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124226"/>
  <mc:AlternateContent xmlns:mc="http://schemas.openxmlformats.org/markup-compatibility/2006">
    <mc:Choice Requires="x15">
      <x15ac:absPath xmlns:x15ac="http://schemas.microsoft.com/office/spreadsheetml/2010/11/ac" url="C:\Users\dayas\Desktop\Imarticus\Excel\Excel project\"/>
    </mc:Choice>
  </mc:AlternateContent>
  <xr:revisionPtr revIDLastSave="0" documentId="13_ncr:1_{7EA42D68-2B4C-410E-A58E-106DBBC15A9A}" xr6:coauthVersionLast="47" xr6:coauthVersionMax="47" xr10:uidLastSave="{00000000-0000-0000-0000-000000000000}"/>
  <bookViews>
    <workbookView xWindow="-110" yWindow="-110" windowWidth="19420" windowHeight="10300" xr2:uid="{00000000-000D-0000-FFFF-FFFF00000000}"/>
  </bookViews>
  <sheets>
    <sheet name="Sheet1" sheetId="1" r:id="rId1"/>
  </sheets>
  <definedNames>
    <definedName name="Slicer_Airline">#N/A</definedName>
    <definedName name="Slicer_Month">#N/A</definedName>
    <definedName name="Slicer_Total_Stops">#N/A</definedName>
  </definedNames>
  <calcPr calcId="191029"/>
  <pivotCaches>
    <pivotCache cacheId="4" r:id="rId2"/>
    <pivotCache cacheId="12" r:id="rId3"/>
    <pivotCache cacheId="17" r:id="rId4"/>
    <pivotCache cacheId="3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T3" i="1" l="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4"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4471" i="1"/>
  <c r="T4472" i="1"/>
  <c r="T4473" i="1"/>
  <c r="T4474" i="1"/>
  <c r="T4475" i="1"/>
  <c r="T4476" i="1"/>
  <c r="T4477" i="1"/>
  <c r="T4478" i="1"/>
  <c r="T4479" i="1"/>
  <c r="T4480" i="1"/>
  <c r="T4481" i="1"/>
  <c r="T4482" i="1"/>
  <c r="T4483" i="1"/>
  <c r="T4484" i="1"/>
  <c r="T4485" i="1"/>
  <c r="T4486" i="1"/>
  <c r="T4487" i="1"/>
  <c r="T4488" i="1"/>
  <c r="T4489" i="1"/>
  <c r="T4490" i="1"/>
  <c r="T4491" i="1"/>
  <c r="T4492" i="1"/>
  <c r="T4493" i="1"/>
  <c r="T4494" i="1"/>
  <c r="T4495" i="1"/>
  <c r="T4496" i="1"/>
  <c r="T4497" i="1"/>
  <c r="T4498" i="1"/>
  <c r="T4499" i="1"/>
  <c r="T4500" i="1"/>
  <c r="T4501" i="1"/>
  <c r="T4502" i="1"/>
  <c r="T4503" i="1"/>
  <c r="T4504" i="1"/>
  <c r="T4505" i="1"/>
  <c r="T4506" i="1"/>
  <c r="T4507" i="1"/>
  <c r="T4508" i="1"/>
  <c r="T4509" i="1"/>
  <c r="T4510" i="1"/>
  <c r="T4511"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6" i="1"/>
  <c r="T4587" i="1"/>
  <c r="T4588" i="1"/>
  <c r="T4589" i="1"/>
  <c r="T4590" i="1"/>
  <c r="T4591" i="1"/>
  <c r="T4592" i="1"/>
  <c r="T4593" i="1"/>
  <c r="T4594" i="1"/>
  <c r="T4595" i="1"/>
  <c r="T4596" i="1"/>
  <c r="T4597" i="1"/>
  <c r="T4598" i="1"/>
  <c r="T4599" i="1"/>
  <c r="T4600" i="1"/>
  <c r="T4601" i="1"/>
  <c r="T4602" i="1"/>
  <c r="T4603" i="1"/>
  <c r="T4604" i="1"/>
  <c r="T4605" i="1"/>
  <c r="T4606" i="1"/>
  <c r="T4607" i="1"/>
  <c r="T4608" i="1"/>
  <c r="T4609" i="1"/>
  <c r="T4610" i="1"/>
  <c r="T4611" i="1"/>
  <c r="T4612" i="1"/>
  <c r="T4613" i="1"/>
  <c r="T4614" i="1"/>
  <c r="T4615" i="1"/>
  <c r="T4616" i="1"/>
  <c r="T4617" i="1"/>
  <c r="T4618" i="1"/>
  <c r="T4619" i="1"/>
  <c r="T4620" i="1"/>
  <c r="T4621" i="1"/>
  <c r="T4622" i="1"/>
  <c r="T4623" i="1"/>
  <c r="T4624" i="1"/>
  <c r="T4625" i="1"/>
  <c r="T4626" i="1"/>
  <c r="T4627" i="1"/>
  <c r="T4628" i="1"/>
  <c r="T4629" i="1"/>
  <c r="T4630" i="1"/>
  <c r="T4631" i="1"/>
  <c r="T4632" i="1"/>
  <c r="T4633" i="1"/>
  <c r="T4634" i="1"/>
  <c r="T4635" i="1"/>
  <c r="T4636" i="1"/>
  <c r="T4637" i="1"/>
  <c r="T4638" i="1"/>
  <c r="T4639" i="1"/>
  <c r="T4640" i="1"/>
  <c r="T4641" i="1"/>
  <c r="T4642" i="1"/>
  <c r="T4643" i="1"/>
  <c r="T4644" i="1"/>
  <c r="T4645" i="1"/>
  <c r="T4646" i="1"/>
  <c r="T4647" i="1"/>
  <c r="T4648" i="1"/>
  <c r="T4649" i="1"/>
  <c r="T4650" i="1"/>
  <c r="T4651" i="1"/>
  <c r="T4652" i="1"/>
  <c r="T4653" i="1"/>
  <c r="T4654" i="1"/>
  <c r="T4655" i="1"/>
  <c r="T4656" i="1"/>
  <c r="T4657" i="1"/>
  <c r="T4658" i="1"/>
  <c r="T4659" i="1"/>
  <c r="T4660" i="1"/>
  <c r="T4661" i="1"/>
  <c r="T4662" i="1"/>
  <c r="T4663" i="1"/>
  <c r="T4664" i="1"/>
  <c r="T4665" i="1"/>
  <c r="T4666" i="1"/>
  <c r="T4667" i="1"/>
  <c r="T4668" i="1"/>
  <c r="T4669" i="1"/>
  <c r="T4670" i="1"/>
  <c r="T4671" i="1"/>
  <c r="T4672" i="1"/>
  <c r="T4673" i="1"/>
  <c r="T4674" i="1"/>
  <c r="T4675" i="1"/>
  <c r="T4676" i="1"/>
  <c r="T4677" i="1"/>
  <c r="T4678" i="1"/>
  <c r="T4679" i="1"/>
  <c r="T4680" i="1"/>
  <c r="T4681" i="1"/>
  <c r="T4682" i="1"/>
  <c r="T4683" i="1"/>
  <c r="T4684" i="1"/>
  <c r="T4685" i="1"/>
  <c r="T4686" i="1"/>
  <c r="T4687" i="1"/>
  <c r="T4688" i="1"/>
  <c r="T4689" i="1"/>
  <c r="T4690" i="1"/>
  <c r="T4691" i="1"/>
  <c r="T4692" i="1"/>
  <c r="T4693" i="1"/>
  <c r="T4694" i="1"/>
  <c r="T4695" i="1"/>
  <c r="T4696" i="1"/>
  <c r="T4697" i="1"/>
  <c r="T4698" i="1"/>
  <c r="T4699" i="1"/>
  <c r="T4700" i="1"/>
  <c r="T4701" i="1"/>
  <c r="T4702" i="1"/>
  <c r="T4703" i="1"/>
  <c r="T4704" i="1"/>
  <c r="T4705" i="1"/>
  <c r="T4706" i="1"/>
  <c r="T4707" i="1"/>
  <c r="T4708" i="1"/>
  <c r="T4709" i="1"/>
  <c r="T4710" i="1"/>
  <c r="T4711" i="1"/>
  <c r="T4712" i="1"/>
  <c r="T4713" i="1"/>
  <c r="T4714" i="1"/>
  <c r="T4715" i="1"/>
  <c r="T4716" i="1"/>
  <c r="T4717" i="1"/>
  <c r="T4718" i="1"/>
  <c r="T4719" i="1"/>
  <c r="T4720" i="1"/>
  <c r="T4721" i="1"/>
  <c r="T4722" i="1"/>
  <c r="T4723" i="1"/>
  <c r="T4724" i="1"/>
  <c r="T4725" i="1"/>
  <c r="T472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3" i="1"/>
  <c r="T4764" i="1"/>
  <c r="T4765" i="1"/>
  <c r="T4766" i="1"/>
  <c r="T4767" i="1"/>
  <c r="T4768" i="1"/>
  <c r="T4769" i="1"/>
  <c r="T4770" i="1"/>
  <c r="T4771" i="1"/>
  <c r="T4772" i="1"/>
  <c r="T4773" i="1"/>
  <c r="T4774" i="1"/>
  <c r="T4775" i="1"/>
  <c r="T4776" i="1"/>
  <c r="T4777" i="1"/>
  <c r="T4778" i="1"/>
  <c r="T4779" i="1"/>
  <c r="T4780" i="1"/>
  <c r="T4781" i="1"/>
  <c r="T4782" i="1"/>
  <c r="T4783" i="1"/>
  <c r="T4784" i="1"/>
  <c r="T4785" i="1"/>
  <c r="T4786" i="1"/>
  <c r="T4787" i="1"/>
  <c r="T4788" i="1"/>
  <c r="T4789" i="1"/>
  <c r="T4790" i="1"/>
  <c r="T4791" i="1"/>
  <c r="T4792" i="1"/>
  <c r="T4793" i="1"/>
  <c r="T4794" i="1"/>
  <c r="T4795" i="1"/>
  <c r="T4796" i="1"/>
  <c r="T4797" i="1"/>
  <c r="T4798" i="1"/>
  <c r="T4799" i="1"/>
  <c r="T4800" i="1"/>
  <c r="T4801" i="1"/>
  <c r="T4802" i="1"/>
  <c r="T4803" i="1"/>
  <c r="T4804" i="1"/>
  <c r="T4805" i="1"/>
  <c r="T4806" i="1"/>
  <c r="T4807" i="1"/>
  <c r="T4808" i="1"/>
  <c r="T4809" i="1"/>
  <c r="T4810" i="1"/>
  <c r="T4811" i="1"/>
  <c r="T4812" i="1"/>
  <c r="T4813" i="1"/>
  <c r="T4814" i="1"/>
  <c r="T4815" i="1"/>
  <c r="T4816" i="1"/>
  <c r="T4817" i="1"/>
  <c r="T4818" i="1"/>
  <c r="T4819" i="1"/>
  <c r="T4820" i="1"/>
  <c r="T4821" i="1"/>
  <c r="T4822" i="1"/>
  <c r="T4823" i="1"/>
  <c r="T4824" i="1"/>
  <c r="T4825" i="1"/>
  <c r="T4826" i="1"/>
  <c r="T4827" i="1"/>
  <c r="T4828" i="1"/>
  <c r="T4829" i="1"/>
  <c r="T4830" i="1"/>
  <c r="T4831" i="1"/>
  <c r="T4832" i="1"/>
  <c r="T4833" i="1"/>
  <c r="T4834" i="1"/>
  <c r="T4835" i="1"/>
  <c r="T4836" i="1"/>
  <c r="T4837" i="1"/>
  <c r="T4838" i="1"/>
  <c r="T4839" i="1"/>
  <c r="T4840" i="1"/>
  <c r="T4841" i="1"/>
  <c r="T4842" i="1"/>
  <c r="T4843" i="1"/>
  <c r="T4844" i="1"/>
  <c r="T4845" i="1"/>
  <c r="T4846" i="1"/>
  <c r="T4847" i="1"/>
  <c r="T4848" i="1"/>
  <c r="T4849" i="1"/>
  <c r="T4850"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4893" i="1"/>
  <c r="T4894" i="1"/>
  <c r="T4895" i="1"/>
  <c r="T4896" i="1"/>
  <c r="T4897" i="1"/>
  <c r="T4898" i="1"/>
  <c r="T4899" i="1"/>
  <c r="T4900" i="1"/>
  <c r="T4901" i="1"/>
  <c r="T4902" i="1"/>
  <c r="T4903" i="1"/>
  <c r="T4904" i="1"/>
  <c r="T4905" i="1"/>
  <c r="T4906" i="1"/>
  <c r="T4907" i="1"/>
  <c r="T4908" i="1"/>
  <c r="T4909" i="1"/>
  <c r="T4910" i="1"/>
  <c r="T4911" i="1"/>
  <c r="T4912" i="1"/>
  <c r="T4913" i="1"/>
  <c r="T4914" i="1"/>
  <c r="T4915" i="1"/>
  <c r="T4916" i="1"/>
  <c r="T4917" i="1"/>
  <c r="T4918" i="1"/>
  <c r="T4919" i="1"/>
  <c r="T4920" i="1"/>
  <c r="T4921" i="1"/>
  <c r="T4922" i="1"/>
  <c r="T4923" i="1"/>
  <c r="T4924" i="1"/>
  <c r="T4925" i="1"/>
  <c r="T4926" i="1"/>
  <c r="T4927" i="1"/>
  <c r="T4928" i="1"/>
  <c r="T4929" i="1"/>
  <c r="T4930" i="1"/>
  <c r="T4931" i="1"/>
  <c r="T4932" i="1"/>
  <c r="T4933" i="1"/>
  <c r="T4934" i="1"/>
  <c r="T4935" i="1"/>
  <c r="T4936" i="1"/>
  <c r="T4937" i="1"/>
  <c r="T4938" i="1"/>
  <c r="T4939" i="1"/>
  <c r="T4940" i="1"/>
  <c r="T4941" i="1"/>
  <c r="T4942" i="1"/>
  <c r="T4943" i="1"/>
  <c r="T4944" i="1"/>
  <c r="T4945" i="1"/>
  <c r="T4946" i="1"/>
  <c r="T4947" i="1"/>
  <c r="T4948" i="1"/>
  <c r="T4949" i="1"/>
  <c r="T4950" i="1"/>
  <c r="T4951" i="1"/>
  <c r="T4952" i="1"/>
  <c r="T4953" i="1"/>
  <c r="T4954" i="1"/>
  <c r="T4955" i="1"/>
  <c r="T4956" i="1"/>
  <c r="T4957" i="1"/>
  <c r="T4958" i="1"/>
  <c r="T4959" i="1"/>
  <c r="T4960" i="1"/>
  <c r="T4961" i="1"/>
  <c r="T4962" i="1"/>
  <c r="T4963" i="1"/>
  <c r="T4964" i="1"/>
  <c r="T4965" i="1"/>
  <c r="T4966" i="1"/>
  <c r="T4967" i="1"/>
  <c r="T4968" i="1"/>
  <c r="T4969" i="1"/>
  <c r="T4970" i="1"/>
  <c r="T4971" i="1"/>
  <c r="T4972" i="1"/>
  <c r="T4973" i="1"/>
  <c r="T4974" i="1"/>
  <c r="T4975" i="1"/>
  <c r="T4976" i="1"/>
  <c r="T4977" i="1"/>
  <c r="T4978" i="1"/>
  <c r="T4979" i="1"/>
  <c r="T4980" i="1"/>
  <c r="T4981" i="1"/>
  <c r="T4982" i="1"/>
  <c r="T4983" i="1"/>
  <c r="T4984" i="1"/>
  <c r="T4985" i="1"/>
  <c r="T4986" i="1"/>
  <c r="T4987" i="1"/>
  <c r="T4988" i="1"/>
  <c r="T4989" i="1"/>
  <c r="T4990" i="1"/>
  <c r="T4991" i="1"/>
  <c r="T4992" i="1"/>
  <c r="T4993" i="1"/>
  <c r="T4994" i="1"/>
  <c r="T4995" i="1"/>
  <c r="T4996" i="1"/>
  <c r="T4997" i="1"/>
  <c r="T4998" i="1"/>
  <c r="T4999" i="1"/>
  <c r="T5000" i="1"/>
  <c r="T5001" i="1"/>
  <c r="T5002" i="1"/>
  <c r="T5003" i="1"/>
  <c r="T5004" i="1"/>
  <c r="T5005" i="1"/>
  <c r="T5006" i="1"/>
  <c r="T5007" i="1"/>
  <c r="T5008" i="1"/>
  <c r="T5009" i="1"/>
  <c r="T5010" i="1"/>
  <c r="T5011" i="1"/>
  <c r="T5012" i="1"/>
  <c r="T5013" i="1"/>
  <c r="T5014" i="1"/>
  <c r="T5015" i="1"/>
  <c r="T5016" i="1"/>
  <c r="T5017" i="1"/>
  <c r="T5018" i="1"/>
  <c r="T5019" i="1"/>
  <c r="T5020" i="1"/>
  <c r="T5021" i="1"/>
  <c r="T5022" i="1"/>
  <c r="T5023" i="1"/>
  <c r="T5024" i="1"/>
  <c r="T5025" i="1"/>
  <c r="T5026" i="1"/>
  <c r="T5027" i="1"/>
  <c r="T5028" i="1"/>
  <c r="T5029" i="1"/>
  <c r="T5030" i="1"/>
  <c r="T5031" i="1"/>
  <c r="T5032" i="1"/>
  <c r="T5033" i="1"/>
  <c r="T5034" i="1"/>
  <c r="T5035" i="1"/>
  <c r="T5036" i="1"/>
  <c r="T5037" i="1"/>
  <c r="T5038" i="1"/>
  <c r="T5039" i="1"/>
  <c r="T5040" i="1"/>
  <c r="T5041" i="1"/>
  <c r="T5042" i="1"/>
  <c r="T5043" i="1"/>
  <c r="T5044" i="1"/>
  <c r="T5045" i="1"/>
  <c r="T5046" i="1"/>
  <c r="T5047" i="1"/>
  <c r="T5048" i="1"/>
  <c r="T5049" i="1"/>
  <c r="T5050" i="1"/>
  <c r="T5051" i="1"/>
  <c r="T5052" i="1"/>
  <c r="T5053" i="1"/>
  <c r="T5054" i="1"/>
  <c r="T5055" i="1"/>
  <c r="T5056" i="1"/>
  <c r="T5057" i="1"/>
  <c r="T5058" i="1"/>
  <c r="T5059" i="1"/>
  <c r="T5060" i="1"/>
  <c r="T5061" i="1"/>
  <c r="T5062" i="1"/>
  <c r="T5063" i="1"/>
  <c r="T5064" i="1"/>
  <c r="T5065" i="1"/>
  <c r="T5066" i="1"/>
  <c r="T5067" i="1"/>
  <c r="T5068" i="1"/>
  <c r="T5069" i="1"/>
  <c r="T5070" i="1"/>
  <c r="T5071" i="1"/>
  <c r="T5072" i="1"/>
  <c r="T5073" i="1"/>
  <c r="T5074" i="1"/>
  <c r="T5075" i="1"/>
  <c r="T5076" i="1"/>
  <c r="T5077" i="1"/>
  <c r="T5078" i="1"/>
  <c r="T5079" i="1"/>
  <c r="T5080" i="1"/>
  <c r="T5081" i="1"/>
  <c r="T5082" i="1"/>
  <c r="T5083" i="1"/>
  <c r="T5084" i="1"/>
  <c r="T5085" i="1"/>
  <c r="T5086" i="1"/>
  <c r="T5087" i="1"/>
  <c r="T5088" i="1"/>
  <c r="T5089" i="1"/>
  <c r="T5090" i="1"/>
  <c r="T5091" i="1"/>
  <c r="T5092" i="1"/>
  <c r="T5093" i="1"/>
  <c r="T5094" i="1"/>
  <c r="T5095" i="1"/>
  <c r="T5096" i="1"/>
  <c r="T5097" i="1"/>
  <c r="T5098" i="1"/>
  <c r="T5099" i="1"/>
  <c r="T5100" i="1"/>
  <c r="T5101" i="1"/>
  <c r="T5102" i="1"/>
  <c r="T5103" i="1"/>
  <c r="T5104" i="1"/>
  <c r="T5105" i="1"/>
  <c r="T5106" i="1"/>
  <c r="T5107" i="1"/>
  <c r="T5108" i="1"/>
  <c r="T5109" i="1"/>
  <c r="T5110" i="1"/>
  <c r="T5111" i="1"/>
  <c r="T5112" i="1"/>
  <c r="T5113" i="1"/>
  <c r="T5114" i="1"/>
  <c r="T5115" i="1"/>
  <c r="T5116" i="1"/>
  <c r="T5117" i="1"/>
  <c r="T5118" i="1"/>
  <c r="T5119" i="1"/>
  <c r="T5120" i="1"/>
  <c r="T5121" i="1"/>
  <c r="T5122" i="1"/>
  <c r="T5123" i="1"/>
  <c r="T5124" i="1"/>
  <c r="T5125" i="1"/>
  <c r="T5126" i="1"/>
  <c r="T5127" i="1"/>
  <c r="T5128" i="1"/>
  <c r="T5129" i="1"/>
  <c r="T5130" i="1"/>
  <c r="T5131" i="1"/>
  <c r="T5132" i="1"/>
  <c r="T5133" i="1"/>
  <c r="T5134" i="1"/>
  <c r="T5135" i="1"/>
  <c r="T5136" i="1"/>
  <c r="T5137" i="1"/>
  <c r="T5138" i="1"/>
  <c r="T5139" i="1"/>
  <c r="T5140" i="1"/>
  <c r="T5141" i="1"/>
  <c r="T5142" i="1"/>
  <c r="T5143" i="1"/>
  <c r="T5144" i="1"/>
  <c r="T5145" i="1"/>
  <c r="T5146" i="1"/>
  <c r="T5147" i="1"/>
  <c r="T5148" i="1"/>
  <c r="T5149" i="1"/>
  <c r="T5150" i="1"/>
  <c r="T5151" i="1"/>
  <c r="T5152" i="1"/>
  <c r="T5153" i="1"/>
  <c r="T5154" i="1"/>
  <c r="T5155" i="1"/>
  <c r="T5156" i="1"/>
  <c r="T5157" i="1"/>
  <c r="T5158" i="1"/>
  <c r="T5159" i="1"/>
  <c r="T5160" i="1"/>
  <c r="T5161" i="1"/>
  <c r="T5162" i="1"/>
  <c r="T5163" i="1"/>
  <c r="T5164" i="1"/>
  <c r="T5165" i="1"/>
  <c r="T5166" i="1"/>
  <c r="T5167" i="1"/>
  <c r="T5168" i="1"/>
  <c r="T5169" i="1"/>
  <c r="T5170" i="1"/>
  <c r="T5171" i="1"/>
  <c r="T5172" i="1"/>
  <c r="T5173" i="1"/>
  <c r="T5174" i="1"/>
  <c r="T5175" i="1"/>
  <c r="T5176" i="1"/>
  <c r="T5177" i="1"/>
  <c r="T5178" i="1"/>
  <c r="T5179" i="1"/>
  <c r="T5180" i="1"/>
  <c r="T5181" i="1"/>
  <c r="T5182" i="1"/>
  <c r="T5183" i="1"/>
  <c r="T5184" i="1"/>
  <c r="T5185" i="1"/>
  <c r="T5186" i="1"/>
  <c r="T5187" i="1"/>
  <c r="T5188" i="1"/>
  <c r="T5189" i="1"/>
  <c r="T5190" i="1"/>
  <c r="T5191" i="1"/>
  <c r="T5192" i="1"/>
  <c r="T5193" i="1"/>
  <c r="T5194" i="1"/>
  <c r="T5195" i="1"/>
  <c r="T5196" i="1"/>
  <c r="T5197" i="1"/>
  <c r="T5198" i="1"/>
  <c r="T5199" i="1"/>
  <c r="T5200" i="1"/>
  <c r="T5201" i="1"/>
  <c r="T5202" i="1"/>
  <c r="T5203" i="1"/>
  <c r="T5204" i="1"/>
  <c r="T5205" i="1"/>
  <c r="T5206" i="1"/>
  <c r="T5207" i="1"/>
  <c r="T5208" i="1"/>
  <c r="T5209" i="1"/>
  <c r="T5210" i="1"/>
  <c r="T5211" i="1"/>
  <c r="T5212" i="1"/>
  <c r="T5213" i="1"/>
  <c r="T5214" i="1"/>
  <c r="T5215" i="1"/>
  <c r="T5216" i="1"/>
  <c r="T5217" i="1"/>
  <c r="T5218" i="1"/>
  <c r="T5219" i="1"/>
  <c r="T5220" i="1"/>
  <c r="T5221" i="1"/>
  <c r="T5222" i="1"/>
  <c r="T5223" i="1"/>
  <c r="T5224" i="1"/>
  <c r="T5225" i="1"/>
  <c r="T5226" i="1"/>
  <c r="T5227" i="1"/>
  <c r="T5228" i="1"/>
  <c r="T5229" i="1"/>
  <c r="T5230" i="1"/>
  <c r="T5231" i="1"/>
  <c r="T5232" i="1"/>
  <c r="T5233" i="1"/>
  <c r="T5234" i="1"/>
  <c r="T5235" i="1"/>
  <c r="T5236" i="1"/>
  <c r="T5237" i="1"/>
  <c r="T5238" i="1"/>
  <c r="T5239" i="1"/>
  <c r="T5240" i="1"/>
  <c r="T5241" i="1"/>
  <c r="T5242" i="1"/>
  <c r="T5243" i="1"/>
  <c r="T5244" i="1"/>
  <c r="T5245" i="1"/>
  <c r="T5246" i="1"/>
  <c r="T5247" i="1"/>
  <c r="T5248" i="1"/>
  <c r="T5249" i="1"/>
  <c r="T5250" i="1"/>
  <c r="T5251" i="1"/>
  <c r="T5252" i="1"/>
  <c r="T5253" i="1"/>
  <c r="T5254" i="1"/>
  <c r="T5255" i="1"/>
  <c r="T5256" i="1"/>
  <c r="T5257" i="1"/>
  <c r="T5258" i="1"/>
  <c r="T5259" i="1"/>
  <c r="T5260" i="1"/>
  <c r="T5261" i="1"/>
  <c r="T5262" i="1"/>
  <c r="T5263" i="1"/>
  <c r="T5264" i="1"/>
  <c r="T5265" i="1"/>
  <c r="T5266" i="1"/>
  <c r="T5267" i="1"/>
  <c r="T5268" i="1"/>
  <c r="T5269" i="1"/>
  <c r="T5270" i="1"/>
  <c r="T5271" i="1"/>
  <c r="T5272" i="1"/>
  <c r="T5273" i="1"/>
  <c r="T5274" i="1"/>
  <c r="T5275" i="1"/>
  <c r="T5276" i="1"/>
  <c r="T5277" i="1"/>
  <c r="T5278" i="1"/>
  <c r="T5279" i="1"/>
  <c r="T5280" i="1"/>
  <c r="T5281" i="1"/>
  <c r="T5282" i="1"/>
  <c r="T5283" i="1"/>
  <c r="T5284" i="1"/>
  <c r="T5285" i="1"/>
  <c r="T5286" i="1"/>
  <c r="T5287" i="1"/>
  <c r="T5288" i="1"/>
  <c r="T5289" i="1"/>
  <c r="T5290" i="1"/>
  <c r="T5291" i="1"/>
  <c r="T5292" i="1"/>
  <c r="T5293" i="1"/>
  <c r="T5294" i="1"/>
  <c r="T5295" i="1"/>
  <c r="T5296" i="1"/>
  <c r="T5297" i="1"/>
  <c r="T5298" i="1"/>
  <c r="T5299" i="1"/>
  <c r="T5300" i="1"/>
  <c r="T5301" i="1"/>
  <c r="T5302" i="1"/>
  <c r="T5303" i="1"/>
  <c r="T5304" i="1"/>
  <c r="T5305" i="1"/>
  <c r="T5306" i="1"/>
  <c r="T5307" i="1"/>
  <c r="T5308" i="1"/>
  <c r="T5309" i="1"/>
  <c r="T5310" i="1"/>
  <c r="T5311" i="1"/>
  <c r="T5312" i="1"/>
  <c r="T5313" i="1"/>
  <c r="T5314" i="1"/>
  <c r="T5315" i="1"/>
  <c r="T5316" i="1"/>
  <c r="T5317" i="1"/>
  <c r="T5318" i="1"/>
  <c r="T5319" i="1"/>
  <c r="T5320" i="1"/>
  <c r="T5321" i="1"/>
  <c r="T5322" i="1"/>
  <c r="T5323" i="1"/>
  <c r="T5324" i="1"/>
  <c r="T5325" i="1"/>
  <c r="T5326" i="1"/>
  <c r="T5327" i="1"/>
  <c r="T5328" i="1"/>
  <c r="T5329" i="1"/>
  <c r="T5330" i="1"/>
  <c r="T5331" i="1"/>
  <c r="T5332" i="1"/>
  <c r="T5333" i="1"/>
  <c r="T5334" i="1"/>
  <c r="T5335" i="1"/>
  <c r="T5336" i="1"/>
  <c r="T5337" i="1"/>
  <c r="T5338" i="1"/>
  <c r="T5339" i="1"/>
  <c r="T5340" i="1"/>
  <c r="T5341" i="1"/>
  <c r="T5342" i="1"/>
  <c r="T5343" i="1"/>
  <c r="T5344" i="1"/>
  <c r="T5345" i="1"/>
  <c r="T5346" i="1"/>
  <c r="T5347" i="1"/>
  <c r="T5348" i="1"/>
  <c r="T5349" i="1"/>
  <c r="T5350" i="1"/>
  <c r="T5351" i="1"/>
  <c r="T5352" i="1"/>
  <c r="T5353" i="1"/>
  <c r="T5354" i="1"/>
  <c r="T5355" i="1"/>
  <c r="T5356" i="1"/>
  <c r="T5357" i="1"/>
  <c r="T5358" i="1"/>
  <c r="T5359" i="1"/>
  <c r="T5360" i="1"/>
  <c r="T5361" i="1"/>
  <c r="T5362" i="1"/>
  <c r="T5363" i="1"/>
  <c r="T5364" i="1"/>
  <c r="T5365" i="1"/>
  <c r="T5366" i="1"/>
  <c r="T5367" i="1"/>
  <c r="T5368" i="1"/>
  <c r="T5369" i="1"/>
  <c r="T5370" i="1"/>
  <c r="T5371" i="1"/>
  <c r="T5372" i="1"/>
  <c r="T5373" i="1"/>
  <c r="T5374" i="1"/>
  <c r="T5375" i="1"/>
  <c r="T5376" i="1"/>
  <c r="T5377" i="1"/>
  <c r="T5378" i="1"/>
  <c r="T5379" i="1"/>
  <c r="T5380" i="1"/>
  <c r="T5381" i="1"/>
  <c r="T5382" i="1"/>
  <c r="T5383" i="1"/>
  <c r="T5384" i="1"/>
  <c r="T5385" i="1"/>
  <c r="T5386" i="1"/>
  <c r="T5387" i="1"/>
  <c r="T5388" i="1"/>
  <c r="T5389" i="1"/>
  <c r="T5390" i="1"/>
  <c r="T5391" i="1"/>
  <c r="T5392" i="1"/>
  <c r="T5393" i="1"/>
  <c r="T5394" i="1"/>
  <c r="T5395" i="1"/>
  <c r="T5396" i="1"/>
  <c r="T5397" i="1"/>
  <c r="T5398" i="1"/>
  <c r="T5399" i="1"/>
  <c r="T5400" i="1"/>
  <c r="T5401" i="1"/>
  <c r="T5402" i="1"/>
  <c r="T5403" i="1"/>
  <c r="T5404" i="1"/>
  <c r="T5405" i="1"/>
  <c r="T5406" i="1"/>
  <c r="T5407" i="1"/>
  <c r="T5408" i="1"/>
  <c r="T5409" i="1"/>
  <c r="T5410" i="1"/>
  <c r="T5411" i="1"/>
  <c r="T5412" i="1"/>
  <c r="T5413" i="1"/>
  <c r="T5414" i="1"/>
  <c r="T5415" i="1"/>
  <c r="T5416" i="1"/>
  <c r="T5417" i="1"/>
  <c r="T5418" i="1"/>
  <c r="T5419" i="1"/>
  <c r="T5420" i="1"/>
  <c r="T5421" i="1"/>
  <c r="T5422" i="1"/>
  <c r="T5423" i="1"/>
  <c r="T5424" i="1"/>
  <c r="T5425" i="1"/>
  <c r="T5426" i="1"/>
  <c r="T5427" i="1"/>
  <c r="T5428" i="1"/>
  <c r="T5429" i="1"/>
  <c r="T5430" i="1"/>
  <c r="T5431" i="1"/>
  <c r="T5432" i="1"/>
  <c r="T5433" i="1"/>
  <c r="T5434" i="1"/>
  <c r="T5435" i="1"/>
  <c r="T5436" i="1"/>
  <c r="T5437" i="1"/>
  <c r="T5438" i="1"/>
  <c r="T5439" i="1"/>
  <c r="T5440" i="1"/>
  <c r="T5441" i="1"/>
  <c r="T5442" i="1"/>
  <c r="T5443" i="1"/>
  <c r="T5444" i="1"/>
  <c r="T5445" i="1"/>
  <c r="T5446" i="1"/>
  <c r="T5447" i="1"/>
  <c r="T5448" i="1"/>
  <c r="T5449" i="1"/>
  <c r="T5450" i="1"/>
  <c r="T5451" i="1"/>
  <c r="T5452" i="1"/>
  <c r="T5453" i="1"/>
  <c r="T5454" i="1"/>
  <c r="T5455" i="1"/>
  <c r="T5456" i="1"/>
  <c r="T5457" i="1"/>
  <c r="T5458" i="1"/>
  <c r="T5459" i="1"/>
  <c r="T5460" i="1"/>
  <c r="T5461" i="1"/>
  <c r="T5462" i="1"/>
  <c r="T5463" i="1"/>
  <c r="T5464" i="1"/>
  <c r="T5465" i="1"/>
  <c r="T5466" i="1"/>
  <c r="T5467" i="1"/>
  <c r="T5468" i="1"/>
  <c r="T5469" i="1"/>
  <c r="T5470" i="1"/>
  <c r="T5471" i="1"/>
  <c r="T5472" i="1"/>
  <c r="T5473" i="1"/>
  <c r="T5474" i="1"/>
  <c r="T5475" i="1"/>
  <c r="T5476" i="1"/>
  <c r="T5477" i="1"/>
  <c r="T5478" i="1"/>
  <c r="T5479" i="1"/>
  <c r="T5480" i="1"/>
  <c r="T5481" i="1"/>
  <c r="T5482" i="1"/>
  <c r="T5483" i="1"/>
  <c r="T5484" i="1"/>
  <c r="T5485" i="1"/>
  <c r="T5486" i="1"/>
  <c r="T5487" i="1"/>
  <c r="T5488" i="1"/>
  <c r="T5489" i="1"/>
  <c r="T5490" i="1"/>
  <c r="T5491" i="1"/>
  <c r="T5492" i="1"/>
  <c r="T5493" i="1"/>
  <c r="T5494" i="1"/>
  <c r="T5495" i="1"/>
  <c r="T5496" i="1"/>
  <c r="T5497" i="1"/>
  <c r="T5498" i="1"/>
  <c r="T5499" i="1"/>
  <c r="T5500" i="1"/>
  <c r="T5501" i="1"/>
  <c r="T5502" i="1"/>
  <c r="T5503" i="1"/>
  <c r="T5504" i="1"/>
  <c r="T5505" i="1"/>
  <c r="T5506" i="1"/>
  <c r="T5507" i="1"/>
  <c r="T5508" i="1"/>
  <c r="T5509" i="1"/>
  <c r="T5510" i="1"/>
  <c r="T5511" i="1"/>
  <c r="T5512" i="1"/>
  <c r="T5513" i="1"/>
  <c r="T5514" i="1"/>
  <c r="T5515" i="1"/>
  <c r="T5516" i="1"/>
  <c r="T5517" i="1"/>
  <c r="T5518" i="1"/>
  <c r="T5519" i="1"/>
  <c r="T5520" i="1"/>
  <c r="T5521" i="1"/>
  <c r="T5522" i="1"/>
  <c r="T5523" i="1"/>
  <c r="T5524" i="1"/>
  <c r="T5525" i="1"/>
  <c r="T5526" i="1"/>
  <c r="T5527" i="1"/>
  <c r="T5528" i="1"/>
  <c r="T5529" i="1"/>
  <c r="T5530" i="1"/>
  <c r="T5531" i="1"/>
  <c r="T5532" i="1"/>
  <c r="T5533" i="1"/>
  <c r="T5534" i="1"/>
  <c r="T5535" i="1"/>
  <c r="T5536" i="1"/>
  <c r="T5537" i="1"/>
  <c r="T5538" i="1"/>
  <c r="T5539" i="1"/>
  <c r="T5540" i="1"/>
  <c r="T5541" i="1"/>
  <c r="T5542" i="1"/>
  <c r="T5543" i="1"/>
  <c r="T5544" i="1"/>
  <c r="T5545" i="1"/>
  <c r="T5546" i="1"/>
  <c r="T5547" i="1"/>
  <c r="T5548" i="1"/>
  <c r="T5549" i="1"/>
  <c r="T5550" i="1"/>
  <c r="T5551" i="1"/>
  <c r="T5552" i="1"/>
  <c r="T5553" i="1"/>
  <c r="T5554" i="1"/>
  <c r="T5555" i="1"/>
  <c r="T5556" i="1"/>
  <c r="T5557" i="1"/>
  <c r="T5558" i="1"/>
  <c r="T5559" i="1"/>
  <c r="T5560" i="1"/>
  <c r="T5561" i="1"/>
  <c r="T5562" i="1"/>
  <c r="T5563" i="1"/>
  <c r="T5564" i="1"/>
  <c r="T5565" i="1"/>
  <c r="T5566" i="1"/>
  <c r="T5567" i="1"/>
  <c r="T5568" i="1"/>
  <c r="T5569" i="1"/>
  <c r="T5570" i="1"/>
  <c r="T5571" i="1"/>
  <c r="T5572" i="1"/>
  <c r="T5573" i="1"/>
  <c r="T5574" i="1"/>
  <c r="T5575" i="1"/>
  <c r="T5576" i="1"/>
  <c r="T5577" i="1"/>
  <c r="T5578" i="1"/>
  <c r="T5579" i="1"/>
  <c r="T5580" i="1"/>
  <c r="T5581" i="1"/>
  <c r="T5582" i="1"/>
  <c r="T5583" i="1"/>
  <c r="T5584" i="1"/>
  <c r="T5585" i="1"/>
  <c r="T5586" i="1"/>
  <c r="T5587" i="1"/>
  <c r="T5588" i="1"/>
  <c r="T5589" i="1"/>
  <c r="T5590" i="1"/>
  <c r="T5591" i="1"/>
  <c r="T5592" i="1"/>
  <c r="T5593" i="1"/>
  <c r="T5594" i="1"/>
  <c r="T5595" i="1"/>
  <c r="T5596" i="1"/>
  <c r="T5597" i="1"/>
  <c r="T5598" i="1"/>
  <c r="T5599" i="1"/>
  <c r="T5600" i="1"/>
  <c r="T5601" i="1"/>
  <c r="T5602" i="1"/>
  <c r="T5603" i="1"/>
  <c r="T5604" i="1"/>
  <c r="T5605" i="1"/>
  <c r="T5606" i="1"/>
  <c r="T5607" i="1"/>
  <c r="T5608" i="1"/>
  <c r="T5609" i="1"/>
  <c r="T5610" i="1"/>
  <c r="T5611" i="1"/>
  <c r="T5612" i="1"/>
  <c r="T5613" i="1"/>
  <c r="T5614" i="1"/>
  <c r="T5615" i="1"/>
  <c r="T5616" i="1"/>
  <c r="T5617" i="1"/>
  <c r="T5618" i="1"/>
  <c r="T5619" i="1"/>
  <c r="T5620" i="1"/>
  <c r="T5621" i="1"/>
  <c r="T5622" i="1"/>
  <c r="T5623" i="1"/>
  <c r="T5624" i="1"/>
  <c r="T5625" i="1"/>
  <c r="T5626" i="1"/>
  <c r="T5627" i="1"/>
  <c r="T5628" i="1"/>
  <c r="T5629" i="1"/>
  <c r="T5630" i="1"/>
  <c r="T5631" i="1"/>
  <c r="T5632" i="1"/>
  <c r="T5633" i="1"/>
  <c r="T5634" i="1"/>
  <c r="T5635" i="1"/>
  <c r="T5636" i="1"/>
  <c r="T5637" i="1"/>
  <c r="T5638" i="1"/>
  <c r="T5639" i="1"/>
  <c r="T5640" i="1"/>
  <c r="T5641" i="1"/>
  <c r="T5642" i="1"/>
  <c r="T5643" i="1"/>
  <c r="T5644" i="1"/>
  <c r="T5645" i="1"/>
  <c r="T5646" i="1"/>
  <c r="T5647" i="1"/>
  <c r="T5648" i="1"/>
  <c r="T5649" i="1"/>
  <c r="T5650" i="1"/>
  <c r="T5651" i="1"/>
  <c r="T5652" i="1"/>
  <c r="T5653" i="1"/>
  <c r="T5654" i="1"/>
  <c r="T5655" i="1"/>
  <c r="T5656" i="1"/>
  <c r="T5657" i="1"/>
  <c r="T5658" i="1"/>
  <c r="T5659" i="1"/>
  <c r="T5660" i="1"/>
  <c r="T5661" i="1"/>
  <c r="T5662" i="1"/>
  <c r="T5663" i="1"/>
  <c r="T5664" i="1"/>
  <c r="T5665" i="1"/>
  <c r="T5666" i="1"/>
  <c r="T5667" i="1"/>
  <c r="T5668" i="1"/>
  <c r="T5669" i="1"/>
  <c r="T5670" i="1"/>
  <c r="T5671" i="1"/>
  <c r="T5672" i="1"/>
  <c r="T5673" i="1"/>
  <c r="T5674" i="1"/>
  <c r="T5675" i="1"/>
  <c r="T5676" i="1"/>
  <c r="T5677" i="1"/>
  <c r="T5678" i="1"/>
  <c r="T5679" i="1"/>
  <c r="T5680" i="1"/>
  <c r="T5681" i="1"/>
  <c r="T5682" i="1"/>
  <c r="T5683" i="1"/>
  <c r="T5684" i="1"/>
  <c r="T5685" i="1"/>
  <c r="T5686" i="1"/>
  <c r="T5687" i="1"/>
  <c r="T5688" i="1"/>
  <c r="T5689" i="1"/>
  <c r="T5690" i="1"/>
  <c r="T5691" i="1"/>
  <c r="T5692" i="1"/>
  <c r="T5693" i="1"/>
  <c r="T5694" i="1"/>
  <c r="T5695" i="1"/>
  <c r="T5696" i="1"/>
  <c r="T5697" i="1"/>
  <c r="T5698" i="1"/>
  <c r="T5699" i="1"/>
  <c r="T5700" i="1"/>
  <c r="T5701" i="1"/>
  <c r="T5702" i="1"/>
  <c r="T5703" i="1"/>
  <c r="T5704" i="1"/>
  <c r="T5705" i="1"/>
  <c r="T5706" i="1"/>
  <c r="T5707" i="1"/>
  <c r="T5708" i="1"/>
  <c r="T5709" i="1"/>
  <c r="T5710" i="1"/>
  <c r="T5711" i="1"/>
  <c r="T5712" i="1"/>
  <c r="T5713" i="1"/>
  <c r="T5714" i="1"/>
  <c r="T5715" i="1"/>
  <c r="T5716" i="1"/>
  <c r="T5717" i="1"/>
  <c r="T5718" i="1"/>
  <c r="T5719" i="1"/>
  <c r="T5720" i="1"/>
  <c r="T5721" i="1"/>
  <c r="T5722" i="1"/>
  <c r="T5723" i="1"/>
  <c r="T5724" i="1"/>
  <c r="T5725" i="1"/>
  <c r="T5726" i="1"/>
  <c r="T5727" i="1"/>
  <c r="T5728" i="1"/>
  <c r="T5729" i="1"/>
  <c r="T5730" i="1"/>
  <c r="T5731" i="1"/>
  <c r="T5732" i="1"/>
  <c r="T5733" i="1"/>
  <c r="T5734" i="1"/>
  <c r="T5735" i="1"/>
  <c r="T5736" i="1"/>
  <c r="T5737" i="1"/>
  <c r="T5738" i="1"/>
  <c r="T5739" i="1"/>
  <c r="T5740" i="1"/>
  <c r="T5741" i="1"/>
  <c r="T5742" i="1"/>
  <c r="T5743" i="1"/>
  <c r="T5744" i="1"/>
  <c r="T5745" i="1"/>
  <c r="T5746" i="1"/>
  <c r="T5747" i="1"/>
  <c r="T5748" i="1"/>
  <c r="T5749" i="1"/>
  <c r="T5750" i="1"/>
  <c r="T5751" i="1"/>
  <c r="T5752" i="1"/>
  <c r="T5753" i="1"/>
  <c r="T5754" i="1"/>
  <c r="T5755" i="1"/>
  <c r="T5756" i="1"/>
  <c r="T5757" i="1"/>
  <c r="T5758" i="1"/>
  <c r="T5759" i="1"/>
  <c r="T5760" i="1"/>
  <c r="T5761" i="1"/>
  <c r="T5762" i="1"/>
  <c r="T5763" i="1"/>
  <c r="T5764" i="1"/>
  <c r="T5765" i="1"/>
  <c r="T5766" i="1"/>
  <c r="T5767" i="1"/>
  <c r="T5768" i="1"/>
  <c r="T5769" i="1"/>
  <c r="T5770" i="1"/>
  <c r="T5771" i="1"/>
  <c r="T5772" i="1"/>
  <c r="T5773" i="1"/>
  <c r="T5774" i="1"/>
  <c r="T5775" i="1"/>
  <c r="T5776" i="1"/>
  <c r="T5777" i="1"/>
  <c r="T5778" i="1"/>
  <c r="T5779" i="1"/>
  <c r="T5780" i="1"/>
  <c r="T5781" i="1"/>
  <c r="T5782" i="1"/>
  <c r="T5783" i="1"/>
  <c r="T5784" i="1"/>
  <c r="T5785" i="1"/>
  <c r="T5786" i="1"/>
  <c r="T5787" i="1"/>
  <c r="T5788" i="1"/>
  <c r="T5789" i="1"/>
  <c r="T5790" i="1"/>
  <c r="T5791" i="1"/>
  <c r="T5792" i="1"/>
  <c r="T5793" i="1"/>
  <c r="T5794" i="1"/>
  <c r="T5795" i="1"/>
  <c r="T5796" i="1"/>
  <c r="T5797" i="1"/>
  <c r="T5798" i="1"/>
  <c r="T5799" i="1"/>
  <c r="T5800" i="1"/>
  <c r="T5801" i="1"/>
  <c r="T5802" i="1"/>
  <c r="T5803" i="1"/>
  <c r="T5804" i="1"/>
  <c r="T5805" i="1"/>
  <c r="T5806" i="1"/>
  <c r="T5807" i="1"/>
  <c r="T5808" i="1"/>
  <c r="T5809" i="1"/>
  <c r="T5810" i="1"/>
  <c r="T5811" i="1"/>
  <c r="T5812" i="1"/>
  <c r="T5813" i="1"/>
  <c r="T5814" i="1"/>
  <c r="T5815" i="1"/>
  <c r="T5816" i="1"/>
  <c r="T5817" i="1"/>
  <c r="T5818" i="1"/>
  <c r="T5819" i="1"/>
  <c r="T5820" i="1"/>
  <c r="T5821" i="1"/>
  <c r="T5822" i="1"/>
  <c r="T5823" i="1"/>
  <c r="T5824" i="1"/>
  <c r="T5825" i="1"/>
  <c r="T5826" i="1"/>
  <c r="T5827" i="1"/>
  <c r="T5828" i="1"/>
  <c r="T5829" i="1"/>
  <c r="T5830" i="1"/>
  <c r="T5831" i="1"/>
  <c r="T5832" i="1"/>
  <c r="T5833" i="1"/>
  <c r="T5834" i="1"/>
  <c r="T5835" i="1"/>
  <c r="T5836" i="1"/>
  <c r="T5837" i="1"/>
  <c r="T5838" i="1"/>
  <c r="T5839" i="1"/>
  <c r="T5840" i="1"/>
  <c r="T5841" i="1"/>
  <c r="T5842" i="1"/>
  <c r="T5843" i="1"/>
  <c r="T5844" i="1"/>
  <c r="T5845" i="1"/>
  <c r="T5846" i="1"/>
  <c r="T5847" i="1"/>
  <c r="T5848" i="1"/>
  <c r="T5849" i="1"/>
  <c r="T5850" i="1"/>
  <c r="T5851" i="1"/>
  <c r="T5852" i="1"/>
  <c r="T5853" i="1"/>
  <c r="T5854" i="1"/>
  <c r="T5855" i="1"/>
  <c r="T5856" i="1"/>
  <c r="T5857" i="1"/>
  <c r="T5858" i="1"/>
  <c r="T5859" i="1"/>
  <c r="T5860" i="1"/>
  <c r="T5861" i="1"/>
  <c r="T5862" i="1"/>
  <c r="T5863" i="1"/>
  <c r="T5864" i="1"/>
  <c r="T5865" i="1"/>
  <c r="T5866" i="1"/>
  <c r="T5867" i="1"/>
  <c r="T5868" i="1"/>
  <c r="T5869" i="1"/>
  <c r="T5870" i="1"/>
  <c r="T5871" i="1"/>
  <c r="T5872" i="1"/>
  <c r="T5873" i="1"/>
  <c r="T5874" i="1"/>
  <c r="T5875" i="1"/>
  <c r="T5876" i="1"/>
  <c r="T5877" i="1"/>
  <c r="T5878" i="1"/>
  <c r="T5879" i="1"/>
  <c r="T5880" i="1"/>
  <c r="T5881" i="1"/>
  <c r="T5882" i="1"/>
  <c r="T5883" i="1"/>
  <c r="T5884" i="1"/>
  <c r="T5885" i="1"/>
  <c r="T5886" i="1"/>
  <c r="T5887" i="1"/>
  <c r="T5888" i="1"/>
  <c r="T5889" i="1"/>
  <c r="T5890" i="1"/>
  <c r="T5891" i="1"/>
  <c r="T5892" i="1"/>
  <c r="T5893" i="1"/>
  <c r="T5894" i="1"/>
  <c r="T5895" i="1"/>
  <c r="T5896" i="1"/>
  <c r="T5897" i="1"/>
  <c r="T5898" i="1"/>
  <c r="T5899" i="1"/>
  <c r="T5900" i="1"/>
  <c r="T5901" i="1"/>
  <c r="T5902" i="1"/>
  <c r="T5903" i="1"/>
  <c r="T5904" i="1"/>
  <c r="T5905" i="1"/>
  <c r="T5906" i="1"/>
  <c r="T5907" i="1"/>
  <c r="T5908" i="1"/>
  <c r="T5909" i="1"/>
  <c r="T5910" i="1"/>
  <c r="T5911" i="1"/>
  <c r="T5912" i="1"/>
  <c r="T5913" i="1"/>
  <c r="T5914" i="1"/>
  <c r="T5915" i="1"/>
  <c r="T5916" i="1"/>
  <c r="T5917" i="1"/>
  <c r="T5918" i="1"/>
  <c r="T5919" i="1"/>
  <c r="T5920" i="1"/>
  <c r="T5921" i="1"/>
  <c r="T5922" i="1"/>
  <c r="T5923" i="1"/>
  <c r="T5924" i="1"/>
  <c r="T5925" i="1"/>
  <c r="T5926" i="1"/>
  <c r="T5927" i="1"/>
  <c r="T5928" i="1"/>
  <c r="T5929" i="1"/>
  <c r="T5930" i="1"/>
  <c r="T5931" i="1"/>
  <c r="T5932" i="1"/>
  <c r="T5933" i="1"/>
  <c r="T5934" i="1"/>
  <c r="T5935" i="1"/>
  <c r="T5936" i="1"/>
  <c r="T5937" i="1"/>
  <c r="T5938" i="1"/>
  <c r="T5939" i="1"/>
  <c r="T5940" i="1"/>
  <c r="T5941" i="1"/>
  <c r="T5942" i="1"/>
  <c r="T5943" i="1"/>
  <c r="T5944" i="1"/>
  <c r="T5945" i="1"/>
  <c r="T5946" i="1"/>
  <c r="T5947" i="1"/>
  <c r="T5948" i="1"/>
  <c r="T5949" i="1"/>
  <c r="T5950" i="1"/>
  <c r="T5951" i="1"/>
  <c r="T5952" i="1"/>
  <c r="T5953" i="1"/>
  <c r="T5954" i="1"/>
  <c r="T5955" i="1"/>
  <c r="T5956" i="1"/>
  <c r="T5957" i="1"/>
  <c r="T5958" i="1"/>
  <c r="T5959" i="1"/>
  <c r="T5960" i="1"/>
  <c r="T5961" i="1"/>
  <c r="T5962" i="1"/>
  <c r="T5963" i="1"/>
  <c r="T5964" i="1"/>
  <c r="T5965" i="1"/>
  <c r="T5966" i="1"/>
  <c r="T5967" i="1"/>
  <c r="T5968" i="1"/>
  <c r="T5969" i="1"/>
  <c r="T5970" i="1"/>
  <c r="T5971" i="1"/>
  <c r="T5972" i="1"/>
  <c r="T5973" i="1"/>
  <c r="T5974" i="1"/>
  <c r="T5975" i="1"/>
  <c r="T5976" i="1"/>
  <c r="T5977" i="1"/>
  <c r="T5978" i="1"/>
  <c r="T5979" i="1"/>
  <c r="T5980" i="1"/>
  <c r="T5981" i="1"/>
  <c r="T5982" i="1"/>
  <c r="T5983" i="1"/>
  <c r="T5984" i="1"/>
  <c r="T5985" i="1"/>
  <c r="T5986" i="1"/>
  <c r="T5987" i="1"/>
  <c r="T5988" i="1"/>
  <c r="T5989" i="1"/>
  <c r="T5990" i="1"/>
  <c r="T5991" i="1"/>
  <c r="T5992" i="1"/>
  <c r="T5993" i="1"/>
  <c r="T5994" i="1"/>
  <c r="T5995" i="1"/>
  <c r="T5996" i="1"/>
  <c r="T5997" i="1"/>
  <c r="T5998" i="1"/>
  <c r="T5999" i="1"/>
  <c r="T6000" i="1"/>
  <c r="T6001" i="1"/>
  <c r="T6002" i="1"/>
  <c r="T6003" i="1"/>
  <c r="T6004" i="1"/>
  <c r="T6005" i="1"/>
  <c r="T6006" i="1"/>
  <c r="T6007" i="1"/>
  <c r="T6008" i="1"/>
  <c r="T6009" i="1"/>
  <c r="T6010" i="1"/>
  <c r="T6011" i="1"/>
  <c r="T6012" i="1"/>
  <c r="T6013" i="1"/>
  <c r="T6014" i="1"/>
  <c r="T6015" i="1"/>
  <c r="T6016" i="1"/>
  <c r="T6017" i="1"/>
  <c r="T6018" i="1"/>
  <c r="T6019" i="1"/>
  <c r="T6020" i="1"/>
  <c r="T6021" i="1"/>
  <c r="T6022" i="1"/>
  <c r="T6023" i="1"/>
  <c r="T6024" i="1"/>
  <c r="T6025" i="1"/>
  <c r="T6026" i="1"/>
  <c r="T6027" i="1"/>
  <c r="T6028" i="1"/>
  <c r="T6029" i="1"/>
  <c r="T6030" i="1"/>
  <c r="T6031" i="1"/>
  <c r="T6032" i="1"/>
  <c r="T6033" i="1"/>
  <c r="T6034" i="1"/>
  <c r="T6035" i="1"/>
  <c r="T6036" i="1"/>
  <c r="T6037" i="1"/>
  <c r="T6038" i="1"/>
  <c r="T6039" i="1"/>
  <c r="T6040" i="1"/>
  <c r="T6041" i="1"/>
  <c r="T6042" i="1"/>
  <c r="T6043" i="1"/>
  <c r="T6044" i="1"/>
  <c r="T6045" i="1"/>
  <c r="T6046" i="1"/>
  <c r="T6047" i="1"/>
  <c r="T6048" i="1"/>
  <c r="T6049" i="1"/>
  <c r="T6050" i="1"/>
  <c r="T6051" i="1"/>
  <c r="T6052" i="1"/>
  <c r="T6053" i="1"/>
  <c r="T6054" i="1"/>
  <c r="T6055" i="1"/>
  <c r="T6056" i="1"/>
  <c r="T6057" i="1"/>
  <c r="T6058" i="1"/>
  <c r="T6059" i="1"/>
  <c r="T6060" i="1"/>
  <c r="T6061" i="1"/>
  <c r="T6062" i="1"/>
  <c r="T6063" i="1"/>
  <c r="T6064" i="1"/>
  <c r="T6065" i="1"/>
  <c r="T6066" i="1"/>
  <c r="T6067" i="1"/>
  <c r="T6068" i="1"/>
  <c r="T6069" i="1"/>
  <c r="T6070" i="1"/>
  <c r="T6071" i="1"/>
  <c r="T6072" i="1"/>
  <c r="T6073" i="1"/>
  <c r="T6074" i="1"/>
  <c r="T6075" i="1"/>
  <c r="T6076" i="1"/>
  <c r="T6077" i="1"/>
  <c r="T6078" i="1"/>
  <c r="T6079" i="1"/>
  <c r="T6080" i="1"/>
  <c r="T6081" i="1"/>
  <c r="T6082" i="1"/>
  <c r="T6083" i="1"/>
  <c r="T6084" i="1"/>
  <c r="T6085" i="1"/>
  <c r="T6086" i="1"/>
  <c r="T6087" i="1"/>
  <c r="T6088" i="1"/>
  <c r="T6089" i="1"/>
  <c r="T6090" i="1"/>
  <c r="T6091" i="1"/>
  <c r="T6092" i="1"/>
  <c r="T6093" i="1"/>
  <c r="T6094" i="1"/>
  <c r="T6095" i="1"/>
  <c r="T6096" i="1"/>
  <c r="T6097" i="1"/>
  <c r="T6098" i="1"/>
  <c r="T6099" i="1"/>
  <c r="T6100" i="1"/>
  <c r="T6101" i="1"/>
  <c r="T6102" i="1"/>
  <c r="T6103" i="1"/>
  <c r="T6104" i="1"/>
  <c r="T6105" i="1"/>
  <c r="T6106" i="1"/>
  <c r="T6107" i="1"/>
  <c r="T6108" i="1"/>
  <c r="T6109" i="1"/>
  <c r="T6110" i="1"/>
  <c r="T6111" i="1"/>
  <c r="T6112" i="1"/>
  <c r="T6113" i="1"/>
  <c r="T6114" i="1"/>
  <c r="T6115" i="1"/>
  <c r="T6116" i="1"/>
  <c r="T6117" i="1"/>
  <c r="T6118" i="1"/>
  <c r="T6119" i="1"/>
  <c r="T6120" i="1"/>
  <c r="T6121" i="1"/>
  <c r="T6122" i="1"/>
  <c r="T6123" i="1"/>
  <c r="T6124" i="1"/>
  <c r="T6125" i="1"/>
  <c r="T6126" i="1"/>
  <c r="T6127" i="1"/>
  <c r="T6128" i="1"/>
  <c r="T6129" i="1"/>
  <c r="T6130" i="1"/>
  <c r="T6131" i="1"/>
  <c r="T6132" i="1"/>
  <c r="T6133" i="1"/>
  <c r="T6134" i="1"/>
  <c r="T6135" i="1"/>
  <c r="T6136" i="1"/>
  <c r="T6137" i="1"/>
  <c r="T6138" i="1"/>
  <c r="T6139" i="1"/>
  <c r="T6140" i="1"/>
  <c r="T6141" i="1"/>
  <c r="T6142" i="1"/>
  <c r="T6143" i="1"/>
  <c r="T6144" i="1"/>
  <c r="T6145" i="1"/>
  <c r="T6146" i="1"/>
  <c r="T6147" i="1"/>
  <c r="T6148" i="1"/>
  <c r="T6149" i="1"/>
  <c r="T6150" i="1"/>
  <c r="T6151" i="1"/>
  <c r="T6152" i="1"/>
  <c r="T6153" i="1"/>
  <c r="T6154" i="1"/>
  <c r="T6155" i="1"/>
  <c r="T6156" i="1"/>
  <c r="T6157" i="1"/>
  <c r="T6158" i="1"/>
  <c r="T6159" i="1"/>
  <c r="T6160" i="1"/>
  <c r="T6161" i="1"/>
  <c r="T6162" i="1"/>
  <c r="T6163" i="1"/>
  <c r="T6164" i="1"/>
  <c r="T6165" i="1"/>
  <c r="T6166" i="1"/>
  <c r="T6167" i="1"/>
  <c r="T6168" i="1"/>
  <c r="T6169" i="1"/>
  <c r="T6170" i="1"/>
  <c r="T6171" i="1"/>
  <c r="T6172" i="1"/>
  <c r="T6173" i="1"/>
  <c r="T6174" i="1"/>
  <c r="T6175" i="1"/>
  <c r="T6176" i="1"/>
  <c r="T6177" i="1"/>
  <c r="T6178" i="1"/>
  <c r="T6179" i="1"/>
  <c r="T6180" i="1"/>
  <c r="T6181" i="1"/>
  <c r="T6182" i="1"/>
  <c r="T6183" i="1"/>
  <c r="T6184" i="1"/>
  <c r="T6185" i="1"/>
  <c r="T6186" i="1"/>
  <c r="T6187" i="1"/>
  <c r="T6188" i="1"/>
  <c r="T6189" i="1"/>
  <c r="T6190" i="1"/>
  <c r="T6191" i="1"/>
  <c r="T6192" i="1"/>
  <c r="T6193" i="1"/>
  <c r="T6194" i="1"/>
  <c r="T6195" i="1"/>
  <c r="T6196" i="1"/>
  <c r="T6197" i="1"/>
  <c r="T6198" i="1"/>
  <c r="T6199" i="1"/>
  <c r="T6200" i="1"/>
  <c r="T6201" i="1"/>
  <c r="T6202" i="1"/>
  <c r="T6203" i="1"/>
  <c r="T6204" i="1"/>
  <c r="T6205" i="1"/>
  <c r="T6206" i="1"/>
  <c r="T6207" i="1"/>
  <c r="T6208" i="1"/>
  <c r="T6209" i="1"/>
  <c r="T6210" i="1"/>
  <c r="T6211" i="1"/>
  <c r="T6212" i="1"/>
  <c r="T6213" i="1"/>
  <c r="T6214" i="1"/>
  <c r="T6215" i="1"/>
  <c r="T6216" i="1"/>
  <c r="T6217" i="1"/>
  <c r="T6218" i="1"/>
  <c r="T6219" i="1"/>
  <c r="T6220" i="1"/>
  <c r="T6221" i="1"/>
  <c r="T6222" i="1"/>
  <c r="T6223" i="1"/>
  <c r="T6224" i="1"/>
  <c r="T6225" i="1"/>
  <c r="T6226" i="1"/>
  <c r="T6227" i="1"/>
  <c r="T6228" i="1"/>
  <c r="T6229" i="1"/>
  <c r="T6230" i="1"/>
  <c r="T6231" i="1"/>
  <c r="T6232" i="1"/>
  <c r="T6233" i="1"/>
  <c r="T6234" i="1"/>
  <c r="T6235" i="1"/>
  <c r="T6236" i="1"/>
  <c r="T6237" i="1"/>
  <c r="T6238" i="1"/>
  <c r="T6239" i="1"/>
  <c r="T6240" i="1"/>
  <c r="T6241" i="1"/>
  <c r="T6242" i="1"/>
  <c r="T6243" i="1"/>
  <c r="T6244" i="1"/>
  <c r="T6245" i="1"/>
  <c r="T6246" i="1"/>
  <c r="T6247" i="1"/>
  <c r="T6248" i="1"/>
  <c r="T6249" i="1"/>
  <c r="T6250" i="1"/>
  <c r="T6251" i="1"/>
  <c r="T6252" i="1"/>
  <c r="T6253" i="1"/>
  <c r="T6254" i="1"/>
  <c r="T6255" i="1"/>
  <c r="T6256" i="1"/>
  <c r="T6257" i="1"/>
  <c r="T6258" i="1"/>
  <c r="T6259" i="1"/>
  <c r="T6260" i="1"/>
  <c r="T6261" i="1"/>
  <c r="T6262" i="1"/>
  <c r="T6263" i="1"/>
  <c r="T6264" i="1"/>
  <c r="T6265" i="1"/>
  <c r="T6266" i="1"/>
  <c r="T6267" i="1"/>
  <c r="T6268" i="1"/>
  <c r="T6269" i="1"/>
  <c r="T6270" i="1"/>
  <c r="T6271" i="1"/>
  <c r="T6272" i="1"/>
  <c r="T6273" i="1"/>
  <c r="T6274" i="1"/>
  <c r="T6275" i="1"/>
  <c r="T6276" i="1"/>
  <c r="T6277" i="1"/>
  <c r="T6278" i="1"/>
  <c r="T6279" i="1"/>
  <c r="T6280" i="1"/>
  <c r="T6281" i="1"/>
  <c r="T6282" i="1"/>
  <c r="T6283" i="1"/>
  <c r="T6284" i="1"/>
  <c r="T6285" i="1"/>
  <c r="T6286" i="1"/>
  <c r="T6287" i="1"/>
  <c r="T6288" i="1"/>
  <c r="T6289" i="1"/>
  <c r="T6290" i="1"/>
  <c r="T6291" i="1"/>
  <c r="T6292" i="1"/>
  <c r="T6293" i="1"/>
  <c r="T6294" i="1"/>
  <c r="T6295" i="1"/>
  <c r="T6296" i="1"/>
  <c r="T6297" i="1"/>
  <c r="T6298" i="1"/>
  <c r="T6299" i="1"/>
  <c r="T6300" i="1"/>
  <c r="T6301" i="1"/>
  <c r="T6302" i="1"/>
  <c r="T6303" i="1"/>
  <c r="T6304" i="1"/>
  <c r="T6305" i="1"/>
  <c r="T6306" i="1"/>
  <c r="T6307" i="1"/>
  <c r="T6308" i="1"/>
  <c r="T6309" i="1"/>
  <c r="T6310" i="1"/>
  <c r="T6311" i="1"/>
  <c r="T6312" i="1"/>
  <c r="T6313" i="1"/>
  <c r="T6314" i="1"/>
  <c r="T6315" i="1"/>
  <c r="T6316" i="1"/>
  <c r="T6317" i="1"/>
  <c r="T6318" i="1"/>
  <c r="T6319" i="1"/>
  <c r="T6320" i="1"/>
  <c r="T6321" i="1"/>
  <c r="T6322" i="1"/>
  <c r="T6323" i="1"/>
  <c r="T6324" i="1"/>
  <c r="T6325" i="1"/>
  <c r="T6326" i="1"/>
  <c r="T6327" i="1"/>
  <c r="T6328" i="1"/>
  <c r="T6329" i="1"/>
  <c r="T6330" i="1"/>
  <c r="T6331" i="1"/>
  <c r="T6332" i="1"/>
  <c r="T6333" i="1"/>
  <c r="T6334" i="1"/>
  <c r="T6335" i="1"/>
  <c r="T6336" i="1"/>
  <c r="T6337" i="1"/>
  <c r="T6338" i="1"/>
  <c r="T6339" i="1"/>
  <c r="T6340" i="1"/>
  <c r="T6341" i="1"/>
  <c r="T6342" i="1"/>
  <c r="T6343" i="1"/>
  <c r="T6344" i="1"/>
  <c r="T6345" i="1"/>
  <c r="T6346" i="1"/>
  <c r="T6347" i="1"/>
  <c r="T6348" i="1"/>
  <c r="T6349" i="1"/>
  <c r="T6350" i="1"/>
  <c r="T6351" i="1"/>
  <c r="T6352" i="1"/>
  <c r="T6353" i="1"/>
  <c r="T6354" i="1"/>
  <c r="T6355" i="1"/>
  <c r="T6356" i="1"/>
  <c r="T6357" i="1"/>
  <c r="T6358" i="1"/>
  <c r="T6359" i="1"/>
  <c r="T6360" i="1"/>
  <c r="T6361" i="1"/>
  <c r="T6362" i="1"/>
  <c r="T6363" i="1"/>
  <c r="T6364" i="1"/>
  <c r="T6365" i="1"/>
  <c r="T6366" i="1"/>
  <c r="T6367" i="1"/>
  <c r="T6368" i="1"/>
  <c r="T6369" i="1"/>
  <c r="T6370" i="1"/>
  <c r="T6371" i="1"/>
  <c r="T6372" i="1"/>
  <c r="T6373" i="1"/>
  <c r="T6374" i="1"/>
  <c r="T6375" i="1"/>
  <c r="T6376" i="1"/>
  <c r="T6377" i="1"/>
  <c r="T6378" i="1"/>
  <c r="T6379" i="1"/>
  <c r="T6380" i="1"/>
  <c r="T6381" i="1"/>
  <c r="T6382" i="1"/>
  <c r="T6383" i="1"/>
  <c r="T6384" i="1"/>
  <c r="T6385" i="1"/>
  <c r="T6386" i="1"/>
  <c r="T6387" i="1"/>
  <c r="T6388" i="1"/>
  <c r="T6389" i="1"/>
  <c r="T6390" i="1"/>
  <c r="T6391" i="1"/>
  <c r="T6392" i="1"/>
  <c r="T6393" i="1"/>
  <c r="T6394" i="1"/>
  <c r="T6395" i="1"/>
  <c r="T6396" i="1"/>
  <c r="T6397" i="1"/>
  <c r="T6398" i="1"/>
  <c r="T6399" i="1"/>
  <c r="T6400" i="1"/>
  <c r="T6401" i="1"/>
  <c r="T6402" i="1"/>
  <c r="T6403" i="1"/>
  <c r="T6404" i="1"/>
  <c r="T6405" i="1"/>
  <c r="T6406" i="1"/>
  <c r="T6407" i="1"/>
  <c r="T6408" i="1"/>
  <c r="T6409" i="1"/>
  <c r="T6410" i="1"/>
  <c r="T6411" i="1"/>
  <c r="T6412" i="1"/>
  <c r="T6413" i="1"/>
  <c r="T6414" i="1"/>
  <c r="T6415" i="1"/>
  <c r="T6416" i="1"/>
  <c r="T6417" i="1"/>
  <c r="T6418" i="1"/>
  <c r="T6419" i="1"/>
  <c r="T6420" i="1"/>
  <c r="T6421" i="1"/>
  <c r="T6422" i="1"/>
  <c r="T6423" i="1"/>
  <c r="T6424" i="1"/>
  <c r="T6425" i="1"/>
  <c r="T6426" i="1"/>
  <c r="T6427" i="1"/>
  <c r="T6428" i="1"/>
  <c r="T6429" i="1"/>
  <c r="T6430" i="1"/>
  <c r="T6431" i="1"/>
  <c r="T6432" i="1"/>
  <c r="T6433" i="1"/>
  <c r="T6434" i="1"/>
  <c r="T6435" i="1"/>
  <c r="T6436" i="1"/>
  <c r="T6437" i="1"/>
  <c r="T6438" i="1"/>
  <c r="T6439" i="1"/>
  <c r="T6440" i="1"/>
  <c r="T6441" i="1"/>
  <c r="T6442" i="1"/>
  <c r="T6443" i="1"/>
  <c r="T6444" i="1"/>
  <c r="T6445" i="1"/>
  <c r="T6446" i="1"/>
  <c r="T6447" i="1"/>
  <c r="T6448" i="1"/>
  <c r="T6449" i="1"/>
  <c r="T6450" i="1"/>
  <c r="T6451" i="1"/>
  <c r="T6452" i="1"/>
  <c r="T6453" i="1"/>
  <c r="T6454" i="1"/>
  <c r="T6455" i="1"/>
  <c r="T6456" i="1"/>
  <c r="T6457" i="1"/>
  <c r="T6458" i="1"/>
  <c r="T6459" i="1"/>
  <c r="T6460" i="1"/>
  <c r="T6461" i="1"/>
  <c r="T6462" i="1"/>
  <c r="T6463" i="1"/>
  <c r="T6464" i="1"/>
  <c r="T6465" i="1"/>
  <c r="T6466" i="1"/>
  <c r="T6467" i="1"/>
  <c r="T6468" i="1"/>
  <c r="T6469" i="1"/>
  <c r="T6470" i="1"/>
  <c r="T6471" i="1"/>
  <c r="T6472" i="1"/>
  <c r="T6473" i="1"/>
  <c r="T6474" i="1"/>
  <c r="T6475" i="1"/>
  <c r="T6476" i="1"/>
  <c r="T6477" i="1"/>
  <c r="T6478" i="1"/>
  <c r="T6479" i="1"/>
  <c r="T6480" i="1"/>
  <c r="T6481" i="1"/>
  <c r="T6482" i="1"/>
  <c r="T6483" i="1"/>
  <c r="T6484" i="1"/>
  <c r="T6485" i="1"/>
  <c r="T6486" i="1"/>
  <c r="T6487" i="1"/>
  <c r="T6488" i="1"/>
  <c r="T6489" i="1"/>
  <c r="T6490" i="1"/>
  <c r="T6491" i="1"/>
  <c r="T6492" i="1"/>
  <c r="T6493" i="1"/>
  <c r="T6494" i="1"/>
  <c r="T6495" i="1"/>
  <c r="T6496" i="1"/>
  <c r="T6497" i="1"/>
  <c r="T6498" i="1"/>
  <c r="T6499" i="1"/>
  <c r="T6500" i="1"/>
  <c r="T6501" i="1"/>
  <c r="T6502" i="1"/>
  <c r="T6503" i="1"/>
  <c r="T6504" i="1"/>
  <c r="T6505" i="1"/>
  <c r="T6506" i="1"/>
  <c r="T6507" i="1"/>
  <c r="T6508" i="1"/>
  <c r="T6509" i="1"/>
  <c r="T6510" i="1"/>
  <c r="T6511" i="1"/>
  <c r="T6512" i="1"/>
  <c r="T6513" i="1"/>
  <c r="T6514" i="1"/>
  <c r="T6515" i="1"/>
  <c r="T6516" i="1"/>
  <c r="T6517" i="1"/>
  <c r="T6518" i="1"/>
  <c r="T6519" i="1"/>
  <c r="T6520" i="1"/>
  <c r="T6521" i="1"/>
  <c r="T6522" i="1"/>
  <c r="T6523" i="1"/>
  <c r="T6524" i="1"/>
  <c r="T6525" i="1"/>
  <c r="T6526" i="1"/>
  <c r="T6527" i="1"/>
  <c r="T6528" i="1"/>
  <c r="T6529" i="1"/>
  <c r="T6530" i="1"/>
  <c r="T6531" i="1"/>
  <c r="T6532" i="1"/>
  <c r="T6533" i="1"/>
  <c r="T6534" i="1"/>
  <c r="T6535" i="1"/>
  <c r="T6536" i="1"/>
  <c r="T6537" i="1"/>
  <c r="T6538" i="1"/>
  <c r="T6539" i="1"/>
  <c r="T6540" i="1"/>
  <c r="T6541" i="1"/>
  <c r="T6542" i="1"/>
  <c r="T6543" i="1"/>
  <c r="T6544" i="1"/>
  <c r="T6545" i="1"/>
  <c r="T6546" i="1"/>
  <c r="T6547" i="1"/>
  <c r="T6548" i="1"/>
  <c r="T6549" i="1"/>
  <c r="T6550" i="1"/>
  <c r="T6551" i="1"/>
  <c r="T6552" i="1"/>
  <c r="T6553" i="1"/>
  <c r="T6554" i="1"/>
  <c r="T6555" i="1"/>
  <c r="T6556" i="1"/>
  <c r="T6557" i="1"/>
  <c r="T6558" i="1"/>
  <c r="T6559" i="1"/>
  <c r="T6560" i="1"/>
  <c r="T6561" i="1"/>
  <c r="T6562" i="1"/>
  <c r="T6563" i="1"/>
  <c r="T6564" i="1"/>
  <c r="T6565" i="1"/>
  <c r="T6566" i="1"/>
  <c r="T6567" i="1"/>
  <c r="T6568" i="1"/>
  <c r="T6569" i="1"/>
  <c r="T6570" i="1"/>
  <c r="T6571" i="1"/>
  <c r="T6572" i="1"/>
  <c r="T6573" i="1"/>
  <c r="T6574" i="1"/>
  <c r="T6575" i="1"/>
  <c r="T6576" i="1"/>
  <c r="T6577" i="1"/>
  <c r="T6578" i="1"/>
  <c r="T6579" i="1"/>
  <c r="T6580" i="1"/>
  <c r="T6581" i="1"/>
  <c r="T6582" i="1"/>
  <c r="T6583" i="1"/>
  <c r="T6584" i="1"/>
  <c r="T6585" i="1"/>
  <c r="T6586" i="1"/>
  <c r="T6587" i="1"/>
  <c r="T6588" i="1"/>
  <c r="T6589" i="1"/>
  <c r="T6590" i="1"/>
  <c r="T6591" i="1"/>
  <c r="T6592" i="1"/>
  <c r="T6593" i="1"/>
  <c r="T6594" i="1"/>
  <c r="T6595" i="1"/>
  <c r="T6596" i="1"/>
  <c r="T6597" i="1"/>
  <c r="T6598" i="1"/>
  <c r="T6599" i="1"/>
  <c r="T6600" i="1"/>
  <c r="T6601" i="1"/>
  <c r="T6602" i="1"/>
  <c r="T6603" i="1"/>
  <c r="T6604" i="1"/>
  <c r="T6605" i="1"/>
  <c r="T6606" i="1"/>
  <c r="T6607" i="1"/>
  <c r="T6608" i="1"/>
  <c r="T6609" i="1"/>
  <c r="T6610" i="1"/>
  <c r="T6611" i="1"/>
  <c r="T6612" i="1"/>
  <c r="T6613" i="1"/>
  <c r="T6614" i="1"/>
  <c r="T6615" i="1"/>
  <c r="T6616" i="1"/>
  <c r="T6617" i="1"/>
  <c r="T6618" i="1"/>
  <c r="T6619" i="1"/>
  <c r="T6620" i="1"/>
  <c r="T6621" i="1"/>
  <c r="T6622" i="1"/>
  <c r="T6623" i="1"/>
  <c r="T6624" i="1"/>
  <c r="T6625" i="1"/>
  <c r="T6626" i="1"/>
  <c r="T6627" i="1"/>
  <c r="T6628" i="1"/>
  <c r="T6629" i="1"/>
  <c r="T6630" i="1"/>
  <c r="T6631" i="1"/>
  <c r="T6632" i="1"/>
  <c r="T6633" i="1"/>
  <c r="T6634" i="1"/>
  <c r="T6635" i="1"/>
  <c r="T6636" i="1"/>
  <c r="T6637" i="1"/>
  <c r="T6638" i="1"/>
  <c r="T6639" i="1"/>
  <c r="T6640" i="1"/>
  <c r="T6641" i="1"/>
  <c r="T6642" i="1"/>
  <c r="T6643" i="1"/>
  <c r="T6644" i="1"/>
  <c r="T6645" i="1"/>
  <c r="T6646" i="1"/>
  <c r="T6647" i="1"/>
  <c r="T6648" i="1"/>
  <c r="T6649" i="1"/>
  <c r="T6650" i="1"/>
  <c r="T6651" i="1"/>
  <c r="T6652" i="1"/>
  <c r="T6653" i="1"/>
  <c r="T6654" i="1"/>
  <c r="T6655" i="1"/>
  <c r="T6656" i="1"/>
  <c r="T6657" i="1"/>
  <c r="T6658" i="1"/>
  <c r="T6659" i="1"/>
  <c r="T6660" i="1"/>
  <c r="T6661" i="1"/>
  <c r="T6662" i="1"/>
  <c r="T6663" i="1"/>
  <c r="T6664" i="1"/>
  <c r="T6665" i="1"/>
  <c r="T6666" i="1"/>
  <c r="T6667" i="1"/>
  <c r="T6668" i="1"/>
  <c r="T6669" i="1"/>
  <c r="T6670" i="1"/>
  <c r="T6671" i="1"/>
  <c r="T6672" i="1"/>
  <c r="T6673" i="1"/>
  <c r="T6674" i="1"/>
  <c r="T6675" i="1"/>
  <c r="T6676" i="1"/>
  <c r="T6677" i="1"/>
  <c r="T6678" i="1"/>
  <c r="T6679" i="1"/>
  <c r="T6680" i="1"/>
  <c r="T6681" i="1"/>
  <c r="T6682" i="1"/>
  <c r="T6683" i="1"/>
  <c r="T6684" i="1"/>
  <c r="T6685" i="1"/>
  <c r="T6686" i="1"/>
  <c r="T6687" i="1"/>
  <c r="T6688" i="1"/>
  <c r="T6689" i="1"/>
  <c r="T6690" i="1"/>
  <c r="T6691" i="1"/>
  <c r="T6692" i="1"/>
  <c r="T6693" i="1"/>
  <c r="T6694" i="1"/>
  <c r="T6695" i="1"/>
  <c r="T6696" i="1"/>
  <c r="T6697" i="1"/>
  <c r="T6698" i="1"/>
  <c r="T6699" i="1"/>
  <c r="T6700" i="1"/>
  <c r="T6701" i="1"/>
  <c r="T6702" i="1"/>
  <c r="T6703" i="1"/>
  <c r="T6704" i="1"/>
  <c r="T6705" i="1"/>
  <c r="T6706" i="1"/>
  <c r="T6707" i="1"/>
  <c r="T6708" i="1"/>
  <c r="T6709" i="1"/>
  <c r="T6710" i="1"/>
  <c r="T6711" i="1"/>
  <c r="T6712" i="1"/>
  <c r="T6713" i="1"/>
  <c r="T6714" i="1"/>
  <c r="T6715" i="1"/>
  <c r="T6716" i="1"/>
  <c r="T6717" i="1"/>
  <c r="T6718" i="1"/>
  <c r="T6719" i="1"/>
  <c r="T6720" i="1"/>
  <c r="T6721" i="1"/>
  <c r="T6722" i="1"/>
  <c r="T6723" i="1"/>
  <c r="T6724" i="1"/>
  <c r="T6725" i="1"/>
  <c r="T6726" i="1"/>
  <c r="T6727" i="1"/>
  <c r="T6728" i="1"/>
  <c r="T6729" i="1"/>
  <c r="T6730" i="1"/>
  <c r="T6731" i="1"/>
  <c r="T6732" i="1"/>
  <c r="T6733" i="1"/>
  <c r="T6734" i="1"/>
  <c r="T6735" i="1"/>
  <c r="T6736" i="1"/>
  <c r="T6737" i="1"/>
  <c r="T6738" i="1"/>
  <c r="T6739" i="1"/>
  <c r="T6740" i="1"/>
  <c r="T6741" i="1"/>
  <c r="T6742" i="1"/>
  <c r="T6743" i="1"/>
  <c r="T6744" i="1"/>
  <c r="T6745" i="1"/>
  <c r="T6746" i="1"/>
  <c r="T6747" i="1"/>
  <c r="T6748" i="1"/>
  <c r="T6749" i="1"/>
  <c r="T6750" i="1"/>
  <c r="T6751" i="1"/>
  <c r="T6752" i="1"/>
  <c r="T6753" i="1"/>
  <c r="T6754" i="1"/>
  <c r="T6755" i="1"/>
  <c r="T6756" i="1"/>
  <c r="T6757" i="1"/>
  <c r="T6758" i="1"/>
  <c r="T6759" i="1"/>
  <c r="T6760" i="1"/>
  <c r="T6761" i="1"/>
  <c r="T6762" i="1"/>
  <c r="T6763" i="1"/>
  <c r="T6764" i="1"/>
  <c r="T6765" i="1"/>
  <c r="T6766" i="1"/>
  <c r="T6767" i="1"/>
  <c r="T6768" i="1"/>
  <c r="T6769" i="1"/>
  <c r="T6770" i="1"/>
  <c r="T6771" i="1"/>
  <c r="T6772" i="1"/>
  <c r="T6773" i="1"/>
  <c r="T6774" i="1"/>
  <c r="T6775" i="1"/>
  <c r="T6776" i="1"/>
  <c r="T6777" i="1"/>
  <c r="T6778" i="1"/>
  <c r="T6779" i="1"/>
  <c r="T6780" i="1"/>
  <c r="T6781" i="1"/>
  <c r="T6782" i="1"/>
  <c r="T6783" i="1"/>
  <c r="T6784" i="1"/>
  <c r="T6785" i="1"/>
  <c r="T6786" i="1"/>
  <c r="T6787" i="1"/>
  <c r="T6788" i="1"/>
  <c r="T6789" i="1"/>
  <c r="T6790" i="1"/>
  <c r="T6791" i="1"/>
  <c r="T6792" i="1"/>
  <c r="T6793" i="1"/>
  <c r="T6794" i="1"/>
  <c r="T6795" i="1"/>
  <c r="T6796" i="1"/>
  <c r="T6797" i="1"/>
  <c r="T6798" i="1"/>
  <c r="T6799" i="1"/>
  <c r="T6800" i="1"/>
  <c r="T6801" i="1"/>
  <c r="T6802" i="1"/>
  <c r="T6803" i="1"/>
  <c r="T6804" i="1"/>
  <c r="T6805" i="1"/>
  <c r="T6806" i="1"/>
  <c r="T6807" i="1"/>
  <c r="T6808" i="1"/>
  <c r="T6809" i="1"/>
  <c r="T6810" i="1"/>
  <c r="T6811" i="1"/>
  <c r="T6812" i="1"/>
  <c r="T6813" i="1"/>
  <c r="T6814" i="1"/>
  <c r="T6815" i="1"/>
  <c r="T6816" i="1"/>
  <c r="T6817" i="1"/>
  <c r="T6818" i="1"/>
  <c r="T6819" i="1"/>
  <c r="T6820" i="1"/>
  <c r="T6821" i="1"/>
  <c r="T6822" i="1"/>
  <c r="T6823" i="1"/>
  <c r="T6824" i="1"/>
  <c r="T6825" i="1"/>
  <c r="T6826" i="1"/>
  <c r="T6827" i="1"/>
  <c r="T6828" i="1"/>
  <c r="T6829" i="1"/>
  <c r="T6830" i="1"/>
  <c r="T6831" i="1"/>
  <c r="T6832" i="1"/>
  <c r="T6833" i="1"/>
  <c r="T6834" i="1"/>
  <c r="T6835" i="1"/>
  <c r="T6836" i="1"/>
  <c r="T6837" i="1"/>
  <c r="T6838" i="1"/>
  <c r="T6839" i="1"/>
  <c r="T6840" i="1"/>
  <c r="T6841" i="1"/>
  <c r="T6842" i="1"/>
  <c r="T6843" i="1"/>
  <c r="T6844" i="1"/>
  <c r="T6845" i="1"/>
  <c r="T6846" i="1"/>
  <c r="T6847" i="1"/>
  <c r="T6848" i="1"/>
  <c r="T6849" i="1"/>
  <c r="T6850" i="1"/>
  <c r="T6851" i="1"/>
  <c r="T6852" i="1"/>
  <c r="T6853" i="1"/>
  <c r="T6854" i="1"/>
  <c r="T6855" i="1"/>
  <c r="T6856" i="1"/>
  <c r="T6857" i="1"/>
  <c r="T6858" i="1"/>
  <c r="T6859" i="1"/>
  <c r="T6860" i="1"/>
  <c r="T6861" i="1"/>
  <c r="T6862" i="1"/>
  <c r="T6863" i="1"/>
  <c r="T6864" i="1"/>
  <c r="T6865" i="1"/>
  <c r="T6866" i="1"/>
  <c r="T6867" i="1"/>
  <c r="T6868" i="1"/>
  <c r="T6869" i="1"/>
  <c r="T6870" i="1"/>
  <c r="T6871" i="1"/>
  <c r="T6872" i="1"/>
  <c r="T6873" i="1"/>
  <c r="T6874" i="1"/>
  <c r="T6875" i="1"/>
  <c r="T6876" i="1"/>
  <c r="T6877" i="1"/>
  <c r="T6878" i="1"/>
  <c r="T6879" i="1"/>
  <c r="T6880" i="1"/>
  <c r="T6881" i="1"/>
  <c r="T6882" i="1"/>
  <c r="T6883" i="1"/>
  <c r="T6884" i="1"/>
  <c r="T6885" i="1"/>
  <c r="T6886" i="1"/>
  <c r="T6887" i="1"/>
  <c r="T6888" i="1"/>
  <c r="T6889" i="1"/>
  <c r="T6890" i="1"/>
  <c r="T6891" i="1"/>
  <c r="T6892" i="1"/>
  <c r="T6893" i="1"/>
  <c r="T6894" i="1"/>
  <c r="T6895" i="1"/>
  <c r="T6896" i="1"/>
  <c r="T6897" i="1"/>
  <c r="T6898" i="1"/>
  <c r="T6899" i="1"/>
  <c r="T6900" i="1"/>
  <c r="T6901" i="1"/>
  <c r="T6902" i="1"/>
  <c r="T6903" i="1"/>
  <c r="T6904" i="1"/>
  <c r="T6905" i="1"/>
  <c r="T6906" i="1"/>
  <c r="T6907" i="1"/>
  <c r="T6908" i="1"/>
  <c r="T6909" i="1"/>
  <c r="T6910" i="1"/>
  <c r="T6911" i="1"/>
  <c r="T6912" i="1"/>
  <c r="T6913" i="1"/>
  <c r="T6914" i="1"/>
  <c r="T6915" i="1"/>
  <c r="T6916" i="1"/>
  <c r="T6917" i="1"/>
  <c r="T6918" i="1"/>
  <c r="T6919" i="1"/>
  <c r="T6920" i="1"/>
  <c r="T6921" i="1"/>
  <c r="T6922" i="1"/>
  <c r="T6923" i="1"/>
  <c r="T6924" i="1"/>
  <c r="T6925" i="1"/>
  <c r="T6926" i="1"/>
  <c r="T6927" i="1"/>
  <c r="T6928" i="1"/>
  <c r="T6929" i="1"/>
  <c r="T6930" i="1"/>
  <c r="T6931" i="1"/>
  <c r="T6932" i="1"/>
  <c r="T6933" i="1"/>
  <c r="T6934" i="1"/>
  <c r="T6935" i="1"/>
  <c r="T6936" i="1"/>
  <c r="T6937" i="1"/>
  <c r="T6938" i="1"/>
  <c r="T6939" i="1"/>
  <c r="T6940" i="1"/>
  <c r="T6941" i="1"/>
  <c r="T6942" i="1"/>
  <c r="T6943" i="1"/>
  <c r="T6944" i="1"/>
  <c r="T6945" i="1"/>
  <c r="T6946" i="1"/>
  <c r="T6947" i="1"/>
  <c r="T6948" i="1"/>
  <c r="T6949" i="1"/>
  <c r="T6950" i="1"/>
  <c r="T6951" i="1"/>
  <c r="T6952" i="1"/>
  <c r="T6953" i="1"/>
  <c r="T6954" i="1"/>
  <c r="T6955" i="1"/>
  <c r="T6956" i="1"/>
  <c r="T6957" i="1"/>
  <c r="T6958" i="1"/>
  <c r="T6959" i="1"/>
  <c r="T6960" i="1"/>
  <c r="T6961" i="1"/>
  <c r="T6962" i="1"/>
  <c r="T6963" i="1"/>
  <c r="T6964" i="1"/>
  <c r="T6965" i="1"/>
  <c r="T6966" i="1"/>
  <c r="T6967" i="1"/>
  <c r="T6968" i="1"/>
  <c r="T6969" i="1"/>
  <c r="T6970" i="1"/>
  <c r="T6971" i="1"/>
  <c r="T6972" i="1"/>
  <c r="T6973" i="1"/>
  <c r="T6974" i="1"/>
  <c r="T6975" i="1"/>
  <c r="T6976" i="1"/>
  <c r="T6977" i="1"/>
  <c r="T6978" i="1"/>
  <c r="T6979" i="1"/>
  <c r="T6980" i="1"/>
  <c r="T6981" i="1"/>
  <c r="T6982" i="1"/>
  <c r="T6983" i="1"/>
  <c r="T6984" i="1"/>
  <c r="T6985" i="1"/>
  <c r="T6986" i="1"/>
  <c r="T6987" i="1"/>
  <c r="T6988" i="1"/>
  <c r="T6989" i="1"/>
  <c r="T6990" i="1"/>
  <c r="T6991" i="1"/>
  <c r="T6992" i="1"/>
  <c r="T6993" i="1"/>
  <c r="T6994" i="1"/>
  <c r="T6995" i="1"/>
  <c r="T6996" i="1"/>
  <c r="T6997" i="1"/>
  <c r="T6998" i="1"/>
  <c r="T6999" i="1"/>
  <c r="T7000" i="1"/>
  <c r="T7001" i="1"/>
  <c r="T7002" i="1"/>
  <c r="T7003" i="1"/>
  <c r="T7004" i="1"/>
  <c r="T7005" i="1"/>
  <c r="T7006" i="1"/>
  <c r="T7007" i="1"/>
  <c r="T7008" i="1"/>
  <c r="T7009" i="1"/>
  <c r="T7010" i="1"/>
  <c r="T7011" i="1"/>
  <c r="T7012" i="1"/>
  <c r="T7013" i="1"/>
  <c r="T7014" i="1"/>
  <c r="T7015" i="1"/>
  <c r="T7016" i="1"/>
  <c r="T7017" i="1"/>
  <c r="T7018" i="1"/>
  <c r="T7019" i="1"/>
  <c r="T7020" i="1"/>
  <c r="T7021" i="1"/>
  <c r="T7022" i="1"/>
  <c r="T7023" i="1"/>
  <c r="T7024" i="1"/>
  <c r="T7025" i="1"/>
  <c r="T7026" i="1"/>
  <c r="T7027" i="1"/>
  <c r="T7028" i="1"/>
  <c r="T7029" i="1"/>
  <c r="T7030" i="1"/>
  <c r="T7031" i="1"/>
  <c r="T7032" i="1"/>
  <c r="T7033" i="1"/>
  <c r="T7034" i="1"/>
  <c r="T7035" i="1"/>
  <c r="T7036" i="1"/>
  <c r="T7037" i="1"/>
  <c r="T7038" i="1"/>
  <c r="T7039" i="1"/>
  <c r="T7040" i="1"/>
  <c r="T7041" i="1"/>
  <c r="T7042" i="1"/>
  <c r="T7043" i="1"/>
  <c r="T7044" i="1"/>
  <c r="T7045" i="1"/>
  <c r="T7046" i="1"/>
  <c r="T7047" i="1"/>
  <c r="T7048" i="1"/>
  <c r="T7049" i="1"/>
  <c r="T7050" i="1"/>
  <c r="T7051" i="1"/>
  <c r="T7052" i="1"/>
  <c r="T7053" i="1"/>
  <c r="T7054" i="1"/>
  <c r="T7055" i="1"/>
  <c r="T7056" i="1"/>
  <c r="T7057" i="1"/>
  <c r="T7058" i="1"/>
  <c r="T7059" i="1"/>
  <c r="T7060" i="1"/>
  <c r="T7061" i="1"/>
  <c r="T7062" i="1"/>
  <c r="T7063" i="1"/>
  <c r="T7064" i="1"/>
  <c r="T7065" i="1"/>
  <c r="T7066" i="1"/>
  <c r="T7067" i="1"/>
  <c r="T7068" i="1"/>
  <c r="T7069" i="1"/>
  <c r="T7070" i="1"/>
  <c r="T7071" i="1"/>
  <c r="T7072" i="1"/>
  <c r="T7073" i="1"/>
  <c r="T7074" i="1"/>
  <c r="T7075" i="1"/>
  <c r="T7076" i="1"/>
  <c r="T7077" i="1"/>
  <c r="T7078" i="1"/>
  <c r="T7079" i="1"/>
  <c r="T7080" i="1"/>
  <c r="T7081" i="1"/>
  <c r="T7082" i="1"/>
  <c r="T7083" i="1"/>
  <c r="T7084" i="1"/>
  <c r="T7085" i="1"/>
  <c r="T7086" i="1"/>
  <c r="T7087" i="1"/>
  <c r="T7088" i="1"/>
  <c r="T7089" i="1"/>
  <c r="T7090" i="1"/>
  <c r="T7091" i="1"/>
  <c r="T7092" i="1"/>
  <c r="T7093" i="1"/>
  <c r="T7094" i="1"/>
  <c r="T7095" i="1"/>
  <c r="T7096" i="1"/>
  <c r="T7097" i="1"/>
  <c r="T7098" i="1"/>
  <c r="T7099" i="1"/>
  <c r="T7100" i="1"/>
  <c r="T7101" i="1"/>
  <c r="T7102" i="1"/>
  <c r="T7103" i="1"/>
  <c r="T7104" i="1"/>
  <c r="T7105" i="1"/>
  <c r="T7106" i="1"/>
  <c r="T7107" i="1"/>
  <c r="T7108" i="1"/>
  <c r="T7109" i="1"/>
  <c r="T7110" i="1"/>
  <c r="T7111" i="1"/>
  <c r="T7112" i="1"/>
  <c r="T7113" i="1"/>
  <c r="T7114" i="1"/>
  <c r="T7115" i="1"/>
  <c r="T7116" i="1"/>
  <c r="T7117" i="1"/>
  <c r="T7118" i="1"/>
  <c r="T7119" i="1"/>
  <c r="T7120" i="1"/>
  <c r="T7121" i="1"/>
  <c r="T7122" i="1"/>
  <c r="T7123" i="1"/>
  <c r="T7124" i="1"/>
  <c r="T7125" i="1"/>
  <c r="T7126" i="1"/>
  <c r="T7127" i="1"/>
  <c r="T7128" i="1"/>
  <c r="T7129" i="1"/>
  <c r="T7130" i="1"/>
  <c r="T7131" i="1"/>
  <c r="T7132" i="1"/>
  <c r="T7133" i="1"/>
  <c r="T7134" i="1"/>
  <c r="T7135" i="1"/>
  <c r="T7136" i="1"/>
  <c r="T7137" i="1"/>
  <c r="T7138" i="1"/>
  <c r="T7139" i="1"/>
  <c r="T7140" i="1"/>
  <c r="T7141" i="1"/>
  <c r="T7142" i="1"/>
  <c r="T7143" i="1"/>
  <c r="T7144" i="1"/>
  <c r="T7145" i="1"/>
  <c r="T7146" i="1"/>
  <c r="T7147" i="1"/>
  <c r="T7148" i="1"/>
  <c r="T7149" i="1"/>
  <c r="T7150" i="1"/>
  <c r="T7151" i="1"/>
  <c r="T7152" i="1"/>
  <c r="T7153" i="1"/>
  <c r="T7154" i="1"/>
  <c r="T7155" i="1"/>
  <c r="T7156" i="1"/>
  <c r="T7157" i="1"/>
  <c r="T7158" i="1"/>
  <c r="T7159" i="1"/>
  <c r="T7160" i="1"/>
  <c r="T7161" i="1"/>
  <c r="T7162" i="1"/>
  <c r="T7163" i="1"/>
  <c r="T7164" i="1"/>
  <c r="T7165" i="1"/>
  <c r="T7166" i="1"/>
  <c r="T7167" i="1"/>
  <c r="T7168" i="1"/>
  <c r="T7169" i="1"/>
  <c r="T7170" i="1"/>
  <c r="T7171" i="1"/>
  <c r="T7172" i="1"/>
  <c r="T7173" i="1"/>
  <c r="T7174" i="1"/>
  <c r="T7175" i="1"/>
  <c r="T7176" i="1"/>
  <c r="T7177" i="1"/>
  <c r="T7178" i="1"/>
  <c r="T7179" i="1"/>
  <c r="T7180" i="1"/>
  <c r="T7181" i="1"/>
  <c r="T7182" i="1"/>
  <c r="T7183" i="1"/>
  <c r="T7184" i="1"/>
  <c r="T7185" i="1"/>
  <c r="T7186" i="1"/>
  <c r="T7187" i="1"/>
  <c r="T7188" i="1"/>
  <c r="T7189" i="1"/>
  <c r="T7190" i="1"/>
  <c r="T7191" i="1"/>
  <c r="T7192" i="1"/>
  <c r="T7193" i="1"/>
  <c r="T7194" i="1"/>
  <c r="T7195" i="1"/>
  <c r="T7196" i="1"/>
  <c r="T7197" i="1"/>
  <c r="T7198" i="1"/>
  <c r="T7199" i="1"/>
  <c r="T7200" i="1"/>
  <c r="T7201" i="1"/>
  <c r="T7202" i="1"/>
  <c r="T7203" i="1"/>
  <c r="T7204" i="1"/>
  <c r="T7205" i="1"/>
  <c r="T7206" i="1"/>
  <c r="T7207" i="1"/>
  <c r="T7208" i="1"/>
  <c r="T7209" i="1"/>
  <c r="T7210" i="1"/>
  <c r="T7211" i="1"/>
  <c r="T7212" i="1"/>
  <c r="T7213" i="1"/>
  <c r="T7214" i="1"/>
  <c r="T7215" i="1"/>
  <c r="T7216" i="1"/>
  <c r="T7217" i="1"/>
  <c r="T7218" i="1"/>
  <c r="T7219" i="1"/>
  <c r="T7220" i="1"/>
  <c r="T7221" i="1"/>
  <c r="T7222" i="1"/>
  <c r="T7223" i="1"/>
  <c r="T7224" i="1"/>
  <c r="T7225" i="1"/>
  <c r="T7226" i="1"/>
  <c r="T7227" i="1"/>
  <c r="T7228" i="1"/>
  <c r="T7229" i="1"/>
  <c r="T7230" i="1"/>
  <c r="T7231" i="1"/>
  <c r="T7232" i="1"/>
  <c r="T7233" i="1"/>
  <c r="T7234" i="1"/>
  <c r="T7235" i="1"/>
  <c r="T7236" i="1"/>
  <c r="T7237" i="1"/>
  <c r="T7238" i="1"/>
  <c r="T7239" i="1"/>
  <c r="T7240" i="1"/>
  <c r="T7241" i="1"/>
  <c r="T7242" i="1"/>
  <c r="T7243" i="1"/>
  <c r="T7244" i="1"/>
  <c r="T7245" i="1"/>
  <c r="T7246" i="1"/>
  <c r="T7247" i="1"/>
  <c r="T7248" i="1"/>
  <c r="T7249" i="1"/>
  <c r="T7250" i="1"/>
  <c r="T7251" i="1"/>
  <c r="T7252" i="1"/>
  <c r="T7253" i="1"/>
  <c r="T7254" i="1"/>
  <c r="T7255" i="1"/>
  <c r="T7256" i="1"/>
  <c r="T7257" i="1"/>
  <c r="T7258" i="1"/>
  <c r="T7259" i="1"/>
  <c r="T7260" i="1"/>
  <c r="T7261" i="1"/>
  <c r="T7262" i="1"/>
  <c r="T7263" i="1"/>
  <c r="T7264" i="1"/>
  <c r="T7265" i="1"/>
  <c r="T7266" i="1"/>
  <c r="T7267" i="1"/>
  <c r="T7268" i="1"/>
  <c r="T7269" i="1"/>
  <c r="T7270" i="1"/>
  <c r="T7271" i="1"/>
  <c r="T7272" i="1"/>
  <c r="T7273" i="1"/>
  <c r="T7274" i="1"/>
  <c r="T7275" i="1"/>
  <c r="T7276" i="1"/>
  <c r="T7277" i="1"/>
  <c r="T7278" i="1"/>
  <c r="T7279" i="1"/>
  <c r="T7280" i="1"/>
  <c r="T7281" i="1"/>
  <c r="T7282" i="1"/>
  <c r="T7283" i="1"/>
  <c r="T7284" i="1"/>
  <c r="T7285" i="1"/>
  <c r="T7286" i="1"/>
  <c r="T7287" i="1"/>
  <c r="T7288" i="1"/>
  <c r="T7289" i="1"/>
  <c r="T7290" i="1"/>
  <c r="T7291" i="1"/>
  <c r="T7292" i="1"/>
  <c r="T7293" i="1"/>
  <c r="T7294" i="1"/>
  <c r="T7295" i="1"/>
  <c r="T7296" i="1"/>
  <c r="T7297" i="1"/>
  <c r="T7298" i="1"/>
  <c r="T7299" i="1"/>
  <c r="T7300" i="1"/>
  <c r="T7301" i="1"/>
  <c r="T7302" i="1"/>
  <c r="T7303" i="1"/>
  <c r="T7304" i="1"/>
  <c r="T7305" i="1"/>
  <c r="T7306" i="1"/>
  <c r="T7307" i="1"/>
  <c r="T7308" i="1"/>
  <c r="T7309" i="1"/>
  <c r="T7310" i="1"/>
  <c r="T7311" i="1"/>
  <c r="T7312" i="1"/>
  <c r="T7313" i="1"/>
  <c r="T7314" i="1"/>
  <c r="T7315" i="1"/>
  <c r="T7316" i="1"/>
  <c r="T7317" i="1"/>
  <c r="T7318" i="1"/>
  <c r="T7319" i="1"/>
  <c r="T7320" i="1"/>
  <c r="T7321" i="1"/>
  <c r="T7322" i="1"/>
  <c r="T7323" i="1"/>
  <c r="T7324" i="1"/>
  <c r="T7325" i="1"/>
  <c r="T7326" i="1"/>
  <c r="T7327" i="1"/>
  <c r="T7328" i="1"/>
  <c r="T7329" i="1"/>
  <c r="T7330" i="1"/>
  <c r="T7331" i="1"/>
  <c r="T7332" i="1"/>
  <c r="T7333" i="1"/>
  <c r="T7334" i="1"/>
  <c r="T7335" i="1"/>
  <c r="T7336" i="1"/>
  <c r="T7337" i="1"/>
  <c r="T7338" i="1"/>
  <c r="T7339" i="1"/>
  <c r="T7340" i="1"/>
  <c r="T7341" i="1"/>
  <c r="T7342" i="1"/>
  <c r="T7343" i="1"/>
  <c r="T7344" i="1"/>
  <c r="T7345" i="1"/>
  <c r="T7346" i="1"/>
  <c r="T7347" i="1"/>
  <c r="T7348" i="1"/>
  <c r="T7349" i="1"/>
  <c r="T7350" i="1"/>
  <c r="T7351" i="1"/>
  <c r="T7352" i="1"/>
  <c r="T7353" i="1"/>
  <c r="T7354" i="1"/>
  <c r="T7355" i="1"/>
  <c r="T7356" i="1"/>
  <c r="T7357" i="1"/>
  <c r="T7358" i="1"/>
  <c r="T7359" i="1"/>
  <c r="T7360" i="1"/>
  <c r="T7361" i="1"/>
  <c r="T7362" i="1"/>
  <c r="T7363" i="1"/>
  <c r="T7364" i="1"/>
  <c r="T7365" i="1"/>
  <c r="T7366" i="1"/>
  <c r="T7367" i="1"/>
  <c r="T7368" i="1"/>
  <c r="T7369" i="1"/>
  <c r="T7370" i="1"/>
  <c r="T7371" i="1"/>
  <c r="T7372" i="1"/>
  <c r="T7373" i="1"/>
  <c r="T7374" i="1"/>
  <c r="T7375" i="1"/>
  <c r="T7376" i="1"/>
  <c r="T7377" i="1"/>
  <c r="T7378" i="1"/>
  <c r="T7379" i="1"/>
  <c r="T7380" i="1"/>
  <c r="T7381" i="1"/>
  <c r="T7382" i="1"/>
  <c r="T7383" i="1"/>
  <c r="T7384" i="1"/>
  <c r="T7385" i="1"/>
  <c r="T7386" i="1"/>
  <c r="T7387" i="1"/>
  <c r="T7388" i="1"/>
  <c r="T7389" i="1"/>
  <c r="T7390" i="1"/>
  <c r="T7391" i="1"/>
  <c r="T7392" i="1"/>
  <c r="T7393" i="1"/>
  <c r="T7394" i="1"/>
  <c r="T7395" i="1"/>
  <c r="T7396" i="1"/>
  <c r="T7397" i="1"/>
  <c r="T7398" i="1"/>
  <c r="T7399" i="1"/>
  <c r="T7400" i="1"/>
  <c r="T7401" i="1"/>
  <c r="T7402" i="1"/>
  <c r="T7403" i="1"/>
  <c r="T7404" i="1"/>
  <c r="T7405" i="1"/>
  <c r="T7406" i="1"/>
  <c r="T7407" i="1"/>
  <c r="T7408" i="1"/>
  <c r="T7409" i="1"/>
  <c r="T7410" i="1"/>
  <c r="T7411" i="1"/>
  <c r="T7412" i="1"/>
  <c r="T7413" i="1"/>
  <c r="T7414" i="1"/>
  <c r="T7415" i="1"/>
  <c r="T7416" i="1"/>
  <c r="T7417" i="1"/>
  <c r="T7418" i="1"/>
  <c r="T7419" i="1"/>
  <c r="T7420" i="1"/>
  <c r="T7421" i="1"/>
  <c r="T7422" i="1"/>
  <c r="T7423" i="1"/>
  <c r="T7424" i="1"/>
  <c r="T7425" i="1"/>
  <c r="T7426" i="1"/>
  <c r="T7427" i="1"/>
  <c r="T7428" i="1"/>
  <c r="T7429" i="1"/>
  <c r="T7430" i="1"/>
  <c r="T7431" i="1"/>
  <c r="T7432" i="1"/>
  <c r="T7433" i="1"/>
  <c r="T7434" i="1"/>
  <c r="T7435" i="1"/>
  <c r="T7436" i="1"/>
  <c r="T7437" i="1"/>
  <c r="T7438" i="1"/>
  <c r="T7439" i="1"/>
  <c r="T7440" i="1"/>
  <c r="T7441" i="1"/>
  <c r="T7442" i="1"/>
  <c r="T7443" i="1"/>
  <c r="T7444" i="1"/>
  <c r="T7445" i="1"/>
  <c r="T7446" i="1"/>
  <c r="T7447" i="1"/>
  <c r="T7448" i="1"/>
  <c r="T7449" i="1"/>
  <c r="T7450" i="1"/>
  <c r="T7451" i="1"/>
  <c r="T7452" i="1"/>
  <c r="T7453" i="1"/>
  <c r="T7454" i="1"/>
  <c r="T7455" i="1"/>
  <c r="T7456" i="1"/>
  <c r="T7457" i="1"/>
  <c r="T7458" i="1"/>
  <c r="T7459" i="1"/>
  <c r="T7460" i="1"/>
  <c r="T7461" i="1"/>
  <c r="T7462" i="1"/>
  <c r="T7463" i="1"/>
  <c r="T7464" i="1"/>
  <c r="T7465" i="1"/>
  <c r="T7466" i="1"/>
  <c r="T7467" i="1"/>
  <c r="T7468" i="1"/>
  <c r="T7469" i="1"/>
  <c r="T7470" i="1"/>
  <c r="T7471" i="1"/>
  <c r="T7472" i="1"/>
  <c r="T7473" i="1"/>
  <c r="T7474" i="1"/>
  <c r="T7475" i="1"/>
  <c r="T7476" i="1"/>
  <c r="T7477" i="1"/>
  <c r="T7478" i="1"/>
  <c r="T7479" i="1"/>
  <c r="T7480" i="1"/>
  <c r="T7481" i="1"/>
  <c r="T7482" i="1"/>
  <c r="T7483" i="1"/>
  <c r="T7484" i="1"/>
  <c r="T7485" i="1"/>
  <c r="T7486" i="1"/>
  <c r="T7487" i="1"/>
  <c r="T7488" i="1"/>
  <c r="T7489" i="1"/>
  <c r="T7490" i="1"/>
  <c r="T7491" i="1"/>
  <c r="T7492" i="1"/>
  <c r="T7493" i="1"/>
  <c r="T7494" i="1"/>
  <c r="T7495" i="1"/>
  <c r="T7496" i="1"/>
  <c r="T7497" i="1"/>
  <c r="T7498" i="1"/>
  <c r="T7499" i="1"/>
  <c r="T7500" i="1"/>
  <c r="T7501" i="1"/>
  <c r="T7502" i="1"/>
  <c r="T7503" i="1"/>
  <c r="T7504" i="1"/>
  <c r="T7505" i="1"/>
  <c r="T7506" i="1"/>
  <c r="T7507" i="1"/>
  <c r="T7508" i="1"/>
  <c r="T7509" i="1"/>
  <c r="T7510" i="1"/>
  <c r="T7511" i="1"/>
  <c r="T7512" i="1"/>
  <c r="T7513" i="1"/>
  <c r="T7514" i="1"/>
  <c r="T7515" i="1"/>
  <c r="T7516" i="1"/>
  <c r="T7517" i="1"/>
  <c r="T7518" i="1"/>
  <c r="T7519" i="1"/>
  <c r="T7520" i="1"/>
  <c r="T7521" i="1"/>
  <c r="T7522" i="1"/>
  <c r="T7523" i="1"/>
  <c r="T7524" i="1"/>
  <c r="T7525" i="1"/>
  <c r="T7526" i="1"/>
  <c r="T7527" i="1"/>
  <c r="T7528" i="1"/>
  <c r="T7529" i="1"/>
  <c r="T7530" i="1"/>
  <c r="T7531" i="1"/>
  <c r="T7532" i="1"/>
  <c r="T7533" i="1"/>
  <c r="T7534" i="1"/>
  <c r="T7535" i="1"/>
  <c r="T7536" i="1"/>
  <c r="T7537" i="1"/>
  <c r="T7538" i="1"/>
  <c r="T7539" i="1"/>
  <c r="T7540" i="1"/>
  <c r="T7541" i="1"/>
  <c r="T7542" i="1"/>
  <c r="T7543" i="1"/>
  <c r="T7544" i="1"/>
  <c r="T7545" i="1"/>
  <c r="T7546" i="1"/>
  <c r="T7547" i="1"/>
  <c r="T7548" i="1"/>
  <c r="T7549" i="1"/>
  <c r="T7550" i="1"/>
  <c r="T7551" i="1"/>
  <c r="T7552" i="1"/>
  <c r="T7553" i="1"/>
  <c r="T7554" i="1"/>
  <c r="T7555" i="1"/>
  <c r="T7556" i="1"/>
  <c r="T7557" i="1"/>
  <c r="T7558" i="1"/>
  <c r="T7559" i="1"/>
  <c r="T7560" i="1"/>
  <c r="T7561" i="1"/>
  <c r="T7562" i="1"/>
  <c r="T7563" i="1"/>
  <c r="T7564" i="1"/>
  <c r="T7565" i="1"/>
  <c r="T7566" i="1"/>
  <c r="T7567" i="1"/>
  <c r="T7568" i="1"/>
  <c r="T7569" i="1"/>
  <c r="T7570" i="1"/>
  <c r="T7571" i="1"/>
  <c r="T7572" i="1"/>
  <c r="T7573" i="1"/>
  <c r="T7574" i="1"/>
  <c r="T7575" i="1"/>
  <c r="T7576" i="1"/>
  <c r="T7577" i="1"/>
  <c r="T7578" i="1"/>
  <c r="T7579" i="1"/>
  <c r="T7580" i="1"/>
  <c r="T7581" i="1"/>
  <c r="T7582" i="1"/>
  <c r="T7583" i="1"/>
  <c r="T7584" i="1"/>
  <c r="T7585" i="1"/>
  <c r="T7586" i="1"/>
  <c r="T7587" i="1"/>
  <c r="T7588" i="1"/>
  <c r="T7589" i="1"/>
  <c r="T7590" i="1"/>
  <c r="T7591" i="1"/>
  <c r="T7592" i="1"/>
  <c r="T7593" i="1"/>
  <c r="T7594" i="1"/>
  <c r="T7595" i="1"/>
  <c r="T7596" i="1"/>
  <c r="T7597" i="1"/>
  <c r="T7598" i="1"/>
  <c r="T7599" i="1"/>
  <c r="T7600" i="1"/>
  <c r="T7601" i="1"/>
  <c r="T7602" i="1"/>
  <c r="T7603" i="1"/>
  <c r="T7604" i="1"/>
  <c r="T7605" i="1"/>
  <c r="T7606" i="1"/>
  <c r="T7607" i="1"/>
  <c r="T7608" i="1"/>
  <c r="T7609" i="1"/>
  <c r="T7610" i="1"/>
  <c r="T7611" i="1"/>
  <c r="T7612" i="1"/>
  <c r="T7613" i="1"/>
  <c r="T7614" i="1"/>
  <c r="T7615" i="1"/>
  <c r="T7616" i="1"/>
  <c r="T7617" i="1"/>
  <c r="T7618" i="1"/>
  <c r="T7619" i="1"/>
  <c r="T7620" i="1"/>
  <c r="T7621" i="1"/>
  <c r="T7622" i="1"/>
  <c r="T7623" i="1"/>
  <c r="T7624" i="1"/>
  <c r="T7625" i="1"/>
  <c r="T7626" i="1"/>
  <c r="T7627" i="1"/>
  <c r="T7628" i="1"/>
  <c r="T7629" i="1"/>
  <c r="T7630" i="1"/>
  <c r="T7631" i="1"/>
  <c r="T7632" i="1"/>
  <c r="T7633" i="1"/>
  <c r="T7634" i="1"/>
  <c r="T7635" i="1"/>
  <c r="T7636" i="1"/>
  <c r="T7637" i="1"/>
  <c r="T7638" i="1"/>
  <c r="T7639" i="1"/>
  <c r="T7640" i="1"/>
  <c r="T7641" i="1"/>
  <c r="T7642" i="1"/>
  <c r="T7643" i="1"/>
  <c r="T7644" i="1"/>
  <c r="T7645" i="1"/>
  <c r="T7646" i="1"/>
  <c r="T7647" i="1"/>
  <c r="T7648" i="1"/>
  <c r="T7649" i="1"/>
  <c r="T7650" i="1"/>
  <c r="T7651" i="1"/>
  <c r="T7652" i="1"/>
  <c r="T7653" i="1"/>
  <c r="T7654" i="1"/>
  <c r="T7655" i="1"/>
  <c r="T7656" i="1"/>
  <c r="T7657" i="1"/>
  <c r="T7658" i="1"/>
  <c r="T7659" i="1"/>
  <c r="T7660" i="1"/>
  <c r="T7661" i="1"/>
  <c r="T7662" i="1"/>
  <c r="T7663" i="1"/>
  <c r="T7664" i="1"/>
  <c r="T7665" i="1"/>
  <c r="T7666" i="1"/>
  <c r="T7667" i="1"/>
  <c r="T7668" i="1"/>
  <c r="T7669" i="1"/>
  <c r="T7670" i="1"/>
  <c r="T7671" i="1"/>
  <c r="T7672" i="1"/>
  <c r="T7673" i="1"/>
  <c r="T7674" i="1"/>
  <c r="T7675" i="1"/>
  <c r="T7676" i="1"/>
  <c r="T7677" i="1"/>
  <c r="T7678" i="1"/>
  <c r="T7679" i="1"/>
  <c r="T7680" i="1"/>
  <c r="T7681" i="1"/>
  <c r="T7682" i="1"/>
  <c r="T7683" i="1"/>
  <c r="T7684" i="1"/>
  <c r="T7685" i="1"/>
  <c r="T7686" i="1"/>
  <c r="T7687" i="1"/>
  <c r="T7688" i="1"/>
  <c r="T7689" i="1"/>
  <c r="T7690" i="1"/>
  <c r="T7691" i="1"/>
  <c r="T7692" i="1"/>
  <c r="T7693" i="1"/>
  <c r="T7694" i="1"/>
  <c r="T7695" i="1"/>
  <c r="T7696" i="1"/>
  <c r="T7697" i="1"/>
  <c r="T7698" i="1"/>
  <c r="T7699" i="1"/>
  <c r="T7700" i="1"/>
  <c r="T7701" i="1"/>
  <c r="T7702" i="1"/>
  <c r="T7703" i="1"/>
  <c r="T7704" i="1"/>
  <c r="T7705" i="1"/>
  <c r="T7706" i="1"/>
  <c r="T7707" i="1"/>
  <c r="T7708" i="1"/>
  <c r="T7709" i="1"/>
  <c r="T7710" i="1"/>
  <c r="T7711" i="1"/>
  <c r="T7712" i="1"/>
  <c r="T7713" i="1"/>
  <c r="T7714" i="1"/>
  <c r="T7715" i="1"/>
  <c r="T7716" i="1"/>
  <c r="T7717" i="1"/>
  <c r="T7718" i="1"/>
  <c r="T7719" i="1"/>
  <c r="T7720" i="1"/>
  <c r="T7721" i="1"/>
  <c r="T7722" i="1"/>
  <c r="T7723" i="1"/>
  <c r="T7724" i="1"/>
  <c r="T7725" i="1"/>
  <c r="T7726" i="1"/>
  <c r="T7727" i="1"/>
  <c r="T7728" i="1"/>
  <c r="T7729" i="1"/>
  <c r="T7730" i="1"/>
  <c r="T7731" i="1"/>
  <c r="T7732" i="1"/>
  <c r="T7733" i="1"/>
  <c r="T7734" i="1"/>
  <c r="T7735" i="1"/>
  <c r="T7736" i="1"/>
  <c r="T7737" i="1"/>
  <c r="T7738" i="1"/>
  <c r="T7739" i="1"/>
  <c r="T7740" i="1"/>
  <c r="T7741" i="1"/>
  <c r="T7742" i="1"/>
  <c r="T7743" i="1"/>
  <c r="T7744" i="1"/>
  <c r="T7745" i="1"/>
  <c r="T7746" i="1"/>
  <c r="T7747" i="1"/>
  <c r="T7748" i="1"/>
  <c r="T7749" i="1"/>
  <c r="T7750" i="1"/>
  <c r="T7751" i="1"/>
  <c r="T7752" i="1"/>
  <c r="T7753" i="1"/>
  <c r="T7754" i="1"/>
  <c r="T7755" i="1"/>
  <c r="T7756" i="1"/>
  <c r="T7757" i="1"/>
  <c r="T7758" i="1"/>
  <c r="T7759" i="1"/>
  <c r="T7760" i="1"/>
  <c r="T7761" i="1"/>
  <c r="T7762" i="1"/>
  <c r="T7763" i="1"/>
  <c r="T7764" i="1"/>
  <c r="T7765" i="1"/>
  <c r="T7766" i="1"/>
  <c r="T7767" i="1"/>
  <c r="T7768" i="1"/>
  <c r="T7769" i="1"/>
  <c r="T7770" i="1"/>
  <c r="T7771" i="1"/>
  <c r="T7772" i="1"/>
  <c r="T7773" i="1"/>
  <c r="T7774" i="1"/>
  <c r="T7775" i="1"/>
  <c r="T7776" i="1"/>
  <c r="T7777" i="1"/>
  <c r="T7778" i="1"/>
  <c r="T7779" i="1"/>
  <c r="T7780" i="1"/>
  <c r="T7781" i="1"/>
  <c r="T7782" i="1"/>
  <c r="T7783" i="1"/>
  <c r="T7784" i="1"/>
  <c r="T7785" i="1"/>
  <c r="T7786" i="1"/>
  <c r="T7787" i="1"/>
  <c r="T7788" i="1"/>
  <c r="T7789" i="1"/>
  <c r="T7790" i="1"/>
  <c r="T7791" i="1"/>
  <c r="T7792" i="1"/>
  <c r="T7793" i="1"/>
  <c r="T7794" i="1"/>
  <c r="T7795" i="1"/>
  <c r="T7796" i="1"/>
  <c r="T7797" i="1"/>
  <c r="T7798" i="1"/>
  <c r="T7799" i="1"/>
  <c r="T7800" i="1"/>
  <c r="T7801" i="1"/>
  <c r="T7802" i="1"/>
  <c r="T7803" i="1"/>
  <c r="T7804" i="1"/>
  <c r="T7805" i="1"/>
  <c r="T7806" i="1"/>
  <c r="T7807" i="1"/>
  <c r="T7808" i="1"/>
  <c r="T7809" i="1"/>
  <c r="T7810" i="1"/>
  <c r="T7811" i="1"/>
  <c r="T7812" i="1"/>
  <c r="T7813" i="1"/>
  <c r="T7814" i="1"/>
  <c r="T7815" i="1"/>
  <c r="T7816" i="1"/>
  <c r="T7817" i="1"/>
  <c r="T7818" i="1"/>
  <c r="T7819" i="1"/>
  <c r="T7820" i="1"/>
  <c r="T7821" i="1"/>
  <c r="T7822" i="1"/>
  <c r="T7823" i="1"/>
  <c r="T7824" i="1"/>
  <c r="T7825" i="1"/>
  <c r="T7826" i="1"/>
  <c r="T7827" i="1"/>
  <c r="T7828" i="1"/>
  <c r="T7829" i="1"/>
  <c r="T7830" i="1"/>
  <c r="T7831" i="1"/>
  <c r="T7832" i="1"/>
  <c r="T7833" i="1"/>
  <c r="T7834" i="1"/>
  <c r="T7835" i="1"/>
  <c r="T7836" i="1"/>
  <c r="T7837" i="1"/>
  <c r="T7838" i="1"/>
  <c r="T7839" i="1"/>
  <c r="T7840" i="1"/>
  <c r="T7841" i="1"/>
  <c r="T7842" i="1"/>
  <c r="T7843" i="1"/>
  <c r="T7844" i="1"/>
  <c r="T7845" i="1"/>
  <c r="T7846" i="1"/>
  <c r="T7847" i="1"/>
  <c r="T7848" i="1"/>
  <c r="T7849" i="1"/>
  <c r="T7850" i="1"/>
  <c r="T7851" i="1"/>
  <c r="T7852" i="1"/>
  <c r="T7853" i="1"/>
  <c r="T7854" i="1"/>
  <c r="T7855" i="1"/>
  <c r="T7856" i="1"/>
  <c r="T7857" i="1"/>
  <c r="T7858" i="1"/>
  <c r="T7859" i="1"/>
  <c r="T7860" i="1"/>
  <c r="T7861" i="1"/>
  <c r="T7862" i="1"/>
  <c r="T7863" i="1"/>
  <c r="T7864" i="1"/>
  <c r="T7865" i="1"/>
  <c r="T7866" i="1"/>
  <c r="T7867" i="1"/>
  <c r="T7868" i="1"/>
  <c r="T7869" i="1"/>
  <c r="T7870" i="1"/>
  <c r="T7871" i="1"/>
  <c r="T7872" i="1"/>
  <c r="T7873" i="1"/>
  <c r="T7874" i="1"/>
  <c r="T7875" i="1"/>
  <c r="T7876" i="1"/>
  <c r="T7877" i="1"/>
  <c r="T7878" i="1"/>
  <c r="T7879" i="1"/>
  <c r="T7880" i="1"/>
  <c r="T7881" i="1"/>
  <c r="T7882" i="1"/>
  <c r="T7883" i="1"/>
  <c r="T7884" i="1"/>
  <c r="T7885" i="1"/>
  <c r="T7886" i="1"/>
  <c r="T7887" i="1"/>
  <c r="T7888" i="1"/>
  <c r="T7889" i="1"/>
  <c r="T7890" i="1"/>
  <c r="T7891" i="1"/>
  <c r="T7892" i="1"/>
  <c r="T7893" i="1"/>
  <c r="T7894" i="1"/>
  <c r="T7895" i="1"/>
  <c r="T7896" i="1"/>
  <c r="T7897" i="1"/>
  <c r="T7898" i="1"/>
  <c r="T7899" i="1"/>
  <c r="T7900" i="1"/>
  <c r="T7901" i="1"/>
  <c r="T7902" i="1"/>
  <c r="T7903" i="1"/>
  <c r="T7904" i="1"/>
  <c r="T7905" i="1"/>
  <c r="T7906" i="1"/>
  <c r="T7907" i="1"/>
  <c r="T7908" i="1"/>
  <c r="T7909" i="1"/>
  <c r="T7910" i="1"/>
  <c r="T7911" i="1"/>
  <c r="T7912" i="1"/>
  <c r="T7913" i="1"/>
  <c r="T7914" i="1"/>
  <c r="T7915" i="1"/>
  <c r="T7916" i="1"/>
  <c r="T7917" i="1"/>
  <c r="T7918" i="1"/>
  <c r="T7919" i="1"/>
  <c r="T7920" i="1"/>
  <c r="T7921" i="1"/>
  <c r="T7922" i="1"/>
  <c r="T7923" i="1"/>
  <c r="T7924" i="1"/>
  <c r="T7925" i="1"/>
  <c r="T7926" i="1"/>
  <c r="T7927" i="1"/>
  <c r="T7928" i="1"/>
  <c r="T7929" i="1"/>
  <c r="T7930" i="1"/>
  <c r="T7931" i="1"/>
  <c r="T7932" i="1"/>
  <c r="T7933" i="1"/>
  <c r="T7934" i="1"/>
  <c r="T7935" i="1"/>
  <c r="T7936" i="1"/>
  <c r="T7937" i="1"/>
  <c r="T7938" i="1"/>
  <c r="T7939" i="1"/>
  <c r="T7940" i="1"/>
  <c r="T7941" i="1"/>
  <c r="T7942" i="1"/>
  <c r="T7943" i="1"/>
  <c r="T7944" i="1"/>
  <c r="T7945" i="1"/>
  <c r="T7946" i="1"/>
  <c r="T7947" i="1"/>
  <c r="T7948" i="1"/>
  <c r="T7949" i="1"/>
  <c r="T7950" i="1"/>
  <c r="T7951" i="1"/>
  <c r="T7952" i="1"/>
  <c r="T7953" i="1"/>
  <c r="T7954" i="1"/>
  <c r="T7955" i="1"/>
  <c r="T7956" i="1"/>
  <c r="T7957" i="1"/>
  <c r="T7958" i="1"/>
  <c r="T7959" i="1"/>
  <c r="T7960" i="1"/>
  <c r="T7961" i="1"/>
  <c r="T7962" i="1"/>
  <c r="T7963" i="1"/>
  <c r="T7964" i="1"/>
  <c r="T7965" i="1"/>
  <c r="T7966" i="1"/>
  <c r="T7967" i="1"/>
  <c r="T7968" i="1"/>
  <c r="T7969" i="1"/>
  <c r="T7970" i="1"/>
  <c r="T7971" i="1"/>
  <c r="T7972" i="1"/>
  <c r="T7973" i="1"/>
  <c r="T7974" i="1"/>
  <c r="T7975" i="1"/>
  <c r="T7976" i="1"/>
  <c r="T7977" i="1"/>
  <c r="T7978" i="1"/>
  <c r="T7979" i="1"/>
  <c r="T7980" i="1"/>
  <c r="T7981" i="1"/>
  <c r="T7982" i="1"/>
  <c r="T7983" i="1"/>
  <c r="T7984" i="1"/>
  <c r="T7985" i="1"/>
  <c r="T7986" i="1"/>
  <c r="T7987" i="1"/>
  <c r="T7988" i="1"/>
  <c r="T7989" i="1"/>
  <c r="T7990" i="1"/>
  <c r="T7991" i="1"/>
  <c r="T7992" i="1"/>
  <c r="T7993" i="1"/>
  <c r="T7994" i="1"/>
  <c r="T7995" i="1"/>
  <c r="T7996" i="1"/>
  <c r="T7997" i="1"/>
  <c r="T7998" i="1"/>
  <c r="T7999" i="1"/>
  <c r="T8000" i="1"/>
  <c r="T8001" i="1"/>
  <c r="T8002" i="1"/>
  <c r="T8003" i="1"/>
  <c r="T8004" i="1"/>
  <c r="T8005" i="1"/>
  <c r="T8006" i="1"/>
  <c r="T8007" i="1"/>
  <c r="T8008" i="1"/>
  <c r="T8009" i="1"/>
  <c r="T8010" i="1"/>
  <c r="T8011" i="1"/>
  <c r="T8012" i="1"/>
  <c r="T8013" i="1"/>
  <c r="T8014" i="1"/>
  <c r="T8015" i="1"/>
  <c r="T8016" i="1"/>
  <c r="T8017" i="1"/>
  <c r="T8018" i="1"/>
  <c r="T8019" i="1"/>
  <c r="T8020" i="1"/>
  <c r="T8021" i="1"/>
  <c r="T8022" i="1"/>
  <c r="T8023" i="1"/>
  <c r="T8024" i="1"/>
  <c r="T8025" i="1"/>
  <c r="T8026" i="1"/>
  <c r="T8027" i="1"/>
  <c r="T8028" i="1"/>
  <c r="T8029" i="1"/>
  <c r="T8030" i="1"/>
  <c r="T8031" i="1"/>
  <c r="T8032" i="1"/>
  <c r="T8033" i="1"/>
  <c r="T8034" i="1"/>
  <c r="T8035" i="1"/>
  <c r="T8036" i="1"/>
  <c r="T8037" i="1"/>
  <c r="T8038" i="1"/>
  <c r="T8039" i="1"/>
  <c r="T8040" i="1"/>
  <c r="T8041" i="1"/>
  <c r="T8042" i="1"/>
  <c r="T8043" i="1"/>
  <c r="T8044" i="1"/>
  <c r="T8045" i="1"/>
  <c r="T8046" i="1"/>
  <c r="T8047" i="1"/>
  <c r="T8048" i="1"/>
  <c r="T8049" i="1"/>
  <c r="T8050" i="1"/>
  <c r="T8051" i="1"/>
  <c r="T8052" i="1"/>
  <c r="T8053" i="1"/>
  <c r="T8054" i="1"/>
  <c r="T8055" i="1"/>
  <c r="T8056" i="1"/>
  <c r="T8057" i="1"/>
  <c r="T8058" i="1"/>
  <c r="T8059" i="1"/>
  <c r="T8060" i="1"/>
  <c r="T8061" i="1"/>
  <c r="T8062" i="1"/>
  <c r="T8063" i="1"/>
  <c r="T8064" i="1"/>
  <c r="T8065" i="1"/>
  <c r="T8066" i="1"/>
  <c r="T8067" i="1"/>
  <c r="T8068" i="1"/>
  <c r="T8069" i="1"/>
  <c r="T8070" i="1"/>
  <c r="T8071" i="1"/>
  <c r="T8072" i="1"/>
  <c r="T8073" i="1"/>
  <c r="T8074" i="1"/>
  <c r="T8075" i="1"/>
  <c r="T8076" i="1"/>
  <c r="T8077" i="1"/>
  <c r="T8078" i="1"/>
  <c r="T8079" i="1"/>
  <c r="T8080" i="1"/>
  <c r="T8081" i="1"/>
  <c r="T8082" i="1"/>
  <c r="T8083" i="1"/>
  <c r="T8084" i="1"/>
  <c r="T8085" i="1"/>
  <c r="T8086" i="1"/>
  <c r="T8087" i="1"/>
  <c r="T8088" i="1"/>
  <c r="T8089" i="1"/>
  <c r="T8090" i="1"/>
  <c r="T8091" i="1"/>
  <c r="T8092" i="1"/>
  <c r="T8093" i="1"/>
  <c r="T8094" i="1"/>
  <c r="T8095" i="1"/>
  <c r="T8096" i="1"/>
  <c r="T8097" i="1"/>
  <c r="T8098" i="1"/>
  <c r="T8099" i="1"/>
  <c r="T8100" i="1"/>
  <c r="T8101" i="1"/>
  <c r="T8102" i="1"/>
  <c r="T8103" i="1"/>
  <c r="T8104" i="1"/>
  <c r="T8105" i="1"/>
  <c r="T8106" i="1"/>
  <c r="T8107" i="1"/>
  <c r="T8108" i="1"/>
  <c r="T8109" i="1"/>
  <c r="T8110" i="1"/>
  <c r="T8111" i="1"/>
  <c r="T8112" i="1"/>
  <c r="T8113" i="1"/>
  <c r="T8114" i="1"/>
  <c r="T8115" i="1"/>
  <c r="T8116" i="1"/>
  <c r="T8117" i="1"/>
  <c r="T8118" i="1"/>
  <c r="T8119" i="1"/>
  <c r="T8120" i="1"/>
  <c r="T8121" i="1"/>
  <c r="T8122" i="1"/>
  <c r="T8123" i="1"/>
  <c r="T8124" i="1"/>
  <c r="T8125" i="1"/>
  <c r="T8126" i="1"/>
  <c r="T8127" i="1"/>
  <c r="T8128" i="1"/>
  <c r="T8129" i="1"/>
  <c r="T8130" i="1"/>
  <c r="T8131" i="1"/>
  <c r="T8132" i="1"/>
  <c r="T8133" i="1"/>
  <c r="T8134" i="1"/>
  <c r="T8135" i="1"/>
  <c r="T8136" i="1"/>
  <c r="T8137" i="1"/>
  <c r="T8138" i="1"/>
  <c r="T8139" i="1"/>
  <c r="T8140" i="1"/>
  <c r="T8141" i="1"/>
  <c r="T8142" i="1"/>
  <c r="T8143" i="1"/>
  <c r="T8144" i="1"/>
  <c r="T8145" i="1"/>
  <c r="T8146" i="1"/>
  <c r="T8147" i="1"/>
  <c r="T8148" i="1"/>
  <c r="T8149" i="1"/>
  <c r="T8150" i="1"/>
  <c r="T8151" i="1"/>
  <c r="T8152" i="1"/>
  <c r="T8153" i="1"/>
  <c r="T8154" i="1"/>
  <c r="T8155" i="1"/>
  <c r="T8156" i="1"/>
  <c r="T8157" i="1"/>
  <c r="T8158" i="1"/>
  <c r="T8159" i="1"/>
  <c r="T8160" i="1"/>
  <c r="T8161" i="1"/>
  <c r="T8162" i="1"/>
  <c r="T8163" i="1"/>
  <c r="T8164" i="1"/>
  <c r="T8165" i="1"/>
  <c r="T8166" i="1"/>
  <c r="T8167" i="1"/>
  <c r="T8168" i="1"/>
  <c r="T8169" i="1"/>
  <c r="T8170" i="1"/>
  <c r="T8171" i="1"/>
  <c r="T8172" i="1"/>
  <c r="T8173" i="1"/>
  <c r="T8174" i="1"/>
  <c r="T8175" i="1"/>
  <c r="T8176" i="1"/>
  <c r="T8177" i="1"/>
  <c r="T8178" i="1"/>
  <c r="T8179" i="1"/>
  <c r="T8180" i="1"/>
  <c r="T8181" i="1"/>
  <c r="T8182" i="1"/>
  <c r="T8183" i="1"/>
  <c r="T8184" i="1"/>
  <c r="T8185" i="1"/>
  <c r="T8186" i="1"/>
  <c r="T8187" i="1"/>
  <c r="T8188" i="1"/>
  <c r="T8189" i="1"/>
  <c r="T8190" i="1"/>
  <c r="T8191" i="1"/>
  <c r="T8192" i="1"/>
  <c r="T8193" i="1"/>
  <c r="T8194" i="1"/>
  <c r="T8195" i="1"/>
  <c r="T8196" i="1"/>
  <c r="T8197" i="1"/>
  <c r="T8198" i="1"/>
  <c r="T8199" i="1"/>
  <c r="T8200" i="1"/>
  <c r="T8201" i="1"/>
  <c r="T8202" i="1"/>
  <c r="T8203" i="1"/>
  <c r="T8204" i="1"/>
  <c r="T8205" i="1"/>
  <c r="T8206" i="1"/>
  <c r="T8207" i="1"/>
  <c r="T8208" i="1"/>
  <c r="T8209" i="1"/>
  <c r="T8210" i="1"/>
  <c r="T8211" i="1"/>
  <c r="T8212" i="1"/>
  <c r="T8213" i="1"/>
  <c r="T8214" i="1"/>
  <c r="T8215" i="1"/>
  <c r="T8216" i="1"/>
  <c r="T8217" i="1"/>
  <c r="T8218" i="1"/>
  <c r="T8219" i="1"/>
  <c r="T8220" i="1"/>
  <c r="T8221" i="1"/>
  <c r="T8222" i="1"/>
  <c r="T8223" i="1"/>
  <c r="T8224" i="1"/>
  <c r="T8225" i="1"/>
  <c r="T8226" i="1"/>
  <c r="T8227" i="1"/>
  <c r="T8228" i="1"/>
  <c r="T8229" i="1"/>
  <c r="T8230" i="1"/>
  <c r="T8231" i="1"/>
  <c r="T8232" i="1"/>
  <c r="T8233" i="1"/>
  <c r="T8234" i="1"/>
  <c r="T8235" i="1"/>
  <c r="T8236" i="1"/>
  <c r="T8237" i="1"/>
  <c r="T8238" i="1"/>
  <c r="T8239" i="1"/>
  <c r="T8240" i="1"/>
  <c r="T8241" i="1"/>
  <c r="T8242" i="1"/>
  <c r="T8243" i="1"/>
  <c r="T8244" i="1"/>
  <c r="T8245" i="1"/>
  <c r="T8246" i="1"/>
  <c r="T8247" i="1"/>
  <c r="T8248" i="1"/>
  <c r="T8249" i="1"/>
  <c r="T8250" i="1"/>
  <c r="T8251" i="1"/>
  <c r="T8252" i="1"/>
  <c r="T8253" i="1"/>
  <c r="T8254" i="1"/>
  <c r="T8255" i="1"/>
  <c r="T8256" i="1"/>
  <c r="T8257" i="1"/>
  <c r="T8258" i="1"/>
  <c r="T8259" i="1"/>
  <c r="T8260" i="1"/>
  <c r="T8261" i="1"/>
  <c r="T8262" i="1"/>
  <c r="T8263" i="1"/>
  <c r="T8264" i="1"/>
  <c r="T8265" i="1"/>
  <c r="T8266" i="1"/>
  <c r="T8267" i="1"/>
  <c r="T8268" i="1"/>
  <c r="T8269" i="1"/>
  <c r="T8270" i="1"/>
  <c r="T8271" i="1"/>
  <c r="T8272" i="1"/>
  <c r="T8273" i="1"/>
  <c r="T8274" i="1"/>
  <c r="T8275" i="1"/>
  <c r="T8276" i="1"/>
  <c r="T8277" i="1"/>
  <c r="T8278" i="1"/>
  <c r="T8279" i="1"/>
  <c r="T8280" i="1"/>
  <c r="T8281" i="1"/>
  <c r="T8282" i="1"/>
  <c r="T8283" i="1"/>
  <c r="T8284" i="1"/>
  <c r="T8285" i="1"/>
  <c r="T8286" i="1"/>
  <c r="T8287" i="1"/>
  <c r="T8288" i="1"/>
  <c r="T8289" i="1"/>
  <c r="T8290" i="1"/>
  <c r="T8291" i="1"/>
  <c r="T8292" i="1"/>
  <c r="T8293" i="1"/>
  <c r="T8294" i="1"/>
  <c r="T8295" i="1"/>
  <c r="T8296" i="1"/>
  <c r="T8297" i="1"/>
  <c r="T8298" i="1"/>
  <c r="T8299" i="1"/>
  <c r="T8300" i="1"/>
  <c r="T8301" i="1"/>
  <c r="T8302" i="1"/>
  <c r="T8303" i="1"/>
  <c r="T8304" i="1"/>
  <c r="T8305" i="1"/>
  <c r="T8306" i="1"/>
  <c r="T8307" i="1"/>
  <c r="T8308" i="1"/>
  <c r="T8309" i="1"/>
  <c r="T8310" i="1"/>
  <c r="T8311" i="1"/>
  <c r="T8312" i="1"/>
  <c r="T8313" i="1"/>
  <c r="T8314" i="1"/>
  <c r="T8315" i="1"/>
  <c r="T8316" i="1"/>
  <c r="T8317" i="1"/>
  <c r="T8318" i="1"/>
  <c r="T8319" i="1"/>
  <c r="T8320" i="1"/>
  <c r="T8321" i="1"/>
  <c r="T8322" i="1"/>
  <c r="T8323" i="1"/>
  <c r="T8324" i="1"/>
  <c r="T8325" i="1"/>
  <c r="T8326" i="1"/>
  <c r="T8327" i="1"/>
  <c r="T8328" i="1"/>
  <c r="T8329" i="1"/>
  <c r="T8330" i="1"/>
  <c r="T8331" i="1"/>
  <c r="T8332" i="1"/>
  <c r="T8333" i="1"/>
  <c r="T8334" i="1"/>
  <c r="T8335" i="1"/>
  <c r="T8336" i="1"/>
  <c r="T8337" i="1"/>
  <c r="T8338" i="1"/>
  <c r="T8339" i="1"/>
  <c r="T8340" i="1"/>
  <c r="T8341" i="1"/>
  <c r="T8342" i="1"/>
  <c r="T8343" i="1"/>
  <c r="T8344" i="1"/>
  <c r="T8345" i="1"/>
  <c r="T8346" i="1"/>
  <c r="T8347" i="1"/>
  <c r="T8348" i="1"/>
  <c r="T8349" i="1"/>
  <c r="T8350" i="1"/>
  <c r="T8351" i="1"/>
  <c r="T8352" i="1"/>
  <c r="T8353" i="1"/>
  <c r="T8354" i="1"/>
  <c r="T8355" i="1"/>
  <c r="T8356" i="1"/>
  <c r="T8357" i="1"/>
  <c r="T8358" i="1"/>
  <c r="T8359" i="1"/>
  <c r="T8360" i="1"/>
  <c r="T8361" i="1"/>
  <c r="T8362" i="1"/>
  <c r="T8363" i="1"/>
  <c r="T8364" i="1"/>
  <c r="T8365" i="1"/>
  <c r="T8366" i="1"/>
  <c r="T8367" i="1"/>
  <c r="T8368" i="1"/>
  <c r="T8369" i="1"/>
  <c r="T8370" i="1"/>
  <c r="T8371" i="1"/>
  <c r="T8372" i="1"/>
  <c r="T8373" i="1"/>
  <c r="T8374" i="1"/>
  <c r="T8375" i="1"/>
  <c r="T8376" i="1"/>
  <c r="T8377" i="1"/>
  <c r="T8378" i="1"/>
  <c r="T8379" i="1"/>
  <c r="T8380" i="1"/>
  <c r="T8381" i="1"/>
  <c r="T8382" i="1"/>
  <c r="T8383" i="1"/>
  <c r="T8384" i="1"/>
  <c r="T8385" i="1"/>
  <c r="T8386" i="1"/>
  <c r="T8387" i="1"/>
  <c r="T8388" i="1"/>
  <c r="T8389" i="1"/>
  <c r="T8390" i="1"/>
  <c r="T8391" i="1"/>
  <c r="T8392" i="1"/>
  <c r="T8393" i="1"/>
  <c r="T8394" i="1"/>
  <c r="T8395" i="1"/>
  <c r="T8396" i="1"/>
  <c r="T8397" i="1"/>
  <c r="T8398" i="1"/>
  <c r="T8399" i="1"/>
  <c r="T8400" i="1"/>
  <c r="T8401" i="1"/>
  <c r="T8402" i="1"/>
  <c r="T8403" i="1"/>
  <c r="T8404" i="1"/>
  <c r="T8405" i="1"/>
  <c r="T8406" i="1"/>
  <c r="T8407" i="1"/>
  <c r="T8408" i="1"/>
  <c r="T8409" i="1"/>
  <c r="T8410" i="1"/>
  <c r="T8411" i="1"/>
  <c r="T8412" i="1"/>
  <c r="T8413" i="1"/>
  <c r="T8414" i="1"/>
  <c r="T8415" i="1"/>
  <c r="T8416" i="1"/>
  <c r="T8417" i="1"/>
  <c r="T8418" i="1"/>
  <c r="T8419" i="1"/>
  <c r="T8420" i="1"/>
  <c r="T8421" i="1"/>
  <c r="T8422" i="1"/>
  <c r="T8423" i="1"/>
  <c r="T8424" i="1"/>
  <c r="T8425" i="1"/>
  <c r="T8426" i="1"/>
  <c r="T8427" i="1"/>
  <c r="T8428" i="1"/>
  <c r="T8429" i="1"/>
  <c r="T8430" i="1"/>
  <c r="T8431" i="1"/>
  <c r="T8432" i="1"/>
  <c r="T8433" i="1"/>
  <c r="T8434" i="1"/>
  <c r="T8435" i="1"/>
  <c r="T8436" i="1"/>
  <c r="T8437" i="1"/>
  <c r="T8438" i="1"/>
  <c r="T8439" i="1"/>
  <c r="T8440" i="1"/>
  <c r="T8441" i="1"/>
  <c r="T8442" i="1"/>
  <c r="T8443" i="1"/>
  <c r="T8444" i="1"/>
  <c r="T8445" i="1"/>
  <c r="T8446" i="1"/>
  <c r="T8447" i="1"/>
  <c r="T8448" i="1"/>
  <c r="T8449" i="1"/>
  <c r="T8450" i="1"/>
  <c r="T8451" i="1"/>
  <c r="T8452" i="1"/>
  <c r="T8453" i="1"/>
  <c r="T8454" i="1"/>
  <c r="T8455" i="1"/>
  <c r="T8456" i="1"/>
  <c r="T8457" i="1"/>
  <c r="T8458" i="1"/>
  <c r="T8459" i="1"/>
  <c r="T8460" i="1"/>
  <c r="T8461" i="1"/>
  <c r="T8462" i="1"/>
  <c r="T8463" i="1"/>
  <c r="T8464" i="1"/>
  <c r="T8465" i="1"/>
  <c r="T8466" i="1"/>
  <c r="T8467" i="1"/>
  <c r="T8468" i="1"/>
  <c r="T8469" i="1"/>
  <c r="T8470" i="1"/>
  <c r="T8471" i="1"/>
  <c r="T8472" i="1"/>
  <c r="T8473" i="1"/>
  <c r="T8474" i="1"/>
  <c r="T8475" i="1"/>
  <c r="T8476" i="1"/>
  <c r="T8477" i="1"/>
  <c r="T8478" i="1"/>
  <c r="T8479" i="1"/>
  <c r="T8480" i="1"/>
  <c r="T8481" i="1"/>
  <c r="T8482" i="1"/>
  <c r="T8483" i="1"/>
  <c r="T8484" i="1"/>
  <c r="T8485" i="1"/>
  <c r="T8486" i="1"/>
  <c r="T8487" i="1"/>
  <c r="T8488" i="1"/>
  <c r="T8489" i="1"/>
  <c r="T8490" i="1"/>
  <c r="T8491" i="1"/>
  <c r="T8492" i="1"/>
  <c r="T8493" i="1"/>
  <c r="T8494" i="1"/>
  <c r="T8495" i="1"/>
  <c r="T8496" i="1"/>
  <c r="T8497" i="1"/>
  <c r="T8498" i="1"/>
  <c r="T8499" i="1"/>
  <c r="T8500" i="1"/>
  <c r="T8501" i="1"/>
  <c r="T8502" i="1"/>
  <c r="T8503" i="1"/>
  <c r="T8504" i="1"/>
  <c r="T8505" i="1"/>
  <c r="T8506" i="1"/>
  <c r="T8507" i="1"/>
  <c r="T8508" i="1"/>
  <c r="T8509" i="1"/>
  <c r="T8510" i="1"/>
  <c r="T8511" i="1"/>
  <c r="T8512" i="1"/>
  <c r="T8513" i="1"/>
  <c r="T8514" i="1"/>
  <c r="T8515" i="1"/>
  <c r="T8516" i="1"/>
  <c r="T8517" i="1"/>
  <c r="T8518" i="1"/>
  <c r="T8519" i="1"/>
  <c r="T8520" i="1"/>
  <c r="T8521" i="1"/>
  <c r="T8522" i="1"/>
  <c r="T8523" i="1"/>
  <c r="T8524" i="1"/>
  <c r="T8525" i="1"/>
  <c r="T8526" i="1"/>
  <c r="T8527" i="1"/>
  <c r="T8528" i="1"/>
  <c r="T8529" i="1"/>
  <c r="T8530" i="1"/>
  <c r="T8531" i="1"/>
  <c r="T8532" i="1"/>
  <c r="T8533" i="1"/>
  <c r="T8534" i="1"/>
  <c r="T8535" i="1"/>
  <c r="T8536" i="1"/>
  <c r="T8537" i="1"/>
  <c r="T8538" i="1"/>
  <c r="T8539" i="1"/>
  <c r="T8540" i="1"/>
  <c r="T8541" i="1"/>
  <c r="T8542" i="1"/>
  <c r="T8543" i="1"/>
  <c r="T8544" i="1"/>
  <c r="T8545" i="1"/>
  <c r="T8546" i="1"/>
  <c r="T8547" i="1"/>
  <c r="T8548" i="1"/>
  <c r="T8549" i="1"/>
  <c r="T8550" i="1"/>
  <c r="T8551" i="1"/>
  <c r="T8552" i="1"/>
  <c r="T8553" i="1"/>
  <c r="T8554" i="1"/>
  <c r="T8555" i="1"/>
  <c r="T8556" i="1"/>
  <c r="T8557" i="1"/>
  <c r="T8558" i="1"/>
  <c r="T8559" i="1"/>
  <c r="T8560" i="1"/>
  <c r="T8561" i="1"/>
  <c r="T8562" i="1"/>
  <c r="T8563" i="1"/>
  <c r="T8564" i="1"/>
  <c r="T8565" i="1"/>
  <c r="T8566" i="1"/>
  <c r="T8567" i="1"/>
  <c r="T8568" i="1"/>
  <c r="T8569" i="1"/>
  <c r="T8570" i="1"/>
  <c r="T8571" i="1"/>
  <c r="T8572" i="1"/>
  <c r="T8573" i="1"/>
  <c r="T8574" i="1"/>
  <c r="T8575" i="1"/>
  <c r="T8576" i="1"/>
  <c r="T8577" i="1"/>
  <c r="T8578" i="1"/>
  <c r="T8579" i="1"/>
  <c r="T8580" i="1"/>
  <c r="T8581" i="1"/>
  <c r="T8582" i="1"/>
  <c r="T8583" i="1"/>
  <c r="T8584" i="1"/>
  <c r="T8585" i="1"/>
  <c r="T8586" i="1"/>
  <c r="T8587" i="1"/>
  <c r="T8588" i="1"/>
  <c r="T8589" i="1"/>
  <c r="T8590" i="1"/>
  <c r="T8591" i="1"/>
  <c r="T8592" i="1"/>
  <c r="T8593" i="1"/>
  <c r="T8594" i="1"/>
  <c r="T8595" i="1"/>
  <c r="T8596" i="1"/>
  <c r="T8597" i="1"/>
  <c r="T8598" i="1"/>
  <c r="T8599" i="1"/>
  <c r="T8600" i="1"/>
  <c r="T8601" i="1"/>
  <c r="T8602" i="1"/>
  <c r="T8603" i="1"/>
  <c r="T8604" i="1"/>
  <c r="T8605" i="1"/>
  <c r="T8606" i="1"/>
  <c r="T8607" i="1"/>
  <c r="T8608" i="1"/>
  <c r="T8609" i="1"/>
  <c r="T8610" i="1"/>
  <c r="T8611" i="1"/>
  <c r="T8612" i="1"/>
  <c r="T8613" i="1"/>
  <c r="T8614" i="1"/>
  <c r="T8615" i="1"/>
  <c r="T8616" i="1"/>
  <c r="T8617" i="1"/>
  <c r="T8618" i="1"/>
  <c r="T8619" i="1"/>
  <c r="T8620" i="1"/>
  <c r="T8621" i="1"/>
  <c r="T8622" i="1"/>
  <c r="T8623" i="1"/>
  <c r="T8624" i="1"/>
  <c r="T8625" i="1"/>
  <c r="T8626" i="1"/>
  <c r="T8627" i="1"/>
  <c r="T8628" i="1"/>
  <c r="T8629" i="1"/>
  <c r="T8630" i="1"/>
  <c r="T8631" i="1"/>
  <c r="T8632" i="1"/>
  <c r="T8633" i="1"/>
  <c r="T8634" i="1"/>
  <c r="T8635" i="1"/>
  <c r="T8636" i="1"/>
  <c r="T8637" i="1"/>
  <c r="T8638" i="1"/>
  <c r="T8639" i="1"/>
  <c r="T8640" i="1"/>
  <c r="T8641" i="1"/>
  <c r="T8642" i="1"/>
  <c r="T8643" i="1"/>
  <c r="T8644" i="1"/>
  <c r="T8645" i="1"/>
  <c r="T8646" i="1"/>
  <c r="T8647" i="1"/>
  <c r="T8648" i="1"/>
  <c r="T8649" i="1"/>
  <c r="T8650" i="1"/>
  <c r="T8651" i="1"/>
  <c r="T8652" i="1"/>
  <c r="T8653" i="1"/>
  <c r="T8654" i="1"/>
  <c r="T8655" i="1"/>
  <c r="T8656" i="1"/>
  <c r="T8657" i="1"/>
  <c r="T8658" i="1"/>
  <c r="T8659" i="1"/>
  <c r="T8660" i="1"/>
  <c r="T8661" i="1"/>
  <c r="T8662" i="1"/>
  <c r="T8663" i="1"/>
  <c r="T8664" i="1"/>
  <c r="T8665" i="1"/>
  <c r="T8666" i="1"/>
  <c r="T8667" i="1"/>
  <c r="T8668" i="1"/>
  <c r="T8669" i="1"/>
  <c r="T8670" i="1"/>
  <c r="T8671" i="1"/>
  <c r="T8672" i="1"/>
  <c r="T8673" i="1"/>
  <c r="T8674" i="1"/>
  <c r="T8675" i="1"/>
  <c r="T8676" i="1"/>
  <c r="T8677" i="1"/>
  <c r="T8678" i="1"/>
  <c r="T8679" i="1"/>
  <c r="T8680" i="1"/>
  <c r="T8681" i="1"/>
  <c r="T8682" i="1"/>
  <c r="T8683" i="1"/>
  <c r="T8684" i="1"/>
  <c r="T8685" i="1"/>
  <c r="T8686" i="1"/>
  <c r="T8687" i="1"/>
  <c r="T8688" i="1"/>
  <c r="T8689" i="1"/>
  <c r="T8690" i="1"/>
  <c r="T8691" i="1"/>
  <c r="T8692" i="1"/>
  <c r="T8693" i="1"/>
  <c r="T8694" i="1"/>
  <c r="T8695" i="1"/>
  <c r="T8696" i="1"/>
  <c r="T8697" i="1"/>
  <c r="T8698" i="1"/>
  <c r="T8699" i="1"/>
  <c r="T8700" i="1"/>
  <c r="T8701" i="1"/>
  <c r="T8702" i="1"/>
  <c r="T8703" i="1"/>
  <c r="T8704" i="1"/>
  <c r="T8705" i="1"/>
  <c r="T8706" i="1"/>
  <c r="T8707" i="1"/>
  <c r="T8708" i="1"/>
  <c r="T8709" i="1"/>
  <c r="T8710" i="1"/>
  <c r="T8711" i="1"/>
  <c r="T8712" i="1"/>
  <c r="T8713" i="1"/>
  <c r="T8714" i="1"/>
  <c r="T8715" i="1"/>
  <c r="T8716" i="1"/>
  <c r="T8717" i="1"/>
  <c r="T8718" i="1"/>
  <c r="T8719" i="1"/>
  <c r="T8720" i="1"/>
  <c r="T8721" i="1"/>
  <c r="T8722" i="1"/>
  <c r="T8723" i="1"/>
  <c r="T8724" i="1"/>
  <c r="T8725" i="1"/>
  <c r="T8726" i="1"/>
  <c r="T8727" i="1"/>
  <c r="T8728" i="1"/>
  <c r="T8729" i="1"/>
  <c r="T8730" i="1"/>
  <c r="T8731" i="1"/>
  <c r="T8732" i="1"/>
  <c r="T8733" i="1"/>
  <c r="T8734" i="1"/>
  <c r="T8735" i="1"/>
  <c r="T8736" i="1"/>
  <c r="T8737" i="1"/>
  <c r="T8738" i="1"/>
  <c r="T8739" i="1"/>
  <c r="T8740" i="1"/>
  <c r="T8741" i="1"/>
  <c r="T8742" i="1"/>
  <c r="T8743" i="1"/>
  <c r="T8744" i="1"/>
  <c r="T8745" i="1"/>
  <c r="T8746" i="1"/>
  <c r="T8747" i="1"/>
  <c r="T8748" i="1"/>
  <c r="T8749" i="1"/>
  <c r="T8750" i="1"/>
  <c r="T8751" i="1"/>
  <c r="T8752" i="1"/>
  <c r="T8753" i="1"/>
  <c r="T8754" i="1"/>
  <c r="T8755" i="1"/>
  <c r="T8756" i="1"/>
  <c r="T8757" i="1"/>
  <c r="T8758" i="1"/>
  <c r="T8759" i="1"/>
  <c r="T8760" i="1"/>
  <c r="T8761" i="1"/>
  <c r="T8762" i="1"/>
  <c r="T8763" i="1"/>
  <c r="T8764" i="1"/>
  <c r="T8765" i="1"/>
  <c r="T8766" i="1"/>
  <c r="T8767" i="1"/>
  <c r="T8768" i="1"/>
  <c r="T8769" i="1"/>
  <c r="T8770" i="1"/>
  <c r="T8771" i="1"/>
  <c r="T8772" i="1"/>
  <c r="T8773" i="1"/>
  <c r="T8774" i="1"/>
  <c r="T8775" i="1"/>
  <c r="T8776" i="1"/>
  <c r="T8777" i="1"/>
  <c r="T8778" i="1"/>
  <c r="T8779" i="1"/>
  <c r="T8780" i="1"/>
  <c r="T8781" i="1"/>
  <c r="T8782" i="1"/>
  <c r="T8783" i="1"/>
  <c r="T8784" i="1"/>
  <c r="T8785" i="1"/>
  <c r="T8786" i="1"/>
  <c r="T8787" i="1"/>
  <c r="T8788" i="1"/>
  <c r="T8789" i="1"/>
  <c r="T8790" i="1"/>
  <c r="T8791" i="1"/>
  <c r="T8792" i="1"/>
  <c r="T8793" i="1"/>
  <c r="T8794" i="1"/>
  <c r="T8795" i="1"/>
  <c r="T8796" i="1"/>
  <c r="T8797" i="1"/>
  <c r="T8798" i="1"/>
  <c r="T8799" i="1"/>
  <c r="T8800" i="1"/>
  <c r="T8801" i="1"/>
  <c r="T8802" i="1"/>
  <c r="T8803" i="1"/>
  <c r="T8804" i="1"/>
  <c r="T8805" i="1"/>
  <c r="T8806" i="1"/>
  <c r="T8807" i="1"/>
  <c r="T8808" i="1"/>
  <c r="T8809" i="1"/>
  <c r="T8810" i="1"/>
  <c r="T8811" i="1"/>
  <c r="T8812" i="1"/>
  <c r="T8813" i="1"/>
  <c r="T8814" i="1"/>
  <c r="T8815" i="1"/>
  <c r="T8816" i="1"/>
  <c r="T8817" i="1"/>
  <c r="T8818" i="1"/>
  <c r="T8819" i="1"/>
  <c r="T8820" i="1"/>
  <c r="T8821" i="1"/>
  <c r="T8822" i="1"/>
  <c r="T8823" i="1"/>
  <c r="T8824" i="1"/>
  <c r="T8825" i="1"/>
  <c r="T8826" i="1"/>
  <c r="T8827" i="1"/>
  <c r="T8828" i="1"/>
  <c r="T8829" i="1"/>
  <c r="T8830" i="1"/>
  <c r="T8831" i="1"/>
  <c r="T8832" i="1"/>
  <c r="T8833" i="1"/>
  <c r="T8834" i="1"/>
  <c r="T8835" i="1"/>
  <c r="T8836" i="1"/>
  <c r="T8837" i="1"/>
  <c r="T8838" i="1"/>
  <c r="T8839" i="1"/>
  <c r="T8840" i="1"/>
  <c r="T8841" i="1"/>
  <c r="T8842" i="1"/>
  <c r="T8843" i="1"/>
  <c r="T8844" i="1"/>
  <c r="T8845" i="1"/>
  <c r="T8846" i="1"/>
  <c r="T8847" i="1"/>
  <c r="T8848" i="1"/>
  <c r="T8849" i="1"/>
  <c r="T8850" i="1"/>
  <c r="T8851" i="1"/>
  <c r="T8852" i="1"/>
  <c r="T8853" i="1"/>
  <c r="T8854" i="1"/>
  <c r="T8855" i="1"/>
  <c r="T8856" i="1"/>
  <c r="T8857" i="1"/>
  <c r="T8858" i="1"/>
  <c r="T8859" i="1"/>
  <c r="T8860" i="1"/>
  <c r="T8861" i="1"/>
  <c r="T8862" i="1"/>
  <c r="T8863" i="1"/>
  <c r="T8864" i="1"/>
  <c r="T8865" i="1"/>
  <c r="T8866" i="1"/>
  <c r="T8867" i="1"/>
  <c r="T8868" i="1"/>
  <c r="T8869" i="1"/>
  <c r="T8870" i="1"/>
  <c r="T8871" i="1"/>
  <c r="T8872" i="1"/>
  <c r="T8873" i="1"/>
  <c r="T8874" i="1"/>
  <c r="T8875" i="1"/>
  <c r="T8876" i="1"/>
  <c r="T8877" i="1"/>
  <c r="T8878" i="1"/>
  <c r="T8879" i="1"/>
  <c r="T8880" i="1"/>
  <c r="T8881" i="1"/>
  <c r="T8882" i="1"/>
  <c r="T8883" i="1"/>
  <c r="T8884" i="1"/>
  <c r="T8885" i="1"/>
  <c r="T8886" i="1"/>
  <c r="T8887" i="1"/>
  <c r="T8888" i="1"/>
  <c r="T8889" i="1"/>
  <c r="T8890" i="1"/>
  <c r="T8891" i="1"/>
  <c r="T8892" i="1"/>
  <c r="T8893" i="1"/>
  <c r="T8894" i="1"/>
  <c r="T8895" i="1"/>
  <c r="T8896" i="1"/>
  <c r="T8897" i="1"/>
  <c r="T8898" i="1"/>
  <c r="T8899" i="1"/>
  <c r="T8900" i="1"/>
  <c r="T8901" i="1"/>
  <c r="T8902" i="1"/>
  <c r="T8903" i="1"/>
  <c r="T8904" i="1"/>
  <c r="T8905" i="1"/>
  <c r="T8906" i="1"/>
  <c r="T8907" i="1"/>
  <c r="T8908" i="1"/>
  <c r="T8909" i="1"/>
  <c r="T8910" i="1"/>
  <c r="T8911" i="1"/>
  <c r="T8912" i="1"/>
  <c r="T8913" i="1"/>
  <c r="T8914" i="1"/>
  <c r="T8915" i="1"/>
  <c r="T8916" i="1"/>
  <c r="T8917" i="1"/>
  <c r="T8918" i="1"/>
  <c r="T8919" i="1"/>
  <c r="T8920" i="1"/>
  <c r="T8921" i="1"/>
  <c r="T8922" i="1"/>
  <c r="T8923" i="1"/>
  <c r="T8924" i="1"/>
  <c r="T8925" i="1"/>
  <c r="T8926" i="1"/>
  <c r="T8927" i="1"/>
  <c r="T8928" i="1"/>
  <c r="T8929" i="1"/>
  <c r="T8930" i="1"/>
  <c r="T8931" i="1"/>
  <c r="T8932" i="1"/>
  <c r="T8933" i="1"/>
  <c r="T8934" i="1"/>
  <c r="T8935" i="1"/>
  <c r="T8936" i="1"/>
  <c r="T8937" i="1"/>
  <c r="T8938" i="1"/>
  <c r="T8939" i="1"/>
  <c r="T8940" i="1"/>
  <c r="T8941" i="1"/>
  <c r="T8942" i="1"/>
  <c r="T8943" i="1"/>
  <c r="T8944" i="1"/>
  <c r="T8945" i="1"/>
  <c r="T8946" i="1"/>
  <c r="T8947" i="1"/>
  <c r="T8948" i="1"/>
  <c r="T8949" i="1"/>
  <c r="T8950" i="1"/>
  <c r="T8951" i="1"/>
  <c r="T8952" i="1"/>
  <c r="T8953" i="1"/>
  <c r="T8954" i="1"/>
  <c r="T8955" i="1"/>
  <c r="T8956" i="1"/>
  <c r="T8957" i="1"/>
  <c r="T8958" i="1"/>
  <c r="T8959" i="1"/>
  <c r="T8960" i="1"/>
  <c r="T8961" i="1"/>
  <c r="T8962" i="1"/>
  <c r="T8963" i="1"/>
  <c r="T8964" i="1"/>
  <c r="T8965" i="1"/>
  <c r="T8966" i="1"/>
  <c r="T8967" i="1"/>
  <c r="T8968" i="1"/>
  <c r="T8969" i="1"/>
  <c r="T8970" i="1"/>
  <c r="T8971" i="1"/>
  <c r="T8972" i="1"/>
  <c r="T8973" i="1"/>
  <c r="T8974" i="1"/>
  <c r="T8975" i="1"/>
  <c r="T8976" i="1"/>
  <c r="T8977" i="1"/>
  <c r="T8978" i="1"/>
  <c r="T8979" i="1"/>
  <c r="T8980" i="1"/>
  <c r="T8981" i="1"/>
  <c r="T8982" i="1"/>
  <c r="T8983" i="1"/>
  <c r="T8984" i="1"/>
  <c r="T8985" i="1"/>
  <c r="T8986" i="1"/>
  <c r="T8987" i="1"/>
  <c r="T8988" i="1"/>
  <c r="T8989" i="1"/>
  <c r="T8990" i="1"/>
  <c r="T8991" i="1"/>
  <c r="T8992" i="1"/>
  <c r="T8993" i="1"/>
  <c r="T8994" i="1"/>
  <c r="T8995" i="1"/>
  <c r="T8996" i="1"/>
  <c r="T8997" i="1"/>
  <c r="T8998" i="1"/>
  <c r="T8999" i="1"/>
  <c r="T9000" i="1"/>
  <c r="T9001" i="1"/>
  <c r="T9002" i="1"/>
  <c r="T9003" i="1"/>
  <c r="T9004" i="1"/>
  <c r="T9005" i="1"/>
  <c r="T9006" i="1"/>
  <c r="T9007" i="1"/>
  <c r="T9008" i="1"/>
  <c r="T9009" i="1"/>
  <c r="T9010" i="1"/>
  <c r="T9011" i="1"/>
  <c r="T9012" i="1"/>
  <c r="T9013" i="1"/>
  <c r="T9014" i="1"/>
  <c r="T9015" i="1"/>
  <c r="T9016" i="1"/>
  <c r="T9017" i="1"/>
  <c r="T9018" i="1"/>
  <c r="T9019" i="1"/>
  <c r="T9020" i="1"/>
  <c r="T9021" i="1"/>
  <c r="T9022" i="1"/>
  <c r="T9023" i="1"/>
  <c r="T9024" i="1"/>
  <c r="T9025" i="1"/>
  <c r="T9026" i="1"/>
  <c r="T9027" i="1"/>
  <c r="T9028" i="1"/>
  <c r="T9029" i="1"/>
  <c r="T9030" i="1"/>
  <c r="T9031" i="1"/>
  <c r="T9032" i="1"/>
  <c r="T9033" i="1"/>
  <c r="T9034" i="1"/>
  <c r="T9035" i="1"/>
  <c r="T9036" i="1"/>
  <c r="T9037" i="1"/>
  <c r="T9038" i="1"/>
  <c r="T9039" i="1"/>
  <c r="T9040" i="1"/>
  <c r="T9041" i="1"/>
  <c r="T9042" i="1"/>
  <c r="T9043" i="1"/>
  <c r="T9044" i="1"/>
  <c r="T9045" i="1"/>
  <c r="T9046" i="1"/>
  <c r="T9047" i="1"/>
  <c r="T9048" i="1"/>
  <c r="T9049" i="1"/>
  <c r="T9050" i="1"/>
  <c r="T9051" i="1"/>
  <c r="T9052" i="1"/>
  <c r="T9053" i="1"/>
  <c r="T9054" i="1"/>
  <c r="T9055" i="1"/>
  <c r="T9056" i="1"/>
  <c r="T9057" i="1"/>
  <c r="T9058" i="1"/>
  <c r="T9059" i="1"/>
  <c r="T9060" i="1"/>
  <c r="T9061" i="1"/>
  <c r="T9062" i="1"/>
  <c r="T9063" i="1"/>
  <c r="T9064" i="1"/>
  <c r="T9065" i="1"/>
  <c r="T9066" i="1"/>
  <c r="T9067" i="1"/>
  <c r="T9068" i="1"/>
  <c r="T9069" i="1"/>
  <c r="T9070" i="1"/>
  <c r="T9071" i="1"/>
  <c r="T9072" i="1"/>
  <c r="T9073" i="1"/>
  <c r="T9074" i="1"/>
  <c r="T9075" i="1"/>
  <c r="T9076" i="1"/>
  <c r="T9077" i="1"/>
  <c r="T9078" i="1"/>
  <c r="T9079" i="1"/>
  <c r="T9080" i="1"/>
  <c r="T9081" i="1"/>
  <c r="T9082" i="1"/>
  <c r="T9083" i="1"/>
  <c r="T9084" i="1"/>
  <c r="T9085" i="1"/>
  <c r="T9086" i="1"/>
  <c r="T9087" i="1"/>
  <c r="T9088" i="1"/>
  <c r="T9089" i="1"/>
  <c r="T9090" i="1"/>
  <c r="T9091" i="1"/>
  <c r="T9092" i="1"/>
  <c r="T9093" i="1"/>
  <c r="T9094" i="1"/>
  <c r="T9095" i="1"/>
  <c r="T9096" i="1"/>
  <c r="T9097" i="1"/>
  <c r="T9098" i="1"/>
  <c r="T9099" i="1"/>
  <c r="T9100" i="1"/>
  <c r="T9101" i="1"/>
  <c r="T9102" i="1"/>
  <c r="T9103" i="1"/>
  <c r="T9104" i="1"/>
  <c r="T9105" i="1"/>
  <c r="T9106" i="1"/>
  <c r="T9107" i="1"/>
  <c r="T9108" i="1"/>
  <c r="T9109" i="1"/>
  <c r="T9110" i="1"/>
  <c r="T9111" i="1"/>
  <c r="T9112" i="1"/>
  <c r="T9113" i="1"/>
  <c r="T9114" i="1"/>
  <c r="T9115" i="1"/>
  <c r="T9116" i="1"/>
  <c r="T9117" i="1"/>
  <c r="T9118" i="1"/>
  <c r="T9119" i="1"/>
  <c r="T9120" i="1"/>
  <c r="T9121" i="1"/>
  <c r="T9122" i="1"/>
  <c r="T9123" i="1"/>
  <c r="T9124" i="1"/>
  <c r="T9125" i="1"/>
  <c r="T9126" i="1"/>
  <c r="T9127" i="1"/>
  <c r="T9128" i="1"/>
  <c r="T9129" i="1"/>
  <c r="T9130" i="1"/>
  <c r="T9131" i="1"/>
  <c r="T9132" i="1"/>
  <c r="T9133" i="1"/>
  <c r="T9134" i="1"/>
  <c r="T9135" i="1"/>
  <c r="T9136" i="1"/>
  <c r="T9137" i="1"/>
  <c r="T9138" i="1"/>
  <c r="T9139" i="1"/>
  <c r="T9140" i="1"/>
  <c r="T9141" i="1"/>
  <c r="T9142" i="1"/>
  <c r="T9143" i="1"/>
  <c r="T9144" i="1"/>
  <c r="T9145" i="1"/>
  <c r="T9146" i="1"/>
  <c r="T9147" i="1"/>
  <c r="T9148" i="1"/>
  <c r="T9149" i="1"/>
  <c r="T9150" i="1"/>
  <c r="T9151" i="1"/>
  <c r="T9152" i="1"/>
  <c r="T9153" i="1"/>
  <c r="T9154" i="1"/>
  <c r="T9155" i="1"/>
  <c r="T9156" i="1"/>
  <c r="T9157" i="1"/>
  <c r="T9158" i="1"/>
  <c r="T9159" i="1"/>
  <c r="T9160" i="1"/>
  <c r="T9161" i="1"/>
  <c r="T9162" i="1"/>
  <c r="T9163" i="1"/>
  <c r="T9164" i="1"/>
  <c r="T9165" i="1"/>
  <c r="T9166" i="1"/>
  <c r="T9167" i="1"/>
  <c r="T9168" i="1"/>
  <c r="T9169" i="1"/>
  <c r="T9170" i="1"/>
  <c r="T9171" i="1"/>
  <c r="T9172" i="1"/>
  <c r="T9173" i="1"/>
  <c r="T9174" i="1"/>
  <c r="T9175" i="1"/>
  <c r="T9176" i="1"/>
  <c r="T9177" i="1"/>
  <c r="T9178" i="1"/>
  <c r="T9179" i="1"/>
  <c r="T9180" i="1"/>
  <c r="T9181" i="1"/>
  <c r="T9182" i="1"/>
  <c r="T9183" i="1"/>
  <c r="T9184" i="1"/>
  <c r="T9185" i="1"/>
  <c r="T9186" i="1"/>
  <c r="T9187" i="1"/>
  <c r="T9188" i="1"/>
  <c r="T9189" i="1"/>
  <c r="T9190" i="1"/>
  <c r="T9191" i="1"/>
  <c r="T9192" i="1"/>
  <c r="T9193" i="1"/>
  <c r="T9194" i="1"/>
  <c r="T9195" i="1"/>
  <c r="T9196" i="1"/>
  <c r="T9197" i="1"/>
  <c r="T9198" i="1"/>
  <c r="T9199" i="1"/>
  <c r="T9200" i="1"/>
  <c r="T9201" i="1"/>
  <c r="T9202" i="1"/>
  <c r="T9203" i="1"/>
  <c r="T9204" i="1"/>
  <c r="T9205" i="1"/>
  <c r="T9206" i="1"/>
  <c r="T9207" i="1"/>
  <c r="T9208" i="1"/>
  <c r="T9209" i="1"/>
  <c r="T9210" i="1"/>
  <c r="T9211" i="1"/>
  <c r="T9212" i="1"/>
  <c r="T9213" i="1"/>
  <c r="T9214" i="1"/>
  <c r="T9215" i="1"/>
  <c r="T9216" i="1"/>
  <c r="T9217" i="1"/>
  <c r="T9218" i="1"/>
  <c r="T9219" i="1"/>
  <c r="T9220" i="1"/>
  <c r="T9221" i="1"/>
  <c r="T9222" i="1"/>
  <c r="T9223" i="1"/>
  <c r="T9224" i="1"/>
  <c r="T9225" i="1"/>
  <c r="T9226" i="1"/>
  <c r="T9227" i="1"/>
  <c r="T9228" i="1"/>
  <c r="T9229" i="1"/>
  <c r="T9230" i="1"/>
  <c r="T9231" i="1"/>
  <c r="T9232" i="1"/>
  <c r="T9233" i="1"/>
  <c r="T9234" i="1"/>
  <c r="T9235" i="1"/>
  <c r="T9236" i="1"/>
  <c r="T9237" i="1"/>
  <c r="T9238" i="1"/>
  <c r="T9239" i="1"/>
  <c r="T9240" i="1"/>
  <c r="T9241" i="1"/>
  <c r="T9242" i="1"/>
  <c r="T9243" i="1"/>
  <c r="T9244" i="1"/>
  <c r="T9245" i="1"/>
  <c r="T9246" i="1"/>
  <c r="T9247" i="1"/>
  <c r="T9248" i="1"/>
  <c r="T9249" i="1"/>
  <c r="T9250" i="1"/>
  <c r="T9251" i="1"/>
  <c r="T9252" i="1"/>
  <c r="T9253" i="1"/>
  <c r="T9254" i="1"/>
  <c r="T9255" i="1"/>
  <c r="T9256" i="1"/>
  <c r="T9257" i="1"/>
  <c r="T9258" i="1"/>
  <c r="T9259" i="1"/>
  <c r="T9260" i="1"/>
  <c r="T9261" i="1"/>
  <c r="T9262" i="1"/>
  <c r="T9263" i="1"/>
  <c r="T9264" i="1"/>
  <c r="T9265" i="1"/>
  <c r="T9266" i="1"/>
  <c r="T9267" i="1"/>
  <c r="T9268" i="1"/>
  <c r="T9269" i="1"/>
  <c r="T9270" i="1"/>
  <c r="T9271" i="1"/>
  <c r="T9272" i="1"/>
  <c r="T9273" i="1"/>
  <c r="T9274" i="1"/>
  <c r="T9275" i="1"/>
  <c r="T9276" i="1"/>
  <c r="T9277" i="1"/>
  <c r="T9278" i="1"/>
  <c r="T9279" i="1"/>
  <c r="T9280" i="1"/>
  <c r="T9281" i="1"/>
  <c r="T9282" i="1"/>
  <c r="T9283" i="1"/>
  <c r="T9284" i="1"/>
  <c r="T9285" i="1"/>
  <c r="T9286" i="1"/>
  <c r="T9287" i="1"/>
  <c r="T9288" i="1"/>
  <c r="T9289" i="1"/>
  <c r="T9290" i="1"/>
  <c r="T9291" i="1"/>
  <c r="T9292" i="1"/>
  <c r="T9293" i="1"/>
  <c r="T9294" i="1"/>
  <c r="T9295" i="1"/>
  <c r="T9296" i="1"/>
  <c r="T9297" i="1"/>
  <c r="T9298" i="1"/>
  <c r="T9299" i="1"/>
  <c r="T9300" i="1"/>
  <c r="T9301" i="1"/>
  <c r="T9302" i="1"/>
  <c r="T9303" i="1"/>
  <c r="T9304" i="1"/>
  <c r="T9305" i="1"/>
  <c r="T9306" i="1"/>
  <c r="T9307" i="1"/>
  <c r="T9308" i="1"/>
  <c r="T9309" i="1"/>
  <c r="T9310" i="1"/>
  <c r="T9311" i="1"/>
  <c r="T9312" i="1"/>
  <c r="T9313" i="1"/>
  <c r="T9314" i="1"/>
  <c r="T9315" i="1"/>
  <c r="T9316" i="1"/>
  <c r="T9317" i="1"/>
  <c r="T9318" i="1"/>
  <c r="T9319" i="1"/>
  <c r="T9320" i="1"/>
  <c r="T9321" i="1"/>
  <c r="T9322" i="1"/>
  <c r="T9323" i="1"/>
  <c r="T9324" i="1"/>
  <c r="T9325" i="1"/>
  <c r="T9326" i="1"/>
  <c r="T9327" i="1"/>
  <c r="T9328" i="1"/>
  <c r="T9329" i="1"/>
  <c r="T9330" i="1"/>
  <c r="T9331" i="1"/>
  <c r="T9332" i="1"/>
  <c r="T9333" i="1"/>
  <c r="T9334" i="1"/>
  <c r="T9335" i="1"/>
  <c r="T9336" i="1"/>
  <c r="T9337" i="1"/>
  <c r="T9338" i="1"/>
  <c r="T9339" i="1"/>
  <c r="T9340" i="1"/>
  <c r="T9341" i="1"/>
  <c r="T9342" i="1"/>
  <c r="T9343" i="1"/>
  <c r="T9344" i="1"/>
  <c r="T9345" i="1"/>
  <c r="T9346" i="1"/>
  <c r="T9347" i="1"/>
  <c r="T9348" i="1"/>
  <c r="T9349" i="1"/>
  <c r="T9350" i="1"/>
  <c r="T9351" i="1"/>
  <c r="T9352" i="1"/>
  <c r="T9353" i="1"/>
  <c r="T9354" i="1"/>
  <c r="T9355" i="1"/>
  <c r="T9356" i="1"/>
  <c r="T9357" i="1"/>
  <c r="T9358" i="1"/>
  <c r="T9359" i="1"/>
  <c r="T9360" i="1"/>
  <c r="T9361" i="1"/>
  <c r="T9362" i="1"/>
  <c r="T9363" i="1"/>
  <c r="T9364" i="1"/>
  <c r="T9365" i="1"/>
  <c r="T9366" i="1"/>
  <c r="T9367" i="1"/>
  <c r="T9368" i="1"/>
  <c r="T9369" i="1"/>
  <c r="T9370" i="1"/>
  <c r="T9371" i="1"/>
  <c r="T9372" i="1"/>
  <c r="T9373" i="1"/>
  <c r="T9374" i="1"/>
  <c r="T9375" i="1"/>
  <c r="T9376" i="1"/>
  <c r="T9377" i="1"/>
  <c r="T9378" i="1"/>
  <c r="T9379" i="1"/>
  <c r="T9380" i="1"/>
  <c r="T9381" i="1"/>
  <c r="T9382" i="1"/>
  <c r="T9383" i="1"/>
  <c r="T9384" i="1"/>
  <c r="T9385" i="1"/>
  <c r="T9386" i="1"/>
  <c r="T9387" i="1"/>
  <c r="T9388" i="1"/>
  <c r="T9389" i="1"/>
  <c r="T9390" i="1"/>
  <c r="T9391" i="1"/>
  <c r="T9392" i="1"/>
  <c r="T9393" i="1"/>
  <c r="T9394" i="1"/>
  <c r="T9395" i="1"/>
  <c r="T9396" i="1"/>
  <c r="T9397" i="1"/>
  <c r="T9398" i="1"/>
  <c r="T9399" i="1"/>
  <c r="T9400" i="1"/>
  <c r="T9401" i="1"/>
  <c r="T9402" i="1"/>
  <c r="T9403" i="1"/>
  <c r="T9404" i="1"/>
  <c r="T9405" i="1"/>
  <c r="T9406" i="1"/>
  <c r="T9407" i="1"/>
  <c r="T9408" i="1"/>
  <c r="T9409" i="1"/>
  <c r="T9410" i="1"/>
  <c r="T9411" i="1"/>
  <c r="T9412" i="1"/>
  <c r="T9413" i="1"/>
  <c r="T9414" i="1"/>
  <c r="T9415" i="1"/>
  <c r="T9416" i="1"/>
  <c r="T9417" i="1"/>
  <c r="T9418" i="1"/>
  <c r="T9419" i="1"/>
  <c r="T9420" i="1"/>
  <c r="T9421" i="1"/>
  <c r="T9422" i="1"/>
  <c r="T9423" i="1"/>
  <c r="T9424" i="1"/>
  <c r="T9425" i="1"/>
  <c r="T9426" i="1"/>
  <c r="T9427" i="1"/>
  <c r="T9428" i="1"/>
  <c r="T9429" i="1"/>
  <c r="T9430" i="1"/>
  <c r="T9431" i="1"/>
  <c r="T9432" i="1"/>
  <c r="T9433" i="1"/>
  <c r="T9434" i="1"/>
  <c r="T9435" i="1"/>
  <c r="T9436" i="1"/>
  <c r="T9437" i="1"/>
  <c r="T9438" i="1"/>
  <c r="T9439" i="1"/>
  <c r="T9440" i="1"/>
  <c r="T9441" i="1"/>
  <c r="T9442" i="1"/>
  <c r="T9443" i="1"/>
  <c r="T9444" i="1"/>
  <c r="T9445" i="1"/>
  <c r="T9446" i="1"/>
  <c r="T9447" i="1"/>
  <c r="T9448" i="1"/>
  <c r="T9449" i="1"/>
  <c r="T9450" i="1"/>
  <c r="T9451" i="1"/>
  <c r="T9452" i="1"/>
  <c r="T9453" i="1"/>
  <c r="T9454" i="1"/>
  <c r="T9455" i="1"/>
  <c r="T9456" i="1"/>
  <c r="T9457" i="1"/>
  <c r="T9458" i="1"/>
  <c r="T9459" i="1"/>
  <c r="T9460" i="1"/>
  <c r="T9461" i="1"/>
  <c r="T9462" i="1"/>
  <c r="T9463" i="1"/>
  <c r="T9464" i="1"/>
  <c r="T9465" i="1"/>
  <c r="T9466" i="1"/>
  <c r="T9467" i="1"/>
  <c r="T9468" i="1"/>
  <c r="T9469" i="1"/>
  <c r="T9470" i="1"/>
  <c r="T9471" i="1"/>
  <c r="T9472" i="1"/>
  <c r="T9473" i="1"/>
  <c r="T9474" i="1"/>
  <c r="T9475" i="1"/>
  <c r="T9476" i="1"/>
  <c r="T9477" i="1"/>
  <c r="T9478" i="1"/>
  <c r="T9479" i="1"/>
  <c r="T9480" i="1"/>
  <c r="T9481" i="1"/>
  <c r="T9482" i="1"/>
  <c r="T9483" i="1"/>
  <c r="T9484" i="1"/>
  <c r="T9485" i="1"/>
  <c r="T9486" i="1"/>
  <c r="T9487" i="1"/>
  <c r="T9488" i="1"/>
  <c r="T9489" i="1"/>
  <c r="T9490" i="1"/>
  <c r="T9491" i="1"/>
  <c r="T9492" i="1"/>
  <c r="T9493" i="1"/>
  <c r="T9494" i="1"/>
  <c r="T9495" i="1"/>
  <c r="T9496" i="1"/>
  <c r="T9497" i="1"/>
  <c r="T9498" i="1"/>
  <c r="T9499" i="1"/>
  <c r="T9500" i="1"/>
  <c r="T9501" i="1"/>
  <c r="T9502" i="1"/>
  <c r="T9503" i="1"/>
  <c r="T9504" i="1"/>
  <c r="T9505" i="1"/>
  <c r="T9506" i="1"/>
  <c r="T9507" i="1"/>
  <c r="T9508" i="1"/>
  <c r="T9509" i="1"/>
  <c r="T9510" i="1"/>
  <c r="T9511" i="1"/>
  <c r="T9512" i="1"/>
  <c r="T9513" i="1"/>
  <c r="T9514" i="1"/>
  <c r="T9515" i="1"/>
  <c r="T9516" i="1"/>
  <c r="T9517" i="1"/>
  <c r="T9518" i="1"/>
  <c r="T9519" i="1"/>
  <c r="T9520" i="1"/>
  <c r="T9521" i="1"/>
  <c r="T9522" i="1"/>
  <c r="T9523" i="1"/>
  <c r="T9524" i="1"/>
  <c r="T9525" i="1"/>
  <c r="T9526" i="1"/>
  <c r="T9527" i="1"/>
  <c r="T9528" i="1"/>
  <c r="T9529" i="1"/>
  <c r="T9530" i="1"/>
  <c r="T9531" i="1"/>
  <c r="T9532" i="1"/>
  <c r="T9533" i="1"/>
  <c r="T9534" i="1"/>
  <c r="T9535" i="1"/>
  <c r="T9536" i="1"/>
  <c r="T9537" i="1"/>
  <c r="T9538" i="1"/>
  <c r="T9539" i="1"/>
  <c r="T9540" i="1"/>
  <c r="T9541" i="1"/>
  <c r="T9542" i="1"/>
  <c r="T9543" i="1"/>
  <c r="T9544" i="1"/>
  <c r="T9545" i="1"/>
  <c r="T9546" i="1"/>
  <c r="T9547" i="1"/>
  <c r="T9548" i="1"/>
  <c r="T9549" i="1"/>
  <c r="T9550" i="1"/>
  <c r="T9551" i="1"/>
  <c r="T9552" i="1"/>
  <c r="T9553" i="1"/>
  <c r="T9554" i="1"/>
  <c r="T9555" i="1"/>
  <c r="T9556" i="1"/>
  <c r="T9557" i="1"/>
  <c r="T9558" i="1"/>
  <c r="T9559" i="1"/>
  <c r="T9560" i="1"/>
  <c r="T9561" i="1"/>
  <c r="T9562" i="1"/>
  <c r="T9563" i="1"/>
  <c r="T9564" i="1"/>
  <c r="T9565" i="1"/>
  <c r="T9566" i="1"/>
  <c r="T9567" i="1"/>
  <c r="T9568" i="1"/>
  <c r="T9569" i="1"/>
  <c r="T9570" i="1"/>
  <c r="T9571" i="1"/>
  <c r="T9572" i="1"/>
  <c r="T9573" i="1"/>
  <c r="T9574" i="1"/>
  <c r="T9575" i="1"/>
  <c r="T9576" i="1"/>
  <c r="T9577" i="1"/>
  <c r="T9578" i="1"/>
  <c r="T9579" i="1"/>
  <c r="T9580" i="1"/>
  <c r="T9581" i="1"/>
  <c r="T9582" i="1"/>
  <c r="T9583" i="1"/>
  <c r="T9584" i="1"/>
  <c r="T9585" i="1"/>
  <c r="T9586" i="1"/>
  <c r="T9587" i="1"/>
  <c r="T9588" i="1"/>
  <c r="T9589" i="1"/>
  <c r="T9590" i="1"/>
  <c r="T9591" i="1"/>
  <c r="T9592" i="1"/>
  <c r="T9593" i="1"/>
  <c r="T9594" i="1"/>
  <c r="T9595" i="1"/>
  <c r="T9596" i="1"/>
  <c r="T9597" i="1"/>
  <c r="T9598" i="1"/>
  <c r="T9599" i="1"/>
  <c r="T9600" i="1"/>
  <c r="T9601" i="1"/>
  <c r="T9602" i="1"/>
  <c r="T9603" i="1"/>
  <c r="T9604" i="1"/>
  <c r="T9605" i="1"/>
  <c r="T9606" i="1"/>
  <c r="T9607" i="1"/>
  <c r="T9608" i="1"/>
  <c r="T9609" i="1"/>
  <c r="T9610" i="1"/>
  <c r="T9611" i="1"/>
  <c r="T9612" i="1"/>
  <c r="T9613" i="1"/>
  <c r="T9614" i="1"/>
  <c r="T9615" i="1"/>
  <c r="T9616" i="1"/>
  <c r="T9617" i="1"/>
  <c r="T9618" i="1"/>
  <c r="T9619" i="1"/>
  <c r="T9620" i="1"/>
  <c r="T9621" i="1"/>
  <c r="T9622" i="1"/>
  <c r="T9623" i="1"/>
  <c r="T9624" i="1"/>
  <c r="T9625" i="1"/>
  <c r="T9626" i="1"/>
  <c r="T9627" i="1"/>
  <c r="T9628" i="1"/>
  <c r="T9629" i="1"/>
  <c r="T9630" i="1"/>
  <c r="T9631" i="1"/>
  <c r="T9632" i="1"/>
  <c r="T9633" i="1"/>
  <c r="T9634" i="1"/>
  <c r="T9635" i="1"/>
  <c r="T9636" i="1"/>
  <c r="T9637" i="1"/>
  <c r="T9638" i="1"/>
  <c r="T9639" i="1"/>
  <c r="T9640" i="1"/>
  <c r="T9641" i="1"/>
  <c r="T9642" i="1"/>
  <c r="T9643" i="1"/>
  <c r="T9644" i="1"/>
  <c r="T9645" i="1"/>
  <c r="T9646" i="1"/>
  <c r="T9647" i="1"/>
  <c r="T9648" i="1"/>
  <c r="T9649" i="1"/>
  <c r="T9650" i="1"/>
  <c r="T9651" i="1"/>
  <c r="T9652" i="1"/>
  <c r="T9653" i="1"/>
  <c r="T9654" i="1"/>
  <c r="T9655" i="1"/>
  <c r="T9656" i="1"/>
  <c r="T9657" i="1"/>
  <c r="T9658" i="1"/>
  <c r="T9659" i="1"/>
  <c r="T9660" i="1"/>
  <c r="T9661" i="1"/>
  <c r="T9662" i="1"/>
  <c r="T9663" i="1"/>
  <c r="T9664" i="1"/>
  <c r="T9665" i="1"/>
  <c r="T9666" i="1"/>
  <c r="T9667" i="1"/>
  <c r="T9668" i="1"/>
  <c r="T9669" i="1"/>
  <c r="T9670" i="1"/>
  <c r="T9671" i="1"/>
  <c r="T9672" i="1"/>
  <c r="T9673" i="1"/>
  <c r="T9674" i="1"/>
  <c r="T9675" i="1"/>
  <c r="T9676" i="1"/>
  <c r="T9677" i="1"/>
  <c r="T9678" i="1"/>
  <c r="T9679" i="1"/>
  <c r="T9680" i="1"/>
  <c r="T9681" i="1"/>
  <c r="T9682" i="1"/>
  <c r="T9683" i="1"/>
  <c r="T9684" i="1"/>
  <c r="T9685" i="1"/>
  <c r="T9686" i="1"/>
  <c r="T9687" i="1"/>
  <c r="T9688" i="1"/>
  <c r="T9689" i="1"/>
  <c r="T9690" i="1"/>
  <c r="T9691" i="1"/>
  <c r="T9692" i="1"/>
  <c r="T9693" i="1"/>
  <c r="T9694" i="1"/>
  <c r="T9695" i="1"/>
  <c r="T9696" i="1"/>
  <c r="T9697" i="1"/>
  <c r="T9698" i="1"/>
  <c r="T9699" i="1"/>
  <c r="T9700" i="1"/>
  <c r="T9701" i="1"/>
  <c r="T9702" i="1"/>
  <c r="T9703" i="1"/>
  <c r="T9704" i="1"/>
  <c r="T9705" i="1"/>
  <c r="T9706" i="1"/>
  <c r="T9707" i="1"/>
  <c r="T9708" i="1"/>
  <c r="T9709" i="1"/>
  <c r="T9710" i="1"/>
  <c r="T9711" i="1"/>
  <c r="T9712" i="1"/>
  <c r="T9713" i="1"/>
  <c r="T9714" i="1"/>
  <c r="T9715" i="1"/>
  <c r="T9716" i="1"/>
  <c r="T9717" i="1"/>
  <c r="T9718" i="1"/>
  <c r="T9719" i="1"/>
  <c r="T9720" i="1"/>
  <c r="T9721" i="1"/>
  <c r="T9722" i="1"/>
  <c r="T9723" i="1"/>
  <c r="T9724" i="1"/>
  <c r="T9725" i="1"/>
  <c r="T9726" i="1"/>
  <c r="T9727" i="1"/>
  <c r="T9728" i="1"/>
  <c r="T9729" i="1"/>
  <c r="T9730" i="1"/>
  <c r="T9731" i="1"/>
  <c r="T9732" i="1"/>
  <c r="T9733" i="1"/>
  <c r="T9734" i="1"/>
  <c r="T9735" i="1"/>
  <c r="T9736" i="1"/>
  <c r="T9737" i="1"/>
  <c r="T9738" i="1"/>
  <c r="T9739" i="1"/>
  <c r="T9740" i="1"/>
  <c r="T9741" i="1"/>
  <c r="T9742" i="1"/>
  <c r="T9743" i="1"/>
  <c r="T9744" i="1"/>
  <c r="T9745" i="1"/>
  <c r="T9746" i="1"/>
  <c r="T9747" i="1"/>
  <c r="T9748" i="1"/>
  <c r="T9749" i="1"/>
  <c r="T9750" i="1"/>
  <c r="T9751" i="1"/>
  <c r="T9752" i="1"/>
  <c r="T9753" i="1"/>
  <c r="T9754" i="1"/>
  <c r="T9755" i="1"/>
  <c r="T9756" i="1"/>
  <c r="T9757" i="1"/>
  <c r="T9758" i="1"/>
  <c r="T9759" i="1"/>
  <c r="T9760" i="1"/>
  <c r="T9761" i="1"/>
  <c r="T9762" i="1"/>
  <c r="T9763" i="1"/>
  <c r="T9764" i="1"/>
  <c r="T9765" i="1"/>
  <c r="T9766" i="1"/>
  <c r="T9767" i="1"/>
  <c r="T9768" i="1"/>
  <c r="T9769" i="1"/>
  <c r="T9770" i="1"/>
  <c r="T9771" i="1"/>
  <c r="T9772" i="1"/>
  <c r="T9773" i="1"/>
  <c r="T9774" i="1"/>
  <c r="T9775" i="1"/>
  <c r="T9776" i="1"/>
  <c r="T9777" i="1"/>
  <c r="T9778" i="1"/>
  <c r="T9779" i="1"/>
  <c r="T9780" i="1"/>
  <c r="T9781" i="1"/>
  <c r="T9782" i="1"/>
  <c r="T9783" i="1"/>
  <c r="T9784" i="1"/>
  <c r="T9785" i="1"/>
  <c r="T9786" i="1"/>
  <c r="T9787" i="1"/>
  <c r="T9788" i="1"/>
  <c r="T9789" i="1"/>
  <c r="T9790" i="1"/>
  <c r="T9791" i="1"/>
  <c r="T9792" i="1"/>
  <c r="T9793" i="1"/>
  <c r="T9794" i="1"/>
  <c r="T9795" i="1"/>
  <c r="T9796" i="1"/>
  <c r="T9797" i="1"/>
  <c r="T9798" i="1"/>
  <c r="T9799" i="1"/>
  <c r="T9800" i="1"/>
  <c r="T9801" i="1"/>
  <c r="T9802" i="1"/>
  <c r="T9803" i="1"/>
  <c r="T9804" i="1"/>
  <c r="T9805" i="1"/>
  <c r="T9806" i="1"/>
  <c r="T9807" i="1"/>
  <c r="T9808" i="1"/>
  <c r="T9809" i="1"/>
  <c r="T9810" i="1"/>
  <c r="T9811" i="1"/>
  <c r="T9812" i="1"/>
  <c r="T9813" i="1"/>
  <c r="T9814" i="1"/>
  <c r="T9815" i="1"/>
  <c r="T9816" i="1"/>
  <c r="T9817" i="1"/>
  <c r="T9818" i="1"/>
  <c r="T9819" i="1"/>
  <c r="T9820" i="1"/>
  <c r="T9821" i="1"/>
  <c r="T9822" i="1"/>
  <c r="T9823" i="1"/>
  <c r="T9824" i="1"/>
  <c r="T9825" i="1"/>
  <c r="T9826" i="1"/>
  <c r="T9827" i="1"/>
  <c r="T9828" i="1"/>
  <c r="T9829" i="1"/>
  <c r="T9830" i="1"/>
  <c r="T9831" i="1"/>
  <c r="T9832" i="1"/>
  <c r="T9833" i="1"/>
  <c r="T9834" i="1"/>
  <c r="T9835" i="1"/>
  <c r="T9836" i="1"/>
  <c r="T9837" i="1"/>
  <c r="T9838" i="1"/>
  <c r="T9839" i="1"/>
  <c r="T9840" i="1"/>
  <c r="T9841" i="1"/>
  <c r="T9842" i="1"/>
  <c r="T9843" i="1"/>
  <c r="T9844" i="1"/>
  <c r="T9845" i="1"/>
  <c r="T9846" i="1"/>
  <c r="T9847" i="1"/>
  <c r="T9848" i="1"/>
  <c r="T9849" i="1"/>
  <c r="T9850" i="1"/>
  <c r="T9851" i="1"/>
  <c r="T9852" i="1"/>
  <c r="T9853" i="1"/>
  <c r="T9854" i="1"/>
  <c r="T9855" i="1"/>
  <c r="T9856" i="1"/>
  <c r="T9857" i="1"/>
  <c r="T9858" i="1"/>
  <c r="T9859" i="1"/>
  <c r="T9860" i="1"/>
  <c r="T9861" i="1"/>
  <c r="T9862" i="1"/>
  <c r="T9863" i="1"/>
  <c r="T9864" i="1"/>
  <c r="T9865" i="1"/>
  <c r="T9866" i="1"/>
  <c r="T9867" i="1"/>
  <c r="T9868" i="1"/>
  <c r="T9869" i="1"/>
  <c r="T9870" i="1"/>
  <c r="T9871" i="1"/>
  <c r="T9872" i="1"/>
  <c r="T9873" i="1"/>
  <c r="T9874" i="1"/>
  <c r="T9875" i="1"/>
  <c r="T9876" i="1"/>
  <c r="T9877" i="1"/>
  <c r="T9878" i="1"/>
  <c r="T9879" i="1"/>
  <c r="T9880" i="1"/>
  <c r="T9881" i="1"/>
  <c r="T9882" i="1"/>
  <c r="T9883" i="1"/>
  <c r="T9884" i="1"/>
  <c r="T9885" i="1"/>
  <c r="T9886" i="1"/>
  <c r="T9887" i="1"/>
  <c r="T9888" i="1"/>
  <c r="T9889" i="1"/>
  <c r="T9890" i="1"/>
  <c r="T9891" i="1"/>
  <c r="T9892" i="1"/>
  <c r="T9893" i="1"/>
  <c r="T9894" i="1"/>
  <c r="T9895" i="1"/>
  <c r="T9896" i="1"/>
  <c r="T9897" i="1"/>
  <c r="T9898" i="1"/>
  <c r="T9899" i="1"/>
  <c r="T9900" i="1"/>
  <c r="T9901" i="1"/>
  <c r="T9902" i="1"/>
  <c r="T9903" i="1"/>
  <c r="T9904" i="1"/>
  <c r="T9905" i="1"/>
  <c r="T9906" i="1"/>
  <c r="T9907" i="1"/>
  <c r="T9908" i="1"/>
  <c r="T9909" i="1"/>
  <c r="T9910" i="1"/>
  <c r="T9911" i="1"/>
  <c r="T9912" i="1"/>
  <c r="T9913" i="1"/>
  <c r="T9914" i="1"/>
  <c r="T9915" i="1"/>
  <c r="T9916" i="1"/>
  <c r="T9917" i="1"/>
  <c r="T9918" i="1"/>
  <c r="T9919" i="1"/>
  <c r="T9920" i="1"/>
  <c r="T9921" i="1"/>
  <c r="T9922" i="1"/>
  <c r="T9923" i="1"/>
  <c r="T9924" i="1"/>
  <c r="T9925" i="1"/>
  <c r="T9926" i="1"/>
  <c r="T9927" i="1"/>
  <c r="T9928" i="1"/>
  <c r="T9929" i="1"/>
  <c r="T9930" i="1"/>
  <c r="T9931" i="1"/>
  <c r="T9932" i="1"/>
  <c r="T9933" i="1"/>
  <c r="T9934" i="1"/>
  <c r="T9935" i="1"/>
  <c r="T9936" i="1"/>
  <c r="T9937" i="1"/>
  <c r="T9938" i="1"/>
  <c r="T9939" i="1"/>
  <c r="T9940" i="1"/>
  <c r="T9941" i="1"/>
  <c r="T9942" i="1"/>
  <c r="T9943" i="1"/>
  <c r="T9944" i="1"/>
  <c r="T9945" i="1"/>
  <c r="T9946" i="1"/>
  <c r="T9947" i="1"/>
  <c r="T9948" i="1"/>
  <c r="T9949" i="1"/>
  <c r="T9950" i="1"/>
  <c r="T9951" i="1"/>
  <c r="T9952" i="1"/>
  <c r="T9953" i="1"/>
  <c r="T9954" i="1"/>
  <c r="T9955" i="1"/>
  <c r="T9956" i="1"/>
  <c r="T9957" i="1"/>
  <c r="T9958" i="1"/>
  <c r="T9959" i="1"/>
  <c r="T9960" i="1"/>
  <c r="T9961" i="1"/>
  <c r="T9962" i="1"/>
  <c r="T9963" i="1"/>
  <c r="T9964" i="1"/>
  <c r="T9965" i="1"/>
  <c r="T9966" i="1"/>
  <c r="T9967" i="1"/>
  <c r="T9968" i="1"/>
  <c r="T9969" i="1"/>
  <c r="T9970" i="1"/>
  <c r="T9971" i="1"/>
  <c r="T9972" i="1"/>
  <c r="T9973" i="1"/>
  <c r="T9974" i="1"/>
  <c r="T9975" i="1"/>
  <c r="T9976" i="1"/>
  <c r="T9977" i="1"/>
  <c r="T9978" i="1"/>
  <c r="T9979" i="1"/>
  <c r="T9980" i="1"/>
  <c r="T9981" i="1"/>
  <c r="T9982" i="1"/>
  <c r="T9983" i="1"/>
  <c r="T9984" i="1"/>
  <c r="T9985" i="1"/>
  <c r="T9986" i="1"/>
  <c r="T9987" i="1"/>
  <c r="T9988" i="1"/>
  <c r="T9989" i="1"/>
  <c r="T9990" i="1"/>
  <c r="T9991" i="1"/>
  <c r="T9992" i="1"/>
  <c r="T9993" i="1"/>
  <c r="T9994" i="1"/>
  <c r="T9995" i="1"/>
  <c r="T9996" i="1"/>
  <c r="T9997" i="1"/>
  <c r="T9998" i="1"/>
  <c r="T9999" i="1"/>
  <c r="T10000" i="1"/>
  <c r="T10001" i="1"/>
  <c r="T10002" i="1"/>
  <c r="T10003" i="1"/>
  <c r="T10004" i="1"/>
  <c r="T10005" i="1"/>
  <c r="T10006" i="1"/>
  <c r="T10007" i="1"/>
  <c r="T10008" i="1"/>
  <c r="T10009" i="1"/>
  <c r="T10010" i="1"/>
  <c r="T10011" i="1"/>
  <c r="T10012" i="1"/>
  <c r="T10013" i="1"/>
  <c r="T10014" i="1"/>
  <c r="T10015" i="1"/>
  <c r="T10016" i="1"/>
  <c r="T10017" i="1"/>
  <c r="T10018" i="1"/>
  <c r="T10019" i="1"/>
  <c r="T10020" i="1"/>
  <c r="T10021" i="1"/>
  <c r="T10022" i="1"/>
  <c r="T10023" i="1"/>
  <c r="T10024" i="1"/>
  <c r="T10025" i="1"/>
  <c r="T10026" i="1"/>
  <c r="T10027" i="1"/>
  <c r="T10028" i="1"/>
  <c r="T10029" i="1"/>
  <c r="T10030" i="1"/>
  <c r="T10031" i="1"/>
  <c r="T10032" i="1"/>
  <c r="T10033" i="1"/>
  <c r="T10034" i="1"/>
  <c r="T10035" i="1"/>
  <c r="T10036" i="1"/>
  <c r="T10037" i="1"/>
  <c r="T10038" i="1"/>
  <c r="T10039" i="1"/>
  <c r="T10040" i="1"/>
  <c r="T10041" i="1"/>
  <c r="T10042" i="1"/>
  <c r="T10043" i="1"/>
  <c r="T10044" i="1"/>
  <c r="T10045" i="1"/>
  <c r="T10046" i="1"/>
  <c r="T10047" i="1"/>
  <c r="T10048" i="1"/>
  <c r="T10049" i="1"/>
  <c r="T10050" i="1"/>
  <c r="T10051" i="1"/>
  <c r="T10052" i="1"/>
  <c r="T10053" i="1"/>
  <c r="T10054" i="1"/>
  <c r="T10055" i="1"/>
  <c r="T10056" i="1"/>
  <c r="T10057" i="1"/>
  <c r="T10058" i="1"/>
  <c r="T10059" i="1"/>
  <c r="T10060" i="1"/>
  <c r="T10061" i="1"/>
  <c r="T10062" i="1"/>
  <c r="T10063" i="1"/>
  <c r="T10064" i="1"/>
  <c r="T10065" i="1"/>
  <c r="T10066" i="1"/>
  <c r="T10067" i="1"/>
  <c r="T10068" i="1"/>
  <c r="T10069" i="1"/>
  <c r="T10070" i="1"/>
  <c r="T10071" i="1"/>
  <c r="T10072" i="1"/>
  <c r="T10073" i="1"/>
  <c r="T10074" i="1"/>
  <c r="T10075" i="1"/>
  <c r="T10076" i="1"/>
  <c r="T10077" i="1"/>
  <c r="T10078" i="1"/>
  <c r="T10079" i="1"/>
  <c r="T10080" i="1"/>
  <c r="T10081" i="1"/>
  <c r="T10082" i="1"/>
  <c r="T10083" i="1"/>
  <c r="T10084" i="1"/>
  <c r="T10085" i="1"/>
  <c r="T10086" i="1"/>
  <c r="T10087" i="1"/>
  <c r="T10088" i="1"/>
  <c r="T10089" i="1"/>
  <c r="T10090" i="1"/>
  <c r="T10091" i="1"/>
  <c r="T10092" i="1"/>
  <c r="T10093" i="1"/>
  <c r="T10094" i="1"/>
  <c r="T10095" i="1"/>
  <c r="T10096" i="1"/>
  <c r="T10097" i="1"/>
  <c r="T10098" i="1"/>
  <c r="T10099" i="1"/>
  <c r="T10100" i="1"/>
  <c r="T10101" i="1"/>
  <c r="T10102" i="1"/>
  <c r="T10103" i="1"/>
  <c r="T10104" i="1"/>
  <c r="T10105" i="1"/>
  <c r="T10106" i="1"/>
  <c r="T10107" i="1"/>
  <c r="T10108" i="1"/>
  <c r="T10109" i="1"/>
  <c r="T10110" i="1"/>
  <c r="T10111" i="1"/>
  <c r="T10112" i="1"/>
  <c r="T10113" i="1"/>
  <c r="T10114" i="1"/>
  <c r="T10115" i="1"/>
  <c r="T10116" i="1"/>
  <c r="T10117" i="1"/>
  <c r="T10118" i="1"/>
  <c r="T10119" i="1"/>
  <c r="T10120" i="1"/>
  <c r="T10121" i="1"/>
  <c r="T10122" i="1"/>
  <c r="T10123" i="1"/>
  <c r="T10124" i="1"/>
  <c r="T10125" i="1"/>
  <c r="T10126" i="1"/>
  <c r="T10127" i="1"/>
  <c r="T10128" i="1"/>
  <c r="T10129" i="1"/>
  <c r="T10130" i="1"/>
  <c r="T10131" i="1"/>
  <c r="T10132" i="1"/>
  <c r="T10133" i="1"/>
  <c r="T10134" i="1"/>
  <c r="T10135" i="1"/>
  <c r="T10136" i="1"/>
  <c r="T10137" i="1"/>
  <c r="T10138" i="1"/>
  <c r="T10139" i="1"/>
  <c r="T10140" i="1"/>
  <c r="T10141" i="1"/>
  <c r="T10142" i="1"/>
  <c r="T10143" i="1"/>
  <c r="T10144" i="1"/>
  <c r="T10145" i="1"/>
  <c r="T10146" i="1"/>
  <c r="T10147" i="1"/>
  <c r="T10148" i="1"/>
  <c r="T10149" i="1"/>
  <c r="T10150" i="1"/>
  <c r="T10151" i="1"/>
  <c r="T10152" i="1"/>
  <c r="T10153" i="1"/>
  <c r="T10154" i="1"/>
  <c r="T10155" i="1"/>
  <c r="T10156" i="1"/>
  <c r="T10157" i="1"/>
  <c r="T10158" i="1"/>
  <c r="T10159" i="1"/>
  <c r="T10160" i="1"/>
  <c r="T10161" i="1"/>
  <c r="T10162" i="1"/>
  <c r="T10163" i="1"/>
  <c r="T10164" i="1"/>
  <c r="T10165" i="1"/>
  <c r="T10166" i="1"/>
  <c r="T10167" i="1"/>
  <c r="T10168" i="1"/>
  <c r="T10169" i="1"/>
  <c r="T10170" i="1"/>
  <c r="T10171" i="1"/>
  <c r="T10172" i="1"/>
  <c r="T10173" i="1"/>
  <c r="T10174" i="1"/>
  <c r="T10175" i="1"/>
  <c r="T10176" i="1"/>
  <c r="T10177" i="1"/>
  <c r="T10178" i="1"/>
  <c r="T10179" i="1"/>
  <c r="T10180" i="1"/>
  <c r="T10181" i="1"/>
  <c r="T10182" i="1"/>
  <c r="T10183" i="1"/>
  <c r="T10184" i="1"/>
  <c r="T10185" i="1"/>
  <c r="T10186" i="1"/>
  <c r="T10187" i="1"/>
  <c r="T10188" i="1"/>
  <c r="T10189" i="1"/>
  <c r="T10190" i="1"/>
  <c r="T10191" i="1"/>
  <c r="T10192" i="1"/>
  <c r="T10193" i="1"/>
  <c r="T10194" i="1"/>
  <c r="T10195" i="1"/>
  <c r="T10196" i="1"/>
  <c r="T10197" i="1"/>
  <c r="T10198" i="1"/>
  <c r="T10199" i="1"/>
  <c r="T10200" i="1"/>
  <c r="T10201" i="1"/>
  <c r="T10202" i="1"/>
  <c r="T10203" i="1"/>
  <c r="T10204" i="1"/>
  <c r="T10205" i="1"/>
  <c r="T10206" i="1"/>
  <c r="T10207" i="1"/>
  <c r="T10208" i="1"/>
  <c r="T10209" i="1"/>
  <c r="T10210" i="1"/>
  <c r="T10211" i="1"/>
  <c r="T10212" i="1"/>
  <c r="T10213" i="1"/>
  <c r="T10214" i="1"/>
  <c r="T10215" i="1"/>
  <c r="T10216" i="1"/>
  <c r="T10217" i="1"/>
  <c r="T10218" i="1"/>
  <c r="T10219" i="1"/>
  <c r="T10220" i="1"/>
  <c r="T10221" i="1"/>
  <c r="T10222" i="1"/>
  <c r="T10223" i="1"/>
  <c r="T10224" i="1"/>
  <c r="T10225" i="1"/>
  <c r="T10226" i="1"/>
  <c r="T10227" i="1"/>
  <c r="T10228" i="1"/>
  <c r="T10229" i="1"/>
  <c r="T10230" i="1"/>
  <c r="T10231" i="1"/>
  <c r="T10232" i="1"/>
  <c r="T10233" i="1"/>
  <c r="T10234" i="1"/>
  <c r="T10235" i="1"/>
  <c r="T10236" i="1"/>
  <c r="T10237" i="1"/>
  <c r="T10238" i="1"/>
  <c r="T10239" i="1"/>
  <c r="T10240" i="1"/>
  <c r="T10241" i="1"/>
  <c r="T10242" i="1"/>
  <c r="T10243" i="1"/>
  <c r="T10244" i="1"/>
  <c r="T10245" i="1"/>
  <c r="T10246" i="1"/>
  <c r="T10247" i="1"/>
  <c r="T10248" i="1"/>
  <c r="T10249" i="1"/>
  <c r="T10250" i="1"/>
  <c r="T10251" i="1"/>
  <c r="T10252" i="1"/>
  <c r="T10253" i="1"/>
  <c r="T10254" i="1"/>
  <c r="T10255" i="1"/>
  <c r="T10256" i="1"/>
  <c r="T10257" i="1"/>
  <c r="T10258" i="1"/>
  <c r="T10259" i="1"/>
  <c r="T10260" i="1"/>
  <c r="T10261" i="1"/>
  <c r="T10262" i="1"/>
  <c r="T10263" i="1"/>
  <c r="T10264" i="1"/>
  <c r="T10265" i="1"/>
  <c r="T10266" i="1"/>
  <c r="T10267" i="1"/>
  <c r="T10268" i="1"/>
  <c r="T10269" i="1"/>
  <c r="T10270" i="1"/>
  <c r="T10271" i="1"/>
  <c r="T10272" i="1"/>
  <c r="T10273" i="1"/>
  <c r="T10274" i="1"/>
  <c r="T10275" i="1"/>
  <c r="T10276" i="1"/>
  <c r="T10277" i="1"/>
  <c r="T10278" i="1"/>
  <c r="T10279" i="1"/>
  <c r="T10280" i="1"/>
  <c r="T10281" i="1"/>
  <c r="T10282" i="1"/>
  <c r="T10283" i="1"/>
  <c r="T10284" i="1"/>
  <c r="T10285" i="1"/>
  <c r="T10286" i="1"/>
  <c r="T10287" i="1"/>
  <c r="T10288" i="1"/>
  <c r="T10289" i="1"/>
  <c r="T10290" i="1"/>
  <c r="T10291" i="1"/>
  <c r="T10292" i="1"/>
  <c r="T10293" i="1"/>
  <c r="T10294" i="1"/>
  <c r="T10295" i="1"/>
  <c r="T10296" i="1"/>
  <c r="T10297" i="1"/>
  <c r="T10298" i="1"/>
  <c r="T10299" i="1"/>
  <c r="T10300" i="1"/>
  <c r="T10301" i="1"/>
  <c r="T10302" i="1"/>
  <c r="T10303" i="1"/>
  <c r="T10304" i="1"/>
  <c r="T10305" i="1"/>
  <c r="T10306" i="1"/>
  <c r="T10307" i="1"/>
  <c r="T10308" i="1"/>
  <c r="T10309" i="1"/>
  <c r="T10310" i="1"/>
  <c r="T10311" i="1"/>
  <c r="T10312" i="1"/>
  <c r="T10313" i="1"/>
  <c r="T10314" i="1"/>
  <c r="T10315" i="1"/>
  <c r="T10316" i="1"/>
  <c r="T10317" i="1"/>
  <c r="T10318" i="1"/>
  <c r="T10319" i="1"/>
  <c r="T10320" i="1"/>
  <c r="T10321" i="1"/>
  <c r="T10322" i="1"/>
  <c r="T10323" i="1"/>
  <c r="T10324" i="1"/>
  <c r="T10325" i="1"/>
  <c r="T10326" i="1"/>
  <c r="T10327" i="1"/>
  <c r="T10328" i="1"/>
  <c r="T10329" i="1"/>
  <c r="T10330" i="1"/>
  <c r="T10331" i="1"/>
  <c r="T10332" i="1"/>
  <c r="T10333" i="1"/>
  <c r="T10334" i="1"/>
  <c r="T10335" i="1"/>
  <c r="T10336" i="1"/>
  <c r="T10337" i="1"/>
  <c r="T10338" i="1"/>
  <c r="T10339" i="1"/>
  <c r="T10340" i="1"/>
  <c r="T10341" i="1"/>
  <c r="T10342" i="1"/>
  <c r="T10343" i="1"/>
  <c r="T10344" i="1"/>
  <c r="T10345" i="1"/>
  <c r="T10346" i="1"/>
  <c r="T10347" i="1"/>
  <c r="T10348" i="1"/>
  <c r="T10349" i="1"/>
  <c r="T10350" i="1"/>
  <c r="T10351" i="1"/>
  <c r="T10352" i="1"/>
  <c r="T10353" i="1"/>
  <c r="T10354" i="1"/>
  <c r="T10355" i="1"/>
  <c r="T10356" i="1"/>
  <c r="T10357" i="1"/>
  <c r="T10358" i="1"/>
  <c r="T10359" i="1"/>
  <c r="T10360" i="1"/>
  <c r="T10361" i="1"/>
  <c r="T10362" i="1"/>
  <c r="T10363" i="1"/>
  <c r="T10364" i="1"/>
  <c r="T10365" i="1"/>
  <c r="T10366" i="1"/>
  <c r="T10367" i="1"/>
  <c r="T10368" i="1"/>
  <c r="T10369" i="1"/>
  <c r="T10370" i="1"/>
  <c r="T10371" i="1"/>
  <c r="T10372" i="1"/>
  <c r="T10373" i="1"/>
  <c r="T10374" i="1"/>
  <c r="T10375" i="1"/>
  <c r="T10376" i="1"/>
  <c r="T10377" i="1"/>
  <c r="T10378" i="1"/>
  <c r="T10379" i="1"/>
  <c r="T10380" i="1"/>
  <c r="T10381" i="1"/>
  <c r="T10382" i="1"/>
  <c r="T10383" i="1"/>
  <c r="T10384" i="1"/>
  <c r="T10385" i="1"/>
  <c r="T10386" i="1"/>
  <c r="T10387" i="1"/>
  <c r="T10388" i="1"/>
  <c r="T10389" i="1"/>
  <c r="T10390" i="1"/>
  <c r="T10391" i="1"/>
  <c r="T10392" i="1"/>
  <c r="T10393" i="1"/>
  <c r="T10394" i="1"/>
  <c r="T10395" i="1"/>
  <c r="T10396" i="1"/>
  <c r="T10397" i="1"/>
  <c r="T10398" i="1"/>
  <c r="T10399" i="1"/>
  <c r="T10400" i="1"/>
  <c r="T10401" i="1"/>
  <c r="T10402" i="1"/>
  <c r="T10403" i="1"/>
  <c r="T10404" i="1"/>
  <c r="T10405" i="1"/>
  <c r="T10406" i="1"/>
  <c r="T10407" i="1"/>
  <c r="T10408" i="1"/>
  <c r="T10409" i="1"/>
  <c r="T10410" i="1"/>
  <c r="T10411" i="1"/>
  <c r="T10412" i="1"/>
  <c r="T10413" i="1"/>
  <c r="T10414" i="1"/>
  <c r="T10415" i="1"/>
  <c r="T10416" i="1"/>
  <c r="T10417" i="1"/>
  <c r="T10418" i="1"/>
  <c r="T10419" i="1"/>
  <c r="T10420" i="1"/>
  <c r="T10421" i="1"/>
  <c r="T10422" i="1"/>
  <c r="T10423" i="1"/>
  <c r="T10424" i="1"/>
  <c r="T10425" i="1"/>
  <c r="T10426" i="1"/>
  <c r="T10427" i="1"/>
  <c r="T10428" i="1"/>
  <c r="T10429" i="1"/>
  <c r="T10430" i="1"/>
  <c r="T10431" i="1"/>
  <c r="T10432" i="1"/>
  <c r="T10433" i="1"/>
  <c r="T10434" i="1"/>
  <c r="T10435" i="1"/>
  <c r="T10436" i="1"/>
  <c r="T10437" i="1"/>
  <c r="T10438" i="1"/>
  <c r="T10439" i="1"/>
  <c r="T10440" i="1"/>
  <c r="T10441" i="1"/>
  <c r="T10442" i="1"/>
  <c r="T10443" i="1"/>
  <c r="T10444" i="1"/>
  <c r="T10445" i="1"/>
  <c r="T10446" i="1"/>
  <c r="T10447" i="1"/>
  <c r="T10448" i="1"/>
  <c r="T10449" i="1"/>
  <c r="T10450" i="1"/>
  <c r="T10451" i="1"/>
  <c r="T10452" i="1"/>
  <c r="T10453" i="1"/>
  <c r="T10454" i="1"/>
  <c r="T10455" i="1"/>
  <c r="T10456" i="1"/>
  <c r="T10457" i="1"/>
  <c r="T10458" i="1"/>
  <c r="T10459" i="1"/>
  <c r="T10460" i="1"/>
  <c r="T10461" i="1"/>
  <c r="T10462" i="1"/>
  <c r="T10463" i="1"/>
  <c r="T10464" i="1"/>
  <c r="T10465" i="1"/>
  <c r="T10466" i="1"/>
  <c r="T10467" i="1"/>
  <c r="T10468" i="1"/>
  <c r="T10469" i="1"/>
  <c r="T10470" i="1"/>
  <c r="T10471" i="1"/>
  <c r="T10472" i="1"/>
  <c r="T10473" i="1"/>
  <c r="T10474" i="1"/>
  <c r="T10475" i="1"/>
  <c r="T10476" i="1"/>
  <c r="T10477" i="1"/>
  <c r="T10478" i="1"/>
  <c r="T10479" i="1"/>
  <c r="T10480" i="1"/>
  <c r="T10481" i="1"/>
  <c r="T10482" i="1"/>
  <c r="T10483" i="1"/>
  <c r="T10484" i="1"/>
  <c r="T10485" i="1"/>
  <c r="T10486" i="1"/>
  <c r="T10487" i="1"/>
  <c r="T10488" i="1"/>
  <c r="T10489" i="1"/>
  <c r="T10490" i="1"/>
  <c r="T10491" i="1"/>
  <c r="T10492" i="1"/>
  <c r="T10493" i="1"/>
  <c r="T10494" i="1"/>
  <c r="T10495" i="1"/>
  <c r="T10496" i="1"/>
  <c r="T10497" i="1"/>
  <c r="T10498" i="1"/>
  <c r="T10499" i="1"/>
  <c r="T10500" i="1"/>
  <c r="T10501" i="1"/>
  <c r="T10502" i="1"/>
  <c r="T10503" i="1"/>
  <c r="T10504" i="1"/>
  <c r="T10505" i="1"/>
  <c r="T10506" i="1"/>
  <c r="T10507" i="1"/>
  <c r="T10508" i="1"/>
  <c r="T10509" i="1"/>
  <c r="T10510" i="1"/>
  <c r="T10511" i="1"/>
  <c r="T10512" i="1"/>
  <c r="T10513" i="1"/>
  <c r="T10514" i="1"/>
  <c r="T10515" i="1"/>
  <c r="T10516" i="1"/>
  <c r="T10517" i="1"/>
  <c r="T10518" i="1"/>
  <c r="T10519" i="1"/>
  <c r="T10520" i="1"/>
  <c r="T10521" i="1"/>
  <c r="T10522" i="1"/>
  <c r="T10523" i="1"/>
  <c r="T10524" i="1"/>
  <c r="T10525" i="1"/>
  <c r="T10526" i="1"/>
  <c r="T10527" i="1"/>
  <c r="T10528" i="1"/>
  <c r="T10529" i="1"/>
  <c r="T10530" i="1"/>
  <c r="T10531" i="1"/>
  <c r="T10532" i="1"/>
  <c r="T10533" i="1"/>
  <c r="T10534" i="1"/>
  <c r="T10535" i="1"/>
  <c r="T10536" i="1"/>
  <c r="T10537" i="1"/>
  <c r="T10538" i="1"/>
  <c r="T10539" i="1"/>
  <c r="T10540" i="1"/>
  <c r="T10541" i="1"/>
  <c r="T10542" i="1"/>
  <c r="T10543" i="1"/>
  <c r="T10544" i="1"/>
  <c r="T10545" i="1"/>
  <c r="T10546" i="1"/>
  <c r="T10547" i="1"/>
  <c r="T10548" i="1"/>
  <c r="T10549" i="1"/>
  <c r="T10550" i="1"/>
  <c r="T10551" i="1"/>
  <c r="T10552" i="1"/>
  <c r="T10553" i="1"/>
  <c r="T10554" i="1"/>
  <c r="T10555" i="1"/>
  <c r="T10556" i="1"/>
  <c r="T10557" i="1"/>
  <c r="T10558" i="1"/>
  <c r="T10559" i="1"/>
  <c r="T10560" i="1"/>
  <c r="T10561" i="1"/>
  <c r="T10562" i="1"/>
  <c r="T10563" i="1"/>
  <c r="T10564" i="1"/>
  <c r="T10565" i="1"/>
  <c r="T10566" i="1"/>
  <c r="T10567" i="1"/>
  <c r="T10568" i="1"/>
  <c r="T10569" i="1"/>
  <c r="T10570" i="1"/>
  <c r="T10571" i="1"/>
  <c r="T10572" i="1"/>
  <c r="T10573" i="1"/>
  <c r="T10574" i="1"/>
  <c r="T10575" i="1"/>
  <c r="T10576" i="1"/>
  <c r="T10577" i="1"/>
  <c r="T10578" i="1"/>
  <c r="T10579" i="1"/>
  <c r="T10580" i="1"/>
  <c r="T10581" i="1"/>
  <c r="T10582" i="1"/>
  <c r="T10583" i="1"/>
  <c r="T10584" i="1"/>
  <c r="T10585" i="1"/>
  <c r="T10586" i="1"/>
  <c r="T10587" i="1"/>
  <c r="T10588" i="1"/>
  <c r="T10589" i="1"/>
  <c r="T10590" i="1"/>
  <c r="T10591" i="1"/>
  <c r="T10592" i="1"/>
  <c r="T10593" i="1"/>
  <c r="T10594" i="1"/>
  <c r="T10595" i="1"/>
  <c r="T10596" i="1"/>
  <c r="T10597" i="1"/>
  <c r="T10598" i="1"/>
  <c r="T10599" i="1"/>
  <c r="T10600" i="1"/>
  <c r="T10601" i="1"/>
  <c r="T10602" i="1"/>
  <c r="T10603" i="1"/>
  <c r="T10604" i="1"/>
  <c r="T10605" i="1"/>
  <c r="T10606" i="1"/>
  <c r="T10607" i="1"/>
  <c r="T10608" i="1"/>
  <c r="T10609" i="1"/>
  <c r="T10610" i="1"/>
  <c r="T10611" i="1"/>
  <c r="T10612" i="1"/>
  <c r="T10613" i="1"/>
  <c r="T10614" i="1"/>
  <c r="T10615" i="1"/>
  <c r="T10616" i="1"/>
  <c r="T10617" i="1"/>
  <c r="T10618" i="1"/>
  <c r="T10619" i="1"/>
  <c r="T10620" i="1"/>
  <c r="T10621" i="1"/>
  <c r="T10622" i="1"/>
  <c r="T10623" i="1"/>
  <c r="T10624" i="1"/>
  <c r="T10625" i="1"/>
  <c r="T10626" i="1"/>
  <c r="T10627" i="1"/>
  <c r="T10628" i="1"/>
  <c r="T10629" i="1"/>
  <c r="T10630" i="1"/>
  <c r="T10631" i="1"/>
  <c r="T10632" i="1"/>
  <c r="T10633" i="1"/>
  <c r="T10634" i="1"/>
  <c r="T10635" i="1"/>
  <c r="T10636" i="1"/>
  <c r="T10637" i="1"/>
  <c r="T10638" i="1"/>
  <c r="T10639" i="1"/>
  <c r="T10640" i="1"/>
  <c r="T10641" i="1"/>
  <c r="T10642" i="1"/>
  <c r="T10643" i="1"/>
  <c r="T10644" i="1"/>
  <c r="T10645" i="1"/>
  <c r="T10646" i="1"/>
  <c r="T10647" i="1"/>
  <c r="T10648" i="1"/>
  <c r="T10649" i="1"/>
  <c r="T10650" i="1"/>
  <c r="T10651" i="1"/>
  <c r="T10652" i="1"/>
  <c r="T10653" i="1"/>
  <c r="T10654" i="1"/>
  <c r="T10655" i="1"/>
  <c r="T10656" i="1"/>
  <c r="T10657" i="1"/>
  <c r="T10658" i="1"/>
  <c r="T10659" i="1"/>
  <c r="T10660" i="1"/>
  <c r="T10661" i="1"/>
  <c r="T10662" i="1"/>
  <c r="T10663" i="1"/>
  <c r="T10664" i="1"/>
  <c r="T10665" i="1"/>
  <c r="T10666" i="1"/>
  <c r="T10667" i="1"/>
  <c r="T10668" i="1"/>
  <c r="T10669" i="1"/>
  <c r="T10670" i="1"/>
  <c r="T10671" i="1"/>
  <c r="T10672" i="1"/>
  <c r="T10673" i="1"/>
  <c r="T10674" i="1"/>
  <c r="T10675" i="1"/>
  <c r="T10676" i="1"/>
  <c r="T10677" i="1"/>
  <c r="T10678" i="1"/>
  <c r="T10679" i="1"/>
  <c r="T10680" i="1"/>
  <c r="T10681" i="1"/>
  <c r="T10682" i="1"/>
  <c r="T10683" i="1"/>
  <c r="T10684"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4117" i="1"/>
  <c r="S4118" i="1"/>
  <c r="S4119" i="1"/>
  <c r="S4120" i="1"/>
  <c r="S4121" i="1"/>
  <c r="S4122" i="1"/>
  <c r="S4123" i="1"/>
  <c r="S4124" i="1"/>
  <c r="S4125" i="1"/>
  <c r="S4126" i="1"/>
  <c r="S4127" i="1"/>
  <c r="S4128" i="1"/>
  <c r="S4129" i="1"/>
  <c r="S4130" i="1"/>
  <c r="S4131" i="1"/>
  <c r="S4132" i="1"/>
  <c r="S4133" i="1"/>
  <c r="S4134" i="1"/>
  <c r="S4135" i="1"/>
  <c r="S4136" i="1"/>
  <c r="S4137" i="1"/>
  <c r="S4138" i="1"/>
  <c r="S4139" i="1"/>
  <c r="S4140" i="1"/>
  <c r="S4141" i="1"/>
  <c r="S4142" i="1"/>
  <c r="S4143" i="1"/>
  <c r="S4144" i="1"/>
  <c r="S4145"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4170" i="1"/>
  <c r="S4171" i="1"/>
  <c r="S4172" i="1"/>
  <c r="S4173" i="1"/>
  <c r="S4174" i="1"/>
  <c r="S4175" i="1"/>
  <c r="S4176" i="1"/>
  <c r="S4177" i="1"/>
  <c r="S4178" i="1"/>
  <c r="S4179" i="1"/>
  <c r="S4180" i="1"/>
  <c r="S4181" i="1"/>
  <c r="S4182" i="1"/>
  <c r="S4183" i="1"/>
  <c r="S4184" i="1"/>
  <c r="S4185" i="1"/>
  <c r="S4186" i="1"/>
  <c r="S4187" i="1"/>
  <c r="S4188" i="1"/>
  <c r="S4189" i="1"/>
  <c r="S4190" i="1"/>
  <c r="S4191" i="1"/>
  <c r="S4192" i="1"/>
  <c r="S4193" i="1"/>
  <c r="S4194" i="1"/>
  <c r="S4195" i="1"/>
  <c r="S4196" i="1"/>
  <c r="S4197" i="1"/>
  <c r="S4198" i="1"/>
  <c r="S4199" i="1"/>
  <c r="S4200" i="1"/>
  <c r="S4201" i="1"/>
  <c r="S4202" i="1"/>
  <c r="S4203" i="1"/>
  <c r="S4204" i="1"/>
  <c r="S4205" i="1"/>
  <c r="S4206" i="1"/>
  <c r="S4207" i="1"/>
  <c r="S4208" i="1"/>
  <c r="S4209" i="1"/>
  <c r="S4210" i="1"/>
  <c r="S4211" i="1"/>
  <c r="S4212" i="1"/>
  <c r="S4213" i="1"/>
  <c r="S4214" i="1"/>
  <c r="S4215" i="1"/>
  <c r="S4216" i="1"/>
  <c r="S4217" i="1"/>
  <c r="S4218" i="1"/>
  <c r="S4219" i="1"/>
  <c r="S4220" i="1"/>
  <c r="S4221" i="1"/>
  <c r="S4222" i="1"/>
  <c r="S4223" i="1"/>
  <c r="S4224" i="1"/>
  <c r="S4225" i="1"/>
  <c r="S4226" i="1"/>
  <c r="S4227" i="1"/>
  <c r="S4228" i="1"/>
  <c r="S4229" i="1"/>
  <c r="S4230" i="1"/>
  <c r="S4231" i="1"/>
  <c r="S4232" i="1"/>
  <c r="S4233" i="1"/>
  <c r="S4234" i="1"/>
  <c r="S4235" i="1"/>
  <c r="S4236" i="1"/>
  <c r="S4237" i="1"/>
  <c r="S4238" i="1"/>
  <c r="S4239" i="1"/>
  <c r="S4240" i="1"/>
  <c r="S4241" i="1"/>
  <c r="S4242" i="1"/>
  <c r="S4243" i="1"/>
  <c r="S4244" i="1"/>
  <c r="S4245" i="1"/>
  <c r="S4246" i="1"/>
  <c r="S4247" i="1"/>
  <c r="S4248" i="1"/>
  <c r="S4249" i="1"/>
  <c r="S4250" i="1"/>
  <c r="S4251" i="1"/>
  <c r="S4252" i="1"/>
  <c r="S4253" i="1"/>
  <c r="S4254" i="1"/>
  <c r="S4255" i="1"/>
  <c r="S4256" i="1"/>
  <c r="S4257" i="1"/>
  <c r="S4258" i="1"/>
  <c r="S4259" i="1"/>
  <c r="S4260" i="1"/>
  <c r="S4261" i="1"/>
  <c r="S4262" i="1"/>
  <c r="S4263" i="1"/>
  <c r="S4264" i="1"/>
  <c r="S4265" i="1"/>
  <c r="S4266" i="1"/>
  <c r="S4267" i="1"/>
  <c r="S4268" i="1"/>
  <c r="S4269" i="1"/>
  <c r="S4270" i="1"/>
  <c r="S4271" i="1"/>
  <c r="S4272" i="1"/>
  <c r="S4273" i="1"/>
  <c r="S4274" i="1"/>
  <c r="S4275" i="1"/>
  <c r="S4276" i="1"/>
  <c r="S4277" i="1"/>
  <c r="S4278" i="1"/>
  <c r="S4279" i="1"/>
  <c r="S4280" i="1"/>
  <c r="S4281" i="1"/>
  <c r="S4282" i="1"/>
  <c r="S4283" i="1"/>
  <c r="S4284" i="1"/>
  <c r="S4285" i="1"/>
  <c r="S4286" i="1"/>
  <c r="S4287" i="1"/>
  <c r="S4288" i="1"/>
  <c r="S4289" i="1"/>
  <c r="S4290" i="1"/>
  <c r="S4291" i="1"/>
  <c r="S4292" i="1"/>
  <c r="S4293" i="1"/>
  <c r="S4294" i="1"/>
  <c r="S4295" i="1"/>
  <c r="S4296" i="1"/>
  <c r="S4297" i="1"/>
  <c r="S4298" i="1"/>
  <c r="S4299" i="1"/>
  <c r="S4300" i="1"/>
  <c r="S4301" i="1"/>
  <c r="S4302" i="1"/>
  <c r="S4303" i="1"/>
  <c r="S4304" i="1"/>
  <c r="S4305" i="1"/>
  <c r="S4306" i="1"/>
  <c r="S4307" i="1"/>
  <c r="S4308" i="1"/>
  <c r="S4309" i="1"/>
  <c r="S4310" i="1"/>
  <c r="S4311" i="1"/>
  <c r="S4312" i="1"/>
  <c r="S4313" i="1"/>
  <c r="S4314" i="1"/>
  <c r="S4315" i="1"/>
  <c r="S4316" i="1"/>
  <c r="S4317" i="1"/>
  <c r="S4318" i="1"/>
  <c r="S4319" i="1"/>
  <c r="S4320" i="1"/>
  <c r="S4321" i="1"/>
  <c r="S4322" i="1"/>
  <c r="S4323" i="1"/>
  <c r="S4324" i="1"/>
  <c r="S4325" i="1"/>
  <c r="S4326" i="1"/>
  <c r="S4327" i="1"/>
  <c r="S4328" i="1"/>
  <c r="S4329" i="1"/>
  <c r="S4330" i="1"/>
  <c r="S4331" i="1"/>
  <c r="S4332" i="1"/>
  <c r="S4333" i="1"/>
  <c r="S4334" i="1"/>
  <c r="S4335" i="1"/>
  <c r="S4336" i="1"/>
  <c r="S4337" i="1"/>
  <c r="S4338" i="1"/>
  <c r="S4339" i="1"/>
  <c r="S4340" i="1"/>
  <c r="S4341" i="1"/>
  <c r="S4342" i="1"/>
  <c r="S4343" i="1"/>
  <c r="S4344" i="1"/>
  <c r="S4345" i="1"/>
  <c r="S4346" i="1"/>
  <c r="S4347" i="1"/>
  <c r="S4348" i="1"/>
  <c r="S4349" i="1"/>
  <c r="S4350" i="1"/>
  <c r="S4351" i="1"/>
  <c r="S4352" i="1"/>
  <c r="S4353" i="1"/>
  <c r="S4354" i="1"/>
  <c r="S4355" i="1"/>
  <c r="S4356" i="1"/>
  <c r="S4357" i="1"/>
  <c r="S4358" i="1"/>
  <c r="S4359" i="1"/>
  <c r="S4360" i="1"/>
  <c r="S4361" i="1"/>
  <c r="S4362" i="1"/>
  <c r="S4363" i="1"/>
  <c r="S4364" i="1"/>
  <c r="S4365" i="1"/>
  <c r="S4366" i="1"/>
  <c r="S4367" i="1"/>
  <c r="S4368" i="1"/>
  <c r="S4369" i="1"/>
  <c r="S4370" i="1"/>
  <c r="S4371" i="1"/>
  <c r="S4372" i="1"/>
  <c r="S4373" i="1"/>
  <c r="S4374" i="1"/>
  <c r="S4375" i="1"/>
  <c r="S4376" i="1"/>
  <c r="S4377" i="1"/>
  <c r="S4378" i="1"/>
  <c r="S4379" i="1"/>
  <c r="S4380" i="1"/>
  <c r="S4381" i="1"/>
  <c r="S4382" i="1"/>
  <c r="S4383" i="1"/>
  <c r="S4384" i="1"/>
  <c r="S4385" i="1"/>
  <c r="S4386" i="1"/>
  <c r="S4387" i="1"/>
  <c r="S4388" i="1"/>
  <c r="S4389" i="1"/>
  <c r="S4390" i="1"/>
  <c r="S4391" i="1"/>
  <c r="S4392" i="1"/>
  <c r="S4393" i="1"/>
  <c r="S4394" i="1"/>
  <c r="S4395" i="1"/>
  <c r="S4396" i="1"/>
  <c r="S4397" i="1"/>
  <c r="S4398" i="1"/>
  <c r="S4399" i="1"/>
  <c r="S4400" i="1"/>
  <c r="S4401" i="1"/>
  <c r="S4402" i="1"/>
  <c r="S4403" i="1"/>
  <c r="S4404" i="1"/>
  <c r="S4405" i="1"/>
  <c r="S4406" i="1"/>
  <c r="S4407" i="1"/>
  <c r="S4408" i="1"/>
  <c r="S4409" i="1"/>
  <c r="S4410" i="1"/>
  <c r="S4411" i="1"/>
  <c r="S4412" i="1"/>
  <c r="S4413" i="1"/>
  <c r="S4414" i="1"/>
  <c r="S4415" i="1"/>
  <c r="S4416" i="1"/>
  <c r="S4417" i="1"/>
  <c r="S4418" i="1"/>
  <c r="S4419" i="1"/>
  <c r="S4420" i="1"/>
  <c r="S4421" i="1"/>
  <c r="S4422" i="1"/>
  <c r="S4423" i="1"/>
  <c r="S4424" i="1"/>
  <c r="S4425" i="1"/>
  <c r="S4426" i="1"/>
  <c r="S4427" i="1"/>
  <c r="S4428" i="1"/>
  <c r="S4429" i="1"/>
  <c r="S4430" i="1"/>
  <c r="S4431" i="1"/>
  <c r="S4432" i="1"/>
  <c r="S4433" i="1"/>
  <c r="S4434" i="1"/>
  <c r="S4435" i="1"/>
  <c r="S4436" i="1"/>
  <c r="S4437" i="1"/>
  <c r="S4438" i="1"/>
  <c r="S4439" i="1"/>
  <c r="S4440" i="1"/>
  <c r="S4441" i="1"/>
  <c r="S4442" i="1"/>
  <c r="S4443" i="1"/>
  <c r="S4444" i="1"/>
  <c r="S4445" i="1"/>
  <c r="S4446" i="1"/>
  <c r="S4447" i="1"/>
  <c r="S4448" i="1"/>
  <c r="S4449" i="1"/>
  <c r="S4450" i="1"/>
  <c r="S4451" i="1"/>
  <c r="S4452" i="1"/>
  <c r="S4453" i="1"/>
  <c r="S4454" i="1"/>
  <c r="S4455" i="1"/>
  <c r="S4456" i="1"/>
  <c r="S4457" i="1"/>
  <c r="S4458" i="1"/>
  <c r="S4459" i="1"/>
  <c r="S4460" i="1"/>
  <c r="S4461" i="1"/>
  <c r="S4462" i="1"/>
  <c r="S4463" i="1"/>
  <c r="S4464" i="1"/>
  <c r="S4465" i="1"/>
  <c r="S4466" i="1"/>
  <c r="S4467" i="1"/>
  <c r="S4468" i="1"/>
  <c r="S4469" i="1"/>
  <c r="S4470" i="1"/>
  <c r="S4471" i="1"/>
  <c r="S4472" i="1"/>
  <c r="S4473" i="1"/>
  <c r="S4474" i="1"/>
  <c r="S4475" i="1"/>
  <c r="S4476" i="1"/>
  <c r="S4477" i="1"/>
  <c r="S4478" i="1"/>
  <c r="S4479" i="1"/>
  <c r="S4480" i="1"/>
  <c r="S4481" i="1"/>
  <c r="S4482" i="1"/>
  <c r="S4483" i="1"/>
  <c r="S4484" i="1"/>
  <c r="S4485" i="1"/>
  <c r="S4486" i="1"/>
  <c r="S4487" i="1"/>
  <c r="S4488" i="1"/>
  <c r="S4489" i="1"/>
  <c r="S4490" i="1"/>
  <c r="S4491" i="1"/>
  <c r="S4492" i="1"/>
  <c r="S4493" i="1"/>
  <c r="S4494" i="1"/>
  <c r="S4495" i="1"/>
  <c r="S4496" i="1"/>
  <c r="S4497" i="1"/>
  <c r="S4498" i="1"/>
  <c r="S4499" i="1"/>
  <c r="S4500" i="1"/>
  <c r="S4501" i="1"/>
  <c r="S4502" i="1"/>
  <c r="S4503" i="1"/>
  <c r="S4504" i="1"/>
  <c r="S4505" i="1"/>
  <c r="S4506" i="1"/>
  <c r="S4507" i="1"/>
  <c r="S4508" i="1"/>
  <c r="S4509" i="1"/>
  <c r="S4510" i="1"/>
  <c r="S4511" i="1"/>
  <c r="S4512" i="1"/>
  <c r="S4513" i="1"/>
  <c r="S4514" i="1"/>
  <c r="S4515" i="1"/>
  <c r="S4516" i="1"/>
  <c r="S4517" i="1"/>
  <c r="S4518" i="1"/>
  <c r="S4519" i="1"/>
  <c r="S4520" i="1"/>
  <c r="S4521" i="1"/>
  <c r="S4522" i="1"/>
  <c r="S4523" i="1"/>
  <c r="S4524" i="1"/>
  <c r="S4525" i="1"/>
  <c r="S4526" i="1"/>
  <c r="S4527" i="1"/>
  <c r="S4528" i="1"/>
  <c r="S4529" i="1"/>
  <c r="S4530" i="1"/>
  <c r="S4531" i="1"/>
  <c r="S4532" i="1"/>
  <c r="S4533" i="1"/>
  <c r="S4534" i="1"/>
  <c r="S4535" i="1"/>
  <c r="S4536" i="1"/>
  <c r="S4537" i="1"/>
  <c r="S4538" i="1"/>
  <c r="S4539" i="1"/>
  <c r="S4540" i="1"/>
  <c r="S4541" i="1"/>
  <c r="S4542" i="1"/>
  <c r="S4543" i="1"/>
  <c r="S4544" i="1"/>
  <c r="S4545" i="1"/>
  <c r="S4546" i="1"/>
  <c r="S4547" i="1"/>
  <c r="S4548" i="1"/>
  <c r="S4549" i="1"/>
  <c r="S4550" i="1"/>
  <c r="S4551" i="1"/>
  <c r="S4552" i="1"/>
  <c r="S4553" i="1"/>
  <c r="S4554" i="1"/>
  <c r="S4555" i="1"/>
  <c r="S4556" i="1"/>
  <c r="S4557" i="1"/>
  <c r="S4558" i="1"/>
  <c r="S4559" i="1"/>
  <c r="S4560" i="1"/>
  <c r="S4561" i="1"/>
  <c r="S4562" i="1"/>
  <c r="S4563" i="1"/>
  <c r="S4564" i="1"/>
  <c r="S4565" i="1"/>
  <c r="S4566" i="1"/>
  <c r="S4567" i="1"/>
  <c r="S4568" i="1"/>
  <c r="S4569" i="1"/>
  <c r="S4570" i="1"/>
  <c r="S4571" i="1"/>
  <c r="S4572" i="1"/>
  <c r="S4573" i="1"/>
  <c r="S4574" i="1"/>
  <c r="S4575" i="1"/>
  <c r="S4576" i="1"/>
  <c r="S4577" i="1"/>
  <c r="S4578" i="1"/>
  <c r="S4579" i="1"/>
  <c r="S4580" i="1"/>
  <c r="S4581" i="1"/>
  <c r="S4582" i="1"/>
  <c r="S4583" i="1"/>
  <c r="S4584" i="1"/>
  <c r="S4585" i="1"/>
  <c r="S4586" i="1"/>
  <c r="S4587" i="1"/>
  <c r="S4588" i="1"/>
  <c r="S4589" i="1"/>
  <c r="S4590" i="1"/>
  <c r="S4591" i="1"/>
  <c r="S4592" i="1"/>
  <c r="S4593" i="1"/>
  <c r="S4594" i="1"/>
  <c r="S4595" i="1"/>
  <c r="S4596" i="1"/>
  <c r="S4597" i="1"/>
  <c r="S4598" i="1"/>
  <c r="S4599" i="1"/>
  <c r="S4600" i="1"/>
  <c r="S4601" i="1"/>
  <c r="S4602" i="1"/>
  <c r="S4603" i="1"/>
  <c r="S4604" i="1"/>
  <c r="S4605" i="1"/>
  <c r="S4606" i="1"/>
  <c r="S4607" i="1"/>
  <c r="S4608" i="1"/>
  <c r="S4609" i="1"/>
  <c r="S4610" i="1"/>
  <c r="S4611" i="1"/>
  <c r="S4612" i="1"/>
  <c r="S4613" i="1"/>
  <c r="S4614" i="1"/>
  <c r="S4615" i="1"/>
  <c r="S4616" i="1"/>
  <c r="S4617" i="1"/>
  <c r="S4618" i="1"/>
  <c r="S4619" i="1"/>
  <c r="S4620" i="1"/>
  <c r="S4621" i="1"/>
  <c r="S4622" i="1"/>
  <c r="S4623" i="1"/>
  <c r="S4624" i="1"/>
  <c r="S4625" i="1"/>
  <c r="S4626" i="1"/>
  <c r="S4627" i="1"/>
  <c r="S4628" i="1"/>
  <c r="S4629" i="1"/>
  <c r="S4630" i="1"/>
  <c r="S4631" i="1"/>
  <c r="S4632" i="1"/>
  <c r="S4633" i="1"/>
  <c r="S4634" i="1"/>
  <c r="S4635" i="1"/>
  <c r="S4636" i="1"/>
  <c r="S4637" i="1"/>
  <c r="S4638" i="1"/>
  <c r="S4639" i="1"/>
  <c r="S4640" i="1"/>
  <c r="S4641" i="1"/>
  <c r="S4642" i="1"/>
  <c r="S4643" i="1"/>
  <c r="S4644" i="1"/>
  <c r="S4645" i="1"/>
  <c r="S4646" i="1"/>
  <c r="S4647" i="1"/>
  <c r="S4648" i="1"/>
  <c r="S4649" i="1"/>
  <c r="S4650" i="1"/>
  <c r="S4651" i="1"/>
  <c r="S4652" i="1"/>
  <c r="S4653" i="1"/>
  <c r="S4654" i="1"/>
  <c r="S4655" i="1"/>
  <c r="S4656" i="1"/>
  <c r="S4657" i="1"/>
  <c r="S4658" i="1"/>
  <c r="S4659" i="1"/>
  <c r="S4660" i="1"/>
  <c r="S4661" i="1"/>
  <c r="S4662" i="1"/>
  <c r="S4663" i="1"/>
  <c r="S4664" i="1"/>
  <c r="S4665" i="1"/>
  <c r="S4666" i="1"/>
  <c r="S4667" i="1"/>
  <c r="S4668" i="1"/>
  <c r="S4669" i="1"/>
  <c r="S4670" i="1"/>
  <c r="S4671" i="1"/>
  <c r="S4672" i="1"/>
  <c r="S4673" i="1"/>
  <c r="S4674" i="1"/>
  <c r="S4675" i="1"/>
  <c r="S4676" i="1"/>
  <c r="S4677" i="1"/>
  <c r="S4678" i="1"/>
  <c r="S4679" i="1"/>
  <c r="S4680" i="1"/>
  <c r="S4681" i="1"/>
  <c r="S4682" i="1"/>
  <c r="S4683" i="1"/>
  <c r="S4684" i="1"/>
  <c r="S4685" i="1"/>
  <c r="S4686" i="1"/>
  <c r="S4687" i="1"/>
  <c r="S4688" i="1"/>
  <c r="S4689" i="1"/>
  <c r="S4690" i="1"/>
  <c r="S4691" i="1"/>
  <c r="S4692" i="1"/>
  <c r="S4693" i="1"/>
  <c r="S4694" i="1"/>
  <c r="S4695" i="1"/>
  <c r="S4696" i="1"/>
  <c r="S4697" i="1"/>
  <c r="S4698" i="1"/>
  <c r="S4699" i="1"/>
  <c r="S4700" i="1"/>
  <c r="S4701" i="1"/>
  <c r="S4702" i="1"/>
  <c r="S4703" i="1"/>
  <c r="S4704" i="1"/>
  <c r="S4705" i="1"/>
  <c r="S4706" i="1"/>
  <c r="S4707" i="1"/>
  <c r="S4708" i="1"/>
  <c r="S4709" i="1"/>
  <c r="S4710" i="1"/>
  <c r="S4711" i="1"/>
  <c r="S4712" i="1"/>
  <c r="S4713" i="1"/>
  <c r="S4714" i="1"/>
  <c r="S4715" i="1"/>
  <c r="S4716" i="1"/>
  <c r="S4717" i="1"/>
  <c r="S4718" i="1"/>
  <c r="S4719" i="1"/>
  <c r="S4720" i="1"/>
  <c r="S4721" i="1"/>
  <c r="S4722" i="1"/>
  <c r="S4723" i="1"/>
  <c r="S4724" i="1"/>
  <c r="S4725" i="1"/>
  <c r="S4726" i="1"/>
  <c r="S4727" i="1"/>
  <c r="S4728" i="1"/>
  <c r="S4729" i="1"/>
  <c r="S4730" i="1"/>
  <c r="S4731" i="1"/>
  <c r="S4732" i="1"/>
  <c r="S4733" i="1"/>
  <c r="S4734" i="1"/>
  <c r="S4735" i="1"/>
  <c r="S4736" i="1"/>
  <c r="S4737" i="1"/>
  <c r="S4738" i="1"/>
  <c r="S4739" i="1"/>
  <c r="S4740" i="1"/>
  <c r="S4741" i="1"/>
  <c r="S4742" i="1"/>
  <c r="S4743" i="1"/>
  <c r="S4744" i="1"/>
  <c r="S4745" i="1"/>
  <c r="S4746" i="1"/>
  <c r="S4747" i="1"/>
  <c r="S4748" i="1"/>
  <c r="S4749" i="1"/>
  <c r="S4750" i="1"/>
  <c r="S4751" i="1"/>
  <c r="S4752" i="1"/>
  <c r="S4753" i="1"/>
  <c r="S4754" i="1"/>
  <c r="S4755" i="1"/>
  <c r="S4756" i="1"/>
  <c r="S4757" i="1"/>
  <c r="S4758" i="1"/>
  <c r="S4759" i="1"/>
  <c r="S4760" i="1"/>
  <c r="S4761" i="1"/>
  <c r="S4762" i="1"/>
  <c r="S4763" i="1"/>
  <c r="S4764" i="1"/>
  <c r="S4765" i="1"/>
  <c r="S4766" i="1"/>
  <c r="S4767" i="1"/>
  <c r="S4768" i="1"/>
  <c r="S4769" i="1"/>
  <c r="S4770" i="1"/>
  <c r="S4771" i="1"/>
  <c r="S4772" i="1"/>
  <c r="S4773" i="1"/>
  <c r="S4774" i="1"/>
  <c r="S4775" i="1"/>
  <c r="S4776" i="1"/>
  <c r="S4777" i="1"/>
  <c r="S4778" i="1"/>
  <c r="S4779" i="1"/>
  <c r="S4780" i="1"/>
  <c r="S4781" i="1"/>
  <c r="S4782" i="1"/>
  <c r="S4783" i="1"/>
  <c r="S4784" i="1"/>
  <c r="S4785" i="1"/>
  <c r="S4786" i="1"/>
  <c r="S4787" i="1"/>
  <c r="S4788" i="1"/>
  <c r="S4789" i="1"/>
  <c r="S4790" i="1"/>
  <c r="S4791" i="1"/>
  <c r="S4792" i="1"/>
  <c r="S4793" i="1"/>
  <c r="S4794" i="1"/>
  <c r="S4795" i="1"/>
  <c r="S4796" i="1"/>
  <c r="S4797" i="1"/>
  <c r="S4798" i="1"/>
  <c r="S4799" i="1"/>
  <c r="S4800" i="1"/>
  <c r="S4801" i="1"/>
  <c r="S4802" i="1"/>
  <c r="S4803" i="1"/>
  <c r="S4804" i="1"/>
  <c r="S4805" i="1"/>
  <c r="S4806" i="1"/>
  <c r="S4807" i="1"/>
  <c r="S4808" i="1"/>
  <c r="S4809" i="1"/>
  <c r="S4810" i="1"/>
  <c r="S4811" i="1"/>
  <c r="S4812" i="1"/>
  <c r="S4813" i="1"/>
  <c r="S4814" i="1"/>
  <c r="S4815" i="1"/>
  <c r="S4816" i="1"/>
  <c r="S4817" i="1"/>
  <c r="S4818" i="1"/>
  <c r="S4819" i="1"/>
  <c r="S4820" i="1"/>
  <c r="S4821" i="1"/>
  <c r="S4822" i="1"/>
  <c r="S4823" i="1"/>
  <c r="S4824" i="1"/>
  <c r="S4825" i="1"/>
  <c r="S4826" i="1"/>
  <c r="S4827" i="1"/>
  <c r="S4828" i="1"/>
  <c r="S4829" i="1"/>
  <c r="S4830" i="1"/>
  <c r="S4831" i="1"/>
  <c r="S4832" i="1"/>
  <c r="S4833" i="1"/>
  <c r="S4834" i="1"/>
  <c r="S4835" i="1"/>
  <c r="S4836" i="1"/>
  <c r="S4837" i="1"/>
  <c r="S4838" i="1"/>
  <c r="S4839" i="1"/>
  <c r="S4840" i="1"/>
  <c r="S4841" i="1"/>
  <c r="S4842" i="1"/>
  <c r="S4843" i="1"/>
  <c r="S4844" i="1"/>
  <c r="S4845" i="1"/>
  <c r="S4846" i="1"/>
  <c r="S4847" i="1"/>
  <c r="S4848" i="1"/>
  <c r="S4849" i="1"/>
  <c r="S4850" i="1"/>
  <c r="S4851" i="1"/>
  <c r="S4852" i="1"/>
  <c r="S4853" i="1"/>
  <c r="S4854" i="1"/>
  <c r="S4855" i="1"/>
  <c r="S4856" i="1"/>
  <c r="S4857" i="1"/>
  <c r="S4858" i="1"/>
  <c r="S4859" i="1"/>
  <c r="S4860" i="1"/>
  <c r="S4861" i="1"/>
  <c r="S4862" i="1"/>
  <c r="S4863" i="1"/>
  <c r="S4864" i="1"/>
  <c r="S4865" i="1"/>
  <c r="S4866" i="1"/>
  <c r="S4867" i="1"/>
  <c r="S4868" i="1"/>
  <c r="S4869" i="1"/>
  <c r="S4870" i="1"/>
  <c r="S4871" i="1"/>
  <c r="S4872" i="1"/>
  <c r="S4873" i="1"/>
  <c r="S4874" i="1"/>
  <c r="S4875" i="1"/>
  <c r="S4876" i="1"/>
  <c r="S4877" i="1"/>
  <c r="S4878" i="1"/>
  <c r="S4879" i="1"/>
  <c r="S4880" i="1"/>
  <c r="S4881" i="1"/>
  <c r="S4882" i="1"/>
  <c r="S4883" i="1"/>
  <c r="S4884" i="1"/>
  <c r="S4885" i="1"/>
  <c r="S4886" i="1"/>
  <c r="S4887" i="1"/>
  <c r="S4888" i="1"/>
  <c r="S4889" i="1"/>
  <c r="S4890" i="1"/>
  <c r="S4891" i="1"/>
  <c r="S4892" i="1"/>
  <c r="S4893" i="1"/>
  <c r="S4894" i="1"/>
  <c r="S4895" i="1"/>
  <c r="S4896" i="1"/>
  <c r="S4897" i="1"/>
  <c r="S4898" i="1"/>
  <c r="S4899" i="1"/>
  <c r="S4900" i="1"/>
  <c r="S4901" i="1"/>
  <c r="S4902" i="1"/>
  <c r="S4903" i="1"/>
  <c r="S4904" i="1"/>
  <c r="S4905" i="1"/>
  <c r="S4906" i="1"/>
  <c r="S4907" i="1"/>
  <c r="S4908" i="1"/>
  <c r="S4909" i="1"/>
  <c r="S4910" i="1"/>
  <c r="S4911" i="1"/>
  <c r="S4912" i="1"/>
  <c r="S4913" i="1"/>
  <c r="S4914" i="1"/>
  <c r="S4915" i="1"/>
  <c r="S4916" i="1"/>
  <c r="S4917" i="1"/>
  <c r="S4918" i="1"/>
  <c r="S4919" i="1"/>
  <c r="S4920" i="1"/>
  <c r="S4921" i="1"/>
  <c r="S4922" i="1"/>
  <c r="S4923" i="1"/>
  <c r="S4924" i="1"/>
  <c r="S4925" i="1"/>
  <c r="S4926" i="1"/>
  <c r="S4927" i="1"/>
  <c r="S4928" i="1"/>
  <c r="S4929" i="1"/>
  <c r="S4930" i="1"/>
  <c r="S4931" i="1"/>
  <c r="S4932" i="1"/>
  <c r="S4933" i="1"/>
  <c r="S4934" i="1"/>
  <c r="S4935" i="1"/>
  <c r="S4936" i="1"/>
  <c r="S4937" i="1"/>
  <c r="S4938" i="1"/>
  <c r="S4939" i="1"/>
  <c r="S4940" i="1"/>
  <c r="S4941" i="1"/>
  <c r="S4942" i="1"/>
  <c r="S4943" i="1"/>
  <c r="S4944" i="1"/>
  <c r="S4945" i="1"/>
  <c r="S4946" i="1"/>
  <c r="S4947" i="1"/>
  <c r="S4948" i="1"/>
  <c r="S4949" i="1"/>
  <c r="S4950" i="1"/>
  <c r="S4951" i="1"/>
  <c r="S4952" i="1"/>
  <c r="S4953" i="1"/>
  <c r="S4954" i="1"/>
  <c r="S4955" i="1"/>
  <c r="S4956" i="1"/>
  <c r="S4957" i="1"/>
  <c r="S4958" i="1"/>
  <c r="S4959" i="1"/>
  <c r="S4960" i="1"/>
  <c r="S4961" i="1"/>
  <c r="S4962" i="1"/>
  <c r="S4963" i="1"/>
  <c r="S4964" i="1"/>
  <c r="S4965" i="1"/>
  <c r="S4966" i="1"/>
  <c r="S4967" i="1"/>
  <c r="S4968" i="1"/>
  <c r="S4969" i="1"/>
  <c r="S4970" i="1"/>
  <c r="S4971" i="1"/>
  <c r="S4972" i="1"/>
  <c r="S4973" i="1"/>
  <c r="S4974" i="1"/>
  <c r="S4975" i="1"/>
  <c r="S4976" i="1"/>
  <c r="S4977" i="1"/>
  <c r="S4978" i="1"/>
  <c r="S4979" i="1"/>
  <c r="S4980" i="1"/>
  <c r="S4981" i="1"/>
  <c r="S4982" i="1"/>
  <c r="S4983" i="1"/>
  <c r="S4984" i="1"/>
  <c r="S4985" i="1"/>
  <c r="S4986" i="1"/>
  <c r="S4987" i="1"/>
  <c r="S4988" i="1"/>
  <c r="S4989" i="1"/>
  <c r="S4990" i="1"/>
  <c r="S4991" i="1"/>
  <c r="S4992" i="1"/>
  <c r="S4993" i="1"/>
  <c r="S4994" i="1"/>
  <c r="S4995" i="1"/>
  <c r="S4996" i="1"/>
  <c r="S4997" i="1"/>
  <c r="S4998" i="1"/>
  <c r="S4999" i="1"/>
  <c r="S5000" i="1"/>
  <c r="S5001" i="1"/>
  <c r="S5002" i="1"/>
  <c r="S5003" i="1"/>
  <c r="S5004" i="1"/>
  <c r="S5005" i="1"/>
  <c r="S5006" i="1"/>
  <c r="S5007" i="1"/>
  <c r="S5008" i="1"/>
  <c r="S5009" i="1"/>
  <c r="S5010" i="1"/>
  <c r="S5011" i="1"/>
  <c r="S5012" i="1"/>
  <c r="S5013" i="1"/>
  <c r="S5014" i="1"/>
  <c r="S5015" i="1"/>
  <c r="S5016" i="1"/>
  <c r="S5017" i="1"/>
  <c r="S5018" i="1"/>
  <c r="S5019" i="1"/>
  <c r="S5020" i="1"/>
  <c r="S5021" i="1"/>
  <c r="S5022" i="1"/>
  <c r="S5023" i="1"/>
  <c r="S5024" i="1"/>
  <c r="S5025" i="1"/>
  <c r="S5026" i="1"/>
  <c r="S5027" i="1"/>
  <c r="S5028" i="1"/>
  <c r="S5029" i="1"/>
  <c r="S5030" i="1"/>
  <c r="S5031" i="1"/>
  <c r="S5032" i="1"/>
  <c r="S5033" i="1"/>
  <c r="S5034" i="1"/>
  <c r="S5035" i="1"/>
  <c r="S5036" i="1"/>
  <c r="S5037" i="1"/>
  <c r="S5038" i="1"/>
  <c r="S5039" i="1"/>
  <c r="S5040" i="1"/>
  <c r="S5041" i="1"/>
  <c r="S5042" i="1"/>
  <c r="S5043" i="1"/>
  <c r="S5044" i="1"/>
  <c r="S5045" i="1"/>
  <c r="S5046" i="1"/>
  <c r="S5047" i="1"/>
  <c r="S5048" i="1"/>
  <c r="S5049" i="1"/>
  <c r="S5050" i="1"/>
  <c r="S5051" i="1"/>
  <c r="S5052" i="1"/>
  <c r="S5053" i="1"/>
  <c r="S5054" i="1"/>
  <c r="S5055" i="1"/>
  <c r="S5056" i="1"/>
  <c r="S5057" i="1"/>
  <c r="S5058" i="1"/>
  <c r="S5059" i="1"/>
  <c r="S5060" i="1"/>
  <c r="S5061" i="1"/>
  <c r="S5062" i="1"/>
  <c r="S5063" i="1"/>
  <c r="S5064" i="1"/>
  <c r="S5065" i="1"/>
  <c r="S5066" i="1"/>
  <c r="S5067" i="1"/>
  <c r="S5068" i="1"/>
  <c r="S5069" i="1"/>
  <c r="S5070" i="1"/>
  <c r="S5071" i="1"/>
  <c r="S5072" i="1"/>
  <c r="S5073" i="1"/>
  <c r="S5074" i="1"/>
  <c r="S5075" i="1"/>
  <c r="S5076" i="1"/>
  <c r="S5077" i="1"/>
  <c r="S5078" i="1"/>
  <c r="S5079" i="1"/>
  <c r="S5080" i="1"/>
  <c r="S5081" i="1"/>
  <c r="S5082" i="1"/>
  <c r="S5083" i="1"/>
  <c r="S5084" i="1"/>
  <c r="S5085" i="1"/>
  <c r="S5086" i="1"/>
  <c r="S5087" i="1"/>
  <c r="S5088" i="1"/>
  <c r="S5089" i="1"/>
  <c r="S5090" i="1"/>
  <c r="S5091" i="1"/>
  <c r="S5092" i="1"/>
  <c r="S5093" i="1"/>
  <c r="S5094" i="1"/>
  <c r="S5095" i="1"/>
  <c r="S5096" i="1"/>
  <c r="S5097" i="1"/>
  <c r="S5098" i="1"/>
  <c r="S5099" i="1"/>
  <c r="S5100" i="1"/>
  <c r="S5101" i="1"/>
  <c r="S5102" i="1"/>
  <c r="S5103" i="1"/>
  <c r="S5104" i="1"/>
  <c r="S5105" i="1"/>
  <c r="S5106" i="1"/>
  <c r="S5107" i="1"/>
  <c r="S5108" i="1"/>
  <c r="S5109" i="1"/>
  <c r="S5110" i="1"/>
  <c r="S5111" i="1"/>
  <c r="S5112" i="1"/>
  <c r="S5113" i="1"/>
  <c r="S5114" i="1"/>
  <c r="S5115" i="1"/>
  <c r="S5116" i="1"/>
  <c r="S5117" i="1"/>
  <c r="S5118" i="1"/>
  <c r="S5119" i="1"/>
  <c r="S5120" i="1"/>
  <c r="S5121" i="1"/>
  <c r="S5122" i="1"/>
  <c r="S5123" i="1"/>
  <c r="S5124" i="1"/>
  <c r="S5125" i="1"/>
  <c r="S5126" i="1"/>
  <c r="S5127" i="1"/>
  <c r="S5128" i="1"/>
  <c r="S5129" i="1"/>
  <c r="S5130" i="1"/>
  <c r="S5131" i="1"/>
  <c r="S5132" i="1"/>
  <c r="S5133" i="1"/>
  <c r="S5134" i="1"/>
  <c r="S5135" i="1"/>
  <c r="S5136" i="1"/>
  <c r="S5137" i="1"/>
  <c r="S5138" i="1"/>
  <c r="S5139" i="1"/>
  <c r="S5140" i="1"/>
  <c r="S5141" i="1"/>
  <c r="S5142" i="1"/>
  <c r="S5143" i="1"/>
  <c r="S5144" i="1"/>
  <c r="S5145" i="1"/>
  <c r="S5146" i="1"/>
  <c r="S5147" i="1"/>
  <c r="S5148" i="1"/>
  <c r="S5149" i="1"/>
  <c r="S5150" i="1"/>
  <c r="S5151" i="1"/>
  <c r="S5152" i="1"/>
  <c r="S5153" i="1"/>
  <c r="S5154" i="1"/>
  <c r="S5155" i="1"/>
  <c r="S5156" i="1"/>
  <c r="S5157" i="1"/>
  <c r="S5158" i="1"/>
  <c r="S5159" i="1"/>
  <c r="S5160" i="1"/>
  <c r="S5161" i="1"/>
  <c r="S5162" i="1"/>
  <c r="S5163" i="1"/>
  <c r="S5164" i="1"/>
  <c r="S5165" i="1"/>
  <c r="S5166" i="1"/>
  <c r="S5167" i="1"/>
  <c r="S5168" i="1"/>
  <c r="S5169" i="1"/>
  <c r="S5170" i="1"/>
  <c r="S5171" i="1"/>
  <c r="S5172" i="1"/>
  <c r="S5173" i="1"/>
  <c r="S5174" i="1"/>
  <c r="S5175" i="1"/>
  <c r="S5176" i="1"/>
  <c r="S5177" i="1"/>
  <c r="S5178" i="1"/>
  <c r="S5179" i="1"/>
  <c r="S5180" i="1"/>
  <c r="S5181" i="1"/>
  <c r="S5182" i="1"/>
  <c r="S5183" i="1"/>
  <c r="S5184" i="1"/>
  <c r="S5185" i="1"/>
  <c r="S5186" i="1"/>
  <c r="S5187" i="1"/>
  <c r="S5188" i="1"/>
  <c r="S5189" i="1"/>
  <c r="S5190" i="1"/>
  <c r="S5191" i="1"/>
  <c r="S5192" i="1"/>
  <c r="S5193" i="1"/>
  <c r="S5194" i="1"/>
  <c r="S5195" i="1"/>
  <c r="S5196" i="1"/>
  <c r="S5197" i="1"/>
  <c r="S5198" i="1"/>
  <c r="S5199" i="1"/>
  <c r="S5200" i="1"/>
  <c r="S5201" i="1"/>
  <c r="S5202" i="1"/>
  <c r="S5203" i="1"/>
  <c r="S5204" i="1"/>
  <c r="S5205" i="1"/>
  <c r="S5206" i="1"/>
  <c r="S5207" i="1"/>
  <c r="S5208" i="1"/>
  <c r="S5209" i="1"/>
  <c r="S5210" i="1"/>
  <c r="S5211" i="1"/>
  <c r="S5212" i="1"/>
  <c r="S5213" i="1"/>
  <c r="S5214" i="1"/>
  <c r="S5215" i="1"/>
  <c r="S5216" i="1"/>
  <c r="S5217" i="1"/>
  <c r="S5218" i="1"/>
  <c r="S5219" i="1"/>
  <c r="S5220" i="1"/>
  <c r="S5221" i="1"/>
  <c r="S5222" i="1"/>
  <c r="S5223" i="1"/>
  <c r="S5224" i="1"/>
  <c r="S5225" i="1"/>
  <c r="S5226" i="1"/>
  <c r="S5227" i="1"/>
  <c r="S5228" i="1"/>
  <c r="S5229" i="1"/>
  <c r="S5230" i="1"/>
  <c r="S5231" i="1"/>
  <c r="S5232" i="1"/>
  <c r="S5233" i="1"/>
  <c r="S5234" i="1"/>
  <c r="S5235" i="1"/>
  <c r="S5236" i="1"/>
  <c r="S5237" i="1"/>
  <c r="S5238" i="1"/>
  <c r="S5239" i="1"/>
  <c r="S5240" i="1"/>
  <c r="S5241" i="1"/>
  <c r="S5242" i="1"/>
  <c r="S5243" i="1"/>
  <c r="S5244" i="1"/>
  <c r="S5245" i="1"/>
  <c r="S5246" i="1"/>
  <c r="S5247" i="1"/>
  <c r="S5248" i="1"/>
  <c r="S5249" i="1"/>
  <c r="S5250" i="1"/>
  <c r="S5251" i="1"/>
  <c r="S5252" i="1"/>
  <c r="S5253" i="1"/>
  <c r="S5254" i="1"/>
  <c r="S5255" i="1"/>
  <c r="S5256" i="1"/>
  <c r="S5257" i="1"/>
  <c r="S5258" i="1"/>
  <c r="S5259" i="1"/>
  <c r="S5260" i="1"/>
  <c r="S5261" i="1"/>
  <c r="S5262" i="1"/>
  <c r="S5263" i="1"/>
  <c r="S5264" i="1"/>
  <c r="S5265" i="1"/>
  <c r="S5266" i="1"/>
  <c r="S5267" i="1"/>
  <c r="S5268" i="1"/>
  <c r="S5269" i="1"/>
  <c r="S5270" i="1"/>
  <c r="S5271" i="1"/>
  <c r="S5272" i="1"/>
  <c r="S5273" i="1"/>
  <c r="S5274" i="1"/>
  <c r="S5275" i="1"/>
  <c r="S5276" i="1"/>
  <c r="S5277" i="1"/>
  <c r="S5278" i="1"/>
  <c r="S5279" i="1"/>
  <c r="S5280" i="1"/>
  <c r="S5281" i="1"/>
  <c r="S5282" i="1"/>
  <c r="S5283" i="1"/>
  <c r="S5284" i="1"/>
  <c r="S5285" i="1"/>
  <c r="S5286" i="1"/>
  <c r="S5287" i="1"/>
  <c r="S5288" i="1"/>
  <c r="S5289" i="1"/>
  <c r="S5290" i="1"/>
  <c r="S5291" i="1"/>
  <c r="S5292" i="1"/>
  <c r="S5293" i="1"/>
  <c r="S5294" i="1"/>
  <c r="S5295" i="1"/>
  <c r="S5296" i="1"/>
  <c r="S5297" i="1"/>
  <c r="S5298" i="1"/>
  <c r="S5299" i="1"/>
  <c r="S5300" i="1"/>
  <c r="S5301" i="1"/>
  <c r="S5302" i="1"/>
  <c r="S5303" i="1"/>
  <c r="S5304" i="1"/>
  <c r="S5305" i="1"/>
  <c r="S5306" i="1"/>
  <c r="S5307" i="1"/>
  <c r="S5308" i="1"/>
  <c r="S5309" i="1"/>
  <c r="S5310" i="1"/>
  <c r="S5311" i="1"/>
  <c r="S5312" i="1"/>
  <c r="S5313" i="1"/>
  <c r="S5314" i="1"/>
  <c r="S5315" i="1"/>
  <c r="S5316" i="1"/>
  <c r="S5317" i="1"/>
  <c r="S5318" i="1"/>
  <c r="S5319" i="1"/>
  <c r="S5320" i="1"/>
  <c r="S5321" i="1"/>
  <c r="S5322" i="1"/>
  <c r="S5323" i="1"/>
  <c r="S5324" i="1"/>
  <c r="S5325" i="1"/>
  <c r="S5326" i="1"/>
  <c r="S5327" i="1"/>
  <c r="S5328" i="1"/>
  <c r="S5329" i="1"/>
  <c r="S5330" i="1"/>
  <c r="S5331" i="1"/>
  <c r="S5332" i="1"/>
  <c r="S5333" i="1"/>
  <c r="S5334" i="1"/>
  <c r="S5335" i="1"/>
  <c r="S5336" i="1"/>
  <c r="S5337" i="1"/>
  <c r="S5338" i="1"/>
  <c r="S5339" i="1"/>
  <c r="S5340" i="1"/>
  <c r="S5341" i="1"/>
  <c r="S5342" i="1"/>
  <c r="S5343" i="1"/>
  <c r="S5344" i="1"/>
  <c r="S5345" i="1"/>
  <c r="S5346" i="1"/>
  <c r="S5347" i="1"/>
  <c r="S5348" i="1"/>
  <c r="S5349" i="1"/>
  <c r="S5350" i="1"/>
  <c r="S5351" i="1"/>
  <c r="S5352" i="1"/>
  <c r="S5353" i="1"/>
  <c r="S5354" i="1"/>
  <c r="S5355" i="1"/>
  <c r="S5356" i="1"/>
  <c r="S5357" i="1"/>
  <c r="S5358" i="1"/>
  <c r="S5359" i="1"/>
  <c r="S5360" i="1"/>
  <c r="S5361" i="1"/>
  <c r="S5362" i="1"/>
  <c r="S5363" i="1"/>
  <c r="S5364" i="1"/>
  <c r="S5365" i="1"/>
  <c r="S5366" i="1"/>
  <c r="S5367" i="1"/>
  <c r="S5368" i="1"/>
  <c r="S5369" i="1"/>
  <c r="S5370" i="1"/>
  <c r="S5371" i="1"/>
  <c r="S5372" i="1"/>
  <c r="S5373" i="1"/>
  <c r="S5374" i="1"/>
  <c r="S5375" i="1"/>
  <c r="S5376" i="1"/>
  <c r="S5377" i="1"/>
  <c r="S5378" i="1"/>
  <c r="S5379" i="1"/>
  <c r="S5380" i="1"/>
  <c r="S5381" i="1"/>
  <c r="S5382" i="1"/>
  <c r="S5383" i="1"/>
  <c r="S5384" i="1"/>
  <c r="S5385" i="1"/>
  <c r="S5386" i="1"/>
  <c r="S5387" i="1"/>
  <c r="S5388" i="1"/>
  <c r="S5389" i="1"/>
  <c r="S5390" i="1"/>
  <c r="S5391" i="1"/>
  <c r="S5392" i="1"/>
  <c r="S5393" i="1"/>
  <c r="S5394" i="1"/>
  <c r="S5395" i="1"/>
  <c r="S5396" i="1"/>
  <c r="S5397" i="1"/>
  <c r="S5398" i="1"/>
  <c r="S5399" i="1"/>
  <c r="S5400" i="1"/>
  <c r="S5401" i="1"/>
  <c r="S5402" i="1"/>
  <c r="S5403" i="1"/>
  <c r="S5404" i="1"/>
  <c r="S5405" i="1"/>
  <c r="S5406" i="1"/>
  <c r="S5407" i="1"/>
  <c r="S5408" i="1"/>
  <c r="S5409" i="1"/>
  <c r="S5410" i="1"/>
  <c r="S5411" i="1"/>
  <c r="S5412" i="1"/>
  <c r="S5413" i="1"/>
  <c r="S5414" i="1"/>
  <c r="S5415" i="1"/>
  <c r="S5416" i="1"/>
  <c r="S5417" i="1"/>
  <c r="S5418" i="1"/>
  <c r="S5419" i="1"/>
  <c r="S5420" i="1"/>
  <c r="S5421" i="1"/>
  <c r="S5422" i="1"/>
  <c r="S5423" i="1"/>
  <c r="S5424" i="1"/>
  <c r="S5425" i="1"/>
  <c r="S5426" i="1"/>
  <c r="S5427" i="1"/>
  <c r="S5428" i="1"/>
  <c r="S5429" i="1"/>
  <c r="S5430" i="1"/>
  <c r="S5431" i="1"/>
  <c r="S5432" i="1"/>
  <c r="S5433" i="1"/>
  <c r="S5434" i="1"/>
  <c r="S5435" i="1"/>
  <c r="S5436" i="1"/>
  <c r="S5437" i="1"/>
  <c r="S5438" i="1"/>
  <c r="S5439" i="1"/>
  <c r="S5440" i="1"/>
  <c r="S5441" i="1"/>
  <c r="S5442" i="1"/>
  <c r="S5443" i="1"/>
  <c r="S5444" i="1"/>
  <c r="S5445" i="1"/>
  <c r="S5446" i="1"/>
  <c r="S5447" i="1"/>
  <c r="S5448" i="1"/>
  <c r="S5449" i="1"/>
  <c r="S5450" i="1"/>
  <c r="S5451" i="1"/>
  <c r="S5452" i="1"/>
  <c r="S5453" i="1"/>
  <c r="S5454" i="1"/>
  <c r="S5455" i="1"/>
  <c r="S5456" i="1"/>
  <c r="S5457" i="1"/>
  <c r="S5458" i="1"/>
  <c r="S5459" i="1"/>
  <c r="S5460" i="1"/>
  <c r="S5461" i="1"/>
  <c r="S5462" i="1"/>
  <c r="S5463" i="1"/>
  <c r="S5464" i="1"/>
  <c r="S5465" i="1"/>
  <c r="S5466" i="1"/>
  <c r="S5467" i="1"/>
  <c r="S5468" i="1"/>
  <c r="S5469" i="1"/>
  <c r="S5470" i="1"/>
  <c r="S5471" i="1"/>
  <c r="S5472" i="1"/>
  <c r="S5473" i="1"/>
  <c r="S5474" i="1"/>
  <c r="S5475" i="1"/>
  <c r="S5476" i="1"/>
  <c r="S5477" i="1"/>
  <c r="S5478" i="1"/>
  <c r="S5479" i="1"/>
  <c r="S5480" i="1"/>
  <c r="S5481" i="1"/>
  <c r="S5482" i="1"/>
  <c r="S5483" i="1"/>
  <c r="S5484" i="1"/>
  <c r="S5485" i="1"/>
  <c r="S5486" i="1"/>
  <c r="S5487" i="1"/>
  <c r="S5488" i="1"/>
  <c r="S5489" i="1"/>
  <c r="S5490" i="1"/>
  <c r="S5491" i="1"/>
  <c r="S5492" i="1"/>
  <c r="S5493" i="1"/>
  <c r="S5494" i="1"/>
  <c r="S5495" i="1"/>
  <c r="S5496" i="1"/>
  <c r="S5497" i="1"/>
  <c r="S5498" i="1"/>
  <c r="S5499" i="1"/>
  <c r="S5500" i="1"/>
  <c r="S5501" i="1"/>
  <c r="S5502" i="1"/>
  <c r="S5503" i="1"/>
  <c r="S5504" i="1"/>
  <c r="S5505" i="1"/>
  <c r="S5506" i="1"/>
  <c r="S5507" i="1"/>
  <c r="S5508" i="1"/>
  <c r="S5509" i="1"/>
  <c r="S5510" i="1"/>
  <c r="S5511" i="1"/>
  <c r="S5512" i="1"/>
  <c r="S5513" i="1"/>
  <c r="S5514" i="1"/>
  <c r="S5515" i="1"/>
  <c r="S5516" i="1"/>
  <c r="S5517" i="1"/>
  <c r="S5518" i="1"/>
  <c r="S5519" i="1"/>
  <c r="S5520" i="1"/>
  <c r="S5521" i="1"/>
  <c r="S5522" i="1"/>
  <c r="S5523" i="1"/>
  <c r="S5524" i="1"/>
  <c r="S5525" i="1"/>
  <c r="S5526" i="1"/>
  <c r="S5527" i="1"/>
  <c r="S5528" i="1"/>
  <c r="S5529" i="1"/>
  <c r="S5530" i="1"/>
  <c r="S5531" i="1"/>
  <c r="S5532" i="1"/>
  <c r="S5533" i="1"/>
  <c r="S5534" i="1"/>
  <c r="S5535" i="1"/>
  <c r="S5536" i="1"/>
  <c r="S5537" i="1"/>
  <c r="S5538" i="1"/>
  <c r="S5539" i="1"/>
  <c r="S5540" i="1"/>
  <c r="S5541" i="1"/>
  <c r="S5542" i="1"/>
  <c r="S5543" i="1"/>
  <c r="S5544" i="1"/>
  <c r="S5545" i="1"/>
  <c r="S5546" i="1"/>
  <c r="S5547" i="1"/>
  <c r="S5548" i="1"/>
  <c r="S5549" i="1"/>
  <c r="S5550" i="1"/>
  <c r="S5551" i="1"/>
  <c r="S5552" i="1"/>
  <c r="S5553" i="1"/>
  <c r="S5554" i="1"/>
  <c r="S5555" i="1"/>
  <c r="S5556" i="1"/>
  <c r="S5557" i="1"/>
  <c r="S5558" i="1"/>
  <c r="S5559" i="1"/>
  <c r="S5560" i="1"/>
  <c r="S5561" i="1"/>
  <c r="S5562" i="1"/>
  <c r="S5563" i="1"/>
  <c r="S5564" i="1"/>
  <c r="S5565" i="1"/>
  <c r="S5566" i="1"/>
  <c r="S5567" i="1"/>
  <c r="S5568" i="1"/>
  <c r="S5569" i="1"/>
  <c r="S5570" i="1"/>
  <c r="S5571" i="1"/>
  <c r="S5572" i="1"/>
  <c r="S5573" i="1"/>
  <c r="S5574" i="1"/>
  <c r="S5575" i="1"/>
  <c r="S5576" i="1"/>
  <c r="S5577" i="1"/>
  <c r="S5578" i="1"/>
  <c r="S5579" i="1"/>
  <c r="S5580" i="1"/>
  <c r="S5581" i="1"/>
  <c r="S5582" i="1"/>
  <c r="S5583" i="1"/>
  <c r="S5584" i="1"/>
  <c r="S5585" i="1"/>
  <c r="S5586" i="1"/>
  <c r="S5587" i="1"/>
  <c r="S5588" i="1"/>
  <c r="S5589" i="1"/>
  <c r="S5590" i="1"/>
  <c r="S5591" i="1"/>
  <c r="S5592" i="1"/>
  <c r="S5593" i="1"/>
  <c r="S5594" i="1"/>
  <c r="S5595" i="1"/>
  <c r="S5596" i="1"/>
  <c r="S5597" i="1"/>
  <c r="S5598" i="1"/>
  <c r="S5599" i="1"/>
  <c r="S5600" i="1"/>
  <c r="S5601" i="1"/>
  <c r="S5602" i="1"/>
  <c r="S5603" i="1"/>
  <c r="S5604" i="1"/>
  <c r="S5605" i="1"/>
  <c r="S5606" i="1"/>
  <c r="S5607" i="1"/>
  <c r="S5608" i="1"/>
  <c r="S5609" i="1"/>
  <c r="S5610" i="1"/>
  <c r="S5611" i="1"/>
  <c r="S5612" i="1"/>
  <c r="S5613" i="1"/>
  <c r="S5614" i="1"/>
  <c r="S5615" i="1"/>
  <c r="S5616" i="1"/>
  <c r="S5617" i="1"/>
  <c r="S5618" i="1"/>
  <c r="S5619" i="1"/>
  <c r="S5620" i="1"/>
  <c r="S5621" i="1"/>
  <c r="S5622" i="1"/>
  <c r="S5623" i="1"/>
  <c r="S5624" i="1"/>
  <c r="S5625" i="1"/>
  <c r="S5626" i="1"/>
  <c r="S5627" i="1"/>
  <c r="S5628" i="1"/>
  <c r="S5629" i="1"/>
  <c r="S5630" i="1"/>
  <c r="S5631" i="1"/>
  <c r="S5632" i="1"/>
  <c r="S5633" i="1"/>
  <c r="S5634" i="1"/>
  <c r="S5635" i="1"/>
  <c r="S5636" i="1"/>
  <c r="S5637" i="1"/>
  <c r="S5638" i="1"/>
  <c r="S5639" i="1"/>
  <c r="S5640" i="1"/>
  <c r="S5641" i="1"/>
  <c r="S5642" i="1"/>
  <c r="S5643" i="1"/>
  <c r="S5644" i="1"/>
  <c r="S5645" i="1"/>
  <c r="S5646" i="1"/>
  <c r="S5647" i="1"/>
  <c r="S5648" i="1"/>
  <c r="S5649" i="1"/>
  <c r="S5650" i="1"/>
  <c r="S5651" i="1"/>
  <c r="S5652" i="1"/>
  <c r="S5653" i="1"/>
  <c r="S5654" i="1"/>
  <c r="S5655" i="1"/>
  <c r="S5656" i="1"/>
  <c r="S5657" i="1"/>
  <c r="S5658" i="1"/>
  <c r="S5659" i="1"/>
  <c r="S5660" i="1"/>
  <c r="S5661" i="1"/>
  <c r="S5662" i="1"/>
  <c r="S5663" i="1"/>
  <c r="S5664" i="1"/>
  <c r="S5665" i="1"/>
  <c r="S5666" i="1"/>
  <c r="S5667" i="1"/>
  <c r="S5668" i="1"/>
  <c r="S5669" i="1"/>
  <c r="S5670" i="1"/>
  <c r="S5671" i="1"/>
  <c r="S5672" i="1"/>
  <c r="S5673" i="1"/>
  <c r="S5674" i="1"/>
  <c r="S5675" i="1"/>
  <c r="S5676" i="1"/>
  <c r="S5677" i="1"/>
  <c r="S5678" i="1"/>
  <c r="S5679" i="1"/>
  <c r="S5680" i="1"/>
  <c r="S5681" i="1"/>
  <c r="S5682" i="1"/>
  <c r="S5683" i="1"/>
  <c r="S5684" i="1"/>
  <c r="S5685" i="1"/>
  <c r="S5686" i="1"/>
  <c r="S5687" i="1"/>
  <c r="S5688" i="1"/>
  <c r="S5689" i="1"/>
  <c r="S5690" i="1"/>
  <c r="S5691" i="1"/>
  <c r="S5692" i="1"/>
  <c r="S5693" i="1"/>
  <c r="S5694" i="1"/>
  <c r="S5695" i="1"/>
  <c r="S5696" i="1"/>
  <c r="S5697" i="1"/>
  <c r="S5698" i="1"/>
  <c r="S5699" i="1"/>
  <c r="S5700" i="1"/>
  <c r="S5701" i="1"/>
  <c r="S5702" i="1"/>
  <c r="S5703" i="1"/>
  <c r="S5704" i="1"/>
  <c r="S5705" i="1"/>
  <c r="S5706" i="1"/>
  <c r="S5707" i="1"/>
  <c r="S5708" i="1"/>
  <c r="S5709" i="1"/>
  <c r="S5710" i="1"/>
  <c r="S5711" i="1"/>
  <c r="S5712" i="1"/>
  <c r="S5713" i="1"/>
  <c r="S5714" i="1"/>
  <c r="S5715" i="1"/>
  <c r="S5716" i="1"/>
  <c r="S5717" i="1"/>
  <c r="S5718" i="1"/>
  <c r="S5719" i="1"/>
  <c r="S5720" i="1"/>
  <c r="S5721" i="1"/>
  <c r="S5722" i="1"/>
  <c r="S5723" i="1"/>
  <c r="S5724" i="1"/>
  <c r="S5725" i="1"/>
  <c r="S5726" i="1"/>
  <c r="S5727" i="1"/>
  <c r="S5728" i="1"/>
  <c r="S5729" i="1"/>
  <c r="S5730" i="1"/>
  <c r="S5731" i="1"/>
  <c r="S5732" i="1"/>
  <c r="S5733" i="1"/>
  <c r="S5734" i="1"/>
  <c r="S5735" i="1"/>
  <c r="S5736" i="1"/>
  <c r="S5737" i="1"/>
  <c r="S5738" i="1"/>
  <c r="S5739" i="1"/>
  <c r="S5740" i="1"/>
  <c r="S5741" i="1"/>
  <c r="S5742" i="1"/>
  <c r="S5743" i="1"/>
  <c r="S5744" i="1"/>
  <c r="S5745" i="1"/>
  <c r="S5746" i="1"/>
  <c r="S5747" i="1"/>
  <c r="S5748" i="1"/>
  <c r="S5749" i="1"/>
  <c r="S5750" i="1"/>
  <c r="S5751" i="1"/>
  <c r="S5752" i="1"/>
  <c r="S5753" i="1"/>
  <c r="S5754" i="1"/>
  <c r="S5755" i="1"/>
  <c r="S5756" i="1"/>
  <c r="S5757" i="1"/>
  <c r="S5758" i="1"/>
  <c r="S5759" i="1"/>
  <c r="S5760" i="1"/>
  <c r="S5761" i="1"/>
  <c r="S5762" i="1"/>
  <c r="S5763" i="1"/>
  <c r="S5764" i="1"/>
  <c r="S5765" i="1"/>
  <c r="S5766" i="1"/>
  <c r="S5767" i="1"/>
  <c r="S5768" i="1"/>
  <c r="S5769" i="1"/>
  <c r="S5770" i="1"/>
  <c r="S5771" i="1"/>
  <c r="S5772" i="1"/>
  <c r="S5773" i="1"/>
  <c r="S5774" i="1"/>
  <c r="S5775" i="1"/>
  <c r="S5776" i="1"/>
  <c r="S5777" i="1"/>
  <c r="S5778" i="1"/>
  <c r="S5779" i="1"/>
  <c r="S5780" i="1"/>
  <c r="S5781" i="1"/>
  <c r="S5782" i="1"/>
  <c r="S5783" i="1"/>
  <c r="S5784" i="1"/>
  <c r="S5785" i="1"/>
  <c r="S5786" i="1"/>
  <c r="S5787" i="1"/>
  <c r="S5788" i="1"/>
  <c r="S5789" i="1"/>
  <c r="S5790" i="1"/>
  <c r="S5791" i="1"/>
  <c r="S5792" i="1"/>
  <c r="S5793" i="1"/>
  <c r="S5794" i="1"/>
  <c r="S5795" i="1"/>
  <c r="S5796" i="1"/>
  <c r="S5797" i="1"/>
  <c r="S5798" i="1"/>
  <c r="S5799" i="1"/>
  <c r="S5800" i="1"/>
  <c r="S5801" i="1"/>
  <c r="S5802" i="1"/>
  <c r="S5803" i="1"/>
  <c r="S5804" i="1"/>
  <c r="S5805" i="1"/>
  <c r="S5806" i="1"/>
  <c r="S5807" i="1"/>
  <c r="S5808" i="1"/>
  <c r="S5809" i="1"/>
  <c r="S5810" i="1"/>
  <c r="S5811" i="1"/>
  <c r="S5812" i="1"/>
  <c r="S5813" i="1"/>
  <c r="S5814" i="1"/>
  <c r="S5815" i="1"/>
  <c r="S5816" i="1"/>
  <c r="S5817" i="1"/>
  <c r="S5818" i="1"/>
  <c r="S5819" i="1"/>
  <c r="S5820" i="1"/>
  <c r="S5821" i="1"/>
  <c r="S5822" i="1"/>
  <c r="S5823" i="1"/>
  <c r="S5824" i="1"/>
  <c r="S5825" i="1"/>
  <c r="S5826" i="1"/>
  <c r="S5827" i="1"/>
  <c r="S5828" i="1"/>
  <c r="S5829" i="1"/>
  <c r="S5830" i="1"/>
  <c r="S5831" i="1"/>
  <c r="S5832" i="1"/>
  <c r="S5833" i="1"/>
  <c r="S5834" i="1"/>
  <c r="S5835" i="1"/>
  <c r="S5836" i="1"/>
  <c r="S5837" i="1"/>
  <c r="S5838" i="1"/>
  <c r="S5839" i="1"/>
  <c r="S5840" i="1"/>
  <c r="S5841" i="1"/>
  <c r="S5842" i="1"/>
  <c r="S5843" i="1"/>
  <c r="S5844" i="1"/>
  <c r="S5845" i="1"/>
  <c r="S5846" i="1"/>
  <c r="S5847" i="1"/>
  <c r="S5848" i="1"/>
  <c r="S5849" i="1"/>
  <c r="S5850" i="1"/>
  <c r="S5851" i="1"/>
  <c r="S5852" i="1"/>
  <c r="S5853" i="1"/>
  <c r="S5854" i="1"/>
  <c r="S5855" i="1"/>
  <c r="S5856" i="1"/>
  <c r="S5857" i="1"/>
  <c r="S5858" i="1"/>
  <c r="S5859" i="1"/>
  <c r="S5860" i="1"/>
  <c r="S5861" i="1"/>
  <c r="S5862" i="1"/>
  <c r="S5863" i="1"/>
  <c r="S5864" i="1"/>
  <c r="S5865" i="1"/>
  <c r="S5866" i="1"/>
  <c r="S5867" i="1"/>
  <c r="S5868" i="1"/>
  <c r="S5869" i="1"/>
  <c r="S5870" i="1"/>
  <c r="S5871" i="1"/>
  <c r="S5872" i="1"/>
  <c r="S5873" i="1"/>
  <c r="S5874" i="1"/>
  <c r="S5875" i="1"/>
  <c r="S5876" i="1"/>
  <c r="S5877" i="1"/>
  <c r="S5878" i="1"/>
  <c r="S5879" i="1"/>
  <c r="S5880" i="1"/>
  <c r="S5881" i="1"/>
  <c r="S5882" i="1"/>
  <c r="S5883" i="1"/>
  <c r="S5884" i="1"/>
  <c r="S5885" i="1"/>
  <c r="S5886" i="1"/>
  <c r="S5887" i="1"/>
  <c r="S5888" i="1"/>
  <c r="S5889" i="1"/>
  <c r="S5890" i="1"/>
  <c r="S5891" i="1"/>
  <c r="S5892" i="1"/>
  <c r="S5893" i="1"/>
  <c r="S5894" i="1"/>
  <c r="S5895" i="1"/>
  <c r="S5896" i="1"/>
  <c r="S5897" i="1"/>
  <c r="S5898" i="1"/>
  <c r="S5899" i="1"/>
  <c r="S5900" i="1"/>
  <c r="S5901" i="1"/>
  <c r="S5902" i="1"/>
  <c r="S5903" i="1"/>
  <c r="S5904" i="1"/>
  <c r="S5905" i="1"/>
  <c r="S5906" i="1"/>
  <c r="S5907" i="1"/>
  <c r="S5908" i="1"/>
  <c r="S5909" i="1"/>
  <c r="S5910" i="1"/>
  <c r="S5911" i="1"/>
  <c r="S5912" i="1"/>
  <c r="S5913" i="1"/>
  <c r="S5914" i="1"/>
  <c r="S5915" i="1"/>
  <c r="S5916" i="1"/>
  <c r="S5917" i="1"/>
  <c r="S5918" i="1"/>
  <c r="S5919" i="1"/>
  <c r="S5920" i="1"/>
  <c r="S5921" i="1"/>
  <c r="S5922" i="1"/>
  <c r="S5923" i="1"/>
  <c r="S5924" i="1"/>
  <c r="S5925" i="1"/>
  <c r="S5926" i="1"/>
  <c r="S5927" i="1"/>
  <c r="S5928" i="1"/>
  <c r="S5929" i="1"/>
  <c r="S5930" i="1"/>
  <c r="S5931" i="1"/>
  <c r="S5932" i="1"/>
  <c r="S5933" i="1"/>
  <c r="S5934" i="1"/>
  <c r="S5935" i="1"/>
  <c r="S5936" i="1"/>
  <c r="S5937" i="1"/>
  <c r="S5938" i="1"/>
  <c r="S5939" i="1"/>
  <c r="S5940" i="1"/>
  <c r="S5941" i="1"/>
  <c r="S5942" i="1"/>
  <c r="S5943" i="1"/>
  <c r="S5944" i="1"/>
  <c r="S5945" i="1"/>
  <c r="S5946" i="1"/>
  <c r="S5947" i="1"/>
  <c r="S5948" i="1"/>
  <c r="S5949" i="1"/>
  <c r="S5950" i="1"/>
  <c r="S5951" i="1"/>
  <c r="S5952" i="1"/>
  <c r="S5953" i="1"/>
  <c r="S5954" i="1"/>
  <c r="S5955" i="1"/>
  <c r="S5956" i="1"/>
  <c r="S5957" i="1"/>
  <c r="S5958" i="1"/>
  <c r="S5959" i="1"/>
  <c r="S5960" i="1"/>
  <c r="S5961" i="1"/>
  <c r="S5962" i="1"/>
  <c r="S5963" i="1"/>
  <c r="S5964" i="1"/>
  <c r="S5965" i="1"/>
  <c r="S5966" i="1"/>
  <c r="S5967" i="1"/>
  <c r="S5968" i="1"/>
  <c r="S5969" i="1"/>
  <c r="S5970" i="1"/>
  <c r="S5971" i="1"/>
  <c r="S5972" i="1"/>
  <c r="S5973" i="1"/>
  <c r="S5974" i="1"/>
  <c r="S5975" i="1"/>
  <c r="S5976" i="1"/>
  <c r="S5977" i="1"/>
  <c r="S5978" i="1"/>
  <c r="S5979" i="1"/>
  <c r="S5980" i="1"/>
  <c r="S5981" i="1"/>
  <c r="S5982" i="1"/>
  <c r="S5983" i="1"/>
  <c r="S5984" i="1"/>
  <c r="S5985" i="1"/>
  <c r="S5986" i="1"/>
  <c r="S5987" i="1"/>
  <c r="S5988" i="1"/>
  <c r="S5989" i="1"/>
  <c r="S5990" i="1"/>
  <c r="S5991" i="1"/>
  <c r="S5992" i="1"/>
  <c r="S5993" i="1"/>
  <c r="S5994" i="1"/>
  <c r="S5995" i="1"/>
  <c r="S5996" i="1"/>
  <c r="S5997" i="1"/>
  <c r="S5998" i="1"/>
  <c r="S5999" i="1"/>
  <c r="S6000" i="1"/>
  <c r="S6001" i="1"/>
  <c r="S6002" i="1"/>
  <c r="S6003" i="1"/>
  <c r="S6004" i="1"/>
  <c r="S6005" i="1"/>
  <c r="S6006" i="1"/>
  <c r="S6007" i="1"/>
  <c r="S6008" i="1"/>
  <c r="S6009" i="1"/>
  <c r="S6010" i="1"/>
  <c r="S6011" i="1"/>
  <c r="S6012" i="1"/>
  <c r="S6013" i="1"/>
  <c r="S6014" i="1"/>
  <c r="S6015" i="1"/>
  <c r="S6016" i="1"/>
  <c r="S6017" i="1"/>
  <c r="S6018" i="1"/>
  <c r="S6019" i="1"/>
  <c r="S6020" i="1"/>
  <c r="S6021" i="1"/>
  <c r="S6022" i="1"/>
  <c r="S6023" i="1"/>
  <c r="S6024" i="1"/>
  <c r="S6025" i="1"/>
  <c r="S6026" i="1"/>
  <c r="S6027" i="1"/>
  <c r="S6028" i="1"/>
  <c r="S6029" i="1"/>
  <c r="S6030" i="1"/>
  <c r="S6031" i="1"/>
  <c r="S6032" i="1"/>
  <c r="S6033" i="1"/>
  <c r="S6034" i="1"/>
  <c r="S6035" i="1"/>
  <c r="S6036" i="1"/>
  <c r="S6037" i="1"/>
  <c r="S6038" i="1"/>
  <c r="S6039" i="1"/>
  <c r="S6040" i="1"/>
  <c r="S6041" i="1"/>
  <c r="S6042" i="1"/>
  <c r="S6043" i="1"/>
  <c r="S6044" i="1"/>
  <c r="S6045" i="1"/>
  <c r="S6046" i="1"/>
  <c r="S6047" i="1"/>
  <c r="S6048" i="1"/>
  <c r="S6049" i="1"/>
  <c r="S6050" i="1"/>
  <c r="S6051" i="1"/>
  <c r="S6052" i="1"/>
  <c r="S6053" i="1"/>
  <c r="S6054" i="1"/>
  <c r="S6055" i="1"/>
  <c r="S6056" i="1"/>
  <c r="S6057" i="1"/>
  <c r="S6058" i="1"/>
  <c r="S6059" i="1"/>
  <c r="S6060" i="1"/>
  <c r="S6061" i="1"/>
  <c r="S6062" i="1"/>
  <c r="S6063" i="1"/>
  <c r="S6064" i="1"/>
  <c r="S6065" i="1"/>
  <c r="S6066" i="1"/>
  <c r="S6067" i="1"/>
  <c r="S6068" i="1"/>
  <c r="S6069" i="1"/>
  <c r="S6070" i="1"/>
  <c r="S6071" i="1"/>
  <c r="S6072" i="1"/>
  <c r="S6073" i="1"/>
  <c r="S6074" i="1"/>
  <c r="S6075" i="1"/>
  <c r="S6076" i="1"/>
  <c r="S6077" i="1"/>
  <c r="S6078" i="1"/>
  <c r="S6079" i="1"/>
  <c r="S6080" i="1"/>
  <c r="S6081" i="1"/>
  <c r="S6082" i="1"/>
  <c r="S6083" i="1"/>
  <c r="S6084" i="1"/>
  <c r="S6085" i="1"/>
  <c r="S6086" i="1"/>
  <c r="S6087" i="1"/>
  <c r="S6088" i="1"/>
  <c r="S6089" i="1"/>
  <c r="S6090" i="1"/>
  <c r="S6091" i="1"/>
  <c r="S6092" i="1"/>
  <c r="S6093" i="1"/>
  <c r="S6094" i="1"/>
  <c r="S6095" i="1"/>
  <c r="S6096" i="1"/>
  <c r="S6097" i="1"/>
  <c r="S6098" i="1"/>
  <c r="S6099" i="1"/>
  <c r="S6100" i="1"/>
  <c r="S6101" i="1"/>
  <c r="S6102" i="1"/>
  <c r="S6103" i="1"/>
  <c r="S6104" i="1"/>
  <c r="S6105" i="1"/>
  <c r="S6106" i="1"/>
  <c r="S6107" i="1"/>
  <c r="S6108" i="1"/>
  <c r="S6109" i="1"/>
  <c r="S6110" i="1"/>
  <c r="S6111" i="1"/>
  <c r="S6112" i="1"/>
  <c r="S6113" i="1"/>
  <c r="S6114" i="1"/>
  <c r="S6115" i="1"/>
  <c r="S6116" i="1"/>
  <c r="S6117" i="1"/>
  <c r="S6118" i="1"/>
  <c r="S6119" i="1"/>
  <c r="S6120" i="1"/>
  <c r="S6121" i="1"/>
  <c r="S6122" i="1"/>
  <c r="S6123" i="1"/>
  <c r="S6124" i="1"/>
  <c r="S6125" i="1"/>
  <c r="S6126" i="1"/>
  <c r="S6127" i="1"/>
  <c r="S6128" i="1"/>
  <c r="S6129" i="1"/>
  <c r="S6130" i="1"/>
  <c r="S6131" i="1"/>
  <c r="S6132" i="1"/>
  <c r="S6133" i="1"/>
  <c r="S6134" i="1"/>
  <c r="S6135" i="1"/>
  <c r="S6136" i="1"/>
  <c r="S6137" i="1"/>
  <c r="S6138" i="1"/>
  <c r="S6139" i="1"/>
  <c r="S6140" i="1"/>
  <c r="S6141" i="1"/>
  <c r="S6142" i="1"/>
  <c r="S6143" i="1"/>
  <c r="S6144" i="1"/>
  <c r="S6145" i="1"/>
  <c r="S6146" i="1"/>
  <c r="S6147" i="1"/>
  <c r="S6148" i="1"/>
  <c r="S6149" i="1"/>
  <c r="S6150" i="1"/>
  <c r="S6151" i="1"/>
  <c r="S6152" i="1"/>
  <c r="S6153" i="1"/>
  <c r="S6154" i="1"/>
  <c r="S6155" i="1"/>
  <c r="S6156" i="1"/>
  <c r="S6157" i="1"/>
  <c r="S6158" i="1"/>
  <c r="S6159" i="1"/>
  <c r="S6160" i="1"/>
  <c r="S6161" i="1"/>
  <c r="S6162" i="1"/>
  <c r="S6163" i="1"/>
  <c r="S6164" i="1"/>
  <c r="S6165" i="1"/>
  <c r="S6166" i="1"/>
  <c r="S6167" i="1"/>
  <c r="S6168" i="1"/>
  <c r="S6169" i="1"/>
  <c r="S6170" i="1"/>
  <c r="S6171" i="1"/>
  <c r="S6172" i="1"/>
  <c r="S6173" i="1"/>
  <c r="S6174" i="1"/>
  <c r="S6175" i="1"/>
  <c r="S6176" i="1"/>
  <c r="S6177" i="1"/>
  <c r="S6178" i="1"/>
  <c r="S6179" i="1"/>
  <c r="S6180" i="1"/>
  <c r="S6181" i="1"/>
  <c r="S6182" i="1"/>
  <c r="S6183" i="1"/>
  <c r="S6184" i="1"/>
  <c r="S6185" i="1"/>
  <c r="S6186" i="1"/>
  <c r="S6187" i="1"/>
  <c r="S6188" i="1"/>
  <c r="S6189" i="1"/>
  <c r="S6190" i="1"/>
  <c r="S6191" i="1"/>
  <c r="S6192" i="1"/>
  <c r="S6193" i="1"/>
  <c r="S6194" i="1"/>
  <c r="S6195" i="1"/>
  <c r="S6196" i="1"/>
  <c r="S6197" i="1"/>
  <c r="S6198" i="1"/>
  <c r="S6199" i="1"/>
  <c r="S6200" i="1"/>
  <c r="S6201" i="1"/>
  <c r="S6202" i="1"/>
  <c r="S6203" i="1"/>
  <c r="S6204" i="1"/>
  <c r="S6205" i="1"/>
  <c r="S6206" i="1"/>
  <c r="S6207" i="1"/>
  <c r="S6208" i="1"/>
  <c r="S6209" i="1"/>
  <c r="S6210" i="1"/>
  <c r="S6211" i="1"/>
  <c r="S6212" i="1"/>
  <c r="S6213" i="1"/>
  <c r="S6214" i="1"/>
  <c r="S6215" i="1"/>
  <c r="S6216" i="1"/>
  <c r="S6217" i="1"/>
  <c r="S6218" i="1"/>
  <c r="S6219" i="1"/>
  <c r="S6220" i="1"/>
  <c r="S6221" i="1"/>
  <c r="S6222" i="1"/>
  <c r="S6223" i="1"/>
  <c r="S6224" i="1"/>
  <c r="S6225" i="1"/>
  <c r="S6226" i="1"/>
  <c r="S6227" i="1"/>
  <c r="S6228" i="1"/>
  <c r="S6229" i="1"/>
  <c r="S6230" i="1"/>
  <c r="S6231" i="1"/>
  <c r="S6232" i="1"/>
  <c r="S6233" i="1"/>
  <c r="S6234" i="1"/>
  <c r="S6235" i="1"/>
  <c r="S6236" i="1"/>
  <c r="S6237" i="1"/>
  <c r="S6238" i="1"/>
  <c r="S6239" i="1"/>
  <c r="S6240" i="1"/>
  <c r="S6241" i="1"/>
  <c r="S6242" i="1"/>
  <c r="S6243" i="1"/>
  <c r="S6244" i="1"/>
  <c r="S6245" i="1"/>
  <c r="S6246" i="1"/>
  <c r="S6247" i="1"/>
  <c r="S6248" i="1"/>
  <c r="S6249" i="1"/>
  <c r="S6250" i="1"/>
  <c r="S6251" i="1"/>
  <c r="S6252" i="1"/>
  <c r="S6253" i="1"/>
  <c r="S6254" i="1"/>
  <c r="S6255" i="1"/>
  <c r="S6256" i="1"/>
  <c r="S6257" i="1"/>
  <c r="S6258" i="1"/>
  <c r="S6259" i="1"/>
  <c r="S6260" i="1"/>
  <c r="S6261" i="1"/>
  <c r="S6262" i="1"/>
  <c r="S6263" i="1"/>
  <c r="S6264" i="1"/>
  <c r="S6265" i="1"/>
  <c r="S6266" i="1"/>
  <c r="S6267" i="1"/>
  <c r="S6268" i="1"/>
  <c r="S6269" i="1"/>
  <c r="S6270" i="1"/>
  <c r="S6271" i="1"/>
  <c r="S6272" i="1"/>
  <c r="S6273" i="1"/>
  <c r="S6274" i="1"/>
  <c r="S6275" i="1"/>
  <c r="S6276" i="1"/>
  <c r="S6277" i="1"/>
  <c r="S6278" i="1"/>
  <c r="S6279" i="1"/>
  <c r="S6280" i="1"/>
  <c r="S6281" i="1"/>
  <c r="S6282" i="1"/>
  <c r="S6283" i="1"/>
  <c r="S6284" i="1"/>
  <c r="S6285" i="1"/>
  <c r="S6286" i="1"/>
  <c r="S6287" i="1"/>
  <c r="S6288" i="1"/>
  <c r="S6289" i="1"/>
  <c r="S6290" i="1"/>
  <c r="S6291" i="1"/>
  <c r="S6292" i="1"/>
  <c r="S6293" i="1"/>
  <c r="S6294" i="1"/>
  <c r="S6295" i="1"/>
  <c r="S6296" i="1"/>
  <c r="S6297" i="1"/>
  <c r="S6298" i="1"/>
  <c r="S6299" i="1"/>
  <c r="S6300" i="1"/>
  <c r="S6301" i="1"/>
  <c r="S6302" i="1"/>
  <c r="S6303" i="1"/>
  <c r="S6304" i="1"/>
  <c r="S6305" i="1"/>
  <c r="S6306" i="1"/>
  <c r="S6307" i="1"/>
  <c r="S6308" i="1"/>
  <c r="S6309" i="1"/>
  <c r="S6310" i="1"/>
  <c r="S6311" i="1"/>
  <c r="S6312" i="1"/>
  <c r="S6313" i="1"/>
  <c r="S6314" i="1"/>
  <c r="S6315" i="1"/>
  <c r="S6316" i="1"/>
  <c r="S6317" i="1"/>
  <c r="S6318" i="1"/>
  <c r="S6319" i="1"/>
  <c r="S6320" i="1"/>
  <c r="S6321" i="1"/>
  <c r="S6322" i="1"/>
  <c r="S6323" i="1"/>
  <c r="S6324" i="1"/>
  <c r="S6325" i="1"/>
  <c r="S6326" i="1"/>
  <c r="S6327" i="1"/>
  <c r="S6328" i="1"/>
  <c r="S6329" i="1"/>
  <c r="S6330" i="1"/>
  <c r="S6331" i="1"/>
  <c r="S6332" i="1"/>
  <c r="S6333" i="1"/>
  <c r="S6334" i="1"/>
  <c r="S6335" i="1"/>
  <c r="S6336" i="1"/>
  <c r="S6337" i="1"/>
  <c r="S6338" i="1"/>
  <c r="S6339" i="1"/>
  <c r="S6340" i="1"/>
  <c r="S6341" i="1"/>
  <c r="S6342" i="1"/>
  <c r="S6343" i="1"/>
  <c r="S6344" i="1"/>
  <c r="S6345" i="1"/>
  <c r="S6346" i="1"/>
  <c r="S6347" i="1"/>
  <c r="S6348" i="1"/>
  <c r="S6349" i="1"/>
  <c r="S6350" i="1"/>
  <c r="S6351" i="1"/>
  <c r="S6352" i="1"/>
  <c r="S6353" i="1"/>
  <c r="S6354" i="1"/>
  <c r="S6355" i="1"/>
  <c r="S6356" i="1"/>
  <c r="S6357" i="1"/>
  <c r="S6358" i="1"/>
  <c r="S6359" i="1"/>
  <c r="S6360" i="1"/>
  <c r="S6361" i="1"/>
  <c r="S6362" i="1"/>
  <c r="S6363" i="1"/>
  <c r="S6364" i="1"/>
  <c r="S6365" i="1"/>
  <c r="S6366" i="1"/>
  <c r="S6367" i="1"/>
  <c r="S6368" i="1"/>
  <c r="S6369" i="1"/>
  <c r="S6370" i="1"/>
  <c r="S6371" i="1"/>
  <c r="S6372" i="1"/>
  <c r="S6373" i="1"/>
  <c r="S6374" i="1"/>
  <c r="S6375" i="1"/>
  <c r="S6376" i="1"/>
  <c r="S6377" i="1"/>
  <c r="S6378" i="1"/>
  <c r="S6379" i="1"/>
  <c r="S6380" i="1"/>
  <c r="S6381" i="1"/>
  <c r="S6382" i="1"/>
  <c r="S6383" i="1"/>
  <c r="S6384" i="1"/>
  <c r="S6385" i="1"/>
  <c r="S6386" i="1"/>
  <c r="S6387" i="1"/>
  <c r="S6388" i="1"/>
  <c r="S6389" i="1"/>
  <c r="S6390" i="1"/>
  <c r="S6391" i="1"/>
  <c r="S6392" i="1"/>
  <c r="S6393" i="1"/>
  <c r="S6394" i="1"/>
  <c r="S6395" i="1"/>
  <c r="S6396" i="1"/>
  <c r="S6397" i="1"/>
  <c r="S6398" i="1"/>
  <c r="S6399" i="1"/>
  <c r="S6400" i="1"/>
  <c r="S6401" i="1"/>
  <c r="S6402" i="1"/>
  <c r="S6403" i="1"/>
  <c r="S6404" i="1"/>
  <c r="S6405" i="1"/>
  <c r="S6406" i="1"/>
  <c r="S6407" i="1"/>
  <c r="S6408" i="1"/>
  <c r="S6409" i="1"/>
  <c r="S6410" i="1"/>
  <c r="S6411" i="1"/>
  <c r="S6412" i="1"/>
  <c r="S6413" i="1"/>
  <c r="S6414" i="1"/>
  <c r="S6415" i="1"/>
  <c r="S6416" i="1"/>
  <c r="S6417" i="1"/>
  <c r="S6418" i="1"/>
  <c r="S6419" i="1"/>
  <c r="S6420" i="1"/>
  <c r="S6421" i="1"/>
  <c r="S6422" i="1"/>
  <c r="S6423" i="1"/>
  <c r="S6424" i="1"/>
  <c r="S6425" i="1"/>
  <c r="S6426" i="1"/>
  <c r="S6427" i="1"/>
  <c r="S6428" i="1"/>
  <c r="S6429" i="1"/>
  <c r="S6430" i="1"/>
  <c r="S6431" i="1"/>
  <c r="S6432" i="1"/>
  <c r="S6433" i="1"/>
  <c r="S6434" i="1"/>
  <c r="S6435" i="1"/>
  <c r="S6436" i="1"/>
  <c r="S6437" i="1"/>
  <c r="S6438" i="1"/>
  <c r="S6439" i="1"/>
  <c r="S6440" i="1"/>
  <c r="S6441" i="1"/>
  <c r="S6442" i="1"/>
  <c r="S6443" i="1"/>
  <c r="S6444" i="1"/>
  <c r="S6445" i="1"/>
  <c r="S6446" i="1"/>
  <c r="S6447" i="1"/>
  <c r="S6448" i="1"/>
  <c r="S6449" i="1"/>
  <c r="S6450" i="1"/>
  <c r="S6451" i="1"/>
  <c r="S6452" i="1"/>
  <c r="S6453" i="1"/>
  <c r="S6454" i="1"/>
  <c r="S6455" i="1"/>
  <c r="S6456" i="1"/>
  <c r="S6457" i="1"/>
  <c r="S6458" i="1"/>
  <c r="S6459" i="1"/>
  <c r="S6460" i="1"/>
  <c r="S6461" i="1"/>
  <c r="S6462" i="1"/>
  <c r="S6463" i="1"/>
  <c r="S6464" i="1"/>
  <c r="S6465" i="1"/>
  <c r="S6466" i="1"/>
  <c r="S6467" i="1"/>
  <c r="S6468" i="1"/>
  <c r="S6469" i="1"/>
  <c r="S6470" i="1"/>
  <c r="S6471" i="1"/>
  <c r="S6472" i="1"/>
  <c r="S6473" i="1"/>
  <c r="S6474" i="1"/>
  <c r="S6475" i="1"/>
  <c r="S6476" i="1"/>
  <c r="S6477" i="1"/>
  <c r="S6478" i="1"/>
  <c r="S6479" i="1"/>
  <c r="S6480" i="1"/>
  <c r="S6481" i="1"/>
  <c r="S6482" i="1"/>
  <c r="S6483" i="1"/>
  <c r="S6484" i="1"/>
  <c r="S6485" i="1"/>
  <c r="S6486" i="1"/>
  <c r="S6487" i="1"/>
  <c r="S6488" i="1"/>
  <c r="S6489" i="1"/>
  <c r="S6490" i="1"/>
  <c r="S6491" i="1"/>
  <c r="S6492" i="1"/>
  <c r="S6493" i="1"/>
  <c r="S6494" i="1"/>
  <c r="S6495" i="1"/>
  <c r="S6496" i="1"/>
  <c r="S6497" i="1"/>
  <c r="S6498" i="1"/>
  <c r="S6499" i="1"/>
  <c r="S6500" i="1"/>
  <c r="S6501" i="1"/>
  <c r="S6502" i="1"/>
  <c r="S6503" i="1"/>
  <c r="S6504" i="1"/>
  <c r="S6505" i="1"/>
  <c r="S6506" i="1"/>
  <c r="S6507" i="1"/>
  <c r="S6508" i="1"/>
  <c r="S6509" i="1"/>
  <c r="S6510" i="1"/>
  <c r="S6511" i="1"/>
  <c r="S6512" i="1"/>
  <c r="S6513" i="1"/>
  <c r="S6514" i="1"/>
  <c r="S6515" i="1"/>
  <c r="S6516" i="1"/>
  <c r="S6517" i="1"/>
  <c r="S6518" i="1"/>
  <c r="S6519" i="1"/>
  <c r="S6520" i="1"/>
  <c r="S6521" i="1"/>
  <c r="S6522" i="1"/>
  <c r="S6523" i="1"/>
  <c r="S6524" i="1"/>
  <c r="S6525" i="1"/>
  <c r="S6526" i="1"/>
  <c r="S6527" i="1"/>
  <c r="S6528" i="1"/>
  <c r="S6529" i="1"/>
  <c r="S6530" i="1"/>
  <c r="S6531" i="1"/>
  <c r="S6532" i="1"/>
  <c r="S6533" i="1"/>
  <c r="S6534" i="1"/>
  <c r="S6535" i="1"/>
  <c r="S6536" i="1"/>
  <c r="S6537" i="1"/>
  <c r="S6538" i="1"/>
  <c r="S6539" i="1"/>
  <c r="S6540" i="1"/>
  <c r="S6541" i="1"/>
  <c r="S6542" i="1"/>
  <c r="S6543" i="1"/>
  <c r="S6544" i="1"/>
  <c r="S6545" i="1"/>
  <c r="S6546" i="1"/>
  <c r="S6547" i="1"/>
  <c r="S6548" i="1"/>
  <c r="S6549" i="1"/>
  <c r="S6550" i="1"/>
  <c r="S6551" i="1"/>
  <c r="S6552" i="1"/>
  <c r="S6553" i="1"/>
  <c r="S6554" i="1"/>
  <c r="S6555" i="1"/>
  <c r="S6556" i="1"/>
  <c r="S6557" i="1"/>
  <c r="S6558" i="1"/>
  <c r="S6559" i="1"/>
  <c r="S6560" i="1"/>
  <c r="S6561" i="1"/>
  <c r="S6562" i="1"/>
  <c r="S6563" i="1"/>
  <c r="S6564" i="1"/>
  <c r="S6565" i="1"/>
  <c r="S6566" i="1"/>
  <c r="S6567" i="1"/>
  <c r="S6568" i="1"/>
  <c r="S6569" i="1"/>
  <c r="S6570" i="1"/>
  <c r="S6571" i="1"/>
  <c r="S6572" i="1"/>
  <c r="S6573" i="1"/>
  <c r="S6574" i="1"/>
  <c r="S6575" i="1"/>
  <c r="S6576" i="1"/>
  <c r="S6577" i="1"/>
  <c r="S6578" i="1"/>
  <c r="S6579" i="1"/>
  <c r="S6580" i="1"/>
  <c r="S6581" i="1"/>
  <c r="S6582" i="1"/>
  <c r="S6583" i="1"/>
  <c r="S6584" i="1"/>
  <c r="S6585" i="1"/>
  <c r="S6586" i="1"/>
  <c r="S6587" i="1"/>
  <c r="S6588" i="1"/>
  <c r="S6589" i="1"/>
  <c r="S6590" i="1"/>
  <c r="S6591" i="1"/>
  <c r="S6592" i="1"/>
  <c r="S6593" i="1"/>
  <c r="S6594" i="1"/>
  <c r="S6595" i="1"/>
  <c r="S6596" i="1"/>
  <c r="S6597" i="1"/>
  <c r="S6598" i="1"/>
  <c r="S6599" i="1"/>
  <c r="S6600" i="1"/>
  <c r="S6601" i="1"/>
  <c r="S6602" i="1"/>
  <c r="S6603" i="1"/>
  <c r="S6604" i="1"/>
  <c r="S6605" i="1"/>
  <c r="S6606" i="1"/>
  <c r="S6607" i="1"/>
  <c r="S6608" i="1"/>
  <c r="S6609" i="1"/>
  <c r="S6610" i="1"/>
  <c r="S6611" i="1"/>
  <c r="S6612" i="1"/>
  <c r="S6613" i="1"/>
  <c r="S6614" i="1"/>
  <c r="S6615" i="1"/>
  <c r="S6616" i="1"/>
  <c r="S6617" i="1"/>
  <c r="S6618" i="1"/>
  <c r="S6619" i="1"/>
  <c r="S6620" i="1"/>
  <c r="S6621" i="1"/>
  <c r="S6622" i="1"/>
  <c r="S6623" i="1"/>
  <c r="S6624" i="1"/>
  <c r="S6625" i="1"/>
  <c r="S6626" i="1"/>
  <c r="S6627" i="1"/>
  <c r="S6628" i="1"/>
  <c r="S6629" i="1"/>
  <c r="S6630" i="1"/>
  <c r="S6631" i="1"/>
  <c r="S6632" i="1"/>
  <c r="S6633" i="1"/>
  <c r="S6634" i="1"/>
  <c r="S6635" i="1"/>
  <c r="S6636" i="1"/>
  <c r="S6637" i="1"/>
  <c r="S6638" i="1"/>
  <c r="S6639" i="1"/>
  <c r="S6640" i="1"/>
  <c r="S6641" i="1"/>
  <c r="S6642" i="1"/>
  <c r="S6643" i="1"/>
  <c r="S6644" i="1"/>
  <c r="S6645" i="1"/>
  <c r="S6646" i="1"/>
  <c r="S6647" i="1"/>
  <c r="S6648" i="1"/>
  <c r="S6649" i="1"/>
  <c r="S6650" i="1"/>
  <c r="S6651" i="1"/>
  <c r="S6652" i="1"/>
  <c r="S6653" i="1"/>
  <c r="S6654" i="1"/>
  <c r="S6655" i="1"/>
  <c r="S6656" i="1"/>
  <c r="S6657" i="1"/>
  <c r="S6658" i="1"/>
  <c r="S6659" i="1"/>
  <c r="S6660" i="1"/>
  <c r="S6661" i="1"/>
  <c r="S6662" i="1"/>
  <c r="S6663" i="1"/>
  <c r="S6664" i="1"/>
  <c r="S6665" i="1"/>
  <c r="S6666" i="1"/>
  <c r="S6667" i="1"/>
  <c r="S6668" i="1"/>
  <c r="S6669" i="1"/>
  <c r="S6670" i="1"/>
  <c r="S6671" i="1"/>
  <c r="S6672" i="1"/>
  <c r="S6673" i="1"/>
  <c r="S6674" i="1"/>
  <c r="S6675" i="1"/>
  <c r="S6676" i="1"/>
  <c r="S6677" i="1"/>
  <c r="S6678" i="1"/>
  <c r="S6679" i="1"/>
  <c r="S6680" i="1"/>
  <c r="S6681" i="1"/>
  <c r="S6682" i="1"/>
  <c r="S6683" i="1"/>
  <c r="S6684" i="1"/>
  <c r="S6685" i="1"/>
  <c r="S6686" i="1"/>
  <c r="S6687" i="1"/>
  <c r="S6688" i="1"/>
  <c r="S6689" i="1"/>
  <c r="S6690" i="1"/>
  <c r="S6691" i="1"/>
  <c r="S6692" i="1"/>
  <c r="S6693" i="1"/>
  <c r="S6694" i="1"/>
  <c r="S6695" i="1"/>
  <c r="S6696" i="1"/>
  <c r="S6697" i="1"/>
  <c r="S6698" i="1"/>
  <c r="S6699" i="1"/>
  <c r="S6700" i="1"/>
  <c r="S6701" i="1"/>
  <c r="S6702" i="1"/>
  <c r="S6703" i="1"/>
  <c r="S6704" i="1"/>
  <c r="S6705" i="1"/>
  <c r="S6706" i="1"/>
  <c r="S6707" i="1"/>
  <c r="S6708" i="1"/>
  <c r="S6709" i="1"/>
  <c r="S6710" i="1"/>
  <c r="S6711" i="1"/>
  <c r="S6712" i="1"/>
  <c r="S6713" i="1"/>
  <c r="S6714" i="1"/>
  <c r="S6715" i="1"/>
  <c r="S6716" i="1"/>
  <c r="S6717" i="1"/>
  <c r="S6718" i="1"/>
  <c r="S6719" i="1"/>
  <c r="S6720" i="1"/>
  <c r="S6721" i="1"/>
  <c r="S6722" i="1"/>
  <c r="S6723" i="1"/>
  <c r="S6724" i="1"/>
  <c r="S6725" i="1"/>
  <c r="S6726" i="1"/>
  <c r="S6727" i="1"/>
  <c r="S6728" i="1"/>
  <c r="S6729" i="1"/>
  <c r="S6730" i="1"/>
  <c r="S6731" i="1"/>
  <c r="S6732" i="1"/>
  <c r="S6733" i="1"/>
  <c r="S6734" i="1"/>
  <c r="S6735" i="1"/>
  <c r="S6736" i="1"/>
  <c r="S6737" i="1"/>
  <c r="S6738" i="1"/>
  <c r="S6739" i="1"/>
  <c r="S6740" i="1"/>
  <c r="S6741" i="1"/>
  <c r="S6742" i="1"/>
  <c r="S6743" i="1"/>
  <c r="S6744" i="1"/>
  <c r="S6745" i="1"/>
  <c r="S6746" i="1"/>
  <c r="S6747" i="1"/>
  <c r="S6748" i="1"/>
  <c r="S6749" i="1"/>
  <c r="S6750" i="1"/>
  <c r="S6751" i="1"/>
  <c r="S6752" i="1"/>
  <c r="S6753" i="1"/>
  <c r="S6754" i="1"/>
  <c r="S6755" i="1"/>
  <c r="S6756" i="1"/>
  <c r="S6757" i="1"/>
  <c r="S6758" i="1"/>
  <c r="S6759" i="1"/>
  <c r="S6760" i="1"/>
  <c r="S6761" i="1"/>
  <c r="S6762" i="1"/>
  <c r="S6763" i="1"/>
  <c r="S6764" i="1"/>
  <c r="S6765" i="1"/>
  <c r="S6766" i="1"/>
  <c r="S6767" i="1"/>
  <c r="S6768" i="1"/>
  <c r="S6769" i="1"/>
  <c r="S6770" i="1"/>
  <c r="S6771" i="1"/>
  <c r="S6772" i="1"/>
  <c r="S6773" i="1"/>
  <c r="S6774" i="1"/>
  <c r="S6775" i="1"/>
  <c r="S6776" i="1"/>
  <c r="S6777" i="1"/>
  <c r="S6778" i="1"/>
  <c r="S6779" i="1"/>
  <c r="S6780" i="1"/>
  <c r="S6781" i="1"/>
  <c r="S6782" i="1"/>
  <c r="S6783" i="1"/>
  <c r="S6784" i="1"/>
  <c r="S6785" i="1"/>
  <c r="S6786" i="1"/>
  <c r="S6787" i="1"/>
  <c r="S6788" i="1"/>
  <c r="S6789" i="1"/>
  <c r="S6790" i="1"/>
  <c r="S6791" i="1"/>
  <c r="S6792" i="1"/>
  <c r="S6793" i="1"/>
  <c r="S6794" i="1"/>
  <c r="S6795" i="1"/>
  <c r="S6796" i="1"/>
  <c r="S6797" i="1"/>
  <c r="S6798" i="1"/>
  <c r="S6799" i="1"/>
  <c r="S6800" i="1"/>
  <c r="S6801" i="1"/>
  <c r="S6802" i="1"/>
  <c r="S6803" i="1"/>
  <c r="S6804" i="1"/>
  <c r="S6805" i="1"/>
  <c r="S6806" i="1"/>
  <c r="S6807" i="1"/>
  <c r="S6808" i="1"/>
  <c r="S6809" i="1"/>
  <c r="S6810" i="1"/>
  <c r="S6811" i="1"/>
  <c r="S6812" i="1"/>
  <c r="S6813" i="1"/>
  <c r="S6814" i="1"/>
  <c r="S6815" i="1"/>
  <c r="S6816" i="1"/>
  <c r="S6817" i="1"/>
  <c r="S6818" i="1"/>
  <c r="S6819" i="1"/>
  <c r="S6820" i="1"/>
  <c r="S6821" i="1"/>
  <c r="S6822" i="1"/>
  <c r="S6823" i="1"/>
  <c r="S6824" i="1"/>
  <c r="S6825" i="1"/>
  <c r="S6826" i="1"/>
  <c r="S6827" i="1"/>
  <c r="S6828" i="1"/>
  <c r="S6829" i="1"/>
  <c r="S6830" i="1"/>
  <c r="S6831" i="1"/>
  <c r="S6832" i="1"/>
  <c r="S6833" i="1"/>
  <c r="S6834" i="1"/>
  <c r="S6835" i="1"/>
  <c r="S6836" i="1"/>
  <c r="S6837" i="1"/>
  <c r="S6838" i="1"/>
  <c r="S6839" i="1"/>
  <c r="S6840" i="1"/>
  <c r="S6841" i="1"/>
  <c r="S6842" i="1"/>
  <c r="S6843" i="1"/>
  <c r="S6844" i="1"/>
  <c r="S6845" i="1"/>
  <c r="S6846" i="1"/>
  <c r="S6847" i="1"/>
  <c r="S6848" i="1"/>
  <c r="S6849" i="1"/>
  <c r="S6850" i="1"/>
  <c r="S6851" i="1"/>
  <c r="S6852" i="1"/>
  <c r="S6853" i="1"/>
  <c r="S6854" i="1"/>
  <c r="S6855" i="1"/>
  <c r="S6856" i="1"/>
  <c r="S6857" i="1"/>
  <c r="S6858" i="1"/>
  <c r="S6859" i="1"/>
  <c r="S6860" i="1"/>
  <c r="S6861" i="1"/>
  <c r="S6862" i="1"/>
  <c r="S6863" i="1"/>
  <c r="S6864" i="1"/>
  <c r="S6865" i="1"/>
  <c r="S6866" i="1"/>
  <c r="S6867" i="1"/>
  <c r="S6868" i="1"/>
  <c r="S6869" i="1"/>
  <c r="S6870" i="1"/>
  <c r="S6871" i="1"/>
  <c r="S6872" i="1"/>
  <c r="S6873" i="1"/>
  <c r="S6874" i="1"/>
  <c r="S6875" i="1"/>
  <c r="S6876" i="1"/>
  <c r="S6877" i="1"/>
  <c r="S6878" i="1"/>
  <c r="S6879" i="1"/>
  <c r="S6880" i="1"/>
  <c r="S6881" i="1"/>
  <c r="S6882" i="1"/>
  <c r="S6883" i="1"/>
  <c r="S6884" i="1"/>
  <c r="S6885" i="1"/>
  <c r="S6886" i="1"/>
  <c r="S6887" i="1"/>
  <c r="S6888" i="1"/>
  <c r="S6889" i="1"/>
  <c r="S6890" i="1"/>
  <c r="S6891" i="1"/>
  <c r="S6892" i="1"/>
  <c r="S6893" i="1"/>
  <c r="S6894" i="1"/>
  <c r="S6895" i="1"/>
  <c r="S6896" i="1"/>
  <c r="S6897" i="1"/>
  <c r="S6898" i="1"/>
  <c r="S6899" i="1"/>
  <c r="S6900" i="1"/>
  <c r="S6901" i="1"/>
  <c r="S6902" i="1"/>
  <c r="S6903" i="1"/>
  <c r="S6904" i="1"/>
  <c r="S6905" i="1"/>
  <c r="S6906" i="1"/>
  <c r="S6907" i="1"/>
  <c r="S6908" i="1"/>
  <c r="S6909" i="1"/>
  <c r="S6910" i="1"/>
  <c r="S6911" i="1"/>
  <c r="S6912" i="1"/>
  <c r="S6913" i="1"/>
  <c r="S6914" i="1"/>
  <c r="S6915" i="1"/>
  <c r="S6916" i="1"/>
  <c r="S6917" i="1"/>
  <c r="S6918" i="1"/>
  <c r="S6919" i="1"/>
  <c r="S6920" i="1"/>
  <c r="S6921" i="1"/>
  <c r="S6922" i="1"/>
  <c r="S6923" i="1"/>
  <c r="S6924" i="1"/>
  <c r="S6925" i="1"/>
  <c r="S6926" i="1"/>
  <c r="S6927" i="1"/>
  <c r="S6928" i="1"/>
  <c r="S6929" i="1"/>
  <c r="S6930" i="1"/>
  <c r="S6931" i="1"/>
  <c r="S6932" i="1"/>
  <c r="S6933" i="1"/>
  <c r="S6934" i="1"/>
  <c r="S6935" i="1"/>
  <c r="S6936" i="1"/>
  <c r="S6937" i="1"/>
  <c r="S6938" i="1"/>
  <c r="S6939" i="1"/>
  <c r="S6940" i="1"/>
  <c r="S6941" i="1"/>
  <c r="S6942" i="1"/>
  <c r="S6943" i="1"/>
  <c r="S6944" i="1"/>
  <c r="S6945" i="1"/>
  <c r="S6946" i="1"/>
  <c r="S6947" i="1"/>
  <c r="S6948" i="1"/>
  <c r="S6949" i="1"/>
  <c r="S6950" i="1"/>
  <c r="S6951" i="1"/>
  <c r="S6952" i="1"/>
  <c r="S6953" i="1"/>
  <c r="S6954" i="1"/>
  <c r="S6955" i="1"/>
  <c r="S6956" i="1"/>
  <c r="S6957" i="1"/>
  <c r="S6958" i="1"/>
  <c r="S6959" i="1"/>
  <c r="S6960" i="1"/>
  <c r="S6961" i="1"/>
  <c r="S6962" i="1"/>
  <c r="S6963" i="1"/>
  <c r="S6964" i="1"/>
  <c r="S6965" i="1"/>
  <c r="S6966" i="1"/>
  <c r="S6967" i="1"/>
  <c r="S6968" i="1"/>
  <c r="S6969" i="1"/>
  <c r="S6970" i="1"/>
  <c r="S6971" i="1"/>
  <c r="S6972" i="1"/>
  <c r="S6973" i="1"/>
  <c r="S6974" i="1"/>
  <c r="S6975" i="1"/>
  <c r="S6976" i="1"/>
  <c r="S6977" i="1"/>
  <c r="S6978" i="1"/>
  <c r="S6979" i="1"/>
  <c r="S6980" i="1"/>
  <c r="S6981" i="1"/>
  <c r="S6982" i="1"/>
  <c r="S6983" i="1"/>
  <c r="S6984" i="1"/>
  <c r="S6985" i="1"/>
  <c r="S6986" i="1"/>
  <c r="S6987" i="1"/>
  <c r="S6988" i="1"/>
  <c r="S6989" i="1"/>
  <c r="S6990" i="1"/>
  <c r="S6991" i="1"/>
  <c r="S6992" i="1"/>
  <c r="S6993" i="1"/>
  <c r="S6994" i="1"/>
  <c r="S6995" i="1"/>
  <c r="S6996" i="1"/>
  <c r="S6997" i="1"/>
  <c r="S6998" i="1"/>
  <c r="S6999" i="1"/>
  <c r="S7000" i="1"/>
  <c r="S7001" i="1"/>
  <c r="S7002" i="1"/>
  <c r="S7003" i="1"/>
  <c r="S7004" i="1"/>
  <c r="S7005" i="1"/>
  <c r="S7006" i="1"/>
  <c r="S7007" i="1"/>
  <c r="S7008" i="1"/>
  <c r="S7009" i="1"/>
  <c r="S7010" i="1"/>
  <c r="S7011" i="1"/>
  <c r="S7012" i="1"/>
  <c r="S7013" i="1"/>
  <c r="S7014" i="1"/>
  <c r="S7015" i="1"/>
  <c r="S7016" i="1"/>
  <c r="S7017" i="1"/>
  <c r="S7018" i="1"/>
  <c r="S7019" i="1"/>
  <c r="S7020" i="1"/>
  <c r="S7021" i="1"/>
  <c r="S7022" i="1"/>
  <c r="S7023" i="1"/>
  <c r="S7024" i="1"/>
  <c r="S7025" i="1"/>
  <c r="S7026" i="1"/>
  <c r="S7027" i="1"/>
  <c r="S7028" i="1"/>
  <c r="S7029" i="1"/>
  <c r="S7030" i="1"/>
  <c r="S7031" i="1"/>
  <c r="S7032" i="1"/>
  <c r="S7033" i="1"/>
  <c r="S7034" i="1"/>
  <c r="S7035" i="1"/>
  <c r="S7036" i="1"/>
  <c r="S7037" i="1"/>
  <c r="S7038" i="1"/>
  <c r="S7039" i="1"/>
  <c r="S7040" i="1"/>
  <c r="S7041" i="1"/>
  <c r="S7042" i="1"/>
  <c r="S7043" i="1"/>
  <c r="S7044" i="1"/>
  <c r="S7045" i="1"/>
  <c r="S7046" i="1"/>
  <c r="S7047" i="1"/>
  <c r="S7048" i="1"/>
  <c r="S7049" i="1"/>
  <c r="S7050" i="1"/>
  <c r="S7051" i="1"/>
  <c r="S7052" i="1"/>
  <c r="S7053" i="1"/>
  <c r="S7054" i="1"/>
  <c r="S7055" i="1"/>
  <c r="S7056" i="1"/>
  <c r="S7057" i="1"/>
  <c r="S7058" i="1"/>
  <c r="S7059" i="1"/>
  <c r="S7060" i="1"/>
  <c r="S7061" i="1"/>
  <c r="S7062" i="1"/>
  <c r="S7063" i="1"/>
  <c r="S7064" i="1"/>
  <c r="S7065" i="1"/>
  <c r="S7066" i="1"/>
  <c r="S7067" i="1"/>
  <c r="S7068" i="1"/>
  <c r="S7069" i="1"/>
  <c r="S7070" i="1"/>
  <c r="S7071" i="1"/>
  <c r="S7072" i="1"/>
  <c r="S7073" i="1"/>
  <c r="S7074" i="1"/>
  <c r="S7075" i="1"/>
  <c r="S7076" i="1"/>
  <c r="S7077" i="1"/>
  <c r="S7078" i="1"/>
  <c r="S7079" i="1"/>
  <c r="S7080" i="1"/>
  <c r="S7081" i="1"/>
  <c r="S7082" i="1"/>
  <c r="S7083" i="1"/>
  <c r="S7084" i="1"/>
  <c r="S7085" i="1"/>
  <c r="S7086" i="1"/>
  <c r="S7087" i="1"/>
  <c r="S7088" i="1"/>
  <c r="S7089" i="1"/>
  <c r="S7090" i="1"/>
  <c r="S7091" i="1"/>
  <c r="S7092" i="1"/>
  <c r="S7093" i="1"/>
  <c r="S7094" i="1"/>
  <c r="S7095" i="1"/>
  <c r="S7096" i="1"/>
  <c r="S7097" i="1"/>
  <c r="S7098" i="1"/>
  <c r="S7099" i="1"/>
  <c r="S7100" i="1"/>
  <c r="S7101" i="1"/>
  <c r="S7102" i="1"/>
  <c r="S7103" i="1"/>
  <c r="S7104" i="1"/>
  <c r="S7105" i="1"/>
  <c r="S7106" i="1"/>
  <c r="S7107" i="1"/>
  <c r="S7108" i="1"/>
  <c r="S7109" i="1"/>
  <c r="S7110" i="1"/>
  <c r="S7111" i="1"/>
  <c r="S7112" i="1"/>
  <c r="S7113" i="1"/>
  <c r="S7114" i="1"/>
  <c r="S7115" i="1"/>
  <c r="S7116" i="1"/>
  <c r="S7117" i="1"/>
  <c r="S7118" i="1"/>
  <c r="S7119" i="1"/>
  <c r="S7120" i="1"/>
  <c r="S7121" i="1"/>
  <c r="S7122" i="1"/>
  <c r="S7123" i="1"/>
  <c r="S7124" i="1"/>
  <c r="S7125" i="1"/>
  <c r="S7126" i="1"/>
  <c r="S7127" i="1"/>
  <c r="S7128" i="1"/>
  <c r="S7129" i="1"/>
  <c r="S7130" i="1"/>
  <c r="S7131" i="1"/>
  <c r="S7132" i="1"/>
  <c r="S7133" i="1"/>
  <c r="S7134" i="1"/>
  <c r="S7135" i="1"/>
  <c r="S7136" i="1"/>
  <c r="S7137" i="1"/>
  <c r="S7138" i="1"/>
  <c r="S7139" i="1"/>
  <c r="S7140" i="1"/>
  <c r="S7141" i="1"/>
  <c r="S7142" i="1"/>
  <c r="S7143" i="1"/>
  <c r="S7144" i="1"/>
  <c r="S7145" i="1"/>
  <c r="S7146" i="1"/>
  <c r="S7147" i="1"/>
  <c r="S7148" i="1"/>
  <c r="S7149" i="1"/>
  <c r="S7150" i="1"/>
  <c r="S7151" i="1"/>
  <c r="S7152" i="1"/>
  <c r="S7153" i="1"/>
  <c r="S7154" i="1"/>
  <c r="S7155" i="1"/>
  <c r="S7156" i="1"/>
  <c r="S7157" i="1"/>
  <c r="S7158" i="1"/>
  <c r="S7159" i="1"/>
  <c r="S7160" i="1"/>
  <c r="S7161" i="1"/>
  <c r="S7162" i="1"/>
  <c r="S7163" i="1"/>
  <c r="S7164" i="1"/>
  <c r="S7165" i="1"/>
  <c r="S7166" i="1"/>
  <c r="S7167" i="1"/>
  <c r="S7168" i="1"/>
  <c r="S7169" i="1"/>
  <c r="S7170" i="1"/>
  <c r="S7171" i="1"/>
  <c r="S7172" i="1"/>
  <c r="S7173" i="1"/>
  <c r="S7174" i="1"/>
  <c r="S7175" i="1"/>
  <c r="S7176" i="1"/>
  <c r="S7177" i="1"/>
  <c r="S7178" i="1"/>
  <c r="S7179" i="1"/>
  <c r="S7180" i="1"/>
  <c r="S7181" i="1"/>
  <c r="S7182" i="1"/>
  <c r="S7183" i="1"/>
  <c r="S7184" i="1"/>
  <c r="S7185" i="1"/>
  <c r="S7186" i="1"/>
  <c r="S7187" i="1"/>
  <c r="S7188" i="1"/>
  <c r="S7189" i="1"/>
  <c r="S7190" i="1"/>
  <c r="S7191" i="1"/>
  <c r="S7192" i="1"/>
  <c r="S7193" i="1"/>
  <c r="S7194" i="1"/>
  <c r="S7195" i="1"/>
  <c r="S7196" i="1"/>
  <c r="S7197" i="1"/>
  <c r="S7198" i="1"/>
  <c r="S7199" i="1"/>
  <c r="S7200" i="1"/>
  <c r="S7201" i="1"/>
  <c r="S7202" i="1"/>
  <c r="S7203" i="1"/>
  <c r="S7204" i="1"/>
  <c r="S7205" i="1"/>
  <c r="S7206" i="1"/>
  <c r="S7207" i="1"/>
  <c r="S7208" i="1"/>
  <c r="S7209" i="1"/>
  <c r="S7210" i="1"/>
  <c r="S7211" i="1"/>
  <c r="S7212" i="1"/>
  <c r="S7213" i="1"/>
  <c r="S7214" i="1"/>
  <c r="S7215" i="1"/>
  <c r="S7216" i="1"/>
  <c r="S7217" i="1"/>
  <c r="S7218" i="1"/>
  <c r="S7219" i="1"/>
  <c r="S7220" i="1"/>
  <c r="S7221" i="1"/>
  <c r="S7222" i="1"/>
  <c r="S7223" i="1"/>
  <c r="S7224" i="1"/>
  <c r="S7225" i="1"/>
  <c r="S7226" i="1"/>
  <c r="S7227" i="1"/>
  <c r="S7228" i="1"/>
  <c r="S7229" i="1"/>
  <c r="S7230" i="1"/>
  <c r="S7231" i="1"/>
  <c r="S7232" i="1"/>
  <c r="S7233" i="1"/>
  <c r="S7234" i="1"/>
  <c r="S7235" i="1"/>
  <c r="S7236" i="1"/>
  <c r="S7237" i="1"/>
  <c r="S7238" i="1"/>
  <c r="S7239" i="1"/>
  <c r="S7240" i="1"/>
  <c r="S7241" i="1"/>
  <c r="S7242" i="1"/>
  <c r="S7243" i="1"/>
  <c r="S7244" i="1"/>
  <c r="S7245" i="1"/>
  <c r="S7246" i="1"/>
  <c r="S7247" i="1"/>
  <c r="S7248" i="1"/>
  <c r="S7249" i="1"/>
  <c r="S7250" i="1"/>
  <c r="S7251" i="1"/>
  <c r="S7252" i="1"/>
  <c r="S7253" i="1"/>
  <c r="S7254" i="1"/>
  <c r="S7255" i="1"/>
  <c r="S7256" i="1"/>
  <c r="S7257" i="1"/>
  <c r="S7258" i="1"/>
  <c r="S7259" i="1"/>
  <c r="S7260" i="1"/>
  <c r="S7261" i="1"/>
  <c r="S7262" i="1"/>
  <c r="S7263" i="1"/>
  <c r="S7264" i="1"/>
  <c r="S7265" i="1"/>
  <c r="S7266" i="1"/>
  <c r="S7267" i="1"/>
  <c r="S7268" i="1"/>
  <c r="S7269" i="1"/>
  <c r="S7270" i="1"/>
  <c r="S7271" i="1"/>
  <c r="S7272" i="1"/>
  <c r="S7273" i="1"/>
  <c r="S7274" i="1"/>
  <c r="S7275" i="1"/>
  <c r="S7276" i="1"/>
  <c r="S7277" i="1"/>
  <c r="S7278" i="1"/>
  <c r="S7279" i="1"/>
  <c r="S7280" i="1"/>
  <c r="S7281" i="1"/>
  <c r="S7282" i="1"/>
  <c r="S7283" i="1"/>
  <c r="S7284" i="1"/>
  <c r="S7285" i="1"/>
  <c r="S7286" i="1"/>
  <c r="S7287" i="1"/>
  <c r="S7288" i="1"/>
  <c r="S7289" i="1"/>
  <c r="S7290" i="1"/>
  <c r="S7291" i="1"/>
  <c r="S7292" i="1"/>
  <c r="S7293" i="1"/>
  <c r="S7294" i="1"/>
  <c r="S7295" i="1"/>
  <c r="S7296" i="1"/>
  <c r="S7297" i="1"/>
  <c r="S7298" i="1"/>
  <c r="S7299" i="1"/>
  <c r="S7300" i="1"/>
  <c r="S7301" i="1"/>
  <c r="S7302" i="1"/>
  <c r="S7303" i="1"/>
  <c r="S7304" i="1"/>
  <c r="S7305" i="1"/>
  <c r="S7306" i="1"/>
  <c r="S7307" i="1"/>
  <c r="S7308" i="1"/>
  <c r="S7309" i="1"/>
  <c r="S7310" i="1"/>
  <c r="S7311" i="1"/>
  <c r="S7312" i="1"/>
  <c r="S7313" i="1"/>
  <c r="S7314" i="1"/>
  <c r="S7315" i="1"/>
  <c r="S7316" i="1"/>
  <c r="S7317" i="1"/>
  <c r="S7318" i="1"/>
  <c r="S7319" i="1"/>
  <c r="S7320" i="1"/>
  <c r="S7321" i="1"/>
  <c r="S7322" i="1"/>
  <c r="S7323" i="1"/>
  <c r="S7324" i="1"/>
  <c r="S7325" i="1"/>
  <c r="S7326" i="1"/>
  <c r="S7327" i="1"/>
  <c r="S7328" i="1"/>
  <c r="S7329" i="1"/>
  <c r="S7330" i="1"/>
  <c r="S7331" i="1"/>
  <c r="S7332" i="1"/>
  <c r="S7333" i="1"/>
  <c r="S7334" i="1"/>
  <c r="S7335" i="1"/>
  <c r="S7336" i="1"/>
  <c r="S7337" i="1"/>
  <c r="S7338" i="1"/>
  <c r="S7339" i="1"/>
  <c r="S7340" i="1"/>
  <c r="S7341" i="1"/>
  <c r="S7342" i="1"/>
  <c r="S7343" i="1"/>
  <c r="S7344" i="1"/>
  <c r="S7345" i="1"/>
  <c r="S7346" i="1"/>
  <c r="S7347" i="1"/>
  <c r="S7348" i="1"/>
  <c r="S7349" i="1"/>
  <c r="S7350" i="1"/>
  <c r="S7351" i="1"/>
  <c r="S7352" i="1"/>
  <c r="S7353" i="1"/>
  <c r="S7354" i="1"/>
  <c r="S7355" i="1"/>
  <c r="S7356" i="1"/>
  <c r="S7357" i="1"/>
  <c r="S7358" i="1"/>
  <c r="S7359" i="1"/>
  <c r="S7360" i="1"/>
  <c r="S7361" i="1"/>
  <c r="S7362" i="1"/>
  <c r="S7363" i="1"/>
  <c r="S7364" i="1"/>
  <c r="S7365" i="1"/>
  <c r="S7366" i="1"/>
  <c r="S7367" i="1"/>
  <c r="S7368" i="1"/>
  <c r="S7369" i="1"/>
  <c r="S7370" i="1"/>
  <c r="S7371" i="1"/>
  <c r="S7372" i="1"/>
  <c r="S7373" i="1"/>
  <c r="S7374" i="1"/>
  <c r="S7375" i="1"/>
  <c r="S7376" i="1"/>
  <c r="S7377" i="1"/>
  <c r="S7378" i="1"/>
  <c r="S7379" i="1"/>
  <c r="S7380" i="1"/>
  <c r="S7381" i="1"/>
  <c r="S7382" i="1"/>
  <c r="S7383" i="1"/>
  <c r="S7384" i="1"/>
  <c r="S7385" i="1"/>
  <c r="S7386" i="1"/>
  <c r="S7387" i="1"/>
  <c r="S7388" i="1"/>
  <c r="S7389" i="1"/>
  <c r="S7390" i="1"/>
  <c r="S7391" i="1"/>
  <c r="S7392" i="1"/>
  <c r="S7393" i="1"/>
  <c r="S7394" i="1"/>
  <c r="S7395" i="1"/>
  <c r="S7396" i="1"/>
  <c r="S7397" i="1"/>
  <c r="S7398" i="1"/>
  <c r="S7399" i="1"/>
  <c r="S7400" i="1"/>
  <c r="S7401" i="1"/>
  <c r="S7402" i="1"/>
  <c r="S7403" i="1"/>
  <c r="S7404" i="1"/>
  <c r="S7405" i="1"/>
  <c r="S7406" i="1"/>
  <c r="S7407" i="1"/>
  <c r="S7408" i="1"/>
  <c r="S7409" i="1"/>
  <c r="S7410" i="1"/>
  <c r="S7411" i="1"/>
  <c r="S7412" i="1"/>
  <c r="S7413" i="1"/>
  <c r="S7414" i="1"/>
  <c r="S7415" i="1"/>
  <c r="S7416" i="1"/>
  <c r="S7417" i="1"/>
  <c r="S7418" i="1"/>
  <c r="S7419" i="1"/>
  <c r="S7420" i="1"/>
  <c r="S7421" i="1"/>
  <c r="S7422" i="1"/>
  <c r="S7423" i="1"/>
  <c r="S7424" i="1"/>
  <c r="S7425" i="1"/>
  <c r="S7426" i="1"/>
  <c r="S7427" i="1"/>
  <c r="S7428" i="1"/>
  <c r="S7429" i="1"/>
  <c r="S7430" i="1"/>
  <c r="S7431" i="1"/>
  <c r="S7432" i="1"/>
  <c r="S7433" i="1"/>
  <c r="S7434" i="1"/>
  <c r="S7435" i="1"/>
  <c r="S7436" i="1"/>
  <c r="S7437" i="1"/>
  <c r="S7438" i="1"/>
  <c r="S7439" i="1"/>
  <c r="S7440" i="1"/>
  <c r="S7441" i="1"/>
  <c r="S7442" i="1"/>
  <c r="S7443" i="1"/>
  <c r="S7444" i="1"/>
  <c r="S7445" i="1"/>
  <c r="S7446" i="1"/>
  <c r="S7447" i="1"/>
  <c r="S7448" i="1"/>
  <c r="S7449" i="1"/>
  <c r="S7450" i="1"/>
  <c r="S7451" i="1"/>
  <c r="S7452" i="1"/>
  <c r="S7453" i="1"/>
  <c r="S7454" i="1"/>
  <c r="S7455" i="1"/>
  <c r="S7456" i="1"/>
  <c r="S7457" i="1"/>
  <c r="S7458" i="1"/>
  <c r="S7459" i="1"/>
  <c r="S7460" i="1"/>
  <c r="S7461" i="1"/>
  <c r="S7462" i="1"/>
  <c r="S7463" i="1"/>
  <c r="S7464" i="1"/>
  <c r="S7465" i="1"/>
  <c r="S7466" i="1"/>
  <c r="S7467" i="1"/>
  <c r="S7468" i="1"/>
  <c r="S7469" i="1"/>
  <c r="S7470" i="1"/>
  <c r="S7471" i="1"/>
  <c r="S7472" i="1"/>
  <c r="S7473" i="1"/>
  <c r="S7474" i="1"/>
  <c r="S7475" i="1"/>
  <c r="S7476" i="1"/>
  <c r="S7477" i="1"/>
  <c r="S7478" i="1"/>
  <c r="S7479" i="1"/>
  <c r="S7480" i="1"/>
  <c r="S7481" i="1"/>
  <c r="S7482" i="1"/>
  <c r="S7483" i="1"/>
  <c r="S7484" i="1"/>
  <c r="S7485" i="1"/>
  <c r="S7486" i="1"/>
  <c r="S7487" i="1"/>
  <c r="S7488" i="1"/>
  <c r="S7489" i="1"/>
  <c r="S7490" i="1"/>
  <c r="S7491" i="1"/>
  <c r="S7492" i="1"/>
  <c r="S7493" i="1"/>
  <c r="S7494" i="1"/>
  <c r="S7495" i="1"/>
  <c r="S7496" i="1"/>
  <c r="S7497" i="1"/>
  <c r="S7498" i="1"/>
  <c r="S7499" i="1"/>
  <c r="S7500" i="1"/>
  <c r="S7501" i="1"/>
  <c r="S7502" i="1"/>
  <c r="S7503" i="1"/>
  <c r="S7504" i="1"/>
  <c r="S7505" i="1"/>
  <c r="S7506" i="1"/>
  <c r="S7507" i="1"/>
  <c r="S7508" i="1"/>
  <c r="S7509" i="1"/>
  <c r="S7510" i="1"/>
  <c r="S7511" i="1"/>
  <c r="S7512" i="1"/>
  <c r="S7513" i="1"/>
  <c r="S7514" i="1"/>
  <c r="S7515" i="1"/>
  <c r="S7516" i="1"/>
  <c r="S7517" i="1"/>
  <c r="S7518" i="1"/>
  <c r="S7519" i="1"/>
  <c r="S7520" i="1"/>
  <c r="S7521" i="1"/>
  <c r="S7522" i="1"/>
  <c r="S7523" i="1"/>
  <c r="S7524" i="1"/>
  <c r="S7525" i="1"/>
  <c r="S7526" i="1"/>
  <c r="S7527" i="1"/>
  <c r="S7528" i="1"/>
  <c r="S7529" i="1"/>
  <c r="S7530" i="1"/>
  <c r="S7531" i="1"/>
  <c r="S7532" i="1"/>
  <c r="S7533" i="1"/>
  <c r="S7534" i="1"/>
  <c r="S7535" i="1"/>
  <c r="S7536" i="1"/>
  <c r="S7537" i="1"/>
  <c r="S7538" i="1"/>
  <c r="S7539" i="1"/>
  <c r="S7540" i="1"/>
  <c r="S7541" i="1"/>
  <c r="S7542" i="1"/>
  <c r="S7543" i="1"/>
  <c r="S7544" i="1"/>
  <c r="S7545" i="1"/>
  <c r="S7546" i="1"/>
  <c r="S7547" i="1"/>
  <c r="S7548" i="1"/>
  <c r="S7549" i="1"/>
  <c r="S7550" i="1"/>
  <c r="S7551" i="1"/>
  <c r="S7552" i="1"/>
  <c r="S7553" i="1"/>
  <c r="S7554" i="1"/>
  <c r="S7555" i="1"/>
  <c r="S7556" i="1"/>
  <c r="S7557" i="1"/>
  <c r="S7558" i="1"/>
  <c r="S7559" i="1"/>
  <c r="S7560" i="1"/>
  <c r="S7561" i="1"/>
  <c r="S7562" i="1"/>
  <c r="S7563" i="1"/>
  <c r="S7564" i="1"/>
  <c r="S7565" i="1"/>
  <c r="S7566" i="1"/>
  <c r="S7567" i="1"/>
  <c r="S7568" i="1"/>
  <c r="S7569" i="1"/>
  <c r="S7570" i="1"/>
  <c r="S7571" i="1"/>
  <c r="S7572" i="1"/>
  <c r="S7573" i="1"/>
  <c r="S7574" i="1"/>
  <c r="S7575" i="1"/>
  <c r="S7576" i="1"/>
  <c r="S7577" i="1"/>
  <c r="S7578" i="1"/>
  <c r="S7579" i="1"/>
  <c r="S7580" i="1"/>
  <c r="S7581" i="1"/>
  <c r="S7582" i="1"/>
  <c r="S7583" i="1"/>
  <c r="S7584" i="1"/>
  <c r="S7585" i="1"/>
  <c r="S7586" i="1"/>
  <c r="S7587" i="1"/>
  <c r="S7588" i="1"/>
  <c r="S7589" i="1"/>
  <c r="S7590" i="1"/>
  <c r="S7591" i="1"/>
  <c r="S7592" i="1"/>
  <c r="S7593" i="1"/>
  <c r="S7594" i="1"/>
  <c r="S7595" i="1"/>
  <c r="S7596" i="1"/>
  <c r="S7597" i="1"/>
  <c r="S7598" i="1"/>
  <c r="S7599" i="1"/>
  <c r="S7600" i="1"/>
  <c r="S7601" i="1"/>
  <c r="S7602" i="1"/>
  <c r="S7603" i="1"/>
  <c r="S7604" i="1"/>
  <c r="S7605" i="1"/>
  <c r="S7606" i="1"/>
  <c r="S7607" i="1"/>
  <c r="S7608" i="1"/>
  <c r="S7609" i="1"/>
  <c r="S7610" i="1"/>
  <c r="S7611" i="1"/>
  <c r="S7612" i="1"/>
  <c r="S7613" i="1"/>
  <c r="S7614" i="1"/>
  <c r="S7615" i="1"/>
  <c r="S7616" i="1"/>
  <c r="S7617" i="1"/>
  <c r="S7618" i="1"/>
  <c r="S7619" i="1"/>
  <c r="S7620" i="1"/>
  <c r="S7621" i="1"/>
  <c r="S7622" i="1"/>
  <c r="S7623" i="1"/>
  <c r="S7624" i="1"/>
  <c r="S7625" i="1"/>
  <c r="S7626" i="1"/>
  <c r="S7627" i="1"/>
  <c r="S7628" i="1"/>
  <c r="S7629" i="1"/>
  <c r="S7630" i="1"/>
  <c r="S7631" i="1"/>
  <c r="S7632" i="1"/>
  <c r="S7633" i="1"/>
  <c r="S7634" i="1"/>
  <c r="S7635" i="1"/>
  <c r="S7636" i="1"/>
  <c r="S7637" i="1"/>
  <c r="S7638" i="1"/>
  <c r="S7639" i="1"/>
  <c r="S7640" i="1"/>
  <c r="S7641" i="1"/>
  <c r="S7642" i="1"/>
  <c r="S7643" i="1"/>
  <c r="S7644" i="1"/>
  <c r="S7645" i="1"/>
  <c r="S7646" i="1"/>
  <c r="S7647" i="1"/>
  <c r="S7648" i="1"/>
  <c r="S7649" i="1"/>
  <c r="S7650" i="1"/>
  <c r="S7651" i="1"/>
  <c r="S7652" i="1"/>
  <c r="S7653" i="1"/>
  <c r="S7654" i="1"/>
  <c r="S7655" i="1"/>
  <c r="S7656" i="1"/>
  <c r="S7657" i="1"/>
  <c r="S7658" i="1"/>
  <c r="S7659" i="1"/>
  <c r="S7660" i="1"/>
  <c r="S7661" i="1"/>
  <c r="S7662" i="1"/>
  <c r="S7663" i="1"/>
  <c r="S7664" i="1"/>
  <c r="S7665" i="1"/>
  <c r="S7666" i="1"/>
  <c r="S7667" i="1"/>
  <c r="S7668" i="1"/>
  <c r="S7669" i="1"/>
  <c r="S7670" i="1"/>
  <c r="S7671" i="1"/>
  <c r="S7672" i="1"/>
  <c r="S7673" i="1"/>
  <c r="S7674" i="1"/>
  <c r="S7675" i="1"/>
  <c r="S7676" i="1"/>
  <c r="S7677" i="1"/>
  <c r="S7678" i="1"/>
  <c r="S7679" i="1"/>
  <c r="S7680" i="1"/>
  <c r="S7681" i="1"/>
  <c r="S7682" i="1"/>
  <c r="S7683" i="1"/>
  <c r="S7684" i="1"/>
  <c r="S7685" i="1"/>
  <c r="S7686" i="1"/>
  <c r="S7687" i="1"/>
  <c r="S7688" i="1"/>
  <c r="S7689" i="1"/>
  <c r="S7690" i="1"/>
  <c r="S7691" i="1"/>
  <c r="S7692" i="1"/>
  <c r="S7693" i="1"/>
  <c r="S7694" i="1"/>
  <c r="S7695" i="1"/>
  <c r="S7696" i="1"/>
  <c r="S7697" i="1"/>
  <c r="S7698" i="1"/>
  <c r="S7699" i="1"/>
  <c r="S7700" i="1"/>
  <c r="S7701" i="1"/>
  <c r="S7702" i="1"/>
  <c r="S7703" i="1"/>
  <c r="S7704" i="1"/>
  <c r="S7705" i="1"/>
  <c r="S7706" i="1"/>
  <c r="S7707" i="1"/>
  <c r="S7708" i="1"/>
  <c r="S7709" i="1"/>
  <c r="S7710" i="1"/>
  <c r="S7711" i="1"/>
  <c r="S7712" i="1"/>
  <c r="S7713" i="1"/>
  <c r="S7714" i="1"/>
  <c r="S7715" i="1"/>
  <c r="S7716" i="1"/>
  <c r="S7717" i="1"/>
  <c r="S7718" i="1"/>
  <c r="S7719" i="1"/>
  <c r="S7720" i="1"/>
  <c r="S7721" i="1"/>
  <c r="S7722" i="1"/>
  <c r="S7723" i="1"/>
  <c r="S7724" i="1"/>
  <c r="S7725" i="1"/>
  <c r="S7726" i="1"/>
  <c r="S7727" i="1"/>
  <c r="S7728" i="1"/>
  <c r="S7729" i="1"/>
  <c r="S7730" i="1"/>
  <c r="S7731" i="1"/>
  <c r="S7732" i="1"/>
  <c r="S7733" i="1"/>
  <c r="S7734" i="1"/>
  <c r="S7735" i="1"/>
  <c r="S7736" i="1"/>
  <c r="S7737" i="1"/>
  <c r="S7738" i="1"/>
  <c r="S7739" i="1"/>
  <c r="S7740" i="1"/>
  <c r="S7741" i="1"/>
  <c r="S7742" i="1"/>
  <c r="S7743" i="1"/>
  <c r="S7744" i="1"/>
  <c r="S7745" i="1"/>
  <c r="S7746" i="1"/>
  <c r="S7747" i="1"/>
  <c r="S7748" i="1"/>
  <c r="S7749" i="1"/>
  <c r="S7750" i="1"/>
  <c r="S7751" i="1"/>
  <c r="S7752" i="1"/>
  <c r="S7753" i="1"/>
  <c r="S7754" i="1"/>
  <c r="S7755" i="1"/>
  <c r="S7756" i="1"/>
  <c r="S7757" i="1"/>
  <c r="S7758" i="1"/>
  <c r="S7759" i="1"/>
  <c r="S7760" i="1"/>
  <c r="S7761" i="1"/>
  <c r="S7762" i="1"/>
  <c r="S7763" i="1"/>
  <c r="S7764" i="1"/>
  <c r="S7765" i="1"/>
  <c r="S7766" i="1"/>
  <c r="S7767" i="1"/>
  <c r="S7768" i="1"/>
  <c r="S7769" i="1"/>
  <c r="S7770" i="1"/>
  <c r="S7771" i="1"/>
  <c r="S7772" i="1"/>
  <c r="S7773" i="1"/>
  <c r="S7774" i="1"/>
  <c r="S7775" i="1"/>
  <c r="S7776" i="1"/>
  <c r="S7777" i="1"/>
  <c r="S7778" i="1"/>
  <c r="S7779" i="1"/>
  <c r="S7780" i="1"/>
  <c r="S7781" i="1"/>
  <c r="S7782" i="1"/>
  <c r="S7783" i="1"/>
  <c r="S7784" i="1"/>
  <c r="S7785" i="1"/>
  <c r="S7786" i="1"/>
  <c r="S7787" i="1"/>
  <c r="S7788" i="1"/>
  <c r="S7789" i="1"/>
  <c r="S7790" i="1"/>
  <c r="S7791" i="1"/>
  <c r="S7792" i="1"/>
  <c r="S7793" i="1"/>
  <c r="S7794" i="1"/>
  <c r="S7795" i="1"/>
  <c r="S7796" i="1"/>
  <c r="S7797" i="1"/>
  <c r="S7798" i="1"/>
  <c r="S7799" i="1"/>
  <c r="S7800" i="1"/>
  <c r="S7801" i="1"/>
  <c r="S7802" i="1"/>
  <c r="S7803" i="1"/>
  <c r="S7804" i="1"/>
  <c r="S7805" i="1"/>
  <c r="S7806" i="1"/>
  <c r="S7807" i="1"/>
  <c r="S7808" i="1"/>
  <c r="S7809" i="1"/>
  <c r="S7810" i="1"/>
  <c r="S7811" i="1"/>
  <c r="S7812" i="1"/>
  <c r="S7813" i="1"/>
  <c r="S7814" i="1"/>
  <c r="S7815" i="1"/>
  <c r="S7816" i="1"/>
  <c r="S7817" i="1"/>
  <c r="S7818" i="1"/>
  <c r="S7819" i="1"/>
  <c r="S7820" i="1"/>
  <c r="S7821" i="1"/>
  <c r="S7822" i="1"/>
  <c r="S7823" i="1"/>
  <c r="S7824" i="1"/>
  <c r="S7825" i="1"/>
  <c r="S7826" i="1"/>
  <c r="S7827" i="1"/>
  <c r="S7828" i="1"/>
  <c r="S7829" i="1"/>
  <c r="S7830" i="1"/>
  <c r="S7831" i="1"/>
  <c r="S7832" i="1"/>
  <c r="S7833" i="1"/>
  <c r="S7834" i="1"/>
  <c r="S7835" i="1"/>
  <c r="S7836" i="1"/>
  <c r="S7837" i="1"/>
  <c r="S7838" i="1"/>
  <c r="S7839" i="1"/>
  <c r="S7840" i="1"/>
  <c r="S7841" i="1"/>
  <c r="S7842" i="1"/>
  <c r="S7843" i="1"/>
  <c r="S7844" i="1"/>
  <c r="S7845" i="1"/>
  <c r="S7846" i="1"/>
  <c r="S7847" i="1"/>
  <c r="S7848" i="1"/>
  <c r="S7849" i="1"/>
  <c r="S7850" i="1"/>
  <c r="S7851" i="1"/>
  <c r="S7852" i="1"/>
  <c r="S7853" i="1"/>
  <c r="S7854" i="1"/>
  <c r="S7855" i="1"/>
  <c r="S7856" i="1"/>
  <c r="S7857" i="1"/>
  <c r="S7858" i="1"/>
  <c r="S7859" i="1"/>
  <c r="S7860" i="1"/>
  <c r="S7861" i="1"/>
  <c r="S7862" i="1"/>
  <c r="S7863" i="1"/>
  <c r="S7864" i="1"/>
  <c r="S7865" i="1"/>
  <c r="S7866" i="1"/>
  <c r="S7867" i="1"/>
  <c r="S7868" i="1"/>
  <c r="S7869" i="1"/>
  <c r="S7870" i="1"/>
  <c r="S7871" i="1"/>
  <c r="S7872" i="1"/>
  <c r="S7873" i="1"/>
  <c r="S7874" i="1"/>
  <c r="S7875" i="1"/>
  <c r="S7876" i="1"/>
  <c r="S7877" i="1"/>
  <c r="S7878" i="1"/>
  <c r="S7879" i="1"/>
  <c r="S7880" i="1"/>
  <c r="S7881" i="1"/>
  <c r="S7882" i="1"/>
  <c r="S7883" i="1"/>
  <c r="S7884" i="1"/>
  <c r="S7885" i="1"/>
  <c r="S7886" i="1"/>
  <c r="S7887" i="1"/>
  <c r="S7888" i="1"/>
  <c r="S7889" i="1"/>
  <c r="S7890" i="1"/>
  <c r="S7891" i="1"/>
  <c r="S7892" i="1"/>
  <c r="S7893" i="1"/>
  <c r="S7894" i="1"/>
  <c r="S7895" i="1"/>
  <c r="S7896" i="1"/>
  <c r="S7897" i="1"/>
  <c r="S7898" i="1"/>
  <c r="S7899" i="1"/>
  <c r="S7900" i="1"/>
  <c r="S7901" i="1"/>
  <c r="S7902" i="1"/>
  <c r="S7903" i="1"/>
  <c r="S7904" i="1"/>
  <c r="S7905" i="1"/>
  <c r="S7906" i="1"/>
  <c r="S7907" i="1"/>
  <c r="S7908" i="1"/>
  <c r="S7909" i="1"/>
  <c r="S7910" i="1"/>
  <c r="S7911" i="1"/>
  <c r="S7912" i="1"/>
  <c r="S7913" i="1"/>
  <c r="S7914" i="1"/>
  <c r="S7915" i="1"/>
  <c r="S7916" i="1"/>
  <c r="S7917" i="1"/>
  <c r="S7918" i="1"/>
  <c r="S7919" i="1"/>
  <c r="S7920" i="1"/>
  <c r="S7921" i="1"/>
  <c r="S7922" i="1"/>
  <c r="S7923" i="1"/>
  <c r="S7924" i="1"/>
  <c r="S7925" i="1"/>
  <c r="S7926" i="1"/>
  <c r="S7927" i="1"/>
  <c r="S7928" i="1"/>
  <c r="S7929" i="1"/>
  <c r="S7930" i="1"/>
  <c r="S7931" i="1"/>
  <c r="S7932" i="1"/>
  <c r="S7933" i="1"/>
  <c r="S7934" i="1"/>
  <c r="S7935" i="1"/>
  <c r="S7936" i="1"/>
  <c r="S7937" i="1"/>
  <c r="S7938" i="1"/>
  <c r="S7939" i="1"/>
  <c r="S7940" i="1"/>
  <c r="S7941" i="1"/>
  <c r="S7942" i="1"/>
  <c r="S7943" i="1"/>
  <c r="S7944" i="1"/>
  <c r="S7945" i="1"/>
  <c r="S7946" i="1"/>
  <c r="S7947" i="1"/>
  <c r="S7948" i="1"/>
  <c r="S7949" i="1"/>
  <c r="S7950" i="1"/>
  <c r="S7951" i="1"/>
  <c r="S7952" i="1"/>
  <c r="S7953" i="1"/>
  <c r="S7954" i="1"/>
  <c r="S7955" i="1"/>
  <c r="S7956" i="1"/>
  <c r="S7957" i="1"/>
  <c r="S7958" i="1"/>
  <c r="S7959" i="1"/>
  <c r="S7960" i="1"/>
  <c r="S7961" i="1"/>
  <c r="S7962" i="1"/>
  <c r="S7963" i="1"/>
  <c r="S7964" i="1"/>
  <c r="S7965" i="1"/>
  <c r="S7966" i="1"/>
  <c r="S7967" i="1"/>
  <c r="S7968" i="1"/>
  <c r="S7969" i="1"/>
  <c r="S7970" i="1"/>
  <c r="S7971" i="1"/>
  <c r="S7972" i="1"/>
  <c r="S7973" i="1"/>
  <c r="S7974" i="1"/>
  <c r="S7975" i="1"/>
  <c r="S7976" i="1"/>
  <c r="S7977" i="1"/>
  <c r="S7978" i="1"/>
  <c r="S7979" i="1"/>
  <c r="S7980" i="1"/>
  <c r="S7981" i="1"/>
  <c r="S7982" i="1"/>
  <c r="S7983" i="1"/>
  <c r="S7984" i="1"/>
  <c r="S7985" i="1"/>
  <c r="S7986" i="1"/>
  <c r="S7987" i="1"/>
  <c r="S7988" i="1"/>
  <c r="S7989" i="1"/>
  <c r="S7990" i="1"/>
  <c r="S7991" i="1"/>
  <c r="S7992" i="1"/>
  <c r="S7993" i="1"/>
  <c r="S7994" i="1"/>
  <c r="S7995" i="1"/>
  <c r="S7996" i="1"/>
  <c r="S7997" i="1"/>
  <c r="S7998" i="1"/>
  <c r="S7999" i="1"/>
  <c r="S8000" i="1"/>
  <c r="S8001" i="1"/>
  <c r="S8002" i="1"/>
  <c r="S8003" i="1"/>
  <c r="S8004" i="1"/>
  <c r="S8005" i="1"/>
  <c r="S8006" i="1"/>
  <c r="S8007" i="1"/>
  <c r="S8008" i="1"/>
  <c r="S8009" i="1"/>
  <c r="S8010" i="1"/>
  <c r="S8011" i="1"/>
  <c r="S8012" i="1"/>
  <c r="S8013" i="1"/>
  <c r="S8014" i="1"/>
  <c r="S8015" i="1"/>
  <c r="S8016" i="1"/>
  <c r="S8017" i="1"/>
  <c r="S8018" i="1"/>
  <c r="S8019" i="1"/>
  <c r="S8020" i="1"/>
  <c r="S8021" i="1"/>
  <c r="S8022" i="1"/>
  <c r="S8023" i="1"/>
  <c r="S8024" i="1"/>
  <c r="S8025" i="1"/>
  <c r="S8026" i="1"/>
  <c r="S8027" i="1"/>
  <c r="S8028" i="1"/>
  <c r="S8029" i="1"/>
  <c r="S8030" i="1"/>
  <c r="S8031" i="1"/>
  <c r="S8032" i="1"/>
  <c r="S8033" i="1"/>
  <c r="S8034" i="1"/>
  <c r="S8035" i="1"/>
  <c r="S8036" i="1"/>
  <c r="S8037" i="1"/>
  <c r="S8038" i="1"/>
  <c r="S8039" i="1"/>
  <c r="S8040" i="1"/>
  <c r="S8041" i="1"/>
  <c r="S8042" i="1"/>
  <c r="S8043" i="1"/>
  <c r="S8044" i="1"/>
  <c r="S8045" i="1"/>
  <c r="S8046" i="1"/>
  <c r="S8047" i="1"/>
  <c r="S8048" i="1"/>
  <c r="S8049" i="1"/>
  <c r="S8050" i="1"/>
  <c r="S8051" i="1"/>
  <c r="S8052" i="1"/>
  <c r="S8053" i="1"/>
  <c r="S8054" i="1"/>
  <c r="S8055" i="1"/>
  <c r="S8056" i="1"/>
  <c r="S8057" i="1"/>
  <c r="S8058" i="1"/>
  <c r="S8059" i="1"/>
  <c r="S8060" i="1"/>
  <c r="S8061" i="1"/>
  <c r="S8062" i="1"/>
  <c r="S8063" i="1"/>
  <c r="S8064" i="1"/>
  <c r="S8065" i="1"/>
  <c r="S8066" i="1"/>
  <c r="S8067" i="1"/>
  <c r="S8068" i="1"/>
  <c r="S8069" i="1"/>
  <c r="S8070" i="1"/>
  <c r="S8071" i="1"/>
  <c r="S8072" i="1"/>
  <c r="S8073" i="1"/>
  <c r="S8074" i="1"/>
  <c r="S8075" i="1"/>
  <c r="S8076" i="1"/>
  <c r="S8077" i="1"/>
  <c r="S8078" i="1"/>
  <c r="S8079" i="1"/>
  <c r="S8080" i="1"/>
  <c r="S8081" i="1"/>
  <c r="S8082" i="1"/>
  <c r="S8083" i="1"/>
  <c r="S8084" i="1"/>
  <c r="S8085" i="1"/>
  <c r="S8086" i="1"/>
  <c r="S8087" i="1"/>
  <c r="S8088" i="1"/>
  <c r="S8089" i="1"/>
  <c r="S8090" i="1"/>
  <c r="S8091" i="1"/>
  <c r="S8092" i="1"/>
  <c r="S8093" i="1"/>
  <c r="S8094" i="1"/>
  <c r="S8095" i="1"/>
  <c r="S8096" i="1"/>
  <c r="S8097" i="1"/>
  <c r="S8098" i="1"/>
  <c r="S8099" i="1"/>
  <c r="S8100" i="1"/>
  <c r="S8101" i="1"/>
  <c r="S8102" i="1"/>
  <c r="S8103" i="1"/>
  <c r="S8104" i="1"/>
  <c r="S8105" i="1"/>
  <c r="S8106" i="1"/>
  <c r="S8107" i="1"/>
  <c r="S8108" i="1"/>
  <c r="S8109" i="1"/>
  <c r="S8110" i="1"/>
  <c r="S8111" i="1"/>
  <c r="S8112" i="1"/>
  <c r="S8113" i="1"/>
  <c r="S8114" i="1"/>
  <c r="S8115" i="1"/>
  <c r="S8116" i="1"/>
  <c r="S8117" i="1"/>
  <c r="S8118" i="1"/>
  <c r="S8119" i="1"/>
  <c r="S8120" i="1"/>
  <c r="S8121" i="1"/>
  <c r="S8122" i="1"/>
  <c r="S8123" i="1"/>
  <c r="S8124" i="1"/>
  <c r="S8125" i="1"/>
  <c r="S8126" i="1"/>
  <c r="S8127" i="1"/>
  <c r="S8128" i="1"/>
  <c r="S8129" i="1"/>
  <c r="S8130" i="1"/>
  <c r="S8131" i="1"/>
  <c r="S8132" i="1"/>
  <c r="S8133" i="1"/>
  <c r="S8134" i="1"/>
  <c r="S8135" i="1"/>
  <c r="S8136" i="1"/>
  <c r="S8137" i="1"/>
  <c r="S8138" i="1"/>
  <c r="S8139" i="1"/>
  <c r="S8140" i="1"/>
  <c r="S8141" i="1"/>
  <c r="S8142" i="1"/>
  <c r="S8143" i="1"/>
  <c r="S8144" i="1"/>
  <c r="S8145" i="1"/>
  <c r="S8146" i="1"/>
  <c r="S8147" i="1"/>
  <c r="S8148" i="1"/>
  <c r="S8149" i="1"/>
  <c r="S8150" i="1"/>
  <c r="S8151" i="1"/>
  <c r="S8152" i="1"/>
  <c r="S8153" i="1"/>
  <c r="S8154" i="1"/>
  <c r="S8155" i="1"/>
  <c r="S8156" i="1"/>
  <c r="S8157" i="1"/>
  <c r="S8158" i="1"/>
  <c r="S8159" i="1"/>
  <c r="S8160" i="1"/>
  <c r="S8161" i="1"/>
  <c r="S8162" i="1"/>
  <c r="S8163" i="1"/>
  <c r="S8164" i="1"/>
  <c r="S8165" i="1"/>
  <c r="S8166" i="1"/>
  <c r="S8167" i="1"/>
  <c r="S8168" i="1"/>
  <c r="S8169" i="1"/>
  <c r="S8170" i="1"/>
  <c r="S8171" i="1"/>
  <c r="S8172" i="1"/>
  <c r="S8173" i="1"/>
  <c r="S8174" i="1"/>
  <c r="S8175" i="1"/>
  <c r="S8176" i="1"/>
  <c r="S8177" i="1"/>
  <c r="S8178" i="1"/>
  <c r="S8179" i="1"/>
  <c r="S8180" i="1"/>
  <c r="S8181" i="1"/>
  <c r="S8182" i="1"/>
  <c r="S8183" i="1"/>
  <c r="S8184" i="1"/>
  <c r="S8185" i="1"/>
  <c r="S8186" i="1"/>
  <c r="S8187" i="1"/>
  <c r="S8188" i="1"/>
  <c r="S8189" i="1"/>
  <c r="S8190" i="1"/>
  <c r="S8191" i="1"/>
  <c r="S8192" i="1"/>
  <c r="S8193" i="1"/>
  <c r="S8194" i="1"/>
  <c r="S8195" i="1"/>
  <c r="S8196" i="1"/>
  <c r="S8197" i="1"/>
  <c r="S8198" i="1"/>
  <c r="S8199" i="1"/>
  <c r="S8200" i="1"/>
  <c r="S8201" i="1"/>
  <c r="S8202" i="1"/>
  <c r="S8203" i="1"/>
  <c r="S8204" i="1"/>
  <c r="S8205" i="1"/>
  <c r="S8206" i="1"/>
  <c r="S8207" i="1"/>
  <c r="S8208" i="1"/>
  <c r="S8209" i="1"/>
  <c r="S8210" i="1"/>
  <c r="S8211" i="1"/>
  <c r="S8212" i="1"/>
  <c r="S8213" i="1"/>
  <c r="S8214" i="1"/>
  <c r="S8215" i="1"/>
  <c r="S8216" i="1"/>
  <c r="S8217" i="1"/>
  <c r="S8218" i="1"/>
  <c r="S8219" i="1"/>
  <c r="S8220" i="1"/>
  <c r="S8221" i="1"/>
  <c r="S8222" i="1"/>
  <c r="S8223" i="1"/>
  <c r="S8224" i="1"/>
  <c r="S8225" i="1"/>
  <c r="S8226" i="1"/>
  <c r="S8227" i="1"/>
  <c r="S8228" i="1"/>
  <c r="S8229" i="1"/>
  <c r="S8230" i="1"/>
  <c r="S8231" i="1"/>
  <c r="S8232" i="1"/>
  <c r="S8233" i="1"/>
  <c r="S8234" i="1"/>
  <c r="S8235" i="1"/>
  <c r="S8236" i="1"/>
  <c r="S8237" i="1"/>
  <c r="S8238" i="1"/>
  <c r="S8239" i="1"/>
  <c r="S8240" i="1"/>
  <c r="S8241" i="1"/>
  <c r="S8242" i="1"/>
  <c r="S8243" i="1"/>
  <c r="S8244" i="1"/>
  <c r="S8245" i="1"/>
  <c r="S8246" i="1"/>
  <c r="S8247" i="1"/>
  <c r="S8248" i="1"/>
  <c r="S8249" i="1"/>
  <c r="S8250" i="1"/>
  <c r="S8251" i="1"/>
  <c r="S8252" i="1"/>
  <c r="S8253" i="1"/>
  <c r="S8254" i="1"/>
  <c r="S8255" i="1"/>
  <c r="S8256" i="1"/>
  <c r="S8257" i="1"/>
  <c r="S8258" i="1"/>
  <c r="S8259" i="1"/>
  <c r="S8260" i="1"/>
  <c r="S8261" i="1"/>
  <c r="S8262" i="1"/>
  <c r="S8263" i="1"/>
  <c r="S8264" i="1"/>
  <c r="S8265" i="1"/>
  <c r="S8266" i="1"/>
  <c r="S8267" i="1"/>
  <c r="S8268" i="1"/>
  <c r="S8269" i="1"/>
  <c r="S8270" i="1"/>
  <c r="S8271" i="1"/>
  <c r="S8272" i="1"/>
  <c r="S8273" i="1"/>
  <c r="S8274" i="1"/>
  <c r="S8275" i="1"/>
  <c r="S8276" i="1"/>
  <c r="S8277" i="1"/>
  <c r="S8278" i="1"/>
  <c r="S8279" i="1"/>
  <c r="S8280" i="1"/>
  <c r="S8281" i="1"/>
  <c r="S8282" i="1"/>
  <c r="S8283" i="1"/>
  <c r="S8284" i="1"/>
  <c r="S8285" i="1"/>
  <c r="S8286" i="1"/>
  <c r="S8287" i="1"/>
  <c r="S8288" i="1"/>
  <c r="S8289" i="1"/>
  <c r="S8290" i="1"/>
  <c r="S8291" i="1"/>
  <c r="S8292" i="1"/>
  <c r="S8293" i="1"/>
  <c r="S8294" i="1"/>
  <c r="S8295" i="1"/>
  <c r="S8296" i="1"/>
  <c r="S8297" i="1"/>
  <c r="S8298" i="1"/>
  <c r="S8299" i="1"/>
  <c r="S8300" i="1"/>
  <c r="S8301" i="1"/>
  <c r="S8302" i="1"/>
  <c r="S8303" i="1"/>
  <c r="S8304" i="1"/>
  <c r="S8305" i="1"/>
  <c r="S8306" i="1"/>
  <c r="S8307" i="1"/>
  <c r="S8308" i="1"/>
  <c r="S8309" i="1"/>
  <c r="S8310" i="1"/>
  <c r="S8311" i="1"/>
  <c r="S8312" i="1"/>
  <c r="S8313" i="1"/>
  <c r="S8314" i="1"/>
  <c r="S8315" i="1"/>
  <c r="S8316" i="1"/>
  <c r="S8317" i="1"/>
  <c r="S8318" i="1"/>
  <c r="S8319" i="1"/>
  <c r="S8320" i="1"/>
  <c r="S8321" i="1"/>
  <c r="S8322" i="1"/>
  <c r="S8323" i="1"/>
  <c r="S8324" i="1"/>
  <c r="S8325" i="1"/>
  <c r="S8326" i="1"/>
  <c r="S8327" i="1"/>
  <c r="S8328" i="1"/>
  <c r="S8329" i="1"/>
  <c r="S8330" i="1"/>
  <c r="S8331" i="1"/>
  <c r="S8332" i="1"/>
  <c r="S8333" i="1"/>
  <c r="S8334" i="1"/>
  <c r="S8335" i="1"/>
  <c r="S8336" i="1"/>
  <c r="S8337" i="1"/>
  <c r="S8338" i="1"/>
  <c r="S8339" i="1"/>
  <c r="S8340" i="1"/>
  <c r="S8341" i="1"/>
  <c r="S8342" i="1"/>
  <c r="S8343" i="1"/>
  <c r="S8344" i="1"/>
  <c r="S8345" i="1"/>
  <c r="S8346" i="1"/>
  <c r="S8347" i="1"/>
  <c r="S8348" i="1"/>
  <c r="S8349" i="1"/>
  <c r="S8350" i="1"/>
  <c r="S8351" i="1"/>
  <c r="S8352" i="1"/>
  <c r="S8353" i="1"/>
  <c r="S8354" i="1"/>
  <c r="S8355" i="1"/>
  <c r="S8356" i="1"/>
  <c r="S8357" i="1"/>
  <c r="S8358" i="1"/>
  <c r="S8359" i="1"/>
  <c r="S8360" i="1"/>
  <c r="S8361" i="1"/>
  <c r="S8362" i="1"/>
  <c r="S8363" i="1"/>
  <c r="S8364" i="1"/>
  <c r="S8365" i="1"/>
  <c r="S8366" i="1"/>
  <c r="S8367" i="1"/>
  <c r="S8368" i="1"/>
  <c r="S8369" i="1"/>
  <c r="S8370" i="1"/>
  <c r="S8371" i="1"/>
  <c r="S8372" i="1"/>
  <c r="S8373" i="1"/>
  <c r="S8374" i="1"/>
  <c r="S8375" i="1"/>
  <c r="S8376" i="1"/>
  <c r="S8377" i="1"/>
  <c r="S8378" i="1"/>
  <c r="S8379" i="1"/>
  <c r="S8380" i="1"/>
  <c r="S8381" i="1"/>
  <c r="S8382" i="1"/>
  <c r="S8383" i="1"/>
  <c r="S8384" i="1"/>
  <c r="S8385" i="1"/>
  <c r="S8386" i="1"/>
  <c r="S8387" i="1"/>
  <c r="S8388" i="1"/>
  <c r="S8389" i="1"/>
  <c r="S8390" i="1"/>
  <c r="S8391" i="1"/>
  <c r="S8392" i="1"/>
  <c r="S8393" i="1"/>
  <c r="S8394" i="1"/>
  <c r="S8395" i="1"/>
  <c r="S8396" i="1"/>
  <c r="S8397" i="1"/>
  <c r="S8398" i="1"/>
  <c r="S8399" i="1"/>
  <c r="S8400" i="1"/>
  <c r="S8401" i="1"/>
  <c r="S8402" i="1"/>
  <c r="S8403" i="1"/>
  <c r="S8404" i="1"/>
  <c r="S8405" i="1"/>
  <c r="S8406" i="1"/>
  <c r="S8407" i="1"/>
  <c r="S8408" i="1"/>
  <c r="S8409" i="1"/>
  <c r="S8410" i="1"/>
  <c r="S8411" i="1"/>
  <c r="S8412" i="1"/>
  <c r="S8413" i="1"/>
  <c r="S8414" i="1"/>
  <c r="S8415" i="1"/>
  <c r="S8416" i="1"/>
  <c r="S8417" i="1"/>
  <c r="S8418" i="1"/>
  <c r="S8419" i="1"/>
  <c r="S8420" i="1"/>
  <c r="S8421" i="1"/>
  <c r="S8422" i="1"/>
  <c r="S8423" i="1"/>
  <c r="S8424" i="1"/>
  <c r="S8425" i="1"/>
  <c r="S8426" i="1"/>
  <c r="S8427" i="1"/>
  <c r="S8428" i="1"/>
  <c r="S8429" i="1"/>
  <c r="S8430" i="1"/>
  <c r="S8431" i="1"/>
  <c r="S8432" i="1"/>
  <c r="S8433" i="1"/>
  <c r="S8434" i="1"/>
  <c r="S8435" i="1"/>
  <c r="S8436" i="1"/>
  <c r="S8437" i="1"/>
  <c r="S8438" i="1"/>
  <c r="S8439" i="1"/>
  <c r="S8440" i="1"/>
  <c r="S8441" i="1"/>
  <c r="S8442" i="1"/>
  <c r="S8443" i="1"/>
  <c r="S8444" i="1"/>
  <c r="S8445" i="1"/>
  <c r="S8446" i="1"/>
  <c r="S8447" i="1"/>
  <c r="S8448" i="1"/>
  <c r="S8449" i="1"/>
  <c r="S8450" i="1"/>
  <c r="S8451" i="1"/>
  <c r="S8452" i="1"/>
  <c r="S8453" i="1"/>
  <c r="S8454" i="1"/>
  <c r="S8455" i="1"/>
  <c r="S8456" i="1"/>
  <c r="S8457" i="1"/>
  <c r="S8458" i="1"/>
  <c r="S8459" i="1"/>
  <c r="S8460" i="1"/>
  <c r="S8461" i="1"/>
  <c r="S8462" i="1"/>
  <c r="S8463" i="1"/>
  <c r="S8464" i="1"/>
  <c r="S8465" i="1"/>
  <c r="S8466" i="1"/>
  <c r="S8467" i="1"/>
  <c r="S8468" i="1"/>
  <c r="S8469" i="1"/>
  <c r="S8470" i="1"/>
  <c r="S8471" i="1"/>
  <c r="S8472" i="1"/>
  <c r="S8473" i="1"/>
  <c r="S8474" i="1"/>
  <c r="S8475" i="1"/>
  <c r="S8476" i="1"/>
  <c r="S8477" i="1"/>
  <c r="S8478" i="1"/>
  <c r="S8479" i="1"/>
  <c r="S8480" i="1"/>
  <c r="S8481" i="1"/>
  <c r="S8482" i="1"/>
  <c r="S8483" i="1"/>
  <c r="S8484" i="1"/>
  <c r="S8485" i="1"/>
  <c r="S8486" i="1"/>
  <c r="S8487" i="1"/>
  <c r="S8488" i="1"/>
  <c r="S8489" i="1"/>
  <c r="S8490" i="1"/>
  <c r="S8491" i="1"/>
  <c r="S8492" i="1"/>
  <c r="S8493" i="1"/>
  <c r="S8494" i="1"/>
  <c r="S8495" i="1"/>
  <c r="S8496" i="1"/>
  <c r="S8497" i="1"/>
  <c r="S8498" i="1"/>
  <c r="S8499" i="1"/>
  <c r="S8500" i="1"/>
  <c r="S8501" i="1"/>
  <c r="S8502" i="1"/>
  <c r="S8503" i="1"/>
  <c r="S8504" i="1"/>
  <c r="S8505" i="1"/>
  <c r="S8506" i="1"/>
  <c r="S8507" i="1"/>
  <c r="S8508" i="1"/>
  <c r="S8509" i="1"/>
  <c r="S8510" i="1"/>
  <c r="S8511" i="1"/>
  <c r="S8512" i="1"/>
  <c r="S8513" i="1"/>
  <c r="S8514" i="1"/>
  <c r="S8515" i="1"/>
  <c r="S8516" i="1"/>
  <c r="S8517" i="1"/>
  <c r="S8518" i="1"/>
  <c r="S8519" i="1"/>
  <c r="S8520" i="1"/>
  <c r="S8521" i="1"/>
  <c r="S8522" i="1"/>
  <c r="S8523" i="1"/>
  <c r="S8524" i="1"/>
  <c r="S8525" i="1"/>
  <c r="S8526" i="1"/>
  <c r="S8527" i="1"/>
  <c r="S8528" i="1"/>
  <c r="S8529" i="1"/>
  <c r="S8530" i="1"/>
  <c r="S8531" i="1"/>
  <c r="S8532" i="1"/>
  <c r="S8533" i="1"/>
  <c r="S8534" i="1"/>
  <c r="S8535" i="1"/>
  <c r="S8536" i="1"/>
  <c r="S8537" i="1"/>
  <c r="S8538" i="1"/>
  <c r="S8539" i="1"/>
  <c r="S8540" i="1"/>
  <c r="S8541" i="1"/>
  <c r="S8542" i="1"/>
  <c r="S8543" i="1"/>
  <c r="S8544" i="1"/>
  <c r="S8545" i="1"/>
  <c r="S8546" i="1"/>
  <c r="S8547" i="1"/>
  <c r="S8548" i="1"/>
  <c r="S8549" i="1"/>
  <c r="S8550" i="1"/>
  <c r="S8551" i="1"/>
  <c r="S8552" i="1"/>
  <c r="S8553" i="1"/>
  <c r="S8554" i="1"/>
  <c r="S8555" i="1"/>
  <c r="S8556" i="1"/>
  <c r="S8557" i="1"/>
  <c r="S8558" i="1"/>
  <c r="S8559" i="1"/>
  <c r="S8560" i="1"/>
  <c r="S8561" i="1"/>
  <c r="S8562" i="1"/>
  <c r="S8563" i="1"/>
  <c r="S8564" i="1"/>
  <c r="S8565" i="1"/>
  <c r="S8566" i="1"/>
  <c r="S8567" i="1"/>
  <c r="S8568" i="1"/>
  <c r="S8569" i="1"/>
  <c r="S8570" i="1"/>
  <c r="S8571" i="1"/>
  <c r="S8572" i="1"/>
  <c r="S8573" i="1"/>
  <c r="S8574" i="1"/>
  <c r="S8575" i="1"/>
  <c r="S8576" i="1"/>
  <c r="S8577" i="1"/>
  <c r="S8578" i="1"/>
  <c r="S8579" i="1"/>
  <c r="S8580" i="1"/>
  <c r="S8581" i="1"/>
  <c r="S8582" i="1"/>
  <c r="S8583" i="1"/>
  <c r="S8584" i="1"/>
  <c r="S8585" i="1"/>
  <c r="S8586" i="1"/>
  <c r="S8587" i="1"/>
  <c r="S8588" i="1"/>
  <c r="S8589" i="1"/>
  <c r="S8590" i="1"/>
  <c r="S8591" i="1"/>
  <c r="S8592" i="1"/>
  <c r="S8593" i="1"/>
  <c r="S8594" i="1"/>
  <c r="S8595" i="1"/>
  <c r="S8596" i="1"/>
  <c r="S8597" i="1"/>
  <c r="S8598" i="1"/>
  <c r="S8599" i="1"/>
  <c r="S8600" i="1"/>
  <c r="S8601" i="1"/>
  <c r="S8602" i="1"/>
  <c r="S8603" i="1"/>
  <c r="S8604" i="1"/>
  <c r="S8605" i="1"/>
  <c r="S8606" i="1"/>
  <c r="S8607" i="1"/>
  <c r="S8608" i="1"/>
  <c r="S8609" i="1"/>
  <c r="S8610" i="1"/>
  <c r="S8611" i="1"/>
  <c r="S8612" i="1"/>
  <c r="S8613" i="1"/>
  <c r="S8614" i="1"/>
  <c r="S8615" i="1"/>
  <c r="S8616" i="1"/>
  <c r="S8617" i="1"/>
  <c r="S8618" i="1"/>
  <c r="S8619" i="1"/>
  <c r="S8620" i="1"/>
  <c r="S8621" i="1"/>
  <c r="S8622" i="1"/>
  <c r="S8623" i="1"/>
  <c r="S8624" i="1"/>
  <c r="S8625" i="1"/>
  <c r="S8626" i="1"/>
  <c r="S8627" i="1"/>
  <c r="S8628" i="1"/>
  <c r="S8629" i="1"/>
  <c r="S8630" i="1"/>
  <c r="S8631" i="1"/>
  <c r="S8632" i="1"/>
  <c r="S8633" i="1"/>
  <c r="S8634" i="1"/>
  <c r="S8635" i="1"/>
  <c r="S8636" i="1"/>
  <c r="S8637" i="1"/>
  <c r="S8638" i="1"/>
  <c r="S8639" i="1"/>
  <c r="S8640" i="1"/>
  <c r="S8641" i="1"/>
  <c r="S8642" i="1"/>
  <c r="S8643" i="1"/>
  <c r="S8644" i="1"/>
  <c r="S8645" i="1"/>
  <c r="S8646" i="1"/>
  <c r="S8647" i="1"/>
  <c r="S8648" i="1"/>
  <c r="S8649" i="1"/>
  <c r="S8650" i="1"/>
  <c r="S8651" i="1"/>
  <c r="S8652" i="1"/>
  <c r="S8653" i="1"/>
  <c r="S8654" i="1"/>
  <c r="S8655" i="1"/>
  <c r="S8656" i="1"/>
  <c r="S8657" i="1"/>
  <c r="S8658" i="1"/>
  <c r="S8659" i="1"/>
  <c r="S8660" i="1"/>
  <c r="S8661" i="1"/>
  <c r="S8662" i="1"/>
  <c r="S8663" i="1"/>
  <c r="S8664" i="1"/>
  <c r="S8665" i="1"/>
  <c r="S8666" i="1"/>
  <c r="S8667" i="1"/>
  <c r="S8668" i="1"/>
  <c r="S8669" i="1"/>
  <c r="S8670" i="1"/>
  <c r="S8671" i="1"/>
  <c r="S8672" i="1"/>
  <c r="S8673" i="1"/>
  <c r="S8674" i="1"/>
  <c r="S8675" i="1"/>
  <c r="S8676" i="1"/>
  <c r="S8677" i="1"/>
  <c r="S8678" i="1"/>
  <c r="S8679" i="1"/>
  <c r="S8680" i="1"/>
  <c r="S8681" i="1"/>
  <c r="S8682" i="1"/>
  <c r="S8683" i="1"/>
  <c r="S8684" i="1"/>
  <c r="S8685" i="1"/>
  <c r="S8686" i="1"/>
  <c r="S8687" i="1"/>
  <c r="S8688" i="1"/>
  <c r="S8689" i="1"/>
  <c r="S8690" i="1"/>
  <c r="S8691" i="1"/>
  <c r="S8692" i="1"/>
  <c r="S8693" i="1"/>
  <c r="S8694" i="1"/>
  <c r="S8695" i="1"/>
  <c r="S8696" i="1"/>
  <c r="S8697" i="1"/>
  <c r="S8698" i="1"/>
  <c r="S8699" i="1"/>
  <c r="S8700" i="1"/>
  <c r="S8701" i="1"/>
  <c r="S8702" i="1"/>
  <c r="S8703" i="1"/>
  <c r="S8704" i="1"/>
  <c r="S8705" i="1"/>
  <c r="S8706" i="1"/>
  <c r="S8707" i="1"/>
  <c r="S8708" i="1"/>
  <c r="S8709" i="1"/>
  <c r="S8710" i="1"/>
  <c r="S8711" i="1"/>
  <c r="S8712" i="1"/>
  <c r="S8713" i="1"/>
  <c r="S8714" i="1"/>
  <c r="S8715" i="1"/>
  <c r="S8716" i="1"/>
  <c r="S8717" i="1"/>
  <c r="S8718" i="1"/>
  <c r="S8719" i="1"/>
  <c r="S8720" i="1"/>
  <c r="S8721" i="1"/>
  <c r="S8722" i="1"/>
  <c r="S8723" i="1"/>
  <c r="S8724" i="1"/>
  <c r="S8725" i="1"/>
  <c r="S8726" i="1"/>
  <c r="S8727" i="1"/>
  <c r="S8728" i="1"/>
  <c r="S8729" i="1"/>
  <c r="S8730" i="1"/>
  <c r="S8731" i="1"/>
  <c r="S8732" i="1"/>
  <c r="S8733" i="1"/>
  <c r="S8734" i="1"/>
  <c r="S8735" i="1"/>
  <c r="S8736" i="1"/>
  <c r="S8737" i="1"/>
  <c r="S8738" i="1"/>
  <c r="S8739" i="1"/>
  <c r="S8740" i="1"/>
  <c r="S8741" i="1"/>
  <c r="S8742" i="1"/>
  <c r="S8743" i="1"/>
  <c r="S8744" i="1"/>
  <c r="S8745" i="1"/>
  <c r="S8746" i="1"/>
  <c r="S8747" i="1"/>
  <c r="S8748" i="1"/>
  <c r="S8749" i="1"/>
  <c r="S8750" i="1"/>
  <c r="S8751" i="1"/>
  <c r="S8752" i="1"/>
  <c r="S8753" i="1"/>
  <c r="S8754" i="1"/>
  <c r="S8755" i="1"/>
  <c r="S8756" i="1"/>
  <c r="S8757" i="1"/>
  <c r="S8758" i="1"/>
  <c r="S8759" i="1"/>
  <c r="S8760" i="1"/>
  <c r="S8761" i="1"/>
  <c r="S8762" i="1"/>
  <c r="S8763" i="1"/>
  <c r="S8764" i="1"/>
  <c r="S8765" i="1"/>
  <c r="S8766" i="1"/>
  <c r="S8767" i="1"/>
  <c r="S8768" i="1"/>
  <c r="S8769" i="1"/>
  <c r="S8770" i="1"/>
  <c r="S8771" i="1"/>
  <c r="S8772" i="1"/>
  <c r="S8773" i="1"/>
  <c r="S8774" i="1"/>
  <c r="S8775" i="1"/>
  <c r="S8776" i="1"/>
  <c r="S8777" i="1"/>
  <c r="S8778" i="1"/>
  <c r="S8779" i="1"/>
  <c r="S8780" i="1"/>
  <c r="S8781" i="1"/>
  <c r="S8782" i="1"/>
  <c r="S8783" i="1"/>
  <c r="S8784" i="1"/>
  <c r="S8785" i="1"/>
  <c r="S8786" i="1"/>
  <c r="S8787" i="1"/>
  <c r="S8788" i="1"/>
  <c r="S8789" i="1"/>
  <c r="S8790" i="1"/>
  <c r="S8791" i="1"/>
  <c r="S8792" i="1"/>
  <c r="S8793" i="1"/>
  <c r="S8794" i="1"/>
  <c r="S8795" i="1"/>
  <c r="S8796" i="1"/>
  <c r="S8797" i="1"/>
  <c r="S8798" i="1"/>
  <c r="S8799" i="1"/>
  <c r="S8800" i="1"/>
  <c r="S8801" i="1"/>
  <c r="S8802" i="1"/>
  <c r="S8803" i="1"/>
  <c r="S8804" i="1"/>
  <c r="S8805" i="1"/>
  <c r="S8806" i="1"/>
  <c r="S8807" i="1"/>
  <c r="S8808" i="1"/>
  <c r="S8809" i="1"/>
  <c r="S8810" i="1"/>
  <c r="S8811" i="1"/>
  <c r="S8812" i="1"/>
  <c r="S8813" i="1"/>
  <c r="S8814" i="1"/>
  <c r="S8815" i="1"/>
  <c r="S8816" i="1"/>
  <c r="S8817" i="1"/>
  <c r="S8818" i="1"/>
  <c r="S8819" i="1"/>
  <c r="S8820" i="1"/>
  <c r="S8821" i="1"/>
  <c r="S8822" i="1"/>
  <c r="S8823" i="1"/>
  <c r="S8824" i="1"/>
  <c r="S8825" i="1"/>
  <c r="S8826" i="1"/>
  <c r="S8827" i="1"/>
  <c r="S8828" i="1"/>
  <c r="S8829" i="1"/>
  <c r="S8830" i="1"/>
  <c r="S8831" i="1"/>
  <c r="S8832" i="1"/>
  <c r="S8833" i="1"/>
  <c r="S8834" i="1"/>
  <c r="S8835" i="1"/>
  <c r="S8836" i="1"/>
  <c r="S8837" i="1"/>
  <c r="S8838" i="1"/>
  <c r="S8839" i="1"/>
  <c r="S8840" i="1"/>
  <c r="S8841" i="1"/>
  <c r="S8842" i="1"/>
  <c r="S8843" i="1"/>
  <c r="S8844" i="1"/>
  <c r="S8845" i="1"/>
  <c r="S8846" i="1"/>
  <c r="S8847" i="1"/>
  <c r="S8848" i="1"/>
  <c r="S8849" i="1"/>
  <c r="S8850" i="1"/>
  <c r="S8851" i="1"/>
  <c r="S8852" i="1"/>
  <c r="S8853" i="1"/>
  <c r="S8854" i="1"/>
  <c r="S8855" i="1"/>
  <c r="S8856" i="1"/>
  <c r="S8857" i="1"/>
  <c r="S8858" i="1"/>
  <c r="S8859" i="1"/>
  <c r="S8860" i="1"/>
  <c r="S8861" i="1"/>
  <c r="S8862" i="1"/>
  <c r="S8863" i="1"/>
  <c r="S8864" i="1"/>
  <c r="S8865" i="1"/>
  <c r="S8866" i="1"/>
  <c r="S8867" i="1"/>
  <c r="S8868" i="1"/>
  <c r="S8869" i="1"/>
  <c r="S8870" i="1"/>
  <c r="S8871" i="1"/>
  <c r="S8872" i="1"/>
  <c r="S8873" i="1"/>
  <c r="S8874" i="1"/>
  <c r="S8875" i="1"/>
  <c r="S8876" i="1"/>
  <c r="S8877" i="1"/>
  <c r="S8878" i="1"/>
  <c r="S8879" i="1"/>
  <c r="S8880" i="1"/>
  <c r="S8881" i="1"/>
  <c r="S8882" i="1"/>
  <c r="S8883" i="1"/>
  <c r="S8884" i="1"/>
  <c r="S8885" i="1"/>
  <c r="S8886" i="1"/>
  <c r="S8887" i="1"/>
  <c r="S8888" i="1"/>
  <c r="S8889" i="1"/>
  <c r="S8890" i="1"/>
  <c r="S8891" i="1"/>
  <c r="S8892" i="1"/>
  <c r="S8893" i="1"/>
  <c r="S8894" i="1"/>
  <c r="S8895" i="1"/>
  <c r="S8896" i="1"/>
  <c r="S8897" i="1"/>
  <c r="S8898" i="1"/>
  <c r="S8899" i="1"/>
  <c r="S8900" i="1"/>
  <c r="S8901" i="1"/>
  <c r="S8902" i="1"/>
  <c r="S8903" i="1"/>
  <c r="S8904" i="1"/>
  <c r="S8905" i="1"/>
  <c r="S8906" i="1"/>
  <c r="S8907" i="1"/>
  <c r="S8908" i="1"/>
  <c r="S8909" i="1"/>
  <c r="S8910" i="1"/>
  <c r="S8911" i="1"/>
  <c r="S8912" i="1"/>
  <c r="S8913" i="1"/>
  <c r="S8914" i="1"/>
  <c r="S8915" i="1"/>
  <c r="S8916" i="1"/>
  <c r="S8917" i="1"/>
  <c r="S8918" i="1"/>
  <c r="S8919" i="1"/>
  <c r="S8920" i="1"/>
  <c r="S8921" i="1"/>
  <c r="S8922" i="1"/>
  <c r="S8923" i="1"/>
  <c r="S8924" i="1"/>
  <c r="S8925" i="1"/>
  <c r="S8926" i="1"/>
  <c r="S8927" i="1"/>
  <c r="S8928" i="1"/>
  <c r="S8929" i="1"/>
  <c r="S8930" i="1"/>
  <c r="S8931" i="1"/>
  <c r="S8932" i="1"/>
  <c r="S8933" i="1"/>
  <c r="S8934" i="1"/>
  <c r="S8935" i="1"/>
  <c r="S8936" i="1"/>
  <c r="S8937" i="1"/>
  <c r="S8938" i="1"/>
  <c r="S8939" i="1"/>
  <c r="S8940" i="1"/>
  <c r="S8941" i="1"/>
  <c r="S8942" i="1"/>
  <c r="S8943" i="1"/>
  <c r="S8944" i="1"/>
  <c r="S8945" i="1"/>
  <c r="S8946" i="1"/>
  <c r="S8947" i="1"/>
  <c r="S8948" i="1"/>
  <c r="S8949" i="1"/>
  <c r="S8950" i="1"/>
  <c r="S8951" i="1"/>
  <c r="S8952" i="1"/>
  <c r="S8953" i="1"/>
  <c r="S8954" i="1"/>
  <c r="S8955" i="1"/>
  <c r="S8956" i="1"/>
  <c r="S8957" i="1"/>
  <c r="S8958" i="1"/>
  <c r="S8959" i="1"/>
  <c r="S8960" i="1"/>
  <c r="S8961" i="1"/>
  <c r="S8962" i="1"/>
  <c r="S8963" i="1"/>
  <c r="S8964" i="1"/>
  <c r="S8965" i="1"/>
  <c r="S8966" i="1"/>
  <c r="S8967" i="1"/>
  <c r="S8968" i="1"/>
  <c r="S8969" i="1"/>
  <c r="S8970" i="1"/>
  <c r="S8971" i="1"/>
  <c r="S8972" i="1"/>
  <c r="S8973" i="1"/>
  <c r="S8974" i="1"/>
  <c r="S8975" i="1"/>
  <c r="S8976" i="1"/>
  <c r="S8977" i="1"/>
  <c r="S8978" i="1"/>
  <c r="S8979" i="1"/>
  <c r="S8980" i="1"/>
  <c r="S8981" i="1"/>
  <c r="S8982" i="1"/>
  <c r="S8983" i="1"/>
  <c r="S8984" i="1"/>
  <c r="S8985" i="1"/>
  <c r="S8986" i="1"/>
  <c r="S8987" i="1"/>
  <c r="S8988" i="1"/>
  <c r="S8989" i="1"/>
  <c r="S8990" i="1"/>
  <c r="S8991" i="1"/>
  <c r="S8992" i="1"/>
  <c r="S8993" i="1"/>
  <c r="S8994" i="1"/>
  <c r="S8995" i="1"/>
  <c r="S8996" i="1"/>
  <c r="S8997" i="1"/>
  <c r="S8998" i="1"/>
  <c r="S8999" i="1"/>
  <c r="S9000" i="1"/>
  <c r="S9001" i="1"/>
  <c r="S9002" i="1"/>
  <c r="S9003" i="1"/>
  <c r="S9004" i="1"/>
  <c r="S9005" i="1"/>
  <c r="S9006" i="1"/>
  <c r="S9007" i="1"/>
  <c r="S9008" i="1"/>
  <c r="S9009" i="1"/>
  <c r="S9010" i="1"/>
  <c r="S9011" i="1"/>
  <c r="S9012" i="1"/>
  <c r="S9013" i="1"/>
  <c r="S9014" i="1"/>
  <c r="S9015" i="1"/>
  <c r="S9016" i="1"/>
  <c r="S9017" i="1"/>
  <c r="S9018" i="1"/>
  <c r="S9019" i="1"/>
  <c r="S9020" i="1"/>
  <c r="S9021" i="1"/>
  <c r="S9022" i="1"/>
  <c r="S9023" i="1"/>
  <c r="S9024" i="1"/>
  <c r="S9025" i="1"/>
  <c r="S9026" i="1"/>
  <c r="S9027" i="1"/>
  <c r="S9028" i="1"/>
  <c r="S9029" i="1"/>
  <c r="S9030" i="1"/>
  <c r="S9031" i="1"/>
  <c r="S9032" i="1"/>
  <c r="S9033" i="1"/>
  <c r="S9034" i="1"/>
  <c r="S9035" i="1"/>
  <c r="S9036" i="1"/>
  <c r="S9037" i="1"/>
  <c r="S9038" i="1"/>
  <c r="S9039" i="1"/>
  <c r="S9040" i="1"/>
  <c r="S9041" i="1"/>
  <c r="S9042" i="1"/>
  <c r="S9043" i="1"/>
  <c r="S9044" i="1"/>
  <c r="S9045" i="1"/>
  <c r="S9046" i="1"/>
  <c r="S9047" i="1"/>
  <c r="S9048" i="1"/>
  <c r="S9049" i="1"/>
  <c r="S9050" i="1"/>
  <c r="S9051" i="1"/>
  <c r="S9052" i="1"/>
  <c r="S9053" i="1"/>
  <c r="S9054" i="1"/>
  <c r="S9055" i="1"/>
  <c r="S9056" i="1"/>
  <c r="S9057" i="1"/>
  <c r="S9058" i="1"/>
  <c r="S9059" i="1"/>
  <c r="S9060" i="1"/>
  <c r="S9061" i="1"/>
  <c r="S9062" i="1"/>
  <c r="S9063" i="1"/>
  <c r="S9064" i="1"/>
  <c r="S9065" i="1"/>
  <c r="S9066" i="1"/>
  <c r="S9067" i="1"/>
  <c r="S9068" i="1"/>
  <c r="S9069" i="1"/>
  <c r="S9070" i="1"/>
  <c r="S9071" i="1"/>
  <c r="S9072" i="1"/>
  <c r="S9073" i="1"/>
  <c r="S9074" i="1"/>
  <c r="S9075" i="1"/>
  <c r="S9076" i="1"/>
  <c r="S9077" i="1"/>
  <c r="S9078" i="1"/>
  <c r="S9079" i="1"/>
  <c r="S9080" i="1"/>
  <c r="S9081" i="1"/>
  <c r="S9082" i="1"/>
  <c r="S9083" i="1"/>
  <c r="S9084" i="1"/>
  <c r="S9085" i="1"/>
  <c r="S9086" i="1"/>
  <c r="S9087" i="1"/>
  <c r="S9088" i="1"/>
  <c r="S9089" i="1"/>
  <c r="S9090" i="1"/>
  <c r="S9091" i="1"/>
  <c r="S9092" i="1"/>
  <c r="S9093" i="1"/>
  <c r="S9094" i="1"/>
  <c r="S9095" i="1"/>
  <c r="S9096" i="1"/>
  <c r="S9097" i="1"/>
  <c r="S9098" i="1"/>
  <c r="S9099" i="1"/>
  <c r="S9100" i="1"/>
  <c r="S9101" i="1"/>
  <c r="S9102" i="1"/>
  <c r="S9103" i="1"/>
  <c r="S9104" i="1"/>
  <c r="S9105" i="1"/>
  <c r="S9106" i="1"/>
  <c r="S9107" i="1"/>
  <c r="S9108" i="1"/>
  <c r="S9109" i="1"/>
  <c r="S9110" i="1"/>
  <c r="S9111" i="1"/>
  <c r="S9112" i="1"/>
  <c r="S9113" i="1"/>
  <c r="S9114" i="1"/>
  <c r="S9115" i="1"/>
  <c r="S9116" i="1"/>
  <c r="S9117" i="1"/>
  <c r="S9118" i="1"/>
  <c r="S9119" i="1"/>
  <c r="S9120" i="1"/>
  <c r="S9121" i="1"/>
  <c r="S9122" i="1"/>
  <c r="S9123" i="1"/>
  <c r="S9124" i="1"/>
  <c r="S9125" i="1"/>
  <c r="S9126" i="1"/>
  <c r="S9127" i="1"/>
  <c r="S9128" i="1"/>
  <c r="S9129" i="1"/>
  <c r="S9130" i="1"/>
  <c r="S9131" i="1"/>
  <c r="S9132" i="1"/>
  <c r="S9133" i="1"/>
  <c r="S9134" i="1"/>
  <c r="S9135" i="1"/>
  <c r="S9136" i="1"/>
  <c r="S9137" i="1"/>
  <c r="S9138" i="1"/>
  <c r="S9139" i="1"/>
  <c r="S9140" i="1"/>
  <c r="S9141" i="1"/>
  <c r="S9142" i="1"/>
  <c r="S9143" i="1"/>
  <c r="S9144" i="1"/>
  <c r="S9145" i="1"/>
  <c r="S9146" i="1"/>
  <c r="S9147" i="1"/>
  <c r="S9148" i="1"/>
  <c r="S9149" i="1"/>
  <c r="S9150" i="1"/>
  <c r="S9151" i="1"/>
  <c r="S9152" i="1"/>
  <c r="S9153" i="1"/>
  <c r="S9154" i="1"/>
  <c r="S9155" i="1"/>
  <c r="S9156" i="1"/>
  <c r="S9157" i="1"/>
  <c r="S9158" i="1"/>
  <c r="S9159" i="1"/>
  <c r="S9160" i="1"/>
  <c r="S9161" i="1"/>
  <c r="S9162" i="1"/>
  <c r="S9163" i="1"/>
  <c r="S9164" i="1"/>
  <c r="S9165" i="1"/>
  <c r="S9166" i="1"/>
  <c r="S9167" i="1"/>
  <c r="S9168" i="1"/>
  <c r="S9169" i="1"/>
  <c r="S9170" i="1"/>
  <c r="S9171" i="1"/>
  <c r="S9172" i="1"/>
  <c r="S9173" i="1"/>
  <c r="S9174" i="1"/>
  <c r="S9175" i="1"/>
  <c r="S9176" i="1"/>
  <c r="S9177" i="1"/>
  <c r="S9178" i="1"/>
  <c r="S9179" i="1"/>
  <c r="S9180" i="1"/>
  <c r="S9181" i="1"/>
  <c r="S9182" i="1"/>
  <c r="S9183" i="1"/>
  <c r="S9184" i="1"/>
  <c r="S9185" i="1"/>
  <c r="S9186" i="1"/>
  <c r="S9187" i="1"/>
  <c r="S9188" i="1"/>
  <c r="S9189" i="1"/>
  <c r="S9190" i="1"/>
  <c r="S9191" i="1"/>
  <c r="S9192" i="1"/>
  <c r="S9193" i="1"/>
  <c r="S9194" i="1"/>
  <c r="S9195" i="1"/>
  <c r="S9196" i="1"/>
  <c r="S9197" i="1"/>
  <c r="S9198" i="1"/>
  <c r="S9199" i="1"/>
  <c r="S9200" i="1"/>
  <c r="S9201" i="1"/>
  <c r="S9202" i="1"/>
  <c r="S9203" i="1"/>
  <c r="S9204" i="1"/>
  <c r="S9205" i="1"/>
  <c r="S9206" i="1"/>
  <c r="S9207" i="1"/>
  <c r="S9208" i="1"/>
  <c r="S9209" i="1"/>
  <c r="S9210" i="1"/>
  <c r="S9211" i="1"/>
  <c r="S9212" i="1"/>
  <c r="S9213" i="1"/>
  <c r="S9214" i="1"/>
  <c r="S9215" i="1"/>
  <c r="S9216" i="1"/>
  <c r="S9217" i="1"/>
  <c r="S9218" i="1"/>
  <c r="S9219" i="1"/>
  <c r="S9220" i="1"/>
  <c r="S9221" i="1"/>
  <c r="S9222" i="1"/>
  <c r="S9223" i="1"/>
  <c r="S9224" i="1"/>
  <c r="S9225" i="1"/>
  <c r="S9226" i="1"/>
  <c r="S9227" i="1"/>
  <c r="S9228" i="1"/>
  <c r="S9229" i="1"/>
  <c r="S9230" i="1"/>
  <c r="S9231" i="1"/>
  <c r="S9232" i="1"/>
  <c r="S9233" i="1"/>
  <c r="S9234" i="1"/>
  <c r="S9235" i="1"/>
  <c r="S9236" i="1"/>
  <c r="S9237" i="1"/>
  <c r="S9238" i="1"/>
  <c r="S9239" i="1"/>
  <c r="S9240" i="1"/>
  <c r="S9241" i="1"/>
  <c r="S9242" i="1"/>
  <c r="S9243" i="1"/>
  <c r="S9244" i="1"/>
  <c r="S9245" i="1"/>
  <c r="S9246" i="1"/>
  <c r="S9247" i="1"/>
  <c r="S9248" i="1"/>
  <c r="S9249" i="1"/>
  <c r="S9250" i="1"/>
  <c r="S9251" i="1"/>
  <c r="S9252" i="1"/>
  <c r="S9253" i="1"/>
  <c r="S9254" i="1"/>
  <c r="S9255" i="1"/>
  <c r="S9256" i="1"/>
  <c r="S9257" i="1"/>
  <c r="S9258" i="1"/>
  <c r="S9259" i="1"/>
  <c r="S9260" i="1"/>
  <c r="S9261" i="1"/>
  <c r="S9262" i="1"/>
  <c r="S9263" i="1"/>
  <c r="S9264" i="1"/>
  <c r="S9265" i="1"/>
  <c r="S9266" i="1"/>
  <c r="S9267" i="1"/>
  <c r="S9268" i="1"/>
  <c r="S9269" i="1"/>
  <c r="S9270" i="1"/>
  <c r="S9271" i="1"/>
  <c r="S9272" i="1"/>
  <c r="S9273" i="1"/>
  <c r="S9274" i="1"/>
  <c r="S9275" i="1"/>
  <c r="S9276" i="1"/>
  <c r="S9277" i="1"/>
  <c r="S9278" i="1"/>
  <c r="S9279" i="1"/>
  <c r="S9280" i="1"/>
  <c r="S9281" i="1"/>
  <c r="S9282" i="1"/>
  <c r="S9283" i="1"/>
  <c r="S9284" i="1"/>
  <c r="S9285" i="1"/>
  <c r="S9286" i="1"/>
  <c r="S9287" i="1"/>
  <c r="S9288" i="1"/>
  <c r="S9289" i="1"/>
  <c r="S9290" i="1"/>
  <c r="S9291" i="1"/>
  <c r="S9292" i="1"/>
  <c r="S9293" i="1"/>
  <c r="S9294" i="1"/>
  <c r="S9295" i="1"/>
  <c r="S9296" i="1"/>
  <c r="S9297" i="1"/>
  <c r="S9298" i="1"/>
  <c r="S9299" i="1"/>
  <c r="S9300" i="1"/>
  <c r="S9301" i="1"/>
  <c r="S9302" i="1"/>
  <c r="S9303" i="1"/>
  <c r="S9304" i="1"/>
  <c r="S9305" i="1"/>
  <c r="S9306" i="1"/>
  <c r="S9307" i="1"/>
  <c r="S9308" i="1"/>
  <c r="S9309" i="1"/>
  <c r="S9310" i="1"/>
  <c r="S9311" i="1"/>
  <c r="S9312" i="1"/>
  <c r="S9313" i="1"/>
  <c r="S9314" i="1"/>
  <c r="S9315" i="1"/>
  <c r="S9316" i="1"/>
  <c r="S9317" i="1"/>
  <c r="S9318" i="1"/>
  <c r="S9319" i="1"/>
  <c r="S9320" i="1"/>
  <c r="S9321" i="1"/>
  <c r="S9322" i="1"/>
  <c r="S9323" i="1"/>
  <c r="S9324" i="1"/>
  <c r="S9325" i="1"/>
  <c r="S9326" i="1"/>
  <c r="S9327" i="1"/>
  <c r="S9328" i="1"/>
  <c r="S9329" i="1"/>
  <c r="S9330" i="1"/>
  <c r="S9331" i="1"/>
  <c r="S9332" i="1"/>
  <c r="S9333" i="1"/>
  <c r="S9334" i="1"/>
  <c r="S9335" i="1"/>
  <c r="S9336" i="1"/>
  <c r="S9337" i="1"/>
  <c r="S9338" i="1"/>
  <c r="S9339" i="1"/>
  <c r="S9340" i="1"/>
  <c r="S9341" i="1"/>
  <c r="S9342" i="1"/>
  <c r="S9343" i="1"/>
  <c r="S9344" i="1"/>
  <c r="S9345" i="1"/>
  <c r="S9346" i="1"/>
  <c r="S9347" i="1"/>
  <c r="S9348" i="1"/>
  <c r="S9349" i="1"/>
  <c r="S9350" i="1"/>
  <c r="S9351" i="1"/>
  <c r="S9352" i="1"/>
  <c r="S9353" i="1"/>
  <c r="S9354" i="1"/>
  <c r="S9355" i="1"/>
  <c r="S9356" i="1"/>
  <c r="S9357" i="1"/>
  <c r="S9358" i="1"/>
  <c r="S9359" i="1"/>
  <c r="S9360" i="1"/>
  <c r="S9361" i="1"/>
  <c r="S9362" i="1"/>
  <c r="S9363" i="1"/>
  <c r="S9364" i="1"/>
  <c r="S9365" i="1"/>
  <c r="S9366" i="1"/>
  <c r="S9367" i="1"/>
  <c r="S9368" i="1"/>
  <c r="S9369" i="1"/>
  <c r="S9370" i="1"/>
  <c r="S9371" i="1"/>
  <c r="S9372" i="1"/>
  <c r="S9373" i="1"/>
  <c r="S9374" i="1"/>
  <c r="S9375" i="1"/>
  <c r="S9376" i="1"/>
  <c r="S9377" i="1"/>
  <c r="S9378" i="1"/>
  <c r="S9379" i="1"/>
  <c r="S9380" i="1"/>
  <c r="S9381" i="1"/>
  <c r="S9382" i="1"/>
  <c r="S9383" i="1"/>
  <c r="S9384" i="1"/>
  <c r="S9385" i="1"/>
  <c r="S9386" i="1"/>
  <c r="S9387" i="1"/>
  <c r="S9388" i="1"/>
  <c r="S9389" i="1"/>
  <c r="S9390" i="1"/>
  <c r="S9391" i="1"/>
  <c r="S9392" i="1"/>
  <c r="S9393" i="1"/>
  <c r="S9394" i="1"/>
  <c r="S9395" i="1"/>
  <c r="S9396" i="1"/>
  <c r="S9397" i="1"/>
  <c r="S9398" i="1"/>
  <c r="S9399" i="1"/>
  <c r="S9400" i="1"/>
  <c r="S9401" i="1"/>
  <c r="S9402" i="1"/>
  <c r="S9403" i="1"/>
  <c r="S9404" i="1"/>
  <c r="S9405" i="1"/>
  <c r="S9406" i="1"/>
  <c r="S9407" i="1"/>
  <c r="S9408" i="1"/>
  <c r="S9409" i="1"/>
  <c r="S9410" i="1"/>
  <c r="S9411" i="1"/>
  <c r="S9412" i="1"/>
  <c r="S9413" i="1"/>
  <c r="S9414" i="1"/>
  <c r="S9415" i="1"/>
  <c r="S9416" i="1"/>
  <c r="S9417" i="1"/>
  <c r="S9418" i="1"/>
  <c r="S9419" i="1"/>
  <c r="S9420" i="1"/>
  <c r="S9421" i="1"/>
  <c r="S9422" i="1"/>
  <c r="S9423" i="1"/>
  <c r="S9424" i="1"/>
  <c r="S9425" i="1"/>
  <c r="S9426" i="1"/>
  <c r="S9427" i="1"/>
  <c r="S9428" i="1"/>
  <c r="S9429" i="1"/>
  <c r="S9430" i="1"/>
  <c r="S9431" i="1"/>
  <c r="S9432" i="1"/>
  <c r="S9433" i="1"/>
  <c r="S9434" i="1"/>
  <c r="S9435" i="1"/>
  <c r="S9436" i="1"/>
  <c r="S9437" i="1"/>
  <c r="S9438" i="1"/>
  <c r="S9439" i="1"/>
  <c r="S9440" i="1"/>
  <c r="S9441" i="1"/>
  <c r="S9442" i="1"/>
  <c r="S9443" i="1"/>
  <c r="S9444" i="1"/>
  <c r="S9445" i="1"/>
  <c r="S9446" i="1"/>
  <c r="S9447" i="1"/>
  <c r="S9448" i="1"/>
  <c r="S9449" i="1"/>
  <c r="S9450" i="1"/>
  <c r="S9451" i="1"/>
  <c r="S9452" i="1"/>
  <c r="S9453" i="1"/>
  <c r="S9454" i="1"/>
  <c r="S9455" i="1"/>
  <c r="S9456" i="1"/>
  <c r="S9457" i="1"/>
  <c r="S9458" i="1"/>
  <c r="S9459" i="1"/>
  <c r="S9460" i="1"/>
  <c r="S9461" i="1"/>
  <c r="S9462" i="1"/>
  <c r="S9463" i="1"/>
  <c r="S9464" i="1"/>
  <c r="S9465" i="1"/>
  <c r="S9466" i="1"/>
  <c r="S9467" i="1"/>
  <c r="S9468" i="1"/>
  <c r="S9469" i="1"/>
  <c r="S9470" i="1"/>
  <c r="S9471" i="1"/>
  <c r="S9472" i="1"/>
  <c r="S9473" i="1"/>
  <c r="S9474" i="1"/>
  <c r="S9475" i="1"/>
  <c r="S9476" i="1"/>
  <c r="S9477" i="1"/>
  <c r="S9478" i="1"/>
  <c r="S9479" i="1"/>
  <c r="S9480" i="1"/>
  <c r="S9481" i="1"/>
  <c r="S9482" i="1"/>
  <c r="S9483" i="1"/>
  <c r="S9484" i="1"/>
  <c r="S9485" i="1"/>
  <c r="S9486" i="1"/>
  <c r="S9487" i="1"/>
  <c r="S9488" i="1"/>
  <c r="S9489" i="1"/>
  <c r="S9490" i="1"/>
  <c r="S9491" i="1"/>
  <c r="S9492" i="1"/>
  <c r="S9493" i="1"/>
  <c r="S9494" i="1"/>
  <c r="S9495" i="1"/>
  <c r="S9496" i="1"/>
  <c r="S9497" i="1"/>
  <c r="S9498" i="1"/>
  <c r="S9499" i="1"/>
  <c r="S9500" i="1"/>
  <c r="S9501" i="1"/>
  <c r="S9502" i="1"/>
  <c r="S9503" i="1"/>
  <c r="S9504" i="1"/>
  <c r="S9505" i="1"/>
  <c r="S9506" i="1"/>
  <c r="S9507" i="1"/>
  <c r="S9508" i="1"/>
  <c r="S9509" i="1"/>
  <c r="S9510" i="1"/>
  <c r="S9511" i="1"/>
  <c r="S9512" i="1"/>
  <c r="S9513" i="1"/>
  <c r="S9514" i="1"/>
  <c r="S9515" i="1"/>
  <c r="S9516" i="1"/>
  <c r="S9517" i="1"/>
  <c r="S9518" i="1"/>
  <c r="S9519" i="1"/>
  <c r="S9520" i="1"/>
  <c r="S9521" i="1"/>
  <c r="S9522" i="1"/>
  <c r="S9523" i="1"/>
  <c r="S9524" i="1"/>
  <c r="S9525" i="1"/>
  <c r="S9526" i="1"/>
  <c r="S9527" i="1"/>
  <c r="S9528" i="1"/>
  <c r="S9529" i="1"/>
  <c r="S9530" i="1"/>
  <c r="S9531" i="1"/>
  <c r="S9532" i="1"/>
  <c r="S9533" i="1"/>
  <c r="S9534" i="1"/>
  <c r="S9535" i="1"/>
  <c r="S9536" i="1"/>
  <c r="S9537" i="1"/>
  <c r="S9538" i="1"/>
  <c r="S9539" i="1"/>
  <c r="S9540" i="1"/>
  <c r="S9541" i="1"/>
  <c r="S9542" i="1"/>
  <c r="S9543" i="1"/>
  <c r="S9544" i="1"/>
  <c r="S9545" i="1"/>
  <c r="S9546" i="1"/>
  <c r="S9547" i="1"/>
  <c r="S9548" i="1"/>
  <c r="S9549" i="1"/>
  <c r="S9550" i="1"/>
  <c r="S9551" i="1"/>
  <c r="S9552" i="1"/>
  <c r="S9553" i="1"/>
  <c r="S9554" i="1"/>
  <c r="S9555" i="1"/>
  <c r="S9556" i="1"/>
  <c r="S9557" i="1"/>
  <c r="S9558" i="1"/>
  <c r="S9559" i="1"/>
  <c r="S9560" i="1"/>
  <c r="S9561" i="1"/>
  <c r="S9562" i="1"/>
  <c r="S9563" i="1"/>
  <c r="S9564" i="1"/>
  <c r="S9565" i="1"/>
  <c r="S9566" i="1"/>
  <c r="S9567" i="1"/>
  <c r="S9568" i="1"/>
  <c r="S9569" i="1"/>
  <c r="S9570" i="1"/>
  <c r="S9571" i="1"/>
  <c r="S9572" i="1"/>
  <c r="S9573" i="1"/>
  <c r="S9574" i="1"/>
  <c r="S9575" i="1"/>
  <c r="S9576" i="1"/>
  <c r="S9577" i="1"/>
  <c r="S9578" i="1"/>
  <c r="S9579" i="1"/>
  <c r="S9580" i="1"/>
  <c r="S9581" i="1"/>
  <c r="S9582" i="1"/>
  <c r="S9583" i="1"/>
  <c r="S9584" i="1"/>
  <c r="S9585" i="1"/>
  <c r="S9586" i="1"/>
  <c r="S9587" i="1"/>
  <c r="S9588" i="1"/>
  <c r="S9589" i="1"/>
  <c r="S9590" i="1"/>
  <c r="S9591" i="1"/>
  <c r="S9592" i="1"/>
  <c r="S9593" i="1"/>
  <c r="S9594" i="1"/>
  <c r="S9595" i="1"/>
  <c r="S9596" i="1"/>
  <c r="S9597" i="1"/>
  <c r="S9598" i="1"/>
  <c r="S9599" i="1"/>
  <c r="S9600" i="1"/>
  <c r="S9601" i="1"/>
  <c r="S9602" i="1"/>
  <c r="S9603" i="1"/>
  <c r="S9604" i="1"/>
  <c r="S9605" i="1"/>
  <c r="S9606" i="1"/>
  <c r="S9607" i="1"/>
  <c r="S9608" i="1"/>
  <c r="S9609" i="1"/>
  <c r="S9610" i="1"/>
  <c r="S9611" i="1"/>
  <c r="S9612" i="1"/>
  <c r="S9613" i="1"/>
  <c r="S9614" i="1"/>
  <c r="S9615" i="1"/>
  <c r="S9616" i="1"/>
  <c r="S9617" i="1"/>
  <c r="S9618" i="1"/>
  <c r="S9619" i="1"/>
  <c r="S9620" i="1"/>
  <c r="S9621" i="1"/>
  <c r="S9622" i="1"/>
  <c r="S9623" i="1"/>
  <c r="S9624" i="1"/>
  <c r="S9625" i="1"/>
  <c r="S9626" i="1"/>
  <c r="S9627" i="1"/>
  <c r="S9628" i="1"/>
  <c r="S9629" i="1"/>
  <c r="S9630" i="1"/>
  <c r="S9631" i="1"/>
  <c r="S9632" i="1"/>
  <c r="S9633" i="1"/>
  <c r="S9634" i="1"/>
  <c r="S9635" i="1"/>
  <c r="S9636" i="1"/>
  <c r="S9637" i="1"/>
  <c r="S9638" i="1"/>
  <c r="S9639" i="1"/>
  <c r="S9640" i="1"/>
  <c r="S9641" i="1"/>
  <c r="S9642" i="1"/>
  <c r="S9643" i="1"/>
  <c r="S9644" i="1"/>
  <c r="S9645" i="1"/>
  <c r="S9646" i="1"/>
  <c r="S9647" i="1"/>
  <c r="S9648" i="1"/>
  <c r="S9649" i="1"/>
  <c r="S9650" i="1"/>
  <c r="S9651" i="1"/>
  <c r="S9652" i="1"/>
  <c r="S9653" i="1"/>
  <c r="S9654" i="1"/>
  <c r="S9655" i="1"/>
  <c r="S9656" i="1"/>
  <c r="S9657" i="1"/>
  <c r="S9658" i="1"/>
  <c r="S9659" i="1"/>
  <c r="S9660" i="1"/>
  <c r="S9661" i="1"/>
  <c r="S9662" i="1"/>
  <c r="S9663" i="1"/>
  <c r="S9664" i="1"/>
  <c r="S9665" i="1"/>
  <c r="S9666" i="1"/>
  <c r="S9667" i="1"/>
  <c r="S9668" i="1"/>
  <c r="S9669" i="1"/>
  <c r="S9670" i="1"/>
  <c r="S9671" i="1"/>
  <c r="S9672" i="1"/>
  <c r="S9673" i="1"/>
  <c r="S9674" i="1"/>
  <c r="S9675" i="1"/>
  <c r="S9676" i="1"/>
  <c r="S9677" i="1"/>
  <c r="S9678" i="1"/>
  <c r="S9679" i="1"/>
  <c r="S9680" i="1"/>
  <c r="S9681" i="1"/>
  <c r="S9682" i="1"/>
  <c r="S9683" i="1"/>
  <c r="S9684" i="1"/>
  <c r="S9685" i="1"/>
  <c r="S9686" i="1"/>
  <c r="S9687" i="1"/>
  <c r="S9688" i="1"/>
  <c r="S9689" i="1"/>
  <c r="S9690" i="1"/>
  <c r="S9691" i="1"/>
  <c r="S9692" i="1"/>
  <c r="S9693" i="1"/>
  <c r="S9694" i="1"/>
  <c r="S9695" i="1"/>
  <c r="S9696" i="1"/>
  <c r="S9697" i="1"/>
  <c r="S9698" i="1"/>
  <c r="S9699" i="1"/>
  <c r="S9700" i="1"/>
  <c r="S9701" i="1"/>
  <c r="S9702" i="1"/>
  <c r="S9703" i="1"/>
  <c r="S9704" i="1"/>
  <c r="S9705" i="1"/>
  <c r="S9706" i="1"/>
  <c r="S9707" i="1"/>
  <c r="S9708" i="1"/>
  <c r="S9709" i="1"/>
  <c r="S9710" i="1"/>
  <c r="S9711" i="1"/>
  <c r="S9712" i="1"/>
  <c r="S9713" i="1"/>
  <c r="S9714" i="1"/>
  <c r="S9715" i="1"/>
  <c r="S9716" i="1"/>
  <c r="S9717" i="1"/>
  <c r="S9718" i="1"/>
  <c r="S9719" i="1"/>
  <c r="S9720" i="1"/>
  <c r="S9721" i="1"/>
  <c r="S9722" i="1"/>
  <c r="S9723" i="1"/>
  <c r="S9724" i="1"/>
  <c r="S9725" i="1"/>
  <c r="S9726" i="1"/>
  <c r="S9727" i="1"/>
  <c r="S9728" i="1"/>
  <c r="S9729" i="1"/>
  <c r="S9730" i="1"/>
  <c r="S9731" i="1"/>
  <c r="S9732" i="1"/>
  <c r="S9733" i="1"/>
  <c r="S9734" i="1"/>
  <c r="S9735" i="1"/>
  <c r="S9736" i="1"/>
  <c r="S9737" i="1"/>
  <c r="S9738" i="1"/>
  <c r="S9739" i="1"/>
  <c r="S9740" i="1"/>
  <c r="S9741" i="1"/>
  <c r="S9742" i="1"/>
  <c r="S9743" i="1"/>
  <c r="S9744" i="1"/>
  <c r="S9745" i="1"/>
  <c r="S9746" i="1"/>
  <c r="S9747" i="1"/>
  <c r="S9748" i="1"/>
  <c r="S9749" i="1"/>
  <c r="S9750" i="1"/>
  <c r="S9751" i="1"/>
  <c r="S9752" i="1"/>
  <c r="S9753" i="1"/>
  <c r="S9754" i="1"/>
  <c r="S9755" i="1"/>
  <c r="S9756" i="1"/>
  <c r="S9757" i="1"/>
  <c r="S9758" i="1"/>
  <c r="S9759" i="1"/>
  <c r="S9760" i="1"/>
  <c r="S9761" i="1"/>
  <c r="S9762" i="1"/>
  <c r="S9763" i="1"/>
  <c r="S9764" i="1"/>
  <c r="S9765" i="1"/>
  <c r="S9766" i="1"/>
  <c r="S9767" i="1"/>
  <c r="S9768" i="1"/>
  <c r="S9769" i="1"/>
  <c r="S9770" i="1"/>
  <c r="S9771" i="1"/>
  <c r="S9772" i="1"/>
  <c r="S9773" i="1"/>
  <c r="S9774" i="1"/>
  <c r="S9775" i="1"/>
  <c r="S9776" i="1"/>
  <c r="S9777" i="1"/>
  <c r="S9778" i="1"/>
  <c r="S9779" i="1"/>
  <c r="S9780" i="1"/>
  <c r="S9781" i="1"/>
  <c r="S9782" i="1"/>
  <c r="S9783" i="1"/>
  <c r="S9784" i="1"/>
  <c r="S9785" i="1"/>
  <c r="S9786" i="1"/>
  <c r="S9787" i="1"/>
  <c r="S9788" i="1"/>
  <c r="S9789" i="1"/>
  <c r="S9790" i="1"/>
  <c r="S9791" i="1"/>
  <c r="S9792" i="1"/>
  <c r="S9793" i="1"/>
  <c r="S9794" i="1"/>
  <c r="S9795" i="1"/>
  <c r="S9796" i="1"/>
  <c r="S9797" i="1"/>
  <c r="S9798" i="1"/>
  <c r="S9799" i="1"/>
  <c r="S9800" i="1"/>
  <c r="S9801" i="1"/>
  <c r="S9802" i="1"/>
  <c r="S9803" i="1"/>
  <c r="S9804" i="1"/>
  <c r="S9805" i="1"/>
  <c r="S9806" i="1"/>
  <c r="S9807" i="1"/>
  <c r="S9808" i="1"/>
  <c r="S9809" i="1"/>
  <c r="S9810" i="1"/>
  <c r="S9811" i="1"/>
  <c r="S9812" i="1"/>
  <c r="S9813" i="1"/>
  <c r="S9814" i="1"/>
  <c r="S9815" i="1"/>
  <c r="S9816" i="1"/>
  <c r="S9817" i="1"/>
  <c r="S9818" i="1"/>
  <c r="S9819" i="1"/>
  <c r="S9820" i="1"/>
  <c r="S9821" i="1"/>
  <c r="S9822" i="1"/>
  <c r="S9823" i="1"/>
  <c r="S9824" i="1"/>
  <c r="S9825" i="1"/>
  <c r="S9826" i="1"/>
  <c r="S9827" i="1"/>
  <c r="S9828" i="1"/>
  <c r="S9829" i="1"/>
  <c r="S9830" i="1"/>
  <c r="S9831" i="1"/>
  <c r="S9832" i="1"/>
  <c r="S9833" i="1"/>
  <c r="S9834" i="1"/>
  <c r="S9835" i="1"/>
  <c r="S9836" i="1"/>
  <c r="S9837" i="1"/>
  <c r="S9838" i="1"/>
  <c r="S9839" i="1"/>
  <c r="S9840" i="1"/>
  <c r="S9841" i="1"/>
  <c r="S9842" i="1"/>
  <c r="S9843" i="1"/>
  <c r="S9844" i="1"/>
  <c r="S9845" i="1"/>
  <c r="S9846" i="1"/>
  <c r="S9847" i="1"/>
  <c r="S9848" i="1"/>
  <c r="S9849" i="1"/>
  <c r="S9850" i="1"/>
  <c r="S9851" i="1"/>
  <c r="S9852" i="1"/>
  <c r="S9853" i="1"/>
  <c r="S9854" i="1"/>
  <c r="S9855" i="1"/>
  <c r="S9856" i="1"/>
  <c r="S9857" i="1"/>
  <c r="S9858" i="1"/>
  <c r="S9859" i="1"/>
  <c r="S9860" i="1"/>
  <c r="S9861" i="1"/>
  <c r="S9862" i="1"/>
  <c r="S9863" i="1"/>
  <c r="S9864" i="1"/>
  <c r="S9865" i="1"/>
  <c r="S9866" i="1"/>
  <c r="S9867" i="1"/>
  <c r="S9868" i="1"/>
  <c r="S9869" i="1"/>
  <c r="S9870" i="1"/>
  <c r="S9871" i="1"/>
  <c r="S9872" i="1"/>
  <c r="S9873" i="1"/>
  <c r="S9874" i="1"/>
  <c r="S9875" i="1"/>
  <c r="S9876" i="1"/>
  <c r="S9877" i="1"/>
  <c r="S9878" i="1"/>
  <c r="S9879" i="1"/>
  <c r="S9880" i="1"/>
  <c r="S9881" i="1"/>
  <c r="S9882" i="1"/>
  <c r="S9883" i="1"/>
  <c r="S9884" i="1"/>
  <c r="S9885" i="1"/>
  <c r="S9886" i="1"/>
  <c r="S9887" i="1"/>
  <c r="S9888" i="1"/>
  <c r="S9889" i="1"/>
  <c r="S9890" i="1"/>
  <c r="S9891" i="1"/>
  <c r="S9892" i="1"/>
  <c r="S9893" i="1"/>
  <c r="S9894" i="1"/>
  <c r="S9895" i="1"/>
  <c r="S9896" i="1"/>
  <c r="S9897" i="1"/>
  <c r="S9898" i="1"/>
  <c r="S9899" i="1"/>
  <c r="S9900" i="1"/>
  <c r="S9901" i="1"/>
  <c r="S9902" i="1"/>
  <c r="S9903" i="1"/>
  <c r="S9904" i="1"/>
  <c r="S9905" i="1"/>
  <c r="S9906" i="1"/>
  <c r="S9907" i="1"/>
  <c r="S9908" i="1"/>
  <c r="S9909" i="1"/>
  <c r="S9910" i="1"/>
  <c r="S9911" i="1"/>
  <c r="S9912" i="1"/>
  <c r="S9913" i="1"/>
  <c r="S9914" i="1"/>
  <c r="S9915" i="1"/>
  <c r="S9916" i="1"/>
  <c r="S9917" i="1"/>
  <c r="S9918" i="1"/>
  <c r="S9919" i="1"/>
  <c r="S9920" i="1"/>
  <c r="S9921" i="1"/>
  <c r="S9922" i="1"/>
  <c r="S9923" i="1"/>
  <c r="S9924" i="1"/>
  <c r="S9925" i="1"/>
  <c r="S9926" i="1"/>
  <c r="S9927" i="1"/>
  <c r="S9928" i="1"/>
  <c r="S9929" i="1"/>
  <c r="S9930" i="1"/>
  <c r="S9931" i="1"/>
  <c r="S9932" i="1"/>
  <c r="S9933" i="1"/>
  <c r="S9934" i="1"/>
  <c r="S9935" i="1"/>
  <c r="S9936" i="1"/>
  <c r="S9937" i="1"/>
  <c r="S9938" i="1"/>
  <c r="S9939" i="1"/>
  <c r="S9940" i="1"/>
  <c r="S9941" i="1"/>
  <c r="S9942" i="1"/>
  <c r="S9943" i="1"/>
  <c r="S9944" i="1"/>
  <c r="S9945" i="1"/>
  <c r="S9946" i="1"/>
  <c r="S9947" i="1"/>
  <c r="S9948" i="1"/>
  <c r="S9949" i="1"/>
  <c r="S9950" i="1"/>
  <c r="S9951" i="1"/>
  <c r="S9952" i="1"/>
  <c r="S9953" i="1"/>
  <c r="S9954" i="1"/>
  <c r="S9955" i="1"/>
  <c r="S9956" i="1"/>
  <c r="S9957" i="1"/>
  <c r="S9958" i="1"/>
  <c r="S9959" i="1"/>
  <c r="S9960" i="1"/>
  <c r="S9961" i="1"/>
  <c r="S9962" i="1"/>
  <c r="S9963" i="1"/>
  <c r="S9964" i="1"/>
  <c r="S9965" i="1"/>
  <c r="S9966" i="1"/>
  <c r="S9967" i="1"/>
  <c r="S9968" i="1"/>
  <c r="S9969" i="1"/>
  <c r="S9970" i="1"/>
  <c r="S9971" i="1"/>
  <c r="S9972" i="1"/>
  <c r="S9973" i="1"/>
  <c r="S9974" i="1"/>
  <c r="S9975" i="1"/>
  <c r="S9976" i="1"/>
  <c r="S9977" i="1"/>
  <c r="S9978" i="1"/>
  <c r="S9979" i="1"/>
  <c r="S9980" i="1"/>
  <c r="S9981" i="1"/>
  <c r="S9982" i="1"/>
  <c r="S9983" i="1"/>
  <c r="S9984" i="1"/>
  <c r="S9985" i="1"/>
  <c r="S9986" i="1"/>
  <c r="S9987" i="1"/>
  <c r="S9988" i="1"/>
  <c r="S9989" i="1"/>
  <c r="S9990" i="1"/>
  <c r="S9991" i="1"/>
  <c r="S9992" i="1"/>
  <c r="S9993" i="1"/>
  <c r="S9994" i="1"/>
  <c r="S9995" i="1"/>
  <c r="S9996" i="1"/>
  <c r="S9997" i="1"/>
  <c r="S9998" i="1"/>
  <c r="S9999" i="1"/>
  <c r="S10000" i="1"/>
  <c r="S10001" i="1"/>
  <c r="S10002" i="1"/>
  <c r="S10003" i="1"/>
  <c r="S10004" i="1"/>
  <c r="S10005" i="1"/>
  <c r="S10006" i="1"/>
  <c r="S10007" i="1"/>
  <c r="S10008" i="1"/>
  <c r="S10009" i="1"/>
  <c r="S10010" i="1"/>
  <c r="S10011" i="1"/>
  <c r="S10012" i="1"/>
  <c r="S10013" i="1"/>
  <c r="S10014" i="1"/>
  <c r="S10015" i="1"/>
  <c r="S10016" i="1"/>
  <c r="S10017" i="1"/>
  <c r="S10018" i="1"/>
  <c r="S10019" i="1"/>
  <c r="S10020" i="1"/>
  <c r="S10021" i="1"/>
  <c r="S10022" i="1"/>
  <c r="S10023" i="1"/>
  <c r="S10024" i="1"/>
  <c r="S10025" i="1"/>
  <c r="S10026" i="1"/>
  <c r="S10027" i="1"/>
  <c r="S10028" i="1"/>
  <c r="S10029" i="1"/>
  <c r="S10030" i="1"/>
  <c r="S10031" i="1"/>
  <c r="S10032" i="1"/>
  <c r="S10033" i="1"/>
  <c r="S10034" i="1"/>
  <c r="S10035" i="1"/>
  <c r="S10036" i="1"/>
  <c r="S10037" i="1"/>
  <c r="S10038" i="1"/>
  <c r="S10039" i="1"/>
  <c r="S10040" i="1"/>
  <c r="S10041" i="1"/>
  <c r="S10042" i="1"/>
  <c r="S10043" i="1"/>
  <c r="S10044" i="1"/>
  <c r="S10045" i="1"/>
  <c r="S10046" i="1"/>
  <c r="S10047" i="1"/>
  <c r="S10048" i="1"/>
  <c r="S10049" i="1"/>
  <c r="S10050" i="1"/>
  <c r="S10051" i="1"/>
  <c r="S10052" i="1"/>
  <c r="S10053" i="1"/>
  <c r="S10054" i="1"/>
  <c r="S10055" i="1"/>
  <c r="S10056" i="1"/>
  <c r="S10057" i="1"/>
  <c r="S10058" i="1"/>
  <c r="S10059" i="1"/>
  <c r="S10060" i="1"/>
  <c r="S10061" i="1"/>
  <c r="S10062" i="1"/>
  <c r="S10063" i="1"/>
  <c r="S10064" i="1"/>
  <c r="S10065" i="1"/>
  <c r="S10066" i="1"/>
  <c r="S10067" i="1"/>
  <c r="S10068" i="1"/>
  <c r="S10069" i="1"/>
  <c r="S10070" i="1"/>
  <c r="S10071" i="1"/>
  <c r="S10072" i="1"/>
  <c r="S10073" i="1"/>
  <c r="S10074" i="1"/>
  <c r="S10075" i="1"/>
  <c r="S10076" i="1"/>
  <c r="S10077" i="1"/>
  <c r="S10078" i="1"/>
  <c r="S10079" i="1"/>
  <c r="S10080" i="1"/>
  <c r="S10081" i="1"/>
  <c r="S10082" i="1"/>
  <c r="S10083" i="1"/>
  <c r="S10084" i="1"/>
  <c r="S10085" i="1"/>
  <c r="S10086" i="1"/>
  <c r="S10087" i="1"/>
  <c r="S10088" i="1"/>
  <c r="S10089" i="1"/>
  <c r="S10090" i="1"/>
  <c r="S10091" i="1"/>
  <c r="S10092" i="1"/>
  <c r="S10093" i="1"/>
  <c r="S10094" i="1"/>
  <c r="S10095" i="1"/>
  <c r="S10096" i="1"/>
  <c r="S10097" i="1"/>
  <c r="S10098" i="1"/>
  <c r="S10099" i="1"/>
  <c r="S10100" i="1"/>
  <c r="S10101" i="1"/>
  <c r="S10102" i="1"/>
  <c r="S10103" i="1"/>
  <c r="S10104" i="1"/>
  <c r="S10105" i="1"/>
  <c r="S10106" i="1"/>
  <c r="S10107" i="1"/>
  <c r="S10108" i="1"/>
  <c r="S10109" i="1"/>
  <c r="S10110" i="1"/>
  <c r="S10111" i="1"/>
  <c r="S10112" i="1"/>
  <c r="S10113" i="1"/>
  <c r="S10114" i="1"/>
  <c r="S10115" i="1"/>
  <c r="S10116" i="1"/>
  <c r="S10117" i="1"/>
  <c r="S10118" i="1"/>
  <c r="S10119" i="1"/>
  <c r="S10120" i="1"/>
  <c r="S10121" i="1"/>
  <c r="S10122" i="1"/>
  <c r="S10123" i="1"/>
  <c r="S10124" i="1"/>
  <c r="S10125" i="1"/>
  <c r="S10126" i="1"/>
  <c r="S10127" i="1"/>
  <c r="S10128" i="1"/>
  <c r="S10129" i="1"/>
  <c r="S10130" i="1"/>
  <c r="S10131" i="1"/>
  <c r="S10132" i="1"/>
  <c r="S10133" i="1"/>
  <c r="S10134" i="1"/>
  <c r="S10135" i="1"/>
  <c r="S10136" i="1"/>
  <c r="S10137" i="1"/>
  <c r="S10138" i="1"/>
  <c r="S10139" i="1"/>
  <c r="S10140" i="1"/>
  <c r="S10141" i="1"/>
  <c r="S10142" i="1"/>
  <c r="S10143" i="1"/>
  <c r="S10144" i="1"/>
  <c r="S10145" i="1"/>
  <c r="S10146" i="1"/>
  <c r="S10147" i="1"/>
  <c r="S10148" i="1"/>
  <c r="S10149" i="1"/>
  <c r="S10150" i="1"/>
  <c r="S10151" i="1"/>
  <c r="S10152" i="1"/>
  <c r="S10153" i="1"/>
  <c r="S10154" i="1"/>
  <c r="S10155" i="1"/>
  <c r="S10156" i="1"/>
  <c r="S10157" i="1"/>
  <c r="S10158" i="1"/>
  <c r="S10159" i="1"/>
  <c r="S10160" i="1"/>
  <c r="S10161" i="1"/>
  <c r="S10162" i="1"/>
  <c r="S10163" i="1"/>
  <c r="S10164" i="1"/>
  <c r="S10165" i="1"/>
  <c r="S10166" i="1"/>
  <c r="S10167" i="1"/>
  <c r="S10168" i="1"/>
  <c r="S10169" i="1"/>
  <c r="S10170" i="1"/>
  <c r="S10171" i="1"/>
  <c r="S10172" i="1"/>
  <c r="S10173" i="1"/>
  <c r="S10174" i="1"/>
  <c r="S10175" i="1"/>
  <c r="S10176" i="1"/>
  <c r="S10177" i="1"/>
  <c r="S10178" i="1"/>
  <c r="S10179" i="1"/>
  <c r="S10180" i="1"/>
  <c r="S10181" i="1"/>
  <c r="S10182" i="1"/>
  <c r="S10183" i="1"/>
  <c r="S10184" i="1"/>
  <c r="S10185" i="1"/>
  <c r="S10186" i="1"/>
  <c r="S10187" i="1"/>
  <c r="S10188" i="1"/>
  <c r="S10189" i="1"/>
  <c r="S10190" i="1"/>
  <c r="S10191" i="1"/>
  <c r="S10192" i="1"/>
  <c r="S10193" i="1"/>
  <c r="S10194" i="1"/>
  <c r="S10195" i="1"/>
  <c r="S10196" i="1"/>
  <c r="S10197" i="1"/>
  <c r="S10198" i="1"/>
  <c r="S10199" i="1"/>
  <c r="S10200" i="1"/>
  <c r="S10201" i="1"/>
  <c r="S10202" i="1"/>
  <c r="S10203" i="1"/>
  <c r="S10204" i="1"/>
  <c r="S10205" i="1"/>
  <c r="S10206" i="1"/>
  <c r="S10207" i="1"/>
  <c r="S10208" i="1"/>
  <c r="S10209" i="1"/>
  <c r="S10210" i="1"/>
  <c r="S10211" i="1"/>
  <c r="S10212" i="1"/>
  <c r="S10213" i="1"/>
  <c r="S10214" i="1"/>
  <c r="S10215" i="1"/>
  <c r="S10216" i="1"/>
  <c r="S10217" i="1"/>
  <c r="S10218" i="1"/>
  <c r="S10219" i="1"/>
  <c r="S10220" i="1"/>
  <c r="S10221" i="1"/>
  <c r="S10222" i="1"/>
  <c r="S10223" i="1"/>
  <c r="S10224" i="1"/>
  <c r="S10225" i="1"/>
  <c r="S10226" i="1"/>
  <c r="S10227" i="1"/>
  <c r="S10228" i="1"/>
  <c r="S10229" i="1"/>
  <c r="S10230" i="1"/>
  <c r="S10231" i="1"/>
  <c r="S10232" i="1"/>
  <c r="S10233" i="1"/>
  <c r="S10234" i="1"/>
  <c r="S10235" i="1"/>
  <c r="S10236" i="1"/>
  <c r="S10237" i="1"/>
  <c r="S10238" i="1"/>
  <c r="S10239" i="1"/>
  <c r="S10240" i="1"/>
  <c r="S10241" i="1"/>
  <c r="S10242" i="1"/>
  <c r="S10243" i="1"/>
  <c r="S10244" i="1"/>
  <c r="S10245" i="1"/>
  <c r="S10246" i="1"/>
  <c r="S10247" i="1"/>
  <c r="S10248" i="1"/>
  <c r="S10249" i="1"/>
  <c r="S10250" i="1"/>
  <c r="S10251" i="1"/>
  <c r="S10252" i="1"/>
  <c r="S10253" i="1"/>
  <c r="S10254" i="1"/>
  <c r="S10255" i="1"/>
  <c r="S10256" i="1"/>
  <c r="S10257" i="1"/>
  <c r="S10258" i="1"/>
  <c r="S10259" i="1"/>
  <c r="S10260" i="1"/>
  <c r="S10261" i="1"/>
  <c r="S10262" i="1"/>
  <c r="S10263" i="1"/>
  <c r="S10264" i="1"/>
  <c r="S10265" i="1"/>
  <c r="S10266" i="1"/>
  <c r="S10267" i="1"/>
  <c r="S10268" i="1"/>
  <c r="S10269" i="1"/>
  <c r="S10270" i="1"/>
  <c r="S10271" i="1"/>
  <c r="S10272" i="1"/>
  <c r="S10273" i="1"/>
  <c r="S10274" i="1"/>
  <c r="S10275" i="1"/>
  <c r="S10276" i="1"/>
  <c r="S10277" i="1"/>
  <c r="S10278" i="1"/>
  <c r="S10279" i="1"/>
  <c r="S10280" i="1"/>
  <c r="S10281" i="1"/>
  <c r="S10282" i="1"/>
  <c r="S10283" i="1"/>
  <c r="S10284" i="1"/>
  <c r="S10285" i="1"/>
  <c r="S10286" i="1"/>
  <c r="S10287" i="1"/>
  <c r="S10288" i="1"/>
  <c r="S10289" i="1"/>
  <c r="S10290" i="1"/>
  <c r="S10291" i="1"/>
  <c r="S10292" i="1"/>
  <c r="S10293" i="1"/>
  <c r="S10294" i="1"/>
  <c r="S10295" i="1"/>
  <c r="S10296" i="1"/>
  <c r="S10297" i="1"/>
  <c r="S10298" i="1"/>
  <c r="S10299" i="1"/>
  <c r="S10300" i="1"/>
  <c r="S10301" i="1"/>
  <c r="S10302" i="1"/>
  <c r="S10303" i="1"/>
  <c r="S10304" i="1"/>
  <c r="S10305" i="1"/>
  <c r="S10306" i="1"/>
  <c r="S10307" i="1"/>
  <c r="S10308" i="1"/>
  <c r="S10309" i="1"/>
  <c r="S10310" i="1"/>
  <c r="S10311" i="1"/>
  <c r="S10312" i="1"/>
  <c r="S10313" i="1"/>
  <c r="S10314" i="1"/>
  <c r="S10315" i="1"/>
  <c r="S10316" i="1"/>
  <c r="S10317" i="1"/>
  <c r="S10318" i="1"/>
  <c r="S10319" i="1"/>
  <c r="S10320" i="1"/>
  <c r="S10321" i="1"/>
  <c r="S10322" i="1"/>
  <c r="S10323" i="1"/>
  <c r="S10324" i="1"/>
  <c r="S10325" i="1"/>
  <c r="S10326" i="1"/>
  <c r="S10327" i="1"/>
  <c r="S10328" i="1"/>
  <c r="S10329" i="1"/>
  <c r="S10330" i="1"/>
  <c r="S10331" i="1"/>
  <c r="S10332" i="1"/>
  <c r="S10333" i="1"/>
  <c r="S10334" i="1"/>
  <c r="S10335" i="1"/>
  <c r="S10336" i="1"/>
  <c r="S10337" i="1"/>
  <c r="S10338" i="1"/>
  <c r="S10339" i="1"/>
  <c r="S10340" i="1"/>
  <c r="S10341" i="1"/>
  <c r="S10342" i="1"/>
  <c r="S10343" i="1"/>
  <c r="S10344" i="1"/>
  <c r="S10345" i="1"/>
  <c r="S10346" i="1"/>
  <c r="S10347" i="1"/>
  <c r="S10348" i="1"/>
  <c r="S10349" i="1"/>
  <c r="S10350" i="1"/>
  <c r="S10351" i="1"/>
  <c r="S10352" i="1"/>
  <c r="S10353" i="1"/>
  <c r="S10354" i="1"/>
  <c r="S10355" i="1"/>
  <c r="S10356" i="1"/>
  <c r="S10357" i="1"/>
  <c r="S10358" i="1"/>
  <c r="S10359" i="1"/>
  <c r="S10360" i="1"/>
  <c r="S10361" i="1"/>
  <c r="S10362" i="1"/>
  <c r="S10363" i="1"/>
  <c r="S10364" i="1"/>
  <c r="S10365" i="1"/>
  <c r="S10366" i="1"/>
  <c r="S10367" i="1"/>
  <c r="S10368" i="1"/>
  <c r="S10369" i="1"/>
  <c r="S10370" i="1"/>
  <c r="S10371" i="1"/>
  <c r="S10372" i="1"/>
  <c r="S10373" i="1"/>
  <c r="S10374" i="1"/>
  <c r="S10375" i="1"/>
  <c r="S10376" i="1"/>
  <c r="S10377" i="1"/>
  <c r="S10378" i="1"/>
  <c r="S10379" i="1"/>
  <c r="S10380" i="1"/>
  <c r="S10381" i="1"/>
  <c r="S10382" i="1"/>
  <c r="S10383" i="1"/>
  <c r="S10384" i="1"/>
  <c r="S10385" i="1"/>
  <c r="S10386" i="1"/>
  <c r="S10387" i="1"/>
  <c r="S10388" i="1"/>
  <c r="S10389" i="1"/>
  <c r="S10390" i="1"/>
  <c r="S10391" i="1"/>
  <c r="S10392" i="1"/>
  <c r="S10393" i="1"/>
  <c r="S10394" i="1"/>
  <c r="S10395" i="1"/>
  <c r="S10396" i="1"/>
  <c r="S10397" i="1"/>
  <c r="S10398" i="1"/>
  <c r="S10399" i="1"/>
  <c r="S10400" i="1"/>
  <c r="S10401" i="1"/>
  <c r="S10402" i="1"/>
  <c r="S10403" i="1"/>
  <c r="S10404" i="1"/>
  <c r="S10405" i="1"/>
  <c r="S10406" i="1"/>
  <c r="S10407" i="1"/>
  <c r="S10408" i="1"/>
  <c r="S10409" i="1"/>
  <c r="S10410" i="1"/>
  <c r="S10411" i="1"/>
  <c r="S10412" i="1"/>
  <c r="S10413" i="1"/>
  <c r="S10414" i="1"/>
  <c r="S10415" i="1"/>
  <c r="S10416" i="1"/>
  <c r="S10417" i="1"/>
  <c r="S10418" i="1"/>
  <c r="S10419" i="1"/>
  <c r="S10420" i="1"/>
  <c r="S10421" i="1"/>
  <c r="S10422" i="1"/>
  <c r="S10423" i="1"/>
  <c r="S10424" i="1"/>
  <c r="S10425" i="1"/>
  <c r="S10426" i="1"/>
  <c r="S10427" i="1"/>
  <c r="S10428" i="1"/>
  <c r="S10429" i="1"/>
  <c r="S10430" i="1"/>
  <c r="S10431" i="1"/>
  <c r="S10432" i="1"/>
  <c r="S10433" i="1"/>
  <c r="S10434" i="1"/>
  <c r="S10435" i="1"/>
  <c r="S10436" i="1"/>
  <c r="S10437" i="1"/>
  <c r="S10438" i="1"/>
  <c r="S10439" i="1"/>
  <c r="S10440" i="1"/>
  <c r="S10441" i="1"/>
  <c r="S10442" i="1"/>
  <c r="S10443" i="1"/>
  <c r="S10444" i="1"/>
  <c r="S10445" i="1"/>
  <c r="S10446" i="1"/>
  <c r="S10447" i="1"/>
  <c r="S10448" i="1"/>
  <c r="S10449" i="1"/>
  <c r="S10450" i="1"/>
  <c r="S10451" i="1"/>
  <c r="S10452" i="1"/>
  <c r="S10453" i="1"/>
  <c r="S10454" i="1"/>
  <c r="S10455" i="1"/>
  <c r="S10456" i="1"/>
  <c r="S10457" i="1"/>
  <c r="S10458" i="1"/>
  <c r="S10459" i="1"/>
  <c r="S10460" i="1"/>
  <c r="S10461" i="1"/>
  <c r="S10462" i="1"/>
  <c r="S10463" i="1"/>
  <c r="S10464" i="1"/>
  <c r="S10465" i="1"/>
  <c r="S10466" i="1"/>
  <c r="S10467" i="1"/>
  <c r="S10468" i="1"/>
  <c r="S10469" i="1"/>
  <c r="S10470" i="1"/>
  <c r="S10471" i="1"/>
  <c r="S10472" i="1"/>
  <c r="S10473" i="1"/>
  <c r="S10474" i="1"/>
  <c r="S10475" i="1"/>
  <c r="S10476" i="1"/>
  <c r="S10477" i="1"/>
  <c r="S10478" i="1"/>
  <c r="S10479" i="1"/>
  <c r="S10480" i="1"/>
  <c r="S10481" i="1"/>
  <c r="S10482" i="1"/>
  <c r="S10483" i="1"/>
  <c r="S10484" i="1"/>
  <c r="S10485" i="1"/>
  <c r="S10486" i="1"/>
  <c r="S10487" i="1"/>
  <c r="S10488" i="1"/>
  <c r="S10489" i="1"/>
  <c r="S10490" i="1"/>
  <c r="S10491" i="1"/>
  <c r="S10492" i="1"/>
  <c r="S10493" i="1"/>
  <c r="S10494" i="1"/>
  <c r="S10495" i="1"/>
  <c r="S10496" i="1"/>
  <c r="S10497" i="1"/>
  <c r="S10498" i="1"/>
  <c r="S10499" i="1"/>
  <c r="S10500" i="1"/>
  <c r="S10501" i="1"/>
  <c r="S10502" i="1"/>
  <c r="S10503" i="1"/>
  <c r="S10504" i="1"/>
  <c r="S10505" i="1"/>
  <c r="S10506" i="1"/>
  <c r="S10507" i="1"/>
  <c r="S10508" i="1"/>
  <c r="S10509" i="1"/>
  <c r="S10510" i="1"/>
  <c r="S10511" i="1"/>
  <c r="S10512" i="1"/>
  <c r="S10513" i="1"/>
  <c r="S10514" i="1"/>
  <c r="S10515" i="1"/>
  <c r="S10516" i="1"/>
  <c r="S10517" i="1"/>
  <c r="S10518" i="1"/>
  <c r="S10519" i="1"/>
  <c r="S10520" i="1"/>
  <c r="S10521" i="1"/>
  <c r="S10522" i="1"/>
  <c r="S10523" i="1"/>
  <c r="S10524" i="1"/>
  <c r="S10525" i="1"/>
  <c r="S10526" i="1"/>
  <c r="S10527" i="1"/>
  <c r="S10528" i="1"/>
  <c r="S10529" i="1"/>
  <c r="S10530" i="1"/>
  <c r="S10531" i="1"/>
  <c r="S10532" i="1"/>
  <c r="S10533" i="1"/>
  <c r="S10534" i="1"/>
  <c r="S10535" i="1"/>
  <c r="S10536" i="1"/>
  <c r="S10537" i="1"/>
  <c r="S10538" i="1"/>
  <c r="S10539" i="1"/>
  <c r="S10540" i="1"/>
  <c r="S10541" i="1"/>
  <c r="S10542" i="1"/>
  <c r="S10543" i="1"/>
  <c r="S10544" i="1"/>
  <c r="S10545" i="1"/>
  <c r="S10546" i="1"/>
  <c r="S10547" i="1"/>
  <c r="S10548" i="1"/>
  <c r="S10549" i="1"/>
  <c r="S10550" i="1"/>
  <c r="S10551" i="1"/>
  <c r="S10552" i="1"/>
  <c r="S10553" i="1"/>
  <c r="S10554" i="1"/>
  <c r="S10555" i="1"/>
  <c r="S10556" i="1"/>
  <c r="S10557" i="1"/>
  <c r="S10558" i="1"/>
  <c r="S10559" i="1"/>
  <c r="S10560" i="1"/>
  <c r="S10561" i="1"/>
  <c r="S10562" i="1"/>
  <c r="S10563" i="1"/>
  <c r="S10564" i="1"/>
  <c r="S10565" i="1"/>
  <c r="S10566" i="1"/>
  <c r="S10567" i="1"/>
  <c r="S10568" i="1"/>
  <c r="S10569" i="1"/>
  <c r="S10570" i="1"/>
  <c r="S10571" i="1"/>
  <c r="S10572" i="1"/>
  <c r="S10573" i="1"/>
  <c r="S10574" i="1"/>
  <c r="S10575" i="1"/>
  <c r="S10576" i="1"/>
  <c r="S10577" i="1"/>
  <c r="S10578" i="1"/>
  <c r="S10579" i="1"/>
  <c r="S10580" i="1"/>
  <c r="S10581" i="1"/>
  <c r="S10582" i="1"/>
  <c r="S10583" i="1"/>
  <c r="S10584" i="1"/>
  <c r="S10585" i="1"/>
  <c r="S10586" i="1"/>
  <c r="S10587" i="1"/>
  <c r="S10588" i="1"/>
  <c r="S10589" i="1"/>
  <c r="S10590" i="1"/>
  <c r="S10591" i="1"/>
  <c r="S10592" i="1"/>
  <c r="S10593" i="1"/>
  <c r="S10594" i="1"/>
  <c r="S10595" i="1"/>
  <c r="S10596" i="1"/>
  <c r="S10597" i="1"/>
  <c r="S10598" i="1"/>
  <c r="S10599" i="1"/>
  <c r="S10600" i="1"/>
  <c r="S10601" i="1"/>
  <c r="S10602" i="1"/>
  <c r="S10603" i="1"/>
  <c r="S10604" i="1"/>
  <c r="S10605" i="1"/>
  <c r="S10606" i="1"/>
  <c r="S10607" i="1"/>
  <c r="S10608" i="1"/>
  <c r="S10609" i="1"/>
  <c r="S10610" i="1"/>
  <c r="S10611" i="1"/>
  <c r="S10612" i="1"/>
  <c r="S10613" i="1"/>
  <c r="S10614" i="1"/>
  <c r="S10615" i="1"/>
  <c r="S10616" i="1"/>
  <c r="S10617" i="1"/>
  <c r="S10618" i="1"/>
  <c r="S10619" i="1"/>
  <c r="S10620" i="1"/>
  <c r="S10621" i="1"/>
  <c r="S10622" i="1"/>
  <c r="S10623" i="1"/>
  <c r="S10624" i="1"/>
  <c r="S10625" i="1"/>
  <c r="S10626" i="1"/>
  <c r="S10627" i="1"/>
  <c r="S10628" i="1"/>
  <c r="S10629" i="1"/>
  <c r="S10630" i="1"/>
  <c r="S10631" i="1"/>
  <c r="S10632" i="1"/>
  <c r="S10633" i="1"/>
  <c r="S10634" i="1"/>
  <c r="S10635" i="1"/>
  <c r="S10636" i="1"/>
  <c r="S10637" i="1"/>
  <c r="S10638" i="1"/>
  <c r="S10639" i="1"/>
  <c r="S10640" i="1"/>
  <c r="S10641" i="1"/>
  <c r="S10642" i="1"/>
  <c r="S10643" i="1"/>
  <c r="S10644" i="1"/>
  <c r="S10645" i="1"/>
  <c r="S10646" i="1"/>
  <c r="S10647" i="1"/>
  <c r="S10648" i="1"/>
  <c r="S10649" i="1"/>
  <c r="S10650" i="1"/>
  <c r="S10651" i="1"/>
  <c r="S10652" i="1"/>
  <c r="S10653" i="1"/>
  <c r="S10654" i="1"/>
  <c r="S10655" i="1"/>
  <c r="S10656" i="1"/>
  <c r="S10657" i="1"/>
  <c r="S10658" i="1"/>
  <c r="S10659" i="1"/>
  <c r="S10660" i="1"/>
  <c r="S10661" i="1"/>
  <c r="S10662" i="1"/>
  <c r="S10663" i="1"/>
  <c r="S10664" i="1"/>
  <c r="S10665" i="1"/>
  <c r="S10666" i="1"/>
  <c r="S10667" i="1"/>
  <c r="S10668" i="1"/>
  <c r="S10669" i="1"/>
  <c r="S10670" i="1"/>
  <c r="S10671" i="1"/>
  <c r="S10672" i="1"/>
  <c r="S10673" i="1"/>
  <c r="S10674" i="1"/>
  <c r="S10675" i="1"/>
  <c r="S10676" i="1"/>
  <c r="S10677" i="1"/>
  <c r="S10678" i="1"/>
  <c r="S10679" i="1"/>
  <c r="S10680" i="1"/>
  <c r="S10681" i="1"/>
  <c r="S10682" i="1"/>
  <c r="S10683" i="1"/>
  <c r="S10684" i="1"/>
  <c r="S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5334" i="1"/>
  <c r="R5335" i="1"/>
  <c r="R5336" i="1"/>
  <c r="R5337" i="1"/>
  <c r="R5338" i="1"/>
  <c r="R5339" i="1"/>
  <c r="R5340" i="1"/>
  <c r="R5341" i="1"/>
  <c r="R5342" i="1"/>
  <c r="R5343" i="1"/>
  <c r="R5344" i="1"/>
  <c r="R5345" i="1"/>
  <c r="R5346" i="1"/>
  <c r="R5347" i="1"/>
  <c r="R5348" i="1"/>
  <c r="R5349" i="1"/>
  <c r="R5350" i="1"/>
  <c r="R5351" i="1"/>
  <c r="R5352" i="1"/>
  <c r="R5353" i="1"/>
  <c r="R5354" i="1"/>
  <c r="R5355" i="1"/>
  <c r="R5356" i="1"/>
  <c r="R5357" i="1"/>
  <c r="R5358" i="1"/>
  <c r="R5359" i="1"/>
  <c r="R5360" i="1"/>
  <c r="R5361" i="1"/>
  <c r="R5362" i="1"/>
  <c r="R5363" i="1"/>
  <c r="R5364" i="1"/>
  <c r="R5365" i="1"/>
  <c r="R5366" i="1"/>
  <c r="R5367" i="1"/>
  <c r="R5368" i="1"/>
  <c r="R5369" i="1"/>
  <c r="R5370" i="1"/>
  <c r="R5371" i="1"/>
  <c r="R5372" i="1"/>
  <c r="R5373" i="1"/>
  <c r="R5374" i="1"/>
  <c r="R5375" i="1"/>
  <c r="R5376" i="1"/>
  <c r="R5377" i="1"/>
  <c r="R5378" i="1"/>
  <c r="R5379" i="1"/>
  <c r="R5380" i="1"/>
  <c r="R5381" i="1"/>
  <c r="R5382" i="1"/>
  <c r="R5383" i="1"/>
  <c r="R5384" i="1"/>
  <c r="R5385" i="1"/>
  <c r="R5386" i="1"/>
  <c r="R5387" i="1"/>
  <c r="R5388" i="1"/>
  <c r="R5389" i="1"/>
  <c r="R5390" i="1"/>
  <c r="R5391" i="1"/>
  <c r="R5392" i="1"/>
  <c r="R5393" i="1"/>
  <c r="R5394" i="1"/>
  <c r="R5395" i="1"/>
  <c r="R5396" i="1"/>
  <c r="R5397" i="1"/>
  <c r="R5398" i="1"/>
  <c r="R5399" i="1"/>
  <c r="R5400" i="1"/>
  <c r="R5401" i="1"/>
  <c r="R5402" i="1"/>
  <c r="R5403" i="1"/>
  <c r="R5404" i="1"/>
  <c r="R5405" i="1"/>
  <c r="R5406" i="1"/>
  <c r="R5407" i="1"/>
  <c r="R5408" i="1"/>
  <c r="R5409" i="1"/>
  <c r="R5410" i="1"/>
  <c r="R5411" i="1"/>
  <c r="R5412" i="1"/>
  <c r="R5413" i="1"/>
  <c r="R5414" i="1"/>
  <c r="R5415" i="1"/>
  <c r="R5416" i="1"/>
  <c r="R5417" i="1"/>
  <c r="R5418" i="1"/>
  <c r="R5419" i="1"/>
  <c r="R5420" i="1"/>
  <c r="R5421" i="1"/>
  <c r="R5422" i="1"/>
  <c r="R5423" i="1"/>
  <c r="R5424" i="1"/>
  <c r="R5425" i="1"/>
  <c r="R5426" i="1"/>
  <c r="R5427" i="1"/>
  <c r="R5428" i="1"/>
  <c r="R5429" i="1"/>
  <c r="R5430" i="1"/>
  <c r="R5431" i="1"/>
  <c r="R5432" i="1"/>
  <c r="R5433" i="1"/>
  <c r="R5434" i="1"/>
  <c r="R5435" i="1"/>
  <c r="R5436" i="1"/>
  <c r="R5437" i="1"/>
  <c r="R5438" i="1"/>
  <c r="R5439" i="1"/>
  <c r="R5440" i="1"/>
  <c r="R5441" i="1"/>
  <c r="R5442" i="1"/>
  <c r="R5443" i="1"/>
  <c r="R5444" i="1"/>
  <c r="R5445" i="1"/>
  <c r="R5446" i="1"/>
  <c r="R5447" i="1"/>
  <c r="R5448" i="1"/>
  <c r="R5449" i="1"/>
  <c r="R5450" i="1"/>
  <c r="R5451" i="1"/>
  <c r="R5452" i="1"/>
  <c r="R5453" i="1"/>
  <c r="R5454" i="1"/>
  <c r="R5455" i="1"/>
  <c r="R5456" i="1"/>
  <c r="R5457" i="1"/>
  <c r="R5458" i="1"/>
  <c r="R5459" i="1"/>
  <c r="R5460" i="1"/>
  <c r="R5461" i="1"/>
  <c r="R5462" i="1"/>
  <c r="R5463" i="1"/>
  <c r="R5464" i="1"/>
  <c r="R5465" i="1"/>
  <c r="R5466" i="1"/>
  <c r="R5467" i="1"/>
  <c r="R5468" i="1"/>
  <c r="R5469" i="1"/>
  <c r="R5470" i="1"/>
  <c r="R5471" i="1"/>
  <c r="R5472" i="1"/>
  <c r="R5473" i="1"/>
  <c r="R5474" i="1"/>
  <c r="R5475" i="1"/>
  <c r="R5476" i="1"/>
  <c r="R5477" i="1"/>
  <c r="R5478" i="1"/>
  <c r="R5479" i="1"/>
  <c r="R5480" i="1"/>
  <c r="R5481" i="1"/>
  <c r="R5482" i="1"/>
  <c r="R5483" i="1"/>
  <c r="R5484" i="1"/>
  <c r="R5485" i="1"/>
  <c r="R5486" i="1"/>
  <c r="R5487" i="1"/>
  <c r="R5488" i="1"/>
  <c r="R5489" i="1"/>
  <c r="R5490" i="1"/>
  <c r="R5491" i="1"/>
  <c r="R5492" i="1"/>
  <c r="R5493" i="1"/>
  <c r="R5494" i="1"/>
  <c r="R5495" i="1"/>
  <c r="R5496" i="1"/>
  <c r="R5497" i="1"/>
  <c r="R5498" i="1"/>
  <c r="R5499" i="1"/>
  <c r="R5500" i="1"/>
  <c r="R5501" i="1"/>
  <c r="R5502" i="1"/>
  <c r="R5503" i="1"/>
  <c r="R5504" i="1"/>
  <c r="R5505" i="1"/>
  <c r="R5506" i="1"/>
  <c r="R5507" i="1"/>
  <c r="R5508" i="1"/>
  <c r="R5509" i="1"/>
  <c r="R5510" i="1"/>
  <c r="R5511" i="1"/>
  <c r="R5512" i="1"/>
  <c r="R5513" i="1"/>
  <c r="R5514" i="1"/>
  <c r="R5515" i="1"/>
  <c r="R5516" i="1"/>
  <c r="R5517" i="1"/>
  <c r="R5518" i="1"/>
  <c r="R5519" i="1"/>
  <c r="R5520" i="1"/>
  <c r="R5521" i="1"/>
  <c r="R5522" i="1"/>
  <c r="R5523" i="1"/>
  <c r="R5524" i="1"/>
  <c r="R5525" i="1"/>
  <c r="R5526" i="1"/>
  <c r="R5527" i="1"/>
  <c r="R5528"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2" i="1"/>
  <c r="R5573" i="1"/>
  <c r="R5574" i="1"/>
  <c r="R5575" i="1"/>
  <c r="R5576" i="1"/>
  <c r="R5577" i="1"/>
  <c r="R5578" i="1"/>
  <c r="R5579" i="1"/>
  <c r="R5580" i="1"/>
  <c r="R5581" i="1"/>
  <c r="R5582" i="1"/>
  <c r="R5583" i="1"/>
  <c r="R5584" i="1"/>
  <c r="R5585" i="1"/>
  <c r="R5586" i="1"/>
  <c r="R5587" i="1"/>
  <c r="R5588" i="1"/>
  <c r="R5589" i="1"/>
  <c r="R5590" i="1"/>
  <c r="R5591" i="1"/>
  <c r="R5592" i="1"/>
  <c r="R5593" i="1"/>
  <c r="R5594" i="1"/>
  <c r="R5595" i="1"/>
  <c r="R5596" i="1"/>
  <c r="R5597" i="1"/>
  <c r="R5598" i="1"/>
  <c r="R5599" i="1"/>
  <c r="R5600" i="1"/>
  <c r="R5601" i="1"/>
  <c r="R5602" i="1"/>
  <c r="R5603" i="1"/>
  <c r="R5604" i="1"/>
  <c r="R5605" i="1"/>
  <c r="R5606" i="1"/>
  <c r="R5607" i="1"/>
  <c r="R5608" i="1"/>
  <c r="R5609" i="1"/>
  <c r="R5610" i="1"/>
  <c r="R5611" i="1"/>
  <c r="R5612" i="1"/>
  <c r="R5613" i="1"/>
  <c r="R5614" i="1"/>
  <c r="R5615" i="1"/>
  <c r="R5616" i="1"/>
  <c r="R5617" i="1"/>
  <c r="R5618" i="1"/>
  <c r="R5619" i="1"/>
  <c r="R5620" i="1"/>
  <c r="R5621" i="1"/>
  <c r="R5622" i="1"/>
  <c r="R5623" i="1"/>
  <c r="R5624" i="1"/>
  <c r="R5625"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3" i="1"/>
  <c r="R5664" i="1"/>
  <c r="R5665" i="1"/>
  <c r="R5666" i="1"/>
  <c r="R5667" i="1"/>
  <c r="R5668" i="1"/>
  <c r="R5669" i="1"/>
  <c r="R5670" i="1"/>
  <c r="R5671" i="1"/>
  <c r="R5672" i="1"/>
  <c r="R5673" i="1"/>
  <c r="R5674" i="1"/>
  <c r="R5675" i="1"/>
  <c r="R5676" i="1"/>
  <c r="R5677" i="1"/>
  <c r="R5678" i="1"/>
  <c r="R5679" i="1"/>
  <c r="R5680" i="1"/>
  <c r="R5681" i="1"/>
  <c r="R5682" i="1"/>
  <c r="R5683" i="1"/>
  <c r="R5684" i="1"/>
  <c r="R5685" i="1"/>
  <c r="R5686" i="1"/>
  <c r="R5687" i="1"/>
  <c r="R5688" i="1"/>
  <c r="R5689" i="1"/>
  <c r="R5690" i="1"/>
  <c r="R5691" i="1"/>
  <c r="R5692" i="1"/>
  <c r="R5693" i="1"/>
  <c r="R5694" i="1"/>
  <c r="R5695" i="1"/>
  <c r="R5696" i="1"/>
  <c r="R5697" i="1"/>
  <c r="R5698" i="1"/>
  <c r="R5699" i="1"/>
  <c r="R5700" i="1"/>
  <c r="R5701" i="1"/>
  <c r="R5702" i="1"/>
  <c r="R5703" i="1"/>
  <c r="R5704" i="1"/>
  <c r="R5705" i="1"/>
  <c r="R5706" i="1"/>
  <c r="R5707" i="1"/>
  <c r="R5708" i="1"/>
  <c r="R5709" i="1"/>
  <c r="R5710" i="1"/>
  <c r="R5711" i="1"/>
  <c r="R5712" i="1"/>
  <c r="R5713" i="1"/>
  <c r="R5714" i="1"/>
  <c r="R5715" i="1"/>
  <c r="R5716" i="1"/>
  <c r="R5717" i="1"/>
  <c r="R5718" i="1"/>
  <c r="R5719" i="1"/>
  <c r="R5720" i="1"/>
  <c r="R5721" i="1"/>
  <c r="R5722" i="1"/>
  <c r="R5723" i="1"/>
  <c r="R5724" i="1"/>
  <c r="R5725" i="1"/>
  <c r="R5726" i="1"/>
  <c r="R5727" i="1"/>
  <c r="R5728" i="1"/>
  <c r="R5729" i="1"/>
  <c r="R5730" i="1"/>
  <c r="R5731" i="1"/>
  <c r="R5732" i="1"/>
  <c r="R5733" i="1"/>
  <c r="R5734" i="1"/>
  <c r="R5735" i="1"/>
  <c r="R5736" i="1"/>
  <c r="R5737" i="1"/>
  <c r="R5738" i="1"/>
  <c r="R5739" i="1"/>
  <c r="R5740" i="1"/>
  <c r="R5741" i="1"/>
  <c r="R5742" i="1"/>
  <c r="R5743" i="1"/>
  <c r="R5744" i="1"/>
  <c r="R5745" i="1"/>
  <c r="R5746" i="1"/>
  <c r="R5747" i="1"/>
  <c r="R5748" i="1"/>
  <c r="R5749" i="1"/>
  <c r="R5750" i="1"/>
  <c r="R5751" i="1"/>
  <c r="R5752" i="1"/>
  <c r="R5753" i="1"/>
  <c r="R5754" i="1"/>
  <c r="R5755" i="1"/>
  <c r="R5756" i="1"/>
  <c r="R5757" i="1"/>
  <c r="R5758" i="1"/>
  <c r="R5759" i="1"/>
  <c r="R5760" i="1"/>
  <c r="R5761" i="1"/>
  <c r="R5762" i="1"/>
  <c r="R5763" i="1"/>
  <c r="R5764" i="1"/>
  <c r="R5765" i="1"/>
  <c r="R5766" i="1"/>
  <c r="R5767" i="1"/>
  <c r="R5768" i="1"/>
  <c r="R5769" i="1"/>
  <c r="R5770" i="1"/>
  <c r="R5771" i="1"/>
  <c r="R5772" i="1"/>
  <c r="R5773" i="1"/>
  <c r="R5774" i="1"/>
  <c r="R5775" i="1"/>
  <c r="R5776" i="1"/>
  <c r="R5777" i="1"/>
  <c r="R5778" i="1"/>
  <c r="R5779" i="1"/>
  <c r="R5780" i="1"/>
  <c r="R5781" i="1"/>
  <c r="R5782" i="1"/>
  <c r="R5783" i="1"/>
  <c r="R5784" i="1"/>
  <c r="R5785" i="1"/>
  <c r="R5786" i="1"/>
  <c r="R5787" i="1"/>
  <c r="R5788" i="1"/>
  <c r="R5789" i="1"/>
  <c r="R5790" i="1"/>
  <c r="R5791" i="1"/>
  <c r="R5792" i="1"/>
  <c r="R5793" i="1"/>
  <c r="R5794" i="1"/>
  <c r="R5795" i="1"/>
  <c r="R5796" i="1"/>
  <c r="R5797" i="1"/>
  <c r="R5798" i="1"/>
  <c r="R5799" i="1"/>
  <c r="R5800" i="1"/>
  <c r="R5801" i="1"/>
  <c r="R5802" i="1"/>
  <c r="R5803" i="1"/>
  <c r="R5804" i="1"/>
  <c r="R5805" i="1"/>
  <c r="R5806" i="1"/>
  <c r="R5807" i="1"/>
  <c r="R5808" i="1"/>
  <c r="R5809" i="1"/>
  <c r="R5810" i="1"/>
  <c r="R5811" i="1"/>
  <c r="R5812" i="1"/>
  <c r="R5813" i="1"/>
  <c r="R5814" i="1"/>
  <c r="R5815" i="1"/>
  <c r="R5816" i="1"/>
  <c r="R5817" i="1"/>
  <c r="R5818" i="1"/>
  <c r="R5819" i="1"/>
  <c r="R5820" i="1"/>
  <c r="R5821" i="1"/>
  <c r="R5822" i="1"/>
  <c r="R5823" i="1"/>
  <c r="R5824" i="1"/>
  <c r="R5825" i="1"/>
  <c r="R5826" i="1"/>
  <c r="R5827" i="1"/>
  <c r="R5828" i="1"/>
  <c r="R5829" i="1"/>
  <c r="R5830" i="1"/>
  <c r="R5831" i="1"/>
  <c r="R5832" i="1"/>
  <c r="R5833" i="1"/>
  <c r="R5834" i="1"/>
  <c r="R5835" i="1"/>
  <c r="R5836" i="1"/>
  <c r="R5837" i="1"/>
  <c r="R5838" i="1"/>
  <c r="R5839" i="1"/>
  <c r="R5840" i="1"/>
  <c r="R5841" i="1"/>
  <c r="R5842" i="1"/>
  <c r="R5843" i="1"/>
  <c r="R5844" i="1"/>
  <c r="R5845" i="1"/>
  <c r="R5846" i="1"/>
  <c r="R5847" i="1"/>
  <c r="R5848" i="1"/>
  <c r="R5849" i="1"/>
  <c r="R5850" i="1"/>
  <c r="R5851" i="1"/>
  <c r="R5852" i="1"/>
  <c r="R5853" i="1"/>
  <c r="R5854" i="1"/>
  <c r="R5855" i="1"/>
  <c r="R5856" i="1"/>
  <c r="R5857" i="1"/>
  <c r="R5858" i="1"/>
  <c r="R5859" i="1"/>
  <c r="R5860" i="1"/>
  <c r="R5861" i="1"/>
  <c r="R5862" i="1"/>
  <c r="R5863" i="1"/>
  <c r="R5864" i="1"/>
  <c r="R5865" i="1"/>
  <c r="R5866" i="1"/>
  <c r="R5867" i="1"/>
  <c r="R5868" i="1"/>
  <c r="R5869" i="1"/>
  <c r="R5870" i="1"/>
  <c r="R5871" i="1"/>
  <c r="R5872" i="1"/>
  <c r="R5873" i="1"/>
  <c r="R5874" i="1"/>
  <c r="R5875" i="1"/>
  <c r="R5876" i="1"/>
  <c r="R5877" i="1"/>
  <c r="R5878" i="1"/>
  <c r="R5879" i="1"/>
  <c r="R5880" i="1"/>
  <c r="R5881" i="1"/>
  <c r="R5882" i="1"/>
  <c r="R5883" i="1"/>
  <c r="R5884" i="1"/>
  <c r="R5885" i="1"/>
  <c r="R5886" i="1"/>
  <c r="R5887" i="1"/>
  <c r="R5888" i="1"/>
  <c r="R5889" i="1"/>
  <c r="R5890" i="1"/>
  <c r="R5891" i="1"/>
  <c r="R5892" i="1"/>
  <c r="R5893" i="1"/>
  <c r="R5894" i="1"/>
  <c r="R5895" i="1"/>
  <c r="R5896" i="1"/>
  <c r="R5897" i="1"/>
  <c r="R5898" i="1"/>
  <c r="R5899" i="1"/>
  <c r="R5900" i="1"/>
  <c r="R5901" i="1"/>
  <c r="R5902" i="1"/>
  <c r="R5903" i="1"/>
  <c r="R5904" i="1"/>
  <c r="R5905" i="1"/>
  <c r="R5906" i="1"/>
  <c r="R5907" i="1"/>
  <c r="R5908" i="1"/>
  <c r="R5909" i="1"/>
  <c r="R5910" i="1"/>
  <c r="R5911" i="1"/>
  <c r="R5912"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937" i="1"/>
  <c r="R5938" i="1"/>
  <c r="R5939" i="1"/>
  <c r="R5940" i="1"/>
  <c r="R5941" i="1"/>
  <c r="R5942" i="1"/>
  <c r="R5943" i="1"/>
  <c r="R5944" i="1"/>
  <c r="R5945" i="1"/>
  <c r="R5946" i="1"/>
  <c r="R5947" i="1"/>
  <c r="R5948" i="1"/>
  <c r="R5949" i="1"/>
  <c r="R5950" i="1"/>
  <c r="R5951" i="1"/>
  <c r="R5952" i="1"/>
  <c r="R5953" i="1"/>
  <c r="R5954" i="1"/>
  <c r="R5955" i="1"/>
  <c r="R5956" i="1"/>
  <c r="R5957" i="1"/>
  <c r="R5958" i="1"/>
  <c r="R5959" i="1"/>
  <c r="R5960" i="1"/>
  <c r="R5961" i="1"/>
  <c r="R5962" i="1"/>
  <c r="R5963" i="1"/>
  <c r="R5964" i="1"/>
  <c r="R5965" i="1"/>
  <c r="R5966" i="1"/>
  <c r="R5967" i="1"/>
  <c r="R5968" i="1"/>
  <c r="R5969" i="1"/>
  <c r="R5970" i="1"/>
  <c r="R5971" i="1"/>
  <c r="R5972" i="1"/>
  <c r="R5973" i="1"/>
  <c r="R5974" i="1"/>
  <c r="R5975" i="1"/>
  <c r="R5976" i="1"/>
  <c r="R5977" i="1"/>
  <c r="R5978" i="1"/>
  <c r="R5979" i="1"/>
  <c r="R5980" i="1"/>
  <c r="R5981" i="1"/>
  <c r="R5982" i="1"/>
  <c r="R5983" i="1"/>
  <c r="R5984" i="1"/>
  <c r="R5985" i="1"/>
  <c r="R5986" i="1"/>
  <c r="R5987" i="1"/>
  <c r="R5988" i="1"/>
  <c r="R5989" i="1"/>
  <c r="R5990" i="1"/>
  <c r="R5991" i="1"/>
  <c r="R5992" i="1"/>
  <c r="R5993" i="1"/>
  <c r="R5994" i="1"/>
  <c r="R5995" i="1"/>
  <c r="R5996" i="1"/>
  <c r="R5997" i="1"/>
  <c r="R5998" i="1"/>
  <c r="R5999" i="1"/>
  <c r="R6000" i="1"/>
  <c r="R6001" i="1"/>
  <c r="R6002" i="1"/>
  <c r="R6003" i="1"/>
  <c r="R6004" i="1"/>
  <c r="R6005" i="1"/>
  <c r="R6006" i="1"/>
  <c r="R6007" i="1"/>
  <c r="R6008" i="1"/>
  <c r="R6009" i="1"/>
  <c r="R6010" i="1"/>
  <c r="R6011" i="1"/>
  <c r="R6012" i="1"/>
  <c r="R6013" i="1"/>
  <c r="R6014" i="1"/>
  <c r="R6015" i="1"/>
  <c r="R6016" i="1"/>
  <c r="R6017" i="1"/>
  <c r="R6018" i="1"/>
  <c r="R6019" i="1"/>
  <c r="R6020" i="1"/>
  <c r="R6021" i="1"/>
  <c r="R6022" i="1"/>
  <c r="R6023" i="1"/>
  <c r="R6024" i="1"/>
  <c r="R6025" i="1"/>
  <c r="R6026" i="1"/>
  <c r="R6027" i="1"/>
  <c r="R6028" i="1"/>
  <c r="R6029" i="1"/>
  <c r="R6030" i="1"/>
  <c r="R6031" i="1"/>
  <c r="R6032" i="1"/>
  <c r="R6033" i="1"/>
  <c r="R6034" i="1"/>
  <c r="R6035" i="1"/>
  <c r="R6036" i="1"/>
  <c r="R6037" i="1"/>
  <c r="R6038" i="1"/>
  <c r="R6039" i="1"/>
  <c r="R6040" i="1"/>
  <c r="R6041" i="1"/>
  <c r="R6042" i="1"/>
  <c r="R6043" i="1"/>
  <c r="R6044" i="1"/>
  <c r="R6045" i="1"/>
  <c r="R6046" i="1"/>
  <c r="R6047" i="1"/>
  <c r="R6048" i="1"/>
  <c r="R6049" i="1"/>
  <c r="R6050" i="1"/>
  <c r="R6051" i="1"/>
  <c r="R6052" i="1"/>
  <c r="R6053" i="1"/>
  <c r="R6054" i="1"/>
  <c r="R6055" i="1"/>
  <c r="R6056" i="1"/>
  <c r="R6057" i="1"/>
  <c r="R6058" i="1"/>
  <c r="R6059" i="1"/>
  <c r="R6060" i="1"/>
  <c r="R6061" i="1"/>
  <c r="R6062" i="1"/>
  <c r="R6063" i="1"/>
  <c r="R6064" i="1"/>
  <c r="R6065" i="1"/>
  <c r="R6066" i="1"/>
  <c r="R6067" i="1"/>
  <c r="R6068" i="1"/>
  <c r="R6069" i="1"/>
  <c r="R6070" i="1"/>
  <c r="R6071" i="1"/>
  <c r="R6072" i="1"/>
  <c r="R6073" i="1"/>
  <c r="R6074" i="1"/>
  <c r="R6075" i="1"/>
  <c r="R6076" i="1"/>
  <c r="R6077" i="1"/>
  <c r="R6078" i="1"/>
  <c r="R6079" i="1"/>
  <c r="R6080" i="1"/>
  <c r="R6081" i="1"/>
  <c r="R6082" i="1"/>
  <c r="R6083" i="1"/>
  <c r="R6084" i="1"/>
  <c r="R6085" i="1"/>
  <c r="R6086" i="1"/>
  <c r="R6087" i="1"/>
  <c r="R6088" i="1"/>
  <c r="R6089" i="1"/>
  <c r="R6090" i="1"/>
  <c r="R6091" i="1"/>
  <c r="R6092" i="1"/>
  <c r="R6093" i="1"/>
  <c r="R6094" i="1"/>
  <c r="R6095" i="1"/>
  <c r="R6096" i="1"/>
  <c r="R6097" i="1"/>
  <c r="R6098" i="1"/>
  <c r="R6099" i="1"/>
  <c r="R6100" i="1"/>
  <c r="R6101" i="1"/>
  <c r="R6102" i="1"/>
  <c r="R6103" i="1"/>
  <c r="R6104" i="1"/>
  <c r="R6105" i="1"/>
  <c r="R6106" i="1"/>
  <c r="R6107" i="1"/>
  <c r="R6108" i="1"/>
  <c r="R6109" i="1"/>
  <c r="R6110" i="1"/>
  <c r="R6111" i="1"/>
  <c r="R6112" i="1"/>
  <c r="R6113" i="1"/>
  <c r="R6114" i="1"/>
  <c r="R6115" i="1"/>
  <c r="R6116" i="1"/>
  <c r="R6117" i="1"/>
  <c r="R6118" i="1"/>
  <c r="R6119" i="1"/>
  <c r="R6120" i="1"/>
  <c r="R6121" i="1"/>
  <c r="R6122" i="1"/>
  <c r="R6123" i="1"/>
  <c r="R6124" i="1"/>
  <c r="R6125" i="1"/>
  <c r="R6126" i="1"/>
  <c r="R6127" i="1"/>
  <c r="R6128" i="1"/>
  <c r="R6129" i="1"/>
  <c r="R6130" i="1"/>
  <c r="R6131" i="1"/>
  <c r="R6132" i="1"/>
  <c r="R6133" i="1"/>
  <c r="R6134" i="1"/>
  <c r="R6135" i="1"/>
  <c r="R6136" i="1"/>
  <c r="R6137" i="1"/>
  <c r="R6138" i="1"/>
  <c r="R6139" i="1"/>
  <c r="R6140" i="1"/>
  <c r="R6141" i="1"/>
  <c r="R6142" i="1"/>
  <c r="R6143" i="1"/>
  <c r="R6144" i="1"/>
  <c r="R6145" i="1"/>
  <c r="R6146" i="1"/>
  <c r="R6147" i="1"/>
  <c r="R6148" i="1"/>
  <c r="R6149" i="1"/>
  <c r="R6150" i="1"/>
  <c r="R6151" i="1"/>
  <c r="R6152" i="1"/>
  <c r="R6153" i="1"/>
  <c r="R6154" i="1"/>
  <c r="R6155" i="1"/>
  <c r="R6156" i="1"/>
  <c r="R6157" i="1"/>
  <c r="R6158" i="1"/>
  <c r="R6159" i="1"/>
  <c r="R6160" i="1"/>
  <c r="R6161" i="1"/>
  <c r="R6162" i="1"/>
  <c r="R6163" i="1"/>
  <c r="R6164" i="1"/>
  <c r="R6165" i="1"/>
  <c r="R6166" i="1"/>
  <c r="R6167" i="1"/>
  <c r="R6168" i="1"/>
  <c r="R6169" i="1"/>
  <c r="R6170" i="1"/>
  <c r="R6171" i="1"/>
  <c r="R6172" i="1"/>
  <c r="R6173" i="1"/>
  <c r="R6174" i="1"/>
  <c r="R6175" i="1"/>
  <c r="R6176" i="1"/>
  <c r="R6177" i="1"/>
  <c r="R6178" i="1"/>
  <c r="R6179" i="1"/>
  <c r="R6180" i="1"/>
  <c r="R6181" i="1"/>
  <c r="R6182" i="1"/>
  <c r="R6183" i="1"/>
  <c r="R6184" i="1"/>
  <c r="R6185" i="1"/>
  <c r="R6186" i="1"/>
  <c r="R6187" i="1"/>
  <c r="R6188" i="1"/>
  <c r="R6189" i="1"/>
  <c r="R6190" i="1"/>
  <c r="R6191" i="1"/>
  <c r="R6192" i="1"/>
  <c r="R6193" i="1"/>
  <c r="R6194" i="1"/>
  <c r="R6195" i="1"/>
  <c r="R6196" i="1"/>
  <c r="R6197" i="1"/>
  <c r="R6198" i="1"/>
  <c r="R6199" i="1"/>
  <c r="R6200" i="1"/>
  <c r="R6201" i="1"/>
  <c r="R6202" i="1"/>
  <c r="R6203" i="1"/>
  <c r="R6204" i="1"/>
  <c r="R6205" i="1"/>
  <c r="R6206" i="1"/>
  <c r="R6207" i="1"/>
  <c r="R6208" i="1"/>
  <c r="R6209" i="1"/>
  <c r="R6210" i="1"/>
  <c r="R6211" i="1"/>
  <c r="R6212" i="1"/>
  <c r="R6213" i="1"/>
  <c r="R6214" i="1"/>
  <c r="R6215" i="1"/>
  <c r="R6216" i="1"/>
  <c r="R6217" i="1"/>
  <c r="R6218" i="1"/>
  <c r="R6219" i="1"/>
  <c r="R6220" i="1"/>
  <c r="R6221" i="1"/>
  <c r="R6222" i="1"/>
  <c r="R6223" i="1"/>
  <c r="R6224" i="1"/>
  <c r="R6225" i="1"/>
  <c r="R6226" i="1"/>
  <c r="R6227" i="1"/>
  <c r="R6228" i="1"/>
  <c r="R6229" i="1"/>
  <c r="R6230" i="1"/>
  <c r="R6231" i="1"/>
  <c r="R6232" i="1"/>
  <c r="R6233" i="1"/>
  <c r="R6234" i="1"/>
  <c r="R6235" i="1"/>
  <c r="R6236" i="1"/>
  <c r="R6237" i="1"/>
  <c r="R6238" i="1"/>
  <c r="R6239" i="1"/>
  <c r="R6240" i="1"/>
  <c r="R6241" i="1"/>
  <c r="R6242" i="1"/>
  <c r="R6243" i="1"/>
  <c r="R6244" i="1"/>
  <c r="R6245" i="1"/>
  <c r="R6246" i="1"/>
  <c r="R6247" i="1"/>
  <c r="R6248" i="1"/>
  <c r="R6249" i="1"/>
  <c r="R6250" i="1"/>
  <c r="R6251" i="1"/>
  <c r="R6252" i="1"/>
  <c r="R6253" i="1"/>
  <c r="R6254" i="1"/>
  <c r="R6255" i="1"/>
  <c r="R6256" i="1"/>
  <c r="R6257" i="1"/>
  <c r="R6258" i="1"/>
  <c r="R6259" i="1"/>
  <c r="R6260" i="1"/>
  <c r="R6261" i="1"/>
  <c r="R6262" i="1"/>
  <c r="R6263" i="1"/>
  <c r="R6264" i="1"/>
  <c r="R6265" i="1"/>
  <c r="R6266" i="1"/>
  <c r="R6267" i="1"/>
  <c r="R6268" i="1"/>
  <c r="R6269" i="1"/>
  <c r="R6270" i="1"/>
  <c r="R6271" i="1"/>
  <c r="R6272" i="1"/>
  <c r="R6273" i="1"/>
  <c r="R6274" i="1"/>
  <c r="R6275" i="1"/>
  <c r="R6276" i="1"/>
  <c r="R6277" i="1"/>
  <c r="R6278" i="1"/>
  <c r="R6279" i="1"/>
  <c r="R6280" i="1"/>
  <c r="R6281" i="1"/>
  <c r="R6282" i="1"/>
  <c r="R6283" i="1"/>
  <c r="R6284" i="1"/>
  <c r="R6285" i="1"/>
  <c r="R6286" i="1"/>
  <c r="R6287" i="1"/>
  <c r="R6288" i="1"/>
  <c r="R6289" i="1"/>
  <c r="R6290" i="1"/>
  <c r="R6291" i="1"/>
  <c r="R6292" i="1"/>
  <c r="R6293" i="1"/>
  <c r="R6294" i="1"/>
  <c r="R6295" i="1"/>
  <c r="R6296" i="1"/>
  <c r="R6297" i="1"/>
  <c r="R6298" i="1"/>
  <c r="R6299" i="1"/>
  <c r="R6300" i="1"/>
  <c r="R6301" i="1"/>
  <c r="R6302" i="1"/>
  <c r="R6303" i="1"/>
  <c r="R6304" i="1"/>
  <c r="R6305" i="1"/>
  <c r="R6306" i="1"/>
  <c r="R6307" i="1"/>
  <c r="R6308" i="1"/>
  <c r="R6309" i="1"/>
  <c r="R6310" i="1"/>
  <c r="R6311" i="1"/>
  <c r="R6312" i="1"/>
  <c r="R6313" i="1"/>
  <c r="R6314" i="1"/>
  <c r="R6315" i="1"/>
  <c r="R6316" i="1"/>
  <c r="R6317" i="1"/>
  <c r="R6318" i="1"/>
  <c r="R6319" i="1"/>
  <c r="R6320" i="1"/>
  <c r="R6321" i="1"/>
  <c r="R6322" i="1"/>
  <c r="R6323" i="1"/>
  <c r="R6324" i="1"/>
  <c r="R6325" i="1"/>
  <c r="R6326" i="1"/>
  <c r="R6327" i="1"/>
  <c r="R6328" i="1"/>
  <c r="R6329" i="1"/>
  <c r="R6330" i="1"/>
  <c r="R6331" i="1"/>
  <c r="R6332" i="1"/>
  <c r="R6333" i="1"/>
  <c r="R6334" i="1"/>
  <c r="R6335" i="1"/>
  <c r="R6336" i="1"/>
  <c r="R6337" i="1"/>
  <c r="R6338" i="1"/>
  <c r="R6339" i="1"/>
  <c r="R6340" i="1"/>
  <c r="R6341" i="1"/>
  <c r="R6342" i="1"/>
  <c r="R6343" i="1"/>
  <c r="R6344" i="1"/>
  <c r="R6345" i="1"/>
  <c r="R6346" i="1"/>
  <c r="R6347" i="1"/>
  <c r="R6348" i="1"/>
  <c r="R6349" i="1"/>
  <c r="R6350" i="1"/>
  <c r="R6351" i="1"/>
  <c r="R6352" i="1"/>
  <c r="R6353" i="1"/>
  <c r="R6354" i="1"/>
  <c r="R6355" i="1"/>
  <c r="R6356" i="1"/>
  <c r="R6357" i="1"/>
  <c r="R6358" i="1"/>
  <c r="R6359" i="1"/>
  <c r="R6360" i="1"/>
  <c r="R6361" i="1"/>
  <c r="R6362" i="1"/>
  <c r="R6363" i="1"/>
  <c r="R6364" i="1"/>
  <c r="R6365" i="1"/>
  <c r="R6366" i="1"/>
  <c r="R6367" i="1"/>
  <c r="R6368" i="1"/>
  <c r="R6369" i="1"/>
  <c r="R6370" i="1"/>
  <c r="R6371" i="1"/>
  <c r="R6372" i="1"/>
  <c r="R6373" i="1"/>
  <c r="R6374" i="1"/>
  <c r="R6375" i="1"/>
  <c r="R6376" i="1"/>
  <c r="R6377" i="1"/>
  <c r="R6378" i="1"/>
  <c r="R6379" i="1"/>
  <c r="R6380" i="1"/>
  <c r="R6381" i="1"/>
  <c r="R6382" i="1"/>
  <c r="R6383" i="1"/>
  <c r="R6384" i="1"/>
  <c r="R6385" i="1"/>
  <c r="R6386" i="1"/>
  <c r="R6387" i="1"/>
  <c r="R6388" i="1"/>
  <c r="R6389" i="1"/>
  <c r="R6390" i="1"/>
  <c r="R6391" i="1"/>
  <c r="R6392" i="1"/>
  <c r="R6393" i="1"/>
  <c r="R6394" i="1"/>
  <c r="R6395" i="1"/>
  <c r="R6396" i="1"/>
  <c r="R6397" i="1"/>
  <c r="R6398" i="1"/>
  <c r="R6399" i="1"/>
  <c r="R6400" i="1"/>
  <c r="R6401" i="1"/>
  <c r="R6402" i="1"/>
  <c r="R6403" i="1"/>
  <c r="R6404" i="1"/>
  <c r="R6405" i="1"/>
  <c r="R6406" i="1"/>
  <c r="R6407" i="1"/>
  <c r="R6408" i="1"/>
  <c r="R6409" i="1"/>
  <c r="R6410" i="1"/>
  <c r="R6411" i="1"/>
  <c r="R6412" i="1"/>
  <c r="R6413" i="1"/>
  <c r="R6414" i="1"/>
  <c r="R6415" i="1"/>
  <c r="R6416" i="1"/>
  <c r="R6417" i="1"/>
  <c r="R6418" i="1"/>
  <c r="R6419" i="1"/>
  <c r="R6420" i="1"/>
  <c r="R6421" i="1"/>
  <c r="R6422" i="1"/>
  <c r="R6423" i="1"/>
  <c r="R6424" i="1"/>
  <c r="R6425" i="1"/>
  <c r="R6426" i="1"/>
  <c r="R6427" i="1"/>
  <c r="R6428" i="1"/>
  <c r="R6429" i="1"/>
  <c r="R6430" i="1"/>
  <c r="R6431" i="1"/>
  <c r="R6432" i="1"/>
  <c r="R6433" i="1"/>
  <c r="R6434" i="1"/>
  <c r="R6435" i="1"/>
  <c r="R6436" i="1"/>
  <c r="R6437" i="1"/>
  <c r="R6438" i="1"/>
  <c r="R6439" i="1"/>
  <c r="R6440" i="1"/>
  <c r="R6441" i="1"/>
  <c r="R6442" i="1"/>
  <c r="R6443" i="1"/>
  <c r="R6444" i="1"/>
  <c r="R6445" i="1"/>
  <c r="R6446" i="1"/>
  <c r="R6447" i="1"/>
  <c r="R6448" i="1"/>
  <c r="R6449" i="1"/>
  <c r="R6450" i="1"/>
  <c r="R6451" i="1"/>
  <c r="R6452" i="1"/>
  <c r="R6453" i="1"/>
  <c r="R6454" i="1"/>
  <c r="R6455" i="1"/>
  <c r="R6456" i="1"/>
  <c r="R6457" i="1"/>
  <c r="R6458" i="1"/>
  <c r="R6459" i="1"/>
  <c r="R6460" i="1"/>
  <c r="R6461" i="1"/>
  <c r="R6462" i="1"/>
  <c r="R6463" i="1"/>
  <c r="R6464" i="1"/>
  <c r="R6465" i="1"/>
  <c r="R6466" i="1"/>
  <c r="R6467" i="1"/>
  <c r="R6468" i="1"/>
  <c r="R6469" i="1"/>
  <c r="R6470" i="1"/>
  <c r="R6471" i="1"/>
  <c r="R6472" i="1"/>
  <c r="R6473" i="1"/>
  <c r="R6474" i="1"/>
  <c r="R6475" i="1"/>
  <c r="R6476" i="1"/>
  <c r="R6477" i="1"/>
  <c r="R6478" i="1"/>
  <c r="R6479" i="1"/>
  <c r="R6480" i="1"/>
  <c r="R6481" i="1"/>
  <c r="R6482" i="1"/>
  <c r="R6483" i="1"/>
  <c r="R6484" i="1"/>
  <c r="R6485" i="1"/>
  <c r="R6486" i="1"/>
  <c r="R6487" i="1"/>
  <c r="R6488" i="1"/>
  <c r="R6489" i="1"/>
  <c r="R6490" i="1"/>
  <c r="R6491" i="1"/>
  <c r="R6492" i="1"/>
  <c r="R6493" i="1"/>
  <c r="R6494" i="1"/>
  <c r="R6495" i="1"/>
  <c r="R6496" i="1"/>
  <c r="R6497" i="1"/>
  <c r="R6498" i="1"/>
  <c r="R6499" i="1"/>
  <c r="R6500" i="1"/>
  <c r="R6501" i="1"/>
  <c r="R6502" i="1"/>
  <c r="R6503" i="1"/>
  <c r="R6504" i="1"/>
  <c r="R6505" i="1"/>
  <c r="R6506" i="1"/>
  <c r="R6507" i="1"/>
  <c r="R6508" i="1"/>
  <c r="R6509" i="1"/>
  <c r="R6510" i="1"/>
  <c r="R6511" i="1"/>
  <c r="R6512" i="1"/>
  <c r="R6513" i="1"/>
  <c r="R6514" i="1"/>
  <c r="R6515" i="1"/>
  <c r="R6516" i="1"/>
  <c r="R6517" i="1"/>
  <c r="R6518" i="1"/>
  <c r="R6519" i="1"/>
  <c r="R6520" i="1"/>
  <c r="R6521" i="1"/>
  <c r="R6522" i="1"/>
  <c r="R6523" i="1"/>
  <c r="R6524" i="1"/>
  <c r="R6525" i="1"/>
  <c r="R6526" i="1"/>
  <c r="R6527" i="1"/>
  <c r="R6528" i="1"/>
  <c r="R6529" i="1"/>
  <c r="R6530" i="1"/>
  <c r="R6531" i="1"/>
  <c r="R6532" i="1"/>
  <c r="R6533" i="1"/>
  <c r="R6534" i="1"/>
  <c r="R6535" i="1"/>
  <c r="R6536" i="1"/>
  <c r="R6537" i="1"/>
  <c r="R6538" i="1"/>
  <c r="R6539" i="1"/>
  <c r="R6540" i="1"/>
  <c r="R6541" i="1"/>
  <c r="R6542" i="1"/>
  <c r="R6543" i="1"/>
  <c r="R6544" i="1"/>
  <c r="R6545" i="1"/>
  <c r="R6546" i="1"/>
  <c r="R6547" i="1"/>
  <c r="R6548" i="1"/>
  <c r="R6549" i="1"/>
  <c r="R6550" i="1"/>
  <c r="R6551" i="1"/>
  <c r="R6552" i="1"/>
  <c r="R6553" i="1"/>
  <c r="R6554" i="1"/>
  <c r="R6555" i="1"/>
  <c r="R6556" i="1"/>
  <c r="R6557" i="1"/>
  <c r="R6558" i="1"/>
  <c r="R6559" i="1"/>
  <c r="R6560" i="1"/>
  <c r="R6561" i="1"/>
  <c r="R6562" i="1"/>
  <c r="R6563" i="1"/>
  <c r="R6564" i="1"/>
  <c r="R6565" i="1"/>
  <c r="R6566" i="1"/>
  <c r="R6567" i="1"/>
  <c r="R6568" i="1"/>
  <c r="R6569" i="1"/>
  <c r="R6570" i="1"/>
  <c r="R6571" i="1"/>
  <c r="R6572" i="1"/>
  <c r="R6573" i="1"/>
  <c r="R6574" i="1"/>
  <c r="R6575" i="1"/>
  <c r="R6576" i="1"/>
  <c r="R6577" i="1"/>
  <c r="R6578" i="1"/>
  <c r="R6579" i="1"/>
  <c r="R6580" i="1"/>
  <c r="R6581" i="1"/>
  <c r="R6582" i="1"/>
  <c r="R6583" i="1"/>
  <c r="R6584" i="1"/>
  <c r="R6585" i="1"/>
  <c r="R6586" i="1"/>
  <c r="R6587" i="1"/>
  <c r="R6588" i="1"/>
  <c r="R6589" i="1"/>
  <c r="R6590" i="1"/>
  <c r="R6591" i="1"/>
  <c r="R6592" i="1"/>
  <c r="R6593" i="1"/>
  <c r="R6594" i="1"/>
  <c r="R6595" i="1"/>
  <c r="R6596" i="1"/>
  <c r="R6597" i="1"/>
  <c r="R6598" i="1"/>
  <c r="R6599" i="1"/>
  <c r="R6600" i="1"/>
  <c r="R6601" i="1"/>
  <c r="R6602" i="1"/>
  <c r="R6603" i="1"/>
  <c r="R6604" i="1"/>
  <c r="R6605" i="1"/>
  <c r="R6606" i="1"/>
  <c r="R6607" i="1"/>
  <c r="R6608" i="1"/>
  <c r="R6609" i="1"/>
  <c r="R6610" i="1"/>
  <c r="R6611" i="1"/>
  <c r="R6612" i="1"/>
  <c r="R6613" i="1"/>
  <c r="R6614" i="1"/>
  <c r="R6615" i="1"/>
  <c r="R6616" i="1"/>
  <c r="R6617" i="1"/>
  <c r="R6618" i="1"/>
  <c r="R6619" i="1"/>
  <c r="R6620" i="1"/>
  <c r="R6621" i="1"/>
  <c r="R6622" i="1"/>
  <c r="R6623" i="1"/>
  <c r="R6624" i="1"/>
  <c r="R6625" i="1"/>
  <c r="R6626" i="1"/>
  <c r="R6627" i="1"/>
  <c r="R6628" i="1"/>
  <c r="R6629" i="1"/>
  <c r="R6630" i="1"/>
  <c r="R6631" i="1"/>
  <c r="R6632" i="1"/>
  <c r="R6633" i="1"/>
  <c r="R6634" i="1"/>
  <c r="R6635" i="1"/>
  <c r="R6636" i="1"/>
  <c r="R6637" i="1"/>
  <c r="R6638" i="1"/>
  <c r="R6639" i="1"/>
  <c r="R6640" i="1"/>
  <c r="R6641" i="1"/>
  <c r="R6642" i="1"/>
  <c r="R6643" i="1"/>
  <c r="R6644" i="1"/>
  <c r="R6645" i="1"/>
  <c r="R6646" i="1"/>
  <c r="R6647" i="1"/>
  <c r="R6648" i="1"/>
  <c r="R6649" i="1"/>
  <c r="R6650" i="1"/>
  <c r="R6651" i="1"/>
  <c r="R6652" i="1"/>
  <c r="R6653" i="1"/>
  <c r="R6654" i="1"/>
  <c r="R6655" i="1"/>
  <c r="R6656" i="1"/>
  <c r="R6657" i="1"/>
  <c r="R6658" i="1"/>
  <c r="R6659" i="1"/>
  <c r="R6660" i="1"/>
  <c r="R6661" i="1"/>
  <c r="R6662" i="1"/>
  <c r="R6663" i="1"/>
  <c r="R6664" i="1"/>
  <c r="R6665" i="1"/>
  <c r="R6666" i="1"/>
  <c r="R6667" i="1"/>
  <c r="R6668" i="1"/>
  <c r="R6669" i="1"/>
  <c r="R6670" i="1"/>
  <c r="R6671" i="1"/>
  <c r="R6672" i="1"/>
  <c r="R6673" i="1"/>
  <c r="R6674" i="1"/>
  <c r="R6675" i="1"/>
  <c r="R6676" i="1"/>
  <c r="R6677" i="1"/>
  <c r="R6678" i="1"/>
  <c r="R6679" i="1"/>
  <c r="R6680" i="1"/>
  <c r="R6681" i="1"/>
  <c r="R6682" i="1"/>
  <c r="R6683" i="1"/>
  <c r="R6684" i="1"/>
  <c r="R6685" i="1"/>
  <c r="R6686" i="1"/>
  <c r="R6687" i="1"/>
  <c r="R6688" i="1"/>
  <c r="R6689" i="1"/>
  <c r="R6690" i="1"/>
  <c r="R6691" i="1"/>
  <c r="R6692" i="1"/>
  <c r="R6693" i="1"/>
  <c r="R6694" i="1"/>
  <c r="R6695" i="1"/>
  <c r="R6696" i="1"/>
  <c r="R6697" i="1"/>
  <c r="R6698" i="1"/>
  <c r="R6699" i="1"/>
  <c r="R6700" i="1"/>
  <c r="R6701" i="1"/>
  <c r="R6702" i="1"/>
  <c r="R6703" i="1"/>
  <c r="R6704" i="1"/>
  <c r="R6705" i="1"/>
  <c r="R6706" i="1"/>
  <c r="R6707" i="1"/>
  <c r="R6708" i="1"/>
  <c r="R6709" i="1"/>
  <c r="R6710" i="1"/>
  <c r="R6711" i="1"/>
  <c r="R6712" i="1"/>
  <c r="R6713" i="1"/>
  <c r="R6714" i="1"/>
  <c r="R6715" i="1"/>
  <c r="R6716" i="1"/>
  <c r="R6717" i="1"/>
  <c r="R6718" i="1"/>
  <c r="R6719" i="1"/>
  <c r="R6720" i="1"/>
  <c r="R6721" i="1"/>
  <c r="R6722" i="1"/>
  <c r="R6723" i="1"/>
  <c r="R6724" i="1"/>
  <c r="R6725" i="1"/>
  <c r="R6726" i="1"/>
  <c r="R6727" i="1"/>
  <c r="R6728" i="1"/>
  <c r="R6729" i="1"/>
  <c r="R6730" i="1"/>
  <c r="R6731" i="1"/>
  <c r="R6732" i="1"/>
  <c r="R6733" i="1"/>
  <c r="R6734" i="1"/>
  <c r="R6735" i="1"/>
  <c r="R6736" i="1"/>
  <c r="R6737" i="1"/>
  <c r="R6738" i="1"/>
  <c r="R6739" i="1"/>
  <c r="R6740" i="1"/>
  <c r="R6741" i="1"/>
  <c r="R6742" i="1"/>
  <c r="R6743" i="1"/>
  <c r="R6744" i="1"/>
  <c r="R6745" i="1"/>
  <c r="R6746" i="1"/>
  <c r="R6747" i="1"/>
  <c r="R6748" i="1"/>
  <c r="R6749" i="1"/>
  <c r="R6750" i="1"/>
  <c r="R6751" i="1"/>
  <c r="R6752" i="1"/>
  <c r="R6753" i="1"/>
  <c r="R6754" i="1"/>
  <c r="R6755" i="1"/>
  <c r="R6756" i="1"/>
  <c r="R6757" i="1"/>
  <c r="R6758" i="1"/>
  <c r="R6759" i="1"/>
  <c r="R6760" i="1"/>
  <c r="R6761" i="1"/>
  <c r="R6762" i="1"/>
  <c r="R6763" i="1"/>
  <c r="R6764" i="1"/>
  <c r="R6765" i="1"/>
  <c r="R6766" i="1"/>
  <c r="R6767" i="1"/>
  <c r="R6768" i="1"/>
  <c r="R6769" i="1"/>
  <c r="R6770" i="1"/>
  <c r="R6771" i="1"/>
  <c r="R6772" i="1"/>
  <c r="R6773" i="1"/>
  <c r="R6774" i="1"/>
  <c r="R6775" i="1"/>
  <c r="R6776" i="1"/>
  <c r="R6777" i="1"/>
  <c r="R6778" i="1"/>
  <c r="R6779" i="1"/>
  <c r="R6780" i="1"/>
  <c r="R6781" i="1"/>
  <c r="R6782" i="1"/>
  <c r="R6783" i="1"/>
  <c r="R6784" i="1"/>
  <c r="R6785" i="1"/>
  <c r="R6786" i="1"/>
  <c r="R6787" i="1"/>
  <c r="R6788" i="1"/>
  <c r="R6789" i="1"/>
  <c r="R6790" i="1"/>
  <c r="R6791" i="1"/>
  <c r="R6792" i="1"/>
  <c r="R6793" i="1"/>
  <c r="R6794" i="1"/>
  <c r="R6795" i="1"/>
  <c r="R6796" i="1"/>
  <c r="R6797" i="1"/>
  <c r="R6798" i="1"/>
  <c r="R6799" i="1"/>
  <c r="R6800" i="1"/>
  <c r="R6801" i="1"/>
  <c r="R6802" i="1"/>
  <c r="R6803" i="1"/>
  <c r="R6804" i="1"/>
  <c r="R6805" i="1"/>
  <c r="R6806" i="1"/>
  <c r="R6807" i="1"/>
  <c r="R6808" i="1"/>
  <c r="R6809" i="1"/>
  <c r="R6810" i="1"/>
  <c r="R6811" i="1"/>
  <c r="R6812" i="1"/>
  <c r="R6813" i="1"/>
  <c r="R6814" i="1"/>
  <c r="R6815" i="1"/>
  <c r="R6816" i="1"/>
  <c r="R6817" i="1"/>
  <c r="R6818" i="1"/>
  <c r="R6819" i="1"/>
  <c r="R6820" i="1"/>
  <c r="R6821" i="1"/>
  <c r="R6822" i="1"/>
  <c r="R6823" i="1"/>
  <c r="R6824" i="1"/>
  <c r="R6825" i="1"/>
  <c r="R6826" i="1"/>
  <c r="R6827" i="1"/>
  <c r="R6828" i="1"/>
  <c r="R6829" i="1"/>
  <c r="R6830" i="1"/>
  <c r="R6831" i="1"/>
  <c r="R6832" i="1"/>
  <c r="R6833" i="1"/>
  <c r="R6834" i="1"/>
  <c r="R6835" i="1"/>
  <c r="R6836" i="1"/>
  <c r="R6837" i="1"/>
  <c r="R6838" i="1"/>
  <c r="R6839" i="1"/>
  <c r="R6840" i="1"/>
  <c r="R6841" i="1"/>
  <c r="R6842" i="1"/>
  <c r="R6843" i="1"/>
  <c r="R6844" i="1"/>
  <c r="R6845" i="1"/>
  <c r="R6846" i="1"/>
  <c r="R6847" i="1"/>
  <c r="R6848" i="1"/>
  <c r="R6849" i="1"/>
  <c r="R6850" i="1"/>
  <c r="R6851" i="1"/>
  <c r="R6852" i="1"/>
  <c r="R6853" i="1"/>
  <c r="R6854" i="1"/>
  <c r="R6855" i="1"/>
  <c r="R6856" i="1"/>
  <c r="R6857" i="1"/>
  <c r="R6858" i="1"/>
  <c r="R6859" i="1"/>
  <c r="R6860" i="1"/>
  <c r="R6861" i="1"/>
  <c r="R6862" i="1"/>
  <c r="R6863" i="1"/>
  <c r="R6864" i="1"/>
  <c r="R6865" i="1"/>
  <c r="R6866" i="1"/>
  <c r="R6867" i="1"/>
  <c r="R6868" i="1"/>
  <c r="R6869" i="1"/>
  <c r="R6870" i="1"/>
  <c r="R6871" i="1"/>
  <c r="R6872" i="1"/>
  <c r="R6873" i="1"/>
  <c r="R6874" i="1"/>
  <c r="R6875" i="1"/>
  <c r="R6876" i="1"/>
  <c r="R6877" i="1"/>
  <c r="R6878" i="1"/>
  <c r="R6879" i="1"/>
  <c r="R6880" i="1"/>
  <c r="R6881" i="1"/>
  <c r="R6882" i="1"/>
  <c r="R6883" i="1"/>
  <c r="R6884" i="1"/>
  <c r="R6885" i="1"/>
  <c r="R6886" i="1"/>
  <c r="R6887" i="1"/>
  <c r="R6888" i="1"/>
  <c r="R6889" i="1"/>
  <c r="R6890" i="1"/>
  <c r="R6891" i="1"/>
  <c r="R6892" i="1"/>
  <c r="R6893" i="1"/>
  <c r="R6894" i="1"/>
  <c r="R6895" i="1"/>
  <c r="R6896" i="1"/>
  <c r="R6897" i="1"/>
  <c r="R6898" i="1"/>
  <c r="R6899" i="1"/>
  <c r="R6900" i="1"/>
  <c r="R6901" i="1"/>
  <c r="R6902" i="1"/>
  <c r="R6903" i="1"/>
  <c r="R6904" i="1"/>
  <c r="R6905" i="1"/>
  <c r="R6906" i="1"/>
  <c r="R6907" i="1"/>
  <c r="R6908" i="1"/>
  <c r="R6909" i="1"/>
  <c r="R6910" i="1"/>
  <c r="R6911" i="1"/>
  <c r="R6912" i="1"/>
  <c r="R6913" i="1"/>
  <c r="R6914" i="1"/>
  <c r="R6915" i="1"/>
  <c r="R6916" i="1"/>
  <c r="R6917" i="1"/>
  <c r="R6918" i="1"/>
  <c r="R6919" i="1"/>
  <c r="R6920" i="1"/>
  <c r="R6921" i="1"/>
  <c r="R6922" i="1"/>
  <c r="R6923" i="1"/>
  <c r="R6924" i="1"/>
  <c r="R6925" i="1"/>
  <c r="R6926" i="1"/>
  <c r="R6927" i="1"/>
  <c r="R6928" i="1"/>
  <c r="R6929" i="1"/>
  <c r="R6930" i="1"/>
  <c r="R6931" i="1"/>
  <c r="R6932" i="1"/>
  <c r="R6933" i="1"/>
  <c r="R6934" i="1"/>
  <c r="R6935" i="1"/>
  <c r="R6936" i="1"/>
  <c r="R6937" i="1"/>
  <c r="R6938" i="1"/>
  <c r="R6939" i="1"/>
  <c r="R6940" i="1"/>
  <c r="R6941" i="1"/>
  <c r="R6942" i="1"/>
  <c r="R6943" i="1"/>
  <c r="R6944" i="1"/>
  <c r="R6945" i="1"/>
  <c r="R6946" i="1"/>
  <c r="R6947" i="1"/>
  <c r="R6948" i="1"/>
  <c r="R6949" i="1"/>
  <c r="R6950" i="1"/>
  <c r="R6951" i="1"/>
  <c r="R6952" i="1"/>
  <c r="R6953" i="1"/>
  <c r="R6954" i="1"/>
  <c r="R6955" i="1"/>
  <c r="R6956" i="1"/>
  <c r="R6957" i="1"/>
  <c r="R6958" i="1"/>
  <c r="R6959" i="1"/>
  <c r="R6960" i="1"/>
  <c r="R6961" i="1"/>
  <c r="R6962" i="1"/>
  <c r="R6963" i="1"/>
  <c r="R6964" i="1"/>
  <c r="R6965" i="1"/>
  <c r="R6966" i="1"/>
  <c r="R6967" i="1"/>
  <c r="R6968" i="1"/>
  <c r="R6969" i="1"/>
  <c r="R6970" i="1"/>
  <c r="R6971" i="1"/>
  <c r="R6972" i="1"/>
  <c r="R6973" i="1"/>
  <c r="R6974" i="1"/>
  <c r="R6975" i="1"/>
  <c r="R6976" i="1"/>
  <c r="R6977" i="1"/>
  <c r="R6978" i="1"/>
  <c r="R6979" i="1"/>
  <c r="R6980" i="1"/>
  <c r="R6981" i="1"/>
  <c r="R6982" i="1"/>
  <c r="R6983" i="1"/>
  <c r="R6984" i="1"/>
  <c r="R6985" i="1"/>
  <c r="R6986" i="1"/>
  <c r="R6987" i="1"/>
  <c r="R6988" i="1"/>
  <c r="R6989" i="1"/>
  <c r="R6990" i="1"/>
  <c r="R6991" i="1"/>
  <c r="R6992" i="1"/>
  <c r="R6993" i="1"/>
  <c r="R6994" i="1"/>
  <c r="R6995" i="1"/>
  <c r="R6996" i="1"/>
  <c r="R6997" i="1"/>
  <c r="R6998" i="1"/>
  <c r="R6999" i="1"/>
  <c r="R7000" i="1"/>
  <c r="R7001" i="1"/>
  <c r="R7002" i="1"/>
  <c r="R7003" i="1"/>
  <c r="R7004" i="1"/>
  <c r="R7005" i="1"/>
  <c r="R7006" i="1"/>
  <c r="R7007" i="1"/>
  <c r="R7008" i="1"/>
  <c r="R7009" i="1"/>
  <c r="R7010" i="1"/>
  <c r="R7011" i="1"/>
  <c r="R7012" i="1"/>
  <c r="R7013" i="1"/>
  <c r="R7014" i="1"/>
  <c r="R7015" i="1"/>
  <c r="R7016" i="1"/>
  <c r="R7017" i="1"/>
  <c r="R7018" i="1"/>
  <c r="R7019" i="1"/>
  <c r="R7020" i="1"/>
  <c r="R7021" i="1"/>
  <c r="R7022" i="1"/>
  <c r="R7023" i="1"/>
  <c r="R7024" i="1"/>
  <c r="R7025" i="1"/>
  <c r="R7026" i="1"/>
  <c r="R7027" i="1"/>
  <c r="R7028" i="1"/>
  <c r="R7029" i="1"/>
  <c r="R7030" i="1"/>
  <c r="R7031" i="1"/>
  <c r="R7032" i="1"/>
  <c r="R7033" i="1"/>
  <c r="R7034" i="1"/>
  <c r="R7035" i="1"/>
  <c r="R7036" i="1"/>
  <c r="R7037" i="1"/>
  <c r="R7038" i="1"/>
  <c r="R7039" i="1"/>
  <c r="R7040" i="1"/>
  <c r="R7041" i="1"/>
  <c r="R7042" i="1"/>
  <c r="R7043" i="1"/>
  <c r="R7044" i="1"/>
  <c r="R7045" i="1"/>
  <c r="R7046" i="1"/>
  <c r="R7047" i="1"/>
  <c r="R7048" i="1"/>
  <c r="R7049" i="1"/>
  <c r="R7050" i="1"/>
  <c r="R7051" i="1"/>
  <c r="R7052" i="1"/>
  <c r="R7053" i="1"/>
  <c r="R7054" i="1"/>
  <c r="R7055" i="1"/>
  <c r="R7056" i="1"/>
  <c r="R7057" i="1"/>
  <c r="R7058" i="1"/>
  <c r="R7059" i="1"/>
  <c r="R7060" i="1"/>
  <c r="R7061" i="1"/>
  <c r="R7062" i="1"/>
  <c r="R7063" i="1"/>
  <c r="R7064" i="1"/>
  <c r="R7065" i="1"/>
  <c r="R7066" i="1"/>
  <c r="R7067" i="1"/>
  <c r="R7068" i="1"/>
  <c r="R7069" i="1"/>
  <c r="R7070" i="1"/>
  <c r="R7071" i="1"/>
  <c r="R7072" i="1"/>
  <c r="R7073" i="1"/>
  <c r="R7074" i="1"/>
  <c r="R7075" i="1"/>
  <c r="R7076" i="1"/>
  <c r="R7077" i="1"/>
  <c r="R7078" i="1"/>
  <c r="R7079" i="1"/>
  <c r="R7080" i="1"/>
  <c r="R7081" i="1"/>
  <c r="R7082" i="1"/>
  <c r="R7083" i="1"/>
  <c r="R7084" i="1"/>
  <c r="R7085" i="1"/>
  <c r="R7086" i="1"/>
  <c r="R7087" i="1"/>
  <c r="R7088" i="1"/>
  <c r="R7089" i="1"/>
  <c r="R7090" i="1"/>
  <c r="R7091" i="1"/>
  <c r="R7092" i="1"/>
  <c r="R7093" i="1"/>
  <c r="R7094" i="1"/>
  <c r="R7095" i="1"/>
  <c r="R7096" i="1"/>
  <c r="R7097" i="1"/>
  <c r="R7098" i="1"/>
  <c r="R7099" i="1"/>
  <c r="R7100" i="1"/>
  <c r="R7101" i="1"/>
  <c r="R7102" i="1"/>
  <c r="R7103" i="1"/>
  <c r="R7104" i="1"/>
  <c r="R7105" i="1"/>
  <c r="R7106" i="1"/>
  <c r="R7107" i="1"/>
  <c r="R7108" i="1"/>
  <c r="R7109" i="1"/>
  <c r="R7110" i="1"/>
  <c r="R7111" i="1"/>
  <c r="R7112" i="1"/>
  <c r="R7113" i="1"/>
  <c r="R7114" i="1"/>
  <c r="R7115" i="1"/>
  <c r="R7116" i="1"/>
  <c r="R7117" i="1"/>
  <c r="R7118" i="1"/>
  <c r="R7119" i="1"/>
  <c r="R7120" i="1"/>
  <c r="R7121" i="1"/>
  <c r="R7122" i="1"/>
  <c r="R7123" i="1"/>
  <c r="R7124" i="1"/>
  <c r="R7125" i="1"/>
  <c r="R7126" i="1"/>
  <c r="R7127" i="1"/>
  <c r="R7128" i="1"/>
  <c r="R7129" i="1"/>
  <c r="R7130" i="1"/>
  <c r="R7131" i="1"/>
  <c r="R7132" i="1"/>
  <c r="R7133" i="1"/>
  <c r="R7134" i="1"/>
  <c r="R7135" i="1"/>
  <c r="R7136" i="1"/>
  <c r="R7137" i="1"/>
  <c r="R7138" i="1"/>
  <c r="R7139" i="1"/>
  <c r="R7140" i="1"/>
  <c r="R7141" i="1"/>
  <c r="R7142" i="1"/>
  <c r="R7143" i="1"/>
  <c r="R7144" i="1"/>
  <c r="R7145" i="1"/>
  <c r="R7146" i="1"/>
  <c r="R7147" i="1"/>
  <c r="R7148" i="1"/>
  <c r="R7149" i="1"/>
  <c r="R7150" i="1"/>
  <c r="R7151" i="1"/>
  <c r="R7152" i="1"/>
  <c r="R7153" i="1"/>
  <c r="R7154" i="1"/>
  <c r="R7155" i="1"/>
  <c r="R7156" i="1"/>
  <c r="R7157" i="1"/>
  <c r="R7158" i="1"/>
  <c r="R7159" i="1"/>
  <c r="R7160" i="1"/>
  <c r="R7161" i="1"/>
  <c r="R7162" i="1"/>
  <c r="R7163" i="1"/>
  <c r="R7164" i="1"/>
  <c r="R7165" i="1"/>
  <c r="R7166" i="1"/>
  <c r="R7167" i="1"/>
  <c r="R7168" i="1"/>
  <c r="R7169" i="1"/>
  <c r="R7170" i="1"/>
  <c r="R7171" i="1"/>
  <c r="R7172" i="1"/>
  <c r="R7173" i="1"/>
  <c r="R7174" i="1"/>
  <c r="R7175" i="1"/>
  <c r="R7176" i="1"/>
  <c r="R7177" i="1"/>
  <c r="R7178" i="1"/>
  <c r="R7179" i="1"/>
  <c r="R7180" i="1"/>
  <c r="R7181" i="1"/>
  <c r="R7182" i="1"/>
  <c r="R7183" i="1"/>
  <c r="R7184" i="1"/>
  <c r="R7185" i="1"/>
  <c r="R7186" i="1"/>
  <c r="R7187" i="1"/>
  <c r="R7188" i="1"/>
  <c r="R7189" i="1"/>
  <c r="R7190" i="1"/>
  <c r="R7191" i="1"/>
  <c r="R7192" i="1"/>
  <c r="R7193" i="1"/>
  <c r="R7194" i="1"/>
  <c r="R7195" i="1"/>
  <c r="R7196" i="1"/>
  <c r="R7197" i="1"/>
  <c r="R7198" i="1"/>
  <c r="R7199" i="1"/>
  <c r="R7200" i="1"/>
  <c r="R7201" i="1"/>
  <c r="R7202" i="1"/>
  <c r="R7203" i="1"/>
  <c r="R7204" i="1"/>
  <c r="R7205" i="1"/>
  <c r="R7206" i="1"/>
  <c r="R7207" i="1"/>
  <c r="R7208" i="1"/>
  <c r="R7209" i="1"/>
  <c r="R7210" i="1"/>
  <c r="R7211" i="1"/>
  <c r="R7212" i="1"/>
  <c r="R7213" i="1"/>
  <c r="R7214" i="1"/>
  <c r="R7215" i="1"/>
  <c r="R7216" i="1"/>
  <c r="R7217" i="1"/>
  <c r="R7218" i="1"/>
  <c r="R7219" i="1"/>
  <c r="R7220" i="1"/>
  <c r="R7221" i="1"/>
  <c r="R7222" i="1"/>
  <c r="R7223" i="1"/>
  <c r="R7224" i="1"/>
  <c r="R7225" i="1"/>
  <c r="R7226" i="1"/>
  <c r="R7227" i="1"/>
  <c r="R7228" i="1"/>
  <c r="R7229" i="1"/>
  <c r="R7230" i="1"/>
  <c r="R7231" i="1"/>
  <c r="R7232" i="1"/>
  <c r="R7233" i="1"/>
  <c r="R7234" i="1"/>
  <c r="R7235" i="1"/>
  <c r="R7236" i="1"/>
  <c r="R7237" i="1"/>
  <c r="R7238" i="1"/>
  <c r="R7239" i="1"/>
  <c r="R7240" i="1"/>
  <c r="R7241" i="1"/>
  <c r="R7242" i="1"/>
  <c r="R7243" i="1"/>
  <c r="R7244" i="1"/>
  <c r="R7245" i="1"/>
  <c r="R7246" i="1"/>
  <c r="R7247" i="1"/>
  <c r="R7248" i="1"/>
  <c r="R7249" i="1"/>
  <c r="R7250" i="1"/>
  <c r="R7251" i="1"/>
  <c r="R7252" i="1"/>
  <c r="R7253" i="1"/>
  <c r="R7254" i="1"/>
  <c r="R7255" i="1"/>
  <c r="R7256" i="1"/>
  <c r="R7257" i="1"/>
  <c r="R7258" i="1"/>
  <c r="R7259" i="1"/>
  <c r="R7260" i="1"/>
  <c r="R7261" i="1"/>
  <c r="R7262" i="1"/>
  <c r="R7263" i="1"/>
  <c r="R7264" i="1"/>
  <c r="R7265" i="1"/>
  <c r="R7266" i="1"/>
  <c r="R7267" i="1"/>
  <c r="R7268" i="1"/>
  <c r="R7269" i="1"/>
  <c r="R7270" i="1"/>
  <c r="R7271" i="1"/>
  <c r="R7272" i="1"/>
  <c r="R7273" i="1"/>
  <c r="R7274" i="1"/>
  <c r="R7275" i="1"/>
  <c r="R7276" i="1"/>
  <c r="R7277" i="1"/>
  <c r="R7278" i="1"/>
  <c r="R7279" i="1"/>
  <c r="R7280" i="1"/>
  <c r="R7281" i="1"/>
  <c r="R7282" i="1"/>
  <c r="R7283" i="1"/>
  <c r="R7284" i="1"/>
  <c r="R7285" i="1"/>
  <c r="R7286" i="1"/>
  <c r="R7287" i="1"/>
  <c r="R7288" i="1"/>
  <c r="R7289" i="1"/>
  <c r="R7290" i="1"/>
  <c r="R7291" i="1"/>
  <c r="R7292" i="1"/>
  <c r="R7293" i="1"/>
  <c r="R7294" i="1"/>
  <c r="R7295" i="1"/>
  <c r="R7296" i="1"/>
  <c r="R7297" i="1"/>
  <c r="R7298" i="1"/>
  <c r="R7299" i="1"/>
  <c r="R7300" i="1"/>
  <c r="R7301" i="1"/>
  <c r="R7302" i="1"/>
  <c r="R7303" i="1"/>
  <c r="R7304" i="1"/>
  <c r="R7305" i="1"/>
  <c r="R7306" i="1"/>
  <c r="R7307" i="1"/>
  <c r="R7308" i="1"/>
  <c r="R7309" i="1"/>
  <c r="R7310" i="1"/>
  <c r="R7311" i="1"/>
  <c r="R7312" i="1"/>
  <c r="R7313" i="1"/>
  <c r="R7314" i="1"/>
  <c r="R7315" i="1"/>
  <c r="R7316" i="1"/>
  <c r="R7317" i="1"/>
  <c r="R7318" i="1"/>
  <c r="R7319" i="1"/>
  <c r="R7320" i="1"/>
  <c r="R7321" i="1"/>
  <c r="R7322" i="1"/>
  <c r="R7323" i="1"/>
  <c r="R7324" i="1"/>
  <c r="R7325" i="1"/>
  <c r="R7326" i="1"/>
  <c r="R7327" i="1"/>
  <c r="R7328" i="1"/>
  <c r="R7329" i="1"/>
  <c r="R7330" i="1"/>
  <c r="R7331" i="1"/>
  <c r="R7332" i="1"/>
  <c r="R7333" i="1"/>
  <c r="R7334" i="1"/>
  <c r="R7335" i="1"/>
  <c r="R7336" i="1"/>
  <c r="R7337" i="1"/>
  <c r="R7338" i="1"/>
  <c r="R7339" i="1"/>
  <c r="R7340" i="1"/>
  <c r="R7341" i="1"/>
  <c r="R7342" i="1"/>
  <c r="R7343" i="1"/>
  <c r="R7344" i="1"/>
  <c r="R7345" i="1"/>
  <c r="R7346" i="1"/>
  <c r="R7347" i="1"/>
  <c r="R7348" i="1"/>
  <c r="R7349" i="1"/>
  <c r="R7350" i="1"/>
  <c r="R7351" i="1"/>
  <c r="R7352" i="1"/>
  <c r="R7353" i="1"/>
  <c r="R7354" i="1"/>
  <c r="R7355" i="1"/>
  <c r="R7356" i="1"/>
  <c r="R7357" i="1"/>
  <c r="R7358" i="1"/>
  <c r="R7359" i="1"/>
  <c r="R7360" i="1"/>
  <c r="R7361" i="1"/>
  <c r="R7362" i="1"/>
  <c r="R7363" i="1"/>
  <c r="R7364" i="1"/>
  <c r="R7365" i="1"/>
  <c r="R7366" i="1"/>
  <c r="R7367" i="1"/>
  <c r="R7368" i="1"/>
  <c r="R7369" i="1"/>
  <c r="R7370" i="1"/>
  <c r="R7371" i="1"/>
  <c r="R7372" i="1"/>
  <c r="R7373" i="1"/>
  <c r="R7374" i="1"/>
  <c r="R7375" i="1"/>
  <c r="R7376" i="1"/>
  <c r="R7377" i="1"/>
  <c r="R7378" i="1"/>
  <c r="R7379" i="1"/>
  <c r="R7380" i="1"/>
  <c r="R7381" i="1"/>
  <c r="R7382" i="1"/>
  <c r="R7383" i="1"/>
  <c r="R7384" i="1"/>
  <c r="R7385" i="1"/>
  <c r="R7386" i="1"/>
  <c r="R7387" i="1"/>
  <c r="R7388" i="1"/>
  <c r="R7389" i="1"/>
  <c r="R7390" i="1"/>
  <c r="R7391" i="1"/>
  <c r="R7392" i="1"/>
  <c r="R7393" i="1"/>
  <c r="R7394" i="1"/>
  <c r="R7395" i="1"/>
  <c r="R7396" i="1"/>
  <c r="R7397" i="1"/>
  <c r="R7398" i="1"/>
  <c r="R7399" i="1"/>
  <c r="R7400" i="1"/>
  <c r="R7401" i="1"/>
  <c r="R7402" i="1"/>
  <c r="R7403" i="1"/>
  <c r="R7404" i="1"/>
  <c r="R7405" i="1"/>
  <c r="R7406" i="1"/>
  <c r="R7407" i="1"/>
  <c r="R7408" i="1"/>
  <c r="R7409" i="1"/>
  <c r="R7410" i="1"/>
  <c r="R7411" i="1"/>
  <c r="R7412" i="1"/>
  <c r="R7413" i="1"/>
  <c r="R7414" i="1"/>
  <c r="R7415" i="1"/>
  <c r="R7416" i="1"/>
  <c r="R7417" i="1"/>
  <c r="R7418" i="1"/>
  <c r="R7419" i="1"/>
  <c r="R7420" i="1"/>
  <c r="R7421" i="1"/>
  <c r="R7422" i="1"/>
  <c r="R7423" i="1"/>
  <c r="R7424" i="1"/>
  <c r="R7425" i="1"/>
  <c r="R7426" i="1"/>
  <c r="R7427" i="1"/>
  <c r="R7428" i="1"/>
  <c r="R7429" i="1"/>
  <c r="R7430" i="1"/>
  <c r="R7431" i="1"/>
  <c r="R7432" i="1"/>
  <c r="R7433" i="1"/>
  <c r="R7434" i="1"/>
  <c r="R7435" i="1"/>
  <c r="R7436" i="1"/>
  <c r="R7437" i="1"/>
  <c r="R7438" i="1"/>
  <c r="R7439" i="1"/>
  <c r="R7440" i="1"/>
  <c r="R7441" i="1"/>
  <c r="R7442" i="1"/>
  <c r="R7443" i="1"/>
  <c r="R7444" i="1"/>
  <c r="R7445" i="1"/>
  <c r="R7446" i="1"/>
  <c r="R7447" i="1"/>
  <c r="R7448" i="1"/>
  <c r="R7449" i="1"/>
  <c r="R7450" i="1"/>
  <c r="R7451" i="1"/>
  <c r="R7452" i="1"/>
  <c r="R7453" i="1"/>
  <c r="R7454" i="1"/>
  <c r="R7455" i="1"/>
  <c r="R7456" i="1"/>
  <c r="R7457" i="1"/>
  <c r="R7458" i="1"/>
  <c r="R7459" i="1"/>
  <c r="R7460" i="1"/>
  <c r="R7461" i="1"/>
  <c r="R7462" i="1"/>
  <c r="R7463" i="1"/>
  <c r="R7464" i="1"/>
  <c r="R7465" i="1"/>
  <c r="R7466" i="1"/>
  <c r="R7467" i="1"/>
  <c r="R7468" i="1"/>
  <c r="R7469" i="1"/>
  <c r="R7470" i="1"/>
  <c r="R7471" i="1"/>
  <c r="R7472" i="1"/>
  <c r="R7473" i="1"/>
  <c r="R7474" i="1"/>
  <c r="R7475" i="1"/>
  <c r="R7476" i="1"/>
  <c r="R7477" i="1"/>
  <c r="R7478" i="1"/>
  <c r="R7479" i="1"/>
  <c r="R7480" i="1"/>
  <c r="R7481" i="1"/>
  <c r="R7482" i="1"/>
  <c r="R7483" i="1"/>
  <c r="R7484" i="1"/>
  <c r="R7485" i="1"/>
  <c r="R7486" i="1"/>
  <c r="R7487" i="1"/>
  <c r="R7488" i="1"/>
  <c r="R7489" i="1"/>
  <c r="R7490" i="1"/>
  <c r="R7491" i="1"/>
  <c r="R7492" i="1"/>
  <c r="R7493" i="1"/>
  <c r="R7494" i="1"/>
  <c r="R7495" i="1"/>
  <c r="R7496" i="1"/>
  <c r="R7497" i="1"/>
  <c r="R7498" i="1"/>
  <c r="R7499" i="1"/>
  <c r="R7500" i="1"/>
  <c r="R7501" i="1"/>
  <c r="R7502" i="1"/>
  <c r="R7503" i="1"/>
  <c r="R7504" i="1"/>
  <c r="R7505" i="1"/>
  <c r="R7506" i="1"/>
  <c r="R7507" i="1"/>
  <c r="R7508" i="1"/>
  <c r="R7509" i="1"/>
  <c r="R7510" i="1"/>
  <c r="R7511" i="1"/>
  <c r="R7512" i="1"/>
  <c r="R7513" i="1"/>
  <c r="R7514" i="1"/>
  <c r="R7515" i="1"/>
  <c r="R7516" i="1"/>
  <c r="R7517" i="1"/>
  <c r="R7518" i="1"/>
  <c r="R7519" i="1"/>
  <c r="R7520" i="1"/>
  <c r="R7521" i="1"/>
  <c r="R7522" i="1"/>
  <c r="R7523" i="1"/>
  <c r="R7524" i="1"/>
  <c r="R7525" i="1"/>
  <c r="R7526" i="1"/>
  <c r="R7527" i="1"/>
  <c r="R7528" i="1"/>
  <c r="R7529" i="1"/>
  <c r="R7530" i="1"/>
  <c r="R7531" i="1"/>
  <c r="R7532" i="1"/>
  <c r="R7533" i="1"/>
  <c r="R7534" i="1"/>
  <c r="R7535" i="1"/>
  <c r="R7536" i="1"/>
  <c r="R7537" i="1"/>
  <c r="R7538" i="1"/>
  <c r="R7539" i="1"/>
  <c r="R7540" i="1"/>
  <c r="R7541" i="1"/>
  <c r="R7542" i="1"/>
  <c r="R7543" i="1"/>
  <c r="R7544" i="1"/>
  <c r="R7545" i="1"/>
  <c r="R7546" i="1"/>
  <c r="R7547" i="1"/>
  <c r="R7548" i="1"/>
  <c r="R7549" i="1"/>
  <c r="R7550" i="1"/>
  <c r="R7551" i="1"/>
  <c r="R7552" i="1"/>
  <c r="R7553" i="1"/>
  <c r="R7554" i="1"/>
  <c r="R7555" i="1"/>
  <c r="R7556" i="1"/>
  <c r="R7557" i="1"/>
  <c r="R7558" i="1"/>
  <c r="R7559" i="1"/>
  <c r="R7560" i="1"/>
  <c r="R7561" i="1"/>
  <c r="R7562" i="1"/>
  <c r="R7563" i="1"/>
  <c r="R7564" i="1"/>
  <c r="R7565" i="1"/>
  <c r="R7566" i="1"/>
  <c r="R7567" i="1"/>
  <c r="R7568" i="1"/>
  <c r="R7569" i="1"/>
  <c r="R7570" i="1"/>
  <c r="R7571" i="1"/>
  <c r="R7572" i="1"/>
  <c r="R7573" i="1"/>
  <c r="R7574" i="1"/>
  <c r="R7575" i="1"/>
  <c r="R7576" i="1"/>
  <c r="R7577" i="1"/>
  <c r="R7578" i="1"/>
  <c r="R7579" i="1"/>
  <c r="R7580" i="1"/>
  <c r="R7581" i="1"/>
  <c r="R7582" i="1"/>
  <c r="R7583" i="1"/>
  <c r="R7584" i="1"/>
  <c r="R7585" i="1"/>
  <c r="R7586" i="1"/>
  <c r="R7587" i="1"/>
  <c r="R7588" i="1"/>
  <c r="R7589" i="1"/>
  <c r="R7590" i="1"/>
  <c r="R7591" i="1"/>
  <c r="R7592" i="1"/>
  <c r="R7593" i="1"/>
  <c r="R7594" i="1"/>
  <c r="R7595" i="1"/>
  <c r="R7596" i="1"/>
  <c r="R7597" i="1"/>
  <c r="R7598" i="1"/>
  <c r="R7599" i="1"/>
  <c r="R7600" i="1"/>
  <c r="R7601" i="1"/>
  <c r="R7602" i="1"/>
  <c r="R7603" i="1"/>
  <c r="R7604" i="1"/>
  <c r="R7605" i="1"/>
  <c r="R7606" i="1"/>
  <c r="R7607" i="1"/>
  <c r="R7608" i="1"/>
  <c r="R7609" i="1"/>
  <c r="R7610" i="1"/>
  <c r="R7611" i="1"/>
  <c r="R7612" i="1"/>
  <c r="R7613" i="1"/>
  <c r="R7614" i="1"/>
  <c r="R7615" i="1"/>
  <c r="R7616" i="1"/>
  <c r="R7617" i="1"/>
  <c r="R7618" i="1"/>
  <c r="R7619" i="1"/>
  <c r="R7620" i="1"/>
  <c r="R7621" i="1"/>
  <c r="R7622" i="1"/>
  <c r="R7623" i="1"/>
  <c r="R7624" i="1"/>
  <c r="R7625" i="1"/>
  <c r="R7626" i="1"/>
  <c r="R7627" i="1"/>
  <c r="R7628" i="1"/>
  <c r="R7629" i="1"/>
  <c r="R7630" i="1"/>
  <c r="R7631" i="1"/>
  <c r="R7632" i="1"/>
  <c r="R7633" i="1"/>
  <c r="R7634" i="1"/>
  <c r="R7635" i="1"/>
  <c r="R7636" i="1"/>
  <c r="R7637" i="1"/>
  <c r="R7638" i="1"/>
  <c r="R7639" i="1"/>
  <c r="R7640" i="1"/>
  <c r="R7641" i="1"/>
  <c r="R7642" i="1"/>
  <c r="R7643" i="1"/>
  <c r="R7644" i="1"/>
  <c r="R7645" i="1"/>
  <c r="R7646" i="1"/>
  <c r="R7647" i="1"/>
  <c r="R7648" i="1"/>
  <c r="R7649" i="1"/>
  <c r="R7650" i="1"/>
  <c r="R7651" i="1"/>
  <c r="R7652" i="1"/>
  <c r="R7653" i="1"/>
  <c r="R7654" i="1"/>
  <c r="R7655" i="1"/>
  <c r="R7656" i="1"/>
  <c r="R7657" i="1"/>
  <c r="R7658" i="1"/>
  <c r="R7659" i="1"/>
  <c r="R7660" i="1"/>
  <c r="R7661" i="1"/>
  <c r="R7662" i="1"/>
  <c r="R7663" i="1"/>
  <c r="R7664" i="1"/>
  <c r="R7665" i="1"/>
  <c r="R7666" i="1"/>
  <c r="R7667" i="1"/>
  <c r="R7668" i="1"/>
  <c r="R7669" i="1"/>
  <c r="R7670" i="1"/>
  <c r="R7671" i="1"/>
  <c r="R7672" i="1"/>
  <c r="R7673" i="1"/>
  <c r="R7674" i="1"/>
  <c r="R7675" i="1"/>
  <c r="R7676" i="1"/>
  <c r="R7677" i="1"/>
  <c r="R7678" i="1"/>
  <c r="R7679" i="1"/>
  <c r="R7680" i="1"/>
  <c r="R7681" i="1"/>
  <c r="R7682" i="1"/>
  <c r="R7683" i="1"/>
  <c r="R7684" i="1"/>
  <c r="R7685" i="1"/>
  <c r="R7686" i="1"/>
  <c r="R7687" i="1"/>
  <c r="R7688" i="1"/>
  <c r="R7689" i="1"/>
  <c r="R7690" i="1"/>
  <c r="R7691" i="1"/>
  <c r="R7692" i="1"/>
  <c r="R7693" i="1"/>
  <c r="R7694" i="1"/>
  <c r="R7695" i="1"/>
  <c r="R7696" i="1"/>
  <c r="R7697" i="1"/>
  <c r="R7698" i="1"/>
  <c r="R7699" i="1"/>
  <c r="R7700" i="1"/>
  <c r="R7701" i="1"/>
  <c r="R7702" i="1"/>
  <c r="R7703" i="1"/>
  <c r="R7704" i="1"/>
  <c r="R7705" i="1"/>
  <c r="R7706" i="1"/>
  <c r="R7707" i="1"/>
  <c r="R7708" i="1"/>
  <c r="R7709" i="1"/>
  <c r="R7710" i="1"/>
  <c r="R7711" i="1"/>
  <c r="R7712" i="1"/>
  <c r="R7713" i="1"/>
  <c r="R7714" i="1"/>
  <c r="R7715" i="1"/>
  <c r="R7716" i="1"/>
  <c r="R7717" i="1"/>
  <c r="R7718" i="1"/>
  <c r="R7719" i="1"/>
  <c r="R7720" i="1"/>
  <c r="R7721" i="1"/>
  <c r="R7722" i="1"/>
  <c r="R7723" i="1"/>
  <c r="R7724" i="1"/>
  <c r="R7725" i="1"/>
  <c r="R7726" i="1"/>
  <c r="R7727" i="1"/>
  <c r="R7728" i="1"/>
  <c r="R7729" i="1"/>
  <c r="R7730" i="1"/>
  <c r="R7731" i="1"/>
  <c r="R7732" i="1"/>
  <c r="R7733" i="1"/>
  <c r="R7734" i="1"/>
  <c r="R7735" i="1"/>
  <c r="R7736" i="1"/>
  <c r="R7737" i="1"/>
  <c r="R7738" i="1"/>
  <c r="R7739" i="1"/>
  <c r="R7740" i="1"/>
  <c r="R7741" i="1"/>
  <c r="R7742" i="1"/>
  <c r="R7743" i="1"/>
  <c r="R7744" i="1"/>
  <c r="R7745" i="1"/>
  <c r="R7746" i="1"/>
  <c r="R7747" i="1"/>
  <c r="R7748" i="1"/>
  <c r="R7749" i="1"/>
  <c r="R7750" i="1"/>
  <c r="R7751" i="1"/>
  <c r="R7752" i="1"/>
  <c r="R7753" i="1"/>
  <c r="R7754" i="1"/>
  <c r="R7755" i="1"/>
  <c r="R7756" i="1"/>
  <c r="R7757" i="1"/>
  <c r="R7758" i="1"/>
  <c r="R7759" i="1"/>
  <c r="R7760" i="1"/>
  <c r="R7761" i="1"/>
  <c r="R7762" i="1"/>
  <c r="R7763" i="1"/>
  <c r="R7764" i="1"/>
  <c r="R7765" i="1"/>
  <c r="R7766" i="1"/>
  <c r="R7767" i="1"/>
  <c r="R7768" i="1"/>
  <c r="R7769" i="1"/>
  <c r="R7770" i="1"/>
  <c r="R7771" i="1"/>
  <c r="R7772" i="1"/>
  <c r="R7773" i="1"/>
  <c r="R7774" i="1"/>
  <c r="R7775" i="1"/>
  <c r="R7776" i="1"/>
  <c r="R7777" i="1"/>
  <c r="R7778" i="1"/>
  <c r="R7779" i="1"/>
  <c r="R7780" i="1"/>
  <c r="R7781" i="1"/>
  <c r="R7782" i="1"/>
  <c r="R7783" i="1"/>
  <c r="R7784" i="1"/>
  <c r="R7785" i="1"/>
  <c r="R7786" i="1"/>
  <c r="R7787" i="1"/>
  <c r="R7788" i="1"/>
  <c r="R7789" i="1"/>
  <c r="R7790" i="1"/>
  <c r="R7791" i="1"/>
  <c r="R7792" i="1"/>
  <c r="R7793" i="1"/>
  <c r="R7794" i="1"/>
  <c r="R7795" i="1"/>
  <c r="R7796" i="1"/>
  <c r="R7797" i="1"/>
  <c r="R7798" i="1"/>
  <c r="R7799" i="1"/>
  <c r="R7800" i="1"/>
  <c r="R7801" i="1"/>
  <c r="R7802" i="1"/>
  <c r="R7803" i="1"/>
  <c r="R7804" i="1"/>
  <c r="R7805" i="1"/>
  <c r="R7806" i="1"/>
  <c r="R7807" i="1"/>
  <c r="R7808" i="1"/>
  <c r="R7809" i="1"/>
  <c r="R7810" i="1"/>
  <c r="R7811" i="1"/>
  <c r="R7812" i="1"/>
  <c r="R7813" i="1"/>
  <c r="R7814" i="1"/>
  <c r="R7815" i="1"/>
  <c r="R7816" i="1"/>
  <c r="R7817" i="1"/>
  <c r="R7818" i="1"/>
  <c r="R7819" i="1"/>
  <c r="R7820" i="1"/>
  <c r="R7821" i="1"/>
  <c r="R7822" i="1"/>
  <c r="R7823" i="1"/>
  <c r="R7824" i="1"/>
  <c r="R7825" i="1"/>
  <c r="R7826" i="1"/>
  <c r="R7827" i="1"/>
  <c r="R7828" i="1"/>
  <c r="R7829" i="1"/>
  <c r="R7830" i="1"/>
  <c r="R7831" i="1"/>
  <c r="R7832" i="1"/>
  <c r="R7833" i="1"/>
  <c r="R7834" i="1"/>
  <c r="R7835" i="1"/>
  <c r="R7836" i="1"/>
  <c r="R7837" i="1"/>
  <c r="R7838" i="1"/>
  <c r="R7839" i="1"/>
  <c r="R7840" i="1"/>
  <c r="R7841" i="1"/>
  <c r="R7842" i="1"/>
  <c r="R7843" i="1"/>
  <c r="R7844" i="1"/>
  <c r="R7845" i="1"/>
  <c r="R7846" i="1"/>
  <c r="R7847" i="1"/>
  <c r="R7848" i="1"/>
  <c r="R7849" i="1"/>
  <c r="R7850" i="1"/>
  <c r="R7851" i="1"/>
  <c r="R7852" i="1"/>
  <c r="R7853" i="1"/>
  <c r="R7854" i="1"/>
  <c r="R7855" i="1"/>
  <c r="R7856" i="1"/>
  <c r="R7857" i="1"/>
  <c r="R7858" i="1"/>
  <c r="R7859" i="1"/>
  <c r="R7860" i="1"/>
  <c r="R7861" i="1"/>
  <c r="R7862" i="1"/>
  <c r="R7863" i="1"/>
  <c r="R7864" i="1"/>
  <c r="R7865" i="1"/>
  <c r="R7866" i="1"/>
  <c r="R7867" i="1"/>
  <c r="R7868" i="1"/>
  <c r="R7869" i="1"/>
  <c r="R7870" i="1"/>
  <c r="R7871" i="1"/>
  <c r="R7872" i="1"/>
  <c r="R7873" i="1"/>
  <c r="R7874" i="1"/>
  <c r="R7875" i="1"/>
  <c r="R7876" i="1"/>
  <c r="R7877" i="1"/>
  <c r="R7878" i="1"/>
  <c r="R7879" i="1"/>
  <c r="R7880" i="1"/>
  <c r="R7881" i="1"/>
  <c r="R7882" i="1"/>
  <c r="R7883" i="1"/>
  <c r="R7884" i="1"/>
  <c r="R7885" i="1"/>
  <c r="R7886" i="1"/>
  <c r="R7887" i="1"/>
  <c r="R7888" i="1"/>
  <c r="R7889" i="1"/>
  <c r="R7890" i="1"/>
  <c r="R7891" i="1"/>
  <c r="R7892" i="1"/>
  <c r="R7893" i="1"/>
  <c r="R7894" i="1"/>
  <c r="R7895" i="1"/>
  <c r="R7896" i="1"/>
  <c r="R7897" i="1"/>
  <c r="R7898" i="1"/>
  <c r="R7899" i="1"/>
  <c r="R7900" i="1"/>
  <c r="R7901" i="1"/>
  <c r="R7902" i="1"/>
  <c r="R7903" i="1"/>
  <c r="R7904" i="1"/>
  <c r="R7905" i="1"/>
  <c r="R7906" i="1"/>
  <c r="R7907" i="1"/>
  <c r="R7908" i="1"/>
  <c r="R7909" i="1"/>
  <c r="R7910" i="1"/>
  <c r="R7911" i="1"/>
  <c r="R7912" i="1"/>
  <c r="R7913" i="1"/>
  <c r="R7914" i="1"/>
  <c r="R7915" i="1"/>
  <c r="R7916" i="1"/>
  <c r="R7917" i="1"/>
  <c r="R7918" i="1"/>
  <c r="R7919" i="1"/>
  <c r="R7920" i="1"/>
  <c r="R7921" i="1"/>
  <c r="R7922" i="1"/>
  <c r="R7923" i="1"/>
  <c r="R7924" i="1"/>
  <c r="R7925" i="1"/>
  <c r="R7926" i="1"/>
  <c r="R7927" i="1"/>
  <c r="R7928" i="1"/>
  <c r="R7929" i="1"/>
  <c r="R7930" i="1"/>
  <c r="R7931" i="1"/>
  <c r="R7932" i="1"/>
  <c r="R7933" i="1"/>
  <c r="R7934" i="1"/>
  <c r="R7935" i="1"/>
  <c r="R7936" i="1"/>
  <c r="R7937" i="1"/>
  <c r="R7938" i="1"/>
  <c r="R7939" i="1"/>
  <c r="R7940" i="1"/>
  <c r="R7941" i="1"/>
  <c r="R7942" i="1"/>
  <c r="R7943" i="1"/>
  <c r="R7944" i="1"/>
  <c r="R7945" i="1"/>
  <c r="R7946" i="1"/>
  <c r="R7947" i="1"/>
  <c r="R7948" i="1"/>
  <c r="R7949" i="1"/>
  <c r="R7950" i="1"/>
  <c r="R7951" i="1"/>
  <c r="R7952" i="1"/>
  <c r="R7953" i="1"/>
  <c r="R7954" i="1"/>
  <c r="R7955" i="1"/>
  <c r="R7956" i="1"/>
  <c r="R7957" i="1"/>
  <c r="R7958" i="1"/>
  <c r="R7959" i="1"/>
  <c r="R7960" i="1"/>
  <c r="R7961" i="1"/>
  <c r="R7962" i="1"/>
  <c r="R7963" i="1"/>
  <c r="R7964" i="1"/>
  <c r="R7965" i="1"/>
  <c r="R7966" i="1"/>
  <c r="R7967" i="1"/>
  <c r="R7968" i="1"/>
  <c r="R7969" i="1"/>
  <c r="R7970" i="1"/>
  <c r="R7971" i="1"/>
  <c r="R7972" i="1"/>
  <c r="R7973" i="1"/>
  <c r="R7974" i="1"/>
  <c r="R7975" i="1"/>
  <c r="R7976" i="1"/>
  <c r="R7977" i="1"/>
  <c r="R7978" i="1"/>
  <c r="R7979" i="1"/>
  <c r="R7980" i="1"/>
  <c r="R7981" i="1"/>
  <c r="R7982" i="1"/>
  <c r="R7983" i="1"/>
  <c r="R7984" i="1"/>
  <c r="R7985" i="1"/>
  <c r="R7986" i="1"/>
  <c r="R7987" i="1"/>
  <c r="R7988" i="1"/>
  <c r="R7989" i="1"/>
  <c r="R7990" i="1"/>
  <c r="R7991" i="1"/>
  <c r="R7992" i="1"/>
  <c r="R7993" i="1"/>
  <c r="R7994" i="1"/>
  <c r="R7995" i="1"/>
  <c r="R7996" i="1"/>
  <c r="R7997" i="1"/>
  <c r="R7998" i="1"/>
  <c r="R7999" i="1"/>
  <c r="R8000" i="1"/>
  <c r="R8001" i="1"/>
  <c r="R8002" i="1"/>
  <c r="R8003" i="1"/>
  <c r="R8004" i="1"/>
  <c r="R8005" i="1"/>
  <c r="R8006" i="1"/>
  <c r="R8007" i="1"/>
  <c r="R8008" i="1"/>
  <c r="R8009" i="1"/>
  <c r="R8010" i="1"/>
  <c r="R8011" i="1"/>
  <c r="R8012" i="1"/>
  <c r="R8013" i="1"/>
  <c r="R8014" i="1"/>
  <c r="R8015" i="1"/>
  <c r="R8016" i="1"/>
  <c r="R8017" i="1"/>
  <c r="R8018" i="1"/>
  <c r="R8019" i="1"/>
  <c r="R8020" i="1"/>
  <c r="R8021" i="1"/>
  <c r="R8022" i="1"/>
  <c r="R8023" i="1"/>
  <c r="R8024" i="1"/>
  <c r="R8025" i="1"/>
  <c r="R8026" i="1"/>
  <c r="R8027" i="1"/>
  <c r="R8028" i="1"/>
  <c r="R8029" i="1"/>
  <c r="R8030" i="1"/>
  <c r="R8031" i="1"/>
  <c r="R8032" i="1"/>
  <c r="R8033" i="1"/>
  <c r="R8034" i="1"/>
  <c r="R8035" i="1"/>
  <c r="R8036" i="1"/>
  <c r="R8037" i="1"/>
  <c r="R8038" i="1"/>
  <c r="R8039" i="1"/>
  <c r="R8040" i="1"/>
  <c r="R8041" i="1"/>
  <c r="R8042" i="1"/>
  <c r="R8043" i="1"/>
  <c r="R8044" i="1"/>
  <c r="R8045" i="1"/>
  <c r="R8046" i="1"/>
  <c r="R8047" i="1"/>
  <c r="R8048" i="1"/>
  <c r="R8049" i="1"/>
  <c r="R8050" i="1"/>
  <c r="R8051" i="1"/>
  <c r="R8052" i="1"/>
  <c r="R8053" i="1"/>
  <c r="R8054" i="1"/>
  <c r="R8055" i="1"/>
  <c r="R8056" i="1"/>
  <c r="R8057" i="1"/>
  <c r="R8058" i="1"/>
  <c r="R8059" i="1"/>
  <c r="R8060" i="1"/>
  <c r="R8061" i="1"/>
  <c r="R8062" i="1"/>
  <c r="R8063" i="1"/>
  <c r="R8064" i="1"/>
  <c r="R8065" i="1"/>
  <c r="R8066" i="1"/>
  <c r="R8067" i="1"/>
  <c r="R8068" i="1"/>
  <c r="R8069" i="1"/>
  <c r="R8070" i="1"/>
  <c r="R8071" i="1"/>
  <c r="R8072" i="1"/>
  <c r="R8073" i="1"/>
  <c r="R8074" i="1"/>
  <c r="R8075" i="1"/>
  <c r="R8076" i="1"/>
  <c r="R8077" i="1"/>
  <c r="R8078" i="1"/>
  <c r="R8079" i="1"/>
  <c r="R8080" i="1"/>
  <c r="R8081" i="1"/>
  <c r="R8082" i="1"/>
  <c r="R8083" i="1"/>
  <c r="R8084" i="1"/>
  <c r="R8085" i="1"/>
  <c r="R8086" i="1"/>
  <c r="R8087" i="1"/>
  <c r="R8088" i="1"/>
  <c r="R8089" i="1"/>
  <c r="R8090" i="1"/>
  <c r="R8091" i="1"/>
  <c r="R8092" i="1"/>
  <c r="R8093" i="1"/>
  <c r="R8094" i="1"/>
  <c r="R8095" i="1"/>
  <c r="R8096" i="1"/>
  <c r="R8097" i="1"/>
  <c r="R8098" i="1"/>
  <c r="R8099" i="1"/>
  <c r="R8100" i="1"/>
  <c r="R8101" i="1"/>
  <c r="R8102" i="1"/>
  <c r="R8103" i="1"/>
  <c r="R8104" i="1"/>
  <c r="R8105" i="1"/>
  <c r="R8106" i="1"/>
  <c r="R8107" i="1"/>
  <c r="R8108" i="1"/>
  <c r="R8109" i="1"/>
  <c r="R8110" i="1"/>
  <c r="R8111" i="1"/>
  <c r="R8112" i="1"/>
  <c r="R8113" i="1"/>
  <c r="R8114" i="1"/>
  <c r="R8115" i="1"/>
  <c r="R8116" i="1"/>
  <c r="R8117" i="1"/>
  <c r="R8118" i="1"/>
  <c r="R8119" i="1"/>
  <c r="R8120" i="1"/>
  <c r="R8121" i="1"/>
  <c r="R8122" i="1"/>
  <c r="R8123" i="1"/>
  <c r="R8124" i="1"/>
  <c r="R8125" i="1"/>
  <c r="R8126" i="1"/>
  <c r="R8127" i="1"/>
  <c r="R8128" i="1"/>
  <c r="R8129" i="1"/>
  <c r="R8130" i="1"/>
  <c r="R8131" i="1"/>
  <c r="R8132" i="1"/>
  <c r="R8133" i="1"/>
  <c r="R8134" i="1"/>
  <c r="R8135" i="1"/>
  <c r="R8136" i="1"/>
  <c r="R8137" i="1"/>
  <c r="R8138" i="1"/>
  <c r="R8139" i="1"/>
  <c r="R8140" i="1"/>
  <c r="R8141" i="1"/>
  <c r="R8142" i="1"/>
  <c r="R8143" i="1"/>
  <c r="R8144" i="1"/>
  <c r="R8145" i="1"/>
  <c r="R8146" i="1"/>
  <c r="R8147" i="1"/>
  <c r="R8148" i="1"/>
  <c r="R8149" i="1"/>
  <c r="R8150" i="1"/>
  <c r="R8151" i="1"/>
  <c r="R8152" i="1"/>
  <c r="R8153" i="1"/>
  <c r="R8154" i="1"/>
  <c r="R8155" i="1"/>
  <c r="R8156" i="1"/>
  <c r="R8157" i="1"/>
  <c r="R8158" i="1"/>
  <c r="R8159" i="1"/>
  <c r="R8160" i="1"/>
  <c r="R8161" i="1"/>
  <c r="R8162" i="1"/>
  <c r="R8163" i="1"/>
  <c r="R8164" i="1"/>
  <c r="R8165" i="1"/>
  <c r="R8166" i="1"/>
  <c r="R8167" i="1"/>
  <c r="R8168" i="1"/>
  <c r="R8169" i="1"/>
  <c r="R8170" i="1"/>
  <c r="R8171" i="1"/>
  <c r="R8172" i="1"/>
  <c r="R8173" i="1"/>
  <c r="R8174" i="1"/>
  <c r="R8175" i="1"/>
  <c r="R8176" i="1"/>
  <c r="R8177" i="1"/>
  <c r="R8178" i="1"/>
  <c r="R8179" i="1"/>
  <c r="R8180" i="1"/>
  <c r="R8181" i="1"/>
  <c r="R8182" i="1"/>
  <c r="R8183" i="1"/>
  <c r="R8184" i="1"/>
  <c r="R8185" i="1"/>
  <c r="R8186" i="1"/>
  <c r="R8187" i="1"/>
  <c r="R8188" i="1"/>
  <c r="R8189" i="1"/>
  <c r="R8190" i="1"/>
  <c r="R8191" i="1"/>
  <c r="R8192" i="1"/>
  <c r="R8193" i="1"/>
  <c r="R8194" i="1"/>
  <c r="R8195" i="1"/>
  <c r="R8196" i="1"/>
  <c r="R8197" i="1"/>
  <c r="R8198" i="1"/>
  <c r="R8199" i="1"/>
  <c r="R8200" i="1"/>
  <c r="R8201" i="1"/>
  <c r="R8202" i="1"/>
  <c r="R8203" i="1"/>
  <c r="R8204" i="1"/>
  <c r="R8205" i="1"/>
  <c r="R8206" i="1"/>
  <c r="R8207" i="1"/>
  <c r="R8208" i="1"/>
  <c r="R8209" i="1"/>
  <c r="R8210" i="1"/>
  <c r="R8211" i="1"/>
  <c r="R8212" i="1"/>
  <c r="R8213" i="1"/>
  <c r="R8214" i="1"/>
  <c r="R8215" i="1"/>
  <c r="R8216" i="1"/>
  <c r="R8217" i="1"/>
  <c r="R8218" i="1"/>
  <c r="R8219" i="1"/>
  <c r="R8220" i="1"/>
  <c r="R8221" i="1"/>
  <c r="R8222" i="1"/>
  <c r="R8223" i="1"/>
  <c r="R8224" i="1"/>
  <c r="R8225" i="1"/>
  <c r="R8226" i="1"/>
  <c r="R8227" i="1"/>
  <c r="R8228" i="1"/>
  <c r="R8229" i="1"/>
  <c r="R8230" i="1"/>
  <c r="R8231" i="1"/>
  <c r="R8232" i="1"/>
  <c r="R8233" i="1"/>
  <c r="R8234" i="1"/>
  <c r="R8235" i="1"/>
  <c r="R8236" i="1"/>
  <c r="R8237" i="1"/>
  <c r="R8238" i="1"/>
  <c r="R8239" i="1"/>
  <c r="R8240" i="1"/>
  <c r="R8241" i="1"/>
  <c r="R8242" i="1"/>
  <c r="R8243" i="1"/>
  <c r="R8244" i="1"/>
  <c r="R8245" i="1"/>
  <c r="R8246" i="1"/>
  <c r="R8247" i="1"/>
  <c r="R8248" i="1"/>
  <c r="R8249" i="1"/>
  <c r="R8250" i="1"/>
  <c r="R8251" i="1"/>
  <c r="R8252" i="1"/>
  <c r="R8253" i="1"/>
  <c r="R8254" i="1"/>
  <c r="R8255" i="1"/>
  <c r="R8256" i="1"/>
  <c r="R8257" i="1"/>
  <c r="R8258" i="1"/>
  <c r="R8259" i="1"/>
  <c r="R8260" i="1"/>
  <c r="R8261" i="1"/>
  <c r="R8262" i="1"/>
  <c r="R8263" i="1"/>
  <c r="R8264" i="1"/>
  <c r="R8265" i="1"/>
  <c r="R8266" i="1"/>
  <c r="R8267" i="1"/>
  <c r="R8268" i="1"/>
  <c r="R8269" i="1"/>
  <c r="R8270" i="1"/>
  <c r="R8271" i="1"/>
  <c r="R8272" i="1"/>
  <c r="R8273" i="1"/>
  <c r="R8274" i="1"/>
  <c r="R8275" i="1"/>
  <c r="R8276" i="1"/>
  <c r="R8277" i="1"/>
  <c r="R8278" i="1"/>
  <c r="R8279" i="1"/>
  <c r="R8280" i="1"/>
  <c r="R8281" i="1"/>
  <c r="R8282" i="1"/>
  <c r="R8283" i="1"/>
  <c r="R8284" i="1"/>
  <c r="R8285" i="1"/>
  <c r="R8286" i="1"/>
  <c r="R8287" i="1"/>
  <c r="R8288" i="1"/>
  <c r="R8289" i="1"/>
  <c r="R8290" i="1"/>
  <c r="R8291" i="1"/>
  <c r="R8292" i="1"/>
  <c r="R8293" i="1"/>
  <c r="R8294" i="1"/>
  <c r="R8295" i="1"/>
  <c r="R8296" i="1"/>
  <c r="R8297" i="1"/>
  <c r="R8298" i="1"/>
  <c r="R8299" i="1"/>
  <c r="R8300" i="1"/>
  <c r="R8301" i="1"/>
  <c r="R8302" i="1"/>
  <c r="R8303" i="1"/>
  <c r="R8304" i="1"/>
  <c r="R8305" i="1"/>
  <c r="R8306" i="1"/>
  <c r="R8307" i="1"/>
  <c r="R8308" i="1"/>
  <c r="R8309" i="1"/>
  <c r="R8310" i="1"/>
  <c r="R8311" i="1"/>
  <c r="R8312" i="1"/>
  <c r="R8313" i="1"/>
  <c r="R8314" i="1"/>
  <c r="R8315" i="1"/>
  <c r="R8316" i="1"/>
  <c r="R8317" i="1"/>
  <c r="R8318" i="1"/>
  <c r="R8319" i="1"/>
  <c r="R8320" i="1"/>
  <c r="R8321" i="1"/>
  <c r="R8322" i="1"/>
  <c r="R8323" i="1"/>
  <c r="R8324" i="1"/>
  <c r="R8325" i="1"/>
  <c r="R8326" i="1"/>
  <c r="R8327" i="1"/>
  <c r="R8328" i="1"/>
  <c r="R8329" i="1"/>
  <c r="R8330" i="1"/>
  <c r="R8331" i="1"/>
  <c r="R8332" i="1"/>
  <c r="R8333" i="1"/>
  <c r="R8334" i="1"/>
  <c r="R8335" i="1"/>
  <c r="R8336" i="1"/>
  <c r="R8337" i="1"/>
  <c r="R8338" i="1"/>
  <c r="R8339" i="1"/>
  <c r="R8340" i="1"/>
  <c r="R8341" i="1"/>
  <c r="R8342" i="1"/>
  <c r="R8343" i="1"/>
  <c r="R8344" i="1"/>
  <c r="R8345" i="1"/>
  <c r="R8346" i="1"/>
  <c r="R8347" i="1"/>
  <c r="R8348" i="1"/>
  <c r="R8349" i="1"/>
  <c r="R8350" i="1"/>
  <c r="R8351" i="1"/>
  <c r="R8352" i="1"/>
  <c r="R8353" i="1"/>
  <c r="R8354" i="1"/>
  <c r="R8355" i="1"/>
  <c r="R8356" i="1"/>
  <c r="R8357" i="1"/>
  <c r="R8358" i="1"/>
  <c r="R8359" i="1"/>
  <c r="R8360" i="1"/>
  <c r="R8361" i="1"/>
  <c r="R8362" i="1"/>
  <c r="R8363" i="1"/>
  <c r="R8364" i="1"/>
  <c r="R8365" i="1"/>
  <c r="R8366" i="1"/>
  <c r="R8367" i="1"/>
  <c r="R8368" i="1"/>
  <c r="R8369" i="1"/>
  <c r="R8370" i="1"/>
  <c r="R8371" i="1"/>
  <c r="R8372" i="1"/>
  <c r="R8373" i="1"/>
  <c r="R8374" i="1"/>
  <c r="R8375" i="1"/>
  <c r="R8376" i="1"/>
  <c r="R8377" i="1"/>
  <c r="R8378" i="1"/>
  <c r="R8379" i="1"/>
  <c r="R8380" i="1"/>
  <c r="R8381" i="1"/>
  <c r="R8382" i="1"/>
  <c r="R8383" i="1"/>
  <c r="R8384" i="1"/>
  <c r="R8385" i="1"/>
  <c r="R8386" i="1"/>
  <c r="R8387" i="1"/>
  <c r="R8388" i="1"/>
  <c r="R8389" i="1"/>
  <c r="R8390" i="1"/>
  <c r="R8391" i="1"/>
  <c r="R8392" i="1"/>
  <c r="R8393" i="1"/>
  <c r="R8394" i="1"/>
  <c r="R8395" i="1"/>
  <c r="R8396" i="1"/>
  <c r="R8397" i="1"/>
  <c r="R8398" i="1"/>
  <c r="R8399" i="1"/>
  <c r="R8400" i="1"/>
  <c r="R8401" i="1"/>
  <c r="R8402" i="1"/>
  <c r="R8403" i="1"/>
  <c r="R8404" i="1"/>
  <c r="R8405" i="1"/>
  <c r="R8406" i="1"/>
  <c r="R8407" i="1"/>
  <c r="R8408" i="1"/>
  <c r="R8409" i="1"/>
  <c r="R8410" i="1"/>
  <c r="R8411" i="1"/>
  <c r="R8412" i="1"/>
  <c r="R8413" i="1"/>
  <c r="R8414" i="1"/>
  <c r="R8415" i="1"/>
  <c r="R8416" i="1"/>
  <c r="R8417" i="1"/>
  <c r="R8418" i="1"/>
  <c r="R8419" i="1"/>
  <c r="R8420" i="1"/>
  <c r="R8421" i="1"/>
  <c r="R8422" i="1"/>
  <c r="R8423" i="1"/>
  <c r="R8424" i="1"/>
  <c r="R8425" i="1"/>
  <c r="R8426" i="1"/>
  <c r="R8427" i="1"/>
  <c r="R8428" i="1"/>
  <c r="R8429" i="1"/>
  <c r="R8430" i="1"/>
  <c r="R8431" i="1"/>
  <c r="R8432" i="1"/>
  <c r="R8433" i="1"/>
  <c r="R8434" i="1"/>
  <c r="R8435" i="1"/>
  <c r="R8436" i="1"/>
  <c r="R8437" i="1"/>
  <c r="R8438" i="1"/>
  <c r="R8439" i="1"/>
  <c r="R8440" i="1"/>
  <c r="R8441" i="1"/>
  <c r="R8442" i="1"/>
  <c r="R8443" i="1"/>
  <c r="R8444" i="1"/>
  <c r="R8445" i="1"/>
  <c r="R8446" i="1"/>
  <c r="R8447" i="1"/>
  <c r="R8448" i="1"/>
  <c r="R8449" i="1"/>
  <c r="R8450" i="1"/>
  <c r="R8451" i="1"/>
  <c r="R8452" i="1"/>
  <c r="R8453" i="1"/>
  <c r="R8454" i="1"/>
  <c r="R8455" i="1"/>
  <c r="R8456" i="1"/>
  <c r="R8457" i="1"/>
  <c r="R8458" i="1"/>
  <c r="R8459" i="1"/>
  <c r="R8460" i="1"/>
  <c r="R8461" i="1"/>
  <c r="R8462" i="1"/>
  <c r="R8463" i="1"/>
  <c r="R8464" i="1"/>
  <c r="R8465" i="1"/>
  <c r="R8466" i="1"/>
  <c r="R8467" i="1"/>
  <c r="R8468" i="1"/>
  <c r="R8469" i="1"/>
  <c r="R8470" i="1"/>
  <c r="R8471" i="1"/>
  <c r="R8472" i="1"/>
  <c r="R8473" i="1"/>
  <c r="R8474" i="1"/>
  <c r="R8475" i="1"/>
  <c r="R8476" i="1"/>
  <c r="R8477" i="1"/>
  <c r="R8478" i="1"/>
  <c r="R8479" i="1"/>
  <c r="R8480" i="1"/>
  <c r="R8481" i="1"/>
  <c r="R8482" i="1"/>
  <c r="R8483" i="1"/>
  <c r="R8484" i="1"/>
  <c r="R8485" i="1"/>
  <c r="R8486" i="1"/>
  <c r="R8487" i="1"/>
  <c r="R8488" i="1"/>
  <c r="R8489" i="1"/>
  <c r="R8490" i="1"/>
  <c r="R8491" i="1"/>
  <c r="R8492" i="1"/>
  <c r="R8493" i="1"/>
  <c r="R8494" i="1"/>
  <c r="R8495" i="1"/>
  <c r="R8496" i="1"/>
  <c r="R8497" i="1"/>
  <c r="R8498" i="1"/>
  <c r="R8499" i="1"/>
  <c r="R8500" i="1"/>
  <c r="R8501" i="1"/>
  <c r="R8502" i="1"/>
  <c r="R8503" i="1"/>
  <c r="R8504" i="1"/>
  <c r="R8505" i="1"/>
  <c r="R8506" i="1"/>
  <c r="R8507" i="1"/>
  <c r="R8508" i="1"/>
  <c r="R8509" i="1"/>
  <c r="R8510" i="1"/>
  <c r="R8511" i="1"/>
  <c r="R8512" i="1"/>
  <c r="R8513" i="1"/>
  <c r="R8514" i="1"/>
  <c r="R8515" i="1"/>
  <c r="R8516" i="1"/>
  <c r="R8517" i="1"/>
  <c r="R8518" i="1"/>
  <c r="R8519" i="1"/>
  <c r="R8520" i="1"/>
  <c r="R8521" i="1"/>
  <c r="R8522" i="1"/>
  <c r="R8523" i="1"/>
  <c r="R8524" i="1"/>
  <c r="R8525" i="1"/>
  <c r="R8526" i="1"/>
  <c r="R8527" i="1"/>
  <c r="R8528" i="1"/>
  <c r="R8529" i="1"/>
  <c r="R8530" i="1"/>
  <c r="R8531" i="1"/>
  <c r="R8532" i="1"/>
  <c r="R8533" i="1"/>
  <c r="R8534" i="1"/>
  <c r="R8535" i="1"/>
  <c r="R8536" i="1"/>
  <c r="R8537" i="1"/>
  <c r="R8538" i="1"/>
  <c r="R8539" i="1"/>
  <c r="R8540" i="1"/>
  <c r="R8541" i="1"/>
  <c r="R8542" i="1"/>
  <c r="R8543" i="1"/>
  <c r="R8544" i="1"/>
  <c r="R8545" i="1"/>
  <c r="R8546" i="1"/>
  <c r="R8547" i="1"/>
  <c r="R8548" i="1"/>
  <c r="R8549" i="1"/>
  <c r="R8550" i="1"/>
  <c r="R8551" i="1"/>
  <c r="R8552" i="1"/>
  <c r="R8553" i="1"/>
  <c r="R8554" i="1"/>
  <c r="R8555" i="1"/>
  <c r="R8556" i="1"/>
  <c r="R8557" i="1"/>
  <c r="R8558" i="1"/>
  <c r="R8559" i="1"/>
  <c r="R8560" i="1"/>
  <c r="R8561" i="1"/>
  <c r="R8562" i="1"/>
  <c r="R8563" i="1"/>
  <c r="R8564" i="1"/>
  <c r="R8565" i="1"/>
  <c r="R8566" i="1"/>
  <c r="R8567" i="1"/>
  <c r="R8568" i="1"/>
  <c r="R8569" i="1"/>
  <c r="R8570" i="1"/>
  <c r="R8571" i="1"/>
  <c r="R8572" i="1"/>
  <c r="R8573" i="1"/>
  <c r="R8574" i="1"/>
  <c r="R8575" i="1"/>
  <c r="R8576" i="1"/>
  <c r="R8577" i="1"/>
  <c r="R8578" i="1"/>
  <c r="R8579" i="1"/>
  <c r="R8580" i="1"/>
  <c r="R8581" i="1"/>
  <c r="R8582" i="1"/>
  <c r="R8583" i="1"/>
  <c r="R8584" i="1"/>
  <c r="R8585" i="1"/>
  <c r="R8586" i="1"/>
  <c r="R8587" i="1"/>
  <c r="R8588" i="1"/>
  <c r="R8589" i="1"/>
  <c r="R8590" i="1"/>
  <c r="R8591" i="1"/>
  <c r="R8592" i="1"/>
  <c r="R8593" i="1"/>
  <c r="R8594" i="1"/>
  <c r="R8595" i="1"/>
  <c r="R8596" i="1"/>
  <c r="R8597" i="1"/>
  <c r="R8598" i="1"/>
  <c r="R8599" i="1"/>
  <c r="R8600" i="1"/>
  <c r="R8601" i="1"/>
  <c r="R8602" i="1"/>
  <c r="R8603" i="1"/>
  <c r="R8604" i="1"/>
  <c r="R8605" i="1"/>
  <c r="R8606" i="1"/>
  <c r="R8607" i="1"/>
  <c r="R8608" i="1"/>
  <c r="R8609" i="1"/>
  <c r="R8610" i="1"/>
  <c r="R8611" i="1"/>
  <c r="R8612" i="1"/>
  <c r="R8613" i="1"/>
  <c r="R8614" i="1"/>
  <c r="R8615" i="1"/>
  <c r="R8616" i="1"/>
  <c r="R8617" i="1"/>
  <c r="R8618" i="1"/>
  <c r="R8619" i="1"/>
  <c r="R8620" i="1"/>
  <c r="R8621" i="1"/>
  <c r="R8622" i="1"/>
  <c r="R8623" i="1"/>
  <c r="R8624" i="1"/>
  <c r="R8625" i="1"/>
  <c r="R8626" i="1"/>
  <c r="R8627" i="1"/>
  <c r="R8628" i="1"/>
  <c r="R8629" i="1"/>
  <c r="R8630" i="1"/>
  <c r="R8631" i="1"/>
  <c r="R8632" i="1"/>
  <c r="R8633" i="1"/>
  <c r="R8634" i="1"/>
  <c r="R8635" i="1"/>
  <c r="R8636" i="1"/>
  <c r="R8637" i="1"/>
  <c r="R8638" i="1"/>
  <c r="R8639" i="1"/>
  <c r="R8640" i="1"/>
  <c r="R8641" i="1"/>
  <c r="R8642" i="1"/>
  <c r="R8643" i="1"/>
  <c r="R8644" i="1"/>
  <c r="R8645" i="1"/>
  <c r="R8646" i="1"/>
  <c r="R8647" i="1"/>
  <c r="R8648" i="1"/>
  <c r="R8649" i="1"/>
  <c r="R8650" i="1"/>
  <c r="R8651" i="1"/>
  <c r="R8652" i="1"/>
  <c r="R8653" i="1"/>
  <c r="R8654" i="1"/>
  <c r="R8655" i="1"/>
  <c r="R8656" i="1"/>
  <c r="R8657" i="1"/>
  <c r="R8658" i="1"/>
  <c r="R8659" i="1"/>
  <c r="R8660" i="1"/>
  <c r="R8661" i="1"/>
  <c r="R8662" i="1"/>
  <c r="R8663" i="1"/>
  <c r="R8664" i="1"/>
  <c r="R8665" i="1"/>
  <c r="R8666" i="1"/>
  <c r="R8667" i="1"/>
  <c r="R8668" i="1"/>
  <c r="R8669" i="1"/>
  <c r="R8670" i="1"/>
  <c r="R8671" i="1"/>
  <c r="R8672" i="1"/>
  <c r="R8673" i="1"/>
  <c r="R8674" i="1"/>
  <c r="R8675" i="1"/>
  <c r="R8676" i="1"/>
  <c r="R8677" i="1"/>
  <c r="R8678" i="1"/>
  <c r="R8679" i="1"/>
  <c r="R8680" i="1"/>
  <c r="R8681" i="1"/>
  <c r="R8682" i="1"/>
  <c r="R8683" i="1"/>
  <c r="R8684" i="1"/>
  <c r="R8685" i="1"/>
  <c r="R8686" i="1"/>
  <c r="R8687" i="1"/>
  <c r="R8688" i="1"/>
  <c r="R8689" i="1"/>
  <c r="R8690" i="1"/>
  <c r="R8691" i="1"/>
  <c r="R8692" i="1"/>
  <c r="R8693" i="1"/>
  <c r="R8694" i="1"/>
  <c r="R8695" i="1"/>
  <c r="R8696" i="1"/>
  <c r="R8697" i="1"/>
  <c r="R8698" i="1"/>
  <c r="R8699" i="1"/>
  <c r="R8700" i="1"/>
  <c r="R8701" i="1"/>
  <c r="R8702" i="1"/>
  <c r="R8703" i="1"/>
  <c r="R8704" i="1"/>
  <c r="R8705" i="1"/>
  <c r="R8706" i="1"/>
  <c r="R8707" i="1"/>
  <c r="R8708" i="1"/>
  <c r="R8709" i="1"/>
  <c r="R8710" i="1"/>
  <c r="R8711" i="1"/>
  <c r="R8712" i="1"/>
  <c r="R8713" i="1"/>
  <c r="R8714" i="1"/>
  <c r="R8715" i="1"/>
  <c r="R8716" i="1"/>
  <c r="R8717" i="1"/>
  <c r="R8718" i="1"/>
  <c r="R8719" i="1"/>
  <c r="R8720" i="1"/>
  <c r="R8721" i="1"/>
  <c r="R8722" i="1"/>
  <c r="R8723" i="1"/>
  <c r="R8724" i="1"/>
  <c r="R8725" i="1"/>
  <c r="R8726" i="1"/>
  <c r="R8727" i="1"/>
  <c r="R8728" i="1"/>
  <c r="R8729" i="1"/>
  <c r="R8730" i="1"/>
  <c r="R8731" i="1"/>
  <c r="R8732" i="1"/>
  <c r="R8733" i="1"/>
  <c r="R8734" i="1"/>
  <c r="R8735" i="1"/>
  <c r="R8736" i="1"/>
  <c r="R8737" i="1"/>
  <c r="R8738" i="1"/>
  <c r="R8739" i="1"/>
  <c r="R8740" i="1"/>
  <c r="R8741" i="1"/>
  <c r="R8742" i="1"/>
  <c r="R8743" i="1"/>
  <c r="R8744" i="1"/>
  <c r="R8745" i="1"/>
  <c r="R8746" i="1"/>
  <c r="R8747" i="1"/>
  <c r="R8748" i="1"/>
  <c r="R8749" i="1"/>
  <c r="R8750" i="1"/>
  <c r="R8751" i="1"/>
  <c r="R8752" i="1"/>
  <c r="R8753" i="1"/>
  <c r="R8754" i="1"/>
  <c r="R8755" i="1"/>
  <c r="R8756" i="1"/>
  <c r="R8757" i="1"/>
  <c r="R8758" i="1"/>
  <c r="R8759" i="1"/>
  <c r="R8760" i="1"/>
  <c r="R8761" i="1"/>
  <c r="R8762" i="1"/>
  <c r="R8763" i="1"/>
  <c r="R8764" i="1"/>
  <c r="R8765" i="1"/>
  <c r="R8766" i="1"/>
  <c r="R8767" i="1"/>
  <c r="R8768" i="1"/>
  <c r="R8769" i="1"/>
  <c r="R8770" i="1"/>
  <c r="R8771" i="1"/>
  <c r="R8772" i="1"/>
  <c r="R8773" i="1"/>
  <c r="R8774" i="1"/>
  <c r="R8775" i="1"/>
  <c r="R8776" i="1"/>
  <c r="R8777" i="1"/>
  <c r="R8778" i="1"/>
  <c r="R8779" i="1"/>
  <c r="R8780" i="1"/>
  <c r="R8781" i="1"/>
  <c r="R8782" i="1"/>
  <c r="R8783" i="1"/>
  <c r="R8784" i="1"/>
  <c r="R8785" i="1"/>
  <c r="R8786" i="1"/>
  <c r="R8787" i="1"/>
  <c r="R8788" i="1"/>
  <c r="R8789" i="1"/>
  <c r="R8790" i="1"/>
  <c r="R8791" i="1"/>
  <c r="R8792" i="1"/>
  <c r="R8793" i="1"/>
  <c r="R8794" i="1"/>
  <c r="R8795" i="1"/>
  <c r="R8796" i="1"/>
  <c r="R8797" i="1"/>
  <c r="R8798" i="1"/>
  <c r="R8799" i="1"/>
  <c r="R8800" i="1"/>
  <c r="R8801" i="1"/>
  <c r="R8802" i="1"/>
  <c r="R8803" i="1"/>
  <c r="R8804" i="1"/>
  <c r="R8805" i="1"/>
  <c r="R8806" i="1"/>
  <c r="R8807" i="1"/>
  <c r="R8808" i="1"/>
  <c r="R8809" i="1"/>
  <c r="R8810" i="1"/>
  <c r="R8811" i="1"/>
  <c r="R8812" i="1"/>
  <c r="R8813" i="1"/>
  <c r="R8814" i="1"/>
  <c r="R8815" i="1"/>
  <c r="R8816" i="1"/>
  <c r="R8817" i="1"/>
  <c r="R8818" i="1"/>
  <c r="R8819" i="1"/>
  <c r="R8820" i="1"/>
  <c r="R8821" i="1"/>
  <c r="R8822" i="1"/>
  <c r="R8823" i="1"/>
  <c r="R8824" i="1"/>
  <c r="R8825" i="1"/>
  <c r="R8826" i="1"/>
  <c r="R8827" i="1"/>
  <c r="R8828" i="1"/>
  <c r="R8829" i="1"/>
  <c r="R8830" i="1"/>
  <c r="R8831" i="1"/>
  <c r="R8832" i="1"/>
  <c r="R8833" i="1"/>
  <c r="R8834" i="1"/>
  <c r="R8835" i="1"/>
  <c r="R8836" i="1"/>
  <c r="R8837" i="1"/>
  <c r="R8838" i="1"/>
  <c r="R8839" i="1"/>
  <c r="R8840" i="1"/>
  <c r="R8841" i="1"/>
  <c r="R8842" i="1"/>
  <c r="R8843" i="1"/>
  <c r="R8844" i="1"/>
  <c r="R8845" i="1"/>
  <c r="R8846" i="1"/>
  <c r="R8847" i="1"/>
  <c r="R8848" i="1"/>
  <c r="R8849" i="1"/>
  <c r="R8850" i="1"/>
  <c r="R8851" i="1"/>
  <c r="R8852" i="1"/>
  <c r="R8853" i="1"/>
  <c r="R8854" i="1"/>
  <c r="R8855" i="1"/>
  <c r="R8856" i="1"/>
  <c r="R8857" i="1"/>
  <c r="R8858" i="1"/>
  <c r="R8859" i="1"/>
  <c r="R8860" i="1"/>
  <c r="R8861" i="1"/>
  <c r="R8862" i="1"/>
  <c r="R8863" i="1"/>
  <c r="R8864" i="1"/>
  <c r="R8865" i="1"/>
  <c r="R8866" i="1"/>
  <c r="R8867" i="1"/>
  <c r="R8868" i="1"/>
  <c r="R8869" i="1"/>
  <c r="R8870" i="1"/>
  <c r="R8871" i="1"/>
  <c r="R8872" i="1"/>
  <c r="R8873" i="1"/>
  <c r="R8874" i="1"/>
  <c r="R8875" i="1"/>
  <c r="R8876" i="1"/>
  <c r="R8877" i="1"/>
  <c r="R8878" i="1"/>
  <c r="R8879" i="1"/>
  <c r="R8880" i="1"/>
  <c r="R8881" i="1"/>
  <c r="R8882" i="1"/>
  <c r="R8883" i="1"/>
  <c r="R8884" i="1"/>
  <c r="R8885" i="1"/>
  <c r="R8886" i="1"/>
  <c r="R8887" i="1"/>
  <c r="R8888" i="1"/>
  <c r="R8889" i="1"/>
  <c r="R8890" i="1"/>
  <c r="R8891" i="1"/>
  <c r="R8892" i="1"/>
  <c r="R8893" i="1"/>
  <c r="R8894" i="1"/>
  <c r="R8895" i="1"/>
  <c r="R8896" i="1"/>
  <c r="R8897" i="1"/>
  <c r="R8898" i="1"/>
  <c r="R8899" i="1"/>
  <c r="R8900" i="1"/>
  <c r="R8901" i="1"/>
  <c r="R8902" i="1"/>
  <c r="R8903" i="1"/>
  <c r="R8904" i="1"/>
  <c r="R8905" i="1"/>
  <c r="R8906" i="1"/>
  <c r="R8907" i="1"/>
  <c r="R8908" i="1"/>
  <c r="R8909" i="1"/>
  <c r="R8910" i="1"/>
  <c r="R8911" i="1"/>
  <c r="R8912" i="1"/>
  <c r="R8913" i="1"/>
  <c r="R8914" i="1"/>
  <c r="R8915" i="1"/>
  <c r="R8916" i="1"/>
  <c r="R8917" i="1"/>
  <c r="R8918" i="1"/>
  <c r="R8919" i="1"/>
  <c r="R8920" i="1"/>
  <c r="R8921" i="1"/>
  <c r="R8922" i="1"/>
  <c r="R8923" i="1"/>
  <c r="R8924" i="1"/>
  <c r="R8925" i="1"/>
  <c r="R8926" i="1"/>
  <c r="R8927" i="1"/>
  <c r="R8928" i="1"/>
  <c r="R8929" i="1"/>
  <c r="R8930" i="1"/>
  <c r="R8931" i="1"/>
  <c r="R8932" i="1"/>
  <c r="R8933" i="1"/>
  <c r="R8934" i="1"/>
  <c r="R8935" i="1"/>
  <c r="R8936" i="1"/>
  <c r="R8937" i="1"/>
  <c r="R8938" i="1"/>
  <c r="R8939" i="1"/>
  <c r="R8940" i="1"/>
  <c r="R8941" i="1"/>
  <c r="R8942" i="1"/>
  <c r="R8943" i="1"/>
  <c r="R8944" i="1"/>
  <c r="R8945" i="1"/>
  <c r="R8946" i="1"/>
  <c r="R8947" i="1"/>
  <c r="R8948" i="1"/>
  <c r="R8949" i="1"/>
  <c r="R8950" i="1"/>
  <c r="R8951" i="1"/>
  <c r="R8952" i="1"/>
  <c r="R8953" i="1"/>
  <c r="R8954" i="1"/>
  <c r="R8955" i="1"/>
  <c r="R8956" i="1"/>
  <c r="R8957" i="1"/>
  <c r="R8958" i="1"/>
  <c r="R8959" i="1"/>
  <c r="R8960" i="1"/>
  <c r="R8961" i="1"/>
  <c r="R8962" i="1"/>
  <c r="R8963" i="1"/>
  <c r="R8964" i="1"/>
  <c r="R8965" i="1"/>
  <c r="R8966" i="1"/>
  <c r="R8967" i="1"/>
  <c r="R8968" i="1"/>
  <c r="R8969" i="1"/>
  <c r="R8970" i="1"/>
  <c r="R8971" i="1"/>
  <c r="R8972" i="1"/>
  <c r="R8973" i="1"/>
  <c r="R8974" i="1"/>
  <c r="R8975" i="1"/>
  <c r="R8976" i="1"/>
  <c r="R8977" i="1"/>
  <c r="R8978" i="1"/>
  <c r="R8979" i="1"/>
  <c r="R8980" i="1"/>
  <c r="R8981" i="1"/>
  <c r="R8982" i="1"/>
  <c r="R8983" i="1"/>
  <c r="R8984" i="1"/>
  <c r="R8985" i="1"/>
  <c r="R8986" i="1"/>
  <c r="R8987" i="1"/>
  <c r="R8988" i="1"/>
  <c r="R8989" i="1"/>
  <c r="R8990" i="1"/>
  <c r="R8991" i="1"/>
  <c r="R8992" i="1"/>
  <c r="R8993" i="1"/>
  <c r="R8994" i="1"/>
  <c r="R8995" i="1"/>
  <c r="R8996" i="1"/>
  <c r="R8997" i="1"/>
  <c r="R8998" i="1"/>
  <c r="R8999" i="1"/>
  <c r="R9000" i="1"/>
  <c r="R9001" i="1"/>
  <c r="R9002" i="1"/>
  <c r="R9003" i="1"/>
  <c r="R9004" i="1"/>
  <c r="R9005" i="1"/>
  <c r="R9006" i="1"/>
  <c r="R9007" i="1"/>
  <c r="R9008" i="1"/>
  <c r="R9009" i="1"/>
  <c r="R9010" i="1"/>
  <c r="R9011" i="1"/>
  <c r="R9012" i="1"/>
  <c r="R9013" i="1"/>
  <c r="R9014" i="1"/>
  <c r="R9015" i="1"/>
  <c r="R9016" i="1"/>
  <c r="R9017" i="1"/>
  <c r="R9018" i="1"/>
  <c r="R9019" i="1"/>
  <c r="R9020" i="1"/>
  <c r="R9021" i="1"/>
  <c r="R9022" i="1"/>
  <c r="R9023" i="1"/>
  <c r="R9024" i="1"/>
  <c r="R9025" i="1"/>
  <c r="R9026" i="1"/>
  <c r="R9027" i="1"/>
  <c r="R9028" i="1"/>
  <c r="R9029" i="1"/>
  <c r="R9030" i="1"/>
  <c r="R9031" i="1"/>
  <c r="R9032" i="1"/>
  <c r="R9033" i="1"/>
  <c r="R9034" i="1"/>
  <c r="R9035" i="1"/>
  <c r="R9036" i="1"/>
  <c r="R9037" i="1"/>
  <c r="R9038" i="1"/>
  <c r="R9039" i="1"/>
  <c r="R9040" i="1"/>
  <c r="R9041" i="1"/>
  <c r="R9042" i="1"/>
  <c r="R9043" i="1"/>
  <c r="R9044" i="1"/>
  <c r="R9045" i="1"/>
  <c r="R9046" i="1"/>
  <c r="R9047" i="1"/>
  <c r="R9048" i="1"/>
  <c r="R9049" i="1"/>
  <c r="R9050" i="1"/>
  <c r="R9051" i="1"/>
  <c r="R9052" i="1"/>
  <c r="R9053" i="1"/>
  <c r="R9054" i="1"/>
  <c r="R9055" i="1"/>
  <c r="R9056" i="1"/>
  <c r="R9057" i="1"/>
  <c r="R9058" i="1"/>
  <c r="R9059" i="1"/>
  <c r="R9060" i="1"/>
  <c r="R9061" i="1"/>
  <c r="R9062" i="1"/>
  <c r="R9063" i="1"/>
  <c r="R9064" i="1"/>
  <c r="R9065" i="1"/>
  <c r="R9066" i="1"/>
  <c r="R9067" i="1"/>
  <c r="R9068" i="1"/>
  <c r="R9069" i="1"/>
  <c r="R9070" i="1"/>
  <c r="R9071" i="1"/>
  <c r="R9072" i="1"/>
  <c r="R9073" i="1"/>
  <c r="R9074" i="1"/>
  <c r="R9075" i="1"/>
  <c r="R9076" i="1"/>
  <c r="R9077" i="1"/>
  <c r="R9078" i="1"/>
  <c r="R9079" i="1"/>
  <c r="R9080" i="1"/>
  <c r="R9081" i="1"/>
  <c r="R9082" i="1"/>
  <c r="R9083" i="1"/>
  <c r="R9084" i="1"/>
  <c r="R9085" i="1"/>
  <c r="R9086" i="1"/>
  <c r="R9087" i="1"/>
  <c r="R9088" i="1"/>
  <c r="R9089" i="1"/>
  <c r="R9090" i="1"/>
  <c r="R9091" i="1"/>
  <c r="R9092" i="1"/>
  <c r="R9093" i="1"/>
  <c r="R9094" i="1"/>
  <c r="R9095" i="1"/>
  <c r="R9096" i="1"/>
  <c r="R9097" i="1"/>
  <c r="R9098" i="1"/>
  <c r="R9099" i="1"/>
  <c r="R9100" i="1"/>
  <c r="R9101" i="1"/>
  <c r="R9102" i="1"/>
  <c r="R9103" i="1"/>
  <c r="R9104" i="1"/>
  <c r="R9105" i="1"/>
  <c r="R9106" i="1"/>
  <c r="R9107" i="1"/>
  <c r="R9108" i="1"/>
  <c r="R9109" i="1"/>
  <c r="R9110" i="1"/>
  <c r="R9111" i="1"/>
  <c r="R9112" i="1"/>
  <c r="R9113" i="1"/>
  <c r="R9114" i="1"/>
  <c r="R9115" i="1"/>
  <c r="R9116" i="1"/>
  <c r="R9117" i="1"/>
  <c r="R9118" i="1"/>
  <c r="R9119" i="1"/>
  <c r="R9120" i="1"/>
  <c r="R9121" i="1"/>
  <c r="R9122" i="1"/>
  <c r="R9123" i="1"/>
  <c r="R9124" i="1"/>
  <c r="R9125" i="1"/>
  <c r="R9126" i="1"/>
  <c r="R9127" i="1"/>
  <c r="R9128" i="1"/>
  <c r="R9129" i="1"/>
  <c r="R9130" i="1"/>
  <c r="R9131" i="1"/>
  <c r="R9132" i="1"/>
  <c r="R9133" i="1"/>
  <c r="R9134" i="1"/>
  <c r="R9135" i="1"/>
  <c r="R9136" i="1"/>
  <c r="R9137" i="1"/>
  <c r="R9138" i="1"/>
  <c r="R9139" i="1"/>
  <c r="R9140" i="1"/>
  <c r="R9141" i="1"/>
  <c r="R9142" i="1"/>
  <c r="R9143" i="1"/>
  <c r="R9144" i="1"/>
  <c r="R9145" i="1"/>
  <c r="R9146" i="1"/>
  <c r="R9147" i="1"/>
  <c r="R9148" i="1"/>
  <c r="R9149" i="1"/>
  <c r="R9150" i="1"/>
  <c r="R9151" i="1"/>
  <c r="R9152" i="1"/>
  <c r="R9153" i="1"/>
  <c r="R9154" i="1"/>
  <c r="R9155" i="1"/>
  <c r="R9156" i="1"/>
  <c r="R9157" i="1"/>
  <c r="R9158" i="1"/>
  <c r="R9159" i="1"/>
  <c r="R9160" i="1"/>
  <c r="R9161" i="1"/>
  <c r="R9162" i="1"/>
  <c r="R9163" i="1"/>
  <c r="R9164" i="1"/>
  <c r="R9165" i="1"/>
  <c r="R9166" i="1"/>
  <c r="R9167" i="1"/>
  <c r="R9168" i="1"/>
  <c r="R9169" i="1"/>
  <c r="R9170" i="1"/>
  <c r="R9171" i="1"/>
  <c r="R9172" i="1"/>
  <c r="R9173" i="1"/>
  <c r="R9174" i="1"/>
  <c r="R9175" i="1"/>
  <c r="R9176" i="1"/>
  <c r="R9177" i="1"/>
  <c r="R9178" i="1"/>
  <c r="R9179" i="1"/>
  <c r="R9180" i="1"/>
  <c r="R9181" i="1"/>
  <c r="R9182" i="1"/>
  <c r="R9183" i="1"/>
  <c r="R9184" i="1"/>
  <c r="R9185" i="1"/>
  <c r="R9186" i="1"/>
  <c r="R9187" i="1"/>
  <c r="R9188" i="1"/>
  <c r="R9189" i="1"/>
  <c r="R9190" i="1"/>
  <c r="R9191" i="1"/>
  <c r="R9192" i="1"/>
  <c r="R9193" i="1"/>
  <c r="R9194" i="1"/>
  <c r="R9195" i="1"/>
  <c r="R9196" i="1"/>
  <c r="R9197" i="1"/>
  <c r="R9198" i="1"/>
  <c r="R9199" i="1"/>
  <c r="R9200" i="1"/>
  <c r="R9201" i="1"/>
  <c r="R9202" i="1"/>
  <c r="R9203" i="1"/>
  <c r="R9204" i="1"/>
  <c r="R9205" i="1"/>
  <c r="R9206" i="1"/>
  <c r="R9207" i="1"/>
  <c r="R9208" i="1"/>
  <c r="R9209" i="1"/>
  <c r="R9210" i="1"/>
  <c r="R9211" i="1"/>
  <c r="R9212" i="1"/>
  <c r="R9213" i="1"/>
  <c r="R9214" i="1"/>
  <c r="R9215" i="1"/>
  <c r="R9216" i="1"/>
  <c r="R9217" i="1"/>
  <c r="R9218" i="1"/>
  <c r="R9219" i="1"/>
  <c r="R9220" i="1"/>
  <c r="R9221" i="1"/>
  <c r="R9222" i="1"/>
  <c r="R9223" i="1"/>
  <c r="R9224" i="1"/>
  <c r="R9225" i="1"/>
  <c r="R9226" i="1"/>
  <c r="R9227" i="1"/>
  <c r="R9228" i="1"/>
  <c r="R9229" i="1"/>
  <c r="R9230" i="1"/>
  <c r="R9231" i="1"/>
  <c r="R9232" i="1"/>
  <c r="R9233" i="1"/>
  <c r="R9234" i="1"/>
  <c r="R9235" i="1"/>
  <c r="R9236" i="1"/>
  <c r="R9237" i="1"/>
  <c r="R9238" i="1"/>
  <c r="R9239" i="1"/>
  <c r="R9240" i="1"/>
  <c r="R9241" i="1"/>
  <c r="R9242" i="1"/>
  <c r="R9243" i="1"/>
  <c r="R9244" i="1"/>
  <c r="R9245" i="1"/>
  <c r="R9246" i="1"/>
  <c r="R9247" i="1"/>
  <c r="R9248" i="1"/>
  <c r="R9249" i="1"/>
  <c r="R9250" i="1"/>
  <c r="R9251" i="1"/>
  <c r="R9252" i="1"/>
  <c r="R9253" i="1"/>
  <c r="R9254" i="1"/>
  <c r="R9255" i="1"/>
  <c r="R9256" i="1"/>
  <c r="R9257" i="1"/>
  <c r="R9258" i="1"/>
  <c r="R9259" i="1"/>
  <c r="R9260" i="1"/>
  <c r="R9261" i="1"/>
  <c r="R9262" i="1"/>
  <c r="R9263" i="1"/>
  <c r="R9264" i="1"/>
  <c r="R9265" i="1"/>
  <c r="R9266" i="1"/>
  <c r="R9267" i="1"/>
  <c r="R9268" i="1"/>
  <c r="R9269" i="1"/>
  <c r="R9270" i="1"/>
  <c r="R9271" i="1"/>
  <c r="R9272" i="1"/>
  <c r="R9273" i="1"/>
  <c r="R9274" i="1"/>
  <c r="R9275" i="1"/>
  <c r="R9276" i="1"/>
  <c r="R9277" i="1"/>
  <c r="R9278" i="1"/>
  <c r="R9279" i="1"/>
  <c r="R9280" i="1"/>
  <c r="R9281" i="1"/>
  <c r="R9282" i="1"/>
  <c r="R9283" i="1"/>
  <c r="R9284" i="1"/>
  <c r="R9285" i="1"/>
  <c r="R9286" i="1"/>
  <c r="R9287" i="1"/>
  <c r="R9288" i="1"/>
  <c r="R9289" i="1"/>
  <c r="R9290" i="1"/>
  <c r="R9291" i="1"/>
  <c r="R9292" i="1"/>
  <c r="R9293" i="1"/>
  <c r="R9294" i="1"/>
  <c r="R9295" i="1"/>
  <c r="R9296" i="1"/>
  <c r="R9297" i="1"/>
  <c r="R9298" i="1"/>
  <c r="R9299" i="1"/>
  <c r="R9300" i="1"/>
  <c r="R9301" i="1"/>
  <c r="R9302" i="1"/>
  <c r="R9303" i="1"/>
  <c r="R9304" i="1"/>
  <c r="R9305" i="1"/>
  <c r="R9306" i="1"/>
  <c r="R9307" i="1"/>
  <c r="R9308" i="1"/>
  <c r="R9309" i="1"/>
  <c r="R9310" i="1"/>
  <c r="R9311" i="1"/>
  <c r="R9312" i="1"/>
  <c r="R9313" i="1"/>
  <c r="R9314" i="1"/>
  <c r="R9315" i="1"/>
  <c r="R9316" i="1"/>
  <c r="R9317" i="1"/>
  <c r="R9318" i="1"/>
  <c r="R9319" i="1"/>
  <c r="R9320" i="1"/>
  <c r="R9321" i="1"/>
  <c r="R9322" i="1"/>
  <c r="R9323" i="1"/>
  <c r="R9324" i="1"/>
  <c r="R9325" i="1"/>
  <c r="R9326" i="1"/>
  <c r="R9327" i="1"/>
  <c r="R9328" i="1"/>
  <c r="R9329" i="1"/>
  <c r="R9330" i="1"/>
  <c r="R9331" i="1"/>
  <c r="R9332" i="1"/>
  <c r="R9333" i="1"/>
  <c r="R9334" i="1"/>
  <c r="R9335" i="1"/>
  <c r="R9336" i="1"/>
  <c r="R9337" i="1"/>
  <c r="R9338" i="1"/>
  <c r="R9339" i="1"/>
  <c r="R9340" i="1"/>
  <c r="R9341" i="1"/>
  <c r="R9342" i="1"/>
  <c r="R9343" i="1"/>
  <c r="R9344" i="1"/>
  <c r="R9345" i="1"/>
  <c r="R9346" i="1"/>
  <c r="R9347" i="1"/>
  <c r="R9348" i="1"/>
  <c r="R9349" i="1"/>
  <c r="R9350" i="1"/>
  <c r="R9351" i="1"/>
  <c r="R9352" i="1"/>
  <c r="R9353" i="1"/>
  <c r="R9354" i="1"/>
  <c r="R9355" i="1"/>
  <c r="R9356" i="1"/>
  <c r="R9357" i="1"/>
  <c r="R9358" i="1"/>
  <c r="R9359" i="1"/>
  <c r="R9360" i="1"/>
  <c r="R9361" i="1"/>
  <c r="R9362" i="1"/>
  <c r="R9363" i="1"/>
  <c r="R9364" i="1"/>
  <c r="R9365" i="1"/>
  <c r="R9366" i="1"/>
  <c r="R9367" i="1"/>
  <c r="R9368" i="1"/>
  <c r="R9369" i="1"/>
  <c r="R9370" i="1"/>
  <c r="R9371" i="1"/>
  <c r="R9372" i="1"/>
  <c r="R9373" i="1"/>
  <c r="R9374" i="1"/>
  <c r="R9375" i="1"/>
  <c r="R9376" i="1"/>
  <c r="R9377" i="1"/>
  <c r="R9378" i="1"/>
  <c r="R9379" i="1"/>
  <c r="R9380" i="1"/>
  <c r="R9381" i="1"/>
  <c r="R9382" i="1"/>
  <c r="R9383" i="1"/>
  <c r="R9384" i="1"/>
  <c r="R9385" i="1"/>
  <c r="R9386" i="1"/>
  <c r="R9387" i="1"/>
  <c r="R9388" i="1"/>
  <c r="R9389" i="1"/>
  <c r="R9390" i="1"/>
  <c r="R9391" i="1"/>
  <c r="R9392" i="1"/>
  <c r="R9393" i="1"/>
  <c r="R9394" i="1"/>
  <c r="R9395" i="1"/>
  <c r="R9396" i="1"/>
  <c r="R9397" i="1"/>
  <c r="R9398" i="1"/>
  <c r="R9399" i="1"/>
  <c r="R9400" i="1"/>
  <c r="R9401" i="1"/>
  <c r="R9402" i="1"/>
  <c r="R9403" i="1"/>
  <c r="R9404" i="1"/>
  <c r="R9405" i="1"/>
  <c r="R9406" i="1"/>
  <c r="R9407" i="1"/>
  <c r="R9408" i="1"/>
  <c r="R9409" i="1"/>
  <c r="R9410" i="1"/>
  <c r="R9411" i="1"/>
  <c r="R9412" i="1"/>
  <c r="R9413" i="1"/>
  <c r="R9414" i="1"/>
  <c r="R9415" i="1"/>
  <c r="R9416" i="1"/>
  <c r="R9417" i="1"/>
  <c r="R9418" i="1"/>
  <c r="R9419" i="1"/>
  <c r="R9420" i="1"/>
  <c r="R9421" i="1"/>
  <c r="R9422" i="1"/>
  <c r="R9423" i="1"/>
  <c r="R9424" i="1"/>
  <c r="R9425" i="1"/>
  <c r="R9426" i="1"/>
  <c r="R9427" i="1"/>
  <c r="R9428" i="1"/>
  <c r="R9429" i="1"/>
  <c r="R9430" i="1"/>
  <c r="R9431" i="1"/>
  <c r="R9432" i="1"/>
  <c r="R9433" i="1"/>
  <c r="R9434" i="1"/>
  <c r="R9435" i="1"/>
  <c r="R9436" i="1"/>
  <c r="R9437" i="1"/>
  <c r="R9438" i="1"/>
  <c r="R9439" i="1"/>
  <c r="R9440" i="1"/>
  <c r="R9441" i="1"/>
  <c r="R9442" i="1"/>
  <c r="R9443" i="1"/>
  <c r="R9444" i="1"/>
  <c r="R9445" i="1"/>
  <c r="R9446" i="1"/>
  <c r="R9447" i="1"/>
  <c r="R9448" i="1"/>
  <c r="R9449" i="1"/>
  <c r="R9450" i="1"/>
  <c r="R9451" i="1"/>
  <c r="R9452" i="1"/>
  <c r="R9453" i="1"/>
  <c r="R9454" i="1"/>
  <c r="R9455" i="1"/>
  <c r="R9456" i="1"/>
  <c r="R9457" i="1"/>
  <c r="R9458" i="1"/>
  <c r="R9459" i="1"/>
  <c r="R9460" i="1"/>
  <c r="R9461" i="1"/>
  <c r="R9462" i="1"/>
  <c r="R9463" i="1"/>
  <c r="R9464" i="1"/>
  <c r="R9465" i="1"/>
  <c r="R9466" i="1"/>
  <c r="R9467" i="1"/>
  <c r="R9468" i="1"/>
  <c r="R9469" i="1"/>
  <c r="R9470" i="1"/>
  <c r="R9471" i="1"/>
  <c r="R9472" i="1"/>
  <c r="R9473" i="1"/>
  <c r="R9474" i="1"/>
  <c r="R9475" i="1"/>
  <c r="R9476" i="1"/>
  <c r="R9477" i="1"/>
  <c r="R9478" i="1"/>
  <c r="R9479" i="1"/>
  <c r="R9480" i="1"/>
  <c r="R9481" i="1"/>
  <c r="R9482" i="1"/>
  <c r="R9483" i="1"/>
  <c r="R9484" i="1"/>
  <c r="R9485" i="1"/>
  <c r="R9486" i="1"/>
  <c r="R9487" i="1"/>
  <c r="R9488" i="1"/>
  <c r="R9489" i="1"/>
  <c r="R9490" i="1"/>
  <c r="R9491" i="1"/>
  <c r="R9492" i="1"/>
  <c r="R9493" i="1"/>
  <c r="R9494" i="1"/>
  <c r="R9495" i="1"/>
  <c r="R9496" i="1"/>
  <c r="R9497" i="1"/>
  <c r="R9498" i="1"/>
  <c r="R9499" i="1"/>
  <c r="R9500" i="1"/>
  <c r="R9501" i="1"/>
  <c r="R9502" i="1"/>
  <c r="R9503" i="1"/>
  <c r="R9504" i="1"/>
  <c r="R9505" i="1"/>
  <c r="R9506" i="1"/>
  <c r="R9507" i="1"/>
  <c r="R9508" i="1"/>
  <c r="R9509" i="1"/>
  <c r="R9510" i="1"/>
  <c r="R9511" i="1"/>
  <c r="R9512" i="1"/>
  <c r="R9513" i="1"/>
  <c r="R9514" i="1"/>
  <c r="R9515" i="1"/>
  <c r="R9516" i="1"/>
  <c r="R9517" i="1"/>
  <c r="R9518" i="1"/>
  <c r="R9519" i="1"/>
  <c r="R9520" i="1"/>
  <c r="R9521" i="1"/>
  <c r="R9522" i="1"/>
  <c r="R9523" i="1"/>
  <c r="R9524" i="1"/>
  <c r="R9525" i="1"/>
  <c r="R9526" i="1"/>
  <c r="R9527" i="1"/>
  <c r="R9528" i="1"/>
  <c r="R9529" i="1"/>
  <c r="R9530" i="1"/>
  <c r="R9531" i="1"/>
  <c r="R9532" i="1"/>
  <c r="R9533" i="1"/>
  <c r="R9534" i="1"/>
  <c r="R9535" i="1"/>
  <c r="R9536" i="1"/>
  <c r="R9537" i="1"/>
  <c r="R9538" i="1"/>
  <c r="R9539" i="1"/>
  <c r="R9540" i="1"/>
  <c r="R9541" i="1"/>
  <c r="R9542" i="1"/>
  <c r="R9543" i="1"/>
  <c r="R9544" i="1"/>
  <c r="R9545" i="1"/>
  <c r="R9546" i="1"/>
  <c r="R9547" i="1"/>
  <c r="R9548" i="1"/>
  <c r="R9549" i="1"/>
  <c r="R9550" i="1"/>
  <c r="R9551" i="1"/>
  <c r="R9552" i="1"/>
  <c r="R9553" i="1"/>
  <c r="R9554" i="1"/>
  <c r="R9555" i="1"/>
  <c r="R9556" i="1"/>
  <c r="R9557" i="1"/>
  <c r="R9558" i="1"/>
  <c r="R9559" i="1"/>
  <c r="R9560" i="1"/>
  <c r="R9561" i="1"/>
  <c r="R9562" i="1"/>
  <c r="R9563" i="1"/>
  <c r="R9564" i="1"/>
  <c r="R9565" i="1"/>
  <c r="R9566" i="1"/>
  <c r="R9567" i="1"/>
  <c r="R9568" i="1"/>
  <c r="R9569" i="1"/>
  <c r="R9570" i="1"/>
  <c r="R9571" i="1"/>
  <c r="R9572" i="1"/>
  <c r="R9573" i="1"/>
  <c r="R9574" i="1"/>
  <c r="R9575" i="1"/>
  <c r="R9576" i="1"/>
  <c r="R9577" i="1"/>
  <c r="R9578" i="1"/>
  <c r="R9579" i="1"/>
  <c r="R9580" i="1"/>
  <c r="R9581" i="1"/>
  <c r="R9582" i="1"/>
  <c r="R9583" i="1"/>
  <c r="R9584" i="1"/>
  <c r="R9585" i="1"/>
  <c r="R9586" i="1"/>
  <c r="R9587" i="1"/>
  <c r="R9588" i="1"/>
  <c r="R9589" i="1"/>
  <c r="R9590" i="1"/>
  <c r="R9591" i="1"/>
  <c r="R9592" i="1"/>
  <c r="R9593" i="1"/>
  <c r="R9594" i="1"/>
  <c r="R9595" i="1"/>
  <c r="R9596" i="1"/>
  <c r="R9597" i="1"/>
  <c r="R9598" i="1"/>
  <c r="R9599" i="1"/>
  <c r="R9600" i="1"/>
  <c r="R9601" i="1"/>
  <c r="R9602" i="1"/>
  <c r="R9603" i="1"/>
  <c r="R9604" i="1"/>
  <c r="R9605" i="1"/>
  <c r="R9606" i="1"/>
  <c r="R9607" i="1"/>
  <c r="R9608" i="1"/>
  <c r="R9609" i="1"/>
  <c r="R9610" i="1"/>
  <c r="R9611" i="1"/>
  <c r="R9612" i="1"/>
  <c r="R9613" i="1"/>
  <c r="R9614" i="1"/>
  <c r="R9615" i="1"/>
  <c r="R9616" i="1"/>
  <c r="R9617" i="1"/>
  <c r="R9618" i="1"/>
  <c r="R9619" i="1"/>
  <c r="R9620" i="1"/>
  <c r="R9621" i="1"/>
  <c r="R9622" i="1"/>
  <c r="R9623" i="1"/>
  <c r="R9624" i="1"/>
  <c r="R9625" i="1"/>
  <c r="R9626" i="1"/>
  <c r="R9627" i="1"/>
  <c r="R9628" i="1"/>
  <c r="R9629" i="1"/>
  <c r="R9630" i="1"/>
  <c r="R9631" i="1"/>
  <c r="R9632" i="1"/>
  <c r="R9633" i="1"/>
  <c r="R9634" i="1"/>
  <c r="R9635" i="1"/>
  <c r="R9636" i="1"/>
  <c r="R9637" i="1"/>
  <c r="R9638" i="1"/>
  <c r="R9639" i="1"/>
  <c r="R9640" i="1"/>
  <c r="R9641" i="1"/>
  <c r="R9642" i="1"/>
  <c r="R9643" i="1"/>
  <c r="R9644" i="1"/>
  <c r="R9645" i="1"/>
  <c r="R9646" i="1"/>
  <c r="R9647" i="1"/>
  <c r="R9648" i="1"/>
  <c r="R9649" i="1"/>
  <c r="R9650" i="1"/>
  <c r="R9651" i="1"/>
  <c r="R9652" i="1"/>
  <c r="R9653" i="1"/>
  <c r="R9654" i="1"/>
  <c r="R9655" i="1"/>
  <c r="R9656" i="1"/>
  <c r="R9657" i="1"/>
  <c r="R9658" i="1"/>
  <c r="R9659" i="1"/>
  <c r="R9660" i="1"/>
  <c r="R9661" i="1"/>
  <c r="R9662" i="1"/>
  <c r="R9663" i="1"/>
  <c r="R9664" i="1"/>
  <c r="R9665" i="1"/>
  <c r="R9666" i="1"/>
  <c r="R9667" i="1"/>
  <c r="R9668" i="1"/>
  <c r="R9669" i="1"/>
  <c r="R9670" i="1"/>
  <c r="R9671" i="1"/>
  <c r="R9672" i="1"/>
  <c r="R9673" i="1"/>
  <c r="R9674" i="1"/>
  <c r="R9675" i="1"/>
  <c r="R9676" i="1"/>
  <c r="R9677" i="1"/>
  <c r="R9678" i="1"/>
  <c r="R9679" i="1"/>
  <c r="R9680" i="1"/>
  <c r="R9681" i="1"/>
  <c r="R9682" i="1"/>
  <c r="R9683" i="1"/>
  <c r="R9684" i="1"/>
  <c r="R9685" i="1"/>
  <c r="R9686" i="1"/>
  <c r="R9687" i="1"/>
  <c r="R9688" i="1"/>
  <c r="R9689" i="1"/>
  <c r="R9690" i="1"/>
  <c r="R9691" i="1"/>
  <c r="R9692" i="1"/>
  <c r="R9693" i="1"/>
  <c r="R9694" i="1"/>
  <c r="R9695" i="1"/>
  <c r="R9696" i="1"/>
  <c r="R9697" i="1"/>
  <c r="R9698" i="1"/>
  <c r="R9699" i="1"/>
  <c r="R9700" i="1"/>
  <c r="R9701" i="1"/>
  <c r="R9702" i="1"/>
  <c r="R9703" i="1"/>
  <c r="R9704" i="1"/>
  <c r="R9705" i="1"/>
  <c r="R9706" i="1"/>
  <c r="R9707" i="1"/>
  <c r="R9708" i="1"/>
  <c r="R9709" i="1"/>
  <c r="R9710" i="1"/>
  <c r="R9711" i="1"/>
  <c r="R9712" i="1"/>
  <c r="R9713" i="1"/>
  <c r="R9714" i="1"/>
  <c r="R9715" i="1"/>
  <c r="R9716" i="1"/>
  <c r="R9717" i="1"/>
  <c r="R9718" i="1"/>
  <c r="R9719" i="1"/>
  <c r="R9720" i="1"/>
  <c r="R9721" i="1"/>
  <c r="R9722" i="1"/>
  <c r="R9723" i="1"/>
  <c r="R9724" i="1"/>
  <c r="R9725" i="1"/>
  <c r="R9726" i="1"/>
  <c r="R9727" i="1"/>
  <c r="R9728" i="1"/>
  <c r="R9729" i="1"/>
  <c r="R9730" i="1"/>
  <c r="R9731" i="1"/>
  <c r="R9732" i="1"/>
  <c r="R9733" i="1"/>
  <c r="R9734" i="1"/>
  <c r="R9735" i="1"/>
  <c r="R9736" i="1"/>
  <c r="R9737" i="1"/>
  <c r="R9738" i="1"/>
  <c r="R9739" i="1"/>
  <c r="R9740" i="1"/>
  <c r="R9741" i="1"/>
  <c r="R9742" i="1"/>
  <c r="R9743" i="1"/>
  <c r="R9744" i="1"/>
  <c r="R9745" i="1"/>
  <c r="R9746" i="1"/>
  <c r="R9747" i="1"/>
  <c r="R9748" i="1"/>
  <c r="R9749" i="1"/>
  <c r="R9750" i="1"/>
  <c r="R9751" i="1"/>
  <c r="R9752" i="1"/>
  <c r="R9753" i="1"/>
  <c r="R9754" i="1"/>
  <c r="R9755" i="1"/>
  <c r="R9756" i="1"/>
  <c r="R9757" i="1"/>
  <c r="R9758" i="1"/>
  <c r="R9759" i="1"/>
  <c r="R9760" i="1"/>
  <c r="R9761" i="1"/>
  <c r="R9762" i="1"/>
  <c r="R9763" i="1"/>
  <c r="R9764" i="1"/>
  <c r="R9765" i="1"/>
  <c r="R9766" i="1"/>
  <c r="R9767" i="1"/>
  <c r="R9768" i="1"/>
  <c r="R9769" i="1"/>
  <c r="R9770" i="1"/>
  <c r="R9771" i="1"/>
  <c r="R9772" i="1"/>
  <c r="R9773" i="1"/>
  <c r="R9774" i="1"/>
  <c r="R9775" i="1"/>
  <c r="R9776" i="1"/>
  <c r="R9777" i="1"/>
  <c r="R9778" i="1"/>
  <c r="R9779" i="1"/>
  <c r="R9780" i="1"/>
  <c r="R9781" i="1"/>
  <c r="R9782" i="1"/>
  <c r="R9783" i="1"/>
  <c r="R9784" i="1"/>
  <c r="R9785" i="1"/>
  <c r="R9786" i="1"/>
  <c r="R9787" i="1"/>
  <c r="R9788" i="1"/>
  <c r="R9789" i="1"/>
  <c r="R9790" i="1"/>
  <c r="R9791" i="1"/>
  <c r="R9792" i="1"/>
  <c r="R9793" i="1"/>
  <c r="R9794" i="1"/>
  <c r="R9795" i="1"/>
  <c r="R9796" i="1"/>
  <c r="R9797" i="1"/>
  <c r="R9798" i="1"/>
  <c r="R9799" i="1"/>
  <c r="R9800" i="1"/>
  <c r="R9801" i="1"/>
  <c r="R9802" i="1"/>
  <c r="R9803" i="1"/>
  <c r="R9804" i="1"/>
  <c r="R9805" i="1"/>
  <c r="R9806" i="1"/>
  <c r="R9807" i="1"/>
  <c r="R9808" i="1"/>
  <c r="R9809" i="1"/>
  <c r="R9810" i="1"/>
  <c r="R9811" i="1"/>
  <c r="R9812" i="1"/>
  <c r="R9813" i="1"/>
  <c r="R9814" i="1"/>
  <c r="R9815" i="1"/>
  <c r="R9816" i="1"/>
  <c r="R9817" i="1"/>
  <c r="R9818" i="1"/>
  <c r="R9819" i="1"/>
  <c r="R9820" i="1"/>
  <c r="R9821" i="1"/>
  <c r="R9822" i="1"/>
  <c r="R9823" i="1"/>
  <c r="R9824" i="1"/>
  <c r="R9825" i="1"/>
  <c r="R9826" i="1"/>
  <c r="R9827" i="1"/>
  <c r="R9828" i="1"/>
  <c r="R9829" i="1"/>
  <c r="R9830" i="1"/>
  <c r="R9831" i="1"/>
  <c r="R9832" i="1"/>
  <c r="R9833" i="1"/>
  <c r="R9834" i="1"/>
  <c r="R9835" i="1"/>
  <c r="R9836" i="1"/>
  <c r="R9837" i="1"/>
  <c r="R9838" i="1"/>
  <c r="R9839" i="1"/>
  <c r="R9840" i="1"/>
  <c r="R9841" i="1"/>
  <c r="R9842" i="1"/>
  <c r="R9843" i="1"/>
  <c r="R9844" i="1"/>
  <c r="R9845" i="1"/>
  <c r="R9846" i="1"/>
  <c r="R9847" i="1"/>
  <c r="R9848" i="1"/>
  <c r="R9849" i="1"/>
  <c r="R9850" i="1"/>
  <c r="R9851" i="1"/>
  <c r="R9852" i="1"/>
  <c r="R9853" i="1"/>
  <c r="R9854" i="1"/>
  <c r="R9855" i="1"/>
  <c r="R9856" i="1"/>
  <c r="R9857" i="1"/>
  <c r="R9858" i="1"/>
  <c r="R9859" i="1"/>
  <c r="R9860" i="1"/>
  <c r="R9861" i="1"/>
  <c r="R9862" i="1"/>
  <c r="R9863" i="1"/>
  <c r="R9864" i="1"/>
  <c r="R9865" i="1"/>
  <c r="R9866" i="1"/>
  <c r="R9867" i="1"/>
  <c r="R9868" i="1"/>
  <c r="R9869" i="1"/>
  <c r="R9870" i="1"/>
  <c r="R9871" i="1"/>
  <c r="R9872" i="1"/>
  <c r="R9873" i="1"/>
  <c r="R9874" i="1"/>
  <c r="R9875" i="1"/>
  <c r="R9876" i="1"/>
  <c r="R9877" i="1"/>
  <c r="R9878" i="1"/>
  <c r="R9879" i="1"/>
  <c r="R9880" i="1"/>
  <c r="R9881" i="1"/>
  <c r="R9882" i="1"/>
  <c r="R9883" i="1"/>
  <c r="R9884" i="1"/>
  <c r="R9885" i="1"/>
  <c r="R9886" i="1"/>
  <c r="R9887" i="1"/>
  <c r="R9888" i="1"/>
  <c r="R9889" i="1"/>
  <c r="R9890" i="1"/>
  <c r="R9891" i="1"/>
  <c r="R9892" i="1"/>
  <c r="R9893" i="1"/>
  <c r="R9894" i="1"/>
  <c r="R9895" i="1"/>
  <c r="R9896" i="1"/>
  <c r="R9897" i="1"/>
  <c r="R9898" i="1"/>
  <c r="R9899" i="1"/>
  <c r="R9900" i="1"/>
  <c r="R9901" i="1"/>
  <c r="R9902" i="1"/>
  <c r="R9903" i="1"/>
  <c r="R9904" i="1"/>
  <c r="R9905" i="1"/>
  <c r="R9906" i="1"/>
  <c r="R9907" i="1"/>
  <c r="R9908" i="1"/>
  <c r="R9909" i="1"/>
  <c r="R9910" i="1"/>
  <c r="R9911" i="1"/>
  <c r="R9912" i="1"/>
  <c r="R9913" i="1"/>
  <c r="R9914" i="1"/>
  <c r="R9915" i="1"/>
  <c r="R9916" i="1"/>
  <c r="R9917" i="1"/>
  <c r="R9918" i="1"/>
  <c r="R9919" i="1"/>
  <c r="R9920" i="1"/>
  <c r="R9921" i="1"/>
  <c r="R9922" i="1"/>
  <c r="R9923" i="1"/>
  <c r="R9924" i="1"/>
  <c r="R9925" i="1"/>
  <c r="R9926" i="1"/>
  <c r="R9927" i="1"/>
  <c r="R9928" i="1"/>
  <c r="R9929" i="1"/>
  <c r="R9930" i="1"/>
  <c r="R9931" i="1"/>
  <c r="R9932" i="1"/>
  <c r="R9933" i="1"/>
  <c r="R9934" i="1"/>
  <c r="R9935" i="1"/>
  <c r="R9936" i="1"/>
  <c r="R9937" i="1"/>
  <c r="R9938" i="1"/>
  <c r="R9939" i="1"/>
  <c r="R9940" i="1"/>
  <c r="R9941" i="1"/>
  <c r="R9942" i="1"/>
  <c r="R9943" i="1"/>
  <c r="R9944" i="1"/>
  <c r="R9945" i="1"/>
  <c r="R9946" i="1"/>
  <c r="R9947" i="1"/>
  <c r="R9948" i="1"/>
  <c r="R9949" i="1"/>
  <c r="R9950" i="1"/>
  <c r="R9951" i="1"/>
  <c r="R9952" i="1"/>
  <c r="R9953" i="1"/>
  <c r="R9954" i="1"/>
  <c r="R9955" i="1"/>
  <c r="R9956" i="1"/>
  <c r="R9957" i="1"/>
  <c r="R9958" i="1"/>
  <c r="R9959" i="1"/>
  <c r="R9960" i="1"/>
  <c r="R9961" i="1"/>
  <c r="R9962" i="1"/>
  <c r="R9963" i="1"/>
  <c r="R9964" i="1"/>
  <c r="R9965" i="1"/>
  <c r="R9966" i="1"/>
  <c r="R9967" i="1"/>
  <c r="R9968" i="1"/>
  <c r="R9969" i="1"/>
  <c r="R9970" i="1"/>
  <c r="R9971" i="1"/>
  <c r="R9972" i="1"/>
  <c r="R9973" i="1"/>
  <c r="R9974" i="1"/>
  <c r="R9975" i="1"/>
  <c r="R9976" i="1"/>
  <c r="R9977" i="1"/>
  <c r="R9978" i="1"/>
  <c r="R9979" i="1"/>
  <c r="R9980" i="1"/>
  <c r="R9981" i="1"/>
  <c r="R9982" i="1"/>
  <c r="R9983" i="1"/>
  <c r="R9984" i="1"/>
  <c r="R9985" i="1"/>
  <c r="R9986" i="1"/>
  <c r="R9987" i="1"/>
  <c r="R9988" i="1"/>
  <c r="R9989" i="1"/>
  <c r="R9990" i="1"/>
  <c r="R9991" i="1"/>
  <c r="R9992" i="1"/>
  <c r="R9993" i="1"/>
  <c r="R9994" i="1"/>
  <c r="R9995" i="1"/>
  <c r="R9996" i="1"/>
  <c r="R9997" i="1"/>
  <c r="R9998" i="1"/>
  <c r="R9999" i="1"/>
  <c r="R10000" i="1"/>
  <c r="R10001" i="1"/>
  <c r="R10002" i="1"/>
  <c r="R10003" i="1"/>
  <c r="R10004" i="1"/>
  <c r="R10005" i="1"/>
  <c r="R10006" i="1"/>
  <c r="R10007" i="1"/>
  <c r="R10008" i="1"/>
  <c r="R10009" i="1"/>
  <c r="R10010" i="1"/>
  <c r="R10011" i="1"/>
  <c r="R10012" i="1"/>
  <c r="R10013" i="1"/>
  <c r="R10014" i="1"/>
  <c r="R10015" i="1"/>
  <c r="R10016" i="1"/>
  <c r="R10017" i="1"/>
  <c r="R10018" i="1"/>
  <c r="R10019" i="1"/>
  <c r="R10020" i="1"/>
  <c r="R10021" i="1"/>
  <c r="R10022" i="1"/>
  <c r="R10023" i="1"/>
  <c r="R10024" i="1"/>
  <c r="R10025" i="1"/>
  <c r="R10026" i="1"/>
  <c r="R10027" i="1"/>
  <c r="R10028" i="1"/>
  <c r="R10029" i="1"/>
  <c r="R10030" i="1"/>
  <c r="R10031" i="1"/>
  <c r="R10032" i="1"/>
  <c r="R10033" i="1"/>
  <c r="R10034" i="1"/>
  <c r="R10035" i="1"/>
  <c r="R10036" i="1"/>
  <c r="R10037" i="1"/>
  <c r="R10038" i="1"/>
  <c r="R10039" i="1"/>
  <c r="R10040" i="1"/>
  <c r="R10041" i="1"/>
  <c r="R10042" i="1"/>
  <c r="R10043" i="1"/>
  <c r="R10044" i="1"/>
  <c r="R10045" i="1"/>
  <c r="R10046" i="1"/>
  <c r="R10047" i="1"/>
  <c r="R10048" i="1"/>
  <c r="R10049" i="1"/>
  <c r="R10050" i="1"/>
  <c r="R10051" i="1"/>
  <c r="R10052" i="1"/>
  <c r="R10053" i="1"/>
  <c r="R10054" i="1"/>
  <c r="R10055" i="1"/>
  <c r="R10056" i="1"/>
  <c r="R10057" i="1"/>
  <c r="R10058" i="1"/>
  <c r="R10059" i="1"/>
  <c r="R10060" i="1"/>
  <c r="R10061" i="1"/>
  <c r="R10062" i="1"/>
  <c r="R10063" i="1"/>
  <c r="R10064" i="1"/>
  <c r="R10065" i="1"/>
  <c r="R10066" i="1"/>
  <c r="R10067" i="1"/>
  <c r="R10068" i="1"/>
  <c r="R10069" i="1"/>
  <c r="R10070" i="1"/>
  <c r="R10071" i="1"/>
  <c r="R10072" i="1"/>
  <c r="R10073" i="1"/>
  <c r="R10074" i="1"/>
  <c r="R10075" i="1"/>
  <c r="R10076" i="1"/>
  <c r="R10077" i="1"/>
  <c r="R10078" i="1"/>
  <c r="R10079" i="1"/>
  <c r="R10080" i="1"/>
  <c r="R10081" i="1"/>
  <c r="R10082" i="1"/>
  <c r="R10083" i="1"/>
  <c r="R10084" i="1"/>
  <c r="R10085" i="1"/>
  <c r="R10086" i="1"/>
  <c r="R10087" i="1"/>
  <c r="R10088" i="1"/>
  <c r="R10089" i="1"/>
  <c r="R10090" i="1"/>
  <c r="R10091" i="1"/>
  <c r="R10092" i="1"/>
  <c r="R10093" i="1"/>
  <c r="R10094" i="1"/>
  <c r="R10095" i="1"/>
  <c r="R10096" i="1"/>
  <c r="R10097" i="1"/>
  <c r="R10098" i="1"/>
  <c r="R10099" i="1"/>
  <c r="R10100" i="1"/>
  <c r="R10101" i="1"/>
  <c r="R10102" i="1"/>
  <c r="R10103" i="1"/>
  <c r="R10104" i="1"/>
  <c r="R10105" i="1"/>
  <c r="R10106" i="1"/>
  <c r="R10107" i="1"/>
  <c r="R10108" i="1"/>
  <c r="R10109" i="1"/>
  <c r="R10110" i="1"/>
  <c r="R10111" i="1"/>
  <c r="R10112" i="1"/>
  <c r="R10113" i="1"/>
  <c r="R10114" i="1"/>
  <c r="R10115" i="1"/>
  <c r="R10116" i="1"/>
  <c r="R10117" i="1"/>
  <c r="R10118" i="1"/>
  <c r="R10119" i="1"/>
  <c r="R10120" i="1"/>
  <c r="R10121" i="1"/>
  <c r="R10122" i="1"/>
  <c r="R10123" i="1"/>
  <c r="R10124" i="1"/>
  <c r="R10125" i="1"/>
  <c r="R10126" i="1"/>
  <c r="R10127" i="1"/>
  <c r="R10128" i="1"/>
  <c r="R10129" i="1"/>
  <c r="R10130" i="1"/>
  <c r="R10131" i="1"/>
  <c r="R10132" i="1"/>
  <c r="R10133" i="1"/>
  <c r="R10134" i="1"/>
  <c r="R10135" i="1"/>
  <c r="R10136" i="1"/>
  <c r="R10137" i="1"/>
  <c r="R10138" i="1"/>
  <c r="R10139" i="1"/>
  <c r="R10140" i="1"/>
  <c r="R10141" i="1"/>
  <c r="R10142" i="1"/>
  <c r="R10143" i="1"/>
  <c r="R10144" i="1"/>
  <c r="R10145" i="1"/>
  <c r="R10146" i="1"/>
  <c r="R10147" i="1"/>
  <c r="R10148" i="1"/>
  <c r="R10149" i="1"/>
  <c r="R10150" i="1"/>
  <c r="R10151" i="1"/>
  <c r="R10152" i="1"/>
  <c r="R10153" i="1"/>
  <c r="R10154" i="1"/>
  <c r="R10155" i="1"/>
  <c r="R10156" i="1"/>
  <c r="R10157" i="1"/>
  <c r="R10158" i="1"/>
  <c r="R10159" i="1"/>
  <c r="R10160" i="1"/>
  <c r="R10161" i="1"/>
  <c r="R10162" i="1"/>
  <c r="R10163" i="1"/>
  <c r="R10164" i="1"/>
  <c r="R10165" i="1"/>
  <c r="R10166" i="1"/>
  <c r="R10167" i="1"/>
  <c r="R10168" i="1"/>
  <c r="R10169" i="1"/>
  <c r="R10170" i="1"/>
  <c r="R10171" i="1"/>
  <c r="R10172" i="1"/>
  <c r="R10173" i="1"/>
  <c r="R10174" i="1"/>
  <c r="R10175" i="1"/>
  <c r="R10176" i="1"/>
  <c r="R10177" i="1"/>
  <c r="R10178" i="1"/>
  <c r="R10179" i="1"/>
  <c r="R10180" i="1"/>
  <c r="R10181" i="1"/>
  <c r="R10182" i="1"/>
  <c r="R10183" i="1"/>
  <c r="R10184" i="1"/>
  <c r="R10185" i="1"/>
  <c r="R10186" i="1"/>
  <c r="R10187" i="1"/>
  <c r="R10188" i="1"/>
  <c r="R10189" i="1"/>
  <c r="R10190" i="1"/>
  <c r="R10191" i="1"/>
  <c r="R10192" i="1"/>
  <c r="R10193" i="1"/>
  <c r="R10194" i="1"/>
  <c r="R10195" i="1"/>
  <c r="R10196" i="1"/>
  <c r="R10197" i="1"/>
  <c r="R10198" i="1"/>
  <c r="R10199" i="1"/>
  <c r="R10200" i="1"/>
  <c r="R10201" i="1"/>
  <c r="R10202" i="1"/>
  <c r="R10203" i="1"/>
  <c r="R10204" i="1"/>
  <c r="R10205" i="1"/>
  <c r="R10206" i="1"/>
  <c r="R10207" i="1"/>
  <c r="R10208" i="1"/>
  <c r="R10209" i="1"/>
  <c r="R10210" i="1"/>
  <c r="R10211" i="1"/>
  <c r="R10212" i="1"/>
  <c r="R10213" i="1"/>
  <c r="R10214" i="1"/>
  <c r="R10215" i="1"/>
  <c r="R10216" i="1"/>
  <c r="R10217" i="1"/>
  <c r="R10218" i="1"/>
  <c r="R10219" i="1"/>
  <c r="R10220" i="1"/>
  <c r="R10221" i="1"/>
  <c r="R10222" i="1"/>
  <c r="R10223" i="1"/>
  <c r="R10224" i="1"/>
  <c r="R10225" i="1"/>
  <c r="R10226" i="1"/>
  <c r="R10227" i="1"/>
  <c r="R10228" i="1"/>
  <c r="R10229" i="1"/>
  <c r="R10230" i="1"/>
  <c r="R10231" i="1"/>
  <c r="R10232" i="1"/>
  <c r="R10233" i="1"/>
  <c r="R10234" i="1"/>
  <c r="R10235" i="1"/>
  <c r="R10236" i="1"/>
  <c r="R10237" i="1"/>
  <c r="R10238" i="1"/>
  <c r="R10239" i="1"/>
  <c r="R10240" i="1"/>
  <c r="R10241" i="1"/>
  <c r="R10242" i="1"/>
  <c r="R10243" i="1"/>
  <c r="R10244" i="1"/>
  <c r="R10245" i="1"/>
  <c r="R10246" i="1"/>
  <c r="R10247" i="1"/>
  <c r="R10248" i="1"/>
  <c r="R10249" i="1"/>
  <c r="R10250" i="1"/>
  <c r="R10251" i="1"/>
  <c r="R10252" i="1"/>
  <c r="R10253" i="1"/>
  <c r="R10254" i="1"/>
  <c r="R10255" i="1"/>
  <c r="R10256" i="1"/>
  <c r="R10257" i="1"/>
  <c r="R10258" i="1"/>
  <c r="R10259" i="1"/>
  <c r="R10260" i="1"/>
  <c r="R10261" i="1"/>
  <c r="R10262" i="1"/>
  <c r="R10263" i="1"/>
  <c r="R10264" i="1"/>
  <c r="R10265" i="1"/>
  <c r="R10266" i="1"/>
  <c r="R10267" i="1"/>
  <c r="R10268" i="1"/>
  <c r="R10269" i="1"/>
  <c r="R10270" i="1"/>
  <c r="R10271" i="1"/>
  <c r="R10272" i="1"/>
  <c r="R10273" i="1"/>
  <c r="R10274" i="1"/>
  <c r="R10275" i="1"/>
  <c r="R10276" i="1"/>
  <c r="R10277" i="1"/>
  <c r="R10278" i="1"/>
  <c r="R10279" i="1"/>
  <c r="R10280" i="1"/>
  <c r="R10281" i="1"/>
  <c r="R10282" i="1"/>
  <c r="R10283" i="1"/>
  <c r="R10284" i="1"/>
  <c r="R10285" i="1"/>
  <c r="R10286" i="1"/>
  <c r="R10287" i="1"/>
  <c r="R10288" i="1"/>
  <c r="R10289" i="1"/>
  <c r="R10290" i="1"/>
  <c r="R10291" i="1"/>
  <c r="R10292" i="1"/>
  <c r="R10293" i="1"/>
  <c r="R10294" i="1"/>
  <c r="R10295" i="1"/>
  <c r="R10296" i="1"/>
  <c r="R10297" i="1"/>
  <c r="R10298" i="1"/>
  <c r="R10299" i="1"/>
  <c r="R10300" i="1"/>
  <c r="R10301" i="1"/>
  <c r="R10302" i="1"/>
  <c r="R10303" i="1"/>
  <c r="R10304" i="1"/>
  <c r="R10305" i="1"/>
  <c r="R10306" i="1"/>
  <c r="R10307" i="1"/>
  <c r="R10308" i="1"/>
  <c r="R10309" i="1"/>
  <c r="R10310" i="1"/>
  <c r="R10311" i="1"/>
  <c r="R10312" i="1"/>
  <c r="R10313" i="1"/>
  <c r="R10314" i="1"/>
  <c r="R10315" i="1"/>
  <c r="R10316" i="1"/>
  <c r="R10317" i="1"/>
  <c r="R10318" i="1"/>
  <c r="R10319" i="1"/>
  <c r="R10320" i="1"/>
  <c r="R10321" i="1"/>
  <c r="R10322" i="1"/>
  <c r="R10323" i="1"/>
  <c r="R10324" i="1"/>
  <c r="R10325" i="1"/>
  <c r="R10326" i="1"/>
  <c r="R10327" i="1"/>
  <c r="R10328" i="1"/>
  <c r="R10329" i="1"/>
  <c r="R10330" i="1"/>
  <c r="R10331" i="1"/>
  <c r="R10332" i="1"/>
  <c r="R10333" i="1"/>
  <c r="R10334" i="1"/>
  <c r="R10335" i="1"/>
  <c r="R10336" i="1"/>
  <c r="R10337" i="1"/>
  <c r="R10338" i="1"/>
  <c r="R10339" i="1"/>
  <c r="R10340" i="1"/>
  <c r="R10341" i="1"/>
  <c r="R10342" i="1"/>
  <c r="R10343" i="1"/>
  <c r="R10344" i="1"/>
  <c r="R10345" i="1"/>
  <c r="R10346" i="1"/>
  <c r="R10347" i="1"/>
  <c r="R10348" i="1"/>
  <c r="R10349" i="1"/>
  <c r="R10350" i="1"/>
  <c r="R10351" i="1"/>
  <c r="R10352" i="1"/>
  <c r="R10353" i="1"/>
  <c r="R10354" i="1"/>
  <c r="R10355" i="1"/>
  <c r="R10356" i="1"/>
  <c r="R10357" i="1"/>
  <c r="R10358" i="1"/>
  <c r="R10359" i="1"/>
  <c r="R10360" i="1"/>
  <c r="R10361" i="1"/>
  <c r="R10362" i="1"/>
  <c r="R10363" i="1"/>
  <c r="R10364" i="1"/>
  <c r="R10365" i="1"/>
  <c r="R10366" i="1"/>
  <c r="R10367" i="1"/>
  <c r="R10368" i="1"/>
  <c r="R10369" i="1"/>
  <c r="R10370" i="1"/>
  <c r="R10371" i="1"/>
  <c r="R10372" i="1"/>
  <c r="R10373" i="1"/>
  <c r="R10374" i="1"/>
  <c r="R10375" i="1"/>
  <c r="R10376" i="1"/>
  <c r="R10377" i="1"/>
  <c r="R10378" i="1"/>
  <c r="R10379" i="1"/>
  <c r="R10380" i="1"/>
  <c r="R10381" i="1"/>
  <c r="R10382" i="1"/>
  <c r="R10383" i="1"/>
  <c r="R10384" i="1"/>
  <c r="R10385" i="1"/>
  <c r="R10386" i="1"/>
  <c r="R10387" i="1"/>
  <c r="R10388" i="1"/>
  <c r="R10389" i="1"/>
  <c r="R10390" i="1"/>
  <c r="R10391" i="1"/>
  <c r="R10392" i="1"/>
  <c r="R10393" i="1"/>
  <c r="R10394" i="1"/>
  <c r="R10395" i="1"/>
  <c r="R10396" i="1"/>
  <c r="R10397" i="1"/>
  <c r="R10398" i="1"/>
  <c r="R10399" i="1"/>
  <c r="R10400" i="1"/>
  <c r="R10401" i="1"/>
  <c r="R10402" i="1"/>
  <c r="R10403" i="1"/>
  <c r="R10404" i="1"/>
  <c r="R10405" i="1"/>
  <c r="R10406" i="1"/>
  <c r="R10407" i="1"/>
  <c r="R10408" i="1"/>
  <c r="R10409" i="1"/>
  <c r="R10410" i="1"/>
  <c r="R10411" i="1"/>
  <c r="R10412" i="1"/>
  <c r="R10413" i="1"/>
  <c r="R10414" i="1"/>
  <c r="R10415" i="1"/>
  <c r="R10416" i="1"/>
  <c r="R10417" i="1"/>
  <c r="R10418" i="1"/>
  <c r="R10419" i="1"/>
  <c r="R10420" i="1"/>
  <c r="R10421" i="1"/>
  <c r="R10422" i="1"/>
  <c r="R10423" i="1"/>
  <c r="R10424" i="1"/>
  <c r="R10425" i="1"/>
  <c r="R10426" i="1"/>
  <c r="R10427" i="1"/>
  <c r="R10428" i="1"/>
  <c r="R10429" i="1"/>
  <c r="R10430" i="1"/>
  <c r="R10431" i="1"/>
  <c r="R10432" i="1"/>
  <c r="R10433" i="1"/>
  <c r="R10434" i="1"/>
  <c r="R10435" i="1"/>
  <c r="R10436" i="1"/>
  <c r="R10437" i="1"/>
  <c r="R10438" i="1"/>
  <c r="R10439" i="1"/>
  <c r="R10440" i="1"/>
  <c r="R10441" i="1"/>
  <c r="R10442" i="1"/>
  <c r="R10443" i="1"/>
  <c r="R10444" i="1"/>
  <c r="R10445" i="1"/>
  <c r="R10446" i="1"/>
  <c r="R10447" i="1"/>
  <c r="R10448" i="1"/>
  <c r="R10449" i="1"/>
  <c r="R10450" i="1"/>
  <c r="R10451" i="1"/>
  <c r="R10452" i="1"/>
  <c r="R10453" i="1"/>
  <c r="R10454" i="1"/>
  <c r="R10455" i="1"/>
  <c r="R10456" i="1"/>
  <c r="R10457" i="1"/>
  <c r="R10458" i="1"/>
  <c r="R10459" i="1"/>
  <c r="R10460" i="1"/>
  <c r="R10461" i="1"/>
  <c r="R10462" i="1"/>
  <c r="R10463" i="1"/>
  <c r="R10464" i="1"/>
  <c r="R10465" i="1"/>
  <c r="R10466" i="1"/>
  <c r="R10467" i="1"/>
  <c r="R10468" i="1"/>
  <c r="R10469" i="1"/>
  <c r="R10470" i="1"/>
  <c r="R10471" i="1"/>
  <c r="R10472" i="1"/>
  <c r="R10473" i="1"/>
  <c r="R10474" i="1"/>
  <c r="R10475" i="1"/>
  <c r="R10476" i="1"/>
  <c r="R10477" i="1"/>
  <c r="R10478" i="1"/>
  <c r="R10479" i="1"/>
  <c r="R10480" i="1"/>
  <c r="R10481" i="1"/>
  <c r="R10482" i="1"/>
  <c r="R10483" i="1"/>
  <c r="R10484" i="1"/>
  <c r="R10485" i="1"/>
  <c r="R10486" i="1"/>
  <c r="R10487" i="1"/>
  <c r="R10488" i="1"/>
  <c r="R10489" i="1"/>
  <c r="R10490" i="1"/>
  <c r="R10491" i="1"/>
  <c r="R10492" i="1"/>
  <c r="R10493" i="1"/>
  <c r="R10494" i="1"/>
  <c r="R10495" i="1"/>
  <c r="R10496" i="1"/>
  <c r="R10497" i="1"/>
  <c r="R10498" i="1"/>
  <c r="R10499" i="1"/>
  <c r="R10500" i="1"/>
  <c r="R10501" i="1"/>
  <c r="R10502" i="1"/>
  <c r="R10503" i="1"/>
  <c r="R10504" i="1"/>
  <c r="R10505" i="1"/>
  <c r="R10506" i="1"/>
  <c r="R10507" i="1"/>
  <c r="R10508" i="1"/>
  <c r="R10509" i="1"/>
  <c r="R10510" i="1"/>
  <c r="R10511" i="1"/>
  <c r="R10512" i="1"/>
  <c r="R10513" i="1"/>
  <c r="R10514" i="1"/>
  <c r="R10515" i="1"/>
  <c r="R10516" i="1"/>
  <c r="R10517" i="1"/>
  <c r="R10518" i="1"/>
  <c r="R10519" i="1"/>
  <c r="R10520" i="1"/>
  <c r="R10521" i="1"/>
  <c r="R10522" i="1"/>
  <c r="R10523" i="1"/>
  <c r="R10524" i="1"/>
  <c r="R10525" i="1"/>
  <c r="R10526" i="1"/>
  <c r="R10527" i="1"/>
  <c r="R10528" i="1"/>
  <c r="R10529" i="1"/>
  <c r="R10530" i="1"/>
  <c r="R10531" i="1"/>
  <c r="R10532" i="1"/>
  <c r="R10533" i="1"/>
  <c r="R10534" i="1"/>
  <c r="R10535" i="1"/>
  <c r="R10536" i="1"/>
  <c r="R10537" i="1"/>
  <c r="R10538" i="1"/>
  <c r="R10539" i="1"/>
  <c r="R10540" i="1"/>
  <c r="R10541" i="1"/>
  <c r="R10542" i="1"/>
  <c r="R10543" i="1"/>
  <c r="R10544" i="1"/>
  <c r="R10545" i="1"/>
  <c r="R10546" i="1"/>
  <c r="R10547" i="1"/>
  <c r="R10548" i="1"/>
  <c r="R10549" i="1"/>
  <c r="R10550" i="1"/>
  <c r="R10551" i="1"/>
  <c r="R10552" i="1"/>
  <c r="R10553" i="1"/>
  <c r="R10554" i="1"/>
  <c r="R10555" i="1"/>
  <c r="R10556" i="1"/>
  <c r="R10557" i="1"/>
  <c r="R10558" i="1"/>
  <c r="R10559" i="1"/>
  <c r="R10560" i="1"/>
  <c r="R10561" i="1"/>
  <c r="R10562" i="1"/>
  <c r="R10563" i="1"/>
  <c r="R10564" i="1"/>
  <c r="R10565" i="1"/>
  <c r="R10566" i="1"/>
  <c r="R10567" i="1"/>
  <c r="R10568" i="1"/>
  <c r="R10569" i="1"/>
  <c r="R10570" i="1"/>
  <c r="R10571" i="1"/>
  <c r="R10572" i="1"/>
  <c r="R10573" i="1"/>
  <c r="R10574" i="1"/>
  <c r="R10575" i="1"/>
  <c r="R10576" i="1"/>
  <c r="R10577" i="1"/>
  <c r="R10578" i="1"/>
  <c r="R10579" i="1"/>
  <c r="R10580" i="1"/>
  <c r="R10581" i="1"/>
  <c r="R10582" i="1"/>
  <c r="R10583" i="1"/>
  <c r="R10584" i="1"/>
  <c r="R10585" i="1"/>
  <c r="R10586" i="1"/>
  <c r="R10587" i="1"/>
  <c r="R10588" i="1"/>
  <c r="R10589" i="1"/>
  <c r="R10590" i="1"/>
  <c r="R10591" i="1"/>
  <c r="R10592" i="1"/>
  <c r="R10593" i="1"/>
  <c r="R10594" i="1"/>
  <c r="R10595" i="1"/>
  <c r="R10596" i="1"/>
  <c r="R10597" i="1"/>
  <c r="R10598" i="1"/>
  <c r="R10599" i="1"/>
  <c r="R10600" i="1"/>
  <c r="R10601" i="1"/>
  <c r="R10602" i="1"/>
  <c r="R10603" i="1"/>
  <c r="R10604" i="1"/>
  <c r="R10605" i="1"/>
  <c r="R10606" i="1"/>
  <c r="R10607" i="1"/>
  <c r="R10608" i="1"/>
  <c r="R10609" i="1"/>
  <c r="R10610" i="1"/>
  <c r="R10611" i="1"/>
  <c r="R10612" i="1"/>
  <c r="R10613" i="1"/>
  <c r="R10614" i="1"/>
  <c r="R10615" i="1"/>
  <c r="R10616" i="1"/>
  <c r="R10617" i="1"/>
  <c r="R10618" i="1"/>
  <c r="R10619" i="1"/>
  <c r="R10620" i="1"/>
  <c r="R10621" i="1"/>
  <c r="R10622" i="1"/>
  <c r="R10623" i="1"/>
  <c r="R10624" i="1"/>
  <c r="R10625" i="1"/>
  <c r="R10626" i="1"/>
  <c r="R10627" i="1"/>
  <c r="R10628" i="1"/>
  <c r="R10629" i="1"/>
  <c r="R10630" i="1"/>
  <c r="R10631" i="1"/>
  <c r="R10632" i="1"/>
  <c r="R10633" i="1"/>
  <c r="R10634" i="1"/>
  <c r="R10635" i="1"/>
  <c r="R10636" i="1"/>
  <c r="R10637" i="1"/>
  <c r="R10638" i="1"/>
  <c r="R10639" i="1"/>
  <c r="R10640" i="1"/>
  <c r="R10641" i="1"/>
  <c r="R10642" i="1"/>
  <c r="R10643" i="1"/>
  <c r="R10644" i="1"/>
  <c r="R10645" i="1"/>
  <c r="R10646" i="1"/>
  <c r="R10647" i="1"/>
  <c r="R10648" i="1"/>
  <c r="R10649" i="1"/>
  <c r="R10650" i="1"/>
  <c r="R10651" i="1"/>
  <c r="R10652" i="1"/>
  <c r="R10653" i="1"/>
  <c r="R10654" i="1"/>
  <c r="R10655" i="1"/>
  <c r="R10656" i="1"/>
  <c r="R10657" i="1"/>
  <c r="R10658" i="1"/>
  <c r="R10659" i="1"/>
  <c r="R10660" i="1"/>
  <c r="R10661" i="1"/>
  <c r="R10662" i="1"/>
  <c r="R10663" i="1"/>
  <c r="R10664" i="1"/>
  <c r="R10665" i="1"/>
  <c r="R10666" i="1"/>
  <c r="R10667" i="1"/>
  <c r="R10668" i="1"/>
  <c r="R10669" i="1"/>
  <c r="R10670" i="1"/>
  <c r="R10671" i="1"/>
  <c r="R10672" i="1"/>
  <c r="R10673" i="1"/>
  <c r="R10674" i="1"/>
  <c r="R10675" i="1"/>
  <c r="R10676" i="1"/>
  <c r="R10677" i="1"/>
  <c r="R10678" i="1"/>
  <c r="R10679" i="1"/>
  <c r="R10680" i="1"/>
  <c r="R10681" i="1"/>
  <c r="R10682" i="1"/>
  <c r="R10683" i="1"/>
  <c r="R10684"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Q6727" i="1"/>
  <c r="Q6728" i="1"/>
  <c r="Q6729"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Q6791" i="1"/>
  <c r="Q6792"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Q6887" i="1"/>
  <c r="Q6888" i="1"/>
  <c r="Q6889" i="1"/>
  <c r="Q6890"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Q6951" i="1"/>
  <c r="Q6952" i="1"/>
  <c r="Q6953" i="1"/>
  <c r="Q6954"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4" i="1"/>
  <c r="Q6985" i="1"/>
  <c r="Q6986" i="1"/>
  <c r="Q6987" i="1"/>
  <c r="Q6988" i="1"/>
  <c r="Q6989" i="1"/>
  <c r="Q6990" i="1"/>
  <c r="Q6991" i="1"/>
  <c r="Q6992" i="1"/>
  <c r="Q6993" i="1"/>
  <c r="Q6994" i="1"/>
  <c r="Q6995" i="1"/>
  <c r="Q6996" i="1"/>
  <c r="Q6997" i="1"/>
  <c r="Q6998" i="1"/>
  <c r="Q6999" i="1"/>
  <c r="Q7000" i="1"/>
  <c r="Q7001" i="1"/>
  <c r="Q7002" i="1"/>
  <c r="Q7003" i="1"/>
  <c r="Q7004" i="1"/>
  <c r="Q7005" i="1"/>
  <c r="Q7006" i="1"/>
  <c r="Q7007" i="1"/>
  <c r="Q7008" i="1"/>
  <c r="Q7009" i="1"/>
  <c r="Q7010" i="1"/>
  <c r="Q7011" i="1"/>
  <c r="Q7012" i="1"/>
  <c r="Q7013" i="1"/>
  <c r="Q7014" i="1"/>
  <c r="Q7015" i="1"/>
  <c r="Q7016" i="1"/>
  <c r="Q7017" i="1"/>
  <c r="Q7018" i="1"/>
  <c r="Q7019" i="1"/>
  <c r="Q7020" i="1"/>
  <c r="Q7021" i="1"/>
  <c r="Q7022" i="1"/>
  <c r="Q7023" i="1"/>
  <c r="Q7024" i="1"/>
  <c r="Q7025" i="1"/>
  <c r="Q7026" i="1"/>
  <c r="Q7027" i="1"/>
  <c r="Q7028" i="1"/>
  <c r="Q7029" i="1"/>
  <c r="Q7030" i="1"/>
  <c r="Q7031" i="1"/>
  <c r="Q7032" i="1"/>
  <c r="Q7033" i="1"/>
  <c r="Q7034" i="1"/>
  <c r="Q7035" i="1"/>
  <c r="Q7036" i="1"/>
  <c r="Q7037" i="1"/>
  <c r="Q7038" i="1"/>
  <c r="Q7039" i="1"/>
  <c r="Q7040" i="1"/>
  <c r="Q7041" i="1"/>
  <c r="Q7042" i="1"/>
  <c r="Q7043" i="1"/>
  <c r="Q7044" i="1"/>
  <c r="Q7045" i="1"/>
  <c r="Q7046" i="1"/>
  <c r="Q7047" i="1"/>
  <c r="Q7048" i="1"/>
  <c r="Q7049" i="1"/>
  <c r="Q7050" i="1"/>
  <c r="Q7051" i="1"/>
  <c r="Q7052" i="1"/>
  <c r="Q7053" i="1"/>
  <c r="Q7054" i="1"/>
  <c r="Q7055" i="1"/>
  <c r="Q7056" i="1"/>
  <c r="Q7057" i="1"/>
  <c r="Q7058" i="1"/>
  <c r="Q7059" i="1"/>
  <c r="Q7060" i="1"/>
  <c r="Q7061" i="1"/>
  <c r="Q7062" i="1"/>
  <c r="Q7063" i="1"/>
  <c r="Q7064" i="1"/>
  <c r="Q7065" i="1"/>
  <c r="Q7066" i="1"/>
  <c r="Q7067" i="1"/>
  <c r="Q7068" i="1"/>
  <c r="Q7069" i="1"/>
  <c r="Q7070" i="1"/>
  <c r="Q7071" i="1"/>
  <c r="Q7072" i="1"/>
  <c r="Q7073" i="1"/>
  <c r="Q7074" i="1"/>
  <c r="Q7075" i="1"/>
  <c r="Q7076" i="1"/>
  <c r="Q7077" i="1"/>
  <c r="Q7078" i="1"/>
  <c r="Q7079" i="1"/>
  <c r="Q7080" i="1"/>
  <c r="Q7081" i="1"/>
  <c r="Q7082" i="1"/>
  <c r="Q7083" i="1"/>
  <c r="Q7084" i="1"/>
  <c r="Q7085" i="1"/>
  <c r="Q7086" i="1"/>
  <c r="Q7087" i="1"/>
  <c r="Q7088" i="1"/>
  <c r="Q7089" i="1"/>
  <c r="Q7090" i="1"/>
  <c r="Q7091" i="1"/>
  <c r="Q7092" i="1"/>
  <c r="Q7093" i="1"/>
  <c r="Q7094" i="1"/>
  <c r="Q7095" i="1"/>
  <c r="Q7096" i="1"/>
  <c r="Q7097" i="1"/>
  <c r="Q7098" i="1"/>
  <c r="Q7099" i="1"/>
  <c r="Q7100" i="1"/>
  <c r="Q7101" i="1"/>
  <c r="Q7102" i="1"/>
  <c r="Q7103" i="1"/>
  <c r="Q7104" i="1"/>
  <c r="Q7105" i="1"/>
  <c r="Q7106" i="1"/>
  <c r="Q7107" i="1"/>
  <c r="Q7108" i="1"/>
  <c r="Q7109" i="1"/>
  <c r="Q7110" i="1"/>
  <c r="Q7111" i="1"/>
  <c r="Q7112" i="1"/>
  <c r="Q7113" i="1"/>
  <c r="Q7114" i="1"/>
  <c r="Q7115" i="1"/>
  <c r="Q7116" i="1"/>
  <c r="Q7117" i="1"/>
  <c r="Q7118" i="1"/>
  <c r="Q7119" i="1"/>
  <c r="Q7120" i="1"/>
  <c r="Q7121" i="1"/>
  <c r="Q7122" i="1"/>
  <c r="Q7123" i="1"/>
  <c r="Q7124" i="1"/>
  <c r="Q7125" i="1"/>
  <c r="Q7126" i="1"/>
  <c r="Q7127" i="1"/>
  <c r="Q7128" i="1"/>
  <c r="Q7129" i="1"/>
  <c r="Q7130" i="1"/>
  <c r="Q7131" i="1"/>
  <c r="Q7132" i="1"/>
  <c r="Q7133" i="1"/>
  <c r="Q7134" i="1"/>
  <c r="Q7135" i="1"/>
  <c r="Q7136" i="1"/>
  <c r="Q7137" i="1"/>
  <c r="Q7138" i="1"/>
  <c r="Q7139" i="1"/>
  <c r="Q7140" i="1"/>
  <c r="Q7141" i="1"/>
  <c r="Q7142" i="1"/>
  <c r="Q7143" i="1"/>
  <c r="Q7144" i="1"/>
  <c r="Q7145" i="1"/>
  <c r="Q7146" i="1"/>
  <c r="Q7147" i="1"/>
  <c r="Q7148" i="1"/>
  <c r="Q7149" i="1"/>
  <c r="Q7150" i="1"/>
  <c r="Q7151" i="1"/>
  <c r="Q7152" i="1"/>
  <c r="Q7153" i="1"/>
  <c r="Q7154" i="1"/>
  <c r="Q7155" i="1"/>
  <c r="Q7156" i="1"/>
  <c r="Q7157" i="1"/>
  <c r="Q7158" i="1"/>
  <c r="Q7159" i="1"/>
  <c r="Q7160" i="1"/>
  <c r="Q7161" i="1"/>
  <c r="Q7162" i="1"/>
  <c r="Q7163" i="1"/>
  <c r="Q7164" i="1"/>
  <c r="Q7165" i="1"/>
  <c r="Q7166" i="1"/>
  <c r="Q7167" i="1"/>
  <c r="Q7168" i="1"/>
  <c r="Q7169" i="1"/>
  <c r="Q7170" i="1"/>
  <c r="Q7171" i="1"/>
  <c r="Q7172" i="1"/>
  <c r="Q7173" i="1"/>
  <c r="Q7174" i="1"/>
  <c r="Q7175" i="1"/>
  <c r="Q7176" i="1"/>
  <c r="Q7177" i="1"/>
  <c r="Q7178" i="1"/>
  <c r="Q7179" i="1"/>
  <c r="Q7180" i="1"/>
  <c r="Q7181" i="1"/>
  <c r="Q7182" i="1"/>
  <c r="Q7183" i="1"/>
  <c r="Q7184" i="1"/>
  <c r="Q7185" i="1"/>
  <c r="Q7186" i="1"/>
  <c r="Q7187" i="1"/>
  <c r="Q7188" i="1"/>
  <c r="Q7189" i="1"/>
  <c r="Q7190" i="1"/>
  <c r="Q7191" i="1"/>
  <c r="Q7192" i="1"/>
  <c r="Q7193" i="1"/>
  <c r="Q7194" i="1"/>
  <c r="Q7195" i="1"/>
  <c r="Q7196" i="1"/>
  <c r="Q7197" i="1"/>
  <c r="Q7198" i="1"/>
  <c r="Q7199" i="1"/>
  <c r="Q7200" i="1"/>
  <c r="Q7201" i="1"/>
  <c r="Q7202" i="1"/>
  <c r="Q7203" i="1"/>
  <c r="Q7204" i="1"/>
  <c r="Q7205" i="1"/>
  <c r="Q7206" i="1"/>
  <c r="Q7207" i="1"/>
  <c r="Q7208" i="1"/>
  <c r="Q7209" i="1"/>
  <c r="Q7210" i="1"/>
  <c r="Q7211" i="1"/>
  <c r="Q7212" i="1"/>
  <c r="Q7213" i="1"/>
  <c r="Q7214" i="1"/>
  <c r="Q7215" i="1"/>
  <c r="Q7216" i="1"/>
  <c r="Q7217" i="1"/>
  <c r="Q7218" i="1"/>
  <c r="Q7219" i="1"/>
  <c r="Q7220" i="1"/>
  <c r="Q7221" i="1"/>
  <c r="Q7222" i="1"/>
  <c r="Q7223" i="1"/>
  <c r="Q7224" i="1"/>
  <c r="Q7225" i="1"/>
  <c r="Q7226" i="1"/>
  <c r="Q7227" i="1"/>
  <c r="Q7228" i="1"/>
  <c r="Q7229" i="1"/>
  <c r="Q7230" i="1"/>
  <c r="Q7231" i="1"/>
  <c r="Q7232" i="1"/>
  <c r="Q7233" i="1"/>
  <c r="Q7234" i="1"/>
  <c r="Q7235" i="1"/>
  <c r="Q7236" i="1"/>
  <c r="Q7237" i="1"/>
  <c r="Q7238" i="1"/>
  <c r="Q7239" i="1"/>
  <c r="Q7240" i="1"/>
  <c r="Q7241" i="1"/>
  <c r="Q7242" i="1"/>
  <c r="Q7243" i="1"/>
  <c r="Q7244" i="1"/>
  <c r="Q7245" i="1"/>
  <c r="Q7246" i="1"/>
  <c r="Q7247" i="1"/>
  <c r="Q7248" i="1"/>
  <c r="Q7249" i="1"/>
  <c r="Q7250" i="1"/>
  <c r="Q7251" i="1"/>
  <c r="Q7252" i="1"/>
  <c r="Q7253" i="1"/>
  <c r="Q7254" i="1"/>
  <c r="Q7255" i="1"/>
  <c r="Q7256" i="1"/>
  <c r="Q7257" i="1"/>
  <c r="Q7258" i="1"/>
  <c r="Q7259" i="1"/>
  <c r="Q7260" i="1"/>
  <c r="Q7261" i="1"/>
  <c r="Q7262" i="1"/>
  <c r="Q7263" i="1"/>
  <c r="Q7264" i="1"/>
  <c r="Q7265" i="1"/>
  <c r="Q7266" i="1"/>
  <c r="Q7267" i="1"/>
  <c r="Q7268" i="1"/>
  <c r="Q7269" i="1"/>
  <c r="Q7270" i="1"/>
  <c r="Q7271" i="1"/>
  <c r="Q7272" i="1"/>
  <c r="Q7273" i="1"/>
  <c r="Q7274" i="1"/>
  <c r="Q7275" i="1"/>
  <c r="Q7276" i="1"/>
  <c r="Q7277" i="1"/>
  <c r="Q7278" i="1"/>
  <c r="Q7279" i="1"/>
  <c r="Q7280" i="1"/>
  <c r="Q7281" i="1"/>
  <c r="Q7282" i="1"/>
  <c r="Q7283" i="1"/>
  <c r="Q7284" i="1"/>
  <c r="Q7285" i="1"/>
  <c r="Q7286" i="1"/>
  <c r="Q7287" i="1"/>
  <c r="Q7288" i="1"/>
  <c r="Q7289" i="1"/>
  <c r="Q7290" i="1"/>
  <c r="Q7291" i="1"/>
  <c r="Q7292" i="1"/>
  <c r="Q7293" i="1"/>
  <c r="Q7294" i="1"/>
  <c r="Q7295" i="1"/>
  <c r="Q7296" i="1"/>
  <c r="Q7297" i="1"/>
  <c r="Q7298" i="1"/>
  <c r="Q7299" i="1"/>
  <c r="Q7300" i="1"/>
  <c r="Q7301" i="1"/>
  <c r="Q7302" i="1"/>
  <c r="Q7303" i="1"/>
  <c r="Q7304" i="1"/>
  <c r="Q7305" i="1"/>
  <c r="Q7306" i="1"/>
  <c r="Q7307" i="1"/>
  <c r="Q7308" i="1"/>
  <c r="Q7309" i="1"/>
  <c r="Q7310" i="1"/>
  <c r="Q7311" i="1"/>
  <c r="Q7312" i="1"/>
  <c r="Q7313" i="1"/>
  <c r="Q7314" i="1"/>
  <c r="Q7315" i="1"/>
  <c r="Q7316" i="1"/>
  <c r="Q7317" i="1"/>
  <c r="Q7318" i="1"/>
  <c r="Q7319" i="1"/>
  <c r="Q7320" i="1"/>
  <c r="Q7321" i="1"/>
  <c r="Q7322" i="1"/>
  <c r="Q7323" i="1"/>
  <c r="Q7324" i="1"/>
  <c r="Q7325" i="1"/>
  <c r="Q7326" i="1"/>
  <c r="Q7327" i="1"/>
  <c r="Q7328" i="1"/>
  <c r="Q7329" i="1"/>
  <c r="Q7330" i="1"/>
  <c r="Q7331" i="1"/>
  <c r="Q7332" i="1"/>
  <c r="Q7333" i="1"/>
  <c r="Q7334" i="1"/>
  <c r="Q7335" i="1"/>
  <c r="Q7336" i="1"/>
  <c r="Q7337" i="1"/>
  <c r="Q7338" i="1"/>
  <c r="Q7339" i="1"/>
  <c r="Q7340" i="1"/>
  <c r="Q7341" i="1"/>
  <c r="Q7342" i="1"/>
  <c r="Q7343" i="1"/>
  <c r="Q7344" i="1"/>
  <c r="Q7345" i="1"/>
  <c r="Q7346" i="1"/>
  <c r="Q7347" i="1"/>
  <c r="Q7348" i="1"/>
  <c r="Q7349" i="1"/>
  <c r="Q7350" i="1"/>
  <c r="Q7351" i="1"/>
  <c r="Q7352" i="1"/>
  <c r="Q7353" i="1"/>
  <c r="Q7354" i="1"/>
  <c r="Q7355" i="1"/>
  <c r="Q7356" i="1"/>
  <c r="Q7357" i="1"/>
  <c r="Q7358" i="1"/>
  <c r="Q7359" i="1"/>
  <c r="Q7360" i="1"/>
  <c r="Q7361" i="1"/>
  <c r="Q7362" i="1"/>
  <c r="Q7363" i="1"/>
  <c r="Q7364" i="1"/>
  <c r="Q7365" i="1"/>
  <c r="Q7366" i="1"/>
  <c r="Q7367" i="1"/>
  <c r="Q7368" i="1"/>
  <c r="Q7369" i="1"/>
  <c r="Q7370" i="1"/>
  <c r="Q7371" i="1"/>
  <c r="Q7372" i="1"/>
  <c r="Q7373" i="1"/>
  <c r="Q7374" i="1"/>
  <c r="Q7375" i="1"/>
  <c r="Q7376" i="1"/>
  <c r="Q7377" i="1"/>
  <c r="Q7378" i="1"/>
  <c r="Q7379" i="1"/>
  <c r="Q7380" i="1"/>
  <c r="Q7381" i="1"/>
  <c r="Q7382" i="1"/>
  <c r="Q7383" i="1"/>
  <c r="Q7384" i="1"/>
  <c r="Q7385" i="1"/>
  <c r="Q7386" i="1"/>
  <c r="Q7387" i="1"/>
  <c r="Q7388" i="1"/>
  <c r="Q7389" i="1"/>
  <c r="Q7390" i="1"/>
  <c r="Q7391" i="1"/>
  <c r="Q7392" i="1"/>
  <c r="Q7393" i="1"/>
  <c r="Q7394" i="1"/>
  <c r="Q7395" i="1"/>
  <c r="Q7396" i="1"/>
  <c r="Q7397" i="1"/>
  <c r="Q7398" i="1"/>
  <c r="Q7399" i="1"/>
  <c r="Q7400" i="1"/>
  <c r="Q7401" i="1"/>
  <c r="Q7402" i="1"/>
  <c r="Q7403" i="1"/>
  <c r="Q7404" i="1"/>
  <c r="Q7405" i="1"/>
  <c r="Q7406" i="1"/>
  <c r="Q7407" i="1"/>
  <c r="Q7408" i="1"/>
  <c r="Q7409" i="1"/>
  <c r="Q7410" i="1"/>
  <c r="Q7411" i="1"/>
  <c r="Q7412" i="1"/>
  <c r="Q7413" i="1"/>
  <c r="Q7414" i="1"/>
  <c r="Q7415" i="1"/>
  <c r="Q7416" i="1"/>
  <c r="Q7417" i="1"/>
  <c r="Q7418" i="1"/>
  <c r="Q7419" i="1"/>
  <c r="Q7420" i="1"/>
  <c r="Q7421" i="1"/>
  <c r="Q7422" i="1"/>
  <c r="Q7423" i="1"/>
  <c r="Q7424" i="1"/>
  <c r="Q7425" i="1"/>
  <c r="Q7426" i="1"/>
  <c r="Q7427" i="1"/>
  <c r="Q7428" i="1"/>
  <c r="Q7429" i="1"/>
  <c r="Q7430" i="1"/>
  <c r="Q7431" i="1"/>
  <c r="Q7432" i="1"/>
  <c r="Q7433" i="1"/>
  <c r="Q7434" i="1"/>
  <c r="Q7435" i="1"/>
  <c r="Q7436" i="1"/>
  <c r="Q7437" i="1"/>
  <c r="Q7438" i="1"/>
  <c r="Q7439" i="1"/>
  <c r="Q7440" i="1"/>
  <c r="Q7441" i="1"/>
  <c r="Q7442" i="1"/>
  <c r="Q7443" i="1"/>
  <c r="Q7444" i="1"/>
  <c r="Q7445" i="1"/>
  <c r="Q7446" i="1"/>
  <c r="Q7447" i="1"/>
  <c r="Q7448" i="1"/>
  <c r="Q7449" i="1"/>
  <c r="Q7450" i="1"/>
  <c r="Q7451" i="1"/>
  <c r="Q7452" i="1"/>
  <c r="Q7453" i="1"/>
  <c r="Q7454" i="1"/>
  <c r="Q7455" i="1"/>
  <c r="Q7456" i="1"/>
  <c r="Q7457" i="1"/>
  <c r="Q7458" i="1"/>
  <c r="Q7459" i="1"/>
  <c r="Q7460" i="1"/>
  <c r="Q7461" i="1"/>
  <c r="Q7462" i="1"/>
  <c r="Q7463" i="1"/>
  <c r="Q7464" i="1"/>
  <c r="Q7465" i="1"/>
  <c r="Q7466" i="1"/>
  <c r="Q7467" i="1"/>
  <c r="Q7468" i="1"/>
  <c r="Q7469" i="1"/>
  <c r="Q7470" i="1"/>
  <c r="Q7471" i="1"/>
  <c r="Q7472" i="1"/>
  <c r="Q7473" i="1"/>
  <c r="Q7474" i="1"/>
  <c r="Q7475" i="1"/>
  <c r="Q7476" i="1"/>
  <c r="Q7477" i="1"/>
  <c r="Q7478" i="1"/>
  <c r="Q7479" i="1"/>
  <c r="Q7480" i="1"/>
  <c r="Q7481" i="1"/>
  <c r="Q7482" i="1"/>
  <c r="Q7483" i="1"/>
  <c r="Q7484" i="1"/>
  <c r="Q7485" i="1"/>
  <c r="Q7486" i="1"/>
  <c r="Q7487" i="1"/>
  <c r="Q7488" i="1"/>
  <c r="Q7489" i="1"/>
  <c r="Q7490" i="1"/>
  <c r="Q7491" i="1"/>
  <c r="Q7492" i="1"/>
  <c r="Q7493" i="1"/>
  <c r="Q7494" i="1"/>
  <c r="Q7495" i="1"/>
  <c r="Q7496" i="1"/>
  <c r="Q7497" i="1"/>
  <c r="Q7498" i="1"/>
  <c r="Q7499" i="1"/>
  <c r="Q7500" i="1"/>
  <c r="Q7501" i="1"/>
  <c r="Q7502" i="1"/>
  <c r="Q7503" i="1"/>
  <c r="Q7504" i="1"/>
  <c r="Q7505" i="1"/>
  <c r="Q7506" i="1"/>
  <c r="Q7507" i="1"/>
  <c r="Q7508" i="1"/>
  <c r="Q7509" i="1"/>
  <c r="Q7510" i="1"/>
  <c r="Q7511" i="1"/>
  <c r="Q7512" i="1"/>
  <c r="Q7513" i="1"/>
  <c r="Q7514" i="1"/>
  <c r="Q7515" i="1"/>
  <c r="Q7516" i="1"/>
  <c r="Q7517" i="1"/>
  <c r="Q7518" i="1"/>
  <c r="Q7519" i="1"/>
  <c r="Q7520" i="1"/>
  <c r="Q7521" i="1"/>
  <c r="Q7522" i="1"/>
  <c r="Q7523" i="1"/>
  <c r="Q7524" i="1"/>
  <c r="Q7525" i="1"/>
  <c r="Q7526" i="1"/>
  <c r="Q7527" i="1"/>
  <c r="Q7528" i="1"/>
  <c r="Q7529" i="1"/>
  <c r="Q7530" i="1"/>
  <c r="Q7531" i="1"/>
  <c r="Q7532" i="1"/>
  <c r="Q7533" i="1"/>
  <c r="Q7534" i="1"/>
  <c r="Q7535" i="1"/>
  <c r="Q7536" i="1"/>
  <c r="Q7537" i="1"/>
  <c r="Q7538" i="1"/>
  <c r="Q7539" i="1"/>
  <c r="Q7540" i="1"/>
  <c r="Q7541" i="1"/>
  <c r="Q7542" i="1"/>
  <c r="Q7543" i="1"/>
  <c r="Q7544" i="1"/>
  <c r="Q7545" i="1"/>
  <c r="Q7546" i="1"/>
  <c r="Q7547" i="1"/>
  <c r="Q7548" i="1"/>
  <c r="Q7549" i="1"/>
  <c r="Q7550" i="1"/>
  <c r="Q7551" i="1"/>
  <c r="Q7552" i="1"/>
  <c r="Q7553" i="1"/>
  <c r="Q7554" i="1"/>
  <c r="Q7555" i="1"/>
  <c r="Q7556" i="1"/>
  <c r="Q7557" i="1"/>
  <c r="Q7558" i="1"/>
  <c r="Q7559" i="1"/>
  <c r="Q7560" i="1"/>
  <c r="Q7561" i="1"/>
  <c r="Q7562" i="1"/>
  <c r="Q7563" i="1"/>
  <c r="Q7564" i="1"/>
  <c r="Q7565" i="1"/>
  <c r="Q7566" i="1"/>
  <c r="Q7567" i="1"/>
  <c r="Q7568" i="1"/>
  <c r="Q7569" i="1"/>
  <c r="Q7570" i="1"/>
  <c r="Q7571" i="1"/>
  <c r="Q7572" i="1"/>
  <c r="Q7573" i="1"/>
  <c r="Q7574" i="1"/>
  <c r="Q7575" i="1"/>
  <c r="Q7576" i="1"/>
  <c r="Q7577" i="1"/>
  <c r="Q7578" i="1"/>
  <c r="Q7579" i="1"/>
  <c r="Q7580" i="1"/>
  <c r="Q7581" i="1"/>
  <c r="Q7582" i="1"/>
  <c r="Q7583" i="1"/>
  <c r="Q7584" i="1"/>
  <c r="Q7585" i="1"/>
  <c r="Q7586" i="1"/>
  <c r="Q7587" i="1"/>
  <c r="Q7588" i="1"/>
  <c r="Q7589" i="1"/>
  <c r="Q7590" i="1"/>
  <c r="Q7591" i="1"/>
  <c r="Q7592" i="1"/>
  <c r="Q7593" i="1"/>
  <c r="Q7594" i="1"/>
  <c r="Q7595" i="1"/>
  <c r="Q7596" i="1"/>
  <c r="Q7597" i="1"/>
  <c r="Q7598" i="1"/>
  <c r="Q7599" i="1"/>
  <c r="Q7600" i="1"/>
  <c r="Q7601" i="1"/>
  <c r="Q7602" i="1"/>
  <c r="Q7603" i="1"/>
  <c r="Q7604" i="1"/>
  <c r="Q7605" i="1"/>
  <c r="Q7606" i="1"/>
  <c r="Q7607" i="1"/>
  <c r="Q7608" i="1"/>
  <c r="Q7609" i="1"/>
  <c r="Q7610" i="1"/>
  <c r="Q7611" i="1"/>
  <c r="Q7612" i="1"/>
  <c r="Q7613" i="1"/>
  <c r="Q7614" i="1"/>
  <c r="Q7615" i="1"/>
  <c r="Q7616" i="1"/>
  <c r="Q7617" i="1"/>
  <c r="Q7618" i="1"/>
  <c r="Q7619" i="1"/>
  <c r="Q7620" i="1"/>
  <c r="Q7621" i="1"/>
  <c r="Q7622" i="1"/>
  <c r="Q7623" i="1"/>
  <c r="Q7624" i="1"/>
  <c r="Q7625" i="1"/>
  <c r="Q7626" i="1"/>
  <c r="Q7627" i="1"/>
  <c r="Q7628" i="1"/>
  <c r="Q7629" i="1"/>
  <c r="Q7630" i="1"/>
  <c r="Q7631" i="1"/>
  <c r="Q7632" i="1"/>
  <c r="Q7633" i="1"/>
  <c r="Q7634" i="1"/>
  <c r="Q7635" i="1"/>
  <c r="Q7636" i="1"/>
  <c r="Q7637" i="1"/>
  <c r="Q7638" i="1"/>
  <c r="Q7639" i="1"/>
  <c r="Q7640" i="1"/>
  <c r="Q7641" i="1"/>
  <c r="Q7642" i="1"/>
  <c r="Q7643" i="1"/>
  <c r="Q7644" i="1"/>
  <c r="Q7645" i="1"/>
  <c r="Q7646" i="1"/>
  <c r="Q7647" i="1"/>
  <c r="Q7648" i="1"/>
  <c r="Q7649" i="1"/>
  <c r="Q7650" i="1"/>
  <c r="Q7651" i="1"/>
  <c r="Q7652" i="1"/>
  <c r="Q7653" i="1"/>
  <c r="Q7654" i="1"/>
  <c r="Q7655" i="1"/>
  <c r="Q7656" i="1"/>
  <c r="Q7657" i="1"/>
  <c r="Q7658" i="1"/>
  <c r="Q7659" i="1"/>
  <c r="Q7660" i="1"/>
  <c r="Q7661" i="1"/>
  <c r="Q7662" i="1"/>
  <c r="Q7663" i="1"/>
  <c r="Q7664" i="1"/>
  <c r="Q7665" i="1"/>
  <c r="Q7666" i="1"/>
  <c r="Q7667" i="1"/>
  <c r="Q7668" i="1"/>
  <c r="Q7669" i="1"/>
  <c r="Q7670" i="1"/>
  <c r="Q7671" i="1"/>
  <c r="Q7672" i="1"/>
  <c r="Q7673" i="1"/>
  <c r="Q7674" i="1"/>
  <c r="Q7675" i="1"/>
  <c r="Q7676" i="1"/>
  <c r="Q7677" i="1"/>
  <c r="Q7678" i="1"/>
  <c r="Q7679" i="1"/>
  <c r="Q7680" i="1"/>
  <c r="Q7681" i="1"/>
  <c r="Q7682" i="1"/>
  <c r="Q7683" i="1"/>
  <c r="Q7684" i="1"/>
  <c r="Q7685" i="1"/>
  <c r="Q7686" i="1"/>
  <c r="Q7687" i="1"/>
  <c r="Q7688" i="1"/>
  <c r="Q7689" i="1"/>
  <c r="Q7690" i="1"/>
  <c r="Q7691" i="1"/>
  <c r="Q7692" i="1"/>
  <c r="Q7693" i="1"/>
  <c r="Q7694" i="1"/>
  <c r="Q7695" i="1"/>
  <c r="Q7696" i="1"/>
  <c r="Q7697" i="1"/>
  <c r="Q7698" i="1"/>
  <c r="Q7699" i="1"/>
  <c r="Q7700" i="1"/>
  <c r="Q7701" i="1"/>
  <c r="Q7702" i="1"/>
  <c r="Q7703" i="1"/>
  <c r="Q7704" i="1"/>
  <c r="Q7705" i="1"/>
  <c r="Q7706" i="1"/>
  <c r="Q7707" i="1"/>
  <c r="Q7708" i="1"/>
  <c r="Q7709" i="1"/>
  <c r="Q7710" i="1"/>
  <c r="Q7711" i="1"/>
  <c r="Q7712" i="1"/>
  <c r="Q7713" i="1"/>
  <c r="Q7714" i="1"/>
  <c r="Q7715" i="1"/>
  <c r="Q7716" i="1"/>
  <c r="Q7717" i="1"/>
  <c r="Q7718" i="1"/>
  <c r="Q7719" i="1"/>
  <c r="Q7720" i="1"/>
  <c r="Q7721" i="1"/>
  <c r="Q7722" i="1"/>
  <c r="Q7723" i="1"/>
  <c r="Q7724" i="1"/>
  <c r="Q7725" i="1"/>
  <c r="Q7726" i="1"/>
  <c r="Q7727" i="1"/>
  <c r="Q7728" i="1"/>
  <c r="Q7729" i="1"/>
  <c r="Q7730" i="1"/>
  <c r="Q7731" i="1"/>
  <c r="Q7732" i="1"/>
  <c r="Q7733" i="1"/>
  <c r="Q7734" i="1"/>
  <c r="Q7735" i="1"/>
  <c r="Q7736" i="1"/>
  <c r="Q7737" i="1"/>
  <c r="Q7738" i="1"/>
  <c r="Q7739" i="1"/>
  <c r="Q7740" i="1"/>
  <c r="Q7741" i="1"/>
  <c r="Q7742" i="1"/>
  <c r="Q7743" i="1"/>
  <c r="Q7744" i="1"/>
  <c r="Q7745" i="1"/>
  <c r="Q7746" i="1"/>
  <c r="Q7747" i="1"/>
  <c r="Q7748" i="1"/>
  <c r="Q7749" i="1"/>
  <c r="Q7750" i="1"/>
  <c r="Q7751" i="1"/>
  <c r="Q7752" i="1"/>
  <c r="Q7753" i="1"/>
  <c r="Q7754" i="1"/>
  <c r="Q7755" i="1"/>
  <c r="Q7756" i="1"/>
  <c r="Q7757" i="1"/>
  <c r="Q7758" i="1"/>
  <c r="Q7759" i="1"/>
  <c r="Q7760" i="1"/>
  <c r="Q7761" i="1"/>
  <c r="Q7762" i="1"/>
  <c r="Q7763" i="1"/>
  <c r="Q7764" i="1"/>
  <c r="Q7765" i="1"/>
  <c r="Q7766" i="1"/>
  <c r="Q7767" i="1"/>
  <c r="Q7768" i="1"/>
  <c r="Q7769" i="1"/>
  <c r="Q7770" i="1"/>
  <c r="Q7771" i="1"/>
  <c r="Q7772" i="1"/>
  <c r="Q7773" i="1"/>
  <c r="Q7774" i="1"/>
  <c r="Q7775" i="1"/>
  <c r="Q7776" i="1"/>
  <c r="Q7777" i="1"/>
  <c r="Q7778" i="1"/>
  <c r="Q7779" i="1"/>
  <c r="Q7780" i="1"/>
  <c r="Q7781" i="1"/>
  <c r="Q7782" i="1"/>
  <c r="Q7783" i="1"/>
  <c r="Q7784" i="1"/>
  <c r="Q7785" i="1"/>
  <c r="Q7786" i="1"/>
  <c r="Q7787" i="1"/>
  <c r="Q7788" i="1"/>
  <c r="Q7789" i="1"/>
  <c r="Q7790" i="1"/>
  <c r="Q7791" i="1"/>
  <c r="Q7792" i="1"/>
  <c r="Q7793" i="1"/>
  <c r="Q7794" i="1"/>
  <c r="Q7795" i="1"/>
  <c r="Q7796" i="1"/>
  <c r="Q7797" i="1"/>
  <c r="Q7798" i="1"/>
  <c r="Q7799" i="1"/>
  <c r="Q7800" i="1"/>
  <c r="Q7801" i="1"/>
  <c r="Q7802" i="1"/>
  <c r="Q7803" i="1"/>
  <c r="Q7804" i="1"/>
  <c r="Q7805" i="1"/>
  <c r="Q7806" i="1"/>
  <c r="Q7807" i="1"/>
  <c r="Q7808" i="1"/>
  <c r="Q7809" i="1"/>
  <c r="Q7810" i="1"/>
  <c r="Q7811" i="1"/>
  <c r="Q7812" i="1"/>
  <c r="Q7813" i="1"/>
  <c r="Q7814" i="1"/>
  <c r="Q7815" i="1"/>
  <c r="Q7816" i="1"/>
  <c r="Q7817" i="1"/>
  <c r="Q7818" i="1"/>
  <c r="Q7819" i="1"/>
  <c r="Q7820" i="1"/>
  <c r="Q7821" i="1"/>
  <c r="Q7822" i="1"/>
  <c r="Q7823" i="1"/>
  <c r="Q7824" i="1"/>
  <c r="Q7825" i="1"/>
  <c r="Q7826" i="1"/>
  <c r="Q7827" i="1"/>
  <c r="Q7828" i="1"/>
  <c r="Q7829" i="1"/>
  <c r="Q7830" i="1"/>
  <c r="Q7831" i="1"/>
  <c r="Q7832" i="1"/>
  <c r="Q7833" i="1"/>
  <c r="Q7834" i="1"/>
  <c r="Q7835" i="1"/>
  <c r="Q7836" i="1"/>
  <c r="Q7837" i="1"/>
  <c r="Q7838" i="1"/>
  <c r="Q7839" i="1"/>
  <c r="Q7840" i="1"/>
  <c r="Q7841" i="1"/>
  <c r="Q7842" i="1"/>
  <c r="Q7843" i="1"/>
  <c r="Q7844" i="1"/>
  <c r="Q7845" i="1"/>
  <c r="Q7846" i="1"/>
  <c r="Q7847" i="1"/>
  <c r="Q7848" i="1"/>
  <c r="Q7849" i="1"/>
  <c r="Q7850" i="1"/>
  <c r="Q7851" i="1"/>
  <c r="Q7852" i="1"/>
  <c r="Q7853" i="1"/>
  <c r="Q7854" i="1"/>
  <c r="Q7855" i="1"/>
  <c r="Q7856" i="1"/>
  <c r="Q7857" i="1"/>
  <c r="Q7858" i="1"/>
  <c r="Q7859" i="1"/>
  <c r="Q7860" i="1"/>
  <c r="Q7861" i="1"/>
  <c r="Q7862" i="1"/>
  <c r="Q7863" i="1"/>
  <c r="Q7864" i="1"/>
  <c r="Q7865" i="1"/>
  <c r="Q7866" i="1"/>
  <c r="Q7867" i="1"/>
  <c r="Q7868" i="1"/>
  <c r="Q7869" i="1"/>
  <c r="Q7870" i="1"/>
  <c r="Q7871" i="1"/>
  <c r="Q7872" i="1"/>
  <c r="Q7873" i="1"/>
  <c r="Q7874" i="1"/>
  <c r="Q7875" i="1"/>
  <c r="Q7876" i="1"/>
  <c r="Q7877" i="1"/>
  <c r="Q7878" i="1"/>
  <c r="Q7879" i="1"/>
  <c r="Q7880" i="1"/>
  <c r="Q7881" i="1"/>
  <c r="Q7882" i="1"/>
  <c r="Q7883" i="1"/>
  <c r="Q7884" i="1"/>
  <c r="Q7885" i="1"/>
  <c r="Q7886" i="1"/>
  <c r="Q7887" i="1"/>
  <c r="Q7888" i="1"/>
  <c r="Q7889" i="1"/>
  <c r="Q7890" i="1"/>
  <c r="Q7891" i="1"/>
  <c r="Q7892" i="1"/>
  <c r="Q7893" i="1"/>
  <c r="Q7894" i="1"/>
  <c r="Q7895" i="1"/>
  <c r="Q7896" i="1"/>
  <c r="Q7897" i="1"/>
  <c r="Q7898" i="1"/>
  <c r="Q7899" i="1"/>
  <c r="Q7900" i="1"/>
  <c r="Q7901" i="1"/>
  <c r="Q7902" i="1"/>
  <c r="Q7903" i="1"/>
  <c r="Q7904" i="1"/>
  <c r="Q7905" i="1"/>
  <c r="Q7906" i="1"/>
  <c r="Q7907" i="1"/>
  <c r="Q7908" i="1"/>
  <c r="Q7909" i="1"/>
  <c r="Q7910" i="1"/>
  <c r="Q7911" i="1"/>
  <c r="Q7912" i="1"/>
  <c r="Q7913" i="1"/>
  <c r="Q7914" i="1"/>
  <c r="Q7915" i="1"/>
  <c r="Q7916" i="1"/>
  <c r="Q7917" i="1"/>
  <c r="Q7918" i="1"/>
  <c r="Q7919" i="1"/>
  <c r="Q7920" i="1"/>
  <c r="Q7921" i="1"/>
  <c r="Q7922" i="1"/>
  <c r="Q7923" i="1"/>
  <c r="Q7924" i="1"/>
  <c r="Q7925" i="1"/>
  <c r="Q7926" i="1"/>
  <c r="Q7927" i="1"/>
  <c r="Q7928" i="1"/>
  <c r="Q7929" i="1"/>
  <c r="Q7930" i="1"/>
  <c r="Q7931" i="1"/>
  <c r="Q7932" i="1"/>
  <c r="Q7933" i="1"/>
  <c r="Q7934" i="1"/>
  <c r="Q7935" i="1"/>
  <c r="Q7936" i="1"/>
  <c r="Q7937" i="1"/>
  <c r="Q7938" i="1"/>
  <c r="Q7939" i="1"/>
  <c r="Q7940" i="1"/>
  <c r="Q7941" i="1"/>
  <c r="Q7942" i="1"/>
  <c r="Q7943" i="1"/>
  <c r="Q7944" i="1"/>
  <c r="Q7945" i="1"/>
  <c r="Q7946" i="1"/>
  <c r="Q7947" i="1"/>
  <c r="Q7948" i="1"/>
  <c r="Q7949" i="1"/>
  <c r="Q7950" i="1"/>
  <c r="Q7951" i="1"/>
  <c r="Q7952" i="1"/>
  <c r="Q7953" i="1"/>
  <c r="Q7954" i="1"/>
  <c r="Q7955" i="1"/>
  <c r="Q7956" i="1"/>
  <c r="Q7957" i="1"/>
  <c r="Q7958" i="1"/>
  <c r="Q7959" i="1"/>
  <c r="Q7960" i="1"/>
  <c r="Q7961" i="1"/>
  <c r="Q7962" i="1"/>
  <c r="Q7963" i="1"/>
  <c r="Q7964" i="1"/>
  <c r="Q7965" i="1"/>
  <c r="Q7966" i="1"/>
  <c r="Q7967" i="1"/>
  <c r="Q7968" i="1"/>
  <c r="Q7969" i="1"/>
  <c r="Q7970" i="1"/>
  <c r="Q7971" i="1"/>
  <c r="Q7972" i="1"/>
  <c r="Q7973" i="1"/>
  <c r="Q7974" i="1"/>
  <c r="Q7975" i="1"/>
  <c r="Q7976" i="1"/>
  <c r="Q7977" i="1"/>
  <c r="Q7978" i="1"/>
  <c r="Q7979" i="1"/>
  <c r="Q7980" i="1"/>
  <c r="Q7981" i="1"/>
  <c r="Q7982" i="1"/>
  <c r="Q7983" i="1"/>
  <c r="Q7984" i="1"/>
  <c r="Q7985" i="1"/>
  <c r="Q7986" i="1"/>
  <c r="Q7987" i="1"/>
  <c r="Q7988" i="1"/>
  <c r="Q7989" i="1"/>
  <c r="Q7990" i="1"/>
  <c r="Q7991" i="1"/>
  <c r="Q7992" i="1"/>
  <c r="Q7993" i="1"/>
  <c r="Q7994" i="1"/>
  <c r="Q7995" i="1"/>
  <c r="Q7996" i="1"/>
  <c r="Q7997" i="1"/>
  <c r="Q7998" i="1"/>
  <c r="Q7999" i="1"/>
  <c r="Q8000" i="1"/>
  <c r="Q8001" i="1"/>
  <c r="Q8002" i="1"/>
  <c r="Q8003" i="1"/>
  <c r="Q8004" i="1"/>
  <c r="Q8005" i="1"/>
  <c r="Q8006" i="1"/>
  <c r="Q8007" i="1"/>
  <c r="Q8008" i="1"/>
  <c r="Q8009" i="1"/>
  <c r="Q8010" i="1"/>
  <c r="Q8011" i="1"/>
  <c r="Q8012" i="1"/>
  <c r="Q8013" i="1"/>
  <c r="Q8014" i="1"/>
  <c r="Q8015" i="1"/>
  <c r="Q8016" i="1"/>
  <c r="Q8017" i="1"/>
  <c r="Q8018" i="1"/>
  <c r="Q8019" i="1"/>
  <c r="Q8020" i="1"/>
  <c r="Q8021" i="1"/>
  <c r="Q8022" i="1"/>
  <c r="Q8023" i="1"/>
  <c r="Q8024" i="1"/>
  <c r="Q8025" i="1"/>
  <c r="Q8026" i="1"/>
  <c r="Q8027" i="1"/>
  <c r="Q8028" i="1"/>
  <c r="Q8029" i="1"/>
  <c r="Q8030" i="1"/>
  <c r="Q8031" i="1"/>
  <c r="Q8032" i="1"/>
  <c r="Q8033" i="1"/>
  <c r="Q8034" i="1"/>
  <c r="Q8035" i="1"/>
  <c r="Q8036" i="1"/>
  <c r="Q8037" i="1"/>
  <c r="Q8038" i="1"/>
  <c r="Q8039" i="1"/>
  <c r="Q8040" i="1"/>
  <c r="Q8041" i="1"/>
  <c r="Q8042" i="1"/>
  <c r="Q8043" i="1"/>
  <c r="Q8044" i="1"/>
  <c r="Q8045" i="1"/>
  <c r="Q8046" i="1"/>
  <c r="Q8047" i="1"/>
  <c r="Q8048" i="1"/>
  <c r="Q8049" i="1"/>
  <c r="Q8050" i="1"/>
  <c r="Q8051" i="1"/>
  <c r="Q8052" i="1"/>
  <c r="Q8053" i="1"/>
  <c r="Q8054" i="1"/>
  <c r="Q8055" i="1"/>
  <c r="Q8056" i="1"/>
  <c r="Q8057" i="1"/>
  <c r="Q8058" i="1"/>
  <c r="Q8059" i="1"/>
  <c r="Q8060" i="1"/>
  <c r="Q8061" i="1"/>
  <c r="Q8062" i="1"/>
  <c r="Q8063" i="1"/>
  <c r="Q8064" i="1"/>
  <c r="Q8065" i="1"/>
  <c r="Q8066" i="1"/>
  <c r="Q8067" i="1"/>
  <c r="Q8068" i="1"/>
  <c r="Q8069" i="1"/>
  <c r="Q8070" i="1"/>
  <c r="Q8071" i="1"/>
  <c r="Q8072" i="1"/>
  <c r="Q8073" i="1"/>
  <c r="Q8074" i="1"/>
  <c r="Q8075" i="1"/>
  <c r="Q8076" i="1"/>
  <c r="Q8077" i="1"/>
  <c r="Q8078" i="1"/>
  <c r="Q8079" i="1"/>
  <c r="Q8080" i="1"/>
  <c r="Q8081" i="1"/>
  <c r="Q8082" i="1"/>
  <c r="Q8083" i="1"/>
  <c r="Q8084" i="1"/>
  <c r="Q8085" i="1"/>
  <c r="Q8086" i="1"/>
  <c r="Q8087" i="1"/>
  <c r="Q8088" i="1"/>
  <c r="Q8089" i="1"/>
  <c r="Q8090" i="1"/>
  <c r="Q8091" i="1"/>
  <c r="Q8092" i="1"/>
  <c r="Q8093" i="1"/>
  <c r="Q8094" i="1"/>
  <c r="Q8095" i="1"/>
  <c r="Q8096" i="1"/>
  <c r="Q8097" i="1"/>
  <c r="Q8098" i="1"/>
  <c r="Q8099" i="1"/>
  <c r="Q8100" i="1"/>
  <c r="Q8101" i="1"/>
  <c r="Q8102" i="1"/>
  <c r="Q8103" i="1"/>
  <c r="Q8104" i="1"/>
  <c r="Q8105" i="1"/>
  <c r="Q8106" i="1"/>
  <c r="Q8107" i="1"/>
  <c r="Q8108" i="1"/>
  <c r="Q8109" i="1"/>
  <c r="Q8110" i="1"/>
  <c r="Q8111" i="1"/>
  <c r="Q8112" i="1"/>
  <c r="Q8113" i="1"/>
  <c r="Q8114" i="1"/>
  <c r="Q8115" i="1"/>
  <c r="Q8116" i="1"/>
  <c r="Q8117" i="1"/>
  <c r="Q8118" i="1"/>
  <c r="Q8119" i="1"/>
  <c r="Q8120" i="1"/>
  <c r="Q8121" i="1"/>
  <c r="Q8122" i="1"/>
  <c r="Q8123" i="1"/>
  <c r="Q8124" i="1"/>
  <c r="Q8125" i="1"/>
  <c r="Q8126" i="1"/>
  <c r="Q8127" i="1"/>
  <c r="Q8128" i="1"/>
  <c r="Q8129" i="1"/>
  <c r="Q8130" i="1"/>
  <c r="Q8131" i="1"/>
  <c r="Q8132" i="1"/>
  <c r="Q8133" i="1"/>
  <c r="Q8134" i="1"/>
  <c r="Q8135" i="1"/>
  <c r="Q8136" i="1"/>
  <c r="Q8137" i="1"/>
  <c r="Q8138" i="1"/>
  <c r="Q8139" i="1"/>
  <c r="Q8140" i="1"/>
  <c r="Q8141" i="1"/>
  <c r="Q8142" i="1"/>
  <c r="Q8143" i="1"/>
  <c r="Q8144" i="1"/>
  <c r="Q8145" i="1"/>
  <c r="Q8146" i="1"/>
  <c r="Q8147" i="1"/>
  <c r="Q8148" i="1"/>
  <c r="Q8149" i="1"/>
  <c r="Q8150" i="1"/>
  <c r="Q8151" i="1"/>
  <c r="Q8152" i="1"/>
  <c r="Q8153" i="1"/>
  <c r="Q8154" i="1"/>
  <c r="Q8155" i="1"/>
  <c r="Q8156" i="1"/>
  <c r="Q8157" i="1"/>
  <c r="Q8158" i="1"/>
  <c r="Q8159" i="1"/>
  <c r="Q8160" i="1"/>
  <c r="Q8161" i="1"/>
  <c r="Q8162" i="1"/>
  <c r="Q8163" i="1"/>
  <c r="Q8164" i="1"/>
  <c r="Q8165" i="1"/>
  <c r="Q8166" i="1"/>
  <c r="Q8167" i="1"/>
  <c r="Q8168" i="1"/>
  <c r="Q8169" i="1"/>
  <c r="Q8170" i="1"/>
  <c r="Q8171" i="1"/>
  <c r="Q8172" i="1"/>
  <c r="Q8173" i="1"/>
  <c r="Q8174" i="1"/>
  <c r="Q8175" i="1"/>
  <c r="Q8176" i="1"/>
  <c r="Q8177" i="1"/>
  <c r="Q8178" i="1"/>
  <c r="Q8179" i="1"/>
  <c r="Q8180" i="1"/>
  <c r="Q8181" i="1"/>
  <c r="Q8182" i="1"/>
  <c r="Q8183" i="1"/>
  <c r="Q8184" i="1"/>
  <c r="Q8185" i="1"/>
  <c r="Q8186" i="1"/>
  <c r="Q8187" i="1"/>
  <c r="Q8188" i="1"/>
  <c r="Q8189" i="1"/>
  <c r="Q8190" i="1"/>
  <c r="Q8191" i="1"/>
  <c r="Q8192" i="1"/>
  <c r="Q8193" i="1"/>
  <c r="Q8194" i="1"/>
  <c r="Q8195" i="1"/>
  <c r="Q8196" i="1"/>
  <c r="Q8197" i="1"/>
  <c r="Q8198" i="1"/>
  <c r="Q8199" i="1"/>
  <c r="Q8200" i="1"/>
  <c r="Q8201" i="1"/>
  <c r="Q8202" i="1"/>
  <c r="Q8203" i="1"/>
  <c r="Q8204" i="1"/>
  <c r="Q8205" i="1"/>
  <c r="Q8206" i="1"/>
  <c r="Q8207" i="1"/>
  <c r="Q8208" i="1"/>
  <c r="Q8209" i="1"/>
  <c r="Q8210" i="1"/>
  <c r="Q8211" i="1"/>
  <c r="Q8212" i="1"/>
  <c r="Q8213" i="1"/>
  <c r="Q8214" i="1"/>
  <c r="Q8215" i="1"/>
  <c r="Q8216" i="1"/>
  <c r="Q8217" i="1"/>
  <c r="Q8218" i="1"/>
  <c r="Q8219" i="1"/>
  <c r="Q8220" i="1"/>
  <c r="Q8221" i="1"/>
  <c r="Q8222" i="1"/>
  <c r="Q8223" i="1"/>
  <c r="Q8224" i="1"/>
  <c r="Q8225" i="1"/>
  <c r="Q8226" i="1"/>
  <c r="Q8227" i="1"/>
  <c r="Q8228" i="1"/>
  <c r="Q8229" i="1"/>
  <c r="Q8230" i="1"/>
  <c r="Q8231" i="1"/>
  <c r="Q8232" i="1"/>
  <c r="Q8233" i="1"/>
  <c r="Q8234" i="1"/>
  <c r="Q8235" i="1"/>
  <c r="Q8236" i="1"/>
  <c r="Q8237" i="1"/>
  <c r="Q8238" i="1"/>
  <c r="Q8239" i="1"/>
  <c r="Q8240" i="1"/>
  <c r="Q8241" i="1"/>
  <c r="Q8242" i="1"/>
  <c r="Q8243" i="1"/>
  <c r="Q8244" i="1"/>
  <c r="Q8245" i="1"/>
  <c r="Q8246" i="1"/>
  <c r="Q8247" i="1"/>
  <c r="Q8248" i="1"/>
  <c r="Q8249" i="1"/>
  <c r="Q8250" i="1"/>
  <c r="Q8251" i="1"/>
  <c r="Q8252" i="1"/>
  <c r="Q8253" i="1"/>
  <c r="Q8254" i="1"/>
  <c r="Q8255" i="1"/>
  <c r="Q8256" i="1"/>
  <c r="Q8257" i="1"/>
  <c r="Q8258" i="1"/>
  <c r="Q8259" i="1"/>
  <c r="Q8260" i="1"/>
  <c r="Q8261" i="1"/>
  <c r="Q8262" i="1"/>
  <c r="Q8263" i="1"/>
  <c r="Q8264" i="1"/>
  <c r="Q8265" i="1"/>
  <c r="Q8266" i="1"/>
  <c r="Q8267" i="1"/>
  <c r="Q8268" i="1"/>
  <c r="Q8269" i="1"/>
  <c r="Q8270" i="1"/>
  <c r="Q8271" i="1"/>
  <c r="Q8272" i="1"/>
  <c r="Q8273" i="1"/>
  <c r="Q8274" i="1"/>
  <c r="Q8275" i="1"/>
  <c r="Q8276" i="1"/>
  <c r="Q8277" i="1"/>
  <c r="Q8278" i="1"/>
  <c r="Q8279" i="1"/>
  <c r="Q8280" i="1"/>
  <c r="Q8281" i="1"/>
  <c r="Q8282" i="1"/>
  <c r="Q8283" i="1"/>
  <c r="Q8284" i="1"/>
  <c r="Q8285" i="1"/>
  <c r="Q8286" i="1"/>
  <c r="Q8287" i="1"/>
  <c r="Q8288" i="1"/>
  <c r="Q8289" i="1"/>
  <c r="Q8290" i="1"/>
  <c r="Q8291" i="1"/>
  <c r="Q8292" i="1"/>
  <c r="Q8293" i="1"/>
  <c r="Q8294" i="1"/>
  <c r="Q8295" i="1"/>
  <c r="Q8296" i="1"/>
  <c r="Q8297" i="1"/>
  <c r="Q8298" i="1"/>
  <c r="Q8299" i="1"/>
  <c r="Q8300" i="1"/>
  <c r="Q8301" i="1"/>
  <c r="Q8302" i="1"/>
  <c r="Q8303" i="1"/>
  <c r="Q8304" i="1"/>
  <c r="Q8305" i="1"/>
  <c r="Q8306" i="1"/>
  <c r="Q8307" i="1"/>
  <c r="Q8308" i="1"/>
  <c r="Q8309" i="1"/>
  <c r="Q8310" i="1"/>
  <c r="Q8311" i="1"/>
  <c r="Q8312" i="1"/>
  <c r="Q8313" i="1"/>
  <c r="Q8314" i="1"/>
  <c r="Q8315" i="1"/>
  <c r="Q8316" i="1"/>
  <c r="Q8317" i="1"/>
  <c r="Q8318" i="1"/>
  <c r="Q8319" i="1"/>
  <c r="Q8320" i="1"/>
  <c r="Q8321" i="1"/>
  <c r="Q8322" i="1"/>
  <c r="Q8323" i="1"/>
  <c r="Q8324" i="1"/>
  <c r="Q8325" i="1"/>
  <c r="Q8326" i="1"/>
  <c r="Q8327" i="1"/>
  <c r="Q8328" i="1"/>
  <c r="Q8329" i="1"/>
  <c r="Q8330" i="1"/>
  <c r="Q8331" i="1"/>
  <c r="Q8332" i="1"/>
  <c r="Q8333" i="1"/>
  <c r="Q8334" i="1"/>
  <c r="Q8335" i="1"/>
  <c r="Q8336" i="1"/>
  <c r="Q8337" i="1"/>
  <c r="Q8338" i="1"/>
  <c r="Q8339" i="1"/>
  <c r="Q8340" i="1"/>
  <c r="Q8341" i="1"/>
  <c r="Q8342" i="1"/>
  <c r="Q8343" i="1"/>
  <c r="Q8344" i="1"/>
  <c r="Q8345" i="1"/>
  <c r="Q8346" i="1"/>
  <c r="Q8347" i="1"/>
  <c r="Q8348" i="1"/>
  <c r="Q8349" i="1"/>
  <c r="Q8350" i="1"/>
  <c r="Q8351" i="1"/>
  <c r="Q8352" i="1"/>
  <c r="Q8353" i="1"/>
  <c r="Q8354" i="1"/>
  <c r="Q8355" i="1"/>
  <c r="Q8356" i="1"/>
  <c r="Q8357" i="1"/>
  <c r="Q8358" i="1"/>
  <c r="Q8359" i="1"/>
  <c r="Q8360" i="1"/>
  <c r="Q8361" i="1"/>
  <c r="Q8362" i="1"/>
  <c r="Q8363" i="1"/>
  <c r="Q8364" i="1"/>
  <c r="Q8365" i="1"/>
  <c r="Q8366" i="1"/>
  <c r="Q8367" i="1"/>
  <c r="Q8368" i="1"/>
  <c r="Q8369" i="1"/>
  <c r="Q8370" i="1"/>
  <c r="Q8371" i="1"/>
  <c r="Q8372" i="1"/>
  <c r="Q8373" i="1"/>
  <c r="Q8374" i="1"/>
  <c r="Q8375" i="1"/>
  <c r="Q8376" i="1"/>
  <c r="Q8377" i="1"/>
  <c r="Q8378" i="1"/>
  <c r="Q8379" i="1"/>
  <c r="Q8380" i="1"/>
  <c r="Q8381" i="1"/>
  <c r="Q8382" i="1"/>
  <c r="Q8383" i="1"/>
  <c r="Q8384" i="1"/>
  <c r="Q8385" i="1"/>
  <c r="Q8386" i="1"/>
  <c r="Q8387" i="1"/>
  <c r="Q8388" i="1"/>
  <c r="Q8389" i="1"/>
  <c r="Q8390" i="1"/>
  <c r="Q8391" i="1"/>
  <c r="Q8392" i="1"/>
  <c r="Q8393" i="1"/>
  <c r="Q8394" i="1"/>
  <c r="Q8395" i="1"/>
  <c r="Q8396" i="1"/>
  <c r="Q8397" i="1"/>
  <c r="Q8398" i="1"/>
  <c r="Q8399" i="1"/>
  <c r="Q8400" i="1"/>
  <c r="Q8401" i="1"/>
  <c r="Q8402" i="1"/>
  <c r="Q8403" i="1"/>
  <c r="Q8404" i="1"/>
  <c r="Q8405" i="1"/>
  <c r="Q8406" i="1"/>
  <c r="Q8407" i="1"/>
  <c r="Q8408" i="1"/>
  <c r="Q8409" i="1"/>
  <c r="Q8410" i="1"/>
  <c r="Q8411" i="1"/>
  <c r="Q8412" i="1"/>
  <c r="Q8413" i="1"/>
  <c r="Q8414" i="1"/>
  <c r="Q8415" i="1"/>
  <c r="Q8416" i="1"/>
  <c r="Q8417" i="1"/>
  <c r="Q8418" i="1"/>
  <c r="Q8419" i="1"/>
  <c r="Q8420" i="1"/>
  <c r="Q8421" i="1"/>
  <c r="Q8422" i="1"/>
  <c r="Q8423" i="1"/>
  <c r="Q8424" i="1"/>
  <c r="Q8425" i="1"/>
  <c r="Q8426" i="1"/>
  <c r="Q8427" i="1"/>
  <c r="Q8428" i="1"/>
  <c r="Q8429" i="1"/>
  <c r="Q8430" i="1"/>
  <c r="Q8431" i="1"/>
  <c r="Q8432" i="1"/>
  <c r="Q8433" i="1"/>
  <c r="Q8434" i="1"/>
  <c r="Q8435" i="1"/>
  <c r="Q8436" i="1"/>
  <c r="Q8437" i="1"/>
  <c r="Q8438" i="1"/>
  <c r="Q8439" i="1"/>
  <c r="Q8440" i="1"/>
  <c r="Q8441" i="1"/>
  <c r="Q8442" i="1"/>
  <c r="Q8443" i="1"/>
  <c r="Q8444" i="1"/>
  <c r="Q8445" i="1"/>
  <c r="Q8446" i="1"/>
  <c r="Q8447" i="1"/>
  <c r="Q8448" i="1"/>
  <c r="Q8449" i="1"/>
  <c r="Q8450" i="1"/>
  <c r="Q8451" i="1"/>
  <c r="Q8452" i="1"/>
  <c r="Q8453" i="1"/>
  <c r="Q8454" i="1"/>
  <c r="Q8455" i="1"/>
  <c r="Q8456" i="1"/>
  <c r="Q8457" i="1"/>
  <c r="Q8458" i="1"/>
  <c r="Q8459" i="1"/>
  <c r="Q8460" i="1"/>
  <c r="Q8461" i="1"/>
  <c r="Q8462" i="1"/>
  <c r="Q8463" i="1"/>
  <c r="Q8464" i="1"/>
  <c r="Q8465" i="1"/>
  <c r="Q8466" i="1"/>
  <c r="Q8467" i="1"/>
  <c r="Q8468" i="1"/>
  <c r="Q8469" i="1"/>
  <c r="Q8470" i="1"/>
  <c r="Q8471" i="1"/>
  <c r="Q8472" i="1"/>
  <c r="Q8473" i="1"/>
  <c r="Q8474" i="1"/>
  <c r="Q8475" i="1"/>
  <c r="Q8476" i="1"/>
  <c r="Q8477" i="1"/>
  <c r="Q8478" i="1"/>
  <c r="Q8479" i="1"/>
  <c r="Q8480" i="1"/>
  <c r="Q8481" i="1"/>
  <c r="Q8482" i="1"/>
  <c r="Q8483" i="1"/>
  <c r="Q8484" i="1"/>
  <c r="Q8485" i="1"/>
  <c r="Q8486" i="1"/>
  <c r="Q8487" i="1"/>
  <c r="Q8488" i="1"/>
  <c r="Q8489" i="1"/>
  <c r="Q8490" i="1"/>
  <c r="Q8491" i="1"/>
  <c r="Q8492" i="1"/>
  <c r="Q8493" i="1"/>
  <c r="Q8494" i="1"/>
  <c r="Q8495" i="1"/>
  <c r="Q8496" i="1"/>
  <c r="Q8497" i="1"/>
  <c r="Q8498" i="1"/>
  <c r="Q8499" i="1"/>
  <c r="Q8500" i="1"/>
  <c r="Q8501" i="1"/>
  <c r="Q8502" i="1"/>
  <c r="Q8503" i="1"/>
  <c r="Q8504" i="1"/>
  <c r="Q8505" i="1"/>
  <c r="Q8506" i="1"/>
  <c r="Q8507" i="1"/>
  <c r="Q8508" i="1"/>
  <c r="Q8509" i="1"/>
  <c r="Q8510" i="1"/>
  <c r="Q8511" i="1"/>
  <c r="Q8512" i="1"/>
  <c r="Q8513" i="1"/>
  <c r="Q8514" i="1"/>
  <c r="Q8515" i="1"/>
  <c r="Q8516" i="1"/>
  <c r="Q8517" i="1"/>
  <c r="Q8518" i="1"/>
  <c r="Q8519" i="1"/>
  <c r="Q8520" i="1"/>
  <c r="Q8521" i="1"/>
  <c r="Q8522" i="1"/>
  <c r="Q8523" i="1"/>
  <c r="Q8524" i="1"/>
  <c r="Q8525" i="1"/>
  <c r="Q8526" i="1"/>
  <c r="Q8527" i="1"/>
  <c r="Q8528" i="1"/>
  <c r="Q8529" i="1"/>
  <c r="Q8530" i="1"/>
  <c r="Q8531" i="1"/>
  <c r="Q8532" i="1"/>
  <c r="Q8533" i="1"/>
  <c r="Q8534" i="1"/>
  <c r="Q8535" i="1"/>
  <c r="Q8536" i="1"/>
  <c r="Q8537" i="1"/>
  <c r="Q8538" i="1"/>
  <c r="Q8539" i="1"/>
  <c r="Q8540" i="1"/>
  <c r="Q8541" i="1"/>
  <c r="Q8542" i="1"/>
  <c r="Q8543" i="1"/>
  <c r="Q8544" i="1"/>
  <c r="Q8545" i="1"/>
  <c r="Q8546" i="1"/>
  <c r="Q8547" i="1"/>
  <c r="Q8548" i="1"/>
  <c r="Q8549" i="1"/>
  <c r="Q8550" i="1"/>
  <c r="Q8551" i="1"/>
  <c r="Q8552" i="1"/>
  <c r="Q8553" i="1"/>
  <c r="Q8554" i="1"/>
  <c r="Q8555" i="1"/>
  <c r="Q8556" i="1"/>
  <c r="Q8557" i="1"/>
  <c r="Q8558" i="1"/>
  <c r="Q8559" i="1"/>
  <c r="Q8560" i="1"/>
  <c r="Q8561" i="1"/>
  <c r="Q8562" i="1"/>
  <c r="Q8563" i="1"/>
  <c r="Q8564" i="1"/>
  <c r="Q8565" i="1"/>
  <c r="Q8566" i="1"/>
  <c r="Q8567" i="1"/>
  <c r="Q8568" i="1"/>
  <c r="Q8569" i="1"/>
  <c r="Q8570" i="1"/>
  <c r="Q8571" i="1"/>
  <c r="Q8572" i="1"/>
  <c r="Q8573" i="1"/>
  <c r="Q8574" i="1"/>
  <c r="Q8575" i="1"/>
  <c r="Q8576" i="1"/>
  <c r="Q8577" i="1"/>
  <c r="Q8578" i="1"/>
  <c r="Q8579" i="1"/>
  <c r="Q8580" i="1"/>
  <c r="Q8581" i="1"/>
  <c r="Q8582" i="1"/>
  <c r="Q8583" i="1"/>
  <c r="Q8584" i="1"/>
  <c r="Q8585" i="1"/>
  <c r="Q8586" i="1"/>
  <c r="Q8587" i="1"/>
  <c r="Q8588" i="1"/>
  <c r="Q8589" i="1"/>
  <c r="Q8590" i="1"/>
  <c r="Q8591" i="1"/>
  <c r="Q8592" i="1"/>
  <c r="Q8593" i="1"/>
  <c r="Q8594" i="1"/>
  <c r="Q8595" i="1"/>
  <c r="Q8596" i="1"/>
  <c r="Q8597" i="1"/>
  <c r="Q8598" i="1"/>
  <c r="Q8599" i="1"/>
  <c r="Q8600" i="1"/>
  <c r="Q8601" i="1"/>
  <c r="Q8602" i="1"/>
  <c r="Q8603" i="1"/>
  <c r="Q8604" i="1"/>
  <c r="Q8605" i="1"/>
  <c r="Q8606" i="1"/>
  <c r="Q8607" i="1"/>
  <c r="Q8608" i="1"/>
  <c r="Q8609" i="1"/>
  <c r="Q8610" i="1"/>
  <c r="Q8611" i="1"/>
  <c r="Q8612" i="1"/>
  <c r="Q8613" i="1"/>
  <c r="Q8614" i="1"/>
  <c r="Q8615" i="1"/>
  <c r="Q8616" i="1"/>
  <c r="Q8617" i="1"/>
  <c r="Q8618" i="1"/>
  <c r="Q8619" i="1"/>
  <c r="Q8620" i="1"/>
  <c r="Q8621" i="1"/>
  <c r="Q8622" i="1"/>
  <c r="Q8623" i="1"/>
  <c r="Q8624" i="1"/>
  <c r="Q8625" i="1"/>
  <c r="Q8626" i="1"/>
  <c r="Q8627" i="1"/>
  <c r="Q8628" i="1"/>
  <c r="Q8629" i="1"/>
  <c r="Q8630" i="1"/>
  <c r="Q8631" i="1"/>
  <c r="Q8632" i="1"/>
  <c r="Q8633" i="1"/>
  <c r="Q8634" i="1"/>
  <c r="Q8635" i="1"/>
  <c r="Q8636" i="1"/>
  <c r="Q8637" i="1"/>
  <c r="Q8638" i="1"/>
  <c r="Q8639" i="1"/>
  <c r="Q8640" i="1"/>
  <c r="Q8641" i="1"/>
  <c r="Q8642" i="1"/>
  <c r="Q8643" i="1"/>
  <c r="Q8644" i="1"/>
  <c r="Q8645" i="1"/>
  <c r="Q8646" i="1"/>
  <c r="Q8647" i="1"/>
  <c r="Q8648" i="1"/>
  <c r="Q8649" i="1"/>
  <c r="Q8650" i="1"/>
  <c r="Q8651" i="1"/>
  <c r="Q8652" i="1"/>
  <c r="Q8653" i="1"/>
  <c r="Q8654" i="1"/>
  <c r="Q8655" i="1"/>
  <c r="Q8656" i="1"/>
  <c r="Q8657" i="1"/>
  <c r="Q8658" i="1"/>
  <c r="Q8659" i="1"/>
  <c r="Q8660" i="1"/>
  <c r="Q8661" i="1"/>
  <c r="Q8662" i="1"/>
  <c r="Q8663" i="1"/>
  <c r="Q8664" i="1"/>
  <c r="Q8665" i="1"/>
  <c r="Q8666" i="1"/>
  <c r="Q8667" i="1"/>
  <c r="Q8668" i="1"/>
  <c r="Q8669" i="1"/>
  <c r="Q8670" i="1"/>
  <c r="Q8671" i="1"/>
  <c r="Q8672" i="1"/>
  <c r="Q8673" i="1"/>
  <c r="Q8674" i="1"/>
  <c r="Q8675" i="1"/>
  <c r="Q8676" i="1"/>
  <c r="Q8677" i="1"/>
  <c r="Q8678" i="1"/>
  <c r="Q8679" i="1"/>
  <c r="Q8680" i="1"/>
  <c r="Q8681" i="1"/>
  <c r="Q8682" i="1"/>
  <c r="Q8683" i="1"/>
  <c r="Q8684" i="1"/>
  <c r="Q8685" i="1"/>
  <c r="Q8686" i="1"/>
  <c r="Q8687" i="1"/>
  <c r="Q8688" i="1"/>
  <c r="Q8689" i="1"/>
  <c r="Q8690" i="1"/>
  <c r="Q8691" i="1"/>
  <c r="Q8692" i="1"/>
  <c r="Q8693" i="1"/>
  <c r="Q8694" i="1"/>
  <c r="Q8695" i="1"/>
  <c r="Q8696" i="1"/>
  <c r="Q8697" i="1"/>
  <c r="Q8698" i="1"/>
  <c r="Q8699" i="1"/>
  <c r="Q8700" i="1"/>
  <c r="Q8701" i="1"/>
  <c r="Q8702" i="1"/>
  <c r="Q8703" i="1"/>
  <c r="Q8704" i="1"/>
  <c r="Q8705" i="1"/>
  <c r="Q8706" i="1"/>
  <c r="Q8707" i="1"/>
  <c r="Q8708" i="1"/>
  <c r="Q8709" i="1"/>
  <c r="Q8710" i="1"/>
  <c r="Q8711" i="1"/>
  <c r="Q8712" i="1"/>
  <c r="Q8713" i="1"/>
  <c r="Q8714" i="1"/>
  <c r="Q8715" i="1"/>
  <c r="Q8716" i="1"/>
  <c r="Q8717" i="1"/>
  <c r="Q8718" i="1"/>
  <c r="Q8719" i="1"/>
  <c r="Q8720" i="1"/>
  <c r="Q8721" i="1"/>
  <c r="Q8722" i="1"/>
  <c r="Q8723" i="1"/>
  <c r="Q8724" i="1"/>
  <c r="Q8725" i="1"/>
  <c r="Q8726" i="1"/>
  <c r="Q8727" i="1"/>
  <c r="Q8728" i="1"/>
  <c r="Q8729" i="1"/>
  <c r="Q8730" i="1"/>
  <c r="Q8731" i="1"/>
  <c r="Q8732" i="1"/>
  <c r="Q8733" i="1"/>
  <c r="Q8734" i="1"/>
  <c r="Q8735" i="1"/>
  <c r="Q8736" i="1"/>
  <c r="Q8737" i="1"/>
  <c r="Q8738" i="1"/>
  <c r="Q8739" i="1"/>
  <c r="Q8740" i="1"/>
  <c r="Q8741" i="1"/>
  <c r="Q8742" i="1"/>
  <c r="Q8743" i="1"/>
  <c r="Q8744" i="1"/>
  <c r="Q8745" i="1"/>
  <c r="Q8746" i="1"/>
  <c r="Q8747" i="1"/>
  <c r="Q8748" i="1"/>
  <c r="Q8749" i="1"/>
  <c r="Q8750" i="1"/>
  <c r="Q8751" i="1"/>
  <c r="Q8752" i="1"/>
  <c r="Q8753" i="1"/>
  <c r="Q8754" i="1"/>
  <c r="Q8755" i="1"/>
  <c r="Q8756" i="1"/>
  <c r="Q8757" i="1"/>
  <c r="Q8758" i="1"/>
  <c r="Q8759" i="1"/>
  <c r="Q8760" i="1"/>
  <c r="Q8761" i="1"/>
  <c r="Q8762" i="1"/>
  <c r="Q8763" i="1"/>
  <c r="Q8764" i="1"/>
  <c r="Q8765" i="1"/>
  <c r="Q8766" i="1"/>
  <c r="Q8767" i="1"/>
  <c r="Q8768" i="1"/>
  <c r="Q8769" i="1"/>
  <c r="Q8770" i="1"/>
  <c r="Q8771" i="1"/>
  <c r="Q8772" i="1"/>
  <c r="Q8773" i="1"/>
  <c r="Q8774" i="1"/>
  <c r="Q8775" i="1"/>
  <c r="Q8776" i="1"/>
  <c r="Q8777" i="1"/>
  <c r="Q8778" i="1"/>
  <c r="Q8779" i="1"/>
  <c r="Q8780" i="1"/>
  <c r="Q8781" i="1"/>
  <c r="Q8782" i="1"/>
  <c r="Q8783" i="1"/>
  <c r="Q8784" i="1"/>
  <c r="Q8785" i="1"/>
  <c r="Q8786" i="1"/>
  <c r="Q8787" i="1"/>
  <c r="Q8788" i="1"/>
  <c r="Q8789" i="1"/>
  <c r="Q8790" i="1"/>
  <c r="Q8791" i="1"/>
  <c r="Q8792" i="1"/>
  <c r="Q8793" i="1"/>
  <c r="Q8794" i="1"/>
  <c r="Q8795" i="1"/>
  <c r="Q8796" i="1"/>
  <c r="Q8797" i="1"/>
  <c r="Q8798" i="1"/>
  <c r="Q8799" i="1"/>
  <c r="Q8800" i="1"/>
  <c r="Q8801" i="1"/>
  <c r="Q8802" i="1"/>
  <c r="Q8803" i="1"/>
  <c r="Q8804" i="1"/>
  <c r="Q8805" i="1"/>
  <c r="Q8806" i="1"/>
  <c r="Q8807" i="1"/>
  <c r="Q8808" i="1"/>
  <c r="Q8809" i="1"/>
  <c r="Q8810" i="1"/>
  <c r="Q8811" i="1"/>
  <c r="Q8812" i="1"/>
  <c r="Q8813" i="1"/>
  <c r="Q8814" i="1"/>
  <c r="Q8815" i="1"/>
  <c r="Q8816" i="1"/>
  <c r="Q8817" i="1"/>
  <c r="Q8818" i="1"/>
  <c r="Q8819" i="1"/>
  <c r="Q8820" i="1"/>
  <c r="Q8821" i="1"/>
  <c r="Q8822" i="1"/>
  <c r="Q8823" i="1"/>
  <c r="Q8824" i="1"/>
  <c r="Q8825" i="1"/>
  <c r="Q8826" i="1"/>
  <c r="Q8827" i="1"/>
  <c r="Q8828" i="1"/>
  <c r="Q8829" i="1"/>
  <c r="Q8830" i="1"/>
  <c r="Q8831" i="1"/>
  <c r="Q8832" i="1"/>
  <c r="Q8833" i="1"/>
  <c r="Q8834" i="1"/>
  <c r="Q8835" i="1"/>
  <c r="Q8836" i="1"/>
  <c r="Q8837" i="1"/>
  <c r="Q8838" i="1"/>
  <c r="Q8839" i="1"/>
  <c r="Q8840" i="1"/>
  <c r="Q8841" i="1"/>
  <c r="Q8842" i="1"/>
  <c r="Q8843" i="1"/>
  <c r="Q8844" i="1"/>
  <c r="Q8845" i="1"/>
  <c r="Q8846" i="1"/>
  <c r="Q8847" i="1"/>
  <c r="Q8848" i="1"/>
  <c r="Q8849" i="1"/>
  <c r="Q8850" i="1"/>
  <c r="Q8851" i="1"/>
  <c r="Q8852" i="1"/>
  <c r="Q8853" i="1"/>
  <c r="Q8854" i="1"/>
  <c r="Q8855" i="1"/>
  <c r="Q8856" i="1"/>
  <c r="Q8857" i="1"/>
  <c r="Q8858" i="1"/>
  <c r="Q8859" i="1"/>
  <c r="Q8860" i="1"/>
  <c r="Q8861" i="1"/>
  <c r="Q8862" i="1"/>
  <c r="Q8863" i="1"/>
  <c r="Q8864" i="1"/>
  <c r="Q8865" i="1"/>
  <c r="Q8866" i="1"/>
  <c r="Q8867" i="1"/>
  <c r="Q8868" i="1"/>
  <c r="Q8869" i="1"/>
  <c r="Q8870" i="1"/>
  <c r="Q8871" i="1"/>
  <c r="Q8872" i="1"/>
  <c r="Q8873" i="1"/>
  <c r="Q8874" i="1"/>
  <c r="Q8875" i="1"/>
  <c r="Q8876" i="1"/>
  <c r="Q8877" i="1"/>
  <c r="Q8878" i="1"/>
  <c r="Q8879" i="1"/>
  <c r="Q8880" i="1"/>
  <c r="Q8881" i="1"/>
  <c r="Q8882" i="1"/>
  <c r="Q8883" i="1"/>
  <c r="Q8884" i="1"/>
  <c r="Q8885" i="1"/>
  <c r="Q8886" i="1"/>
  <c r="Q8887" i="1"/>
  <c r="Q8888" i="1"/>
  <c r="Q8889" i="1"/>
  <c r="Q8890" i="1"/>
  <c r="Q8891" i="1"/>
  <c r="Q8892" i="1"/>
  <c r="Q8893" i="1"/>
  <c r="Q8894" i="1"/>
  <c r="Q8895" i="1"/>
  <c r="Q8896" i="1"/>
  <c r="Q8897" i="1"/>
  <c r="Q8898" i="1"/>
  <c r="Q8899" i="1"/>
  <c r="Q8900" i="1"/>
  <c r="Q8901" i="1"/>
  <c r="Q8902" i="1"/>
  <c r="Q8903" i="1"/>
  <c r="Q8904" i="1"/>
  <c r="Q8905" i="1"/>
  <c r="Q8906" i="1"/>
  <c r="Q8907" i="1"/>
  <c r="Q8908" i="1"/>
  <c r="Q8909" i="1"/>
  <c r="Q8910" i="1"/>
  <c r="Q8911" i="1"/>
  <c r="Q8912" i="1"/>
  <c r="Q8913" i="1"/>
  <c r="Q8914" i="1"/>
  <c r="Q8915" i="1"/>
  <c r="Q8916" i="1"/>
  <c r="Q8917" i="1"/>
  <c r="Q8918" i="1"/>
  <c r="Q8919" i="1"/>
  <c r="Q8920" i="1"/>
  <c r="Q8921" i="1"/>
  <c r="Q8922" i="1"/>
  <c r="Q8923" i="1"/>
  <c r="Q8924" i="1"/>
  <c r="Q8925" i="1"/>
  <c r="Q8926" i="1"/>
  <c r="Q8927" i="1"/>
  <c r="Q8928" i="1"/>
  <c r="Q8929" i="1"/>
  <c r="Q8930" i="1"/>
  <c r="Q8931" i="1"/>
  <c r="Q8932" i="1"/>
  <c r="Q8933" i="1"/>
  <c r="Q8934" i="1"/>
  <c r="Q8935" i="1"/>
  <c r="Q8936" i="1"/>
  <c r="Q8937" i="1"/>
  <c r="Q8938" i="1"/>
  <c r="Q8939" i="1"/>
  <c r="Q8940" i="1"/>
  <c r="Q8941" i="1"/>
  <c r="Q8942" i="1"/>
  <c r="Q8943" i="1"/>
  <c r="Q8944" i="1"/>
  <c r="Q8945" i="1"/>
  <c r="Q8946" i="1"/>
  <c r="Q8947" i="1"/>
  <c r="Q8948" i="1"/>
  <c r="Q8949" i="1"/>
  <c r="Q8950" i="1"/>
  <c r="Q8951" i="1"/>
  <c r="Q8952" i="1"/>
  <c r="Q8953" i="1"/>
  <c r="Q8954" i="1"/>
  <c r="Q8955" i="1"/>
  <c r="Q8956" i="1"/>
  <c r="Q8957" i="1"/>
  <c r="Q8958" i="1"/>
  <c r="Q8959" i="1"/>
  <c r="Q8960" i="1"/>
  <c r="Q8961" i="1"/>
  <c r="Q8962" i="1"/>
  <c r="Q8963" i="1"/>
  <c r="Q8964" i="1"/>
  <c r="Q8965" i="1"/>
  <c r="Q8966" i="1"/>
  <c r="Q8967" i="1"/>
  <c r="Q8968" i="1"/>
  <c r="Q8969" i="1"/>
  <c r="Q8970" i="1"/>
  <c r="Q8971" i="1"/>
  <c r="Q8972" i="1"/>
  <c r="Q8973" i="1"/>
  <c r="Q8974" i="1"/>
  <c r="Q8975" i="1"/>
  <c r="Q8976" i="1"/>
  <c r="Q8977" i="1"/>
  <c r="Q8978" i="1"/>
  <c r="Q8979" i="1"/>
  <c r="Q8980" i="1"/>
  <c r="Q8981" i="1"/>
  <c r="Q8982" i="1"/>
  <c r="Q8983" i="1"/>
  <c r="Q8984" i="1"/>
  <c r="Q8985" i="1"/>
  <c r="Q8986" i="1"/>
  <c r="Q8987" i="1"/>
  <c r="Q8988" i="1"/>
  <c r="Q8989" i="1"/>
  <c r="Q8990" i="1"/>
  <c r="Q8991" i="1"/>
  <c r="Q8992" i="1"/>
  <c r="Q8993" i="1"/>
  <c r="Q8994" i="1"/>
  <c r="Q8995" i="1"/>
  <c r="Q8996" i="1"/>
  <c r="Q8997" i="1"/>
  <c r="Q8998" i="1"/>
  <c r="Q8999" i="1"/>
  <c r="Q9000" i="1"/>
  <c r="Q9001" i="1"/>
  <c r="Q9002" i="1"/>
  <c r="Q9003" i="1"/>
  <c r="Q9004" i="1"/>
  <c r="Q9005" i="1"/>
  <c r="Q9006" i="1"/>
  <c r="Q9007" i="1"/>
  <c r="Q9008" i="1"/>
  <c r="Q9009" i="1"/>
  <c r="Q9010" i="1"/>
  <c r="Q9011" i="1"/>
  <c r="Q9012" i="1"/>
  <c r="Q9013" i="1"/>
  <c r="Q9014" i="1"/>
  <c r="Q9015" i="1"/>
  <c r="Q9016" i="1"/>
  <c r="Q9017" i="1"/>
  <c r="Q9018" i="1"/>
  <c r="Q9019" i="1"/>
  <c r="Q9020" i="1"/>
  <c r="Q9021" i="1"/>
  <c r="Q9022" i="1"/>
  <c r="Q9023" i="1"/>
  <c r="Q9024" i="1"/>
  <c r="Q9025" i="1"/>
  <c r="Q9026" i="1"/>
  <c r="Q9027" i="1"/>
  <c r="Q9028" i="1"/>
  <c r="Q9029" i="1"/>
  <c r="Q9030" i="1"/>
  <c r="Q9031" i="1"/>
  <c r="Q9032" i="1"/>
  <c r="Q9033" i="1"/>
  <c r="Q9034" i="1"/>
  <c r="Q9035" i="1"/>
  <c r="Q9036" i="1"/>
  <c r="Q9037" i="1"/>
  <c r="Q9038" i="1"/>
  <c r="Q9039" i="1"/>
  <c r="Q9040" i="1"/>
  <c r="Q9041" i="1"/>
  <c r="Q9042" i="1"/>
  <c r="Q9043" i="1"/>
  <c r="Q9044" i="1"/>
  <c r="Q9045" i="1"/>
  <c r="Q9046" i="1"/>
  <c r="Q9047" i="1"/>
  <c r="Q9048" i="1"/>
  <c r="Q9049" i="1"/>
  <c r="Q9050" i="1"/>
  <c r="Q9051" i="1"/>
  <c r="Q9052" i="1"/>
  <c r="Q9053" i="1"/>
  <c r="Q9054" i="1"/>
  <c r="Q9055" i="1"/>
  <c r="Q9056" i="1"/>
  <c r="Q9057" i="1"/>
  <c r="Q9058" i="1"/>
  <c r="Q9059" i="1"/>
  <c r="Q9060" i="1"/>
  <c r="Q9061" i="1"/>
  <c r="Q9062" i="1"/>
  <c r="Q9063" i="1"/>
  <c r="Q9064" i="1"/>
  <c r="Q9065" i="1"/>
  <c r="Q9066" i="1"/>
  <c r="Q9067" i="1"/>
  <c r="Q9068" i="1"/>
  <c r="Q9069" i="1"/>
  <c r="Q9070" i="1"/>
  <c r="Q9071" i="1"/>
  <c r="Q9072" i="1"/>
  <c r="Q9073" i="1"/>
  <c r="Q9074" i="1"/>
  <c r="Q9075" i="1"/>
  <c r="Q9076" i="1"/>
  <c r="Q9077" i="1"/>
  <c r="Q9078" i="1"/>
  <c r="Q9079" i="1"/>
  <c r="Q9080" i="1"/>
  <c r="Q9081" i="1"/>
  <c r="Q9082" i="1"/>
  <c r="Q9083" i="1"/>
  <c r="Q9084" i="1"/>
  <c r="Q9085" i="1"/>
  <c r="Q9086" i="1"/>
  <c r="Q9087" i="1"/>
  <c r="Q9088" i="1"/>
  <c r="Q9089" i="1"/>
  <c r="Q9090" i="1"/>
  <c r="Q9091" i="1"/>
  <c r="Q9092" i="1"/>
  <c r="Q9093" i="1"/>
  <c r="Q9094" i="1"/>
  <c r="Q9095" i="1"/>
  <c r="Q9096" i="1"/>
  <c r="Q9097" i="1"/>
  <c r="Q9098" i="1"/>
  <c r="Q9099" i="1"/>
  <c r="Q9100" i="1"/>
  <c r="Q9101" i="1"/>
  <c r="Q9102" i="1"/>
  <c r="Q9103" i="1"/>
  <c r="Q9104" i="1"/>
  <c r="Q9105" i="1"/>
  <c r="Q9106" i="1"/>
  <c r="Q9107" i="1"/>
  <c r="Q9108" i="1"/>
  <c r="Q9109" i="1"/>
  <c r="Q9110" i="1"/>
  <c r="Q9111" i="1"/>
  <c r="Q9112" i="1"/>
  <c r="Q9113" i="1"/>
  <c r="Q9114" i="1"/>
  <c r="Q9115" i="1"/>
  <c r="Q9116" i="1"/>
  <c r="Q9117" i="1"/>
  <c r="Q9118" i="1"/>
  <c r="Q9119" i="1"/>
  <c r="Q9120" i="1"/>
  <c r="Q9121" i="1"/>
  <c r="Q9122" i="1"/>
  <c r="Q9123" i="1"/>
  <c r="Q9124" i="1"/>
  <c r="Q9125" i="1"/>
  <c r="Q9126" i="1"/>
  <c r="Q9127" i="1"/>
  <c r="Q9128" i="1"/>
  <c r="Q9129" i="1"/>
  <c r="Q9130" i="1"/>
  <c r="Q9131" i="1"/>
  <c r="Q9132" i="1"/>
  <c r="Q9133" i="1"/>
  <c r="Q9134" i="1"/>
  <c r="Q9135" i="1"/>
  <c r="Q9136" i="1"/>
  <c r="Q9137" i="1"/>
  <c r="Q9138" i="1"/>
  <c r="Q9139" i="1"/>
  <c r="Q9140" i="1"/>
  <c r="Q9141" i="1"/>
  <c r="Q9142" i="1"/>
  <c r="Q9143" i="1"/>
  <c r="Q9144" i="1"/>
  <c r="Q9145" i="1"/>
  <c r="Q9146" i="1"/>
  <c r="Q9147" i="1"/>
  <c r="Q9148" i="1"/>
  <c r="Q9149" i="1"/>
  <c r="Q9150" i="1"/>
  <c r="Q9151" i="1"/>
  <c r="Q9152" i="1"/>
  <c r="Q9153" i="1"/>
  <c r="Q9154" i="1"/>
  <c r="Q9155" i="1"/>
  <c r="Q9156" i="1"/>
  <c r="Q9157" i="1"/>
  <c r="Q9158" i="1"/>
  <c r="Q9159" i="1"/>
  <c r="Q9160" i="1"/>
  <c r="Q9161" i="1"/>
  <c r="Q9162" i="1"/>
  <c r="Q9163" i="1"/>
  <c r="Q9164" i="1"/>
  <c r="Q9165" i="1"/>
  <c r="Q9166" i="1"/>
  <c r="Q9167" i="1"/>
  <c r="Q9168" i="1"/>
  <c r="Q9169" i="1"/>
  <c r="Q9170" i="1"/>
  <c r="Q9171" i="1"/>
  <c r="Q9172" i="1"/>
  <c r="Q9173" i="1"/>
  <c r="Q9174" i="1"/>
  <c r="Q9175" i="1"/>
  <c r="Q9176" i="1"/>
  <c r="Q9177" i="1"/>
  <c r="Q9178" i="1"/>
  <c r="Q9179" i="1"/>
  <c r="Q9180" i="1"/>
  <c r="Q9181" i="1"/>
  <c r="Q9182" i="1"/>
  <c r="Q9183" i="1"/>
  <c r="Q9184" i="1"/>
  <c r="Q9185" i="1"/>
  <c r="Q9186" i="1"/>
  <c r="Q9187" i="1"/>
  <c r="Q9188" i="1"/>
  <c r="Q9189" i="1"/>
  <c r="Q9190" i="1"/>
  <c r="Q9191" i="1"/>
  <c r="Q9192" i="1"/>
  <c r="Q9193" i="1"/>
  <c r="Q9194" i="1"/>
  <c r="Q9195" i="1"/>
  <c r="Q9196" i="1"/>
  <c r="Q9197" i="1"/>
  <c r="Q9198" i="1"/>
  <c r="Q9199" i="1"/>
  <c r="Q9200" i="1"/>
  <c r="Q9201" i="1"/>
  <c r="Q9202" i="1"/>
  <c r="Q9203" i="1"/>
  <c r="Q9204" i="1"/>
  <c r="Q9205" i="1"/>
  <c r="Q9206" i="1"/>
  <c r="Q9207" i="1"/>
  <c r="Q9208" i="1"/>
  <c r="Q9209" i="1"/>
  <c r="Q9210" i="1"/>
  <c r="Q9211" i="1"/>
  <c r="Q9212" i="1"/>
  <c r="Q9213" i="1"/>
  <c r="Q9214" i="1"/>
  <c r="Q9215" i="1"/>
  <c r="Q9216" i="1"/>
  <c r="Q9217" i="1"/>
  <c r="Q9218" i="1"/>
  <c r="Q9219" i="1"/>
  <c r="Q9220" i="1"/>
  <c r="Q9221" i="1"/>
  <c r="Q9222" i="1"/>
  <c r="Q9223" i="1"/>
  <c r="Q9224" i="1"/>
  <c r="Q9225" i="1"/>
  <c r="Q9226" i="1"/>
  <c r="Q9227" i="1"/>
  <c r="Q9228" i="1"/>
  <c r="Q9229" i="1"/>
  <c r="Q9230" i="1"/>
  <c r="Q9231" i="1"/>
  <c r="Q9232" i="1"/>
  <c r="Q9233" i="1"/>
  <c r="Q9234" i="1"/>
  <c r="Q9235" i="1"/>
  <c r="Q9236" i="1"/>
  <c r="Q9237" i="1"/>
  <c r="Q9238" i="1"/>
  <c r="Q9239" i="1"/>
  <c r="Q9240" i="1"/>
  <c r="Q9241" i="1"/>
  <c r="Q9242" i="1"/>
  <c r="Q9243" i="1"/>
  <c r="Q9244" i="1"/>
  <c r="Q9245" i="1"/>
  <c r="Q9246" i="1"/>
  <c r="Q9247" i="1"/>
  <c r="Q9248" i="1"/>
  <c r="Q9249" i="1"/>
  <c r="Q9250" i="1"/>
  <c r="Q9251" i="1"/>
  <c r="Q9252" i="1"/>
  <c r="Q9253" i="1"/>
  <c r="Q9254" i="1"/>
  <c r="Q9255" i="1"/>
  <c r="Q9256" i="1"/>
  <c r="Q9257" i="1"/>
  <c r="Q9258" i="1"/>
  <c r="Q9259" i="1"/>
  <c r="Q9260" i="1"/>
  <c r="Q9261" i="1"/>
  <c r="Q9262" i="1"/>
  <c r="Q9263" i="1"/>
  <c r="Q9264" i="1"/>
  <c r="Q9265" i="1"/>
  <c r="Q9266" i="1"/>
  <c r="Q9267" i="1"/>
  <c r="Q9268" i="1"/>
  <c r="Q9269" i="1"/>
  <c r="Q9270" i="1"/>
  <c r="Q9271" i="1"/>
  <c r="Q9272" i="1"/>
  <c r="Q9273" i="1"/>
  <c r="Q9274" i="1"/>
  <c r="Q9275" i="1"/>
  <c r="Q9276" i="1"/>
  <c r="Q9277" i="1"/>
  <c r="Q9278" i="1"/>
  <c r="Q9279" i="1"/>
  <c r="Q9280" i="1"/>
  <c r="Q9281" i="1"/>
  <c r="Q9282" i="1"/>
  <c r="Q9283" i="1"/>
  <c r="Q9284" i="1"/>
  <c r="Q9285" i="1"/>
  <c r="Q9286" i="1"/>
  <c r="Q9287" i="1"/>
  <c r="Q9288" i="1"/>
  <c r="Q9289" i="1"/>
  <c r="Q9290" i="1"/>
  <c r="Q9291" i="1"/>
  <c r="Q9292" i="1"/>
  <c r="Q9293" i="1"/>
  <c r="Q9294" i="1"/>
  <c r="Q9295" i="1"/>
  <c r="Q9296" i="1"/>
  <c r="Q9297" i="1"/>
  <c r="Q9298" i="1"/>
  <c r="Q9299" i="1"/>
  <c r="Q9300" i="1"/>
  <c r="Q9301" i="1"/>
  <c r="Q9302" i="1"/>
  <c r="Q9303" i="1"/>
  <c r="Q9304" i="1"/>
  <c r="Q9305" i="1"/>
  <c r="Q9306" i="1"/>
  <c r="Q9307" i="1"/>
  <c r="Q9308" i="1"/>
  <c r="Q9309" i="1"/>
  <c r="Q9310" i="1"/>
  <c r="Q9311" i="1"/>
  <c r="Q9312" i="1"/>
  <c r="Q9313" i="1"/>
  <c r="Q9314" i="1"/>
  <c r="Q9315" i="1"/>
  <c r="Q9316" i="1"/>
  <c r="Q9317" i="1"/>
  <c r="Q9318" i="1"/>
  <c r="Q9319" i="1"/>
  <c r="Q9320" i="1"/>
  <c r="Q9321" i="1"/>
  <c r="Q9322" i="1"/>
  <c r="Q9323" i="1"/>
  <c r="Q9324" i="1"/>
  <c r="Q9325" i="1"/>
  <c r="Q9326" i="1"/>
  <c r="Q9327" i="1"/>
  <c r="Q9328" i="1"/>
  <c r="Q9329" i="1"/>
  <c r="Q9330" i="1"/>
  <c r="Q9331" i="1"/>
  <c r="Q9332" i="1"/>
  <c r="Q9333" i="1"/>
  <c r="Q9334" i="1"/>
  <c r="Q9335" i="1"/>
  <c r="Q9336" i="1"/>
  <c r="Q9337" i="1"/>
  <c r="Q9338" i="1"/>
  <c r="Q9339" i="1"/>
  <c r="Q9340" i="1"/>
  <c r="Q9341" i="1"/>
  <c r="Q9342" i="1"/>
  <c r="Q9343" i="1"/>
  <c r="Q9344" i="1"/>
  <c r="Q9345" i="1"/>
  <c r="Q9346" i="1"/>
  <c r="Q9347" i="1"/>
  <c r="Q9348" i="1"/>
  <c r="Q9349" i="1"/>
  <c r="Q9350" i="1"/>
  <c r="Q9351" i="1"/>
  <c r="Q9352" i="1"/>
  <c r="Q9353" i="1"/>
  <c r="Q9354" i="1"/>
  <c r="Q9355" i="1"/>
  <c r="Q9356" i="1"/>
  <c r="Q9357" i="1"/>
  <c r="Q9358" i="1"/>
  <c r="Q9359" i="1"/>
  <c r="Q9360" i="1"/>
  <c r="Q9361" i="1"/>
  <c r="Q9362" i="1"/>
  <c r="Q9363" i="1"/>
  <c r="Q9364" i="1"/>
  <c r="Q9365" i="1"/>
  <c r="Q9366" i="1"/>
  <c r="Q9367" i="1"/>
  <c r="Q9368" i="1"/>
  <c r="Q9369" i="1"/>
  <c r="Q9370" i="1"/>
  <c r="Q9371" i="1"/>
  <c r="Q9372" i="1"/>
  <c r="Q9373" i="1"/>
  <c r="Q9374" i="1"/>
  <c r="Q9375" i="1"/>
  <c r="Q9376" i="1"/>
  <c r="Q9377" i="1"/>
  <c r="Q9378" i="1"/>
  <c r="Q9379" i="1"/>
  <c r="Q9380" i="1"/>
  <c r="Q9381" i="1"/>
  <c r="Q9382" i="1"/>
  <c r="Q9383" i="1"/>
  <c r="Q9384" i="1"/>
  <c r="Q9385" i="1"/>
  <c r="Q9386" i="1"/>
  <c r="Q9387" i="1"/>
  <c r="Q9388" i="1"/>
  <c r="Q9389" i="1"/>
  <c r="Q9390" i="1"/>
  <c r="Q9391" i="1"/>
  <c r="Q9392" i="1"/>
  <c r="Q9393" i="1"/>
  <c r="Q9394" i="1"/>
  <c r="Q9395" i="1"/>
  <c r="Q9396" i="1"/>
  <c r="Q9397" i="1"/>
  <c r="Q9398" i="1"/>
  <c r="Q9399" i="1"/>
  <c r="Q9400" i="1"/>
  <c r="Q9401" i="1"/>
  <c r="Q9402" i="1"/>
  <c r="Q9403" i="1"/>
  <c r="Q9404" i="1"/>
  <c r="Q9405" i="1"/>
  <c r="Q9406" i="1"/>
  <c r="Q9407" i="1"/>
  <c r="Q9408" i="1"/>
  <c r="Q9409" i="1"/>
  <c r="Q9410" i="1"/>
  <c r="Q9411" i="1"/>
  <c r="Q9412" i="1"/>
  <c r="Q9413" i="1"/>
  <c r="Q9414" i="1"/>
  <c r="Q9415" i="1"/>
  <c r="Q9416" i="1"/>
  <c r="Q9417" i="1"/>
  <c r="Q9418" i="1"/>
  <c r="Q9419" i="1"/>
  <c r="Q9420" i="1"/>
  <c r="Q9421" i="1"/>
  <c r="Q9422" i="1"/>
  <c r="Q9423" i="1"/>
  <c r="Q9424" i="1"/>
  <c r="Q9425" i="1"/>
  <c r="Q9426" i="1"/>
  <c r="Q9427" i="1"/>
  <c r="Q9428" i="1"/>
  <c r="Q9429" i="1"/>
  <c r="Q9430" i="1"/>
  <c r="Q9431" i="1"/>
  <c r="Q9432" i="1"/>
  <c r="Q9433" i="1"/>
  <c r="Q9434" i="1"/>
  <c r="Q9435" i="1"/>
  <c r="Q9436" i="1"/>
  <c r="Q9437" i="1"/>
  <c r="Q9438" i="1"/>
  <c r="Q9439" i="1"/>
  <c r="Q9440" i="1"/>
  <c r="Q9441" i="1"/>
  <c r="Q9442" i="1"/>
  <c r="Q9443" i="1"/>
  <c r="Q9444" i="1"/>
  <c r="Q9445" i="1"/>
  <c r="Q9446" i="1"/>
  <c r="Q9447" i="1"/>
  <c r="Q9448" i="1"/>
  <c r="Q9449" i="1"/>
  <c r="Q9450" i="1"/>
  <c r="Q9451" i="1"/>
  <c r="Q9452" i="1"/>
  <c r="Q9453" i="1"/>
  <c r="Q9454" i="1"/>
  <c r="Q9455" i="1"/>
  <c r="Q9456" i="1"/>
  <c r="Q9457" i="1"/>
  <c r="Q9458" i="1"/>
  <c r="Q9459" i="1"/>
  <c r="Q9460" i="1"/>
  <c r="Q9461" i="1"/>
  <c r="Q9462" i="1"/>
  <c r="Q9463" i="1"/>
  <c r="Q9464" i="1"/>
  <c r="Q9465" i="1"/>
  <c r="Q9466" i="1"/>
  <c r="Q9467" i="1"/>
  <c r="Q9468" i="1"/>
  <c r="Q9469" i="1"/>
  <c r="Q9470" i="1"/>
  <c r="Q9471" i="1"/>
  <c r="Q9472" i="1"/>
  <c r="Q9473" i="1"/>
  <c r="Q9474" i="1"/>
  <c r="Q9475" i="1"/>
  <c r="Q9476" i="1"/>
  <c r="Q9477" i="1"/>
  <c r="Q9478" i="1"/>
  <c r="Q9479" i="1"/>
  <c r="Q9480" i="1"/>
  <c r="Q9481" i="1"/>
  <c r="Q9482" i="1"/>
  <c r="Q9483" i="1"/>
  <c r="Q9484" i="1"/>
  <c r="Q9485" i="1"/>
  <c r="Q9486" i="1"/>
  <c r="Q9487" i="1"/>
  <c r="Q9488" i="1"/>
  <c r="Q9489" i="1"/>
  <c r="Q9490" i="1"/>
  <c r="Q9491" i="1"/>
  <c r="Q9492" i="1"/>
  <c r="Q9493" i="1"/>
  <c r="Q9494" i="1"/>
  <c r="Q9495" i="1"/>
  <c r="Q9496" i="1"/>
  <c r="Q9497" i="1"/>
  <c r="Q9498" i="1"/>
  <c r="Q9499" i="1"/>
  <c r="Q9500" i="1"/>
  <c r="Q9501" i="1"/>
  <c r="Q9502" i="1"/>
  <c r="Q9503" i="1"/>
  <c r="Q9504" i="1"/>
  <c r="Q9505" i="1"/>
  <c r="Q9506" i="1"/>
  <c r="Q9507" i="1"/>
  <c r="Q9508" i="1"/>
  <c r="Q9509" i="1"/>
  <c r="Q9510" i="1"/>
  <c r="Q9511" i="1"/>
  <c r="Q9512" i="1"/>
  <c r="Q9513" i="1"/>
  <c r="Q9514" i="1"/>
  <c r="Q9515" i="1"/>
  <c r="Q9516" i="1"/>
  <c r="Q9517" i="1"/>
  <c r="Q9518" i="1"/>
  <c r="Q9519" i="1"/>
  <c r="Q9520" i="1"/>
  <c r="Q9521" i="1"/>
  <c r="Q9522" i="1"/>
  <c r="Q9523" i="1"/>
  <c r="Q9524" i="1"/>
  <c r="Q9525" i="1"/>
  <c r="Q9526" i="1"/>
  <c r="Q9527" i="1"/>
  <c r="Q9528" i="1"/>
  <c r="Q9529" i="1"/>
  <c r="Q9530" i="1"/>
  <c r="Q9531" i="1"/>
  <c r="Q9532" i="1"/>
  <c r="Q9533" i="1"/>
  <c r="Q9534" i="1"/>
  <c r="Q9535" i="1"/>
  <c r="Q9536" i="1"/>
  <c r="Q9537" i="1"/>
  <c r="Q9538" i="1"/>
  <c r="Q9539" i="1"/>
  <c r="Q9540" i="1"/>
  <c r="Q9541" i="1"/>
  <c r="Q9542" i="1"/>
  <c r="Q9543" i="1"/>
  <c r="Q9544" i="1"/>
  <c r="Q9545" i="1"/>
  <c r="Q9546" i="1"/>
  <c r="Q9547" i="1"/>
  <c r="Q9548" i="1"/>
  <c r="Q9549" i="1"/>
  <c r="Q9550" i="1"/>
  <c r="Q9551" i="1"/>
  <c r="Q9552" i="1"/>
  <c r="Q9553" i="1"/>
  <c r="Q9554" i="1"/>
  <c r="Q9555" i="1"/>
  <c r="Q9556" i="1"/>
  <c r="Q9557" i="1"/>
  <c r="Q9558" i="1"/>
  <c r="Q9559" i="1"/>
  <c r="Q9560" i="1"/>
  <c r="Q9561" i="1"/>
  <c r="Q9562" i="1"/>
  <c r="Q9563" i="1"/>
  <c r="Q9564" i="1"/>
  <c r="Q9565" i="1"/>
  <c r="Q9566" i="1"/>
  <c r="Q9567" i="1"/>
  <c r="Q9568" i="1"/>
  <c r="Q9569" i="1"/>
  <c r="Q9570" i="1"/>
  <c r="Q9571" i="1"/>
  <c r="Q9572" i="1"/>
  <c r="Q9573" i="1"/>
  <c r="Q9574" i="1"/>
  <c r="Q9575" i="1"/>
  <c r="Q9576" i="1"/>
  <c r="Q9577" i="1"/>
  <c r="Q9578" i="1"/>
  <c r="Q9579" i="1"/>
  <c r="Q9580" i="1"/>
  <c r="Q9581" i="1"/>
  <c r="Q9582" i="1"/>
  <c r="Q9583" i="1"/>
  <c r="Q9584" i="1"/>
  <c r="Q9585" i="1"/>
  <c r="Q9586" i="1"/>
  <c r="Q9587" i="1"/>
  <c r="Q9588" i="1"/>
  <c r="Q9589" i="1"/>
  <c r="Q9590" i="1"/>
  <c r="Q9591" i="1"/>
  <c r="Q9592" i="1"/>
  <c r="Q9593" i="1"/>
  <c r="Q9594" i="1"/>
  <c r="Q9595" i="1"/>
  <c r="Q9596" i="1"/>
  <c r="Q9597" i="1"/>
  <c r="Q9598" i="1"/>
  <c r="Q9599" i="1"/>
  <c r="Q9600" i="1"/>
  <c r="Q9601" i="1"/>
  <c r="Q9602" i="1"/>
  <c r="Q9603" i="1"/>
  <c r="Q9604" i="1"/>
  <c r="Q9605" i="1"/>
  <c r="Q9606" i="1"/>
  <c r="Q9607" i="1"/>
  <c r="Q9608" i="1"/>
  <c r="Q9609" i="1"/>
  <c r="Q9610" i="1"/>
  <c r="Q9611" i="1"/>
  <c r="Q9612" i="1"/>
  <c r="Q9613" i="1"/>
  <c r="Q9614" i="1"/>
  <c r="Q9615" i="1"/>
  <c r="Q9616" i="1"/>
  <c r="Q9617" i="1"/>
  <c r="Q9618" i="1"/>
  <c r="Q9619" i="1"/>
  <c r="Q9620" i="1"/>
  <c r="Q9621" i="1"/>
  <c r="Q9622" i="1"/>
  <c r="Q9623" i="1"/>
  <c r="Q9624" i="1"/>
  <c r="Q9625" i="1"/>
  <c r="Q9626" i="1"/>
  <c r="Q9627" i="1"/>
  <c r="Q9628" i="1"/>
  <c r="Q9629" i="1"/>
  <c r="Q9630" i="1"/>
  <c r="Q9631" i="1"/>
  <c r="Q9632" i="1"/>
  <c r="Q9633" i="1"/>
  <c r="Q9634" i="1"/>
  <c r="Q9635" i="1"/>
  <c r="Q9636" i="1"/>
  <c r="Q9637" i="1"/>
  <c r="Q9638" i="1"/>
  <c r="Q9639" i="1"/>
  <c r="Q9640" i="1"/>
  <c r="Q9641" i="1"/>
  <c r="Q9642" i="1"/>
  <c r="Q9643" i="1"/>
  <c r="Q9644" i="1"/>
  <c r="Q9645" i="1"/>
  <c r="Q9646" i="1"/>
  <c r="Q9647" i="1"/>
  <c r="Q9648" i="1"/>
  <c r="Q9649" i="1"/>
  <c r="Q9650" i="1"/>
  <c r="Q9651" i="1"/>
  <c r="Q9652" i="1"/>
  <c r="Q9653" i="1"/>
  <c r="Q9654" i="1"/>
  <c r="Q9655" i="1"/>
  <c r="Q9656" i="1"/>
  <c r="Q9657" i="1"/>
  <c r="Q9658" i="1"/>
  <c r="Q9659" i="1"/>
  <c r="Q9660" i="1"/>
  <c r="Q9661" i="1"/>
  <c r="Q9662" i="1"/>
  <c r="Q9663" i="1"/>
  <c r="Q9664" i="1"/>
  <c r="Q9665" i="1"/>
  <c r="Q9666" i="1"/>
  <c r="Q9667" i="1"/>
  <c r="Q9668" i="1"/>
  <c r="Q9669" i="1"/>
  <c r="Q9670" i="1"/>
  <c r="Q9671" i="1"/>
  <c r="Q9672" i="1"/>
  <c r="Q9673" i="1"/>
  <c r="Q9674" i="1"/>
  <c r="Q9675" i="1"/>
  <c r="Q9676" i="1"/>
  <c r="Q9677" i="1"/>
  <c r="Q9678" i="1"/>
  <c r="Q9679" i="1"/>
  <c r="Q9680" i="1"/>
  <c r="Q9681" i="1"/>
  <c r="Q9682" i="1"/>
  <c r="Q9683" i="1"/>
  <c r="Q9684" i="1"/>
  <c r="Q9685" i="1"/>
  <c r="Q9686" i="1"/>
  <c r="Q9687" i="1"/>
  <c r="Q9688" i="1"/>
  <c r="Q9689" i="1"/>
  <c r="Q9690" i="1"/>
  <c r="Q9691" i="1"/>
  <c r="Q9692" i="1"/>
  <c r="Q9693" i="1"/>
  <c r="Q9694" i="1"/>
  <c r="Q9695" i="1"/>
  <c r="Q9696" i="1"/>
  <c r="Q9697" i="1"/>
  <c r="Q9698" i="1"/>
  <c r="Q9699" i="1"/>
  <c r="Q9700" i="1"/>
  <c r="Q9701" i="1"/>
  <c r="Q9702" i="1"/>
  <c r="Q9703" i="1"/>
  <c r="Q9704" i="1"/>
  <c r="Q9705" i="1"/>
  <c r="Q9706" i="1"/>
  <c r="Q9707" i="1"/>
  <c r="Q9708" i="1"/>
  <c r="Q9709" i="1"/>
  <c r="Q9710" i="1"/>
  <c r="Q9711" i="1"/>
  <c r="Q9712" i="1"/>
  <c r="Q9713" i="1"/>
  <c r="Q9714" i="1"/>
  <c r="Q9715" i="1"/>
  <c r="Q9716" i="1"/>
  <c r="Q9717" i="1"/>
  <c r="Q9718" i="1"/>
  <c r="Q9719" i="1"/>
  <c r="Q9720" i="1"/>
  <c r="Q9721" i="1"/>
  <c r="Q9722" i="1"/>
  <c r="Q9723" i="1"/>
  <c r="Q9724" i="1"/>
  <c r="Q9725" i="1"/>
  <c r="Q9726" i="1"/>
  <c r="Q9727" i="1"/>
  <c r="Q9728" i="1"/>
  <c r="Q9729" i="1"/>
  <c r="Q9730" i="1"/>
  <c r="Q9731" i="1"/>
  <c r="Q9732" i="1"/>
  <c r="Q9733" i="1"/>
  <c r="Q9734" i="1"/>
  <c r="Q9735" i="1"/>
  <c r="Q9736" i="1"/>
  <c r="Q9737" i="1"/>
  <c r="Q9738" i="1"/>
  <c r="Q9739" i="1"/>
  <c r="Q9740" i="1"/>
  <c r="Q9741" i="1"/>
  <c r="Q9742" i="1"/>
  <c r="Q9743" i="1"/>
  <c r="Q9744" i="1"/>
  <c r="Q9745" i="1"/>
  <c r="Q9746" i="1"/>
  <c r="Q9747" i="1"/>
  <c r="Q9748" i="1"/>
  <c r="Q9749" i="1"/>
  <c r="Q9750" i="1"/>
  <c r="Q9751" i="1"/>
  <c r="Q9752" i="1"/>
  <c r="Q9753" i="1"/>
  <c r="Q9754" i="1"/>
  <c r="Q9755" i="1"/>
  <c r="Q9756" i="1"/>
  <c r="Q9757" i="1"/>
  <c r="Q9758" i="1"/>
  <c r="Q9759" i="1"/>
  <c r="Q9760" i="1"/>
  <c r="Q9761" i="1"/>
  <c r="Q9762" i="1"/>
  <c r="Q9763" i="1"/>
  <c r="Q9764" i="1"/>
  <c r="Q9765" i="1"/>
  <c r="Q9766" i="1"/>
  <c r="Q9767" i="1"/>
  <c r="Q9768" i="1"/>
  <c r="Q9769" i="1"/>
  <c r="Q9770" i="1"/>
  <c r="Q9771" i="1"/>
  <c r="Q9772" i="1"/>
  <c r="Q9773" i="1"/>
  <c r="Q9774" i="1"/>
  <c r="Q9775" i="1"/>
  <c r="Q9776" i="1"/>
  <c r="Q9777" i="1"/>
  <c r="Q9778" i="1"/>
  <c r="Q9779" i="1"/>
  <c r="Q9780" i="1"/>
  <c r="Q9781" i="1"/>
  <c r="Q9782" i="1"/>
  <c r="Q9783" i="1"/>
  <c r="Q9784" i="1"/>
  <c r="Q9785" i="1"/>
  <c r="Q9786" i="1"/>
  <c r="Q9787" i="1"/>
  <c r="Q9788" i="1"/>
  <c r="Q9789" i="1"/>
  <c r="Q9790" i="1"/>
  <c r="Q9791" i="1"/>
  <c r="Q9792" i="1"/>
  <c r="Q9793" i="1"/>
  <c r="Q9794" i="1"/>
  <c r="Q9795" i="1"/>
  <c r="Q9796" i="1"/>
  <c r="Q9797" i="1"/>
  <c r="Q9798" i="1"/>
  <c r="Q9799" i="1"/>
  <c r="Q9800" i="1"/>
  <c r="Q9801" i="1"/>
  <c r="Q9802" i="1"/>
  <c r="Q9803" i="1"/>
  <c r="Q9804" i="1"/>
  <c r="Q9805" i="1"/>
  <c r="Q9806" i="1"/>
  <c r="Q9807" i="1"/>
  <c r="Q9808" i="1"/>
  <c r="Q9809" i="1"/>
  <c r="Q9810" i="1"/>
  <c r="Q9811" i="1"/>
  <c r="Q9812" i="1"/>
  <c r="Q9813" i="1"/>
  <c r="Q9814" i="1"/>
  <c r="Q9815" i="1"/>
  <c r="Q9816" i="1"/>
  <c r="Q9817" i="1"/>
  <c r="Q9818" i="1"/>
  <c r="Q9819" i="1"/>
  <c r="Q9820" i="1"/>
  <c r="Q9821" i="1"/>
  <c r="Q9822" i="1"/>
  <c r="Q9823" i="1"/>
  <c r="Q9824" i="1"/>
  <c r="Q9825" i="1"/>
  <c r="Q9826" i="1"/>
  <c r="Q9827" i="1"/>
  <c r="Q9828" i="1"/>
  <c r="Q9829" i="1"/>
  <c r="Q9830" i="1"/>
  <c r="Q9831" i="1"/>
  <c r="Q9832" i="1"/>
  <c r="Q9833" i="1"/>
  <c r="Q9834" i="1"/>
  <c r="Q9835" i="1"/>
  <c r="Q9836" i="1"/>
  <c r="Q9837" i="1"/>
  <c r="Q9838" i="1"/>
  <c r="Q9839" i="1"/>
  <c r="Q9840" i="1"/>
  <c r="Q9841" i="1"/>
  <c r="Q9842" i="1"/>
  <c r="Q9843" i="1"/>
  <c r="Q9844" i="1"/>
  <c r="Q9845" i="1"/>
  <c r="Q9846" i="1"/>
  <c r="Q9847" i="1"/>
  <c r="Q9848" i="1"/>
  <c r="Q9849" i="1"/>
  <c r="Q9850" i="1"/>
  <c r="Q9851" i="1"/>
  <c r="Q9852" i="1"/>
  <c r="Q9853" i="1"/>
  <c r="Q9854" i="1"/>
  <c r="Q9855" i="1"/>
  <c r="Q9856" i="1"/>
  <c r="Q9857" i="1"/>
  <c r="Q9858" i="1"/>
  <c r="Q9859" i="1"/>
  <c r="Q9860" i="1"/>
  <c r="Q9861" i="1"/>
  <c r="Q9862" i="1"/>
  <c r="Q9863" i="1"/>
  <c r="Q9864" i="1"/>
  <c r="Q9865" i="1"/>
  <c r="Q9866" i="1"/>
  <c r="Q9867" i="1"/>
  <c r="Q9868" i="1"/>
  <c r="Q9869" i="1"/>
  <c r="Q9870" i="1"/>
  <c r="Q9871" i="1"/>
  <c r="Q9872" i="1"/>
  <c r="Q9873" i="1"/>
  <c r="Q9874" i="1"/>
  <c r="Q9875" i="1"/>
  <c r="Q9876" i="1"/>
  <c r="Q9877" i="1"/>
  <c r="Q9878" i="1"/>
  <c r="Q9879" i="1"/>
  <c r="Q9880" i="1"/>
  <c r="Q9881" i="1"/>
  <c r="Q9882" i="1"/>
  <c r="Q9883" i="1"/>
  <c r="Q9884" i="1"/>
  <c r="Q9885" i="1"/>
  <c r="Q9886" i="1"/>
  <c r="Q9887" i="1"/>
  <c r="Q9888" i="1"/>
  <c r="Q9889" i="1"/>
  <c r="Q9890" i="1"/>
  <c r="Q9891" i="1"/>
  <c r="Q9892" i="1"/>
  <c r="Q9893" i="1"/>
  <c r="Q9894" i="1"/>
  <c r="Q9895" i="1"/>
  <c r="Q9896" i="1"/>
  <c r="Q9897" i="1"/>
  <c r="Q9898" i="1"/>
  <c r="Q9899" i="1"/>
  <c r="Q9900" i="1"/>
  <c r="Q9901" i="1"/>
  <c r="Q9902" i="1"/>
  <c r="Q9903" i="1"/>
  <c r="Q9904" i="1"/>
  <c r="Q9905" i="1"/>
  <c r="Q9906" i="1"/>
  <c r="Q9907" i="1"/>
  <c r="Q9908" i="1"/>
  <c r="Q9909" i="1"/>
  <c r="Q9910" i="1"/>
  <c r="Q9911" i="1"/>
  <c r="Q9912" i="1"/>
  <c r="Q9913" i="1"/>
  <c r="Q9914" i="1"/>
  <c r="Q9915" i="1"/>
  <c r="Q9916" i="1"/>
  <c r="Q9917" i="1"/>
  <c r="Q9918" i="1"/>
  <c r="Q9919" i="1"/>
  <c r="Q9920" i="1"/>
  <c r="Q9921" i="1"/>
  <c r="Q9922" i="1"/>
  <c r="Q9923" i="1"/>
  <c r="Q9924" i="1"/>
  <c r="Q9925" i="1"/>
  <c r="Q9926" i="1"/>
  <c r="Q9927" i="1"/>
  <c r="Q9928" i="1"/>
  <c r="Q9929" i="1"/>
  <c r="Q9930" i="1"/>
  <c r="Q9931" i="1"/>
  <c r="Q9932" i="1"/>
  <c r="Q9933" i="1"/>
  <c r="Q9934" i="1"/>
  <c r="Q9935" i="1"/>
  <c r="Q9936" i="1"/>
  <c r="Q9937" i="1"/>
  <c r="Q9938" i="1"/>
  <c r="Q9939" i="1"/>
  <c r="Q9940" i="1"/>
  <c r="Q9941" i="1"/>
  <c r="Q9942" i="1"/>
  <c r="Q9943" i="1"/>
  <c r="Q9944" i="1"/>
  <c r="Q9945" i="1"/>
  <c r="Q9946" i="1"/>
  <c r="Q9947" i="1"/>
  <c r="Q9948" i="1"/>
  <c r="Q9949" i="1"/>
  <c r="Q9950" i="1"/>
  <c r="Q9951" i="1"/>
  <c r="Q9952" i="1"/>
  <c r="Q9953" i="1"/>
  <c r="Q9954" i="1"/>
  <c r="Q9955" i="1"/>
  <c r="Q9956" i="1"/>
  <c r="Q9957" i="1"/>
  <c r="Q9958" i="1"/>
  <c r="Q9959" i="1"/>
  <c r="Q9960" i="1"/>
  <c r="Q9961" i="1"/>
  <c r="Q9962" i="1"/>
  <c r="Q9963" i="1"/>
  <c r="Q9964" i="1"/>
  <c r="Q9965" i="1"/>
  <c r="Q9966" i="1"/>
  <c r="Q9967" i="1"/>
  <c r="Q9968" i="1"/>
  <c r="Q9969" i="1"/>
  <c r="Q9970" i="1"/>
  <c r="Q9971" i="1"/>
  <c r="Q9972" i="1"/>
  <c r="Q9973" i="1"/>
  <c r="Q9974" i="1"/>
  <c r="Q9975" i="1"/>
  <c r="Q9976" i="1"/>
  <c r="Q9977" i="1"/>
  <c r="Q9978" i="1"/>
  <c r="Q9979" i="1"/>
  <c r="Q9980" i="1"/>
  <c r="Q9981" i="1"/>
  <c r="Q9982" i="1"/>
  <c r="Q9983" i="1"/>
  <c r="Q9984" i="1"/>
  <c r="Q9985" i="1"/>
  <c r="Q9986" i="1"/>
  <c r="Q9987" i="1"/>
  <c r="Q9988" i="1"/>
  <c r="Q9989" i="1"/>
  <c r="Q9990" i="1"/>
  <c r="Q9991" i="1"/>
  <c r="Q9992" i="1"/>
  <c r="Q9993" i="1"/>
  <c r="Q9994" i="1"/>
  <c r="Q9995" i="1"/>
  <c r="Q9996" i="1"/>
  <c r="Q9997" i="1"/>
  <c r="Q9998" i="1"/>
  <c r="Q9999" i="1"/>
  <c r="Q10000" i="1"/>
  <c r="Q10001" i="1"/>
  <c r="Q10002" i="1"/>
  <c r="Q10003" i="1"/>
  <c r="Q10004" i="1"/>
  <c r="Q10005" i="1"/>
  <c r="Q10006" i="1"/>
  <c r="Q10007" i="1"/>
  <c r="Q10008" i="1"/>
  <c r="Q10009" i="1"/>
  <c r="Q10010" i="1"/>
  <c r="Q10011" i="1"/>
  <c r="Q10012" i="1"/>
  <c r="Q10013" i="1"/>
  <c r="Q10014" i="1"/>
  <c r="Q10015" i="1"/>
  <c r="Q10016" i="1"/>
  <c r="Q10017" i="1"/>
  <c r="Q10018" i="1"/>
  <c r="Q10019" i="1"/>
  <c r="Q10020" i="1"/>
  <c r="Q10021" i="1"/>
  <c r="Q10022" i="1"/>
  <c r="Q10023" i="1"/>
  <c r="Q10024" i="1"/>
  <c r="Q10025" i="1"/>
  <c r="Q10026" i="1"/>
  <c r="Q10027" i="1"/>
  <c r="Q10028" i="1"/>
  <c r="Q10029" i="1"/>
  <c r="Q10030" i="1"/>
  <c r="Q10031" i="1"/>
  <c r="Q10032" i="1"/>
  <c r="Q10033" i="1"/>
  <c r="Q10034" i="1"/>
  <c r="Q10035" i="1"/>
  <c r="Q10036" i="1"/>
  <c r="Q10037" i="1"/>
  <c r="Q10038" i="1"/>
  <c r="Q10039" i="1"/>
  <c r="Q10040" i="1"/>
  <c r="Q10041" i="1"/>
  <c r="Q10042" i="1"/>
  <c r="Q10043" i="1"/>
  <c r="Q10044" i="1"/>
  <c r="Q10045" i="1"/>
  <c r="Q10046" i="1"/>
  <c r="Q10047" i="1"/>
  <c r="Q10048" i="1"/>
  <c r="Q10049" i="1"/>
  <c r="Q10050" i="1"/>
  <c r="Q10051" i="1"/>
  <c r="Q10052" i="1"/>
  <c r="Q10053" i="1"/>
  <c r="Q10054" i="1"/>
  <c r="Q10055" i="1"/>
  <c r="Q10056" i="1"/>
  <c r="Q10057" i="1"/>
  <c r="Q10058" i="1"/>
  <c r="Q10059" i="1"/>
  <c r="Q10060" i="1"/>
  <c r="Q10061" i="1"/>
  <c r="Q10062" i="1"/>
  <c r="Q10063" i="1"/>
  <c r="Q10064" i="1"/>
  <c r="Q10065" i="1"/>
  <c r="Q10066" i="1"/>
  <c r="Q10067" i="1"/>
  <c r="Q10068" i="1"/>
  <c r="Q10069" i="1"/>
  <c r="Q10070" i="1"/>
  <c r="Q10071" i="1"/>
  <c r="Q10072" i="1"/>
  <c r="Q10073" i="1"/>
  <c r="Q10074" i="1"/>
  <c r="Q10075" i="1"/>
  <c r="Q10076" i="1"/>
  <c r="Q10077" i="1"/>
  <c r="Q10078" i="1"/>
  <c r="Q10079" i="1"/>
  <c r="Q10080" i="1"/>
  <c r="Q10081" i="1"/>
  <c r="Q10082" i="1"/>
  <c r="Q10083" i="1"/>
  <c r="Q10084" i="1"/>
  <c r="Q10085" i="1"/>
  <c r="Q10086" i="1"/>
  <c r="Q10087" i="1"/>
  <c r="Q10088" i="1"/>
  <c r="Q10089" i="1"/>
  <c r="Q10090" i="1"/>
  <c r="Q10091" i="1"/>
  <c r="Q10092" i="1"/>
  <c r="Q10093" i="1"/>
  <c r="Q10094" i="1"/>
  <c r="Q10095" i="1"/>
  <c r="Q10096" i="1"/>
  <c r="Q10097" i="1"/>
  <c r="Q10098" i="1"/>
  <c r="Q10099" i="1"/>
  <c r="Q10100" i="1"/>
  <c r="Q10101" i="1"/>
  <c r="Q10102" i="1"/>
  <c r="Q10103" i="1"/>
  <c r="Q10104" i="1"/>
  <c r="Q10105" i="1"/>
  <c r="Q10106" i="1"/>
  <c r="Q10107" i="1"/>
  <c r="Q10108" i="1"/>
  <c r="Q10109" i="1"/>
  <c r="Q10110" i="1"/>
  <c r="Q10111" i="1"/>
  <c r="Q10112" i="1"/>
  <c r="Q10113" i="1"/>
  <c r="Q10114" i="1"/>
  <c r="Q10115" i="1"/>
  <c r="Q10116" i="1"/>
  <c r="Q10117" i="1"/>
  <c r="Q10118" i="1"/>
  <c r="Q10119" i="1"/>
  <c r="Q10120" i="1"/>
  <c r="Q10121" i="1"/>
  <c r="Q10122" i="1"/>
  <c r="Q10123" i="1"/>
  <c r="Q10124" i="1"/>
  <c r="Q10125" i="1"/>
  <c r="Q10126" i="1"/>
  <c r="Q10127" i="1"/>
  <c r="Q10128" i="1"/>
  <c r="Q10129" i="1"/>
  <c r="Q10130" i="1"/>
  <c r="Q10131" i="1"/>
  <c r="Q10132" i="1"/>
  <c r="Q10133" i="1"/>
  <c r="Q10134" i="1"/>
  <c r="Q10135" i="1"/>
  <c r="Q10136" i="1"/>
  <c r="Q10137" i="1"/>
  <c r="Q10138" i="1"/>
  <c r="Q10139" i="1"/>
  <c r="Q10140" i="1"/>
  <c r="Q10141" i="1"/>
  <c r="Q10142" i="1"/>
  <c r="Q10143" i="1"/>
  <c r="Q10144" i="1"/>
  <c r="Q10145" i="1"/>
  <c r="Q10146" i="1"/>
  <c r="Q10147" i="1"/>
  <c r="Q10148" i="1"/>
  <c r="Q10149" i="1"/>
  <c r="Q10150" i="1"/>
  <c r="Q10151" i="1"/>
  <c r="Q10152" i="1"/>
  <c r="Q10153" i="1"/>
  <c r="Q10154" i="1"/>
  <c r="Q10155" i="1"/>
  <c r="Q10156" i="1"/>
  <c r="Q10157" i="1"/>
  <c r="Q10158" i="1"/>
  <c r="Q10159" i="1"/>
  <c r="Q10160" i="1"/>
  <c r="Q10161" i="1"/>
  <c r="Q10162" i="1"/>
  <c r="Q10163" i="1"/>
  <c r="Q10164" i="1"/>
  <c r="Q10165" i="1"/>
  <c r="Q10166" i="1"/>
  <c r="Q10167" i="1"/>
  <c r="Q10168" i="1"/>
  <c r="Q10169" i="1"/>
  <c r="Q10170" i="1"/>
  <c r="Q10171" i="1"/>
  <c r="Q10172" i="1"/>
  <c r="Q10173" i="1"/>
  <c r="Q10174" i="1"/>
  <c r="Q10175" i="1"/>
  <c r="Q10176" i="1"/>
  <c r="Q10177" i="1"/>
  <c r="Q10178" i="1"/>
  <c r="Q10179" i="1"/>
  <c r="Q10180" i="1"/>
  <c r="Q10181" i="1"/>
  <c r="Q10182" i="1"/>
  <c r="Q10183" i="1"/>
  <c r="Q10184" i="1"/>
  <c r="Q10185" i="1"/>
  <c r="Q10186" i="1"/>
  <c r="Q10187" i="1"/>
  <c r="Q10188" i="1"/>
  <c r="Q10189" i="1"/>
  <c r="Q10190" i="1"/>
  <c r="Q10191" i="1"/>
  <c r="Q10192" i="1"/>
  <c r="Q10193" i="1"/>
  <c r="Q10194" i="1"/>
  <c r="Q10195" i="1"/>
  <c r="Q10196" i="1"/>
  <c r="Q10197" i="1"/>
  <c r="Q10198" i="1"/>
  <c r="Q10199" i="1"/>
  <c r="Q10200" i="1"/>
  <c r="Q10201" i="1"/>
  <c r="Q10202" i="1"/>
  <c r="Q10203" i="1"/>
  <c r="Q10204" i="1"/>
  <c r="Q10205" i="1"/>
  <c r="Q10206" i="1"/>
  <c r="Q10207" i="1"/>
  <c r="Q10208" i="1"/>
  <c r="Q10209" i="1"/>
  <c r="Q10210" i="1"/>
  <c r="Q10211" i="1"/>
  <c r="Q10212" i="1"/>
  <c r="Q10213" i="1"/>
  <c r="Q10214" i="1"/>
  <c r="Q10215" i="1"/>
  <c r="Q10216" i="1"/>
  <c r="Q10217" i="1"/>
  <c r="Q10218" i="1"/>
  <c r="Q10219" i="1"/>
  <c r="Q10220" i="1"/>
  <c r="Q10221" i="1"/>
  <c r="Q10222" i="1"/>
  <c r="Q10223" i="1"/>
  <c r="Q10224" i="1"/>
  <c r="Q10225" i="1"/>
  <c r="Q10226" i="1"/>
  <c r="Q10227" i="1"/>
  <c r="Q10228" i="1"/>
  <c r="Q10229" i="1"/>
  <c r="Q10230" i="1"/>
  <c r="Q10231" i="1"/>
  <c r="Q10232" i="1"/>
  <c r="Q10233" i="1"/>
  <c r="Q10234" i="1"/>
  <c r="Q10235" i="1"/>
  <c r="Q10236" i="1"/>
  <c r="Q10237" i="1"/>
  <c r="Q10238" i="1"/>
  <c r="Q10239" i="1"/>
  <c r="Q10240" i="1"/>
  <c r="Q10241" i="1"/>
  <c r="Q10242" i="1"/>
  <c r="Q10243" i="1"/>
  <c r="Q10244" i="1"/>
  <c r="Q10245" i="1"/>
  <c r="Q10246" i="1"/>
  <c r="Q10247" i="1"/>
  <c r="Q10248" i="1"/>
  <c r="Q10249" i="1"/>
  <c r="Q10250" i="1"/>
  <c r="Q10251" i="1"/>
  <c r="Q10252" i="1"/>
  <c r="Q10253" i="1"/>
  <c r="Q10254" i="1"/>
  <c r="Q10255" i="1"/>
  <c r="Q10256" i="1"/>
  <c r="Q10257" i="1"/>
  <c r="Q10258" i="1"/>
  <c r="Q10259" i="1"/>
  <c r="Q10260" i="1"/>
  <c r="Q10261" i="1"/>
  <c r="Q10262" i="1"/>
  <c r="Q10263" i="1"/>
  <c r="Q10264" i="1"/>
  <c r="Q10265" i="1"/>
  <c r="Q10266" i="1"/>
  <c r="Q10267" i="1"/>
  <c r="Q10268" i="1"/>
  <c r="Q10269" i="1"/>
  <c r="Q10270" i="1"/>
  <c r="Q10271" i="1"/>
  <c r="Q10272" i="1"/>
  <c r="Q10273" i="1"/>
  <c r="Q10274" i="1"/>
  <c r="Q10275" i="1"/>
  <c r="Q10276" i="1"/>
  <c r="Q10277" i="1"/>
  <c r="Q10278" i="1"/>
  <c r="Q10279" i="1"/>
  <c r="Q10280" i="1"/>
  <c r="Q10281" i="1"/>
  <c r="Q10282" i="1"/>
  <c r="Q10283" i="1"/>
  <c r="Q10284" i="1"/>
  <c r="Q10285" i="1"/>
  <c r="Q10286" i="1"/>
  <c r="Q10287" i="1"/>
  <c r="Q10288" i="1"/>
  <c r="Q10289" i="1"/>
  <c r="Q10290" i="1"/>
  <c r="Q10291" i="1"/>
  <c r="Q10292" i="1"/>
  <c r="Q10293" i="1"/>
  <c r="Q10294" i="1"/>
  <c r="Q10295" i="1"/>
  <c r="Q10296" i="1"/>
  <c r="Q10297" i="1"/>
  <c r="Q10298" i="1"/>
  <c r="Q10299" i="1"/>
  <c r="Q10300" i="1"/>
  <c r="Q10301" i="1"/>
  <c r="Q10302" i="1"/>
  <c r="Q10303" i="1"/>
  <c r="Q10304" i="1"/>
  <c r="Q10305" i="1"/>
  <c r="Q10306" i="1"/>
  <c r="Q10307" i="1"/>
  <c r="Q10308" i="1"/>
  <c r="Q10309" i="1"/>
  <c r="Q10310" i="1"/>
  <c r="Q10311" i="1"/>
  <c r="Q10312" i="1"/>
  <c r="Q10313" i="1"/>
  <c r="Q10314" i="1"/>
  <c r="Q10315" i="1"/>
  <c r="Q10316" i="1"/>
  <c r="Q10317" i="1"/>
  <c r="Q10318" i="1"/>
  <c r="Q10319" i="1"/>
  <c r="Q10320" i="1"/>
  <c r="Q10321" i="1"/>
  <c r="Q10322" i="1"/>
  <c r="Q10323" i="1"/>
  <c r="Q10324" i="1"/>
  <c r="Q10325" i="1"/>
  <c r="Q10326" i="1"/>
  <c r="Q10327" i="1"/>
  <c r="Q10328" i="1"/>
  <c r="Q10329" i="1"/>
  <c r="Q10330" i="1"/>
  <c r="Q10331" i="1"/>
  <c r="Q10332" i="1"/>
  <c r="Q10333" i="1"/>
  <c r="Q10334" i="1"/>
  <c r="Q10335" i="1"/>
  <c r="Q10336" i="1"/>
  <c r="Q10337" i="1"/>
  <c r="Q10338" i="1"/>
  <c r="Q10339" i="1"/>
  <c r="Q10340" i="1"/>
  <c r="Q10341" i="1"/>
  <c r="Q10342" i="1"/>
  <c r="Q10343" i="1"/>
  <c r="Q10344" i="1"/>
  <c r="Q10345" i="1"/>
  <c r="Q10346" i="1"/>
  <c r="Q10347" i="1"/>
  <c r="Q10348" i="1"/>
  <c r="Q10349" i="1"/>
  <c r="Q10350" i="1"/>
  <c r="Q10351" i="1"/>
  <c r="Q10352" i="1"/>
  <c r="Q10353" i="1"/>
  <c r="Q10354" i="1"/>
  <c r="Q10355" i="1"/>
  <c r="Q10356" i="1"/>
  <c r="Q10357" i="1"/>
  <c r="Q10358" i="1"/>
  <c r="Q10359" i="1"/>
  <c r="Q10360" i="1"/>
  <c r="Q10361" i="1"/>
  <c r="Q10362" i="1"/>
  <c r="Q10363" i="1"/>
  <c r="Q10364" i="1"/>
  <c r="Q10365" i="1"/>
  <c r="Q10366" i="1"/>
  <c r="Q10367" i="1"/>
  <c r="Q10368" i="1"/>
  <c r="Q10369" i="1"/>
  <c r="Q10370" i="1"/>
  <c r="Q10371" i="1"/>
  <c r="Q10372" i="1"/>
  <c r="Q10373" i="1"/>
  <c r="Q10374" i="1"/>
  <c r="Q10375" i="1"/>
  <c r="Q10376" i="1"/>
  <c r="Q10377" i="1"/>
  <c r="Q10378" i="1"/>
  <c r="Q10379" i="1"/>
  <c r="Q10380" i="1"/>
  <c r="Q10381" i="1"/>
  <c r="Q10382" i="1"/>
  <c r="Q10383" i="1"/>
  <c r="Q10384" i="1"/>
  <c r="Q10385" i="1"/>
  <c r="Q10386" i="1"/>
  <c r="Q10387" i="1"/>
  <c r="Q10388" i="1"/>
  <c r="Q10389" i="1"/>
  <c r="Q10390" i="1"/>
  <c r="Q10391" i="1"/>
  <c r="Q10392" i="1"/>
  <c r="Q10393" i="1"/>
  <c r="Q10394" i="1"/>
  <c r="Q10395" i="1"/>
  <c r="Q10396" i="1"/>
  <c r="Q10397" i="1"/>
  <c r="Q10398" i="1"/>
  <c r="Q10399" i="1"/>
  <c r="Q10400" i="1"/>
  <c r="Q10401" i="1"/>
  <c r="Q10402" i="1"/>
  <c r="Q10403" i="1"/>
  <c r="Q10404" i="1"/>
  <c r="Q10405" i="1"/>
  <c r="Q10406" i="1"/>
  <c r="Q10407" i="1"/>
  <c r="Q10408" i="1"/>
  <c r="Q10409" i="1"/>
  <c r="Q10410" i="1"/>
  <c r="Q10411" i="1"/>
  <c r="Q10412" i="1"/>
  <c r="Q10413" i="1"/>
  <c r="Q10414" i="1"/>
  <c r="Q10415" i="1"/>
  <c r="Q10416" i="1"/>
  <c r="Q10417" i="1"/>
  <c r="Q10418" i="1"/>
  <c r="Q10419" i="1"/>
  <c r="Q10420" i="1"/>
  <c r="Q10421" i="1"/>
  <c r="Q10422" i="1"/>
  <c r="Q10423" i="1"/>
  <c r="Q10424" i="1"/>
  <c r="Q10425" i="1"/>
  <c r="Q10426" i="1"/>
  <c r="Q10427" i="1"/>
  <c r="Q10428" i="1"/>
  <c r="Q10429" i="1"/>
  <c r="Q10430" i="1"/>
  <c r="Q10431" i="1"/>
  <c r="Q10432" i="1"/>
  <c r="Q10433" i="1"/>
  <c r="Q10434" i="1"/>
  <c r="Q10435" i="1"/>
  <c r="Q10436" i="1"/>
  <c r="Q10437" i="1"/>
  <c r="Q10438" i="1"/>
  <c r="Q10439" i="1"/>
  <c r="Q10440" i="1"/>
  <c r="Q10441" i="1"/>
  <c r="Q10442" i="1"/>
  <c r="Q10443" i="1"/>
  <c r="Q10444" i="1"/>
  <c r="Q10445" i="1"/>
  <c r="Q10446" i="1"/>
  <c r="Q10447" i="1"/>
  <c r="Q10448" i="1"/>
  <c r="Q10449" i="1"/>
  <c r="Q10450" i="1"/>
  <c r="Q10451" i="1"/>
  <c r="Q10452" i="1"/>
  <c r="Q10453" i="1"/>
  <c r="Q10454" i="1"/>
  <c r="Q10455" i="1"/>
  <c r="Q10456" i="1"/>
  <c r="Q10457" i="1"/>
  <c r="Q10458" i="1"/>
  <c r="Q10459" i="1"/>
  <c r="Q10460" i="1"/>
  <c r="Q10461" i="1"/>
  <c r="Q10462" i="1"/>
  <c r="Q10463" i="1"/>
  <c r="Q10464" i="1"/>
  <c r="Q10465" i="1"/>
  <c r="Q10466" i="1"/>
  <c r="Q10467" i="1"/>
  <c r="Q10468" i="1"/>
  <c r="Q10469" i="1"/>
  <c r="Q10470" i="1"/>
  <c r="Q10471" i="1"/>
  <c r="Q10472" i="1"/>
  <c r="Q10473" i="1"/>
  <c r="Q10474" i="1"/>
  <c r="Q10475" i="1"/>
  <c r="Q10476" i="1"/>
  <c r="Q10477" i="1"/>
  <c r="Q10478" i="1"/>
  <c r="Q10479" i="1"/>
  <c r="Q10480" i="1"/>
  <c r="Q10481" i="1"/>
  <c r="Q10482" i="1"/>
  <c r="Q10483" i="1"/>
  <c r="Q10484" i="1"/>
  <c r="Q10485" i="1"/>
  <c r="Q10486" i="1"/>
  <c r="Q10487" i="1"/>
  <c r="Q10488" i="1"/>
  <c r="Q10489" i="1"/>
  <c r="Q10490" i="1"/>
  <c r="Q10491" i="1"/>
  <c r="Q10492" i="1"/>
  <c r="Q10493" i="1"/>
  <c r="Q10494" i="1"/>
  <c r="Q10495" i="1"/>
  <c r="Q10496" i="1"/>
  <c r="Q10497" i="1"/>
  <c r="Q10498" i="1"/>
  <c r="Q10499" i="1"/>
  <c r="Q10500" i="1"/>
  <c r="Q10501" i="1"/>
  <c r="Q10502" i="1"/>
  <c r="Q10503" i="1"/>
  <c r="Q10504" i="1"/>
  <c r="Q10505" i="1"/>
  <c r="Q10506" i="1"/>
  <c r="Q10507" i="1"/>
  <c r="Q10508" i="1"/>
  <c r="Q10509" i="1"/>
  <c r="Q10510" i="1"/>
  <c r="Q10511" i="1"/>
  <c r="Q10512" i="1"/>
  <c r="Q10513" i="1"/>
  <c r="Q10514" i="1"/>
  <c r="Q10515" i="1"/>
  <c r="Q10516" i="1"/>
  <c r="Q10517" i="1"/>
  <c r="Q10518" i="1"/>
  <c r="Q10519" i="1"/>
  <c r="Q10520" i="1"/>
  <c r="Q10521" i="1"/>
  <c r="Q10522" i="1"/>
  <c r="Q10523" i="1"/>
  <c r="Q10524" i="1"/>
  <c r="Q10525" i="1"/>
  <c r="Q10526" i="1"/>
  <c r="Q10527" i="1"/>
  <c r="Q10528" i="1"/>
  <c r="Q10529" i="1"/>
  <c r="Q10530" i="1"/>
  <c r="Q10531" i="1"/>
  <c r="Q10532" i="1"/>
  <c r="Q10533" i="1"/>
  <c r="Q10534" i="1"/>
  <c r="Q10535" i="1"/>
  <c r="Q10536" i="1"/>
  <c r="Q10537" i="1"/>
  <c r="Q10538" i="1"/>
  <c r="Q10539" i="1"/>
  <c r="Q10540" i="1"/>
  <c r="Q10541" i="1"/>
  <c r="Q10542" i="1"/>
  <c r="Q10543" i="1"/>
  <c r="Q10544" i="1"/>
  <c r="Q10545" i="1"/>
  <c r="Q10546" i="1"/>
  <c r="Q10547" i="1"/>
  <c r="Q10548" i="1"/>
  <c r="Q10549" i="1"/>
  <c r="Q10550" i="1"/>
  <c r="Q10551" i="1"/>
  <c r="Q10552" i="1"/>
  <c r="Q10553" i="1"/>
  <c r="Q10554" i="1"/>
  <c r="Q10555" i="1"/>
  <c r="Q10556" i="1"/>
  <c r="Q10557" i="1"/>
  <c r="Q10558" i="1"/>
  <c r="Q10559" i="1"/>
  <c r="Q10560" i="1"/>
  <c r="Q10561" i="1"/>
  <c r="Q10562" i="1"/>
  <c r="Q10563" i="1"/>
  <c r="Q10564" i="1"/>
  <c r="Q10565" i="1"/>
  <c r="Q10566" i="1"/>
  <c r="Q10567" i="1"/>
  <c r="Q10568" i="1"/>
  <c r="Q10569" i="1"/>
  <c r="Q10570" i="1"/>
  <c r="Q10571" i="1"/>
  <c r="Q10572" i="1"/>
  <c r="Q10573" i="1"/>
  <c r="Q10574" i="1"/>
  <c r="Q10575" i="1"/>
  <c r="Q10576" i="1"/>
  <c r="Q10577" i="1"/>
  <c r="Q10578" i="1"/>
  <c r="Q10579" i="1"/>
  <c r="Q10580" i="1"/>
  <c r="Q10581" i="1"/>
  <c r="Q10582" i="1"/>
  <c r="Q10583" i="1"/>
  <c r="Q10584" i="1"/>
  <c r="Q10585" i="1"/>
  <c r="Q10586" i="1"/>
  <c r="Q10587" i="1"/>
  <c r="Q10588" i="1"/>
  <c r="Q10589" i="1"/>
  <c r="Q10590" i="1"/>
  <c r="Q10591" i="1"/>
  <c r="Q10592" i="1"/>
  <c r="Q10593" i="1"/>
  <c r="Q10594" i="1"/>
  <c r="Q10595" i="1"/>
  <c r="Q10596" i="1"/>
  <c r="Q10597" i="1"/>
  <c r="Q10598" i="1"/>
  <c r="Q10599" i="1"/>
  <c r="Q10600" i="1"/>
  <c r="Q10601" i="1"/>
  <c r="Q10602" i="1"/>
  <c r="Q10603" i="1"/>
  <c r="Q10604" i="1"/>
  <c r="Q10605" i="1"/>
  <c r="Q10606" i="1"/>
  <c r="Q10607" i="1"/>
  <c r="Q10608" i="1"/>
  <c r="Q10609" i="1"/>
  <c r="Q10610" i="1"/>
  <c r="Q10611" i="1"/>
  <c r="Q10612" i="1"/>
  <c r="Q10613" i="1"/>
  <c r="Q10614" i="1"/>
  <c r="Q10615" i="1"/>
  <c r="Q10616" i="1"/>
  <c r="Q10617" i="1"/>
  <c r="Q10618" i="1"/>
  <c r="Q10619" i="1"/>
  <c r="Q10620" i="1"/>
  <c r="Q10621" i="1"/>
  <c r="Q10622" i="1"/>
  <c r="Q10623" i="1"/>
  <c r="Q10624" i="1"/>
  <c r="Q10625" i="1"/>
  <c r="Q10626" i="1"/>
  <c r="Q10627" i="1"/>
  <c r="Q10628" i="1"/>
  <c r="Q10629" i="1"/>
  <c r="Q10630" i="1"/>
  <c r="Q10631" i="1"/>
  <c r="Q10632" i="1"/>
  <c r="Q10633" i="1"/>
  <c r="Q10634" i="1"/>
  <c r="Q10635" i="1"/>
  <c r="Q10636" i="1"/>
  <c r="Q10637" i="1"/>
  <c r="Q10638" i="1"/>
  <c r="Q10639" i="1"/>
  <c r="Q10640" i="1"/>
  <c r="Q10641" i="1"/>
  <c r="Q10642" i="1"/>
  <c r="Q10643" i="1"/>
  <c r="Q10644" i="1"/>
  <c r="Q10645" i="1"/>
  <c r="Q10646" i="1"/>
  <c r="Q10647" i="1"/>
  <c r="Q10648" i="1"/>
  <c r="Q10649" i="1"/>
  <c r="Q10650" i="1"/>
  <c r="Q10651" i="1"/>
  <c r="Q10652" i="1"/>
  <c r="Q10653" i="1"/>
  <c r="Q10654" i="1"/>
  <c r="Q10655" i="1"/>
  <c r="Q10656" i="1"/>
  <c r="Q10657" i="1"/>
  <c r="Q10658" i="1"/>
  <c r="Q10659" i="1"/>
  <c r="Q10660" i="1"/>
  <c r="Q10661" i="1"/>
  <c r="Q10662" i="1"/>
  <c r="Q10663" i="1"/>
  <c r="Q10664" i="1"/>
  <c r="Q10665" i="1"/>
  <c r="Q10666" i="1"/>
  <c r="Q10667" i="1"/>
  <c r="Q10668" i="1"/>
  <c r="Q10669" i="1"/>
  <c r="Q10670" i="1"/>
  <c r="Q10671" i="1"/>
  <c r="Q10672" i="1"/>
  <c r="Q10673" i="1"/>
  <c r="Q10674" i="1"/>
  <c r="Q10675" i="1"/>
  <c r="Q10676" i="1"/>
  <c r="Q10677" i="1"/>
  <c r="Q10678" i="1"/>
  <c r="Q10679" i="1"/>
  <c r="Q10680" i="1"/>
  <c r="Q10681" i="1"/>
  <c r="Q10682" i="1"/>
  <c r="Q10683" i="1"/>
  <c r="Q10684"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8032" i="1"/>
  <c r="P8033" i="1"/>
  <c r="P8034" i="1"/>
  <c r="P8035" i="1"/>
  <c r="P8036" i="1"/>
  <c r="P8037" i="1"/>
  <c r="P8038" i="1"/>
  <c r="P8039" i="1"/>
  <c r="P8040" i="1"/>
  <c r="P8041" i="1"/>
  <c r="P8042" i="1"/>
  <c r="P8043" i="1"/>
  <c r="P8044" i="1"/>
  <c r="P8045" i="1"/>
  <c r="P8046" i="1"/>
  <c r="P8047" i="1"/>
  <c r="P8048" i="1"/>
  <c r="P8049" i="1"/>
  <c r="P8050" i="1"/>
  <c r="P8051" i="1"/>
  <c r="P8052" i="1"/>
  <c r="P8053" i="1"/>
  <c r="P8054" i="1"/>
  <c r="P8055" i="1"/>
  <c r="P8056" i="1"/>
  <c r="P8057" i="1"/>
  <c r="P8058" i="1"/>
  <c r="P8059" i="1"/>
  <c r="P8060" i="1"/>
  <c r="P8061" i="1"/>
  <c r="P8062" i="1"/>
  <c r="P8063" i="1"/>
  <c r="P8064" i="1"/>
  <c r="P8065" i="1"/>
  <c r="P8066" i="1"/>
  <c r="P8067" i="1"/>
  <c r="P8068" i="1"/>
  <c r="P8069" i="1"/>
  <c r="P8070" i="1"/>
  <c r="P8071" i="1"/>
  <c r="P8072" i="1"/>
  <c r="P8073" i="1"/>
  <c r="P8074" i="1"/>
  <c r="P8075" i="1"/>
  <c r="P8076" i="1"/>
  <c r="P8077" i="1"/>
  <c r="P8078" i="1"/>
  <c r="P8079" i="1"/>
  <c r="P8080" i="1"/>
  <c r="P8081" i="1"/>
  <c r="P8082" i="1"/>
  <c r="P8083" i="1"/>
  <c r="P8084" i="1"/>
  <c r="P8085" i="1"/>
  <c r="P8086" i="1"/>
  <c r="P8087" i="1"/>
  <c r="P8088" i="1"/>
  <c r="P8089" i="1"/>
  <c r="P8090" i="1"/>
  <c r="P8091" i="1"/>
  <c r="P8092" i="1"/>
  <c r="P8093" i="1"/>
  <c r="P8094" i="1"/>
  <c r="P8095" i="1"/>
  <c r="P8096" i="1"/>
  <c r="P8097" i="1"/>
  <c r="P8098" i="1"/>
  <c r="P8099" i="1"/>
  <c r="P8100" i="1"/>
  <c r="P8101" i="1"/>
  <c r="P8102" i="1"/>
  <c r="P8103" i="1"/>
  <c r="P8104" i="1"/>
  <c r="P8105" i="1"/>
  <c r="P8106" i="1"/>
  <c r="P8107" i="1"/>
  <c r="P8108" i="1"/>
  <c r="P8109" i="1"/>
  <c r="P8110" i="1"/>
  <c r="P8111" i="1"/>
  <c r="P8112" i="1"/>
  <c r="P8113" i="1"/>
  <c r="P8114" i="1"/>
  <c r="P8115" i="1"/>
  <c r="P8116" i="1"/>
  <c r="P8117" i="1"/>
  <c r="P8118" i="1"/>
  <c r="P8119" i="1"/>
  <c r="P8120" i="1"/>
  <c r="P8121" i="1"/>
  <c r="P8122" i="1"/>
  <c r="P8123" i="1"/>
  <c r="P8124" i="1"/>
  <c r="P8125" i="1"/>
  <c r="P8126" i="1"/>
  <c r="P8127" i="1"/>
  <c r="P8128" i="1"/>
  <c r="P8129" i="1"/>
  <c r="P8130" i="1"/>
  <c r="P8131" i="1"/>
  <c r="P8132" i="1"/>
  <c r="P8133" i="1"/>
  <c r="P8134" i="1"/>
  <c r="P8135" i="1"/>
  <c r="P8136" i="1"/>
  <c r="P8137" i="1"/>
  <c r="P8138" i="1"/>
  <c r="P8139" i="1"/>
  <c r="P8140" i="1"/>
  <c r="P8141" i="1"/>
  <c r="P8142" i="1"/>
  <c r="P8143" i="1"/>
  <c r="P8144" i="1"/>
  <c r="P8145" i="1"/>
  <c r="P8146" i="1"/>
  <c r="P8147" i="1"/>
  <c r="P8148" i="1"/>
  <c r="P8149" i="1"/>
  <c r="P8150" i="1"/>
  <c r="P8151" i="1"/>
  <c r="P8152" i="1"/>
  <c r="P8153" i="1"/>
  <c r="P8154" i="1"/>
  <c r="P8155" i="1"/>
  <c r="P8156" i="1"/>
  <c r="P8157" i="1"/>
  <c r="P8158" i="1"/>
  <c r="P8159" i="1"/>
  <c r="P8160" i="1"/>
  <c r="P8161" i="1"/>
  <c r="P8162" i="1"/>
  <c r="P8163" i="1"/>
  <c r="P8164" i="1"/>
  <c r="P8165" i="1"/>
  <c r="P8166" i="1"/>
  <c r="P8167" i="1"/>
  <c r="P8168" i="1"/>
  <c r="P8169" i="1"/>
  <c r="P8170" i="1"/>
  <c r="P8171" i="1"/>
  <c r="P8172" i="1"/>
  <c r="P8173" i="1"/>
  <c r="P8174" i="1"/>
  <c r="P8175" i="1"/>
  <c r="P8176" i="1"/>
  <c r="P8177" i="1"/>
  <c r="P8178" i="1"/>
  <c r="P8179" i="1"/>
  <c r="P8180" i="1"/>
  <c r="P8181" i="1"/>
  <c r="P8182" i="1"/>
  <c r="P8183" i="1"/>
  <c r="P8184" i="1"/>
  <c r="P8185" i="1"/>
  <c r="P8186" i="1"/>
  <c r="P8187" i="1"/>
  <c r="P8188" i="1"/>
  <c r="P8189" i="1"/>
  <c r="P8190" i="1"/>
  <c r="P8191" i="1"/>
  <c r="P8192" i="1"/>
  <c r="P8193" i="1"/>
  <c r="P8194" i="1"/>
  <c r="P8195" i="1"/>
  <c r="P8196" i="1"/>
  <c r="P8197" i="1"/>
  <c r="P8198" i="1"/>
  <c r="P8199" i="1"/>
  <c r="P8200" i="1"/>
  <c r="P8201" i="1"/>
  <c r="P8202" i="1"/>
  <c r="P8203" i="1"/>
  <c r="P8204" i="1"/>
  <c r="P8205" i="1"/>
  <c r="P8206" i="1"/>
  <c r="P8207" i="1"/>
  <c r="P8208" i="1"/>
  <c r="P8209" i="1"/>
  <c r="P8210" i="1"/>
  <c r="P8211" i="1"/>
  <c r="P8212" i="1"/>
  <c r="P8213" i="1"/>
  <c r="P8214" i="1"/>
  <c r="P8215" i="1"/>
  <c r="P8216" i="1"/>
  <c r="P8217" i="1"/>
  <c r="P8218" i="1"/>
  <c r="P8219" i="1"/>
  <c r="P8220" i="1"/>
  <c r="P8221" i="1"/>
  <c r="P8222" i="1"/>
  <c r="P8223" i="1"/>
  <c r="P8224" i="1"/>
  <c r="P8225" i="1"/>
  <c r="P8226" i="1"/>
  <c r="P8227" i="1"/>
  <c r="P8228" i="1"/>
  <c r="P8229" i="1"/>
  <c r="P8230" i="1"/>
  <c r="P8231" i="1"/>
  <c r="P8232" i="1"/>
  <c r="P8233" i="1"/>
  <c r="P8234" i="1"/>
  <c r="P8235" i="1"/>
  <c r="P8236" i="1"/>
  <c r="P8237" i="1"/>
  <c r="P8238" i="1"/>
  <c r="P8239" i="1"/>
  <c r="P8240" i="1"/>
  <c r="P8241" i="1"/>
  <c r="P8242" i="1"/>
  <c r="P8243" i="1"/>
  <c r="P8244" i="1"/>
  <c r="P8245" i="1"/>
  <c r="P8246" i="1"/>
  <c r="P8247" i="1"/>
  <c r="P8248" i="1"/>
  <c r="P8249" i="1"/>
  <c r="P8250" i="1"/>
  <c r="P8251" i="1"/>
  <c r="P8252" i="1"/>
  <c r="P8253" i="1"/>
  <c r="P8254" i="1"/>
  <c r="P8255" i="1"/>
  <c r="P8256" i="1"/>
  <c r="P8257" i="1"/>
  <c r="P8258" i="1"/>
  <c r="P8259" i="1"/>
  <c r="P8260" i="1"/>
  <c r="P8261" i="1"/>
  <c r="P8262" i="1"/>
  <c r="P8263" i="1"/>
  <c r="P8264" i="1"/>
  <c r="P8265" i="1"/>
  <c r="P8266" i="1"/>
  <c r="P8267" i="1"/>
  <c r="P8268" i="1"/>
  <c r="P8269" i="1"/>
  <c r="P8270" i="1"/>
  <c r="P8271" i="1"/>
  <c r="P8272" i="1"/>
  <c r="P8273" i="1"/>
  <c r="P8274" i="1"/>
  <c r="P8275" i="1"/>
  <c r="P8276" i="1"/>
  <c r="P8277" i="1"/>
  <c r="P8278" i="1"/>
  <c r="P8279" i="1"/>
  <c r="P8280" i="1"/>
  <c r="P8281" i="1"/>
  <c r="P8282" i="1"/>
  <c r="P8283" i="1"/>
  <c r="P8284" i="1"/>
  <c r="P8285" i="1"/>
  <c r="P8286" i="1"/>
  <c r="P8287" i="1"/>
  <c r="P8288" i="1"/>
  <c r="P8289" i="1"/>
  <c r="P8290" i="1"/>
  <c r="P8291" i="1"/>
  <c r="P8292" i="1"/>
  <c r="P8293" i="1"/>
  <c r="P8294" i="1"/>
  <c r="P8295" i="1"/>
  <c r="P8296" i="1"/>
  <c r="P8297" i="1"/>
  <c r="P8298" i="1"/>
  <c r="P8299" i="1"/>
  <c r="P8300" i="1"/>
  <c r="P8301" i="1"/>
  <c r="P8302" i="1"/>
  <c r="P8303" i="1"/>
  <c r="P8304" i="1"/>
  <c r="P8305" i="1"/>
  <c r="P8306" i="1"/>
  <c r="P8307" i="1"/>
  <c r="P8308" i="1"/>
  <c r="P8309" i="1"/>
  <c r="P8310" i="1"/>
  <c r="P8311" i="1"/>
  <c r="P8312" i="1"/>
  <c r="P8313" i="1"/>
  <c r="P8314" i="1"/>
  <c r="P8315" i="1"/>
  <c r="P8316" i="1"/>
  <c r="P8317" i="1"/>
  <c r="P8318" i="1"/>
  <c r="P8319" i="1"/>
  <c r="P8320" i="1"/>
  <c r="P8321" i="1"/>
  <c r="P8322" i="1"/>
  <c r="P8323" i="1"/>
  <c r="P8324" i="1"/>
  <c r="P8325" i="1"/>
  <c r="P8326" i="1"/>
  <c r="P8327" i="1"/>
  <c r="P8328" i="1"/>
  <c r="P8329" i="1"/>
  <c r="P8330" i="1"/>
  <c r="P8331" i="1"/>
  <c r="P8332" i="1"/>
  <c r="P8333" i="1"/>
  <c r="P8334" i="1"/>
  <c r="P8335" i="1"/>
  <c r="P8336" i="1"/>
  <c r="P8337" i="1"/>
  <c r="P8338" i="1"/>
  <c r="P8339" i="1"/>
  <c r="P8340" i="1"/>
  <c r="P8341" i="1"/>
  <c r="P8342" i="1"/>
  <c r="P8343" i="1"/>
  <c r="P8344" i="1"/>
  <c r="P8345" i="1"/>
  <c r="P8346" i="1"/>
  <c r="P8347" i="1"/>
  <c r="P8348" i="1"/>
  <c r="P8349" i="1"/>
  <c r="P8350" i="1"/>
  <c r="P8351" i="1"/>
  <c r="P8352" i="1"/>
  <c r="P8353" i="1"/>
  <c r="P8354" i="1"/>
  <c r="P8355" i="1"/>
  <c r="P8356" i="1"/>
  <c r="P8357" i="1"/>
  <c r="P8358" i="1"/>
  <c r="P8359" i="1"/>
  <c r="P8360" i="1"/>
  <c r="P8361" i="1"/>
  <c r="P8362" i="1"/>
  <c r="P8363" i="1"/>
  <c r="P8364" i="1"/>
  <c r="P8365" i="1"/>
  <c r="P8366" i="1"/>
  <c r="P8367" i="1"/>
  <c r="P8368" i="1"/>
  <c r="P8369" i="1"/>
  <c r="P8370" i="1"/>
  <c r="P8371" i="1"/>
  <c r="P8372" i="1"/>
  <c r="P8373" i="1"/>
  <c r="P8374" i="1"/>
  <c r="P8375" i="1"/>
  <c r="P8376" i="1"/>
  <c r="P8377" i="1"/>
  <c r="P8378" i="1"/>
  <c r="P8379" i="1"/>
  <c r="P8380" i="1"/>
  <c r="P8381" i="1"/>
  <c r="P8382" i="1"/>
  <c r="P8383" i="1"/>
  <c r="P8384" i="1"/>
  <c r="P8385" i="1"/>
  <c r="P8386" i="1"/>
  <c r="P8387" i="1"/>
  <c r="P8388" i="1"/>
  <c r="P8389" i="1"/>
  <c r="P8390" i="1"/>
  <c r="P8391" i="1"/>
  <c r="P8392" i="1"/>
  <c r="P8393" i="1"/>
  <c r="P8394" i="1"/>
  <c r="P8395" i="1"/>
  <c r="P8396" i="1"/>
  <c r="P8397" i="1"/>
  <c r="P8398" i="1"/>
  <c r="P8399" i="1"/>
  <c r="P8400" i="1"/>
  <c r="P8401" i="1"/>
  <c r="P8402" i="1"/>
  <c r="P8403" i="1"/>
  <c r="P8404" i="1"/>
  <c r="P8405" i="1"/>
  <c r="P8406" i="1"/>
  <c r="P8407" i="1"/>
  <c r="P8408" i="1"/>
  <c r="P8409" i="1"/>
  <c r="P8410" i="1"/>
  <c r="P8411" i="1"/>
  <c r="P8412" i="1"/>
  <c r="P8413" i="1"/>
  <c r="P8414" i="1"/>
  <c r="P8415" i="1"/>
  <c r="P8416" i="1"/>
  <c r="P8417" i="1"/>
  <c r="P8418" i="1"/>
  <c r="P8419" i="1"/>
  <c r="P8420" i="1"/>
  <c r="P8421" i="1"/>
  <c r="P8422" i="1"/>
  <c r="P8423" i="1"/>
  <c r="P8424" i="1"/>
  <c r="P8425" i="1"/>
  <c r="P8426" i="1"/>
  <c r="P8427" i="1"/>
  <c r="P8428" i="1"/>
  <c r="P8429" i="1"/>
  <c r="P8430" i="1"/>
  <c r="P8431" i="1"/>
  <c r="P8432" i="1"/>
  <c r="P8433" i="1"/>
  <c r="P8434" i="1"/>
  <c r="P8435" i="1"/>
  <c r="P8436" i="1"/>
  <c r="P8437" i="1"/>
  <c r="P8438" i="1"/>
  <c r="P8439" i="1"/>
  <c r="P8440" i="1"/>
  <c r="P8441" i="1"/>
  <c r="P8442" i="1"/>
  <c r="P8443" i="1"/>
  <c r="P8444" i="1"/>
  <c r="P8445" i="1"/>
  <c r="P8446" i="1"/>
  <c r="P8447" i="1"/>
  <c r="P8448" i="1"/>
  <c r="P8449" i="1"/>
  <c r="P8450" i="1"/>
  <c r="P8451" i="1"/>
  <c r="P8452" i="1"/>
  <c r="P8453" i="1"/>
  <c r="P8454" i="1"/>
  <c r="P8455" i="1"/>
  <c r="P8456" i="1"/>
  <c r="P8457" i="1"/>
  <c r="P8458" i="1"/>
  <c r="P8459" i="1"/>
  <c r="P8460" i="1"/>
  <c r="P8461" i="1"/>
  <c r="P8462" i="1"/>
  <c r="P8463" i="1"/>
  <c r="P8464" i="1"/>
  <c r="P8465" i="1"/>
  <c r="P8466" i="1"/>
  <c r="P8467" i="1"/>
  <c r="P8468" i="1"/>
  <c r="P8469" i="1"/>
  <c r="P8470" i="1"/>
  <c r="P8471" i="1"/>
  <c r="P8472" i="1"/>
  <c r="P8473" i="1"/>
  <c r="P8474" i="1"/>
  <c r="P8475" i="1"/>
  <c r="P8476" i="1"/>
  <c r="P8477" i="1"/>
  <c r="P8478" i="1"/>
  <c r="P8479" i="1"/>
  <c r="P8480" i="1"/>
  <c r="P8481" i="1"/>
  <c r="P8482" i="1"/>
  <c r="P8483" i="1"/>
  <c r="P8484" i="1"/>
  <c r="P8485" i="1"/>
  <c r="P8486" i="1"/>
  <c r="P8487" i="1"/>
  <c r="P8488" i="1"/>
  <c r="P8489" i="1"/>
  <c r="P8490" i="1"/>
  <c r="P8491" i="1"/>
  <c r="P8492" i="1"/>
  <c r="P8493" i="1"/>
  <c r="P8494" i="1"/>
  <c r="P8495" i="1"/>
  <c r="P8496" i="1"/>
  <c r="P8497" i="1"/>
  <c r="P8498" i="1"/>
  <c r="P8499" i="1"/>
  <c r="P8500" i="1"/>
  <c r="P8501" i="1"/>
  <c r="P8502" i="1"/>
  <c r="P8503" i="1"/>
  <c r="P8504" i="1"/>
  <c r="P8505" i="1"/>
  <c r="P8506" i="1"/>
  <c r="P8507" i="1"/>
  <c r="P8508" i="1"/>
  <c r="P8509" i="1"/>
  <c r="P8510" i="1"/>
  <c r="P8511" i="1"/>
  <c r="P8512" i="1"/>
  <c r="P8513" i="1"/>
  <c r="P8514" i="1"/>
  <c r="P8515" i="1"/>
  <c r="P8516" i="1"/>
  <c r="P8517" i="1"/>
  <c r="P8518" i="1"/>
  <c r="P8519" i="1"/>
  <c r="P8520" i="1"/>
  <c r="P8521" i="1"/>
  <c r="P8522" i="1"/>
  <c r="P8523" i="1"/>
  <c r="P8524" i="1"/>
  <c r="P8525" i="1"/>
  <c r="P8526" i="1"/>
  <c r="P8527" i="1"/>
  <c r="P8528" i="1"/>
  <c r="P8529" i="1"/>
  <c r="P8530" i="1"/>
  <c r="P8531" i="1"/>
  <c r="P8532" i="1"/>
  <c r="P8533" i="1"/>
  <c r="P8534" i="1"/>
  <c r="P8535" i="1"/>
  <c r="P8536" i="1"/>
  <c r="P8537" i="1"/>
  <c r="P8538" i="1"/>
  <c r="P8539" i="1"/>
  <c r="P8540" i="1"/>
  <c r="P8541" i="1"/>
  <c r="P8542" i="1"/>
  <c r="P8543" i="1"/>
  <c r="P8544" i="1"/>
  <c r="P8545" i="1"/>
  <c r="P8546" i="1"/>
  <c r="P8547" i="1"/>
  <c r="P8548" i="1"/>
  <c r="P8549" i="1"/>
  <c r="P8550" i="1"/>
  <c r="P8551" i="1"/>
  <c r="P8552" i="1"/>
  <c r="P8553" i="1"/>
  <c r="P8554" i="1"/>
  <c r="P8555" i="1"/>
  <c r="P8556" i="1"/>
  <c r="P8557" i="1"/>
  <c r="P8558" i="1"/>
  <c r="P8559" i="1"/>
  <c r="P8560" i="1"/>
  <c r="P8561" i="1"/>
  <c r="P8562" i="1"/>
  <c r="P8563" i="1"/>
  <c r="P8564" i="1"/>
  <c r="P8565" i="1"/>
  <c r="P8566" i="1"/>
  <c r="P8567" i="1"/>
  <c r="P8568" i="1"/>
  <c r="P8569" i="1"/>
  <c r="P8570" i="1"/>
  <c r="P8571" i="1"/>
  <c r="P8572" i="1"/>
  <c r="P8573" i="1"/>
  <c r="P8574" i="1"/>
  <c r="P8575" i="1"/>
  <c r="P8576" i="1"/>
  <c r="P8577" i="1"/>
  <c r="P8578" i="1"/>
  <c r="P8579" i="1"/>
  <c r="P8580" i="1"/>
  <c r="P8581" i="1"/>
  <c r="P8582" i="1"/>
  <c r="P8583" i="1"/>
  <c r="P8584" i="1"/>
  <c r="P8585" i="1"/>
  <c r="P8586" i="1"/>
  <c r="P8587" i="1"/>
  <c r="P8588" i="1"/>
  <c r="P8589" i="1"/>
  <c r="P8590" i="1"/>
  <c r="P8591" i="1"/>
  <c r="P8592" i="1"/>
  <c r="P8593" i="1"/>
  <c r="P8594" i="1"/>
  <c r="P8595" i="1"/>
  <c r="P8596" i="1"/>
  <c r="P8597" i="1"/>
  <c r="P8598" i="1"/>
  <c r="P8599" i="1"/>
  <c r="P8600" i="1"/>
  <c r="P8601" i="1"/>
  <c r="P8602" i="1"/>
  <c r="P8603" i="1"/>
  <c r="P8604" i="1"/>
  <c r="P8605" i="1"/>
  <c r="P8606" i="1"/>
  <c r="P8607" i="1"/>
  <c r="P8608" i="1"/>
  <c r="P8609" i="1"/>
  <c r="P8610" i="1"/>
  <c r="P8611" i="1"/>
  <c r="P8612" i="1"/>
  <c r="P8613" i="1"/>
  <c r="P8614" i="1"/>
  <c r="P8615" i="1"/>
  <c r="P8616" i="1"/>
  <c r="P8617" i="1"/>
  <c r="P8618" i="1"/>
  <c r="P8619" i="1"/>
  <c r="P8620" i="1"/>
  <c r="P8621" i="1"/>
  <c r="P8622" i="1"/>
  <c r="P8623" i="1"/>
  <c r="P8624" i="1"/>
  <c r="P8625" i="1"/>
  <c r="P8626" i="1"/>
  <c r="P8627" i="1"/>
  <c r="P8628" i="1"/>
  <c r="P8629" i="1"/>
  <c r="P8630" i="1"/>
  <c r="P8631" i="1"/>
  <c r="P8632" i="1"/>
  <c r="P8633" i="1"/>
  <c r="P8634" i="1"/>
  <c r="P8635" i="1"/>
  <c r="P8636" i="1"/>
  <c r="P8637" i="1"/>
  <c r="P8638" i="1"/>
  <c r="P8639" i="1"/>
  <c r="P8640" i="1"/>
  <c r="P8641" i="1"/>
  <c r="P8642" i="1"/>
  <c r="P8643" i="1"/>
  <c r="P8644" i="1"/>
  <c r="P8645" i="1"/>
  <c r="P8646" i="1"/>
  <c r="P8647" i="1"/>
  <c r="P8648" i="1"/>
  <c r="P8649" i="1"/>
  <c r="P8650" i="1"/>
  <c r="P8651" i="1"/>
  <c r="P8652" i="1"/>
  <c r="P8653" i="1"/>
  <c r="P8654" i="1"/>
  <c r="P8655" i="1"/>
  <c r="P8656" i="1"/>
  <c r="P8657" i="1"/>
  <c r="P8658" i="1"/>
  <c r="P8659" i="1"/>
  <c r="P8660" i="1"/>
  <c r="P8661" i="1"/>
  <c r="P8662" i="1"/>
  <c r="P8663" i="1"/>
  <c r="P8664" i="1"/>
  <c r="P8665" i="1"/>
  <c r="P8666" i="1"/>
  <c r="P8667" i="1"/>
  <c r="P8668" i="1"/>
  <c r="P8669" i="1"/>
  <c r="P8670" i="1"/>
  <c r="P8671" i="1"/>
  <c r="P8672" i="1"/>
  <c r="P8673" i="1"/>
  <c r="P8674" i="1"/>
  <c r="P8675" i="1"/>
  <c r="P8676" i="1"/>
  <c r="P8677" i="1"/>
  <c r="P8678" i="1"/>
  <c r="P8679" i="1"/>
  <c r="P8680" i="1"/>
  <c r="P8681" i="1"/>
  <c r="P8682" i="1"/>
  <c r="P8683" i="1"/>
  <c r="P8684" i="1"/>
  <c r="P8685" i="1"/>
  <c r="P8686" i="1"/>
  <c r="P8687" i="1"/>
  <c r="P8688" i="1"/>
  <c r="P8689" i="1"/>
  <c r="P8690" i="1"/>
  <c r="P8691" i="1"/>
  <c r="P8692" i="1"/>
  <c r="P8693" i="1"/>
  <c r="P8694" i="1"/>
  <c r="P8695" i="1"/>
  <c r="P8696" i="1"/>
  <c r="P8697" i="1"/>
  <c r="P8698" i="1"/>
  <c r="P8699" i="1"/>
  <c r="P8700" i="1"/>
  <c r="P8701" i="1"/>
  <c r="P8702" i="1"/>
  <c r="P8703" i="1"/>
  <c r="P8704" i="1"/>
  <c r="P8705" i="1"/>
  <c r="P8706" i="1"/>
  <c r="P8707" i="1"/>
  <c r="P8708" i="1"/>
  <c r="P8709" i="1"/>
  <c r="P8710" i="1"/>
  <c r="P8711" i="1"/>
  <c r="P8712" i="1"/>
  <c r="P8713" i="1"/>
  <c r="P8714" i="1"/>
  <c r="P8715" i="1"/>
  <c r="P8716" i="1"/>
  <c r="P8717" i="1"/>
  <c r="P8718" i="1"/>
  <c r="P8719" i="1"/>
  <c r="P8720" i="1"/>
  <c r="P8721" i="1"/>
  <c r="P8722" i="1"/>
  <c r="P8723" i="1"/>
  <c r="P8724" i="1"/>
  <c r="P8725" i="1"/>
  <c r="P8726" i="1"/>
  <c r="P8727" i="1"/>
  <c r="P8728" i="1"/>
  <c r="P8729" i="1"/>
  <c r="P8730" i="1"/>
  <c r="P8731" i="1"/>
  <c r="P8732" i="1"/>
  <c r="P8733" i="1"/>
  <c r="P8734" i="1"/>
  <c r="P8735" i="1"/>
  <c r="P8736" i="1"/>
  <c r="P8737" i="1"/>
  <c r="P8738" i="1"/>
  <c r="P8739" i="1"/>
  <c r="P8740" i="1"/>
  <c r="P8741" i="1"/>
  <c r="P8742" i="1"/>
  <c r="P8743" i="1"/>
  <c r="P8744" i="1"/>
  <c r="P8745" i="1"/>
  <c r="P8746" i="1"/>
  <c r="P8747" i="1"/>
  <c r="P8748" i="1"/>
  <c r="P8749" i="1"/>
  <c r="P8750" i="1"/>
  <c r="P8751" i="1"/>
  <c r="P8752" i="1"/>
  <c r="P8753" i="1"/>
  <c r="P8754" i="1"/>
  <c r="P8755" i="1"/>
  <c r="P8756" i="1"/>
  <c r="P8757" i="1"/>
  <c r="P8758" i="1"/>
  <c r="P8759" i="1"/>
  <c r="P8760" i="1"/>
  <c r="P8761" i="1"/>
  <c r="P8762" i="1"/>
  <c r="P8763" i="1"/>
  <c r="P8764" i="1"/>
  <c r="P8765" i="1"/>
  <c r="P8766" i="1"/>
  <c r="P8767" i="1"/>
  <c r="P8768" i="1"/>
  <c r="P8769" i="1"/>
  <c r="P8770" i="1"/>
  <c r="P8771" i="1"/>
  <c r="P8772" i="1"/>
  <c r="P8773" i="1"/>
  <c r="P8774" i="1"/>
  <c r="P8775" i="1"/>
  <c r="P8776" i="1"/>
  <c r="P8777" i="1"/>
  <c r="P8778" i="1"/>
  <c r="P8779" i="1"/>
  <c r="P8780" i="1"/>
  <c r="P8781" i="1"/>
  <c r="P8782" i="1"/>
  <c r="P8783" i="1"/>
  <c r="P8784" i="1"/>
  <c r="P8785" i="1"/>
  <c r="P8786" i="1"/>
  <c r="P8787" i="1"/>
  <c r="P8788" i="1"/>
  <c r="P8789" i="1"/>
  <c r="P8790" i="1"/>
  <c r="P8791" i="1"/>
  <c r="P8792" i="1"/>
  <c r="P8793" i="1"/>
  <c r="P8794" i="1"/>
  <c r="P8795" i="1"/>
  <c r="P8796" i="1"/>
  <c r="P8797" i="1"/>
  <c r="P8798" i="1"/>
  <c r="P8799" i="1"/>
  <c r="P8800" i="1"/>
  <c r="P8801" i="1"/>
  <c r="P8802" i="1"/>
  <c r="P8803" i="1"/>
  <c r="P8804" i="1"/>
  <c r="P8805" i="1"/>
  <c r="P8806" i="1"/>
  <c r="P8807" i="1"/>
  <c r="P8808" i="1"/>
  <c r="P8809" i="1"/>
  <c r="P8810" i="1"/>
  <c r="P8811" i="1"/>
  <c r="P8812" i="1"/>
  <c r="P8813" i="1"/>
  <c r="P8814" i="1"/>
  <c r="P8815" i="1"/>
  <c r="P8816" i="1"/>
  <c r="P8817" i="1"/>
  <c r="P8818" i="1"/>
  <c r="P8819" i="1"/>
  <c r="P8820" i="1"/>
  <c r="P8821" i="1"/>
  <c r="P8822" i="1"/>
  <c r="P8823" i="1"/>
  <c r="P8824" i="1"/>
  <c r="P8825" i="1"/>
  <c r="P8826" i="1"/>
  <c r="P8827" i="1"/>
  <c r="P8828" i="1"/>
  <c r="P8829" i="1"/>
  <c r="P8830" i="1"/>
  <c r="P8831" i="1"/>
  <c r="P8832" i="1"/>
  <c r="P8833" i="1"/>
  <c r="P8834" i="1"/>
  <c r="P8835" i="1"/>
  <c r="P8836" i="1"/>
  <c r="P8837" i="1"/>
  <c r="P8838" i="1"/>
  <c r="P8839" i="1"/>
  <c r="P8840" i="1"/>
  <c r="P8841" i="1"/>
  <c r="P8842" i="1"/>
  <c r="P8843" i="1"/>
  <c r="P8844" i="1"/>
  <c r="P8845" i="1"/>
  <c r="P8846" i="1"/>
  <c r="P8847" i="1"/>
  <c r="P8848" i="1"/>
  <c r="P8849" i="1"/>
  <c r="P8850" i="1"/>
  <c r="P8851" i="1"/>
  <c r="P8852" i="1"/>
  <c r="P8853" i="1"/>
  <c r="P8854" i="1"/>
  <c r="P8855" i="1"/>
  <c r="P8856" i="1"/>
  <c r="P8857" i="1"/>
  <c r="P8858" i="1"/>
  <c r="P8859" i="1"/>
  <c r="P8860" i="1"/>
  <c r="P8861" i="1"/>
  <c r="P8862" i="1"/>
  <c r="P8863" i="1"/>
  <c r="P8864" i="1"/>
  <c r="P8865" i="1"/>
  <c r="P8866" i="1"/>
  <c r="P8867" i="1"/>
  <c r="P8868" i="1"/>
  <c r="P8869" i="1"/>
  <c r="P8870" i="1"/>
  <c r="P8871" i="1"/>
  <c r="P8872" i="1"/>
  <c r="P8873" i="1"/>
  <c r="P8874" i="1"/>
  <c r="P8875" i="1"/>
  <c r="P8876" i="1"/>
  <c r="P8877" i="1"/>
  <c r="P8878" i="1"/>
  <c r="P8879" i="1"/>
  <c r="P8880" i="1"/>
  <c r="P8881" i="1"/>
  <c r="P8882" i="1"/>
  <c r="P8883" i="1"/>
  <c r="P8884" i="1"/>
  <c r="P8885" i="1"/>
  <c r="P8886" i="1"/>
  <c r="P8887" i="1"/>
  <c r="P8888" i="1"/>
  <c r="P8889" i="1"/>
  <c r="P8890" i="1"/>
  <c r="P8891" i="1"/>
  <c r="P8892" i="1"/>
  <c r="P8893" i="1"/>
  <c r="P8894" i="1"/>
  <c r="P8895" i="1"/>
  <c r="P8896" i="1"/>
  <c r="P8897" i="1"/>
  <c r="P8898" i="1"/>
  <c r="P8899" i="1"/>
  <c r="P8900" i="1"/>
  <c r="P8901" i="1"/>
  <c r="P8902" i="1"/>
  <c r="P8903" i="1"/>
  <c r="P8904" i="1"/>
  <c r="P8905" i="1"/>
  <c r="P8906" i="1"/>
  <c r="P8907" i="1"/>
  <c r="P8908" i="1"/>
  <c r="P8909" i="1"/>
  <c r="P8910" i="1"/>
  <c r="P8911" i="1"/>
  <c r="P8912" i="1"/>
  <c r="P8913" i="1"/>
  <c r="P8914" i="1"/>
  <c r="P8915" i="1"/>
  <c r="P8916" i="1"/>
  <c r="P8917" i="1"/>
  <c r="P8918" i="1"/>
  <c r="P8919" i="1"/>
  <c r="P8920" i="1"/>
  <c r="P8921" i="1"/>
  <c r="P8922" i="1"/>
  <c r="P8923" i="1"/>
  <c r="P8924" i="1"/>
  <c r="P8925" i="1"/>
  <c r="P8926" i="1"/>
  <c r="P8927" i="1"/>
  <c r="P8928" i="1"/>
  <c r="P8929" i="1"/>
  <c r="P8930" i="1"/>
  <c r="P8931" i="1"/>
  <c r="P8932" i="1"/>
  <c r="P8933" i="1"/>
  <c r="P8934" i="1"/>
  <c r="P8935" i="1"/>
  <c r="P8936" i="1"/>
  <c r="P8937" i="1"/>
  <c r="P8938" i="1"/>
  <c r="P8939" i="1"/>
  <c r="P8940" i="1"/>
  <c r="P8941" i="1"/>
  <c r="P8942" i="1"/>
  <c r="P8943" i="1"/>
  <c r="P8944" i="1"/>
  <c r="P8945" i="1"/>
  <c r="P8946" i="1"/>
  <c r="P8947" i="1"/>
  <c r="P8948" i="1"/>
  <c r="P8949" i="1"/>
  <c r="P8950" i="1"/>
  <c r="P8951" i="1"/>
  <c r="P8952" i="1"/>
  <c r="P8953" i="1"/>
  <c r="P8954" i="1"/>
  <c r="P8955" i="1"/>
  <c r="P8956" i="1"/>
  <c r="P8957" i="1"/>
  <c r="P8958" i="1"/>
  <c r="P8959" i="1"/>
  <c r="P8960" i="1"/>
  <c r="P8961" i="1"/>
  <c r="P8962" i="1"/>
  <c r="P8963" i="1"/>
  <c r="P8964" i="1"/>
  <c r="P8965" i="1"/>
  <c r="P8966" i="1"/>
  <c r="P8967" i="1"/>
  <c r="P8968" i="1"/>
  <c r="P8969" i="1"/>
  <c r="P8970" i="1"/>
  <c r="P8971" i="1"/>
  <c r="P8972" i="1"/>
  <c r="P8973" i="1"/>
  <c r="P8974" i="1"/>
  <c r="P8975" i="1"/>
  <c r="P8976" i="1"/>
  <c r="P8977" i="1"/>
  <c r="P8978" i="1"/>
  <c r="P8979" i="1"/>
  <c r="P8980" i="1"/>
  <c r="P8981" i="1"/>
  <c r="P8982" i="1"/>
  <c r="P8983" i="1"/>
  <c r="P8984" i="1"/>
  <c r="P8985" i="1"/>
  <c r="P8986" i="1"/>
  <c r="P8987" i="1"/>
  <c r="P8988" i="1"/>
  <c r="P8989" i="1"/>
  <c r="P8990" i="1"/>
  <c r="P8991" i="1"/>
  <c r="P8992" i="1"/>
  <c r="P8993" i="1"/>
  <c r="P8994" i="1"/>
  <c r="P8995" i="1"/>
  <c r="P8996" i="1"/>
  <c r="P8997" i="1"/>
  <c r="P8998" i="1"/>
  <c r="P8999" i="1"/>
  <c r="P9000" i="1"/>
  <c r="P9001" i="1"/>
  <c r="P9002" i="1"/>
  <c r="P9003" i="1"/>
  <c r="P9004" i="1"/>
  <c r="P9005" i="1"/>
  <c r="P9006" i="1"/>
  <c r="P9007" i="1"/>
  <c r="P9008" i="1"/>
  <c r="P9009" i="1"/>
  <c r="P9010" i="1"/>
  <c r="P9011" i="1"/>
  <c r="P9012" i="1"/>
  <c r="P9013" i="1"/>
  <c r="P9014" i="1"/>
  <c r="P9015" i="1"/>
  <c r="P9016" i="1"/>
  <c r="P9017" i="1"/>
  <c r="P9018" i="1"/>
  <c r="P9019" i="1"/>
  <c r="P9020" i="1"/>
  <c r="P9021" i="1"/>
  <c r="P9022" i="1"/>
  <c r="P9023" i="1"/>
  <c r="P9024" i="1"/>
  <c r="P9025" i="1"/>
  <c r="P9026" i="1"/>
  <c r="P9027" i="1"/>
  <c r="P9028" i="1"/>
  <c r="P9029" i="1"/>
  <c r="P9030" i="1"/>
  <c r="P9031" i="1"/>
  <c r="P9032" i="1"/>
  <c r="P9033" i="1"/>
  <c r="P9034" i="1"/>
  <c r="P9035" i="1"/>
  <c r="P9036" i="1"/>
  <c r="P9037" i="1"/>
  <c r="P9038" i="1"/>
  <c r="P9039" i="1"/>
  <c r="P9040" i="1"/>
  <c r="P9041" i="1"/>
  <c r="P9042" i="1"/>
  <c r="P9043" i="1"/>
  <c r="P9044" i="1"/>
  <c r="P9045" i="1"/>
  <c r="P9046" i="1"/>
  <c r="P9047" i="1"/>
  <c r="P9048" i="1"/>
  <c r="P9049" i="1"/>
  <c r="P9050" i="1"/>
  <c r="P9051" i="1"/>
  <c r="P9052" i="1"/>
  <c r="P9053" i="1"/>
  <c r="P9054" i="1"/>
  <c r="P9055" i="1"/>
  <c r="P9056" i="1"/>
  <c r="P9057" i="1"/>
  <c r="P9058" i="1"/>
  <c r="P9059" i="1"/>
  <c r="P9060" i="1"/>
  <c r="P9061" i="1"/>
  <c r="P9062" i="1"/>
  <c r="P9063" i="1"/>
  <c r="P9064" i="1"/>
  <c r="P9065" i="1"/>
  <c r="P9066" i="1"/>
  <c r="P9067" i="1"/>
  <c r="P9068" i="1"/>
  <c r="P9069" i="1"/>
  <c r="P9070" i="1"/>
  <c r="P9071" i="1"/>
  <c r="P9072" i="1"/>
  <c r="P9073" i="1"/>
  <c r="P9074" i="1"/>
  <c r="P9075" i="1"/>
  <c r="P9076" i="1"/>
  <c r="P9077" i="1"/>
  <c r="P9078" i="1"/>
  <c r="P9079" i="1"/>
  <c r="P9080" i="1"/>
  <c r="P9081" i="1"/>
  <c r="P9082" i="1"/>
  <c r="P9083" i="1"/>
  <c r="P9084" i="1"/>
  <c r="P9085" i="1"/>
  <c r="P9086" i="1"/>
  <c r="P9087" i="1"/>
  <c r="P9088" i="1"/>
  <c r="P9089" i="1"/>
  <c r="P9090" i="1"/>
  <c r="P9091" i="1"/>
  <c r="P9092" i="1"/>
  <c r="P9093" i="1"/>
  <c r="P9094" i="1"/>
  <c r="P9095" i="1"/>
  <c r="P9096" i="1"/>
  <c r="P9097" i="1"/>
  <c r="P9098" i="1"/>
  <c r="P9099" i="1"/>
  <c r="P9100" i="1"/>
  <c r="P9101" i="1"/>
  <c r="P9102" i="1"/>
  <c r="P9103" i="1"/>
  <c r="P9104" i="1"/>
  <c r="P9105" i="1"/>
  <c r="P9106" i="1"/>
  <c r="P9107" i="1"/>
  <c r="P9108" i="1"/>
  <c r="P9109" i="1"/>
  <c r="P9110" i="1"/>
  <c r="P9111" i="1"/>
  <c r="P9112" i="1"/>
  <c r="P9113" i="1"/>
  <c r="P9114" i="1"/>
  <c r="P9115" i="1"/>
  <c r="P9116" i="1"/>
  <c r="P9117" i="1"/>
  <c r="P9118" i="1"/>
  <c r="P9119" i="1"/>
  <c r="P9120" i="1"/>
  <c r="P9121" i="1"/>
  <c r="P9122" i="1"/>
  <c r="P9123" i="1"/>
  <c r="P9124" i="1"/>
  <c r="P9125" i="1"/>
  <c r="P9126" i="1"/>
  <c r="P9127" i="1"/>
  <c r="P9128" i="1"/>
  <c r="P9129" i="1"/>
  <c r="P9130" i="1"/>
  <c r="P9131" i="1"/>
  <c r="P9132" i="1"/>
  <c r="P9133" i="1"/>
  <c r="P9134" i="1"/>
  <c r="P9135" i="1"/>
  <c r="P9136" i="1"/>
  <c r="P9137" i="1"/>
  <c r="P9138" i="1"/>
  <c r="P9139" i="1"/>
  <c r="P9140" i="1"/>
  <c r="P9141" i="1"/>
  <c r="P9142" i="1"/>
  <c r="P9143" i="1"/>
  <c r="P9144" i="1"/>
  <c r="P9145" i="1"/>
  <c r="P9146" i="1"/>
  <c r="P9147" i="1"/>
  <c r="P9148" i="1"/>
  <c r="P9149" i="1"/>
  <c r="P9150" i="1"/>
  <c r="P9151" i="1"/>
  <c r="P9152" i="1"/>
  <c r="P9153" i="1"/>
  <c r="P9154" i="1"/>
  <c r="P9155" i="1"/>
  <c r="P9156" i="1"/>
  <c r="P9157" i="1"/>
  <c r="P9158" i="1"/>
  <c r="P9159" i="1"/>
  <c r="P9160" i="1"/>
  <c r="P9161" i="1"/>
  <c r="P9162" i="1"/>
  <c r="P9163" i="1"/>
  <c r="P9164" i="1"/>
  <c r="P9165" i="1"/>
  <c r="P9166" i="1"/>
  <c r="P9167" i="1"/>
  <c r="P9168" i="1"/>
  <c r="P9169" i="1"/>
  <c r="P9170" i="1"/>
  <c r="P9171" i="1"/>
  <c r="P9172" i="1"/>
  <c r="P9173" i="1"/>
  <c r="P9174" i="1"/>
  <c r="P9175" i="1"/>
  <c r="P9176" i="1"/>
  <c r="P9177" i="1"/>
  <c r="P9178" i="1"/>
  <c r="P9179" i="1"/>
  <c r="P9180" i="1"/>
  <c r="P9181" i="1"/>
  <c r="P9182" i="1"/>
  <c r="P9183" i="1"/>
  <c r="P9184" i="1"/>
  <c r="P9185" i="1"/>
  <c r="P9186" i="1"/>
  <c r="P9187" i="1"/>
  <c r="P9188" i="1"/>
  <c r="P9189" i="1"/>
  <c r="P9190" i="1"/>
  <c r="P9191" i="1"/>
  <c r="P9192" i="1"/>
  <c r="P9193" i="1"/>
  <c r="P9194" i="1"/>
  <c r="P9195" i="1"/>
  <c r="P9196" i="1"/>
  <c r="P9197" i="1"/>
  <c r="P9198" i="1"/>
  <c r="P9199" i="1"/>
  <c r="P9200" i="1"/>
  <c r="P9201" i="1"/>
  <c r="P9202" i="1"/>
  <c r="P9203" i="1"/>
  <c r="P9204" i="1"/>
  <c r="P9205" i="1"/>
  <c r="P9206" i="1"/>
  <c r="P9207" i="1"/>
  <c r="P9208" i="1"/>
  <c r="P9209" i="1"/>
  <c r="P9210" i="1"/>
  <c r="P9211" i="1"/>
  <c r="P9212" i="1"/>
  <c r="P9213" i="1"/>
  <c r="P9214" i="1"/>
  <c r="P9215" i="1"/>
  <c r="P9216" i="1"/>
  <c r="P9217" i="1"/>
  <c r="P9218" i="1"/>
  <c r="P9219" i="1"/>
  <c r="P9220" i="1"/>
  <c r="P9221" i="1"/>
  <c r="P9222" i="1"/>
  <c r="P9223" i="1"/>
  <c r="P9224" i="1"/>
  <c r="P9225" i="1"/>
  <c r="P9226" i="1"/>
  <c r="P9227" i="1"/>
  <c r="P9228" i="1"/>
  <c r="P9229" i="1"/>
  <c r="P9230" i="1"/>
  <c r="P9231" i="1"/>
  <c r="P9232" i="1"/>
  <c r="P9233" i="1"/>
  <c r="P9234" i="1"/>
  <c r="P9235" i="1"/>
  <c r="P9236" i="1"/>
  <c r="P9237" i="1"/>
  <c r="P9238" i="1"/>
  <c r="P9239" i="1"/>
  <c r="P9240" i="1"/>
  <c r="P9241" i="1"/>
  <c r="P9242" i="1"/>
  <c r="P9243" i="1"/>
  <c r="P9244" i="1"/>
  <c r="P9245" i="1"/>
  <c r="P9246" i="1"/>
  <c r="P9247" i="1"/>
  <c r="P9248" i="1"/>
  <c r="P9249" i="1"/>
  <c r="P9250" i="1"/>
  <c r="P9251" i="1"/>
  <c r="P9252" i="1"/>
  <c r="P9253" i="1"/>
  <c r="P9254" i="1"/>
  <c r="P9255" i="1"/>
  <c r="P9256" i="1"/>
  <c r="P9257" i="1"/>
  <c r="P9258" i="1"/>
  <c r="P9259" i="1"/>
  <c r="P9260" i="1"/>
  <c r="P9261" i="1"/>
  <c r="P9262" i="1"/>
  <c r="P9263" i="1"/>
  <c r="P9264" i="1"/>
  <c r="P9265" i="1"/>
  <c r="P9266" i="1"/>
  <c r="P9267" i="1"/>
  <c r="P9268" i="1"/>
  <c r="P9269" i="1"/>
  <c r="P9270" i="1"/>
  <c r="P9271" i="1"/>
  <c r="P9272" i="1"/>
  <c r="P9273" i="1"/>
  <c r="P9274" i="1"/>
  <c r="P9275" i="1"/>
  <c r="P9276" i="1"/>
  <c r="P9277" i="1"/>
  <c r="P9278" i="1"/>
  <c r="P9279" i="1"/>
  <c r="P9280" i="1"/>
  <c r="P9281" i="1"/>
  <c r="P9282" i="1"/>
  <c r="P9283" i="1"/>
  <c r="P9284" i="1"/>
  <c r="P9285" i="1"/>
  <c r="P9286" i="1"/>
  <c r="P9287" i="1"/>
  <c r="P9288" i="1"/>
  <c r="P9289" i="1"/>
  <c r="P9290" i="1"/>
  <c r="P9291" i="1"/>
  <c r="P9292" i="1"/>
  <c r="P9293" i="1"/>
  <c r="P9294" i="1"/>
  <c r="P9295" i="1"/>
  <c r="P9296" i="1"/>
  <c r="P9297" i="1"/>
  <c r="P9298" i="1"/>
  <c r="P9299" i="1"/>
  <c r="P9300" i="1"/>
  <c r="P9301" i="1"/>
  <c r="P9302" i="1"/>
  <c r="P9303" i="1"/>
  <c r="P9304" i="1"/>
  <c r="P9305" i="1"/>
  <c r="P9306" i="1"/>
  <c r="P9307" i="1"/>
  <c r="P9308" i="1"/>
  <c r="P9309" i="1"/>
  <c r="P9310" i="1"/>
  <c r="P9311" i="1"/>
  <c r="P9312" i="1"/>
  <c r="P9313" i="1"/>
  <c r="P9314" i="1"/>
  <c r="P9315" i="1"/>
  <c r="P9316" i="1"/>
  <c r="P9317" i="1"/>
  <c r="P9318" i="1"/>
  <c r="P9319" i="1"/>
  <c r="P9320" i="1"/>
  <c r="P9321" i="1"/>
  <c r="P9322" i="1"/>
  <c r="P9323" i="1"/>
  <c r="P9324" i="1"/>
  <c r="P9325" i="1"/>
  <c r="P9326" i="1"/>
  <c r="P9327" i="1"/>
  <c r="P9328" i="1"/>
  <c r="P9329" i="1"/>
  <c r="P9330" i="1"/>
  <c r="P9331" i="1"/>
  <c r="P9332" i="1"/>
  <c r="P9333" i="1"/>
  <c r="P9334" i="1"/>
  <c r="P9335" i="1"/>
  <c r="P9336" i="1"/>
  <c r="P9337" i="1"/>
  <c r="P9338" i="1"/>
  <c r="P9339" i="1"/>
  <c r="P9340" i="1"/>
  <c r="P9341" i="1"/>
  <c r="P9342" i="1"/>
  <c r="P9343" i="1"/>
  <c r="P9344" i="1"/>
  <c r="P9345" i="1"/>
  <c r="P9346" i="1"/>
  <c r="P9347" i="1"/>
  <c r="P9348" i="1"/>
  <c r="P9349" i="1"/>
  <c r="P9350" i="1"/>
  <c r="P9351" i="1"/>
  <c r="P9352" i="1"/>
  <c r="P9353" i="1"/>
  <c r="P9354" i="1"/>
  <c r="P9355" i="1"/>
  <c r="P9356" i="1"/>
  <c r="P9357" i="1"/>
  <c r="P9358" i="1"/>
  <c r="P9359" i="1"/>
  <c r="P9360" i="1"/>
  <c r="P9361" i="1"/>
  <c r="P9362" i="1"/>
  <c r="P9363" i="1"/>
  <c r="P9364" i="1"/>
  <c r="P9365" i="1"/>
  <c r="P9366" i="1"/>
  <c r="P9367" i="1"/>
  <c r="P9368" i="1"/>
  <c r="P9369" i="1"/>
  <c r="P9370" i="1"/>
  <c r="P9371" i="1"/>
  <c r="P9372" i="1"/>
  <c r="P9373" i="1"/>
  <c r="P9374" i="1"/>
  <c r="P9375" i="1"/>
  <c r="P9376" i="1"/>
  <c r="P9377" i="1"/>
  <c r="P9378" i="1"/>
  <c r="P9379" i="1"/>
  <c r="P9380" i="1"/>
  <c r="P9381" i="1"/>
  <c r="P9382" i="1"/>
  <c r="P9383" i="1"/>
  <c r="P9384" i="1"/>
  <c r="P9385" i="1"/>
  <c r="P9386" i="1"/>
  <c r="P9387" i="1"/>
  <c r="P9388" i="1"/>
  <c r="P9389" i="1"/>
  <c r="P9390" i="1"/>
  <c r="P9391" i="1"/>
  <c r="P9392" i="1"/>
  <c r="P9393" i="1"/>
  <c r="P9394" i="1"/>
  <c r="P9395" i="1"/>
  <c r="P9396" i="1"/>
  <c r="P9397" i="1"/>
  <c r="P9398" i="1"/>
  <c r="P9399" i="1"/>
  <c r="P9400" i="1"/>
  <c r="P9401" i="1"/>
  <c r="P9402" i="1"/>
  <c r="P9403" i="1"/>
  <c r="P9404" i="1"/>
  <c r="P9405" i="1"/>
  <c r="P9406" i="1"/>
  <c r="P9407" i="1"/>
  <c r="P9408" i="1"/>
  <c r="P9409" i="1"/>
  <c r="P9410" i="1"/>
  <c r="P9411" i="1"/>
  <c r="P9412" i="1"/>
  <c r="P9413" i="1"/>
  <c r="P9414" i="1"/>
  <c r="P9415" i="1"/>
  <c r="P9416" i="1"/>
  <c r="P9417" i="1"/>
  <c r="P9418" i="1"/>
  <c r="P9419" i="1"/>
  <c r="P9420" i="1"/>
  <c r="P9421" i="1"/>
  <c r="P9422" i="1"/>
  <c r="P9423" i="1"/>
  <c r="P9424" i="1"/>
  <c r="P9425" i="1"/>
  <c r="P9426" i="1"/>
  <c r="P9427" i="1"/>
  <c r="P9428" i="1"/>
  <c r="P9429" i="1"/>
  <c r="P9430" i="1"/>
  <c r="P9431" i="1"/>
  <c r="P9432" i="1"/>
  <c r="P9433" i="1"/>
  <c r="P9434" i="1"/>
  <c r="P9435" i="1"/>
  <c r="P9436" i="1"/>
  <c r="P9437" i="1"/>
  <c r="P9438" i="1"/>
  <c r="P9439" i="1"/>
  <c r="P9440" i="1"/>
  <c r="P9441" i="1"/>
  <c r="P9442" i="1"/>
  <c r="P9443" i="1"/>
  <c r="P9444" i="1"/>
  <c r="P9445" i="1"/>
  <c r="P9446" i="1"/>
  <c r="P9447" i="1"/>
  <c r="P9448" i="1"/>
  <c r="P9449" i="1"/>
  <c r="P9450" i="1"/>
  <c r="P9451" i="1"/>
  <c r="P9452" i="1"/>
  <c r="P9453" i="1"/>
  <c r="P9454" i="1"/>
  <c r="P9455" i="1"/>
  <c r="P9456" i="1"/>
  <c r="P9457" i="1"/>
  <c r="P9458" i="1"/>
  <c r="P9459" i="1"/>
  <c r="P9460" i="1"/>
  <c r="P9461" i="1"/>
  <c r="P9462" i="1"/>
  <c r="P9463" i="1"/>
  <c r="P9464" i="1"/>
  <c r="P9465" i="1"/>
  <c r="P9466" i="1"/>
  <c r="P9467" i="1"/>
  <c r="P9468" i="1"/>
  <c r="P9469" i="1"/>
  <c r="P9470" i="1"/>
  <c r="P9471" i="1"/>
  <c r="P9472" i="1"/>
  <c r="P9473" i="1"/>
  <c r="P9474" i="1"/>
  <c r="P9475" i="1"/>
  <c r="P9476" i="1"/>
  <c r="P9477" i="1"/>
  <c r="P9478" i="1"/>
  <c r="P9479" i="1"/>
  <c r="P9480" i="1"/>
  <c r="P9481" i="1"/>
  <c r="P9482" i="1"/>
  <c r="P9483" i="1"/>
  <c r="P9484" i="1"/>
  <c r="P9485" i="1"/>
  <c r="P9486" i="1"/>
  <c r="P9487" i="1"/>
  <c r="P9488" i="1"/>
  <c r="P9489" i="1"/>
  <c r="P9490" i="1"/>
  <c r="P9491" i="1"/>
  <c r="P9492" i="1"/>
  <c r="P9493" i="1"/>
  <c r="P9494" i="1"/>
  <c r="P9495" i="1"/>
  <c r="P9496" i="1"/>
  <c r="P9497" i="1"/>
  <c r="P9498" i="1"/>
  <c r="P9499" i="1"/>
  <c r="P9500" i="1"/>
  <c r="P9501" i="1"/>
  <c r="P9502" i="1"/>
  <c r="P9503" i="1"/>
  <c r="P9504" i="1"/>
  <c r="P9505" i="1"/>
  <c r="P9506" i="1"/>
  <c r="P9507" i="1"/>
  <c r="P9508" i="1"/>
  <c r="P9509" i="1"/>
  <c r="P9510" i="1"/>
  <c r="P9511" i="1"/>
  <c r="P9512" i="1"/>
  <c r="P9513" i="1"/>
  <c r="P9514" i="1"/>
  <c r="P9515" i="1"/>
  <c r="P9516" i="1"/>
  <c r="P9517" i="1"/>
  <c r="P9518" i="1"/>
  <c r="P9519" i="1"/>
  <c r="P9520" i="1"/>
  <c r="P9521" i="1"/>
  <c r="P9522" i="1"/>
  <c r="P9523" i="1"/>
  <c r="P9524" i="1"/>
  <c r="P9525" i="1"/>
  <c r="P9526" i="1"/>
  <c r="P9527" i="1"/>
  <c r="P9528" i="1"/>
  <c r="P9529" i="1"/>
  <c r="P9530" i="1"/>
  <c r="P9531" i="1"/>
  <c r="P9532" i="1"/>
  <c r="P9533" i="1"/>
  <c r="P9534" i="1"/>
  <c r="P9535" i="1"/>
  <c r="P9536" i="1"/>
  <c r="P9537" i="1"/>
  <c r="P9538" i="1"/>
  <c r="P9539" i="1"/>
  <c r="P9540" i="1"/>
  <c r="P9541" i="1"/>
  <c r="P9542" i="1"/>
  <c r="P9543" i="1"/>
  <c r="P9544" i="1"/>
  <c r="P9545" i="1"/>
  <c r="P9546" i="1"/>
  <c r="P9547" i="1"/>
  <c r="P9548" i="1"/>
  <c r="P9549" i="1"/>
  <c r="P9550" i="1"/>
  <c r="P9551" i="1"/>
  <c r="P9552" i="1"/>
  <c r="P9553" i="1"/>
  <c r="P9554" i="1"/>
  <c r="P9555" i="1"/>
  <c r="P9556" i="1"/>
  <c r="P9557" i="1"/>
  <c r="P9558" i="1"/>
  <c r="P9559" i="1"/>
  <c r="P9560" i="1"/>
  <c r="P9561" i="1"/>
  <c r="P9562" i="1"/>
  <c r="P9563" i="1"/>
  <c r="P9564" i="1"/>
  <c r="P9565" i="1"/>
  <c r="P9566" i="1"/>
  <c r="P9567" i="1"/>
  <c r="P9568" i="1"/>
  <c r="P9569" i="1"/>
  <c r="P9570" i="1"/>
  <c r="P9571" i="1"/>
  <c r="P9572" i="1"/>
  <c r="P9573" i="1"/>
  <c r="P9574" i="1"/>
  <c r="P9575" i="1"/>
  <c r="P9576" i="1"/>
  <c r="P9577" i="1"/>
  <c r="P9578" i="1"/>
  <c r="P9579" i="1"/>
  <c r="P9580" i="1"/>
  <c r="P9581" i="1"/>
  <c r="P9582" i="1"/>
  <c r="P9583" i="1"/>
  <c r="P9584" i="1"/>
  <c r="P9585" i="1"/>
  <c r="P9586" i="1"/>
  <c r="P9587" i="1"/>
  <c r="P9588" i="1"/>
  <c r="P9589" i="1"/>
  <c r="P9590" i="1"/>
  <c r="P9591" i="1"/>
  <c r="P9592" i="1"/>
  <c r="P9593" i="1"/>
  <c r="P9594" i="1"/>
  <c r="P9595" i="1"/>
  <c r="P9596" i="1"/>
  <c r="P9597" i="1"/>
  <c r="P9598" i="1"/>
  <c r="P9599" i="1"/>
  <c r="P9600" i="1"/>
  <c r="P9601" i="1"/>
  <c r="P9602" i="1"/>
  <c r="P9603" i="1"/>
  <c r="P9604" i="1"/>
  <c r="P9605" i="1"/>
  <c r="P9606" i="1"/>
  <c r="P9607" i="1"/>
  <c r="P9608" i="1"/>
  <c r="P9609" i="1"/>
  <c r="P9610" i="1"/>
  <c r="P9611" i="1"/>
  <c r="P9612" i="1"/>
  <c r="P9613" i="1"/>
  <c r="P9614" i="1"/>
  <c r="P9615" i="1"/>
  <c r="P9616" i="1"/>
  <c r="P9617" i="1"/>
  <c r="P9618" i="1"/>
  <c r="P9619" i="1"/>
  <c r="P9620" i="1"/>
  <c r="P9621" i="1"/>
  <c r="P9622" i="1"/>
  <c r="P9623" i="1"/>
  <c r="P9624" i="1"/>
  <c r="P9625" i="1"/>
  <c r="P9626" i="1"/>
  <c r="P9627" i="1"/>
  <c r="P9628" i="1"/>
  <c r="P9629" i="1"/>
  <c r="P9630" i="1"/>
  <c r="P9631" i="1"/>
  <c r="P9632" i="1"/>
  <c r="P9633" i="1"/>
  <c r="P9634" i="1"/>
  <c r="P9635" i="1"/>
  <c r="P9636" i="1"/>
  <c r="P9637" i="1"/>
  <c r="P9638" i="1"/>
  <c r="P9639" i="1"/>
  <c r="P9640" i="1"/>
  <c r="P9641" i="1"/>
  <c r="P9642" i="1"/>
  <c r="P9643" i="1"/>
  <c r="P9644" i="1"/>
  <c r="P9645" i="1"/>
  <c r="P9646" i="1"/>
  <c r="P9647" i="1"/>
  <c r="P9648" i="1"/>
  <c r="P9649" i="1"/>
  <c r="P9650" i="1"/>
  <c r="P9651" i="1"/>
  <c r="P9652" i="1"/>
  <c r="P9653" i="1"/>
  <c r="P9654" i="1"/>
  <c r="P9655" i="1"/>
  <c r="P9656" i="1"/>
  <c r="P9657" i="1"/>
  <c r="P9658" i="1"/>
  <c r="P9659" i="1"/>
  <c r="P9660" i="1"/>
  <c r="P9661" i="1"/>
  <c r="P9662" i="1"/>
  <c r="P9663" i="1"/>
  <c r="P9664" i="1"/>
  <c r="P9665" i="1"/>
  <c r="P9666" i="1"/>
  <c r="P9667" i="1"/>
  <c r="P9668" i="1"/>
  <c r="P9669" i="1"/>
  <c r="P9670" i="1"/>
  <c r="P9671" i="1"/>
  <c r="P9672" i="1"/>
  <c r="P9673" i="1"/>
  <c r="P9674" i="1"/>
  <c r="P9675" i="1"/>
  <c r="P9676" i="1"/>
  <c r="P9677" i="1"/>
  <c r="P9678" i="1"/>
  <c r="P9679" i="1"/>
  <c r="P9680" i="1"/>
  <c r="P9681" i="1"/>
  <c r="P9682" i="1"/>
  <c r="P9683" i="1"/>
  <c r="P9684" i="1"/>
  <c r="P9685" i="1"/>
  <c r="P9686" i="1"/>
  <c r="P9687" i="1"/>
  <c r="P9688" i="1"/>
  <c r="P9689" i="1"/>
  <c r="P9690" i="1"/>
  <c r="P9691" i="1"/>
  <c r="P9692" i="1"/>
  <c r="P9693" i="1"/>
  <c r="P9694" i="1"/>
  <c r="P9695" i="1"/>
  <c r="P9696" i="1"/>
  <c r="P9697" i="1"/>
  <c r="P9698" i="1"/>
  <c r="P9699" i="1"/>
  <c r="P9700" i="1"/>
  <c r="P9701" i="1"/>
  <c r="P9702" i="1"/>
  <c r="P9703" i="1"/>
  <c r="P9704" i="1"/>
  <c r="P9705" i="1"/>
  <c r="P9706" i="1"/>
  <c r="P9707" i="1"/>
  <c r="P9708" i="1"/>
  <c r="P9709" i="1"/>
  <c r="P9710" i="1"/>
  <c r="P9711" i="1"/>
  <c r="P9712" i="1"/>
  <c r="P9713" i="1"/>
  <c r="P9714" i="1"/>
  <c r="P9715" i="1"/>
  <c r="P9716" i="1"/>
  <c r="P9717" i="1"/>
  <c r="P9718" i="1"/>
  <c r="P9719" i="1"/>
  <c r="P9720" i="1"/>
  <c r="P9721" i="1"/>
  <c r="P9722" i="1"/>
  <c r="P9723" i="1"/>
  <c r="P9724" i="1"/>
  <c r="P9725" i="1"/>
  <c r="P9726" i="1"/>
  <c r="P9727" i="1"/>
  <c r="P9728" i="1"/>
  <c r="P9729" i="1"/>
  <c r="P9730" i="1"/>
  <c r="P9731" i="1"/>
  <c r="P9732" i="1"/>
  <c r="P9733" i="1"/>
  <c r="P9734" i="1"/>
  <c r="P9735" i="1"/>
  <c r="P9736" i="1"/>
  <c r="P9737" i="1"/>
  <c r="P9738" i="1"/>
  <c r="P9739" i="1"/>
  <c r="P9740" i="1"/>
  <c r="P9741" i="1"/>
  <c r="P9742" i="1"/>
  <c r="P9743" i="1"/>
  <c r="P9744" i="1"/>
  <c r="P9745" i="1"/>
  <c r="P9746" i="1"/>
  <c r="P9747" i="1"/>
  <c r="P9748" i="1"/>
  <c r="P9749" i="1"/>
  <c r="P9750" i="1"/>
  <c r="P9751" i="1"/>
  <c r="P9752" i="1"/>
  <c r="P9753" i="1"/>
  <c r="P9754" i="1"/>
  <c r="P9755" i="1"/>
  <c r="P9756" i="1"/>
  <c r="P9757" i="1"/>
  <c r="P9758" i="1"/>
  <c r="P9759" i="1"/>
  <c r="P9760" i="1"/>
  <c r="P9761" i="1"/>
  <c r="P9762" i="1"/>
  <c r="P9763" i="1"/>
  <c r="P9764" i="1"/>
  <c r="P9765" i="1"/>
  <c r="P9766" i="1"/>
  <c r="P9767" i="1"/>
  <c r="P9768" i="1"/>
  <c r="P9769" i="1"/>
  <c r="P9770" i="1"/>
  <c r="P9771" i="1"/>
  <c r="P9772" i="1"/>
  <c r="P9773" i="1"/>
  <c r="P9774" i="1"/>
  <c r="P9775" i="1"/>
  <c r="P9776" i="1"/>
  <c r="P9777" i="1"/>
  <c r="P9778" i="1"/>
  <c r="P9779" i="1"/>
  <c r="P9780" i="1"/>
  <c r="P9781" i="1"/>
  <c r="P9782" i="1"/>
  <c r="P9783" i="1"/>
  <c r="P9784" i="1"/>
  <c r="P9785" i="1"/>
  <c r="P9786" i="1"/>
  <c r="P9787" i="1"/>
  <c r="P9788" i="1"/>
  <c r="P9789" i="1"/>
  <c r="P9790" i="1"/>
  <c r="P9791" i="1"/>
  <c r="P9792" i="1"/>
  <c r="P9793" i="1"/>
  <c r="P9794" i="1"/>
  <c r="P9795" i="1"/>
  <c r="P9796" i="1"/>
  <c r="P9797" i="1"/>
  <c r="P9798" i="1"/>
  <c r="P9799" i="1"/>
  <c r="P9800" i="1"/>
  <c r="P9801" i="1"/>
  <c r="P9802" i="1"/>
  <c r="P9803" i="1"/>
  <c r="P9804" i="1"/>
  <c r="P9805" i="1"/>
  <c r="P9806" i="1"/>
  <c r="P9807" i="1"/>
  <c r="P9808" i="1"/>
  <c r="P9809" i="1"/>
  <c r="P9810" i="1"/>
  <c r="P9811" i="1"/>
  <c r="P9812" i="1"/>
  <c r="P9813" i="1"/>
  <c r="P9814" i="1"/>
  <c r="P9815" i="1"/>
  <c r="P9816" i="1"/>
  <c r="P9817" i="1"/>
  <c r="P9818" i="1"/>
  <c r="P9819" i="1"/>
  <c r="P9820" i="1"/>
  <c r="P9821" i="1"/>
  <c r="P9822" i="1"/>
  <c r="P9823" i="1"/>
  <c r="P9824" i="1"/>
  <c r="P9825" i="1"/>
  <c r="P9826" i="1"/>
  <c r="P9827" i="1"/>
  <c r="P9828" i="1"/>
  <c r="P9829" i="1"/>
  <c r="P9830" i="1"/>
  <c r="P9831" i="1"/>
  <c r="P9832" i="1"/>
  <c r="P9833" i="1"/>
  <c r="P9834" i="1"/>
  <c r="P9835" i="1"/>
  <c r="P9836" i="1"/>
  <c r="P9837" i="1"/>
  <c r="P9838" i="1"/>
  <c r="P9839" i="1"/>
  <c r="P9840" i="1"/>
  <c r="P9841" i="1"/>
  <c r="P9842" i="1"/>
  <c r="P9843" i="1"/>
  <c r="P9844" i="1"/>
  <c r="P9845" i="1"/>
  <c r="P9846" i="1"/>
  <c r="P9847" i="1"/>
  <c r="P9848" i="1"/>
  <c r="P9849" i="1"/>
  <c r="P9850" i="1"/>
  <c r="P9851" i="1"/>
  <c r="P9852" i="1"/>
  <c r="P9853" i="1"/>
  <c r="P9854" i="1"/>
  <c r="P9855" i="1"/>
  <c r="P9856" i="1"/>
  <c r="P9857" i="1"/>
  <c r="P9858" i="1"/>
  <c r="P9859" i="1"/>
  <c r="P9860" i="1"/>
  <c r="P9861" i="1"/>
  <c r="P9862" i="1"/>
  <c r="P9863" i="1"/>
  <c r="P9864" i="1"/>
  <c r="P9865" i="1"/>
  <c r="P9866" i="1"/>
  <c r="P9867" i="1"/>
  <c r="P9868" i="1"/>
  <c r="P9869" i="1"/>
  <c r="P9870" i="1"/>
  <c r="P9871" i="1"/>
  <c r="P9872" i="1"/>
  <c r="P9873" i="1"/>
  <c r="P9874" i="1"/>
  <c r="P9875" i="1"/>
  <c r="P9876" i="1"/>
  <c r="P9877" i="1"/>
  <c r="P9878" i="1"/>
  <c r="P9879" i="1"/>
  <c r="P9880" i="1"/>
  <c r="P9881" i="1"/>
  <c r="P9882" i="1"/>
  <c r="P9883" i="1"/>
  <c r="P9884" i="1"/>
  <c r="P9885" i="1"/>
  <c r="P9886" i="1"/>
  <c r="P9887" i="1"/>
  <c r="P9888" i="1"/>
  <c r="P9889" i="1"/>
  <c r="P9890" i="1"/>
  <c r="P9891" i="1"/>
  <c r="P9892" i="1"/>
  <c r="P9893" i="1"/>
  <c r="P9894" i="1"/>
  <c r="P9895" i="1"/>
  <c r="P9896" i="1"/>
  <c r="P9897" i="1"/>
  <c r="P9898" i="1"/>
  <c r="P9899" i="1"/>
  <c r="P9900" i="1"/>
  <c r="P9901" i="1"/>
  <c r="P9902" i="1"/>
  <c r="P9903" i="1"/>
  <c r="P9904" i="1"/>
  <c r="P9905" i="1"/>
  <c r="P9906" i="1"/>
  <c r="P9907" i="1"/>
  <c r="P9908" i="1"/>
  <c r="P9909" i="1"/>
  <c r="P9910" i="1"/>
  <c r="P9911" i="1"/>
  <c r="P9912" i="1"/>
  <c r="P9913" i="1"/>
  <c r="P9914" i="1"/>
  <c r="P9915" i="1"/>
  <c r="P9916" i="1"/>
  <c r="P9917" i="1"/>
  <c r="P9918" i="1"/>
  <c r="P9919" i="1"/>
  <c r="P9920" i="1"/>
  <c r="P9921" i="1"/>
  <c r="P9922" i="1"/>
  <c r="P9923" i="1"/>
  <c r="P9924" i="1"/>
  <c r="P9925" i="1"/>
  <c r="P9926" i="1"/>
  <c r="P9927" i="1"/>
  <c r="P9928" i="1"/>
  <c r="P9929" i="1"/>
  <c r="P9930" i="1"/>
  <c r="P9931" i="1"/>
  <c r="P9932" i="1"/>
  <c r="P9933" i="1"/>
  <c r="P9934" i="1"/>
  <c r="P9935" i="1"/>
  <c r="P9936" i="1"/>
  <c r="P9937" i="1"/>
  <c r="P9938" i="1"/>
  <c r="P9939" i="1"/>
  <c r="P9940" i="1"/>
  <c r="P9941" i="1"/>
  <c r="P9942" i="1"/>
  <c r="P9943" i="1"/>
  <c r="P9944" i="1"/>
  <c r="P9945" i="1"/>
  <c r="P9946" i="1"/>
  <c r="P9947" i="1"/>
  <c r="P9948" i="1"/>
  <c r="P9949" i="1"/>
  <c r="P9950" i="1"/>
  <c r="P9951" i="1"/>
  <c r="P9952" i="1"/>
  <c r="P9953" i="1"/>
  <c r="P9954" i="1"/>
  <c r="P9955" i="1"/>
  <c r="P9956" i="1"/>
  <c r="P9957" i="1"/>
  <c r="P9958" i="1"/>
  <c r="P9959" i="1"/>
  <c r="P9960" i="1"/>
  <c r="P9961" i="1"/>
  <c r="P9962" i="1"/>
  <c r="P9963" i="1"/>
  <c r="P9964" i="1"/>
  <c r="P9965" i="1"/>
  <c r="P9966" i="1"/>
  <c r="P9967" i="1"/>
  <c r="P9968" i="1"/>
  <c r="P9969" i="1"/>
  <c r="P9970" i="1"/>
  <c r="P9971" i="1"/>
  <c r="P9972" i="1"/>
  <c r="P9973" i="1"/>
  <c r="P9974" i="1"/>
  <c r="P9975" i="1"/>
  <c r="P9976" i="1"/>
  <c r="P9977" i="1"/>
  <c r="P9978" i="1"/>
  <c r="P9979" i="1"/>
  <c r="P9980" i="1"/>
  <c r="P9981" i="1"/>
  <c r="P9982" i="1"/>
  <c r="P9983" i="1"/>
  <c r="P9984" i="1"/>
  <c r="P9985" i="1"/>
  <c r="P9986" i="1"/>
  <c r="P9987" i="1"/>
  <c r="P9988" i="1"/>
  <c r="P9989" i="1"/>
  <c r="P9990" i="1"/>
  <c r="P9991" i="1"/>
  <c r="P9992" i="1"/>
  <c r="P9993" i="1"/>
  <c r="P9994" i="1"/>
  <c r="P9995" i="1"/>
  <c r="P9996" i="1"/>
  <c r="P9997" i="1"/>
  <c r="P9998" i="1"/>
  <c r="P9999" i="1"/>
  <c r="P10000" i="1"/>
  <c r="P10001" i="1"/>
  <c r="P10002" i="1"/>
  <c r="P10003" i="1"/>
  <c r="P10004" i="1"/>
  <c r="P10005" i="1"/>
  <c r="P10006" i="1"/>
  <c r="P10007" i="1"/>
  <c r="P10008" i="1"/>
  <c r="P10009" i="1"/>
  <c r="P10010" i="1"/>
  <c r="P10011" i="1"/>
  <c r="P10012" i="1"/>
  <c r="P10013" i="1"/>
  <c r="P10014" i="1"/>
  <c r="P10015" i="1"/>
  <c r="P10016" i="1"/>
  <c r="P10017" i="1"/>
  <c r="P10018" i="1"/>
  <c r="P10019" i="1"/>
  <c r="P10020" i="1"/>
  <c r="P10021" i="1"/>
  <c r="P10022" i="1"/>
  <c r="P10023" i="1"/>
  <c r="P10024" i="1"/>
  <c r="P10025" i="1"/>
  <c r="P10026" i="1"/>
  <c r="P10027" i="1"/>
  <c r="P10028" i="1"/>
  <c r="P10029" i="1"/>
  <c r="P10030" i="1"/>
  <c r="P10031" i="1"/>
  <c r="P10032" i="1"/>
  <c r="P10033" i="1"/>
  <c r="P10034" i="1"/>
  <c r="P10035" i="1"/>
  <c r="P10036" i="1"/>
  <c r="P10037" i="1"/>
  <c r="P10038" i="1"/>
  <c r="P10039" i="1"/>
  <c r="P10040" i="1"/>
  <c r="P10041" i="1"/>
  <c r="P10042" i="1"/>
  <c r="P10043" i="1"/>
  <c r="P10044" i="1"/>
  <c r="P10045" i="1"/>
  <c r="P10046" i="1"/>
  <c r="P10047" i="1"/>
  <c r="P10048" i="1"/>
  <c r="P10049" i="1"/>
  <c r="P10050" i="1"/>
  <c r="P10051" i="1"/>
  <c r="P10052" i="1"/>
  <c r="P10053" i="1"/>
  <c r="P10054" i="1"/>
  <c r="P10055" i="1"/>
  <c r="P10056" i="1"/>
  <c r="P10057" i="1"/>
  <c r="P10058" i="1"/>
  <c r="P10059" i="1"/>
  <c r="P10060" i="1"/>
  <c r="P10061" i="1"/>
  <c r="P10062" i="1"/>
  <c r="P10063" i="1"/>
  <c r="P10064" i="1"/>
  <c r="P10065" i="1"/>
  <c r="P10066" i="1"/>
  <c r="P10067" i="1"/>
  <c r="P10068" i="1"/>
  <c r="P10069" i="1"/>
  <c r="P10070" i="1"/>
  <c r="P10071" i="1"/>
  <c r="P10072" i="1"/>
  <c r="P10073" i="1"/>
  <c r="P10074" i="1"/>
  <c r="P10075" i="1"/>
  <c r="P10076" i="1"/>
  <c r="P10077" i="1"/>
  <c r="P10078" i="1"/>
  <c r="P10079" i="1"/>
  <c r="P10080" i="1"/>
  <c r="P10081" i="1"/>
  <c r="P10082" i="1"/>
  <c r="P10083" i="1"/>
  <c r="P10084" i="1"/>
  <c r="P10085" i="1"/>
  <c r="P10086" i="1"/>
  <c r="P10087" i="1"/>
  <c r="P10088" i="1"/>
  <c r="P10089" i="1"/>
  <c r="P10090" i="1"/>
  <c r="P10091" i="1"/>
  <c r="P10092" i="1"/>
  <c r="P10093" i="1"/>
  <c r="P10094" i="1"/>
  <c r="P10095" i="1"/>
  <c r="P10096" i="1"/>
  <c r="P10097" i="1"/>
  <c r="P10098" i="1"/>
  <c r="P10099" i="1"/>
  <c r="P10100" i="1"/>
  <c r="P10101" i="1"/>
  <c r="P10102" i="1"/>
  <c r="P10103" i="1"/>
  <c r="P10104" i="1"/>
  <c r="P10105" i="1"/>
  <c r="P10106" i="1"/>
  <c r="P10107" i="1"/>
  <c r="P10108" i="1"/>
  <c r="P10109" i="1"/>
  <c r="P10110" i="1"/>
  <c r="P10111" i="1"/>
  <c r="P10112" i="1"/>
  <c r="P10113" i="1"/>
  <c r="P10114" i="1"/>
  <c r="P10115" i="1"/>
  <c r="P10116" i="1"/>
  <c r="P10117" i="1"/>
  <c r="P10118" i="1"/>
  <c r="P10119" i="1"/>
  <c r="P10120" i="1"/>
  <c r="P10121" i="1"/>
  <c r="P10122" i="1"/>
  <c r="P10123" i="1"/>
  <c r="P10124" i="1"/>
  <c r="P10125" i="1"/>
  <c r="P10126" i="1"/>
  <c r="P10127" i="1"/>
  <c r="P10128" i="1"/>
  <c r="P10129" i="1"/>
  <c r="P10130" i="1"/>
  <c r="P10131" i="1"/>
  <c r="P10132" i="1"/>
  <c r="P10133" i="1"/>
  <c r="P10134" i="1"/>
  <c r="P10135" i="1"/>
  <c r="P10136" i="1"/>
  <c r="P10137" i="1"/>
  <c r="P10138" i="1"/>
  <c r="P10139" i="1"/>
  <c r="P10140" i="1"/>
  <c r="P10141" i="1"/>
  <c r="P10142" i="1"/>
  <c r="P10143" i="1"/>
  <c r="P10144" i="1"/>
  <c r="P10145" i="1"/>
  <c r="P10146" i="1"/>
  <c r="P10147" i="1"/>
  <c r="P10148" i="1"/>
  <c r="P10149" i="1"/>
  <c r="P10150" i="1"/>
  <c r="P10151" i="1"/>
  <c r="P10152" i="1"/>
  <c r="P10153" i="1"/>
  <c r="P10154" i="1"/>
  <c r="P10155" i="1"/>
  <c r="P10156" i="1"/>
  <c r="P10157" i="1"/>
  <c r="P10158" i="1"/>
  <c r="P10159" i="1"/>
  <c r="P10160" i="1"/>
  <c r="P10161" i="1"/>
  <c r="P10162" i="1"/>
  <c r="P10163" i="1"/>
  <c r="P10164" i="1"/>
  <c r="P10165" i="1"/>
  <c r="P10166" i="1"/>
  <c r="P10167" i="1"/>
  <c r="P10168" i="1"/>
  <c r="P10169" i="1"/>
  <c r="P10170" i="1"/>
  <c r="P10171" i="1"/>
  <c r="P10172" i="1"/>
  <c r="P10173" i="1"/>
  <c r="P10174" i="1"/>
  <c r="P10175" i="1"/>
  <c r="P10176" i="1"/>
  <c r="P10177" i="1"/>
  <c r="P10178" i="1"/>
  <c r="P10179" i="1"/>
  <c r="P10180" i="1"/>
  <c r="P10181" i="1"/>
  <c r="P10182" i="1"/>
  <c r="P10183" i="1"/>
  <c r="P10184" i="1"/>
  <c r="P10185" i="1"/>
  <c r="P10186" i="1"/>
  <c r="P10187" i="1"/>
  <c r="P10188" i="1"/>
  <c r="P10189" i="1"/>
  <c r="P10190" i="1"/>
  <c r="P10191" i="1"/>
  <c r="P10192" i="1"/>
  <c r="P10193" i="1"/>
  <c r="P10194" i="1"/>
  <c r="P10195" i="1"/>
  <c r="P10196" i="1"/>
  <c r="P10197" i="1"/>
  <c r="P10198" i="1"/>
  <c r="P10199" i="1"/>
  <c r="P10200" i="1"/>
  <c r="P10201" i="1"/>
  <c r="P10202" i="1"/>
  <c r="P10203" i="1"/>
  <c r="P10204" i="1"/>
  <c r="P10205" i="1"/>
  <c r="P10206" i="1"/>
  <c r="P10207" i="1"/>
  <c r="P10208" i="1"/>
  <c r="P10209" i="1"/>
  <c r="P10210" i="1"/>
  <c r="P10211" i="1"/>
  <c r="P10212" i="1"/>
  <c r="P10213" i="1"/>
  <c r="P10214" i="1"/>
  <c r="P10215" i="1"/>
  <c r="P10216" i="1"/>
  <c r="P10217" i="1"/>
  <c r="P10218" i="1"/>
  <c r="P10219" i="1"/>
  <c r="P10220" i="1"/>
  <c r="P10221" i="1"/>
  <c r="P10222" i="1"/>
  <c r="P10223" i="1"/>
  <c r="P10224" i="1"/>
  <c r="P10225" i="1"/>
  <c r="P10226" i="1"/>
  <c r="P10227" i="1"/>
  <c r="P10228" i="1"/>
  <c r="P10229" i="1"/>
  <c r="P10230" i="1"/>
  <c r="P10231" i="1"/>
  <c r="P10232" i="1"/>
  <c r="P10233" i="1"/>
  <c r="P10234" i="1"/>
  <c r="P10235" i="1"/>
  <c r="P10236" i="1"/>
  <c r="P10237" i="1"/>
  <c r="P10238" i="1"/>
  <c r="P10239" i="1"/>
  <c r="P10240" i="1"/>
  <c r="P10241" i="1"/>
  <c r="P10242" i="1"/>
  <c r="P10243" i="1"/>
  <c r="P10244" i="1"/>
  <c r="P10245" i="1"/>
  <c r="P10246" i="1"/>
  <c r="P10247" i="1"/>
  <c r="P10248" i="1"/>
  <c r="P10249" i="1"/>
  <c r="P10250" i="1"/>
  <c r="P10251" i="1"/>
  <c r="P10252" i="1"/>
  <c r="P10253" i="1"/>
  <c r="P10254" i="1"/>
  <c r="P10255" i="1"/>
  <c r="P10256" i="1"/>
  <c r="P10257" i="1"/>
  <c r="P10258" i="1"/>
  <c r="P10259" i="1"/>
  <c r="P10260" i="1"/>
  <c r="P10261" i="1"/>
  <c r="P10262" i="1"/>
  <c r="P10263" i="1"/>
  <c r="P10264" i="1"/>
  <c r="P10265" i="1"/>
  <c r="P10266" i="1"/>
  <c r="P10267" i="1"/>
  <c r="P10268" i="1"/>
  <c r="P10269" i="1"/>
  <c r="P10270" i="1"/>
  <c r="P10271" i="1"/>
  <c r="P10272" i="1"/>
  <c r="P10273" i="1"/>
  <c r="P10274" i="1"/>
  <c r="P10275" i="1"/>
  <c r="P10276" i="1"/>
  <c r="P10277" i="1"/>
  <c r="P10278" i="1"/>
  <c r="P10279" i="1"/>
  <c r="P10280" i="1"/>
  <c r="P10281" i="1"/>
  <c r="P10282" i="1"/>
  <c r="P10283" i="1"/>
  <c r="P10284" i="1"/>
  <c r="P10285" i="1"/>
  <c r="P10286" i="1"/>
  <c r="P10287" i="1"/>
  <c r="P10288" i="1"/>
  <c r="P10289" i="1"/>
  <c r="P10290" i="1"/>
  <c r="P10291" i="1"/>
  <c r="P10292" i="1"/>
  <c r="P10293" i="1"/>
  <c r="P10294" i="1"/>
  <c r="P10295" i="1"/>
  <c r="P10296" i="1"/>
  <c r="P10297" i="1"/>
  <c r="P10298" i="1"/>
  <c r="P10299" i="1"/>
  <c r="P10300" i="1"/>
  <c r="P10301" i="1"/>
  <c r="P10302" i="1"/>
  <c r="P10303" i="1"/>
  <c r="P10304" i="1"/>
  <c r="P10305" i="1"/>
  <c r="P10306" i="1"/>
  <c r="P10307" i="1"/>
  <c r="P10308" i="1"/>
  <c r="P10309" i="1"/>
  <c r="P10310" i="1"/>
  <c r="P10311" i="1"/>
  <c r="P10312" i="1"/>
  <c r="P10313" i="1"/>
  <c r="P10314" i="1"/>
  <c r="P10315" i="1"/>
  <c r="P10316" i="1"/>
  <c r="P10317" i="1"/>
  <c r="P10318" i="1"/>
  <c r="P10319" i="1"/>
  <c r="P10320" i="1"/>
  <c r="P10321" i="1"/>
  <c r="P10322" i="1"/>
  <c r="P10323" i="1"/>
  <c r="P10324" i="1"/>
  <c r="P10325" i="1"/>
  <c r="P10326" i="1"/>
  <c r="P10327" i="1"/>
  <c r="P10328" i="1"/>
  <c r="P10329" i="1"/>
  <c r="P10330" i="1"/>
  <c r="P10331" i="1"/>
  <c r="P10332" i="1"/>
  <c r="P10333" i="1"/>
  <c r="P10334" i="1"/>
  <c r="P10335" i="1"/>
  <c r="P10336" i="1"/>
  <c r="P10337" i="1"/>
  <c r="P10338" i="1"/>
  <c r="P10339" i="1"/>
  <c r="P10340" i="1"/>
  <c r="P10341" i="1"/>
  <c r="P10342" i="1"/>
  <c r="P10343" i="1"/>
  <c r="P10344" i="1"/>
  <c r="P10345" i="1"/>
  <c r="P10346" i="1"/>
  <c r="P10347" i="1"/>
  <c r="P10348" i="1"/>
  <c r="P10349" i="1"/>
  <c r="P10350" i="1"/>
  <c r="P10351" i="1"/>
  <c r="P10352" i="1"/>
  <c r="P10353" i="1"/>
  <c r="P10354" i="1"/>
  <c r="P10355" i="1"/>
  <c r="P10356" i="1"/>
  <c r="P10357" i="1"/>
  <c r="P10358" i="1"/>
  <c r="P10359" i="1"/>
  <c r="P10360" i="1"/>
  <c r="P10361" i="1"/>
  <c r="P10362" i="1"/>
  <c r="P10363" i="1"/>
  <c r="P10364" i="1"/>
  <c r="P10365" i="1"/>
  <c r="P10366" i="1"/>
  <c r="P10367" i="1"/>
  <c r="P10368" i="1"/>
  <c r="P10369" i="1"/>
  <c r="P10370" i="1"/>
  <c r="P10371" i="1"/>
  <c r="P10372" i="1"/>
  <c r="P10373" i="1"/>
  <c r="P10374" i="1"/>
  <c r="P10375" i="1"/>
  <c r="P10376" i="1"/>
  <c r="P10377" i="1"/>
  <c r="P10378" i="1"/>
  <c r="P10379" i="1"/>
  <c r="P10380" i="1"/>
  <c r="P10381" i="1"/>
  <c r="P10382" i="1"/>
  <c r="P10383" i="1"/>
  <c r="P10384" i="1"/>
  <c r="P10385" i="1"/>
  <c r="P10386" i="1"/>
  <c r="P10387" i="1"/>
  <c r="P10388" i="1"/>
  <c r="P10389" i="1"/>
  <c r="P10390" i="1"/>
  <c r="P10391" i="1"/>
  <c r="P10392" i="1"/>
  <c r="P10393" i="1"/>
  <c r="P10394" i="1"/>
  <c r="P10395" i="1"/>
  <c r="P10396" i="1"/>
  <c r="P10397" i="1"/>
  <c r="P10398" i="1"/>
  <c r="P10399" i="1"/>
  <c r="P10400" i="1"/>
  <c r="P10401" i="1"/>
  <c r="P10402" i="1"/>
  <c r="P10403" i="1"/>
  <c r="P10404" i="1"/>
  <c r="P10405" i="1"/>
  <c r="P10406" i="1"/>
  <c r="P10407" i="1"/>
  <c r="P10408" i="1"/>
  <c r="P10409" i="1"/>
  <c r="P10410" i="1"/>
  <c r="P10411" i="1"/>
  <c r="P10412" i="1"/>
  <c r="P10413" i="1"/>
  <c r="P10414" i="1"/>
  <c r="P10415" i="1"/>
  <c r="P10416" i="1"/>
  <c r="P10417" i="1"/>
  <c r="P10418" i="1"/>
  <c r="P10419" i="1"/>
  <c r="P10420" i="1"/>
  <c r="P10421" i="1"/>
  <c r="P10422" i="1"/>
  <c r="P10423" i="1"/>
  <c r="P10424" i="1"/>
  <c r="P10425" i="1"/>
  <c r="P10426" i="1"/>
  <c r="P10427" i="1"/>
  <c r="P10428" i="1"/>
  <c r="P10429" i="1"/>
  <c r="P10430" i="1"/>
  <c r="P10431" i="1"/>
  <c r="P10432" i="1"/>
  <c r="P10433" i="1"/>
  <c r="P10434" i="1"/>
  <c r="P10435" i="1"/>
  <c r="P10436" i="1"/>
  <c r="P10437" i="1"/>
  <c r="P10438" i="1"/>
  <c r="P10439" i="1"/>
  <c r="P10440" i="1"/>
  <c r="P10441" i="1"/>
  <c r="P10442" i="1"/>
  <c r="P10443" i="1"/>
  <c r="P10444" i="1"/>
  <c r="P10445" i="1"/>
  <c r="P10446" i="1"/>
  <c r="P10447" i="1"/>
  <c r="P10448" i="1"/>
  <c r="P10449" i="1"/>
  <c r="P10450" i="1"/>
  <c r="P10451" i="1"/>
  <c r="P10452" i="1"/>
  <c r="P10453" i="1"/>
  <c r="P10454" i="1"/>
  <c r="P10455" i="1"/>
  <c r="P10456" i="1"/>
  <c r="P10457" i="1"/>
  <c r="P10458" i="1"/>
  <c r="P10459" i="1"/>
  <c r="P10460" i="1"/>
  <c r="P10461" i="1"/>
  <c r="P10462" i="1"/>
  <c r="P10463" i="1"/>
  <c r="P10464" i="1"/>
  <c r="P10465" i="1"/>
  <c r="P10466" i="1"/>
  <c r="P10467" i="1"/>
  <c r="P10468" i="1"/>
  <c r="P10469" i="1"/>
  <c r="P10470" i="1"/>
  <c r="P10471" i="1"/>
  <c r="P10472" i="1"/>
  <c r="P10473" i="1"/>
  <c r="P10474" i="1"/>
  <c r="P10475" i="1"/>
  <c r="P10476" i="1"/>
  <c r="P10477" i="1"/>
  <c r="P10478" i="1"/>
  <c r="P10479" i="1"/>
  <c r="P10480" i="1"/>
  <c r="P10481" i="1"/>
  <c r="P10482" i="1"/>
  <c r="P10483" i="1"/>
  <c r="P10484" i="1"/>
  <c r="P10485" i="1"/>
  <c r="P10486" i="1"/>
  <c r="P10487" i="1"/>
  <c r="P10488" i="1"/>
  <c r="P10489" i="1"/>
  <c r="P10490" i="1"/>
  <c r="P10491" i="1"/>
  <c r="P10492" i="1"/>
  <c r="P10493" i="1"/>
  <c r="P10494" i="1"/>
  <c r="P10495" i="1"/>
  <c r="P10496" i="1"/>
  <c r="P10497" i="1"/>
  <c r="P10498" i="1"/>
  <c r="P10499" i="1"/>
  <c r="P10500" i="1"/>
  <c r="P10501" i="1"/>
  <c r="P10502" i="1"/>
  <c r="P10503" i="1"/>
  <c r="P10504" i="1"/>
  <c r="P10505" i="1"/>
  <c r="P10506" i="1"/>
  <c r="P10507" i="1"/>
  <c r="P10508" i="1"/>
  <c r="P10509" i="1"/>
  <c r="P10510" i="1"/>
  <c r="P10511" i="1"/>
  <c r="P10512" i="1"/>
  <c r="P10513" i="1"/>
  <c r="P10514" i="1"/>
  <c r="P10515" i="1"/>
  <c r="P10516" i="1"/>
  <c r="P10517" i="1"/>
  <c r="P10518" i="1"/>
  <c r="P10519" i="1"/>
  <c r="P10520" i="1"/>
  <c r="P10521" i="1"/>
  <c r="P10522" i="1"/>
  <c r="P10523" i="1"/>
  <c r="P10524" i="1"/>
  <c r="P10525" i="1"/>
  <c r="P10526" i="1"/>
  <c r="P10527" i="1"/>
  <c r="P10528" i="1"/>
  <c r="P10529" i="1"/>
  <c r="P10530" i="1"/>
  <c r="P10531" i="1"/>
  <c r="P10532" i="1"/>
  <c r="P10533" i="1"/>
  <c r="P10534" i="1"/>
  <c r="P10535" i="1"/>
  <c r="P10536" i="1"/>
  <c r="P10537" i="1"/>
  <c r="P10538" i="1"/>
  <c r="P10539" i="1"/>
  <c r="P10540" i="1"/>
  <c r="P10541" i="1"/>
  <c r="P10542" i="1"/>
  <c r="P10543" i="1"/>
  <c r="P10544" i="1"/>
  <c r="P10545" i="1"/>
  <c r="P10546" i="1"/>
  <c r="P10547" i="1"/>
  <c r="P10548" i="1"/>
  <c r="P10549" i="1"/>
  <c r="P10550" i="1"/>
  <c r="P10551" i="1"/>
  <c r="P10552" i="1"/>
  <c r="P10553" i="1"/>
  <c r="P10554" i="1"/>
  <c r="P10555" i="1"/>
  <c r="P10556" i="1"/>
  <c r="P10557" i="1"/>
  <c r="P10558" i="1"/>
  <c r="P10559" i="1"/>
  <c r="P10560" i="1"/>
  <c r="P10561" i="1"/>
  <c r="P10562" i="1"/>
  <c r="P10563" i="1"/>
  <c r="P10564" i="1"/>
  <c r="P10565" i="1"/>
  <c r="P10566" i="1"/>
  <c r="P10567" i="1"/>
  <c r="P10568" i="1"/>
  <c r="P10569" i="1"/>
  <c r="P10570" i="1"/>
  <c r="P10571" i="1"/>
  <c r="P10572" i="1"/>
  <c r="P10573" i="1"/>
  <c r="P10574" i="1"/>
  <c r="P10575" i="1"/>
  <c r="P10576" i="1"/>
  <c r="P10577" i="1"/>
  <c r="P10578" i="1"/>
  <c r="P10579" i="1"/>
  <c r="P10580" i="1"/>
  <c r="P10581" i="1"/>
  <c r="P10582" i="1"/>
  <c r="P10583" i="1"/>
  <c r="P10584" i="1"/>
  <c r="P10585" i="1"/>
  <c r="P10586" i="1"/>
  <c r="P10587" i="1"/>
  <c r="P10588" i="1"/>
  <c r="P10589" i="1"/>
  <c r="P10590" i="1"/>
  <c r="P10591" i="1"/>
  <c r="P10592" i="1"/>
  <c r="P10593" i="1"/>
  <c r="P10594" i="1"/>
  <c r="P10595" i="1"/>
  <c r="P10596" i="1"/>
  <c r="P10597" i="1"/>
  <c r="P10598" i="1"/>
  <c r="P10599" i="1"/>
  <c r="P10600" i="1"/>
  <c r="P10601" i="1"/>
  <c r="P10602" i="1"/>
  <c r="P10603" i="1"/>
  <c r="P10604" i="1"/>
  <c r="P10605" i="1"/>
  <c r="P10606" i="1"/>
  <c r="P10607" i="1"/>
  <c r="P10608" i="1"/>
  <c r="P10609" i="1"/>
  <c r="P10610" i="1"/>
  <c r="P10611" i="1"/>
  <c r="P10612" i="1"/>
  <c r="P10613" i="1"/>
  <c r="P10614" i="1"/>
  <c r="P10615" i="1"/>
  <c r="P10616" i="1"/>
  <c r="P10617" i="1"/>
  <c r="P10618" i="1"/>
  <c r="P10619" i="1"/>
  <c r="P10620" i="1"/>
  <c r="P10621" i="1"/>
  <c r="P10622" i="1"/>
  <c r="P10623" i="1"/>
  <c r="P10624" i="1"/>
  <c r="P10625" i="1"/>
  <c r="P10626" i="1"/>
  <c r="P10627" i="1"/>
  <c r="P10628" i="1"/>
  <c r="P10629" i="1"/>
  <c r="P10630" i="1"/>
  <c r="P10631" i="1"/>
  <c r="P10632" i="1"/>
  <c r="P10633" i="1"/>
  <c r="P10634" i="1"/>
  <c r="P10635" i="1"/>
  <c r="P10636" i="1"/>
  <c r="P10637" i="1"/>
  <c r="P10638" i="1"/>
  <c r="P10639" i="1"/>
  <c r="P10640" i="1"/>
  <c r="P10641" i="1"/>
  <c r="P10642" i="1"/>
  <c r="P10643" i="1"/>
  <c r="P10644" i="1"/>
  <c r="P10645" i="1"/>
  <c r="P10646" i="1"/>
  <c r="P10647" i="1"/>
  <c r="P10648" i="1"/>
  <c r="P10649" i="1"/>
  <c r="P10650" i="1"/>
  <c r="P10651" i="1"/>
  <c r="P10652" i="1"/>
  <c r="P10653" i="1"/>
  <c r="P10654" i="1"/>
  <c r="P10655" i="1"/>
  <c r="P10656" i="1"/>
  <c r="P10657" i="1"/>
  <c r="P10658" i="1"/>
  <c r="P10659" i="1"/>
  <c r="P10660" i="1"/>
  <c r="P10661" i="1"/>
  <c r="P10662" i="1"/>
  <c r="P10663" i="1"/>
  <c r="P10664" i="1"/>
  <c r="P10665" i="1"/>
  <c r="P10666" i="1"/>
  <c r="P10667" i="1"/>
  <c r="P10668" i="1"/>
  <c r="P10669" i="1"/>
  <c r="P10670" i="1"/>
  <c r="P10671" i="1"/>
  <c r="P10672" i="1"/>
  <c r="P10673" i="1"/>
  <c r="P10674" i="1"/>
  <c r="P10675" i="1"/>
  <c r="P10676" i="1"/>
  <c r="P10677" i="1"/>
  <c r="P10678" i="1"/>
  <c r="P10679" i="1"/>
  <c r="P10680" i="1"/>
  <c r="P10681" i="1"/>
  <c r="P10682" i="1"/>
  <c r="P10683" i="1"/>
  <c r="P10684" i="1"/>
  <c r="P2" i="1"/>
  <c r="Z16" i="1"/>
  <c r="Z12" i="1"/>
  <c r="AA8" i="1"/>
  <c r="Z8" i="1"/>
  <c r="Y8" i="1"/>
  <c r="Y20" i="1" l="1"/>
  <c r="Z20" i="1" s="1"/>
</calcChain>
</file>

<file path=xl/sharedStrings.xml><?xml version="1.0" encoding="utf-8"?>
<sst xmlns="http://schemas.openxmlformats.org/spreadsheetml/2006/main" count="102303" uniqueCount="1830">
  <si>
    <t>Airline</t>
  </si>
  <si>
    <t>Date_of_Journey</t>
  </si>
  <si>
    <t>Source</t>
  </si>
  <si>
    <t>Destination</t>
  </si>
  <si>
    <t>Dep_Time</t>
  </si>
  <si>
    <t>Arrival_Time</t>
  </si>
  <si>
    <t>Duration</t>
  </si>
  <si>
    <t>Total_Stops</t>
  </si>
  <si>
    <t>Additional_Info</t>
  </si>
  <si>
    <t>Price</t>
  </si>
  <si>
    <t>IndiGo</t>
  </si>
  <si>
    <t>Air India</t>
  </si>
  <si>
    <t>Jet Airways</t>
  </si>
  <si>
    <t>SpiceJet</t>
  </si>
  <si>
    <t>Multiple carriers</t>
  </si>
  <si>
    <t>GoAir</t>
  </si>
  <si>
    <t>Vistara</t>
  </si>
  <si>
    <t>Air Asia</t>
  </si>
  <si>
    <t>Vistara Premium economy</t>
  </si>
  <si>
    <t>Jet Airways Business</t>
  </si>
  <si>
    <t>Multiple carriers Premium economy</t>
  </si>
  <si>
    <t>Trujet</t>
  </si>
  <si>
    <t>24/03/2019</t>
  </si>
  <si>
    <t>1/05/2019</t>
  </si>
  <si>
    <t>9/06/2019</t>
  </si>
  <si>
    <t>12/05/2019</t>
  </si>
  <si>
    <t>01/03/2019</t>
  </si>
  <si>
    <t>24/06/2019</t>
  </si>
  <si>
    <t>12/03/2019</t>
  </si>
  <si>
    <t>27/05/2019</t>
  </si>
  <si>
    <t>1/06/2019</t>
  </si>
  <si>
    <t>18/04/2019</t>
  </si>
  <si>
    <t>9/05/2019</t>
  </si>
  <si>
    <t>24/04/2019</t>
  </si>
  <si>
    <t>3/03/2019</t>
  </si>
  <si>
    <t>15/04/2019</t>
  </si>
  <si>
    <t>12/06/2019</t>
  </si>
  <si>
    <t>6/03/2019</t>
  </si>
  <si>
    <t>21/03/2019</t>
  </si>
  <si>
    <t>3/04/2019</t>
  </si>
  <si>
    <t>6/05/2019</t>
  </si>
  <si>
    <t>15/05/2019</t>
  </si>
  <si>
    <t>18/06/2019</t>
  </si>
  <si>
    <t>15/06/2019</t>
  </si>
  <si>
    <t>6/04/2019</t>
  </si>
  <si>
    <t>18/05/2019</t>
  </si>
  <si>
    <t>27/06/2019</t>
  </si>
  <si>
    <t>21/05/2019</t>
  </si>
  <si>
    <t>06/03/2019</t>
  </si>
  <si>
    <t>3/06/2019</t>
  </si>
  <si>
    <t>15/03/2019</t>
  </si>
  <si>
    <t>3/05/2019</t>
  </si>
  <si>
    <t>9/03/2019</t>
  </si>
  <si>
    <t>6/06/2019</t>
  </si>
  <si>
    <t>24/05/2019</t>
  </si>
  <si>
    <t>09/03/2019</t>
  </si>
  <si>
    <t>1/04/2019</t>
  </si>
  <si>
    <t>21/04/2019</t>
  </si>
  <si>
    <t>21/06/2019</t>
  </si>
  <si>
    <t>27/03/2019</t>
  </si>
  <si>
    <t>18/03/2019</t>
  </si>
  <si>
    <t>12/04/2019</t>
  </si>
  <si>
    <t>9/04/2019</t>
  </si>
  <si>
    <t>1/03/2019</t>
  </si>
  <si>
    <t>03/03/2019</t>
  </si>
  <si>
    <t>27/04/2019</t>
  </si>
  <si>
    <t>Banglore</t>
  </si>
  <si>
    <t>Kolkata</t>
  </si>
  <si>
    <t>Delhi</t>
  </si>
  <si>
    <t>Chennai</t>
  </si>
  <si>
    <t>Mumbai</t>
  </si>
  <si>
    <t>New Delhi</t>
  </si>
  <si>
    <t>Cochin</t>
  </si>
  <si>
    <t>Hyderabad</t>
  </si>
  <si>
    <t>BLR → DEL</t>
  </si>
  <si>
    <t>DEL → LKO → BOM → COK</t>
  </si>
  <si>
    <t>CCU → NAG → BLR</t>
  </si>
  <si>
    <t>CCU → BLR</t>
  </si>
  <si>
    <t>BLR → BOM → DEL</t>
  </si>
  <si>
    <t>DEL → BOM → COK</t>
  </si>
  <si>
    <t>DEL → BLR → COK</t>
  </si>
  <si>
    <t>MAA → CCU</t>
  </si>
  <si>
    <t>CCU → BOM → BLR</t>
  </si>
  <si>
    <t>DEL → AMD → BOM → COK</t>
  </si>
  <si>
    <t>DEL → PNQ → COK</t>
  </si>
  <si>
    <t>DEL → CCU → BOM → COK</t>
  </si>
  <si>
    <t>BLR → COK → DEL</t>
  </si>
  <si>
    <t>DEL → IDR → BOM → COK</t>
  </si>
  <si>
    <t>DEL → LKO → COK</t>
  </si>
  <si>
    <t>CCU → GAU → DEL → BLR</t>
  </si>
  <si>
    <t>DEL → NAG → BOM → COK</t>
  </si>
  <si>
    <t>CCU → MAA → BLR</t>
  </si>
  <si>
    <t>DEL → HYD → COK</t>
  </si>
  <si>
    <t>CCU → HYD → BLR</t>
  </si>
  <si>
    <t>DEL → COK</t>
  </si>
  <si>
    <t>CCU → DEL → BLR</t>
  </si>
  <si>
    <t>BLR → BOM → AMD → DEL</t>
  </si>
  <si>
    <t>BOM → DEL → HYD</t>
  </si>
  <si>
    <t>DEL → MAA → COK</t>
  </si>
  <si>
    <t>BOM → HYD</t>
  </si>
  <si>
    <t>DEL → BHO → BOM → COK</t>
  </si>
  <si>
    <t>DEL → JAI → BOM → COK</t>
  </si>
  <si>
    <t>DEL → ATQ → BOM → COK</t>
  </si>
  <si>
    <t>DEL → JDH → BOM → COK</t>
  </si>
  <si>
    <t>CCU → BBI → BOM → BLR</t>
  </si>
  <si>
    <t>BLR → MAA → DEL</t>
  </si>
  <si>
    <t>DEL → GOI → BOM → COK</t>
  </si>
  <si>
    <t>DEL → BDQ → BOM → COK</t>
  </si>
  <si>
    <t>CCU → JAI → BOM → BLR</t>
  </si>
  <si>
    <t>CCU → BBI → BLR</t>
  </si>
  <si>
    <t>BLR → HYD → DEL</t>
  </si>
  <si>
    <t>DEL → TRV → COK</t>
  </si>
  <si>
    <t>CCU → IXR → DEL → BLR</t>
  </si>
  <si>
    <t>CCU → IXB → BLR</t>
  </si>
  <si>
    <t>DEL → UDR → BOM → COK</t>
  </si>
  <si>
    <t>DEL → HYD → MAA → COK</t>
  </si>
  <si>
    <t>CCU → BOM → COK → BLR</t>
  </si>
  <si>
    <t>BLR → CCU → DEL</t>
  </si>
  <si>
    <t>CCU → BOM → GOI → BLR</t>
  </si>
  <si>
    <t>DEL → RPR → NAG → BOM → COK</t>
  </si>
  <si>
    <t>DEL → HYD → BOM → COK</t>
  </si>
  <si>
    <t>CCU → DEL → AMD → BLR</t>
  </si>
  <si>
    <t>CCU → PNQ → BLR</t>
  </si>
  <si>
    <t>BLR → CCU → GAU → DEL</t>
  </si>
  <si>
    <t>CCU → DEL → COK → BLR</t>
  </si>
  <si>
    <t>BLR → BOM → BHO → DEL</t>
  </si>
  <si>
    <t>DEL → AMD → COK</t>
  </si>
  <si>
    <t>BLR → LKO → DEL</t>
  </si>
  <si>
    <t>CCU → GAU → BLR</t>
  </si>
  <si>
    <t>CCU → BOM → AMD → BLR</t>
  </si>
  <si>
    <t>DEL → MAA → BOM → COK</t>
  </si>
  <si>
    <t>BLR → AMD → DEL</t>
  </si>
  <si>
    <t>BLR → VGA → DEL</t>
  </si>
  <si>
    <t>CCU → AMD → BLR</t>
  </si>
  <si>
    <t>CCU → VNS → DEL → BLR</t>
  </si>
  <si>
    <t>BLR → BBI → DEL</t>
  </si>
  <si>
    <t>BLR → GOI → DEL</t>
  </si>
  <si>
    <t>BOM → AMD → ISK → HYD</t>
  </si>
  <si>
    <t>DEL → IXC → BOM → COK</t>
  </si>
  <si>
    <t>BLR → CCU → BBI → DEL</t>
  </si>
  <si>
    <t>CCU → BBI → HYD → BLR</t>
  </si>
  <si>
    <t>BLR → BOM → NAG → DEL</t>
  </si>
  <si>
    <t>BLR → CCU → BBI → HYD → DEL</t>
  </si>
  <si>
    <t>BLR → HYD → VGA → DEL</t>
  </si>
  <si>
    <t>CCU → KNU → BLR</t>
  </si>
  <si>
    <t>DEL → BBI → COK</t>
  </si>
  <si>
    <t>BLR → VGA → HYD → DEL</t>
  </si>
  <si>
    <t>CCU → DEL → COK → TRV → BLR</t>
  </si>
  <si>
    <t>BLR → BDQ → DEL</t>
  </si>
  <si>
    <t>CCU → BOM → HBX → BLR</t>
  </si>
  <si>
    <t>BOM → BDQ → DEL → HYD</t>
  </si>
  <si>
    <t>BLR → IDR → DEL</t>
  </si>
  <si>
    <t>BOM → MAA → HYD</t>
  </si>
  <si>
    <t>BLR → BOM → UDR → DEL</t>
  </si>
  <si>
    <t>BLR → VGA → VTZ → DEL</t>
  </si>
  <si>
    <t>BLR → BOM → IXC → DEL</t>
  </si>
  <si>
    <t>BLR → CCU → BBI → HYD → VGA → DEL</t>
  </si>
  <si>
    <t>BOM → BBI → HYD</t>
  </si>
  <si>
    <t>22:20</t>
  </si>
  <si>
    <t>05:50</t>
  </si>
  <si>
    <t>09:25</t>
  </si>
  <si>
    <t>18:05</t>
  </si>
  <si>
    <t>16:50</t>
  </si>
  <si>
    <t>09:00</t>
  </si>
  <si>
    <t>18:55</t>
  </si>
  <si>
    <t>08:00</t>
  </si>
  <si>
    <t>08:55</t>
  </si>
  <si>
    <t>11:25</t>
  </si>
  <si>
    <t>09:45</t>
  </si>
  <si>
    <t>20:20</t>
  </si>
  <si>
    <t>11:40</t>
  </si>
  <si>
    <t>21:10</t>
  </si>
  <si>
    <t>17:15</t>
  </si>
  <si>
    <t>16:40</t>
  </si>
  <si>
    <t>08:45</t>
  </si>
  <si>
    <t>14:00</t>
  </si>
  <si>
    <t>20:15</t>
  </si>
  <si>
    <t>16:00</t>
  </si>
  <si>
    <t>14:10</t>
  </si>
  <si>
    <t>22:00</t>
  </si>
  <si>
    <t>04:00</t>
  </si>
  <si>
    <t>21:25</t>
  </si>
  <si>
    <t>21:50</t>
  </si>
  <si>
    <t>07:00</t>
  </si>
  <si>
    <t>07:05</t>
  </si>
  <si>
    <t>09:50</t>
  </si>
  <si>
    <t>14:35</t>
  </si>
  <si>
    <t>10:35</t>
  </si>
  <si>
    <t>15:05</t>
  </si>
  <si>
    <t>14:15</t>
  </si>
  <si>
    <t>06:45</t>
  </si>
  <si>
    <t>20:55</t>
  </si>
  <si>
    <t>11:10</t>
  </si>
  <si>
    <t>05:45</t>
  </si>
  <si>
    <t>19:00</t>
  </si>
  <si>
    <t>23:05</t>
  </si>
  <si>
    <t>11:00</t>
  </si>
  <si>
    <t>09:35</t>
  </si>
  <si>
    <t>21:15</t>
  </si>
  <si>
    <t>23:55</t>
  </si>
  <si>
    <t>19:45</t>
  </si>
  <si>
    <t>08:50</t>
  </si>
  <si>
    <t>15:40</t>
  </si>
  <si>
    <t>06:05</t>
  </si>
  <si>
    <t>15:00</t>
  </si>
  <si>
    <t>13:55</t>
  </si>
  <si>
    <t>05:55</t>
  </si>
  <si>
    <t>13:20</t>
  </si>
  <si>
    <t>05:05</t>
  </si>
  <si>
    <t>06:25</t>
  </si>
  <si>
    <t>17:30</t>
  </si>
  <si>
    <t>08:20</t>
  </si>
  <si>
    <t>19:55</t>
  </si>
  <si>
    <t>06:30</t>
  </si>
  <si>
    <t>14:05</t>
  </si>
  <si>
    <t>02:00</t>
  </si>
  <si>
    <t>09:40</t>
  </si>
  <si>
    <t>08:25</t>
  </si>
  <si>
    <t>20:25</t>
  </si>
  <si>
    <t>13:15</t>
  </si>
  <si>
    <t>02:15</t>
  </si>
  <si>
    <t>16:55</t>
  </si>
  <si>
    <t>20:45</t>
  </si>
  <si>
    <t>05:15</t>
  </si>
  <si>
    <t>19:50</t>
  </si>
  <si>
    <t>20:00</t>
  </si>
  <si>
    <t>06:10</t>
  </si>
  <si>
    <t>19:30</t>
  </si>
  <si>
    <t>04:45</t>
  </si>
  <si>
    <t>12:55</t>
  </si>
  <si>
    <t>18:15</t>
  </si>
  <si>
    <t>17:20</t>
  </si>
  <si>
    <t>15:25</t>
  </si>
  <si>
    <t>23:00</t>
  </si>
  <si>
    <t>12:00</t>
  </si>
  <si>
    <t>14:45</t>
  </si>
  <si>
    <t>11:50</t>
  </si>
  <si>
    <t>11:30</t>
  </si>
  <si>
    <t>14:40</t>
  </si>
  <si>
    <t>19:10</t>
  </si>
  <si>
    <t>06:00</t>
  </si>
  <si>
    <t>23:30</t>
  </si>
  <si>
    <t>07:35</t>
  </si>
  <si>
    <t>13:05</t>
  </si>
  <si>
    <t>12:30</t>
  </si>
  <si>
    <t>15:10</t>
  </si>
  <si>
    <t>12:50</t>
  </si>
  <si>
    <t>18:25</t>
  </si>
  <si>
    <t>16:30</t>
  </si>
  <si>
    <t>00:40</t>
  </si>
  <si>
    <t>06:50</t>
  </si>
  <si>
    <t>13:00</t>
  </si>
  <si>
    <t>19:15</t>
  </si>
  <si>
    <t>01:30</t>
  </si>
  <si>
    <t>17:00</t>
  </si>
  <si>
    <t>10:00</t>
  </si>
  <si>
    <t>19:35</t>
  </si>
  <si>
    <t>15:30</t>
  </si>
  <si>
    <t>12:10</t>
  </si>
  <si>
    <t>16:10</t>
  </si>
  <si>
    <t>20:35</t>
  </si>
  <si>
    <t>22:25</t>
  </si>
  <si>
    <t>21:05</t>
  </si>
  <si>
    <t>05:35</t>
  </si>
  <si>
    <t>05:10</t>
  </si>
  <si>
    <t>06:40</t>
  </si>
  <si>
    <t>15:15</t>
  </si>
  <si>
    <t>00:30</t>
  </si>
  <si>
    <t>08:30</t>
  </si>
  <si>
    <t>07:10</t>
  </si>
  <si>
    <t>05:30</t>
  </si>
  <si>
    <t>14:25</t>
  </si>
  <si>
    <t>05:25</t>
  </si>
  <si>
    <t>10:20</t>
  </si>
  <si>
    <t>17:45</t>
  </si>
  <si>
    <t>13:10</t>
  </si>
  <si>
    <t>22:10</t>
  </si>
  <si>
    <t>04:55</t>
  </si>
  <si>
    <t>17:50</t>
  </si>
  <si>
    <t>21:20</t>
  </si>
  <si>
    <t>06:20</t>
  </si>
  <si>
    <t>15:55</t>
  </si>
  <si>
    <t>20:30</t>
  </si>
  <si>
    <t>17:25</t>
  </si>
  <si>
    <t>09:30</t>
  </si>
  <si>
    <t>07:30</t>
  </si>
  <si>
    <t>02:35</t>
  </si>
  <si>
    <t>10:55</t>
  </si>
  <si>
    <t>17:10</t>
  </si>
  <si>
    <t>09:10</t>
  </si>
  <si>
    <t>18:45</t>
  </si>
  <si>
    <t>15:20</t>
  </si>
  <si>
    <t>22:50</t>
  </si>
  <si>
    <t>14:55</t>
  </si>
  <si>
    <t>14:20</t>
  </si>
  <si>
    <t>13:25</t>
  </si>
  <si>
    <t>22:15</t>
  </si>
  <si>
    <t>11:05</t>
  </si>
  <si>
    <t>16:15</t>
  </si>
  <si>
    <t>20:10</t>
  </si>
  <si>
    <t>06:55</t>
  </si>
  <si>
    <t>19:05</t>
  </si>
  <si>
    <t>07:55</t>
  </si>
  <si>
    <t>07:45</t>
  </si>
  <si>
    <t>10:10</t>
  </si>
  <si>
    <t>08:15</t>
  </si>
  <si>
    <t>11:35</t>
  </si>
  <si>
    <t>21:00</t>
  </si>
  <si>
    <t>17:55</t>
  </si>
  <si>
    <t>16:45</t>
  </si>
  <si>
    <t>18:20</t>
  </si>
  <si>
    <t>03:50</t>
  </si>
  <si>
    <t>08:35</t>
  </si>
  <si>
    <t>19:20</t>
  </si>
  <si>
    <t>20:05</t>
  </si>
  <si>
    <t>17:40</t>
  </si>
  <si>
    <t>04:40</t>
  </si>
  <si>
    <t>17:35</t>
  </si>
  <si>
    <t>09:55</t>
  </si>
  <si>
    <t>05:00</t>
  </si>
  <si>
    <t>18:00</t>
  </si>
  <si>
    <t>02:55</t>
  </si>
  <si>
    <t>20:40</t>
  </si>
  <si>
    <t>22:55</t>
  </si>
  <si>
    <t>22:40</t>
  </si>
  <si>
    <t>21:30</t>
  </si>
  <si>
    <t>08:10</t>
  </si>
  <si>
    <t>17:05</t>
  </si>
  <si>
    <t>07:25</t>
  </si>
  <si>
    <t>15:45</t>
  </si>
  <si>
    <t>09:15</t>
  </si>
  <si>
    <t>15:50</t>
  </si>
  <si>
    <t>11:45</t>
  </si>
  <si>
    <t>22:05</t>
  </si>
  <si>
    <t>18:35</t>
  </si>
  <si>
    <t>00:25</t>
  </si>
  <si>
    <t>19:40</t>
  </si>
  <si>
    <t>20:50</t>
  </si>
  <si>
    <t>22:45</t>
  </si>
  <si>
    <t>10:30</t>
  </si>
  <si>
    <t>23:25</t>
  </si>
  <si>
    <t>11:55</t>
  </si>
  <si>
    <t>10:45</t>
  </si>
  <si>
    <t>11:15</t>
  </si>
  <si>
    <t>12:20</t>
  </si>
  <si>
    <t>14:30</t>
  </si>
  <si>
    <t>07:15</t>
  </si>
  <si>
    <t>01:35</t>
  </si>
  <si>
    <t>18:40</t>
  </si>
  <si>
    <t>09:20</t>
  </si>
  <si>
    <t>21:55</t>
  </si>
  <si>
    <t>13:50</t>
  </si>
  <si>
    <t>01:40</t>
  </si>
  <si>
    <t>00:20</t>
  </si>
  <si>
    <t>04:15</t>
  </si>
  <si>
    <t>13:45</t>
  </si>
  <si>
    <t>18:30</t>
  </si>
  <si>
    <t>06:15</t>
  </si>
  <si>
    <t>02:05</t>
  </si>
  <si>
    <t>12:15</t>
  </si>
  <si>
    <t>13:30</t>
  </si>
  <si>
    <t>06:35</t>
  </si>
  <si>
    <t>10:05</t>
  </si>
  <si>
    <t>08:40</t>
  </si>
  <si>
    <t>03:05</t>
  </si>
  <si>
    <t>21:35</t>
  </si>
  <si>
    <t>16:35</t>
  </si>
  <si>
    <t>02:30</t>
  </si>
  <si>
    <t>16:25</t>
  </si>
  <si>
    <t>05:40</t>
  </si>
  <si>
    <t>15:35</t>
  </si>
  <si>
    <t>13:40</t>
  </si>
  <si>
    <t>07:20</t>
  </si>
  <si>
    <t>04:50</t>
  </si>
  <si>
    <t>12:45</t>
  </si>
  <si>
    <t>10:25</t>
  </si>
  <si>
    <t>12:05</t>
  </si>
  <si>
    <t>11:20</t>
  </si>
  <si>
    <t>21:40</t>
  </si>
  <si>
    <t>03:00</t>
  </si>
  <si>
    <t>01:10 22 Mar</t>
  </si>
  <si>
    <t>04:25 10 Jun</t>
  </si>
  <si>
    <t>10:25 13 Mar</t>
  </si>
  <si>
    <t>05:05 02 Mar</t>
  </si>
  <si>
    <t>09:20 10 May</t>
  </si>
  <si>
    <t>19:15 04 Mar</t>
  </si>
  <si>
    <t>12:35 13 Jun</t>
  </si>
  <si>
    <t>19:15 13 Jun</t>
  </si>
  <si>
    <t>12:35 28 May</t>
  </si>
  <si>
    <t>13:20 19 Mar</t>
  </si>
  <si>
    <t>08:15 07 May</t>
  </si>
  <si>
    <t>12:35 10 Jun</t>
  </si>
  <si>
    <t>03:35 02 Jun</t>
  </si>
  <si>
    <t>12:35</t>
  </si>
  <si>
    <t>23:15</t>
  </si>
  <si>
    <t>12:35 16 Jun</t>
  </si>
  <si>
    <t>18:10</t>
  </si>
  <si>
    <t>19:00 19 May</t>
  </si>
  <si>
    <t>11:05 16 May</t>
  </si>
  <si>
    <t>19:00 28 Jun</t>
  </si>
  <si>
    <t>10:55 02 May</t>
  </si>
  <si>
    <t>01:10 28 Mar</t>
  </si>
  <si>
    <t>00:15 19 Jun</t>
  </si>
  <si>
    <t>02:45 04 Apr</t>
  </si>
  <si>
    <t>12:00 25 Mar</t>
  </si>
  <si>
    <t>01:30 07 May</t>
  </si>
  <si>
    <t>16:45 07 Mar</t>
  </si>
  <si>
    <t>09:25 04 Apr</t>
  </si>
  <si>
    <t>01:30 16 May</t>
  </si>
  <si>
    <t>08:15 13 Mar</t>
  </si>
  <si>
    <t>12:35 25 Jun</t>
  </si>
  <si>
    <t>12:00 10 Jun</t>
  </si>
  <si>
    <t>22:35</t>
  </si>
  <si>
    <t>04:40 07 May</t>
  </si>
  <si>
    <t>11:25 07 Mar</t>
  </si>
  <si>
    <t>04:25 07 Jun</t>
  </si>
  <si>
    <t>14:25 25 May</t>
  </si>
  <si>
    <t>22:30</t>
  </si>
  <si>
    <t>23:20</t>
  </si>
  <si>
    <t>07:40</t>
  </si>
  <si>
    <t>08:15 10 Jun</t>
  </si>
  <si>
    <t>04:25 25 Jun</t>
  </si>
  <si>
    <t>14:35 13 May</t>
  </si>
  <si>
    <t>04:25 19 May</t>
  </si>
  <si>
    <t>18:50</t>
  </si>
  <si>
    <t>19:15 10 May</t>
  </si>
  <si>
    <t>19:00 25 May</t>
  </si>
  <si>
    <t>05:05 16 Mar</t>
  </si>
  <si>
    <t>09:05 13 May</t>
  </si>
  <si>
    <t>04:25 07 Mar</t>
  </si>
  <si>
    <t>09:25 07 Mar</t>
  </si>
  <si>
    <t>01:35 04 Mar</t>
  </si>
  <si>
    <t>10:05 07 May</t>
  </si>
  <si>
    <t>19:15 02 Mar</t>
  </si>
  <si>
    <t>11:10 22 May</t>
  </si>
  <si>
    <t>08:15 13 Jun</t>
  </si>
  <si>
    <t>12:00 07 May</t>
  </si>
  <si>
    <t>04:25 16 Jun</t>
  </si>
  <si>
    <t>23:10</t>
  </si>
  <si>
    <t>01:30 22 May</t>
  </si>
  <si>
    <t>19:15 28 Jun</t>
  </si>
  <si>
    <t>01:30 10 Apr</t>
  </si>
  <si>
    <t>07:45 07 Jun</t>
  </si>
  <si>
    <t>00:55 22 May</t>
  </si>
  <si>
    <t>23:35 22 May</t>
  </si>
  <si>
    <t>04:25 04 Jun</t>
  </si>
  <si>
    <t>00:40 04 Apr</t>
  </si>
  <si>
    <t>18:50 22 Mar</t>
  </si>
  <si>
    <t>08:15 25 May</t>
  </si>
  <si>
    <t>07:55 10 May</t>
  </si>
  <si>
    <t>12:35 28 Jun</t>
  </si>
  <si>
    <t>21:45</t>
  </si>
  <si>
    <t>18:15 13 May</t>
  </si>
  <si>
    <t>14:25 02 May</t>
  </si>
  <si>
    <t>03:25</t>
  </si>
  <si>
    <t>13:15 10 Jun</t>
  </si>
  <si>
    <t>04:25 28 May</t>
  </si>
  <si>
    <t>04:25 28 Mar</t>
  </si>
  <si>
    <t>12:35 04 Apr</t>
  </si>
  <si>
    <t>09:20 07 May</t>
  </si>
  <si>
    <t>10:05 13 Jun</t>
  </si>
  <si>
    <t>01:30 04 Apr</t>
  </si>
  <si>
    <t>18:50 22 May</t>
  </si>
  <si>
    <t>04:25 02 Jun</t>
  </si>
  <si>
    <t>03:35 28 Jun</t>
  </si>
  <si>
    <t>09:45 07 Jun</t>
  </si>
  <si>
    <t>06:50 28 Mar</t>
  </si>
  <si>
    <t>15:15 13 Mar</t>
  </si>
  <si>
    <t>04:40 13 Jun</t>
  </si>
  <si>
    <t>07:40 25 Mar</t>
  </si>
  <si>
    <t>01:35 28 Mar</t>
  </si>
  <si>
    <t>23:35</t>
  </si>
  <si>
    <t>04:25 20 May</t>
  </si>
  <si>
    <t>10:15</t>
  </si>
  <si>
    <t>19:15 07 Jun</t>
  </si>
  <si>
    <t>18:50 04 Mar</t>
  </si>
  <si>
    <t>02:20 28 Apr</t>
  </si>
  <si>
    <t>18:30 25 Mar</t>
  </si>
  <si>
    <t>03:35 02 May</t>
  </si>
  <si>
    <t>19:45 07 Mar</t>
  </si>
  <si>
    <t>02:20 25 Apr</t>
  </si>
  <si>
    <t>19:15 02 Jun</t>
  </si>
  <si>
    <t>19:50 25 May</t>
  </si>
  <si>
    <t>19:15 22 Mar</t>
  </si>
  <si>
    <t>01:00 04 Jun</t>
  </si>
  <si>
    <t>23:50</t>
  </si>
  <si>
    <t>01:35 22 Mar</t>
  </si>
  <si>
    <t>01:30 25 Jun</t>
  </si>
  <si>
    <t>07:55 13 Jun</t>
  </si>
  <si>
    <t>05:05 07 Mar</t>
  </si>
  <si>
    <t>10:05 02 May</t>
  </si>
  <si>
    <t>01:30 07 Jun</t>
  </si>
  <si>
    <t>09:25 10 Apr</t>
  </si>
  <si>
    <t>08:15 10 Mar</t>
  </si>
  <si>
    <t>19:50 13 Jun</t>
  </si>
  <si>
    <t>09:25 04 Mar</t>
  </si>
  <si>
    <t>12:00 07 Jun</t>
  </si>
  <si>
    <t>00:05 07 May</t>
  </si>
  <si>
    <t>01:30 28 May</t>
  </si>
  <si>
    <t>16:20 13 Mar</t>
  </si>
  <si>
    <t>18:15 07 Jun</t>
  </si>
  <si>
    <t>00:05 19 May</t>
  </si>
  <si>
    <t>04:05</t>
  </si>
  <si>
    <t>09:25 07 Jun</t>
  </si>
  <si>
    <t>07:40 07 Jun</t>
  </si>
  <si>
    <t>19:50 22 May</t>
  </si>
  <si>
    <t>19:00 04 Jun</t>
  </si>
  <si>
    <t>01:30 28 Jun</t>
  </si>
  <si>
    <t>00:30 13 Mar</t>
  </si>
  <si>
    <t>19:00 28 May</t>
  </si>
  <si>
    <t>23:40</t>
  </si>
  <si>
    <t>00:05 25 May</t>
  </si>
  <si>
    <t>12:35 10 Apr</t>
  </si>
  <si>
    <t>10:55 10 May</t>
  </si>
  <si>
    <t>19:15 10 Apr</t>
  </si>
  <si>
    <t>00:50 07 Jun</t>
  </si>
  <si>
    <t>13:45 10 Jun</t>
  </si>
  <si>
    <t>00:05 16 Jun</t>
  </si>
  <si>
    <t>09:15 02 Mar</t>
  </si>
  <si>
    <t>02:20 02 Jun</t>
  </si>
  <si>
    <t>07:10 22 Mar</t>
  </si>
  <si>
    <t>08:55 07 Mar</t>
  </si>
  <si>
    <t>04:45 25 Mar</t>
  </si>
  <si>
    <t>06:50 16 May</t>
  </si>
  <si>
    <t>19:25</t>
  </si>
  <si>
    <t>05:35 25 Mar</t>
  </si>
  <si>
    <t>09:00 16 Mar</t>
  </si>
  <si>
    <t>01:35 07 Mar</t>
  </si>
  <si>
    <t>12:35 10 May</t>
  </si>
  <si>
    <t>19:00 02 Jun</t>
  </si>
  <si>
    <t>00:50 19 May</t>
  </si>
  <si>
    <t>05:35 07 Jun</t>
  </si>
  <si>
    <t>10:45 13 Mar</t>
  </si>
  <si>
    <t>12:35 04 Jun</t>
  </si>
  <si>
    <t>07:40 16 Jun</t>
  </si>
  <si>
    <t>10:40</t>
  </si>
  <si>
    <t>04:40 07 Jun</t>
  </si>
  <si>
    <t>07:40 22 May</t>
  </si>
  <si>
    <t>02:20 19 Apr</t>
  </si>
  <si>
    <t>19:15 19 May</t>
  </si>
  <si>
    <t>12:00 13 Jun</t>
  </si>
  <si>
    <t>04:25 22 May</t>
  </si>
  <si>
    <t>04:25 22 Mar</t>
  </si>
  <si>
    <t>22:10 25 Mar</t>
  </si>
  <si>
    <t>09:20 13 May</t>
  </si>
  <si>
    <t>12:35 19 May</t>
  </si>
  <si>
    <t>18:50 10 Mar</t>
  </si>
  <si>
    <t>16:20</t>
  </si>
  <si>
    <t>02:20 13 Apr</t>
  </si>
  <si>
    <t>00:05 10 Apr</t>
  </si>
  <si>
    <t>22:40 07 May</t>
  </si>
  <si>
    <t>05:25 02 Apr</t>
  </si>
  <si>
    <t>04:40 10 Jun</t>
  </si>
  <si>
    <t>19:15 25 Jun</t>
  </si>
  <si>
    <t>04:40 16 May</t>
  </si>
  <si>
    <t>19:50 02 Apr</t>
  </si>
  <si>
    <t>02:15 19 May</t>
  </si>
  <si>
    <t>01:30 16 Jun</t>
  </si>
  <si>
    <t>04:40 13 May</t>
  </si>
  <si>
    <t>01:30 10 Jun</t>
  </si>
  <si>
    <t>04:25 23 Mar</t>
  </si>
  <si>
    <t>19:50 19 May</t>
  </si>
  <si>
    <t>00:40 22 Apr</t>
  </si>
  <si>
    <t>23:45</t>
  </si>
  <si>
    <t>12:35 02 Apr</t>
  </si>
  <si>
    <t>07:40 07 Mar</t>
  </si>
  <si>
    <t>20:20 16 May</t>
  </si>
  <si>
    <t>04:25 04 Mar</t>
  </si>
  <si>
    <t>12:25</t>
  </si>
  <si>
    <t>09:25 28 Jun</t>
  </si>
  <si>
    <t>06:35 28 May</t>
  </si>
  <si>
    <t>08:55 02 May</t>
  </si>
  <si>
    <t>01:20 07 May</t>
  </si>
  <si>
    <t>18:15 10 May</t>
  </si>
  <si>
    <t>19:15 10 Mar</t>
  </si>
  <si>
    <t>18:50 02 Apr</t>
  </si>
  <si>
    <t>10:05 10 May</t>
  </si>
  <si>
    <t>01:30 02 Jun</t>
  </si>
  <si>
    <t>04:25</t>
  </si>
  <si>
    <t>19:10 19 May</t>
  </si>
  <si>
    <t>07:40 02 Jun</t>
  </si>
  <si>
    <t>00:40 02 Mar</t>
  </si>
  <si>
    <t>04:20</t>
  </si>
  <si>
    <t>10:05 25 Mar</t>
  </si>
  <si>
    <t>04:25 11 May</t>
  </si>
  <si>
    <t>04:40 10 May</t>
  </si>
  <si>
    <t>15:15 07 Mar</t>
  </si>
  <si>
    <t>12:35 02 Jun</t>
  </si>
  <si>
    <t>09:25 07 Apr</t>
  </si>
  <si>
    <t>07:40 16 Mar</t>
  </si>
  <si>
    <t>10:50 19 Mar</t>
  </si>
  <si>
    <t>12:00 02 May</t>
  </si>
  <si>
    <t>04:25 10 May</t>
  </si>
  <si>
    <t>00:05 02 May</t>
  </si>
  <si>
    <t>19:00 16 Jun</t>
  </si>
  <si>
    <t>19:00 10 May</t>
  </si>
  <si>
    <t>19:45 28 Mar</t>
  </si>
  <si>
    <t>01:30 02 May</t>
  </si>
  <si>
    <t>23:25 13 Mar</t>
  </si>
  <si>
    <t>14:25 07 Jun</t>
  </si>
  <si>
    <t>07:40 13 Mar</t>
  </si>
  <si>
    <t>05:05 13 Mar</t>
  </si>
  <si>
    <t>04:40 19 May</t>
  </si>
  <si>
    <t>12:15 02 Mar</t>
  </si>
  <si>
    <t>10:40 07 Jun</t>
  </si>
  <si>
    <t>10:45 19 May</t>
  </si>
  <si>
    <t>19:15 28 Mar</t>
  </si>
  <si>
    <t>23:15 25 Mar</t>
  </si>
  <si>
    <t>05:35 19 May</t>
  </si>
  <si>
    <t>10:05 19 May</t>
  </si>
  <si>
    <t>09:45 16 May</t>
  </si>
  <si>
    <t>00:15 28 May</t>
  </si>
  <si>
    <t>13:35</t>
  </si>
  <si>
    <t>22:55 25 Mar</t>
  </si>
  <si>
    <t>14:25 13 May</t>
  </si>
  <si>
    <t>18:30 10 May</t>
  </si>
  <si>
    <t>04:25 03 May</t>
  </si>
  <si>
    <t>16:20 25 Mar</t>
  </si>
  <si>
    <t>09:10 25 Mar</t>
  </si>
  <si>
    <t>00:40 02 Jun</t>
  </si>
  <si>
    <t>00:40 28 Apr</t>
  </si>
  <si>
    <t>16:20 10 Jun</t>
  </si>
  <si>
    <t>19:50 16 May</t>
  </si>
  <si>
    <t>00:15 10 Mar</t>
  </si>
  <si>
    <t>18:10 25 Mar</t>
  </si>
  <si>
    <t>11:05 10 May</t>
  </si>
  <si>
    <t>19:00 22 May</t>
  </si>
  <si>
    <t>23:25 07 Jun</t>
  </si>
  <si>
    <t>04:25 07 May</t>
  </si>
  <si>
    <t>23:35 25 May</t>
  </si>
  <si>
    <t>05:25 10 May</t>
  </si>
  <si>
    <t>01:00 02 Jun</t>
  </si>
  <si>
    <t>09:05 13 Jun</t>
  </si>
  <si>
    <t>00:25 04 Mar</t>
  </si>
  <si>
    <t>01:00 07 Apr</t>
  </si>
  <si>
    <t>14:35 25 May</t>
  </si>
  <si>
    <t>20:45 13 Jun</t>
  </si>
  <si>
    <t>09:45 22 May</t>
  </si>
  <si>
    <t>22:40 22 May</t>
  </si>
  <si>
    <t>18:15 19 May</t>
  </si>
  <si>
    <t>02:20 10 May</t>
  </si>
  <si>
    <t>05:25 16 May</t>
  </si>
  <si>
    <t>01:30 10 May</t>
  </si>
  <si>
    <t>02:15 07 Jun</t>
  </si>
  <si>
    <t>03:15</t>
  </si>
  <si>
    <t>05:25 25 May</t>
  </si>
  <si>
    <t>00:15 28 Mar</t>
  </si>
  <si>
    <t>09:25 10 May</t>
  </si>
  <si>
    <t>13:45 16 May</t>
  </si>
  <si>
    <t>10:05 16 May</t>
  </si>
  <si>
    <t>09:00 07 Mar</t>
  </si>
  <si>
    <t>09:25 10 Mar</t>
  </si>
  <si>
    <t>09:20 25 May</t>
  </si>
  <si>
    <t>10:50 25 Mar</t>
  </si>
  <si>
    <t>21:05 13 May</t>
  </si>
  <si>
    <t>19:15 22 May</t>
  </si>
  <si>
    <t>01:30 13 Jun</t>
  </si>
  <si>
    <t>23:15 13 May</t>
  </si>
  <si>
    <t>00:40 28 Mar</t>
  </si>
  <si>
    <t>04:25 08 Mar</t>
  </si>
  <si>
    <t>23:00 28 Mar</t>
  </si>
  <si>
    <t>00:15 02 Jun</t>
  </si>
  <si>
    <t>19:10 02 Mar</t>
  </si>
  <si>
    <t>19:00 10 Jun</t>
  </si>
  <si>
    <t>12:35 22 May</t>
  </si>
  <si>
    <t>00:15 16 Mar</t>
  </si>
  <si>
    <t>10:05 13 May</t>
  </si>
  <si>
    <t>04:40 22 May</t>
  </si>
  <si>
    <t>16:20 13 May</t>
  </si>
  <si>
    <t>00:25 07 Jun</t>
  </si>
  <si>
    <t>07:55 19 May</t>
  </si>
  <si>
    <t>00:45 02 Mar</t>
  </si>
  <si>
    <t>04:35 28 May</t>
  </si>
  <si>
    <t>00:15 19 May</t>
  </si>
  <si>
    <t>02:20 19 Jun</t>
  </si>
  <si>
    <t>19:15 07 Mar</t>
  </si>
  <si>
    <t>04:35 13 Jun</t>
  </si>
  <si>
    <t>00:45 03 Mar</t>
  </si>
  <si>
    <t>04:40 02 Apr</t>
  </si>
  <si>
    <t>10:45 07 Jun</t>
  </si>
  <si>
    <t>00:25 10 May</t>
  </si>
  <si>
    <t>10:25 07 Mar</t>
  </si>
  <si>
    <t>18:00 16 May</t>
  </si>
  <si>
    <t>22:10 07 Mar</t>
  </si>
  <si>
    <t>18:50 13 May</t>
  </si>
  <si>
    <t>01:20 13 Apr</t>
  </si>
  <si>
    <t>04:40 25 May</t>
  </si>
  <si>
    <t>01:35 10 Mar</t>
  </si>
  <si>
    <t>00:15 16 May</t>
  </si>
  <si>
    <t>07:40 25 Jun</t>
  </si>
  <si>
    <t>12:30 16 May</t>
  </si>
  <si>
    <t>02:10 28 Mar</t>
  </si>
  <si>
    <t>07:40 10 Mar</t>
  </si>
  <si>
    <t>10:50 16 Mar</t>
  </si>
  <si>
    <t>08:15 10 May</t>
  </si>
  <si>
    <t>16:20 22 May</t>
  </si>
  <si>
    <t>07:10 19 May</t>
  </si>
  <si>
    <t>03:35 10 Jun</t>
  </si>
  <si>
    <t>04:25 05 Mar</t>
  </si>
  <si>
    <t>00:20 22 Jun</t>
  </si>
  <si>
    <t>09:45 07 May</t>
  </si>
  <si>
    <t>09:00 02 Mar</t>
  </si>
  <si>
    <t>09:25 25 Jun</t>
  </si>
  <si>
    <t>04:25 13 Jun</t>
  </si>
  <si>
    <t>23:00 22 Apr</t>
  </si>
  <si>
    <t>23:35 02 Apr</t>
  </si>
  <si>
    <t>10:45 25 May</t>
  </si>
  <si>
    <t>23:20 16 Mar</t>
  </si>
  <si>
    <t>08:55 07 May</t>
  </si>
  <si>
    <t>00:40 07 Apr</t>
  </si>
  <si>
    <t>08:55 19 Mar</t>
  </si>
  <si>
    <t>00:15 13 Mar</t>
  </si>
  <si>
    <t>09:05 22 May</t>
  </si>
  <si>
    <t>02:20 28 May</t>
  </si>
  <si>
    <t>07:40 28 May</t>
  </si>
  <si>
    <t>12:00 13 May</t>
  </si>
  <si>
    <t>10:05 22 May</t>
  </si>
  <si>
    <t>01:30 25 May</t>
  </si>
  <si>
    <t>00:05 25 Jun</t>
  </si>
  <si>
    <t>02:20 04 May</t>
  </si>
  <si>
    <t>09:20 02 May</t>
  </si>
  <si>
    <t>03:35 07 Jun</t>
  </si>
  <si>
    <t>18:15 13 Jun</t>
  </si>
  <si>
    <t>04:25 28 Jun</t>
  </si>
  <si>
    <t>07:40 10 Apr</t>
  </si>
  <si>
    <t>09:45 19 May</t>
  </si>
  <si>
    <t>09:20 07 Jun</t>
  </si>
  <si>
    <t>18:30 13 May</t>
  </si>
  <si>
    <t>07:10 07 Mar</t>
  </si>
  <si>
    <t>12:25 13 Mar</t>
  </si>
  <si>
    <t>07:40 10 May</t>
  </si>
  <si>
    <t>09:25 22 May</t>
  </si>
  <si>
    <t>09:45 02 May</t>
  </si>
  <si>
    <t>07:40 28 Jun</t>
  </si>
  <si>
    <t>07:10 28 Apr</t>
  </si>
  <si>
    <t>01:30 04 Jun</t>
  </si>
  <si>
    <t>08:15 13 May</t>
  </si>
  <si>
    <t>19:15 07 May</t>
  </si>
  <si>
    <t>10:55 19 May</t>
  </si>
  <si>
    <t>02:45 07 May</t>
  </si>
  <si>
    <t>10:45 16 May</t>
  </si>
  <si>
    <t>22:35 07 Jun</t>
  </si>
  <si>
    <t>20:25 07 Jun</t>
  </si>
  <si>
    <t>01:30 19 May</t>
  </si>
  <si>
    <t>02:20 25 May</t>
  </si>
  <si>
    <t>19:50 07 May</t>
  </si>
  <si>
    <t>22:10 16 Mar</t>
  </si>
  <si>
    <t>18:00 25 May</t>
  </si>
  <si>
    <t>01:35 02 Mar</t>
  </si>
  <si>
    <t>08:15 19 May</t>
  </si>
  <si>
    <t>19:15 10 Jun</t>
  </si>
  <si>
    <t>11:10 02 Mar</t>
  </si>
  <si>
    <t>00:35 19 Mar</t>
  </si>
  <si>
    <t>02:20 19 May</t>
  </si>
  <si>
    <t>05:25 13 May</t>
  </si>
  <si>
    <t>07:55 16 May</t>
  </si>
  <si>
    <t>06:50 07 Jun</t>
  </si>
  <si>
    <t>10:55 13 Jun</t>
  </si>
  <si>
    <t>07:55 10 Jun</t>
  </si>
  <si>
    <t>14:50</t>
  </si>
  <si>
    <t>16:50 07 Mar</t>
  </si>
  <si>
    <t>09:05 25 May</t>
  </si>
  <si>
    <t>00:40 25 Mar</t>
  </si>
  <si>
    <t>00:05 10 Jun</t>
  </si>
  <si>
    <t>10:05 07 Jun</t>
  </si>
  <si>
    <t>19:15 04 Jun</t>
  </si>
  <si>
    <t>10:55 07 May</t>
  </si>
  <si>
    <t>00:50 16 May</t>
  </si>
  <si>
    <t>06:35 04 Jun</t>
  </si>
  <si>
    <t>02:20 04 Jun</t>
  </si>
  <si>
    <t>04:35 25 Jun</t>
  </si>
  <si>
    <t>10:40 02 Apr</t>
  </si>
  <si>
    <t>09:30 02 Mar</t>
  </si>
  <si>
    <t>00:45 16 Mar</t>
  </si>
  <si>
    <t>12:30 02 May</t>
  </si>
  <si>
    <t>00:20 10 Jun</t>
  </si>
  <si>
    <t>13:45 13 Jun</t>
  </si>
  <si>
    <t>01:20 02 Apr</t>
  </si>
  <si>
    <t>08:15 16 May</t>
  </si>
  <si>
    <t>02:45 19 Jun</t>
  </si>
  <si>
    <t>00:40 02 Apr</t>
  </si>
  <si>
    <t>02:20 04 Mar</t>
  </si>
  <si>
    <t>00:05 28 Mar</t>
  </si>
  <si>
    <t>11:10 16 Mar</t>
  </si>
  <si>
    <t>19:00 07 Jun</t>
  </si>
  <si>
    <t>19:10 13 Mar</t>
  </si>
  <si>
    <t>12:05 16 Mar</t>
  </si>
  <si>
    <t>11:05 04 Apr</t>
  </si>
  <si>
    <t>11:25 13 Mar</t>
  </si>
  <si>
    <t>23:25 19 May</t>
  </si>
  <si>
    <t>00:15 25 Jun</t>
  </si>
  <si>
    <t>22:35 13 Jun</t>
  </si>
  <si>
    <t>12:30 07 Jun</t>
  </si>
  <si>
    <t>09:25 19 May</t>
  </si>
  <si>
    <t>19:15 28 May</t>
  </si>
  <si>
    <t>22:35 25 May</t>
  </si>
  <si>
    <t>09:25 25 May</t>
  </si>
  <si>
    <t>00:15 04 Jun</t>
  </si>
  <si>
    <t>09:25 02 Jun</t>
  </si>
  <si>
    <t>21:05 02 May</t>
  </si>
  <si>
    <t>10:35 02 Mar</t>
  </si>
  <si>
    <t>02:45 25 May</t>
  </si>
  <si>
    <t>02:45 16 May</t>
  </si>
  <si>
    <t>07:55 02 May</t>
  </si>
  <si>
    <t>20:45 07 Jun</t>
  </si>
  <si>
    <t>09:25 04 Jun</t>
  </si>
  <si>
    <t>07:45 02 May</t>
  </si>
  <si>
    <t>09:30 13 Mar</t>
  </si>
  <si>
    <t>21:05 16 May</t>
  </si>
  <si>
    <t>15:05 07 May</t>
  </si>
  <si>
    <t>18:40 16 Mar</t>
  </si>
  <si>
    <t>09:25 28 May</t>
  </si>
  <si>
    <t>19:10 07 Jun</t>
  </si>
  <si>
    <t>09:35 28 May</t>
  </si>
  <si>
    <t>20:20 07 Mar</t>
  </si>
  <si>
    <t>00:05 10 May</t>
  </si>
  <si>
    <t>08:50 13 Mar</t>
  </si>
  <si>
    <t>12:35 07 Jun</t>
  </si>
  <si>
    <t>09:25 16 May</t>
  </si>
  <si>
    <t>04:25 10 Mar</t>
  </si>
  <si>
    <t>10:05 10 Jun</t>
  </si>
  <si>
    <t>03:35 25 Jun</t>
  </si>
  <si>
    <t>19:15 16 Jun</t>
  </si>
  <si>
    <t>16:20 19 May</t>
  </si>
  <si>
    <t>03:10</t>
  </si>
  <si>
    <t>21:05 22 May</t>
  </si>
  <si>
    <t>01:00 04 Apr</t>
  </si>
  <si>
    <t>16:40 13 Mar</t>
  </si>
  <si>
    <t>08:15 02 May</t>
  </si>
  <si>
    <t>08:55 22 May</t>
  </si>
  <si>
    <t>19:40 25 Mar</t>
  </si>
  <si>
    <t>08:15 22 Apr</t>
  </si>
  <si>
    <t>04:25 26 May</t>
  </si>
  <si>
    <t>09:20 02 Apr</t>
  </si>
  <si>
    <t>07:10 07 Jun</t>
  </si>
  <si>
    <t>07:40 04 Jun</t>
  </si>
  <si>
    <t>16:10 13 Mar</t>
  </si>
  <si>
    <t>05:35 22 May</t>
  </si>
  <si>
    <t>20:45 02 Apr</t>
  </si>
  <si>
    <t>01:00 28 May</t>
  </si>
  <si>
    <t>08:15 02 Mar</t>
  </si>
  <si>
    <t>00:15 04 Apr</t>
  </si>
  <si>
    <t>12:00 25 May</t>
  </si>
  <si>
    <t>21:20 07 Mar</t>
  </si>
  <si>
    <t>14:35 13 Jun</t>
  </si>
  <si>
    <t>18:15 25 May</t>
  </si>
  <si>
    <t>22:55 02 Mar</t>
  </si>
  <si>
    <t>08:15 07 Jun</t>
  </si>
  <si>
    <t>07:10 02 Jun</t>
  </si>
  <si>
    <t>09:25 13 Mar</t>
  </si>
  <si>
    <t>09:05 10 Jun</t>
  </si>
  <si>
    <t>14:25 22 May</t>
  </si>
  <si>
    <t>00:15 07 Jun</t>
  </si>
  <si>
    <t>19:10 10 Jun</t>
  </si>
  <si>
    <t>07:45 25 May</t>
  </si>
  <si>
    <t>02:45 16 Apr</t>
  </si>
  <si>
    <t>09:30 16 Mar</t>
  </si>
  <si>
    <t>16:20 07 May</t>
  </si>
  <si>
    <t>18:00 13 May</t>
  </si>
  <si>
    <t>18:00 07 May</t>
  </si>
  <si>
    <t>07:40 19 May</t>
  </si>
  <si>
    <t>07:25 07 Jun</t>
  </si>
  <si>
    <t>12:30 13 Jun</t>
  </si>
  <si>
    <t>09:20 22 May</t>
  </si>
  <si>
    <t>09:05 07 Jun</t>
  </si>
  <si>
    <t>00:15 16 Jun</t>
  </si>
  <si>
    <t>09:25 02 Mar</t>
  </si>
  <si>
    <t>19:00 25 Jun</t>
  </si>
  <si>
    <t>13:45 10 May</t>
  </si>
  <si>
    <t>14:25 16 May</t>
  </si>
  <si>
    <t>07:40 19 Mar</t>
  </si>
  <si>
    <t>08:15 22 May</t>
  </si>
  <si>
    <t>02:10 10 Mar</t>
  </si>
  <si>
    <t>22:35 10 Jun</t>
  </si>
  <si>
    <t>20:40 25 Mar</t>
  </si>
  <si>
    <t>08:15 07 Mar</t>
  </si>
  <si>
    <t>04:25 26 Jun</t>
  </si>
  <si>
    <t>00:15 28 Jun</t>
  </si>
  <si>
    <t>00:50 04 Jun</t>
  </si>
  <si>
    <t>11:10 02 Apr</t>
  </si>
  <si>
    <t>11:10 10 Jun</t>
  </si>
  <si>
    <t>13:00 16 Mar</t>
  </si>
  <si>
    <t>04:35 10 May</t>
  </si>
  <si>
    <t>02:20 07 Apr</t>
  </si>
  <si>
    <t>21:05 07 Jun</t>
  </si>
  <si>
    <t>04:35 04 Jun</t>
  </si>
  <si>
    <t>09:25 28 Mar</t>
  </si>
  <si>
    <t>00:25 10 Mar</t>
  </si>
  <si>
    <t>09:10 13 Mar</t>
  </si>
  <si>
    <t>05:25 07 May</t>
  </si>
  <si>
    <t>20:25 13 Jun</t>
  </si>
  <si>
    <t>12:00 19 May</t>
  </si>
  <si>
    <t>01:20 25 May</t>
  </si>
  <si>
    <t>00:05 25 Apr</t>
  </si>
  <si>
    <t>16:20 02 Apr</t>
  </si>
  <si>
    <t>09:20 16 May</t>
  </si>
  <si>
    <t>02:45 13 May</t>
  </si>
  <si>
    <t>08:55 25 Mar</t>
  </si>
  <si>
    <t>10:55 10 Jun</t>
  </si>
  <si>
    <t>09:15 25 Mar</t>
  </si>
  <si>
    <t>00:25 28 Jun</t>
  </si>
  <si>
    <t>01:20 10 May</t>
  </si>
  <si>
    <t>09:45 10 May</t>
  </si>
  <si>
    <t>01:20 22 May</t>
  </si>
  <si>
    <t>01:20 19 May</t>
  </si>
  <si>
    <t>11:25 19 Mar</t>
  </si>
  <si>
    <t>00:05 07 Apr</t>
  </si>
  <si>
    <t>01:00 22 Jun</t>
  </si>
  <si>
    <t>09:45 10 Jun</t>
  </si>
  <si>
    <t>11:20 13 Mar</t>
  </si>
  <si>
    <t>10:45 02 May</t>
  </si>
  <si>
    <t>00:05 28 May</t>
  </si>
  <si>
    <t>19:10 25 May</t>
  </si>
  <si>
    <t>07:40 02 Mar</t>
  </si>
  <si>
    <t>21:05 10 Jun</t>
  </si>
  <si>
    <t>00:40 19 Mar</t>
  </si>
  <si>
    <t>12:00 02 Apr</t>
  </si>
  <si>
    <t>00:10 19 Mar</t>
  </si>
  <si>
    <t>10:40 10 May</t>
  </si>
  <si>
    <t>10:55 07 Jun</t>
  </si>
  <si>
    <t>01:10 13 Mar</t>
  </si>
  <si>
    <t>04:25 10 Apr</t>
  </si>
  <si>
    <t>20:20 10 Jun</t>
  </si>
  <si>
    <t>18:00 22 May</t>
  </si>
  <si>
    <t>07:40 13 Jun</t>
  </si>
  <si>
    <t>20:20 10 May</t>
  </si>
  <si>
    <t>08:10 25 Mar</t>
  </si>
  <si>
    <t>18:50 13 Jun</t>
  </si>
  <si>
    <t>00:05 19 Jun</t>
  </si>
  <si>
    <t>23:25 02 May</t>
  </si>
  <si>
    <t>08:15 16 Mar</t>
  </si>
  <si>
    <t>10:25 02 Mar</t>
  </si>
  <si>
    <t>20:20 16 Mar</t>
  </si>
  <si>
    <t>16:15 16 May</t>
  </si>
  <si>
    <t>09:20 10 Jun</t>
  </si>
  <si>
    <t>07:40 04 Mar</t>
  </si>
  <si>
    <t>07:40 28 Mar</t>
  </si>
  <si>
    <t>19:15 16 May</t>
  </si>
  <si>
    <t>22:40 13 Jun</t>
  </si>
  <si>
    <t>19:10 07 May</t>
  </si>
  <si>
    <t>00:05 22 May</t>
  </si>
  <si>
    <t>07:45 19 May</t>
  </si>
  <si>
    <t>04:25 29 May</t>
  </si>
  <si>
    <t>22:05 07 May</t>
  </si>
  <si>
    <t>14:35 10 May</t>
  </si>
  <si>
    <t>05:35 13 May</t>
  </si>
  <si>
    <t>00:25 19 Mar</t>
  </si>
  <si>
    <t>20:20 07 Jun</t>
  </si>
  <si>
    <t>09:05 07 May</t>
  </si>
  <si>
    <t>16:05</t>
  </si>
  <si>
    <t>13:45 19 May</t>
  </si>
  <si>
    <t>22:05 22 May</t>
  </si>
  <si>
    <t>20:25 02 Apr</t>
  </si>
  <si>
    <t>05:25 19 May</t>
  </si>
  <si>
    <t>00:05 02 Apr</t>
  </si>
  <si>
    <t>00:15 22 May</t>
  </si>
  <si>
    <t>23:35 10 May</t>
  </si>
  <si>
    <t>18:15 10 Jun</t>
  </si>
  <si>
    <t>16:20 13 Jun</t>
  </si>
  <si>
    <t>10:55 02 Apr</t>
  </si>
  <si>
    <t>00:15 19 Apr</t>
  </si>
  <si>
    <t>00:15 13 May</t>
  </si>
  <si>
    <t>09:25 10 Jun</t>
  </si>
  <si>
    <t>08:55 13 Jun</t>
  </si>
  <si>
    <t>10:00 25 Mar</t>
  </si>
  <si>
    <t>01:20 10 Mar</t>
  </si>
  <si>
    <t>09:05 16 May</t>
  </si>
  <si>
    <t>18:05 13 Mar</t>
  </si>
  <si>
    <t>10:30 25 May</t>
  </si>
  <si>
    <t>01:20 16 Mar</t>
  </si>
  <si>
    <t>10:40 16 May</t>
  </si>
  <si>
    <t>18:00 02 May</t>
  </si>
  <si>
    <t>09:30 07 Mar</t>
  </si>
  <si>
    <t>09:25 02 May</t>
  </si>
  <si>
    <t>11:10 19 May</t>
  </si>
  <si>
    <t>04:40 02 May</t>
  </si>
  <si>
    <t>00:05 04 Apr</t>
  </si>
  <si>
    <t>18:50 10 May</t>
  </si>
  <si>
    <t>23:25 10 Jun</t>
  </si>
  <si>
    <t>23:20 02 Mar</t>
  </si>
  <si>
    <t>07:10 16 May</t>
  </si>
  <si>
    <t>09:20 13 Jun</t>
  </si>
  <si>
    <t>00:40 25 May</t>
  </si>
  <si>
    <t>00:50 22 Jun</t>
  </si>
  <si>
    <t>05:25 10 Jun</t>
  </si>
  <si>
    <t>10:35 07 Mar</t>
  </si>
  <si>
    <t>13:45 25 May</t>
  </si>
  <si>
    <t>00:05 25 Mar</t>
  </si>
  <si>
    <t>20:25 10 Jun</t>
  </si>
  <si>
    <t>20:20 13 Mar</t>
  </si>
  <si>
    <t>07:55 07 May</t>
  </si>
  <si>
    <t>00:50 07 May</t>
  </si>
  <si>
    <t>10:45 10 Jun</t>
  </si>
  <si>
    <t>08:15 04 Mar</t>
  </si>
  <si>
    <t>19:50 07 Jun</t>
  </si>
  <si>
    <t>16:15 02 May</t>
  </si>
  <si>
    <t>00:05 07 Jun</t>
  </si>
  <si>
    <t>00:15 28 Apr</t>
  </si>
  <si>
    <t>09:25 02 Apr</t>
  </si>
  <si>
    <t>00:05 22 Mar</t>
  </si>
  <si>
    <t>10:05 25 May</t>
  </si>
  <si>
    <t>10:45 10 May</t>
  </si>
  <si>
    <t>19:10 07 Mar</t>
  </si>
  <si>
    <t>02:20 16 Apr</t>
  </si>
  <si>
    <t>00:40 04 May</t>
  </si>
  <si>
    <t>00:05 07 Mar</t>
  </si>
  <si>
    <t>00:50 25 May</t>
  </si>
  <si>
    <t>09:45 13 Jun</t>
  </si>
  <si>
    <t>00:25 25 May</t>
  </si>
  <si>
    <t>07:10 22 May</t>
  </si>
  <si>
    <t>04:35 02 Jun</t>
  </si>
  <si>
    <t>10:45 07 May</t>
  </si>
  <si>
    <t>08:15 28 Mar</t>
  </si>
  <si>
    <t>07:10 28 Jun</t>
  </si>
  <si>
    <t>22:05 02 May</t>
  </si>
  <si>
    <t>09:05 02 May</t>
  </si>
  <si>
    <t>13:15 13 Mar</t>
  </si>
  <si>
    <t>00:40 16 Jun</t>
  </si>
  <si>
    <t>00:40 02 May</t>
  </si>
  <si>
    <t>11:10 07 Mar</t>
  </si>
  <si>
    <t>10:55 25 May</t>
  </si>
  <si>
    <t>18:50 25 May</t>
  </si>
  <si>
    <t>10:25 19 Mar</t>
  </si>
  <si>
    <t>05:25 07 Jun</t>
  </si>
  <si>
    <t>08:55 07 Jun</t>
  </si>
  <si>
    <t>18:20 02 Apr</t>
  </si>
  <si>
    <t>23:25 25 Mar</t>
  </si>
  <si>
    <t>00:15 22 Apr</t>
  </si>
  <si>
    <t>10:25 16 Mar</t>
  </si>
  <si>
    <t>00:10 25 Mar</t>
  </si>
  <si>
    <t>01:20 28 May</t>
  </si>
  <si>
    <t>10:30 07 May</t>
  </si>
  <si>
    <t>10:40 13 Jun</t>
  </si>
  <si>
    <t>22:35 22 May</t>
  </si>
  <si>
    <t>20:45 16 May</t>
  </si>
  <si>
    <t>00:15 10 Jun</t>
  </si>
  <si>
    <t>07:55 07 Jun</t>
  </si>
  <si>
    <t>07:40 10 Jun</t>
  </si>
  <si>
    <t>09:00 19 Mar</t>
  </si>
  <si>
    <t>00:40 22 Jun</t>
  </si>
  <si>
    <t>04:25 29 Jun</t>
  </si>
  <si>
    <t>07:10 28 Mar</t>
  </si>
  <si>
    <t>12:30 19 May</t>
  </si>
  <si>
    <t>13:15 07 Jun</t>
  </si>
  <si>
    <t>00:40 10 May</t>
  </si>
  <si>
    <t>22:05 10 Jun</t>
  </si>
  <si>
    <t>16:20 25 May</t>
  </si>
  <si>
    <t>00:05 13 Apr</t>
  </si>
  <si>
    <t>20:20 19 May</t>
  </si>
  <si>
    <t>00:15 02 May</t>
  </si>
  <si>
    <t>01:20 02 Jun</t>
  </si>
  <si>
    <t>07:55 25 May</t>
  </si>
  <si>
    <t>23:35 19 May</t>
  </si>
  <si>
    <t>10:55 16 May</t>
  </si>
  <si>
    <t>20:20 02 Mar</t>
  </si>
  <si>
    <t>00:25 10 Jun</t>
  </si>
  <si>
    <t>02:20 25 Mar</t>
  </si>
  <si>
    <t>07:55 22 May</t>
  </si>
  <si>
    <t>13:45 25 Mar</t>
  </si>
  <si>
    <t>02:15 10 May</t>
  </si>
  <si>
    <t>09:45 13 May</t>
  </si>
  <si>
    <t>16:15 13 May</t>
  </si>
  <si>
    <t>01:10 19 Mar</t>
  </si>
  <si>
    <t>11:05 13 Mar</t>
  </si>
  <si>
    <t>20:20 07 May</t>
  </si>
  <si>
    <t>02:15 16 May</t>
  </si>
  <si>
    <t>10:40 22 May</t>
  </si>
  <si>
    <t>14:35 25 Mar</t>
  </si>
  <si>
    <t>01:20 25 Mar</t>
  </si>
  <si>
    <t>19:00 02 May</t>
  </si>
  <si>
    <t>12:00 10 May</t>
  </si>
  <si>
    <t>12:35 07 May</t>
  </si>
  <si>
    <t>20:45 19 May</t>
  </si>
  <si>
    <t>18:00 07 Jun</t>
  </si>
  <si>
    <t>01:20 25 Jun</t>
  </si>
  <si>
    <t>18:30 02 May</t>
  </si>
  <si>
    <t>10:45 22 May</t>
  </si>
  <si>
    <t>02:20 10 Apr</t>
  </si>
  <si>
    <t>01:20 04 Apr</t>
  </si>
  <si>
    <t>14:35 10 Apr</t>
  </si>
  <si>
    <t>08:15 02 Apr</t>
  </si>
  <si>
    <t>00:40 13 Mar</t>
  </si>
  <si>
    <t>00:50 22 Apr</t>
  </si>
  <si>
    <t>00:40 13 Apr</t>
  </si>
  <si>
    <t>01:00 10 Jun</t>
  </si>
  <si>
    <t>00:55 28 Mar</t>
  </si>
  <si>
    <t>00:55 19 Mar</t>
  </si>
  <si>
    <t>00:40 07 Jun</t>
  </si>
  <si>
    <t>13:00 02 Mar</t>
  </si>
  <si>
    <t>10:45 02 Apr</t>
  </si>
  <si>
    <t>03:35 13 Jun</t>
  </si>
  <si>
    <t>07:10 10 Apr</t>
  </si>
  <si>
    <t>09:45 25 May</t>
  </si>
  <si>
    <t>10:55 13 May</t>
  </si>
  <si>
    <t>00:50 04 May</t>
  </si>
  <si>
    <t>23:35 10 Jun</t>
  </si>
  <si>
    <t>19:10 16 May</t>
  </si>
  <si>
    <t>16:20 07 Jun</t>
  </si>
  <si>
    <t>00:50 02 Jun</t>
  </si>
  <si>
    <t>00:25 02 Jun</t>
  </si>
  <si>
    <t>23:35 07 May</t>
  </si>
  <si>
    <t>09:05 02 Apr</t>
  </si>
  <si>
    <t>00:15 22 Jun</t>
  </si>
  <si>
    <t>00:05 13 Mar</t>
  </si>
  <si>
    <t>08:55 13 Mar</t>
  </si>
  <si>
    <t>07:40 16 May</t>
  </si>
  <si>
    <t>11:05 19 May</t>
  </si>
  <si>
    <t>00:40 16 Mar</t>
  </si>
  <si>
    <t>12:30 22 May</t>
  </si>
  <si>
    <t>09:25 22 Mar</t>
  </si>
  <si>
    <t>19:00 13 Jun</t>
  </si>
  <si>
    <t>09:25 16 Jun</t>
  </si>
  <si>
    <t>18:00 10 May</t>
  </si>
  <si>
    <t>00:40 16 Apr</t>
  </si>
  <si>
    <t>18:50 02 May</t>
  </si>
  <si>
    <t>00:10 22 Mar</t>
  </si>
  <si>
    <t>00:40 04 Jun</t>
  </si>
  <si>
    <t>01:45 22 Mar</t>
  </si>
  <si>
    <t>23:00 19 May</t>
  </si>
  <si>
    <t>00:15 07 May</t>
  </si>
  <si>
    <t>02:45 04 May</t>
  </si>
  <si>
    <t>18:30 22 May</t>
  </si>
  <si>
    <t>01:00 19 Jun</t>
  </si>
  <si>
    <t>18:50 10 Jun</t>
  </si>
  <si>
    <t>11:10 25 Mar</t>
  </si>
  <si>
    <t>08:50 16 Mar</t>
  </si>
  <si>
    <t>09:15 13 Mar</t>
  </si>
  <si>
    <t>02:45 28 Apr</t>
  </si>
  <si>
    <t>07:45 10 Jun</t>
  </si>
  <si>
    <t>16:30 07 Mar</t>
  </si>
  <si>
    <t>13:20 02 Mar</t>
  </si>
  <si>
    <t>01:00 04 May</t>
  </si>
  <si>
    <t>14:25 13 Jun</t>
  </si>
  <si>
    <t>00:15 16 Apr</t>
  </si>
  <si>
    <t>22:05 02 Apr</t>
  </si>
  <si>
    <t>20:20 25 May</t>
  </si>
  <si>
    <t>08:55 10 May</t>
  </si>
  <si>
    <t>08:55 10 Jun</t>
  </si>
  <si>
    <t>00:10 28 Mar</t>
  </si>
  <si>
    <t>22:35 02 Apr</t>
  </si>
  <si>
    <t>18:30 10 Jun</t>
  </si>
  <si>
    <t>18:50 07 Jun</t>
  </si>
  <si>
    <t>23:00 13 Jun</t>
  </si>
  <si>
    <t>10:45 13 Jun</t>
  </si>
  <si>
    <t>02:20 04 Apr</t>
  </si>
  <si>
    <t>02:15 02 Apr</t>
  </si>
  <si>
    <t>06:50 10 May</t>
  </si>
  <si>
    <t>19:50 13 May</t>
  </si>
  <si>
    <t>01:20 19 Mar</t>
  </si>
  <si>
    <t>08:50 19 Mar</t>
  </si>
  <si>
    <t>00:05 04 May</t>
  </si>
  <si>
    <t>00:25 22 May</t>
  </si>
  <si>
    <t>00:05 16 May</t>
  </si>
  <si>
    <t>20:45 07 May</t>
  </si>
  <si>
    <t>00:50 07 Apr</t>
  </si>
  <si>
    <t>00:20 28 May</t>
  </si>
  <si>
    <t>13:45 13 May</t>
  </si>
  <si>
    <t>00:05 22 Jun</t>
  </si>
  <si>
    <t>09:20 19 May</t>
  </si>
  <si>
    <t>00:40 19 Jun</t>
  </si>
  <si>
    <t>05:25 13 Jun</t>
  </si>
  <si>
    <t>00:40 19 Apr</t>
  </si>
  <si>
    <t>10:30 02 Apr</t>
  </si>
  <si>
    <t>22:05 16 May</t>
  </si>
  <si>
    <t>00:40 25 Apr</t>
  </si>
  <si>
    <t>13:45 02 May</t>
  </si>
  <si>
    <t>16:30 16 Mar</t>
  </si>
  <si>
    <t>23:25 13 Jun</t>
  </si>
  <si>
    <t>00:05 04 Jun</t>
  </si>
  <si>
    <t>11:20 02 Mar</t>
  </si>
  <si>
    <t>11:55 07 Mar</t>
  </si>
  <si>
    <t>01:20 10 Jun</t>
  </si>
  <si>
    <t>00:20 13 May</t>
  </si>
  <si>
    <t>14:25 10 May</t>
  </si>
  <si>
    <t>00:15 25 Mar</t>
  </si>
  <si>
    <t>09:50 07 May</t>
  </si>
  <si>
    <t>00:45 08 Mar</t>
  </si>
  <si>
    <t>00:05 19 Apr</t>
  </si>
  <si>
    <t>00:25 19 Jun</t>
  </si>
  <si>
    <t>00:05 02 Jun</t>
  </si>
  <si>
    <t>18:00 13 Jun</t>
  </si>
  <si>
    <t>00:15 02 Apr</t>
  </si>
  <si>
    <t>00:15 13 Apr</t>
  </si>
  <si>
    <t>02:10 04 Mar</t>
  </si>
  <si>
    <t>13:40 25 Mar</t>
  </si>
  <si>
    <t>23:35 13 May</t>
  </si>
  <si>
    <t>01:00 16 Apr</t>
  </si>
  <si>
    <t>20:20 13 May</t>
  </si>
  <si>
    <t>18:00 19 May</t>
  </si>
  <si>
    <t>10:50 07 Mar</t>
  </si>
  <si>
    <t>02:15 07 May</t>
  </si>
  <si>
    <t>00:10 02 Mar</t>
  </si>
  <si>
    <t>00:55 25 Mar</t>
  </si>
  <si>
    <t>16:20 16 May</t>
  </si>
  <si>
    <t>02:20 28 Jun</t>
  </si>
  <si>
    <t>12:15 19 Mar</t>
  </si>
  <si>
    <t>00:25 07 Mar</t>
  </si>
  <si>
    <t>01:20 13 May</t>
  </si>
  <si>
    <t>11:10 25 May</t>
  </si>
  <si>
    <t>09:45 02 Apr</t>
  </si>
  <si>
    <t>02:20 16 Jun</t>
  </si>
  <si>
    <t>13:15 22 May</t>
  </si>
  <si>
    <t>21:05 19 May</t>
  </si>
  <si>
    <t>00:40 19 May</t>
  </si>
  <si>
    <t>07:10 16 Jun</t>
  </si>
  <si>
    <t>23:15 02 Apr</t>
  </si>
  <si>
    <t>11:25 02 Mar</t>
  </si>
  <si>
    <t>06:35 25 Jun</t>
  </si>
  <si>
    <t>08:50 07 Mar</t>
  </si>
  <si>
    <t>00:40 22 Mar</t>
  </si>
  <si>
    <t>00:05 13 May</t>
  </si>
  <si>
    <t>06:50 28 Apr</t>
  </si>
  <si>
    <t>10:35 16 Mar</t>
  </si>
  <si>
    <t>00:25 22 Jun</t>
  </si>
  <si>
    <t>06:50 22 May</t>
  </si>
  <si>
    <t>00:05 02 Mar</t>
  </si>
  <si>
    <t>02:15 10 Jun</t>
  </si>
  <si>
    <t>13:20 13 Mar</t>
  </si>
  <si>
    <t>09:35 04 Jun</t>
  </si>
  <si>
    <t>05:25 02 May</t>
  </si>
  <si>
    <t>12:00 16 May</t>
  </si>
  <si>
    <t>21:05 25 May</t>
  </si>
  <si>
    <t>00:15 25 May</t>
  </si>
  <si>
    <t>01:45 10 Mar</t>
  </si>
  <si>
    <t>01:20 07 Jun</t>
  </si>
  <si>
    <t>10:15 13 Mar</t>
  </si>
  <si>
    <t>07:55 13 May</t>
  </si>
  <si>
    <t>04:25 04 Apr</t>
  </si>
  <si>
    <t>00:50 28 Apr</t>
  </si>
  <si>
    <t>09:50 02 Apr</t>
  </si>
  <si>
    <t>07:40 22 Mar</t>
  </si>
  <si>
    <t>02:45 13 Apr</t>
  </si>
  <si>
    <t>18:50 16 May</t>
  </si>
  <si>
    <t>18:15 02 Apr</t>
  </si>
  <si>
    <t>00:50 02 May</t>
  </si>
  <si>
    <t>01:00 22 May</t>
  </si>
  <si>
    <t>20:45 25 May</t>
  </si>
  <si>
    <t>08:55 13 May</t>
  </si>
  <si>
    <t>15:20 07 May</t>
  </si>
  <si>
    <t>00:05 28 Apr</t>
  </si>
  <si>
    <t>04:25 29 Mar</t>
  </si>
  <si>
    <t>22:55 07 Mar</t>
  </si>
  <si>
    <t>00:15 10 Apr</t>
  </si>
  <si>
    <t>00:05 04 Mar</t>
  </si>
  <si>
    <t>18:25 13 Mar</t>
  </si>
  <si>
    <t>21:05 07 May</t>
  </si>
  <si>
    <t>00:25 13 May</t>
  </si>
  <si>
    <t>00:20 13 Jun</t>
  </si>
  <si>
    <t>01:20 07 Apr</t>
  </si>
  <si>
    <t>23:20 19 Mar</t>
  </si>
  <si>
    <t>11:20 07 Mar</t>
  </si>
  <si>
    <t>01:10 16 Mar</t>
  </si>
  <si>
    <t>12:30 10 Jun</t>
  </si>
  <si>
    <t>12:30 13 May</t>
  </si>
  <si>
    <t>00:55 04 Mar</t>
  </si>
  <si>
    <t>18:00 02 Apr</t>
  </si>
  <si>
    <t>01:00 28 Apr</t>
  </si>
  <si>
    <t>02:10 13 Mar</t>
  </si>
  <si>
    <t>08:55 16 Mar</t>
  </si>
  <si>
    <t>00:50 10 Jun</t>
  </si>
  <si>
    <t>02:45 07 Apr</t>
  </si>
  <si>
    <t>02:20 02 May</t>
  </si>
  <si>
    <t>06:50 10 Jun</t>
  </si>
  <si>
    <t>14:25 10 Jun</t>
  </si>
  <si>
    <t>23:25 02 Mar</t>
  </si>
  <si>
    <t>00:05 28 Jun</t>
  </si>
  <si>
    <t>19:25 07 Mar</t>
  </si>
  <si>
    <t>22:40 16 May</t>
  </si>
  <si>
    <t>00:50 25 Apr</t>
  </si>
  <si>
    <t>01:00 02 May</t>
  </si>
  <si>
    <t>20:25 25 Mar</t>
  </si>
  <si>
    <t>02:15 22 May</t>
  </si>
  <si>
    <t>05:25 22 May</t>
  </si>
  <si>
    <t>19:10 02 May</t>
  </si>
  <si>
    <t>00:15 10 May</t>
  </si>
  <si>
    <t>02:20 22 Mar</t>
  </si>
  <si>
    <t>23:00 07 Mar</t>
  </si>
  <si>
    <t>13:45 22 May</t>
  </si>
  <si>
    <t>11:20 16 Mar</t>
  </si>
  <si>
    <t>00:35 02 Mar</t>
  </si>
  <si>
    <t>20:25 25 May</t>
  </si>
  <si>
    <t>01:20 28 Jun</t>
  </si>
  <si>
    <t>08:55 19 May</t>
  </si>
  <si>
    <t>00:40 07 Mar</t>
  </si>
  <si>
    <t>07:45 10 May</t>
  </si>
  <si>
    <t>11:05 07 Apr</t>
  </si>
  <si>
    <t>02:45 22 Jun</t>
  </si>
  <si>
    <t>00:20 19 Mar</t>
  </si>
  <si>
    <t>12:40</t>
  </si>
  <si>
    <t>23:25 02 Apr</t>
  </si>
  <si>
    <t>00:10 25 Apr</t>
  </si>
  <si>
    <t>00:50 22 May</t>
  </si>
  <si>
    <t>08:55 02 Mar</t>
  </si>
  <si>
    <t>08:55 16 May</t>
  </si>
  <si>
    <t>04:35 19 May</t>
  </si>
  <si>
    <t>11:55 13 Mar</t>
  </si>
  <si>
    <t>14:25 19 May</t>
  </si>
  <si>
    <t>23:35 13 Jun</t>
  </si>
  <si>
    <t>03:35 04 Jun</t>
  </si>
  <si>
    <t>18:00 10 Jun</t>
  </si>
  <si>
    <t>19:15 25 May</t>
  </si>
  <si>
    <t>18:30 02 Apr</t>
  </si>
  <si>
    <t>00:45 07 Mar</t>
  </si>
  <si>
    <t>02:20 13 May</t>
  </si>
  <si>
    <t>00:55 07 Mar</t>
  </si>
  <si>
    <t>13:15 13 May</t>
  </si>
  <si>
    <t>00:25 13 Jun</t>
  </si>
  <si>
    <t>20:45 13 May</t>
  </si>
  <si>
    <t>19:00 02 Apr</t>
  </si>
  <si>
    <t>04:25 25 May</t>
  </si>
  <si>
    <t>07:10 04 Mar</t>
  </si>
  <si>
    <t>02:20 10 Jun</t>
  </si>
  <si>
    <t>18:50 19 May</t>
  </si>
  <si>
    <t>00:50 10 May</t>
  </si>
  <si>
    <t>23:55 02 Mar</t>
  </si>
  <si>
    <t>22:35 19 May</t>
  </si>
  <si>
    <t>00:10 10 Mar</t>
  </si>
  <si>
    <t>02:20 22 Apr</t>
  </si>
  <si>
    <t>12:35 07 Apr</t>
  </si>
  <si>
    <t>21:20 02 Mar</t>
  </si>
  <si>
    <t>00:05 16 Apr</t>
  </si>
  <si>
    <t>15:20 02 Apr</t>
  </si>
  <si>
    <t>03:35 10 May</t>
  </si>
  <si>
    <t>12:00 22 May</t>
  </si>
  <si>
    <t>23:00 22 Mar</t>
  </si>
  <si>
    <t>00:10 16 Mar</t>
  </si>
  <si>
    <t>04:35 28 Jun</t>
  </si>
  <si>
    <t>23:25 16 Mar</t>
  </si>
  <si>
    <t>10:00 07 May</t>
  </si>
  <si>
    <t>00:40 22 May</t>
  </si>
  <si>
    <t>00:20 04 Apr</t>
  </si>
  <si>
    <t>03:35 16 Jun</t>
  </si>
  <si>
    <t>01:10 02 Mar</t>
  </si>
  <si>
    <t>02:20 02 Mar</t>
  </si>
  <si>
    <t>23:35 16 May</t>
  </si>
  <si>
    <t>07:10 10 May</t>
  </si>
  <si>
    <t>09:10 07 Mar</t>
  </si>
  <si>
    <t>07:10 10 Mar</t>
  </si>
  <si>
    <t>01:00 19 Apr</t>
  </si>
  <si>
    <t>02:20 07 May</t>
  </si>
  <si>
    <t>09:15 07 Mar</t>
  </si>
  <si>
    <t>02:20 25 Jun</t>
  </si>
  <si>
    <t>23:00 04 Apr</t>
  </si>
  <si>
    <t>07:10 10 Jun</t>
  </si>
  <si>
    <t>00:40 10 Mar</t>
  </si>
  <si>
    <t>06:50 04 Mar</t>
  </si>
  <si>
    <t>11:05 25 May</t>
  </si>
  <si>
    <t>22:05 13 May</t>
  </si>
  <si>
    <t>00:20 16 May</t>
  </si>
  <si>
    <t>01:20 07 Mar</t>
  </si>
  <si>
    <t>09:25 13 Jun</t>
  </si>
  <si>
    <t>01:10 07 Mar</t>
  </si>
  <si>
    <t>07:55 02 Apr</t>
  </si>
  <si>
    <t>14:35 19 May</t>
  </si>
  <si>
    <t>05:35 10 Jun</t>
  </si>
  <si>
    <t>07:55 25 Mar</t>
  </si>
  <si>
    <t>22:35 25 Mar</t>
  </si>
  <si>
    <t>00:40 25 Jun</t>
  </si>
  <si>
    <t>00:40 10 Jun</t>
  </si>
  <si>
    <t>04:35 22 May</t>
  </si>
  <si>
    <t>02:45 10 Apr</t>
  </si>
  <si>
    <t>01:00 07 May</t>
  </si>
  <si>
    <t>02:20 07 Jun</t>
  </si>
  <si>
    <t>17:20 19 May</t>
  </si>
  <si>
    <t>11:05 22 May</t>
  </si>
  <si>
    <t>00:15 02 Mar</t>
  </si>
  <si>
    <t>00:40 10 Apr</t>
  </si>
  <si>
    <t>08:55 02 Apr</t>
  </si>
  <si>
    <t>19:15 02 May</t>
  </si>
  <si>
    <t>00:50 16 Jun</t>
  </si>
  <si>
    <t>04:35 16 May</t>
  </si>
  <si>
    <t>19:25 13 Mar</t>
  </si>
  <si>
    <t>01:20 16 Jun</t>
  </si>
  <si>
    <t>01:00 19 May</t>
  </si>
  <si>
    <t>09:05 10 May</t>
  </si>
  <si>
    <t>01:00 25 May</t>
  </si>
  <si>
    <t>00:15 04 Mar</t>
  </si>
  <si>
    <t>00:55 22 Mar</t>
  </si>
  <si>
    <t>11:05 13 May</t>
  </si>
  <si>
    <t>02:45 04 Jun</t>
  </si>
  <si>
    <t>11:10 07 May</t>
  </si>
  <si>
    <t>02:20 13 Jun</t>
  </si>
  <si>
    <t>20:45 10 Jun</t>
  </si>
  <si>
    <t>02:45 07 Jun</t>
  </si>
  <si>
    <t>07:45 07 May</t>
  </si>
  <si>
    <t>22:55 16 Mar</t>
  </si>
  <si>
    <t>12:35 02 May</t>
  </si>
  <si>
    <t>18:40 02 Mar</t>
  </si>
  <si>
    <t>03:35 22 May</t>
  </si>
  <si>
    <t>00:40 07 May</t>
  </si>
  <si>
    <t>01:20 22 Mar</t>
  </si>
  <si>
    <t>13:00 19 Mar</t>
  </si>
  <si>
    <t>11:10 10 May</t>
  </si>
  <si>
    <t>14:35 10 Jun</t>
  </si>
  <si>
    <t>11:10 13 Jun</t>
  </si>
  <si>
    <t>14:35 02 May</t>
  </si>
  <si>
    <t>18:15 16 May</t>
  </si>
  <si>
    <t>00:50 16 Apr</t>
  </si>
  <si>
    <t>11:05 02 May</t>
  </si>
  <si>
    <t>11:05 10 Jun</t>
  </si>
  <si>
    <t>12:30 10 May</t>
  </si>
  <si>
    <t>02:15 13 May</t>
  </si>
  <si>
    <t>02:45 02 May</t>
  </si>
  <si>
    <t>19:50 10 Jun</t>
  </si>
  <si>
    <t>02:20 22 Jun</t>
  </si>
  <si>
    <t>18:15 22 May</t>
  </si>
  <si>
    <t>11:10 07 Jun</t>
  </si>
  <si>
    <t>06:50 28 Jun</t>
  </si>
  <si>
    <t>23:00 13 Mar</t>
  </si>
  <si>
    <t>00:40 28 Jun</t>
  </si>
  <si>
    <t>01:20 22 Jun</t>
  </si>
  <si>
    <t>06:50 02 Jun</t>
  </si>
  <si>
    <t>18:30 19 May</t>
  </si>
  <si>
    <t>00:25 25 Jun</t>
  </si>
  <si>
    <t>00:25 28 May</t>
  </si>
  <si>
    <t>23:25 22 May</t>
  </si>
  <si>
    <t>00:10 10 Apr</t>
  </si>
  <si>
    <t>14:35 16 May</t>
  </si>
  <si>
    <t>13:15 19 May</t>
  </si>
  <si>
    <t>23:35 07 Jun</t>
  </si>
  <si>
    <t>01:00 10 Apr</t>
  </si>
  <si>
    <t>01:00 13 May</t>
  </si>
  <si>
    <t>04:35 07 Jun</t>
  </si>
  <si>
    <t>22:05 25 May</t>
  </si>
  <si>
    <t>20:25 07 May</t>
  </si>
  <si>
    <t>00:25 07 May</t>
  </si>
  <si>
    <t>07:25 22 May</t>
  </si>
  <si>
    <t>00:05 16 Mar</t>
  </si>
  <si>
    <t>00:25 19 May</t>
  </si>
  <si>
    <t>02:20 13 Mar</t>
  </si>
  <si>
    <t>02:10 02 Mar</t>
  </si>
  <si>
    <t>20:20 02 May</t>
  </si>
  <si>
    <t>02:45 02 Jun</t>
  </si>
  <si>
    <t>07:10 13 Jun</t>
  </si>
  <si>
    <t>22:55 19 Mar</t>
  </si>
  <si>
    <t>04:35 16 Jun</t>
  </si>
  <si>
    <t>18:30 25 May</t>
  </si>
  <si>
    <t>01:30 25 Apr</t>
  </si>
  <si>
    <t>01:00 28 Jun</t>
  </si>
  <si>
    <t>20:20 13 Jun</t>
  </si>
  <si>
    <t>04:25 02 May</t>
  </si>
  <si>
    <t>00:25 16 Jun</t>
  </si>
  <si>
    <t>00:55 16 Mar</t>
  </si>
  <si>
    <t>02:20 28 Mar</t>
  </si>
  <si>
    <t>07:45 16 May</t>
  </si>
  <si>
    <t>00:05 10 Mar</t>
  </si>
  <si>
    <t>01:20 04 Jun</t>
  </si>
  <si>
    <t>16:15 25 Mar</t>
  </si>
  <si>
    <t>02:45 28 Jun</t>
  </si>
  <si>
    <t>04:25 23 May</t>
  </si>
  <si>
    <t>19:00 10 Apr</t>
  </si>
  <si>
    <t>00:55 02 Mar</t>
  </si>
  <si>
    <t>10:05 02 Apr</t>
  </si>
  <si>
    <t>00:40 13 Jun</t>
  </si>
  <si>
    <t>01:20 19 Apr</t>
  </si>
  <si>
    <t>15:05 02 Apr</t>
  </si>
  <si>
    <t>00:40 04 Mar</t>
  </si>
  <si>
    <t>02:10 25 Mar</t>
  </si>
  <si>
    <t>02:45 10 Jun</t>
  </si>
  <si>
    <t>10:55 22 May</t>
  </si>
  <si>
    <t>18:30 07 May</t>
  </si>
  <si>
    <t>18:30 07 Jun</t>
  </si>
  <si>
    <t>20:25 19 May</t>
  </si>
  <si>
    <t>09:25 07 May</t>
  </si>
  <si>
    <t>10:45 13 May</t>
  </si>
  <si>
    <t>01:20 13 Mar</t>
  </si>
  <si>
    <t>18:30 13 Jun</t>
  </si>
  <si>
    <t>11:10 13 May</t>
  </si>
  <si>
    <t>00:35 07 Mar</t>
  </si>
  <si>
    <t>00:50 10 Apr</t>
  </si>
  <si>
    <t>03:40 13 Mar</t>
  </si>
  <si>
    <t>23:20 13 Mar</t>
  </si>
  <si>
    <t>10:00 02 Apr</t>
  </si>
  <si>
    <t>21:05 10 May</t>
  </si>
  <si>
    <t>22:40 25 May</t>
  </si>
  <si>
    <t>02:45 19 May</t>
  </si>
  <si>
    <t>03:35 28 May</t>
  </si>
  <si>
    <t>23:25 25 May</t>
  </si>
  <si>
    <t>10:40 13 May</t>
  </si>
  <si>
    <t>02:10 07 Mar</t>
  </si>
  <si>
    <t>23:00 16 May</t>
  </si>
  <si>
    <t>01:20 16 May</t>
  </si>
  <si>
    <t>13:55 13 Mar</t>
  </si>
  <si>
    <t>00:50 13 Apr</t>
  </si>
  <si>
    <t>00:25 04 Jun</t>
  </si>
  <si>
    <t>10:40 02 May</t>
  </si>
  <si>
    <t>00:15 04 May</t>
  </si>
  <si>
    <t>19:00 07 May</t>
  </si>
  <si>
    <t>11:20 19 Mar</t>
  </si>
  <si>
    <t>08:55 25 May</t>
  </si>
  <si>
    <t>20:25 16 May</t>
  </si>
  <si>
    <t>01:20 28 Mar</t>
  </si>
  <si>
    <t>00:25 04 May</t>
  </si>
  <si>
    <t>04:40 04 Apr</t>
  </si>
  <si>
    <t>23:00 02 Mar</t>
  </si>
  <si>
    <t>14:35 22 May</t>
  </si>
  <si>
    <t>22:55 02 Apr</t>
  </si>
  <si>
    <t>00:20 04 Mar</t>
  </si>
  <si>
    <t>08:15 10 Apr</t>
  </si>
  <si>
    <t>20:20 02 Apr</t>
  </si>
  <si>
    <t>20:20 22 May</t>
  </si>
  <si>
    <t>23:35 02 May</t>
  </si>
  <si>
    <t>01:30 02 Apr</t>
  </si>
  <si>
    <t>02:15 25 May</t>
  </si>
  <si>
    <t>00:05 22 Apr</t>
  </si>
  <si>
    <t>02:45 22 May</t>
  </si>
  <si>
    <t>01:20 02 May</t>
  </si>
  <si>
    <t>01:20 19 Jun</t>
  </si>
  <si>
    <t>02:45 22 Apr</t>
  </si>
  <si>
    <t>02:45 28 May</t>
  </si>
  <si>
    <t>01:20 28 Apr</t>
  </si>
  <si>
    <t>01:00 16 May</t>
  </si>
  <si>
    <t>06:50 07 Mar</t>
  </si>
  <si>
    <t>00:45 13 Mar</t>
  </si>
  <si>
    <t>08:50 02 Mar</t>
  </si>
  <si>
    <t>13:20 16 Mar</t>
  </si>
  <si>
    <t>12:30 25 Mar</t>
  </si>
  <si>
    <t>01:20 22 Apr</t>
  </si>
  <si>
    <t>19:10 22 May</t>
  </si>
  <si>
    <t>00:50 28 May</t>
  </si>
  <si>
    <t>11:05 25 Mar</t>
  </si>
  <si>
    <t>12:05 02 Mar</t>
  </si>
  <si>
    <t>13:15 10 May</t>
  </si>
  <si>
    <t>00:35 16 Mar</t>
  </si>
  <si>
    <t>12:30 25 May</t>
  </si>
  <si>
    <t>00:40 28 May</t>
  </si>
  <si>
    <t>12:25 07 Mar</t>
  </si>
  <si>
    <t>11:05 07 Jun</t>
  </si>
  <si>
    <t>00:15 22 Mar</t>
  </si>
  <si>
    <t>00:25 16 May</t>
  </si>
  <si>
    <t>01:10 10 Mar</t>
  </si>
  <si>
    <t>19:55 13 Mar</t>
  </si>
  <si>
    <t>06:50 25 Jun</t>
  </si>
  <si>
    <t>02:15 13 Jun</t>
  </si>
  <si>
    <t>11:05 10 Apr</t>
  </si>
  <si>
    <t>00:40 16 May</t>
  </si>
  <si>
    <t>01:00 25 Apr</t>
  </si>
  <si>
    <t>00:25 28 Mar</t>
  </si>
  <si>
    <t>00:25 25 Mar</t>
  </si>
  <si>
    <t>22:05 19 May</t>
  </si>
  <si>
    <t>01:30 07 Apr</t>
  </si>
  <si>
    <t>23:25 13 May</t>
  </si>
  <si>
    <t>03:35 16 May</t>
  </si>
  <si>
    <t>03:35 10 Apr</t>
  </si>
  <si>
    <t>01:10 25 Mar</t>
  </si>
  <si>
    <t>02:20 16 Mar</t>
  </si>
  <si>
    <t>06:50 28 May</t>
  </si>
  <si>
    <t>21:05 25 Mar</t>
  </si>
  <si>
    <t>18:45 25 Mar</t>
  </si>
  <si>
    <t>00:55 10 Mar</t>
  </si>
  <si>
    <t>02:45 19 Apr</t>
  </si>
  <si>
    <t>19:10 13 May</t>
  </si>
  <si>
    <t>10:40 10 Jun</t>
  </si>
  <si>
    <t>14:35 07 Jun</t>
  </si>
  <si>
    <t>02:20 10 Mar</t>
  </si>
  <si>
    <t>00:45 19 Mar</t>
  </si>
  <si>
    <t>17:20 16 May</t>
  </si>
  <si>
    <t>00:50 13 May</t>
  </si>
  <si>
    <t>02:45 13 Jun</t>
  </si>
  <si>
    <t>23:00 10 Mar</t>
  </si>
  <si>
    <t>04:25 17 Jun</t>
  </si>
  <si>
    <t>11:05 13 Jun</t>
  </si>
  <si>
    <t>11:35 16 Mar</t>
  </si>
  <si>
    <t>08:45 07 Mar</t>
  </si>
  <si>
    <t>22:35 16 May</t>
  </si>
  <si>
    <t>18:50 08 Mar</t>
  </si>
  <si>
    <t>01:00 13 Jun</t>
  </si>
  <si>
    <t>11:10 02 May</t>
  </si>
  <si>
    <t>00:50 25 Jun</t>
  </si>
  <si>
    <t>00:50 19 Jun</t>
  </si>
  <si>
    <t>05:35 10 May</t>
  </si>
  <si>
    <t>02:10 22 Mar</t>
  </si>
  <si>
    <t>03:35 28 Apr</t>
  </si>
  <si>
    <t>00:50 28 Jun</t>
  </si>
  <si>
    <t>22:40 07 Jun</t>
  </si>
  <si>
    <t>06:50 10 Mar</t>
  </si>
  <si>
    <t>00:05 19 Mar</t>
  </si>
  <si>
    <t>21:20 13 Mar</t>
  </si>
  <si>
    <t>2h 50m</t>
  </si>
  <si>
    <t>No info</t>
  </si>
  <si>
    <t>In-flight meal not included</t>
  </si>
  <si>
    <t>No check-in baggage included</t>
  </si>
  <si>
    <t>1 Short layover</t>
  </si>
  <si>
    <t>No Info</t>
  </si>
  <si>
    <t>1 Long layover</t>
  </si>
  <si>
    <t>Change airports</t>
  </si>
  <si>
    <t>Business class</t>
  </si>
  <si>
    <t>Red-eye flight</t>
  </si>
  <si>
    <t>2 Long layover</t>
  </si>
  <si>
    <t>Day</t>
  </si>
  <si>
    <t>Month</t>
  </si>
  <si>
    <t>Year</t>
  </si>
  <si>
    <t>Minutes</t>
  </si>
  <si>
    <t>Stops</t>
  </si>
  <si>
    <t>1. Data Cleaning &amp; Preparation</t>
  </si>
  <si>
    <t>Q1: Extract Day, Month, and Year from Date_of_Journey</t>
  </si>
  <si>
    <t>Q2: Convert Duration into minutes (as a numeric value)</t>
  </si>
  <si>
    <t>Q3: Categorize Dep_Time into time blocks (Morning, Afternoon, Evening, Night)</t>
  </si>
  <si>
    <t>Q4: Clean Total_Stops into numeric values (e.g., "non-stop" = 0, "1 stop" = 1, etc.)</t>
  </si>
  <si>
    <t/>
  </si>
  <si>
    <r>
      <t>Q5:</t>
    </r>
    <r>
      <rPr>
        <sz val="11"/>
        <color theme="1"/>
        <rFont val="Calibri"/>
        <family val="2"/>
        <scheme val="minor"/>
      </rPr>
      <t xml:space="preserve"> Split the </t>
    </r>
    <r>
      <rPr>
        <sz val="10"/>
        <color theme="1"/>
        <rFont val="Arial Unicode MS"/>
      </rPr>
      <t>Route</t>
    </r>
    <r>
      <rPr>
        <sz val="11"/>
        <color theme="1"/>
        <rFont val="Calibri"/>
        <family val="2"/>
        <scheme val="minor"/>
      </rPr>
      <t xml:space="preserve"> column into individual stops (Route_1, Route_2, etc.)</t>
    </r>
  </si>
  <si>
    <t xml:space="preserve">BLR </t>
  </si>
  <si>
    <t xml:space="preserve"> DEL</t>
  </si>
  <si>
    <t xml:space="preserve">CCU </t>
  </si>
  <si>
    <t xml:space="preserve"> IXR </t>
  </si>
  <si>
    <t xml:space="preserve"> BBI </t>
  </si>
  <si>
    <t xml:space="preserve"> BLR</t>
  </si>
  <si>
    <t xml:space="preserve">DEL </t>
  </si>
  <si>
    <t xml:space="preserve"> LKO </t>
  </si>
  <si>
    <t xml:space="preserve"> BOM </t>
  </si>
  <si>
    <t xml:space="preserve"> COK</t>
  </si>
  <si>
    <t xml:space="preserve"> NAG </t>
  </si>
  <si>
    <t xml:space="preserve"> BLR </t>
  </si>
  <si>
    <t xml:space="preserve">MAA </t>
  </si>
  <si>
    <t xml:space="preserve"> CCU</t>
  </si>
  <si>
    <t xml:space="preserve"> AMD </t>
  </si>
  <si>
    <t xml:space="preserve"> PNQ </t>
  </si>
  <si>
    <t xml:space="preserve"> CCU </t>
  </si>
  <si>
    <t xml:space="preserve"> COK </t>
  </si>
  <si>
    <t xml:space="preserve"> IDR </t>
  </si>
  <si>
    <t xml:space="preserve"> GAU </t>
  </si>
  <si>
    <t xml:space="preserve"> DEL </t>
  </si>
  <si>
    <t xml:space="preserve"> MAA </t>
  </si>
  <si>
    <t xml:space="preserve"> HYD </t>
  </si>
  <si>
    <t xml:space="preserve">BOM </t>
  </si>
  <si>
    <t xml:space="preserve"> HYD</t>
  </si>
  <si>
    <t xml:space="preserve"> BHO </t>
  </si>
  <si>
    <t xml:space="preserve"> JAI </t>
  </si>
  <si>
    <t xml:space="preserve"> ATQ </t>
  </si>
  <si>
    <t xml:space="preserve"> JDH </t>
  </si>
  <si>
    <t xml:space="preserve"> GOI </t>
  </si>
  <si>
    <t xml:space="preserve"> BDQ </t>
  </si>
  <si>
    <t xml:space="preserve"> TRV </t>
  </si>
  <si>
    <t xml:space="preserve"> IXU </t>
  </si>
  <si>
    <t xml:space="preserve"> IXB </t>
  </si>
  <si>
    <t xml:space="preserve"> UDR </t>
  </si>
  <si>
    <t xml:space="preserve"> RPR </t>
  </si>
  <si>
    <t xml:space="preserve"> DED </t>
  </si>
  <si>
    <t xml:space="preserve"> VGA </t>
  </si>
  <si>
    <t xml:space="preserve"> VNS </t>
  </si>
  <si>
    <t xml:space="preserve"> ISK </t>
  </si>
  <si>
    <t xml:space="preserve"> IXC </t>
  </si>
  <si>
    <t xml:space="preserve"> PAT </t>
  </si>
  <si>
    <t xml:space="preserve"> JLR </t>
  </si>
  <si>
    <t xml:space="preserve"> KNU </t>
  </si>
  <si>
    <t xml:space="preserve"> GWL </t>
  </si>
  <si>
    <t xml:space="preserve"> VTZ </t>
  </si>
  <si>
    <t xml:space="preserve"> NDC </t>
  </si>
  <si>
    <t xml:space="preserve"> HBX </t>
  </si>
  <si>
    <t xml:space="preserve"> IXZ </t>
  </si>
  <si>
    <t xml:space="preserve"> IMF </t>
  </si>
  <si>
    <t xml:space="preserve"> IXA </t>
  </si>
  <si>
    <t xml:space="preserve"> STV </t>
  </si>
  <si>
    <t>Route -1</t>
  </si>
  <si>
    <t>Route - 2</t>
  </si>
  <si>
    <t>Route - 3</t>
  </si>
  <si>
    <t>Route -  4</t>
  </si>
  <si>
    <t>Route - 5</t>
  </si>
  <si>
    <r>
      <t xml:space="preserve">2. </t>
    </r>
    <r>
      <rPr>
        <b/>
        <sz val="11"/>
        <color theme="1"/>
        <rFont val="Calibri"/>
        <family val="2"/>
        <scheme val="minor"/>
      </rPr>
      <t>Descriptive Statistics with Formulas</t>
    </r>
  </si>
  <si>
    <r>
      <t>Q6:</t>
    </r>
    <r>
      <rPr>
        <sz val="11"/>
        <color theme="1"/>
        <rFont val="Calibri"/>
        <family val="2"/>
        <scheme val="minor"/>
      </rPr>
      <t xml:space="preserve"> What is the average price of flights by airline?</t>
    </r>
  </si>
  <si>
    <t>Row Labels</t>
  </si>
  <si>
    <t>Grand Total</t>
  </si>
  <si>
    <t>Average of Price</t>
  </si>
  <si>
    <r>
      <t>Q7:</t>
    </r>
    <r>
      <rPr>
        <sz val="11"/>
        <color theme="1"/>
        <rFont val="Calibri"/>
        <family val="2"/>
        <scheme val="minor"/>
      </rPr>
      <t xml:space="preserve"> What is the minimum and maximum flight price from each source city?</t>
    </r>
  </si>
  <si>
    <t>Max of Price</t>
  </si>
  <si>
    <t>Min of Price</t>
  </si>
  <si>
    <r>
      <t>Q8:</t>
    </r>
    <r>
      <rPr>
        <sz val="11"/>
        <color theme="1"/>
        <rFont val="Calibri"/>
        <family val="2"/>
        <scheme val="minor"/>
      </rPr>
      <t xml:space="preserve"> What is the average duration (in minutes) by number of stops?</t>
    </r>
  </si>
  <si>
    <t>Count of Duration</t>
  </si>
  <si>
    <r>
      <t>Q9:</t>
    </r>
    <r>
      <rPr>
        <sz val="11"/>
        <color theme="1"/>
        <rFont val="Calibri"/>
        <family val="2"/>
        <scheme val="minor"/>
      </rPr>
      <t xml:space="preserve"> Count how many flights are operated by each airline.</t>
    </r>
  </si>
  <si>
    <t>Count of Airline</t>
  </si>
  <si>
    <r>
      <t>Q10:</t>
    </r>
    <r>
      <rPr>
        <sz val="11"/>
        <color theme="1"/>
        <rFont val="Calibri"/>
        <family val="2"/>
        <scheme val="minor"/>
      </rPr>
      <t xml:space="preserve"> What is the most common time block for departure?</t>
    </r>
  </si>
  <si>
    <t>Time_Block</t>
  </si>
  <si>
    <t>Hour</t>
  </si>
  <si>
    <t>Afternoon</t>
  </si>
  <si>
    <t>Evening</t>
  </si>
  <si>
    <t>Morning</t>
  </si>
  <si>
    <t>Night</t>
  </si>
  <si>
    <t>Count of Time_Block</t>
  </si>
  <si>
    <r>
      <t>Q11:</t>
    </r>
    <r>
      <rPr>
        <sz val="11"/>
        <color theme="1"/>
        <rFont val="Calibri"/>
        <family val="2"/>
        <scheme val="minor"/>
      </rPr>
      <t xml:space="preserve"> Show average flight prices by airline using a pivot table and bar chart.</t>
    </r>
  </si>
  <si>
    <r>
      <t>Q12:</t>
    </r>
    <r>
      <rPr>
        <sz val="11"/>
        <color theme="1"/>
        <rFont val="Calibri"/>
        <family val="2"/>
        <scheme val="minor"/>
      </rPr>
      <t xml:space="preserve"> Compare average flight prices based on total stops.</t>
    </r>
  </si>
  <si>
    <r>
      <t>Q13:</t>
    </r>
    <r>
      <rPr>
        <sz val="11"/>
        <color theme="1"/>
        <rFont val="Calibri"/>
        <family val="2"/>
        <scheme val="minor"/>
      </rPr>
      <t xml:space="preserve"> Create a pivot table to show number of flights per route.</t>
    </r>
  </si>
  <si>
    <t>Full_Route</t>
  </si>
  <si>
    <t>BLR  →  AMD  →  DEL</t>
  </si>
  <si>
    <t>BLR  →  BBI  →  DEL</t>
  </si>
  <si>
    <t>BLR  →  BDQ  →  DEL</t>
  </si>
  <si>
    <t>BLR  →  BOM  →  AMD  →  DEL</t>
  </si>
  <si>
    <t>BLR  →  BOM  →  BHO  →  DEL</t>
  </si>
  <si>
    <t>BLR  →  BOM  →  DEL</t>
  </si>
  <si>
    <t>BLR  →  BOM  →  IDR  →  DEL</t>
  </si>
  <si>
    <t>BLR  →  BOM  →  IDR  →  GWL  →  DEL</t>
  </si>
  <si>
    <t>BLR  →  BOM  →  JDH  →  DEL</t>
  </si>
  <si>
    <t>BLR  →  BOM  →  NAG  →  DEL</t>
  </si>
  <si>
    <t>BLR  →  BOM  →  UDR  →  DEL</t>
  </si>
  <si>
    <t>BLR  →  CCU  →  BBI  →  DEL</t>
  </si>
  <si>
    <t>BLR  →  CCU  →  BBI  →  HYD  →  DEL</t>
  </si>
  <si>
    <t>BLR  →  CCU  →  DEL</t>
  </si>
  <si>
    <t>BLR  →  CCU  →  GAU  →  DEL</t>
  </si>
  <si>
    <t>BLR  →  COK  →  DEL</t>
  </si>
  <si>
    <t>BLR  →  DEL</t>
  </si>
  <si>
    <t>BLR  →  GAU  →  DEL</t>
  </si>
  <si>
    <t>BLR  →  GOI  →  DEL</t>
  </si>
  <si>
    <t>BLR  →  HBX  →  BOM  →  AMD  →  DEL</t>
  </si>
  <si>
    <t>BLR  →  HBX  →  BOM  →  BHO  →  DEL</t>
  </si>
  <si>
    <t>BLR  →  HBX  →  BOM  →  NAG  →  DEL</t>
  </si>
  <si>
    <t>BLR  →  HYD  →  DEL</t>
  </si>
  <si>
    <t>BLR  →  HYD  →  VGA  →  DEL</t>
  </si>
  <si>
    <t>BLR  →  IDR  →  DEL</t>
  </si>
  <si>
    <t>BLR  →  LKO  →  DEL</t>
  </si>
  <si>
    <t>BLR  →  MAA  →  DEL</t>
  </si>
  <si>
    <t>BLR  →  NAG  →  DEL</t>
  </si>
  <si>
    <t>BLR  →  PNQ  →  DEL</t>
  </si>
  <si>
    <t>BLR  →  STV  →  DEL</t>
  </si>
  <si>
    <t>BLR  →  TRV  →  COK  →  DEL</t>
  </si>
  <si>
    <t>BLR  →  VGA  →  DEL</t>
  </si>
  <si>
    <t>BLR  →  VGA  →  HYD  →  DEL</t>
  </si>
  <si>
    <t>BLR  →  VGA  →  VTZ  →  DEL</t>
  </si>
  <si>
    <t>BOM  →  AMD  →  ISK  →  HYD</t>
  </si>
  <si>
    <t>BOM  →  BDQ  →  DEL  →  HYD</t>
  </si>
  <si>
    <t>BOM  →  BHO  →  DEL  →  HYD</t>
  </si>
  <si>
    <t>BOM  →  BLR  →  CCU  →  BBI  →  HYD</t>
  </si>
  <si>
    <t>BOM  →  BLR  →  HYD</t>
  </si>
  <si>
    <t>BOM  →  CCU  →  HYD</t>
  </si>
  <si>
    <t>BOM  →  COK  →  MAA  →  HYD</t>
  </si>
  <si>
    <t>BOM  →  DED  →  DEL  →  HYD</t>
  </si>
  <si>
    <t>BOM  →  DEL  →  HYD</t>
  </si>
  <si>
    <t>BOM  →  GOI  →  HYD</t>
  </si>
  <si>
    <t>BOM  →  GOI  →  PNQ  →  HYD</t>
  </si>
  <si>
    <t>BOM  →  HYD</t>
  </si>
  <si>
    <t>BOM  →  IDR  →  DEL  →  HYD</t>
  </si>
  <si>
    <t>BOM  →  JAI  →  DEL  →  HYD</t>
  </si>
  <si>
    <t>BOM  →  JDH  →  DEL  →  HYD</t>
  </si>
  <si>
    <t>BOM  →  JDH  →  JAI  →  DEL  →  HYD</t>
  </si>
  <si>
    <t>BOM  →  JLR  →  HYD</t>
  </si>
  <si>
    <t>BOM  →  MAA  →  HYD</t>
  </si>
  <si>
    <t>BOM  →  NDC  →  HYD</t>
  </si>
  <si>
    <t>BOM  →  RPR  →  VTZ  →  HYD</t>
  </si>
  <si>
    <t>BOM  →  UDR  →  DEL  →  HYD</t>
  </si>
  <si>
    <t>BOM  →  VNS  →  DEL  →  HYD</t>
  </si>
  <si>
    <t>CCU  →  AMD  →  BLR</t>
  </si>
  <si>
    <t>CCU  →  BBI  →  BLR</t>
  </si>
  <si>
    <t>CCU  →  BBI  →  BOM  →  BLR</t>
  </si>
  <si>
    <t>CCU  →  BBI  →  HYD  →  BLR</t>
  </si>
  <si>
    <t>CCU  →  BBI  →  IXR  →  DEL  →  BLR</t>
  </si>
  <si>
    <t>CCU  →  BLR</t>
  </si>
  <si>
    <t>CCU  →  BOM  →  AMD  →  BLR</t>
  </si>
  <si>
    <t>CCU  →  BOM  →  BLR</t>
  </si>
  <si>
    <t>CCU  →  BOM  →  COK  →  BLR</t>
  </si>
  <si>
    <t>CCU  →  BOM  →  GOI  →  BLR</t>
  </si>
  <si>
    <t>CCU  →  BOM  →  HBX  →  BLR</t>
  </si>
  <si>
    <t>CCU  →  BOM  →  PNQ  →  BLR</t>
  </si>
  <si>
    <t>CCU  →  BOM  →  TRV  →  BLR</t>
  </si>
  <si>
    <t>CCU  →  DEL  →  AMD  →  BLR</t>
  </si>
  <si>
    <t>CCU  →  DEL  →  BLR</t>
  </si>
  <si>
    <t>CCU  →  DEL  →  COK  →  BLR</t>
  </si>
  <si>
    <t>CCU  →  DEL  →  COK  →  TRV  →  BLR</t>
  </si>
  <si>
    <t>CCU  →  DEL  →  VGA  →  BLR</t>
  </si>
  <si>
    <t>CCU  →  GAU  →  BLR</t>
  </si>
  <si>
    <t>CCU  →  GAU  →  DEL  →  BLR</t>
  </si>
  <si>
    <t>CCU  →  GAU  →  IMF  →  DEL  →  BLR</t>
  </si>
  <si>
    <t>CCU  →  HYD  →  BLR</t>
  </si>
  <si>
    <t>CCU  →  IXA  →  BLR</t>
  </si>
  <si>
    <t>CCU  →  IXB  →  BLR</t>
  </si>
  <si>
    <t>CCU  →  IXB  →  DEL  →  BLR</t>
  </si>
  <si>
    <t>CCU  →  IXR  →  BBI  →  BLR</t>
  </si>
  <si>
    <t>CCU  →  IXR  →  DEL  →  BLR</t>
  </si>
  <si>
    <t>CCU  →  IXZ  →  MAA  →  BLR</t>
  </si>
  <si>
    <t>CCU  →  JAI  →  BOM  →  BLR</t>
  </si>
  <si>
    <t>CCU  →  JAI  →  DEL  →  BLR</t>
  </si>
  <si>
    <t>CCU  →  KNU  →  BLR</t>
  </si>
  <si>
    <t>CCU  →  MAA  →  BLR</t>
  </si>
  <si>
    <t>CCU  →  NAG  →  BLR</t>
  </si>
  <si>
    <t>CCU  →  PAT  →  BLR</t>
  </si>
  <si>
    <t>CCU  →  PNQ  →  BLR</t>
  </si>
  <si>
    <t>CCU  →  RPR  →  HYD  →  BLR</t>
  </si>
  <si>
    <t>CCU  →  VNS  →  DEL  →  BLR</t>
  </si>
  <si>
    <t>CCU  →  VTZ  →  BLR</t>
  </si>
  <si>
    <t>DEL  →  AMD  →  BOM  →  COK</t>
  </si>
  <si>
    <t>DEL  →  AMD  →  COK</t>
  </si>
  <si>
    <t>DEL  →  ATQ  →  BOM  →  COK</t>
  </si>
  <si>
    <t>DEL  →  BBI  →  COK</t>
  </si>
  <si>
    <t>DEL  →  BDQ  →  BOM  →  COK</t>
  </si>
  <si>
    <t>DEL  →  BHO  →  BOM  →  COK</t>
  </si>
  <si>
    <t>DEL  →  BLR  →  COK</t>
  </si>
  <si>
    <t>DEL  →  BOM  →  COK</t>
  </si>
  <si>
    <t>DEL  →  CCU  →  BOM  →  COK</t>
  </si>
  <si>
    <t>DEL  →  COK</t>
  </si>
  <si>
    <t>DEL  →  DED  →  BOM  →  COK</t>
  </si>
  <si>
    <t>DEL  →  GOI  →  BOM  →  COK</t>
  </si>
  <si>
    <t>DEL  →  GWL  →  IDR  →  BOM  →  COK</t>
  </si>
  <si>
    <t>DEL  →  HYD  →  BOM  →  COK</t>
  </si>
  <si>
    <t>DEL  →  HYD  →  COK</t>
  </si>
  <si>
    <t>DEL  →  HYD  →  MAA  →  COK</t>
  </si>
  <si>
    <t>DEL  →  IDR  →  BOM  →  COK</t>
  </si>
  <si>
    <t>DEL  →  IXC  →  BOM  →  COK</t>
  </si>
  <si>
    <t>DEL  →  IXU  →  BOM  →  COK</t>
  </si>
  <si>
    <t>DEL  →  JAI  →  BOM  →  COK</t>
  </si>
  <si>
    <t>DEL  →  JDH  →  BOM  →  COK</t>
  </si>
  <si>
    <t>DEL  →  LKO  →  BOM  →  COK</t>
  </si>
  <si>
    <t>DEL  →  LKO  →  COK</t>
  </si>
  <si>
    <t>DEL  →  MAA  →  BOM  →  COK</t>
  </si>
  <si>
    <t>DEL  →  MAA  →  COK</t>
  </si>
  <si>
    <t>DEL  →  NAG  →  BOM  →  COK</t>
  </si>
  <si>
    <t>DEL  →  PNQ  →  COK</t>
  </si>
  <si>
    <t>DEL  →  RPR  →  NAG  →  BOM  →  COK</t>
  </si>
  <si>
    <t>DEL  →  TRV  →  COK</t>
  </si>
  <si>
    <t>DEL  →  UDR  →  BOM  →  COK</t>
  </si>
  <si>
    <t>MAA  →  CCU</t>
  </si>
  <si>
    <r>
      <t>Q14:</t>
    </r>
    <r>
      <rPr>
        <sz val="11"/>
        <color theme="1"/>
        <rFont val="Calibri"/>
        <family val="2"/>
        <scheme val="minor"/>
      </rPr>
      <t xml:space="preserve"> Create a line chart showing average price by month of journey.</t>
    </r>
  </si>
  <si>
    <t>Mar</t>
  </si>
  <si>
    <t>Apr</t>
  </si>
  <si>
    <t>May</t>
  </si>
  <si>
    <t>Jun</t>
  </si>
  <si>
    <r>
      <t>Q15:</t>
    </r>
    <r>
      <rPr>
        <sz val="11"/>
        <color theme="1"/>
        <rFont val="Calibri"/>
        <family val="2"/>
        <scheme val="minor"/>
      </rPr>
      <t xml:space="preserve"> Show count of flights by time block (Morning, Evening, etc.) with pie chart.</t>
    </r>
  </si>
  <si>
    <r>
      <t>Q16:</t>
    </r>
    <r>
      <rPr>
        <sz val="11"/>
        <color theme="1"/>
        <rFont val="Calibri"/>
        <family val="2"/>
        <scheme val="minor"/>
      </rPr>
      <t xml:space="preserve"> Create a dynamic dashboard to:</t>
    </r>
  </si>
  <si>
    <t>Filter by Airline, Source, Destination</t>
  </si>
  <si>
    <t>Show KPIs: Average Price, Max Price, Min Price</t>
  </si>
  <si>
    <t>Include slicers for Month, Airline, and Stops</t>
  </si>
  <si>
    <t>(All)</t>
  </si>
  <si>
    <r>
      <t>Q17:</t>
    </r>
    <r>
      <rPr>
        <sz val="11"/>
        <color theme="1"/>
        <rFont val="Calibri"/>
        <family val="2"/>
        <scheme val="minor"/>
      </rPr>
      <t xml:space="preserve"> Highlight top 10% most expensive flights.</t>
    </r>
  </si>
  <si>
    <r>
      <t>Q18:</t>
    </r>
    <r>
      <rPr>
        <sz val="11"/>
        <color theme="1"/>
        <rFont val="Calibri"/>
        <family val="2"/>
        <scheme val="minor"/>
      </rPr>
      <t xml:space="preserve"> Color-code prices: Green for low, Yellow for mid, Red for high.</t>
    </r>
  </si>
  <si>
    <t>Create a pivot table to count how many times each airline appears.</t>
  </si>
  <si>
    <r>
      <rPr>
        <b/>
        <sz val="11"/>
        <color theme="1"/>
        <rFont val="Calibri"/>
        <family val="2"/>
        <scheme val="minor"/>
      </rPr>
      <t>Q19:</t>
    </r>
    <r>
      <rPr>
        <sz val="11"/>
        <color theme="1"/>
        <rFont val="Calibri"/>
        <family val="2"/>
        <scheme val="minor"/>
      </rPr>
      <t xml:space="preserve"> Analyze Most Popular Airline</t>
    </r>
  </si>
  <si>
    <t>Which airline has the most number of flights?</t>
  </si>
  <si>
    <r>
      <t xml:space="preserve">Create a new column </t>
    </r>
    <r>
      <rPr>
        <sz val="10"/>
        <color theme="1"/>
        <rFont val="Arial Unicode MS"/>
      </rPr>
      <t>Fare_Type</t>
    </r>
    <r>
      <rPr>
        <sz val="11"/>
        <color theme="1"/>
        <rFont val="Calibri"/>
        <family val="2"/>
        <scheme val="minor"/>
      </rPr>
      <t>:</t>
    </r>
  </si>
  <si>
    <t>"Economy" if Price &lt; ₹5000</t>
  </si>
  <si>
    <t>"Premium Economy" if ₹5000–₹10000</t>
  </si>
  <si>
    <t>"Business" if &gt; ₹10000</t>
  </si>
  <si>
    <r>
      <t xml:space="preserve">Use </t>
    </r>
    <r>
      <rPr>
        <sz val="10"/>
        <color theme="1"/>
        <rFont val="Arial Unicode MS"/>
      </rPr>
      <t>IFS()</t>
    </r>
    <r>
      <rPr>
        <sz val="11"/>
        <color theme="1"/>
        <rFont val="Calibri"/>
        <family val="2"/>
        <scheme val="minor"/>
      </rPr>
      <t xml:space="preserve"> or nested </t>
    </r>
    <r>
      <rPr>
        <sz val="10"/>
        <color theme="1"/>
        <rFont val="Arial Unicode MS"/>
      </rPr>
      <t>IF()</t>
    </r>
    <r>
      <rPr>
        <sz val="11"/>
        <color theme="1"/>
        <rFont val="Calibri"/>
        <family val="2"/>
        <scheme val="minor"/>
      </rPr>
      <t xml:space="preserve"> to classify.</t>
    </r>
  </si>
  <si>
    <t>Q20. Predict Fare Type Based on Features</t>
  </si>
  <si>
    <t>Fare_Type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</si>
</sst>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sz val="10"/>
      <color theme="1"/>
      <name val="Arial Unicode MS"/>
    </font>
    <font>
      <b/>
      <sz val="12"/>
      <color theme="1"/>
      <name val="Calibri"/>
      <family val="2"/>
      <scheme val="minor"/>
    </font>
    <font>
      <b/>
      <sz val="13.5"/>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style="thin">
        <color auto="1"/>
      </left>
      <right style="thin">
        <color auto="1"/>
      </right>
      <top/>
      <bottom/>
      <diagonal/>
    </border>
  </borders>
  <cellStyleXfs count="1">
    <xf numFmtId="0" fontId="0" fillId="0" borderId="0"/>
  </cellStyleXfs>
  <cellXfs count="17">
    <xf numFmtId="0" fontId="0" fillId="0" borderId="0" xfId="0"/>
    <xf numFmtId="0" fontId="1" fillId="0" borderId="1" xfId="0" applyFont="1" applyBorder="1" applyAlignment="1">
      <alignment horizontal="center" vertical="top"/>
    </xf>
    <xf numFmtId="0" fontId="1" fillId="0" borderId="0" xfId="0" applyFont="1"/>
    <xf numFmtId="0" fontId="1" fillId="0" borderId="1" xfId="0" applyFont="1" applyBorder="1"/>
    <xf numFmtId="0" fontId="0" fillId="0" borderId="1" xfId="0" applyBorder="1"/>
    <xf numFmtId="0" fontId="3" fillId="0" borderId="0" xfId="0" applyFont="1"/>
    <xf numFmtId="0" fontId="0" fillId="0" borderId="0" xfId="0" pivotButton="1"/>
    <xf numFmtId="0" fontId="0" fillId="0" borderId="0" xfId="0" applyAlignment="1">
      <alignment horizontal="left"/>
    </xf>
    <xf numFmtId="0" fontId="0" fillId="0" borderId="0" xfId="0" applyNumberFormat="1"/>
    <xf numFmtId="0" fontId="1" fillId="0" borderId="0" xfId="0" applyFont="1" applyAlignment="1">
      <alignment horizontal="left" vertical="center" indent="1"/>
    </xf>
    <xf numFmtId="0" fontId="1" fillId="0" borderId="2" xfId="0" applyFont="1" applyFill="1" applyBorder="1" applyAlignment="1">
      <alignment horizontal="center" vertical="top"/>
    </xf>
    <xf numFmtId="0" fontId="1" fillId="0" borderId="3" xfId="0" applyFont="1" applyFill="1" applyBorder="1" applyAlignment="1">
      <alignment horizontal="center" vertical="top"/>
    </xf>
    <xf numFmtId="0" fontId="0" fillId="0" borderId="0" xfId="0" applyAlignment="1">
      <alignment horizontal="left" vertical="center" indent="1"/>
    </xf>
    <xf numFmtId="0" fontId="0" fillId="0" borderId="0" xfId="0" applyAlignment="1">
      <alignment horizontal="left" vertical="center" indent="2"/>
    </xf>
    <xf numFmtId="0" fontId="1" fillId="0" borderId="1" xfId="0" applyNumberFormat="1" applyFont="1" applyBorder="1"/>
    <xf numFmtId="0" fontId="4" fillId="0" borderId="0" xfId="0" applyFont="1" applyAlignment="1">
      <alignment vertical="center"/>
    </xf>
    <xf numFmtId="0" fontId="1" fillId="0" borderId="0" xfId="0" applyFont="1" applyAlignment="1">
      <alignment vertical="center"/>
    </xf>
  </cellXfs>
  <cellStyles count="1">
    <cellStyle name="Normal" xfId="0" builtinId="0"/>
  </cellStyles>
  <dxfs count="8">
    <dxf>
      <font>
        <color rgb="FF006100"/>
      </font>
      <fill>
        <patternFill>
          <bgColor rgb="FFC6EFCE"/>
        </patternFill>
      </fill>
    </dxf>
    <dxf>
      <font>
        <color rgb="FF006100"/>
      </font>
      <fill>
        <patternFill>
          <bgColor rgb="FFC6EFCE"/>
        </patternFill>
      </fill>
    </dxf>
    <dxf>
      <font>
        <b/>
      </font>
    </dxf>
    <dxf>
      <font>
        <b/>
      </font>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pivotCacheDefinition" Target="pivotCache/pivotCacheDefinition2.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4.xml"/><Relationship Id="rId10" Type="http://schemas.openxmlformats.org/officeDocument/2006/relationships/styles" Target="styles.xml"/><Relationship Id="rId4" Type="http://schemas.openxmlformats.org/officeDocument/2006/relationships/pivotCacheDefinition" Target="pivotCache/pivotCacheDefinition3.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[Data.xlsx]Sheet1!PivotTable7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Sheet1!$Z$98</c:f>
              <c:strCache>
                <c:ptCount val="1"/>
                <c:pt idx="0">
                  <c:v>Total</c:v>
                </c:pt>
              </c:strCache>
            </c:strRef>
          </c:tx>
          <c:spPr>
            <a:solidFill>
              <a:schemeClr val="accent1"/>
            </a:solidFill>
            <a:ln>
              <a:noFill/>
            </a:ln>
            <a:effectLst/>
          </c:spPr>
          <c:invertIfNegative val="0"/>
          <c:cat>
            <c:strRef>
              <c:f>Sheet1!$Y$99:$Y$111</c:f>
              <c:strCache>
                <c:ptCount val="12"/>
                <c:pt idx="0">
                  <c:v>Air Asia</c:v>
                </c:pt>
                <c:pt idx="1">
                  <c:v>Air India</c:v>
                </c:pt>
                <c:pt idx="2">
                  <c:v>GoAir</c:v>
                </c:pt>
                <c:pt idx="3">
                  <c:v>IndiGo</c:v>
                </c:pt>
                <c:pt idx="4">
                  <c:v>Jet Airways</c:v>
                </c:pt>
                <c:pt idx="5">
                  <c:v>Jet Airways Business</c:v>
                </c:pt>
                <c:pt idx="6">
                  <c:v>Multiple carriers</c:v>
                </c:pt>
                <c:pt idx="7">
                  <c:v>Multiple carriers Premium economy</c:v>
                </c:pt>
                <c:pt idx="8">
                  <c:v>SpiceJet</c:v>
                </c:pt>
                <c:pt idx="9">
                  <c:v>Trujet</c:v>
                </c:pt>
                <c:pt idx="10">
                  <c:v>Vistara</c:v>
                </c:pt>
                <c:pt idx="11">
                  <c:v>Vistara Premium economy</c:v>
                </c:pt>
              </c:strCache>
            </c:strRef>
          </c:cat>
          <c:val>
            <c:numRef>
              <c:f>Sheet1!$Z$99:$Z$111</c:f>
              <c:numCache>
                <c:formatCode>General</c:formatCode>
                <c:ptCount val="12"/>
                <c:pt idx="0">
                  <c:v>5590.2601880877746</c:v>
                </c:pt>
                <c:pt idx="1">
                  <c:v>9611.2106164383567</c:v>
                </c:pt>
                <c:pt idx="2">
                  <c:v>5861.0567010309278</c:v>
                </c:pt>
                <c:pt idx="3">
                  <c:v>5673.6829030686804</c:v>
                </c:pt>
                <c:pt idx="4">
                  <c:v>11643.92335671603</c:v>
                </c:pt>
                <c:pt idx="5">
                  <c:v>58358.666666666664</c:v>
                </c:pt>
                <c:pt idx="6">
                  <c:v>10902.678093645485</c:v>
                </c:pt>
                <c:pt idx="7">
                  <c:v>11418.846153846154</c:v>
                </c:pt>
                <c:pt idx="8">
                  <c:v>4338.2848410757942</c:v>
                </c:pt>
                <c:pt idx="9">
                  <c:v>4140</c:v>
                </c:pt>
                <c:pt idx="10">
                  <c:v>7796.348643006263</c:v>
                </c:pt>
                <c:pt idx="11">
                  <c:v>8962.3333333333339</c:v>
                </c:pt>
              </c:numCache>
            </c:numRef>
          </c:val>
          <c:extLst>
            <c:ext xmlns:c16="http://schemas.microsoft.com/office/drawing/2014/chart" uri="{C3380CC4-5D6E-409C-BE32-E72D297353CC}">
              <c16:uniqueId val="{00000000-E1AD-4797-8FE1-61FECB7E074A}"/>
            </c:ext>
          </c:extLst>
        </c:ser>
        <c:dLbls>
          <c:showLegendKey val="0"/>
          <c:showVal val="0"/>
          <c:showCatName val="0"/>
          <c:showSerName val="0"/>
          <c:showPercent val="0"/>
          <c:showBubbleSize val="0"/>
        </c:dLbls>
        <c:gapWidth val="219"/>
        <c:overlap val="-27"/>
        <c:axId val="1613980207"/>
        <c:axId val="1613980687"/>
      </c:barChart>
      <c:catAx>
        <c:axId val="1613980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980687"/>
        <c:crosses val="autoZero"/>
        <c:auto val="1"/>
        <c:lblAlgn val="ctr"/>
        <c:lblOffset val="100"/>
        <c:noMultiLvlLbl val="0"/>
      </c:catAx>
      <c:valAx>
        <c:axId val="16139806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9802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[Data.xlsx]Sheet1!PivotTable11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Sheet1!$Z$352</c:f>
              <c:strCache>
                <c:ptCount val="1"/>
                <c:pt idx="0">
                  <c:v>Total</c:v>
                </c:pt>
              </c:strCache>
            </c:strRef>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Pt>
            <c:idx val="3"/>
            <c:bubble3D val="0"/>
            <c:spPr>
              <a:solidFill>
                <a:schemeClr val="accent4"/>
              </a:solidFill>
              <a:ln>
                <a:noFill/>
              </a:ln>
              <a:effectLst/>
            </c:spPr>
          </c:dPt>
          <c:cat>
            <c:strRef>
              <c:f>Sheet1!$Y$353:$Y$357</c:f>
              <c:strCache>
                <c:ptCount val="4"/>
                <c:pt idx="0">
                  <c:v>Afternoon</c:v>
                </c:pt>
                <c:pt idx="1">
                  <c:v>Evening</c:v>
                </c:pt>
                <c:pt idx="2">
                  <c:v>Morning</c:v>
                </c:pt>
                <c:pt idx="3">
                  <c:v>Night</c:v>
                </c:pt>
              </c:strCache>
            </c:strRef>
          </c:cat>
          <c:val>
            <c:numRef>
              <c:f>Sheet1!$Z$353:$Z$357</c:f>
              <c:numCache>
                <c:formatCode>General</c:formatCode>
                <c:ptCount val="4"/>
                <c:pt idx="0">
                  <c:v>1909</c:v>
                </c:pt>
                <c:pt idx="1">
                  <c:v>2357</c:v>
                </c:pt>
                <c:pt idx="2">
                  <c:v>4912</c:v>
                </c:pt>
                <c:pt idx="3">
                  <c:v>1505</c:v>
                </c:pt>
              </c:numCache>
            </c:numRef>
          </c:val>
          <c:extLst>
            <c:ext xmlns:c16="http://schemas.microsoft.com/office/drawing/2014/chart" uri="{C3380CC4-5D6E-409C-BE32-E72D297353CC}">
              <c16:uniqueId val="{00000000-C61D-4444-BD54-6495F9988C8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27</xdr:col>
      <xdr:colOff>49389</xdr:colOff>
      <xdr:row>96</xdr:row>
      <xdr:rowOff>183443</xdr:rowOff>
    </xdr:from>
    <xdr:to>
      <xdr:col>29</xdr:col>
      <xdr:colOff>317500</xdr:colOff>
      <xdr:row>109</xdr:row>
      <xdr:rowOff>12451</xdr:rowOff>
    </xdr:to>
    <xdr:graphicFrame macro="">
      <xdr:nvGraphicFramePr>
        <xdr:cNvPr id="6" name="Chart 5">
          <a:extLst>
            <a:ext uri="{FF2B5EF4-FFF2-40B4-BE49-F238E27FC236}">
              <a16:creationId xmlns:a16="http://schemas.microsoft.com/office/drawing/2014/main" id="{E6159624-78F0-B5A1-40CE-AB54618EEF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338666</xdr:colOff>
      <xdr:row>350</xdr:row>
      <xdr:rowOff>107323</xdr:rowOff>
    </xdr:from>
    <xdr:to>
      <xdr:col>28</xdr:col>
      <xdr:colOff>1887114</xdr:colOff>
      <xdr:row>363</xdr:row>
      <xdr:rowOff>125210</xdr:rowOff>
    </xdr:to>
    <xdr:graphicFrame macro="">
      <xdr:nvGraphicFramePr>
        <xdr:cNvPr id="10" name="Chart 9">
          <a:extLst>
            <a:ext uri="{FF2B5EF4-FFF2-40B4-BE49-F238E27FC236}">
              <a16:creationId xmlns:a16="http://schemas.microsoft.com/office/drawing/2014/main" id="{D80B3C5A-5A5B-419E-07B5-743EFA6649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28</xdr:col>
      <xdr:colOff>465206</xdr:colOff>
      <xdr:row>365</xdr:row>
      <xdr:rowOff>132522</xdr:rowOff>
    </xdr:from>
    <xdr:to>
      <xdr:col>29</xdr:col>
      <xdr:colOff>8006</xdr:colOff>
      <xdr:row>384</xdr:row>
      <xdr:rowOff>82827</xdr:rowOff>
    </xdr:to>
    <mc:AlternateContent xmlns:mc="http://schemas.openxmlformats.org/markup-compatibility/2006">
      <mc:Choice xmlns:a14="http://schemas.microsoft.com/office/drawing/2010/main" Requires="a14">
        <xdr:graphicFrame macro="">
          <xdr:nvGraphicFramePr>
            <xdr:cNvPr id="11" name="Airline">
              <a:extLst>
                <a:ext uri="{FF2B5EF4-FFF2-40B4-BE49-F238E27FC236}">
                  <a16:creationId xmlns:a16="http://schemas.microsoft.com/office/drawing/2014/main" id="{4E7FED7A-6E29-0C8A-02C3-3D763C8A1945}"/>
                </a:ext>
              </a:extLst>
            </xdr:cNvPr>
            <xdr:cNvGraphicFramePr/>
          </xdr:nvGraphicFramePr>
          <xdr:xfrm>
            <a:off x="0" y="0"/>
            <a:ext cx="0" cy="0"/>
          </xdr:xfrm>
          <a:graphic>
            <a:graphicData uri="http://schemas.microsoft.com/office/drawing/2010/slicer">
              <sle:slicer xmlns:sle="http://schemas.microsoft.com/office/drawing/2010/slicer" name="Airline"/>
            </a:graphicData>
          </a:graphic>
        </xdr:graphicFrame>
      </mc:Choice>
      <mc:Fallback>
        <xdr:sp macro="" textlink="">
          <xdr:nvSpPr>
            <xdr:cNvPr id="0" name=""/>
            <xdr:cNvSpPr>
              <a:spLocks noTextEdit="1"/>
            </xdr:cNvSpPr>
          </xdr:nvSpPr>
          <xdr:spPr>
            <a:xfrm>
              <a:off x="28391402" y="65647957"/>
              <a:ext cx="1848126" cy="33599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190499</xdr:colOff>
      <xdr:row>365</xdr:row>
      <xdr:rowOff>18775</xdr:rowOff>
    </xdr:from>
    <xdr:to>
      <xdr:col>27</xdr:col>
      <xdr:colOff>2019299</xdr:colOff>
      <xdr:row>375</xdr:row>
      <xdr:rowOff>160131</xdr:rowOff>
    </xdr:to>
    <mc:AlternateContent xmlns:mc="http://schemas.openxmlformats.org/markup-compatibility/2006">
      <mc:Choice xmlns:a14="http://schemas.microsoft.com/office/drawing/2010/main" Requires="a14">
        <xdr:graphicFrame macro="">
          <xdr:nvGraphicFramePr>
            <xdr:cNvPr id="12" name="Total_Stops">
              <a:extLst>
                <a:ext uri="{FF2B5EF4-FFF2-40B4-BE49-F238E27FC236}">
                  <a16:creationId xmlns:a16="http://schemas.microsoft.com/office/drawing/2014/main" id="{976E87D3-0840-9D28-6F61-46F8104C413E}"/>
                </a:ext>
              </a:extLst>
            </xdr:cNvPr>
            <xdr:cNvGraphicFramePr/>
          </xdr:nvGraphicFramePr>
          <xdr:xfrm>
            <a:off x="0" y="0"/>
            <a:ext cx="0" cy="0"/>
          </xdr:xfrm>
          <a:graphic>
            <a:graphicData uri="http://schemas.microsoft.com/office/drawing/2010/slicer">
              <sle:slicer xmlns:sle="http://schemas.microsoft.com/office/drawing/2010/slicer" name="Total_Stops"/>
            </a:graphicData>
          </a:graphic>
        </xdr:graphicFrame>
      </mc:Choice>
      <mc:Fallback>
        <xdr:sp macro="" textlink="">
          <xdr:nvSpPr>
            <xdr:cNvPr id="0" name=""/>
            <xdr:cNvSpPr>
              <a:spLocks noTextEdit="1"/>
            </xdr:cNvSpPr>
          </xdr:nvSpPr>
          <xdr:spPr>
            <a:xfrm>
              <a:off x="25811369" y="65534210"/>
              <a:ext cx="1828800" cy="19359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219488</xdr:colOff>
      <xdr:row>376</xdr:row>
      <xdr:rowOff>58807</xdr:rowOff>
    </xdr:from>
    <xdr:to>
      <xdr:col>27</xdr:col>
      <xdr:colOff>2048288</xdr:colOff>
      <xdr:row>384</xdr:row>
      <xdr:rowOff>44175</xdr:rowOff>
    </xdr:to>
    <mc:AlternateContent xmlns:mc="http://schemas.openxmlformats.org/markup-compatibility/2006">
      <mc:Choice xmlns:a14="http://schemas.microsoft.com/office/drawing/2010/main" Requires="a14">
        <xdr:graphicFrame macro="">
          <xdr:nvGraphicFramePr>
            <xdr:cNvPr id="13" name="Month">
              <a:extLst>
                <a:ext uri="{FF2B5EF4-FFF2-40B4-BE49-F238E27FC236}">
                  <a16:creationId xmlns:a16="http://schemas.microsoft.com/office/drawing/2014/main" id="{533A1ECF-5B80-F8F0-00AC-6349FDEE3A57}"/>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25840358" y="67548264"/>
              <a:ext cx="1828800" cy="14210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yas" refreshedDate="45791.939612847222" createdVersion="8" refreshedVersion="8" minRefreshableVersion="3" recordCount="10683" xr:uid="{DAE52139-5473-48ED-8134-7A98E822D33D}">
  <cacheSource type="worksheet">
    <worksheetSource ref="A1:O10684" sheet="Sheet1"/>
  </cacheSource>
  <cacheFields count="15">
    <cacheField name="Airline" numFmtId="0">
      <sharedItems count="12">
        <s v="IndiGo"/>
        <s v="Air India"/>
        <s v="Jet Airways"/>
        <s v="SpiceJet"/>
        <s v="Multiple carriers"/>
        <s v="GoAir"/>
        <s v="Vistara"/>
        <s v="Air Asia"/>
        <s v="Vistara Premium economy"/>
        <s v="Jet Airways Business"/>
        <s v="Multiple carriers Premium economy"/>
        <s v="Trujet"/>
      </sharedItems>
    </cacheField>
    <cacheField name="Date_of_Journey" numFmtId="0">
      <sharedItems/>
    </cacheField>
    <cacheField name="Source" numFmtId="0">
      <sharedItems count="5">
        <s v="Banglore"/>
        <s v="Kolkata"/>
        <s v="Delhi"/>
        <s v="Chennai"/>
        <s v="Mumbai"/>
      </sharedItems>
    </cacheField>
    <cacheField name="Destination" numFmtId="0">
      <sharedItems/>
    </cacheField>
    <cacheField name="Route -1" numFmtId="0">
      <sharedItems containsBlank="1"/>
    </cacheField>
    <cacheField name="Route - 2" numFmtId="0">
      <sharedItems containsBlank="1"/>
    </cacheField>
    <cacheField name="Route - 3" numFmtId="0">
      <sharedItems containsBlank="1"/>
    </cacheField>
    <cacheField name="Route -  4" numFmtId="0">
      <sharedItems containsBlank="1"/>
    </cacheField>
    <cacheField name="Route - 5" numFmtId="0">
      <sharedItems containsBlank="1"/>
    </cacheField>
    <cacheField name="Dep_Time" numFmtId="0">
      <sharedItems/>
    </cacheField>
    <cacheField name="Arrival_Time" numFmtId="0">
      <sharedItems count="1343">
        <s v="01:10 22 Mar"/>
        <s v="13:15"/>
        <s v="04:25 10 Jun"/>
        <s v="23:30"/>
        <s v="21:35"/>
        <s v="11:25"/>
        <s v="10:25 13 Mar"/>
        <s v="05:05 02 Mar"/>
        <s v="19:15"/>
        <s v="23:00"/>
        <s v="22:55"/>
        <s v="13:55"/>
        <s v="09:20 10 May"/>
        <s v="19:50"/>
        <s v="19:15 04 Mar"/>
        <s v="12:35 13 Jun"/>
        <s v="19:15 13 Jun"/>
        <s v="12:35 28 May"/>
        <s v="19:20"/>
        <s v="13:20 19 Mar"/>
        <s v="06:50"/>
        <s v="21:50"/>
        <s v="08:15 07 May"/>
        <s v="12:35 10 Jun"/>
        <s v="03:35 02 Jun"/>
        <s v="12:55"/>
        <s v="12:35"/>
        <s v="09:20"/>
        <s v="23:15"/>
        <s v="12:35 16 Jun"/>
        <s v="21:00"/>
        <s v="20:20"/>
        <s v="16:45"/>
        <s v="19:00"/>
        <s v="18:10"/>
        <s v="15:15"/>
        <s v="19:00 19 May"/>
        <s v="08:35"/>
        <s v="11:05 16 May"/>
        <s v="19:00 28 Jun"/>
        <s v="14:15"/>
        <s v="10:55 02 May"/>
        <s v="01:10 28 Mar"/>
        <s v="00:15 19 Jun"/>
        <s v="02:45 04 Apr"/>
        <s v="12:00 25 Mar"/>
        <s v="23:55"/>
        <s v="01:30 07 May"/>
        <s v="16:45 07 Mar"/>
        <s v="09:25 04 Apr"/>
        <s v="01:30 16 May"/>
        <s v="15:25"/>
        <s v="15:35"/>
        <s v="08:30"/>
        <s v="08:15 13 Mar"/>
        <s v="12:35 25 Jun"/>
        <s v="10:05"/>
        <s v="14:30"/>
        <s v="07:55"/>
        <s v="10:35"/>
        <s v="12:00 10 Jun"/>
        <s v="22:35"/>
        <s v="04:40 07 May"/>
        <s v="11:25 07 Mar"/>
        <s v="07:25"/>
        <s v="04:25 07 Jun"/>
        <s v="20:45"/>
        <s v="14:25 25 May"/>
        <s v="22:30"/>
        <s v="13:20"/>
        <s v="23:20"/>
        <s v="07:40"/>
        <s v="22:50"/>
        <s v="08:15 10 Jun"/>
        <s v="04:25 25 Jun"/>
        <s v="14:35 13 May"/>
        <s v="08:55"/>
        <s v="04:25 19 May"/>
        <s v="18:50"/>
        <s v="19:15 10 May"/>
        <s v="19:00 25 May"/>
        <s v="05:05 16 Mar"/>
        <s v="09:05 13 May"/>
        <s v="04:25 07 Mar"/>
        <s v="09:25 07 Mar"/>
        <s v="01:35 04 Mar"/>
        <s v="09:40"/>
        <s v="16:25"/>
        <s v="10:05 07 May"/>
        <s v="19:15 02 Mar"/>
        <s v="11:10 22 May"/>
        <s v="08:15 13 Jun"/>
        <s v="12:00 07 May"/>
        <s v="17:05"/>
        <s v="04:25 16 Jun"/>
        <s v="17:50"/>
        <s v="23:10"/>
        <s v="01:30 22 May"/>
        <s v="19:15 28 Jun"/>
        <s v="08:45"/>
        <s v="01:30 10 Apr"/>
        <s v="07:45 07 Jun"/>
        <s v="16:10"/>
        <s v="00:55 22 May"/>
        <s v="23:35 22 May"/>
        <s v="04:25 04 Jun"/>
        <s v="20:00"/>
        <s v="00:40 04 Apr"/>
        <s v="18:50 22 Mar"/>
        <s v="08:15 25 May"/>
        <s v="07:55 10 May"/>
        <s v="12:35 28 Jun"/>
        <s v="21:45"/>
        <s v="18:15 13 May"/>
        <s v="14:25 02 May"/>
        <s v="03:25"/>
        <s v="13:15 10 Jun"/>
        <s v="04:25 28 May"/>
        <s v="04:25 28 Mar"/>
        <s v="04:15"/>
        <s v="12:35 04 Apr"/>
        <s v="21:10"/>
        <s v="21:05"/>
        <s v="09:20 07 May"/>
        <s v="10:05 13 Jun"/>
        <s v="01:30 04 Apr"/>
        <s v="18:50 22 May"/>
        <s v="04:25 02 Jun"/>
        <s v="03:35 28 Jun"/>
        <s v="09:45 07 Jun"/>
        <s v="18:05"/>
        <s v="06:50 28 Mar"/>
        <s v="22:00"/>
        <s v="15:15 13 Mar"/>
        <s v="12:00"/>
        <s v="04:40 13 Jun"/>
        <s v="15:30"/>
        <s v="07:40 25 Mar"/>
        <s v="08:50"/>
        <s v="08:00"/>
        <s v="01:35 28 Mar"/>
        <s v="19:35"/>
        <s v="23:35"/>
        <s v="04:25 20 May"/>
        <s v="11:20"/>
        <s v="10:15"/>
        <s v="12:45"/>
        <s v="19:15 07 Jun"/>
        <s v="18:50 04 Mar"/>
        <s v="02:20 28 Apr"/>
        <s v="07:15"/>
        <s v="11:50"/>
        <s v="18:30 25 Mar"/>
        <s v="19:45"/>
        <s v="03:35 02 May"/>
        <s v="19:45 07 Mar"/>
        <s v="21:20"/>
        <s v="02:20 25 Apr"/>
        <s v="20:05"/>
        <s v="09:10"/>
        <s v="19:15 02 Jun"/>
        <s v="19:50 25 May"/>
        <s v="22:20"/>
        <s v="19:15 22 Mar"/>
        <s v="10:10"/>
        <s v="01:00 04 Jun"/>
        <s v="23:50"/>
        <s v="12:20"/>
        <s v="20:25"/>
        <s v="01:35 22 Mar"/>
        <s v="01:30 25 Jun"/>
        <s v="07:55 13 Jun"/>
        <s v="05:05 07 Mar"/>
        <s v="10:05 02 May"/>
        <s v="01:30 07 Jun"/>
        <s v="09:25 10 Apr"/>
        <s v="22:45"/>
        <s v="21:25"/>
        <s v="08:15 10 Mar"/>
        <s v="19:50 13 Jun"/>
        <s v="09:25 04 Mar"/>
        <s v="14:05"/>
        <s v="12:00 07 Jun"/>
        <s v="00:05 07 May"/>
        <s v="01:30 28 May"/>
        <s v="19:55"/>
        <s v="16:20 13 Mar"/>
        <s v="18:15 07 Jun"/>
        <s v="07:05"/>
        <s v="00:05 19 May"/>
        <s v="19:10"/>
        <s v="12:05"/>
        <s v="04:05"/>
        <s v="09:25 07 Jun"/>
        <s v="07:40 07 Jun"/>
        <s v="19:40"/>
        <s v="19:50 22 May"/>
        <s v="19:00 04 Jun"/>
        <s v="01:30 28 Jun"/>
        <s v="17:55"/>
        <s v="17:25"/>
        <s v="00:30 13 Mar"/>
        <s v="19:00 28 May"/>
        <s v="23:40"/>
        <s v="23:05"/>
        <s v="00:05 25 May"/>
        <s v="12:35 10 Apr"/>
        <s v="10:55 10 May"/>
        <s v="19:15 10 Apr"/>
        <s v="00:50 07 Jun"/>
        <s v="13:45 10 Jun"/>
        <s v="00:05 16 Jun"/>
        <s v="09:15 02 Mar"/>
        <s v="02:20 02 Jun"/>
        <s v="20:35"/>
        <s v="07:10 22 Mar"/>
        <s v="09:35"/>
        <s v="14:20"/>
        <s v="08:55 07 Mar"/>
        <s v="04:45 25 Mar"/>
        <s v="06:50 16 May"/>
        <s v="10:30"/>
        <s v="19:25"/>
        <s v="05:35 25 Mar"/>
        <s v="09:00 16 Mar"/>
        <s v="01:35 07 Mar"/>
        <s v="12:35 10 May"/>
        <s v="22:40"/>
        <s v="19:00 02 Jun"/>
        <s v="14:45"/>
        <s v="00:50 19 May"/>
        <s v="13:25"/>
        <s v="21:55"/>
        <s v="05:35 07 Jun"/>
        <s v="10:45 13 Mar"/>
        <s v="12:35 04 Jun"/>
        <s v="07:40 16 Jun"/>
        <s v="10:40"/>
        <s v="04:40 07 Jun"/>
        <s v="07:40 22 May"/>
        <s v="02:20 19 Apr"/>
        <s v="19:15 19 May"/>
        <s v="12:00 13 Jun"/>
        <s v="04:25 22 May"/>
        <s v="04:25 22 Mar"/>
        <s v="13:00"/>
        <s v="22:10 25 Mar"/>
        <s v="09:20 13 May"/>
        <s v="12:35 19 May"/>
        <s v="18:50 10 Mar"/>
        <s v="16:20"/>
        <s v="02:20 13 Apr"/>
        <s v="18:35"/>
        <s v="00:05 10 Apr"/>
        <s v="22:40 07 May"/>
        <s v="05:25 02 Apr"/>
        <s v="22:15"/>
        <s v="12:10"/>
        <s v="12:15"/>
        <s v="04:40 10 Jun"/>
        <s v="19:15 25 Jun"/>
        <s v="04:40 16 May"/>
        <s v="19:50 02 Apr"/>
        <s v="14:00"/>
        <s v="02:15 19 May"/>
        <s v="01:30 16 Jun"/>
        <s v="04:40 13 May"/>
        <s v="01:30 10 Jun"/>
        <s v="04:25 23 Mar"/>
        <s v="12:50"/>
        <s v="19:50 19 May"/>
        <s v="17:15"/>
        <s v="00:40 22 Apr"/>
        <s v="07:35"/>
        <s v="23:45"/>
        <s v="22:10"/>
        <s v="12:35 02 Apr"/>
        <s v="07:40 07 Mar"/>
        <s v="20:20 16 May"/>
        <s v="04:25 04 Mar"/>
        <s v="22:25"/>
        <s v="12:25"/>
        <s v="09:25 28 Jun"/>
        <s v="06:35 28 May"/>
        <s v="08:55 02 May"/>
        <s v="01:20 07 May"/>
        <s v="18:15 10 May"/>
        <s v="18:45"/>
        <s v="07:45"/>
        <s v="09:30"/>
        <s v="19:15 10 Mar"/>
        <s v="18:50 02 Apr"/>
        <s v="10:05 10 May"/>
        <s v="01:30 02 Jun"/>
        <s v="04:25"/>
        <s v="19:10 19 May"/>
        <s v="07:40 02 Jun"/>
        <s v="00:40 02 Mar"/>
        <s v="04:20"/>
        <s v="10:05 25 Mar"/>
        <s v="04:25 11 May"/>
        <s v="10:45"/>
        <s v="04:40 10 May"/>
        <s v="18:15"/>
        <s v="15:15 07 Mar"/>
        <s v="12:35 02 Jun"/>
        <s v="09:25 07 Apr"/>
        <s v="07:40 16 Mar"/>
        <s v="10:50 19 Mar"/>
        <s v="12:00 02 May"/>
        <s v="04:25 10 May"/>
        <s v="00:05 02 May"/>
        <s v="19:00 16 Jun"/>
        <s v="19:00 10 May"/>
        <s v="19:45 28 Mar"/>
        <s v="01:30 02 May"/>
        <s v="23:25 13 Mar"/>
        <s v="14:25 07 Jun"/>
        <s v="07:40 13 Mar"/>
        <s v="22:05"/>
        <s v="05:05 13 Mar"/>
        <s v="04:40 19 May"/>
        <s v="12:15 02 Mar"/>
        <s v="10:40 07 Jun"/>
        <s v="10:45 19 May"/>
        <s v="19:15 28 Mar"/>
        <s v="13:30"/>
        <s v="23:15 25 Mar"/>
        <s v="05:35 19 May"/>
        <s v="10:05 19 May"/>
        <s v="09:45 16 May"/>
        <s v="00:15 28 May"/>
        <s v="13:35"/>
        <s v="22:55 25 Mar"/>
        <s v="14:25 13 May"/>
        <s v="18:30 10 May"/>
        <s v="04:25 03 May"/>
        <s v="17:35"/>
        <s v="16:20 25 Mar"/>
        <s v="08:20"/>
        <s v="18:25"/>
        <s v="09:10 25 Mar"/>
        <s v="10:20"/>
        <s v="00:40 02 Jun"/>
        <s v="00:40 28 Apr"/>
        <s v="16:20 10 Jun"/>
        <s v="19:50 16 May"/>
        <s v="00:15 10 Mar"/>
        <s v="18:10 25 Mar"/>
        <s v="15:50"/>
        <s v="11:30"/>
        <s v="11:05 10 May"/>
        <s v="19:00 22 May"/>
        <s v="23:25 07 Jun"/>
        <s v="23:25"/>
        <s v="04:25 07 May"/>
        <s v="23:35 25 May"/>
        <s v="05:25 10 May"/>
        <s v="01:00 02 Jun"/>
        <s v="09:05 13 Jun"/>
        <s v="14:10"/>
        <s v="00:25 04 Mar"/>
        <s v="01:00 07 Apr"/>
        <s v="14:35 25 May"/>
        <s v="20:45 13 Jun"/>
        <s v="09:45 22 May"/>
        <s v="22:40 22 May"/>
        <s v="18:15 19 May"/>
        <s v="02:20 10 May"/>
        <s v="05:25 16 May"/>
        <s v="01:30 10 May"/>
        <s v="02:15 07 Jun"/>
        <s v="03:15"/>
        <s v="05:25 25 May"/>
        <s v="00:15 28 Mar"/>
        <s v="09:25 10 May"/>
        <s v="15:55"/>
        <s v="13:45 16 May"/>
        <s v="10:05 16 May"/>
        <s v="09:00 07 Mar"/>
        <s v="09:25 10 Mar"/>
        <s v="09:20 25 May"/>
        <s v="10:50 25 Mar"/>
        <s v="21:05 13 May"/>
        <s v="19:15 22 May"/>
        <s v="01:30 13 Jun"/>
        <s v="23:15 13 May"/>
        <s v="00:40 28 Mar"/>
        <s v="04:25 08 Mar"/>
        <s v="23:00 28 Mar"/>
        <s v="00:15 02 Jun"/>
        <s v="19:10 02 Mar"/>
        <s v="19:00 10 Jun"/>
        <s v="12:35 22 May"/>
        <s v="00:15 16 Mar"/>
        <s v="10:05 13 May"/>
        <s v="04:40 22 May"/>
        <s v="16:20 13 May"/>
        <s v="00:25 07 Jun"/>
        <s v="07:55 19 May"/>
        <s v="00:45 02 Mar"/>
        <s v="04:35 28 May"/>
        <s v="00:15 19 May"/>
        <s v="02:20 19 Jun"/>
        <s v="19:15 07 Mar"/>
        <s v="04:35 13 Jun"/>
        <s v="00:45 03 Mar"/>
        <s v="04:40 02 Apr"/>
        <s v="10:45 07 Jun"/>
        <s v="00:25 10 May"/>
        <s v="10:25 07 Mar"/>
        <s v="18:00 16 May"/>
        <s v="22:10 07 Mar"/>
        <s v="18:50 13 May"/>
        <s v="01:20 13 Apr"/>
        <s v="04:40 25 May"/>
        <s v="01:35 10 Mar"/>
        <s v="00:15 16 May"/>
        <s v="07:40 25 Jun"/>
        <s v="12:30 16 May"/>
        <s v="02:10 28 Mar"/>
        <s v="07:40 10 Mar"/>
        <s v="10:50 16 Mar"/>
        <s v="08:15 10 May"/>
        <s v="16:20 22 May"/>
        <s v="07:10 19 May"/>
        <s v="03:35 10 Jun"/>
        <s v="04:25 05 Mar"/>
        <s v="00:20 22 Jun"/>
        <s v="09:45 07 May"/>
        <s v="09:00 02 Mar"/>
        <s v="09:25 25 Jun"/>
        <s v="04:25 13 Jun"/>
        <s v="23:00 22 Apr"/>
        <s v="21:40"/>
        <s v="23:35 02 Apr"/>
        <s v="10:45 25 May"/>
        <s v="23:20 16 Mar"/>
        <s v="08:55 07 May"/>
        <s v="00:40 07 Apr"/>
        <s v="08:55 19 Mar"/>
        <s v="00:15 13 Mar"/>
        <s v="08:40"/>
        <s v="09:05 22 May"/>
        <s v="02:20 28 May"/>
        <s v="07:40 28 May"/>
        <s v="12:00 13 May"/>
        <s v="10:05 22 May"/>
        <s v="01:30 25 May"/>
        <s v="00:05 25 Jun"/>
        <s v="02:20 04 May"/>
        <s v="09:20 02 May"/>
        <s v="03:35 07 Jun"/>
        <s v="18:15 13 Jun"/>
        <s v="04:25 28 Jun"/>
        <s v="07:40 10 Apr"/>
        <s v="16:55"/>
        <s v="09:45 19 May"/>
        <s v="09:20 07 Jun"/>
        <s v="18:30 13 May"/>
        <s v="18:30"/>
        <s v="07:10 07 Mar"/>
        <s v="12:25 13 Mar"/>
        <s v="07:40 10 May"/>
        <s v="09:25 22 May"/>
        <s v="09:45 02 May"/>
        <s v="07:40 28 Jun"/>
        <s v="07:10 28 Apr"/>
        <s v="01:30 04 Jun"/>
        <s v="20:30"/>
        <s v="08:15 13 May"/>
        <s v="19:15 07 May"/>
        <s v="10:55 19 May"/>
        <s v="02:45 07 May"/>
        <s v="10:45 16 May"/>
        <s v="22:35 07 Jun"/>
        <s v="20:25 07 Jun"/>
        <s v="01:30 19 May"/>
        <s v="02:20 25 May"/>
        <s v="19:50 07 May"/>
        <s v="22:10 16 Mar"/>
        <s v="18:00 25 May"/>
        <s v="17:20"/>
        <s v="01:35 02 Mar"/>
        <s v="08:15 19 May"/>
        <s v="19:15 10 Jun"/>
        <s v="11:10 02 Mar"/>
        <s v="00:35 19 Mar"/>
        <s v="02:20 19 May"/>
        <s v="05:25 13 May"/>
        <s v="07:55 16 May"/>
        <s v="20:15"/>
        <s v="06:50 07 Jun"/>
        <s v="12:30"/>
        <s v="10:55 13 Jun"/>
        <s v="07:55 10 Jun"/>
        <s v="14:50"/>
        <s v="13:40"/>
        <s v="16:50 07 Mar"/>
        <s v="09:05 25 May"/>
        <s v="00:40 25 Mar"/>
        <s v="00:05 10 Jun"/>
        <s v="10:05 07 Jun"/>
        <s v="14:25"/>
        <s v="19:15 04 Jun"/>
        <s v="10:55 07 May"/>
        <s v="00:50 16 May"/>
        <s v="06:35 04 Jun"/>
        <s v="02:20 04 Jun"/>
        <s v="04:35 25 Jun"/>
        <s v="10:40 02 Apr"/>
        <s v="09:30 02 Mar"/>
        <s v="18:00"/>
        <s v="00:45 16 Mar"/>
        <s v="12:30 02 May"/>
        <s v="00:20 10 Jun"/>
        <s v="13:45 13 Jun"/>
        <s v="01:20 02 Apr"/>
        <s v="08:15 16 May"/>
        <s v="02:45 19 Jun"/>
        <s v="00:40 02 Apr"/>
        <s v="02:20 04 Mar"/>
        <s v="00:05 28 Mar"/>
        <s v="11:10 16 Mar"/>
        <s v="19:00 07 Jun"/>
        <s v="19:10 13 Mar"/>
        <s v="12:05 16 Mar"/>
        <s v="11:05 04 Apr"/>
        <s v="11:25 13 Mar"/>
        <s v="23:25 19 May"/>
        <s v="00:15 25 Jun"/>
        <s v="22:35 13 Jun"/>
        <s v="12:30 07 Jun"/>
        <s v="09:25 19 May"/>
        <s v="19:15 28 May"/>
        <s v="22:35 25 May"/>
        <s v="09:25 25 May"/>
        <s v="00:15 04 Jun"/>
        <s v="09:25 02 Jun"/>
        <s v="21:05 02 May"/>
        <s v="10:35 02 Mar"/>
        <s v="02:45 25 May"/>
        <s v="02:45 16 May"/>
        <s v="07:55 02 May"/>
        <s v="20:45 07 Jun"/>
        <s v="09:25 04 Jun"/>
        <s v="07:45 02 May"/>
        <s v="09:30 13 Mar"/>
        <s v="21:05 16 May"/>
        <s v="15:05 07 May"/>
        <s v="17:45"/>
        <s v="18:40 16 Mar"/>
        <s v="09:25 28 May"/>
        <s v="19:10 07 Jun"/>
        <s v="09:35 28 May"/>
        <s v="20:20 07 Mar"/>
        <s v="00:05 10 May"/>
        <s v="08:50 13 Mar"/>
        <s v="12:35 07 Jun"/>
        <s v="09:25 16 May"/>
        <s v="04:25 10 Mar"/>
        <s v="10:05 10 Jun"/>
        <s v="03:35 25 Jun"/>
        <s v="19:15 16 Jun"/>
        <s v="16:20 19 May"/>
        <s v="03:10"/>
        <s v="21:05 22 May"/>
        <s v="01:00 04 Apr"/>
        <s v="16:40 13 Mar"/>
        <s v="08:15 02 May"/>
        <s v="09:50"/>
        <s v="08:55 22 May"/>
        <s v="19:40 25 Mar"/>
        <s v="08:15 22 Apr"/>
        <s v="04:25 26 May"/>
        <s v="09:20 02 Apr"/>
        <s v="07:10 07 Jun"/>
        <s v="07:40 04 Jun"/>
        <s v="16:10 13 Mar"/>
        <s v="05:35 22 May"/>
        <s v="20:45 02 Apr"/>
        <s v="01:00 28 May"/>
        <s v="08:15 02 Mar"/>
        <s v="00:15 04 Apr"/>
        <s v="12:00 25 May"/>
        <s v="21:20 07 Mar"/>
        <s v="14:35 13 Jun"/>
        <s v="18:15 25 May"/>
        <s v="22:55 02 Mar"/>
        <s v="14:35"/>
        <s v="08:15 07 Jun"/>
        <s v="07:10 02 Jun"/>
        <s v="09:25 13 Mar"/>
        <s v="09:05 10 Jun"/>
        <s v="14:25 22 May"/>
        <s v="00:15 07 Jun"/>
        <s v="19:10 10 Jun"/>
        <s v="07:45 25 May"/>
        <s v="02:45 16 Apr"/>
        <s v="09:30 16 Mar"/>
        <s v="16:20 07 May"/>
        <s v="18:00 13 May"/>
        <s v="18:00 07 May"/>
        <s v="07:40 19 May"/>
        <s v="07:25 07 Jun"/>
        <s v="12:30 13 Jun"/>
        <s v="09:20 22 May"/>
        <s v="09:05 07 Jun"/>
        <s v="00:15 16 Jun"/>
        <s v="09:25 02 Mar"/>
        <s v="19:00 25 Jun"/>
        <s v="13:45 10 May"/>
        <s v="13:05"/>
        <s v="14:25 16 May"/>
        <s v="07:40 19 Mar"/>
        <s v="08:15 22 May"/>
        <s v="17:40"/>
        <s v="02:10 10 Mar"/>
        <s v="22:35 10 Jun"/>
        <s v="20:40 25 Mar"/>
        <s v="08:15 07 Mar"/>
        <s v="04:25 26 Jun"/>
        <s v="00:15 28 Jun"/>
        <s v="00:50 04 Jun"/>
        <s v="11:10 02 Apr"/>
        <s v="11:10 10 Jun"/>
        <s v="13:00 16 Mar"/>
        <s v="04:35 10 May"/>
        <s v="02:20 07 Apr"/>
        <s v="21:05 07 Jun"/>
        <s v="04:35 04 Jun"/>
        <s v="09:25 28 Mar"/>
        <s v="00:25 10 Mar"/>
        <s v="09:10 13 Mar"/>
        <s v="05:25 07 May"/>
        <s v="20:25 13 Jun"/>
        <s v="12:00 19 May"/>
        <s v="01:20 25 May"/>
        <s v="00:05 25 Apr"/>
        <s v="16:20 02 Apr"/>
        <s v="09:20 16 May"/>
        <s v="02:45 13 May"/>
        <s v="08:55 25 Mar"/>
        <s v="10:55 10 Jun"/>
        <s v="09:15 25 Mar"/>
        <s v="00:25 28 Jun"/>
        <s v="17:10"/>
        <s v="01:20 10 May"/>
        <s v="09:45 10 May"/>
        <s v="01:20 22 May"/>
        <s v="01:20 19 May"/>
        <s v="20:50"/>
        <s v="11:25 19 Mar"/>
        <s v="00:05 07 Apr"/>
        <s v="01:00 22 Jun"/>
        <s v="09:45 10 Jun"/>
        <s v="11:20 13 Mar"/>
        <s v="10:45 02 May"/>
        <s v="00:05 28 May"/>
        <s v="19:10 25 May"/>
        <s v="07:40 02 Mar"/>
        <s v="21:05 10 Jun"/>
        <s v="00:40 19 Mar"/>
        <s v="12:00 02 Apr"/>
        <s v="00:10 19 Mar"/>
        <s v="10:40 10 May"/>
        <s v="10:55 07 Jun"/>
        <s v="01:10 13 Mar"/>
        <s v="04:25 10 Apr"/>
        <s v="20:20 10 Jun"/>
        <s v="18:00 22 May"/>
        <s v="07:40 13 Jun"/>
        <s v="20:20 10 May"/>
        <s v="08:10 25 Mar"/>
        <s v="18:50 13 Jun"/>
        <s v="00:05 19 Jun"/>
        <s v="23:25 02 May"/>
        <s v="08:15 16 Mar"/>
        <s v="10:25 02 Mar"/>
        <s v="20:20 16 Mar"/>
        <s v="16:15 16 May"/>
        <s v="09:20 10 Jun"/>
        <s v="07:40 04 Mar"/>
        <s v="07:40 28 Mar"/>
        <s v="19:15 16 May"/>
        <s v="22:40 13 Jun"/>
        <s v="19:10 07 May"/>
        <s v="00:05 22 May"/>
        <s v="07:45 19 May"/>
        <s v="04:25 29 May"/>
        <s v="22:05 07 May"/>
        <s v="14:35 10 May"/>
        <s v="05:35 13 May"/>
        <s v="00:25 19 Mar"/>
        <s v="20:20 07 Jun"/>
        <s v="09:05 07 May"/>
        <s v="16:05"/>
        <s v="13:45 19 May"/>
        <s v="22:05 22 May"/>
        <s v="20:25 02 Apr"/>
        <s v="05:25 19 May"/>
        <s v="00:05 02 Apr"/>
        <s v="00:15 22 May"/>
        <s v="23:35 10 May"/>
        <s v="18:15 10 Jun"/>
        <s v="16:20 13 Jun"/>
        <s v="10:55 02 Apr"/>
        <s v="00:15 19 Apr"/>
        <s v="00:15 13 May"/>
        <s v="09:25 10 Jun"/>
        <s v="08:55 13 Jun"/>
        <s v="10:00 25 Mar"/>
        <s v="01:20 10 Mar"/>
        <s v="16:35"/>
        <s v="09:05 16 May"/>
        <s v="18:05 13 Mar"/>
        <s v="10:30 25 May"/>
        <s v="01:20 16 Mar"/>
        <s v="10:40 16 May"/>
        <s v="18:00 02 May"/>
        <s v="09:30 07 Mar"/>
        <s v="09:25 02 May"/>
        <s v="11:10 19 May"/>
        <s v="04:40 02 May"/>
        <s v="00:05 04 Apr"/>
        <s v="18:50 10 May"/>
        <s v="23:25 10 Jun"/>
        <s v="23:20 02 Mar"/>
        <s v="07:10 16 May"/>
        <s v="09:20 13 Jun"/>
        <s v="00:40 25 May"/>
        <s v="00:50 22 Jun"/>
        <s v="05:25 10 Jun"/>
        <s v="10:35 07 Mar"/>
        <s v="13:45 25 May"/>
        <s v="00:05 25 Mar"/>
        <s v="20:25 10 Jun"/>
        <s v="20:20 13 Mar"/>
        <s v="07:55 07 May"/>
        <s v="00:50 07 May"/>
        <s v="10:45 10 Jun"/>
        <s v="08:15 04 Mar"/>
        <s v="19:50 07 Jun"/>
        <s v="16:15 02 May"/>
        <s v="00:05 07 Jun"/>
        <s v="00:15 28 Apr"/>
        <s v="09:25 02 Apr"/>
        <s v="00:05 22 Mar"/>
        <s v="10:05 25 May"/>
        <s v="10:45 10 May"/>
        <s v="19:10 07 Mar"/>
        <s v="02:20 16 Apr"/>
        <s v="00:40 04 May"/>
        <s v="00:05 07 Mar"/>
        <s v="00:50 25 May"/>
        <s v="09:45 13 Jun"/>
        <s v="00:25 25 May"/>
        <s v="07:10 22 May"/>
        <s v="04:35 02 Jun"/>
        <s v="10:45 07 May"/>
        <s v="08:15 28 Mar"/>
        <s v="07:10 28 Jun"/>
        <s v="22:05 02 May"/>
        <s v="09:05 02 May"/>
        <s v="13:15 13 Mar"/>
        <s v="00:40 16 Jun"/>
        <s v="00:40 02 May"/>
        <s v="11:10 07 Mar"/>
        <s v="10:55 25 May"/>
        <s v="18:50 25 May"/>
        <s v="10:25 19 Mar"/>
        <s v="05:25 07 Jun"/>
        <s v="08:55 07 Jun"/>
        <s v="18:20 02 Apr"/>
        <s v="04:00"/>
        <s v="23:25 25 Mar"/>
        <s v="00:15 22 Apr"/>
        <s v="10:25 16 Mar"/>
        <s v="00:10 25 Mar"/>
        <s v="01:20 28 May"/>
        <s v="10:30 07 May"/>
        <s v="10:40 13 Jun"/>
        <s v="22:35 22 May"/>
        <s v="20:45 16 May"/>
        <s v="00:15 10 Jun"/>
        <s v="07:55 07 Jun"/>
        <s v="07:40 10 Jun"/>
        <s v="09:00 19 Mar"/>
        <s v="00:40 22 Jun"/>
        <s v="04:25 29 Jun"/>
        <s v="07:10 28 Mar"/>
        <s v="12:30 19 May"/>
        <s v="13:15 07 Jun"/>
        <s v="00:40 10 May"/>
        <s v="21:15"/>
        <s v="22:05 10 Jun"/>
        <s v="16:20 25 May"/>
        <s v="00:05 13 Apr"/>
        <s v="20:20 19 May"/>
        <s v="00:15 02 May"/>
        <s v="01:20 02 Jun"/>
        <s v="07:55 25 May"/>
        <s v="23:35 19 May"/>
        <s v="10:55 16 May"/>
        <s v="20:20 02 Mar"/>
        <s v="00:25 10 Jun"/>
        <s v="02:20 25 Mar"/>
        <s v="07:55 22 May"/>
        <s v="14:40"/>
        <s v="13:45 25 Mar"/>
        <s v="02:15 10 May"/>
        <s v="09:45 13 May"/>
        <s v="16:15 13 May"/>
        <s v="01:10 19 Mar"/>
        <s v="11:05 13 Mar"/>
        <s v="20:20 07 May"/>
        <s v="02:15 16 May"/>
        <s v="10:40 22 May"/>
        <s v="14:35 25 Mar"/>
        <s v="01:20 25 Mar"/>
        <s v="19:00 02 May"/>
        <s v="12:00 10 May"/>
        <s v="12:35 07 May"/>
        <s v="20:45 19 May"/>
        <s v="18:00 07 Jun"/>
        <s v="01:20 25 Jun"/>
        <s v="18:30 02 May"/>
        <s v="10:45 22 May"/>
        <s v="02:20 10 Apr"/>
        <s v="01:20 04 Apr"/>
        <s v="14:35 10 Apr"/>
        <s v="08:15 02 Apr"/>
        <s v="00:40 13 Mar"/>
        <s v="00:50 22 Apr"/>
        <s v="00:40 13 Apr"/>
        <s v="01:00 10 Jun"/>
        <s v="00:55 28 Mar"/>
        <s v="00:55 19 Mar"/>
        <s v="00:40 07 Jun"/>
        <s v="13:00 02 Mar"/>
        <s v="10:45 02 Apr"/>
        <s v="03:35 13 Jun"/>
        <s v="07:10 10 Apr"/>
        <s v="09:45 25 May"/>
        <s v="18:20"/>
        <s v="16:15"/>
        <s v="10:55 13 May"/>
        <s v="00:50 04 May"/>
        <s v="23:35 10 Jun"/>
        <s v="19:10 16 May"/>
        <s v="16:20 07 Jun"/>
        <s v="00:50 02 Jun"/>
        <s v="00:25 02 Jun"/>
        <s v="23:35 07 May"/>
        <s v="09:05 02 Apr"/>
        <s v="00:15 22 Jun"/>
        <s v="00:05 13 Mar"/>
        <s v="08:55 13 Mar"/>
        <s v="07:40 16 May"/>
        <s v="11:05 19 May"/>
        <s v="00:40 16 Mar"/>
        <s v="12:30 22 May"/>
        <s v="09:25 22 Mar"/>
        <s v="19:00 13 Jun"/>
        <s v="09:25 16 Jun"/>
        <s v="18:00 10 May"/>
        <s v="00:40 16 Apr"/>
        <s v="18:50 02 May"/>
        <s v="00:10 22 Mar"/>
        <s v="00:40 04 Jun"/>
        <s v="01:45 22 Mar"/>
        <s v="23:00 19 May"/>
        <s v="00:15 07 May"/>
        <s v="02:45 04 May"/>
        <s v="18:30 22 May"/>
        <s v="01:00 19 Jun"/>
        <s v="18:50 10 Jun"/>
        <s v="11:10 25 Mar"/>
        <s v="08:50 16 Mar"/>
        <s v="09:15 13 Mar"/>
        <s v="02:45 28 Apr"/>
        <s v="07:45 10 Jun"/>
        <s v="16:30 07 Mar"/>
        <s v="13:20 02 Mar"/>
        <s v="01:00 04 May"/>
        <s v="14:25 13 Jun"/>
        <s v="00:15 16 Apr"/>
        <s v="22:05 02 Apr"/>
        <s v="20:20 25 May"/>
        <s v="08:55 10 May"/>
        <s v="08:55 10 Jun"/>
        <s v="00:10 28 Mar"/>
        <s v="22:35 02 Apr"/>
        <s v="18:30 10 Jun"/>
        <s v="18:50 07 Jun"/>
        <s v="23:00 13 Jun"/>
        <s v="10:45 13 Jun"/>
        <s v="02:20 04 Apr"/>
        <s v="02:15 02 Apr"/>
        <s v="06:50 10 May"/>
        <s v="19:50 13 May"/>
        <s v="01:20 19 Mar"/>
        <s v="08:50 19 Mar"/>
        <s v="00:05 04 May"/>
        <s v="00:25 22 May"/>
        <s v="00:05 16 May"/>
        <s v="20:45 07 May"/>
        <s v="00:50 07 Apr"/>
        <s v="00:20 28 May"/>
        <s v="13:45 13 May"/>
        <s v="00:05 22 Jun"/>
        <s v="09:20 19 May"/>
        <s v="00:40 19 Jun"/>
        <s v="05:25 13 Jun"/>
        <s v="00:40 19 Apr"/>
        <s v="10:30 02 Apr"/>
        <s v="22:05 16 May"/>
        <s v="00:40 25 Apr"/>
        <s v="13:45 02 May"/>
        <s v="16:30 16 Mar"/>
        <s v="23:25 13 Jun"/>
        <s v="00:05 04 Jun"/>
        <s v="11:20 02 Mar"/>
        <s v="11:55 07 Mar"/>
        <s v="01:20 10 Jun"/>
        <s v="00:20 13 May"/>
        <s v="14:25 10 May"/>
        <s v="00:15 25 Mar"/>
        <s v="09:50 07 May"/>
        <s v="00:45 08 Mar"/>
        <s v="00:05 19 Apr"/>
        <s v="00:25 19 Jun"/>
        <s v="00:05 02 Jun"/>
        <s v="18:00 13 Jun"/>
        <s v="00:15 02 Apr"/>
        <s v="00:15 13 Apr"/>
        <s v="02:10 04 Mar"/>
        <s v="13:40 25 Mar"/>
        <s v="23:35 13 May"/>
        <s v="01:00 16 Apr"/>
        <s v="20:20 13 May"/>
        <s v="18:00 19 May"/>
        <s v="10:50 07 Mar"/>
        <s v="02:15 07 May"/>
        <s v="00:10 02 Mar"/>
        <s v="00:55 25 Mar"/>
        <s v="16:20 16 May"/>
        <s v="02:20 28 Jun"/>
        <s v="12:15 19 Mar"/>
        <s v="00:25 07 Mar"/>
        <s v="01:20 13 May"/>
        <s v="11:10 25 May"/>
        <s v="09:45 02 Apr"/>
        <s v="02:20 16 Jun"/>
        <s v="13:15 22 May"/>
        <s v="21:05 19 May"/>
        <s v="00:40 19 May"/>
        <s v="07:10 16 Jun"/>
        <s v="23:15 02 Apr"/>
        <s v="11:25 02 Mar"/>
        <s v="06:35 25 Jun"/>
        <s v="08:50 07 Mar"/>
        <s v="00:40 22 Mar"/>
        <s v="00:05 13 May"/>
        <s v="06:50 28 Apr"/>
        <s v="10:35 16 Mar"/>
        <s v="00:25 22 Jun"/>
        <s v="06:50 22 May"/>
        <s v="00:05 02 Mar"/>
        <s v="02:15 10 Jun"/>
        <s v="13:20 13 Mar"/>
        <s v="09:35 04 Jun"/>
        <s v="05:25 02 May"/>
        <s v="12:00 16 May"/>
        <s v="21:05 25 May"/>
        <s v="00:15 25 May"/>
        <s v="01:45 10 Mar"/>
        <s v="01:20 07 Jun"/>
        <s v="10:15 13 Mar"/>
        <s v="07:55 13 May"/>
        <s v="04:25 04 Apr"/>
        <s v="00:50 28 Apr"/>
        <s v="09:50 02 Apr"/>
        <s v="07:40 22 Mar"/>
        <s v="02:45 13 Apr"/>
        <s v="18:50 16 May"/>
        <s v="18:15 02 Apr"/>
        <s v="00:50 02 May"/>
        <s v="01:00 22 May"/>
        <s v="20:45 25 May"/>
        <s v="08:55 13 May"/>
        <s v="15:20 07 May"/>
        <s v="00:05 28 Apr"/>
        <s v="04:25 29 Mar"/>
        <s v="22:55 07 Mar"/>
        <s v="00:15 10 Apr"/>
        <s v="00:05 04 Mar"/>
        <s v="18:25 13 Mar"/>
        <s v="21:05 07 May"/>
        <s v="00:25 13 May"/>
        <s v="00:20 13 Jun"/>
        <s v="01:20 07 Apr"/>
        <s v="23:20 19 Mar"/>
        <s v="11:20 07 Mar"/>
        <s v="01:10 16 Mar"/>
        <s v="12:30 10 Jun"/>
        <s v="07:10"/>
        <s v="20:10"/>
        <s v="12:30 13 May"/>
        <s v="00:55 04 Mar"/>
        <s v="18:00 02 Apr"/>
        <s v="01:00 28 Apr"/>
        <s v="02:10 13 Mar"/>
        <s v="15:00"/>
        <s v="08:55 16 Mar"/>
        <s v="00:50 10 Jun"/>
        <s v="02:45 07 Apr"/>
        <s v="02:20 02 May"/>
        <s v="06:50 10 Jun"/>
        <s v="14:25 10 Jun"/>
        <s v="23:25 02 Mar"/>
        <s v="00:05 28 Jun"/>
        <s v="19:25 07 Mar"/>
        <s v="22:40 16 May"/>
        <s v="00:50 25 Apr"/>
        <s v="01:00 02 May"/>
        <s v="20:25 25 Mar"/>
        <s v="02:15 22 May"/>
        <s v="05:25 22 May"/>
        <s v="19:10 02 May"/>
        <s v="00:15 10 May"/>
        <s v="15:45"/>
        <s v="02:20 22 Mar"/>
        <s v="23:00 07 Mar"/>
        <s v="13:45 22 May"/>
        <s v="11:20 16 Mar"/>
        <s v="00:35 02 Mar"/>
        <s v="20:25 25 May"/>
        <s v="01:20 28 Jun"/>
        <s v="08:55 19 May"/>
        <s v="00:40 07 Mar"/>
        <s v="07:45 10 May"/>
        <s v="11:05 07 Apr"/>
        <s v="02:45 22 Jun"/>
        <s v="00:20 19 Mar"/>
        <s v="12:40"/>
        <s v="23:25 02 Apr"/>
        <s v="00:10 25 Apr"/>
        <s v="00:50 22 May"/>
        <s v="08:55 02 Mar"/>
        <s v="08:55 16 May"/>
        <s v="04:35 19 May"/>
        <s v="11:55 13 Mar"/>
        <s v="14:25 19 May"/>
        <s v="23:35 13 Jun"/>
        <s v="03:35 04 Jun"/>
        <s v="18:00 10 Jun"/>
        <s v="19:15 25 May"/>
        <s v="18:30 02 Apr"/>
        <s v="00:45 07 Mar"/>
        <s v="02:20 13 May"/>
        <s v="15:10"/>
        <s v="00:55 07 Mar"/>
        <s v="13:15 13 May"/>
        <s v="00:25 13 Jun"/>
        <s v="20:45 13 May"/>
        <s v="19:00 02 Apr"/>
        <s v="04:25 25 May"/>
        <s v="07:10 04 Mar"/>
        <s v="02:20 10 Jun"/>
        <s v="18:50 19 May"/>
        <s v="00:50 10 May"/>
        <s v="23:55 02 Mar"/>
        <s v="22:35 19 May"/>
        <s v="00:10 10 Mar"/>
        <s v="02:20 22 Apr"/>
        <s v="12:35 07 Apr"/>
        <s v="21:20 02 Mar"/>
        <s v="00:05 16 Apr"/>
        <s v="15:20 02 Apr"/>
        <s v="03:35 10 May"/>
        <s v="12:00 22 May"/>
        <s v="23:00 22 Mar"/>
        <s v="00:10 16 Mar"/>
        <s v="04:35 28 Jun"/>
        <s v="23:25 16 Mar"/>
        <s v="10:00 07 May"/>
        <s v="00:40 22 May"/>
        <s v="00:20 04 Apr"/>
        <s v="03:35 16 Jun"/>
        <s v="01:10 02 Mar"/>
        <s v="02:20 02 Mar"/>
        <s v="23:35 16 May"/>
        <s v="07:10 10 May"/>
        <s v="09:10 07 Mar"/>
        <s v="07:10 10 Mar"/>
        <s v="01:00 19 Apr"/>
        <s v="02:20 07 May"/>
        <s v="09:15 07 Mar"/>
        <s v="02:20 25 Jun"/>
        <s v="23:00 04 Apr"/>
        <s v="07:10 10 Jun"/>
        <s v="00:40 10 Mar"/>
        <s v="06:50 04 Mar"/>
        <s v="11:05 25 May"/>
        <s v="22:05 13 May"/>
        <s v="00:20 16 May"/>
        <s v="01:20 07 Mar"/>
        <s v="09:25 13 Jun"/>
        <s v="01:10 07 Mar"/>
        <s v="07:55 02 Apr"/>
        <s v="14:35 19 May"/>
        <s v="05:35 10 Jun"/>
        <s v="07:55 25 Mar"/>
        <s v="22:35 25 Mar"/>
        <s v="00:40 25 Jun"/>
        <s v="00:40 10 Jun"/>
        <s v="04:35 22 May"/>
        <s v="02:45 10 Apr"/>
        <s v="01:00 07 May"/>
        <s v="02:20 07 Jun"/>
        <s v="17:20 19 May"/>
        <s v="11:05 22 May"/>
        <s v="10:25"/>
        <s v="00:15 02 Mar"/>
        <s v="00:40 10 Apr"/>
        <s v="08:55 02 Apr"/>
        <s v="19:15 02 May"/>
        <s v="00:50 16 Jun"/>
        <s v="04:35 16 May"/>
        <s v="19:25 13 Mar"/>
        <s v="01:20 16 Jun"/>
        <s v="01:00 19 May"/>
        <s v="09:05 10 May"/>
        <s v="01:00 25 May"/>
        <s v="00:15 04 Mar"/>
        <s v="00:55 22 Mar"/>
        <s v="13:10"/>
        <s v="11:05 13 May"/>
        <s v="02:45 04 Jun"/>
        <s v="11:10 07 May"/>
        <s v="02:20 13 Jun"/>
        <s v="20:45 10 Jun"/>
        <s v="02:45 07 Jun"/>
        <s v="07:45 07 May"/>
        <s v="22:55 16 Mar"/>
        <s v="20:40"/>
        <s v="12:35 02 May"/>
        <s v="18:40 02 Mar"/>
        <s v="03:35 22 May"/>
        <s v="00:40 07 May"/>
        <s v="11:15"/>
        <s v="01:20 22 Mar"/>
        <s v="13:00 19 Mar"/>
        <s v="11:10 10 May"/>
        <s v="14:35 10 Jun"/>
        <s v="11:10 13 Jun"/>
        <s v="14:35 02 May"/>
        <s v="18:15 16 May"/>
        <s v="00:50 16 Apr"/>
        <s v="11:05 02 May"/>
        <s v="11:05 10 Jun"/>
        <s v="12:30 10 May"/>
        <s v="02:15 13 May"/>
        <s v="02:45 02 May"/>
        <s v="19:50 10 Jun"/>
        <s v="02:20 22 Jun"/>
        <s v="18:15 22 May"/>
        <s v="11:10 07 Jun"/>
        <s v="06:50 28 Jun"/>
        <s v="23:00 13 Mar"/>
        <s v="00:40 28 Jun"/>
        <s v="01:20 22 Jun"/>
        <s v="06:50 02 Jun"/>
        <s v="18:30 19 May"/>
        <s v="00:25 25 Jun"/>
        <s v="00:25 28 May"/>
        <s v="23:25 22 May"/>
        <s v="00:10 10 Apr"/>
        <s v="14:35 16 May"/>
        <s v="13:15 19 May"/>
        <s v="23:35 07 Jun"/>
        <s v="01:00 10 Apr"/>
        <s v="01:00 13 May"/>
        <s v="04:35 07 Jun"/>
        <s v="22:05 25 May"/>
        <s v="20:25 07 May"/>
        <s v="00:25 07 May"/>
        <s v="07:25 22 May"/>
        <s v="00:05 16 Mar"/>
        <s v="00:25 19 May"/>
        <s v="02:20 13 Mar"/>
        <s v="02:10 02 Mar"/>
        <s v="20:20 02 May"/>
        <s v="02:45 02 Jun"/>
        <s v="07:10 13 Jun"/>
        <s v="22:55 19 Mar"/>
        <s v="04:35 16 Jun"/>
        <s v="18:30 25 May"/>
        <s v="01:30 25 Apr"/>
        <s v="01:00 28 Jun"/>
        <s v="20:20 13 Jun"/>
        <s v="04:25 02 May"/>
        <s v="00:25 16 Jun"/>
        <s v="00:55 16 Mar"/>
        <s v="02:20 28 Mar"/>
        <s v="07:45 16 May"/>
        <s v="00:05 10 Mar"/>
        <s v="01:20 04 Jun"/>
        <s v="16:15 25 Mar"/>
        <s v="02:45 28 Jun"/>
        <s v="04:25 23 May"/>
        <s v="19:00 10 Apr"/>
        <s v="00:55 02 Mar"/>
        <s v="10:05 02 Apr"/>
        <s v="00:40 13 Jun"/>
        <s v="01:20 19 Apr"/>
        <s v="15:05 02 Apr"/>
        <s v="00:40 04 Mar"/>
        <s v="02:10 25 Mar"/>
        <s v="02:45 10 Jun"/>
        <s v="10:55 22 May"/>
        <s v="18:30 07 May"/>
        <s v="18:30 07 Jun"/>
        <s v="20:25 19 May"/>
        <s v="09:25 07 May"/>
        <s v="10:45 13 May"/>
        <s v="04:45"/>
        <s v="01:20 13 Mar"/>
        <s v="18:30 13 Jun"/>
        <s v="11:10 13 May"/>
        <s v="00:35 07 Mar"/>
        <s v="00:50 10 Apr"/>
        <s v="03:40 13 Mar"/>
        <s v="23:20 13 Mar"/>
        <s v="10:00 02 Apr"/>
        <s v="21:05 10 May"/>
        <s v="22:40 25 May"/>
        <s v="02:45 19 May"/>
        <s v="03:35 28 May"/>
        <s v="23:25 25 May"/>
        <s v="10:40 13 May"/>
        <s v="02:10 07 Mar"/>
        <s v="23:00 16 May"/>
        <s v="01:20 16 May"/>
        <s v="13:55 13 Mar"/>
        <s v="00:50 13 Apr"/>
        <s v="00:25 04 Jun"/>
        <s v="10:40 02 May"/>
        <s v="00:15 04 May"/>
        <s v="19:00 07 May"/>
        <s v="11:20 19 Mar"/>
        <s v="08:55 25 May"/>
        <s v="20:25 16 May"/>
        <s v="01:20 28 Mar"/>
        <s v="10:00"/>
        <s v="00:25 04 May"/>
        <s v="04:40 04 Apr"/>
        <s v="23:00 02 Mar"/>
        <s v="14:35 22 May"/>
        <s v="22:55 02 Apr"/>
        <s v="00:20 04 Mar"/>
        <s v="08:15 10 Apr"/>
        <s v="20:20 02 Apr"/>
        <s v="20:20 22 May"/>
        <s v="23:35 02 May"/>
        <s v="01:30 02 Apr"/>
        <s v="02:15 25 May"/>
        <s v="00:05 22 Apr"/>
        <s v="02:45 22 May"/>
        <s v="01:20 02 May"/>
        <s v="01:20 19 Jun"/>
        <s v="02:45 22 Apr"/>
        <s v="02:45 28 May"/>
        <s v="01:20 28 Apr"/>
        <s v="01:00 16 May"/>
        <s v="06:50 07 Mar"/>
        <s v="00:45 13 Mar"/>
        <s v="08:50 02 Mar"/>
        <s v="13:20 16 Mar"/>
        <s v="12:30 25 Mar"/>
        <s v="01:20 22 Apr"/>
        <s v="19:10 22 May"/>
        <s v="00:50 28 May"/>
        <s v="11:05 25 Mar"/>
        <s v="12:05 02 Mar"/>
        <s v="13:15 10 May"/>
        <s v="00:35 16 Mar"/>
        <s v="12:30 25 May"/>
        <s v="00:40 28 May"/>
        <s v="12:25 07 Mar"/>
        <s v="11:05 07 Jun"/>
        <s v="00:15 22 Mar"/>
        <s v="00:25 16 May"/>
        <s v="01:10 10 Mar"/>
        <s v="19:55 13 Mar"/>
        <s v="06:50 25 Jun"/>
        <s v="02:15 13 Jun"/>
        <s v="11:05 10 Apr"/>
        <s v="00:40 16 May"/>
        <s v="01:00 25 Apr"/>
        <s v="00:25 28 Mar"/>
        <s v="00:25 25 Mar"/>
        <s v="22:05 19 May"/>
        <s v="01:30 07 Apr"/>
        <s v="23:25 13 May"/>
        <s v="03:35 16 May"/>
        <s v="03:35 10 Apr"/>
        <s v="01:10 25 Mar"/>
        <s v="02:20 16 Mar"/>
        <s v="06:50 28 May"/>
        <s v="21:05 25 Mar"/>
        <s v="18:45 25 Mar"/>
        <s v="00:55 10 Mar"/>
        <s v="02:45 19 Apr"/>
        <s v="19:10 13 May"/>
        <s v="10:40 10 Jun"/>
        <s v="14:35 07 Jun"/>
        <s v="02:20 10 Mar"/>
        <s v="00:45 19 Mar"/>
        <s v="17:20 16 May"/>
        <s v="00:50 13 May"/>
        <s v="02:45 13 Jun"/>
        <s v="23:00 10 Mar"/>
        <s v="04:25 17 Jun"/>
        <s v="16:00"/>
        <s v="11:05 13 Jun"/>
        <s v="11:35 16 Mar"/>
        <s v="08:45 07 Mar"/>
        <s v="22:35 16 May"/>
        <s v="18:50 08 Mar"/>
        <s v="01:00 13 Jun"/>
        <s v="11:10 02 May"/>
        <s v="00:50 25 Jun"/>
        <s v="00:50 19 Jun"/>
        <s v="05:35 10 May"/>
        <s v="02:10 22 Mar"/>
        <s v="03:35 28 Apr"/>
        <s v="00:50 28 Jun"/>
        <s v="22:40 07 Jun"/>
        <s v="06:50 10 Mar"/>
        <s v="00:05 19 Mar"/>
        <s v="21:20 13 Mar"/>
      </sharedItems>
    </cacheField>
    <cacheField name="Duration" numFmtId="0">
      <sharedItems count="368">
        <s v="2h 50m"/>
        <s v="7h 25m"/>
        <s v="19h"/>
        <s v="5h 25m"/>
        <s v="4h 45m"/>
        <s v="2h 25m"/>
        <s v="15h 30m"/>
        <s v="21h 5m"/>
        <s v="25h 30m"/>
        <s v="7h 50m"/>
        <s v="13h 15m"/>
        <s v="2h 35m"/>
        <s v="2h 15m"/>
        <s v="12h 10m"/>
        <s v="26h 35m"/>
        <s v="4h 30m"/>
        <s v="22h 35m"/>
        <s v="23h"/>
        <s v="20h 35m"/>
        <s v="5h 10m"/>
        <s v="15h 20m"/>
        <s v="2h 55m"/>
        <s v="13h 20m"/>
        <s v="15h 10m"/>
        <s v="5h 45m"/>
        <s v="5h 55m"/>
        <s v="13h 25m"/>
        <s v="22h"/>
        <s v="5h 30m"/>
        <s v="10h 25m"/>
        <s v="5h 15m"/>
        <s v="2h 30m"/>
        <s v="6h 15m"/>
        <s v="11h 55m"/>
        <s v="11h 5m"/>
        <s v="8h 30m"/>
        <s v="22h 5m"/>
        <s v="2h 45m"/>
        <s v="12h"/>
        <s v="16h 5m"/>
        <s v="19h 55m"/>
        <s v="3h 15m"/>
        <s v="25h 20m"/>
        <s v="3h"/>
        <s v="16h 15m"/>
        <s v="15h 5m"/>
        <s v="6h 30m"/>
        <s v="25h 5m"/>
        <s v="12h 25m"/>
        <s v="27h 20m"/>
        <s v="10h 15m"/>
        <s v="10h 30m"/>
        <s v="1h 30m"/>
        <s v="1h 25m"/>
        <s v="26h 30m"/>
        <s v="7h 20m"/>
        <s v="13h 30m"/>
        <s v="5h"/>
        <s v="19h 5m"/>
        <s v="14h 50m"/>
        <s v="2h 40m"/>
        <s v="22h 10m"/>
        <s v="9h 35m"/>
        <s v="10h"/>
        <s v="21h 20m"/>
        <s v="18h 45m"/>
        <s v="12h 20m"/>
        <s v="18h"/>
        <s v="9h 15m"/>
        <s v="17h 30m"/>
        <s v="16h 35m"/>
        <s v="12h 15m"/>
        <s v="7h 30m"/>
        <s v="24h"/>
        <s v="8h 55m"/>
        <s v="7h 10m"/>
        <s v="14h 30m"/>
        <s v="30h 20m"/>
        <s v="15h"/>
        <s v="12h 45m"/>
        <s v="10h 10m"/>
        <s v="15h 25m"/>
        <s v="14h 5m"/>
        <s v="20h 15m"/>
        <s v="23h 10m"/>
        <s v="18h 10m"/>
        <s v="16h"/>
        <s v="2h 20m"/>
        <s v="8h"/>
        <s v="16h 55m"/>
        <s v="3h 10m"/>
        <s v="14h"/>
        <s v="23h 50m"/>
        <s v="21h 40m"/>
        <s v="21h 15m"/>
        <s v="10h 50m"/>
        <s v="8h 15m"/>
        <s v="8h 35m"/>
        <s v="11h 50m"/>
        <s v="27h 35m"/>
        <s v="8h 25m"/>
        <s v="20h 55m"/>
        <s v="4h 50m"/>
        <s v="8h 10m"/>
        <s v="24h 25m"/>
        <s v="23h 35m"/>
        <s v="25h 45m"/>
        <s v="26h 10m"/>
        <s v="28h 50m"/>
        <s v="25h 15m"/>
        <s v="9h 20m"/>
        <s v="9h 10m"/>
        <s v="3h 5m"/>
        <s v="11h 30m"/>
        <s v="9h 30m"/>
        <s v="17h 35m"/>
        <s v="5h 5m"/>
        <s v="25h 50m"/>
        <s v="20h"/>
        <s v="13h"/>
        <s v="18h 25m"/>
        <s v="24h 10m"/>
        <s v="4h 55m"/>
        <s v="25h 35m"/>
        <s v="6h 20m"/>
        <s v="18h 40m"/>
        <s v="19h 25m"/>
        <s v="29h 20m"/>
        <s v="9h 5m"/>
        <s v="10h 45m"/>
        <s v="11h 40m"/>
        <s v="22h 55m"/>
        <s v="37h 25m"/>
        <s v="25h 40m"/>
        <s v="13h 55m"/>
        <s v="8h 40m"/>
        <s v="23h 30m"/>
        <s v="12h 35m"/>
        <s v="24h 15m"/>
        <s v="1h 20m"/>
        <s v="11h"/>
        <s v="11h 15m"/>
        <s v="14h 35m"/>
        <s v="12h 55m"/>
        <s v="9h"/>
        <s v="7h 40m"/>
        <s v="11h 45m"/>
        <s v="24h 55m"/>
        <s v="17h 5m"/>
        <s v="29h 55m"/>
        <s v="22h 15m"/>
        <s v="14h 40m"/>
        <s v="7h 15m"/>
        <s v="20h 10m"/>
        <s v="20h 45m"/>
        <s v="27h"/>
        <s v="24h 30m"/>
        <s v="20h 25m"/>
        <s v="5h 35m"/>
        <s v="14h 45m"/>
        <s v="5h 40m"/>
        <s v="4h 5m"/>
        <s v="15h 55m"/>
        <s v="7h 45m"/>
        <s v="28h 20m"/>
        <s v="4h 20m"/>
        <s v="3h 40m"/>
        <s v="8h 50m"/>
        <s v="23h 45m"/>
        <s v="24h 45m"/>
        <s v="21h 35m"/>
        <s v="8h 5m"/>
        <s v="6h 25m"/>
        <s v="15h 50m"/>
        <s v="26h 25m"/>
        <s v="24h 50m"/>
        <s v="26h"/>
        <s v="23h 5m"/>
        <s v="7h 55m"/>
        <s v="26h 20m"/>
        <s v="23h 15m"/>
        <s v="5h 20m"/>
        <s v="4h"/>
        <s v="9h 45m"/>
        <s v="8h 20m"/>
        <s v="17h 25m"/>
        <s v="7h 5m"/>
        <s v="34h 5m"/>
        <s v="6h 5m"/>
        <s v="5h 50m"/>
        <s v="7h"/>
        <s v="4h 25m"/>
        <s v="13h 45m"/>
        <s v="19h 15m"/>
        <s v="22h 30m"/>
        <s v="16h 25m"/>
        <s v="13h 50m"/>
        <s v="27h 5m"/>
        <s v="28h 10m"/>
        <s v="4h 40m"/>
        <s v="15h 40m"/>
        <s v="4h 35m"/>
        <s v="18h 30m"/>
        <s v="38h 15m"/>
        <s v="6h 35m"/>
        <s v="12h 30m"/>
        <s v="11h 20m"/>
        <s v="7h 35m"/>
        <s v="29h 35m"/>
        <s v="26h 55m"/>
        <s v="23h 40m"/>
        <s v="12h 50m"/>
        <s v="9h 50m"/>
        <s v="21h 55m"/>
        <s v="10h 55m"/>
        <s v="21h 10m"/>
        <s v="20h 40m"/>
        <s v="30h"/>
        <s v="13h 10m"/>
        <s v="8h 45m"/>
        <s v="6h 10m"/>
        <s v="17h 45m"/>
        <s v="21h 45m"/>
        <s v="3h 55m"/>
        <s v="17h 20m"/>
        <s v="30h 30m"/>
        <s v="21h 25m"/>
        <s v="12h 40m"/>
        <s v="24h 35m"/>
        <s v="19h 10m"/>
        <s v="22h 40m"/>
        <s v="14h 55m"/>
        <s v="21h"/>
        <s v="6h 45m"/>
        <s v="28h 40m"/>
        <s v="9h 40m"/>
        <s v="16h 40m"/>
        <s v="16h 20m"/>
        <s v="16h 45m"/>
        <s v="1h 15m"/>
        <s v="6h 55m"/>
        <s v="11h 25m"/>
        <s v="14h 20m"/>
        <s v="12h 5m"/>
        <s v="24h 5m"/>
        <s v="28h 15m"/>
        <s v="17h 50m"/>
        <s v="20h 20m"/>
        <s v="28h 5m"/>
        <s v="10h 20m"/>
        <s v="14h 15m"/>
        <s v="35h 15m"/>
        <s v="35h 35m"/>
        <s v="26h 40m"/>
        <s v="28h"/>
        <s v="14h 25m"/>
        <s v="13h 5m"/>
        <s v="37h 20m"/>
        <s v="36h 10m"/>
        <s v="25h 55m"/>
        <s v="35h 5m"/>
        <s v="19h 45m"/>
        <s v="27h 55m"/>
        <s v="47h"/>
        <s v="10h 35m"/>
        <s v="1h 35m"/>
        <s v="16h 10m"/>
        <s v="38h 20m"/>
        <s v="6h"/>
        <s v="16h 50m"/>
        <s v="14h 10m"/>
        <s v="23h 20m"/>
        <s v="17h 40m"/>
        <s v="11h 35m"/>
        <s v="18h 20m"/>
        <s v="6h 40m"/>
        <s v="30h 55m"/>
        <s v="24h 40m"/>
        <s v="29h 50m"/>
        <s v="28h 25m"/>
        <s v="17h 15m"/>
        <s v="22h 45m"/>
        <s v="25h 25m"/>
        <s v="21h 50m"/>
        <s v="33h 15m"/>
        <s v="30h 15m"/>
        <s v="3h 35m"/>
        <s v="27h 40m"/>
        <s v="30h 25m"/>
        <s v="18h 50m"/>
        <s v="27h 45m"/>
        <s v="15h 15m"/>
        <s v="10h 40m"/>
        <s v="26h 15m"/>
        <s v="36h 25m"/>
        <s v="26h 50m"/>
        <s v="15h 45m"/>
        <s v="19h 40m"/>
        <s v="22h 25m"/>
        <s v="19h 35m"/>
        <s v="25h"/>
        <s v="26h 45m"/>
        <s v="38h"/>
        <s v="4h 15m"/>
        <s v="25h 10m"/>
        <s v="18h 15m"/>
        <s v="6h 50m"/>
        <s v="23h 55m"/>
        <s v="17h 55m"/>
        <s v="23h 25m"/>
        <s v="17h 10m"/>
        <s v="24h 20m"/>
        <s v="28h 30m"/>
        <s v="27h 10m"/>
        <s v="19h 20m"/>
        <s v="15h 35m"/>
        <s v="9h 25m"/>
        <s v="21h 30m"/>
        <s v="34h 25m"/>
        <s v="18h 35m"/>
        <s v="29h 40m"/>
        <s v="26h 5m"/>
        <s v="29h 5m"/>
        <s v="27h 25m"/>
        <s v="16h 30m"/>
        <s v="11h 10m"/>
        <s v="28h 55m"/>
        <s v="29h 10m"/>
        <s v="34h"/>
        <s v="30h 40m"/>
        <s v="30h 45m"/>
        <s v="32h 55m"/>
        <s v="10h 5m"/>
        <s v="35h 20m"/>
        <s v="32h 5m"/>
        <s v="31h 40m"/>
        <s v="19h 50m"/>
        <s v="33h 45m"/>
        <s v="30h 10m"/>
        <s v="13h 40m"/>
        <s v="19h 30m"/>
        <s v="31h 30m"/>
        <s v="34h 30m"/>
        <s v="27h 50m"/>
        <s v="38h 35m"/>
        <s v="42h 5m"/>
        <s v="4h 10m"/>
        <s v="39h 5m"/>
        <s v="3h 50m"/>
        <s v="5m"/>
        <s v="32h 30m"/>
        <s v="31h 55m"/>
        <s v="33h 20m"/>
        <s v="27h 30m"/>
        <s v="18h 55m"/>
        <s v="9h 55m"/>
        <s v="41h 20m"/>
        <s v="20h 5m"/>
        <s v="31h 50m"/>
        <s v="42h 45m"/>
        <s v="3h 25m"/>
        <s v="37h 10m"/>
        <s v="29h 30m"/>
        <s v="32h 20m"/>
        <s v="20h 50m"/>
        <s v="40h 20m"/>
        <s v="13h 35m"/>
        <s v="47h 40m"/>
      </sharedItems>
    </cacheField>
    <cacheField name="Total_Stops" numFmtId="0">
      <sharedItems containsMixedTypes="1" containsNumber="1" containsInteger="1" minValue="0" maxValue="4" count="6">
        <n v="0"/>
        <n v="2"/>
        <n v="1"/>
        <n v="3"/>
        <s v=""/>
        <n v="4"/>
      </sharedItems>
    </cacheField>
    <cacheField name="Additional_Info" numFmtId="0">
      <sharedItems/>
    </cacheField>
    <cacheField name="Price" numFmtId="0">
      <sharedItems containsSemiMixedTypes="0" containsString="0" containsNumber="1" containsInteger="1" minValue="1759" maxValue="79512"/>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yas" refreshedDate="45792.670558796293" createdVersion="8" refreshedVersion="8" minRefreshableVersion="3" recordCount="10683" xr:uid="{5D352DBD-6F71-4568-BD9B-66678EB7B675}">
  <cacheSource type="worksheet">
    <worksheetSource ref="A1:Q10684" sheet="Sheet1"/>
  </cacheSource>
  <cacheFields count="17">
    <cacheField name="Airline" numFmtId="0">
      <sharedItems count="12">
        <s v="IndiGo"/>
        <s v="Air India"/>
        <s v="Jet Airways"/>
        <s v="SpiceJet"/>
        <s v="Multiple carriers"/>
        <s v="GoAir"/>
        <s v="Vistara"/>
        <s v="Air Asia"/>
        <s v="Vistara Premium economy"/>
        <s v="Jet Airways Business"/>
        <s v="Multiple carriers Premium economy"/>
        <s v="Trujet"/>
      </sharedItems>
    </cacheField>
    <cacheField name="Date_of_Journey" numFmtId="0">
      <sharedItems/>
    </cacheField>
    <cacheField name="Source" numFmtId="0">
      <sharedItems/>
    </cacheField>
    <cacheField name="Destination" numFmtId="0">
      <sharedItems/>
    </cacheField>
    <cacheField name="Route -1" numFmtId="0">
      <sharedItems containsBlank="1"/>
    </cacheField>
    <cacheField name="Route - 2" numFmtId="0">
      <sharedItems containsBlank="1"/>
    </cacheField>
    <cacheField name="Route - 3" numFmtId="0">
      <sharedItems containsBlank="1"/>
    </cacheField>
    <cacheField name="Route -  4" numFmtId="0">
      <sharedItems containsBlank="1"/>
    </cacheField>
    <cacheField name="Route - 5" numFmtId="0">
      <sharedItems containsBlank="1"/>
    </cacheField>
    <cacheField name="Dep_Time" numFmtId="0">
      <sharedItems/>
    </cacheField>
    <cacheField name="Arrival_Time" numFmtId="0">
      <sharedItems/>
    </cacheField>
    <cacheField name="Duration" numFmtId="0">
      <sharedItems containsSemiMixedTypes="0" containsString="0" containsNumber="1" containsInteger="1" minValue="0" maxValue="2860"/>
    </cacheField>
    <cacheField name="Total_Stops" numFmtId="0">
      <sharedItems containsMixedTypes="1" containsNumber="1" containsInteger="1" minValue="0" maxValue="4" count="6">
        <n v="0"/>
        <n v="2"/>
        <n v="1"/>
        <n v="3"/>
        <s v=""/>
        <n v="4"/>
      </sharedItems>
    </cacheField>
    <cacheField name="Additional_Info" numFmtId="0">
      <sharedItems/>
    </cacheField>
    <cacheField name="Price" numFmtId="0">
      <sharedItems containsSemiMixedTypes="0" containsString="0" containsNumber="1" containsInteger="1" minValue="1759" maxValue="79512"/>
    </cacheField>
    <cacheField name="Hour" numFmtId="0">
      <sharedItems containsSemiMixedTypes="0" containsString="0" containsNumber="1" containsInteger="1" minValue="0" maxValue="23"/>
    </cacheField>
    <cacheField name="Time_Block" numFmtId="0">
      <sharedItems count="4">
        <s v="Night"/>
        <s v="Morning"/>
        <s v="Evening"/>
        <s v="Afternoon"/>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yas" refreshedDate="45792.753342129632" createdVersion="8" refreshedVersion="8" minRefreshableVersion="3" recordCount="10683" xr:uid="{C6BE4CE0-DBC3-457C-AE41-2EC7DCD32E72}">
  <cacheSource type="worksheet">
    <worksheetSource ref="A1:R10684" sheet="Sheet1"/>
  </cacheSource>
  <cacheFields count="18">
    <cacheField name="Airline" numFmtId="0">
      <sharedItems count="12">
        <s v="IndiGo"/>
        <s v="Air India"/>
        <s v="Jet Airways"/>
        <s v="SpiceJet"/>
        <s v="Multiple carriers"/>
        <s v="GoAir"/>
        <s v="Vistara"/>
        <s v="Air Asia"/>
        <s v="Vistara Premium economy"/>
        <s v="Jet Airways Business"/>
        <s v="Multiple carriers Premium economy"/>
        <s v="Trujet"/>
      </sharedItems>
    </cacheField>
    <cacheField name="Date_of_Journey" numFmtId="0">
      <sharedItems/>
    </cacheField>
    <cacheField name="Source" numFmtId="0">
      <sharedItems/>
    </cacheField>
    <cacheField name="Destination" numFmtId="0">
      <sharedItems/>
    </cacheField>
    <cacheField name="Route -1" numFmtId="0">
      <sharedItems containsBlank="1"/>
    </cacheField>
    <cacheField name="Route - 2" numFmtId="0">
      <sharedItems containsBlank="1"/>
    </cacheField>
    <cacheField name="Route - 3" numFmtId="0">
      <sharedItems containsBlank="1"/>
    </cacheField>
    <cacheField name="Route -  4" numFmtId="0">
      <sharedItems containsBlank="1"/>
    </cacheField>
    <cacheField name="Route - 5" numFmtId="0">
      <sharedItems containsBlank="1"/>
    </cacheField>
    <cacheField name="Dep_Time" numFmtId="0">
      <sharedItems/>
    </cacheField>
    <cacheField name="Arrival_Time" numFmtId="0">
      <sharedItems/>
    </cacheField>
    <cacheField name="Duration" numFmtId="0">
      <sharedItems containsSemiMixedTypes="0" containsString="0" containsNumber="1" containsInteger="1" minValue="0" maxValue="2860"/>
    </cacheField>
    <cacheField name="Total_Stops" numFmtId="0">
      <sharedItems containsMixedTypes="1" containsNumber="1" containsInteger="1" minValue="0" maxValue="4"/>
    </cacheField>
    <cacheField name="Additional_Info" numFmtId="0">
      <sharedItems/>
    </cacheField>
    <cacheField name="Price" numFmtId="0">
      <sharedItems containsSemiMixedTypes="0" containsString="0" containsNumber="1" containsInteger="1" minValue="1759" maxValue="79512"/>
    </cacheField>
    <cacheField name="Hour" numFmtId="0">
      <sharedItems containsSemiMixedTypes="0" containsString="0" containsNumber="1" containsInteger="1" minValue="0" maxValue="23"/>
    </cacheField>
    <cacheField name="Time_Block" numFmtId="0">
      <sharedItems/>
    </cacheField>
    <cacheField name="Full_Route" numFmtId="0">
      <sharedItems count="210">
        <s v="BLR  →  DEL"/>
        <s v="CCU  →  IXR  →  BBI  →  BLR"/>
        <s v="DEL  →  LKO  →  BOM  →  COK"/>
        <s v="CCU  →  NAG  →  BLR"/>
        <s v="BLR  →  NAG  →  DEL"/>
        <s v="CCU  →  BLR"/>
        <s v="BLR  →  BOM  →  DEL"/>
        <s v="DEL  →  BOM  →  COK"/>
        <s v="DEL  →  BLR  →  COK"/>
        <s v="MAA  →  CCU"/>
        <s v="CCU  →  BOM  →  BLR"/>
        <s v="DEL  →  AMD  →  BOM  →  COK"/>
        <s v="DEL  →  PNQ  →  COK"/>
        <s v="DEL  →  CCU  →  BOM  →  COK"/>
        <s v="BLR  →  COK  →  DEL"/>
        <s v="DEL  →  IDR  →  BOM  →  COK"/>
        <s v="DEL  →  LKO  →  COK"/>
        <s v="CCU  →  GAU  →  DEL  →  BLR"/>
        <s v="DEL  →  NAG  →  BOM  →  COK"/>
        <s v="CCU  →  MAA  →  BLR"/>
        <s v="DEL  →  HYD  →  COK"/>
        <s v="CCU  →  HYD  →  BLR"/>
        <s v="DEL  →  COK"/>
        <s v="CCU  →  DEL  →  BLR"/>
        <s v="BLR  →  BOM  →  AMD  →  DEL"/>
        <s v="BOM  →  DEL  →  HYD"/>
        <s v="DEL  →  MAA  →  COK"/>
        <s v="BOM  →  HYD"/>
        <s v="DEL  →  BHO  →  BOM  →  COK"/>
        <s v="DEL  →  JAI  →  BOM  →  COK"/>
        <s v="DEL  →  ATQ  →  BOM  →  COK"/>
        <s v="DEL  →  JDH  →  BOM  →  COK"/>
        <s v="CCU  →  BBI  →  BOM  →  BLR"/>
        <s v="BLR  →  MAA  →  DEL"/>
        <s v="DEL  →  GOI  →  BOM  →  COK"/>
        <s v="DEL  →  BDQ  →  BOM  →  COK"/>
        <s v="CCU  →  JAI  →  BOM  →  BLR"/>
        <s v="CCU  →  BBI  →  BLR"/>
        <s v="BLR  →  HYD  →  DEL"/>
        <s v="DEL  →  TRV  →  COK"/>
        <s v="CCU  →  IXR  →  DEL  →  BLR"/>
        <s v="DEL  →  IXU  →  BOM  →  COK"/>
        <s v="CCU  →  IXB  →  BLR"/>
        <s v="BLR  →  BOM  →  JDH  →  DEL"/>
        <s v="DEL  →  UDR  →  BOM  →  COK"/>
        <s v="DEL  →  HYD  →  MAA  →  COK"/>
        <s v="CCU  →  BOM  →  COK  →  BLR"/>
        <s v="BLR  →  CCU  →  DEL"/>
        <s v="CCU  →  BOM  →  GOI  →  BLR"/>
        <s v="DEL  →  RPR  →  NAG  →  BOM  →  COK"/>
        <s v="DEL  →  HYD  →  BOM  →  COK"/>
        <s v="CCU  →  DEL  →  AMD  →  BLR"/>
        <s v="CCU  →  PNQ  →  BLR"/>
        <s v="BLR  →  CCU  →  GAU  →  DEL"/>
        <s v="CCU  →  DEL  →  COK  →  BLR"/>
        <s v="BLR  →  PNQ  →  DEL"/>
        <s v="BOM  →  JDH  →  DEL  →  HYD"/>
        <s v="BLR  →  BOM  →  BHO  →  DEL"/>
        <s v="DEL  →  AMD  →  COK"/>
        <s v="BLR  →  LKO  →  DEL"/>
        <s v="CCU  →  GAU  →  BLR"/>
        <s v="BOM  →  GOI  →  HYD"/>
        <s v="CCU  →  BOM  →  AMD  →  BLR"/>
        <s v="CCU  →  BBI  →  IXR  →  DEL  →  BLR"/>
        <s v="DEL  →  DED  →  BOM  →  COK"/>
        <s v="DEL  →  MAA  →  BOM  →  COK"/>
        <s v="BLR  →  AMD  →  DEL"/>
        <s v="BLR  →  VGA  →  DEL"/>
        <s v="CCU  →  JAI  →  DEL  →  BLR"/>
        <s v="CCU  →  AMD  →  BLR"/>
        <s v="CCU  →  VNS  →  DEL  →  BLR"/>
        <s v="BLR  →  BOM  →  IDR  →  DEL"/>
        <s v="BLR  →  BBI  →  DEL"/>
        <s v="BLR  →  GOI  →  DEL"/>
        <s v="BOM  →  AMD  →  ISK  →  HYD"/>
        <s v="BOM  →  DED  →  DEL  →  HYD"/>
        <s v="DEL  →  IXC  →  BOM  →  COK"/>
        <s v="CCU  →  PAT  →  BLR"/>
        <s v="BLR  →  CCU  →  BBI  →  DEL"/>
        <s v="CCU  →  BBI  →  HYD  →  BLR"/>
        <s v="BLR  →  BOM  →  NAG  →  DEL"/>
        <s v="BLR  →  CCU  →  BBI  →  HYD  →  DEL"/>
        <s v="BLR  →  GAU  →  DEL"/>
        <s v="BOM  →  BHO  →  DEL  →  HYD"/>
        <s v="BOM  →  JLR  →  HYD"/>
        <s v="BLR  →  HYD  →  VGA  →  DEL"/>
        <s v="CCU  →  KNU  →  BLR"/>
        <s v="CCU  →  BOM  →  PNQ  →  BLR"/>
        <s v="DEL  →  BBI  →  COK"/>
        <s v="BLR  →  VGA  →  HYD  →  DEL"/>
        <s v="BOM  →  JDH  →  JAI  →  DEL  →  HYD"/>
        <s v="DEL  →  GWL  →  IDR  →  BOM  →  COK"/>
        <s v="CCU  →  RPR  →  HYD  →  BLR"/>
        <s v="CCU  →  VTZ  →  BLR"/>
        <s v="CCU  →  DEL  →  VGA  →  BLR"/>
        <s v="BLR  →  BOM  →  IDR  →  GWL  →  DEL"/>
        <s v="CCU  →  DEL  →  COK  →  TRV  →  BLR"/>
        <s v="BOM  →  COK  →  MAA  →  HYD"/>
        <s v="BOM  →  NDC  →  HYD"/>
        <s v="BLR  →  BDQ  →  DEL"/>
        <s v="CCU  →  BOM  →  TRV  →  BLR"/>
        <s v="CCU  →  BOM  →  HBX  →  BLR"/>
        <s v="BOM  →  BDQ  →  DEL  →  HYD"/>
        <s v="BOM  →  CCU  →  HYD"/>
        <s v="BLR  →  TRV  →  COK  →  DEL"/>
        <s v="BLR  →  IDR  →  DEL"/>
        <s v="CCU  →  IXZ  →  MAA  →  BLR"/>
        <s v="CCU  →  GAU  →  IMF  →  DEL  →  BLR"/>
        <s v="BOM  →  GOI  →  PNQ  →  HYD"/>
        <s v="BOM  →  BLR  →  CCU  →  BBI  →  HYD"/>
        <s v="BOM  →  MAA  →  HYD"/>
        <s v="BLR  →  BOM  →  UDR  →  DEL"/>
        <s v="BOM  →  UDR  →  DEL  →  HYD"/>
        <s v="BLR  →  VGA  →  VTZ  →  DEL"/>
        <s v="BLR  →  HBX  →  BOM  →  BHO  →  DEL"/>
        <s v="CCU  →  IXA  →  BLR"/>
        <s v="BOM  →  RPR  →  VTZ  →  HYD"/>
        <s v="BLR  →  HBX  →  BOM  →  AMD  →  DEL"/>
        <s v="BOM  →  IDR  →  DEL  →  HYD"/>
        <s v="BOM  →  BLR  →  HYD"/>
        <s v="BLR  →  STV  →  DEL"/>
        <s v="CCU  →  IXB  →  DEL  →  BLR"/>
        <s v="BOM  →  JAI  →  DEL  →  HYD"/>
        <s v="BOM  →  VNS  →  DEL  →  HYD"/>
        <s v="BLR  →  HBX  →  BOM  →  NAG  →  DEL"/>
        <s v=""/>
        <s v="DEL → LKO → BOM → COK"/>
        <s v="DEL → BOM → COK"/>
        <s v="CCU → BOM → BLR"/>
        <s v="CCU → DEL → COK → BLR"/>
        <s v="BLR → BOM → DEL"/>
        <s v="DEL → LKO → COK"/>
        <s v="CCU → IXR → DEL → BLR"/>
        <s v="BOM → HYD"/>
        <s v="MAA → CCU"/>
        <s v="DEL → MAA → COK"/>
        <s v="BLR → DEL"/>
        <s v="DEL → JAI → BOM → COK"/>
        <s v="DEL → ATQ → BOM → COK"/>
        <s v="CCU → DEL → AMD → BLR"/>
        <s v="DEL → BLR → COK"/>
        <s v="DEL → HYD → MAA → COK"/>
        <s v="DEL → HYD → COK"/>
        <s v="CCU → DEL → BLR"/>
        <s v="DEL → BDQ → BOM → COK"/>
        <s v="DEL → IDR → BOM → COK"/>
        <s v="DEL → MAA → BOM → COK"/>
        <s v="CCU → BLR"/>
        <s v="DEL → COK"/>
        <s v="DEL → NAG → BOM → COK"/>
        <s v="DEL → AMD → BOM → COK"/>
        <s v="BOM → DEL → HYD"/>
        <s v="CCU → IXB → BLR"/>
        <s v="BLR → BOM → IXC → DEL"/>
        <s v="BLR → HYD → DEL"/>
        <s v="CCU → KNU → BLR"/>
        <s v="CCU → BBI → BOM → BLR"/>
        <s v="BLR → CCU → BBI → HYD → VGA → DEL"/>
        <s v="CCU → JAI → BOM → BLR"/>
        <s v="CCU → PNQ → BLR"/>
        <s v="DEL → UDR → BOM → COK"/>
        <s v="BLR → HYD → VGA → DEL"/>
        <s v="DEL → PNQ → COK"/>
        <s v="CCU → BBI → BLR"/>
        <s v="DEL → GOI → BOM → COK"/>
        <s v="BOM → AMD → ISK → HYD"/>
        <s v="CCU → BBI → HYD → BLR"/>
        <s v="DEL → HYD → BOM → COK"/>
        <s v="DEL → BHO → BOM → COK"/>
        <s v="CCU → BOM → COK → BLR"/>
        <s v="CCU → MAA → BLR"/>
        <s v="BLR → CCU → DEL"/>
        <s v="DEL → CCU → BOM → COK"/>
        <s v="CCU → HYD → BLR"/>
        <s v="DEL → AMD → COK"/>
        <s v="BLR → GOI → DEL"/>
        <s v="BOM → MAA → HYD"/>
        <s v="BLR → AMD → DEL"/>
        <s v="CCU → GAU → DEL → BLR"/>
        <s v="CCU → DEL → COK → TRV → BLR"/>
        <s v="BLR → VGA → HYD → DEL"/>
        <s v="BLR → CCU → BBI → DEL"/>
        <s v="DEL → RPR → NAG → BOM → COK"/>
        <s v="CCU → VNS → DEL → BLR"/>
        <s v="DEL → TRV → COK"/>
        <s v="BLR → CCU → BBI → HYD → DEL"/>
        <s v="DEL → BBI → COK"/>
        <s v="BLR → COK → DEL"/>
        <s v="DEL → JDH → BOM → COK"/>
        <s v="CCU → GAU → BLR"/>
        <s v="BLR → BOM → NAG → DEL"/>
        <s v="BLR → BBI → DEL"/>
        <s v="BLR → BOM → BHO → DEL"/>
        <s v="BLR → VGA → DEL"/>
        <s v="BLR → BDQ → DEL"/>
        <s v="BOM → BBI → HYD"/>
        <s v="CCU → NAG → BLR"/>
        <s v="BLR → BOM → AMD → DEL"/>
        <s v="CCU → AMD → BLR"/>
        <s v="DEL → IXC → BOM → COK"/>
        <s v="BLR → IDR → DEL"/>
        <s v="BLR → BOM → UDR → DEL"/>
        <s v="BLR → VGA → VTZ → DEL"/>
        <s v="BLR → LKO → DEL"/>
        <s v="CCU → BOM → GOI → BLR"/>
        <s v="BLR → CCU → GAU → DEL"/>
        <s v="CCU → BOM → HBX → BLR"/>
        <s v="BOM → BDQ → DEL → HYD"/>
        <s v="BLR → MAA → DEL"/>
        <s v="CCU → BOM → AMD → BLR"/>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yas" refreshedDate="45792.75798761574" createdVersion="8" refreshedVersion="8" minRefreshableVersion="3" recordCount="10683" xr:uid="{DFF102E1-0316-4BC9-B999-5EB7A00B10E0}">
  <cacheSource type="worksheet">
    <worksheetSource ref="A1:S10684" sheet="Sheet1"/>
  </cacheSource>
  <cacheFields count="19">
    <cacheField name="Airline" numFmtId="0">
      <sharedItems count="12">
        <s v="IndiGo"/>
        <s v="Air India"/>
        <s v="Jet Airways"/>
        <s v="SpiceJet"/>
        <s v="Multiple carriers"/>
        <s v="GoAir"/>
        <s v="Vistara"/>
        <s v="Air Asia"/>
        <s v="Vistara Premium economy"/>
        <s v="Jet Airways Business"/>
        <s v="Multiple carriers Premium economy"/>
        <s v="Trujet"/>
      </sharedItems>
    </cacheField>
    <cacheField name="Date_of_Journey" numFmtId="0">
      <sharedItems count="44">
        <s v="24/03/2019"/>
        <s v="1/05/2019"/>
        <s v="9/06/2019"/>
        <s v="12/05/2019"/>
        <s v="01/03/2019"/>
        <s v="24/06/2019"/>
        <s v="12/03/2019"/>
        <s v="27/05/2019"/>
        <s v="1/06/2019"/>
        <s v="18/04/2019"/>
        <s v="9/05/2019"/>
        <s v="24/04/2019"/>
        <s v="3/03/2019"/>
        <s v="15/04/2019"/>
        <s v="12/06/2019"/>
        <s v="6/03/2019"/>
        <s v="21/03/2019"/>
        <s v="3/04/2019"/>
        <s v="6/05/2019"/>
        <s v="15/05/2019"/>
        <s v="18/06/2019"/>
        <s v="15/06/2019"/>
        <s v="6/04/2019"/>
        <s v="18/05/2019"/>
        <s v="27/06/2019"/>
        <s v="21/05/2019"/>
        <s v="06/03/2019"/>
        <s v="3/06/2019"/>
        <s v="15/03/2019"/>
        <s v="3/05/2019"/>
        <s v="9/03/2019"/>
        <s v="6/06/2019"/>
        <s v="24/05/2019"/>
        <s v="09/03/2019"/>
        <s v="1/04/2019"/>
        <s v="21/04/2019"/>
        <s v="21/06/2019"/>
        <s v="27/03/2019"/>
        <s v="18/03/2019"/>
        <s v="12/04/2019"/>
        <s v="9/04/2019"/>
        <s v="1/03/2019"/>
        <s v="03/03/2019"/>
        <s v="27/04/2019"/>
      </sharedItems>
    </cacheField>
    <cacheField name="Source" numFmtId="0">
      <sharedItems count="5">
        <s v="Banglore"/>
        <s v="Kolkata"/>
        <s v="Delhi"/>
        <s v="Chennai"/>
        <s v="Mumbai"/>
      </sharedItems>
    </cacheField>
    <cacheField name="Destination" numFmtId="0">
      <sharedItems count="6">
        <s v="New Delhi"/>
        <s v="Banglore"/>
        <s v="Cochin"/>
        <s v="Kolkata"/>
        <s v="Delhi"/>
        <s v="Hyderabad"/>
      </sharedItems>
    </cacheField>
    <cacheField name="Route -1" numFmtId="0">
      <sharedItems containsBlank="1"/>
    </cacheField>
    <cacheField name="Route - 2" numFmtId="0">
      <sharedItems containsBlank="1"/>
    </cacheField>
    <cacheField name="Route - 3" numFmtId="0">
      <sharedItems containsBlank="1"/>
    </cacheField>
    <cacheField name="Route -  4" numFmtId="0">
      <sharedItems containsBlank="1"/>
    </cacheField>
    <cacheField name="Route - 5" numFmtId="0">
      <sharedItems containsBlank="1"/>
    </cacheField>
    <cacheField name="Dep_Time" numFmtId="0">
      <sharedItems/>
    </cacheField>
    <cacheField name="Arrival_Time" numFmtId="0">
      <sharedItems/>
    </cacheField>
    <cacheField name="Duration" numFmtId="0">
      <sharedItems containsSemiMixedTypes="0" containsString="0" containsNumber="1" containsInteger="1" minValue="0" maxValue="2860"/>
    </cacheField>
    <cacheField name="Total_Stops" numFmtId="0">
      <sharedItems containsMixedTypes="1" containsNumber="1" containsInteger="1" minValue="0" maxValue="4" count="6">
        <n v="0"/>
        <n v="2"/>
        <n v="1"/>
        <n v="3"/>
        <s v=""/>
        <n v="4"/>
      </sharedItems>
    </cacheField>
    <cacheField name="Additional_Info" numFmtId="0">
      <sharedItems/>
    </cacheField>
    <cacheField name="Price" numFmtId="0">
      <sharedItems containsSemiMixedTypes="0" containsString="0" containsNumber="1" containsInteger="1" minValue="1759" maxValue="79512"/>
    </cacheField>
    <cacheField name="Hour" numFmtId="0">
      <sharedItems containsSemiMixedTypes="0" containsString="0" containsNumber="1" containsInteger="1" minValue="0" maxValue="23"/>
    </cacheField>
    <cacheField name="Time_Block" numFmtId="0">
      <sharedItems count="4">
        <s v="Night"/>
        <s v="Morning"/>
        <s v="Evening"/>
        <s v="Afternoon"/>
      </sharedItems>
    </cacheField>
    <cacheField name="Full_Route" numFmtId="0">
      <sharedItems/>
    </cacheField>
    <cacheField name="Month" numFmtId="0">
      <sharedItems count="4">
        <s v="Mar"/>
        <s v="May"/>
        <s v="Jun"/>
        <s v="Apr"/>
      </sharedItems>
    </cacheField>
  </cacheFields>
  <extLst>
    <ext xmlns:x14="http://schemas.microsoft.com/office/spreadsheetml/2009/9/main" uri="{725AE2AE-9491-48be-B2B4-4EB974FC3084}">
      <x14:pivotCacheDefinition pivotCacheId="23789510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683">
  <r>
    <x v="0"/>
    <s v="24/03/2019"/>
    <x v="0"/>
    <s v="New Delhi"/>
    <s v="BLR "/>
    <s v=" DEL"/>
    <m/>
    <m/>
    <m/>
    <s v="22:20"/>
    <x v="0"/>
    <x v="0"/>
    <x v="0"/>
    <s v="No info"/>
    <n v="3897"/>
  </r>
  <r>
    <x v="1"/>
    <s v="1/05/2019"/>
    <x v="1"/>
    <s v="Banglore"/>
    <s v="CCU "/>
    <s v=" IXR "/>
    <s v=" BBI "/>
    <s v=" BLR"/>
    <m/>
    <s v="05:50"/>
    <x v="1"/>
    <x v="1"/>
    <x v="1"/>
    <s v="No info"/>
    <n v="7662"/>
  </r>
  <r>
    <x v="2"/>
    <s v="9/06/2019"/>
    <x v="2"/>
    <s v="Cochin"/>
    <s v="DEL "/>
    <s v=" LKO "/>
    <s v=" BOM "/>
    <s v=" COK"/>
    <m/>
    <s v="09:25"/>
    <x v="2"/>
    <x v="2"/>
    <x v="1"/>
    <s v="No info"/>
    <n v="13882"/>
  </r>
  <r>
    <x v="0"/>
    <s v="12/05/2019"/>
    <x v="1"/>
    <s v="Banglore"/>
    <s v="CCU "/>
    <s v=" NAG "/>
    <s v=" BLR"/>
    <m/>
    <m/>
    <s v="18:05"/>
    <x v="3"/>
    <x v="3"/>
    <x v="2"/>
    <s v="No info"/>
    <n v="6218"/>
  </r>
  <r>
    <x v="0"/>
    <s v="01/03/2019"/>
    <x v="0"/>
    <s v="New Delhi"/>
    <s v="BLR "/>
    <s v=" NAG "/>
    <s v=" DEL"/>
    <m/>
    <m/>
    <s v="16:50"/>
    <x v="4"/>
    <x v="4"/>
    <x v="2"/>
    <s v="No info"/>
    <n v="13302"/>
  </r>
  <r>
    <x v="3"/>
    <s v="24/06/2019"/>
    <x v="1"/>
    <s v="Banglore"/>
    <s v="CCU "/>
    <s v=" BLR"/>
    <m/>
    <m/>
    <m/>
    <s v="09:00"/>
    <x v="5"/>
    <x v="5"/>
    <x v="0"/>
    <s v="No info"/>
    <n v="3873"/>
  </r>
  <r>
    <x v="2"/>
    <s v="12/03/2019"/>
    <x v="0"/>
    <s v="New Delhi"/>
    <s v="BLR "/>
    <s v=" BOM "/>
    <s v=" DEL"/>
    <m/>
    <m/>
    <s v="18:55"/>
    <x v="6"/>
    <x v="6"/>
    <x v="2"/>
    <s v="In-flight meal not included"/>
    <n v="11087"/>
  </r>
  <r>
    <x v="2"/>
    <s v="01/03/2019"/>
    <x v="0"/>
    <s v="New Delhi"/>
    <s v="BLR "/>
    <s v=" BOM "/>
    <s v=" DEL"/>
    <m/>
    <m/>
    <s v="08:00"/>
    <x v="7"/>
    <x v="7"/>
    <x v="2"/>
    <s v="No info"/>
    <n v="22270"/>
  </r>
  <r>
    <x v="2"/>
    <s v="12/03/2019"/>
    <x v="0"/>
    <s v="New Delhi"/>
    <s v="BLR "/>
    <s v=" BOM "/>
    <s v=" DEL"/>
    <m/>
    <m/>
    <s v="08:55"/>
    <x v="6"/>
    <x v="8"/>
    <x v="2"/>
    <s v="In-flight meal not included"/>
    <n v="11087"/>
  </r>
  <r>
    <x v="4"/>
    <s v="27/05/2019"/>
    <x v="2"/>
    <s v="Cochin"/>
    <s v="DEL "/>
    <s v=" BOM "/>
    <s v=" COK"/>
    <m/>
    <m/>
    <s v="11:25"/>
    <x v="8"/>
    <x v="9"/>
    <x v="2"/>
    <s v="No info"/>
    <n v="8625"/>
  </r>
  <r>
    <x v="1"/>
    <s v="1/06/2019"/>
    <x v="2"/>
    <s v="Cochin"/>
    <s v="DEL "/>
    <s v=" BLR "/>
    <s v=" COK"/>
    <m/>
    <m/>
    <s v="09:45"/>
    <x v="9"/>
    <x v="10"/>
    <x v="2"/>
    <s v="No info"/>
    <n v="8907"/>
  </r>
  <r>
    <x v="0"/>
    <s v="18/04/2019"/>
    <x v="1"/>
    <s v="Banglore"/>
    <s v="CCU "/>
    <s v=" BLR"/>
    <m/>
    <m/>
    <m/>
    <s v="20:20"/>
    <x v="10"/>
    <x v="11"/>
    <x v="0"/>
    <s v="No info"/>
    <n v="4174"/>
  </r>
  <r>
    <x v="1"/>
    <s v="24/06/2019"/>
    <x v="3"/>
    <s v="Kolkata"/>
    <s v="MAA "/>
    <s v=" CCU"/>
    <m/>
    <m/>
    <m/>
    <s v="11:40"/>
    <x v="11"/>
    <x v="12"/>
    <x v="0"/>
    <s v="No info"/>
    <n v="4667"/>
  </r>
  <r>
    <x v="2"/>
    <s v="9/05/2019"/>
    <x v="1"/>
    <s v="Banglore"/>
    <s v="CCU "/>
    <s v=" BOM "/>
    <s v=" BLR"/>
    <m/>
    <m/>
    <s v="21:10"/>
    <x v="12"/>
    <x v="13"/>
    <x v="2"/>
    <s v="In-flight meal not included"/>
    <n v="9663"/>
  </r>
  <r>
    <x v="0"/>
    <s v="24/04/2019"/>
    <x v="1"/>
    <s v="Banglore"/>
    <s v="CCU "/>
    <s v=" BLR"/>
    <m/>
    <m/>
    <m/>
    <s v="17:15"/>
    <x v="13"/>
    <x v="11"/>
    <x v="0"/>
    <s v="No info"/>
    <n v="4804"/>
  </r>
  <r>
    <x v="1"/>
    <s v="3/03/2019"/>
    <x v="2"/>
    <s v="Cochin"/>
    <s v="DEL "/>
    <s v=" AMD "/>
    <s v=" BOM "/>
    <s v=" COK"/>
    <m/>
    <s v="16:40"/>
    <x v="14"/>
    <x v="14"/>
    <x v="1"/>
    <s v="No info"/>
    <n v="14011"/>
  </r>
  <r>
    <x v="3"/>
    <s v="15/04/2019"/>
    <x v="2"/>
    <s v="Cochin"/>
    <s v="DEL "/>
    <s v=" PNQ "/>
    <s v=" COK"/>
    <m/>
    <m/>
    <s v="08:45"/>
    <x v="1"/>
    <x v="15"/>
    <x v="2"/>
    <s v="No info"/>
    <n v="5830"/>
  </r>
  <r>
    <x v="2"/>
    <s v="12/06/2019"/>
    <x v="2"/>
    <s v="Cochin"/>
    <s v="DEL "/>
    <s v=" BOM "/>
    <s v=" COK"/>
    <m/>
    <m/>
    <s v="14:00"/>
    <x v="15"/>
    <x v="16"/>
    <x v="2"/>
    <s v="In-flight meal not included"/>
    <n v="10262"/>
  </r>
  <r>
    <x v="1"/>
    <s v="12/06/2019"/>
    <x v="2"/>
    <s v="Cochin"/>
    <s v="DEL "/>
    <s v=" CCU "/>
    <s v=" BOM "/>
    <s v=" COK"/>
    <m/>
    <s v="20:15"/>
    <x v="16"/>
    <x v="17"/>
    <x v="1"/>
    <s v="No info"/>
    <n v="13381"/>
  </r>
  <r>
    <x v="2"/>
    <s v="27/05/2019"/>
    <x v="2"/>
    <s v="Cochin"/>
    <s v="DEL "/>
    <s v=" BOM "/>
    <s v=" COK"/>
    <m/>
    <m/>
    <s v="16:00"/>
    <x v="17"/>
    <x v="18"/>
    <x v="2"/>
    <s v="In-flight meal not included"/>
    <n v="12898"/>
  </r>
  <r>
    <x v="5"/>
    <s v="6/03/2019"/>
    <x v="2"/>
    <s v="Cochin"/>
    <s v="DEL "/>
    <s v=" BOM "/>
    <s v=" COK"/>
    <m/>
    <m/>
    <s v="14:10"/>
    <x v="18"/>
    <x v="19"/>
    <x v="2"/>
    <s v="No info"/>
    <n v="19495"/>
  </r>
  <r>
    <x v="1"/>
    <s v="21/03/2019"/>
    <x v="0"/>
    <s v="New Delhi"/>
    <s v="BLR "/>
    <s v=" COK "/>
    <s v=" DEL"/>
    <m/>
    <m/>
    <s v="22:00"/>
    <x v="19"/>
    <x v="20"/>
    <x v="2"/>
    <s v="No info"/>
    <n v="6955"/>
  </r>
  <r>
    <x v="0"/>
    <s v="3/04/2019"/>
    <x v="0"/>
    <s v="Delhi"/>
    <s v="BLR "/>
    <s v=" DEL"/>
    <m/>
    <m/>
    <m/>
    <s v="04:00"/>
    <x v="20"/>
    <x v="0"/>
    <x v="0"/>
    <s v="No info"/>
    <n v="3943"/>
  </r>
  <r>
    <x v="0"/>
    <s v="1/05/2019"/>
    <x v="0"/>
    <s v="Delhi"/>
    <s v="BLR "/>
    <s v=" DEL"/>
    <m/>
    <m/>
    <m/>
    <s v="18:55"/>
    <x v="21"/>
    <x v="21"/>
    <x v="0"/>
    <s v="No info"/>
    <n v="4823"/>
  </r>
  <r>
    <x v="2"/>
    <s v="6/05/2019"/>
    <x v="1"/>
    <s v="Banglore"/>
    <s v="CCU "/>
    <s v=" BOM "/>
    <s v=" BLR"/>
    <m/>
    <m/>
    <s v="18:55"/>
    <x v="22"/>
    <x v="22"/>
    <x v="2"/>
    <s v="In-flight meal not included"/>
    <n v="7757"/>
  </r>
  <r>
    <x v="2"/>
    <s v="9/06/2019"/>
    <x v="2"/>
    <s v="Cochin"/>
    <s v="DEL "/>
    <s v=" IDR "/>
    <s v=" BOM "/>
    <s v=" COK"/>
    <m/>
    <s v="21:25"/>
    <x v="23"/>
    <x v="23"/>
    <x v="1"/>
    <s v="No info"/>
    <n v="13292"/>
  </r>
  <r>
    <x v="0"/>
    <s v="1/06/2019"/>
    <x v="2"/>
    <s v="Cochin"/>
    <s v="DEL "/>
    <s v=" LKO "/>
    <s v=" COK"/>
    <m/>
    <m/>
    <s v="21:50"/>
    <x v="24"/>
    <x v="24"/>
    <x v="2"/>
    <s v="No info"/>
    <n v="8238"/>
  </r>
  <r>
    <x v="5"/>
    <s v="15/05/2019"/>
    <x v="2"/>
    <s v="Cochin"/>
    <s v="DEL "/>
    <s v=" BOM "/>
    <s v=" COK"/>
    <m/>
    <m/>
    <s v="07:00"/>
    <x v="25"/>
    <x v="25"/>
    <x v="2"/>
    <s v="No info"/>
    <n v="7682"/>
  </r>
  <r>
    <x v="6"/>
    <s v="18/06/2019"/>
    <x v="0"/>
    <s v="Delhi"/>
    <s v="BLR "/>
    <s v=" DEL"/>
    <m/>
    <m/>
    <m/>
    <s v="09:45"/>
    <x v="26"/>
    <x v="0"/>
    <x v="0"/>
    <s v="No info"/>
    <n v="4668"/>
  </r>
  <r>
    <x v="6"/>
    <s v="15/06/2019"/>
    <x v="3"/>
    <s v="Kolkata"/>
    <s v="MAA "/>
    <s v=" CCU"/>
    <m/>
    <m/>
    <m/>
    <s v="07:05"/>
    <x v="27"/>
    <x v="12"/>
    <x v="0"/>
    <s v="No info"/>
    <n v="3687"/>
  </r>
  <r>
    <x v="6"/>
    <s v="18/06/2019"/>
    <x v="3"/>
    <s v="Kolkata"/>
    <s v="MAA "/>
    <s v=" CCU"/>
    <m/>
    <m/>
    <m/>
    <s v="07:05"/>
    <x v="27"/>
    <x v="12"/>
    <x v="0"/>
    <s v="No info"/>
    <n v="3687"/>
  </r>
  <r>
    <x v="1"/>
    <s v="1/05/2019"/>
    <x v="1"/>
    <s v="Banglore"/>
    <s v="CCU "/>
    <s v=" GAU "/>
    <s v=" DEL "/>
    <s v=" BLR"/>
    <m/>
    <s v="09:50"/>
    <x v="28"/>
    <x v="26"/>
    <x v="1"/>
    <s v="No info"/>
    <n v="13227"/>
  </r>
  <r>
    <x v="0"/>
    <s v="6/04/2019"/>
    <x v="0"/>
    <s v="Delhi"/>
    <s v="BLR "/>
    <s v=" DEL"/>
    <m/>
    <m/>
    <m/>
    <s v="04:00"/>
    <x v="20"/>
    <x v="0"/>
    <x v="0"/>
    <s v="No info"/>
    <n v="4423"/>
  </r>
  <r>
    <x v="2"/>
    <s v="15/06/2019"/>
    <x v="2"/>
    <s v="Cochin"/>
    <s v="DEL "/>
    <s v=" NAG "/>
    <s v=" BOM "/>
    <s v=" COK"/>
    <m/>
    <s v="14:35"/>
    <x v="29"/>
    <x v="27"/>
    <x v="1"/>
    <s v="In-flight meal not included"/>
    <n v="10919"/>
  </r>
  <r>
    <x v="2"/>
    <s v="18/05/2019"/>
    <x v="2"/>
    <s v="Cochin"/>
    <s v="DEL "/>
    <s v=" BOM "/>
    <s v=" COK"/>
    <m/>
    <m/>
    <s v="07:05"/>
    <x v="26"/>
    <x v="28"/>
    <x v="2"/>
    <s v="In-flight meal not included"/>
    <n v="12373"/>
  </r>
  <r>
    <x v="0"/>
    <s v="27/06/2019"/>
    <x v="2"/>
    <s v="Cochin"/>
    <s v="DEL "/>
    <s v=" BOM "/>
    <s v=" COK"/>
    <m/>
    <m/>
    <s v="10:35"/>
    <x v="30"/>
    <x v="29"/>
    <x v="2"/>
    <s v="No info"/>
    <n v="5894"/>
  </r>
  <r>
    <x v="3"/>
    <s v="21/05/2019"/>
    <x v="1"/>
    <s v="Banglore"/>
    <s v="CCU "/>
    <s v=" MAA "/>
    <s v=" BLR"/>
    <m/>
    <m/>
    <s v="15:05"/>
    <x v="31"/>
    <x v="30"/>
    <x v="2"/>
    <s v="No info"/>
    <n v="4649"/>
  </r>
  <r>
    <x v="1"/>
    <s v="18/05/2019"/>
    <x v="1"/>
    <s v="Banglore"/>
    <s v="CCU "/>
    <s v=" BLR"/>
    <m/>
    <m/>
    <m/>
    <s v="14:15"/>
    <x v="32"/>
    <x v="31"/>
    <x v="0"/>
    <s v="No info"/>
    <n v="6245"/>
  </r>
  <r>
    <x v="2"/>
    <s v="06/03/2019"/>
    <x v="0"/>
    <s v="New Delhi"/>
    <s v="BLR "/>
    <s v=" BOM "/>
    <s v=" DEL"/>
    <m/>
    <m/>
    <s v="07:00"/>
    <x v="1"/>
    <x v="32"/>
    <x v="2"/>
    <s v="No info"/>
    <n v="19225"/>
  </r>
  <r>
    <x v="2"/>
    <s v="3/06/2019"/>
    <x v="2"/>
    <s v="Cochin"/>
    <s v="DEL "/>
    <s v=" BOM "/>
    <s v=" COK"/>
    <m/>
    <m/>
    <s v="07:05"/>
    <x v="33"/>
    <x v="33"/>
    <x v="2"/>
    <s v="No info"/>
    <n v="14924"/>
  </r>
  <r>
    <x v="4"/>
    <s v="21/05/2019"/>
    <x v="2"/>
    <s v="Cochin"/>
    <s v="DEL "/>
    <s v=" HYD "/>
    <s v=" COK"/>
    <m/>
    <m/>
    <s v="07:05"/>
    <x v="34"/>
    <x v="34"/>
    <x v="2"/>
    <s v="No info"/>
    <n v="9646"/>
  </r>
  <r>
    <x v="1"/>
    <s v="15/03/2019"/>
    <x v="0"/>
    <s v="New Delhi"/>
    <s v="BLR "/>
    <s v=" BOM "/>
    <s v=" DEL"/>
    <m/>
    <m/>
    <s v="06:45"/>
    <x v="35"/>
    <x v="35"/>
    <x v="2"/>
    <s v="No info"/>
    <n v="8714"/>
  </r>
  <r>
    <x v="2"/>
    <s v="18/05/2019"/>
    <x v="2"/>
    <s v="Cochin"/>
    <s v="DEL "/>
    <s v=" BOM "/>
    <s v=" COK"/>
    <m/>
    <m/>
    <s v="20:55"/>
    <x v="36"/>
    <x v="36"/>
    <x v="2"/>
    <s v="In-flight meal not included"/>
    <n v="12373"/>
  </r>
  <r>
    <x v="7"/>
    <s v="6/05/2019"/>
    <x v="0"/>
    <s v="Delhi"/>
    <s v="BLR "/>
    <s v=" DEL"/>
    <m/>
    <m/>
    <m/>
    <s v="11:10"/>
    <x v="11"/>
    <x v="37"/>
    <x v="0"/>
    <s v="No info"/>
    <n v="3383"/>
  </r>
  <r>
    <x v="4"/>
    <s v="21/03/2019"/>
    <x v="2"/>
    <s v="Cochin"/>
    <s v="DEL "/>
    <s v=" BOM "/>
    <s v=" COK"/>
    <m/>
    <m/>
    <s v="09:00"/>
    <x v="30"/>
    <x v="38"/>
    <x v="2"/>
    <s v="No info"/>
    <n v="13062"/>
  </r>
  <r>
    <x v="3"/>
    <s v="24/03/2019"/>
    <x v="0"/>
    <s v="New Delhi"/>
    <s v="BLR "/>
    <s v=" DEL"/>
    <m/>
    <m/>
    <m/>
    <s v="05:45"/>
    <x v="37"/>
    <x v="0"/>
    <x v="0"/>
    <s v="No check-in baggage included"/>
    <n v="3527"/>
  </r>
  <r>
    <x v="0"/>
    <s v="27/05/2019"/>
    <x v="0"/>
    <s v="Delhi"/>
    <s v="BLR "/>
    <s v=" DEL"/>
    <m/>
    <m/>
    <m/>
    <s v="04:00"/>
    <x v="20"/>
    <x v="0"/>
    <x v="0"/>
    <s v="No info"/>
    <n v="3943"/>
  </r>
  <r>
    <x v="1"/>
    <s v="3/05/2019"/>
    <x v="3"/>
    <s v="Kolkata"/>
    <s v="MAA "/>
    <s v=" CCU"/>
    <m/>
    <m/>
    <m/>
    <s v="11:40"/>
    <x v="11"/>
    <x v="12"/>
    <x v="0"/>
    <s v="No info"/>
    <n v="4667"/>
  </r>
  <r>
    <x v="1"/>
    <s v="15/05/2019"/>
    <x v="1"/>
    <s v="Banglore"/>
    <s v="CCU "/>
    <s v=" HYD "/>
    <s v=" BLR"/>
    <m/>
    <m/>
    <s v="19:00"/>
    <x v="38"/>
    <x v="39"/>
    <x v="2"/>
    <s v="No info"/>
    <n v="6117"/>
  </r>
  <r>
    <x v="2"/>
    <s v="27/06/2019"/>
    <x v="2"/>
    <s v="Cochin"/>
    <s v="DEL "/>
    <s v=" AMD "/>
    <s v=" BOM "/>
    <s v=" COK"/>
    <m/>
    <s v="23:05"/>
    <x v="39"/>
    <x v="40"/>
    <x v="1"/>
    <s v="In-flight meal not included"/>
    <n v="11150"/>
  </r>
  <r>
    <x v="2"/>
    <s v="9/03/2019"/>
    <x v="2"/>
    <s v="Cochin"/>
    <s v="DEL "/>
    <s v=" COK"/>
    <m/>
    <m/>
    <m/>
    <s v="11:00"/>
    <x v="40"/>
    <x v="41"/>
    <x v="0"/>
    <s v="In-flight meal not included"/>
    <n v="7202"/>
  </r>
  <r>
    <x v="2"/>
    <s v="1/05/2019"/>
    <x v="1"/>
    <s v="Banglore"/>
    <s v="CCU "/>
    <s v=" DEL "/>
    <s v=" BLR"/>
    <m/>
    <m/>
    <s v="09:35"/>
    <x v="41"/>
    <x v="42"/>
    <x v="2"/>
    <s v="No info"/>
    <n v="12121"/>
  </r>
  <r>
    <x v="0"/>
    <s v="24/03/2019"/>
    <x v="0"/>
    <s v="New Delhi"/>
    <s v="BLR "/>
    <s v=" DEL"/>
    <m/>
    <m/>
    <m/>
    <s v="22:20"/>
    <x v="42"/>
    <x v="0"/>
    <x v="0"/>
    <s v="No info"/>
    <n v="4377"/>
  </r>
  <r>
    <x v="0"/>
    <s v="18/06/2019"/>
    <x v="0"/>
    <s v="Delhi"/>
    <s v="BLR "/>
    <s v=" DEL"/>
    <m/>
    <m/>
    <m/>
    <s v="21:15"/>
    <x v="43"/>
    <x v="43"/>
    <x v="0"/>
    <s v="No info"/>
    <n v="3943"/>
  </r>
  <r>
    <x v="7"/>
    <s v="3/04/2019"/>
    <x v="0"/>
    <s v="Delhi"/>
    <s v="BLR "/>
    <s v=" DEL"/>
    <m/>
    <m/>
    <m/>
    <s v="23:55"/>
    <x v="44"/>
    <x v="0"/>
    <x v="0"/>
    <s v="No info"/>
    <n v="4483"/>
  </r>
  <r>
    <x v="2"/>
    <s v="24/03/2019"/>
    <x v="1"/>
    <s v="Banglore"/>
    <s v="CCU "/>
    <s v=" BOM "/>
    <s v=" BLR"/>
    <m/>
    <m/>
    <s v="19:45"/>
    <x v="45"/>
    <x v="44"/>
    <x v="2"/>
    <s v="No info"/>
    <n v="14231"/>
  </r>
  <r>
    <x v="1"/>
    <s v="01/03/2019"/>
    <x v="0"/>
    <s v="New Delhi"/>
    <s v="BLR "/>
    <s v=" BOM "/>
    <s v=" AMD "/>
    <s v=" DEL"/>
    <m/>
    <s v="08:50"/>
    <x v="46"/>
    <x v="45"/>
    <x v="1"/>
    <s v="No info"/>
    <n v="17345"/>
  </r>
  <r>
    <x v="6"/>
    <s v="6/03/2019"/>
    <x v="3"/>
    <s v="Kolkata"/>
    <s v="MAA "/>
    <s v=" CCU"/>
    <m/>
    <m/>
    <m/>
    <s v="07:05"/>
    <x v="27"/>
    <x v="12"/>
    <x v="0"/>
    <s v="No info"/>
    <n v="7414"/>
  </r>
  <r>
    <x v="4"/>
    <s v="6/05/2019"/>
    <x v="2"/>
    <s v="Cochin"/>
    <s v="DEL "/>
    <s v=" BOM "/>
    <s v=" COK"/>
    <m/>
    <m/>
    <s v="19:00"/>
    <x v="47"/>
    <x v="46"/>
    <x v="2"/>
    <s v="No info"/>
    <n v="8073"/>
  </r>
  <r>
    <x v="6"/>
    <s v="6/03/2019"/>
    <x v="4"/>
    <s v="Hyderabad"/>
    <s v="BOM "/>
    <s v=" DEL "/>
    <s v=" HYD"/>
    <m/>
    <m/>
    <s v="15:40"/>
    <x v="48"/>
    <x v="47"/>
    <x v="2"/>
    <s v="No info"/>
    <n v="12395"/>
  </r>
  <r>
    <x v="1"/>
    <s v="6/06/2019"/>
    <x v="1"/>
    <s v="Banglore"/>
    <s v="CCU "/>
    <s v=" BOM "/>
    <s v=" BLR"/>
    <m/>
    <m/>
    <s v="09:25"/>
    <x v="21"/>
    <x v="48"/>
    <x v="2"/>
    <s v="No info"/>
    <n v="8366"/>
  </r>
  <r>
    <x v="1"/>
    <s v="3/04/2019"/>
    <x v="2"/>
    <s v="Cochin"/>
    <s v="DEL "/>
    <s v=" MAA "/>
    <s v=" COK"/>
    <m/>
    <m/>
    <s v="06:05"/>
    <x v="49"/>
    <x v="49"/>
    <x v="2"/>
    <s v="No info"/>
    <n v="5117"/>
  </r>
  <r>
    <x v="4"/>
    <s v="3/06/2019"/>
    <x v="2"/>
    <s v="Cochin"/>
    <s v="DEL "/>
    <s v=" BOM "/>
    <s v=" COK"/>
    <m/>
    <m/>
    <s v="08:45"/>
    <x v="33"/>
    <x v="50"/>
    <x v="2"/>
    <s v="No info"/>
    <n v="12524"/>
  </r>
  <r>
    <x v="0"/>
    <s v="15/05/2019"/>
    <x v="2"/>
    <s v="Cochin"/>
    <s v="DEL "/>
    <s v=" BOM "/>
    <s v=" COK"/>
    <m/>
    <m/>
    <s v="15:00"/>
    <x v="50"/>
    <x v="51"/>
    <x v="2"/>
    <s v="No info"/>
    <n v="7191"/>
  </r>
  <r>
    <x v="6"/>
    <s v="24/05/2019"/>
    <x v="3"/>
    <s v="Kolkata"/>
    <s v="MAA "/>
    <s v=" CCU"/>
    <m/>
    <m/>
    <m/>
    <s v="07:05"/>
    <x v="27"/>
    <x v="12"/>
    <x v="0"/>
    <s v="No info"/>
    <n v="3687"/>
  </r>
  <r>
    <x v="0"/>
    <s v="24/06/2019"/>
    <x v="2"/>
    <s v="Cochin"/>
    <s v="DEL "/>
    <s v=" BOM "/>
    <s v=" COK"/>
    <m/>
    <m/>
    <s v="10:35"/>
    <x v="30"/>
    <x v="29"/>
    <x v="2"/>
    <s v="No info"/>
    <n v="5894"/>
  </r>
  <r>
    <x v="6"/>
    <s v="24/04/2019"/>
    <x v="0"/>
    <s v="Delhi"/>
    <s v="BLR "/>
    <s v=" DEL"/>
    <m/>
    <m/>
    <m/>
    <s v="09:45"/>
    <x v="26"/>
    <x v="0"/>
    <x v="0"/>
    <s v="No info"/>
    <n v="5403"/>
  </r>
  <r>
    <x v="1"/>
    <s v="6/05/2019"/>
    <x v="4"/>
    <s v="Hyderabad"/>
    <s v="BOM "/>
    <s v=" HYD"/>
    <m/>
    <m/>
    <m/>
    <s v="13:55"/>
    <x v="51"/>
    <x v="52"/>
    <x v="0"/>
    <s v="No info"/>
    <n v="3625"/>
  </r>
  <r>
    <x v="1"/>
    <s v="21/05/2019"/>
    <x v="2"/>
    <s v="Cochin"/>
    <s v="DEL "/>
    <s v=" BHO "/>
    <s v=" BOM "/>
    <s v=" COK"/>
    <m/>
    <s v="05:55"/>
    <x v="8"/>
    <x v="22"/>
    <x v="1"/>
    <s v="No info"/>
    <n v="10861"/>
  </r>
  <r>
    <x v="0"/>
    <s v="12/03/2019"/>
    <x v="3"/>
    <s v="Kolkata"/>
    <s v="MAA "/>
    <s v=" CCU"/>
    <m/>
    <m/>
    <m/>
    <s v="13:20"/>
    <x v="52"/>
    <x v="12"/>
    <x v="0"/>
    <s v="No info"/>
    <n v="6297"/>
  </r>
  <r>
    <x v="2"/>
    <s v="1/06/2019"/>
    <x v="4"/>
    <s v="Hyderabad"/>
    <s v="BOM "/>
    <s v=" HYD"/>
    <m/>
    <m/>
    <m/>
    <s v="07:05"/>
    <x v="53"/>
    <x v="53"/>
    <x v="0"/>
    <s v="No info"/>
    <n v="5678"/>
  </r>
  <r>
    <x v="2"/>
    <s v="09/03/2019"/>
    <x v="0"/>
    <s v="New Delhi"/>
    <s v="BLR "/>
    <s v=" BOM "/>
    <s v=" DEL"/>
    <m/>
    <m/>
    <s v="05:45"/>
    <x v="54"/>
    <x v="54"/>
    <x v="2"/>
    <s v="In-flight meal not included"/>
    <n v="9134"/>
  </r>
  <r>
    <x v="4"/>
    <s v="24/06/2019"/>
    <x v="2"/>
    <s v="Cochin"/>
    <s v="DEL "/>
    <s v=" BOM "/>
    <s v=" COK"/>
    <m/>
    <m/>
    <s v="11:40"/>
    <x v="33"/>
    <x v="55"/>
    <x v="2"/>
    <s v="In-flight meal not included"/>
    <n v="10791"/>
  </r>
  <r>
    <x v="2"/>
    <s v="24/06/2019"/>
    <x v="2"/>
    <s v="Cochin"/>
    <s v="DEL "/>
    <s v=" AMD "/>
    <s v=" BOM "/>
    <s v=" COK"/>
    <m/>
    <s v="23:05"/>
    <x v="55"/>
    <x v="56"/>
    <x v="1"/>
    <s v="No info"/>
    <n v="12819"/>
  </r>
  <r>
    <x v="0"/>
    <s v="21/03/2019"/>
    <x v="2"/>
    <s v="Cochin"/>
    <s v="DEL "/>
    <s v=" BLR "/>
    <s v=" COK"/>
    <m/>
    <m/>
    <s v="05:05"/>
    <x v="56"/>
    <x v="57"/>
    <x v="2"/>
    <s v="No info"/>
    <n v="6893"/>
  </r>
  <r>
    <x v="6"/>
    <s v="09/03/2019"/>
    <x v="0"/>
    <s v="New Delhi"/>
    <s v="BLR "/>
    <s v=" DEL"/>
    <m/>
    <m/>
    <m/>
    <s v="09:50"/>
    <x v="26"/>
    <x v="37"/>
    <x v="0"/>
    <s v="No info"/>
    <n v="7240"/>
  </r>
  <r>
    <x v="5"/>
    <s v="3/04/2019"/>
    <x v="0"/>
    <s v="Delhi"/>
    <s v="BLR "/>
    <s v=" DEL"/>
    <m/>
    <m/>
    <m/>
    <s v="11:40"/>
    <x v="57"/>
    <x v="0"/>
    <x v="0"/>
    <s v="No info"/>
    <n v="3898"/>
  </r>
  <r>
    <x v="0"/>
    <s v="3/04/2019"/>
    <x v="4"/>
    <s v="Hyderabad"/>
    <s v="BOM "/>
    <s v=" HYD"/>
    <m/>
    <m/>
    <m/>
    <s v="06:25"/>
    <x v="58"/>
    <x v="52"/>
    <x v="0"/>
    <s v="No info"/>
    <n v="4049"/>
  </r>
  <r>
    <x v="2"/>
    <s v="15/06/2019"/>
    <x v="2"/>
    <s v="Cochin"/>
    <s v="DEL "/>
    <s v=" BOM "/>
    <s v=" COK"/>
    <m/>
    <m/>
    <s v="17:30"/>
    <x v="29"/>
    <x v="58"/>
    <x v="2"/>
    <s v="In-flight meal not included"/>
    <n v="10262"/>
  </r>
  <r>
    <x v="3"/>
    <s v="21/03/2019"/>
    <x v="3"/>
    <s v="Kolkata"/>
    <s v="MAA "/>
    <s v=" CCU"/>
    <m/>
    <m/>
    <m/>
    <s v="08:20"/>
    <x v="59"/>
    <x v="12"/>
    <x v="0"/>
    <s v="No check-in baggage included"/>
    <n v="3332"/>
  </r>
  <r>
    <x v="2"/>
    <s v="9/06/2019"/>
    <x v="1"/>
    <s v="Banglore"/>
    <s v="CCU "/>
    <s v=" BOM "/>
    <s v=" BLR"/>
    <m/>
    <m/>
    <s v="21:10"/>
    <x v="60"/>
    <x v="59"/>
    <x v="2"/>
    <s v="In-flight meal not included"/>
    <n v="10844"/>
  </r>
  <r>
    <x v="2"/>
    <s v="24/03/2019"/>
    <x v="0"/>
    <s v="New Delhi"/>
    <s v="BLR "/>
    <s v=" DEL"/>
    <m/>
    <m/>
    <m/>
    <s v="19:55"/>
    <x v="61"/>
    <x v="60"/>
    <x v="0"/>
    <s v="No info"/>
    <n v="7229"/>
  </r>
  <r>
    <x v="2"/>
    <s v="6/05/2019"/>
    <x v="1"/>
    <s v="Banglore"/>
    <s v="CCU "/>
    <s v=" BOM "/>
    <s v=" BLR"/>
    <m/>
    <m/>
    <s v="06:30"/>
    <x v="62"/>
    <x v="61"/>
    <x v="2"/>
    <s v="No info"/>
    <n v="13941"/>
  </r>
  <r>
    <x v="0"/>
    <s v="27/06/2019"/>
    <x v="2"/>
    <s v="Cochin"/>
    <s v="DEL "/>
    <s v=" BOM "/>
    <s v=" COK"/>
    <m/>
    <m/>
    <s v="11:25"/>
    <x v="30"/>
    <x v="62"/>
    <x v="2"/>
    <s v="No info"/>
    <n v="5894"/>
  </r>
  <r>
    <x v="4"/>
    <s v="18/05/2019"/>
    <x v="2"/>
    <s v="Cochin"/>
    <s v="DEL "/>
    <s v=" BOM "/>
    <s v=" COK"/>
    <m/>
    <m/>
    <s v="09:00"/>
    <x v="33"/>
    <x v="63"/>
    <x v="2"/>
    <s v="No info"/>
    <n v="10197"/>
  </r>
  <r>
    <x v="2"/>
    <s v="06/03/2019"/>
    <x v="0"/>
    <s v="New Delhi"/>
    <s v="BLR "/>
    <s v=" BOM "/>
    <s v=" DEL"/>
    <m/>
    <m/>
    <s v="14:05"/>
    <x v="63"/>
    <x v="64"/>
    <x v="2"/>
    <s v="In-flight meal not included"/>
    <n v="13712"/>
  </r>
  <r>
    <x v="0"/>
    <s v="24/06/2019"/>
    <x v="2"/>
    <s v="Cochin"/>
    <s v="DEL "/>
    <s v=" MAA "/>
    <s v=" COK"/>
    <m/>
    <m/>
    <s v="02:00"/>
    <x v="64"/>
    <x v="3"/>
    <x v="2"/>
    <s v="No info"/>
    <n v="5636"/>
  </r>
  <r>
    <x v="2"/>
    <s v="6/06/2019"/>
    <x v="2"/>
    <s v="Cochin"/>
    <s v="DEL "/>
    <s v=" JAI "/>
    <s v=" BOM "/>
    <s v=" COK"/>
    <m/>
    <s v="09:40"/>
    <x v="65"/>
    <x v="65"/>
    <x v="1"/>
    <s v="No info"/>
    <n v="13014"/>
  </r>
  <r>
    <x v="2"/>
    <s v="1/04/2019"/>
    <x v="1"/>
    <s v="Banglore"/>
    <s v="CCU "/>
    <s v=" BOM "/>
    <s v=" BLR"/>
    <m/>
    <m/>
    <s v="08:25"/>
    <x v="66"/>
    <x v="66"/>
    <x v="2"/>
    <s v="In-flight meal not included"/>
    <n v="7064"/>
  </r>
  <r>
    <x v="2"/>
    <s v="24/05/2019"/>
    <x v="1"/>
    <s v="Banglore"/>
    <s v="CCU "/>
    <s v=" DEL "/>
    <s v=" BLR"/>
    <m/>
    <m/>
    <s v="20:25"/>
    <x v="67"/>
    <x v="67"/>
    <x v="2"/>
    <s v="In-flight meal not included"/>
    <n v="10703"/>
  </r>
  <r>
    <x v="4"/>
    <s v="27/05/2019"/>
    <x v="2"/>
    <s v="Cochin"/>
    <s v="DEL "/>
    <s v=" HYD "/>
    <s v=" COK"/>
    <m/>
    <m/>
    <s v="13:15"/>
    <x v="68"/>
    <x v="68"/>
    <x v="2"/>
    <s v="No info"/>
    <n v="9646"/>
  </r>
  <r>
    <x v="4"/>
    <s v="6/03/2019"/>
    <x v="2"/>
    <s v="Cochin"/>
    <s v="DEL "/>
    <s v=" BOM "/>
    <s v=" COK"/>
    <m/>
    <m/>
    <s v="02:15"/>
    <x v="69"/>
    <x v="34"/>
    <x v="2"/>
    <s v="No info"/>
    <n v="17057"/>
  </r>
  <r>
    <x v="2"/>
    <s v="12/03/2019"/>
    <x v="0"/>
    <s v="New Delhi"/>
    <s v="BLR "/>
    <s v=" BOM "/>
    <s v=" DEL"/>
    <m/>
    <m/>
    <s v="16:55"/>
    <x v="6"/>
    <x v="69"/>
    <x v="2"/>
    <s v="No info"/>
    <n v="13817"/>
  </r>
  <r>
    <x v="1"/>
    <s v="6/03/2019"/>
    <x v="2"/>
    <s v="Cochin"/>
    <s v="DEL "/>
    <s v=" BHO "/>
    <s v=" BOM "/>
    <s v=" COK"/>
    <m/>
    <s v="05:55"/>
    <x v="8"/>
    <x v="22"/>
    <x v="1"/>
    <s v="No info"/>
    <n v="13748"/>
  </r>
  <r>
    <x v="1"/>
    <s v="21/04/2019"/>
    <x v="1"/>
    <s v="Banglore"/>
    <s v="CCU "/>
    <s v=" BLR"/>
    <m/>
    <m/>
    <m/>
    <s v="20:45"/>
    <x v="70"/>
    <x v="11"/>
    <x v="0"/>
    <s v="No info"/>
    <n v="4880"/>
  </r>
  <r>
    <x v="0"/>
    <s v="21/06/2019"/>
    <x v="3"/>
    <s v="Kolkata"/>
    <s v="MAA "/>
    <s v=" CCU"/>
    <m/>
    <m/>
    <m/>
    <s v="05:15"/>
    <x v="71"/>
    <x v="5"/>
    <x v="0"/>
    <s v="No info"/>
    <n v="3540"/>
  </r>
  <r>
    <x v="3"/>
    <s v="15/05/2019"/>
    <x v="0"/>
    <s v="Delhi"/>
    <s v="BLR "/>
    <s v=" DEL"/>
    <m/>
    <m/>
    <m/>
    <s v="05:55"/>
    <x v="37"/>
    <x v="60"/>
    <x v="0"/>
    <s v="No check-in baggage included"/>
    <n v="3257"/>
  </r>
  <r>
    <x v="2"/>
    <s v="3/06/2019"/>
    <x v="0"/>
    <s v="Delhi"/>
    <s v="BLR "/>
    <s v=" DEL"/>
    <m/>
    <m/>
    <m/>
    <s v="19:50"/>
    <x v="72"/>
    <x v="43"/>
    <x v="0"/>
    <s v="In-flight meal not included"/>
    <n v="6478"/>
  </r>
  <r>
    <x v="2"/>
    <s v="18/06/2019"/>
    <x v="4"/>
    <s v="Hyderabad"/>
    <s v="BOM "/>
    <s v=" HYD"/>
    <m/>
    <m/>
    <m/>
    <s v="07:05"/>
    <x v="53"/>
    <x v="53"/>
    <x v="0"/>
    <s v="No info"/>
    <n v="8040"/>
  </r>
  <r>
    <x v="2"/>
    <s v="12/06/2019"/>
    <x v="2"/>
    <s v="Cochin"/>
    <s v="DEL "/>
    <s v=" ATQ "/>
    <s v=" BOM "/>
    <s v=" COK"/>
    <m/>
    <s v="20:00"/>
    <x v="15"/>
    <x v="70"/>
    <x v="1"/>
    <s v="No info"/>
    <n v="14300"/>
  </r>
  <r>
    <x v="2"/>
    <s v="15/05/2019"/>
    <x v="1"/>
    <s v="Banglore"/>
    <s v="CCU "/>
    <s v=" BOM "/>
    <s v=" BLR"/>
    <m/>
    <m/>
    <s v="08:25"/>
    <x v="66"/>
    <x v="66"/>
    <x v="2"/>
    <s v="No info"/>
    <n v="14781"/>
  </r>
  <r>
    <x v="2"/>
    <s v="9/06/2019"/>
    <x v="1"/>
    <s v="Banglore"/>
    <s v="CCU "/>
    <s v=" BOM "/>
    <s v=" BLR"/>
    <m/>
    <m/>
    <s v="20:00"/>
    <x v="73"/>
    <x v="71"/>
    <x v="2"/>
    <s v="No info"/>
    <n v="14939"/>
  </r>
  <r>
    <x v="2"/>
    <s v="24/06/2019"/>
    <x v="2"/>
    <s v="Cochin"/>
    <s v="DEL "/>
    <s v=" BOM "/>
    <s v=" COK"/>
    <m/>
    <m/>
    <s v="20:55"/>
    <x v="74"/>
    <x v="72"/>
    <x v="2"/>
    <s v="In-flight meal not included"/>
    <n v="10262"/>
  </r>
  <r>
    <x v="1"/>
    <s v="12/05/2019"/>
    <x v="1"/>
    <s v="Banglore"/>
    <s v="CCU "/>
    <s v=" MAA "/>
    <s v=" BLR"/>
    <m/>
    <m/>
    <s v="14:35"/>
    <x v="75"/>
    <x v="73"/>
    <x v="2"/>
    <s v="No info"/>
    <n v="6528"/>
  </r>
  <r>
    <x v="1"/>
    <s v="1/05/2019"/>
    <x v="0"/>
    <s v="Delhi"/>
    <s v="BLR "/>
    <s v=" DEL"/>
    <m/>
    <m/>
    <m/>
    <s v="06:10"/>
    <x v="76"/>
    <x v="37"/>
    <x v="0"/>
    <s v="No info"/>
    <n v="6121"/>
  </r>
  <r>
    <x v="2"/>
    <s v="18/05/2019"/>
    <x v="2"/>
    <s v="Cochin"/>
    <s v="DEL "/>
    <s v=" JAI "/>
    <s v=" BOM "/>
    <s v=" COK"/>
    <m/>
    <s v="19:30"/>
    <x v="77"/>
    <x v="74"/>
    <x v="1"/>
    <s v="In-flight meal not included"/>
    <n v="13029"/>
  </r>
  <r>
    <x v="4"/>
    <s v="27/03/2019"/>
    <x v="2"/>
    <s v="Cochin"/>
    <s v="DEL "/>
    <s v=" BOM "/>
    <s v=" COK"/>
    <m/>
    <m/>
    <s v="11:40"/>
    <x v="78"/>
    <x v="75"/>
    <x v="2"/>
    <s v="No info"/>
    <n v="11421"/>
  </r>
  <r>
    <x v="4"/>
    <s v="27/03/2019"/>
    <x v="2"/>
    <s v="Cochin"/>
    <s v="DEL "/>
    <s v=" BOM "/>
    <s v=" COK"/>
    <m/>
    <m/>
    <s v="04:45"/>
    <x v="8"/>
    <x v="76"/>
    <x v="2"/>
    <s v="No info"/>
    <n v="7574"/>
  </r>
  <r>
    <x v="1"/>
    <s v="9/05/2019"/>
    <x v="2"/>
    <s v="Cochin"/>
    <s v="DEL "/>
    <s v=" JDH "/>
    <s v=" BOM "/>
    <s v=" COK"/>
    <m/>
    <s v="12:55"/>
    <x v="79"/>
    <x v="77"/>
    <x v="1"/>
    <s v="No info"/>
    <n v="11596"/>
  </r>
  <r>
    <x v="2"/>
    <s v="24/05/2019"/>
    <x v="2"/>
    <s v="Cochin"/>
    <s v="DEL "/>
    <s v=" AMD "/>
    <s v=" BOM "/>
    <s v=" COK"/>
    <m/>
    <s v="23:05"/>
    <x v="80"/>
    <x v="40"/>
    <x v="1"/>
    <s v="No info"/>
    <n v="15129"/>
  </r>
  <r>
    <x v="2"/>
    <s v="18/03/2019"/>
    <x v="0"/>
    <s v="New Delhi"/>
    <s v="BLR "/>
    <s v=" BOM "/>
    <s v=" DEL"/>
    <m/>
    <m/>
    <s v="14:05"/>
    <x v="81"/>
    <x v="78"/>
    <x v="2"/>
    <s v="No info"/>
    <n v="13555"/>
  </r>
  <r>
    <x v="0"/>
    <s v="12/04/2019"/>
    <x v="0"/>
    <s v="Delhi"/>
    <s v="BLR "/>
    <s v=" DEL"/>
    <m/>
    <m/>
    <m/>
    <s v="18:55"/>
    <x v="21"/>
    <x v="21"/>
    <x v="0"/>
    <s v="No info"/>
    <n v="5780"/>
  </r>
  <r>
    <x v="6"/>
    <s v="12/05/2019"/>
    <x v="1"/>
    <s v="Banglore"/>
    <s v="CCU "/>
    <s v=" DEL "/>
    <s v=" BLR"/>
    <m/>
    <m/>
    <s v="20:20"/>
    <x v="82"/>
    <x v="79"/>
    <x v="2"/>
    <s v="No info"/>
    <n v="9397"/>
  </r>
  <r>
    <x v="2"/>
    <s v="6/03/2019"/>
    <x v="2"/>
    <s v="Cochin"/>
    <s v="DEL "/>
    <s v=" BOM "/>
    <s v=" COK"/>
    <m/>
    <m/>
    <s v="18:15"/>
    <x v="83"/>
    <x v="80"/>
    <x v="2"/>
    <s v="No info"/>
    <n v="17024"/>
  </r>
  <r>
    <x v="5"/>
    <s v="27/06/2019"/>
    <x v="2"/>
    <s v="Cochin"/>
    <s v="DEL "/>
    <s v=" BOM "/>
    <s v=" COK"/>
    <m/>
    <m/>
    <s v="07:00"/>
    <x v="25"/>
    <x v="25"/>
    <x v="2"/>
    <s v="No info"/>
    <n v="5281"/>
  </r>
  <r>
    <x v="4"/>
    <s v="18/05/2019"/>
    <x v="2"/>
    <s v="Cochin"/>
    <s v="DEL "/>
    <s v=" HYD "/>
    <s v=" COK"/>
    <m/>
    <m/>
    <s v="07:05"/>
    <x v="68"/>
    <x v="81"/>
    <x v="2"/>
    <s v="No info"/>
    <n v="10348"/>
  </r>
  <r>
    <x v="1"/>
    <s v="6/03/2019"/>
    <x v="2"/>
    <s v="Cochin"/>
    <s v="DEL "/>
    <s v=" MAA "/>
    <s v=" COK"/>
    <m/>
    <m/>
    <s v="17:20"/>
    <x v="84"/>
    <x v="39"/>
    <x v="2"/>
    <s v="No info"/>
    <n v="12677"/>
  </r>
  <r>
    <x v="4"/>
    <s v="3/03/2019"/>
    <x v="2"/>
    <s v="Cochin"/>
    <s v="DEL "/>
    <s v=" BOM "/>
    <s v=" COK"/>
    <m/>
    <m/>
    <s v="15:25"/>
    <x v="85"/>
    <x v="80"/>
    <x v="2"/>
    <s v="No info"/>
    <n v="15147"/>
  </r>
  <r>
    <x v="6"/>
    <s v="12/06/2019"/>
    <x v="0"/>
    <s v="Delhi"/>
    <s v="BLR "/>
    <s v=" DEL"/>
    <m/>
    <m/>
    <m/>
    <s v="07:00"/>
    <x v="86"/>
    <x v="60"/>
    <x v="0"/>
    <s v="No info"/>
    <n v="4668"/>
  </r>
  <r>
    <x v="2"/>
    <s v="9/05/2019"/>
    <x v="2"/>
    <s v="Cochin"/>
    <s v="DEL "/>
    <s v=" BOM "/>
    <s v=" COK"/>
    <m/>
    <m/>
    <s v="07:05"/>
    <x v="33"/>
    <x v="33"/>
    <x v="2"/>
    <s v="No info"/>
    <n v="15554"/>
  </r>
  <r>
    <x v="3"/>
    <s v="9/04/2019"/>
    <x v="0"/>
    <s v="Delhi"/>
    <s v="BLR "/>
    <s v=" DEL"/>
    <m/>
    <m/>
    <m/>
    <s v="05:55"/>
    <x v="37"/>
    <x v="60"/>
    <x v="0"/>
    <s v="No info"/>
    <n v="3971"/>
  </r>
  <r>
    <x v="1"/>
    <s v="3/05/2019"/>
    <x v="4"/>
    <s v="Hyderabad"/>
    <s v="BOM "/>
    <s v=" HYD"/>
    <m/>
    <m/>
    <m/>
    <s v="15:00"/>
    <x v="87"/>
    <x v="53"/>
    <x v="0"/>
    <s v="No info"/>
    <n v="3100"/>
  </r>
  <r>
    <x v="2"/>
    <s v="6/05/2019"/>
    <x v="1"/>
    <s v="Banglore"/>
    <s v="CCU "/>
    <s v=" BOM "/>
    <s v=" BLR"/>
    <m/>
    <m/>
    <s v="20:00"/>
    <x v="88"/>
    <x v="82"/>
    <x v="2"/>
    <s v="In-flight meal not included"/>
    <n v="9663"/>
  </r>
  <r>
    <x v="1"/>
    <s v="1/03/2019"/>
    <x v="2"/>
    <s v="Cochin"/>
    <s v="DEL "/>
    <s v=" BOM "/>
    <s v=" COK"/>
    <m/>
    <m/>
    <s v="23:00"/>
    <x v="89"/>
    <x v="83"/>
    <x v="2"/>
    <s v="No info"/>
    <n v="27430"/>
  </r>
  <r>
    <x v="0"/>
    <s v="12/05/2019"/>
    <x v="3"/>
    <s v="Kolkata"/>
    <s v="MAA "/>
    <s v=" CCU"/>
    <m/>
    <m/>
    <m/>
    <s v="05:15"/>
    <x v="71"/>
    <x v="5"/>
    <x v="0"/>
    <s v="No info"/>
    <n v="3540"/>
  </r>
  <r>
    <x v="1"/>
    <s v="21/05/2019"/>
    <x v="1"/>
    <s v="Banglore"/>
    <s v="CCU "/>
    <s v=" BBI "/>
    <s v=" BOM "/>
    <s v=" BLR"/>
    <m/>
    <s v="12:00"/>
    <x v="90"/>
    <x v="84"/>
    <x v="1"/>
    <s v="No info"/>
    <n v="10676"/>
  </r>
  <r>
    <x v="2"/>
    <s v="12/06/2019"/>
    <x v="1"/>
    <s v="Banglore"/>
    <s v="CCU "/>
    <s v=" BOM "/>
    <s v=" BLR"/>
    <m/>
    <m/>
    <s v="14:05"/>
    <x v="91"/>
    <x v="85"/>
    <x v="2"/>
    <s v="No info"/>
    <n v="13044"/>
  </r>
  <r>
    <x v="2"/>
    <s v="6/05/2019"/>
    <x v="1"/>
    <s v="Banglore"/>
    <s v="CCU "/>
    <s v=" BOM "/>
    <s v=" BLR"/>
    <m/>
    <m/>
    <s v="20:00"/>
    <x v="92"/>
    <x v="86"/>
    <x v="2"/>
    <s v="No info"/>
    <n v="14388"/>
  </r>
  <r>
    <x v="0"/>
    <s v="24/06/2019"/>
    <x v="0"/>
    <s v="Delhi"/>
    <s v="BLR "/>
    <s v=" DEL"/>
    <m/>
    <m/>
    <m/>
    <s v="04:00"/>
    <x v="20"/>
    <x v="0"/>
    <x v="0"/>
    <s v="No info"/>
    <n v="3943"/>
  </r>
  <r>
    <x v="0"/>
    <s v="3/06/2019"/>
    <x v="3"/>
    <s v="Kolkata"/>
    <s v="MAA "/>
    <s v=" CCU"/>
    <m/>
    <m/>
    <m/>
    <s v="14:45"/>
    <x v="93"/>
    <x v="87"/>
    <x v="0"/>
    <s v="No info"/>
    <n v="3597"/>
  </r>
  <r>
    <x v="1"/>
    <s v="21/03/2019"/>
    <x v="0"/>
    <s v="New Delhi"/>
    <s v="BLR "/>
    <s v=" MAA "/>
    <s v=" DEL"/>
    <m/>
    <m/>
    <s v="11:50"/>
    <x v="13"/>
    <x v="88"/>
    <x v="2"/>
    <s v="No info"/>
    <n v="5932"/>
  </r>
  <r>
    <x v="2"/>
    <s v="15/06/2019"/>
    <x v="2"/>
    <s v="Cochin"/>
    <s v="DEL "/>
    <s v=" BOM "/>
    <s v=" COK"/>
    <m/>
    <m/>
    <s v="11:30"/>
    <x v="94"/>
    <x v="89"/>
    <x v="2"/>
    <s v="In-flight meal not included"/>
    <n v="10262"/>
  </r>
  <r>
    <x v="6"/>
    <s v="12/05/2019"/>
    <x v="2"/>
    <s v="Cochin"/>
    <s v="DEL "/>
    <s v=" COK"/>
    <m/>
    <m/>
    <m/>
    <s v="14:40"/>
    <x v="95"/>
    <x v="90"/>
    <x v="0"/>
    <s v="No info"/>
    <n v="6216"/>
  </r>
  <r>
    <x v="0"/>
    <s v="15/06/2019"/>
    <x v="1"/>
    <s v="Banglore"/>
    <s v="CCU "/>
    <s v=" BLR"/>
    <m/>
    <m/>
    <m/>
    <s v="20:25"/>
    <x v="96"/>
    <x v="37"/>
    <x v="0"/>
    <s v="No info"/>
    <n v="4804"/>
  </r>
  <r>
    <x v="4"/>
    <s v="21/05/2019"/>
    <x v="2"/>
    <s v="Cochin"/>
    <s v="DEL "/>
    <s v=" BOM "/>
    <s v=" COK"/>
    <m/>
    <m/>
    <s v="11:30"/>
    <x v="97"/>
    <x v="91"/>
    <x v="2"/>
    <s v="No info"/>
    <n v="14067"/>
  </r>
  <r>
    <x v="2"/>
    <s v="18/05/2019"/>
    <x v="2"/>
    <s v="Cochin"/>
    <s v="DEL "/>
    <s v=" AMD "/>
    <s v=" BOM "/>
    <s v=" COK"/>
    <m/>
    <s v="19:10"/>
    <x v="36"/>
    <x v="92"/>
    <x v="1"/>
    <s v="No info"/>
    <n v="15129"/>
  </r>
  <r>
    <x v="2"/>
    <s v="6/06/2019"/>
    <x v="2"/>
    <s v="Cochin"/>
    <s v="DEL "/>
    <s v=" NAG "/>
    <s v=" BOM "/>
    <s v=" COK"/>
    <m/>
    <s v="06:45"/>
    <x v="65"/>
    <x v="93"/>
    <x v="1"/>
    <s v="No info"/>
    <n v="13376"/>
  </r>
  <r>
    <x v="1"/>
    <s v="27/06/2019"/>
    <x v="2"/>
    <s v="Cochin"/>
    <s v="DEL "/>
    <s v=" GOI "/>
    <s v=" BOM "/>
    <s v=" COK"/>
    <m/>
    <s v="22:00"/>
    <x v="98"/>
    <x v="94"/>
    <x v="1"/>
    <s v="No info"/>
    <n v="10441"/>
  </r>
  <r>
    <x v="2"/>
    <s v="24/05/2019"/>
    <x v="0"/>
    <s v="Delhi"/>
    <s v="BLR "/>
    <s v=" DEL"/>
    <m/>
    <m/>
    <m/>
    <s v="06:00"/>
    <x v="99"/>
    <x v="37"/>
    <x v="0"/>
    <s v="In-flight meal not included"/>
    <n v="4030"/>
  </r>
  <r>
    <x v="2"/>
    <s v="3/03/2019"/>
    <x v="2"/>
    <s v="Cochin"/>
    <s v="DEL "/>
    <s v=" BOM "/>
    <s v=" COK"/>
    <m/>
    <m/>
    <s v="08:00"/>
    <x v="78"/>
    <x v="95"/>
    <x v="2"/>
    <s v="No info"/>
    <n v="17024"/>
  </r>
  <r>
    <x v="4"/>
    <s v="9/04/2019"/>
    <x v="2"/>
    <s v="Cochin"/>
    <s v="DEL "/>
    <s v=" BOM "/>
    <s v=" COK"/>
    <m/>
    <m/>
    <s v="17:30"/>
    <x v="100"/>
    <x v="88"/>
    <x v="2"/>
    <s v="No info"/>
    <n v="13017"/>
  </r>
  <r>
    <x v="5"/>
    <s v="6/06/2019"/>
    <x v="1"/>
    <s v="Banglore"/>
    <s v="CCU "/>
    <s v=" BOM "/>
    <s v=" BLR"/>
    <m/>
    <m/>
    <s v="23:30"/>
    <x v="101"/>
    <x v="96"/>
    <x v="2"/>
    <s v="No info"/>
    <n v="6686"/>
  </r>
  <r>
    <x v="0"/>
    <s v="15/06/2019"/>
    <x v="2"/>
    <s v="Cochin"/>
    <s v="DEL "/>
    <s v=" MAA "/>
    <s v=" COK"/>
    <m/>
    <m/>
    <s v="02:00"/>
    <x v="64"/>
    <x v="3"/>
    <x v="2"/>
    <s v="No info"/>
    <n v="5636"/>
  </r>
  <r>
    <x v="0"/>
    <s v="9/06/2019"/>
    <x v="2"/>
    <s v="Cochin"/>
    <s v="DEL "/>
    <s v=" HYD "/>
    <s v=" COK"/>
    <m/>
    <m/>
    <s v="07:35"/>
    <x v="102"/>
    <x v="97"/>
    <x v="2"/>
    <s v="No info"/>
    <n v="6442"/>
  </r>
  <r>
    <x v="4"/>
    <s v="21/05/2019"/>
    <x v="2"/>
    <s v="Cochin"/>
    <s v="DEL "/>
    <s v=" HYD "/>
    <s v=" COK"/>
    <m/>
    <m/>
    <s v="13:05"/>
    <x v="103"/>
    <x v="98"/>
    <x v="2"/>
    <s v="No info"/>
    <n v="9486"/>
  </r>
  <r>
    <x v="2"/>
    <s v="21/05/2019"/>
    <x v="1"/>
    <s v="Banglore"/>
    <s v="CCU "/>
    <s v=" BOM "/>
    <s v=" BLR"/>
    <m/>
    <m/>
    <s v="20:00"/>
    <x v="104"/>
    <x v="99"/>
    <x v="2"/>
    <s v="In-flight meal not included"/>
    <n v="10844"/>
  </r>
  <r>
    <x v="2"/>
    <s v="3/06/2019"/>
    <x v="2"/>
    <s v="Cochin"/>
    <s v="DEL "/>
    <s v=" ATQ "/>
    <s v=" BOM "/>
    <s v=" COK"/>
    <m/>
    <s v="20:00"/>
    <x v="105"/>
    <x v="100"/>
    <x v="1"/>
    <s v="In-flight meal not included"/>
    <n v="15318"/>
  </r>
  <r>
    <x v="1"/>
    <s v="3/04/2019"/>
    <x v="2"/>
    <s v="Cochin"/>
    <s v="DEL "/>
    <s v=" MAA "/>
    <s v=" COK"/>
    <m/>
    <m/>
    <s v="12:30"/>
    <x v="49"/>
    <x v="101"/>
    <x v="2"/>
    <s v="No info"/>
    <n v="5117"/>
  </r>
  <r>
    <x v="0"/>
    <s v="24/06/2019"/>
    <x v="2"/>
    <s v="Cochin"/>
    <s v="DEL "/>
    <s v=" BLR "/>
    <s v=" COK"/>
    <m/>
    <m/>
    <s v="15:10"/>
    <x v="106"/>
    <x v="102"/>
    <x v="2"/>
    <s v="No info"/>
    <n v="6147"/>
  </r>
  <r>
    <x v="4"/>
    <s v="9/06/2019"/>
    <x v="2"/>
    <s v="Cochin"/>
    <s v="DEL "/>
    <s v=" BOM "/>
    <s v=" COK"/>
    <m/>
    <m/>
    <s v="12:50"/>
    <x v="30"/>
    <x v="103"/>
    <x v="2"/>
    <s v="No info"/>
    <n v="7005"/>
  </r>
  <r>
    <x v="3"/>
    <s v="3/04/2019"/>
    <x v="1"/>
    <s v="Banglore"/>
    <s v="CCU "/>
    <s v=" BLR"/>
    <m/>
    <m/>
    <m/>
    <s v="22:20"/>
    <x v="107"/>
    <x v="87"/>
    <x v="0"/>
    <s v="No info"/>
    <n v="3873"/>
  </r>
  <r>
    <x v="2"/>
    <s v="21/03/2019"/>
    <x v="2"/>
    <s v="Cochin"/>
    <s v="DEL "/>
    <s v=" BDQ "/>
    <s v=" BOM "/>
    <s v=" COK"/>
    <m/>
    <s v="18:25"/>
    <x v="108"/>
    <x v="104"/>
    <x v="1"/>
    <s v="In-flight meal not included"/>
    <n v="9270"/>
  </r>
  <r>
    <x v="5"/>
    <s v="27/06/2019"/>
    <x v="0"/>
    <s v="Delhi"/>
    <s v="BLR "/>
    <s v=" DEL"/>
    <m/>
    <m/>
    <m/>
    <s v="11:40"/>
    <x v="57"/>
    <x v="0"/>
    <x v="0"/>
    <s v="No info"/>
    <n v="3898"/>
  </r>
  <r>
    <x v="2"/>
    <s v="12/05/2019"/>
    <x v="1"/>
    <s v="Banglore"/>
    <s v="CCU "/>
    <s v=" BOM "/>
    <s v=" BLR"/>
    <m/>
    <m/>
    <s v="08:25"/>
    <x v="66"/>
    <x v="66"/>
    <x v="2"/>
    <s v="No info"/>
    <n v="14781"/>
  </r>
  <r>
    <x v="2"/>
    <s v="24/05/2019"/>
    <x v="1"/>
    <s v="Banglore"/>
    <s v="CCU "/>
    <s v=" BOM "/>
    <s v=" BLR"/>
    <m/>
    <m/>
    <s v="20:00"/>
    <x v="109"/>
    <x v="71"/>
    <x v="2"/>
    <s v="In-flight meal not included"/>
    <n v="8586"/>
  </r>
  <r>
    <x v="1"/>
    <s v="9/05/2019"/>
    <x v="1"/>
    <s v="Banglore"/>
    <s v="CCU "/>
    <s v=" JAI "/>
    <s v=" BOM "/>
    <s v=" BLR"/>
    <m/>
    <s v="08:20"/>
    <x v="110"/>
    <x v="105"/>
    <x v="1"/>
    <s v="No info"/>
    <n v="10697"/>
  </r>
  <r>
    <x v="2"/>
    <s v="27/06/2019"/>
    <x v="2"/>
    <s v="Cochin"/>
    <s v="DEL "/>
    <s v=" ATQ "/>
    <s v=" BOM "/>
    <s v=" COK"/>
    <m/>
    <s v="20:00"/>
    <x v="111"/>
    <x v="70"/>
    <x v="1"/>
    <s v="No info"/>
    <n v="14300"/>
  </r>
  <r>
    <x v="0"/>
    <s v="03/03/2019"/>
    <x v="0"/>
    <s v="New Delhi"/>
    <s v="BLR "/>
    <s v=" DEL"/>
    <m/>
    <m/>
    <m/>
    <s v="18:55"/>
    <x v="112"/>
    <x v="0"/>
    <x v="0"/>
    <s v="No info"/>
    <n v="8855"/>
  </r>
  <r>
    <x v="2"/>
    <s v="12/05/2019"/>
    <x v="1"/>
    <s v="Banglore"/>
    <s v="CCU "/>
    <s v=" BOM "/>
    <s v=" BLR"/>
    <m/>
    <m/>
    <s v="16:30"/>
    <x v="113"/>
    <x v="106"/>
    <x v="2"/>
    <s v="In-flight meal not included"/>
    <n v="10844"/>
  </r>
  <r>
    <x v="2"/>
    <s v="6/03/2019"/>
    <x v="2"/>
    <s v="Cochin"/>
    <s v="DEL "/>
    <s v=" BOM "/>
    <s v=" COK"/>
    <m/>
    <m/>
    <s v="02:15"/>
    <x v="83"/>
    <x v="107"/>
    <x v="2"/>
    <s v="No info"/>
    <n v="17024"/>
  </r>
  <r>
    <x v="2"/>
    <s v="1/05/2019"/>
    <x v="1"/>
    <s v="Banglore"/>
    <s v="CCU "/>
    <s v=" DEL "/>
    <s v=" BLR"/>
    <m/>
    <m/>
    <s v="09:35"/>
    <x v="114"/>
    <x v="108"/>
    <x v="2"/>
    <s v="In-flight meal not included"/>
    <n v="9314"/>
  </r>
  <r>
    <x v="0"/>
    <s v="24/03/2019"/>
    <x v="0"/>
    <s v="New Delhi"/>
    <s v="BLR "/>
    <s v=" DEL"/>
    <m/>
    <m/>
    <m/>
    <s v="00:40"/>
    <x v="115"/>
    <x v="37"/>
    <x v="0"/>
    <s v="No info"/>
    <n v="4777"/>
  </r>
  <r>
    <x v="1"/>
    <s v="9/06/2019"/>
    <x v="1"/>
    <s v="Banglore"/>
    <s v="CCU "/>
    <s v=" BBI "/>
    <s v=" BLR"/>
    <m/>
    <m/>
    <s v="12:00"/>
    <x v="116"/>
    <x v="109"/>
    <x v="2"/>
    <s v="No info"/>
    <n v="7662"/>
  </r>
  <r>
    <x v="0"/>
    <s v="9/05/2019"/>
    <x v="2"/>
    <s v="Cochin"/>
    <s v="DEL "/>
    <s v=" HYD "/>
    <s v=" COK"/>
    <m/>
    <m/>
    <s v="06:50"/>
    <x v="102"/>
    <x v="110"/>
    <x v="2"/>
    <s v="No info"/>
    <n v="6442"/>
  </r>
  <r>
    <x v="3"/>
    <s v="12/06/2019"/>
    <x v="2"/>
    <s v="Cochin"/>
    <s v="DEL "/>
    <s v=" PNQ "/>
    <s v=" COK"/>
    <m/>
    <m/>
    <s v="08:45"/>
    <x v="1"/>
    <x v="15"/>
    <x v="2"/>
    <s v="No info"/>
    <n v="5264"/>
  </r>
  <r>
    <x v="2"/>
    <s v="27/05/2019"/>
    <x v="2"/>
    <s v="Cochin"/>
    <s v="DEL "/>
    <s v=" BOM "/>
    <s v=" COK"/>
    <m/>
    <m/>
    <s v="13:00"/>
    <x v="117"/>
    <x v="81"/>
    <x v="2"/>
    <s v="In-flight meal not included"/>
    <n v="12898"/>
  </r>
  <r>
    <x v="1"/>
    <s v="3/03/2019"/>
    <x v="4"/>
    <s v="Hyderabad"/>
    <s v="BOM "/>
    <s v=" HYD"/>
    <m/>
    <m/>
    <m/>
    <s v="13:55"/>
    <x v="51"/>
    <x v="52"/>
    <x v="0"/>
    <s v="No info"/>
    <n v="6092"/>
  </r>
  <r>
    <x v="3"/>
    <s v="21/05/2019"/>
    <x v="0"/>
    <s v="Delhi"/>
    <s v="BLR "/>
    <s v=" DEL"/>
    <m/>
    <m/>
    <m/>
    <s v="05:55"/>
    <x v="37"/>
    <x v="60"/>
    <x v="0"/>
    <s v="No info"/>
    <n v="3311"/>
  </r>
  <r>
    <x v="2"/>
    <s v="27/03/2019"/>
    <x v="2"/>
    <s v="Cochin"/>
    <s v="DEL "/>
    <s v=" BOM "/>
    <s v=" COK"/>
    <m/>
    <m/>
    <s v="19:15"/>
    <x v="118"/>
    <x v="111"/>
    <x v="2"/>
    <s v="In-flight meal not included"/>
    <n v="6540"/>
  </r>
  <r>
    <x v="0"/>
    <s v="27/05/2019"/>
    <x v="0"/>
    <s v="Delhi"/>
    <s v="BLR "/>
    <s v=" DEL"/>
    <m/>
    <m/>
    <m/>
    <s v="01:30"/>
    <x v="119"/>
    <x v="37"/>
    <x v="0"/>
    <s v="No info"/>
    <n v="3419"/>
  </r>
  <r>
    <x v="2"/>
    <s v="3/04/2019"/>
    <x v="2"/>
    <s v="Cochin"/>
    <s v="DEL "/>
    <s v=" BOM "/>
    <s v=" COK"/>
    <m/>
    <m/>
    <s v="14:00"/>
    <x v="120"/>
    <x v="16"/>
    <x v="2"/>
    <s v="In-flight meal not included"/>
    <n v="5177"/>
  </r>
  <r>
    <x v="1"/>
    <s v="18/04/2019"/>
    <x v="2"/>
    <s v="Cochin"/>
    <s v="DEL "/>
    <s v=" COK"/>
    <m/>
    <m/>
    <m/>
    <s v="18:05"/>
    <x v="121"/>
    <x v="112"/>
    <x v="0"/>
    <s v="No info"/>
    <n v="8246"/>
  </r>
  <r>
    <x v="2"/>
    <s v="9/06/2019"/>
    <x v="1"/>
    <s v="Banglore"/>
    <s v="CCU "/>
    <s v=" DEL "/>
    <s v=" BLR"/>
    <m/>
    <m/>
    <s v="09:35"/>
    <x v="122"/>
    <x v="113"/>
    <x v="2"/>
    <s v="No info"/>
    <n v="14676"/>
  </r>
  <r>
    <x v="4"/>
    <s v="27/06/2019"/>
    <x v="2"/>
    <s v="Cochin"/>
    <s v="DEL "/>
    <s v=" BOM "/>
    <s v=" COK"/>
    <m/>
    <m/>
    <s v="11:30"/>
    <x v="30"/>
    <x v="114"/>
    <x v="2"/>
    <s v="No info"/>
    <n v="13587"/>
  </r>
  <r>
    <x v="2"/>
    <s v="6/05/2019"/>
    <x v="1"/>
    <s v="Banglore"/>
    <s v="CCU "/>
    <s v=" BOM "/>
    <s v=" BLR"/>
    <m/>
    <m/>
    <s v="21:10"/>
    <x v="123"/>
    <x v="13"/>
    <x v="2"/>
    <s v="In-flight meal not included"/>
    <n v="9663"/>
  </r>
  <r>
    <x v="2"/>
    <s v="12/06/2019"/>
    <x v="1"/>
    <s v="Banglore"/>
    <s v="CCU "/>
    <s v=" BOM "/>
    <s v=" BLR"/>
    <m/>
    <m/>
    <s v="16:30"/>
    <x v="124"/>
    <x v="115"/>
    <x v="2"/>
    <s v="No info"/>
    <n v="13044"/>
  </r>
  <r>
    <x v="0"/>
    <s v="3/04/2019"/>
    <x v="2"/>
    <s v="Cochin"/>
    <s v="DEL "/>
    <s v=" BOM "/>
    <s v=" COK"/>
    <m/>
    <m/>
    <s v="20:25"/>
    <x v="125"/>
    <x v="116"/>
    <x v="2"/>
    <s v="No info"/>
    <n v="5073"/>
  </r>
  <r>
    <x v="6"/>
    <s v="21/05/2019"/>
    <x v="1"/>
    <s v="Banglore"/>
    <s v="CCU "/>
    <s v=" DEL "/>
    <s v=" BLR"/>
    <m/>
    <m/>
    <s v="17:00"/>
    <x v="126"/>
    <x v="117"/>
    <x v="2"/>
    <s v="No info"/>
    <n v="9345"/>
  </r>
  <r>
    <x v="2"/>
    <s v="6/05/2019"/>
    <x v="1"/>
    <s v="Banglore"/>
    <s v="CCU "/>
    <s v=" BOM "/>
    <s v=" BLR"/>
    <m/>
    <m/>
    <s v="14:05"/>
    <x v="88"/>
    <x v="118"/>
    <x v="2"/>
    <s v="In-flight meal not included"/>
    <n v="9663"/>
  </r>
  <r>
    <x v="4"/>
    <s v="21/05/2019"/>
    <x v="2"/>
    <s v="Cochin"/>
    <s v="DEL "/>
    <s v=" BOM "/>
    <s v=" COK"/>
    <m/>
    <m/>
    <s v="08:00"/>
    <x v="30"/>
    <x v="119"/>
    <x v="2"/>
    <s v="No info"/>
    <n v="14277"/>
  </r>
  <r>
    <x v="2"/>
    <s v="1/06/2019"/>
    <x v="2"/>
    <s v="Cochin"/>
    <s v="DEL "/>
    <s v=" BOM "/>
    <s v=" COK"/>
    <m/>
    <m/>
    <s v="10:00"/>
    <x v="127"/>
    <x v="120"/>
    <x v="2"/>
    <s v="In-flight meal not included"/>
    <n v="10262"/>
  </r>
  <r>
    <x v="2"/>
    <s v="27/03/2019"/>
    <x v="4"/>
    <s v="Hyderabad"/>
    <s v="BOM "/>
    <s v=" HYD"/>
    <m/>
    <m/>
    <m/>
    <s v="19:35"/>
    <x v="122"/>
    <x v="52"/>
    <x v="0"/>
    <s v="No info"/>
    <n v="5678"/>
  </r>
  <r>
    <x v="4"/>
    <s v="15/05/2019"/>
    <x v="2"/>
    <s v="Cochin"/>
    <s v="DEL "/>
    <s v=" BOM "/>
    <s v=" COK"/>
    <m/>
    <m/>
    <s v="16:00"/>
    <x v="50"/>
    <x v="114"/>
    <x v="2"/>
    <s v="No info"/>
    <n v="13727"/>
  </r>
  <r>
    <x v="2"/>
    <s v="6/05/2019"/>
    <x v="1"/>
    <s v="Banglore"/>
    <s v="CCU "/>
    <s v=" BOM "/>
    <s v=" BLR"/>
    <m/>
    <m/>
    <s v="20:00"/>
    <x v="92"/>
    <x v="86"/>
    <x v="2"/>
    <s v="In-flight meal not included"/>
    <n v="9663"/>
  </r>
  <r>
    <x v="0"/>
    <s v="12/05/2019"/>
    <x v="3"/>
    <s v="Kolkata"/>
    <s v="MAA "/>
    <s v=" CCU"/>
    <m/>
    <m/>
    <m/>
    <s v="14:45"/>
    <x v="93"/>
    <x v="87"/>
    <x v="0"/>
    <s v="No info"/>
    <n v="3858"/>
  </r>
  <r>
    <x v="3"/>
    <s v="24/06/2019"/>
    <x v="2"/>
    <s v="Cochin"/>
    <s v="DEL "/>
    <s v=" PNQ "/>
    <s v=" COK"/>
    <m/>
    <m/>
    <s v="08:45"/>
    <x v="1"/>
    <x v="15"/>
    <x v="2"/>
    <s v="No info"/>
    <n v="4812"/>
  </r>
  <r>
    <x v="0"/>
    <s v="27/06/2019"/>
    <x v="2"/>
    <s v="Cochin"/>
    <s v="DEL "/>
    <s v=" LKO "/>
    <s v=" COK"/>
    <m/>
    <m/>
    <s v="21:50"/>
    <x v="128"/>
    <x v="24"/>
    <x v="2"/>
    <s v="No info"/>
    <n v="5775"/>
  </r>
  <r>
    <x v="2"/>
    <s v="6/06/2019"/>
    <x v="1"/>
    <s v="Banglore"/>
    <s v="CCU "/>
    <s v=" DEL "/>
    <s v=" BLR"/>
    <m/>
    <m/>
    <s v="09:35"/>
    <x v="129"/>
    <x v="121"/>
    <x v="2"/>
    <s v="In-flight meal not included"/>
    <n v="10539"/>
  </r>
  <r>
    <x v="0"/>
    <s v="3/06/2019"/>
    <x v="1"/>
    <s v="Banglore"/>
    <s v="CCU "/>
    <s v=" BLR"/>
    <m/>
    <m/>
    <m/>
    <s v="15:30"/>
    <x v="130"/>
    <x v="11"/>
    <x v="0"/>
    <s v="No info"/>
    <n v="4804"/>
  </r>
  <r>
    <x v="7"/>
    <s v="12/06/2019"/>
    <x v="0"/>
    <s v="Delhi"/>
    <s v="BLR "/>
    <s v=" DEL"/>
    <m/>
    <m/>
    <m/>
    <s v="11:10"/>
    <x v="11"/>
    <x v="37"/>
    <x v="0"/>
    <s v="No info"/>
    <n v="3383"/>
  </r>
  <r>
    <x v="0"/>
    <s v="03/03/2019"/>
    <x v="0"/>
    <s v="New Delhi"/>
    <s v="BLR "/>
    <s v=" HYD "/>
    <s v=" DEL"/>
    <m/>
    <m/>
    <s v="12:10"/>
    <x v="93"/>
    <x v="122"/>
    <x v="2"/>
    <s v="No info"/>
    <n v="8738"/>
  </r>
  <r>
    <x v="1"/>
    <s v="27/03/2019"/>
    <x v="2"/>
    <s v="Cochin"/>
    <s v="DEL "/>
    <s v=" TRV "/>
    <s v=" COK"/>
    <m/>
    <m/>
    <s v="05:15"/>
    <x v="131"/>
    <x v="123"/>
    <x v="2"/>
    <s v="No info"/>
    <n v="7165"/>
  </r>
  <r>
    <x v="0"/>
    <s v="24/06/2019"/>
    <x v="2"/>
    <s v="Cochin"/>
    <s v="DEL "/>
    <s v=" HYD "/>
    <s v=" COK"/>
    <m/>
    <m/>
    <s v="16:10"/>
    <x v="68"/>
    <x v="124"/>
    <x v="2"/>
    <s v="No info"/>
    <n v="6412"/>
  </r>
  <r>
    <x v="2"/>
    <s v="27/06/2019"/>
    <x v="0"/>
    <s v="Delhi"/>
    <s v="BLR "/>
    <s v=" DEL"/>
    <m/>
    <m/>
    <m/>
    <s v="18:55"/>
    <x v="132"/>
    <x v="112"/>
    <x v="0"/>
    <s v="No info"/>
    <n v="8016"/>
  </r>
  <r>
    <x v="2"/>
    <s v="12/03/2019"/>
    <x v="0"/>
    <s v="New Delhi"/>
    <s v="BLR "/>
    <s v=" BOM "/>
    <s v=" DEL"/>
    <m/>
    <m/>
    <s v="20:35"/>
    <x v="133"/>
    <x v="125"/>
    <x v="2"/>
    <s v="In-flight meal not included"/>
    <n v="11087"/>
  </r>
  <r>
    <x v="3"/>
    <s v="27/06/2019"/>
    <x v="3"/>
    <s v="Kolkata"/>
    <s v="MAA "/>
    <s v=" CCU"/>
    <m/>
    <m/>
    <m/>
    <s v="09:45"/>
    <x v="134"/>
    <x v="12"/>
    <x v="0"/>
    <s v="No check-in baggage included"/>
    <n v="3543"/>
  </r>
  <r>
    <x v="2"/>
    <s v="12/06/2019"/>
    <x v="1"/>
    <s v="Banglore"/>
    <s v="CCU "/>
    <s v=" BOM "/>
    <s v=" BLR"/>
    <m/>
    <m/>
    <s v="16:30"/>
    <x v="135"/>
    <x v="13"/>
    <x v="2"/>
    <s v="No info"/>
    <n v="12471"/>
  </r>
  <r>
    <x v="2"/>
    <s v="24/06/2019"/>
    <x v="2"/>
    <s v="Cochin"/>
    <s v="DEL "/>
    <s v=" BOM "/>
    <s v=" COK"/>
    <m/>
    <m/>
    <s v="09:00"/>
    <x v="74"/>
    <x v="126"/>
    <x v="2"/>
    <s v="In-flight meal not included"/>
    <n v="10262"/>
  </r>
  <r>
    <x v="1"/>
    <s v="18/03/2019"/>
    <x v="0"/>
    <s v="New Delhi"/>
    <s v="BLR "/>
    <s v=" DEL"/>
    <m/>
    <m/>
    <m/>
    <s v="13:20"/>
    <x v="102"/>
    <x v="0"/>
    <x v="0"/>
    <s v="No info"/>
    <n v="4441"/>
  </r>
  <r>
    <x v="4"/>
    <s v="27/03/2019"/>
    <x v="2"/>
    <s v="Cochin"/>
    <s v="DEL "/>
    <s v=" BOM "/>
    <s v=" COK"/>
    <m/>
    <m/>
    <s v="07:05"/>
    <x v="136"/>
    <x v="100"/>
    <x v="2"/>
    <s v="No info"/>
    <n v="12537"/>
  </r>
  <r>
    <x v="5"/>
    <s v="24/03/2019"/>
    <x v="1"/>
    <s v="Banglore"/>
    <s v="CCU "/>
    <s v=" BOM "/>
    <s v=" BLR"/>
    <m/>
    <m/>
    <s v="22:25"/>
    <x v="137"/>
    <x v="68"/>
    <x v="2"/>
    <s v="No info"/>
    <n v="10091"/>
  </r>
  <r>
    <x v="1"/>
    <s v="3/06/2019"/>
    <x v="0"/>
    <s v="Delhi"/>
    <s v="BLR "/>
    <s v=" DEL"/>
    <m/>
    <m/>
    <m/>
    <s v="21:05"/>
    <x v="46"/>
    <x v="0"/>
    <x v="0"/>
    <s v="No info"/>
    <n v="6961"/>
  </r>
  <r>
    <x v="0"/>
    <s v="24/04/2019"/>
    <x v="2"/>
    <s v="Cochin"/>
    <s v="DEL "/>
    <s v=" COK"/>
    <m/>
    <m/>
    <m/>
    <s v="05:35"/>
    <x v="138"/>
    <x v="41"/>
    <x v="0"/>
    <s v="No info"/>
    <n v="5013"/>
  </r>
  <r>
    <x v="1"/>
    <s v="18/05/2019"/>
    <x v="2"/>
    <s v="Cochin"/>
    <s v="DEL "/>
    <s v=" COK"/>
    <m/>
    <m/>
    <m/>
    <s v="05:10"/>
    <x v="139"/>
    <x v="0"/>
    <x v="0"/>
    <s v="No info"/>
    <n v="6934"/>
  </r>
  <r>
    <x v="4"/>
    <s v="3/06/2019"/>
    <x v="2"/>
    <s v="Cochin"/>
    <s v="DEL "/>
    <s v=" BOM "/>
    <s v=" COK"/>
    <m/>
    <m/>
    <s v="06:40"/>
    <x v="33"/>
    <x v="66"/>
    <x v="2"/>
    <s v="No info"/>
    <n v="10877"/>
  </r>
  <r>
    <x v="2"/>
    <s v="18/04/2019"/>
    <x v="0"/>
    <s v="Delhi"/>
    <s v="BLR "/>
    <s v=" DEL"/>
    <m/>
    <m/>
    <m/>
    <s v="15:15"/>
    <x v="34"/>
    <x v="21"/>
    <x v="0"/>
    <s v="No info"/>
    <n v="7229"/>
  </r>
  <r>
    <x v="0"/>
    <s v="27/03/2019"/>
    <x v="2"/>
    <s v="Cochin"/>
    <s v="DEL "/>
    <s v=" BOM "/>
    <s v=" COK"/>
    <m/>
    <m/>
    <s v="16:00"/>
    <x v="140"/>
    <x v="62"/>
    <x v="2"/>
    <s v="No info"/>
    <n v="7048"/>
  </r>
  <r>
    <x v="6"/>
    <s v="27/06/2019"/>
    <x v="0"/>
    <s v="Delhi"/>
    <s v="BLR "/>
    <s v=" DEL"/>
    <m/>
    <m/>
    <m/>
    <s v="17:00"/>
    <x v="141"/>
    <x v="11"/>
    <x v="0"/>
    <s v="No info"/>
    <n v="4878"/>
  </r>
  <r>
    <x v="2"/>
    <s v="21/05/2019"/>
    <x v="1"/>
    <s v="Banglore"/>
    <s v="CCU "/>
    <s v=" BOM "/>
    <s v=" BLR"/>
    <m/>
    <m/>
    <s v="14:05"/>
    <x v="142"/>
    <x v="114"/>
    <x v="2"/>
    <s v="In-flight meal not included"/>
    <n v="10844"/>
  </r>
  <r>
    <x v="2"/>
    <s v="18/05/2019"/>
    <x v="2"/>
    <s v="Cochin"/>
    <s v="DEL "/>
    <s v=" AMD "/>
    <s v=" BOM "/>
    <s v=" COK"/>
    <m/>
    <s v="23:05"/>
    <x v="143"/>
    <x v="127"/>
    <x v="1"/>
    <s v="No info"/>
    <n v="15129"/>
  </r>
  <r>
    <x v="0"/>
    <s v="12/05/2019"/>
    <x v="0"/>
    <s v="Delhi"/>
    <s v="BLR "/>
    <s v=" DEL"/>
    <m/>
    <m/>
    <m/>
    <s v="00:30"/>
    <x v="115"/>
    <x v="21"/>
    <x v="0"/>
    <s v="No info"/>
    <n v="3943"/>
  </r>
  <r>
    <x v="3"/>
    <s v="6/06/2019"/>
    <x v="2"/>
    <s v="Cochin"/>
    <s v="DEL "/>
    <s v=" MAA "/>
    <s v=" COK"/>
    <m/>
    <m/>
    <s v="06:05"/>
    <x v="144"/>
    <x v="30"/>
    <x v="2"/>
    <s v="No info"/>
    <n v="5583"/>
  </r>
  <r>
    <x v="4"/>
    <s v="6/06/2019"/>
    <x v="2"/>
    <s v="Cochin"/>
    <s v="DEL "/>
    <s v=" HYD "/>
    <s v=" COK"/>
    <m/>
    <m/>
    <s v="07:05"/>
    <x v="102"/>
    <x v="128"/>
    <x v="2"/>
    <s v="No info"/>
    <n v="9646"/>
  </r>
  <r>
    <x v="4"/>
    <s v="3/06/2019"/>
    <x v="2"/>
    <s v="Cochin"/>
    <s v="DEL "/>
    <s v=" BOM "/>
    <s v=" COK"/>
    <m/>
    <m/>
    <s v="08:30"/>
    <x v="8"/>
    <x v="129"/>
    <x v="2"/>
    <s v="No info"/>
    <n v="7677"/>
  </r>
  <r>
    <x v="0"/>
    <s v="1/06/2019"/>
    <x v="2"/>
    <s v="Cochin"/>
    <s v="DEL "/>
    <s v=" BLR "/>
    <s v=" COK"/>
    <m/>
    <m/>
    <s v="05:10"/>
    <x v="56"/>
    <x v="122"/>
    <x v="2"/>
    <s v="No info"/>
    <n v="6842"/>
  </r>
  <r>
    <x v="2"/>
    <s v="24/06/2019"/>
    <x v="4"/>
    <s v="Hyderabad"/>
    <s v="BOM "/>
    <s v=" HYD"/>
    <m/>
    <m/>
    <m/>
    <s v="08:45"/>
    <x v="145"/>
    <x v="52"/>
    <x v="0"/>
    <s v="In-flight meal not included"/>
    <n v="4995"/>
  </r>
  <r>
    <x v="6"/>
    <s v="9/06/2019"/>
    <x v="1"/>
    <s v="Banglore"/>
    <s v="CCU "/>
    <s v=" DEL "/>
    <s v=" BLR"/>
    <m/>
    <m/>
    <s v="07:10"/>
    <x v="78"/>
    <x v="130"/>
    <x v="2"/>
    <s v="No info"/>
    <n v="9555"/>
  </r>
  <r>
    <x v="0"/>
    <s v="1/06/2019"/>
    <x v="0"/>
    <s v="Delhi"/>
    <s v="BLR "/>
    <s v=" DEL"/>
    <m/>
    <m/>
    <m/>
    <s v="01:30"/>
    <x v="119"/>
    <x v="37"/>
    <x v="0"/>
    <s v="No info"/>
    <n v="4077"/>
  </r>
  <r>
    <x v="2"/>
    <s v="12/05/2019"/>
    <x v="0"/>
    <s v="Delhi"/>
    <s v="BLR "/>
    <s v=" DEL"/>
    <m/>
    <m/>
    <m/>
    <s v="15:15"/>
    <x v="34"/>
    <x v="21"/>
    <x v="0"/>
    <s v="No info"/>
    <n v="7229"/>
  </r>
  <r>
    <x v="4"/>
    <s v="9/06/2019"/>
    <x v="2"/>
    <s v="Cochin"/>
    <s v="DEL "/>
    <s v=" BOM "/>
    <s v=" COK"/>
    <m/>
    <m/>
    <s v="09:00"/>
    <x v="33"/>
    <x v="63"/>
    <x v="2"/>
    <s v="No info"/>
    <n v="12192"/>
  </r>
  <r>
    <x v="1"/>
    <s v="12/04/2019"/>
    <x v="0"/>
    <s v="Delhi"/>
    <s v="BLR "/>
    <s v=" DEL"/>
    <m/>
    <m/>
    <m/>
    <s v="10:00"/>
    <x v="146"/>
    <x v="37"/>
    <x v="0"/>
    <s v="No info"/>
    <n v="5911"/>
  </r>
  <r>
    <x v="1"/>
    <s v="12/06/2019"/>
    <x v="2"/>
    <s v="Cochin"/>
    <s v="DEL "/>
    <s v=" BOM "/>
    <s v=" COK"/>
    <m/>
    <m/>
    <s v="09:00"/>
    <x v="8"/>
    <x v="50"/>
    <x v="2"/>
    <s v="No info"/>
    <n v="8372"/>
  </r>
  <r>
    <x v="2"/>
    <s v="18/03/2019"/>
    <x v="4"/>
    <s v="Hyderabad"/>
    <s v="BOM "/>
    <s v=" HYD"/>
    <m/>
    <m/>
    <m/>
    <s v="07:10"/>
    <x v="37"/>
    <x v="53"/>
    <x v="0"/>
    <s v="In-flight meal not included"/>
    <n v="4995"/>
  </r>
  <r>
    <x v="4"/>
    <s v="9/05/2019"/>
    <x v="2"/>
    <s v="Cochin"/>
    <s v="DEL "/>
    <s v=" BOM "/>
    <s v=" COK"/>
    <m/>
    <m/>
    <s v="10:00"/>
    <x v="8"/>
    <x v="68"/>
    <x v="2"/>
    <s v="No info"/>
    <n v="14323"/>
  </r>
  <r>
    <x v="2"/>
    <s v="9/06/2019"/>
    <x v="2"/>
    <s v="Cochin"/>
    <s v="DEL "/>
    <s v=" JAI "/>
    <s v=" BOM "/>
    <s v=" COK"/>
    <m/>
    <s v="05:30"/>
    <x v="2"/>
    <x v="131"/>
    <x v="1"/>
    <s v="No info"/>
    <n v="13014"/>
  </r>
  <r>
    <x v="1"/>
    <s v="6/06/2019"/>
    <x v="2"/>
    <s v="Cochin"/>
    <s v="DEL "/>
    <s v=" CCU "/>
    <s v=" BOM "/>
    <s v=" COK"/>
    <m/>
    <s v="14:25"/>
    <x v="147"/>
    <x v="108"/>
    <x v="1"/>
    <s v="No info"/>
    <n v="13591"/>
  </r>
  <r>
    <x v="2"/>
    <s v="3/03/2019"/>
    <x v="2"/>
    <s v="Cochin"/>
    <s v="DEL "/>
    <s v=" IDR "/>
    <s v=" BOM "/>
    <s v=" COK"/>
    <m/>
    <s v="05:25"/>
    <x v="148"/>
    <x v="132"/>
    <x v="1"/>
    <s v="No info"/>
    <n v="18799"/>
  </r>
  <r>
    <x v="0"/>
    <s v="27/04/2019"/>
    <x v="0"/>
    <s v="Delhi"/>
    <s v="BLR "/>
    <s v=" DEL"/>
    <m/>
    <m/>
    <m/>
    <s v="23:30"/>
    <x v="149"/>
    <x v="0"/>
    <x v="0"/>
    <s v="No info"/>
    <n v="3943"/>
  </r>
  <r>
    <x v="3"/>
    <s v="21/05/2019"/>
    <x v="4"/>
    <s v="Hyderabad"/>
    <s v="BOM "/>
    <s v=" HYD"/>
    <m/>
    <m/>
    <m/>
    <s v="05:45"/>
    <x v="150"/>
    <x v="52"/>
    <x v="0"/>
    <s v="No check-in baggage included"/>
    <n v="1965"/>
  </r>
  <r>
    <x v="2"/>
    <s v="27/05/2019"/>
    <x v="4"/>
    <s v="Hyderabad"/>
    <s v="BOM "/>
    <s v=" HYD"/>
    <m/>
    <m/>
    <m/>
    <s v="10:20"/>
    <x v="151"/>
    <x v="52"/>
    <x v="0"/>
    <s v="In-flight meal not included"/>
    <n v="4995"/>
  </r>
  <r>
    <x v="1"/>
    <s v="24/03/2019"/>
    <x v="1"/>
    <s v="Banglore"/>
    <s v="CCU "/>
    <s v=" BOM "/>
    <s v=" BLR"/>
    <m/>
    <m/>
    <s v="16:50"/>
    <x v="152"/>
    <x v="133"/>
    <x v="2"/>
    <s v="No info"/>
    <n v="14641"/>
  </r>
  <r>
    <x v="1"/>
    <s v="12/04/2019"/>
    <x v="1"/>
    <s v="Banglore"/>
    <s v="CCU "/>
    <s v=" BLR"/>
    <m/>
    <m/>
    <m/>
    <s v="20:45"/>
    <x v="70"/>
    <x v="11"/>
    <x v="0"/>
    <s v="No info"/>
    <n v="4460"/>
  </r>
  <r>
    <x v="1"/>
    <s v="18/05/2019"/>
    <x v="2"/>
    <s v="Cochin"/>
    <s v="DEL "/>
    <s v=" BOM "/>
    <s v=" COK"/>
    <m/>
    <m/>
    <s v="13:00"/>
    <x v="8"/>
    <x v="32"/>
    <x v="2"/>
    <s v="No info"/>
    <n v="10191"/>
  </r>
  <r>
    <x v="2"/>
    <s v="9/03/2019"/>
    <x v="2"/>
    <s v="Cochin"/>
    <s v="DEL "/>
    <s v=" BOM "/>
    <s v=" COK"/>
    <m/>
    <m/>
    <s v="02:15"/>
    <x v="153"/>
    <x v="69"/>
    <x v="2"/>
    <s v="In-flight meal not included"/>
    <n v="13843"/>
  </r>
  <r>
    <x v="0"/>
    <s v="1/05/2019"/>
    <x v="2"/>
    <s v="Cochin"/>
    <s v="DEL "/>
    <s v=" LKO "/>
    <s v=" COK"/>
    <m/>
    <m/>
    <s v="21:50"/>
    <x v="154"/>
    <x v="24"/>
    <x v="2"/>
    <s v="No info"/>
    <n v="6349"/>
  </r>
  <r>
    <x v="7"/>
    <s v="1/05/2019"/>
    <x v="1"/>
    <s v="Banglore"/>
    <s v="CCU "/>
    <s v=" BLR"/>
    <m/>
    <m/>
    <m/>
    <s v="10:20"/>
    <x v="25"/>
    <x v="11"/>
    <x v="0"/>
    <s v="No info"/>
    <n v="4409"/>
  </r>
  <r>
    <x v="2"/>
    <s v="6/03/2019"/>
    <x v="2"/>
    <s v="Cochin"/>
    <s v="DEL "/>
    <s v=" BOM "/>
    <s v=" COK"/>
    <m/>
    <m/>
    <s v="18:15"/>
    <x v="155"/>
    <x v="8"/>
    <x v="2"/>
    <s v="No info"/>
    <n v="17024"/>
  </r>
  <r>
    <x v="4"/>
    <s v="18/05/2019"/>
    <x v="2"/>
    <s v="Cochin"/>
    <s v="DEL "/>
    <s v=" BOM "/>
    <s v=" COK"/>
    <m/>
    <m/>
    <s v="07:05"/>
    <x v="30"/>
    <x v="134"/>
    <x v="2"/>
    <s v="No info"/>
    <n v="13727"/>
  </r>
  <r>
    <x v="0"/>
    <s v="15/03/2019"/>
    <x v="0"/>
    <s v="New Delhi"/>
    <s v="BLR "/>
    <s v=" DEL"/>
    <m/>
    <m/>
    <m/>
    <s v="18:25"/>
    <x v="156"/>
    <x v="21"/>
    <x v="0"/>
    <s v="No info"/>
    <n v="8855"/>
  </r>
  <r>
    <x v="4"/>
    <s v="24/06/2019"/>
    <x v="2"/>
    <s v="Cochin"/>
    <s v="DEL "/>
    <s v=" BOM "/>
    <s v=" COK"/>
    <m/>
    <m/>
    <s v="08:45"/>
    <x v="33"/>
    <x v="50"/>
    <x v="2"/>
    <s v="No info"/>
    <n v="12524"/>
  </r>
  <r>
    <x v="2"/>
    <s v="18/03/2019"/>
    <x v="0"/>
    <s v="New Delhi"/>
    <s v="BLR "/>
    <s v=" BOM "/>
    <s v=" DEL"/>
    <m/>
    <m/>
    <s v="11:40"/>
    <x v="31"/>
    <x v="135"/>
    <x v="2"/>
    <s v="No info"/>
    <n v="13555"/>
  </r>
  <r>
    <x v="2"/>
    <s v="6/06/2019"/>
    <x v="1"/>
    <s v="Banglore"/>
    <s v="CCU "/>
    <s v=" BOM "/>
    <s v=" BLR"/>
    <m/>
    <m/>
    <s v="06:30"/>
    <x v="134"/>
    <x v="28"/>
    <x v="2"/>
    <s v="In-flight meal not included"/>
    <n v="10844"/>
  </r>
  <r>
    <x v="4"/>
    <s v="9/06/2019"/>
    <x v="2"/>
    <s v="Cochin"/>
    <s v="DEL "/>
    <s v=" BOM "/>
    <s v=" COK"/>
    <m/>
    <m/>
    <s v="09:00"/>
    <x v="30"/>
    <x v="38"/>
    <x v="2"/>
    <s v="No info"/>
    <n v="13587"/>
  </r>
  <r>
    <x v="3"/>
    <s v="12/06/2019"/>
    <x v="3"/>
    <s v="Kolkata"/>
    <s v="MAA "/>
    <s v=" CCU"/>
    <m/>
    <m/>
    <m/>
    <s v="09:45"/>
    <x v="134"/>
    <x v="12"/>
    <x v="0"/>
    <s v="No check-in baggage included"/>
    <n v="3543"/>
  </r>
  <r>
    <x v="6"/>
    <s v="18/03/2019"/>
    <x v="3"/>
    <s v="Kolkata"/>
    <s v="MAA "/>
    <s v=" CCU"/>
    <m/>
    <m/>
    <m/>
    <s v="07:05"/>
    <x v="27"/>
    <x v="12"/>
    <x v="0"/>
    <s v="No info"/>
    <n v="4842"/>
  </r>
  <r>
    <x v="0"/>
    <s v="24/04/2019"/>
    <x v="0"/>
    <s v="Delhi"/>
    <s v="BLR "/>
    <s v=" DEL"/>
    <m/>
    <m/>
    <m/>
    <s v="23:30"/>
    <x v="157"/>
    <x v="0"/>
    <x v="0"/>
    <s v="No info"/>
    <n v="3943"/>
  </r>
  <r>
    <x v="2"/>
    <s v="9/06/2019"/>
    <x v="2"/>
    <s v="Cochin"/>
    <s v="DEL "/>
    <s v=" BOM "/>
    <s v=" COK"/>
    <m/>
    <m/>
    <s v="19:15"/>
    <x v="2"/>
    <x v="111"/>
    <x v="2"/>
    <s v="In-flight meal not included"/>
    <n v="10577"/>
  </r>
  <r>
    <x v="0"/>
    <s v="15/05/2019"/>
    <x v="2"/>
    <s v="Cochin"/>
    <s v="DEL "/>
    <s v=" BOM "/>
    <s v=" COK"/>
    <m/>
    <m/>
    <s v="10:35"/>
    <x v="30"/>
    <x v="29"/>
    <x v="2"/>
    <s v="No info"/>
    <n v="6979"/>
  </r>
  <r>
    <x v="6"/>
    <s v="27/06/2019"/>
    <x v="3"/>
    <s v="Kolkata"/>
    <s v="MAA "/>
    <s v=" CCU"/>
    <m/>
    <m/>
    <m/>
    <s v="17:45"/>
    <x v="158"/>
    <x v="87"/>
    <x v="0"/>
    <s v="No info"/>
    <n v="11982"/>
  </r>
  <r>
    <x v="3"/>
    <s v="6/06/2019"/>
    <x v="2"/>
    <s v="Cochin"/>
    <s v="DEL "/>
    <s v=" PNQ "/>
    <s v=" COK"/>
    <m/>
    <m/>
    <s v="08:45"/>
    <x v="1"/>
    <x v="15"/>
    <x v="2"/>
    <s v="No info"/>
    <n v="5264"/>
  </r>
  <r>
    <x v="6"/>
    <s v="3/03/2019"/>
    <x v="2"/>
    <s v="Cochin"/>
    <s v="DEL "/>
    <s v=" COK"/>
    <m/>
    <m/>
    <m/>
    <s v="06:00"/>
    <x v="159"/>
    <x v="90"/>
    <x v="0"/>
    <s v="No info"/>
    <n v="8001"/>
  </r>
  <r>
    <x v="1"/>
    <s v="1/06/2019"/>
    <x v="2"/>
    <s v="Cochin"/>
    <s v="DEL "/>
    <s v=" AMD "/>
    <s v=" BOM "/>
    <s v=" COK"/>
    <m/>
    <s v="19:45"/>
    <x v="160"/>
    <x v="136"/>
    <x v="1"/>
    <s v="No info"/>
    <n v="10651"/>
  </r>
  <r>
    <x v="2"/>
    <s v="24/05/2019"/>
    <x v="1"/>
    <s v="Banglore"/>
    <s v="CCU "/>
    <s v=" BOM "/>
    <s v=" BLR"/>
    <m/>
    <m/>
    <s v="16:30"/>
    <x v="161"/>
    <x v="49"/>
    <x v="2"/>
    <s v="In-flight meal not included"/>
    <n v="10844"/>
  </r>
  <r>
    <x v="4"/>
    <s v="27/03/2019"/>
    <x v="2"/>
    <s v="Cochin"/>
    <s v="DEL "/>
    <s v=" HYD "/>
    <s v=" COK"/>
    <m/>
    <m/>
    <s v="09:45"/>
    <x v="162"/>
    <x v="137"/>
    <x v="2"/>
    <s v="No info"/>
    <n v="6601"/>
  </r>
  <r>
    <x v="1"/>
    <s v="21/03/2019"/>
    <x v="2"/>
    <s v="Cochin"/>
    <s v="DEL "/>
    <s v=" BOM "/>
    <s v=" COK"/>
    <m/>
    <m/>
    <s v="19:00"/>
    <x v="163"/>
    <x v="138"/>
    <x v="2"/>
    <s v="No info"/>
    <n v="6587"/>
  </r>
  <r>
    <x v="3"/>
    <s v="21/03/2019"/>
    <x v="4"/>
    <s v="Hyderabad"/>
    <s v="BOM "/>
    <s v=" HYD"/>
    <m/>
    <m/>
    <m/>
    <s v="13:10"/>
    <x v="57"/>
    <x v="139"/>
    <x v="0"/>
    <s v="No info"/>
    <n v="3173"/>
  </r>
  <r>
    <x v="1"/>
    <s v="9/05/2019"/>
    <x v="0"/>
    <s v="Delhi"/>
    <s v="BLR "/>
    <s v=" DEL"/>
    <m/>
    <m/>
    <m/>
    <s v="10:00"/>
    <x v="146"/>
    <x v="37"/>
    <x v="0"/>
    <s v="No info"/>
    <n v="5228"/>
  </r>
  <r>
    <x v="2"/>
    <s v="21/06/2019"/>
    <x v="0"/>
    <s v="Delhi"/>
    <s v="BLR "/>
    <s v=" DEL"/>
    <m/>
    <m/>
    <m/>
    <s v="07:10"/>
    <x v="164"/>
    <x v="43"/>
    <x v="0"/>
    <s v="In-flight meal not included"/>
    <n v="5769"/>
  </r>
  <r>
    <x v="2"/>
    <s v="6/06/2019"/>
    <x v="2"/>
    <s v="Cochin"/>
    <s v="DEL "/>
    <s v=" BOM "/>
    <s v=" COK"/>
    <m/>
    <m/>
    <s v="08:00"/>
    <x v="33"/>
    <x v="140"/>
    <x v="2"/>
    <s v="No info"/>
    <n v="14714"/>
  </r>
  <r>
    <x v="2"/>
    <s v="3/06/2019"/>
    <x v="2"/>
    <s v="Cochin"/>
    <s v="DEL "/>
    <s v=" JAI "/>
    <s v=" BOM "/>
    <s v=" COK"/>
    <m/>
    <s v="05:30"/>
    <x v="33"/>
    <x v="56"/>
    <x v="1"/>
    <s v="No info"/>
    <n v="13014"/>
  </r>
  <r>
    <x v="0"/>
    <s v="3/06/2019"/>
    <x v="0"/>
    <s v="Delhi"/>
    <s v="BLR "/>
    <s v=" DEL"/>
    <m/>
    <m/>
    <m/>
    <s v="22:10"/>
    <x v="165"/>
    <x v="0"/>
    <x v="0"/>
    <s v="No info"/>
    <n v="3359"/>
  </r>
  <r>
    <x v="5"/>
    <s v="03/03/2019"/>
    <x v="0"/>
    <s v="New Delhi"/>
    <s v="BLR "/>
    <s v=" DEL"/>
    <m/>
    <m/>
    <m/>
    <s v="20:55"/>
    <x v="166"/>
    <x v="21"/>
    <x v="0"/>
    <s v="No info"/>
    <n v="6722"/>
  </r>
  <r>
    <x v="0"/>
    <s v="18/03/2019"/>
    <x v="1"/>
    <s v="Banglore"/>
    <s v="CCU "/>
    <s v=" BLR"/>
    <m/>
    <m/>
    <m/>
    <s v="09:35"/>
    <x v="167"/>
    <x v="37"/>
    <x v="0"/>
    <s v="No info"/>
    <n v="4462"/>
  </r>
  <r>
    <x v="0"/>
    <s v="9/03/2019"/>
    <x v="2"/>
    <s v="Cochin"/>
    <s v="DEL "/>
    <s v=" HYD "/>
    <s v=" COK"/>
    <m/>
    <m/>
    <s v="04:55"/>
    <x v="102"/>
    <x v="141"/>
    <x v="2"/>
    <s v="No info"/>
    <n v="6171"/>
  </r>
  <r>
    <x v="1"/>
    <s v="21/05/2019"/>
    <x v="1"/>
    <s v="Banglore"/>
    <s v="CCU "/>
    <s v=" IXR "/>
    <s v=" DEL "/>
    <s v=" BLR"/>
    <m/>
    <s v="05:50"/>
    <x v="168"/>
    <x v="142"/>
    <x v="1"/>
    <s v="No info"/>
    <n v="12303"/>
  </r>
  <r>
    <x v="4"/>
    <s v="21/03/2019"/>
    <x v="2"/>
    <s v="Cochin"/>
    <s v="DEL "/>
    <s v=" BOM "/>
    <s v=" COK"/>
    <m/>
    <m/>
    <s v="11:40"/>
    <x v="169"/>
    <x v="134"/>
    <x v="2"/>
    <s v="No info"/>
    <n v="7695"/>
  </r>
  <r>
    <x v="0"/>
    <s v="24/06/2019"/>
    <x v="2"/>
    <s v="Cochin"/>
    <s v="DEL "/>
    <s v=" BOM "/>
    <s v=" COK"/>
    <m/>
    <m/>
    <s v="11:25"/>
    <x v="170"/>
    <x v="82"/>
    <x v="2"/>
    <s v="No info"/>
    <n v="5684"/>
  </r>
  <r>
    <x v="1"/>
    <s v="12/06/2019"/>
    <x v="1"/>
    <s v="Banglore"/>
    <s v="CCU "/>
    <s v=" BOM "/>
    <s v=" BLR"/>
    <m/>
    <m/>
    <s v="16:50"/>
    <x v="171"/>
    <x v="45"/>
    <x v="2"/>
    <s v="No info"/>
    <n v="8366"/>
  </r>
  <r>
    <x v="1"/>
    <s v="1/03/2019"/>
    <x v="3"/>
    <s v="Kolkata"/>
    <s v="MAA "/>
    <s v=" CCU"/>
    <m/>
    <m/>
    <m/>
    <s v="11:40"/>
    <x v="11"/>
    <x v="12"/>
    <x v="0"/>
    <s v="No info"/>
    <n v="19630"/>
  </r>
  <r>
    <x v="2"/>
    <s v="06/03/2019"/>
    <x v="0"/>
    <s v="New Delhi"/>
    <s v="BLR "/>
    <s v=" BOM "/>
    <s v=" DEL"/>
    <m/>
    <m/>
    <s v="14:05"/>
    <x v="172"/>
    <x v="78"/>
    <x v="2"/>
    <s v="In-flight meal not included"/>
    <n v="13502"/>
  </r>
  <r>
    <x v="2"/>
    <s v="1/05/2019"/>
    <x v="1"/>
    <s v="Banglore"/>
    <s v="CCU "/>
    <s v=" BOM "/>
    <s v=" BLR"/>
    <m/>
    <m/>
    <s v="21:10"/>
    <x v="173"/>
    <x v="143"/>
    <x v="2"/>
    <s v="No info"/>
    <n v="14781"/>
  </r>
  <r>
    <x v="4"/>
    <s v="12/06/2019"/>
    <x v="2"/>
    <s v="Cochin"/>
    <s v="DEL "/>
    <s v=" HYD "/>
    <s v=" COK"/>
    <m/>
    <m/>
    <s v="07:10"/>
    <x v="102"/>
    <x v="144"/>
    <x v="2"/>
    <s v="No info"/>
    <n v="6513"/>
  </r>
  <r>
    <x v="1"/>
    <s v="1/06/2019"/>
    <x v="2"/>
    <s v="Cochin"/>
    <s v="DEL "/>
    <s v=" BOM "/>
    <s v=" COK"/>
    <m/>
    <m/>
    <s v="07:00"/>
    <x v="8"/>
    <x v="71"/>
    <x v="2"/>
    <s v="No info"/>
    <n v="9929"/>
  </r>
  <r>
    <x v="4"/>
    <s v="6/06/2019"/>
    <x v="2"/>
    <s v="Cochin"/>
    <s v="DEL "/>
    <s v=" IXU "/>
    <s v=" BOM "/>
    <s v=" COK"/>
    <m/>
    <s v="17:50"/>
    <x v="174"/>
    <x v="145"/>
    <x v="1"/>
    <s v="No info"/>
    <n v="18275"/>
  </r>
  <r>
    <x v="1"/>
    <s v="9/04/2019"/>
    <x v="2"/>
    <s v="Cochin"/>
    <s v="DEL "/>
    <s v=" MAA "/>
    <s v=" COK"/>
    <m/>
    <m/>
    <s v="06:05"/>
    <x v="175"/>
    <x v="49"/>
    <x v="2"/>
    <s v="No info"/>
    <n v="4487"/>
  </r>
  <r>
    <x v="0"/>
    <s v="15/03/2019"/>
    <x v="4"/>
    <s v="Hyderabad"/>
    <s v="BOM "/>
    <s v=" HYD"/>
    <m/>
    <m/>
    <m/>
    <s v="21:20"/>
    <x v="176"/>
    <x v="53"/>
    <x v="0"/>
    <s v="No info"/>
    <n v="2754"/>
  </r>
  <r>
    <x v="1"/>
    <s v="27/03/2019"/>
    <x v="4"/>
    <s v="Hyderabad"/>
    <s v="BOM "/>
    <s v=" HYD"/>
    <m/>
    <m/>
    <m/>
    <s v="06:20"/>
    <x v="71"/>
    <x v="139"/>
    <x v="0"/>
    <s v="No info"/>
    <n v="2575"/>
  </r>
  <r>
    <x v="3"/>
    <s v="12/06/2019"/>
    <x v="1"/>
    <s v="Banglore"/>
    <s v="CCU "/>
    <s v=" IXB "/>
    <s v=" BLR"/>
    <m/>
    <m/>
    <s v="15:55"/>
    <x v="177"/>
    <x v="28"/>
    <x v="2"/>
    <s v="No info"/>
    <n v="8224"/>
  </r>
  <r>
    <x v="1"/>
    <s v="9/03/2019"/>
    <x v="2"/>
    <s v="Cochin"/>
    <s v="DEL "/>
    <s v=" BLR "/>
    <s v=" COK"/>
    <m/>
    <m/>
    <s v="20:30"/>
    <x v="178"/>
    <x v="146"/>
    <x v="2"/>
    <s v="No info"/>
    <n v="8991"/>
  </r>
  <r>
    <x v="0"/>
    <s v="24/06/2019"/>
    <x v="2"/>
    <s v="Cochin"/>
    <s v="DEL "/>
    <s v=" COK"/>
    <m/>
    <m/>
    <m/>
    <s v="05:35"/>
    <x v="138"/>
    <x v="41"/>
    <x v="0"/>
    <s v="No info"/>
    <n v="5000"/>
  </r>
  <r>
    <x v="2"/>
    <s v="12/06/2019"/>
    <x v="1"/>
    <s v="Banglore"/>
    <s v="CCU "/>
    <s v=" BOM "/>
    <s v=" BLR"/>
    <m/>
    <m/>
    <s v="18:55"/>
    <x v="179"/>
    <x v="147"/>
    <x v="2"/>
    <s v="In-flight meal not included"/>
    <n v="8529"/>
  </r>
  <r>
    <x v="1"/>
    <s v="3/03/2019"/>
    <x v="2"/>
    <s v="Cochin"/>
    <s v="DEL "/>
    <s v=" MAA "/>
    <s v=" COK"/>
    <m/>
    <m/>
    <s v="06:05"/>
    <x v="180"/>
    <x v="49"/>
    <x v="2"/>
    <s v="No info"/>
    <n v="14042"/>
  </r>
  <r>
    <x v="2"/>
    <s v="24/05/2019"/>
    <x v="0"/>
    <s v="Delhi"/>
    <s v="BLR "/>
    <s v=" DEL"/>
    <m/>
    <m/>
    <m/>
    <s v="11:10"/>
    <x v="181"/>
    <x v="21"/>
    <x v="0"/>
    <s v="In-flight meal not included"/>
    <n v="4030"/>
  </r>
  <r>
    <x v="2"/>
    <s v="6/06/2019"/>
    <x v="1"/>
    <s v="Banglore"/>
    <s v="CCU "/>
    <s v=" BOM "/>
    <s v=" BLR"/>
    <m/>
    <m/>
    <s v="18:55"/>
    <x v="182"/>
    <x v="148"/>
    <x v="2"/>
    <s v="In-flight meal not included"/>
    <n v="10844"/>
  </r>
  <r>
    <x v="0"/>
    <s v="6/05/2019"/>
    <x v="1"/>
    <s v="Banglore"/>
    <s v="CCU "/>
    <s v=" BLR"/>
    <m/>
    <m/>
    <m/>
    <s v="21:25"/>
    <x v="183"/>
    <x v="60"/>
    <x v="0"/>
    <s v="No info"/>
    <n v="4804"/>
  </r>
  <r>
    <x v="4"/>
    <s v="27/05/2019"/>
    <x v="2"/>
    <s v="Cochin"/>
    <s v="DEL "/>
    <s v=" BOM "/>
    <s v=" COK"/>
    <m/>
    <m/>
    <s v="17:30"/>
    <x v="184"/>
    <x v="88"/>
    <x v="2"/>
    <s v="In-flight meal not included"/>
    <n v="7308"/>
  </r>
  <r>
    <x v="0"/>
    <s v="12/05/2019"/>
    <x v="0"/>
    <s v="Delhi"/>
    <s v="BLR "/>
    <s v=" DEL"/>
    <m/>
    <m/>
    <m/>
    <s v="16:55"/>
    <x v="185"/>
    <x v="43"/>
    <x v="0"/>
    <s v="No info"/>
    <n v="4823"/>
  </r>
  <r>
    <x v="2"/>
    <s v="24/06/2019"/>
    <x v="2"/>
    <s v="Cochin"/>
    <s v="DEL "/>
    <s v=" BOM "/>
    <s v=" COK"/>
    <m/>
    <m/>
    <s v="09:00"/>
    <x v="55"/>
    <x v="99"/>
    <x v="2"/>
    <s v="In-flight meal not included"/>
    <n v="10262"/>
  </r>
  <r>
    <x v="2"/>
    <s v="27/05/2019"/>
    <x v="2"/>
    <s v="Cochin"/>
    <s v="DEL "/>
    <s v=" BOM "/>
    <s v=" COK"/>
    <m/>
    <m/>
    <s v="20:55"/>
    <x v="117"/>
    <x v="72"/>
    <x v="2"/>
    <s v="In-flight meal not included"/>
    <n v="12898"/>
  </r>
  <r>
    <x v="1"/>
    <s v="12/03/2019"/>
    <x v="0"/>
    <s v="New Delhi"/>
    <s v="BLR "/>
    <s v=" BOM "/>
    <s v=" JDH "/>
    <s v=" DEL"/>
    <m/>
    <s v="17:25"/>
    <x v="186"/>
    <x v="131"/>
    <x v="1"/>
    <s v="No info"/>
    <n v="12778"/>
  </r>
  <r>
    <x v="0"/>
    <s v="3/03/2019"/>
    <x v="2"/>
    <s v="Cochin"/>
    <s v="DEL "/>
    <s v=" BOM "/>
    <s v=" COK"/>
    <m/>
    <m/>
    <s v="04:45"/>
    <x v="69"/>
    <x v="97"/>
    <x v="2"/>
    <s v="No info"/>
    <n v="14871"/>
  </r>
  <r>
    <x v="1"/>
    <s v="21/03/2019"/>
    <x v="2"/>
    <s v="Cochin"/>
    <s v="DEL "/>
    <s v=" UDR "/>
    <s v=" BOM "/>
    <s v=" COK"/>
    <m/>
    <s v="13:20"/>
    <x v="163"/>
    <x v="149"/>
    <x v="1"/>
    <s v="No info"/>
    <n v="8708"/>
  </r>
  <r>
    <x v="2"/>
    <s v="6/06/2019"/>
    <x v="1"/>
    <s v="Banglore"/>
    <s v="CCU "/>
    <s v=" BOM "/>
    <s v=" BLR"/>
    <m/>
    <m/>
    <s v="20:00"/>
    <x v="187"/>
    <x v="150"/>
    <x v="2"/>
    <s v="In-flight meal not included"/>
    <n v="10844"/>
  </r>
  <r>
    <x v="3"/>
    <s v="6/03/2019"/>
    <x v="4"/>
    <s v="Hyderabad"/>
    <s v="BOM "/>
    <s v=" HYD"/>
    <m/>
    <m/>
    <m/>
    <s v="05:45"/>
    <x v="188"/>
    <x v="139"/>
    <x v="0"/>
    <s v="No info"/>
    <n v="4129"/>
  </r>
  <r>
    <x v="0"/>
    <s v="18/05/2019"/>
    <x v="1"/>
    <s v="Banglore"/>
    <s v="CCU "/>
    <s v=" BLR"/>
    <m/>
    <m/>
    <m/>
    <s v="21:25"/>
    <x v="189"/>
    <x v="60"/>
    <x v="0"/>
    <s v="No info"/>
    <n v="4804"/>
  </r>
  <r>
    <x v="2"/>
    <s v="6/05/2019"/>
    <x v="0"/>
    <s v="Delhi"/>
    <s v="BLR "/>
    <s v=" DEL"/>
    <m/>
    <m/>
    <m/>
    <s v="08:20"/>
    <x v="144"/>
    <x v="43"/>
    <x v="0"/>
    <s v="No info"/>
    <n v="7229"/>
  </r>
  <r>
    <x v="2"/>
    <s v="21/03/2019"/>
    <x v="0"/>
    <s v="New Delhi"/>
    <s v="BLR "/>
    <s v=" BOM "/>
    <s v=" DEL"/>
    <m/>
    <m/>
    <s v="07:00"/>
    <x v="190"/>
    <x v="13"/>
    <x v="2"/>
    <s v="In-flight meal not included"/>
    <n v="7832"/>
  </r>
  <r>
    <x v="3"/>
    <s v="18/03/2019"/>
    <x v="3"/>
    <s v="Kolkata"/>
    <s v="MAA "/>
    <s v=" CCU"/>
    <m/>
    <m/>
    <m/>
    <s v="09:30"/>
    <x v="191"/>
    <x v="11"/>
    <x v="0"/>
    <s v="No info"/>
    <n v="3859"/>
  </r>
  <r>
    <x v="4"/>
    <s v="6/06/2019"/>
    <x v="2"/>
    <s v="Cochin"/>
    <s v="DEL "/>
    <s v=" BOM "/>
    <s v=" COK"/>
    <m/>
    <m/>
    <s v="07:30"/>
    <x v="8"/>
    <x v="146"/>
    <x v="2"/>
    <s v="No info"/>
    <n v="9001"/>
  </r>
  <r>
    <x v="6"/>
    <s v="9/05/2019"/>
    <x v="0"/>
    <s v="Delhi"/>
    <s v="BLR "/>
    <s v=" DEL"/>
    <m/>
    <m/>
    <m/>
    <s v="17:00"/>
    <x v="141"/>
    <x v="11"/>
    <x v="0"/>
    <s v="No info"/>
    <n v="4878"/>
  </r>
  <r>
    <x v="0"/>
    <s v="3/05/2019"/>
    <x v="4"/>
    <s v="Hyderabad"/>
    <s v="BOM "/>
    <s v=" HYD"/>
    <m/>
    <m/>
    <m/>
    <s v="02:35"/>
    <x v="192"/>
    <x v="52"/>
    <x v="0"/>
    <s v="No info"/>
    <n v="2754"/>
  </r>
  <r>
    <x v="6"/>
    <s v="27/06/2019"/>
    <x v="0"/>
    <s v="Delhi"/>
    <s v="BLR "/>
    <s v=" DEL"/>
    <m/>
    <m/>
    <m/>
    <s v="07:00"/>
    <x v="86"/>
    <x v="60"/>
    <x v="0"/>
    <s v="No info"/>
    <n v="4668"/>
  </r>
  <r>
    <x v="7"/>
    <s v="12/05/2019"/>
    <x v="1"/>
    <s v="Banglore"/>
    <s v="CCU "/>
    <s v=" BLR"/>
    <m/>
    <m/>
    <m/>
    <s v="10:20"/>
    <x v="25"/>
    <x v="11"/>
    <x v="0"/>
    <s v="No info"/>
    <n v="5216"/>
  </r>
  <r>
    <x v="2"/>
    <s v="6/06/2019"/>
    <x v="2"/>
    <s v="Cochin"/>
    <s v="DEL "/>
    <s v=" JAI "/>
    <s v=" BOM "/>
    <s v=" COK"/>
    <m/>
    <s v="05:30"/>
    <x v="65"/>
    <x v="131"/>
    <x v="1"/>
    <s v="In-flight meal not included"/>
    <n v="10368"/>
  </r>
  <r>
    <x v="0"/>
    <s v="9/03/2019"/>
    <x v="2"/>
    <s v="Cochin"/>
    <s v="DEL "/>
    <s v=" HYD "/>
    <s v=" MAA "/>
    <s v=" COK"/>
    <m/>
    <s v="06:40"/>
    <x v="156"/>
    <x v="151"/>
    <x v="1"/>
    <s v="No info"/>
    <n v="8146"/>
  </r>
  <r>
    <x v="2"/>
    <s v="27/03/2019"/>
    <x v="2"/>
    <s v="Cochin"/>
    <s v="DEL "/>
    <s v=" BOM "/>
    <s v=" COK"/>
    <m/>
    <m/>
    <s v="13:00"/>
    <x v="118"/>
    <x v="81"/>
    <x v="2"/>
    <s v="No info"/>
    <n v="12242"/>
  </r>
  <r>
    <x v="2"/>
    <s v="15/03/2019"/>
    <x v="0"/>
    <s v="New Delhi"/>
    <s v="BLR "/>
    <s v=" BOM "/>
    <s v=" DEL"/>
    <m/>
    <m/>
    <s v="08:00"/>
    <x v="35"/>
    <x v="152"/>
    <x v="2"/>
    <s v="In-flight meal not included"/>
    <n v="9134"/>
  </r>
  <r>
    <x v="1"/>
    <s v="6/06/2019"/>
    <x v="2"/>
    <s v="Cochin"/>
    <s v="DEL "/>
    <s v=" HYD "/>
    <s v=" MAA "/>
    <s v=" COK"/>
    <m/>
    <s v="13:15"/>
    <x v="193"/>
    <x v="153"/>
    <x v="1"/>
    <s v="No info"/>
    <n v="10939"/>
  </r>
  <r>
    <x v="1"/>
    <s v="6/06/2019"/>
    <x v="2"/>
    <s v="Cochin"/>
    <s v="DEL "/>
    <s v=" GOI "/>
    <s v=" BOM "/>
    <s v=" COK"/>
    <m/>
    <s v="10:55"/>
    <x v="194"/>
    <x v="154"/>
    <x v="1"/>
    <s v="No info"/>
    <n v="11753"/>
  </r>
  <r>
    <x v="3"/>
    <s v="24/04/2019"/>
    <x v="1"/>
    <s v="Banglore"/>
    <s v="CCU "/>
    <s v=" BLR"/>
    <m/>
    <m/>
    <m/>
    <s v="17:10"/>
    <x v="195"/>
    <x v="31"/>
    <x v="0"/>
    <s v="No info"/>
    <n v="4174"/>
  </r>
  <r>
    <x v="2"/>
    <s v="21/05/2019"/>
    <x v="1"/>
    <s v="Banglore"/>
    <s v="CCU "/>
    <s v=" BOM "/>
    <s v=" BLR"/>
    <m/>
    <m/>
    <s v="20:00"/>
    <x v="196"/>
    <x v="92"/>
    <x v="2"/>
    <s v="In-flight meal not included"/>
    <n v="10844"/>
  </r>
  <r>
    <x v="2"/>
    <s v="3/06/2019"/>
    <x v="2"/>
    <s v="Cochin"/>
    <s v="DEL "/>
    <s v=" BOM "/>
    <s v=" COK"/>
    <m/>
    <m/>
    <s v="16:00"/>
    <x v="197"/>
    <x v="155"/>
    <x v="2"/>
    <s v="No info"/>
    <n v="14714"/>
  </r>
  <r>
    <x v="2"/>
    <s v="12/06/2019"/>
    <x v="1"/>
    <s v="Banglore"/>
    <s v="CCU "/>
    <s v=" BOM "/>
    <s v=" BLR"/>
    <m/>
    <m/>
    <s v="06:30"/>
    <x v="134"/>
    <x v="28"/>
    <x v="2"/>
    <s v="In-flight meal not included"/>
    <n v="9899"/>
  </r>
  <r>
    <x v="0"/>
    <s v="3/03/2019"/>
    <x v="2"/>
    <s v="Cochin"/>
    <s v="DEL "/>
    <s v=" BOM "/>
    <s v=" COK"/>
    <m/>
    <m/>
    <s v="09:10"/>
    <x v="30"/>
    <x v="98"/>
    <x v="2"/>
    <s v="No info"/>
    <n v="14871"/>
  </r>
  <r>
    <x v="0"/>
    <s v="6/03/2019"/>
    <x v="3"/>
    <s v="Kolkata"/>
    <s v="MAA "/>
    <s v=" CCU"/>
    <m/>
    <m/>
    <m/>
    <s v="13:20"/>
    <x v="52"/>
    <x v="12"/>
    <x v="0"/>
    <s v="No info"/>
    <n v="7295"/>
  </r>
  <r>
    <x v="1"/>
    <s v="6/06/2019"/>
    <x v="2"/>
    <s v="Cochin"/>
    <s v="DEL "/>
    <s v=" JAI "/>
    <s v=" BOM "/>
    <s v=" COK"/>
    <m/>
    <s v="18:45"/>
    <x v="147"/>
    <x v="156"/>
    <x v="1"/>
    <s v="No info"/>
    <n v="13465"/>
  </r>
  <r>
    <x v="3"/>
    <s v="21/05/2019"/>
    <x v="3"/>
    <s v="Kolkata"/>
    <s v="MAA "/>
    <s v=" CCU"/>
    <m/>
    <m/>
    <m/>
    <s v="17:45"/>
    <x v="158"/>
    <x v="87"/>
    <x v="0"/>
    <s v="No check-in baggage included"/>
    <n v="3543"/>
  </r>
  <r>
    <x v="4"/>
    <s v="27/06/2019"/>
    <x v="2"/>
    <s v="Cochin"/>
    <s v="DEL "/>
    <s v=" BOM "/>
    <s v=" COK"/>
    <m/>
    <m/>
    <s v="19:00"/>
    <x v="198"/>
    <x v="46"/>
    <x v="2"/>
    <s v="No info"/>
    <n v="7198"/>
  </r>
  <r>
    <x v="2"/>
    <s v="1/06/2019"/>
    <x v="2"/>
    <s v="Cochin"/>
    <s v="DEL "/>
    <s v=" BOM "/>
    <s v=" COK"/>
    <m/>
    <m/>
    <s v="08:00"/>
    <x v="127"/>
    <x v="157"/>
    <x v="2"/>
    <s v="In-flight meal not included"/>
    <n v="10262"/>
  </r>
  <r>
    <x v="0"/>
    <s v="15/03/2019"/>
    <x v="1"/>
    <s v="Banglore"/>
    <s v="CCU "/>
    <s v=" BLR"/>
    <m/>
    <m/>
    <m/>
    <s v="15:20"/>
    <x v="199"/>
    <x v="11"/>
    <x v="0"/>
    <s v="No info"/>
    <n v="4148"/>
  </r>
  <r>
    <x v="2"/>
    <s v="27/06/2019"/>
    <x v="0"/>
    <s v="Delhi"/>
    <s v="BLR "/>
    <s v=" DEL"/>
    <m/>
    <m/>
    <m/>
    <s v="15:15"/>
    <x v="34"/>
    <x v="21"/>
    <x v="0"/>
    <s v="No info"/>
    <n v="8016"/>
  </r>
  <r>
    <x v="2"/>
    <s v="9/06/2019"/>
    <x v="2"/>
    <s v="Cochin"/>
    <s v="DEL "/>
    <s v=" BOM "/>
    <s v=" COK"/>
    <m/>
    <m/>
    <s v="22:50"/>
    <x v="2"/>
    <x v="158"/>
    <x v="2"/>
    <s v="In-flight meal not included"/>
    <n v="10262"/>
  </r>
  <r>
    <x v="3"/>
    <s v="15/06/2019"/>
    <x v="1"/>
    <s v="Banglore"/>
    <s v="CCU "/>
    <s v=" BLR"/>
    <m/>
    <m/>
    <m/>
    <s v="14:55"/>
    <x v="200"/>
    <x v="31"/>
    <x v="0"/>
    <s v="No check-in baggage included"/>
    <n v="3841"/>
  </r>
  <r>
    <x v="2"/>
    <s v="12/03/2019"/>
    <x v="0"/>
    <s v="New Delhi"/>
    <s v="BLR "/>
    <s v=" MAA "/>
    <s v=" DEL"/>
    <m/>
    <m/>
    <s v="09:45"/>
    <x v="201"/>
    <x v="159"/>
    <x v="2"/>
    <s v="No info"/>
    <n v="11507"/>
  </r>
  <r>
    <x v="2"/>
    <s v="1/05/2019"/>
    <x v="1"/>
    <s v="Banglore"/>
    <s v="CCU "/>
    <s v=" BOM "/>
    <s v=" BLR"/>
    <m/>
    <m/>
    <s v="08:25"/>
    <x v="66"/>
    <x v="66"/>
    <x v="2"/>
    <s v="No info"/>
    <n v="14781"/>
  </r>
  <r>
    <x v="2"/>
    <s v="27/05/2019"/>
    <x v="2"/>
    <s v="Cochin"/>
    <s v="DEL "/>
    <s v=" BOM "/>
    <s v=" COK"/>
    <m/>
    <m/>
    <s v="17:30"/>
    <x v="202"/>
    <x v="8"/>
    <x v="2"/>
    <s v="No info"/>
    <n v="16079"/>
  </r>
  <r>
    <x v="2"/>
    <s v="27/05/2019"/>
    <x v="2"/>
    <s v="Cochin"/>
    <s v="DEL "/>
    <s v=" BOM "/>
    <s v=" COK"/>
    <m/>
    <m/>
    <s v="22:50"/>
    <x v="117"/>
    <x v="158"/>
    <x v="2"/>
    <s v="In-flight meal not included"/>
    <n v="12898"/>
  </r>
  <r>
    <x v="4"/>
    <s v="6/03/2019"/>
    <x v="2"/>
    <s v="Cochin"/>
    <s v="DEL "/>
    <s v=" BOM "/>
    <s v=" COK"/>
    <m/>
    <m/>
    <s v="07:30"/>
    <x v="8"/>
    <x v="146"/>
    <x v="2"/>
    <s v="No info"/>
    <n v="15353"/>
  </r>
  <r>
    <x v="0"/>
    <s v="24/03/2019"/>
    <x v="0"/>
    <s v="New Delhi"/>
    <s v="BLR "/>
    <s v=" DEL"/>
    <m/>
    <m/>
    <m/>
    <s v="18:25"/>
    <x v="156"/>
    <x v="21"/>
    <x v="0"/>
    <s v="No info"/>
    <n v="7303"/>
  </r>
  <r>
    <x v="3"/>
    <s v="24/03/2019"/>
    <x v="1"/>
    <s v="Banglore"/>
    <s v="CCU "/>
    <s v=" MAA "/>
    <s v=" BLR"/>
    <m/>
    <m/>
    <s v="15:05"/>
    <x v="66"/>
    <x v="160"/>
    <x v="2"/>
    <s v="No info"/>
    <n v="6197"/>
  </r>
  <r>
    <x v="1"/>
    <s v="9/06/2019"/>
    <x v="1"/>
    <s v="Banglore"/>
    <s v="CCU "/>
    <s v=" BBI "/>
    <s v=" BLR"/>
    <m/>
    <m/>
    <s v="09:10"/>
    <x v="1"/>
    <x v="161"/>
    <x v="2"/>
    <s v="No info"/>
    <n v="8996"/>
  </r>
  <r>
    <x v="0"/>
    <s v="21/03/2019"/>
    <x v="2"/>
    <s v="Cochin"/>
    <s v="DEL "/>
    <s v=" HYD "/>
    <s v=" COK"/>
    <m/>
    <m/>
    <s v="14:20"/>
    <x v="162"/>
    <x v="88"/>
    <x v="2"/>
    <s v="No info"/>
    <n v="6528"/>
  </r>
  <r>
    <x v="5"/>
    <s v="9/04/2019"/>
    <x v="0"/>
    <s v="Delhi"/>
    <s v="BLR "/>
    <s v=" DEL"/>
    <m/>
    <m/>
    <m/>
    <s v="20:55"/>
    <x v="203"/>
    <x v="37"/>
    <x v="0"/>
    <s v="No info"/>
    <n v="4239"/>
  </r>
  <r>
    <x v="0"/>
    <s v="12/03/2019"/>
    <x v="1"/>
    <s v="Banglore"/>
    <s v="CCU "/>
    <s v=" BLR"/>
    <m/>
    <m/>
    <m/>
    <s v="20:25"/>
    <x v="204"/>
    <x v="60"/>
    <x v="0"/>
    <s v="No info"/>
    <n v="4148"/>
  </r>
  <r>
    <x v="3"/>
    <s v="24/05/2019"/>
    <x v="0"/>
    <s v="Delhi"/>
    <s v="BLR "/>
    <s v=" DEL"/>
    <m/>
    <m/>
    <m/>
    <s v="21:10"/>
    <x v="205"/>
    <x v="21"/>
    <x v="0"/>
    <s v="No info"/>
    <n v="3971"/>
  </r>
  <r>
    <x v="7"/>
    <s v="6/05/2019"/>
    <x v="1"/>
    <s v="Banglore"/>
    <s v="CCU "/>
    <s v=" DEL "/>
    <s v=" BLR"/>
    <m/>
    <m/>
    <s v="07:35"/>
    <x v="3"/>
    <x v="162"/>
    <x v="2"/>
    <s v="No info"/>
    <n v="5192"/>
  </r>
  <r>
    <x v="2"/>
    <s v="9/04/2019"/>
    <x v="2"/>
    <s v="Cochin"/>
    <s v="DEL "/>
    <s v=" AMD "/>
    <s v=" BOM "/>
    <s v=" COK"/>
    <m/>
    <s v="13:25"/>
    <x v="206"/>
    <x v="84"/>
    <x v="1"/>
    <s v="No info"/>
    <n v="9483"/>
  </r>
  <r>
    <x v="2"/>
    <s v="3/06/2019"/>
    <x v="2"/>
    <s v="Cochin"/>
    <s v="DEL "/>
    <s v=" JDH "/>
    <s v=" BOM "/>
    <s v=" COK"/>
    <m/>
    <s v="11:40"/>
    <x v="33"/>
    <x v="55"/>
    <x v="1"/>
    <s v="No info"/>
    <n v="18804"/>
  </r>
  <r>
    <x v="1"/>
    <s v="18/06/2019"/>
    <x v="2"/>
    <s v="Cochin"/>
    <s v="DEL "/>
    <s v=" COK"/>
    <m/>
    <m/>
    <m/>
    <s v="05:10"/>
    <x v="139"/>
    <x v="0"/>
    <x v="0"/>
    <s v="No info"/>
    <n v="5201"/>
  </r>
  <r>
    <x v="2"/>
    <s v="27/05/2019"/>
    <x v="2"/>
    <s v="Cochin"/>
    <s v="DEL "/>
    <s v=" BOM "/>
    <s v=" COK"/>
    <m/>
    <m/>
    <s v="11:30"/>
    <x v="33"/>
    <x v="72"/>
    <x v="2"/>
    <s v="No info"/>
    <n v="16079"/>
  </r>
  <r>
    <x v="2"/>
    <s v="15/06/2019"/>
    <x v="0"/>
    <s v="Delhi"/>
    <s v="BLR "/>
    <s v=" DEL"/>
    <m/>
    <m/>
    <m/>
    <s v="19:50"/>
    <x v="72"/>
    <x v="43"/>
    <x v="0"/>
    <s v="In-flight meal not included"/>
    <n v="7229"/>
  </r>
  <r>
    <x v="4"/>
    <s v="27/05/2019"/>
    <x v="2"/>
    <s v="Cochin"/>
    <s v="DEL "/>
    <s v=" BOM "/>
    <s v=" COK"/>
    <m/>
    <m/>
    <s v="17:45"/>
    <x v="184"/>
    <x v="163"/>
    <x v="2"/>
    <s v="No info"/>
    <n v="6795"/>
  </r>
  <r>
    <x v="2"/>
    <s v="9/05/2019"/>
    <x v="1"/>
    <s v="Banglore"/>
    <s v="CCU "/>
    <s v=" DEL "/>
    <s v=" BLR"/>
    <m/>
    <m/>
    <s v="09:35"/>
    <x v="207"/>
    <x v="42"/>
    <x v="2"/>
    <s v="No info"/>
    <n v="10953"/>
  </r>
  <r>
    <x v="4"/>
    <s v="24/06/2019"/>
    <x v="2"/>
    <s v="Cochin"/>
    <s v="DEL "/>
    <s v=" IDR "/>
    <s v=" BOM "/>
    <s v=" COK"/>
    <m/>
    <s v="15:05"/>
    <x v="170"/>
    <x v="29"/>
    <x v="1"/>
    <s v="No info"/>
    <n v="15965"/>
  </r>
  <r>
    <x v="1"/>
    <s v="9/04/2019"/>
    <x v="2"/>
    <s v="Cochin"/>
    <s v="DEL "/>
    <s v=" JDH "/>
    <s v=" BOM "/>
    <s v=" COK"/>
    <m/>
    <s v="12:55"/>
    <x v="208"/>
    <x v="77"/>
    <x v="1"/>
    <s v="No info"/>
    <n v="9968"/>
  </r>
  <r>
    <x v="0"/>
    <s v="6/06/2019"/>
    <x v="1"/>
    <s v="Banglore"/>
    <s v="CCU "/>
    <s v=" BLR"/>
    <m/>
    <m/>
    <m/>
    <s v="22:15"/>
    <x v="209"/>
    <x v="11"/>
    <x v="0"/>
    <s v="No info"/>
    <n v="4804"/>
  </r>
  <r>
    <x v="2"/>
    <s v="27/05/2019"/>
    <x v="2"/>
    <s v="Cochin"/>
    <s v="DEL "/>
    <s v=" BOM "/>
    <s v=" COK"/>
    <m/>
    <m/>
    <s v="10:00"/>
    <x v="33"/>
    <x v="144"/>
    <x v="2"/>
    <s v="No info"/>
    <n v="16079"/>
  </r>
  <r>
    <x v="2"/>
    <s v="12/06/2019"/>
    <x v="2"/>
    <s v="Cochin"/>
    <s v="DEL "/>
    <s v=" IDR "/>
    <s v=" BOM "/>
    <s v=" COK"/>
    <m/>
    <s v="21:25"/>
    <x v="15"/>
    <x v="23"/>
    <x v="1"/>
    <s v="In-flight meal not included"/>
    <n v="11507"/>
  </r>
  <r>
    <x v="1"/>
    <s v="9/06/2019"/>
    <x v="1"/>
    <s v="Banglore"/>
    <s v="CCU "/>
    <s v=" BOM "/>
    <s v=" COK "/>
    <s v=" BLR"/>
    <m/>
    <s v="09:25"/>
    <x v="210"/>
    <x v="164"/>
    <x v="1"/>
    <s v="No info"/>
    <n v="11542"/>
  </r>
  <r>
    <x v="2"/>
    <s v="24/04/2019"/>
    <x v="0"/>
    <s v="Delhi"/>
    <s v="BLR "/>
    <s v=" DEL"/>
    <m/>
    <m/>
    <m/>
    <s v="17:45"/>
    <x v="66"/>
    <x v="43"/>
    <x v="0"/>
    <s v="No info"/>
    <n v="7229"/>
  </r>
  <r>
    <x v="2"/>
    <s v="27/04/2019"/>
    <x v="0"/>
    <s v="Delhi"/>
    <s v="BLR "/>
    <s v=" DEL"/>
    <m/>
    <m/>
    <m/>
    <s v="06:00"/>
    <x v="99"/>
    <x v="37"/>
    <x v="0"/>
    <s v="In-flight meal not included"/>
    <n v="4544"/>
  </r>
  <r>
    <x v="0"/>
    <s v="15/05/2019"/>
    <x v="2"/>
    <s v="Cochin"/>
    <s v="DEL "/>
    <s v=" BLR "/>
    <s v=" COK"/>
    <m/>
    <m/>
    <s v="05:10"/>
    <x v="56"/>
    <x v="122"/>
    <x v="2"/>
    <s v="No info"/>
    <n v="6496"/>
  </r>
  <r>
    <x v="0"/>
    <s v="15/06/2019"/>
    <x v="1"/>
    <s v="Banglore"/>
    <s v="CCU "/>
    <s v=" BLR"/>
    <m/>
    <m/>
    <m/>
    <s v="21:25"/>
    <x v="211"/>
    <x v="60"/>
    <x v="0"/>
    <s v="No info"/>
    <n v="4804"/>
  </r>
  <r>
    <x v="1"/>
    <s v="01/03/2019"/>
    <x v="0"/>
    <s v="New Delhi"/>
    <s v="BLR "/>
    <s v=" CCU "/>
    <s v=" DEL"/>
    <m/>
    <m/>
    <s v="11:05"/>
    <x v="212"/>
    <x v="61"/>
    <x v="2"/>
    <s v="No info"/>
    <n v="13439"/>
  </r>
  <r>
    <x v="2"/>
    <s v="27/03/2019"/>
    <x v="2"/>
    <s v="Cochin"/>
    <s v="DEL "/>
    <s v=" BOM "/>
    <s v=" COK"/>
    <m/>
    <m/>
    <s v="18:15"/>
    <x v="118"/>
    <x v="80"/>
    <x v="2"/>
    <s v="In-flight meal not included"/>
    <n v="6540"/>
  </r>
  <r>
    <x v="0"/>
    <s v="1/06/2019"/>
    <x v="0"/>
    <s v="Delhi"/>
    <s v="BLR "/>
    <s v=" DEL"/>
    <m/>
    <m/>
    <m/>
    <s v="23:30"/>
    <x v="213"/>
    <x v="0"/>
    <x v="0"/>
    <s v="No info"/>
    <n v="4591"/>
  </r>
  <r>
    <x v="0"/>
    <s v="18/03/2019"/>
    <x v="0"/>
    <s v="New Delhi"/>
    <s v="BLR "/>
    <s v=" HYD "/>
    <s v=" DEL"/>
    <m/>
    <m/>
    <s v="16:15"/>
    <x v="214"/>
    <x v="165"/>
    <x v="2"/>
    <s v="No info"/>
    <n v="4437"/>
  </r>
  <r>
    <x v="7"/>
    <s v="21/03/2019"/>
    <x v="2"/>
    <s v="Cochin"/>
    <s v="DEL "/>
    <s v=" BLR "/>
    <s v=" COK"/>
    <m/>
    <m/>
    <s v="20:10"/>
    <x v="215"/>
    <x v="140"/>
    <x v="2"/>
    <s v="No info"/>
    <n v="6151"/>
  </r>
  <r>
    <x v="2"/>
    <s v="21/06/2019"/>
    <x v="0"/>
    <s v="Delhi"/>
    <s v="BLR "/>
    <s v=" DEL"/>
    <m/>
    <m/>
    <m/>
    <s v="17:45"/>
    <x v="66"/>
    <x v="43"/>
    <x v="0"/>
    <s v="In-flight meal not included"/>
    <n v="7754"/>
  </r>
  <r>
    <x v="2"/>
    <s v="24/06/2019"/>
    <x v="2"/>
    <s v="Cochin"/>
    <s v="DEL "/>
    <s v=" BOM "/>
    <s v=" COK"/>
    <m/>
    <m/>
    <s v="14:00"/>
    <x v="55"/>
    <x v="16"/>
    <x v="2"/>
    <s v="In-flight meal not included"/>
    <n v="10262"/>
  </r>
  <r>
    <x v="2"/>
    <s v="9/06/2019"/>
    <x v="0"/>
    <s v="Delhi"/>
    <s v="BLR "/>
    <s v=" DEL"/>
    <m/>
    <m/>
    <m/>
    <s v="18:55"/>
    <x v="132"/>
    <x v="112"/>
    <x v="0"/>
    <s v="No info"/>
    <n v="8016"/>
  </r>
  <r>
    <x v="3"/>
    <s v="24/03/2019"/>
    <x v="1"/>
    <s v="Banglore"/>
    <s v="CCU "/>
    <s v=" BLR"/>
    <m/>
    <m/>
    <m/>
    <s v="06:55"/>
    <x v="216"/>
    <x v="60"/>
    <x v="0"/>
    <s v="No check-in baggage included"/>
    <n v="4781"/>
  </r>
  <r>
    <x v="6"/>
    <s v="27/06/2019"/>
    <x v="0"/>
    <s v="Delhi"/>
    <s v="BLR "/>
    <s v=" DEL"/>
    <m/>
    <m/>
    <m/>
    <s v="11:30"/>
    <x v="217"/>
    <x v="0"/>
    <x v="0"/>
    <s v="No info"/>
    <n v="4668"/>
  </r>
  <r>
    <x v="1"/>
    <s v="06/03/2019"/>
    <x v="0"/>
    <s v="New Delhi"/>
    <s v="BLR "/>
    <s v=" MAA "/>
    <s v=" DEL"/>
    <m/>
    <m/>
    <s v="11:50"/>
    <x v="218"/>
    <x v="7"/>
    <x v="2"/>
    <s v="No info"/>
    <n v="14594"/>
  </r>
  <r>
    <x v="2"/>
    <s v="24/03/2019"/>
    <x v="1"/>
    <s v="Banglore"/>
    <s v="CCU "/>
    <s v=" BOM "/>
    <s v=" BLR"/>
    <m/>
    <m/>
    <s v="16:55"/>
    <x v="219"/>
    <x v="98"/>
    <x v="2"/>
    <s v="No info"/>
    <n v="14231"/>
  </r>
  <r>
    <x v="1"/>
    <s v="15/05/2019"/>
    <x v="2"/>
    <s v="Cochin"/>
    <s v="DEL "/>
    <s v=" TRV "/>
    <s v=" COK"/>
    <m/>
    <m/>
    <s v="05:15"/>
    <x v="220"/>
    <x v="123"/>
    <x v="2"/>
    <s v="No info"/>
    <n v="8425"/>
  </r>
  <r>
    <x v="4"/>
    <s v="12/06/2019"/>
    <x v="2"/>
    <s v="Cochin"/>
    <s v="DEL "/>
    <s v=" HYD "/>
    <s v=" COK"/>
    <m/>
    <m/>
    <s v="07:05"/>
    <x v="68"/>
    <x v="81"/>
    <x v="2"/>
    <s v="No info"/>
    <n v="9646"/>
  </r>
  <r>
    <x v="0"/>
    <s v="3/03/2019"/>
    <x v="3"/>
    <s v="Kolkata"/>
    <s v="MAA "/>
    <s v=" CCU"/>
    <m/>
    <m/>
    <m/>
    <s v="14:40"/>
    <x v="93"/>
    <x v="5"/>
    <x v="0"/>
    <s v="No info"/>
    <n v="7295"/>
  </r>
  <r>
    <x v="7"/>
    <s v="9/04/2019"/>
    <x v="1"/>
    <s v="Banglore"/>
    <s v="CCU "/>
    <s v=" BBI "/>
    <s v=" BLR"/>
    <m/>
    <m/>
    <s v="06:50"/>
    <x v="221"/>
    <x v="166"/>
    <x v="2"/>
    <s v="No info"/>
    <n v="5162"/>
  </r>
  <r>
    <x v="0"/>
    <s v="09/03/2019"/>
    <x v="0"/>
    <s v="New Delhi"/>
    <s v="BLR "/>
    <s v=" DEL"/>
    <m/>
    <m/>
    <m/>
    <s v="18:25"/>
    <x v="156"/>
    <x v="21"/>
    <x v="0"/>
    <s v="No info"/>
    <n v="6860"/>
  </r>
  <r>
    <x v="6"/>
    <s v="15/04/2019"/>
    <x v="2"/>
    <s v="Cochin"/>
    <s v="DEL "/>
    <s v=" COK"/>
    <m/>
    <m/>
    <m/>
    <s v="06:00"/>
    <x v="159"/>
    <x v="90"/>
    <x v="0"/>
    <s v="No info"/>
    <n v="6216"/>
  </r>
  <r>
    <x v="7"/>
    <s v="24/05/2019"/>
    <x v="1"/>
    <s v="Banglore"/>
    <s v="CCU "/>
    <s v=" DEL "/>
    <s v=" BLR"/>
    <m/>
    <m/>
    <s v="07:35"/>
    <x v="222"/>
    <x v="98"/>
    <x v="2"/>
    <s v="No info"/>
    <n v="5192"/>
  </r>
  <r>
    <x v="0"/>
    <s v="9/04/2019"/>
    <x v="0"/>
    <s v="Delhi"/>
    <s v="BLR "/>
    <s v=" DEL"/>
    <m/>
    <m/>
    <m/>
    <s v="20:00"/>
    <x v="72"/>
    <x v="0"/>
    <x v="0"/>
    <s v="No info"/>
    <n v="4823"/>
  </r>
  <r>
    <x v="3"/>
    <s v="3/04/2019"/>
    <x v="0"/>
    <s v="Delhi"/>
    <s v="BLR "/>
    <s v=" DEL"/>
    <m/>
    <m/>
    <m/>
    <s v="09:30"/>
    <x v="167"/>
    <x v="0"/>
    <x v="0"/>
    <s v="No check-in baggage included"/>
    <n v="3919"/>
  </r>
  <r>
    <x v="0"/>
    <s v="3/06/2019"/>
    <x v="4"/>
    <s v="Hyderabad"/>
    <s v="BOM "/>
    <s v=" HYD"/>
    <m/>
    <m/>
    <m/>
    <s v="19:05"/>
    <x v="214"/>
    <x v="52"/>
    <x v="0"/>
    <s v="No info"/>
    <n v="2754"/>
  </r>
  <r>
    <x v="4"/>
    <s v="9/05/2019"/>
    <x v="2"/>
    <s v="Cochin"/>
    <s v="DEL "/>
    <s v=" BOM "/>
    <s v=" COK"/>
    <m/>
    <m/>
    <s v="07:30"/>
    <x v="33"/>
    <x v="113"/>
    <x v="2"/>
    <s v="No info"/>
    <n v="9315"/>
  </r>
  <r>
    <x v="4"/>
    <s v="27/03/2019"/>
    <x v="2"/>
    <s v="Cochin"/>
    <s v="DEL "/>
    <s v=" BOM "/>
    <s v=" COK"/>
    <m/>
    <m/>
    <s v="10:00"/>
    <x v="78"/>
    <x v="167"/>
    <x v="2"/>
    <s v="No info"/>
    <n v="11667"/>
  </r>
  <r>
    <x v="2"/>
    <s v="12/06/2019"/>
    <x v="1"/>
    <s v="Banglore"/>
    <s v="CCU "/>
    <s v=" BOM "/>
    <s v=" BLR"/>
    <m/>
    <m/>
    <s v="08:25"/>
    <x v="135"/>
    <x v="83"/>
    <x v="2"/>
    <s v="In-flight meal not included"/>
    <n v="6224"/>
  </r>
  <r>
    <x v="1"/>
    <s v="24/03/2019"/>
    <x v="1"/>
    <s v="Banglore"/>
    <s v="CCU "/>
    <s v=" BOM "/>
    <s v=" GOI "/>
    <s v=" BLR"/>
    <m/>
    <s v="09:25"/>
    <x v="223"/>
    <x v="153"/>
    <x v="1"/>
    <s v="No info"/>
    <n v="13349"/>
  </r>
  <r>
    <x v="2"/>
    <s v="18/03/2019"/>
    <x v="0"/>
    <s v="New Delhi"/>
    <s v="BLR "/>
    <s v=" BOM "/>
    <s v=" DEL"/>
    <m/>
    <m/>
    <s v="16:55"/>
    <x v="224"/>
    <x v="39"/>
    <x v="2"/>
    <s v="In-flight meal not included"/>
    <n v="11087"/>
  </r>
  <r>
    <x v="4"/>
    <s v="6/03/2019"/>
    <x v="2"/>
    <s v="Cochin"/>
    <s v="DEL "/>
    <s v=" BOM "/>
    <s v=" COK"/>
    <m/>
    <m/>
    <s v="13:00"/>
    <x v="225"/>
    <x v="137"/>
    <x v="2"/>
    <s v="No info"/>
    <n v="15603"/>
  </r>
  <r>
    <x v="2"/>
    <s v="9/05/2019"/>
    <x v="2"/>
    <s v="Cochin"/>
    <s v="DEL "/>
    <s v=" JAI "/>
    <s v=" BOM "/>
    <s v=" COK"/>
    <m/>
    <s v="19:30"/>
    <x v="226"/>
    <x v="148"/>
    <x v="1"/>
    <s v="No info"/>
    <n v="15129"/>
  </r>
  <r>
    <x v="0"/>
    <s v="9/04/2019"/>
    <x v="0"/>
    <s v="Delhi"/>
    <s v="BLR "/>
    <s v=" DEL"/>
    <m/>
    <m/>
    <m/>
    <s v="16:55"/>
    <x v="185"/>
    <x v="43"/>
    <x v="0"/>
    <s v="No info"/>
    <n v="4823"/>
  </r>
  <r>
    <x v="6"/>
    <s v="1/05/2019"/>
    <x v="1"/>
    <s v="Banglore"/>
    <s v="CCU "/>
    <s v=" DEL "/>
    <s v=" BLR"/>
    <m/>
    <m/>
    <s v="07:10"/>
    <x v="227"/>
    <x v="6"/>
    <x v="2"/>
    <s v="No info"/>
    <n v="8452"/>
  </r>
  <r>
    <x v="4"/>
    <s v="6/06/2019"/>
    <x v="2"/>
    <s v="Cochin"/>
    <s v="DEL "/>
    <s v=" BOM "/>
    <s v=" COK"/>
    <m/>
    <m/>
    <s v="07:30"/>
    <x v="33"/>
    <x v="113"/>
    <x v="2"/>
    <s v="No info"/>
    <n v="12524"/>
  </r>
  <r>
    <x v="3"/>
    <s v="27/03/2019"/>
    <x v="3"/>
    <s v="Kolkata"/>
    <s v="MAA "/>
    <s v=" CCU"/>
    <m/>
    <m/>
    <m/>
    <s v="17:45"/>
    <x v="158"/>
    <x v="87"/>
    <x v="0"/>
    <s v="No info"/>
    <n v="3384"/>
  </r>
  <r>
    <x v="2"/>
    <s v="1/06/2019"/>
    <x v="2"/>
    <s v="Cochin"/>
    <s v="DEL "/>
    <s v=" BOM "/>
    <s v=" COK"/>
    <m/>
    <m/>
    <s v="19:15"/>
    <x v="228"/>
    <x v="168"/>
    <x v="2"/>
    <s v="In-flight meal not included"/>
    <n v="10262"/>
  </r>
  <r>
    <x v="3"/>
    <s v="18/06/2019"/>
    <x v="4"/>
    <s v="Hyderabad"/>
    <s v="BOM "/>
    <s v=" HYD"/>
    <m/>
    <m/>
    <m/>
    <s v="13:15"/>
    <x v="229"/>
    <x v="52"/>
    <x v="0"/>
    <s v="No check-in baggage included"/>
    <n v="1965"/>
  </r>
  <r>
    <x v="0"/>
    <s v="18/05/2019"/>
    <x v="1"/>
    <s v="Banglore"/>
    <s v="CCU "/>
    <s v=" BLR"/>
    <m/>
    <m/>
    <m/>
    <s v="22:15"/>
    <x v="230"/>
    <x v="11"/>
    <x v="0"/>
    <s v="No info"/>
    <n v="4804"/>
  </r>
  <r>
    <x v="2"/>
    <s v="27/05/2019"/>
    <x v="2"/>
    <s v="Cochin"/>
    <s v="DEL "/>
    <s v=" BOM "/>
    <s v=" COK"/>
    <m/>
    <m/>
    <s v="18:15"/>
    <x v="202"/>
    <x v="169"/>
    <x v="2"/>
    <s v="No info"/>
    <n v="16079"/>
  </r>
  <r>
    <x v="2"/>
    <s v="1/06/2019"/>
    <x v="2"/>
    <s v="Cochin"/>
    <s v="DEL "/>
    <s v=" IDR "/>
    <s v=" BOM "/>
    <s v=" COK"/>
    <m/>
    <s v="21:25"/>
    <x v="228"/>
    <x v="170"/>
    <x v="1"/>
    <s v="No info"/>
    <n v="13292"/>
  </r>
  <r>
    <x v="7"/>
    <s v="9/05/2019"/>
    <x v="2"/>
    <s v="Cochin"/>
    <s v="DEL "/>
    <s v=" BLR "/>
    <s v=" COK"/>
    <m/>
    <m/>
    <s v="07:55"/>
    <x v="231"/>
    <x v="28"/>
    <x v="2"/>
    <s v="No info"/>
    <n v="6751"/>
  </r>
  <r>
    <x v="1"/>
    <s v="15/05/2019"/>
    <x v="2"/>
    <s v="Cochin"/>
    <s v="DEL "/>
    <s v=" BOM "/>
    <s v=" COK"/>
    <m/>
    <m/>
    <s v="07:00"/>
    <x v="8"/>
    <x v="71"/>
    <x v="2"/>
    <s v="No info"/>
    <n v="8669"/>
  </r>
  <r>
    <x v="0"/>
    <s v="3/03/2019"/>
    <x v="2"/>
    <s v="Cochin"/>
    <s v="DEL "/>
    <s v=" BOM "/>
    <s v=" COK"/>
    <m/>
    <m/>
    <s v="17:30"/>
    <x v="85"/>
    <x v="171"/>
    <x v="2"/>
    <s v="No info"/>
    <n v="14871"/>
  </r>
  <r>
    <x v="2"/>
    <s v="21/05/2019"/>
    <x v="2"/>
    <s v="Cochin"/>
    <s v="DEL "/>
    <s v=" BOM "/>
    <s v=" COK"/>
    <m/>
    <m/>
    <s v="14:00"/>
    <x v="33"/>
    <x v="57"/>
    <x v="2"/>
    <s v="In-flight meal not included"/>
    <n v="12898"/>
  </r>
  <r>
    <x v="3"/>
    <s v="6/06/2019"/>
    <x v="0"/>
    <s v="Delhi"/>
    <s v="BLR "/>
    <s v=" DEL"/>
    <m/>
    <m/>
    <m/>
    <s v="09:30"/>
    <x v="167"/>
    <x v="0"/>
    <x v="0"/>
    <s v="No check-in baggage included"/>
    <n v="3919"/>
  </r>
  <r>
    <x v="4"/>
    <s v="1/03/2019"/>
    <x v="2"/>
    <s v="Cochin"/>
    <s v="DEL "/>
    <s v=" BOM "/>
    <s v=" COK"/>
    <m/>
    <m/>
    <s v="12:50"/>
    <x v="8"/>
    <x v="172"/>
    <x v="2"/>
    <s v="No info"/>
    <n v="36983"/>
  </r>
  <r>
    <x v="0"/>
    <s v="3/06/2019"/>
    <x v="3"/>
    <s v="Kolkata"/>
    <s v="MAA "/>
    <s v=" CCU"/>
    <m/>
    <m/>
    <m/>
    <s v="19:35"/>
    <x v="232"/>
    <x v="87"/>
    <x v="0"/>
    <s v="No info"/>
    <n v="3597"/>
  </r>
  <r>
    <x v="1"/>
    <s v="09/03/2019"/>
    <x v="0"/>
    <s v="New Delhi"/>
    <s v="BLR "/>
    <s v=" DEL"/>
    <m/>
    <m/>
    <m/>
    <s v="17:00"/>
    <x v="153"/>
    <x v="37"/>
    <x v="0"/>
    <s v="No info"/>
    <n v="10741"/>
  </r>
  <r>
    <x v="1"/>
    <s v="6/06/2019"/>
    <x v="1"/>
    <s v="Banglore"/>
    <s v="CCU "/>
    <s v=" BOM "/>
    <s v=" GOI "/>
    <s v=" BLR"/>
    <m/>
    <s v="16:50"/>
    <x v="233"/>
    <x v="79"/>
    <x v="1"/>
    <s v="No info"/>
    <n v="11432"/>
  </r>
  <r>
    <x v="2"/>
    <s v="12/03/2019"/>
    <x v="0"/>
    <s v="New Delhi"/>
    <s v="BLR "/>
    <s v=" BOM "/>
    <s v=" DEL"/>
    <m/>
    <m/>
    <s v="18:55"/>
    <x v="234"/>
    <x v="173"/>
    <x v="2"/>
    <s v="In-flight meal not included"/>
    <n v="11087"/>
  </r>
  <r>
    <x v="2"/>
    <s v="3/06/2019"/>
    <x v="2"/>
    <s v="Cochin"/>
    <s v="DEL "/>
    <s v=" IDR "/>
    <s v=" BOM "/>
    <s v=" COK"/>
    <m/>
    <s v="09:35"/>
    <x v="235"/>
    <x v="155"/>
    <x v="1"/>
    <s v="No info"/>
    <n v="13292"/>
  </r>
  <r>
    <x v="1"/>
    <s v="15/06/2019"/>
    <x v="2"/>
    <s v="Cochin"/>
    <s v="DEL "/>
    <s v=" RPR "/>
    <s v=" NAG "/>
    <s v=" BOM "/>
    <s v=" COK"/>
    <s v="05:15"/>
    <x v="236"/>
    <x v="174"/>
    <x v="3"/>
    <s v="No info"/>
    <n v="10493"/>
  </r>
  <r>
    <x v="5"/>
    <s v="09/03/2019"/>
    <x v="0"/>
    <s v="New Delhi"/>
    <s v="BLR "/>
    <s v=" DEL"/>
    <m/>
    <m/>
    <m/>
    <s v="07:45"/>
    <x v="237"/>
    <x v="21"/>
    <x v="0"/>
    <s v="No info"/>
    <n v="7631"/>
  </r>
  <r>
    <x v="1"/>
    <s v="6/06/2019"/>
    <x v="2"/>
    <s v="Cochin"/>
    <s v="DEL "/>
    <s v=" CCU "/>
    <s v=" BOM "/>
    <s v=" COK"/>
    <m/>
    <s v="06:50"/>
    <x v="194"/>
    <x v="175"/>
    <x v="1"/>
    <s v="No info"/>
    <n v="13381"/>
  </r>
  <r>
    <x v="2"/>
    <s v="6/06/2019"/>
    <x v="1"/>
    <s v="Banglore"/>
    <s v="CCU "/>
    <s v=" BOM "/>
    <s v=" BLR"/>
    <m/>
    <m/>
    <s v="20:00"/>
    <x v="238"/>
    <x v="135"/>
    <x v="2"/>
    <s v="No info"/>
    <n v="13731"/>
  </r>
  <r>
    <x v="1"/>
    <s v="21/05/2019"/>
    <x v="2"/>
    <s v="Cochin"/>
    <s v="DEL "/>
    <s v=" BHO "/>
    <s v=" BOM "/>
    <s v=" COK"/>
    <m/>
    <s v="05:55"/>
    <x v="239"/>
    <x v="106"/>
    <x v="1"/>
    <s v="No info"/>
    <n v="11911"/>
  </r>
  <r>
    <x v="0"/>
    <s v="18/04/2019"/>
    <x v="0"/>
    <s v="Delhi"/>
    <s v="BLR "/>
    <s v=" DEL"/>
    <m/>
    <m/>
    <m/>
    <s v="23:30"/>
    <x v="240"/>
    <x v="0"/>
    <x v="0"/>
    <s v="No info"/>
    <n v="4591"/>
  </r>
  <r>
    <x v="4"/>
    <s v="3/06/2019"/>
    <x v="2"/>
    <s v="Cochin"/>
    <s v="DEL "/>
    <s v=" BOM "/>
    <s v=" COK"/>
    <m/>
    <m/>
    <s v="13:00"/>
    <x v="8"/>
    <x v="32"/>
    <x v="2"/>
    <s v="No info"/>
    <n v="14848"/>
  </r>
  <r>
    <x v="4"/>
    <s v="12/06/2019"/>
    <x v="2"/>
    <s v="Cochin"/>
    <s v="DEL "/>
    <s v=" BOM "/>
    <s v=" COK"/>
    <m/>
    <m/>
    <s v="08:45"/>
    <x v="8"/>
    <x v="51"/>
    <x v="2"/>
    <s v="No info"/>
    <n v="8266"/>
  </r>
  <r>
    <x v="1"/>
    <s v="18/05/2019"/>
    <x v="2"/>
    <s v="Cochin"/>
    <s v="DEL "/>
    <s v=" HYD "/>
    <s v=" BOM "/>
    <s v=" COK"/>
    <m/>
    <s v="17:15"/>
    <x v="241"/>
    <x v="176"/>
    <x v="1"/>
    <s v="No info"/>
    <n v="12392"/>
  </r>
  <r>
    <x v="2"/>
    <s v="12/06/2019"/>
    <x v="1"/>
    <s v="Banglore"/>
    <s v="CCU "/>
    <s v=" BOM "/>
    <s v=" BLR"/>
    <m/>
    <m/>
    <s v="18:55"/>
    <x v="242"/>
    <x v="148"/>
    <x v="2"/>
    <s v="No info"/>
    <n v="13044"/>
  </r>
  <r>
    <x v="2"/>
    <s v="21/05/2019"/>
    <x v="2"/>
    <s v="Cochin"/>
    <s v="DEL "/>
    <s v=" BOM "/>
    <s v=" COK"/>
    <m/>
    <m/>
    <s v="07:05"/>
    <x v="243"/>
    <x v="64"/>
    <x v="2"/>
    <s v="In-flight meal not included"/>
    <n v="12898"/>
  </r>
  <r>
    <x v="2"/>
    <s v="21/03/2019"/>
    <x v="2"/>
    <s v="Cochin"/>
    <s v="DEL "/>
    <s v=" BOM "/>
    <s v=" COK"/>
    <m/>
    <m/>
    <s v="22:50"/>
    <x v="244"/>
    <x v="158"/>
    <x v="2"/>
    <s v="No info"/>
    <n v="12242"/>
  </r>
  <r>
    <x v="0"/>
    <s v="18/05/2019"/>
    <x v="0"/>
    <s v="Delhi"/>
    <s v="BLR "/>
    <s v=" DEL"/>
    <m/>
    <m/>
    <m/>
    <s v="10:10"/>
    <x v="245"/>
    <x v="0"/>
    <x v="0"/>
    <s v="No info"/>
    <n v="3943"/>
  </r>
  <r>
    <x v="6"/>
    <s v="24/03/2019"/>
    <x v="1"/>
    <s v="Banglore"/>
    <s v="CCU "/>
    <s v=" DEL "/>
    <s v=" BLR"/>
    <m/>
    <m/>
    <s v="20:20"/>
    <x v="246"/>
    <x v="117"/>
    <x v="2"/>
    <s v="No info"/>
    <n v="11105"/>
  </r>
  <r>
    <x v="2"/>
    <s v="12/05/2019"/>
    <x v="1"/>
    <s v="Banglore"/>
    <s v="CCU "/>
    <s v=" BOM "/>
    <s v=" BLR"/>
    <m/>
    <m/>
    <s v="21:10"/>
    <x v="247"/>
    <x v="13"/>
    <x v="2"/>
    <s v="No info"/>
    <n v="14388"/>
  </r>
  <r>
    <x v="2"/>
    <s v="18/05/2019"/>
    <x v="2"/>
    <s v="Cochin"/>
    <s v="DEL "/>
    <s v=" JAI "/>
    <s v=" BOM "/>
    <s v=" COK"/>
    <m/>
    <s v="19:30"/>
    <x v="248"/>
    <x v="148"/>
    <x v="1"/>
    <s v="No info"/>
    <n v="13014"/>
  </r>
  <r>
    <x v="4"/>
    <s v="6/03/2019"/>
    <x v="2"/>
    <s v="Cochin"/>
    <s v="DEL "/>
    <s v=" BOM "/>
    <s v=" COK"/>
    <m/>
    <m/>
    <s v="10:20"/>
    <x v="78"/>
    <x v="35"/>
    <x v="2"/>
    <s v="No info"/>
    <n v="15411"/>
  </r>
  <r>
    <x v="2"/>
    <s v="9/03/2019"/>
    <x v="2"/>
    <s v="Cochin"/>
    <s v="DEL "/>
    <s v=" BOM "/>
    <s v=" COK"/>
    <m/>
    <m/>
    <s v="19:45"/>
    <x v="249"/>
    <x v="177"/>
    <x v="2"/>
    <s v="No info"/>
    <n v="16289"/>
  </r>
  <r>
    <x v="0"/>
    <s v="15/05/2019"/>
    <x v="2"/>
    <s v="Cochin"/>
    <s v="DEL "/>
    <s v=" HYD "/>
    <s v=" COK"/>
    <m/>
    <m/>
    <s v="06:50"/>
    <x v="102"/>
    <x v="110"/>
    <x v="2"/>
    <s v="No info"/>
    <n v="6442"/>
  </r>
  <r>
    <x v="2"/>
    <s v="18/05/2019"/>
    <x v="1"/>
    <s v="Banglore"/>
    <s v="CCU "/>
    <s v=" BOM "/>
    <s v=" BLR"/>
    <m/>
    <m/>
    <s v="08:25"/>
    <x v="250"/>
    <x v="178"/>
    <x v="2"/>
    <s v="In-flight meal not included"/>
    <n v="10844"/>
  </r>
  <r>
    <x v="2"/>
    <s v="18/05/2019"/>
    <x v="4"/>
    <s v="Hyderabad"/>
    <s v="BOM "/>
    <s v=" HYD"/>
    <m/>
    <m/>
    <m/>
    <s v="10:20"/>
    <x v="151"/>
    <x v="52"/>
    <x v="0"/>
    <s v="No info"/>
    <n v="5678"/>
  </r>
  <r>
    <x v="0"/>
    <s v="12/04/2019"/>
    <x v="0"/>
    <s v="Delhi"/>
    <s v="BLR "/>
    <s v=" DEL"/>
    <m/>
    <m/>
    <m/>
    <s v="23:30"/>
    <x v="251"/>
    <x v="0"/>
    <x v="0"/>
    <s v="No info"/>
    <n v="6906"/>
  </r>
  <r>
    <x v="3"/>
    <s v="21/05/2019"/>
    <x v="3"/>
    <s v="Kolkata"/>
    <s v="MAA "/>
    <s v=" CCU"/>
    <m/>
    <m/>
    <m/>
    <s v="09:45"/>
    <x v="134"/>
    <x v="12"/>
    <x v="0"/>
    <s v="No check-in baggage included"/>
    <n v="3543"/>
  </r>
  <r>
    <x v="2"/>
    <s v="6/06/2019"/>
    <x v="2"/>
    <s v="Cochin"/>
    <s v="DEL "/>
    <s v=" BOM "/>
    <s v=" COK"/>
    <m/>
    <m/>
    <s v="09:00"/>
    <x v="33"/>
    <x v="63"/>
    <x v="2"/>
    <s v="No info"/>
    <n v="14714"/>
  </r>
  <r>
    <x v="8"/>
    <s v="03/03/2019"/>
    <x v="0"/>
    <s v="New Delhi"/>
    <s v="BLR "/>
    <s v=" DEL"/>
    <m/>
    <m/>
    <m/>
    <s v="16:00"/>
    <x v="252"/>
    <x v="11"/>
    <x v="0"/>
    <s v="No info"/>
    <n v="11793"/>
  </r>
  <r>
    <x v="4"/>
    <s v="15/05/2019"/>
    <x v="2"/>
    <s v="Cochin"/>
    <s v="DEL "/>
    <s v=" BOM "/>
    <s v=" COK"/>
    <m/>
    <m/>
    <s v="11:30"/>
    <x v="8"/>
    <x v="163"/>
    <x v="2"/>
    <s v="No info"/>
    <n v="14323"/>
  </r>
  <r>
    <x v="3"/>
    <s v="9/04/2019"/>
    <x v="0"/>
    <s v="Delhi"/>
    <s v="BLR "/>
    <s v=" DEL"/>
    <m/>
    <m/>
    <m/>
    <s v="21:10"/>
    <x v="253"/>
    <x v="21"/>
    <x v="0"/>
    <s v="No info"/>
    <n v="3971"/>
  </r>
  <r>
    <x v="6"/>
    <s v="6/05/2019"/>
    <x v="1"/>
    <s v="Banglore"/>
    <s v="CCU "/>
    <s v=" DEL "/>
    <s v=" BLR"/>
    <m/>
    <m/>
    <s v="20:20"/>
    <x v="254"/>
    <x v="179"/>
    <x v="2"/>
    <s v="No info"/>
    <n v="8452"/>
  </r>
  <r>
    <x v="6"/>
    <s v="12/04/2019"/>
    <x v="0"/>
    <s v="Delhi"/>
    <s v="BLR "/>
    <s v=" DEL"/>
    <m/>
    <m/>
    <m/>
    <s v="07:00"/>
    <x v="86"/>
    <x v="60"/>
    <x v="0"/>
    <s v="No info"/>
    <n v="5403"/>
  </r>
  <r>
    <x v="4"/>
    <s v="9/05/2019"/>
    <x v="2"/>
    <s v="Cochin"/>
    <s v="DEL "/>
    <s v=" BOM "/>
    <s v=" COK"/>
    <m/>
    <m/>
    <s v="10:00"/>
    <x v="30"/>
    <x v="140"/>
    <x v="2"/>
    <s v="No info"/>
    <n v="13727"/>
  </r>
  <r>
    <x v="1"/>
    <s v="1/04/2019"/>
    <x v="1"/>
    <s v="Banglore"/>
    <s v="CCU "/>
    <s v=" DEL "/>
    <s v=" AMD "/>
    <s v=" BLR"/>
    <m/>
    <s v="10:00"/>
    <x v="255"/>
    <x v="126"/>
    <x v="1"/>
    <s v="No info"/>
    <n v="12639"/>
  </r>
  <r>
    <x v="2"/>
    <s v="18/04/2019"/>
    <x v="0"/>
    <s v="Delhi"/>
    <s v="BLR "/>
    <s v=" DEL"/>
    <m/>
    <m/>
    <m/>
    <s v="15:15"/>
    <x v="34"/>
    <x v="21"/>
    <x v="0"/>
    <s v="In-flight meal not included"/>
    <n v="5198"/>
  </r>
  <r>
    <x v="6"/>
    <s v="1/06/2019"/>
    <x v="0"/>
    <s v="Delhi"/>
    <s v="BLR "/>
    <s v=" DEL"/>
    <m/>
    <m/>
    <m/>
    <s v="19:30"/>
    <x v="256"/>
    <x v="37"/>
    <x v="0"/>
    <s v="No info"/>
    <n v="4878"/>
  </r>
  <r>
    <x v="2"/>
    <s v="18/05/2019"/>
    <x v="2"/>
    <s v="Cochin"/>
    <s v="DEL "/>
    <s v=" BOM "/>
    <s v=" COK"/>
    <m/>
    <m/>
    <s v="19:45"/>
    <x v="36"/>
    <x v="180"/>
    <x v="2"/>
    <s v="In-flight meal not included"/>
    <n v="12373"/>
  </r>
  <r>
    <x v="4"/>
    <s v="3/03/2019"/>
    <x v="2"/>
    <s v="Cochin"/>
    <s v="DEL "/>
    <s v=" HYD "/>
    <s v=" COK"/>
    <m/>
    <m/>
    <s v="07:10"/>
    <x v="102"/>
    <x v="144"/>
    <x v="2"/>
    <s v="In-flight meal not included"/>
    <n v="8552"/>
  </r>
  <r>
    <x v="6"/>
    <s v="21/04/2019"/>
    <x v="2"/>
    <s v="Cochin"/>
    <s v="DEL "/>
    <s v=" COK"/>
    <m/>
    <m/>
    <m/>
    <s v="14:40"/>
    <x v="95"/>
    <x v="90"/>
    <x v="0"/>
    <s v="No info"/>
    <n v="6741"/>
  </r>
  <r>
    <x v="4"/>
    <s v="9/04/2019"/>
    <x v="2"/>
    <s v="Cochin"/>
    <s v="DEL "/>
    <s v=" BOM "/>
    <s v=" COK"/>
    <m/>
    <m/>
    <s v="12:50"/>
    <x v="8"/>
    <x v="172"/>
    <x v="2"/>
    <s v="No info"/>
    <n v="6481"/>
  </r>
  <r>
    <x v="4"/>
    <s v="6/06/2019"/>
    <x v="2"/>
    <s v="Cochin"/>
    <s v="DEL "/>
    <s v=" BOM "/>
    <s v=" COK"/>
    <m/>
    <m/>
    <s v="10:35"/>
    <x v="8"/>
    <x v="135"/>
    <x v="2"/>
    <s v="No info"/>
    <n v="7354"/>
  </r>
  <r>
    <x v="1"/>
    <s v="21/04/2019"/>
    <x v="0"/>
    <s v="Delhi"/>
    <s v="BLR "/>
    <s v=" DEL"/>
    <m/>
    <m/>
    <m/>
    <s v="21:05"/>
    <x v="46"/>
    <x v="0"/>
    <x v="0"/>
    <s v="No info"/>
    <n v="5228"/>
  </r>
  <r>
    <x v="2"/>
    <s v="12/05/2019"/>
    <x v="1"/>
    <s v="Banglore"/>
    <s v="CCU "/>
    <s v=" BOM "/>
    <s v=" BLR"/>
    <m/>
    <m/>
    <s v="08:25"/>
    <x v="66"/>
    <x v="66"/>
    <x v="2"/>
    <s v="In-flight meal not included"/>
    <n v="10844"/>
  </r>
  <r>
    <x v="0"/>
    <s v="18/05/2019"/>
    <x v="2"/>
    <s v="Cochin"/>
    <s v="DEL "/>
    <s v=" HYD "/>
    <s v=" COK"/>
    <m/>
    <m/>
    <s v="06:50"/>
    <x v="257"/>
    <x v="181"/>
    <x v="2"/>
    <s v="No info"/>
    <n v="6347"/>
  </r>
  <r>
    <x v="1"/>
    <s v="15/03/2019"/>
    <x v="0"/>
    <s v="New Delhi"/>
    <s v="BLR "/>
    <s v=" HYD "/>
    <s v=" DEL"/>
    <m/>
    <m/>
    <s v="08:15"/>
    <x v="258"/>
    <x v="182"/>
    <x v="2"/>
    <s v="No info"/>
    <n v="5013"/>
  </r>
  <r>
    <x v="2"/>
    <s v="9/06/2019"/>
    <x v="1"/>
    <s v="Banglore"/>
    <s v="CCU "/>
    <s v=" BOM "/>
    <s v=" BLR"/>
    <m/>
    <m/>
    <s v="18:55"/>
    <x v="259"/>
    <x v="183"/>
    <x v="2"/>
    <s v="In-flight meal not included"/>
    <n v="9663"/>
  </r>
  <r>
    <x v="0"/>
    <s v="6/04/2019"/>
    <x v="0"/>
    <s v="Delhi"/>
    <s v="BLR "/>
    <s v=" DEL"/>
    <m/>
    <m/>
    <m/>
    <s v="18:25"/>
    <x v="156"/>
    <x v="21"/>
    <x v="0"/>
    <s v="No info"/>
    <n v="4823"/>
  </r>
  <r>
    <x v="1"/>
    <s v="24/06/2019"/>
    <x v="2"/>
    <s v="Cochin"/>
    <s v="DEL "/>
    <s v=" CCU "/>
    <s v=" BOM "/>
    <s v=" COK"/>
    <m/>
    <s v="16:55"/>
    <x v="260"/>
    <x v="179"/>
    <x v="1"/>
    <s v="No info"/>
    <n v="13381"/>
  </r>
  <r>
    <x v="3"/>
    <s v="1/06/2019"/>
    <x v="3"/>
    <s v="Kolkata"/>
    <s v="MAA "/>
    <s v=" CCU"/>
    <m/>
    <m/>
    <m/>
    <s v="09:45"/>
    <x v="134"/>
    <x v="12"/>
    <x v="0"/>
    <s v="No check-in baggage included"/>
    <n v="3543"/>
  </r>
  <r>
    <x v="2"/>
    <s v="15/05/2019"/>
    <x v="1"/>
    <s v="Banglore"/>
    <s v="CCU "/>
    <s v=" BOM "/>
    <s v=" BLR"/>
    <m/>
    <m/>
    <s v="18:55"/>
    <x v="261"/>
    <x v="183"/>
    <x v="2"/>
    <s v="In-flight meal not included"/>
    <n v="9663"/>
  </r>
  <r>
    <x v="2"/>
    <s v="1/04/2019"/>
    <x v="1"/>
    <s v="Banglore"/>
    <s v="CCU "/>
    <s v=" BOM "/>
    <s v=" BLR"/>
    <m/>
    <m/>
    <s v="18:55"/>
    <x v="262"/>
    <x v="147"/>
    <x v="2"/>
    <s v="In-flight meal not included"/>
    <n v="7064"/>
  </r>
  <r>
    <x v="2"/>
    <s v="9/06/2019"/>
    <x v="2"/>
    <s v="Cochin"/>
    <s v="DEL "/>
    <s v=" BOM "/>
    <s v=" COK"/>
    <m/>
    <m/>
    <s v="07:05"/>
    <x v="33"/>
    <x v="33"/>
    <x v="2"/>
    <s v="In-flight meal not included"/>
    <n v="10262"/>
  </r>
  <r>
    <x v="1"/>
    <s v="1/06/2019"/>
    <x v="2"/>
    <s v="Cochin"/>
    <s v="DEL "/>
    <s v=" GOI "/>
    <s v=" BOM "/>
    <s v=" COK"/>
    <m/>
    <s v="10:55"/>
    <x v="8"/>
    <x v="184"/>
    <x v="1"/>
    <s v="No info"/>
    <n v="13013"/>
  </r>
  <r>
    <x v="2"/>
    <s v="27/06/2019"/>
    <x v="2"/>
    <s v="Cochin"/>
    <s v="DEL "/>
    <s v=" AMD "/>
    <s v=" BOM "/>
    <s v=" COK"/>
    <m/>
    <s v="19:10"/>
    <x v="111"/>
    <x v="185"/>
    <x v="1"/>
    <s v="No info"/>
    <n v="15339"/>
  </r>
  <r>
    <x v="5"/>
    <s v="18/04/2019"/>
    <x v="0"/>
    <s v="Delhi"/>
    <s v="BLR "/>
    <s v=" DEL"/>
    <m/>
    <m/>
    <m/>
    <s v="11:40"/>
    <x v="57"/>
    <x v="0"/>
    <x v="0"/>
    <s v="No info"/>
    <n v="4937"/>
  </r>
  <r>
    <x v="0"/>
    <s v="6/06/2019"/>
    <x v="2"/>
    <s v="Cochin"/>
    <s v="DEL "/>
    <s v=" HYD "/>
    <s v=" COK"/>
    <m/>
    <m/>
    <s v="05:05"/>
    <x v="257"/>
    <x v="186"/>
    <x v="2"/>
    <s v="No info"/>
    <n v="6818"/>
  </r>
  <r>
    <x v="1"/>
    <s v="18/05/2019"/>
    <x v="2"/>
    <s v="Cochin"/>
    <s v="DEL "/>
    <s v=" GOI "/>
    <s v=" BOM "/>
    <s v=" COK"/>
    <m/>
    <s v="22:00"/>
    <x v="241"/>
    <x v="94"/>
    <x v="1"/>
    <s v="No info"/>
    <n v="10441"/>
  </r>
  <r>
    <x v="2"/>
    <s v="3/04/2019"/>
    <x v="2"/>
    <s v="Cochin"/>
    <s v="DEL "/>
    <s v=" BOM "/>
    <s v=" COK"/>
    <m/>
    <m/>
    <s v="14:00"/>
    <x v="33"/>
    <x v="57"/>
    <x v="2"/>
    <s v="In-flight meal not included"/>
    <n v="5177"/>
  </r>
  <r>
    <x v="0"/>
    <s v="27/06/2019"/>
    <x v="3"/>
    <s v="Kolkata"/>
    <s v="MAA "/>
    <s v=" CCU"/>
    <m/>
    <m/>
    <m/>
    <s v="11:35"/>
    <x v="263"/>
    <x v="5"/>
    <x v="0"/>
    <s v="No info"/>
    <n v="3858"/>
  </r>
  <r>
    <x v="0"/>
    <s v="18/05/2019"/>
    <x v="1"/>
    <s v="Banglore"/>
    <s v="CCU "/>
    <s v=" PNQ "/>
    <s v=" BLR"/>
    <m/>
    <m/>
    <s v="21:00"/>
    <x v="264"/>
    <x v="30"/>
    <x v="2"/>
    <s v="No info"/>
    <n v="6534"/>
  </r>
  <r>
    <x v="4"/>
    <s v="15/06/2019"/>
    <x v="2"/>
    <s v="Cochin"/>
    <s v="DEL "/>
    <s v=" BOM "/>
    <s v=" COK"/>
    <m/>
    <m/>
    <s v="10:20"/>
    <x v="265"/>
    <x v="23"/>
    <x v="2"/>
    <s v="No info"/>
    <n v="6795"/>
  </r>
  <r>
    <x v="4"/>
    <s v="3/06/2019"/>
    <x v="2"/>
    <s v="Cochin"/>
    <s v="DEL "/>
    <s v=" BOM "/>
    <s v=" COK"/>
    <m/>
    <m/>
    <s v="07:30"/>
    <x v="8"/>
    <x v="146"/>
    <x v="2"/>
    <s v="No info"/>
    <n v="9736"/>
  </r>
  <r>
    <x v="2"/>
    <s v="1/05/2019"/>
    <x v="0"/>
    <s v="Delhi"/>
    <s v="BLR "/>
    <s v=" DEL"/>
    <m/>
    <m/>
    <m/>
    <s v="19:50"/>
    <x v="72"/>
    <x v="43"/>
    <x v="0"/>
    <s v="No info"/>
    <n v="7229"/>
  </r>
  <r>
    <x v="3"/>
    <s v="24/04/2019"/>
    <x v="2"/>
    <s v="Cochin"/>
    <s v="DEL "/>
    <s v=" BLR "/>
    <s v=" COK"/>
    <m/>
    <m/>
    <s v="17:55"/>
    <x v="72"/>
    <x v="122"/>
    <x v="2"/>
    <s v="No info"/>
    <n v="4957"/>
  </r>
  <r>
    <x v="0"/>
    <s v="09/03/2019"/>
    <x v="0"/>
    <s v="New Delhi"/>
    <s v="BLR "/>
    <s v=" DEL"/>
    <m/>
    <m/>
    <m/>
    <s v="06:00"/>
    <x v="99"/>
    <x v="37"/>
    <x v="0"/>
    <s v="No info"/>
    <n v="7648"/>
  </r>
  <r>
    <x v="3"/>
    <s v="15/06/2019"/>
    <x v="1"/>
    <s v="Banglore"/>
    <s v="CCU "/>
    <s v=" BLR"/>
    <m/>
    <m/>
    <m/>
    <s v="14:55"/>
    <x v="200"/>
    <x v="31"/>
    <x v="0"/>
    <s v="No info"/>
    <n v="3873"/>
  </r>
  <r>
    <x v="2"/>
    <s v="12/05/2019"/>
    <x v="1"/>
    <s v="Banglore"/>
    <s v="CCU "/>
    <s v=" BOM "/>
    <s v=" BLR"/>
    <m/>
    <m/>
    <s v="18:55"/>
    <x v="266"/>
    <x v="183"/>
    <x v="2"/>
    <s v="No info"/>
    <n v="14388"/>
  </r>
  <r>
    <x v="0"/>
    <s v="6/03/2019"/>
    <x v="1"/>
    <s v="Banglore"/>
    <s v="CCU "/>
    <s v=" BLR"/>
    <m/>
    <m/>
    <m/>
    <s v="17:15"/>
    <x v="185"/>
    <x v="60"/>
    <x v="0"/>
    <s v="No info"/>
    <n v="5618"/>
  </r>
  <r>
    <x v="4"/>
    <s v="9/06/2019"/>
    <x v="2"/>
    <s v="Cochin"/>
    <s v="DEL "/>
    <s v=" BOM "/>
    <s v=" COK"/>
    <m/>
    <m/>
    <s v="19:00"/>
    <x v="267"/>
    <x v="46"/>
    <x v="2"/>
    <s v="No info"/>
    <n v="7408"/>
  </r>
  <r>
    <x v="7"/>
    <s v="3/03/2019"/>
    <x v="2"/>
    <s v="Cochin"/>
    <s v="DEL "/>
    <s v=" BLR "/>
    <s v=" COK"/>
    <m/>
    <m/>
    <s v="16:45"/>
    <x v="256"/>
    <x v="28"/>
    <x v="2"/>
    <s v="No info"/>
    <n v="13774"/>
  </r>
  <r>
    <x v="6"/>
    <s v="3/05/2019"/>
    <x v="0"/>
    <s v="Delhi"/>
    <s v="BLR "/>
    <s v=" DEL"/>
    <m/>
    <m/>
    <m/>
    <s v="07:00"/>
    <x v="86"/>
    <x v="60"/>
    <x v="0"/>
    <s v="No info"/>
    <n v="4668"/>
  </r>
  <r>
    <x v="2"/>
    <s v="21/03/2019"/>
    <x v="2"/>
    <s v="Cochin"/>
    <s v="DEL "/>
    <s v=" UDR "/>
    <s v=" BOM "/>
    <s v=" COK"/>
    <m/>
    <s v="18:20"/>
    <x v="268"/>
    <x v="187"/>
    <x v="1"/>
    <s v="No info"/>
    <n v="13082"/>
  </r>
  <r>
    <x v="1"/>
    <s v="3/06/2019"/>
    <x v="2"/>
    <s v="Cochin"/>
    <s v="DEL "/>
    <s v=" BOM "/>
    <s v=" COK"/>
    <m/>
    <m/>
    <s v="03:50"/>
    <x v="8"/>
    <x v="81"/>
    <x v="2"/>
    <s v="No info"/>
    <n v="8669"/>
  </r>
  <r>
    <x v="0"/>
    <s v="24/06/2019"/>
    <x v="2"/>
    <s v="Cochin"/>
    <s v="DEL "/>
    <s v=" BOM "/>
    <s v=" COK"/>
    <m/>
    <m/>
    <s v="16:00"/>
    <x v="170"/>
    <x v="114"/>
    <x v="2"/>
    <s v="No info"/>
    <n v="6316"/>
  </r>
  <r>
    <x v="2"/>
    <s v="6/03/2019"/>
    <x v="2"/>
    <s v="Cochin"/>
    <s v="DEL "/>
    <s v=" BOM "/>
    <s v=" COK"/>
    <m/>
    <m/>
    <s v="22:20"/>
    <x v="83"/>
    <x v="188"/>
    <x v="2"/>
    <s v="In-flight meal not included"/>
    <n v="12583"/>
  </r>
  <r>
    <x v="6"/>
    <s v="09/03/2019"/>
    <x v="0"/>
    <s v="New Delhi"/>
    <s v="BLR "/>
    <s v=" DEL"/>
    <m/>
    <m/>
    <m/>
    <s v="16:10"/>
    <x v="78"/>
    <x v="60"/>
    <x v="0"/>
    <s v="No info"/>
    <n v="7923"/>
  </r>
  <r>
    <x v="5"/>
    <s v="3/03/2019"/>
    <x v="2"/>
    <s v="Cochin"/>
    <s v="DEL "/>
    <s v=" BOM "/>
    <s v=" COK"/>
    <m/>
    <m/>
    <s v="07:00"/>
    <x v="269"/>
    <x v="189"/>
    <x v="2"/>
    <s v="No info"/>
    <n v="7378"/>
  </r>
  <r>
    <x v="6"/>
    <s v="3/06/2019"/>
    <x v="0"/>
    <s v="Delhi"/>
    <s v="BLR "/>
    <s v=" DEL"/>
    <m/>
    <m/>
    <m/>
    <s v="19:30"/>
    <x v="256"/>
    <x v="37"/>
    <x v="0"/>
    <s v="No info"/>
    <n v="4878"/>
  </r>
  <r>
    <x v="2"/>
    <s v="18/05/2019"/>
    <x v="1"/>
    <s v="Banglore"/>
    <s v="CCU "/>
    <s v=" BOM "/>
    <s v=" BLR"/>
    <m/>
    <m/>
    <s v="16:30"/>
    <x v="270"/>
    <x v="49"/>
    <x v="2"/>
    <s v="In-flight meal not included"/>
    <n v="10844"/>
  </r>
  <r>
    <x v="2"/>
    <s v="3/04/2019"/>
    <x v="0"/>
    <s v="Delhi"/>
    <s v="BLR "/>
    <s v=" DEL"/>
    <m/>
    <m/>
    <m/>
    <s v="08:20"/>
    <x v="144"/>
    <x v="43"/>
    <x v="0"/>
    <s v="No info"/>
    <n v="7229"/>
  </r>
  <r>
    <x v="3"/>
    <s v="21/05/2019"/>
    <x v="2"/>
    <s v="Cochin"/>
    <s v="DEL "/>
    <s v=" MAA "/>
    <s v=" COK"/>
    <m/>
    <m/>
    <s v="06:05"/>
    <x v="144"/>
    <x v="30"/>
    <x v="2"/>
    <s v="No info"/>
    <n v="6297"/>
  </r>
  <r>
    <x v="2"/>
    <s v="12/06/2019"/>
    <x v="1"/>
    <s v="Banglore"/>
    <s v="CCU "/>
    <s v=" BOM "/>
    <s v=" BLR"/>
    <m/>
    <m/>
    <s v="20:00"/>
    <x v="242"/>
    <x v="86"/>
    <x v="2"/>
    <s v="In-flight meal not included"/>
    <n v="8529"/>
  </r>
  <r>
    <x v="4"/>
    <s v="18/05/2019"/>
    <x v="2"/>
    <s v="Cochin"/>
    <s v="DEL "/>
    <s v=" BOM "/>
    <s v=" COK"/>
    <m/>
    <m/>
    <s v="14:00"/>
    <x v="30"/>
    <x v="190"/>
    <x v="2"/>
    <s v="No info"/>
    <n v="13727"/>
  </r>
  <r>
    <x v="3"/>
    <s v="24/05/2019"/>
    <x v="1"/>
    <s v="Banglore"/>
    <s v="CCU "/>
    <s v=" PNQ "/>
    <s v=" BLR"/>
    <m/>
    <m/>
    <s v="08:35"/>
    <x v="271"/>
    <x v="135"/>
    <x v="2"/>
    <s v="No info"/>
    <n v="6643"/>
  </r>
  <r>
    <x v="4"/>
    <s v="9/05/2019"/>
    <x v="2"/>
    <s v="Cochin"/>
    <s v="DEL "/>
    <s v=" BOM "/>
    <s v=" COK"/>
    <m/>
    <m/>
    <s v="10:00"/>
    <x v="33"/>
    <x v="144"/>
    <x v="2"/>
    <s v="No info"/>
    <n v="10197"/>
  </r>
  <r>
    <x v="3"/>
    <s v="21/04/2019"/>
    <x v="1"/>
    <s v="Banglore"/>
    <s v="CCU "/>
    <s v=" BLR"/>
    <m/>
    <m/>
    <m/>
    <s v="22:20"/>
    <x v="272"/>
    <x v="87"/>
    <x v="0"/>
    <s v="No info"/>
    <n v="4911"/>
  </r>
  <r>
    <x v="0"/>
    <s v="6/03/2019"/>
    <x v="3"/>
    <s v="Kolkata"/>
    <s v="MAA "/>
    <s v=" CCU"/>
    <m/>
    <m/>
    <m/>
    <s v="05:15"/>
    <x v="273"/>
    <x v="87"/>
    <x v="0"/>
    <s v="No info"/>
    <n v="6482"/>
  </r>
  <r>
    <x v="2"/>
    <s v="01/03/2019"/>
    <x v="0"/>
    <s v="New Delhi"/>
    <s v="BLR "/>
    <s v=" BOM "/>
    <s v=" DEL"/>
    <m/>
    <m/>
    <s v="08:55"/>
    <x v="35"/>
    <x v="124"/>
    <x v="2"/>
    <s v="No info"/>
    <n v="26890"/>
  </r>
  <r>
    <x v="0"/>
    <s v="18/05/2019"/>
    <x v="1"/>
    <s v="Banglore"/>
    <s v="CCU "/>
    <s v=" HYD "/>
    <s v=" BLR"/>
    <m/>
    <m/>
    <s v="19:20"/>
    <x v="274"/>
    <x v="191"/>
    <x v="2"/>
    <s v="No info"/>
    <n v="3717"/>
  </r>
  <r>
    <x v="0"/>
    <s v="1/06/2019"/>
    <x v="3"/>
    <s v="Kolkata"/>
    <s v="MAA "/>
    <s v=" CCU"/>
    <m/>
    <m/>
    <m/>
    <s v="13:15"/>
    <x v="52"/>
    <x v="87"/>
    <x v="0"/>
    <s v="No info"/>
    <n v="3597"/>
  </r>
  <r>
    <x v="1"/>
    <s v="18/03/2019"/>
    <x v="0"/>
    <s v="New Delhi"/>
    <s v="BLR "/>
    <s v=" CCU "/>
    <s v=" GAU "/>
    <s v=" DEL"/>
    <m/>
    <s v="11:05"/>
    <x v="275"/>
    <x v="34"/>
    <x v="1"/>
    <s v="No info"/>
    <n v="10846"/>
  </r>
  <r>
    <x v="1"/>
    <s v="01/03/2019"/>
    <x v="0"/>
    <s v="New Delhi"/>
    <s v="BLR "/>
    <s v=" CCU "/>
    <s v=" DEL"/>
    <m/>
    <m/>
    <s v="05:50"/>
    <x v="176"/>
    <x v="89"/>
    <x v="2"/>
    <s v="No info"/>
    <n v="14069"/>
  </r>
  <r>
    <x v="2"/>
    <s v="1/04/2019"/>
    <x v="2"/>
    <s v="Cochin"/>
    <s v="DEL "/>
    <s v=" BOM "/>
    <s v=" COK"/>
    <m/>
    <m/>
    <s v="22:50"/>
    <x v="276"/>
    <x v="192"/>
    <x v="2"/>
    <s v="In-flight meal not included"/>
    <n v="5177"/>
  </r>
  <r>
    <x v="1"/>
    <s v="6/03/2019"/>
    <x v="2"/>
    <s v="Cochin"/>
    <s v="DEL "/>
    <s v=" NAG "/>
    <s v=" BOM "/>
    <s v=" COK"/>
    <m/>
    <s v="05:55"/>
    <x v="277"/>
    <x v="106"/>
    <x v="1"/>
    <s v="No info"/>
    <n v="14641"/>
  </r>
  <r>
    <x v="0"/>
    <s v="6/06/2019"/>
    <x v="2"/>
    <s v="Cochin"/>
    <s v="DEL "/>
    <s v=" HYD "/>
    <s v=" COK"/>
    <m/>
    <m/>
    <s v="08:35"/>
    <x v="68"/>
    <x v="134"/>
    <x v="2"/>
    <s v="No info"/>
    <n v="6442"/>
  </r>
  <r>
    <x v="1"/>
    <s v="21/03/2019"/>
    <x v="2"/>
    <s v="Cochin"/>
    <s v="DEL "/>
    <s v=" BLR "/>
    <s v=" COK"/>
    <m/>
    <m/>
    <s v="17:45"/>
    <x v="9"/>
    <x v="30"/>
    <x v="2"/>
    <s v="No info"/>
    <n v="5704"/>
  </r>
  <r>
    <x v="2"/>
    <s v="6/05/2019"/>
    <x v="1"/>
    <s v="Banglore"/>
    <s v="CCU "/>
    <s v=" BOM "/>
    <s v=" BLR"/>
    <m/>
    <m/>
    <s v="14:05"/>
    <x v="123"/>
    <x v="193"/>
    <x v="2"/>
    <s v="In-flight meal not included"/>
    <n v="9663"/>
  </r>
  <r>
    <x v="2"/>
    <s v="6/06/2019"/>
    <x v="2"/>
    <s v="Cochin"/>
    <s v="DEL "/>
    <s v=" BOM "/>
    <s v=" COK"/>
    <m/>
    <m/>
    <s v="20:55"/>
    <x v="65"/>
    <x v="72"/>
    <x v="2"/>
    <s v="No info"/>
    <n v="14714"/>
  </r>
  <r>
    <x v="2"/>
    <s v="1/04/2019"/>
    <x v="2"/>
    <s v="Cochin"/>
    <s v="DEL "/>
    <s v=" BOM "/>
    <s v=" COK"/>
    <m/>
    <m/>
    <s v="10:00"/>
    <x v="33"/>
    <x v="144"/>
    <x v="2"/>
    <s v="In-flight meal not included"/>
    <n v="5406"/>
  </r>
  <r>
    <x v="6"/>
    <s v="15/05/2019"/>
    <x v="1"/>
    <s v="Banglore"/>
    <s v="CCU "/>
    <s v=" DEL "/>
    <s v=" BLR"/>
    <m/>
    <m/>
    <s v="20:20"/>
    <x v="278"/>
    <x v="73"/>
    <x v="2"/>
    <s v="No info"/>
    <n v="8610"/>
  </r>
  <r>
    <x v="2"/>
    <s v="12/06/2019"/>
    <x v="2"/>
    <s v="Cochin"/>
    <s v="DEL "/>
    <s v=" BDQ "/>
    <s v=" BOM "/>
    <s v=" COK"/>
    <m/>
    <s v="18:25"/>
    <x v="15"/>
    <x v="85"/>
    <x v="1"/>
    <s v="No info"/>
    <n v="14237"/>
  </r>
  <r>
    <x v="0"/>
    <s v="9/06/2019"/>
    <x v="0"/>
    <s v="Delhi"/>
    <s v="BLR "/>
    <s v=" DEL"/>
    <m/>
    <m/>
    <m/>
    <s v="07:10"/>
    <x v="56"/>
    <x v="21"/>
    <x v="0"/>
    <s v="No info"/>
    <n v="4823"/>
  </r>
  <r>
    <x v="0"/>
    <s v="27/03/2019"/>
    <x v="4"/>
    <s v="Hyderabad"/>
    <s v="BOM "/>
    <s v=" HYD"/>
    <m/>
    <m/>
    <m/>
    <s v="20:05"/>
    <x v="4"/>
    <x v="52"/>
    <x v="0"/>
    <s v="No info"/>
    <n v="2227"/>
  </r>
  <r>
    <x v="2"/>
    <s v="18/05/2019"/>
    <x v="2"/>
    <s v="Cochin"/>
    <s v="DEL "/>
    <s v=" BOM "/>
    <s v=" COK"/>
    <m/>
    <m/>
    <s v="07:05"/>
    <x v="77"/>
    <x v="64"/>
    <x v="2"/>
    <s v="In-flight meal not included"/>
    <n v="12373"/>
  </r>
  <r>
    <x v="1"/>
    <s v="6/06/2019"/>
    <x v="2"/>
    <s v="Cochin"/>
    <s v="DEL "/>
    <s v=" BOM "/>
    <s v=" COK"/>
    <m/>
    <m/>
    <s v="13:00"/>
    <x v="8"/>
    <x v="32"/>
    <x v="2"/>
    <s v="No info"/>
    <n v="8372"/>
  </r>
  <r>
    <x v="2"/>
    <s v="3/03/2019"/>
    <x v="2"/>
    <s v="Cochin"/>
    <s v="DEL "/>
    <s v=" BOM "/>
    <s v=" COK"/>
    <m/>
    <m/>
    <s v="13:55"/>
    <x v="279"/>
    <x v="76"/>
    <x v="2"/>
    <s v="No info"/>
    <n v="17024"/>
  </r>
  <r>
    <x v="1"/>
    <s v="27/05/2019"/>
    <x v="4"/>
    <s v="Hyderabad"/>
    <s v="BOM "/>
    <s v=" HYD"/>
    <m/>
    <m/>
    <m/>
    <s v="21:05"/>
    <x v="280"/>
    <x v="139"/>
    <x v="0"/>
    <s v="No info"/>
    <n v="3100"/>
  </r>
  <r>
    <x v="2"/>
    <s v="9/03/2019"/>
    <x v="2"/>
    <s v="Cochin"/>
    <s v="DEL "/>
    <s v=" BOM "/>
    <s v=" COK"/>
    <m/>
    <m/>
    <s v="06:50"/>
    <x v="153"/>
    <x v="143"/>
    <x v="2"/>
    <s v="In-flight meal not included"/>
    <n v="14053"/>
  </r>
  <r>
    <x v="0"/>
    <s v="9/05/2019"/>
    <x v="3"/>
    <s v="Kolkata"/>
    <s v="MAA "/>
    <s v=" CCU"/>
    <m/>
    <m/>
    <m/>
    <s v="05:15"/>
    <x v="71"/>
    <x v="5"/>
    <x v="0"/>
    <s v="No info"/>
    <n v="3540"/>
  </r>
  <r>
    <x v="6"/>
    <s v="21/05/2019"/>
    <x v="1"/>
    <s v="Banglore"/>
    <s v="CCU "/>
    <s v=" DEL "/>
    <s v=" BLR"/>
    <m/>
    <m/>
    <s v="20:20"/>
    <x v="126"/>
    <x v="194"/>
    <x v="2"/>
    <s v="No info"/>
    <n v="9345"/>
  </r>
  <r>
    <x v="2"/>
    <s v="1/06/2019"/>
    <x v="2"/>
    <s v="Cochin"/>
    <s v="DEL "/>
    <s v=" JAI "/>
    <s v=" BOM "/>
    <s v=" COK"/>
    <m/>
    <s v="05:30"/>
    <x v="127"/>
    <x v="131"/>
    <x v="1"/>
    <s v="In-flight meal not included"/>
    <n v="10368"/>
  </r>
  <r>
    <x v="2"/>
    <s v="01/03/2019"/>
    <x v="0"/>
    <s v="New Delhi"/>
    <s v="BLR "/>
    <s v=" BOM "/>
    <s v=" DEL"/>
    <m/>
    <m/>
    <s v="07:00"/>
    <x v="281"/>
    <x v="3"/>
    <x v="2"/>
    <s v="No info"/>
    <n v="26890"/>
  </r>
  <r>
    <x v="3"/>
    <s v="9/03/2019"/>
    <x v="4"/>
    <s v="Hyderabad"/>
    <s v="BOM "/>
    <s v=" HYD"/>
    <m/>
    <m/>
    <m/>
    <s v="08:50"/>
    <x v="145"/>
    <x v="53"/>
    <x v="0"/>
    <s v="No info"/>
    <n v="5755"/>
  </r>
  <r>
    <x v="2"/>
    <s v="21/03/2019"/>
    <x v="0"/>
    <s v="New Delhi"/>
    <s v="BLR "/>
    <s v=" BOM "/>
    <s v=" DEL"/>
    <m/>
    <m/>
    <s v="08:55"/>
    <x v="102"/>
    <x v="152"/>
    <x v="2"/>
    <s v="In-flight meal not included"/>
    <n v="7832"/>
  </r>
  <r>
    <x v="2"/>
    <s v="6/05/2019"/>
    <x v="1"/>
    <s v="Banglore"/>
    <s v="CCU "/>
    <s v=" BOM "/>
    <s v=" BLR"/>
    <m/>
    <m/>
    <s v="08:25"/>
    <x v="66"/>
    <x v="66"/>
    <x v="2"/>
    <s v="No info"/>
    <n v="14388"/>
  </r>
  <r>
    <x v="1"/>
    <s v="27/06/2019"/>
    <x v="2"/>
    <s v="Cochin"/>
    <s v="DEL "/>
    <s v=" HYD "/>
    <s v=" MAA "/>
    <s v=" COK"/>
    <m/>
    <s v="13:15"/>
    <x v="282"/>
    <x v="153"/>
    <x v="1"/>
    <s v="No info"/>
    <n v="8839"/>
  </r>
  <r>
    <x v="1"/>
    <s v="3/03/2019"/>
    <x v="2"/>
    <s v="Cochin"/>
    <s v="DEL "/>
    <s v=" GOI "/>
    <s v=" BOM "/>
    <s v=" COK"/>
    <m/>
    <s v="22:00"/>
    <x v="14"/>
    <x v="94"/>
    <x v="1"/>
    <s v="No info"/>
    <n v="22096"/>
  </r>
  <r>
    <x v="6"/>
    <s v="27/05/2019"/>
    <x v="3"/>
    <s v="Kolkata"/>
    <s v="MAA "/>
    <s v=" CCU"/>
    <m/>
    <m/>
    <m/>
    <s v="07:05"/>
    <x v="27"/>
    <x v="12"/>
    <x v="0"/>
    <s v="No info"/>
    <n v="3687"/>
  </r>
  <r>
    <x v="4"/>
    <s v="15/05/2019"/>
    <x v="2"/>
    <s v="Cochin"/>
    <s v="DEL "/>
    <s v=" BOM "/>
    <s v=" COK"/>
    <m/>
    <m/>
    <s v="08:30"/>
    <x v="33"/>
    <x v="51"/>
    <x v="2"/>
    <s v="No info"/>
    <n v="9627"/>
  </r>
  <r>
    <x v="4"/>
    <s v="21/03/2019"/>
    <x v="2"/>
    <s v="Cochin"/>
    <s v="DEL "/>
    <s v=" BOM "/>
    <s v=" COK"/>
    <m/>
    <m/>
    <s v="11:30"/>
    <x v="169"/>
    <x v="82"/>
    <x v="2"/>
    <s v="No info"/>
    <n v="13542"/>
  </r>
  <r>
    <x v="0"/>
    <s v="27/04/2019"/>
    <x v="0"/>
    <s v="Delhi"/>
    <s v="BLR "/>
    <s v=" DEL"/>
    <m/>
    <m/>
    <m/>
    <s v="04:00"/>
    <x v="20"/>
    <x v="0"/>
    <x v="0"/>
    <s v="No info"/>
    <n v="4423"/>
  </r>
  <r>
    <x v="0"/>
    <s v="3/03/2019"/>
    <x v="2"/>
    <s v="Cochin"/>
    <s v="DEL "/>
    <s v=" HYD "/>
    <s v=" MAA "/>
    <s v=" COK"/>
    <m/>
    <s v="04:55"/>
    <x v="156"/>
    <x v="195"/>
    <x v="1"/>
    <s v="No info"/>
    <n v="8899"/>
  </r>
  <r>
    <x v="3"/>
    <s v="21/04/2019"/>
    <x v="2"/>
    <s v="Cochin"/>
    <s v="DEL "/>
    <s v=" MAA "/>
    <s v=" COK"/>
    <m/>
    <m/>
    <s v="06:05"/>
    <x v="144"/>
    <x v="30"/>
    <x v="2"/>
    <s v="No info"/>
    <n v="5583"/>
  </r>
  <r>
    <x v="7"/>
    <s v="27/05/2019"/>
    <x v="2"/>
    <s v="Cochin"/>
    <s v="DEL "/>
    <s v=" BLR "/>
    <s v=" COK"/>
    <m/>
    <m/>
    <s v="16:45"/>
    <x v="283"/>
    <x v="196"/>
    <x v="2"/>
    <s v="No info"/>
    <n v="6752"/>
  </r>
  <r>
    <x v="3"/>
    <s v="21/05/2019"/>
    <x v="3"/>
    <s v="Kolkata"/>
    <s v="MAA "/>
    <s v=" CCU"/>
    <m/>
    <m/>
    <m/>
    <s v="08:20"/>
    <x v="59"/>
    <x v="12"/>
    <x v="0"/>
    <s v="No check-in baggage included"/>
    <n v="3543"/>
  </r>
  <r>
    <x v="2"/>
    <s v="21/03/2019"/>
    <x v="0"/>
    <s v="New Delhi"/>
    <s v="BLR "/>
    <s v=" BOM "/>
    <s v=" DEL"/>
    <m/>
    <m/>
    <s v="08:00"/>
    <x v="35"/>
    <x v="152"/>
    <x v="2"/>
    <s v="In-flight meal not included"/>
    <n v="7832"/>
  </r>
  <r>
    <x v="1"/>
    <s v="1/05/2019"/>
    <x v="1"/>
    <s v="Banglore"/>
    <s v="CCU "/>
    <s v=" IXR "/>
    <s v=" DEL "/>
    <s v=" BLR"/>
    <m/>
    <s v="05:50"/>
    <x v="284"/>
    <x v="197"/>
    <x v="1"/>
    <s v="No info"/>
    <n v="10991"/>
  </r>
  <r>
    <x v="2"/>
    <s v="27/05/2019"/>
    <x v="2"/>
    <s v="Cochin"/>
    <s v="DEL "/>
    <s v=" BOM "/>
    <s v=" COK"/>
    <m/>
    <m/>
    <s v="09:00"/>
    <x v="17"/>
    <x v="99"/>
    <x v="2"/>
    <s v="In-flight meal not included"/>
    <n v="12898"/>
  </r>
  <r>
    <x v="2"/>
    <s v="27/05/2019"/>
    <x v="2"/>
    <s v="Cochin"/>
    <s v="DEL "/>
    <s v=" BOM "/>
    <s v=" COK"/>
    <m/>
    <m/>
    <s v="14:00"/>
    <x v="33"/>
    <x v="57"/>
    <x v="2"/>
    <s v="In-flight meal not included"/>
    <n v="12898"/>
  </r>
  <r>
    <x v="5"/>
    <s v="24/05/2019"/>
    <x v="0"/>
    <s v="Delhi"/>
    <s v="BLR "/>
    <s v=" DEL"/>
    <m/>
    <m/>
    <m/>
    <s v="11:40"/>
    <x v="57"/>
    <x v="0"/>
    <x v="0"/>
    <s v="No info"/>
    <n v="3398"/>
  </r>
  <r>
    <x v="1"/>
    <s v="24/04/2019"/>
    <x v="2"/>
    <s v="Cochin"/>
    <s v="DEL "/>
    <s v=" COK"/>
    <m/>
    <m/>
    <m/>
    <s v="05:10"/>
    <x v="139"/>
    <x v="0"/>
    <x v="0"/>
    <s v="No info"/>
    <n v="5201"/>
  </r>
  <r>
    <x v="1"/>
    <s v="6/05/2019"/>
    <x v="1"/>
    <s v="Banglore"/>
    <s v="CCU "/>
    <s v=" DEL "/>
    <s v=" COK "/>
    <s v=" BLR"/>
    <m/>
    <s v="10:00"/>
    <x v="285"/>
    <x v="20"/>
    <x v="1"/>
    <s v="No info"/>
    <n v="13873"/>
  </r>
  <r>
    <x v="1"/>
    <s v="15/06/2019"/>
    <x v="2"/>
    <s v="Cochin"/>
    <s v="DEL "/>
    <s v=" BLR "/>
    <s v=" COK"/>
    <m/>
    <m/>
    <s v="17:40"/>
    <x v="9"/>
    <x v="181"/>
    <x v="2"/>
    <s v="No info"/>
    <n v="7384"/>
  </r>
  <r>
    <x v="2"/>
    <s v="6/06/2019"/>
    <x v="2"/>
    <s v="Cochin"/>
    <s v="DEL "/>
    <s v=" BOM "/>
    <s v=" COK"/>
    <m/>
    <m/>
    <s v="18:15"/>
    <x v="65"/>
    <x v="80"/>
    <x v="2"/>
    <s v="In-flight meal not included"/>
    <n v="10262"/>
  </r>
  <r>
    <x v="2"/>
    <s v="24/03/2019"/>
    <x v="1"/>
    <s v="Banglore"/>
    <s v="CCU "/>
    <s v=" BOM "/>
    <s v=" BLR"/>
    <m/>
    <m/>
    <s v="08:25"/>
    <x v="45"/>
    <x v="99"/>
    <x v="2"/>
    <s v="In-flight meal not included"/>
    <n v="10031"/>
  </r>
  <r>
    <x v="2"/>
    <s v="6/05/2019"/>
    <x v="1"/>
    <s v="Banglore"/>
    <s v="CCU "/>
    <s v=" DEL "/>
    <s v=" BLR"/>
    <m/>
    <m/>
    <s v="09:35"/>
    <x v="190"/>
    <x v="62"/>
    <x v="2"/>
    <s v="In-flight meal not included"/>
    <n v="12384"/>
  </r>
  <r>
    <x v="2"/>
    <s v="9/05/2019"/>
    <x v="1"/>
    <s v="Banglore"/>
    <s v="CCU "/>
    <s v=" BOM "/>
    <s v=" BLR"/>
    <m/>
    <m/>
    <s v="14:05"/>
    <x v="286"/>
    <x v="198"/>
    <x v="2"/>
    <s v="In-flight meal not included"/>
    <n v="7757"/>
  </r>
  <r>
    <x v="2"/>
    <s v="06/03/2019"/>
    <x v="0"/>
    <s v="New Delhi"/>
    <s v="BLR "/>
    <s v=" BOM "/>
    <s v=" DEL"/>
    <m/>
    <m/>
    <s v="21:25"/>
    <x v="63"/>
    <x v="91"/>
    <x v="2"/>
    <s v="No info"/>
    <n v="17261"/>
  </r>
  <r>
    <x v="3"/>
    <s v="1/03/2019"/>
    <x v="3"/>
    <s v="Kolkata"/>
    <s v="MAA "/>
    <s v=" CCU"/>
    <m/>
    <m/>
    <m/>
    <s v="09:30"/>
    <x v="191"/>
    <x v="11"/>
    <x v="0"/>
    <s v="No info"/>
    <n v="7298"/>
  </r>
  <r>
    <x v="2"/>
    <s v="6/04/2019"/>
    <x v="0"/>
    <s v="Delhi"/>
    <s v="BLR "/>
    <s v=" DEL"/>
    <m/>
    <m/>
    <m/>
    <s v="15:15"/>
    <x v="34"/>
    <x v="21"/>
    <x v="0"/>
    <s v="No info"/>
    <n v="7229"/>
  </r>
  <r>
    <x v="0"/>
    <s v="1/04/2019"/>
    <x v="1"/>
    <s v="Banglore"/>
    <s v="CCU "/>
    <s v=" BLR"/>
    <m/>
    <m/>
    <m/>
    <s v="04:40"/>
    <x v="150"/>
    <x v="11"/>
    <x v="0"/>
    <s v="No info"/>
    <n v="4174"/>
  </r>
  <r>
    <x v="0"/>
    <s v="18/05/2019"/>
    <x v="1"/>
    <s v="Banglore"/>
    <s v="CCU "/>
    <s v=" MAA "/>
    <s v=" BLR"/>
    <m/>
    <m/>
    <s v="17:35"/>
    <x v="256"/>
    <x v="199"/>
    <x v="2"/>
    <s v="No info"/>
    <n v="5699"/>
  </r>
  <r>
    <x v="1"/>
    <s v="24/04/2019"/>
    <x v="1"/>
    <s v="Banglore"/>
    <s v="CCU "/>
    <s v=" BLR"/>
    <m/>
    <m/>
    <m/>
    <s v="14:15"/>
    <x v="32"/>
    <x v="31"/>
    <x v="0"/>
    <s v="No info"/>
    <n v="4880"/>
  </r>
  <r>
    <x v="1"/>
    <s v="6/03/2019"/>
    <x v="2"/>
    <s v="Cochin"/>
    <s v="DEL "/>
    <s v=" BOM "/>
    <s v=" COK"/>
    <m/>
    <m/>
    <s v="08:00"/>
    <x v="8"/>
    <x v="141"/>
    <x v="2"/>
    <s v="No info"/>
    <n v="15284"/>
  </r>
  <r>
    <x v="2"/>
    <s v="24/03/2019"/>
    <x v="1"/>
    <s v="Banglore"/>
    <s v="CCU "/>
    <s v=" BOM "/>
    <s v=" BLR"/>
    <m/>
    <m/>
    <s v="08:25"/>
    <x v="250"/>
    <x v="178"/>
    <x v="2"/>
    <s v="No info"/>
    <n v="13759"/>
  </r>
  <r>
    <x v="6"/>
    <s v="24/03/2019"/>
    <x v="1"/>
    <s v="Banglore"/>
    <s v="CCU "/>
    <s v=" DEL "/>
    <s v=" BLR"/>
    <m/>
    <m/>
    <s v="09:55"/>
    <x v="287"/>
    <x v="167"/>
    <x v="2"/>
    <s v="No info"/>
    <n v="16092"/>
  </r>
  <r>
    <x v="0"/>
    <s v="9/03/2019"/>
    <x v="4"/>
    <s v="Hyderabad"/>
    <s v="BOM "/>
    <s v=" HYD"/>
    <m/>
    <m/>
    <m/>
    <s v="06:20"/>
    <x v="288"/>
    <x v="53"/>
    <x v="0"/>
    <s v="No info"/>
    <n v="4392"/>
  </r>
  <r>
    <x v="2"/>
    <s v="24/06/2019"/>
    <x v="2"/>
    <s v="Cochin"/>
    <s v="DEL "/>
    <s v=" BOM "/>
    <s v=" COK"/>
    <m/>
    <m/>
    <s v="20:55"/>
    <x v="55"/>
    <x v="200"/>
    <x v="2"/>
    <s v="In-flight meal not included"/>
    <n v="10262"/>
  </r>
  <r>
    <x v="3"/>
    <s v="12/06/2019"/>
    <x v="1"/>
    <s v="Banglore"/>
    <s v="CCU "/>
    <s v=" BLR"/>
    <m/>
    <m/>
    <m/>
    <s v="06:55"/>
    <x v="289"/>
    <x v="11"/>
    <x v="0"/>
    <s v="No check-in baggage included"/>
    <n v="3841"/>
  </r>
  <r>
    <x v="5"/>
    <s v="1/06/2019"/>
    <x v="0"/>
    <s v="Delhi"/>
    <s v="BLR "/>
    <s v=" DEL"/>
    <m/>
    <m/>
    <m/>
    <s v="07:45"/>
    <x v="237"/>
    <x v="21"/>
    <x v="0"/>
    <s v="No info"/>
    <n v="5048"/>
  </r>
  <r>
    <x v="1"/>
    <s v="21/05/2019"/>
    <x v="1"/>
    <s v="Banglore"/>
    <s v="CCU "/>
    <s v=" DEL "/>
    <s v=" BLR"/>
    <m/>
    <m/>
    <s v="07:00"/>
    <x v="168"/>
    <x v="26"/>
    <x v="2"/>
    <s v="No info"/>
    <n v="11096"/>
  </r>
  <r>
    <x v="0"/>
    <s v="24/04/2019"/>
    <x v="2"/>
    <s v="Cochin"/>
    <s v="DEL "/>
    <s v=" HYD "/>
    <s v=" COK"/>
    <m/>
    <m/>
    <s v="07:35"/>
    <x v="257"/>
    <x v="201"/>
    <x v="2"/>
    <s v="No info"/>
    <n v="5073"/>
  </r>
  <r>
    <x v="2"/>
    <s v="3/03/2019"/>
    <x v="2"/>
    <s v="Cochin"/>
    <s v="DEL "/>
    <s v=" BOM "/>
    <s v=" COK"/>
    <m/>
    <m/>
    <s v="09:55"/>
    <x v="279"/>
    <x v="202"/>
    <x v="2"/>
    <s v="No info"/>
    <n v="19828"/>
  </r>
  <r>
    <x v="6"/>
    <s v="21/03/2019"/>
    <x v="3"/>
    <s v="Kolkata"/>
    <s v="MAA "/>
    <s v=" CCU"/>
    <m/>
    <m/>
    <m/>
    <s v="07:05"/>
    <x v="27"/>
    <x v="12"/>
    <x v="0"/>
    <s v="No info"/>
    <n v="3739"/>
  </r>
  <r>
    <x v="1"/>
    <s v="9/03/2019"/>
    <x v="2"/>
    <s v="Cochin"/>
    <s v="DEL "/>
    <s v=" AMD "/>
    <s v=" BOM "/>
    <s v=" COK"/>
    <m/>
    <s v="05:00"/>
    <x v="290"/>
    <x v="203"/>
    <x v="1"/>
    <s v="No info"/>
    <n v="10598"/>
  </r>
  <r>
    <x v="2"/>
    <s v="15/06/2019"/>
    <x v="0"/>
    <s v="Delhi"/>
    <s v="BLR "/>
    <s v=" DEL"/>
    <m/>
    <m/>
    <m/>
    <s v="18:55"/>
    <x v="132"/>
    <x v="112"/>
    <x v="0"/>
    <s v="In-flight meal not included"/>
    <n v="7229"/>
  </r>
  <r>
    <x v="6"/>
    <s v="1/04/2019"/>
    <x v="1"/>
    <s v="Banglore"/>
    <s v="CCU "/>
    <s v=" DEL "/>
    <s v=" BLR"/>
    <m/>
    <m/>
    <s v="17:00"/>
    <x v="291"/>
    <x v="117"/>
    <x v="2"/>
    <s v="No info"/>
    <n v="8610"/>
  </r>
  <r>
    <x v="6"/>
    <s v="9/05/2019"/>
    <x v="2"/>
    <s v="Cochin"/>
    <s v="DEL "/>
    <s v=" COK"/>
    <m/>
    <m/>
    <m/>
    <s v="14:40"/>
    <x v="95"/>
    <x v="90"/>
    <x v="0"/>
    <s v="No info"/>
    <n v="6216"/>
  </r>
  <r>
    <x v="1"/>
    <s v="9/06/2019"/>
    <x v="0"/>
    <s v="Delhi"/>
    <s v="BLR "/>
    <s v=" DEL"/>
    <m/>
    <m/>
    <m/>
    <s v="13:20"/>
    <x v="102"/>
    <x v="0"/>
    <x v="0"/>
    <s v="No info"/>
    <n v="6961"/>
  </r>
  <r>
    <x v="2"/>
    <s v="6/05/2019"/>
    <x v="1"/>
    <s v="Banglore"/>
    <s v="CCU "/>
    <s v=" DEL "/>
    <s v=" BLR"/>
    <m/>
    <m/>
    <s v="09:35"/>
    <x v="122"/>
    <x v="113"/>
    <x v="2"/>
    <s v="In-flight meal not included"/>
    <n v="10703"/>
  </r>
  <r>
    <x v="2"/>
    <s v="15/05/2019"/>
    <x v="1"/>
    <s v="Banglore"/>
    <s v="CCU "/>
    <s v=" DEL "/>
    <s v=" BLR"/>
    <m/>
    <m/>
    <s v="17:00"/>
    <x v="142"/>
    <x v="204"/>
    <x v="2"/>
    <s v="No info"/>
    <n v="14151"/>
  </r>
  <r>
    <x v="2"/>
    <s v="9/05/2019"/>
    <x v="1"/>
    <s v="Banglore"/>
    <s v="CCU "/>
    <s v=" BOM "/>
    <s v=" BLR"/>
    <m/>
    <m/>
    <s v="06:30"/>
    <x v="292"/>
    <x v="99"/>
    <x v="2"/>
    <s v="In-flight meal not included"/>
    <n v="8586"/>
  </r>
  <r>
    <x v="0"/>
    <s v="12/04/2019"/>
    <x v="1"/>
    <s v="Banglore"/>
    <s v="CCU "/>
    <s v=" BLR"/>
    <m/>
    <m/>
    <m/>
    <s v="20:20"/>
    <x v="10"/>
    <x v="11"/>
    <x v="0"/>
    <s v="No info"/>
    <n v="4488"/>
  </r>
  <r>
    <x v="4"/>
    <s v="15/06/2019"/>
    <x v="2"/>
    <s v="Cochin"/>
    <s v="DEL "/>
    <s v=" BOM "/>
    <s v=" COK"/>
    <m/>
    <m/>
    <s v="18:00"/>
    <x v="265"/>
    <x v="72"/>
    <x v="2"/>
    <s v="No info"/>
    <n v="7408"/>
  </r>
  <r>
    <x v="2"/>
    <s v="18/04/2019"/>
    <x v="2"/>
    <s v="Cochin"/>
    <s v="DEL "/>
    <s v=" COK"/>
    <m/>
    <m/>
    <m/>
    <s v="11:00"/>
    <x v="40"/>
    <x v="41"/>
    <x v="0"/>
    <s v="In-flight meal not included"/>
    <n v="5443"/>
  </r>
  <r>
    <x v="2"/>
    <s v="12/06/2019"/>
    <x v="1"/>
    <s v="Banglore"/>
    <s v="CCU "/>
    <s v=" DEL "/>
    <s v=" BLR"/>
    <m/>
    <m/>
    <s v="09:35"/>
    <x v="190"/>
    <x v="62"/>
    <x v="2"/>
    <s v="In-flight meal not included"/>
    <n v="10539"/>
  </r>
  <r>
    <x v="4"/>
    <s v="1/06/2019"/>
    <x v="2"/>
    <s v="Cochin"/>
    <s v="DEL "/>
    <s v=" BOM "/>
    <s v=" COK"/>
    <m/>
    <m/>
    <s v="13:00"/>
    <x v="293"/>
    <x v="205"/>
    <x v="2"/>
    <s v="No info"/>
    <n v="7723"/>
  </r>
  <r>
    <x v="4"/>
    <s v="6/03/2019"/>
    <x v="2"/>
    <s v="Cochin"/>
    <s v="DEL "/>
    <s v=" BOM "/>
    <s v=" COK"/>
    <m/>
    <m/>
    <s v="07:30"/>
    <x v="78"/>
    <x v="206"/>
    <x v="2"/>
    <s v="No info"/>
    <n v="15411"/>
  </r>
  <r>
    <x v="2"/>
    <s v="21/05/2019"/>
    <x v="0"/>
    <s v="Delhi"/>
    <s v="BLR "/>
    <s v=" DEL"/>
    <m/>
    <m/>
    <m/>
    <s v="07:10"/>
    <x v="164"/>
    <x v="43"/>
    <x v="0"/>
    <s v="No info"/>
    <n v="7229"/>
  </r>
  <r>
    <x v="0"/>
    <s v="21/06/2019"/>
    <x v="1"/>
    <s v="Banglore"/>
    <s v="CCU "/>
    <s v=" BLR"/>
    <m/>
    <m/>
    <m/>
    <s v="20:20"/>
    <x v="10"/>
    <x v="11"/>
    <x v="0"/>
    <s v="No info"/>
    <n v="4804"/>
  </r>
  <r>
    <x v="2"/>
    <s v="3/03/2019"/>
    <x v="4"/>
    <s v="Hyderabad"/>
    <s v="BOM "/>
    <s v=" HYD"/>
    <m/>
    <m/>
    <m/>
    <s v="02:55"/>
    <x v="294"/>
    <x v="52"/>
    <x v="0"/>
    <s v="In-flight meal not included"/>
    <n v="4050"/>
  </r>
  <r>
    <x v="2"/>
    <s v="18/05/2019"/>
    <x v="1"/>
    <s v="Banglore"/>
    <s v="CCU "/>
    <s v=" DEL "/>
    <s v=" BLR"/>
    <m/>
    <m/>
    <s v="17:00"/>
    <x v="295"/>
    <x v="107"/>
    <x v="2"/>
    <s v="No info"/>
    <n v="14151"/>
  </r>
  <r>
    <x v="3"/>
    <s v="6/04/2019"/>
    <x v="2"/>
    <s v="Cochin"/>
    <s v="DEL "/>
    <s v=" BLR "/>
    <s v=" COK"/>
    <m/>
    <m/>
    <s v="17:55"/>
    <x v="72"/>
    <x v="122"/>
    <x v="2"/>
    <s v="No info"/>
    <n v="4957"/>
  </r>
  <r>
    <x v="1"/>
    <s v="03/03/2019"/>
    <x v="0"/>
    <s v="New Delhi"/>
    <s v="BLR "/>
    <s v=" DEL"/>
    <m/>
    <m/>
    <m/>
    <s v="21:10"/>
    <x v="46"/>
    <x v="37"/>
    <x v="0"/>
    <s v="No info"/>
    <n v="7591"/>
  </r>
  <r>
    <x v="2"/>
    <s v="24/03/2019"/>
    <x v="1"/>
    <s v="Banglore"/>
    <s v="CCU "/>
    <s v=" BOM "/>
    <s v=" BLR"/>
    <m/>
    <m/>
    <s v="13:55"/>
    <x v="61"/>
    <x v="135"/>
    <x v="2"/>
    <s v="In-flight meal not included"/>
    <n v="11134"/>
  </r>
  <r>
    <x v="0"/>
    <s v="27/05/2019"/>
    <x v="2"/>
    <s v="Cochin"/>
    <s v="DEL "/>
    <s v=" HYD "/>
    <s v=" COK"/>
    <m/>
    <m/>
    <s v="05:05"/>
    <x v="257"/>
    <x v="186"/>
    <x v="2"/>
    <s v="No info"/>
    <n v="6600"/>
  </r>
  <r>
    <x v="1"/>
    <s v="09/03/2019"/>
    <x v="0"/>
    <s v="New Delhi"/>
    <s v="BLR "/>
    <s v=" DEL"/>
    <m/>
    <m/>
    <m/>
    <s v="21:10"/>
    <x v="46"/>
    <x v="37"/>
    <x v="0"/>
    <s v="No info"/>
    <n v="4966"/>
  </r>
  <r>
    <x v="1"/>
    <s v="1/06/2019"/>
    <x v="2"/>
    <s v="Cochin"/>
    <s v="DEL "/>
    <s v=" CCU "/>
    <s v=" BOM "/>
    <s v=" COK"/>
    <m/>
    <s v="06:50"/>
    <x v="296"/>
    <x v="175"/>
    <x v="1"/>
    <s v="No info"/>
    <n v="15481"/>
  </r>
  <r>
    <x v="3"/>
    <s v="1/03/2019"/>
    <x v="1"/>
    <s v="Banglore"/>
    <s v="CCU "/>
    <s v=" BLR"/>
    <m/>
    <m/>
    <m/>
    <s v="22:20"/>
    <x v="297"/>
    <x v="87"/>
    <x v="0"/>
    <s v="No info"/>
    <n v="5515"/>
  </r>
  <r>
    <x v="2"/>
    <s v="15/06/2019"/>
    <x v="2"/>
    <s v="Cochin"/>
    <s v="DEL "/>
    <s v=" BOM "/>
    <s v=" COK"/>
    <m/>
    <m/>
    <s v="08:00"/>
    <x v="33"/>
    <x v="140"/>
    <x v="2"/>
    <s v="No info"/>
    <n v="14714"/>
  </r>
  <r>
    <x v="5"/>
    <s v="15/06/2019"/>
    <x v="2"/>
    <s v="Cochin"/>
    <s v="DEL "/>
    <s v=" BOM "/>
    <s v=" COK"/>
    <m/>
    <m/>
    <s v="10:35"/>
    <x v="141"/>
    <x v="144"/>
    <x v="2"/>
    <s v="No info"/>
    <n v="4959"/>
  </r>
  <r>
    <x v="2"/>
    <s v="21/04/2019"/>
    <x v="0"/>
    <s v="Delhi"/>
    <s v="BLR "/>
    <s v=" DEL"/>
    <m/>
    <m/>
    <m/>
    <s v="11:10"/>
    <x v="181"/>
    <x v="21"/>
    <x v="0"/>
    <s v="No info"/>
    <n v="7229"/>
  </r>
  <r>
    <x v="1"/>
    <s v="15/05/2019"/>
    <x v="2"/>
    <s v="Cochin"/>
    <s v="DEL "/>
    <s v=" COK"/>
    <m/>
    <m/>
    <m/>
    <s v="18:05"/>
    <x v="121"/>
    <x v="112"/>
    <x v="0"/>
    <s v="No info"/>
    <n v="6094"/>
  </r>
  <r>
    <x v="7"/>
    <s v="24/04/2019"/>
    <x v="1"/>
    <s v="Banglore"/>
    <s v="CCU "/>
    <s v=" BLR"/>
    <m/>
    <m/>
    <m/>
    <s v="10:20"/>
    <x v="25"/>
    <x v="11"/>
    <x v="0"/>
    <s v="No info"/>
    <n v="4409"/>
  </r>
  <r>
    <x v="4"/>
    <s v="18/05/2019"/>
    <x v="2"/>
    <s v="Cochin"/>
    <s v="DEL "/>
    <s v=" BOM "/>
    <s v=" COK"/>
    <m/>
    <m/>
    <s v="06:00"/>
    <x v="33"/>
    <x v="119"/>
    <x v="2"/>
    <s v="No info"/>
    <n v="9794"/>
  </r>
  <r>
    <x v="2"/>
    <s v="3/04/2019"/>
    <x v="4"/>
    <s v="Hyderabad"/>
    <s v="BOM "/>
    <s v=" HYD"/>
    <m/>
    <m/>
    <m/>
    <s v="02:55"/>
    <x v="298"/>
    <x v="53"/>
    <x v="0"/>
    <s v="No info"/>
    <n v="5678"/>
  </r>
  <r>
    <x v="0"/>
    <s v="15/06/2019"/>
    <x v="2"/>
    <s v="Cochin"/>
    <s v="DEL "/>
    <s v=" HYD "/>
    <s v=" COK"/>
    <m/>
    <m/>
    <s v="08:35"/>
    <x v="102"/>
    <x v="207"/>
    <x v="2"/>
    <s v="No info"/>
    <n v="6442"/>
  </r>
  <r>
    <x v="6"/>
    <s v="18/05/2019"/>
    <x v="0"/>
    <s v="Delhi"/>
    <s v="BLR "/>
    <s v=" DEL"/>
    <m/>
    <m/>
    <m/>
    <s v="07:00"/>
    <x v="86"/>
    <x v="60"/>
    <x v="0"/>
    <s v="No info"/>
    <n v="4878"/>
  </r>
  <r>
    <x v="2"/>
    <s v="24/03/2019"/>
    <x v="1"/>
    <s v="Banglore"/>
    <s v="CCU "/>
    <s v=" BOM "/>
    <s v=" BLR"/>
    <m/>
    <m/>
    <s v="21:10"/>
    <x v="299"/>
    <x v="143"/>
    <x v="2"/>
    <s v="In-flight meal not included"/>
    <n v="12446"/>
  </r>
  <r>
    <x v="2"/>
    <s v="9/05/2019"/>
    <x v="2"/>
    <s v="Cochin"/>
    <s v="DEL "/>
    <s v=" AMD "/>
    <s v=" BOM "/>
    <s v=" COK"/>
    <m/>
    <s v="23:05"/>
    <x v="300"/>
    <x v="127"/>
    <x v="1"/>
    <s v="No info"/>
    <n v="16704"/>
  </r>
  <r>
    <x v="2"/>
    <s v="15/03/2019"/>
    <x v="0"/>
    <s v="New Delhi"/>
    <s v="BLR "/>
    <s v=" BOM "/>
    <s v=" DEL"/>
    <m/>
    <m/>
    <s v="05:45"/>
    <x v="301"/>
    <x v="57"/>
    <x v="2"/>
    <s v="In-flight meal not included"/>
    <n v="9134"/>
  </r>
  <r>
    <x v="2"/>
    <s v="15/05/2019"/>
    <x v="1"/>
    <s v="Banglore"/>
    <s v="CCU "/>
    <s v=" BOM "/>
    <s v=" BLR"/>
    <m/>
    <m/>
    <s v="20:00"/>
    <x v="261"/>
    <x v="135"/>
    <x v="2"/>
    <s v="In-flight meal not included"/>
    <n v="8586"/>
  </r>
  <r>
    <x v="2"/>
    <s v="1/06/2019"/>
    <x v="0"/>
    <s v="Delhi"/>
    <s v="BLR "/>
    <s v=" DEL"/>
    <m/>
    <m/>
    <m/>
    <s v="07:10"/>
    <x v="164"/>
    <x v="43"/>
    <x v="0"/>
    <s v="In-flight meal not included"/>
    <n v="7229"/>
  </r>
  <r>
    <x v="2"/>
    <s v="21/04/2019"/>
    <x v="0"/>
    <s v="Delhi"/>
    <s v="BLR "/>
    <s v=" DEL"/>
    <m/>
    <m/>
    <m/>
    <s v="07:10"/>
    <x v="164"/>
    <x v="43"/>
    <x v="0"/>
    <s v="In-flight meal not included"/>
    <n v="6144"/>
  </r>
  <r>
    <x v="1"/>
    <s v="18/05/2019"/>
    <x v="0"/>
    <s v="Delhi"/>
    <s v="BLR "/>
    <s v=" DEL"/>
    <m/>
    <m/>
    <m/>
    <s v="10:00"/>
    <x v="146"/>
    <x v="37"/>
    <x v="0"/>
    <s v="No info"/>
    <n v="6961"/>
  </r>
  <r>
    <x v="2"/>
    <s v="9/05/2019"/>
    <x v="1"/>
    <s v="Banglore"/>
    <s v="CCU "/>
    <s v=" BOM "/>
    <s v=" BLR"/>
    <m/>
    <m/>
    <s v="16:30"/>
    <x v="302"/>
    <x v="13"/>
    <x v="2"/>
    <s v="In-flight meal not included"/>
    <n v="10844"/>
  </r>
  <r>
    <x v="0"/>
    <s v="21/05/2019"/>
    <x v="3"/>
    <s v="Kolkata"/>
    <s v="MAA "/>
    <s v=" CCU"/>
    <m/>
    <m/>
    <m/>
    <s v="19:35"/>
    <x v="232"/>
    <x v="87"/>
    <x v="0"/>
    <s v="No info"/>
    <n v="3597"/>
  </r>
  <r>
    <x v="3"/>
    <s v="21/03/2019"/>
    <x v="0"/>
    <s v="New Delhi"/>
    <s v="BLR "/>
    <s v=" PNQ "/>
    <s v=" DEL"/>
    <m/>
    <m/>
    <s v="10:20"/>
    <x v="303"/>
    <x v="178"/>
    <x v="2"/>
    <s v="No info"/>
    <n v="7139"/>
  </r>
  <r>
    <x v="1"/>
    <s v="6/03/2019"/>
    <x v="4"/>
    <s v="Hyderabad"/>
    <s v="BOM "/>
    <s v=" JDH "/>
    <s v=" DEL "/>
    <s v=" HYD"/>
    <m/>
    <s v="09:40"/>
    <x v="304"/>
    <x v="208"/>
    <x v="1"/>
    <s v="No info"/>
    <n v="25139"/>
  </r>
  <r>
    <x v="2"/>
    <s v="1/06/2019"/>
    <x v="2"/>
    <s v="Cochin"/>
    <s v="DEL "/>
    <s v=" JAI "/>
    <s v=" BOM "/>
    <s v=" COK"/>
    <m/>
    <s v="09:40"/>
    <x v="305"/>
    <x v="209"/>
    <x v="1"/>
    <s v="In-flight meal not included"/>
    <n v="10368"/>
  </r>
  <r>
    <x v="1"/>
    <s v="6/04/2019"/>
    <x v="2"/>
    <s v="Cochin"/>
    <s v="DEL "/>
    <s v=" MAA "/>
    <s v=" COK"/>
    <m/>
    <m/>
    <s v="20:40"/>
    <x v="306"/>
    <x v="79"/>
    <x v="2"/>
    <s v="No info"/>
    <n v="5117"/>
  </r>
  <r>
    <x v="4"/>
    <s v="18/05/2019"/>
    <x v="2"/>
    <s v="Cochin"/>
    <s v="DEL "/>
    <s v=" BOM "/>
    <s v=" COK"/>
    <m/>
    <m/>
    <s v="11:40"/>
    <x v="8"/>
    <x v="207"/>
    <x v="2"/>
    <s v="No info"/>
    <n v="9211"/>
  </r>
  <r>
    <x v="3"/>
    <s v="15/04/2019"/>
    <x v="1"/>
    <s v="Banglore"/>
    <s v="CCU "/>
    <s v=" BLR"/>
    <m/>
    <m/>
    <m/>
    <s v="17:10"/>
    <x v="195"/>
    <x v="31"/>
    <x v="0"/>
    <s v="No info"/>
    <n v="4174"/>
  </r>
  <r>
    <x v="4"/>
    <s v="27/05/2019"/>
    <x v="2"/>
    <s v="Cochin"/>
    <s v="DEL "/>
    <s v=" BOM "/>
    <s v=" COK"/>
    <m/>
    <m/>
    <s v="07:30"/>
    <x v="8"/>
    <x v="146"/>
    <x v="2"/>
    <s v="No info"/>
    <n v="10786"/>
  </r>
  <r>
    <x v="2"/>
    <s v="15/03/2019"/>
    <x v="0"/>
    <s v="New Delhi"/>
    <s v="BLR "/>
    <s v=" BOM "/>
    <s v=" DEL"/>
    <m/>
    <m/>
    <s v="08:00"/>
    <x v="307"/>
    <x v="210"/>
    <x v="2"/>
    <s v="In-flight meal not included"/>
    <n v="9134"/>
  </r>
  <r>
    <x v="2"/>
    <s v="1/06/2019"/>
    <x v="2"/>
    <s v="Cochin"/>
    <s v="DEL "/>
    <s v=" NAG "/>
    <s v=" BOM "/>
    <s v=" COK"/>
    <m/>
    <s v="14:35"/>
    <x v="127"/>
    <x v="196"/>
    <x v="1"/>
    <s v="No info"/>
    <n v="13376"/>
  </r>
  <r>
    <x v="1"/>
    <s v="21/03/2019"/>
    <x v="0"/>
    <s v="New Delhi"/>
    <s v="BLR "/>
    <s v=" COK "/>
    <s v=" DEL"/>
    <m/>
    <m/>
    <s v="22:00"/>
    <x v="308"/>
    <x v="211"/>
    <x v="2"/>
    <s v="No info"/>
    <n v="6955"/>
  </r>
  <r>
    <x v="2"/>
    <s v="9/05/2019"/>
    <x v="1"/>
    <s v="Banglore"/>
    <s v="CCU "/>
    <s v=" BOM "/>
    <s v=" BLR"/>
    <m/>
    <m/>
    <s v="08:25"/>
    <x v="303"/>
    <x v="212"/>
    <x v="2"/>
    <s v="In-flight meal not included"/>
    <n v="10844"/>
  </r>
  <r>
    <x v="7"/>
    <s v="1/04/2019"/>
    <x v="1"/>
    <s v="Banglore"/>
    <s v="CCU "/>
    <s v=" BLR"/>
    <m/>
    <m/>
    <m/>
    <s v="19:55"/>
    <x v="280"/>
    <x v="31"/>
    <x v="0"/>
    <s v="No info"/>
    <n v="3807"/>
  </r>
  <r>
    <x v="2"/>
    <s v="1/05/2019"/>
    <x v="1"/>
    <s v="Banglore"/>
    <s v="CCU "/>
    <s v=" BOM "/>
    <s v=" BLR"/>
    <m/>
    <m/>
    <s v="14:05"/>
    <x v="309"/>
    <x v="213"/>
    <x v="2"/>
    <s v="In-flight meal not included"/>
    <n v="9663"/>
  </r>
  <r>
    <x v="2"/>
    <s v="9/05/2019"/>
    <x v="2"/>
    <s v="Cochin"/>
    <s v="DEL "/>
    <s v=" BOM "/>
    <s v=" COK"/>
    <m/>
    <m/>
    <s v="02:15"/>
    <x v="310"/>
    <x v="107"/>
    <x v="2"/>
    <s v="In-flight meal not included"/>
    <n v="12373"/>
  </r>
  <r>
    <x v="3"/>
    <s v="1/05/2019"/>
    <x v="0"/>
    <s v="Delhi"/>
    <s v="BLR "/>
    <s v=" DEL"/>
    <m/>
    <m/>
    <m/>
    <s v="21:10"/>
    <x v="311"/>
    <x v="21"/>
    <x v="0"/>
    <s v="No info"/>
    <n v="4991"/>
  </r>
  <r>
    <x v="1"/>
    <s v="21/03/2019"/>
    <x v="2"/>
    <s v="Cochin"/>
    <s v="DEL "/>
    <s v=" BOM "/>
    <s v=" COK"/>
    <m/>
    <m/>
    <s v="23:00"/>
    <x v="163"/>
    <x v="83"/>
    <x v="2"/>
    <s v="No info"/>
    <n v="6745"/>
  </r>
  <r>
    <x v="2"/>
    <s v="15/06/2019"/>
    <x v="2"/>
    <s v="Cochin"/>
    <s v="DEL "/>
    <s v=" BOM "/>
    <s v=" COK"/>
    <m/>
    <m/>
    <s v="22:50"/>
    <x v="312"/>
    <x v="153"/>
    <x v="2"/>
    <s v="In-flight meal not included"/>
    <n v="10262"/>
  </r>
  <r>
    <x v="2"/>
    <s v="27/03/2019"/>
    <x v="2"/>
    <s v="Cochin"/>
    <s v="DEL "/>
    <s v=" BOM "/>
    <s v=" COK"/>
    <m/>
    <m/>
    <s v="17:30"/>
    <x v="118"/>
    <x v="214"/>
    <x v="2"/>
    <s v="In-flight meal not included"/>
    <n v="6540"/>
  </r>
  <r>
    <x v="3"/>
    <s v="6/04/2019"/>
    <x v="1"/>
    <s v="Banglore"/>
    <s v="CCU "/>
    <s v=" BLR"/>
    <m/>
    <m/>
    <m/>
    <s v="17:10"/>
    <x v="195"/>
    <x v="31"/>
    <x v="0"/>
    <s v="No info"/>
    <n v="3873"/>
  </r>
  <r>
    <x v="2"/>
    <s v="9/05/2019"/>
    <x v="2"/>
    <s v="Cochin"/>
    <s v="DEL "/>
    <s v=" BOM "/>
    <s v=" COK"/>
    <m/>
    <m/>
    <s v="21:50"/>
    <x v="313"/>
    <x v="215"/>
    <x v="2"/>
    <s v="No info"/>
    <n v="15554"/>
  </r>
  <r>
    <x v="0"/>
    <s v="27/05/2019"/>
    <x v="1"/>
    <s v="Banglore"/>
    <s v="CCU "/>
    <s v=" BLR"/>
    <m/>
    <m/>
    <m/>
    <s v="20:20"/>
    <x v="10"/>
    <x v="11"/>
    <x v="0"/>
    <s v="No info"/>
    <n v="4804"/>
  </r>
  <r>
    <x v="2"/>
    <s v="27/03/2019"/>
    <x v="2"/>
    <s v="Cochin"/>
    <s v="DEL "/>
    <s v=" BOM "/>
    <s v=" COK"/>
    <m/>
    <m/>
    <s v="23:05"/>
    <x v="314"/>
    <x v="216"/>
    <x v="2"/>
    <s v="In-flight meal not included"/>
    <n v="7438"/>
  </r>
  <r>
    <x v="7"/>
    <s v="3/05/2019"/>
    <x v="0"/>
    <s v="Delhi"/>
    <s v="BLR "/>
    <s v=" DEL"/>
    <m/>
    <m/>
    <m/>
    <s v="04:55"/>
    <x v="288"/>
    <x v="0"/>
    <x v="0"/>
    <s v="No info"/>
    <n v="6181"/>
  </r>
  <r>
    <x v="4"/>
    <s v="1/05/2019"/>
    <x v="2"/>
    <s v="Cochin"/>
    <s v="DEL "/>
    <s v=" BOM "/>
    <s v=" COK"/>
    <m/>
    <m/>
    <s v="19:00"/>
    <x v="315"/>
    <x v="46"/>
    <x v="2"/>
    <s v="No info"/>
    <n v="9424"/>
  </r>
  <r>
    <x v="1"/>
    <s v="12/03/2019"/>
    <x v="0"/>
    <s v="New Delhi"/>
    <s v="BLR "/>
    <s v=" BOM "/>
    <s v=" BHO "/>
    <s v=" DEL"/>
    <m/>
    <s v="17:25"/>
    <x v="316"/>
    <x v="217"/>
    <x v="1"/>
    <s v="No info"/>
    <n v="12725"/>
  </r>
  <r>
    <x v="1"/>
    <s v="15/03/2019"/>
    <x v="0"/>
    <s v="New Delhi"/>
    <s v="BLR "/>
    <s v=" HYD "/>
    <s v=" DEL"/>
    <m/>
    <m/>
    <s v="08:15"/>
    <x v="177"/>
    <x v="218"/>
    <x v="2"/>
    <s v="No info"/>
    <n v="6046"/>
  </r>
  <r>
    <x v="3"/>
    <s v="15/06/2019"/>
    <x v="0"/>
    <s v="Delhi"/>
    <s v="BLR "/>
    <s v=" DEL"/>
    <m/>
    <m/>
    <m/>
    <s v="21:10"/>
    <x v="211"/>
    <x v="21"/>
    <x v="0"/>
    <s v="No info"/>
    <n v="3971"/>
  </r>
  <r>
    <x v="2"/>
    <s v="6/06/2019"/>
    <x v="1"/>
    <s v="Banglore"/>
    <s v="CCU "/>
    <s v=" DEL "/>
    <s v=" BLR"/>
    <m/>
    <m/>
    <s v="20:25"/>
    <x v="317"/>
    <x v="67"/>
    <x v="2"/>
    <s v="No info"/>
    <n v="12692"/>
  </r>
  <r>
    <x v="0"/>
    <s v="6/03/2019"/>
    <x v="2"/>
    <s v="Cochin"/>
    <s v="DEL "/>
    <s v=" HYD "/>
    <s v=" COK"/>
    <m/>
    <m/>
    <s v="14:20"/>
    <x v="162"/>
    <x v="88"/>
    <x v="2"/>
    <s v="No info"/>
    <n v="7451"/>
  </r>
  <r>
    <x v="2"/>
    <s v="12/03/2019"/>
    <x v="0"/>
    <s v="New Delhi"/>
    <s v="BLR "/>
    <s v=" BOM "/>
    <s v=" DEL"/>
    <m/>
    <m/>
    <s v="22:55"/>
    <x v="318"/>
    <x v="219"/>
    <x v="2"/>
    <s v="No info"/>
    <n v="13817"/>
  </r>
  <r>
    <x v="2"/>
    <s v="6/05/2019"/>
    <x v="1"/>
    <s v="Banglore"/>
    <s v="CCU "/>
    <s v=" DEL "/>
    <s v=" BLR"/>
    <m/>
    <m/>
    <s v="09:35"/>
    <x v="319"/>
    <x v="205"/>
    <x v="2"/>
    <s v="In-flight meal not included"/>
    <n v="10703"/>
  </r>
  <r>
    <x v="2"/>
    <s v="12/03/2019"/>
    <x v="0"/>
    <s v="New Delhi"/>
    <s v="BLR "/>
    <s v=" BOM "/>
    <s v=" DEL"/>
    <m/>
    <m/>
    <s v="21:25"/>
    <x v="234"/>
    <x v="22"/>
    <x v="2"/>
    <s v="No info"/>
    <n v="13817"/>
  </r>
  <r>
    <x v="2"/>
    <s v="15/03/2019"/>
    <x v="0"/>
    <s v="New Delhi"/>
    <s v="BLR "/>
    <s v=" BOM "/>
    <s v=" DEL"/>
    <m/>
    <m/>
    <s v="22:55"/>
    <x v="320"/>
    <x v="220"/>
    <x v="2"/>
    <s v="No info"/>
    <n v="27210"/>
  </r>
  <r>
    <x v="2"/>
    <s v="18/05/2019"/>
    <x v="1"/>
    <s v="Banglore"/>
    <s v="CCU "/>
    <s v=" BOM "/>
    <s v=" BLR"/>
    <m/>
    <m/>
    <s v="21:10"/>
    <x v="321"/>
    <x v="72"/>
    <x v="2"/>
    <s v="No info"/>
    <n v="13941"/>
  </r>
  <r>
    <x v="1"/>
    <s v="01/03/2019"/>
    <x v="0"/>
    <s v="New Delhi"/>
    <s v="BLR "/>
    <s v=" HYD "/>
    <s v=" DEL"/>
    <m/>
    <m/>
    <s v="17:00"/>
    <x v="322"/>
    <x v="193"/>
    <x v="2"/>
    <s v="No info"/>
    <n v="10246"/>
  </r>
  <r>
    <x v="0"/>
    <s v="6/05/2019"/>
    <x v="1"/>
    <s v="Banglore"/>
    <s v="CCU "/>
    <s v=" BLR"/>
    <m/>
    <m/>
    <m/>
    <s v="17:15"/>
    <x v="13"/>
    <x v="11"/>
    <x v="0"/>
    <s v="No info"/>
    <n v="4804"/>
  </r>
  <r>
    <x v="7"/>
    <s v="6/06/2019"/>
    <x v="1"/>
    <s v="Banglore"/>
    <s v="CCU "/>
    <s v=" DEL "/>
    <s v=" BLR"/>
    <m/>
    <m/>
    <s v="22:40"/>
    <x v="323"/>
    <x v="38"/>
    <x v="2"/>
    <s v="No info"/>
    <n v="6810"/>
  </r>
  <r>
    <x v="2"/>
    <s v="1/05/2019"/>
    <x v="0"/>
    <s v="Delhi"/>
    <s v="BLR "/>
    <s v=" DEL"/>
    <m/>
    <m/>
    <m/>
    <s v="08:20"/>
    <x v="144"/>
    <x v="43"/>
    <x v="0"/>
    <s v="In-flight meal not included"/>
    <n v="5198"/>
  </r>
  <r>
    <x v="6"/>
    <s v="3/05/2019"/>
    <x v="0"/>
    <s v="Delhi"/>
    <s v="BLR "/>
    <s v=" DEL"/>
    <m/>
    <m/>
    <m/>
    <s v="21:00"/>
    <x v="166"/>
    <x v="0"/>
    <x v="0"/>
    <s v="No info"/>
    <n v="5613"/>
  </r>
  <r>
    <x v="0"/>
    <s v="3/03/2019"/>
    <x v="4"/>
    <s v="Hyderabad"/>
    <s v="BOM "/>
    <s v=" HYD"/>
    <m/>
    <m/>
    <m/>
    <s v="21:20"/>
    <x v="176"/>
    <x v="53"/>
    <x v="0"/>
    <s v="No info"/>
    <n v="4784"/>
  </r>
  <r>
    <x v="2"/>
    <s v="21/03/2019"/>
    <x v="2"/>
    <s v="Cochin"/>
    <s v="DEL "/>
    <s v=" BOM "/>
    <s v=" COK"/>
    <m/>
    <m/>
    <s v="19:45"/>
    <x v="108"/>
    <x v="177"/>
    <x v="2"/>
    <s v="In-flight meal not included"/>
    <n v="5406"/>
  </r>
  <r>
    <x v="1"/>
    <s v="27/04/2019"/>
    <x v="0"/>
    <s v="Delhi"/>
    <s v="BLR "/>
    <s v=" DEL"/>
    <m/>
    <m/>
    <m/>
    <s v="13:20"/>
    <x v="102"/>
    <x v="0"/>
    <x v="0"/>
    <s v="No info"/>
    <n v="5228"/>
  </r>
  <r>
    <x v="2"/>
    <s v="27/05/2019"/>
    <x v="2"/>
    <s v="Cochin"/>
    <s v="DEL "/>
    <s v=" BOM "/>
    <s v=" COK"/>
    <m/>
    <m/>
    <s v="20:55"/>
    <x v="202"/>
    <x v="36"/>
    <x v="2"/>
    <s v="In-flight meal not included"/>
    <n v="12898"/>
  </r>
  <r>
    <x v="1"/>
    <s v="15/06/2019"/>
    <x v="3"/>
    <s v="Kolkata"/>
    <s v="MAA "/>
    <s v=" CCU"/>
    <m/>
    <m/>
    <m/>
    <s v="11:40"/>
    <x v="11"/>
    <x v="12"/>
    <x v="0"/>
    <s v="No info"/>
    <n v="4667"/>
  </r>
  <r>
    <x v="2"/>
    <s v="21/05/2019"/>
    <x v="1"/>
    <s v="Banglore"/>
    <s v="CCU "/>
    <s v=" BOM "/>
    <s v=" BLR"/>
    <m/>
    <m/>
    <s v="14:05"/>
    <x v="13"/>
    <x v="24"/>
    <x v="2"/>
    <s v="No info"/>
    <n v="14781"/>
  </r>
  <r>
    <x v="6"/>
    <s v="21/04/2019"/>
    <x v="0"/>
    <s v="Delhi"/>
    <s v="BLR "/>
    <s v=" DEL"/>
    <m/>
    <m/>
    <m/>
    <s v="09:45"/>
    <x v="26"/>
    <x v="0"/>
    <x v="0"/>
    <s v="No info"/>
    <n v="5403"/>
  </r>
  <r>
    <x v="2"/>
    <s v="12/06/2019"/>
    <x v="1"/>
    <s v="Banglore"/>
    <s v="CCU "/>
    <s v=" BOM "/>
    <s v=" BLR"/>
    <m/>
    <m/>
    <s v="14:05"/>
    <x v="142"/>
    <x v="114"/>
    <x v="2"/>
    <s v="In-flight meal not included"/>
    <n v="9899"/>
  </r>
  <r>
    <x v="2"/>
    <s v="21/05/2019"/>
    <x v="2"/>
    <s v="Cochin"/>
    <s v="DEL "/>
    <s v=" JAI "/>
    <s v=" BOM "/>
    <s v=" COK"/>
    <m/>
    <s v="19:30"/>
    <x v="243"/>
    <x v="74"/>
    <x v="1"/>
    <s v="In-flight meal not included"/>
    <n v="13029"/>
  </r>
  <r>
    <x v="6"/>
    <s v="18/05/2019"/>
    <x v="1"/>
    <s v="Banglore"/>
    <s v="CCU "/>
    <s v=" DEL "/>
    <s v=" BLR"/>
    <m/>
    <m/>
    <s v="17:00"/>
    <x v="324"/>
    <x v="221"/>
    <x v="2"/>
    <s v="No info"/>
    <n v="9187"/>
  </r>
  <r>
    <x v="0"/>
    <s v="24/05/2019"/>
    <x v="0"/>
    <s v="Delhi"/>
    <s v="BLR "/>
    <s v=" DEL"/>
    <m/>
    <m/>
    <m/>
    <s v="20:00"/>
    <x v="72"/>
    <x v="0"/>
    <x v="0"/>
    <s v="No info"/>
    <n v="4823"/>
  </r>
  <r>
    <x v="1"/>
    <s v="27/03/2019"/>
    <x v="2"/>
    <s v="Cochin"/>
    <s v="DEL "/>
    <s v=" HYD "/>
    <s v=" BOM "/>
    <s v=" COK"/>
    <m/>
    <s v="21:30"/>
    <x v="325"/>
    <x v="222"/>
    <x v="1"/>
    <s v="No info"/>
    <n v="8665"/>
  </r>
  <r>
    <x v="0"/>
    <s v="6/03/2019"/>
    <x v="2"/>
    <s v="Cochin"/>
    <s v="DEL "/>
    <s v=" BOM "/>
    <s v=" COK"/>
    <m/>
    <m/>
    <s v="08:25"/>
    <x v="30"/>
    <x v="137"/>
    <x v="2"/>
    <s v="No info"/>
    <n v="14871"/>
  </r>
  <r>
    <x v="0"/>
    <s v="21/06/2019"/>
    <x v="4"/>
    <s v="Hyderabad"/>
    <s v="BOM "/>
    <s v=" HYD"/>
    <m/>
    <m/>
    <m/>
    <s v="06:25"/>
    <x v="58"/>
    <x v="52"/>
    <x v="0"/>
    <s v="No info"/>
    <n v="4049"/>
  </r>
  <r>
    <x v="1"/>
    <s v="12/06/2019"/>
    <x v="3"/>
    <s v="Kolkata"/>
    <s v="MAA "/>
    <s v=" CCU"/>
    <m/>
    <m/>
    <m/>
    <s v="11:40"/>
    <x v="11"/>
    <x v="12"/>
    <x v="0"/>
    <s v="No info"/>
    <n v="4667"/>
  </r>
  <r>
    <x v="0"/>
    <s v="9/04/2019"/>
    <x v="1"/>
    <s v="Banglore"/>
    <s v="CCU "/>
    <s v=" BBI "/>
    <s v=" BLR"/>
    <m/>
    <m/>
    <s v="19:55"/>
    <x v="166"/>
    <x v="223"/>
    <x v="2"/>
    <s v="No info"/>
    <n v="4226"/>
  </r>
  <r>
    <x v="1"/>
    <s v="03/03/2019"/>
    <x v="0"/>
    <s v="New Delhi"/>
    <s v="BLR "/>
    <s v=" DEL"/>
    <m/>
    <m/>
    <m/>
    <s v="06:10"/>
    <x v="76"/>
    <x v="37"/>
    <x v="0"/>
    <s v="No info"/>
    <n v="7591"/>
  </r>
  <r>
    <x v="2"/>
    <s v="06/03/2019"/>
    <x v="0"/>
    <s v="New Delhi"/>
    <s v="BLR "/>
    <s v=" BOM "/>
    <s v=" DEL"/>
    <m/>
    <m/>
    <s v="05:45"/>
    <x v="1"/>
    <x v="72"/>
    <x v="2"/>
    <s v="No info"/>
    <n v="19225"/>
  </r>
  <r>
    <x v="2"/>
    <s v="27/05/2019"/>
    <x v="2"/>
    <s v="Cochin"/>
    <s v="DEL "/>
    <s v=" BOM "/>
    <s v=" COK"/>
    <m/>
    <m/>
    <s v="19:15"/>
    <x v="17"/>
    <x v="224"/>
    <x v="2"/>
    <s v="In-flight meal not included"/>
    <n v="12898"/>
  </r>
  <r>
    <x v="0"/>
    <s v="9/06/2019"/>
    <x v="4"/>
    <s v="Hyderabad"/>
    <s v="BOM "/>
    <s v=" HYD"/>
    <m/>
    <m/>
    <m/>
    <s v="12:00"/>
    <x v="326"/>
    <x v="52"/>
    <x v="0"/>
    <s v="No info"/>
    <n v="2754"/>
  </r>
  <r>
    <x v="3"/>
    <s v="3/05/2019"/>
    <x v="4"/>
    <s v="Hyderabad"/>
    <s v="BOM "/>
    <s v=" HYD"/>
    <m/>
    <m/>
    <m/>
    <s v="13:15"/>
    <x v="229"/>
    <x v="52"/>
    <x v="0"/>
    <s v="No check-in baggage included"/>
    <n v="1965"/>
  </r>
  <r>
    <x v="1"/>
    <s v="24/03/2019"/>
    <x v="1"/>
    <s v="Banglore"/>
    <s v="CCU "/>
    <s v=" GAU "/>
    <s v=" DEL "/>
    <s v=" BLR"/>
    <m/>
    <s v="16:45"/>
    <x v="327"/>
    <x v="225"/>
    <x v="1"/>
    <s v="No info"/>
    <n v="12835"/>
  </r>
  <r>
    <x v="9"/>
    <s v="01/03/2019"/>
    <x v="0"/>
    <s v="New Delhi"/>
    <s v="BLR "/>
    <s v=" BOM "/>
    <s v=" DEL"/>
    <m/>
    <m/>
    <s v="05:45"/>
    <x v="301"/>
    <x v="57"/>
    <x v="2"/>
    <s v="No info"/>
    <n v="52229"/>
  </r>
  <r>
    <x v="4"/>
    <s v="15/05/2019"/>
    <x v="2"/>
    <s v="Cochin"/>
    <s v="DEL "/>
    <s v=" BOM "/>
    <s v=" COK"/>
    <m/>
    <m/>
    <s v="08:00"/>
    <x v="8"/>
    <x v="141"/>
    <x v="2"/>
    <s v="No info"/>
    <n v="14533"/>
  </r>
  <r>
    <x v="6"/>
    <s v="24/06/2019"/>
    <x v="0"/>
    <s v="Delhi"/>
    <s v="BLR "/>
    <s v=" DEL"/>
    <m/>
    <m/>
    <m/>
    <s v="09:45"/>
    <x v="26"/>
    <x v="0"/>
    <x v="0"/>
    <s v="No info"/>
    <n v="4668"/>
  </r>
  <r>
    <x v="2"/>
    <s v="9/04/2019"/>
    <x v="2"/>
    <s v="Cochin"/>
    <s v="DEL "/>
    <s v=" BOM "/>
    <s v=" COK"/>
    <m/>
    <m/>
    <s v="17:30"/>
    <x v="206"/>
    <x v="58"/>
    <x v="2"/>
    <s v="No info"/>
    <n v="11822"/>
  </r>
  <r>
    <x v="2"/>
    <s v="27/03/2019"/>
    <x v="2"/>
    <s v="Cochin"/>
    <s v="DEL "/>
    <s v=" BOM "/>
    <s v=" COK"/>
    <m/>
    <m/>
    <s v="21:50"/>
    <x v="118"/>
    <x v="204"/>
    <x v="2"/>
    <s v="In-flight meal not included"/>
    <n v="6017"/>
  </r>
  <r>
    <x v="2"/>
    <s v="9/06/2019"/>
    <x v="2"/>
    <s v="Cochin"/>
    <s v="DEL "/>
    <s v=" BOM "/>
    <s v=" COK"/>
    <m/>
    <m/>
    <s v="11:30"/>
    <x v="33"/>
    <x v="72"/>
    <x v="2"/>
    <s v="No info"/>
    <n v="14714"/>
  </r>
  <r>
    <x v="3"/>
    <s v="9/06/2019"/>
    <x v="3"/>
    <s v="Kolkata"/>
    <s v="MAA "/>
    <s v=" CCU"/>
    <m/>
    <m/>
    <m/>
    <s v="08:20"/>
    <x v="59"/>
    <x v="12"/>
    <x v="0"/>
    <s v="No info"/>
    <n v="3597"/>
  </r>
  <r>
    <x v="7"/>
    <s v="24/04/2019"/>
    <x v="0"/>
    <s v="Delhi"/>
    <s v="BLR "/>
    <s v=" DEL"/>
    <m/>
    <m/>
    <m/>
    <s v="11:10"/>
    <x v="11"/>
    <x v="37"/>
    <x v="0"/>
    <s v="No info"/>
    <n v="3383"/>
  </r>
  <r>
    <x v="1"/>
    <s v="18/05/2019"/>
    <x v="1"/>
    <s v="Banglore"/>
    <s v="CCU "/>
    <s v=" BOM "/>
    <s v=" GOI "/>
    <s v=" BLR"/>
    <m/>
    <s v="16:50"/>
    <x v="328"/>
    <x v="79"/>
    <x v="1"/>
    <s v="No info"/>
    <n v="11642"/>
  </r>
  <r>
    <x v="6"/>
    <s v="27/04/2019"/>
    <x v="0"/>
    <s v="Delhi"/>
    <s v="BLR "/>
    <s v=" DEL"/>
    <m/>
    <m/>
    <m/>
    <s v="21:00"/>
    <x v="166"/>
    <x v="0"/>
    <x v="0"/>
    <s v="No info"/>
    <n v="5403"/>
  </r>
  <r>
    <x v="1"/>
    <s v="3/03/2019"/>
    <x v="2"/>
    <s v="Cochin"/>
    <s v="DEL "/>
    <s v=" AMD "/>
    <s v=" BOM "/>
    <s v=" COK"/>
    <m/>
    <s v="16:40"/>
    <x v="14"/>
    <x v="14"/>
    <x v="1"/>
    <s v="No info"/>
    <n v="14221"/>
  </r>
  <r>
    <x v="2"/>
    <s v="18/05/2019"/>
    <x v="1"/>
    <s v="Banglore"/>
    <s v="CCU "/>
    <s v=" BOM "/>
    <s v=" BLR"/>
    <m/>
    <m/>
    <s v="21:10"/>
    <x v="329"/>
    <x v="143"/>
    <x v="2"/>
    <s v="In-flight meal not included"/>
    <n v="8586"/>
  </r>
  <r>
    <x v="0"/>
    <s v="12/06/2019"/>
    <x v="4"/>
    <s v="Hyderabad"/>
    <s v="BOM "/>
    <s v=" HYD"/>
    <m/>
    <m/>
    <m/>
    <s v="09:10"/>
    <x v="237"/>
    <x v="52"/>
    <x v="0"/>
    <s v="No info"/>
    <n v="4049"/>
  </r>
  <r>
    <x v="2"/>
    <s v="3/06/2019"/>
    <x v="2"/>
    <s v="Cochin"/>
    <s v="DEL "/>
    <s v=" BOM "/>
    <s v=" COK"/>
    <m/>
    <m/>
    <s v="19:45"/>
    <x v="105"/>
    <x v="135"/>
    <x v="2"/>
    <s v="In-flight meal not included"/>
    <n v="10262"/>
  </r>
  <r>
    <x v="4"/>
    <s v="21/05/2019"/>
    <x v="2"/>
    <s v="Cochin"/>
    <s v="DEL "/>
    <s v=" BOM "/>
    <s v=" COK"/>
    <m/>
    <m/>
    <s v="07:00"/>
    <x v="30"/>
    <x v="91"/>
    <x v="2"/>
    <s v="No info"/>
    <n v="7888"/>
  </r>
  <r>
    <x v="1"/>
    <s v="21/03/2019"/>
    <x v="2"/>
    <s v="Cochin"/>
    <s v="DEL "/>
    <s v=" AMD "/>
    <s v=" BOM "/>
    <s v=" COK"/>
    <m/>
    <s v="19:45"/>
    <x v="163"/>
    <x v="136"/>
    <x v="1"/>
    <s v="No info"/>
    <n v="8236"/>
  </r>
  <r>
    <x v="1"/>
    <s v="6/06/2019"/>
    <x v="2"/>
    <s v="Cochin"/>
    <s v="DEL "/>
    <s v=" UDR "/>
    <s v=" BOM "/>
    <s v=" COK"/>
    <m/>
    <s v="13:20"/>
    <x v="147"/>
    <x v="149"/>
    <x v="1"/>
    <s v="No info"/>
    <n v="12961"/>
  </r>
  <r>
    <x v="2"/>
    <s v="9/05/2019"/>
    <x v="1"/>
    <s v="Banglore"/>
    <s v="CCU "/>
    <s v=" BOM "/>
    <s v=" BLR"/>
    <m/>
    <m/>
    <s v="06:30"/>
    <x v="302"/>
    <x v="61"/>
    <x v="2"/>
    <s v="In-flight meal not included"/>
    <n v="8586"/>
  </r>
  <r>
    <x v="0"/>
    <s v="18/05/2019"/>
    <x v="1"/>
    <s v="Banglore"/>
    <s v="CCU "/>
    <s v=" MAA "/>
    <s v=" BLR"/>
    <m/>
    <m/>
    <s v="08:10"/>
    <x v="245"/>
    <x v="102"/>
    <x v="2"/>
    <s v="No info"/>
    <n v="5279"/>
  </r>
  <r>
    <x v="5"/>
    <s v="18/06/2019"/>
    <x v="0"/>
    <s v="Delhi"/>
    <s v="BLR "/>
    <s v=" DEL"/>
    <m/>
    <m/>
    <m/>
    <s v="20:55"/>
    <x v="203"/>
    <x v="37"/>
    <x v="0"/>
    <s v="No info"/>
    <n v="3419"/>
  </r>
  <r>
    <x v="2"/>
    <s v="15/06/2019"/>
    <x v="2"/>
    <s v="Cochin"/>
    <s v="DEL "/>
    <s v=" IDR "/>
    <s v=" BOM "/>
    <s v=" COK"/>
    <m/>
    <s v="05:30"/>
    <x v="33"/>
    <x v="56"/>
    <x v="1"/>
    <s v="No info"/>
    <n v="13292"/>
  </r>
  <r>
    <x v="2"/>
    <s v="15/05/2019"/>
    <x v="1"/>
    <s v="Banglore"/>
    <s v="CCU "/>
    <s v=" DEL "/>
    <s v=" BLR"/>
    <m/>
    <m/>
    <s v="20:25"/>
    <x v="330"/>
    <x v="22"/>
    <x v="2"/>
    <s v="No info"/>
    <n v="13067"/>
  </r>
  <r>
    <x v="0"/>
    <s v="3/05/2019"/>
    <x v="3"/>
    <s v="Kolkata"/>
    <s v="MAA "/>
    <s v=" CCU"/>
    <m/>
    <m/>
    <m/>
    <s v="13:15"/>
    <x v="52"/>
    <x v="87"/>
    <x v="0"/>
    <s v="No info"/>
    <n v="3597"/>
  </r>
  <r>
    <x v="2"/>
    <s v="18/05/2019"/>
    <x v="2"/>
    <s v="Cochin"/>
    <s v="DEL "/>
    <s v=" BOM "/>
    <s v=" COK"/>
    <m/>
    <m/>
    <s v="07:05"/>
    <x v="33"/>
    <x v="33"/>
    <x v="2"/>
    <s v="No info"/>
    <n v="15554"/>
  </r>
  <r>
    <x v="0"/>
    <s v="15/05/2019"/>
    <x v="2"/>
    <s v="Cochin"/>
    <s v="DEL "/>
    <s v=" BLR "/>
    <s v=" COK"/>
    <m/>
    <m/>
    <s v="17:05"/>
    <x v="256"/>
    <x v="19"/>
    <x v="2"/>
    <s v="No info"/>
    <n v="6027"/>
  </r>
  <r>
    <x v="2"/>
    <s v="9/05/2019"/>
    <x v="1"/>
    <s v="Banglore"/>
    <s v="CCU "/>
    <s v=" BOM "/>
    <s v=" BLR"/>
    <m/>
    <m/>
    <s v="06:30"/>
    <x v="303"/>
    <x v="146"/>
    <x v="2"/>
    <s v="No info"/>
    <n v="14781"/>
  </r>
  <r>
    <x v="2"/>
    <s v="1/06/2019"/>
    <x v="2"/>
    <s v="Cochin"/>
    <s v="DEL "/>
    <s v=" NAG "/>
    <s v=" BOM "/>
    <s v=" COK"/>
    <m/>
    <s v="14:35"/>
    <x v="127"/>
    <x v="196"/>
    <x v="1"/>
    <s v="No info"/>
    <n v="13376"/>
  </r>
  <r>
    <x v="0"/>
    <s v="27/05/2019"/>
    <x v="0"/>
    <s v="Delhi"/>
    <s v="BLR "/>
    <s v=" DEL"/>
    <m/>
    <m/>
    <m/>
    <s v="21:15"/>
    <x v="331"/>
    <x v="43"/>
    <x v="0"/>
    <s v="No info"/>
    <n v="3943"/>
  </r>
  <r>
    <x v="5"/>
    <s v="12/06/2019"/>
    <x v="2"/>
    <s v="Cochin"/>
    <s v="DEL "/>
    <s v=" AMD "/>
    <s v=" COK"/>
    <m/>
    <m/>
    <s v="07:25"/>
    <x v="332"/>
    <x v="220"/>
    <x v="2"/>
    <s v="No info"/>
    <n v="5842"/>
  </r>
  <r>
    <x v="0"/>
    <s v="15/03/2019"/>
    <x v="3"/>
    <s v="Kolkata"/>
    <s v="MAA "/>
    <s v=" CCU"/>
    <m/>
    <m/>
    <m/>
    <s v="05:15"/>
    <x v="273"/>
    <x v="87"/>
    <x v="0"/>
    <s v="No info"/>
    <n v="4326"/>
  </r>
  <r>
    <x v="4"/>
    <s v="1/06/2019"/>
    <x v="2"/>
    <s v="Cochin"/>
    <s v="DEL "/>
    <s v=" BOM "/>
    <s v=" COK"/>
    <m/>
    <m/>
    <s v="08:30"/>
    <x v="8"/>
    <x v="129"/>
    <x v="2"/>
    <s v="No info"/>
    <n v="8937"/>
  </r>
  <r>
    <x v="1"/>
    <s v="21/03/2019"/>
    <x v="3"/>
    <s v="Kolkata"/>
    <s v="MAA "/>
    <s v=" CCU"/>
    <m/>
    <m/>
    <m/>
    <s v="11:40"/>
    <x v="11"/>
    <x v="12"/>
    <x v="0"/>
    <s v="No info"/>
    <n v="3670"/>
  </r>
  <r>
    <x v="0"/>
    <s v="18/06/2019"/>
    <x v="0"/>
    <s v="Delhi"/>
    <s v="BLR "/>
    <s v=" DEL"/>
    <m/>
    <m/>
    <m/>
    <s v="18:25"/>
    <x v="156"/>
    <x v="21"/>
    <x v="0"/>
    <s v="No info"/>
    <n v="4823"/>
  </r>
  <r>
    <x v="2"/>
    <s v="3/04/2019"/>
    <x v="4"/>
    <s v="Hyderabad"/>
    <s v="BOM "/>
    <s v=" HYD"/>
    <m/>
    <m/>
    <m/>
    <s v="19:35"/>
    <x v="122"/>
    <x v="52"/>
    <x v="0"/>
    <s v="In-flight meal not included"/>
    <n v="2071"/>
  </r>
  <r>
    <x v="4"/>
    <s v="27/06/2019"/>
    <x v="2"/>
    <s v="Cochin"/>
    <s v="DEL "/>
    <s v=" HYD "/>
    <s v=" COK"/>
    <m/>
    <m/>
    <s v="14:55"/>
    <x v="68"/>
    <x v="207"/>
    <x v="2"/>
    <s v="In-flight meal not included"/>
    <n v="6093"/>
  </r>
  <r>
    <x v="6"/>
    <s v="24/03/2019"/>
    <x v="1"/>
    <s v="Banglore"/>
    <s v="CCU "/>
    <s v=" DEL "/>
    <s v=" BLR"/>
    <m/>
    <m/>
    <s v="20:20"/>
    <x v="333"/>
    <x v="14"/>
    <x v="2"/>
    <s v="No info"/>
    <n v="11682"/>
  </r>
  <r>
    <x v="0"/>
    <s v="03/03/2019"/>
    <x v="0"/>
    <s v="New Delhi"/>
    <s v="BLR "/>
    <s v=" LKO "/>
    <s v=" DEL"/>
    <m/>
    <m/>
    <s v="05:25"/>
    <x v="164"/>
    <x v="4"/>
    <x v="2"/>
    <s v="No info"/>
    <n v="7774"/>
  </r>
  <r>
    <x v="2"/>
    <s v="12/05/2019"/>
    <x v="1"/>
    <s v="Banglore"/>
    <s v="CCU "/>
    <s v=" DEL "/>
    <s v=" BLR"/>
    <m/>
    <m/>
    <s v="17:00"/>
    <x v="334"/>
    <x v="226"/>
    <x v="2"/>
    <s v="No info"/>
    <n v="13067"/>
  </r>
  <r>
    <x v="0"/>
    <s v="27/05/2019"/>
    <x v="2"/>
    <s v="Cochin"/>
    <s v="DEL "/>
    <s v=" HYD "/>
    <s v=" COK"/>
    <m/>
    <m/>
    <s v="07:35"/>
    <x v="102"/>
    <x v="97"/>
    <x v="2"/>
    <s v="No info"/>
    <n v="7514"/>
  </r>
  <r>
    <x v="4"/>
    <s v="9/04/2019"/>
    <x v="2"/>
    <s v="Cochin"/>
    <s v="DEL "/>
    <s v=" BOM "/>
    <s v=" COK"/>
    <m/>
    <m/>
    <s v="17:00"/>
    <x v="100"/>
    <x v="35"/>
    <x v="2"/>
    <s v="No info"/>
    <n v="6838"/>
  </r>
  <r>
    <x v="0"/>
    <s v="18/03/2019"/>
    <x v="3"/>
    <s v="Kolkata"/>
    <s v="MAA "/>
    <s v=" CCU"/>
    <m/>
    <m/>
    <m/>
    <s v="13:20"/>
    <x v="52"/>
    <x v="12"/>
    <x v="0"/>
    <s v="No info"/>
    <n v="3858"/>
  </r>
  <r>
    <x v="4"/>
    <s v="15/06/2019"/>
    <x v="2"/>
    <s v="Cochin"/>
    <s v="DEL "/>
    <s v=" BOM "/>
    <s v=" COK"/>
    <m/>
    <m/>
    <s v="12:50"/>
    <x v="265"/>
    <x v="227"/>
    <x v="2"/>
    <s v="No info"/>
    <n v="6795"/>
  </r>
  <r>
    <x v="2"/>
    <s v="27/05/2019"/>
    <x v="2"/>
    <s v="Cochin"/>
    <s v="DEL "/>
    <s v=" ATQ "/>
    <s v=" BOM "/>
    <s v=" COK"/>
    <m/>
    <s v="20:00"/>
    <x v="117"/>
    <x v="100"/>
    <x v="1"/>
    <s v="No info"/>
    <n v="16263"/>
  </r>
  <r>
    <x v="1"/>
    <s v="9/05/2019"/>
    <x v="1"/>
    <s v="Banglore"/>
    <s v="CCU "/>
    <s v=" BOM "/>
    <s v=" BLR"/>
    <m/>
    <m/>
    <s v="16:50"/>
    <x v="335"/>
    <x v="133"/>
    <x v="2"/>
    <s v="No info"/>
    <n v="8576"/>
  </r>
  <r>
    <x v="1"/>
    <s v="6/05/2019"/>
    <x v="0"/>
    <s v="Delhi"/>
    <s v="BLR "/>
    <s v=" DEL"/>
    <m/>
    <m/>
    <m/>
    <s v="10:00"/>
    <x v="146"/>
    <x v="37"/>
    <x v="0"/>
    <s v="No info"/>
    <n v="5228"/>
  </r>
  <r>
    <x v="2"/>
    <s v="1/05/2019"/>
    <x v="2"/>
    <s v="Cochin"/>
    <s v="DEL "/>
    <s v=" AMD "/>
    <s v=" BOM "/>
    <s v=" COK"/>
    <m/>
    <s v="23:05"/>
    <x v="336"/>
    <x v="127"/>
    <x v="1"/>
    <s v="No info"/>
    <n v="16704"/>
  </r>
  <r>
    <x v="0"/>
    <s v="24/03/2019"/>
    <x v="1"/>
    <s v="Banglore"/>
    <s v="CCU "/>
    <s v=" BLR"/>
    <m/>
    <m/>
    <m/>
    <s v="20:25"/>
    <x v="204"/>
    <x v="60"/>
    <x v="0"/>
    <s v="No info"/>
    <n v="8872"/>
  </r>
  <r>
    <x v="5"/>
    <s v="3/05/2019"/>
    <x v="0"/>
    <s v="Delhi"/>
    <s v="BLR "/>
    <s v=" DEL"/>
    <m/>
    <m/>
    <m/>
    <s v="11:40"/>
    <x v="57"/>
    <x v="0"/>
    <x v="0"/>
    <s v="No info"/>
    <n v="3898"/>
  </r>
  <r>
    <x v="3"/>
    <s v="21/03/2019"/>
    <x v="3"/>
    <s v="Kolkata"/>
    <s v="MAA "/>
    <s v=" CCU"/>
    <m/>
    <m/>
    <m/>
    <s v="17:45"/>
    <x v="158"/>
    <x v="87"/>
    <x v="0"/>
    <s v="No check-in baggage included"/>
    <n v="3332"/>
  </r>
  <r>
    <x v="2"/>
    <s v="21/05/2019"/>
    <x v="1"/>
    <s v="Banglore"/>
    <s v="CCU "/>
    <s v=" GAU "/>
    <s v=" BLR"/>
    <m/>
    <m/>
    <s v="10:20"/>
    <x v="337"/>
    <x v="152"/>
    <x v="2"/>
    <s v="In-flight meal not included"/>
    <n v="5608"/>
  </r>
  <r>
    <x v="2"/>
    <s v="9/05/2019"/>
    <x v="1"/>
    <s v="Banglore"/>
    <s v="CCU "/>
    <s v=" BOM "/>
    <s v=" BLR"/>
    <m/>
    <m/>
    <s v="08:25"/>
    <x v="302"/>
    <x v="83"/>
    <x v="2"/>
    <s v="No info"/>
    <n v="13941"/>
  </r>
  <r>
    <x v="4"/>
    <s v="21/03/2019"/>
    <x v="2"/>
    <s v="Cochin"/>
    <s v="DEL "/>
    <s v=" BOM "/>
    <s v=" COK"/>
    <m/>
    <m/>
    <s v="07:30"/>
    <x v="8"/>
    <x v="146"/>
    <x v="2"/>
    <s v="No info"/>
    <n v="9100"/>
  </r>
  <r>
    <x v="6"/>
    <s v="15/06/2019"/>
    <x v="0"/>
    <s v="Delhi"/>
    <s v="BLR "/>
    <s v=" DEL"/>
    <m/>
    <m/>
    <m/>
    <s v="17:00"/>
    <x v="141"/>
    <x v="11"/>
    <x v="0"/>
    <s v="No info"/>
    <n v="4878"/>
  </r>
  <r>
    <x v="0"/>
    <s v="1/06/2019"/>
    <x v="2"/>
    <s v="Cochin"/>
    <s v="DEL "/>
    <s v=" BOM "/>
    <s v=" COK"/>
    <m/>
    <m/>
    <s v="07:30"/>
    <x v="30"/>
    <x v="56"/>
    <x v="2"/>
    <s v="No info"/>
    <n v="6416"/>
  </r>
  <r>
    <x v="3"/>
    <s v="12/05/2019"/>
    <x v="4"/>
    <s v="Hyderabad"/>
    <s v="BOM "/>
    <s v=" HYD"/>
    <m/>
    <m/>
    <m/>
    <s v="05:45"/>
    <x v="150"/>
    <x v="52"/>
    <x v="0"/>
    <s v="No info"/>
    <n v="2017"/>
  </r>
  <r>
    <x v="2"/>
    <s v="27/03/2019"/>
    <x v="2"/>
    <s v="Cochin"/>
    <s v="DEL "/>
    <s v=" AMD "/>
    <s v=" BOM "/>
    <s v=" COK"/>
    <m/>
    <s v="19:10"/>
    <x v="314"/>
    <x v="228"/>
    <x v="1"/>
    <s v="No info"/>
    <n v="10976"/>
  </r>
  <r>
    <x v="2"/>
    <s v="24/03/2019"/>
    <x v="1"/>
    <s v="Banglore"/>
    <s v="CCU "/>
    <s v=" BOM "/>
    <s v=" BLR"/>
    <m/>
    <m/>
    <s v="19:45"/>
    <x v="338"/>
    <x v="18"/>
    <x v="2"/>
    <s v="In-flight meal not included"/>
    <n v="10031"/>
  </r>
  <r>
    <x v="0"/>
    <s v="18/03/2019"/>
    <x v="1"/>
    <s v="Banglore"/>
    <s v="CCU "/>
    <s v=" BLR"/>
    <m/>
    <m/>
    <m/>
    <s v="05:30"/>
    <x v="339"/>
    <x v="0"/>
    <x v="0"/>
    <s v="No info"/>
    <n v="4462"/>
  </r>
  <r>
    <x v="0"/>
    <s v="1/04/2019"/>
    <x v="2"/>
    <s v="Cochin"/>
    <s v="DEL "/>
    <s v=" HYD "/>
    <s v=" COK"/>
    <m/>
    <m/>
    <s v="07:35"/>
    <x v="257"/>
    <x v="201"/>
    <x v="2"/>
    <s v="No info"/>
    <n v="5073"/>
  </r>
  <r>
    <x v="0"/>
    <s v="27/03/2019"/>
    <x v="3"/>
    <s v="Kolkata"/>
    <s v="MAA "/>
    <s v=" CCU"/>
    <m/>
    <m/>
    <m/>
    <s v="05:15"/>
    <x v="273"/>
    <x v="87"/>
    <x v="0"/>
    <s v="No info"/>
    <n v="4326"/>
  </r>
  <r>
    <x v="10"/>
    <s v="21/03/2019"/>
    <x v="2"/>
    <s v="Cochin"/>
    <s v="DEL "/>
    <s v=" BOM "/>
    <s v=" COK"/>
    <m/>
    <m/>
    <s v="07:30"/>
    <x v="8"/>
    <x v="146"/>
    <x v="2"/>
    <s v="No info"/>
    <n v="10161"/>
  </r>
  <r>
    <x v="0"/>
    <s v="12/06/2019"/>
    <x v="4"/>
    <s v="Hyderabad"/>
    <s v="BOM "/>
    <s v=" HYD"/>
    <m/>
    <m/>
    <m/>
    <s v="16:55"/>
    <x v="340"/>
    <x v="52"/>
    <x v="0"/>
    <s v="No info"/>
    <n v="3175"/>
  </r>
  <r>
    <x v="6"/>
    <s v="24/03/2019"/>
    <x v="1"/>
    <s v="Banglore"/>
    <s v="CCU "/>
    <s v=" DEL "/>
    <s v=" BLR"/>
    <m/>
    <m/>
    <s v="20:20"/>
    <x v="341"/>
    <x v="211"/>
    <x v="2"/>
    <s v="No info"/>
    <n v="12312"/>
  </r>
  <r>
    <x v="2"/>
    <s v="21/03/2019"/>
    <x v="2"/>
    <s v="Cochin"/>
    <s v="DEL "/>
    <s v=" UDR "/>
    <s v=" BOM "/>
    <s v=" COK"/>
    <m/>
    <s v="18:20"/>
    <x v="108"/>
    <x v="156"/>
    <x v="1"/>
    <s v="No info"/>
    <n v="12604"/>
  </r>
  <r>
    <x v="4"/>
    <s v="15/06/2019"/>
    <x v="2"/>
    <s v="Cochin"/>
    <s v="DEL "/>
    <s v=" BOM "/>
    <s v=" COK"/>
    <m/>
    <m/>
    <s v="07:30"/>
    <x v="33"/>
    <x v="113"/>
    <x v="2"/>
    <s v="No info"/>
    <n v="10877"/>
  </r>
  <r>
    <x v="0"/>
    <s v="18/05/2019"/>
    <x v="1"/>
    <s v="Banglore"/>
    <s v="CCU "/>
    <s v=" MAA "/>
    <s v=" BLR"/>
    <m/>
    <m/>
    <s v="06:20"/>
    <x v="342"/>
    <x v="182"/>
    <x v="2"/>
    <s v="No info"/>
    <n v="4226"/>
  </r>
  <r>
    <x v="2"/>
    <s v="6/04/2019"/>
    <x v="2"/>
    <s v="Cochin"/>
    <s v="DEL "/>
    <s v=" BOM "/>
    <s v=" COK"/>
    <m/>
    <m/>
    <s v="08:00"/>
    <x v="33"/>
    <x v="140"/>
    <x v="2"/>
    <s v="In-flight meal not included"/>
    <n v="5406"/>
  </r>
  <r>
    <x v="0"/>
    <s v="15/05/2019"/>
    <x v="2"/>
    <s v="Cochin"/>
    <s v="DEL "/>
    <s v=" MAA "/>
    <s v=" COK"/>
    <m/>
    <m/>
    <s v="02:00"/>
    <x v="64"/>
    <x v="3"/>
    <x v="2"/>
    <s v="No info"/>
    <n v="8618"/>
  </r>
  <r>
    <x v="0"/>
    <s v="18/04/2019"/>
    <x v="1"/>
    <s v="Banglore"/>
    <s v="CCU "/>
    <s v=" BLR"/>
    <m/>
    <m/>
    <m/>
    <s v="17:15"/>
    <x v="13"/>
    <x v="11"/>
    <x v="0"/>
    <s v="No info"/>
    <n v="4174"/>
  </r>
  <r>
    <x v="5"/>
    <s v="1/06/2019"/>
    <x v="2"/>
    <s v="Cochin"/>
    <s v="DEL "/>
    <s v=" BOM "/>
    <s v=" COK"/>
    <m/>
    <m/>
    <s v="14:25"/>
    <x v="141"/>
    <x v="19"/>
    <x v="2"/>
    <s v="No info"/>
    <n v="10651"/>
  </r>
  <r>
    <x v="2"/>
    <s v="21/03/2019"/>
    <x v="2"/>
    <s v="Cochin"/>
    <s v="DEL "/>
    <s v=" BOM "/>
    <s v=" COK"/>
    <m/>
    <m/>
    <s v="18:15"/>
    <x v="244"/>
    <x v="80"/>
    <x v="2"/>
    <s v="In-flight meal not included"/>
    <n v="5963"/>
  </r>
  <r>
    <x v="2"/>
    <s v="12/06/2019"/>
    <x v="2"/>
    <s v="Cochin"/>
    <s v="DEL "/>
    <s v=" JAI "/>
    <s v=" BOM "/>
    <s v=" COK"/>
    <m/>
    <s v="09:40"/>
    <x v="15"/>
    <x v="209"/>
    <x v="1"/>
    <s v="In-flight meal not included"/>
    <n v="10368"/>
  </r>
  <r>
    <x v="0"/>
    <s v="6/03/2019"/>
    <x v="4"/>
    <s v="Hyderabad"/>
    <s v="BOM "/>
    <s v=" GOI "/>
    <s v=" HYD"/>
    <m/>
    <m/>
    <s v="15:45"/>
    <x v="9"/>
    <x v="152"/>
    <x v="2"/>
    <s v="No info"/>
    <n v="7681"/>
  </r>
  <r>
    <x v="4"/>
    <s v="21/05/2019"/>
    <x v="2"/>
    <s v="Cochin"/>
    <s v="DEL "/>
    <s v=" BOM "/>
    <s v=" COK"/>
    <m/>
    <m/>
    <s v="12:50"/>
    <x v="30"/>
    <x v="103"/>
    <x v="2"/>
    <s v="No info"/>
    <n v="7485"/>
  </r>
  <r>
    <x v="2"/>
    <s v="3/04/2019"/>
    <x v="0"/>
    <s v="Delhi"/>
    <s v="BLR "/>
    <s v=" DEL"/>
    <m/>
    <m/>
    <m/>
    <s v="15:15"/>
    <x v="34"/>
    <x v="21"/>
    <x v="0"/>
    <s v="In-flight meal not included"/>
    <n v="4544"/>
  </r>
  <r>
    <x v="3"/>
    <s v="15/04/2019"/>
    <x v="1"/>
    <s v="Banglore"/>
    <s v="CCU "/>
    <s v=" MAA "/>
    <s v=" BLR"/>
    <m/>
    <m/>
    <s v="15:05"/>
    <x v="31"/>
    <x v="30"/>
    <x v="2"/>
    <s v="No info"/>
    <n v="4649"/>
  </r>
  <r>
    <x v="6"/>
    <s v="12/05/2019"/>
    <x v="3"/>
    <s v="Kolkata"/>
    <s v="MAA "/>
    <s v=" CCU"/>
    <m/>
    <m/>
    <m/>
    <s v="17:45"/>
    <x v="158"/>
    <x v="87"/>
    <x v="0"/>
    <s v="No info"/>
    <n v="11982"/>
  </r>
  <r>
    <x v="2"/>
    <s v="24/06/2019"/>
    <x v="4"/>
    <s v="Hyderabad"/>
    <s v="BOM "/>
    <s v=" HYD"/>
    <m/>
    <m/>
    <m/>
    <s v="07:05"/>
    <x v="53"/>
    <x v="53"/>
    <x v="0"/>
    <s v="In-flight meal not included"/>
    <n v="4995"/>
  </r>
  <r>
    <x v="0"/>
    <s v="9/05/2019"/>
    <x v="1"/>
    <s v="Banglore"/>
    <s v="CCU "/>
    <s v=" MAA "/>
    <s v=" BLR"/>
    <m/>
    <m/>
    <s v="08:10"/>
    <x v="245"/>
    <x v="102"/>
    <x v="2"/>
    <s v="No info"/>
    <n v="5069"/>
  </r>
  <r>
    <x v="3"/>
    <s v="1/06/2019"/>
    <x v="1"/>
    <s v="Banglore"/>
    <s v="CCU "/>
    <s v=" BLR"/>
    <m/>
    <m/>
    <m/>
    <s v="22:20"/>
    <x v="343"/>
    <x v="87"/>
    <x v="0"/>
    <s v="No info"/>
    <n v="3873"/>
  </r>
  <r>
    <x v="3"/>
    <s v="27/04/2019"/>
    <x v="1"/>
    <s v="Banglore"/>
    <s v="CCU "/>
    <s v=" BLR"/>
    <m/>
    <m/>
    <m/>
    <s v="22:20"/>
    <x v="344"/>
    <x v="87"/>
    <x v="0"/>
    <s v="No info"/>
    <n v="3873"/>
  </r>
  <r>
    <x v="1"/>
    <s v="27/05/2019"/>
    <x v="2"/>
    <s v="Cochin"/>
    <s v="DEL "/>
    <s v=" BLR "/>
    <s v=" COK"/>
    <m/>
    <m/>
    <s v="09:45"/>
    <x v="9"/>
    <x v="10"/>
    <x v="2"/>
    <s v="No info"/>
    <n v="8907"/>
  </r>
  <r>
    <x v="2"/>
    <s v="9/06/2019"/>
    <x v="1"/>
    <s v="Banglore"/>
    <s v="CCU "/>
    <s v=" BOM "/>
    <s v=" BLR"/>
    <m/>
    <m/>
    <s v="21:10"/>
    <x v="345"/>
    <x v="229"/>
    <x v="2"/>
    <s v="In-flight meal not included"/>
    <n v="10844"/>
  </r>
  <r>
    <x v="2"/>
    <s v="15/05/2019"/>
    <x v="1"/>
    <s v="Banglore"/>
    <s v="CCU "/>
    <s v=" BOM "/>
    <s v=" BLR"/>
    <m/>
    <m/>
    <s v="21:10"/>
    <x v="346"/>
    <x v="230"/>
    <x v="2"/>
    <s v="In-flight meal not included"/>
    <n v="10844"/>
  </r>
  <r>
    <x v="2"/>
    <s v="6/05/2019"/>
    <x v="1"/>
    <s v="Banglore"/>
    <s v="CCU "/>
    <s v=" BOM "/>
    <s v=" BLR"/>
    <m/>
    <m/>
    <s v="21:10"/>
    <x v="92"/>
    <x v="59"/>
    <x v="2"/>
    <s v="In-flight meal not included"/>
    <n v="9663"/>
  </r>
  <r>
    <x v="2"/>
    <s v="1/06/2019"/>
    <x v="2"/>
    <s v="Cochin"/>
    <s v="DEL "/>
    <s v=" IDR "/>
    <s v=" BOM "/>
    <s v=" COK"/>
    <m/>
    <s v="21:25"/>
    <x v="305"/>
    <x v="23"/>
    <x v="1"/>
    <s v="No info"/>
    <n v="13292"/>
  </r>
  <r>
    <x v="2"/>
    <s v="12/06/2019"/>
    <x v="2"/>
    <s v="Cochin"/>
    <s v="DEL "/>
    <s v=" BHO "/>
    <s v=" BOM "/>
    <s v=" COK"/>
    <m/>
    <s v="05:30"/>
    <x v="26"/>
    <x v="186"/>
    <x v="1"/>
    <s v="No info"/>
    <n v="14441"/>
  </r>
  <r>
    <x v="2"/>
    <s v="9/06/2019"/>
    <x v="4"/>
    <s v="Hyderabad"/>
    <s v="BOM "/>
    <s v=" HYD"/>
    <m/>
    <m/>
    <m/>
    <s v="02:55"/>
    <x v="298"/>
    <x v="53"/>
    <x v="0"/>
    <s v="In-flight meal not included"/>
    <n v="4050"/>
  </r>
  <r>
    <x v="0"/>
    <s v="09/03/2019"/>
    <x v="0"/>
    <s v="New Delhi"/>
    <s v="BLR "/>
    <s v=" DEL"/>
    <m/>
    <m/>
    <m/>
    <s v="21:20"/>
    <x v="347"/>
    <x v="21"/>
    <x v="0"/>
    <s v="No info"/>
    <n v="6144"/>
  </r>
  <r>
    <x v="0"/>
    <s v="6/03/2019"/>
    <x v="2"/>
    <s v="Cochin"/>
    <s v="DEL "/>
    <s v=" BOM "/>
    <s v=" COK"/>
    <m/>
    <m/>
    <s v="07:30"/>
    <x v="136"/>
    <x v="88"/>
    <x v="2"/>
    <s v="No info"/>
    <n v="14871"/>
  </r>
  <r>
    <x v="7"/>
    <s v="18/04/2019"/>
    <x v="0"/>
    <s v="Delhi"/>
    <s v="BLR "/>
    <s v=" DEL"/>
    <m/>
    <m/>
    <m/>
    <s v="11:10"/>
    <x v="11"/>
    <x v="37"/>
    <x v="0"/>
    <s v="No info"/>
    <n v="4483"/>
  </r>
  <r>
    <x v="0"/>
    <s v="15/05/2019"/>
    <x v="2"/>
    <s v="Cochin"/>
    <s v="DEL "/>
    <s v=" BOM "/>
    <s v=" COK"/>
    <m/>
    <m/>
    <s v="10:35"/>
    <x v="50"/>
    <x v="231"/>
    <x v="2"/>
    <s v="No info"/>
    <n v="6979"/>
  </r>
  <r>
    <x v="2"/>
    <s v="27/06/2019"/>
    <x v="4"/>
    <s v="Hyderabad"/>
    <s v="BOM "/>
    <s v=" HYD"/>
    <m/>
    <m/>
    <m/>
    <s v="10:20"/>
    <x v="151"/>
    <x v="52"/>
    <x v="0"/>
    <s v="No info"/>
    <n v="8040"/>
  </r>
  <r>
    <x v="0"/>
    <s v="1/06/2019"/>
    <x v="2"/>
    <s v="Cochin"/>
    <s v="DEL "/>
    <s v=" BOM "/>
    <s v=" COK"/>
    <m/>
    <m/>
    <s v="09:15"/>
    <x v="293"/>
    <x v="44"/>
    <x v="2"/>
    <s v="No info"/>
    <n v="7048"/>
  </r>
  <r>
    <x v="3"/>
    <s v="27/06/2019"/>
    <x v="0"/>
    <s v="Delhi"/>
    <s v="BLR "/>
    <s v=" DEL"/>
    <m/>
    <m/>
    <m/>
    <s v="09:30"/>
    <x v="167"/>
    <x v="0"/>
    <x v="0"/>
    <s v="No check-in baggage included"/>
    <n v="3573"/>
  </r>
  <r>
    <x v="0"/>
    <s v="27/05/2019"/>
    <x v="2"/>
    <s v="Cochin"/>
    <s v="DEL "/>
    <s v=" BOM "/>
    <s v=" COK"/>
    <m/>
    <m/>
    <s v="16:00"/>
    <x v="30"/>
    <x v="57"/>
    <x v="2"/>
    <s v="No info"/>
    <n v="5054"/>
  </r>
  <r>
    <x v="1"/>
    <s v="1/06/2019"/>
    <x v="2"/>
    <s v="Cochin"/>
    <s v="DEL "/>
    <s v=" BOM "/>
    <s v=" COK"/>
    <m/>
    <m/>
    <s v="21:00"/>
    <x v="160"/>
    <x v="150"/>
    <x v="2"/>
    <s v="No info"/>
    <n v="8582"/>
  </r>
  <r>
    <x v="7"/>
    <s v="9/06/2019"/>
    <x v="2"/>
    <s v="Cochin"/>
    <s v="DEL "/>
    <s v=" BLR "/>
    <s v=" COK"/>
    <m/>
    <m/>
    <s v="07:55"/>
    <x v="231"/>
    <x v="28"/>
    <x v="2"/>
    <s v="No info"/>
    <n v="8759"/>
  </r>
  <r>
    <x v="0"/>
    <s v="27/04/2019"/>
    <x v="2"/>
    <s v="Cochin"/>
    <s v="DEL "/>
    <s v=" HYD "/>
    <s v=" COK"/>
    <m/>
    <m/>
    <s v="07:35"/>
    <x v="102"/>
    <x v="97"/>
    <x v="2"/>
    <s v="No info"/>
    <n v="6442"/>
  </r>
  <r>
    <x v="1"/>
    <s v="18/05/2019"/>
    <x v="2"/>
    <s v="Cochin"/>
    <s v="DEL "/>
    <s v=" BOM "/>
    <s v=" COK"/>
    <m/>
    <m/>
    <s v="03:50"/>
    <x v="8"/>
    <x v="81"/>
    <x v="2"/>
    <s v="No info"/>
    <n v="8879"/>
  </r>
  <r>
    <x v="2"/>
    <s v="24/03/2019"/>
    <x v="1"/>
    <s v="Banglore"/>
    <s v="CCU "/>
    <s v=" BOM "/>
    <s v=" BLR"/>
    <m/>
    <m/>
    <s v="21:10"/>
    <x v="348"/>
    <x v="232"/>
    <x v="2"/>
    <s v="In-flight meal not included"/>
    <n v="10031"/>
  </r>
  <r>
    <x v="2"/>
    <s v="3/06/2019"/>
    <x v="2"/>
    <s v="Cochin"/>
    <s v="DEL "/>
    <s v=" JAI "/>
    <s v=" BOM "/>
    <s v=" COK"/>
    <m/>
    <s v="05:30"/>
    <x v="33"/>
    <x v="56"/>
    <x v="1"/>
    <s v="In-flight meal not included"/>
    <n v="10368"/>
  </r>
  <r>
    <x v="0"/>
    <s v="24/06/2019"/>
    <x v="0"/>
    <s v="Delhi"/>
    <s v="BLR "/>
    <s v=" DEL"/>
    <m/>
    <m/>
    <m/>
    <s v="13:00"/>
    <x v="349"/>
    <x v="0"/>
    <x v="0"/>
    <s v="No info"/>
    <n v="3943"/>
  </r>
  <r>
    <x v="0"/>
    <s v="3/03/2019"/>
    <x v="2"/>
    <s v="Cochin"/>
    <s v="DEL "/>
    <s v=" BOM "/>
    <s v=" COK"/>
    <m/>
    <m/>
    <s v="04:45"/>
    <x v="350"/>
    <x v="233"/>
    <x v="2"/>
    <s v="No info"/>
    <n v="14871"/>
  </r>
  <r>
    <x v="2"/>
    <s v="18/06/2019"/>
    <x v="4"/>
    <s v="Hyderabad"/>
    <s v="BOM "/>
    <s v=" HYD"/>
    <m/>
    <m/>
    <m/>
    <s v="08:45"/>
    <x v="145"/>
    <x v="52"/>
    <x v="0"/>
    <s v="In-flight meal not included"/>
    <n v="4995"/>
  </r>
  <r>
    <x v="4"/>
    <s v="24/06/2019"/>
    <x v="2"/>
    <s v="Cochin"/>
    <s v="DEL "/>
    <s v=" BOM "/>
    <s v=" COK"/>
    <m/>
    <m/>
    <s v="10:20"/>
    <x v="33"/>
    <x v="135"/>
    <x v="2"/>
    <s v="In-flight meal not included"/>
    <n v="10791"/>
  </r>
  <r>
    <x v="3"/>
    <s v="3/06/2019"/>
    <x v="4"/>
    <s v="Hyderabad"/>
    <s v="BOM "/>
    <s v=" HYD"/>
    <m/>
    <m/>
    <m/>
    <s v="05:45"/>
    <x v="150"/>
    <x v="52"/>
    <x v="0"/>
    <s v="No info"/>
    <n v="2753"/>
  </r>
  <r>
    <x v="0"/>
    <s v="9/04/2019"/>
    <x v="0"/>
    <s v="Delhi"/>
    <s v="BLR "/>
    <s v=" DEL"/>
    <m/>
    <m/>
    <m/>
    <s v="10:10"/>
    <x v="245"/>
    <x v="0"/>
    <x v="0"/>
    <s v="No info"/>
    <n v="4423"/>
  </r>
  <r>
    <x v="7"/>
    <s v="27/05/2019"/>
    <x v="1"/>
    <s v="Banglore"/>
    <s v="CCU "/>
    <s v=" BLR"/>
    <m/>
    <m/>
    <m/>
    <s v="10:20"/>
    <x v="25"/>
    <x v="11"/>
    <x v="0"/>
    <s v="No info"/>
    <n v="4409"/>
  </r>
  <r>
    <x v="1"/>
    <s v="9/05/2019"/>
    <x v="1"/>
    <s v="Banglore"/>
    <s v="CCU "/>
    <s v=" HYD "/>
    <s v=" BLR"/>
    <m/>
    <m/>
    <s v="19:00"/>
    <x v="351"/>
    <x v="39"/>
    <x v="2"/>
    <s v="No info"/>
    <n v="6117"/>
  </r>
  <r>
    <x v="2"/>
    <s v="21/05/2019"/>
    <x v="2"/>
    <s v="Cochin"/>
    <s v="DEL "/>
    <s v=" AMD "/>
    <s v=" BOM "/>
    <s v=" COK"/>
    <m/>
    <s v="19:10"/>
    <x v="352"/>
    <x v="92"/>
    <x v="1"/>
    <s v="No info"/>
    <n v="15129"/>
  </r>
  <r>
    <x v="6"/>
    <s v="6/06/2019"/>
    <x v="1"/>
    <s v="Banglore"/>
    <s v="CCU "/>
    <s v=" DEL "/>
    <s v=" BLR"/>
    <m/>
    <m/>
    <s v="20:20"/>
    <x v="353"/>
    <x v="197"/>
    <x v="2"/>
    <s v="No info"/>
    <n v="9345"/>
  </r>
  <r>
    <x v="6"/>
    <s v="9/05/2019"/>
    <x v="1"/>
    <s v="Banglore"/>
    <s v="CCU "/>
    <s v=" DEL "/>
    <s v=" BLR"/>
    <m/>
    <m/>
    <s v="07:10"/>
    <x v="354"/>
    <x v="44"/>
    <x v="2"/>
    <s v="No info"/>
    <n v="8085"/>
  </r>
  <r>
    <x v="2"/>
    <s v="6/05/2019"/>
    <x v="2"/>
    <s v="Cochin"/>
    <s v="DEL "/>
    <s v=" BOM "/>
    <s v=" COK"/>
    <m/>
    <m/>
    <s v="13:00"/>
    <x v="355"/>
    <x v="81"/>
    <x v="2"/>
    <s v="No info"/>
    <n v="15554"/>
  </r>
  <r>
    <x v="3"/>
    <s v="21/05/2019"/>
    <x v="0"/>
    <s v="Delhi"/>
    <s v="BLR "/>
    <s v=" DEL"/>
    <m/>
    <m/>
    <m/>
    <s v="09:30"/>
    <x v="167"/>
    <x v="0"/>
    <x v="0"/>
    <s v="No check-in baggage included"/>
    <n v="3573"/>
  </r>
  <r>
    <x v="4"/>
    <s v="3/03/2019"/>
    <x v="2"/>
    <s v="Cochin"/>
    <s v="DEL "/>
    <s v=" BOM "/>
    <s v=" COK"/>
    <m/>
    <m/>
    <s v="17:00"/>
    <x v="85"/>
    <x v="97"/>
    <x v="2"/>
    <s v="No info"/>
    <n v="17073"/>
  </r>
  <r>
    <x v="4"/>
    <s v="9/06/2019"/>
    <x v="2"/>
    <s v="Cochin"/>
    <s v="DEL "/>
    <s v=" BOM "/>
    <s v=" COK"/>
    <m/>
    <m/>
    <s v="11:40"/>
    <x v="267"/>
    <x v="196"/>
    <x v="2"/>
    <s v="No info"/>
    <n v="6795"/>
  </r>
  <r>
    <x v="6"/>
    <s v="21/03/2019"/>
    <x v="0"/>
    <s v="New Delhi"/>
    <s v="BLR "/>
    <s v=" DEL"/>
    <m/>
    <m/>
    <m/>
    <s v="07:00"/>
    <x v="86"/>
    <x v="60"/>
    <x v="0"/>
    <s v="No info"/>
    <n v="5403"/>
  </r>
  <r>
    <x v="0"/>
    <s v="15/05/2019"/>
    <x v="3"/>
    <s v="Kolkata"/>
    <s v="MAA "/>
    <s v=" CCU"/>
    <m/>
    <m/>
    <m/>
    <s v="05:15"/>
    <x v="71"/>
    <x v="5"/>
    <x v="0"/>
    <s v="No info"/>
    <n v="3540"/>
  </r>
  <r>
    <x v="6"/>
    <s v="24/04/2019"/>
    <x v="2"/>
    <s v="Cochin"/>
    <s v="DEL "/>
    <s v=" COK"/>
    <m/>
    <m/>
    <m/>
    <s v="14:40"/>
    <x v="95"/>
    <x v="90"/>
    <x v="0"/>
    <s v="No info"/>
    <n v="6216"/>
  </r>
  <r>
    <x v="2"/>
    <s v="21/05/2019"/>
    <x v="0"/>
    <s v="Delhi"/>
    <s v="BLR "/>
    <s v=" DEL"/>
    <m/>
    <m/>
    <m/>
    <s v="15:50"/>
    <x v="287"/>
    <x v="21"/>
    <x v="0"/>
    <s v="In-flight meal not included"/>
    <n v="3359"/>
  </r>
  <r>
    <x v="2"/>
    <s v="24/05/2019"/>
    <x v="1"/>
    <s v="Banglore"/>
    <s v="CCU "/>
    <s v=" BOM "/>
    <s v=" BLR"/>
    <m/>
    <m/>
    <s v="18:55"/>
    <x v="356"/>
    <x v="234"/>
    <x v="2"/>
    <s v="In-flight meal not included"/>
    <n v="10844"/>
  </r>
  <r>
    <x v="1"/>
    <s v="15/06/2019"/>
    <x v="0"/>
    <s v="Delhi"/>
    <s v="BLR "/>
    <s v=" DEL"/>
    <m/>
    <m/>
    <m/>
    <s v="13:20"/>
    <x v="102"/>
    <x v="0"/>
    <x v="0"/>
    <s v="No info"/>
    <n v="6961"/>
  </r>
  <r>
    <x v="7"/>
    <s v="3/04/2019"/>
    <x v="1"/>
    <s v="Banglore"/>
    <s v="CCU "/>
    <s v=" BLR"/>
    <m/>
    <m/>
    <m/>
    <s v="10:20"/>
    <x v="25"/>
    <x v="11"/>
    <x v="0"/>
    <s v="No info"/>
    <n v="4107"/>
  </r>
  <r>
    <x v="4"/>
    <s v="21/03/2019"/>
    <x v="2"/>
    <s v="Cochin"/>
    <s v="DEL "/>
    <s v=" BOM "/>
    <s v=" COK"/>
    <m/>
    <m/>
    <s v="09:10"/>
    <x v="78"/>
    <x v="235"/>
    <x v="2"/>
    <s v="No info"/>
    <n v="13069"/>
  </r>
  <r>
    <x v="2"/>
    <s v="24/06/2019"/>
    <x v="2"/>
    <s v="Cochin"/>
    <s v="DEL "/>
    <s v=" LKO "/>
    <s v=" BOM "/>
    <s v=" COK"/>
    <m/>
    <s v="11:45"/>
    <x v="74"/>
    <x v="236"/>
    <x v="1"/>
    <s v="No info"/>
    <n v="13357"/>
  </r>
  <r>
    <x v="0"/>
    <s v="1/06/2019"/>
    <x v="2"/>
    <s v="Cochin"/>
    <s v="DEL "/>
    <s v=" HYD "/>
    <s v=" COK"/>
    <m/>
    <m/>
    <s v="16:10"/>
    <x v="68"/>
    <x v="124"/>
    <x v="2"/>
    <s v="No info"/>
    <n v="6938"/>
  </r>
  <r>
    <x v="2"/>
    <s v="27/06/2019"/>
    <x v="2"/>
    <s v="Cochin"/>
    <s v="DEL "/>
    <s v=" IDR "/>
    <s v=" BOM "/>
    <s v=" COK"/>
    <m/>
    <s v="09:35"/>
    <x v="111"/>
    <x v="155"/>
    <x v="1"/>
    <s v="No info"/>
    <n v="13292"/>
  </r>
  <r>
    <x v="1"/>
    <s v="01/03/2019"/>
    <x v="0"/>
    <s v="New Delhi"/>
    <s v="BLR "/>
    <s v=" BOM "/>
    <s v=" BHO "/>
    <s v=" DEL"/>
    <m/>
    <s v="08:50"/>
    <x v="354"/>
    <x v="142"/>
    <x v="1"/>
    <s v="1 Short layover"/>
    <n v="26743"/>
  </r>
  <r>
    <x v="4"/>
    <s v="21/03/2019"/>
    <x v="2"/>
    <s v="Cochin"/>
    <s v="DEL "/>
    <s v=" BOM "/>
    <s v=" COK"/>
    <m/>
    <m/>
    <s v="06:40"/>
    <x v="78"/>
    <x v="13"/>
    <x v="2"/>
    <s v="No info"/>
    <n v="13568"/>
  </r>
  <r>
    <x v="4"/>
    <s v="6/03/2019"/>
    <x v="2"/>
    <s v="Cochin"/>
    <s v="DEL "/>
    <s v=" BOM "/>
    <s v=" COK"/>
    <m/>
    <m/>
    <s v="11:40"/>
    <x v="8"/>
    <x v="207"/>
    <x v="2"/>
    <s v="No info"/>
    <n v="15353"/>
  </r>
  <r>
    <x v="0"/>
    <s v="15/05/2019"/>
    <x v="3"/>
    <s v="Kolkata"/>
    <s v="MAA "/>
    <s v=" CCU"/>
    <m/>
    <m/>
    <m/>
    <s v="14:45"/>
    <x v="93"/>
    <x v="87"/>
    <x v="0"/>
    <s v="No info"/>
    <n v="3597"/>
  </r>
  <r>
    <x v="2"/>
    <s v="24/03/2019"/>
    <x v="1"/>
    <s v="Banglore"/>
    <s v="CCU "/>
    <s v=" BOM "/>
    <s v=" BLR"/>
    <m/>
    <m/>
    <s v="21:10"/>
    <x v="338"/>
    <x v="229"/>
    <x v="2"/>
    <s v="In-flight meal not included"/>
    <n v="10031"/>
  </r>
  <r>
    <x v="1"/>
    <s v="9/05/2019"/>
    <x v="1"/>
    <s v="Banglore"/>
    <s v="CCU "/>
    <s v=" BOM "/>
    <s v=" AMD "/>
    <s v=" BLR"/>
    <m/>
    <s v="09:25"/>
    <x v="357"/>
    <x v="118"/>
    <x v="1"/>
    <s v="No info"/>
    <n v="14687"/>
  </r>
  <r>
    <x v="2"/>
    <s v="6/06/2019"/>
    <x v="0"/>
    <s v="Delhi"/>
    <s v="BLR "/>
    <s v=" DEL"/>
    <m/>
    <m/>
    <m/>
    <s v="19:50"/>
    <x v="72"/>
    <x v="43"/>
    <x v="0"/>
    <s v="In-flight meal not included"/>
    <n v="7229"/>
  </r>
  <r>
    <x v="5"/>
    <s v="9/05/2019"/>
    <x v="2"/>
    <s v="Cochin"/>
    <s v="DEL "/>
    <s v=" BOM "/>
    <s v=" COK"/>
    <m/>
    <m/>
    <s v="14:25"/>
    <x v="141"/>
    <x v="19"/>
    <x v="2"/>
    <s v="No info"/>
    <n v="10188"/>
  </r>
  <r>
    <x v="6"/>
    <s v="09/03/2019"/>
    <x v="0"/>
    <s v="New Delhi"/>
    <s v="BLR "/>
    <s v=" DEL"/>
    <m/>
    <m/>
    <m/>
    <s v="07:00"/>
    <x v="86"/>
    <x v="60"/>
    <x v="0"/>
    <s v="No info"/>
    <n v="7398"/>
  </r>
  <r>
    <x v="2"/>
    <s v="18/05/2019"/>
    <x v="2"/>
    <s v="Cochin"/>
    <s v="DEL "/>
    <s v=" AMD "/>
    <s v=" BOM "/>
    <s v=" COK"/>
    <m/>
    <s v="13:25"/>
    <x v="36"/>
    <x v="208"/>
    <x v="1"/>
    <s v="No info"/>
    <n v="16704"/>
  </r>
  <r>
    <x v="0"/>
    <s v="01/03/2019"/>
    <x v="0"/>
    <s v="New Delhi"/>
    <s v="BLR "/>
    <s v=" HYD "/>
    <s v=" DEL"/>
    <m/>
    <m/>
    <s v="16:55"/>
    <x v="21"/>
    <x v="122"/>
    <x v="2"/>
    <s v="No info"/>
    <n v="8153"/>
  </r>
  <r>
    <x v="2"/>
    <s v="9/04/2019"/>
    <x v="0"/>
    <s v="Delhi"/>
    <s v="BLR "/>
    <s v=" DEL"/>
    <m/>
    <m/>
    <m/>
    <s v="07:10"/>
    <x v="164"/>
    <x v="43"/>
    <x v="0"/>
    <s v="No info"/>
    <n v="7229"/>
  </r>
  <r>
    <x v="4"/>
    <s v="27/05/2019"/>
    <x v="2"/>
    <s v="Cochin"/>
    <s v="DEL "/>
    <s v=" BOM "/>
    <s v=" COK"/>
    <m/>
    <m/>
    <s v="13:00"/>
    <x v="184"/>
    <x v="205"/>
    <x v="2"/>
    <s v="In-flight meal not included"/>
    <n v="6943"/>
  </r>
  <r>
    <x v="4"/>
    <s v="1/06/2019"/>
    <x v="2"/>
    <s v="Cochin"/>
    <s v="DEL "/>
    <s v=" BOM "/>
    <s v=" COK"/>
    <m/>
    <m/>
    <s v="06:40"/>
    <x v="8"/>
    <x v="137"/>
    <x v="2"/>
    <s v="No info"/>
    <n v="8937"/>
  </r>
  <r>
    <x v="1"/>
    <s v="3/03/2019"/>
    <x v="2"/>
    <s v="Cochin"/>
    <s v="DEL "/>
    <s v=" HYD "/>
    <s v=" MAA "/>
    <s v=" COK"/>
    <m/>
    <s v="07:05"/>
    <x v="180"/>
    <x v="179"/>
    <x v="1"/>
    <s v="No info"/>
    <n v="9400"/>
  </r>
  <r>
    <x v="6"/>
    <s v="24/03/2019"/>
    <x v="1"/>
    <s v="Banglore"/>
    <s v="CCU "/>
    <s v=" DEL "/>
    <s v=" BLR"/>
    <m/>
    <m/>
    <s v="07:10"/>
    <x v="168"/>
    <x v="10"/>
    <x v="2"/>
    <s v="No info"/>
    <n v="13152"/>
  </r>
  <r>
    <x v="0"/>
    <s v="1/06/2019"/>
    <x v="0"/>
    <s v="Delhi"/>
    <s v="BLR "/>
    <s v=" DEL"/>
    <m/>
    <m/>
    <m/>
    <s v="22:10"/>
    <x v="358"/>
    <x v="0"/>
    <x v="0"/>
    <s v="No info"/>
    <n v="3419"/>
  </r>
  <r>
    <x v="6"/>
    <s v="12/06/2019"/>
    <x v="1"/>
    <s v="Banglore"/>
    <s v="CCU "/>
    <s v=" DEL "/>
    <s v=" BLR"/>
    <m/>
    <m/>
    <s v="20:20"/>
    <x v="359"/>
    <x v="79"/>
    <x v="2"/>
    <s v="No info"/>
    <n v="7927"/>
  </r>
  <r>
    <x v="1"/>
    <s v="15/03/2019"/>
    <x v="0"/>
    <s v="New Delhi"/>
    <s v="BLR "/>
    <s v=" CCU "/>
    <s v=" GAU "/>
    <s v=" DEL"/>
    <m/>
    <s v="05:50"/>
    <x v="275"/>
    <x v="237"/>
    <x v="1"/>
    <s v="No info"/>
    <n v="9796"/>
  </r>
  <r>
    <x v="6"/>
    <s v="03/03/2019"/>
    <x v="0"/>
    <s v="New Delhi"/>
    <s v="BLR "/>
    <s v=" DEL"/>
    <m/>
    <m/>
    <m/>
    <s v="11:30"/>
    <x v="360"/>
    <x v="60"/>
    <x v="0"/>
    <s v="No info"/>
    <n v="8028"/>
  </r>
  <r>
    <x v="4"/>
    <s v="6/03/2019"/>
    <x v="2"/>
    <s v="Cochin"/>
    <s v="DEL "/>
    <s v=" HYD "/>
    <s v=" MAA "/>
    <s v=" COK"/>
    <m/>
    <s v="13:05"/>
    <x v="156"/>
    <x v="96"/>
    <x v="1"/>
    <s v="No info"/>
    <n v="10759"/>
  </r>
  <r>
    <x v="4"/>
    <s v="21/05/2019"/>
    <x v="2"/>
    <s v="Cochin"/>
    <s v="DEL "/>
    <s v=" BOM "/>
    <s v=" COK"/>
    <m/>
    <m/>
    <s v="07:00"/>
    <x v="33"/>
    <x v="38"/>
    <x v="2"/>
    <s v="No info"/>
    <n v="10197"/>
  </r>
  <r>
    <x v="1"/>
    <s v="1/06/2019"/>
    <x v="0"/>
    <s v="Delhi"/>
    <s v="BLR "/>
    <s v=" DEL"/>
    <m/>
    <m/>
    <m/>
    <s v="21:05"/>
    <x v="46"/>
    <x v="0"/>
    <x v="0"/>
    <s v="No info"/>
    <n v="5228"/>
  </r>
  <r>
    <x v="4"/>
    <s v="18/05/2019"/>
    <x v="2"/>
    <s v="Cochin"/>
    <s v="DEL "/>
    <s v=" BOM "/>
    <s v=" COK"/>
    <m/>
    <m/>
    <s v="10:00"/>
    <x v="30"/>
    <x v="140"/>
    <x v="2"/>
    <s v="In-flight meal not included"/>
    <n v="9275"/>
  </r>
  <r>
    <x v="0"/>
    <s v="3/03/2019"/>
    <x v="3"/>
    <s v="Kolkata"/>
    <s v="MAA "/>
    <s v=" CCU"/>
    <m/>
    <m/>
    <m/>
    <s v="22:05"/>
    <x v="361"/>
    <x v="87"/>
    <x v="0"/>
    <s v="No info"/>
    <n v="5277"/>
  </r>
  <r>
    <x v="2"/>
    <s v="18/05/2019"/>
    <x v="2"/>
    <s v="Cochin"/>
    <s v="DEL "/>
    <s v=" NAG "/>
    <s v=" BOM "/>
    <s v=" COK"/>
    <m/>
    <s v="14:35"/>
    <x v="77"/>
    <x v="196"/>
    <x v="1"/>
    <s v="In-flight meal not included"/>
    <n v="13848"/>
  </r>
  <r>
    <x v="0"/>
    <s v="15/05/2019"/>
    <x v="2"/>
    <s v="Cochin"/>
    <s v="DEL "/>
    <s v=" HYD "/>
    <s v=" COK"/>
    <m/>
    <m/>
    <s v="14:20"/>
    <x v="68"/>
    <x v="103"/>
    <x v="2"/>
    <s v="No info"/>
    <n v="6412"/>
  </r>
  <r>
    <x v="2"/>
    <s v="18/05/2019"/>
    <x v="1"/>
    <s v="Banglore"/>
    <s v="CCU "/>
    <s v=" BOM "/>
    <s v=" BLR"/>
    <m/>
    <m/>
    <s v="16:30"/>
    <x v="321"/>
    <x v="13"/>
    <x v="2"/>
    <s v="No info"/>
    <n v="13941"/>
  </r>
  <r>
    <x v="6"/>
    <s v="6/05/2019"/>
    <x v="0"/>
    <s v="Delhi"/>
    <s v="BLR "/>
    <s v=" DEL"/>
    <m/>
    <m/>
    <m/>
    <s v="07:00"/>
    <x v="86"/>
    <x v="60"/>
    <x v="0"/>
    <s v="No info"/>
    <n v="4668"/>
  </r>
  <r>
    <x v="0"/>
    <s v="18/06/2019"/>
    <x v="0"/>
    <s v="Delhi"/>
    <s v="BLR "/>
    <s v=" DEL"/>
    <m/>
    <m/>
    <m/>
    <s v="01:30"/>
    <x v="119"/>
    <x v="37"/>
    <x v="0"/>
    <s v="No info"/>
    <n v="3419"/>
  </r>
  <r>
    <x v="0"/>
    <s v="6/04/2019"/>
    <x v="0"/>
    <s v="Delhi"/>
    <s v="BLR "/>
    <s v=" DEL"/>
    <m/>
    <m/>
    <m/>
    <s v="22:10"/>
    <x v="362"/>
    <x v="0"/>
    <x v="0"/>
    <s v="No info"/>
    <n v="3943"/>
  </r>
  <r>
    <x v="1"/>
    <s v="24/05/2019"/>
    <x v="1"/>
    <s v="Banglore"/>
    <s v="CCU "/>
    <s v=" MAA "/>
    <s v=" BLR"/>
    <m/>
    <m/>
    <s v="14:35"/>
    <x v="363"/>
    <x v="73"/>
    <x v="2"/>
    <s v="No info"/>
    <n v="6528"/>
  </r>
  <r>
    <x v="2"/>
    <s v="21/05/2019"/>
    <x v="0"/>
    <s v="Delhi"/>
    <s v="BLR "/>
    <s v=" DEL"/>
    <m/>
    <m/>
    <m/>
    <s v="17:45"/>
    <x v="66"/>
    <x v="43"/>
    <x v="0"/>
    <s v="No info"/>
    <n v="7229"/>
  </r>
  <r>
    <x v="4"/>
    <s v="21/03/2019"/>
    <x v="2"/>
    <s v="Cochin"/>
    <s v="DEL "/>
    <s v=" BOM "/>
    <s v=" COK"/>
    <m/>
    <m/>
    <s v="13:00"/>
    <x v="169"/>
    <x v="137"/>
    <x v="2"/>
    <s v="No info"/>
    <n v="13542"/>
  </r>
  <r>
    <x v="2"/>
    <s v="12/06/2019"/>
    <x v="1"/>
    <s v="Banglore"/>
    <s v="CCU "/>
    <s v=" BOM "/>
    <s v=" BLR"/>
    <m/>
    <m/>
    <s v="18:55"/>
    <x v="364"/>
    <x v="117"/>
    <x v="2"/>
    <s v="In-flight meal not included"/>
    <n v="8529"/>
  </r>
  <r>
    <x v="2"/>
    <s v="21/06/2019"/>
    <x v="0"/>
    <s v="Delhi"/>
    <s v="BLR "/>
    <s v=" DEL"/>
    <m/>
    <m/>
    <m/>
    <s v="15:15"/>
    <x v="34"/>
    <x v="21"/>
    <x v="0"/>
    <s v="No info"/>
    <n v="8016"/>
  </r>
  <r>
    <x v="2"/>
    <s v="9/05/2019"/>
    <x v="2"/>
    <s v="Cochin"/>
    <s v="DEL "/>
    <s v=" JAI "/>
    <s v=" BOM "/>
    <s v=" COK"/>
    <m/>
    <s v="19:30"/>
    <x v="226"/>
    <x v="148"/>
    <x v="1"/>
    <s v="In-flight meal not included"/>
    <n v="13029"/>
  </r>
  <r>
    <x v="2"/>
    <s v="9/05/2019"/>
    <x v="2"/>
    <s v="Cochin"/>
    <s v="DEL "/>
    <s v=" AMD "/>
    <s v=" BOM "/>
    <s v=" COK"/>
    <m/>
    <s v="23:05"/>
    <x v="300"/>
    <x v="127"/>
    <x v="1"/>
    <s v="No info"/>
    <n v="15129"/>
  </r>
  <r>
    <x v="2"/>
    <s v="9/06/2019"/>
    <x v="2"/>
    <s v="Cochin"/>
    <s v="DEL "/>
    <s v=" JAI "/>
    <s v=" BOM "/>
    <s v=" COK"/>
    <m/>
    <s v="19:30"/>
    <x v="2"/>
    <x v="74"/>
    <x v="1"/>
    <s v="In-flight meal not included"/>
    <n v="10368"/>
  </r>
  <r>
    <x v="1"/>
    <s v="3/03/2019"/>
    <x v="2"/>
    <s v="Cochin"/>
    <s v="DEL "/>
    <s v=" COK"/>
    <m/>
    <m/>
    <m/>
    <s v="18:05"/>
    <x v="121"/>
    <x v="112"/>
    <x v="0"/>
    <s v="No info"/>
    <n v="8666"/>
  </r>
  <r>
    <x v="2"/>
    <s v="18/05/2019"/>
    <x v="2"/>
    <s v="Cochin"/>
    <s v="DEL "/>
    <s v=" BOM "/>
    <s v=" COK"/>
    <m/>
    <m/>
    <s v="10:00"/>
    <x v="33"/>
    <x v="144"/>
    <x v="2"/>
    <s v="No info"/>
    <n v="15554"/>
  </r>
  <r>
    <x v="2"/>
    <s v="01/03/2019"/>
    <x v="0"/>
    <s v="New Delhi"/>
    <s v="BLR "/>
    <s v=" BOM "/>
    <s v=" DEL"/>
    <m/>
    <m/>
    <s v="05:45"/>
    <x v="102"/>
    <x v="29"/>
    <x v="2"/>
    <s v="No info"/>
    <n v="26890"/>
  </r>
  <r>
    <x v="2"/>
    <s v="21/05/2019"/>
    <x v="1"/>
    <s v="Banglore"/>
    <s v="CCU "/>
    <s v=" DEL "/>
    <s v=" BLR"/>
    <m/>
    <m/>
    <s v="17:00"/>
    <x v="365"/>
    <x v="238"/>
    <x v="2"/>
    <s v="No info"/>
    <n v="13067"/>
  </r>
  <r>
    <x v="2"/>
    <s v="1/04/2019"/>
    <x v="0"/>
    <s v="Delhi"/>
    <s v="BLR "/>
    <s v=" DEL"/>
    <m/>
    <m/>
    <m/>
    <s v="06:00"/>
    <x v="99"/>
    <x v="37"/>
    <x v="0"/>
    <s v="In-flight meal not included"/>
    <n v="4544"/>
  </r>
  <r>
    <x v="6"/>
    <s v="21/05/2019"/>
    <x v="1"/>
    <s v="Banglore"/>
    <s v="CCU "/>
    <s v=" DEL "/>
    <s v=" BLR"/>
    <m/>
    <m/>
    <s v="20:20"/>
    <x v="366"/>
    <x v="179"/>
    <x v="2"/>
    <s v="No info"/>
    <n v="8452"/>
  </r>
  <r>
    <x v="4"/>
    <s v="27/06/2019"/>
    <x v="2"/>
    <s v="Cochin"/>
    <s v="DEL "/>
    <s v=" BOM "/>
    <s v=" COK"/>
    <m/>
    <m/>
    <s v="06:00"/>
    <x v="8"/>
    <x v="10"/>
    <x v="2"/>
    <s v="In-flight meal not included"/>
    <n v="7268"/>
  </r>
  <r>
    <x v="4"/>
    <s v="9/05/2019"/>
    <x v="2"/>
    <s v="Cochin"/>
    <s v="DEL "/>
    <s v=" BOM "/>
    <s v=" COK"/>
    <m/>
    <m/>
    <s v="08:30"/>
    <x v="33"/>
    <x v="51"/>
    <x v="2"/>
    <s v="No info"/>
    <n v="9627"/>
  </r>
  <r>
    <x v="4"/>
    <s v="9/05/2019"/>
    <x v="2"/>
    <s v="Cochin"/>
    <s v="DEL "/>
    <s v=" BOM "/>
    <s v=" COK"/>
    <m/>
    <m/>
    <s v="11:25"/>
    <x v="33"/>
    <x v="207"/>
    <x v="2"/>
    <s v="No info"/>
    <n v="9103"/>
  </r>
  <r>
    <x v="4"/>
    <s v="9/04/2019"/>
    <x v="2"/>
    <s v="Cochin"/>
    <s v="DEL "/>
    <s v=" BOM "/>
    <s v=" COK"/>
    <m/>
    <m/>
    <s v="08:00"/>
    <x v="33"/>
    <x v="140"/>
    <x v="2"/>
    <s v="No info"/>
    <n v="11142"/>
  </r>
  <r>
    <x v="0"/>
    <s v="9/03/2019"/>
    <x v="1"/>
    <s v="Banglore"/>
    <s v="CCU "/>
    <s v=" BLR"/>
    <m/>
    <m/>
    <m/>
    <s v="05:30"/>
    <x v="339"/>
    <x v="0"/>
    <x v="0"/>
    <s v="No info"/>
    <n v="4148"/>
  </r>
  <r>
    <x v="2"/>
    <s v="18/05/2019"/>
    <x v="1"/>
    <s v="Banglore"/>
    <s v="CCU "/>
    <s v=" BOM "/>
    <s v=" BLR"/>
    <m/>
    <m/>
    <s v="16:30"/>
    <x v="367"/>
    <x v="106"/>
    <x v="2"/>
    <s v="In-flight meal not included"/>
    <n v="10844"/>
  </r>
  <r>
    <x v="4"/>
    <s v="6/06/2019"/>
    <x v="2"/>
    <s v="Cochin"/>
    <s v="DEL "/>
    <s v=" HYD "/>
    <s v=" COK"/>
    <m/>
    <m/>
    <s v="09:45"/>
    <x v="102"/>
    <x v="172"/>
    <x v="2"/>
    <s v="No info"/>
    <n v="9646"/>
  </r>
  <r>
    <x v="0"/>
    <s v="1/03/2019"/>
    <x v="4"/>
    <s v="Hyderabad"/>
    <s v="BOM "/>
    <s v=" HYD"/>
    <m/>
    <m/>
    <m/>
    <s v="12:00"/>
    <x v="231"/>
    <x v="53"/>
    <x v="0"/>
    <s v="No info"/>
    <n v="12475"/>
  </r>
  <r>
    <x v="2"/>
    <s v="18/05/2019"/>
    <x v="2"/>
    <s v="Cochin"/>
    <s v="DEL "/>
    <s v=" BOM "/>
    <s v=" COK"/>
    <m/>
    <m/>
    <s v="22:50"/>
    <x v="36"/>
    <x v="153"/>
    <x v="2"/>
    <s v="No info"/>
    <n v="15554"/>
  </r>
  <r>
    <x v="2"/>
    <s v="27/06/2019"/>
    <x v="2"/>
    <s v="Cochin"/>
    <s v="DEL "/>
    <s v=" BOM "/>
    <s v=" COK"/>
    <m/>
    <m/>
    <s v="07:05"/>
    <x v="33"/>
    <x v="33"/>
    <x v="2"/>
    <s v="In-flight meal not included"/>
    <n v="10262"/>
  </r>
  <r>
    <x v="1"/>
    <s v="12/06/2019"/>
    <x v="0"/>
    <s v="Delhi"/>
    <s v="BLR "/>
    <s v=" DEL"/>
    <m/>
    <m/>
    <m/>
    <s v="13:20"/>
    <x v="102"/>
    <x v="0"/>
    <x v="0"/>
    <s v="No info"/>
    <n v="6961"/>
  </r>
  <r>
    <x v="2"/>
    <s v="15/06/2019"/>
    <x v="2"/>
    <s v="Cochin"/>
    <s v="DEL "/>
    <s v=" BOM "/>
    <s v=" COK"/>
    <m/>
    <m/>
    <s v="14:00"/>
    <x v="33"/>
    <x v="57"/>
    <x v="2"/>
    <s v="In-flight meal not included"/>
    <n v="10262"/>
  </r>
  <r>
    <x v="2"/>
    <s v="27/06/2019"/>
    <x v="2"/>
    <s v="Cochin"/>
    <s v="DEL "/>
    <s v=" BOM "/>
    <s v=" COK"/>
    <m/>
    <m/>
    <s v="16:00"/>
    <x v="39"/>
    <x v="155"/>
    <x v="2"/>
    <s v="In-flight meal not included"/>
    <n v="10262"/>
  </r>
  <r>
    <x v="0"/>
    <s v="9/05/2019"/>
    <x v="0"/>
    <s v="Delhi"/>
    <s v="BLR "/>
    <s v=" DEL"/>
    <m/>
    <m/>
    <m/>
    <s v="23:30"/>
    <x v="368"/>
    <x v="0"/>
    <x v="0"/>
    <s v="No info"/>
    <n v="3943"/>
  </r>
  <r>
    <x v="1"/>
    <s v="24/05/2019"/>
    <x v="4"/>
    <s v="Hyderabad"/>
    <s v="BOM "/>
    <s v=" HYD"/>
    <m/>
    <m/>
    <m/>
    <s v="19:30"/>
    <x v="66"/>
    <x v="239"/>
    <x v="0"/>
    <s v="No info"/>
    <n v="3625"/>
  </r>
  <r>
    <x v="4"/>
    <s v="21/03/2019"/>
    <x v="2"/>
    <s v="Cochin"/>
    <s v="DEL "/>
    <s v=" BOM "/>
    <s v=" COK"/>
    <m/>
    <m/>
    <s v="09:00"/>
    <x v="8"/>
    <x v="50"/>
    <x v="2"/>
    <s v="No info"/>
    <n v="13378"/>
  </r>
  <r>
    <x v="2"/>
    <s v="15/06/2019"/>
    <x v="2"/>
    <s v="Cochin"/>
    <s v="DEL "/>
    <s v=" LKO "/>
    <s v=" BOM "/>
    <s v=" COK"/>
    <m/>
    <s v="11:45"/>
    <x v="29"/>
    <x v="175"/>
    <x v="1"/>
    <s v="No info"/>
    <n v="13882"/>
  </r>
  <r>
    <x v="0"/>
    <s v="18/06/2019"/>
    <x v="0"/>
    <s v="Delhi"/>
    <s v="BLR "/>
    <s v=" DEL"/>
    <m/>
    <m/>
    <m/>
    <s v="05:30"/>
    <x v="339"/>
    <x v="0"/>
    <x v="0"/>
    <s v="No info"/>
    <n v="3943"/>
  </r>
  <r>
    <x v="1"/>
    <s v="15/05/2019"/>
    <x v="1"/>
    <s v="Banglore"/>
    <s v="CCU "/>
    <s v=" BOM "/>
    <s v=" AMD "/>
    <s v=" BLR"/>
    <m/>
    <s v="09:25"/>
    <x v="369"/>
    <x v="118"/>
    <x v="1"/>
    <s v="No info"/>
    <n v="14687"/>
  </r>
  <r>
    <x v="7"/>
    <s v="27/05/2019"/>
    <x v="2"/>
    <s v="Cochin"/>
    <s v="DEL "/>
    <s v=" BLR "/>
    <s v=" COK"/>
    <m/>
    <m/>
    <s v="07:55"/>
    <x v="231"/>
    <x v="28"/>
    <x v="2"/>
    <s v="No info"/>
    <n v="6451"/>
  </r>
  <r>
    <x v="6"/>
    <s v="9/06/2019"/>
    <x v="0"/>
    <s v="Delhi"/>
    <s v="BLR "/>
    <s v=" DEL"/>
    <m/>
    <m/>
    <m/>
    <s v="19:30"/>
    <x v="256"/>
    <x v="37"/>
    <x v="0"/>
    <s v="No info"/>
    <n v="4878"/>
  </r>
  <r>
    <x v="0"/>
    <s v="9/05/2019"/>
    <x v="2"/>
    <s v="Cochin"/>
    <s v="DEL "/>
    <s v=" BOM "/>
    <s v=" COK"/>
    <m/>
    <m/>
    <s v="18:35"/>
    <x v="370"/>
    <x v="240"/>
    <x v="2"/>
    <s v="No info"/>
    <n v="8542"/>
  </r>
  <r>
    <x v="0"/>
    <s v="24/05/2019"/>
    <x v="1"/>
    <s v="Banglore"/>
    <s v="CCU "/>
    <s v=" BLR"/>
    <m/>
    <m/>
    <m/>
    <s v="09:35"/>
    <x v="167"/>
    <x v="37"/>
    <x v="0"/>
    <s v="No info"/>
    <n v="4804"/>
  </r>
  <r>
    <x v="0"/>
    <s v="6/06/2019"/>
    <x v="1"/>
    <s v="Banglore"/>
    <s v="CCU "/>
    <s v=" PNQ "/>
    <s v=" BLR"/>
    <m/>
    <m/>
    <s v="21:00"/>
    <x v="371"/>
    <x v="30"/>
    <x v="2"/>
    <s v="No info"/>
    <n v="6711"/>
  </r>
  <r>
    <x v="4"/>
    <s v="15/06/2019"/>
    <x v="2"/>
    <s v="Cochin"/>
    <s v="DEL "/>
    <s v=" BOM "/>
    <s v=" COK"/>
    <m/>
    <m/>
    <s v="13:00"/>
    <x v="8"/>
    <x v="32"/>
    <x v="2"/>
    <s v="No info"/>
    <n v="16108"/>
  </r>
  <r>
    <x v="0"/>
    <s v="6/06/2019"/>
    <x v="0"/>
    <s v="Delhi"/>
    <s v="BLR "/>
    <s v=" DEL"/>
    <m/>
    <m/>
    <m/>
    <s v="00:25"/>
    <x v="372"/>
    <x v="0"/>
    <x v="0"/>
    <s v="No info"/>
    <n v="3943"/>
  </r>
  <r>
    <x v="1"/>
    <s v="24/05/2019"/>
    <x v="1"/>
    <s v="Banglore"/>
    <s v="CCU "/>
    <s v=" DEL "/>
    <s v=" AMD "/>
    <s v=" BLR"/>
    <m/>
    <s v="10:00"/>
    <x v="373"/>
    <x v="126"/>
    <x v="1"/>
    <s v="No info"/>
    <n v="15422"/>
  </r>
  <r>
    <x v="0"/>
    <s v="24/03/2019"/>
    <x v="0"/>
    <s v="New Delhi"/>
    <s v="BLR "/>
    <s v=" DEL"/>
    <m/>
    <m/>
    <m/>
    <s v="21:20"/>
    <x v="374"/>
    <x v="21"/>
    <x v="0"/>
    <s v="No info"/>
    <n v="5694"/>
  </r>
  <r>
    <x v="2"/>
    <s v="1/04/2019"/>
    <x v="1"/>
    <s v="Banglore"/>
    <s v="CCU "/>
    <s v=" BOM "/>
    <s v=" BLR"/>
    <m/>
    <m/>
    <s v="08:25"/>
    <x v="13"/>
    <x v="241"/>
    <x v="2"/>
    <s v="No info"/>
    <n v="12681"/>
  </r>
  <r>
    <x v="2"/>
    <s v="1/05/2019"/>
    <x v="1"/>
    <s v="Banglore"/>
    <s v="CCU "/>
    <s v=" BOM "/>
    <s v=" BLR"/>
    <m/>
    <m/>
    <s v="20:00"/>
    <x v="173"/>
    <x v="82"/>
    <x v="2"/>
    <s v="In-flight meal not included"/>
    <n v="8586"/>
  </r>
  <r>
    <x v="0"/>
    <s v="03/03/2019"/>
    <x v="0"/>
    <s v="New Delhi"/>
    <s v="BLR "/>
    <s v=" DEL"/>
    <m/>
    <m/>
    <m/>
    <s v="00:40"/>
    <x v="115"/>
    <x v="37"/>
    <x v="0"/>
    <s v="No info"/>
    <n v="6144"/>
  </r>
  <r>
    <x v="0"/>
    <s v="27/04/2019"/>
    <x v="2"/>
    <s v="Cochin"/>
    <s v="DEL "/>
    <s v=" COK"/>
    <m/>
    <m/>
    <m/>
    <s v="05:35"/>
    <x v="138"/>
    <x v="41"/>
    <x v="0"/>
    <s v="No info"/>
    <n v="6015"/>
  </r>
  <r>
    <x v="4"/>
    <s v="27/06/2019"/>
    <x v="2"/>
    <s v="Cochin"/>
    <s v="DEL "/>
    <s v=" BOM "/>
    <s v=" COK"/>
    <m/>
    <m/>
    <s v="04:55"/>
    <x v="8"/>
    <x v="242"/>
    <x v="2"/>
    <s v="No info"/>
    <n v="7155"/>
  </r>
  <r>
    <x v="2"/>
    <s v="12/06/2019"/>
    <x v="1"/>
    <s v="Banglore"/>
    <s v="CCU "/>
    <s v=" DEL "/>
    <s v=" BLR"/>
    <m/>
    <m/>
    <s v="09:35"/>
    <x v="319"/>
    <x v="205"/>
    <x v="2"/>
    <s v="No info"/>
    <n v="12692"/>
  </r>
  <r>
    <x v="1"/>
    <s v="18/05/2019"/>
    <x v="2"/>
    <s v="Cochin"/>
    <s v="DEL "/>
    <s v=" BLR "/>
    <s v=" COK"/>
    <m/>
    <m/>
    <s v="17:40"/>
    <x v="9"/>
    <x v="181"/>
    <x v="2"/>
    <s v="No info"/>
    <n v="8277"/>
  </r>
  <r>
    <x v="1"/>
    <s v="9/05/2019"/>
    <x v="2"/>
    <s v="Cochin"/>
    <s v="DEL "/>
    <s v=" HYD "/>
    <s v=" MAA "/>
    <s v=" COK"/>
    <m/>
    <s v="07:05"/>
    <x v="375"/>
    <x v="179"/>
    <x v="1"/>
    <s v="No info"/>
    <n v="9347"/>
  </r>
  <r>
    <x v="1"/>
    <s v="15/03/2019"/>
    <x v="2"/>
    <s v="Cochin"/>
    <s v="DEL "/>
    <s v=" COK"/>
    <m/>
    <m/>
    <m/>
    <s v="18:05"/>
    <x v="121"/>
    <x v="112"/>
    <x v="0"/>
    <s v="No info"/>
    <n v="4939"/>
  </r>
  <r>
    <x v="2"/>
    <s v="12/03/2019"/>
    <x v="4"/>
    <s v="Hyderabad"/>
    <s v="BOM "/>
    <s v=" HYD"/>
    <m/>
    <m/>
    <m/>
    <s v="19:40"/>
    <x v="121"/>
    <x v="52"/>
    <x v="0"/>
    <s v="No info"/>
    <n v="5678"/>
  </r>
  <r>
    <x v="2"/>
    <s v="6/06/2019"/>
    <x v="1"/>
    <s v="Banglore"/>
    <s v="CCU "/>
    <s v=" BOM "/>
    <s v=" BLR"/>
    <m/>
    <m/>
    <s v="16:30"/>
    <x v="142"/>
    <x v="186"/>
    <x v="2"/>
    <s v="In-flight meal not included"/>
    <n v="10844"/>
  </r>
  <r>
    <x v="2"/>
    <s v="21/03/2019"/>
    <x v="0"/>
    <s v="New Delhi"/>
    <s v="BLR "/>
    <s v=" MAA "/>
    <s v=" DEL"/>
    <m/>
    <m/>
    <s v="09:45"/>
    <x v="376"/>
    <x v="220"/>
    <x v="2"/>
    <s v="In-flight meal not included"/>
    <n v="7280"/>
  </r>
  <r>
    <x v="4"/>
    <s v="21/03/2019"/>
    <x v="2"/>
    <s v="Cochin"/>
    <s v="DEL "/>
    <s v=" BOM "/>
    <s v=" COK"/>
    <m/>
    <m/>
    <s v="13:00"/>
    <x v="30"/>
    <x v="88"/>
    <x v="2"/>
    <s v="No info"/>
    <n v="7618"/>
  </r>
  <r>
    <x v="4"/>
    <s v="6/03/2019"/>
    <x v="2"/>
    <s v="Cochin"/>
    <s v="DEL "/>
    <s v=" BOM "/>
    <s v=" COK"/>
    <m/>
    <m/>
    <s v="08:55"/>
    <x v="30"/>
    <x v="243"/>
    <x v="2"/>
    <s v="No info"/>
    <n v="15147"/>
  </r>
  <r>
    <x v="2"/>
    <s v="18/05/2019"/>
    <x v="1"/>
    <s v="Banglore"/>
    <s v="CCU "/>
    <s v=" BOM "/>
    <s v=" BLR"/>
    <m/>
    <m/>
    <s v="21:10"/>
    <x v="329"/>
    <x v="143"/>
    <x v="2"/>
    <s v="No info"/>
    <n v="13941"/>
  </r>
  <r>
    <x v="2"/>
    <s v="1/04/2019"/>
    <x v="1"/>
    <s v="Banglore"/>
    <s v="CCU "/>
    <s v=" DEL "/>
    <s v=" BLR"/>
    <m/>
    <m/>
    <s v="09:35"/>
    <x v="190"/>
    <x v="62"/>
    <x v="2"/>
    <s v="No info"/>
    <n v="11467"/>
  </r>
  <r>
    <x v="4"/>
    <s v="27/06/2019"/>
    <x v="2"/>
    <s v="Cochin"/>
    <s v="DEL "/>
    <s v=" BOM "/>
    <s v=" COK"/>
    <m/>
    <m/>
    <s v="10:20"/>
    <x v="198"/>
    <x v="23"/>
    <x v="2"/>
    <s v="No info"/>
    <n v="6270"/>
  </r>
  <r>
    <x v="4"/>
    <s v="3/03/2019"/>
    <x v="2"/>
    <s v="Cochin"/>
    <s v="DEL "/>
    <s v=" BOM "/>
    <s v=" COK"/>
    <m/>
    <m/>
    <s v="13:55"/>
    <x v="85"/>
    <x v="130"/>
    <x v="2"/>
    <s v="No info"/>
    <n v="17057"/>
  </r>
  <r>
    <x v="2"/>
    <s v="3/06/2019"/>
    <x v="0"/>
    <s v="Delhi"/>
    <s v="BLR "/>
    <s v=" DEL"/>
    <m/>
    <m/>
    <m/>
    <s v="15:15"/>
    <x v="34"/>
    <x v="21"/>
    <x v="0"/>
    <s v="No info"/>
    <n v="8016"/>
  </r>
  <r>
    <x v="3"/>
    <s v="27/06/2019"/>
    <x v="2"/>
    <s v="Cochin"/>
    <s v="DEL "/>
    <s v=" PNQ "/>
    <s v=" COK"/>
    <m/>
    <m/>
    <s v="08:45"/>
    <x v="1"/>
    <x v="15"/>
    <x v="2"/>
    <s v="No check-in baggage included"/>
    <n v="4760"/>
  </r>
  <r>
    <x v="3"/>
    <s v="21/03/2019"/>
    <x v="1"/>
    <s v="Banglore"/>
    <s v="CCU "/>
    <s v=" BLR"/>
    <m/>
    <m/>
    <m/>
    <s v="06:55"/>
    <x v="216"/>
    <x v="60"/>
    <x v="0"/>
    <s v="No check-in baggage included"/>
    <n v="3815"/>
  </r>
  <r>
    <x v="3"/>
    <s v="1/05/2019"/>
    <x v="1"/>
    <s v="Banglore"/>
    <s v="CCU "/>
    <s v=" BLR"/>
    <m/>
    <m/>
    <m/>
    <s v="17:10"/>
    <x v="195"/>
    <x v="31"/>
    <x v="0"/>
    <s v="No info"/>
    <n v="4174"/>
  </r>
  <r>
    <x v="2"/>
    <s v="6/06/2019"/>
    <x v="1"/>
    <s v="Banglore"/>
    <s v="CCU "/>
    <s v=" DEL "/>
    <s v=" BLR"/>
    <m/>
    <m/>
    <s v="09:35"/>
    <x v="129"/>
    <x v="121"/>
    <x v="2"/>
    <s v="No info"/>
    <n v="12692"/>
  </r>
  <r>
    <x v="1"/>
    <s v="15/05/2019"/>
    <x v="1"/>
    <s v="Banglore"/>
    <s v="CCU "/>
    <s v=" BOM "/>
    <s v=" COK "/>
    <s v=" BLR"/>
    <m/>
    <s v="09:25"/>
    <x v="377"/>
    <x v="164"/>
    <x v="1"/>
    <s v="No info"/>
    <n v="15532"/>
  </r>
  <r>
    <x v="2"/>
    <s v="6/06/2019"/>
    <x v="4"/>
    <s v="Hyderabad"/>
    <s v="BOM "/>
    <s v=" HYD"/>
    <m/>
    <m/>
    <m/>
    <s v="07:05"/>
    <x v="53"/>
    <x v="53"/>
    <x v="0"/>
    <s v="In-flight meal not included"/>
    <n v="4995"/>
  </r>
  <r>
    <x v="2"/>
    <s v="27/05/2019"/>
    <x v="2"/>
    <s v="Cochin"/>
    <s v="DEL "/>
    <s v=" BOM "/>
    <s v=" COK"/>
    <m/>
    <m/>
    <s v="18:15"/>
    <x v="117"/>
    <x v="80"/>
    <x v="2"/>
    <s v="In-flight meal not included"/>
    <n v="12898"/>
  </r>
  <r>
    <x v="4"/>
    <s v="9/05/2019"/>
    <x v="2"/>
    <s v="Cochin"/>
    <s v="DEL "/>
    <s v=" BOM "/>
    <s v=" COK"/>
    <m/>
    <m/>
    <s v="07:30"/>
    <x v="33"/>
    <x v="113"/>
    <x v="2"/>
    <s v="No info"/>
    <n v="9794"/>
  </r>
  <r>
    <x v="1"/>
    <s v="15/05/2019"/>
    <x v="0"/>
    <s v="Delhi"/>
    <s v="BLR "/>
    <s v=" DEL"/>
    <m/>
    <m/>
    <m/>
    <s v="13:20"/>
    <x v="102"/>
    <x v="0"/>
    <x v="0"/>
    <s v="No info"/>
    <n v="5228"/>
  </r>
  <r>
    <x v="2"/>
    <s v="27/06/2019"/>
    <x v="2"/>
    <s v="Cochin"/>
    <s v="DEL "/>
    <s v=" BOM "/>
    <s v=" COK"/>
    <m/>
    <m/>
    <s v="22:50"/>
    <x v="111"/>
    <x v="192"/>
    <x v="2"/>
    <s v="In-flight meal not included"/>
    <n v="10262"/>
  </r>
  <r>
    <x v="4"/>
    <s v="24/06/2019"/>
    <x v="2"/>
    <s v="Cochin"/>
    <s v="DEL "/>
    <s v=" HYD "/>
    <s v=" COK"/>
    <m/>
    <m/>
    <s v="09:45"/>
    <x v="102"/>
    <x v="172"/>
    <x v="2"/>
    <s v="No info"/>
    <n v="9646"/>
  </r>
  <r>
    <x v="2"/>
    <s v="15/05/2019"/>
    <x v="1"/>
    <s v="Banglore"/>
    <s v="CCU "/>
    <s v=" BOM "/>
    <s v=" BLR"/>
    <m/>
    <m/>
    <s v="21:10"/>
    <x v="378"/>
    <x v="143"/>
    <x v="2"/>
    <s v="No info"/>
    <n v="15149"/>
  </r>
  <r>
    <x v="0"/>
    <s v="9/06/2019"/>
    <x v="1"/>
    <s v="Banglore"/>
    <s v="CCU "/>
    <s v=" HYD "/>
    <s v=" BLR"/>
    <m/>
    <m/>
    <s v="19:20"/>
    <x v="274"/>
    <x v="191"/>
    <x v="2"/>
    <s v="No info"/>
    <n v="4205"/>
  </r>
  <r>
    <x v="4"/>
    <s v="6/03/2019"/>
    <x v="2"/>
    <s v="Cochin"/>
    <s v="DEL "/>
    <s v=" BOM "/>
    <s v=" COK"/>
    <m/>
    <m/>
    <s v="07:30"/>
    <x v="30"/>
    <x v="56"/>
    <x v="2"/>
    <s v="No info"/>
    <n v="15147"/>
  </r>
  <r>
    <x v="2"/>
    <s v="06/03/2019"/>
    <x v="0"/>
    <s v="New Delhi"/>
    <s v="BLR "/>
    <s v=" BOM "/>
    <s v=" DEL"/>
    <m/>
    <m/>
    <s v="08:55"/>
    <x v="379"/>
    <x v="244"/>
    <x v="2"/>
    <s v="In-flight meal not included"/>
    <n v="13712"/>
  </r>
  <r>
    <x v="1"/>
    <s v="9/03/2019"/>
    <x v="2"/>
    <s v="Cochin"/>
    <s v="DEL "/>
    <s v=" MAA "/>
    <s v=" COK"/>
    <m/>
    <m/>
    <s v="17:20"/>
    <x v="380"/>
    <x v="39"/>
    <x v="2"/>
    <s v="No info"/>
    <n v="12415"/>
  </r>
  <r>
    <x v="7"/>
    <s v="15/05/2019"/>
    <x v="1"/>
    <s v="Banglore"/>
    <s v="CCU "/>
    <s v=" IXR "/>
    <s v=" DEL "/>
    <s v=" BLR"/>
    <m/>
    <s v="15:10"/>
    <x v="3"/>
    <x v="184"/>
    <x v="1"/>
    <s v="No info"/>
    <n v="5192"/>
  </r>
  <r>
    <x v="7"/>
    <s v="15/05/2019"/>
    <x v="1"/>
    <s v="Banglore"/>
    <s v="CCU "/>
    <s v=" BBI "/>
    <s v=" BLR"/>
    <m/>
    <m/>
    <s v="06:50"/>
    <x v="221"/>
    <x v="166"/>
    <x v="2"/>
    <s v="No info"/>
    <n v="5162"/>
  </r>
  <r>
    <x v="0"/>
    <s v="3/03/2019"/>
    <x v="2"/>
    <s v="Cochin"/>
    <s v="DEL "/>
    <s v=" HYD "/>
    <s v=" COK"/>
    <m/>
    <m/>
    <s v="06:40"/>
    <x v="102"/>
    <x v="114"/>
    <x v="2"/>
    <s v="No info"/>
    <n v="9027"/>
  </r>
  <r>
    <x v="2"/>
    <s v="24/03/2019"/>
    <x v="1"/>
    <s v="Banglore"/>
    <s v="CCU "/>
    <s v=" BOM "/>
    <s v=" BLR"/>
    <m/>
    <m/>
    <s v="13:55"/>
    <x v="348"/>
    <x v="245"/>
    <x v="2"/>
    <s v="In-flight meal not included"/>
    <n v="11134"/>
  </r>
  <r>
    <x v="2"/>
    <s v="24/05/2019"/>
    <x v="1"/>
    <s v="Banglore"/>
    <s v="CCU "/>
    <s v=" BOM "/>
    <s v=" BLR"/>
    <m/>
    <m/>
    <s v="20:00"/>
    <x v="381"/>
    <x v="22"/>
    <x v="2"/>
    <s v="In-flight meal not included"/>
    <n v="10844"/>
  </r>
  <r>
    <x v="6"/>
    <s v="24/03/2019"/>
    <x v="1"/>
    <s v="Banglore"/>
    <s v="CCU "/>
    <s v=" DEL "/>
    <s v=" BLR"/>
    <m/>
    <m/>
    <s v="17:00"/>
    <x v="382"/>
    <x v="246"/>
    <x v="2"/>
    <s v="No info"/>
    <n v="12890"/>
  </r>
  <r>
    <x v="2"/>
    <s v="9/06/2019"/>
    <x v="1"/>
    <s v="Banglore"/>
    <s v="CCU "/>
    <s v=" BOM "/>
    <s v=" BLR"/>
    <m/>
    <m/>
    <s v="20:00"/>
    <x v="345"/>
    <x v="247"/>
    <x v="2"/>
    <s v="No info"/>
    <n v="14571"/>
  </r>
  <r>
    <x v="2"/>
    <s v="12/05/2019"/>
    <x v="1"/>
    <s v="Banglore"/>
    <s v="CCU "/>
    <s v=" DEL "/>
    <s v=" BLR"/>
    <m/>
    <m/>
    <s v="17:00"/>
    <x v="383"/>
    <x v="248"/>
    <x v="2"/>
    <s v="No info"/>
    <n v="12121"/>
  </r>
  <r>
    <x v="2"/>
    <s v="9/05/2019"/>
    <x v="2"/>
    <s v="Cochin"/>
    <s v="DEL "/>
    <s v=" BOM "/>
    <s v=" COK"/>
    <m/>
    <m/>
    <s v="13:00"/>
    <x v="310"/>
    <x v="81"/>
    <x v="2"/>
    <s v="In-flight meal not included"/>
    <n v="12373"/>
  </r>
  <r>
    <x v="1"/>
    <s v="09/03/2019"/>
    <x v="0"/>
    <s v="New Delhi"/>
    <s v="BLR "/>
    <s v=" MAA "/>
    <s v=" DEL"/>
    <m/>
    <m/>
    <s v="11:50"/>
    <x v="46"/>
    <x v="243"/>
    <x v="2"/>
    <s v="No info"/>
    <n v="10972"/>
  </r>
  <r>
    <x v="2"/>
    <s v="1/06/2019"/>
    <x v="2"/>
    <s v="Cochin"/>
    <s v="DEL "/>
    <s v=" BOM "/>
    <s v=" COK"/>
    <m/>
    <m/>
    <s v="02:15"/>
    <x v="26"/>
    <x v="249"/>
    <x v="2"/>
    <s v="In-flight meal not included"/>
    <n v="10262"/>
  </r>
  <r>
    <x v="2"/>
    <s v="27/05/2019"/>
    <x v="2"/>
    <s v="Cochin"/>
    <s v="DEL "/>
    <s v=" BOM "/>
    <s v=" COK"/>
    <m/>
    <m/>
    <s v="16:00"/>
    <x v="117"/>
    <x v="48"/>
    <x v="2"/>
    <s v="In-flight meal not included"/>
    <n v="12898"/>
  </r>
  <r>
    <x v="0"/>
    <s v="18/05/2019"/>
    <x v="2"/>
    <s v="Cochin"/>
    <s v="DEL "/>
    <s v=" HYD "/>
    <s v=" COK"/>
    <m/>
    <m/>
    <s v="08:35"/>
    <x v="102"/>
    <x v="207"/>
    <x v="2"/>
    <s v="No info"/>
    <n v="6442"/>
  </r>
  <r>
    <x v="6"/>
    <s v="3/04/2019"/>
    <x v="0"/>
    <s v="Delhi"/>
    <s v="BLR "/>
    <s v=" DEL"/>
    <m/>
    <m/>
    <m/>
    <s v="09:45"/>
    <x v="26"/>
    <x v="0"/>
    <x v="0"/>
    <s v="No info"/>
    <n v="5403"/>
  </r>
  <r>
    <x v="0"/>
    <s v="21/04/2019"/>
    <x v="2"/>
    <s v="Cochin"/>
    <s v="DEL "/>
    <s v=" HYD "/>
    <s v=" COK"/>
    <m/>
    <m/>
    <s v="07:35"/>
    <x v="257"/>
    <x v="201"/>
    <x v="2"/>
    <s v="No info"/>
    <n v="5703"/>
  </r>
  <r>
    <x v="4"/>
    <s v="9/05/2019"/>
    <x v="2"/>
    <s v="Cochin"/>
    <s v="DEL "/>
    <s v=" BOM "/>
    <s v=" COK"/>
    <m/>
    <m/>
    <s v="08:00"/>
    <x v="8"/>
    <x v="141"/>
    <x v="2"/>
    <s v="In-flight meal not included"/>
    <n v="9871"/>
  </r>
  <r>
    <x v="0"/>
    <s v="15/04/2019"/>
    <x v="1"/>
    <s v="Banglore"/>
    <s v="CCU "/>
    <s v=" BLR"/>
    <m/>
    <m/>
    <m/>
    <s v="15:30"/>
    <x v="130"/>
    <x v="11"/>
    <x v="0"/>
    <s v="No info"/>
    <n v="4174"/>
  </r>
  <r>
    <x v="1"/>
    <s v="21/05/2019"/>
    <x v="2"/>
    <s v="Cochin"/>
    <s v="DEL "/>
    <s v=" HYD "/>
    <s v=" BOM "/>
    <s v=" COK"/>
    <m/>
    <s v="17:15"/>
    <x v="384"/>
    <x v="176"/>
    <x v="1"/>
    <s v="No info"/>
    <n v="11972"/>
  </r>
  <r>
    <x v="3"/>
    <s v="18/04/2019"/>
    <x v="1"/>
    <s v="Banglore"/>
    <s v="CCU "/>
    <s v=" BLR"/>
    <m/>
    <m/>
    <m/>
    <s v="09:00"/>
    <x v="5"/>
    <x v="5"/>
    <x v="0"/>
    <s v="No info"/>
    <n v="4174"/>
  </r>
  <r>
    <x v="0"/>
    <s v="21/05/2019"/>
    <x v="1"/>
    <s v="Banglore"/>
    <s v="CCU "/>
    <s v=" BLR"/>
    <m/>
    <m/>
    <m/>
    <s v="17:15"/>
    <x v="13"/>
    <x v="11"/>
    <x v="0"/>
    <s v="No info"/>
    <n v="4804"/>
  </r>
  <r>
    <x v="2"/>
    <s v="1/04/2019"/>
    <x v="1"/>
    <s v="Banglore"/>
    <s v="CCU "/>
    <s v=" BOM "/>
    <s v=" BLR"/>
    <m/>
    <m/>
    <s v="06:30"/>
    <x v="66"/>
    <x v="250"/>
    <x v="2"/>
    <s v="No info"/>
    <n v="12681"/>
  </r>
  <r>
    <x v="7"/>
    <s v="6/06/2019"/>
    <x v="1"/>
    <s v="Banglore"/>
    <s v="CCU "/>
    <s v=" BLR"/>
    <m/>
    <m/>
    <m/>
    <s v="10:20"/>
    <x v="25"/>
    <x v="11"/>
    <x v="0"/>
    <s v="No info"/>
    <n v="4508"/>
  </r>
  <r>
    <x v="2"/>
    <s v="3/06/2019"/>
    <x v="2"/>
    <s v="Cochin"/>
    <s v="DEL "/>
    <s v=" BOM "/>
    <s v=" COK"/>
    <m/>
    <m/>
    <s v="20:55"/>
    <x v="197"/>
    <x v="36"/>
    <x v="2"/>
    <s v="In-flight meal not included"/>
    <n v="10262"/>
  </r>
  <r>
    <x v="4"/>
    <s v="3/03/2019"/>
    <x v="2"/>
    <s v="Cochin"/>
    <s v="DEL "/>
    <s v=" BOM "/>
    <s v=" COK"/>
    <m/>
    <m/>
    <s v="19:00"/>
    <x v="85"/>
    <x v="204"/>
    <x v="2"/>
    <s v="No info"/>
    <n v="16775"/>
  </r>
  <r>
    <x v="4"/>
    <s v="12/06/2019"/>
    <x v="2"/>
    <s v="Cochin"/>
    <s v="DEL "/>
    <s v=" BOM "/>
    <s v=" COK"/>
    <m/>
    <m/>
    <s v="17:00"/>
    <x v="385"/>
    <x v="35"/>
    <x v="2"/>
    <s v="No info"/>
    <n v="7198"/>
  </r>
  <r>
    <x v="2"/>
    <s v="15/06/2019"/>
    <x v="2"/>
    <s v="Cochin"/>
    <s v="DEL "/>
    <s v=" JAI "/>
    <s v=" BOM "/>
    <s v=" COK"/>
    <m/>
    <s v="09:40"/>
    <x v="94"/>
    <x v="65"/>
    <x v="1"/>
    <s v="No info"/>
    <n v="13014"/>
  </r>
  <r>
    <x v="1"/>
    <s v="12/05/2019"/>
    <x v="1"/>
    <s v="Banglore"/>
    <s v="CCU "/>
    <s v=" BBI "/>
    <s v=" IXR "/>
    <s v=" DEL "/>
    <s v=" BLR"/>
    <s v="12:00"/>
    <x v="386"/>
    <x v="251"/>
    <x v="3"/>
    <s v="No info"/>
    <n v="10991"/>
  </r>
  <r>
    <x v="6"/>
    <s v="21/06/2019"/>
    <x v="3"/>
    <s v="Kolkata"/>
    <s v="MAA "/>
    <s v=" CCU"/>
    <m/>
    <m/>
    <m/>
    <s v="07:05"/>
    <x v="27"/>
    <x v="12"/>
    <x v="0"/>
    <s v="No info"/>
    <n v="3687"/>
  </r>
  <r>
    <x v="7"/>
    <s v="12/05/2019"/>
    <x v="1"/>
    <s v="Banglore"/>
    <s v="CCU "/>
    <s v=" BLR"/>
    <m/>
    <m/>
    <m/>
    <s v="19:55"/>
    <x v="280"/>
    <x v="31"/>
    <x v="0"/>
    <s v="No info"/>
    <n v="5530"/>
  </r>
  <r>
    <x v="3"/>
    <s v="27/03/2019"/>
    <x v="1"/>
    <s v="Banglore"/>
    <s v="CCU "/>
    <s v=" BLR"/>
    <m/>
    <m/>
    <m/>
    <s v="22:20"/>
    <x v="387"/>
    <x v="87"/>
    <x v="0"/>
    <s v="No check-in baggage included"/>
    <n v="3815"/>
  </r>
  <r>
    <x v="1"/>
    <s v="1/03/2019"/>
    <x v="1"/>
    <s v="Banglore"/>
    <s v="CCU "/>
    <s v=" BLR"/>
    <m/>
    <m/>
    <m/>
    <s v="14:15"/>
    <x v="32"/>
    <x v="31"/>
    <x v="0"/>
    <s v="No info"/>
    <n v="6535"/>
  </r>
  <r>
    <x v="2"/>
    <s v="3/03/2019"/>
    <x v="2"/>
    <s v="Cochin"/>
    <s v="DEL "/>
    <s v=" BOM "/>
    <s v=" COK"/>
    <m/>
    <m/>
    <s v="20:50"/>
    <x v="279"/>
    <x v="207"/>
    <x v="2"/>
    <s v="No info"/>
    <n v="17234"/>
  </r>
  <r>
    <x v="2"/>
    <s v="6/03/2019"/>
    <x v="2"/>
    <s v="Cochin"/>
    <s v="DEL "/>
    <s v=" DED "/>
    <s v=" BOM "/>
    <s v=" COK"/>
    <m/>
    <s v="16:50"/>
    <x v="388"/>
    <x v="252"/>
    <x v="1"/>
    <s v="No info"/>
    <n v="19907"/>
  </r>
  <r>
    <x v="1"/>
    <s v="27/03/2019"/>
    <x v="2"/>
    <s v="Cochin"/>
    <s v="DEL "/>
    <s v=" BLR "/>
    <s v=" COK"/>
    <m/>
    <m/>
    <s v="20:30"/>
    <x v="389"/>
    <x v="54"/>
    <x v="2"/>
    <s v="No info"/>
    <n v="5022"/>
  </r>
  <r>
    <x v="4"/>
    <s v="27/03/2019"/>
    <x v="2"/>
    <s v="Cochin"/>
    <s v="DEL "/>
    <s v=" BOM "/>
    <s v=" COK"/>
    <m/>
    <m/>
    <s v="04:00"/>
    <x v="136"/>
    <x v="113"/>
    <x v="2"/>
    <s v="No info"/>
    <n v="6305"/>
  </r>
  <r>
    <x v="2"/>
    <s v="21/03/2019"/>
    <x v="2"/>
    <s v="Cochin"/>
    <s v="DEL "/>
    <s v=" MAA "/>
    <s v=" BOM "/>
    <s v=" COK"/>
    <m/>
    <s v="16:10"/>
    <x v="108"/>
    <x v="253"/>
    <x v="1"/>
    <s v="In-flight meal not included"/>
    <n v="8728"/>
  </r>
  <r>
    <x v="0"/>
    <s v="1/06/2019"/>
    <x v="0"/>
    <s v="Delhi"/>
    <s v="BLR "/>
    <s v=" DEL"/>
    <m/>
    <m/>
    <m/>
    <s v="21:15"/>
    <x v="390"/>
    <x v="43"/>
    <x v="0"/>
    <s v="No info"/>
    <n v="3943"/>
  </r>
  <r>
    <x v="0"/>
    <s v="18/03/2019"/>
    <x v="4"/>
    <s v="Hyderabad"/>
    <s v="BOM "/>
    <s v=" HYD"/>
    <m/>
    <m/>
    <m/>
    <s v="16:55"/>
    <x v="340"/>
    <x v="52"/>
    <x v="0"/>
    <s v="No info"/>
    <n v="3175"/>
  </r>
  <r>
    <x v="2"/>
    <s v="24/03/2019"/>
    <x v="0"/>
    <s v="New Delhi"/>
    <s v="BLR "/>
    <s v=" DEL"/>
    <m/>
    <m/>
    <m/>
    <s v="11:10"/>
    <x v="181"/>
    <x v="21"/>
    <x v="0"/>
    <s v="No info"/>
    <n v="7229"/>
  </r>
  <r>
    <x v="4"/>
    <s v="9/03/2019"/>
    <x v="2"/>
    <s v="Cochin"/>
    <s v="DEL "/>
    <s v=" HYD "/>
    <s v=" MAA "/>
    <s v=" COK"/>
    <m/>
    <s v="07:05"/>
    <x v="156"/>
    <x v="250"/>
    <x v="1"/>
    <s v="No info"/>
    <n v="8620"/>
  </r>
  <r>
    <x v="1"/>
    <s v="09/03/2019"/>
    <x v="0"/>
    <s v="New Delhi"/>
    <s v="BLR "/>
    <s v=" CCU "/>
    <s v=" DEL"/>
    <m/>
    <m/>
    <s v="05:50"/>
    <x v="176"/>
    <x v="89"/>
    <x v="2"/>
    <s v="No info"/>
    <n v="10657"/>
  </r>
  <r>
    <x v="2"/>
    <s v="21/03/2019"/>
    <x v="0"/>
    <s v="New Delhi"/>
    <s v="BLR "/>
    <s v=" BOM "/>
    <s v=" DEL"/>
    <m/>
    <m/>
    <s v="08:00"/>
    <x v="31"/>
    <x v="66"/>
    <x v="2"/>
    <s v="In-flight meal not included"/>
    <n v="7832"/>
  </r>
  <r>
    <x v="2"/>
    <s v="27/06/2019"/>
    <x v="2"/>
    <s v="Cochin"/>
    <s v="DEL "/>
    <s v=" AMD "/>
    <s v=" BOM "/>
    <s v=" COK"/>
    <m/>
    <s v="13:25"/>
    <x v="39"/>
    <x v="208"/>
    <x v="1"/>
    <s v="In-flight meal not included"/>
    <n v="11150"/>
  </r>
  <r>
    <x v="2"/>
    <s v="01/03/2019"/>
    <x v="0"/>
    <s v="New Delhi"/>
    <s v="BLR "/>
    <s v=" BOM "/>
    <s v=" DEL"/>
    <m/>
    <m/>
    <s v="22:50"/>
    <x v="391"/>
    <x v="247"/>
    <x v="2"/>
    <s v="No info"/>
    <n v="25735"/>
  </r>
  <r>
    <x v="2"/>
    <s v="9/05/2019"/>
    <x v="2"/>
    <s v="Cochin"/>
    <s v="DEL "/>
    <s v=" ATQ "/>
    <s v=" BOM "/>
    <s v=" COK"/>
    <m/>
    <s v="20:00"/>
    <x v="310"/>
    <x v="100"/>
    <x v="1"/>
    <s v="No info"/>
    <n v="16263"/>
  </r>
  <r>
    <x v="4"/>
    <s v="24/06/2019"/>
    <x v="2"/>
    <s v="Cochin"/>
    <s v="DEL "/>
    <s v=" BOM "/>
    <s v=" COK"/>
    <m/>
    <m/>
    <s v="11:40"/>
    <x v="170"/>
    <x v="196"/>
    <x v="2"/>
    <s v="In-flight meal not included"/>
    <n v="5797"/>
  </r>
  <r>
    <x v="2"/>
    <s v="6/06/2019"/>
    <x v="2"/>
    <s v="Cochin"/>
    <s v="DEL "/>
    <s v=" BDQ "/>
    <s v=" BOM "/>
    <s v=" COK"/>
    <m/>
    <s v="18:25"/>
    <x v="65"/>
    <x v="63"/>
    <x v="1"/>
    <s v="No info"/>
    <n v="14237"/>
  </r>
  <r>
    <x v="2"/>
    <s v="9/06/2019"/>
    <x v="2"/>
    <s v="Cochin"/>
    <s v="DEL "/>
    <s v=" BOM "/>
    <s v=" COK"/>
    <m/>
    <m/>
    <s v="09:00"/>
    <x v="2"/>
    <x v="126"/>
    <x v="2"/>
    <s v="In-flight meal not included"/>
    <n v="10262"/>
  </r>
  <r>
    <x v="2"/>
    <s v="9/06/2019"/>
    <x v="2"/>
    <s v="Cochin"/>
    <s v="DEL "/>
    <s v=" BOM "/>
    <s v=" COK"/>
    <m/>
    <m/>
    <s v="15:00"/>
    <x v="392"/>
    <x v="254"/>
    <x v="2"/>
    <s v="In-flight meal not included"/>
    <n v="10262"/>
  </r>
  <r>
    <x v="0"/>
    <s v="12/05/2019"/>
    <x v="0"/>
    <s v="Delhi"/>
    <s v="BLR "/>
    <s v=" DEL"/>
    <m/>
    <m/>
    <m/>
    <s v="04:00"/>
    <x v="20"/>
    <x v="0"/>
    <x v="0"/>
    <s v="No info"/>
    <n v="3943"/>
  </r>
  <r>
    <x v="2"/>
    <s v="21/05/2019"/>
    <x v="2"/>
    <s v="Cochin"/>
    <s v="DEL "/>
    <s v=" BOM "/>
    <s v=" COK"/>
    <m/>
    <m/>
    <s v="19:15"/>
    <x v="393"/>
    <x v="224"/>
    <x v="2"/>
    <s v="In-flight meal not included"/>
    <n v="12898"/>
  </r>
  <r>
    <x v="0"/>
    <s v="15/05/2019"/>
    <x v="0"/>
    <s v="Delhi"/>
    <s v="BLR "/>
    <s v=" DEL"/>
    <m/>
    <m/>
    <m/>
    <s v="01:30"/>
    <x v="119"/>
    <x v="37"/>
    <x v="0"/>
    <s v="No info"/>
    <n v="3419"/>
  </r>
  <r>
    <x v="0"/>
    <s v="15/03/2019"/>
    <x v="0"/>
    <s v="New Delhi"/>
    <s v="BLR "/>
    <s v=" DEL"/>
    <m/>
    <m/>
    <m/>
    <s v="21:20"/>
    <x v="394"/>
    <x v="21"/>
    <x v="0"/>
    <s v="No info"/>
    <n v="8033"/>
  </r>
  <r>
    <x v="2"/>
    <s v="01/03/2019"/>
    <x v="0"/>
    <s v="New Delhi"/>
    <s v="BLR "/>
    <s v=" BOM "/>
    <s v=" DEL"/>
    <m/>
    <m/>
    <s v="05:45"/>
    <x v="190"/>
    <x v="26"/>
    <x v="2"/>
    <s v="No info"/>
    <n v="27992"/>
  </r>
  <r>
    <x v="2"/>
    <s v="12/05/2019"/>
    <x v="1"/>
    <s v="Banglore"/>
    <s v="CCU "/>
    <s v=" BOM "/>
    <s v=" BLR"/>
    <m/>
    <m/>
    <s v="21:10"/>
    <x v="395"/>
    <x v="143"/>
    <x v="2"/>
    <s v="No info"/>
    <n v="13941"/>
  </r>
  <r>
    <x v="2"/>
    <s v="21/05/2019"/>
    <x v="1"/>
    <s v="Banglore"/>
    <s v="CCU "/>
    <s v=" BOM "/>
    <s v=" BLR"/>
    <m/>
    <m/>
    <s v="18:55"/>
    <x v="396"/>
    <x v="183"/>
    <x v="2"/>
    <s v="No info"/>
    <n v="14388"/>
  </r>
  <r>
    <x v="2"/>
    <s v="12/05/2019"/>
    <x v="1"/>
    <s v="Banglore"/>
    <s v="CCU "/>
    <s v=" BOM "/>
    <s v=" BLR"/>
    <m/>
    <m/>
    <s v="18:55"/>
    <x v="397"/>
    <x v="226"/>
    <x v="2"/>
    <s v="In-flight meal not included"/>
    <n v="10844"/>
  </r>
  <r>
    <x v="0"/>
    <s v="3/03/2019"/>
    <x v="2"/>
    <s v="Cochin"/>
    <s v="DEL "/>
    <s v=" HYD "/>
    <s v=" COK"/>
    <m/>
    <m/>
    <s v="06:40"/>
    <x v="162"/>
    <x v="200"/>
    <x v="2"/>
    <s v="No info"/>
    <n v="11600"/>
  </r>
  <r>
    <x v="0"/>
    <s v="6/06/2019"/>
    <x v="3"/>
    <s v="Kolkata"/>
    <s v="MAA "/>
    <s v=" CCU"/>
    <m/>
    <m/>
    <m/>
    <s v="22:05"/>
    <x v="398"/>
    <x v="87"/>
    <x v="0"/>
    <s v="No info"/>
    <n v="5277"/>
  </r>
  <r>
    <x v="2"/>
    <s v="3/06/2019"/>
    <x v="2"/>
    <s v="Cochin"/>
    <s v="DEL "/>
    <s v=" BOM "/>
    <s v=" COK"/>
    <m/>
    <m/>
    <s v="14:00"/>
    <x v="105"/>
    <x v="255"/>
    <x v="2"/>
    <s v="In-flight meal not included"/>
    <n v="10262"/>
  </r>
  <r>
    <x v="0"/>
    <s v="03/03/2019"/>
    <x v="0"/>
    <s v="New Delhi"/>
    <s v="BLR "/>
    <s v=" DEL"/>
    <m/>
    <m/>
    <m/>
    <s v="04:00"/>
    <x v="20"/>
    <x v="0"/>
    <x v="0"/>
    <s v="No info"/>
    <n v="6144"/>
  </r>
  <r>
    <x v="2"/>
    <s v="3/06/2019"/>
    <x v="2"/>
    <s v="Cochin"/>
    <s v="DEL "/>
    <s v=" BOM "/>
    <s v=" COK"/>
    <m/>
    <m/>
    <s v="21:50"/>
    <x v="105"/>
    <x v="204"/>
    <x v="2"/>
    <s v="In-flight meal not included"/>
    <n v="12898"/>
  </r>
  <r>
    <x v="2"/>
    <s v="12/05/2019"/>
    <x v="1"/>
    <s v="Banglore"/>
    <s v="CCU "/>
    <s v=" BOM "/>
    <s v=" BLR"/>
    <m/>
    <m/>
    <s v="06:30"/>
    <x v="266"/>
    <x v="61"/>
    <x v="2"/>
    <s v="No info"/>
    <n v="13941"/>
  </r>
  <r>
    <x v="2"/>
    <s v="18/05/2019"/>
    <x v="2"/>
    <s v="Cochin"/>
    <s v="DEL "/>
    <s v=" BOM "/>
    <s v=" COK"/>
    <m/>
    <m/>
    <s v="14:00"/>
    <x v="77"/>
    <x v="255"/>
    <x v="2"/>
    <s v="In-flight meal not included"/>
    <n v="12373"/>
  </r>
  <r>
    <x v="3"/>
    <s v="3/04/2019"/>
    <x v="1"/>
    <s v="Banglore"/>
    <s v="CCU "/>
    <s v=" BLR"/>
    <m/>
    <m/>
    <m/>
    <s v="17:10"/>
    <x v="195"/>
    <x v="31"/>
    <x v="0"/>
    <s v="No check-in baggage included"/>
    <n v="3841"/>
  </r>
  <r>
    <x v="1"/>
    <s v="18/05/2019"/>
    <x v="1"/>
    <s v="Banglore"/>
    <s v="CCU "/>
    <s v=" JAI "/>
    <s v=" BOM "/>
    <s v=" BLR"/>
    <m/>
    <s v="08:20"/>
    <x v="399"/>
    <x v="105"/>
    <x v="1"/>
    <s v="No info"/>
    <n v="10697"/>
  </r>
  <r>
    <x v="2"/>
    <s v="01/03/2019"/>
    <x v="0"/>
    <s v="New Delhi"/>
    <s v="BLR "/>
    <s v=" BOM "/>
    <s v=" DEL"/>
    <m/>
    <m/>
    <s v="11:40"/>
    <x v="400"/>
    <x v="256"/>
    <x v="2"/>
    <s v="No info"/>
    <n v="26890"/>
  </r>
  <r>
    <x v="3"/>
    <s v="1/06/2019"/>
    <x v="4"/>
    <s v="Hyderabad"/>
    <s v="BOM "/>
    <s v=" HYD"/>
    <m/>
    <m/>
    <m/>
    <s v="13:15"/>
    <x v="229"/>
    <x v="52"/>
    <x v="0"/>
    <s v="No check-in baggage included"/>
    <n v="2175"/>
  </r>
  <r>
    <x v="0"/>
    <s v="27/05/2019"/>
    <x v="2"/>
    <s v="Cochin"/>
    <s v="DEL "/>
    <s v=" PNQ "/>
    <s v=" COK"/>
    <m/>
    <m/>
    <s v="23:30"/>
    <x v="401"/>
    <x v="116"/>
    <x v="2"/>
    <s v="No info"/>
    <n v="9476"/>
  </r>
  <r>
    <x v="1"/>
    <s v="24/05/2019"/>
    <x v="4"/>
    <s v="Hyderabad"/>
    <s v="BOM "/>
    <s v=" HYD"/>
    <m/>
    <m/>
    <m/>
    <s v="21:05"/>
    <x v="280"/>
    <x v="139"/>
    <x v="0"/>
    <s v="No info"/>
    <n v="3100"/>
  </r>
  <r>
    <x v="2"/>
    <s v="15/06/2019"/>
    <x v="2"/>
    <s v="Cochin"/>
    <s v="DEL "/>
    <s v=" JAI "/>
    <s v=" BOM "/>
    <s v=" COK"/>
    <m/>
    <s v="05:30"/>
    <x v="94"/>
    <x v="131"/>
    <x v="1"/>
    <s v="In-flight meal not included"/>
    <n v="10368"/>
  </r>
  <r>
    <x v="3"/>
    <s v="18/05/2019"/>
    <x v="4"/>
    <s v="Hyderabad"/>
    <s v="BOM "/>
    <s v=" HYD"/>
    <m/>
    <m/>
    <m/>
    <s v="22:45"/>
    <x v="402"/>
    <x v="52"/>
    <x v="0"/>
    <s v="No info"/>
    <n v="2017"/>
  </r>
  <r>
    <x v="3"/>
    <s v="15/04/2019"/>
    <x v="1"/>
    <s v="Banglore"/>
    <s v="CCU "/>
    <s v=" BLR"/>
    <m/>
    <m/>
    <m/>
    <s v="06:55"/>
    <x v="289"/>
    <x v="11"/>
    <x v="0"/>
    <s v="No check-in baggage included"/>
    <n v="3841"/>
  </r>
  <r>
    <x v="1"/>
    <s v="21/05/2019"/>
    <x v="2"/>
    <s v="Cochin"/>
    <s v="DEL "/>
    <s v=" NAG "/>
    <s v=" BOM "/>
    <s v=" COK"/>
    <m/>
    <s v="05:55"/>
    <x v="384"/>
    <x v="257"/>
    <x v="1"/>
    <s v="No info"/>
    <n v="10493"/>
  </r>
  <r>
    <x v="3"/>
    <s v="09/03/2019"/>
    <x v="0"/>
    <s v="New Delhi"/>
    <s v="BLR "/>
    <s v=" DEL"/>
    <m/>
    <m/>
    <m/>
    <s v="05:45"/>
    <x v="37"/>
    <x v="0"/>
    <x v="0"/>
    <s v="No info"/>
    <n v="5126"/>
  </r>
  <r>
    <x v="0"/>
    <s v="18/06/2019"/>
    <x v="0"/>
    <s v="Delhi"/>
    <s v="BLR "/>
    <s v=" DEL"/>
    <m/>
    <m/>
    <m/>
    <s v="23:30"/>
    <x v="403"/>
    <x v="0"/>
    <x v="0"/>
    <s v="No info"/>
    <n v="3943"/>
  </r>
  <r>
    <x v="1"/>
    <s v="6/03/2019"/>
    <x v="2"/>
    <s v="Cochin"/>
    <s v="DEL "/>
    <s v=" HYD "/>
    <s v=" BOM "/>
    <s v=" COK"/>
    <m/>
    <s v="07:05"/>
    <x v="404"/>
    <x v="258"/>
    <x v="1"/>
    <s v="No info"/>
    <n v="11552"/>
  </r>
  <r>
    <x v="1"/>
    <s v="21/03/2019"/>
    <x v="2"/>
    <s v="Cochin"/>
    <s v="DEL "/>
    <s v=" BOM "/>
    <s v=" COK"/>
    <m/>
    <m/>
    <s v="10:00"/>
    <x v="8"/>
    <x v="68"/>
    <x v="2"/>
    <s v="No info"/>
    <n v="7934"/>
  </r>
  <r>
    <x v="1"/>
    <s v="1/03/2019"/>
    <x v="4"/>
    <s v="Hyderabad"/>
    <s v="BOM "/>
    <s v=" HYD"/>
    <m/>
    <m/>
    <m/>
    <s v="15:00"/>
    <x v="87"/>
    <x v="53"/>
    <x v="0"/>
    <s v="No info"/>
    <n v="6092"/>
  </r>
  <r>
    <x v="0"/>
    <s v="12/06/2019"/>
    <x v="2"/>
    <s v="Cochin"/>
    <s v="DEL "/>
    <s v=" PNQ "/>
    <s v=" COK"/>
    <m/>
    <m/>
    <s v="23:30"/>
    <x v="405"/>
    <x v="116"/>
    <x v="2"/>
    <s v="No info"/>
    <n v="10112"/>
  </r>
  <r>
    <x v="6"/>
    <s v="9/03/2019"/>
    <x v="3"/>
    <s v="Kolkata"/>
    <s v="MAA "/>
    <s v=" CCU"/>
    <m/>
    <m/>
    <m/>
    <s v="07:05"/>
    <x v="27"/>
    <x v="12"/>
    <x v="0"/>
    <s v="No info"/>
    <n v="6627"/>
  </r>
  <r>
    <x v="2"/>
    <s v="3/06/2019"/>
    <x v="2"/>
    <s v="Cochin"/>
    <s v="DEL "/>
    <s v=" IDR "/>
    <s v=" BOM "/>
    <s v=" COK"/>
    <m/>
    <s v="21:25"/>
    <x v="235"/>
    <x v="23"/>
    <x v="1"/>
    <s v="In-flight meal not included"/>
    <n v="11507"/>
  </r>
  <r>
    <x v="2"/>
    <s v="01/03/2019"/>
    <x v="0"/>
    <s v="New Delhi"/>
    <s v="BLR "/>
    <s v=" BOM "/>
    <s v=" DEL"/>
    <m/>
    <m/>
    <s v="22:50"/>
    <x v="406"/>
    <x v="259"/>
    <x v="2"/>
    <s v="No info"/>
    <n v="26890"/>
  </r>
  <r>
    <x v="2"/>
    <s v="12/03/2019"/>
    <x v="0"/>
    <s v="New Delhi"/>
    <s v="BLR "/>
    <s v=" BOM "/>
    <s v=" DEL"/>
    <m/>
    <m/>
    <s v="05:45"/>
    <x v="5"/>
    <x v="160"/>
    <x v="2"/>
    <s v="No info"/>
    <n v="13817"/>
  </r>
  <r>
    <x v="2"/>
    <s v="1/04/2019"/>
    <x v="1"/>
    <s v="Banglore"/>
    <s v="CCU "/>
    <s v=" BOM "/>
    <s v=" BLR"/>
    <m/>
    <m/>
    <s v="21:10"/>
    <x v="407"/>
    <x v="72"/>
    <x v="2"/>
    <s v="No info"/>
    <n v="13364"/>
  </r>
  <r>
    <x v="6"/>
    <s v="6/06/2019"/>
    <x v="1"/>
    <s v="Banglore"/>
    <s v="CCU "/>
    <s v=" DEL "/>
    <s v=" BLR"/>
    <m/>
    <m/>
    <s v="17:00"/>
    <x v="408"/>
    <x v="221"/>
    <x v="2"/>
    <s v="No info"/>
    <n v="9187"/>
  </r>
  <r>
    <x v="0"/>
    <s v="9/05/2019"/>
    <x v="3"/>
    <s v="Kolkata"/>
    <s v="MAA "/>
    <s v=" CCU"/>
    <m/>
    <m/>
    <m/>
    <s v="22:05"/>
    <x v="409"/>
    <x v="87"/>
    <x v="0"/>
    <s v="No info"/>
    <n v="5277"/>
  </r>
  <r>
    <x v="1"/>
    <s v="12/03/2019"/>
    <x v="0"/>
    <s v="New Delhi"/>
    <s v="BLR "/>
    <s v=" AMD "/>
    <s v=" DEL"/>
    <m/>
    <m/>
    <s v="00:30"/>
    <x v="99"/>
    <x v="96"/>
    <x v="2"/>
    <s v="No info"/>
    <n v="13492"/>
  </r>
  <r>
    <x v="7"/>
    <s v="12/06/2019"/>
    <x v="1"/>
    <s v="Banglore"/>
    <s v="CCU "/>
    <s v=" BBI "/>
    <s v=" BLR"/>
    <m/>
    <m/>
    <s v="06:50"/>
    <x v="221"/>
    <x v="166"/>
    <x v="2"/>
    <s v="No info"/>
    <n v="5162"/>
  </r>
  <r>
    <x v="5"/>
    <s v="9/06/2019"/>
    <x v="2"/>
    <s v="Cochin"/>
    <s v="DEL "/>
    <s v=" BOM "/>
    <s v=" COK"/>
    <m/>
    <m/>
    <s v="07:00"/>
    <x v="25"/>
    <x v="25"/>
    <x v="2"/>
    <s v="No info"/>
    <n v="5897"/>
  </r>
  <r>
    <x v="1"/>
    <s v="3/06/2019"/>
    <x v="1"/>
    <s v="Banglore"/>
    <s v="CCU "/>
    <s v=" BLR"/>
    <m/>
    <m/>
    <m/>
    <s v="14:15"/>
    <x v="32"/>
    <x v="31"/>
    <x v="0"/>
    <s v="No info"/>
    <n v="5510"/>
  </r>
  <r>
    <x v="2"/>
    <s v="06/03/2019"/>
    <x v="0"/>
    <s v="New Delhi"/>
    <s v="BLR "/>
    <s v=" BOM "/>
    <s v=" DEL"/>
    <m/>
    <m/>
    <s v="16:55"/>
    <x v="410"/>
    <x v="69"/>
    <x v="2"/>
    <s v="No info"/>
    <n v="17261"/>
  </r>
  <r>
    <x v="4"/>
    <s v="21/05/2019"/>
    <x v="2"/>
    <s v="Cochin"/>
    <s v="DEL "/>
    <s v=" BOM "/>
    <s v=" COK"/>
    <m/>
    <m/>
    <s v="11:40"/>
    <x v="97"/>
    <x v="196"/>
    <x v="2"/>
    <s v="No info"/>
    <n v="7485"/>
  </r>
  <r>
    <x v="1"/>
    <s v="21/06/2019"/>
    <x v="3"/>
    <s v="Kolkata"/>
    <s v="MAA "/>
    <s v=" CCU"/>
    <m/>
    <m/>
    <m/>
    <s v="11:40"/>
    <x v="11"/>
    <x v="12"/>
    <x v="0"/>
    <s v="No info"/>
    <n v="4667"/>
  </r>
  <r>
    <x v="2"/>
    <s v="15/05/2019"/>
    <x v="1"/>
    <s v="Banglore"/>
    <s v="CCU "/>
    <s v=" DEL "/>
    <s v=" BLR"/>
    <m/>
    <m/>
    <s v="20:25"/>
    <x v="411"/>
    <x v="170"/>
    <x v="2"/>
    <s v="No info"/>
    <n v="14151"/>
  </r>
  <r>
    <x v="0"/>
    <s v="27/05/2019"/>
    <x v="2"/>
    <s v="Cochin"/>
    <s v="DEL "/>
    <s v=" BOM "/>
    <s v=" COK"/>
    <m/>
    <m/>
    <s v="16:00"/>
    <x v="184"/>
    <x v="114"/>
    <x v="2"/>
    <s v="No info"/>
    <n v="7048"/>
  </r>
  <r>
    <x v="2"/>
    <s v="21/03/2019"/>
    <x v="2"/>
    <s v="Cochin"/>
    <s v="DEL "/>
    <s v=" BOM "/>
    <s v=" COK"/>
    <m/>
    <m/>
    <s v="19:45"/>
    <x v="244"/>
    <x v="135"/>
    <x v="2"/>
    <s v="No info"/>
    <n v="12557"/>
  </r>
  <r>
    <x v="4"/>
    <s v="15/06/2019"/>
    <x v="2"/>
    <s v="Cochin"/>
    <s v="DEL "/>
    <s v=" IDR "/>
    <s v=" BOM "/>
    <s v=" COK"/>
    <m/>
    <s v="15:05"/>
    <x v="265"/>
    <x v="29"/>
    <x v="1"/>
    <s v="No info"/>
    <n v="15965"/>
  </r>
  <r>
    <x v="1"/>
    <s v="03/03/2019"/>
    <x v="0"/>
    <s v="New Delhi"/>
    <s v="BLR "/>
    <s v=" CCU "/>
    <s v=" GAU "/>
    <s v=" DEL"/>
    <m/>
    <s v="11:05"/>
    <x v="412"/>
    <x v="260"/>
    <x v="1"/>
    <s v="No info"/>
    <n v="11791"/>
  </r>
  <r>
    <x v="4"/>
    <s v="3/03/2019"/>
    <x v="2"/>
    <s v="Cochin"/>
    <s v="DEL "/>
    <s v=" HYD "/>
    <s v=" MAA "/>
    <s v=" COK"/>
    <m/>
    <s v="07:05"/>
    <x v="156"/>
    <x v="250"/>
    <x v="1"/>
    <s v="No info"/>
    <n v="8291"/>
  </r>
  <r>
    <x v="0"/>
    <s v="21/04/2019"/>
    <x v="0"/>
    <s v="Delhi"/>
    <s v="BLR "/>
    <s v=" DEL"/>
    <m/>
    <m/>
    <m/>
    <s v="16:55"/>
    <x v="185"/>
    <x v="43"/>
    <x v="0"/>
    <s v="No info"/>
    <n v="4990"/>
  </r>
  <r>
    <x v="6"/>
    <s v="12/05/2019"/>
    <x v="1"/>
    <s v="Banglore"/>
    <s v="CCU "/>
    <s v=" DEL "/>
    <s v=" BLR"/>
    <m/>
    <m/>
    <s v="17:00"/>
    <x v="413"/>
    <x v="117"/>
    <x v="2"/>
    <s v="No info"/>
    <n v="9135"/>
  </r>
  <r>
    <x v="7"/>
    <s v="12/04/2019"/>
    <x v="1"/>
    <s v="Banglore"/>
    <s v="CCU "/>
    <s v=" BLR"/>
    <m/>
    <m/>
    <m/>
    <s v="22:50"/>
    <x v="414"/>
    <x v="31"/>
    <x v="0"/>
    <s v="No info"/>
    <n v="4409"/>
  </r>
  <r>
    <x v="2"/>
    <s v="21/05/2019"/>
    <x v="1"/>
    <s v="Banglore"/>
    <s v="CCU "/>
    <s v=" BOM "/>
    <s v=" BLR"/>
    <m/>
    <m/>
    <s v="20:00"/>
    <x v="396"/>
    <x v="135"/>
    <x v="2"/>
    <s v="In-flight meal not included"/>
    <n v="10844"/>
  </r>
  <r>
    <x v="4"/>
    <s v="27/05/2019"/>
    <x v="2"/>
    <s v="Cochin"/>
    <s v="DEL "/>
    <s v=" BOM "/>
    <s v=" COK"/>
    <m/>
    <m/>
    <s v="09:00"/>
    <x v="33"/>
    <x v="63"/>
    <x v="2"/>
    <s v="No info"/>
    <n v="10407"/>
  </r>
  <r>
    <x v="4"/>
    <s v="27/05/2019"/>
    <x v="2"/>
    <s v="Cochin"/>
    <s v="DEL "/>
    <s v=" BOM "/>
    <s v=" COK"/>
    <m/>
    <m/>
    <s v="07:30"/>
    <x v="33"/>
    <x v="113"/>
    <x v="2"/>
    <s v="No info"/>
    <n v="9315"/>
  </r>
  <r>
    <x v="2"/>
    <s v="24/05/2019"/>
    <x v="1"/>
    <s v="Banglore"/>
    <s v="CCU "/>
    <s v=" BOM "/>
    <s v=" BLR"/>
    <m/>
    <m/>
    <s v="21:10"/>
    <x v="415"/>
    <x v="72"/>
    <x v="2"/>
    <s v="In-flight meal not included"/>
    <n v="9663"/>
  </r>
  <r>
    <x v="0"/>
    <s v="21/03/2019"/>
    <x v="2"/>
    <s v="Cochin"/>
    <s v="DEL "/>
    <s v=" BOM "/>
    <s v=" COK"/>
    <m/>
    <m/>
    <s v="18:35"/>
    <x v="169"/>
    <x v="190"/>
    <x v="2"/>
    <s v="No info"/>
    <n v="9264"/>
  </r>
  <r>
    <x v="3"/>
    <s v="15/05/2019"/>
    <x v="3"/>
    <s v="Kolkata"/>
    <s v="MAA "/>
    <s v=" CCU"/>
    <m/>
    <m/>
    <m/>
    <s v="09:45"/>
    <x v="134"/>
    <x v="12"/>
    <x v="0"/>
    <s v="No info"/>
    <n v="3597"/>
  </r>
  <r>
    <x v="0"/>
    <s v="24/06/2019"/>
    <x v="2"/>
    <s v="Cochin"/>
    <s v="DEL "/>
    <s v=" HYD "/>
    <s v=" COK"/>
    <m/>
    <m/>
    <s v="05:05"/>
    <x v="257"/>
    <x v="186"/>
    <x v="2"/>
    <s v="No info"/>
    <n v="6442"/>
  </r>
  <r>
    <x v="4"/>
    <s v="9/05/2019"/>
    <x v="2"/>
    <s v="Cochin"/>
    <s v="DEL "/>
    <s v=" BOM "/>
    <s v=" COK"/>
    <m/>
    <m/>
    <s v="17:30"/>
    <x v="370"/>
    <x v="88"/>
    <x v="2"/>
    <s v="No info"/>
    <n v="15078"/>
  </r>
  <r>
    <x v="0"/>
    <s v="1/05/2019"/>
    <x v="1"/>
    <s v="Banglore"/>
    <s v="CCU "/>
    <s v=" NAG "/>
    <s v=" BLR"/>
    <m/>
    <m/>
    <s v="18:05"/>
    <x v="3"/>
    <x v="3"/>
    <x v="2"/>
    <s v="No info"/>
    <n v="6218"/>
  </r>
  <r>
    <x v="2"/>
    <s v="12/06/2019"/>
    <x v="2"/>
    <s v="Cochin"/>
    <s v="DEL "/>
    <s v=" BOM "/>
    <s v=" COK"/>
    <m/>
    <m/>
    <s v="13:00"/>
    <x v="15"/>
    <x v="105"/>
    <x v="2"/>
    <s v="In-flight meal not included"/>
    <n v="10262"/>
  </r>
  <r>
    <x v="4"/>
    <s v="9/03/2019"/>
    <x v="2"/>
    <s v="Cochin"/>
    <s v="DEL "/>
    <s v=" BOM "/>
    <s v=" COK"/>
    <m/>
    <m/>
    <s v="19:00"/>
    <x v="416"/>
    <x v="204"/>
    <x v="2"/>
    <s v="No info"/>
    <n v="13677"/>
  </r>
  <r>
    <x v="2"/>
    <s v="24/06/2019"/>
    <x v="0"/>
    <s v="Delhi"/>
    <s v="BLR "/>
    <s v=" DEL"/>
    <m/>
    <m/>
    <m/>
    <s v="07:10"/>
    <x v="164"/>
    <x v="43"/>
    <x v="0"/>
    <s v="No info"/>
    <n v="8016"/>
  </r>
  <r>
    <x v="2"/>
    <s v="3/06/2019"/>
    <x v="2"/>
    <s v="Cochin"/>
    <s v="DEL "/>
    <s v=" BOM "/>
    <s v=" COK"/>
    <m/>
    <m/>
    <s v="17:30"/>
    <x v="235"/>
    <x v="58"/>
    <x v="2"/>
    <s v="In-flight meal not included"/>
    <n v="10262"/>
  </r>
  <r>
    <x v="3"/>
    <s v="27/06/2019"/>
    <x v="1"/>
    <s v="Banglore"/>
    <s v="CCU "/>
    <s v=" BLR"/>
    <m/>
    <m/>
    <m/>
    <s v="06:55"/>
    <x v="289"/>
    <x v="11"/>
    <x v="0"/>
    <s v="No info"/>
    <n v="3873"/>
  </r>
  <r>
    <x v="3"/>
    <s v="27/06/2019"/>
    <x v="2"/>
    <s v="Cochin"/>
    <s v="DEL "/>
    <s v=" PNQ "/>
    <s v=" COK"/>
    <m/>
    <m/>
    <s v="08:45"/>
    <x v="1"/>
    <x v="15"/>
    <x v="2"/>
    <s v="No info"/>
    <n v="4812"/>
  </r>
  <r>
    <x v="3"/>
    <s v="15/05/2019"/>
    <x v="4"/>
    <s v="Hyderabad"/>
    <s v="BOM "/>
    <s v=" HYD"/>
    <m/>
    <m/>
    <m/>
    <s v="22:45"/>
    <x v="417"/>
    <x v="52"/>
    <x v="0"/>
    <s v="No info"/>
    <n v="2017"/>
  </r>
  <r>
    <x v="0"/>
    <s v="21/03/2019"/>
    <x v="1"/>
    <s v="Banglore"/>
    <s v="CCU "/>
    <s v=" BLR"/>
    <m/>
    <m/>
    <m/>
    <s v="20:25"/>
    <x v="204"/>
    <x v="60"/>
    <x v="0"/>
    <s v="No info"/>
    <n v="4462"/>
  </r>
  <r>
    <x v="1"/>
    <s v="15/06/2019"/>
    <x v="2"/>
    <s v="Cochin"/>
    <s v="DEL "/>
    <s v=" AMD "/>
    <s v=" BOM "/>
    <s v=" COK"/>
    <m/>
    <s v="05:00"/>
    <x v="236"/>
    <x v="253"/>
    <x v="1"/>
    <s v="No info"/>
    <n v="10231"/>
  </r>
  <r>
    <x v="1"/>
    <s v="21/03/2019"/>
    <x v="0"/>
    <s v="New Delhi"/>
    <s v="BLR "/>
    <s v=" VGA "/>
    <s v=" DEL"/>
    <m/>
    <m/>
    <s v="10:30"/>
    <x v="10"/>
    <x v="48"/>
    <x v="2"/>
    <s v="No info"/>
    <n v="6383"/>
  </r>
  <r>
    <x v="1"/>
    <s v="24/06/2019"/>
    <x v="2"/>
    <s v="Cochin"/>
    <s v="DEL "/>
    <s v=" HYD "/>
    <s v=" BOM "/>
    <s v=" COK"/>
    <m/>
    <s v="17:15"/>
    <x v="418"/>
    <x v="255"/>
    <x v="1"/>
    <s v="No info"/>
    <n v="11989"/>
  </r>
  <r>
    <x v="0"/>
    <s v="24/03/2019"/>
    <x v="0"/>
    <s v="New Delhi"/>
    <s v="BLR "/>
    <s v=" DEL"/>
    <m/>
    <m/>
    <m/>
    <s v="18:55"/>
    <x v="112"/>
    <x v="0"/>
    <x v="0"/>
    <s v="No info"/>
    <n v="7303"/>
  </r>
  <r>
    <x v="2"/>
    <s v="21/04/2019"/>
    <x v="0"/>
    <s v="Delhi"/>
    <s v="BLR "/>
    <s v=" DEL"/>
    <m/>
    <m/>
    <m/>
    <s v="18:55"/>
    <x v="132"/>
    <x v="112"/>
    <x v="0"/>
    <s v="No info"/>
    <n v="7229"/>
  </r>
  <r>
    <x v="2"/>
    <s v="21/06/2019"/>
    <x v="4"/>
    <s v="Hyderabad"/>
    <s v="BOM "/>
    <s v=" HYD"/>
    <m/>
    <m/>
    <m/>
    <s v="08:45"/>
    <x v="145"/>
    <x v="52"/>
    <x v="0"/>
    <s v="In-flight meal not included"/>
    <n v="4995"/>
  </r>
  <r>
    <x v="4"/>
    <s v="15/06/2019"/>
    <x v="2"/>
    <s v="Cochin"/>
    <s v="DEL "/>
    <s v=" BOM "/>
    <s v=" COK"/>
    <m/>
    <m/>
    <s v="13:00"/>
    <x v="30"/>
    <x v="88"/>
    <x v="2"/>
    <s v="No info"/>
    <n v="7408"/>
  </r>
  <r>
    <x v="1"/>
    <s v="15/05/2019"/>
    <x v="1"/>
    <s v="Banglore"/>
    <s v="CCU "/>
    <s v=" GAU "/>
    <s v=" DEL "/>
    <s v=" BLR"/>
    <m/>
    <s v="16:45"/>
    <x v="419"/>
    <x v="261"/>
    <x v="1"/>
    <s v="No info"/>
    <n v="14960"/>
  </r>
  <r>
    <x v="7"/>
    <s v="24/03/2019"/>
    <x v="0"/>
    <s v="New Delhi"/>
    <s v="BLR "/>
    <s v=" DEL"/>
    <m/>
    <m/>
    <m/>
    <s v="23:25"/>
    <x v="420"/>
    <x v="37"/>
    <x v="0"/>
    <s v="No info"/>
    <n v="4482"/>
  </r>
  <r>
    <x v="0"/>
    <s v="1/06/2019"/>
    <x v="2"/>
    <s v="Cochin"/>
    <s v="DEL "/>
    <s v=" HYD "/>
    <s v=" COK"/>
    <m/>
    <m/>
    <s v="06:50"/>
    <x v="102"/>
    <x v="110"/>
    <x v="2"/>
    <s v="No info"/>
    <n v="6442"/>
  </r>
  <r>
    <x v="2"/>
    <s v="12/05/2019"/>
    <x v="0"/>
    <s v="Delhi"/>
    <s v="BLR "/>
    <s v=" DEL"/>
    <m/>
    <m/>
    <m/>
    <s v="08:20"/>
    <x v="144"/>
    <x v="43"/>
    <x v="0"/>
    <s v="In-flight meal not included"/>
    <n v="6144"/>
  </r>
  <r>
    <x v="2"/>
    <s v="27/05/2019"/>
    <x v="2"/>
    <s v="Cochin"/>
    <s v="DEL "/>
    <s v=" JAI "/>
    <s v=" BOM "/>
    <s v=" COK"/>
    <m/>
    <s v="09:40"/>
    <x v="17"/>
    <x v="209"/>
    <x v="1"/>
    <s v="No info"/>
    <n v="15129"/>
  </r>
  <r>
    <x v="1"/>
    <s v="21/05/2019"/>
    <x v="2"/>
    <s v="Cochin"/>
    <s v="DEL "/>
    <s v=" GOI "/>
    <s v=" BOM "/>
    <s v=" COK"/>
    <m/>
    <s v="22:00"/>
    <x v="384"/>
    <x v="94"/>
    <x v="1"/>
    <s v="No info"/>
    <n v="10231"/>
  </r>
  <r>
    <x v="0"/>
    <s v="3/04/2019"/>
    <x v="0"/>
    <s v="Delhi"/>
    <s v="BLR "/>
    <s v=" DEL"/>
    <m/>
    <m/>
    <m/>
    <s v="20:00"/>
    <x v="72"/>
    <x v="0"/>
    <x v="0"/>
    <s v="No info"/>
    <n v="4823"/>
  </r>
  <r>
    <x v="0"/>
    <s v="9/06/2019"/>
    <x v="0"/>
    <s v="Delhi"/>
    <s v="BLR "/>
    <s v=" DEL"/>
    <m/>
    <m/>
    <m/>
    <s v="08:30"/>
    <x v="144"/>
    <x v="0"/>
    <x v="0"/>
    <s v="No info"/>
    <n v="4823"/>
  </r>
  <r>
    <x v="2"/>
    <s v="21/05/2019"/>
    <x v="2"/>
    <s v="Cochin"/>
    <s v="DEL "/>
    <s v=" BOM "/>
    <s v=" COK"/>
    <m/>
    <m/>
    <s v="11:30"/>
    <x v="243"/>
    <x v="89"/>
    <x v="2"/>
    <s v="In-flight meal not included"/>
    <n v="12898"/>
  </r>
  <r>
    <x v="2"/>
    <s v="1/05/2019"/>
    <x v="4"/>
    <s v="Hyderabad"/>
    <s v="BOM "/>
    <s v=" HYD"/>
    <m/>
    <m/>
    <m/>
    <s v="19:35"/>
    <x v="122"/>
    <x v="52"/>
    <x v="0"/>
    <s v="No info"/>
    <n v="5678"/>
  </r>
  <r>
    <x v="1"/>
    <s v="9/03/2019"/>
    <x v="2"/>
    <s v="Cochin"/>
    <s v="DEL "/>
    <s v=" BHO "/>
    <s v=" BOM "/>
    <s v=" COK"/>
    <m/>
    <s v="05:55"/>
    <x v="421"/>
    <x v="106"/>
    <x v="1"/>
    <s v="No info"/>
    <n v="14483"/>
  </r>
  <r>
    <x v="2"/>
    <s v="15/05/2019"/>
    <x v="4"/>
    <s v="Hyderabad"/>
    <s v="BOM "/>
    <s v=" HYD"/>
    <m/>
    <m/>
    <m/>
    <s v="19:35"/>
    <x v="122"/>
    <x v="52"/>
    <x v="0"/>
    <s v="In-flight meal not included"/>
    <n v="2228"/>
  </r>
  <r>
    <x v="4"/>
    <s v="15/06/2019"/>
    <x v="2"/>
    <s v="Cochin"/>
    <s v="DEL "/>
    <s v=" HYD "/>
    <s v=" COK"/>
    <m/>
    <m/>
    <s v="13:15"/>
    <x v="68"/>
    <x v="68"/>
    <x v="2"/>
    <s v="No info"/>
    <n v="8018"/>
  </r>
  <r>
    <x v="4"/>
    <s v="6/03/2019"/>
    <x v="2"/>
    <s v="Cochin"/>
    <s v="DEL "/>
    <s v=" BOM "/>
    <s v=" COK"/>
    <m/>
    <m/>
    <s v="09:55"/>
    <x v="30"/>
    <x v="34"/>
    <x v="2"/>
    <s v="In-flight meal not included"/>
    <n v="15136"/>
  </r>
  <r>
    <x v="3"/>
    <s v="24/04/2019"/>
    <x v="2"/>
    <s v="Cochin"/>
    <s v="DEL "/>
    <s v=" MAA "/>
    <s v=" COK"/>
    <m/>
    <m/>
    <s v="15:45"/>
    <x v="319"/>
    <x v="124"/>
    <x v="2"/>
    <s v="No info"/>
    <n v="5583"/>
  </r>
  <r>
    <x v="1"/>
    <s v="12/06/2019"/>
    <x v="2"/>
    <s v="Cochin"/>
    <s v="DEL "/>
    <s v=" CCU "/>
    <s v=" BOM "/>
    <s v=" COK"/>
    <m/>
    <s v="14:25"/>
    <x v="16"/>
    <x v="108"/>
    <x v="1"/>
    <s v="No info"/>
    <n v="13381"/>
  </r>
  <r>
    <x v="1"/>
    <s v="15/03/2019"/>
    <x v="0"/>
    <s v="New Delhi"/>
    <s v="BLR "/>
    <s v=" COK "/>
    <s v=" DEL"/>
    <m/>
    <m/>
    <s v="06:55"/>
    <x v="422"/>
    <x v="262"/>
    <x v="2"/>
    <s v="No info"/>
    <n v="7932"/>
  </r>
  <r>
    <x v="2"/>
    <s v="9/05/2019"/>
    <x v="1"/>
    <s v="Banglore"/>
    <s v="CCU "/>
    <s v=" BOM "/>
    <s v=" BLR"/>
    <m/>
    <m/>
    <s v="20:00"/>
    <x v="423"/>
    <x v="71"/>
    <x v="2"/>
    <s v="In-flight meal not included"/>
    <n v="7757"/>
  </r>
  <r>
    <x v="2"/>
    <s v="18/05/2019"/>
    <x v="2"/>
    <s v="Cochin"/>
    <s v="DEL "/>
    <s v=" JAI "/>
    <s v=" BOM "/>
    <s v=" COK"/>
    <m/>
    <s v="05:30"/>
    <x v="77"/>
    <x v="131"/>
    <x v="1"/>
    <s v="In-flight meal not included"/>
    <n v="13029"/>
  </r>
  <r>
    <x v="3"/>
    <s v="9/06/2019"/>
    <x v="1"/>
    <s v="Banglore"/>
    <s v="CCU "/>
    <s v=" BLR"/>
    <m/>
    <m/>
    <m/>
    <s v="06:55"/>
    <x v="289"/>
    <x v="11"/>
    <x v="0"/>
    <s v="No check-in baggage included"/>
    <n v="3841"/>
  </r>
  <r>
    <x v="1"/>
    <s v="03/03/2019"/>
    <x v="0"/>
    <s v="New Delhi"/>
    <s v="BLR "/>
    <s v=" DEL"/>
    <m/>
    <m/>
    <m/>
    <s v="13:20"/>
    <x v="102"/>
    <x v="0"/>
    <x v="0"/>
    <s v="No info"/>
    <n v="10216"/>
  </r>
  <r>
    <x v="1"/>
    <s v="21/05/2019"/>
    <x v="4"/>
    <s v="Hyderabad"/>
    <s v="BOM "/>
    <s v=" HYD"/>
    <m/>
    <m/>
    <m/>
    <s v="21:05"/>
    <x v="280"/>
    <x v="139"/>
    <x v="0"/>
    <s v="No info"/>
    <n v="3100"/>
  </r>
  <r>
    <x v="1"/>
    <s v="21/03/2019"/>
    <x v="2"/>
    <s v="Cochin"/>
    <s v="DEL "/>
    <s v=" HYD "/>
    <s v=" BOM "/>
    <s v=" COK"/>
    <m/>
    <s v="17:15"/>
    <x v="163"/>
    <x v="176"/>
    <x v="1"/>
    <s v="No info"/>
    <n v="8245"/>
  </r>
  <r>
    <x v="1"/>
    <s v="01/03/2019"/>
    <x v="0"/>
    <s v="New Delhi"/>
    <s v="BLR "/>
    <s v=" CCU "/>
    <s v=" DEL"/>
    <m/>
    <m/>
    <s v="11:05"/>
    <x v="13"/>
    <x v="219"/>
    <x v="2"/>
    <s v="1 Long layover"/>
    <n v="14594"/>
  </r>
  <r>
    <x v="2"/>
    <s v="1/06/2019"/>
    <x v="2"/>
    <s v="Cochin"/>
    <s v="DEL "/>
    <s v=" BDQ "/>
    <s v=" BOM "/>
    <s v=" COK"/>
    <m/>
    <s v="18:25"/>
    <x v="305"/>
    <x v="85"/>
    <x v="1"/>
    <s v="No info"/>
    <n v="14237"/>
  </r>
  <r>
    <x v="1"/>
    <s v="21/05/2019"/>
    <x v="1"/>
    <s v="Banglore"/>
    <s v="CCU "/>
    <s v=" JAI "/>
    <s v=" DEL "/>
    <s v=" BLR"/>
    <m/>
    <s v="08:20"/>
    <x v="28"/>
    <x v="231"/>
    <x v="1"/>
    <s v="No info"/>
    <n v="13164"/>
  </r>
  <r>
    <x v="2"/>
    <s v="9/06/2019"/>
    <x v="2"/>
    <s v="Cochin"/>
    <s v="DEL "/>
    <s v=" BOM "/>
    <s v=" COK"/>
    <m/>
    <m/>
    <s v="20:55"/>
    <x v="2"/>
    <x v="72"/>
    <x v="2"/>
    <s v="No info"/>
    <n v="14924"/>
  </r>
  <r>
    <x v="2"/>
    <s v="21/05/2019"/>
    <x v="1"/>
    <s v="Banglore"/>
    <s v="CCU "/>
    <s v=" BOM "/>
    <s v=" BLR"/>
    <m/>
    <m/>
    <s v="21:10"/>
    <x v="424"/>
    <x v="229"/>
    <x v="2"/>
    <s v="In-flight meal not included"/>
    <n v="10844"/>
  </r>
  <r>
    <x v="2"/>
    <s v="6/05/2019"/>
    <x v="1"/>
    <s v="Banglore"/>
    <s v="CCU "/>
    <s v=" GAU "/>
    <s v=" BLR"/>
    <m/>
    <m/>
    <s v="10:20"/>
    <x v="337"/>
    <x v="152"/>
    <x v="2"/>
    <s v="In-flight meal not included"/>
    <n v="7064"/>
  </r>
  <r>
    <x v="6"/>
    <s v="24/05/2019"/>
    <x v="1"/>
    <s v="Banglore"/>
    <s v="CCU "/>
    <s v=" DEL "/>
    <s v=" BLR"/>
    <m/>
    <m/>
    <s v="07:10"/>
    <x v="78"/>
    <x v="130"/>
    <x v="2"/>
    <s v="No info"/>
    <n v="9555"/>
  </r>
  <r>
    <x v="4"/>
    <s v="24/06/2019"/>
    <x v="2"/>
    <s v="Cochin"/>
    <s v="DEL "/>
    <s v=" BOM "/>
    <s v=" COK"/>
    <m/>
    <m/>
    <s v="10:35"/>
    <x v="8"/>
    <x v="135"/>
    <x v="2"/>
    <s v="No info"/>
    <n v="7155"/>
  </r>
  <r>
    <x v="4"/>
    <s v="9/06/2019"/>
    <x v="2"/>
    <s v="Cochin"/>
    <s v="DEL "/>
    <s v=" BOM "/>
    <s v=" COK"/>
    <m/>
    <m/>
    <s v="08:00"/>
    <x v="33"/>
    <x v="140"/>
    <x v="2"/>
    <s v="No info"/>
    <n v="12192"/>
  </r>
  <r>
    <x v="7"/>
    <s v="18/05/2019"/>
    <x v="2"/>
    <s v="Cochin"/>
    <s v="DEL "/>
    <s v=" BLR "/>
    <s v=" COK"/>
    <m/>
    <m/>
    <s v="16:45"/>
    <x v="425"/>
    <x v="255"/>
    <x v="2"/>
    <s v="No info"/>
    <n v="7353"/>
  </r>
  <r>
    <x v="0"/>
    <s v="27/06/2019"/>
    <x v="2"/>
    <s v="Cochin"/>
    <s v="DEL "/>
    <s v=" HYD "/>
    <s v=" COK"/>
    <m/>
    <m/>
    <s v="07:35"/>
    <x v="257"/>
    <x v="201"/>
    <x v="2"/>
    <s v="No info"/>
    <n v="5054"/>
  </r>
  <r>
    <x v="4"/>
    <s v="15/06/2019"/>
    <x v="2"/>
    <s v="Cochin"/>
    <s v="DEL "/>
    <s v=" IXU "/>
    <s v=" BOM "/>
    <s v=" COK"/>
    <m/>
    <s v="17:50"/>
    <x v="265"/>
    <x v="145"/>
    <x v="1"/>
    <s v="No info"/>
    <n v="18485"/>
  </r>
  <r>
    <x v="2"/>
    <s v="6/06/2019"/>
    <x v="1"/>
    <s v="Banglore"/>
    <s v="CCU "/>
    <s v=" BOM "/>
    <s v=" BLR"/>
    <m/>
    <m/>
    <s v="06:30"/>
    <x v="303"/>
    <x v="146"/>
    <x v="2"/>
    <s v="In-flight meal not included"/>
    <n v="10844"/>
  </r>
  <r>
    <x v="2"/>
    <s v="18/05/2019"/>
    <x v="0"/>
    <s v="Delhi"/>
    <s v="BLR "/>
    <s v=" DEL"/>
    <m/>
    <m/>
    <m/>
    <s v="08:20"/>
    <x v="144"/>
    <x v="43"/>
    <x v="0"/>
    <s v="In-flight meal not included"/>
    <n v="6144"/>
  </r>
  <r>
    <x v="0"/>
    <s v="1/05/2019"/>
    <x v="4"/>
    <s v="Hyderabad"/>
    <s v="BOM "/>
    <s v=" HYD"/>
    <m/>
    <m/>
    <m/>
    <s v="19:05"/>
    <x v="214"/>
    <x v="52"/>
    <x v="0"/>
    <s v="No info"/>
    <n v="2754"/>
  </r>
  <r>
    <x v="4"/>
    <s v="27/03/2019"/>
    <x v="2"/>
    <s v="Cochin"/>
    <s v="DEL "/>
    <s v=" BOM "/>
    <s v=" COK"/>
    <m/>
    <m/>
    <s v="15:05"/>
    <x v="140"/>
    <x v="51"/>
    <x v="2"/>
    <s v="No info"/>
    <n v="12327"/>
  </r>
  <r>
    <x v="3"/>
    <s v="6/05/2019"/>
    <x v="1"/>
    <s v="Banglore"/>
    <s v="CCU "/>
    <s v=" BLR"/>
    <m/>
    <m/>
    <m/>
    <s v="06:55"/>
    <x v="289"/>
    <x v="11"/>
    <x v="0"/>
    <s v="No check-in baggage included"/>
    <n v="3841"/>
  </r>
  <r>
    <x v="2"/>
    <s v="18/05/2019"/>
    <x v="2"/>
    <s v="Cochin"/>
    <s v="DEL "/>
    <s v=" BOM "/>
    <s v=" COK"/>
    <m/>
    <m/>
    <s v="22:50"/>
    <x v="77"/>
    <x v="158"/>
    <x v="2"/>
    <s v="In-flight meal not included"/>
    <n v="12373"/>
  </r>
  <r>
    <x v="1"/>
    <s v="21/05/2019"/>
    <x v="2"/>
    <s v="Cochin"/>
    <s v="DEL "/>
    <s v=" GOI "/>
    <s v=" BOM "/>
    <s v=" COK"/>
    <m/>
    <s v="22:00"/>
    <x v="384"/>
    <x v="94"/>
    <x v="1"/>
    <s v="No info"/>
    <n v="10231"/>
  </r>
  <r>
    <x v="0"/>
    <s v="21/05/2019"/>
    <x v="2"/>
    <s v="Cochin"/>
    <s v="DEL "/>
    <s v=" BOM "/>
    <s v=" COK"/>
    <m/>
    <m/>
    <s v="09:15"/>
    <x v="30"/>
    <x v="146"/>
    <x v="2"/>
    <s v="No info"/>
    <n v="7318"/>
  </r>
  <r>
    <x v="2"/>
    <s v="06/03/2019"/>
    <x v="0"/>
    <s v="New Delhi"/>
    <s v="BLR "/>
    <s v=" BOM "/>
    <s v=" DEL"/>
    <m/>
    <m/>
    <s v="11:40"/>
    <x v="277"/>
    <x v="118"/>
    <x v="2"/>
    <s v="No info"/>
    <n v="16736"/>
  </r>
  <r>
    <x v="0"/>
    <s v="9/06/2019"/>
    <x v="2"/>
    <s v="Cochin"/>
    <s v="DEL "/>
    <s v=" LKO "/>
    <s v=" COK"/>
    <m/>
    <m/>
    <s v="21:50"/>
    <x v="426"/>
    <x v="24"/>
    <x v="2"/>
    <s v="No info"/>
    <n v="6195"/>
  </r>
  <r>
    <x v="3"/>
    <s v="6/06/2019"/>
    <x v="4"/>
    <s v="Hyderabad"/>
    <s v="BOM "/>
    <s v=" HYD"/>
    <m/>
    <m/>
    <m/>
    <s v="05:45"/>
    <x v="150"/>
    <x v="52"/>
    <x v="0"/>
    <s v="No info"/>
    <n v="2753"/>
  </r>
  <r>
    <x v="3"/>
    <s v="24/03/2019"/>
    <x v="3"/>
    <s v="Kolkata"/>
    <s v="MAA "/>
    <s v=" CCU"/>
    <m/>
    <m/>
    <m/>
    <s v="09:30"/>
    <x v="191"/>
    <x v="11"/>
    <x v="0"/>
    <s v="No check-in baggage included"/>
    <n v="3807"/>
  </r>
  <r>
    <x v="2"/>
    <s v="3/03/2019"/>
    <x v="2"/>
    <s v="Cochin"/>
    <s v="DEL "/>
    <s v=" IDR "/>
    <s v=" BOM "/>
    <s v=" COK"/>
    <m/>
    <s v="05:25"/>
    <x v="427"/>
    <x v="263"/>
    <x v="1"/>
    <s v="No info"/>
    <n v="20064"/>
  </r>
  <r>
    <x v="0"/>
    <s v="21/06/2019"/>
    <x v="2"/>
    <s v="Cochin"/>
    <s v="DEL "/>
    <s v=" COK"/>
    <m/>
    <m/>
    <m/>
    <s v="21:05"/>
    <x v="428"/>
    <x v="41"/>
    <x v="0"/>
    <s v="No info"/>
    <n v="5406"/>
  </r>
  <r>
    <x v="1"/>
    <s v="1/06/2019"/>
    <x v="2"/>
    <s v="Cochin"/>
    <s v="DEL "/>
    <s v=" GOI "/>
    <s v=" BOM "/>
    <s v=" COK"/>
    <m/>
    <s v="22:00"/>
    <x v="160"/>
    <x v="94"/>
    <x v="1"/>
    <s v="No info"/>
    <n v="10441"/>
  </r>
  <r>
    <x v="2"/>
    <s v="6/05/2019"/>
    <x v="1"/>
    <s v="Banglore"/>
    <s v="CCU "/>
    <s v=" DEL "/>
    <s v=" BLR"/>
    <m/>
    <m/>
    <s v="20:25"/>
    <x v="429"/>
    <x v="22"/>
    <x v="2"/>
    <s v="In-flight meal not included"/>
    <n v="8066"/>
  </r>
  <r>
    <x v="1"/>
    <s v="27/06/2019"/>
    <x v="0"/>
    <s v="Delhi"/>
    <s v="BLR "/>
    <s v=" DEL"/>
    <m/>
    <m/>
    <m/>
    <s v="17:00"/>
    <x v="153"/>
    <x v="37"/>
    <x v="0"/>
    <s v="No info"/>
    <n v="6961"/>
  </r>
  <r>
    <x v="6"/>
    <s v="21/03/2019"/>
    <x v="2"/>
    <s v="Cochin"/>
    <s v="DEL "/>
    <s v=" COK"/>
    <m/>
    <m/>
    <m/>
    <s v="14:55"/>
    <x v="95"/>
    <x v="21"/>
    <x v="0"/>
    <s v="No info"/>
    <n v="5586"/>
  </r>
  <r>
    <x v="1"/>
    <s v="1/06/2019"/>
    <x v="2"/>
    <s v="Cochin"/>
    <s v="DEL "/>
    <s v=" BLR "/>
    <s v=" COK"/>
    <m/>
    <m/>
    <s v="17:40"/>
    <x v="9"/>
    <x v="181"/>
    <x v="2"/>
    <s v="No info"/>
    <n v="7384"/>
  </r>
  <r>
    <x v="2"/>
    <s v="01/03/2019"/>
    <x v="0"/>
    <s v="New Delhi"/>
    <s v="BLR "/>
    <s v=" BOM "/>
    <s v=" DEL"/>
    <m/>
    <m/>
    <s v="11:40"/>
    <x v="430"/>
    <x v="64"/>
    <x v="2"/>
    <s v="No info"/>
    <n v="20800"/>
  </r>
  <r>
    <x v="2"/>
    <s v="12/05/2019"/>
    <x v="1"/>
    <s v="Banglore"/>
    <s v="CCU "/>
    <s v=" BOM "/>
    <s v=" BLR"/>
    <m/>
    <m/>
    <s v="06:30"/>
    <x v="134"/>
    <x v="28"/>
    <x v="2"/>
    <s v="No info"/>
    <n v="13941"/>
  </r>
  <r>
    <x v="2"/>
    <s v="3/05/2019"/>
    <x v="0"/>
    <s v="Delhi"/>
    <s v="BLR "/>
    <s v=" DEL"/>
    <m/>
    <m/>
    <m/>
    <s v="08:20"/>
    <x v="144"/>
    <x v="43"/>
    <x v="0"/>
    <s v="In-flight meal not included"/>
    <n v="5198"/>
  </r>
  <r>
    <x v="3"/>
    <s v="18/03/2019"/>
    <x v="3"/>
    <s v="Kolkata"/>
    <s v="MAA "/>
    <s v=" CCU"/>
    <m/>
    <m/>
    <m/>
    <s v="09:30"/>
    <x v="191"/>
    <x v="11"/>
    <x v="0"/>
    <s v="No check-in baggage included"/>
    <n v="3807"/>
  </r>
  <r>
    <x v="4"/>
    <s v="3/03/2019"/>
    <x v="2"/>
    <s v="Cochin"/>
    <s v="DEL "/>
    <s v=" HYD "/>
    <s v=" COK"/>
    <m/>
    <m/>
    <s v="09:45"/>
    <x v="162"/>
    <x v="137"/>
    <x v="2"/>
    <s v="No info"/>
    <n v="13838"/>
  </r>
  <r>
    <x v="1"/>
    <s v="24/06/2019"/>
    <x v="2"/>
    <s v="Cochin"/>
    <s v="DEL "/>
    <s v=" HYD "/>
    <s v=" MAA "/>
    <s v=" COK"/>
    <m/>
    <s v="07:05"/>
    <x v="431"/>
    <x v="179"/>
    <x v="1"/>
    <s v="No info"/>
    <n v="11185"/>
  </r>
  <r>
    <x v="2"/>
    <s v="21/06/2019"/>
    <x v="0"/>
    <s v="Delhi"/>
    <s v="BLR "/>
    <s v=" DEL"/>
    <m/>
    <m/>
    <m/>
    <s v="15:15"/>
    <x v="34"/>
    <x v="21"/>
    <x v="0"/>
    <s v="In-flight meal not included"/>
    <n v="7229"/>
  </r>
  <r>
    <x v="2"/>
    <s v="12/06/2019"/>
    <x v="2"/>
    <s v="Cochin"/>
    <s v="DEL "/>
    <s v=" BOM "/>
    <s v=" COK"/>
    <m/>
    <m/>
    <s v="21:50"/>
    <x v="432"/>
    <x v="204"/>
    <x v="2"/>
    <s v="In-flight meal not included"/>
    <n v="10262"/>
  </r>
  <r>
    <x v="7"/>
    <s v="9/03/2019"/>
    <x v="1"/>
    <s v="Banglore"/>
    <s v="CCU "/>
    <s v=" BLR"/>
    <m/>
    <m/>
    <m/>
    <s v="19:35"/>
    <x v="319"/>
    <x v="31"/>
    <x v="0"/>
    <s v="No info"/>
    <n v="4384"/>
  </r>
  <r>
    <x v="2"/>
    <s v="27/06/2019"/>
    <x v="2"/>
    <s v="Cochin"/>
    <s v="DEL "/>
    <s v=" AMD "/>
    <s v=" BOM "/>
    <s v=" COK"/>
    <m/>
    <s v="13:25"/>
    <x v="111"/>
    <x v="84"/>
    <x v="1"/>
    <s v="No info"/>
    <n v="12819"/>
  </r>
  <r>
    <x v="2"/>
    <s v="6/05/2019"/>
    <x v="1"/>
    <s v="Banglore"/>
    <s v="CCU "/>
    <s v=" BOM "/>
    <s v=" BLR"/>
    <m/>
    <m/>
    <s v="21:10"/>
    <x v="88"/>
    <x v="143"/>
    <x v="2"/>
    <s v="In-flight meal not included"/>
    <n v="7757"/>
  </r>
  <r>
    <x v="1"/>
    <s v="21/04/2019"/>
    <x v="2"/>
    <s v="Cochin"/>
    <s v="DEL "/>
    <s v=" BLR "/>
    <s v=" COK"/>
    <m/>
    <m/>
    <s v="20:30"/>
    <x v="433"/>
    <x v="54"/>
    <x v="2"/>
    <s v="No info"/>
    <n v="7174"/>
  </r>
  <r>
    <x v="0"/>
    <s v="1/06/2019"/>
    <x v="2"/>
    <s v="Cochin"/>
    <s v="DEL "/>
    <s v=" HYD "/>
    <s v=" COK"/>
    <m/>
    <m/>
    <s v="11:55"/>
    <x v="68"/>
    <x v="264"/>
    <x v="2"/>
    <s v="No info"/>
    <n v="6674"/>
  </r>
  <r>
    <x v="0"/>
    <s v="18/05/2019"/>
    <x v="4"/>
    <s v="Hyderabad"/>
    <s v="BOM "/>
    <s v=" HYD"/>
    <m/>
    <m/>
    <m/>
    <s v="20:05"/>
    <x v="434"/>
    <x v="265"/>
    <x v="0"/>
    <s v="No info"/>
    <n v="2227"/>
  </r>
  <r>
    <x v="2"/>
    <s v="12/06/2019"/>
    <x v="2"/>
    <s v="Cochin"/>
    <s v="DEL "/>
    <s v=" JAI "/>
    <s v=" BOM "/>
    <s v=" COK"/>
    <m/>
    <s v="19:30"/>
    <x v="15"/>
    <x v="148"/>
    <x v="1"/>
    <s v="No info"/>
    <n v="13014"/>
  </r>
  <r>
    <x v="0"/>
    <s v="21/03/2019"/>
    <x v="4"/>
    <s v="Hyderabad"/>
    <s v="BOM "/>
    <s v=" HYD"/>
    <m/>
    <m/>
    <m/>
    <s v="16:55"/>
    <x v="340"/>
    <x v="52"/>
    <x v="0"/>
    <s v="No info"/>
    <n v="3175"/>
  </r>
  <r>
    <x v="0"/>
    <s v="1/03/2019"/>
    <x v="1"/>
    <s v="Banglore"/>
    <s v="CCU "/>
    <s v=" BLR"/>
    <m/>
    <m/>
    <m/>
    <s v="09:35"/>
    <x v="167"/>
    <x v="37"/>
    <x v="0"/>
    <s v="No info"/>
    <n v="6565"/>
  </r>
  <r>
    <x v="2"/>
    <s v="1/04/2019"/>
    <x v="1"/>
    <s v="Banglore"/>
    <s v="CCU "/>
    <s v=" BOM "/>
    <s v=" BLR"/>
    <m/>
    <m/>
    <s v="18:55"/>
    <x v="435"/>
    <x v="234"/>
    <x v="2"/>
    <s v="No info"/>
    <n v="12681"/>
  </r>
  <r>
    <x v="6"/>
    <s v="1/06/2019"/>
    <x v="3"/>
    <s v="Kolkata"/>
    <s v="MAA "/>
    <s v=" CCU"/>
    <m/>
    <m/>
    <m/>
    <s v="07:05"/>
    <x v="27"/>
    <x v="12"/>
    <x v="0"/>
    <s v="No info"/>
    <n v="3687"/>
  </r>
  <r>
    <x v="2"/>
    <s v="15/06/2019"/>
    <x v="4"/>
    <s v="Hyderabad"/>
    <s v="BOM "/>
    <s v=" HYD"/>
    <m/>
    <m/>
    <m/>
    <s v="19:35"/>
    <x v="122"/>
    <x v="52"/>
    <x v="0"/>
    <s v="In-flight meal not included"/>
    <n v="3210"/>
  </r>
  <r>
    <x v="0"/>
    <s v="6/03/2019"/>
    <x v="1"/>
    <s v="Banglore"/>
    <s v="CCU "/>
    <s v=" BLR"/>
    <m/>
    <m/>
    <m/>
    <s v="20:25"/>
    <x v="204"/>
    <x v="60"/>
    <x v="0"/>
    <s v="No info"/>
    <n v="4778"/>
  </r>
  <r>
    <x v="4"/>
    <s v="3/06/2019"/>
    <x v="2"/>
    <s v="Cochin"/>
    <s v="DEL "/>
    <s v=" BOM "/>
    <s v=" COK"/>
    <m/>
    <m/>
    <s v="11:25"/>
    <x v="33"/>
    <x v="207"/>
    <x v="2"/>
    <s v="No info"/>
    <n v="10877"/>
  </r>
  <r>
    <x v="6"/>
    <s v="24/05/2019"/>
    <x v="1"/>
    <s v="Banglore"/>
    <s v="CCU "/>
    <s v=" DEL "/>
    <s v=" BLR"/>
    <m/>
    <m/>
    <s v="20:20"/>
    <x v="436"/>
    <x v="255"/>
    <x v="2"/>
    <s v="No info"/>
    <n v="9187"/>
  </r>
  <r>
    <x v="1"/>
    <s v="15/03/2019"/>
    <x v="0"/>
    <s v="New Delhi"/>
    <s v="BLR "/>
    <s v=" COK "/>
    <s v=" DEL"/>
    <m/>
    <m/>
    <s v="22:00"/>
    <x v="437"/>
    <x v="42"/>
    <x v="2"/>
    <s v="No info"/>
    <n v="6850"/>
  </r>
  <r>
    <x v="2"/>
    <s v="12/05/2019"/>
    <x v="1"/>
    <s v="Banglore"/>
    <s v="CCU "/>
    <s v=" BOM "/>
    <s v=" BLR"/>
    <m/>
    <m/>
    <s v="08:25"/>
    <x v="303"/>
    <x v="212"/>
    <x v="2"/>
    <s v="No info"/>
    <n v="14781"/>
  </r>
  <r>
    <x v="1"/>
    <s v="6/05/2019"/>
    <x v="1"/>
    <s v="Banglore"/>
    <s v="CCU "/>
    <s v=" GAU "/>
    <s v=" DEL "/>
    <s v=" BLR"/>
    <m/>
    <s v="16:45"/>
    <x v="438"/>
    <x v="266"/>
    <x v="1"/>
    <s v="No info"/>
    <n v="13227"/>
  </r>
  <r>
    <x v="6"/>
    <s v="9/05/2019"/>
    <x v="0"/>
    <s v="Delhi"/>
    <s v="BLR "/>
    <s v=" DEL"/>
    <m/>
    <m/>
    <m/>
    <s v="07:00"/>
    <x v="86"/>
    <x v="60"/>
    <x v="0"/>
    <s v="No info"/>
    <n v="4668"/>
  </r>
  <r>
    <x v="2"/>
    <s v="24/05/2019"/>
    <x v="1"/>
    <s v="Banglore"/>
    <s v="CCU "/>
    <s v=" BOM "/>
    <s v=" BLR"/>
    <m/>
    <m/>
    <s v="06:30"/>
    <x v="134"/>
    <x v="28"/>
    <x v="2"/>
    <s v="No info"/>
    <n v="14178"/>
  </r>
  <r>
    <x v="2"/>
    <s v="6/05/2019"/>
    <x v="1"/>
    <s v="Banglore"/>
    <s v="CCU "/>
    <s v=" DEL "/>
    <s v=" BLR"/>
    <m/>
    <m/>
    <s v="17:00"/>
    <x v="429"/>
    <x v="238"/>
    <x v="2"/>
    <s v="In-flight meal not included"/>
    <n v="8066"/>
  </r>
  <r>
    <x v="0"/>
    <s v="6/05/2019"/>
    <x v="0"/>
    <s v="Delhi"/>
    <s v="BLR "/>
    <s v=" DEL"/>
    <m/>
    <m/>
    <m/>
    <s v="13:00"/>
    <x v="349"/>
    <x v="0"/>
    <x v="0"/>
    <s v="No info"/>
    <n v="3943"/>
  </r>
  <r>
    <x v="4"/>
    <s v="1/06/2019"/>
    <x v="2"/>
    <s v="Cochin"/>
    <s v="DEL "/>
    <s v=" BOM "/>
    <s v=" COK"/>
    <m/>
    <m/>
    <s v="07:30"/>
    <x v="33"/>
    <x v="113"/>
    <x v="2"/>
    <s v="No info"/>
    <n v="11200"/>
  </r>
  <r>
    <x v="2"/>
    <s v="18/05/2019"/>
    <x v="1"/>
    <s v="Banglore"/>
    <s v="CCU "/>
    <s v=" BOM "/>
    <s v=" BLR"/>
    <m/>
    <m/>
    <s v="18:55"/>
    <x v="321"/>
    <x v="183"/>
    <x v="2"/>
    <s v="In-flight meal not included"/>
    <n v="8586"/>
  </r>
  <r>
    <x v="2"/>
    <s v="12/06/2019"/>
    <x v="1"/>
    <s v="Banglore"/>
    <s v="CCU "/>
    <s v=" BOM "/>
    <s v=" BLR"/>
    <m/>
    <m/>
    <s v="21:10"/>
    <x v="124"/>
    <x v="143"/>
    <x v="2"/>
    <s v="No info"/>
    <n v="13044"/>
  </r>
  <r>
    <x v="4"/>
    <s v="3/06/2019"/>
    <x v="2"/>
    <s v="Cochin"/>
    <s v="DEL "/>
    <s v=" BOM "/>
    <s v=" COK"/>
    <m/>
    <m/>
    <s v="09:15"/>
    <x v="8"/>
    <x v="63"/>
    <x v="2"/>
    <s v="No info"/>
    <n v="8099"/>
  </r>
  <r>
    <x v="2"/>
    <s v="15/06/2019"/>
    <x v="2"/>
    <s v="Cochin"/>
    <s v="DEL "/>
    <s v=" BOM "/>
    <s v=" COK"/>
    <m/>
    <m/>
    <s v="17:30"/>
    <x v="94"/>
    <x v="214"/>
    <x v="2"/>
    <s v="In-flight meal not included"/>
    <n v="10262"/>
  </r>
  <r>
    <x v="4"/>
    <s v="24/06/2019"/>
    <x v="2"/>
    <s v="Cochin"/>
    <s v="DEL "/>
    <s v=" IXU "/>
    <s v=" BOM "/>
    <s v=" COK"/>
    <m/>
    <s v="17:50"/>
    <x v="170"/>
    <x v="145"/>
    <x v="1"/>
    <s v="No info"/>
    <n v="18275"/>
  </r>
  <r>
    <x v="4"/>
    <s v="27/05/2019"/>
    <x v="2"/>
    <s v="Cochin"/>
    <s v="DEL "/>
    <s v=" BOM "/>
    <s v=" COK"/>
    <m/>
    <m/>
    <s v="06:00"/>
    <x v="30"/>
    <x v="78"/>
    <x v="2"/>
    <s v="No info"/>
    <n v="8475"/>
  </r>
  <r>
    <x v="3"/>
    <s v="6/04/2019"/>
    <x v="1"/>
    <s v="Banglore"/>
    <s v="CCU "/>
    <s v=" BLR"/>
    <m/>
    <m/>
    <m/>
    <s v="22:20"/>
    <x v="439"/>
    <x v="87"/>
    <x v="0"/>
    <s v="No info"/>
    <n v="3873"/>
  </r>
  <r>
    <x v="0"/>
    <s v="21/06/2019"/>
    <x v="4"/>
    <s v="Hyderabad"/>
    <s v="BOM "/>
    <s v=" HYD"/>
    <m/>
    <m/>
    <m/>
    <s v="21:20"/>
    <x v="72"/>
    <x v="52"/>
    <x v="0"/>
    <s v="No info"/>
    <n v="2227"/>
  </r>
  <r>
    <x v="2"/>
    <s v="6/03/2019"/>
    <x v="2"/>
    <s v="Cochin"/>
    <s v="DEL "/>
    <s v=" IDR "/>
    <s v=" BOM "/>
    <s v=" COK"/>
    <m/>
    <s v="05:25"/>
    <x v="155"/>
    <x v="267"/>
    <x v="1"/>
    <s v="In-flight meal not included"/>
    <n v="16389"/>
  </r>
  <r>
    <x v="1"/>
    <s v="3/05/2019"/>
    <x v="0"/>
    <s v="Delhi"/>
    <s v="BLR "/>
    <s v=" DEL"/>
    <m/>
    <m/>
    <m/>
    <s v="06:10"/>
    <x v="76"/>
    <x v="37"/>
    <x v="0"/>
    <s v="No info"/>
    <n v="5228"/>
  </r>
  <r>
    <x v="1"/>
    <s v="21/03/2019"/>
    <x v="0"/>
    <s v="New Delhi"/>
    <s v="BLR "/>
    <s v=" MAA "/>
    <s v=" DEL"/>
    <m/>
    <m/>
    <s v="11:50"/>
    <x v="440"/>
    <x v="7"/>
    <x v="2"/>
    <s v="No info"/>
    <n v="5092"/>
  </r>
  <r>
    <x v="0"/>
    <s v="09/03/2019"/>
    <x v="0"/>
    <s v="New Delhi"/>
    <s v="BLR "/>
    <s v=" DEL"/>
    <m/>
    <m/>
    <m/>
    <s v="21:20"/>
    <x v="441"/>
    <x v="21"/>
    <x v="0"/>
    <s v="No info"/>
    <n v="4777"/>
  </r>
  <r>
    <x v="7"/>
    <s v="24/03/2019"/>
    <x v="0"/>
    <s v="New Delhi"/>
    <s v="BLR "/>
    <s v=" DEL"/>
    <m/>
    <m/>
    <m/>
    <s v="05:50"/>
    <x v="442"/>
    <x v="0"/>
    <x v="0"/>
    <s v="No info"/>
    <n v="3383"/>
  </r>
  <r>
    <x v="6"/>
    <s v="21/05/2019"/>
    <x v="1"/>
    <s v="Banglore"/>
    <s v="CCU "/>
    <s v=" DEL "/>
    <s v=" BLR"/>
    <m/>
    <m/>
    <s v="07:10"/>
    <x v="443"/>
    <x v="259"/>
    <x v="2"/>
    <s v="No info"/>
    <n v="8452"/>
  </r>
  <r>
    <x v="0"/>
    <s v="27/05/2019"/>
    <x v="0"/>
    <s v="Delhi"/>
    <s v="BLR "/>
    <s v=" DEL"/>
    <m/>
    <m/>
    <m/>
    <s v="23:30"/>
    <x v="444"/>
    <x v="0"/>
    <x v="0"/>
    <s v="No info"/>
    <n v="3943"/>
  </r>
  <r>
    <x v="1"/>
    <s v="24/06/2019"/>
    <x v="4"/>
    <s v="Hyderabad"/>
    <s v="BOM "/>
    <s v=" HYD"/>
    <m/>
    <m/>
    <m/>
    <s v="21:05"/>
    <x v="280"/>
    <x v="139"/>
    <x v="0"/>
    <s v="No info"/>
    <n v="3100"/>
  </r>
  <r>
    <x v="0"/>
    <s v="6/03/2019"/>
    <x v="2"/>
    <s v="Cochin"/>
    <s v="DEL "/>
    <s v=" BOM "/>
    <s v=" COK"/>
    <m/>
    <m/>
    <s v="09:10"/>
    <x v="225"/>
    <x v="195"/>
    <x v="2"/>
    <s v="No info"/>
    <n v="14871"/>
  </r>
  <r>
    <x v="2"/>
    <s v="21/06/2019"/>
    <x v="0"/>
    <s v="Delhi"/>
    <s v="BLR "/>
    <s v=" DEL"/>
    <m/>
    <m/>
    <m/>
    <s v="11:10"/>
    <x v="181"/>
    <x v="21"/>
    <x v="0"/>
    <s v="No info"/>
    <n v="8016"/>
  </r>
  <r>
    <x v="4"/>
    <s v="12/06/2019"/>
    <x v="2"/>
    <s v="Cochin"/>
    <s v="DEL "/>
    <s v=" BOM "/>
    <s v=" COK"/>
    <m/>
    <m/>
    <s v="06:00"/>
    <x v="33"/>
    <x v="119"/>
    <x v="2"/>
    <s v="No info"/>
    <n v="11789"/>
  </r>
  <r>
    <x v="4"/>
    <s v="15/05/2019"/>
    <x v="2"/>
    <s v="Cochin"/>
    <s v="DEL "/>
    <s v=" BOM "/>
    <s v=" COK"/>
    <m/>
    <m/>
    <s v="11:40"/>
    <x v="33"/>
    <x v="55"/>
    <x v="2"/>
    <s v="No info"/>
    <n v="10529"/>
  </r>
  <r>
    <x v="7"/>
    <s v="15/03/2019"/>
    <x v="0"/>
    <s v="New Delhi"/>
    <s v="BLR "/>
    <s v=" DEL"/>
    <m/>
    <m/>
    <m/>
    <s v="05:50"/>
    <x v="442"/>
    <x v="0"/>
    <x v="0"/>
    <s v="No info"/>
    <n v="5615"/>
  </r>
  <r>
    <x v="3"/>
    <s v="6/06/2019"/>
    <x v="1"/>
    <s v="Banglore"/>
    <s v="CCU "/>
    <s v=" MAA "/>
    <s v=" BLR"/>
    <m/>
    <m/>
    <s v="15:05"/>
    <x v="31"/>
    <x v="30"/>
    <x v="2"/>
    <s v="No info"/>
    <n v="4649"/>
  </r>
  <r>
    <x v="1"/>
    <s v="9/06/2019"/>
    <x v="1"/>
    <s v="Banglore"/>
    <s v="CCU "/>
    <s v=" IXR "/>
    <s v=" DEL "/>
    <s v=" BLR"/>
    <m/>
    <s v="05:50"/>
    <x v="28"/>
    <x v="185"/>
    <x v="1"/>
    <s v="No info"/>
    <n v="12723"/>
  </r>
  <r>
    <x v="2"/>
    <s v="24/05/2019"/>
    <x v="1"/>
    <s v="Banglore"/>
    <s v="CCU "/>
    <s v=" BOM "/>
    <s v=" BLR"/>
    <m/>
    <m/>
    <s v="06:30"/>
    <x v="303"/>
    <x v="146"/>
    <x v="2"/>
    <s v="In-flight meal not included"/>
    <n v="10844"/>
  </r>
  <r>
    <x v="2"/>
    <s v="3/06/2019"/>
    <x v="2"/>
    <s v="Cochin"/>
    <s v="DEL "/>
    <s v=" BOM "/>
    <s v=" COK"/>
    <m/>
    <m/>
    <s v="20:55"/>
    <x v="197"/>
    <x v="36"/>
    <x v="2"/>
    <s v="No info"/>
    <n v="14714"/>
  </r>
  <r>
    <x v="6"/>
    <s v="12/06/2019"/>
    <x v="2"/>
    <s v="Cochin"/>
    <s v="DEL "/>
    <s v=" COK"/>
    <m/>
    <m/>
    <m/>
    <s v="14:40"/>
    <x v="95"/>
    <x v="90"/>
    <x v="0"/>
    <s v="No info"/>
    <n v="6216"/>
  </r>
  <r>
    <x v="0"/>
    <s v="15/03/2019"/>
    <x v="1"/>
    <s v="Banglore"/>
    <s v="CCU "/>
    <s v=" BLR"/>
    <m/>
    <m/>
    <m/>
    <s v="09:35"/>
    <x v="167"/>
    <x v="37"/>
    <x v="0"/>
    <s v="No info"/>
    <n v="4148"/>
  </r>
  <r>
    <x v="0"/>
    <s v="6/03/2019"/>
    <x v="2"/>
    <s v="Cochin"/>
    <s v="DEL "/>
    <s v=" HYD "/>
    <s v=" COK"/>
    <m/>
    <m/>
    <s v="06:40"/>
    <x v="134"/>
    <x v="181"/>
    <x v="2"/>
    <s v="No info"/>
    <n v="5647"/>
  </r>
  <r>
    <x v="2"/>
    <s v="15/05/2019"/>
    <x v="1"/>
    <s v="Banglore"/>
    <s v="CCU "/>
    <s v=" BOM "/>
    <s v=" BLR"/>
    <m/>
    <m/>
    <s v="08:25"/>
    <x v="303"/>
    <x v="212"/>
    <x v="2"/>
    <s v="In-flight meal not included"/>
    <n v="10844"/>
  </r>
  <r>
    <x v="0"/>
    <s v="9/05/2019"/>
    <x v="2"/>
    <s v="Cochin"/>
    <s v="DEL "/>
    <s v=" HYD "/>
    <s v=" COK"/>
    <m/>
    <m/>
    <s v="05:05"/>
    <x v="257"/>
    <x v="186"/>
    <x v="2"/>
    <s v="No info"/>
    <n v="6818"/>
  </r>
  <r>
    <x v="1"/>
    <s v="27/05/2019"/>
    <x v="2"/>
    <s v="Cochin"/>
    <s v="DEL "/>
    <s v=" GOI "/>
    <s v=" BOM "/>
    <s v=" COK"/>
    <m/>
    <s v="10:55"/>
    <x v="445"/>
    <x v="154"/>
    <x v="1"/>
    <s v="No info"/>
    <n v="13643"/>
  </r>
  <r>
    <x v="4"/>
    <s v="27/03/2019"/>
    <x v="2"/>
    <s v="Cochin"/>
    <s v="DEL "/>
    <s v=" BOM "/>
    <s v=" COK"/>
    <m/>
    <m/>
    <s v="07:00"/>
    <x v="30"/>
    <x v="91"/>
    <x v="2"/>
    <s v="No info"/>
    <n v="6358"/>
  </r>
  <r>
    <x v="2"/>
    <s v="1/06/2019"/>
    <x v="2"/>
    <s v="Cochin"/>
    <s v="DEL "/>
    <s v=" BOM "/>
    <s v=" COK"/>
    <m/>
    <m/>
    <s v="13:00"/>
    <x v="33"/>
    <x v="268"/>
    <x v="2"/>
    <s v="No info"/>
    <n v="14714"/>
  </r>
  <r>
    <x v="3"/>
    <s v="21/04/2019"/>
    <x v="2"/>
    <s v="Cochin"/>
    <s v="DEL "/>
    <s v=" PNQ "/>
    <s v=" COK"/>
    <m/>
    <m/>
    <s v="08:45"/>
    <x v="1"/>
    <x v="15"/>
    <x v="2"/>
    <s v="No info"/>
    <n v="6460"/>
  </r>
  <r>
    <x v="2"/>
    <s v="12/05/2019"/>
    <x v="1"/>
    <s v="Banglore"/>
    <s v="CCU "/>
    <s v=" BOM "/>
    <s v=" BLR"/>
    <m/>
    <m/>
    <s v="21:10"/>
    <x v="446"/>
    <x v="59"/>
    <x v="2"/>
    <s v="In-flight meal not included"/>
    <n v="9663"/>
  </r>
  <r>
    <x v="2"/>
    <s v="21/05/2019"/>
    <x v="1"/>
    <s v="Banglore"/>
    <s v="CCU "/>
    <s v=" BOM "/>
    <s v=" BLR"/>
    <m/>
    <m/>
    <s v="06:30"/>
    <x v="447"/>
    <x v="99"/>
    <x v="2"/>
    <s v="No info"/>
    <n v="13941"/>
  </r>
  <r>
    <x v="2"/>
    <s v="27/03/2019"/>
    <x v="2"/>
    <s v="Cochin"/>
    <s v="DEL "/>
    <s v=" BOM "/>
    <s v=" COK"/>
    <m/>
    <m/>
    <s v="19:45"/>
    <x v="314"/>
    <x v="73"/>
    <x v="2"/>
    <s v="In-flight meal not included"/>
    <n v="5963"/>
  </r>
  <r>
    <x v="2"/>
    <s v="15/06/2019"/>
    <x v="2"/>
    <s v="Cochin"/>
    <s v="DEL "/>
    <s v=" JAI "/>
    <s v=" BOM "/>
    <s v=" COK"/>
    <m/>
    <s v="19:30"/>
    <x v="29"/>
    <x v="148"/>
    <x v="1"/>
    <s v="No info"/>
    <n v="13014"/>
  </r>
  <r>
    <x v="2"/>
    <s v="9/05/2019"/>
    <x v="1"/>
    <s v="Banglore"/>
    <s v="CCU "/>
    <s v=" BOM "/>
    <s v=" BLR"/>
    <m/>
    <m/>
    <s v="16:30"/>
    <x v="12"/>
    <x v="269"/>
    <x v="2"/>
    <s v="In-flight meal not included"/>
    <n v="9663"/>
  </r>
  <r>
    <x v="0"/>
    <s v="6/04/2019"/>
    <x v="0"/>
    <s v="Delhi"/>
    <s v="BLR "/>
    <s v=" DEL"/>
    <m/>
    <m/>
    <m/>
    <s v="13:00"/>
    <x v="349"/>
    <x v="0"/>
    <x v="0"/>
    <s v="No info"/>
    <n v="4423"/>
  </r>
  <r>
    <x v="2"/>
    <s v="6/05/2019"/>
    <x v="2"/>
    <s v="Cochin"/>
    <s v="DEL "/>
    <s v=" JDH "/>
    <s v=" BOM "/>
    <s v=" COK"/>
    <m/>
    <s v="11:40"/>
    <x v="33"/>
    <x v="55"/>
    <x v="1"/>
    <s v="No info"/>
    <n v="21219"/>
  </r>
  <r>
    <x v="0"/>
    <s v="24/05/2019"/>
    <x v="2"/>
    <s v="Cochin"/>
    <s v="DEL "/>
    <s v=" BOM "/>
    <s v=" COK"/>
    <m/>
    <m/>
    <s v="18:35"/>
    <x v="448"/>
    <x v="240"/>
    <x v="2"/>
    <s v="No info"/>
    <n v="7503"/>
  </r>
  <r>
    <x v="0"/>
    <s v="24/06/2019"/>
    <x v="1"/>
    <s v="Banglore"/>
    <s v="CCU "/>
    <s v=" BLR"/>
    <m/>
    <m/>
    <m/>
    <s v="21:25"/>
    <x v="449"/>
    <x v="60"/>
    <x v="0"/>
    <s v="No info"/>
    <n v="4804"/>
  </r>
  <r>
    <x v="2"/>
    <s v="9/05/2019"/>
    <x v="2"/>
    <s v="Cochin"/>
    <s v="DEL "/>
    <s v=" JAI "/>
    <s v=" BOM "/>
    <s v=" COK"/>
    <m/>
    <s v="09:40"/>
    <x v="226"/>
    <x v="209"/>
    <x v="1"/>
    <s v="No info"/>
    <n v="15129"/>
  </r>
  <r>
    <x v="4"/>
    <s v="27/03/2019"/>
    <x v="2"/>
    <s v="Cochin"/>
    <s v="DEL "/>
    <s v=" HYD "/>
    <s v=" MAA "/>
    <s v=" COK"/>
    <m/>
    <s v="07:10"/>
    <x v="156"/>
    <x v="270"/>
    <x v="1"/>
    <s v="No info"/>
    <n v="6197"/>
  </r>
  <r>
    <x v="3"/>
    <s v="27/05/2019"/>
    <x v="3"/>
    <s v="Kolkata"/>
    <s v="MAA "/>
    <s v=" CCU"/>
    <m/>
    <m/>
    <m/>
    <s v="17:45"/>
    <x v="158"/>
    <x v="87"/>
    <x v="0"/>
    <s v="No info"/>
    <n v="3597"/>
  </r>
  <r>
    <x v="4"/>
    <s v="27/03/2019"/>
    <x v="2"/>
    <s v="Cochin"/>
    <s v="DEL "/>
    <s v=" BOM "/>
    <s v=" COK"/>
    <m/>
    <m/>
    <s v="07:30"/>
    <x v="8"/>
    <x v="146"/>
    <x v="2"/>
    <s v="No info"/>
    <n v="9100"/>
  </r>
  <r>
    <x v="2"/>
    <s v="1/06/2019"/>
    <x v="4"/>
    <s v="Hyderabad"/>
    <s v="BOM "/>
    <s v=" HYD"/>
    <m/>
    <m/>
    <m/>
    <s v="07:05"/>
    <x v="53"/>
    <x v="53"/>
    <x v="0"/>
    <s v="In-flight meal not included"/>
    <n v="4050"/>
  </r>
  <r>
    <x v="4"/>
    <s v="6/06/2019"/>
    <x v="2"/>
    <s v="Cochin"/>
    <s v="DEL "/>
    <s v=" BOM "/>
    <s v=" COK"/>
    <m/>
    <m/>
    <s v="10:00"/>
    <x v="174"/>
    <x v="6"/>
    <x v="2"/>
    <s v="No info"/>
    <n v="7723"/>
  </r>
  <r>
    <x v="2"/>
    <s v="9/05/2019"/>
    <x v="2"/>
    <s v="Cochin"/>
    <s v="DEL "/>
    <s v=" AMD "/>
    <s v=" BOM "/>
    <s v=" COK"/>
    <m/>
    <s v="23:05"/>
    <x v="313"/>
    <x v="40"/>
    <x v="1"/>
    <s v="No info"/>
    <n v="15129"/>
  </r>
  <r>
    <x v="2"/>
    <s v="18/05/2019"/>
    <x v="2"/>
    <s v="Cochin"/>
    <s v="DEL "/>
    <s v=" BOM "/>
    <s v=" COK"/>
    <m/>
    <m/>
    <s v="08:00"/>
    <x v="33"/>
    <x v="140"/>
    <x v="2"/>
    <s v="In-flight meal not included"/>
    <n v="12373"/>
  </r>
  <r>
    <x v="0"/>
    <s v="3/05/2019"/>
    <x v="0"/>
    <s v="Delhi"/>
    <s v="BLR "/>
    <s v=" DEL"/>
    <m/>
    <m/>
    <m/>
    <s v="23:30"/>
    <x v="450"/>
    <x v="0"/>
    <x v="0"/>
    <s v="No info"/>
    <n v="4591"/>
  </r>
  <r>
    <x v="3"/>
    <s v="9/03/2019"/>
    <x v="3"/>
    <s v="Kolkata"/>
    <s v="MAA "/>
    <s v=" CCU"/>
    <m/>
    <m/>
    <m/>
    <s v="08:20"/>
    <x v="59"/>
    <x v="12"/>
    <x v="0"/>
    <s v="No info"/>
    <n v="6300"/>
  </r>
  <r>
    <x v="1"/>
    <s v="24/03/2019"/>
    <x v="0"/>
    <s v="New Delhi"/>
    <s v="BLR "/>
    <s v=" DEL"/>
    <m/>
    <m/>
    <m/>
    <s v="17:00"/>
    <x v="153"/>
    <x v="37"/>
    <x v="0"/>
    <s v="No info"/>
    <n v="5176"/>
  </r>
  <r>
    <x v="4"/>
    <s v="15/06/2019"/>
    <x v="2"/>
    <s v="Cochin"/>
    <s v="DEL "/>
    <s v=" BOM "/>
    <s v=" COK"/>
    <m/>
    <m/>
    <s v="09:00"/>
    <x v="33"/>
    <x v="63"/>
    <x v="2"/>
    <s v="No info"/>
    <n v="12717"/>
  </r>
  <r>
    <x v="1"/>
    <s v="18/03/2019"/>
    <x v="3"/>
    <s v="Kolkata"/>
    <s v="MAA "/>
    <s v=" CCU"/>
    <m/>
    <m/>
    <m/>
    <s v="11:40"/>
    <x v="11"/>
    <x v="12"/>
    <x v="0"/>
    <s v="No info"/>
    <n v="4405"/>
  </r>
  <r>
    <x v="3"/>
    <s v="21/04/2019"/>
    <x v="2"/>
    <s v="Cochin"/>
    <s v="DEL "/>
    <s v=" MAA "/>
    <s v=" COK"/>
    <m/>
    <m/>
    <s v="15:45"/>
    <x v="319"/>
    <x v="124"/>
    <x v="2"/>
    <s v="No info"/>
    <n v="6749"/>
  </r>
  <r>
    <x v="2"/>
    <s v="12/05/2019"/>
    <x v="1"/>
    <s v="Banglore"/>
    <s v="CCU "/>
    <s v=" GAU "/>
    <s v=" BLR"/>
    <m/>
    <m/>
    <s v="10:20"/>
    <x v="337"/>
    <x v="152"/>
    <x v="2"/>
    <s v="In-flight meal not included"/>
    <n v="7064"/>
  </r>
  <r>
    <x v="2"/>
    <s v="21/05/2019"/>
    <x v="2"/>
    <s v="Cochin"/>
    <s v="DEL "/>
    <s v=" BOM "/>
    <s v=" COK"/>
    <m/>
    <m/>
    <s v="07:05"/>
    <x v="26"/>
    <x v="28"/>
    <x v="2"/>
    <s v="No info"/>
    <n v="16289"/>
  </r>
  <r>
    <x v="0"/>
    <s v="15/03/2019"/>
    <x v="3"/>
    <s v="Kolkata"/>
    <s v="MAA "/>
    <s v=" CCU"/>
    <m/>
    <m/>
    <m/>
    <s v="11:35"/>
    <x v="263"/>
    <x v="5"/>
    <x v="0"/>
    <s v="No info"/>
    <n v="6297"/>
  </r>
  <r>
    <x v="2"/>
    <s v="12/05/2019"/>
    <x v="4"/>
    <s v="Hyderabad"/>
    <s v="BOM "/>
    <s v=" HYD"/>
    <m/>
    <m/>
    <m/>
    <s v="19:35"/>
    <x v="122"/>
    <x v="52"/>
    <x v="0"/>
    <s v="No info"/>
    <n v="5678"/>
  </r>
  <r>
    <x v="2"/>
    <s v="1/05/2019"/>
    <x v="1"/>
    <s v="Banglore"/>
    <s v="CCU "/>
    <s v=" BOM "/>
    <s v=" BLR"/>
    <m/>
    <m/>
    <s v="20:00"/>
    <x v="451"/>
    <x v="22"/>
    <x v="2"/>
    <s v="No info"/>
    <n v="14388"/>
  </r>
  <r>
    <x v="2"/>
    <s v="18/04/2019"/>
    <x v="0"/>
    <s v="Delhi"/>
    <s v="BLR "/>
    <s v=" DEL"/>
    <m/>
    <m/>
    <m/>
    <s v="06:00"/>
    <x v="99"/>
    <x v="37"/>
    <x v="0"/>
    <s v="No info"/>
    <n v="7229"/>
  </r>
  <r>
    <x v="0"/>
    <s v="24/03/2019"/>
    <x v="1"/>
    <s v="Banglore"/>
    <s v="CCU "/>
    <s v=" BBI "/>
    <s v=" BLR"/>
    <m/>
    <m/>
    <s v="11:55"/>
    <x v="87"/>
    <x v="15"/>
    <x v="2"/>
    <s v="No info"/>
    <n v="9806"/>
  </r>
  <r>
    <x v="0"/>
    <s v="6/06/2019"/>
    <x v="2"/>
    <s v="Cochin"/>
    <s v="DEL "/>
    <s v=" LKO "/>
    <s v=" COK"/>
    <m/>
    <m/>
    <s v="21:50"/>
    <x v="452"/>
    <x v="24"/>
    <x v="2"/>
    <s v="No info"/>
    <n v="6195"/>
  </r>
  <r>
    <x v="2"/>
    <s v="12/06/2019"/>
    <x v="1"/>
    <s v="Banglore"/>
    <s v="CCU "/>
    <s v=" BOM "/>
    <s v=" BLR"/>
    <m/>
    <m/>
    <s v="18:55"/>
    <x v="453"/>
    <x v="271"/>
    <x v="2"/>
    <s v="No info"/>
    <n v="13044"/>
  </r>
  <r>
    <x v="2"/>
    <s v="27/06/2019"/>
    <x v="2"/>
    <s v="Cochin"/>
    <s v="DEL "/>
    <s v=" LKO "/>
    <s v=" BOM "/>
    <s v=" COK"/>
    <m/>
    <s v="11:45"/>
    <x v="454"/>
    <x v="236"/>
    <x v="1"/>
    <s v="No info"/>
    <n v="13882"/>
  </r>
  <r>
    <x v="2"/>
    <s v="24/03/2019"/>
    <x v="0"/>
    <s v="New Delhi"/>
    <s v="BLR "/>
    <s v=" BOM "/>
    <s v=" DEL"/>
    <m/>
    <m/>
    <s v="05:45"/>
    <x v="301"/>
    <x v="57"/>
    <x v="2"/>
    <s v="In-flight meal not included"/>
    <n v="8147"/>
  </r>
  <r>
    <x v="1"/>
    <s v="9/04/2019"/>
    <x v="2"/>
    <s v="Cochin"/>
    <s v="DEL "/>
    <s v=" HYD "/>
    <s v=" BOM "/>
    <s v=" COK"/>
    <m/>
    <s v="17:15"/>
    <x v="455"/>
    <x v="255"/>
    <x v="1"/>
    <s v="No info"/>
    <n v="8052"/>
  </r>
  <r>
    <x v="2"/>
    <s v="1/05/2019"/>
    <x v="1"/>
    <s v="Banglore"/>
    <s v="CCU "/>
    <s v=" BOM "/>
    <s v=" BLR"/>
    <m/>
    <m/>
    <s v="06:30"/>
    <x v="13"/>
    <x v="22"/>
    <x v="2"/>
    <s v="No info"/>
    <n v="14781"/>
  </r>
  <r>
    <x v="2"/>
    <s v="24/05/2019"/>
    <x v="1"/>
    <s v="Banglore"/>
    <s v="CCU "/>
    <s v=" DEL "/>
    <s v=" BLR"/>
    <m/>
    <m/>
    <s v="09:35"/>
    <x v="319"/>
    <x v="205"/>
    <x v="2"/>
    <s v="No info"/>
    <n v="14151"/>
  </r>
  <r>
    <x v="0"/>
    <s v="18/05/2019"/>
    <x v="1"/>
    <s v="Banglore"/>
    <s v="CCU "/>
    <s v=" NAG "/>
    <s v=" BLR"/>
    <m/>
    <m/>
    <s v="18:05"/>
    <x v="3"/>
    <x v="3"/>
    <x v="2"/>
    <s v="No info"/>
    <n v="6704"/>
  </r>
  <r>
    <x v="2"/>
    <s v="1/05/2019"/>
    <x v="1"/>
    <s v="Banglore"/>
    <s v="CCU "/>
    <s v=" BOM "/>
    <s v=" BLR"/>
    <m/>
    <m/>
    <s v="08:25"/>
    <x v="309"/>
    <x v="99"/>
    <x v="2"/>
    <s v="In-flight meal not included"/>
    <n v="9663"/>
  </r>
  <r>
    <x v="0"/>
    <s v="18/03/2019"/>
    <x v="1"/>
    <s v="Banglore"/>
    <s v="CCU "/>
    <s v=" BLR"/>
    <m/>
    <m/>
    <m/>
    <s v="15:20"/>
    <x v="199"/>
    <x v="11"/>
    <x v="0"/>
    <s v="No info"/>
    <n v="4462"/>
  </r>
  <r>
    <x v="2"/>
    <s v="21/03/2019"/>
    <x v="2"/>
    <s v="Cochin"/>
    <s v="DEL "/>
    <s v=" BDQ "/>
    <s v=" BOM "/>
    <s v=" COK"/>
    <m/>
    <s v="10:45"/>
    <x v="244"/>
    <x v="272"/>
    <x v="1"/>
    <s v="In-flight meal not included"/>
    <n v="8367"/>
  </r>
  <r>
    <x v="2"/>
    <s v="9/06/2019"/>
    <x v="2"/>
    <s v="Cochin"/>
    <s v="DEL "/>
    <s v=" NAG "/>
    <s v=" BOM "/>
    <s v=" COK"/>
    <m/>
    <s v="06:45"/>
    <x v="2"/>
    <x v="93"/>
    <x v="1"/>
    <s v="No info"/>
    <n v="13376"/>
  </r>
  <r>
    <x v="2"/>
    <s v="21/05/2019"/>
    <x v="1"/>
    <s v="Banglore"/>
    <s v="CCU "/>
    <s v=" DEL "/>
    <s v=" BLR"/>
    <m/>
    <m/>
    <s v="20:25"/>
    <x v="365"/>
    <x v="22"/>
    <x v="2"/>
    <s v="No info"/>
    <n v="13067"/>
  </r>
  <r>
    <x v="0"/>
    <s v="21/05/2019"/>
    <x v="1"/>
    <s v="Banglore"/>
    <s v="CCU "/>
    <s v=" BLR"/>
    <m/>
    <m/>
    <m/>
    <s v="14:25"/>
    <x v="456"/>
    <x v="31"/>
    <x v="0"/>
    <s v="No info"/>
    <n v="5224"/>
  </r>
  <r>
    <x v="4"/>
    <s v="21/03/2019"/>
    <x v="2"/>
    <s v="Cochin"/>
    <s v="DEL "/>
    <s v=" BOM "/>
    <s v=" COK"/>
    <m/>
    <m/>
    <s v="16:00"/>
    <x v="169"/>
    <x v="62"/>
    <x v="2"/>
    <s v="No info"/>
    <n v="13542"/>
  </r>
  <r>
    <x v="5"/>
    <s v="24/05/2019"/>
    <x v="0"/>
    <s v="Delhi"/>
    <s v="BLR "/>
    <s v=" DEL"/>
    <m/>
    <m/>
    <m/>
    <s v="07:45"/>
    <x v="237"/>
    <x v="21"/>
    <x v="0"/>
    <s v="No info"/>
    <n v="3419"/>
  </r>
  <r>
    <x v="4"/>
    <s v="6/03/2019"/>
    <x v="2"/>
    <s v="Cochin"/>
    <s v="DEL "/>
    <s v=" HYD "/>
    <s v=" MAA "/>
    <s v=" COK"/>
    <m/>
    <s v="09:45"/>
    <x v="156"/>
    <x v="273"/>
    <x v="1"/>
    <s v="No info"/>
    <n v="10444"/>
  </r>
  <r>
    <x v="0"/>
    <s v="1/06/2019"/>
    <x v="1"/>
    <s v="Banglore"/>
    <s v="CCU "/>
    <s v=" BLR"/>
    <m/>
    <m/>
    <m/>
    <s v="09:35"/>
    <x v="257"/>
    <x v="11"/>
    <x v="0"/>
    <s v="No info"/>
    <n v="4804"/>
  </r>
  <r>
    <x v="2"/>
    <s v="21/05/2019"/>
    <x v="4"/>
    <s v="Hyderabad"/>
    <s v="BOM "/>
    <s v=" HYD"/>
    <m/>
    <m/>
    <m/>
    <s v="07:05"/>
    <x v="53"/>
    <x v="53"/>
    <x v="0"/>
    <s v="In-flight meal not included"/>
    <n v="4995"/>
  </r>
  <r>
    <x v="3"/>
    <s v="27/04/2019"/>
    <x v="2"/>
    <s v="Cochin"/>
    <s v="DEL "/>
    <s v=" BLR "/>
    <s v=" COK"/>
    <m/>
    <m/>
    <s v="17:55"/>
    <x v="72"/>
    <x v="122"/>
    <x v="2"/>
    <s v="No info"/>
    <n v="4957"/>
  </r>
  <r>
    <x v="2"/>
    <s v="9/05/2019"/>
    <x v="2"/>
    <s v="Cochin"/>
    <s v="DEL "/>
    <s v=" BOM "/>
    <s v=" COK"/>
    <m/>
    <m/>
    <s v="20:55"/>
    <x v="310"/>
    <x v="72"/>
    <x v="2"/>
    <s v="No info"/>
    <n v="15554"/>
  </r>
  <r>
    <x v="2"/>
    <s v="1/05/2019"/>
    <x v="1"/>
    <s v="Banglore"/>
    <s v="CCU "/>
    <s v=" BOM "/>
    <s v=" BLR"/>
    <m/>
    <m/>
    <s v="20:00"/>
    <x v="309"/>
    <x v="86"/>
    <x v="2"/>
    <s v="In-flight meal not included"/>
    <n v="9663"/>
  </r>
  <r>
    <x v="2"/>
    <s v="18/05/2019"/>
    <x v="1"/>
    <s v="Banglore"/>
    <s v="CCU "/>
    <s v=" DEL "/>
    <s v=" BLR"/>
    <m/>
    <m/>
    <s v="09:35"/>
    <x v="457"/>
    <x v="121"/>
    <x v="2"/>
    <s v="No info"/>
    <n v="14151"/>
  </r>
  <r>
    <x v="0"/>
    <s v="6/06/2019"/>
    <x v="2"/>
    <s v="Cochin"/>
    <s v="DEL "/>
    <s v=" COK"/>
    <m/>
    <m/>
    <m/>
    <s v="05:35"/>
    <x v="138"/>
    <x v="41"/>
    <x v="0"/>
    <s v="No info"/>
    <n v="5601"/>
  </r>
  <r>
    <x v="4"/>
    <s v="15/05/2019"/>
    <x v="2"/>
    <s v="Cochin"/>
    <s v="DEL "/>
    <s v=" BOM "/>
    <s v=" COK"/>
    <m/>
    <m/>
    <s v="06:40"/>
    <x v="8"/>
    <x v="137"/>
    <x v="2"/>
    <s v="No info"/>
    <n v="7787"/>
  </r>
  <r>
    <x v="1"/>
    <s v="21/03/2019"/>
    <x v="0"/>
    <s v="New Delhi"/>
    <s v="BLR "/>
    <s v=" MAA "/>
    <s v=" DEL"/>
    <m/>
    <m/>
    <s v="11:50"/>
    <x v="46"/>
    <x v="243"/>
    <x v="2"/>
    <s v="No info"/>
    <n v="5092"/>
  </r>
  <r>
    <x v="2"/>
    <s v="6/06/2019"/>
    <x v="1"/>
    <s v="Banglore"/>
    <s v="CCU "/>
    <s v=" BOM "/>
    <s v=" BLR"/>
    <m/>
    <m/>
    <s v="21:10"/>
    <x v="458"/>
    <x v="13"/>
    <x v="2"/>
    <s v="In-flight meal not included"/>
    <n v="10844"/>
  </r>
  <r>
    <x v="4"/>
    <s v="9/03/2019"/>
    <x v="2"/>
    <s v="Cochin"/>
    <s v="DEL "/>
    <s v=" IXU "/>
    <s v=" BOM "/>
    <s v=" COK"/>
    <m/>
    <s v="17:50"/>
    <x v="416"/>
    <x v="163"/>
    <x v="1"/>
    <s v="No info"/>
    <n v="23583"/>
  </r>
  <r>
    <x v="1"/>
    <s v="12/05/2019"/>
    <x v="1"/>
    <s v="Banglore"/>
    <s v="CCU "/>
    <s v=" BBI "/>
    <s v=" BOM "/>
    <s v=" BLR"/>
    <m/>
    <s v="12:00"/>
    <x v="459"/>
    <x v="225"/>
    <x v="1"/>
    <s v="No info"/>
    <n v="10676"/>
  </r>
  <r>
    <x v="3"/>
    <s v="6/06/2019"/>
    <x v="1"/>
    <s v="Banglore"/>
    <s v="CCU "/>
    <s v=" IXB "/>
    <s v=" BLR"/>
    <m/>
    <m/>
    <s v="11:15"/>
    <x v="460"/>
    <x v="152"/>
    <x v="2"/>
    <s v="No info"/>
    <n v="10156"/>
  </r>
  <r>
    <x v="7"/>
    <s v="6/03/2019"/>
    <x v="2"/>
    <s v="Cochin"/>
    <s v="DEL "/>
    <s v=" BLR "/>
    <s v=" COK"/>
    <m/>
    <m/>
    <s v="16:45"/>
    <x v="461"/>
    <x v="255"/>
    <x v="2"/>
    <s v="No info"/>
    <n v="8627"/>
  </r>
  <r>
    <x v="7"/>
    <s v="21/05/2019"/>
    <x v="1"/>
    <s v="Banglore"/>
    <s v="CCU "/>
    <s v=" BLR"/>
    <m/>
    <m/>
    <m/>
    <s v="09:45"/>
    <x v="258"/>
    <x v="31"/>
    <x v="0"/>
    <s v="No info"/>
    <n v="4409"/>
  </r>
  <r>
    <x v="4"/>
    <s v="18/05/2019"/>
    <x v="2"/>
    <s v="Cochin"/>
    <s v="DEL "/>
    <s v=" HYD "/>
    <s v=" COK"/>
    <m/>
    <m/>
    <s v="09:45"/>
    <x v="102"/>
    <x v="172"/>
    <x v="2"/>
    <s v="No info"/>
    <n v="9646"/>
  </r>
  <r>
    <x v="2"/>
    <s v="12/03/2019"/>
    <x v="0"/>
    <s v="New Delhi"/>
    <s v="BLR "/>
    <s v=" BOM "/>
    <s v=" DEL"/>
    <m/>
    <m/>
    <s v="21:25"/>
    <x v="462"/>
    <x v="78"/>
    <x v="2"/>
    <s v="No info"/>
    <n v="13817"/>
  </r>
  <r>
    <x v="1"/>
    <s v="9/05/2019"/>
    <x v="2"/>
    <s v="Cochin"/>
    <s v="DEL "/>
    <s v=" UDR "/>
    <s v=" BOM "/>
    <s v=" COK"/>
    <m/>
    <s v="13:20"/>
    <x v="463"/>
    <x v="274"/>
    <x v="1"/>
    <s v="No info"/>
    <n v="13538"/>
  </r>
  <r>
    <x v="1"/>
    <s v="9/05/2019"/>
    <x v="1"/>
    <s v="Banglore"/>
    <s v="CCU "/>
    <s v=" BBI "/>
    <s v=" BOM "/>
    <s v=" BLR"/>
    <m/>
    <s v="12:00"/>
    <x v="110"/>
    <x v="40"/>
    <x v="1"/>
    <s v="No info"/>
    <n v="9416"/>
  </r>
  <r>
    <x v="2"/>
    <s v="27/04/2019"/>
    <x v="0"/>
    <s v="Delhi"/>
    <s v="BLR "/>
    <s v=" DEL"/>
    <m/>
    <m/>
    <m/>
    <s v="11:10"/>
    <x v="181"/>
    <x v="21"/>
    <x v="0"/>
    <s v="No info"/>
    <n v="7229"/>
  </r>
  <r>
    <x v="1"/>
    <s v="1/05/2019"/>
    <x v="1"/>
    <s v="Banglore"/>
    <s v="CCU "/>
    <s v=" DEL "/>
    <s v=" BLR"/>
    <m/>
    <m/>
    <s v="10:00"/>
    <x v="28"/>
    <x v="10"/>
    <x v="2"/>
    <s v="No info"/>
    <n v="10203"/>
  </r>
  <r>
    <x v="0"/>
    <s v="21/05/2019"/>
    <x v="2"/>
    <s v="Cochin"/>
    <s v="DEL "/>
    <s v=" HYD "/>
    <s v=" COK"/>
    <m/>
    <m/>
    <s v="16:10"/>
    <x v="103"/>
    <x v="219"/>
    <x v="2"/>
    <s v="No info"/>
    <n v="6778"/>
  </r>
  <r>
    <x v="0"/>
    <s v="15/06/2019"/>
    <x v="4"/>
    <s v="Hyderabad"/>
    <s v="BOM "/>
    <s v=" HYD"/>
    <m/>
    <m/>
    <m/>
    <s v="12:00"/>
    <x v="326"/>
    <x v="52"/>
    <x v="0"/>
    <s v="No info"/>
    <n v="2754"/>
  </r>
  <r>
    <x v="1"/>
    <s v="1/05/2019"/>
    <x v="1"/>
    <s v="Banglore"/>
    <s v="CCU "/>
    <s v=" IXR "/>
    <s v=" DEL "/>
    <s v=" BLR"/>
    <m/>
    <s v="05:50"/>
    <x v="168"/>
    <x v="142"/>
    <x v="1"/>
    <s v="No info"/>
    <n v="10991"/>
  </r>
  <r>
    <x v="6"/>
    <s v="27/05/2019"/>
    <x v="0"/>
    <s v="Delhi"/>
    <s v="BLR "/>
    <s v=" DEL"/>
    <m/>
    <m/>
    <m/>
    <s v="11:30"/>
    <x v="217"/>
    <x v="0"/>
    <x v="0"/>
    <s v="No info"/>
    <n v="4668"/>
  </r>
  <r>
    <x v="3"/>
    <s v="3/06/2019"/>
    <x v="2"/>
    <s v="Cochin"/>
    <s v="DEL "/>
    <s v=" PNQ "/>
    <s v=" COK"/>
    <m/>
    <m/>
    <s v="08:45"/>
    <x v="1"/>
    <x v="15"/>
    <x v="2"/>
    <s v="No check-in baggage included"/>
    <n v="5726"/>
  </r>
  <r>
    <x v="1"/>
    <s v="12/06/2019"/>
    <x v="1"/>
    <s v="Banglore"/>
    <s v="CCU "/>
    <s v=" GAU "/>
    <s v=" DEL "/>
    <s v=" BLR"/>
    <m/>
    <s v="09:50"/>
    <x v="28"/>
    <x v="26"/>
    <x v="1"/>
    <s v="No info"/>
    <n v="14960"/>
  </r>
  <r>
    <x v="1"/>
    <s v="21/05/2019"/>
    <x v="2"/>
    <s v="Cochin"/>
    <s v="DEL "/>
    <s v=" MAA "/>
    <s v=" COK"/>
    <m/>
    <m/>
    <s v="20:40"/>
    <x v="464"/>
    <x v="79"/>
    <x v="2"/>
    <s v="No info"/>
    <n v="7480"/>
  </r>
  <r>
    <x v="7"/>
    <s v="21/05/2019"/>
    <x v="1"/>
    <s v="Banglore"/>
    <s v="CCU "/>
    <s v=" BLR"/>
    <m/>
    <m/>
    <m/>
    <s v="19:55"/>
    <x v="280"/>
    <x v="31"/>
    <x v="0"/>
    <s v="No info"/>
    <n v="4107"/>
  </r>
  <r>
    <x v="2"/>
    <s v="1/05/2019"/>
    <x v="1"/>
    <s v="Banglore"/>
    <s v="CCU "/>
    <s v=" DEL "/>
    <s v=" BLR"/>
    <m/>
    <m/>
    <s v="09:35"/>
    <x v="465"/>
    <x v="121"/>
    <x v="2"/>
    <s v="No info"/>
    <n v="11467"/>
  </r>
  <r>
    <x v="0"/>
    <s v="27/04/2019"/>
    <x v="2"/>
    <s v="Cochin"/>
    <s v="DEL "/>
    <s v=" MAA "/>
    <s v=" COK"/>
    <m/>
    <m/>
    <s v="02:00"/>
    <x v="64"/>
    <x v="3"/>
    <x v="2"/>
    <s v="No info"/>
    <n v="5796"/>
  </r>
  <r>
    <x v="2"/>
    <s v="6/06/2019"/>
    <x v="2"/>
    <s v="Cochin"/>
    <s v="DEL "/>
    <s v=" BOM "/>
    <s v=" COK"/>
    <m/>
    <m/>
    <s v="02:15"/>
    <x v="33"/>
    <x v="238"/>
    <x v="2"/>
    <s v="In-flight meal not included"/>
    <n v="10262"/>
  </r>
  <r>
    <x v="1"/>
    <s v="27/06/2019"/>
    <x v="2"/>
    <s v="Cochin"/>
    <s v="DEL "/>
    <s v=" RPR "/>
    <s v=" NAG "/>
    <s v=" BOM "/>
    <s v=" COK"/>
    <s v="05:15"/>
    <x v="466"/>
    <x v="174"/>
    <x v="3"/>
    <s v="No info"/>
    <n v="11543"/>
  </r>
  <r>
    <x v="0"/>
    <s v="24/04/2019"/>
    <x v="2"/>
    <s v="Cochin"/>
    <s v="DEL "/>
    <s v=" HYD "/>
    <s v=" COK"/>
    <m/>
    <m/>
    <s v="06:50"/>
    <x v="257"/>
    <x v="181"/>
    <x v="2"/>
    <s v="No info"/>
    <n v="5298"/>
  </r>
  <r>
    <x v="7"/>
    <s v="27/04/2019"/>
    <x v="2"/>
    <s v="Cochin"/>
    <s v="DEL "/>
    <s v=" BLR "/>
    <s v=" COK"/>
    <m/>
    <m/>
    <s v="20:45"/>
    <x v="467"/>
    <x v="29"/>
    <x v="2"/>
    <s v="No info"/>
    <n v="6451"/>
  </r>
  <r>
    <x v="1"/>
    <s v="9/06/2019"/>
    <x v="1"/>
    <s v="Banglore"/>
    <s v="CCU "/>
    <s v=" BLR"/>
    <m/>
    <m/>
    <m/>
    <s v="14:15"/>
    <x v="32"/>
    <x v="31"/>
    <x v="0"/>
    <s v="No info"/>
    <n v="6245"/>
  </r>
  <r>
    <x v="2"/>
    <s v="27/03/2019"/>
    <x v="4"/>
    <s v="Hyderabad"/>
    <s v="BOM "/>
    <s v=" HYD"/>
    <m/>
    <m/>
    <m/>
    <s v="19:35"/>
    <x v="122"/>
    <x v="52"/>
    <x v="0"/>
    <s v="In-flight meal not included"/>
    <n v="2071"/>
  </r>
  <r>
    <x v="0"/>
    <s v="15/05/2019"/>
    <x v="1"/>
    <s v="Banglore"/>
    <s v="CCU "/>
    <s v=" BLR"/>
    <m/>
    <m/>
    <m/>
    <s v="09:35"/>
    <x v="167"/>
    <x v="37"/>
    <x v="0"/>
    <s v="No info"/>
    <n v="4804"/>
  </r>
  <r>
    <x v="4"/>
    <s v="27/06/2019"/>
    <x v="2"/>
    <s v="Cochin"/>
    <s v="DEL "/>
    <s v=" BOM "/>
    <s v=" COK"/>
    <m/>
    <m/>
    <s v="07:30"/>
    <x v="30"/>
    <x v="56"/>
    <x v="2"/>
    <s v="No info"/>
    <n v="7005"/>
  </r>
  <r>
    <x v="2"/>
    <s v="18/03/2019"/>
    <x v="0"/>
    <s v="New Delhi"/>
    <s v="BLR "/>
    <s v=" BOM "/>
    <s v=" DEL"/>
    <m/>
    <m/>
    <s v="05:45"/>
    <x v="281"/>
    <x v="275"/>
    <x v="2"/>
    <s v="No info"/>
    <n v="12284"/>
  </r>
  <r>
    <x v="1"/>
    <s v="9/05/2019"/>
    <x v="1"/>
    <s v="Banglore"/>
    <s v="CCU "/>
    <s v=" DEL "/>
    <s v=" BLR"/>
    <m/>
    <m/>
    <s v="07:00"/>
    <x v="168"/>
    <x v="26"/>
    <x v="2"/>
    <s v="No info"/>
    <n v="10203"/>
  </r>
  <r>
    <x v="0"/>
    <s v="27/05/2019"/>
    <x v="2"/>
    <s v="Cochin"/>
    <s v="DEL "/>
    <s v=" HYD "/>
    <s v=" COK"/>
    <m/>
    <m/>
    <s v="14:20"/>
    <x v="68"/>
    <x v="103"/>
    <x v="2"/>
    <s v="No info"/>
    <n v="6938"/>
  </r>
  <r>
    <x v="4"/>
    <s v="12/06/2019"/>
    <x v="2"/>
    <s v="Cochin"/>
    <s v="DEL "/>
    <s v=" BOM "/>
    <s v=" COK"/>
    <m/>
    <m/>
    <s v="10:00"/>
    <x v="385"/>
    <x v="6"/>
    <x v="2"/>
    <s v="No info"/>
    <n v="13377"/>
  </r>
  <r>
    <x v="4"/>
    <s v="1/06/2019"/>
    <x v="2"/>
    <s v="Cochin"/>
    <s v="DEL "/>
    <s v=" BOM "/>
    <s v=" COK"/>
    <m/>
    <m/>
    <s v="09:15"/>
    <x v="8"/>
    <x v="63"/>
    <x v="2"/>
    <s v="No info"/>
    <n v="9779"/>
  </r>
  <r>
    <x v="1"/>
    <s v="15/05/2019"/>
    <x v="3"/>
    <s v="Kolkata"/>
    <s v="MAA "/>
    <s v=" CCU"/>
    <m/>
    <m/>
    <m/>
    <s v="11:40"/>
    <x v="11"/>
    <x v="12"/>
    <x v="0"/>
    <s v="No info"/>
    <n v="4667"/>
  </r>
  <r>
    <x v="2"/>
    <s v="3/04/2019"/>
    <x v="0"/>
    <s v="Delhi"/>
    <s v="BLR "/>
    <s v=" DEL"/>
    <m/>
    <m/>
    <m/>
    <s v="19:50"/>
    <x v="72"/>
    <x v="43"/>
    <x v="0"/>
    <s v="In-flight meal not included"/>
    <n v="4544"/>
  </r>
  <r>
    <x v="2"/>
    <s v="27/06/2019"/>
    <x v="2"/>
    <s v="Cochin"/>
    <s v="DEL "/>
    <s v=" BOM "/>
    <s v=" COK"/>
    <m/>
    <m/>
    <s v="21:50"/>
    <x v="454"/>
    <x v="204"/>
    <x v="2"/>
    <s v="No info"/>
    <n v="16079"/>
  </r>
  <r>
    <x v="2"/>
    <s v="1/04/2019"/>
    <x v="1"/>
    <s v="Banglore"/>
    <s v="CCU "/>
    <s v=" BOM "/>
    <s v=" BLR"/>
    <m/>
    <m/>
    <s v="16:30"/>
    <x v="262"/>
    <x v="49"/>
    <x v="2"/>
    <s v="In-flight meal not included"/>
    <n v="7064"/>
  </r>
  <r>
    <x v="2"/>
    <s v="18/05/2019"/>
    <x v="2"/>
    <s v="Cochin"/>
    <s v="DEL "/>
    <s v=" BOM "/>
    <s v=" COK"/>
    <m/>
    <m/>
    <s v="14:00"/>
    <x v="33"/>
    <x v="57"/>
    <x v="2"/>
    <s v="No info"/>
    <n v="15554"/>
  </r>
  <r>
    <x v="3"/>
    <s v="18/05/2019"/>
    <x v="3"/>
    <s v="Kolkata"/>
    <s v="MAA "/>
    <s v=" CCU"/>
    <m/>
    <m/>
    <m/>
    <s v="09:45"/>
    <x v="134"/>
    <x v="12"/>
    <x v="0"/>
    <s v="No check-in baggage included"/>
    <n v="3543"/>
  </r>
  <r>
    <x v="1"/>
    <s v="18/04/2019"/>
    <x v="0"/>
    <s v="Delhi"/>
    <s v="BLR "/>
    <s v=" DEL"/>
    <m/>
    <m/>
    <m/>
    <s v="13:20"/>
    <x v="102"/>
    <x v="0"/>
    <x v="0"/>
    <s v="No info"/>
    <n v="6121"/>
  </r>
  <r>
    <x v="0"/>
    <s v="27/03/2019"/>
    <x v="2"/>
    <s v="Cochin"/>
    <s v="DEL "/>
    <s v=" BOM "/>
    <s v=" COK"/>
    <m/>
    <m/>
    <s v="08:25"/>
    <x v="136"/>
    <x v="186"/>
    <x v="2"/>
    <s v="No info"/>
    <n v="8075"/>
  </r>
  <r>
    <x v="4"/>
    <s v="3/06/2019"/>
    <x v="2"/>
    <s v="Cochin"/>
    <s v="DEL "/>
    <s v=" BOM "/>
    <s v=" COK"/>
    <m/>
    <m/>
    <s v="11:30"/>
    <x v="468"/>
    <x v="91"/>
    <x v="2"/>
    <s v="No info"/>
    <n v="13377"/>
  </r>
  <r>
    <x v="2"/>
    <s v="24/05/2019"/>
    <x v="1"/>
    <s v="Banglore"/>
    <s v="CCU "/>
    <s v=" BOM "/>
    <s v=" BLR"/>
    <m/>
    <m/>
    <s v="14:05"/>
    <x v="13"/>
    <x v="24"/>
    <x v="2"/>
    <s v="No info"/>
    <n v="14571"/>
  </r>
  <r>
    <x v="3"/>
    <s v="24/04/2019"/>
    <x v="0"/>
    <s v="Delhi"/>
    <s v="BLR "/>
    <s v=" DEL"/>
    <m/>
    <m/>
    <m/>
    <s v="05:55"/>
    <x v="37"/>
    <x v="60"/>
    <x v="0"/>
    <s v="No check-in baggage included"/>
    <n v="3919"/>
  </r>
  <r>
    <x v="2"/>
    <s v="24/03/2019"/>
    <x v="1"/>
    <s v="Banglore"/>
    <s v="CCU "/>
    <s v=" BOM "/>
    <s v=" BLR"/>
    <m/>
    <m/>
    <s v="18:55"/>
    <x v="219"/>
    <x v="212"/>
    <x v="2"/>
    <s v="No info"/>
    <n v="14231"/>
  </r>
  <r>
    <x v="0"/>
    <s v="15/03/2019"/>
    <x v="4"/>
    <s v="Hyderabad"/>
    <s v="BOM "/>
    <s v=" HYD"/>
    <m/>
    <m/>
    <m/>
    <s v="19:05"/>
    <x v="469"/>
    <x v="53"/>
    <x v="0"/>
    <s v="No info"/>
    <n v="2754"/>
  </r>
  <r>
    <x v="1"/>
    <s v="21/05/2019"/>
    <x v="2"/>
    <s v="Cochin"/>
    <s v="DEL "/>
    <s v=" BLR "/>
    <s v=" COK"/>
    <m/>
    <m/>
    <s v="17:40"/>
    <x v="9"/>
    <x v="181"/>
    <x v="2"/>
    <s v="No info"/>
    <n v="8067"/>
  </r>
  <r>
    <x v="6"/>
    <s v="6/05/2019"/>
    <x v="1"/>
    <s v="Banglore"/>
    <s v="CCU "/>
    <s v=" DEL "/>
    <s v=" BLR"/>
    <m/>
    <m/>
    <s v="07:10"/>
    <x v="227"/>
    <x v="6"/>
    <x v="2"/>
    <s v="No info"/>
    <n v="8452"/>
  </r>
  <r>
    <x v="2"/>
    <s v="06/03/2019"/>
    <x v="0"/>
    <s v="New Delhi"/>
    <s v="BLR "/>
    <s v=" BOM "/>
    <s v=" DEL"/>
    <m/>
    <m/>
    <s v="14:05"/>
    <x v="63"/>
    <x v="64"/>
    <x v="2"/>
    <s v="No info"/>
    <n v="15025"/>
  </r>
  <r>
    <x v="2"/>
    <s v="01/03/2019"/>
    <x v="0"/>
    <s v="New Delhi"/>
    <s v="BLR "/>
    <s v=" BOM "/>
    <s v=" DEL"/>
    <m/>
    <m/>
    <s v="08:55"/>
    <x v="102"/>
    <x v="152"/>
    <x v="2"/>
    <s v="No info"/>
    <n v="26890"/>
  </r>
  <r>
    <x v="2"/>
    <s v="6/03/2019"/>
    <x v="2"/>
    <s v="Cochin"/>
    <s v="DEL "/>
    <s v=" BOM "/>
    <s v=" COK"/>
    <m/>
    <m/>
    <s v="13:00"/>
    <x v="78"/>
    <x v="189"/>
    <x v="2"/>
    <s v="In-flight meal not included"/>
    <n v="15103"/>
  </r>
  <r>
    <x v="2"/>
    <s v="24/05/2019"/>
    <x v="1"/>
    <s v="Banglore"/>
    <s v="CCU "/>
    <s v=" BOM "/>
    <s v=" BLR"/>
    <m/>
    <m/>
    <s v="14:05"/>
    <x v="415"/>
    <x v="142"/>
    <x v="2"/>
    <s v="In-flight meal not included"/>
    <n v="8586"/>
  </r>
  <r>
    <x v="2"/>
    <s v="9/06/2019"/>
    <x v="1"/>
    <s v="Banglore"/>
    <s v="CCU "/>
    <s v=" BOM "/>
    <s v=" BLR"/>
    <m/>
    <m/>
    <s v="08:25"/>
    <x v="250"/>
    <x v="178"/>
    <x v="2"/>
    <s v="In-flight meal not included"/>
    <n v="10844"/>
  </r>
  <r>
    <x v="2"/>
    <s v="21/05/2019"/>
    <x v="2"/>
    <s v="Cochin"/>
    <s v="DEL "/>
    <s v=" BOM "/>
    <s v=" COK"/>
    <m/>
    <m/>
    <s v="21:50"/>
    <x v="243"/>
    <x v="204"/>
    <x v="2"/>
    <s v="In-flight meal not included"/>
    <n v="12898"/>
  </r>
  <r>
    <x v="2"/>
    <s v="12/05/2019"/>
    <x v="1"/>
    <s v="Banglore"/>
    <s v="CCU "/>
    <s v=" BOM "/>
    <s v=" BLR"/>
    <m/>
    <m/>
    <s v="06:30"/>
    <x v="470"/>
    <x v="106"/>
    <x v="2"/>
    <s v="In-flight meal not included"/>
    <n v="8586"/>
  </r>
  <r>
    <x v="4"/>
    <s v="9/06/2019"/>
    <x v="2"/>
    <s v="Cochin"/>
    <s v="DEL "/>
    <s v=" BOM "/>
    <s v=" COK"/>
    <m/>
    <m/>
    <s v="08:30"/>
    <x v="33"/>
    <x v="51"/>
    <x v="2"/>
    <s v="No info"/>
    <n v="11622"/>
  </r>
  <r>
    <x v="1"/>
    <s v="6/05/2019"/>
    <x v="2"/>
    <s v="Cochin"/>
    <s v="DEL "/>
    <s v=" LKO "/>
    <s v=" BOM "/>
    <s v=" COK"/>
    <m/>
    <s v="12:20"/>
    <x v="471"/>
    <x v="276"/>
    <x v="1"/>
    <s v="No info"/>
    <n v="13538"/>
  </r>
  <r>
    <x v="2"/>
    <s v="1/06/2019"/>
    <x v="2"/>
    <s v="Cochin"/>
    <s v="DEL "/>
    <s v=" JAI "/>
    <s v=" BOM "/>
    <s v=" COK"/>
    <m/>
    <s v="05:30"/>
    <x v="127"/>
    <x v="131"/>
    <x v="1"/>
    <s v="No info"/>
    <n v="13014"/>
  </r>
  <r>
    <x v="2"/>
    <s v="9/05/2019"/>
    <x v="1"/>
    <s v="Banglore"/>
    <s v="CCU "/>
    <s v=" BOM "/>
    <s v=" BLR"/>
    <m/>
    <m/>
    <s v="18:55"/>
    <x v="292"/>
    <x v="23"/>
    <x v="2"/>
    <s v="No info"/>
    <n v="13941"/>
  </r>
  <r>
    <x v="2"/>
    <s v="18/05/2019"/>
    <x v="1"/>
    <s v="Banglore"/>
    <s v="CCU "/>
    <s v=" DEL "/>
    <s v=" BLR"/>
    <m/>
    <m/>
    <s v="09:35"/>
    <x v="472"/>
    <x v="42"/>
    <x v="2"/>
    <s v="No info"/>
    <n v="14151"/>
  </r>
  <r>
    <x v="4"/>
    <s v="21/03/2019"/>
    <x v="2"/>
    <s v="Cochin"/>
    <s v="DEL "/>
    <s v=" BOM "/>
    <s v=" COK"/>
    <m/>
    <m/>
    <s v="17:30"/>
    <x v="169"/>
    <x v="171"/>
    <x v="2"/>
    <s v="No info"/>
    <n v="13542"/>
  </r>
  <r>
    <x v="0"/>
    <s v="21/03/2019"/>
    <x v="2"/>
    <s v="Cochin"/>
    <s v="DEL "/>
    <s v=" HYD "/>
    <s v=" COK"/>
    <m/>
    <m/>
    <s v="06:40"/>
    <x v="162"/>
    <x v="200"/>
    <x v="2"/>
    <s v="No info"/>
    <n v="6558"/>
  </r>
  <r>
    <x v="7"/>
    <s v="18/05/2019"/>
    <x v="1"/>
    <s v="Banglore"/>
    <s v="CCU "/>
    <s v=" DEL "/>
    <s v=" BLR"/>
    <m/>
    <m/>
    <s v="07:35"/>
    <x v="222"/>
    <x v="98"/>
    <x v="2"/>
    <s v="No info"/>
    <n v="5192"/>
  </r>
  <r>
    <x v="6"/>
    <s v="1/06/2019"/>
    <x v="0"/>
    <s v="Delhi"/>
    <s v="BLR "/>
    <s v=" DEL"/>
    <m/>
    <m/>
    <m/>
    <s v="07:00"/>
    <x v="86"/>
    <x v="60"/>
    <x v="0"/>
    <s v="No info"/>
    <n v="4878"/>
  </r>
  <r>
    <x v="2"/>
    <s v="27/05/2019"/>
    <x v="2"/>
    <s v="Cochin"/>
    <s v="DEL "/>
    <s v=" BOM "/>
    <s v=" COK"/>
    <m/>
    <m/>
    <s v="15:00"/>
    <x v="17"/>
    <x v="170"/>
    <x v="2"/>
    <s v="In-flight meal not included"/>
    <n v="12898"/>
  </r>
  <r>
    <x v="1"/>
    <s v="9/06/2019"/>
    <x v="2"/>
    <s v="Cochin"/>
    <s v="DEL "/>
    <s v=" BLR "/>
    <s v=" COK"/>
    <m/>
    <m/>
    <s v="17:40"/>
    <x v="9"/>
    <x v="181"/>
    <x v="2"/>
    <s v="No info"/>
    <n v="7384"/>
  </r>
  <r>
    <x v="5"/>
    <s v="3/05/2019"/>
    <x v="0"/>
    <s v="Delhi"/>
    <s v="BLR "/>
    <s v=" DEL"/>
    <m/>
    <m/>
    <m/>
    <s v="07:45"/>
    <x v="237"/>
    <x v="21"/>
    <x v="0"/>
    <s v="No info"/>
    <n v="3898"/>
  </r>
  <r>
    <x v="7"/>
    <s v="6/05/2019"/>
    <x v="0"/>
    <s v="Delhi"/>
    <s v="BLR "/>
    <s v=" DEL"/>
    <m/>
    <m/>
    <m/>
    <s v="23:55"/>
    <x v="473"/>
    <x v="0"/>
    <x v="0"/>
    <s v="No info"/>
    <n v="3383"/>
  </r>
  <r>
    <x v="0"/>
    <s v="24/06/2019"/>
    <x v="2"/>
    <s v="Cochin"/>
    <s v="DEL "/>
    <s v=" BOM "/>
    <s v=" COK"/>
    <m/>
    <m/>
    <s v="06:40"/>
    <x v="30"/>
    <x v="242"/>
    <x v="2"/>
    <s v="No info"/>
    <n v="6093"/>
  </r>
  <r>
    <x v="4"/>
    <s v="12/06/2019"/>
    <x v="2"/>
    <s v="Cochin"/>
    <s v="DEL "/>
    <s v=" BOM "/>
    <s v=" COK"/>
    <m/>
    <m/>
    <s v="08:00"/>
    <x v="33"/>
    <x v="140"/>
    <x v="2"/>
    <s v="No info"/>
    <n v="12192"/>
  </r>
  <r>
    <x v="4"/>
    <s v="12/06/2019"/>
    <x v="2"/>
    <s v="Cochin"/>
    <s v="DEL "/>
    <s v=" BOM "/>
    <s v=" COK"/>
    <m/>
    <m/>
    <s v="12:50"/>
    <x v="385"/>
    <x v="227"/>
    <x v="2"/>
    <s v="No info"/>
    <n v="6795"/>
  </r>
  <r>
    <x v="2"/>
    <s v="18/03/2019"/>
    <x v="0"/>
    <s v="New Delhi"/>
    <s v="BLR "/>
    <s v=" BOM "/>
    <s v=" DEL"/>
    <m/>
    <m/>
    <s v="07:00"/>
    <x v="307"/>
    <x v="277"/>
    <x v="2"/>
    <s v="No info"/>
    <n v="11455"/>
  </r>
  <r>
    <x v="0"/>
    <s v="1/06/2019"/>
    <x v="3"/>
    <s v="Kolkata"/>
    <s v="MAA "/>
    <s v=" CCU"/>
    <m/>
    <m/>
    <m/>
    <s v="15:40"/>
    <x v="340"/>
    <x v="37"/>
    <x v="0"/>
    <s v="No info"/>
    <n v="3540"/>
  </r>
  <r>
    <x v="4"/>
    <s v="27/05/2019"/>
    <x v="2"/>
    <s v="Cochin"/>
    <s v="DEL "/>
    <s v=" BOM "/>
    <s v=" COK"/>
    <m/>
    <m/>
    <s v="09:00"/>
    <x v="8"/>
    <x v="50"/>
    <x v="2"/>
    <s v="No info"/>
    <n v="15898"/>
  </r>
  <r>
    <x v="4"/>
    <s v="3/06/2019"/>
    <x v="2"/>
    <s v="Cochin"/>
    <s v="DEL "/>
    <s v=" BOM "/>
    <s v=" COK"/>
    <m/>
    <m/>
    <s v="10:00"/>
    <x v="30"/>
    <x v="140"/>
    <x v="2"/>
    <s v="No info"/>
    <n v="9718"/>
  </r>
  <r>
    <x v="5"/>
    <s v="15/05/2019"/>
    <x v="1"/>
    <s v="Banglore"/>
    <s v="CCU "/>
    <s v=" AMD "/>
    <s v=" BLR"/>
    <m/>
    <m/>
    <s v="16:40"/>
    <x v="417"/>
    <x v="207"/>
    <x v="2"/>
    <s v="No info"/>
    <n v="7831"/>
  </r>
  <r>
    <x v="0"/>
    <s v="3/06/2019"/>
    <x v="2"/>
    <s v="Cochin"/>
    <s v="DEL "/>
    <s v=" BOM "/>
    <s v=" COK"/>
    <m/>
    <m/>
    <s v="08:30"/>
    <x v="30"/>
    <x v="205"/>
    <x v="2"/>
    <s v="No info"/>
    <n v="6416"/>
  </r>
  <r>
    <x v="6"/>
    <s v="27/03/2019"/>
    <x v="3"/>
    <s v="Kolkata"/>
    <s v="MAA "/>
    <s v=" CCU"/>
    <m/>
    <m/>
    <m/>
    <s v="07:05"/>
    <x v="27"/>
    <x v="12"/>
    <x v="0"/>
    <s v="No info"/>
    <n v="3739"/>
  </r>
  <r>
    <x v="6"/>
    <s v="6/05/2019"/>
    <x v="1"/>
    <s v="Banglore"/>
    <s v="CCU "/>
    <s v=" DEL "/>
    <s v=" BLR"/>
    <m/>
    <m/>
    <s v="07:10"/>
    <x v="354"/>
    <x v="44"/>
    <x v="2"/>
    <s v="No info"/>
    <n v="8085"/>
  </r>
  <r>
    <x v="0"/>
    <s v="3/05/2019"/>
    <x v="0"/>
    <s v="Delhi"/>
    <s v="BLR "/>
    <s v=" DEL"/>
    <m/>
    <m/>
    <m/>
    <s v="16:55"/>
    <x v="185"/>
    <x v="43"/>
    <x v="0"/>
    <s v="No info"/>
    <n v="4823"/>
  </r>
  <r>
    <x v="2"/>
    <s v="9/06/2019"/>
    <x v="2"/>
    <s v="Cochin"/>
    <s v="DEL "/>
    <s v=" NAG "/>
    <s v=" BOM "/>
    <s v=" COK"/>
    <m/>
    <s v="14:35"/>
    <x v="23"/>
    <x v="27"/>
    <x v="1"/>
    <s v="No info"/>
    <n v="13376"/>
  </r>
  <r>
    <x v="6"/>
    <s v="15/05/2019"/>
    <x v="1"/>
    <s v="Banglore"/>
    <s v="CCU "/>
    <s v=" DEL "/>
    <s v=" BLR"/>
    <m/>
    <m/>
    <s v="20:20"/>
    <x v="474"/>
    <x v="255"/>
    <x v="2"/>
    <s v="No info"/>
    <n v="8452"/>
  </r>
  <r>
    <x v="2"/>
    <s v="6/06/2019"/>
    <x v="1"/>
    <s v="Banglore"/>
    <s v="CCU "/>
    <s v=" BOM "/>
    <s v=" BLR"/>
    <m/>
    <m/>
    <s v="20:00"/>
    <x v="475"/>
    <x v="14"/>
    <x v="2"/>
    <s v="In-flight meal not included"/>
    <n v="10844"/>
  </r>
  <r>
    <x v="6"/>
    <s v="27/03/2019"/>
    <x v="2"/>
    <s v="Cochin"/>
    <s v="DEL "/>
    <s v=" COK"/>
    <m/>
    <m/>
    <m/>
    <s v="06:00"/>
    <x v="159"/>
    <x v="90"/>
    <x v="0"/>
    <s v="No info"/>
    <n v="4851"/>
  </r>
  <r>
    <x v="4"/>
    <s v="15/06/2019"/>
    <x v="2"/>
    <s v="Cochin"/>
    <s v="DEL "/>
    <s v=" BOM "/>
    <s v=" COK"/>
    <m/>
    <m/>
    <s v="19:00"/>
    <x v="265"/>
    <x v="46"/>
    <x v="2"/>
    <s v="No info"/>
    <n v="6795"/>
  </r>
  <r>
    <x v="0"/>
    <s v="18/05/2019"/>
    <x v="0"/>
    <s v="Delhi"/>
    <s v="BLR "/>
    <s v=" DEL"/>
    <m/>
    <m/>
    <m/>
    <s v="08:30"/>
    <x v="144"/>
    <x v="0"/>
    <x v="0"/>
    <s v="No info"/>
    <n v="4823"/>
  </r>
  <r>
    <x v="2"/>
    <s v="9/06/2019"/>
    <x v="2"/>
    <s v="Cochin"/>
    <s v="DEL "/>
    <s v=" BOM "/>
    <s v=" COK"/>
    <m/>
    <m/>
    <s v="20:55"/>
    <x v="2"/>
    <x v="72"/>
    <x v="2"/>
    <s v="In-flight meal not included"/>
    <n v="10577"/>
  </r>
  <r>
    <x v="2"/>
    <s v="27/03/2019"/>
    <x v="2"/>
    <s v="Cochin"/>
    <s v="DEL "/>
    <s v=" BOM "/>
    <s v=" COK"/>
    <m/>
    <m/>
    <s v="20:50"/>
    <x v="314"/>
    <x v="131"/>
    <x v="2"/>
    <s v="No info"/>
    <n v="12032"/>
  </r>
  <r>
    <x v="7"/>
    <s v="1/06/2019"/>
    <x v="2"/>
    <s v="Cochin"/>
    <s v="DEL "/>
    <s v=" BLR "/>
    <s v=" COK"/>
    <m/>
    <m/>
    <s v="07:55"/>
    <x v="231"/>
    <x v="28"/>
    <x v="2"/>
    <s v="No info"/>
    <n v="9330"/>
  </r>
  <r>
    <x v="6"/>
    <s v="1/04/2019"/>
    <x v="1"/>
    <s v="Banglore"/>
    <s v="CCU "/>
    <s v=" DEL "/>
    <s v=" BLR"/>
    <m/>
    <m/>
    <s v="17:00"/>
    <x v="10"/>
    <x v="25"/>
    <x v="2"/>
    <s v="No info"/>
    <n v="8977"/>
  </r>
  <r>
    <x v="4"/>
    <s v="1/06/2019"/>
    <x v="2"/>
    <s v="Cochin"/>
    <s v="DEL "/>
    <s v=" BOM "/>
    <s v=" COK"/>
    <m/>
    <m/>
    <s v="12:50"/>
    <x v="30"/>
    <x v="103"/>
    <x v="2"/>
    <s v="No info"/>
    <n v="7005"/>
  </r>
  <r>
    <x v="2"/>
    <s v="18/05/2019"/>
    <x v="1"/>
    <s v="Banglore"/>
    <s v="CCU "/>
    <s v=" BOM "/>
    <s v=" BLR"/>
    <m/>
    <m/>
    <s v="14:05"/>
    <x v="66"/>
    <x v="275"/>
    <x v="2"/>
    <s v="In-flight meal not included"/>
    <n v="10844"/>
  </r>
  <r>
    <x v="4"/>
    <s v="24/06/2019"/>
    <x v="2"/>
    <s v="Cochin"/>
    <s v="DEL "/>
    <s v=" BOM "/>
    <s v=" COK"/>
    <m/>
    <m/>
    <s v="03:50"/>
    <x v="26"/>
    <x v="219"/>
    <x v="2"/>
    <s v="No info"/>
    <n v="12192"/>
  </r>
  <r>
    <x v="1"/>
    <s v="24/03/2019"/>
    <x v="0"/>
    <s v="New Delhi"/>
    <s v="BLR "/>
    <s v=" DEL"/>
    <m/>
    <m/>
    <m/>
    <s v="10:00"/>
    <x v="146"/>
    <x v="37"/>
    <x v="0"/>
    <s v="No info"/>
    <n v="4441"/>
  </r>
  <r>
    <x v="4"/>
    <s v="9/05/2019"/>
    <x v="2"/>
    <s v="Cochin"/>
    <s v="DEL "/>
    <s v=" BOM "/>
    <s v=" COK"/>
    <m/>
    <m/>
    <s v="10:35"/>
    <x v="8"/>
    <x v="135"/>
    <x v="2"/>
    <s v="No info"/>
    <n v="7575"/>
  </r>
  <r>
    <x v="0"/>
    <s v="21/06/2019"/>
    <x v="1"/>
    <s v="Banglore"/>
    <s v="CCU "/>
    <s v=" BLR"/>
    <m/>
    <m/>
    <m/>
    <s v="04:40"/>
    <x v="150"/>
    <x v="11"/>
    <x v="0"/>
    <s v="No info"/>
    <n v="4804"/>
  </r>
  <r>
    <x v="3"/>
    <s v="6/06/2019"/>
    <x v="3"/>
    <s v="Kolkata"/>
    <s v="MAA "/>
    <s v=" CCU"/>
    <m/>
    <m/>
    <m/>
    <s v="09:45"/>
    <x v="134"/>
    <x v="12"/>
    <x v="0"/>
    <s v="No info"/>
    <n v="3597"/>
  </r>
  <r>
    <x v="1"/>
    <s v="6/06/2019"/>
    <x v="1"/>
    <s v="Banglore"/>
    <s v="CCU "/>
    <s v=" DEL "/>
    <s v=" BLR"/>
    <m/>
    <m/>
    <s v="17:30"/>
    <x v="476"/>
    <x v="209"/>
    <x v="2"/>
    <s v="No info"/>
    <n v="10413"/>
  </r>
  <r>
    <x v="2"/>
    <s v="9/06/2019"/>
    <x v="0"/>
    <s v="Delhi"/>
    <s v="BLR "/>
    <s v=" DEL"/>
    <m/>
    <m/>
    <m/>
    <s v="06:00"/>
    <x v="99"/>
    <x v="37"/>
    <x v="0"/>
    <s v="No info"/>
    <n v="8016"/>
  </r>
  <r>
    <x v="2"/>
    <s v="9/06/2019"/>
    <x v="1"/>
    <s v="Banglore"/>
    <s v="CCU "/>
    <s v=" BOM "/>
    <s v=" BLR"/>
    <m/>
    <m/>
    <s v="20:00"/>
    <x v="60"/>
    <x v="86"/>
    <x v="2"/>
    <s v="In-flight meal not included"/>
    <n v="10844"/>
  </r>
  <r>
    <x v="2"/>
    <s v="12/05/2019"/>
    <x v="1"/>
    <s v="Banglore"/>
    <s v="CCU "/>
    <s v=" BOM "/>
    <s v=" BLR"/>
    <m/>
    <m/>
    <s v="16:30"/>
    <x v="247"/>
    <x v="269"/>
    <x v="2"/>
    <s v="In-flight meal not included"/>
    <n v="9663"/>
  </r>
  <r>
    <x v="0"/>
    <s v="18/05/2019"/>
    <x v="2"/>
    <s v="Cochin"/>
    <s v="DEL "/>
    <s v=" BOM "/>
    <s v=" COK"/>
    <m/>
    <m/>
    <s v="20:25"/>
    <x v="477"/>
    <x v="116"/>
    <x v="2"/>
    <s v="No info"/>
    <n v="6069"/>
  </r>
  <r>
    <x v="0"/>
    <s v="27/05/2019"/>
    <x v="2"/>
    <s v="Cochin"/>
    <s v="DEL "/>
    <s v=" HYD "/>
    <s v=" COK"/>
    <m/>
    <m/>
    <s v="11:55"/>
    <x v="68"/>
    <x v="264"/>
    <x v="2"/>
    <s v="No info"/>
    <n v="6442"/>
  </r>
  <r>
    <x v="4"/>
    <s v="1/06/2019"/>
    <x v="2"/>
    <s v="Cochin"/>
    <s v="DEL "/>
    <s v=" BOM "/>
    <s v=" COK"/>
    <m/>
    <m/>
    <s v="09:00"/>
    <x v="30"/>
    <x v="38"/>
    <x v="2"/>
    <s v="No info"/>
    <n v="13587"/>
  </r>
  <r>
    <x v="1"/>
    <s v="9/05/2019"/>
    <x v="4"/>
    <s v="Hyderabad"/>
    <s v="BOM "/>
    <s v=" HYD"/>
    <m/>
    <m/>
    <m/>
    <s v="19:30"/>
    <x v="66"/>
    <x v="239"/>
    <x v="0"/>
    <s v="No info"/>
    <n v="3100"/>
  </r>
  <r>
    <x v="2"/>
    <s v="21/05/2019"/>
    <x v="1"/>
    <s v="Banglore"/>
    <s v="CCU "/>
    <s v=" BOM "/>
    <s v=" BLR"/>
    <m/>
    <m/>
    <s v="06:30"/>
    <x v="303"/>
    <x v="146"/>
    <x v="2"/>
    <s v="No info"/>
    <n v="14781"/>
  </r>
  <r>
    <x v="2"/>
    <s v="21/05/2019"/>
    <x v="2"/>
    <s v="Cochin"/>
    <s v="DEL "/>
    <s v=" BOM "/>
    <s v=" COK"/>
    <m/>
    <m/>
    <s v="21:50"/>
    <x v="352"/>
    <x v="215"/>
    <x v="2"/>
    <s v="In-flight meal not included"/>
    <n v="12898"/>
  </r>
  <r>
    <x v="0"/>
    <s v="18/06/2019"/>
    <x v="1"/>
    <s v="Banglore"/>
    <s v="CCU "/>
    <s v=" BLR"/>
    <m/>
    <m/>
    <m/>
    <s v="14:25"/>
    <x v="456"/>
    <x v="31"/>
    <x v="0"/>
    <s v="No info"/>
    <n v="4804"/>
  </r>
  <r>
    <x v="3"/>
    <s v="15/04/2019"/>
    <x v="1"/>
    <s v="Banglore"/>
    <s v="CCU "/>
    <s v=" BLR"/>
    <m/>
    <m/>
    <m/>
    <s v="09:00"/>
    <x v="5"/>
    <x v="5"/>
    <x v="0"/>
    <s v="No info"/>
    <n v="4174"/>
  </r>
  <r>
    <x v="0"/>
    <s v="24/05/2019"/>
    <x v="0"/>
    <s v="Delhi"/>
    <s v="BLR "/>
    <s v=" DEL"/>
    <m/>
    <m/>
    <m/>
    <s v="23:30"/>
    <x v="478"/>
    <x v="0"/>
    <x v="0"/>
    <s v="No info"/>
    <n v="4591"/>
  </r>
  <r>
    <x v="2"/>
    <s v="6/05/2019"/>
    <x v="1"/>
    <s v="Banglore"/>
    <s v="CCU "/>
    <s v=" BOM "/>
    <s v=" BLR"/>
    <m/>
    <m/>
    <s v="16:30"/>
    <x v="479"/>
    <x v="49"/>
    <x v="2"/>
    <s v="In-flight meal not included"/>
    <n v="9663"/>
  </r>
  <r>
    <x v="4"/>
    <s v="15/05/2019"/>
    <x v="2"/>
    <s v="Cochin"/>
    <s v="DEL "/>
    <s v=" BOM "/>
    <s v=" COK"/>
    <m/>
    <m/>
    <s v="08:45"/>
    <x v="8"/>
    <x v="51"/>
    <x v="2"/>
    <s v="No info"/>
    <n v="8266"/>
  </r>
  <r>
    <x v="0"/>
    <s v="6/05/2019"/>
    <x v="0"/>
    <s v="Delhi"/>
    <s v="BLR "/>
    <s v=" DEL"/>
    <m/>
    <m/>
    <m/>
    <s v="07:10"/>
    <x v="56"/>
    <x v="21"/>
    <x v="0"/>
    <s v="No info"/>
    <n v="4823"/>
  </r>
  <r>
    <x v="1"/>
    <s v="21/05/2019"/>
    <x v="2"/>
    <s v="Cochin"/>
    <s v="DEL "/>
    <s v=" COK"/>
    <m/>
    <m/>
    <m/>
    <s v="18:05"/>
    <x v="121"/>
    <x v="112"/>
    <x v="0"/>
    <s v="No info"/>
    <n v="6094"/>
  </r>
  <r>
    <x v="2"/>
    <s v="24/05/2019"/>
    <x v="1"/>
    <s v="Banglore"/>
    <s v="CCU "/>
    <s v=" BOM "/>
    <s v=" BLR"/>
    <m/>
    <m/>
    <s v="21:10"/>
    <x v="415"/>
    <x v="72"/>
    <x v="2"/>
    <s v="No info"/>
    <n v="14178"/>
  </r>
  <r>
    <x v="2"/>
    <s v="9/06/2019"/>
    <x v="2"/>
    <s v="Cochin"/>
    <s v="DEL "/>
    <s v=" NAG "/>
    <s v=" BOM "/>
    <s v=" COK"/>
    <m/>
    <s v="06:45"/>
    <x v="23"/>
    <x v="278"/>
    <x v="1"/>
    <s v="No info"/>
    <n v="13376"/>
  </r>
  <r>
    <x v="1"/>
    <s v="24/03/2019"/>
    <x v="4"/>
    <s v="Hyderabad"/>
    <s v="BOM "/>
    <s v=" HYD"/>
    <m/>
    <m/>
    <m/>
    <s v="21:05"/>
    <x v="280"/>
    <x v="139"/>
    <x v="0"/>
    <s v="No info"/>
    <n v="2575"/>
  </r>
  <r>
    <x v="6"/>
    <s v="6/03/2019"/>
    <x v="4"/>
    <s v="Hyderabad"/>
    <s v="BOM "/>
    <s v=" DEL "/>
    <s v=" HYD"/>
    <m/>
    <m/>
    <s v="07:30"/>
    <x v="185"/>
    <x v="48"/>
    <x v="2"/>
    <s v="No info"/>
    <n v="12395"/>
  </r>
  <r>
    <x v="0"/>
    <s v="27/03/2019"/>
    <x v="2"/>
    <s v="Cochin"/>
    <s v="DEL "/>
    <s v=" BOM "/>
    <s v=" COK"/>
    <m/>
    <m/>
    <s v="09:10"/>
    <x v="30"/>
    <x v="98"/>
    <x v="2"/>
    <s v="No info"/>
    <n v="10351"/>
  </r>
  <r>
    <x v="7"/>
    <s v="21/05/2019"/>
    <x v="1"/>
    <s v="Banglore"/>
    <s v="CCU "/>
    <s v=" DEL "/>
    <s v=" BLR"/>
    <m/>
    <m/>
    <s v="07:35"/>
    <x v="3"/>
    <x v="162"/>
    <x v="2"/>
    <s v="No info"/>
    <n v="5192"/>
  </r>
  <r>
    <x v="4"/>
    <s v="15/05/2019"/>
    <x v="2"/>
    <s v="Cochin"/>
    <s v="DEL "/>
    <s v=" BOM "/>
    <s v=" COK"/>
    <m/>
    <m/>
    <s v="12:50"/>
    <x v="30"/>
    <x v="103"/>
    <x v="2"/>
    <s v="No info"/>
    <n v="7670"/>
  </r>
  <r>
    <x v="1"/>
    <s v="18/03/2019"/>
    <x v="0"/>
    <s v="New Delhi"/>
    <s v="BLR "/>
    <s v=" CCU "/>
    <s v=" GAU "/>
    <s v=" DEL"/>
    <m/>
    <s v="11:05"/>
    <x v="480"/>
    <x v="260"/>
    <x v="1"/>
    <s v="No info"/>
    <n v="11161"/>
  </r>
  <r>
    <x v="2"/>
    <s v="24/05/2019"/>
    <x v="1"/>
    <s v="Banglore"/>
    <s v="CCU "/>
    <s v=" DEL "/>
    <s v=" BLR"/>
    <m/>
    <m/>
    <s v="20:25"/>
    <x v="481"/>
    <x v="170"/>
    <x v="2"/>
    <s v="No info"/>
    <n v="14151"/>
  </r>
  <r>
    <x v="0"/>
    <s v="6/05/2019"/>
    <x v="1"/>
    <s v="Banglore"/>
    <s v="CCU "/>
    <s v=" HYD "/>
    <s v=" BLR"/>
    <m/>
    <m/>
    <s v="15:15"/>
    <x v="158"/>
    <x v="102"/>
    <x v="2"/>
    <s v="No info"/>
    <n v="4775"/>
  </r>
  <r>
    <x v="1"/>
    <s v="6/03/2019"/>
    <x v="2"/>
    <s v="Cochin"/>
    <s v="DEL "/>
    <s v=" HYD "/>
    <s v=" MAA "/>
    <s v=" COK"/>
    <m/>
    <s v="13:05"/>
    <x v="84"/>
    <x v="247"/>
    <x v="1"/>
    <s v="No info"/>
    <n v="12865"/>
  </r>
  <r>
    <x v="1"/>
    <s v="6/03/2019"/>
    <x v="4"/>
    <s v="Hyderabad"/>
    <s v="BOM "/>
    <s v=" HYD"/>
    <m/>
    <m/>
    <m/>
    <s v="19:30"/>
    <x v="66"/>
    <x v="239"/>
    <x v="0"/>
    <s v="No info"/>
    <n v="5462"/>
  </r>
  <r>
    <x v="3"/>
    <s v="9/03/2019"/>
    <x v="2"/>
    <s v="Cochin"/>
    <s v="DEL "/>
    <s v=" MAA "/>
    <s v=" COK"/>
    <m/>
    <m/>
    <s v="06:10"/>
    <x v="144"/>
    <x v="19"/>
    <x v="2"/>
    <s v="No info"/>
    <n v="8382"/>
  </r>
  <r>
    <x v="2"/>
    <s v="24/04/2019"/>
    <x v="0"/>
    <s v="Delhi"/>
    <s v="BLR "/>
    <s v=" DEL"/>
    <m/>
    <m/>
    <m/>
    <s v="17:45"/>
    <x v="66"/>
    <x v="43"/>
    <x v="0"/>
    <s v="In-flight meal not included"/>
    <n v="4544"/>
  </r>
  <r>
    <x v="2"/>
    <s v="1/04/2019"/>
    <x v="0"/>
    <s v="Delhi"/>
    <s v="BLR "/>
    <s v=" DEL"/>
    <m/>
    <m/>
    <m/>
    <s v="15:15"/>
    <x v="34"/>
    <x v="21"/>
    <x v="0"/>
    <s v="In-flight meal not included"/>
    <n v="4544"/>
  </r>
  <r>
    <x v="2"/>
    <s v="18/05/2019"/>
    <x v="1"/>
    <s v="Banglore"/>
    <s v="CCU "/>
    <s v=" BOM "/>
    <s v=" BLR"/>
    <m/>
    <m/>
    <s v="16:30"/>
    <x v="142"/>
    <x v="186"/>
    <x v="2"/>
    <s v="No info"/>
    <n v="14781"/>
  </r>
  <r>
    <x v="3"/>
    <s v="27/05/2019"/>
    <x v="2"/>
    <s v="Cochin"/>
    <s v="DEL "/>
    <s v=" PNQ "/>
    <s v=" COK"/>
    <m/>
    <m/>
    <s v="08:45"/>
    <x v="1"/>
    <x v="15"/>
    <x v="2"/>
    <s v="No check-in baggage included"/>
    <n v="5158"/>
  </r>
  <r>
    <x v="2"/>
    <s v="21/03/2019"/>
    <x v="4"/>
    <s v="Hyderabad"/>
    <s v="BOM "/>
    <s v=" HYD"/>
    <m/>
    <m/>
    <m/>
    <s v="15:50"/>
    <x v="482"/>
    <x v="52"/>
    <x v="0"/>
    <s v="No info"/>
    <n v="5678"/>
  </r>
  <r>
    <x v="2"/>
    <s v="9/06/2019"/>
    <x v="2"/>
    <s v="Cochin"/>
    <s v="DEL "/>
    <s v=" JDH "/>
    <s v=" BOM "/>
    <s v=" COK"/>
    <m/>
    <s v="11:40"/>
    <x v="33"/>
    <x v="55"/>
    <x v="1"/>
    <s v="No info"/>
    <n v="18804"/>
  </r>
  <r>
    <x v="0"/>
    <s v="3/06/2019"/>
    <x v="4"/>
    <s v="Hyderabad"/>
    <s v="BOM "/>
    <s v=" HYD"/>
    <m/>
    <m/>
    <m/>
    <s v="09:10"/>
    <x v="237"/>
    <x v="52"/>
    <x v="0"/>
    <s v="No info"/>
    <n v="4049"/>
  </r>
  <r>
    <x v="0"/>
    <s v="24/03/2019"/>
    <x v="1"/>
    <s v="Banglore"/>
    <s v="CCU "/>
    <s v=" BLR"/>
    <m/>
    <m/>
    <m/>
    <s v="10:10"/>
    <x v="25"/>
    <x v="37"/>
    <x v="0"/>
    <s v="No info"/>
    <n v="6565"/>
  </r>
  <r>
    <x v="2"/>
    <s v="18/05/2019"/>
    <x v="2"/>
    <s v="Cochin"/>
    <s v="DEL "/>
    <s v=" BOM "/>
    <s v=" COK"/>
    <m/>
    <m/>
    <s v="18:15"/>
    <x v="248"/>
    <x v="274"/>
    <x v="2"/>
    <s v="In-flight meal not included"/>
    <n v="12373"/>
  </r>
  <r>
    <x v="1"/>
    <s v="18/03/2019"/>
    <x v="0"/>
    <s v="New Delhi"/>
    <s v="BLR "/>
    <s v=" DEL"/>
    <m/>
    <m/>
    <m/>
    <s v="17:00"/>
    <x v="153"/>
    <x v="37"/>
    <x v="0"/>
    <s v="No info"/>
    <n v="4441"/>
  </r>
  <r>
    <x v="3"/>
    <s v="18/05/2019"/>
    <x v="3"/>
    <s v="Kolkata"/>
    <s v="MAA "/>
    <s v=" CCU"/>
    <m/>
    <m/>
    <m/>
    <s v="17:45"/>
    <x v="158"/>
    <x v="87"/>
    <x v="0"/>
    <s v="No info"/>
    <n v="3597"/>
  </r>
  <r>
    <x v="2"/>
    <s v="18/06/2019"/>
    <x v="4"/>
    <s v="Hyderabad"/>
    <s v="BOM "/>
    <s v=" HYD"/>
    <m/>
    <m/>
    <m/>
    <s v="19:35"/>
    <x v="122"/>
    <x v="52"/>
    <x v="0"/>
    <s v="No info"/>
    <n v="5678"/>
  </r>
  <r>
    <x v="1"/>
    <s v="9/03/2019"/>
    <x v="2"/>
    <s v="Cochin"/>
    <s v="DEL "/>
    <s v=" HYD "/>
    <s v=" MAA "/>
    <s v=" COK"/>
    <m/>
    <s v="09:45"/>
    <x v="380"/>
    <x v="210"/>
    <x v="1"/>
    <s v="No info"/>
    <n v="10660"/>
  </r>
  <r>
    <x v="2"/>
    <s v="21/04/2019"/>
    <x v="0"/>
    <s v="Delhi"/>
    <s v="BLR "/>
    <s v=" DEL"/>
    <m/>
    <m/>
    <m/>
    <s v="06:00"/>
    <x v="99"/>
    <x v="37"/>
    <x v="0"/>
    <s v="In-flight meal not included"/>
    <n v="4544"/>
  </r>
  <r>
    <x v="0"/>
    <s v="24/05/2019"/>
    <x v="0"/>
    <s v="Delhi"/>
    <s v="BLR "/>
    <s v=" DEL"/>
    <m/>
    <m/>
    <m/>
    <s v="08:30"/>
    <x v="144"/>
    <x v="0"/>
    <x v="0"/>
    <s v="No info"/>
    <n v="4823"/>
  </r>
  <r>
    <x v="1"/>
    <s v="9/05/2019"/>
    <x v="1"/>
    <s v="Banglore"/>
    <s v="CCU "/>
    <s v=" VNS "/>
    <s v=" DEL "/>
    <s v=" BLR"/>
    <m/>
    <s v="14:30"/>
    <x v="28"/>
    <x v="219"/>
    <x v="1"/>
    <s v="No info"/>
    <n v="14214"/>
  </r>
  <r>
    <x v="2"/>
    <s v="1/05/2019"/>
    <x v="1"/>
    <s v="Banglore"/>
    <s v="CCU "/>
    <s v=" BOM "/>
    <s v=" BLR"/>
    <m/>
    <m/>
    <s v="08:25"/>
    <x v="250"/>
    <x v="178"/>
    <x v="2"/>
    <s v="No info"/>
    <n v="14781"/>
  </r>
  <r>
    <x v="4"/>
    <s v="1/03/2019"/>
    <x v="2"/>
    <s v="Cochin"/>
    <s v="DEL "/>
    <s v=" BOM "/>
    <s v=" COK"/>
    <m/>
    <m/>
    <s v="19:00"/>
    <x v="483"/>
    <x v="204"/>
    <x v="2"/>
    <s v="No info"/>
    <n v="23533"/>
  </r>
  <r>
    <x v="2"/>
    <s v="9/03/2019"/>
    <x v="2"/>
    <s v="Cochin"/>
    <s v="DEL "/>
    <s v=" BOM "/>
    <s v=" COK"/>
    <m/>
    <m/>
    <s v="19:15"/>
    <x v="249"/>
    <x v="105"/>
    <x v="2"/>
    <s v="In-flight meal not included"/>
    <n v="14053"/>
  </r>
  <r>
    <x v="2"/>
    <s v="27/06/2019"/>
    <x v="2"/>
    <s v="Cochin"/>
    <s v="DEL "/>
    <s v=" BOM "/>
    <s v=" COK"/>
    <m/>
    <m/>
    <s v="21:50"/>
    <x v="39"/>
    <x v="215"/>
    <x v="2"/>
    <s v="In-flight meal not included"/>
    <n v="10262"/>
  </r>
  <r>
    <x v="0"/>
    <s v="21/06/2019"/>
    <x v="0"/>
    <s v="Delhi"/>
    <s v="BLR "/>
    <s v=" DEL"/>
    <m/>
    <m/>
    <m/>
    <s v="20:00"/>
    <x v="72"/>
    <x v="0"/>
    <x v="0"/>
    <s v="No info"/>
    <n v="4823"/>
  </r>
  <r>
    <x v="1"/>
    <s v="18/05/2019"/>
    <x v="2"/>
    <s v="Cochin"/>
    <s v="DEL "/>
    <s v=" BLR "/>
    <s v=" COK"/>
    <m/>
    <m/>
    <s v="17:40"/>
    <x v="484"/>
    <x v="142"/>
    <x v="2"/>
    <s v="No info"/>
    <n v="8361"/>
  </r>
  <r>
    <x v="1"/>
    <s v="9/06/2019"/>
    <x v="2"/>
    <s v="Cochin"/>
    <s v="DEL "/>
    <s v=" NAG "/>
    <s v=" BOM "/>
    <s v=" COK"/>
    <m/>
    <s v="05:55"/>
    <x v="485"/>
    <x v="257"/>
    <x v="1"/>
    <s v="No info"/>
    <n v="10493"/>
  </r>
  <r>
    <x v="4"/>
    <s v="3/03/2019"/>
    <x v="2"/>
    <s v="Cochin"/>
    <s v="DEL "/>
    <s v=" BOM "/>
    <s v=" COK"/>
    <m/>
    <m/>
    <s v="07:05"/>
    <x v="69"/>
    <x v="32"/>
    <x v="2"/>
    <s v="No info"/>
    <n v="17057"/>
  </r>
  <r>
    <x v="1"/>
    <s v="18/05/2019"/>
    <x v="2"/>
    <s v="Cochin"/>
    <s v="DEL "/>
    <s v=" HYD "/>
    <s v=" BOM "/>
    <s v=" COK"/>
    <m/>
    <s v="17:15"/>
    <x v="241"/>
    <x v="176"/>
    <x v="1"/>
    <s v="No info"/>
    <n v="12392"/>
  </r>
  <r>
    <x v="0"/>
    <s v="12/06/2019"/>
    <x v="2"/>
    <s v="Cochin"/>
    <s v="DEL "/>
    <s v=" BOM "/>
    <s v=" COK"/>
    <m/>
    <m/>
    <s v="11:25"/>
    <x v="385"/>
    <x v="82"/>
    <x v="2"/>
    <s v="No info"/>
    <n v="5883"/>
  </r>
  <r>
    <x v="2"/>
    <s v="21/05/2019"/>
    <x v="2"/>
    <s v="Cochin"/>
    <s v="DEL "/>
    <s v=" BOM "/>
    <s v=" COK"/>
    <m/>
    <m/>
    <s v="11:30"/>
    <x v="33"/>
    <x v="72"/>
    <x v="2"/>
    <s v="In-flight meal not included"/>
    <n v="12898"/>
  </r>
  <r>
    <x v="2"/>
    <s v="21/05/2019"/>
    <x v="2"/>
    <s v="Cochin"/>
    <s v="DEL "/>
    <s v=" BOM "/>
    <s v=" COK"/>
    <m/>
    <m/>
    <s v="02:15"/>
    <x v="33"/>
    <x v="238"/>
    <x v="2"/>
    <s v="No info"/>
    <n v="16079"/>
  </r>
  <r>
    <x v="4"/>
    <s v="12/06/2019"/>
    <x v="2"/>
    <s v="Cochin"/>
    <s v="DEL "/>
    <s v=" BOM "/>
    <s v=" COK"/>
    <m/>
    <m/>
    <s v="04:55"/>
    <x v="26"/>
    <x v="145"/>
    <x v="2"/>
    <s v="No info"/>
    <n v="10678"/>
  </r>
  <r>
    <x v="1"/>
    <s v="01/03/2019"/>
    <x v="0"/>
    <s v="New Delhi"/>
    <s v="BLR "/>
    <s v=" BOM "/>
    <s v=" IDR "/>
    <s v=" DEL"/>
    <m/>
    <s v="06:45"/>
    <x v="486"/>
    <x v="279"/>
    <x v="1"/>
    <s v="No info"/>
    <n v="20999"/>
  </r>
  <r>
    <x v="0"/>
    <s v="21/03/2019"/>
    <x v="0"/>
    <s v="New Delhi"/>
    <s v="BLR "/>
    <s v=" BOM "/>
    <s v=" DEL"/>
    <m/>
    <m/>
    <s v="19:35"/>
    <x v="487"/>
    <x v="57"/>
    <x v="2"/>
    <s v="No info"/>
    <n v="6575"/>
  </r>
  <r>
    <x v="2"/>
    <s v="21/05/2019"/>
    <x v="2"/>
    <s v="Cochin"/>
    <s v="DEL "/>
    <s v=" JAI "/>
    <s v=" BOM "/>
    <s v=" COK"/>
    <m/>
    <s v="19:30"/>
    <x v="243"/>
    <x v="74"/>
    <x v="1"/>
    <s v="No info"/>
    <n v="15129"/>
  </r>
  <r>
    <x v="2"/>
    <s v="6/06/2019"/>
    <x v="1"/>
    <s v="Banglore"/>
    <s v="CCU "/>
    <s v=" BOM "/>
    <s v=" BLR"/>
    <m/>
    <m/>
    <s v="18:55"/>
    <x v="187"/>
    <x v="271"/>
    <x v="2"/>
    <s v="In-flight meal not included"/>
    <n v="10844"/>
  </r>
  <r>
    <x v="1"/>
    <s v="03/03/2019"/>
    <x v="0"/>
    <s v="New Delhi"/>
    <s v="BLR "/>
    <s v=" BBI "/>
    <s v=" DEL"/>
    <m/>
    <m/>
    <s v="09:30"/>
    <x v="274"/>
    <x v="250"/>
    <x v="2"/>
    <s v="No info"/>
    <n v="11654"/>
  </r>
  <r>
    <x v="0"/>
    <s v="1/04/2019"/>
    <x v="1"/>
    <s v="Banglore"/>
    <s v="CCU "/>
    <s v=" MAA "/>
    <s v=" BLR"/>
    <m/>
    <m/>
    <s v="08:10"/>
    <x v="245"/>
    <x v="102"/>
    <x v="2"/>
    <s v="No info"/>
    <n v="5069"/>
  </r>
  <r>
    <x v="1"/>
    <s v="1/04/2019"/>
    <x v="0"/>
    <s v="Delhi"/>
    <s v="BLR "/>
    <s v=" DEL"/>
    <m/>
    <m/>
    <m/>
    <s v="06:10"/>
    <x v="76"/>
    <x v="37"/>
    <x v="0"/>
    <s v="No info"/>
    <n v="5176"/>
  </r>
  <r>
    <x v="2"/>
    <s v="9/06/2019"/>
    <x v="2"/>
    <s v="Cochin"/>
    <s v="DEL "/>
    <s v=" IDR "/>
    <s v=" BOM "/>
    <s v=" COK"/>
    <m/>
    <s v="05:30"/>
    <x v="2"/>
    <x v="131"/>
    <x v="1"/>
    <s v="No info"/>
    <n v="13292"/>
  </r>
  <r>
    <x v="0"/>
    <s v="6/06/2019"/>
    <x v="2"/>
    <s v="Cochin"/>
    <s v="DEL "/>
    <s v=" BLR "/>
    <s v=" COK"/>
    <m/>
    <m/>
    <s v="02:00"/>
    <x v="288"/>
    <x v="24"/>
    <x v="2"/>
    <s v="No info"/>
    <n v="6386"/>
  </r>
  <r>
    <x v="2"/>
    <s v="21/05/2019"/>
    <x v="2"/>
    <s v="Cochin"/>
    <s v="DEL "/>
    <s v=" AMD "/>
    <s v=" BOM "/>
    <s v=" COK"/>
    <m/>
    <s v="13:25"/>
    <x v="352"/>
    <x v="208"/>
    <x v="1"/>
    <s v="No info"/>
    <n v="15129"/>
  </r>
  <r>
    <x v="1"/>
    <s v="6/03/2019"/>
    <x v="1"/>
    <s v="Banglore"/>
    <s v="CCU "/>
    <s v=" BLR"/>
    <m/>
    <m/>
    <m/>
    <s v="20:45"/>
    <x v="70"/>
    <x v="11"/>
    <x v="0"/>
    <s v="No info"/>
    <n v="4435"/>
  </r>
  <r>
    <x v="0"/>
    <s v="18/05/2019"/>
    <x v="0"/>
    <s v="Delhi"/>
    <s v="BLR "/>
    <s v=" DEL"/>
    <m/>
    <m/>
    <m/>
    <s v="23:30"/>
    <x v="488"/>
    <x v="0"/>
    <x v="0"/>
    <s v="No info"/>
    <n v="4591"/>
  </r>
  <r>
    <x v="2"/>
    <s v="21/03/2019"/>
    <x v="0"/>
    <s v="New Delhi"/>
    <s v="BLR "/>
    <s v=" BOM "/>
    <s v=" DEL"/>
    <m/>
    <m/>
    <s v="05:45"/>
    <x v="9"/>
    <x v="280"/>
    <x v="2"/>
    <s v="In-flight meal not included"/>
    <n v="7832"/>
  </r>
  <r>
    <x v="0"/>
    <s v="12/04/2019"/>
    <x v="1"/>
    <s v="Banglore"/>
    <s v="CCU "/>
    <s v=" BLR"/>
    <m/>
    <m/>
    <m/>
    <s v="04:40"/>
    <x v="150"/>
    <x v="11"/>
    <x v="0"/>
    <s v="No info"/>
    <n v="4174"/>
  </r>
  <r>
    <x v="4"/>
    <s v="27/03/2019"/>
    <x v="2"/>
    <s v="Cochin"/>
    <s v="DEL "/>
    <s v=" BOM "/>
    <s v=" COK"/>
    <m/>
    <m/>
    <s v="07:00"/>
    <x v="136"/>
    <x v="35"/>
    <x v="2"/>
    <s v="No info"/>
    <n v="6148"/>
  </r>
  <r>
    <x v="4"/>
    <s v="27/05/2019"/>
    <x v="2"/>
    <s v="Cochin"/>
    <s v="DEL "/>
    <s v=" BOM "/>
    <s v=" COK"/>
    <m/>
    <m/>
    <s v="09:15"/>
    <x v="8"/>
    <x v="63"/>
    <x v="2"/>
    <s v="No info"/>
    <n v="9149"/>
  </r>
  <r>
    <x v="4"/>
    <s v="27/03/2019"/>
    <x v="2"/>
    <s v="Cochin"/>
    <s v="DEL "/>
    <s v=" HYD "/>
    <s v=" MAA "/>
    <s v=" COK"/>
    <m/>
    <s v="13:05"/>
    <x v="156"/>
    <x v="96"/>
    <x v="1"/>
    <s v="No info"/>
    <n v="6128"/>
  </r>
  <r>
    <x v="0"/>
    <s v="27/03/2019"/>
    <x v="2"/>
    <s v="Cochin"/>
    <s v="DEL "/>
    <s v=" HYD "/>
    <s v=" COK"/>
    <m/>
    <m/>
    <s v="16:10"/>
    <x v="162"/>
    <x v="220"/>
    <x v="2"/>
    <s v="No info"/>
    <n v="6412"/>
  </r>
  <r>
    <x v="4"/>
    <s v="18/05/2019"/>
    <x v="2"/>
    <s v="Cochin"/>
    <s v="DEL "/>
    <s v=" BOM "/>
    <s v=" COK"/>
    <m/>
    <m/>
    <s v="08:00"/>
    <x v="30"/>
    <x v="119"/>
    <x v="2"/>
    <s v="No info"/>
    <n v="8073"/>
  </r>
  <r>
    <x v="2"/>
    <s v="24/06/2019"/>
    <x v="2"/>
    <s v="Cochin"/>
    <s v="DEL "/>
    <s v=" COK"/>
    <m/>
    <m/>
    <m/>
    <s v="11:00"/>
    <x v="40"/>
    <x v="41"/>
    <x v="0"/>
    <s v="In-flight meal not included"/>
    <n v="4256"/>
  </r>
  <r>
    <x v="1"/>
    <s v="12/05/2019"/>
    <x v="1"/>
    <s v="Banglore"/>
    <s v="CCU "/>
    <s v=" DEL "/>
    <s v=" AMD "/>
    <s v=" BLR"/>
    <m/>
    <s v="10:00"/>
    <x v="489"/>
    <x v="126"/>
    <x v="1"/>
    <s v="No info"/>
    <n v="14634"/>
  </r>
  <r>
    <x v="4"/>
    <s v="21/05/2019"/>
    <x v="2"/>
    <s v="Cochin"/>
    <s v="DEL "/>
    <s v=" BOM "/>
    <s v=" COK"/>
    <m/>
    <m/>
    <s v="13:00"/>
    <x v="30"/>
    <x v="88"/>
    <x v="2"/>
    <s v="No info"/>
    <n v="14067"/>
  </r>
  <r>
    <x v="0"/>
    <s v="6/05/2019"/>
    <x v="1"/>
    <s v="Banglore"/>
    <s v="CCU "/>
    <s v=" BLR"/>
    <m/>
    <m/>
    <m/>
    <s v="15:30"/>
    <x v="130"/>
    <x v="11"/>
    <x v="0"/>
    <s v="No info"/>
    <n v="4804"/>
  </r>
  <r>
    <x v="3"/>
    <s v="21/04/2019"/>
    <x v="1"/>
    <s v="Banglore"/>
    <s v="CCU "/>
    <s v=" BLR"/>
    <m/>
    <m/>
    <m/>
    <s v="17:10"/>
    <x v="195"/>
    <x v="31"/>
    <x v="0"/>
    <s v="No info"/>
    <n v="4911"/>
  </r>
  <r>
    <x v="0"/>
    <s v="9/06/2019"/>
    <x v="2"/>
    <s v="Cochin"/>
    <s v="DEL "/>
    <s v=" HYD "/>
    <s v=" COK"/>
    <m/>
    <m/>
    <s v="16:10"/>
    <x v="68"/>
    <x v="124"/>
    <x v="2"/>
    <s v="No info"/>
    <n v="6412"/>
  </r>
  <r>
    <x v="3"/>
    <s v="15/06/2019"/>
    <x v="3"/>
    <s v="Kolkata"/>
    <s v="MAA "/>
    <s v=" CCU"/>
    <m/>
    <m/>
    <m/>
    <s v="08:20"/>
    <x v="59"/>
    <x v="12"/>
    <x v="0"/>
    <s v="No check-in baggage included"/>
    <n v="3543"/>
  </r>
  <r>
    <x v="0"/>
    <s v="6/06/2019"/>
    <x v="3"/>
    <s v="Kolkata"/>
    <s v="MAA "/>
    <s v=" CCU"/>
    <m/>
    <m/>
    <m/>
    <s v="11:35"/>
    <x v="263"/>
    <x v="5"/>
    <x v="0"/>
    <s v="No info"/>
    <n v="3858"/>
  </r>
  <r>
    <x v="1"/>
    <s v="15/05/2019"/>
    <x v="1"/>
    <s v="Banglore"/>
    <s v="CCU "/>
    <s v=" BBI "/>
    <s v=" BOM "/>
    <s v=" BLR"/>
    <m/>
    <s v="12:00"/>
    <x v="490"/>
    <x v="40"/>
    <x v="1"/>
    <s v="No info"/>
    <n v="9941"/>
  </r>
  <r>
    <x v="2"/>
    <s v="9/04/2019"/>
    <x v="0"/>
    <s v="Delhi"/>
    <s v="BLR "/>
    <s v=" DEL"/>
    <m/>
    <m/>
    <m/>
    <s v="08:20"/>
    <x v="144"/>
    <x v="43"/>
    <x v="0"/>
    <s v="No info"/>
    <n v="7229"/>
  </r>
  <r>
    <x v="5"/>
    <s v="03/03/2019"/>
    <x v="0"/>
    <s v="New Delhi"/>
    <s v="BLR "/>
    <s v=" GOI "/>
    <s v=" DEL"/>
    <m/>
    <m/>
    <s v="15:45"/>
    <x v="491"/>
    <x v="15"/>
    <x v="2"/>
    <s v="No info"/>
    <n v="8352"/>
  </r>
  <r>
    <x v="2"/>
    <s v="12/05/2019"/>
    <x v="1"/>
    <s v="Banglore"/>
    <s v="CCU "/>
    <s v=" DEL "/>
    <s v=" BLR"/>
    <m/>
    <m/>
    <s v="09:35"/>
    <x v="319"/>
    <x v="205"/>
    <x v="2"/>
    <s v="No info"/>
    <n v="14151"/>
  </r>
  <r>
    <x v="4"/>
    <s v="6/06/2019"/>
    <x v="2"/>
    <s v="Cochin"/>
    <s v="DEL "/>
    <s v=" BOM "/>
    <s v=" COK"/>
    <m/>
    <m/>
    <s v="17:45"/>
    <x v="174"/>
    <x v="163"/>
    <x v="2"/>
    <s v="No info"/>
    <n v="6795"/>
  </r>
  <r>
    <x v="0"/>
    <s v="3/05/2019"/>
    <x v="1"/>
    <s v="Banglore"/>
    <s v="CCU "/>
    <s v=" BLR"/>
    <m/>
    <m/>
    <m/>
    <s v="20:20"/>
    <x v="10"/>
    <x v="11"/>
    <x v="0"/>
    <s v="No info"/>
    <n v="4804"/>
  </r>
  <r>
    <x v="1"/>
    <s v="6/06/2019"/>
    <x v="2"/>
    <s v="Cochin"/>
    <s v="DEL "/>
    <s v=" TRV "/>
    <s v=" COK"/>
    <m/>
    <m/>
    <s v="05:15"/>
    <x v="492"/>
    <x v="123"/>
    <x v="2"/>
    <s v="No info"/>
    <n v="6587"/>
  </r>
  <r>
    <x v="5"/>
    <s v="3/04/2019"/>
    <x v="2"/>
    <s v="Cochin"/>
    <s v="DEL "/>
    <s v=" AMD "/>
    <s v=" COK"/>
    <m/>
    <m/>
    <s v="07:25"/>
    <x v="332"/>
    <x v="220"/>
    <x v="2"/>
    <s v="No info"/>
    <n v="4106"/>
  </r>
  <r>
    <x v="1"/>
    <s v="18/04/2019"/>
    <x v="1"/>
    <s v="Banglore"/>
    <s v="CCU "/>
    <s v=" BLR"/>
    <m/>
    <m/>
    <m/>
    <s v="14:15"/>
    <x v="32"/>
    <x v="31"/>
    <x v="0"/>
    <s v="No info"/>
    <n v="5510"/>
  </r>
  <r>
    <x v="2"/>
    <s v="9/05/2019"/>
    <x v="2"/>
    <s v="Cochin"/>
    <s v="DEL "/>
    <s v=" JAI "/>
    <s v=" BOM "/>
    <s v=" COK"/>
    <m/>
    <s v="09:40"/>
    <x v="33"/>
    <x v="110"/>
    <x v="1"/>
    <s v="No info"/>
    <n v="15129"/>
  </r>
  <r>
    <x v="2"/>
    <s v="9/05/2019"/>
    <x v="2"/>
    <s v="Cochin"/>
    <s v="DEL "/>
    <s v=" JAI "/>
    <s v=" BOM "/>
    <s v=" COK"/>
    <m/>
    <s v="09:40"/>
    <x v="310"/>
    <x v="65"/>
    <x v="1"/>
    <s v="In-flight meal not included"/>
    <n v="13029"/>
  </r>
  <r>
    <x v="0"/>
    <s v="15/06/2019"/>
    <x v="2"/>
    <s v="Cochin"/>
    <s v="DEL "/>
    <s v=" MAA "/>
    <s v=" COK"/>
    <m/>
    <m/>
    <s v="07:15"/>
    <x v="493"/>
    <x v="30"/>
    <x v="2"/>
    <s v="No info"/>
    <n v="6582"/>
  </r>
  <r>
    <x v="4"/>
    <s v="27/06/2019"/>
    <x v="2"/>
    <s v="Cochin"/>
    <s v="DEL "/>
    <s v=" BOM "/>
    <s v=" COK"/>
    <m/>
    <m/>
    <s v="17:45"/>
    <x v="198"/>
    <x v="163"/>
    <x v="2"/>
    <s v="In-flight meal not included"/>
    <n v="5797"/>
  </r>
  <r>
    <x v="2"/>
    <s v="12/06/2019"/>
    <x v="1"/>
    <s v="Banglore"/>
    <s v="CCU "/>
    <s v=" DEL "/>
    <s v=" BLR"/>
    <m/>
    <m/>
    <s v="20:25"/>
    <x v="494"/>
    <x v="76"/>
    <x v="2"/>
    <s v="No info"/>
    <n v="12692"/>
  </r>
  <r>
    <x v="3"/>
    <s v="27/03/2019"/>
    <x v="3"/>
    <s v="Kolkata"/>
    <s v="MAA "/>
    <s v=" CCU"/>
    <m/>
    <m/>
    <m/>
    <s v="08:20"/>
    <x v="59"/>
    <x v="12"/>
    <x v="0"/>
    <s v="No check-in baggage included"/>
    <n v="3332"/>
  </r>
  <r>
    <x v="1"/>
    <s v="9/06/2019"/>
    <x v="1"/>
    <s v="Banglore"/>
    <s v="CCU "/>
    <s v=" BBI "/>
    <s v=" BOM "/>
    <s v=" BLR"/>
    <m/>
    <s v="12:00"/>
    <x v="495"/>
    <x v="40"/>
    <x v="1"/>
    <s v="No info"/>
    <n v="10151"/>
  </r>
  <r>
    <x v="0"/>
    <s v="6/04/2019"/>
    <x v="2"/>
    <s v="Cochin"/>
    <s v="DEL "/>
    <s v=" MAA "/>
    <s v=" COK"/>
    <m/>
    <m/>
    <s v="02:00"/>
    <x v="64"/>
    <x v="3"/>
    <x v="2"/>
    <s v="No info"/>
    <n v="5046"/>
  </r>
  <r>
    <x v="1"/>
    <s v="15/06/2019"/>
    <x v="2"/>
    <s v="Cochin"/>
    <s v="DEL "/>
    <s v=" BLR "/>
    <s v=" COK"/>
    <m/>
    <m/>
    <s v="06:10"/>
    <x v="9"/>
    <x v="269"/>
    <x v="2"/>
    <s v="No info"/>
    <n v="8907"/>
  </r>
  <r>
    <x v="1"/>
    <s v="6/05/2019"/>
    <x v="0"/>
    <s v="Delhi"/>
    <s v="BLR "/>
    <s v=" DEL"/>
    <m/>
    <m/>
    <m/>
    <s v="21:05"/>
    <x v="46"/>
    <x v="0"/>
    <x v="0"/>
    <s v="No info"/>
    <n v="5228"/>
  </r>
  <r>
    <x v="0"/>
    <s v="3/03/2019"/>
    <x v="2"/>
    <s v="Cochin"/>
    <s v="DEL "/>
    <s v=" LKO "/>
    <s v=" COK"/>
    <m/>
    <m/>
    <s v="05:35"/>
    <x v="164"/>
    <x v="201"/>
    <x v="2"/>
    <s v="No info"/>
    <n v="13753"/>
  </r>
  <r>
    <x v="2"/>
    <s v="09/03/2019"/>
    <x v="0"/>
    <s v="New Delhi"/>
    <s v="BLR "/>
    <s v=" BOM "/>
    <s v=" DEL"/>
    <m/>
    <m/>
    <s v="08:55"/>
    <x v="156"/>
    <x v="48"/>
    <x v="2"/>
    <s v="In-flight meal not included"/>
    <n v="11087"/>
  </r>
  <r>
    <x v="2"/>
    <s v="18/05/2019"/>
    <x v="1"/>
    <s v="Banglore"/>
    <s v="CCU "/>
    <s v=" BOM "/>
    <s v=" BLR"/>
    <m/>
    <m/>
    <s v="14:05"/>
    <x v="142"/>
    <x v="114"/>
    <x v="2"/>
    <s v="No info"/>
    <n v="14781"/>
  </r>
  <r>
    <x v="0"/>
    <s v="6/05/2019"/>
    <x v="1"/>
    <s v="Banglore"/>
    <s v="CCU "/>
    <s v=" BLR"/>
    <m/>
    <m/>
    <m/>
    <s v="11:30"/>
    <x v="181"/>
    <x v="11"/>
    <x v="0"/>
    <s v="No info"/>
    <n v="5224"/>
  </r>
  <r>
    <x v="2"/>
    <s v="6/05/2019"/>
    <x v="0"/>
    <s v="Delhi"/>
    <s v="BLR "/>
    <s v=" DEL"/>
    <m/>
    <m/>
    <m/>
    <s v="15:15"/>
    <x v="34"/>
    <x v="21"/>
    <x v="0"/>
    <s v="In-flight meal not included"/>
    <n v="3702"/>
  </r>
  <r>
    <x v="0"/>
    <s v="18/03/2019"/>
    <x v="4"/>
    <s v="Hyderabad"/>
    <s v="BOM "/>
    <s v=" HYD"/>
    <m/>
    <m/>
    <m/>
    <s v="19:05"/>
    <x v="469"/>
    <x v="53"/>
    <x v="0"/>
    <s v="No info"/>
    <n v="2754"/>
  </r>
  <r>
    <x v="7"/>
    <s v="24/05/2019"/>
    <x v="0"/>
    <s v="Delhi"/>
    <s v="BLR "/>
    <s v=" DEL"/>
    <m/>
    <m/>
    <m/>
    <s v="11:10"/>
    <x v="11"/>
    <x v="37"/>
    <x v="0"/>
    <s v="No info"/>
    <n v="3383"/>
  </r>
  <r>
    <x v="1"/>
    <s v="15/04/2019"/>
    <x v="0"/>
    <s v="Delhi"/>
    <s v="BLR "/>
    <s v=" DEL"/>
    <m/>
    <m/>
    <m/>
    <s v="13:20"/>
    <x v="102"/>
    <x v="0"/>
    <x v="0"/>
    <s v="No info"/>
    <n v="5228"/>
  </r>
  <r>
    <x v="0"/>
    <s v="27/05/2019"/>
    <x v="2"/>
    <s v="Cochin"/>
    <s v="DEL "/>
    <s v=" BOM "/>
    <s v=" COK"/>
    <m/>
    <m/>
    <s v="20:25"/>
    <x v="184"/>
    <x v="116"/>
    <x v="2"/>
    <s v="No info"/>
    <n v="5054"/>
  </r>
  <r>
    <x v="2"/>
    <s v="18/03/2019"/>
    <x v="0"/>
    <s v="New Delhi"/>
    <s v="BLR "/>
    <s v=" BOM "/>
    <s v=" DEL"/>
    <m/>
    <m/>
    <s v="08:55"/>
    <x v="190"/>
    <x v="50"/>
    <x v="2"/>
    <s v="No info"/>
    <n v="13555"/>
  </r>
  <r>
    <x v="4"/>
    <s v="1/06/2019"/>
    <x v="2"/>
    <s v="Cochin"/>
    <s v="DEL "/>
    <s v=" BOM "/>
    <s v=" COK"/>
    <m/>
    <m/>
    <s v="17:00"/>
    <x v="293"/>
    <x v="35"/>
    <x v="2"/>
    <s v="No info"/>
    <n v="7408"/>
  </r>
  <r>
    <x v="0"/>
    <s v="24/05/2019"/>
    <x v="1"/>
    <s v="Banglore"/>
    <s v="CCU "/>
    <s v=" BLR"/>
    <m/>
    <m/>
    <m/>
    <s v="14:25"/>
    <x v="456"/>
    <x v="31"/>
    <x v="0"/>
    <s v="No info"/>
    <n v="5224"/>
  </r>
  <r>
    <x v="0"/>
    <s v="01/03/2019"/>
    <x v="0"/>
    <s v="New Delhi"/>
    <s v="BLR "/>
    <s v=" HYD "/>
    <s v=" DEL"/>
    <m/>
    <m/>
    <s v="12:10"/>
    <x v="93"/>
    <x v="122"/>
    <x v="2"/>
    <s v="No info"/>
    <n v="9694"/>
  </r>
  <r>
    <x v="0"/>
    <s v="21/03/2019"/>
    <x v="2"/>
    <s v="Cochin"/>
    <s v="DEL "/>
    <s v=" BOM "/>
    <s v=" COK"/>
    <m/>
    <m/>
    <s v="17:10"/>
    <x v="169"/>
    <x v="100"/>
    <x v="2"/>
    <s v="No info"/>
    <n v="7318"/>
  </r>
  <r>
    <x v="0"/>
    <s v="21/05/2019"/>
    <x v="2"/>
    <s v="Cochin"/>
    <s v="DEL "/>
    <s v=" HYD "/>
    <s v=" COK"/>
    <m/>
    <m/>
    <s v="07:35"/>
    <x v="257"/>
    <x v="201"/>
    <x v="2"/>
    <s v="No info"/>
    <n v="5054"/>
  </r>
  <r>
    <x v="2"/>
    <s v="1/05/2019"/>
    <x v="0"/>
    <s v="Delhi"/>
    <s v="BLR "/>
    <s v=" DEL"/>
    <m/>
    <m/>
    <m/>
    <s v="18:55"/>
    <x v="132"/>
    <x v="112"/>
    <x v="0"/>
    <s v="In-flight meal not included"/>
    <n v="4030"/>
  </r>
  <r>
    <x v="2"/>
    <s v="06/03/2019"/>
    <x v="0"/>
    <s v="New Delhi"/>
    <s v="BLR "/>
    <s v=" BOM "/>
    <s v=" DEL"/>
    <m/>
    <m/>
    <s v="08:00"/>
    <x v="340"/>
    <x v="29"/>
    <x v="2"/>
    <s v="No info"/>
    <n v="16736"/>
  </r>
  <r>
    <x v="1"/>
    <s v="18/03/2019"/>
    <x v="4"/>
    <s v="Hyderabad"/>
    <s v="BOM "/>
    <s v=" HYD"/>
    <m/>
    <m/>
    <m/>
    <s v="19:30"/>
    <x v="66"/>
    <x v="239"/>
    <x v="0"/>
    <s v="No info"/>
    <n v="2050"/>
  </r>
  <r>
    <x v="1"/>
    <s v="12/03/2019"/>
    <x v="4"/>
    <s v="Hyderabad"/>
    <s v="BOM "/>
    <s v=" AMD "/>
    <s v=" ISK "/>
    <s v=" HYD"/>
    <m/>
    <s v="01:35"/>
    <x v="496"/>
    <x v="10"/>
    <x v="1"/>
    <s v="No info"/>
    <n v="9977"/>
  </r>
  <r>
    <x v="2"/>
    <s v="6/06/2019"/>
    <x v="2"/>
    <s v="Cochin"/>
    <s v="DEL "/>
    <s v=" JAI "/>
    <s v=" BOM "/>
    <s v=" COK"/>
    <m/>
    <s v="05:30"/>
    <x v="65"/>
    <x v="131"/>
    <x v="1"/>
    <s v="In-flight meal not included"/>
    <n v="10368"/>
  </r>
  <r>
    <x v="0"/>
    <s v="9/03/2019"/>
    <x v="2"/>
    <s v="Cochin"/>
    <s v="DEL "/>
    <s v=" AMD "/>
    <s v=" COK"/>
    <m/>
    <m/>
    <s v="07:45"/>
    <x v="497"/>
    <x v="25"/>
    <x v="2"/>
    <s v="No info"/>
    <n v="6755"/>
  </r>
  <r>
    <x v="2"/>
    <s v="15/05/2019"/>
    <x v="0"/>
    <s v="Delhi"/>
    <s v="BLR "/>
    <s v=" DEL"/>
    <m/>
    <m/>
    <m/>
    <s v="15:15"/>
    <x v="34"/>
    <x v="21"/>
    <x v="0"/>
    <s v="In-flight meal not included"/>
    <n v="3502"/>
  </r>
  <r>
    <x v="1"/>
    <s v="24/06/2019"/>
    <x v="0"/>
    <s v="Delhi"/>
    <s v="BLR "/>
    <s v=" DEL"/>
    <m/>
    <m/>
    <m/>
    <s v="10:00"/>
    <x v="146"/>
    <x v="37"/>
    <x v="0"/>
    <s v="No info"/>
    <n v="6961"/>
  </r>
  <r>
    <x v="2"/>
    <s v="9/04/2019"/>
    <x v="0"/>
    <s v="Delhi"/>
    <s v="BLR "/>
    <s v=" DEL"/>
    <m/>
    <m/>
    <m/>
    <s v="15:50"/>
    <x v="287"/>
    <x v="21"/>
    <x v="0"/>
    <s v="In-flight meal not included"/>
    <n v="4544"/>
  </r>
  <r>
    <x v="3"/>
    <s v="18/05/2019"/>
    <x v="1"/>
    <s v="Banglore"/>
    <s v="CCU "/>
    <s v=" BLR"/>
    <m/>
    <m/>
    <m/>
    <s v="14:55"/>
    <x v="200"/>
    <x v="31"/>
    <x v="0"/>
    <s v="No check-in baggage included"/>
    <n v="3841"/>
  </r>
  <r>
    <x v="2"/>
    <s v="6/03/2019"/>
    <x v="4"/>
    <s v="Hyderabad"/>
    <s v="BOM "/>
    <s v=" DED "/>
    <s v=" DEL "/>
    <s v=" HYD"/>
    <m/>
    <s v="14:20"/>
    <x v="498"/>
    <x v="54"/>
    <x v="1"/>
    <s v="No info"/>
    <n v="24115"/>
  </r>
  <r>
    <x v="6"/>
    <s v="24/05/2019"/>
    <x v="1"/>
    <s v="Banglore"/>
    <s v="CCU "/>
    <s v=" DEL "/>
    <s v=" BLR"/>
    <m/>
    <m/>
    <s v="07:10"/>
    <x v="499"/>
    <x v="259"/>
    <x v="2"/>
    <s v="No info"/>
    <n v="9502"/>
  </r>
  <r>
    <x v="1"/>
    <s v="1/04/2019"/>
    <x v="4"/>
    <s v="Hyderabad"/>
    <s v="BOM "/>
    <s v=" HYD"/>
    <m/>
    <m/>
    <m/>
    <s v="06:20"/>
    <x v="71"/>
    <x v="139"/>
    <x v="0"/>
    <s v="No info"/>
    <n v="3100"/>
  </r>
  <r>
    <x v="3"/>
    <s v="15/04/2019"/>
    <x v="0"/>
    <s v="Delhi"/>
    <s v="BLR "/>
    <s v=" DEL"/>
    <m/>
    <m/>
    <m/>
    <s v="05:55"/>
    <x v="37"/>
    <x v="60"/>
    <x v="0"/>
    <s v="No check-in baggage included"/>
    <n v="4319"/>
  </r>
  <r>
    <x v="0"/>
    <s v="1/05/2019"/>
    <x v="4"/>
    <s v="Hyderabad"/>
    <s v="BOM "/>
    <s v=" HYD"/>
    <m/>
    <m/>
    <m/>
    <s v="20:05"/>
    <x v="434"/>
    <x v="265"/>
    <x v="0"/>
    <s v="No info"/>
    <n v="2227"/>
  </r>
  <r>
    <x v="3"/>
    <s v="24/03/2019"/>
    <x v="1"/>
    <s v="Banglore"/>
    <s v="CCU "/>
    <s v=" BLR"/>
    <m/>
    <m/>
    <m/>
    <s v="22:20"/>
    <x v="500"/>
    <x v="87"/>
    <x v="0"/>
    <s v="No info"/>
    <n v="5831"/>
  </r>
  <r>
    <x v="0"/>
    <s v="9/06/2019"/>
    <x v="1"/>
    <s v="Banglore"/>
    <s v="CCU "/>
    <s v=" BLR"/>
    <m/>
    <m/>
    <m/>
    <s v="21:25"/>
    <x v="501"/>
    <x v="60"/>
    <x v="0"/>
    <s v="No info"/>
    <n v="4804"/>
  </r>
  <r>
    <x v="0"/>
    <s v="6/06/2019"/>
    <x v="2"/>
    <s v="Cochin"/>
    <s v="DEL "/>
    <s v=" HYD "/>
    <s v=" COK"/>
    <m/>
    <m/>
    <s v="07:35"/>
    <x v="257"/>
    <x v="201"/>
    <x v="2"/>
    <s v="No info"/>
    <n v="5458"/>
  </r>
  <r>
    <x v="2"/>
    <s v="9/06/2019"/>
    <x v="0"/>
    <s v="Delhi"/>
    <s v="BLR "/>
    <s v=" DEL"/>
    <m/>
    <m/>
    <m/>
    <s v="18:55"/>
    <x v="132"/>
    <x v="112"/>
    <x v="0"/>
    <s v="In-flight meal not included"/>
    <n v="7229"/>
  </r>
  <r>
    <x v="2"/>
    <s v="6/06/2019"/>
    <x v="1"/>
    <s v="Banglore"/>
    <s v="CCU "/>
    <s v=" BOM "/>
    <s v=" BLR"/>
    <m/>
    <m/>
    <s v="18:55"/>
    <x v="502"/>
    <x v="23"/>
    <x v="2"/>
    <s v="No info"/>
    <n v="14571"/>
  </r>
  <r>
    <x v="3"/>
    <s v="9/06/2019"/>
    <x v="0"/>
    <s v="Delhi"/>
    <s v="BLR "/>
    <s v=" DEL"/>
    <m/>
    <m/>
    <m/>
    <s v="21:10"/>
    <x v="501"/>
    <x v="21"/>
    <x v="0"/>
    <s v="No check-in baggage included"/>
    <n v="3919"/>
  </r>
  <r>
    <x v="4"/>
    <s v="9/03/2019"/>
    <x v="2"/>
    <s v="Cochin"/>
    <s v="DEL "/>
    <s v=" HYD "/>
    <s v=" COK"/>
    <m/>
    <m/>
    <s v="07:05"/>
    <x v="102"/>
    <x v="128"/>
    <x v="2"/>
    <s v="No info"/>
    <n v="6916"/>
  </r>
  <r>
    <x v="2"/>
    <s v="27/03/2019"/>
    <x v="2"/>
    <s v="Cochin"/>
    <s v="DEL "/>
    <s v=" BOM "/>
    <s v=" COK"/>
    <m/>
    <m/>
    <s v="13:00"/>
    <x v="118"/>
    <x v="81"/>
    <x v="2"/>
    <s v="In-flight meal not included"/>
    <n v="6960"/>
  </r>
  <r>
    <x v="2"/>
    <s v="06/03/2019"/>
    <x v="0"/>
    <s v="New Delhi"/>
    <s v="BLR "/>
    <s v=" MAA "/>
    <s v=" DEL"/>
    <m/>
    <m/>
    <s v="09:45"/>
    <x v="503"/>
    <x v="199"/>
    <x v="2"/>
    <s v="No info"/>
    <n v="16757"/>
  </r>
  <r>
    <x v="0"/>
    <s v="6/03/2019"/>
    <x v="2"/>
    <s v="Cochin"/>
    <s v="DEL "/>
    <s v=" BOM "/>
    <s v=" COK"/>
    <m/>
    <m/>
    <s v="16:00"/>
    <x v="225"/>
    <x v="62"/>
    <x v="2"/>
    <s v="No info"/>
    <n v="14871"/>
  </r>
  <r>
    <x v="0"/>
    <s v="12/06/2019"/>
    <x v="2"/>
    <s v="Cochin"/>
    <s v="DEL "/>
    <s v=" HYD "/>
    <s v=" COK"/>
    <m/>
    <m/>
    <s v="07:35"/>
    <x v="257"/>
    <x v="201"/>
    <x v="2"/>
    <s v="No info"/>
    <n v="5054"/>
  </r>
  <r>
    <x v="1"/>
    <s v="3/06/2019"/>
    <x v="2"/>
    <s v="Cochin"/>
    <s v="DEL "/>
    <s v=" LKO "/>
    <s v=" BOM "/>
    <s v=" COK"/>
    <m/>
    <s v="12:20"/>
    <x v="504"/>
    <x v="276"/>
    <x v="1"/>
    <s v="No info"/>
    <n v="12488"/>
  </r>
  <r>
    <x v="0"/>
    <s v="15/04/2019"/>
    <x v="0"/>
    <s v="Delhi"/>
    <s v="BLR "/>
    <s v=" DEL"/>
    <m/>
    <m/>
    <m/>
    <s v="18:25"/>
    <x v="156"/>
    <x v="21"/>
    <x v="0"/>
    <s v="No info"/>
    <n v="4823"/>
  </r>
  <r>
    <x v="1"/>
    <s v="9/03/2019"/>
    <x v="2"/>
    <s v="Cochin"/>
    <s v="DEL "/>
    <s v=" BHO "/>
    <s v=" BOM "/>
    <s v=" COK"/>
    <m/>
    <s v="05:55"/>
    <x v="290"/>
    <x v="257"/>
    <x v="1"/>
    <s v="No info"/>
    <n v="14483"/>
  </r>
  <r>
    <x v="1"/>
    <s v="24/06/2019"/>
    <x v="2"/>
    <s v="Cochin"/>
    <s v="DEL "/>
    <s v=" HYD "/>
    <s v=" BOM "/>
    <s v=" COK"/>
    <m/>
    <s v="17:15"/>
    <x v="260"/>
    <x v="176"/>
    <x v="1"/>
    <s v="No info"/>
    <n v="11989"/>
  </r>
  <r>
    <x v="2"/>
    <s v="21/05/2019"/>
    <x v="2"/>
    <s v="Cochin"/>
    <s v="DEL "/>
    <s v=" BOM "/>
    <s v=" COK"/>
    <m/>
    <m/>
    <s v="22:50"/>
    <x v="352"/>
    <x v="153"/>
    <x v="2"/>
    <s v="No info"/>
    <n v="16079"/>
  </r>
  <r>
    <x v="2"/>
    <s v="6/05/2019"/>
    <x v="1"/>
    <s v="Banglore"/>
    <s v="CCU "/>
    <s v=" DEL "/>
    <s v=" BLR"/>
    <m/>
    <m/>
    <s v="09:35"/>
    <x v="505"/>
    <x v="42"/>
    <x v="2"/>
    <s v="No info"/>
    <n v="13067"/>
  </r>
  <r>
    <x v="0"/>
    <s v="12/06/2019"/>
    <x v="2"/>
    <s v="Cochin"/>
    <s v="DEL "/>
    <s v=" HYD "/>
    <s v=" COK"/>
    <m/>
    <m/>
    <s v="05:05"/>
    <x v="102"/>
    <x v="34"/>
    <x v="2"/>
    <s v="No info"/>
    <n v="6818"/>
  </r>
  <r>
    <x v="2"/>
    <s v="12/05/2019"/>
    <x v="1"/>
    <s v="Banglore"/>
    <s v="CCU "/>
    <s v=" BOM "/>
    <s v=" BLR"/>
    <m/>
    <m/>
    <s v="08:25"/>
    <x v="470"/>
    <x v="92"/>
    <x v="2"/>
    <s v="No info"/>
    <n v="13941"/>
  </r>
  <r>
    <x v="4"/>
    <s v="24/06/2019"/>
    <x v="2"/>
    <s v="Cochin"/>
    <s v="DEL "/>
    <s v=" BOM "/>
    <s v=" COK"/>
    <m/>
    <m/>
    <s v="09:00"/>
    <x v="33"/>
    <x v="63"/>
    <x v="2"/>
    <s v="No info"/>
    <n v="12927"/>
  </r>
  <r>
    <x v="0"/>
    <s v="15/05/2019"/>
    <x v="1"/>
    <s v="Banglore"/>
    <s v="CCU "/>
    <s v=" BLR"/>
    <m/>
    <m/>
    <m/>
    <s v="22:15"/>
    <x v="506"/>
    <x v="11"/>
    <x v="0"/>
    <s v="No info"/>
    <n v="4804"/>
  </r>
  <r>
    <x v="2"/>
    <s v="1/04/2019"/>
    <x v="2"/>
    <s v="Cochin"/>
    <s v="DEL "/>
    <s v=" BOM "/>
    <s v=" COK"/>
    <m/>
    <m/>
    <s v="16:00"/>
    <x v="276"/>
    <x v="18"/>
    <x v="2"/>
    <s v="In-flight meal not included"/>
    <n v="5406"/>
  </r>
  <r>
    <x v="0"/>
    <s v="21/03/2019"/>
    <x v="2"/>
    <s v="Cochin"/>
    <s v="DEL "/>
    <s v=" BOM "/>
    <s v=" COK"/>
    <m/>
    <m/>
    <s v="10:45"/>
    <x v="169"/>
    <x v="59"/>
    <x v="2"/>
    <s v="No info"/>
    <n v="7318"/>
  </r>
  <r>
    <x v="0"/>
    <s v="21/03/2019"/>
    <x v="3"/>
    <s v="Kolkata"/>
    <s v="MAA "/>
    <s v=" CCU"/>
    <m/>
    <m/>
    <m/>
    <s v="07:55"/>
    <x v="145"/>
    <x v="87"/>
    <x v="0"/>
    <s v="No info"/>
    <n v="3384"/>
  </r>
  <r>
    <x v="7"/>
    <s v="3/06/2019"/>
    <x v="2"/>
    <s v="Cochin"/>
    <s v="DEL "/>
    <s v=" BLR "/>
    <s v=" COK"/>
    <m/>
    <m/>
    <s v="20:45"/>
    <x v="507"/>
    <x v="212"/>
    <x v="2"/>
    <s v="No info"/>
    <n v="11410"/>
  </r>
  <r>
    <x v="2"/>
    <s v="15/03/2019"/>
    <x v="0"/>
    <s v="New Delhi"/>
    <s v="BLR "/>
    <s v=" BOM "/>
    <s v=" DEL"/>
    <m/>
    <m/>
    <s v="05:45"/>
    <x v="1"/>
    <x v="72"/>
    <x v="2"/>
    <s v="In-flight meal not included"/>
    <n v="9134"/>
  </r>
  <r>
    <x v="2"/>
    <s v="21/03/2019"/>
    <x v="0"/>
    <s v="New Delhi"/>
    <s v="BLR "/>
    <s v=" BOM "/>
    <s v=" DEL"/>
    <m/>
    <m/>
    <s v="14:05"/>
    <x v="156"/>
    <x v="152"/>
    <x v="2"/>
    <s v="In-flight meal not included"/>
    <n v="7832"/>
  </r>
  <r>
    <x v="2"/>
    <s v="06/03/2019"/>
    <x v="0"/>
    <s v="New Delhi"/>
    <s v="BLR "/>
    <s v=" BOM "/>
    <s v=" DEL"/>
    <m/>
    <m/>
    <s v="08:55"/>
    <x v="277"/>
    <x v="281"/>
    <x v="2"/>
    <s v="No info"/>
    <n v="14815"/>
  </r>
  <r>
    <x v="0"/>
    <s v="3/06/2019"/>
    <x v="0"/>
    <s v="Delhi"/>
    <s v="BLR "/>
    <s v=" DEL"/>
    <m/>
    <m/>
    <m/>
    <s v="23:30"/>
    <x v="508"/>
    <x v="0"/>
    <x v="0"/>
    <s v="No info"/>
    <n v="4591"/>
  </r>
  <r>
    <x v="2"/>
    <s v="9/05/2019"/>
    <x v="2"/>
    <s v="Cochin"/>
    <s v="DEL "/>
    <s v=" BOM "/>
    <s v=" COK"/>
    <m/>
    <m/>
    <s v="22:50"/>
    <x v="313"/>
    <x v="153"/>
    <x v="2"/>
    <s v="In-flight meal not included"/>
    <n v="12373"/>
  </r>
  <r>
    <x v="7"/>
    <s v="09/03/2019"/>
    <x v="0"/>
    <s v="New Delhi"/>
    <s v="BLR "/>
    <s v=" DEL"/>
    <m/>
    <m/>
    <m/>
    <s v="05:50"/>
    <x v="442"/>
    <x v="0"/>
    <x v="0"/>
    <s v="No info"/>
    <n v="4284"/>
  </r>
  <r>
    <x v="2"/>
    <s v="18/05/2019"/>
    <x v="1"/>
    <s v="Banglore"/>
    <s v="CCU "/>
    <s v=" BOM "/>
    <s v=" BLR"/>
    <m/>
    <m/>
    <s v="05:45"/>
    <x v="321"/>
    <x v="131"/>
    <x v="2"/>
    <s v="No info"/>
    <n v="13941"/>
  </r>
  <r>
    <x v="2"/>
    <s v="9/03/2019"/>
    <x v="2"/>
    <s v="Cochin"/>
    <s v="DEL "/>
    <s v=" BOM "/>
    <s v=" COK"/>
    <m/>
    <m/>
    <s v="17:25"/>
    <x v="249"/>
    <x v="282"/>
    <x v="2"/>
    <s v="No info"/>
    <n v="16289"/>
  </r>
  <r>
    <x v="0"/>
    <s v="24/06/2019"/>
    <x v="2"/>
    <s v="Cochin"/>
    <s v="DEL "/>
    <s v=" PNQ "/>
    <s v=" COK"/>
    <m/>
    <m/>
    <s v="23:30"/>
    <x v="509"/>
    <x v="116"/>
    <x v="2"/>
    <s v="No info"/>
    <n v="9165"/>
  </r>
  <r>
    <x v="2"/>
    <s v="21/06/2019"/>
    <x v="0"/>
    <s v="Delhi"/>
    <s v="BLR "/>
    <s v=" DEL"/>
    <m/>
    <m/>
    <m/>
    <s v="06:00"/>
    <x v="99"/>
    <x v="37"/>
    <x v="0"/>
    <s v="No info"/>
    <n v="8016"/>
  </r>
  <r>
    <x v="7"/>
    <s v="1/04/2019"/>
    <x v="1"/>
    <s v="Banglore"/>
    <s v="CCU "/>
    <s v=" DEL "/>
    <s v=" BLR"/>
    <m/>
    <m/>
    <s v="22:40"/>
    <x v="510"/>
    <x v="38"/>
    <x v="2"/>
    <s v="No info"/>
    <n v="5192"/>
  </r>
  <r>
    <x v="2"/>
    <s v="9/06/2019"/>
    <x v="1"/>
    <s v="Banglore"/>
    <s v="CCU "/>
    <s v=" BOM "/>
    <s v=" BLR"/>
    <m/>
    <m/>
    <s v="21:10"/>
    <x v="73"/>
    <x v="34"/>
    <x v="2"/>
    <s v="No info"/>
    <n v="14939"/>
  </r>
  <r>
    <x v="2"/>
    <s v="01/03/2019"/>
    <x v="0"/>
    <s v="New Delhi"/>
    <s v="BLR "/>
    <s v=" BOM "/>
    <s v=" DEL"/>
    <m/>
    <m/>
    <s v="11:40"/>
    <x v="511"/>
    <x v="283"/>
    <x v="2"/>
    <s v="No info"/>
    <n v="25735"/>
  </r>
  <r>
    <x v="4"/>
    <s v="3/06/2019"/>
    <x v="2"/>
    <s v="Cochin"/>
    <s v="DEL "/>
    <s v=" BOM "/>
    <s v=" COK"/>
    <m/>
    <m/>
    <s v="10:00"/>
    <x v="33"/>
    <x v="144"/>
    <x v="2"/>
    <s v="No info"/>
    <n v="14502"/>
  </r>
  <r>
    <x v="2"/>
    <s v="12/03/2019"/>
    <x v="0"/>
    <s v="New Delhi"/>
    <s v="BLR "/>
    <s v=" BOM "/>
    <s v=" DEL"/>
    <m/>
    <m/>
    <s v="22:55"/>
    <x v="462"/>
    <x v="56"/>
    <x v="2"/>
    <s v="No info"/>
    <n v="13817"/>
  </r>
  <r>
    <x v="2"/>
    <s v="24/05/2019"/>
    <x v="1"/>
    <s v="Banglore"/>
    <s v="CCU "/>
    <s v=" DEL "/>
    <s v=" BLR"/>
    <m/>
    <m/>
    <s v="09:35"/>
    <x v="512"/>
    <x v="100"/>
    <x v="2"/>
    <s v="No info"/>
    <n v="14151"/>
  </r>
  <r>
    <x v="4"/>
    <s v="6/03/2019"/>
    <x v="2"/>
    <s v="Cochin"/>
    <s v="DEL "/>
    <s v=" BOM "/>
    <s v=" COK"/>
    <m/>
    <m/>
    <s v="10:45"/>
    <x v="8"/>
    <x v="35"/>
    <x v="2"/>
    <s v="No info"/>
    <n v="15077"/>
  </r>
  <r>
    <x v="4"/>
    <s v="12/06/2019"/>
    <x v="2"/>
    <s v="Cochin"/>
    <s v="DEL "/>
    <s v=" BOM "/>
    <s v=" COK"/>
    <m/>
    <m/>
    <s v="09:00"/>
    <x v="33"/>
    <x v="63"/>
    <x v="2"/>
    <s v="No info"/>
    <n v="12192"/>
  </r>
  <r>
    <x v="3"/>
    <s v="21/05/2019"/>
    <x v="4"/>
    <s v="Hyderabad"/>
    <s v="BOM "/>
    <s v=" HYD"/>
    <m/>
    <m/>
    <m/>
    <s v="13:15"/>
    <x v="229"/>
    <x v="52"/>
    <x v="0"/>
    <s v="No check-in baggage included"/>
    <n v="1965"/>
  </r>
  <r>
    <x v="0"/>
    <s v="18/05/2019"/>
    <x v="3"/>
    <s v="Kolkata"/>
    <s v="MAA "/>
    <s v=" CCU"/>
    <m/>
    <m/>
    <m/>
    <s v="07:55"/>
    <x v="145"/>
    <x v="87"/>
    <x v="0"/>
    <s v="No info"/>
    <n v="3850"/>
  </r>
  <r>
    <x v="0"/>
    <s v="1/06/2019"/>
    <x v="4"/>
    <s v="Hyderabad"/>
    <s v="BOM "/>
    <s v=" HYD"/>
    <m/>
    <m/>
    <m/>
    <s v="16:55"/>
    <x v="340"/>
    <x v="52"/>
    <x v="0"/>
    <s v="No info"/>
    <n v="3175"/>
  </r>
  <r>
    <x v="2"/>
    <s v="21/05/2019"/>
    <x v="0"/>
    <s v="Delhi"/>
    <s v="BLR "/>
    <s v=" DEL"/>
    <m/>
    <m/>
    <m/>
    <s v="18:55"/>
    <x v="132"/>
    <x v="112"/>
    <x v="0"/>
    <s v="No info"/>
    <n v="7229"/>
  </r>
  <r>
    <x v="2"/>
    <s v="27/05/2019"/>
    <x v="2"/>
    <s v="Cochin"/>
    <s v="DEL "/>
    <s v=" BOM "/>
    <s v=" COK"/>
    <m/>
    <m/>
    <s v="19:15"/>
    <x v="202"/>
    <x v="168"/>
    <x v="2"/>
    <s v="No info"/>
    <n v="16079"/>
  </r>
  <r>
    <x v="0"/>
    <s v="27/03/2019"/>
    <x v="4"/>
    <s v="Hyderabad"/>
    <s v="BOM "/>
    <s v=" HYD"/>
    <m/>
    <m/>
    <m/>
    <s v="09:10"/>
    <x v="237"/>
    <x v="52"/>
    <x v="0"/>
    <s v="No info"/>
    <n v="4392"/>
  </r>
  <r>
    <x v="2"/>
    <s v="18/03/2019"/>
    <x v="0"/>
    <s v="New Delhi"/>
    <s v="BLR "/>
    <s v=" BOM "/>
    <s v=" DEL"/>
    <m/>
    <m/>
    <s v="18:40"/>
    <x v="513"/>
    <x v="188"/>
    <x v="2"/>
    <s v="No info"/>
    <n v="54826"/>
  </r>
  <r>
    <x v="2"/>
    <s v="15/06/2019"/>
    <x v="2"/>
    <s v="Cochin"/>
    <s v="DEL "/>
    <s v=" JAI "/>
    <s v=" BOM "/>
    <s v=" COK"/>
    <m/>
    <s v="09:40"/>
    <x v="33"/>
    <x v="110"/>
    <x v="1"/>
    <s v="In-flight meal not included"/>
    <n v="10368"/>
  </r>
  <r>
    <x v="2"/>
    <s v="27/05/2019"/>
    <x v="2"/>
    <s v="Cochin"/>
    <s v="DEL "/>
    <s v=" BOM "/>
    <s v=" COK"/>
    <m/>
    <m/>
    <s v="22:50"/>
    <x v="202"/>
    <x v="153"/>
    <x v="2"/>
    <s v="In-flight meal not included"/>
    <n v="12898"/>
  </r>
  <r>
    <x v="1"/>
    <s v="1/05/2019"/>
    <x v="1"/>
    <s v="Banglore"/>
    <s v="CCU "/>
    <s v=" GAU "/>
    <s v=" DEL "/>
    <s v=" BLR"/>
    <m/>
    <s v="16:45"/>
    <x v="514"/>
    <x v="261"/>
    <x v="1"/>
    <s v="No info"/>
    <n v="14960"/>
  </r>
  <r>
    <x v="0"/>
    <s v="27/05/2019"/>
    <x v="2"/>
    <s v="Cochin"/>
    <s v="DEL "/>
    <s v=" HYD "/>
    <s v=" COK"/>
    <m/>
    <m/>
    <s v="08:35"/>
    <x v="68"/>
    <x v="134"/>
    <x v="2"/>
    <s v="No info"/>
    <n v="6442"/>
  </r>
  <r>
    <x v="3"/>
    <s v="21/05/2019"/>
    <x v="3"/>
    <s v="Kolkata"/>
    <s v="MAA "/>
    <s v=" CCU"/>
    <m/>
    <m/>
    <m/>
    <s v="08:20"/>
    <x v="59"/>
    <x v="12"/>
    <x v="0"/>
    <s v="No info"/>
    <n v="3597"/>
  </r>
  <r>
    <x v="2"/>
    <s v="6/06/2019"/>
    <x v="2"/>
    <s v="Cochin"/>
    <s v="DEL "/>
    <s v=" JDH "/>
    <s v=" BOM "/>
    <s v=" COK"/>
    <m/>
    <s v="11:40"/>
    <x v="33"/>
    <x v="55"/>
    <x v="1"/>
    <s v="No info"/>
    <n v="18804"/>
  </r>
  <r>
    <x v="6"/>
    <s v="15/03/2019"/>
    <x v="2"/>
    <s v="Cochin"/>
    <s v="DEL "/>
    <s v=" COK"/>
    <m/>
    <m/>
    <m/>
    <s v="06:00"/>
    <x v="159"/>
    <x v="90"/>
    <x v="0"/>
    <s v="No info"/>
    <n v="6111"/>
  </r>
  <r>
    <x v="0"/>
    <s v="9/06/2019"/>
    <x v="2"/>
    <s v="Cochin"/>
    <s v="DEL "/>
    <s v=" COK"/>
    <m/>
    <m/>
    <m/>
    <s v="21:05"/>
    <x v="515"/>
    <x v="41"/>
    <x v="0"/>
    <s v="No info"/>
    <n v="6015"/>
  </r>
  <r>
    <x v="1"/>
    <s v="18/05/2019"/>
    <x v="0"/>
    <s v="Delhi"/>
    <s v="BLR "/>
    <s v=" DEL"/>
    <m/>
    <m/>
    <m/>
    <s v="13:20"/>
    <x v="102"/>
    <x v="0"/>
    <x v="0"/>
    <s v="No info"/>
    <n v="6121"/>
  </r>
  <r>
    <x v="2"/>
    <s v="24/05/2019"/>
    <x v="1"/>
    <s v="Banglore"/>
    <s v="CCU "/>
    <s v=" GAU "/>
    <s v=" BLR"/>
    <m/>
    <m/>
    <s v="10:20"/>
    <x v="337"/>
    <x v="152"/>
    <x v="2"/>
    <s v="In-flight meal not included"/>
    <n v="6287"/>
  </r>
  <r>
    <x v="2"/>
    <s v="9/05/2019"/>
    <x v="0"/>
    <s v="Delhi"/>
    <s v="BLR "/>
    <s v=" DEL"/>
    <m/>
    <m/>
    <m/>
    <s v="15:15"/>
    <x v="34"/>
    <x v="21"/>
    <x v="0"/>
    <s v="No info"/>
    <n v="7229"/>
  </r>
  <r>
    <x v="0"/>
    <s v="12/06/2019"/>
    <x v="2"/>
    <s v="Cochin"/>
    <s v="DEL "/>
    <s v=" HYD "/>
    <s v=" COK"/>
    <m/>
    <m/>
    <s v="08:35"/>
    <x v="102"/>
    <x v="207"/>
    <x v="2"/>
    <s v="No info"/>
    <n v="6442"/>
  </r>
  <r>
    <x v="2"/>
    <s v="27/04/2019"/>
    <x v="0"/>
    <s v="Delhi"/>
    <s v="BLR "/>
    <s v=" DEL"/>
    <m/>
    <m/>
    <m/>
    <s v="15:15"/>
    <x v="34"/>
    <x v="21"/>
    <x v="0"/>
    <s v="In-flight meal not included"/>
    <n v="4544"/>
  </r>
  <r>
    <x v="1"/>
    <s v="12/06/2019"/>
    <x v="1"/>
    <s v="Banglore"/>
    <s v="CCU "/>
    <s v=" BOM "/>
    <s v=" COK "/>
    <s v=" BLR"/>
    <m/>
    <s v="09:25"/>
    <x v="516"/>
    <x v="164"/>
    <x v="1"/>
    <s v="No info"/>
    <n v="11542"/>
  </r>
  <r>
    <x v="2"/>
    <s v="21/05/2019"/>
    <x v="2"/>
    <s v="Cochin"/>
    <s v="DEL "/>
    <s v=" BOM "/>
    <s v=" COK"/>
    <m/>
    <m/>
    <s v="19:45"/>
    <x v="243"/>
    <x v="135"/>
    <x v="2"/>
    <s v="No info"/>
    <n v="16079"/>
  </r>
  <r>
    <x v="4"/>
    <s v="27/03/2019"/>
    <x v="2"/>
    <s v="Cochin"/>
    <s v="DEL "/>
    <s v=" HYD "/>
    <s v=" COK"/>
    <m/>
    <m/>
    <s v="07:05"/>
    <x v="102"/>
    <x v="128"/>
    <x v="2"/>
    <s v="No info"/>
    <n v="6076"/>
  </r>
  <r>
    <x v="1"/>
    <s v="1/04/2019"/>
    <x v="1"/>
    <s v="Banglore"/>
    <s v="CCU "/>
    <s v=" DEL "/>
    <s v=" COK "/>
    <s v=" BLR"/>
    <m/>
    <s v="10:00"/>
    <x v="517"/>
    <x v="20"/>
    <x v="1"/>
    <s v="No info"/>
    <n v="10408"/>
  </r>
  <r>
    <x v="1"/>
    <s v="27/03/2019"/>
    <x v="2"/>
    <s v="Cochin"/>
    <s v="DEL "/>
    <s v=" NAG "/>
    <s v=" BOM "/>
    <s v=" COK"/>
    <m/>
    <s v="05:55"/>
    <x v="325"/>
    <x v="257"/>
    <x v="1"/>
    <s v="No info"/>
    <n v="8446"/>
  </r>
  <r>
    <x v="5"/>
    <s v="01/03/2019"/>
    <x v="0"/>
    <s v="New Delhi"/>
    <s v="BLR "/>
    <s v=" DEL"/>
    <m/>
    <m/>
    <m/>
    <s v="07:45"/>
    <x v="237"/>
    <x v="21"/>
    <x v="0"/>
    <s v="No info"/>
    <n v="13663"/>
  </r>
  <r>
    <x v="1"/>
    <s v="15/05/2019"/>
    <x v="2"/>
    <s v="Cochin"/>
    <s v="DEL "/>
    <s v=" BLR "/>
    <s v=" COK"/>
    <m/>
    <m/>
    <s v="20:30"/>
    <x v="518"/>
    <x v="146"/>
    <x v="2"/>
    <s v="No info"/>
    <n v="10671"/>
  </r>
  <r>
    <x v="7"/>
    <s v="18/06/2019"/>
    <x v="0"/>
    <s v="Delhi"/>
    <s v="BLR "/>
    <s v=" DEL"/>
    <m/>
    <m/>
    <m/>
    <s v="23:55"/>
    <x v="519"/>
    <x v="0"/>
    <x v="0"/>
    <s v="No info"/>
    <n v="3383"/>
  </r>
  <r>
    <x v="4"/>
    <s v="9/05/2019"/>
    <x v="2"/>
    <s v="Cochin"/>
    <s v="DEL "/>
    <s v=" BOM "/>
    <s v=" COK"/>
    <m/>
    <m/>
    <s v="10:20"/>
    <x v="370"/>
    <x v="23"/>
    <x v="2"/>
    <s v="No info"/>
    <n v="9021"/>
  </r>
  <r>
    <x v="4"/>
    <s v="18/05/2019"/>
    <x v="2"/>
    <s v="Cochin"/>
    <s v="DEL "/>
    <s v=" BOM "/>
    <s v=" COK"/>
    <m/>
    <m/>
    <s v="09:00"/>
    <x v="8"/>
    <x v="50"/>
    <x v="2"/>
    <s v="No info"/>
    <n v="14533"/>
  </r>
  <r>
    <x v="2"/>
    <s v="6/06/2019"/>
    <x v="2"/>
    <s v="Cochin"/>
    <s v="DEL "/>
    <s v=" LKO "/>
    <s v=" BOM "/>
    <s v=" COK"/>
    <m/>
    <s v="11:45"/>
    <x v="65"/>
    <x v="236"/>
    <x v="1"/>
    <s v="In-flight meal not included"/>
    <n v="11992"/>
  </r>
  <r>
    <x v="0"/>
    <s v="12/05/2019"/>
    <x v="3"/>
    <s v="Kolkata"/>
    <s v="MAA "/>
    <s v=" CCU"/>
    <m/>
    <m/>
    <m/>
    <s v="13:15"/>
    <x v="52"/>
    <x v="87"/>
    <x v="0"/>
    <s v="No info"/>
    <n v="3597"/>
  </r>
  <r>
    <x v="0"/>
    <s v="9/06/2019"/>
    <x v="0"/>
    <s v="Delhi"/>
    <s v="BLR "/>
    <s v=" DEL"/>
    <m/>
    <m/>
    <m/>
    <s v="01:30"/>
    <x v="119"/>
    <x v="37"/>
    <x v="0"/>
    <s v="No info"/>
    <n v="4077"/>
  </r>
  <r>
    <x v="4"/>
    <s v="12/06/2019"/>
    <x v="2"/>
    <s v="Cochin"/>
    <s v="DEL "/>
    <s v=" HYD "/>
    <s v=" COK"/>
    <m/>
    <m/>
    <s v="07:05"/>
    <x v="102"/>
    <x v="128"/>
    <x v="2"/>
    <s v="No info"/>
    <n v="9646"/>
  </r>
  <r>
    <x v="3"/>
    <s v="1/04/2019"/>
    <x v="1"/>
    <s v="Banglore"/>
    <s v="CCU "/>
    <s v=" BLR"/>
    <m/>
    <m/>
    <m/>
    <s v="22:20"/>
    <x v="520"/>
    <x v="87"/>
    <x v="0"/>
    <s v="No info"/>
    <n v="3873"/>
  </r>
  <r>
    <x v="2"/>
    <s v="9/05/2019"/>
    <x v="2"/>
    <s v="Cochin"/>
    <s v="DEL "/>
    <s v=" AMD "/>
    <s v=" BOM "/>
    <s v=" COK"/>
    <m/>
    <s v="19:10"/>
    <x v="313"/>
    <x v="92"/>
    <x v="1"/>
    <s v="No info"/>
    <n v="15129"/>
  </r>
  <r>
    <x v="0"/>
    <s v="9/06/2019"/>
    <x v="2"/>
    <s v="Cochin"/>
    <s v="DEL "/>
    <s v=" BOM "/>
    <s v=" COK"/>
    <m/>
    <m/>
    <s v="17:30"/>
    <x v="267"/>
    <x v="88"/>
    <x v="2"/>
    <s v="No info"/>
    <n v="6104"/>
  </r>
  <r>
    <x v="2"/>
    <s v="6/03/2019"/>
    <x v="2"/>
    <s v="Cochin"/>
    <s v="DEL "/>
    <s v=" AMD "/>
    <s v=" BOM "/>
    <s v=" COK"/>
    <m/>
    <s v="19:10"/>
    <x v="388"/>
    <x v="284"/>
    <x v="1"/>
    <s v="In-flight meal not included"/>
    <n v="16022"/>
  </r>
  <r>
    <x v="2"/>
    <s v="09/03/2019"/>
    <x v="0"/>
    <s v="New Delhi"/>
    <s v="BLR "/>
    <s v=" MAA "/>
    <s v=" DEL"/>
    <m/>
    <m/>
    <s v="09:45"/>
    <x v="201"/>
    <x v="159"/>
    <x v="2"/>
    <s v="In-flight meal not included"/>
    <n v="10562"/>
  </r>
  <r>
    <x v="1"/>
    <s v="9/03/2019"/>
    <x v="2"/>
    <s v="Cochin"/>
    <s v="DEL "/>
    <s v=" MAA "/>
    <s v=" COK"/>
    <m/>
    <m/>
    <s v="06:05"/>
    <x v="380"/>
    <x v="49"/>
    <x v="2"/>
    <s v="No info"/>
    <n v="10945"/>
  </r>
  <r>
    <x v="3"/>
    <s v="27/05/2019"/>
    <x v="1"/>
    <s v="Banglore"/>
    <s v="CCU "/>
    <s v=" BLR"/>
    <m/>
    <m/>
    <m/>
    <s v="09:00"/>
    <x v="5"/>
    <x v="5"/>
    <x v="0"/>
    <s v="No info"/>
    <n v="3873"/>
  </r>
  <r>
    <x v="2"/>
    <s v="27/03/2019"/>
    <x v="4"/>
    <s v="Hyderabad"/>
    <s v="BOM "/>
    <s v=" HYD"/>
    <m/>
    <m/>
    <m/>
    <s v="02:55"/>
    <x v="294"/>
    <x v="52"/>
    <x v="0"/>
    <s v="In-flight meal not included"/>
    <n v="1840"/>
  </r>
  <r>
    <x v="0"/>
    <s v="3/03/2019"/>
    <x v="2"/>
    <s v="Cochin"/>
    <s v="DEL "/>
    <s v=" HYD "/>
    <s v=" COK"/>
    <m/>
    <m/>
    <s v="04:55"/>
    <x v="134"/>
    <x v="186"/>
    <x v="2"/>
    <s v="No info"/>
    <n v="9585"/>
  </r>
  <r>
    <x v="2"/>
    <s v="18/05/2019"/>
    <x v="4"/>
    <s v="Hyderabad"/>
    <s v="BOM "/>
    <s v=" HYD"/>
    <m/>
    <m/>
    <m/>
    <s v="19:35"/>
    <x v="122"/>
    <x v="52"/>
    <x v="0"/>
    <s v="In-flight meal not included"/>
    <n v="3210"/>
  </r>
  <r>
    <x v="0"/>
    <s v="9/05/2019"/>
    <x v="2"/>
    <s v="Cochin"/>
    <s v="DEL "/>
    <s v=" BLR "/>
    <s v=" COK"/>
    <m/>
    <m/>
    <s v="15:10"/>
    <x v="106"/>
    <x v="102"/>
    <x v="2"/>
    <s v="No info"/>
    <n v="6147"/>
  </r>
  <r>
    <x v="2"/>
    <s v="9/05/2019"/>
    <x v="1"/>
    <s v="Banglore"/>
    <s v="CCU "/>
    <s v=" DEL "/>
    <s v=" BLR"/>
    <m/>
    <m/>
    <s v="17:00"/>
    <x v="142"/>
    <x v="204"/>
    <x v="2"/>
    <s v="In-flight meal not included"/>
    <n v="7341"/>
  </r>
  <r>
    <x v="1"/>
    <s v="21/05/2019"/>
    <x v="2"/>
    <s v="Cochin"/>
    <s v="DEL "/>
    <s v=" BOM "/>
    <s v=" COK"/>
    <m/>
    <m/>
    <s v="09:00"/>
    <x v="8"/>
    <x v="50"/>
    <x v="2"/>
    <s v="No info"/>
    <n v="8372"/>
  </r>
  <r>
    <x v="4"/>
    <s v="27/06/2019"/>
    <x v="2"/>
    <s v="Cochin"/>
    <s v="DEL "/>
    <s v=" BOM "/>
    <s v=" COK"/>
    <m/>
    <m/>
    <s v="07:30"/>
    <x v="33"/>
    <x v="113"/>
    <x v="2"/>
    <s v="No info"/>
    <n v="10877"/>
  </r>
  <r>
    <x v="1"/>
    <s v="9/05/2019"/>
    <x v="2"/>
    <s v="Cochin"/>
    <s v="DEL "/>
    <s v=" GOI "/>
    <s v=" BOM "/>
    <s v=" COK"/>
    <m/>
    <s v="22:00"/>
    <x v="79"/>
    <x v="94"/>
    <x v="1"/>
    <s v="No info"/>
    <n v="10441"/>
  </r>
  <r>
    <x v="0"/>
    <s v="6/03/2019"/>
    <x v="2"/>
    <s v="Cochin"/>
    <s v="DEL "/>
    <s v=" BOM "/>
    <s v=" COK"/>
    <m/>
    <m/>
    <s v="04:45"/>
    <x v="30"/>
    <x v="44"/>
    <x v="2"/>
    <s v="No info"/>
    <n v="13611"/>
  </r>
  <r>
    <x v="2"/>
    <s v="09/03/2019"/>
    <x v="0"/>
    <s v="New Delhi"/>
    <s v="BLR "/>
    <s v=" BOM "/>
    <s v=" DEL"/>
    <m/>
    <m/>
    <s v="08:55"/>
    <x v="234"/>
    <x v="117"/>
    <x v="2"/>
    <s v="In-flight meal not included"/>
    <n v="11087"/>
  </r>
  <r>
    <x v="2"/>
    <s v="27/03/2019"/>
    <x v="2"/>
    <s v="Cochin"/>
    <s v="DEL "/>
    <s v=" BOM "/>
    <s v=" COK"/>
    <m/>
    <m/>
    <s v="19:15"/>
    <x v="314"/>
    <x v="156"/>
    <x v="2"/>
    <s v="In-flight meal not included"/>
    <n v="5963"/>
  </r>
  <r>
    <x v="0"/>
    <s v="24/05/2019"/>
    <x v="3"/>
    <s v="Kolkata"/>
    <s v="MAA "/>
    <s v=" CCU"/>
    <m/>
    <m/>
    <m/>
    <s v="13:15"/>
    <x v="52"/>
    <x v="87"/>
    <x v="0"/>
    <s v="No info"/>
    <n v="3597"/>
  </r>
  <r>
    <x v="2"/>
    <s v="12/06/2019"/>
    <x v="1"/>
    <s v="Banglore"/>
    <s v="CCU "/>
    <s v=" BOM "/>
    <s v=" BLR"/>
    <m/>
    <m/>
    <s v="18:55"/>
    <x v="124"/>
    <x v="23"/>
    <x v="2"/>
    <s v="In-flight meal not included"/>
    <n v="8529"/>
  </r>
  <r>
    <x v="4"/>
    <s v="12/06/2019"/>
    <x v="2"/>
    <s v="Cochin"/>
    <s v="DEL "/>
    <s v=" BOM "/>
    <s v=" COK"/>
    <m/>
    <m/>
    <s v="04:55"/>
    <x v="33"/>
    <x v="82"/>
    <x v="2"/>
    <s v="No info"/>
    <n v="10678"/>
  </r>
  <r>
    <x v="0"/>
    <s v="27/03/2019"/>
    <x v="2"/>
    <s v="Cochin"/>
    <s v="DEL "/>
    <s v=" BOM "/>
    <s v=" COK"/>
    <m/>
    <m/>
    <s v="08:25"/>
    <x v="30"/>
    <x v="137"/>
    <x v="2"/>
    <s v="No info"/>
    <n v="8285"/>
  </r>
  <r>
    <x v="2"/>
    <s v="12/06/2019"/>
    <x v="2"/>
    <s v="Cochin"/>
    <s v="DEL "/>
    <s v=" BOM "/>
    <s v=" COK"/>
    <m/>
    <m/>
    <s v="02:15"/>
    <x v="26"/>
    <x v="249"/>
    <x v="2"/>
    <s v="No info"/>
    <n v="18371"/>
  </r>
  <r>
    <x v="2"/>
    <s v="6/06/2019"/>
    <x v="1"/>
    <s v="Banglore"/>
    <s v="CCU "/>
    <s v=" DEL "/>
    <s v=" BLR"/>
    <m/>
    <m/>
    <s v="20:25"/>
    <x v="129"/>
    <x v="22"/>
    <x v="2"/>
    <s v="No info"/>
    <n v="12692"/>
  </r>
  <r>
    <x v="0"/>
    <s v="24/04/2019"/>
    <x v="0"/>
    <s v="Delhi"/>
    <s v="BLR "/>
    <s v=" DEL"/>
    <m/>
    <m/>
    <m/>
    <s v="06:05"/>
    <x v="138"/>
    <x v="37"/>
    <x v="0"/>
    <s v="No info"/>
    <n v="4423"/>
  </r>
  <r>
    <x v="2"/>
    <s v="9/06/2019"/>
    <x v="0"/>
    <s v="Delhi"/>
    <s v="BLR "/>
    <s v=" DEL"/>
    <m/>
    <m/>
    <m/>
    <s v="19:50"/>
    <x v="72"/>
    <x v="43"/>
    <x v="0"/>
    <s v="In-flight meal not included"/>
    <n v="7229"/>
  </r>
  <r>
    <x v="0"/>
    <s v="03/03/2019"/>
    <x v="0"/>
    <s v="New Delhi"/>
    <s v="BLR "/>
    <s v=" DEL"/>
    <m/>
    <m/>
    <m/>
    <s v="23:30"/>
    <x v="521"/>
    <x v="0"/>
    <x v="0"/>
    <s v="No info"/>
    <n v="6144"/>
  </r>
  <r>
    <x v="2"/>
    <s v="1/06/2019"/>
    <x v="2"/>
    <s v="Cochin"/>
    <s v="DEL "/>
    <s v=" NAG "/>
    <s v=" BOM "/>
    <s v=" COK"/>
    <m/>
    <s v="06:45"/>
    <x v="127"/>
    <x v="93"/>
    <x v="1"/>
    <s v="In-flight meal not included"/>
    <n v="10919"/>
  </r>
  <r>
    <x v="0"/>
    <s v="27/03/2019"/>
    <x v="1"/>
    <s v="Banglore"/>
    <s v="CCU "/>
    <s v=" BLR"/>
    <m/>
    <m/>
    <m/>
    <s v="21:25"/>
    <x v="522"/>
    <x v="60"/>
    <x v="0"/>
    <s v="No info"/>
    <n v="4148"/>
  </r>
  <r>
    <x v="3"/>
    <s v="24/03/2019"/>
    <x v="0"/>
    <s v="New Delhi"/>
    <s v="BLR "/>
    <s v=" DEL"/>
    <m/>
    <m/>
    <m/>
    <s v="20:30"/>
    <x v="70"/>
    <x v="0"/>
    <x v="0"/>
    <s v="No check-in baggage included"/>
    <n v="3873"/>
  </r>
  <r>
    <x v="2"/>
    <s v="21/03/2019"/>
    <x v="2"/>
    <s v="Cochin"/>
    <s v="DEL "/>
    <s v=" JAI "/>
    <s v=" BOM "/>
    <s v=" COK"/>
    <m/>
    <s v="09:40"/>
    <x v="78"/>
    <x v="111"/>
    <x v="1"/>
    <s v="No info"/>
    <n v="11702"/>
  </r>
  <r>
    <x v="0"/>
    <s v="6/03/2019"/>
    <x v="2"/>
    <s v="Cochin"/>
    <s v="DEL "/>
    <s v=" BOM "/>
    <s v=" COK"/>
    <m/>
    <m/>
    <s v="17:10"/>
    <x v="225"/>
    <x v="100"/>
    <x v="2"/>
    <s v="No info"/>
    <n v="14871"/>
  </r>
  <r>
    <x v="1"/>
    <s v="18/03/2019"/>
    <x v="0"/>
    <s v="New Delhi"/>
    <s v="BLR "/>
    <s v=" BOM "/>
    <s v=" IDR "/>
    <s v=" DEL"/>
    <m/>
    <s v="06:45"/>
    <x v="523"/>
    <x v="279"/>
    <x v="1"/>
    <s v="No info"/>
    <n v="11234"/>
  </r>
  <r>
    <x v="0"/>
    <s v="6/06/2019"/>
    <x v="2"/>
    <s v="Cochin"/>
    <s v="DEL "/>
    <s v=" HYD "/>
    <s v=" COK"/>
    <m/>
    <m/>
    <s v="14:20"/>
    <x v="68"/>
    <x v="103"/>
    <x v="2"/>
    <s v="No info"/>
    <n v="6938"/>
  </r>
  <r>
    <x v="0"/>
    <s v="12/06/2019"/>
    <x v="2"/>
    <s v="Cochin"/>
    <s v="DEL "/>
    <s v=" BOM "/>
    <s v=" COK"/>
    <m/>
    <m/>
    <s v="08:30"/>
    <x v="30"/>
    <x v="205"/>
    <x v="2"/>
    <s v="No info"/>
    <n v="6093"/>
  </r>
  <r>
    <x v="0"/>
    <s v="15/05/2019"/>
    <x v="0"/>
    <s v="Delhi"/>
    <s v="BLR "/>
    <s v=" DEL"/>
    <m/>
    <m/>
    <m/>
    <s v="10:10"/>
    <x v="245"/>
    <x v="0"/>
    <x v="0"/>
    <s v="No info"/>
    <n v="3943"/>
  </r>
  <r>
    <x v="2"/>
    <s v="6/06/2019"/>
    <x v="4"/>
    <s v="Hyderabad"/>
    <s v="BOM "/>
    <s v=" HYD"/>
    <m/>
    <m/>
    <m/>
    <s v="10:20"/>
    <x v="151"/>
    <x v="52"/>
    <x v="0"/>
    <s v="No info"/>
    <n v="8040"/>
  </r>
  <r>
    <x v="2"/>
    <s v="9/05/2019"/>
    <x v="2"/>
    <s v="Cochin"/>
    <s v="DEL "/>
    <s v=" AMD "/>
    <s v=" BOM "/>
    <s v=" COK"/>
    <m/>
    <s v="23:05"/>
    <x v="226"/>
    <x v="56"/>
    <x v="1"/>
    <s v="No info"/>
    <n v="15129"/>
  </r>
  <r>
    <x v="3"/>
    <s v="9/05/2019"/>
    <x v="3"/>
    <s v="Kolkata"/>
    <s v="MAA "/>
    <s v=" CCU"/>
    <m/>
    <m/>
    <m/>
    <s v="17:45"/>
    <x v="158"/>
    <x v="87"/>
    <x v="0"/>
    <s v="No info"/>
    <n v="3597"/>
  </r>
  <r>
    <x v="6"/>
    <s v="6/05/2019"/>
    <x v="1"/>
    <s v="Banglore"/>
    <s v="CCU "/>
    <s v=" DEL "/>
    <s v=" BLR"/>
    <m/>
    <m/>
    <s v="07:10"/>
    <x v="78"/>
    <x v="130"/>
    <x v="2"/>
    <s v="No info"/>
    <n v="8610"/>
  </r>
  <r>
    <x v="2"/>
    <s v="1/05/2019"/>
    <x v="1"/>
    <s v="Banglore"/>
    <s v="CCU "/>
    <s v=" DEL "/>
    <s v=" BLR"/>
    <m/>
    <m/>
    <s v="17:00"/>
    <x v="142"/>
    <x v="204"/>
    <x v="2"/>
    <s v="No info"/>
    <n v="13067"/>
  </r>
  <r>
    <x v="3"/>
    <s v="9/05/2019"/>
    <x v="0"/>
    <s v="Delhi"/>
    <s v="BLR "/>
    <s v=" DEL"/>
    <m/>
    <m/>
    <m/>
    <s v="09:30"/>
    <x v="167"/>
    <x v="0"/>
    <x v="0"/>
    <s v="No info"/>
    <n v="4991"/>
  </r>
  <r>
    <x v="3"/>
    <s v="1/04/2019"/>
    <x v="1"/>
    <s v="Banglore"/>
    <s v="CCU "/>
    <s v=" MAA "/>
    <s v=" BLR"/>
    <m/>
    <m/>
    <s v="15:05"/>
    <x v="31"/>
    <x v="30"/>
    <x v="2"/>
    <s v="No info"/>
    <n v="4649"/>
  </r>
  <r>
    <x v="3"/>
    <s v="18/05/2019"/>
    <x v="3"/>
    <s v="Kolkata"/>
    <s v="MAA "/>
    <s v=" CCU"/>
    <m/>
    <m/>
    <m/>
    <s v="08:20"/>
    <x v="59"/>
    <x v="12"/>
    <x v="0"/>
    <s v="No info"/>
    <n v="3597"/>
  </r>
  <r>
    <x v="2"/>
    <s v="21/05/2019"/>
    <x v="2"/>
    <s v="Cochin"/>
    <s v="DEL "/>
    <s v=" BOM "/>
    <s v=" COK"/>
    <m/>
    <m/>
    <s v="08:00"/>
    <x v="33"/>
    <x v="140"/>
    <x v="2"/>
    <s v="In-flight meal not included"/>
    <n v="12898"/>
  </r>
  <r>
    <x v="2"/>
    <s v="27/03/2019"/>
    <x v="2"/>
    <s v="Cochin"/>
    <s v="DEL "/>
    <s v=" IXC "/>
    <s v=" BOM "/>
    <s v=" COK"/>
    <m/>
    <s v="06:20"/>
    <x v="314"/>
    <x v="132"/>
    <x v="1"/>
    <s v="In-flight meal not included"/>
    <n v="9296"/>
  </r>
  <r>
    <x v="0"/>
    <s v="03/03/2019"/>
    <x v="0"/>
    <s v="New Delhi"/>
    <s v="BLR "/>
    <s v=" DEL"/>
    <m/>
    <m/>
    <m/>
    <s v="16:55"/>
    <x v="153"/>
    <x v="0"/>
    <x v="0"/>
    <s v="No info"/>
    <n v="8855"/>
  </r>
  <r>
    <x v="2"/>
    <s v="6/06/2019"/>
    <x v="2"/>
    <s v="Cochin"/>
    <s v="DEL "/>
    <s v=" BOM "/>
    <s v=" COK"/>
    <m/>
    <m/>
    <s v="21:50"/>
    <x v="524"/>
    <x v="215"/>
    <x v="2"/>
    <s v="In-flight meal not included"/>
    <n v="10262"/>
  </r>
  <r>
    <x v="0"/>
    <s v="24/06/2019"/>
    <x v="0"/>
    <s v="Delhi"/>
    <s v="BLR "/>
    <s v=" DEL"/>
    <m/>
    <m/>
    <m/>
    <s v="06:05"/>
    <x v="138"/>
    <x v="37"/>
    <x v="0"/>
    <s v="No info"/>
    <n v="3943"/>
  </r>
  <r>
    <x v="4"/>
    <s v="3/06/2019"/>
    <x v="2"/>
    <s v="Cochin"/>
    <s v="DEL "/>
    <s v=" BOM "/>
    <s v=" COK"/>
    <m/>
    <m/>
    <s v="12:50"/>
    <x v="8"/>
    <x v="172"/>
    <x v="2"/>
    <s v="No info"/>
    <n v="9001"/>
  </r>
  <r>
    <x v="4"/>
    <s v="18/05/2019"/>
    <x v="2"/>
    <s v="Cochin"/>
    <s v="DEL "/>
    <s v=" BOM "/>
    <s v=" COK"/>
    <m/>
    <m/>
    <s v="10:20"/>
    <x v="477"/>
    <x v="23"/>
    <x v="2"/>
    <s v="No info"/>
    <n v="7670"/>
  </r>
  <r>
    <x v="4"/>
    <s v="3/06/2019"/>
    <x v="2"/>
    <s v="Cochin"/>
    <s v="DEL "/>
    <s v=" BOM "/>
    <s v=" COK"/>
    <m/>
    <m/>
    <s v="17:45"/>
    <x v="468"/>
    <x v="163"/>
    <x v="2"/>
    <s v="No info"/>
    <n v="7530"/>
  </r>
  <r>
    <x v="0"/>
    <s v="1/05/2019"/>
    <x v="1"/>
    <s v="Banglore"/>
    <s v="CCU "/>
    <s v=" PAT "/>
    <s v=" BLR"/>
    <m/>
    <m/>
    <s v="09:20"/>
    <x v="40"/>
    <x v="122"/>
    <x v="2"/>
    <s v="No info"/>
    <n v="8443"/>
  </r>
  <r>
    <x v="3"/>
    <s v="1/04/2019"/>
    <x v="2"/>
    <s v="Cochin"/>
    <s v="DEL "/>
    <s v=" MAA "/>
    <s v=" COK"/>
    <m/>
    <m/>
    <s v="06:05"/>
    <x v="144"/>
    <x v="30"/>
    <x v="2"/>
    <s v="No info"/>
    <n v="5351"/>
  </r>
  <r>
    <x v="6"/>
    <s v="21/03/2019"/>
    <x v="2"/>
    <s v="Cochin"/>
    <s v="DEL "/>
    <s v=" COK"/>
    <m/>
    <m/>
    <m/>
    <s v="06:00"/>
    <x v="159"/>
    <x v="90"/>
    <x v="0"/>
    <s v="No info"/>
    <n v="6688"/>
  </r>
  <r>
    <x v="2"/>
    <s v="12/03/2019"/>
    <x v="0"/>
    <s v="New Delhi"/>
    <s v="BLR "/>
    <s v=" BOM "/>
    <s v=" DEL"/>
    <m/>
    <m/>
    <s v="20:35"/>
    <x v="525"/>
    <x v="16"/>
    <x v="2"/>
    <s v="In-flight meal not included"/>
    <n v="11087"/>
  </r>
  <r>
    <x v="1"/>
    <s v="15/03/2019"/>
    <x v="0"/>
    <s v="New Delhi"/>
    <s v="BLR "/>
    <s v=" CCU "/>
    <s v=" BBI "/>
    <s v=" DEL"/>
    <m/>
    <s v="05:50"/>
    <x v="526"/>
    <x v="285"/>
    <x v="1"/>
    <s v="No info"/>
    <n v="7664"/>
  </r>
  <r>
    <x v="0"/>
    <s v="15/04/2019"/>
    <x v="1"/>
    <s v="Banglore"/>
    <s v="CCU "/>
    <s v=" HYD "/>
    <s v=" BLR"/>
    <m/>
    <m/>
    <s v="15:15"/>
    <x v="469"/>
    <x v="30"/>
    <x v="2"/>
    <s v="No info"/>
    <n v="4775"/>
  </r>
  <r>
    <x v="5"/>
    <s v="27/06/2019"/>
    <x v="1"/>
    <s v="Banglore"/>
    <s v="CCU "/>
    <s v=" BLR"/>
    <m/>
    <m/>
    <m/>
    <s v="15:20"/>
    <x v="199"/>
    <x v="11"/>
    <x v="0"/>
    <s v="No info"/>
    <n v="3514"/>
  </r>
  <r>
    <x v="2"/>
    <s v="24/06/2019"/>
    <x v="2"/>
    <s v="Cochin"/>
    <s v="DEL "/>
    <s v=" NAG "/>
    <s v=" BOM "/>
    <s v=" COK"/>
    <m/>
    <s v="06:45"/>
    <x v="74"/>
    <x v="93"/>
    <x v="1"/>
    <s v="No info"/>
    <n v="13376"/>
  </r>
  <r>
    <x v="2"/>
    <s v="12/06/2019"/>
    <x v="2"/>
    <s v="Cochin"/>
    <s v="DEL "/>
    <s v=" ATQ "/>
    <s v=" BOM "/>
    <s v=" COK"/>
    <m/>
    <s v="08:10"/>
    <x v="15"/>
    <x v="279"/>
    <x v="1"/>
    <s v="No info"/>
    <n v="14300"/>
  </r>
  <r>
    <x v="1"/>
    <s v="27/06/2019"/>
    <x v="2"/>
    <s v="Cochin"/>
    <s v="DEL "/>
    <s v=" MAA "/>
    <s v=" COK"/>
    <m/>
    <m/>
    <s v="20:40"/>
    <x v="282"/>
    <x v="79"/>
    <x v="2"/>
    <s v="No info"/>
    <n v="7480"/>
  </r>
  <r>
    <x v="0"/>
    <s v="12/05/2019"/>
    <x v="4"/>
    <s v="Hyderabad"/>
    <s v="BOM "/>
    <s v=" HYD"/>
    <m/>
    <m/>
    <m/>
    <s v="21:20"/>
    <x v="72"/>
    <x v="52"/>
    <x v="0"/>
    <s v="No info"/>
    <n v="2227"/>
  </r>
  <r>
    <x v="7"/>
    <s v="18/05/2019"/>
    <x v="2"/>
    <s v="Cochin"/>
    <s v="DEL "/>
    <s v=" BLR "/>
    <s v=" COK"/>
    <m/>
    <m/>
    <s v="07:55"/>
    <x v="280"/>
    <x v="76"/>
    <x v="2"/>
    <s v="No info"/>
    <n v="7452"/>
  </r>
  <r>
    <x v="7"/>
    <s v="24/05/2019"/>
    <x v="1"/>
    <s v="Banglore"/>
    <s v="CCU "/>
    <s v=" BLR"/>
    <m/>
    <m/>
    <m/>
    <s v="10:20"/>
    <x v="25"/>
    <x v="11"/>
    <x v="0"/>
    <s v="No info"/>
    <n v="4409"/>
  </r>
  <r>
    <x v="1"/>
    <s v="3/04/2019"/>
    <x v="1"/>
    <s v="Banglore"/>
    <s v="CCU "/>
    <s v=" BBI "/>
    <s v=" HYD "/>
    <s v=" BLR"/>
    <m/>
    <s v="09:10"/>
    <x v="527"/>
    <x v="259"/>
    <x v="1"/>
    <s v="No info"/>
    <n v="4647"/>
  </r>
  <r>
    <x v="3"/>
    <s v="21/03/2019"/>
    <x v="3"/>
    <s v="Kolkata"/>
    <s v="MAA "/>
    <s v=" CCU"/>
    <m/>
    <m/>
    <m/>
    <s v="09:30"/>
    <x v="191"/>
    <x v="11"/>
    <x v="0"/>
    <s v="No check-in baggage included"/>
    <n v="3332"/>
  </r>
  <r>
    <x v="1"/>
    <s v="27/03/2019"/>
    <x v="2"/>
    <s v="Cochin"/>
    <s v="DEL "/>
    <s v=" BOM "/>
    <s v=" COK"/>
    <m/>
    <m/>
    <s v="10:00"/>
    <x v="8"/>
    <x v="68"/>
    <x v="2"/>
    <s v="No info"/>
    <n v="6902"/>
  </r>
  <r>
    <x v="7"/>
    <s v="6/06/2019"/>
    <x v="1"/>
    <s v="Banglore"/>
    <s v="CCU "/>
    <s v=" BBI "/>
    <s v=" BLR"/>
    <m/>
    <m/>
    <s v="19:55"/>
    <x v="3"/>
    <x v="286"/>
    <x v="2"/>
    <s v="No info"/>
    <n v="6857"/>
  </r>
  <r>
    <x v="2"/>
    <s v="9/05/2019"/>
    <x v="2"/>
    <s v="Cochin"/>
    <s v="DEL "/>
    <s v=" BOM "/>
    <s v=" COK"/>
    <m/>
    <m/>
    <s v="19:15"/>
    <x v="310"/>
    <x v="111"/>
    <x v="2"/>
    <s v="In-flight meal not included"/>
    <n v="12373"/>
  </r>
  <r>
    <x v="4"/>
    <s v="15/06/2019"/>
    <x v="2"/>
    <s v="Cochin"/>
    <s v="DEL "/>
    <s v=" BOM "/>
    <s v=" COK"/>
    <m/>
    <m/>
    <s v="11:40"/>
    <x v="33"/>
    <x v="55"/>
    <x v="2"/>
    <s v="No info"/>
    <n v="11789"/>
  </r>
  <r>
    <x v="1"/>
    <s v="9/05/2019"/>
    <x v="2"/>
    <s v="Cochin"/>
    <s v="DEL "/>
    <s v=" HYD "/>
    <s v=" BOM "/>
    <s v=" COK"/>
    <m/>
    <s v="17:15"/>
    <x v="463"/>
    <x v="255"/>
    <x v="1"/>
    <s v="No info"/>
    <n v="13039"/>
  </r>
  <r>
    <x v="2"/>
    <s v="12/03/2019"/>
    <x v="0"/>
    <s v="New Delhi"/>
    <s v="BLR "/>
    <s v=" BOM "/>
    <s v=" DEL"/>
    <m/>
    <m/>
    <s v="22:55"/>
    <x v="528"/>
    <x v="205"/>
    <x v="2"/>
    <s v="In-flight meal not included"/>
    <n v="11087"/>
  </r>
  <r>
    <x v="6"/>
    <s v="18/05/2019"/>
    <x v="1"/>
    <s v="Banglore"/>
    <s v="CCU "/>
    <s v=" DEL "/>
    <s v=" BLR"/>
    <m/>
    <m/>
    <s v="20:20"/>
    <x v="529"/>
    <x v="197"/>
    <x v="2"/>
    <s v="No info"/>
    <n v="9345"/>
  </r>
  <r>
    <x v="3"/>
    <s v="24/06/2019"/>
    <x v="4"/>
    <s v="Hyderabad"/>
    <s v="BOM "/>
    <s v=" HYD"/>
    <m/>
    <m/>
    <m/>
    <s v="22:45"/>
    <x v="530"/>
    <x v="52"/>
    <x v="0"/>
    <s v="No check-in baggage included"/>
    <n v="1965"/>
  </r>
  <r>
    <x v="0"/>
    <s v="3/06/2019"/>
    <x v="2"/>
    <s v="Cochin"/>
    <s v="DEL "/>
    <s v=" BOM "/>
    <s v=" COK"/>
    <m/>
    <m/>
    <s v="07:30"/>
    <x v="30"/>
    <x v="56"/>
    <x v="2"/>
    <s v="No info"/>
    <n v="6093"/>
  </r>
  <r>
    <x v="2"/>
    <s v="9/06/2019"/>
    <x v="1"/>
    <s v="Banglore"/>
    <s v="CCU "/>
    <s v=" BOM "/>
    <s v=" BLR"/>
    <m/>
    <m/>
    <s v="18:55"/>
    <x v="73"/>
    <x v="22"/>
    <x v="2"/>
    <s v="In-flight meal not included"/>
    <n v="11841"/>
  </r>
  <r>
    <x v="2"/>
    <s v="9/05/2019"/>
    <x v="1"/>
    <s v="Banglore"/>
    <s v="CCU "/>
    <s v=" BOM "/>
    <s v=" BLR"/>
    <m/>
    <m/>
    <s v="21:10"/>
    <x v="292"/>
    <x v="143"/>
    <x v="2"/>
    <s v="In-flight meal not included"/>
    <n v="9663"/>
  </r>
  <r>
    <x v="2"/>
    <s v="6/06/2019"/>
    <x v="2"/>
    <s v="Cochin"/>
    <s v="DEL "/>
    <s v=" BOM "/>
    <s v=" COK"/>
    <m/>
    <m/>
    <s v="19:15"/>
    <x v="524"/>
    <x v="168"/>
    <x v="2"/>
    <s v="No info"/>
    <n v="14714"/>
  </r>
  <r>
    <x v="2"/>
    <s v="12/06/2019"/>
    <x v="1"/>
    <s v="Banglore"/>
    <s v="CCU "/>
    <s v=" BOM "/>
    <s v=" BLR"/>
    <m/>
    <m/>
    <s v="18:55"/>
    <x v="531"/>
    <x v="287"/>
    <x v="2"/>
    <s v="In-flight meal not included"/>
    <n v="8529"/>
  </r>
  <r>
    <x v="0"/>
    <s v="6/04/2019"/>
    <x v="2"/>
    <s v="Cochin"/>
    <s v="DEL "/>
    <s v=" HYD "/>
    <s v=" COK"/>
    <m/>
    <m/>
    <s v="07:35"/>
    <x v="257"/>
    <x v="201"/>
    <x v="2"/>
    <s v="No info"/>
    <n v="5073"/>
  </r>
  <r>
    <x v="2"/>
    <s v="24/04/2019"/>
    <x v="0"/>
    <s v="Delhi"/>
    <s v="BLR "/>
    <s v=" DEL"/>
    <m/>
    <m/>
    <m/>
    <s v="07:10"/>
    <x v="164"/>
    <x v="43"/>
    <x v="0"/>
    <s v="No info"/>
    <n v="7229"/>
  </r>
  <r>
    <x v="1"/>
    <s v="6/06/2019"/>
    <x v="2"/>
    <s v="Cochin"/>
    <s v="DEL "/>
    <s v=" BOM "/>
    <s v=" COK"/>
    <m/>
    <m/>
    <s v="10:00"/>
    <x v="8"/>
    <x v="68"/>
    <x v="2"/>
    <s v="No info"/>
    <n v="9194"/>
  </r>
  <r>
    <x v="4"/>
    <s v="12/06/2019"/>
    <x v="2"/>
    <s v="Cochin"/>
    <s v="DEL "/>
    <s v=" BOM "/>
    <s v=" COK"/>
    <m/>
    <m/>
    <s v="11:40"/>
    <x v="33"/>
    <x v="55"/>
    <x v="2"/>
    <s v="No info"/>
    <n v="11789"/>
  </r>
  <r>
    <x v="3"/>
    <s v="12/06/2019"/>
    <x v="4"/>
    <s v="Hyderabad"/>
    <s v="BOM "/>
    <s v=" HYD"/>
    <m/>
    <m/>
    <m/>
    <s v="13:15"/>
    <x v="229"/>
    <x v="52"/>
    <x v="0"/>
    <s v="No info"/>
    <n v="2017"/>
  </r>
  <r>
    <x v="1"/>
    <s v="6/06/2019"/>
    <x v="1"/>
    <s v="Banglore"/>
    <s v="CCU "/>
    <s v=" VNS "/>
    <s v=" DEL "/>
    <s v=" BLR"/>
    <m/>
    <s v="14:30"/>
    <x v="532"/>
    <x v="27"/>
    <x v="1"/>
    <s v="No info"/>
    <n v="15894"/>
  </r>
  <r>
    <x v="0"/>
    <s v="9/05/2019"/>
    <x v="0"/>
    <s v="Delhi"/>
    <s v="BLR "/>
    <s v=" DEL"/>
    <m/>
    <m/>
    <m/>
    <s v="01:30"/>
    <x v="119"/>
    <x v="37"/>
    <x v="0"/>
    <s v="No info"/>
    <n v="3419"/>
  </r>
  <r>
    <x v="2"/>
    <s v="9/06/2019"/>
    <x v="2"/>
    <s v="Cochin"/>
    <s v="DEL "/>
    <s v=" JAI "/>
    <s v=" BOM "/>
    <s v=" COK"/>
    <m/>
    <s v="05:30"/>
    <x v="2"/>
    <x v="131"/>
    <x v="1"/>
    <s v="In-flight meal not included"/>
    <n v="10368"/>
  </r>
  <r>
    <x v="0"/>
    <s v="24/04/2019"/>
    <x v="2"/>
    <s v="Cochin"/>
    <s v="DEL "/>
    <s v=" BLR "/>
    <s v=" COK"/>
    <m/>
    <m/>
    <s v="15:10"/>
    <x v="106"/>
    <x v="102"/>
    <x v="2"/>
    <s v="No info"/>
    <n v="6027"/>
  </r>
  <r>
    <x v="1"/>
    <s v="18/05/2019"/>
    <x v="2"/>
    <s v="Cochin"/>
    <s v="DEL "/>
    <s v=" MAA "/>
    <s v=" COK"/>
    <m/>
    <m/>
    <s v="20:40"/>
    <x v="533"/>
    <x v="79"/>
    <x v="2"/>
    <s v="No info"/>
    <n v="7480"/>
  </r>
  <r>
    <x v="3"/>
    <s v="12/06/2019"/>
    <x v="1"/>
    <s v="Banglore"/>
    <s v="CCU "/>
    <s v=" PNQ "/>
    <s v=" BLR"/>
    <m/>
    <m/>
    <s v="08:35"/>
    <x v="271"/>
    <x v="135"/>
    <x v="2"/>
    <s v="No info"/>
    <n v="7189"/>
  </r>
  <r>
    <x v="1"/>
    <s v="15/03/2019"/>
    <x v="0"/>
    <s v="New Delhi"/>
    <s v="BLR "/>
    <s v=" DEL"/>
    <m/>
    <m/>
    <m/>
    <s v="10:00"/>
    <x v="146"/>
    <x v="37"/>
    <x v="0"/>
    <s v="No info"/>
    <n v="7276"/>
  </r>
  <r>
    <x v="2"/>
    <s v="6/03/2019"/>
    <x v="2"/>
    <s v="Cochin"/>
    <s v="DEL "/>
    <s v=" BOM "/>
    <s v=" COK"/>
    <m/>
    <m/>
    <s v="11:30"/>
    <x v="83"/>
    <x v="89"/>
    <x v="2"/>
    <s v="No info"/>
    <n v="15764"/>
  </r>
  <r>
    <x v="2"/>
    <s v="6/06/2019"/>
    <x v="2"/>
    <s v="Cochin"/>
    <s v="DEL "/>
    <s v=" BOM "/>
    <s v=" COK"/>
    <m/>
    <m/>
    <s v="19:15"/>
    <x v="65"/>
    <x v="111"/>
    <x v="2"/>
    <s v="No info"/>
    <n v="14714"/>
  </r>
  <r>
    <x v="4"/>
    <s v="21/05/2019"/>
    <x v="2"/>
    <s v="Cochin"/>
    <s v="DEL "/>
    <s v=" BOM "/>
    <s v=" COK"/>
    <m/>
    <m/>
    <s v="17:00"/>
    <x v="97"/>
    <x v="35"/>
    <x v="2"/>
    <s v="No info"/>
    <n v="7888"/>
  </r>
  <r>
    <x v="2"/>
    <s v="6/06/2019"/>
    <x v="2"/>
    <s v="Cochin"/>
    <s v="DEL "/>
    <s v=" BOM "/>
    <s v=" COK"/>
    <m/>
    <m/>
    <s v="08:00"/>
    <x v="65"/>
    <x v="157"/>
    <x v="2"/>
    <s v="In-flight meal not included"/>
    <n v="10262"/>
  </r>
  <r>
    <x v="2"/>
    <s v="18/05/2019"/>
    <x v="2"/>
    <s v="Cochin"/>
    <s v="DEL "/>
    <s v=" ATQ "/>
    <s v=" BOM "/>
    <s v=" COK"/>
    <m/>
    <s v="20:00"/>
    <x v="77"/>
    <x v="100"/>
    <x v="1"/>
    <s v="In-flight meal not included"/>
    <n v="15318"/>
  </r>
  <r>
    <x v="2"/>
    <s v="1/05/2019"/>
    <x v="1"/>
    <s v="Banglore"/>
    <s v="CCU "/>
    <s v=" GAU "/>
    <s v=" BLR"/>
    <m/>
    <m/>
    <s v="10:20"/>
    <x v="337"/>
    <x v="152"/>
    <x v="2"/>
    <s v="In-flight meal not included"/>
    <n v="5608"/>
  </r>
  <r>
    <x v="2"/>
    <s v="1/04/2019"/>
    <x v="1"/>
    <s v="Banglore"/>
    <s v="CCU "/>
    <s v=" BOM "/>
    <s v=" BLR"/>
    <m/>
    <m/>
    <s v="08:25"/>
    <x v="303"/>
    <x v="212"/>
    <x v="2"/>
    <s v="No info"/>
    <n v="12681"/>
  </r>
  <r>
    <x v="1"/>
    <s v="6/03/2019"/>
    <x v="2"/>
    <s v="Cochin"/>
    <s v="DEL "/>
    <s v=" HYD "/>
    <s v=" MAA "/>
    <s v=" COK"/>
    <m/>
    <s v="17:15"/>
    <x v="84"/>
    <x v="266"/>
    <x v="1"/>
    <s v="No info"/>
    <n v="9417"/>
  </r>
  <r>
    <x v="4"/>
    <s v="3/03/2019"/>
    <x v="2"/>
    <s v="Cochin"/>
    <s v="DEL "/>
    <s v=" BOM "/>
    <s v=" COK"/>
    <m/>
    <m/>
    <s v="07:05"/>
    <x v="30"/>
    <x v="134"/>
    <x v="2"/>
    <s v="No info"/>
    <n v="17057"/>
  </r>
  <r>
    <x v="4"/>
    <s v="27/03/2019"/>
    <x v="2"/>
    <s v="Cochin"/>
    <s v="DEL "/>
    <s v=" BOM "/>
    <s v=" COK"/>
    <m/>
    <m/>
    <s v="13:00"/>
    <x v="30"/>
    <x v="88"/>
    <x v="2"/>
    <s v="No info"/>
    <n v="12537"/>
  </r>
  <r>
    <x v="1"/>
    <s v="27/05/2019"/>
    <x v="2"/>
    <s v="Cochin"/>
    <s v="DEL "/>
    <s v=" GOI "/>
    <s v=" BOM "/>
    <s v=" COK"/>
    <m/>
    <s v="22:00"/>
    <x v="534"/>
    <x v="94"/>
    <x v="1"/>
    <s v="No info"/>
    <n v="10651"/>
  </r>
  <r>
    <x v="6"/>
    <s v="1/06/2019"/>
    <x v="2"/>
    <s v="Cochin"/>
    <s v="DEL "/>
    <s v=" COK"/>
    <m/>
    <m/>
    <m/>
    <s v="06:00"/>
    <x v="159"/>
    <x v="90"/>
    <x v="0"/>
    <s v="No info"/>
    <n v="6741"/>
  </r>
  <r>
    <x v="2"/>
    <s v="24/05/2019"/>
    <x v="1"/>
    <s v="Banglore"/>
    <s v="CCU "/>
    <s v=" BOM "/>
    <s v=" BLR"/>
    <m/>
    <m/>
    <s v="20:00"/>
    <x v="535"/>
    <x v="14"/>
    <x v="2"/>
    <s v="In-flight meal not included"/>
    <n v="10844"/>
  </r>
  <r>
    <x v="1"/>
    <s v="27/05/2019"/>
    <x v="2"/>
    <s v="Cochin"/>
    <s v="DEL "/>
    <s v=" CCU "/>
    <s v=" BOM "/>
    <s v=" COK"/>
    <m/>
    <s v="14:25"/>
    <x v="534"/>
    <x v="108"/>
    <x v="1"/>
    <s v="No info"/>
    <n v="13381"/>
  </r>
  <r>
    <x v="0"/>
    <s v="6/04/2019"/>
    <x v="0"/>
    <s v="Delhi"/>
    <s v="BLR "/>
    <s v=" DEL"/>
    <m/>
    <m/>
    <m/>
    <s v="06:05"/>
    <x v="138"/>
    <x v="37"/>
    <x v="0"/>
    <s v="No info"/>
    <n v="4423"/>
  </r>
  <r>
    <x v="2"/>
    <s v="27/05/2019"/>
    <x v="4"/>
    <s v="Hyderabad"/>
    <s v="BOM "/>
    <s v=" HYD"/>
    <m/>
    <m/>
    <m/>
    <s v="19:35"/>
    <x v="122"/>
    <x v="52"/>
    <x v="0"/>
    <s v="No info"/>
    <n v="5678"/>
  </r>
  <r>
    <x v="2"/>
    <s v="21/05/2019"/>
    <x v="2"/>
    <s v="Cochin"/>
    <s v="DEL "/>
    <s v=" IDR "/>
    <s v=" BOM "/>
    <s v=" COK"/>
    <m/>
    <s v="09:35"/>
    <x v="393"/>
    <x v="155"/>
    <x v="1"/>
    <s v="In-flight meal not included"/>
    <n v="12719"/>
  </r>
  <r>
    <x v="0"/>
    <s v="1/06/2019"/>
    <x v="2"/>
    <s v="Cochin"/>
    <s v="DEL "/>
    <s v=" HYD "/>
    <s v=" COK"/>
    <m/>
    <m/>
    <s v="07:35"/>
    <x v="257"/>
    <x v="201"/>
    <x v="2"/>
    <s v="No info"/>
    <n v="5054"/>
  </r>
  <r>
    <x v="1"/>
    <s v="24/05/2019"/>
    <x v="2"/>
    <s v="Cochin"/>
    <s v="DEL "/>
    <s v=" MAA "/>
    <s v=" COK"/>
    <m/>
    <m/>
    <s v="09:45"/>
    <x v="536"/>
    <x v="210"/>
    <x v="2"/>
    <s v="No info"/>
    <n v="7480"/>
  </r>
  <r>
    <x v="1"/>
    <s v="3/06/2019"/>
    <x v="0"/>
    <s v="Delhi"/>
    <s v="BLR "/>
    <s v=" DEL"/>
    <m/>
    <m/>
    <m/>
    <s v="17:00"/>
    <x v="153"/>
    <x v="37"/>
    <x v="0"/>
    <s v="No info"/>
    <n v="6961"/>
  </r>
  <r>
    <x v="3"/>
    <s v="24/04/2019"/>
    <x v="1"/>
    <s v="Banglore"/>
    <s v="CCU "/>
    <s v=" BLR"/>
    <m/>
    <m/>
    <m/>
    <s v="17:10"/>
    <x v="195"/>
    <x v="31"/>
    <x v="0"/>
    <s v="No check-in baggage included"/>
    <n v="3841"/>
  </r>
  <r>
    <x v="0"/>
    <s v="3/06/2019"/>
    <x v="0"/>
    <s v="Delhi"/>
    <s v="BLR "/>
    <s v=" DEL"/>
    <m/>
    <m/>
    <m/>
    <s v="21:15"/>
    <x v="537"/>
    <x v="43"/>
    <x v="0"/>
    <s v="No info"/>
    <n v="3943"/>
  </r>
  <r>
    <x v="2"/>
    <s v="3/05/2019"/>
    <x v="0"/>
    <s v="Delhi"/>
    <s v="BLR "/>
    <s v=" DEL"/>
    <m/>
    <m/>
    <m/>
    <s v="08:20"/>
    <x v="144"/>
    <x v="43"/>
    <x v="0"/>
    <s v="No info"/>
    <n v="7229"/>
  </r>
  <r>
    <x v="3"/>
    <s v="15/05/2019"/>
    <x v="0"/>
    <s v="Delhi"/>
    <s v="BLR "/>
    <s v=" DEL"/>
    <m/>
    <m/>
    <m/>
    <s v="09:30"/>
    <x v="167"/>
    <x v="0"/>
    <x v="0"/>
    <s v="No check-in baggage included"/>
    <n v="4319"/>
  </r>
  <r>
    <x v="0"/>
    <s v="24/04/2019"/>
    <x v="0"/>
    <s v="Delhi"/>
    <s v="BLR "/>
    <s v=" DEL"/>
    <m/>
    <m/>
    <m/>
    <s v="13:00"/>
    <x v="349"/>
    <x v="0"/>
    <x v="0"/>
    <s v="No info"/>
    <n v="4423"/>
  </r>
  <r>
    <x v="2"/>
    <s v="21/05/2019"/>
    <x v="2"/>
    <s v="Cochin"/>
    <s v="DEL "/>
    <s v=" BOM "/>
    <s v=" COK"/>
    <m/>
    <m/>
    <s v="22:50"/>
    <x v="243"/>
    <x v="158"/>
    <x v="2"/>
    <s v="No info"/>
    <n v="16079"/>
  </r>
  <r>
    <x v="2"/>
    <s v="21/06/2019"/>
    <x v="0"/>
    <s v="Delhi"/>
    <s v="BLR "/>
    <s v=" DEL"/>
    <m/>
    <m/>
    <m/>
    <s v="19:50"/>
    <x v="72"/>
    <x v="43"/>
    <x v="0"/>
    <s v="In-flight meal not included"/>
    <n v="7754"/>
  </r>
  <r>
    <x v="1"/>
    <s v="1/06/2019"/>
    <x v="2"/>
    <s v="Cochin"/>
    <s v="DEL "/>
    <s v=" HYD "/>
    <s v=" MAA "/>
    <s v=" COK"/>
    <m/>
    <s v="13:15"/>
    <x v="538"/>
    <x v="153"/>
    <x v="1"/>
    <s v="No info"/>
    <n v="10467"/>
  </r>
  <r>
    <x v="2"/>
    <s v="3/06/2019"/>
    <x v="2"/>
    <s v="Cochin"/>
    <s v="DEL "/>
    <s v=" BOM "/>
    <s v=" COK"/>
    <m/>
    <m/>
    <s v="17:30"/>
    <x v="235"/>
    <x v="58"/>
    <x v="2"/>
    <s v="No info"/>
    <n v="14714"/>
  </r>
  <r>
    <x v="1"/>
    <s v="1/05/2019"/>
    <x v="1"/>
    <s v="Banglore"/>
    <s v="CCU "/>
    <s v=" GAU "/>
    <s v=" BLR"/>
    <m/>
    <m/>
    <s v="16:45"/>
    <x v="539"/>
    <x v="164"/>
    <x v="2"/>
    <s v="No info"/>
    <n v="7452"/>
  </r>
  <r>
    <x v="1"/>
    <s v="21/05/2019"/>
    <x v="2"/>
    <s v="Cochin"/>
    <s v="DEL "/>
    <s v=" UDR "/>
    <s v=" BOM "/>
    <s v=" COK"/>
    <m/>
    <s v="13:20"/>
    <x v="384"/>
    <x v="149"/>
    <x v="1"/>
    <s v="No info"/>
    <n v="13276"/>
  </r>
  <r>
    <x v="1"/>
    <s v="01/03/2019"/>
    <x v="0"/>
    <s v="New Delhi"/>
    <s v="BLR "/>
    <s v=" BOM "/>
    <s v=" NAG "/>
    <s v=" DEL"/>
    <m/>
    <s v="08:50"/>
    <x v="540"/>
    <x v="106"/>
    <x v="1"/>
    <s v="No info"/>
    <n v="31783"/>
  </r>
  <r>
    <x v="1"/>
    <s v="1/05/2019"/>
    <x v="3"/>
    <s v="Kolkata"/>
    <s v="MAA "/>
    <s v=" CCU"/>
    <m/>
    <m/>
    <m/>
    <s v="11:40"/>
    <x v="11"/>
    <x v="12"/>
    <x v="0"/>
    <s v="No info"/>
    <n v="4667"/>
  </r>
  <r>
    <x v="2"/>
    <s v="15/06/2019"/>
    <x v="0"/>
    <s v="Delhi"/>
    <s v="BLR "/>
    <s v=" DEL"/>
    <m/>
    <m/>
    <m/>
    <s v="15:15"/>
    <x v="34"/>
    <x v="21"/>
    <x v="0"/>
    <s v="In-flight meal not included"/>
    <n v="7229"/>
  </r>
  <r>
    <x v="2"/>
    <s v="15/06/2019"/>
    <x v="2"/>
    <s v="Cochin"/>
    <s v="DEL "/>
    <s v=" BDQ "/>
    <s v=" BOM "/>
    <s v=" COK"/>
    <m/>
    <s v="18:25"/>
    <x v="29"/>
    <x v="85"/>
    <x v="1"/>
    <s v="No info"/>
    <n v="14237"/>
  </r>
  <r>
    <x v="4"/>
    <s v="15/05/2019"/>
    <x v="2"/>
    <s v="Cochin"/>
    <s v="DEL "/>
    <s v=" BOM "/>
    <s v=" COK"/>
    <m/>
    <m/>
    <s v="10:20"/>
    <x v="8"/>
    <x v="74"/>
    <x v="2"/>
    <s v="No info"/>
    <n v="8266"/>
  </r>
  <r>
    <x v="2"/>
    <s v="24/06/2019"/>
    <x v="2"/>
    <s v="Cochin"/>
    <s v="DEL "/>
    <s v=" LKO "/>
    <s v=" BOM "/>
    <s v=" COK"/>
    <m/>
    <s v="09:25"/>
    <x v="74"/>
    <x v="2"/>
    <x v="1"/>
    <s v="No info"/>
    <n v="13882"/>
  </r>
  <r>
    <x v="0"/>
    <s v="6/05/2019"/>
    <x v="0"/>
    <s v="Delhi"/>
    <s v="BLR "/>
    <s v=" DEL"/>
    <m/>
    <m/>
    <m/>
    <s v="20:00"/>
    <x v="72"/>
    <x v="0"/>
    <x v="0"/>
    <s v="No info"/>
    <n v="4823"/>
  </r>
  <r>
    <x v="7"/>
    <s v="24/05/2019"/>
    <x v="0"/>
    <s v="Delhi"/>
    <s v="BLR "/>
    <s v=" DEL"/>
    <m/>
    <m/>
    <m/>
    <s v="23:55"/>
    <x v="541"/>
    <x v="0"/>
    <x v="0"/>
    <s v="No info"/>
    <n v="4483"/>
  </r>
  <r>
    <x v="1"/>
    <s v="12/06/2019"/>
    <x v="0"/>
    <s v="Delhi"/>
    <s v="BLR "/>
    <s v=" DEL"/>
    <m/>
    <m/>
    <m/>
    <s v="06:10"/>
    <x v="76"/>
    <x v="37"/>
    <x v="0"/>
    <s v="No info"/>
    <n v="6961"/>
  </r>
  <r>
    <x v="2"/>
    <s v="12/05/2019"/>
    <x v="1"/>
    <s v="Banglore"/>
    <s v="CCU "/>
    <s v=" BOM "/>
    <s v=" BLR"/>
    <m/>
    <m/>
    <s v="18:55"/>
    <x v="395"/>
    <x v="23"/>
    <x v="2"/>
    <s v="In-flight meal not included"/>
    <n v="9663"/>
  </r>
  <r>
    <x v="2"/>
    <s v="18/05/2019"/>
    <x v="2"/>
    <s v="Cochin"/>
    <s v="DEL "/>
    <s v=" AMD "/>
    <s v=" BOM "/>
    <s v=" COK"/>
    <m/>
    <s v="23:05"/>
    <x v="143"/>
    <x v="127"/>
    <x v="1"/>
    <s v="No info"/>
    <n v="16704"/>
  </r>
  <r>
    <x v="0"/>
    <s v="12/05/2019"/>
    <x v="4"/>
    <s v="Hyderabad"/>
    <s v="BOM "/>
    <s v=" HYD"/>
    <m/>
    <m/>
    <m/>
    <s v="09:10"/>
    <x v="237"/>
    <x v="52"/>
    <x v="0"/>
    <s v="No info"/>
    <n v="4049"/>
  </r>
  <r>
    <x v="3"/>
    <s v="24/03/2019"/>
    <x v="3"/>
    <s v="Kolkata"/>
    <s v="MAA "/>
    <s v=" CCU"/>
    <m/>
    <m/>
    <m/>
    <s v="08:20"/>
    <x v="59"/>
    <x v="12"/>
    <x v="0"/>
    <s v="No check-in baggage included"/>
    <n v="3807"/>
  </r>
  <r>
    <x v="0"/>
    <s v="9/06/2019"/>
    <x v="2"/>
    <s v="Cochin"/>
    <s v="DEL "/>
    <s v=" HYD "/>
    <s v=" COK"/>
    <m/>
    <m/>
    <s v="06:50"/>
    <x v="68"/>
    <x v="200"/>
    <x v="2"/>
    <s v="No info"/>
    <n v="6442"/>
  </r>
  <r>
    <x v="2"/>
    <s v="15/03/2019"/>
    <x v="0"/>
    <s v="New Delhi"/>
    <s v="BLR "/>
    <s v=" BOM "/>
    <s v=" DEL"/>
    <m/>
    <m/>
    <s v="07:00"/>
    <x v="307"/>
    <x v="277"/>
    <x v="2"/>
    <s v="In-flight meal not included"/>
    <n v="7832"/>
  </r>
  <r>
    <x v="0"/>
    <s v="24/06/2019"/>
    <x v="2"/>
    <s v="Cochin"/>
    <s v="DEL "/>
    <s v=" HYD "/>
    <s v=" COK"/>
    <m/>
    <m/>
    <s v="08:35"/>
    <x v="68"/>
    <x v="134"/>
    <x v="2"/>
    <s v="No info"/>
    <n v="6442"/>
  </r>
  <r>
    <x v="0"/>
    <s v="21/04/2019"/>
    <x v="0"/>
    <s v="Delhi"/>
    <s v="BLR "/>
    <s v=" DEL"/>
    <m/>
    <m/>
    <m/>
    <s v="20:00"/>
    <x v="72"/>
    <x v="0"/>
    <x v="0"/>
    <s v="No info"/>
    <n v="4823"/>
  </r>
  <r>
    <x v="2"/>
    <s v="06/03/2019"/>
    <x v="0"/>
    <s v="New Delhi"/>
    <s v="BLR "/>
    <s v=" BOM "/>
    <s v=" DEL"/>
    <m/>
    <m/>
    <s v="05:45"/>
    <x v="172"/>
    <x v="271"/>
    <x v="2"/>
    <s v="No info"/>
    <n v="13555"/>
  </r>
  <r>
    <x v="5"/>
    <s v="6/04/2019"/>
    <x v="2"/>
    <s v="Cochin"/>
    <s v="DEL "/>
    <s v=" BOM "/>
    <s v=" COK"/>
    <m/>
    <m/>
    <s v="10:35"/>
    <x v="141"/>
    <x v="144"/>
    <x v="2"/>
    <s v="No info"/>
    <n v="5135"/>
  </r>
  <r>
    <x v="7"/>
    <s v="15/05/2019"/>
    <x v="0"/>
    <s v="Delhi"/>
    <s v="BLR "/>
    <s v=" DEL"/>
    <m/>
    <m/>
    <m/>
    <s v="23:55"/>
    <x v="542"/>
    <x v="0"/>
    <x v="0"/>
    <s v="No info"/>
    <n v="3383"/>
  </r>
  <r>
    <x v="5"/>
    <s v="15/06/2019"/>
    <x v="2"/>
    <s v="Cochin"/>
    <s v="DEL "/>
    <s v=" AMD "/>
    <s v=" COK"/>
    <m/>
    <m/>
    <s v="07:25"/>
    <x v="332"/>
    <x v="220"/>
    <x v="2"/>
    <s v="No info"/>
    <n v="5842"/>
  </r>
  <r>
    <x v="2"/>
    <s v="18/05/2019"/>
    <x v="2"/>
    <s v="Cochin"/>
    <s v="DEL "/>
    <s v=" AMD "/>
    <s v=" BOM "/>
    <s v=" COK"/>
    <m/>
    <s v="13:25"/>
    <x v="77"/>
    <x v="78"/>
    <x v="1"/>
    <s v="No info"/>
    <n v="16704"/>
  </r>
  <r>
    <x v="1"/>
    <s v="1/05/2019"/>
    <x v="1"/>
    <s v="Banglore"/>
    <s v="CCU "/>
    <s v=" BOM "/>
    <s v=" BLR"/>
    <m/>
    <m/>
    <s v="16:50"/>
    <x v="543"/>
    <x v="45"/>
    <x v="2"/>
    <s v="No info"/>
    <n v="8366"/>
  </r>
  <r>
    <x v="3"/>
    <s v="9/05/2019"/>
    <x v="4"/>
    <s v="Hyderabad"/>
    <s v="BOM "/>
    <s v=" HYD"/>
    <m/>
    <m/>
    <m/>
    <s v="05:45"/>
    <x v="150"/>
    <x v="52"/>
    <x v="0"/>
    <s v="No check-in baggage included"/>
    <n v="1965"/>
  </r>
  <r>
    <x v="3"/>
    <s v="6/06/2019"/>
    <x v="1"/>
    <s v="Banglore"/>
    <s v="CCU "/>
    <s v=" BLR"/>
    <m/>
    <m/>
    <m/>
    <s v="17:10"/>
    <x v="195"/>
    <x v="31"/>
    <x v="0"/>
    <s v="No info"/>
    <n v="3873"/>
  </r>
  <r>
    <x v="2"/>
    <s v="01/03/2019"/>
    <x v="0"/>
    <s v="New Delhi"/>
    <s v="BLR "/>
    <s v=" BOM "/>
    <s v=" DEL"/>
    <m/>
    <m/>
    <s v="08:00"/>
    <x v="31"/>
    <x v="66"/>
    <x v="2"/>
    <s v="No info"/>
    <n v="27992"/>
  </r>
  <r>
    <x v="4"/>
    <s v="6/06/2019"/>
    <x v="2"/>
    <s v="Cochin"/>
    <s v="DEL "/>
    <s v=" BOM "/>
    <s v=" COK"/>
    <m/>
    <m/>
    <s v="04:55"/>
    <x v="26"/>
    <x v="145"/>
    <x v="2"/>
    <s v="No info"/>
    <n v="10678"/>
  </r>
  <r>
    <x v="1"/>
    <s v="21/03/2019"/>
    <x v="0"/>
    <s v="New Delhi"/>
    <s v="BLR "/>
    <s v=" BOM "/>
    <s v=" DEL"/>
    <m/>
    <m/>
    <s v="08:50"/>
    <x v="28"/>
    <x v="255"/>
    <x v="2"/>
    <s v="No info"/>
    <n v="6824"/>
  </r>
  <r>
    <x v="1"/>
    <s v="12/06/2019"/>
    <x v="2"/>
    <s v="Cochin"/>
    <s v="DEL "/>
    <s v=" AMD "/>
    <s v=" BOM "/>
    <s v=" COK"/>
    <m/>
    <s v="05:00"/>
    <x v="16"/>
    <x v="203"/>
    <x v="1"/>
    <s v="No info"/>
    <n v="9443"/>
  </r>
  <r>
    <x v="4"/>
    <s v="21/03/2019"/>
    <x v="2"/>
    <s v="Cochin"/>
    <s v="DEL "/>
    <s v=" BOM "/>
    <s v=" COK"/>
    <m/>
    <m/>
    <s v="07:05"/>
    <x v="8"/>
    <x v="13"/>
    <x v="2"/>
    <s v="No info"/>
    <n v="13378"/>
  </r>
  <r>
    <x v="0"/>
    <s v="1/05/2019"/>
    <x v="0"/>
    <s v="Delhi"/>
    <s v="BLR "/>
    <s v=" DEL"/>
    <m/>
    <m/>
    <m/>
    <s v="04:00"/>
    <x v="20"/>
    <x v="0"/>
    <x v="0"/>
    <s v="No info"/>
    <n v="3943"/>
  </r>
  <r>
    <x v="0"/>
    <s v="18/05/2019"/>
    <x v="2"/>
    <s v="Cochin"/>
    <s v="DEL "/>
    <s v=" BOM "/>
    <s v=" COK"/>
    <m/>
    <m/>
    <s v="11:25"/>
    <x v="30"/>
    <x v="62"/>
    <x v="2"/>
    <s v="No info"/>
    <n v="7191"/>
  </r>
  <r>
    <x v="3"/>
    <s v="27/06/2019"/>
    <x v="0"/>
    <s v="Delhi"/>
    <s v="BLR "/>
    <s v=" DEL"/>
    <m/>
    <m/>
    <m/>
    <s v="05:55"/>
    <x v="37"/>
    <x v="60"/>
    <x v="0"/>
    <s v="No info"/>
    <n v="3625"/>
  </r>
  <r>
    <x v="5"/>
    <s v="27/05/2019"/>
    <x v="2"/>
    <s v="Cochin"/>
    <s v="DEL "/>
    <s v=" AMD "/>
    <s v=" COK"/>
    <m/>
    <m/>
    <s v="07:25"/>
    <x v="332"/>
    <x v="220"/>
    <x v="2"/>
    <s v="No info"/>
    <n v="6841"/>
  </r>
  <r>
    <x v="2"/>
    <s v="24/03/2019"/>
    <x v="1"/>
    <s v="Banglore"/>
    <s v="CCU "/>
    <s v=" BOM "/>
    <s v=" BLR"/>
    <m/>
    <m/>
    <s v="16:55"/>
    <x v="354"/>
    <x v="46"/>
    <x v="2"/>
    <s v="In-flight meal not included"/>
    <n v="11134"/>
  </r>
  <r>
    <x v="2"/>
    <s v="6/06/2019"/>
    <x v="1"/>
    <s v="Banglore"/>
    <s v="CCU "/>
    <s v=" BOM "/>
    <s v=" BLR"/>
    <m/>
    <m/>
    <s v="18:55"/>
    <x v="544"/>
    <x v="117"/>
    <x v="2"/>
    <s v="No info"/>
    <n v="14571"/>
  </r>
  <r>
    <x v="1"/>
    <s v="01/03/2019"/>
    <x v="0"/>
    <s v="New Delhi"/>
    <s v="BLR "/>
    <s v=" CCU "/>
    <s v=" BBI "/>
    <s v=" HYD "/>
    <s v=" DEL"/>
    <s v="05:50"/>
    <x v="322"/>
    <x v="288"/>
    <x v="3"/>
    <s v="No info"/>
    <n v="12346"/>
  </r>
  <r>
    <x v="2"/>
    <s v="21/04/2019"/>
    <x v="0"/>
    <s v="Delhi"/>
    <s v="BLR "/>
    <s v=" DEL"/>
    <m/>
    <m/>
    <m/>
    <s v="17:45"/>
    <x v="66"/>
    <x v="43"/>
    <x v="0"/>
    <s v="In-flight meal not included"/>
    <n v="4544"/>
  </r>
  <r>
    <x v="2"/>
    <s v="9/06/2019"/>
    <x v="2"/>
    <s v="Cochin"/>
    <s v="DEL "/>
    <s v=" NAG "/>
    <s v=" BOM "/>
    <s v=" COK"/>
    <m/>
    <s v="14:35"/>
    <x v="2"/>
    <x v="196"/>
    <x v="1"/>
    <s v="No info"/>
    <n v="13376"/>
  </r>
  <r>
    <x v="2"/>
    <s v="12/03/2019"/>
    <x v="0"/>
    <s v="New Delhi"/>
    <s v="BLR "/>
    <s v=" BOM "/>
    <s v=" DEL"/>
    <m/>
    <m/>
    <s v="18:55"/>
    <x v="462"/>
    <x v="69"/>
    <x v="2"/>
    <s v="In-flight meal not included"/>
    <n v="11087"/>
  </r>
  <r>
    <x v="3"/>
    <s v="3/03/2019"/>
    <x v="1"/>
    <s v="Banglore"/>
    <s v="CCU "/>
    <s v=" BLR"/>
    <m/>
    <m/>
    <m/>
    <s v="09:00"/>
    <x v="350"/>
    <x v="31"/>
    <x v="0"/>
    <s v="No info"/>
    <n v="5515"/>
  </r>
  <r>
    <x v="0"/>
    <s v="27/06/2019"/>
    <x v="1"/>
    <s v="Banglore"/>
    <s v="CCU "/>
    <s v=" BLR"/>
    <m/>
    <m/>
    <m/>
    <s v="04:40"/>
    <x v="150"/>
    <x v="11"/>
    <x v="0"/>
    <s v="No info"/>
    <n v="4804"/>
  </r>
  <r>
    <x v="0"/>
    <s v="12/06/2019"/>
    <x v="3"/>
    <s v="Kolkata"/>
    <s v="MAA "/>
    <s v=" CCU"/>
    <m/>
    <m/>
    <m/>
    <s v="13:15"/>
    <x v="52"/>
    <x v="87"/>
    <x v="0"/>
    <s v="No info"/>
    <n v="3597"/>
  </r>
  <r>
    <x v="4"/>
    <s v="6/03/2019"/>
    <x v="2"/>
    <s v="Cochin"/>
    <s v="DEL "/>
    <s v=" BOM "/>
    <s v=" COK"/>
    <m/>
    <m/>
    <s v="06:00"/>
    <x v="8"/>
    <x v="10"/>
    <x v="2"/>
    <s v="No info"/>
    <n v="15353"/>
  </r>
  <r>
    <x v="2"/>
    <s v="12/06/2019"/>
    <x v="1"/>
    <s v="Banglore"/>
    <s v="CCU "/>
    <s v=" BOM "/>
    <s v=" BLR"/>
    <m/>
    <m/>
    <s v="06:30"/>
    <x v="250"/>
    <x v="212"/>
    <x v="2"/>
    <s v="In-flight meal not included"/>
    <n v="9899"/>
  </r>
  <r>
    <x v="0"/>
    <s v="24/03/2019"/>
    <x v="0"/>
    <s v="New Delhi"/>
    <s v="BLR "/>
    <s v=" DEL"/>
    <m/>
    <m/>
    <m/>
    <s v="18:25"/>
    <x v="156"/>
    <x v="21"/>
    <x v="0"/>
    <s v="No info"/>
    <n v="7303"/>
  </r>
  <r>
    <x v="2"/>
    <s v="12/03/2019"/>
    <x v="0"/>
    <s v="New Delhi"/>
    <s v="BLR "/>
    <s v=" BOM "/>
    <s v=" DEL"/>
    <m/>
    <m/>
    <s v="08:55"/>
    <x v="156"/>
    <x v="48"/>
    <x v="2"/>
    <s v="No info"/>
    <n v="13817"/>
  </r>
  <r>
    <x v="2"/>
    <s v="6/03/2019"/>
    <x v="2"/>
    <s v="Cochin"/>
    <s v="DEL "/>
    <s v=" AMD "/>
    <s v=" BOM "/>
    <s v=" COK"/>
    <m/>
    <s v="19:10"/>
    <x v="155"/>
    <x v="228"/>
    <x v="1"/>
    <s v="No info"/>
    <n v="19329"/>
  </r>
  <r>
    <x v="2"/>
    <s v="12/06/2019"/>
    <x v="2"/>
    <s v="Cochin"/>
    <s v="DEL "/>
    <s v=" BOM "/>
    <s v=" COK"/>
    <m/>
    <m/>
    <s v="07:05"/>
    <x v="26"/>
    <x v="28"/>
    <x v="2"/>
    <s v="No info"/>
    <n v="16289"/>
  </r>
  <r>
    <x v="2"/>
    <s v="15/05/2019"/>
    <x v="1"/>
    <s v="Banglore"/>
    <s v="CCU "/>
    <s v=" BOM "/>
    <s v=" BLR"/>
    <m/>
    <m/>
    <s v="18:55"/>
    <x v="378"/>
    <x v="23"/>
    <x v="2"/>
    <s v="In-flight meal not included"/>
    <n v="9663"/>
  </r>
  <r>
    <x v="1"/>
    <s v="3/06/2019"/>
    <x v="2"/>
    <s v="Cochin"/>
    <s v="DEL "/>
    <s v=" HYD "/>
    <s v=" MAA "/>
    <s v=" COK"/>
    <m/>
    <s v="09:45"/>
    <x v="545"/>
    <x v="210"/>
    <x v="1"/>
    <s v="No info"/>
    <n v="10975"/>
  </r>
  <r>
    <x v="7"/>
    <s v="18/03/2019"/>
    <x v="1"/>
    <s v="Banglore"/>
    <s v="CCU "/>
    <s v=" BLR"/>
    <m/>
    <m/>
    <m/>
    <s v="10:20"/>
    <x v="25"/>
    <x v="11"/>
    <x v="0"/>
    <s v="No info"/>
    <n v="4384"/>
  </r>
  <r>
    <x v="2"/>
    <s v="12/06/2019"/>
    <x v="2"/>
    <s v="Cochin"/>
    <s v="DEL "/>
    <s v=" BOM "/>
    <s v=" COK"/>
    <m/>
    <m/>
    <s v="09:00"/>
    <x v="33"/>
    <x v="63"/>
    <x v="2"/>
    <s v="No info"/>
    <n v="14714"/>
  </r>
  <r>
    <x v="2"/>
    <s v="12/06/2019"/>
    <x v="2"/>
    <s v="Cochin"/>
    <s v="DEL "/>
    <s v=" NAG "/>
    <s v=" BOM "/>
    <s v=" COK"/>
    <m/>
    <s v="14:35"/>
    <x v="432"/>
    <x v="196"/>
    <x v="1"/>
    <s v="In-flight meal not included"/>
    <n v="10919"/>
  </r>
  <r>
    <x v="2"/>
    <s v="21/05/2019"/>
    <x v="1"/>
    <s v="Banglore"/>
    <s v="CCU "/>
    <s v=" BOM "/>
    <s v=" BLR"/>
    <m/>
    <m/>
    <s v="14:05"/>
    <x v="396"/>
    <x v="142"/>
    <x v="2"/>
    <s v="No info"/>
    <n v="14388"/>
  </r>
  <r>
    <x v="4"/>
    <s v="15/06/2019"/>
    <x v="2"/>
    <s v="Cochin"/>
    <s v="DEL "/>
    <s v=" BOM "/>
    <s v=" COK"/>
    <m/>
    <m/>
    <s v="11:25"/>
    <x v="33"/>
    <x v="207"/>
    <x v="2"/>
    <s v="No info"/>
    <n v="10877"/>
  </r>
  <r>
    <x v="2"/>
    <s v="9/05/2019"/>
    <x v="2"/>
    <s v="Cochin"/>
    <s v="DEL "/>
    <s v=" AMD "/>
    <s v=" BOM "/>
    <s v=" COK"/>
    <m/>
    <s v="23:05"/>
    <x v="226"/>
    <x v="56"/>
    <x v="1"/>
    <s v="No info"/>
    <n v="15129"/>
  </r>
  <r>
    <x v="0"/>
    <s v="6/05/2019"/>
    <x v="2"/>
    <s v="Cochin"/>
    <s v="DEL "/>
    <s v=" BOM "/>
    <s v=" COK"/>
    <m/>
    <m/>
    <s v="07:30"/>
    <x v="30"/>
    <x v="56"/>
    <x v="2"/>
    <s v="No info"/>
    <n v="7191"/>
  </r>
  <r>
    <x v="5"/>
    <s v="1/05/2019"/>
    <x v="1"/>
    <s v="Banglore"/>
    <s v="CCU "/>
    <s v=" BOM "/>
    <s v=" BLR"/>
    <m/>
    <m/>
    <s v="23:30"/>
    <x v="546"/>
    <x v="96"/>
    <x v="2"/>
    <s v="No info"/>
    <n v="6686"/>
  </r>
  <r>
    <x v="4"/>
    <s v="3/06/2019"/>
    <x v="2"/>
    <s v="Cochin"/>
    <s v="DEL "/>
    <s v=" BOM "/>
    <s v=" COK"/>
    <m/>
    <m/>
    <s v="12:50"/>
    <x v="468"/>
    <x v="227"/>
    <x v="2"/>
    <s v="No info"/>
    <n v="7530"/>
  </r>
  <r>
    <x v="0"/>
    <s v="15/06/2019"/>
    <x v="2"/>
    <s v="Cochin"/>
    <s v="DEL "/>
    <s v=" HYD "/>
    <s v=" COK"/>
    <m/>
    <m/>
    <s v="07:35"/>
    <x v="68"/>
    <x v="231"/>
    <x v="2"/>
    <s v="No info"/>
    <n v="6442"/>
  </r>
  <r>
    <x v="2"/>
    <s v="27/06/2019"/>
    <x v="2"/>
    <s v="Cochin"/>
    <s v="DEL "/>
    <s v=" BOM "/>
    <s v=" COK"/>
    <m/>
    <m/>
    <s v="09:00"/>
    <x v="111"/>
    <x v="99"/>
    <x v="2"/>
    <s v="In-flight meal not included"/>
    <n v="10262"/>
  </r>
  <r>
    <x v="2"/>
    <s v="12/03/2019"/>
    <x v="0"/>
    <s v="New Delhi"/>
    <s v="BLR "/>
    <s v=" BOM "/>
    <s v=" DEL"/>
    <m/>
    <m/>
    <s v="18:55"/>
    <x v="547"/>
    <x v="142"/>
    <x v="2"/>
    <s v="No info"/>
    <n v="13817"/>
  </r>
  <r>
    <x v="2"/>
    <s v="12/06/2019"/>
    <x v="1"/>
    <s v="Banglore"/>
    <s v="CCU "/>
    <s v=" BOM "/>
    <s v=" BLR"/>
    <m/>
    <m/>
    <s v="14:05"/>
    <x v="142"/>
    <x v="114"/>
    <x v="2"/>
    <s v="No info"/>
    <n v="13626"/>
  </r>
  <r>
    <x v="2"/>
    <s v="12/05/2019"/>
    <x v="1"/>
    <s v="Banglore"/>
    <s v="CCU "/>
    <s v=" BOM "/>
    <s v=" BLR"/>
    <m/>
    <m/>
    <s v="18:55"/>
    <x v="395"/>
    <x v="23"/>
    <x v="2"/>
    <s v="No info"/>
    <n v="14388"/>
  </r>
  <r>
    <x v="0"/>
    <s v="27/04/2019"/>
    <x v="1"/>
    <s v="Banglore"/>
    <s v="CCU "/>
    <s v=" BLR"/>
    <m/>
    <m/>
    <m/>
    <s v="04:40"/>
    <x v="150"/>
    <x v="11"/>
    <x v="0"/>
    <s v="No info"/>
    <n v="4804"/>
  </r>
  <r>
    <x v="0"/>
    <s v="21/03/2019"/>
    <x v="2"/>
    <s v="Cochin"/>
    <s v="DEL "/>
    <s v=" COK"/>
    <m/>
    <m/>
    <m/>
    <s v="14:30"/>
    <x v="337"/>
    <x v="112"/>
    <x v="0"/>
    <s v="No info"/>
    <n v="5406"/>
  </r>
  <r>
    <x v="3"/>
    <s v="3/04/2019"/>
    <x v="2"/>
    <s v="Cochin"/>
    <s v="DEL "/>
    <s v=" BLR "/>
    <s v=" COK"/>
    <m/>
    <m/>
    <s v="17:55"/>
    <x v="72"/>
    <x v="122"/>
    <x v="2"/>
    <s v="No info"/>
    <n v="4611"/>
  </r>
  <r>
    <x v="0"/>
    <s v="9/06/2019"/>
    <x v="1"/>
    <s v="Banglore"/>
    <s v="CCU "/>
    <s v=" MAA "/>
    <s v=" BLR"/>
    <m/>
    <m/>
    <s v="08:10"/>
    <x v="245"/>
    <x v="102"/>
    <x v="2"/>
    <s v="No info"/>
    <n v="5069"/>
  </r>
  <r>
    <x v="5"/>
    <s v="6/06/2019"/>
    <x v="0"/>
    <s v="Delhi"/>
    <s v="BLR "/>
    <s v=" DEL"/>
    <m/>
    <m/>
    <m/>
    <s v="07:45"/>
    <x v="237"/>
    <x v="21"/>
    <x v="0"/>
    <s v="No info"/>
    <n v="3898"/>
  </r>
  <r>
    <x v="0"/>
    <s v="6/06/2019"/>
    <x v="4"/>
    <s v="Hyderabad"/>
    <s v="BOM "/>
    <s v=" HYD"/>
    <m/>
    <m/>
    <m/>
    <s v="12:00"/>
    <x v="326"/>
    <x v="52"/>
    <x v="0"/>
    <s v="No info"/>
    <n v="2754"/>
  </r>
  <r>
    <x v="4"/>
    <s v="27/05/2019"/>
    <x v="2"/>
    <s v="Cochin"/>
    <s v="DEL "/>
    <s v=" BOM "/>
    <s v=" COK"/>
    <m/>
    <m/>
    <s v="15:00"/>
    <x v="184"/>
    <x v="51"/>
    <x v="2"/>
    <s v="In-flight meal not included"/>
    <n v="6943"/>
  </r>
  <r>
    <x v="2"/>
    <s v="18/05/2019"/>
    <x v="1"/>
    <s v="Banglore"/>
    <s v="CCU "/>
    <s v=" BOM "/>
    <s v=" BLR"/>
    <m/>
    <m/>
    <s v="05:45"/>
    <x v="303"/>
    <x v="205"/>
    <x v="2"/>
    <s v="No info"/>
    <n v="14781"/>
  </r>
  <r>
    <x v="2"/>
    <s v="21/05/2019"/>
    <x v="2"/>
    <s v="Cochin"/>
    <s v="DEL "/>
    <s v=" BOM "/>
    <s v=" COK"/>
    <m/>
    <m/>
    <s v="13:00"/>
    <x v="33"/>
    <x v="268"/>
    <x v="2"/>
    <s v="No info"/>
    <n v="16079"/>
  </r>
  <r>
    <x v="0"/>
    <s v="15/03/2019"/>
    <x v="0"/>
    <s v="New Delhi"/>
    <s v="BLR "/>
    <s v=" DEL"/>
    <m/>
    <m/>
    <m/>
    <s v="16:55"/>
    <x v="153"/>
    <x v="0"/>
    <x v="0"/>
    <s v="No info"/>
    <n v="8033"/>
  </r>
  <r>
    <x v="0"/>
    <s v="09/03/2019"/>
    <x v="0"/>
    <s v="New Delhi"/>
    <s v="BLR "/>
    <s v=" DEL"/>
    <m/>
    <m/>
    <m/>
    <s v="18:25"/>
    <x v="156"/>
    <x v="21"/>
    <x v="0"/>
    <s v="No info"/>
    <n v="6860"/>
  </r>
  <r>
    <x v="4"/>
    <s v="27/03/2019"/>
    <x v="2"/>
    <s v="Cochin"/>
    <s v="DEL "/>
    <s v=" BOM "/>
    <s v=" COK"/>
    <m/>
    <m/>
    <s v="11:40"/>
    <x v="8"/>
    <x v="207"/>
    <x v="2"/>
    <s v="No info"/>
    <n v="6953"/>
  </r>
  <r>
    <x v="0"/>
    <s v="12/05/2019"/>
    <x v="0"/>
    <s v="Delhi"/>
    <s v="BLR "/>
    <s v=" DEL"/>
    <m/>
    <m/>
    <m/>
    <s v="07:10"/>
    <x v="56"/>
    <x v="21"/>
    <x v="0"/>
    <s v="No info"/>
    <n v="4823"/>
  </r>
  <r>
    <x v="0"/>
    <s v="9/04/2019"/>
    <x v="1"/>
    <s v="Banglore"/>
    <s v="CCU "/>
    <s v=" BLR"/>
    <m/>
    <m/>
    <m/>
    <s v="04:40"/>
    <x v="150"/>
    <x v="11"/>
    <x v="0"/>
    <s v="No info"/>
    <n v="4174"/>
  </r>
  <r>
    <x v="2"/>
    <s v="27/06/2019"/>
    <x v="2"/>
    <s v="Cochin"/>
    <s v="DEL "/>
    <s v=" AMD "/>
    <s v=" BOM "/>
    <s v=" COK"/>
    <m/>
    <s v="13:25"/>
    <x v="39"/>
    <x v="208"/>
    <x v="1"/>
    <s v="No info"/>
    <n v="12819"/>
  </r>
  <r>
    <x v="2"/>
    <s v="15/05/2019"/>
    <x v="1"/>
    <s v="Banglore"/>
    <s v="CCU "/>
    <s v=" BOM "/>
    <s v=" BLR"/>
    <m/>
    <m/>
    <s v="21:10"/>
    <x v="261"/>
    <x v="72"/>
    <x v="2"/>
    <s v="In-flight meal not included"/>
    <n v="9663"/>
  </r>
  <r>
    <x v="3"/>
    <s v="3/05/2019"/>
    <x v="1"/>
    <s v="Banglore"/>
    <s v="CCU "/>
    <s v=" BLR"/>
    <m/>
    <m/>
    <m/>
    <s v="06:55"/>
    <x v="289"/>
    <x v="11"/>
    <x v="0"/>
    <s v="No check-in baggage included"/>
    <n v="3841"/>
  </r>
  <r>
    <x v="0"/>
    <s v="27/06/2019"/>
    <x v="2"/>
    <s v="Cochin"/>
    <s v="DEL "/>
    <s v=" COK"/>
    <m/>
    <m/>
    <m/>
    <s v="05:35"/>
    <x v="138"/>
    <x v="41"/>
    <x v="0"/>
    <s v="No info"/>
    <n v="5000"/>
  </r>
  <r>
    <x v="1"/>
    <s v="01/03/2019"/>
    <x v="0"/>
    <s v="New Delhi"/>
    <s v="BLR "/>
    <s v=" CCU "/>
    <s v=" GAU "/>
    <s v=" DEL"/>
    <m/>
    <s v="05:50"/>
    <x v="275"/>
    <x v="237"/>
    <x v="1"/>
    <s v="Change airports"/>
    <n v="13366"/>
  </r>
  <r>
    <x v="6"/>
    <s v="6/03/2019"/>
    <x v="4"/>
    <s v="Hyderabad"/>
    <s v="BOM "/>
    <s v=" DEL "/>
    <s v=" HYD"/>
    <m/>
    <m/>
    <s v="21:55"/>
    <x v="48"/>
    <x v="289"/>
    <x v="2"/>
    <s v="No info"/>
    <n v="12395"/>
  </r>
  <r>
    <x v="1"/>
    <s v="15/05/2019"/>
    <x v="1"/>
    <s v="Banglore"/>
    <s v="CCU "/>
    <s v=" GAU "/>
    <s v=" BLR"/>
    <m/>
    <m/>
    <s v="16:45"/>
    <x v="548"/>
    <x v="164"/>
    <x v="2"/>
    <s v="No info"/>
    <n v="7452"/>
  </r>
  <r>
    <x v="2"/>
    <s v="18/05/2019"/>
    <x v="2"/>
    <s v="Cochin"/>
    <s v="DEL "/>
    <s v=" BOM "/>
    <s v=" COK"/>
    <m/>
    <m/>
    <s v="19:45"/>
    <x v="36"/>
    <x v="180"/>
    <x v="2"/>
    <s v="No info"/>
    <n v="15554"/>
  </r>
  <r>
    <x v="2"/>
    <s v="6/05/2019"/>
    <x v="1"/>
    <s v="Banglore"/>
    <s v="CCU "/>
    <s v=" DEL "/>
    <s v=" BLR"/>
    <m/>
    <m/>
    <s v="17:00"/>
    <x v="549"/>
    <x v="36"/>
    <x v="2"/>
    <s v="No info"/>
    <n v="13067"/>
  </r>
  <r>
    <x v="0"/>
    <s v="1/03/2019"/>
    <x v="1"/>
    <s v="Banglore"/>
    <s v="CCU "/>
    <s v=" BLR"/>
    <m/>
    <m/>
    <m/>
    <s v="15:10"/>
    <x v="550"/>
    <x v="11"/>
    <x v="0"/>
    <s v="No info"/>
    <n v="6565"/>
  </r>
  <r>
    <x v="3"/>
    <s v="24/05/2019"/>
    <x v="4"/>
    <s v="Hyderabad"/>
    <s v="BOM "/>
    <s v=" HYD"/>
    <m/>
    <m/>
    <m/>
    <s v="05:45"/>
    <x v="150"/>
    <x v="52"/>
    <x v="0"/>
    <s v="No check-in baggage included"/>
    <n v="1965"/>
  </r>
  <r>
    <x v="3"/>
    <s v="27/03/2019"/>
    <x v="3"/>
    <s v="Kolkata"/>
    <s v="MAA "/>
    <s v=" CCU"/>
    <m/>
    <m/>
    <m/>
    <s v="09:30"/>
    <x v="191"/>
    <x v="11"/>
    <x v="0"/>
    <s v="No check-in baggage included"/>
    <n v="3332"/>
  </r>
  <r>
    <x v="0"/>
    <s v="21/03/2019"/>
    <x v="0"/>
    <s v="New Delhi"/>
    <s v="BLR "/>
    <s v=" LKO "/>
    <s v=" DEL"/>
    <m/>
    <m/>
    <s v="05:25"/>
    <x v="164"/>
    <x v="4"/>
    <x v="2"/>
    <s v="No info"/>
    <n v="6208"/>
  </r>
  <r>
    <x v="1"/>
    <s v="18/03/2019"/>
    <x v="0"/>
    <s v="New Delhi"/>
    <s v="BLR "/>
    <s v=" GAU "/>
    <s v=" DEL"/>
    <m/>
    <m/>
    <s v="13:50"/>
    <x v="551"/>
    <x v="108"/>
    <x v="2"/>
    <s v="No info"/>
    <n v="11161"/>
  </r>
  <r>
    <x v="1"/>
    <s v="12/06/2019"/>
    <x v="1"/>
    <s v="Banglore"/>
    <s v="CCU "/>
    <s v=" DEL "/>
    <s v=" COK "/>
    <s v=" BLR"/>
    <m/>
    <s v="10:00"/>
    <x v="516"/>
    <x v="290"/>
    <x v="1"/>
    <s v="No info"/>
    <n v="12224"/>
  </r>
  <r>
    <x v="2"/>
    <s v="1/05/2019"/>
    <x v="1"/>
    <s v="Banglore"/>
    <s v="CCU "/>
    <s v=" BOM "/>
    <s v=" BLR"/>
    <m/>
    <m/>
    <s v="18:55"/>
    <x v="309"/>
    <x v="148"/>
    <x v="2"/>
    <s v="In-flight meal not included"/>
    <n v="9663"/>
  </r>
  <r>
    <x v="2"/>
    <s v="18/03/2019"/>
    <x v="0"/>
    <s v="New Delhi"/>
    <s v="BLR "/>
    <s v=" BOM "/>
    <s v=" DEL"/>
    <m/>
    <m/>
    <s v="08:55"/>
    <x v="35"/>
    <x v="124"/>
    <x v="2"/>
    <s v="No info"/>
    <n v="12284"/>
  </r>
  <r>
    <x v="1"/>
    <s v="27/05/2019"/>
    <x v="2"/>
    <s v="Cochin"/>
    <s v="DEL "/>
    <s v=" MAA "/>
    <s v=" COK"/>
    <m/>
    <m/>
    <s v="17:20"/>
    <x v="552"/>
    <x v="39"/>
    <x v="2"/>
    <s v="No info"/>
    <n v="7480"/>
  </r>
  <r>
    <x v="2"/>
    <s v="6/03/2019"/>
    <x v="2"/>
    <s v="Cochin"/>
    <s v="DEL "/>
    <s v=" BOM "/>
    <s v=" COK"/>
    <m/>
    <m/>
    <s v="19:15"/>
    <x v="83"/>
    <x v="111"/>
    <x v="2"/>
    <s v="No info"/>
    <n v="17024"/>
  </r>
  <r>
    <x v="2"/>
    <s v="6/06/2019"/>
    <x v="1"/>
    <s v="Banglore"/>
    <s v="CCU "/>
    <s v=" DEL "/>
    <s v=" BLR"/>
    <m/>
    <m/>
    <s v="20:25"/>
    <x v="553"/>
    <x v="281"/>
    <x v="2"/>
    <s v="No info"/>
    <n v="14151"/>
  </r>
  <r>
    <x v="0"/>
    <s v="21/06/2019"/>
    <x v="1"/>
    <s v="Banglore"/>
    <s v="CCU "/>
    <s v=" BLR"/>
    <m/>
    <m/>
    <m/>
    <s v="17:15"/>
    <x v="13"/>
    <x v="11"/>
    <x v="0"/>
    <s v="No info"/>
    <n v="4804"/>
  </r>
  <r>
    <x v="0"/>
    <s v="18/05/2019"/>
    <x v="2"/>
    <s v="Cochin"/>
    <s v="DEL "/>
    <s v=" BOM "/>
    <s v=" COK"/>
    <m/>
    <m/>
    <s v="16:00"/>
    <x v="30"/>
    <x v="57"/>
    <x v="2"/>
    <s v="No info"/>
    <n v="6069"/>
  </r>
  <r>
    <x v="6"/>
    <s v="21/03/2019"/>
    <x v="0"/>
    <s v="New Delhi"/>
    <s v="BLR "/>
    <s v=" AMD "/>
    <s v=" DEL"/>
    <m/>
    <m/>
    <s v="06:40"/>
    <x v="232"/>
    <x v="291"/>
    <x v="2"/>
    <s v="No info"/>
    <n v="6065"/>
  </r>
  <r>
    <x v="2"/>
    <s v="18/05/2019"/>
    <x v="1"/>
    <s v="Banglore"/>
    <s v="CCU "/>
    <s v=" DEL "/>
    <s v=" BLR"/>
    <m/>
    <m/>
    <s v="20:25"/>
    <x v="457"/>
    <x v="22"/>
    <x v="2"/>
    <s v="No info"/>
    <n v="14151"/>
  </r>
  <r>
    <x v="2"/>
    <s v="24/03/2019"/>
    <x v="1"/>
    <s v="Banglore"/>
    <s v="CCU "/>
    <s v=" BOM "/>
    <s v=" BLR"/>
    <m/>
    <m/>
    <s v="18:55"/>
    <x v="45"/>
    <x v="148"/>
    <x v="2"/>
    <s v="No info"/>
    <n v="14231"/>
  </r>
  <r>
    <x v="6"/>
    <s v="6/03/2019"/>
    <x v="4"/>
    <s v="Hyderabad"/>
    <s v="BOM "/>
    <s v=" DEL "/>
    <s v=" HYD"/>
    <m/>
    <m/>
    <s v="15:40"/>
    <x v="84"/>
    <x v="221"/>
    <x v="2"/>
    <s v="No info"/>
    <n v="12395"/>
  </r>
  <r>
    <x v="0"/>
    <s v="24/04/2019"/>
    <x v="2"/>
    <s v="Cochin"/>
    <s v="DEL "/>
    <s v=" MAA "/>
    <s v=" COK"/>
    <m/>
    <m/>
    <s v="02:00"/>
    <x v="64"/>
    <x v="3"/>
    <x v="2"/>
    <s v="No info"/>
    <n v="5636"/>
  </r>
  <r>
    <x v="1"/>
    <s v="6/04/2019"/>
    <x v="2"/>
    <s v="Cochin"/>
    <s v="DEL "/>
    <s v=" BLR "/>
    <s v=" COK"/>
    <m/>
    <m/>
    <s v="17:40"/>
    <x v="9"/>
    <x v="181"/>
    <x v="2"/>
    <s v="No info"/>
    <n v="5232"/>
  </r>
  <r>
    <x v="2"/>
    <s v="1/06/2019"/>
    <x v="2"/>
    <s v="Cochin"/>
    <s v="DEL "/>
    <s v=" BOM "/>
    <s v=" COK"/>
    <m/>
    <m/>
    <s v="14:00"/>
    <x v="127"/>
    <x v="255"/>
    <x v="2"/>
    <s v="No info"/>
    <n v="14714"/>
  </r>
  <r>
    <x v="0"/>
    <s v="6/05/2019"/>
    <x v="3"/>
    <s v="Kolkata"/>
    <s v="MAA "/>
    <s v=" CCU"/>
    <m/>
    <m/>
    <m/>
    <s v="07:55"/>
    <x v="145"/>
    <x v="87"/>
    <x v="0"/>
    <s v="No info"/>
    <n v="3850"/>
  </r>
  <r>
    <x v="1"/>
    <s v="27/05/2019"/>
    <x v="2"/>
    <s v="Cochin"/>
    <s v="DEL "/>
    <s v=" BLR "/>
    <s v=" COK"/>
    <m/>
    <m/>
    <s v="17:40"/>
    <x v="554"/>
    <x v="162"/>
    <x v="2"/>
    <s v="No info"/>
    <n v="7258"/>
  </r>
  <r>
    <x v="2"/>
    <s v="06/03/2019"/>
    <x v="0"/>
    <s v="New Delhi"/>
    <s v="BLR "/>
    <s v=" BOM "/>
    <s v=" DEL"/>
    <m/>
    <m/>
    <s v="21:25"/>
    <x v="555"/>
    <x v="131"/>
    <x v="2"/>
    <s v="No info"/>
    <n v="17471"/>
  </r>
  <r>
    <x v="3"/>
    <s v="9/05/2019"/>
    <x v="0"/>
    <s v="Delhi"/>
    <s v="BLR "/>
    <s v=" DEL"/>
    <m/>
    <m/>
    <m/>
    <s v="21:10"/>
    <x v="556"/>
    <x v="21"/>
    <x v="0"/>
    <s v="No info"/>
    <n v="4423"/>
  </r>
  <r>
    <x v="0"/>
    <s v="18/06/2019"/>
    <x v="4"/>
    <s v="Hyderabad"/>
    <s v="BOM "/>
    <s v=" HYD"/>
    <m/>
    <m/>
    <m/>
    <s v="21:20"/>
    <x v="72"/>
    <x v="52"/>
    <x v="0"/>
    <s v="No info"/>
    <n v="2227"/>
  </r>
  <r>
    <x v="4"/>
    <s v="24/06/2019"/>
    <x v="2"/>
    <s v="Cochin"/>
    <s v="DEL "/>
    <s v=" BOM "/>
    <s v=" COK"/>
    <m/>
    <m/>
    <s v="10:00"/>
    <x v="170"/>
    <x v="6"/>
    <x v="2"/>
    <s v="No info"/>
    <n v="13377"/>
  </r>
  <r>
    <x v="2"/>
    <s v="12/06/2019"/>
    <x v="0"/>
    <s v="Delhi"/>
    <s v="BLR "/>
    <s v=" DEL"/>
    <m/>
    <m/>
    <m/>
    <s v="08:20"/>
    <x v="144"/>
    <x v="43"/>
    <x v="0"/>
    <s v="No info"/>
    <n v="8016"/>
  </r>
  <r>
    <x v="1"/>
    <s v="09/03/2019"/>
    <x v="0"/>
    <s v="New Delhi"/>
    <s v="BLR "/>
    <s v=" HYD "/>
    <s v=" DEL"/>
    <m/>
    <m/>
    <s v="06:50"/>
    <x v="557"/>
    <x v="176"/>
    <x v="2"/>
    <s v="No info"/>
    <n v="5626"/>
  </r>
  <r>
    <x v="0"/>
    <s v="21/03/2019"/>
    <x v="0"/>
    <s v="New Delhi"/>
    <s v="BLR "/>
    <s v=" DEL"/>
    <m/>
    <m/>
    <m/>
    <s v="16:55"/>
    <x v="153"/>
    <x v="0"/>
    <x v="0"/>
    <s v="No info"/>
    <n v="6860"/>
  </r>
  <r>
    <x v="0"/>
    <s v="1/06/2019"/>
    <x v="2"/>
    <s v="Cochin"/>
    <s v="DEL "/>
    <s v=" BOM "/>
    <s v=" COK"/>
    <m/>
    <m/>
    <s v="18:35"/>
    <x v="293"/>
    <x v="240"/>
    <x v="2"/>
    <s v="No info"/>
    <n v="6628"/>
  </r>
  <r>
    <x v="2"/>
    <s v="6/06/2019"/>
    <x v="2"/>
    <s v="Cochin"/>
    <s v="DEL "/>
    <s v=" BOM "/>
    <s v=" COK"/>
    <m/>
    <m/>
    <s v="13:00"/>
    <x v="558"/>
    <x v="105"/>
    <x v="2"/>
    <s v="In-flight meal not included"/>
    <n v="11627"/>
  </r>
  <r>
    <x v="3"/>
    <s v="9/06/2019"/>
    <x v="1"/>
    <s v="Banglore"/>
    <s v="CCU "/>
    <s v=" BLR"/>
    <m/>
    <m/>
    <m/>
    <s v="17:10"/>
    <x v="195"/>
    <x v="31"/>
    <x v="0"/>
    <s v="No info"/>
    <n v="4174"/>
  </r>
  <r>
    <x v="2"/>
    <s v="1/06/2019"/>
    <x v="2"/>
    <s v="Cochin"/>
    <s v="DEL "/>
    <s v=" BOM "/>
    <s v=" COK"/>
    <m/>
    <m/>
    <s v="18:15"/>
    <x v="127"/>
    <x v="80"/>
    <x v="2"/>
    <s v="No info"/>
    <n v="14714"/>
  </r>
  <r>
    <x v="2"/>
    <s v="12/05/2019"/>
    <x v="1"/>
    <s v="Banglore"/>
    <s v="CCU "/>
    <s v=" DEL "/>
    <s v=" BLR"/>
    <m/>
    <m/>
    <s v="09:35"/>
    <x v="122"/>
    <x v="113"/>
    <x v="2"/>
    <s v="No info"/>
    <n v="14151"/>
  </r>
  <r>
    <x v="2"/>
    <s v="27/05/2019"/>
    <x v="2"/>
    <s v="Cochin"/>
    <s v="DEL "/>
    <s v=" BOM "/>
    <s v=" COK"/>
    <m/>
    <m/>
    <s v="16:00"/>
    <x v="202"/>
    <x v="155"/>
    <x v="2"/>
    <s v="In-flight meal not included"/>
    <n v="12898"/>
  </r>
  <r>
    <x v="2"/>
    <s v="18/05/2019"/>
    <x v="2"/>
    <s v="Cochin"/>
    <s v="DEL "/>
    <s v=" BOM "/>
    <s v=" COK"/>
    <m/>
    <m/>
    <s v="21:50"/>
    <x v="77"/>
    <x v="204"/>
    <x v="2"/>
    <s v="In-flight meal not included"/>
    <n v="12373"/>
  </r>
  <r>
    <x v="0"/>
    <s v="18/06/2019"/>
    <x v="0"/>
    <s v="Delhi"/>
    <s v="BLR "/>
    <s v=" DEL"/>
    <m/>
    <m/>
    <m/>
    <s v="10:10"/>
    <x v="245"/>
    <x v="0"/>
    <x v="0"/>
    <s v="No info"/>
    <n v="3943"/>
  </r>
  <r>
    <x v="7"/>
    <s v="9/06/2019"/>
    <x v="1"/>
    <s v="Banglore"/>
    <s v="CCU "/>
    <s v=" IXR "/>
    <s v=" DEL "/>
    <s v=" BLR"/>
    <m/>
    <s v="15:10"/>
    <x v="3"/>
    <x v="184"/>
    <x v="1"/>
    <s v="No info"/>
    <n v="7870"/>
  </r>
  <r>
    <x v="2"/>
    <s v="18/06/2019"/>
    <x v="0"/>
    <s v="Delhi"/>
    <s v="BLR "/>
    <s v=" DEL"/>
    <m/>
    <m/>
    <m/>
    <s v="18:55"/>
    <x v="132"/>
    <x v="112"/>
    <x v="0"/>
    <s v="No info"/>
    <n v="8016"/>
  </r>
  <r>
    <x v="1"/>
    <s v="15/05/2019"/>
    <x v="2"/>
    <s v="Cochin"/>
    <s v="DEL "/>
    <s v=" HYD "/>
    <s v=" MAA "/>
    <s v=" COK"/>
    <m/>
    <s v="13:05"/>
    <x v="559"/>
    <x v="247"/>
    <x v="1"/>
    <s v="No info"/>
    <n v="10975"/>
  </r>
  <r>
    <x v="0"/>
    <s v="27/05/2019"/>
    <x v="3"/>
    <s v="Kolkata"/>
    <s v="MAA "/>
    <s v=" CCU"/>
    <m/>
    <m/>
    <m/>
    <s v="07:55"/>
    <x v="145"/>
    <x v="87"/>
    <x v="0"/>
    <s v="No info"/>
    <n v="3850"/>
  </r>
  <r>
    <x v="0"/>
    <s v="18/06/2019"/>
    <x v="1"/>
    <s v="Banglore"/>
    <s v="CCU "/>
    <s v=" BLR"/>
    <m/>
    <m/>
    <m/>
    <s v="20:25"/>
    <x v="96"/>
    <x v="37"/>
    <x v="0"/>
    <s v="No info"/>
    <n v="4804"/>
  </r>
  <r>
    <x v="2"/>
    <s v="9/03/2019"/>
    <x v="2"/>
    <s v="Cochin"/>
    <s v="DEL "/>
    <s v=" BOM "/>
    <s v=" COK"/>
    <m/>
    <m/>
    <s v="20:50"/>
    <x v="560"/>
    <x v="207"/>
    <x v="2"/>
    <s v="No info"/>
    <n v="15554"/>
  </r>
  <r>
    <x v="3"/>
    <s v="18/03/2019"/>
    <x v="1"/>
    <s v="Banglore"/>
    <s v="CCU "/>
    <s v=" BLR"/>
    <m/>
    <m/>
    <m/>
    <s v="06:55"/>
    <x v="216"/>
    <x v="60"/>
    <x v="0"/>
    <s v="No info"/>
    <n v="4465"/>
  </r>
  <r>
    <x v="2"/>
    <s v="9/06/2019"/>
    <x v="1"/>
    <s v="Banglore"/>
    <s v="CCU "/>
    <s v=" BOM "/>
    <s v=" BLR"/>
    <m/>
    <m/>
    <s v="21:10"/>
    <x v="561"/>
    <x v="143"/>
    <x v="2"/>
    <s v="In-flight meal not included"/>
    <n v="11841"/>
  </r>
  <r>
    <x v="4"/>
    <s v="9/03/2019"/>
    <x v="2"/>
    <s v="Cochin"/>
    <s v="DEL "/>
    <s v=" BOM "/>
    <s v=" COK"/>
    <m/>
    <m/>
    <s v="08:00"/>
    <x v="8"/>
    <x v="141"/>
    <x v="2"/>
    <s v="No info"/>
    <n v="19332"/>
  </r>
  <r>
    <x v="3"/>
    <s v="21/06/2019"/>
    <x v="1"/>
    <s v="Banglore"/>
    <s v="CCU "/>
    <s v=" BLR"/>
    <m/>
    <m/>
    <m/>
    <s v="17:10"/>
    <x v="195"/>
    <x v="31"/>
    <x v="0"/>
    <s v="No check-in baggage included"/>
    <n v="3841"/>
  </r>
  <r>
    <x v="0"/>
    <s v="12/04/2019"/>
    <x v="0"/>
    <s v="Delhi"/>
    <s v="BLR "/>
    <s v=" DEL"/>
    <m/>
    <m/>
    <m/>
    <s v="10:10"/>
    <x v="245"/>
    <x v="0"/>
    <x v="0"/>
    <s v="No info"/>
    <n v="4591"/>
  </r>
  <r>
    <x v="0"/>
    <s v="24/05/2019"/>
    <x v="1"/>
    <s v="Banglore"/>
    <s v="CCU "/>
    <s v=" HYD "/>
    <s v=" BLR"/>
    <m/>
    <m/>
    <s v="15:15"/>
    <x v="158"/>
    <x v="102"/>
    <x v="2"/>
    <s v="No info"/>
    <n v="5192"/>
  </r>
  <r>
    <x v="2"/>
    <s v="9/06/2019"/>
    <x v="2"/>
    <s v="Cochin"/>
    <s v="DEL "/>
    <s v=" BOM "/>
    <s v=" COK"/>
    <m/>
    <m/>
    <s v="18:15"/>
    <x v="23"/>
    <x v="274"/>
    <x v="2"/>
    <s v="In-flight meal not included"/>
    <n v="10577"/>
  </r>
  <r>
    <x v="2"/>
    <s v="18/05/2019"/>
    <x v="2"/>
    <s v="Cochin"/>
    <s v="DEL "/>
    <s v=" JAI "/>
    <s v=" BOM "/>
    <s v=" COK"/>
    <m/>
    <s v="19:30"/>
    <x v="77"/>
    <x v="74"/>
    <x v="1"/>
    <s v="No info"/>
    <n v="15129"/>
  </r>
  <r>
    <x v="4"/>
    <s v="6/06/2019"/>
    <x v="2"/>
    <s v="Cochin"/>
    <s v="DEL "/>
    <s v=" BOM "/>
    <s v=" COK"/>
    <m/>
    <m/>
    <s v="06:00"/>
    <x v="33"/>
    <x v="119"/>
    <x v="2"/>
    <s v="No info"/>
    <n v="11789"/>
  </r>
  <r>
    <x v="1"/>
    <s v="15/06/2019"/>
    <x v="2"/>
    <s v="Cochin"/>
    <s v="DEL "/>
    <s v=" BOM "/>
    <s v=" COK"/>
    <m/>
    <m/>
    <s v="21:00"/>
    <x v="236"/>
    <x v="292"/>
    <x v="2"/>
    <s v="No info"/>
    <n v="8372"/>
  </r>
  <r>
    <x v="4"/>
    <s v="9/05/2019"/>
    <x v="2"/>
    <s v="Cochin"/>
    <s v="DEL "/>
    <s v=" BOM "/>
    <s v=" COK"/>
    <m/>
    <m/>
    <s v="06:00"/>
    <x v="8"/>
    <x v="10"/>
    <x v="2"/>
    <s v="No info"/>
    <n v="8266"/>
  </r>
  <r>
    <x v="2"/>
    <s v="6/05/2019"/>
    <x v="1"/>
    <s v="Banglore"/>
    <s v="CCU "/>
    <s v=" BOM "/>
    <s v=" BLR"/>
    <m/>
    <m/>
    <s v="06:30"/>
    <x v="13"/>
    <x v="22"/>
    <x v="2"/>
    <s v="No info"/>
    <n v="14781"/>
  </r>
  <r>
    <x v="6"/>
    <s v="21/04/2019"/>
    <x v="0"/>
    <s v="Delhi"/>
    <s v="BLR "/>
    <s v=" DEL"/>
    <m/>
    <m/>
    <m/>
    <s v="17:00"/>
    <x v="141"/>
    <x v="11"/>
    <x v="0"/>
    <s v="No info"/>
    <n v="5613"/>
  </r>
  <r>
    <x v="2"/>
    <s v="24/04/2019"/>
    <x v="0"/>
    <s v="Delhi"/>
    <s v="BLR "/>
    <s v=" DEL"/>
    <m/>
    <m/>
    <m/>
    <s v="15:15"/>
    <x v="34"/>
    <x v="21"/>
    <x v="0"/>
    <s v="No info"/>
    <n v="7229"/>
  </r>
  <r>
    <x v="0"/>
    <s v="24/06/2019"/>
    <x v="2"/>
    <s v="Cochin"/>
    <s v="DEL "/>
    <s v=" BOM "/>
    <s v=" COK"/>
    <m/>
    <m/>
    <s v="08:30"/>
    <x v="30"/>
    <x v="205"/>
    <x v="2"/>
    <s v="No info"/>
    <n v="6093"/>
  </r>
  <r>
    <x v="2"/>
    <s v="21/05/2019"/>
    <x v="2"/>
    <s v="Cochin"/>
    <s v="DEL "/>
    <s v=" BHO "/>
    <s v=" BOM "/>
    <s v=" COK"/>
    <m/>
    <s v="05:30"/>
    <x v="26"/>
    <x v="186"/>
    <x v="1"/>
    <s v="In-flight meal not included"/>
    <n v="15544"/>
  </r>
  <r>
    <x v="5"/>
    <s v="18/05/2019"/>
    <x v="2"/>
    <s v="Cochin"/>
    <s v="DEL "/>
    <s v=" AMD "/>
    <s v=" COK"/>
    <m/>
    <m/>
    <s v="07:25"/>
    <x v="332"/>
    <x v="220"/>
    <x v="2"/>
    <s v="No info"/>
    <n v="6296"/>
  </r>
  <r>
    <x v="0"/>
    <s v="27/04/2019"/>
    <x v="1"/>
    <s v="Banglore"/>
    <s v="CCU "/>
    <s v=" BLR"/>
    <m/>
    <m/>
    <m/>
    <s v="09:35"/>
    <x v="167"/>
    <x v="37"/>
    <x v="0"/>
    <s v="No info"/>
    <n v="4804"/>
  </r>
  <r>
    <x v="7"/>
    <s v="18/03/2019"/>
    <x v="0"/>
    <s v="New Delhi"/>
    <s v="BLR "/>
    <s v=" DEL"/>
    <m/>
    <m/>
    <m/>
    <s v="05:50"/>
    <x v="442"/>
    <x v="0"/>
    <x v="0"/>
    <s v="No info"/>
    <n v="4284"/>
  </r>
  <r>
    <x v="0"/>
    <s v="21/03/2019"/>
    <x v="2"/>
    <s v="Cochin"/>
    <s v="DEL "/>
    <s v=" HYD "/>
    <s v=" COK"/>
    <m/>
    <m/>
    <s v="07:35"/>
    <x v="162"/>
    <x v="159"/>
    <x v="2"/>
    <s v="No info"/>
    <n v="6558"/>
  </r>
  <r>
    <x v="0"/>
    <s v="24/06/2019"/>
    <x v="2"/>
    <s v="Cochin"/>
    <s v="DEL "/>
    <s v=" LKO "/>
    <s v=" COK"/>
    <m/>
    <m/>
    <s v="21:50"/>
    <x v="562"/>
    <x v="24"/>
    <x v="2"/>
    <s v="No info"/>
    <n v="5775"/>
  </r>
  <r>
    <x v="3"/>
    <s v="21/06/2019"/>
    <x v="3"/>
    <s v="Kolkata"/>
    <s v="MAA "/>
    <s v=" CCU"/>
    <m/>
    <m/>
    <m/>
    <s v="08:20"/>
    <x v="59"/>
    <x v="12"/>
    <x v="0"/>
    <s v="No check-in baggage included"/>
    <n v="3543"/>
  </r>
  <r>
    <x v="2"/>
    <s v="6/03/2019"/>
    <x v="2"/>
    <s v="Cochin"/>
    <s v="DEL "/>
    <s v=" BOM "/>
    <s v=" COK"/>
    <m/>
    <m/>
    <s v="09:55"/>
    <x v="78"/>
    <x v="74"/>
    <x v="2"/>
    <s v="No info"/>
    <n v="17024"/>
  </r>
  <r>
    <x v="2"/>
    <s v="9/06/2019"/>
    <x v="4"/>
    <s v="Hyderabad"/>
    <s v="BOM "/>
    <s v=" HYD"/>
    <m/>
    <m/>
    <m/>
    <s v="07:05"/>
    <x v="53"/>
    <x v="53"/>
    <x v="0"/>
    <s v="In-flight meal not included"/>
    <n v="4050"/>
  </r>
  <r>
    <x v="1"/>
    <s v="6/03/2019"/>
    <x v="4"/>
    <s v="Hyderabad"/>
    <s v="BOM "/>
    <s v=" BHO "/>
    <s v=" DEL "/>
    <s v=" HYD"/>
    <m/>
    <s v="06:00"/>
    <x v="304"/>
    <x v="284"/>
    <x v="1"/>
    <s v="No info"/>
    <n v="14219"/>
  </r>
  <r>
    <x v="2"/>
    <s v="01/03/2019"/>
    <x v="0"/>
    <s v="New Delhi"/>
    <s v="BLR "/>
    <s v=" BOM "/>
    <s v=" DEL"/>
    <m/>
    <m/>
    <s v="11:40"/>
    <x v="340"/>
    <x v="233"/>
    <x v="2"/>
    <s v="No info"/>
    <n v="26890"/>
  </r>
  <r>
    <x v="1"/>
    <s v="15/06/2019"/>
    <x v="2"/>
    <s v="Cochin"/>
    <s v="DEL "/>
    <s v=" AMD "/>
    <s v=" BOM "/>
    <s v=" COK"/>
    <m/>
    <s v="19:45"/>
    <x v="563"/>
    <x v="136"/>
    <x v="1"/>
    <s v="No info"/>
    <n v="9653"/>
  </r>
  <r>
    <x v="0"/>
    <s v="21/06/2019"/>
    <x v="0"/>
    <s v="Delhi"/>
    <s v="BLR "/>
    <s v=" DEL"/>
    <m/>
    <m/>
    <m/>
    <s v="06:05"/>
    <x v="138"/>
    <x v="37"/>
    <x v="0"/>
    <s v="No info"/>
    <n v="3943"/>
  </r>
  <r>
    <x v="2"/>
    <s v="18/05/2019"/>
    <x v="1"/>
    <s v="Banglore"/>
    <s v="CCU "/>
    <s v=" BOM "/>
    <s v=" BLR"/>
    <m/>
    <m/>
    <s v="14:05"/>
    <x v="564"/>
    <x v="293"/>
    <x v="2"/>
    <s v="In-flight meal not included"/>
    <n v="10844"/>
  </r>
  <r>
    <x v="2"/>
    <s v="1/04/2019"/>
    <x v="1"/>
    <s v="Banglore"/>
    <s v="CCU "/>
    <s v=" BOM "/>
    <s v=" BLR"/>
    <m/>
    <m/>
    <s v="21:10"/>
    <x v="407"/>
    <x v="72"/>
    <x v="2"/>
    <s v="In-flight meal not included"/>
    <n v="8849"/>
  </r>
  <r>
    <x v="0"/>
    <s v="12/06/2019"/>
    <x v="4"/>
    <s v="Hyderabad"/>
    <s v="BOM "/>
    <s v=" HYD"/>
    <m/>
    <m/>
    <m/>
    <s v="01:40"/>
    <x v="565"/>
    <x v="52"/>
    <x v="0"/>
    <s v="No info"/>
    <n v="2754"/>
  </r>
  <r>
    <x v="1"/>
    <s v="21/03/2019"/>
    <x v="2"/>
    <s v="Cochin"/>
    <s v="DEL "/>
    <s v=" CCU "/>
    <s v=" BOM "/>
    <s v=" COK"/>
    <m/>
    <s v="06:50"/>
    <x v="163"/>
    <x v="294"/>
    <x v="1"/>
    <s v="No info"/>
    <n v="10756"/>
  </r>
  <r>
    <x v="2"/>
    <s v="21/05/2019"/>
    <x v="1"/>
    <s v="Banglore"/>
    <s v="CCU "/>
    <s v=" DEL "/>
    <s v=" BLR"/>
    <m/>
    <m/>
    <s v="17:00"/>
    <x v="566"/>
    <x v="248"/>
    <x v="2"/>
    <s v="No info"/>
    <n v="14151"/>
  </r>
  <r>
    <x v="2"/>
    <s v="12/06/2019"/>
    <x v="1"/>
    <s v="Banglore"/>
    <s v="CCU "/>
    <s v=" BOM "/>
    <s v=" BLR"/>
    <m/>
    <m/>
    <s v="08:25"/>
    <x v="66"/>
    <x v="66"/>
    <x v="2"/>
    <s v="In-flight meal not included"/>
    <n v="9899"/>
  </r>
  <r>
    <x v="2"/>
    <s v="21/03/2019"/>
    <x v="2"/>
    <s v="Cochin"/>
    <s v="DEL "/>
    <s v=" BOM "/>
    <s v=" COK"/>
    <m/>
    <m/>
    <s v="22:00"/>
    <x v="244"/>
    <x v="172"/>
    <x v="2"/>
    <s v="No info"/>
    <n v="12242"/>
  </r>
  <r>
    <x v="2"/>
    <s v="9/06/2019"/>
    <x v="2"/>
    <s v="Cochin"/>
    <s v="DEL "/>
    <s v=" JAI "/>
    <s v=" BOM "/>
    <s v=" COK"/>
    <m/>
    <s v="19:30"/>
    <x v="23"/>
    <x v="148"/>
    <x v="1"/>
    <s v="In-flight meal not included"/>
    <n v="10368"/>
  </r>
  <r>
    <x v="0"/>
    <s v="24/05/2019"/>
    <x v="4"/>
    <s v="Hyderabad"/>
    <s v="BOM "/>
    <s v=" HYD"/>
    <m/>
    <m/>
    <m/>
    <s v="09:10"/>
    <x v="237"/>
    <x v="52"/>
    <x v="0"/>
    <s v="No info"/>
    <n v="5755"/>
  </r>
  <r>
    <x v="2"/>
    <s v="15/06/2019"/>
    <x v="2"/>
    <s v="Cochin"/>
    <s v="DEL "/>
    <s v=" BOM "/>
    <s v=" COK"/>
    <m/>
    <m/>
    <s v="18:15"/>
    <x v="94"/>
    <x v="80"/>
    <x v="2"/>
    <s v="In-flight meal not included"/>
    <n v="10262"/>
  </r>
  <r>
    <x v="3"/>
    <s v="6/06/2019"/>
    <x v="1"/>
    <s v="Banglore"/>
    <s v="CCU "/>
    <s v=" PNQ "/>
    <s v=" BLR"/>
    <m/>
    <m/>
    <s v="08:35"/>
    <x v="271"/>
    <x v="135"/>
    <x v="2"/>
    <s v="No info"/>
    <n v="6643"/>
  </r>
  <r>
    <x v="10"/>
    <s v="21/03/2019"/>
    <x v="2"/>
    <s v="Cochin"/>
    <s v="DEL "/>
    <s v=" BOM "/>
    <s v=" COK"/>
    <m/>
    <m/>
    <s v="07:30"/>
    <x v="30"/>
    <x v="56"/>
    <x v="2"/>
    <s v="No info"/>
    <n v="9845"/>
  </r>
  <r>
    <x v="2"/>
    <s v="24/03/2019"/>
    <x v="1"/>
    <s v="Banglore"/>
    <s v="CCU "/>
    <s v=" BOM "/>
    <s v=" BLR"/>
    <m/>
    <m/>
    <s v="18:55"/>
    <x v="45"/>
    <x v="148"/>
    <x v="2"/>
    <s v="In-flight meal not included"/>
    <n v="11134"/>
  </r>
  <r>
    <x v="3"/>
    <s v="1/06/2019"/>
    <x v="2"/>
    <s v="Cochin"/>
    <s v="DEL "/>
    <s v=" MAA "/>
    <s v=" COK"/>
    <m/>
    <m/>
    <s v="06:05"/>
    <x v="144"/>
    <x v="30"/>
    <x v="2"/>
    <s v="No info"/>
    <n v="5583"/>
  </r>
  <r>
    <x v="0"/>
    <s v="15/05/2019"/>
    <x v="2"/>
    <s v="Cochin"/>
    <s v="DEL "/>
    <s v=" BOM "/>
    <s v=" COK"/>
    <m/>
    <m/>
    <s v="16:00"/>
    <x v="30"/>
    <x v="57"/>
    <x v="2"/>
    <s v="No info"/>
    <n v="6069"/>
  </r>
  <r>
    <x v="2"/>
    <s v="12/03/2019"/>
    <x v="0"/>
    <s v="New Delhi"/>
    <s v="BLR "/>
    <s v=" BOM "/>
    <s v=" DEL"/>
    <m/>
    <m/>
    <s v="05:45"/>
    <x v="31"/>
    <x v="142"/>
    <x v="2"/>
    <s v="No info"/>
    <n v="13817"/>
  </r>
  <r>
    <x v="1"/>
    <s v="6/03/2019"/>
    <x v="2"/>
    <s v="Cochin"/>
    <s v="DEL "/>
    <s v=" AMD "/>
    <s v=" BOM "/>
    <s v=" COK"/>
    <m/>
    <s v="05:00"/>
    <x v="404"/>
    <x v="203"/>
    <x v="1"/>
    <s v="No info"/>
    <n v="10283"/>
  </r>
  <r>
    <x v="1"/>
    <s v="24/03/2019"/>
    <x v="1"/>
    <s v="Banglore"/>
    <s v="CCU "/>
    <s v=" GAU "/>
    <s v=" BLR"/>
    <m/>
    <m/>
    <s v="09:50"/>
    <x v="122"/>
    <x v="141"/>
    <x v="2"/>
    <s v="No info"/>
    <n v="7795"/>
  </r>
  <r>
    <x v="4"/>
    <s v="9/03/2019"/>
    <x v="2"/>
    <s v="Cochin"/>
    <s v="DEL "/>
    <s v=" BOM "/>
    <s v=" COK"/>
    <m/>
    <m/>
    <s v="00:20"/>
    <x v="71"/>
    <x v="55"/>
    <x v="2"/>
    <s v="In-flight meal not included"/>
    <n v="13977"/>
  </r>
  <r>
    <x v="2"/>
    <s v="1/06/2019"/>
    <x v="2"/>
    <s v="Cochin"/>
    <s v="DEL "/>
    <s v=" NAG "/>
    <s v=" BOM "/>
    <s v=" COK"/>
    <m/>
    <s v="06:45"/>
    <x v="127"/>
    <x v="93"/>
    <x v="1"/>
    <s v="In-flight meal not included"/>
    <n v="10919"/>
  </r>
  <r>
    <x v="0"/>
    <s v="3/03/2019"/>
    <x v="1"/>
    <s v="Banglore"/>
    <s v="CCU "/>
    <s v=" BLR"/>
    <m/>
    <m/>
    <m/>
    <s v="20:25"/>
    <x v="204"/>
    <x v="60"/>
    <x v="0"/>
    <s v="No info"/>
    <n v="6038"/>
  </r>
  <r>
    <x v="0"/>
    <s v="21/05/2019"/>
    <x v="2"/>
    <s v="Cochin"/>
    <s v="DEL "/>
    <s v=" COK"/>
    <m/>
    <m/>
    <m/>
    <s v="05:35"/>
    <x v="138"/>
    <x v="41"/>
    <x v="0"/>
    <s v="No info"/>
    <n v="5601"/>
  </r>
  <r>
    <x v="0"/>
    <s v="9/03/2019"/>
    <x v="2"/>
    <s v="Cochin"/>
    <s v="DEL "/>
    <s v=" BOM "/>
    <s v=" COK"/>
    <m/>
    <m/>
    <s v="07:30"/>
    <x v="30"/>
    <x v="56"/>
    <x v="2"/>
    <s v="No info"/>
    <n v="12351"/>
  </r>
  <r>
    <x v="1"/>
    <s v="15/04/2019"/>
    <x v="2"/>
    <s v="Cochin"/>
    <s v="DEL "/>
    <s v=" COK"/>
    <m/>
    <m/>
    <m/>
    <s v="05:10"/>
    <x v="139"/>
    <x v="0"/>
    <x v="0"/>
    <s v="No info"/>
    <n v="6094"/>
  </r>
  <r>
    <x v="4"/>
    <s v="15/05/2019"/>
    <x v="2"/>
    <s v="Cochin"/>
    <s v="DEL "/>
    <s v=" BOM "/>
    <s v=" COK"/>
    <m/>
    <m/>
    <s v="10:35"/>
    <x v="8"/>
    <x v="135"/>
    <x v="2"/>
    <s v="No info"/>
    <n v="7575"/>
  </r>
  <r>
    <x v="2"/>
    <s v="27/05/2019"/>
    <x v="2"/>
    <s v="Cochin"/>
    <s v="DEL "/>
    <s v=" BOM "/>
    <s v=" COK"/>
    <m/>
    <m/>
    <s v="21:50"/>
    <x v="117"/>
    <x v="204"/>
    <x v="2"/>
    <s v="No info"/>
    <n v="16079"/>
  </r>
  <r>
    <x v="2"/>
    <s v="15/06/2019"/>
    <x v="2"/>
    <s v="Cochin"/>
    <s v="DEL "/>
    <s v=" BOM "/>
    <s v=" COK"/>
    <m/>
    <m/>
    <s v="19:15"/>
    <x v="312"/>
    <x v="168"/>
    <x v="2"/>
    <s v="In-flight meal not included"/>
    <n v="10262"/>
  </r>
  <r>
    <x v="7"/>
    <s v="9/06/2019"/>
    <x v="2"/>
    <s v="Cochin"/>
    <s v="DEL "/>
    <s v=" BLR "/>
    <s v=" COK"/>
    <m/>
    <m/>
    <s v="16:45"/>
    <x v="280"/>
    <x v="160"/>
    <x v="2"/>
    <s v="No info"/>
    <n v="13470"/>
  </r>
  <r>
    <x v="2"/>
    <s v="27/06/2019"/>
    <x v="0"/>
    <s v="Delhi"/>
    <s v="BLR "/>
    <s v=" DEL"/>
    <m/>
    <m/>
    <m/>
    <s v="11:10"/>
    <x v="181"/>
    <x v="21"/>
    <x v="0"/>
    <s v="No info"/>
    <n v="8016"/>
  </r>
  <r>
    <x v="2"/>
    <s v="9/03/2019"/>
    <x v="2"/>
    <s v="Cochin"/>
    <s v="DEL "/>
    <s v=" BOM "/>
    <s v=" COK"/>
    <m/>
    <m/>
    <s v="18:15"/>
    <x v="249"/>
    <x v="228"/>
    <x v="2"/>
    <s v="No info"/>
    <n v="16289"/>
  </r>
  <r>
    <x v="2"/>
    <s v="6/06/2019"/>
    <x v="2"/>
    <s v="Cochin"/>
    <s v="DEL "/>
    <s v=" BOM "/>
    <s v=" COK"/>
    <m/>
    <m/>
    <s v="19:45"/>
    <x v="65"/>
    <x v="135"/>
    <x v="2"/>
    <s v="In-flight meal not included"/>
    <n v="10262"/>
  </r>
  <r>
    <x v="0"/>
    <s v="27/06/2019"/>
    <x v="0"/>
    <s v="Delhi"/>
    <s v="BLR "/>
    <s v=" DEL"/>
    <m/>
    <m/>
    <m/>
    <s v="18:25"/>
    <x v="156"/>
    <x v="21"/>
    <x v="0"/>
    <s v="No info"/>
    <n v="4823"/>
  </r>
  <r>
    <x v="6"/>
    <s v="9/04/2019"/>
    <x v="0"/>
    <s v="Delhi"/>
    <s v="BLR "/>
    <s v=" DEL"/>
    <m/>
    <m/>
    <m/>
    <s v="09:45"/>
    <x v="26"/>
    <x v="0"/>
    <x v="0"/>
    <s v="No info"/>
    <n v="5403"/>
  </r>
  <r>
    <x v="2"/>
    <s v="18/05/2019"/>
    <x v="2"/>
    <s v="Cochin"/>
    <s v="DEL "/>
    <s v=" BOM "/>
    <s v=" COK"/>
    <m/>
    <m/>
    <s v="17:30"/>
    <x v="36"/>
    <x v="8"/>
    <x v="2"/>
    <s v="In-flight meal not included"/>
    <n v="12373"/>
  </r>
  <r>
    <x v="3"/>
    <s v="6/03/2019"/>
    <x v="4"/>
    <s v="Hyderabad"/>
    <s v="BOM "/>
    <s v=" JLR "/>
    <s v=" HYD"/>
    <m/>
    <m/>
    <s v="14:10"/>
    <x v="280"/>
    <x v="96"/>
    <x v="2"/>
    <s v="No info"/>
    <n v="13552"/>
  </r>
  <r>
    <x v="2"/>
    <s v="9/05/2019"/>
    <x v="1"/>
    <s v="Banglore"/>
    <s v="CCU "/>
    <s v=" BOM "/>
    <s v=" BLR"/>
    <m/>
    <m/>
    <s v="08:25"/>
    <x v="66"/>
    <x v="66"/>
    <x v="2"/>
    <s v="In-flight meal not included"/>
    <n v="10844"/>
  </r>
  <r>
    <x v="1"/>
    <s v="6/03/2019"/>
    <x v="4"/>
    <s v="Hyderabad"/>
    <s v="BOM "/>
    <s v=" JDH "/>
    <s v=" DEL "/>
    <s v=" HYD"/>
    <m/>
    <s v="09:40"/>
    <x v="274"/>
    <x v="82"/>
    <x v="1"/>
    <s v="No info"/>
    <n v="22619"/>
  </r>
  <r>
    <x v="4"/>
    <s v="27/05/2019"/>
    <x v="2"/>
    <s v="Cochin"/>
    <s v="DEL "/>
    <s v=" BOM "/>
    <s v=" COK"/>
    <m/>
    <m/>
    <s v="10:35"/>
    <x v="8"/>
    <x v="135"/>
    <x v="2"/>
    <s v="No info"/>
    <n v="8625"/>
  </r>
  <r>
    <x v="0"/>
    <s v="24/03/2019"/>
    <x v="0"/>
    <s v="New Delhi"/>
    <s v="BLR "/>
    <s v=" DEL"/>
    <m/>
    <m/>
    <m/>
    <s v="06:00"/>
    <x v="99"/>
    <x v="37"/>
    <x v="0"/>
    <s v="No info"/>
    <n v="4777"/>
  </r>
  <r>
    <x v="0"/>
    <s v="21/06/2019"/>
    <x v="2"/>
    <s v="Cochin"/>
    <s v="DEL "/>
    <s v=" COK"/>
    <m/>
    <m/>
    <m/>
    <s v="05:35"/>
    <x v="138"/>
    <x v="41"/>
    <x v="0"/>
    <s v="No info"/>
    <n v="5000"/>
  </r>
  <r>
    <x v="2"/>
    <s v="6/03/2019"/>
    <x v="2"/>
    <s v="Cochin"/>
    <s v="DEL "/>
    <s v=" AMD "/>
    <s v=" BOM "/>
    <s v=" COK"/>
    <m/>
    <s v="19:10"/>
    <x v="155"/>
    <x v="228"/>
    <x v="1"/>
    <s v="No info"/>
    <n v="21954"/>
  </r>
  <r>
    <x v="2"/>
    <s v="3/06/2019"/>
    <x v="2"/>
    <s v="Cochin"/>
    <s v="DEL "/>
    <s v=" BOM "/>
    <s v=" COK"/>
    <m/>
    <m/>
    <s v="11:30"/>
    <x v="105"/>
    <x v="89"/>
    <x v="2"/>
    <s v="In-flight meal not included"/>
    <n v="11627"/>
  </r>
  <r>
    <x v="2"/>
    <s v="24/05/2019"/>
    <x v="1"/>
    <s v="Banglore"/>
    <s v="CCU "/>
    <s v=" BOM "/>
    <s v=" BLR"/>
    <m/>
    <m/>
    <s v="14:05"/>
    <x v="415"/>
    <x v="142"/>
    <x v="2"/>
    <s v="No info"/>
    <n v="13731"/>
  </r>
  <r>
    <x v="0"/>
    <s v="3/04/2019"/>
    <x v="0"/>
    <s v="Delhi"/>
    <s v="BLR "/>
    <s v=" DEL"/>
    <m/>
    <m/>
    <m/>
    <s v="22:10"/>
    <x v="567"/>
    <x v="0"/>
    <x v="0"/>
    <s v="No info"/>
    <n v="3943"/>
  </r>
  <r>
    <x v="2"/>
    <s v="21/03/2019"/>
    <x v="0"/>
    <s v="New Delhi"/>
    <s v="BLR "/>
    <s v=" BOM "/>
    <s v=" DEL"/>
    <m/>
    <m/>
    <s v="08:55"/>
    <x v="9"/>
    <x v="82"/>
    <x v="2"/>
    <s v="In-flight meal not included"/>
    <n v="6992"/>
  </r>
  <r>
    <x v="2"/>
    <s v="6/05/2019"/>
    <x v="1"/>
    <s v="Banglore"/>
    <s v="CCU "/>
    <s v=" BOM "/>
    <s v=" BLR"/>
    <m/>
    <m/>
    <s v="18:55"/>
    <x v="62"/>
    <x v="183"/>
    <x v="2"/>
    <s v="No info"/>
    <n v="13941"/>
  </r>
  <r>
    <x v="2"/>
    <s v="12/06/2019"/>
    <x v="2"/>
    <s v="Cochin"/>
    <s v="DEL "/>
    <s v=" BOM "/>
    <s v=" COK"/>
    <m/>
    <m/>
    <s v="08:00"/>
    <x v="33"/>
    <x v="140"/>
    <x v="2"/>
    <s v="No info"/>
    <n v="14924"/>
  </r>
  <r>
    <x v="2"/>
    <s v="27/06/2019"/>
    <x v="2"/>
    <s v="Cochin"/>
    <s v="DEL "/>
    <s v=" BOM "/>
    <s v=" COK"/>
    <m/>
    <m/>
    <s v="02:15"/>
    <x v="26"/>
    <x v="249"/>
    <x v="2"/>
    <s v="No info"/>
    <n v="18371"/>
  </r>
  <r>
    <x v="0"/>
    <s v="3/03/2019"/>
    <x v="3"/>
    <s v="Kolkata"/>
    <s v="MAA "/>
    <s v=" CCU"/>
    <m/>
    <m/>
    <m/>
    <s v="19:35"/>
    <x v="232"/>
    <x v="87"/>
    <x v="0"/>
    <s v="No info"/>
    <n v="7295"/>
  </r>
  <r>
    <x v="1"/>
    <s v="09/03/2019"/>
    <x v="0"/>
    <s v="New Delhi"/>
    <s v="BLR "/>
    <s v=" GOI "/>
    <s v=" DEL"/>
    <m/>
    <m/>
    <s v="17:00"/>
    <x v="568"/>
    <x v="210"/>
    <x v="2"/>
    <s v="No info"/>
    <n v="9292"/>
  </r>
  <r>
    <x v="2"/>
    <s v="1/05/2019"/>
    <x v="1"/>
    <s v="Banglore"/>
    <s v="CCU "/>
    <s v=" BOM "/>
    <s v=" BLR"/>
    <m/>
    <m/>
    <s v="20:00"/>
    <x v="569"/>
    <x v="71"/>
    <x v="2"/>
    <s v="No info"/>
    <n v="13941"/>
  </r>
  <r>
    <x v="0"/>
    <s v="24/03/2019"/>
    <x v="1"/>
    <s v="Banglore"/>
    <s v="CCU "/>
    <s v=" HYD "/>
    <s v=" BLR"/>
    <m/>
    <m/>
    <s v="04:15"/>
    <x v="570"/>
    <x v="158"/>
    <x v="2"/>
    <s v="No info"/>
    <n v="4150"/>
  </r>
  <r>
    <x v="2"/>
    <s v="1/04/2019"/>
    <x v="1"/>
    <s v="Banglore"/>
    <s v="CCU "/>
    <s v=" BOM "/>
    <s v=" BLR"/>
    <m/>
    <m/>
    <s v="20:00"/>
    <x v="435"/>
    <x v="99"/>
    <x v="2"/>
    <s v="No info"/>
    <n v="12681"/>
  </r>
  <r>
    <x v="0"/>
    <s v="3/06/2019"/>
    <x v="2"/>
    <s v="Cochin"/>
    <s v="DEL "/>
    <s v=" COK"/>
    <m/>
    <m/>
    <m/>
    <s v="05:35"/>
    <x v="138"/>
    <x v="41"/>
    <x v="0"/>
    <s v="No info"/>
    <n v="5601"/>
  </r>
  <r>
    <x v="1"/>
    <s v="21/05/2019"/>
    <x v="1"/>
    <s v="Banglore"/>
    <s v="CCU "/>
    <s v=" GAU "/>
    <s v=" DEL "/>
    <s v=" BLR"/>
    <m/>
    <s v="09:50"/>
    <x v="571"/>
    <x v="177"/>
    <x v="1"/>
    <s v="No info"/>
    <n v="14960"/>
  </r>
  <r>
    <x v="4"/>
    <s v="6/06/2019"/>
    <x v="2"/>
    <s v="Cochin"/>
    <s v="DEL "/>
    <s v=" BOM "/>
    <s v=" COK"/>
    <m/>
    <m/>
    <s v="16:00"/>
    <x v="174"/>
    <x v="114"/>
    <x v="2"/>
    <s v="No info"/>
    <n v="13377"/>
  </r>
  <r>
    <x v="0"/>
    <s v="21/03/2019"/>
    <x v="4"/>
    <s v="Hyderabad"/>
    <s v="BOM "/>
    <s v=" HYD"/>
    <m/>
    <m/>
    <m/>
    <s v="12:00"/>
    <x v="231"/>
    <x v="53"/>
    <x v="0"/>
    <s v="No info"/>
    <n v="3342"/>
  </r>
  <r>
    <x v="2"/>
    <s v="6/06/2019"/>
    <x v="0"/>
    <s v="Delhi"/>
    <s v="BLR "/>
    <s v=" DEL"/>
    <m/>
    <m/>
    <m/>
    <s v="11:10"/>
    <x v="181"/>
    <x v="21"/>
    <x v="0"/>
    <s v="No info"/>
    <n v="8016"/>
  </r>
  <r>
    <x v="2"/>
    <s v="06/03/2019"/>
    <x v="0"/>
    <s v="New Delhi"/>
    <s v="BLR "/>
    <s v=" BOM "/>
    <s v=" DEL"/>
    <m/>
    <m/>
    <s v="05:45"/>
    <x v="9"/>
    <x v="280"/>
    <x v="2"/>
    <s v="No info"/>
    <n v="16736"/>
  </r>
  <r>
    <x v="2"/>
    <s v="24/03/2019"/>
    <x v="1"/>
    <s v="Banglore"/>
    <s v="CCU "/>
    <s v=" BOM "/>
    <s v=" BLR"/>
    <m/>
    <m/>
    <s v="21:10"/>
    <x v="572"/>
    <x v="194"/>
    <x v="2"/>
    <s v="In-flight meal not included"/>
    <n v="10031"/>
  </r>
  <r>
    <x v="1"/>
    <s v="21/04/2019"/>
    <x v="2"/>
    <s v="Cochin"/>
    <s v="DEL "/>
    <s v=" BLR "/>
    <s v=" COK"/>
    <m/>
    <m/>
    <s v="20:30"/>
    <x v="573"/>
    <x v="146"/>
    <x v="2"/>
    <s v="No info"/>
    <n v="7258"/>
  </r>
  <r>
    <x v="2"/>
    <s v="15/05/2019"/>
    <x v="0"/>
    <s v="Delhi"/>
    <s v="BLR "/>
    <s v=" DEL"/>
    <m/>
    <m/>
    <m/>
    <s v="06:00"/>
    <x v="99"/>
    <x v="37"/>
    <x v="0"/>
    <s v="In-flight meal not included"/>
    <n v="4030"/>
  </r>
  <r>
    <x v="1"/>
    <s v="24/06/2019"/>
    <x v="2"/>
    <s v="Cochin"/>
    <s v="DEL "/>
    <s v=" CCU "/>
    <s v=" BOM "/>
    <s v=" COK"/>
    <m/>
    <s v="14:25"/>
    <x v="260"/>
    <x v="108"/>
    <x v="1"/>
    <s v="No info"/>
    <n v="13381"/>
  </r>
  <r>
    <x v="2"/>
    <s v="24/05/2019"/>
    <x v="2"/>
    <s v="Cochin"/>
    <s v="DEL "/>
    <s v=" AMD "/>
    <s v=" BOM "/>
    <s v=" COK"/>
    <m/>
    <s v="23:05"/>
    <x v="574"/>
    <x v="127"/>
    <x v="1"/>
    <s v="No info"/>
    <n v="16704"/>
  </r>
  <r>
    <x v="4"/>
    <s v="24/06/2019"/>
    <x v="2"/>
    <s v="Cochin"/>
    <s v="DEL "/>
    <s v=" BOM "/>
    <s v=" COK"/>
    <m/>
    <m/>
    <s v="09:00"/>
    <x v="30"/>
    <x v="38"/>
    <x v="2"/>
    <s v="No info"/>
    <n v="13587"/>
  </r>
  <r>
    <x v="2"/>
    <s v="24/05/2019"/>
    <x v="4"/>
    <s v="Hyderabad"/>
    <s v="BOM "/>
    <s v=" HYD"/>
    <m/>
    <m/>
    <m/>
    <s v="02:55"/>
    <x v="298"/>
    <x v="53"/>
    <x v="0"/>
    <s v="No info"/>
    <n v="5678"/>
  </r>
  <r>
    <x v="2"/>
    <s v="1/04/2019"/>
    <x v="1"/>
    <s v="Banglore"/>
    <s v="CCU "/>
    <s v=" BOM "/>
    <s v=" BLR"/>
    <m/>
    <m/>
    <s v="06:30"/>
    <x v="575"/>
    <x v="295"/>
    <x v="2"/>
    <s v="In-flight meal not included"/>
    <n v="7064"/>
  </r>
  <r>
    <x v="0"/>
    <s v="3/06/2019"/>
    <x v="4"/>
    <s v="Hyderabad"/>
    <s v="BOM "/>
    <s v=" HYD"/>
    <m/>
    <m/>
    <m/>
    <s v="01:40"/>
    <x v="565"/>
    <x v="52"/>
    <x v="0"/>
    <s v="No info"/>
    <n v="2754"/>
  </r>
  <r>
    <x v="6"/>
    <s v="1/05/2019"/>
    <x v="0"/>
    <s v="Delhi"/>
    <s v="BLR "/>
    <s v=" DEL"/>
    <m/>
    <m/>
    <m/>
    <s v="09:45"/>
    <x v="26"/>
    <x v="0"/>
    <x v="0"/>
    <s v="No info"/>
    <n v="4668"/>
  </r>
  <r>
    <x v="7"/>
    <s v="21/06/2019"/>
    <x v="1"/>
    <s v="Banglore"/>
    <s v="CCU "/>
    <s v=" BLR"/>
    <m/>
    <m/>
    <m/>
    <s v="19:55"/>
    <x v="280"/>
    <x v="31"/>
    <x v="0"/>
    <s v="No info"/>
    <n v="4107"/>
  </r>
  <r>
    <x v="0"/>
    <s v="12/06/2019"/>
    <x v="2"/>
    <s v="Cochin"/>
    <s v="DEL "/>
    <s v=" BOM "/>
    <s v=" COK"/>
    <m/>
    <m/>
    <s v="04:55"/>
    <x v="30"/>
    <x v="39"/>
    <x v="2"/>
    <s v="No info"/>
    <n v="5894"/>
  </r>
  <r>
    <x v="2"/>
    <s v="6/06/2019"/>
    <x v="2"/>
    <s v="Cochin"/>
    <s v="DEL "/>
    <s v=" BOM "/>
    <s v=" COK"/>
    <m/>
    <m/>
    <s v="17:30"/>
    <x v="65"/>
    <x v="214"/>
    <x v="2"/>
    <s v="In-flight meal not included"/>
    <n v="10262"/>
  </r>
  <r>
    <x v="2"/>
    <s v="9/05/2019"/>
    <x v="1"/>
    <s v="Banglore"/>
    <s v="CCU "/>
    <s v=" BOM "/>
    <s v=" BLR"/>
    <m/>
    <m/>
    <s v="16:30"/>
    <x v="423"/>
    <x v="296"/>
    <x v="2"/>
    <s v="No info"/>
    <n v="13941"/>
  </r>
  <r>
    <x v="7"/>
    <s v="27/04/2019"/>
    <x v="2"/>
    <s v="Cochin"/>
    <s v="DEL "/>
    <s v=" BLR "/>
    <s v=" COK"/>
    <m/>
    <m/>
    <s v="16:45"/>
    <x v="467"/>
    <x v="255"/>
    <x v="2"/>
    <s v="No info"/>
    <n v="6451"/>
  </r>
  <r>
    <x v="1"/>
    <s v="27/06/2019"/>
    <x v="2"/>
    <s v="Cochin"/>
    <s v="DEL "/>
    <s v=" HYD "/>
    <s v=" MAA "/>
    <s v=" COK"/>
    <m/>
    <s v="09:45"/>
    <x v="282"/>
    <x v="210"/>
    <x v="1"/>
    <s v="No info"/>
    <n v="10975"/>
  </r>
  <r>
    <x v="1"/>
    <s v="6/03/2019"/>
    <x v="2"/>
    <s v="Cochin"/>
    <s v="DEL "/>
    <s v=" JAI "/>
    <s v=" BOM "/>
    <s v=" COK"/>
    <m/>
    <s v="12:00"/>
    <x v="277"/>
    <x v="297"/>
    <x v="1"/>
    <s v="No info"/>
    <n v="14746"/>
  </r>
  <r>
    <x v="7"/>
    <s v="6/06/2019"/>
    <x v="2"/>
    <s v="Cochin"/>
    <s v="DEL "/>
    <s v=" BLR "/>
    <s v=" COK"/>
    <m/>
    <m/>
    <s v="20:45"/>
    <x v="576"/>
    <x v="29"/>
    <x v="2"/>
    <s v="No info"/>
    <n v="11410"/>
  </r>
  <r>
    <x v="3"/>
    <s v="1/05/2019"/>
    <x v="1"/>
    <s v="Banglore"/>
    <s v="CCU "/>
    <s v=" BLR"/>
    <m/>
    <m/>
    <m/>
    <s v="06:55"/>
    <x v="289"/>
    <x v="11"/>
    <x v="0"/>
    <s v="No check-in baggage included"/>
    <n v="3841"/>
  </r>
  <r>
    <x v="1"/>
    <s v="3/06/2019"/>
    <x v="2"/>
    <s v="Cochin"/>
    <s v="DEL "/>
    <s v=" CCU "/>
    <s v=" BOM "/>
    <s v=" COK"/>
    <m/>
    <s v="06:50"/>
    <x v="577"/>
    <x v="175"/>
    <x v="1"/>
    <s v="No info"/>
    <n v="13381"/>
  </r>
  <r>
    <x v="4"/>
    <s v="9/05/2019"/>
    <x v="2"/>
    <s v="Cochin"/>
    <s v="DEL "/>
    <s v=" BOM "/>
    <s v=" COK"/>
    <m/>
    <m/>
    <s v="11:30"/>
    <x v="370"/>
    <x v="91"/>
    <x v="2"/>
    <s v="No info"/>
    <n v="15078"/>
  </r>
  <r>
    <x v="1"/>
    <s v="9/05/2019"/>
    <x v="1"/>
    <s v="Banglore"/>
    <s v="CCU "/>
    <s v=" BOM "/>
    <s v=" BLR"/>
    <m/>
    <m/>
    <s v="09:25"/>
    <x v="460"/>
    <x v="128"/>
    <x v="2"/>
    <s v="No info"/>
    <n v="8891"/>
  </r>
  <r>
    <x v="2"/>
    <s v="9/05/2019"/>
    <x v="1"/>
    <s v="Banglore"/>
    <s v="CCU "/>
    <s v=" BOM "/>
    <s v=" BLR"/>
    <m/>
    <m/>
    <s v="14:05"/>
    <x v="292"/>
    <x v="118"/>
    <x v="2"/>
    <s v="In-flight meal not included"/>
    <n v="7757"/>
  </r>
  <r>
    <x v="1"/>
    <s v="9/04/2019"/>
    <x v="0"/>
    <s v="Delhi"/>
    <s v="BLR "/>
    <s v=" DEL"/>
    <m/>
    <m/>
    <m/>
    <s v="05:45"/>
    <x v="99"/>
    <x v="43"/>
    <x v="0"/>
    <s v="No info"/>
    <n v="4441"/>
  </r>
  <r>
    <x v="2"/>
    <s v="24/03/2019"/>
    <x v="1"/>
    <s v="Banglore"/>
    <s v="CCU "/>
    <s v=" BOM "/>
    <s v=" BLR"/>
    <m/>
    <m/>
    <s v="19:45"/>
    <x v="348"/>
    <x v="298"/>
    <x v="2"/>
    <s v="In-flight meal not included"/>
    <n v="10031"/>
  </r>
  <r>
    <x v="0"/>
    <s v="12/04/2019"/>
    <x v="0"/>
    <s v="Delhi"/>
    <s v="BLR "/>
    <s v=" DEL"/>
    <m/>
    <m/>
    <m/>
    <s v="13:00"/>
    <x v="349"/>
    <x v="0"/>
    <x v="0"/>
    <s v="No info"/>
    <n v="4823"/>
  </r>
  <r>
    <x v="1"/>
    <s v="24/05/2019"/>
    <x v="1"/>
    <s v="Banglore"/>
    <s v="CCU "/>
    <s v=" BOM "/>
    <s v=" BLR"/>
    <m/>
    <m/>
    <s v="09:25"/>
    <x v="460"/>
    <x v="128"/>
    <x v="2"/>
    <s v="No info"/>
    <n v="8576"/>
  </r>
  <r>
    <x v="2"/>
    <s v="12/03/2019"/>
    <x v="0"/>
    <s v="New Delhi"/>
    <s v="BLR "/>
    <s v=" BOM "/>
    <s v=" DEL"/>
    <m/>
    <m/>
    <s v="20:35"/>
    <x v="578"/>
    <x v="299"/>
    <x v="2"/>
    <s v="In-flight meal not included"/>
    <n v="11087"/>
  </r>
  <r>
    <x v="2"/>
    <s v="18/05/2019"/>
    <x v="2"/>
    <s v="Cochin"/>
    <s v="DEL "/>
    <s v=" BOM "/>
    <s v=" COK"/>
    <m/>
    <m/>
    <s v="10:00"/>
    <x v="248"/>
    <x v="14"/>
    <x v="2"/>
    <s v="In-flight meal not included"/>
    <n v="12373"/>
  </r>
  <r>
    <x v="1"/>
    <s v="21/05/2019"/>
    <x v="1"/>
    <s v="Banglore"/>
    <s v="CCU "/>
    <s v=" BOM "/>
    <s v=" GOI "/>
    <s v=" BLR"/>
    <m/>
    <s v="09:25"/>
    <x v="579"/>
    <x v="153"/>
    <x v="1"/>
    <s v="No info"/>
    <n v="11432"/>
  </r>
  <r>
    <x v="0"/>
    <s v="15/06/2019"/>
    <x v="4"/>
    <s v="Hyderabad"/>
    <s v="BOM "/>
    <s v=" HYD"/>
    <m/>
    <m/>
    <m/>
    <s v="16:55"/>
    <x v="340"/>
    <x v="52"/>
    <x v="0"/>
    <s v="No info"/>
    <n v="3175"/>
  </r>
  <r>
    <x v="0"/>
    <s v="12/05/2019"/>
    <x v="1"/>
    <s v="Banglore"/>
    <s v="CCU "/>
    <s v=" BLR"/>
    <m/>
    <m/>
    <m/>
    <s v="09:35"/>
    <x v="167"/>
    <x v="37"/>
    <x v="0"/>
    <s v="No info"/>
    <n v="4804"/>
  </r>
  <r>
    <x v="2"/>
    <s v="27/06/2019"/>
    <x v="2"/>
    <s v="Cochin"/>
    <s v="DEL "/>
    <s v=" JAI "/>
    <s v=" BOM "/>
    <s v=" COK"/>
    <m/>
    <s v="09:40"/>
    <x v="111"/>
    <x v="209"/>
    <x v="1"/>
    <s v="No info"/>
    <n v="13014"/>
  </r>
  <r>
    <x v="4"/>
    <s v="6/03/2019"/>
    <x v="2"/>
    <s v="Cochin"/>
    <s v="DEL "/>
    <s v=" HYD "/>
    <s v=" COK"/>
    <m/>
    <m/>
    <s v="07:10"/>
    <x v="162"/>
    <x v="23"/>
    <x v="2"/>
    <s v="In-flight meal not included"/>
    <n v="7563"/>
  </r>
  <r>
    <x v="3"/>
    <s v="27/06/2019"/>
    <x v="1"/>
    <s v="Banglore"/>
    <s v="CCU "/>
    <s v=" BLR"/>
    <m/>
    <m/>
    <m/>
    <s v="09:00"/>
    <x v="5"/>
    <x v="5"/>
    <x v="0"/>
    <s v="No info"/>
    <n v="3873"/>
  </r>
  <r>
    <x v="0"/>
    <s v="21/05/2019"/>
    <x v="2"/>
    <s v="Cochin"/>
    <s v="DEL "/>
    <s v=" HYD "/>
    <s v=" COK"/>
    <m/>
    <m/>
    <s v="11:55"/>
    <x v="103"/>
    <x v="119"/>
    <x v="2"/>
    <s v="No info"/>
    <n v="6282"/>
  </r>
  <r>
    <x v="4"/>
    <s v="1/06/2019"/>
    <x v="2"/>
    <s v="Cochin"/>
    <s v="DEL "/>
    <s v=" BOM "/>
    <s v=" COK"/>
    <m/>
    <m/>
    <s v="08:30"/>
    <x v="33"/>
    <x v="51"/>
    <x v="2"/>
    <s v="No info"/>
    <n v="11200"/>
  </r>
  <r>
    <x v="6"/>
    <s v="24/04/2019"/>
    <x v="0"/>
    <s v="Delhi"/>
    <s v="BLR "/>
    <s v=" DEL"/>
    <m/>
    <m/>
    <m/>
    <s v="19:30"/>
    <x v="256"/>
    <x v="37"/>
    <x v="0"/>
    <s v="No info"/>
    <n v="5613"/>
  </r>
  <r>
    <x v="0"/>
    <s v="9/06/2019"/>
    <x v="2"/>
    <s v="Cochin"/>
    <s v="DEL "/>
    <s v=" COK"/>
    <m/>
    <m/>
    <m/>
    <s v="14:20"/>
    <x v="337"/>
    <x v="41"/>
    <x v="0"/>
    <s v="No info"/>
    <n v="5601"/>
  </r>
  <r>
    <x v="2"/>
    <s v="15/06/2019"/>
    <x v="2"/>
    <s v="Cochin"/>
    <s v="DEL "/>
    <s v=" BOM "/>
    <s v=" COK"/>
    <m/>
    <m/>
    <s v="14:00"/>
    <x v="29"/>
    <x v="16"/>
    <x v="2"/>
    <s v="In-flight meal not included"/>
    <n v="10262"/>
  </r>
  <r>
    <x v="0"/>
    <s v="01/03/2019"/>
    <x v="0"/>
    <s v="New Delhi"/>
    <s v="BLR "/>
    <s v=" DEL"/>
    <m/>
    <m/>
    <m/>
    <s v="20:00"/>
    <x v="10"/>
    <x v="21"/>
    <x v="0"/>
    <s v="No info"/>
    <n v="14306"/>
  </r>
  <r>
    <x v="2"/>
    <s v="1/04/2019"/>
    <x v="1"/>
    <s v="Banglore"/>
    <s v="CCU "/>
    <s v=" BOM "/>
    <s v=" BLR"/>
    <m/>
    <m/>
    <s v="20:00"/>
    <x v="580"/>
    <x v="169"/>
    <x v="2"/>
    <s v="In-flight meal not included"/>
    <n v="7064"/>
  </r>
  <r>
    <x v="2"/>
    <s v="27/06/2019"/>
    <x v="2"/>
    <s v="Cochin"/>
    <s v="DEL "/>
    <s v=" BOM "/>
    <s v=" COK"/>
    <m/>
    <m/>
    <s v="07:05"/>
    <x v="33"/>
    <x v="33"/>
    <x v="2"/>
    <s v="No info"/>
    <n v="18371"/>
  </r>
  <r>
    <x v="1"/>
    <s v="18/05/2019"/>
    <x v="2"/>
    <s v="Cochin"/>
    <s v="DEL "/>
    <s v=" CCU "/>
    <s v=" BOM "/>
    <s v=" COK"/>
    <m/>
    <s v="20:15"/>
    <x v="241"/>
    <x v="17"/>
    <x v="1"/>
    <s v="No info"/>
    <n v="13591"/>
  </r>
  <r>
    <x v="2"/>
    <s v="1/06/2019"/>
    <x v="2"/>
    <s v="Cochin"/>
    <s v="DEL "/>
    <s v=" JAI "/>
    <s v=" BOM "/>
    <s v=" COK"/>
    <m/>
    <s v="09:40"/>
    <x v="305"/>
    <x v="209"/>
    <x v="1"/>
    <s v="In-flight meal not included"/>
    <n v="10368"/>
  </r>
  <r>
    <x v="4"/>
    <s v="12/06/2019"/>
    <x v="2"/>
    <s v="Cochin"/>
    <s v="DEL "/>
    <s v=" IXU "/>
    <s v=" BOM "/>
    <s v=" COK"/>
    <m/>
    <s v="17:50"/>
    <x v="385"/>
    <x v="145"/>
    <x v="1"/>
    <s v="No info"/>
    <n v="18275"/>
  </r>
  <r>
    <x v="0"/>
    <s v="27/05/2019"/>
    <x v="0"/>
    <s v="Delhi"/>
    <s v="BLR "/>
    <s v=" DEL"/>
    <m/>
    <m/>
    <m/>
    <s v="22:10"/>
    <x v="581"/>
    <x v="0"/>
    <x v="0"/>
    <s v="No info"/>
    <n v="3749"/>
  </r>
  <r>
    <x v="7"/>
    <s v="6/06/2019"/>
    <x v="1"/>
    <s v="Banglore"/>
    <s v="CCU "/>
    <s v=" IXR "/>
    <s v=" DEL "/>
    <s v=" BLR"/>
    <m/>
    <s v="15:10"/>
    <x v="3"/>
    <x v="184"/>
    <x v="1"/>
    <s v="No info"/>
    <n v="6810"/>
  </r>
  <r>
    <x v="4"/>
    <s v="21/05/2019"/>
    <x v="2"/>
    <s v="Cochin"/>
    <s v="DEL "/>
    <s v=" BOM "/>
    <s v=" COK"/>
    <m/>
    <m/>
    <s v="11:40"/>
    <x v="30"/>
    <x v="110"/>
    <x v="2"/>
    <s v="No info"/>
    <n v="7485"/>
  </r>
  <r>
    <x v="1"/>
    <s v="27/05/2019"/>
    <x v="1"/>
    <s v="Banglore"/>
    <s v="CCU "/>
    <s v=" BLR"/>
    <m/>
    <m/>
    <m/>
    <s v="14:15"/>
    <x v="32"/>
    <x v="31"/>
    <x v="0"/>
    <s v="No info"/>
    <n v="5510"/>
  </r>
  <r>
    <x v="2"/>
    <s v="3/06/2019"/>
    <x v="2"/>
    <s v="Cochin"/>
    <s v="DEL "/>
    <s v=" BOM "/>
    <s v=" COK"/>
    <m/>
    <m/>
    <s v="18:15"/>
    <x v="105"/>
    <x v="80"/>
    <x v="2"/>
    <s v="In-flight meal not included"/>
    <n v="10262"/>
  </r>
  <r>
    <x v="4"/>
    <s v="24/06/2019"/>
    <x v="2"/>
    <s v="Cochin"/>
    <s v="DEL "/>
    <s v=" HYD "/>
    <s v=" COK"/>
    <m/>
    <m/>
    <s v="07:10"/>
    <x v="102"/>
    <x v="144"/>
    <x v="2"/>
    <s v="No info"/>
    <n v="6723"/>
  </r>
  <r>
    <x v="4"/>
    <s v="21/03/2019"/>
    <x v="2"/>
    <s v="Cochin"/>
    <s v="DEL "/>
    <s v=" BOM "/>
    <s v=" COK"/>
    <m/>
    <m/>
    <s v="08:00"/>
    <x v="136"/>
    <x v="72"/>
    <x v="2"/>
    <s v="No info"/>
    <n v="8307"/>
  </r>
  <r>
    <x v="5"/>
    <s v="21/04/2019"/>
    <x v="2"/>
    <s v="Cochin"/>
    <s v="DEL "/>
    <s v=" HYD "/>
    <s v=" COK"/>
    <m/>
    <m/>
    <s v="05:55"/>
    <x v="332"/>
    <x v="145"/>
    <x v="2"/>
    <s v="No info"/>
    <n v="6146"/>
  </r>
  <r>
    <x v="2"/>
    <s v="27/05/2019"/>
    <x v="2"/>
    <s v="Cochin"/>
    <s v="DEL "/>
    <s v=" AMD "/>
    <s v=" BOM "/>
    <s v=" COK"/>
    <m/>
    <s v="13:25"/>
    <x v="17"/>
    <x v="84"/>
    <x v="1"/>
    <s v="No info"/>
    <n v="15129"/>
  </r>
  <r>
    <x v="2"/>
    <s v="1/05/2019"/>
    <x v="1"/>
    <s v="Banglore"/>
    <s v="CCU "/>
    <s v=" BOM "/>
    <s v=" BLR"/>
    <m/>
    <m/>
    <s v="06:30"/>
    <x v="134"/>
    <x v="28"/>
    <x v="2"/>
    <s v="No info"/>
    <n v="14388"/>
  </r>
  <r>
    <x v="2"/>
    <s v="6/04/2019"/>
    <x v="0"/>
    <s v="Delhi"/>
    <s v="BLR "/>
    <s v=" DEL"/>
    <m/>
    <m/>
    <m/>
    <s v="06:00"/>
    <x v="99"/>
    <x v="37"/>
    <x v="0"/>
    <s v="In-flight meal not included"/>
    <n v="4544"/>
  </r>
  <r>
    <x v="2"/>
    <s v="12/04/2019"/>
    <x v="0"/>
    <s v="Delhi"/>
    <s v="BLR "/>
    <s v=" DEL"/>
    <m/>
    <m/>
    <m/>
    <s v="11:10"/>
    <x v="181"/>
    <x v="21"/>
    <x v="0"/>
    <s v="In-flight meal not included"/>
    <n v="5198"/>
  </r>
  <r>
    <x v="0"/>
    <s v="18/05/2019"/>
    <x v="2"/>
    <s v="Cochin"/>
    <s v="DEL "/>
    <s v=" BOM "/>
    <s v=" COK"/>
    <m/>
    <m/>
    <s v="09:15"/>
    <x v="477"/>
    <x v="44"/>
    <x v="2"/>
    <s v="No info"/>
    <n v="7503"/>
  </r>
  <r>
    <x v="5"/>
    <s v="01/03/2019"/>
    <x v="0"/>
    <s v="New Delhi"/>
    <s v="BLR "/>
    <s v=" GOI "/>
    <s v=" DEL"/>
    <m/>
    <m/>
    <s v="15:45"/>
    <x v="491"/>
    <x v="15"/>
    <x v="2"/>
    <s v="No info"/>
    <n v="12314"/>
  </r>
  <r>
    <x v="1"/>
    <s v="15/05/2019"/>
    <x v="2"/>
    <s v="Cochin"/>
    <s v="DEL "/>
    <s v=" BOM "/>
    <s v=" COK"/>
    <m/>
    <m/>
    <s v="13:00"/>
    <x v="8"/>
    <x v="32"/>
    <x v="2"/>
    <s v="No info"/>
    <n v="8372"/>
  </r>
  <r>
    <x v="2"/>
    <s v="21/05/2019"/>
    <x v="1"/>
    <s v="Banglore"/>
    <s v="CCU "/>
    <s v=" BOM "/>
    <s v=" BLR"/>
    <m/>
    <m/>
    <s v="16:30"/>
    <x v="142"/>
    <x v="186"/>
    <x v="2"/>
    <s v="No info"/>
    <n v="14781"/>
  </r>
  <r>
    <x v="2"/>
    <s v="24/06/2019"/>
    <x v="0"/>
    <s v="Delhi"/>
    <s v="BLR "/>
    <s v=" DEL"/>
    <m/>
    <m/>
    <m/>
    <s v="19:50"/>
    <x v="72"/>
    <x v="43"/>
    <x v="0"/>
    <s v="No info"/>
    <n v="8016"/>
  </r>
  <r>
    <x v="0"/>
    <s v="12/03/2019"/>
    <x v="3"/>
    <s v="Kolkata"/>
    <s v="MAA "/>
    <s v=" CCU"/>
    <m/>
    <m/>
    <m/>
    <s v="07:55"/>
    <x v="145"/>
    <x v="87"/>
    <x v="0"/>
    <s v="No info"/>
    <n v="6297"/>
  </r>
  <r>
    <x v="2"/>
    <s v="1/05/2019"/>
    <x v="1"/>
    <s v="Banglore"/>
    <s v="CCU "/>
    <s v=" BOM "/>
    <s v=" BLR"/>
    <m/>
    <m/>
    <s v="08:25"/>
    <x v="451"/>
    <x v="147"/>
    <x v="2"/>
    <s v="No info"/>
    <n v="14388"/>
  </r>
  <r>
    <x v="5"/>
    <s v="1/06/2019"/>
    <x v="2"/>
    <s v="Cochin"/>
    <s v="DEL "/>
    <s v=" AMD "/>
    <s v=" COK"/>
    <m/>
    <m/>
    <s v="07:25"/>
    <x v="332"/>
    <x v="220"/>
    <x v="2"/>
    <s v="No info"/>
    <n v="6393"/>
  </r>
  <r>
    <x v="2"/>
    <s v="9/06/2019"/>
    <x v="1"/>
    <s v="Banglore"/>
    <s v="CCU "/>
    <s v=" BOM "/>
    <s v=" BLR"/>
    <m/>
    <m/>
    <s v="21:10"/>
    <x v="561"/>
    <x v="143"/>
    <x v="2"/>
    <s v="No info"/>
    <n v="14939"/>
  </r>
  <r>
    <x v="2"/>
    <s v="21/05/2019"/>
    <x v="1"/>
    <s v="Banglore"/>
    <s v="CCU "/>
    <s v=" BOM "/>
    <s v=" BLR"/>
    <m/>
    <m/>
    <s v="08:25"/>
    <x v="13"/>
    <x v="241"/>
    <x v="2"/>
    <s v="No info"/>
    <n v="14781"/>
  </r>
  <r>
    <x v="0"/>
    <s v="6/03/2019"/>
    <x v="2"/>
    <s v="Cochin"/>
    <s v="DEL "/>
    <s v=" BOM "/>
    <s v=" COK"/>
    <m/>
    <m/>
    <s v="07:30"/>
    <x v="30"/>
    <x v="56"/>
    <x v="2"/>
    <s v="No info"/>
    <n v="14871"/>
  </r>
  <r>
    <x v="3"/>
    <s v="6/04/2019"/>
    <x v="0"/>
    <s v="Delhi"/>
    <s v="BLR "/>
    <s v=" DEL"/>
    <m/>
    <m/>
    <m/>
    <s v="09:30"/>
    <x v="167"/>
    <x v="0"/>
    <x v="0"/>
    <s v="No check-in baggage included"/>
    <n v="4319"/>
  </r>
  <r>
    <x v="2"/>
    <s v="15/05/2019"/>
    <x v="1"/>
    <s v="Banglore"/>
    <s v="CCU "/>
    <s v=" DEL "/>
    <s v=" BLR"/>
    <m/>
    <m/>
    <s v="17:00"/>
    <x v="330"/>
    <x v="238"/>
    <x v="2"/>
    <s v="No info"/>
    <n v="13067"/>
  </r>
  <r>
    <x v="2"/>
    <s v="01/03/2019"/>
    <x v="0"/>
    <s v="New Delhi"/>
    <s v="BLR "/>
    <s v=" BOM "/>
    <s v=" DEL"/>
    <m/>
    <m/>
    <s v="16:55"/>
    <x v="582"/>
    <x v="20"/>
    <x v="2"/>
    <s v="No info"/>
    <n v="26890"/>
  </r>
  <r>
    <x v="2"/>
    <s v="15/03/2019"/>
    <x v="0"/>
    <s v="New Delhi"/>
    <s v="BLR "/>
    <s v=" BOM "/>
    <s v=" DEL"/>
    <m/>
    <m/>
    <s v="07:00"/>
    <x v="1"/>
    <x v="32"/>
    <x v="2"/>
    <s v="In-flight meal not included"/>
    <n v="9134"/>
  </r>
  <r>
    <x v="0"/>
    <s v="3/04/2019"/>
    <x v="0"/>
    <s v="Delhi"/>
    <s v="BLR "/>
    <s v=" DEL"/>
    <m/>
    <m/>
    <m/>
    <s v="21:15"/>
    <x v="583"/>
    <x v="43"/>
    <x v="0"/>
    <s v="No info"/>
    <n v="3943"/>
  </r>
  <r>
    <x v="1"/>
    <s v="24/06/2019"/>
    <x v="2"/>
    <s v="Cochin"/>
    <s v="DEL "/>
    <s v=" BOM "/>
    <s v=" COK"/>
    <m/>
    <m/>
    <s v="07:00"/>
    <x v="8"/>
    <x v="71"/>
    <x v="2"/>
    <s v="No info"/>
    <n v="8879"/>
  </r>
  <r>
    <x v="2"/>
    <s v="24/05/2019"/>
    <x v="1"/>
    <s v="Banglore"/>
    <s v="CCU "/>
    <s v=" BOM "/>
    <s v=" BLR"/>
    <m/>
    <m/>
    <s v="18:55"/>
    <x v="584"/>
    <x v="148"/>
    <x v="2"/>
    <s v="No info"/>
    <n v="14571"/>
  </r>
  <r>
    <x v="0"/>
    <s v="15/06/2019"/>
    <x v="1"/>
    <s v="Banglore"/>
    <s v="CCU "/>
    <s v=" BLR"/>
    <m/>
    <m/>
    <m/>
    <s v="09:35"/>
    <x v="257"/>
    <x v="11"/>
    <x v="0"/>
    <s v="No info"/>
    <n v="5644"/>
  </r>
  <r>
    <x v="2"/>
    <s v="9/06/2019"/>
    <x v="1"/>
    <s v="Banglore"/>
    <s v="CCU "/>
    <s v=" BOM "/>
    <s v=" BLR"/>
    <m/>
    <m/>
    <s v="06:30"/>
    <x v="259"/>
    <x v="61"/>
    <x v="2"/>
    <s v="In-flight meal not included"/>
    <n v="9663"/>
  </r>
  <r>
    <x v="2"/>
    <s v="9/06/2019"/>
    <x v="1"/>
    <s v="Banglore"/>
    <s v="CCU "/>
    <s v=" BOM "/>
    <s v=" BLR"/>
    <m/>
    <m/>
    <s v="14:05"/>
    <x v="142"/>
    <x v="114"/>
    <x v="2"/>
    <s v="No info"/>
    <n v="14571"/>
  </r>
  <r>
    <x v="3"/>
    <s v="9/06/2019"/>
    <x v="0"/>
    <s v="Delhi"/>
    <s v="BLR "/>
    <s v=" DEL"/>
    <m/>
    <m/>
    <m/>
    <s v="21:10"/>
    <x v="501"/>
    <x v="21"/>
    <x v="0"/>
    <s v="No info"/>
    <n v="3971"/>
  </r>
  <r>
    <x v="2"/>
    <s v="6/03/2019"/>
    <x v="2"/>
    <s v="Cochin"/>
    <s v="DEL "/>
    <s v=" BOM "/>
    <s v=" COK"/>
    <m/>
    <m/>
    <s v="09:00"/>
    <x v="78"/>
    <x v="212"/>
    <x v="2"/>
    <s v="No info"/>
    <n v="17024"/>
  </r>
  <r>
    <x v="3"/>
    <s v="15/05/2019"/>
    <x v="1"/>
    <s v="Banglore"/>
    <s v="CCU "/>
    <s v=" BLR"/>
    <m/>
    <m/>
    <m/>
    <s v="17:10"/>
    <x v="195"/>
    <x v="31"/>
    <x v="0"/>
    <s v="No check-in baggage included"/>
    <n v="3841"/>
  </r>
  <r>
    <x v="2"/>
    <s v="27/05/2019"/>
    <x v="2"/>
    <s v="Cochin"/>
    <s v="DEL "/>
    <s v=" BOM "/>
    <s v=" COK"/>
    <m/>
    <m/>
    <s v="19:45"/>
    <x v="202"/>
    <x v="180"/>
    <x v="2"/>
    <s v="In-flight meal not included"/>
    <n v="12898"/>
  </r>
  <r>
    <x v="2"/>
    <s v="6/06/2019"/>
    <x v="2"/>
    <s v="Cochin"/>
    <s v="DEL "/>
    <s v=" NAG "/>
    <s v=" BOM "/>
    <s v=" COK"/>
    <m/>
    <s v="14:35"/>
    <x v="65"/>
    <x v="196"/>
    <x v="1"/>
    <s v="No info"/>
    <n v="13376"/>
  </r>
  <r>
    <x v="2"/>
    <s v="15/06/2019"/>
    <x v="2"/>
    <s v="Cochin"/>
    <s v="DEL "/>
    <s v=" IDR "/>
    <s v=" BOM "/>
    <s v=" COK"/>
    <m/>
    <s v="21:25"/>
    <x v="29"/>
    <x v="23"/>
    <x v="1"/>
    <s v="In-flight meal not included"/>
    <n v="9905"/>
  </r>
  <r>
    <x v="4"/>
    <s v="15/06/2019"/>
    <x v="2"/>
    <s v="Cochin"/>
    <s v="DEL "/>
    <s v=" BOM "/>
    <s v=" COK"/>
    <m/>
    <m/>
    <s v="08:00"/>
    <x v="30"/>
    <x v="119"/>
    <x v="2"/>
    <s v="No info"/>
    <n v="13587"/>
  </r>
  <r>
    <x v="4"/>
    <s v="24/06/2019"/>
    <x v="2"/>
    <s v="Cochin"/>
    <s v="DEL "/>
    <s v=" BOM "/>
    <s v=" COK"/>
    <m/>
    <m/>
    <s v="06:00"/>
    <x v="30"/>
    <x v="78"/>
    <x v="2"/>
    <s v="No info"/>
    <n v="7740"/>
  </r>
  <r>
    <x v="4"/>
    <s v="21/05/2019"/>
    <x v="2"/>
    <s v="Cochin"/>
    <s v="DEL "/>
    <s v=" BOM "/>
    <s v=" COK"/>
    <m/>
    <m/>
    <s v="06:00"/>
    <x v="26"/>
    <x v="204"/>
    <x v="2"/>
    <s v="No info"/>
    <n v="9794"/>
  </r>
  <r>
    <x v="2"/>
    <s v="06/03/2019"/>
    <x v="0"/>
    <s v="New Delhi"/>
    <s v="BLR "/>
    <s v=" BOM "/>
    <s v=" DEL"/>
    <m/>
    <m/>
    <s v="22:50"/>
    <x v="585"/>
    <x v="194"/>
    <x v="2"/>
    <s v="No info"/>
    <n v="17471"/>
  </r>
  <r>
    <x v="2"/>
    <s v="9/03/2019"/>
    <x v="2"/>
    <s v="Cochin"/>
    <s v="DEL "/>
    <s v=" IXC "/>
    <s v=" BOM "/>
    <s v=" COK"/>
    <m/>
    <s v="13:45"/>
    <x v="560"/>
    <x v="151"/>
    <x v="1"/>
    <s v="In-flight meal not included"/>
    <n v="15129"/>
  </r>
  <r>
    <x v="2"/>
    <s v="1/05/2019"/>
    <x v="1"/>
    <s v="Banglore"/>
    <s v="CCU "/>
    <s v=" DEL "/>
    <s v=" BLR"/>
    <m/>
    <m/>
    <s v="09:35"/>
    <x v="114"/>
    <x v="108"/>
    <x v="2"/>
    <s v="No info"/>
    <n v="11467"/>
  </r>
  <r>
    <x v="1"/>
    <s v="12/06/2019"/>
    <x v="1"/>
    <s v="Banglore"/>
    <s v="CCU "/>
    <s v=" MAA "/>
    <s v=" BLR"/>
    <m/>
    <m/>
    <s v="14:35"/>
    <x v="586"/>
    <x v="73"/>
    <x v="2"/>
    <s v="No info"/>
    <n v="6528"/>
  </r>
  <r>
    <x v="4"/>
    <s v="27/06/2019"/>
    <x v="2"/>
    <s v="Cochin"/>
    <s v="DEL "/>
    <s v=" BOM "/>
    <s v=" COK"/>
    <m/>
    <m/>
    <s v="07:30"/>
    <x v="8"/>
    <x v="146"/>
    <x v="2"/>
    <s v="No info"/>
    <n v="8266"/>
  </r>
  <r>
    <x v="0"/>
    <s v="6/03/2019"/>
    <x v="2"/>
    <s v="Cochin"/>
    <s v="DEL "/>
    <s v=" HYD "/>
    <s v=" COK"/>
    <m/>
    <m/>
    <s v="06:40"/>
    <x v="162"/>
    <x v="200"/>
    <x v="2"/>
    <s v="No info"/>
    <n v="6442"/>
  </r>
  <r>
    <x v="2"/>
    <s v="12/06/2019"/>
    <x v="2"/>
    <s v="Cochin"/>
    <s v="DEL "/>
    <s v=" BOM "/>
    <s v=" COK"/>
    <m/>
    <m/>
    <s v="22:50"/>
    <x v="15"/>
    <x v="192"/>
    <x v="2"/>
    <s v="In-flight meal not included"/>
    <n v="10262"/>
  </r>
  <r>
    <x v="2"/>
    <s v="1/03/2019"/>
    <x v="4"/>
    <s v="Hyderabad"/>
    <s v="BOM "/>
    <s v=" HYD"/>
    <m/>
    <m/>
    <m/>
    <s v="07:10"/>
    <x v="37"/>
    <x v="53"/>
    <x v="0"/>
    <s v="No info"/>
    <n v="17501"/>
  </r>
  <r>
    <x v="1"/>
    <s v="24/05/2019"/>
    <x v="0"/>
    <s v="Delhi"/>
    <s v="BLR "/>
    <s v=" DEL"/>
    <m/>
    <m/>
    <m/>
    <s v="06:10"/>
    <x v="76"/>
    <x v="37"/>
    <x v="0"/>
    <s v="No info"/>
    <n v="8273"/>
  </r>
  <r>
    <x v="1"/>
    <s v="21/03/2019"/>
    <x v="2"/>
    <s v="Cochin"/>
    <s v="DEL "/>
    <s v=" LKO "/>
    <s v=" BOM "/>
    <s v=" COK"/>
    <m/>
    <s v="18:30"/>
    <x v="163"/>
    <x v="169"/>
    <x v="1"/>
    <s v="No info"/>
    <n v="10703"/>
  </r>
  <r>
    <x v="4"/>
    <s v="15/06/2019"/>
    <x v="2"/>
    <s v="Cochin"/>
    <s v="DEL "/>
    <s v=" BOM "/>
    <s v=" COK"/>
    <m/>
    <m/>
    <s v="10:00"/>
    <x v="265"/>
    <x v="6"/>
    <x v="2"/>
    <s v="No info"/>
    <n v="8510"/>
  </r>
  <r>
    <x v="0"/>
    <s v="15/03/2019"/>
    <x v="4"/>
    <s v="Hyderabad"/>
    <s v="BOM "/>
    <s v=" HYD"/>
    <m/>
    <m/>
    <m/>
    <s v="20:05"/>
    <x v="4"/>
    <x v="52"/>
    <x v="0"/>
    <s v="No info"/>
    <n v="2754"/>
  </r>
  <r>
    <x v="0"/>
    <s v="18/05/2019"/>
    <x v="4"/>
    <s v="Hyderabad"/>
    <s v="BOM "/>
    <s v=" HYD"/>
    <m/>
    <m/>
    <m/>
    <s v="21:20"/>
    <x v="72"/>
    <x v="52"/>
    <x v="0"/>
    <s v="No info"/>
    <n v="2227"/>
  </r>
  <r>
    <x v="4"/>
    <s v="27/06/2019"/>
    <x v="2"/>
    <s v="Cochin"/>
    <s v="DEL "/>
    <s v=" IXU "/>
    <s v=" BOM "/>
    <s v=" COK"/>
    <m/>
    <s v="17:50"/>
    <x v="198"/>
    <x v="145"/>
    <x v="1"/>
    <s v="No info"/>
    <n v="18275"/>
  </r>
  <r>
    <x v="3"/>
    <s v="21/04/2019"/>
    <x v="2"/>
    <s v="Cochin"/>
    <s v="DEL "/>
    <s v=" PNQ "/>
    <s v=" COK"/>
    <m/>
    <m/>
    <s v="08:45"/>
    <x v="1"/>
    <x v="15"/>
    <x v="2"/>
    <s v="No check-in baggage included"/>
    <n v="6356"/>
  </r>
  <r>
    <x v="2"/>
    <s v="15/05/2019"/>
    <x v="1"/>
    <s v="Banglore"/>
    <s v="CCU "/>
    <s v=" BOM "/>
    <s v=" BLR"/>
    <m/>
    <m/>
    <s v="14:05"/>
    <x v="66"/>
    <x v="275"/>
    <x v="2"/>
    <s v="No info"/>
    <n v="14781"/>
  </r>
  <r>
    <x v="2"/>
    <s v="27/05/2019"/>
    <x v="2"/>
    <s v="Cochin"/>
    <s v="DEL "/>
    <s v=" JAI "/>
    <s v=" BOM "/>
    <s v=" COK"/>
    <m/>
    <s v="09:40"/>
    <x v="17"/>
    <x v="209"/>
    <x v="1"/>
    <s v="In-flight meal not included"/>
    <n v="13029"/>
  </r>
  <r>
    <x v="5"/>
    <s v="1/05/2019"/>
    <x v="0"/>
    <s v="Delhi"/>
    <s v="BLR "/>
    <s v=" DEL"/>
    <m/>
    <m/>
    <m/>
    <s v="11:40"/>
    <x v="57"/>
    <x v="0"/>
    <x v="0"/>
    <s v="No info"/>
    <n v="4340"/>
  </r>
  <r>
    <x v="1"/>
    <s v="12/06/2019"/>
    <x v="1"/>
    <s v="Banglore"/>
    <s v="CCU "/>
    <s v=" DEL "/>
    <s v=" COK "/>
    <s v=" BLR"/>
    <m/>
    <s v="17:30"/>
    <x v="516"/>
    <x v="83"/>
    <x v="1"/>
    <s v="No info"/>
    <n v="12224"/>
  </r>
  <r>
    <x v="2"/>
    <s v="24/05/2019"/>
    <x v="1"/>
    <s v="Banglore"/>
    <s v="CCU "/>
    <s v=" BOM "/>
    <s v=" BLR"/>
    <m/>
    <m/>
    <s v="16:30"/>
    <x v="587"/>
    <x v="106"/>
    <x v="2"/>
    <s v="In-flight meal not included"/>
    <n v="10844"/>
  </r>
  <r>
    <x v="0"/>
    <s v="15/04/2019"/>
    <x v="1"/>
    <s v="Banglore"/>
    <s v="CCU "/>
    <s v=" BLR"/>
    <m/>
    <m/>
    <m/>
    <s v="09:35"/>
    <x v="167"/>
    <x v="37"/>
    <x v="0"/>
    <s v="No info"/>
    <n v="4174"/>
  </r>
  <r>
    <x v="1"/>
    <s v="01/03/2019"/>
    <x v="0"/>
    <s v="New Delhi"/>
    <s v="BLR "/>
    <s v=" HYD "/>
    <s v=" VGA "/>
    <s v=" DEL"/>
    <m/>
    <s v="17:00"/>
    <x v="588"/>
    <x v="149"/>
    <x v="1"/>
    <s v="No info"/>
    <n v="14887"/>
  </r>
  <r>
    <x v="4"/>
    <s v="9/04/2019"/>
    <x v="2"/>
    <s v="Cochin"/>
    <s v="DEL "/>
    <s v=" BOM "/>
    <s v=" COK"/>
    <m/>
    <m/>
    <s v="09:00"/>
    <x v="8"/>
    <x v="50"/>
    <x v="2"/>
    <s v="No info"/>
    <n v="12853"/>
  </r>
  <r>
    <x v="7"/>
    <s v="15/05/2019"/>
    <x v="0"/>
    <s v="Delhi"/>
    <s v="BLR "/>
    <s v=" DEL"/>
    <m/>
    <m/>
    <m/>
    <s v="11:10"/>
    <x v="11"/>
    <x v="37"/>
    <x v="0"/>
    <s v="No info"/>
    <n v="3383"/>
  </r>
  <r>
    <x v="5"/>
    <s v="01/03/2019"/>
    <x v="0"/>
    <s v="New Delhi"/>
    <s v="BLR "/>
    <s v=" DEL"/>
    <m/>
    <m/>
    <m/>
    <s v="11:40"/>
    <x v="589"/>
    <x v="21"/>
    <x v="0"/>
    <s v="No info"/>
    <n v="11111"/>
  </r>
  <r>
    <x v="2"/>
    <s v="1/04/2019"/>
    <x v="0"/>
    <s v="Delhi"/>
    <s v="BLR "/>
    <s v=" DEL"/>
    <m/>
    <m/>
    <m/>
    <s v="17:45"/>
    <x v="66"/>
    <x v="43"/>
    <x v="0"/>
    <s v="No info"/>
    <n v="7229"/>
  </r>
  <r>
    <x v="2"/>
    <s v="6/05/2019"/>
    <x v="0"/>
    <s v="Delhi"/>
    <s v="BLR "/>
    <s v=" DEL"/>
    <m/>
    <m/>
    <m/>
    <s v="17:45"/>
    <x v="66"/>
    <x v="43"/>
    <x v="0"/>
    <s v="In-flight meal not included"/>
    <n v="4030"/>
  </r>
  <r>
    <x v="0"/>
    <s v="3/03/2019"/>
    <x v="2"/>
    <s v="Cochin"/>
    <s v="DEL "/>
    <s v=" BOM "/>
    <s v=" COK"/>
    <m/>
    <m/>
    <s v="15:00"/>
    <x v="85"/>
    <x v="264"/>
    <x v="2"/>
    <s v="No info"/>
    <n v="14871"/>
  </r>
  <r>
    <x v="2"/>
    <s v="27/05/2019"/>
    <x v="2"/>
    <s v="Cochin"/>
    <s v="DEL "/>
    <s v=" BOM "/>
    <s v=" COK"/>
    <m/>
    <m/>
    <s v="19:45"/>
    <x v="117"/>
    <x v="135"/>
    <x v="2"/>
    <s v="In-flight meal not included"/>
    <n v="12898"/>
  </r>
  <r>
    <x v="4"/>
    <s v="18/05/2019"/>
    <x v="2"/>
    <s v="Cochin"/>
    <s v="DEL "/>
    <s v=" BOM "/>
    <s v=" COK"/>
    <m/>
    <m/>
    <s v="11:30"/>
    <x v="8"/>
    <x v="163"/>
    <x v="2"/>
    <s v="No info"/>
    <n v="14533"/>
  </r>
  <r>
    <x v="1"/>
    <s v="6/06/2019"/>
    <x v="2"/>
    <s v="Cochin"/>
    <s v="DEL "/>
    <s v=" BLR "/>
    <s v=" COK"/>
    <m/>
    <m/>
    <s v="17:40"/>
    <x v="590"/>
    <x v="142"/>
    <x v="2"/>
    <s v="No info"/>
    <n v="7258"/>
  </r>
  <r>
    <x v="3"/>
    <s v="1/04/2019"/>
    <x v="2"/>
    <s v="Cochin"/>
    <s v="DEL "/>
    <s v=" PNQ "/>
    <s v=" COK"/>
    <m/>
    <m/>
    <s v="08:45"/>
    <x v="1"/>
    <x v="15"/>
    <x v="2"/>
    <s v="No info"/>
    <n v="4812"/>
  </r>
  <r>
    <x v="2"/>
    <s v="9/05/2019"/>
    <x v="1"/>
    <s v="Banglore"/>
    <s v="CCU "/>
    <s v=" DEL "/>
    <s v=" BLR"/>
    <m/>
    <m/>
    <s v="09:35"/>
    <x v="122"/>
    <x v="113"/>
    <x v="2"/>
    <s v="In-flight meal not included"/>
    <n v="12384"/>
  </r>
  <r>
    <x v="1"/>
    <s v="6/06/2019"/>
    <x v="2"/>
    <s v="Cochin"/>
    <s v="DEL "/>
    <s v=" JAI "/>
    <s v=" BOM "/>
    <s v=" COK"/>
    <m/>
    <s v="12:00"/>
    <x v="194"/>
    <x v="297"/>
    <x v="1"/>
    <s v="No info"/>
    <n v="8603"/>
  </r>
  <r>
    <x v="1"/>
    <s v="6/06/2019"/>
    <x v="2"/>
    <s v="Cochin"/>
    <s v="DEL "/>
    <s v=" JAI "/>
    <s v=" BOM "/>
    <s v=" COK"/>
    <m/>
    <s v="12:00"/>
    <x v="8"/>
    <x v="152"/>
    <x v="1"/>
    <s v="No info"/>
    <n v="8603"/>
  </r>
  <r>
    <x v="2"/>
    <s v="24/03/2019"/>
    <x v="1"/>
    <s v="Banglore"/>
    <s v="CCU "/>
    <s v=" BOM "/>
    <s v=" BLR"/>
    <m/>
    <m/>
    <s v="13:55"/>
    <x v="354"/>
    <x v="114"/>
    <x v="2"/>
    <s v="No info"/>
    <n v="14231"/>
  </r>
  <r>
    <x v="2"/>
    <s v="9/05/2019"/>
    <x v="2"/>
    <s v="Cochin"/>
    <s v="DEL "/>
    <s v=" AMD "/>
    <s v=" BOM "/>
    <s v=" COK"/>
    <m/>
    <s v="23:05"/>
    <x v="300"/>
    <x v="127"/>
    <x v="1"/>
    <s v="No info"/>
    <n v="15129"/>
  </r>
  <r>
    <x v="7"/>
    <s v="1/06/2019"/>
    <x v="2"/>
    <s v="Cochin"/>
    <s v="DEL "/>
    <s v=" BLR "/>
    <s v=" COK"/>
    <m/>
    <m/>
    <s v="20:45"/>
    <x v="591"/>
    <x v="29"/>
    <x v="2"/>
    <s v="No info"/>
    <n v="11410"/>
  </r>
  <r>
    <x v="1"/>
    <s v="12/03/2019"/>
    <x v="0"/>
    <s v="New Delhi"/>
    <s v="BLR "/>
    <s v=" BOM "/>
    <s v=" BHO "/>
    <s v=" DEL"/>
    <m/>
    <s v="08:50"/>
    <x v="592"/>
    <x v="228"/>
    <x v="1"/>
    <s v="No info"/>
    <n v="12725"/>
  </r>
  <r>
    <x v="2"/>
    <s v="9/06/2019"/>
    <x v="2"/>
    <s v="Cochin"/>
    <s v="DEL "/>
    <s v=" IDR "/>
    <s v=" BOM "/>
    <s v=" COK"/>
    <m/>
    <s v="09:35"/>
    <x v="23"/>
    <x v="155"/>
    <x v="1"/>
    <s v="No info"/>
    <n v="13292"/>
  </r>
  <r>
    <x v="3"/>
    <s v="24/04/2019"/>
    <x v="1"/>
    <s v="Banglore"/>
    <s v="CCU "/>
    <s v=" BLR"/>
    <m/>
    <m/>
    <m/>
    <s v="06:55"/>
    <x v="289"/>
    <x v="11"/>
    <x v="0"/>
    <s v="No info"/>
    <n v="3873"/>
  </r>
  <r>
    <x v="0"/>
    <s v="15/06/2019"/>
    <x v="3"/>
    <s v="Kolkata"/>
    <s v="MAA "/>
    <s v=" CCU"/>
    <m/>
    <m/>
    <m/>
    <s v="07:55"/>
    <x v="145"/>
    <x v="87"/>
    <x v="0"/>
    <s v="No info"/>
    <n v="3850"/>
  </r>
  <r>
    <x v="3"/>
    <s v="9/06/2019"/>
    <x v="1"/>
    <s v="Banglore"/>
    <s v="CCU "/>
    <s v=" KNU "/>
    <s v=" BLR"/>
    <m/>
    <m/>
    <s v="11:35"/>
    <x v="78"/>
    <x v="152"/>
    <x v="2"/>
    <s v="No info"/>
    <n v="8479"/>
  </r>
  <r>
    <x v="2"/>
    <s v="24/05/2019"/>
    <x v="1"/>
    <s v="Banglore"/>
    <s v="CCU "/>
    <s v=" DEL "/>
    <s v=" BLR"/>
    <m/>
    <m/>
    <s v="09:35"/>
    <x v="142"/>
    <x v="91"/>
    <x v="2"/>
    <s v="No info"/>
    <n v="14151"/>
  </r>
  <r>
    <x v="1"/>
    <s v="24/04/2019"/>
    <x v="0"/>
    <s v="Delhi"/>
    <s v="BLR "/>
    <s v=" DEL"/>
    <m/>
    <m/>
    <m/>
    <s v="06:10"/>
    <x v="76"/>
    <x v="37"/>
    <x v="0"/>
    <s v="No info"/>
    <n v="5228"/>
  </r>
  <r>
    <x v="6"/>
    <s v="9/06/2019"/>
    <x v="1"/>
    <s v="Banglore"/>
    <s v="CCU "/>
    <s v=" DEL "/>
    <s v=" BLR"/>
    <m/>
    <m/>
    <s v="07:10"/>
    <x v="593"/>
    <x v="259"/>
    <x v="2"/>
    <s v="No info"/>
    <n v="9397"/>
  </r>
  <r>
    <x v="2"/>
    <s v="18/06/2019"/>
    <x v="4"/>
    <s v="Hyderabad"/>
    <s v="BOM "/>
    <s v=" HYD"/>
    <m/>
    <m/>
    <m/>
    <s v="07:05"/>
    <x v="53"/>
    <x v="53"/>
    <x v="0"/>
    <s v="In-flight meal not included"/>
    <n v="4995"/>
  </r>
  <r>
    <x v="1"/>
    <s v="1/06/2019"/>
    <x v="2"/>
    <s v="Cochin"/>
    <s v="DEL "/>
    <s v=" AMD "/>
    <s v=" BOM "/>
    <s v=" COK"/>
    <m/>
    <s v="19:45"/>
    <x v="160"/>
    <x v="136"/>
    <x v="1"/>
    <s v="No info"/>
    <n v="10651"/>
  </r>
  <r>
    <x v="7"/>
    <s v="3/04/2019"/>
    <x v="0"/>
    <s v="Delhi"/>
    <s v="BLR "/>
    <s v=" DEL"/>
    <m/>
    <m/>
    <m/>
    <s v="04:55"/>
    <x v="288"/>
    <x v="0"/>
    <x v="0"/>
    <s v="No info"/>
    <n v="4282"/>
  </r>
  <r>
    <x v="1"/>
    <s v="21/05/2019"/>
    <x v="1"/>
    <s v="Banglore"/>
    <s v="CCU "/>
    <s v=" JAI "/>
    <s v=" BOM "/>
    <s v=" BLR"/>
    <m/>
    <s v="08:20"/>
    <x v="21"/>
    <x v="56"/>
    <x v="1"/>
    <s v="No info"/>
    <n v="10697"/>
  </r>
  <r>
    <x v="2"/>
    <s v="21/05/2019"/>
    <x v="1"/>
    <s v="Banglore"/>
    <s v="CCU "/>
    <s v=" DEL "/>
    <s v=" BLR"/>
    <m/>
    <m/>
    <s v="09:35"/>
    <x v="594"/>
    <x v="108"/>
    <x v="2"/>
    <s v="In-flight meal not included"/>
    <n v="9314"/>
  </r>
  <r>
    <x v="0"/>
    <s v="27/06/2019"/>
    <x v="3"/>
    <s v="Kolkata"/>
    <s v="MAA "/>
    <s v=" CCU"/>
    <m/>
    <m/>
    <m/>
    <s v="05:15"/>
    <x v="71"/>
    <x v="5"/>
    <x v="0"/>
    <s v="No info"/>
    <n v="3540"/>
  </r>
  <r>
    <x v="1"/>
    <s v="12/06/2019"/>
    <x v="2"/>
    <s v="Cochin"/>
    <s v="DEL "/>
    <s v=" AMD "/>
    <s v=" BOM "/>
    <s v=" COK"/>
    <m/>
    <s v="16:40"/>
    <x v="16"/>
    <x v="14"/>
    <x v="1"/>
    <s v="No info"/>
    <n v="9443"/>
  </r>
  <r>
    <x v="4"/>
    <s v="6/03/2019"/>
    <x v="2"/>
    <s v="Cochin"/>
    <s v="DEL "/>
    <s v=" BOM "/>
    <s v=" COK"/>
    <m/>
    <m/>
    <s v="07:30"/>
    <x v="136"/>
    <x v="88"/>
    <x v="2"/>
    <s v="No info"/>
    <n v="15147"/>
  </r>
  <r>
    <x v="2"/>
    <s v="27/06/2019"/>
    <x v="0"/>
    <s v="Delhi"/>
    <s v="BLR "/>
    <s v=" DEL"/>
    <m/>
    <m/>
    <m/>
    <s v="08:20"/>
    <x v="144"/>
    <x v="43"/>
    <x v="0"/>
    <s v="No info"/>
    <n v="8016"/>
  </r>
  <r>
    <x v="0"/>
    <s v="24/05/2019"/>
    <x v="4"/>
    <s v="Hyderabad"/>
    <s v="BOM "/>
    <s v=" HYD"/>
    <m/>
    <m/>
    <m/>
    <s v="21:20"/>
    <x v="72"/>
    <x v="52"/>
    <x v="0"/>
    <s v="No info"/>
    <n v="2437"/>
  </r>
  <r>
    <x v="0"/>
    <s v="27/05/2019"/>
    <x v="2"/>
    <s v="Cochin"/>
    <s v="DEL "/>
    <s v=" BOM "/>
    <s v=" COK"/>
    <m/>
    <m/>
    <s v="10:35"/>
    <x v="184"/>
    <x v="231"/>
    <x v="2"/>
    <s v="No info"/>
    <n v="6104"/>
  </r>
  <r>
    <x v="3"/>
    <s v="6/06/2019"/>
    <x v="4"/>
    <s v="Hyderabad"/>
    <s v="BOM "/>
    <s v=" HYD"/>
    <m/>
    <m/>
    <m/>
    <s v="22:45"/>
    <x v="595"/>
    <x v="52"/>
    <x v="0"/>
    <s v="No check-in baggage included"/>
    <n v="1965"/>
  </r>
  <r>
    <x v="4"/>
    <s v="12/06/2019"/>
    <x v="2"/>
    <s v="Cochin"/>
    <s v="DEL "/>
    <s v=" BOM "/>
    <s v=" COK"/>
    <m/>
    <m/>
    <s v="13:00"/>
    <x v="30"/>
    <x v="88"/>
    <x v="2"/>
    <s v="No info"/>
    <n v="7408"/>
  </r>
  <r>
    <x v="0"/>
    <s v="18/06/2019"/>
    <x v="4"/>
    <s v="Hyderabad"/>
    <s v="BOM "/>
    <s v=" HYD"/>
    <m/>
    <m/>
    <m/>
    <s v="06:25"/>
    <x v="58"/>
    <x v="52"/>
    <x v="0"/>
    <s v="No info"/>
    <n v="4049"/>
  </r>
  <r>
    <x v="2"/>
    <s v="1/06/2019"/>
    <x v="0"/>
    <s v="Delhi"/>
    <s v="BLR "/>
    <s v=" DEL"/>
    <m/>
    <m/>
    <m/>
    <s v="19:50"/>
    <x v="72"/>
    <x v="43"/>
    <x v="0"/>
    <s v="No info"/>
    <n v="8016"/>
  </r>
  <r>
    <x v="4"/>
    <s v="9/05/2019"/>
    <x v="2"/>
    <s v="Cochin"/>
    <s v="DEL "/>
    <s v=" BOM "/>
    <s v=" COK"/>
    <m/>
    <m/>
    <s v="07:00"/>
    <x v="33"/>
    <x v="38"/>
    <x v="2"/>
    <s v="No info"/>
    <n v="10197"/>
  </r>
  <r>
    <x v="2"/>
    <s v="1/05/2019"/>
    <x v="1"/>
    <s v="Banglore"/>
    <s v="CCU "/>
    <s v=" BOM "/>
    <s v=" BLR"/>
    <m/>
    <m/>
    <s v="21:10"/>
    <x v="569"/>
    <x v="34"/>
    <x v="2"/>
    <s v="In-flight meal not included"/>
    <n v="10844"/>
  </r>
  <r>
    <x v="2"/>
    <s v="9/06/2019"/>
    <x v="1"/>
    <s v="Banglore"/>
    <s v="CCU "/>
    <s v=" DEL "/>
    <s v=" BLR"/>
    <m/>
    <m/>
    <s v="17:00"/>
    <x v="596"/>
    <x v="107"/>
    <x v="2"/>
    <s v="No info"/>
    <n v="12692"/>
  </r>
  <r>
    <x v="2"/>
    <s v="6/05/2019"/>
    <x v="1"/>
    <s v="Banglore"/>
    <s v="CCU "/>
    <s v=" BOM "/>
    <s v=" BLR"/>
    <m/>
    <m/>
    <s v="08:25"/>
    <x v="250"/>
    <x v="178"/>
    <x v="2"/>
    <s v="No info"/>
    <n v="14781"/>
  </r>
  <r>
    <x v="5"/>
    <s v="24/05/2019"/>
    <x v="1"/>
    <s v="Banglore"/>
    <s v="CCU "/>
    <s v=" BOM "/>
    <s v=" BLR"/>
    <m/>
    <m/>
    <s v="23:30"/>
    <x v="597"/>
    <x v="96"/>
    <x v="2"/>
    <s v="No info"/>
    <n v="7335"/>
  </r>
  <r>
    <x v="2"/>
    <s v="27/05/2019"/>
    <x v="0"/>
    <s v="Delhi"/>
    <s v="BLR "/>
    <s v=" DEL"/>
    <m/>
    <m/>
    <m/>
    <s v="08:20"/>
    <x v="144"/>
    <x v="43"/>
    <x v="0"/>
    <s v="No info"/>
    <n v="7229"/>
  </r>
  <r>
    <x v="6"/>
    <s v="24/03/2019"/>
    <x v="0"/>
    <s v="New Delhi"/>
    <s v="BLR "/>
    <s v=" DEL"/>
    <m/>
    <m/>
    <m/>
    <s v="21:10"/>
    <x v="522"/>
    <x v="21"/>
    <x v="0"/>
    <s v="No info"/>
    <n v="4353"/>
  </r>
  <r>
    <x v="2"/>
    <s v="18/05/2019"/>
    <x v="1"/>
    <s v="Banglore"/>
    <s v="CCU "/>
    <s v=" BOM "/>
    <s v=" BLR"/>
    <m/>
    <m/>
    <s v="20:00"/>
    <x v="484"/>
    <x v="71"/>
    <x v="2"/>
    <s v="No info"/>
    <n v="13941"/>
  </r>
  <r>
    <x v="2"/>
    <s v="12/03/2019"/>
    <x v="0"/>
    <s v="New Delhi"/>
    <s v="BLR "/>
    <s v=" MAA "/>
    <s v=" DEL"/>
    <m/>
    <m/>
    <s v="09:45"/>
    <x v="503"/>
    <x v="199"/>
    <x v="2"/>
    <s v="No info"/>
    <n v="12295"/>
  </r>
  <r>
    <x v="2"/>
    <s v="27/05/2019"/>
    <x v="2"/>
    <s v="Cochin"/>
    <s v="DEL "/>
    <s v=" BOM "/>
    <s v=" COK"/>
    <m/>
    <m/>
    <s v="22:50"/>
    <x v="17"/>
    <x v="192"/>
    <x v="2"/>
    <s v="In-flight meal not included"/>
    <n v="12898"/>
  </r>
  <r>
    <x v="6"/>
    <s v="9/05/2019"/>
    <x v="1"/>
    <s v="Banglore"/>
    <s v="CCU "/>
    <s v=" DEL "/>
    <s v=" BLR"/>
    <m/>
    <m/>
    <s v="07:10"/>
    <x v="227"/>
    <x v="6"/>
    <x v="2"/>
    <s v="No info"/>
    <n v="7927"/>
  </r>
  <r>
    <x v="7"/>
    <s v="15/04/2019"/>
    <x v="0"/>
    <s v="Delhi"/>
    <s v="BLR "/>
    <s v=" DEL"/>
    <m/>
    <m/>
    <m/>
    <s v="23:55"/>
    <x v="598"/>
    <x v="0"/>
    <x v="0"/>
    <s v="No info"/>
    <n v="4483"/>
  </r>
  <r>
    <x v="2"/>
    <s v="06/03/2019"/>
    <x v="0"/>
    <s v="New Delhi"/>
    <s v="BLR "/>
    <s v=" BOM "/>
    <s v=" DEL"/>
    <m/>
    <m/>
    <s v="11:40"/>
    <x v="340"/>
    <x v="233"/>
    <x v="2"/>
    <s v="No info"/>
    <n v="19225"/>
  </r>
  <r>
    <x v="5"/>
    <s v="24/04/2019"/>
    <x v="2"/>
    <s v="Cochin"/>
    <s v="DEL "/>
    <s v=" AMD "/>
    <s v=" COK"/>
    <m/>
    <m/>
    <s v="07:25"/>
    <x v="332"/>
    <x v="220"/>
    <x v="2"/>
    <s v="No info"/>
    <n v="4692"/>
  </r>
  <r>
    <x v="2"/>
    <s v="18/03/2019"/>
    <x v="0"/>
    <s v="New Delhi"/>
    <s v="BLR "/>
    <s v=" BOM "/>
    <s v=" DEL"/>
    <m/>
    <m/>
    <s v="21:25"/>
    <x v="599"/>
    <x v="243"/>
    <x v="2"/>
    <s v="No info"/>
    <n v="13555"/>
  </r>
  <r>
    <x v="0"/>
    <s v="9/04/2019"/>
    <x v="2"/>
    <s v="Cochin"/>
    <s v="DEL "/>
    <s v=" BOM "/>
    <s v=" COK"/>
    <m/>
    <m/>
    <s v="15:00"/>
    <x v="100"/>
    <x v="51"/>
    <x v="2"/>
    <s v="No info"/>
    <n v="6270"/>
  </r>
  <r>
    <x v="2"/>
    <s v="6/05/2019"/>
    <x v="1"/>
    <s v="Banglore"/>
    <s v="CCU "/>
    <s v=" BOM "/>
    <s v=" BLR"/>
    <m/>
    <m/>
    <s v="18:55"/>
    <x v="600"/>
    <x v="226"/>
    <x v="2"/>
    <s v="No info"/>
    <n v="13584"/>
  </r>
  <r>
    <x v="2"/>
    <s v="21/03/2019"/>
    <x v="2"/>
    <s v="Cochin"/>
    <s v="DEL "/>
    <s v=" MAA "/>
    <s v=" BOM "/>
    <s v=" COK"/>
    <m/>
    <s v="16:10"/>
    <x v="108"/>
    <x v="253"/>
    <x v="1"/>
    <s v="No info"/>
    <n v="13180"/>
  </r>
  <r>
    <x v="2"/>
    <s v="12/05/2019"/>
    <x v="1"/>
    <s v="Banglore"/>
    <s v="CCU "/>
    <s v=" DEL "/>
    <s v=" BLR"/>
    <m/>
    <m/>
    <s v="20:25"/>
    <x v="601"/>
    <x v="170"/>
    <x v="2"/>
    <s v="No info"/>
    <n v="14151"/>
  </r>
  <r>
    <x v="6"/>
    <s v="12/05/2019"/>
    <x v="2"/>
    <s v="Cochin"/>
    <s v="DEL "/>
    <s v=" COK"/>
    <m/>
    <m/>
    <m/>
    <s v="06:00"/>
    <x v="159"/>
    <x v="90"/>
    <x v="0"/>
    <s v="No info"/>
    <n v="6216"/>
  </r>
  <r>
    <x v="4"/>
    <s v="3/03/2019"/>
    <x v="2"/>
    <s v="Cochin"/>
    <s v="DEL "/>
    <s v=" BOM "/>
    <s v=" COK"/>
    <m/>
    <m/>
    <s v="07:30"/>
    <x v="78"/>
    <x v="206"/>
    <x v="2"/>
    <s v="No info"/>
    <n v="15135"/>
  </r>
  <r>
    <x v="4"/>
    <s v="6/03/2019"/>
    <x v="2"/>
    <s v="Cochin"/>
    <s v="DEL "/>
    <s v=" BOM "/>
    <s v=" COK"/>
    <m/>
    <m/>
    <s v="11:30"/>
    <x v="30"/>
    <x v="114"/>
    <x v="2"/>
    <s v="In-flight meal not included"/>
    <n v="15136"/>
  </r>
  <r>
    <x v="2"/>
    <s v="27/06/2019"/>
    <x v="2"/>
    <s v="Cochin"/>
    <s v="DEL "/>
    <s v=" BOM "/>
    <s v=" COK"/>
    <m/>
    <m/>
    <s v="02:15"/>
    <x v="33"/>
    <x v="238"/>
    <x v="2"/>
    <s v="In-flight meal not included"/>
    <n v="10262"/>
  </r>
  <r>
    <x v="2"/>
    <s v="18/05/2019"/>
    <x v="1"/>
    <s v="Banglore"/>
    <s v="CCU "/>
    <s v=" DEL "/>
    <s v=" BLR"/>
    <m/>
    <m/>
    <s v="09:35"/>
    <x v="319"/>
    <x v="205"/>
    <x v="2"/>
    <s v="In-flight meal not included"/>
    <n v="12384"/>
  </r>
  <r>
    <x v="2"/>
    <s v="1/04/2019"/>
    <x v="1"/>
    <s v="Banglore"/>
    <s v="CCU "/>
    <s v=" DEL "/>
    <s v=" BLR"/>
    <m/>
    <m/>
    <s v="09:35"/>
    <x v="190"/>
    <x v="62"/>
    <x v="2"/>
    <s v="In-flight meal not included"/>
    <n v="9314"/>
  </r>
  <r>
    <x v="2"/>
    <s v="6/05/2019"/>
    <x v="1"/>
    <s v="Banglore"/>
    <s v="CCU "/>
    <s v=" DEL "/>
    <s v=" BLR"/>
    <m/>
    <m/>
    <s v="17:00"/>
    <x v="602"/>
    <x v="300"/>
    <x v="2"/>
    <s v="In-flight meal not included"/>
    <n v="9314"/>
  </r>
  <r>
    <x v="1"/>
    <s v="1/06/2019"/>
    <x v="2"/>
    <s v="Cochin"/>
    <s v="DEL "/>
    <s v=" BOM "/>
    <s v=" COK"/>
    <m/>
    <m/>
    <s v="09:00"/>
    <x v="8"/>
    <x v="50"/>
    <x v="2"/>
    <s v="No info"/>
    <n v="10454"/>
  </r>
  <r>
    <x v="1"/>
    <s v="18/05/2019"/>
    <x v="2"/>
    <s v="Cochin"/>
    <s v="DEL "/>
    <s v=" BOM "/>
    <s v=" COK"/>
    <m/>
    <m/>
    <s v="23:00"/>
    <x v="603"/>
    <x v="135"/>
    <x v="2"/>
    <s v="No info"/>
    <n v="8372"/>
  </r>
  <r>
    <x v="2"/>
    <s v="9/03/2019"/>
    <x v="2"/>
    <s v="Cochin"/>
    <s v="DEL "/>
    <s v=" BOM "/>
    <s v=" COK"/>
    <m/>
    <m/>
    <s v="19:45"/>
    <x v="560"/>
    <x v="135"/>
    <x v="2"/>
    <s v="In-flight meal not included"/>
    <n v="11848"/>
  </r>
  <r>
    <x v="0"/>
    <s v="1/06/2019"/>
    <x v="2"/>
    <s v="Cochin"/>
    <s v="DEL "/>
    <s v=" BOM "/>
    <s v=" COK"/>
    <m/>
    <m/>
    <s v="08:30"/>
    <x v="30"/>
    <x v="205"/>
    <x v="2"/>
    <s v="No info"/>
    <n v="6416"/>
  </r>
  <r>
    <x v="0"/>
    <s v="1/04/2019"/>
    <x v="4"/>
    <s v="Hyderabad"/>
    <s v="BOM "/>
    <s v=" HYD"/>
    <m/>
    <m/>
    <m/>
    <s v="09:10"/>
    <x v="237"/>
    <x v="52"/>
    <x v="0"/>
    <s v="No info"/>
    <n v="3342"/>
  </r>
  <r>
    <x v="2"/>
    <s v="6/06/2019"/>
    <x v="1"/>
    <s v="Banglore"/>
    <s v="CCU "/>
    <s v=" BOM "/>
    <s v=" PNQ "/>
    <s v=" BLR"/>
    <m/>
    <s v="06:30"/>
    <x v="604"/>
    <x v="147"/>
    <x v="1"/>
    <s v="In-flight meal not included"/>
    <n v="10118"/>
  </r>
  <r>
    <x v="1"/>
    <s v="12/06/2019"/>
    <x v="1"/>
    <s v="Banglore"/>
    <s v="CCU "/>
    <s v=" GAU "/>
    <s v=" DEL "/>
    <s v=" BLR"/>
    <m/>
    <s v="16:45"/>
    <x v="605"/>
    <x v="261"/>
    <x v="1"/>
    <s v="No info"/>
    <n v="14960"/>
  </r>
  <r>
    <x v="0"/>
    <s v="15/06/2019"/>
    <x v="2"/>
    <s v="Cochin"/>
    <s v="DEL "/>
    <s v=" HYD "/>
    <s v=" COK"/>
    <m/>
    <m/>
    <s v="05:05"/>
    <x v="102"/>
    <x v="34"/>
    <x v="2"/>
    <s v="No info"/>
    <n v="6818"/>
  </r>
  <r>
    <x v="1"/>
    <s v="12/06/2019"/>
    <x v="1"/>
    <s v="Banglore"/>
    <s v="CCU "/>
    <s v=" BLR"/>
    <m/>
    <m/>
    <m/>
    <s v="14:15"/>
    <x v="32"/>
    <x v="31"/>
    <x v="0"/>
    <s v="No info"/>
    <n v="5510"/>
  </r>
  <r>
    <x v="2"/>
    <s v="21/05/2019"/>
    <x v="1"/>
    <s v="Banglore"/>
    <s v="CCU "/>
    <s v=" BOM "/>
    <s v=" BLR"/>
    <m/>
    <m/>
    <s v="06:30"/>
    <x v="606"/>
    <x v="295"/>
    <x v="2"/>
    <s v="No info"/>
    <n v="14388"/>
  </r>
  <r>
    <x v="4"/>
    <s v="3/06/2019"/>
    <x v="2"/>
    <s v="Cochin"/>
    <s v="DEL "/>
    <s v=" HYD "/>
    <s v=" COK"/>
    <m/>
    <m/>
    <s v="14:55"/>
    <x v="68"/>
    <x v="207"/>
    <x v="2"/>
    <s v="No info"/>
    <n v="7038"/>
  </r>
  <r>
    <x v="4"/>
    <s v="9/05/2019"/>
    <x v="2"/>
    <s v="Cochin"/>
    <s v="DEL "/>
    <s v=" BOM "/>
    <s v=" COK"/>
    <m/>
    <m/>
    <s v="08:45"/>
    <x v="8"/>
    <x v="51"/>
    <x v="2"/>
    <s v="No info"/>
    <n v="8266"/>
  </r>
  <r>
    <x v="2"/>
    <s v="27/06/2019"/>
    <x v="2"/>
    <s v="Cochin"/>
    <s v="DEL "/>
    <s v=" ATQ "/>
    <s v=" BOM "/>
    <s v=" COK"/>
    <m/>
    <s v="18:20"/>
    <x v="39"/>
    <x v="277"/>
    <x v="1"/>
    <s v="No info"/>
    <n v="14300"/>
  </r>
  <r>
    <x v="1"/>
    <s v="9/05/2019"/>
    <x v="1"/>
    <s v="Banglore"/>
    <s v="CCU "/>
    <s v=" BOM "/>
    <s v=" BLR"/>
    <m/>
    <m/>
    <s v="09:25"/>
    <x v="110"/>
    <x v="194"/>
    <x v="2"/>
    <s v="No info"/>
    <n v="8366"/>
  </r>
  <r>
    <x v="2"/>
    <s v="06/03/2019"/>
    <x v="0"/>
    <s v="New Delhi"/>
    <s v="BLR "/>
    <s v=" BOM "/>
    <s v=" DEL"/>
    <m/>
    <m/>
    <s v="22:50"/>
    <x v="410"/>
    <x v="273"/>
    <x v="2"/>
    <s v="No info"/>
    <n v="17261"/>
  </r>
  <r>
    <x v="6"/>
    <s v="6/06/2019"/>
    <x v="1"/>
    <s v="Banglore"/>
    <s v="CCU "/>
    <s v=" DEL "/>
    <s v=" BLR"/>
    <m/>
    <m/>
    <s v="07:10"/>
    <x v="607"/>
    <x v="259"/>
    <x v="2"/>
    <s v="No info"/>
    <n v="8452"/>
  </r>
  <r>
    <x v="0"/>
    <s v="1/04/2019"/>
    <x v="1"/>
    <s v="Banglore"/>
    <s v="CCU "/>
    <s v=" GAU "/>
    <s v=" BLR"/>
    <m/>
    <m/>
    <s v="15:10"/>
    <x v="469"/>
    <x v="181"/>
    <x v="2"/>
    <s v="No info"/>
    <n v="8567"/>
  </r>
  <r>
    <x v="4"/>
    <s v="15/06/2019"/>
    <x v="2"/>
    <s v="Cochin"/>
    <s v="DEL "/>
    <s v=" HYD "/>
    <s v=" COK"/>
    <m/>
    <m/>
    <s v="07:05"/>
    <x v="68"/>
    <x v="81"/>
    <x v="2"/>
    <s v="No info"/>
    <n v="9646"/>
  </r>
  <r>
    <x v="1"/>
    <s v="9/04/2019"/>
    <x v="2"/>
    <s v="Cochin"/>
    <s v="DEL "/>
    <s v=" GOI "/>
    <s v=" BOM "/>
    <s v=" COK"/>
    <m/>
    <s v="22:00"/>
    <x v="208"/>
    <x v="94"/>
    <x v="1"/>
    <s v="No info"/>
    <n v="8341"/>
  </r>
  <r>
    <x v="2"/>
    <s v="9/05/2019"/>
    <x v="2"/>
    <s v="Cochin"/>
    <s v="DEL "/>
    <s v=" BOM "/>
    <s v=" COK"/>
    <m/>
    <m/>
    <s v="17:30"/>
    <x v="313"/>
    <x v="8"/>
    <x v="2"/>
    <s v="In-flight meal not included"/>
    <n v="12373"/>
  </r>
  <r>
    <x v="3"/>
    <s v="21/06/2019"/>
    <x v="3"/>
    <s v="Kolkata"/>
    <s v="MAA "/>
    <s v=" CCU"/>
    <m/>
    <m/>
    <m/>
    <s v="17:45"/>
    <x v="158"/>
    <x v="87"/>
    <x v="0"/>
    <s v="No check-in baggage included"/>
    <n v="3543"/>
  </r>
  <r>
    <x v="2"/>
    <s v="9/06/2019"/>
    <x v="1"/>
    <s v="Banglore"/>
    <s v="CCU "/>
    <s v=" DEL "/>
    <s v=" BLR"/>
    <m/>
    <m/>
    <s v="17:00"/>
    <x v="142"/>
    <x v="204"/>
    <x v="2"/>
    <s v="In-flight meal not included"/>
    <n v="13994"/>
  </r>
  <r>
    <x v="0"/>
    <s v="24/03/2019"/>
    <x v="0"/>
    <s v="New Delhi"/>
    <s v="BLR "/>
    <s v=" DEL"/>
    <m/>
    <m/>
    <m/>
    <s v="04:00"/>
    <x v="20"/>
    <x v="0"/>
    <x v="0"/>
    <s v="No info"/>
    <n v="4777"/>
  </r>
  <r>
    <x v="4"/>
    <s v="1/06/2019"/>
    <x v="2"/>
    <s v="Cochin"/>
    <s v="DEL "/>
    <s v=" HYD "/>
    <s v=" COK"/>
    <m/>
    <m/>
    <s v="14:55"/>
    <x v="68"/>
    <x v="207"/>
    <x v="2"/>
    <s v="No info"/>
    <n v="7038"/>
  </r>
  <r>
    <x v="0"/>
    <s v="3/04/2019"/>
    <x v="4"/>
    <s v="Hyderabad"/>
    <s v="BOM "/>
    <s v=" HYD"/>
    <m/>
    <m/>
    <m/>
    <s v="16:55"/>
    <x v="340"/>
    <x v="52"/>
    <x v="0"/>
    <s v="No info"/>
    <n v="3175"/>
  </r>
  <r>
    <x v="4"/>
    <s v="9/06/2019"/>
    <x v="2"/>
    <s v="Cochin"/>
    <s v="DEL "/>
    <s v=" BOM "/>
    <s v=" COK"/>
    <m/>
    <m/>
    <s v="10:00"/>
    <x v="30"/>
    <x v="140"/>
    <x v="2"/>
    <s v="No info"/>
    <n v="7408"/>
  </r>
  <r>
    <x v="0"/>
    <s v="15/06/2019"/>
    <x v="0"/>
    <s v="Delhi"/>
    <s v="BLR "/>
    <s v=" DEL"/>
    <m/>
    <m/>
    <m/>
    <s v="21:15"/>
    <x v="608"/>
    <x v="43"/>
    <x v="0"/>
    <s v="No info"/>
    <n v="3943"/>
  </r>
  <r>
    <x v="2"/>
    <s v="6/03/2019"/>
    <x v="2"/>
    <s v="Cochin"/>
    <s v="DEL "/>
    <s v=" BOM "/>
    <s v=" COK"/>
    <m/>
    <m/>
    <s v="08:00"/>
    <x v="83"/>
    <x v="157"/>
    <x v="2"/>
    <s v="No info"/>
    <n v="15974"/>
  </r>
  <r>
    <x v="3"/>
    <s v="27/05/2019"/>
    <x v="1"/>
    <s v="Banglore"/>
    <s v="CCU "/>
    <s v=" BLR"/>
    <m/>
    <m/>
    <m/>
    <s v="06:55"/>
    <x v="289"/>
    <x v="11"/>
    <x v="0"/>
    <s v="No info"/>
    <n v="3873"/>
  </r>
  <r>
    <x v="0"/>
    <s v="15/04/2019"/>
    <x v="0"/>
    <s v="Delhi"/>
    <s v="BLR "/>
    <s v=" DEL"/>
    <m/>
    <m/>
    <m/>
    <s v="10:10"/>
    <x v="245"/>
    <x v="0"/>
    <x v="0"/>
    <s v="No info"/>
    <n v="4423"/>
  </r>
  <r>
    <x v="2"/>
    <s v="27/05/2019"/>
    <x v="2"/>
    <s v="Cochin"/>
    <s v="DEL "/>
    <s v=" JAI "/>
    <s v=" BOM "/>
    <s v=" COK"/>
    <m/>
    <s v="09:40"/>
    <x v="117"/>
    <x v="65"/>
    <x v="1"/>
    <s v="No info"/>
    <n v="15129"/>
  </r>
  <r>
    <x v="0"/>
    <s v="21/03/2019"/>
    <x v="2"/>
    <s v="Cochin"/>
    <s v="DEL "/>
    <s v=" BOM "/>
    <s v=" COK"/>
    <m/>
    <m/>
    <s v="08:25"/>
    <x v="30"/>
    <x v="137"/>
    <x v="2"/>
    <s v="No info"/>
    <n v="8285"/>
  </r>
  <r>
    <x v="1"/>
    <s v="6/06/2019"/>
    <x v="4"/>
    <s v="Hyderabad"/>
    <s v="BOM "/>
    <s v=" HYD"/>
    <m/>
    <m/>
    <m/>
    <s v="06:20"/>
    <x v="71"/>
    <x v="139"/>
    <x v="0"/>
    <s v="No info"/>
    <n v="3100"/>
  </r>
  <r>
    <x v="1"/>
    <s v="01/03/2019"/>
    <x v="0"/>
    <s v="New Delhi"/>
    <s v="BLR "/>
    <s v=" BOM "/>
    <s v=" BHO "/>
    <s v=" DEL"/>
    <m/>
    <s v="08:50"/>
    <x v="609"/>
    <x v="228"/>
    <x v="1"/>
    <s v="No info"/>
    <n v="25430"/>
  </r>
  <r>
    <x v="3"/>
    <s v="18/03/2019"/>
    <x v="4"/>
    <s v="Hyderabad"/>
    <s v="BOM "/>
    <s v=" HYD"/>
    <m/>
    <m/>
    <m/>
    <s v="13:10"/>
    <x v="57"/>
    <x v="139"/>
    <x v="0"/>
    <s v="No check-in baggage included"/>
    <n v="2385"/>
  </r>
  <r>
    <x v="2"/>
    <s v="6/06/2019"/>
    <x v="1"/>
    <s v="Banglore"/>
    <s v="CCU "/>
    <s v=" GAU "/>
    <s v=" BLR"/>
    <m/>
    <m/>
    <s v="10:20"/>
    <x v="337"/>
    <x v="152"/>
    <x v="2"/>
    <s v="No info"/>
    <n v="11316"/>
  </r>
  <r>
    <x v="2"/>
    <s v="15/06/2019"/>
    <x v="2"/>
    <s v="Cochin"/>
    <s v="DEL "/>
    <s v=" BOM "/>
    <s v=" COK"/>
    <m/>
    <m/>
    <s v="02:15"/>
    <x v="33"/>
    <x v="238"/>
    <x v="2"/>
    <s v="In-flight meal not included"/>
    <n v="10262"/>
  </r>
  <r>
    <x v="1"/>
    <s v="24/05/2019"/>
    <x v="1"/>
    <s v="Banglore"/>
    <s v="CCU "/>
    <s v=" IXR "/>
    <s v=" BBI "/>
    <s v=" BLR"/>
    <m/>
    <s v="05:50"/>
    <x v="1"/>
    <x v="1"/>
    <x v="1"/>
    <s v="No info"/>
    <n v="7662"/>
  </r>
  <r>
    <x v="2"/>
    <s v="24/03/2019"/>
    <x v="1"/>
    <s v="Banglore"/>
    <s v="CCU "/>
    <s v=" BOM "/>
    <s v=" BLR"/>
    <m/>
    <m/>
    <s v="16:55"/>
    <x v="572"/>
    <x v="301"/>
    <x v="2"/>
    <s v="No info"/>
    <n v="14231"/>
  </r>
  <r>
    <x v="0"/>
    <s v="9/06/2019"/>
    <x v="2"/>
    <s v="Cochin"/>
    <s v="DEL "/>
    <s v=" BOM "/>
    <s v=" COK"/>
    <m/>
    <m/>
    <s v="09:15"/>
    <x v="30"/>
    <x v="146"/>
    <x v="2"/>
    <s v="No info"/>
    <n v="6838"/>
  </r>
  <r>
    <x v="2"/>
    <s v="15/06/2019"/>
    <x v="2"/>
    <s v="Cochin"/>
    <s v="DEL "/>
    <s v=" NAG "/>
    <s v=" BOM "/>
    <s v=" COK"/>
    <m/>
    <s v="06:45"/>
    <x v="94"/>
    <x v="93"/>
    <x v="1"/>
    <s v="No info"/>
    <n v="13376"/>
  </r>
  <r>
    <x v="2"/>
    <s v="24/06/2019"/>
    <x v="2"/>
    <s v="Cochin"/>
    <s v="DEL "/>
    <s v=" BOM "/>
    <s v=" COK"/>
    <m/>
    <m/>
    <s v="15:00"/>
    <x v="610"/>
    <x v="254"/>
    <x v="2"/>
    <s v="In-flight meal not included"/>
    <n v="10262"/>
  </r>
  <r>
    <x v="0"/>
    <s v="27/03/2019"/>
    <x v="2"/>
    <s v="Cochin"/>
    <s v="DEL "/>
    <s v=" BOM "/>
    <s v=" COK"/>
    <m/>
    <m/>
    <s v="07:30"/>
    <x v="136"/>
    <x v="88"/>
    <x v="2"/>
    <s v="No info"/>
    <n v="8574"/>
  </r>
  <r>
    <x v="2"/>
    <s v="09/03/2019"/>
    <x v="0"/>
    <s v="New Delhi"/>
    <s v="BLR "/>
    <s v=" BOM "/>
    <s v=" DEL"/>
    <m/>
    <m/>
    <s v="21:25"/>
    <x v="318"/>
    <x v="50"/>
    <x v="2"/>
    <s v="In-flight meal not included"/>
    <n v="7832"/>
  </r>
  <r>
    <x v="4"/>
    <s v="24/06/2019"/>
    <x v="2"/>
    <s v="Cochin"/>
    <s v="DEL "/>
    <s v=" BOM "/>
    <s v=" COK"/>
    <m/>
    <m/>
    <s v="03:50"/>
    <x v="33"/>
    <x v="23"/>
    <x v="2"/>
    <s v="No info"/>
    <n v="12192"/>
  </r>
  <r>
    <x v="2"/>
    <s v="15/06/2019"/>
    <x v="4"/>
    <s v="Hyderabad"/>
    <s v="BOM "/>
    <s v=" HYD"/>
    <m/>
    <m/>
    <m/>
    <s v="10:20"/>
    <x v="151"/>
    <x v="52"/>
    <x v="0"/>
    <s v="In-flight meal not included"/>
    <n v="4050"/>
  </r>
  <r>
    <x v="5"/>
    <s v="12/04/2019"/>
    <x v="0"/>
    <s v="Delhi"/>
    <s v="BLR "/>
    <s v=" DEL"/>
    <m/>
    <m/>
    <m/>
    <s v="07:45"/>
    <x v="237"/>
    <x v="21"/>
    <x v="0"/>
    <s v="No info"/>
    <n v="6722"/>
  </r>
  <r>
    <x v="2"/>
    <s v="9/06/2019"/>
    <x v="1"/>
    <s v="Banglore"/>
    <s v="CCU "/>
    <s v=" BOM "/>
    <s v=" BLR"/>
    <m/>
    <m/>
    <s v="20:00"/>
    <x v="345"/>
    <x v="247"/>
    <x v="2"/>
    <s v="In-flight meal not included"/>
    <n v="10844"/>
  </r>
  <r>
    <x v="4"/>
    <s v="15/06/2019"/>
    <x v="2"/>
    <s v="Cochin"/>
    <s v="DEL "/>
    <s v=" BOM "/>
    <s v=" COK"/>
    <m/>
    <m/>
    <s v="07:00"/>
    <x v="30"/>
    <x v="91"/>
    <x v="2"/>
    <s v="No info"/>
    <n v="7408"/>
  </r>
  <r>
    <x v="2"/>
    <s v="21/03/2019"/>
    <x v="2"/>
    <s v="Cochin"/>
    <s v="DEL "/>
    <s v=" BOM "/>
    <s v=" COK"/>
    <m/>
    <m/>
    <s v="20:50"/>
    <x v="244"/>
    <x v="207"/>
    <x v="2"/>
    <s v="No info"/>
    <n v="14189"/>
  </r>
  <r>
    <x v="3"/>
    <s v="24/05/2019"/>
    <x v="1"/>
    <s v="Banglore"/>
    <s v="CCU "/>
    <s v=" BLR"/>
    <m/>
    <m/>
    <m/>
    <s v="17:10"/>
    <x v="195"/>
    <x v="31"/>
    <x v="0"/>
    <s v="No check-in baggage included"/>
    <n v="3841"/>
  </r>
  <r>
    <x v="2"/>
    <s v="9/05/2019"/>
    <x v="1"/>
    <s v="Banglore"/>
    <s v="CCU "/>
    <s v=" BOM "/>
    <s v=" BLR"/>
    <m/>
    <m/>
    <s v="14:05"/>
    <x v="302"/>
    <x v="142"/>
    <x v="2"/>
    <s v="In-flight meal not included"/>
    <n v="8586"/>
  </r>
  <r>
    <x v="4"/>
    <s v="27/06/2019"/>
    <x v="2"/>
    <s v="Cochin"/>
    <s v="DEL "/>
    <s v=" BOM "/>
    <s v=" COK"/>
    <m/>
    <m/>
    <s v="10:35"/>
    <x v="8"/>
    <x v="135"/>
    <x v="2"/>
    <s v="No info"/>
    <n v="7155"/>
  </r>
  <r>
    <x v="2"/>
    <s v="12/06/2019"/>
    <x v="1"/>
    <s v="Banglore"/>
    <s v="CCU "/>
    <s v=" BOM "/>
    <s v=" BLR"/>
    <m/>
    <m/>
    <s v="08:25"/>
    <x v="303"/>
    <x v="212"/>
    <x v="2"/>
    <s v="In-flight meal not included"/>
    <n v="9899"/>
  </r>
  <r>
    <x v="2"/>
    <s v="6/06/2019"/>
    <x v="1"/>
    <s v="Banglore"/>
    <s v="CCU "/>
    <s v=" BOM "/>
    <s v=" BLR"/>
    <m/>
    <m/>
    <s v="08:25"/>
    <x v="13"/>
    <x v="241"/>
    <x v="2"/>
    <s v="No info"/>
    <n v="14571"/>
  </r>
  <r>
    <x v="0"/>
    <s v="18/05/2019"/>
    <x v="0"/>
    <s v="Delhi"/>
    <s v="BLR "/>
    <s v=" DEL"/>
    <m/>
    <m/>
    <m/>
    <s v="18:55"/>
    <x v="21"/>
    <x v="21"/>
    <x v="0"/>
    <s v="No info"/>
    <n v="4823"/>
  </r>
  <r>
    <x v="2"/>
    <s v="9/05/2019"/>
    <x v="0"/>
    <s v="Delhi"/>
    <s v="BLR "/>
    <s v=" DEL"/>
    <m/>
    <m/>
    <m/>
    <s v="08:20"/>
    <x v="144"/>
    <x v="43"/>
    <x v="0"/>
    <s v="In-flight meal not included"/>
    <n v="4544"/>
  </r>
  <r>
    <x v="1"/>
    <s v="01/03/2019"/>
    <x v="0"/>
    <s v="New Delhi"/>
    <s v="BLR "/>
    <s v=" AMD "/>
    <s v=" DEL"/>
    <m/>
    <m/>
    <s v="00:30"/>
    <x v="469"/>
    <x v="118"/>
    <x v="2"/>
    <s v="1 Long layover"/>
    <n v="14752"/>
  </r>
  <r>
    <x v="1"/>
    <s v="9/05/2019"/>
    <x v="1"/>
    <s v="Banglore"/>
    <s v="CCU "/>
    <s v=" BOM "/>
    <s v=" COK "/>
    <s v=" BLR"/>
    <m/>
    <s v="09:25"/>
    <x v="611"/>
    <x v="164"/>
    <x v="1"/>
    <s v="No info"/>
    <n v="11542"/>
  </r>
  <r>
    <x v="2"/>
    <s v="21/05/2019"/>
    <x v="2"/>
    <s v="Cochin"/>
    <s v="DEL "/>
    <s v=" COK"/>
    <m/>
    <m/>
    <m/>
    <s v="09:50"/>
    <x v="612"/>
    <x v="41"/>
    <x v="0"/>
    <s v="In-flight meal not included"/>
    <n v="7202"/>
  </r>
  <r>
    <x v="4"/>
    <s v="9/06/2019"/>
    <x v="2"/>
    <s v="Cochin"/>
    <s v="DEL "/>
    <s v=" BOM "/>
    <s v=" COK"/>
    <m/>
    <m/>
    <s v="10:35"/>
    <x v="33"/>
    <x v="100"/>
    <x v="2"/>
    <s v="No info"/>
    <n v="11098"/>
  </r>
  <r>
    <x v="1"/>
    <s v="27/03/2019"/>
    <x v="4"/>
    <s v="Hyderabad"/>
    <s v="BOM "/>
    <s v=" HYD"/>
    <m/>
    <m/>
    <m/>
    <s v="19:30"/>
    <x v="66"/>
    <x v="239"/>
    <x v="0"/>
    <s v="No info"/>
    <n v="2575"/>
  </r>
  <r>
    <x v="4"/>
    <s v="27/03/2019"/>
    <x v="2"/>
    <s v="Cochin"/>
    <s v="DEL "/>
    <s v=" BOM "/>
    <s v=" COK"/>
    <m/>
    <m/>
    <s v="13:00"/>
    <x v="140"/>
    <x v="137"/>
    <x v="2"/>
    <s v="No info"/>
    <n v="6673"/>
  </r>
  <r>
    <x v="0"/>
    <s v="01/03/2019"/>
    <x v="0"/>
    <s v="New Delhi"/>
    <s v="BLR "/>
    <s v=" DEL"/>
    <m/>
    <m/>
    <m/>
    <s v="18:55"/>
    <x v="112"/>
    <x v="0"/>
    <x v="0"/>
    <s v="No info"/>
    <n v="14306"/>
  </r>
  <r>
    <x v="2"/>
    <s v="18/05/2019"/>
    <x v="2"/>
    <s v="Cochin"/>
    <s v="DEL "/>
    <s v=" BOM "/>
    <s v=" COK"/>
    <m/>
    <m/>
    <s v="21:50"/>
    <x v="77"/>
    <x v="204"/>
    <x v="2"/>
    <s v="No info"/>
    <n v="15554"/>
  </r>
  <r>
    <x v="2"/>
    <s v="15/05/2019"/>
    <x v="1"/>
    <s v="Banglore"/>
    <s v="CCU "/>
    <s v=" DEL "/>
    <s v=" BLR"/>
    <m/>
    <m/>
    <s v="09:35"/>
    <x v="613"/>
    <x v="108"/>
    <x v="2"/>
    <s v="In-flight meal not included"/>
    <n v="9314"/>
  </r>
  <r>
    <x v="2"/>
    <s v="9/03/2019"/>
    <x v="4"/>
    <s v="Hyderabad"/>
    <s v="BOM "/>
    <s v=" HYD"/>
    <m/>
    <m/>
    <m/>
    <s v="06:30"/>
    <x v="139"/>
    <x v="52"/>
    <x v="0"/>
    <s v="In-flight meal not included"/>
    <n v="4995"/>
  </r>
  <r>
    <x v="2"/>
    <s v="21/03/2019"/>
    <x v="0"/>
    <s v="New Delhi"/>
    <s v="BLR "/>
    <s v=" BOM "/>
    <s v=" DEL"/>
    <m/>
    <m/>
    <s v="11:40"/>
    <x v="614"/>
    <x v="118"/>
    <x v="2"/>
    <s v="In-flight meal not included"/>
    <n v="7832"/>
  </r>
  <r>
    <x v="2"/>
    <s v="21/05/2019"/>
    <x v="1"/>
    <s v="Banglore"/>
    <s v="CCU "/>
    <s v=" BOM "/>
    <s v=" BLR"/>
    <m/>
    <m/>
    <s v="08:25"/>
    <x v="615"/>
    <x v="92"/>
    <x v="2"/>
    <s v="In-flight meal not included"/>
    <n v="8586"/>
  </r>
  <r>
    <x v="1"/>
    <s v="27/04/2019"/>
    <x v="2"/>
    <s v="Cochin"/>
    <s v="DEL "/>
    <s v=" COK"/>
    <m/>
    <m/>
    <m/>
    <s v="05:10"/>
    <x v="139"/>
    <x v="0"/>
    <x v="0"/>
    <s v="No info"/>
    <n v="6094"/>
  </r>
  <r>
    <x v="2"/>
    <s v="24/06/2019"/>
    <x v="2"/>
    <s v="Cochin"/>
    <s v="DEL "/>
    <s v=" IDR "/>
    <s v=" BOM "/>
    <s v=" COK"/>
    <m/>
    <s v="05:30"/>
    <x v="33"/>
    <x v="56"/>
    <x v="1"/>
    <s v="No info"/>
    <n v="13292"/>
  </r>
  <r>
    <x v="2"/>
    <s v="9/06/2019"/>
    <x v="2"/>
    <s v="Cochin"/>
    <s v="DEL "/>
    <s v=" JAI "/>
    <s v=" BOM "/>
    <s v=" COK"/>
    <m/>
    <s v="05:30"/>
    <x v="2"/>
    <x v="131"/>
    <x v="1"/>
    <s v="In-flight meal not included"/>
    <n v="10368"/>
  </r>
  <r>
    <x v="4"/>
    <s v="27/05/2019"/>
    <x v="2"/>
    <s v="Cochin"/>
    <s v="DEL "/>
    <s v=" BOM "/>
    <s v=" COK"/>
    <m/>
    <m/>
    <s v="10:00"/>
    <x v="30"/>
    <x v="140"/>
    <x v="2"/>
    <s v="No info"/>
    <n v="9718"/>
  </r>
  <r>
    <x v="2"/>
    <s v="21/03/2019"/>
    <x v="0"/>
    <s v="New Delhi"/>
    <s v="BLR "/>
    <s v=" BOM "/>
    <s v=" DEL"/>
    <m/>
    <m/>
    <s v="08:55"/>
    <x v="614"/>
    <x v="281"/>
    <x v="2"/>
    <s v="In-flight meal not included"/>
    <n v="7412"/>
  </r>
  <r>
    <x v="1"/>
    <s v="6/06/2019"/>
    <x v="2"/>
    <s v="Cochin"/>
    <s v="DEL "/>
    <s v=" GOI "/>
    <s v=" BOM "/>
    <s v=" COK"/>
    <m/>
    <s v="22:00"/>
    <x v="147"/>
    <x v="94"/>
    <x v="1"/>
    <s v="No info"/>
    <n v="10441"/>
  </r>
  <r>
    <x v="0"/>
    <s v="3/03/2019"/>
    <x v="2"/>
    <s v="Cochin"/>
    <s v="DEL "/>
    <s v=" BOM "/>
    <s v=" COK"/>
    <m/>
    <m/>
    <s v="10:45"/>
    <x v="85"/>
    <x v="59"/>
    <x v="2"/>
    <s v="No info"/>
    <n v="14871"/>
  </r>
  <r>
    <x v="2"/>
    <s v="18/05/2019"/>
    <x v="2"/>
    <s v="Cochin"/>
    <s v="DEL "/>
    <s v=" BOM "/>
    <s v=" COK"/>
    <m/>
    <m/>
    <s v="08:00"/>
    <x v="33"/>
    <x v="140"/>
    <x v="2"/>
    <s v="No info"/>
    <n v="15554"/>
  </r>
  <r>
    <x v="2"/>
    <s v="01/03/2019"/>
    <x v="0"/>
    <s v="New Delhi"/>
    <s v="BLR "/>
    <s v=" BOM "/>
    <s v=" DEL"/>
    <m/>
    <m/>
    <s v="14:05"/>
    <x v="190"/>
    <x v="116"/>
    <x v="2"/>
    <s v="No info"/>
    <n v="36235"/>
  </r>
  <r>
    <x v="0"/>
    <s v="24/03/2019"/>
    <x v="4"/>
    <s v="Hyderabad"/>
    <s v="BOM "/>
    <s v=" HYD"/>
    <m/>
    <m/>
    <m/>
    <s v="16:55"/>
    <x v="340"/>
    <x v="52"/>
    <x v="0"/>
    <s v="No info"/>
    <n v="3175"/>
  </r>
  <r>
    <x v="3"/>
    <s v="24/05/2019"/>
    <x v="3"/>
    <s v="Kolkata"/>
    <s v="MAA "/>
    <s v=" CCU"/>
    <m/>
    <m/>
    <m/>
    <s v="17:45"/>
    <x v="158"/>
    <x v="87"/>
    <x v="0"/>
    <s v="No info"/>
    <n v="3597"/>
  </r>
  <r>
    <x v="3"/>
    <s v="27/06/2019"/>
    <x v="4"/>
    <s v="Hyderabad"/>
    <s v="BOM "/>
    <s v=" HYD"/>
    <m/>
    <m/>
    <m/>
    <s v="13:15"/>
    <x v="229"/>
    <x v="52"/>
    <x v="0"/>
    <s v="No check-in baggage included"/>
    <n v="1965"/>
  </r>
  <r>
    <x v="4"/>
    <s v="24/06/2019"/>
    <x v="2"/>
    <s v="Cochin"/>
    <s v="DEL "/>
    <s v=" BOM "/>
    <s v=" COK"/>
    <m/>
    <m/>
    <s v="10:00"/>
    <x v="33"/>
    <x v="144"/>
    <x v="2"/>
    <s v="No info"/>
    <n v="12717"/>
  </r>
  <r>
    <x v="0"/>
    <s v="3/06/2019"/>
    <x v="2"/>
    <s v="Cochin"/>
    <s v="DEL "/>
    <s v=" COK"/>
    <m/>
    <m/>
    <m/>
    <s v="14:25"/>
    <x v="616"/>
    <x v="41"/>
    <x v="0"/>
    <s v="No info"/>
    <n v="6015"/>
  </r>
  <r>
    <x v="7"/>
    <s v="09/03/2019"/>
    <x v="0"/>
    <s v="New Delhi"/>
    <s v="BLR "/>
    <s v=" DEL"/>
    <m/>
    <m/>
    <m/>
    <s v="23:25"/>
    <x v="617"/>
    <x v="37"/>
    <x v="0"/>
    <s v="No info"/>
    <n v="5615"/>
  </r>
  <r>
    <x v="4"/>
    <s v="27/03/2019"/>
    <x v="2"/>
    <s v="Cochin"/>
    <s v="DEL "/>
    <s v=" BOM "/>
    <s v=" COK"/>
    <m/>
    <m/>
    <s v="19:00"/>
    <x v="140"/>
    <x v="204"/>
    <x v="2"/>
    <s v="No info"/>
    <n v="7845"/>
  </r>
  <r>
    <x v="2"/>
    <s v="9/06/2019"/>
    <x v="1"/>
    <s v="Banglore"/>
    <s v="CCU "/>
    <s v=" BOM "/>
    <s v=" BLR"/>
    <m/>
    <m/>
    <s v="21:10"/>
    <x v="618"/>
    <x v="282"/>
    <x v="2"/>
    <s v="In-flight meal not included"/>
    <n v="10844"/>
  </r>
  <r>
    <x v="2"/>
    <s v="15/03/2019"/>
    <x v="0"/>
    <s v="New Delhi"/>
    <s v="BLR "/>
    <s v=" BOM "/>
    <s v=" DEL"/>
    <m/>
    <m/>
    <s v="21:25"/>
    <x v="320"/>
    <x v="145"/>
    <x v="2"/>
    <s v="No info"/>
    <n v="27210"/>
  </r>
  <r>
    <x v="0"/>
    <s v="6/04/2019"/>
    <x v="1"/>
    <s v="Banglore"/>
    <s v="CCU "/>
    <s v=" BLR"/>
    <m/>
    <m/>
    <m/>
    <s v="14:25"/>
    <x v="456"/>
    <x v="31"/>
    <x v="0"/>
    <s v="No info"/>
    <n v="4174"/>
  </r>
  <r>
    <x v="4"/>
    <s v="21/03/2019"/>
    <x v="2"/>
    <s v="Cochin"/>
    <s v="DEL "/>
    <s v=" BOM "/>
    <s v=" COK"/>
    <m/>
    <m/>
    <s v="08:00"/>
    <x v="30"/>
    <x v="119"/>
    <x v="2"/>
    <s v="No info"/>
    <n v="6883"/>
  </r>
  <r>
    <x v="4"/>
    <s v="21/03/2019"/>
    <x v="2"/>
    <s v="Cochin"/>
    <s v="DEL "/>
    <s v=" BOM "/>
    <s v=" COK"/>
    <m/>
    <m/>
    <s v="09:00"/>
    <x v="30"/>
    <x v="38"/>
    <x v="2"/>
    <s v="No info"/>
    <n v="6883"/>
  </r>
  <r>
    <x v="2"/>
    <s v="21/05/2019"/>
    <x v="1"/>
    <s v="Banglore"/>
    <s v="CCU "/>
    <s v=" GAU "/>
    <s v=" BLR"/>
    <m/>
    <m/>
    <s v="10:20"/>
    <x v="337"/>
    <x v="152"/>
    <x v="2"/>
    <s v="No info"/>
    <n v="8355"/>
  </r>
  <r>
    <x v="3"/>
    <s v="24/03/2019"/>
    <x v="0"/>
    <s v="New Delhi"/>
    <s v="BLR "/>
    <s v=" DEL"/>
    <m/>
    <m/>
    <m/>
    <s v="20:30"/>
    <x v="70"/>
    <x v="0"/>
    <x v="0"/>
    <s v="No check-in baggage included"/>
    <n v="5469"/>
  </r>
  <r>
    <x v="2"/>
    <s v="27/06/2019"/>
    <x v="0"/>
    <s v="Delhi"/>
    <s v="BLR "/>
    <s v=" DEL"/>
    <m/>
    <m/>
    <m/>
    <s v="06:00"/>
    <x v="99"/>
    <x v="37"/>
    <x v="0"/>
    <s v="In-flight meal not included"/>
    <n v="6478"/>
  </r>
  <r>
    <x v="6"/>
    <s v="03/03/2019"/>
    <x v="0"/>
    <s v="New Delhi"/>
    <s v="BLR "/>
    <s v=" DEL"/>
    <m/>
    <m/>
    <m/>
    <s v="19:40"/>
    <x v="162"/>
    <x v="60"/>
    <x v="0"/>
    <s v="No info"/>
    <n v="11913"/>
  </r>
  <r>
    <x v="0"/>
    <s v="21/05/2019"/>
    <x v="2"/>
    <s v="Cochin"/>
    <s v="DEL "/>
    <s v=" BOM "/>
    <s v=" COK"/>
    <m/>
    <m/>
    <s v="18:35"/>
    <x v="97"/>
    <x v="240"/>
    <x v="2"/>
    <s v="No info"/>
    <n v="7006"/>
  </r>
  <r>
    <x v="2"/>
    <s v="1/04/2019"/>
    <x v="1"/>
    <s v="Banglore"/>
    <s v="CCU "/>
    <s v=" BOM "/>
    <s v=" BLR"/>
    <m/>
    <m/>
    <s v="16:30"/>
    <x v="61"/>
    <x v="188"/>
    <x v="2"/>
    <s v="No info"/>
    <n v="12681"/>
  </r>
  <r>
    <x v="2"/>
    <s v="21/05/2019"/>
    <x v="2"/>
    <s v="Cochin"/>
    <s v="DEL "/>
    <s v=" AMD "/>
    <s v=" BOM "/>
    <s v=" COK"/>
    <m/>
    <s v="23:05"/>
    <x v="352"/>
    <x v="40"/>
    <x v="1"/>
    <s v="No info"/>
    <n v="15129"/>
  </r>
  <r>
    <x v="4"/>
    <s v="15/06/2019"/>
    <x v="2"/>
    <s v="Cochin"/>
    <s v="DEL "/>
    <s v=" BOM "/>
    <s v=" COK"/>
    <m/>
    <m/>
    <s v="14:00"/>
    <x v="30"/>
    <x v="190"/>
    <x v="2"/>
    <s v="No info"/>
    <n v="13587"/>
  </r>
  <r>
    <x v="2"/>
    <s v="1/06/2019"/>
    <x v="2"/>
    <s v="Cochin"/>
    <s v="DEL "/>
    <s v=" BOM "/>
    <s v=" COK"/>
    <m/>
    <m/>
    <s v="19:15"/>
    <x v="228"/>
    <x v="168"/>
    <x v="2"/>
    <s v="No info"/>
    <n v="14714"/>
  </r>
  <r>
    <x v="0"/>
    <s v="03/03/2019"/>
    <x v="0"/>
    <s v="New Delhi"/>
    <s v="BLR "/>
    <s v=" HYD "/>
    <s v=" DEL"/>
    <m/>
    <m/>
    <s v="07:30"/>
    <x v="167"/>
    <x v="102"/>
    <x v="2"/>
    <s v="No info"/>
    <n v="6220"/>
  </r>
  <r>
    <x v="2"/>
    <s v="6/06/2019"/>
    <x v="2"/>
    <s v="Cochin"/>
    <s v="DEL "/>
    <s v=" BOM "/>
    <s v=" COK"/>
    <m/>
    <m/>
    <s v="07:05"/>
    <x v="26"/>
    <x v="28"/>
    <x v="2"/>
    <s v="In-flight meal not included"/>
    <n v="10262"/>
  </r>
  <r>
    <x v="1"/>
    <s v="12/05/2019"/>
    <x v="1"/>
    <s v="Banglore"/>
    <s v="CCU "/>
    <s v=" BOM "/>
    <s v=" BLR"/>
    <m/>
    <m/>
    <s v="09:25"/>
    <x v="460"/>
    <x v="128"/>
    <x v="2"/>
    <s v="No info"/>
    <n v="8576"/>
  </r>
  <r>
    <x v="2"/>
    <s v="24/03/2019"/>
    <x v="1"/>
    <s v="Banglore"/>
    <s v="CCU "/>
    <s v=" BOM "/>
    <s v=" BLR"/>
    <m/>
    <m/>
    <s v="19:45"/>
    <x v="619"/>
    <x v="147"/>
    <x v="2"/>
    <s v="In-flight meal not included"/>
    <n v="10031"/>
  </r>
  <r>
    <x v="2"/>
    <s v="24/06/2019"/>
    <x v="2"/>
    <s v="Cochin"/>
    <s v="DEL "/>
    <s v=" AMD "/>
    <s v=" BOM "/>
    <s v=" COK"/>
    <m/>
    <s v="19:10"/>
    <x v="610"/>
    <x v="92"/>
    <x v="1"/>
    <s v="No info"/>
    <n v="12819"/>
  </r>
  <r>
    <x v="5"/>
    <s v="15/04/2019"/>
    <x v="2"/>
    <s v="Cochin"/>
    <s v="DEL "/>
    <s v=" AMD "/>
    <s v=" COK"/>
    <m/>
    <m/>
    <s v="07:25"/>
    <x v="332"/>
    <x v="220"/>
    <x v="2"/>
    <s v="No info"/>
    <n v="5052"/>
  </r>
  <r>
    <x v="2"/>
    <s v="01/03/2019"/>
    <x v="0"/>
    <s v="New Delhi"/>
    <s v="BLR "/>
    <s v=" BOM "/>
    <s v=" DEL"/>
    <m/>
    <m/>
    <s v="08:00"/>
    <x v="582"/>
    <x v="138"/>
    <x v="2"/>
    <s v="No info"/>
    <n v="22270"/>
  </r>
  <r>
    <x v="6"/>
    <s v="27/04/2019"/>
    <x v="0"/>
    <s v="Delhi"/>
    <s v="BLR "/>
    <s v=" DEL"/>
    <m/>
    <m/>
    <m/>
    <s v="07:00"/>
    <x v="86"/>
    <x v="60"/>
    <x v="0"/>
    <s v="No info"/>
    <n v="5613"/>
  </r>
  <r>
    <x v="3"/>
    <s v="1/04/2019"/>
    <x v="1"/>
    <s v="Banglore"/>
    <s v="CCU "/>
    <s v=" BLR"/>
    <m/>
    <m/>
    <m/>
    <s v="09:00"/>
    <x v="5"/>
    <x v="5"/>
    <x v="0"/>
    <s v="No info"/>
    <n v="3873"/>
  </r>
  <r>
    <x v="0"/>
    <s v="15/05/2019"/>
    <x v="2"/>
    <s v="Cochin"/>
    <s v="DEL "/>
    <s v=" COK"/>
    <m/>
    <m/>
    <m/>
    <s v="05:35"/>
    <x v="138"/>
    <x v="41"/>
    <x v="0"/>
    <s v="No info"/>
    <n v="6015"/>
  </r>
  <r>
    <x v="2"/>
    <s v="9/06/2019"/>
    <x v="1"/>
    <s v="Banglore"/>
    <s v="CCU "/>
    <s v=" BOM "/>
    <s v=" BLR"/>
    <m/>
    <m/>
    <s v="06:30"/>
    <x v="134"/>
    <x v="28"/>
    <x v="2"/>
    <s v="In-flight meal not included"/>
    <n v="10844"/>
  </r>
  <r>
    <x v="3"/>
    <s v="12/05/2019"/>
    <x v="4"/>
    <s v="Hyderabad"/>
    <s v="BOM "/>
    <s v=" HYD"/>
    <m/>
    <m/>
    <m/>
    <s v="13:15"/>
    <x v="229"/>
    <x v="52"/>
    <x v="0"/>
    <s v="No info"/>
    <n v="2227"/>
  </r>
  <r>
    <x v="2"/>
    <s v="1/04/2019"/>
    <x v="0"/>
    <s v="Delhi"/>
    <s v="BLR "/>
    <s v=" DEL"/>
    <m/>
    <m/>
    <m/>
    <s v="19:50"/>
    <x v="72"/>
    <x v="43"/>
    <x v="0"/>
    <s v="No info"/>
    <n v="7229"/>
  </r>
  <r>
    <x v="2"/>
    <s v="6/06/2019"/>
    <x v="2"/>
    <s v="Cochin"/>
    <s v="DEL "/>
    <s v=" JAI "/>
    <s v=" BOM "/>
    <s v=" COK"/>
    <m/>
    <s v="05:30"/>
    <x v="33"/>
    <x v="56"/>
    <x v="1"/>
    <s v="In-flight meal not included"/>
    <n v="10368"/>
  </r>
  <r>
    <x v="2"/>
    <s v="21/05/2019"/>
    <x v="2"/>
    <s v="Cochin"/>
    <s v="DEL "/>
    <s v=" BOM "/>
    <s v=" COK"/>
    <m/>
    <m/>
    <s v="17:30"/>
    <x v="243"/>
    <x v="214"/>
    <x v="2"/>
    <s v="In-flight meal not included"/>
    <n v="12898"/>
  </r>
  <r>
    <x v="4"/>
    <s v="12/06/2019"/>
    <x v="2"/>
    <s v="Cochin"/>
    <s v="DEL "/>
    <s v=" BOM "/>
    <s v=" COK"/>
    <m/>
    <m/>
    <s v="07:00"/>
    <x v="33"/>
    <x v="38"/>
    <x v="2"/>
    <s v="No info"/>
    <n v="12192"/>
  </r>
  <r>
    <x v="2"/>
    <s v="9/05/2019"/>
    <x v="1"/>
    <s v="Banglore"/>
    <s v="CCU "/>
    <s v=" DEL "/>
    <s v=" BLR"/>
    <m/>
    <m/>
    <s v="09:35"/>
    <x v="142"/>
    <x v="91"/>
    <x v="2"/>
    <s v="No info"/>
    <n v="12121"/>
  </r>
  <r>
    <x v="1"/>
    <s v="27/05/2019"/>
    <x v="2"/>
    <s v="Cochin"/>
    <s v="DEL "/>
    <s v=" CCU "/>
    <s v=" BOM "/>
    <s v=" COK"/>
    <m/>
    <s v="06:50"/>
    <x v="445"/>
    <x v="175"/>
    <x v="1"/>
    <s v="No info"/>
    <n v="16163"/>
  </r>
  <r>
    <x v="2"/>
    <s v="18/03/2019"/>
    <x v="0"/>
    <s v="New Delhi"/>
    <s v="BLR "/>
    <s v=" BOM "/>
    <s v=" DEL"/>
    <m/>
    <m/>
    <s v="05:45"/>
    <x v="340"/>
    <x v="227"/>
    <x v="2"/>
    <s v="No info"/>
    <n v="12284"/>
  </r>
  <r>
    <x v="0"/>
    <s v="21/06/2019"/>
    <x v="0"/>
    <s v="Delhi"/>
    <s v="BLR "/>
    <s v=" DEL"/>
    <m/>
    <m/>
    <m/>
    <s v="19:30"/>
    <x v="256"/>
    <x v="37"/>
    <x v="0"/>
    <s v="No info"/>
    <n v="5780"/>
  </r>
  <r>
    <x v="2"/>
    <s v="9/05/2019"/>
    <x v="4"/>
    <s v="Hyderabad"/>
    <s v="BOM "/>
    <s v=" HYD"/>
    <m/>
    <m/>
    <m/>
    <s v="10:20"/>
    <x v="151"/>
    <x v="52"/>
    <x v="0"/>
    <s v="In-flight meal not included"/>
    <n v="4995"/>
  </r>
  <r>
    <x v="0"/>
    <s v="9/06/2019"/>
    <x v="2"/>
    <s v="Cochin"/>
    <s v="DEL "/>
    <s v=" BLR "/>
    <s v=" COK"/>
    <m/>
    <m/>
    <s v="05:10"/>
    <x v="56"/>
    <x v="122"/>
    <x v="2"/>
    <s v="No info"/>
    <n v="6496"/>
  </r>
  <r>
    <x v="1"/>
    <s v="12/06/2019"/>
    <x v="2"/>
    <s v="Cochin"/>
    <s v="DEL "/>
    <s v=" LKO "/>
    <s v=" BOM "/>
    <s v=" COK"/>
    <m/>
    <s v="12:20"/>
    <x v="16"/>
    <x v="276"/>
    <x v="1"/>
    <s v="No info"/>
    <n v="12488"/>
  </r>
  <r>
    <x v="0"/>
    <s v="15/05/2019"/>
    <x v="0"/>
    <s v="Delhi"/>
    <s v="BLR "/>
    <s v=" DEL"/>
    <m/>
    <m/>
    <m/>
    <s v="07:10"/>
    <x v="56"/>
    <x v="21"/>
    <x v="0"/>
    <s v="No info"/>
    <n v="4823"/>
  </r>
  <r>
    <x v="3"/>
    <s v="18/06/2019"/>
    <x v="4"/>
    <s v="Hyderabad"/>
    <s v="BOM "/>
    <s v=" HYD"/>
    <m/>
    <m/>
    <m/>
    <s v="05:45"/>
    <x v="150"/>
    <x v="52"/>
    <x v="0"/>
    <s v="No check-in baggage included"/>
    <n v="2647"/>
  </r>
  <r>
    <x v="0"/>
    <s v="03/03/2019"/>
    <x v="0"/>
    <s v="New Delhi"/>
    <s v="BLR "/>
    <s v=" DEL"/>
    <m/>
    <m/>
    <m/>
    <s v="13:00"/>
    <x v="349"/>
    <x v="0"/>
    <x v="0"/>
    <s v="No info"/>
    <n v="12649"/>
  </r>
  <r>
    <x v="4"/>
    <s v="12/06/2019"/>
    <x v="2"/>
    <s v="Cochin"/>
    <s v="DEL "/>
    <s v=" BOM "/>
    <s v=" COK"/>
    <m/>
    <m/>
    <s v="11:40"/>
    <x v="8"/>
    <x v="207"/>
    <x v="2"/>
    <s v="No info"/>
    <n v="8266"/>
  </r>
  <r>
    <x v="6"/>
    <s v="15/05/2019"/>
    <x v="2"/>
    <s v="Cochin"/>
    <s v="DEL "/>
    <s v=" COK"/>
    <m/>
    <m/>
    <m/>
    <s v="06:00"/>
    <x v="159"/>
    <x v="90"/>
    <x v="0"/>
    <s v="No info"/>
    <n v="6216"/>
  </r>
  <r>
    <x v="0"/>
    <s v="1/04/2019"/>
    <x v="0"/>
    <s v="Delhi"/>
    <s v="BLR "/>
    <s v=" DEL"/>
    <m/>
    <m/>
    <m/>
    <s v="01:30"/>
    <x v="119"/>
    <x v="37"/>
    <x v="0"/>
    <s v="No info"/>
    <n v="4423"/>
  </r>
  <r>
    <x v="2"/>
    <s v="06/03/2019"/>
    <x v="0"/>
    <s v="New Delhi"/>
    <s v="BLR "/>
    <s v=" BOM "/>
    <s v=" DEL"/>
    <m/>
    <m/>
    <s v="08:00"/>
    <x v="620"/>
    <x v="138"/>
    <x v="2"/>
    <s v="No info"/>
    <n v="17996"/>
  </r>
  <r>
    <x v="3"/>
    <s v="15/04/2019"/>
    <x v="2"/>
    <s v="Cochin"/>
    <s v="DEL "/>
    <s v=" PNQ "/>
    <s v=" COK"/>
    <m/>
    <m/>
    <s v="08:45"/>
    <x v="1"/>
    <x v="15"/>
    <x v="2"/>
    <s v="No check-in baggage included"/>
    <n v="5726"/>
  </r>
  <r>
    <x v="4"/>
    <s v="6/03/2019"/>
    <x v="2"/>
    <s v="Cochin"/>
    <s v="DEL "/>
    <s v=" BOM "/>
    <s v=" COK"/>
    <m/>
    <m/>
    <s v="06:00"/>
    <x v="136"/>
    <x v="114"/>
    <x v="2"/>
    <s v="No info"/>
    <n v="15147"/>
  </r>
  <r>
    <x v="2"/>
    <s v="18/05/2019"/>
    <x v="2"/>
    <s v="Cochin"/>
    <s v="DEL "/>
    <s v=" BOM "/>
    <s v=" COK"/>
    <m/>
    <m/>
    <s v="20:55"/>
    <x v="36"/>
    <x v="36"/>
    <x v="2"/>
    <s v="No info"/>
    <n v="15554"/>
  </r>
  <r>
    <x v="2"/>
    <s v="24/06/2019"/>
    <x v="2"/>
    <s v="Cochin"/>
    <s v="DEL "/>
    <s v=" AMD "/>
    <s v=" BOM "/>
    <s v=" COK"/>
    <m/>
    <s v="23:05"/>
    <x v="621"/>
    <x v="127"/>
    <x v="1"/>
    <s v="No info"/>
    <n v="12819"/>
  </r>
  <r>
    <x v="4"/>
    <s v="27/06/2019"/>
    <x v="2"/>
    <s v="Cochin"/>
    <s v="DEL "/>
    <s v=" BOM "/>
    <s v=" COK"/>
    <m/>
    <m/>
    <s v="18:00"/>
    <x v="198"/>
    <x v="72"/>
    <x v="2"/>
    <s v="No info"/>
    <n v="7198"/>
  </r>
  <r>
    <x v="0"/>
    <s v="3/04/2019"/>
    <x v="2"/>
    <s v="Cochin"/>
    <s v="DEL "/>
    <s v=" BOM "/>
    <s v=" COK"/>
    <m/>
    <m/>
    <s v="16:00"/>
    <x v="30"/>
    <x v="57"/>
    <x v="2"/>
    <s v="No info"/>
    <n v="5073"/>
  </r>
  <r>
    <x v="0"/>
    <s v="27/06/2019"/>
    <x v="0"/>
    <s v="Delhi"/>
    <s v="BLR "/>
    <s v=" DEL"/>
    <m/>
    <m/>
    <m/>
    <s v="21:15"/>
    <x v="622"/>
    <x v="43"/>
    <x v="0"/>
    <s v="No info"/>
    <n v="3943"/>
  </r>
  <r>
    <x v="2"/>
    <s v="27/03/2019"/>
    <x v="4"/>
    <s v="Hyderabad"/>
    <s v="BOM "/>
    <s v=" HYD"/>
    <m/>
    <m/>
    <m/>
    <s v="07:10"/>
    <x v="37"/>
    <x v="53"/>
    <x v="0"/>
    <s v="In-flight meal not included"/>
    <n v="3205"/>
  </r>
  <r>
    <x v="3"/>
    <s v="12/05/2019"/>
    <x v="0"/>
    <s v="Delhi"/>
    <s v="BLR "/>
    <s v=" DEL"/>
    <m/>
    <m/>
    <m/>
    <s v="05:55"/>
    <x v="37"/>
    <x v="60"/>
    <x v="0"/>
    <s v="No check-in baggage included"/>
    <n v="3257"/>
  </r>
  <r>
    <x v="0"/>
    <s v="3/06/2019"/>
    <x v="1"/>
    <s v="Banglore"/>
    <s v="CCU "/>
    <s v=" BLR"/>
    <m/>
    <m/>
    <m/>
    <s v="22:15"/>
    <x v="623"/>
    <x v="11"/>
    <x v="0"/>
    <s v="No info"/>
    <n v="4804"/>
  </r>
  <r>
    <x v="0"/>
    <s v="09/03/2019"/>
    <x v="0"/>
    <s v="New Delhi"/>
    <s v="BLR "/>
    <s v=" NAG "/>
    <s v=" DEL"/>
    <m/>
    <m/>
    <s v="16:50"/>
    <x v="4"/>
    <x v="4"/>
    <x v="2"/>
    <s v="No info"/>
    <n v="10231"/>
  </r>
  <r>
    <x v="2"/>
    <s v="21/05/2019"/>
    <x v="2"/>
    <s v="Cochin"/>
    <s v="DEL "/>
    <s v=" BOM "/>
    <s v=" COK"/>
    <m/>
    <m/>
    <s v="20:55"/>
    <x v="243"/>
    <x v="72"/>
    <x v="2"/>
    <s v="In-flight meal not included"/>
    <n v="12898"/>
  </r>
  <r>
    <x v="0"/>
    <s v="21/03/2019"/>
    <x v="4"/>
    <s v="Hyderabad"/>
    <s v="BOM "/>
    <s v=" HYD"/>
    <m/>
    <m/>
    <m/>
    <s v="21:20"/>
    <x v="176"/>
    <x v="53"/>
    <x v="0"/>
    <s v="No info"/>
    <n v="2227"/>
  </r>
  <r>
    <x v="1"/>
    <s v="1/04/2019"/>
    <x v="1"/>
    <s v="Banglore"/>
    <s v="CCU "/>
    <s v=" BBI "/>
    <s v=" BOM "/>
    <s v=" BLR"/>
    <m/>
    <s v="12:00"/>
    <x v="624"/>
    <x v="84"/>
    <x v="1"/>
    <s v="No info"/>
    <n v="9258"/>
  </r>
  <r>
    <x v="2"/>
    <s v="24/05/2019"/>
    <x v="1"/>
    <s v="Banglore"/>
    <s v="CCU "/>
    <s v=" BOM "/>
    <s v=" BLR"/>
    <m/>
    <m/>
    <s v="16:30"/>
    <x v="381"/>
    <x v="269"/>
    <x v="2"/>
    <s v="In-flight meal not included"/>
    <n v="9663"/>
  </r>
  <r>
    <x v="2"/>
    <s v="21/05/2019"/>
    <x v="4"/>
    <s v="Hyderabad"/>
    <s v="BOM "/>
    <s v=" HYD"/>
    <m/>
    <m/>
    <m/>
    <s v="07:05"/>
    <x v="53"/>
    <x v="53"/>
    <x v="0"/>
    <s v="No info"/>
    <n v="8040"/>
  </r>
  <r>
    <x v="5"/>
    <s v="6/06/2019"/>
    <x v="0"/>
    <s v="Delhi"/>
    <s v="BLR "/>
    <s v=" DEL"/>
    <m/>
    <m/>
    <m/>
    <s v="20:55"/>
    <x v="203"/>
    <x v="37"/>
    <x v="0"/>
    <s v="No info"/>
    <n v="3419"/>
  </r>
  <r>
    <x v="2"/>
    <s v="1/06/2019"/>
    <x v="0"/>
    <s v="Delhi"/>
    <s v="BLR "/>
    <s v=" DEL"/>
    <m/>
    <m/>
    <m/>
    <s v="07:10"/>
    <x v="164"/>
    <x v="43"/>
    <x v="0"/>
    <s v="No info"/>
    <n v="8016"/>
  </r>
  <r>
    <x v="2"/>
    <s v="6/04/2019"/>
    <x v="0"/>
    <s v="Delhi"/>
    <s v="BLR "/>
    <s v=" DEL"/>
    <m/>
    <m/>
    <m/>
    <s v="17:45"/>
    <x v="66"/>
    <x v="43"/>
    <x v="0"/>
    <s v="No info"/>
    <n v="7229"/>
  </r>
  <r>
    <x v="5"/>
    <s v="6/06/2019"/>
    <x v="2"/>
    <s v="Cochin"/>
    <s v="DEL "/>
    <s v=" BOM "/>
    <s v=" COK"/>
    <m/>
    <m/>
    <s v="10:35"/>
    <x v="141"/>
    <x v="144"/>
    <x v="2"/>
    <s v="No info"/>
    <n v="4959"/>
  </r>
  <r>
    <x v="1"/>
    <s v="9/06/2019"/>
    <x v="1"/>
    <s v="Banglore"/>
    <s v="CCU "/>
    <s v=" BBI "/>
    <s v=" BOM "/>
    <s v=" BLR"/>
    <m/>
    <s v="12:00"/>
    <x v="625"/>
    <x v="84"/>
    <x v="1"/>
    <s v="No info"/>
    <n v="10151"/>
  </r>
  <r>
    <x v="1"/>
    <s v="18/05/2019"/>
    <x v="2"/>
    <s v="Cochin"/>
    <s v="DEL "/>
    <s v=" RPR "/>
    <s v=" NAG "/>
    <s v=" BOM "/>
    <s v=" COK"/>
    <s v="05:15"/>
    <x v="241"/>
    <x v="302"/>
    <x v="3"/>
    <s v="No info"/>
    <n v="10703"/>
  </r>
  <r>
    <x v="2"/>
    <s v="9/06/2019"/>
    <x v="1"/>
    <s v="Banglore"/>
    <s v="CCU "/>
    <s v=" BOM "/>
    <s v=" BLR"/>
    <m/>
    <m/>
    <s v="08:25"/>
    <x v="303"/>
    <x v="212"/>
    <x v="2"/>
    <s v="In-flight meal not included"/>
    <n v="10844"/>
  </r>
  <r>
    <x v="0"/>
    <s v="6/03/2019"/>
    <x v="2"/>
    <s v="Cochin"/>
    <s v="DEL "/>
    <s v=" HYD "/>
    <s v=" COK"/>
    <m/>
    <m/>
    <s v="16:10"/>
    <x v="162"/>
    <x v="220"/>
    <x v="2"/>
    <s v="No info"/>
    <n v="7205"/>
  </r>
  <r>
    <x v="2"/>
    <s v="18/03/2019"/>
    <x v="0"/>
    <s v="New Delhi"/>
    <s v="BLR "/>
    <s v=" BOM "/>
    <s v=" DEL"/>
    <m/>
    <m/>
    <s v="08:55"/>
    <x v="340"/>
    <x v="114"/>
    <x v="2"/>
    <s v="No info"/>
    <n v="12284"/>
  </r>
  <r>
    <x v="2"/>
    <s v="9/06/2019"/>
    <x v="1"/>
    <s v="Banglore"/>
    <s v="CCU "/>
    <s v=" DEL "/>
    <s v=" BLR"/>
    <m/>
    <m/>
    <s v="09:35"/>
    <x v="319"/>
    <x v="205"/>
    <x v="2"/>
    <s v="In-flight meal not included"/>
    <n v="13994"/>
  </r>
  <r>
    <x v="0"/>
    <s v="15/04/2019"/>
    <x v="2"/>
    <s v="Cochin"/>
    <s v="DEL "/>
    <s v=" COK"/>
    <m/>
    <m/>
    <m/>
    <s v="14:25"/>
    <x v="616"/>
    <x v="41"/>
    <x v="0"/>
    <s v="No info"/>
    <n v="6015"/>
  </r>
  <r>
    <x v="0"/>
    <s v="3/04/2019"/>
    <x v="1"/>
    <s v="Banglore"/>
    <s v="CCU "/>
    <s v=" MAA "/>
    <s v=" BLR"/>
    <m/>
    <m/>
    <s v="06:15"/>
    <x v="221"/>
    <x v="303"/>
    <x v="2"/>
    <s v="No info"/>
    <n v="4226"/>
  </r>
  <r>
    <x v="2"/>
    <s v="21/03/2019"/>
    <x v="2"/>
    <s v="Cochin"/>
    <s v="DEL "/>
    <s v=" AMD "/>
    <s v=" BOM "/>
    <s v=" COK"/>
    <m/>
    <s v="19:10"/>
    <x v="108"/>
    <x v="210"/>
    <x v="1"/>
    <s v="No info"/>
    <n v="9483"/>
  </r>
  <r>
    <x v="2"/>
    <s v="15/05/2019"/>
    <x v="0"/>
    <s v="Delhi"/>
    <s v="BLR "/>
    <s v=" DEL"/>
    <m/>
    <m/>
    <m/>
    <s v="07:10"/>
    <x v="164"/>
    <x v="43"/>
    <x v="0"/>
    <s v="In-flight meal not included"/>
    <n v="5198"/>
  </r>
  <r>
    <x v="2"/>
    <s v="27/06/2019"/>
    <x v="2"/>
    <s v="Cochin"/>
    <s v="DEL "/>
    <s v=" JAI "/>
    <s v=" BOM "/>
    <s v=" COK"/>
    <m/>
    <s v="05:30"/>
    <x v="33"/>
    <x v="56"/>
    <x v="1"/>
    <s v="In-flight meal not included"/>
    <n v="10368"/>
  </r>
  <r>
    <x v="6"/>
    <s v="3/06/2019"/>
    <x v="3"/>
    <s v="Kolkata"/>
    <s v="MAA "/>
    <s v=" CCU"/>
    <m/>
    <m/>
    <m/>
    <s v="17:45"/>
    <x v="158"/>
    <x v="87"/>
    <x v="0"/>
    <s v="No info"/>
    <n v="11982"/>
  </r>
  <r>
    <x v="1"/>
    <s v="15/03/2019"/>
    <x v="0"/>
    <s v="New Delhi"/>
    <s v="BLR "/>
    <s v=" MAA "/>
    <s v=" DEL"/>
    <m/>
    <m/>
    <s v="11:50"/>
    <x v="626"/>
    <x v="304"/>
    <x v="2"/>
    <s v="No info"/>
    <n v="8032"/>
  </r>
  <r>
    <x v="1"/>
    <s v="15/05/2019"/>
    <x v="1"/>
    <s v="Banglore"/>
    <s v="CCU "/>
    <s v=" BLR"/>
    <m/>
    <m/>
    <m/>
    <s v="14:15"/>
    <x v="32"/>
    <x v="31"/>
    <x v="0"/>
    <s v="No info"/>
    <n v="5510"/>
  </r>
  <r>
    <x v="0"/>
    <s v="9/05/2019"/>
    <x v="2"/>
    <s v="Cochin"/>
    <s v="DEL "/>
    <s v=" PNQ "/>
    <s v=" COK"/>
    <m/>
    <m/>
    <s v="23:30"/>
    <x v="627"/>
    <x v="116"/>
    <x v="2"/>
    <s v="No info"/>
    <n v="8177"/>
  </r>
  <r>
    <x v="7"/>
    <s v="1/06/2019"/>
    <x v="2"/>
    <s v="Cochin"/>
    <s v="DEL "/>
    <s v=" BLR "/>
    <s v=" COK"/>
    <m/>
    <m/>
    <s v="16:45"/>
    <x v="280"/>
    <x v="160"/>
    <x v="2"/>
    <s v="No info"/>
    <n v="11410"/>
  </r>
  <r>
    <x v="5"/>
    <s v="21/03/2019"/>
    <x v="2"/>
    <s v="Cochin"/>
    <s v="DEL "/>
    <s v=" BOM "/>
    <s v=" COK"/>
    <m/>
    <m/>
    <s v="07:00"/>
    <x v="269"/>
    <x v="189"/>
    <x v="2"/>
    <s v="No info"/>
    <n v="9385"/>
  </r>
  <r>
    <x v="2"/>
    <s v="6/06/2019"/>
    <x v="2"/>
    <s v="Cochin"/>
    <s v="DEL "/>
    <s v=" BOM "/>
    <s v=" COK"/>
    <m/>
    <m/>
    <s v="10:00"/>
    <x v="33"/>
    <x v="144"/>
    <x v="2"/>
    <s v="In-flight meal not included"/>
    <n v="10262"/>
  </r>
  <r>
    <x v="3"/>
    <s v="18/06/2019"/>
    <x v="1"/>
    <s v="Banglore"/>
    <s v="CCU "/>
    <s v=" BLR"/>
    <m/>
    <m/>
    <m/>
    <s v="09:00"/>
    <x v="5"/>
    <x v="5"/>
    <x v="0"/>
    <s v="No info"/>
    <n v="3873"/>
  </r>
  <r>
    <x v="4"/>
    <s v="21/03/2019"/>
    <x v="2"/>
    <s v="Cochin"/>
    <s v="DEL "/>
    <s v=" BOM "/>
    <s v=" COK"/>
    <m/>
    <m/>
    <s v="11:40"/>
    <x v="78"/>
    <x v="75"/>
    <x v="2"/>
    <s v="No info"/>
    <n v="11999"/>
  </r>
  <r>
    <x v="2"/>
    <s v="27/06/2019"/>
    <x v="2"/>
    <s v="Cochin"/>
    <s v="DEL "/>
    <s v=" ATQ "/>
    <s v=" BOM "/>
    <s v=" COK"/>
    <m/>
    <s v="18:20"/>
    <x v="111"/>
    <x v="305"/>
    <x v="1"/>
    <s v="No info"/>
    <n v="14300"/>
  </r>
  <r>
    <x v="3"/>
    <s v="12/05/2019"/>
    <x v="4"/>
    <s v="Hyderabad"/>
    <s v="BOM "/>
    <s v=" HYD"/>
    <m/>
    <m/>
    <m/>
    <s v="13:15"/>
    <x v="229"/>
    <x v="52"/>
    <x v="0"/>
    <s v="No check-in baggage included"/>
    <n v="2175"/>
  </r>
  <r>
    <x v="1"/>
    <s v="9/05/2019"/>
    <x v="2"/>
    <s v="Cochin"/>
    <s v="DEL "/>
    <s v=" CCU "/>
    <s v=" BOM "/>
    <s v=" COK"/>
    <m/>
    <s v="06:50"/>
    <x v="463"/>
    <x v="175"/>
    <x v="1"/>
    <s v="No info"/>
    <n v="14431"/>
  </r>
  <r>
    <x v="2"/>
    <s v="21/05/2019"/>
    <x v="0"/>
    <s v="Delhi"/>
    <s v="BLR "/>
    <s v=" DEL"/>
    <m/>
    <m/>
    <m/>
    <s v="06:00"/>
    <x v="99"/>
    <x v="37"/>
    <x v="0"/>
    <s v="No info"/>
    <n v="7229"/>
  </r>
  <r>
    <x v="0"/>
    <s v="24/05/2019"/>
    <x v="1"/>
    <s v="Banglore"/>
    <s v="CCU "/>
    <s v=" HYD "/>
    <s v=" BLR"/>
    <m/>
    <m/>
    <s v="19:20"/>
    <x v="274"/>
    <x v="191"/>
    <x v="2"/>
    <s v="No info"/>
    <n v="3809"/>
  </r>
  <r>
    <x v="4"/>
    <s v="24/06/2019"/>
    <x v="2"/>
    <s v="Cochin"/>
    <s v="DEL "/>
    <s v=" BOM "/>
    <s v=" COK"/>
    <m/>
    <m/>
    <s v="07:30"/>
    <x v="8"/>
    <x v="146"/>
    <x v="2"/>
    <s v="No info"/>
    <n v="7354"/>
  </r>
  <r>
    <x v="4"/>
    <s v="27/03/2019"/>
    <x v="2"/>
    <s v="Cochin"/>
    <s v="DEL "/>
    <s v=" BOM "/>
    <s v=" COK"/>
    <m/>
    <m/>
    <s v="08:00"/>
    <x v="136"/>
    <x v="72"/>
    <x v="2"/>
    <s v="No info"/>
    <n v="12537"/>
  </r>
  <r>
    <x v="1"/>
    <s v="27/05/2019"/>
    <x v="2"/>
    <s v="Cochin"/>
    <s v="DEL "/>
    <s v=" BOM "/>
    <s v=" COK"/>
    <m/>
    <m/>
    <s v="13:00"/>
    <x v="8"/>
    <x v="32"/>
    <x v="2"/>
    <s v="No info"/>
    <n v="9719"/>
  </r>
  <r>
    <x v="2"/>
    <s v="24/05/2019"/>
    <x v="4"/>
    <s v="Hyderabad"/>
    <s v="BOM "/>
    <s v=" HYD"/>
    <m/>
    <m/>
    <m/>
    <s v="10:20"/>
    <x v="151"/>
    <x v="52"/>
    <x v="0"/>
    <s v="No info"/>
    <n v="8040"/>
  </r>
  <r>
    <x v="2"/>
    <s v="24/05/2019"/>
    <x v="4"/>
    <s v="Hyderabad"/>
    <s v="BOM "/>
    <s v=" HYD"/>
    <m/>
    <m/>
    <m/>
    <s v="07:05"/>
    <x v="53"/>
    <x v="53"/>
    <x v="0"/>
    <s v="In-flight meal not included"/>
    <n v="4995"/>
  </r>
  <r>
    <x v="0"/>
    <s v="6/04/2019"/>
    <x v="0"/>
    <s v="Delhi"/>
    <s v="BLR "/>
    <s v=" DEL"/>
    <m/>
    <m/>
    <m/>
    <s v="23:30"/>
    <x v="628"/>
    <x v="0"/>
    <x v="0"/>
    <s v="No info"/>
    <n v="4591"/>
  </r>
  <r>
    <x v="1"/>
    <s v="6/06/2019"/>
    <x v="1"/>
    <s v="Banglore"/>
    <s v="CCU "/>
    <s v=" GAU "/>
    <s v=" BLR"/>
    <m/>
    <m/>
    <s v="16:45"/>
    <x v="629"/>
    <x v="164"/>
    <x v="2"/>
    <s v="No info"/>
    <n v="7662"/>
  </r>
  <r>
    <x v="0"/>
    <s v="24/06/2019"/>
    <x v="3"/>
    <s v="Kolkata"/>
    <s v="MAA "/>
    <s v=" CCU"/>
    <m/>
    <m/>
    <m/>
    <s v="07:55"/>
    <x v="145"/>
    <x v="87"/>
    <x v="0"/>
    <s v="No info"/>
    <n v="3850"/>
  </r>
  <r>
    <x v="0"/>
    <s v="3/06/2019"/>
    <x v="2"/>
    <s v="Cochin"/>
    <s v="DEL "/>
    <s v=" HYD "/>
    <s v=" COK"/>
    <m/>
    <m/>
    <s v="08:35"/>
    <x v="68"/>
    <x v="134"/>
    <x v="2"/>
    <s v="No info"/>
    <n v="6442"/>
  </r>
  <r>
    <x v="0"/>
    <s v="3/06/2019"/>
    <x v="2"/>
    <s v="Cochin"/>
    <s v="DEL "/>
    <s v=" PNQ "/>
    <s v=" COK"/>
    <m/>
    <m/>
    <s v="23:30"/>
    <x v="630"/>
    <x v="116"/>
    <x v="2"/>
    <s v="No info"/>
    <n v="11378"/>
  </r>
  <r>
    <x v="4"/>
    <s v="27/06/2019"/>
    <x v="2"/>
    <s v="Cochin"/>
    <s v="DEL "/>
    <s v=" BOM "/>
    <s v=" COK"/>
    <m/>
    <m/>
    <s v="15:00"/>
    <x v="198"/>
    <x v="51"/>
    <x v="2"/>
    <s v="No info"/>
    <n v="13377"/>
  </r>
  <r>
    <x v="2"/>
    <s v="21/05/2019"/>
    <x v="1"/>
    <s v="Banglore"/>
    <s v="CCU "/>
    <s v=" BOM "/>
    <s v=" BLR"/>
    <m/>
    <m/>
    <s v="08:25"/>
    <x v="66"/>
    <x v="66"/>
    <x v="2"/>
    <s v="In-flight meal not included"/>
    <n v="10844"/>
  </r>
  <r>
    <x v="2"/>
    <s v="9/05/2019"/>
    <x v="4"/>
    <s v="Hyderabad"/>
    <s v="BOM "/>
    <s v=" HYD"/>
    <m/>
    <m/>
    <m/>
    <s v="07:05"/>
    <x v="53"/>
    <x v="53"/>
    <x v="0"/>
    <s v="In-flight meal not included"/>
    <n v="4995"/>
  </r>
  <r>
    <x v="1"/>
    <s v="27/03/2019"/>
    <x v="2"/>
    <s v="Cochin"/>
    <s v="DEL "/>
    <s v=" HYD "/>
    <s v=" MAA "/>
    <s v=" COK"/>
    <m/>
    <s v="17:15"/>
    <x v="631"/>
    <x v="266"/>
    <x v="1"/>
    <s v="No info"/>
    <n v="6057"/>
  </r>
  <r>
    <x v="1"/>
    <s v="6/04/2019"/>
    <x v="0"/>
    <s v="Delhi"/>
    <s v="BLR "/>
    <s v=" DEL"/>
    <m/>
    <m/>
    <m/>
    <s v="10:00"/>
    <x v="146"/>
    <x v="37"/>
    <x v="0"/>
    <s v="No info"/>
    <n v="5176"/>
  </r>
  <r>
    <x v="2"/>
    <s v="9/06/2019"/>
    <x v="2"/>
    <s v="Cochin"/>
    <s v="DEL "/>
    <s v=" JAI "/>
    <s v=" BOM "/>
    <s v=" COK"/>
    <m/>
    <s v="09:40"/>
    <x v="2"/>
    <x v="65"/>
    <x v="1"/>
    <s v="No info"/>
    <n v="13014"/>
  </r>
  <r>
    <x v="0"/>
    <s v="01/03/2019"/>
    <x v="0"/>
    <s v="New Delhi"/>
    <s v="BLR "/>
    <s v=" HYD "/>
    <s v=" DEL"/>
    <m/>
    <m/>
    <s v="16:15"/>
    <x v="214"/>
    <x v="165"/>
    <x v="2"/>
    <s v="No info"/>
    <n v="7917"/>
  </r>
  <r>
    <x v="3"/>
    <s v="9/06/2019"/>
    <x v="2"/>
    <s v="Cochin"/>
    <s v="DEL "/>
    <s v=" MAA "/>
    <s v=" COK"/>
    <m/>
    <m/>
    <s v="06:05"/>
    <x v="144"/>
    <x v="30"/>
    <x v="2"/>
    <s v="No info"/>
    <n v="5583"/>
  </r>
  <r>
    <x v="2"/>
    <s v="9/04/2019"/>
    <x v="0"/>
    <s v="Delhi"/>
    <s v="BLR "/>
    <s v=" DEL"/>
    <m/>
    <m/>
    <m/>
    <s v="06:00"/>
    <x v="99"/>
    <x v="37"/>
    <x v="0"/>
    <s v="No info"/>
    <n v="7229"/>
  </r>
  <r>
    <x v="0"/>
    <s v="18/05/2019"/>
    <x v="2"/>
    <s v="Cochin"/>
    <s v="DEL "/>
    <s v=" BOM "/>
    <s v=" COK"/>
    <m/>
    <m/>
    <s v="16:00"/>
    <x v="477"/>
    <x v="114"/>
    <x v="2"/>
    <s v="No info"/>
    <n v="7191"/>
  </r>
  <r>
    <x v="2"/>
    <s v="12/06/2019"/>
    <x v="4"/>
    <s v="Hyderabad"/>
    <s v="BOM "/>
    <s v=" HYD"/>
    <m/>
    <m/>
    <m/>
    <s v="19:35"/>
    <x v="122"/>
    <x v="52"/>
    <x v="0"/>
    <s v="In-flight meal not included"/>
    <n v="3210"/>
  </r>
  <r>
    <x v="0"/>
    <s v="6/03/2019"/>
    <x v="2"/>
    <s v="Cochin"/>
    <s v="DEL "/>
    <s v=" BOM "/>
    <s v=" COK"/>
    <m/>
    <m/>
    <s v="15:00"/>
    <x v="225"/>
    <x v="264"/>
    <x v="2"/>
    <s v="No info"/>
    <n v="14871"/>
  </r>
  <r>
    <x v="4"/>
    <s v="15/05/2019"/>
    <x v="2"/>
    <s v="Cochin"/>
    <s v="DEL "/>
    <s v=" BOM "/>
    <s v=" COK"/>
    <m/>
    <m/>
    <s v="08:30"/>
    <x v="8"/>
    <x v="129"/>
    <x v="2"/>
    <s v="No info"/>
    <n v="8099"/>
  </r>
  <r>
    <x v="1"/>
    <s v="21/05/2019"/>
    <x v="1"/>
    <s v="Banglore"/>
    <s v="CCU "/>
    <s v=" BOM "/>
    <s v=" BLR"/>
    <m/>
    <m/>
    <s v="09:25"/>
    <x v="460"/>
    <x v="128"/>
    <x v="2"/>
    <s v="No info"/>
    <n v="8366"/>
  </r>
  <r>
    <x v="0"/>
    <s v="9/03/2019"/>
    <x v="3"/>
    <s v="Kolkata"/>
    <s v="MAA "/>
    <s v=" CCU"/>
    <m/>
    <m/>
    <m/>
    <s v="22:05"/>
    <x v="632"/>
    <x v="87"/>
    <x v="0"/>
    <s v="No info"/>
    <n v="6297"/>
  </r>
  <r>
    <x v="4"/>
    <s v="3/03/2019"/>
    <x v="2"/>
    <s v="Cochin"/>
    <s v="DEL "/>
    <s v=" BOM "/>
    <s v=" COK"/>
    <m/>
    <m/>
    <s v="13:00"/>
    <x v="30"/>
    <x v="88"/>
    <x v="2"/>
    <s v="No info"/>
    <n v="18286"/>
  </r>
  <r>
    <x v="2"/>
    <s v="6/03/2019"/>
    <x v="2"/>
    <s v="Cochin"/>
    <s v="DEL "/>
    <s v=" BOM "/>
    <s v=" COK"/>
    <m/>
    <m/>
    <s v="23:05"/>
    <x v="155"/>
    <x v="216"/>
    <x v="2"/>
    <s v="No info"/>
    <n v="17024"/>
  </r>
  <r>
    <x v="2"/>
    <s v="24/04/2019"/>
    <x v="0"/>
    <s v="Delhi"/>
    <s v="BLR "/>
    <s v=" DEL"/>
    <m/>
    <m/>
    <m/>
    <s v="07:10"/>
    <x v="164"/>
    <x v="43"/>
    <x v="0"/>
    <s v="In-flight meal not included"/>
    <n v="6144"/>
  </r>
  <r>
    <x v="4"/>
    <s v="9/03/2019"/>
    <x v="2"/>
    <s v="Cochin"/>
    <s v="DEL "/>
    <s v=" BOM "/>
    <s v=" COK"/>
    <m/>
    <m/>
    <s v="06:00"/>
    <x v="153"/>
    <x v="192"/>
    <x v="2"/>
    <s v="No info"/>
    <n v="13941"/>
  </r>
  <r>
    <x v="2"/>
    <s v="9/05/2019"/>
    <x v="0"/>
    <s v="Delhi"/>
    <s v="BLR "/>
    <s v=" DEL"/>
    <m/>
    <m/>
    <m/>
    <s v="18:55"/>
    <x v="132"/>
    <x v="112"/>
    <x v="0"/>
    <s v="In-flight meal not included"/>
    <n v="3702"/>
  </r>
  <r>
    <x v="3"/>
    <s v="15/05/2019"/>
    <x v="2"/>
    <s v="Cochin"/>
    <s v="DEL "/>
    <s v=" MAA "/>
    <s v=" COK"/>
    <m/>
    <m/>
    <s v="06:05"/>
    <x v="144"/>
    <x v="30"/>
    <x v="2"/>
    <s v="No info"/>
    <n v="5583"/>
  </r>
  <r>
    <x v="1"/>
    <s v="12/03/2019"/>
    <x v="4"/>
    <s v="Hyderabad"/>
    <s v="BOM "/>
    <s v=" DEL "/>
    <s v=" HYD"/>
    <m/>
    <m/>
    <s v="19:40"/>
    <x v="633"/>
    <x v="56"/>
    <x v="2"/>
    <s v="No info"/>
    <n v="10208"/>
  </r>
  <r>
    <x v="2"/>
    <s v="6/05/2019"/>
    <x v="1"/>
    <s v="Banglore"/>
    <s v="CCU "/>
    <s v=" DEL "/>
    <s v=" BLR"/>
    <m/>
    <m/>
    <s v="09:35"/>
    <x v="512"/>
    <x v="100"/>
    <x v="2"/>
    <s v="In-flight meal not included"/>
    <n v="12384"/>
  </r>
  <r>
    <x v="1"/>
    <s v="6/05/2019"/>
    <x v="1"/>
    <s v="Banglore"/>
    <s v="CCU "/>
    <s v=" DEL "/>
    <s v=" AMD "/>
    <s v=" BLR"/>
    <m/>
    <s v="10:00"/>
    <x v="634"/>
    <x v="126"/>
    <x v="1"/>
    <s v="No info"/>
    <n v="17049"/>
  </r>
  <r>
    <x v="0"/>
    <s v="24/05/2019"/>
    <x v="2"/>
    <s v="Cochin"/>
    <s v="DEL "/>
    <s v=" BOM "/>
    <s v=" COK"/>
    <m/>
    <m/>
    <s v="07:30"/>
    <x v="30"/>
    <x v="56"/>
    <x v="2"/>
    <s v="No info"/>
    <n v="7006"/>
  </r>
  <r>
    <x v="1"/>
    <s v="12/06/2019"/>
    <x v="1"/>
    <s v="Banglore"/>
    <s v="CCU "/>
    <s v=" IXR "/>
    <s v=" DEL "/>
    <s v=" BLR"/>
    <m/>
    <s v="05:50"/>
    <x v="168"/>
    <x v="142"/>
    <x v="1"/>
    <s v="No info"/>
    <n v="12723"/>
  </r>
  <r>
    <x v="2"/>
    <s v="12/06/2019"/>
    <x v="2"/>
    <s v="Cochin"/>
    <s v="DEL "/>
    <s v=" BOM "/>
    <s v=" COK"/>
    <m/>
    <m/>
    <s v="08:00"/>
    <x v="432"/>
    <x v="157"/>
    <x v="2"/>
    <s v="In-flight meal not included"/>
    <n v="10577"/>
  </r>
  <r>
    <x v="2"/>
    <s v="06/03/2019"/>
    <x v="0"/>
    <s v="New Delhi"/>
    <s v="BLR "/>
    <s v=" BOM "/>
    <s v=" DEL"/>
    <m/>
    <m/>
    <s v="07:00"/>
    <x v="190"/>
    <x v="13"/>
    <x v="2"/>
    <s v="No info"/>
    <n v="16736"/>
  </r>
  <r>
    <x v="2"/>
    <s v="24/06/2019"/>
    <x v="2"/>
    <s v="Cochin"/>
    <s v="DEL "/>
    <s v=" BOM "/>
    <s v=" COK"/>
    <m/>
    <m/>
    <s v="13:00"/>
    <x v="74"/>
    <x v="81"/>
    <x v="2"/>
    <s v="In-flight meal not included"/>
    <n v="10262"/>
  </r>
  <r>
    <x v="4"/>
    <s v="24/06/2019"/>
    <x v="2"/>
    <s v="Cochin"/>
    <s v="DEL "/>
    <s v=" BOM "/>
    <s v=" COK"/>
    <m/>
    <m/>
    <s v="11:25"/>
    <x v="8"/>
    <x v="9"/>
    <x v="2"/>
    <s v="No info"/>
    <n v="7155"/>
  </r>
  <r>
    <x v="4"/>
    <s v="3/03/2019"/>
    <x v="2"/>
    <s v="Cochin"/>
    <s v="DEL "/>
    <s v=" BOM "/>
    <s v=" COK"/>
    <m/>
    <m/>
    <s v="10:20"/>
    <x v="85"/>
    <x v="291"/>
    <x v="2"/>
    <s v="No info"/>
    <n v="15147"/>
  </r>
  <r>
    <x v="0"/>
    <s v="12/06/2019"/>
    <x v="0"/>
    <s v="Delhi"/>
    <s v="BLR "/>
    <s v=" DEL"/>
    <m/>
    <m/>
    <m/>
    <s v="07:10"/>
    <x v="56"/>
    <x v="21"/>
    <x v="0"/>
    <s v="No info"/>
    <n v="4823"/>
  </r>
  <r>
    <x v="1"/>
    <s v="15/03/2019"/>
    <x v="0"/>
    <s v="New Delhi"/>
    <s v="BLR "/>
    <s v=" BBI "/>
    <s v=" DEL"/>
    <m/>
    <m/>
    <s v="09:30"/>
    <x v="250"/>
    <x v="306"/>
    <x v="2"/>
    <s v="No info"/>
    <n v="8714"/>
  </r>
  <r>
    <x v="2"/>
    <s v="6/05/2019"/>
    <x v="1"/>
    <s v="Banglore"/>
    <s v="CCU "/>
    <s v=" DEL "/>
    <s v=" BLR"/>
    <m/>
    <m/>
    <s v="09:35"/>
    <x v="429"/>
    <x v="121"/>
    <x v="2"/>
    <s v="No info"/>
    <n v="10953"/>
  </r>
  <r>
    <x v="1"/>
    <s v="12/06/2019"/>
    <x v="1"/>
    <s v="Banglore"/>
    <s v="CCU "/>
    <s v=" DEL "/>
    <s v=" BLR"/>
    <m/>
    <m/>
    <s v="20:30"/>
    <x v="635"/>
    <x v="307"/>
    <x v="2"/>
    <s v="No info"/>
    <n v="10203"/>
  </r>
  <r>
    <x v="2"/>
    <s v="18/05/2019"/>
    <x v="2"/>
    <s v="Cochin"/>
    <s v="DEL "/>
    <s v=" BOM "/>
    <s v=" COK"/>
    <m/>
    <m/>
    <s v="13:00"/>
    <x v="248"/>
    <x v="105"/>
    <x v="2"/>
    <s v="In-flight meal not included"/>
    <n v="12373"/>
  </r>
  <r>
    <x v="2"/>
    <s v="12/05/2019"/>
    <x v="1"/>
    <s v="Banglore"/>
    <s v="CCU "/>
    <s v=" DEL "/>
    <s v=" BLR"/>
    <m/>
    <m/>
    <s v="09:35"/>
    <x v="142"/>
    <x v="91"/>
    <x v="2"/>
    <s v="No info"/>
    <n v="14151"/>
  </r>
  <r>
    <x v="2"/>
    <s v="24/05/2019"/>
    <x v="1"/>
    <s v="Banglore"/>
    <s v="CCU "/>
    <s v=" DEL "/>
    <s v=" BLR"/>
    <m/>
    <m/>
    <s v="09:35"/>
    <x v="67"/>
    <x v="108"/>
    <x v="2"/>
    <s v="No info"/>
    <n v="12121"/>
  </r>
  <r>
    <x v="6"/>
    <s v="9/04/2019"/>
    <x v="2"/>
    <s v="Cochin"/>
    <s v="DEL "/>
    <s v=" COK"/>
    <m/>
    <m/>
    <m/>
    <s v="06:00"/>
    <x v="159"/>
    <x v="90"/>
    <x v="0"/>
    <s v="No info"/>
    <n v="5586"/>
  </r>
  <r>
    <x v="2"/>
    <s v="18/05/2019"/>
    <x v="1"/>
    <s v="Banglore"/>
    <s v="CCU "/>
    <s v=" BOM "/>
    <s v=" BLR"/>
    <m/>
    <m/>
    <s v="08:25"/>
    <x v="636"/>
    <x v="99"/>
    <x v="2"/>
    <s v="In-flight meal not included"/>
    <n v="10844"/>
  </r>
  <r>
    <x v="2"/>
    <s v="21/05/2019"/>
    <x v="1"/>
    <s v="Banglore"/>
    <s v="CCU "/>
    <s v=" BOM "/>
    <s v=" BLR"/>
    <m/>
    <m/>
    <s v="21:10"/>
    <x v="396"/>
    <x v="72"/>
    <x v="2"/>
    <s v="In-flight meal not included"/>
    <n v="8586"/>
  </r>
  <r>
    <x v="3"/>
    <s v="6/06/2019"/>
    <x v="2"/>
    <s v="Cochin"/>
    <s v="DEL "/>
    <s v=" BLR "/>
    <s v=" COK"/>
    <m/>
    <m/>
    <s v="17:55"/>
    <x v="72"/>
    <x v="122"/>
    <x v="2"/>
    <s v="No info"/>
    <n v="5409"/>
  </r>
  <r>
    <x v="4"/>
    <s v="21/03/2019"/>
    <x v="2"/>
    <s v="Cochin"/>
    <s v="DEL "/>
    <s v=" HYD "/>
    <s v=" MAA "/>
    <s v=" COK"/>
    <m/>
    <s v="09:45"/>
    <x v="156"/>
    <x v="273"/>
    <x v="1"/>
    <s v="No info"/>
    <n v="7178"/>
  </r>
  <r>
    <x v="4"/>
    <s v="24/06/2019"/>
    <x v="2"/>
    <s v="Cochin"/>
    <s v="DEL "/>
    <s v=" BOM "/>
    <s v=" COK"/>
    <m/>
    <m/>
    <s v="10:20"/>
    <x v="170"/>
    <x v="23"/>
    <x v="2"/>
    <s v="In-flight meal not included"/>
    <n v="5797"/>
  </r>
  <r>
    <x v="2"/>
    <s v="24/03/2019"/>
    <x v="1"/>
    <s v="Banglore"/>
    <s v="CCU "/>
    <s v=" BOM "/>
    <s v=" BLR"/>
    <m/>
    <m/>
    <s v="19:45"/>
    <x v="572"/>
    <x v="307"/>
    <x v="2"/>
    <s v="No info"/>
    <n v="13759"/>
  </r>
  <r>
    <x v="1"/>
    <s v="24/05/2019"/>
    <x v="1"/>
    <s v="Banglore"/>
    <s v="CCU "/>
    <s v=" DEL "/>
    <s v=" COK "/>
    <s v=" BLR"/>
    <m/>
    <s v="07:00"/>
    <x v="637"/>
    <x v="274"/>
    <x v="1"/>
    <s v="No info"/>
    <n v="13873"/>
  </r>
  <r>
    <x v="2"/>
    <s v="21/05/2019"/>
    <x v="2"/>
    <s v="Cochin"/>
    <s v="DEL "/>
    <s v=" BOM "/>
    <s v=" COK"/>
    <m/>
    <m/>
    <s v="20:55"/>
    <x v="352"/>
    <x v="36"/>
    <x v="2"/>
    <s v="No info"/>
    <n v="16079"/>
  </r>
  <r>
    <x v="3"/>
    <s v="27/06/2019"/>
    <x v="4"/>
    <s v="Hyderabad"/>
    <s v="BOM "/>
    <s v=" HYD"/>
    <m/>
    <m/>
    <m/>
    <s v="13:15"/>
    <x v="229"/>
    <x v="52"/>
    <x v="0"/>
    <s v="No info"/>
    <n v="2017"/>
  </r>
  <r>
    <x v="2"/>
    <s v="18/05/2019"/>
    <x v="1"/>
    <s v="Banglore"/>
    <s v="CCU "/>
    <s v=" BOM "/>
    <s v=" BLR"/>
    <m/>
    <m/>
    <s v="20:00"/>
    <x v="367"/>
    <x v="150"/>
    <x v="2"/>
    <s v="In-flight meal not included"/>
    <n v="10844"/>
  </r>
  <r>
    <x v="3"/>
    <s v="24/04/2019"/>
    <x v="0"/>
    <s v="Delhi"/>
    <s v="BLR "/>
    <s v=" DEL"/>
    <m/>
    <m/>
    <m/>
    <s v="21:10"/>
    <x v="638"/>
    <x v="21"/>
    <x v="0"/>
    <s v="No check-in baggage included"/>
    <n v="3573"/>
  </r>
  <r>
    <x v="2"/>
    <s v="6/05/2019"/>
    <x v="1"/>
    <s v="Banglore"/>
    <s v="CCU "/>
    <s v=" DEL "/>
    <s v=" BLR"/>
    <m/>
    <m/>
    <s v="09:35"/>
    <x v="429"/>
    <x v="121"/>
    <x v="2"/>
    <s v="In-flight meal not included"/>
    <n v="8066"/>
  </r>
  <r>
    <x v="2"/>
    <s v="9/03/2019"/>
    <x v="2"/>
    <s v="Cochin"/>
    <s v="DEL "/>
    <s v=" BOM "/>
    <s v=" COK"/>
    <m/>
    <m/>
    <s v="20:50"/>
    <x v="249"/>
    <x v="27"/>
    <x v="2"/>
    <s v="In-flight meal not included"/>
    <n v="14053"/>
  </r>
  <r>
    <x v="2"/>
    <s v="18/03/2019"/>
    <x v="0"/>
    <s v="New Delhi"/>
    <s v="BLR "/>
    <s v=" BOM "/>
    <s v=" DEL"/>
    <m/>
    <m/>
    <s v="08:00"/>
    <x v="35"/>
    <x v="152"/>
    <x v="2"/>
    <s v="No info"/>
    <n v="12284"/>
  </r>
  <r>
    <x v="3"/>
    <s v="9/04/2019"/>
    <x v="2"/>
    <s v="Cochin"/>
    <s v="DEL "/>
    <s v=" MAA "/>
    <s v=" COK"/>
    <m/>
    <m/>
    <s v="06:05"/>
    <x v="144"/>
    <x v="30"/>
    <x v="2"/>
    <s v="No info"/>
    <n v="5351"/>
  </r>
  <r>
    <x v="2"/>
    <s v="1/04/2019"/>
    <x v="1"/>
    <s v="Banglore"/>
    <s v="CCU "/>
    <s v=" BOM "/>
    <s v=" BLR"/>
    <m/>
    <m/>
    <s v="16:30"/>
    <x v="639"/>
    <x v="92"/>
    <x v="2"/>
    <s v="In-flight meal not included"/>
    <n v="7064"/>
  </r>
  <r>
    <x v="0"/>
    <s v="3/03/2019"/>
    <x v="2"/>
    <s v="Cochin"/>
    <s v="DEL "/>
    <s v=" MAA "/>
    <s v=" COK"/>
    <m/>
    <m/>
    <s v="02:05"/>
    <x v="64"/>
    <x v="181"/>
    <x v="2"/>
    <s v="No info"/>
    <n v="10394"/>
  </r>
  <r>
    <x v="2"/>
    <s v="15/05/2019"/>
    <x v="1"/>
    <s v="Banglore"/>
    <s v="CCU "/>
    <s v=" BOM "/>
    <s v=" BLR"/>
    <m/>
    <m/>
    <s v="18:55"/>
    <x v="640"/>
    <x v="255"/>
    <x v="2"/>
    <s v="In-flight meal not included"/>
    <n v="9663"/>
  </r>
  <r>
    <x v="4"/>
    <s v="18/05/2019"/>
    <x v="2"/>
    <s v="Cochin"/>
    <s v="DEL "/>
    <s v=" BOM "/>
    <s v=" COK"/>
    <m/>
    <m/>
    <s v="17:30"/>
    <x v="477"/>
    <x v="88"/>
    <x v="2"/>
    <s v="No info"/>
    <n v="13727"/>
  </r>
  <r>
    <x v="2"/>
    <s v="12/06/2019"/>
    <x v="2"/>
    <s v="Cochin"/>
    <s v="DEL "/>
    <s v=" BOM "/>
    <s v=" COK"/>
    <m/>
    <m/>
    <s v="19:15"/>
    <x v="15"/>
    <x v="224"/>
    <x v="2"/>
    <s v="In-flight meal not included"/>
    <n v="10262"/>
  </r>
  <r>
    <x v="0"/>
    <s v="9/04/2019"/>
    <x v="0"/>
    <s v="Delhi"/>
    <s v="BLR "/>
    <s v=" DEL"/>
    <m/>
    <m/>
    <m/>
    <s v="07:10"/>
    <x v="56"/>
    <x v="21"/>
    <x v="0"/>
    <s v="No info"/>
    <n v="4823"/>
  </r>
  <r>
    <x v="7"/>
    <s v="03/03/2019"/>
    <x v="0"/>
    <s v="New Delhi"/>
    <s v="BLR "/>
    <s v=" DEL"/>
    <m/>
    <m/>
    <m/>
    <s v="05:50"/>
    <x v="442"/>
    <x v="0"/>
    <x v="0"/>
    <s v="No info"/>
    <n v="7074"/>
  </r>
  <r>
    <x v="4"/>
    <s v="6/03/2019"/>
    <x v="2"/>
    <s v="Cochin"/>
    <s v="DEL "/>
    <s v=" BOM "/>
    <s v=" COK"/>
    <m/>
    <m/>
    <s v="07:05"/>
    <x v="30"/>
    <x v="134"/>
    <x v="2"/>
    <s v="No info"/>
    <n v="17267"/>
  </r>
  <r>
    <x v="4"/>
    <s v="21/05/2019"/>
    <x v="2"/>
    <s v="Cochin"/>
    <s v="DEL "/>
    <s v=" BOM "/>
    <s v=" COK"/>
    <m/>
    <m/>
    <s v="15:00"/>
    <x v="97"/>
    <x v="51"/>
    <x v="2"/>
    <s v="No info"/>
    <n v="14067"/>
  </r>
  <r>
    <x v="0"/>
    <s v="1/05/2019"/>
    <x v="0"/>
    <s v="Delhi"/>
    <s v="BLR "/>
    <s v=" DEL"/>
    <m/>
    <m/>
    <m/>
    <s v="08:30"/>
    <x v="144"/>
    <x v="0"/>
    <x v="0"/>
    <s v="No info"/>
    <n v="4823"/>
  </r>
  <r>
    <x v="0"/>
    <s v="27/04/2019"/>
    <x v="0"/>
    <s v="Delhi"/>
    <s v="BLR "/>
    <s v=" DEL"/>
    <m/>
    <m/>
    <m/>
    <s v="20:00"/>
    <x v="72"/>
    <x v="0"/>
    <x v="0"/>
    <s v="No info"/>
    <n v="4823"/>
  </r>
  <r>
    <x v="7"/>
    <s v="12/05/2019"/>
    <x v="0"/>
    <s v="Delhi"/>
    <s v="BLR "/>
    <s v=" DEL"/>
    <m/>
    <m/>
    <m/>
    <s v="23:55"/>
    <x v="641"/>
    <x v="0"/>
    <x v="0"/>
    <s v="No info"/>
    <n v="4483"/>
  </r>
  <r>
    <x v="1"/>
    <s v="6/06/2019"/>
    <x v="1"/>
    <s v="Banglore"/>
    <s v="CCU "/>
    <s v=" GAU "/>
    <s v=" DEL "/>
    <s v=" BLR"/>
    <m/>
    <s v="09:50"/>
    <x v="28"/>
    <x v="26"/>
    <x v="1"/>
    <s v="No info"/>
    <n v="14960"/>
  </r>
  <r>
    <x v="1"/>
    <s v="1/06/2019"/>
    <x v="0"/>
    <s v="Delhi"/>
    <s v="BLR "/>
    <s v=" DEL"/>
    <m/>
    <m/>
    <m/>
    <s v="17:00"/>
    <x v="153"/>
    <x v="37"/>
    <x v="0"/>
    <s v="No info"/>
    <n v="7171"/>
  </r>
  <r>
    <x v="1"/>
    <s v="24/03/2019"/>
    <x v="1"/>
    <s v="Banglore"/>
    <s v="CCU "/>
    <s v=" DEL "/>
    <s v=" BLR"/>
    <m/>
    <m/>
    <s v="20:30"/>
    <x v="642"/>
    <x v="48"/>
    <x v="2"/>
    <s v="No info"/>
    <n v="12173"/>
  </r>
  <r>
    <x v="1"/>
    <s v="03/03/2019"/>
    <x v="0"/>
    <s v="New Delhi"/>
    <s v="BLR "/>
    <s v=" AMD "/>
    <s v=" DEL"/>
    <m/>
    <m/>
    <s v="00:30"/>
    <x v="99"/>
    <x v="96"/>
    <x v="2"/>
    <s v="No info"/>
    <n v="11392"/>
  </r>
  <r>
    <x v="1"/>
    <s v="15/05/2019"/>
    <x v="1"/>
    <s v="Banglore"/>
    <s v="CCU "/>
    <s v=" DEL "/>
    <s v=" COK "/>
    <s v=" BLR"/>
    <m/>
    <s v="10:00"/>
    <x v="377"/>
    <x v="290"/>
    <x v="1"/>
    <s v="No info"/>
    <n v="16057"/>
  </r>
  <r>
    <x v="2"/>
    <s v="9/06/2019"/>
    <x v="1"/>
    <s v="Banglore"/>
    <s v="CCU "/>
    <s v=" DEL "/>
    <s v=" BLR"/>
    <m/>
    <m/>
    <s v="17:00"/>
    <x v="643"/>
    <x v="308"/>
    <x v="2"/>
    <s v="No info"/>
    <n v="14151"/>
  </r>
  <r>
    <x v="2"/>
    <s v="21/05/2019"/>
    <x v="0"/>
    <s v="Delhi"/>
    <s v="BLR "/>
    <s v=" DEL"/>
    <m/>
    <m/>
    <m/>
    <s v="11:10"/>
    <x v="181"/>
    <x v="21"/>
    <x v="0"/>
    <s v="In-flight meal not included"/>
    <n v="4030"/>
  </r>
  <r>
    <x v="0"/>
    <s v="6/05/2019"/>
    <x v="1"/>
    <s v="Banglore"/>
    <s v="CCU "/>
    <s v=" BBI "/>
    <s v=" BLR"/>
    <m/>
    <m/>
    <s v="19:35"/>
    <x v="28"/>
    <x v="166"/>
    <x v="2"/>
    <s v="No info"/>
    <n v="4226"/>
  </r>
  <r>
    <x v="1"/>
    <s v="9/03/2019"/>
    <x v="2"/>
    <s v="Cochin"/>
    <s v="DEL "/>
    <s v=" BOM "/>
    <s v=" COK"/>
    <m/>
    <m/>
    <s v="04:00"/>
    <x v="8"/>
    <x v="291"/>
    <x v="2"/>
    <s v="No info"/>
    <n v="11050"/>
  </r>
  <r>
    <x v="1"/>
    <s v="21/05/2019"/>
    <x v="0"/>
    <s v="Delhi"/>
    <s v="BLR "/>
    <s v=" DEL"/>
    <m/>
    <m/>
    <m/>
    <s v="10:00"/>
    <x v="146"/>
    <x v="37"/>
    <x v="0"/>
    <s v="No info"/>
    <n v="6961"/>
  </r>
  <r>
    <x v="2"/>
    <s v="24/03/2019"/>
    <x v="1"/>
    <s v="Banglore"/>
    <s v="CCU "/>
    <s v=" BOM "/>
    <s v=" BLR"/>
    <m/>
    <m/>
    <s v="21:10"/>
    <x v="644"/>
    <x v="243"/>
    <x v="2"/>
    <s v="No info"/>
    <n v="14231"/>
  </r>
  <r>
    <x v="2"/>
    <s v="27/06/2019"/>
    <x v="2"/>
    <s v="Cochin"/>
    <s v="DEL "/>
    <s v=" NAG "/>
    <s v=" BOM "/>
    <s v=" COK"/>
    <m/>
    <s v="14:35"/>
    <x v="111"/>
    <x v="27"/>
    <x v="1"/>
    <s v="In-flight meal not included"/>
    <n v="10919"/>
  </r>
  <r>
    <x v="1"/>
    <s v="27/03/2019"/>
    <x v="2"/>
    <s v="Cochin"/>
    <s v="DEL "/>
    <s v=" LKO "/>
    <s v=" BOM "/>
    <s v=" COK"/>
    <m/>
    <s v="07:00"/>
    <x v="8"/>
    <x v="71"/>
    <x v="1"/>
    <s v="No info"/>
    <n v="10913"/>
  </r>
  <r>
    <x v="0"/>
    <s v="27/06/2019"/>
    <x v="3"/>
    <s v="Kolkata"/>
    <s v="MAA "/>
    <s v=" CCU"/>
    <m/>
    <m/>
    <m/>
    <s v="22:05"/>
    <x v="645"/>
    <x v="87"/>
    <x v="0"/>
    <s v="No info"/>
    <n v="5277"/>
  </r>
  <r>
    <x v="4"/>
    <s v="21/05/2019"/>
    <x v="2"/>
    <s v="Cochin"/>
    <s v="DEL "/>
    <s v=" BOM "/>
    <s v=" COK"/>
    <m/>
    <m/>
    <s v="10:20"/>
    <x v="30"/>
    <x v="292"/>
    <x v="2"/>
    <s v="No info"/>
    <n v="7485"/>
  </r>
  <r>
    <x v="2"/>
    <s v="24/03/2019"/>
    <x v="1"/>
    <s v="Banglore"/>
    <s v="CCU "/>
    <s v=" BOM "/>
    <s v=" BLR"/>
    <m/>
    <m/>
    <s v="16:55"/>
    <x v="338"/>
    <x v="309"/>
    <x v="2"/>
    <s v="No info"/>
    <n v="14231"/>
  </r>
  <r>
    <x v="5"/>
    <s v="6/04/2019"/>
    <x v="2"/>
    <s v="Cochin"/>
    <s v="DEL "/>
    <s v=" AMD "/>
    <s v=" COK"/>
    <m/>
    <m/>
    <s v="07:25"/>
    <x v="332"/>
    <x v="220"/>
    <x v="2"/>
    <s v="No info"/>
    <n v="4201"/>
  </r>
  <r>
    <x v="1"/>
    <s v="6/03/2019"/>
    <x v="2"/>
    <s v="Cochin"/>
    <s v="DEL "/>
    <s v=" COK"/>
    <m/>
    <m/>
    <m/>
    <s v="14:10"/>
    <x v="646"/>
    <x v="43"/>
    <x v="0"/>
    <s v="No info"/>
    <n v="7931"/>
  </r>
  <r>
    <x v="4"/>
    <s v="15/05/2019"/>
    <x v="2"/>
    <s v="Cochin"/>
    <s v="DEL "/>
    <s v=" HYD "/>
    <s v=" COK"/>
    <m/>
    <m/>
    <s v="14:55"/>
    <x v="68"/>
    <x v="207"/>
    <x v="2"/>
    <s v="No info"/>
    <n v="6513"/>
  </r>
  <r>
    <x v="2"/>
    <s v="6/06/2019"/>
    <x v="2"/>
    <s v="Cochin"/>
    <s v="DEL "/>
    <s v=" BOM "/>
    <s v=" COK"/>
    <m/>
    <m/>
    <s v="15:00"/>
    <x v="524"/>
    <x v="254"/>
    <x v="2"/>
    <s v="No info"/>
    <n v="14714"/>
  </r>
  <r>
    <x v="0"/>
    <s v="9/05/2019"/>
    <x v="1"/>
    <s v="Banglore"/>
    <s v="CCU "/>
    <s v=" NAG "/>
    <s v=" BLR"/>
    <m/>
    <m/>
    <s v="18:05"/>
    <x v="3"/>
    <x v="3"/>
    <x v="2"/>
    <s v="No info"/>
    <n v="6218"/>
  </r>
  <r>
    <x v="1"/>
    <s v="27/06/2019"/>
    <x v="2"/>
    <s v="Cochin"/>
    <s v="DEL "/>
    <s v=" JAI "/>
    <s v=" BOM "/>
    <s v=" COK"/>
    <m/>
    <s v="12:00"/>
    <x v="8"/>
    <x v="152"/>
    <x v="1"/>
    <s v="No info"/>
    <n v="8603"/>
  </r>
  <r>
    <x v="0"/>
    <s v="21/05/2019"/>
    <x v="2"/>
    <s v="Cochin"/>
    <s v="DEL "/>
    <s v=" BOM "/>
    <s v=" COK"/>
    <m/>
    <m/>
    <s v="08:30"/>
    <x v="30"/>
    <x v="205"/>
    <x v="2"/>
    <s v="No info"/>
    <n v="7318"/>
  </r>
  <r>
    <x v="4"/>
    <s v="15/06/2019"/>
    <x v="2"/>
    <s v="Cochin"/>
    <s v="DEL "/>
    <s v=" BOM "/>
    <s v=" COK"/>
    <m/>
    <m/>
    <s v="10:00"/>
    <x v="33"/>
    <x v="144"/>
    <x v="2"/>
    <s v="No info"/>
    <n v="13504"/>
  </r>
  <r>
    <x v="4"/>
    <s v="15/05/2019"/>
    <x v="2"/>
    <s v="Cochin"/>
    <s v="DEL "/>
    <s v=" HYD "/>
    <s v=" COK"/>
    <m/>
    <m/>
    <s v="07:05"/>
    <x v="68"/>
    <x v="81"/>
    <x v="2"/>
    <s v="No info"/>
    <n v="9646"/>
  </r>
  <r>
    <x v="0"/>
    <s v="27/05/2019"/>
    <x v="1"/>
    <s v="Banglore"/>
    <s v="CCU "/>
    <s v=" BLR"/>
    <m/>
    <m/>
    <m/>
    <s v="11:30"/>
    <x v="181"/>
    <x v="11"/>
    <x v="0"/>
    <s v="No info"/>
    <n v="5224"/>
  </r>
  <r>
    <x v="2"/>
    <s v="12/06/2019"/>
    <x v="1"/>
    <s v="Banglore"/>
    <s v="CCU "/>
    <s v=" DEL "/>
    <s v=" BLR"/>
    <m/>
    <m/>
    <s v="09:35"/>
    <x v="512"/>
    <x v="100"/>
    <x v="2"/>
    <s v="No info"/>
    <n v="12692"/>
  </r>
  <r>
    <x v="2"/>
    <s v="6/06/2019"/>
    <x v="1"/>
    <s v="Banglore"/>
    <s v="CCU "/>
    <s v=" GAU "/>
    <s v=" BLR"/>
    <m/>
    <m/>
    <s v="10:20"/>
    <x v="337"/>
    <x v="152"/>
    <x v="2"/>
    <s v="In-flight meal not included"/>
    <n v="9689"/>
  </r>
  <r>
    <x v="1"/>
    <s v="9/05/2019"/>
    <x v="1"/>
    <s v="Banglore"/>
    <s v="CCU "/>
    <s v=" DEL "/>
    <s v=" COK "/>
    <s v=" BLR"/>
    <m/>
    <s v="10:00"/>
    <x v="647"/>
    <x v="20"/>
    <x v="1"/>
    <s v="No info"/>
    <n v="13033"/>
  </r>
  <r>
    <x v="2"/>
    <s v="12/06/2019"/>
    <x v="1"/>
    <s v="Banglore"/>
    <s v="CCU "/>
    <s v=" BOM "/>
    <s v=" BLR"/>
    <m/>
    <m/>
    <s v="06:30"/>
    <x v="250"/>
    <x v="212"/>
    <x v="2"/>
    <s v="No info"/>
    <n v="13626"/>
  </r>
  <r>
    <x v="0"/>
    <s v="18/05/2019"/>
    <x v="4"/>
    <s v="Hyderabad"/>
    <s v="BOM "/>
    <s v=" HYD"/>
    <m/>
    <m/>
    <m/>
    <s v="19:05"/>
    <x v="214"/>
    <x v="52"/>
    <x v="0"/>
    <s v="No info"/>
    <n v="2754"/>
  </r>
  <r>
    <x v="2"/>
    <s v="9/05/2019"/>
    <x v="1"/>
    <s v="Banglore"/>
    <s v="CCU "/>
    <s v=" DEL "/>
    <s v=" BLR"/>
    <m/>
    <m/>
    <s v="17:00"/>
    <x v="648"/>
    <x v="238"/>
    <x v="2"/>
    <s v="No info"/>
    <n v="12121"/>
  </r>
  <r>
    <x v="0"/>
    <s v="24/04/2019"/>
    <x v="0"/>
    <s v="Delhi"/>
    <s v="BLR "/>
    <s v=" DEL"/>
    <m/>
    <m/>
    <m/>
    <s v="01:30"/>
    <x v="119"/>
    <x v="37"/>
    <x v="0"/>
    <s v="No info"/>
    <n v="3419"/>
  </r>
  <r>
    <x v="1"/>
    <s v="21/05/2019"/>
    <x v="1"/>
    <s v="Banglore"/>
    <s v="CCU "/>
    <s v=" DEL "/>
    <s v=" COK "/>
    <s v=" BLR"/>
    <m/>
    <s v="10:00"/>
    <x v="649"/>
    <x v="20"/>
    <x v="1"/>
    <s v="No info"/>
    <n v="13033"/>
  </r>
  <r>
    <x v="0"/>
    <s v="6/04/2019"/>
    <x v="1"/>
    <s v="Banglore"/>
    <s v="CCU "/>
    <s v=" BLR"/>
    <m/>
    <m/>
    <m/>
    <s v="04:40"/>
    <x v="150"/>
    <x v="11"/>
    <x v="0"/>
    <s v="No info"/>
    <n v="4174"/>
  </r>
  <r>
    <x v="7"/>
    <s v="27/06/2019"/>
    <x v="2"/>
    <s v="Cochin"/>
    <s v="DEL "/>
    <s v=" BLR "/>
    <s v=" COK"/>
    <m/>
    <m/>
    <s v="07:55"/>
    <x v="280"/>
    <x v="76"/>
    <x v="2"/>
    <s v="No info"/>
    <n v="6152"/>
  </r>
  <r>
    <x v="1"/>
    <s v="27/06/2019"/>
    <x v="2"/>
    <s v="Cochin"/>
    <s v="DEL "/>
    <s v=" COK"/>
    <m/>
    <m/>
    <m/>
    <s v="05:10"/>
    <x v="139"/>
    <x v="0"/>
    <x v="0"/>
    <s v="No info"/>
    <n v="5201"/>
  </r>
  <r>
    <x v="2"/>
    <s v="15/03/2019"/>
    <x v="0"/>
    <s v="New Delhi"/>
    <s v="BLR "/>
    <s v=" BOM "/>
    <s v=" DEL"/>
    <m/>
    <m/>
    <s v="07:00"/>
    <x v="102"/>
    <x v="111"/>
    <x v="2"/>
    <s v="In-flight meal not included"/>
    <n v="9134"/>
  </r>
  <r>
    <x v="1"/>
    <s v="18/05/2019"/>
    <x v="1"/>
    <s v="Banglore"/>
    <s v="CCU "/>
    <s v=" DEL "/>
    <s v=" COK "/>
    <s v=" BLR"/>
    <m/>
    <s v="07:00"/>
    <x v="650"/>
    <x v="274"/>
    <x v="1"/>
    <s v="No info"/>
    <n v="13243"/>
  </r>
  <r>
    <x v="2"/>
    <s v="27/05/2019"/>
    <x v="2"/>
    <s v="Cochin"/>
    <s v="DEL "/>
    <s v=" JAI "/>
    <s v=" BOM "/>
    <s v=" COK"/>
    <m/>
    <s v="05:30"/>
    <x v="117"/>
    <x v="131"/>
    <x v="1"/>
    <s v="No info"/>
    <n v="15129"/>
  </r>
  <r>
    <x v="2"/>
    <s v="9/05/2019"/>
    <x v="4"/>
    <s v="Hyderabad"/>
    <s v="BOM "/>
    <s v=" HYD"/>
    <m/>
    <m/>
    <m/>
    <s v="19:35"/>
    <x v="122"/>
    <x v="52"/>
    <x v="0"/>
    <s v="In-flight meal not included"/>
    <n v="2759"/>
  </r>
  <r>
    <x v="0"/>
    <s v="15/05/2019"/>
    <x v="0"/>
    <s v="Delhi"/>
    <s v="BLR "/>
    <s v=" DEL"/>
    <m/>
    <m/>
    <m/>
    <s v="06:05"/>
    <x v="138"/>
    <x v="37"/>
    <x v="0"/>
    <s v="No info"/>
    <n v="4423"/>
  </r>
  <r>
    <x v="6"/>
    <s v="18/05/2019"/>
    <x v="1"/>
    <s v="Banglore"/>
    <s v="CCU "/>
    <s v=" DEL "/>
    <s v=" BLR"/>
    <m/>
    <m/>
    <s v="07:10"/>
    <x v="227"/>
    <x v="6"/>
    <x v="2"/>
    <s v="No info"/>
    <n v="9187"/>
  </r>
  <r>
    <x v="4"/>
    <s v="18/05/2019"/>
    <x v="2"/>
    <s v="Cochin"/>
    <s v="DEL "/>
    <s v=" HYD "/>
    <s v=" COK"/>
    <m/>
    <m/>
    <s v="07:10"/>
    <x v="68"/>
    <x v="20"/>
    <x v="2"/>
    <s v="No info"/>
    <n v="7740"/>
  </r>
  <r>
    <x v="2"/>
    <s v="24/05/2019"/>
    <x v="0"/>
    <s v="Delhi"/>
    <s v="BLR "/>
    <s v=" DEL"/>
    <m/>
    <m/>
    <m/>
    <s v="19:50"/>
    <x v="72"/>
    <x v="43"/>
    <x v="0"/>
    <s v="In-flight meal not included"/>
    <n v="6144"/>
  </r>
  <r>
    <x v="4"/>
    <s v="9/06/2019"/>
    <x v="2"/>
    <s v="Cochin"/>
    <s v="DEL "/>
    <s v=" BOM "/>
    <s v=" COK"/>
    <m/>
    <m/>
    <s v="04:55"/>
    <x v="26"/>
    <x v="145"/>
    <x v="2"/>
    <s v="No info"/>
    <n v="10877"/>
  </r>
  <r>
    <x v="0"/>
    <s v="15/06/2019"/>
    <x v="2"/>
    <s v="Cochin"/>
    <s v="DEL "/>
    <s v=" HYD "/>
    <s v=" COK"/>
    <m/>
    <m/>
    <s v="11:55"/>
    <x v="68"/>
    <x v="264"/>
    <x v="2"/>
    <s v="No info"/>
    <n v="6442"/>
  </r>
  <r>
    <x v="0"/>
    <s v="27/03/2019"/>
    <x v="2"/>
    <s v="Cochin"/>
    <s v="DEL "/>
    <s v=" BOM "/>
    <s v=" COK"/>
    <m/>
    <m/>
    <s v="04:45"/>
    <x v="136"/>
    <x v="129"/>
    <x v="2"/>
    <s v="No info"/>
    <n v="7048"/>
  </r>
  <r>
    <x v="4"/>
    <s v="27/06/2019"/>
    <x v="2"/>
    <s v="Cochin"/>
    <s v="DEL "/>
    <s v=" BOM "/>
    <s v=" COK"/>
    <m/>
    <m/>
    <s v="15:15"/>
    <x v="198"/>
    <x v="50"/>
    <x v="2"/>
    <s v="In-flight meal not included"/>
    <n v="5797"/>
  </r>
  <r>
    <x v="1"/>
    <s v="03/03/2019"/>
    <x v="0"/>
    <s v="New Delhi"/>
    <s v="BLR "/>
    <s v=" BOM "/>
    <s v=" AMD "/>
    <s v=" DEL"/>
    <m/>
    <s v="06:45"/>
    <x v="46"/>
    <x v="310"/>
    <x v="1"/>
    <s v="No info"/>
    <n v="10573"/>
  </r>
  <r>
    <x v="0"/>
    <s v="15/05/2019"/>
    <x v="2"/>
    <s v="Cochin"/>
    <s v="DEL "/>
    <s v=" BOM "/>
    <s v=" COK"/>
    <m/>
    <m/>
    <s v="08:30"/>
    <x v="30"/>
    <x v="205"/>
    <x v="2"/>
    <s v="No info"/>
    <n v="7503"/>
  </r>
  <r>
    <x v="0"/>
    <s v="12/06/2019"/>
    <x v="2"/>
    <s v="Cochin"/>
    <s v="DEL "/>
    <s v=" BOM "/>
    <s v=" COK"/>
    <m/>
    <m/>
    <s v="17:30"/>
    <x v="385"/>
    <x v="88"/>
    <x v="2"/>
    <s v="No info"/>
    <n v="6104"/>
  </r>
  <r>
    <x v="2"/>
    <s v="9/05/2019"/>
    <x v="1"/>
    <s v="Banglore"/>
    <s v="CCU "/>
    <s v=" BOM "/>
    <s v=" BLR"/>
    <m/>
    <m/>
    <s v="21:10"/>
    <x v="423"/>
    <x v="34"/>
    <x v="2"/>
    <s v="In-flight meal not included"/>
    <n v="9663"/>
  </r>
  <r>
    <x v="2"/>
    <s v="3/06/2019"/>
    <x v="0"/>
    <s v="Delhi"/>
    <s v="BLR "/>
    <s v=" DEL"/>
    <m/>
    <m/>
    <m/>
    <s v="11:10"/>
    <x v="181"/>
    <x v="21"/>
    <x v="0"/>
    <s v="In-flight meal not included"/>
    <n v="5769"/>
  </r>
  <r>
    <x v="1"/>
    <s v="15/06/2019"/>
    <x v="4"/>
    <s v="Hyderabad"/>
    <s v="BOM "/>
    <s v=" HYD"/>
    <m/>
    <m/>
    <m/>
    <s v="13:55"/>
    <x v="51"/>
    <x v="52"/>
    <x v="0"/>
    <s v="No info"/>
    <n v="3100"/>
  </r>
  <r>
    <x v="2"/>
    <s v="18/05/2019"/>
    <x v="2"/>
    <s v="Cochin"/>
    <s v="DEL "/>
    <s v=" BOM "/>
    <s v=" COK"/>
    <m/>
    <m/>
    <s v="17:30"/>
    <x v="77"/>
    <x v="214"/>
    <x v="2"/>
    <s v="In-flight meal not included"/>
    <n v="12373"/>
  </r>
  <r>
    <x v="3"/>
    <s v="15/03/2019"/>
    <x v="1"/>
    <s v="Banglore"/>
    <s v="CCU "/>
    <s v=" BLR"/>
    <m/>
    <m/>
    <m/>
    <s v="09:00"/>
    <x v="350"/>
    <x v="31"/>
    <x v="0"/>
    <s v="No check-in baggage included"/>
    <n v="3815"/>
  </r>
  <r>
    <x v="2"/>
    <s v="15/06/2019"/>
    <x v="2"/>
    <s v="Cochin"/>
    <s v="DEL "/>
    <s v=" ATQ "/>
    <s v=" BOM "/>
    <s v=" COK"/>
    <m/>
    <s v="12:15"/>
    <x v="29"/>
    <x v="311"/>
    <x v="1"/>
    <s v="No info"/>
    <n v="14300"/>
  </r>
  <r>
    <x v="0"/>
    <s v="1/06/2019"/>
    <x v="0"/>
    <s v="Delhi"/>
    <s v="BLR "/>
    <s v=" DEL"/>
    <m/>
    <m/>
    <m/>
    <s v="07:10"/>
    <x v="56"/>
    <x v="21"/>
    <x v="0"/>
    <s v="No info"/>
    <n v="4823"/>
  </r>
  <r>
    <x v="0"/>
    <s v="18/06/2019"/>
    <x v="4"/>
    <s v="Hyderabad"/>
    <s v="BOM "/>
    <s v=" HYD"/>
    <m/>
    <m/>
    <m/>
    <s v="19:05"/>
    <x v="214"/>
    <x v="52"/>
    <x v="0"/>
    <s v="No info"/>
    <n v="2754"/>
  </r>
  <r>
    <x v="4"/>
    <s v="3/06/2019"/>
    <x v="2"/>
    <s v="Cochin"/>
    <s v="DEL "/>
    <s v=" BOM "/>
    <s v=" COK"/>
    <m/>
    <m/>
    <s v="06:00"/>
    <x v="8"/>
    <x v="10"/>
    <x v="2"/>
    <s v="No info"/>
    <n v="9736"/>
  </r>
  <r>
    <x v="2"/>
    <s v="21/03/2019"/>
    <x v="0"/>
    <s v="New Delhi"/>
    <s v="BLR "/>
    <s v=" MAA "/>
    <s v=" DEL"/>
    <m/>
    <m/>
    <s v="09:45"/>
    <x v="503"/>
    <x v="199"/>
    <x v="2"/>
    <s v="In-flight meal not included"/>
    <n v="7280"/>
  </r>
  <r>
    <x v="4"/>
    <s v="9/06/2019"/>
    <x v="2"/>
    <s v="Cochin"/>
    <s v="DEL "/>
    <s v=" BOM "/>
    <s v=" COK"/>
    <m/>
    <m/>
    <s v="08:00"/>
    <x v="30"/>
    <x v="119"/>
    <x v="2"/>
    <s v="No info"/>
    <n v="7408"/>
  </r>
  <r>
    <x v="2"/>
    <s v="12/06/2019"/>
    <x v="1"/>
    <s v="Banglore"/>
    <s v="CCU "/>
    <s v=" BOM "/>
    <s v=" BLR"/>
    <m/>
    <m/>
    <s v="20:00"/>
    <x v="242"/>
    <x v="86"/>
    <x v="2"/>
    <s v="No info"/>
    <n v="13044"/>
  </r>
  <r>
    <x v="1"/>
    <s v="24/05/2019"/>
    <x v="1"/>
    <s v="Banglore"/>
    <s v="CCU "/>
    <s v=" IXR "/>
    <s v=" DEL "/>
    <s v=" BLR"/>
    <m/>
    <s v="05:50"/>
    <x v="28"/>
    <x v="185"/>
    <x v="1"/>
    <s v="No info"/>
    <n v="12723"/>
  </r>
  <r>
    <x v="2"/>
    <s v="6/05/2019"/>
    <x v="1"/>
    <s v="Banglore"/>
    <s v="CCU "/>
    <s v=" BOM "/>
    <s v=" BLR"/>
    <m/>
    <m/>
    <s v="16:30"/>
    <x v="62"/>
    <x v="13"/>
    <x v="2"/>
    <s v="In-flight meal not included"/>
    <n v="8586"/>
  </r>
  <r>
    <x v="0"/>
    <s v="12/06/2019"/>
    <x v="2"/>
    <s v="Cochin"/>
    <s v="DEL "/>
    <s v=" BOM "/>
    <s v=" COK"/>
    <m/>
    <m/>
    <s v="16:00"/>
    <x v="385"/>
    <x v="114"/>
    <x v="2"/>
    <s v="No info"/>
    <n v="6316"/>
  </r>
  <r>
    <x v="2"/>
    <s v="9/05/2019"/>
    <x v="2"/>
    <s v="Cochin"/>
    <s v="DEL "/>
    <s v=" BOM "/>
    <s v=" COK"/>
    <m/>
    <m/>
    <s v="09:00"/>
    <x v="33"/>
    <x v="63"/>
    <x v="2"/>
    <s v="No info"/>
    <n v="15554"/>
  </r>
  <r>
    <x v="3"/>
    <s v="15/03/2019"/>
    <x v="4"/>
    <s v="Hyderabad"/>
    <s v="BOM "/>
    <s v=" HYD"/>
    <m/>
    <m/>
    <m/>
    <s v="13:10"/>
    <x v="57"/>
    <x v="139"/>
    <x v="0"/>
    <s v="No check-in baggage included"/>
    <n v="2385"/>
  </r>
  <r>
    <x v="4"/>
    <s v="9/06/2019"/>
    <x v="2"/>
    <s v="Cochin"/>
    <s v="DEL "/>
    <s v=" BOM "/>
    <s v=" COK"/>
    <m/>
    <m/>
    <s v="13:00"/>
    <x v="30"/>
    <x v="88"/>
    <x v="2"/>
    <s v="No info"/>
    <n v="13587"/>
  </r>
  <r>
    <x v="0"/>
    <s v="3/03/2019"/>
    <x v="2"/>
    <s v="Cochin"/>
    <s v="DEL "/>
    <s v=" BBI "/>
    <s v=" COK"/>
    <m/>
    <m/>
    <s v="02:35"/>
    <x v="53"/>
    <x v="25"/>
    <x v="2"/>
    <s v="No info"/>
    <n v="13790"/>
  </r>
  <r>
    <x v="1"/>
    <s v="15/05/2019"/>
    <x v="2"/>
    <s v="Cochin"/>
    <s v="DEL "/>
    <s v=" HYD "/>
    <s v=" MAA "/>
    <s v=" COK"/>
    <m/>
    <s v="09:45"/>
    <x v="559"/>
    <x v="210"/>
    <x v="1"/>
    <s v="No info"/>
    <n v="10975"/>
  </r>
  <r>
    <x v="2"/>
    <s v="21/05/2019"/>
    <x v="1"/>
    <s v="Banglore"/>
    <s v="CCU "/>
    <s v=" BOM "/>
    <s v=" BLR"/>
    <m/>
    <m/>
    <s v="08:25"/>
    <x v="606"/>
    <x v="147"/>
    <x v="2"/>
    <s v="No info"/>
    <n v="14388"/>
  </r>
  <r>
    <x v="4"/>
    <s v="6/06/2019"/>
    <x v="2"/>
    <s v="Cochin"/>
    <s v="DEL "/>
    <s v=" BOM "/>
    <s v=" COK"/>
    <m/>
    <m/>
    <s v="18:00"/>
    <x v="174"/>
    <x v="72"/>
    <x v="2"/>
    <s v="No info"/>
    <n v="7198"/>
  </r>
  <r>
    <x v="2"/>
    <s v="9/05/2019"/>
    <x v="2"/>
    <s v="Cochin"/>
    <s v="DEL "/>
    <s v=" JAI "/>
    <s v=" BOM "/>
    <s v=" COK"/>
    <m/>
    <s v="09:40"/>
    <x v="226"/>
    <x v="209"/>
    <x v="1"/>
    <s v="In-flight meal not included"/>
    <n v="13029"/>
  </r>
  <r>
    <x v="4"/>
    <s v="27/05/2019"/>
    <x v="2"/>
    <s v="Cochin"/>
    <s v="DEL "/>
    <s v=" BOM "/>
    <s v=" COK"/>
    <m/>
    <m/>
    <s v="07:05"/>
    <x v="8"/>
    <x v="13"/>
    <x v="2"/>
    <s v="In-flight meal not included"/>
    <n v="12717"/>
  </r>
  <r>
    <x v="0"/>
    <s v="3/03/2019"/>
    <x v="2"/>
    <s v="Cochin"/>
    <s v="DEL "/>
    <s v=" BOM "/>
    <s v=" COK"/>
    <m/>
    <m/>
    <s v="06:40"/>
    <x v="69"/>
    <x v="275"/>
    <x v="2"/>
    <s v="No info"/>
    <n v="14871"/>
  </r>
  <r>
    <x v="2"/>
    <s v="6/06/2019"/>
    <x v="1"/>
    <s v="Banglore"/>
    <s v="CCU "/>
    <s v=" BOM "/>
    <s v=" PNQ "/>
    <s v=" BLR"/>
    <m/>
    <s v="06:30"/>
    <x v="651"/>
    <x v="242"/>
    <x v="1"/>
    <s v="In-flight meal not included"/>
    <n v="10118"/>
  </r>
  <r>
    <x v="2"/>
    <s v="6/06/2019"/>
    <x v="2"/>
    <s v="Cochin"/>
    <s v="DEL "/>
    <s v=" BOM "/>
    <s v=" COK"/>
    <m/>
    <m/>
    <s v="22:50"/>
    <x v="65"/>
    <x v="158"/>
    <x v="2"/>
    <s v="In-flight meal not included"/>
    <n v="10262"/>
  </r>
  <r>
    <x v="2"/>
    <s v="24/03/2019"/>
    <x v="4"/>
    <s v="Hyderabad"/>
    <s v="BOM "/>
    <s v=" HYD"/>
    <m/>
    <m/>
    <m/>
    <s v="02:55"/>
    <x v="294"/>
    <x v="52"/>
    <x v="0"/>
    <s v="In-flight meal not included"/>
    <n v="2071"/>
  </r>
  <r>
    <x v="1"/>
    <s v="27/04/2019"/>
    <x v="0"/>
    <s v="Delhi"/>
    <s v="BLR "/>
    <s v=" DEL"/>
    <m/>
    <m/>
    <m/>
    <s v="21:05"/>
    <x v="46"/>
    <x v="0"/>
    <x v="0"/>
    <s v="No info"/>
    <n v="5228"/>
  </r>
  <r>
    <x v="2"/>
    <s v="21/03/2019"/>
    <x v="0"/>
    <s v="New Delhi"/>
    <s v="BLR "/>
    <s v=" BOM "/>
    <s v=" DEL"/>
    <m/>
    <m/>
    <s v="16:55"/>
    <x v="652"/>
    <x v="202"/>
    <x v="2"/>
    <s v="In-flight meal not included"/>
    <n v="7832"/>
  </r>
  <r>
    <x v="4"/>
    <s v="6/06/2019"/>
    <x v="2"/>
    <s v="Cochin"/>
    <s v="DEL "/>
    <s v=" BOM "/>
    <s v=" COK"/>
    <m/>
    <m/>
    <s v="11:40"/>
    <x v="30"/>
    <x v="110"/>
    <x v="2"/>
    <s v="No info"/>
    <n v="7005"/>
  </r>
  <r>
    <x v="2"/>
    <s v="9/06/2019"/>
    <x v="2"/>
    <s v="Cochin"/>
    <s v="DEL "/>
    <s v=" BDQ "/>
    <s v=" BOM "/>
    <s v=" COK"/>
    <m/>
    <s v="18:25"/>
    <x v="23"/>
    <x v="85"/>
    <x v="1"/>
    <s v="No info"/>
    <n v="14237"/>
  </r>
  <r>
    <x v="3"/>
    <s v="6/04/2019"/>
    <x v="0"/>
    <s v="Delhi"/>
    <s v="BLR "/>
    <s v=" DEL"/>
    <m/>
    <m/>
    <m/>
    <s v="21:10"/>
    <x v="653"/>
    <x v="21"/>
    <x v="0"/>
    <s v="No info"/>
    <n v="3971"/>
  </r>
  <r>
    <x v="0"/>
    <s v="21/06/2019"/>
    <x v="0"/>
    <s v="Delhi"/>
    <s v="BLR "/>
    <s v=" DEL"/>
    <m/>
    <m/>
    <m/>
    <s v="22:10"/>
    <x v="654"/>
    <x v="0"/>
    <x v="0"/>
    <s v="No info"/>
    <n v="3943"/>
  </r>
  <r>
    <x v="0"/>
    <s v="27/03/2019"/>
    <x v="2"/>
    <s v="Cochin"/>
    <s v="DEL "/>
    <s v=" BOM "/>
    <s v=" COK"/>
    <m/>
    <m/>
    <s v="06:40"/>
    <x v="136"/>
    <x v="167"/>
    <x v="2"/>
    <s v="No info"/>
    <n v="8574"/>
  </r>
  <r>
    <x v="1"/>
    <s v="15/06/2019"/>
    <x v="2"/>
    <s v="Cochin"/>
    <s v="DEL "/>
    <s v=" BHO "/>
    <s v=" BOM "/>
    <s v=" COK"/>
    <m/>
    <s v="05:55"/>
    <x v="8"/>
    <x v="22"/>
    <x v="1"/>
    <s v="No info"/>
    <n v="12646"/>
  </r>
  <r>
    <x v="2"/>
    <s v="21/03/2019"/>
    <x v="2"/>
    <s v="Cochin"/>
    <s v="DEL "/>
    <s v=" UDR "/>
    <s v=" BOM "/>
    <s v=" COK"/>
    <m/>
    <s v="13:00"/>
    <x v="108"/>
    <x v="278"/>
    <x v="1"/>
    <s v="No info"/>
    <n v="13082"/>
  </r>
  <r>
    <x v="2"/>
    <s v="21/05/2019"/>
    <x v="1"/>
    <s v="Banglore"/>
    <s v="CCU "/>
    <s v=" BOM "/>
    <s v=" BLR"/>
    <m/>
    <m/>
    <s v="08:25"/>
    <x v="615"/>
    <x v="92"/>
    <x v="2"/>
    <s v="No info"/>
    <n v="13941"/>
  </r>
  <r>
    <x v="5"/>
    <s v="6/04/2019"/>
    <x v="2"/>
    <s v="Cochin"/>
    <s v="DEL "/>
    <s v=" BOM "/>
    <s v=" COK"/>
    <m/>
    <m/>
    <s v="07:00"/>
    <x v="25"/>
    <x v="25"/>
    <x v="2"/>
    <s v="No info"/>
    <n v="5135"/>
  </r>
  <r>
    <x v="1"/>
    <s v="21/05/2019"/>
    <x v="1"/>
    <s v="Banglore"/>
    <s v="CCU "/>
    <s v=" DEL "/>
    <s v=" BLR"/>
    <m/>
    <m/>
    <s v="10:00"/>
    <x v="168"/>
    <x v="29"/>
    <x v="2"/>
    <s v="No info"/>
    <n v="11096"/>
  </r>
  <r>
    <x v="2"/>
    <s v="18/03/2019"/>
    <x v="0"/>
    <s v="New Delhi"/>
    <s v="BLR "/>
    <s v=" BOM "/>
    <s v=" DEL"/>
    <m/>
    <m/>
    <s v="22:50"/>
    <x v="599"/>
    <x v="292"/>
    <x v="2"/>
    <s v="No info"/>
    <n v="13555"/>
  </r>
  <r>
    <x v="6"/>
    <s v="12/04/2019"/>
    <x v="0"/>
    <s v="Delhi"/>
    <s v="BLR "/>
    <s v=" DEL"/>
    <m/>
    <m/>
    <m/>
    <s v="09:45"/>
    <x v="26"/>
    <x v="0"/>
    <x v="0"/>
    <s v="No info"/>
    <n v="5403"/>
  </r>
  <r>
    <x v="2"/>
    <s v="24/06/2019"/>
    <x v="2"/>
    <s v="Cochin"/>
    <s v="DEL "/>
    <s v=" JDH "/>
    <s v=" BOM "/>
    <s v=" COK"/>
    <m/>
    <s v="11:40"/>
    <x v="33"/>
    <x v="55"/>
    <x v="1"/>
    <s v="In-flight meal not included"/>
    <n v="15812"/>
  </r>
  <r>
    <x v="2"/>
    <s v="21/05/2019"/>
    <x v="1"/>
    <s v="Banglore"/>
    <s v="CCU "/>
    <s v=" BOM "/>
    <s v=" BLR"/>
    <m/>
    <m/>
    <s v="20:00"/>
    <x v="615"/>
    <x v="71"/>
    <x v="2"/>
    <s v="No info"/>
    <n v="14781"/>
  </r>
  <r>
    <x v="1"/>
    <s v="6/06/2019"/>
    <x v="2"/>
    <s v="Cochin"/>
    <s v="DEL "/>
    <s v=" BLR "/>
    <s v=" COK"/>
    <m/>
    <m/>
    <s v="13:30"/>
    <x v="9"/>
    <x v="114"/>
    <x v="2"/>
    <s v="No info"/>
    <n v="8907"/>
  </r>
  <r>
    <x v="1"/>
    <s v="3/05/2019"/>
    <x v="1"/>
    <s v="Banglore"/>
    <s v="CCU "/>
    <s v=" BLR"/>
    <m/>
    <m/>
    <m/>
    <s v="20:45"/>
    <x v="70"/>
    <x v="11"/>
    <x v="0"/>
    <s v="No info"/>
    <n v="4145"/>
  </r>
  <r>
    <x v="2"/>
    <s v="9/06/2019"/>
    <x v="1"/>
    <s v="Banglore"/>
    <s v="CCU "/>
    <s v=" DEL "/>
    <s v=" BLR"/>
    <m/>
    <m/>
    <s v="20:25"/>
    <x v="655"/>
    <x v="22"/>
    <x v="2"/>
    <s v="No info"/>
    <n v="14151"/>
  </r>
  <r>
    <x v="4"/>
    <s v="27/03/2019"/>
    <x v="2"/>
    <s v="Cochin"/>
    <s v="DEL "/>
    <s v=" BOM "/>
    <s v=" COK"/>
    <m/>
    <m/>
    <s v="06:00"/>
    <x v="136"/>
    <x v="114"/>
    <x v="2"/>
    <s v="No info"/>
    <n v="7845"/>
  </r>
  <r>
    <x v="4"/>
    <s v="15/05/2019"/>
    <x v="2"/>
    <s v="Cochin"/>
    <s v="DEL "/>
    <s v=" BOM "/>
    <s v=" COK"/>
    <m/>
    <m/>
    <s v="09:15"/>
    <x v="8"/>
    <x v="63"/>
    <x v="2"/>
    <s v="No info"/>
    <n v="8099"/>
  </r>
  <r>
    <x v="4"/>
    <s v="27/05/2019"/>
    <x v="2"/>
    <s v="Cochin"/>
    <s v="DEL "/>
    <s v=" BOM "/>
    <s v=" COK"/>
    <m/>
    <m/>
    <s v="15:00"/>
    <x v="184"/>
    <x v="51"/>
    <x v="2"/>
    <s v="No info"/>
    <n v="13377"/>
  </r>
  <r>
    <x v="1"/>
    <s v="12/03/2019"/>
    <x v="0"/>
    <s v="New Delhi"/>
    <s v="BLR "/>
    <s v=" HYD "/>
    <s v=" VGA "/>
    <s v=" DEL"/>
    <m/>
    <s v="06:50"/>
    <x v="656"/>
    <x v="312"/>
    <x v="1"/>
    <s v="No info"/>
    <n v="12734"/>
  </r>
  <r>
    <x v="2"/>
    <s v="3/06/2019"/>
    <x v="2"/>
    <s v="Cochin"/>
    <s v="DEL "/>
    <s v=" BOM "/>
    <s v=" COK"/>
    <m/>
    <m/>
    <s v="22:50"/>
    <x v="105"/>
    <x v="158"/>
    <x v="2"/>
    <s v="In-flight meal not included"/>
    <n v="10262"/>
  </r>
  <r>
    <x v="2"/>
    <s v="15/05/2019"/>
    <x v="0"/>
    <s v="Delhi"/>
    <s v="BLR "/>
    <s v=" DEL"/>
    <m/>
    <m/>
    <m/>
    <s v="18:55"/>
    <x v="132"/>
    <x v="112"/>
    <x v="0"/>
    <s v="No info"/>
    <n v="7229"/>
  </r>
  <r>
    <x v="6"/>
    <s v="6/03/2019"/>
    <x v="4"/>
    <s v="Hyderabad"/>
    <s v="BOM "/>
    <s v=" DEL "/>
    <s v=" HYD"/>
    <m/>
    <m/>
    <s v="08:45"/>
    <x v="84"/>
    <x v="277"/>
    <x v="2"/>
    <s v="No info"/>
    <n v="12395"/>
  </r>
  <r>
    <x v="2"/>
    <s v="24/03/2019"/>
    <x v="1"/>
    <s v="Banglore"/>
    <s v="CCU "/>
    <s v=" BOM "/>
    <s v=" BLR"/>
    <m/>
    <m/>
    <s v="19:45"/>
    <x v="644"/>
    <x v="56"/>
    <x v="2"/>
    <s v="In-flight meal not included"/>
    <n v="11134"/>
  </r>
  <r>
    <x v="2"/>
    <s v="21/03/2019"/>
    <x v="2"/>
    <s v="Cochin"/>
    <s v="DEL "/>
    <s v=" BOM "/>
    <s v=" COK"/>
    <m/>
    <m/>
    <s v="13:00"/>
    <x v="78"/>
    <x v="189"/>
    <x v="2"/>
    <s v="In-flight meal not included"/>
    <n v="6540"/>
  </r>
  <r>
    <x v="4"/>
    <s v="6/06/2019"/>
    <x v="2"/>
    <s v="Cochin"/>
    <s v="DEL "/>
    <s v=" BOM "/>
    <s v=" COK"/>
    <m/>
    <m/>
    <s v="06:40"/>
    <x v="8"/>
    <x v="137"/>
    <x v="2"/>
    <s v="No info"/>
    <n v="7354"/>
  </r>
  <r>
    <x v="1"/>
    <s v="24/06/2019"/>
    <x v="2"/>
    <s v="Cochin"/>
    <s v="DEL "/>
    <s v=" JAI "/>
    <s v=" BOM "/>
    <s v=" COK"/>
    <m/>
    <s v="12:00"/>
    <x v="418"/>
    <x v="297"/>
    <x v="1"/>
    <s v="No info"/>
    <n v="9548"/>
  </r>
  <r>
    <x v="6"/>
    <s v="1/05/2019"/>
    <x v="1"/>
    <s v="Banglore"/>
    <s v="CCU "/>
    <s v=" DEL "/>
    <s v=" BLR"/>
    <m/>
    <m/>
    <s v="07:10"/>
    <x v="657"/>
    <x v="99"/>
    <x v="2"/>
    <s v="No info"/>
    <n v="9187"/>
  </r>
  <r>
    <x v="0"/>
    <s v="9/05/2019"/>
    <x v="2"/>
    <s v="Cochin"/>
    <s v="DEL "/>
    <s v=" HYD "/>
    <s v=" COK"/>
    <m/>
    <m/>
    <s v="07:35"/>
    <x v="257"/>
    <x v="201"/>
    <x v="2"/>
    <s v="No info"/>
    <n v="5054"/>
  </r>
  <r>
    <x v="1"/>
    <s v="9/06/2019"/>
    <x v="1"/>
    <s v="Banglore"/>
    <s v="CCU "/>
    <s v=" DEL "/>
    <s v=" BLR"/>
    <m/>
    <m/>
    <s v="10:00"/>
    <x v="168"/>
    <x v="29"/>
    <x v="2"/>
    <s v="No info"/>
    <n v="10413"/>
  </r>
  <r>
    <x v="0"/>
    <s v="27/05/2019"/>
    <x v="1"/>
    <s v="Banglore"/>
    <s v="CCU "/>
    <s v=" BLR"/>
    <m/>
    <m/>
    <m/>
    <s v="21:25"/>
    <x v="658"/>
    <x v="60"/>
    <x v="0"/>
    <s v="No info"/>
    <n v="4804"/>
  </r>
  <r>
    <x v="0"/>
    <s v="15/06/2019"/>
    <x v="4"/>
    <s v="Hyderabad"/>
    <s v="BOM "/>
    <s v=" HYD"/>
    <m/>
    <m/>
    <m/>
    <s v="06:25"/>
    <x v="58"/>
    <x v="52"/>
    <x v="0"/>
    <s v="No info"/>
    <n v="4049"/>
  </r>
  <r>
    <x v="4"/>
    <s v="27/06/2019"/>
    <x v="2"/>
    <s v="Cochin"/>
    <s v="DEL "/>
    <s v=" BOM "/>
    <s v=" COK"/>
    <m/>
    <m/>
    <s v="19:00"/>
    <x v="198"/>
    <x v="46"/>
    <x v="2"/>
    <s v="No info"/>
    <n v="6795"/>
  </r>
  <r>
    <x v="1"/>
    <s v="21/03/2019"/>
    <x v="1"/>
    <s v="Banglore"/>
    <s v="CCU "/>
    <s v=" BLR"/>
    <m/>
    <m/>
    <m/>
    <s v="20:45"/>
    <x v="70"/>
    <x v="11"/>
    <x v="0"/>
    <s v="No info"/>
    <n v="4435"/>
  </r>
  <r>
    <x v="2"/>
    <s v="12/06/2019"/>
    <x v="1"/>
    <s v="Banglore"/>
    <s v="CCU "/>
    <s v=" BOM "/>
    <s v=" BLR"/>
    <m/>
    <m/>
    <s v="16:30"/>
    <x v="135"/>
    <x v="13"/>
    <x v="2"/>
    <s v="In-flight meal not included"/>
    <n v="6224"/>
  </r>
  <r>
    <x v="0"/>
    <s v="12/06/2019"/>
    <x v="1"/>
    <s v="Banglore"/>
    <s v="CCU "/>
    <s v=" BLR"/>
    <m/>
    <m/>
    <m/>
    <s v="20:20"/>
    <x v="10"/>
    <x v="11"/>
    <x v="0"/>
    <s v="No info"/>
    <n v="4804"/>
  </r>
  <r>
    <x v="0"/>
    <s v="15/04/2019"/>
    <x v="2"/>
    <s v="Cochin"/>
    <s v="DEL "/>
    <s v=" HYD "/>
    <s v=" COK"/>
    <m/>
    <m/>
    <s v="05:05"/>
    <x v="102"/>
    <x v="34"/>
    <x v="2"/>
    <s v="No info"/>
    <n v="6171"/>
  </r>
  <r>
    <x v="0"/>
    <s v="3/06/2019"/>
    <x v="2"/>
    <s v="Cochin"/>
    <s v="DEL "/>
    <s v=" BOM "/>
    <s v=" COK"/>
    <m/>
    <m/>
    <s v="11:25"/>
    <x v="30"/>
    <x v="62"/>
    <x v="2"/>
    <s v="No info"/>
    <n v="6093"/>
  </r>
  <r>
    <x v="0"/>
    <s v="12/04/2019"/>
    <x v="1"/>
    <s v="Banglore"/>
    <s v="CCU "/>
    <s v=" BLR"/>
    <m/>
    <m/>
    <m/>
    <s v="17:15"/>
    <x v="13"/>
    <x v="11"/>
    <x v="0"/>
    <s v="No info"/>
    <n v="4174"/>
  </r>
  <r>
    <x v="0"/>
    <s v="6/05/2019"/>
    <x v="4"/>
    <s v="Hyderabad"/>
    <s v="BOM "/>
    <s v=" HYD"/>
    <m/>
    <m/>
    <m/>
    <s v="02:35"/>
    <x v="192"/>
    <x v="52"/>
    <x v="0"/>
    <s v="No info"/>
    <n v="3342"/>
  </r>
  <r>
    <x v="4"/>
    <s v="3/06/2019"/>
    <x v="2"/>
    <s v="Cochin"/>
    <s v="DEL "/>
    <s v=" BOM "/>
    <s v=" COK"/>
    <m/>
    <m/>
    <s v="10:00"/>
    <x v="30"/>
    <x v="140"/>
    <x v="2"/>
    <s v="No info"/>
    <n v="13587"/>
  </r>
  <r>
    <x v="2"/>
    <s v="21/05/2019"/>
    <x v="2"/>
    <s v="Cochin"/>
    <s v="DEL "/>
    <s v=" BOM "/>
    <s v=" COK"/>
    <m/>
    <m/>
    <s v="21:50"/>
    <x v="243"/>
    <x v="204"/>
    <x v="2"/>
    <s v="No info"/>
    <n v="16079"/>
  </r>
  <r>
    <x v="0"/>
    <s v="18/04/2019"/>
    <x v="2"/>
    <s v="Cochin"/>
    <s v="DEL "/>
    <s v=" COK"/>
    <m/>
    <m/>
    <m/>
    <s v="05:35"/>
    <x v="138"/>
    <x v="41"/>
    <x v="0"/>
    <s v="No info"/>
    <n v="6015"/>
  </r>
  <r>
    <x v="2"/>
    <s v="24/05/2019"/>
    <x v="1"/>
    <s v="Banglore"/>
    <s v="CCU "/>
    <s v=" DEL "/>
    <s v=" BLR"/>
    <m/>
    <m/>
    <s v="17:00"/>
    <x v="659"/>
    <x v="107"/>
    <x v="2"/>
    <s v="No info"/>
    <n v="13067"/>
  </r>
  <r>
    <x v="4"/>
    <s v="15/05/2019"/>
    <x v="2"/>
    <s v="Cochin"/>
    <s v="DEL "/>
    <s v=" BOM "/>
    <s v=" COK"/>
    <m/>
    <m/>
    <s v="04:55"/>
    <x v="26"/>
    <x v="145"/>
    <x v="2"/>
    <s v="No info"/>
    <n v="9103"/>
  </r>
  <r>
    <x v="2"/>
    <s v="24/05/2019"/>
    <x v="1"/>
    <s v="Banglore"/>
    <s v="CCU "/>
    <s v=" DEL "/>
    <s v=" BLR"/>
    <m/>
    <m/>
    <s v="20:25"/>
    <x v="356"/>
    <x v="313"/>
    <x v="2"/>
    <s v="No info"/>
    <n v="14151"/>
  </r>
  <r>
    <x v="2"/>
    <s v="27/03/2019"/>
    <x v="2"/>
    <s v="Cochin"/>
    <s v="DEL "/>
    <s v=" IXC "/>
    <s v=" BOM "/>
    <s v=" COK"/>
    <m/>
    <s v="06:20"/>
    <x v="78"/>
    <x v="205"/>
    <x v="1"/>
    <s v="No info"/>
    <n v="11538"/>
  </r>
  <r>
    <x v="0"/>
    <s v="9/03/2019"/>
    <x v="2"/>
    <s v="Cochin"/>
    <s v="DEL "/>
    <s v=" HYD "/>
    <s v=" MAA "/>
    <s v=" COK"/>
    <m/>
    <s v="08:35"/>
    <x v="156"/>
    <x v="79"/>
    <x v="1"/>
    <s v="No info"/>
    <n v="8146"/>
  </r>
  <r>
    <x v="1"/>
    <s v="6/05/2019"/>
    <x v="1"/>
    <s v="Banglore"/>
    <s v="CCU "/>
    <s v=" HYD "/>
    <s v=" BLR"/>
    <m/>
    <m/>
    <s v="19:00"/>
    <x v="62"/>
    <x v="235"/>
    <x v="2"/>
    <s v="No info"/>
    <n v="6117"/>
  </r>
  <r>
    <x v="2"/>
    <s v="3/03/2019"/>
    <x v="2"/>
    <s v="Cochin"/>
    <s v="DEL "/>
    <s v=" BOM "/>
    <s v=" COK"/>
    <m/>
    <m/>
    <s v="02:15"/>
    <x v="279"/>
    <x v="107"/>
    <x v="2"/>
    <s v="No info"/>
    <n v="17024"/>
  </r>
  <r>
    <x v="2"/>
    <s v="01/03/2019"/>
    <x v="0"/>
    <s v="New Delhi"/>
    <s v="BLR "/>
    <s v=" BOM "/>
    <s v=" DEL"/>
    <m/>
    <m/>
    <s v="14:05"/>
    <x v="660"/>
    <x v="115"/>
    <x v="2"/>
    <s v="1 Long layover"/>
    <n v="22270"/>
  </r>
  <r>
    <x v="2"/>
    <s v="9/06/2019"/>
    <x v="1"/>
    <s v="Banglore"/>
    <s v="CCU "/>
    <s v=" DEL "/>
    <s v=" BLR"/>
    <m/>
    <m/>
    <s v="20:25"/>
    <x v="661"/>
    <x v="277"/>
    <x v="2"/>
    <s v="No info"/>
    <n v="12692"/>
  </r>
  <r>
    <x v="6"/>
    <s v="12/06/2019"/>
    <x v="1"/>
    <s v="Banglore"/>
    <s v="CCU "/>
    <s v=" DEL "/>
    <s v=" BLR"/>
    <m/>
    <m/>
    <s v="07:10"/>
    <x v="31"/>
    <x v="218"/>
    <x v="2"/>
    <s v="No info"/>
    <n v="8610"/>
  </r>
  <r>
    <x v="4"/>
    <s v="24/06/2019"/>
    <x v="2"/>
    <s v="Cochin"/>
    <s v="DEL "/>
    <s v=" HYD "/>
    <s v=" COK"/>
    <m/>
    <m/>
    <s v="07:10"/>
    <x v="68"/>
    <x v="20"/>
    <x v="2"/>
    <s v="No info"/>
    <n v="6723"/>
  </r>
  <r>
    <x v="6"/>
    <s v="12/05/2019"/>
    <x v="0"/>
    <s v="Delhi"/>
    <s v="BLR "/>
    <s v=" DEL"/>
    <m/>
    <m/>
    <m/>
    <s v="17:00"/>
    <x v="141"/>
    <x v="11"/>
    <x v="0"/>
    <s v="No info"/>
    <n v="4878"/>
  </r>
  <r>
    <x v="2"/>
    <s v="06/03/2019"/>
    <x v="0"/>
    <s v="New Delhi"/>
    <s v="BLR "/>
    <s v=" BOM "/>
    <s v=" DEL"/>
    <m/>
    <m/>
    <s v="20:35"/>
    <x v="277"/>
    <x v="34"/>
    <x v="2"/>
    <s v="No info"/>
    <n v="16736"/>
  </r>
  <r>
    <x v="2"/>
    <s v="24/03/2019"/>
    <x v="1"/>
    <s v="Banglore"/>
    <s v="CCU "/>
    <s v=" BOM "/>
    <s v=" BLR"/>
    <m/>
    <m/>
    <s v="13:55"/>
    <x v="644"/>
    <x v="314"/>
    <x v="2"/>
    <s v="In-flight meal not included"/>
    <n v="11134"/>
  </r>
  <r>
    <x v="0"/>
    <s v="3/05/2019"/>
    <x v="0"/>
    <s v="Delhi"/>
    <s v="BLR "/>
    <s v=" DEL"/>
    <m/>
    <m/>
    <m/>
    <s v="04:00"/>
    <x v="20"/>
    <x v="0"/>
    <x v="0"/>
    <s v="No info"/>
    <n v="3943"/>
  </r>
  <r>
    <x v="4"/>
    <s v="12/06/2019"/>
    <x v="2"/>
    <s v="Cochin"/>
    <s v="DEL "/>
    <s v=" BOM "/>
    <s v=" COK"/>
    <m/>
    <m/>
    <s v="09:00"/>
    <x v="30"/>
    <x v="38"/>
    <x v="2"/>
    <s v="No info"/>
    <n v="13587"/>
  </r>
  <r>
    <x v="2"/>
    <s v="6/03/2019"/>
    <x v="2"/>
    <s v="Cochin"/>
    <s v="DEL "/>
    <s v=" IDR "/>
    <s v=" BOM "/>
    <s v=" COK"/>
    <m/>
    <s v="05:25"/>
    <x v="83"/>
    <x v="17"/>
    <x v="1"/>
    <s v="No info"/>
    <n v="16914"/>
  </r>
  <r>
    <x v="3"/>
    <s v="18/05/2019"/>
    <x v="4"/>
    <s v="Hyderabad"/>
    <s v="BOM "/>
    <s v=" HYD"/>
    <m/>
    <m/>
    <m/>
    <s v="22:45"/>
    <x v="402"/>
    <x v="52"/>
    <x v="0"/>
    <s v="No check-in baggage included"/>
    <n v="1965"/>
  </r>
  <r>
    <x v="4"/>
    <s v="9/05/2019"/>
    <x v="2"/>
    <s v="Cochin"/>
    <s v="DEL "/>
    <s v=" BOM "/>
    <s v=" COK"/>
    <m/>
    <m/>
    <s v="13:00"/>
    <x v="30"/>
    <x v="88"/>
    <x v="2"/>
    <s v="No info"/>
    <n v="8073"/>
  </r>
  <r>
    <x v="0"/>
    <s v="3/06/2019"/>
    <x v="0"/>
    <s v="Delhi"/>
    <s v="BLR "/>
    <s v=" DEL"/>
    <m/>
    <m/>
    <m/>
    <s v="13:00"/>
    <x v="349"/>
    <x v="0"/>
    <x v="0"/>
    <s v="No info"/>
    <n v="3943"/>
  </r>
  <r>
    <x v="0"/>
    <s v="12/05/2019"/>
    <x v="1"/>
    <s v="Banglore"/>
    <s v="CCU "/>
    <s v=" HYD "/>
    <s v=" BLR"/>
    <m/>
    <m/>
    <s v="15:15"/>
    <x v="158"/>
    <x v="102"/>
    <x v="2"/>
    <s v="No info"/>
    <n v="5170"/>
  </r>
  <r>
    <x v="5"/>
    <s v="15/05/2019"/>
    <x v="0"/>
    <s v="Delhi"/>
    <s v="BLR "/>
    <s v=" DEL"/>
    <m/>
    <m/>
    <m/>
    <s v="11:40"/>
    <x v="57"/>
    <x v="0"/>
    <x v="0"/>
    <s v="No info"/>
    <n v="3398"/>
  </r>
  <r>
    <x v="7"/>
    <s v="18/04/2019"/>
    <x v="1"/>
    <s v="Banglore"/>
    <s v="CCU "/>
    <s v=" BLR"/>
    <m/>
    <m/>
    <m/>
    <s v="10:20"/>
    <x v="25"/>
    <x v="11"/>
    <x v="0"/>
    <s v="No info"/>
    <n v="4409"/>
  </r>
  <r>
    <x v="2"/>
    <s v="21/06/2019"/>
    <x v="0"/>
    <s v="Delhi"/>
    <s v="BLR "/>
    <s v=" DEL"/>
    <m/>
    <m/>
    <m/>
    <s v="17:45"/>
    <x v="66"/>
    <x v="43"/>
    <x v="0"/>
    <s v="No info"/>
    <n v="8541"/>
  </r>
  <r>
    <x v="0"/>
    <s v="21/03/2019"/>
    <x v="0"/>
    <s v="New Delhi"/>
    <s v="BLR "/>
    <s v=" DEL"/>
    <m/>
    <m/>
    <m/>
    <s v="04:00"/>
    <x v="20"/>
    <x v="0"/>
    <x v="0"/>
    <s v="No info"/>
    <n v="4777"/>
  </r>
  <r>
    <x v="3"/>
    <s v="18/03/2019"/>
    <x v="1"/>
    <s v="Banglore"/>
    <s v="CCU "/>
    <s v=" BLR"/>
    <m/>
    <m/>
    <m/>
    <s v="22:20"/>
    <x v="662"/>
    <x v="87"/>
    <x v="0"/>
    <s v="No info"/>
    <n v="3847"/>
  </r>
  <r>
    <x v="2"/>
    <s v="1/04/2019"/>
    <x v="1"/>
    <s v="Banglore"/>
    <s v="CCU "/>
    <s v=" BOM "/>
    <s v=" BLR"/>
    <m/>
    <m/>
    <s v="18:55"/>
    <x v="663"/>
    <x v="148"/>
    <x v="2"/>
    <s v="In-flight meal not included"/>
    <n v="7064"/>
  </r>
  <r>
    <x v="6"/>
    <s v="27/05/2019"/>
    <x v="0"/>
    <s v="Delhi"/>
    <s v="BLR "/>
    <s v=" DEL"/>
    <m/>
    <m/>
    <m/>
    <s v="21:00"/>
    <x v="166"/>
    <x v="0"/>
    <x v="0"/>
    <s v="No info"/>
    <n v="4668"/>
  </r>
  <r>
    <x v="3"/>
    <s v="18/03/2019"/>
    <x v="4"/>
    <s v="Hyderabad"/>
    <s v="BOM "/>
    <s v=" HYD"/>
    <m/>
    <m/>
    <m/>
    <s v="22:45"/>
    <x v="664"/>
    <x v="53"/>
    <x v="0"/>
    <s v="No check-in baggage included"/>
    <n v="1965"/>
  </r>
  <r>
    <x v="2"/>
    <s v="21/05/2019"/>
    <x v="1"/>
    <s v="Banglore"/>
    <s v="CCU "/>
    <s v=" BOM "/>
    <s v=" BLR"/>
    <m/>
    <m/>
    <s v="06:30"/>
    <x v="250"/>
    <x v="212"/>
    <x v="2"/>
    <s v="No info"/>
    <n v="14781"/>
  </r>
  <r>
    <x v="0"/>
    <s v="15/06/2019"/>
    <x v="4"/>
    <s v="Hyderabad"/>
    <s v="BOM "/>
    <s v=" HYD"/>
    <m/>
    <m/>
    <m/>
    <s v="09:10"/>
    <x v="237"/>
    <x v="52"/>
    <x v="0"/>
    <s v="No info"/>
    <n v="4049"/>
  </r>
  <r>
    <x v="2"/>
    <s v="18/05/2019"/>
    <x v="1"/>
    <s v="Banglore"/>
    <s v="CCU "/>
    <s v=" BOM "/>
    <s v=" BLR"/>
    <m/>
    <m/>
    <s v="18:55"/>
    <x v="484"/>
    <x v="22"/>
    <x v="2"/>
    <s v="No info"/>
    <n v="13584"/>
  </r>
  <r>
    <x v="2"/>
    <s v="18/05/2019"/>
    <x v="2"/>
    <s v="Cochin"/>
    <s v="DEL "/>
    <s v=" BOM "/>
    <s v=" COK"/>
    <m/>
    <m/>
    <s v="20:55"/>
    <x v="248"/>
    <x v="200"/>
    <x v="2"/>
    <s v="In-flight meal not included"/>
    <n v="12373"/>
  </r>
  <r>
    <x v="2"/>
    <s v="27/05/2019"/>
    <x v="2"/>
    <s v="Cochin"/>
    <s v="DEL "/>
    <s v=" BOM "/>
    <s v=" COK"/>
    <m/>
    <m/>
    <s v="16:00"/>
    <x v="202"/>
    <x v="155"/>
    <x v="2"/>
    <s v="No info"/>
    <n v="16079"/>
  </r>
  <r>
    <x v="2"/>
    <s v="24/05/2019"/>
    <x v="0"/>
    <s v="Delhi"/>
    <s v="BLR "/>
    <s v=" DEL"/>
    <m/>
    <m/>
    <m/>
    <s v="08:20"/>
    <x v="144"/>
    <x v="43"/>
    <x v="0"/>
    <s v="No info"/>
    <n v="7229"/>
  </r>
  <r>
    <x v="2"/>
    <s v="06/03/2019"/>
    <x v="0"/>
    <s v="New Delhi"/>
    <s v="BLR "/>
    <s v=" BOM "/>
    <s v=" DEL"/>
    <m/>
    <m/>
    <s v="21:25"/>
    <x v="585"/>
    <x v="307"/>
    <x v="2"/>
    <s v="No info"/>
    <n v="17471"/>
  </r>
  <r>
    <x v="2"/>
    <s v="12/05/2019"/>
    <x v="1"/>
    <s v="Banglore"/>
    <s v="CCU "/>
    <s v=" BOM "/>
    <s v=" BLR"/>
    <m/>
    <m/>
    <s v="06:30"/>
    <x v="250"/>
    <x v="212"/>
    <x v="2"/>
    <s v="No info"/>
    <n v="14781"/>
  </r>
  <r>
    <x v="2"/>
    <s v="9/06/2019"/>
    <x v="1"/>
    <s v="Banglore"/>
    <s v="CCU "/>
    <s v=" BOM "/>
    <s v=" BLR"/>
    <m/>
    <m/>
    <s v="06:30"/>
    <x v="13"/>
    <x v="22"/>
    <x v="2"/>
    <s v="No info"/>
    <n v="14571"/>
  </r>
  <r>
    <x v="4"/>
    <s v="18/05/2019"/>
    <x v="2"/>
    <s v="Cochin"/>
    <s v="DEL "/>
    <s v=" BOM "/>
    <s v=" COK"/>
    <m/>
    <m/>
    <s v="03:50"/>
    <x v="26"/>
    <x v="219"/>
    <x v="2"/>
    <s v="No info"/>
    <n v="10197"/>
  </r>
  <r>
    <x v="3"/>
    <s v="1/06/2019"/>
    <x v="2"/>
    <s v="Cochin"/>
    <s v="DEL "/>
    <s v=" BLR "/>
    <s v=" COK"/>
    <m/>
    <m/>
    <s v="17:55"/>
    <x v="72"/>
    <x v="122"/>
    <x v="2"/>
    <s v="No info"/>
    <n v="5975"/>
  </r>
  <r>
    <x v="4"/>
    <s v="9/04/2019"/>
    <x v="2"/>
    <s v="Cochin"/>
    <s v="DEL "/>
    <s v=" BOM "/>
    <s v=" COK"/>
    <m/>
    <m/>
    <s v="17:45"/>
    <x v="100"/>
    <x v="163"/>
    <x v="2"/>
    <s v="No info"/>
    <n v="8535"/>
  </r>
  <r>
    <x v="4"/>
    <s v="27/03/2019"/>
    <x v="2"/>
    <s v="Cochin"/>
    <s v="DEL "/>
    <s v=" BOM "/>
    <s v=" COK"/>
    <m/>
    <m/>
    <s v="09:55"/>
    <x v="30"/>
    <x v="34"/>
    <x v="2"/>
    <s v="No info"/>
    <n v="12537"/>
  </r>
  <r>
    <x v="1"/>
    <s v="24/05/2019"/>
    <x v="1"/>
    <s v="Banglore"/>
    <s v="CCU "/>
    <s v=" BLR"/>
    <m/>
    <m/>
    <m/>
    <s v="20:45"/>
    <x v="70"/>
    <x v="11"/>
    <x v="0"/>
    <s v="No info"/>
    <n v="4145"/>
  </r>
  <r>
    <x v="0"/>
    <s v="15/03/2019"/>
    <x v="4"/>
    <s v="Hyderabad"/>
    <s v="BOM "/>
    <s v=" HYD"/>
    <m/>
    <m/>
    <m/>
    <s v="09:10"/>
    <x v="237"/>
    <x v="52"/>
    <x v="0"/>
    <s v="No info"/>
    <n v="4049"/>
  </r>
  <r>
    <x v="7"/>
    <s v="9/05/2019"/>
    <x v="1"/>
    <s v="Banglore"/>
    <s v="CCU "/>
    <s v=" DEL "/>
    <s v=" BLR"/>
    <m/>
    <m/>
    <s v="22:40"/>
    <x v="665"/>
    <x v="38"/>
    <x v="2"/>
    <s v="No info"/>
    <n v="5192"/>
  </r>
  <r>
    <x v="1"/>
    <s v="9/05/2019"/>
    <x v="0"/>
    <s v="Delhi"/>
    <s v="BLR "/>
    <s v=" DEL"/>
    <m/>
    <m/>
    <m/>
    <s v="21:05"/>
    <x v="46"/>
    <x v="0"/>
    <x v="0"/>
    <s v="No info"/>
    <n v="6121"/>
  </r>
  <r>
    <x v="1"/>
    <s v="24/06/2019"/>
    <x v="2"/>
    <s v="Cochin"/>
    <s v="DEL "/>
    <s v=" BOM "/>
    <s v=" COK"/>
    <m/>
    <m/>
    <s v="03:50"/>
    <x v="8"/>
    <x v="81"/>
    <x v="2"/>
    <s v="No info"/>
    <n v="8669"/>
  </r>
  <r>
    <x v="4"/>
    <s v="18/05/2019"/>
    <x v="2"/>
    <s v="Cochin"/>
    <s v="DEL "/>
    <s v=" BOM "/>
    <s v=" COK"/>
    <m/>
    <m/>
    <s v="06:00"/>
    <x v="8"/>
    <x v="10"/>
    <x v="2"/>
    <s v="No info"/>
    <n v="8476"/>
  </r>
  <r>
    <x v="3"/>
    <s v="21/06/2019"/>
    <x v="4"/>
    <s v="Hyderabad"/>
    <s v="BOM "/>
    <s v=" HYD"/>
    <m/>
    <m/>
    <m/>
    <s v="05:45"/>
    <x v="150"/>
    <x v="52"/>
    <x v="0"/>
    <s v="No check-in baggage included"/>
    <n v="2647"/>
  </r>
  <r>
    <x v="2"/>
    <s v="6/06/2019"/>
    <x v="2"/>
    <s v="Cochin"/>
    <s v="DEL "/>
    <s v=" BOM "/>
    <s v=" COK"/>
    <m/>
    <m/>
    <s v="20:55"/>
    <x v="524"/>
    <x v="36"/>
    <x v="2"/>
    <s v="No info"/>
    <n v="14714"/>
  </r>
  <r>
    <x v="1"/>
    <s v="6/03/2019"/>
    <x v="2"/>
    <s v="Cochin"/>
    <s v="DEL "/>
    <s v=" BLR "/>
    <s v=" COK"/>
    <m/>
    <m/>
    <s v="20:30"/>
    <x v="620"/>
    <x v="146"/>
    <x v="2"/>
    <s v="No info"/>
    <n v="10566"/>
  </r>
  <r>
    <x v="2"/>
    <s v="15/06/2019"/>
    <x v="2"/>
    <s v="Cochin"/>
    <s v="DEL "/>
    <s v=" BOM "/>
    <s v=" COK"/>
    <m/>
    <m/>
    <s v="11:30"/>
    <x v="33"/>
    <x v="72"/>
    <x v="2"/>
    <s v="In-flight meal not included"/>
    <n v="10262"/>
  </r>
  <r>
    <x v="4"/>
    <s v="21/03/2019"/>
    <x v="2"/>
    <s v="Cochin"/>
    <s v="DEL "/>
    <s v=" BOM "/>
    <s v=" COK"/>
    <m/>
    <m/>
    <s v="10:00"/>
    <x v="169"/>
    <x v="315"/>
    <x v="2"/>
    <s v="No info"/>
    <n v="8098"/>
  </r>
  <r>
    <x v="4"/>
    <s v="27/03/2019"/>
    <x v="2"/>
    <s v="Cochin"/>
    <s v="DEL "/>
    <s v=" BOM "/>
    <s v=" COK"/>
    <m/>
    <m/>
    <s v="10:00"/>
    <x v="30"/>
    <x v="140"/>
    <x v="2"/>
    <s v="No info"/>
    <n v="6883"/>
  </r>
  <r>
    <x v="4"/>
    <s v="15/06/2019"/>
    <x v="2"/>
    <s v="Cochin"/>
    <s v="DEL "/>
    <s v=" BOM "/>
    <s v=" COK"/>
    <m/>
    <m/>
    <s v="10:00"/>
    <x v="8"/>
    <x v="68"/>
    <x v="2"/>
    <s v="No info"/>
    <n v="16108"/>
  </r>
  <r>
    <x v="3"/>
    <s v="18/03/2019"/>
    <x v="1"/>
    <s v="Banglore"/>
    <s v="CCU "/>
    <s v=" BLR"/>
    <m/>
    <m/>
    <m/>
    <s v="17:15"/>
    <x v="153"/>
    <x v="31"/>
    <x v="0"/>
    <s v="No check-in baggage included"/>
    <n v="4413"/>
  </r>
  <r>
    <x v="2"/>
    <s v="1/06/2019"/>
    <x v="2"/>
    <s v="Cochin"/>
    <s v="DEL "/>
    <s v=" NAG "/>
    <s v=" BOM "/>
    <s v=" COK"/>
    <m/>
    <s v="14:35"/>
    <x v="305"/>
    <x v="27"/>
    <x v="1"/>
    <s v="In-flight meal not included"/>
    <n v="10919"/>
  </r>
  <r>
    <x v="0"/>
    <s v="9/05/2019"/>
    <x v="1"/>
    <s v="Banglore"/>
    <s v="CCU "/>
    <s v=" BLR"/>
    <m/>
    <m/>
    <m/>
    <s v="21:25"/>
    <x v="556"/>
    <x v="60"/>
    <x v="0"/>
    <s v="No info"/>
    <n v="4804"/>
  </r>
  <r>
    <x v="2"/>
    <s v="6/06/2019"/>
    <x v="1"/>
    <s v="Banglore"/>
    <s v="CCU "/>
    <s v=" DEL "/>
    <s v=" BLR"/>
    <m/>
    <m/>
    <s v="20:25"/>
    <x v="666"/>
    <x v="76"/>
    <x v="2"/>
    <s v="In-flight meal not included"/>
    <n v="10539"/>
  </r>
  <r>
    <x v="0"/>
    <s v="09/03/2019"/>
    <x v="0"/>
    <s v="New Delhi"/>
    <s v="BLR "/>
    <s v=" DEL"/>
    <m/>
    <m/>
    <m/>
    <s v="22:20"/>
    <x v="667"/>
    <x v="0"/>
    <x v="0"/>
    <s v="No info"/>
    <n v="4377"/>
  </r>
  <r>
    <x v="1"/>
    <s v="6/06/2019"/>
    <x v="0"/>
    <s v="Delhi"/>
    <s v="BLR "/>
    <s v=" DEL"/>
    <m/>
    <m/>
    <m/>
    <s v="06:10"/>
    <x v="76"/>
    <x v="37"/>
    <x v="0"/>
    <s v="No info"/>
    <n v="6961"/>
  </r>
  <r>
    <x v="4"/>
    <s v="27/05/2019"/>
    <x v="2"/>
    <s v="Cochin"/>
    <s v="DEL "/>
    <s v=" BOM "/>
    <s v=" COK"/>
    <m/>
    <m/>
    <s v="13:00"/>
    <x v="30"/>
    <x v="88"/>
    <x v="2"/>
    <s v="No info"/>
    <n v="7408"/>
  </r>
  <r>
    <x v="0"/>
    <s v="9/05/2019"/>
    <x v="0"/>
    <s v="Delhi"/>
    <s v="BLR "/>
    <s v=" DEL"/>
    <m/>
    <m/>
    <m/>
    <s v="18:55"/>
    <x v="21"/>
    <x v="21"/>
    <x v="0"/>
    <s v="No info"/>
    <n v="4823"/>
  </r>
  <r>
    <x v="0"/>
    <s v="21/03/2019"/>
    <x v="1"/>
    <s v="Banglore"/>
    <s v="CCU "/>
    <s v=" BLR"/>
    <m/>
    <m/>
    <m/>
    <s v="14:20"/>
    <x v="456"/>
    <x v="11"/>
    <x v="0"/>
    <s v="No info"/>
    <n v="5198"/>
  </r>
  <r>
    <x v="2"/>
    <s v="1/06/2019"/>
    <x v="2"/>
    <s v="Cochin"/>
    <s v="DEL "/>
    <s v=" BOM "/>
    <s v=" COK"/>
    <m/>
    <m/>
    <s v="17:30"/>
    <x v="228"/>
    <x v="8"/>
    <x v="2"/>
    <s v="In-flight meal not included"/>
    <n v="10262"/>
  </r>
  <r>
    <x v="6"/>
    <s v="27/04/2019"/>
    <x v="0"/>
    <s v="Delhi"/>
    <s v="BLR "/>
    <s v=" DEL"/>
    <m/>
    <m/>
    <m/>
    <s v="17:00"/>
    <x v="141"/>
    <x v="11"/>
    <x v="0"/>
    <s v="No info"/>
    <n v="5613"/>
  </r>
  <r>
    <x v="2"/>
    <s v="12/06/2019"/>
    <x v="2"/>
    <s v="Cochin"/>
    <s v="DEL "/>
    <s v=" BOM "/>
    <s v=" COK"/>
    <m/>
    <m/>
    <s v="20:55"/>
    <x v="432"/>
    <x v="72"/>
    <x v="2"/>
    <s v="In-flight meal not included"/>
    <n v="10262"/>
  </r>
  <r>
    <x v="0"/>
    <s v="3/05/2019"/>
    <x v="4"/>
    <s v="Hyderabad"/>
    <s v="BOM "/>
    <s v=" HYD"/>
    <m/>
    <m/>
    <m/>
    <s v="09:10"/>
    <x v="237"/>
    <x v="52"/>
    <x v="0"/>
    <s v="No info"/>
    <n v="5755"/>
  </r>
  <r>
    <x v="6"/>
    <s v="21/05/2019"/>
    <x v="3"/>
    <s v="Kolkata"/>
    <s v="MAA "/>
    <s v=" CCU"/>
    <m/>
    <m/>
    <m/>
    <s v="07:05"/>
    <x v="27"/>
    <x v="12"/>
    <x v="0"/>
    <s v="No info"/>
    <n v="3687"/>
  </r>
  <r>
    <x v="2"/>
    <s v="3/06/2019"/>
    <x v="4"/>
    <s v="Hyderabad"/>
    <s v="BOM "/>
    <s v=" HYD"/>
    <m/>
    <m/>
    <m/>
    <s v="19:35"/>
    <x v="122"/>
    <x v="52"/>
    <x v="0"/>
    <s v="No info"/>
    <n v="5678"/>
  </r>
  <r>
    <x v="4"/>
    <s v="21/03/2019"/>
    <x v="2"/>
    <s v="Cochin"/>
    <s v="DEL "/>
    <s v=" BOM "/>
    <s v=" COK"/>
    <m/>
    <m/>
    <s v="18:15"/>
    <x v="169"/>
    <x v="55"/>
    <x v="2"/>
    <s v="No info"/>
    <n v="13542"/>
  </r>
  <r>
    <x v="2"/>
    <s v="21/03/2019"/>
    <x v="2"/>
    <s v="Cochin"/>
    <s v="DEL "/>
    <s v=" BOM "/>
    <s v=" COK"/>
    <m/>
    <m/>
    <s v="19:15"/>
    <x v="108"/>
    <x v="105"/>
    <x v="2"/>
    <s v="No info"/>
    <n v="12347"/>
  </r>
  <r>
    <x v="2"/>
    <s v="21/05/2019"/>
    <x v="1"/>
    <s v="Banglore"/>
    <s v="CCU "/>
    <s v=" DEL "/>
    <s v=" BLR"/>
    <m/>
    <m/>
    <s v="09:35"/>
    <x v="190"/>
    <x v="62"/>
    <x v="2"/>
    <s v="In-flight meal not included"/>
    <n v="12384"/>
  </r>
  <r>
    <x v="2"/>
    <s v="9/04/2019"/>
    <x v="2"/>
    <s v="Cochin"/>
    <s v="DEL "/>
    <s v=" JAI "/>
    <s v=" BOM "/>
    <s v=" COK"/>
    <m/>
    <s v="05:30"/>
    <x v="668"/>
    <x v="131"/>
    <x v="1"/>
    <s v="No info"/>
    <n v="10909"/>
  </r>
  <r>
    <x v="0"/>
    <s v="3/06/2019"/>
    <x v="0"/>
    <s v="Delhi"/>
    <s v="BLR "/>
    <s v=" DEL"/>
    <m/>
    <m/>
    <m/>
    <s v="16:55"/>
    <x v="185"/>
    <x v="43"/>
    <x v="0"/>
    <s v="No info"/>
    <n v="4823"/>
  </r>
  <r>
    <x v="0"/>
    <s v="12/06/2019"/>
    <x v="2"/>
    <s v="Cochin"/>
    <s v="DEL "/>
    <s v=" BOM "/>
    <s v=" COK"/>
    <m/>
    <m/>
    <s v="16:00"/>
    <x v="30"/>
    <x v="57"/>
    <x v="2"/>
    <s v="No info"/>
    <n v="6069"/>
  </r>
  <r>
    <x v="2"/>
    <s v="21/05/2019"/>
    <x v="2"/>
    <s v="Cochin"/>
    <s v="DEL "/>
    <s v=" BOM "/>
    <s v=" COK"/>
    <m/>
    <m/>
    <s v="16:00"/>
    <x v="352"/>
    <x v="155"/>
    <x v="2"/>
    <s v="In-flight meal not included"/>
    <n v="12898"/>
  </r>
  <r>
    <x v="0"/>
    <s v="15/06/2019"/>
    <x v="1"/>
    <s v="Banglore"/>
    <s v="CCU "/>
    <s v=" BLR"/>
    <m/>
    <m/>
    <m/>
    <s v="04:40"/>
    <x v="150"/>
    <x v="11"/>
    <x v="0"/>
    <s v="No info"/>
    <n v="4804"/>
  </r>
  <r>
    <x v="2"/>
    <s v="24/03/2019"/>
    <x v="1"/>
    <s v="Banglore"/>
    <s v="CCU "/>
    <s v=" BOM "/>
    <s v=" BLR"/>
    <m/>
    <m/>
    <s v="08:25"/>
    <x v="219"/>
    <x v="247"/>
    <x v="2"/>
    <s v="In-flight meal not included"/>
    <n v="10031"/>
  </r>
  <r>
    <x v="0"/>
    <s v="9/06/2019"/>
    <x v="2"/>
    <s v="Cochin"/>
    <s v="DEL "/>
    <s v=" HYD "/>
    <s v=" COK"/>
    <m/>
    <m/>
    <s v="07:35"/>
    <x v="68"/>
    <x v="231"/>
    <x v="2"/>
    <s v="No info"/>
    <n v="6442"/>
  </r>
  <r>
    <x v="1"/>
    <s v="21/05/2019"/>
    <x v="2"/>
    <s v="Cochin"/>
    <s v="DEL "/>
    <s v=" JAI "/>
    <s v=" BOM "/>
    <s v=" COK"/>
    <m/>
    <s v="12:00"/>
    <x v="239"/>
    <x v="297"/>
    <x v="1"/>
    <s v="No info"/>
    <n v="9653"/>
  </r>
  <r>
    <x v="6"/>
    <s v="9/06/2019"/>
    <x v="1"/>
    <s v="Banglore"/>
    <s v="CCU "/>
    <s v=" DEL "/>
    <s v=" BLR"/>
    <m/>
    <m/>
    <s v="17:00"/>
    <x v="669"/>
    <x v="49"/>
    <x v="2"/>
    <s v="No info"/>
    <n v="8610"/>
  </r>
  <r>
    <x v="2"/>
    <s v="12/06/2019"/>
    <x v="2"/>
    <s v="Cochin"/>
    <s v="DEL "/>
    <s v=" BOM "/>
    <s v=" COK"/>
    <m/>
    <m/>
    <s v="14:00"/>
    <x v="33"/>
    <x v="57"/>
    <x v="2"/>
    <s v="No info"/>
    <n v="14714"/>
  </r>
  <r>
    <x v="1"/>
    <s v="01/03/2019"/>
    <x v="0"/>
    <s v="New Delhi"/>
    <s v="BLR "/>
    <s v=" AMD "/>
    <s v=" DEL"/>
    <m/>
    <m/>
    <s v="00:30"/>
    <x v="46"/>
    <x v="309"/>
    <x v="2"/>
    <s v="1 Long layover"/>
    <n v="12599"/>
  </r>
  <r>
    <x v="4"/>
    <s v="9/05/2019"/>
    <x v="2"/>
    <s v="Cochin"/>
    <s v="DEL "/>
    <s v=" BOM "/>
    <s v=" COK"/>
    <m/>
    <m/>
    <s v="04:55"/>
    <x v="33"/>
    <x v="82"/>
    <x v="2"/>
    <s v="No info"/>
    <n v="9103"/>
  </r>
  <r>
    <x v="2"/>
    <s v="21/05/2019"/>
    <x v="2"/>
    <s v="Cochin"/>
    <s v="DEL "/>
    <s v=" BOM "/>
    <s v=" COK"/>
    <m/>
    <m/>
    <s v="22:50"/>
    <x v="243"/>
    <x v="158"/>
    <x v="2"/>
    <s v="In-flight meal not included"/>
    <n v="12898"/>
  </r>
  <r>
    <x v="3"/>
    <s v="6/06/2019"/>
    <x v="4"/>
    <s v="Hyderabad"/>
    <s v="BOM "/>
    <s v=" HYD"/>
    <m/>
    <m/>
    <m/>
    <s v="05:45"/>
    <x v="150"/>
    <x v="52"/>
    <x v="0"/>
    <s v="No check-in baggage included"/>
    <n v="2647"/>
  </r>
  <r>
    <x v="2"/>
    <s v="3/03/2019"/>
    <x v="4"/>
    <s v="Hyderabad"/>
    <s v="BOM "/>
    <s v=" HYD"/>
    <m/>
    <m/>
    <m/>
    <s v="07:10"/>
    <x v="37"/>
    <x v="53"/>
    <x v="0"/>
    <s v="No info"/>
    <n v="5678"/>
  </r>
  <r>
    <x v="2"/>
    <s v="18/05/2019"/>
    <x v="2"/>
    <s v="Cochin"/>
    <s v="DEL "/>
    <s v=" BOM "/>
    <s v=" COK"/>
    <m/>
    <m/>
    <s v="19:15"/>
    <x v="248"/>
    <x v="224"/>
    <x v="2"/>
    <s v="In-flight meal not included"/>
    <n v="12373"/>
  </r>
  <r>
    <x v="3"/>
    <s v="27/03/2019"/>
    <x v="1"/>
    <s v="Banglore"/>
    <s v="CCU "/>
    <s v=" BLR"/>
    <m/>
    <m/>
    <m/>
    <s v="17:15"/>
    <x v="153"/>
    <x v="31"/>
    <x v="0"/>
    <s v="No info"/>
    <n v="3847"/>
  </r>
  <r>
    <x v="2"/>
    <s v="21/05/2019"/>
    <x v="1"/>
    <s v="Banglore"/>
    <s v="CCU "/>
    <s v=" DEL "/>
    <s v=" BLR"/>
    <m/>
    <m/>
    <s v="17:00"/>
    <x v="670"/>
    <x v="300"/>
    <x v="2"/>
    <s v="No info"/>
    <n v="14151"/>
  </r>
  <r>
    <x v="2"/>
    <s v="6/03/2019"/>
    <x v="2"/>
    <s v="Cochin"/>
    <s v="DEL "/>
    <s v=" BOM "/>
    <s v=" COK"/>
    <m/>
    <m/>
    <s v="08:00"/>
    <x v="83"/>
    <x v="157"/>
    <x v="2"/>
    <s v="In-flight meal not included"/>
    <n v="13843"/>
  </r>
  <r>
    <x v="2"/>
    <s v="18/05/2019"/>
    <x v="0"/>
    <s v="Delhi"/>
    <s v="BLR "/>
    <s v=" DEL"/>
    <m/>
    <m/>
    <m/>
    <s v="15:15"/>
    <x v="34"/>
    <x v="21"/>
    <x v="0"/>
    <s v="No info"/>
    <n v="7229"/>
  </r>
  <r>
    <x v="2"/>
    <s v="18/06/2019"/>
    <x v="4"/>
    <s v="Hyderabad"/>
    <s v="BOM "/>
    <s v=" HYD"/>
    <m/>
    <m/>
    <m/>
    <s v="02:55"/>
    <x v="298"/>
    <x v="53"/>
    <x v="0"/>
    <s v="In-flight meal not included"/>
    <n v="4995"/>
  </r>
  <r>
    <x v="2"/>
    <s v="6/06/2019"/>
    <x v="2"/>
    <s v="Cochin"/>
    <s v="DEL "/>
    <s v=" BOM "/>
    <s v=" COK"/>
    <m/>
    <m/>
    <s v="20:55"/>
    <x v="65"/>
    <x v="72"/>
    <x v="2"/>
    <s v="In-flight meal not included"/>
    <n v="10262"/>
  </r>
  <r>
    <x v="2"/>
    <s v="9/05/2019"/>
    <x v="2"/>
    <s v="Cochin"/>
    <s v="DEL "/>
    <s v=" JAI "/>
    <s v=" BOM "/>
    <s v=" COK"/>
    <m/>
    <s v="05:30"/>
    <x v="310"/>
    <x v="131"/>
    <x v="1"/>
    <s v="In-flight meal not included"/>
    <n v="13029"/>
  </r>
  <r>
    <x v="2"/>
    <s v="9/03/2019"/>
    <x v="2"/>
    <s v="Cochin"/>
    <s v="DEL "/>
    <s v=" BOM "/>
    <s v=" COK"/>
    <m/>
    <m/>
    <s v="19:15"/>
    <x v="560"/>
    <x v="111"/>
    <x v="2"/>
    <s v="In-flight meal not included"/>
    <n v="14053"/>
  </r>
  <r>
    <x v="2"/>
    <s v="01/03/2019"/>
    <x v="0"/>
    <s v="New Delhi"/>
    <s v="BLR "/>
    <s v=" BOM "/>
    <s v=" DEL"/>
    <m/>
    <m/>
    <s v="16:55"/>
    <x v="660"/>
    <x v="159"/>
    <x v="2"/>
    <s v="1 Long layover"/>
    <n v="26890"/>
  </r>
  <r>
    <x v="3"/>
    <s v="1/04/2019"/>
    <x v="1"/>
    <s v="Banglore"/>
    <s v="CCU "/>
    <s v=" BLR"/>
    <m/>
    <m/>
    <m/>
    <s v="17:10"/>
    <x v="195"/>
    <x v="31"/>
    <x v="0"/>
    <s v="No check-in baggage included"/>
    <n v="3841"/>
  </r>
  <r>
    <x v="1"/>
    <s v="01/03/2019"/>
    <x v="0"/>
    <s v="New Delhi"/>
    <s v="BLR "/>
    <s v=" VGA "/>
    <s v=" DEL"/>
    <m/>
    <m/>
    <s v="10:30"/>
    <x v="10"/>
    <x v="48"/>
    <x v="2"/>
    <s v="No info"/>
    <n v="11003"/>
  </r>
  <r>
    <x v="6"/>
    <s v="9/04/2019"/>
    <x v="0"/>
    <s v="Delhi"/>
    <s v="BLR "/>
    <s v=" DEL"/>
    <m/>
    <m/>
    <m/>
    <s v="11:30"/>
    <x v="217"/>
    <x v="0"/>
    <x v="0"/>
    <s v="No info"/>
    <n v="5403"/>
  </r>
  <r>
    <x v="4"/>
    <s v="3/03/2019"/>
    <x v="2"/>
    <s v="Cochin"/>
    <s v="DEL "/>
    <s v=" BOM "/>
    <s v=" COK"/>
    <m/>
    <m/>
    <s v="08:00"/>
    <x v="78"/>
    <x v="95"/>
    <x v="2"/>
    <s v="No info"/>
    <n v="15342"/>
  </r>
  <r>
    <x v="1"/>
    <s v="12/06/2019"/>
    <x v="1"/>
    <s v="Banglore"/>
    <s v="CCU "/>
    <s v=" DEL "/>
    <s v=" COK "/>
    <s v=" BLR"/>
    <m/>
    <s v="20:30"/>
    <x v="516"/>
    <x v="280"/>
    <x v="1"/>
    <s v="No info"/>
    <n v="12224"/>
  </r>
  <r>
    <x v="0"/>
    <s v="15/03/2019"/>
    <x v="3"/>
    <s v="Kolkata"/>
    <s v="MAA "/>
    <s v=" CCU"/>
    <m/>
    <m/>
    <m/>
    <s v="19:35"/>
    <x v="232"/>
    <x v="87"/>
    <x v="0"/>
    <s v="No info"/>
    <n v="6297"/>
  </r>
  <r>
    <x v="3"/>
    <s v="1/05/2019"/>
    <x v="1"/>
    <s v="Banglore"/>
    <s v="CCU "/>
    <s v=" IXB "/>
    <s v=" BLR"/>
    <m/>
    <m/>
    <s v="15:55"/>
    <x v="177"/>
    <x v="28"/>
    <x v="2"/>
    <s v="No info"/>
    <n v="8844"/>
  </r>
  <r>
    <x v="4"/>
    <s v="1/06/2019"/>
    <x v="2"/>
    <s v="Cochin"/>
    <s v="DEL "/>
    <s v=" BOM "/>
    <s v=" COK"/>
    <m/>
    <m/>
    <s v="14:00"/>
    <x v="293"/>
    <x v="113"/>
    <x v="2"/>
    <s v="No info"/>
    <n v="13377"/>
  </r>
  <r>
    <x v="5"/>
    <s v="09/03/2019"/>
    <x v="0"/>
    <s v="New Delhi"/>
    <s v="BLR "/>
    <s v=" DEL"/>
    <m/>
    <m/>
    <m/>
    <s v="20:55"/>
    <x v="166"/>
    <x v="21"/>
    <x v="0"/>
    <s v="No info"/>
    <n v="5706"/>
  </r>
  <r>
    <x v="1"/>
    <s v="12/06/2019"/>
    <x v="2"/>
    <s v="Cochin"/>
    <s v="DEL "/>
    <s v=" BOM "/>
    <s v=" COK"/>
    <m/>
    <m/>
    <s v="21:00"/>
    <x v="671"/>
    <x v="292"/>
    <x v="2"/>
    <s v="No info"/>
    <n v="8372"/>
  </r>
  <r>
    <x v="0"/>
    <s v="27/05/2019"/>
    <x v="2"/>
    <s v="Cochin"/>
    <s v="DEL "/>
    <s v=" BOM "/>
    <s v=" COK"/>
    <m/>
    <m/>
    <s v="06:40"/>
    <x v="30"/>
    <x v="242"/>
    <x v="2"/>
    <s v="No info"/>
    <n v="6526"/>
  </r>
  <r>
    <x v="0"/>
    <s v="1/06/2019"/>
    <x v="0"/>
    <s v="Delhi"/>
    <s v="BLR "/>
    <s v=" DEL"/>
    <m/>
    <m/>
    <m/>
    <s v="16:55"/>
    <x v="153"/>
    <x v="0"/>
    <x v="0"/>
    <s v="No info"/>
    <n v="4823"/>
  </r>
  <r>
    <x v="0"/>
    <s v="24/06/2019"/>
    <x v="4"/>
    <s v="Hyderabad"/>
    <s v="BOM "/>
    <s v=" HYD"/>
    <m/>
    <m/>
    <m/>
    <s v="16:55"/>
    <x v="340"/>
    <x v="52"/>
    <x v="0"/>
    <s v="No info"/>
    <n v="3175"/>
  </r>
  <r>
    <x v="4"/>
    <s v="6/05/2019"/>
    <x v="2"/>
    <s v="Cochin"/>
    <s v="DEL "/>
    <s v=" BOM "/>
    <s v=" COK"/>
    <m/>
    <m/>
    <s v="09:00"/>
    <x v="33"/>
    <x v="63"/>
    <x v="2"/>
    <s v="No info"/>
    <n v="10407"/>
  </r>
  <r>
    <x v="0"/>
    <s v="18/04/2019"/>
    <x v="0"/>
    <s v="Delhi"/>
    <s v="BLR "/>
    <s v=" DEL"/>
    <m/>
    <m/>
    <m/>
    <s v="04:00"/>
    <x v="20"/>
    <x v="0"/>
    <x v="0"/>
    <s v="No info"/>
    <n v="4423"/>
  </r>
  <r>
    <x v="6"/>
    <s v="9/05/2019"/>
    <x v="1"/>
    <s v="Banglore"/>
    <s v="CCU "/>
    <s v=" DEL "/>
    <s v=" BLR"/>
    <m/>
    <m/>
    <s v="17:00"/>
    <x v="672"/>
    <x v="49"/>
    <x v="2"/>
    <s v="No info"/>
    <n v="9555"/>
  </r>
  <r>
    <x v="2"/>
    <s v="1/04/2019"/>
    <x v="1"/>
    <s v="Banglore"/>
    <s v="CCU "/>
    <s v=" BOM "/>
    <s v=" BLR"/>
    <m/>
    <m/>
    <s v="16:30"/>
    <x v="639"/>
    <x v="92"/>
    <x v="2"/>
    <s v="No info"/>
    <n v="12681"/>
  </r>
  <r>
    <x v="2"/>
    <s v="6/06/2019"/>
    <x v="1"/>
    <s v="Banglore"/>
    <s v="CCU "/>
    <s v=" BOM "/>
    <s v=" BLR"/>
    <m/>
    <m/>
    <s v="14:05"/>
    <x v="238"/>
    <x v="142"/>
    <x v="2"/>
    <s v="No info"/>
    <n v="13059"/>
  </r>
  <r>
    <x v="2"/>
    <s v="9/05/2019"/>
    <x v="1"/>
    <s v="Banglore"/>
    <s v="CCU "/>
    <s v=" BOM "/>
    <s v=" BLR"/>
    <m/>
    <m/>
    <s v="16:30"/>
    <x v="292"/>
    <x v="115"/>
    <x v="2"/>
    <s v="In-flight meal not included"/>
    <n v="8586"/>
  </r>
  <r>
    <x v="5"/>
    <s v="6/04/2019"/>
    <x v="0"/>
    <s v="Delhi"/>
    <s v="BLR "/>
    <s v=" DEL"/>
    <m/>
    <m/>
    <m/>
    <s v="20:55"/>
    <x v="203"/>
    <x v="37"/>
    <x v="0"/>
    <s v="No info"/>
    <n v="3419"/>
  </r>
  <r>
    <x v="3"/>
    <s v="3/06/2019"/>
    <x v="1"/>
    <s v="Banglore"/>
    <s v="CCU "/>
    <s v=" BLR"/>
    <m/>
    <m/>
    <m/>
    <s v="17:10"/>
    <x v="195"/>
    <x v="31"/>
    <x v="0"/>
    <s v="No info"/>
    <n v="3873"/>
  </r>
  <r>
    <x v="1"/>
    <s v="6/06/2019"/>
    <x v="1"/>
    <s v="Banglore"/>
    <s v="CCU "/>
    <s v=" DEL "/>
    <s v=" BLR"/>
    <m/>
    <m/>
    <s v="10:00"/>
    <x v="168"/>
    <x v="29"/>
    <x v="2"/>
    <s v="No info"/>
    <n v="10203"/>
  </r>
  <r>
    <x v="2"/>
    <s v="27/05/2019"/>
    <x v="2"/>
    <s v="Cochin"/>
    <s v="DEL "/>
    <s v=" JAI "/>
    <s v=" BOM "/>
    <s v=" COK"/>
    <m/>
    <s v="19:30"/>
    <x v="117"/>
    <x v="74"/>
    <x v="1"/>
    <s v="In-flight meal not included"/>
    <n v="13029"/>
  </r>
  <r>
    <x v="2"/>
    <s v="15/05/2019"/>
    <x v="1"/>
    <s v="Banglore"/>
    <s v="CCU "/>
    <s v=" BOM "/>
    <s v=" BLR"/>
    <m/>
    <m/>
    <s v="16:30"/>
    <x v="61"/>
    <x v="188"/>
    <x v="2"/>
    <s v="In-flight meal not included"/>
    <n v="10844"/>
  </r>
  <r>
    <x v="2"/>
    <s v="24/03/2019"/>
    <x v="1"/>
    <s v="Banglore"/>
    <s v="CCU "/>
    <s v=" BOM "/>
    <s v=" BLR"/>
    <m/>
    <m/>
    <s v="18:55"/>
    <x v="673"/>
    <x v="10"/>
    <x v="2"/>
    <s v="In-flight meal not included"/>
    <n v="11134"/>
  </r>
  <r>
    <x v="6"/>
    <s v="12/06/2019"/>
    <x v="1"/>
    <s v="Banglore"/>
    <s v="CCU "/>
    <s v=" DEL "/>
    <s v=" BLR"/>
    <m/>
    <m/>
    <s v="20:20"/>
    <x v="674"/>
    <x v="194"/>
    <x v="2"/>
    <s v="No info"/>
    <n v="8610"/>
  </r>
  <r>
    <x v="0"/>
    <s v="15/04/2019"/>
    <x v="1"/>
    <s v="Banglore"/>
    <s v="CCU "/>
    <s v=" BLR"/>
    <m/>
    <m/>
    <m/>
    <s v="20:20"/>
    <x v="10"/>
    <x v="11"/>
    <x v="0"/>
    <s v="No info"/>
    <n v="4174"/>
  </r>
  <r>
    <x v="2"/>
    <s v="09/03/2019"/>
    <x v="0"/>
    <s v="New Delhi"/>
    <s v="BLR "/>
    <s v=" BOM "/>
    <s v=" DEL"/>
    <m/>
    <m/>
    <s v="08:00"/>
    <x v="547"/>
    <x v="8"/>
    <x v="2"/>
    <s v="In-flight meal not included"/>
    <n v="11087"/>
  </r>
  <r>
    <x v="3"/>
    <s v="18/06/2019"/>
    <x v="0"/>
    <s v="Delhi"/>
    <s v="BLR "/>
    <s v=" DEL"/>
    <m/>
    <m/>
    <m/>
    <s v="21:10"/>
    <x v="675"/>
    <x v="21"/>
    <x v="0"/>
    <s v="No info"/>
    <n v="3971"/>
  </r>
  <r>
    <x v="2"/>
    <s v="9/04/2019"/>
    <x v="2"/>
    <s v="Cochin"/>
    <s v="DEL "/>
    <s v=" BOM "/>
    <s v=" COK"/>
    <m/>
    <m/>
    <s v="07:05"/>
    <x v="33"/>
    <x v="33"/>
    <x v="2"/>
    <s v="No info"/>
    <n v="17531"/>
  </r>
  <r>
    <x v="3"/>
    <s v="6/06/2019"/>
    <x v="0"/>
    <s v="Delhi"/>
    <s v="BLR "/>
    <s v=" DEL"/>
    <m/>
    <m/>
    <m/>
    <s v="05:55"/>
    <x v="37"/>
    <x v="60"/>
    <x v="0"/>
    <s v="No check-in baggage included"/>
    <n v="3573"/>
  </r>
  <r>
    <x v="1"/>
    <s v="1/05/2019"/>
    <x v="1"/>
    <s v="Banglore"/>
    <s v="CCU "/>
    <s v=" BOM "/>
    <s v=" BLR"/>
    <m/>
    <m/>
    <s v="09:25"/>
    <x v="543"/>
    <x v="194"/>
    <x v="2"/>
    <s v="No info"/>
    <n v="8366"/>
  </r>
  <r>
    <x v="1"/>
    <s v="3/03/2019"/>
    <x v="1"/>
    <s v="Banglore"/>
    <s v="CCU "/>
    <s v=" BLR"/>
    <m/>
    <m/>
    <m/>
    <s v="14:15"/>
    <x v="32"/>
    <x v="31"/>
    <x v="0"/>
    <s v="No info"/>
    <n v="13885"/>
  </r>
  <r>
    <x v="4"/>
    <s v="9/06/2019"/>
    <x v="2"/>
    <s v="Cochin"/>
    <s v="DEL "/>
    <s v=" IXU "/>
    <s v=" BOM "/>
    <s v=" COK"/>
    <m/>
    <s v="17:50"/>
    <x v="267"/>
    <x v="145"/>
    <x v="1"/>
    <s v="No info"/>
    <n v="18485"/>
  </r>
  <r>
    <x v="7"/>
    <s v="27/04/2019"/>
    <x v="1"/>
    <s v="Banglore"/>
    <s v="CCU "/>
    <s v=" BLR"/>
    <m/>
    <m/>
    <m/>
    <s v="19:55"/>
    <x v="280"/>
    <x v="31"/>
    <x v="0"/>
    <s v="No info"/>
    <n v="4409"/>
  </r>
  <r>
    <x v="6"/>
    <s v="1/05/2019"/>
    <x v="1"/>
    <s v="Banglore"/>
    <s v="CCU "/>
    <s v=" DEL "/>
    <s v=" BLR"/>
    <m/>
    <m/>
    <s v="20:20"/>
    <x v="676"/>
    <x v="197"/>
    <x v="2"/>
    <s v="No info"/>
    <n v="8085"/>
  </r>
  <r>
    <x v="4"/>
    <s v="6/06/2019"/>
    <x v="2"/>
    <s v="Cochin"/>
    <s v="DEL "/>
    <s v=" BOM "/>
    <s v=" COK"/>
    <m/>
    <m/>
    <s v="17:30"/>
    <x v="174"/>
    <x v="88"/>
    <x v="2"/>
    <s v="No info"/>
    <n v="13377"/>
  </r>
  <r>
    <x v="1"/>
    <s v="21/05/2019"/>
    <x v="2"/>
    <s v="Cochin"/>
    <s v="DEL "/>
    <s v=" UDR "/>
    <s v=" BOM "/>
    <s v=" COK"/>
    <m/>
    <s v="13:20"/>
    <x v="239"/>
    <x v="274"/>
    <x v="1"/>
    <s v="No info"/>
    <n v="13538"/>
  </r>
  <r>
    <x v="4"/>
    <s v="6/03/2019"/>
    <x v="2"/>
    <s v="Cochin"/>
    <s v="DEL "/>
    <s v=" BOM "/>
    <s v=" COK"/>
    <m/>
    <m/>
    <s v="19:00"/>
    <x v="225"/>
    <x v="204"/>
    <x v="2"/>
    <s v="No info"/>
    <n v="15147"/>
  </r>
  <r>
    <x v="2"/>
    <s v="27/05/2019"/>
    <x v="0"/>
    <s v="Delhi"/>
    <s v="BLR "/>
    <s v=" DEL"/>
    <m/>
    <m/>
    <m/>
    <s v="11:10"/>
    <x v="181"/>
    <x v="21"/>
    <x v="0"/>
    <s v="In-flight meal not included"/>
    <n v="4030"/>
  </r>
  <r>
    <x v="4"/>
    <s v="6/06/2019"/>
    <x v="2"/>
    <s v="Cochin"/>
    <s v="DEL "/>
    <s v=" BOM "/>
    <s v=" COK"/>
    <m/>
    <m/>
    <s v="08:00"/>
    <x v="8"/>
    <x v="141"/>
    <x v="2"/>
    <s v="No info"/>
    <n v="14848"/>
  </r>
  <r>
    <x v="2"/>
    <s v="18/03/2019"/>
    <x v="0"/>
    <s v="New Delhi"/>
    <s v="BLR "/>
    <s v=" BOM "/>
    <s v=" DEL"/>
    <m/>
    <m/>
    <s v="22:50"/>
    <x v="677"/>
    <x v="316"/>
    <x v="2"/>
    <s v="No info"/>
    <n v="13555"/>
  </r>
  <r>
    <x v="1"/>
    <s v="18/05/2019"/>
    <x v="2"/>
    <s v="Cochin"/>
    <s v="DEL "/>
    <s v=" HYD "/>
    <s v=" MAA "/>
    <s v=" COK"/>
    <m/>
    <s v="07:05"/>
    <x v="533"/>
    <x v="179"/>
    <x v="1"/>
    <s v="No info"/>
    <n v="10975"/>
  </r>
  <r>
    <x v="2"/>
    <s v="21/05/2019"/>
    <x v="2"/>
    <s v="Cochin"/>
    <s v="DEL "/>
    <s v=" JAI "/>
    <s v=" BOM "/>
    <s v=" COK"/>
    <m/>
    <s v="09:40"/>
    <x v="393"/>
    <x v="209"/>
    <x v="1"/>
    <s v="In-flight meal not included"/>
    <n v="13029"/>
  </r>
  <r>
    <x v="2"/>
    <s v="12/05/2019"/>
    <x v="1"/>
    <s v="Banglore"/>
    <s v="CCU "/>
    <s v=" BOM "/>
    <s v=" BLR"/>
    <m/>
    <m/>
    <s v="08:25"/>
    <x v="247"/>
    <x v="147"/>
    <x v="2"/>
    <s v="In-flight meal not included"/>
    <n v="9663"/>
  </r>
  <r>
    <x v="2"/>
    <s v="1/06/2019"/>
    <x v="4"/>
    <s v="Hyderabad"/>
    <s v="BOM "/>
    <s v=" HYD"/>
    <m/>
    <m/>
    <m/>
    <s v="10:20"/>
    <x v="151"/>
    <x v="52"/>
    <x v="0"/>
    <s v="In-flight meal not included"/>
    <n v="4050"/>
  </r>
  <r>
    <x v="2"/>
    <s v="3/06/2019"/>
    <x v="2"/>
    <s v="Cochin"/>
    <s v="DEL "/>
    <s v=" BOM "/>
    <s v=" COK"/>
    <m/>
    <m/>
    <s v="17:30"/>
    <x v="105"/>
    <x v="214"/>
    <x v="2"/>
    <s v="No info"/>
    <n v="14714"/>
  </r>
  <r>
    <x v="1"/>
    <s v="01/03/2019"/>
    <x v="0"/>
    <s v="New Delhi"/>
    <s v="BLR "/>
    <s v=" VGA "/>
    <s v=" HYD "/>
    <s v=" DEL"/>
    <m/>
    <s v="10:30"/>
    <x v="177"/>
    <x v="214"/>
    <x v="1"/>
    <s v="No info"/>
    <n v="11213"/>
  </r>
  <r>
    <x v="2"/>
    <s v="9/04/2019"/>
    <x v="0"/>
    <s v="Delhi"/>
    <s v="BLR "/>
    <s v=" DEL"/>
    <m/>
    <m/>
    <m/>
    <s v="06:00"/>
    <x v="99"/>
    <x v="37"/>
    <x v="0"/>
    <s v="In-flight meal not included"/>
    <n v="4544"/>
  </r>
  <r>
    <x v="3"/>
    <s v="15/06/2019"/>
    <x v="1"/>
    <s v="Banglore"/>
    <s v="CCU "/>
    <s v=" BLR"/>
    <m/>
    <m/>
    <m/>
    <s v="09:00"/>
    <x v="5"/>
    <x v="5"/>
    <x v="0"/>
    <s v="No info"/>
    <n v="3873"/>
  </r>
  <r>
    <x v="4"/>
    <s v="9/04/2019"/>
    <x v="2"/>
    <s v="Cochin"/>
    <s v="DEL "/>
    <s v=" BOM "/>
    <s v=" COK"/>
    <m/>
    <m/>
    <s v="13:00"/>
    <x v="30"/>
    <x v="88"/>
    <x v="2"/>
    <s v="No info"/>
    <n v="12537"/>
  </r>
  <r>
    <x v="2"/>
    <s v="6/05/2019"/>
    <x v="1"/>
    <s v="Banglore"/>
    <s v="CCU "/>
    <s v=" DEL "/>
    <s v=" BLR"/>
    <m/>
    <m/>
    <s v="09:35"/>
    <x v="190"/>
    <x v="62"/>
    <x v="2"/>
    <s v="No info"/>
    <n v="13067"/>
  </r>
  <r>
    <x v="2"/>
    <s v="9/05/2019"/>
    <x v="2"/>
    <s v="Cochin"/>
    <s v="DEL "/>
    <s v=" AMD "/>
    <s v=" BOM "/>
    <s v=" COK"/>
    <m/>
    <s v="23:05"/>
    <x v="300"/>
    <x v="127"/>
    <x v="1"/>
    <s v="No info"/>
    <n v="16704"/>
  </r>
  <r>
    <x v="1"/>
    <s v="15/03/2019"/>
    <x v="0"/>
    <s v="New Delhi"/>
    <s v="BLR "/>
    <s v=" BOM "/>
    <s v=" DEL"/>
    <m/>
    <m/>
    <s v="06:45"/>
    <x v="258"/>
    <x v="28"/>
    <x v="2"/>
    <s v="No info"/>
    <n v="8714"/>
  </r>
  <r>
    <x v="2"/>
    <s v="3/06/2019"/>
    <x v="2"/>
    <s v="Cochin"/>
    <s v="DEL "/>
    <s v=" NAG "/>
    <s v=" BOM "/>
    <s v=" COK"/>
    <m/>
    <s v="14:35"/>
    <x v="235"/>
    <x v="27"/>
    <x v="1"/>
    <s v="No info"/>
    <n v="13376"/>
  </r>
  <r>
    <x v="3"/>
    <s v="27/06/2019"/>
    <x v="3"/>
    <s v="Kolkata"/>
    <s v="MAA "/>
    <s v=" CCU"/>
    <m/>
    <m/>
    <m/>
    <s v="08:20"/>
    <x v="59"/>
    <x v="12"/>
    <x v="0"/>
    <s v="No info"/>
    <n v="3597"/>
  </r>
  <r>
    <x v="4"/>
    <s v="18/05/2019"/>
    <x v="2"/>
    <s v="Cochin"/>
    <s v="DEL "/>
    <s v=" BOM "/>
    <s v=" COK"/>
    <m/>
    <m/>
    <s v="12:50"/>
    <x v="477"/>
    <x v="227"/>
    <x v="2"/>
    <s v="No info"/>
    <n v="7670"/>
  </r>
  <r>
    <x v="1"/>
    <s v="24/03/2019"/>
    <x v="1"/>
    <s v="Banglore"/>
    <s v="CCU "/>
    <s v=" GAU "/>
    <s v=" DEL "/>
    <s v=" BLR"/>
    <m/>
    <s v="09:50"/>
    <x v="327"/>
    <x v="132"/>
    <x v="1"/>
    <s v="No info"/>
    <n v="14410"/>
  </r>
  <r>
    <x v="1"/>
    <s v="15/05/2019"/>
    <x v="2"/>
    <s v="Cochin"/>
    <s v="DEL "/>
    <s v=" MAA "/>
    <s v=" COK"/>
    <m/>
    <m/>
    <s v="09:45"/>
    <x v="559"/>
    <x v="210"/>
    <x v="2"/>
    <s v="No info"/>
    <n v="7480"/>
  </r>
  <r>
    <x v="2"/>
    <s v="9/05/2019"/>
    <x v="1"/>
    <s v="Banglore"/>
    <s v="CCU "/>
    <s v=" BOM "/>
    <s v=" BLR"/>
    <m/>
    <m/>
    <s v="20:00"/>
    <x v="286"/>
    <x v="150"/>
    <x v="2"/>
    <s v="No info"/>
    <n v="13584"/>
  </r>
  <r>
    <x v="2"/>
    <s v="01/03/2019"/>
    <x v="0"/>
    <s v="New Delhi"/>
    <s v="BLR "/>
    <s v=" BOM "/>
    <s v=" DEL"/>
    <m/>
    <m/>
    <s v="16:55"/>
    <x v="678"/>
    <x v="69"/>
    <x v="2"/>
    <s v="1 Long layover"/>
    <n v="25735"/>
  </r>
  <r>
    <x v="2"/>
    <s v="1/04/2019"/>
    <x v="0"/>
    <s v="Delhi"/>
    <s v="BLR "/>
    <s v=" DEL"/>
    <m/>
    <m/>
    <m/>
    <s v="17:45"/>
    <x v="66"/>
    <x v="43"/>
    <x v="0"/>
    <s v="In-flight meal not included"/>
    <n v="4544"/>
  </r>
  <r>
    <x v="4"/>
    <s v="21/05/2019"/>
    <x v="2"/>
    <s v="Cochin"/>
    <s v="DEL "/>
    <s v=" BOM "/>
    <s v=" COK"/>
    <m/>
    <m/>
    <s v="09:15"/>
    <x v="8"/>
    <x v="63"/>
    <x v="2"/>
    <s v="No info"/>
    <n v="8099"/>
  </r>
  <r>
    <x v="2"/>
    <s v="15/05/2019"/>
    <x v="1"/>
    <s v="Banglore"/>
    <s v="CCU "/>
    <s v=" BOM "/>
    <s v=" BLR"/>
    <m/>
    <m/>
    <s v="16:30"/>
    <x v="261"/>
    <x v="13"/>
    <x v="2"/>
    <s v="In-flight meal not included"/>
    <n v="10844"/>
  </r>
  <r>
    <x v="2"/>
    <s v="21/03/2019"/>
    <x v="2"/>
    <s v="Cochin"/>
    <s v="DEL "/>
    <s v=" BOM "/>
    <s v=" COK"/>
    <m/>
    <m/>
    <s v="19:15"/>
    <x v="244"/>
    <x v="111"/>
    <x v="2"/>
    <s v="No info"/>
    <n v="12557"/>
  </r>
  <r>
    <x v="2"/>
    <s v="9/05/2019"/>
    <x v="2"/>
    <s v="Cochin"/>
    <s v="DEL "/>
    <s v=" COK"/>
    <m/>
    <m/>
    <m/>
    <s v="11:00"/>
    <x v="40"/>
    <x v="41"/>
    <x v="0"/>
    <s v="No info"/>
    <n v="9564"/>
  </r>
  <r>
    <x v="2"/>
    <s v="12/03/2019"/>
    <x v="0"/>
    <s v="New Delhi"/>
    <s v="BLR "/>
    <s v=" BOM "/>
    <s v=" DEL"/>
    <m/>
    <m/>
    <s v="21:25"/>
    <x v="547"/>
    <x v="243"/>
    <x v="2"/>
    <s v="No info"/>
    <n v="13817"/>
  </r>
  <r>
    <x v="2"/>
    <s v="18/05/2019"/>
    <x v="1"/>
    <s v="Banglore"/>
    <s v="CCU "/>
    <s v=" DEL "/>
    <s v=" BLR"/>
    <m/>
    <m/>
    <s v="09:35"/>
    <x v="190"/>
    <x v="62"/>
    <x v="2"/>
    <s v="In-flight meal not included"/>
    <n v="12384"/>
  </r>
  <r>
    <x v="4"/>
    <s v="21/05/2019"/>
    <x v="2"/>
    <s v="Cochin"/>
    <s v="DEL "/>
    <s v=" BOM "/>
    <s v=" COK"/>
    <m/>
    <m/>
    <s v="04:55"/>
    <x v="8"/>
    <x v="242"/>
    <x v="2"/>
    <s v="No info"/>
    <n v="7575"/>
  </r>
  <r>
    <x v="1"/>
    <s v="6/05/2019"/>
    <x v="1"/>
    <s v="Banglore"/>
    <s v="CCU "/>
    <s v=" GAU "/>
    <s v=" DEL "/>
    <s v=" BLR"/>
    <m/>
    <s v="16:45"/>
    <x v="92"/>
    <x v="193"/>
    <x v="1"/>
    <s v="No info"/>
    <n v="14120"/>
  </r>
  <r>
    <x v="4"/>
    <s v="9/03/2019"/>
    <x v="2"/>
    <s v="Cochin"/>
    <s v="DEL "/>
    <s v=" HYD "/>
    <s v=" COK"/>
    <m/>
    <m/>
    <s v="07:05"/>
    <x v="162"/>
    <x v="291"/>
    <x v="2"/>
    <s v="No info"/>
    <n v="6916"/>
  </r>
  <r>
    <x v="4"/>
    <s v="27/05/2019"/>
    <x v="2"/>
    <s v="Cochin"/>
    <s v="DEL "/>
    <s v=" HYD "/>
    <s v=" COK"/>
    <m/>
    <m/>
    <s v="07:10"/>
    <x v="68"/>
    <x v="20"/>
    <x v="2"/>
    <s v="No info"/>
    <n v="7878"/>
  </r>
  <r>
    <x v="2"/>
    <s v="18/03/2019"/>
    <x v="0"/>
    <s v="New Delhi"/>
    <s v="BLR "/>
    <s v=" BOM "/>
    <s v=" DEL"/>
    <m/>
    <m/>
    <s v="22:50"/>
    <x v="679"/>
    <x v="317"/>
    <x v="2"/>
    <s v="In-flight meal not included"/>
    <n v="11087"/>
  </r>
  <r>
    <x v="0"/>
    <s v="27/04/2019"/>
    <x v="1"/>
    <s v="Banglore"/>
    <s v="CCU "/>
    <s v=" BLR"/>
    <m/>
    <m/>
    <m/>
    <s v="14:25"/>
    <x v="456"/>
    <x v="31"/>
    <x v="0"/>
    <s v="No info"/>
    <n v="4804"/>
  </r>
  <r>
    <x v="3"/>
    <s v="15/06/2019"/>
    <x v="3"/>
    <s v="Kolkata"/>
    <s v="MAA "/>
    <s v=" CCU"/>
    <m/>
    <m/>
    <m/>
    <s v="09:45"/>
    <x v="134"/>
    <x v="12"/>
    <x v="0"/>
    <s v="No info"/>
    <n v="3597"/>
  </r>
  <r>
    <x v="1"/>
    <s v="15/05/2019"/>
    <x v="1"/>
    <s v="Banglore"/>
    <s v="CCU "/>
    <s v=" IXR "/>
    <s v=" DEL "/>
    <s v=" BLR"/>
    <m/>
    <s v="05:50"/>
    <x v="680"/>
    <x v="318"/>
    <x v="1"/>
    <s v="No info"/>
    <n v="12723"/>
  </r>
  <r>
    <x v="0"/>
    <s v="15/05/2019"/>
    <x v="4"/>
    <s v="Hyderabad"/>
    <s v="BOM "/>
    <s v=" HYD"/>
    <m/>
    <m/>
    <m/>
    <s v="20:05"/>
    <x v="434"/>
    <x v="265"/>
    <x v="0"/>
    <s v="No info"/>
    <n v="2227"/>
  </r>
  <r>
    <x v="1"/>
    <s v="24/05/2019"/>
    <x v="2"/>
    <s v="Cochin"/>
    <s v="DEL "/>
    <s v=" BOM "/>
    <s v=" COK"/>
    <m/>
    <m/>
    <s v="07:00"/>
    <x v="8"/>
    <x v="71"/>
    <x v="2"/>
    <s v="No info"/>
    <n v="9929"/>
  </r>
  <r>
    <x v="2"/>
    <s v="9/06/2019"/>
    <x v="1"/>
    <s v="Banglore"/>
    <s v="CCU "/>
    <s v=" BOM "/>
    <s v=" BLR"/>
    <m/>
    <m/>
    <s v="21:10"/>
    <x v="681"/>
    <x v="13"/>
    <x v="2"/>
    <s v="In-flight meal not included"/>
    <n v="11841"/>
  </r>
  <r>
    <x v="2"/>
    <s v="9/05/2019"/>
    <x v="2"/>
    <s v="Cochin"/>
    <s v="DEL "/>
    <s v=" BOM "/>
    <s v=" COK"/>
    <m/>
    <m/>
    <s v="11:30"/>
    <x v="310"/>
    <x v="89"/>
    <x v="2"/>
    <s v="In-flight meal not included"/>
    <n v="12373"/>
  </r>
  <r>
    <x v="2"/>
    <s v="21/05/2019"/>
    <x v="2"/>
    <s v="Cochin"/>
    <s v="DEL "/>
    <s v=" BOM "/>
    <s v=" COK"/>
    <m/>
    <m/>
    <s v="20:55"/>
    <x v="352"/>
    <x v="36"/>
    <x v="2"/>
    <s v="In-flight meal not included"/>
    <n v="12898"/>
  </r>
  <r>
    <x v="1"/>
    <s v="3/03/2019"/>
    <x v="2"/>
    <s v="Cochin"/>
    <s v="DEL "/>
    <s v=" BHO "/>
    <s v=" BOM "/>
    <s v=" COK"/>
    <m/>
    <s v="05:55"/>
    <x v="682"/>
    <x v="106"/>
    <x v="1"/>
    <s v="No info"/>
    <n v="15113"/>
  </r>
  <r>
    <x v="4"/>
    <s v="18/05/2019"/>
    <x v="2"/>
    <s v="Cochin"/>
    <s v="DEL "/>
    <s v=" BOM "/>
    <s v=" COK"/>
    <m/>
    <m/>
    <s v="11:40"/>
    <x v="33"/>
    <x v="55"/>
    <x v="2"/>
    <s v="No info"/>
    <n v="10529"/>
  </r>
  <r>
    <x v="1"/>
    <s v="27/03/2019"/>
    <x v="2"/>
    <s v="Cochin"/>
    <s v="DEL "/>
    <s v=" HYD "/>
    <s v=" BOM "/>
    <s v=" COK"/>
    <m/>
    <s v="13:05"/>
    <x v="683"/>
    <x v="319"/>
    <x v="1"/>
    <s v="No info"/>
    <n v="8875"/>
  </r>
  <r>
    <x v="2"/>
    <s v="15/05/2019"/>
    <x v="1"/>
    <s v="Banglore"/>
    <s v="CCU "/>
    <s v=" BOM "/>
    <s v=" BLR"/>
    <m/>
    <m/>
    <s v="08:25"/>
    <x v="66"/>
    <x v="66"/>
    <x v="2"/>
    <s v="In-flight meal not included"/>
    <n v="10844"/>
  </r>
  <r>
    <x v="1"/>
    <s v="01/03/2019"/>
    <x v="0"/>
    <s v="New Delhi"/>
    <s v="BLR "/>
    <s v=" DEL"/>
    <m/>
    <m/>
    <m/>
    <s v="06:10"/>
    <x v="76"/>
    <x v="37"/>
    <x v="0"/>
    <s v="No info"/>
    <n v="15676"/>
  </r>
  <r>
    <x v="2"/>
    <s v="1/04/2019"/>
    <x v="1"/>
    <s v="Banglore"/>
    <s v="CCU "/>
    <s v=" BOM "/>
    <s v=" BLR"/>
    <m/>
    <m/>
    <s v="08:25"/>
    <x v="142"/>
    <x v="23"/>
    <x v="2"/>
    <s v="In-flight meal not included"/>
    <n v="7064"/>
  </r>
  <r>
    <x v="2"/>
    <s v="9/06/2019"/>
    <x v="1"/>
    <s v="Banglore"/>
    <s v="CCU "/>
    <s v=" BOM "/>
    <s v=" BLR"/>
    <m/>
    <m/>
    <s v="08:25"/>
    <x v="13"/>
    <x v="241"/>
    <x v="2"/>
    <s v="In-flight meal not included"/>
    <n v="10844"/>
  </r>
  <r>
    <x v="2"/>
    <s v="6/03/2019"/>
    <x v="4"/>
    <s v="Hyderabad"/>
    <s v="BOM "/>
    <s v=" DEL "/>
    <s v=" HYD"/>
    <m/>
    <m/>
    <s v="14:00"/>
    <x v="498"/>
    <x v="295"/>
    <x v="2"/>
    <s v="No info"/>
    <n v="19595"/>
  </r>
  <r>
    <x v="2"/>
    <s v="1/05/2019"/>
    <x v="1"/>
    <s v="Banglore"/>
    <s v="CCU "/>
    <s v=" BOM "/>
    <s v=" BLR"/>
    <m/>
    <m/>
    <s v="14:05"/>
    <x v="569"/>
    <x v="85"/>
    <x v="2"/>
    <s v="No info"/>
    <n v="13941"/>
  </r>
  <r>
    <x v="0"/>
    <s v="21/03/2019"/>
    <x v="2"/>
    <s v="Cochin"/>
    <s v="DEL "/>
    <s v=" HYD "/>
    <s v=" COK"/>
    <m/>
    <m/>
    <s v="08:35"/>
    <x v="102"/>
    <x v="207"/>
    <x v="2"/>
    <s v="No info"/>
    <n v="6790"/>
  </r>
  <r>
    <x v="3"/>
    <s v="27/04/2019"/>
    <x v="1"/>
    <s v="Banglore"/>
    <s v="CCU "/>
    <s v=" BLR"/>
    <m/>
    <m/>
    <m/>
    <s v="09:00"/>
    <x v="5"/>
    <x v="5"/>
    <x v="0"/>
    <s v="No check-in baggage included"/>
    <n v="3841"/>
  </r>
  <r>
    <x v="2"/>
    <s v="18/03/2019"/>
    <x v="0"/>
    <s v="New Delhi"/>
    <s v="BLR "/>
    <s v=" BOM "/>
    <s v=" DEL"/>
    <m/>
    <m/>
    <s v="11:40"/>
    <x v="224"/>
    <x v="64"/>
    <x v="2"/>
    <s v="In-flight meal not included"/>
    <n v="11087"/>
  </r>
  <r>
    <x v="1"/>
    <s v="15/05/2019"/>
    <x v="2"/>
    <s v="Cochin"/>
    <s v="DEL "/>
    <s v=" AMD "/>
    <s v=" BOM "/>
    <s v=" COK"/>
    <m/>
    <s v="19:45"/>
    <x v="684"/>
    <x v="136"/>
    <x v="1"/>
    <s v="No info"/>
    <n v="11491"/>
  </r>
  <r>
    <x v="0"/>
    <s v="9/04/2019"/>
    <x v="0"/>
    <s v="Delhi"/>
    <s v="BLR "/>
    <s v=" DEL"/>
    <m/>
    <m/>
    <m/>
    <s v="05:30"/>
    <x v="339"/>
    <x v="0"/>
    <x v="0"/>
    <s v="No info"/>
    <n v="3943"/>
  </r>
  <r>
    <x v="2"/>
    <s v="01/03/2019"/>
    <x v="0"/>
    <s v="New Delhi"/>
    <s v="BLR "/>
    <s v=" BOM "/>
    <s v=" DEL"/>
    <m/>
    <m/>
    <s v="11:40"/>
    <x v="660"/>
    <x v="118"/>
    <x v="2"/>
    <s v="No info"/>
    <n v="22270"/>
  </r>
  <r>
    <x v="6"/>
    <s v="9/06/2019"/>
    <x v="0"/>
    <s v="Delhi"/>
    <s v="BLR "/>
    <s v=" DEL"/>
    <m/>
    <m/>
    <m/>
    <s v="17:00"/>
    <x v="141"/>
    <x v="11"/>
    <x v="0"/>
    <s v="No info"/>
    <n v="4878"/>
  </r>
  <r>
    <x v="2"/>
    <s v="9/06/2019"/>
    <x v="2"/>
    <s v="Cochin"/>
    <s v="DEL "/>
    <s v=" BOM "/>
    <s v=" COK"/>
    <m/>
    <m/>
    <s v="22:50"/>
    <x v="2"/>
    <x v="158"/>
    <x v="2"/>
    <s v="No info"/>
    <n v="14714"/>
  </r>
  <r>
    <x v="4"/>
    <s v="24/06/2019"/>
    <x v="2"/>
    <s v="Cochin"/>
    <s v="DEL "/>
    <s v=" BOM "/>
    <s v=" COK"/>
    <m/>
    <m/>
    <s v="06:40"/>
    <x v="33"/>
    <x v="66"/>
    <x v="2"/>
    <s v="No info"/>
    <n v="10877"/>
  </r>
  <r>
    <x v="1"/>
    <s v="15/06/2019"/>
    <x v="2"/>
    <s v="Cochin"/>
    <s v="DEL "/>
    <s v=" AMD "/>
    <s v=" BOM "/>
    <s v=" COK"/>
    <m/>
    <s v="19:45"/>
    <x v="563"/>
    <x v="136"/>
    <x v="1"/>
    <s v="No info"/>
    <n v="9653"/>
  </r>
  <r>
    <x v="2"/>
    <s v="24/05/2019"/>
    <x v="1"/>
    <s v="Banglore"/>
    <s v="CCU "/>
    <s v=" BOM "/>
    <s v=" BLR"/>
    <m/>
    <m/>
    <s v="20:00"/>
    <x v="584"/>
    <x v="86"/>
    <x v="2"/>
    <s v="No info"/>
    <n v="14571"/>
  </r>
  <r>
    <x v="2"/>
    <s v="1/04/2019"/>
    <x v="1"/>
    <s v="Banglore"/>
    <s v="CCU "/>
    <s v=" BOM "/>
    <s v=" BLR"/>
    <m/>
    <m/>
    <s v="18:55"/>
    <x v="580"/>
    <x v="117"/>
    <x v="2"/>
    <s v="In-flight meal not included"/>
    <n v="7064"/>
  </r>
  <r>
    <x v="0"/>
    <s v="6/03/2019"/>
    <x v="1"/>
    <s v="Banglore"/>
    <s v="CCU "/>
    <s v=" BLR"/>
    <m/>
    <m/>
    <m/>
    <s v="15:20"/>
    <x v="199"/>
    <x v="11"/>
    <x v="0"/>
    <s v="No info"/>
    <n v="5618"/>
  </r>
  <r>
    <x v="4"/>
    <s v="15/05/2019"/>
    <x v="2"/>
    <s v="Cochin"/>
    <s v="DEL "/>
    <s v=" BOM "/>
    <s v=" COK"/>
    <m/>
    <m/>
    <s v="14:00"/>
    <x v="50"/>
    <x v="113"/>
    <x v="2"/>
    <s v="No info"/>
    <n v="13727"/>
  </r>
  <r>
    <x v="6"/>
    <s v="1/04/2019"/>
    <x v="2"/>
    <s v="Cochin"/>
    <s v="DEL "/>
    <s v=" COK"/>
    <m/>
    <m/>
    <m/>
    <s v="14:40"/>
    <x v="95"/>
    <x v="90"/>
    <x v="0"/>
    <s v="No info"/>
    <n v="4851"/>
  </r>
  <r>
    <x v="1"/>
    <s v="24/03/2019"/>
    <x v="1"/>
    <s v="Banglore"/>
    <s v="CCU "/>
    <s v=" BBI "/>
    <s v=" BOM "/>
    <s v=" BLR"/>
    <m/>
    <s v="09:10"/>
    <x v="21"/>
    <x v="227"/>
    <x v="1"/>
    <s v="No info"/>
    <n v="15187"/>
  </r>
  <r>
    <x v="5"/>
    <s v="15/05/2019"/>
    <x v="0"/>
    <s v="Delhi"/>
    <s v="BLR "/>
    <s v=" DEL"/>
    <m/>
    <m/>
    <m/>
    <s v="07:45"/>
    <x v="237"/>
    <x v="21"/>
    <x v="0"/>
    <s v="No info"/>
    <n v="3419"/>
  </r>
  <r>
    <x v="0"/>
    <s v="1/04/2019"/>
    <x v="0"/>
    <s v="Delhi"/>
    <s v="BLR "/>
    <s v=" DEL"/>
    <m/>
    <m/>
    <m/>
    <s v="06:05"/>
    <x v="138"/>
    <x v="37"/>
    <x v="0"/>
    <s v="No info"/>
    <n v="3943"/>
  </r>
  <r>
    <x v="2"/>
    <s v="18/05/2019"/>
    <x v="2"/>
    <s v="Cochin"/>
    <s v="DEL "/>
    <s v=" JAI "/>
    <s v=" BOM "/>
    <s v=" COK"/>
    <m/>
    <s v="09:40"/>
    <x v="248"/>
    <x v="209"/>
    <x v="1"/>
    <s v="No info"/>
    <n v="15129"/>
  </r>
  <r>
    <x v="0"/>
    <s v="21/06/2019"/>
    <x v="0"/>
    <s v="Delhi"/>
    <s v="BLR "/>
    <s v=" DEL"/>
    <m/>
    <m/>
    <m/>
    <s v="00:25"/>
    <x v="372"/>
    <x v="0"/>
    <x v="0"/>
    <s v="No info"/>
    <n v="3419"/>
  </r>
  <r>
    <x v="1"/>
    <s v="21/05/2019"/>
    <x v="2"/>
    <s v="Cochin"/>
    <s v="DEL "/>
    <s v=" BHO "/>
    <s v=" BOM "/>
    <s v=" COK"/>
    <m/>
    <s v="20:00"/>
    <x v="384"/>
    <x v="180"/>
    <x v="1"/>
    <s v="No info"/>
    <n v="10861"/>
  </r>
  <r>
    <x v="0"/>
    <s v="21/04/2019"/>
    <x v="2"/>
    <s v="Cochin"/>
    <s v="DEL "/>
    <s v=" BLR "/>
    <s v=" COK"/>
    <m/>
    <m/>
    <s v="05:10"/>
    <x v="56"/>
    <x v="122"/>
    <x v="2"/>
    <s v="No info"/>
    <n v="7074"/>
  </r>
  <r>
    <x v="1"/>
    <s v="6/05/2019"/>
    <x v="1"/>
    <s v="Banglore"/>
    <s v="CCU "/>
    <s v=" BOM "/>
    <s v=" COK "/>
    <s v=" BLR"/>
    <m/>
    <s v="09:25"/>
    <x v="549"/>
    <x v="320"/>
    <x v="1"/>
    <s v="No info"/>
    <n v="11542"/>
  </r>
  <r>
    <x v="0"/>
    <s v="21/04/2019"/>
    <x v="2"/>
    <s v="Cochin"/>
    <s v="DEL "/>
    <s v=" HYD "/>
    <s v=" COK"/>
    <m/>
    <m/>
    <s v="06:50"/>
    <x v="257"/>
    <x v="181"/>
    <x v="2"/>
    <s v="No info"/>
    <n v="6968"/>
  </r>
  <r>
    <x v="2"/>
    <s v="12/06/2019"/>
    <x v="0"/>
    <s v="Delhi"/>
    <s v="BLR "/>
    <s v=" DEL"/>
    <m/>
    <m/>
    <m/>
    <s v="17:45"/>
    <x v="66"/>
    <x v="43"/>
    <x v="0"/>
    <s v="In-flight meal not included"/>
    <n v="5769"/>
  </r>
  <r>
    <x v="6"/>
    <s v="12/06/2019"/>
    <x v="1"/>
    <s v="Banglore"/>
    <s v="CCU "/>
    <s v=" DEL "/>
    <s v=" BLR"/>
    <m/>
    <m/>
    <s v="20:20"/>
    <x v="685"/>
    <x v="179"/>
    <x v="2"/>
    <s v="No info"/>
    <n v="7927"/>
  </r>
  <r>
    <x v="2"/>
    <s v="12/06/2019"/>
    <x v="1"/>
    <s v="Banglore"/>
    <s v="CCU "/>
    <s v=" BOM "/>
    <s v=" BLR"/>
    <m/>
    <m/>
    <s v="18:55"/>
    <x v="91"/>
    <x v="22"/>
    <x v="2"/>
    <s v="No info"/>
    <n v="13044"/>
  </r>
  <r>
    <x v="2"/>
    <s v="21/05/2019"/>
    <x v="2"/>
    <s v="Cochin"/>
    <s v="DEL "/>
    <s v=" AMD "/>
    <s v=" BOM "/>
    <s v=" COK"/>
    <m/>
    <s v="23:05"/>
    <x v="393"/>
    <x v="56"/>
    <x v="1"/>
    <s v="No info"/>
    <n v="15129"/>
  </r>
  <r>
    <x v="3"/>
    <s v="1/05/2019"/>
    <x v="1"/>
    <s v="Banglore"/>
    <s v="CCU "/>
    <s v=" BLR"/>
    <m/>
    <m/>
    <m/>
    <s v="09:00"/>
    <x v="5"/>
    <x v="5"/>
    <x v="0"/>
    <s v="No check-in baggage included"/>
    <n v="3841"/>
  </r>
  <r>
    <x v="0"/>
    <s v="24/06/2019"/>
    <x v="1"/>
    <s v="Banglore"/>
    <s v="CCU "/>
    <s v=" BLR"/>
    <m/>
    <m/>
    <m/>
    <s v="20:20"/>
    <x v="10"/>
    <x v="11"/>
    <x v="0"/>
    <s v="No info"/>
    <n v="4804"/>
  </r>
  <r>
    <x v="3"/>
    <s v="12/04/2019"/>
    <x v="0"/>
    <s v="Delhi"/>
    <s v="BLR "/>
    <s v=" DEL"/>
    <m/>
    <m/>
    <m/>
    <s v="05:55"/>
    <x v="37"/>
    <x v="60"/>
    <x v="0"/>
    <s v="No check-in baggage included"/>
    <n v="4319"/>
  </r>
  <r>
    <x v="2"/>
    <s v="27/05/2019"/>
    <x v="2"/>
    <s v="Cochin"/>
    <s v="DEL "/>
    <s v=" BOM "/>
    <s v=" COK"/>
    <m/>
    <m/>
    <s v="21:50"/>
    <x v="202"/>
    <x v="215"/>
    <x v="2"/>
    <s v="No info"/>
    <n v="16079"/>
  </r>
  <r>
    <x v="2"/>
    <s v="18/03/2019"/>
    <x v="0"/>
    <s v="New Delhi"/>
    <s v="BLR "/>
    <s v=" BOM "/>
    <s v=" DEL"/>
    <m/>
    <m/>
    <s v="22:50"/>
    <x v="81"/>
    <x v="32"/>
    <x v="2"/>
    <s v="No info"/>
    <n v="54826"/>
  </r>
  <r>
    <x v="0"/>
    <s v="9/03/2019"/>
    <x v="2"/>
    <s v="Cochin"/>
    <s v="DEL "/>
    <s v=" BOM "/>
    <s v=" COK"/>
    <m/>
    <m/>
    <s v="17:30"/>
    <x v="416"/>
    <x v="171"/>
    <x v="2"/>
    <s v="No info"/>
    <n v="12351"/>
  </r>
  <r>
    <x v="2"/>
    <s v="6/05/2019"/>
    <x v="1"/>
    <s v="Banglore"/>
    <s v="CCU "/>
    <s v=" DEL "/>
    <s v=" BLR"/>
    <m/>
    <m/>
    <s v="17:00"/>
    <x v="686"/>
    <x v="107"/>
    <x v="2"/>
    <s v="No info"/>
    <n v="13067"/>
  </r>
  <r>
    <x v="2"/>
    <s v="12/03/2019"/>
    <x v="0"/>
    <s v="New Delhi"/>
    <s v="BLR "/>
    <s v=" BOM "/>
    <s v=" DEL"/>
    <m/>
    <m/>
    <s v="18:55"/>
    <x v="318"/>
    <x v="79"/>
    <x v="2"/>
    <s v="No info"/>
    <n v="13817"/>
  </r>
  <r>
    <x v="3"/>
    <s v="21/05/2019"/>
    <x v="0"/>
    <s v="Delhi"/>
    <s v="BLR "/>
    <s v=" DEL"/>
    <m/>
    <m/>
    <m/>
    <s v="21:10"/>
    <x v="687"/>
    <x v="21"/>
    <x v="0"/>
    <s v="No info"/>
    <n v="3625"/>
  </r>
  <r>
    <x v="1"/>
    <s v="12/03/2019"/>
    <x v="4"/>
    <s v="Hyderabad"/>
    <s v="BOM "/>
    <s v=" JDH "/>
    <s v=" JAI "/>
    <s v=" DEL "/>
    <s v=" HYD"/>
    <s v="09:40"/>
    <x v="133"/>
    <x v="208"/>
    <x v="3"/>
    <s v="No info"/>
    <n v="18293"/>
  </r>
  <r>
    <x v="6"/>
    <s v="1/04/2019"/>
    <x v="0"/>
    <s v="Delhi"/>
    <s v="BLR "/>
    <s v=" DEL"/>
    <m/>
    <m/>
    <m/>
    <s v="19:30"/>
    <x v="256"/>
    <x v="37"/>
    <x v="0"/>
    <s v="No info"/>
    <n v="5613"/>
  </r>
  <r>
    <x v="1"/>
    <s v="6/03/2019"/>
    <x v="2"/>
    <s v="Cochin"/>
    <s v="DEL "/>
    <s v=" BLR "/>
    <s v=" COK"/>
    <m/>
    <m/>
    <s v="06:10"/>
    <x v="620"/>
    <x v="321"/>
    <x v="2"/>
    <s v="No info"/>
    <n v="11038"/>
  </r>
  <r>
    <x v="0"/>
    <s v="3/04/2019"/>
    <x v="0"/>
    <s v="Delhi"/>
    <s v="BLR "/>
    <s v=" DEL"/>
    <m/>
    <m/>
    <m/>
    <s v="06:05"/>
    <x v="138"/>
    <x v="37"/>
    <x v="0"/>
    <s v="No info"/>
    <n v="4077"/>
  </r>
  <r>
    <x v="4"/>
    <s v="27/03/2019"/>
    <x v="2"/>
    <s v="Cochin"/>
    <s v="DEL "/>
    <s v=" BOM "/>
    <s v=" COK"/>
    <m/>
    <m/>
    <s v="08:00"/>
    <x v="30"/>
    <x v="119"/>
    <x v="2"/>
    <s v="No info"/>
    <n v="6883"/>
  </r>
  <r>
    <x v="1"/>
    <s v="03/03/2019"/>
    <x v="0"/>
    <s v="New Delhi"/>
    <s v="BLR "/>
    <s v=" DEL"/>
    <m/>
    <m/>
    <m/>
    <s v="17:00"/>
    <x v="153"/>
    <x v="37"/>
    <x v="0"/>
    <s v="No info"/>
    <n v="19508"/>
  </r>
  <r>
    <x v="1"/>
    <s v="15/03/2019"/>
    <x v="0"/>
    <s v="New Delhi"/>
    <s v="BLR "/>
    <s v=" BOM "/>
    <s v=" DEL"/>
    <m/>
    <m/>
    <s v="08:50"/>
    <x v="28"/>
    <x v="255"/>
    <x v="2"/>
    <s v="No info"/>
    <n v="8714"/>
  </r>
  <r>
    <x v="0"/>
    <s v="1/05/2019"/>
    <x v="1"/>
    <s v="Banglore"/>
    <s v="CCU "/>
    <s v=" BLR"/>
    <m/>
    <m/>
    <m/>
    <s v="04:40"/>
    <x v="150"/>
    <x v="11"/>
    <x v="0"/>
    <s v="No info"/>
    <n v="4804"/>
  </r>
  <r>
    <x v="4"/>
    <s v="3/03/2019"/>
    <x v="2"/>
    <s v="Cochin"/>
    <s v="DEL "/>
    <s v=" BOM "/>
    <s v=" COK"/>
    <m/>
    <m/>
    <s v="08:00"/>
    <x v="136"/>
    <x v="72"/>
    <x v="2"/>
    <s v="No info"/>
    <n v="15078"/>
  </r>
  <r>
    <x v="3"/>
    <s v="21/04/2019"/>
    <x v="1"/>
    <s v="Banglore"/>
    <s v="CCU "/>
    <s v=" BLR"/>
    <m/>
    <m/>
    <m/>
    <s v="17:10"/>
    <x v="195"/>
    <x v="31"/>
    <x v="0"/>
    <s v="No check-in baggage included"/>
    <n v="4807"/>
  </r>
  <r>
    <x v="4"/>
    <s v="6/03/2019"/>
    <x v="2"/>
    <s v="Cochin"/>
    <s v="DEL "/>
    <s v=" GWL "/>
    <s v=" IDR "/>
    <s v=" BOM "/>
    <s v=" COK"/>
    <s v="11:35"/>
    <x v="30"/>
    <x v="316"/>
    <x v="3"/>
    <s v="No info"/>
    <n v="21829"/>
  </r>
  <r>
    <x v="6"/>
    <s v="24/03/2019"/>
    <x v="0"/>
    <s v="New Delhi"/>
    <s v="BLR "/>
    <s v=" DEL"/>
    <m/>
    <m/>
    <m/>
    <s v="11:30"/>
    <x v="360"/>
    <x v="60"/>
    <x v="0"/>
    <s v="No info"/>
    <n v="5403"/>
  </r>
  <r>
    <x v="2"/>
    <s v="01/03/2019"/>
    <x v="0"/>
    <s v="New Delhi"/>
    <s v="BLR "/>
    <s v=" BOM "/>
    <s v=" DEL"/>
    <m/>
    <m/>
    <s v="07:00"/>
    <x v="102"/>
    <x v="111"/>
    <x v="2"/>
    <s v="No info"/>
    <n v="26890"/>
  </r>
  <r>
    <x v="5"/>
    <s v="18/05/2019"/>
    <x v="1"/>
    <s v="Banglore"/>
    <s v="CCU "/>
    <s v=" BOM "/>
    <s v=" BLR"/>
    <m/>
    <m/>
    <s v="23:30"/>
    <x v="688"/>
    <x v="96"/>
    <x v="2"/>
    <s v="No info"/>
    <n v="7335"/>
  </r>
  <r>
    <x v="2"/>
    <s v="27/03/2019"/>
    <x v="2"/>
    <s v="Cochin"/>
    <s v="DEL "/>
    <s v=" MAA "/>
    <s v=" BOM "/>
    <s v=" COK"/>
    <m/>
    <s v="17:35"/>
    <x v="118"/>
    <x v="95"/>
    <x v="1"/>
    <s v="In-flight meal not included"/>
    <n v="9412"/>
  </r>
  <r>
    <x v="2"/>
    <s v="21/05/2019"/>
    <x v="1"/>
    <s v="Banglore"/>
    <s v="CCU "/>
    <s v=" BOM "/>
    <s v=" BLR"/>
    <m/>
    <m/>
    <s v="08:25"/>
    <x v="13"/>
    <x v="241"/>
    <x v="2"/>
    <s v="In-flight meal not included"/>
    <n v="10844"/>
  </r>
  <r>
    <x v="0"/>
    <s v="6/06/2019"/>
    <x v="0"/>
    <s v="Delhi"/>
    <s v="BLR "/>
    <s v=" DEL"/>
    <m/>
    <m/>
    <m/>
    <s v="18:55"/>
    <x v="21"/>
    <x v="21"/>
    <x v="0"/>
    <s v="No info"/>
    <n v="4990"/>
  </r>
  <r>
    <x v="2"/>
    <s v="27/05/2019"/>
    <x v="2"/>
    <s v="Cochin"/>
    <s v="DEL "/>
    <s v=" AMD "/>
    <s v=" BOM "/>
    <s v=" COK"/>
    <m/>
    <s v="23:05"/>
    <x v="689"/>
    <x v="127"/>
    <x v="1"/>
    <s v="No info"/>
    <n v="16704"/>
  </r>
  <r>
    <x v="1"/>
    <s v="9/04/2019"/>
    <x v="2"/>
    <s v="Cochin"/>
    <s v="DEL "/>
    <s v=" NAG "/>
    <s v=" BOM "/>
    <s v=" COK"/>
    <m/>
    <s v="05:55"/>
    <x v="208"/>
    <x v="257"/>
    <x v="1"/>
    <s v="No info"/>
    <n v="7711"/>
  </r>
  <r>
    <x v="2"/>
    <s v="3/06/2019"/>
    <x v="2"/>
    <s v="Cochin"/>
    <s v="DEL "/>
    <s v=" BOM "/>
    <s v=" COK"/>
    <m/>
    <m/>
    <s v="17:30"/>
    <x v="105"/>
    <x v="214"/>
    <x v="2"/>
    <s v="In-flight meal not included"/>
    <n v="10262"/>
  </r>
  <r>
    <x v="4"/>
    <s v="24/06/2019"/>
    <x v="2"/>
    <s v="Cochin"/>
    <s v="DEL "/>
    <s v=" BOM "/>
    <s v=" COK"/>
    <m/>
    <m/>
    <s v="12:50"/>
    <x v="30"/>
    <x v="103"/>
    <x v="2"/>
    <s v="In-flight meal not included"/>
    <n v="6007"/>
  </r>
  <r>
    <x v="1"/>
    <s v="1/04/2019"/>
    <x v="1"/>
    <s v="Banglore"/>
    <s v="CCU "/>
    <s v=" BOM "/>
    <s v=" AMD "/>
    <s v=" BLR"/>
    <m/>
    <s v="09:25"/>
    <x v="255"/>
    <x v="118"/>
    <x v="1"/>
    <s v="No info"/>
    <n v="12219"/>
  </r>
  <r>
    <x v="5"/>
    <s v="1/05/2019"/>
    <x v="0"/>
    <s v="Delhi"/>
    <s v="BLR "/>
    <s v=" DEL"/>
    <m/>
    <m/>
    <m/>
    <s v="20:55"/>
    <x v="203"/>
    <x v="37"/>
    <x v="0"/>
    <s v="No info"/>
    <n v="3898"/>
  </r>
  <r>
    <x v="2"/>
    <s v="6/05/2019"/>
    <x v="1"/>
    <s v="Banglore"/>
    <s v="CCU "/>
    <s v=" DEL "/>
    <s v=" BLR"/>
    <m/>
    <m/>
    <s v="17:00"/>
    <x v="690"/>
    <x v="322"/>
    <x v="2"/>
    <s v="No info"/>
    <n v="11467"/>
  </r>
  <r>
    <x v="1"/>
    <s v="18/05/2019"/>
    <x v="1"/>
    <s v="Banglore"/>
    <s v="CCU "/>
    <s v=" JAI "/>
    <s v=" DEL "/>
    <s v=" BLR"/>
    <m/>
    <s v="08:20"/>
    <x v="168"/>
    <x v="243"/>
    <x v="1"/>
    <s v="No info"/>
    <n v="12534"/>
  </r>
  <r>
    <x v="2"/>
    <s v="6/06/2019"/>
    <x v="1"/>
    <s v="Banglore"/>
    <s v="CCU "/>
    <s v=" BOM "/>
    <s v=" BLR"/>
    <m/>
    <m/>
    <s v="08:25"/>
    <x v="303"/>
    <x v="212"/>
    <x v="2"/>
    <s v="In-flight meal not included"/>
    <n v="10844"/>
  </r>
  <r>
    <x v="3"/>
    <s v="24/03/2019"/>
    <x v="0"/>
    <s v="New Delhi"/>
    <s v="BLR "/>
    <s v=" DEL"/>
    <m/>
    <m/>
    <m/>
    <s v="05:45"/>
    <x v="37"/>
    <x v="0"/>
    <x v="0"/>
    <s v="No info"/>
    <n v="4377"/>
  </r>
  <r>
    <x v="6"/>
    <s v="9/06/2019"/>
    <x v="3"/>
    <s v="Kolkata"/>
    <s v="MAA "/>
    <s v=" CCU"/>
    <m/>
    <m/>
    <m/>
    <s v="17:45"/>
    <x v="158"/>
    <x v="87"/>
    <x v="0"/>
    <s v="No info"/>
    <n v="11982"/>
  </r>
  <r>
    <x v="3"/>
    <s v="9/06/2019"/>
    <x v="0"/>
    <s v="Delhi"/>
    <s v="BLR "/>
    <s v=" DEL"/>
    <m/>
    <m/>
    <m/>
    <s v="09:30"/>
    <x v="167"/>
    <x v="0"/>
    <x v="0"/>
    <s v="No info"/>
    <n v="4423"/>
  </r>
  <r>
    <x v="2"/>
    <s v="3/03/2019"/>
    <x v="2"/>
    <s v="Cochin"/>
    <s v="DEL "/>
    <s v=" BOM "/>
    <s v=" COK"/>
    <m/>
    <m/>
    <s v="19:15"/>
    <x v="279"/>
    <x v="111"/>
    <x v="2"/>
    <s v="No info"/>
    <n v="17234"/>
  </r>
  <r>
    <x v="6"/>
    <s v="1/04/2019"/>
    <x v="1"/>
    <s v="Banglore"/>
    <s v="CCU "/>
    <s v=" DEL "/>
    <s v=" BLR"/>
    <m/>
    <m/>
    <s v="07:10"/>
    <x v="10"/>
    <x v="296"/>
    <x v="2"/>
    <s v="No info"/>
    <n v="8295"/>
  </r>
  <r>
    <x v="2"/>
    <s v="6/03/2019"/>
    <x v="2"/>
    <s v="Cochin"/>
    <s v="DEL "/>
    <s v=" JAI "/>
    <s v=" BOM "/>
    <s v=" COK"/>
    <m/>
    <s v="05:30"/>
    <x v="155"/>
    <x v="203"/>
    <x v="1"/>
    <s v="In-flight meal not included"/>
    <n v="15864"/>
  </r>
  <r>
    <x v="5"/>
    <s v="27/05/2019"/>
    <x v="0"/>
    <s v="Delhi"/>
    <s v="BLR "/>
    <s v=" DEL"/>
    <m/>
    <m/>
    <m/>
    <s v="11:40"/>
    <x v="57"/>
    <x v="0"/>
    <x v="0"/>
    <s v="No info"/>
    <n v="3398"/>
  </r>
  <r>
    <x v="4"/>
    <s v="9/06/2019"/>
    <x v="2"/>
    <s v="Cochin"/>
    <s v="DEL "/>
    <s v=" BOM "/>
    <s v=" COK"/>
    <m/>
    <m/>
    <s v="13:00"/>
    <x v="267"/>
    <x v="205"/>
    <x v="2"/>
    <s v="No info"/>
    <n v="7198"/>
  </r>
  <r>
    <x v="2"/>
    <s v="6/04/2019"/>
    <x v="0"/>
    <s v="Delhi"/>
    <s v="BLR "/>
    <s v=" DEL"/>
    <m/>
    <m/>
    <m/>
    <s v="06:00"/>
    <x v="99"/>
    <x v="37"/>
    <x v="0"/>
    <s v="No info"/>
    <n v="7229"/>
  </r>
  <r>
    <x v="2"/>
    <s v="12/06/2019"/>
    <x v="2"/>
    <s v="Cochin"/>
    <s v="DEL "/>
    <s v=" JAI "/>
    <s v=" BOM "/>
    <s v=" COK"/>
    <m/>
    <s v="05:30"/>
    <x v="432"/>
    <x v="131"/>
    <x v="1"/>
    <s v="No info"/>
    <n v="13014"/>
  </r>
  <r>
    <x v="1"/>
    <s v="9/05/2019"/>
    <x v="1"/>
    <s v="Banglore"/>
    <s v="CCU "/>
    <s v=" MAA "/>
    <s v=" BLR"/>
    <m/>
    <m/>
    <s v="14:35"/>
    <x v="691"/>
    <x v="73"/>
    <x v="2"/>
    <s v="No info"/>
    <n v="6528"/>
  </r>
  <r>
    <x v="2"/>
    <s v="12/06/2019"/>
    <x v="2"/>
    <s v="Cochin"/>
    <s v="DEL "/>
    <s v=" IDR "/>
    <s v=" BOM "/>
    <s v=" COK"/>
    <m/>
    <s v="09:35"/>
    <x v="15"/>
    <x v="155"/>
    <x v="1"/>
    <s v="No info"/>
    <n v="13292"/>
  </r>
  <r>
    <x v="2"/>
    <s v="21/05/2019"/>
    <x v="2"/>
    <s v="Cochin"/>
    <s v="DEL "/>
    <s v=" AMD "/>
    <s v=" BOM "/>
    <s v=" COK"/>
    <m/>
    <s v="19:10"/>
    <x v="352"/>
    <x v="92"/>
    <x v="1"/>
    <s v="No info"/>
    <n v="15129"/>
  </r>
  <r>
    <x v="1"/>
    <s v="15/06/2019"/>
    <x v="2"/>
    <s v="Cochin"/>
    <s v="DEL "/>
    <s v=" BHO "/>
    <s v=" BOM "/>
    <s v=" COK"/>
    <m/>
    <s v="20:00"/>
    <x v="563"/>
    <x v="180"/>
    <x v="1"/>
    <s v="No info"/>
    <n v="11071"/>
  </r>
  <r>
    <x v="3"/>
    <s v="21/04/2019"/>
    <x v="1"/>
    <s v="Banglore"/>
    <s v="CCU "/>
    <s v=" BLR"/>
    <m/>
    <m/>
    <m/>
    <s v="06:55"/>
    <x v="289"/>
    <x v="11"/>
    <x v="0"/>
    <s v="No info"/>
    <n v="4174"/>
  </r>
  <r>
    <x v="4"/>
    <s v="27/03/2019"/>
    <x v="2"/>
    <s v="Cochin"/>
    <s v="DEL "/>
    <s v=" BOM "/>
    <s v=" COK"/>
    <m/>
    <m/>
    <s v="04:00"/>
    <x v="78"/>
    <x v="59"/>
    <x v="2"/>
    <s v="No info"/>
    <n v="11299"/>
  </r>
  <r>
    <x v="2"/>
    <s v="18/05/2019"/>
    <x v="2"/>
    <s v="Cochin"/>
    <s v="DEL "/>
    <s v=" BOM "/>
    <s v=" COK"/>
    <m/>
    <m/>
    <s v="19:45"/>
    <x v="248"/>
    <x v="269"/>
    <x v="2"/>
    <s v="In-flight meal not included"/>
    <n v="12373"/>
  </r>
  <r>
    <x v="1"/>
    <s v="01/03/2019"/>
    <x v="0"/>
    <s v="New Delhi"/>
    <s v="BLR "/>
    <s v=" CCU "/>
    <s v=" DEL"/>
    <m/>
    <m/>
    <s v="05:50"/>
    <x v="212"/>
    <x v="323"/>
    <x v="2"/>
    <s v="No info"/>
    <n v="13439"/>
  </r>
  <r>
    <x v="0"/>
    <s v="1/05/2019"/>
    <x v="1"/>
    <s v="Banglore"/>
    <s v="CCU "/>
    <s v=" BLR"/>
    <m/>
    <m/>
    <m/>
    <s v="20:20"/>
    <x v="10"/>
    <x v="11"/>
    <x v="0"/>
    <s v="No info"/>
    <n v="4804"/>
  </r>
  <r>
    <x v="1"/>
    <s v="12/05/2019"/>
    <x v="1"/>
    <s v="Banglore"/>
    <s v="CCU "/>
    <s v=" BOM "/>
    <s v=" GOI "/>
    <s v=" BLR"/>
    <m/>
    <s v="09:25"/>
    <x v="692"/>
    <x v="153"/>
    <x v="1"/>
    <s v="No info"/>
    <n v="11642"/>
  </r>
  <r>
    <x v="0"/>
    <s v="18/06/2019"/>
    <x v="0"/>
    <s v="Delhi"/>
    <s v="BLR "/>
    <s v=" DEL"/>
    <m/>
    <m/>
    <m/>
    <s v="00:25"/>
    <x v="372"/>
    <x v="0"/>
    <x v="0"/>
    <s v="No info"/>
    <n v="3419"/>
  </r>
  <r>
    <x v="0"/>
    <s v="21/05/2019"/>
    <x v="1"/>
    <s v="Banglore"/>
    <s v="CCU "/>
    <s v=" RPR "/>
    <s v=" HYD "/>
    <s v=" BLR"/>
    <m/>
    <s v="06:35"/>
    <x v="257"/>
    <x v="158"/>
    <x v="1"/>
    <s v="No info"/>
    <n v="6103"/>
  </r>
  <r>
    <x v="1"/>
    <s v="9/05/2019"/>
    <x v="1"/>
    <s v="Banglore"/>
    <s v="CCU "/>
    <s v=" DEL "/>
    <s v=" COK "/>
    <s v=" BLR"/>
    <m/>
    <s v="07:00"/>
    <x v="647"/>
    <x v="274"/>
    <x v="1"/>
    <s v="No info"/>
    <n v="13033"/>
  </r>
  <r>
    <x v="2"/>
    <s v="18/03/2019"/>
    <x v="0"/>
    <s v="New Delhi"/>
    <s v="BLR "/>
    <s v=" BOM "/>
    <s v=" JDH "/>
    <s v=" DEL"/>
    <m/>
    <s v="08:55"/>
    <x v="376"/>
    <x v="190"/>
    <x v="1"/>
    <s v="In-flight meal not included"/>
    <n v="11245"/>
  </r>
  <r>
    <x v="2"/>
    <s v="1/04/2019"/>
    <x v="1"/>
    <s v="Banglore"/>
    <s v="CCU "/>
    <s v=" BOM "/>
    <s v=" BLR"/>
    <m/>
    <m/>
    <s v="06:30"/>
    <x v="134"/>
    <x v="28"/>
    <x v="2"/>
    <s v="In-flight meal not included"/>
    <n v="10056"/>
  </r>
  <r>
    <x v="2"/>
    <s v="6/06/2019"/>
    <x v="1"/>
    <s v="Banglore"/>
    <s v="CCU "/>
    <s v=" DEL "/>
    <s v=" BLR"/>
    <m/>
    <m/>
    <s v="20:25"/>
    <x v="317"/>
    <x v="67"/>
    <x v="2"/>
    <s v="In-flight meal not included"/>
    <n v="10539"/>
  </r>
  <r>
    <x v="0"/>
    <s v="18/03/2019"/>
    <x v="3"/>
    <s v="Kolkata"/>
    <s v="MAA "/>
    <s v=" CCU"/>
    <m/>
    <m/>
    <m/>
    <s v="22:05"/>
    <x v="693"/>
    <x v="87"/>
    <x v="0"/>
    <s v="No info"/>
    <n v="5277"/>
  </r>
  <r>
    <x v="1"/>
    <s v="21/05/2019"/>
    <x v="1"/>
    <s v="Banglore"/>
    <s v="CCU "/>
    <s v=" DEL "/>
    <s v=" BLR"/>
    <m/>
    <m/>
    <s v="10:00"/>
    <x v="28"/>
    <x v="10"/>
    <x v="2"/>
    <s v="No info"/>
    <n v="11936"/>
  </r>
  <r>
    <x v="2"/>
    <s v="9/06/2019"/>
    <x v="2"/>
    <s v="Cochin"/>
    <s v="DEL "/>
    <s v=" JAI "/>
    <s v=" BOM "/>
    <s v=" COK"/>
    <m/>
    <s v="05:30"/>
    <x v="2"/>
    <x v="131"/>
    <x v="1"/>
    <s v="No info"/>
    <n v="13014"/>
  </r>
  <r>
    <x v="6"/>
    <s v="6/06/2019"/>
    <x v="1"/>
    <s v="Banglore"/>
    <s v="CCU "/>
    <s v=" DEL "/>
    <s v=" BLR"/>
    <m/>
    <m/>
    <s v="17:00"/>
    <x v="694"/>
    <x v="49"/>
    <x v="2"/>
    <s v="No info"/>
    <n v="8820"/>
  </r>
  <r>
    <x v="2"/>
    <s v="9/05/2019"/>
    <x v="2"/>
    <s v="Cochin"/>
    <s v="DEL "/>
    <s v=" BOM "/>
    <s v=" COK"/>
    <m/>
    <m/>
    <s v="15:00"/>
    <x v="226"/>
    <x v="170"/>
    <x v="2"/>
    <s v="In-flight meal not included"/>
    <n v="12373"/>
  </r>
  <r>
    <x v="2"/>
    <s v="1/06/2019"/>
    <x v="2"/>
    <s v="Cochin"/>
    <s v="DEL "/>
    <s v=" BOM "/>
    <s v=" COK"/>
    <m/>
    <m/>
    <s v="09:00"/>
    <x v="305"/>
    <x v="99"/>
    <x v="2"/>
    <s v="In-flight meal not included"/>
    <n v="10262"/>
  </r>
  <r>
    <x v="2"/>
    <s v="3/06/2019"/>
    <x v="4"/>
    <s v="Hyderabad"/>
    <s v="BOM "/>
    <s v=" HYD"/>
    <m/>
    <m/>
    <m/>
    <s v="07:05"/>
    <x v="53"/>
    <x v="53"/>
    <x v="0"/>
    <s v="In-flight meal not included"/>
    <n v="4995"/>
  </r>
  <r>
    <x v="2"/>
    <s v="27/03/2019"/>
    <x v="2"/>
    <s v="Cochin"/>
    <s v="DEL "/>
    <s v=" BOM "/>
    <s v=" COK"/>
    <m/>
    <m/>
    <s v="21:50"/>
    <x v="314"/>
    <x v="213"/>
    <x v="2"/>
    <s v="In-flight meal not included"/>
    <n v="7438"/>
  </r>
  <r>
    <x v="0"/>
    <s v="21/03/2019"/>
    <x v="1"/>
    <s v="Banglore"/>
    <s v="CCU "/>
    <s v=" BLR"/>
    <m/>
    <m/>
    <m/>
    <s v="05:30"/>
    <x v="339"/>
    <x v="0"/>
    <x v="0"/>
    <s v="No info"/>
    <n v="4148"/>
  </r>
  <r>
    <x v="0"/>
    <s v="27/05/2019"/>
    <x v="3"/>
    <s v="Kolkata"/>
    <s v="MAA "/>
    <s v=" CCU"/>
    <m/>
    <m/>
    <m/>
    <s v="14:45"/>
    <x v="93"/>
    <x v="87"/>
    <x v="0"/>
    <s v="No info"/>
    <n v="3597"/>
  </r>
  <r>
    <x v="7"/>
    <s v="1/05/2019"/>
    <x v="1"/>
    <s v="Banglore"/>
    <s v="CCU "/>
    <s v=" DEL "/>
    <s v=" BLR"/>
    <m/>
    <m/>
    <s v="07:35"/>
    <x v="3"/>
    <x v="162"/>
    <x v="2"/>
    <s v="No info"/>
    <n v="5192"/>
  </r>
  <r>
    <x v="2"/>
    <s v="06/03/2019"/>
    <x v="0"/>
    <s v="New Delhi"/>
    <s v="BLR "/>
    <s v=" BOM "/>
    <s v=" DEL"/>
    <m/>
    <m/>
    <s v="08:00"/>
    <x v="31"/>
    <x v="66"/>
    <x v="2"/>
    <s v="No info"/>
    <n v="16736"/>
  </r>
  <r>
    <x v="4"/>
    <s v="1/06/2019"/>
    <x v="2"/>
    <s v="Cochin"/>
    <s v="DEL "/>
    <s v=" BOM "/>
    <s v=" COK"/>
    <m/>
    <m/>
    <s v="13:00"/>
    <x v="30"/>
    <x v="88"/>
    <x v="2"/>
    <s v="No info"/>
    <n v="7933"/>
  </r>
  <r>
    <x v="1"/>
    <s v="18/05/2019"/>
    <x v="2"/>
    <s v="Cochin"/>
    <s v="DEL "/>
    <s v=" BOM "/>
    <s v=" COK"/>
    <m/>
    <m/>
    <s v="08:00"/>
    <x v="8"/>
    <x v="141"/>
    <x v="2"/>
    <s v="No info"/>
    <n v="8879"/>
  </r>
  <r>
    <x v="0"/>
    <s v="12/05/2019"/>
    <x v="2"/>
    <s v="Cochin"/>
    <s v="DEL "/>
    <s v=" COK"/>
    <m/>
    <m/>
    <m/>
    <s v="14:25"/>
    <x v="616"/>
    <x v="41"/>
    <x v="0"/>
    <s v="No info"/>
    <n v="5000"/>
  </r>
  <r>
    <x v="6"/>
    <s v="6/05/2019"/>
    <x v="1"/>
    <s v="Banglore"/>
    <s v="CCU "/>
    <s v=" DEL "/>
    <s v=" BLR"/>
    <m/>
    <m/>
    <s v="17:00"/>
    <x v="695"/>
    <x v="39"/>
    <x v="2"/>
    <s v="No info"/>
    <n v="8137"/>
  </r>
  <r>
    <x v="1"/>
    <s v="9/03/2019"/>
    <x v="2"/>
    <s v="Cochin"/>
    <s v="DEL "/>
    <s v=" CCU "/>
    <s v=" BOM "/>
    <s v=" COK"/>
    <m/>
    <s v="16:55"/>
    <x v="290"/>
    <x v="179"/>
    <x v="1"/>
    <s v="No info"/>
    <n v="22096"/>
  </r>
  <r>
    <x v="3"/>
    <s v="24/03/2019"/>
    <x v="0"/>
    <s v="New Delhi"/>
    <s v="BLR "/>
    <s v=" DEL"/>
    <m/>
    <m/>
    <m/>
    <s v="05:45"/>
    <x v="37"/>
    <x v="0"/>
    <x v="0"/>
    <s v="No check-in baggage included"/>
    <n v="4273"/>
  </r>
  <r>
    <x v="2"/>
    <s v="01/03/2019"/>
    <x v="0"/>
    <s v="New Delhi"/>
    <s v="BLR "/>
    <s v=" BOM "/>
    <s v=" DEL"/>
    <m/>
    <m/>
    <s v="18:40"/>
    <x v="400"/>
    <x v="188"/>
    <x v="2"/>
    <s v="No info"/>
    <n v="35185"/>
  </r>
  <r>
    <x v="0"/>
    <s v="15/04/2019"/>
    <x v="1"/>
    <s v="Banglore"/>
    <s v="CCU "/>
    <s v=" BBI "/>
    <s v=" BLR"/>
    <m/>
    <m/>
    <s v="19:35"/>
    <x v="28"/>
    <x v="166"/>
    <x v="2"/>
    <s v="No info"/>
    <n v="4226"/>
  </r>
  <r>
    <x v="2"/>
    <s v="1/05/2019"/>
    <x v="1"/>
    <s v="Banglore"/>
    <s v="CCU "/>
    <s v=" BOM "/>
    <s v=" BLR"/>
    <m/>
    <m/>
    <s v="08:25"/>
    <x v="250"/>
    <x v="178"/>
    <x v="2"/>
    <s v="In-flight meal not included"/>
    <n v="10844"/>
  </r>
  <r>
    <x v="0"/>
    <s v="12/06/2019"/>
    <x v="4"/>
    <s v="Hyderabad"/>
    <s v="BOM "/>
    <s v=" HYD"/>
    <m/>
    <m/>
    <m/>
    <s v="12:00"/>
    <x v="326"/>
    <x v="52"/>
    <x v="0"/>
    <s v="No info"/>
    <n v="2754"/>
  </r>
  <r>
    <x v="0"/>
    <s v="6/06/2019"/>
    <x v="1"/>
    <s v="Banglore"/>
    <s v="CCU "/>
    <s v=" VTZ "/>
    <s v=" BLR"/>
    <m/>
    <m/>
    <s v="10:30"/>
    <x v="696"/>
    <x v="158"/>
    <x v="2"/>
    <s v="No info"/>
    <n v="6301"/>
  </r>
  <r>
    <x v="1"/>
    <s v="18/05/2019"/>
    <x v="1"/>
    <s v="Banglore"/>
    <s v="CCU "/>
    <s v=" BOM "/>
    <s v=" COK "/>
    <s v=" BLR"/>
    <m/>
    <s v="09:25"/>
    <x v="697"/>
    <x v="164"/>
    <x v="1"/>
    <s v="No info"/>
    <n v="13222"/>
  </r>
  <r>
    <x v="2"/>
    <s v="21/05/2019"/>
    <x v="2"/>
    <s v="Cochin"/>
    <s v="DEL "/>
    <s v=" BOM "/>
    <s v=" COK"/>
    <m/>
    <m/>
    <s v="17:30"/>
    <x v="393"/>
    <x v="58"/>
    <x v="2"/>
    <s v="In-flight meal not included"/>
    <n v="12898"/>
  </r>
  <r>
    <x v="1"/>
    <s v="12/03/2019"/>
    <x v="0"/>
    <s v="New Delhi"/>
    <s v="BLR "/>
    <s v=" BOM "/>
    <s v=" DEL"/>
    <m/>
    <m/>
    <s v="06:45"/>
    <x v="214"/>
    <x v="196"/>
    <x v="2"/>
    <s v="No info"/>
    <n v="12127"/>
  </r>
  <r>
    <x v="2"/>
    <s v="21/05/2019"/>
    <x v="1"/>
    <s v="Banglore"/>
    <s v="CCU "/>
    <s v=" DEL "/>
    <s v=" BLR"/>
    <m/>
    <m/>
    <s v="20:25"/>
    <x v="698"/>
    <x v="133"/>
    <x v="2"/>
    <s v="No info"/>
    <n v="13067"/>
  </r>
  <r>
    <x v="1"/>
    <s v="1/04/2019"/>
    <x v="1"/>
    <s v="Banglore"/>
    <s v="CCU "/>
    <s v=" GAU "/>
    <s v=" DEL "/>
    <s v=" BLR"/>
    <m/>
    <s v="16:45"/>
    <x v="699"/>
    <x v="287"/>
    <x v="1"/>
    <s v="No info"/>
    <n v="9920"/>
  </r>
  <r>
    <x v="5"/>
    <s v="1/04/2019"/>
    <x v="0"/>
    <s v="Delhi"/>
    <s v="BLR "/>
    <s v=" DEL"/>
    <m/>
    <m/>
    <m/>
    <s v="07:45"/>
    <x v="237"/>
    <x v="21"/>
    <x v="0"/>
    <s v="No info"/>
    <n v="4239"/>
  </r>
  <r>
    <x v="2"/>
    <s v="6/06/2019"/>
    <x v="2"/>
    <s v="Cochin"/>
    <s v="DEL "/>
    <s v=" BOM "/>
    <s v=" COK"/>
    <m/>
    <m/>
    <s v="21:50"/>
    <x v="524"/>
    <x v="215"/>
    <x v="2"/>
    <s v="No info"/>
    <n v="14714"/>
  </r>
  <r>
    <x v="0"/>
    <s v="6/05/2019"/>
    <x v="1"/>
    <s v="Banglore"/>
    <s v="CCU "/>
    <s v=" NAG "/>
    <s v=" BLR"/>
    <m/>
    <m/>
    <s v="18:05"/>
    <x v="3"/>
    <x v="3"/>
    <x v="2"/>
    <s v="No info"/>
    <n v="6218"/>
  </r>
  <r>
    <x v="0"/>
    <s v="1/03/2019"/>
    <x v="3"/>
    <s v="Kolkata"/>
    <s v="MAA "/>
    <s v=" CCU"/>
    <m/>
    <m/>
    <m/>
    <s v="05:15"/>
    <x v="273"/>
    <x v="87"/>
    <x v="0"/>
    <s v="No info"/>
    <n v="7295"/>
  </r>
  <r>
    <x v="4"/>
    <s v="9/06/2019"/>
    <x v="2"/>
    <s v="Cochin"/>
    <s v="DEL "/>
    <s v=" BOM "/>
    <s v=" COK"/>
    <m/>
    <m/>
    <s v="03:50"/>
    <x v="350"/>
    <x v="145"/>
    <x v="2"/>
    <s v="No info"/>
    <n v="7408"/>
  </r>
  <r>
    <x v="2"/>
    <s v="9/06/2019"/>
    <x v="1"/>
    <s v="Banglore"/>
    <s v="CCU "/>
    <s v=" DEL "/>
    <s v=" BLR"/>
    <m/>
    <m/>
    <s v="09:35"/>
    <x v="512"/>
    <x v="100"/>
    <x v="2"/>
    <s v="In-flight meal not included"/>
    <n v="13994"/>
  </r>
  <r>
    <x v="0"/>
    <s v="15/05/2019"/>
    <x v="1"/>
    <s v="Banglore"/>
    <s v="CCU "/>
    <s v=" BLR"/>
    <m/>
    <m/>
    <m/>
    <s v="14:25"/>
    <x v="456"/>
    <x v="31"/>
    <x v="0"/>
    <s v="No info"/>
    <n v="5224"/>
  </r>
  <r>
    <x v="3"/>
    <s v="9/03/2019"/>
    <x v="4"/>
    <s v="Hyderabad"/>
    <s v="BOM "/>
    <s v=" HYD"/>
    <m/>
    <m/>
    <m/>
    <s v="05:45"/>
    <x v="188"/>
    <x v="139"/>
    <x v="0"/>
    <s v="No info"/>
    <n v="4391"/>
  </r>
  <r>
    <x v="1"/>
    <s v="18/05/2019"/>
    <x v="1"/>
    <s v="Banglore"/>
    <s v="CCU "/>
    <s v=" DEL "/>
    <s v=" AMD "/>
    <s v=" BLR"/>
    <m/>
    <s v="10:00"/>
    <x v="700"/>
    <x v="126"/>
    <x v="1"/>
    <s v="No info"/>
    <n v="14109"/>
  </r>
  <r>
    <x v="3"/>
    <s v="27/04/2019"/>
    <x v="0"/>
    <s v="Delhi"/>
    <s v="BLR "/>
    <s v=" DEL"/>
    <m/>
    <m/>
    <m/>
    <s v="09:30"/>
    <x v="167"/>
    <x v="0"/>
    <x v="0"/>
    <s v="No check-in baggage included"/>
    <n v="4885"/>
  </r>
  <r>
    <x v="2"/>
    <s v="1/06/2019"/>
    <x v="0"/>
    <s v="Delhi"/>
    <s v="BLR "/>
    <s v=" DEL"/>
    <m/>
    <m/>
    <m/>
    <s v="08:20"/>
    <x v="144"/>
    <x v="43"/>
    <x v="0"/>
    <s v="No info"/>
    <n v="8016"/>
  </r>
  <r>
    <x v="4"/>
    <s v="24/06/2019"/>
    <x v="2"/>
    <s v="Cochin"/>
    <s v="DEL "/>
    <s v=" BOM "/>
    <s v=" COK"/>
    <m/>
    <m/>
    <s v="06:00"/>
    <x v="26"/>
    <x v="204"/>
    <x v="2"/>
    <s v="No info"/>
    <n v="12524"/>
  </r>
  <r>
    <x v="2"/>
    <s v="27/03/2019"/>
    <x v="2"/>
    <s v="Cochin"/>
    <s v="DEL "/>
    <s v=" BOM "/>
    <s v=" COK"/>
    <m/>
    <m/>
    <s v="02:15"/>
    <x v="78"/>
    <x v="70"/>
    <x v="2"/>
    <s v="In-flight meal not included"/>
    <n v="6017"/>
  </r>
  <r>
    <x v="1"/>
    <s v="9/05/2019"/>
    <x v="2"/>
    <s v="Cochin"/>
    <s v="DEL "/>
    <s v=" GOI "/>
    <s v=" BOM "/>
    <s v=" COK"/>
    <m/>
    <s v="22:00"/>
    <x v="79"/>
    <x v="94"/>
    <x v="1"/>
    <s v="No info"/>
    <n v="10441"/>
  </r>
  <r>
    <x v="3"/>
    <s v="1/04/2019"/>
    <x v="0"/>
    <s v="Delhi"/>
    <s v="BLR "/>
    <s v=" DEL"/>
    <m/>
    <m/>
    <m/>
    <s v="21:10"/>
    <x v="701"/>
    <x v="21"/>
    <x v="0"/>
    <s v="No info"/>
    <n v="3625"/>
  </r>
  <r>
    <x v="1"/>
    <s v="9/03/2019"/>
    <x v="2"/>
    <s v="Cochin"/>
    <s v="DEL "/>
    <s v=" RPR "/>
    <s v=" NAG "/>
    <s v=" BOM "/>
    <s v=" COK"/>
    <s v="05:15"/>
    <x v="290"/>
    <x v="302"/>
    <x v="3"/>
    <s v="No info"/>
    <n v="15586"/>
  </r>
  <r>
    <x v="1"/>
    <s v="27/03/2019"/>
    <x v="2"/>
    <s v="Cochin"/>
    <s v="DEL "/>
    <s v=" BOM "/>
    <s v=" COK"/>
    <m/>
    <m/>
    <s v="08:00"/>
    <x v="8"/>
    <x v="141"/>
    <x v="2"/>
    <s v="No info"/>
    <n v="7199"/>
  </r>
  <r>
    <x v="2"/>
    <s v="21/03/2019"/>
    <x v="2"/>
    <s v="Cochin"/>
    <s v="DEL "/>
    <s v=" IXC "/>
    <s v=" BOM "/>
    <s v=" COK"/>
    <m/>
    <s v="06:20"/>
    <x v="244"/>
    <x v="36"/>
    <x v="1"/>
    <s v="No info"/>
    <n v="12273"/>
  </r>
  <r>
    <x v="4"/>
    <s v="6/06/2019"/>
    <x v="2"/>
    <s v="Cochin"/>
    <s v="DEL "/>
    <s v=" BOM "/>
    <s v=" COK"/>
    <m/>
    <m/>
    <s v="19:00"/>
    <x v="174"/>
    <x v="46"/>
    <x v="2"/>
    <s v="No info"/>
    <n v="7530"/>
  </r>
  <r>
    <x v="2"/>
    <s v="21/05/2019"/>
    <x v="4"/>
    <s v="Hyderabad"/>
    <s v="BOM "/>
    <s v=" HYD"/>
    <m/>
    <m/>
    <m/>
    <s v="19:35"/>
    <x v="122"/>
    <x v="52"/>
    <x v="0"/>
    <s v="No info"/>
    <n v="5678"/>
  </r>
  <r>
    <x v="1"/>
    <s v="24/06/2019"/>
    <x v="2"/>
    <s v="Cochin"/>
    <s v="DEL "/>
    <s v=" GOI "/>
    <s v=" BOM "/>
    <s v=" COK"/>
    <m/>
    <s v="10:55"/>
    <x v="418"/>
    <x v="154"/>
    <x v="1"/>
    <s v="No info"/>
    <n v="11753"/>
  </r>
  <r>
    <x v="3"/>
    <s v="21/05/2019"/>
    <x v="4"/>
    <s v="Hyderabad"/>
    <s v="BOM "/>
    <s v=" HYD"/>
    <m/>
    <m/>
    <m/>
    <s v="22:45"/>
    <x v="702"/>
    <x v="52"/>
    <x v="0"/>
    <s v="No check-in baggage included"/>
    <n v="1965"/>
  </r>
  <r>
    <x v="0"/>
    <s v="21/03/2019"/>
    <x v="2"/>
    <s v="Cochin"/>
    <s v="DEL "/>
    <s v=" BOM "/>
    <s v=" COK"/>
    <m/>
    <m/>
    <s v="06:40"/>
    <x v="69"/>
    <x v="275"/>
    <x v="2"/>
    <s v="No info"/>
    <n v="10208"/>
  </r>
  <r>
    <x v="0"/>
    <s v="21/05/2019"/>
    <x v="2"/>
    <s v="Cochin"/>
    <s v="DEL "/>
    <s v=" BOM "/>
    <s v=" COK"/>
    <m/>
    <m/>
    <s v="20:25"/>
    <x v="97"/>
    <x v="116"/>
    <x v="2"/>
    <s v="No info"/>
    <n v="5054"/>
  </r>
  <r>
    <x v="0"/>
    <s v="3/03/2019"/>
    <x v="2"/>
    <s v="Cochin"/>
    <s v="DEL "/>
    <s v=" BOM "/>
    <s v=" COK"/>
    <m/>
    <m/>
    <s v="08:25"/>
    <x v="136"/>
    <x v="186"/>
    <x v="2"/>
    <s v="No info"/>
    <n v="14871"/>
  </r>
  <r>
    <x v="2"/>
    <s v="18/05/2019"/>
    <x v="2"/>
    <s v="Cochin"/>
    <s v="DEL "/>
    <s v=" BOM "/>
    <s v=" COK"/>
    <m/>
    <m/>
    <s v="07:05"/>
    <x v="33"/>
    <x v="33"/>
    <x v="2"/>
    <s v="In-flight meal not included"/>
    <n v="12373"/>
  </r>
  <r>
    <x v="3"/>
    <s v="15/06/2019"/>
    <x v="4"/>
    <s v="Hyderabad"/>
    <s v="BOM "/>
    <s v=" HYD"/>
    <m/>
    <m/>
    <m/>
    <s v="22:45"/>
    <x v="608"/>
    <x v="52"/>
    <x v="0"/>
    <s v="No info"/>
    <n v="2017"/>
  </r>
  <r>
    <x v="2"/>
    <s v="24/03/2019"/>
    <x v="1"/>
    <s v="Banglore"/>
    <s v="CCU "/>
    <s v=" BOM "/>
    <s v=" BLR"/>
    <m/>
    <m/>
    <s v="13:55"/>
    <x v="219"/>
    <x v="59"/>
    <x v="2"/>
    <s v="In-flight meal not included"/>
    <n v="10661"/>
  </r>
  <r>
    <x v="4"/>
    <s v="9/05/2019"/>
    <x v="2"/>
    <s v="Cochin"/>
    <s v="DEL "/>
    <s v=" BOM "/>
    <s v=" COK"/>
    <m/>
    <m/>
    <s v="10:20"/>
    <x v="33"/>
    <x v="135"/>
    <x v="2"/>
    <s v="No info"/>
    <n v="9794"/>
  </r>
  <r>
    <x v="2"/>
    <s v="9/05/2019"/>
    <x v="1"/>
    <s v="Banglore"/>
    <s v="CCU "/>
    <s v=" DEL "/>
    <s v=" BLR"/>
    <m/>
    <m/>
    <s v="20:25"/>
    <x v="703"/>
    <x v="313"/>
    <x v="2"/>
    <s v="No info"/>
    <n v="13067"/>
  </r>
  <r>
    <x v="3"/>
    <s v="3/03/2019"/>
    <x v="3"/>
    <s v="Kolkata"/>
    <s v="MAA "/>
    <s v=" CCU"/>
    <m/>
    <m/>
    <m/>
    <s v="17:45"/>
    <x v="158"/>
    <x v="87"/>
    <x v="0"/>
    <s v="No info"/>
    <n v="7298"/>
  </r>
  <r>
    <x v="0"/>
    <s v="03/03/2019"/>
    <x v="0"/>
    <s v="New Delhi"/>
    <s v="BLR "/>
    <s v=" DEL"/>
    <m/>
    <m/>
    <m/>
    <s v="10:05"/>
    <x v="245"/>
    <x v="21"/>
    <x v="0"/>
    <s v="No info"/>
    <n v="7648"/>
  </r>
  <r>
    <x v="1"/>
    <s v="12/05/2019"/>
    <x v="1"/>
    <s v="Banglore"/>
    <s v="CCU "/>
    <s v=" BBI "/>
    <s v=" BOM "/>
    <s v=" BLR"/>
    <m/>
    <s v="12:00"/>
    <x v="21"/>
    <x v="212"/>
    <x v="1"/>
    <s v="No info"/>
    <n v="10676"/>
  </r>
  <r>
    <x v="1"/>
    <s v="3/06/2019"/>
    <x v="0"/>
    <s v="Delhi"/>
    <s v="BLR "/>
    <s v=" DEL"/>
    <m/>
    <m/>
    <m/>
    <s v="10:00"/>
    <x v="146"/>
    <x v="37"/>
    <x v="0"/>
    <s v="No info"/>
    <n v="6961"/>
  </r>
  <r>
    <x v="0"/>
    <s v="15/05/2019"/>
    <x v="2"/>
    <s v="Cochin"/>
    <s v="DEL "/>
    <s v=" BOM "/>
    <s v=" COK"/>
    <m/>
    <m/>
    <s v="11:25"/>
    <x v="50"/>
    <x v="82"/>
    <x v="2"/>
    <s v="No info"/>
    <n v="6979"/>
  </r>
  <r>
    <x v="4"/>
    <s v="27/05/2019"/>
    <x v="2"/>
    <s v="Cochin"/>
    <s v="DEL "/>
    <s v=" BOM "/>
    <s v=" COK"/>
    <m/>
    <m/>
    <s v="09:00"/>
    <x v="30"/>
    <x v="38"/>
    <x v="2"/>
    <s v="No info"/>
    <n v="13587"/>
  </r>
  <r>
    <x v="2"/>
    <s v="24/05/2019"/>
    <x v="1"/>
    <s v="Banglore"/>
    <s v="CCU "/>
    <s v=" BOM "/>
    <s v=" BLR"/>
    <m/>
    <m/>
    <s v="14:05"/>
    <x v="142"/>
    <x v="114"/>
    <x v="2"/>
    <s v="In-flight meal not included"/>
    <n v="10844"/>
  </r>
  <r>
    <x v="0"/>
    <s v="12/05/2019"/>
    <x v="0"/>
    <s v="Delhi"/>
    <s v="BLR "/>
    <s v=" DEL"/>
    <m/>
    <m/>
    <m/>
    <s v="10:10"/>
    <x v="245"/>
    <x v="0"/>
    <x v="0"/>
    <s v="No info"/>
    <n v="3943"/>
  </r>
  <r>
    <x v="0"/>
    <s v="12/06/2019"/>
    <x v="2"/>
    <s v="Cochin"/>
    <s v="DEL "/>
    <s v=" BOM "/>
    <s v=" COK"/>
    <m/>
    <m/>
    <s v="09:15"/>
    <x v="30"/>
    <x v="146"/>
    <x v="2"/>
    <s v="No info"/>
    <n v="6838"/>
  </r>
  <r>
    <x v="2"/>
    <s v="15/04/2019"/>
    <x v="2"/>
    <s v="Cochin"/>
    <s v="DEL "/>
    <s v=" BOM "/>
    <s v=" COK"/>
    <m/>
    <m/>
    <s v="13:00"/>
    <x v="33"/>
    <x v="268"/>
    <x v="2"/>
    <s v="In-flight meal not included"/>
    <n v="6542"/>
  </r>
  <r>
    <x v="2"/>
    <s v="21/05/2019"/>
    <x v="2"/>
    <s v="Cochin"/>
    <s v="DEL "/>
    <s v=" BOM "/>
    <s v=" COK"/>
    <m/>
    <m/>
    <s v="07:05"/>
    <x v="33"/>
    <x v="33"/>
    <x v="2"/>
    <s v="In-flight meal not included"/>
    <n v="12239"/>
  </r>
  <r>
    <x v="2"/>
    <s v="12/05/2019"/>
    <x v="1"/>
    <s v="Banglore"/>
    <s v="CCU "/>
    <s v=" BOM "/>
    <s v=" BLR"/>
    <m/>
    <m/>
    <s v="16:30"/>
    <x v="266"/>
    <x v="13"/>
    <x v="2"/>
    <s v="No info"/>
    <n v="14388"/>
  </r>
  <r>
    <x v="0"/>
    <s v="12/03/2019"/>
    <x v="1"/>
    <s v="Banglore"/>
    <s v="CCU "/>
    <s v=" BLR"/>
    <m/>
    <m/>
    <m/>
    <s v="05:30"/>
    <x v="339"/>
    <x v="0"/>
    <x v="0"/>
    <s v="No info"/>
    <n v="4148"/>
  </r>
  <r>
    <x v="4"/>
    <s v="18/05/2019"/>
    <x v="2"/>
    <s v="Cochin"/>
    <s v="DEL "/>
    <s v=" IDR "/>
    <s v=" BOM "/>
    <s v=" COK"/>
    <m/>
    <s v="15:05"/>
    <x v="477"/>
    <x v="29"/>
    <x v="1"/>
    <s v="No info"/>
    <n v="16840"/>
  </r>
  <r>
    <x v="4"/>
    <s v="3/06/2019"/>
    <x v="2"/>
    <s v="Cochin"/>
    <s v="DEL "/>
    <s v=" HYD "/>
    <s v=" COK"/>
    <m/>
    <m/>
    <s v="09:45"/>
    <x v="68"/>
    <x v="79"/>
    <x v="2"/>
    <s v="No info"/>
    <n v="9646"/>
  </r>
  <r>
    <x v="2"/>
    <s v="9/06/2019"/>
    <x v="1"/>
    <s v="Banglore"/>
    <s v="CCU "/>
    <s v=" BOM "/>
    <s v=" BLR"/>
    <m/>
    <m/>
    <s v="21:10"/>
    <x v="704"/>
    <x v="7"/>
    <x v="2"/>
    <s v="No info"/>
    <n v="14571"/>
  </r>
  <r>
    <x v="0"/>
    <s v="15/05/2019"/>
    <x v="2"/>
    <s v="Cochin"/>
    <s v="DEL "/>
    <s v=" BOM "/>
    <s v=" COK"/>
    <m/>
    <m/>
    <s v="16:00"/>
    <x v="50"/>
    <x v="114"/>
    <x v="2"/>
    <s v="No info"/>
    <n v="7923"/>
  </r>
  <r>
    <x v="2"/>
    <s v="12/05/2019"/>
    <x v="1"/>
    <s v="Banglore"/>
    <s v="CCU "/>
    <s v=" BOM "/>
    <s v=" BLR"/>
    <m/>
    <m/>
    <s v="20:00"/>
    <x v="266"/>
    <x v="135"/>
    <x v="2"/>
    <s v="In-flight meal not included"/>
    <n v="8586"/>
  </r>
  <r>
    <x v="4"/>
    <s v="3/06/2019"/>
    <x v="2"/>
    <s v="Cochin"/>
    <s v="DEL "/>
    <s v=" HYD "/>
    <s v=" COK"/>
    <m/>
    <m/>
    <s v="13:15"/>
    <x v="68"/>
    <x v="68"/>
    <x v="2"/>
    <s v="No info"/>
    <n v="9646"/>
  </r>
  <r>
    <x v="2"/>
    <s v="18/05/2019"/>
    <x v="1"/>
    <s v="Banglore"/>
    <s v="CCU "/>
    <s v=" BOM "/>
    <s v=" BLR"/>
    <m/>
    <m/>
    <s v="14:05"/>
    <x v="636"/>
    <x v="213"/>
    <x v="2"/>
    <s v="No info"/>
    <n v="14388"/>
  </r>
  <r>
    <x v="2"/>
    <s v="12/06/2019"/>
    <x v="1"/>
    <s v="Banglore"/>
    <s v="CCU "/>
    <s v=" BOM "/>
    <s v=" BLR"/>
    <m/>
    <m/>
    <s v="16:30"/>
    <x v="705"/>
    <x v="92"/>
    <x v="2"/>
    <s v="No info"/>
    <n v="13044"/>
  </r>
  <r>
    <x v="4"/>
    <s v="21/05/2019"/>
    <x v="2"/>
    <s v="Cochin"/>
    <s v="DEL "/>
    <s v=" BOM "/>
    <s v=" COK"/>
    <m/>
    <m/>
    <s v="10:00"/>
    <x v="33"/>
    <x v="144"/>
    <x v="2"/>
    <s v="No info"/>
    <n v="10197"/>
  </r>
  <r>
    <x v="2"/>
    <s v="1/06/2019"/>
    <x v="2"/>
    <s v="Cochin"/>
    <s v="DEL "/>
    <s v=" BOM "/>
    <s v=" COK"/>
    <m/>
    <m/>
    <s v="19:45"/>
    <x v="228"/>
    <x v="180"/>
    <x v="2"/>
    <s v="No info"/>
    <n v="14714"/>
  </r>
  <r>
    <x v="1"/>
    <s v="1/06/2019"/>
    <x v="2"/>
    <s v="Cochin"/>
    <s v="DEL "/>
    <s v=" BOM "/>
    <s v=" COK"/>
    <m/>
    <m/>
    <s v="10:00"/>
    <x v="8"/>
    <x v="68"/>
    <x v="2"/>
    <s v="No info"/>
    <n v="9929"/>
  </r>
  <r>
    <x v="2"/>
    <s v="21/03/2019"/>
    <x v="2"/>
    <s v="Cochin"/>
    <s v="DEL "/>
    <s v=" BOM "/>
    <s v=" COK"/>
    <m/>
    <m/>
    <s v="22:50"/>
    <x v="244"/>
    <x v="158"/>
    <x v="2"/>
    <s v="In-flight meal not included"/>
    <n v="6017"/>
  </r>
  <r>
    <x v="3"/>
    <s v="27/06/2019"/>
    <x v="3"/>
    <s v="Kolkata"/>
    <s v="MAA "/>
    <s v=" CCU"/>
    <m/>
    <m/>
    <m/>
    <s v="09:45"/>
    <x v="134"/>
    <x v="12"/>
    <x v="0"/>
    <s v="No info"/>
    <n v="3597"/>
  </r>
  <r>
    <x v="1"/>
    <s v="21/03/2019"/>
    <x v="2"/>
    <s v="Cochin"/>
    <s v="DEL "/>
    <s v=" BLR "/>
    <s v=" COK"/>
    <m/>
    <m/>
    <s v="13:30"/>
    <x v="9"/>
    <x v="114"/>
    <x v="2"/>
    <s v="No info"/>
    <n v="5704"/>
  </r>
  <r>
    <x v="2"/>
    <s v="3/06/2019"/>
    <x v="2"/>
    <s v="Cochin"/>
    <s v="DEL "/>
    <s v=" BOM "/>
    <s v=" COK"/>
    <m/>
    <m/>
    <s v="19:45"/>
    <x v="105"/>
    <x v="135"/>
    <x v="2"/>
    <s v="No info"/>
    <n v="14714"/>
  </r>
  <r>
    <x v="1"/>
    <s v="12/05/2019"/>
    <x v="0"/>
    <s v="Delhi"/>
    <s v="BLR "/>
    <s v=" DEL"/>
    <m/>
    <m/>
    <m/>
    <s v="10:00"/>
    <x v="146"/>
    <x v="37"/>
    <x v="0"/>
    <s v="No info"/>
    <n v="5228"/>
  </r>
  <r>
    <x v="2"/>
    <s v="1/04/2019"/>
    <x v="1"/>
    <s v="Banglore"/>
    <s v="CCU "/>
    <s v=" DEL "/>
    <s v=" BLR"/>
    <m/>
    <m/>
    <s v="09:35"/>
    <x v="706"/>
    <x v="42"/>
    <x v="2"/>
    <s v="No info"/>
    <n v="11467"/>
  </r>
  <r>
    <x v="6"/>
    <s v="6/06/2019"/>
    <x v="0"/>
    <s v="Delhi"/>
    <s v="BLR "/>
    <s v=" DEL"/>
    <m/>
    <m/>
    <m/>
    <s v="09:45"/>
    <x v="26"/>
    <x v="0"/>
    <x v="0"/>
    <s v="No info"/>
    <n v="4668"/>
  </r>
  <r>
    <x v="0"/>
    <s v="18/04/2019"/>
    <x v="0"/>
    <s v="Delhi"/>
    <s v="BLR "/>
    <s v=" DEL"/>
    <m/>
    <m/>
    <m/>
    <s v="21:15"/>
    <x v="707"/>
    <x v="43"/>
    <x v="0"/>
    <s v="No info"/>
    <n v="4591"/>
  </r>
  <r>
    <x v="0"/>
    <s v="12/05/2019"/>
    <x v="0"/>
    <s v="Delhi"/>
    <s v="BLR "/>
    <s v=" DEL"/>
    <m/>
    <m/>
    <m/>
    <s v="21:15"/>
    <x v="708"/>
    <x v="43"/>
    <x v="0"/>
    <s v="No info"/>
    <n v="3943"/>
  </r>
  <r>
    <x v="1"/>
    <s v="21/04/2019"/>
    <x v="0"/>
    <s v="Delhi"/>
    <s v="BLR "/>
    <s v=" DEL"/>
    <m/>
    <m/>
    <m/>
    <s v="10:00"/>
    <x v="146"/>
    <x v="37"/>
    <x v="0"/>
    <s v="No info"/>
    <n v="5228"/>
  </r>
  <r>
    <x v="2"/>
    <s v="27/03/2019"/>
    <x v="2"/>
    <s v="Cochin"/>
    <s v="DEL "/>
    <s v=" BOM "/>
    <s v=" COK"/>
    <m/>
    <m/>
    <s v="02:15"/>
    <x v="78"/>
    <x v="70"/>
    <x v="2"/>
    <s v="No info"/>
    <n v="12242"/>
  </r>
  <r>
    <x v="1"/>
    <s v="9/06/2019"/>
    <x v="2"/>
    <s v="Cochin"/>
    <s v="DEL "/>
    <s v=" HYD "/>
    <s v=" MAA "/>
    <s v=" COK"/>
    <m/>
    <s v="07:05"/>
    <x v="709"/>
    <x v="179"/>
    <x v="1"/>
    <s v="No info"/>
    <n v="11185"/>
  </r>
  <r>
    <x v="0"/>
    <s v="9/04/2019"/>
    <x v="2"/>
    <s v="Cochin"/>
    <s v="DEL "/>
    <s v=" BOM "/>
    <s v=" COK"/>
    <m/>
    <m/>
    <s v="09:15"/>
    <x v="100"/>
    <x v="44"/>
    <x v="2"/>
    <s v="No info"/>
    <n v="6573"/>
  </r>
  <r>
    <x v="2"/>
    <s v="15/05/2019"/>
    <x v="1"/>
    <s v="Banglore"/>
    <s v="CCU "/>
    <s v=" BOM "/>
    <s v=" BLR"/>
    <m/>
    <m/>
    <s v="16:30"/>
    <x v="61"/>
    <x v="188"/>
    <x v="2"/>
    <s v="No info"/>
    <n v="14781"/>
  </r>
  <r>
    <x v="1"/>
    <s v="12/06/2019"/>
    <x v="1"/>
    <s v="Banglore"/>
    <s v="CCU "/>
    <s v=" GAU "/>
    <s v=" DEL "/>
    <s v=" BLR"/>
    <m/>
    <s v="16:45"/>
    <x v="710"/>
    <x v="266"/>
    <x v="1"/>
    <s v="No info"/>
    <n v="14960"/>
  </r>
  <r>
    <x v="0"/>
    <s v="15/05/2019"/>
    <x v="3"/>
    <s v="Kolkata"/>
    <s v="MAA "/>
    <s v=" CCU"/>
    <m/>
    <m/>
    <m/>
    <s v="11:35"/>
    <x v="263"/>
    <x v="5"/>
    <x v="0"/>
    <s v="No info"/>
    <n v="4332"/>
  </r>
  <r>
    <x v="7"/>
    <s v="03/03/2019"/>
    <x v="0"/>
    <s v="New Delhi"/>
    <s v="BLR "/>
    <s v=" DEL"/>
    <m/>
    <m/>
    <m/>
    <s v="05:50"/>
    <x v="442"/>
    <x v="0"/>
    <x v="0"/>
    <s v="No info"/>
    <n v="7652"/>
  </r>
  <r>
    <x v="2"/>
    <s v="24/05/2019"/>
    <x v="1"/>
    <s v="Banglore"/>
    <s v="CCU "/>
    <s v=" DEL "/>
    <s v=" BLR"/>
    <m/>
    <m/>
    <s v="09:35"/>
    <x v="122"/>
    <x v="113"/>
    <x v="2"/>
    <s v="No info"/>
    <n v="14151"/>
  </r>
  <r>
    <x v="3"/>
    <s v="12/06/2019"/>
    <x v="0"/>
    <s v="Delhi"/>
    <s v="BLR "/>
    <s v=" DEL"/>
    <m/>
    <m/>
    <m/>
    <s v="09:30"/>
    <x v="167"/>
    <x v="0"/>
    <x v="0"/>
    <s v="No check-in baggage included"/>
    <n v="4319"/>
  </r>
  <r>
    <x v="2"/>
    <s v="21/03/2019"/>
    <x v="2"/>
    <s v="Cochin"/>
    <s v="DEL "/>
    <s v=" AMD "/>
    <s v=" BOM "/>
    <s v=" COK"/>
    <m/>
    <s v="19:10"/>
    <x v="108"/>
    <x v="210"/>
    <x v="1"/>
    <s v="No info"/>
    <n v="10929"/>
  </r>
  <r>
    <x v="1"/>
    <s v="24/03/2019"/>
    <x v="1"/>
    <s v="Banglore"/>
    <s v="CCU "/>
    <s v=" DEL "/>
    <s v=" VGA "/>
    <s v=" BLR"/>
    <m/>
    <s v="07:00"/>
    <x v="711"/>
    <x v="155"/>
    <x v="1"/>
    <s v="No info"/>
    <n v="11491"/>
  </r>
  <r>
    <x v="0"/>
    <s v="18/04/2019"/>
    <x v="2"/>
    <s v="Cochin"/>
    <s v="DEL "/>
    <s v=" COK"/>
    <m/>
    <m/>
    <m/>
    <s v="14:20"/>
    <x v="337"/>
    <x v="41"/>
    <x v="0"/>
    <s v="No info"/>
    <n v="6015"/>
  </r>
  <r>
    <x v="2"/>
    <s v="12/06/2019"/>
    <x v="1"/>
    <s v="Banglore"/>
    <s v="CCU "/>
    <s v=" DEL "/>
    <s v=" BLR"/>
    <m/>
    <m/>
    <s v="09:35"/>
    <x v="122"/>
    <x v="113"/>
    <x v="2"/>
    <s v="No info"/>
    <n v="12692"/>
  </r>
  <r>
    <x v="7"/>
    <s v="9/03/2019"/>
    <x v="1"/>
    <s v="Banglore"/>
    <s v="CCU "/>
    <s v=" BLR"/>
    <m/>
    <m/>
    <m/>
    <s v="22:50"/>
    <x v="712"/>
    <x v="31"/>
    <x v="0"/>
    <s v="No info"/>
    <n v="4384"/>
  </r>
  <r>
    <x v="0"/>
    <s v="3/06/2019"/>
    <x v="0"/>
    <s v="Delhi"/>
    <s v="BLR "/>
    <s v=" DEL"/>
    <m/>
    <m/>
    <m/>
    <s v="06:05"/>
    <x v="138"/>
    <x v="37"/>
    <x v="0"/>
    <s v="No info"/>
    <n v="3943"/>
  </r>
  <r>
    <x v="2"/>
    <s v="18/05/2019"/>
    <x v="2"/>
    <s v="Cochin"/>
    <s v="DEL "/>
    <s v=" BOM "/>
    <s v=" COK"/>
    <m/>
    <m/>
    <s v="09:00"/>
    <x v="33"/>
    <x v="63"/>
    <x v="2"/>
    <s v="In-flight meal not included"/>
    <n v="12373"/>
  </r>
  <r>
    <x v="2"/>
    <s v="06/03/2019"/>
    <x v="0"/>
    <s v="New Delhi"/>
    <s v="BLR "/>
    <s v=" BOM "/>
    <s v=" DEL"/>
    <m/>
    <m/>
    <s v="08:00"/>
    <x v="1"/>
    <x v="30"/>
    <x v="2"/>
    <s v="No info"/>
    <n v="19225"/>
  </r>
  <r>
    <x v="2"/>
    <s v="9/03/2019"/>
    <x v="2"/>
    <s v="Cochin"/>
    <s v="DEL "/>
    <s v=" BOM "/>
    <s v=" COK"/>
    <m/>
    <m/>
    <s v="19:45"/>
    <x v="249"/>
    <x v="177"/>
    <x v="2"/>
    <s v="In-flight meal not included"/>
    <n v="14053"/>
  </r>
  <r>
    <x v="1"/>
    <s v="12/04/2019"/>
    <x v="0"/>
    <s v="Delhi"/>
    <s v="BLR "/>
    <s v=" DEL"/>
    <m/>
    <m/>
    <m/>
    <s v="13:20"/>
    <x v="102"/>
    <x v="0"/>
    <x v="0"/>
    <s v="No info"/>
    <n v="5911"/>
  </r>
  <r>
    <x v="4"/>
    <s v="9/06/2019"/>
    <x v="2"/>
    <s v="Cochin"/>
    <s v="DEL "/>
    <s v=" BOM "/>
    <s v=" COK"/>
    <m/>
    <m/>
    <s v="06:40"/>
    <x v="33"/>
    <x v="66"/>
    <x v="2"/>
    <s v="No info"/>
    <n v="10877"/>
  </r>
  <r>
    <x v="2"/>
    <s v="6/06/2019"/>
    <x v="1"/>
    <s v="Banglore"/>
    <s v="CCU "/>
    <s v=" BOM "/>
    <s v=" BLR"/>
    <m/>
    <m/>
    <s v="18:55"/>
    <x v="238"/>
    <x v="183"/>
    <x v="2"/>
    <s v="In-flight meal not included"/>
    <n v="7757"/>
  </r>
  <r>
    <x v="0"/>
    <s v="21/03/2019"/>
    <x v="2"/>
    <s v="Cochin"/>
    <s v="DEL "/>
    <s v=" HYD "/>
    <s v=" COK"/>
    <m/>
    <m/>
    <s v="07:35"/>
    <x v="102"/>
    <x v="97"/>
    <x v="2"/>
    <s v="No info"/>
    <n v="6558"/>
  </r>
  <r>
    <x v="0"/>
    <s v="21/04/2019"/>
    <x v="1"/>
    <s v="Banglore"/>
    <s v="CCU "/>
    <s v=" BLR"/>
    <m/>
    <m/>
    <m/>
    <s v="09:35"/>
    <x v="167"/>
    <x v="37"/>
    <x v="0"/>
    <s v="No info"/>
    <n v="4804"/>
  </r>
  <r>
    <x v="2"/>
    <s v="18/03/2019"/>
    <x v="4"/>
    <s v="Hyderabad"/>
    <s v="BOM "/>
    <s v=" HYD"/>
    <m/>
    <m/>
    <m/>
    <s v="15:50"/>
    <x v="482"/>
    <x v="52"/>
    <x v="0"/>
    <s v="No info"/>
    <n v="5678"/>
  </r>
  <r>
    <x v="2"/>
    <s v="9/05/2019"/>
    <x v="2"/>
    <s v="Cochin"/>
    <s v="DEL "/>
    <s v=" BOM "/>
    <s v=" COK"/>
    <m/>
    <m/>
    <s v="10:00"/>
    <x v="310"/>
    <x v="120"/>
    <x v="2"/>
    <s v="In-flight meal not included"/>
    <n v="12373"/>
  </r>
  <r>
    <x v="2"/>
    <s v="6/05/2019"/>
    <x v="0"/>
    <s v="Delhi"/>
    <s v="BLR "/>
    <s v=" DEL"/>
    <m/>
    <m/>
    <m/>
    <s v="06:00"/>
    <x v="99"/>
    <x v="37"/>
    <x v="0"/>
    <s v="In-flight meal not included"/>
    <n v="5198"/>
  </r>
  <r>
    <x v="0"/>
    <s v="1/06/2019"/>
    <x v="1"/>
    <s v="Banglore"/>
    <s v="CCU "/>
    <s v=" BLR"/>
    <m/>
    <m/>
    <m/>
    <s v="14:25"/>
    <x v="456"/>
    <x v="31"/>
    <x v="0"/>
    <s v="No info"/>
    <n v="6064"/>
  </r>
  <r>
    <x v="2"/>
    <s v="9/03/2019"/>
    <x v="2"/>
    <s v="Cochin"/>
    <s v="DEL "/>
    <s v=" BOM "/>
    <s v=" COK"/>
    <m/>
    <m/>
    <s v="21:50"/>
    <x v="560"/>
    <x v="204"/>
    <x v="2"/>
    <s v="No info"/>
    <n v="15029"/>
  </r>
  <r>
    <x v="2"/>
    <s v="9/04/2019"/>
    <x v="2"/>
    <s v="Cochin"/>
    <s v="DEL "/>
    <s v=" JAI "/>
    <s v=" BOM "/>
    <s v=" COK"/>
    <m/>
    <s v="05:30"/>
    <x v="33"/>
    <x v="56"/>
    <x v="1"/>
    <s v="No info"/>
    <n v="10909"/>
  </r>
  <r>
    <x v="4"/>
    <s v="9/03/2019"/>
    <x v="2"/>
    <s v="Cochin"/>
    <s v="DEL "/>
    <s v=" BOM "/>
    <s v=" COK"/>
    <m/>
    <m/>
    <s v="08:40"/>
    <x v="153"/>
    <x v="34"/>
    <x v="2"/>
    <s v="No info"/>
    <n v="18492"/>
  </r>
  <r>
    <x v="2"/>
    <s v="24/06/2019"/>
    <x v="2"/>
    <s v="Cochin"/>
    <s v="DEL "/>
    <s v=" BOM "/>
    <s v=" COK"/>
    <m/>
    <m/>
    <s v="02:15"/>
    <x v="74"/>
    <x v="107"/>
    <x v="2"/>
    <s v="In-flight meal not included"/>
    <n v="10262"/>
  </r>
  <r>
    <x v="2"/>
    <s v="18/05/2019"/>
    <x v="1"/>
    <s v="Banglore"/>
    <s v="CCU "/>
    <s v=" GAU "/>
    <s v=" BLR"/>
    <m/>
    <m/>
    <s v="11:50"/>
    <x v="337"/>
    <x v="24"/>
    <x v="2"/>
    <s v="No info"/>
    <n v="8781"/>
  </r>
  <r>
    <x v="0"/>
    <s v="27/05/2019"/>
    <x v="2"/>
    <s v="Cochin"/>
    <s v="DEL "/>
    <s v=" HYD "/>
    <s v=" COK"/>
    <m/>
    <m/>
    <s v="08:35"/>
    <x v="102"/>
    <x v="207"/>
    <x v="2"/>
    <s v="No info"/>
    <n v="6442"/>
  </r>
  <r>
    <x v="2"/>
    <s v="12/03/2019"/>
    <x v="4"/>
    <s v="Hyderabad"/>
    <s v="BOM "/>
    <s v=" DEL "/>
    <s v=" HYD"/>
    <m/>
    <m/>
    <s v="09:50"/>
    <x v="713"/>
    <x v="233"/>
    <x v="2"/>
    <s v="No info"/>
    <n v="20120"/>
  </r>
  <r>
    <x v="6"/>
    <s v="27/05/2019"/>
    <x v="0"/>
    <s v="Delhi"/>
    <s v="BLR "/>
    <s v=" DEL"/>
    <m/>
    <m/>
    <m/>
    <s v="19:30"/>
    <x v="256"/>
    <x v="37"/>
    <x v="0"/>
    <s v="No info"/>
    <n v="4878"/>
  </r>
  <r>
    <x v="2"/>
    <s v="06/03/2019"/>
    <x v="0"/>
    <s v="New Delhi"/>
    <s v="BLR "/>
    <s v=" BOM "/>
    <s v=" DEL"/>
    <m/>
    <m/>
    <s v="05:45"/>
    <x v="340"/>
    <x v="227"/>
    <x v="2"/>
    <s v="No info"/>
    <n v="16736"/>
  </r>
  <r>
    <x v="3"/>
    <s v="24/05/2019"/>
    <x v="1"/>
    <s v="Banglore"/>
    <s v="CCU "/>
    <s v=" IXB "/>
    <s v=" BLR"/>
    <m/>
    <m/>
    <s v="11:15"/>
    <x v="460"/>
    <x v="152"/>
    <x v="2"/>
    <s v="No info"/>
    <n v="9630"/>
  </r>
  <r>
    <x v="6"/>
    <s v="9/05/2019"/>
    <x v="1"/>
    <s v="Banglore"/>
    <s v="CCU "/>
    <s v=" DEL "/>
    <s v=" BLR"/>
    <m/>
    <m/>
    <s v="07:10"/>
    <x v="78"/>
    <x v="130"/>
    <x v="2"/>
    <s v="No info"/>
    <n v="8610"/>
  </r>
  <r>
    <x v="6"/>
    <s v="27/06/2019"/>
    <x v="3"/>
    <s v="Kolkata"/>
    <s v="MAA "/>
    <s v=" CCU"/>
    <m/>
    <m/>
    <m/>
    <s v="07:05"/>
    <x v="27"/>
    <x v="12"/>
    <x v="0"/>
    <s v="No info"/>
    <n v="3687"/>
  </r>
  <r>
    <x v="6"/>
    <s v="15/05/2019"/>
    <x v="1"/>
    <s v="Banglore"/>
    <s v="CCU "/>
    <s v=" DEL "/>
    <s v=" BLR"/>
    <m/>
    <m/>
    <s v="20:20"/>
    <x v="714"/>
    <x v="79"/>
    <x v="2"/>
    <s v="No info"/>
    <n v="8452"/>
  </r>
  <r>
    <x v="0"/>
    <s v="18/05/2019"/>
    <x v="0"/>
    <s v="Delhi"/>
    <s v="BLR "/>
    <s v=" DEL"/>
    <m/>
    <m/>
    <m/>
    <s v="10:30"/>
    <x v="69"/>
    <x v="0"/>
    <x v="0"/>
    <s v="No info"/>
    <n v="3943"/>
  </r>
  <r>
    <x v="0"/>
    <s v="15/03/2019"/>
    <x v="4"/>
    <s v="Hyderabad"/>
    <s v="BOM "/>
    <s v=" HYD"/>
    <m/>
    <m/>
    <m/>
    <s v="06:20"/>
    <x v="288"/>
    <x v="53"/>
    <x v="0"/>
    <s v="No info"/>
    <n v="3342"/>
  </r>
  <r>
    <x v="2"/>
    <s v="12/05/2019"/>
    <x v="1"/>
    <s v="Banglore"/>
    <s v="CCU "/>
    <s v=" DEL "/>
    <s v=" BLR"/>
    <m/>
    <m/>
    <s v="20:25"/>
    <x v="334"/>
    <x v="67"/>
    <x v="2"/>
    <s v="No info"/>
    <n v="13067"/>
  </r>
  <r>
    <x v="6"/>
    <s v="6/05/2019"/>
    <x v="0"/>
    <s v="Delhi"/>
    <s v="BLR "/>
    <s v=" DEL"/>
    <m/>
    <m/>
    <m/>
    <s v="19:30"/>
    <x v="256"/>
    <x v="37"/>
    <x v="0"/>
    <s v="No info"/>
    <n v="4878"/>
  </r>
  <r>
    <x v="2"/>
    <s v="9/05/2019"/>
    <x v="1"/>
    <s v="Banglore"/>
    <s v="CCU "/>
    <s v=" BOM "/>
    <s v=" BLR"/>
    <m/>
    <m/>
    <s v="21:10"/>
    <x v="292"/>
    <x v="143"/>
    <x v="2"/>
    <s v="No info"/>
    <n v="14388"/>
  </r>
  <r>
    <x v="2"/>
    <s v="27/05/2019"/>
    <x v="2"/>
    <s v="Cochin"/>
    <s v="DEL "/>
    <s v=" AMD "/>
    <s v=" BOM "/>
    <s v=" COK"/>
    <m/>
    <s v="13:25"/>
    <x v="117"/>
    <x v="78"/>
    <x v="1"/>
    <s v="No info"/>
    <n v="16704"/>
  </r>
  <r>
    <x v="1"/>
    <s v="21/05/2019"/>
    <x v="4"/>
    <s v="Hyderabad"/>
    <s v="BOM "/>
    <s v=" HYD"/>
    <m/>
    <m/>
    <m/>
    <s v="19:30"/>
    <x v="66"/>
    <x v="239"/>
    <x v="0"/>
    <s v="No info"/>
    <n v="3100"/>
  </r>
  <r>
    <x v="1"/>
    <s v="12/03/2019"/>
    <x v="0"/>
    <s v="New Delhi"/>
    <s v="BLR "/>
    <s v=" BOM "/>
    <s v=" IDR "/>
    <s v=" GWL "/>
    <s v=" DEL"/>
    <s v="17:25"/>
    <x v="715"/>
    <x v="277"/>
    <x v="3"/>
    <s v="No info"/>
    <n v="13387"/>
  </r>
  <r>
    <x v="0"/>
    <s v="9/06/2019"/>
    <x v="4"/>
    <s v="Hyderabad"/>
    <s v="BOM "/>
    <s v=" HYD"/>
    <m/>
    <m/>
    <m/>
    <s v="09:10"/>
    <x v="237"/>
    <x v="52"/>
    <x v="0"/>
    <s v="No info"/>
    <n v="4049"/>
  </r>
  <r>
    <x v="2"/>
    <s v="18/05/2019"/>
    <x v="2"/>
    <s v="Cochin"/>
    <s v="DEL "/>
    <s v=" JAI "/>
    <s v=" BOM "/>
    <s v=" COK"/>
    <m/>
    <s v="05:30"/>
    <x v="33"/>
    <x v="56"/>
    <x v="1"/>
    <s v="In-flight meal not included"/>
    <n v="13029"/>
  </r>
  <r>
    <x v="3"/>
    <s v="9/04/2019"/>
    <x v="0"/>
    <s v="Delhi"/>
    <s v="BLR "/>
    <s v=" DEL"/>
    <m/>
    <m/>
    <m/>
    <s v="21:10"/>
    <x v="253"/>
    <x v="21"/>
    <x v="0"/>
    <s v="No check-in baggage included"/>
    <n v="3919"/>
  </r>
  <r>
    <x v="0"/>
    <s v="3/05/2019"/>
    <x v="3"/>
    <s v="Kolkata"/>
    <s v="MAA "/>
    <s v=" CCU"/>
    <m/>
    <m/>
    <m/>
    <s v="05:15"/>
    <x v="71"/>
    <x v="5"/>
    <x v="0"/>
    <s v="No info"/>
    <n v="3850"/>
  </r>
  <r>
    <x v="1"/>
    <s v="24/06/2019"/>
    <x v="2"/>
    <s v="Cochin"/>
    <s v="DEL "/>
    <s v=" HYD "/>
    <s v=" MAA "/>
    <s v=" COK"/>
    <m/>
    <s v="13:15"/>
    <x v="431"/>
    <x v="153"/>
    <x v="1"/>
    <s v="No info"/>
    <n v="8839"/>
  </r>
  <r>
    <x v="2"/>
    <s v="1/04/2019"/>
    <x v="1"/>
    <s v="Banglore"/>
    <s v="CCU "/>
    <s v=" BOM "/>
    <s v=" BLR"/>
    <m/>
    <m/>
    <s v="16:30"/>
    <x v="407"/>
    <x v="13"/>
    <x v="2"/>
    <s v="In-flight meal not included"/>
    <n v="7064"/>
  </r>
  <r>
    <x v="2"/>
    <s v="12/05/2019"/>
    <x v="1"/>
    <s v="Banglore"/>
    <s v="CCU "/>
    <s v=" BOM "/>
    <s v=" BLR"/>
    <m/>
    <m/>
    <s v="20:00"/>
    <x v="470"/>
    <x v="71"/>
    <x v="2"/>
    <s v="No info"/>
    <n v="13941"/>
  </r>
  <r>
    <x v="1"/>
    <s v="24/05/2019"/>
    <x v="1"/>
    <s v="Banglore"/>
    <s v="CCU "/>
    <s v=" DEL "/>
    <s v=" COK "/>
    <s v=" TRV "/>
    <s v=" BLR"/>
    <s v="10:00"/>
    <x v="716"/>
    <x v="156"/>
    <x v="3"/>
    <s v="No info"/>
    <n v="13007"/>
  </r>
  <r>
    <x v="2"/>
    <s v="18/05/2019"/>
    <x v="1"/>
    <s v="Banglore"/>
    <s v="CCU "/>
    <s v=" BOM "/>
    <s v=" BLR"/>
    <m/>
    <m/>
    <s v="14:05"/>
    <x v="61"/>
    <x v="35"/>
    <x v="2"/>
    <s v="No info"/>
    <n v="14781"/>
  </r>
  <r>
    <x v="2"/>
    <s v="18/03/2019"/>
    <x v="4"/>
    <s v="Hyderabad"/>
    <s v="BOM "/>
    <s v=" HYD"/>
    <m/>
    <m/>
    <m/>
    <s v="19:35"/>
    <x v="122"/>
    <x v="52"/>
    <x v="0"/>
    <s v="In-flight meal not included"/>
    <n v="2071"/>
  </r>
  <r>
    <x v="2"/>
    <s v="21/06/2019"/>
    <x v="2"/>
    <s v="Cochin"/>
    <s v="DEL "/>
    <s v=" COK"/>
    <m/>
    <m/>
    <m/>
    <s v="11:00"/>
    <x v="40"/>
    <x v="41"/>
    <x v="0"/>
    <s v="In-flight meal not included"/>
    <n v="4256"/>
  </r>
  <r>
    <x v="6"/>
    <s v="09/03/2019"/>
    <x v="0"/>
    <s v="New Delhi"/>
    <s v="BLR "/>
    <s v=" DEL"/>
    <m/>
    <m/>
    <m/>
    <s v="16:00"/>
    <x v="252"/>
    <x v="11"/>
    <x v="0"/>
    <s v="No info"/>
    <n v="7923"/>
  </r>
  <r>
    <x v="7"/>
    <s v="15/03/2019"/>
    <x v="1"/>
    <s v="Banglore"/>
    <s v="CCU "/>
    <s v=" BLR"/>
    <m/>
    <m/>
    <m/>
    <s v="22:50"/>
    <x v="717"/>
    <x v="31"/>
    <x v="0"/>
    <s v="No info"/>
    <n v="3782"/>
  </r>
  <r>
    <x v="2"/>
    <s v="15/05/2019"/>
    <x v="1"/>
    <s v="Banglore"/>
    <s v="CCU "/>
    <s v=" DEL "/>
    <s v=" BLR"/>
    <m/>
    <m/>
    <s v="20:25"/>
    <x v="330"/>
    <x v="22"/>
    <x v="2"/>
    <s v="In-flight meal not included"/>
    <n v="12384"/>
  </r>
  <r>
    <x v="4"/>
    <s v="21/03/2019"/>
    <x v="2"/>
    <s v="Cochin"/>
    <s v="DEL "/>
    <s v=" BOM "/>
    <s v=" COK"/>
    <m/>
    <m/>
    <s v="10:00"/>
    <x v="169"/>
    <x v="315"/>
    <x v="2"/>
    <s v="In-flight meal not included"/>
    <n v="8565"/>
  </r>
  <r>
    <x v="0"/>
    <s v="21/03/2019"/>
    <x v="2"/>
    <s v="Cochin"/>
    <s v="DEL "/>
    <s v=" BOM "/>
    <s v=" COK"/>
    <m/>
    <m/>
    <s v="16:00"/>
    <x v="30"/>
    <x v="57"/>
    <x v="2"/>
    <s v="No info"/>
    <n v="6232"/>
  </r>
  <r>
    <x v="0"/>
    <s v="09/03/2019"/>
    <x v="0"/>
    <s v="New Delhi"/>
    <s v="BLR "/>
    <s v=" DEL"/>
    <m/>
    <m/>
    <m/>
    <s v="05:30"/>
    <x v="339"/>
    <x v="0"/>
    <x v="0"/>
    <s v="No info"/>
    <n v="4777"/>
  </r>
  <r>
    <x v="1"/>
    <s v="1/06/2019"/>
    <x v="1"/>
    <s v="Banglore"/>
    <s v="CCU "/>
    <s v=" BLR"/>
    <m/>
    <m/>
    <m/>
    <s v="20:45"/>
    <x v="70"/>
    <x v="11"/>
    <x v="0"/>
    <s v="No info"/>
    <n v="4145"/>
  </r>
  <r>
    <x v="7"/>
    <s v="15/05/2019"/>
    <x v="1"/>
    <s v="Banglore"/>
    <s v="CCU "/>
    <s v=" DEL "/>
    <s v=" BLR"/>
    <m/>
    <m/>
    <s v="22:40"/>
    <x v="718"/>
    <x v="38"/>
    <x v="2"/>
    <s v="No info"/>
    <n v="5192"/>
  </r>
  <r>
    <x v="1"/>
    <s v="1/04/2019"/>
    <x v="2"/>
    <s v="Cochin"/>
    <s v="DEL "/>
    <s v=" COK"/>
    <m/>
    <m/>
    <m/>
    <s v="05:10"/>
    <x v="139"/>
    <x v="0"/>
    <x v="0"/>
    <s v="No info"/>
    <n v="4729"/>
  </r>
  <r>
    <x v="0"/>
    <s v="3/06/2019"/>
    <x v="2"/>
    <s v="Cochin"/>
    <s v="DEL "/>
    <s v=" BOM "/>
    <s v=" COK"/>
    <m/>
    <m/>
    <s v="06:40"/>
    <x v="30"/>
    <x v="242"/>
    <x v="2"/>
    <s v="No info"/>
    <n v="6093"/>
  </r>
  <r>
    <x v="1"/>
    <s v="1/05/2019"/>
    <x v="1"/>
    <s v="Banglore"/>
    <s v="CCU "/>
    <s v=" BOM "/>
    <s v=" BLR"/>
    <m/>
    <m/>
    <s v="09:25"/>
    <x v="460"/>
    <x v="128"/>
    <x v="2"/>
    <s v="No info"/>
    <n v="8891"/>
  </r>
  <r>
    <x v="2"/>
    <s v="27/03/2019"/>
    <x v="2"/>
    <s v="Cochin"/>
    <s v="DEL "/>
    <s v=" BOM "/>
    <s v=" COK"/>
    <m/>
    <m/>
    <s v="16:00"/>
    <x v="118"/>
    <x v="48"/>
    <x v="2"/>
    <s v="No info"/>
    <n v="12242"/>
  </r>
  <r>
    <x v="2"/>
    <s v="1/05/2019"/>
    <x v="1"/>
    <s v="Banglore"/>
    <s v="CCU "/>
    <s v=" DEL "/>
    <s v=" BLR"/>
    <m/>
    <m/>
    <s v="17:00"/>
    <x v="719"/>
    <x v="300"/>
    <x v="2"/>
    <s v="No info"/>
    <n v="11467"/>
  </r>
  <r>
    <x v="2"/>
    <s v="21/05/2019"/>
    <x v="1"/>
    <s v="Banglore"/>
    <s v="CCU "/>
    <s v=" BOM "/>
    <s v=" BLR"/>
    <m/>
    <m/>
    <s v="21:10"/>
    <x v="606"/>
    <x v="13"/>
    <x v="2"/>
    <s v="No info"/>
    <n v="14781"/>
  </r>
  <r>
    <x v="4"/>
    <s v="18/05/2019"/>
    <x v="2"/>
    <s v="Cochin"/>
    <s v="DEL "/>
    <s v=" BOM "/>
    <s v=" COK"/>
    <m/>
    <m/>
    <s v="07:00"/>
    <x v="33"/>
    <x v="38"/>
    <x v="2"/>
    <s v="No info"/>
    <n v="10197"/>
  </r>
  <r>
    <x v="2"/>
    <s v="06/03/2019"/>
    <x v="0"/>
    <s v="New Delhi"/>
    <s v="BLR "/>
    <s v=" BOM "/>
    <s v=" DEL"/>
    <m/>
    <m/>
    <s v="21:25"/>
    <x v="720"/>
    <x v="243"/>
    <x v="2"/>
    <s v="No info"/>
    <n v="17261"/>
  </r>
  <r>
    <x v="1"/>
    <s v="1/05/2019"/>
    <x v="2"/>
    <s v="Cochin"/>
    <s v="DEL "/>
    <s v=" MAA "/>
    <s v=" COK"/>
    <m/>
    <m/>
    <s v="20:40"/>
    <x v="721"/>
    <x v="79"/>
    <x v="2"/>
    <s v="No info"/>
    <n v="7480"/>
  </r>
  <r>
    <x v="0"/>
    <s v="21/05/2019"/>
    <x v="1"/>
    <s v="Banglore"/>
    <s v="CCU "/>
    <s v=" BLR"/>
    <m/>
    <m/>
    <m/>
    <s v="15:30"/>
    <x v="130"/>
    <x v="11"/>
    <x v="0"/>
    <s v="No info"/>
    <n v="4804"/>
  </r>
  <r>
    <x v="3"/>
    <s v="21/04/2019"/>
    <x v="1"/>
    <s v="Banglore"/>
    <s v="CCU "/>
    <s v=" BLR"/>
    <m/>
    <m/>
    <m/>
    <s v="09:00"/>
    <x v="5"/>
    <x v="5"/>
    <x v="0"/>
    <s v="No check-in baggage included"/>
    <n v="4439"/>
  </r>
  <r>
    <x v="2"/>
    <s v="6/06/2019"/>
    <x v="2"/>
    <s v="Cochin"/>
    <s v="DEL "/>
    <s v=" JAI "/>
    <s v=" BOM "/>
    <s v=" COK"/>
    <m/>
    <s v="05:30"/>
    <x v="65"/>
    <x v="131"/>
    <x v="1"/>
    <s v="In-flight meal not included"/>
    <n v="10368"/>
  </r>
  <r>
    <x v="3"/>
    <s v="21/03/2019"/>
    <x v="2"/>
    <s v="Cochin"/>
    <s v="DEL "/>
    <s v=" MAA "/>
    <s v=" COK"/>
    <m/>
    <m/>
    <s v="06:10"/>
    <x v="144"/>
    <x v="19"/>
    <x v="2"/>
    <s v="No info"/>
    <n v="6065"/>
  </r>
  <r>
    <x v="2"/>
    <s v="24/05/2019"/>
    <x v="1"/>
    <s v="Banglore"/>
    <s v="CCU "/>
    <s v=" BOM "/>
    <s v=" BLR"/>
    <m/>
    <m/>
    <s v="18:55"/>
    <x v="415"/>
    <x v="183"/>
    <x v="2"/>
    <s v="In-flight meal not included"/>
    <n v="8586"/>
  </r>
  <r>
    <x v="0"/>
    <s v="18/03/2019"/>
    <x v="2"/>
    <s v="Cochin"/>
    <s v="DEL "/>
    <s v=" COK"/>
    <m/>
    <m/>
    <m/>
    <s v="14:30"/>
    <x v="337"/>
    <x v="112"/>
    <x v="0"/>
    <s v="No info"/>
    <n v="5406"/>
  </r>
  <r>
    <x v="2"/>
    <s v="6/06/2019"/>
    <x v="2"/>
    <s v="Cochin"/>
    <s v="DEL "/>
    <s v=" BDQ "/>
    <s v=" BOM "/>
    <s v=" COK"/>
    <m/>
    <s v="18:25"/>
    <x v="65"/>
    <x v="63"/>
    <x v="1"/>
    <s v="In-flight meal not included"/>
    <n v="12142"/>
  </r>
  <r>
    <x v="2"/>
    <s v="6/06/2019"/>
    <x v="2"/>
    <s v="Cochin"/>
    <s v="DEL "/>
    <s v=" BOM "/>
    <s v=" COK"/>
    <m/>
    <m/>
    <s v="02:15"/>
    <x v="26"/>
    <x v="249"/>
    <x v="2"/>
    <s v="No info"/>
    <n v="14714"/>
  </r>
  <r>
    <x v="2"/>
    <s v="15/06/2019"/>
    <x v="2"/>
    <s v="Cochin"/>
    <s v="DEL "/>
    <s v=" BOM "/>
    <s v=" COK"/>
    <m/>
    <m/>
    <s v="02:15"/>
    <x v="94"/>
    <x v="107"/>
    <x v="2"/>
    <s v="In-flight meal not included"/>
    <n v="10262"/>
  </r>
  <r>
    <x v="1"/>
    <s v="06/03/2019"/>
    <x v="0"/>
    <s v="New Delhi"/>
    <s v="BLR "/>
    <s v=" MAA "/>
    <s v=" DEL"/>
    <m/>
    <m/>
    <s v="11:50"/>
    <x v="46"/>
    <x v="243"/>
    <x v="2"/>
    <s v="No info"/>
    <n v="15434"/>
  </r>
  <r>
    <x v="1"/>
    <s v="18/05/2019"/>
    <x v="1"/>
    <s v="Banglore"/>
    <s v="CCU "/>
    <s v=" BBI "/>
    <s v=" BOM "/>
    <s v=" BLR"/>
    <m/>
    <s v="12:00"/>
    <x v="722"/>
    <x v="84"/>
    <x v="1"/>
    <s v="No info"/>
    <n v="10676"/>
  </r>
  <r>
    <x v="0"/>
    <s v="21/04/2019"/>
    <x v="1"/>
    <s v="Banglore"/>
    <s v="CCU "/>
    <s v=" BLR"/>
    <m/>
    <m/>
    <m/>
    <s v="20:20"/>
    <x v="10"/>
    <x v="11"/>
    <x v="0"/>
    <s v="No info"/>
    <n v="4804"/>
  </r>
  <r>
    <x v="2"/>
    <s v="9/06/2019"/>
    <x v="2"/>
    <s v="Cochin"/>
    <s v="DEL "/>
    <s v=" JAI "/>
    <s v=" BOM "/>
    <s v=" COK"/>
    <m/>
    <s v="19:30"/>
    <x v="23"/>
    <x v="148"/>
    <x v="1"/>
    <s v="No info"/>
    <n v="13014"/>
  </r>
  <r>
    <x v="0"/>
    <s v="3/05/2019"/>
    <x v="0"/>
    <s v="Delhi"/>
    <s v="BLR "/>
    <s v=" DEL"/>
    <m/>
    <m/>
    <m/>
    <s v="10:10"/>
    <x v="245"/>
    <x v="0"/>
    <x v="0"/>
    <s v="No info"/>
    <n v="3943"/>
  </r>
  <r>
    <x v="1"/>
    <s v="6/03/2019"/>
    <x v="4"/>
    <s v="Hyderabad"/>
    <s v="BOM "/>
    <s v=" COK "/>
    <s v=" MAA "/>
    <s v=" HYD"/>
    <m/>
    <s v="05:30"/>
    <x v="132"/>
    <x v="324"/>
    <x v="1"/>
    <s v="No info"/>
    <n v="9678"/>
  </r>
  <r>
    <x v="2"/>
    <s v="15/05/2019"/>
    <x v="1"/>
    <s v="Banglore"/>
    <s v="CCU "/>
    <s v=" BOM "/>
    <s v=" BLR"/>
    <m/>
    <m/>
    <s v="08:25"/>
    <x v="13"/>
    <x v="241"/>
    <x v="2"/>
    <s v="No info"/>
    <n v="14781"/>
  </r>
  <r>
    <x v="4"/>
    <s v="15/05/2019"/>
    <x v="2"/>
    <s v="Cochin"/>
    <s v="DEL "/>
    <s v=" BOM "/>
    <s v=" COK"/>
    <m/>
    <m/>
    <s v="09:00"/>
    <x v="33"/>
    <x v="63"/>
    <x v="2"/>
    <s v="No info"/>
    <n v="10197"/>
  </r>
  <r>
    <x v="1"/>
    <s v="9/05/2019"/>
    <x v="2"/>
    <s v="Cochin"/>
    <s v="DEL "/>
    <s v=" BHO "/>
    <s v=" BOM "/>
    <s v=" COK"/>
    <m/>
    <s v="05:55"/>
    <x v="8"/>
    <x v="22"/>
    <x v="1"/>
    <s v="No info"/>
    <n v="10861"/>
  </r>
  <r>
    <x v="2"/>
    <s v="1/05/2019"/>
    <x v="1"/>
    <s v="Banglore"/>
    <s v="CCU "/>
    <s v=" BOM "/>
    <s v=" BLR"/>
    <m/>
    <m/>
    <s v="21:10"/>
    <x v="723"/>
    <x v="72"/>
    <x v="2"/>
    <s v="In-flight meal not included"/>
    <n v="10844"/>
  </r>
  <r>
    <x v="1"/>
    <s v="21/05/2019"/>
    <x v="2"/>
    <s v="Cochin"/>
    <s v="DEL "/>
    <s v=" MAA "/>
    <s v=" COK"/>
    <m/>
    <m/>
    <s v="17:20"/>
    <x v="464"/>
    <x v="39"/>
    <x v="2"/>
    <s v="No info"/>
    <n v="7480"/>
  </r>
  <r>
    <x v="0"/>
    <s v="24/06/2019"/>
    <x v="2"/>
    <s v="Cochin"/>
    <s v="DEL "/>
    <s v=" BOM "/>
    <s v=" COK"/>
    <m/>
    <m/>
    <s v="17:10"/>
    <x v="170"/>
    <x v="184"/>
    <x v="2"/>
    <s v="No info"/>
    <n v="5684"/>
  </r>
  <r>
    <x v="2"/>
    <s v="6/06/2019"/>
    <x v="2"/>
    <s v="Cochin"/>
    <s v="DEL "/>
    <s v=" BOM "/>
    <s v=" COK"/>
    <m/>
    <m/>
    <s v="16:00"/>
    <x v="524"/>
    <x v="155"/>
    <x v="2"/>
    <s v="No info"/>
    <n v="14714"/>
  </r>
  <r>
    <x v="2"/>
    <s v="1/04/2019"/>
    <x v="1"/>
    <s v="Banglore"/>
    <s v="CCU "/>
    <s v=" DEL "/>
    <s v=" BLR"/>
    <m/>
    <m/>
    <s v="09:35"/>
    <x v="512"/>
    <x v="100"/>
    <x v="2"/>
    <s v="In-flight meal not included"/>
    <n v="9314"/>
  </r>
  <r>
    <x v="1"/>
    <s v="15/03/2019"/>
    <x v="1"/>
    <s v="Banglore"/>
    <s v="CCU "/>
    <s v=" BLR"/>
    <m/>
    <m/>
    <m/>
    <s v="20:45"/>
    <x v="70"/>
    <x v="11"/>
    <x v="0"/>
    <s v="No info"/>
    <n v="4435"/>
  </r>
  <r>
    <x v="4"/>
    <s v="27/06/2019"/>
    <x v="2"/>
    <s v="Cochin"/>
    <s v="DEL "/>
    <s v=" BOM "/>
    <s v=" COK"/>
    <m/>
    <m/>
    <s v="07:30"/>
    <x v="33"/>
    <x v="113"/>
    <x v="2"/>
    <s v="No info"/>
    <n v="11789"/>
  </r>
  <r>
    <x v="3"/>
    <s v="3/04/2019"/>
    <x v="0"/>
    <s v="Delhi"/>
    <s v="BLR "/>
    <s v=" DEL"/>
    <m/>
    <m/>
    <m/>
    <s v="21:10"/>
    <x v="724"/>
    <x v="21"/>
    <x v="0"/>
    <s v="No check-in baggage included"/>
    <n v="3919"/>
  </r>
  <r>
    <x v="2"/>
    <s v="6/04/2019"/>
    <x v="0"/>
    <s v="Delhi"/>
    <s v="BLR "/>
    <s v=" DEL"/>
    <m/>
    <m/>
    <m/>
    <s v="15:15"/>
    <x v="34"/>
    <x v="21"/>
    <x v="0"/>
    <s v="In-flight meal not included"/>
    <n v="5198"/>
  </r>
  <r>
    <x v="3"/>
    <s v="24/03/2019"/>
    <x v="0"/>
    <s v="New Delhi"/>
    <s v="BLR "/>
    <s v=" DEL"/>
    <m/>
    <m/>
    <m/>
    <s v="05:45"/>
    <x v="37"/>
    <x v="0"/>
    <x v="0"/>
    <s v="No check-in baggage included"/>
    <n v="4273"/>
  </r>
  <r>
    <x v="6"/>
    <s v="9/05/2019"/>
    <x v="1"/>
    <s v="Banglore"/>
    <s v="CCU "/>
    <s v=" DEL "/>
    <s v=" BLR"/>
    <m/>
    <m/>
    <s v="17:00"/>
    <x v="725"/>
    <x v="117"/>
    <x v="2"/>
    <s v="No info"/>
    <n v="8820"/>
  </r>
  <r>
    <x v="0"/>
    <s v="6/05/2019"/>
    <x v="4"/>
    <s v="Hyderabad"/>
    <s v="BOM "/>
    <s v=" HYD"/>
    <m/>
    <m/>
    <m/>
    <s v="12:00"/>
    <x v="326"/>
    <x v="52"/>
    <x v="0"/>
    <s v="No info"/>
    <n v="2754"/>
  </r>
  <r>
    <x v="6"/>
    <s v="9/06/2019"/>
    <x v="1"/>
    <s v="Banglore"/>
    <s v="CCU "/>
    <s v=" DEL "/>
    <s v=" BLR"/>
    <m/>
    <m/>
    <s v="20:20"/>
    <x v="726"/>
    <x v="197"/>
    <x v="2"/>
    <s v="No info"/>
    <n v="8085"/>
  </r>
  <r>
    <x v="2"/>
    <s v="9/06/2019"/>
    <x v="1"/>
    <s v="Banglore"/>
    <s v="CCU "/>
    <s v=" DEL "/>
    <s v=" BLR"/>
    <m/>
    <m/>
    <s v="20:25"/>
    <x v="661"/>
    <x v="277"/>
    <x v="2"/>
    <s v="In-flight meal not included"/>
    <n v="10539"/>
  </r>
  <r>
    <x v="2"/>
    <s v="9/06/2019"/>
    <x v="1"/>
    <s v="Banglore"/>
    <s v="CCU "/>
    <s v=" DEL "/>
    <s v=" BLR"/>
    <m/>
    <m/>
    <s v="09:35"/>
    <x v="319"/>
    <x v="205"/>
    <x v="2"/>
    <s v="No info"/>
    <n v="14676"/>
  </r>
  <r>
    <x v="2"/>
    <s v="27/03/2019"/>
    <x v="2"/>
    <s v="Cochin"/>
    <s v="DEL "/>
    <s v=" BOM "/>
    <s v=" COK"/>
    <m/>
    <m/>
    <s v="02:15"/>
    <x v="118"/>
    <x v="107"/>
    <x v="2"/>
    <s v="In-flight meal not included"/>
    <n v="6017"/>
  </r>
  <r>
    <x v="2"/>
    <s v="1/04/2019"/>
    <x v="0"/>
    <s v="Delhi"/>
    <s v="BLR "/>
    <s v=" DEL"/>
    <m/>
    <m/>
    <m/>
    <s v="18:55"/>
    <x v="132"/>
    <x v="112"/>
    <x v="0"/>
    <s v="In-flight meal not included"/>
    <n v="4544"/>
  </r>
  <r>
    <x v="11"/>
    <s v="6/03/2019"/>
    <x v="4"/>
    <s v="Hyderabad"/>
    <s v="BOM "/>
    <s v=" NDC "/>
    <s v=" HYD"/>
    <m/>
    <m/>
    <s v="13:05"/>
    <x v="250"/>
    <x v="41"/>
    <x v="2"/>
    <s v="No info"/>
    <n v="4140"/>
  </r>
  <r>
    <x v="2"/>
    <s v="3/05/2019"/>
    <x v="0"/>
    <s v="Delhi"/>
    <s v="BLR "/>
    <s v=" DEL"/>
    <m/>
    <m/>
    <m/>
    <s v="11:10"/>
    <x v="181"/>
    <x v="21"/>
    <x v="0"/>
    <s v="No info"/>
    <n v="7229"/>
  </r>
  <r>
    <x v="1"/>
    <s v="9/03/2019"/>
    <x v="2"/>
    <s v="Cochin"/>
    <s v="DEL "/>
    <s v=" GOI "/>
    <s v=" BOM "/>
    <s v=" COK"/>
    <m/>
    <s v="22:00"/>
    <x v="290"/>
    <x v="94"/>
    <x v="1"/>
    <s v="No info"/>
    <n v="16373"/>
  </r>
  <r>
    <x v="1"/>
    <s v="1/05/2019"/>
    <x v="1"/>
    <s v="Banglore"/>
    <s v="CCU "/>
    <s v=" IXR "/>
    <s v=" DEL "/>
    <s v=" BLR"/>
    <m/>
    <s v="05:50"/>
    <x v="28"/>
    <x v="185"/>
    <x v="1"/>
    <s v="No info"/>
    <n v="10991"/>
  </r>
  <r>
    <x v="2"/>
    <s v="18/05/2019"/>
    <x v="1"/>
    <s v="Banglore"/>
    <s v="CCU "/>
    <s v=" BOM "/>
    <s v=" BLR"/>
    <m/>
    <m/>
    <s v="14:05"/>
    <x v="636"/>
    <x v="213"/>
    <x v="2"/>
    <s v="In-flight meal not included"/>
    <n v="9663"/>
  </r>
  <r>
    <x v="1"/>
    <s v="01/03/2019"/>
    <x v="0"/>
    <s v="New Delhi"/>
    <s v="BLR "/>
    <s v=" COK "/>
    <s v=" DEL"/>
    <m/>
    <m/>
    <s v="22:00"/>
    <x v="727"/>
    <x v="42"/>
    <x v="2"/>
    <s v="Change airports"/>
    <n v="14305"/>
  </r>
  <r>
    <x v="7"/>
    <s v="15/05/2019"/>
    <x v="2"/>
    <s v="Cochin"/>
    <s v="DEL "/>
    <s v=" BLR "/>
    <s v=" COK"/>
    <m/>
    <m/>
    <s v="16:45"/>
    <x v="728"/>
    <x v="255"/>
    <x v="2"/>
    <s v="No info"/>
    <n v="6752"/>
  </r>
  <r>
    <x v="2"/>
    <s v="12/06/2019"/>
    <x v="1"/>
    <s v="Banglore"/>
    <s v="CCU "/>
    <s v=" BOM "/>
    <s v=" BLR"/>
    <m/>
    <m/>
    <s v="16:30"/>
    <x v="729"/>
    <x v="269"/>
    <x v="2"/>
    <s v="In-flight meal not included"/>
    <n v="8529"/>
  </r>
  <r>
    <x v="0"/>
    <s v="27/03/2019"/>
    <x v="2"/>
    <s v="Cochin"/>
    <s v="DEL "/>
    <s v=" COK"/>
    <m/>
    <m/>
    <m/>
    <s v="05:35"/>
    <x v="138"/>
    <x v="41"/>
    <x v="0"/>
    <s v="No info"/>
    <n v="4729"/>
  </r>
  <r>
    <x v="4"/>
    <s v="18/05/2019"/>
    <x v="2"/>
    <s v="Cochin"/>
    <s v="DEL "/>
    <s v=" BOM "/>
    <s v=" COK"/>
    <m/>
    <m/>
    <s v="08:45"/>
    <x v="30"/>
    <x v="71"/>
    <x v="2"/>
    <s v="No info"/>
    <n v="7670"/>
  </r>
  <r>
    <x v="2"/>
    <s v="3/05/2019"/>
    <x v="4"/>
    <s v="Hyderabad"/>
    <s v="BOM "/>
    <s v=" HYD"/>
    <m/>
    <m/>
    <m/>
    <s v="10:20"/>
    <x v="151"/>
    <x v="52"/>
    <x v="0"/>
    <s v="In-flight meal not included"/>
    <n v="4995"/>
  </r>
  <r>
    <x v="2"/>
    <s v="1/05/2019"/>
    <x v="0"/>
    <s v="Delhi"/>
    <s v="BLR "/>
    <s v=" DEL"/>
    <m/>
    <m/>
    <m/>
    <s v="08:20"/>
    <x v="144"/>
    <x v="43"/>
    <x v="0"/>
    <s v="No info"/>
    <n v="7229"/>
  </r>
  <r>
    <x v="0"/>
    <s v="27/04/2019"/>
    <x v="0"/>
    <s v="Delhi"/>
    <s v="BLR "/>
    <s v=" DEL"/>
    <m/>
    <m/>
    <m/>
    <s v="07:10"/>
    <x v="56"/>
    <x v="21"/>
    <x v="0"/>
    <s v="No info"/>
    <n v="4823"/>
  </r>
  <r>
    <x v="7"/>
    <s v="27/03/2019"/>
    <x v="1"/>
    <s v="Banglore"/>
    <s v="CCU "/>
    <s v=" BLR"/>
    <m/>
    <m/>
    <m/>
    <s v="19:35"/>
    <x v="319"/>
    <x v="31"/>
    <x v="0"/>
    <s v="No info"/>
    <n v="3782"/>
  </r>
  <r>
    <x v="2"/>
    <s v="21/05/2019"/>
    <x v="2"/>
    <s v="Cochin"/>
    <s v="DEL "/>
    <s v=" BOM "/>
    <s v=" COK"/>
    <m/>
    <m/>
    <s v="18:15"/>
    <x v="352"/>
    <x v="169"/>
    <x v="2"/>
    <s v="In-flight meal not included"/>
    <n v="12898"/>
  </r>
  <r>
    <x v="3"/>
    <s v="24/05/2019"/>
    <x v="1"/>
    <s v="Banglore"/>
    <s v="CCU "/>
    <s v=" BLR"/>
    <m/>
    <m/>
    <m/>
    <s v="22:20"/>
    <x v="730"/>
    <x v="87"/>
    <x v="0"/>
    <s v="No check-in baggage included"/>
    <n v="3841"/>
  </r>
  <r>
    <x v="4"/>
    <s v="18/05/2019"/>
    <x v="2"/>
    <s v="Cochin"/>
    <s v="DEL "/>
    <s v=" BOM "/>
    <s v=" COK"/>
    <m/>
    <m/>
    <s v="10:35"/>
    <x v="33"/>
    <x v="100"/>
    <x v="2"/>
    <s v="No info"/>
    <n v="9627"/>
  </r>
  <r>
    <x v="2"/>
    <s v="9/06/2019"/>
    <x v="1"/>
    <s v="Banglore"/>
    <s v="CCU "/>
    <s v=" BOM "/>
    <s v=" BLR"/>
    <m/>
    <m/>
    <s v="21:10"/>
    <x v="60"/>
    <x v="59"/>
    <x v="2"/>
    <s v="No info"/>
    <n v="14571"/>
  </r>
  <r>
    <x v="0"/>
    <s v="24/03/2019"/>
    <x v="1"/>
    <s v="Banglore"/>
    <s v="CCU "/>
    <s v=" BLR"/>
    <m/>
    <m/>
    <m/>
    <s v="15:20"/>
    <x v="199"/>
    <x v="11"/>
    <x v="0"/>
    <s v="No info"/>
    <n v="6985"/>
  </r>
  <r>
    <x v="2"/>
    <s v="21/06/2019"/>
    <x v="4"/>
    <s v="Hyderabad"/>
    <s v="BOM "/>
    <s v=" HYD"/>
    <m/>
    <m/>
    <m/>
    <s v="07:05"/>
    <x v="53"/>
    <x v="53"/>
    <x v="0"/>
    <s v="No info"/>
    <n v="8040"/>
  </r>
  <r>
    <x v="0"/>
    <s v="21/06/2019"/>
    <x v="1"/>
    <s v="Banglore"/>
    <s v="CCU "/>
    <s v=" BLR"/>
    <m/>
    <m/>
    <m/>
    <s v="22:15"/>
    <x v="731"/>
    <x v="11"/>
    <x v="0"/>
    <s v="No info"/>
    <n v="4804"/>
  </r>
  <r>
    <x v="4"/>
    <s v="27/06/2019"/>
    <x v="2"/>
    <s v="Cochin"/>
    <s v="DEL "/>
    <s v=" BOM "/>
    <s v=" COK"/>
    <m/>
    <m/>
    <s v="04:55"/>
    <x v="33"/>
    <x v="82"/>
    <x v="2"/>
    <s v="No info"/>
    <n v="10678"/>
  </r>
  <r>
    <x v="2"/>
    <s v="24/03/2019"/>
    <x v="1"/>
    <s v="Banglore"/>
    <s v="CCU "/>
    <s v=" BOM "/>
    <s v=" BLR"/>
    <m/>
    <m/>
    <s v="16:55"/>
    <x v="348"/>
    <x v="109"/>
    <x v="2"/>
    <s v="No info"/>
    <n v="14231"/>
  </r>
  <r>
    <x v="2"/>
    <s v="12/06/2019"/>
    <x v="1"/>
    <s v="Banglore"/>
    <s v="CCU "/>
    <s v=" BOM "/>
    <s v=" BLR"/>
    <m/>
    <m/>
    <s v="20:00"/>
    <x v="705"/>
    <x v="247"/>
    <x v="2"/>
    <s v="In-flight meal not included"/>
    <n v="8529"/>
  </r>
  <r>
    <x v="1"/>
    <s v="24/06/2019"/>
    <x v="2"/>
    <s v="Cochin"/>
    <s v="DEL "/>
    <s v=" GOI "/>
    <s v=" BOM "/>
    <s v=" COK"/>
    <m/>
    <s v="10:55"/>
    <x v="8"/>
    <x v="184"/>
    <x v="1"/>
    <s v="No info"/>
    <n v="11753"/>
  </r>
  <r>
    <x v="2"/>
    <s v="18/05/2019"/>
    <x v="2"/>
    <s v="Cochin"/>
    <s v="DEL "/>
    <s v=" AMD "/>
    <s v=" BOM "/>
    <s v=" COK"/>
    <m/>
    <s v="23:05"/>
    <x v="143"/>
    <x v="127"/>
    <x v="1"/>
    <s v="No info"/>
    <n v="16704"/>
  </r>
  <r>
    <x v="2"/>
    <s v="6/06/2019"/>
    <x v="1"/>
    <s v="Banglore"/>
    <s v="CCU "/>
    <s v=" BOM "/>
    <s v=" BLR"/>
    <m/>
    <m/>
    <s v="18:55"/>
    <x v="238"/>
    <x v="183"/>
    <x v="2"/>
    <s v="No info"/>
    <n v="13374"/>
  </r>
  <r>
    <x v="1"/>
    <s v="1/05/2019"/>
    <x v="4"/>
    <s v="Hyderabad"/>
    <s v="BOM "/>
    <s v=" HYD"/>
    <m/>
    <m/>
    <m/>
    <s v="21:05"/>
    <x v="280"/>
    <x v="139"/>
    <x v="0"/>
    <s v="No info"/>
    <n v="3625"/>
  </r>
  <r>
    <x v="2"/>
    <s v="21/05/2019"/>
    <x v="2"/>
    <s v="Cochin"/>
    <s v="DEL "/>
    <s v=" BOM "/>
    <s v=" COK"/>
    <m/>
    <m/>
    <s v="16:00"/>
    <x v="352"/>
    <x v="155"/>
    <x v="2"/>
    <s v="No info"/>
    <n v="16079"/>
  </r>
  <r>
    <x v="2"/>
    <s v="27/06/2019"/>
    <x v="2"/>
    <s v="Cochin"/>
    <s v="DEL "/>
    <s v=" BOM "/>
    <s v=" COK"/>
    <m/>
    <m/>
    <s v="20:55"/>
    <x v="111"/>
    <x v="200"/>
    <x v="2"/>
    <s v="In-flight meal not included"/>
    <n v="10262"/>
  </r>
  <r>
    <x v="2"/>
    <s v="15/05/2019"/>
    <x v="1"/>
    <s v="Banglore"/>
    <s v="CCU "/>
    <s v=" BOM "/>
    <s v=" BLR"/>
    <m/>
    <m/>
    <s v="06:30"/>
    <x v="134"/>
    <x v="28"/>
    <x v="2"/>
    <s v="In-flight meal not included"/>
    <n v="9663"/>
  </r>
  <r>
    <x v="4"/>
    <s v="18/05/2019"/>
    <x v="2"/>
    <s v="Cochin"/>
    <s v="DEL "/>
    <s v=" BOM "/>
    <s v=" COK"/>
    <m/>
    <m/>
    <s v="18:00"/>
    <x v="477"/>
    <x v="72"/>
    <x v="2"/>
    <s v="No info"/>
    <n v="9595"/>
  </r>
  <r>
    <x v="0"/>
    <s v="24/06/2019"/>
    <x v="1"/>
    <s v="Banglore"/>
    <s v="CCU "/>
    <s v=" BLR"/>
    <m/>
    <m/>
    <m/>
    <s v="17:15"/>
    <x v="13"/>
    <x v="11"/>
    <x v="0"/>
    <s v="No info"/>
    <n v="4804"/>
  </r>
  <r>
    <x v="1"/>
    <s v="9/06/2019"/>
    <x v="1"/>
    <s v="Banglore"/>
    <s v="CCU "/>
    <s v=" DEL "/>
    <s v=" AMD "/>
    <s v=" BLR"/>
    <m/>
    <s v="10:00"/>
    <x v="732"/>
    <x v="126"/>
    <x v="1"/>
    <s v="No info"/>
    <n v="12744"/>
  </r>
  <r>
    <x v="1"/>
    <s v="1/06/2019"/>
    <x v="0"/>
    <s v="Delhi"/>
    <s v="BLR "/>
    <s v=" DEL"/>
    <m/>
    <m/>
    <m/>
    <s v="13:20"/>
    <x v="102"/>
    <x v="0"/>
    <x v="0"/>
    <s v="No info"/>
    <n v="6961"/>
  </r>
  <r>
    <x v="2"/>
    <s v="6/05/2019"/>
    <x v="1"/>
    <s v="Banglore"/>
    <s v="CCU "/>
    <s v=" BOM "/>
    <s v=" BLR"/>
    <m/>
    <m/>
    <s v="14:05"/>
    <x v="62"/>
    <x v="142"/>
    <x v="2"/>
    <s v="In-flight meal not included"/>
    <n v="9663"/>
  </r>
  <r>
    <x v="4"/>
    <s v="21/05/2019"/>
    <x v="2"/>
    <s v="Cochin"/>
    <s v="DEL "/>
    <s v=" BOM "/>
    <s v=" COK"/>
    <m/>
    <m/>
    <s v="10:35"/>
    <x v="8"/>
    <x v="135"/>
    <x v="2"/>
    <s v="No info"/>
    <n v="7575"/>
  </r>
  <r>
    <x v="1"/>
    <s v="03/03/2019"/>
    <x v="0"/>
    <s v="New Delhi"/>
    <s v="BLR "/>
    <s v=" BOM "/>
    <s v=" NAG "/>
    <s v=" DEL"/>
    <m/>
    <s v="19:10"/>
    <x v="733"/>
    <x v="81"/>
    <x v="1"/>
    <s v="No info"/>
    <n v="13355"/>
  </r>
  <r>
    <x v="1"/>
    <s v="24/05/2019"/>
    <x v="1"/>
    <s v="Banglore"/>
    <s v="CCU "/>
    <s v=" BOM "/>
    <s v=" COK "/>
    <s v=" BLR"/>
    <m/>
    <s v="09:25"/>
    <x v="734"/>
    <x v="164"/>
    <x v="1"/>
    <s v="No info"/>
    <n v="12592"/>
  </r>
  <r>
    <x v="1"/>
    <s v="1/06/2019"/>
    <x v="4"/>
    <s v="Hyderabad"/>
    <s v="BOM "/>
    <s v=" HYD"/>
    <m/>
    <m/>
    <m/>
    <s v="13:55"/>
    <x v="51"/>
    <x v="52"/>
    <x v="0"/>
    <s v="No info"/>
    <n v="3625"/>
  </r>
  <r>
    <x v="2"/>
    <s v="24/06/2019"/>
    <x v="2"/>
    <s v="Cochin"/>
    <s v="DEL "/>
    <s v=" BOM "/>
    <s v=" COK"/>
    <m/>
    <m/>
    <s v="15:00"/>
    <x v="74"/>
    <x v="26"/>
    <x v="2"/>
    <s v="In-flight meal not included"/>
    <n v="10262"/>
  </r>
  <r>
    <x v="1"/>
    <s v="21/05/2019"/>
    <x v="2"/>
    <s v="Cochin"/>
    <s v="DEL "/>
    <s v=" AMD "/>
    <s v=" BOM "/>
    <s v=" COK"/>
    <m/>
    <s v="19:45"/>
    <x v="384"/>
    <x v="136"/>
    <x v="1"/>
    <s v="No info"/>
    <n v="9443"/>
  </r>
  <r>
    <x v="1"/>
    <s v="9/03/2019"/>
    <x v="2"/>
    <s v="Cochin"/>
    <s v="DEL "/>
    <s v=" BOM "/>
    <s v=" COK"/>
    <m/>
    <m/>
    <s v="08:40"/>
    <x v="8"/>
    <x v="264"/>
    <x v="2"/>
    <s v="No info"/>
    <n v="18959"/>
  </r>
  <r>
    <x v="0"/>
    <s v="3/03/2019"/>
    <x v="4"/>
    <s v="Hyderabad"/>
    <s v="BOM "/>
    <s v=" HYD"/>
    <m/>
    <m/>
    <m/>
    <s v="06:20"/>
    <x v="288"/>
    <x v="53"/>
    <x v="0"/>
    <s v="No info"/>
    <n v="4784"/>
  </r>
  <r>
    <x v="1"/>
    <s v="1/04/2019"/>
    <x v="1"/>
    <s v="Banglore"/>
    <s v="CCU "/>
    <s v=" DEL "/>
    <s v=" BLR"/>
    <m/>
    <m/>
    <s v="17:30"/>
    <x v="663"/>
    <x v="202"/>
    <x v="2"/>
    <s v="No info"/>
    <n v="7893"/>
  </r>
  <r>
    <x v="1"/>
    <s v="27/06/2019"/>
    <x v="2"/>
    <s v="Cochin"/>
    <s v="DEL "/>
    <s v=" CCU "/>
    <s v=" BOM "/>
    <s v=" COK"/>
    <m/>
    <s v="06:50"/>
    <x v="466"/>
    <x v="175"/>
    <x v="1"/>
    <s v="No info"/>
    <n v="14431"/>
  </r>
  <r>
    <x v="9"/>
    <s v="01/03/2019"/>
    <x v="0"/>
    <s v="New Delhi"/>
    <s v="BLR "/>
    <s v=" BOM "/>
    <s v=" DEL"/>
    <m/>
    <m/>
    <s v="05:45"/>
    <x v="5"/>
    <x v="160"/>
    <x v="2"/>
    <s v="Business class"/>
    <n v="79512"/>
  </r>
  <r>
    <x v="2"/>
    <s v="24/05/2019"/>
    <x v="4"/>
    <s v="Hyderabad"/>
    <s v="BOM "/>
    <s v=" HYD"/>
    <m/>
    <m/>
    <m/>
    <s v="19:35"/>
    <x v="122"/>
    <x v="52"/>
    <x v="0"/>
    <s v="In-flight meal not included"/>
    <n v="3210"/>
  </r>
  <r>
    <x v="4"/>
    <s v="9/03/2019"/>
    <x v="2"/>
    <s v="Cochin"/>
    <s v="DEL "/>
    <s v=" BOM "/>
    <s v=" COK"/>
    <m/>
    <m/>
    <s v="06:00"/>
    <x v="30"/>
    <x v="78"/>
    <x v="2"/>
    <s v="No info"/>
    <n v="13677"/>
  </r>
  <r>
    <x v="1"/>
    <s v="27/05/2019"/>
    <x v="2"/>
    <s v="Cochin"/>
    <s v="DEL "/>
    <s v=" MAA "/>
    <s v=" COK"/>
    <m/>
    <m/>
    <s v="06:05"/>
    <x v="552"/>
    <x v="49"/>
    <x v="2"/>
    <s v="No info"/>
    <n v="7480"/>
  </r>
  <r>
    <x v="1"/>
    <s v="24/06/2019"/>
    <x v="2"/>
    <s v="Cochin"/>
    <s v="DEL "/>
    <s v=" BOM "/>
    <s v=" COK"/>
    <m/>
    <m/>
    <s v="19:00"/>
    <x v="418"/>
    <x v="227"/>
    <x v="2"/>
    <s v="No info"/>
    <n v="8372"/>
  </r>
  <r>
    <x v="2"/>
    <s v="27/03/2019"/>
    <x v="2"/>
    <s v="Cochin"/>
    <s v="DEL "/>
    <s v=" IDR "/>
    <s v=" BOM "/>
    <s v=" COK"/>
    <m/>
    <s v="05:25"/>
    <x v="118"/>
    <x v="17"/>
    <x v="1"/>
    <s v="No info"/>
    <n v="11664"/>
  </r>
  <r>
    <x v="1"/>
    <s v="18/06/2019"/>
    <x v="0"/>
    <s v="Delhi"/>
    <s v="BLR "/>
    <s v=" DEL"/>
    <m/>
    <m/>
    <m/>
    <s v="10:00"/>
    <x v="146"/>
    <x v="37"/>
    <x v="0"/>
    <s v="No info"/>
    <n v="6961"/>
  </r>
  <r>
    <x v="1"/>
    <s v="24/04/2019"/>
    <x v="0"/>
    <s v="Delhi"/>
    <s v="BLR "/>
    <s v=" DEL"/>
    <m/>
    <m/>
    <m/>
    <s v="17:00"/>
    <x v="153"/>
    <x v="37"/>
    <x v="0"/>
    <s v="No info"/>
    <n v="6121"/>
  </r>
  <r>
    <x v="1"/>
    <s v="12/04/2019"/>
    <x v="0"/>
    <s v="Delhi"/>
    <s v="BLR "/>
    <s v=" DEL"/>
    <m/>
    <m/>
    <m/>
    <s v="06:10"/>
    <x v="76"/>
    <x v="37"/>
    <x v="0"/>
    <s v="No info"/>
    <n v="5911"/>
  </r>
  <r>
    <x v="5"/>
    <s v="6/05/2019"/>
    <x v="0"/>
    <s v="Delhi"/>
    <s v="BLR "/>
    <s v=" DEL"/>
    <m/>
    <m/>
    <m/>
    <s v="11:40"/>
    <x v="57"/>
    <x v="0"/>
    <x v="0"/>
    <s v="No info"/>
    <n v="3398"/>
  </r>
  <r>
    <x v="4"/>
    <s v="9/06/2019"/>
    <x v="2"/>
    <s v="Cochin"/>
    <s v="DEL "/>
    <s v=" BOM "/>
    <s v=" COK"/>
    <m/>
    <m/>
    <s v="19:00"/>
    <x v="267"/>
    <x v="46"/>
    <x v="2"/>
    <s v="No info"/>
    <n v="7530"/>
  </r>
  <r>
    <x v="5"/>
    <s v="24/05/2019"/>
    <x v="0"/>
    <s v="Delhi"/>
    <s v="BLR "/>
    <s v=" DEL"/>
    <m/>
    <m/>
    <m/>
    <s v="20:55"/>
    <x v="203"/>
    <x v="37"/>
    <x v="0"/>
    <s v="No info"/>
    <n v="3419"/>
  </r>
  <r>
    <x v="6"/>
    <s v="24/03/2019"/>
    <x v="0"/>
    <s v="New Delhi"/>
    <s v="BLR "/>
    <s v=" DEL"/>
    <m/>
    <m/>
    <m/>
    <s v="21:10"/>
    <x v="735"/>
    <x v="21"/>
    <x v="0"/>
    <s v="No info"/>
    <n v="6558"/>
  </r>
  <r>
    <x v="1"/>
    <s v="9/06/2019"/>
    <x v="1"/>
    <s v="Banglore"/>
    <s v="CCU "/>
    <s v=" DEL "/>
    <s v=" BLR"/>
    <m/>
    <m/>
    <s v="20:30"/>
    <x v="736"/>
    <x v="307"/>
    <x v="2"/>
    <s v="No info"/>
    <n v="10203"/>
  </r>
  <r>
    <x v="2"/>
    <s v="12/03/2019"/>
    <x v="0"/>
    <s v="New Delhi"/>
    <s v="BLR "/>
    <s v=" BOM "/>
    <s v=" DEL"/>
    <m/>
    <m/>
    <s v="18:55"/>
    <x v="737"/>
    <x v="282"/>
    <x v="2"/>
    <s v="In-flight meal not included"/>
    <n v="11087"/>
  </r>
  <r>
    <x v="3"/>
    <s v="24/03/2019"/>
    <x v="0"/>
    <s v="New Delhi"/>
    <s v="BLR "/>
    <s v=" DEL"/>
    <m/>
    <m/>
    <m/>
    <s v="20:30"/>
    <x v="70"/>
    <x v="0"/>
    <x v="0"/>
    <s v="No info"/>
    <n v="5575"/>
  </r>
  <r>
    <x v="7"/>
    <s v="24/04/2019"/>
    <x v="2"/>
    <s v="Cochin"/>
    <s v="DEL "/>
    <s v=" BLR "/>
    <s v=" COK"/>
    <m/>
    <m/>
    <s v="07:55"/>
    <x v="280"/>
    <x v="76"/>
    <x v="2"/>
    <s v="No info"/>
    <n v="6152"/>
  </r>
  <r>
    <x v="2"/>
    <s v="9/05/2019"/>
    <x v="1"/>
    <s v="Banglore"/>
    <s v="CCU "/>
    <s v=" GAU "/>
    <s v=" BLR"/>
    <m/>
    <m/>
    <s v="10:20"/>
    <x v="337"/>
    <x v="152"/>
    <x v="2"/>
    <s v="In-flight meal not included"/>
    <n v="5608"/>
  </r>
  <r>
    <x v="2"/>
    <s v="06/03/2019"/>
    <x v="0"/>
    <s v="New Delhi"/>
    <s v="BLR "/>
    <s v=" BOM "/>
    <s v=" DEL"/>
    <m/>
    <m/>
    <s v="11:40"/>
    <x v="410"/>
    <x v="281"/>
    <x v="2"/>
    <s v="No info"/>
    <n v="17261"/>
  </r>
  <r>
    <x v="2"/>
    <s v="9/05/2019"/>
    <x v="2"/>
    <s v="Cochin"/>
    <s v="DEL "/>
    <s v=" JAI "/>
    <s v=" BOM "/>
    <s v=" COK"/>
    <m/>
    <s v="09:40"/>
    <x v="226"/>
    <x v="209"/>
    <x v="1"/>
    <s v="No info"/>
    <n v="15129"/>
  </r>
  <r>
    <x v="5"/>
    <s v="6/05/2019"/>
    <x v="0"/>
    <s v="Delhi"/>
    <s v="BLR "/>
    <s v=" DEL"/>
    <m/>
    <m/>
    <m/>
    <s v="20:55"/>
    <x v="203"/>
    <x v="37"/>
    <x v="0"/>
    <s v="No info"/>
    <n v="3419"/>
  </r>
  <r>
    <x v="0"/>
    <s v="21/03/2019"/>
    <x v="2"/>
    <s v="Cochin"/>
    <s v="DEL "/>
    <s v=" BOM "/>
    <s v=" COK"/>
    <m/>
    <m/>
    <s v="10:45"/>
    <x v="136"/>
    <x v="4"/>
    <x v="2"/>
    <s v="No info"/>
    <n v="6218"/>
  </r>
  <r>
    <x v="2"/>
    <s v="3/06/2019"/>
    <x v="2"/>
    <s v="Cochin"/>
    <s v="DEL "/>
    <s v=" BOM "/>
    <s v=" COK"/>
    <m/>
    <m/>
    <s v="02:15"/>
    <x v="26"/>
    <x v="249"/>
    <x v="2"/>
    <s v="No info"/>
    <n v="14714"/>
  </r>
  <r>
    <x v="4"/>
    <s v="3/06/2019"/>
    <x v="2"/>
    <s v="Cochin"/>
    <s v="DEL "/>
    <s v=" BOM "/>
    <s v=" COK"/>
    <m/>
    <m/>
    <s v="11:30"/>
    <x v="8"/>
    <x v="163"/>
    <x v="2"/>
    <s v="No info"/>
    <n v="14848"/>
  </r>
  <r>
    <x v="2"/>
    <s v="12/05/2019"/>
    <x v="1"/>
    <s v="Banglore"/>
    <s v="CCU "/>
    <s v=" GAU "/>
    <s v=" BLR"/>
    <m/>
    <m/>
    <s v="10:20"/>
    <x v="337"/>
    <x v="152"/>
    <x v="2"/>
    <s v="No info"/>
    <n v="9358"/>
  </r>
  <r>
    <x v="1"/>
    <s v="6/05/2019"/>
    <x v="1"/>
    <s v="Banglore"/>
    <s v="CCU "/>
    <s v=" BOM "/>
    <s v=" BLR"/>
    <m/>
    <m/>
    <s v="09:25"/>
    <x v="738"/>
    <x v="194"/>
    <x v="2"/>
    <s v="No info"/>
    <n v="8366"/>
  </r>
  <r>
    <x v="4"/>
    <s v="6/03/2019"/>
    <x v="2"/>
    <s v="Cochin"/>
    <s v="DEL "/>
    <s v=" BOM "/>
    <s v=" COK"/>
    <m/>
    <m/>
    <s v="11:30"/>
    <x v="8"/>
    <x v="163"/>
    <x v="2"/>
    <s v="In-flight meal not included"/>
    <n v="15342"/>
  </r>
  <r>
    <x v="2"/>
    <s v="21/03/2019"/>
    <x v="4"/>
    <s v="Hyderabad"/>
    <s v="BOM "/>
    <s v=" HYD"/>
    <m/>
    <m/>
    <m/>
    <s v="03:05"/>
    <x v="294"/>
    <x v="139"/>
    <x v="0"/>
    <s v="No info"/>
    <n v="5678"/>
  </r>
  <r>
    <x v="0"/>
    <s v="6/05/2019"/>
    <x v="1"/>
    <s v="Banglore"/>
    <s v="CCU "/>
    <s v=" BLR"/>
    <m/>
    <m/>
    <m/>
    <s v="22:15"/>
    <x v="739"/>
    <x v="11"/>
    <x v="0"/>
    <s v="No info"/>
    <n v="4804"/>
  </r>
  <r>
    <x v="2"/>
    <s v="24/05/2019"/>
    <x v="1"/>
    <s v="Banglore"/>
    <s v="CCU "/>
    <s v=" BOM "/>
    <s v=" BLR"/>
    <m/>
    <m/>
    <s v="08:25"/>
    <x v="250"/>
    <x v="178"/>
    <x v="2"/>
    <s v="No info"/>
    <n v="14571"/>
  </r>
  <r>
    <x v="2"/>
    <s v="1/04/2019"/>
    <x v="1"/>
    <s v="Banglore"/>
    <s v="CCU "/>
    <s v=" BOM "/>
    <s v=" BLR"/>
    <m/>
    <m/>
    <s v="08:25"/>
    <x v="66"/>
    <x v="66"/>
    <x v="2"/>
    <s v="No info"/>
    <n v="12681"/>
  </r>
  <r>
    <x v="2"/>
    <s v="06/03/2019"/>
    <x v="0"/>
    <s v="New Delhi"/>
    <s v="BLR "/>
    <s v=" BOM "/>
    <s v=" DEL"/>
    <m/>
    <m/>
    <s v="21:25"/>
    <x v="410"/>
    <x v="119"/>
    <x v="2"/>
    <s v="No info"/>
    <n v="17261"/>
  </r>
  <r>
    <x v="6"/>
    <s v="9/06/2019"/>
    <x v="1"/>
    <s v="Banglore"/>
    <s v="CCU "/>
    <s v=" DEL "/>
    <s v=" BLR"/>
    <m/>
    <m/>
    <s v="17:00"/>
    <x v="740"/>
    <x v="221"/>
    <x v="2"/>
    <s v="No info"/>
    <n v="9922"/>
  </r>
  <r>
    <x v="2"/>
    <s v="18/05/2019"/>
    <x v="1"/>
    <s v="Banglore"/>
    <s v="CCU "/>
    <s v=" BOM "/>
    <s v=" BLR"/>
    <m/>
    <m/>
    <s v="18:55"/>
    <x v="636"/>
    <x v="148"/>
    <x v="2"/>
    <s v="In-flight meal not included"/>
    <n v="10844"/>
  </r>
  <r>
    <x v="3"/>
    <s v="21/04/2019"/>
    <x v="0"/>
    <s v="Delhi"/>
    <s v="BLR "/>
    <s v=" DEL"/>
    <m/>
    <m/>
    <m/>
    <s v="05:55"/>
    <x v="37"/>
    <x v="60"/>
    <x v="0"/>
    <s v="No info"/>
    <n v="4423"/>
  </r>
  <r>
    <x v="0"/>
    <s v="24/05/2019"/>
    <x v="0"/>
    <s v="Delhi"/>
    <s v="BLR "/>
    <s v=" DEL"/>
    <m/>
    <m/>
    <m/>
    <s v="01:30"/>
    <x v="119"/>
    <x v="37"/>
    <x v="0"/>
    <s v="No info"/>
    <n v="3419"/>
  </r>
  <r>
    <x v="2"/>
    <s v="24/06/2019"/>
    <x v="2"/>
    <s v="Cochin"/>
    <s v="DEL "/>
    <s v=" BOM "/>
    <s v=" COK"/>
    <m/>
    <m/>
    <s v="22:50"/>
    <x v="74"/>
    <x v="158"/>
    <x v="2"/>
    <s v="No info"/>
    <n v="14714"/>
  </r>
  <r>
    <x v="2"/>
    <s v="09/03/2019"/>
    <x v="0"/>
    <s v="New Delhi"/>
    <s v="BLR "/>
    <s v=" BOM "/>
    <s v=" DEL"/>
    <m/>
    <m/>
    <s v="05:45"/>
    <x v="5"/>
    <x v="160"/>
    <x v="2"/>
    <s v="In-flight meal not included"/>
    <n v="11087"/>
  </r>
  <r>
    <x v="0"/>
    <s v="27/06/2019"/>
    <x v="2"/>
    <s v="Cochin"/>
    <s v="DEL "/>
    <s v=" BOM "/>
    <s v=" COK"/>
    <m/>
    <m/>
    <s v="16:00"/>
    <x v="198"/>
    <x v="114"/>
    <x v="2"/>
    <s v="No info"/>
    <n v="6316"/>
  </r>
  <r>
    <x v="3"/>
    <s v="27/05/2019"/>
    <x v="3"/>
    <s v="Kolkata"/>
    <s v="MAA "/>
    <s v=" CCU"/>
    <m/>
    <m/>
    <m/>
    <s v="09:45"/>
    <x v="134"/>
    <x v="12"/>
    <x v="0"/>
    <s v="No check-in baggage included"/>
    <n v="3543"/>
  </r>
  <r>
    <x v="2"/>
    <s v="6/06/2019"/>
    <x v="1"/>
    <s v="Banglore"/>
    <s v="CCU "/>
    <s v=" BOM "/>
    <s v=" BLR"/>
    <m/>
    <m/>
    <s v="18:55"/>
    <x v="182"/>
    <x v="148"/>
    <x v="2"/>
    <s v="No info"/>
    <n v="14571"/>
  </r>
  <r>
    <x v="2"/>
    <s v="9/06/2019"/>
    <x v="1"/>
    <s v="Banglore"/>
    <s v="CCU "/>
    <s v=" DEL "/>
    <s v=" BLR"/>
    <m/>
    <m/>
    <s v="09:35"/>
    <x v="512"/>
    <x v="100"/>
    <x v="2"/>
    <s v="No info"/>
    <n v="14676"/>
  </r>
  <r>
    <x v="2"/>
    <s v="06/03/2019"/>
    <x v="0"/>
    <s v="New Delhi"/>
    <s v="BLR "/>
    <s v=" BOM "/>
    <s v=" DEL"/>
    <m/>
    <m/>
    <s v="16:55"/>
    <x v="720"/>
    <x v="70"/>
    <x v="2"/>
    <s v="No info"/>
    <n v="17261"/>
  </r>
  <r>
    <x v="2"/>
    <s v="15/05/2019"/>
    <x v="1"/>
    <s v="Banglore"/>
    <s v="CCU "/>
    <s v=" BOM "/>
    <s v=" BLR"/>
    <m/>
    <m/>
    <s v="08:25"/>
    <x v="142"/>
    <x v="23"/>
    <x v="2"/>
    <s v="No info"/>
    <n v="13941"/>
  </r>
  <r>
    <x v="1"/>
    <s v="3/03/2019"/>
    <x v="2"/>
    <s v="Cochin"/>
    <s v="DEL "/>
    <s v=" BLR "/>
    <s v=" COK"/>
    <m/>
    <m/>
    <s v="06:10"/>
    <x v="741"/>
    <x v="321"/>
    <x v="2"/>
    <s v="No info"/>
    <n v="13348"/>
  </r>
  <r>
    <x v="2"/>
    <s v="18/06/2019"/>
    <x v="0"/>
    <s v="Delhi"/>
    <s v="BLR "/>
    <s v=" DEL"/>
    <m/>
    <m/>
    <m/>
    <s v="11:10"/>
    <x v="181"/>
    <x v="21"/>
    <x v="0"/>
    <s v="No info"/>
    <n v="8016"/>
  </r>
  <r>
    <x v="2"/>
    <s v="27/05/2019"/>
    <x v="2"/>
    <s v="Cochin"/>
    <s v="DEL "/>
    <s v=" BOM "/>
    <s v=" COK"/>
    <m/>
    <m/>
    <s v="07:05"/>
    <x v="26"/>
    <x v="28"/>
    <x v="2"/>
    <s v="In-flight meal not included"/>
    <n v="12898"/>
  </r>
  <r>
    <x v="2"/>
    <s v="9/04/2019"/>
    <x v="0"/>
    <s v="Delhi"/>
    <s v="BLR "/>
    <s v=" DEL"/>
    <m/>
    <m/>
    <m/>
    <s v="18:55"/>
    <x v="132"/>
    <x v="112"/>
    <x v="0"/>
    <s v="No info"/>
    <n v="7229"/>
  </r>
  <r>
    <x v="3"/>
    <s v="27/06/2019"/>
    <x v="4"/>
    <s v="Hyderabad"/>
    <s v="BOM "/>
    <s v=" HYD"/>
    <m/>
    <m/>
    <m/>
    <s v="05:45"/>
    <x v="150"/>
    <x v="52"/>
    <x v="0"/>
    <s v="No info"/>
    <n v="2017"/>
  </r>
  <r>
    <x v="2"/>
    <s v="06/03/2019"/>
    <x v="0"/>
    <s v="New Delhi"/>
    <s v="BLR "/>
    <s v=" BOM "/>
    <s v=" DEL"/>
    <m/>
    <m/>
    <s v="08:00"/>
    <x v="190"/>
    <x v="325"/>
    <x v="2"/>
    <s v="No info"/>
    <n v="16736"/>
  </r>
  <r>
    <x v="3"/>
    <s v="18/06/2019"/>
    <x v="1"/>
    <s v="Banglore"/>
    <s v="CCU "/>
    <s v=" BLR"/>
    <m/>
    <m/>
    <m/>
    <s v="17:10"/>
    <x v="195"/>
    <x v="31"/>
    <x v="0"/>
    <s v="No info"/>
    <n v="3873"/>
  </r>
  <r>
    <x v="0"/>
    <s v="9/05/2019"/>
    <x v="2"/>
    <s v="Cochin"/>
    <s v="DEL "/>
    <s v=" HYD "/>
    <s v=" COK"/>
    <m/>
    <m/>
    <s v="14:20"/>
    <x v="68"/>
    <x v="103"/>
    <x v="2"/>
    <s v="No info"/>
    <n v="6704"/>
  </r>
  <r>
    <x v="2"/>
    <s v="6/06/2019"/>
    <x v="1"/>
    <s v="Banglore"/>
    <s v="CCU "/>
    <s v=" BOM "/>
    <s v=" BLR"/>
    <m/>
    <m/>
    <s v="18:55"/>
    <x v="742"/>
    <x v="147"/>
    <x v="2"/>
    <s v="In-flight meal not included"/>
    <n v="10844"/>
  </r>
  <r>
    <x v="6"/>
    <s v="09/03/2019"/>
    <x v="0"/>
    <s v="New Delhi"/>
    <s v="BLR "/>
    <s v=" DEL"/>
    <m/>
    <m/>
    <m/>
    <s v="19:40"/>
    <x v="162"/>
    <x v="60"/>
    <x v="0"/>
    <s v="No info"/>
    <n v="7450"/>
  </r>
  <r>
    <x v="2"/>
    <s v="06/03/2019"/>
    <x v="0"/>
    <s v="New Delhi"/>
    <s v="BLR "/>
    <s v=" BOM "/>
    <s v=" DEL"/>
    <m/>
    <m/>
    <s v="16:55"/>
    <x v="172"/>
    <x v="13"/>
    <x v="2"/>
    <s v="No info"/>
    <n v="16736"/>
  </r>
  <r>
    <x v="2"/>
    <s v="15/06/2019"/>
    <x v="2"/>
    <s v="Cochin"/>
    <s v="DEL "/>
    <s v=" BOM "/>
    <s v=" COK"/>
    <m/>
    <m/>
    <s v="15:00"/>
    <x v="29"/>
    <x v="170"/>
    <x v="2"/>
    <s v="In-flight meal not included"/>
    <n v="10262"/>
  </r>
  <r>
    <x v="1"/>
    <s v="1/05/2019"/>
    <x v="1"/>
    <s v="Banglore"/>
    <s v="CCU "/>
    <s v=" IXR "/>
    <s v=" DEL "/>
    <s v=" BLR"/>
    <m/>
    <s v="05:50"/>
    <x v="743"/>
    <x v="318"/>
    <x v="1"/>
    <s v="No info"/>
    <n v="10991"/>
  </r>
  <r>
    <x v="3"/>
    <s v="6/06/2019"/>
    <x v="0"/>
    <s v="Delhi"/>
    <s v="BLR "/>
    <s v=" DEL"/>
    <m/>
    <m/>
    <m/>
    <s v="21:10"/>
    <x v="744"/>
    <x v="21"/>
    <x v="0"/>
    <s v="No info"/>
    <n v="3311"/>
  </r>
  <r>
    <x v="0"/>
    <s v="24/05/2019"/>
    <x v="2"/>
    <s v="Cochin"/>
    <s v="DEL "/>
    <s v=" BOM "/>
    <s v=" COK"/>
    <m/>
    <m/>
    <s v="10:35"/>
    <x v="448"/>
    <x v="231"/>
    <x v="2"/>
    <s v="No info"/>
    <n v="7081"/>
  </r>
  <r>
    <x v="0"/>
    <s v="27/04/2019"/>
    <x v="0"/>
    <s v="Delhi"/>
    <s v="BLR "/>
    <s v=" DEL"/>
    <m/>
    <m/>
    <m/>
    <s v="21:15"/>
    <x v="745"/>
    <x v="43"/>
    <x v="0"/>
    <s v="No info"/>
    <n v="3943"/>
  </r>
  <r>
    <x v="1"/>
    <s v="21/05/2019"/>
    <x v="2"/>
    <s v="Cochin"/>
    <s v="DEL "/>
    <s v=" BOM "/>
    <s v=" COK"/>
    <m/>
    <m/>
    <s v="13:00"/>
    <x v="8"/>
    <x v="32"/>
    <x v="2"/>
    <s v="No info"/>
    <n v="8372"/>
  </r>
  <r>
    <x v="1"/>
    <s v="9/03/2019"/>
    <x v="2"/>
    <s v="Cochin"/>
    <s v="DEL "/>
    <s v=" AMD "/>
    <s v=" BOM "/>
    <s v=" COK"/>
    <m/>
    <s v="19:45"/>
    <x v="290"/>
    <x v="136"/>
    <x v="1"/>
    <s v="No info"/>
    <n v="11701"/>
  </r>
  <r>
    <x v="2"/>
    <s v="3/06/2019"/>
    <x v="0"/>
    <s v="Delhi"/>
    <s v="BLR "/>
    <s v=" DEL"/>
    <m/>
    <m/>
    <m/>
    <s v="15:15"/>
    <x v="34"/>
    <x v="21"/>
    <x v="0"/>
    <s v="In-flight meal not included"/>
    <n v="5769"/>
  </r>
  <r>
    <x v="4"/>
    <s v="12/06/2019"/>
    <x v="2"/>
    <s v="Cochin"/>
    <s v="DEL "/>
    <s v=" IDR "/>
    <s v=" BOM "/>
    <s v=" COK"/>
    <m/>
    <s v="15:05"/>
    <x v="385"/>
    <x v="29"/>
    <x v="1"/>
    <s v="No info"/>
    <n v="15965"/>
  </r>
  <r>
    <x v="3"/>
    <s v="12/06/2019"/>
    <x v="0"/>
    <s v="Delhi"/>
    <s v="BLR "/>
    <s v=" DEL"/>
    <m/>
    <m/>
    <m/>
    <s v="09:30"/>
    <x v="167"/>
    <x v="0"/>
    <x v="0"/>
    <s v="No info"/>
    <n v="4423"/>
  </r>
  <r>
    <x v="2"/>
    <s v="15/03/2019"/>
    <x v="0"/>
    <s v="New Delhi"/>
    <s v="BLR "/>
    <s v=" MAA "/>
    <s v=" DEL"/>
    <m/>
    <m/>
    <s v="09:45"/>
    <x v="503"/>
    <x v="199"/>
    <x v="2"/>
    <s v="In-flight meal not included"/>
    <n v="6136"/>
  </r>
  <r>
    <x v="2"/>
    <s v="12/03/2019"/>
    <x v="0"/>
    <s v="New Delhi"/>
    <s v="BLR "/>
    <s v=" BOM "/>
    <s v=" DEL"/>
    <m/>
    <m/>
    <s v="16:55"/>
    <x v="9"/>
    <x v="188"/>
    <x v="2"/>
    <s v="In-flight meal not included"/>
    <n v="11087"/>
  </r>
  <r>
    <x v="0"/>
    <s v="3/06/2019"/>
    <x v="3"/>
    <s v="Kolkata"/>
    <s v="MAA "/>
    <s v=" CCU"/>
    <m/>
    <m/>
    <m/>
    <s v="05:15"/>
    <x v="71"/>
    <x v="5"/>
    <x v="0"/>
    <s v="No info"/>
    <n v="3540"/>
  </r>
  <r>
    <x v="2"/>
    <s v="21/05/2019"/>
    <x v="2"/>
    <s v="Cochin"/>
    <s v="DEL "/>
    <s v=" BOM "/>
    <s v=" COK"/>
    <m/>
    <m/>
    <s v="14:00"/>
    <x v="243"/>
    <x v="255"/>
    <x v="2"/>
    <s v="In-flight meal not included"/>
    <n v="12898"/>
  </r>
  <r>
    <x v="0"/>
    <s v="18/04/2019"/>
    <x v="0"/>
    <s v="Delhi"/>
    <s v="BLR "/>
    <s v=" DEL"/>
    <m/>
    <m/>
    <m/>
    <s v="06:05"/>
    <x v="138"/>
    <x v="37"/>
    <x v="0"/>
    <s v="No info"/>
    <n v="4591"/>
  </r>
  <r>
    <x v="1"/>
    <s v="24/03/2019"/>
    <x v="2"/>
    <s v="Cochin"/>
    <s v="DEL "/>
    <s v=" BOM "/>
    <s v=" COK"/>
    <m/>
    <m/>
    <s v="04:00"/>
    <x v="137"/>
    <x v="287"/>
    <x v="2"/>
    <s v="No info"/>
    <n v="8635"/>
  </r>
  <r>
    <x v="2"/>
    <s v="27/06/2019"/>
    <x v="2"/>
    <s v="Cochin"/>
    <s v="DEL "/>
    <s v=" BOM "/>
    <s v=" COK"/>
    <m/>
    <m/>
    <s v="09:00"/>
    <x v="33"/>
    <x v="63"/>
    <x v="2"/>
    <s v="No info"/>
    <n v="14714"/>
  </r>
  <r>
    <x v="2"/>
    <s v="18/05/2019"/>
    <x v="1"/>
    <s v="Banglore"/>
    <s v="CCU "/>
    <s v=" DEL "/>
    <s v=" BLR"/>
    <m/>
    <m/>
    <s v="20:25"/>
    <x v="295"/>
    <x v="281"/>
    <x v="2"/>
    <s v="No info"/>
    <n v="14151"/>
  </r>
  <r>
    <x v="4"/>
    <s v="1/06/2019"/>
    <x v="2"/>
    <s v="Cochin"/>
    <s v="DEL "/>
    <s v=" BOM "/>
    <s v=" COK"/>
    <m/>
    <m/>
    <s v="04:55"/>
    <x v="8"/>
    <x v="242"/>
    <x v="2"/>
    <s v="No info"/>
    <n v="8835"/>
  </r>
  <r>
    <x v="1"/>
    <s v="21/05/2019"/>
    <x v="1"/>
    <s v="Banglore"/>
    <s v="CCU "/>
    <s v=" DEL "/>
    <s v=" BLR"/>
    <m/>
    <m/>
    <s v="17:30"/>
    <x v="571"/>
    <x v="81"/>
    <x v="2"/>
    <s v="No info"/>
    <n v="11936"/>
  </r>
  <r>
    <x v="2"/>
    <s v="9/06/2019"/>
    <x v="2"/>
    <s v="Cochin"/>
    <s v="DEL "/>
    <s v=" LKO "/>
    <s v=" BOM "/>
    <s v=" COK"/>
    <m/>
    <s v="21:35"/>
    <x v="23"/>
    <x v="78"/>
    <x v="1"/>
    <s v="No info"/>
    <n v="13882"/>
  </r>
  <r>
    <x v="1"/>
    <s v="1/04/2019"/>
    <x v="2"/>
    <s v="Cochin"/>
    <s v="DEL "/>
    <s v=" MAA "/>
    <s v=" COK"/>
    <m/>
    <m/>
    <s v="17:20"/>
    <x v="746"/>
    <x v="39"/>
    <x v="2"/>
    <s v="No info"/>
    <n v="5117"/>
  </r>
  <r>
    <x v="2"/>
    <s v="24/05/2019"/>
    <x v="0"/>
    <s v="Delhi"/>
    <s v="BLR "/>
    <s v=" DEL"/>
    <m/>
    <m/>
    <m/>
    <s v="15:15"/>
    <x v="34"/>
    <x v="21"/>
    <x v="0"/>
    <s v="In-flight meal not included"/>
    <n v="4544"/>
  </r>
  <r>
    <x v="0"/>
    <s v="15/05/2019"/>
    <x v="2"/>
    <s v="Cochin"/>
    <s v="DEL "/>
    <s v=" HYD "/>
    <s v=" COK"/>
    <m/>
    <m/>
    <s v="06:50"/>
    <x v="68"/>
    <x v="200"/>
    <x v="2"/>
    <s v="No info"/>
    <n v="6442"/>
  </r>
  <r>
    <x v="1"/>
    <s v="9/05/2019"/>
    <x v="2"/>
    <s v="Cochin"/>
    <s v="DEL "/>
    <s v=" GOI "/>
    <s v=" BOM "/>
    <s v=" COK"/>
    <m/>
    <s v="22:00"/>
    <x v="79"/>
    <x v="94"/>
    <x v="1"/>
    <s v="No info"/>
    <n v="10441"/>
  </r>
  <r>
    <x v="0"/>
    <s v="21/05/2019"/>
    <x v="4"/>
    <s v="Hyderabad"/>
    <s v="BOM "/>
    <s v=" HYD"/>
    <m/>
    <m/>
    <m/>
    <s v="20:05"/>
    <x v="434"/>
    <x v="265"/>
    <x v="0"/>
    <s v="No info"/>
    <n v="2227"/>
  </r>
  <r>
    <x v="2"/>
    <s v="15/04/2019"/>
    <x v="0"/>
    <s v="Delhi"/>
    <s v="BLR "/>
    <s v=" DEL"/>
    <m/>
    <m/>
    <m/>
    <s v="06:00"/>
    <x v="99"/>
    <x v="37"/>
    <x v="0"/>
    <s v="No info"/>
    <n v="7229"/>
  </r>
  <r>
    <x v="2"/>
    <s v="1/06/2019"/>
    <x v="2"/>
    <s v="Cochin"/>
    <s v="DEL "/>
    <s v=" BOM "/>
    <s v=" COK"/>
    <m/>
    <m/>
    <s v="13:00"/>
    <x v="33"/>
    <x v="268"/>
    <x v="2"/>
    <s v="In-flight meal not included"/>
    <n v="10262"/>
  </r>
  <r>
    <x v="2"/>
    <s v="12/03/2019"/>
    <x v="0"/>
    <s v="New Delhi"/>
    <s v="BLR "/>
    <s v=" BOM "/>
    <s v=" DEL"/>
    <m/>
    <m/>
    <s v="08:00"/>
    <x v="156"/>
    <x v="22"/>
    <x v="2"/>
    <s v="No info"/>
    <n v="13817"/>
  </r>
  <r>
    <x v="3"/>
    <s v="21/05/2019"/>
    <x v="2"/>
    <s v="Cochin"/>
    <s v="DEL "/>
    <s v=" BLR "/>
    <s v=" COK"/>
    <m/>
    <m/>
    <s v="17:55"/>
    <x v="72"/>
    <x v="122"/>
    <x v="2"/>
    <s v="No info"/>
    <n v="5975"/>
  </r>
  <r>
    <x v="0"/>
    <s v="21/03/2019"/>
    <x v="1"/>
    <s v="Banglore"/>
    <s v="CCU "/>
    <s v=" BLR"/>
    <m/>
    <m/>
    <m/>
    <s v="21:25"/>
    <x v="747"/>
    <x v="60"/>
    <x v="0"/>
    <s v="No info"/>
    <n v="4148"/>
  </r>
  <r>
    <x v="4"/>
    <s v="6/06/2019"/>
    <x v="2"/>
    <s v="Cochin"/>
    <s v="DEL "/>
    <s v=" BOM "/>
    <s v=" COK"/>
    <m/>
    <m/>
    <s v="11:30"/>
    <x v="30"/>
    <x v="114"/>
    <x v="2"/>
    <s v="No info"/>
    <n v="13587"/>
  </r>
  <r>
    <x v="2"/>
    <s v="21/03/2019"/>
    <x v="4"/>
    <s v="Hyderabad"/>
    <s v="BOM "/>
    <s v=" HYD"/>
    <m/>
    <m/>
    <m/>
    <s v="03:05"/>
    <x v="294"/>
    <x v="139"/>
    <x v="0"/>
    <s v="In-flight meal not included"/>
    <n v="2759"/>
  </r>
  <r>
    <x v="2"/>
    <s v="15/05/2019"/>
    <x v="0"/>
    <s v="Delhi"/>
    <s v="BLR "/>
    <s v=" DEL"/>
    <m/>
    <m/>
    <m/>
    <s v="19:50"/>
    <x v="72"/>
    <x v="43"/>
    <x v="0"/>
    <s v="No info"/>
    <n v="7229"/>
  </r>
  <r>
    <x v="1"/>
    <s v="9/05/2019"/>
    <x v="2"/>
    <s v="Cochin"/>
    <s v="DEL "/>
    <s v=" HYD "/>
    <s v=" BOM "/>
    <s v=" COK"/>
    <m/>
    <s v="07:05"/>
    <x v="463"/>
    <x v="228"/>
    <x v="1"/>
    <s v="No info"/>
    <n v="13547"/>
  </r>
  <r>
    <x v="3"/>
    <s v="21/06/2019"/>
    <x v="1"/>
    <s v="Banglore"/>
    <s v="CCU "/>
    <s v=" BLR"/>
    <m/>
    <m/>
    <m/>
    <s v="06:55"/>
    <x v="289"/>
    <x v="11"/>
    <x v="0"/>
    <s v="No info"/>
    <n v="3873"/>
  </r>
  <r>
    <x v="2"/>
    <s v="21/05/2019"/>
    <x v="1"/>
    <s v="Banglore"/>
    <s v="CCU "/>
    <s v=" BOM "/>
    <s v=" BLR"/>
    <m/>
    <m/>
    <s v="16:30"/>
    <x v="396"/>
    <x v="13"/>
    <x v="2"/>
    <s v="No info"/>
    <n v="14388"/>
  </r>
  <r>
    <x v="2"/>
    <s v="24/05/2019"/>
    <x v="1"/>
    <s v="Banglore"/>
    <s v="CCU "/>
    <s v=" BOM "/>
    <s v=" BLR"/>
    <m/>
    <m/>
    <s v="18:55"/>
    <x v="748"/>
    <x v="23"/>
    <x v="2"/>
    <s v="No info"/>
    <n v="13731"/>
  </r>
  <r>
    <x v="3"/>
    <s v="27/03/2019"/>
    <x v="1"/>
    <s v="Banglore"/>
    <s v="CCU "/>
    <s v=" BLR"/>
    <m/>
    <m/>
    <m/>
    <s v="06:55"/>
    <x v="216"/>
    <x v="60"/>
    <x v="0"/>
    <s v="No check-in baggage included"/>
    <n v="3815"/>
  </r>
  <r>
    <x v="2"/>
    <s v="15/03/2019"/>
    <x v="4"/>
    <s v="Hyderabad"/>
    <s v="BOM "/>
    <s v=" HYD"/>
    <m/>
    <m/>
    <m/>
    <s v="15:50"/>
    <x v="482"/>
    <x v="52"/>
    <x v="0"/>
    <s v="No info"/>
    <n v="5678"/>
  </r>
  <r>
    <x v="2"/>
    <s v="9/05/2019"/>
    <x v="1"/>
    <s v="Banglore"/>
    <s v="CCU "/>
    <s v=" BOM "/>
    <s v=" BLR"/>
    <m/>
    <m/>
    <s v="08:25"/>
    <x v="12"/>
    <x v="147"/>
    <x v="2"/>
    <s v="In-flight meal not included"/>
    <n v="9663"/>
  </r>
  <r>
    <x v="5"/>
    <s v="21/05/2019"/>
    <x v="1"/>
    <s v="Banglore"/>
    <s v="CCU "/>
    <s v=" AMD "/>
    <s v=" BLR"/>
    <m/>
    <m/>
    <s v="16:40"/>
    <x v="702"/>
    <x v="207"/>
    <x v="2"/>
    <s v="No info"/>
    <n v="8855"/>
  </r>
  <r>
    <x v="2"/>
    <s v="9/05/2019"/>
    <x v="2"/>
    <s v="Cochin"/>
    <s v="DEL "/>
    <s v=" JAI "/>
    <s v=" BOM "/>
    <s v=" COK"/>
    <m/>
    <s v="09:40"/>
    <x v="310"/>
    <x v="65"/>
    <x v="1"/>
    <s v="No info"/>
    <n v="15129"/>
  </r>
  <r>
    <x v="2"/>
    <s v="18/03/2019"/>
    <x v="0"/>
    <s v="New Delhi"/>
    <s v="BLR "/>
    <s v=" BOM "/>
    <s v=" DEL"/>
    <m/>
    <m/>
    <s v="16:55"/>
    <x v="9"/>
    <x v="188"/>
    <x v="2"/>
    <s v="No info"/>
    <n v="13555"/>
  </r>
  <r>
    <x v="2"/>
    <s v="21/05/2019"/>
    <x v="1"/>
    <s v="Banglore"/>
    <s v="CCU "/>
    <s v=" BOM "/>
    <s v=" BLR"/>
    <m/>
    <m/>
    <s v="21:10"/>
    <x v="615"/>
    <x v="34"/>
    <x v="2"/>
    <s v="In-flight meal not included"/>
    <n v="10844"/>
  </r>
  <r>
    <x v="2"/>
    <s v="21/03/2019"/>
    <x v="0"/>
    <s v="New Delhi"/>
    <s v="BLR "/>
    <s v=" BOM "/>
    <s v=" DEL"/>
    <m/>
    <m/>
    <s v="11:40"/>
    <x v="156"/>
    <x v="235"/>
    <x v="2"/>
    <s v="In-flight meal not included"/>
    <n v="7832"/>
  </r>
  <r>
    <x v="2"/>
    <s v="27/06/2019"/>
    <x v="2"/>
    <s v="Cochin"/>
    <s v="DEL "/>
    <s v=" AMD "/>
    <s v=" BOM "/>
    <s v=" COK"/>
    <m/>
    <s v="23:05"/>
    <x v="111"/>
    <x v="56"/>
    <x v="1"/>
    <s v="In-flight meal not included"/>
    <n v="11150"/>
  </r>
  <r>
    <x v="6"/>
    <s v="9/05/2019"/>
    <x v="1"/>
    <s v="Banglore"/>
    <s v="CCU "/>
    <s v=" DEL "/>
    <s v=" BLR"/>
    <m/>
    <m/>
    <s v="20:20"/>
    <x v="749"/>
    <x v="255"/>
    <x v="2"/>
    <s v="No info"/>
    <n v="8452"/>
  </r>
  <r>
    <x v="4"/>
    <s v="9/06/2019"/>
    <x v="2"/>
    <s v="Cochin"/>
    <s v="DEL "/>
    <s v=" HYD "/>
    <s v=" COK"/>
    <m/>
    <m/>
    <s v="09:45"/>
    <x v="102"/>
    <x v="172"/>
    <x v="2"/>
    <s v="No info"/>
    <n v="9646"/>
  </r>
  <r>
    <x v="0"/>
    <s v="24/06/2019"/>
    <x v="0"/>
    <s v="Delhi"/>
    <s v="BLR "/>
    <s v=" DEL"/>
    <m/>
    <m/>
    <m/>
    <s v="10:10"/>
    <x v="245"/>
    <x v="0"/>
    <x v="0"/>
    <s v="No info"/>
    <n v="3943"/>
  </r>
  <r>
    <x v="5"/>
    <s v="12/06/2019"/>
    <x v="2"/>
    <s v="Cochin"/>
    <s v="DEL "/>
    <s v=" BOM "/>
    <s v=" COK"/>
    <m/>
    <m/>
    <s v="07:00"/>
    <x v="25"/>
    <x v="25"/>
    <x v="2"/>
    <s v="No info"/>
    <n v="5281"/>
  </r>
  <r>
    <x v="1"/>
    <s v="1/06/2019"/>
    <x v="2"/>
    <s v="Cochin"/>
    <s v="DEL "/>
    <s v=" HYD "/>
    <s v=" BOM "/>
    <s v=" COK"/>
    <m/>
    <s v="17:15"/>
    <x v="296"/>
    <x v="255"/>
    <x v="1"/>
    <s v="No info"/>
    <n v="14667"/>
  </r>
  <r>
    <x v="2"/>
    <s v="24/05/2019"/>
    <x v="1"/>
    <s v="Banglore"/>
    <s v="CCU "/>
    <s v=" BOM "/>
    <s v=" BLR"/>
    <m/>
    <m/>
    <s v="20:00"/>
    <x v="381"/>
    <x v="22"/>
    <x v="2"/>
    <s v="No info"/>
    <n v="14571"/>
  </r>
  <r>
    <x v="2"/>
    <s v="01/03/2019"/>
    <x v="0"/>
    <s v="New Delhi"/>
    <s v="BLR "/>
    <s v=" BDQ "/>
    <s v=" DEL"/>
    <m/>
    <m/>
    <s v="05:50"/>
    <x v="167"/>
    <x v="46"/>
    <x v="2"/>
    <s v="Business class"/>
    <n v="28097"/>
  </r>
  <r>
    <x v="2"/>
    <s v="06/03/2019"/>
    <x v="0"/>
    <s v="New Delhi"/>
    <s v="BLR "/>
    <s v=" BOM "/>
    <s v=" DEL"/>
    <m/>
    <m/>
    <s v="20:35"/>
    <x v="750"/>
    <x v="16"/>
    <x v="2"/>
    <s v="No info"/>
    <n v="17471"/>
  </r>
  <r>
    <x v="2"/>
    <s v="12/06/2019"/>
    <x v="2"/>
    <s v="Cochin"/>
    <s v="DEL "/>
    <s v=" BOM "/>
    <s v=" COK"/>
    <m/>
    <m/>
    <s v="08:00"/>
    <x v="33"/>
    <x v="140"/>
    <x v="2"/>
    <s v="In-flight meal not included"/>
    <n v="10577"/>
  </r>
  <r>
    <x v="4"/>
    <s v="24/06/2019"/>
    <x v="2"/>
    <s v="Cochin"/>
    <s v="DEL "/>
    <s v=" BOM "/>
    <s v=" COK"/>
    <m/>
    <m/>
    <s v="11:30"/>
    <x v="8"/>
    <x v="163"/>
    <x v="2"/>
    <s v="No info"/>
    <n v="14848"/>
  </r>
  <r>
    <x v="0"/>
    <s v="15/04/2019"/>
    <x v="0"/>
    <s v="Delhi"/>
    <s v="BLR "/>
    <s v=" DEL"/>
    <m/>
    <m/>
    <m/>
    <s v="23:30"/>
    <x v="751"/>
    <x v="0"/>
    <x v="0"/>
    <s v="No info"/>
    <n v="4591"/>
  </r>
  <r>
    <x v="0"/>
    <s v="18/05/2019"/>
    <x v="3"/>
    <s v="Kolkata"/>
    <s v="MAA "/>
    <s v=" CCU"/>
    <m/>
    <m/>
    <m/>
    <s v="19:35"/>
    <x v="232"/>
    <x v="87"/>
    <x v="0"/>
    <s v="No info"/>
    <n v="3597"/>
  </r>
  <r>
    <x v="0"/>
    <s v="27/05/2019"/>
    <x v="2"/>
    <s v="Cochin"/>
    <s v="DEL "/>
    <s v=" HYD "/>
    <s v=" COK"/>
    <m/>
    <m/>
    <s v="16:10"/>
    <x v="68"/>
    <x v="124"/>
    <x v="2"/>
    <s v="No info"/>
    <n v="6938"/>
  </r>
  <r>
    <x v="7"/>
    <s v="24/06/2019"/>
    <x v="1"/>
    <s v="Banglore"/>
    <s v="CCU "/>
    <s v=" BLR"/>
    <m/>
    <m/>
    <m/>
    <s v="19:55"/>
    <x v="280"/>
    <x v="31"/>
    <x v="0"/>
    <s v="No info"/>
    <n v="3807"/>
  </r>
  <r>
    <x v="2"/>
    <s v="12/06/2019"/>
    <x v="2"/>
    <s v="Cochin"/>
    <s v="DEL "/>
    <s v=" BOM "/>
    <s v=" COK"/>
    <m/>
    <m/>
    <s v="09:00"/>
    <x v="33"/>
    <x v="63"/>
    <x v="2"/>
    <s v="In-flight meal not included"/>
    <n v="10262"/>
  </r>
  <r>
    <x v="1"/>
    <s v="9/05/2019"/>
    <x v="1"/>
    <s v="Banglore"/>
    <s v="CCU "/>
    <s v=" JAI "/>
    <s v=" DEL "/>
    <s v=" BLR"/>
    <m/>
    <s v="08:20"/>
    <x v="168"/>
    <x v="243"/>
    <x v="1"/>
    <s v="No info"/>
    <n v="11432"/>
  </r>
  <r>
    <x v="2"/>
    <s v="21/03/2019"/>
    <x v="0"/>
    <s v="New Delhi"/>
    <s v="BLR "/>
    <s v=" DEL"/>
    <m/>
    <m/>
    <m/>
    <s v="19:55"/>
    <x v="61"/>
    <x v="60"/>
    <x v="0"/>
    <s v="No info"/>
    <n v="7229"/>
  </r>
  <r>
    <x v="4"/>
    <s v="21/05/2019"/>
    <x v="2"/>
    <s v="Cochin"/>
    <s v="DEL "/>
    <s v=" BOM "/>
    <s v=" COK"/>
    <m/>
    <m/>
    <s v="11:30"/>
    <x v="8"/>
    <x v="163"/>
    <x v="2"/>
    <s v="No info"/>
    <n v="14848"/>
  </r>
  <r>
    <x v="2"/>
    <s v="15/05/2019"/>
    <x v="1"/>
    <s v="Banglore"/>
    <s v="CCU "/>
    <s v=" BOM "/>
    <s v=" BLR"/>
    <m/>
    <m/>
    <s v="06:30"/>
    <x v="142"/>
    <x v="148"/>
    <x v="2"/>
    <s v="In-flight meal not included"/>
    <n v="8586"/>
  </r>
  <r>
    <x v="4"/>
    <s v="9/04/2019"/>
    <x v="2"/>
    <s v="Cochin"/>
    <s v="DEL "/>
    <s v=" BOM "/>
    <s v=" COK"/>
    <m/>
    <m/>
    <s v="10:35"/>
    <x v="8"/>
    <x v="135"/>
    <x v="2"/>
    <s v="No info"/>
    <n v="6106"/>
  </r>
  <r>
    <x v="3"/>
    <s v="3/05/2019"/>
    <x v="1"/>
    <s v="Banglore"/>
    <s v="CCU "/>
    <s v=" BLR"/>
    <m/>
    <m/>
    <m/>
    <s v="22:20"/>
    <x v="752"/>
    <x v="87"/>
    <x v="0"/>
    <s v="No info"/>
    <n v="3873"/>
  </r>
  <r>
    <x v="2"/>
    <s v="15/06/2019"/>
    <x v="2"/>
    <s v="Cochin"/>
    <s v="DEL "/>
    <s v=" JDH "/>
    <s v=" BOM "/>
    <s v=" COK"/>
    <m/>
    <s v="11:40"/>
    <x v="33"/>
    <x v="55"/>
    <x v="1"/>
    <s v="In-flight meal not included"/>
    <n v="15812"/>
  </r>
  <r>
    <x v="2"/>
    <s v="24/05/2019"/>
    <x v="1"/>
    <s v="Banglore"/>
    <s v="CCU "/>
    <s v=" DEL "/>
    <s v=" BLR"/>
    <m/>
    <m/>
    <s v="20:25"/>
    <x v="67"/>
    <x v="67"/>
    <x v="2"/>
    <s v="No info"/>
    <n v="12121"/>
  </r>
  <r>
    <x v="2"/>
    <s v="12/05/2019"/>
    <x v="1"/>
    <s v="Banglore"/>
    <s v="CCU "/>
    <s v=" BOM "/>
    <s v=" BLR"/>
    <m/>
    <m/>
    <s v="06:30"/>
    <x v="13"/>
    <x v="22"/>
    <x v="2"/>
    <s v="In-flight meal not included"/>
    <n v="8586"/>
  </r>
  <r>
    <x v="4"/>
    <s v="12/06/2019"/>
    <x v="2"/>
    <s v="Cochin"/>
    <s v="DEL "/>
    <s v=" BOM "/>
    <s v=" COK"/>
    <m/>
    <m/>
    <s v="07:30"/>
    <x v="8"/>
    <x v="146"/>
    <x v="2"/>
    <s v="No info"/>
    <n v="7354"/>
  </r>
  <r>
    <x v="0"/>
    <s v="6/03/2019"/>
    <x v="1"/>
    <s v="Banglore"/>
    <s v="CCU "/>
    <s v=" BLR"/>
    <m/>
    <m/>
    <m/>
    <s v="21:25"/>
    <x v="753"/>
    <x v="60"/>
    <x v="0"/>
    <s v="No info"/>
    <n v="4778"/>
  </r>
  <r>
    <x v="0"/>
    <s v="9/06/2019"/>
    <x v="2"/>
    <s v="Cochin"/>
    <s v="DEL "/>
    <s v=" BOM "/>
    <s v=" COK"/>
    <m/>
    <m/>
    <s v="08:30"/>
    <x v="30"/>
    <x v="205"/>
    <x v="2"/>
    <s v="No info"/>
    <n v="6838"/>
  </r>
  <r>
    <x v="4"/>
    <s v="6/03/2019"/>
    <x v="2"/>
    <s v="Cochin"/>
    <s v="DEL "/>
    <s v=" HYD "/>
    <s v=" COK"/>
    <m/>
    <m/>
    <s v="09:45"/>
    <x v="162"/>
    <x v="137"/>
    <x v="2"/>
    <s v="No info"/>
    <n v="10276"/>
  </r>
  <r>
    <x v="2"/>
    <s v="18/06/2019"/>
    <x v="0"/>
    <s v="Delhi"/>
    <s v="BLR "/>
    <s v=" DEL"/>
    <m/>
    <m/>
    <m/>
    <s v="08:20"/>
    <x v="144"/>
    <x v="43"/>
    <x v="0"/>
    <s v="No info"/>
    <n v="8016"/>
  </r>
  <r>
    <x v="1"/>
    <s v="21/03/2019"/>
    <x v="0"/>
    <s v="New Delhi"/>
    <s v="BLR "/>
    <s v=" HYD "/>
    <s v=" DEL"/>
    <m/>
    <m/>
    <s v="08:15"/>
    <x v="460"/>
    <x v="50"/>
    <x v="2"/>
    <s v="No info"/>
    <n v="4943"/>
  </r>
  <r>
    <x v="0"/>
    <s v="24/06/2019"/>
    <x v="0"/>
    <s v="Delhi"/>
    <s v="BLR "/>
    <s v=" DEL"/>
    <m/>
    <m/>
    <m/>
    <s v="08:30"/>
    <x v="144"/>
    <x v="0"/>
    <x v="0"/>
    <s v="No info"/>
    <n v="4823"/>
  </r>
  <r>
    <x v="2"/>
    <s v="1/04/2019"/>
    <x v="1"/>
    <s v="Banglore"/>
    <s v="CCU "/>
    <s v=" BOM "/>
    <s v=" BLR"/>
    <m/>
    <m/>
    <s v="08:25"/>
    <x v="250"/>
    <x v="178"/>
    <x v="2"/>
    <s v="No info"/>
    <n v="12996"/>
  </r>
  <r>
    <x v="1"/>
    <s v="27/05/2019"/>
    <x v="2"/>
    <s v="Cochin"/>
    <s v="DEL "/>
    <s v=" BOM "/>
    <s v=" COK"/>
    <m/>
    <m/>
    <s v="09:00"/>
    <x v="8"/>
    <x v="50"/>
    <x v="2"/>
    <s v="No info"/>
    <n v="9929"/>
  </r>
  <r>
    <x v="4"/>
    <s v="3/06/2019"/>
    <x v="2"/>
    <s v="Cochin"/>
    <s v="DEL "/>
    <s v=" BOM "/>
    <s v=" COK"/>
    <m/>
    <m/>
    <s v="10:00"/>
    <x v="468"/>
    <x v="6"/>
    <x v="2"/>
    <s v="No info"/>
    <n v="9508"/>
  </r>
  <r>
    <x v="1"/>
    <s v="21/03/2019"/>
    <x v="2"/>
    <s v="Cochin"/>
    <s v="DEL "/>
    <s v=" COK"/>
    <m/>
    <m/>
    <m/>
    <s v="18:05"/>
    <x v="121"/>
    <x v="112"/>
    <x v="0"/>
    <s v="No info"/>
    <n v="5674"/>
  </r>
  <r>
    <x v="0"/>
    <s v="18/06/2019"/>
    <x v="3"/>
    <s v="Kolkata"/>
    <s v="MAA "/>
    <s v=" CCU"/>
    <m/>
    <m/>
    <m/>
    <s v="11:35"/>
    <x v="263"/>
    <x v="5"/>
    <x v="0"/>
    <s v="No info"/>
    <n v="3858"/>
  </r>
  <r>
    <x v="0"/>
    <s v="24/05/2019"/>
    <x v="1"/>
    <s v="Banglore"/>
    <s v="CCU "/>
    <s v=" BLR"/>
    <m/>
    <m/>
    <m/>
    <s v="22:15"/>
    <x v="754"/>
    <x v="11"/>
    <x v="0"/>
    <s v="No info"/>
    <n v="4804"/>
  </r>
  <r>
    <x v="4"/>
    <s v="27/05/2019"/>
    <x v="2"/>
    <s v="Cochin"/>
    <s v="DEL "/>
    <s v=" BOM "/>
    <s v=" COK"/>
    <m/>
    <m/>
    <s v="14:00"/>
    <x v="184"/>
    <x v="113"/>
    <x v="2"/>
    <s v="No info"/>
    <n v="13377"/>
  </r>
  <r>
    <x v="2"/>
    <s v="27/05/2019"/>
    <x v="2"/>
    <s v="Cochin"/>
    <s v="DEL "/>
    <s v=" BOM "/>
    <s v=" COK"/>
    <m/>
    <m/>
    <s v="15:00"/>
    <x v="117"/>
    <x v="26"/>
    <x v="2"/>
    <s v="In-flight meal not included"/>
    <n v="12898"/>
  </r>
  <r>
    <x v="7"/>
    <s v="1/06/2019"/>
    <x v="1"/>
    <s v="Banglore"/>
    <s v="CCU "/>
    <s v=" BLR"/>
    <m/>
    <m/>
    <m/>
    <s v="10:20"/>
    <x v="25"/>
    <x v="11"/>
    <x v="0"/>
    <s v="No info"/>
    <n v="4409"/>
  </r>
  <r>
    <x v="7"/>
    <s v="1/06/2019"/>
    <x v="2"/>
    <s v="Cochin"/>
    <s v="DEL "/>
    <s v=" BLR "/>
    <s v=" COK"/>
    <m/>
    <m/>
    <s v="07:55"/>
    <x v="280"/>
    <x v="76"/>
    <x v="2"/>
    <s v="No info"/>
    <n v="8759"/>
  </r>
  <r>
    <x v="1"/>
    <s v="03/03/2019"/>
    <x v="0"/>
    <s v="New Delhi"/>
    <s v="BLR "/>
    <s v=" AMD "/>
    <s v=" DEL"/>
    <m/>
    <m/>
    <s v="00:30"/>
    <x v="46"/>
    <x v="309"/>
    <x v="2"/>
    <s v="No info"/>
    <n v="10394"/>
  </r>
  <r>
    <x v="0"/>
    <s v="18/03/2019"/>
    <x v="3"/>
    <s v="Kolkata"/>
    <s v="MAA "/>
    <s v=" CCU"/>
    <m/>
    <m/>
    <m/>
    <s v="11:35"/>
    <x v="263"/>
    <x v="5"/>
    <x v="0"/>
    <s v="No info"/>
    <n v="3858"/>
  </r>
  <r>
    <x v="7"/>
    <s v="15/06/2019"/>
    <x v="2"/>
    <s v="Cochin"/>
    <s v="DEL "/>
    <s v=" BLR "/>
    <s v=" COK"/>
    <m/>
    <m/>
    <s v="07:55"/>
    <x v="231"/>
    <x v="28"/>
    <x v="2"/>
    <s v="No info"/>
    <n v="6253"/>
  </r>
  <r>
    <x v="2"/>
    <s v="27/05/2019"/>
    <x v="2"/>
    <s v="Cochin"/>
    <s v="DEL "/>
    <s v=" AMD "/>
    <s v=" BOM "/>
    <s v=" COK"/>
    <m/>
    <s v="19:10"/>
    <x v="17"/>
    <x v="185"/>
    <x v="1"/>
    <s v="No info"/>
    <n v="15129"/>
  </r>
  <r>
    <x v="5"/>
    <s v="24/03/2019"/>
    <x v="1"/>
    <s v="Banglore"/>
    <s v="CCU "/>
    <s v=" HYD "/>
    <s v=" BLR"/>
    <m/>
    <m/>
    <s v="06:35"/>
    <x v="503"/>
    <x v="9"/>
    <x v="2"/>
    <s v="No info"/>
    <n v="4773"/>
  </r>
  <r>
    <x v="2"/>
    <s v="21/05/2019"/>
    <x v="1"/>
    <s v="Banglore"/>
    <s v="CCU "/>
    <s v=" BOM "/>
    <s v=" BLR"/>
    <m/>
    <m/>
    <s v="06:30"/>
    <x v="606"/>
    <x v="295"/>
    <x v="2"/>
    <s v="In-flight meal not included"/>
    <n v="9663"/>
  </r>
  <r>
    <x v="2"/>
    <s v="12/06/2019"/>
    <x v="1"/>
    <s v="Banglore"/>
    <s v="CCU "/>
    <s v=" DEL "/>
    <s v=" BLR"/>
    <m/>
    <m/>
    <s v="17:00"/>
    <x v="755"/>
    <x v="238"/>
    <x v="2"/>
    <s v="No info"/>
    <n v="12692"/>
  </r>
  <r>
    <x v="0"/>
    <s v="6/06/2019"/>
    <x v="0"/>
    <s v="Delhi"/>
    <s v="BLR "/>
    <s v=" DEL"/>
    <m/>
    <m/>
    <m/>
    <s v="01:30"/>
    <x v="119"/>
    <x v="37"/>
    <x v="0"/>
    <s v="No info"/>
    <n v="3943"/>
  </r>
  <r>
    <x v="2"/>
    <s v="12/05/2019"/>
    <x v="1"/>
    <s v="Banglore"/>
    <s v="CCU "/>
    <s v=" DEL "/>
    <s v=" BLR"/>
    <m/>
    <m/>
    <s v="17:00"/>
    <x v="383"/>
    <x v="248"/>
    <x v="2"/>
    <s v="In-flight meal not included"/>
    <n v="10703"/>
  </r>
  <r>
    <x v="0"/>
    <s v="27/03/2019"/>
    <x v="2"/>
    <s v="Cochin"/>
    <s v="DEL "/>
    <s v=" BOM "/>
    <s v=" COK"/>
    <m/>
    <m/>
    <s v="06:40"/>
    <x v="30"/>
    <x v="242"/>
    <x v="2"/>
    <s v="No info"/>
    <n v="8784"/>
  </r>
  <r>
    <x v="4"/>
    <s v="9/06/2019"/>
    <x v="2"/>
    <s v="Cochin"/>
    <s v="DEL "/>
    <s v=" BOM "/>
    <s v=" COK"/>
    <m/>
    <m/>
    <s v="09:15"/>
    <x v="33"/>
    <x v="183"/>
    <x v="2"/>
    <s v="No info"/>
    <n v="11622"/>
  </r>
  <r>
    <x v="0"/>
    <s v="24/05/2019"/>
    <x v="3"/>
    <s v="Kolkata"/>
    <s v="MAA "/>
    <s v=" CCU"/>
    <m/>
    <m/>
    <m/>
    <s v="22:05"/>
    <x v="756"/>
    <x v="87"/>
    <x v="0"/>
    <s v="No info"/>
    <n v="5277"/>
  </r>
  <r>
    <x v="7"/>
    <s v="21/05/2019"/>
    <x v="2"/>
    <s v="Cochin"/>
    <s v="DEL "/>
    <s v=" BLR "/>
    <s v=" COK"/>
    <m/>
    <m/>
    <s v="16:45"/>
    <x v="757"/>
    <x v="255"/>
    <x v="2"/>
    <s v="No info"/>
    <n v="8327"/>
  </r>
  <r>
    <x v="0"/>
    <s v="9/03/2019"/>
    <x v="2"/>
    <s v="Cochin"/>
    <s v="DEL "/>
    <s v=" COK"/>
    <m/>
    <m/>
    <m/>
    <s v="05:35"/>
    <x v="138"/>
    <x v="41"/>
    <x v="0"/>
    <s v="No info"/>
    <n v="6885"/>
  </r>
  <r>
    <x v="2"/>
    <s v="12/06/2019"/>
    <x v="0"/>
    <s v="Delhi"/>
    <s v="BLR "/>
    <s v=" DEL"/>
    <m/>
    <m/>
    <m/>
    <s v="17:45"/>
    <x v="66"/>
    <x v="43"/>
    <x v="0"/>
    <s v="No info"/>
    <n v="8016"/>
  </r>
  <r>
    <x v="0"/>
    <s v="1/06/2019"/>
    <x v="2"/>
    <s v="Cochin"/>
    <s v="DEL "/>
    <s v=" PNQ "/>
    <s v=" COK"/>
    <m/>
    <m/>
    <s v="23:30"/>
    <x v="758"/>
    <x v="116"/>
    <x v="2"/>
    <s v="No info"/>
    <n v="10112"/>
  </r>
  <r>
    <x v="0"/>
    <s v="6/03/2019"/>
    <x v="2"/>
    <s v="Cochin"/>
    <s v="DEL "/>
    <s v=" BOM "/>
    <s v=" COK"/>
    <m/>
    <m/>
    <s v="17:30"/>
    <x v="225"/>
    <x v="171"/>
    <x v="2"/>
    <s v="No info"/>
    <n v="14871"/>
  </r>
  <r>
    <x v="2"/>
    <s v="9/06/2019"/>
    <x v="2"/>
    <s v="Cochin"/>
    <s v="DEL "/>
    <s v=" BOM "/>
    <s v=" COK"/>
    <m/>
    <m/>
    <s v="09:00"/>
    <x v="33"/>
    <x v="63"/>
    <x v="2"/>
    <s v="In-flight meal not included"/>
    <n v="10262"/>
  </r>
  <r>
    <x v="2"/>
    <s v="24/03/2019"/>
    <x v="4"/>
    <s v="Hyderabad"/>
    <s v="BOM "/>
    <s v=" HYD"/>
    <m/>
    <m/>
    <m/>
    <s v="19:35"/>
    <x v="122"/>
    <x v="52"/>
    <x v="0"/>
    <s v="In-flight meal not included"/>
    <n v="2470"/>
  </r>
  <r>
    <x v="1"/>
    <s v="9/03/2019"/>
    <x v="2"/>
    <s v="Cochin"/>
    <s v="DEL "/>
    <s v=" HYD "/>
    <s v=" MAA "/>
    <s v=" COK"/>
    <m/>
    <s v="13:15"/>
    <x v="380"/>
    <x v="153"/>
    <x v="1"/>
    <s v="No info"/>
    <n v="11622"/>
  </r>
  <r>
    <x v="6"/>
    <s v="6/05/2019"/>
    <x v="1"/>
    <s v="Banglore"/>
    <s v="CCU "/>
    <s v=" DEL "/>
    <s v=" BLR"/>
    <m/>
    <m/>
    <s v="20:20"/>
    <x v="759"/>
    <x v="255"/>
    <x v="2"/>
    <s v="No info"/>
    <n v="8662"/>
  </r>
  <r>
    <x v="1"/>
    <s v="24/06/2019"/>
    <x v="2"/>
    <s v="Cochin"/>
    <s v="DEL "/>
    <s v=" HYD "/>
    <s v=" BOM "/>
    <s v=" COK"/>
    <m/>
    <s v="17:15"/>
    <x v="260"/>
    <x v="176"/>
    <x v="1"/>
    <s v="No info"/>
    <n v="11972"/>
  </r>
  <r>
    <x v="2"/>
    <s v="6/06/2019"/>
    <x v="2"/>
    <s v="Cochin"/>
    <s v="DEL "/>
    <s v=" LKO "/>
    <s v=" BOM "/>
    <s v=" COK"/>
    <m/>
    <s v="09:25"/>
    <x v="65"/>
    <x v="2"/>
    <x v="1"/>
    <s v="In-flight meal not included"/>
    <n v="11992"/>
  </r>
  <r>
    <x v="2"/>
    <s v="18/05/2019"/>
    <x v="2"/>
    <s v="Cochin"/>
    <s v="DEL "/>
    <s v=" BOM "/>
    <s v=" COK"/>
    <m/>
    <m/>
    <s v="10:00"/>
    <x v="77"/>
    <x v="120"/>
    <x v="2"/>
    <s v="In-flight meal not included"/>
    <n v="12373"/>
  </r>
  <r>
    <x v="4"/>
    <s v="1/06/2019"/>
    <x v="2"/>
    <s v="Cochin"/>
    <s v="DEL "/>
    <s v=" BOM "/>
    <s v=" COK"/>
    <m/>
    <m/>
    <s v="10:00"/>
    <x v="293"/>
    <x v="6"/>
    <x v="2"/>
    <s v="No info"/>
    <n v="7198"/>
  </r>
  <r>
    <x v="2"/>
    <s v="15/06/2019"/>
    <x v="2"/>
    <s v="Cochin"/>
    <s v="DEL "/>
    <s v=" BOM "/>
    <s v=" COK"/>
    <m/>
    <m/>
    <s v="07:05"/>
    <x v="26"/>
    <x v="28"/>
    <x v="2"/>
    <s v="No info"/>
    <n v="14714"/>
  </r>
  <r>
    <x v="0"/>
    <s v="9/06/2019"/>
    <x v="2"/>
    <s v="Cochin"/>
    <s v="DEL "/>
    <s v=" BOM "/>
    <s v=" COK"/>
    <m/>
    <m/>
    <s v="16:00"/>
    <x v="267"/>
    <x v="114"/>
    <x v="2"/>
    <s v="No info"/>
    <n v="6316"/>
  </r>
  <r>
    <x v="1"/>
    <s v="27/03/2019"/>
    <x v="2"/>
    <s v="Cochin"/>
    <s v="DEL "/>
    <s v=" BLR "/>
    <s v=" COK"/>
    <m/>
    <m/>
    <s v="17:40"/>
    <x v="760"/>
    <x v="142"/>
    <x v="2"/>
    <s v="No info"/>
    <n v="5998"/>
  </r>
  <r>
    <x v="2"/>
    <s v="12/06/2019"/>
    <x v="1"/>
    <s v="Banglore"/>
    <s v="CCU "/>
    <s v=" BOM "/>
    <s v=" BLR"/>
    <m/>
    <m/>
    <s v="18:55"/>
    <x v="705"/>
    <x v="226"/>
    <x v="2"/>
    <s v="No info"/>
    <n v="13044"/>
  </r>
  <r>
    <x v="4"/>
    <s v="12/06/2019"/>
    <x v="2"/>
    <s v="Cochin"/>
    <s v="DEL "/>
    <s v=" HYD "/>
    <s v=" COK"/>
    <m/>
    <m/>
    <s v="13:05"/>
    <x v="68"/>
    <x v="316"/>
    <x v="2"/>
    <s v="No info"/>
    <n v="9646"/>
  </r>
  <r>
    <x v="7"/>
    <s v="27/06/2019"/>
    <x v="2"/>
    <s v="Cochin"/>
    <s v="DEL "/>
    <s v=" BLR "/>
    <s v=" COK"/>
    <m/>
    <m/>
    <s v="16:45"/>
    <x v="761"/>
    <x v="255"/>
    <x v="2"/>
    <s v="No info"/>
    <n v="6451"/>
  </r>
  <r>
    <x v="5"/>
    <s v="24/06/2019"/>
    <x v="2"/>
    <s v="Cochin"/>
    <s v="DEL "/>
    <s v=" BOM "/>
    <s v=" COK"/>
    <m/>
    <m/>
    <s v="07:00"/>
    <x v="25"/>
    <x v="25"/>
    <x v="2"/>
    <s v="No info"/>
    <n v="5281"/>
  </r>
  <r>
    <x v="2"/>
    <s v="1/05/2019"/>
    <x v="4"/>
    <s v="Hyderabad"/>
    <s v="BOM "/>
    <s v=" HYD"/>
    <m/>
    <m/>
    <m/>
    <s v="19:35"/>
    <x v="122"/>
    <x v="52"/>
    <x v="0"/>
    <s v="In-flight meal not included"/>
    <n v="2228"/>
  </r>
  <r>
    <x v="0"/>
    <s v="1/06/2019"/>
    <x v="0"/>
    <s v="Delhi"/>
    <s v="BLR "/>
    <s v=" DEL"/>
    <m/>
    <m/>
    <m/>
    <s v="06:05"/>
    <x v="138"/>
    <x v="37"/>
    <x v="0"/>
    <s v="No info"/>
    <n v="3943"/>
  </r>
  <r>
    <x v="1"/>
    <s v="15/06/2019"/>
    <x v="2"/>
    <s v="Cochin"/>
    <s v="DEL "/>
    <s v=" GOI "/>
    <s v=" BOM "/>
    <s v=" COK"/>
    <m/>
    <s v="10:55"/>
    <x v="236"/>
    <x v="154"/>
    <x v="1"/>
    <s v="No info"/>
    <n v="11753"/>
  </r>
  <r>
    <x v="2"/>
    <s v="24/06/2019"/>
    <x v="2"/>
    <s v="Cochin"/>
    <s v="DEL "/>
    <s v=" AMD "/>
    <s v=" BOM "/>
    <s v=" COK"/>
    <m/>
    <s v="23:05"/>
    <x v="55"/>
    <x v="56"/>
    <x v="1"/>
    <s v="No info"/>
    <n v="12819"/>
  </r>
  <r>
    <x v="2"/>
    <s v="21/03/2019"/>
    <x v="2"/>
    <s v="Cochin"/>
    <s v="DEL "/>
    <s v=" MAA "/>
    <s v=" BOM "/>
    <s v=" COK"/>
    <m/>
    <s v="13:55"/>
    <x v="108"/>
    <x v="326"/>
    <x v="1"/>
    <s v="In-flight meal not included"/>
    <n v="8728"/>
  </r>
  <r>
    <x v="3"/>
    <s v="9/05/2019"/>
    <x v="2"/>
    <s v="Cochin"/>
    <s v="DEL "/>
    <s v=" PNQ "/>
    <s v=" COK"/>
    <m/>
    <m/>
    <s v="08:45"/>
    <x v="1"/>
    <x v="15"/>
    <x v="2"/>
    <s v="No info"/>
    <n v="4812"/>
  </r>
  <r>
    <x v="2"/>
    <s v="1/05/2019"/>
    <x v="1"/>
    <s v="Banglore"/>
    <s v="CCU "/>
    <s v=" DEL "/>
    <s v=" BLR"/>
    <m/>
    <m/>
    <s v="17:00"/>
    <x v="762"/>
    <x v="322"/>
    <x v="2"/>
    <s v="No info"/>
    <n v="14151"/>
  </r>
  <r>
    <x v="6"/>
    <s v="1/05/2019"/>
    <x v="1"/>
    <s v="Banglore"/>
    <s v="CCU "/>
    <s v=" DEL "/>
    <s v=" BLR"/>
    <m/>
    <m/>
    <s v="20:20"/>
    <x v="763"/>
    <x v="79"/>
    <x v="2"/>
    <s v="No info"/>
    <n v="8452"/>
  </r>
  <r>
    <x v="0"/>
    <s v="24/03/2019"/>
    <x v="1"/>
    <s v="Banglore"/>
    <s v="CCU "/>
    <s v=" HYD "/>
    <s v=" BLR"/>
    <m/>
    <m/>
    <s v="15:10"/>
    <x v="491"/>
    <x v="116"/>
    <x v="2"/>
    <s v="No info"/>
    <n v="6762"/>
  </r>
  <r>
    <x v="2"/>
    <s v="12/03/2019"/>
    <x v="0"/>
    <s v="New Delhi"/>
    <s v="BLR "/>
    <s v=" BOM "/>
    <s v=" DEL"/>
    <m/>
    <m/>
    <s v="18:55"/>
    <x v="764"/>
    <x v="274"/>
    <x v="2"/>
    <s v="No info"/>
    <n v="13817"/>
  </r>
  <r>
    <x v="2"/>
    <s v="21/05/2019"/>
    <x v="2"/>
    <s v="Cochin"/>
    <s v="DEL "/>
    <s v=" BOM "/>
    <s v=" COK"/>
    <m/>
    <m/>
    <s v="14:00"/>
    <x v="393"/>
    <x v="16"/>
    <x v="2"/>
    <s v="In-flight meal not included"/>
    <n v="12898"/>
  </r>
  <r>
    <x v="0"/>
    <s v="6/04/2019"/>
    <x v="1"/>
    <s v="Banglore"/>
    <s v="CCU "/>
    <s v=" HYD "/>
    <s v=" BLR"/>
    <m/>
    <m/>
    <s v="19:20"/>
    <x v="274"/>
    <x v="191"/>
    <x v="2"/>
    <s v="No info"/>
    <n v="3480"/>
  </r>
  <r>
    <x v="2"/>
    <s v="01/03/2019"/>
    <x v="0"/>
    <s v="New Delhi"/>
    <s v="BLR "/>
    <s v=" BOM "/>
    <s v=" DEL"/>
    <m/>
    <m/>
    <s v="11:40"/>
    <x v="156"/>
    <x v="235"/>
    <x v="2"/>
    <s v="1 Long layover"/>
    <n v="27992"/>
  </r>
  <r>
    <x v="2"/>
    <s v="21/03/2019"/>
    <x v="2"/>
    <s v="Cochin"/>
    <s v="DEL "/>
    <s v=" BDQ "/>
    <s v=" BOM "/>
    <s v=" COK"/>
    <m/>
    <s v="18:25"/>
    <x v="244"/>
    <x v="63"/>
    <x v="1"/>
    <s v="In-flight meal not included"/>
    <n v="7791"/>
  </r>
  <r>
    <x v="1"/>
    <s v="21/03/2019"/>
    <x v="2"/>
    <s v="Cochin"/>
    <s v="DEL "/>
    <s v=" BLR "/>
    <s v=" COK"/>
    <m/>
    <m/>
    <s v="06:10"/>
    <x v="9"/>
    <x v="269"/>
    <x v="2"/>
    <s v="No info"/>
    <n v="5704"/>
  </r>
  <r>
    <x v="0"/>
    <s v="21/05/2019"/>
    <x v="1"/>
    <s v="Banglore"/>
    <s v="CCU "/>
    <s v=" MAA "/>
    <s v=" BLR"/>
    <m/>
    <m/>
    <s v="16:35"/>
    <x v="256"/>
    <x v="160"/>
    <x v="2"/>
    <s v="No info"/>
    <n v="5268"/>
  </r>
  <r>
    <x v="5"/>
    <s v="6/06/2019"/>
    <x v="0"/>
    <s v="Delhi"/>
    <s v="BLR "/>
    <s v=" DEL"/>
    <m/>
    <m/>
    <m/>
    <s v="11:40"/>
    <x v="57"/>
    <x v="0"/>
    <x v="0"/>
    <s v="No info"/>
    <n v="3898"/>
  </r>
  <r>
    <x v="3"/>
    <s v="15/03/2019"/>
    <x v="1"/>
    <s v="Banglore"/>
    <s v="CCU "/>
    <s v=" BLR"/>
    <m/>
    <m/>
    <m/>
    <s v="09:00"/>
    <x v="350"/>
    <x v="31"/>
    <x v="0"/>
    <s v="No info"/>
    <n v="3847"/>
  </r>
  <r>
    <x v="4"/>
    <s v="12/06/2019"/>
    <x v="2"/>
    <s v="Cochin"/>
    <s v="DEL "/>
    <s v=" BOM "/>
    <s v=" COK"/>
    <m/>
    <m/>
    <s v="07:30"/>
    <x v="33"/>
    <x v="113"/>
    <x v="2"/>
    <s v="No info"/>
    <n v="10877"/>
  </r>
  <r>
    <x v="4"/>
    <s v="9/04/2019"/>
    <x v="2"/>
    <s v="Cochin"/>
    <s v="DEL "/>
    <s v=" BOM "/>
    <s v=" COK"/>
    <m/>
    <m/>
    <s v="08:45"/>
    <x v="8"/>
    <x v="51"/>
    <x v="2"/>
    <s v="No info"/>
    <n v="8371"/>
  </r>
  <r>
    <x v="4"/>
    <s v="6/06/2019"/>
    <x v="2"/>
    <s v="Cochin"/>
    <s v="DEL "/>
    <s v=" HYD "/>
    <s v=" COK"/>
    <m/>
    <m/>
    <s v="07:10"/>
    <x v="68"/>
    <x v="20"/>
    <x v="2"/>
    <s v="No info"/>
    <n v="7038"/>
  </r>
  <r>
    <x v="2"/>
    <s v="9/06/2019"/>
    <x v="1"/>
    <s v="Banglore"/>
    <s v="CCU "/>
    <s v=" BOM "/>
    <s v=" BLR"/>
    <m/>
    <m/>
    <s v="06:30"/>
    <x v="250"/>
    <x v="212"/>
    <x v="2"/>
    <s v="No info"/>
    <n v="14571"/>
  </r>
  <r>
    <x v="2"/>
    <s v="9/06/2019"/>
    <x v="1"/>
    <s v="Banglore"/>
    <s v="CCU "/>
    <s v=" BOM "/>
    <s v=" BLR"/>
    <m/>
    <m/>
    <s v="20:00"/>
    <x v="681"/>
    <x v="22"/>
    <x v="2"/>
    <s v="In-flight meal not included"/>
    <n v="11841"/>
  </r>
  <r>
    <x v="2"/>
    <s v="18/05/2019"/>
    <x v="2"/>
    <s v="Cochin"/>
    <s v="DEL "/>
    <s v=" AMD "/>
    <s v=" BOM "/>
    <s v=" COK"/>
    <m/>
    <s v="13:25"/>
    <x v="248"/>
    <x v="84"/>
    <x v="1"/>
    <s v="No info"/>
    <n v="15129"/>
  </r>
  <r>
    <x v="3"/>
    <s v="15/06/2019"/>
    <x v="1"/>
    <s v="Banglore"/>
    <s v="CCU "/>
    <s v=" BLR"/>
    <m/>
    <m/>
    <m/>
    <s v="22:20"/>
    <x v="765"/>
    <x v="87"/>
    <x v="0"/>
    <s v="No check-in baggage included"/>
    <n v="3841"/>
  </r>
  <r>
    <x v="2"/>
    <s v="24/06/2019"/>
    <x v="2"/>
    <s v="Cochin"/>
    <s v="DEL "/>
    <s v=" BOM "/>
    <s v=" COK"/>
    <m/>
    <m/>
    <s v="11:30"/>
    <x v="55"/>
    <x v="47"/>
    <x v="2"/>
    <s v="In-flight meal not included"/>
    <n v="10262"/>
  </r>
  <r>
    <x v="1"/>
    <s v="6/04/2019"/>
    <x v="1"/>
    <s v="Banglore"/>
    <s v="CCU "/>
    <s v=" BLR"/>
    <m/>
    <m/>
    <m/>
    <s v="20:45"/>
    <x v="70"/>
    <x v="11"/>
    <x v="0"/>
    <s v="No info"/>
    <n v="4460"/>
  </r>
  <r>
    <x v="0"/>
    <s v="03/03/2019"/>
    <x v="0"/>
    <s v="New Delhi"/>
    <s v="BLR "/>
    <s v=" DEL"/>
    <m/>
    <m/>
    <m/>
    <s v="18:25"/>
    <x v="156"/>
    <x v="21"/>
    <x v="0"/>
    <s v="No info"/>
    <n v="7648"/>
  </r>
  <r>
    <x v="6"/>
    <s v="6/06/2019"/>
    <x v="1"/>
    <s v="Banglore"/>
    <s v="CCU "/>
    <s v=" DEL "/>
    <s v=" BLR"/>
    <m/>
    <m/>
    <s v="07:10"/>
    <x v="31"/>
    <x v="218"/>
    <x v="2"/>
    <s v="No info"/>
    <n v="8610"/>
  </r>
  <r>
    <x v="0"/>
    <s v="18/06/2019"/>
    <x v="3"/>
    <s v="Kolkata"/>
    <s v="MAA "/>
    <s v=" CCU"/>
    <m/>
    <m/>
    <m/>
    <s v="13:15"/>
    <x v="52"/>
    <x v="87"/>
    <x v="0"/>
    <s v="No info"/>
    <n v="3597"/>
  </r>
  <r>
    <x v="0"/>
    <s v="24/06/2019"/>
    <x v="2"/>
    <s v="Cochin"/>
    <s v="DEL "/>
    <s v=" HYD "/>
    <s v=" COK"/>
    <m/>
    <m/>
    <s v="07:35"/>
    <x v="102"/>
    <x v="97"/>
    <x v="2"/>
    <s v="No info"/>
    <n v="6442"/>
  </r>
  <r>
    <x v="0"/>
    <s v="9/03/2019"/>
    <x v="2"/>
    <s v="Cochin"/>
    <s v="DEL "/>
    <s v=" BOM "/>
    <s v=" COK"/>
    <m/>
    <m/>
    <s v="06:40"/>
    <x v="30"/>
    <x v="242"/>
    <x v="2"/>
    <s v="No info"/>
    <n v="12351"/>
  </r>
  <r>
    <x v="4"/>
    <s v="21/05/2019"/>
    <x v="2"/>
    <s v="Cochin"/>
    <s v="DEL "/>
    <s v=" BOM "/>
    <s v=" COK"/>
    <m/>
    <m/>
    <s v="17:30"/>
    <x v="97"/>
    <x v="88"/>
    <x v="2"/>
    <s v="No info"/>
    <n v="14067"/>
  </r>
  <r>
    <x v="0"/>
    <s v="15/05/2019"/>
    <x v="0"/>
    <s v="Delhi"/>
    <s v="BLR "/>
    <s v=" DEL"/>
    <m/>
    <m/>
    <m/>
    <s v="20:00"/>
    <x v="72"/>
    <x v="0"/>
    <x v="0"/>
    <s v="No info"/>
    <n v="4823"/>
  </r>
  <r>
    <x v="6"/>
    <s v="24/03/2019"/>
    <x v="1"/>
    <s v="Banglore"/>
    <s v="CCU "/>
    <s v=" DEL "/>
    <s v=" BLR"/>
    <m/>
    <m/>
    <s v="17:00"/>
    <x v="246"/>
    <x v="327"/>
    <x v="2"/>
    <s v="No info"/>
    <n v="12102"/>
  </r>
  <r>
    <x v="2"/>
    <s v="24/05/2019"/>
    <x v="4"/>
    <s v="Hyderabad"/>
    <s v="BOM "/>
    <s v=" HYD"/>
    <m/>
    <m/>
    <m/>
    <s v="07:05"/>
    <x v="53"/>
    <x v="53"/>
    <x v="0"/>
    <s v="No info"/>
    <n v="8040"/>
  </r>
  <r>
    <x v="0"/>
    <s v="03/03/2019"/>
    <x v="0"/>
    <s v="New Delhi"/>
    <s v="BLR "/>
    <s v=" DEL"/>
    <m/>
    <m/>
    <m/>
    <s v="10:05"/>
    <x v="245"/>
    <x v="21"/>
    <x v="0"/>
    <s v="No info"/>
    <n v="7648"/>
  </r>
  <r>
    <x v="0"/>
    <s v="9/05/2019"/>
    <x v="2"/>
    <s v="Cochin"/>
    <s v="DEL "/>
    <s v=" MAA "/>
    <s v=" COK"/>
    <m/>
    <m/>
    <s v="02:00"/>
    <x v="64"/>
    <x v="3"/>
    <x v="2"/>
    <s v="No info"/>
    <n v="6582"/>
  </r>
  <r>
    <x v="6"/>
    <s v="12/06/2019"/>
    <x v="0"/>
    <s v="Delhi"/>
    <s v="BLR "/>
    <s v=" DEL"/>
    <m/>
    <m/>
    <m/>
    <s v="11:30"/>
    <x v="217"/>
    <x v="0"/>
    <x v="0"/>
    <s v="No info"/>
    <n v="4668"/>
  </r>
  <r>
    <x v="0"/>
    <s v="1/04/2019"/>
    <x v="0"/>
    <s v="Delhi"/>
    <s v="BLR "/>
    <s v=" DEL"/>
    <m/>
    <m/>
    <m/>
    <s v="20:00"/>
    <x v="72"/>
    <x v="0"/>
    <x v="0"/>
    <s v="No info"/>
    <n v="4823"/>
  </r>
  <r>
    <x v="3"/>
    <s v="1/05/2019"/>
    <x v="1"/>
    <s v="Banglore"/>
    <s v="CCU "/>
    <s v=" BLR"/>
    <m/>
    <m/>
    <m/>
    <s v="22:20"/>
    <x v="766"/>
    <x v="87"/>
    <x v="0"/>
    <s v="No info"/>
    <n v="3873"/>
  </r>
  <r>
    <x v="4"/>
    <s v="18/05/2019"/>
    <x v="2"/>
    <s v="Cochin"/>
    <s v="DEL "/>
    <s v=" BOM "/>
    <s v=" COK"/>
    <m/>
    <m/>
    <s v="10:20"/>
    <x v="8"/>
    <x v="74"/>
    <x v="2"/>
    <s v="No info"/>
    <n v="8476"/>
  </r>
  <r>
    <x v="0"/>
    <s v="27/05/2019"/>
    <x v="2"/>
    <s v="Cochin"/>
    <s v="DEL "/>
    <s v=" MAA "/>
    <s v=" COK"/>
    <m/>
    <m/>
    <s v="07:15"/>
    <x v="493"/>
    <x v="30"/>
    <x v="2"/>
    <s v="No info"/>
    <n v="5636"/>
  </r>
  <r>
    <x v="2"/>
    <s v="12/05/2019"/>
    <x v="1"/>
    <s v="Banglore"/>
    <s v="CCU "/>
    <s v=" BOM "/>
    <s v=" BLR"/>
    <m/>
    <m/>
    <s v="08:25"/>
    <x v="13"/>
    <x v="241"/>
    <x v="2"/>
    <s v="In-flight meal not included"/>
    <n v="8586"/>
  </r>
  <r>
    <x v="0"/>
    <s v="6/06/2019"/>
    <x v="0"/>
    <s v="Delhi"/>
    <s v="BLR "/>
    <s v=" DEL"/>
    <m/>
    <m/>
    <m/>
    <s v="18:25"/>
    <x v="156"/>
    <x v="21"/>
    <x v="0"/>
    <s v="No info"/>
    <n v="4823"/>
  </r>
  <r>
    <x v="1"/>
    <s v="6/03/2019"/>
    <x v="2"/>
    <s v="Cochin"/>
    <s v="DEL "/>
    <s v=" COK"/>
    <m/>
    <m/>
    <m/>
    <s v="05:10"/>
    <x v="139"/>
    <x v="0"/>
    <x v="0"/>
    <s v="No info"/>
    <n v="6881"/>
  </r>
  <r>
    <x v="2"/>
    <s v="9/05/2019"/>
    <x v="1"/>
    <s v="Banglore"/>
    <s v="CCU "/>
    <s v=" BOM "/>
    <s v=" BLR"/>
    <m/>
    <m/>
    <s v="14:05"/>
    <x v="61"/>
    <x v="35"/>
    <x v="2"/>
    <s v="In-flight meal not included"/>
    <n v="10844"/>
  </r>
  <r>
    <x v="0"/>
    <s v="24/04/2019"/>
    <x v="1"/>
    <s v="Banglore"/>
    <s v="CCU "/>
    <s v=" BBI "/>
    <s v=" BLR"/>
    <m/>
    <m/>
    <s v="19:35"/>
    <x v="28"/>
    <x v="166"/>
    <x v="2"/>
    <s v="No info"/>
    <n v="4226"/>
  </r>
  <r>
    <x v="2"/>
    <s v="9/05/2019"/>
    <x v="2"/>
    <s v="Cochin"/>
    <s v="DEL "/>
    <s v=" BOM "/>
    <s v=" COK"/>
    <m/>
    <m/>
    <s v="19:15"/>
    <x v="313"/>
    <x v="168"/>
    <x v="2"/>
    <s v="In-flight meal not included"/>
    <n v="12373"/>
  </r>
  <r>
    <x v="1"/>
    <s v="6/06/2019"/>
    <x v="1"/>
    <s v="Banglore"/>
    <s v="CCU "/>
    <s v=" JAI "/>
    <s v=" BOM "/>
    <s v=" BLR"/>
    <m/>
    <s v="08:20"/>
    <x v="21"/>
    <x v="56"/>
    <x v="1"/>
    <s v="No info"/>
    <n v="10697"/>
  </r>
  <r>
    <x v="2"/>
    <s v="3/06/2019"/>
    <x v="4"/>
    <s v="Hyderabad"/>
    <s v="BOM "/>
    <s v=" HYD"/>
    <m/>
    <m/>
    <m/>
    <s v="10:20"/>
    <x v="151"/>
    <x v="52"/>
    <x v="0"/>
    <s v="In-flight meal not included"/>
    <n v="4995"/>
  </r>
  <r>
    <x v="1"/>
    <s v="24/06/2019"/>
    <x v="2"/>
    <s v="Cochin"/>
    <s v="DEL "/>
    <s v=" AMD "/>
    <s v=" BOM "/>
    <s v=" COK"/>
    <m/>
    <s v="16:40"/>
    <x v="260"/>
    <x v="14"/>
    <x v="1"/>
    <s v="No info"/>
    <n v="9443"/>
  </r>
  <r>
    <x v="2"/>
    <s v="18/05/2019"/>
    <x v="2"/>
    <s v="Cochin"/>
    <s v="DEL "/>
    <s v=" JAI "/>
    <s v=" BOM "/>
    <s v=" COK"/>
    <m/>
    <s v="05:30"/>
    <x v="77"/>
    <x v="131"/>
    <x v="1"/>
    <s v="In-flight meal not included"/>
    <n v="13029"/>
  </r>
  <r>
    <x v="2"/>
    <s v="21/03/2019"/>
    <x v="2"/>
    <s v="Cochin"/>
    <s v="DEL "/>
    <s v=" BDQ "/>
    <s v=" BOM "/>
    <s v=" COK"/>
    <m/>
    <s v="18:25"/>
    <x v="268"/>
    <x v="328"/>
    <x v="1"/>
    <s v="No info"/>
    <n v="12347"/>
  </r>
  <r>
    <x v="4"/>
    <s v="9/06/2019"/>
    <x v="2"/>
    <s v="Cochin"/>
    <s v="DEL "/>
    <s v=" BOM "/>
    <s v=" COK"/>
    <m/>
    <m/>
    <s v="13:00"/>
    <x v="30"/>
    <x v="88"/>
    <x v="2"/>
    <s v="No info"/>
    <n v="7408"/>
  </r>
  <r>
    <x v="2"/>
    <s v="1/04/2019"/>
    <x v="1"/>
    <s v="Banglore"/>
    <s v="CCU "/>
    <s v=" BOM "/>
    <s v=" BLR"/>
    <m/>
    <m/>
    <s v="18:55"/>
    <x v="575"/>
    <x v="255"/>
    <x v="2"/>
    <s v="In-flight meal not included"/>
    <n v="7064"/>
  </r>
  <r>
    <x v="2"/>
    <s v="6/03/2019"/>
    <x v="2"/>
    <s v="Cochin"/>
    <s v="DEL "/>
    <s v=" BOM "/>
    <s v=" COK"/>
    <m/>
    <m/>
    <s v="13:00"/>
    <x v="83"/>
    <x v="81"/>
    <x v="2"/>
    <s v="In-flight meal not included"/>
    <n v="13843"/>
  </r>
  <r>
    <x v="0"/>
    <s v="12/04/2019"/>
    <x v="1"/>
    <s v="Banglore"/>
    <s v="CCU "/>
    <s v=" BLR"/>
    <m/>
    <m/>
    <m/>
    <s v="15:30"/>
    <x v="130"/>
    <x v="11"/>
    <x v="0"/>
    <s v="No info"/>
    <n v="4174"/>
  </r>
  <r>
    <x v="4"/>
    <s v="15/05/2019"/>
    <x v="2"/>
    <s v="Cochin"/>
    <s v="DEL "/>
    <s v=" GWL "/>
    <s v=" IDR "/>
    <s v=" BOM "/>
    <s v=" COK"/>
    <s v="11:35"/>
    <x v="30"/>
    <x v="316"/>
    <x v="3"/>
    <s v="No info"/>
    <n v="16294"/>
  </r>
  <r>
    <x v="3"/>
    <s v="18/05/2019"/>
    <x v="1"/>
    <s v="Banglore"/>
    <s v="CCU "/>
    <s v=" BLR"/>
    <m/>
    <m/>
    <m/>
    <s v="06:55"/>
    <x v="289"/>
    <x v="11"/>
    <x v="0"/>
    <s v="No check-in baggage included"/>
    <n v="3841"/>
  </r>
  <r>
    <x v="0"/>
    <s v="15/06/2019"/>
    <x v="0"/>
    <s v="Delhi"/>
    <s v="BLR "/>
    <s v=" DEL"/>
    <m/>
    <m/>
    <m/>
    <s v="04:00"/>
    <x v="20"/>
    <x v="0"/>
    <x v="0"/>
    <s v="No info"/>
    <n v="4423"/>
  </r>
  <r>
    <x v="1"/>
    <s v="12/06/2019"/>
    <x v="2"/>
    <s v="Cochin"/>
    <s v="DEL "/>
    <s v=" COK"/>
    <m/>
    <m/>
    <m/>
    <s v="05:10"/>
    <x v="139"/>
    <x v="0"/>
    <x v="0"/>
    <s v="No info"/>
    <n v="5201"/>
  </r>
  <r>
    <x v="1"/>
    <s v="03/03/2019"/>
    <x v="0"/>
    <s v="New Delhi"/>
    <s v="BLR "/>
    <s v=" BOM "/>
    <s v=" IDR "/>
    <s v=" DEL"/>
    <m/>
    <s v="06:45"/>
    <x v="767"/>
    <x v="279"/>
    <x v="1"/>
    <s v="No info"/>
    <n v="12599"/>
  </r>
  <r>
    <x v="0"/>
    <s v="21/05/2019"/>
    <x v="4"/>
    <s v="Hyderabad"/>
    <s v="BOM "/>
    <s v=" HYD"/>
    <m/>
    <m/>
    <m/>
    <s v="06:25"/>
    <x v="58"/>
    <x v="52"/>
    <x v="0"/>
    <s v="No info"/>
    <n v="4049"/>
  </r>
  <r>
    <x v="1"/>
    <s v="24/05/2019"/>
    <x v="1"/>
    <s v="Banglore"/>
    <s v="CCU "/>
    <s v=" BOM "/>
    <s v=" TRV "/>
    <s v=" BLR"/>
    <m/>
    <s v="09:25"/>
    <x v="716"/>
    <x v="47"/>
    <x v="1"/>
    <s v="No info"/>
    <n v="12797"/>
  </r>
  <r>
    <x v="2"/>
    <s v="24/05/2019"/>
    <x v="1"/>
    <s v="Banglore"/>
    <s v="CCU "/>
    <s v=" DEL "/>
    <s v=" BLR"/>
    <m/>
    <m/>
    <s v="20:25"/>
    <x v="768"/>
    <x v="76"/>
    <x v="2"/>
    <s v="No info"/>
    <n v="13067"/>
  </r>
  <r>
    <x v="6"/>
    <s v="24/05/2019"/>
    <x v="1"/>
    <s v="Banglore"/>
    <s v="CCU "/>
    <s v=" DEL "/>
    <s v=" BLR"/>
    <m/>
    <m/>
    <s v="20:20"/>
    <x v="769"/>
    <x v="194"/>
    <x v="2"/>
    <s v="No info"/>
    <n v="9345"/>
  </r>
  <r>
    <x v="0"/>
    <s v="21/05/2019"/>
    <x v="2"/>
    <s v="Cochin"/>
    <s v="DEL "/>
    <s v=" HYD "/>
    <s v=" COK"/>
    <m/>
    <m/>
    <s v="05:05"/>
    <x v="257"/>
    <x v="186"/>
    <x v="2"/>
    <s v="No info"/>
    <n v="6818"/>
  </r>
  <r>
    <x v="2"/>
    <s v="3/05/2019"/>
    <x v="4"/>
    <s v="Hyderabad"/>
    <s v="BOM "/>
    <s v=" HYD"/>
    <m/>
    <m/>
    <m/>
    <s v="10:20"/>
    <x v="151"/>
    <x v="52"/>
    <x v="0"/>
    <s v="No info"/>
    <n v="8040"/>
  </r>
  <r>
    <x v="2"/>
    <s v="12/06/2019"/>
    <x v="2"/>
    <s v="Cochin"/>
    <s v="DEL "/>
    <s v=" ATQ "/>
    <s v=" BOM "/>
    <s v=" COK"/>
    <m/>
    <s v="18:20"/>
    <x v="15"/>
    <x v="305"/>
    <x v="1"/>
    <s v="No info"/>
    <n v="14300"/>
  </r>
  <r>
    <x v="4"/>
    <s v="15/05/2019"/>
    <x v="2"/>
    <s v="Cochin"/>
    <s v="DEL "/>
    <s v=" BOM "/>
    <s v=" COK"/>
    <m/>
    <m/>
    <s v="18:15"/>
    <x v="50"/>
    <x v="152"/>
    <x v="2"/>
    <s v="No info"/>
    <n v="13727"/>
  </r>
  <r>
    <x v="2"/>
    <s v="21/03/2019"/>
    <x v="0"/>
    <s v="New Delhi"/>
    <s v="BLR "/>
    <s v=" BOM "/>
    <s v=" DEL"/>
    <m/>
    <m/>
    <s v="16:55"/>
    <x v="770"/>
    <x v="69"/>
    <x v="2"/>
    <s v="In-flight meal not included"/>
    <n v="7832"/>
  </r>
  <r>
    <x v="4"/>
    <s v="9/03/2019"/>
    <x v="2"/>
    <s v="Cochin"/>
    <s v="DEL "/>
    <s v=" BOM "/>
    <s v=" COK"/>
    <m/>
    <m/>
    <s v="04:00"/>
    <x v="25"/>
    <x v="74"/>
    <x v="2"/>
    <s v="No info"/>
    <n v="16259"/>
  </r>
  <r>
    <x v="0"/>
    <s v="27/06/2019"/>
    <x v="0"/>
    <s v="Delhi"/>
    <s v="BLR "/>
    <s v=" DEL"/>
    <m/>
    <m/>
    <m/>
    <s v="08:30"/>
    <x v="144"/>
    <x v="0"/>
    <x v="0"/>
    <s v="No info"/>
    <n v="4823"/>
  </r>
  <r>
    <x v="2"/>
    <s v="06/03/2019"/>
    <x v="0"/>
    <s v="New Delhi"/>
    <s v="BLR "/>
    <s v=" BOM "/>
    <s v=" DEL"/>
    <m/>
    <m/>
    <s v="11:40"/>
    <x v="620"/>
    <x v="18"/>
    <x v="2"/>
    <s v="No info"/>
    <n v="16736"/>
  </r>
  <r>
    <x v="1"/>
    <s v="6/06/2019"/>
    <x v="1"/>
    <s v="Banglore"/>
    <s v="CCU "/>
    <s v=" BOM "/>
    <s v=" AMD "/>
    <s v=" BLR"/>
    <m/>
    <s v="09:25"/>
    <x v="771"/>
    <x v="118"/>
    <x v="1"/>
    <s v="No info"/>
    <n v="13217"/>
  </r>
  <r>
    <x v="4"/>
    <s v="27/03/2019"/>
    <x v="2"/>
    <s v="Cochin"/>
    <s v="DEL "/>
    <s v=" BOM "/>
    <s v=" COK"/>
    <m/>
    <m/>
    <s v="12:50"/>
    <x v="30"/>
    <x v="103"/>
    <x v="2"/>
    <s v="No info"/>
    <n v="6637"/>
  </r>
  <r>
    <x v="2"/>
    <s v="9/06/2019"/>
    <x v="1"/>
    <s v="Banglore"/>
    <s v="CCU "/>
    <s v=" BOM "/>
    <s v=" BLR"/>
    <m/>
    <m/>
    <s v="18:55"/>
    <x v="60"/>
    <x v="148"/>
    <x v="2"/>
    <s v="In-flight meal not included"/>
    <n v="10844"/>
  </r>
  <r>
    <x v="4"/>
    <s v="21/03/2019"/>
    <x v="2"/>
    <s v="Cochin"/>
    <s v="DEL "/>
    <s v=" BOM "/>
    <s v=" COK"/>
    <m/>
    <m/>
    <s v="10:00"/>
    <x v="8"/>
    <x v="68"/>
    <x v="2"/>
    <s v="In-flight meal not included"/>
    <n v="8401"/>
  </r>
  <r>
    <x v="3"/>
    <s v="12/04/2019"/>
    <x v="1"/>
    <s v="Banglore"/>
    <s v="CCU "/>
    <s v=" BLR"/>
    <m/>
    <m/>
    <m/>
    <s v="09:00"/>
    <x v="5"/>
    <x v="5"/>
    <x v="0"/>
    <s v="No info"/>
    <n v="3873"/>
  </r>
  <r>
    <x v="2"/>
    <s v="24/06/2019"/>
    <x v="2"/>
    <s v="Cochin"/>
    <s v="DEL "/>
    <s v=" ATQ "/>
    <s v=" BOM "/>
    <s v=" COK"/>
    <m/>
    <s v="20:00"/>
    <x v="74"/>
    <x v="100"/>
    <x v="1"/>
    <s v="In-flight meal not included"/>
    <n v="12410"/>
  </r>
  <r>
    <x v="2"/>
    <s v="18/05/2019"/>
    <x v="2"/>
    <s v="Cochin"/>
    <s v="DEL "/>
    <s v=" AMD "/>
    <s v=" BOM "/>
    <s v=" COK"/>
    <m/>
    <s v="23:05"/>
    <x v="248"/>
    <x v="56"/>
    <x v="1"/>
    <s v="No info"/>
    <n v="15129"/>
  </r>
  <r>
    <x v="0"/>
    <s v="1/05/2019"/>
    <x v="0"/>
    <s v="Delhi"/>
    <s v="BLR "/>
    <s v=" DEL"/>
    <m/>
    <m/>
    <m/>
    <s v="13:00"/>
    <x v="349"/>
    <x v="0"/>
    <x v="0"/>
    <s v="No info"/>
    <n v="4423"/>
  </r>
  <r>
    <x v="2"/>
    <s v="27/05/2019"/>
    <x v="2"/>
    <s v="Cochin"/>
    <s v="DEL "/>
    <s v=" BOM "/>
    <s v=" COK"/>
    <m/>
    <m/>
    <s v="13:00"/>
    <x v="33"/>
    <x v="268"/>
    <x v="2"/>
    <s v="No info"/>
    <n v="16079"/>
  </r>
  <r>
    <x v="1"/>
    <s v="6/06/2019"/>
    <x v="1"/>
    <s v="Banglore"/>
    <s v="CCU "/>
    <s v=" VNS "/>
    <s v=" DEL "/>
    <s v=" BLR"/>
    <m/>
    <s v="14:30"/>
    <x v="772"/>
    <x v="120"/>
    <x v="1"/>
    <s v="No info"/>
    <n v="15894"/>
  </r>
  <r>
    <x v="4"/>
    <s v="15/05/2019"/>
    <x v="2"/>
    <s v="Cochin"/>
    <s v="DEL "/>
    <s v=" BOM "/>
    <s v=" COK"/>
    <m/>
    <m/>
    <s v="04:55"/>
    <x v="33"/>
    <x v="82"/>
    <x v="2"/>
    <s v="No info"/>
    <n v="9103"/>
  </r>
  <r>
    <x v="1"/>
    <s v="12/06/2019"/>
    <x v="2"/>
    <s v="Cochin"/>
    <s v="DEL "/>
    <s v=" BLR "/>
    <s v=" COK"/>
    <m/>
    <m/>
    <s v="09:45"/>
    <x v="91"/>
    <x v="194"/>
    <x v="2"/>
    <s v="No info"/>
    <n v="8991"/>
  </r>
  <r>
    <x v="1"/>
    <s v="1/04/2019"/>
    <x v="1"/>
    <s v="Banglore"/>
    <s v="CCU "/>
    <s v=" BOM "/>
    <s v=" HBX "/>
    <s v=" BLR"/>
    <m/>
    <s v="16:50"/>
    <x v="773"/>
    <x v="8"/>
    <x v="1"/>
    <s v="No info"/>
    <n v="7893"/>
  </r>
  <r>
    <x v="0"/>
    <s v="3/03/2019"/>
    <x v="4"/>
    <s v="Hyderabad"/>
    <s v="BOM "/>
    <s v=" HYD"/>
    <m/>
    <m/>
    <m/>
    <s v="02:30"/>
    <x v="774"/>
    <x v="52"/>
    <x v="0"/>
    <s v="No info"/>
    <n v="4575"/>
  </r>
  <r>
    <x v="3"/>
    <s v="3/05/2019"/>
    <x v="1"/>
    <s v="Banglore"/>
    <s v="CCU "/>
    <s v=" BLR"/>
    <m/>
    <m/>
    <m/>
    <s v="09:00"/>
    <x v="5"/>
    <x v="5"/>
    <x v="0"/>
    <s v="No info"/>
    <n v="3873"/>
  </r>
  <r>
    <x v="2"/>
    <s v="21/03/2019"/>
    <x v="0"/>
    <s v="New Delhi"/>
    <s v="BLR "/>
    <s v=" BOM "/>
    <s v=" DEL"/>
    <m/>
    <m/>
    <s v="05:45"/>
    <x v="156"/>
    <x v="315"/>
    <x v="2"/>
    <s v="In-flight meal not included"/>
    <n v="7832"/>
  </r>
  <r>
    <x v="0"/>
    <s v="1/05/2019"/>
    <x v="3"/>
    <s v="Kolkata"/>
    <s v="MAA "/>
    <s v=" CCU"/>
    <m/>
    <m/>
    <m/>
    <s v="14:45"/>
    <x v="93"/>
    <x v="87"/>
    <x v="0"/>
    <s v="No info"/>
    <n v="3597"/>
  </r>
  <r>
    <x v="2"/>
    <s v="24/03/2019"/>
    <x v="1"/>
    <s v="Banglore"/>
    <s v="CCU "/>
    <s v=" BOM "/>
    <s v=" BLR"/>
    <m/>
    <m/>
    <s v="21:10"/>
    <x v="775"/>
    <x v="293"/>
    <x v="2"/>
    <s v="No info"/>
    <n v="13759"/>
  </r>
  <r>
    <x v="2"/>
    <s v="27/05/2019"/>
    <x v="0"/>
    <s v="Delhi"/>
    <s v="BLR "/>
    <s v=" DEL"/>
    <m/>
    <m/>
    <m/>
    <s v="18:55"/>
    <x v="132"/>
    <x v="112"/>
    <x v="0"/>
    <s v="No info"/>
    <n v="7229"/>
  </r>
  <r>
    <x v="3"/>
    <s v="15/04/2019"/>
    <x v="1"/>
    <s v="Banglore"/>
    <s v="CCU "/>
    <s v=" BLR"/>
    <m/>
    <m/>
    <m/>
    <s v="06:55"/>
    <x v="289"/>
    <x v="11"/>
    <x v="0"/>
    <s v="No info"/>
    <n v="3873"/>
  </r>
  <r>
    <x v="4"/>
    <s v="15/05/2019"/>
    <x v="2"/>
    <s v="Cochin"/>
    <s v="DEL "/>
    <s v=" BOM "/>
    <s v=" COK"/>
    <m/>
    <m/>
    <s v="06:00"/>
    <x v="33"/>
    <x v="119"/>
    <x v="2"/>
    <s v="No info"/>
    <n v="9794"/>
  </r>
  <r>
    <x v="1"/>
    <s v="27/03/2019"/>
    <x v="2"/>
    <s v="Cochin"/>
    <s v="DEL "/>
    <s v=" BLR "/>
    <s v=" COK"/>
    <m/>
    <m/>
    <s v="13:30"/>
    <x v="760"/>
    <x v="65"/>
    <x v="2"/>
    <s v="No info"/>
    <n v="6681"/>
  </r>
  <r>
    <x v="0"/>
    <s v="21/04/2019"/>
    <x v="0"/>
    <s v="Delhi"/>
    <s v="BLR "/>
    <s v=" DEL"/>
    <m/>
    <m/>
    <m/>
    <s v="21:15"/>
    <x v="776"/>
    <x v="43"/>
    <x v="0"/>
    <s v="No info"/>
    <n v="4423"/>
  </r>
  <r>
    <x v="2"/>
    <s v="15/05/2019"/>
    <x v="1"/>
    <s v="Banglore"/>
    <s v="CCU "/>
    <s v=" BOM "/>
    <s v=" BLR"/>
    <m/>
    <m/>
    <s v="08:25"/>
    <x v="13"/>
    <x v="241"/>
    <x v="2"/>
    <s v="In-flight meal not included"/>
    <n v="10844"/>
  </r>
  <r>
    <x v="0"/>
    <s v="1/06/2019"/>
    <x v="2"/>
    <s v="Cochin"/>
    <s v="DEL "/>
    <s v=" BOM "/>
    <s v=" COK"/>
    <m/>
    <m/>
    <s v="09:15"/>
    <x v="30"/>
    <x v="146"/>
    <x v="2"/>
    <s v="No info"/>
    <n v="7258"/>
  </r>
  <r>
    <x v="2"/>
    <s v="12/06/2019"/>
    <x v="4"/>
    <s v="Hyderabad"/>
    <s v="BOM "/>
    <s v=" HYD"/>
    <m/>
    <m/>
    <m/>
    <s v="10:20"/>
    <x v="151"/>
    <x v="52"/>
    <x v="0"/>
    <s v="In-flight meal not included"/>
    <n v="4995"/>
  </r>
  <r>
    <x v="2"/>
    <s v="9/06/2019"/>
    <x v="2"/>
    <s v="Cochin"/>
    <s v="DEL "/>
    <s v=" BOM "/>
    <s v=" COK"/>
    <m/>
    <m/>
    <s v="20:55"/>
    <x v="392"/>
    <x v="36"/>
    <x v="2"/>
    <s v="No info"/>
    <n v="14924"/>
  </r>
  <r>
    <x v="6"/>
    <s v="15/03/2019"/>
    <x v="0"/>
    <s v="New Delhi"/>
    <s v="BLR "/>
    <s v=" AMD "/>
    <s v=" DEL"/>
    <m/>
    <m/>
    <s v="06:40"/>
    <x v="777"/>
    <x v="290"/>
    <x v="2"/>
    <s v="No info"/>
    <n v="6590"/>
  </r>
  <r>
    <x v="2"/>
    <s v="3/06/2019"/>
    <x v="2"/>
    <s v="Cochin"/>
    <s v="DEL "/>
    <s v=" BOM "/>
    <s v=" COK"/>
    <m/>
    <m/>
    <s v="20:55"/>
    <x v="235"/>
    <x v="200"/>
    <x v="2"/>
    <s v="In-flight meal not included"/>
    <n v="10262"/>
  </r>
  <r>
    <x v="3"/>
    <s v="9/03/2019"/>
    <x v="1"/>
    <s v="Banglore"/>
    <s v="CCU "/>
    <s v=" BLR"/>
    <m/>
    <m/>
    <m/>
    <s v="09:00"/>
    <x v="350"/>
    <x v="31"/>
    <x v="0"/>
    <s v="No info"/>
    <n v="5515"/>
  </r>
  <r>
    <x v="2"/>
    <s v="27/03/2019"/>
    <x v="2"/>
    <s v="Cochin"/>
    <s v="DEL "/>
    <s v=" AMD "/>
    <s v=" BOM "/>
    <s v=" COK"/>
    <m/>
    <s v="19:10"/>
    <x v="314"/>
    <x v="228"/>
    <x v="1"/>
    <s v="In-flight meal not included"/>
    <n v="6643"/>
  </r>
  <r>
    <x v="0"/>
    <s v="24/06/2019"/>
    <x v="4"/>
    <s v="Hyderabad"/>
    <s v="BOM "/>
    <s v=" HYD"/>
    <m/>
    <m/>
    <m/>
    <s v="19:05"/>
    <x v="214"/>
    <x v="52"/>
    <x v="0"/>
    <s v="No info"/>
    <n v="2754"/>
  </r>
  <r>
    <x v="0"/>
    <s v="9/06/2019"/>
    <x v="2"/>
    <s v="Cochin"/>
    <s v="DEL "/>
    <s v=" BLR "/>
    <s v=" COK"/>
    <m/>
    <m/>
    <s v="17:05"/>
    <x v="256"/>
    <x v="19"/>
    <x v="2"/>
    <s v="No info"/>
    <n v="6493"/>
  </r>
  <r>
    <x v="0"/>
    <s v="24/05/2019"/>
    <x v="1"/>
    <s v="Banglore"/>
    <s v="CCU "/>
    <s v=" NAG "/>
    <s v=" BLR"/>
    <m/>
    <m/>
    <s v="18:05"/>
    <x v="3"/>
    <x v="3"/>
    <x v="2"/>
    <s v="No info"/>
    <n v="6218"/>
  </r>
  <r>
    <x v="1"/>
    <s v="6/06/2019"/>
    <x v="2"/>
    <s v="Cochin"/>
    <s v="DEL "/>
    <s v=" BHO "/>
    <s v=" BOM "/>
    <s v=" COK"/>
    <m/>
    <s v="05:55"/>
    <x v="8"/>
    <x v="22"/>
    <x v="1"/>
    <s v="No info"/>
    <n v="10861"/>
  </r>
  <r>
    <x v="0"/>
    <s v="6/03/2019"/>
    <x v="2"/>
    <s v="Cochin"/>
    <s v="DEL "/>
    <s v=" HYD "/>
    <s v=" COK"/>
    <m/>
    <m/>
    <s v="07:35"/>
    <x v="102"/>
    <x v="97"/>
    <x v="2"/>
    <s v="No info"/>
    <n v="7094"/>
  </r>
  <r>
    <x v="3"/>
    <s v="24/03/2019"/>
    <x v="4"/>
    <s v="Hyderabad"/>
    <s v="BOM "/>
    <s v=" HYD"/>
    <m/>
    <m/>
    <m/>
    <s v="22:45"/>
    <x v="778"/>
    <x v="53"/>
    <x v="0"/>
    <s v="No info"/>
    <n v="2227"/>
  </r>
  <r>
    <x v="2"/>
    <s v="21/04/2019"/>
    <x v="0"/>
    <s v="Delhi"/>
    <s v="BLR "/>
    <s v=" DEL"/>
    <m/>
    <m/>
    <m/>
    <s v="19:50"/>
    <x v="72"/>
    <x v="43"/>
    <x v="0"/>
    <s v="In-flight meal not included"/>
    <n v="4544"/>
  </r>
  <r>
    <x v="1"/>
    <s v="21/03/2019"/>
    <x v="0"/>
    <s v="New Delhi"/>
    <s v="BLR "/>
    <s v=" CCU "/>
    <s v=" BBI "/>
    <s v=" DEL"/>
    <m/>
    <s v="05:50"/>
    <x v="250"/>
    <x v="51"/>
    <x v="1"/>
    <s v="No info"/>
    <n v="7664"/>
  </r>
  <r>
    <x v="2"/>
    <s v="27/06/2019"/>
    <x v="0"/>
    <s v="Delhi"/>
    <s v="BLR "/>
    <s v=" DEL"/>
    <m/>
    <m/>
    <m/>
    <s v="17:45"/>
    <x v="66"/>
    <x v="43"/>
    <x v="0"/>
    <s v="No info"/>
    <n v="8016"/>
  </r>
  <r>
    <x v="7"/>
    <s v="27/05/2019"/>
    <x v="1"/>
    <s v="Banglore"/>
    <s v="CCU "/>
    <s v=" BLR"/>
    <m/>
    <m/>
    <m/>
    <s v="22:50"/>
    <x v="779"/>
    <x v="31"/>
    <x v="0"/>
    <s v="No info"/>
    <n v="3807"/>
  </r>
  <r>
    <x v="1"/>
    <s v="3/06/2019"/>
    <x v="2"/>
    <s v="Cochin"/>
    <s v="DEL "/>
    <s v=" LKO "/>
    <s v=" BOM "/>
    <s v=" COK"/>
    <m/>
    <s v="07:10"/>
    <x v="8"/>
    <x v="243"/>
    <x v="1"/>
    <s v="No info"/>
    <n v="12698"/>
  </r>
  <r>
    <x v="2"/>
    <s v="24/05/2019"/>
    <x v="1"/>
    <s v="Banglore"/>
    <s v="CCU "/>
    <s v=" BOM "/>
    <s v=" BLR"/>
    <m/>
    <m/>
    <s v="06:30"/>
    <x v="415"/>
    <x v="61"/>
    <x v="2"/>
    <s v="In-flight meal not included"/>
    <n v="8586"/>
  </r>
  <r>
    <x v="2"/>
    <s v="1/04/2019"/>
    <x v="1"/>
    <s v="Banglore"/>
    <s v="CCU "/>
    <s v=" BOM "/>
    <s v=" BLR"/>
    <m/>
    <m/>
    <s v="06:30"/>
    <x v="407"/>
    <x v="61"/>
    <x v="2"/>
    <s v="In-flight meal not included"/>
    <n v="7064"/>
  </r>
  <r>
    <x v="0"/>
    <s v="9/06/2019"/>
    <x v="2"/>
    <s v="Cochin"/>
    <s v="DEL "/>
    <s v=" COK"/>
    <m/>
    <m/>
    <m/>
    <s v="05:35"/>
    <x v="138"/>
    <x v="41"/>
    <x v="0"/>
    <s v="No info"/>
    <n v="5601"/>
  </r>
  <r>
    <x v="3"/>
    <s v="21/05/2019"/>
    <x v="2"/>
    <s v="Cochin"/>
    <s v="DEL "/>
    <s v=" MAA "/>
    <s v=" COK"/>
    <m/>
    <m/>
    <s v="15:45"/>
    <x v="319"/>
    <x v="124"/>
    <x v="2"/>
    <s v="No info"/>
    <n v="7317"/>
  </r>
  <r>
    <x v="1"/>
    <s v="6/05/2019"/>
    <x v="1"/>
    <s v="Banglore"/>
    <s v="CCU "/>
    <s v=" DEL "/>
    <s v=" COK "/>
    <s v=" TRV "/>
    <s v=" BLR"/>
    <s v="10:00"/>
    <x v="780"/>
    <x v="156"/>
    <x v="3"/>
    <s v="No info"/>
    <n v="12797"/>
  </r>
  <r>
    <x v="0"/>
    <s v="6/04/2019"/>
    <x v="1"/>
    <s v="Banglore"/>
    <s v="CCU "/>
    <s v=" MAA "/>
    <s v=" BLR"/>
    <m/>
    <m/>
    <s v="06:15"/>
    <x v="221"/>
    <x v="303"/>
    <x v="2"/>
    <s v="No info"/>
    <n v="4226"/>
  </r>
  <r>
    <x v="2"/>
    <s v="12/05/2019"/>
    <x v="1"/>
    <s v="Banglore"/>
    <s v="CCU "/>
    <s v=" DEL "/>
    <s v=" BLR"/>
    <m/>
    <m/>
    <s v="17:00"/>
    <x v="142"/>
    <x v="204"/>
    <x v="2"/>
    <s v="No info"/>
    <n v="14151"/>
  </r>
  <r>
    <x v="0"/>
    <s v="27/03/2019"/>
    <x v="2"/>
    <s v="Cochin"/>
    <s v="DEL "/>
    <s v=" BOM "/>
    <s v=" COK"/>
    <m/>
    <m/>
    <s v="10:45"/>
    <x v="140"/>
    <x v="59"/>
    <x v="2"/>
    <s v="No info"/>
    <n v="6628"/>
  </r>
  <r>
    <x v="0"/>
    <s v="09/03/2019"/>
    <x v="0"/>
    <s v="New Delhi"/>
    <s v="BLR "/>
    <s v=" DEL"/>
    <m/>
    <m/>
    <m/>
    <s v="04:00"/>
    <x v="20"/>
    <x v="0"/>
    <x v="0"/>
    <s v="No info"/>
    <n v="8033"/>
  </r>
  <r>
    <x v="4"/>
    <s v="1/06/2019"/>
    <x v="2"/>
    <s v="Cochin"/>
    <s v="DEL "/>
    <s v=" BOM "/>
    <s v=" COK"/>
    <m/>
    <m/>
    <s v="10:35"/>
    <x v="33"/>
    <x v="100"/>
    <x v="2"/>
    <s v="No info"/>
    <n v="11200"/>
  </r>
  <r>
    <x v="0"/>
    <s v="24/06/2019"/>
    <x v="1"/>
    <s v="Banglore"/>
    <s v="CCU "/>
    <s v=" BLR"/>
    <m/>
    <m/>
    <m/>
    <s v="15:30"/>
    <x v="130"/>
    <x v="11"/>
    <x v="0"/>
    <s v="No info"/>
    <n v="4804"/>
  </r>
  <r>
    <x v="7"/>
    <s v="12/06/2019"/>
    <x v="1"/>
    <s v="Banglore"/>
    <s v="CCU "/>
    <s v=" DEL "/>
    <s v=" BLR"/>
    <m/>
    <m/>
    <s v="22:40"/>
    <x v="781"/>
    <x v="38"/>
    <x v="2"/>
    <s v="No info"/>
    <n v="5192"/>
  </r>
  <r>
    <x v="2"/>
    <s v="12/06/2019"/>
    <x v="2"/>
    <s v="Cochin"/>
    <s v="DEL "/>
    <s v=" JAI "/>
    <s v=" BOM "/>
    <s v=" COK"/>
    <m/>
    <s v="09:40"/>
    <x v="432"/>
    <x v="65"/>
    <x v="1"/>
    <s v="No info"/>
    <n v="13014"/>
  </r>
  <r>
    <x v="2"/>
    <s v="21/05/2019"/>
    <x v="1"/>
    <s v="Banglore"/>
    <s v="CCU "/>
    <s v=" BOM "/>
    <s v=" BLR"/>
    <m/>
    <m/>
    <s v="21:10"/>
    <x v="782"/>
    <x v="282"/>
    <x v="2"/>
    <s v="In-flight meal not included"/>
    <n v="10844"/>
  </r>
  <r>
    <x v="4"/>
    <s v="6/03/2019"/>
    <x v="2"/>
    <s v="Cochin"/>
    <s v="DEL "/>
    <s v=" BOM "/>
    <s v=" COK"/>
    <m/>
    <m/>
    <s v="07:00"/>
    <x v="136"/>
    <x v="35"/>
    <x v="2"/>
    <s v="No info"/>
    <n v="15603"/>
  </r>
  <r>
    <x v="5"/>
    <s v="3/04/2019"/>
    <x v="0"/>
    <s v="Delhi"/>
    <s v="BLR "/>
    <s v=" DEL"/>
    <m/>
    <m/>
    <m/>
    <s v="07:45"/>
    <x v="237"/>
    <x v="21"/>
    <x v="0"/>
    <s v="No info"/>
    <n v="4239"/>
  </r>
  <r>
    <x v="2"/>
    <s v="12/06/2019"/>
    <x v="1"/>
    <s v="Banglore"/>
    <s v="CCU "/>
    <s v=" BOM "/>
    <s v=" BLR"/>
    <m/>
    <m/>
    <s v="14:05"/>
    <x v="124"/>
    <x v="118"/>
    <x v="2"/>
    <s v="No info"/>
    <n v="13044"/>
  </r>
  <r>
    <x v="2"/>
    <s v="27/05/2019"/>
    <x v="2"/>
    <s v="Cochin"/>
    <s v="DEL "/>
    <s v=" BOM "/>
    <s v=" COK"/>
    <m/>
    <m/>
    <s v="18:15"/>
    <x v="202"/>
    <x v="169"/>
    <x v="2"/>
    <s v="In-flight meal not included"/>
    <n v="12898"/>
  </r>
  <r>
    <x v="3"/>
    <s v="1/04/2019"/>
    <x v="1"/>
    <s v="Banglore"/>
    <s v="CCU "/>
    <s v=" PNQ "/>
    <s v=" BLR"/>
    <m/>
    <m/>
    <s v="08:35"/>
    <x v="271"/>
    <x v="135"/>
    <x v="2"/>
    <s v="No info"/>
    <n v="6013"/>
  </r>
  <r>
    <x v="2"/>
    <s v="6/05/2019"/>
    <x v="1"/>
    <s v="Banglore"/>
    <s v="CCU "/>
    <s v=" BOM "/>
    <s v=" BLR"/>
    <m/>
    <m/>
    <s v="16:30"/>
    <x v="61"/>
    <x v="188"/>
    <x v="2"/>
    <s v="No info"/>
    <n v="14781"/>
  </r>
  <r>
    <x v="2"/>
    <s v="21/03/2019"/>
    <x v="2"/>
    <s v="Cochin"/>
    <s v="DEL "/>
    <s v=" BOM "/>
    <s v=" COK"/>
    <m/>
    <m/>
    <s v="17:30"/>
    <x v="244"/>
    <x v="214"/>
    <x v="2"/>
    <s v="No info"/>
    <n v="12557"/>
  </r>
  <r>
    <x v="4"/>
    <s v="6/03/2019"/>
    <x v="2"/>
    <s v="Cochin"/>
    <s v="DEL "/>
    <s v=" BOM "/>
    <s v=" COK"/>
    <m/>
    <m/>
    <s v="04:45"/>
    <x v="78"/>
    <x v="82"/>
    <x v="2"/>
    <s v="No info"/>
    <n v="13875"/>
  </r>
  <r>
    <x v="2"/>
    <s v="15/06/2019"/>
    <x v="2"/>
    <s v="Cochin"/>
    <s v="DEL "/>
    <s v=" IDR "/>
    <s v=" BOM "/>
    <s v=" COK"/>
    <m/>
    <s v="09:35"/>
    <x v="94"/>
    <x v="289"/>
    <x v="1"/>
    <s v="In-flight meal not included"/>
    <n v="11507"/>
  </r>
  <r>
    <x v="1"/>
    <s v="18/06/2019"/>
    <x v="1"/>
    <s v="Banglore"/>
    <s v="CCU "/>
    <s v=" BLR"/>
    <m/>
    <m/>
    <m/>
    <s v="14:15"/>
    <x v="32"/>
    <x v="31"/>
    <x v="0"/>
    <s v="No info"/>
    <n v="5510"/>
  </r>
  <r>
    <x v="5"/>
    <s v="24/03/2019"/>
    <x v="1"/>
    <s v="Banglore"/>
    <s v="CCU "/>
    <s v=" AMD "/>
    <s v=" BLR"/>
    <m/>
    <m/>
    <s v="16:25"/>
    <x v="735"/>
    <x v="145"/>
    <x v="2"/>
    <s v="No info"/>
    <n v="10198"/>
  </r>
  <r>
    <x v="2"/>
    <s v="12/06/2019"/>
    <x v="1"/>
    <s v="Banglore"/>
    <s v="CCU "/>
    <s v=" GAU "/>
    <s v=" BLR"/>
    <m/>
    <m/>
    <s v="10:20"/>
    <x v="337"/>
    <x v="152"/>
    <x v="2"/>
    <s v="No info"/>
    <n v="8355"/>
  </r>
  <r>
    <x v="2"/>
    <s v="1/06/2019"/>
    <x v="0"/>
    <s v="Delhi"/>
    <s v="BLR "/>
    <s v=" DEL"/>
    <m/>
    <m/>
    <m/>
    <s v="18:55"/>
    <x v="132"/>
    <x v="112"/>
    <x v="0"/>
    <s v="No info"/>
    <n v="8016"/>
  </r>
  <r>
    <x v="0"/>
    <s v="27/05/2019"/>
    <x v="2"/>
    <s v="Cochin"/>
    <s v="DEL "/>
    <s v=" BOM "/>
    <s v=" COK"/>
    <m/>
    <m/>
    <s v="10:35"/>
    <x v="30"/>
    <x v="29"/>
    <x v="2"/>
    <s v="No info"/>
    <n v="6314"/>
  </r>
  <r>
    <x v="1"/>
    <s v="9/03/2019"/>
    <x v="2"/>
    <s v="Cochin"/>
    <s v="DEL "/>
    <s v=" COK"/>
    <m/>
    <m/>
    <m/>
    <s v="05:10"/>
    <x v="139"/>
    <x v="0"/>
    <x v="0"/>
    <s v="No info"/>
    <n v="5831"/>
  </r>
  <r>
    <x v="2"/>
    <s v="24/06/2019"/>
    <x v="2"/>
    <s v="Cochin"/>
    <s v="DEL "/>
    <s v=" BOM "/>
    <s v=" COK"/>
    <m/>
    <m/>
    <s v="19:15"/>
    <x v="74"/>
    <x v="111"/>
    <x v="2"/>
    <s v="In-flight meal not included"/>
    <n v="10262"/>
  </r>
  <r>
    <x v="4"/>
    <s v="6/03/2019"/>
    <x v="2"/>
    <s v="Cochin"/>
    <s v="DEL "/>
    <s v=" BOM "/>
    <s v=" COK"/>
    <m/>
    <m/>
    <s v="13:55"/>
    <x v="225"/>
    <x v="130"/>
    <x v="2"/>
    <s v="In-flight meal not included"/>
    <n v="15136"/>
  </r>
  <r>
    <x v="2"/>
    <s v="21/03/2019"/>
    <x v="0"/>
    <s v="New Delhi"/>
    <s v="BLR "/>
    <s v=" BOM "/>
    <s v=" DEL"/>
    <m/>
    <m/>
    <s v="20:35"/>
    <x v="770"/>
    <x v="196"/>
    <x v="2"/>
    <s v="In-flight meal not included"/>
    <n v="7832"/>
  </r>
  <r>
    <x v="3"/>
    <s v="24/03/2019"/>
    <x v="3"/>
    <s v="Kolkata"/>
    <s v="MAA "/>
    <s v=" CCU"/>
    <m/>
    <m/>
    <m/>
    <s v="08:20"/>
    <x v="59"/>
    <x v="12"/>
    <x v="0"/>
    <s v="No info"/>
    <n v="3859"/>
  </r>
  <r>
    <x v="0"/>
    <s v="6/04/2019"/>
    <x v="1"/>
    <s v="Banglore"/>
    <s v="CCU "/>
    <s v=" BLR"/>
    <m/>
    <m/>
    <m/>
    <s v="15:15"/>
    <x v="550"/>
    <x v="31"/>
    <x v="0"/>
    <s v="No info"/>
    <n v="4174"/>
  </r>
  <r>
    <x v="2"/>
    <s v="06/03/2019"/>
    <x v="0"/>
    <s v="New Delhi"/>
    <s v="BLR "/>
    <s v=" BOM "/>
    <s v=" DEL"/>
    <m/>
    <m/>
    <s v="05:45"/>
    <x v="5"/>
    <x v="160"/>
    <x v="2"/>
    <s v="No info"/>
    <n v="19225"/>
  </r>
  <r>
    <x v="0"/>
    <s v="9/03/2019"/>
    <x v="2"/>
    <s v="Cochin"/>
    <s v="DEL "/>
    <s v=" BOM "/>
    <s v=" COK"/>
    <m/>
    <m/>
    <s v="04:45"/>
    <x v="30"/>
    <x v="44"/>
    <x v="2"/>
    <s v="No info"/>
    <n v="10518"/>
  </r>
  <r>
    <x v="0"/>
    <s v="6/04/2019"/>
    <x v="0"/>
    <s v="Delhi"/>
    <s v="BLR "/>
    <s v=" DEL"/>
    <m/>
    <m/>
    <m/>
    <s v="07:10"/>
    <x v="56"/>
    <x v="21"/>
    <x v="0"/>
    <s v="No info"/>
    <n v="4823"/>
  </r>
  <r>
    <x v="1"/>
    <s v="24/03/2019"/>
    <x v="0"/>
    <s v="New Delhi"/>
    <s v="BLR "/>
    <s v=" DEL"/>
    <m/>
    <m/>
    <m/>
    <s v="10:00"/>
    <x v="146"/>
    <x v="37"/>
    <x v="0"/>
    <s v="No info"/>
    <n v="7276"/>
  </r>
  <r>
    <x v="4"/>
    <s v="9/06/2019"/>
    <x v="2"/>
    <s v="Cochin"/>
    <s v="DEL "/>
    <s v=" BOM "/>
    <s v=" COK"/>
    <m/>
    <m/>
    <s v="10:00"/>
    <x v="33"/>
    <x v="144"/>
    <x v="2"/>
    <s v="No info"/>
    <n v="12192"/>
  </r>
  <r>
    <x v="7"/>
    <s v="1/06/2019"/>
    <x v="2"/>
    <s v="Cochin"/>
    <s v="DEL "/>
    <s v=" BLR "/>
    <s v=" COK"/>
    <m/>
    <m/>
    <s v="16:45"/>
    <x v="591"/>
    <x v="255"/>
    <x v="2"/>
    <s v="No info"/>
    <n v="11410"/>
  </r>
  <r>
    <x v="1"/>
    <s v="21/05/2019"/>
    <x v="1"/>
    <s v="Banglore"/>
    <s v="CCU "/>
    <s v=" DEL "/>
    <s v=" COK "/>
    <s v=" BLR"/>
    <m/>
    <s v="10:00"/>
    <x v="649"/>
    <x v="20"/>
    <x v="1"/>
    <s v="No info"/>
    <n v="13033"/>
  </r>
  <r>
    <x v="2"/>
    <s v="01/03/2019"/>
    <x v="0"/>
    <s v="New Delhi"/>
    <s v="BLR "/>
    <s v=" BOM "/>
    <s v=" DEL"/>
    <m/>
    <m/>
    <s v="05:45"/>
    <x v="35"/>
    <x v="114"/>
    <x v="2"/>
    <s v="No info"/>
    <n v="26890"/>
  </r>
  <r>
    <x v="0"/>
    <s v="27/06/2019"/>
    <x v="1"/>
    <s v="Banglore"/>
    <s v="CCU "/>
    <s v=" BLR"/>
    <m/>
    <m/>
    <m/>
    <s v="15:15"/>
    <x v="550"/>
    <x v="31"/>
    <x v="0"/>
    <s v="No info"/>
    <n v="4804"/>
  </r>
  <r>
    <x v="2"/>
    <s v="15/05/2019"/>
    <x v="1"/>
    <s v="Banglore"/>
    <s v="CCU "/>
    <s v=" BOM "/>
    <s v=" BLR"/>
    <m/>
    <m/>
    <s v="18:55"/>
    <x v="783"/>
    <x v="117"/>
    <x v="2"/>
    <s v="In-flight meal not included"/>
    <n v="10844"/>
  </r>
  <r>
    <x v="1"/>
    <s v="12/06/2019"/>
    <x v="2"/>
    <s v="Cochin"/>
    <s v="DEL "/>
    <s v=" JDH "/>
    <s v=" BOM "/>
    <s v=" COK"/>
    <m/>
    <s v="12:55"/>
    <x v="16"/>
    <x v="77"/>
    <x v="1"/>
    <s v="No info"/>
    <n v="12436"/>
  </r>
  <r>
    <x v="0"/>
    <s v="21/06/2019"/>
    <x v="0"/>
    <s v="Delhi"/>
    <s v="BLR "/>
    <s v=" DEL"/>
    <m/>
    <m/>
    <m/>
    <s v="07:10"/>
    <x v="56"/>
    <x v="21"/>
    <x v="0"/>
    <s v="No info"/>
    <n v="4823"/>
  </r>
  <r>
    <x v="0"/>
    <s v="3/06/2019"/>
    <x v="4"/>
    <s v="Hyderabad"/>
    <s v="BOM "/>
    <s v=" HYD"/>
    <m/>
    <m/>
    <m/>
    <s v="21:20"/>
    <x v="72"/>
    <x v="52"/>
    <x v="0"/>
    <s v="No info"/>
    <n v="2227"/>
  </r>
  <r>
    <x v="2"/>
    <s v="1/06/2019"/>
    <x v="2"/>
    <s v="Cochin"/>
    <s v="DEL "/>
    <s v=" BOM "/>
    <s v=" COK"/>
    <m/>
    <m/>
    <s v="20:55"/>
    <x v="305"/>
    <x v="200"/>
    <x v="2"/>
    <s v="In-flight meal not included"/>
    <n v="10262"/>
  </r>
  <r>
    <x v="2"/>
    <s v="3/03/2019"/>
    <x v="2"/>
    <s v="Cochin"/>
    <s v="DEL "/>
    <s v=" BOM "/>
    <s v=" COK"/>
    <m/>
    <m/>
    <s v="08:00"/>
    <x v="279"/>
    <x v="157"/>
    <x v="2"/>
    <s v="No info"/>
    <n v="17024"/>
  </r>
  <r>
    <x v="2"/>
    <s v="27/03/2019"/>
    <x v="2"/>
    <s v="Cochin"/>
    <s v="DEL "/>
    <s v=" IXC "/>
    <s v=" BOM "/>
    <s v=" COK"/>
    <m/>
    <s v="06:20"/>
    <x v="118"/>
    <x v="36"/>
    <x v="1"/>
    <s v="In-flight meal not included"/>
    <n v="9296"/>
  </r>
  <r>
    <x v="1"/>
    <s v="6/06/2019"/>
    <x v="2"/>
    <s v="Cochin"/>
    <s v="DEL "/>
    <s v=" COK"/>
    <m/>
    <m/>
    <m/>
    <s v="18:05"/>
    <x v="121"/>
    <x v="112"/>
    <x v="0"/>
    <s v="No info"/>
    <n v="6094"/>
  </r>
  <r>
    <x v="2"/>
    <s v="9/06/2019"/>
    <x v="1"/>
    <s v="Banglore"/>
    <s v="CCU "/>
    <s v=" BOM "/>
    <s v=" BLR"/>
    <m/>
    <m/>
    <s v="08:25"/>
    <x v="259"/>
    <x v="83"/>
    <x v="2"/>
    <s v="In-flight meal not included"/>
    <n v="8586"/>
  </r>
  <r>
    <x v="2"/>
    <s v="15/06/2019"/>
    <x v="2"/>
    <s v="Cochin"/>
    <s v="DEL "/>
    <s v=" NAG "/>
    <s v=" BOM "/>
    <s v=" COK"/>
    <m/>
    <s v="06:45"/>
    <x v="94"/>
    <x v="93"/>
    <x v="1"/>
    <s v="In-flight meal not included"/>
    <n v="10919"/>
  </r>
  <r>
    <x v="5"/>
    <s v="9/06/2019"/>
    <x v="1"/>
    <s v="Banglore"/>
    <s v="CCU "/>
    <s v=" AMD "/>
    <s v=" BLR"/>
    <m/>
    <m/>
    <s v="16:40"/>
    <x v="784"/>
    <x v="207"/>
    <x v="2"/>
    <s v="No info"/>
    <n v="9495"/>
  </r>
  <r>
    <x v="2"/>
    <s v="12/06/2019"/>
    <x v="2"/>
    <s v="Cochin"/>
    <s v="DEL "/>
    <s v=" BOM "/>
    <s v=" COK"/>
    <m/>
    <m/>
    <s v="21:50"/>
    <x v="432"/>
    <x v="204"/>
    <x v="2"/>
    <s v="No info"/>
    <n v="14714"/>
  </r>
  <r>
    <x v="1"/>
    <s v="24/06/2019"/>
    <x v="2"/>
    <s v="Cochin"/>
    <s v="DEL "/>
    <s v=" COK"/>
    <m/>
    <m/>
    <m/>
    <s v="14:10"/>
    <x v="646"/>
    <x v="43"/>
    <x v="0"/>
    <s v="No info"/>
    <n v="5201"/>
  </r>
  <r>
    <x v="1"/>
    <s v="27/03/2019"/>
    <x v="2"/>
    <s v="Cochin"/>
    <s v="DEL "/>
    <s v=" HYD "/>
    <s v=" MAA "/>
    <s v=" COK"/>
    <m/>
    <s v="09:45"/>
    <x v="631"/>
    <x v="210"/>
    <x v="1"/>
    <s v="No info"/>
    <n v="7090"/>
  </r>
  <r>
    <x v="0"/>
    <s v="15/05/2019"/>
    <x v="4"/>
    <s v="Hyderabad"/>
    <s v="BOM "/>
    <s v=" HYD"/>
    <m/>
    <m/>
    <m/>
    <s v="09:10"/>
    <x v="237"/>
    <x v="52"/>
    <x v="0"/>
    <s v="No info"/>
    <n v="4575"/>
  </r>
  <r>
    <x v="4"/>
    <s v="15/05/2019"/>
    <x v="2"/>
    <s v="Cochin"/>
    <s v="DEL "/>
    <s v=" HYD "/>
    <s v=" COK"/>
    <m/>
    <m/>
    <s v="07:05"/>
    <x v="102"/>
    <x v="128"/>
    <x v="2"/>
    <s v="No info"/>
    <n v="9646"/>
  </r>
  <r>
    <x v="0"/>
    <s v="12/06/2019"/>
    <x v="2"/>
    <s v="Cochin"/>
    <s v="DEL "/>
    <s v=" MAA "/>
    <s v=" COK"/>
    <m/>
    <m/>
    <s v="02:00"/>
    <x v="64"/>
    <x v="3"/>
    <x v="2"/>
    <s v="No info"/>
    <n v="5636"/>
  </r>
  <r>
    <x v="4"/>
    <s v="15/06/2019"/>
    <x v="2"/>
    <s v="Cochin"/>
    <s v="DEL "/>
    <s v=" HYD "/>
    <s v=" COK"/>
    <m/>
    <m/>
    <s v="07:05"/>
    <x v="102"/>
    <x v="128"/>
    <x v="2"/>
    <s v="No info"/>
    <n v="9646"/>
  </r>
  <r>
    <x v="2"/>
    <s v="9/03/2019"/>
    <x v="4"/>
    <s v="Hyderabad"/>
    <s v="BOM "/>
    <s v=" HYD"/>
    <m/>
    <m/>
    <m/>
    <s v="19:40"/>
    <x v="121"/>
    <x v="52"/>
    <x v="0"/>
    <s v="In-flight meal not included"/>
    <n v="4050"/>
  </r>
  <r>
    <x v="2"/>
    <s v="9/06/2019"/>
    <x v="2"/>
    <s v="Cochin"/>
    <s v="DEL "/>
    <s v=" BOM "/>
    <s v=" COK"/>
    <m/>
    <m/>
    <s v="21:50"/>
    <x v="392"/>
    <x v="215"/>
    <x v="2"/>
    <s v="No info"/>
    <n v="14714"/>
  </r>
  <r>
    <x v="0"/>
    <s v="18/06/2019"/>
    <x v="1"/>
    <s v="Banglore"/>
    <s v="CCU "/>
    <s v=" BLR"/>
    <m/>
    <m/>
    <m/>
    <s v="15:15"/>
    <x v="550"/>
    <x v="31"/>
    <x v="0"/>
    <s v="No info"/>
    <n v="4804"/>
  </r>
  <r>
    <x v="2"/>
    <s v="9/06/2019"/>
    <x v="2"/>
    <s v="Cochin"/>
    <s v="DEL "/>
    <s v=" BOM "/>
    <s v=" COK"/>
    <m/>
    <m/>
    <s v="18:15"/>
    <x v="392"/>
    <x v="169"/>
    <x v="2"/>
    <s v="In-flight meal not included"/>
    <n v="10577"/>
  </r>
  <r>
    <x v="5"/>
    <s v="15/06/2019"/>
    <x v="0"/>
    <s v="Delhi"/>
    <s v="BLR "/>
    <s v=" DEL"/>
    <m/>
    <m/>
    <m/>
    <s v="20:55"/>
    <x v="203"/>
    <x v="37"/>
    <x v="0"/>
    <s v="No info"/>
    <n v="3898"/>
  </r>
  <r>
    <x v="2"/>
    <s v="6/06/2019"/>
    <x v="1"/>
    <s v="Banglore"/>
    <s v="CCU "/>
    <s v=" BOM "/>
    <s v=" BLR"/>
    <m/>
    <m/>
    <s v="20:00"/>
    <x v="182"/>
    <x v="86"/>
    <x v="2"/>
    <s v="No info"/>
    <n v="14571"/>
  </r>
  <r>
    <x v="2"/>
    <s v="15/06/2019"/>
    <x v="2"/>
    <s v="Cochin"/>
    <s v="DEL "/>
    <s v=" NAG "/>
    <s v=" BOM "/>
    <s v=" COK"/>
    <m/>
    <s v="06:45"/>
    <x v="94"/>
    <x v="93"/>
    <x v="1"/>
    <s v="In-flight meal not included"/>
    <n v="10919"/>
  </r>
  <r>
    <x v="2"/>
    <s v="18/06/2019"/>
    <x v="0"/>
    <s v="Delhi"/>
    <s v="BLR "/>
    <s v=" DEL"/>
    <m/>
    <m/>
    <m/>
    <s v="06:00"/>
    <x v="99"/>
    <x v="37"/>
    <x v="0"/>
    <s v="No info"/>
    <n v="8016"/>
  </r>
  <r>
    <x v="0"/>
    <s v="21/03/2019"/>
    <x v="2"/>
    <s v="Cochin"/>
    <s v="DEL "/>
    <s v=" HYD "/>
    <s v=" COK"/>
    <m/>
    <m/>
    <s v="04:55"/>
    <x v="134"/>
    <x v="186"/>
    <x v="2"/>
    <s v="No info"/>
    <n v="6287"/>
  </r>
  <r>
    <x v="1"/>
    <s v="6/06/2019"/>
    <x v="1"/>
    <s v="Banglore"/>
    <s v="CCU "/>
    <s v=" BOM "/>
    <s v=" BLR"/>
    <m/>
    <m/>
    <s v="16:50"/>
    <x v="785"/>
    <x v="45"/>
    <x v="2"/>
    <s v="No info"/>
    <n v="8366"/>
  </r>
  <r>
    <x v="2"/>
    <s v="6/03/2019"/>
    <x v="2"/>
    <s v="Cochin"/>
    <s v="DEL "/>
    <s v=" BOM "/>
    <s v=" COK"/>
    <m/>
    <m/>
    <s v="11:30"/>
    <x v="78"/>
    <x v="55"/>
    <x v="2"/>
    <s v="In-flight meal not included"/>
    <n v="15400"/>
  </r>
  <r>
    <x v="6"/>
    <s v="03/03/2019"/>
    <x v="0"/>
    <s v="New Delhi"/>
    <s v="BLR "/>
    <s v=" DEL"/>
    <m/>
    <m/>
    <m/>
    <s v="19:40"/>
    <x v="162"/>
    <x v="60"/>
    <x v="0"/>
    <s v="No info"/>
    <n v="8553"/>
  </r>
  <r>
    <x v="3"/>
    <s v="9/04/2019"/>
    <x v="1"/>
    <s v="Banglore"/>
    <s v="CCU "/>
    <s v=" BLR"/>
    <m/>
    <m/>
    <m/>
    <s v="06:55"/>
    <x v="289"/>
    <x v="11"/>
    <x v="0"/>
    <s v="No check-in baggage included"/>
    <n v="3841"/>
  </r>
  <r>
    <x v="1"/>
    <s v="9/04/2019"/>
    <x v="2"/>
    <s v="Cochin"/>
    <s v="DEL "/>
    <s v=" BHO "/>
    <s v=" BOM "/>
    <s v=" COK"/>
    <m/>
    <s v="05:55"/>
    <x v="455"/>
    <x v="106"/>
    <x v="1"/>
    <s v="No info"/>
    <n v="10021"/>
  </r>
  <r>
    <x v="3"/>
    <s v="24/06/2019"/>
    <x v="3"/>
    <s v="Kolkata"/>
    <s v="MAA "/>
    <s v=" CCU"/>
    <m/>
    <m/>
    <m/>
    <s v="17:45"/>
    <x v="158"/>
    <x v="87"/>
    <x v="0"/>
    <s v="No info"/>
    <n v="3597"/>
  </r>
  <r>
    <x v="0"/>
    <s v="24/05/2019"/>
    <x v="3"/>
    <s v="Kolkata"/>
    <s v="MAA "/>
    <s v=" CCU"/>
    <m/>
    <m/>
    <m/>
    <s v="11:35"/>
    <x v="263"/>
    <x v="5"/>
    <x v="0"/>
    <s v="No info"/>
    <n v="4332"/>
  </r>
  <r>
    <x v="5"/>
    <s v="21/06/2019"/>
    <x v="0"/>
    <s v="Delhi"/>
    <s v="BLR "/>
    <s v=" DEL"/>
    <m/>
    <m/>
    <m/>
    <s v="20:55"/>
    <x v="203"/>
    <x v="37"/>
    <x v="0"/>
    <s v="No info"/>
    <n v="3898"/>
  </r>
  <r>
    <x v="2"/>
    <s v="6/03/2019"/>
    <x v="4"/>
    <s v="Hyderabad"/>
    <s v="BOM "/>
    <s v=" BDQ "/>
    <s v=" DEL "/>
    <s v=" HYD"/>
    <m/>
    <s v="13:05"/>
    <x v="498"/>
    <x v="290"/>
    <x v="1"/>
    <s v="No info"/>
    <n v="21375"/>
  </r>
  <r>
    <x v="6"/>
    <s v="6/06/2019"/>
    <x v="1"/>
    <s v="Banglore"/>
    <s v="CCU "/>
    <s v=" DEL "/>
    <s v=" BLR"/>
    <m/>
    <m/>
    <s v="07:10"/>
    <x v="354"/>
    <x v="44"/>
    <x v="2"/>
    <s v="No info"/>
    <n v="8610"/>
  </r>
  <r>
    <x v="0"/>
    <s v="15/06/2019"/>
    <x v="1"/>
    <s v="Banglore"/>
    <s v="CCU "/>
    <s v=" BLR"/>
    <m/>
    <m/>
    <m/>
    <s v="17:15"/>
    <x v="13"/>
    <x v="11"/>
    <x v="0"/>
    <s v="No info"/>
    <n v="4804"/>
  </r>
  <r>
    <x v="1"/>
    <s v="1/06/2019"/>
    <x v="2"/>
    <s v="Cochin"/>
    <s v="DEL "/>
    <s v=" CCU "/>
    <s v=" BOM "/>
    <s v=" COK"/>
    <m/>
    <s v="14:25"/>
    <x v="160"/>
    <x v="108"/>
    <x v="1"/>
    <s v="No info"/>
    <n v="13591"/>
  </r>
  <r>
    <x v="2"/>
    <s v="6/05/2019"/>
    <x v="1"/>
    <s v="Banglore"/>
    <s v="CCU "/>
    <s v=" BOM "/>
    <s v=" BLR"/>
    <m/>
    <m/>
    <s v="06:30"/>
    <x v="250"/>
    <x v="212"/>
    <x v="2"/>
    <s v="No info"/>
    <n v="14781"/>
  </r>
  <r>
    <x v="2"/>
    <s v="15/03/2019"/>
    <x v="0"/>
    <s v="New Delhi"/>
    <s v="BLR "/>
    <s v=" BOM "/>
    <s v=" DEL"/>
    <m/>
    <m/>
    <s v="08:00"/>
    <x v="1"/>
    <x v="30"/>
    <x v="2"/>
    <s v="In-flight meal not included"/>
    <n v="9134"/>
  </r>
  <r>
    <x v="1"/>
    <s v="9/06/2019"/>
    <x v="2"/>
    <s v="Cochin"/>
    <s v="DEL "/>
    <s v=" NAG "/>
    <s v=" BOM "/>
    <s v=" COK"/>
    <m/>
    <s v="05:55"/>
    <x v="786"/>
    <x v="106"/>
    <x v="1"/>
    <s v="No info"/>
    <n v="10493"/>
  </r>
  <r>
    <x v="2"/>
    <s v="24/03/2019"/>
    <x v="0"/>
    <s v="New Delhi"/>
    <s v="BLR "/>
    <s v=" BOM "/>
    <s v=" DEL"/>
    <m/>
    <m/>
    <s v="11:40"/>
    <x v="787"/>
    <x v="64"/>
    <x v="2"/>
    <s v="In-flight meal not included"/>
    <n v="8147"/>
  </r>
  <r>
    <x v="3"/>
    <s v="21/06/2019"/>
    <x v="1"/>
    <s v="Banglore"/>
    <s v="CCU "/>
    <s v=" BLR"/>
    <m/>
    <m/>
    <m/>
    <s v="22:20"/>
    <x v="788"/>
    <x v="87"/>
    <x v="0"/>
    <s v="No info"/>
    <n v="3873"/>
  </r>
  <r>
    <x v="2"/>
    <s v="9/06/2019"/>
    <x v="1"/>
    <s v="Banglore"/>
    <s v="CCU "/>
    <s v=" BOM "/>
    <s v=" BLR"/>
    <m/>
    <m/>
    <s v="18:55"/>
    <x v="60"/>
    <x v="148"/>
    <x v="2"/>
    <s v="No info"/>
    <n v="14571"/>
  </r>
  <r>
    <x v="1"/>
    <s v="03/03/2019"/>
    <x v="0"/>
    <s v="New Delhi"/>
    <s v="BLR "/>
    <s v=" VGA "/>
    <s v=" HYD "/>
    <s v=" DEL"/>
    <m/>
    <s v="10:30"/>
    <x v="177"/>
    <x v="214"/>
    <x v="1"/>
    <s v="No info"/>
    <n v="11003"/>
  </r>
  <r>
    <x v="2"/>
    <s v="3/06/2019"/>
    <x v="2"/>
    <s v="Cochin"/>
    <s v="DEL "/>
    <s v=" BOM "/>
    <s v=" COK"/>
    <m/>
    <m/>
    <s v="19:15"/>
    <x v="105"/>
    <x v="111"/>
    <x v="2"/>
    <s v="In-flight meal not included"/>
    <n v="10262"/>
  </r>
  <r>
    <x v="2"/>
    <s v="21/03/2019"/>
    <x v="2"/>
    <s v="Cochin"/>
    <s v="DEL "/>
    <s v=" BOM "/>
    <s v=" COK"/>
    <m/>
    <m/>
    <s v="02:15"/>
    <x v="78"/>
    <x v="70"/>
    <x v="2"/>
    <s v="No info"/>
    <n v="12719"/>
  </r>
  <r>
    <x v="2"/>
    <s v="24/06/2019"/>
    <x v="2"/>
    <s v="Cochin"/>
    <s v="DEL "/>
    <s v=" BOM "/>
    <s v=" COK"/>
    <m/>
    <m/>
    <s v="20:55"/>
    <x v="610"/>
    <x v="36"/>
    <x v="2"/>
    <s v="In-flight meal not included"/>
    <n v="10262"/>
  </r>
  <r>
    <x v="1"/>
    <s v="21/06/2019"/>
    <x v="0"/>
    <s v="Delhi"/>
    <s v="BLR "/>
    <s v=" DEL"/>
    <m/>
    <m/>
    <m/>
    <s v="17:00"/>
    <x v="153"/>
    <x v="37"/>
    <x v="0"/>
    <s v="No info"/>
    <n v="7171"/>
  </r>
  <r>
    <x v="3"/>
    <s v="27/04/2019"/>
    <x v="0"/>
    <s v="Delhi"/>
    <s v="BLR "/>
    <s v=" DEL"/>
    <m/>
    <m/>
    <m/>
    <s v="05:55"/>
    <x v="37"/>
    <x v="60"/>
    <x v="0"/>
    <s v="No info"/>
    <n v="4423"/>
  </r>
  <r>
    <x v="4"/>
    <s v="9/03/2019"/>
    <x v="2"/>
    <s v="Cochin"/>
    <s v="DEL "/>
    <s v=" BOM "/>
    <s v=" COK"/>
    <m/>
    <m/>
    <s v="17:25"/>
    <x v="416"/>
    <x v="103"/>
    <x v="2"/>
    <s v="In-flight meal not included"/>
    <n v="12616"/>
  </r>
  <r>
    <x v="1"/>
    <s v="1/06/2019"/>
    <x v="2"/>
    <s v="Cochin"/>
    <s v="DEL "/>
    <s v=" HYD "/>
    <s v=" BOM "/>
    <s v=" COK"/>
    <m/>
    <s v="17:15"/>
    <x v="160"/>
    <x v="176"/>
    <x v="1"/>
    <s v="No info"/>
    <n v="12970"/>
  </r>
  <r>
    <x v="2"/>
    <s v="24/03/2019"/>
    <x v="1"/>
    <s v="Banglore"/>
    <s v="CCU "/>
    <s v=" BOM "/>
    <s v=" BLR"/>
    <m/>
    <m/>
    <s v="21:10"/>
    <x v="299"/>
    <x v="143"/>
    <x v="2"/>
    <s v="No info"/>
    <n v="14914"/>
  </r>
  <r>
    <x v="2"/>
    <s v="6/05/2019"/>
    <x v="4"/>
    <s v="Hyderabad"/>
    <s v="BOM "/>
    <s v=" HYD"/>
    <m/>
    <m/>
    <m/>
    <s v="02:55"/>
    <x v="298"/>
    <x v="53"/>
    <x v="0"/>
    <s v="In-flight meal not included"/>
    <n v="3210"/>
  </r>
  <r>
    <x v="5"/>
    <s v="21/04/2019"/>
    <x v="0"/>
    <s v="Delhi"/>
    <s v="BLR "/>
    <s v=" DEL"/>
    <m/>
    <m/>
    <m/>
    <s v="07:45"/>
    <x v="237"/>
    <x v="21"/>
    <x v="0"/>
    <s v="No info"/>
    <n v="4632"/>
  </r>
  <r>
    <x v="2"/>
    <s v="9/05/2019"/>
    <x v="2"/>
    <s v="Cochin"/>
    <s v="DEL "/>
    <s v=" BOM "/>
    <s v=" COK"/>
    <m/>
    <m/>
    <s v="17:30"/>
    <x v="310"/>
    <x v="214"/>
    <x v="2"/>
    <s v="In-flight meal not included"/>
    <n v="12373"/>
  </r>
  <r>
    <x v="0"/>
    <s v="15/06/2019"/>
    <x v="1"/>
    <s v="Banglore"/>
    <s v="CCU "/>
    <s v=" BLR"/>
    <m/>
    <m/>
    <m/>
    <s v="14:25"/>
    <x v="456"/>
    <x v="31"/>
    <x v="0"/>
    <s v="No info"/>
    <n v="4804"/>
  </r>
  <r>
    <x v="4"/>
    <s v="3/03/2019"/>
    <x v="2"/>
    <s v="Cochin"/>
    <s v="DEL "/>
    <s v=" GWL "/>
    <s v=" IDR "/>
    <s v=" BOM "/>
    <s v=" COK"/>
    <s v="11:35"/>
    <x v="30"/>
    <x v="316"/>
    <x v="3"/>
    <s v="No info"/>
    <n v="21829"/>
  </r>
  <r>
    <x v="4"/>
    <s v="1/06/2019"/>
    <x v="2"/>
    <s v="Cochin"/>
    <s v="DEL "/>
    <s v=" BOM "/>
    <s v=" COK"/>
    <m/>
    <m/>
    <s v="08:00"/>
    <x v="30"/>
    <x v="119"/>
    <x v="2"/>
    <s v="No info"/>
    <n v="13587"/>
  </r>
  <r>
    <x v="2"/>
    <s v="27/06/2019"/>
    <x v="2"/>
    <s v="Cochin"/>
    <s v="DEL "/>
    <s v=" AMD "/>
    <s v=" BOM "/>
    <s v=" COK"/>
    <m/>
    <s v="23:05"/>
    <x v="789"/>
    <x v="127"/>
    <x v="1"/>
    <s v="No info"/>
    <n v="12819"/>
  </r>
  <r>
    <x v="7"/>
    <s v="27/03/2019"/>
    <x v="2"/>
    <s v="Cochin"/>
    <s v="DEL "/>
    <s v=" BLR "/>
    <s v=" COK"/>
    <m/>
    <m/>
    <s v="20:10"/>
    <x v="790"/>
    <x v="140"/>
    <x v="2"/>
    <s v="No info"/>
    <n v="6151"/>
  </r>
  <r>
    <x v="2"/>
    <s v="1/06/2019"/>
    <x v="0"/>
    <s v="Delhi"/>
    <s v="BLR "/>
    <s v=" DEL"/>
    <m/>
    <m/>
    <m/>
    <s v="15:15"/>
    <x v="34"/>
    <x v="21"/>
    <x v="0"/>
    <s v="No info"/>
    <n v="8016"/>
  </r>
  <r>
    <x v="4"/>
    <s v="6/03/2019"/>
    <x v="2"/>
    <s v="Cochin"/>
    <s v="DEL "/>
    <s v=" BOM "/>
    <s v=" COK"/>
    <m/>
    <m/>
    <s v="07:30"/>
    <x v="78"/>
    <x v="206"/>
    <x v="2"/>
    <s v="No info"/>
    <n v="15135"/>
  </r>
  <r>
    <x v="0"/>
    <s v="21/05/2019"/>
    <x v="2"/>
    <s v="Cochin"/>
    <s v="DEL "/>
    <s v=" BOM "/>
    <s v=" COK"/>
    <m/>
    <m/>
    <s v="17:10"/>
    <x v="97"/>
    <x v="184"/>
    <x v="2"/>
    <s v="No info"/>
    <n v="6794"/>
  </r>
  <r>
    <x v="6"/>
    <s v="15/05/2019"/>
    <x v="1"/>
    <s v="Banglore"/>
    <s v="CCU "/>
    <s v=" DEL "/>
    <s v=" BLR"/>
    <m/>
    <m/>
    <s v="17:00"/>
    <x v="278"/>
    <x v="49"/>
    <x v="2"/>
    <s v="No info"/>
    <n v="8610"/>
  </r>
  <r>
    <x v="1"/>
    <s v="18/05/2019"/>
    <x v="1"/>
    <s v="Banglore"/>
    <s v="CCU "/>
    <s v=" IXR "/>
    <s v=" DEL "/>
    <s v=" BLR"/>
    <m/>
    <s v="05:50"/>
    <x v="791"/>
    <x v="329"/>
    <x v="1"/>
    <s v="No info"/>
    <n v="12723"/>
  </r>
  <r>
    <x v="1"/>
    <s v="6/06/2019"/>
    <x v="1"/>
    <s v="Banglore"/>
    <s v="CCU "/>
    <s v=" BBI "/>
    <s v=" BLR"/>
    <m/>
    <m/>
    <s v="12:00"/>
    <x v="792"/>
    <x v="109"/>
    <x v="2"/>
    <s v="No info"/>
    <n v="7662"/>
  </r>
  <r>
    <x v="4"/>
    <s v="9/03/2019"/>
    <x v="2"/>
    <s v="Cochin"/>
    <s v="DEL "/>
    <s v=" BOM "/>
    <s v=" COK"/>
    <m/>
    <m/>
    <s v="17:00"/>
    <x v="416"/>
    <x v="97"/>
    <x v="2"/>
    <s v="No info"/>
    <n v="14343"/>
  </r>
  <r>
    <x v="4"/>
    <s v="1/06/2019"/>
    <x v="2"/>
    <s v="Cochin"/>
    <s v="DEL "/>
    <s v=" BOM "/>
    <s v=" COK"/>
    <m/>
    <m/>
    <s v="10:20"/>
    <x v="293"/>
    <x v="23"/>
    <x v="2"/>
    <s v="No info"/>
    <n v="6795"/>
  </r>
  <r>
    <x v="3"/>
    <s v="9/05/2019"/>
    <x v="1"/>
    <s v="Banglore"/>
    <s v="CCU "/>
    <s v=" BLR"/>
    <m/>
    <m/>
    <m/>
    <s v="22:20"/>
    <x v="793"/>
    <x v="87"/>
    <x v="0"/>
    <s v="No info"/>
    <n v="3873"/>
  </r>
  <r>
    <x v="0"/>
    <s v="12/06/2019"/>
    <x v="4"/>
    <s v="Hyderabad"/>
    <s v="BOM "/>
    <s v=" HYD"/>
    <m/>
    <m/>
    <m/>
    <s v="19:05"/>
    <x v="214"/>
    <x v="52"/>
    <x v="0"/>
    <s v="No info"/>
    <n v="2754"/>
  </r>
  <r>
    <x v="1"/>
    <s v="6/03/2019"/>
    <x v="4"/>
    <s v="Hyderabad"/>
    <s v="BOM "/>
    <s v=" CCU "/>
    <s v=" HYD"/>
    <m/>
    <m/>
    <s v="06:10"/>
    <x v="794"/>
    <x v="45"/>
    <x v="2"/>
    <s v="No info"/>
    <n v="16666"/>
  </r>
  <r>
    <x v="4"/>
    <s v="1/06/2019"/>
    <x v="2"/>
    <s v="Cochin"/>
    <s v="DEL "/>
    <s v=" BOM "/>
    <s v=" COK"/>
    <m/>
    <m/>
    <s v="04:55"/>
    <x v="26"/>
    <x v="145"/>
    <x v="2"/>
    <s v="No info"/>
    <n v="11098"/>
  </r>
  <r>
    <x v="2"/>
    <s v="9/06/2019"/>
    <x v="1"/>
    <s v="Banglore"/>
    <s v="CCU "/>
    <s v=" DEL "/>
    <s v=" BLR"/>
    <m/>
    <m/>
    <s v="17:00"/>
    <x v="795"/>
    <x v="322"/>
    <x v="2"/>
    <s v="In-flight meal not included"/>
    <n v="10539"/>
  </r>
  <r>
    <x v="1"/>
    <s v="27/05/2019"/>
    <x v="2"/>
    <s v="Cochin"/>
    <s v="DEL "/>
    <s v=" BOM "/>
    <s v=" COK"/>
    <m/>
    <m/>
    <s v="07:00"/>
    <x v="8"/>
    <x v="71"/>
    <x v="2"/>
    <s v="No info"/>
    <n v="9929"/>
  </r>
  <r>
    <x v="2"/>
    <s v="12/05/2019"/>
    <x v="1"/>
    <s v="Banglore"/>
    <s v="CCU "/>
    <s v=" BOM "/>
    <s v=" BLR"/>
    <m/>
    <m/>
    <s v="16:30"/>
    <x v="397"/>
    <x v="92"/>
    <x v="2"/>
    <s v="In-flight meal not included"/>
    <n v="10844"/>
  </r>
  <r>
    <x v="2"/>
    <s v="6/06/2019"/>
    <x v="1"/>
    <s v="Banglore"/>
    <s v="CCU "/>
    <s v=" DEL "/>
    <s v=" BLR"/>
    <m/>
    <m/>
    <s v="09:35"/>
    <x v="317"/>
    <x v="108"/>
    <x v="2"/>
    <s v="No info"/>
    <n v="12692"/>
  </r>
  <r>
    <x v="2"/>
    <s v="21/03/2019"/>
    <x v="2"/>
    <s v="Cochin"/>
    <s v="DEL "/>
    <s v=" BOM "/>
    <s v=" COK"/>
    <m/>
    <m/>
    <s v="20:50"/>
    <x v="244"/>
    <x v="207"/>
    <x v="2"/>
    <s v="In-flight meal not included"/>
    <n v="9212"/>
  </r>
  <r>
    <x v="4"/>
    <s v="15/05/2019"/>
    <x v="2"/>
    <s v="Cochin"/>
    <s v="DEL "/>
    <s v=" BOM "/>
    <s v=" COK"/>
    <m/>
    <m/>
    <s v="15:00"/>
    <x v="50"/>
    <x v="51"/>
    <x v="2"/>
    <s v="No info"/>
    <n v="13727"/>
  </r>
  <r>
    <x v="7"/>
    <s v="15/06/2019"/>
    <x v="0"/>
    <s v="Delhi"/>
    <s v="BLR "/>
    <s v=" DEL"/>
    <m/>
    <m/>
    <m/>
    <s v="04:55"/>
    <x v="288"/>
    <x v="0"/>
    <x v="0"/>
    <s v="No info"/>
    <n v="4282"/>
  </r>
  <r>
    <x v="2"/>
    <s v="24/05/2019"/>
    <x v="1"/>
    <s v="Banglore"/>
    <s v="CCU "/>
    <s v=" BOM "/>
    <s v=" BLR"/>
    <m/>
    <m/>
    <s v="18:55"/>
    <x v="796"/>
    <x v="226"/>
    <x v="2"/>
    <s v="In-flight meal not included"/>
    <n v="10844"/>
  </r>
  <r>
    <x v="1"/>
    <s v="27/06/2019"/>
    <x v="2"/>
    <s v="Cochin"/>
    <s v="DEL "/>
    <s v=" MAA "/>
    <s v=" COK"/>
    <m/>
    <m/>
    <s v="17:20"/>
    <x v="282"/>
    <x v="39"/>
    <x v="2"/>
    <s v="No info"/>
    <n v="7480"/>
  </r>
  <r>
    <x v="0"/>
    <s v="1/05/2019"/>
    <x v="0"/>
    <s v="Delhi"/>
    <s v="BLR "/>
    <s v=" DEL"/>
    <m/>
    <m/>
    <m/>
    <s v="16:55"/>
    <x v="185"/>
    <x v="43"/>
    <x v="0"/>
    <s v="No info"/>
    <n v="4823"/>
  </r>
  <r>
    <x v="2"/>
    <s v="18/05/2019"/>
    <x v="2"/>
    <s v="Cochin"/>
    <s v="DEL "/>
    <s v=" BOM "/>
    <s v=" COK"/>
    <m/>
    <m/>
    <s v="22:50"/>
    <x v="248"/>
    <x v="192"/>
    <x v="2"/>
    <s v="In-flight meal not included"/>
    <n v="12373"/>
  </r>
  <r>
    <x v="4"/>
    <s v="21/03/2019"/>
    <x v="2"/>
    <s v="Cochin"/>
    <s v="DEL "/>
    <s v=" BOM "/>
    <s v=" COK"/>
    <m/>
    <m/>
    <s v="11:40"/>
    <x v="30"/>
    <x v="110"/>
    <x v="2"/>
    <s v="No info"/>
    <n v="7215"/>
  </r>
  <r>
    <x v="1"/>
    <s v="9/05/2019"/>
    <x v="2"/>
    <s v="Cochin"/>
    <s v="DEL "/>
    <s v=" MAA "/>
    <s v=" COK"/>
    <m/>
    <m/>
    <s v="06:05"/>
    <x v="375"/>
    <x v="49"/>
    <x v="2"/>
    <s v="No info"/>
    <n v="7480"/>
  </r>
  <r>
    <x v="4"/>
    <s v="24/06/2019"/>
    <x v="2"/>
    <s v="Cochin"/>
    <s v="DEL "/>
    <s v=" BOM "/>
    <s v=" COK"/>
    <m/>
    <m/>
    <s v="09:00"/>
    <x v="30"/>
    <x v="38"/>
    <x v="2"/>
    <s v="No info"/>
    <n v="8143"/>
  </r>
  <r>
    <x v="0"/>
    <s v="3/05/2019"/>
    <x v="0"/>
    <s v="Delhi"/>
    <s v="BLR "/>
    <s v=" DEL"/>
    <m/>
    <m/>
    <m/>
    <s v="18:25"/>
    <x v="156"/>
    <x v="21"/>
    <x v="0"/>
    <s v="No info"/>
    <n v="4823"/>
  </r>
  <r>
    <x v="2"/>
    <s v="6/06/2019"/>
    <x v="1"/>
    <s v="Banglore"/>
    <s v="CCU "/>
    <s v=" BOM "/>
    <s v=" BLR"/>
    <m/>
    <m/>
    <s v="20:00"/>
    <x v="590"/>
    <x v="71"/>
    <x v="2"/>
    <s v="In-flight meal not included"/>
    <n v="10844"/>
  </r>
  <r>
    <x v="3"/>
    <s v="12/04/2019"/>
    <x v="0"/>
    <s v="Delhi"/>
    <s v="BLR "/>
    <s v=" DEL"/>
    <m/>
    <m/>
    <m/>
    <s v="21:10"/>
    <x v="797"/>
    <x v="21"/>
    <x v="0"/>
    <s v="No info"/>
    <n v="5621"/>
  </r>
  <r>
    <x v="6"/>
    <s v="18/05/2019"/>
    <x v="1"/>
    <s v="Banglore"/>
    <s v="CCU "/>
    <s v=" DEL "/>
    <s v=" BLR"/>
    <m/>
    <m/>
    <s v="20:20"/>
    <x v="798"/>
    <x v="73"/>
    <x v="2"/>
    <s v="No info"/>
    <n v="9555"/>
  </r>
  <r>
    <x v="0"/>
    <s v="21/03/2019"/>
    <x v="0"/>
    <s v="New Delhi"/>
    <s v="BLR "/>
    <s v=" DEL"/>
    <m/>
    <m/>
    <m/>
    <s v="01:30"/>
    <x v="119"/>
    <x v="37"/>
    <x v="0"/>
    <s v="No info"/>
    <n v="4777"/>
  </r>
  <r>
    <x v="3"/>
    <s v="03/03/2019"/>
    <x v="0"/>
    <s v="New Delhi"/>
    <s v="BLR "/>
    <s v=" DEL"/>
    <m/>
    <m/>
    <m/>
    <s v="09:35"/>
    <x v="493"/>
    <x v="21"/>
    <x v="0"/>
    <s v="No info"/>
    <n v="7648"/>
  </r>
  <r>
    <x v="0"/>
    <s v="1/04/2019"/>
    <x v="1"/>
    <s v="Banglore"/>
    <s v="CCU "/>
    <s v=" PAT "/>
    <s v=" BLR"/>
    <m/>
    <m/>
    <s v="09:20"/>
    <x v="40"/>
    <x v="122"/>
    <x v="2"/>
    <s v="No info"/>
    <n v="10308"/>
  </r>
  <r>
    <x v="2"/>
    <s v="24/05/2019"/>
    <x v="2"/>
    <s v="Cochin"/>
    <s v="DEL "/>
    <s v=" JDH "/>
    <s v=" BOM "/>
    <s v=" COK"/>
    <m/>
    <s v="11:40"/>
    <x v="33"/>
    <x v="55"/>
    <x v="1"/>
    <s v="No info"/>
    <n v="21219"/>
  </r>
  <r>
    <x v="0"/>
    <s v="6/05/2019"/>
    <x v="1"/>
    <s v="Banglore"/>
    <s v="CCU "/>
    <s v=" PAT "/>
    <s v=" BLR"/>
    <m/>
    <m/>
    <s v="09:20"/>
    <x v="40"/>
    <x v="122"/>
    <x v="2"/>
    <s v="No info"/>
    <n v="11319"/>
  </r>
  <r>
    <x v="2"/>
    <s v="15/05/2019"/>
    <x v="1"/>
    <s v="Banglore"/>
    <s v="CCU "/>
    <s v=" BOM "/>
    <s v=" BLR"/>
    <m/>
    <m/>
    <s v="21:10"/>
    <x v="783"/>
    <x v="105"/>
    <x v="2"/>
    <s v="In-flight meal not included"/>
    <n v="10844"/>
  </r>
  <r>
    <x v="4"/>
    <s v="9/05/2019"/>
    <x v="2"/>
    <s v="Cochin"/>
    <s v="DEL "/>
    <s v=" BOM "/>
    <s v=" COK"/>
    <m/>
    <m/>
    <s v="18:15"/>
    <x v="370"/>
    <x v="152"/>
    <x v="2"/>
    <s v="No info"/>
    <n v="15078"/>
  </r>
  <r>
    <x v="3"/>
    <s v="1/05/2019"/>
    <x v="4"/>
    <s v="Hyderabad"/>
    <s v="BOM "/>
    <s v=" HYD"/>
    <m/>
    <m/>
    <m/>
    <s v="22:45"/>
    <x v="799"/>
    <x v="52"/>
    <x v="0"/>
    <s v="No info"/>
    <n v="2017"/>
  </r>
  <r>
    <x v="7"/>
    <s v="1/06/2019"/>
    <x v="1"/>
    <s v="Banglore"/>
    <s v="CCU "/>
    <s v=" BLR"/>
    <m/>
    <m/>
    <m/>
    <s v="22:50"/>
    <x v="800"/>
    <x v="31"/>
    <x v="0"/>
    <s v="No info"/>
    <n v="4409"/>
  </r>
  <r>
    <x v="0"/>
    <s v="9/06/2019"/>
    <x v="2"/>
    <s v="Cochin"/>
    <s v="DEL "/>
    <s v=" HYD "/>
    <s v=" COK"/>
    <m/>
    <m/>
    <s v="07:35"/>
    <x v="257"/>
    <x v="201"/>
    <x v="2"/>
    <s v="No info"/>
    <n v="5054"/>
  </r>
  <r>
    <x v="1"/>
    <s v="15/03/2019"/>
    <x v="0"/>
    <s v="New Delhi"/>
    <s v="BLR "/>
    <s v=" CCU "/>
    <s v=" GAU "/>
    <s v=" DEL"/>
    <m/>
    <s v="05:50"/>
    <x v="275"/>
    <x v="237"/>
    <x v="1"/>
    <s v="No info"/>
    <n v="10111"/>
  </r>
  <r>
    <x v="3"/>
    <s v="18/03/2019"/>
    <x v="0"/>
    <s v="New Delhi"/>
    <s v="BLR "/>
    <s v=" DEL"/>
    <m/>
    <m/>
    <m/>
    <s v="20:30"/>
    <x v="70"/>
    <x v="0"/>
    <x v="0"/>
    <s v="No check-in baggage included"/>
    <n v="4273"/>
  </r>
  <r>
    <x v="2"/>
    <s v="21/03/2019"/>
    <x v="2"/>
    <s v="Cochin"/>
    <s v="DEL "/>
    <s v=" MAA "/>
    <s v=" BOM "/>
    <s v=" COK"/>
    <m/>
    <s v="13:55"/>
    <x v="108"/>
    <x v="326"/>
    <x v="1"/>
    <s v="In-flight meal not included"/>
    <n v="8728"/>
  </r>
  <r>
    <x v="1"/>
    <s v="24/05/2019"/>
    <x v="1"/>
    <s v="Banglore"/>
    <s v="CCU "/>
    <s v=" BOM "/>
    <s v=" BLR"/>
    <m/>
    <m/>
    <s v="16:50"/>
    <x v="801"/>
    <x v="45"/>
    <x v="2"/>
    <s v="No info"/>
    <n v="8576"/>
  </r>
  <r>
    <x v="2"/>
    <s v="3/06/2019"/>
    <x v="0"/>
    <s v="Delhi"/>
    <s v="BLR "/>
    <s v=" DEL"/>
    <m/>
    <m/>
    <m/>
    <s v="17:45"/>
    <x v="66"/>
    <x v="43"/>
    <x v="0"/>
    <s v="No info"/>
    <n v="8016"/>
  </r>
  <r>
    <x v="2"/>
    <s v="9/06/2019"/>
    <x v="0"/>
    <s v="Delhi"/>
    <s v="BLR "/>
    <s v=" DEL"/>
    <m/>
    <m/>
    <m/>
    <s v="15:15"/>
    <x v="34"/>
    <x v="21"/>
    <x v="0"/>
    <s v="No info"/>
    <n v="8016"/>
  </r>
  <r>
    <x v="2"/>
    <s v="18/05/2019"/>
    <x v="1"/>
    <s v="Banglore"/>
    <s v="CCU "/>
    <s v=" DEL "/>
    <s v=" BLR"/>
    <m/>
    <m/>
    <s v="20:25"/>
    <x v="802"/>
    <x v="313"/>
    <x v="2"/>
    <s v="No info"/>
    <n v="14151"/>
  </r>
  <r>
    <x v="0"/>
    <s v="15/04/2019"/>
    <x v="0"/>
    <s v="Delhi"/>
    <s v="BLR "/>
    <s v=" DEL"/>
    <m/>
    <m/>
    <m/>
    <s v="06:05"/>
    <x v="138"/>
    <x v="37"/>
    <x v="0"/>
    <s v="No info"/>
    <n v="4423"/>
  </r>
  <r>
    <x v="2"/>
    <s v="15/06/2019"/>
    <x v="4"/>
    <s v="Hyderabad"/>
    <s v="BOM "/>
    <s v=" HYD"/>
    <m/>
    <m/>
    <m/>
    <s v="07:05"/>
    <x v="53"/>
    <x v="53"/>
    <x v="0"/>
    <s v="In-flight meal not included"/>
    <n v="4050"/>
  </r>
  <r>
    <x v="2"/>
    <s v="6/05/2019"/>
    <x v="1"/>
    <s v="Banglore"/>
    <s v="CCU "/>
    <s v=" BOM "/>
    <s v=" BLR"/>
    <m/>
    <m/>
    <s v="14:05"/>
    <x v="13"/>
    <x v="24"/>
    <x v="2"/>
    <s v="No info"/>
    <n v="14781"/>
  </r>
  <r>
    <x v="2"/>
    <s v="15/05/2019"/>
    <x v="1"/>
    <s v="Banglore"/>
    <s v="CCU "/>
    <s v=" BOM "/>
    <s v=" BLR"/>
    <m/>
    <m/>
    <s v="20:00"/>
    <x v="518"/>
    <x v="71"/>
    <x v="2"/>
    <s v="In-flight meal not included"/>
    <n v="8586"/>
  </r>
  <r>
    <x v="7"/>
    <s v="21/05/2019"/>
    <x v="1"/>
    <s v="Banglore"/>
    <s v="CCU "/>
    <s v=" BBI "/>
    <s v=" BLR"/>
    <m/>
    <m/>
    <s v="19:55"/>
    <x v="3"/>
    <x v="286"/>
    <x v="2"/>
    <s v="No info"/>
    <n v="5162"/>
  </r>
  <r>
    <x v="2"/>
    <s v="9/06/2019"/>
    <x v="1"/>
    <s v="Banglore"/>
    <s v="CCU "/>
    <s v=" BOM "/>
    <s v=" BLR"/>
    <m/>
    <m/>
    <s v="21:10"/>
    <x v="259"/>
    <x v="72"/>
    <x v="2"/>
    <s v="No info"/>
    <n v="13731"/>
  </r>
  <r>
    <x v="2"/>
    <s v="21/03/2019"/>
    <x v="2"/>
    <s v="Cochin"/>
    <s v="DEL "/>
    <s v=" BOM "/>
    <s v=" COK"/>
    <m/>
    <m/>
    <s v="13:00"/>
    <x v="244"/>
    <x v="81"/>
    <x v="2"/>
    <s v="In-flight meal not included"/>
    <n v="7438"/>
  </r>
  <r>
    <x v="2"/>
    <s v="15/05/2019"/>
    <x v="1"/>
    <s v="Banglore"/>
    <s v="CCU "/>
    <s v=" DEL "/>
    <s v=" BLR"/>
    <m/>
    <m/>
    <s v="09:35"/>
    <x v="803"/>
    <x v="42"/>
    <x v="2"/>
    <s v="No info"/>
    <n v="14151"/>
  </r>
  <r>
    <x v="6"/>
    <s v="12/04/2019"/>
    <x v="0"/>
    <s v="Delhi"/>
    <s v="BLR "/>
    <s v=" DEL"/>
    <m/>
    <m/>
    <m/>
    <s v="21:00"/>
    <x v="166"/>
    <x v="0"/>
    <x v="0"/>
    <s v="No info"/>
    <n v="5613"/>
  </r>
  <r>
    <x v="0"/>
    <s v="15/05/2019"/>
    <x v="1"/>
    <s v="Banglore"/>
    <s v="CCU "/>
    <s v=" HYD "/>
    <s v=" BLR"/>
    <m/>
    <m/>
    <s v="15:15"/>
    <x v="158"/>
    <x v="102"/>
    <x v="2"/>
    <s v="No info"/>
    <n v="5380"/>
  </r>
  <r>
    <x v="2"/>
    <s v="21/03/2019"/>
    <x v="2"/>
    <s v="Cochin"/>
    <s v="DEL "/>
    <s v=" BOM "/>
    <s v=" COK"/>
    <m/>
    <m/>
    <s v="11:30"/>
    <x v="244"/>
    <x v="89"/>
    <x v="2"/>
    <s v="In-flight meal not included"/>
    <n v="7438"/>
  </r>
  <r>
    <x v="4"/>
    <s v="1/06/2019"/>
    <x v="2"/>
    <s v="Cochin"/>
    <s v="DEL "/>
    <s v=" HYD "/>
    <s v=" COK"/>
    <m/>
    <m/>
    <s v="07:05"/>
    <x v="68"/>
    <x v="81"/>
    <x v="2"/>
    <s v="No info"/>
    <n v="9646"/>
  </r>
  <r>
    <x v="7"/>
    <s v="15/05/2019"/>
    <x v="2"/>
    <s v="Cochin"/>
    <s v="DEL "/>
    <s v=" BLR "/>
    <s v=" COK"/>
    <m/>
    <m/>
    <s v="20:45"/>
    <x v="728"/>
    <x v="29"/>
    <x v="2"/>
    <s v="No info"/>
    <n v="6853"/>
  </r>
  <r>
    <x v="2"/>
    <s v="18/03/2019"/>
    <x v="0"/>
    <s v="New Delhi"/>
    <s v="BLR "/>
    <s v=" BOM "/>
    <s v=" DEL"/>
    <m/>
    <m/>
    <s v="14:05"/>
    <x v="31"/>
    <x v="32"/>
    <x v="2"/>
    <s v="No info"/>
    <n v="13555"/>
  </r>
  <r>
    <x v="0"/>
    <s v="15/06/2019"/>
    <x v="2"/>
    <s v="Cochin"/>
    <s v="DEL "/>
    <s v=" BOM "/>
    <s v=" COK"/>
    <m/>
    <m/>
    <s v="17:30"/>
    <x v="265"/>
    <x v="88"/>
    <x v="2"/>
    <s v="No info"/>
    <n v="5883"/>
  </r>
  <r>
    <x v="0"/>
    <s v="9/03/2019"/>
    <x v="2"/>
    <s v="Cochin"/>
    <s v="DEL "/>
    <s v=" HYD "/>
    <s v=" COK"/>
    <m/>
    <m/>
    <s v="04:55"/>
    <x v="134"/>
    <x v="186"/>
    <x v="2"/>
    <s v="No info"/>
    <n v="6171"/>
  </r>
  <r>
    <x v="0"/>
    <s v="21/05/2019"/>
    <x v="4"/>
    <s v="Hyderabad"/>
    <s v="BOM "/>
    <s v=" HYD"/>
    <m/>
    <m/>
    <m/>
    <s v="16:55"/>
    <x v="340"/>
    <x v="52"/>
    <x v="0"/>
    <s v="No info"/>
    <n v="3175"/>
  </r>
  <r>
    <x v="0"/>
    <s v="27/03/2019"/>
    <x v="2"/>
    <s v="Cochin"/>
    <s v="DEL "/>
    <s v=" AMD "/>
    <s v=" COK"/>
    <m/>
    <m/>
    <s v="07:45"/>
    <x v="497"/>
    <x v="25"/>
    <x v="2"/>
    <s v="No info"/>
    <n v="4832"/>
  </r>
  <r>
    <x v="4"/>
    <s v="1/06/2019"/>
    <x v="2"/>
    <s v="Cochin"/>
    <s v="DEL "/>
    <s v=" BOM "/>
    <s v=" COK"/>
    <m/>
    <m/>
    <s v="16:00"/>
    <x v="293"/>
    <x v="114"/>
    <x v="2"/>
    <s v="No info"/>
    <n v="13377"/>
  </r>
  <r>
    <x v="2"/>
    <s v="24/06/2019"/>
    <x v="2"/>
    <s v="Cochin"/>
    <s v="DEL "/>
    <s v=" BOM "/>
    <s v=" COK"/>
    <m/>
    <m/>
    <s v="19:45"/>
    <x v="74"/>
    <x v="135"/>
    <x v="2"/>
    <s v="In-flight meal not included"/>
    <n v="10262"/>
  </r>
  <r>
    <x v="2"/>
    <s v="1/06/2019"/>
    <x v="2"/>
    <s v="Cochin"/>
    <s v="DEL "/>
    <s v=" BOM "/>
    <s v=" COK"/>
    <m/>
    <m/>
    <s v="18:15"/>
    <x v="305"/>
    <x v="274"/>
    <x v="2"/>
    <s v="In-flight meal not included"/>
    <n v="10262"/>
  </r>
  <r>
    <x v="1"/>
    <s v="18/05/2019"/>
    <x v="2"/>
    <s v="Cochin"/>
    <s v="DEL "/>
    <s v=" JAI "/>
    <s v=" BOM "/>
    <s v=" COK"/>
    <m/>
    <s v="12:00"/>
    <x v="603"/>
    <x v="297"/>
    <x v="1"/>
    <s v="No info"/>
    <n v="8603"/>
  </r>
  <r>
    <x v="2"/>
    <s v="6/06/2019"/>
    <x v="1"/>
    <s v="Banglore"/>
    <s v="CCU "/>
    <s v=" BOM "/>
    <s v=" BLR"/>
    <m/>
    <m/>
    <s v="06:30"/>
    <x v="238"/>
    <x v="61"/>
    <x v="2"/>
    <s v="In-flight meal not included"/>
    <n v="8586"/>
  </r>
  <r>
    <x v="6"/>
    <s v="21/05/2019"/>
    <x v="1"/>
    <s v="Banglore"/>
    <s v="CCU "/>
    <s v=" DEL "/>
    <s v=" BLR"/>
    <m/>
    <m/>
    <s v="20:20"/>
    <x v="443"/>
    <x v="79"/>
    <x v="2"/>
    <s v="No info"/>
    <n v="8452"/>
  </r>
  <r>
    <x v="2"/>
    <s v="24/03/2019"/>
    <x v="1"/>
    <s v="Banglore"/>
    <s v="CCU "/>
    <s v=" BOM "/>
    <s v=" BLR"/>
    <m/>
    <m/>
    <s v="18:55"/>
    <x v="348"/>
    <x v="180"/>
    <x v="2"/>
    <s v="No info"/>
    <n v="14231"/>
  </r>
  <r>
    <x v="2"/>
    <s v="21/05/2019"/>
    <x v="2"/>
    <s v="Cochin"/>
    <s v="DEL "/>
    <s v=" BOM "/>
    <s v=" COK"/>
    <m/>
    <m/>
    <s v="08:00"/>
    <x v="33"/>
    <x v="140"/>
    <x v="2"/>
    <s v="No info"/>
    <n v="16289"/>
  </r>
  <r>
    <x v="3"/>
    <s v="03/03/2019"/>
    <x v="0"/>
    <s v="New Delhi"/>
    <s v="BLR "/>
    <s v=" DEL"/>
    <m/>
    <m/>
    <m/>
    <s v="09:35"/>
    <x v="493"/>
    <x v="21"/>
    <x v="0"/>
    <s v="No info"/>
    <n v="6860"/>
  </r>
  <r>
    <x v="0"/>
    <s v="9/05/2019"/>
    <x v="4"/>
    <s v="Hyderabad"/>
    <s v="BOM "/>
    <s v=" HYD"/>
    <m/>
    <m/>
    <m/>
    <s v="02:35"/>
    <x v="192"/>
    <x v="52"/>
    <x v="0"/>
    <s v="No info"/>
    <n v="2754"/>
  </r>
  <r>
    <x v="4"/>
    <s v="9/06/2019"/>
    <x v="2"/>
    <s v="Cochin"/>
    <s v="DEL "/>
    <s v=" HYD "/>
    <s v=" COK"/>
    <m/>
    <m/>
    <s v="07:05"/>
    <x v="68"/>
    <x v="81"/>
    <x v="2"/>
    <s v="No info"/>
    <n v="9646"/>
  </r>
  <r>
    <x v="1"/>
    <s v="27/05/2019"/>
    <x v="3"/>
    <s v="Kolkata"/>
    <s v="MAA "/>
    <s v=" CCU"/>
    <m/>
    <m/>
    <m/>
    <s v="11:40"/>
    <x v="11"/>
    <x v="12"/>
    <x v="0"/>
    <s v="No info"/>
    <n v="4667"/>
  </r>
  <r>
    <x v="0"/>
    <s v="21/04/2019"/>
    <x v="1"/>
    <s v="Banglore"/>
    <s v="CCU "/>
    <s v=" BLR"/>
    <m/>
    <m/>
    <m/>
    <s v="15:30"/>
    <x v="130"/>
    <x v="11"/>
    <x v="0"/>
    <s v="No info"/>
    <n v="4804"/>
  </r>
  <r>
    <x v="0"/>
    <s v="09/03/2019"/>
    <x v="0"/>
    <s v="New Delhi"/>
    <s v="BLR "/>
    <s v=" DEL"/>
    <m/>
    <m/>
    <m/>
    <s v="01:30"/>
    <x v="119"/>
    <x v="37"/>
    <x v="0"/>
    <s v="No info"/>
    <n v="4545"/>
  </r>
  <r>
    <x v="2"/>
    <s v="01/03/2019"/>
    <x v="0"/>
    <s v="New Delhi"/>
    <s v="BLR "/>
    <s v=" BOM "/>
    <s v=" DEL"/>
    <m/>
    <m/>
    <s v="22:50"/>
    <x v="804"/>
    <x v="317"/>
    <x v="2"/>
    <s v="No info"/>
    <n v="25735"/>
  </r>
  <r>
    <x v="2"/>
    <s v="21/03/2019"/>
    <x v="2"/>
    <s v="Cochin"/>
    <s v="DEL "/>
    <s v=" JAI "/>
    <s v=" BOM "/>
    <s v=" COK"/>
    <m/>
    <s v="05:30"/>
    <x v="244"/>
    <x v="131"/>
    <x v="1"/>
    <s v="No info"/>
    <n v="12647"/>
  </r>
  <r>
    <x v="2"/>
    <s v="1/05/2019"/>
    <x v="1"/>
    <s v="Banglore"/>
    <s v="CCU "/>
    <s v=" BOM "/>
    <s v=" BLR"/>
    <m/>
    <m/>
    <s v="14:05"/>
    <x v="569"/>
    <x v="85"/>
    <x v="2"/>
    <s v="In-flight meal not included"/>
    <n v="8586"/>
  </r>
  <r>
    <x v="0"/>
    <s v="9/06/2019"/>
    <x v="3"/>
    <s v="Kolkata"/>
    <s v="MAA "/>
    <s v=" CCU"/>
    <m/>
    <m/>
    <m/>
    <s v="22:05"/>
    <x v="805"/>
    <x v="87"/>
    <x v="0"/>
    <s v="No info"/>
    <n v="5277"/>
  </r>
  <r>
    <x v="0"/>
    <s v="27/03/2019"/>
    <x v="2"/>
    <s v="Cochin"/>
    <s v="DEL "/>
    <s v=" BOM "/>
    <s v=" COK"/>
    <m/>
    <m/>
    <s v="11:30"/>
    <x v="140"/>
    <x v="82"/>
    <x v="2"/>
    <s v="No info"/>
    <n v="6206"/>
  </r>
  <r>
    <x v="7"/>
    <s v="12/04/2019"/>
    <x v="0"/>
    <s v="Delhi"/>
    <s v="BLR "/>
    <s v=" DEL"/>
    <m/>
    <m/>
    <m/>
    <s v="11:10"/>
    <x v="11"/>
    <x v="37"/>
    <x v="0"/>
    <s v="No info"/>
    <n v="4483"/>
  </r>
  <r>
    <x v="6"/>
    <s v="24/05/2019"/>
    <x v="1"/>
    <s v="Banglore"/>
    <s v="CCU "/>
    <s v=" DEL "/>
    <s v=" BLR"/>
    <m/>
    <m/>
    <s v="17:00"/>
    <x v="769"/>
    <x v="117"/>
    <x v="2"/>
    <s v="No info"/>
    <n v="9870"/>
  </r>
  <r>
    <x v="3"/>
    <s v="27/06/2019"/>
    <x v="1"/>
    <s v="Banglore"/>
    <s v="CCU "/>
    <s v=" BLR"/>
    <m/>
    <m/>
    <m/>
    <s v="17:10"/>
    <x v="195"/>
    <x v="31"/>
    <x v="0"/>
    <s v="No check-in baggage included"/>
    <n v="3841"/>
  </r>
  <r>
    <x v="3"/>
    <s v="27/03/2019"/>
    <x v="1"/>
    <s v="Banglore"/>
    <s v="CCU "/>
    <s v=" BLR"/>
    <m/>
    <m/>
    <m/>
    <s v="09:00"/>
    <x v="350"/>
    <x v="31"/>
    <x v="0"/>
    <s v="No check-in baggage included"/>
    <n v="3815"/>
  </r>
  <r>
    <x v="0"/>
    <s v="24/03/2019"/>
    <x v="0"/>
    <s v="New Delhi"/>
    <s v="BLR "/>
    <s v=" DEL"/>
    <m/>
    <m/>
    <m/>
    <s v="23:30"/>
    <x v="806"/>
    <x v="0"/>
    <x v="0"/>
    <s v="No info"/>
    <n v="6860"/>
  </r>
  <r>
    <x v="2"/>
    <s v="1/05/2019"/>
    <x v="1"/>
    <s v="Banglore"/>
    <s v="CCU "/>
    <s v=" DEL "/>
    <s v=" BLR"/>
    <m/>
    <m/>
    <s v="20:25"/>
    <x v="41"/>
    <x v="76"/>
    <x v="2"/>
    <s v="No info"/>
    <n v="12121"/>
  </r>
  <r>
    <x v="2"/>
    <s v="27/03/2019"/>
    <x v="2"/>
    <s v="Cochin"/>
    <s v="DEL "/>
    <s v=" BOM "/>
    <s v=" COK"/>
    <m/>
    <m/>
    <s v="09:55"/>
    <x v="78"/>
    <x v="74"/>
    <x v="2"/>
    <s v="In-flight meal not included"/>
    <n v="5963"/>
  </r>
  <r>
    <x v="3"/>
    <s v="6/06/2019"/>
    <x v="0"/>
    <s v="Delhi"/>
    <s v="BLR "/>
    <s v=" DEL"/>
    <m/>
    <m/>
    <m/>
    <s v="05:55"/>
    <x v="37"/>
    <x v="60"/>
    <x v="0"/>
    <s v="No info"/>
    <n v="3625"/>
  </r>
  <r>
    <x v="3"/>
    <s v="15/06/2019"/>
    <x v="1"/>
    <s v="Banglore"/>
    <s v="CCU "/>
    <s v=" BLR"/>
    <m/>
    <m/>
    <m/>
    <s v="09:00"/>
    <x v="5"/>
    <x v="5"/>
    <x v="0"/>
    <s v="No check-in baggage included"/>
    <n v="3841"/>
  </r>
  <r>
    <x v="0"/>
    <s v="12/06/2019"/>
    <x v="0"/>
    <s v="Delhi"/>
    <s v="BLR "/>
    <s v=" DEL"/>
    <m/>
    <m/>
    <m/>
    <s v="20:00"/>
    <x v="72"/>
    <x v="0"/>
    <x v="0"/>
    <s v="No info"/>
    <n v="4823"/>
  </r>
  <r>
    <x v="4"/>
    <s v="12/06/2019"/>
    <x v="2"/>
    <s v="Cochin"/>
    <s v="DEL "/>
    <s v=" HYD "/>
    <s v=" COK"/>
    <m/>
    <m/>
    <s v="09:45"/>
    <x v="102"/>
    <x v="172"/>
    <x v="2"/>
    <s v="No info"/>
    <n v="9646"/>
  </r>
  <r>
    <x v="2"/>
    <s v="27/05/2019"/>
    <x v="2"/>
    <s v="Cochin"/>
    <s v="DEL "/>
    <s v=" BOM "/>
    <s v=" COK"/>
    <m/>
    <m/>
    <s v="02:15"/>
    <x v="26"/>
    <x v="249"/>
    <x v="2"/>
    <s v="In-flight meal not included"/>
    <n v="10152"/>
  </r>
  <r>
    <x v="0"/>
    <s v="3/06/2019"/>
    <x v="2"/>
    <s v="Cochin"/>
    <s v="DEL "/>
    <s v=" HYD "/>
    <s v=" COK"/>
    <m/>
    <m/>
    <s v="06:50"/>
    <x v="68"/>
    <x v="200"/>
    <x v="2"/>
    <s v="No info"/>
    <n v="7514"/>
  </r>
  <r>
    <x v="2"/>
    <s v="06/03/2019"/>
    <x v="0"/>
    <s v="New Delhi"/>
    <s v="BLR "/>
    <s v=" BOM "/>
    <s v=" DEL"/>
    <m/>
    <m/>
    <s v="07:00"/>
    <x v="340"/>
    <x v="241"/>
    <x v="2"/>
    <s v="No info"/>
    <n v="16736"/>
  </r>
  <r>
    <x v="2"/>
    <s v="6/05/2019"/>
    <x v="1"/>
    <s v="Banglore"/>
    <s v="CCU "/>
    <s v=" BOM "/>
    <s v=" BLR"/>
    <m/>
    <m/>
    <s v="18:55"/>
    <x v="88"/>
    <x v="23"/>
    <x v="2"/>
    <s v="No info"/>
    <n v="13584"/>
  </r>
  <r>
    <x v="1"/>
    <s v="21/05/2019"/>
    <x v="1"/>
    <s v="Banglore"/>
    <s v="CCU "/>
    <s v=" JAI "/>
    <s v=" BOM "/>
    <s v=" BLR"/>
    <m/>
    <s v="08:20"/>
    <x v="807"/>
    <x v="105"/>
    <x v="1"/>
    <s v="No info"/>
    <n v="11222"/>
  </r>
  <r>
    <x v="0"/>
    <s v="1/05/2019"/>
    <x v="3"/>
    <s v="Kolkata"/>
    <s v="MAA "/>
    <s v=" CCU"/>
    <m/>
    <m/>
    <m/>
    <s v="07:55"/>
    <x v="145"/>
    <x v="87"/>
    <x v="0"/>
    <s v="No info"/>
    <n v="3850"/>
  </r>
  <r>
    <x v="6"/>
    <s v="24/03/2019"/>
    <x v="0"/>
    <s v="New Delhi"/>
    <s v="BLR "/>
    <s v=" DEL"/>
    <m/>
    <m/>
    <m/>
    <s v="12:00"/>
    <x v="808"/>
    <x v="60"/>
    <x v="0"/>
    <s v="No info"/>
    <n v="7608"/>
  </r>
  <r>
    <x v="2"/>
    <s v="12/05/2019"/>
    <x v="1"/>
    <s v="Banglore"/>
    <s v="CCU "/>
    <s v=" BOM "/>
    <s v=" BLR"/>
    <m/>
    <m/>
    <s v="20:00"/>
    <x v="397"/>
    <x v="247"/>
    <x v="2"/>
    <s v="In-flight meal not included"/>
    <n v="10844"/>
  </r>
  <r>
    <x v="4"/>
    <s v="9/06/2019"/>
    <x v="2"/>
    <s v="Cochin"/>
    <s v="DEL "/>
    <s v=" BOM "/>
    <s v=" COK"/>
    <m/>
    <m/>
    <s v="17:00"/>
    <x v="267"/>
    <x v="35"/>
    <x v="2"/>
    <s v="No info"/>
    <n v="7408"/>
  </r>
  <r>
    <x v="6"/>
    <s v="18/05/2019"/>
    <x v="3"/>
    <s v="Kolkata"/>
    <s v="MAA "/>
    <s v=" CCU"/>
    <m/>
    <m/>
    <m/>
    <s v="07:05"/>
    <x v="27"/>
    <x v="12"/>
    <x v="0"/>
    <s v="No info"/>
    <n v="3687"/>
  </r>
  <r>
    <x v="3"/>
    <s v="3/03/2019"/>
    <x v="2"/>
    <s v="Cochin"/>
    <s v="DEL "/>
    <s v=" BLR "/>
    <s v=" COK"/>
    <m/>
    <m/>
    <s v="16:35"/>
    <x v="72"/>
    <x v="32"/>
    <x v="2"/>
    <s v="No info"/>
    <n v="11726"/>
  </r>
  <r>
    <x v="2"/>
    <s v="6/05/2019"/>
    <x v="1"/>
    <s v="Banglore"/>
    <s v="CCU "/>
    <s v=" BOM "/>
    <s v=" BLR"/>
    <m/>
    <m/>
    <s v="06:30"/>
    <x v="123"/>
    <x v="295"/>
    <x v="2"/>
    <s v="In-flight meal not included"/>
    <n v="9663"/>
  </r>
  <r>
    <x v="1"/>
    <s v="24/03/2019"/>
    <x v="1"/>
    <s v="Banglore"/>
    <s v="CCU "/>
    <s v=" DEL "/>
    <s v=" COK "/>
    <s v=" BLR"/>
    <m/>
    <s v="07:00"/>
    <x v="809"/>
    <x v="330"/>
    <x v="1"/>
    <s v="No info"/>
    <n v="12829"/>
  </r>
  <r>
    <x v="0"/>
    <s v="27/06/2019"/>
    <x v="2"/>
    <s v="Cochin"/>
    <s v="DEL "/>
    <s v=" BOM "/>
    <s v=" COK"/>
    <m/>
    <m/>
    <s v="16:00"/>
    <x v="30"/>
    <x v="57"/>
    <x v="2"/>
    <s v="No info"/>
    <n v="6069"/>
  </r>
  <r>
    <x v="2"/>
    <s v="12/06/2019"/>
    <x v="1"/>
    <s v="Banglore"/>
    <s v="CCU "/>
    <s v=" BOM "/>
    <s v=" BLR"/>
    <m/>
    <m/>
    <s v="16:30"/>
    <x v="179"/>
    <x v="49"/>
    <x v="2"/>
    <s v="In-flight meal not included"/>
    <n v="8529"/>
  </r>
  <r>
    <x v="6"/>
    <s v="9/05/2019"/>
    <x v="1"/>
    <s v="Banglore"/>
    <s v="CCU "/>
    <s v=" DEL "/>
    <s v=" BLR"/>
    <m/>
    <m/>
    <s v="17:00"/>
    <x v="354"/>
    <x v="172"/>
    <x v="2"/>
    <s v="No info"/>
    <n v="8085"/>
  </r>
  <r>
    <x v="6"/>
    <s v="15/05/2019"/>
    <x v="0"/>
    <s v="Delhi"/>
    <s v="BLR "/>
    <s v=" DEL"/>
    <m/>
    <m/>
    <m/>
    <s v="19:30"/>
    <x v="256"/>
    <x v="37"/>
    <x v="0"/>
    <s v="No info"/>
    <n v="4878"/>
  </r>
  <r>
    <x v="0"/>
    <s v="3/04/2019"/>
    <x v="0"/>
    <s v="Delhi"/>
    <s v="BLR "/>
    <s v=" DEL"/>
    <m/>
    <m/>
    <m/>
    <s v="13:00"/>
    <x v="349"/>
    <x v="0"/>
    <x v="0"/>
    <s v="No info"/>
    <n v="4077"/>
  </r>
  <r>
    <x v="0"/>
    <s v="9/05/2019"/>
    <x v="1"/>
    <s v="Banglore"/>
    <s v="CCU "/>
    <s v=" PNQ "/>
    <s v=" BLR"/>
    <m/>
    <m/>
    <s v="21:00"/>
    <x v="810"/>
    <x v="30"/>
    <x v="2"/>
    <s v="No info"/>
    <n v="7605"/>
  </r>
  <r>
    <x v="2"/>
    <s v="15/06/2019"/>
    <x v="2"/>
    <s v="Cochin"/>
    <s v="DEL "/>
    <s v=" JAI "/>
    <s v=" BOM "/>
    <s v=" COK"/>
    <m/>
    <s v="05:30"/>
    <x v="94"/>
    <x v="131"/>
    <x v="1"/>
    <s v="No info"/>
    <n v="13014"/>
  </r>
  <r>
    <x v="0"/>
    <s v="3/03/2019"/>
    <x v="2"/>
    <s v="Cochin"/>
    <s v="DEL "/>
    <s v=" HYD "/>
    <s v=" COK"/>
    <m/>
    <m/>
    <s v="07:35"/>
    <x v="162"/>
    <x v="159"/>
    <x v="2"/>
    <s v="No info"/>
    <n v="11600"/>
  </r>
  <r>
    <x v="2"/>
    <s v="12/05/2019"/>
    <x v="1"/>
    <s v="Banglore"/>
    <s v="CCU "/>
    <s v=" DEL "/>
    <s v=" BLR"/>
    <m/>
    <m/>
    <s v="17:00"/>
    <x v="811"/>
    <x v="238"/>
    <x v="2"/>
    <s v="No info"/>
    <n v="14151"/>
  </r>
  <r>
    <x v="1"/>
    <s v="24/06/2019"/>
    <x v="2"/>
    <s v="Cochin"/>
    <s v="DEL "/>
    <s v=" HYD "/>
    <s v=" BOM "/>
    <s v=" COK"/>
    <m/>
    <s v="13:15"/>
    <x v="418"/>
    <x v="120"/>
    <x v="1"/>
    <s v="No info"/>
    <n v="12497"/>
  </r>
  <r>
    <x v="2"/>
    <s v="6/03/2019"/>
    <x v="2"/>
    <s v="Cochin"/>
    <s v="DEL "/>
    <s v=" BOM "/>
    <s v=" COK"/>
    <m/>
    <m/>
    <s v="02:15"/>
    <x v="78"/>
    <x v="70"/>
    <x v="2"/>
    <s v="No info"/>
    <n v="17024"/>
  </r>
  <r>
    <x v="3"/>
    <s v="9/03/2019"/>
    <x v="3"/>
    <s v="Kolkata"/>
    <s v="MAA "/>
    <s v=" CCU"/>
    <m/>
    <m/>
    <m/>
    <s v="09:30"/>
    <x v="191"/>
    <x v="11"/>
    <x v="0"/>
    <s v="No info"/>
    <n v="6300"/>
  </r>
  <r>
    <x v="4"/>
    <s v="6/03/2019"/>
    <x v="2"/>
    <s v="Cochin"/>
    <s v="DEL "/>
    <s v=" BOM "/>
    <s v=" COK"/>
    <m/>
    <m/>
    <s v="17:45"/>
    <x v="225"/>
    <x v="9"/>
    <x v="2"/>
    <s v="No info"/>
    <n v="15147"/>
  </r>
  <r>
    <x v="4"/>
    <s v="1/06/2019"/>
    <x v="2"/>
    <s v="Cochin"/>
    <s v="DEL "/>
    <s v=" BOM "/>
    <s v=" COK"/>
    <m/>
    <m/>
    <s v="12:50"/>
    <x v="293"/>
    <x v="227"/>
    <x v="2"/>
    <s v="No info"/>
    <n v="6795"/>
  </r>
  <r>
    <x v="0"/>
    <s v="3/03/2019"/>
    <x v="4"/>
    <s v="Hyderabad"/>
    <s v="BOM "/>
    <s v=" HYD"/>
    <m/>
    <m/>
    <m/>
    <s v="19:05"/>
    <x v="469"/>
    <x v="53"/>
    <x v="0"/>
    <s v="No info"/>
    <n v="5755"/>
  </r>
  <r>
    <x v="1"/>
    <s v="12/05/2019"/>
    <x v="1"/>
    <s v="Banglore"/>
    <s v="CCU "/>
    <s v=" DEL "/>
    <s v=" BLR"/>
    <m/>
    <m/>
    <s v="20:30"/>
    <x v="812"/>
    <x v="261"/>
    <x v="2"/>
    <s v="No info"/>
    <n v="10203"/>
  </r>
  <r>
    <x v="2"/>
    <s v="6/06/2019"/>
    <x v="2"/>
    <s v="Cochin"/>
    <s v="DEL "/>
    <s v=" BOM "/>
    <s v=" COK"/>
    <m/>
    <m/>
    <s v="11:30"/>
    <x v="65"/>
    <x v="89"/>
    <x v="2"/>
    <s v="No info"/>
    <n v="14714"/>
  </r>
  <r>
    <x v="0"/>
    <s v="18/03/2019"/>
    <x v="0"/>
    <s v="New Delhi"/>
    <s v="BLR "/>
    <s v=" DEL"/>
    <m/>
    <m/>
    <m/>
    <s v="22:20"/>
    <x v="813"/>
    <x v="0"/>
    <x v="0"/>
    <s v="No info"/>
    <n v="4545"/>
  </r>
  <r>
    <x v="2"/>
    <s v="15/05/2019"/>
    <x v="1"/>
    <s v="Banglore"/>
    <s v="CCU "/>
    <s v=" BOM "/>
    <s v=" BLR"/>
    <m/>
    <m/>
    <s v="06:30"/>
    <x v="66"/>
    <x v="250"/>
    <x v="2"/>
    <s v="No info"/>
    <n v="14781"/>
  </r>
  <r>
    <x v="1"/>
    <s v="12/03/2019"/>
    <x v="0"/>
    <s v="New Delhi"/>
    <s v="BLR "/>
    <s v=" TRV "/>
    <s v=" COK "/>
    <s v=" DEL"/>
    <m/>
    <s v="07:30"/>
    <x v="814"/>
    <x v="99"/>
    <x v="1"/>
    <s v="No info"/>
    <n v="11602"/>
  </r>
  <r>
    <x v="0"/>
    <s v="6/05/2019"/>
    <x v="4"/>
    <s v="Hyderabad"/>
    <s v="BOM "/>
    <s v=" HYD"/>
    <m/>
    <m/>
    <m/>
    <s v="06:25"/>
    <x v="58"/>
    <x v="52"/>
    <x v="0"/>
    <s v="No info"/>
    <n v="4049"/>
  </r>
  <r>
    <x v="2"/>
    <s v="9/05/2019"/>
    <x v="2"/>
    <s v="Cochin"/>
    <s v="DEL "/>
    <s v=" JAI "/>
    <s v=" BOM "/>
    <s v=" COK"/>
    <m/>
    <s v="05:30"/>
    <x v="310"/>
    <x v="131"/>
    <x v="1"/>
    <s v="In-flight meal not included"/>
    <n v="13029"/>
  </r>
  <r>
    <x v="2"/>
    <s v="9/06/2019"/>
    <x v="1"/>
    <s v="Banglore"/>
    <s v="CCU "/>
    <s v=" BOM "/>
    <s v=" BLR"/>
    <m/>
    <m/>
    <s v="08:25"/>
    <x v="66"/>
    <x v="66"/>
    <x v="2"/>
    <s v="No info"/>
    <n v="14571"/>
  </r>
  <r>
    <x v="1"/>
    <s v="9/06/2019"/>
    <x v="0"/>
    <s v="Delhi"/>
    <s v="BLR "/>
    <s v=" DEL"/>
    <m/>
    <m/>
    <m/>
    <s v="06:10"/>
    <x v="76"/>
    <x v="37"/>
    <x v="0"/>
    <s v="No info"/>
    <n v="6961"/>
  </r>
  <r>
    <x v="3"/>
    <s v="15/05/2019"/>
    <x v="1"/>
    <s v="Banglore"/>
    <s v="CCU "/>
    <s v=" PNQ "/>
    <s v=" BLR"/>
    <m/>
    <m/>
    <s v="08:35"/>
    <x v="271"/>
    <x v="135"/>
    <x v="2"/>
    <s v="No info"/>
    <n v="6381"/>
  </r>
  <r>
    <x v="3"/>
    <s v="1/04/2019"/>
    <x v="1"/>
    <s v="Banglore"/>
    <s v="CCU "/>
    <s v=" BLR"/>
    <m/>
    <m/>
    <m/>
    <s v="06:55"/>
    <x v="289"/>
    <x v="11"/>
    <x v="0"/>
    <s v="No check-in baggage included"/>
    <n v="3841"/>
  </r>
  <r>
    <x v="2"/>
    <s v="21/03/2019"/>
    <x v="2"/>
    <s v="Cochin"/>
    <s v="DEL "/>
    <s v=" IXC "/>
    <s v=" BOM "/>
    <s v=" COK"/>
    <m/>
    <s v="06:20"/>
    <x v="244"/>
    <x v="36"/>
    <x v="1"/>
    <s v="No info"/>
    <n v="11538"/>
  </r>
  <r>
    <x v="6"/>
    <s v="6/05/2019"/>
    <x v="1"/>
    <s v="Banglore"/>
    <s v="CCU "/>
    <s v=" DEL "/>
    <s v=" BLR"/>
    <m/>
    <m/>
    <s v="20:20"/>
    <x v="815"/>
    <x v="73"/>
    <x v="2"/>
    <s v="No info"/>
    <n v="8610"/>
  </r>
  <r>
    <x v="1"/>
    <s v="6/03/2019"/>
    <x v="2"/>
    <s v="Cochin"/>
    <s v="DEL "/>
    <s v=" HYD "/>
    <s v=" BOM "/>
    <s v=" COK"/>
    <m/>
    <s v="07:05"/>
    <x v="404"/>
    <x v="258"/>
    <x v="1"/>
    <s v="No info"/>
    <n v="11552"/>
  </r>
  <r>
    <x v="4"/>
    <s v="1/06/2019"/>
    <x v="2"/>
    <s v="Cochin"/>
    <s v="DEL "/>
    <s v=" BOM "/>
    <s v=" COK"/>
    <m/>
    <m/>
    <s v="07:00"/>
    <x v="30"/>
    <x v="91"/>
    <x v="2"/>
    <s v="No info"/>
    <n v="7408"/>
  </r>
  <r>
    <x v="2"/>
    <s v="27/06/2019"/>
    <x v="2"/>
    <s v="Cochin"/>
    <s v="DEL "/>
    <s v=" BOM "/>
    <s v=" COK"/>
    <m/>
    <m/>
    <s v="19:45"/>
    <x v="111"/>
    <x v="269"/>
    <x v="2"/>
    <s v="In-flight meal not included"/>
    <n v="10262"/>
  </r>
  <r>
    <x v="1"/>
    <s v="6/05/2019"/>
    <x v="1"/>
    <s v="Banglore"/>
    <s v="CCU "/>
    <s v=" IXR "/>
    <s v=" DEL "/>
    <s v=" BLR"/>
    <m/>
    <s v="05:50"/>
    <x v="438"/>
    <x v="197"/>
    <x v="1"/>
    <s v="No info"/>
    <n v="10991"/>
  </r>
  <r>
    <x v="4"/>
    <s v="9/06/2019"/>
    <x v="2"/>
    <s v="Cochin"/>
    <s v="DEL "/>
    <s v=" BOM "/>
    <s v=" COK"/>
    <m/>
    <m/>
    <s v="18:15"/>
    <x v="267"/>
    <x v="152"/>
    <x v="2"/>
    <s v="No info"/>
    <n v="13587"/>
  </r>
  <r>
    <x v="1"/>
    <s v="15/05/2019"/>
    <x v="2"/>
    <s v="Cochin"/>
    <s v="DEL "/>
    <s v=" MAA "/>
    <s v=" COK"/>
    <m/>
    <m/>
    <s v="12:30"/>
    <x v="559"/>
    <x v="101"/>
    <x v="2"/>
    <s v="No info"/>
    <n v="7480"/>
  </r>
  <r>
    <x v="0"/>
    <s v="09/03/2019"/>
    <x v="0"/>
    <s v="New Delhi"/>
    <s v="BLR "/>
    <s v=" IDR "/>
    <s v=" DEL"/>
    <m/>
    <m/>
    <s v="17:55"/>
    <x v="10"/>
    <x v="57"/>
    <x v="2"/>
    <s v="No info"/>
    <n v="6351"/>
  </r>
  <r>
    <x v="4"/>
    <s v="27/05/2019"/>
    <x v="2"/>
    <s v="Cochin"/>
    <s v="DEL "/>
    <s v=" BOM "/>
    <s v=" COK"/>
    <m/>
    <m/>
    <s v="14:00"/>
    <x v="30"/>
    <x v="190"/>
    <x v="2"/>
    <s v="In-flight meal not included"/>
    <n v="7153"/>
  </r>
  <r>
    <x v="7"/>
    <s v="6/05/2019"/>
    <x v="1"/>
    <s v="Banglore"/>
    <s v="CCU "/>
    <s v=" BLR"/>
    <m/>
    <m/>
    <m/>
    <s v="19:55"/>
    <x v="280"/>
    <x v="31"/>
    <x v="0"/>
    <s v="No info"/>
    <n v="4409"/>
  </r>
  <r>
    <x v="0"/>
    <s v="15/05/2019"/>
    <x v="1"/>
    <s v="Banglore"/>
    <s v="CCU "/>
    <s v=" PNQ "/>
    <s v=" BLR"/>
    <m/>
    <m/>
    <s v="21:00"/>
    <x v="816"/>
    <x v="30"/>
    <x v="2"/>
    <s v="No info"/>
    <n v="7228"/>
  </r>
  <r>
    <x v="4"/>
    <s v="27/03/2019"/>
    <x v="2"/>
    <s v="Cochin"/>
    <s v="DEL "/>
    <s v=" BOM "/>
    <s v=" COK"/>
    <m/>
    <m/>
    <s v="08:00"/>
    <x v="78"/>
    <x v="95"/>
    <x v="2"/>
    <s v="No info"/>
    <n v="11667"/>
  </r>
  <r>
    <x v="3"/>
    <s v="12/06/2019"/>
    <x v="1"/>
    <s v="Banglore"/>
    <s v="CCU "/>
    <s v=" MAA "/>
    <s v=" BLR"/>
    <m/>
    <m/>
    <s v="15:05"/>
    <x v="31"/>
    <x v="30"/>
    <x v="2"/>
    <s v="No info"/>
    <n v="4649"/>
  </r>
  <r>
    <x v="1"/>
    <s v="9/05/2019"/>
    <x v="1"/>
    <s v="Banglore"/>
    <s v="CCU "/>
    <s v=" BOM "/>
    <s v=" COK "/>
    <s v=" BLR"/>
    <m/>
    <s v="16:50"/>
    <x v="611"/>
    <x v="101"/>
    <x v="1"/>
    <s v="No info"/>
    <n v="12592"/>
  </r>
  <r>
    <x v="4"/>
    <s v="12/06/2019"/>
    <x v="2"/>
    <s v="Cochin"/>
    <s v="DEL "/>
    <s v=" BOM "/>
    <s v=" COK"/>
    <m/>
    <m/>
    <s v="10:20"/>
    <x v="33"/>
    <x v="135"/>
    <x v="2"/>
    <s v="No info"/>
    <n v="11789"/>
  </r>
  <r>
    <x v="1"/>
    <s v="1/06/2019"/>
    <x v="3"/>
    <s v="Kolkata"/>
    <s v="MAA "/>
    <s v=" CCU"/>
    <m/>
    <m/>
    <m/>
    <s v="11:40"/>
    <x v="11"/>
    <x v="12"/>
    <x v="0"/>
    <s v="No info"/>
    <n v="4667"/>
  </r>
  <r>
    <x v="7"/>
    <s v="21/05/2019"/>
    <x v="1"/>
    <s v="Banglore"/>
    <s v="CCU "/>
    <s v=" DEL "/>
    <s v=" BLR"/>
    <m/>
    <m/>
    <s v="22:40"/>
    <x v="817"/>
    <x v="38"/>
    <x v="2"/>
    <s v="No info"/>
    <n v="9719"/>
  </r>
  <r>
    <x v="1"/>
    <s v="27/03/2019"/>
    <x v="2"/>
    <s v="Cochin"/>
    <s v="DEL "/>
    <s v=" BOM "/>
    <s v=" COK"/>
    <m/>
    <m/>
    <s v="13:00"/>
    <x v="8"/>
    <x v="32"/>
    <x v="2"/>
    <s v="No info"/>
    <n v="6902"/>
  </r>
  <r>
    <x v="2"/>
    <s v="21/05/2019"/>
    <x v="1"/>
    <s v="Banglore"/>
    <s v="CCU "/>
    <s v=" BOM "/>
    <s v=" BLR"/>
    <m/>
    <m/>
    <s v="20:00"/>
    <x v="396"/>
    <x v="135"/>
    <x v="2"/>
    <s v="No info"/>
    <n v="14781"/>
  </r>
  <r>
    <x v="2"/>
    <s v="18/05/2019"/>
    <x v="1"/>
    <s v="Banglore"/>
    <s v="CCU "/>
    <s v=" BOM "/>
    <s v=" BLR"/>
    <m/>
    <m/>
    <s v="08:25"/>
    <x v="61"/>
    <x v="270"/>
    <x v="2"/>
    <s v="In-flight meal not included"/>
    <n v="10844"/>
  </r>
  <r>
    <x v="1"/>
    <s v="24/03/2019"/>
    <x v="1"/>
    <s v="Banglore"/>
    <s v="CCU "/>
    <s v=" IXZ "/>
    <s v=" MAA "/>
    <s v=" BLR"/>
    <m/>
    <s v="05:40"/>
    <x v="818"/>
    <x v="331"/>
    <x v="1"/>
    <s v="No info"/>
    <n v="11522"/>
  </r>
  <r>
    <x v="1"/>
    <s v="21/04/2019"/>
    <x v="0"/>
    <s v="Delhi"/>
    <s v="BLR "/>
    <s v=" DEL"/>
    <m/>
    <m/>
    <m/>
    <s v="13:20"/>
    <x v="102"/>
    <x v="0"/>
    <x v="0"/>
    <s v="No info"/>
    <n v="6121"/>
  </r>
  <r>
    <x v="6"/>
    <s v="6/06/2019"/>
    <x v="1"/>
    <s v="Banglore"/>
    <s v="CCU "/>
    <s v=" DEL "/>
    <s v=" BLR"/>
    <m/>
    <m/>
    <s v="17:00"/>
    <x v="354"/>
    <x v="172"/>
    <x v="2"/>
    <s v="No info"/>
    <n v="8610"/>
  </r>
  <r>
    <x v="7"/>
    <s v="24/03/2019"/>
    <x v="1"/>
    <s v="Banglore"/>
    <s v="CCU "/>
    <s v=" BLR"/>
    <m/>
    <m/>
    <m/>
    <s v="22:50"/>
    <x v="819"/>
    <x v="31"/>
    <x v="0"/>
    <s v="No info"/>
    <n v="5620"/>
  </r>
  <r>
    <x v="0"/>
    <s v="27/05/2019"/>
    <x v="1"/>
    <s v="Banglore"/>
    <s v="CCU "/>
    <s v=" BLR"/>
    <m/>
    <m/>
    <m/>
    <s v="15:15"/>
    <x v="550"/>
    <x v="31"/>
    <x v="0"/>
    <s v="No info"/>
    <n v="4804"/>
  </r>
  <r>
    <x v="4"/>
    <s v="27/05/2019"/>
    <x v="2"/>
    <s v="Cochin"/>
    <s v="DEL "/>
    <s v=" BOM "/>
    <s v=" COK"/>
    <m/>
    <m/>
    <s v="10:20"/>
    <x v="30"/>
    <x v="292"/>
    <x v="2"/>
    <s v="No info"/>
    <n v="7005"/>
  </r>
  <r>
    <x v="2"/>
    <s v="1/05/2019"/>
    <x v="2"/>
    <s v="Cochin"/>
    <s v="DEL "/>
    <s v=" AMD "/>
    <s v=" BOM "/>
    <s v=" COK"/>
    <m/>
    <s v="23:05"/>
    <x v="820"/>
    <x v="40"/>
    <x v="1"/>
    <s v="No info"/>
    <n v="15129"/>
  </r>
  <r>
    <x v="2"/>
    <s v="24/05/2019"/>
    <x v="1"/>
    <s v="Banglore"/>
    <s v="CCU "/>
    <s v=" BOM "/>
    <s v=" BLR"/>
    <m/>
    <m/>
    <s v="20:00"/>
    <x v="415"/>
    <x v="135"/>
    <x v="2"/>
    <s v="In-flight meal not included"/>
    <n v="8586"/>
  </r>
  <r>
    <x v="4"/>
    <s v="18/05/2019"/>
    <x v="2"/>
    <s v="Cochin"/>
    <s v="DEL "/>
    <s v=" BOM "/>
    <s v=" COK"/>
    <m/>
    <m/>
    <s v="08:00"/>
    <x v="33"/>
    <x v="140"/>
    <x v="2"/>
    <s v="No info"/>
    <n v="10197"/>
  </r>
  <r>
    <x v="4"/>
    <s v="27/03/2019"/>
    <x v="2"/>
    <s v="Cochin"/>
    <s v="DEL "/>
    <s v=" BOM "/>
    <s v=" COK"/>
    <m/>
    <m/>
    <s v="09:10"/>
    <x v="8"/>
    <x v="332"/>
    <x v="2"/>
    <s v="No info"/>
    <n v="10667"/>
  </r>
  <r>
    <x v="0"/>
    <s v="12/06/2019"/>
    <x v="1"/>
    <s v="Banglore"/>
    <s v="CCU "/>
    <s v=" PAT "/>
    <s v=" BLR"/>
    <m/>
    <m/>
    <s v="09:20"/>
    <x v="40"/>
    <x v="122"/>
    <x v="2"/>
    <s v="No info"/>
    <n v="11160"/>
  </r>
  <r>
    <x v="1"/>
    <s v="27/05/2019"/>
    <x v="2"/>
    <s v="Cochin"/>
    <s v="DEL "/>
    <s v=" LKO "/>
    <s v=" BOM "/>
    <s v=" COK"/>
    <m/>
    <s v="12:20"/>
    <x v="534"/>
    <x v="276"/>
    <x v="1"/>
    <s v="No info"/>
    <n v="12488"/>
  </r>
  <r>
    <x v="2"/>
    <s v="18/05/2019"/>
    <x v="1"/>
    <s v="Banglore"/>
    <s v="CCU "/>
    <s v=" BOM "/>
    <s v=" BLR"/>
    <m/>
    <m/>
    <s v="08:25"/>
    <x v="13"/>
    <x v="241"/>
    <x v="2"/>
    <s v="In-flight meal not included"/>
    <n v="10844"/>
  </r>
  <r>
    <x v="1"/>
    <s v="3/06/2019"/>
    <x v="2"/>
    <s v="Cochin"/>
    <s v="DEL "/>
    <s v=" AMD "/>
    <s v=" BOM "/>
    <s v=" COK"/>
    <m/>
    <s v="16:40"/>
    <x v="504"/>
    <x v="14"/>
    <x v="1"/>
    <s v="No info"/>
    <n v="9968"/>
  </r>
  <r>
    <x v="2"/>
    <s v="18/05/2019"/>
    <x v="0"/>
    <s v="Delhi"/>
    <s v="BLR "/>
    <s v=" DEL"/>
    <m/>
    <m/>
    <m/>
    <s v="18:55"/>
    <x v="132"/>
    <x v="112"/>
    <x v="0"/>
    <s v="In-flight meal not included"/>
    <n v="5198"/>
  </r>
  <r>
    <x v="2"/>
    <s v="1/05/2019"/>
    <x v="1"/>
    <s v="Banglore"/>
    <s v="CCU "/>
    <s v=" BOM "/>
    <s v=" BLR"/>
    <m/>
    <m/>
    <s v="14:05"/>
    <x v="723"/>
    <x v="142"/>
    <x v="2"/>
    <s v="In-flight meal not included"/>
    <n v="8586"/>
  </r>
  <r>
    <x v="0"/>
    <s v="18/05/2019"/>
    <x v="3"/>
    <s v="Kolkata"/>
    <s v="MAA "/>
    <s v=" CCU"/>
    <m/>
    <m/>
    <m/>
    <s v="11:35"/>
    <x v="263"/>
    <x v="5"/>
    <x v="0"/>
    <s v="No info"/>
    <n v="4332"/>
  </r>
  <r>
    <x v="0"/>
    <s v="6/05/2019"/>
    <x v="1"/>
    <s v="Banglore"/>
    <s v="CCU "/>
    <s v=" MAA "/>
    <s v=" BLR"/>
    <m/>
    <m/>
    <s v="08:10"/>
    <x v="245"/>
    <x v="102"/>
    <x v="2"/>
    <s v="No info"/>
    <n v="5069"/>
  </r>
  <r>
    <x v="2"/>
    <s v="6/05/2019"/>
    <x v="0"/>
    <s v="Delhi"/>
    <s v="BLR "/>
    <s v=" DEL"/>
    <m/>
    <m/>
    <m/>
    <s v="08:20"/>
    <x v="144"/>
    <x v="43"/>
    <x v="0"/>
    <s v="In-flight meal not included"/>
    <n v="4544"/>
  </r>
  <r>
    <x v="4"/>
    <s v="3/03/2019"/>
    <x v="2"/>
    <s v="Cochin"/>
    <s v="DEL "/>
    <s v=" BOM "/>
    <s v=" COK"/>
    <m/>
    <m/>
    <s v="04:00"/>
    <x v="136"/>
    <x v="113"/>
    <x v="2"/>
    <s v="No info"/>
    <n v="14973"/>
  </r>
  <r>
    <x v="1"/>
    <s v="12/03/2019"/>
    <x v="0"/>
    <s v="New Delhi"/>
    <s v="BLR "/>
    <s v=" BOM "/>
    <s v=" IDR "/>
    <s v=" GWL "/>
    <s v=" DEL"/>
    <s v="06:45"/>
    <x v="715"/>
    <x v="333"/>
    <x v="3"/>
    <s v="No info"/>
    <n v="13387"/>
  </r>
  <r>
    <x v="3"/>
    <s v="9/06/2019"/>
    <x v="0"/>
    <s v="Delhi"/>
    <s v="BLR "/>
    <s v=" DEL"/>
    <m/>
    <m/>
    <m/>
    <s v="05:55"/>
    <x v="37"/>
    <x v="60"/>
    <x v="0"/>
    <s v="No info"/>
    <n v="3625"/>
  </r>
  <r>
    <x v="2"/>
    <s v="24/05/2019"/>
    <x v="1"/>
    <s v="Banglore"/>
    <s v="CCU "/>
    <s v=" DEL "/>
    <s v=" BLR"/>
    <m/>
    <m/>
    <s v="09:35"/>
    <x v="67"/>
    <x v="108"/>
    <x v="2"/>
    <s v="In-flight meal not included"/>
    <n v="10703"/>
  </r>
  <r>
    <x v="0"/>
    <s v="24/03/2019"/>
    <x v="1"/>
    <s v="Banglore"/>
    <s v="CCU "/>
    <s v=" BLR"/>
    <m/>
    <m/>
    <m/>
    <s v="15:10"/>
    <x v="550"/>
    <x v="11"/>
    <x v="0"/>
    <s v="No info"/>
    <n v="7615"/>
  </r>
  <r>
    <x v="0"/>
    <s v="27/05/2019"/>
    <x v="0"/>
    <s v="Delhi"/>
    <s v="BLR "/>
    <s v=" DEL"/>
    <m/>
    <m/>
    <m/>
    <s v="18:25"/>
    <x v="156"/>
    <x v="21"/>
    <x v="0"/>
    <s v="No info"/>
    <n v="4823"/>
  </r>
  <r>
    <x v="2"/>
    <s v="06/03/2019"/>
    <x v="0"/>
    <s v="New Delhi"/>
    <s v="BLR "/>
    <s v=" BOM "/>
    <s v=" DEL"/>
    <m/>
    <m/>
    <s v="11:40"/>
    <x v="172"/>
    <x v="185"/>
    <x v="2"/>
    <s v="No info"/>
    <n v="16736"/>
  </r>
  <r>
    <x v="2"/>
    <s v="9/05/2019"/>
    <x v="1"/>
    <s v="Banglore"/>
    <s v="CCU "/>
    <s v=" BOM "/>
    <s v=" BLR"/>
    <m/>
    <m/>
    <s v="21:10"/>
    <x v="821"/>
    <x v="59"/>
    <x v="2"/>
    <s v="In-flight meal not included"/>
    <n v="9663"/>
  </r>
  <r>
    <x v="4"/>
    <s v="18/05/2019"/>
    <x v="2"/>
    <s v="Cochin"/>
    <s v="DEL "/>
    <s v=" BOM "/>
    <s v=" COK"/>
    <m/>
    <m/>
    <s v="08:30"/>
    <x v="33"/>
    <x v="51"/>
    <x v="2"/>
    <s v="No info"/>
    <n v="9205"/>
  </r>
  <r>
    <x v="2"/>
    <s v="9/05/2019"/>
    <x v="2"/>
    <s v="Cochin"/>
    <s v="DEL "/>
    <s v=" BOM "/>
    <s v=" COK"/>
    <m/>
    <m/>
    <s v="22:50"/>
    <x v="310"/>
    <x v="158"/>
    <x v="2"/>
    <s v="No info"/>
    <n v="15554"/>
  </r>
  <r>
    <x v="3"/>
    <s v="15/05/2019"/>
    <x v="4"/>
    <s v="Hyderabad"/>
    <s v="BOM "/>
    <s v=" HYD"/>
    <m/>
    <m/>
    <m/>
    <s v="22:45"/>
    <x v="417"/>
    <x v="52"/>
    <x v="0"/>
    <s v="No check-in baggage included"/>
    <n v="1965"/>
  </r>
  <r>
    <x v="1"/>
    <s v="15/06/2019"/>
    <x v="1"/>
    <s v="Banglore"/>
    <s v="CCU "/>
    <s v=" BLR"/>
    <m/>
    <m/>
    <m/>
    <s v="14:15"/>
    <x v="32"/>
    <x v="31"/>
    <x v="0"/>
    <s v="No info"/>
    <n v="5510"/>
  </r>
  <r>
    <x v="4"/>
    <s v="9/05/2019"/>
    <x v="2"/>
    <s v="Cochin"/>
    <s v="DEL "/>
    <s v=" BOM "/>
    <s v=" COK"/>
    <m/>
    <m/>
    <s v="10:20"/>
    <x v="8"/>
    <x v="74"/>
    <x v="2"/>
    <s v="No info"/>
    <n v="8266"/>
  </r>
  <r>
    <x v="0"/>
    <s v="27/05/2019"/>
    <x v="4"/>
    <s v="Hyderabad"/>
    <s v="BOM "/>
    <s v=" HYD"/>
    <m/>
    <m/>
    <m/>
    <s v="16:55"/>
    <x v="340"/>
    <x v="52"/>
    <x v="0"/>
    <s v="No info"/>
    <n v="3175"/>
  </r>
  <r>
    <x v="3"/>
    <s v="9/05/2019"/>
    <x v="2"/>
    <s v="Cochin"/>
    <s v="DEL "/>
    <s v=" PNQ "/>
    <s v=" COK"/>
    <m/>
    <m/>
    <s v="08:45"/>
    <x v="1"/>
    <x v="15"/>
    <x v="2"/>
    <s v="No check-in baggage included"/>
    <n v="4760"/>
  </r>
  <r>
    <x v="4"/>
    <s v="27/05/2019"/>
    <x v="2"/>
    <s v="Cochin"/>
    <s v="DEL "/>
    <s v=" BOM "/>
    <s v=" COK"/>
    <m/>
    <m/>
    <s v="08:45"/>
    <x v="30"/>
    <x v="71"/>
    <x v="2"/>
    <s v="No info"/>
    <n v="7740"/>
  </r>
  <r>
    <x v="2"/>
    <s v="15/05/2019"/>
    <x v="1"/>
    <s v="Banglore"/>
    <s v="CCU "/>
    <s v=" BOM "/>
    <s v=" BLR"/>
    <m/>
    <m/>
    <s v="14:05"/>
    <x v="142"/>
    <x v="114"/>
    <x v="2"/>
    <s v="No info"/>
    <n v="13941"/>
  </r>
  <r>
    <x v="7"/>
    <s v="6/06/2019"/>
    <x v="2"/>
    <s v="Cochin"/>
    <s v="DEL "/>
    <s v=" BLR "/>
    <s v=" COK"/>
    <m/>
    <m/>
    <s v="16:45"/>
    <x v="576"/>
    <x v="255"/>
    <x v="2"/>
    <s v="No info"/>
    <n v="11410"/>
  </r>
  <r>
    <x v="2"/>
    <s v="1/04/2019"/>
    <x v="1"/>
    <s v="Banglore"/>
    <s v="CCU "/>
    <s v=" BOM "/>
    <s v=" BLR"/>
    <m/>
    <m/>
    <s v="16:30"/>
    <x v="262"/>
    <x v="49"/>
    <x v="2"/>
    <s v="No info"/>
    <n v="12681"/>
  </r>
  <r>
    <x v="2"/>
    <s v="6/05/2019"/>
    <x v="2"/>
    <s v="Cochin"/>
    <s v="DEL "/>
    <s v=" JAI "/>
    <s v=" BOM "/>
    <s v=" COK"/>
    <m/>
    <s v="09:40"/>
    <x v="822"/>
    <x v="209"/>
    <x v="1"/>
    <s v="No info"/>
    <n v="15129"/>
  </r>
  <r>
    <x v="2"/>
    <s v="12/06/2019"/>
    <x v="2"/>
    <s v="Cochin"/>
    <s v="DEL "/>
    <s v=" JAI "/>
    <s v=" BOM "/>
    <s v=" COK"/>
    <m/>
    <s v="05:30"/>
    <x v="33"/>
    <x v="56"/>
    <x v="1"/>
    <s v="In-flight meal not included"/>
    <n v="10368"/>
  </r>
  <r>
    <x v="1"/>
    <s v="21/05/2019"/>
    <x v="1"/>
    <s v="Banglore"/>
    <s v="CCU "/>
    <s v=" JAI "/>
    <s v=" DEL "/>
    <s v=" BLR"/>
    <m/>
    <s v="08:20"/>
    <x v="168"/>
    <x v="243"/>
    <x v="1"/>
    <s v="No info"/>
    <n v="12324"/>
  </r>
  <r>
    <x v="3"/>
    <s v="15/04/2019"/>
    <x v="1"/>
    <s v="Banglore"/>
    <s v="CCU "/>
    <s v=" BLR"/>
    <m/>
    <m/>
    <m/>
    <s v="17:10"/>
    <x v="195"/>
    <x v="31"/>
    <x v="0"/>
    <s v="No check-in baggage included"/>
    <n v="3841"/>
  </r>
  <r>
    <x v="2"/>
    <s v="24/06/2019"/>
    <x v="2"/>
    <s v="Cochin"/>
    <s v="DEL "/>
    <s v=" JAI "/>
    <s v=" BOM "/>
    <s v=" COK"/>
    <m/>
    <s v="05:30"/>
    <x v="74"/>
    <x v="131"/>
    <x v="1"/>
    <s v="No info"/>
    <n v="13014"/>
  </r>
  <r>
    <x v="0"/>
    <s v="27/06/2019"/>
    <x v="2"/>
    <s v="Cochin"/>
    <s v="DEL "/>
    <s v=" HYD "/>
    <s v=" COK"/>
    <m/>
    <m/>
    <s v="06:50"/>
    <x v="68"/>
    <x v="200"/>
    <x v="2"/>
    <s v="No info"/>
    <n v="6442"/>
  </r>
  <r>
    <x v="2"/>
    <s v="18/05/2019"/>
    <x v="2"/>
    <s v="Cochin"/>
    <s v="DEL "/>
    <s v=" BOM "/>
    <s v=" COK"/>
    <m/>
    <m/>
    <s v="14:00"/>
    <x v="33"/>
    <x v="57"/>
    <x v="2"/>
    <s v="In-flight meal not included"/>
    <n v="12373"/>
  </r>
  <r>
    <x v="2"/>
    <s v="12/03/2019"/>
    <x v="0"/>
    <s v="New Delhi"/>
    <s v="BLR "/>
    <s v=" BOM "/>
    <s v=" DEL"/>
    <m/>
    <m/>
    <s v="08:55"/>
    <x v="9"/>
    <x v="82"/>
    <x v="2"/>
    <s v="No info"/>
    <n v="13817"/>
  </r>
  <r>
    <x v="0"/>
    <s v="24/06/2019"/>
    <x v="0"/>
    <s v="Delhi"/>
    <s v="BLR "/>
    <s v=" DEL"/>
    <m/>
    <m/>
    <m/>
    <s v="18:55"/>
    <x v="21"/>
    <x v="21"/>
    <x v="0"/>
    <s v="No info"/>
    <n v="4823"/>
  </r>
  <r>
    <x v="2"/>
    <s v="27/03/2019"/>
    <x v="2"/>
    <s v="Cochin"/>
    <s v="DEL "/>
    <s v=" MAA "/>
    <s v=" BOM "/>
    <s v=" COK"/>
    <m/>
    <s v="05:10"/>
    <x v="118"/>
    <x v="180"/>
    <x v="1"/>
    <s v="In-flight meal not included"/>
    <n v="9412"/>
  </r>
  <r>
    <x v="1"/>
    <s v="27/05/2019"/>
    <x v="2"/>
    <s v="Cochin"/>
    <s v="DEL "/>
    <s v=" GOI "/>
    <s v=" BOM "/>
    <s v=" COK"/>
    <m/>
    <s v="22:00"/>
    <x v="534"/>
    <x v="94"/>
    <x v="1"/>
    <s v="No info"/>
    <n v="10231"/>
  </r>
  <r>
    <x v="2"/>
    <s v="9/04/2019"/>
    <x v="0"/>
    <s v="Delhi"/>
    <s v="BLR "/>
    <s v=" DEL"/>
    <m/>
    <m/>
    <m/>
    <s v="15:50"/>
    <x v="287"/>
    <x v="21"/>
    <x v="0"/>
    <s v="No info"/>
    <n v="7229"/>
  </r>
  <r>
    <x v="3"/>
    <s v="24/03/2019"/>
    <x v="0"/>
    <s v="New Delhi"/>
    <s v="BLR "/>
    <s v=" DEL"/>
    <m/>
    <m/>
    <m/>
    <s v="09:35"/>
    <x v="493"/>
    <x v="21"/>
    <x v="0"/>
    <s v="No check-in baggage included"/>
    <n v="4273"/>
  </r>
  <r>
    <x v="2"/>
    <s v="18/05/2019"/>
    <x v="1"/>
    <s v="Banglore"/>
    <s v="CCU "/>
    <s v=" BOM "/>
    <s v=" BLR"/>
    <m/>
    <m/>
    <s v="18:55"/>
    <x v="823"/>
    <x v="117"/>
    <x v="2"/>
    <s v="In-flight meal not included"/>
    <n v="10844"/>
  </r>
  <r>
    <x v="0"/>
    <s v="27/05/2019"/>
    <x v="2"/>
    <s v="Cochin"/>
    <s v="DEL "/>
    <s v=" MAA "/>
    <s v=" COK"/>
    <m/>
    <m/>
    <s v="02:00"/>
    <x v="64"/>
    <x v="3"/>
    <x v="2"/>
    <s v="No info"/>
    <n v="7164"/>
  </r>
  <r>
    <x v="2"/>
    <s v="27/06/2019"/>
    <x v="0"/>
    <s v="Delhi"/>
    <s v="BLR "/>
    <s v=" DEL"/>
    <m/>
    <m/>
    <m/>
    <s v="07:10"/>
    <x v="164"/>
    <x v="43"/>
    <x v="0"/>
    <s v="In-flight meal not included"/>
    <n v="6478"/>
  </r>
  <r>
    <x v="2"/>
    <s v="12/05/2019"/>
    <x v="0"/>
    <s v="Delhi"/>
    <s v="BLR "/>
    <s v=" DEL"/>
    <m/>
    <m/>
    <m/>
    <s v="07:10"/>
    <x v="164"/>
    <x v="43"/>
    <x v="0"/>
    <s v="In-flight meal not included"/>
    <n v="5198"/>
  </r>
  <r>
    <x v="3"/>
    <s v="27/04/2019"/>
    <x v="0"/>
    <s v="Delhi"/>
    <s v="BLR "/>
    <s v=" DEL"/>
    <m/>
    <m/>
    <m/>
    <s v="05:55"/>
    <x v="37"/>
    <x v="60"/>
    <x v="0"/>
    <s v="No check-in baggage included"/>
    <n v="4319"/>
  </r>
  <r>
    <x v="2"/>
    <s v="27/06/2019"/>
    <x v="2"/>
    <s v="Cochin"/>
    <s v="DEL "/>
    <s v=" BOM "/>
    <s v=" COK"/>
    <m/>
    <m/>
    <s v="19:15"/>
    <x v="111"/>
    <x v="224"/>
    <x v="2"/>
    <s v="In-flight meal not included"/>
    <n v="10262"/>
  </r>
  <r>
    <x v="6"/>
    <s v="18/05/2019"/>
    <x v="2"/>
    <s v="Cochin"/>
    <s v="DEL "/>
    <s v=" COK"/>
    <m/>
    <m/>
    <m/>
    <s v="14:40"/>
    <x v="95"/>
    <x v="90"/>
    <x v="0"/>
    <s v="No info"/>
    <n v="6741"/>
  </r>
  <r>
    <x v="2"/>
    <s v="6/06/2019"/>
    <x v="1"/>
    <s v="Banglore"/>
    <s v="CCU "/>
    <s v=" BOM "/>
    <s v=" BLR"/>
    <m/>
    <m/>
    <s v="14:05"/>
    <x v="61"/>
    <x v="35"/>
    <x v="2"/>
    <s v="No info"/>
    <n v="14571"/>
  </r>
  <r>
    <x v="1"/>
    <s v="01/03/2019"/>
    <x v="0"/>
    <s v="New Delhi"/>
    <s v="BLR "/>
    <s v=" MAA "/>
    <s v=" DEL"/>
    <m/>
    <m/>
    <s v="11:50"/>
    <x v="46"/>
    <x v="243"/>
    <x v="2"/>
    <s v="Change airports"/>
    <n v="26092"/>
  </r>
  <r>
    <x v="1"/>
    <s v="27/06/2019"/>
    <x v="2"/>
    <s v="Cochin"/>
    <s v="DEL "/>
    <s v=" GOI "/>
    <s v=" BOM "/>
    <s v=" COK"/>
    <m/>
    <s v="10:55"/>
    <x v="8"/>
    <x v="184"/>
    <x v="1"/>
    <s v="No info"/>
    <n v="11753"/>
  </r>
  <r>
    <x v="2"/>
    <s v="21/03/2019"/>
    <x v="0"/>
    <s v="New Delhi"/>
    <s v="BLR "/>
    <s v=" BOM "/>
    <s v=" DEL"/>
    <m/>
    <m/>
    <s v="08:00"/>
    <x v="9"/>
    <x v="78"/>
    <x v="2"/>
    <s v="In-flight meal not included"/>
    <n v="7832"/>
  </r>
  <r>
    <x v="6"/>
    <s v="1/05/2019"/>
    <x v="1"/>
    <s v="Banglore"/>
    <s v="CCU "/>
    <s v=" DEL "/>
    <s v=" BLR"/>
    <m/>
    <m/>
    <s v="07:10"/>
    <x v="31"/>
    <x v="218"/>
    <x v="2"/>
    <s v="No info"/>
    <n v="8610"/>
  </r>
  <r>
    <x v="2"/>
    <s v="12/06/2019"/>
    <x v="1"/>
    <s v="Banglore"/>
    <s v="CCU "/>
    <s v=" BOM "/>
    <s v=" BLR"/>
    <m/>
    <m/>
    <s v="14:05"/>
    <x v="61"/>
    <x v="35"/>
    <x v="2"/>
    <s v="No info"/>
    <n v="13626"/>
  </r>
  <r>
    <x v="2"/>
    <s v="9/06/2019"/>
    <x v="2"/>
    <s v="Cochin"/>
    <s v="DEL "/>
    <s v=" JAI "/>
    <s v=" BOM "/>
    <s v=" COK"/>
    <m/>
    <s v="09:40"/>
    <x v="23"/>
    <x v="209"/>
    <x v="1"/>
    <s v="In-flight meal not included"/>
    <n v="10368"/>
  </r>
  <r>
    <x v="0"/>
    <s v="18/06/2019"/>
    <x v="4"/>
    <s v="Hyderabad"/>
    <s v="BOM "/>
    <s v=" HYD"/>
    <m/>
    <m/>
    <m/>
    <s v="02:35"/>
    <x v="192"/>
    <x v="52"/>
    <x v="0"/>
    <s v="No info"/>
    <n v="2754"/>
  </r>
  <r>
    <x v="2"/>
    <s v="6/06/2019"/>
    <x v="1"/>
    <s v="Banglore"/>
    <s v="CCU "/>
    <s v=" DEL "/>
    <s v=" BLR"/>
    <m/>
    <m/>
    <s v="17:00"/>
    <x v="824"/>
    <x v="300"/>
    <x v="2"/>
    <s v="No info"/>
    <n v="12692"/>
  </r>
  <r>
    <x v="0"/>
    <s v="01/03/2019"/>
    <x v="0"/>
    <s v="New Delhi"/>
    <s v="BLR "/>
    <s v=" DEL"/>
    <m/>
    <m/>
    <m/>
    <s v="10:05"/>
    <x v="245"/>
    <x v="21"/>
    <x v="0"/>
    <s v="No info"/>
    <n v="10067"/>
  </r>
  <r>
    <x v="5"/>
    <s v="3/06/2019"/>
    <x v="2"/>
    <s v="Cochin"/>
    <s v="DEL "/>
    <s v=" BOM "/>
    <s v=" COK"/>
    <m/>
    <m/>
    <s v="10:35"/>
    <x v="141"/>
    <x v="144"/>
    <x v="2"/>
    <s v="No info"/>
    <n v="4959"/>
  </r>
  <r>
    <x v="1"/>
    <s v="01/03/2019"/>
    <x v="0"/>
    <s v="New Delhi"/>
    <s v="BLR "/>
    <s v=" BOM "/>
    <s v=" IDR "/>
    <s v=" DEL"/>
    <m/>
    <s v="08:50"/>
    <x v="486"/>
    <x v="179"/>
    <x v="1"/>
    <s v="No info"/>
    <n v="19372"/>
  </r>
  <r>
    <x v="1"/>
    <s v="18/05/2019"/>
    <x v="4"/>
    <s v="Hyderabad"/>
    <s v="BOM "/>
    <s v=" HYD"/>
    <m/>
    <m/>
    <m/>
    <s v="06:20"/>
    <x v="71"/>
    <x v="139"/>
    <x v="0"/>
    <s v="No info"/>
    <n v="3100"/>
  </r>
  <r>
    <x v="4"/>
    <s v="15/05/2019"/>
    <x v="2"/>
    <s v="Cochin"/>
    <s v="DEL "/>
    <s v=" BOM "/>
    <s v=" COK"/>
    <m/>
    <m/>
    <s v="07:30"/>
    <x v="30"/>
    <x v="56"/>
    <x v="2"/>
    <s v="No info"/>
    <n v="8405"/>
  </r>
  <r>
    <x v="4"/>
    <s v="27/05/2019"/>
    <x v="2"/>
    <s v="Cochin"/>
    <s v="DEL "/>
    <s v=" BOM "/>
    <s v=" COK"/>
    <m/>
    <m/>
    <s v="11:30"/>
    <x v="30"/>
    <x v="114"/>
    <x v="2"/>
    <s v="In-flight meal not included"/>
    <n v="6943"/>
  </r>
  <r>
    <x v="3"/>
    <s v="27/04/2019"/>
    <x v="1"/>
    <s v="Banglore"/>
    <s v="CCU "/>
    <s v=" BLR"/>
    <m/>
    <m/>
    <m/>
    <s v="17:10"/>
    <x v="195"/>
    <x v="31"/>
    <x v="0"/>
    <s v="No check-in baggage included"/>
    <n v="3841"/>
  </r>
  <r>
    <x v="3"/>
    <s v="6/06/2019"/>
    <x v="4"/>
    <s v="Hyderabad"/>
    <s v="BOM "/>
    <s v=" HYD"/>
    <m/>
    <m/>
    <m/>
    <s v="22:45"/>
    <x v="595"/>
    <x v="52"/>
    <x v="0"/>
    <s v="No info"/>
    <n v="2017"/>
  </r>
  <r>
    <x v="6"/>
    <s v="1/05/2019"/>
    <x v="1"/>
    <s v="Banglore"/>
    <s v="CCU "/>
    <s v=" DEL "/>
    <s v=" BLR"/>
    <m/>
    <m/>
    <s v="17:00"/>
    <x v="657"/>
    <x v="221"/>
    <x v="2"/>
    <s v="No info"/>
    <n v="9187"/>
  </r>
  <r>
    <x v="2"/>
    <s v="12/05/2019"/>
    <x v="1"/>
    <s v="Banglore"/>
    <s v="CCU "/>
    <s v=" BOM "/>
    <s v=" BLR"/>
    <m/>
    <m/>
    <s v="08:25"/>
    <x v="13"/>
    <x v="241"/>
    <x v="2"/>
    <s v="No info"/>
    <n v="13941"/>
  </r>
  <r>
    <x v="2"/>
    <s v="21/03/2019"/>
    <x v="2"/>
    <s v="Cochin"/>
    <s v="DEL "/>
    <s v=" MAA "/>
    <s v=" BOM "/>
    <s v=" COK"/>
    <m/>
    <s v="19:15"/>
    <x v="108"/>
    <x v="105"/>
    <x v="1"/>
    <s v="In-flight meal not included"/>
    <n v="8938"/>
  </r>
  <r>
    <x v="3"/>
    <s v="18/05/2019"/>
    <x v="0"/>
    <s v="Delhi"/>
    <s v="BLR "/>
    <s v=" DEL"/>
    <m/>
    <m/>
    <m/>
    <s v="09:30"/>
    <x v="167"/>
    <x v="0"/>
    <x v="0"/>
    <s v="No check-in baggage included"/>
    <n v="4319"/>
  </r>
  <r>
    <x v="3"/>
    <s v="1/04/2019"/>
    <x v="0"/>
    <s v="Delhi"/>
    <s v="BLR "/>
    <s v=" DEL"/>
    <m/>
    <m/>
    <m/>
    <s v="21:10"/>
    <x v="701"/>
    <x v="21"/>
    <x v="0"/>
    <s v="No check-in baggage included"/>
    <n v="3573"/>
  </r>
  <r>
    <x v="3"/>
    <s v="3/05/2019"/>
    <x v="1"/>
    <s v="Banglore"/>
    <s v="CCU "/>
    <s v=" BLR"/>
    <m/>
    <m/>
    <m/>
    <s v="09:00"/>
    <x v="5"/>
    <x v="5"/>
    <x v="0"/>
    <s v="No check-in baggage included"/>
    <n v="3841"/>
  </r>
  <r>
    <x v="2"/>
    <s v="27/06/2019"/>
    <x v="2"/>
    <s v="Cochin"/>
    <s v="DEL "/>
    <s v=" COK"/>
    <m/>
    <m/>
    <m/>
    <s v="11:00"/>
    <x v="40"/>
    <x v="41"/>
    <x v="0"/>
    <s v="In-flight meal not included"/>
    <n v="7202"/>
  </r>
  <r>
    <x v="6"/>
    <s v="9/06/2019"/>
    <x v="1"/>
    <s v="Banglore"/>
    <s v="CCU "/>
    <s v=" DEL "/>
    <s v=" BLR"/>
    <m/>
    <m/>
    <s v="17:00"/>
    <x v="10"/>
    <x v="25"/>
    <x v="2"/>
    <s v="No info"/>
    <n v="9187"/>
  </r>
  <r>
    <x v="5"/>
    <s v="3/06/2019"/>
    <x v="2"/>
    <s v="Cochin"/>
    <s v="DEL "/>
    <s v=" AMD "/>
    <s v=" COK"/>
    <m/>
    <m/>
    <s v="07:25"/>
    <x v="332"/>
    <x v="220"/>
    <x v="2"/>
    <s v="No info"/>
    <n v="6976"/>
  </r>
  <r>
    <x v="2"/>
    <s v="21/05/2019"/>
    <x v="2"/>
    <s v="Cochin"/>
    <s v="DEL "/>
    <s v=" BOM "/>
    <s v=" COK"/>
    <m/>
    <m/>
    <s v="18:15"/>
    <x v="393"/>
    <x v="274"/>
    <x v="2"/>
    <s v="In-flight meal not included"/>
    <n v="12898"/>
  </r>
  <r>
    <x v="2"/>
    <s v="27/05/2019"/>
    <x v="2"/>
    <s v="Cochin"/>
    <s v="DEL "/>
    <s v=" BOM "/>
    <s v=" COK"/>
    <m/>
    <m/>
    <s v="02:15"/>
    <x v="117"/>
    <x v="107"/>
    <x v="2"/>
    <s v="In-flight meal not included"/>
    <n v="12898"/>
  </r>
  <r>
    <x v="2"/>
    <s v="15/06/2019"/>
    <x v="2"/>
    <s v="Cochin"/>
    <s v="DEL "/>
    <s v=" IDR "/>
    <s v=" BOM "/>
    <s v=" COK"/>
    <m/>
    <s v="21:25"/>
    <x v="312"/>
    <x v="170"/>
    <x v="1"/>
    <s v="In-flight meal not included"/>
    <n v="10588"/>
  </r>
  <r>
    <x v="1"/>
    <s v="24/06/2019"/>
    <x v="2"/>
    <s v="Cochin"/>
    <s v="DEL "/>
    <s v=" GOI "/>
    <s v=" BOM "/>
    <s v=" COK"/>
    <m/>
    <s v="22:00"/>
    <x v="260"/>
    <x v="94"/>
    <x v="1"/>
    <s v="No info"/>
    <n v="9181"/>
  </r>
  <r>
    <x v="2"/>
    <s v="03/03/2019"/>
    <x v="0"/>
    <s v="New Delhi"/>
    <s v="BLR "/>
    <s v=" BOM "/>
    <s v=" DEL"/>
    <m/>
    <m/>
    <s v="05:45"/>
    <x v="172"/>
    <x v="271"/>
    <x v="2"/>
    <s v="In-flight meal not included"/>
    <n v="11087"/>
  </r>
  <r>
    <x v="2"/>
    <s v="27/06/2019"/>
    <x v="2"/>
    <s v="Cochin"/>
    <s v="DEL "/>
    <s v=" BOM "/>
    <s v=" COK"/>
    <m/>
    <m/>
    <s v="07:05"/>
    <x v="26"/>
    <x v="28"/>
    <x v="2"/>
    <s v="In-flight meal not included"/>
    <n v="10262"/>
  </r>
  <r>
    <x v="2"/>
    <s v="6/04/2019"/>
    <x v="2"/>
    <s v="Cochin"/>
    <s v="DEL "/>
    <s v=" COK"/>
    <m/>
    <m/>
    <m/>
    <s v="11:00"/>
    <x v="40"/>
    <x v="41"/>
    <x v="0"/>
    <s v="In-flight meal not included"/>
    <n v="4886"/>
  </r>
  <r>
    <x v="0"/>
    <s v="21/03/2019"/>
    <x v="2"/>
    <s v="Cochin"/>
    <s v="DEL "/>
    <s v=" BBI "/>
    <s v=" COK"/>
    <m/>
    <m/>
    <s v="02:35"/>
    <x v="53"/>
    <x v="25"/>
    <x v="2"/>
    <s v="No info"/>
    <n v="8470"/>
  </r>
  <r>
    <x v="1"/>
    <s v="21/05/2019"/>
    <x v="1"/>
    <s v="Banglore"/>
    <s v="CCU "/>
    <s v=" GAU "/>
    <s v=" IMF "/>
    <s v=" DEL "/>
    <s v=" BLR"/>
    <s v="09:50"/>
    <x v="28"/>
    <x v="26"/>
    <x v="3"/>
    <s v="No info"/>
    <n v="14960"/>
  </r>
  <r>
    <x v="3"/>
    <s v="9/05/2019"/>
    <x v="1"/>
    <s v="Banglore"/>
    <s v="CCU "/>
    <s v=" BLR"/>
    <m/>
    <m/>
    <m/>
    <s v="06:55"/>
    <x v="289"/>
    <x v="11"/>
    <x v="0"/>
    <s v="No info"/>
    <n v="3873"/>
  </r>
  <r>
    <x v="1"/>
    <s v="9/03/2019"/>
    <x v="2"/>
    <s v="Cochin"/>
    <s v="DEL "/>
    <s v=" AMD "/>
    <s v=" BOM "/>
    <s v=" COK"/>
    <m/>
    <s v="16:40"/>
    <x v="290"/>
    <x v="14"/>
    <x v="1"/>
    <s v="No info"/>
    <n v="11911"/>
  </r>
  <r>
    <x v="1"/>
    <s v="15/06/2019"/>
    <x v="2"/>
    <s v="Cochin"/>
    <s v="DEL "/>
    <s v=" BLR "/>
    <s v=" COK"/>
    <m/>
    <m/>
    <s v="09:45"/>
    <x v="9"/>
    <x v="10"/>
    <x v="2"/>
    <s v="No info"/>
    <n v="8907"/>
  </r>
  <r>
    <x v="3"/>
    <s v="9/05/2019"/>
    <x v="3"/>
    <s v="Kolkata"/>
    <s v="MAA "/>
    <s v=" CCU"/>
    <m/>
    <m/>
    <m/>
    <s v="08:20"/>
    <x v="59"/>
    <x v="12"/>
    <x v="0"/>
    <s v="No check-in baggage included"/>
    <n v="3859"/>
  </r>
  <r>
    <x v="7"/>
    <s v="24/06/2019"/>
    <x v="1"/>
    <s v="Banglore"/>
    <s v="CCU "/>
    <s v=" BLR"/>
    <m/>
    <m/>
    <m/>
    <s v="22:50"/>
    <x v="825"/>
    <x v="31"/>
    <x v="0"/>
    <s v="No info"/>
    <n v="3807"/>
  </r>
  <r>
    <x v="7"/>
    <s v="6/03/2019"/>
    <x v="1"/>
    <s v="Banglore"/>
    <s v="CCU "/>
    <s v=" BLR"/>
    <m/>
    <m/>
    <m/>
    <s v="10:20"/>
    <x v="25"/>
    <x v="11"/>
    <x v="0"/>
    <s v="No info"/>
    <n v="4384"/>
  </r>
  <r>
    <x v="4"/>
    <s v="3/06/2019"/>
    <x v="2"/>
    <s v="Cochin"/>
    <s v="DEL "/>
    <s v=" BOM "/>
    <s v=" COK"/>
    <m/>
    <m/>
    <s v="04:55"/>
    <x v="26"/>
    <x v="145"/>
    <x v="2"/>
    <s v="No info"/>
    <n v="11622"/>
  </r>
  <r>
    <x v="6"/>
    <s v="24/03/2019"/>
    <x v="0"/>
    <s v="New Delhi"/>
    <s v="BLR "/>
    <s v=" DEL"/>
    <m/>
    <m/>
    <m/>
    <s v="19:40"/>
    <x v="162"/>
    <x v="60"/>
    <x v="0"/>
    <s v="No info"/>
    <n v="4563"/>
  </r>
  <r>
    <x v="3"/>
    <s v="1/04/2019"/>
    <x v="4"/>
    <s v="Hyderabad"/>
    <s v="BOM "/>
    <s v=" HYD"/>
    <m/>
    <m/>
    <m/>
    <s v="13:15"/>
    <x v="229"/>
    <x v="52"/>
    <x v="0"/>
    <s v="No check-in baggage included"/>
    <n v="1965"/>
  </r>
  <r>
    <x v="1"/>
    <s v="24/04/2019"/>
    <x v="1"/>
    <s v="Banglore"/>
    <s v="CCU "/>
    <s v=" BLR"/>
    <m/>
    <m/>
    <m/>
    <s v="20:45"/>
    <x v="70"/>
    <x v="11"/>
    <x v="0"/>
    <s v="No info"/>
    <n v="4145"/>
  </r>
  <r>
    <x v="2"/>
    <s v="24/03/2019"/>
    <x v="1"/>
    <s v="Banglore"/>
    <s v="CCU "/>
    <s v=" BOM "/>
    <s v=" BLR"/>
    <m/>
    <m/>
    <s v="21:10"/>
    <x v="619"/>
    <x v="136"/>
    <x v="2"/>
    <s v="In-flight meal not included"/>
    <n v="10031"/>
  </r>
  <r>
    <x v="1"/>
    <s v="01/03/2019"/>
    <x v="0"/>
    <s v="New Delhi"/>
    <s v="BLR "/>
    <s v=" HYD "/>
    <s v=" DEL"/>
    <m/>
    <m/>
    <s v="17:00"/>
    <x v="96"/>
    <x v="220"/>
    <x v="2"/>
    <s v="No info"/>
    <n v="11628"/>
  </r>
  <r>
    <x v="2"/>
    <s v="15/06/2019"/>
    <x v="2"/>
    <s v="Cochin"/>
    <s v="DEL "/>
    <s v=" BOM "/>
    <s v=" COK"/>
    <m/>
    <m/>
    <s v="07:05"/>
    <x v="26"/>
    <x v="28"/>
    <x v="2"/>
    <s v="In-flight meal not included"/>
    <n v="10262"/>
  </r>
  <r>
    <x v="3"/>
    <s v="24/06/2019"/>
    <x v="4"/>
    <s v="Hyderabad"/>
    <s v="BOM "/>
    <s v=" HYD"/>
    <m/>
    <m/>
    <m/>
    <s v="13:15"/>
    <x v="229"/>
    <x v="52"/>
    <x v="0"/>
    <s v="No info"/>
    <n v="2017"/>
  </r>
  <r>
    <x v="6"/>
    <s v="27/04/2019"/>
    <x v="2"/>
    <s v="Cochin"/>
    <s v="DEL "/>
    <s v=" COK"/>
    <m/>
    <m/>
    <m/>
    <s v="06:00"/>
    <x v="159"/>
    <x v="90"/>
    <x v="0"/>
    <s v="No info"/>
    <n v="6216"/>
  </r>
  <r>
    <x v="4"/>
    <s v="15/05/2019"/>
    <x v="2"/>
    <s v="Cochin"/>
    <s v="DEL "/>
    <s v=" GWL "/>
    <s v=" IDR "/>
    <s v=" BOM "/>
    <s v=" COK"/>
    <s v="11:35"/>
    <x v="50"/>
    <x v="134"/>
    <x v="3"/>
    <s v="No info"/>
    <n v="16294"/>
  </r>
  <r>
    <x v="0"/>
    <s v="3/06/2019"/>
    <x v="0"/>
    <s v="Delhi"/>
    <s v="BLR "/>
    <s v=" DEL"/>
    <m/>
    <m/>
    <m/>
    <s v="04:00"/>
    <x v="20"/>
    <x v="0"/>
    <x v="0"/>
    <s v="No info"/>
    <n v="3943"/>
  </r>
  <r>
    <x v="4"/>
    <s v="27/05/2019"/>
    <x v="2"/>
    <s v="Cochin"/>
    <s v="DEL "/>
    <s v=" HYD "/>
    <s v=" COK"/>
    <m/>
    <m/>
    <s v="14:55"/>
    <x v="68"/>
    <x v="207"/>
    <x v="2"/>
    <s v="No info"/>
    <n v="7038"/>
  </r>
  <r>
    <x v="3"/>
    <s v="09/03/2019"/>
    <x v="0"/>
    <s v="New Delhi"/>
    <s v="BLR "/>
    <s v=" PNQ "/>
    <s v=" DEL"/>
    <m/>
    <m/>
    <s v="10:20"/>
    <x v="303"/>
    <x v="178"/>
    <x v="2"/>
    <s v="No info"/>
    <n v="7294"/>
  </r>
  <r>
    <x v="3"/>
    <s v="6/04/2019"/>
    <x v="1"/>
    <s v="Banglore"/>
    <s v="CCU "/>
    <s v=" BLR"/>
    <m/>
    <m/>
    <m/>
    <s v="09:00"/>
    <x v="5"/>
    <x v="5"/>
    <x v="0"/>
    <s v="No info"/>
    <n v="3873"/>
  </r>
  <r>
    <x v="1"/>
    <s v="18/06/2019"/>
    <x v="4"/>
    <s v="Hyderabad"/>
    <s v="BOM "/>
    <s v=" HYD"/>
    <m/>
    <m/>
    <m/>
    <s v="13:55"/>
    <x v="51"/>
    <x v="52"/>
    <x v="0"/>
    <s v="No info"/>
    <n v="3100"/>
  </r>
  <r>
    <x v="4"/>
    <s v="27/05/2019"/>
    <x v="2"/>
    <s v="Cochin"/>
    <s v="DEL "/>
    <s v=" BOM "/>
    <s v=" COK"/>
    <m/>
    <m/>
    <s v="10:00"/>
    <x v="33"/>
    <x v="144"/>
    <x v="2"/>
    <s v="No info"/>
    <n v="12507"/>
  </r>
  <r>
    <x v="7"/>
    <s v="21/05/2019"/>
    <x v="2"/>
    <s v="Cochin"/>
    <s v="DEL "/>
    <s v=" BLR "/>
    <s v=" COK"/>
    <m/>
    <m/>
    <s v="07:55"/>
    <x v="68"/>
    <x v="142"/>
    <x v="2"/>
    <s v="No info"/>
    <n v="6152"/>
  </r>
  <r>
    <x v="1"/>
    <s v="1/04/2019"/>
    <x v="1"/>
    <s v="Banglore"/>
    <s v="CCU "/>
    <s v=" GAU "/>
    <s v=" BLR"/>
    <m/>
    <m/>
    <s v="09:50"/>
    <x v="122"/>
    <x v="141"/>
    <x v="2"/>
    <s v="No info"/>
    <n v="8030"/>
  </r>
  <r>
    <x v="2"/>
    <s v="18/06/2019"/>
    <x v="0"/>
    <s v="Delhi"/>
    <s v="BLR "/>
    <s v=" DEL"/>
    <m/>
    <m/>
    <m/>
    <s v="08:20"/>
    <x v="144"/>
    <x v="43"/>
    <x v="0"/>
    <s v="In-flight meal not included"/>
    <n v="5769"/>
  </r>
  <r>
    <x v="0"/>
    <s v="6/06/2019"/>
    <x v="1"/>
    <s v="Banglore"/>
    <s v="CCU "/>
    <s v=" BLR"/>
    <m/>
    <m/>
    <m/>
    <s v="17:15"/>
    <x v="13"/>
    <x v="11"/>
    <x v="0"/>
    <s v="No info"/>
    <n v="4804"/>
  </r>
  <r>
    <x v="1"/>
    <s v="18/05/2019"/>
    <x v="2"/>
    <s v="Cochin"/>
    <s v="DEL "/>
    <s v=" MAA "/>
    <s v=" COK"/>
    <m/>
    <m/>
    <s v="09:45"/>
    <x v="533"/>
    <x v="210"/>
    <x v="2"/>
    <s v="No info"/>
    <n v="8372"/>
  </r>
  <r>
    <x v="2"/>
    <s v="15/03/2019"/>
    <x v="0"/>
    <s v="New Delhi"/>
    <s v="BLR "/>
    <s v=" MAA "/>
    <s v=" DEL"/>
    <m/>
    <m/>
    <s v="09:45"/>
    <x v="503"/>
    <x v="199"/>
    <x v="2"/>
    <s v="No info"/>
    <n v="8578"/>
  </r>
  <r>
    <x v="1"/>
    <s v="18/05/2019"/>
    <x v="2"/>
    <s v="Cochin"/>
    <s v="DEL "/>
    <s v=" GOI "/>
    <s v=" BOM "/>
    <s v=" COK"/>
    <m/>
    <s v="22:00"/>
    <x v="241"/>
    <x v="94"/>
    <x v="1"/>
    <s v="No info"/>
    <n v="11228"/>
  </r>
  <r>
    <x v="1"/>
    <s v="1/05/2019"/>
    <x v="1"/>
    <s v="Banglore"/>
    <s v="CCU "/>
    <s v=" GAU "/>
    <s v=" DEL "/>
    <s v=" BLR"/>
    <m/>
    <s v="09:50"/>
    <x v="284"/>
    <x v="177"/>
    <x v="1"/>
    <s v="No info"/>
    <n v="13227"/>
  </r>
  <r>
    <x v="0"/>
    <s v="15/03/2019"/>
    <x v="0"/>
    <s v="New Delhi"/>
    <s v="BLR "/>
    <s v=" DEL"/>
    <m/>
    <m/>
    <m/>
    <s v="20:00"/>
    <x v="10"/>
    <x v="21"/>
    <x v="0"/>
    <s v="No info"/>
    <n v="8855"/>
  </r>
  <r>
    <x v="4"/>
    <s v="12/06/2019"/>
    <x v="2"/>
    <s v="Cochin"/>
    <s v="DEL "/>
    <s v=" BOM "/>
    <s v=" COK"/>
    <m/>
    <m/>
    <s v="03:50"/>
    <x v="26"/>
    <x v="219"/>
    <x v="2"/>
    <s v="No info"/>
    <n v="12192"/>
  </r>
  <r>
    <x v="2"/>
    <s v="27/06/2019"/>
    <x v="2"/>
    <s v="Cochin"/>
    <s v="DEL "/>
    <s v=" AMD "/>
    <s v=" BOM "/>
    <s v=" COK"/>
    <m/>
    <s v="23:05"/>
    <x v="39"/>
    <x v="40"/>
    <x v="1"/>
    <s v="No info"/>
    <n v="12819"/>
  </r>
  <r>
    <x v="0"/>
    <s v="27/06/2019"/>
    <x v="0"/>
    <s v="Delhi"/>
    <s v="BLR "/>
    <s v=" DEL"/>
    <m/>
    <m/>
    <m/>
    <s v="06:05"/>
    <x v="138"/>
    <x v="37"/>
    <x v="0"/>
    <s v="No info"/>
    <n v="3943"/>
  </r>
  <r>
    <x v="4"/>
    <s v="9/03/2019"/>
    <x v="2"/>
    <s v="Cochin"/>
    <s v="DEL "/>
    <s v=" BOM "/>
    <s v=" COK"/>
    <m/>
    <m/>
    <s v="00:20"/>
    <x v="25"/>
    <x v="137"/>
    <x v="2"/>
    <s v="In-flight meal not included"/>
    <n v="18260"/>
  </r>
  <r>
    <x v="1"/>
    <s v="18/04/2019"/>
    <x v="0"/>
    <s v="Delhi"/>
    <s v="BLR "/>
    <s v=" DEL"/>
    <m/>
    <m/>
    <m/>
    <s v="06:10"/>
    <x v="76"/>
    <x v="37"/>
    <x v="0"/>
    <s v="No info"/>
    <n v="5228"/>
  </r>
  <r>
    <x v="2"/>
    <s v="12/06/2019"/>
    <x v="2"/>
    <s v="Cochin"/>
    <s v="DEL "/>
    <s v=" ATQ "/>
    <s v=" BOM "/>
    <s v=" COK"/>
    <m/>
    <s v="12:15"/>
    <x v="432"/>
    <x v="266"/>
    <x v="1"/>
    <s v="No info"/>
    <n v="14300"/>
  </r>
  <r>
    <x v="1"/>
    <s v="1/05/2019"/>
    <x v="1"/>
    <s v="Banglore"/>
    <s v="CCU "/>
    <s v=" BBI "/>
    <s v=" BOM "/>
    <s v=" BLR"/>
    <m/>
    <s v="12:00"/>
    <x v="826"/>
    <x v="225"/>
    <x v="1"/>
    <s v="No info"/>
    <n v="10151"/>
  </r>
  <r>
    <x v="0"/>
    <s v="6/05/2019"/>
    <x v="1"/>
    <s v="Banglore"/>
    <s v="CCU "/>
    <s v=" MAA "/>
    <s v=" BLR"/>
    <m/>
    <m/>
    <s v="17:35"/>
    <x v="256"/>
    <x v="199"/>
    <x v="2"/>
    <s v="No info"/>
    <n v="5699"/>
  </r>
  <r>
    <x v="6"/>
    <s v="21/05/2019"/>
    <x v="1"/>
    <s v="Banglore"/>
    <s v="CCU "/>
    <s v=" DEL "/>
    <s v=" BLR"/>
    <m/>
    <m/>
    <s v="07:10"/>
    <x v="827"/>
    <x v="99"/>
    <x v="2"/>
    <s v="No info"/>
    <n v="9187"/>
  </r>
  <r>
    <x v="6"/>
    <s v="6/06/2019"/>
    <x v="1"/>
    <s v="Banglore"/>
    <s v="CCU "/>
    <s v=" DEL "/>
    <s v=" BLR"/>
    <m/>
    <m/>
    <s v="20:20"/>
    <x v="607"/>
    <x v="79"/>
    <x v="2"/>
    <s v="No info"/>
    <n v="8452"/>
  </r>
  <r>
    <x v="4"/>
    <s v="21/03/2019"/>
    <x v="2"/>
    <s v="Cochin"/>
    <s v="DEL "/>
    <s v=" BOM "/>
    <s v=" COK"/>
    <m/>
    <m/>
    <s v="02:15"/>
    <x v="69"/>
    <x v="34"/>
    <x v="2"/>
    <s v="No info"/>
    <n v="13961"/>
  </r>
  <r>
    <x v="2"/>
    <s v="24/06/2019"/>
    <x v="0"/>
    <s v="Delhi"/>
    <s v="BLR "/>
    <s v=" DEL"/>
    <m/>
    <m/>
    <m/>
    <s v="07:10"/>
    <x v="164"/>
    <x v="43"/>
    <x v="0"/>
    <s v="In-flight meal not included"/>
    <n v="5769"/>
  </r>
  <r>
    <x v="4"/>
    <s v="24/06/2019"/>
    <x v="2"/>
    <s v="Cochin"/>
    <s v="DEL "/>
    <s v=" BOM "/>
    <s v=" COK"/>
    <m/>
    <m/>
    <s v="07:30"/>
    <x v="33"/>
    <x v="113"/>
    <x v="2"/>
    <s v="No info"/>
    <n v="10877"/>
  </r>
  <r>
    <x v="0"/>
    <s v="9/04/2019"/>
    <x v="0"/>
    <s v="Delhi"/>
    <s v="BLR "/>
    <s v=" DEL"/>
    <m/>
    <m/>
    <m/>
    <s v="23:30"/>
    <x v="828"/>
    <x v="0"/>
    <x v="0"/>
    <s v="No info"/>
    <n v="4591"/>
  </r>
  <r>
    <x v="1"/>
    <s v="6/05/2019"/>
    <x v="1"/>
    <s v="Banglore"/>
    <s v="CCU "/>
    <s v=" BOM "/>
    <s v=" AMD "/>
    <s v=" BLR"/>
    <m/>
    <s v="09:25"/>
    <x v="634"/>
    <x v="118"/>
    <x v="1"/>
    <s v="No info"/>
    <n v="17732"/>
  </r>
  <r>
    <x v="2"/>
    <s v="9/05/2019"/>
    <x v="2"/>
    <s v="Cochin"/>
    <s v="DEL "/>
    <s v=" BOM "/>
    <s v=" COK"/>
    <m/>
    <m/>
    <s v="18:15"/>
    <x v="310"/>
    <x v="80"/>
    <x v="2"/>
    <s v="In-flight meal not included"/>
    <n v="12373"/>
  </r>
  <r>
    <x v="7"/>
    <s v="27/06/2019"/>
    <x v="1"/>
    <s v="Banglore"/>
    <s v="CCU "/>
    <s v=" BLR"/>
    <m/>
    <m/>
    <m/>
    <s v="19:55"/>
    <x v="280"/>
    <x v="31"/>
    <x v="0"/>
    <s v="No info"/>
    <n v="3807"/>
  </r>
  <r>
    <x v="6"/>
    <s v="9/06/2019"/>
    <x v="1"/>
    <s v="Banglore"/>
    <s v="CCU "/>
    <s v=" DEL "/>
    <s v=" BLR"/>
    <m/>
    <m/>
    <s v="07:10"/>
    <x v="31"/>
    <x v="218"/>
    <x v="2"/>
    <s v="No info"/>
    <n v="9555"/>
  </r>
  <r>
    <x v="7"/>
    <s v="6/06/2019"/>
    <x v="0"/>
    <s v="Delhi"/>
    <s v="BLR "/>
    <s v=" DEL"/>
    <m/>
    <m/>
    <m/>
    <s v="11:10"/>
    <x v="11"/>
    <x v="37"/>
    <x v="0"/>
    <s v="No info"/>
    <n v="4483"/>
  </r>
  <r>
    <x v="2"/>
    <s v="12/05/2019"/>
    <x v="1"/>
    <s v="Banglore"/>
    <s v="CCU "/>
    <s v=" BOM "/>
    <s v=" BLR"/>
    <m/>
    <m/>
    <s v="14:05"/>
    <x v="66"/>
    <x v="275"/>
    <x v="2"/>
    <s v="No info"/>
    <n v="14781"/>
  </r>
  <r>
    <x v="2"/>
    <s v="3/06/2019"/>
    <x v="2"/>
    <s v="Cochin"/>
    <s v="DEL "/>
    <s v=" IDR "/>
    <s v=" BOM "/>
    <s v=" COK"/>
    <m/>
    <s v="09:35"/>
    <x v="235"/>
    <x v="155"/>
    <x v="1"/>
    <s v="No info"/>
    <n v="13292"/>
  </r>
  <r>
    <x v="2"/>
    <s v="18/05/2019"/>
    <x v="2"/>
    <s v="Cochin"/>
    <s v="DEL "/>
    <s v=" BOM "/>
    <s v=" COK"/>
    <m/>
    <m/>
    <s v="19:15"/>
    <x v="36"/>
    <x v="168"/>
    <x v="2"/>
    <s v="In-flight meal not included"/>
    <n v="12373"/>
  </r>
  <r>
    <x v="0"/>
    <s v="21/05/2019"/>
    <x v="2"/>
    <s v="Cochin"/>
    <s v="DEL "/>
    <s v=" HYD "/>
    <s v=" COK"/>
    <m/>
    <m/>
    <s v="06:50"/>
    <x v="257"/>
    <x v="181"/>
    <x v="2"/>
    <s v="No info"/>
    <n v="5530"/>
  </r>
  <r>
    <x v="0"/>
    <s v="18/05/2019"/>
    <x v="2"/>
    <s v="Cochin"/>
    <s v="DEL "/>
    <s v=" BOM "/>
    <s v=" COK"/>
    <m/>
    <m/>
    <s v="08:30"/>
    <x v="30"/>
    <x v="205"/>
    <x v="2"/>
    <s v="No info"/>
    <n v="7081"/>
  </r>
  <r>
    <x v="2"/>
    <s v="15/06/2019"/>
    <x v="2"/>
    <s v="Cochin"/>
    <s v="DEL "/>
    <s v=" BOM "/>
    <s v=" COK"/>
    <m/>
    <m/>
    <s v="09:00"/>
    <x v="29"/>
    <x v="99"/>
    <x v="2"/>
    <s v="In-flight meal not included"/>
    <n v="10262"/>
  </r>
  <r>
    <x v="4"/>
    <s v="27/05/2019"/>
    <x v="2"/>
    <s v="Cochin"/>
    <s v="DEL "/>
    <s v=" BOM "/>
    <s v=" COK"/>
    <m/>
    <m/>
    <s v="11:40"/>
    <x v="8"/>
    <x v="207"/>
    <x v="2"/>
    <s v="No info"/>
    <n v="9316"/>
  </r>
  <r>
    <x v="2"/>
    <s v="9/05/2019"/>
    <x v="1"/>
    <s v="Banglore"/>
    <s v="CCU "/>
    <s v=" BOM "/>
    <s v=" BLR"/>
    <m/>
    <m/>
    <s v="06:30"/>
    <x v="303"/>
    <x v="146"/>
    <x v="2"/>
    <s v="In-flight meal not included"/>
    <n v="10844"/>
  </r>
  <r>
    <x v="0"/>
    <s v="1/05/2019"/>
    <x v="2"/>
    <s v="Cochin"/>
    <s v="DEL "/>
    <s v=" BOM "/>
    <s v=" COK"/>
    <m/>
    <m/>
    <s v="07:30"/>
    <x v="30"/>
    <x v="56"/>
    <x v="2"/>
    <s v="No info"/>
    <n v="8542"/>
  </r>
  <r>
    <x v="0"/>
    <s v="15/04/2019"/>
    <x v="0"/>
    <s v="Delhi"/>
    <s v="BLR "/>
    <s v=" DEL"/>
    <m/>
    <m/>
    <m/>
    <s v="16:55"/>
    <x v="185"/>
    <x v="43"/>
    <x v="0"/>
    <s v="No info"/>
    <n v="4823"/>
  </r>
  <r>
    <x v="1"/>
    <s v="6/03/2019"/>
    <x v="2"/>
    <s v="Cochin"/>
    <s v="DEL "/>
    <s v=" BOM "/>
    <s v=" COK"/>
    <m/>
    <m/>
    <s v="04:00"/>
    <x v="277"/>
    <x v="287"/>
    <x v="2"/>
    <s v="No info"/>
    <n v="12940"/>
  </r>
  <r>
    <x v="2"/>
    <s v="6/06/2019"/>
    <x v="1"/>
    <s v="Banglore"/>
    <s v="CCU "/>
    <s v=" BOM "/>
    <s v=" BLR"/>
    <m/>
    <m/>
    <s v="21:10"/>
    <x v="238"/>
    <x v="72"/>
    <x v="2"/>
    <s v="No info"/>
    <n v="13374"/>
  </r>
  <r>
    <x v="4"/>
    <s v="21/03/2019"/>
    <x v="2"/>
    <s v="Cochin"/>
    <s v="DEL "/>
    <s v=" BOM "/>
    <s v=" COK"/>
    <m/>
    <m/>
    <s v="11:30"/>
    <x v="30"/>
    <x v="114"/>
    <x v="2"/>
    <s v="No info"/>
    <n v="13062"/>
  </r>
  <r>
    <x v="2"/>
    <s v="3/06/2019"/>
    <x v="2"/>
    <s v="Cochin"/>
    <s v="DEL "/>
    <s v=" JAI "/>
    <s v=" BOM "/>
    <s v=" COK"/>
    <m/>
    <s v="05:30"/>
    <x v="33"/>
    <x v="56"/>
    <x v="1"/>
    <s v="No info"/>
    <n v="13014"/>
  </r>
  <r>
    <x v="2"/>
    <s v="21/06/2019"/>
    <x v="0"/>
    <s v="Delhi"/>
    <s v="BLR "/>
    <s v=" DEL"/>
    <m/>
    <m/>
    <m/>
    <s v="18:55"/>
    <x v="132"/>
    <x v="112"/>
    <x v="0"/>
    <s v="No info"/>
    <n v="8541"/>
  </r>
  <r>
    <x v="2"/>
    <s v="24/03/2019"/>
    <x v="1"/>
    <s v="Banglore"/>
    <s v="CCU "/>
    <s v=" BOM "/>
    <s v=" BLR"/>
    <m/>
    <m/>
    <s v="13:55"/>
    <x v="299"/>
    <x v="153"/>
    <x v="2"/>
    <s v="In-flight meal not included"/>
    <n v="11134"/>
  </r>
  <r>
    <x v="2"/>
    <s v="21/03/2019"/>
    <x v="0"/>
    <s v="New Delhi"/>
    <s v="BLR "/>
    <s v=" BOM "/>
    <s v=" DEL"/>
    <m/>
    <m/>
    <s v="08:55"/>
    <x v="190"/>
    <x v="50"/>
    <x v="2"/>
    <s v="In-flight meal not included"/>
    <n v="7832"/>
  </r>
  <r>
    <x v="4"/>
    <s v="9/05/2019"/>
    <x v="2"/>
    <s v="Cochin"/>
    <s v="DEL "/>
    <s v=" HYD "/>
    <s v=" COK"/>
    <m/>
    <m/>
    <s v="13:15"/>
    <x v="68"/>
    <x v="68"/>
    <x v="2"/>
    <s v="No info"/>
    <n v="8888"/>
  </r>
  <r>
    <x v="2"/>
    <s v="12/05/2019"/>
    <x v="1"/>
    <s v="Banglore"/>
    <s v="CCU "/>
    <s v=" BOM "/>
    <s v=" BLR"/>
    <m/>
    <m/>
    <s v="18:55"/>
    <x v="247"/>
    <x v="255"/>
    <x v="2"/>
    <s v="In-flight meal not included"/>
    <n v="9663"/>
  </r>
  <r>
    <x v="4"/>
    <s v="6/03/2019"/>
    <x v="2"/>
    <s v="Cochin"/>
    <s v="DEL "/>
    <s v=" BOM "/>
    <s v=" COK"/>
    <m/>
    <m/>
    <s v="07:05"/>
    <x v="136"/>
    <x v="100"/>
    <x v="2"/>
    <s v="No info"/>
    <n v="17267"/>
  </r>
  <r>
    <x v="2"/>
    <s v="21/03/2019"/>
    <x v="0"/>
    <s v="New Delhi"/>
    <s v="BLR "/>
    <s v=" BOM "/>
    <s v=" DEL"/>
    <m/>
    <m/>
    <s v="20:35"/>
    <x v="652"/>
    <x v="59"/>
    <x v="2"/>
    <s v="In-flight meal not included"/>
    <n v="7832"/>
  </r>
  <r>
    <x v="6"/>
    <s v="18/03/2019"/>
    <x v="0"/>
    <s v="New Delhi"/>
    <s v="BLR "/>
    <s v=" DEL"/>
    <m/>
    <m/>
    <m/>
    <s v="19:40"/>
    <x v="162"/>
    <x v="60"/>
    <x v="0"/>
    <s v="No info"/>
    <n v="12123"/>
  </r>
  <r>
    <x v="4"/>
    <s v="15/05/2019"/>
    <x v="2"/>
    <s v="Cochin"/>
    <s v="DEL "/>
    <s v=" BOM "/>
    <s v=" COK"/>
    <m/>
    <m/>
    <s v="17:00"/>
    <x v="50"/>
    <x v="35"/>
    <x v="2"/>
    <s v="No info"/>
    <n v="8073"/>
  </r>
  <r>
    <x v="3"/>
    <s v="12/04/2019"/>
    <x v="0"/>
    <s v="Delhi"/>
    <s v="BLR "/>
    <s v=" DEL"/>
    <m/>
    <m/>
    <m/>
    <s v="09:30"/>
    <x v="167"/>
    <x v="0"/>
    <x v="0"/>
    <s v="No info"/>
    <n v="4991"/>
  </r>
  <r>
    <x v="5"/>
    <s v="12/06/2019"/>
    <x v="0"/>
    <s v="Delhi"/>
    <s v="BLR "/>
    <s v=" DEL"/>
    <m/>
    <m/>
    <m/>
    <s v="20:55"/>
    <x v="203"/>
    <x v="37"/>
    <x v="0"/>
    <s v="No info"/>
    <n v="3419"/>
  </r>
  <r>
    <x v="2"/>
    <s v="27/06/2019"/>
    <x v="2"/>
    <s v="Cochin"/>
    <s v="DEL "/>
    <s v=" BOM "/>
    <s v=" COK"/>
    <m/>
    <m/>
    <s v="19:45"/>
    <x v="39"/>
    <x v="180"/>
    <x v="2"/>
    <s v="In-flight meal not included"/>
    <n v="10262"/>
  </r>
  <r>
    <x v="2"/>
    <s v="1/06/2019"/>
    <x v="2"/>
    <s v="Cochin"/>
    <s v="DEL "/>
    <s v=" BOM "/>
    <s v=" COK"/>
    <m/>
    <m/>
    <s v="19:45"/>
    <x v="305"/>
    <x v="269"/>
    <x v="2"/>
    <s v="In-flight meal not included"/>
    <n v="10262"/>
  </r>
  <r>
    <x v="7"/>
    <s v="3/04/2019"/>
    <x v="1"/>
    <s v="Banglore"/>
    <s v="CCU "/>
    <s v=" BLR"/>
    <m/>
    <m/>
    <m/>
    <s v="22:50"/>
    <x v="829"/>
    <x v="31"/>
    <x v="0"/>
    <s v="No info"/>
    <n v="3807"/>
  </r>
  <r>
    <x v="0"/>
    <s v="3/03/2019"/>
    <x v="4"/>
    <s v="Hyderabad"/>
    <s v="BOM "/>
    <s v=" HYD"/>
    <m/>
    <m/>
    <m/>
    <s v="12:00"/>
    <x v="231"/>
    <x v="53"/>
    <x v="0"/>
    <s v="No info"/>
    <n v="5755"/>
  </r>
  <r>
    <x v="2"/>
    <s v="1/06/2019"/>
    <x v="2"/>
    <s v="Cochin"/>
    <s v="DEL "/>
    <s v=" BOM "/>
    <s v=" COK"/>
    <m/>
    <m/>
    <s v="21:50"/>
    <x v="127"/>
    <x v="204"/>
    <x v="2"/>
    <s v="In-flight meal not included"/>
    <n v="10262"/>
  </r>
  <r>
    <x v="1"/>
    <s v="21/05/2019"/>
    <x v="2"/>
    <s v="Cochin"/>
    <s v="DEL "/>
    <s v=" HYD "/>
    <s v=" BOM "/>
    <s v=" COK"/>
    <m/>
    <s v="17:15"/>
    <x v="239"/>
    <x v="255"/>
    <x v="1"/>
    <s v="No info"/>
    <n v="13039"/>
  </r>
  <r>
    <x v="2"/>
    <s v="21/03/2019"/>
    <x v="0"/>
    <s v="New Delhi"/>
    <s v="BLR "/>
    <s v=" BOM "/>
    <s v=" DEL"/>
    <m/>
    <m/>
    <s v="08:55"/>
    <x v="156"/>
    <x v="48"/>
    <x v="2"/>
    <s v="In-flight meal not included"/>
    <n v="7832"/>
  </r>
  <r>
    <x v="0"/>
    <s v="9/03/2019"/>
    <x v="3"/>
    <s v="Kolkata"/>
    <s v="MAA "/>
    <s v=" CCU"/>
    <m/>
    <m/>
    <m/>
    <s v="07:55"/>
    <x v="145"/>
    <x v="87"/>
    <x v="0"/>
    <s v="No info"/>
    <n v="6297"/>
  </r>
  <r>
    <x v="2"/>
    <s v="24/06/2019"/>
    <x v="4"/>
    <s v="Hyderabad"/>
    <s v="BOM "/>
    <s v=" HYD"/>
    <m/>
    <m/>
    <m/>
    <s v="19:35"/>
    <x v="122"/>
    <x v="52"/>
    <x v="0"/>
    <s v="In-flight meal not included"/>
    <n v="3210"/>
  </r>
  <r>
    <x v="4"/>
    <s v="3/03/2019"/>
    <x v="2"/>
    <s v="Cochin"/>
    <s v="DEL "/>
    <s v=" BOM "/>
    <s v=" COK"/>
    <m/>
    <m/>
    <s v="10:20"/>
    <x v="30"/>
    <x v="292"/>
    <x v="2"/>
    <s v="No info"/>
    <n v="15147"/>
  </r>
  <r>
    <x v="0"/>
    <s v="24/06/2019"/>
    <x v="4"/>
    <s v="Hyderabad"/>
    <s v="BOM "/>
    <s v=" HYD"/>
    <m/>
    <m/>
    <m/>
    <s v="09:10"/>
    <x v="237"/>
    <x v="52"/>
    <x v="0"/>
    <s v="No info"/>
    <n v="4049"/>
  </r>
  <r>
    <x v="2"/>
    <s v="12/06/2019"/>
    <x v="2"/>
    <s v="Cochin"/>
    <s v="DEL "/>
    <s v=" LKO "/>
    <s v=" BOM "/>
    <s v=" COK"/>
    <m/>
    <s v="09:25"/>
    <x v="15"/>
    <x v="313"/>
    <x v="1"/>
    <s v="No info"/>
    <n v="13882"/>
  </r>
  <r>
    <x v="1"/>
    <s v="21/05/2019"/>
    <x v="1"/>
    <s v="Banglore"/>
    <s v="CCU "/>
    <s v=" BOM "/>
    <s v=" BLR"/>
    <m/>
    <m/>
    <s v="09:25"/>
    <x v="21"/>
    <x v="48"/>
    <x v="2"/>
    <s v="No info"/>
    <n v="8366"/>
  </r>
  <r>
    <x v="2"/>
    <s v="15/03/2019"/>
    <x v="0"/>
    <s v="New Delhi"/>
    <s v="BLR "/>
    <s v=" BOM "/>
    <s v=" DEL"/>
    <m/>
    <m/>
    <s v="22:50"/>
    <x v="307"/>
    <x v="167"/>
    <x v="2"/>
    <s v="In-flight meal not included"/>
    <n v="9134"/>
  </r>
  <r>
    <x v="0"/>
    <s v="3/04/2019"/>
    <x v="0"/>
    <s v="Delhi"/>
    <s v="BLR "/>
    <s v=" DEL"/>
    <m/>
    <m/>
    <m/>
    <s v="08:30"/>
    <x v="144"/>
    <x v="0"/>
    <x v="0"/>
    <s v="No info"/>
    <n v="4823"/>
  </r>
  <r>
    <x v="1"/>
    <s v="9/04/2019"/>
    <x v="1"/>
    <s v="Banglore"/>
    <s v="CCU "/>
    <s v=" MAA "/>
    <s v=" BLR"/>
    <m/>
    <m/>
    <s v="14:35"/>
    <x v="830"/>
    <x v="73"/>
    <x v="2"/>
    <s v="No info"/>
    <n v="5006"/>
  </r>
  <r>
    <x v="1"/>
    <s v="1/06/2019"/>
    <x v="2"/>
    <s v="Cochin"/>
    <s v="DEL "/>
    <s v=" MAA "/>
    <s v=" COK"/>
    <m/>
    <m/>
    <s v="12:30"/>
    <x v="538"/>
    <x v="101"/>
    <x v="2"/>
    <s v="No info"/>
    <n v="7480"/>
  </r>
  <r>
    <x v="2"/>
    <s v="6/06/2019"/>
    <x v="1"/>
    <s v="Banglore"/>
    <s v="CCU "/>
    <s v=" BOM "/>
    <s v=" BLR"/>
    <m/>
    <m/>
    <s v="16:30"/>
    <x v="61"/>
    <x v="188"/>
    <x v="2"/>
    <s v="In-flight meal not included"/>
    <n v="10844"/>
  </r>
  <r>
    <x v="2"/>
    <s v="1/04/2019"/>
    <x v="1"/>
    <s v="Banglore"/>
    <s v="CCU "/>
    <s v=" BOM "/>
    <s v=" BLR"/>
    <m/>
    <m/>
    <s v="20:00"/>
    <x v="831"/>
    <x v="71"/>
    <x v="2"/>
    <s v="In-flight meal not included"/>
    <n v="7064"/>
  </r>
  <r>
    <x v="0"/>
    <s v="21/06/2019"/>
    <x v="1"/>
    <s v="Banglore"/>
    <s v="CCU "/>
    <s v=" BLR"/>
    <m/>
    <m/>
    <m/>
    <s v="14:25"/>
    <x v="456"/>
    <x v="31"/>
    <x v="0"/>
    <s v="No info"/>
    <n v="5224"/>
  </r>
  <r>
    <x v="7"/>
    <s v="15/03/2019"/>
    <x v="1"/>
    <s v="Banglore"/>
    <s v="CCU "/>
    <s v=" BLR"/>
    <m/>
    <m/>
    <m/>
    <s v="10:20"/>
    <x v="25"/>
    <x v="11"/>
    <x v="0"/>
    <s v="No info"/>
    <n v="4384"/>
  </r>
  <r>
    <x v="4"/>
    <s v="1/06/2019"/>
    <x v="2"/>
    <s v="Cochin"/>
    <s v="DEL "/>
    <s v=" BOM "/>
    <s v=" COK"/>
    <m/>
    <m/>
    <s v="13:00"/>
    <x v="293"/>
    <x v="205"/>
    <x v="2"/>
    <s v="No info"/>
    <n v="13377"/>
  </r>
  <r>
    <x v="4"/>
    <s v="27/05/2019"/>
    <x v="2"/>
    <s v="Cochin"/>
    <s v="DEL "/>
    <s v=" BOM "/>
    <s v=" COK"/>
    <m/>
    <m/>
    <s v="06:40"/>
    <x v="8"/>
    <x v="137"/>
    <x v="2"/>
    <s v="No info"/>
    <n v="8837"/>
  </r>
  <r>
    <x v="1"/>
    <s v="3/03/2019"/>
    <x v="2"/>
    <s v="Cochin"/>
    <s v="DEL "/>
    <s v=" MAA "/>
    <s v=" COK"/>
    <m/>
    <m/>
    <s v="17:20"/>
    <x v="180"/>
    <x v="39"/>
    <x v="2"/>
    <s v="No info"/>
    <n v="16352"/>
  </r>
  <r>
    <x v="1"/>
    <s v="9/06/2019"/>
    <x v="2"/>
    <s v="Cochin"/>
    <s v="DEL "/>
    <s v=" GOI "/>
    <s v=" BOM "/>
    <s v=" COK"/>
    <m/>
    <s v="22:00"/>
    <x v="485"/>
    <x v="94"/>
    <x v="1"/>
    <s v="No info"/>
    <n v="10441"/>
  </r>
  <r>
    <x v="0"/>
    <s v="9/05/2019"/>
    <x v="3"/>
    <s v="Kolkata"/>
    <s v="MAA "/>
    <s v=" CCU"/>
    <m/>
    <m/>
    <m/>
    <s v="13:15"/>
    <x v="52"/>
    <x v="87"/>
    <x v="0"/>
    <s v="No info"/>
    <n v="3597"/>
  </r>
  <r>
    <x v="7"/>
    <s v="12/06/2019"/>
    <x v="1"/>
    <s v="Banglore"/>
    <s v="CCU "/>
    <s v=" BLR"/>
    <m/>
    <m/>
    <m/>
    <s v="19:55"/>
    <x v="280"/>
    <x v="31"/>
    <x v="0"/>
    <s v="No info"/>
    <n v="3807"/>
  </r>
  <r>
    <x v="2"/>
    <s v="6/05/2019"/>
    <x v="1"/>
    <s v="Banglore"/>
    <s v="CCU "/>
    <s v=" BOM "/>
    <s v=" BLR"/>
    <m/>
    <m/>
    <s v="20:00"/>
    <x v="22"/>
    <x v="71"/>
    <x v="2"/>
    <s v="In-flight meal not included"/>
    <n v="9663"/>
  </r>
  <r>
    <x v="2"/>
    <s v="1/04/2019"/>
    <x v="1"/>
    <s v="Banglore"/>
    <s v="CCU "/>
    <s v=" BOM "/>
    <s v=" BLR"/>
    <m/>
    <m/>
    <s v="20:00"/>
    <x v="262"/>
    <x v="92"/>
    <x v="2"/>
    <s v="No info"/>
    <n v="12681"/>
  </r>
  <r>
    <x v="6"/>
    <s v="24/05/2019"/>
    <x v="0"/>
    <s v="Delhi"/>
    <s v="BLR "/>
    <s v=" DEL"/>
    <m/>
    <m/>
    <m/>
    <s v="11:30"/>
    <x v="217"/>
    <x v="0"/>
    <x v="0"/>
    <s v="No info"/>
    <n v="4668"/>
  </r>
  <r>
    <x v="2"/>
    <s v="18/05/2019"/>
    <x v="2"/>
    <s v="Cochin"/>
    <s v="DEL "/>
    <s v=" AMD "/>
    <s v=" BOM "/>
    <s v=" COK"/>
    <m/>
    <s v="13:25"/>
    <x v="248"/>
    <x v="84"/>
    <x v="1"/>
    <s v="No info"/>
    <n v="15129"/>
  </r>
  <r>
    <x v="4"/>
    <s v="3/03/2019"/>
    <x v="2"/>
    <s v="Cochin"/>
    <s v="DEL "/>
    <s v=" BOM "/>
    <s v=" COK"/>
    <m/>
    <m/>
    <s v="17:30"/>
    <x v="85"/>
    <x v="171"/>
    <x v="2"/>
    <s v="No info"/>
    <n v="17057"/>
  </r>
  <r>
    <x v="1"/>
    <s v="3/06/2019"/>
    <x v="2"/>
    <s v="Cochin"/>
    <s v="DEL "/>
    <s v=" BOM "/>
    <s v=" COK"/>
    <m/>
    <m/>
    <s v="21:00"/>
    <x v="577"/>
    <x v="292"/>
    <x v="2"/>
    <s v="No info"/>
    <n v="8372"/>
  </r>
  <r>
    <x v="3"/>
    <s v="1/03/2019"/>
    <x v="1"/>
    <s v="Banglore"/>
    <s v="CCU "/>
    <s v=" BLR"/>
    <m/>
    <m/>
    <m/>
    <s v="17:15"/>
    <x v="153"/>
    <x v="31"/>
    <x v="0"/>
    <s v="No info"/>
    <n v="5515"/>
  </r>
  <r>
    <x v="2"/>
    <s v="1/05/2019"/>
    <x v="1"/>
    <s v="Banglore"/>
    <s v="CCU "/>
    <s v=" GAU "/>
    <s v=" BLR"/>
    <m/>
    <m/>
    <s v="10:20"/>
    <x v="337"/>
    <x v="152"/>
    <x v="2"/>
    <s v="No info"/>
    <n v="8355"/>
  </r>
  <r>
    <x v="0"/>
    <s v="1/04/2019"/>
    <x v="4"/>
    <s v="Hyderabad"/>
    <s v="BOM "/>
    <s v=" HYD"/>
    <m/>
    <m/>
    <m/>
    <s v="02:35"/>
    <x v="192"/>
    <x v="52"/>
    <x v="0"/>
    <s v="No info"/>
    <n v="2754"/>
  </r>
  <r>
    <x v="4"/>
    <s v="15/06/2019"/>
    <x v="2"/>
    <s v="Cochin"/>
    <s v="DEL "/>
    <s v=" BOM "/>
    <s v=" COK"/>
    <m/>
    <m/>
    <s v="15:00"/>
    <x v="265"/>
    <x v="51"/>
    <x v="2"/>
    <s v="No info"/>
    <n v="13377"/>
  </r>
  <r>
    <x v="2"/>
    <s v="9/05/2019"/>
    <x v="2"/>
    <s v="Cochin"/>
    <s v="DEL "/>
    <s v=" BOM "/>
    <s v=" COK"/>
    <m/>
    <m/>
    <s v="19:45"/>
    <x v="313"/>
    <x v="180"/>
    <x v="2"/>
    <s v="No info"/>
    <n v="15554"/>
  </r>
  <r>
    <x v="0"/>
    <s v="18/05/2019"/>
    <x v="1"/>
    <s v="Banglore"/>
    <s v="CCU "/>
    <s v=" BLR"/>
    <m/>
    <m/>
    <m/>
    <s v="14:25"/>
    <x v="456"/>
    <x v="31"/>
    <x v="0"/>
    <s v="No info"/>
    <n v="5224"/>
  </r>
  <r>
    <x v="0"/>
    <s v="9/06/2019"/>
    <x v="2"/>
    <s v="Cochin"/>
    <s v="DEL "/>
    <s v=" BOM "/>
    <s v=" COK"/>
    <m/>
    <m/>
    <s v="16:00"/>
    <x v="30"/>
    <x v="57"/>
    <x v="2"/>
    <s v="No info"/>
    <n v="6069"/>
  </r>
  <r>
    <x v="2"/>
    <s v="9/05/2019"/>
    <x v="2"/>
    <s v="Cochin"/>
    <s v="DEL "/>
    <s v=" BOM "/>
    <s v=" COK"/>
    <m/>
    <m/>
    <s v="11:30"/>
    <x v="226"/>
    <x v="47"/>
    <x v="2"/>
    <s v="In-flight meal not included"/>
    <n v="12373"/>
  </r>
  <r>
    <x v="2"/>
    <s v="12/06/2019"/>
    <x v="1"/>
    <s v="Banglore"/>
    <s v="CCU "/>
    <s v=" BOM "/>
    <s v=" BLR"/>
    <m/>
    <m/>
    <s v="18:55"/>
    <x v="135"/>
    <x v="183"/>
    <x v="2"/>
    <s v="In-flight meal not included"/>
    <n v="6959"/>
  </r>
  <r>
    <x v="3"/>
    <s v="27/05/2019"/>
    <x v="1"/>
    <s v="Banglore"/>
    <s v="CCU "/>
    <s v=" BLR"/>
    <m/>
    <m/>
    <m/>
    <s v="09:00"/>
    <x v="5"/>
    <x v="5"/>
    <x v="0"/>
    <s v="No check-in baggage included"/>
    <n v="3841"/>
  </r>
  <r>
    <x v="1"/>
    <s v="15/05/2019"/>
    <x v="2"/>
    <s v="Cochin"/>
    <s v="DEL "/>
    <s v=" BOM "/>
    <s v=" COK"/>
    <m/>
    <m/>
    <s v="03:50"/>
    <x v="8"/>
    <x v="81"/>
    <x v="2"/>
    <s v="No info"/>
    <n v="8669"/>
  </r>
  <r>
    <x v="2"/>
    <s v="1/06/2019"/>
    <x v="2"/>
    <s v="Cochin"/>
    <s v="DEL "/>
    <s v=" JAI "/>
    <s v=" BOM "/>
    <s v=" COK"/>
    <m/>
    <s v="05:30"/>
    <x v="33"/>
    <x v="56"/>
    <x v="1"/>
    <s v="No info"/>
    <n v="13014"/>
  </r>
  <r>
    <x v="2"/>
    <s v="6/06/2019"/>
    <x v="1"/>
    <s v="Banglore"/>
    <s v="CCU "/>
    <s v=" BOM "/>
    <s v=" BLR"/>
    <m/>
    <m/>
    <s v="08:25"/>
    <x v="238"/>
    <x v="83"/>
    <x v="2"/>
    <s v="No info"/>
    <n v="13731"/>
  </r>
  <r>
    <x v="4"/>
    <s v="21/05/2019"/>
    <x v="2"/>
    <s v="Cochin"/>
    <s v="DEL "/>
    <s v=" BOM "/>
    <s v=" COK"/>
    <m/>
    <m/>
    <s v="10:00"/>
    <x v="97"/>
    <x v="6"/>
    <x v="2"/>
    <s v="No info"/>
    <n v="7888"/>
  </r>
  <r>
    <x v="6"/>
    <s v="24/03/2019"/>
    <x v="1"/>
    <s v="Banglore"/>
    <s v="CCU "/>
    <s v=" DEL "/>
    <s v=" BLR"/>
    <m/>
    <m/>
    <s v="07:10"/>
    <x v="275"/>
    <x v="78"/>
    <x v="2"/>
    <s v="No info"/>
    <n v="12942"/>
  </r>
  <r>
    <x v="6"/>
    <s v="6/03/2019"/>
    <x v="4"/>
    <s v="Hyderabad"/>
    <s v="BOM "/>
    <s v=" DEL "/>
    <s v=" HYD"/>
    <m/>
    <m/>
    <s v="11:55"/>
    <x v="84"/>
    <x v="317"/>
    <x v="2"/>
    <s v="No info"/>
    <n v="12395"/>
  </r>
  <r>
    <x v="2"/>
    <s v="9/06/2019"/>
    <x v="1"/>
    <s v="Banglore"/>
    <s v="CCU "/>
    <s v=" BOM "/>
    <s v=" BLR"/>
    <m/>
    <m/>
    <s v="16:30"/>
    <x v="142"/>
    <x v="186"/>
    <x v="2"/>
    <s v="No info"/>
    <n v="14571"/>
  </r>
  <r>
    <x v="0"/>
    <s v="27/04/2019"/>
    <x v="0"/>
    <s v="Delhi"/>
    <s v="BLR "/>
    <s v=" DEL"/>
    <m/>
    <m/>
    <m/>
    <s v="00:30"/>
    <x v="115"/>
    <x v="21"/>
    <x v="0"/>
    <s v="No info"/>
    <n v="4591"/>
  </r>
  <r>
    <x v="1"/>
    <s v="9/05/2019"/>
    <x v="1"/>
    <s v="Banglore"/>
    <s v="CCU "/>
    <s v=" BOM "/>
    <s v=" COK "/>
    <s v=" BLR"/>
    <m/>
    <s v="09:25"/>
    <x v="611"/>
    <x v="164"/>
    <x v="1"/>
    <s v="No info"/>
    <n v="12592"/>
  </r>
  <r>
    <x v="0"/>
    <s v="6/06/2019"/>
    <x v="1"/>
    <s v="Banglore"/>
    <s v="CCU "/>
    <s v=" BLR"/>
    <m/>
    <m/>
    <m/>
    <s v="14:25"/>
    <x v="456"/>
    <x v="31"/>
    <x v="0"/>
    <s v="No info"/>
    <n v="4804"/>
  </r>
  <r>
    <x v="2"/>
    <s v="21/05/2019"/>
    <x v="1"/>
    <s v="Banglore"/>
    <s v="CCU "/>
    <s v=" BOM "/>
    <s v=" BLR"/>
    <m/>
    <m/>
    <s v="14:05"/>
    <x v="615"/>
    <x v="85"/>
    <x v="2"/>
    <s v="No info"/>
    <n v="14388"/>
  </r>
  <r>
    <x v="1"/>
    <s v="9/03/2019"/>
    <x v="2"/>
    <s v="Cochin"/>
    <s v="DEL "/>
    <s v=" GOI "/>
    <s v=" BOM "/>
    <s v=" COK"/>
    <m/>
    <s v="22:00"/>
    <x v="290"/>
    <x v="94"/>
    <x v="1"/>
    <s v="No info"/>
    <n v="14851"/>
  </r>
  <r>
    <x v="2"/>
    <s v="18/05/2019"/>
    <x v="1"/>
    <s v="Banglore"/>
    <s v="CCU "/>
    <s v=" BOM "/>
    <s v=" BLR"/>
    <m/>
    <m/>
    <s v="21:10"/>
    <x v="484"/>
    <x v="34"/>
    <x v="2"/>
    <s v="In-flight meal not included"/>
    <n v="8586"/>
  </r>
  <r>
    <x v="2"/>
    <s v="01/03/2019"/>
    <x v="0"/>
    <s v="New Delhi"/>
    <s v="BLR "/>
    <s v=" BOM "/>
    <s v=" DEL"/>
    <m/>
    <m/>
    <s v="22:50"/>
    <x v="511"/>
    <x v="292"/>
    <x v="2"/>
    <s v="1 Long layover"/>
    <n v="31825"/>
  </r>
  <r>
    <x v="2"/>
    <s v="9/06/2019"/>
    <x v="2"/>
    <s v="Cochin"/>
    <s v="DEL "/>
    <s v=" BDQ "/>
    <s v=" BOM "/>
    <s v=" COK"/>
    <m/>
    <s v="18:25"/>
    <x v="2"/>
    <x v="63"/>
    <x v="1"/>
    <s v="No info"/>
    <n v="14237"/>
  </r>
  <r>
    <x v="0"/>
    <s v="6/06/2019"/>
    <x v="1"/>
    <s v="Banglore"/>
    <s v="CCU "/>
    <s v=" MAA "/>
    <s v=" BLR"/>
    <m/>
    <m/>
    <s v="08:10"/>
    <x v="245"/>
    <x v="102"/>
    <x v="2"/>
    <s v="No info"/>
    <n v="5069"/>
  </r>
  <r>
    <x v="2"/>
    <s v="1/06/2019"/>
    <x v="2"/>
    <s v="Cochin"/>
    <s v="DEL "/>
    <s v=" BOM "/>
    <s v=" COK"/>
    <m/>
    <m/>
    <s v="07:05"/>
    <x v="26"/>
    <x v="28"/>
    <x v="2"/>
    <s v="No info"/>
    <n v="16079"/>
  </r>
  <r>
    <x v="2"/>
    <s v="15/05/2019"/>
    <x v="1"/>
    <s v="Banglore"/>
    <s v="CCU "/>
    <s v=" BOM "/>
    <s v=" BLR"/>
    <m/>
    <m/>
    <s v="18:55"/>
    <x v="518"/>
    <x v="22"/>
    <x v="2"/>
    <s v="In-flight meal not included"/>
    <n v="9663"/>
  </r>
  <r>
    <x v="4"/>
    <s v="27/05/2019"/>
    <x v="2"/>
    <s v="Cochin"/>
    <s v="DEL "/>
    <s v=" BOM "/>
    <s v=" COK"/>
    <m/>
    <m/>
    <s v="11:30"/>
    <x v="30"/>
    <x v="114"/>
    <x v="2"/>
    <s v="No info"/>
    <n v="13587"/>
  </r>
  <r>
    <x v="1"/>
    <s v="24/03/2019"/>
    <x v="1"/>
    <s v="Banglore"/>
    <s v="CCU "/>
    <s v=" DEL "/>
    <s v=" BLR"/>
    <m/>
    <m/>
    <s v="20:30"/>
    <x v="327"/>
    <x v="301"/>
    <x v="2"/>
    <s v="No info"/>
    <n v="10808"/>
  </r>
  <r>
    <x v="4"/>
    <s v="27/05/2019"/>
    <x v="2"/>
    <s v="Cochin"/>
    <s v="DEL "/>
    <s v=" BOM "/>
    <s v=" COK"/>
    <m/>
    <m/>
    <s v="10:00"/>
    <x v="8"/>
    <x v="68"/>
    <x v="2"/>
    <s v="In-flight meal not included"/>
    <n v="11446"/>
  </r>
  <r>
    <x v="1"/>
    <s v="1/05/2019"/>
    <x v="4"/>
    <s v="Hyderabad"/>
    <s v="BOM "/>
    <s v=" HYD"/>
    <m/>
    <m/>
    <m/>
    <s v="19:30"/>
    <x v="66"/>
    <x v="239"/>
    <x v="0"/>
    <s v="No info"/>
    <n v="3100"/>
  </r>
  <r>
    <x v="5"/>
    <s v="1/05/2019"/>
    <x v="1"/>
    <s v="Banglore"/>
    <s v="CCU "/>
    <s v=" AMD "/>
    <s v=" BLR"/>
    <m/>
    <m/>
    <s v="16:40"/>
    <x v="799"/>
    <x v="207"/>
    <x v="2"/>
    <s v="No info"/>
    <n v="6484"/>
  </r>
  <r>
    <x v="0"/>
    <s v="9/05/2019"/>
    <x v="4"/>
    <s v="Hyderabad"/>
    <s v="BOM "/>
    <s v=" HYD"/>
    <m/>
    <m/>
    <m/>
    <s v="06:25"/>
    <x v="58"/>
    <x v="52"/>
    <x v="0"/>
    <s v="No info"/>
    <n v="4049"/>
  </r>
  <r>
    <x v="3"/>
    <s v="24/03/2019"/>
    <x v="0"/>
    <s v="New Delhi"/>
    <s v="BLR "/>
    <s v=" DEL"/>
    <m/>
    <m/>
    <m/>
    <s v="20:30"/>
    <x v="70"/>
    <x v="0"/>
    <x v="0"/>
    <s v="No check-in baggage included"/>
    <n v="3873"/>
  </r>
  <r>
    <x v="0"/>
    <s v="09/03/2019"/>
    <x v="0"/>
    <s v="New Delhi"/>
    <s v="BLR "/>
    <s v=" GOI "/>
    <s v=" DEL"/>
    <m/>
    <m/>
    <s v="19:30"/>
    <x v="832"/>
    <x v="19"/>
    <x v="2"/>
    <s v="No info"/>
    <n v="7280"/>
  </r>
  <r>
    <x v="1"/>
    <s v="27/05/2019"/>
    <x v="4"/>
    <s v="Hyderabad"/>
    <s v="BOM "/>
    <s v=" HYD"/>
    <m/>
    <m/>
    <m/>
    <s v="13:55"/>
    <x v="51"/>
    <x v="52"/>
    <x v="0"/>
    <s v="No info"/>
    <n v="3625"/>
  </r>
  <r>
    <x v="3"/>
    <s v="15/06/2019"/>
    <x v="0"/>
    <s v="Delhi"/>
    <s v="BLR "/>
    <s v=" DEL"/>
    <m/>
    <m/>
    <m/>
    <s v="21:10"/>
    <x v="211"/>
    <x v="21"/>
    <x v="0"/>
    <s v="No check-in baggage included"/>
    <n v="3919"/>
  </r>
  <r>
    <x v="2"/>
    <s v="9/05/2019"/>
    <x v="2"/>
    <s v="Cochin"/>
    <s v="DEL "/>
    <s v=" BOM "/>
    <s v=" COK"/>
    <m/>
    <m/>
    <s v="02:15"/>
    <x v="33"/>
    <x v="238"/>
    <x v="2"/>
    <s v="No info"/>
    <n v="15554"/>
  </r>
  <r>
    <x v="0"/>
    <s v="3/06/2019"/>
    <x v="3"/>
    <s v="Kolkata"/>
    <s v="MAA "/>
    <s v=" CCU"/>
    <m/>
    <m/>
    <m/>
    <s v="07:55"/>
    <x v="145"/>
    <x v="87"/>
    <x v="0"/>
    <s v="No info"/>
    <n v="3850"/>
  </r>
  <r>
    <x v="2"/>
    <s v="21/05/2019"/>
    <x v="2"/>
    <s v="Cochin"/>
    <s v="DEL "/>
    <s v=" AMD "/>
    <s v=" BOM "/>
    <s v=" COK"/>
    <m/>
    <s v="23:05"/>
    <x v="352"/>
    <x v="40"/>
    <x v="1"/>
    <s v="No info"/>
    <n v="15129"/>
  </r>
  <r>
    <x v="2"/>
    <s v="12/05/2019"/>
    <x v="0"/>
    <s v="Delhi"/>
    <s v="BLR "/>
    <s v=" DEL"/>
    <m/>
    <m/>
    <m/>
    <s v="18:55"/>
    <x v="132"/>
    <x v="112"/>
    <x v="0"/>
    <s v="No info"/>
    <n v="7229"/>
  </r>
  <r>
    <x v="0"/>
    <s v="27/04/2019"/>
    <x v="0"/>
    <s v="Delhi"/>
    <s v="BLR "/>
    <s v=" DEL"/>
    <m/>
    <m/>
    <m/>
    <s v="18:55"/>
    <x v="21"/>
    <x v="21"/>
    <x v="0"/>
    <s v="No info"/>
    <n v="4823"/>
  </r>
  <r>
    <x v="0"/>
    <s v="15/05/2019"/>
    <x v="0"/>
    <s v="Delhi"/>
    <s v="BLR "/>
    <s v=" DEL"/>
    <m/>
    <m/>
    <m/>
    <s v="18:55"/>
    <x v="21"/>
    <x v="21"/>
    <x v="0"/>
    <s v="No info"/>
    <n v="4823"/>
  </r>
  <r>
    <x v="6"/>
    <s v="24/03/2019"/>
    <x v="1"/>
    <s v="Banglore"/>
    <s v="CCU "/>
    <s v=" DEL "/>
    <s v=" BLR"/>
    <m/>
    <m/>
    <s v="07:10"/>
    <x v="341"/>
    <x v="176"/>
    <x v="2"/>
    <s v="No info"/>
    <n v="11682"/>
  </r>
  <r>
    <x v="0"/>
    <s v="21/04/2019"/>
    <x v="0"/>
    <s v="Delhi"/>
    <s v="BLR "/>
    <s v=" DEL"/>
    <m/>
    <m/>
    <m/>
    <s v="18:55"/>
    <x v="21"/>
    <x v="21"/>
    <x v="0"/>
    <s v="No info"/>
    <n v="4823"/>
  </r>
  <r>
    <x v="2"/>
    <s v="9/06/2019"/>
    <x v="2"/>
    <s v="Cochin"/>
    <s v="DEL "/>
    <s v=" BOM "/>
    <s v=" COK"/>
    <m/>
    <m/>
    <s v="13:00"/>
    <x v="2"/>
    <x v="81"/>
    <x v="2"/>
    <s v="In-flight meal not included"/>
    <n v="10262"/>
  </r>
  <r>
    <x v="0"/>
    <s v="6/06/2019"/>
    <x v="2"/>
    <s v="Cochin"/>
    <s v="DEL "/>
    <s v=" HYD "/>
    <s v=" COK"/>
    <m/>
    <m/>
    <s v="05:05"/>
    <x v="102"/>
    <x v="34"/>
    <x v="2"/>
    <s v="No info"/>
    <n v="6818"/>
  </r>
  <r>
    <x v="3"/>
    <s v="27/05/2019"/>
    <x v="4"/>
    <s v="Hyderabad"/>
    <s v="BOM "/>
    <s v=" HYD"/>
    <m/>
    <m/>
    <m/>
    <s v="22:45"/>
    <x v="331"/>
    <x v="52"/>
    <x v="0"/>
    <s v="No check-in baggage included"/>
    <n v="1965"/>
  </r>
  <r>
    <x v="6"/>
    <s v="12/05/2019"/>
    <x v="1"/>
    <s v="Banglore"/>
    <s v="CCU "/>
    <s v=" DEL "/>
    <s v=" BLR"/>
    <m/>
    <m/>
    <s v="07:10"/>
    <x v="354"/>
    <x v="44"/>
    <x v="2"/>
    <s v="No info"/>
    <n v="9345"/>
  </r>
  <r>
    <x v="0"/>
    <s v="6/06/2019"/>
    <x v="2"/>
    <s v="Cochin"/>
    <s v="DEL "/>
    <s v=" HYD "/>
    <s v=" COK"/>
    <m/>
    <m/>
    <s v="16:10"/>
    <x v="68"/>
    <x v="124"/>
    <x v="2"/>
    <s v="No info"/>
    <n v="6938"/>
  </r>
  <r>
    <x v="2"/>
    <s v="15/06/2019"/>
    <x v="2"/>
    <s v="Cochin"/>
    <s v="DEL "/>
    <s v=" JAI "/>
    <s v=" BOM "/>
    <s v=" COK"/>
    <m/>
    <s v="09:40"/>
    <x v="29"/>
    <x v="209"/>
    <x v="1"/>
    <s v="In-flight meal not included"/>
    <n v="10368"/>
  </r>
  <r>
    <x v="1"/>
    <s v="12/06/2019"/>
    <x v="2"/>
    <s v="Cochin"/>
    <s v="DEL "/>
    <s v=" GOI "/>
    <s v=" BOM "/>
    <s v=" COK"/>
    <m/>
    <s v="10:55"/>
    <x v="671"/>
    <x v="154"/>
    <x v="1"/>
    <s v="No info"/>
    <n v="11753"/>
  </r>
  <r>
    <x v="1"/>
    <s v="27/05/2019"/>
    <x v="2"/>
    <s v="Cochin"/>
    <s v="DEL "/>
    <s v=" LKO "/>
    <s v=" BOM "/>
    <s v=" COK"/>
    <m/>
    <s v="18:30"/>
    <x v="534"/>
    <x v="169"/>
    <x v="1"/>
    <s v="No info"/>
    <n v="12488"/>
  </r>
  <r>
    <x v="2"/>
    <s v="12/06/2019"/>
    <x v="1"/>
    <s v="Banglore"/>
    <s v="CCU "/>
    <s v=" BOM "/>
    <s v=" BLR"/>
    <m/>
    <m/>
    <s v="14:05"/>
    <x v="13"/>
    <x v="24"/>
    <x v="2"/>
    <s v="In-flight meal not included"/>
    <n v="9899"/>
  </r>
  <r>
    <x v="4"/>
    <s v="6/06/2019"/>
    <x v="2"/>
    <s v="Cochin"/>
    <s v="DEL "/>
    <s v=" BOM "/>
    <s v=" COK"/>
    <m/>
    <m/>
    <s v="09:15"/>
    <x v="33"/>
    <x v="183"/>
    <x v="2"/>
    <s v="No info"/>
    <n v="11622"/>
  </r>
  <r>
    <x v="3"/>
    <s v="27/03/2019"/>
    <x v="1"/>
    <s v="Banglore"/>
    <s v="CCU "/>
    <s v=" BLR"/>
    <m/>
    <m/>
    <m/>
    <s v="06:55"/>
    <x v="216"/>
    <x v="60"/>
    <x v="0"/>
    <s v="No info"/>
    <n v="3847"/>
  </r>
  <r>
    <x v="2"/>
    <s v="27/06/2019"/>
    <x v="2"/>
    <s v="Cochin"/>
    <s v="DEL "/>
    <s v=" BOM "/>
    <s v=" COK"/>
    <m/>
    <m/>
    <s v="22:50"/>
    <x v="454"/>
    <x v="158"/>
    <x v="2"/>
    <s v="No info"/>
    <n v="16079"/>
  </r>
  <r>
    <x v="2"/>
    <s v="18/06/2019"/>
    <x v="0"/>
    <s v="Delhi"/>
    <s v="BLR "/>
    <s v=" DEL"/>
    <m/>
    <m/>
    <m/>
    <s v="06:00"/>
    <x v="99"/>
    <x v="37"/>
    <x v="0"/>
    <s v="In-flight meal not included"/>
    <n v="6478"/>
  </r>
  <r>
    <x v="1"/>
    <s v="21/06/2019"/>
    <x v="2"/>
    <s v="Cochin"/>
    <s v="DEL "/>
    <s v=" COK"/>
    <m/>
    <m/>
    <m/>
    <s v="14:10"/>
    <x v="646"/>
    <x v="43"/>
    <x v="0"/>
    <s v="No info"/>
    <n v="5201"/>
  </r>
  <r>
    <x v="7"/>
    <s v="9/05/2019"/>
    <x v="1"/>
    <s v="Banglore"/>
    <s v="CCU "/>
    <s v=" BLR"/>
    <m/>
    <m/>
    <m/>
    <s v="10:20"/>
    <x v="25"/>
    <x v="11"/>
    <x v="0"/>
    <s v="No info"/>
    <n v="4409"/>
  </r>
  <r>
    <x v="2"/>
    <s v="06/03/2019"/>
    <x v="0"/>
    <s v="New Delhi"/>
    <s v="BLR "/>
    <s v=" BOM "/>
    <s v=" DEL"/>
    <m/>
    <m/>
    <s v="08:55"/>
    <x v="720"/>
    <x v="228"/>
    <x v="2"/>
    <s v="No info"/>
    <n v="17261"/>
  </r>
  <r>
    <x v="6"/>
    <s v="27/05/2019"/>
    <x v="0"/>
    <s v="Delhi"/>
    <s v="BLR "/>
    <s v=" DEL"/>
    <m/>
    <m/>
    <m/>
    <s v="17:00"/>
    <x v="141"/>
    <x v="11"/>
    <x v="0"/>
    <s v="No info"/>
    <n v="4878"/>
  </r>
  <r>
    <x v="3"/>
    <s v="18/05/2019"/>
    <x v="0"/>
    <s v="Delhi"/>
    <s v="BLR "/>
    <s v=" DEL"/>
    <m/>
    <m/>
    <m/>
    <s v="05:55"/>
    <x v="37"/>
    <x v="60"/>
    <x v="0"/>
    <s v="No check-in baggage included"/>
    <n v="3573"/>
  </r>
  <r>
    <x v="2"/>
    <s v="18/05/2019"/>
    <x v="1"/>
    <s v="Banglore"/>
    <s v="CCU "/>
    <s v=" BOM "/>
    <s v=" BLR"/>
    <m/>
    <m/>
    <s v="20:00"/>
    <x v="564"/>
    <x v="247"/>
    <x v="2"/>
    <s v="In-flight meal not included"/>
    <n v="10844"/>
  </r>
  <r>
    <x v="0"/>
    <s v="21/04/2019"/>
    <x v="1"/>
    <s v="Banglore"/>
    <s v="CCU "/>
    <s v=" BLR"/>
    <m/>
    <m/>
    <m/>
    <s v="22:15"/>
    <x v="833"/>
    <x v="11"/>
    <x v="0"/>
    <s v="No info"/>
    <n v="4804"/>
  </r>
  <r>
    <x v="1"/>
    <s v="27/06/2019"/>
    <x v="2"/>
    <s v="Cochin"/>
    <s v="DEL "/>
    <s v=" COK"/>
    <m/>
    <m/>
    <m/>
    <s v="14:10"/>
    <x v="646"/>
    <x v="43"/>
    <x v="0"/>
    <s v="No info"/>
    <n v="5201"/>
  </r>
  <r>
    <x v="4"/>
    <s v="18/05/2019"/>
    <x v="2"/>
    <s v="Cochin"/>
    <s v="DEL "/>
    <s v=" BOM "/>
    <s v=" COK"/>
    <m/>
    <m/>
    <s v="13:00"/>
    <x v="8"/>
    <x v="32"/>
    <x v="2"/>
    <s v="No info"/>
    <n v="14533"/>
  </r>
  <r>
    <x v="3"/>
    <s v="12/04/2019"/>
    <x v="1"/>
    <s v="Banglore"/>
    <s v="CCU "/>
    <s v=" BLR"/>
    <m/>
    <m/>
    <m/>
    <s v="22:20"/>
    <x v="834"/>
    <x v="87"/>
    <x v="0"/>
    <s v="No info"/>
    <n v="3873"/>
  </r>
  <r>
    <x v="3"/>
    <s v="6/06/2019"/>
    <x v="3"/>
    <s v="Kolkata"/>
    <s v="MAA "/>
    <s v=" CCU"/>
    <m/>
    <m/>
    <m/>
    <s v="17:45"/>
    <x v="158"/>
    <x v="87"/>
    <x v="0"/>
    <s v="No check-in baggage included"/>
    <n v="3543"/>
  </r>
  <r>
    <x v="4"/>
    <s v="21/03/2019"/>
    <x v="2"/>
    <s v="Cochin"/>
    <s v="DEL "/>
    <s v=" BOM "/>
    <s v=" COK"/>
    <m/>
    <m/>
    <s v="10:20"/>
    <x v="30"/>
    <x v="292"/>
    <x v="2"/>
    <s v="No info"/>
    <n v="7215"/>
  </r>
  <r>
    <x v="4"/>
    <s v="21/03/2019"/>
    <x v="2"/>
    <s v="Cochin"/>
    <s v="DEL "/>
    <s v=" BOM "/>
    <s v=" COK"/>
    <m/>
    <m/>
    <s v="10:20"/>
    <x v="78"/>
    <x v="35"/>
    <x v="2"/>
    <s v="No info"/>
    <n v="11999"/>
  </r>
  <r>
    <x v="0"/>
    <s v="18/05/2019"/>
    <x v="4"/>
    <s v="Hyderabad"/>
    <s v="BOM "/>
    <s v=" HYD"/>
    <m/>
    <m/>
    <m/>
    <s v="12:00"/>
    <x v="326"/>
    <x v="52"/>
    <x v="0"/>
    <s v="No info"/>
    <n v="2754"/>
  </r>
  <r>
    <x v="2"/>
    <s v="12/03/2019"/>
    <x v="0"/>
    <s v="New Delhi"/>
    <s v="BLR "/>
    <s v=" BOM "/>
    <s v=" DEL"/>
    <m/>
    <m/>
    <s v="18:55"/>
    <x v="234"/>
    <x v="173"/>
    <x v="2"/>
    <s v="No info"/>
    <n v="13817"/>
  </r>
  <r>
    <x v="7"/>
    <s v="15/06/2019"/>
    <x v="1"/>
    <s v="Banglore"/>
    <s v="CCU "/>
    <s v=" BLR"/>
    <m/>
    <m/>
    <m/>
    <s v="19:55"/>
    <x v="280"/>
    <x v="31"/>
    <x v="0"/>
    <s v="No info"/>
    <n v="4107"/>
  </r>
  <r>
    <x v="4"/>
    <s v="9/05/2019"/>
    <x v="2"/>
    <s v="Cochin"/>
    <s v="DEL "/>
    <s v=" BOM "/>
    <s v=" COK"/>
    <m/>
    <m/>
    <s v="09:00"/>
    <x v="30"/>
    <x v="38"/>
    <x v="2"/>
    <s v="No info"/>
    <n v="8073"/>
  </r>
  <r>
    <x v="0"/>
    <s v="27/06/2019"/>
    <x v="4"/>
    <s v="Hyderabad"/>
    <s v="BOM "/>
    <s v=" HYD"/>
    <m/>
    <m/>
    <m/>
    <s v="21:20"/>
    <x v="72"/>
    <x v="52"/>
    <x v="0"/>
    <s v="No info"/>
    <n v="2227"/>
  </r>
  <r>
    <x v="2"/>
    <s v="6/06/2019"/>
    <x v="1"/>
    <s v="Banglore"/>
    <s v="CCU "/>
    <s v=" DEL "/>
    <s v=" BLR"/>
    <m/>
    <m/>
    <s v="20:25"/>
    <x v="824"/>
    <x v="170"/>
    <x v="2"/>
    <s v="In-flight meal not included"/>
    <n v="10539"/>
  </r>
  <r>
    <x v="0"/>
    <s v="3/05/2019"/>
    <x v="0"/>
    <s v="Delhi"/>
    <s v="BLR "/>
    <s v=" DEL"/>
    <m/>
    <m/>
    <m/>
    <s v="01:30"/>
    <x v="119"/>
    <x v="37"/>
    <x v="0"/>
    <s v="No info"/>
    <n v="3943"/>
  </r>
  <r>
    <x v="2"/>
    <s v="24/05/2019"/>
    <x v="1"/>
    <s v="Banglore"/>
    <s v="CCU "/>
    <s v=" BOM "/>
    <s v=" BLR"/>
    <m/>
    <m/>
    <s v="14:05"/>
    <x v="796"/>
    <x v="293"/>
    <x v="2"/>
    <s v="In-flight meal not included"/>
    <n v="10844"/>
  </r>
  <r>
    <x v="3"/>
    <s v="24/03/2019"/>
    <x v="0"/>
    <s v="New Delhi"/>
    <s v="BLR "/>
    <s v=" DEL"/>
    <m/>
    <m/>
    <m/>
    <s v="20:30"/>
    <x v="70"/>
    <x v="0"/>
    <x v="0"/>
    <s v="No info"/>
    <n v="3925"/>
  </r>
  <r>
    <x v="2"/>
    <s v="1/05/2019"/>
    <x v="4"/>
    <s v="Hyderabad"/>
    <s v="BOM "/>
    <s v=" HYD"/>
    <m/>
    <m/>
    <m/>
    <s v="02:55"/>
    <x v="298"/>
    <x v="53"/>
    <x v="0"/>
    <s v="In-flight meal not included"/>
    <n v="3210"/>
  </r>
  <r>
    <x v="2"/>
    <s v="6/06/2019"/>
    <x v="0"/>
    <s v="Delhi"/>
    <s v="BLR "/>
    <s v=" DEL"/>
    <m/>
    <m/>
    <m/>
    <s v="17:45"/>
    <x v="66"/>
    <x v="43"/>
    <x v="0"/>
    <s v="No info"/>
    <n v="8016"/>
  </r>
  <r>
    <x v="3"/>
    <s v="12/04/2019"/>
    <x v="1"/>
    <s v="Banglore"/>
    <s v="CCU "/>
    <s v=" BLR"/>
    <m/>
    <m/>
    <m/>
    <s v="17:10"/>
    <x v="195"/>
    <x v="31"/>
    <x v="0"/>
    <s v="No check-in baggage included"/>
    <n v="3841"/>
  </r>
  <r>
    <x v="2"/>
    <s v="9/05/2019"/>
    <x v="1"/>
    <s v="Banglore"/>
    <s v="CCU "/>
    <s v=" BOM "/>
    <s v=" BLR"/>
    <m/>
    <m/>
    <s v="21:10"/>
    <x v="302"/>
    <x v="72"/>
    <x v="2"/>
    <s v="No info"/>
    <n v="14388"/>
  </r>
  <r>
    <x v="0"/>
    <s v="18/06/2019"/>
    <x v="3"/>
    <s v="Kolkata"/>
    <s v="MAA "/>
    <s v=" CCU"/>
    <m/>
    <m/>
    <m/>
    <s v="14:45"/>
    <x v="93"/>
    <x v="87"/>
    <x v="0"/>
    <s v="No info"/>
    <n v="3597"/>
  </r>
  <r>
    <x v="4"/>
    <s v="9/03/2019"/>
    <x v="2"/>
    <s v="Cochin"/>
    <s v="DEL "/>
    <s v=" BOM "/>
    <s v=" COK"/>
    <m/>
    <m/>
    <s v="15:05"/>
    <x v="416"/>
    <x v="51"/>
    <x v="2"/>
    <s v="In-flight meal not included"/>
    <n v="14086"/>
  </r>
  <r>
    <x v="0"/>
    <s v="9/06/2019"/>
    <x v="0"/>
    <s v="Delhi"/>
    <s v="BLR "/>
    <s v=" DEL"/>
    <m/>
    <m/>
    <m/>
    <s v="22:10"/>
    <x v="835"/>
    <x v="0"/>
    <x v="0"/>
    <s v="No info"/>
    <n v="3749"/>
  </r>
  <r>
    <x v="2"/>
    <s v="24/05/2019"/>
    <x v="0"/>
    <s v="Delhi"/>
    <s v="BLR "/>
    <s v=" DEL"/>
    <m/>
    <m/>
    <m/>
    <s v="06:00"/>
    <x v="99"/>
    <x v="37"/>
    <x v="0"/>
    <s v="No info"/>
    <n v="7229"/>
  </r>
  <r>
    <x v="4"/>
    <s v="6/03/2019"/>
    <x v="2"/>
    <s v="Cochin"/>
    <s v="DEL "/>
    <s v=" BOM "/>
    <s v=" COK"/>
    <m/>
    <m/>
    <s v="07:00"/>
    <x v="30"/>
    <x v="91"/>
    <x v="2"/>
    <s v="No info"/>
    <n v="15603"/>
  </r>
  <r>
    <x v="0"/>
    <s v="27/05/2019"/>
    <x v="0"/>
    <s v="Delhi"/>
    <s v="BLR "/>
    <s v=" DEL"/>
    <m/>
    <m/>
    <m/>
    <s v="20:00"/>
    <x v="72"/>
    <x v="0"/>
    <x v="0"/>
    <s v="No info"/>
    <n v="4823"/>
  </r>
  <r>
    <x v="2"/>
    <s v="3/04/2019"/>
    <x v="4"/>
    <s v="Hyderabad"/>
    <s v="BOM "/>
    <s v=" HYD"/>
    <m/>
    <m/>
    <m/>
    <s v="10:20"/>
    <x v="151"/>
    <x v="52"/>
    <x v="0"/>
    <s v="No info"/>
    <n v="8040"/>
  </r>
  <r>
    <x v="2"/>
    <s v="6/05/2019"/>
    <x v="1"/>
    <s v="Banglore"/>
    <s v="CCU "/>
    <s v=" BOM "/>
    <s v=" BLR"/>
    <m/>
    <m/>
    <s v="06:30"/>
    <x v="88"/>
    <x v="99"/>
    <x v="2"/>
    <s v="No info"/>
    <n v="13941"/>
  </r>
  <r>
    <x v="2"/>
    <s v="6/06/2019"/>
    <x v="2"/>
    <s v="Cochin"/>
    <s v="DEL "/>
    <s v=" BOM "/>
    <s v=" COK"/>
    <m/>
    <m/>
    <s v="21:50"/>
    <x v="65"/>
    <x v="204"/>
    <x v="2"/>
    <s v="No info"/>
    <n v="14714"/>
  </r>
  <r>
    <x v="6"/>
    <s v="1/04/2019"/>
    <x v="1"/>
    <s v="Banglore"/>
    <s v="CCU "/>
    <s v=" DEL "/>
    <s v=" BLR"/>
    <m/>
    <m/>
    <s v="07:10"/>
    <x v="78"/>
    <x v="130"/>
    <x v="2"/>
    <s v="No info"/>
    <n v="7927"/>
  </r>
  <r>
    <x v="2"/>
    <s v="15/05/2019"/>
    <x v="0"/>
    <s v="Delhi"/>
    <s v="BLR "/>
    <s v=" DEL"/>
    <m/>
    <m/>
    <m/>
    <s v="11:10"/>
    <x v="181"/>
    <x v="21"/>
    <x v="0"/>
    <s v="In-flight meal not included"/>
    <n v="4030"/>
  </r>
  <r>
    <x v="0"/>
    <s v="21/03/2019"/>
    <x v="2"/>
    <s v="Cochin"/>
    <s v="DEL "/>
    <s v=" BOM "/>
    <s v=" COK"/>
    <m/>
    <m/>
    <s v="09:10"/>
    <x v="30"/>
    <x v="98"/>
    <x v="2"/>
    <s v="No info"/>
    <n v="8285"/>
  </r>
  <r>
    <x v="2"/>
    <s v="6/05/2019"/>
    <x v="1"/>
    <s v="Banglore"/>
    <s v="CCU "/>
    <s v=" BOM "/>
    <s v=" BLR"/>
    <m/>
    <m/>
    <s v="08:25"/>
    <x v="303"/>
    <x v="212"/>
    <x v="2"/>
    <s v="In-flight meal not included"/>
    <n v="10844"/>
  </r>
  <r>
    <x v="2"/>
    <s v="12/05/2019"/>
    <x v="1"/>
    <s v="Banglore"/>
    <s v="CCU "/>
    <s v=" BOM "/>
    <s v=" BLR"/>
    <m/>
    <m/>
    <s v="06:30"/>
    <x v="247"/>
    <x v="295"/>
    <x v="2"/>
    <s v="In-flight meal not included"/>
    <n v="9663"/>
  </r>
  <r>
    <x v="0"/>
    <s v="27/03/2019"/>
    <x v="1"/>
    <s v="Banglore"/>
    <s v="CCU "/>
    <s v=" BLR"/>
    <m/>
    <m/>
    <m/>
    <s v="22:10"/>
    <x v="836"/>
    <x v="37"/>
    <x v="0"/>
    <s v="No info"/>
    <n v="4148"/>
  </r>
  <r>
    <x v="0"/>
    <s v="24/06/2019"/>
    <x v="2"/>
    <s v="Cochin"/>
    <s v="DEL "/>
    <s v=" BLR "/>
    <s v=" COK"/>
    <m/>
    <m/>
    <s v="05:10"/>
    <x v="56"/>
    <x v="122"/>
    <x v="2"/>
    <s v="No info"/>
    <n v="6496"/>
  </r>
  <r>
    <x v="0"/>
    <s v="18/03/2019"/>
    <x v="1"/>
    <s v="Banglore"/>
    <s v="CCU "/>
    <s v=" BLR"/>
    <m/>
    <m/>
    <m/>
    <s v="22:10"/>
    <x v="837"/>
    <x v="37"/>
    <x v="0"/>
    <s v="No info"/>
    <n v="4148"/>
  </r>
  <r>
    <x v="2"/>
    <s v="24/03/2019"/>
    <x v="1"/>
    <s v="Banglore"/>
    <s v="CCU "/>
    <s v=" BOM "/>
    <s v=" BLR"/>
    <m/>
    <m/>
    <s v="06:30"/>
    <x v="195"/>
    <x v="218"/>
    <x v="2"/>
    <s v="No info"/>
    <n v="13339"/>
  </r>
  <r>
    <x v="2"/>
    <s v="15/06/2019"/>
    <x v="2"/>
    <s v="Cochin"/>
    <s v="DEL "/>
    <s v=" LKO "/>
    <s v=" BOM "/>
    <s v=" COK"/>
    <m/>
    <s v="09:25"/>
    <x v="29"/>
    <x v="313"/>
    <x v="1"/>
    <s v="No info"/>
    <n v="13882"/>
  </r>
  <r>
    <x v="0"/>
    <s v="12/05/2019"/>
    <x v="0"/>
    <s v="Delhi"/>
    <s v="BLR "/>
    <s v=" DEL"/>
    <m/>
    <m/>
    <m/>
    <s v="01:30"/>
    <x v="119"/>
    <x v="37"/>
    <x v="0"/>
    <s v="No info"/>
    <n v="3943"/>
  </r>
  <r>
    <x v="2"/>
    <s v="12/03/2019"/>
    <x v="0"/>
    <s v="New Delhi"/>
    <s v="BLR "/>
    <s v=" BOM "/>
    <s v=" DEL"/>
    <m/>
    <m/>
    <s v="20:35"/>
    <x v="462"/>
    <x v="173"/>
    <x v="2"/>
    <s v="In-flight meal not included"/>
    <n v="11087"/>
  </r>
  <r>
    <x v="2"/>
    <s v="6/06/2019"/>
    <x v="2"/>
    <s v="Cochin"/>
    <s v="DEL "/>
    <s v=" ATQ "/>
    <s v=" BOM "/>
    <s v=" COK"/>
    <m/>
    <s v="20:00"/>
    <x v="65"/>
    <x v="100"/>
    <x v="1"/>
    <s v="In-flight meal not included"/>
    <n v="15318"/>
  </r>
  <r>
    <x v="3"/>
    <s v="6/06/2019"/>
    <x v="1"/>
    <s v="Banglore"/>
    <s v="CCU "/>
    <s v=" BLR"/>
    <m/>
    <m/>
    <m/>
    <s v="22:20"/>
    <x v="838"/>
    <x v="87"/>
    <x v="0"/>
    <s v="No info"/>
    <n v="3873"/>
  </r>
  <r>
    <x v="4"/>
    <s v="27/05/2019"/>
    <x v="2"/>
    <s v="Cochin"/>
    <s v="DEL "/>
    <s v=" BOM "/>
    <s v=" COK"/>
    <m/>
    <m/>
    <s v="04:55"/>
    <x v="33"/>
    <x v="82"/>
    <x v="2"/>
    <s v="No info"/>
    <n v="11573"/>
  </r>
  <r>
    <x v="6"/>
    <s v="15/05/2019"/>
    <x v="0"/>
    <s v="Delhi"/>
    <s v="BLR "/>
    <s v=" DEL"/>
    <m/>
    <m/>
    <m/>
    <s v="11:30"/>
    <x v="217"/>
    <x v="0"/>
    <x v="0"/>
    <s v="No info"/>
    <n v="4668"/>
  </r>
  <r>
    <x v="1"/>
    <s v="01/03/2019"/>
    <x v="0"/>
    <s v="New Delhi"/>
    <s v="BLR "/>
    <s v=" CCU "/>
    <s v=" GAU "/>
    <s v=" DEL"/>
    <m/>
    <s v="05:50"/>
    <x v="275"/>
    <x v="237"/>
    <x v="1"/>
    <s v="No info"/>
    <n v="13576"/>
  </r>
  <r>
    <x v="1"/>
    <s v="01/03/2019"/>
    <x v="0"/>
    <s v="New Delhi"/>
    <s v="BLR "/>
    <s v=" MAA "/>
    <s v=" DEL"/>
    <m/>
    <m/>
    <s v="11:50"/>
    <x v="839"/>
    <x v="304"/>
    <x v="2"/>
    <s v="1 Long layover"/>
    <n v="15434"/>
  </r>
  <r>
    <x v="6"/>
    <s v="21/04/2019"/>
    <x v="0"/>
    <s v="Delhi"/>
    <s v="BLR "/>
    <s v=" DEL"/>
    <m/>
    <m/>
    <m/>
    <s v="11:30"/>
    <x v="217"/>
    <x v="0"/>
    <x v="0"/>
    <s v="No info"/>
    <n v="5403"/>
  </r>
  <r>
    <x v="2"/>
    <s v="6/03/2019"/>
    <x v="2"/>
    <s v="Cochin"/>
    <s v="DEL "/>
    <s v=" IDR "/>
    <s v=" BOM "/>
    <s v=" COK"/>
    <m/>
    <s v="05:25"/>
    <x v="155"/>
    <x v="267"/>
    <x v="1"/>
    <s v="No info"/>
    <n v="16914"/>
  </r>
  <r>
    <x v="2"/>
    <s v="21/05/2019"/>
    <x v="1"/>
    <s v="Banglore"/>
    <s v="CCU "/>
    <s v=" BOM "/>
    <s v=" BLR"/>
    <m/>
    <m/>
    <s v="21:10"/>
    <x v="615"/>
    <x v="34"/>
    <x v="2"/>
    <s v="No info"/>
    <n v="14781"/>
  </r>
  <r>
    <x v="2"/>
    <s v="9/04/2019"/>
    <x v="0"/>
    <s v="Delhi"/>
    <s v="BLR "/>
    <s v=" DEL"/>
    <m/>
    <m/>
    <m/>
    <s v="11:10"/>
    <x v="181"/>
    <x v="21"/>
    <x v="0"/>
    <s v="In-flight meal not included"/>
    <n v="4544"/>
  </r>
  <r>
    <x v="1"/>
    <s v="12/06/2019"/>
    <x v="1"/>
    <s v="Banglore"/>
    <s v="CCU "/>
    <s v=" BBI "/>
    <s v=" BOM "/>
    <s v=" BLR"/>
    <m/>
    <s v="12:00"/>
    <x v="171"/>
    <x v="40"/>
    <x v="1"/>
    <s v="No info"/>
    <n v="9416"/>
  </r>
  <r>
    <x v="6"/>
    <s v="9/06/2019"/>
    <x v="1"/>
    <s v="Banglore"/>
    <s v="CCU "/>
    <s v=" DEL "/>
    <s v=" BLR"/>
    <m/>
    <m/>
    <s v="07:10"/>
    <x v="10"/>
    <x v="296"/>
    <x v="2"/>
    <s v="No info"/>
    <n v="8662"/>
  </r>
  <r>
    <x v="1"/>
    <s v="24/06/2019"/>
    <x v="2"/>
    <s v="Cochin"/>
    <s v="DEL "/>
    <s v=" BOM "/>
    <s v=" COK"/>
    <m/>
    <m/>
    <s v="10:00"/>
    <x v="8"/>
    <x v="68"/>
    <x v="2"/>
    <s v="No info"/>
    <n v="9194"/>
  </r>
  <r>
    <x v="3"/>
    <s v="3/06/2019"/>
    <x v="1"/>
    <s v="Banglore"/>
    <s v="CCU "/>
    <s v=" BLR"/>
    <m/>
    <m/>
    <m/>
    <s v="06:55"/>
    <x v="289"/>
    <x v="11"/>
    <x v="0"/>
    <s v="No info"/>
    <n v="3873"/>
  </r>
  <r>
    <x v="0"/>
    <s v="9/06/2019"/>
    <x v="1"/>
    <s v="Banglore"/>
    <s v="CCU "/>
    <s v=" PAT "/>
    <s v=" BLR"/>
    <m/>
    <m/>
    <s v="09:20"/>
    <x v="40"/>
    <x v="122"/>
    <x v="2"/>
    <s v="No info"/>
    <n v="11465"/>
  </r>
  <r>
    <x v="1"/>
    <s v="9/06/2019"/>
    <x v="2"/>
    <s v="Cochin"/>
    <s v="DEL "/>
    <s v=" BLR "/>
    <s v=" COK"/>
    <m/>
    <m/>
    <s v="09:45"/>
    <x v="9"/>
    <x v="10"/>
    <x v="2"/>
    <s v="No info"/>
    <n v="8907"/>
  </r>
  <r>
    <x v="1"/>
    <s v="21/03/2019"/>
    <x v="2"/>
    <s v="Cochin"/>
    <s v="DEL "/>
    <s v=" HYD "/>
    <s v=" BOM "/>
    <s v=" COK"/>
    <m/>
    <s v="17:15"/>
    <x v="163"/>
    <x v="176"/>
    <x v="1"/>
    <s v="No info"/>
    <n v="8770"/>
  </r>
  <r>
    <x v="2"/>
    <s v="27/03/2019"/>
    <x v="2"/>
    <s v="Cochin"/>
    <s v="DEL "/>
    <s v=" BOM "/>
    <s v=" COK"/>
    <m/>
    <m/>
    <s v="09:55"/>
    <x v="118"/>
    <x v="202"/>
    <x v="2"/>
    <s v="No info"/>
    <n v="12242"/>
  </r>
  <r>
    <x v="4"/>
    <s v="12/06/2019"/>
    <x v="2"/>
    <s v="Cochin"/>
    <s v="DEL "/>
    <s v=" BOM "/>
    <s v=" COK"/>
    <m/>
    <m/>
    <s v="10:00"/>
    <x v="33"/>
    <x v="144"/>
    <x v="2"/>
    <s v="No info"/>
    <n v="12192"/>
  </r>
  <r>
    <x v="6"/>
    <s v="1/04/2019"/>
    <x v="1"/>
    <s v="Banglore"/>
    <s v="CCU "/>
    <s v=" DEL "/>
    <s v=" BLR"/>
    <m/>
    <m/>
    <s v="07:10"/>
    <x v="840"/>
    <x v="99"/>
    <x v="2"/>
    <s v="No info"/>
    <n v="8505"/>
  </r>
  <r>
    <x v="2"/>
    <s v="9/05/2019"/>
    <x v="1"/>
    <s v="Banglore"/>
    <s v="CCU "/>
    <s v=" BOM "/>
    <s v=" BLR"/>
    <m/>
    <m/>
    <s v="14:05"/>
    <x v="12"/>
    <x v="193"/>
    <x v="2"/>
    <s v="In-flight meal not included"/>
    <n v="9663"/>
  </r>
  <r>
    <x v="4"/>
    <s v="15/06/2019"/>
    <x v="2"/>
    <s v="Cochin"/>
    <s v="DEL "/>
    <s v=" BOM "/>
    <s v=" COK"/>
    <m/>
    <m/>
    <s v="07:30"/>
    <x v="8"/>
    <x v="146"/>
    <x v="2"/>
    <s v="No info"/>
    <n v="8614"/>
  </r>
  <r>
    <x v="2"/>
    <s v="24/06/2019"/>
    <x v="2"/>
    <s v="Cochin"/>
    <s v="DEL "/>
    <s v=" IDR "/>
    <s v=" BOM "/>
    <s v=" COK"/>
    <m/>
    <s v="05:30"/>
    <x v="74"/>
    <x v="131"/>
    <x v="1"/>
    <s v="No info"/>
    <n v="13292"/>
  </r>
  <r>
    <x v="4"/>
    <s v="3/06/2019"/>
    <x v="2"/>
    <s v="Cochin"/>
    <s v="DEL "/>
    <s v=" BOM "/>
    <s v=" COK"/>
    <m/>
    <m/>
    <s v="12:50"/>
    <x v="30"/>
    <x v="103"/>
    <x v="2"/>
    <s v="No info"/>
    <n v="7740"/>
  </r>
  <r>
    <x v="0"/>
    <s v="1/05/2019"/>
    <x v="2"/>
    <s v="Cochin"/>
    <s v="DEL "/>
    <s v=" BOM "/>
    <s v=" COK"/>
    <m/>
    <m/>
    <s v="18:35"/>
    <x v="315"/>
    <x v="240"/>
    <x v="2"/>
    <s v="No info"/>
    <n v="8854"/>
  </r>
  <r>
    <x v="0"/>
    <s v="6/03/2019"/>
    <x v="2"/>
    <s v="Cochin"/>
    <s v="DEL "/>
    <s v=" HYD "/>
    <s v=" MAA "/>
    <s v=" COK"/>
    <m/>
    <s v="08:35"/>
    <x v="156"/>
    <x v="79"/>
    <x v="1"/>
    <s v="No info"/>
    <n v="7682"/>
  </r>
  <r>
    <x v="0"/>
    <s v="9/05/2019"/>
    <x v="1"/>
    <s v="Banglore"/>
    <s v="CCU "/>
    <s v=" BLR"/>
    <m/>
    <m/>
    <m/>
    <s v="17:15"/>
    <x v="13"/>
    <x v="11"/>
    <x v="0"/>
    <s v="No info"/>
    <n v="4804"/>
  </r>
  <r>
    <x v="6"/>
    <s v="21/05/2019"/>
    <x v="0"/>
    <s v="Delhi"/>
    <s v="BLR "/>
    <s v=" DEL"/>
    <m/>
    <m/>
    <m/>
    <s v="09:45"/>
    <x v="26"/>
    <x v="0"/>
    <x v="0"/>
    <s v="No info"/>
    <n v="4668"/>
  </r>
  <r>
    <x v="4"/>
    <s v="24/06/2019"/>
    <x v="2"/>
    <s v="Cochin"/>
    <s v="DEL "/>
    <s v=" BOM "/>
    <s v=" COK"/>
    <m/>
    <m/>
    <s v="15:15"/>
    <x v="170"/>
    <x v="50"/>
    <x v="2"/>
    <s v="In-flight meal not included"/>
    <n v="5797"/>
  </r>
  <r>
    <x v="1"/>
    <s v="3/04/2019"/>
    <x v="2"/>
    <s v="Cochin"/>
    <s v="DEL "/>
    <s v=" COK"/>
    <m/>
    <m/>
    <m/>
    <s v="14:10"/>
    <x v="646"/>
    <x v="43"/>
    <x v="0"/>
    <s v="No info"/>
    <n v="4729"/>
  </r>
  <r>
    <x v="4"/>
    <s v="21/05/2019"/>
    <x v="2"/>
    <s v="Cochin"/>
    <s v="DEL "/>
    <s v=" BOM "/>
    <s v=" COK"/>
    <m/>
    <m/>
    <s v="13:00"/>
    <x v="97"/>
    <x v="205"/>
    <x v="2"/>
    <s v="No info"/>
    <n v="7888"/>
  </r>
  <r>
    <x v="0"/>
    <s v="24/05/2019"/>
    <x v="1"/>
    <s v="Banglore"/>
    <s v="CCU "/>
    <s v=" MAA "/>
    <s v=" BLR"/>
    <m/>
    <m/>
    <s v="08:10"/>
    <x v="245"/>
    <x v="102"/>
    <x v="2"/>
    <s v="No info"/>
    <n v="5069"/>
  </r>
  <r>
    <x v="1"/>
    <s v="21/03/2019"/>
    <x v="2"/>
    <s v="Cochin"/>
    <s v="DEL "/>
    <s v=" RPR "/>
    <s v=" NAG "/>
    <s v=" BOM "/>
    <s v=" COK"/>
    <s v="05:15"/>
    <x v="163"/>
    <x v="302"/>
    <x v="3"/>
    <s v="No info"/>
    <n v="9128"/>
  </r>
  <r>
    <x v="2"/>
    <s v="1/05/2019"/>
    <x v="1"/>
    <s v="Banglore"/>
    <s v="CCU "/>
    <s v=" BOM "/>
    <s v=" BLR"/>
    <m/>
    <m/>
    <s v="20:00"/>
    <x v="451"/>
    <x v="22"/>
    <x v="2"/>
    <s v="In-flight meal not included"/>
    <n v="9663"/>
  </r>
  <r>
    <x v="1"/>
    <s v="6/06/2019"/>
    <x v="2"/>
    <s v="Cochin"/>
    <s v="DEL "/>
    <s v=" MAA "/>
    <s v=" COK"/>
    <m/>
    <m/>
    <s v="20:40"/>
    <x v="193"/>
    <x v="79"/>
    <x v="2"/>
    <s v="No info"/>
    <n v="7952"/>
  </r>
  <r>
    <x v="2"/>
    <s v="24/06/2019"/>
    <x v="2"/>
    <s v="Cochin"/>
    <s v="DEL "/>
    <s v=" BOM "/>
    <s v=" COK"/>
    <m/>
    <m/>
    <s v="10:00"/>
    <x v="55"/>
    <x v="14"/>
    <x v="2"/>
    <s v="In-flight meal not included"/>
    <n v="10262"/>
  </r>
  <r>
    <x v="2"/>
    <s v="6/06/2019"/>
    <x v="2"/>
    <s v="Cochin"/>
    <s v="DEL "/>
    <s v=" LKO "/>
    <s v=" BOM "/>
    <s v=" COK"/>
    <m/>
    <s v="11:45"/>
    <x v="65"/>
    <x v="236"/>
    <x v="1"/>
    <s v="No info"/>
    <n v="13882"/>
  </r>
  <r>
    <x v="0"/>
    <s v="12/05/2019"/>
    <x v="0"/>
    <s v="Delhi"/>
    <s v="BLR "/>
    <s v=" DEL"/>
    <m/>
    <m/>
    <m/>
    <s v="13:00"/>
    <x v="349"/>
    <x v="0"/>
    <x v="0"/>
    <s v="No info"/>
    <n v="4591"/>
  </r>
  <r>
    <x v="1"/>
    <s v="12/03/2019"/>
    <x v="4"/>
    <s v="Hyderabad"/>
    <s v="BOM "/>
    <s v=" GOI "/>
    <s v=" PNQ "/>
    <s v=" HYD"/>
    <m/>
    <s v="21:10"/>
    <x v="456"/>
    <x v="303"/>
    <x v="1"/>
    <s v="No info"/>
    <n v="16172"/>
  </r>
  <r>
    <x v="0"/>
    <s v="18/04/2019"/>
    <x v="0"/>
    <s v="Delhi"/>
    <s v="BLR "/>
    <s v=" DEL"/>
    <m/>
    <m/>
    <m/>
    <s v="01:30"/>
    <x v="119"/>
    <x v="37"/>
    <x v="0"/>
    <s v="No info"/>
    <n v="4591"/>
  </r>
  <r>
    <x v="0"/>
    <s v="24/06/2019"/>
    <x v="4"/>
    <s v="Hyderabad"/>
    <s v="BOM "/>
    <s v=" HYD"/>
    <m/>
    <m/>
    <m/>
    <s v="06:25"/>
    <x v="58"/>
    <x v="52"/>
    <x v="0"/>
    <s v="No info"/>
    <n v="4049"/>
  </r>
  <r>
    <x v="0"/>
    <s v="3/05/2019"/>
    <x v="1"/>
    <s v="Banglore"/>
    <s v="CCU "/>
    <s v=" BLR"/>
    <m/>
    <m/>
    <m/>
    <s v="15:30"/>
    <x v="130"/>
    <x v="11"/>
    <x v="0"/>
    <s v="No info"/>
    <n v="4804"/>
  </r>
  <r>
    <x v="4"/>
    <s v="27/03/2019"/>
    <x v="2"/>
    <s v="Cochin"/>
    <s v="DEL "/>
    <s v=" BOM "/>
    <s v=" COK"/>
    <m/>
    <m/>
    <s v="08:00"/>
    <x v="136"/>
    <x v="72"/>
    <x v="2"/>
    <s v="No info"/>
    <n v="6673"/>
  </r>
  <r>
    <x v="2"/>
    <s v="27/06/2019"/>
    <x v="2"/>
    <s v="Cochin"/>
    <s v="DEL "/>
    <s v=" AMD "/>
    <s v=" BOM "/>
    <s v=" COK"/>
    <m/>
    <s v="23:05"/>
    <x v="789"/>
    <x v="127"/>
    <x v="1"/>
    <s v="In-flight meal not included"/>
    <n v="11150"/>
  </r>
  <r>
    <x v="1"/>
    <s v="15/06/2019"/>
    <x v="2"/>
    <s v="Cochin"/>
    <s v="DEL "/>
    <s v=" CCU "/>
    <s v=" BOM "/>
    <s v=" COK"/>
    <m/>
    <s v="20:15"/>
    <x v="563"/>
    <x v="17"/>
    <x v="1"/>
    <s v="No info"/>
    <n v="13591"/>
  </r>
  <r>
    <x v="0"/>
    <s v="9/05/2019"/>
    <x v="0"/>
    <s v="Delhi"/>
    <s v="BLR "/>
    <s v=" DEL"/>
    <m/>
    <m/>
    <m/>
    <s v="06:05"/>
    <x v="138"/>
    <x v="37"/>
    <x v="0"/>
    <s v="No info"/>
    <n v="4077"/>
  </r>
  <r>
    <x v="4"/>
    <s v="1/06/2019"/>
    <x v="2"/>
    <s v="Cochin"/>
    <s v="DEL "/>
    <s v=" BOM "/>
    <s v=" COK"/>
    <m/>
    <m/>
    <s v="07:05"/>
    <x v="8"/>
    <x v="13"/>
    <x v="2"/>
    <s v="In-flight meal not included"/>
    <n v="12927"/>
  </r>
  <r>
    <x v="2"/>
    <s v="21/05/2019"/>
    <x v="2"/>
    <s v="Cochin"/>
    <s v="DEL "/>
    <s v=" BHO "/>
    <s v=" BOM "/>
    <s v=" COK"/>
    <m/>
    <s v="05:30"/>
    <x v="26"/>
    <x v="186"/>
    <x v="1"/>
    <s v="No info"/>
    <n v="16274"/>
  </r>
  <r>
    <x v="6"/>
    <s v="15/05/2019"/>
    <x v="0"/>
    <s v="Delhi"/>
    <s v="BLR "/>
    <s v=" DEL"/>
    <m/>
    <m/>
    <m/>
    <s v="07:00"/>
    <x v="86"/>
    <x v="60"/>
    <x v="0"/>
    <s v="No info"/>
    <n v="4668"/>
  </r>
  <r>
    <x v="2"/>
    <s v="27/05/2019"/>
    <x v="2"/>
    <s v="Cochin"/>
    <s v="DEL "/>
    <s v=" BOM "/>
    <s v=" COK"/>
    <m/>
    <m/>
    <s v="20:55"/>
    <x v="17"/>
    <x v="200"/>
    <x v="2"/>
    <s v="In-flight meal not included"/>
    <n v="12898"/>
  </r>
  <r>
    <x v="1"/>
    <s v="6/03/2019"/>
    <x v="4"/>
    <s v="Hyderabad"/>
    <s v="BOM "/>
    <s v=" DEL "/>
    <s v=" HYD"/>
    <m/>
    <m/>
    <s v="16:00"/>
    <x v="274"/>
    <x v="163"/>
    <x v="2"/>
    <s v="No info"/>
    <n v="11678"/>
  </r>
  <r>
    <x v="0"/>
    <s v="12/06/2019"/>
    <x v="2"/>
    <s v="Cochin"/>
    <s v="DEL "/>
    <s v=" LKO "/>
    <s v=" COK"/>
    <m/>
    <m/>
    <s v="21:50"/>
    <x v="841"/>
    <x v="24"/>
    <x v="2"/>
    <s v="No info"/>
    <n v="5775"/>
  </r>
  <r>
    <x v="3"/>
    <s v="1/03/2019"/>
    <x v="1"/>
    <s v="Banglore"/>
    <s v="CCU "/>
    <s v=" BLR"/>
    <m/>
    <m/>
    <m/>
    <s v="09:00"/>
    <x v="350"/>
    <x v="31"/>
    <x v="0"/>
    <s v="No info"/>
    <n v="5515"/>
  </r>
  <r>
    <x v="2"/>
    <s v="18/03/2019"/>
    <x v="0"/>
    <s v="New Delhi"/>
    <s v="BLR "/>
    <s v=" BOM "/>
    <s v=" DEL"/>
    <m/>
    <m/>
    <s v="22:50"/>
    <x v="224"/>
    <x v="80"/>
    <x v="2"/>
    <s v="No info"/>
    <n v="13555"/>
  </r>
  <r>
    <x v="2"/>
    <s v="24/05/2019"/>
    <x v="1"/>
    <s v="Banglore"/>
    <s v="CCU "/>
    <s v=" BOM "/>
    <s v=" BLR"/>
    <m/>
    <m/>
    <s v="16:30"/>
    <x v="415"/>
    <x v="13"/>
    <x v="2"/>
    <s v="No info"/>
    <n v="14571"/>
  </r>
  <r>
    <x v="3"/>
    <s v="9/06/2019"/>
    <x v="4"/>
    <s v="Hyderabad"/>
    <s v="BOM "/>
    <s v=" HYD"/>
    <m/>
    <m/>
    <m/>
    <s v="13:15"/>
    <x v="229"/>
    <x v="52"/>
    <x v="0"/>
    <s v="No info"/>
    <n v="2227"/>
  </r>
  <r>
    <x v="1"/>
    <s v="24/06/2019"/>
    <x v="0"/>
    <s v="Delhi"/>
    <s v="BLR "/>
    <s v=" DEL"/>
    <m/>
    <m/>
    <m/>
    <s v="13:20"/>
    <x v="102"/>
    <x v="0"/>
    <x v="0"/>
    <s v="No info"/>
    <n v="6961"/>
  </r>
  <r>
    <x v="1"/>
    <s v="9/03/2019"/>
    <x v="2"/>
    <s v="Cochin"/>
    <s v="DEL "/>
    <s v=" BOM "/>
    <s v=" COK"/>
    <m/>
    <m/>
    <s v="07:00"/>
    <x v="8"/>
    <x v="71"/>
    <x v="2"/>
    <s v="No info"/>
    <n v="15704"/>
  </r>
  <r>
    <x v="2"/>
    <s v="6/03/2019"/>
    <x v="4"/>
    <s v="Hyderabad"/>
    <s v="BOM "/>
    <s v=" HYD"/>
    <m/>
    <m/>
    <m/>
    <s v="10:20"/>
    <x v="151"/>
    <x v="52"/>
    <x v="0"/>
    <s v="No info"/>
    <n v="8040"/>
  </r>
  <r>
    <x v="2"/>
    <s v="1/06/2019"/>
    <x v="2"/>
    <s v="Cochin"/>
    <s v="DEL "/>
    <s v=" BOM "/>
    <s v=" COK"/>
    <m/>
    <m/>
    <s v="19:15"/>
    <x v="127"/>
    <x v="111"/>
    <x v="2"/>
    <s v="No info"/>
    <n v="14714"/>
  </r>
  <r>
    <x v="2"/>
    <s v="27/03/2019"/>
    <x v="2"/>
    <s v="Cochin"/>
    <s v="DEL "/>
    <s v=" IXC "/>
    <s v=" BOM "/>
    <s v=" COK"/>
    <m/>
    <s v="06:20"/>
    <x v="118"/>
    <x v="36"/>
    <x v="1"/>
    <s v="In-flight meal not included"/>
    <n v="9296"/>
  </r>
  <r>
    <x v="4"/>
    <s v="21/05/2019"/>
    <x v="2"/>
    <s v="Cochin"/>
    <s v="DEL "/>
    <s v=" BOM "/>
    <s v=" COK"/>
    <m/>
    <m/>
    <s v="09:00"/>
    <x v="33"/>
    <x v="63"/>
    <x v="2"/>
    <s v="No info"/>
    <n v="10197"/>
  </r>
  <r>
    <x v="1"/>
    <s v="12/06/2019"/>
    <x v="2"/>
    <s v="Cochin"/>
    <s v="DEL "/>
    <s v=" BOM "/>
    <s v=" COK"/>
    <m/>
    <m/>
    <s v="13:00"/>
    <x v="8"/>
    <x v="32"/>
    <x v="2"/>
    <s v="No info"/>
    <n v="8372"/>
  </r>
  <r>
    <x v="6"/>
    <s v="9/03/2019"/>
    <x v="2"/>
    <s v="Cochin"/>
    <s v="DEL "/>
    <s v=" COK"/>
    <m/>
    <m/>
    <m/>
    <s v="14:55"/>
    <x v="95"/>
    <x v="21"/>
    <x v="0"/>
    <s v="No info"/>
    <n v="6741"/>
  </r>
  <r>
    <x v="0"/>
    <s v="9/03/2019"/>
    <x v="3"/>
    <s v="Kolkata"/>
    <s v="MAA "/>
    <s v=" CCU"/>
    <m/>
    <m/>
    <m/>
    <s v="17:05"/>
    <x v="195"/>
    <x v="11"/>
    <x v="0"/>
    <s v="No info"/>
    <n v="6297"/>
  </r>
  <r>
    <x v="2"/>
    <s v="12/06/2019"/>
    <x v="1"/>
    <s v="Banglore"/>
    <s v="CCU "/>
    <s v=" BOM "/>
    <s v=" BLR"/>
    <m/>
    <m/>
    <s v="08:25"/>
    <x v="303"/>
    <x v="212"/>
    <x v="2"/>
    <s v="No info"/>
    <n v="13626"/>
  </r>
  <r>
    <x v="2"/>
    <s v="27/05/2019"/>
    <x v="2"/>
    <s v="Cochin"/>
    <s v="DEL "/>
    <s v=" AMD "/>
    <s v=" BOM "/>
    <s v=" COK"/>
    <m/>
    <s v="19:10"/>
    <x v="202"/>
    <x v="92"/>
    <x v="1"/>
    <s v="No info"/>
    <n v="15129"/>
  </r>
  <r>
    <x v="0"/>
    <s v="21/03/2019"/>
    <x v="2"/>
    <s v="Cochin"/>
    <s v="DEL "/>
    <s v=" BLR "/>
    <s v=" COK"/>
    <m/>
    <m/>
    <s v="02:00"/>
    <x v="288"/>
    <x v="24"/>
    <x v="2"/>
    <s v="No info"/>
    <n v="6426"/>
  </r>
  <r>
    <x v="2"/>
    <s v="9/03/2019"/>
    <x v="2"/>
    <s v="Cochin"/>
    <s v="DEL "/>
    <s v=" ATQ "/>
    <s v=" BOM "/>
    <s v=" COK"/>
    <m/>
    <s v="20:10"/>
    <x v="560"/>
    <x v="96"/>
    <x v="1"/>
    <s v="No info"/>
    <n v="20904"/>
  </r>
  <r>
    <x v="7"/>
    <s v="9/04/2019"/>
    <x v="2"/>
    <s v="Cochin"/>
    <s v="DEL "/>
    <s v=" BLR "/>
    <s v=" COK"/>
    <m/>
    <m/>
    <s v="20:45"/>
    <x v="842"/>
    <x v="29"/>
    <x v="2"/>
    <s v="No info"/>
    <n v="6451"/>
  </r>
  <r>
    <x v="1"/>
    <s v="01/03/2019"/>
    <x v="0"/>
    <s v="New Delhi"/>
    <s v="BLR "/>
    <s v=" BBI "/>
    <s v=" DEL"/>
    <m/>
    <m/>
    <s v="09:30"/>
    <x v="274"/>
    <x v="250"/>
    <x v="2"/>
    <s v="No info"/>
    <n v="12704"/>
  </r>
  <r>
    <x v="2"/>
    <s v="24/05/2019"/>
    <x v="1"/>
    <s v="Banglore"/>
    <s v="CCU "/>
    <s v=" DEL "/>
    <s v=" BLR"/>
    <m/>
    <m/>
    <s v="20:25"/>
    <x v="843"/>
    <x v="22"/>
    <x v="2"/>
    <s v="No info"/>
    <n v="13067"/>
  </r>
  <r>
    <x v="2"/>
    <s v="18/05/2019"/>
    <x v="0"/>
    <s v="Delhi"/>
    <s v="BLR "/>
    <s v=" DEL"/>
    <m/>
    <m/>
    <m/>
    <s v="06:00"/>
    <x v="99"/>
    <x v="37"/>
    <x v="0"/>
    <s v="No info"/>
    <n v="7229"/>
  </r>
  <r>
    <x v="2"/>
    <s v="21/03/2019"/>
    <x v="2"/>
    <s v="Cochin"/>
    <s v="DEL "/>
    <s v=" BDQ "/>
    <s v=" BOM "/>
    <s v=" COK"/>
    <m/>
    <s v="18:25"/>
    <x v="268"/>
    <x v="328"/>
    <x v="1"/>
    <s v="No info"/>
    <n v="12347"/>
  </r>
  <r>
    <x v="4"/>
    <s v="3/03/2019"/>
    <x v="2"/>
    <s v="Cochin"/>
    <s v="DEL "/>
    <s v=" BOM "/>
    <s v=" COK"/>
    <m/>
    <m/>
    <s v="13:55"/>
    <x v="30"/>
    <x v="186"/>
    <x v="2"/>
    <s v="No info"/>
    <n v="17057"/>
  </r>
  <r>
    <x v="1"/>
    <s v="18/05/2019"/>
    <x v="1"/>
    <s v="Banglore"/>
    <s v="CCU "/>
    <s v=" BOM "/>
    <s v=" HBX "/>
    <s v=" BLR"/>
    <m/>
    <s v="09:25"/>
    <x v="844"/>
    <x v="74"/>
    <x v="1"/>
    <s v="No info"/>
    <n v="8366"/>
  </r>
  <r>
    <x v="4"/>
    <s v="9/05/2019"/>
    <x v="2"/>
    <s v="Cochin"/>
    <s v="DEL "/>
    <s v=" BOM "/>
    <s v=" COK"/>
    <m/>
    <m/>
    <s v="10:00"/>
    <x v="370"/>
    <x v="6"/>
    <x v="2"/>
    <s v="No info"/>
    <n v="15078"/>
  </r>
  <r>
    <x v="7"/>
    <s v="9/06/2019"/>
    <x v="1"/>
    <s v="Banglore"/>
    <s v="CCU "/>
    <s v=" DEL "/>
    <s v=" BLR"/>
    <m/>
    <m/>
    <s v="07:35"/>
    <x v="222"/>
    <x v="98"/>
    <x v="2"/>
    <s v="No info"/>
    <n v="7870"/>
  </r>
  <r>
    <x v="0"/>
    <s v="12/05/2019"/>
    <x v="4"/>
    <s v="Hyderabad"/>
    <s v="BOM "/>
    <s v=" HYD"/>
    <m/>
    <m/>
    <m/>
    <s v="16:55"/>
    <x v="340"/>
    <x v="52"/>
    <x v="0"/>
    <s v="No info"/>
    <n v="3603"/>
  </r>
  <r>
    <x v="1"/>
    <s v="12/06/2019"/>
    <x v="1"/>
    <s v="Banglore"/>
    <s v="CCU "/>
    <s v=" DEL "/>
    <s v=" BLR"/>
    <m/>
    <m/>
    <s v="07:00"/>
    <x v="845"/>
    <x v="68"/>
    <x v="2"/>
    <s v="No info"/>
    <n v="11936"/>
  </r>
  <r>
    <x v="4"/>
    <s v="27/05/2019"/>
    <x v="2"/>
    <s v="Cochin"/>
    <s v="DEL "/>
    <s v=" BOM "/>
    <s v=" COK"/>
    <m/>
    <m/>
    <s v="10:00"/>
    <x v="184"/>
    <x v="6"/>
    <x v="2"/>
    <s v="In-flight meal not included"/>
    <n v="8925"/>
  </r>
  <r>
    <x v="1"/>
    <s v="21/04/2019"/>
    <x v="2"/>
    <s v="Cochin"/>
    <s v="DEL "/>
    <s v=" COK"/>
    <m/>
    <m/>
    <m/>
    <s v="14:10"/>
    <x v="646"/>
    <x v="43"/>
    <x v="0"/>
    <s v="No info"/>
    <n v="6934"/>
  </r>
  <r>
    <x v="2"/>
    <s v="15/04/2019"/>
    <x v="2"/>
    <s v="Cochin"/>
    <s v="DEL "/>
    <s v=" BOM "/>
    <s v=" COK"/>
    <m/>
    <m/>
    <s v="11:30"/>
    <x v="33"/>
    <x v="72"/>
    <x v="2"/>
    <s v="In-flight meal not included"/>
    <n v="6542"/>
  </r>
  <r>
    <x v="0"/>
    <s v="15/03/2019"/>
    <x v="1"/>
    <s v="Banglore"/>
    <s v="CCU "/>
    <s v=" BLR"/>
    <m/>
    <m/>
    <m/>
    <s v="14:20"/>
    <x v="456"/>
    <x v="11"/>
    <x v="0"/>
    <s v="No info"/>
    <n v="4778"/>
  </r>
  <r>
    <x v="0"/>
    <s v="24/05/2019"/>
    <x v="1"/>
    <s v="Banglore"/>
    <s v="CCU "/>
    <s v=" BLR"/>
    <m/>
    <m/>
    <m/>
    <s v="17:15"/>
    <x v="13"/>
    <x v="11"/>
    <x v="0"/>
    <s v="No info"/>
    <n v="4804"/>
  </r>
  <r>
    <x v="2"/>
    <s v="12/05/2019"/>
    <x v="1"/>
    <s v="Banglore"/>
    <s v="CCU "/>
    <s v=" DEL "/>
    <s v=" BLR"/>
    <m/>
    <m/>
    <s v="20:25"/>
    <x v="846"/>
    <x v="76"/>
    <x v="2"/>
    <s v="No info"/>
    <n v="14151"/>
  </r>
  <r>
    <x v="4"/>
    <s v="1/06/2019"/>
    <x v="2"/>
    <s v="Cochin"/>
    <s v="DEL "/>
    <s v=" BOM "/>
    <s v=" COK"/>
    <m/>
    <m/>
    <s v="13:00"/>
    <x v="8"/>
    <x v="32"/>
    <x v="2"/>
    <s v="No info"/>
    <n v="16108"/>
  </r>
  <r>
    <x v="4"/>
    <s v="1/06/2019"/>
    <x v="2"/>
    <s v="Cochin"/>
    <s v="DEL "/>
    <s v=" BOM "/>
    <s v=" COK"/>
    <m/>
    <m/>
    <s v="15:00"/>
    <x v="293"/>
    <x v="51"/>
    <x v="2"/>
    <s v="No info"/>
    <n v="13377"/>
  </r>
  <r>
    <x v="3"/>
    <s v="1/04/2019"/>
    <x v="0"/>
    <s v="Delhi"/>
    <s v="BLR "/>
    <s v=" DEL"/>
    <m/>
    <m/>
    <m/>
    <s v="09:30"/>
    <x v="167"/>
    <x v="0"/>
    <x v="0"/>
    <s v="No check-in baggage included"/>
    <n v="3919"/>
  </r>
  <r>
    <x v="4"/>
    <s v="6/03/2019"/>
    <x v="2"/>
    <s v="Cochin"/>
    <s v="DEL "/>
    <s v=" BOM "/>
    <s v=" COK"/>
    <m/>
    <m/>
    <s v="13:55"/>
    <x v="30"/>
    <x v="186"/>
    <x v="2"/>
    <s v="In-flight meal not included"/>
    <n v="15136"/>
  </r>
  <r>
    <x v="6"/>
    <s v="21/05/2019"/>
    <x v="1"/>
    <s v="Banglore"/>
    <s v="CCU "/>
    <s v=" DEL "/>
    <s v=" BLR"/>
    <m/>
    <m/>
    <s v="07:10"/>
    <x v="31"/>
    <x v="218"/>
    <x v="2"/>
    <s v="No info"/>
    <n v="9345"/>
  </r>
  <r>
    <x v="4"/>
    <s v="27/03/2019"/>
    <x v="2"/>
    <s v="Cochin"/>
    <s v="DEL "/>
    <s v=" BOM "/>
    <s v=" COK"/>
    <m/>
    <m/>
    <s v="02:15"/>
    <x v="136"/>
    <x v="10"/>
    <x v="2"/>
    <s v="No info"/>
    <n v="12327"/>
  </r>
  <r>
    <x v="2"/>
    <s v="18/03/2019"/>
    <x v="0"/>
    <s v="New Delhi"/>
    <s v="BLR "/>
    <s v=" BOM "/>
    <s v=" DEL"/>
    <m/>
    <m/>
    <s v="08:55"/>
    <x v="102"/>
    <x v="152"/>
    <x v="2"/>
    <s v="No info"/>
    <n v="12284"/>
  </r>
  <r>
    <x v="1"/>
    <s v="15/05/2019"/>
    <x v="2"/>
    <s v="Cochin"/>
    <s v="DEL "/>
    <s v=" HYD "/>
    <s v=" BOM "/>
    <s v=" COK"/>
    <m/>
    <s v="17:15"/>
    <x v="684"/>
    <x v="176"/>
    <x v="1"/>
    <s v="No info"/>
    <n v="13039"/>
  </r>
  <r>
    <x v="2"/>
    <s v="9/03/2019"/>
    <x v="2"/>
    <s v="Cochin"/>
    <s v="DEL "/>
    <s v=" BOM "/>
    <s v=" COK"/>
    <m/>
    <m/>
    <s v="17:25"/>
    <x v="560"/>
    <x v="140"/>
    <x v="2"/>
    <s v="In-flight meal not included"/>
    <n v="11848"/>
  </r>
  <r>
    <x v="2"/>
    <s v="21/05/2019"/>
    <x v="2"/>
    <s v="Cochin"/>
    <s v="DEL "/>
    <s v=" BOM "/>
    <s v=" COK"/>
    <m/>
    <m/>
    <s v="18:15"/>
    <x v="352"/>
    <x v="169"/>
    <x v="2"/>
    <s v="No info"/>
    <n v="16079"/>
  </r>
  <r>
    <x v="0"/>
    <s v="3/05/2019"/>
    <x v="1"/>
    <s v="Banglore"/>
    <s v="CCU "/>
    <s v=" BLR"/>
    <m/>
    <m/>
    <m/>
    <s v="22:15"/>
    <x v="847"/>
    <x v="11"/>
    <x v="0"/>
    <s v="No info"/>
    <n v="4804"/>
  </r>
  <r>
    <x v="2"/>
    <s v="9/06/2019"/>
    <x v="1"/>
    <s v="Banglore"/>
    <s v="CCU "/>
    <s v=" BOM "/>
    <s v=" BLR"/>
    <m/>
    <m/>
    <s v="20:00"/>
    <x v="848"/>
    <x v="99"/>
    <x v="2"/>
    <s v="In-flight meal not included"/>
    <n v="10844"/>
  </r>
  <r>
    <x v="6"/>
    <s v="1/04/2019"/>
    <x v="1"/>
    <s v="Banglore"/>
    <s v="CCU "/>
    <s v=" DEL "/>
    <s v=" BLR"/>
    <m/>
    <m/>
    <s v="20:20"/>
    <x v="840"/>
    <x v="255"/>
    <x v="2"/>
    <s v="No info"/>
    <n v="8505"/>
  </r>
  <r>
    <x v="1"/>
    <s v="24/03/2019"/>
    <x v="1"/>
    <s v="Banglore"/>
    <s v="CCU "/>
    <s v=" BOM "/>
    <s v=" GOI "/>
    <s v=" BLR"/>
    <m/>
    <s v="09:25"/>
    <x v="223"/>
    <x v="153"/>
    <x v="1"/>
    <s v="No info"/>
    <n v="11774"/>
  </r>
  <r>
    <x v="2"/>
    <s v="3/06/2019"/>
    <x v="0"/>
    <s v="Delhi"/>
    <s v="BLR "/>
    <s v=" DEL"/>
    <m/>
    <m/>
    <m/>
    <s v="06:00"/>
    <x v="99"/>
    <x v="37"/>
    <x v="0"/>
    <s v="In-flight meal not included"/>
    <n v="5769"/>
  </r>
  <r>
    <x v="2"/>
    <s v="1/05/2019"/>
    <x v="1"/>
    <s v="Banglore"/>
    <s v="CCU "/>
    <s v=" BOM "/>
    <s v=" BLR"/>
    <m/>
    <m/>
    <s v="08:25"/>
    <x v="66"/>
    <x v="66"/>
    <x v="2"/>
    <s v="In-flight meal not included"/>
    <n v="10844"/>
  </r>
  <r>
    <x v="3"/>
    <s v="24/05/2019"/>
    <x v="3"/>
    <s v="Kolkata"/>
    <s v="MAA "/>
    <s v=" CCU"/>
    <m/>
    <m/>
    <m/>
    <s v="08:20"/>
    <x v="59"/>
    <x v="12"/>
    <x v="0"/>
    <s v="No info"/>
    <n v="3597"/>
  </r>
  <r>
    <x v="4"/>
    <s v="6/03/2019"/>
    <x v="2"/>
    <s v="Cochin"/>
    <s v="DEL "/>
    <s v=" BOM "/>
    <s v=" COK"/>
    <m/>
    <m/>
    <s v="10:00"/>
    <x v="78"/>
    <x v="167"/>
    <x v="2"/>
    <s v="No info"/>
    <n v="16497"/>
  </r>
  <r>
    <x v="2"/>
    <s v="15/05/2019"/>
    <x v="1"/>
    <s v="Banglore"/>
    <s v="CCU "/>
    <s v=" DEL "/>
    <s v=" BLR"/>
    <m/>
    <m/>
    <s v="17:00"/>
    <x v="849"/>
    <x v="107"/>
    <x v="2"/>
    <s v="No info"/>
    <n v="14151"/>
  </r>
  <r>
    <x v="0"/>
    <s v="6/05/2019"/>
    <x v="1"/>
    <s v="Banglore"/>
    <s v="CCU "/>
    <s v=" BLR"/>
    <m/>
    <m/>
    <m/>
    <s v="09:35"/>
    <x v="167"/>
    <x v="37"/>
    <x v="0"/>
    <s v="No info"/>
    <n v="4804"/>
  </r>
  <r>
    <x v="1"/>
    <s v="24/05/2019"/>
    <x v="4"/>
    <s v="Hyderabad"/>
    <s v="BOM "/>
    <s v=" HYD"/>
    <m/>
    <m/>
    <m/>
    <s v="15:00"/>
    <x v="87"/>
    <x v="53"/>
    <x v="0"/>
    <s v="No info"/>
    <n v="3100"/>
  </r>
  <r>
    <x v="2"/>
    <s v="3/06/2019"/>
    <x v="2"/>
    <s v="Cochin"/>
    <s v="DEL "/>
    <s v=" BOM "/>
    <s v=" COK"/>
    <m/>
    <m/>
    <s v="09:00"/>
    <x v="33"/>
    <x v="63"/>
    <x v="2"/>
    <s v="No info"/>
    <n v="14714"/>
  </r>
  <r>
    <x v="0"/>
    <s v="1/03/2019"/>
    <x v="4"/>
    <s v="Hyderabad"/>
    <s v="BOM "/>
    <s v=" HYD"/>
    <m/>
    <m/>
    <m/>
    <s v="16:55"/>
    <x v="340"/>
    <x v="52"/>
    <x v="0"/>
    <s v="No info"/>
    <n v="8853"/>
  </r>
  <r>
    <x v="0"/>
    <s v="1/06/2019"/>
    <x v="2"/>
    <s v="Cochin"/>
    <s v="DEL "/>
    <s v=" MAA "/>
    <s v=" COK"/>
    <m/>
    <m/>
    <s v="07:15"/>
    <x v="493"/>
    <x v="30"/>
    <x v="2"/>
    <s v="No info"/>
    <n v="6582"/>
  </r>
  <r>
    <x v="6"/>
    <s v="3/06/2019"/>
    <x v="0"/>
    <s v="Delhi"/>
    <s v="BLR "/>
    <s v=" DEL"/>
    <m/>
    <m/>
    <m/>
    <s v="11:30"/>
    <x v="217"/>
    <x v="0"/>
    <x v="0"/>
    <s v="No info"/>
    <n v="4668"/>
  </r>
  <r>
    <x v="2"/>
    <s v="6/06/2019"/>
    <x v="1"/>
    <s v="Banglore"/>
    <s v="CCU "/>
    <s v=" BOM "/>
    <s v=" BLR"/>
    <m/>
    <m/>
    <s v="20:00"/>
    <x v="850"/>
    <x v="247"/>
    <x v="2"/>
    <s v="No info"/>
    <n v="14571"/>
  </r>
  <r>
    <x v="2"/>
    <s v="6/03/2019"/>
    <x v="2"/>
    <s v="Cochin"/>
    <s v="DEL "/>
    <s v=" BOM "/>
    <s v=" COK"/>
    <m/>
    <m/>
    <s v="21:50"/>
    <x v="83"/>
    <x v="204"/>
    <x v="2"/>
    <s v="In-flight meal not included"/>
    <n v="13843"/>
  </r>
  <r>
    <x v="4"/>
    <s v="3/06/2019"/>
    <x v="2"/>
    <s v="Cochin"/>
    <s v="DEL "/>
    <s v=" BOM "/>
    <s v=" COK"/>
    <m/>
    <m/>
    <s v="06:40"/>
    <x v="8"/>
    <x v="137"/>
    <x v="2"/>
    <s v="No info"/>
    <n v="7354"/>
  </r>
  <r>
    <x v="0"/>
    <s v="1/06/2019"/>
    <x v="1"/>
    <s v="Banglore"/>
    <s v="CCU "/>
    <s v=" BLR"/>
    <m/>
    <m/>
    <m/>
    <s v="22:15"/>
    <x v="851"/>
    <x v="11"/>
    <x v="0"/>
    <s v="No info"/>
    <n v="4804"/>
  </r>
  <r>
    <x v="0"/>
    <s v="1/06/2019"/>
    <x v="3"/>
    <s v="Kolkata"/>
    <s v="MAA "/>
    <s v=" CCU"/>
    <m/>
    <m/>
    <m/>
    <s v="22:05"/>
    <x v="852"/>
    <x v="87"/>
    <x v="0"/>
    <s v="No info"/>
    <n v="5277"/>
  </r>
  <r>
    <x v="1"/>
    <s v="27/03/2019"/>
    <x v="2"/>
    <s v="Cochin"/>
    <s v="DEL "/>
    <s v=" BLR "/>
    <s v=" COK"/>
    <m/>
    <m/>
    <s v="20:30"/>
    <x v="760"/>
    <x v="146"/>
    <x v="2"/>
    <s v="No info"/>
    <n v="5998"/>
  </r>
  <r>
    <x v="0"/>
    <s v="1/04/2019"/>
    <x v="0"/>
    <s v="Delhi"/>
    <s v="BLR "/>
    <s v=" DEL"/>
    <m/>
    <m/>
    <m/>
    <s v="13:00"/>
    <x v="349"/>
    <x v="0"/>
    <x v="0"/>
    <s v="No info"/>
    <n v="4591"/>
  </r>
  <r>
    <x v="0"/>
    <s v="6/05/2019"/>
    <x v="3"/>
    <s v="Kolkata"/>
    <s v="MAA "/>
    <s v=" CCU"/>
    <m/>
    <m/>
    <m/>
    <s v="14:45"/>
    <x v="93"/>
    <x v="87"/>
    <x v="0"/>
    <s v="No info"/>
    <n v="3597"/>
  </r>
  <r>
    <x v="2"/>
    <s v="24/06/2019"/>
    <x v="4"/>
    <s v="Hyderabad"/>
    <s v="BOM "/>
    <s v=" HYD"/>
    <m/>
    <m/>
    <m/>
    <s v="19:35"/>
    <x v="122"/>
    <x v="52"/>
    <x v="0"/>
    <s v="No info"/>
    <n v="5678"/>
  </r>
  <r>
    <x v="0"/>
    <s v="6/06/2019"/>
    <x v="3"/>
    <s v="Kolkata"/>
    <s v="MAA "/>
    <s v=" CCU"/>
    <m/>
    <m/>
    <m/>
    <s v="07:55"/>
    <x v="145"/>
    <x v="87"/>
    <x v="0"/>
    <s v="No info"/>
    <n v="3850"/>
  </r>
  <r>
    <x v="3"/>
    <s v="18/06/2019"/>
    <x v="4"/>
    <s v="Hyderabad"/>
    <s v="BOM "/>
    <s v=" HYD"/>
    <m/>
    <m/>
    <m/>
    <s v="13:15"/>
    <x v="229"/>
    <x v="52"/>
    <x v="0"/>
    <s v="No info"/>
    <n v="2017"/>
  </r>
  <r>
    <x v="2"/>
    <s v="15/06/2019"/>
    <x v="2"/>
    <s v="Cochin"/>
    <s v="DEL "/>
    <s v=" BOM "/>
    <s v=" COK"/>
    <m/>
    <m/>
    <s v="20:55"/>
    <x v="312"/>
    <x v="36"/>
    <x v="2"/>
    <s v="In-flight meal not included"/>
    <n v="10262"/>
  </r>
  <r>
    <x v="1"/>
    <s v="12/06/2019"/>
    <x v="2"/>
    <s v="Cochin"/>
    <s v="DEL "/>
    <s v=" JAI "/>
    <s v=" BOM "/>
    <s v=" COK"/>
    <m/>
    <s v="12:00"/>
    <x v="8"/>
    <x v="152"/>
    <x v="1"/>
    <s v="No info"/>
    <n v="8603"/>
  </r>
  <r>
    <x v="4"/>
    <s v="3/03/2019"/>
    <x v="2"/>
    <s v="Cochin"/>
    <s v="DEL "/>
    <s v=" HYD "/>
    <s v=" COK"/>
    <m/>
    <m/>
    <s v="13:05"/>
    <x v="162"/>
    <x v="68"/>
    <x v="2"/>
    <s v="No info"/>
    <n v="14153"/>
  </r>
  <r>
    <x v="2"/>
    <s v="6/05/2019"/>
    <x v="1"/>
    <s v="Banglore"/>
    <s v="CCU "/>
    <s v=" DEL "/>
    <s v=" BLR"/>
    <m/>
    <m/>
    <s v="20:25"/>
    <x v="853"/>
    <x v="313"/>
    <x v="2"/>
    <s v="In-flight meal not included"/>
    <n v="8066"/>
  </r>
  <r>
    <x v="4"/>
    <s v="21/03/2019"/>
    <x v="2"/>
    <s v="Cochin"/>
    <s v="DEL "/>
    <s v=" BOM "/>
    <s v=" COK"/>
    <m/>
    <m/>
    <s v="12:50"/>
    <x v="169"/>
    <x v="79"/>
    <x v="2"/>
    <s v="No info"/>
    <n v="7695"/>
  </r>
  <r>
    <x v="3"/>
    <s v="6/03/2019"/>
    <x v="2"/>
    <s v="Cochin"/>
    <s v="DEL "/>
    <s v=" PNQ "/>
    <s v=" COK"/>
    <m/>
    <m/>
    <s v="08:45"/>
    <x v="1"/>
    <x v="15"/>
    <x v="2"/>
    <s v="No info"/>
    <n v="8488"/>
  </r>
  <r>
    <x v="5"/>
    <s v="18/03/2019"/>
    <x v="0"/>
    <s v="New Delhi"/>
    <s v="BLR "/>
    <s v=" DEL"/>
    <m/>
    <m/>
    <m/>
    <s v="11:40"/>
    <x v="589"/>
    <x v="21"/>
    <x v="0"/>
    <s v="No info"/>
    <n v="4340"/>
  </r>
  <r>
    <x v="2"/>
    <s v="15/05/2019"/>
    <x v="1"/>
    <s v="Banglore"/>
    <s v="CCU "/>
    <s v=" DEL "/>
    <s v=" BLR"/>
    <m/>
    <m/>
    <s v="20:25"/>
    <x v="803"/>
    <x v="76"/>
    <x v="2"/>
    <s v="No info"/>
    <n v="14151"/>
  </r>
  <r>
    <x v="2"/>
    <s v="18/03/2019"/>
    <x v="0"/>
    <s v="New Delhi"/>
    <s v="BLR "/>
    <s v=" BOM "/>
    <s v=" DEL"/>
    <m/>
    <m/>
    <s v="16:55"/>
    <x v="81"/>
    <x v="13"/>
    <x v="2"/>
    <s v="In-flight meal not included"/>
    <n v="11087"/>
  </r>
  <r>
    <x v="2"/>
    <s v="24/03/2019"/>
    <x v="1"/>
    <s v="Banglore"/>
    <s v="CCU "/>
    <s v=" BOM "/>
    <s v=" BLR"/>
    <m/>
    <m/>
    <s v="19:45"/>
    <x v="348"/>
    <x v="298"/>
    <x v="2"/>
    <s v="No info"/>
    <n v="13759"/>
  </r>
  <r>
    <x v="2"/>
    <s v="21/05/2019"/>
    <x v="2"/>
    <s v="Cochin"/>
    <s v="DEL "/>
    <s v=" BOM "/>
    <s v=" COK"/>
    <m/>
    <m/>
    <s v="19:15"/>
    <x v="243"/>
    <x v="111"/>
    <x v="2"/>
    <s v="No info"/>
    <n v="16079"/>
  </r>
  <r>
    <x v="4"/>
    <s v="1/06/2019"/>
    <x v="2"/>
    <s v="Cochin"/>
    <s v="DEL "/>
    <s v=" BOM "/>
    <s v=" COK"/>
    <m/>
    <m/>
    <s v="09:00"/>
    <x v="33"/>
    <x v="63"/>
    <x v="2"/>
    <s v="No info"/>
    <n v="12717"/>
  </r>
  <r>
    <x v="2"/>
    <s v="21/06/2019"/>
    <x v="4"/>
    <s v="Hyderabad"/>
    <s v="BOM "/>
    <s v=" HYD"/>
    <m/>
    <m/>
    <m/>
    <s v="10:20"/>
    <x v="151"/>
    <x v="52"/>
    <x v="0"/>
    <s v="In-flight meal not included"/>
    <n v="4995"/>
  </r>
  <r>
    <x v="3"/>
    <s v="12/04/2019"/>
    <x v="1"/>
    <s v="Banglore"/>
    <s v="CCU "/>
    <s v=" BLR"/>
    <m/>
    <m/>
    <m/>
    <s v="17:10"/>
    <x v="195"/>
    <x v="31"/>
    <x v="0"/>
    <s v="No info"/>
    <n v="3873"/>
  </r>
  <r>
    <x v="2"/>
    <s v="24/03/2019"/>
    <x v="1"/>
    <s v="Banglore"/>
    <s v="CCU "/>
    <s v=" BOM "/>
    <s v=" BLR"/>
    <m/>
    <m/>
    <s v="06:30"/>
    <x v="134"/>
    <x v="28"/>
    <x v="2"/>
    <s v="In-flight meal not included"/>
    <n v="7826"/>
  </r>
  <r>
    <x v="6"/>
    <s v="1/04/2019"/>
    <x v="1"/>
    <s v="Banglore"/>
    <s v="CCU "/>
    <s v=" DEL "/>
    <s v=" BLR"/>
    <m/>
    <m/>
    <s v="20:20"/>
    <x v="854"/>
    <x v="79"/>
    <x v="2"/>
    <s v="No info"/>
    <n v="7980"/>
  </r>
  <r>
    <x v="4"/>
    <s v="21/05/2019"/>
    <x v="2"/>
    <s v="Cochin"/>
    <s v="DEL "/>
    <s v=" HYD "/>
    <s v=" COK"/>
    <m/>
    <m/>
    <s v="09:45"/>
    <x v="103"/>
    <x v="23"/>
    <x v="2"/>
    <s v="No info"/>
    <n v="9486"/>
  </r>
  <r>
    <x v="2"/>
    <s v="9/06/2019"/>
    <x v="1"/>
    <s v="Banglore"/>
    <s v="CCU "/>
    <s v=" BOM "/>
    <s v=" BLR"/>
    <m/>
    <m/>
    <s v="18:55"/>
    <x v="704"/>
    <x v="271"/>
    <x v="2"/>
    <s v="In-flight meal not included"/>
    <n v="10844"/>
  </r>
  <r>
    <x v="0"/>
    <s v="3/03/2019"/>
    <x v="3"/>
    <s v="Kolkata"/>
    <s v="MAA "/>
    <s v=" CCU"/>
    <m/>
    <m/>
    <m/>
    <s v="05:15"/>
    <x v="273"/>
    <x v="87"/>
    <x v="0"/>
    <s v="No info"/>
    <n v="6482"/>
  </r>
  <r>
    <x v="0"/>
    <s v="1/06/2019"/>
    <x v="2"/>
    <s v="Cochin"/>
    <s v="DEL "/>
    <s v=" BOM "/>
    <s v=" COK"/>
    <m/>
    <m/>
    <s v="17:30"/>
    <x v="293"/>
    <x v="88"/>
    <x v="2"/>
    <s v="No info"/>
    <n v="6628"/>
  </r>
  <r>
    <x v="1"/>
    <s v="6/06/2019"/>
    <x v="1"/>
    <s v="Banglore"/>
    <s v="CCU "/>
    <s v=" GAU "/>
    <s v=" BLR"/>
    <m/>
    <m/>
    <s v="09:50"/>
    <x v="122"/>
    <x v="141"/>
    <x v="2"/>
    <s v="No info"/>
    <n v="7452"/>
  </r>
  <r>
    <x v="2"/>
    <s v="15/06/2019"/>
    <x v="2"/>
    <s v="Cochin"/>
    <s v="DEL "/>
    <s v=" LKO "/>
    <s v=" BOM "/>
    <s v=" COK"/>
    <m/>
    <s v="09:25"/>
    <x v="94"/>
    <x v="2"/>
    <x v="1"/>
    <s v="No info"/>
    <n v="13882"/>
  </r>
  <r>
    <x v="4"/>
    <s v="27/06/2019"/>
    <x v="2"/>
    <s v="Cochin"/>
    <s v="DEL "/>
    <s v=" BOM "/>
    <s v=" COK"/>
    <m/>
    <m/>
    <s v="09:15"/>
    <x v="8"/>
    <x v="63"/>
    <x v="2"/>
    <s v="No info"/>
    <n v="8099"/>
  </r>
  <r>
    <x v="6"/>
    <s v="1/06/2019"/>
    <x v="0"/>
    <s v="Delhi"/>
    <s v="BLR "/>
    <s v=" DEL"/>
    <m/>
    <m/>
    <m/>
    <s v="17:00"/>
    <x v="141"/>
    <x v="11"/>
    <x v="0"/>
    <s v="No info"/>
    <n v="4878"/>
  </r>
  <r>
    <x v="0"/>
    <s v="6/06/2019"/>
    <x v="1"/>
    <s v="Banglore"/>
    <s v="CCU "/>
    <s v=" HYD "/>
    <s v=" BLR"/>
    <m/>
    <m/>
    <s v="15:15"/>
    <x v="469"/>
    <x v="30"/>
    <x v="2"/>
    <s v="No info"/>
    <n v="5170"/>
  </r>
  <r>
    <x v="3"/>
    <s v="03/03/2019"/>
    <x v="0"/>
    <s v="New Delhi"/>
    <s v="BLR "/>
    <s v=" HYD "/>
    <s v=" DEL"/>
    <m/>
    <m/>
    <s v="15:35"/>
    <x v="203"/>
    <x v="171"/>
    <x v="2"/>
    <s v="No info"/>
    <n v="6315"/>
  </r>
  <r>
    <x v="0"/>
    <s v="1/03/2019"/>
    <x v="3"/>
    <s v="Kolkata"/>
    <s v="MAA "/>
    <s v=" CCU"/>
    <m/>
    <m/>
    <m/>
    <s v="13:20"/>
    <x v="52"/>
    <x v="12"/>
    <x v="0"/>
    <s v="No info"/>
    <n v="7295"/>
  </r>
  <r>
    <x v="4"/>
    <s v="1/05/2019"/>
    <x v="2"/>
    <s v="Cochin"/>
    <s v="DEL "/>
    <s v=" BOM "/>
    <s v=" COK"/>
    <m/>
    <m/>
    <s v="07:30"/>
    <x v="33"/>
    <x v="113"/>
    <x v="2"/>
    <s v="No info"/>
    <n v="9794"/>
  </r>
  <r>
    <x v="2"/>
    <s v="21/03/2019"/>
    <x v="2"/>
    <s v="Cochin"/>
    <s v="DEL "/>
    <s v=" AMD "/>
    <s v=" BOM "/>
    <s v=" COK"/>
    <m/>
    <s v="19:10"/>
    <x v="268"/>
    <x v="284"/>
    <x v="1"/>
    <s v="In-flight meal not included"/>
    <n v="8834"/>
  </r>
  <r>
    <x v="3"/>
    <s v="21/06/2019"/>
    <x v="4"/>
    <s v="Hyderabad"/>
    <s v="BOM "/>
    <s v=" HYD"/>
    <m/>
    <m/>
    <m/>
    <s v="22:45"/>
    <x v="855"/>
    <x v="52"/>
    <x v="0"/>
    <s v="No info"/>
    <n v="2017"/>
  </r>
  <r>
    <x v="4"/>
    <s v="9/03/2019"/>
    <x v="2"/>
    <s v="Cochin"/>
    <s v="DEL "/>
    <s v=" BOM "/>
    <s v=" COK"/>
    <m/>
    <m/>
    <s v="06:40"/>
    <x v="153"/>
    <x v="256"/>
    <x v="2"/>
    <s v="No info"/>
    <n v="12615"/>
  </r>
  <r>
    <x v="6"/>
    <s v="09/03/2019"/>
    <x v="0"/>
    <s v="New Delhi"/>
    <s v="BLR "/>
    <s v=" DEL"/>
    <m/>
    <m/>
    <m/>
    <s v="21:10"/>
    <x v="856"/>
    <x v="21"/>
    <x v="0"/>
    <s v="No info"/>
    <n v="7240"/>
  </r>
  <r>
    <x v="2"/>
    <s v="24/06/2019"/>
    <x v="0"/>
    <s v="Delhi"/>
    <s v="BLR "/>
    <s v=" DEL"/>
    <m/>
    <m/>
    <m/>
    <s v="15:15"/>
    <x v="34"/>
    <x v="21"/>
    <x v="0"/>
    <s v="No info"/>
    <n v="8016"/>
  </r>
  <r>
    <x v="6"/>
    <s v="6/05/2019"/>
    <x v="0"/>
    <s v="Delhi"/>
    <s v="BLR "/>
    <s v=" DEL"/>
    <m/>
    <m/>
    <m/>
    <s v="17:00"/>
    <x v="141"/>
    <x v="11"/>
    <x v="0"/>
    <s v="No info"/>
    <n v="4878"/>
  </r>
  <r>
    <x v="2"/>
    <s v="12/06/2019"/>
    <x v="2"/>
    <s v="Cochin"/>
    <s v="DEL "/>
    <s v=" IDR "/>
    <s v=" BOM "/>
    <s v=" COK"/>
    <m/>
    <s v="05:30"/>
    <x v="432"/>
    <x v="131"/>
    <x v="1"/>
    <s v="No info"/>
    <n v="13292"/>
  </r>
  <r>
    <x v="1"/>
    <s v="12/03/2019"/>
    <x v="0"/>
    <s v="New Delhi"/>
    <s v="BLR "/>
    <s v=" MAA "/>
    <s v=" DEL"/>
    <m/>
    <m/>
    <s v="11:50"/>
    <x v="857"/>
    <x v="7"/>
    <x v="2"/>
    <s v="No info"/>
    <n v="11707"/>
  </r>
  <r>
    <x v="0"/>
    <s v="24/06/2019"/>
    <x v="2"/>
    <s v="Cochin"/>
    <s v="DEL "/>
    <s v=" BLR "/>
    <s v=" COK"/>
    <m/>
    <m/>
    <s v="17:05"/>
    <x v="256"/>
    <x v="19"/>
    <x v="2"/>
    <s v="No info"/>
    <n v="6147"/>
  </r>
  <r>
    <x v="0"/>
    <s v="12/06/2019"/>
    <x v="2"/>
    <s v="Cochin"/>
    <s v="DEL "/>
    <s v=" BOM "/>
    <s v=" COK"/>
    <m/>
    <m/>
    <s v="07:30"/>
    <x v="30"/>
    <x v="56"/>
    <x v="2"/>
    <s v="No info"/>
    <n v="6093"/>
  </r>
  <r>
    <x v="2"/>
    <s v="1/04/2019"/>
    <x v="1"/>
    <s v="Banglore"/>
    <s v="CCU "/>
    <s v=" BOM "/>
    <s v=" BLR"/>
    <m/>
    <m/>
    <s v="20:00"/>
    <x v="831"/>
    <x v="71"/>
    <x v="2"/>
    <s v="No info"/>
    <n v="12681"/>
  </r>
  <r>
    <x v="3"/>
    <s v="27/05/2019"/>
    <x v="0"/>
    <s v="Delhi"/>
    <s v="BLR "/>
    <s v=" DEL"/>
    <m/>
    <m/>
    <m/>
    <s v="05:55"/>
    <x v="37"/>
    <x v="60"/>
    <x v="0"/>
    <s v="No info"/>
    <n v="3311"/>
  </r>
  <r>
    <x v="1"/>
    <s v="12/03/2019"/>
    <x v="4"/>
    <s v="Hyderabad"/>
    <s v="BOM "/>
    <s v=" BLR "/>
    <s v=" CCU "/>
    <s v=" BBI "/>
    <s v=" HYD"/>
    <s v="16:50"/>
    <x v="462"/>
    <x v="299"/>
    <x v="3"/>
    <s v="No info"/>
    <n v="14260"/>
  </r>
  <r>
    <x v="1"/>
    <s v="27/06/2019"/>
    <x v="2"/>
    <s v="Cochin"/>
    <s v="DEL "/>
    <s v=" CCU "/>
    <s v=" BOM "/>
    <s v=" COK"/>
    <m/>
    <s v="14:25"/>
    <x v="98"/>
    <x v="108"/>
    <x v="1"/>
    <s v="No info"/>
    <n v="13591"/>
  </r>
  <r>
    <x v="0"/>
    <s v="15/05/2019"/>
    <x v="1"/>
    <s v="Banglore"/>
    <s v="CCU "/>
    <s v=" BLR"/>
    <m/>
    <m/>
    <m/>
    <s v="20:20"/>
    <x v="10"/>
    <x v="11"/>
    <x v="0"/>
    <s v="No info"/>
    <n v="4804"/>
  </r>
  <r>
    <x v="1"/>
    <s v="15/05/2019"/>
    <x v="2"/>
    <s v="Cochin"/>
    <s v="DEL "/>
    <s v=" UDR "/>
    <s v=" BOM "/>
    <s v=" COK"/>
    <m/>
    <s v="13:20"/>
    <x v="858"/>
    <x v="274"/>
    <x v="1"/>
    <s v="No info"/>
    <n v="13538"/>
  </r>
  <r>
    <x v="2"/>
    <s v="9/06/2019"/>
    <x v="1"/>
    <s v="Banglore"/>
    <s v="CCU "/>
    <s v=" DEL "/>
    <s v=" BLR"/>
    <m/>
    <m/>
    <s v="09:35"/>
    <x v="655"/>
    <x v="121"/>
    <x v="2"/>
    <s v="No info"/>
    <n v="14151"/>
  </r>
  <r>
    <x v="3"/>
    <s v="15/03/2019"/>
    <x v="0"/>
    <s v="New Delhi"/>
    <s v="BLR "/>
    <s v=" DEL"/>
    <m/>
    <m/>
    <m/>
    <s v="05:45"/>
    <x v="37"/>
    <x v="0"/>
    <x v="0"/>
    <s v="No info"/>
    <n v="5575"/>
  </r>
  <r>
    <x v="2"/>
    <s v="24/05/2019"/>
    <x v="1"/>
    <s v="Banglore"/>
    <s v="CCU "/>
    <s v=" BOM "/>
    <s v=" BLR"/>
    <m/>
    <m/>
    <s v="06:30"/>
    <x v="381"/>
    <x v="295"/>
    <x v="2"/>
    <s v="No info"/>
    <n v="14178"/>
  </r>
  <r>
    <x v="1"/>
    <s v="12/03/2019"/>
    <x v="3"/>
    <s v="Kolkata"/>
    <s v="MAA "/>
    <s v=" CCU"/>
    <m/>
    <m/>
    <m/>
    <s v="11:40"/>
    <x v="11"/>
    <x v="12"/>
    <x v="0"/>
    <s v="No info"/>
    <n v="7082"/>
  </r>
  <r>
    <x v="3"/>
    <s v="9/05/2019"/>
    <x v="0"/>
    <s v="Delhi"/>
    <s v="BLR "/>
    <s v=" DEL"/>
    <m/>
    <m/>
    <m/>
    <s v="21:10"/>
    <x v="556"/>
    <x v="21"/>
    <x v="0"/>
    <s v="No check-in baggage included"/>
    <n v="4319"/>
  </r>
  <r>
    <x v="2"/>
    <s v="3/03/2019"/>
    <x v="2"/>
    <s v="Cochin"/>
    <s v="DEL "/>
    <s v=" UDR "/>
    <s v=" BOM "/>
    <s v=" COK"/>
    <m/>
    <s v="18:20"/>
    <x v="148"/>
    <x v="156"/>
    <x v="1"/>
    <s v="No info"/>
    <n v="20747"/>
  </r>
  <r>
    <x v="2"/>
    <s v="24/03/2019"/>
    <x v="1"/>
    <s v="Banglore"/>
    <s v="CCU "/>
    <s v=" BOM "/>
    <s v=" BLR"/>
    <m/>
    <m/>
    <s v="08:25"/>
    <x v="61"/>
    <x v="270"/>
    <x v="2"/>
    <s v="No info"/>
    <n v="13759"/>
  </r>
  <r>
    <x v="2"/>
    <s v="21/03/2019"/>
    <x v="2"/>
    <s v="Cochin"/>
    <s v="DEL "/>
    <s v=" BHO "/>
    <s v=" BOM "/>
    <s v=" COK"/>
    <m/>
    <s v="05:40"/>
    <x v="244"/>
    <x v="281"/>
    <x v="1"/>
    <s v="In-flight meal not included"/>
    <n v="9181"/>
  </r>
  <r>
    <x v="2"/>
    <s v="3/03/2019"/>
    <x v="2"/>
    <s v="Cochin"/>
    <s v="DEL "/>
    <s v=" BOM "/>
    <s v=" COK"/>
    <m/>
    <m/>
    <s v="02:15"/>
    <x v="78"/>
    <x v="70"/>
    <x v="2"/>
    <s v="No info"/>
    <n v="17024"/>
  </r>
  <r>
    <x v="0"/>
    <s v="27/03/2019"/>
    <x v="2"/>
    <s v="Cochin"/>
    <s v="DEL "/>
    <s v=" HYD "/>
    <s v=" COK"/>
    <m/>
    <m/>
    <s v="06:40"/>
    <x v="134"/>
    <x v="181"/>
    <x v="2"/>
    <s v="No info"/>
    <n v="5298"/>
  </r>
  <r>
    <x v="2"/>
    <s v="1/04/2019"/>
    <x v="1"/>
    <s v="Banglore"/>
    <s v="CCU "/>
    <s v=" BOM "/>
    <s v=" BLR"/>
    <m/>
    <m/>
    <s v="14:05"/>
    <x v="61"/>
    <x v="35"/>
    <x v="2"/>
    <s v="No info"/>
    <n v="13364"/>
  </r>
  <r>
    <x v="2"/>
    <s v="12/05/2019"/>
    <x v="1"/>
    <s v="Banglore"/>
    <s v="CCU "/>
    <s v=" BOM "/>
    <s v=" BLR"/>
    <m/>
    <m/>
    <s v="06:30"/>
    <x v="250"/>
    <x v="212"/>
    <x v="2"/>
    <s v="In-flight meal not included"/>
    <n v="10844"/>
  </r>
  <r>
    <x v="2"/>
    <s v="15/05/2019"/>
    <x v="1"/>
    <s v="Banglore"/>
    <s v="CCU "/>
    <s v=" BOM "/>
    <s v=" BLR"/>
    <m/>
    <m/>
    <s v="20:00"/>
    <x v="261"/>
    <x v="135"/>
    <x v="2"/>
    <s v="No info"/>
    <n v="13941"/>
  </r>
  <r>
    <x v="2"/>
    <s v="12/06/2019"/>
    <x v="2"/>
    <s v="Cochin"/>
    <s v="DEL "/>
    <s v=" NAG "/>
    <s v=" BOM "/>
    <s v=" COK"/>
    <m/>
    <s v="06:45"/>
    <x v="432"/>
    <x v="93"/>
    <x v="1"/>
    <s v="In-flight meal not included"/>
    <n v="10919"/>
  </r>
  <r>
    <x v="2"/>
    <s v="18/03/2019"/>
    <x v="0"/>
    <s v="New Delhi"/>
    <s v="BLR "/>
    <s v=" BOM "/>
    <s v=" DEL"/>
    <m/>
    <m/>
    <s v="05:45"/>
    <x v="1"/>
    <x v="72"/>
    <x v="2"/>
    <s v="No info"/>
    <n v="12284"/>
  </r>
  <r>
    <x v="0"/>
    <s v="21/03/2019"/>
    <x v="2"/>
    <s v="Cochin"/>
    <s v="DEL "/>
    <s v=" HYD "/>
    <s v=" COK"/>
    <m/>
    <m/>
    <s v="08:35"/>
    <x v="162"/>
    <x v="192"/>
    <x v="2"/>
    <s v="No info"/>
    <n v="6790"/>
  </r>
  <r>
    <x v="0"/>
    <s v="18/05/2019"/>
    <x v="4"/>
    <s v="Hyderabad"/>
    <s v="BOM "/>
    <s v=" HYD"/>
    <m/>
    <m/>
    <m/>
    <s v="06:25"/>
    <x v="58"/>
    <x v="52"/>
    <x v="0"/>
    <s v="No info"/>
    <n v="4392"/>
  </r>
  <r>
    <x v="1"/>
    <s v="6/06/2019"/>
    <x v="2"/>
    <s v="Cochin"/>
    <s v="DEL "/>
    <s v=" AMD "/>
    <s v=" BOM "/>
    <s v=" COK"/>
    <m/>
    <s v="05:00"/>
    <x v="147"/>
    <x v="203"/>
    <x v="1"/>
    <s v="No info"/>
    <n v="9653"/>
  </r>
  <r>
    <x v="3"/>
    <s v="21/06/2019"/>
    <x v="4"/>
    <s v="Hyderabad"/>
    <s v="BOM "/>
    <s v=" HYD"/>
    <m/>
    <m/>
    <m/>
    <s v="05:45"/>
    <x v="150"/>
    <x v="52"/>
    <x v="0"/>
    <s v="No info"/>
    <n v="2753"/>
  </r>
  <r>
    <x v="1"/>
    <s v="18/05/2019"/>
    <x v="1"/>
    <s v="Banglore"/>
    <s v="CCU "/>
    <s v=" HYD "/>
    <s v=" BLR"/>
    <m/>
    <m/>
    <s v="19:00"/>
    <x v="859"/>
    <x v="39"/>
    <x v="2"/>
    <s v="No info"/>
    <n v="6327"/>
  </r>
  <r>
    <x v="4"/>
    <s v="3/03/2019"/>
    <x v="2"/>
    <s v="Cochin"/>
    <s v="DEL "/>
    <s v=" HYD "/>
    <s v=" COK"/>
    <m/>
    <m/>
    <s v="07:10"/>
    <x v="162"/>
    <x v="23"/>
    <x v="2"/>
    <s v="In-flight meal not included"/>
    <n v="11125"/>
  </r>
  <r>
    <x v="2"/>
    <s v="6/06/2019"/>
    <x v="2"/>
    <s v="Cochin"/>
    <s v="DEL "/>
    <s v=" BOM "/>
    <s v=" COK"/>
    <m/>
    <m/>
    <s v="22:50"/>
    <x v="524"/>
    <x v="153"/>
    <x v="2"/>
    <s v="In-flight meal not included"/>
    <n v="10262"/>
  </r>
  <r>
    <x v="2"/>
    <s v="9/06/2019"/>
    <x v="2"/>
    <s v="Cochin"/>
    <s v="DEL "/>
    <s v=" BOM "/>
    <s v=" COK"/>
    <m/>
    <m/>
    <s v="17:30"/>
    <x v="2"/>
    <x v="214"/>
    <x v="2"/>
    <s v="In-flight meal not included"/>
    <n v="10262"/>
  </r>
  <r>
    <x v="7"/>
    <s v="27/05/2019"/>
    <x v="2"/>
    <s v="Cochin"/>
    <s v="DEL "/>
    <s v=" BLR "/>
    <s v=" COK"/>
    <m/>
    <m/>
    <s v="16:45"/>
    <x v="280"/>
    <x v="160"/>
    <x v="2"/>
    <s v="No info"/>
    <n v="6752"/>
  </r>
  <r>
    <x v="0"/>
    <s v="27/05/2019"/>
    <x v="0"/>
    <s v="Delhi"/>
    <s v="BLR "/>
    <s v=" DEL"/>
    <m/>
    <m/>
    <m/>
    <s v="06:05"/>
    <x v="138"/>
    <x v="37"/>
    <x v="0"/>
    <s v="No info"/>
    <n v="4423"/>
  </r>
  <r>
    <x v="7"/>
    <s v="21/05/2019"/>
    <x v="0"/>
    <s v="Delhi"/>
    <s v="BLR "/>
    <s v=" DEL"/>
    <m/>
    <m/>
    <m/>
    <s v="11:10"/>
    <x v="11"/>
    <x v="37"/>
    <x v="0"/>
    <s v="No info"/>
    <n v="3383"/>
  </r>
  <r>
    <x v="1"/>
    <s v="15/06/2019"/>
    <x v="2"/>
    <s v="Cochin"/>
    <s v="DEL "/>
    <s v=" UDR "/>
    <s v=" BOM "/>
    <s v=" COK"/>
    <m/>
    <s v="13:20"/>
    <x v="236"/>
    <x v="274"/>
    <x v="1"/>
    <s v="No info"/>
    <n v="12121"/>
  </r>
  <r>
    <x v="4"/>
    <s v="9/05/2019"/>
    <x v="2"/>
    <s v="Cochin"/>
    <s v="DEL "/>
    <s v=" BOM "/>
    <s v=" COK"/>
    <m/>
    <m/>
    <s v="11:40"/>
    <x v="370"/>
    <x v="196"/>
    <x v="2"/>
    <s v="No info"/>
    <n v="9021"/>
  </r>
  <r>
    <x v="4"/>
    <s v="6/06/2019"/>
    <x v="2"/>
    <s v="Cochin"/>
    <s v="DEL "/>
    <s v=" BOM "/>
    <s v=" COK"/>
    <m/>
    <m/>
    <s v="11:40"/>
    <x v="8"/>
    <x v="207"/>
    <x v="2"/>
    <s v="No info"/>
    <n v="8266"/>
  </r>
  <r>
    <x v="2"/>
    <s v="3/06/2019"/>
    <x v="2"/>
    <s v="Cochin"/>
    <s v="DEL "/>
    <s v=" BOM "/>
    <s v=" COK"/>
    <m/>
    <m/>
    <s v="19:45"/>
    <x v="197"/>
    <x v="180"/>
    <x v="2"/>
    <s v="No info"/>
    <n v="14714"/>
  </r>
  <r>
    <x v="1"/>
    <s v="27/06/2019"/>
    <x v="2"/>
    <s v="Cochin"/>
    <s v="DEL "/>
    <s v=" BHO "/>
    <s v=" BOM "/>
    <s v=" COK"/>
    <m/>
    <s v="05:55"/>
    <x v="8"/>
    <x v="22"/>
    <x v="1"/>
    <s v="No info"/>
    <n v="11386"/>
  </r>
  <r>
    <x v="2"/>
    <s v="06/03/2019"/>
    <x v="0"/>
    <s v="New Delhi"/>
    <s v="BLR "/>
    <s v=" BOM "/>
    <s v=" DEL"/>
    <m/>
    <m/>
    <s v="08:55"/>
    <x v="620"/>
    <x v="271"/>
    <x v="2"/>
    <s v="No info"/>
    <n v="14815"/>
  </r>
  <r>
    <x v="2"/>
    <s v="6/03/2019"/>
    <x v="2"/>
    <s v="Cochin"/>
    <s v="DEL "/>
    <s v=" BOM "/>
    <s v=" COK"/>
    <m/>
    <m/>
    <s v="09:00"/>
    <x v="83"/>
    <x v="126"/>
    <x v="2"/>
    <s v="In-flight meal not included"/>
    <n v="13843"/>
  </r>
  <r>
    <x v="0"/>
    <s v="15/05/2019"/>
    <x v="2"/>
    <s v="Cochin"/>
    <s v="DEL "/>
    <s v=" BOM "/>
    <s v=" COK"/>
    <m/>
    <m/>
    <s v="07:30"/>
    <x v="30"/>
    <x v="56"/>
    <x v="2"/>
    <s v="No info"/>
    <n v="7191"/>
  </r>
  <r>
    <x v="3"/>
    <s v="3/03/2019"/>
    <x v="1"/>
    <s v="Banglore"/>
    <s v="CCU "/>
    <s v=" BLR"/>
    <m/>
    <m/>
    <m/>
    <s v="17:15"/>
    <x v="153"/>
    <x v="31"/>
    <x v="0"/>
    <s v="No info"/>
    <n v="6251"/>
  </r>
  <r>
    <x v="2"/>
    <s v="27/03/2019"/>
    <x v="2"/>
    <s v="Cochin"/>
    <s v="DEL "/>
    <s v=" MAA "/>
    <s v=" BOM "/>
    <s v=" COK"/>
    <m/>
    <s v="05:10"/>
    <x v="118"/>
    <x v="180"/>
    <x v="1"/>
    <s v="In-flight meal not included"/>
    <n v="9412"/>
  </r>
  <r>
    <x v="3"/>
    <s v="15/03/2019"/>
    <x v="1"/>
    <s v="Banglore"/>
    <s v="CCU "/>
    <s v=" BLR"/>
    <m/>
    <m/>
    <m/>
    <s v="22:20"/>
    <x v="860"/>
    <x v="87"/>
    <x v="0"/>
    <s v="No check-in baggage included"/>
    <n v="3815"/>
  </r>
  <r>
    <x v="1"/>
    <s v="15/05/2019"/>
    <x v="4"/>
    <s v="Hyderabad"/>
    <s v="BOM "/>
    <s v=" HYD"/>
    <m/>
    <m/>
    <m/>
    <s v="19:30"/>
    <x v="66"/>
    <x v="239"/>
    <x v="0"/>
    <s v="No info"/>
    <n v="3100"/>
  </r>
  <r>
    <x v="6"/>
    <s v="21/06/2019"/>
    <x v="2"/>
    <s v="Cochin"/>
    <s v="DEL "/>
    <s v=" COK"/>
    <m/>
    <m/>
    <m/>
    <s v="14:40"/>
    <x v="95"/>
    <x v="90"/>
    <x v="0"/>
    <s v="No info"/>
    <n v="6216"/>
  </r>
  <r>
    <x v="4"/>
    <s v="27/06/2019"/>
    <x v="2"/>
    <s v="Cochin"/>
    <s v="DEL "/>
    <s v=" BOM "/>
    <s v=" COK"/>
    <m/>
    <m/>
    <s v="14:00"/>
    <x v="198"/>
    <x v="113"/>
    <x v="2"/>
    <s v="No info"/>
    <n v="13377"/>
  </r>
  <r>
    <x v="0"/>
    <s v="21/03/2019"/>
    <x v="0"/>
    <s v="New Delhi"/>
    <s v="BLR "/>
    <s v=" HYD "/>
    <s v=" DEL"/>
    <m/>
    <m/>
    <s v="07:30"/>
    <x v="167"/>
    <x v="102"/>
    <x v="2"/>
    <s v="No info"/>
    <n v="5694"/>
  </r>
  <r>
    <x v="1"/>
    <s v="21/05/2019"/>
    <x v="1"/>
    <s v="Banglore"/>
    <s v="CCU "/>
    <s v=" VNS "/>
    <s v=" DEL "/>
    <s v=" BLR"/>
    <m/>
    <s v="14:30"/>
    <x v="861"/>
    <x v="27"/>
    <x v="1"/>
    <s v="No info"/>
    <n v="15107"/>
  </r>
  <r>
    <x v="1"/>
    <s v="9/03/2019"/>
    <x v="2"/>
    <s v="Cochin"/>
    <s v="DEL "/>
    <s v=" BOM "/>
    <s v=" COK"/>
    <m/>
    <m/>
    <s v="23:00"/>
    <x v="290"/>
    <x v="83"/>
    <x v="2"/>
    <s v="No info"/>
    <n v="11260"/>
  </r>
  <r>
    <x v="1"/>
    <s v="27/05/2019"/>
    <x v="2"/>
    <s v="Cochin"/>
    <s v="DEL "/>
    <s v=" BOM "/>
    <s v=" COK"/>
    <m/>
    <m/>
    <s v="08:00"/>
    <x v="8"/>
    <x v="141"/>
    <x v="2"/>
    <s v="No info"/>
    <n v="9929"/>
  </r>
  <r>
    <x v="1"/>
    <s v="21/03/2019"/>
    <x v="2"/>
    <s v="Cochin"/>
    <s v="DEL "/>
    <s v=" MAA "/>
    <s v=" COK"/>
    <m/>
    <m/>
    <s v="20:40"/>
    <x v="862"/>
    <x v="79"/>
    <x v="2"/>
    <s v="No info"/>
    <n v="5642"/>
  </r>
  <r>
    <x v="4"/>
    <s v="9/05/2019"/>
    <x v="2"/>
    <s v="Cochin"/>
    <s v="DEL "/>
    <s v=" BOM "/>
    <s v=" COK"/>
    <m/>
    <m/>
    <s v="13:00"/>
    <x v="370"/>
    <x v="205"/>
    <x v="2"/>
    <s v="No info"/>
    <n v="15078"/>
  </r>
  <r>
    <x v="4"/>
    <s v="12/06/2019"/>
    <x v="2"/>
    <s v="Cochin"/>
    <s v="DEL "/>
    <s v=" BOM "/>
    <s v=" COK"/>
    <m/>
    <m/>
    <s v="14:00"/>
    <x v="385"/>
    <x v="113"/>
    <x v="2"/>
    <s v="No info"/>
    <n v="13377"/>
  </r>
  <r>
    <x v="1"/>
    <s v="15/05/2019"/>
    <x v="1"/>
    <s v="Banglore"/>
    <s v="CCU "/>
    <s v=" DEL "/>
    <s v=" COK "/>
    <s v=" BLR"/>
    <m/>
    <s v="20:30"/>
    <x v="377"/>
    <x v="280"/>
    <x v="1"/>
    <s v="No info"/>
    <n v="16057"/>
  </r>
  <r>
    <x v="2"/>
    <s v="18/03/2019"/>
    <x v="0"/>
    <s v="New Delhi"/>
    <s v="BLR "/>
    <s v=" BOM "/>
    <s v=" DEL"/>
    <m/>
    <m/>
    <s v="05:45"/>
    <x v="301"/>
    <x v="57"/>
    <x v="2"/>
    <s v="No info"/>
    <n v="12284"/>
  </r>
  <r>
    <x v="2"/>
    <s v="18/03/2019"/>
    <x v="4"/>
    <s v="Hyderabad"/>
    <s v="BOM "/>
    <s v=" HYD"/>
    <m/>
    <m/>
    <m/>
    <s v="19:35"/>
    <x v="122"/>
    <x v="52"/>
    <x v="0"/>
    <s v="No info"/>
    <n v="5678"/>
  </r>
  <r>
    <x v="4"/>
    <s v="3/03/2019"/>
    <x v="2"/>
    <s v="Cochin"/>
    <s v="DEL "/>
    <s v=" BOM "/>
    <s v=" COK"/>
    <m/>
    <m/>
    <s v="18:00"/>
    <x v="85"/>
    <x v="207"/>
    <x v="2"/>
    <s v="No info"/>
    <n v="17703"/>
  </r>
  <r>
    <x v="0"/>
    <s v="3/06/2019"/>
    <x v="0"/>
    <s v="Delhi"/>
    <s v="BLR "/>
    <s v=" DEL"/>
    <m/>
    <m/>
    <m/>
    <s v="07:10"/>
    <x v="56"/>
    <x v="21"/>
    <x v="0"/>
    <s v="No info"/>
    <n v="4823"/>
  </r>
  <r>
    <x v="1"/>
    <s v="1/04/2019"/>
    <x v="1"/>
    <s v="Banglore"/>
    <s v="CCU "/>
    <s v=" IXR "/>
    <s v=" BBI "/>
    <s v=" BLR"/>
    <m/>
    <s v="05:50"/>
    <x v="1"/>
    <x v="1"/>
    <x v="1"/>
    <s v="No info"/>
    <n v="5562"/>
  </r>
  <r>
    <x v="0"/>
    <s v="6/03/2019"/>
    <x v="2"/>
    <s v="Cochin"/>
    <s v="DEL "/>
    <s v=" BBI "/>
    <s v=" COK"/>
    <m/>
    <m/>
    <s v="02:35"/>
    <x v="53"/>
    <x v="25"/>
    <x v="2"/>
    <s v="No info"/>
    <n v="13790"/>
  </r>
  <r>
    <x v="2"/>
    <s v="1/05/2019"/>
    <x v="1"/>
    <s v="Banglore"/>
    <s v="CCU "/>
    <s v=" BOM "/>
    <s v=" BLR"/>
    <m/>
    <m/>
    <s v="16:30"/>
    <x v="569"/>
    <x v="296"/>
    <x v="2"/>
    <s v="In-flight meal not included"/>
    <n v="8586"/>
  </r>
  <r>
    <x v="4"/>
    <s v="27/05/2019"/>
    <x v="2"/>
    <s v="Cochin"/>
    <s v="DEL "/>
    <s v=" BOM "/>
    <s v=" COK"/>
    <m/>
    <m/>
    <s v="07:30"/>
    <x v="33"/>
    <x v="113"/>
    <x v="2"/>
    <s v="No info"/>
    <n v="11264"/>
  </r>
  <r>
    <x v="2"/>
    <s v="12/05/2019"/>
    <x v="1"/>
    <s v="Banglore"/>
    <s v="CCU "/>
    <s v=" BOM "/>
    <s v=" BLR"/>
    <m/>
    <m/>
    <s v="18:55"/>
    <x v="266"/>
    <x v="183"/>
    <x v="2"/>
    <s v="In-flight meal not included"/>
    <n v="9663"/>
  </r>
  <r>
    <x v="0"/>
    <s v="6/06/2019"/>
    <x v="2"/>
    <s v="Cochin"/>
    <s v="DEL "/>
    <s v=" BOM "/>
    <s v=" COK"/>
    <m/>
    <m/>
    <s v="08:30"/>
    <x v="30"/>
    <x v="205"/>
    <x v="2"/>
    <s v="No info"/>
    <n v="6416"/>
  </r>
  <r>
    <x v="0"/>
    <s v="9/03/2019"/>
    <x v="2"/>
    <s v="Cochin"/>
    <s v="DEL "/>
    <s v=" BOM "/>
    <s v=" COK"/>
    <m/>
    <m/>
    <s v="16:00"/>
    <x v="30"/>
    <x v="57"/>
    <x v="2"/>
    <s v="No info"/>
    <n v="7725"/>
  </r>
  <r>
    <x v="2"/>
    <s v="1/06/2019"/>
    <x v="2"/>
    <s v="Cochin"/>
    <s v="DEL "/>
    <s v=" NAG "/>
    <s v=" BOM "/>
    <s v=" COK"/>
    <m/>
    <s v="14:35"/>
    <x v="305"/>
    <x v="27"/>
    <x v="1"/>
    <s v="No info"/>
    <n v="13376"/>
  </r>
  <r>
    <x v="2"/>
    <s v="24/03/2019"/>
    <x v="1"/>
    <s v="Banglore"/>
    <s v="CCU "/>
    <s v=" BOM "/>
    <s v=" BLR"/>
    <m/>
    <m/>
    <s v="13:55"/>
    <x v="45"/>
    <x v="36"/>
    <x v="2"/>
    <s v="No info"/>
    <n v="14231"/>
  </r>
  <r>
    <x v="2"/>
    <s v="3/03/2019"/>
    <x v="2"/>
    <s v="Cochin"/>
    <s v="DEL "/>
    <s v=" BOM "/>
    <s v=" COK"/>
    <m/>
    <m/>
    <s v="11:30"/>
    <x v="279"/>
    <x v="89"/>
    <x v="2"/>
    <s v="No info"/>
    <n v="19828"/>
  </r>
  <r>
    <x v="2"/>
    <s v="27/03/2019"/>
    <x v="4"/>
    <s v="Hyderabad"/>
    <s v="BOM "/>
    <s v=" HYD"/>
    <m/>
    <m/>
    <m/>
    <s v="07:10"/>
    <x v="37"/>
    <x v="53"/>
    <x v="0"/>
    <s v="No info"/>
    <n v="8040"/>
  </r>
  <r>
    <x v="1"/>
    <s v="01/03/2019"/>
    <x v="0"/>
    <s v="New Delhi"/>
    <s v="BLR "/>
    <s v=" DEL"/>
    <m/>
    <m/>
    <m/>
    <s v="17:00"/>
    <x v="153"/>
    <x v="37"/>
    <x v="0"/>
    <s v="No info"/>
    <n v="25913"/>
  </r>
  <r>
    <x v="2"/>
    <s v="21/05/2019"/>
    <x v="2"/>
    <s v="Cochin"/>
    <s v="DEL "/>
    <s v=" BOM "/>
    <s v=" COK"/>
    <m/>
    <m/>
    <s v="09:00"/>
    <x v="33"/>
    <x v="63"/>
    <x v="2"/>
    <s v="No info"/>
    <n v="16079"/>
  </r>
  <r>
    <x v="1"/>
    <s v="3/03/2019"/>
    <x v="4"/>
    <s v="Hyderabad"/>
    <s v="BOM "/>
    <s v=" HYD"/>
    <m/>
    <m/>
    <m/>
    <s v="21:05"/>
    <x v="280"/>
    <x v="139"/>
    <x v="0"/>
    <s v="No info"/>
    <n v="4937"/>
  </r>
  <r>
    <x v="1"/>
    <s v="27/06/2019"/>
    <x v="2"/>
    <s v="Cochin"/>
    <s v="DEL "/>
    <s v=" HYD "/>
    <s v=" BOM "/>
    <s v=" COK"/>
    <m/>
    <s v="17:15"/>
    <x v="466"/>
    <x v="255"/>
    <x v="1"/>
    <s v="No info"/>
    <n v="13039"/>
  </r>
  <r>
    <x v="2"/>
    <s v="1/05/2019"/>
    <x v="1"/>
    <s v="Banglore"/>
    <s v="CCU "/>
    <s v=" DEL "/>
    <s v=" BLR"/>
    <m/>
    <m/>
    <s v="20:25"/>
    <x v="114"/>
    <x v="67"/>
    <x v="2"/>
    <s v="In-flight meal not included"/>
    <n v="9314"/>
  </r>
  <r>
    <x v="3"/>
    <s v="27/06/2019"/>
    <x v="2"/>
    <s v="Cochin"/>
    <s v="DEL "/>
    <s v=" BLR "/>
    <s v=" COK"/>
    <m/>
    <m/>
    <s v="17:55"/>
    <x v="72"/>
    <x v="122"/>
    <x v="2"/>
    <s v="No info"/>
    <n v="4957"/>
  </r>
  <r>
    <x v="4"/>
    <s v="3/03/2019"/>
    <x v="2"/>
    <s v="Cochin"/>
    <s v="DEL "/>
    <s v=" BOM "/>
    <s v=" COK"/>
    <m/>
    <m/>
    <s v="04:00"/>
    <x v="350"/>
    <x v="72"/>
    <x v="2"/>
    <s v="No info"/>
    <n v="14973"/>
  </r>
  <r>
    <x v="2"/>
    <s v="9/06/2019"/>
    <x v="1"/>
    <s v="Banglore"/>
    <s v="CCU "/>
    <s v=" BOM "/>
    <s v=" BLR"/>
    <m/>
    <m/>
    <s v="08:25"/>
    <x v="250"/>
    <x v="178"/>
    <x v="2"/>
    <s v="No info"/>
    <n v="14571"/>
  </r>
  <r>
    <x v="0"/>
    <s v="6/05/2019"/>
    <x v="1"/>
    <s v="Banglore"/>
    <s v="CCU "/>
    <s v=" BLR"/>
    <m/>
    <m/>
    <m/>
    <s v="14:25"/>
    <x v="456"/>
    <x v="31"/>
    <x v="0"/>
    <s v="No info"/>
    <n v="5224"/>
  </r>
  <r>
    <x v="4"/>
    <s v="24/06/2019"/>
    <x v="2"/>
    <s v="Cochin"/>
    <s v="DEL "/>
    <s v=" BOM "/>
    <s v=" COK"/>
    <m/>
    <m/>
    <s v="09:15"/>
    <x v="33"/>
    <x v="183"/>
    <x v="2"/>
    <s v="No info"/>
    <n v="11622"/>
  </r>
  <r>
    <x v="5"/>
    <s v="27/05/2019"/>
    <x v="0"/>
    <s v="Delhi"/>
    <s v="BLR "/>
    <s v=" DEL"/>
    <m/>
    <m/>
    <m/>
    <s v="20:55"/>
    <x v="203"/>
    <x v="37"/>
    <x v="0"/>
    <s v="No info"/>
    <n v="3419"/>
  </r>
  <r>
    <x v="2"/>
    <s v="1/06/2019"/>
    <x v="2"/>
    <s v="Cochin"/>
    <s v="DEL "/>
    <s v=" BHO "/>
    <s v=" BOM "/>
    <s v=" COK"/>
    <m/>
    <s v="05:30"/>
    <x v="26"/>
    <x v="186"/>
    <x v="1"/>
    <s v="In-flight meal not included"/>
    <n v="13344"/>
  </r>
  <r>
    <x v="0"/>
    <s v="6/06/2019"/>
    <x v="2"/>
    <s v="Cochin"/>
    <s v="DEL "/>
    <s v=" BOM "/>
    <s v=" COK"/>
    <m/>
    <m/>
    <s v="16:00"/>
    <x v="174"/>
    <x v="114"/>
    <x v="2"/>
    <s v="No info"/>
    <n v="6316"/>
  </r>
  <r>
    <x v="0"/>
    <s v="21/06/2019"/>
    <x v="4"/>
    <s v="Hyderabad"/>
    <s v="BOM "/>
    <s v=" HYD"/>
    <m/>
    <m/>
    <m/>
    <s v="16:55"/>
    <x v="340"/>
    <x v="52"/>
    <x v="0"/>
    <s v="No info"/>
    <n v="4392"/>
  </r>
  <r>
    <x v="2"/>
    <s v="18/05/2019"/>
    <x v="2"/>
    <s v="Cochin"/>
    <s v="DEL "/>
    <s v=" AMD "/>
    <s v=" BOM "/>
    <s v=" COK"/>
    <m/>
    <s v="13:25"/>
    <x v="77"/>
    <x v="78"/>
    <x v="1"/>
    <s v="No info"/>
    <n v="16704"/>
  </r>
  <r>
    <x v="2"/>
    <s v="12/06/2019"/>
    <x v="1"/>
    <s v="Banglore"/>
    <s v="CCU "/>
    <s v=" BOM "/>
    <s v=" BLR"/>
    <m/>
    <m/>
    <s v="18:55"/>
    <x v="242"/>
    <x v="148"/>
    <x v="2"/>
    <s v="In-flight meal not included"/>
    <n v="8529"/>
  </r>
  <r>
    <x v="2"/>
    <s v="12/06/2019"/>
    <x v="2"/>
    <s v="Cochin"/>
    <s v="DEL "/>
    <s v=" ATQ "/>
    <s v=" BOM "/>
    <s v=" COK"/>
    <m/>
    <s v="12:15"/>
    <x v="15"/>
    <x v="311"/>
    <x v="1"/>
    <s v="No info"/>
    <n v="14300"/>
  </r>
  <r>
    <x v="4"/>
    <s v="27/05/2019"/>
    <x v="2"/>
    <s v="Cochin"/>
    <s v="DEL "/>
    <s v=" BOM "/>
    <s v=" COK"/>
    <m/>
    <m/>
    <s v="13:00"/>
    <x v="184"/>
    <x v="205"/>
    <x v="2"/>
    <s v="No info"/>
    <n v="7198"/>
  </r>
  <r>
    <x v="2"/>
    <s v="12/06/2019"/>
    <x v="2"/>
    <s v="Cochin"/>
    <s v="DEL "/>
    <s v=" ATQ "/>
    <s v=" BOM "/>
    <s v=" COK"/>
    <m/>
    <s v="18:20"/>
    <x v="863"/>
    <x v="277"/>
    <x v="1"/>
    <s v="No info"/>
    <n v="14300"/>
  </r>
  <r>
    <x v="2"/>
    <s v="3/04/2019"/>
    <x v="0"/>
    <s v="Delhi"/>
    <s v="BLR "/>
    <s v=" DEL"/>
    <m/>
    <m/>
    <m/>
    <s v="18:55"/>
    <x v="132"/>
    <x v="112"/>
    <x v="0"/>
    <s v="No info"/>
    <n v="7229"/>
  </r>
  <r>
    <x v="3"/>
    <s v="9/06/2019"/>
    <x v="1"/>
    <s v="Banglore"/>
    <s v="CCU "/>
    <s v=" BLR"/>
    <m/>
    <m/>
    <m/>
    <s v="09:00"/>
    <x v="5"/>
    <x v="5"/>
    <x v="0"/>
    <s v="No check-in baggage included"/>
    <n v="3841"/>
  </r>
  <r>
    <x v="2"/>
    <s v="1/05/2019"/>
    <x v="0"/>
    <s v="Delhi"/>
    <s v="BLR "/>
    <s v=" DEL"/>
    <m/>
    <m/>
    <m/>
    <s v="06:00"/>
    <x v="99"/>
    <x v="37"/>
    <x v="0"/>
    <s v="In-flight meal not included"/>
    <n v="4030"/>
  </r>
  <r>
    <x v="2"/>
    <s v="21/05/2019"/>
    <x v="2"/>
    <s v="Cochin"/>
    <s v="DEL "/>
    <s v=" BOM "/>
    <s v=" COK"/>
    <m/>
    <m/>
    <s v="20:55"/>
    <x v="243"/>
    <x v="72"/>
    <x v="2"/>
    <s v="No info"/>
    <n v="16079"/>
  </r>
  <r>
    <x v="0"/>
    <s v="27/05/2019"/>
    <x v="4"/>
    <s v="Hyderabad"/>
    <s v="BOM "/>
    <s v=" HYD"/>
    <m/>
    <m/>
    <m/>
    <s v="12:00"/>
    <x v="326"/>
    <x v="52"/>
    <x v="0"/>
    <s v="No info"/>
    <n v="2754"/>
  </r>
  <r>
    <x v="0"/>
    <s v="3/06/2019"/>
    <x v="2"/>
    <s v="Cochin"/>
    <s v="DEL "/>
    <s v=" BLR "/>
    <s v=" COK"/>
    <m/>
    <m/>
    <s v="05:10"/>
    <x v="56"/>
    <x v="122"/>
    <x v="2"/>
    <s v="No info"/>
    <n v="6842"/>
  </r>
  <r>
    <x v="6"/>
    <s v="24/03/2019"/>
    <x v="0"/>
    <s v="New Delhi"/>
    <s v="BLR "/>
    <s v=" DEL"/>
    <m/>
    <m/>
    <m/>
    <s v="09:50"/>
    <x v="26"/>
    <x v="37"/>
    <x v="0"/>
    <s v="No info"/>
    <n v="6138"/>
  </r>
  <r>
    <x v="2"/>
    <s v="12/06/2019"/>
    <x v="1"/>
    <s v="Banglore"/>
    <s v="CCU "/>
    <s v=" BOM "/>
    <s v=" BLR"/>
    <m/>
    <m/>
    <s v="20:00"/>
    <x v="135"/>
    <x v="135"/>
    <x v="2"/>
    <s v="No info"/>
    <n v="12576"/>
  </r>
  <r>
    <x v="2"/>
    <s v="12/05/2019"/>
    <x v="1"/>
    <s v="Banglore"/>
    <s v="CCU "/>
    <s v=" DEL "/>
    <s v=" BLR"/>
    <m/>
    <m/>
    <s v="09:35"/>
    <x v="334"/>
    <x v="108"/>
    <x v="2"/>
    <s v="No info"/>
    <n v="13067"/>
  </r>
  <r>
    <x v="2"/>
    <s v="6/05/2019"/>
    <x v="1"/>
    <s v="Banglore"/>
    <s v="CCU "/>
    <s v=" GAU "/>
    <s v=" BLR"/>
    <m/>
    <m/>
    <s v="10:20"/>
    <x v="337"/>
    <x v="152"/>
    <x v="2"/>
    <s v="No info"/>
    <n v="9358"/>
  </r>
  <r>
    <x v="2"/>
    <s v="9/05/2019"/>
    <x v="1"/>
    <s v="Banglore"/>
    <s v="CCU "/>
    <s v=" BOM "/>
    <s v=" BLR"/>
    <m/>
    <m/>
    <s v="08:25"/>
    <x v="302"/>
    <x v="83"/>
    <x v="2"/>
    <s v="In-flight meal not included"/>
    <n v="8586"/>
  </r>
  <r>
    <x v="1"/>
    <s v="6/04/2019"/>
    <x v="0"/>
    <s v="Delhi"/>
    <s v="BLR "/>
    <s v=" DEL"/>
    <m/>
    <m/>
    <m/>
    <s v="13:20"/>
    <x v="102"/>
    <x v="0"/>
    <x v="0"/>
    <s v="No info"/>
    <n v="5176"/>
  </r>
  <r>
    <x v="1"/>
    <s v="15/06/2019"/>
    <x v="2"/>
    <s v="Cochin"/>
    <s v="DEL "/>
    <s v=" MAA "/>
    <s v=" COK"/>
    <m/>
    <m/>
    <s v="20:40"/>
    <x v="864"/>
    <x v="79"/>
    <x v="2"/>
    <s v="No info"/>
    <n v="7480"/>
  </r>
  <r>
    <x v="1"/>
    <s v="6/06/2019"/>
    <x v="1"/>
    <s v="Banglore"/>
    <s v="CCU "/>
    <s v=" IXR "/>
    <s v=" DEL "/>
    <s v=" BLR"/>
    <m/>
    <s v="05:50"/>
    <x v="532"/>
    <x v="329"/>
    <x v="1"/>
    <s v="No info"/>
    <n v="12723"/>
  </r>
  <r>
    <x v="1"/>
    <s v="1/04/2019"/>
    <x v="1"/>
    <s v="Banglore"/>
    <s v="CCU "/>
    <s v=" BBI "/>
    <s v=" BLR"/>
    <m/>
    <m/>
    <s v="09:10"/>
    <x v="1"/>
    <x v="161"/>
    <x v="2"/>
    <s v="No info"/>
    <n v="5793"/>
  </r>
  <r>
    <x v="4"/>
    <s v="12/06/2019"/>
    <x v="2"/>
    <s v="Cochin"/>
    <s v="DEL "/>
    <s v=" BOM "/>
    <s v=" COK"/>
    <m/>
    <m/>
    <s v="09:00"/>
    <x v="8"/>
    <x v="50"/>
    <x v="2"/>
    <s v="No info"/>
    <n v="14848"/>
  </r>
  <r>
    <x v="1"/>
    <s v="15/05/2019"/>
    <x v="2"/>
    <s v="Cochin"/>
    <s v="DEL "/>
    <s v=" AMD "/>
    <s v=" BOM "/>
    <s v=" COK"/>
    <m/>
    <s v="05:00"/>
    <x v="684"/>
    <x v="203"/>
    <x v="1"/>
    <s v="No info"/>
    <n v="10493"/>
  </r>
  <r>
    <x v="2"/>
    <s v="9/05/2019"/>
    <x v="1"/>
    <s v="Banglore"/>
    <s v="CCU "/>
    <s v=" DEL "/>
    <s v=" BLR"/>
    <m/>
    <m/>
    <s v="20:25"/>
    <x v="865"/>
    <x v="170"/>
    <x v="2"/>
    <s v="No info"/>
    <n v="11467"/>
  </r>
  <r>
    <x v="1"/>
    <s v="27/05/2019"/>
    <x v="2"/>
    <s v="Cochin"/>
    <s v="DEL "/>
    <s v=" BOM "/>
    <s v=" COK"/>
    <m/>
    <m/>
    <s v="03:50"/>
    <x v="8"/>
    <x v="81"/>
    <x v="2"/>
    <s v="No info"/>
    <n v="9719"/>
  </r>
  <r>
    <x v="3"/>
    <s v="15/04/2019"/>
    <x v="1"/>
    <s v="Banglore"/>
    <s v="CCU "/>
    <s v=" BLR"/>
    <m/>
    <m/>
    <m/>
    <s v="22:20"/>
    <x v="866"/>
    <x v="87"/>
    <x v="0"/>
    <s v="No info"/>
    <n v="3873"/>
  </r>
  <r>
    <x v="0"/>
    <s v="21/03/2019"/>
    <x v="2"/>
    <s v="Cochin"/>
    <s v="DEL "/>
    <s v=" MAA "/>
    <s v=" COK"/>
    <m/>
    <m/>
    <s v="02:05"/>
    <x v="64"/>
    <x v="181"/>
    <x v="2"/>
    <s v="No info"/>
    <n v="4862"/>
  </r>
  <r>
    <x v="3"/>
    <s v="3/04/2019"/>
    <x v="0"/>
    <s v="Delhi"/>
    <s v="BLR "/>
    <s v=" DEL"/>
    <m/>
    <m/>
    <m/>
    <s v="09:30"/>
    <x v="167"/>
    <x v="0"/>
    <x v="0"/>
    <s v="No info"/>
    <n v="3971"/>
  </r>
  <r>
    <x v="2"/>
    <s v="21/03/2019"/>
    <x v="0"/>
    <s v="New Delhi"/>
    <s v="BLR "/>
    <s v=" BOM "/>
    <s v=" DEL"/>
    <m/>
    <m/>
    <s v="11:40"/>
    <x v="770"/>
    <x v="281"/>
    <x v="2"/>
    <s v="In-flight meal not included"/>
    <n v="7832"/>
  </r>
  <r>
    <x v="3"/>
    <s v="21/05/2019"/>
    <x v="0"/>
    <s v="Delhi"/>
    <s v="BLR "/>
    <s v=" DEL"/>
    <m/>
    <m/>
    <m/>
    <s v="09:30"/>
    <x v="167"/>
    <x v="0"/>
    <x v="0"/>
    <s v="No info"/>
    <n v="3625"/>
  </r>
  <r>
    <x v="6"/>
    <s v="1/05/2019"/>
    <x v="1"/>
    <s v="Banglore"/>
    <s v="CCU "/>
    <s v=" DEL "/>
    <s v=" BLR"/>
    <m/>
    <m/>
    <s v="17:00"/>
    <x v="867"/>
    <x v="117"/>
    <x v="2"/>
    <s v="No info"/>
    <n v="8610"/>
  </r>
  <r>
    <x v="4"/>
    <s v="21/03/2019"/>
    <x v="2"/>
    <s v="Cochin"/>
    <s v="DEL "/>
    <s v=" BOM "/>
    <s v=" COK"/>
    <m/>
    <m/>
    <s v="09:00"/>
    <x v="136"/>
    <x v="46"/>
    <x v="2"/>
    <s v="No info"/>
    <n v="14486"/>
  </r>
  <r>
    <x v="3"/>
    <s v="9/05/2019"/>
    <x v="1"/>
    <s v="Banglore"/>
    <s v="CCU "/>
    <s v=" BLR"/>
    <m/>
    <m/>
    <m/>
    <s v="09:00"/>
    <x v="5"/>
    <x v="5"/>
    <x v="0"/>
    <s v="No check-in baggage included"/>
    <n v="3841"/>
  </r>
  <r>
    <x v="2"/>
    <s v="9/05/2019"/>
    <x v="1"/>
    <s v="Banglore"/>
    <s v="CCU "/>
    <s v=" BOM "/>
    <s v=" BLR"/>
    <m/>
    <m/>
    <s v="14:05"/>
    <x v="302"/>
    <x v="142"/>
    <x v="2"/>
    <s v="No info"/>
    <n v="13941"/>
  </r>
  <r>
    <x v="0"/>
    <s v="12/05/2019"/>
    <x v="0"/>
    <s v="Delhi"/>
    <s v="BLR "/>
    <s v=" DEL"/>
    <m/>
    <m/>
    <m/>
    <s v="18:55"/>
    <x v="21"/>
    <x v="21"/>
    <x v="0"/>
    <s v="No info"/>
    <n v="4823"/>
  </r>
  <r>
    <x v="1"/>
    <s v="1/05/2019"/>
    <x v="1"/>
    <s v="Banglore"/>
    <s v="CCU "/>
    <s v=" BBI "/>
    <s v=" BOM "/>
    <s v=" BLR"/>
    <m/>
    <s v="09:10"/>
    <x v="21"/>
    <x v="227"/>
    <x v="1"/>
    <s v="No info"/>
    <n v="12009"/>
  </r>
  <r>
    <x v="3"/>
    <s v="21/06/2019"/>
    <x v="3"/>
    <s v="Kolkata"/>
    <s v="MAA "/>
    <s v=" CCU"/>
    <m/>
    <m/>
    <m/>
    <s v="08:20"/>
    <x v="59"/>
    <x v="12"/>
    <x v="0"/>
    <s v="No info"/>
    <n v="3597"/>
  </r>
  <r>
    <x v="4"/>
    <s v="3/03/2019"/>
    <x v="2"/>
    <s v="Cochin"/>
    <s v="DEL "/>
    <s v=" BOM "/>
    <s v=" COK"/>
    <m/>
    <m/>
    <s v="16:00"/>
    <x v="85"/>
    <x v="62"/>
    <x v="2"/>
    <s v="No info"/>
    <n v="21226"/>
  </r>
  <r>
    <x v="2"/>
    <s v="9/06/2019"/>
    <x v="2"/>
    <s v="Cochin"/>
    <s v="DEL "/>
    <s v=" BOM "/>
    <s v=" COK"/>
    <m/>
    <m/>
    <s v="19:15"/>
    <x v="23"/>
    <x v="224"/>
    <x v="2"/>
    <s v="In-flight meal not included"/>
    <n v="10577"/>
  </r>
  <r>
    <x v="7"/>
    <s v="12/05/2019"/>
    <x v="1"/>
    <s v="Banglore"/>
    <s v="CCU "/>
    <s v=" DEL "/>
    <s v=" BLR"/>
    <m/>
    <m/>
    <s v="07:35"/>
    <x v="222"/>
    <x v="98"/>
    <x v="2"/>
    <s v="No info"/>
    <n v="5320"/>
  </r>
  <r>
    <x v="0"/>
    <s v="21/03/2019"/>
    <x v="0"/>
    <s v="New Delhi"/>
    <s v="BLR "/>
    <s v=" DEL"/>
    <m/>
    <m/>
    <m/>
    <s v="07:10"/>
    <x v="56"/>
    <x v="21"/>
    <x v="0"/>
    <s v="No info"/>
    <n v="6860"/>
  </r>
  <r>
    <x v="3"/>
    <s v="21/03/2019"/>
    <x v="4"/>
    <s v="Hyderabad"/>
    <s v="BOM "/>
    <s v=" HYD"/>
    <m/>
    <m/>
    <m/>
    <s v="22:45"/>
    <x v="868"/>
    <x v="53"/>
    <x v="0"/>
    <s v="No info"/>
    <n v="1759"/>
  </r>
  <r>
    <x v="2"/>
    <s v="27/03/2019"/>
    <x v="2"/>
    <s v="Cochin"/>
    <s v="DEL "/>
    <s v=" BOM "/>
    <s v=" COK"/>
    <m/>
    <m/>
    <s v="11:30"/>
    <x v="118"/>
    <x v="89"/>
    <x v="2"/>
    <s v="No info"/>
    <n v="12242"/>
  </r>
  <r>
    <x v="3"/>
    <s v="3/06/2019"/>
    <x v="1"/>
    <s v="Banglore"/>
    <s v="CCU "/>
    <s v=" BLR"/>
    <m/>
    <m/>
    <m/>
    <s v="22:20"/>
    <x v="869"/>
    <x v="87"/>
    <x v="0"/>
    <s v="No check-in baggage included"/>
    <n v="3841"/>
  </r>
  <r>
    <x v="2"/>
    <s v="27/05/2019"/>
    <x v="0"/>
    <s v="Delhi"/>
    <s v="BLR "/>
    <s v=" DEL"/>
    <m/>
    <m/>
    <m/>
    <s v="15:15"/>
    <x v="34"/>
    <x v="21"/>
    <x v="0"/>
    <s v="In-flight meal not included"/>
    <n v="3502"/>
  </r>
  <r>
    <x v="2"/>
    <s v="9/05/2019"/>
    <x v="1"/>
    <s v="Banglore"/>
    <s v="CCU "/>
    <s v=" BOM "/>
    <s v=" BLR"/>
    <m/>
    <m/>
    <s v="14:05"/>
    <x v="142"/>
    <x v="114"/>
    <x v="2"/>
    <s v="In-flight meal not included"/>
    <n v="10844"/>
  </r>
  <r>
    <x v="0"/>
    <s v="9/04/2019"/>
    <x v="1"/>
    <s v="Banglore"/>
    <s v="CCU "/>
    <s v=" BLR"/>
    <m/>
    <m/>
    <m/>
    <s v="21:25"/>
    <x v="253"/>
    <x v="60"/>
    <x v="0"/>
    <s v="No info"/>
    <n v="4174"/>
  </r>
  <r>
    <x v="2"/>
    <s v="9/06/2019"/>
    <x v="1"/>
    <s v="Banglore"/>
    <s v="CCU "/>
    <s v=" GAU "/>
    <s v=" BLR"/>
    <m/>
    <m/>
    <s v="10:20"/>
    <x v="337"/>
    <x v="152"/>
    <x v="2"/>
    <s v="In-flight meal not included"/>
    <n v="5608"/>
  </r>
  <r>
    <x v="0"/>
    <s v="24/05/2019"/>
    <x v="1"/>
    <s v="Banglore"/>
    <s v="CCU "/>
    <s v=" PAT "/>
    <s v=" BLR"/>
    <m/>
    <m/>
    <s v="09:20"/>
    <x v="40"/>
    <x v="122"/>
    <x v="2"/>
    <s v="No info"/>
    <n v="9376"/>
  </r>
  <r>
    <x v="2"/>
    <s v="6/05/2019"/>
    <x v="1"/>
    <s v="Banglore"/>
    <s v="CCU "/>
    <s v=" BOM "/>
    <s v=" BLR"/>
    <m/>
    <m/>
    <s v="21:10"/>
    <x v="600"/>
    <x v="229"/>
    <x v="2"/>
    <s v="No info"/>
    <n v="13584"/>
  </r>
  <r>
    <x v="4"/>
    <s v="24/06/2019"/>
    <x v="2"/>
    <s v="Cochin"/>
    <s v="DEL "/>
    <s v=" BOM "/>
    <s v=" COK"/>
    <m/>
    <m/>
    <s v="08:30"/>
    <x v="8"/>
    <x v="129"/>
    <x v="2"/>
    <s v="No info"/>
    <n v="7354"/>
  </r>
  <r>
    <x v="2"/>
    <s v="12/05/2019"/>
    <x v="1"/>
    <s v="Banglore"/>
    <s v="CCU "/>
    <s v=" BOM "/>
    <s v=" BLR"/>
    <m/>
    <m/>
    <s v="20:00"/>
    <x v="113"/>
    <x v="150"/>
    <x v="2"/>
    <s v="In-flight meal not included"/>
    <n v="10844"/>
  </r>
  <r>
    <x v="2"/>
    <s v="12/05/2019"/>
    <x v="1"/>
    <s v="Banglore"/>
    <s v="CCU "/>
    <s v=" BOM "/>
    <s v=" BLR"/>
    <m/>
    <m/>
    <s v="18:55"/>
    <x v="470"/>
    <x v="22"/>
    <x v="2"/>
    <s v="No info"/>
    <n v="14388"/>
  </r>
  <r>
    <x v="2"/>
    <s v="18/05/2019"/>
    <x v="1"/>
    <s v="Banglore"/>
    <s v="CCU "/>
    <s v=" BOM "/>
    <s v=" BLR"/>
    <m/>
    <m/>
    <s v="05:45"/>
    <x v="250"/>
    <x v="264"/>
    <x v="2"/>
    <s v="No info"/>
    <n v="14781"/>
  </r>
  <r>
    <x v="1"/>
    <s v="27/05/2019"/>
    <x v="2"/>
    <s v="Cochin"/>
    <s v="DEL "/>
    <s v=" JAI "/>
    <s v=" BOM "/>
    <s v=" COK"/>
    <m/>
    <s v="12:00"/>
    <x v="8"/>
    <x v="152"/>
    <x v="1"/>
    <s v="No info"/>
    <n v="9653"/>
  </r>
  <r>
    <x v="2"/>
    <s v="9/06/2019"/>
    <x v="2"/>
    <s v="Cochin"/>
    <s v="DEL "/>
    <s v=" BOM "/>
    <s v=" COK"/>
    <m/>
    <m/>
    <s v="10:00"/>
    <x v="2"/>
    <x v="120"/>
    <x v="2"/>
    <s v="In-flight meal not included"/>
    <n v="10262"/>
  </r>
  <r>
    <x v="0"/>
    <s v="6/06/2019"/>
    <x v="2"/>
    <s v="Cochin"/>
    <s v="DEL "/>
    <s v=" HYD "/>
    <s v=" COK"/>
    <m/>
    <m/>
    <s v="06:50"/>
    <x v="68"/>
    <x v="200"/>
    <x v="2"/>
    <s v="No info"/>
    <n v="6674"/>
  </r>
  <r>
    <x v="0"/>
    <s v="3/03/2019"/>
    <x v="2"/>
    <s v="Cochin"/>
    <s v="DEL "/>
    <s v=" HYD "/>
    <s v=" COK"/>
    <m/>
    <m/>
    <s v="08:35"/>
    <x v="102"/>
    <x v="207"/>
    <x v="2"/>
    <s v="No info"/>
    <n v="7663"/>
  </r>
  <r>
    <x v="3"/>
    <s v="18/04/2019"/>
    <x v="0"/>
    <s v="Delhi"/>
    <s v="BLR "/>
    <s v=" DEL"/>
    <m/>
    <m/>
    <m/>
    <s v="05:55"/>
    <x v="37"/>
    <x v="60"/>
    <x v="0"/>
    <s v="No check-in baggage included"/>
    <n v="4319"/>
  </r>
  <r>
    <x v="2"/>
    <s v="18/05/2019"/>
    <x v="2"/>
    <s v="Cochin"/>
    <s v="DEL "/>
    <s v=" BOM "/>
    <s v=" COK"/>
    <m/>
    <m/>
    <s v="02:15"/>
    <x v="33"/>
    <x v="238"/>
    <x v="2"/>
    <s v="In-flight meal not included"/>
    <n v="12373"/>
  </r>
  <r>
    <x v="2"/>
    <s v="9/04/2019"/>
    <x v="2"/>
    <s v="Cochin"/>
    <s v="DEL "/>
    <s v=" BOM "/>
    <s v=" COK"/>
    <m/>
    <m/>
    <s v="22:50"/>
    <x v="668"/>
    <x v="158"/>
    <x v="2"/>
    <s v="No info"/>
    <n v="12242"/>
  </r>
  <r>
    <x v="2"/>
    <s v="27/05/2019"/>
    <x v="2"/>
    <s v="Cochin"/>
    <s v="DEL "/>
    <s v=" BOM "/>
    <s v=" COK"/>
    <m/>
    <m/>
    <s v="08:00"/>
    <x v="33"/>
    <x v="140"/>
    <x v="2"/>
    <s v="No info"/>
    <n v="16289"/>
  </r>
  <r>
    <x v="5"/>
    <s v="3/06/2019"/>
    <x v="0"/>
    <s v="Delhi"/>
    <s v="BLR "/>
    <s v=" DEL"/>
    <m/>
    <m/>
    <m/>
    <s v="20:55"/>
    <x v="203"/>
    <x v="37"/>
    <x v="0"/>
    <s v="No info"/>
    <n v="3419"/>
  </r>
  <r>
    <x v="2"/>
    <s v="1/04/2019"/>
    <x v="1"/>
    <s v="Banglore"/>
    <s v="CCU "/>
    <s v=" BOM "/>
    <s v=" BLR"/>
    <m/>
    <m/>
    <s v="08:25"/>
    <x v="250"/>
    <x v="178"/>
    <x v="2"/>
    <s v="In-flight meal not included"/>
    <n v="7851"/>
  </r>
  <r>
    <x v="2"/>
    <s v="18/03/2019"/>
    <x v="0"/>
    <s v="New Delhi"/>
    <s v="BLR "/>
    <s v=" BOM "/>
    <s v=" DEL"/>
    <m/>
    <m/>
    <s v="05:45"/>
    <x v="35"/>
    <x v="114"/>
    <x v="2"/>
    <s v="No info"/>
    <n v="12284"/>
  </r>
  <r>
    <x v="0"/>
    <s v="15/06/2019"/>
    <x v="2"/>
    <s v="Cochin"/>
    <s v="DEL "/>
    <s v=" BLR "/>
    <s v=" COK"/>
    <m/>
    <m/>
    <s v="02:00"/>
    <x v="288"/>
    <x v="24"/>
    <x v="2"/>
    <s v="No info"/>
    <n v="6386"/>
  </r>
  <r>
    <x v="2"/>
    <s v="27/06/2019"/>
    <x v="2"/>
    <s v="Cochin"/>
    <s v="DEL "/>
    <s v=" AMD "/>
    <s v=" BOM "/>
    <s v=" COK"/>
    <m/>
    <s v="23:05"/>
    <x v="789"/>
    <x v="127"/>
    <x v="1"/>
    <s v="No info"/>
    <n v="15339"/>
  </r>
  <r>
    <x v="3"/>
    <s v="12/05/2019"/>
    <x v="4"/>
    <s v="Hyderabad"/>
    <s v="BOM "/>
    <s v=" HYD"/>
    <m/>
    <m/>
    <m/>
    <s v="22:45"/>
    <x v="708"/>
    <x v="52"/>
    <x v="0"/>
    <s v="No info"/>
    <n v="2017"/>
  </r>
  <r>
    <x v="2"/>
    <s v="18/05/2019"/>
    <x v="2"/>
    <s v="Cochin"/>
    <s v="DEL "/>
    <s v=" BHO "/>
    <s v=" BOM "/>
    <s v=" COK"/>
    <m/>
    <s v="05:30"/>
    <x v="26"/>
    <x v="186"/>
    <x v="1"/>
    <s v="No info"/>
    <n v="16274"/>
  </r>
  <r>
    <x v="0"/>
    <s v="21/03/2019"/>
    <x v="2"/>
    <s v="Cochin"/>
    <s v="DEL "/>
    <s v=" TRV "/>
    <s v=" COK"/>
    <m/>
    <m/>
    <s v="21:05"/>
    <x v="870"/>
    <x v="199"/>
    <x v="2"/>
    <s v="No info"/>
    <n v="5947"/>
  </r>
  <r>
    <x v="2"/>
    <s v="21/03/2019"/>
    <x v="4"/>
    <s v="Hyderabad"/>
    <s v="BOM "/>
    <s v=" HYD"/>
    <m/>
    <m/>
    <m/>
    <s v="07:10"/>
    <x v="37"/>
    <x v="53"/>
    <x v="0"/>
    <s v="No info"/>
    <n v="8040"/>
  </r>
  <r>
    <x v="2"/>
    <s v="12/06/2019"/>
    <x v="2"/>
    <s v="Cochin"/>
    <s v="DEL "/>
    <s v=" JAI "/>
    <s v=" BOM "/>
    <s v=" COK"/>
    <m/>
    <s v="09:40"/>
    <x v="15"/>
    <x v="209"/>
    <x v="1"/>
    <s v="In-flight meal not included"/>
    <n v="10368"/>
  </r>
  <r>
    <x v="1"/>
    <s v="18/05/2019"/>
    <x v="2"/>
    <s v="Cochin"/>
    <s v="DEL "/>
    <s v=" BLR "/>
    <s v=" COK"/>
    <m/>
    <m/>
    <s v="20:30"/>
    <x v="871"/>
    <x v="54"/>
    <x v="2"/>
    <s v="No info"/>
    <n v="8907"/>
  </r>
  <r>
    <x v="0"/>
    <s v="6/06/2019"/>
    <x v="4"/>
    <s v="Hyderabad"/>
    <s v="BOM "/>
    <s v=" HYD"/>
    <m/>
    <m/>
    <m/>
    <s v="06:25"/>
    <x v="58"/>
    <x v="52"/>
    <x v="0"/>
    <s v="No info"/>
    <n v="4049"/>
  </r>
  <r>
    <x v="1"/>
    <s v="03/03/2019"/>
    <x v="0"/>
    <s v="New Delhi"/>
    <s v="BLR "/>
    <s v=" DEL"/>
    <m/>
    <m/>
    <m/>
    <s v="10:00"/>
    <x v="146"/>
    <x v="37"/>
    <x v="0"/>
    <s v="No info"/>
    <n v="8588"/>
  </r>
  <r>
    <x v="2"/>
    <s v="27/05/2019"/>
    <x v="0"/>
    <s v="Delhi"/>
    <s v="BLR "/>
    <s v=" DEL"/>
    <m/>
    <m/>
    <m/>
    <s v="19:50"/>
    <x v="72"/>
    <x v="43"/>
    <x v="0"/>
    <s v="No info"/>
    <n v="7229"/>
  </r>
  <r>
    <x v="0"/>
    <s v="6/05/2019"/>
    <x v="0"/>
    <s v="Delhi"/>
    <s v="BLR "/>
    <s v=" DEL"/>
    <m/>
    <m/>
    <m/>
    <s v="21:15"/>
    <x v="872"/>
    <x v="43"/>
    <x v="0"/>
    <s v="No info"/>
    <n v="3943"/>
  </r>
  <r>
    <x v="7"/>
    <s v="3/05/2019"/>
    <x v="0"/>
    <s v="Delhi"/>
    <s v="BLR "/>
    <s v=" DEL"/>
    <m/>
    <m/>
    <m/>
    <s v="23:55"/>
    <x v="873"/>
    <x v="0"/>
    <x v="0"/>
    <s v="No info"/>
    <n v="4483"/>
  </r>
  <r>
    <x v="1"/>
    <s v="21/05/2019"/>
    <x v="1"/>
    <s v="Banglore"/>
    <s v="CCU "/>
    <s v=" BBI "/>
    <s v=" BOM "/>
    <s v=" BLR"/>
    <m/>
    <s v="12:00"/>
    <x v="874"/>
    <x v="225"/>
    <x v="1"/>
    <s v="No info"/>
    <n v="10151"/>
  </r>
  <r>
    <x v="0"/>
    <s v="18/06/2019"/>
    <x v="0"/>
    <s v="Delhi"/>
    <s v="BLR "/>
    <s v=" DEL"/>
    <m/>
    <m/>
    <m/>
    <s v="22:10"/>
    <x v="875"/>
    <x v="0"/>
    <x v="0"/>
    <s v="No info"/>
    <n v="3419"/>
  </r>
  <r>
    <x v="1"/>
    <s v="18/05/2019"/>
    <x v="2"/>
    <s v="Cochin"/>
    <s v="DEL "/>
    <s v=" GOI "/>
    <s v=" BOM "/>
    <s v=" COK"/>
    <m/>
    <s v="10:55"/>
    <x v="603"/>
    <x v="154"/>
    <x v="1"/>
    <s v="No info"/>
    <n v="13486"/>
  </r>
  <r>
    <x v="6"/>
    <s v="9/06/2019"/>
    <x v="1"/>
    <s v="Banglore"/>
    <s v="CCU "/>
    <s v=" DEL "/>
    <s v=" BLR"/>
    <m/>
    <m/>
    <s v="20:20"/>
    <x v="876"/>
    <x v="194"/>
    <x v="2"/>
    <s v="No info"/>
    <n v="8610"/>
  </r>
  <r>
    <x v="5"/>
    <s v="15/06/2019"/>
    <x v="0"/>
    <s v="Delhi"/>
    <s v="BLR "/>
    <s v=" DEL"/>
    <m/>
    <m/>
    <m/>
    <s v="11:40"/>
    <x v="57"/>
    <x v="0"/>
    <x v="0"/>
    <s v="No info"/>
    <n v="3898"/>
  </r>
  <r>
    <x v="1"/>
    <s v="24/03/2019"/>
    <x v="1"/>
    <s v="Banglore"/>
    <s v="CCU "/>
    <s v=" BBI "/>
    <s v=" BOM "/>
    <s v=" BLR"/>
    <m/>
    <s v="09:10"/>
    <x v="877"/>
    <x v="176"/>
    <x v="1"/>
    <s v="No info"/>
    <n v="15187"/>
  </r>
  <r>
    <x v="0"/>
    <s v="1/03/2019"/>
    <x v="2"/>
    <s v="Cochin"/>
    <s v="DEL "/>
    <s v=" HYD "/>
    <s v=" MAA "/>
    <s v=" COK"/>
    <m/>
    <s v="04:55"/>
    <x v="156"/>
    <x v="195"/>
    <x v="1"/>
    <s v="No info"/>
    <n v="10278"/>
  </r>
  <r>
    <x v="0"/>
    <s v="15/04/2019"/>
    <x v="2"/>
    <s v="Cochin"/>
    <s v="DEL "/>
    <s v=" HYD "/>
    <s v=" COK"/>
    <m/>
    <m/>
    <s v="06:50"/>
    <x v="102"/>
    <x v="110"/>
    <x v="2"/>
    <s v="No info"/>
    <n v="6442"/>
  </r>
  <r>
    <x v="2"/>
    <s v="3/06/2019"/>
    <x v="2"/>
    <s v="Cochin"/>
    <s v="DEL "/>
    <s v=" BHO "/>
    <s v=" BOM "/>
    <s v=" COK"/>
    <m/>
    <s v="05:30"/>
    <x v="26"/>
    <x v="186"/>
    <x v="1"/>
    <s v="In-flight meal not included"/>
    <n v="13344"/>
  </r>
  <r>
    <x v="1"/>
    <s v="15/03/2019"/>
    <x v="0"/>
    <s v="New Delhi"/>
    <s v="BLR "/>
    <s v=" HYD "/>
    <s v=" DEL"/>
    <m/>
    <m/>
    <s v="08:15"/>
    <x v="878"/>
    <x v="228"/>
    <x v="2"/>
    <s v="No info"/>
    <n v="5521"/>
  </r>
  <r>
    <x v="0"/>
    <s v="27/05/2019"/>
    <x v="3"/>
    <s v="Kolkata"/>
    <s v="MAA "/>
    <s v=" CCU"/>
    <m/>
    <m/>
    <m/>
    <s v="13:15"/>
    <x v="52"/>
    <x v="87"/>
    <x v="0"/>
    <s v="No info"/>
    <n v="3597"/>
  </r>
  <r>
    <x v="1"/>
    <s v="09/03/2019"/>
    <x v="0"/>
    <s v="New Delhi"/>
    <s v="BLR "/>
    <s v=" CCU "/>
    <s v=" DEL"/>
    <m/>
    <m/>
    <s v="11:05"/>
    <x v="879"/>
    <x v="61"/>
    <x v="2"/>
    <s v="No info"/>
    <n v="11077"/>
  </r>
  <r>
    <x v="4"/>
    <s v="27/03/2019"/>
    <x v="2"/>
    <s v="Cochin"/>
    <s v="DEL "/>
    <s v=" BOM "/>
    <s v=" COK"/>
    <m/>
    <m/>
    <s v="18:00"/>
    <x v="140"/>
    <x v="207"/>
    <x v="2"/>
    <s v="No info"/>
    <n v="6673"/>
  </r>
  <r>
    <x v="1"/>
    <s v="9/06/2019"/>
    <x v="2"/>
    <s v="Cochin"/>
    <s v="DEL "/>
    <s v=" HYD "/>
    <s v=" BOM "/>
    <s v=" COK"/>
    <m/>
    <s v="17:15"/>
    <x v="485"/>
    <x v="176"/>
    <x v="1"/>
    <s v="No info"/>
    <n v="12392"/>
  </r>
  <r>
    <x v="1"/>
    <s v="6/03/2019"/>
    <x v="4"/>
    <s v="Hyderabad"/>
    <s v="BOM "/>
    <s v=" MAA "/>
    <s v=" HYD"/>
    <m/>
    <m/>
    <s v="05:55"/>
    <x v="132"/>
    <x v="39"/>
    <x v="2"/>
    <s v="No info"/>
    <n v="10366"/>
  </r>
  <r>
    <x v="1"/>
    <s v="15/06/2019"/>
    <x v="2"/>
    <s v="Cochin"/>
    <s v="DEL "/>
    <s v=" RPR "/>
    <s v=" NAG "/>
    <s v=" BOM "/>
    <s v=" COK"/>
    <s v="05:15"/>
    <x v="563"/>
    <x v="302"/>
    <x v="3"/>
    <s v="No info"/>
    <n v="10703"/>
  </r>
  <r>
    <x v="1"/>
    <s v="9/05/2019"/>
    <x v="2"/>
    <s v="Cochin"/>
    <s v="DEL "/>
    <s v=" BLR "/>
    <s v=" COK"/>
    <m/>
    <m/>
    <s v="09:45"/>
    <x v="9"/>
    <x v="10"/>
    <x v="2"/>
    <s v="No info"/>
    <n v="7174"/>
  </r>
  <r>
    <x v="2"/>
    <s v="18/03/2019"/>
    <x v="0"/>
    <s v="New Delhi"/>
    <s v="BLR "/>
    <s v=" BOM "/>
    <s v=" DEL"/>
    <m/>
    <m/>
    <s v="22:50"/>
    <x v="599"/>
    <x v="292"/>
    <x v="2"/>
    <s v="In-flight meal not included"/>
    <n v="11087"/>
  </r>
  <r>
    <x v="7"/>
    <s v="27/04/2019"/>
    <x v="0"/>
    <s v="Delhi"/>
    <s v="BLR "/>
    <s v=" DEL"/>
    <m/>
    <m/>
    <m/>
    <s v="23:55"/>
    <x v="880"/>
    <x v="0"/>
    <x v="0"/>
    <s v="No info"/>
    <n v="3383"/>
  </r>
  <r>
    <x v="1"/>
    <s v="6/06/2019"/>
    <x v="1"/>
    <s v="Banglore"/>
    <s v="CCU "/>
    <s v=" GAU "/>
    <s v=" DEL "/>
    <s v=" BLR"/>
    <m/>
    <s v="16:45"/>
    <x v="772"/>
    <x v="266"/>
    <x v="1"/>
    <s v="No info"/>
    <n v="14960"/>
  </r>
  <r>
    <x v="2"/>
    <s v="1/05/2019"/>
    <x v="1"/>
    <s v="Banglore"/>
    <s v="CCU "/>
    <s v=" DEL "/>
    <s v=" BLR"/>
    <m/>
    <m/>
    <s v="20:25"/>
    <x v="465"/>
    <x v="22"/>
    <x v="2"/>
    <s v="No info"/>
    <n v="11467"/>
  </r>
  <r>
    <x v="4"/>
    <s v="27/03/2019"/>
    <x v="2"/>
    <s v="Cochin"/>
    <s v="DEL "/>
    <s v=" BOM "/>
    <s v=" COK"/>
    <m/>
    <m/>
    <s v="09:00"/>
    <x v="136"/>
    <x v="46"/>
    <x v="2"/>
    <s v="No info"/>
    <n v="6673"/>
  </r>
  <r>
    <x v="1"/>
    <s v="27/06/2019"/>
    <x v="4"/>
    <s v="Hyderabad"/>
    <s v="BOM "/>
    <s v=" HYD"/>
    <m/>
    <m/>
    <m/>
    <s v="13:55"/>
    <x v="51"/>
    <x v="52"/>
    <x v="0"/>
    <s v="No info"/>
    <n v="3100"/>
  </r>
  <r>
    <x v="2"/>
    <s v="06/03/2019"/>
    <x v="0"/>
    <s v="New Delhi"/>
    <s v="BLR "/>
    <s v=" BOM "/>
    <s v=" DEL"/>
    <m/>
    <m/>
    <s v="05:45"/>
    <x v="102"/>
    <x v="29"/>
    <x v="2"/>
    <s v="No info"/>
    <n v="16736"/>
  </r>
  <r>
    <x v="1"/>
    <s v="1/04/2019"/>
    <x v="2"/>
    <s v="Cochin"/>
    <s v="DEL "/>
    <s v=" MAA "/>
    <s v=" COK"/>
    <m/>
    <m/>
    <s v="20:40"/>
    <x v="746"/>
    <x v="79"/>
    <x v="2"/>
    <s v="No info"/>
    <n v="5117"/>
  </r>
  <r>
    <x v="2"/>
    <s v="21/03/2019"/>
    <x v="2"/>
    <s v="Cochin"/>
    <s v="DEL "/>
    <s v=" BDQ "/>
    <s v=" BOM "/>
    <s v=" COK"/>
    <m/>
    <s v="10:45"/>
    <x v="108"/>
    <x v="334"/>
    <x v="1"/>
    <s v="No info"/>
    <n v="11093"/>
  </r>
  <r>
    <x v="5"/>
    <s v="9/06/2019"/>
    <x v="1"/>
    <s v="Banglore"/>
    <s v="CCU "/>
    <s v=" BOM "/>
    <s v=" BLR"/>
    <m/>
    <m/>
    <s v="23:30"/>
    <x v="881"/>
    <x v="96"/>
    <x v="2"/>
    <s v="No info"/>
    <n v="6354"/>
  </r>
  <r>
    <x v="1"/>
    <s v="18/03/2019"/>
    <x v="2"/>
    <s v="Cochin"/>
    <s v="DEL "/>
    <s v=" COK"/>
    <m/>
    <m/>
    <m/>
    <s v="14:10"/>
    <x v="646"/>
    <x v="43"/>
    <x v="0"/>
    <s v="No info"/>
    <n v="5674"/>
  </r>
  <r>
    <x v="2"/>
    <s v="27/05/2019"/>
    <x v="2"/>
    <s v="Cochin"/>
    <s v="DEL "/>
    <s v=" JAI "/>
    <s v=" BOM "/>
    <s v=" COK"/>
    <m/>
    <s v="09:40"/>
    <x v="117"/>
    <x v="65"/>
    <x v="1"/>
    <s v="In-flight meal not included"/>
    <n v="13029"/>
  </r>
  <r>
    <x v="2"/>
    <s v="24/06/2019"/>
    <x v="2"/>
    <s v="Cochin"/>
    <s v="DEL "/>
    <s v=" AMD "/>
    <s v=" BOM "/>
    <s v=" COK"/>
    <m/>
    <s v="23:05"/>
    <x v="621"/>
    <x v="127"/>
    <x v="1"/>
    <s v="No info"/>
    <n v="12819"/>
  </r>
  <r>
    <x v="1"/>
    <s v="06/03/2019"/>
    <x v="0"/>
    <s v="New Delhi"/>
    <s v="BLR "/>
    <s v=" BOM "/>
    <s v=" UDR "/>
    <s v=" DEL"/>
    <m/>
    <s v="08:50"/>
    <x v="882"/>
    <x v="335"/>
    <x v="1"/>
    <s v="No info"/>
    <n v="14143"/>
  </r>
  <r>
    <x v="0"/>
    <s v="18/04/2019"/>
    <x v="0"/>
    <s v="Delhi"/>
    <s v="BLR "/>
    <s v=" DEL"/>
    <m/>
    <m/>
    <m/>
    <s v="08:30"/>
    <x v="144"/>
    <x v="0"/>
    <x v="0"/>
    <s v="No info"/>
    <n v="5740"/>
  </r>
  <r>
    <x v="5"/>
    <s v="03/03/2019"/>
    <x v="0"/>
    <s v="New Delhi"/>
    <s v="BLR "/>
    <s v=" DEL"/>
    <m/>
    <m/>
    <m/>
    <s v="11:40"/>
    <x v="589"/>
    <x v="21"/>
    <x v="0"/>
    <s v="No info"/>
    <n v="7646"/>
  </r>
  <r>
    <x v="1"/>
    <s v="9/05/2019"/>
    <x v="2"/>
    <s v="Cochin"/>
    <s v="DEL "/>
    <s v=" CCU "/>
    <s v=" BOM "/>
    <s v=" COK"/>
    <m/>
    <s v="14:25"/>
    <x v="79"/>
    <x v="108"/>
    <x v="1"/>
    <s v="No info"/>
    <n v="13591"/>
  </r>
  <r>
    <x v="1"/>
    <s v="1/06/2019"/>
    <x v="4"/>
    <s v="Hyderabad"/>
    <s v="BOM "/>
    <s v=" HYD"/>
    <m/>
    <m/>
    <m/>
    <s v="19:30"/>
    <x v="66"/>
    <x v="239"/>
    <x v="0"/>
    <s v="No info"/>
    <n v="3100"/>
  </r>
  <r>
    <x v="2"/>
    <s v="1/04/2019"/>
    <x v="2"/>
    <s v="Cochin"/>
    <s v="DEL "/>
    <s v=" BOM "/>
    <s v=" COK"/>
    <m/>
    <m/>
    <s v="18:15"/>
    <x v="276"/>
    <x v="274"/>
    <x v="2"/>
    <s v="In-flight meal not included"/>
    <n v="5406"/>
  </r>
  <r>
    <x v="2"/>
    <s v="6/05/2019"/>
    <x v="1"/>
    <s v="Banglore"/>
    <s v="CCU "/>
    <s v=" BOM "/>
    <s v=" BLR"/>
    <m/>
    <m/>
    <s v="20:00"/>
    <x v="22"/>
    <x v="71"/>
    <x v="2"/>
    <s v="No info"/>
    <n v="14388"/>
  </r>
  <r>
    <x v="0"/>
    <s v="9/03/2019"/>
    <x v="3"/>
    <s v="Kolkata"/>
    <s v="MAA "/>
    <s v=" CCU"/>
    <m/>
    <m/>
    <m/>
    <s v="11:35"/>
    <x v="263"/>
    <x v="5"/>
    <x v="0"/>
    <s v="No info"/>
    <n v="6297"/>
  </r>
  <r>
    <x v="2"/>
    <s v="12/05/2019"/>
    <x v="0"/>
    <s v="Delhi"/>
    <s v="BLR "/>
    <s v=" DEL"/>
    <m/>
    <m/>
    <m/>
    <s v="19:50"/>
    <x v="72"/>
    <x v="43"/>
    <x v="0"/>
    <s v="No info"/>
    <n v="7229"/>
  </r>
  <r>
    <x v="2"/>
    <s v="6/03/2019"/>
    <x v="2"/>
    <s v="Cochin"/>
    <s v="DEL "/>
    <s v=" AMD "/>
    <s v=" BOM "/>
    <s v=" COK"/>
    <m/>
    <s v="19:10"/>
    <x v="388"/>
    <x v="284"/>
    <x v="1"/>
    <s v="No info"/>
    <n v="20694"/>
  </r>
  <r>
    <x v="7"/>
    <s v="21/06/2019"/>
    <x v="0"/>
    <s v="Delhi"/>
    <s v="BLR "/>
    <s v=" DEL"/>
    <m/>
    <m/>
    <m/>
    <s v="04:55"/>
    <x v="288"/>
    <x v="0"/>
    <x v="0"/>
    <s v="No info"/>
    <n v="4282"/>
  </r>
  <r>
    <x v="4"/>
    <s v="18/05/2019"/>
    <x v="2"/>
    <s v="Cochin"/>
    <s v="DEL "/>
    <s v=" BOM "/>
    <s v=" COK"/>
    <m/>
    <m/>
    <s v="11:30"/>
    <x v="477"/>
    <x v="91"/>
    <x v="2"/>
    <s v="No info"/>
    <n v="13727"/>
  </r>
  <r>
    <x v="4"/>
    <s v="15/06/2019"/>
    <x v="2"/>
    <s v="Cochin"/>
    <s v="DEL "/>
    <s v=" BOM "/>
    <s v=" COK"/>
    <m/>
    <m/>
    <s v="11:25"/>
    <x v="8"/>
    <x v="9"/>
    <x v="2"/>
    <s v="No info"/>
    <n v="8614"/>
  </r>
  <r>
    <x v="4"/>
    <s v="21/03/2019"/>
    <x v="2"/>
    <s v="Cochin"/>
    <s v="DEL "/>
    <s v=" BOM "/>
    <s v=" COK"/>
    <m/>
    <m/>
    <s v="18:00"/>
    <x v="169"/>
    <x v="207"/>
    <x v="2"/>
    <s v="No info"/>
    <n v="7363"/>
  </r>
  <r>
    <x v="1"/>
    <s v="15/05/2019"/>
    <x v="2"/>
    <s v="Cochin"/>
    <s v="DEL "/>
    <s v=" GOI "/>
    <s v=" BOM "/>
    <s v=" COK"/>
    <m/>
    <s v="22:00"/>
    <x v="684"/>
    <x v="94"/>
    <x v="1"/>
    <s v="No info"/>
    <n v="11281"/>
  </r>
  <r>
    <x v="5"/>
    <s v="18/05/2019"/>
    <x v="0"/>
    <s v="Delhi"/>
    <s v="BLR "/>
    <s v=" DEL"/>
    <m/>
    <m/>
    <m/>
    <s v="11:40"/>
    <x v="57"/>
    <x v="0"/>
    <x v="0"/>
    <s v="No info"/>
    <n v="4340"/>
  </r>
  <r>
    <x v="0"/>
    <s v="9/03/2019"/>
    <x v="1"/>
    <s v="Banglore"/>
    <s v="CCU "/>
    <s v=" BLR"/>
    <m/>
    <m/>
    <m/>
    <s v="17:15"/>
    <x v="185"/>
    <x v="60"/>
    <x v="0"/>
    <s v="No info"/>
    <n v="4778"/>
  </r>
  <r>
    <x v="2"/>
    <s v="27/05/2019"/>
    <x v="2"/>
    <s v="Cochin"/>
    <s v="DEL "/>
    <s v=" BOM "/>
    <s v=" COK"/>
    <m/>
    <m/>
    <s v="11:30"/>
    <x v="17"/>
    <x v="47"/>
    <x v="2"/>
    <s v="In-flight meal not included"/>
    <n v="12898"/>
  </r>
  <r>
    <x v="0"/>
    <s v="15/04/2019"/>
    <x v="2"/>
    <s v="Cochin"/>
    <s v="DEL "/>
    <s v=" HYD "/>
    <s v=" COK"/>
    <m/>
    <m/>
    <s v="08:35"/>
    <x v="102"/>
    <x v="207"/>
    <x v="2"/>
    <s v="No info"/>
    <n v="6442"/>
  </r>
  <r>
    <x v="2"/>
    <s v="24/06/2019"/>
    <x v="2"/>
    <s v="Cochin"/>
    <s v="DEL "/>
    <s v=" BOM "/>
    <s v=" COK"/>
    <m/>
    <m/>
    <s v="11:30"/>
    <x v="33"/>
    <x v="72"/>
    <x v="2"/>
    <s v="No info"/>
    <n v="14714"/>
  </r>
  <r>
    <x v="4"/>
    <s v="27/06/2019"/>
    <x v="2"/>
    <s v="Cochin"/>
    <s v="DEL "/>
    <s v=" HYD "/>
    <s v=" COK"/>
    <m/>
    <m/>
    <s v="13:15"/>
    <x v="68"/>
    <x v="68"/>
    <x v="2"/>
    <s v="No info"/>
    <n v="8018"/>
  </r>
  <r>
    <x v="1"/>
    <s v="6/05/2019"/>
    <x v="1"/>
    <s v="Banglore"/>
    <s v="CCU "/>
    <s v=" BLR"/>
    <m/>
    <m/>
    <m/>
    <s v="20:45"/>
    <x v="70"/>
    <x v="11"/>
    <x v="0"/>
    <s v="No info"/>
    <n v="4145"/>
  </r>
  <r>
    <x v="0"/>
    <s v="9/05/2019"/>
    <x v="4"/>
    <s v="Hyderabad"/>
    <s v="BOM "/>
    <s v=" HYD"/>
    <m/>
    <m/>
    <m/>
    <s v="16:55"/>
    <x v="340"/>
    <x v="52"/>
    <x v="0"/>
    <s v="No info"/>
    <n v="4784"/>
  </r>
  <r>
    <x v="1"/>
    <s v="12/03/2019"/>
    <x v="0"/>
    <s v="New Delhi"/>
    <s v="BLR "/>
    <s v=" MAA "/>
    <s v=" DEL"/>
    <m/>
    <m/>
    <s v="11:50"/>
    <x v="13"/>
    <x v="88"/>
    <x v="2"/>
    <s v="No info"/>
    <n v="11707"/>
  </r>
  <r>
    <x v="3"/>
    <s v="21/03/2019"/>
    <x v="1"/>
    <s v="Banglore"/>
    <s v="CCU "/>
    <s v=" BLR"/>
    <m/>
    <m/>
    <m/>
    <s v="17:15"/>
    <x v="153"/>
    <x v="31"/>
    <x v="0"/>
    <s v="No check-in baggage included"/>
    <n v="3815"/>
  </r>
  <r>
    <x v="1"/>
    <s v="01/03/2019"/>
    <x v="0"/>
    <s v="New Delhi"/>
    <s v="BLR "/>
    <s v=" COK "/>
    <s v=" DEL"/>
    <m/>
    <m/>
    <s v="22:00"/>
    <x v="883"/>
    <x v="20"/>
    <x v="2"/>
    <s v="No info"/>
    <n v="21130"/>
  </r>
  <r>
    <x v="2"/>
    <s v="6/03/2019"/>
    <x v="2"/>
    <s v="Cochin"/>
    <s v="DEL "/>
    <s v=" BOM "/>
    <s v=" COK"/>
    <m/>
    <m/>
    <s v="13:00"/>
    <x v="78"/>
    <x v="189"/>
    <x v="2"/>
    <s v="No info"/>
    <n v="17024"/>
  </r>
  <r>
    <x v="3"/>
    <s v="21/06/2019"/>
    <x v="1"/>
    <s v="Banglore"/>
    <s v="CCU "/>
    <s v=" BLR"/>
    <m/>
    <m/>
    <m/>
    <s v="09:00"/>
    <x v="5"/>
    <x v="5"/>
    <x v="0"/>
    <s v="No info"/>
    <n v="3873"/>
  </r>
  <r>
    <x v="2"/>
    <s v="6/06/2019"/>
    <x v="1"/>
    <s v="Banglore"/>
    <s v="CCU "/>
    <s v=" DEL "/>
    <s v=" BLR"/>
    <m/>
    <m/>
    <s v="17:00"/>
    <x v="553"/>
    <x v="107"/>
    <x v="2"/>
    <s v="No info"/>
    <n v="14151"/>
  </r>
  <r>
    <x v="0"/>
    <s v="18/06/2019"/>
    <x v="1"/>
    <s v="Banglore"/>
    <s v="CCU "/>
    <s v=" BLR"/>
    <m/>
    <m/>
    <m/>
    <s v="21:25"/>
    <x v="675"/>
    <x v="60"/>
    <x v="0"/>
    <s v="No info"/>
    <n v="4804"/>
  </r>
  <r>
    <x v="2"/>
    <s v="27/05/2019"/>
    <x v="2"/>
    <s v="Cochin"/>
    <s v="DEL "/>
    <s v=" BOM "/>
    <s v=" COK"/>
    <m/>
    <m/>
    <s v="07:05"/>
    <x v="117"/>
    <x v="64"/>
    <x v="2"/>
    <s v="In-flight meal not included"/>
    <n v="12898"/>
  </r>
  <r>
    <x v="0"/>
    <s v="3/05/2019"/>
    <x v="0"/>
    <s v="Delhi"/>
    <s v="BLR "/>
    <s v=" DEL"/>
    <m/>
    <m/>
    <m/>
    <s v="22:10"/>
    <x v="884"/>
    <x v="0"/>
    <x v="0"/>
    <s v="No info"/>
    <n v="4284"/>
  </r>
  <r>
    <x v="2"/>
    <s v="21/04/2019"/>
    <x v="0"/>
    <s v="Delhi"/>
    <s v="BLR "/>
    <s v=" DEL"/>
    <m/>
    <m/>
    <m/>
    <s v="08:20"/>
    <x v="144"/>
    <x v="43"/>
    <x v="0"/>
    <s v="No info"/>
    <n v="7229"/>
  </r>
  <r>
    <x v="0"/>
    <s v="15/03/2019"/>
    <x v="0"/>
    <s v="New Delhi"/>
    <s v="BLR "/>
    <s v=" HYD "/>
    <s v=" DEL"/>
    <m/>
    <m/>
    <s v="07:30"/>
    <x v="167"/>
    <x v="102"/>
    <x v="2"/>
    <s v="No info"/>
    <n v="6114"/>
  </r>
  <r>
    <x v="4"/>
    <s v="27/06/2019"/>
    <x v="2"/>
    <s v="Cochin"/>
    <s v="DEL "/>
    <s v=" BOM "/>
    <s v=" COK"/>
    <m/>
    <m/>
    <s v="11:30"/>
    <x v="8"/>
    <x v="163"/>
    <x v="2"/>
    <s v="No info"/>
    <n v="14848"/>
  </r>
  <r>
    <x v="0"/>
    <s v="6/03/2019"/>
    <x v="2"/>
    <s v="Cochin"/>
    <s v="DEL "/>
    <s v=" BOM "/>
    <s v=" COK"/>
    <m/>
    <m/>
    <s v="04:45"/>
    <x v="136"/>
    <x v="129"/>
    <x v="2"/>
    <s v="No info"/>
    <n v="13611"/>
  </r>
  <r>
    <x v="2"/>
    <s v="12/06/2019"/>
    <x v="0"/>
    <s v="Delhi"/>
    <s v="BLR "/>
    <s v=" DEL"/>
    <m/>
    <m/>
    <m/>
    <s v="07:10"/>
    <x v="164"/>
    <x v="43"/>
    <x v="0"/>
    <s v="No info"/>
    <n v="8016"/>
  </r>
  <r>
    <x v="2"/>
    <s v="9/06/2019"/>
    <x v="1"/>
    <s v="Banglore"/>
    <s v="CCU "/>
    <s v=" BOM "/>
    <s v=" BLR"/>
    <m/>
    <m/>
    <s v="08:25"/>
    <x v="303"/>
    <x v="212"/>
    <x v="2"/>
    <s v="No info"/>
    <n v="14571"/>
  </r>
  <r>
    <x v="2"/>
    <s v="27/05/2019"/>
    <x v="2"/>
    <s v="Cochin"/>
    <s v="DEL "/>
    <s v=" BOM "/>
    <s v=" COK"/>
    <m/>
    <m/>
    <s v="09:00"/>
    <x v="33"/>
    <x v="63"/>
    <x v="2"/>
    <s v="In-flight meal not included"/>
    <n v="10675"/>
  </r>
  <r>
    <x v="0"/>
    <s v="21/05/2019"/>
    <x v="2"/>
    <s v="Cochin"/>
    <s v="DEL "/>
    <s v=" BOM "/>
    <s v=" COK"/>
    <m/>
    <m/>
    <s v="04:55"/>
    <x v="151"/>
    <x v="240"/>
    <x v="2"/>
    <s v="No info"/>
    <n v="6794"/>
  </r>
  <r>
    <x v="2"/>
    <s v="27/03/2019"/>
    <x v="2"/>
    <s v="Cochin"/>
    <s v="DEL "/>
    <s v=" BOM "/>
    <s v=" COK"/>
    <m/>
    <m/>
    <s v="09:55"/>
    <x v="118"/>
    <x v="202"/>
    <x v="2"/>
    <s v="In-flight meal not included"/>
    <n v="6540"/>
  </r>
  <r>
    <x v="6"/>
    <s v="09/03/2019"/>
    <x v="0"/>
    <s v="New Delhi"/>
    <s v="BLR "/>
    <s v=" DEL"/>
    <m/>
    <m/>
    <m/>
    <s v="11:30"/>
    <x v="360"/>
    <x v="60"/>
    <x v="0"/>
    <s v="No info"/>
    <n v="7240"/>
  </r>
  <r>
    <x v="1"/>
    <s v="15/06/2019"/>
    <x v="2"/>
    <s v="Cochin"/>
    <s v="DEL "/>
    <s v=" HYD "/>
    <s v=" MAA "/>
    <s v=" COK"/>
    <m/>
    <s v="13:15"/>
    <x v="864"/>
    <x v="153"/>
    <x v="1"/>
    <s v="No info"/>
    <n v="8839"/>
  </r>
  <r>
    <x v="3"/>
    <s v="6/06/2019"/>
    <x v="1"/>
    <s v="Banglore"/>
    <s v="CCU "/>
    <s v=" BLR"/>
    <m/>
    <m/>
    <m/>
    <s v="09:00"/>
    <x v="5"/>
    <x v="5"/>
    <x v="0"/>
    <s v="No info"/>
    <n v="3873"/>
  </r>
  <r>
    <x v="1"/>
    <s v="6/06/2019"/>
    <x v="2"/>
    <s v="Cochin"/>
    <s v="DEL "/>
    <s v=" BHO "/>
    <s v=" BOM "/>
    <s v=" COK"/>
    <m/>
    <s v="20:00"/>
    <x v="147"/>
    <x v="180"/>
    <x v="1"/>
    <s v="No info"/>
    <n v="11596"/>
  </r>
  <r>
    <x v="1"/>
    <s v="21/03/2019"/>
    <x v="2"/>
    <s v="Cochin"/>
    <s v="DEL "/>
    <s v=" BOM "/>
    <s v=" COK"/>
    <m/>
    <m/>
    <s v="08:00"/>
    <x v="8"/>
    <x v="141"/>
    <x v="2"/>
    <s v="No info"/>
    <n v="7199"/>
  </r>
  <r>
    <x v="2"/>
    <s v="1/06/2019"/>
    <x v="2"/>
    <s v="Cochin"/>
    <s v="DEL "/>
    <s v=" BOM "/>
    <s v=" COK"/>
    <m/>
    <m/>
    <s v="07:05"/>
    <x v="26"/>
    <x v="28"/>
    <x v="2"/>
    <s v="In-flight meal not included"/>
    <n v="12898"/>
  </r>
  <r>
    <x v="4"/>
    <s v="1/06/2019"/>
    <x v="2"/>
    <s v="Cochin"/>
    <s v="DEL "/>
    <s v=" BOM "/>
    <s v=" COK"/>
    <m/>
    <m/>
    <s v="08:45"/>
    <x v="33"/>
    <x v="50"/>
    <x v="2"/>
    <s v="No info"/>
    <n v="12524"/>
  </r>
  <r>
    <x v="2"/>
    <s v="24/06/2019"/>
    <x v="2"/>
    <s v="Cochin"/>
    <s v="DEL "/>
    <s v=" JAI "/>
    <s v=" BOM "/>
    <s v=" COK"/>
    <m/>
    <s v="05:30"/>
    <x v="74"/>
    <x v="131"/>
    <x v="1"/>
    <s v="In-flight meal not included"/>
    <n v="10368"/>
  </r>
  <r>
    <x v="2"/>
    <s v="15/03/2019"/>
    <x v="4"/>
    <s v="Hyderabad"/>
    <s v="BOM "/>
    <s v=" HYD"/>
    <m/>
    <m/>
    <m/>
    <s v="10:20"/>
    <x v="151"/>
    <x v="52"/>
    <x v="0"/>
    <s v="No info"/>
    <n v="8040"/>
  </r>
  <r>
    <x v="5"/>
    <s v="3/04/2019"/>
    <x v="2"/>
    <s v="Cochin"/>
    <s v="DEL "/>
    <s v=" BOM "/>
    <s v=" COK"/>
    <m/>
    <m/>
    <s v="10:35"/>
    <x v="141"/>
    <x v="144"/>
    <x v="2"/>
    <s v="No info"/>
    <n v="5135"/>
  </r>
  <r>
    <x v="1"/>
    <s v="09/03/2019"/>
    <x v="0"/>
    <s v="New Delhi"/>
    <s v="BLR "/>
    <s v=" HYD "/>
    <s v=" DEL"/>
    <m/>
    <m/>
    <s v="06:50"/>
    <x v="96"/>
    <x v="237"/>
    <x v="2"/>
    <s v="No info"/>
    <n v="5626"/>
  </r>
  <r>
    <x v="1"/>
    <s v="6/03/2019"/>
    <x v="2"/>
    <s v="Cochin"/>
    <s v="DEL "/>
    <s v=" BOM "/>
    <s v=" COK"/>
    <m/>
    <m/>
    <s v="07:00"/>
    <x v="8"/>
    <x v="71"/>
    <x v="2"/>
    <s v="No info"/>
    <n v="15809"/>
  </r>
  <r>
    <x v="0"/>
    <s v="27/06/2019"/>
    <x v="2"/>
    <s v="Cochin"/>
    <s v="DEL "/>
    <s v=" HYD "/>
    <s v=" COK"/>
    <m/>
    <m/>
    <s v="16:10"/>
    <x v="68"/>
    <x v="124"/>
    <x v="2"/>
    <s v="No info"/>
    <n v="6412"/>
  </r>
  <r>
    <x v="2"/>
    <s v="1/06/2019"/>
    <x v="2"/>
    <s v="Cochin"/>
    <s v="DEL "/>
    <s v=" JDH "/>
    <s v=" BOM "/>
    <s v=" COK"/>
    <m/>
    <s v="11:40"/>
    <x v="33"/>
    <x v="55"/>
    <x v="1"/>
    <s v="No info"/>
    <n v="18804"/>
  </r>
  <r>
    <x v="0"/>
    <s v="1/04/2019"/>
    <x v="4"/>
    <s v="Hyderabad"/>
    <s v="BOM "/>
    <s v=" HYD"/>
    <m/>
    <m/>
    <m/>
    <s v="21:20"/>
    <x v="72"/>
    <x v="52"/>
    <x v="0"/>
    <s v="No info"/>
    <n v="2227"/>
  </r>
  <r>
    <x v="4"/>
    <s v="6/03/2019"/>
    <x v="2"/>
    <s v="Cochin"/>
    <s v="DEL "/>
    <s v=" HYD "/>
    <s v=" COK"/>
    <m/>
    <m/>
    <s v="07:05"/>
    <x v="162"/>
    <x v="291"/>
    <x v="2"/>
    <s v="No info"/>
    <n v="6916"/>
  </r>
  <r>
    <x v="1"/>
    <s v="27/06/2019"/>
    <x v="4"/>
    <s v="Hyderabad"/>
    <s v="BOM "/>
    <s v=" HYD"/>
    <m/>
    <m/>
    <m/>
    <s v="21:05"/>
    <x v="280"/>
    <x v="139"/>
    <x v="0"/>
    <s v="No info"/>
    <n v="3100"/>
  </r>
  <r>
    <x v="2"/>
    <s v="6/05/2019"/>
    <x v="1"/>
    <s v="Banglore"/>
    <s v="CCU "/>
    <s v=" BOM "/>
    <s v=" BLR"/>
    <m/>
    <m/>
    <s v="06:30"/>
    <x v="134"/>
    <x v="28"/>
    <x v="2"/>
    <s v="No info"/>
    <n v="14388"/>
  </r>
  <r>
    <x v="4"/>
    <s v="27/03/2019"/>
    <x v="2"/>
    <s v="Cochin"/>
    <s v="DEL "/>
    <s v=" BOM "/>
    <s v=" COK"/>
    <m/>
    <m/>
    <s v="16:00"/>
    <x v="140"/>
    <x v="62"/>
    <x v="2"/>
    <s v="No info"/>
    <n v="12327"/>
  </r>
  <r>
    <x v="2"/>
    <s v="3/06/2019"/>
    <x v="2"/>
    <s v="Cochin"/>
    <s v="DEL "/>
    <s v=" JAI "/>
    <s v=" BOM "/>
    <s v=" COK"/>
    <m/>
    <s v="19:30"/>
    <x v="105"/>
    <x v="74"/>
    <x v="1"/>
    <s v="No info"/>
    <n v="13014"/>
  </r>
  <r>
    <x v="6"/>
    <s v="15/04/2019"/>
    <x v="0"/>
    <s v="Delhi"/>
    <s v="BLR "/>
    <s v=" DEL"/>
    <m/>
    <m/>
    <m/>
    <s v="09:45"/>
    <x v="26"/>
    <x v="0"/>
    <x v="0"/>
    <s v="No info"/>
    <n v="5403"/>
  </r>
  <r>
    <x v="4"/>
    <s v="9/03/2019"/>
    <x v="2"/>
    <s v="Cochin"/>
    <s v="DEL "/>
    <s v=" BOM "/>
    <s v=" COK"/>
    <m/>
    <m/>
    <s v="08:40"/>
    <x v="30"/>
    <x v="66"/>
    <x v="2"/>
    <s v="No info"/>
    <n v="18228"/>
  </r>
  <r>
    <x v="2"/>
    <s v="6/06/2019"/>
    <x v="1"/>
    <s v="Banglore"/>
    <s v="CCU "/>
    <s v=" BOM "/>
    <s v=" BLR"/>
    <m/>
    <m/>
    <s v="20:00"/>
    <x v="742"/>
    <x v="92"/>
    <x v="2"/>
    <s v="In-flight meal not included"/>
    <n v="10844"/>
  </r>
  <r>
    <x v="2"/>
    <s v="6/03/2019"/>
    <x v="2"/>
    <s v="Cochin"/>
    <s v="DEL "/>
    <s v=" BOM "/>
    <s v=" COK"/>
    <m/>
    <m/>
    <s v="11:30"/>
    <x v="83"/>
    <x v="89"/>
    <x v="2"/>
    <s v="In-flight meal not included"/>
    <n v="13843"/>
  </r>
  <r>
    <x v="3"/>
    <s v="01/03/2019"/>
    <x v="0"/>
    <s v="New Delhi"/>
    <s v="BLR "/>
    <s v=" DEL"/>
    <m/>
    <m/>
    <m/>
    <s v="09:35"/>
    <x v="493"/>
    <x v="21"/>
    <x v="0"/>
    <s v="No info"/>
    <n v="11690"/>
  </r>
  <r>
    <x v="6"/>
    <s v="1/05/2019"/>
    <x v="1"/>
    <s v="Banglore"/>
    <s v="CCU "/>
    <s v=" DEL "/>
    <s v=" BLR"/>
    <m/>
    <m/>
    <s v="17:00"/>
    <x v="763"/>
    <x v="39"/>
    <x v="2"/>
    <s v="No info"/>
    <n v="8452"/>
  </r>
  <r>
    <x v="1"/>
    <s v="27/05/2019"/>
    <x v="2"/>
    <s v="Cochin"/>
    <s v="DEL "/>
    <s v=" BOM "/>
    <s v=" COK"/>
    <m/>
    <m/>
    <s v="20:00"/>
    <x v="534"/>
    <x v="180"/>
    <x v="2"/>
    <s v="No info"/>
    <n v="8372"/>
  </r>
  <r>
    <x v="2"/>
    <s v="6/06/2019"/>
    <x v="2"/>
    <s v="Cochin"/>
    <s v="DEL "/>
    <s v=" BOM "/>
    <s v=" COK"/>
    <m/>
    <m/>
    <s v="14:00"/>
    <x v="65"/>
    <x v="255"/>
    <x v="2"/>
    <s v="In-flight meal not included"/>
    <n v="10262"/>
  </r>
  <r>
    <x v="2"/>
    <s v="15/06/2019"/>
    <x v="4"/>
    <s v="Hyderabad"/>
    <s v="BOM "/>
    <s v=" HYD"/>
    <m/>
    <m/>
    <m/>
    <s v="10:20"/>
    <x v="151"/>
    <x v="52"/>
    <x v="0"/>
    <s v="No info"/>
    <n v="5678"/>
  </r>
  <r>
    <x v="2"/>
    <s v="12/05/2019"/>
    <x v="1"/>
    <s v="Banglore"/>
    <s v="CCU "/>
    <s v=" DEL "/>
    <s v=" BLR"/>
    <m/>
    <m/>
    <s v="20:25"/>
    <x v="811"/>
    <x v="22"/>
    <x v="2"/>
    <s v="No info"/>
    <n v="14151"/>
  </r>
  <r>
    <x v="2"/>
    <s v="21/04/2019"/>
    <x v="0"/>
    <s v="Delhi"/>
    <s v="BLR "/>
    <s v=" DEL"/>
    <m/>
    <m/>
    <m/>
    <s v="18:55"/>
    <x v="132"/>
    <x v="112"/>
    <x v="0"/>
    <s v="In-flight meal not included"/>
    <n v="4544"/>
  </r>
  <r>
    <x v="2"/>
    <s v="12/06/2019"/>
    <x v="1"/>
    <s v="Banglore"/>
    <s v="CCU "/>
    <s v=" DEL "/>
    <s v=" BLR"/>
    <m/>
    <m/>
    <s v="09:35"/>
    <x v="885"/>
    <x v="108"/>
    <x v="2"/>
    <s v="No info"/>
    <n v="12692"/>
  </r>
  <r>
    <x v="2"/>
    <s v="9/03/2019"/>
    <x v="2"/>
    <s v="Cochin"/>
    <s v="DEL "/>
    <s v=" IXC "/>
    <s v=" BOM "/>
    <s v=" COK"/>
    <m/>
    <s v="13:45"/>
    <x v="560"/>
    <x v="151"/>
    <x v="1"/>
    <s v="No info"/>
    <n v="17019"/>
  </r>
  <r>
    <x v="0"/>
    <s v="3/03/2019"/>
    <x v="1"/>
    <s v="Banglore"/>
    <s v="CCU "/>
    <s v=" BLR"/>
    <m/>
    <m/>
    <m/>
    <s v="09:35"/>
    <x v="167"/>
    <x v="37"/>
    <x v="0"/>
    <s v="No info"/>
    <n v="6565"/>
  </r>
  <r>
    <x v="5"/>
    <s v="27/03/2019"/>
    <x v="2"/>
    <s v="Cochin"/>
    <s v="DEL "/>
    <s v=" BOM "/>
    <s v=" COK"/>
    <m/>
    <m/>
    <s v="07:00"/>
    <x v="269"/>
    <x v="189"/>
    <x v="2"/>
    <s v="No info"/>
    <n v="5281"/>
  </r>
  <r>
    <x v="4"/>
    <s v="9/06/2019"/>
    <x v="2"/>
    <s v="Cochin"/>
    <s v="DEL "/>
    <s v=" HYD "/>
    <s v=" COK"/>
    <m/>
    <m/>
    <s v="07:05"/>
    <x v="102"/>
    <x v="128"/>
    <x v="2"/>
    <s v="No info"/>
    <n v="9646"/>
  </r>
  <r>
    <x v="0"/>
    <s v="6/03/2019"/>
    <x v="4"/>
    <s v="Hyderabad"/>
    <s v="BOM "/>
    <s v=" HYD"/>
    <m/>
    <m/>
    <m/>
    <s v="02:30"/>
    <x v="774"/>
    <x v="52"/>
    <x v="0"/>
    <s v="No info"/>
    <n v="3175"/>
  </r>
  <r>
    <x v="1"/>
    <s v="27/06/2019"/>
    <x v="2"/>
    <s v="Cochin"/>
    <s v="DEL "/>
    <s v=" AMD "/>
    <s v=" BOM "/>
    <s v=" COK"/>
    <m/>
    <s v="19:45"/>
    <x v="98"/>
    <x v="136"/>
    <x v="1"/>
    <s v="No info"/>
    <n v="9653"/>
  </r>
  <r>
    <x v="1"/>
    <s v="6/03/2019"/>
    <x v="2"/>
    <s v="Cochin"/>
    <s v="DEL "/>
    <s v=" BOM "/>
    <s v=" COK"/>
    <m/>
    <m/>
    <s v="23:00"/>
    <x v="277"/>
    <x v="135"/>
    <x v="2"/>
    <s v="No info"/>
    <n v="14777"/>
  </r>
  <r>
    <x v="4"/>
    <s v="12/06/2019"/>
    <x v="2"/>
    <s v="Cochin"/>
    <s v="DEL "/>
    <s v=" BOM "/>
    <s v=" COK"/>
    <m/>
    <m/>
    <s v="04:55"/>
    <x v="8"/>
    <x v="242"/>
    <x v="2"/>
    <s v="No info"/>
    <n v="7155"/>
  </r>
  <r>
    <x v="3"/>
    <s v="6/06/2019"/>
    <x v="3"/>
    <s v="Kolkata"/>
    <s v="MAA "/>
    <s v=" CCU"/>
    <m/>
    <m/>
    <m/>
    <s v="08:20"/>
    <x v="59"/>
    <x v="12"/>
    <x v="0"/>
    <s v="No check-in baggage included"/>
    <n v="3543"/>
  </r>
  <r>
    <x v="0"/>
    <s v="9/05/2019"/>
    <x v="1"/>
    <s v="Banglore"/>
    <s v="CCU "/>
    <s v=" BLR"/>
    <m/>
    <m/>
    <m/>
    <s v="09:35"/>
    <x v="167"/>
    <x v="37"/>
    <x v="0"/>
    <s v="No info"/>
    <n v="4804"/>
  </r>
  <r>
    <x v="0"/>
    <s v="3/03/2019"/>
    <x v="2"/>
    <s v="Cochin"/>
    <s v="DEL "/>
    <s v=" HYD "/>
    <s v=" COK"/>
    <m/>
    <m/>
    <s v="06:40"/>
    <x v="134"/>
    <x v="181"/>
    <x v="2"/>
    <s v="No info"/>
    <n v="9304"/>
  </r>
  <r>
    <x v="0"/>
    <s v="15/04/2019"/>
    <x v="0"/>
    <s v="Delhi"/>
    <s v="BLR "/>
    <s v=" DEL"/>
    <m/>
    <m/>
    <m/>
    <s v="21:15"/>
    <x v="886"/>
    <x v="43"/>
    <x v="0"/>
    <s v="No info"/>
    <n v="3943"/>
  </r>
  <r>
    <x v="0"/>
    <s v="1/06/2019"/>
    <x v="2"/>
    <s v="Cochin"/>
    <s v="DEL "/>
    <s v=" BLR "/>
    <s v=" COK"/>
    <m/>
    <m/>
    <s v="17:05"/>
    <x v="280"/>
    <x v="181"/>
    <x v="2"/>
    <s v="No info"/>
    <n v="7060"/>
  </r>
  <r>
    <x v="1"/>
    <s v="15/06/2019"/>
    <x v="0"/>
    <s v="Delhi"/>
    <s v="BLR "/>
    <s v=" DEL"/>
    <m/>
    <m/>
    <m/>
    <s v="21:05"/>
    <x v="46"/>
    <x v="0"/>
    <x v="0"/>
    <s v="No info"/>
    <n v="5228"/>
  </r>
  <r>
    <x v="3"/>
    <s v="24/06/2019"/>
    <x v="3"/>
    <s v="Kolkata"/>
    <s v="MAA "/>
    <s v=" CCU"/>
    <m/>
    <m/>
    <m/>
    <s v="08:20"/>
    <x v="59"/>
    <x v="12"/>
    <x v="0"/>
    <s v="No info"/>
    <n v="3597"/>
  </r>
  <r>
    <x v="3"/>
    <s v="3/04/2019"/>
    <x v="0"/>
    <s v="Delhi"/>
    <s v="BLR "/>
    <s v=" DEL"/>
    <m/>
    <m/>
    <m/>
    <s v="21:10"/>
    <x v="724"/>
    <x v="21"/>
    <x v="0"/>
    <s v="No info"/>
    <n v="3971"/>
  </r>
  <r>
    <x v="4"/>
    <s v="6/05/2019"/>
    <x v="2"/>
    <s v="Cochin"/>
    <s v="DEL "/>
    <s v=" BOM "/>
    <s v=" COK"/>
    <m/>
    <m/>
    <s v="13:00"/>
    <x v="30"/>
    <x v="88"/>
    <x v="2"/>
    <s v="No info"/>
    <n v="13727"/>
  </r>
  <r>
    <x v="2"/>
    <s v="1/04/2019"/>
    <x v="1"/>
    <s v="Banglore"/>
    <s v="CCU "/>
    <s v=" DEL "/>
    <s v=" BLR"/>
    <m/>
    <m/>
    <s v="20:25"/>
    <x v="887"/>
    <x v="133"/>
    <x v="2"/>
    <s v="No info"/>
    <n v="12121"/>
  </r>
  <r>
    <x v="2"/>
    <s v="3/06/2019"/>
    <x v="2"/>
    <s v="Cochin"/>
    <s v="DEL "/>
    <s v=" BOM "/>
    <s v=" COK"/>
    <m/>
    <m/>
    <s v="19:15"/>
    <x v="197"/>
    <x v="168"/>
    <x v="2"/>
    <s v="In-flight meal not included"/>
    <n v="10262"/>
  </r>
  <r>
    <x v="2"/>
    <s v="1/06/2019"/>
    <x v="2"/>
    <s v="Cochin"/>
    <s v="DEL "/>
    <s v=" BOM "/>
    <s v=" COK"/>
    <m/>
    <m/>
    <s v="14:00"/>
    <x v="305"/>
    <x v="16"/>
    <x v="2"/>
    <s v="In-flight meal not included"/>
    <n v="10262"/>
  </r>
  <r>
    <x v="2"/>
    <s v="1/06/2019"/>
    <x v="2"/>
    <s v="Cochin"/>
    <s v="DEL "/>
    <s v=" BOM "/>
    <s v=" COK"/>
    <m/>
    <m/>
    <s v="19:45"/>
    <x v="127"/>
    <x v="135"/>
    <x v="2"/>
    <s v="No info"/>
    <n v="14714"/>
  </r>
  <r>
    <x v="2"/>
    <s v="21/03/2019"/>
    <x v="2"/>
    <s v="Cochin"/>
    <s v="DEL "/>
    <s v=" AMD "/>
    <s v=" BOM "/>
    <s v=" COK"/>
    <m/>
    <s v="19:10"/>
    <x v="108"/>
    <x v="210"/>
    <x v="1"/>
    <s v="In-flight meal not included"/>
    <n v="8834"/>
  </r>
  <r>
    <x v="4"/>
    <s v="21/03/2019"/>
    <x v="2"/>
    <s v="Cochin"/>
    <s v="DEL "/>
    <s v=" BOM "/>
    <s v=" COK"/>
    <m/>
    <m/>
    <s v="04:45"/>
    <x v="26"/>
    <x v="9"/>
    <x v="2"/>
    <s v="No info"/>
    <n v="9838"/>
  </r>
  <r>
    <x v="0"/>
    <s v="18/05/2019"/>
    <x v="1"/>
    <s v="Banglore"/>
    <s v="CCU "/>
    <s v=" HYD "/>
    <s v=" BLR"/>
    <m/>
    <m/>
    <s v="15:15"/>
    <x v="158"/>
    <x v="102"/>
    <x v="2"/>
    <s v="No info"/>
    <n v="4775"/>
  </r>
  <r>
    <x v="0"/>
    <s v="3/05/2019"/>
    <x v="0"/>
    <s v="Delhi"/>
    <s v="BLR "/>
    <s v=" DEL"/>
    <m/>
    <m/>
    <m/>
    <s v="18:55"/>
    <x v="21"/>
    <x v="21"/>
    <x v="0"/>
    <s v="No info"/>
    <n v="4823"/>
  </r>
  <r>
    <x v="1"/>
    <s v="15/05/2019"/>
    <x v="1"/>
    <s v="Banglore"/>
    <s v="CCU "/>
    <s v=" IXR "/>
    <s v=" DEL "/>
    <s v=" BLR"/>
    <m/>
    <s v="05:50"/>
    <x v="419"/>
    <x v="329"/>
    <x v="1"/>
    <s v="No info"/>
    <n v="12723"/>
  </r>
  <r>
    <x v="0"/>
    <s v="15/06/2019"/>
    <x v="2"/>
    <s v="Cochin"/>
    <s v="DEL "/>
    <s v=" BOM "/>
    <s v=" COK"/>
    <m/>
    <m/>
    <s v="10:35"/>
    <x v="265"/>
    <x v="231"/>
    <x v="2"/>
    <s v="No info"/>
    <n v="5883"/>
  </r>
  <r>
    <x v="6"/>
    <s v="24/05/2019"/>
    <x v="1"/>
    <s v="Banglore"/>
    <s v="CCU "/>
    <s v=" DEL "/>
    <s v=" BLR"/>
    <m/>
    <m/>
    <s v="17:00"/>
    <x v="888"/>
    <x v="49"/>
    <x v="2"/>
    <s v="No info"/>
    <n v="9870"/>
  </r>
  <r>
    <x v="2"/>
    <s v="3/06/2019"/>
    <x v="2"/>
    <s v="Cochin"/>
    <s v="DEL "/>
    <s v=" BOM "/>
    <s v=" COK"/>
    <m/>
    <m/>
    <s v="13:00"/>
    <x v="235"/>
    <x v="105"/>
    <x v="2"/>
    <s v="In-flight meal not included"/>
    <n v="10262"/>
  </r>
  <r>
    <x v="4"/>
    <s v="9/06/2019"/>
    <x v="2"/>
    <s v="Cochin"/>
    <s v="DEL "/>
    <s v=" HYD "/>
    <s v=" COK"/>
    <m/>
    <m/>
    <s v="07:10"/>
    <x v="102"/>
    <x v="144"/>
    <x v="2"/>
    <s v="No info"/>
    <n v="6513"/>
  </r>
  <r>
    <x v="1"/>
    <s v="15/05/2019"/>
    <x v="1"/>
    <s v="Banglore"/>
    <s v="CCU "/>
    <s v=" BOM "/>
    <s v=" COK "/>
    <s v=" BLR"/>
    <m/>
    <s v="16:50"/>
    <x v="377"/>
    <x v="101"/>
    <x v="1"/>
    <s v="No info"/>
    <n v="15532"/>
  </r>
  <r>
    <x v="2"/>
    <s v="6/06/2019"/>
    <x v="2"/>
    <s v="Cochin"/>
    <s v="DEL "/>
    <s v=" BOM "/>
    <s v=" COK"/>
    <m/>
    <m/>
    <s v="22:50"/>
    <x v="524"/>
    <x v="153"/>
    <x v="2"/>
    <s v="No info"/>
    <n v="14714"/>
  </r>
  <r>
    <x v="6"/>
    <s v="18/05/2019"/>
    <x v="1"/>
    <s v="Banglore"/>
    <s v="CCU "/>
    <s v=" DEL "/>
    <s v=" BLR"/>
    <m/>
    <m/>
    <s v="20:20"/>
    <x v="324"/>
    <x v="255"/>
    <x v="2"/>
    <s v="No info"/>
    <n v="9187"/>
  </r>
  <r>
    <x v="4"/>
    <s v="6/06/2019"/>
    <x v="2"/>
    <s v="Cochin"/>
    <s v="DEL "/>
    <s v=" HYD "/>
    <s v=" COK"/>
    <m/>
    <m/>
    <s v="14:55"/>
    <x v="68"/>
    <x v="207"/>
    <x v="2"/>
    <s v="No info"/>
    <n v="7038"/>
  </r>
  <r>
    <x v="4"/>
    <s v="6/06/2019"/>
    <x v="2"/>
    <s v="Cochin"/>
    <s v="DEL "/>
    <s v=" BOM "/>
    <s v=" COK"/>
    <m/>
    <m/>
    <s v="14:00"/>
    <x v="30"/>
    <x v="190"/>
    <x v="2"/>
    <s v="No info"/>
    <n v="13587"/>
  </r>
  <r>
    <x v="2"/>
    <s v="3/06/2019"/>
    <x v="0"/>
    <s v="Delhi"/>
    <s v="BLR "/>
    <s v=" DEL"/>
    <m/>
    <m/>
    <m/>
    <s v="11:10"/>
    <x v="181"/>
    <x v="21"/>
    <x v="0"/>
    <s v="No info"/>
    <n v="8016"/>
  </r>
  <r>
    <x v="0"/>
    <s v="6/06/2019"/>
    <x v="4"/>
    <s v="Hyderabad"/>
    <s v="BOM "/>
    <s v=" HYD"/>
    <m/>
    <m/>
    <m/>
    <s v="09:15"/>
    <x v="301"/>
    <x v="52"/>
    <x v="0"/>
    <s v="No info"/>
    <n v="4049"/>
  </r>
  <r>
    <x v="2"/>
    <s v="6/03/2019"/>
    <x v="4"/>
    <s v="Hyderabad"/>
    <s v="BOM "/>
    <s v=" HYD"/>
    <m/>
    <m/>
    <m/>
    <s v="07:10"/>
    <x v="37"/>
    <x v="53"/>
    <x v="0"/>
    <s v="No info"/>
    <n v="9536"/>
  </r>
  <r>
    <x v="2"/>
    <s v="24/05/2019"/>
    <x v="1"/>
    <s v="Banglore"/>
    <s v="CCU "/>
    <s v=" BOM "/>
    <s v=" BLR"/>
    <m/>
    <m/>
    <s v="08:25"/>
    <x v="303"/>
    <x v="212"/>
    <x v="2"/>
    <s v="No info"/>
    <n v="14571"/>
  </r>
  <r>
    <x v="2"/>
    <s v="6/06/2019"/>
    <x v="2"/>
    <s v="Cochin"/>
    <s v="DEL "/>
    <s v=" JDH "/>
    <s v=" BOM "/>
    <s v=" COK"/>
    <m/>
    <s v="11:40"/>
    <x v="33"/>
    <x v="55"/>
    <x v="1"/>
    <s v="In-flight meal not included"/>
    <n v="15812"/>
  </r>
  <r>
    <x v="7"/>
    <s v="6/06/2019"/>
    <x v="2"/>
    <s v="Cochin"/>
    <s v="DEL "/>
    <s v=" BLR "/>
    <s v=" COK"/>
    <m/>
    <m/>
    <s v="07:55"/>
    <x v="280"/>
    <x v="76"/>
    <x v="2"/>
    <s v="No info"/>
    <n v="8759"/>
  </r>
  <r>
    <x v="1"/>
    <s v="21/05/2019"/>
    <x v="1"/>
    <s v="Banglore"/>
    <s v="CCU "/>
    <s v=" BBI "/>
    <s v=" BOM "/>
    <s v=" BLR"/>
    <m/>
    <s v="12:00"/>
    <x v="21"/>
    <x v="212"/>
    <x v="1"/>
    <s v="No info"/>
    <n v="10151"/>
  </r>
  <r>
    <x v="0"/>
    <s v="15/05/2019"/>
    <x v="1"/>
    <s v="Banglore"/>
    <s v="CCU "/>
    <s v=" BLR"/>
    <m/>
    <m/>
    <m/>
    <s v="15:30"/>
    <x v="130"/>
    <x v="11"/>
    <x v="0"/>
    <s v="No info"/>
    <n v="4804"/>
  </r>
  <r>
    <x v="0"/>
    <s v="24/06/2019"/>
    <x v="2"/>
    <s v="Cochin"/>
    <s v="DEL "/>
    <s v=" BOM "/>
    <s v=" COK"/>
    <m/>
    <m/>
    <s v="17:30"/>
    <x v="170"/>
    <x v="88"/>
    <x v="2"/>
    <s v="No info"/>
    <n v="6104"/>
  </r>
  <r>
    <x v="1"/>
    <s v="6/05/2019"/>
    <x v="1"/>
    <s v="Banglore"/>
    <s v="CCU "/>
    <s v=" BLR"/>
    <m/>
    <m/>
    <m/>
    <s v="14:15"/>
    <x v="32"/>
    <x v="31"/>
    <x v="0"/>
    <s v="No info"/>
    <n v="5510"/>
  </r>
  <r>
    <x v="0"/>
    <s v="9/05/2019"/>
    <x v="2"/>
    <s v="Cochin"/>
    <s v="DEL "/>
    <s v=" BLR "/>
    <s v=" COK"/>
    <m/>
    <m/>
    <s v="17:05"/>
    <x v="280"/>
    <x v="181"/>
    <x v="2"/>
    <s v="No info"/>
    <n v="6027"/>
  </r>
  <r>
    <x v="3"/>
    <s v="21/05/2019"/>
    <x v="1"/>
    <s v="Banglore"/>
    <s v="CCU "/>
    <s v=" BLR"/>
    <m/>
    <m/>
    <m/>
    <s v="09:00"/>
    <x v="5"/>
    <x v="5"/>
    <x v="0"/>
    <s v="No info"/>
    <n v="4174"/>
  </r>
  <r>
    <x v="0"/>
    <s v="21/05/2019"/>
    <x v="2"/>
    <s v="Cochin"/>
    <s v="DEL "/>
    <s v=" BOM "/>
    <s v=" COK"/>
    <m/>
    <m/>
    <s v="10:35"/>
    <x v="97"/>
    <x v="231"/>
    <x v="2"/>
    <s v="No info"/>
    <n v="6794"/>
  </r>
  <r>
    <x v="1"/>
    <s v="6/03/2019"/>
    <x v="2"/>
    <s v="Cochin"/>
    <s v="DEL "/>
    <s v=" BHO "/>
    <s v=" BOM "/>
    <s v=" COK"/>
    <m/>
    <s v="05:55"/>
    <x v="277"/>
    <x v="106"/>
    <x v="1"/>
    <s v="No info"/>
    <n v="15428"/>
  </r>
  <r>
    <x v="2"/>
    <s v="6/05/2019"/>
    <x v="1"/>
    <s v="Banglore"/>
    <s v="CCU "/>
    <s v=" BOM "/>
    <s v=" BLR"/>
    <m/>
    <m/>
    <s v="20:00"/>
    <x v="479"/>
    <x v="92"/>
    <x v="2"/>
    <s v="No info"/>
    <n v="14388"/>
  </r>
  <r>
    <x v="0"/>
    <s v="21/05/2019"/>
    <x v="2"/>
    <s v="Cochin"/>
    <s v="DEL "/>
    <s v=" BOM "/>
    <s v=" COK"/>
    <m/>
    <m/>
    <s v="15:00"/>
    <x v="97"/>
    <x v="51"/>
    <x v="2"/>
    <s v="No info"/>
    <n v="6896"/>
  </r>
  <r>
    <x v="0"/>
    <s v="21/03/2019"/>
    <x v="0"/>
    <s v="New Delhi"/>
    <s v="BLR "/>
    <s v=" DEL"/>
    <m/>
    <m/>
    <m/>
    <s v="18:25"/>
    <x v="156"/>
    <x v="21"/>
    <x v="0"/>
    <s v="No info"/>
    <n v="6144"/>
  </r>
  <r>
    <x v="2"/>
    <s v="06/03/2019"/>
    <x v="0"/>
    <s v="New Delhi"/>
    <s v="BLR "/>
    <s v=" BOM "/>
    <s v=" DEL"/>
    <m/>
    <m/>
    <s v="22:50"/>
    <x v="172"/>
    <x v="32"/>
    <x v="2"/>
    <s v="No info"/>
    <n v="19225"/>
  </r>
  <r>
    <x v="1"/>
    <s v="9/05/2019"/>
    <x v="1"/>
    <s v="Banglore"/>
    <s v="CCU "/>
    <s v=" GAU "/>
    <s v=" DEL "/>
    <s v=" BLR"/>
    <m/>
    <s v="16:45"/>
    <x v="889"/>
    <x v="266"/>
    <x v="1"/>
    <s v="No info"/>
    <n v="13227"/>
  </r>
  <r>
    <x v="2"/>
    <s v="27/03/2019"/>
    <x v="2"/>
    <s v="Cochin"/>
    <s v="DEL "/>
    <s v=" IDR "/>
    <s v=" BOM "/>
    <s v=" COK"/>
    <m/>
    <s v="05:25"/>
    <x v="118"/>
    <x v="17"/>
    <x v="1"/>
    <s v="No info"/>
    <n v="11664"/>
  </r>
  <r>
    <x v="2"/>
    <s v="12/05/2019"/>
    <x v="1"/>
    <s v="Banglore"/>
    <s v="CCU "/>
    <s v=" BOM "/>
    <s v=" BLR"/>
    <m/>
    <m/>
    <s v="18:55"/>
    <x v="113"/>
    <x v="271"/>
    <x v="2"/>
    <s v="In-flight meal not included"/>
    <n v="10844"/>
  </r>
  <r>
    <x v="2"/>
    <s v="6/06/2019"/>
    <x v="1"/>
    <s v="Banglore"/>
    <s v="CCU "/>
    <s v=" BOM "/>
    <s v=" BLR"/>
    <m/>
    <m/>
    <s v="21:10"/>
    <x v="238"/>
    <x v="72"/>
    <x v="2"/>
    <s v="In-flight meal not included"/>
    <n v="7757"/>
  </r>
  <r>
    <x v="0"/>
    <s v="12/05/2019"/>
    <x v="4"/>
    <s v="Hyderabad"/>
    <s v="BOM "/>
    <s v=" HYD"/>
    <m/>
    <m/>
    <m/>
    <s v="19:05"/>
    <x v="214"/>
    <x v="52"/>
    <x v="0"/>
    <s v="No info"/>
    <n v="2754"/>
  </r>
  <r>
    <x v="4"/>
    <s v="27/05/2019"/>
    <x v="2"/>
    <s v="Cochin"/>
    <s v="DEL "/>
    <s v=" BOM "/>
    <s v=" COK"/>
    <m/>
    <m/>
    <s v="07:00"/>
    <x v="30"/>
    <x v="91"/>
    <x v="2"/>
    <s v="No info"/>
    <n v="7618"/>
  </r>
  <r>
    <x v="2"/>
    <s v="12/05/2019"/>
    <x v="1"/>
    <s v="Banglore"/>
    <s v="CCU "/>
    <s v=" BOM "/>
    <s v=" BLR"/>
    <m/>
    <m/>
    <s v="16:30"/>
    <x v="142"/>
    <x v="186"/>
    <x v="2"/>
    <s v="No info"/>
    <n v="14781"/>
  </r>
  <r>
    <x v="0"/>
    <s v="15/04/2019"/>
    <x v="0"/>
    <s v="Delhi"/>
    <s v="BLR "/>
    <s v=" DEL"/>
    <m/>
    <m/>
    <m/>
    <s v="00:30"/>
    <x v="115"/>
    <x v="21"/>
    <x v="0"/>
    <s v="No info"/>
    <n v="4284"/>
  </r>
  <r>
    <x v="4"/>
    <s v="6/06/2019"/>
    <x v="2"/>
    <s v="Cochin"/>
    <s v="DEL "/>
    <s v=" BOM "/>
    <s v=" COK"/>
    <m/>
    <m/>
    <s v="08:45"/>
    <x v="30"/>
    <x v="71"/>
    <x v="2"/>
    <s v="No info"/>
    <n v="7740"/>
  </r>
  <r>
    <x v="0"/>
    <s v="15/06/2019"/>
    <x v="0"/>
    <s v="Delhi"/>
    <s v="BLR "/>
    <s v=" DEL"/>
    <m/>
    <m/>
    <m/>
    <s v="01:30"/>
    <x v="119"/>
    <x v="37"/>
    <x v="0"/>
    <s v="No info"/>
    <n v="3419"/>
  </r>
  <r>
    <x v="2"/>
    <s v="12/05/2019"/>
    <x v="1"/>
    <s v="Banglore"/>
    <s v="CCU "/>
    <s v=" BOM "/>
    <s v=" BLR"/>
    <m/>
    <m/>
    <s v="08:25"/>
    <x v="266"/>
    <x v="83"/>
    <x v="2"/>
    <s v="No info"/>
    <n v="13941"/>
  </r>
  <r>
    <x v="1"/>
    <s v="9/06/2019"/>
    <x v="1"/>
    <s v="Banglore"/>
    <s v="CCU "/>
    <s v=" IXR "/>
    <s v=" DEL "/>
    <s v=" BLR"/>
    <m/>
    <s v="05:50"/>
    <x v="890"/>
    <x v="197"/>
    <x v="1"/>
    <s v="No info"/>
    <n v="12723"/>
  </r>
  <r>
    <x v="2"/>
    <s v="12/06/2019"/>
    <x v="2"/>
    <s v="Cochin"/>
    <s v="DEL "/>
    <s v=" ATQ "/>
    <s v=" BOM "/>
    <s v=" COK"/>
    <m/>
    <s v="08:10"/>
    <x v="432"/>
    <x v="83"/>
    <x v="1"/>
    <s v="No info"/>
    <n v="14300"/>
  </r>
  <r>
    <x v="1"/>
    <s v="3/05/2019"/>
    <x v="0"/>
    <s v="Delhi"/>
    <s v="BLR "/>
    <s v=" DEL"/>
    <m/>
    <m/>
    <m/>
    <s v="10:00"/>
    <x v="146"/>
    <x v="37"/>
    <x v="0"/>
    <s v="No info"/>
    <n v="6121"/>
  </r>
  <r>
    <x v="2"/>
    <s v="9/03/2019"/>
    <x v="2"/>
    <s v="Cochin"/>
    <s v="DEL "/>
    <s v=" BOM "/>
    <s v=" COK"/>
    <m/>
    <m/>
    <s v="08:00"/>
    <x v="153"/>
    <x v="146"/>
    <x v="2"/>
    <s v="No info"/>
    <n v="17549"/>
  </r>
  <r>
    <x v="3"/>
    <s v="27/03/2019"/>
    <x v="4"/>
    <s v="Hyderabad"/>
    <s v="BOM "/>
    <s v=" HYD"/>
    <m/>
    <m/>
    <m/>
    <s v="22:45"/>
    <x v="891"/>
    <x v="53"/>
    <x v="0"/>
    <s v="No info"/>
    <n v="1759"/>
  </r>
  <r>
    <x v="0"/>
    <s v="12/05/2019"/>
    <x v="0"/>
    <s v="Delhi"/>
    <s v="BLR "/>
    <s v=" DEL"/>
    <m/>
    <m/>
    <m/>
    <s v="06:05"/>
    <x v="138"/>
    <x v="37"/>
    <x v="0"/>
    <s v="No info"/>
    <n v="4423"/>
  </r>
  <r>
    <x v="2"/>
    <s v="9/04/2019"/>
    <x v="0"/>
    <s v="Delhi"/>
    <s v="BLR "/>
    <s v=" DEL"/>
    <m/>
    <m/>
    <m/>
    <s v="07:10"/>
    <x v="164"/>
    <x v="43"/>
    <x v="0"/>
    <s v="In-flight meal not included"/>
    <n v="4544"/>
  </r>
  <r>
    <x v="4"/>
    <s v="3/06/2019"/>
    <x v="2"/>
    <s v="Cochin"/>
    <s v="DEL "/>
    <s v=" BOM "/>
    <s v=" COK"/>
    <m/>
    <m/>
    <s v="08:00"/>
    <x v="33"/>
    <x v="140"/>
    <x v="2"/>
    <s v="No info"/>
    <n v="12402"/>
  </r>
  <r>
    <x v="2"/>
    <s v="1/05/2019"/>
    <x v="1"/>
    <s v="Banglore"/>
    <s v="CCU "/>
    <s v=" BOM "/>
    <s v=" BLR"/>
    <m/>
    <m/>
    <s v="08:25"/>
    <x v="451"/>
    <x v="147"/>
    <x v="2"/>
    <s v="In-flight meal not included"/>
    <n v="9663"/>
  </r>
  <r>
    <x v="2"/>
    <s v="1/04/2019"/>
    <x v="1"/>
    <s v="Banglore"/>
    <s v="CCU "/>
    <s v=" BOM "/>
    <s v=" BLR"/>
    <m/>
    <m/>
    <s v="20:00"/>
    <x v="892"/>
    <x v="14"/>
    <x v="2"/>
    <s v="No info"/>
    <n v="12681"/>
  </r>
  <r>
    <x v="1"/>
    <s v="1/04/2019"/>
    <x v="2"/>
    <s v="Cochin"/>
    <s v="DEL "/>
    <s v=" MAA "/>
    <s v=" COK"/>
    <m/>
    <m/>
    <s v="09:45"/>
    <x v="746"/>
    <x v="210"/>
    <x v="2"/>
    <s v="No info"/>
    <n v="5117"/>
  </r>
  <r>
    <x v="2"/>
    <s v="21/05/2019"/>
    <x v="2"/>
    <s v="Cochin"/>
    <s v="DEL "/>
    <s v=" BOM "/>
    <s v=" COK"/>
    <m/>
    <m/>
    <s v="13:00"/>
    <x v="393"/>
    <x v="105"/>
    <x v="2"/>
    <s v="In-flight meal not included"/>
    <n v="12898"/>
  </r>
  <r>
    <x v="2"/>
    <s v="6/05/2019"/>
    <x v="1"/>
    <s v="Banglore"/>
    <s v="CCU "/>
    <s v=" BOM "/>
    <s v=" BLR"/>
    <m/>
    <m/>
    <s v="06:30"/>
    <x v="22"/>
    <x v="106"/>
    <x v="2"/>
    <s v="No info"/>
    <n v="13941"/>
  </r>
  <r>
    <x v="2"/>
    <s v="21/05/2019"/>
    <x v="0"/>
    <s v="Delhi"/>
    <s v="BLR "/>
    <s v=" DEL"/>
    <m/>
    <m/>
    <m/>
    <s v="06:00"/>
    <x v="99"/>
    <x v="37"/>
    <x v="0"/>
    <s v="In-flight meal not included"/>
    <n v="4030"/>
  </r>
  <r>
    <x v="0"/>
    <s v="1/03/2019"/>
    <x v="4"/>
    <s v="Hyderabad"/>
    <s v="BOM "/>
    <s v=" HYD"/>
    <m/>
    <m/>
    <m/>
    <s v="06:20"/>
    <x v="288"/>
    <x v="53"/>
    <x v="0"/>
    <s v="No info"/>
    <n v="17501"/>
  </r>
  <r>
    <x v="2"/>
    <s v="12/06/2019"/>
    <x v="1"/>
    <s v="Banglore"/>
    <s v="CCU "/>
    <s v=" BOM "/>
    <s v=" BLR"/>
    <m/>
    <m/>
    <s v="14:05"/>
    <x v="729"/>
    <x v="193"/>
    <x v="2"/>
    <s v="In-flight meal not included"/>
    <n v="8529"/>
  </r>
  <r>
    <x v="4"/>
    <s v="15/05/2019"/>
    <x v="2"/>
    <s v="Cochin"/>
    <s v="DEL "/>
    <s v=" BOM "/>
    <s v=" COK"/>
    <m/>
    <m/>
    <s v="10:00"/>
    <x v="50"/>
    <x v="6"/>
    <x v="2"/>
    <s v="No info"/>
    <n v="8073"/>
  </r>
  <r>
    <x v="1"/>
    <s v="9/05/2019"/>
    <x v="2"/>
    <s v="Cochin"/>
    <s v="DEL "/>
    <s v=" JAI "/>
    <s v=" BOM "/>
    <s v=" COK"/>
    <m/>
    <s v="18:45"/>
    <x v="79"/>
    <x v="156"/>
    <x v="1"/>
    <s v="No info"/>
    <n v="11942"/>
  </r>
  <r>
    <x v="2"/>
    <s v="21/03/2019"/>
    <x v="2"/>
    <s v="Cochin"/>
    <s v="DEL "/>
    <s v=" JAI "/>
    <s v=" BOM "/>
    <s v=" COK"/>
    <m/>
    <s v="05:30"/>
    <x v="78"/>
    <x v="22"/>
    <x v="1"/>
    <s v="No info"/>
    <n v="11702"/>
  </r>
  <r>
    <x v="0"/>
    <s v="3/06/2019"/>
    <x v="2"/>
    <s v="Cochin"/>
    <s v="DEL "/>
    <s v=" HYD "/>
    <s v=" COK"/>
    <m/>
    <m/>
    <s v="08:35"/>
    <x v="102"/>
    <x v="207"/>
    <x v="2"/>
    <s v="No info"/>
    <n v="6442"/>
  </r>
  <r>
    <x v="0"/>
    <s v="24/06/2019"/>
    <x v="1"/>
    <s v="Banglore"/>
    <s v="CCU "/>
    <s v=" BLR"/>
    <m/>
    <m/>
    <m/>
    <s v="09:35"/>
    <x v="167"/>
    <x v="37"/>
    <x v="0"/>
    <s v="No info"/>
    <n v="4804"/>
  </r>
  <r>
    <x v="0"/>
    <s v="1/04/2019"/>
    <x v="0"/>
    <s v="Delhi"/>
    <s v="BLR "/>
    <s v=" DEL"/>
    <m/>
    <m/>
    <m/>
    <s v="08:30"/>
    <x v="144"/>
    <x v="0"/>
    <x v="0"/>
    <s v="No info"/>
    <n v="4823"/>
  </r>
  <r>
    <x v="4"/>
    <s v="12/06/2019"/>
    <x v="2"/>
    <s v="Cochin"/>
    <s v="DEL "/>
    <s v=" BOM "/>
    <s v=" COK"/>
    <m/>
    <m/>
    <s v="08:50"/>
    <x v="33"/>
    <x v="80"/>
    <x v="2"/>
    <s v="No info"/>
    <n v="10877"/>
  </r>
  <r>
    <x v="1"/>
    <s v="9/06/2019"/>
    <x v="1"/>
    <s v="Banglore"/>
    <s v="CCU "/>
    <s v=" BBI "/>
    <s v=" BOM "/>
    <s v=" BLR"/>
    <m/>
    <s v="12:00"/>
    <x v="893"/>
    <x v="225"/>
    <x v="1"/>
    <s v="No info"/>
    <n v="10151"/>
  </r>
  <r>
    <x v="1"/>
    <s v="21/06/2019"/>
    <x v="2"/>
    <s v="Cochin"/>
    <s v="DEL "/>
    <s v=" COK"/>
    <m/>
    <m/>
    <m/>
    <s v="05:10"/>
    <x v="139"/>
    <x v="0"/>
    <x v="0"/>
    <s v="No info"/>
    <n v="5201"/>
  </r>
  <r>
    <x v="2"/>
    <s v="15/05/2019"/>
    <x v="1"/>
    <s v="Banglore"/>
    <s v="CCU "/>
    <s v=" DEL "/>
    <s v=" BLR"/>
    <m/>
    <m/>
    <s v="09:35"/>
    <x v="512"/>
    <x v="100"/>
    <x v="2"/>
    <s v="No info"/>
    <n v="13067"/>
  </r>
  <r>
    <x v="0"/>
    <s v="24/03/2019"/>
    <x v="4"/>
    <s v="Hyderabad"/>
    <s v="BOM "/>
    <s v=" HYD"/>
    <m/>
    <m/>
    <m/>
    <s v="02:30"/>
    <x v="774"/>
    <x v="52"/>
    <x v="0"/>
    <s v="No info"/>
    <n v="2754"/>
  </r>
  <r>
    <x v="1"/>
    <s v="15/05/2019"/>
    <x v="1"/>
    <s v="Banglore"/>
    <s v="CCU "/>
    <s v=" BOM "/>
    <s v=" BLR"/>
    <m/>
    <m/>
    <s v="09:25"/>
    <x v="21"/>
    <x v="48"/>
    <x v="2"/>
    <s v="No info"/>
    <n v="8366"/>
  </r>
  <r>
    <x v="2"/>
    <s v="21/05/2019"/>
    <x v="1"/>
    <s v="Banglore"/>
    <s v="CCU "/>
    <s v=" BOM "/>
    <s v=" BLR"/>
    <m/>
    <m/>
    <s v="18:55"/>
    <x v="196"/>
    <x v="147"/>
    <x v="2"/>
    <s v="In-flight meal not included"/>
    <n v="10844"/>
  </r>
  <r>
    <x v="6"/>
    <s v="18/06/2019"/>
    <x v="0"/>
    <s v="Delhi"/>
    <s v="BLR "/>
    <s v=" DEL"/>
    <m/>
    <m/>
    <m/>
    <s v="17:00"/>
    <x v="141"/>
    <x v="11"/>
    <x v="0"/>
    <s v="No info"/>
    <n v="4878"/>
  </r>
  <r>
    <x v="1"/>
    <s v="21/05/2019"/>
    <x v="2"/>
    <s v="Cochin"/>
    <s v="DEL "/>
    <s v=" GOI "/>
    <s v=" BOM "/>
    <s v=" COK"/>
    <m/>
    <s v="22:00"/>
    <x v="384"/>
    <x v="94"/>
    <x v="1"/>
    <s v="No info"/>
    <n v="10231"/>
  </r>
  <r>
    <x v="2"/>
    <s v="15/06/2019"/>
    <x v="2"/>
    <s v="Cochin"/>
    <s v="DEL "/>
    <s v=" IDR "/>
    <s v=" BOM "/>
    <s v=" COK"/>
    <m/>
    <s v="05:30"/>
    <x v="94"/>
    <x v="131"/>
    <x v="1"/>
    <s v="No info"/>
    <n v="13292"/>
  </r>
  <r>
    <x v="0"/>
    <s v="12/06/2019"/>
    <x v="1"/>
    <s v="Banglore"/>
    <s v="CCU "/>
    <s v=" BLR"/>
    <m/>
    <m/>
    <m/>
    <s v="11:30"/>
    <x v="181"/>
    <x v="11"/>
    <x v="0"/>
    <s v="No info"/>
    <n v="4804"/>
  </r>
  <r>
    <x v="1"/>
    <s v="12/06/2019"/>
    <x v="2"/>
    <s v="Cochin"/>
    <s v="DEL "/>
    <s v=" COK"/>
    <m/>
    <m/>
    <m/>
    <s v="14:10"/>
    <x v="646"/>
    <x v="43"/>
    <x v="0"/>
    <s v="No info"/>
    <n v="5201"/>
  </r>
  <r>
    <x v="2"/>
    <s v="1/06/2019"/>
    <x v="2"/>
    <s v="Cochin"/>
    <s v="DEL "/>
    <s v=" JAI "/>
    <s v=" BOM "/>
    <s v=" COK"/>
    <m/>
    <s v="19:30"/>
    <x v="127"/>
    <x v="74"/>
    <x v="1"/>
    <s v="In-flight meal not included"/>
    <n v="10368"/>
  </r>
  <r>
    <x v="6"/>
    <s v="6/06/2019"/>
    <x v="1"/>
    <s v="Banglore"/>
    <s v="CCU "/>
    <s v=" DEL "/>
    <s v=" BLR"/>
    <m/>
    <m/>
    <s v="20:20"/>
    <x v="894"/>
    <x v="194"/>
    <x v="2"/>
    <s v="No info"/>
    <n v="8820"/>
  </r>
  <r>
    <x v="2"/>
    <s v="18/03/2019"/>
    <x v="4"/>
    <s v="Hyderabad"/>
    <s v="BOM "/>
    <s v=" HYD"/>
    <m/>
    <m/>
    <m/>
    <s v="10:20"/>
    <x v="151"/>
    <x v="52"/>
    <x v="0"/>
    <s v="In-flight meal not included"/>
    <n v="4160"/>
  </r>
  <r>
    <x v="1"/>
    <s v="15/05/2019"/>
    <x v="1"/>
    <s v="Banglore"/>
    <s v="CCU "/>
    <s v=" BOM "/>
    <s v=" BLR"/>
    <m/>
    <m/>
    <s v="09:25"/>
    <x v="460"/>
    <x v="128"/>
    <x v="2"/>
    <s v="No info"/>
    <n v="8891"/>
  </r>
  <r>
    <x v="2"/>
    <s v="6/06/2019"/>
    <x v="1"/>
    <s v="Banglore"/>
    <s v="CCU "/>
    <s v=" DEL "/>
    <s v=" BLR"/>
    <m/>
    <m/>
    <s v="17:00"/>
    <x v="317"/>
    <x v="226"/>
    <x v="2"/>
    <s v="In-flight meal not included"/>
    <n v="10539"/>
  </r>
  <r>
    <x v="3"/>
    <s v="1/04/2019"/>
    <x v="0"/>
    <s v="Delhi"/>
    <s v="BLR "/>
    <s v=" DEL"/>
    <m/>
    <m/>
    <m/>
    <s v="05:55"/>
    <x v="37"/>
    <x v="60"/>
    <x v="0"/>
    <s v="No info"/>
    <n v="3971"/>
  </r>
  <r>
    <x v="0"/>
    <s v="27/06/2019"/>
    <x v="2"/>
    <s v="Cochin"/>
    <s v="DEL "/>
    <s v=" BOM "/>
    <s v=" COK"/>
    <m/>
    <m/>
    <s v="07:30"/>
    <x v="30"/>
    <x v="56"/>
    <x v="2"/>
    <s v="No info"/>
    <n v="6093"/>
  </r>
  <r>
    <x v="4"/>
    <s v="15/05/2019"/>
    <x v="2"/>
    <s v="Cochin"/>
    <s v="DEL "/>
    <s v=" BOM "/>
    <s v=" COK"/>
    <m/>
    <m/>
    <s v="12:50"/>
    <x v="8"/>
    <x v="172"/>
    <x v="2"/>
    <s v="No info"/>
    <n v="8266"/>
  </r>
  <r>
    <x v="1"/>
    <s v="18/05/2019"/>
    <x v="2"/>
    <s v="Cochin"/>
    <s v="DEL "/>
    <s v=" MAA "/>
    <s v=" COK"/>
    <m/>
    <m/>
    <s v="12:30"/>
    <x v="533"/>
    <x v="101"/>
    <x v="2"/>
    <s v="No info"/>
    <n v="7480"/>
  </r>
  <r>
    <x v="2"/>
    <s v="1/06/2019"/>
    <x v="2"/>
    <s v="Cochin"/>
    <s v="DEL "/>
    <s v=" BOM "/>
    <s v=" COK"/>
    <m/>
    <m/>
    <s v="18:15"/>
    <x v="127"/>
    <x v="80"/>
    <x v="2"/>
    <s v="In-flight meal not included"/>
    <n v="10262"/>
  </r>
  <r>
    <x v="1"/>
    <s v="12/06/2019"/>
    <x v="2"/>
    <s v="Cochin"/>
    <s v="DEL "/>
    <s v=" BLR "/>
    <s v=" COK"/>
    <m/>
    <m/>
    <s v="20:30"/>
    <x v="895"/>
    <x v="54"/>
    <x v="2"/>
    <s v="No info"/>
    <n v="8907"/>
  </r>
  <r>
    <x v="4"/>
    <s v="27/06/2019"/>
    <x v="2"/>
    <s v="Cochin"/>
    <s v="DEL "/>
    <s v=" BOM "/>
    <s v=" COK"/>
    <m/>
    <m/>
    <s v="08:45"/>
    <x v="33"/>
    <x v="50"/>
    <x v="2"/>
    <s v="No info"/>
    <n v="11789"/>
  </r>
  <r>
    <x v="4"/>
    <s v="3/03/2019"/>
    <x v="2"/>
    <s v="Cochin"/>
    <s v="DEL "/>
    <s v=" BOM "/>
    <s v=" COK"/>
    <m/>
    <m/>
    <s v="11:30"/>
    <x v="78"/>
    <x v="55"/>
    <x v="2"/>
    <s v="No info"/>
    <n v="15135"/>
  </r>
  <r>
    <x v="4"/>
    <s v="18/05/2019"/>
    <x v="2"/>
    <s v="Cochin"/>
    <s v="DEL "/>
    <s v=" BOM "/>
    <s v=" COK"/>
    <m/>
    <m/>
    <s v="08:30"/>
    <x v="8"/>
    <x v="129"/>
    <x v="2"/>
    <s v="No info"/>
    <n v="7887"/>
  </r>
  <r>
    <x v="0"/>
    <s v="15/05/2019"/>
    <x v="2"/>
    <s v="Cochin"/>
    <s v="DEL "/>
    <s v=" HYD "/>
    <s v=" COK"/>
    <m/>
    <m/>
    <s v="05:05"/>
    <x v="257"/>
    <x v="186"/>
    <x v="2"/>
    <s v="No info"/>
    <n v="6818"/>
  </r>
  <r>
    <x v="0"/>
    <s v="9/03/2019"/>
    <x v="3"/>
    <s v="Kolkata"/>
    <s v="MAA "/>
    <s v=" CCU"/>
    <m/>
    <m/>
    <m/>
    <s v="05:15"/>
    <x v="273"/>
    <x v="87"/>
    <x v="0"/>
    <s v="No info"/>
    <n v="6482"/>
  </r>
  <r>
    <x v="4"/>
    <s v="21/05/2019"/>
    <x v="2"/>
    <s v="Cochin"/>
    <s v="DEL "/>
    <s v=" BOM "/>
    <s v=" COK"/>
    <m/>
    <m/>
    <s v="09:00"/>
    <x v="30"/>
    <x v="38"/>
    <x v="2"/>
    <s v="No info"/>
    <n v="7888"/>
  </r>
  <r>
    <x v="2"/>
    <s v="24/03/2019"/>
    <x v="1"/>
    <s v="Banglore"/>
    <s v="CCU "/>
    <s v=" BOM "/>
    <s v=" BLR"/>
    <m/>
    <m/>
    <s v="08:25"/>
    <x v="219"/>
    <x v="247"/>
    <x v="2"/>
    <s v="No info"/>
    <n v="13759"/>
  </r>
  <r>
    <x v="2"/>
    <s v="27/06/2019"/>
    <x v="2"/>
    <s v="Cochin"/>
    <s v="DEL "/>
    <s v=" BOM "/>
    <s v=" COK"/>
    <m/>
    <m/>
    <s v="08:00"/>
    <x v="33"/>
    <x v="140"/>
    <x v="2"/>
    <s v="In-flight meal not included"/>
    <n v="10262"/>
  </r>
  <r>
    <x v="2"/>
    <s v="9/06/2019"/>
    <x v="2"/>
    <s v="Cochin"/>
    <s v="DEL "/>
    <s v=" NAG "/>
    <s v=" BOM "/>
    <s v=" COK"/>
    <m/>
    <s v="14:35"/>
    <x v="2"/>
    <x v="196"/>
    <x v="1"/>
    <s v="No info"/>
    <n v="13376"/>
  </r>
  <r>
    <x v="4"/>
    <s v="15/05/2019"/>
    <x v="2"/>
    <s v="Cochin"/>
    <s v="DEL "/>
    <s v=" BOM "/>
    <s v=" COK"/>
    <m/>
    <m/>
    <s v="10:00"/>
    <x v="33"/>
    <x v="144"/>
    <x v="2"/>
    <s v="No info"/>
    <n v="10197"/>
  </r>
  <r>
    <x v="4"/>
    <s v="18/05/2019"/>
    <x v="2"/>
    <s v="Cochin"/>
    <s v="DEL "/>
    <s v=" BOM "/>
    <s v=" COK"/>
    <m/>
    <m/>
    <s v="11:25"/>
    <x v="8"/>
    <x v="9"/>
    <x v="2"/>
    <s v="No info"/>
    <n v="7997"/>
  </r>
  <r>
    <x v="1"/>
    <s v="3/04/2019"/>
    <x v="2"/>
    <s v="Cochin"/>
    <s v="DEL "/>
    <s v=" MAA "/>
    <s v=" COK"/>
    <m/>
    <m/>
    <s v="17:20"/>
    <x v="49"/>
    <x v="39"/>
    <x v="2"/>
    <s v="No info"/>
    <n v="5117"/>
  </r>
  <r>
    <x v="2"/>
    <s v="9/05/2019"/>
    <x v="2"/>
    <s v="Cochin"/>
    <s v="DEL "/>
    <s v=" BOM "/>
    <s v=" COK"/>
    <m/>
    <m/>
    <s v="10:00"/>
    <x v="33"/>
    <x v="144"/>
    <x v="2"/>
    <s v="In-flight meal not included"/>
    <n v="12373"/>
  </r>
  <r>
    <x v="4"/>
    <s v="9/06/2019"/>
    <x v="2"/>
    <s v="Cochin"/>
    <s v="DEL "/>
    <s v=" BOM "/>
    <s v=" COK"/>
    <m/>
    <m/>
    <s v="12:50"/>
    <x v="267"/>
    <x v="227"/>
    <x v="2"/>
    <s v="No info"/>
    <n v="6795"/>
  </r>
  <r>
    <x v="2"/>
    <s v="27/06/2019"/>
    <x v="0"/>
    <s v="Delhi"/>
    <s v="BLR "/>
    <s v=" DEL"/>
    <m/>
    <m/>
    <m/>
    <s v="18:55"/>
    <x v="132"/>
    <x v="112"/>
    <x v="0"/>
    <s v="In-flight meal not included"/>
    <n v="7229"/>
  </r>
  <r>
    <x v="1"/>
    <s v="24/03/2019"/>
    <x v="4"/>
    <s v="Hyderabad"/>
    <s v="BOM "/>
    <s v=" HYD"/>
    <m/>
    <m/>
    <m/>
    <s v="13:55"/>
    <x v="51"/>
    <x v="52"/>
    <x v="0"/>
    <s v="No info"/>
    <n v="2575"/>
  </r>
  <r>
    <x v="1"/>
    <s v="24/05/2019"/>
    <x v="1"/>
    <s v="Banglore"/>
    <s v="CCU "/>
    <s v=" GAU "/>
    <s v=" BLR"/>
    <m/>
    <m/>
    <s v="09:50"/>
    <x v="122"/>
    <x v="141"/>
    <x v="2"/>
    <s v="No info"/>
    <n v="7662"/>
  </r>
  <r>
    <x v="1"/>
    <s v="18/05/2019"/>
    <x v="1"/>
    <s v="Banglore"/>
    <s v="CCU "/>
    <s v=" BOM "/>
    <s v=" BLR"/>
    <m/>
    <m/>
    <s v="09:25"/>
    <x v="21"/>
    <x v="48"/>
    <x v="2"/>
    <s v="No info"/>
    <n v="8366"/>
  </r>
  <r>
    <x v="2"/>
    <s v="18/05/2019"/>
    <x v="1"/>
    <s v="Banglore"/>
    <s v="CCU "/>
    <s v=" BOM "/>
    <s v=" BLR"/>
    <m/>
    <m/>
    <s v="08:25"/>
    <x v="66"/>
    <x v="66"/>
    <x v="2"/>
    <s v="In-flight meal not included"/>
    <n v="10844"/>
  </r>
  <r>
    <x v="0"/>
    <s v="6/06/2019"/>
    <x v="3"/>
    <s v="Kolkata"/>
    <s v="MAA "/>
    <s v=" CCU"/>
    <m/>
    <m/>
    <m/>
    <s v="05:15"/>
    <x v="71"/>
    <x v="5"/>
    <x v="0"/>
    <s v="No info"/>
    <n v="3540"/>
  </r>
  <r>
    <x v="4"/>
    <s v="3/03/2019"/>
    <x v="2"/>
    <s v="Cochin"/>
    <s v="DEL "/>
    <s v=" BOM "/>
    <s v=" COK"/>
    <m/>
    <m/>
    <s v="10:00"/>
    <x v="85"/>
    <x v="315"/>
    <x v="2"/>
    <s v="No info"/>
    <n v="16863"/>
  </r>
  <r>
    <x v="1"/>
    <s v="3/05/2019"/>
    <x v="0"/>
    <s v="Delhi"/>
    <s v="BLR "/>
    <s v=" DEL"/>
    <m/>
    <m/>
    <m/>
    <s v="21:05"/>
    <x v="46"/>
    <x v="0"/>
    <x v="0"/>
    <s v="No info"/>
    <n v="6121"/>
  </r>
  <r>
    <x v="0"/>
    <s v="09/03/2019"/>
    <x v="0"/>
    <s v="New Delhi"/>
    <s v="BLR "/>
    <s v=" MAA "/>
    <s v=" DEL"/>
    <m/>
    <m/>
    <s v="06:25"/>
    <x v="350"/>
    <x v="116"/>
    <x v="2"/>
    <s v="No info"/>
    <n v="8434"/>
  </r>
  <r>
    <x v="2"/>
    <s v="21/05/2019"/>
    <x v="1"/>
    <s v="Banglore"/>
    <s v="CCU "/>
    <s v=" DEL "/>
    <s v=" BLR"/>
    <m/>
    <m/>
    <s v="17:00"/>
    <x v="142"/>
    <x v="204"/>
    <x v="2"/>
    <s v="No info"/>
    <n v="14151"/>
  </r>
  <r>
    <x v="2"/>
    <s v="6/06/2019"/>
    <x v="2"/>
    <s v="Cochin"/>
    <s v="DEL "/>
    <s v=" BHO "/>
    <s v=" BOM "/>
    <s v=" COK"/>
    <m/>
    <s v="05:30"/>
    <x v="26"/>
    <x v="186"/>
    <x v="1"/>
    <s v="No info"/>
    <n v="14441"/>
  </r>
  <r>
    <x v="5"/>
    <s v="1/06/2019"/>
    <x v="0"/>
    <s v="Delhi"/>
    <s v="BLR "/>
    <s v=" DEL"/>
    <m/>
    <m/>
    <m/>
    <s v="11:40"/>
    <x v="57"/>
    <x v="0"/>
    <x v="0"/>
    <s v="No info"/>
    <n v="3898"/>
  </r>
  <r>
    <x v="2"/>
    <s v="9/04/2019"/>
    <x v="2"/>
    <s v="Cochin"/>
    <s v="DEL "/>
    <s v=" AMD "/>
    <s v=" BOM "/>
    <s v=" COK"/>
    <m/>
    <s v="23:05"/>
    <x v="206"/>
    <x v="56"/>
    <x v="1"/>
    <s v="No info"/>
    <n v="9483"/>
  </r>
  <r>
    <x v="7"/>
    <s v="12/04/2019"/>
    <x v="0"/>
    <s v="Delhi"/>
    <s v="BLR "/>
    <s v=" DEL"/>
    <m/>
    <m/>
    <m/>
    <s v="04:55"/>
    <x v="288"/>
    <x v="0"/>
    <x v="0"/>
    <s v="No info"/>
    <n v="4282"/>
  </r>
  <r>
    <x v="2"/>
    <s v="3/06/2019"/>
    <x v="0"/>
    <s v="Delhi"/>
    <s v="BLR "/>
    <s v=" DEL"/>
    <m/>
    <m/>
    <m/>
    <s v="17:45"/>
    <x v="66"/>
    <x v="43"/>
    <x v="0"/>
    <s v="In-flight meal not included"/>
    <n v="6478"/>
  </r>
  <r>
    <x v="2"/>
    <s v="6/03/2019"/>
    <x v="2"/>
    <s v="Cochin"/>
    <s v="DEL "/>
    <s v=" AMD "/>
    <s v=" BOM "/>
    <s v=" COK"/>
    <m/>
    <s v="19:10"/>
    <x v="388"/>
    <x v="284"/>
    <x v="1"/>
    <s v="No info"/>
    <n v="16809"/>
  </r>
  <r>
    <x v="2"/>
    <s v="9/05/2019"/>
    <x v="2"/>
    <s v="Cochin"/>
    <s v="DEL "/>
    <s v=" AMD "/>
    <s v=" BOM "/>
    <s v=" COK"/>
    <m/>
    <s v="13:25"/>
    <x v="226"/>
    <x v="84"/>
    <x v="1"/>
    <s v="No info"/>
    <n v="16704"/>
  </r>
  <r>
    <x v="5"/>
    <s v="24/06/2019"/>
    <x v="0"/>
    <s v="Delhi"/>
    <s v="BLR "/>
    <s v=" DEL"/>
    <m/>
    <m/>
    <m/>
    <s v="07:45"/>
    <x v="237"/>
    <x v="21"/>
    <x v="0"/>
    <s v="No info"/>
    <n v="3898"/>
  </r>
  <r>
    <x v="2"/>
    <s v="12/03/2019"/>
    <x v="0"/>
    <s v="New Delhi"/>
    <s v="BLR "/>
    <s v=" BDQ "/>
    <s v=" DEL"/>
    <m/>
    <m/>
    <s v="05:50"/>
    <x v="167"/>
    <x v="46"/>
    <x v="2"/>
    <s v="No info"/>
    <n v="11297"/>
  </r>
  <r>
    <x v="0"/>
    <s v="27/05/2019"/>
    <x v="1"/>
    <s v="Banglore"/>
    <s v="CCU "/>
    <s v=" BLR"/>
    <m/>
    <m/>
    <m/>
    <s v="14:25"/>
    <x v="456"/>
    <x v="31"/>
    <x v="0"/>
    <s v="No info"/>
    <n v="5224"/>
  </r>
  <r>
    <x v="0"/>
    <s v="6/04/2019"/>
    <x v="0"/>
    <s v="Delhi"/>
    <s v="BLR "/>
    <s v=" DEL"/>
    <m/>
    <m/>
    <m/>
    <s v="18:55"/>
    <x v="21"/>
    <x v="21"/>
    <x v="0"/>
    <s v="No info"/>
    <n v="4823"/>
  </r>
  <r>
    <x v="0"/>
    <s v="3/03/2019"/>
    <x v="2"/>
    <s v="Cochin"/>
    <s v="DEL "/>
    <s v=" BOM "/>
    <s v=" COK"/>
    <m/>
    <m/>
    <s v="04:45"/>
    <x v="136"/>
    <x v="129"/>
    <x v="2"/>
    <s v="No info"/>
    <n v="14871"/>
  </r>
  <r>
    <x v="1"/>
    <s v="27/06/2019"/>
    <x v="2"/>
    <s v="Cochin"/>
    <s v="DEL "/>
    <s v=" MAA "/>
    <s v=" COK"/>
    <m/>
    <m/>
    <s v="09:45"/>
    <x v="282"/>
    <x v="210"/>
    <x v="2"/>
    <s v="No info"/>
    <n v="7480"/>
  </r>
  <r>
    <x v="0"/>
    <s v="3/05/2019"/>
    <x v="1"/>
    <s v="Banglore"/>
    <s v="CCU "/>
    <s v=" BLR"/>
    <m/>
    <m/>
    <m/>
    <s v="11:30"/>
    <x v="181"/>
    <x v="11"/>
    <x v="0"/>
    <s v="No info"/>
    <n v="5224"/>
  </r>
  <r>
    <x v="4"/>
    <s v="24/04/2019"/>
    <x v="2"/>
    <s v="Cochin"/>
    <s v="DEL "/>
    <s v=" HYD "/>
    <s v=" COK"/>
    <m/>
    <m/>
    <s v="07:10"/>
    <x v="102"/>
    <x v="144"/>
    <x v="2"/>
    <s v="In-flight meal not included"/>
    <n v="6093"/>
  </r>
  <r>
    <x v="0"/>
    <s v="27/06/2019"/>
    <x v="4"/>
    <s v="Hyderabad"/>
    <s v="BOM "/>
    <s v=" HYD"/>
    <m/>
    <m/>
    <m/>
    <s v="19:05"/>
    <x v="214"/>
    <x v="52"/>
    <x v="0"/>
    <s v="No info"/>
    <n v="2754"/>
  </r>
  <r>
    <x v="0"/>
    <s v="1/06/2019"/>
    <x v="4"/>
    <s v="Hyderabad"/>
    <s v="BOM "/>
    <s v=" HYD"/>
    <m/>
    <m/>
    <m/>
    <s v="20:05"/>
    <x v="434"/>
    <x v="265"/>
    <x v="0"/>
    <s v="No info"/>
    <n v="2227"/>
  </r>
  <r>
    <x v="2"/>
    <s v="6/05/2019"/>
    <x v="1"/>
    <s v="Banglore"/>
    <s v="CCU "/>
    <s v=" BOM "/>
    <s v=" BLR"/>
    <m/>
    <m/>
    <s v="06:30"/>
    <x v="303"/>
    <x v="146"/>
    <x v="2"/>
    <s v="No info"/>
    <n v="14781"/>
  </r>
  <r>
    <x v="5"/>
    <s v="1/05/2019"/>
    <x v="0"/>
    <s v="Delhi"/>
    <s v="BLR "/>
    <s v=" DEL"/>
    <m/>
    <m/>
    <m/>
    <s v="07:45"/>
    <x v="237"/>
    <x v="21"/>
    <x v="0"/>
    <s v="No info"/>
    <n v="3898"/>
  </r>
  <r>
    <x v="6"/>
    <s v="24/05/2019"/>
    <x v="1"/>
    <s v="Banglore"/>
    <s v="CCU "/>
    <s v=" DEL "/>
    <s v=" BLR"/>
    <m/>
    <m/>
    <s v="07:10"/>
    <x v="227"/>
    <x v="6"/>
    <x v="2"/>
    <s v="No info"/>
    <n v="9397"/>
  </r>
  <r>
    <x v="6"/>
    <s v="12/06/2019"/>
    <x v="1"/>
    <s v="Banglore"/>
    <s v="CCU "/>
    <s v=" DEL "/>
    <s v=" BLR"/>
    <m/>
    <m/>
    <s v="07:10"/>
    <x v="896"/>
    <x v="99"/>
    <x v="2"/>
    <s v="No info"/>
    <n v="8452"/>
  </r>
  <r>
    <x v="0"/>
    <s v="3/04/2019"/>
    <x v="0"/>
    <s v="Delhi"/>
    <s v="BLR "/>
    <s v=" DEL"/>
    <m/>
    <m/>
    <m/>
    <s v="23:30"/>
    <x v="897"/>
    <x v="0"/>
    <x v="0"/>
    <s v="No info"/>
    <n v="4591"/>
  </r>
  <r>
    <x v="0"/>
    <s v="1/04/2019"/>
    <x v="1"/>
    <s v="Banglore"/>
    <s v="CCU "/>
    <s v=" PNQ "/>
    <s v=" BLR"/>
    <m/>
    <m/>
    <s v="21:00"/>
    <x v="898"/>
    <x v="30"/>
    <x v="2"/>
    <s v="No info"/>
    <n v="5930"/>
  </r>
  <r>
    <x v="1"/>
    <s v="6/05/2019"/>
    <x v="1"/>
    <s v="Banglore"/>
    <s v="CCU "/>
    <s v=" IXR "/>
    <s v=" DEL "/>
    <s v=" BLR"/>
    <m/>
    <s v="05:50"/>
    <x v="168"/>
    <x v="142"/>
    <x v="1"/>
    <s v="No info"/>
    <n v="10991"/>
  </r>
  <r>
    <x v="3"/>
    <s v="3/03/2019"/>
    <x v="1"/>
    <s v="Banglore"/>
    <s v="CCU "/>
    <s v=" BLR"/>
    <m/>
    <m/>
    <m/>
    <s v="06:55"/>
    <x v="216"/>
    <x v="60"/>
    <x v="0"/>
    <s v="No info"/>
    <n v="4622"/>
  </r>
  <r>
    <x v="2"/>
    <s v="6/06/2019"/>
    <x v="2"/>
    <s v="Cochin"/>
    <s v="DEL "/>
    <s v=" BOM "/>
    <s v=" COK"/>
    <m/>
    <m/>
    <s v="11:30"/>
    <x v="33"/>
    <x v="72"/>
    <x v="2"/>
    <s v="No info"/>
    <n v="14714"/>
  </r>
  <r>
    <x v="0"/>
    <s v="18/06/2019"/>
    <x v="0"/>
    <s v="Delhi"/>
    <s v="BLR "/>
    <s v=" DEL"/>
    <m/>
    <m/>
    <m/>
    <s v="08:30"/>
    <x v="144"/>
    <x v="0"/>
    <x v="0"/>
    <s v="No info"/>
    <n v="4823"/>
  </r>
  <r>
    <x v="2"/>
    <s v="18/03/2019"/>
    <x v="4"/>
    <s v="Hyderabad"/>
    <s v="BOM "/>
    <s v=" HYD"/>
    <m/>
    <m/>
    <m/>
    <s v="02:55"/>
    <x v="294"/>
    <x v="52"/>
    <x v="0"/>
    <s v="In-flight meal not included"/>
    <n v="2228"/>
  </r>
  <r>
    <x v="2"/>
    <s v="6/05/2019"/>
    <x v="1"/>
    <s v="Banglore"/>
    <s v="CCU "/>
    <s v=" DEL "/>
    <s v=" BLR"/>
    <m/>
    <m/>
    <s v="17:00"/>
    <x v="142"/>
    <x v="204"/>
    <x v="2"/>
    <s v="In-flight meal not included"/>
    <n v="10703"/>
  </r>
  <r>
    <x v="6"/>
    <s v="3/05/2019"/>
    <x v="0"/>
    <s v="Delhi"/>
    <s v="BLR "/>
    <s v=" DEL"/>
    <m/>
    <m/>
    <m/>
    <s v="17:00"/>
    <x v="141"/>
    <x v="11"/>
    <x v="0"/>
    <s v="No info"/>
    <n v="5613"/>
  </r>
  <r>
    <x v="2"/>
    <s v="24/03/2019"/>
    <x v="1"/>
    <s v="Banglore"/>
    <s v="CCU "/>
    <s v=" BOM "/>
    <s v=" BLR"/>
    <m/>
    <m/>
    <s v="06:30"/>
    <x v="34"/>
    <x v="130"/>
    <x v="2"/>
    <s v="No info"/>
    <n v="13759"/>
  </r>
  <r>
    <x v="0"/>
    <s v="12/06/2019"/>
    <x v="0"/>
    <s v="Delhi"/>
    <s v="BLR "/>
    <s v=" DEL"/>
    <m/>
    <m/>
    <m/>
    <s v="13:00"/>
    <x v="349"/>
    <x v="0"/>
    <x v="0"/>
    <s v="No info"/>
    <n v="3943"/>
  </r>
  <r>
    <x v="0"/>
    <s v="21/03/2019"/>
    <x v="0"/>
    <s v="New Delhi"/>
    <s v="BLR "/>
    <s v=" DEL"/>
    <m/>
    <m/>
    <m/>
    <s v="00:40"/>
    <x v="115"/>
    <x v="37"/>
    <x v="0"/>
    <s v="No info"/>
    <n v="4944"/>
  </r>
  <r>
    <x v="2"/>
    <s v="24/06/2019"/>
    <x v="2"/>
    <s v="Cochin"/>
    <s v="DEL "/>
    <s v=" BOM "/>
    <s v=" COK"/>
    <m/>
    <m/>
    <s v="14:00"/>
    <x v="33"/>
    <x v="57"/>
    <x v="2"/>
    <s v="In-flight meal not included"/>
    <n v="10262"/>
  </r>
  <r>
    <x v="3"/>
    <s v="6/06/2019"/>
    <x v="1"/>
    <s v="Banglore"/>
    <s v="CCU "/>
    <s v=" KNU "/>
    <s v=" BLR"/>
    <m/>
    <m/>
    <s v="11:35"/>
    <x v="78"/>
    <x v="152"/>
    <x v="2"/>
    <s v="No info"/>
    <n v="8479"/>
  </r>
  <r>
    <x v="0"/>
    <s v="3/06/2019"/>
    <x v="2"/>
    <s v="Cochin"/>
    <s v="DEL "/>
    <s v=" HYD "/>
    <s v=" COK"/>
    <m/>
    <m/>
    <s v="07:35"/>
    <x v="102"/>
    <x v="97"/>
    <x v="2"/>
    <s v="No info"/>
    <n v="7514"/>
  </r>
  <r>
    <x v="1"/>
    <s v="6/05/2019"/>
    <x v="2"/>
    <s v="Cochin"/>
    <s v="DEL "/>
    <s v=" COK"/>
    <m/>
    <m/>
    <m/>
    <s v="14:10"/>
    <x v="646"/>
    <x v="43"/>
    <x v="0"/>
    <s v="No info"/>
    <n v="6934"/>
  </r>
  <r>
    <x v="2"/>
    <s v="12/05/2019"/>
    <x v="1"/>
    <s v="Banglore"/>
    <s v="CCU "/>
    <s v=" BOM "/>
    <s v=" BLR"/>
    <m/>
    <m/>
    <s v="18:55"/>
    <x v="446"/>
    <x v="148"/>
    <x v="2"/>
    <s v="In-flight meal not included"/>
    <n v="9663"/>
  </r>
  <r>
    <x v="4"/>
    <s v="21/03/2019"/>
    <x v="2"/>
    <s v="Cochin"/>
    <s v="DEL "/>
    <s v=" BOM "/>
    <s v=" COK"/>
    <m/>
    <m/>
    <s v="10:00"/>
    <x v="30"/>
    <x v="140"/>
    <x v="2"/>
    <s v="In-flight meal not included"/>
    <n v="8085"/>
  </r>
  <r>
    <x v="6"/>
    <s v="9/03/2019"/>
    <x v="2"/>
    <s v="Cochin"/>
    <s v="DEL "/>
    <s v=" COK"/>
    <m/>
    <m/>
    <m/>
    <s v="06:00"/>
    <x v="159"/>
    <x v="90"/>
    <x v="0"/>
    <s v="No info"/>
    <n v="7266"/>
  </r>
  <r>
    <x v="0"/>
    <s v="3/06/2019"/>
    <x v="2"/>
    <s v="Cochin"/>
    <s v="DEL "/>
    <s v=" BLR "/>
    <s v=" COK"/>
    <m/>
    <m/>
    <s v="17:05"/>
    <x v="280"/>
    <x v="181"/>
    <x v="2"/>
    <s v="No info"/>
    <n v="6493"/>
  </r>
  <r>
    <x v="2"/>
    <s v="27/06/2019"/>
    <x v="2"/>
    <s v="Cochin"/>
    <s v="DEL "/>
    <s v=" BOM "/>
    <s v=" COK"/>
    <m/>
    <m/>
    <s v="10:00"/>
    <x v="33"/>
    <x v="144"/>
    <x v="2"/>
    <s v="No info"/>
    <n v="14714"/>
  </r>
  <r>
    <x v="4"/>
    <s v="21/05/2019"/>
    <x v="2"/>
    <s v="Cochin"/>
    <s v="DEL "/>
    <s v=" BOM "/>
    <s v=" COK"/>
    <m/>
    <m/>
    <s v="19:00"/>
    <x v="97"/>
    <x v="46"/>
    <x v="2"/>
    <s v="No info"/>
    <n v="7485"/>
  </r>
  <r>
    <x v="2"/>
    <s v="6/06/2019"/>
    <x v="2"/>
    <s v="Cochin"/>
    <s v="DEL "/>
    <s v=" BOM "/>
    <s v=" COK"/>
    <m/>
    <m/>
    <s v="13:00"/>
    <x v="65"/>
    <x v="81"/>
    <x v="2"/>
    <s v="In-flight meal not included"/>
    <n v="10262"/>
  </r>
  <r>
    <x v="6"/>
    <s v="21/03/2019"/>
    <x v="0"/>
    <s v="New Delhi"/>
    <s v="BLR "/>
    <s v=" DEL"/>
    <m/>
    <m/>
    <m/>
    <s v="09:50"/>
    <x v="26"/>
    <x v="37"/>
    <x v="0"/>
    <s v="No info"/>
    <n v="4878"/>
  </r>
  <r>
    <x v="4"/>
    <s v="12/06/2019"/>
    <x v="2"/>
    <s v="Cochin"/>
    <s v="DEL "/>
    <s v=" BOM "/>
    <s v=" COK"/>
    <m/>
    <m/>
    <s v="19:00"/>
    <x v="385"/>
    <x v="46"/>
    <x v="2"/>
    <s v="No info"/>
    <n v="7198"/>
  </r>
  <r>
    <x v="2"/>
    <s v="06/03/2019"/>
    <x v="0"/>
    <s v="New Delhi"/>
    <s v="BLR "/>
    <s v=" BOM "/>
    <s v=" DEL"/>
    <m/>
    <m/>
    <s v="16:55"/>
    <x v="379"/>
    <x v="39"/>
    <x v="2"/>
    <s v="No info"/>
    <n v="17261"/>
  </r>
  <r>
    <x v="2"/>
    <s v="12/06/2019"/>
    <x v="1"/>
    <s v="Banglore"/>
    <s v="CCU "/>
    <s v=" BOM "/>
    <s v=" BLR"/>
    <m/>
    <m/>
    <s v="20:00"/>
    <x v="91"/>
    <x v="71"/>
    <x v="2"/>
    <s v="No info"/>
    <n v="13044"/>
  </r>
  <r>
    <x v="2"/>
    <s v="27/06/2019"/>
    <x v="2"/>
    <s v="Cochin"/>
    <s v="DEL "/>
    <s v=" BOM "/>
    <s v=" COK"/>
    <m/>
    <m/>
    <s v="17:30"/>
    <x v="39"/>
    <x v="8"/>
    <x v="2"/>
    <s v="In-flight meal not included"/>
    <n v="10262"/>
  </r>
  <r>
    <x v="4"/>
    <s v="15/06/2019"/>
    <x v="2"/>
    <s v="Cochin"/>
    <s v="DEL "/>
    <s v=" BOM "/>
    <s v=" COK"/>
    <m/>
    <m/>
    <s v="06:40"/>
    <x v="8"/>
    <x v="137"/>
    <x v="2"/>
    <s v="No info"/>
    <n v="8614"/>
  </r>
  <r>
    <x v="2"/>
    <s v="27/03/2019"/>
    <x v="2"/>
    <s v="Cochin"/>
    <s v="DEL "/>
    <s v=" BOM "/>
    <s v=" COK"/>
    <m/>
    <m/>
    <s v="16:00"/>
    <x v="314"/>
    <x v="290"/>
    <x v="2"/>
    <s v="No info"/>
    <n v="12032"/>
  </r>
  <r>
    <x v="2"/>
    <s v="18/03/2019"/>
    <x v="0"/>
    <s v="New Delhi"/>
    <s v="BLR "/>
    <s v=" BOM "/>
    <s v=" DEL"/>
    <m/>
    <m/>
    <s v="07:00"/>
    <x v="1"/>
    <x v="32"/>
    <x v="2"/>
    <s v="No info"/>
    <n v="12284"/>
  </r>
  <r>
    <x v="5"/>
    <s v="27/05/2019"/>
    <x v="0"/>
    <s v="Delhi"/>
    <s v="BLR "/>
    <s v=" DEL"/>
    <m/>
    <m/>
    <m/>
    <s v="07:45"/>
    <x v="237"/>
    <x v="21"/>
    <x v="0"/>
    <s v="No info"/>
    <n v="3419"/>
  </r>
  <r>
    <x v="0"/>
    <s v="21/03/2019"/>
    <x v="2"/>
    <s v="Cochin"/>
    <s v="DEL "/>
    <s v=" HYD "/>
    <s v=" COK"/>
    <m/>
    <m/>
    <s v="16:10"/>
    <x v="162"/>
    <x v="220"/>
    <x v="2"/>
    <s v="No info"/>
    <n v="6528"/>
  </r>
  <r>
    <x v="6"/>
    <s v="24/03/2019"/>
    <x v="0"/>
    <s v="New Delhi"/>
    <s v="BLR "/>
    <s v=" DEL"/>
    <m/>
    <m/>
    <m/>
    <s v="07:00"/>
    <x v="86"/>
    <x v="60"/>
    <x v="0"/>
    <s v="No info"/>
    <n v="5403"/>
  </r>
  <r>
    <x v="2"/>
    <s v="27/05/2019"/>
    <x v="2"/>
    <s v="Cochin"/>
    <s v="DEL "/>
    <s v=" BOM "/>
    <s v=" COK"/>
    <m/>
    <m/>
    <s v="11:30"/>
    <x v="33"/>
    <x v="72"/>
    <x v="2"/>
    <s v="In-flight meal not included"/>
    <n v="9732"/>
  </r>
  <r>
    <x v="0"/>
    <s v="15/04/2019"/>
    <x v="2"/>
    <s v="Cochin"/>
    <s v="DEL "/>
    <s v=" HYD "/>
    <s v=" COK"/>
    <m/>
    <m/>
    <s v="06:50"/>
    <x v="257"/>
    <x v="181"/>
    <x v="2"/>
    <s v="No info"/>
    <n v="5761"/>
  </r>
  <r>
    <x v="1"/>
    <s v="6/06/2019"/>
    <x v="1"/>
    <s v="Banglore"/>
    <s v="CCU "/>
    <s v=" DEL "/>
    <s v=" AMD "/>
    <s v=" BLR"/>
    <m/>
    <s v="07:00"/>
    <x v="771"/>
    <x v="298"/>
    <x v="1"/>
    <s v="No info"/>
    <n v="12009"/>
  </r>
  <r>
    <x v="2"/>
    <s v="18/05/2019"/>
    <x v="1"/>
    <s v="Banglore"/>
    <s v="CCU "/>
    <s v=" BOM "/>
    <s v=" BLR"/>
    <m/>
    <m/>
    <s v="05:45"/>
    <x v="484"/>
    <x v="54"/>
    <x v="2"/>
    <s v="In-flight meal not included"/>
    <n v="8586"/>
  </r>
  <r>
    <x v="2"/>
    <s v="24/05/2019"/>
    <x v="0"/>
    <s v="Delhi"/>
    <s v="BLR "/>
    <s v=" DEL"/>
    <m/>
    <m/>
    <m/>
    <s v="17:45"/>
    <x v="66"/>
    <x v="43"/>
    <x v="0"/>
    <s v="In-flight meal not included"/>
    <n v="6144"/>
  </r>
  <r>
    <x v="3"/>
    <s v="24/05/2019"/>
    <x v="0"/>
    <s v="Delhi"/>
    <s v="BLR "/>
    <s v=" DEL"/>
    <m/>
    <m/>
    <m/>
    <s v="05:55"/>
    <x v="37"/>
    <x v="60"/>
    <x v="0"/>
    <s v="No check-in baggage included"/>
    <n v="3257"/>
  </r>
  <r>
    <x v="4"/>
    <s v="9/05/2019"/>
    <x v="2"/>
    <s v="Cochin"/>
    <s v="DEL "/>
    <s v=" BOM "/>
    <s v=" COK"/>
    <m/>
    <m/>
    <s v="17:45"/>
    <x v="370"/>
    <x v="163"/>
    <x v="2"/>
    <s v="No info"/>
    <n v="9021"/>
  </r>
  <r>
    <x v="2"/>
    <s v="3/06/2019"/>
    <x v="2"/>
    <s v="Cochin"/>
    <s v="DEL "/>
    <s v=" BOM "/>
    <s v=" COK"/>
    <m/>
    <m/>
    <s v="11:30"/>
    <x v="235"/>
    <x v="47"/>
    <x v="2"/>
    <s v="In-flight meal not included"/>
    <n v="10262"/>
  </r>
  <r>
    <x v="1"/>
    <s v="6/03/2019"/>
    <x v="4"/>
    <s v="Hyderabad"/>
    <s v="BOM "/>
    <s v=" AMD "/>
    <s v=" ISK "/>
    <s v=" HYD"/>
    <m/>
    <s v="05:30"/>
    <x v="496"/>
    <x v="110"/>
    <x v="1"/>
    <s v="No info"/>
    <n v="13757"/>
  </r>
  <r>
    <x v="0"/>
    <s v="15/03/2019"/>
    <x v="2"/>
    <s v="Cochin"/>
    <s v="DEL "/>
    <s v=" COK"/>
    <m/>
    <m/>
    <m/>
    <s v="14:30"/>
    <x v="337"/>
    <x v="112"/>
    <x v="0"/>
    <s v="No info"/>
    <n v="5895"/>
  </r>
  <r>
    <x v="2"/>
    <s v="21/05/2019"/>
    <x v="1"/>
    <s v="Banglore"/>
    <s v="CCU "/>
    <s v=" BOM "/>
    <s v=" BLR"/>
    <m/>
    <m/>
    <s v="18:55"/>
    <x v="396"/>
    <x v="183"/>
    <x v="2"/>
    <s v="In-flight meal not included"/>
    <n v="9663"/>
  </r>
  <r>
    <x v="1"/>
    <s v="9/05/2019"/>
    <x v="2"/>
    <s v="Cochin"/>
    <s v="DEL "/>
    <s v=" TRV "/>
    <s v=" COK"/>
    <m/>
    <m/>
    <s v="05:15"/>
    <x v="899"/>
    <x v="123"/>
    <x v="2"/>
    <s v="No info"/>
    <n v="6587"/>
  </r>
  <r>
    <x v="3"/>
    <s v="6/05/2019"/>
    <x v="0"/>
    <s v="Delhi"/>
    <s v="BLR "/>
    <s v=" DEL"/>
    <m/>
    <m/>
    <m/>
    <s v="05:55"/>
    <x v="37"/>
    <x v="60"/>
    <x v="0"/>
    <s v="No info"/>
    <n v="3311"/>
  </r>
  <r>
    <x v="3"/>
    <s v="18/05/2019"/>
    <x v="2"/>
    <s v="Cochin"/>
    <s v="DEL "/>
    <s v=" MAA "/>
    <s v=" COK"/>
    <m/>
    <m/>
    <s v="06:05"/>
    <x v="144"/>
    <x v="30"/>
    <x v="2"/>
    <s v="No info"/>
    <n v="6297"/>
  </r>
  <r>
    <x v="2"/>
    <s v="12/05/2019"/>
    <x v="1"/>
    <s v="Banglore"/>
    <s v="CCU "/>
    <s v=" BOM "/>
    <s v=" BLR"/>
    <m/>
    <m/>
    <s v="18:55"/>
    <x v="900"/>
    <x v="147"/>
    <x v="2"/>
    <s v="In-flight meal not included"/>
    <n v="10844"/>
  </r>
  <r>
    <x v="0"/>
    <s v="27/05/2019"/>
    <x v="4"/>
    <s v="Hyderabad"/>
    <s v="BOM "/>
    <s v=" HYD"/>
    <m/>
    <m/>
    <m/>
    <s v="09:10"/>
    <x v="237"/>
    <x v="52"/>
    <x v="0"/>
    <s v="No info"/>
    <n v="4049"/>
  </r>
  <r>
    <x v="1"/>
    <s v="3/06/2019"/>
    <x v="0"/>
    <s v="Delhi"/>
    <s v="BLR "/>
    <s v=" DEL"/>
    <m/>
    <m/>
    <m/>
    <s v="13:20"/>
    <x v="102"/>
    <x v="0"/>
    <x v="0"/>
    <s v="No info"/>
    <n v="6961"/>
  </r>
  <r>
    <x v="3"/>
    <s v="27/03/2019"/>
    <x v="3"/>
    <s v="Kolkata"/>
    <s v="MAA "/>
    <s v=" CCU"/>
    <m/>
    <m/>
    <m/>
    <s v="08:20"/>
    <x v="59"/>
    <x v="12"/>
    <x v="0"/>
    <s v="No info"/>
    <n v="3384"/>
  </r>
  <r>
    <x v="2"/>
    <s v="9/05/2019"/>
    <x v="2"/>
    <s v="Cochin"/>
    <s v="DEL "/>
    <s v=" JAI "/>
    <s v=" BOM "/>
    <s v=" COK"/>
    <m/>
    <s v="09:40"/>
    <x v="226"/>
    <x v="209"/>
    <x v="1"/>
    <s v="In-flight meal not included"/>
    <n v="13029"/>
  </r>
  <r>
    <x v="3"/>
    <s v="6/05/2019"/>
    <x v="3"/>
    <s v="Kolkata"/>
    <s v="MAA "/>
    <s v=" CCU"/>
    <m/>
    <m/>
    <m/>
    <s v="08:20"/>
    <x v="59"/>
    <x v="12"/>
    <x v="0"/>
    <s v="No check-in baggage included"/>
    <n v="3859"/>
  </r>
  <r>
    <x v="1"/>
    <s v="12/06/2019"/>
    <x v="2"/>
    <s v="Cochin"/>
    <s v="DEL "/>
    <s v=" JAI "/>
    <s v=" BOM "/>
    <s v=" COK"/>
    <m/>
    <s v="18:45"/>
    <x v="16"/>
    <x v="156"/>
    <x v="1"/>
    <s v="No info"/>
    <n v="11732"/>
  </r>
  <r>
    <x v="4"/>
    <s v="6/06/2019"/>
    <x v="2"/>
    <s v="Cochin"/>
    <s v="DEL "/>
    <s v=" BOM "/>
    <s v=" COK"/>
    <m/>
    <m/>
    <s v="08:45"/>
    <x v="33"/>
    <x v="50"/>
    <x v="2"/>
    <s v="No info"/>
    <n v="12524"/>
  </r>
  <r>
    <x v="2"/>
    <s v="18/03/2019"/>
    <x v="0"/>
    <s v="New Delhi"/>
    <s v="BLR "/>
    <s v=" BOM "/>
    <s v=" DEL"/>
    <m/>
    <m/>
    <s v="07:00"/>
    <x v="281"/>
    <x v="3"/>
    <x v="2"/>
    <s v="No info"/>
    <n v="12284"/>
  </r>
  <r>
    <x v="2"/>
    <s v="15/06/2019"/>
    <x v="2"/>
    <s v="Cochin"/>
    <s v="DEL "/>
    <s v=" BOM "/>
    <s v=" COK"/>
    <m/>
    <m/>
    <s v="02:15"/>
    <x v="26"/>
    <x v="249"/>
    <x v="2"/>
    <s v="In-flight meal not included"/>
    <n v="10262"/>
  </r>
  <r>
    <x v="2"/>
    <s v="24/06/2019"/>
    <x v="2"/>
    <s v="Cochin"/>
    <s v="DEL "/>
    <s v=" BHO "/>
    <s v=" BOM "/>
    <s v=" COK"/>
    <m/>
    <s v="05:30"/>
    <x v="26"/>
    <x v="186"/>
    <x v="1"/>
    <s v="In-flight meal not included"/>
    <n v="13344"/>
  </r>
  <r>
    <x v="2"/>
    <s v="18/04/2019"/>
    <x v="0"/>
    <s v="Delhi"/>
    <s v="BLR "/>
    <s v=" DEL"/>
    <m/>
    <m/>
    <m/>
    <s v="17:45"/>
    <x v="66"/>
    <x v="43"/>
    <x v="0"/>
    <s v="No info"/>
    <n v="7229"/>
  </r>
  <r>
    <x v="1"/>
    <s v="12/06/2019"/>
    <x v="1"/>
    <s v="Banglore"/>
    <s v="CCU "/>
    <s v=" GAU "/>
    <s v=" DEL "/>
    <s v=" BLR"/>
    <m/>
    <s v="09:50"/>
    <x v="710"/>
    <x v="177"/>
    <x v="1"/>
    <s v="No info"/>
    <n v="14960"/>
  </r>
  <r>
    <x v="1"/>
    <s v="12/06/2019"/>
    <x v="2"/>
    <s v="Cochin"/>
    <s v="DEL "/>
    <s v=" CCU "/>
    <s v=" BOM "/>
    <s v=" COK"/>
    <m/>
    <s v="06:50"/>
    <x v="671"/>
    <x v="175"/>
    <x v="1"/>
    <s v="No info"/>
    <n v="13381"/>
  </r>
  <r>
    <x v="4"/>
    <s v="6/03/2019"/>
    <x v="2"/>
    <s v="Cochin"/>
    <s v="DEL "/>
    <s v=" BOM "/>
    <s v=" COK"/>
    <m/>
    <m/>
    <s v="12:50"/>
    <x v="225"/>
    <x v="79"/>
    <x v="2"/>
    <s v="No info"/>
    <n v="15147"/>
  </r>
  <r>
    <x v="2"/>
    <s v="6/05/2019"/>
    <x v="1"/>
    <s v="Banglore"/>
    <s v="CCU "/>
    <s v=" BOM "/>
    <s v=" BLR"/>
    <m/>
    <m/>
    <s v="06:30"/>
    <x v="62"/>
    <x v="61"/>
    <x v="2"/>
    <s v="In-flight meal not included"/>
    <n v="8586"/>
  </r>
  <r>
    <x v="0"/>
    <s v="6/05/2019"/>
    <x v="2"/>
    <s v="Cochin"/>
    <s v="DEL "/>
    <s v=" HYD "/>
    <s v=" COK"/>
    <m/>
    <m/>
    <s v="14:20"/>
    <x v="68"/>
    <x v="103"/>
    <x v="2"/>
    <s v="No info"/>
    <n v="7054"/>
  </r>
  <r>
    <x v="7"/>
    <s v="18/03/2019"/>
    <x v="1"/>
    <s v="Banglore"/>
    <s v="CCU "/>
    <s v=" BLR"/>
    <m/>
    <m/>
    <m/>
    <s v="22:50"/>
    <x v="901"/>
    <x v="31"/>
    <x v="0"/>
    <s v="No info"/>
    <n v="4082"/>
  </r>
  <r>
    <x v="2"/>
    <s v="21/05/2019"/>
    <x v="2"/>
    <s v="Cochin"/>
    <s v="DEL "/>
    <s v=" JAI "/>
    <s v=" BOM "/>
    <s v=" COK"/>
    <m/>
    <s v="09:40"/>
    <x v="33"/>
    <x v="110"/>
    <x v="1"/>
    <s v="In-flight meal not included"/>
    <n v="13029"/>
  </r>
  <r>
    <x v="2"/>
    <s v="1/04/2019"/>
    <x v="1"/>
    <s v="Banglore"/>
    <s v="CCU "/>
    <s v=" BOM "/>
    <s v=" BLR"/>
    <m/>
    <m/>
    <s v="16:30"/>
    <x v="61"/>
    <x v="188"/>
    <x v="2"/>
    <s v="In-flight meal not included"/>
    <n v="7064"/>
  </r>
  <r>
    <x v="1"/>
    <s v="21/03/2019"/>
    <x v="0"/>
    <s v="New Delhi"/>
    <s v="BLR "/>
    <s v=" HYD "/>
    <s v=" DEL"/>
    <m/>
    <m/>
    <s v="08:15"/>
    <x v="902"/>
    <x v="228"/>
    <x v="2"/>
    <s v="No info"/>
    <n v="4943"/>
  </r>
  <r>
    <x v="2"/>
    <s v="3/05/2019"/>
    <x v="0"/>
    <s v="Delhi"/>
    <s v="BLR "/>
    <s v=" DEL"/>
    <m/>
    <m/>
    <m/>
    <s v="07:10"/>
    <x v="164"/>
    <x v="43"/>
    <x v="0"/>
    <s v="No info"/>
    <n v="7229"/>
  </r>
  <r>
    <x v="1"/>
    <s v="12/05/2019"/>
    <x v="1"/>
    <s v="Banglore"/>
    <s v="CCU "/>
    <s v=" GAU "/>
    <s v=" BLR"/>
    <m/>
    <m/>
    <s v="09:50"/>
    <x v="122"/>
    <x v="141"/>
    <x v="2"/>
    <s v="No info"/>
    <n v="8450"/>
  </r>
  <r>
    <x v="2"/>
    <s v="9/05/2019"/>
    <x v="2"/>
    <s v="Cochin"/>
    <s v="DEL "/>
    <s v=" ATQ "/>
    <s v=" BOM "/>
    <s v=" COK"/>
    <m/>
    <s v="20:00"/>
    <x v="310"/>
    <x v="100"/>
    <x v="1"/>
    <s v="In-flight meal not included"/>
    <n v="15318"/>
  </r>
  <r>
    <x v="0"/>
    <s v="3/05/2019"/>
    <x v="1"/>
    <s v="Banglore"/>
    <s v="CCU "/>
    <s v=" BLR"/>
    <m/>
    <m/>
    <m/>
    <s v="21:25"/>
    <x v="903"/>
    <x v="60"/>
    <x v="0"/>
    <s v="No info"/>
    <n v="4804"/>
  </r>
  <r>
    <x v="2"/>
    <s v="6/06/2019"/>
    <x v="1"/>
    <s v="Banglore"/>
    <s v="CCU "/>
    <s v=" BOM "/>
    <s v=" BLR"/>
    <m/>
    <m/>
    <s v="20:00"/>
    <x v="850"/>
    <x v="247"/>
    <x v="2"/>
    <s v="In-flight meal not included"/>
    <n v="10844"/>
  </r>
  <r>
    <x v="0"/>
    <s v="1/04/2019"/>
    <x v="4"/>
    <s v="Hyderabad"/>
    <s v="BOM "/>
    <s v=" HYD"/>
    <m/>
    <m/>
    <m/>
    <s v="16:55"/>
    <x v="340"/>
    <x v="52"/>
    <x v="0"/>
    <s v="No info"/>
    <n v="3175"/>
  </r>
  <r>
    <x v="1"/>
    <s v="27/06/2019"/>
    <x v="2"/>
    <s v="Cochin"/>
    <s v="DEL "/>
    <s v=" JDH "/>
    <s v=" BOM "/>
    <s v=" COK"/>
    <m/>
    <s v="12:55"/>
    <x v="98"/>
    <x v="77"/>
    <x v="1"/>
    <s v="No info"/>
    <n v="12646"/>
  </r>
  <r>
    <x v="1"/>
    <s v="1/04/2019"/>
    <x v="1"/>
    <s v="Banglore"/>
    <s v="CCU "/>
    <s v=" DEL "/>
    <s v=" BLR"/>
    <m/>
    <m/>
    <s v="20:30"/>
    <x v="663"/>
    <x v="6"/>
    <x v="2"/>
    <s v="No info"/>
    <n v="7893"/>
  </r>
  <r>
    <x v="1"/>
    <s v="24/05/2019"/>
    <x v="0"/>
    <s v="Delhi"/>
    <s v="BLR "/>
    <s v=" DEL"/>
    <m/>
    <m/>
    <m/>
    <s v="17:00"/>
    <x v="153"/>
    <x v="37"/>
    <x v="0"/>
    <s v="No info"/>
    <n v="7171"/>
  </r>
  <r>
    <x v="4"/>
    <s v="15/05/2019"/>
    <x v="2"/>
    <s v="Cochin"/>
    <s v="DEL "/>
    <s v=" BOM "/>
    <s v=" COK"/>
    <m/>
    <m/>
    <s v="14:00"/>
    <x v="30"/>
    <x v="190"/>
    <x v="2"/>
    <s v="No info"/>
    <n v="13727"/>
  </r>
  <r>
    <x v="1"/>
    <s v="27/06/2019"/>
    <x v="2"/>
    <s v="Cochin"/>
    <s v="DEL "/>
    <s v=" COK"/>
    <m/>
    <m/>
    <m/>
    <s v="18:05"/>
    <x v="121"/>
    <x v="112"/>
    <x v="0"/>
    <s v="No info"/>
    <n v="5201"/>
  </r>
  <r>
    <x v="4"/>
    <s v="15/05/2019"/>
    <x v="2"/>
    <s v="Cochin"/>
    <s v="DEL "/>
    <s v=" BOM "/>
    <s v=" COK"/>
    <m/>
    <m/>
    <s v="11:40"/>
    <x v="8"/>
    <x v="207"/>
    <x v="2"/>
    <s v="No info"/>
    <n v="9001"/>
  </r>
  <r>
    <x v="0"/>
    <s v="15/05/2019"/>
    <x v="0"/>
    <s v="Delhi"/>
    <s v="BLR "/>
    <s v=" DEL"/>
    <m/>
    <m/>
    <m/>
    <s v="13:00"/>
    <x v="349"/>
    <x v="0"/>
    <x v="0"/>
    <s v="No info"/>
    <n v="3943"/>
  </r>
  <r>
    <x v="4"/>
    <s v="9/05/2019"/>
    <x v="2"/>
    <s v="Cochin"/>
    <s v="DEL "/>
    <s v=" BOM "/>
    <s v=" COK"/>
    <m/>
    <m/>
    <s v="07:05"/>
    <x v="30"/>
    <x v="134"/>
    <x v="2"/>
    <s v="In-flight meal not included"/>
    <n v="10546"/>
  </r>
  <r>
    <x v="2"/>
    <s v="18/05/2019"/>
    <x v="2"/>
    <s v="Cochin"/>
    <s v="DEL "/>
    <s v=" BOM "/>
    <s v=" COK"/>
    <m/>
    <m/>
    <s v="19:15"/>
    <x v="36"/>
    <x v="168"/>
    <x v="2"/>
    <s v="No info"/>
    <n v="15554"/>
  </r>
  <r>
    <x v="1"/>
    <s v="15/04/2019"/>
    <x v="0"/>
    <s v="Delhi"/>
    <s v="BLR "/>
    <s v=" DEL"/>
    <m/>
    <m/>
    <m/>
    <s v="06:10"/>
    <x v="76"/>
    <x v="37"/>
    <x v="0"/>
    <s v="No info"/>
    <n v="5228"/>
  </r>
  <r>
    <x v="1"/>
    <s v="24/06/2019"/>
    <x v="2"/>
    <s v="Cochin"/>
    <s v="DEL "/>
    <s v=" BOM "/>
    <s v=" COK"/>
    <m/>
    <m/>
    <s v="09:00"/>
    <x v="8"/>
    <x v="50"/>
    <x v="2"/>
    <s v="No info"/>
    <n v="9404"/>
  </r>
  <r>
    <x v="4"/>
    <s v="21/03/2019"/>
    <x v="2"/>
    <s v="Cochin"/>
    <s v="DEL "/>
    <s v=" BOM "/>
    <s v=" COK"/>
    <m/>
    <m/>
    <s v="09:10"/>
    <x v="8"/>
    <x v="332"/>
    <x v="2"/>
    <s v="No info"/>
    <n v="8601"/>
  </r>
  <r>
    <x v="4"/>
    <s v="9/05/2019"/>
    <x v="2"/>
    <s v="Cochin"/>
    <s v="DEL "/>
    <s v=" HYD "/>
    <s v=" COK"/>
    <m/>
    <m/>
    <s v="09:45"/>
    <x v="68"/>
    <x v="79"/>
    <x v="2"/>
    <s v="No info"/>
    <n v="8888"/>
  </r>
  <r>
    <x v="6"/>
    <s v="24/03/2019"/>
    <x v="0"/>
    <s v="New Delhi"/>
    <s v="BLR "/>
    <s v=" DEL"/>
    <m/>
    <m/>
    <m/>
    <s v="16:00"/>
    <x v="252"/>
    <x v="11"/>
    <x v="0"/>
    <s v="No info"/>
    <n v="5088"/>
  </r>
  <r>
    <x v="0"/>
    <s v="9/05/2019"/>
    <x v="0"/>
    <s v="Delhi"/>
    <s v="BLR "/>
    <s v=" DEL"/>
    <m/>
    <m/>
    <m/>
    <s v="10:10"/>
    <x v="245"/>
    <x v="0"/>
    <x v="0"/>
    <s v="No info"/>
    <n v="3943"/>
  </r>
  <r>
    <x v="2"/>
    <s v="9/05/2019"/>
    <x v="2"/>
    <s v="Cochin"/>
    <s v="DEL "/>
    <s v=" BOM "/>
    <s v=" COK"/>
    <m/>
    <m/>
    <s v="21:50"/>
    <x v="226"/>
    <x v="159"/>
    <x v="2"/>
    <s v="In-flight meal not included"/>
    <n v="12373"/>
  </r>
  <r>
    <x v="4"/>
    <s v="9/04/2019"/>
    <x v="2"/>
    <s v="Cochin"/>
    <s v="DEL "/>
    <s v=" BOM "/>
    <s v=" COK"/>
    <m/>
    <m/>
    <s v="06:00"/>
    <x v="69"/>
    <x v="55"/>
    <x v="2"/>
    <s v="No info"/>
    <n v="8323"/>
  </r>
  <r>
    <x v="2"/>
    <s v="27/06/2019"/>
    <x v="2"/>
    <s v="Cochin"/>
    <s v="DEL "/>
    <s v=" AMD "/>
    <s v=" BOM "/>
    <s v=" COK"/>
    <m/>
    <s v="13:25"/>
    <x v="111"/>
    <x v="84"/>
    <x v="1"/>
    <s v="No info"/>
    <n v="15339"/>
  </r>
  <r>
    <x v="6"/>
    <s v="6/05/2019"/>
    <x v="3"/>
    <s v="Kolkata"/>
    <s v="MAA "/>
    <s v=" CCU"/>
    <m/>
    <m/>
    <m/>
    <s v="17:45"/>
    <x v="158"/>
    <x v="87"/>
    <x v="0"/>
    <s v="No info"/>
    <n v="11982"/>
  </r>
  <r>
    <x v="3"/>
    <s v="12/05/2019"/>
    <x v="1"/>
    <s v="Banglore"/>
    <s v="CCU "/>
    <s v=" IXB "/>
    <s v=" BLR"/>
    <m/>
    <m/>
    <s v="15:55"/>
    <x v="177"/>
    <x v="28"/>
    <x v="2"/>
    <s v="No info"/>
    <n v="8844"/>
  </r>
  <r>
    <x v="2"/>
    <s v="1/06/2019"/>
    <x v="2"/>
    <s v="Cochin"/>
    <s v="DEL "/>
    <s v=" BOM "/>
    <s v=" COK"/>
    <m/>
    <m/>
    <s v="22:50"/>
    <x v="305"/>
    <x v="192"/>
    <x v="2"/>
    <s v="In-flight meal not included"/>
    <n v="10262"/>
  </r>
  <r>
    <x v="0"/>
    <s v="6/06/2019"/>
    <x v="3"/>
    <s v="Kolkata"/>
    <s v="MAA "/>
    <s v=" CCU"/>
    <m/>
    <m/>
    <m/>
    <s v="13:15"/>
    <x v="52"/>
    <x v="87"/>
    <x v="0"/>
    <s v="No info"/>
    <n v="3597"/>
  </r>
  <r>
    <x v="2"/>
    <s v="24/03/2019"/>
    <x v="4"/>
    <s v="Hyderabad"/>
    <s v="BOM "/>
    <s v=" HYD"/>
    <m/>
    <m/>
    <m/>
    <s v="10:20"/>
    <x v="151"/>
    <x v="52"/>
    <x v="0"/>
    <s v="No info"/>
    <n v="5678"/>
  </r>
  <r>
    <x v="0"/>
    <s v="21/05/2019"/>
    <x v="3"/>
    <s v="Kolkata"/>
    <s v="MAA "/>
    <s v=" CCU"/>
    <m/>
    <m/>
    <m/>
    <s v="22:05"/>
    <x v="904"/>
    <x v="87"/>
    <x v="0"/>
    <s v="No info"/>
    <n v="5277"/>
  </r>
  <r>
    <x v="0"/>
    <s v="27/06/2019"/>
    <x v="0"/>
    <s v="Delhi"/>
    <s v="BLR "/>
    <s v=" DEL"/>
    <m/>
    <m/>
    <m/>
    <s v="07:10"/>
    <x v="56"/>
    <x v="21"/>
    <x v="0"/>
    <s v="No info"/>
    <n v="4823"/>
  </r>
  <r>
    <x v="0"/>
    <s v="3/03/2019"/>
    <x v="2"/>
    <s v="Cochin"/>
    <s v="DEL "/>
    <s v=" HYD "/>
    <s v=" MAA "/>
    <s v=" COK"/>
    <m/>
    <s v="08:35"/>
    <x v="156"/>
    <x v="79"/>
    <x v="1"/>
    <s v="No info"/>
    <n v="8049"/>
  </r>
  <r>
    <x v="3"/>
    <s v="15/05/2019"/>
    <x v="3"/>
    <s v="Kolkata"/>
    <s v="MAA "/>
    <s v=" CCU"/>
    <m/>
    <m/>
    <m/>
    <s v="17:45"/>
    <x v="158"/>
    <x v="87"/>
    <x v="0"/>
    <s v="No check-in baggage included"/>
    <n v="3543"/>
  </r>
  <r>
    <x v="2"/>
    <s v="6/06/2019"/>
    <x v="2"/>
    <s v="Cochin"/>
    <s v="DEL "/>
    <s v=" BOM "/>
    <s v=" COK"/>
    <m/>
    <m/>
    <s v="18:15"/>
    <x v="524"/>
    <x v="169"/>
    <x v="2"/>
    <s v="In-flight meal not included"/>
    <n v="10262"/>
  </r>
  <r>
    <x v="1"/>
    <s v="1/06/2019"/>
    <x v="2"/>
    <s v="Cochin"/>
    <s v="DEL "/>
    <s v=" RPR "/>
    <s v=" NAG "/>
    <s v=" BOM "/>
    <s v=" COK"/>
    <s v="05:15"/>
    <x v="160"/>
    <x v="302"/>
    <x v="3"/>
    <s v="No info"/>
    <n v="10703"/>
  </r>
  <r>
    <x v="0"/>
    <s v="12/06/2019"/>
    <x v="2"/>
    <s v="Cochin"/>
    <s v="DEL "/>
    <s v=" BLR "/>
    <s v=" COK"/>
    <m/>
    <m/>
    <s v="05:10"/>
    <x v="56"/>
    <x v="122"/>
    <x v="2"/>
    <s v="No info"/>
    <n v="6496"/>
  </r>
  <r>
    <x v="2"/>
    <s v="21/05/2019"/>
    <x v="1"/>
    <s v="Banglore"/>
    <s v="CCU "/>
    <s v=" BOM "/>
    <s v=" BLR"/>
    <m/>
    <m/>
    <s v="06:30"/>
    <x v="303"/>
    <x v="146"/>
    <x v="2"/>
    <s v="In-flight meal not included"/>
    <n v="10844"/>
  </r>
  <r>
    <x v="2"/>
    <s v="27/03/2019"/>
    <x v="2"/>
    <s v="Cochin"/>
    <s v="DEL "/>
    <s v=" BOM "/>
    <s v=" COK"/>
    <m/>
    <m/>
    <s v="07:05"/>
    <x v="78"/>
    <x v="146"/>
    <x v="2"/>
    <s v="No info"/>
    <n v="12032"/>
  </r>
  <r>
    <x v="6"/>
    <s v="18/04/2019"/>
    <x v="2"/>
    <s v="Cochin"/>
    <s v="DEL "/>
    <s v=" COK"/>
    <m/>
    <m/>
    <m/>
    <s v="06:00"/>
    <x v="159"/>
    <x v="90"/>
    <x v="0"/>
    <s v="No info"/>
    <n v="6741"/>
  </r>
  <r>
    <x v="0"/>
    <s v="9/05/2019"/>
    <x v="0"/>
    <s v="Delhi"/>
    <s v="BLR "/>
    <s v=" DEL"/>
    <m/>
    <m/>
    <m/>
    <s v="04:00"/>
    <x v="20"/>
    <x v="0"/>
    <x v="0"/>
    <s v="No info"/>
    <n v="3943"/>
  </r>
  <r>
    <x v="3"/>
    <s v="24/05/2019"/>
    <x v="1"/>
    <s v="Banglore"/>
    <s v="CCU "/>
    <s v=" BLR"/>
    <m/>
    <m/>
    <m/>
    <s v="06:55"/>
    <x v="289"/>
    <x v="11"/>
    <x v="0"/>
    <s v="No check-in baggage included"/>
    <n v="3841"/>
  </r>
  <r>
    <x v="4"/>
    <s v="3/03/2019"/>
    <x v="2"/>
    <s v="Cochin"/>
    <s v="DEL "/>
    <s v=" BOM "/>
    <s v=" COK"/>
    <m/>
    <m/>
    <s v="19:00"/>
    <x v="85"/>
    <x v="204"/>
    <x v="2"/>
    <s v="No info"/>
    <n v="15288"/>
  </r>
  <r>
    <x v="1"/>
    <s v="18/03/2019"/>
    <x v="4"/>
    <s v="Hyderabad"/>
    <s v="BOM "/>
    <s v=" HYD"/>
    <m/>
    <m/>
    <m/>
    <s v="21:05"/>
    <x v="280"/>
    <x v="139"/>
    <x v="0"/>
    <s v="No info"/>
    <n v="2050"/>
  </r>
  <r>
    <x v="6"/>
    <s v="24/03/2019"/>
    <x v="3"/>
    <s v="Kolkata"/>
    <s v="MAA "/>
    <s v=" CCU"/>
    <m/>
    <m/>
    <m/>
    <s v="07:05"/>
    <x v="27"/>
    <x v="12"/>
    <x v="0"/>
    <s v="No info"/>
    <n v="4842"/>
  </r>
  <r>
    <x v="2"/>
    <s v="21/03/2019"/>
    <x v="2"/>
    <s v="Cochin"/>
    <s v="DEL "/>
    <s v=" AMD "/>
    <s v=" BOM "/>
    <s v=" COK"/>
    <m/>
    <s v="19:10"/>
    <x v="108"/>
    <x v="210"/>
    <x v="1"/>
    <s v="In-flight meal not included"/>
    <n v="6643"/>
  </r>
  <r>
    <x v="0"/>
    <s v="3/03/2019"/>
    <x v="2"/>
    <s v="Cochin"/>
    <s v="DEL "/>
    <s v=" BLR "/>
    <s v=" COK"/>
    <m/>
    <m/>
    <s v="05:05"/>
    <x v="56"/>
    <x v="57"/>
    <x v="2"/>
    <s v="No info"/>
    <n v="9581"/>
  </r>
  <r>
    <x v="0"/>
    <s v="15/05/2019"/>
    <x v="1"/>
    <s v="Banglore"/>
    <s v="CCU "/>
    <s v=" BLR"/>
    <m/>
    <m/>
    <m/>
    <s v="21:25"/>
    <x v="905"/>
    <x v="60"/>
    <x v="0"/>
    <s v="No info"/>
    <n v="4804"/>
  </r>
  <r>
    <x v="2"/>
    <s v="21/03/2019"/>
    <x v="0"/>
    <s v="New Delhi"/>
    <s v="BLR "/>
    <s v=" BOM "/>
    <s v=" DEL"/>
    <m/>
    <m/>
    <s v="08:00"/>
    <x v="614"/>
    <x v="210"/>
    <x v="2"/>
    <s v="In-flight meal not included"/>
    <n v="7832"/>
  </r>
  <r>
    <x v="4"/>
    <s v="12/06/2019"/>
    <x v="2"/>
    <s v="Cochin"/>
    <s v="DEL "/>
    <s v=" BOM "/>
    <s v=" COK"/>
    <m/>
    <m/>
    <s v="07:05"/>
    <x v="8"/>
    <x v="13"/>
    <x v="2"/>
    <s v="In-flight meal not included"/>
    <n v="11667"/>
  </r>
  <r>
    <x v="0"/>
    <s v="27/06/2019"/>
    <x v="2"/>
    <s v="Cochin"/>
    <s v="DEL "/>
    <s v=" HYD "/>
    <s v=" COK"/>
    <m/>
    <m/>
    <s v="08:35"/>
    <x v="102"/>
    <x v="207"/>
    <x v="2"/>
    <s v="No info"/>
    <n v="6442"/>
  </r>
  <r>
    <x v="2"/>
    <s v="24/05/2019"/>
    <x v="2"/>
    <s v="Cochin"/>
    <s v="DEL "/>
    <s v=" AMD "/>
    <s v=" BOM "/>
    <s v=" COK"/>
    <m/>
    <s v="23:05"/>
    <x v="574"/>
    <x v="127"/>
    <x v="1"/>
    <s v="No info"/>
    <n v="15129"/>
  </r>
  <r>
    <x v="2"/>
    <s v="3/04/2019"/>
    <x v="0"/>
    <s v="Delhi"/>
    <s v="BLR "/>
    <s v=" DEL"/>
    <m/>
    <m/>
    <m/>
    <s v="11:10"/>
    <x v="181"/>
    <x v="21"/>
    <x v="0"/>
    <s v="In-flight meal not included"/>
    <n v="4544"/>
  </r>
  <r>
    <x v="2"/>
    <s v="15/05/2019"/>
    <x v="1"/>
    <s v="Banglore"/>
    <s v="CCU "/>
    <s v=" BOM "/>
    <s v=" BLR"/>
    <m/>
    <m/>
    <s v="20:00"/>
    <x v="640"/>
    <x v="22"/>
    <x v="2"/>
    <s v="In-flight meal not included"/>
    <n v="9663"/>
  </r>
  <r>
    <x v="2"/>
    <s v="3/06/2019"/>
    <x v="2"/>
    <s v="Cochin"/>
    <s v="DEL "/>
    <s v=" BOM "/>
    <s v=" COK"/>
    <m/>
    <m/>
    <s v="16:00"/>
    <x v="105"/>
    <x v="48"/>
    <x v="2"/>
    <s v="No info"/>
    <n v="14714"/>
  </r>
  <r>
    <x v="1"/>
    <s v="27/05/2019"/>
    <x v="4"/>
    <s v="Hyderabad"/>
    <s v="BOM "/>
    <s v=" HYD"/>
    <m/>
    <m/>
    <m/>
    <s v="06:20"/>
    <x v="71"/>
    <x v="139"/>
    <x v="0"/>
    <s v="No info"/>
    <n v="3100"/>
  </r>
  <r>
    <x v="2"/>
    <s v="6/05/2019"/>
    <x v="1"/>
    <s v="Banglore"/>
    <s v="CCU "/>
    <s v=" BOM "/>
    <s v=" BLR"/>
    <m/>
    <m/>
    <s v="16:30"/>
    <x v="906"/>
    <x v="245"/>
    <x v="2"/>
    <s v="In-flight meal not included"/>
    <n v="9663"/>
  </r>
  <r>
    <x v="0"/>
    <s v="21/03/2019"/>
    <x v="2"/>
    <s v="Cochin"/>
    <s v="DEL "/>
    <s v=" HYD "/>
    <s v=" COK"/>
    <m/>
    <m/>
    <s v="06:40"/>
    <x v="134"/>
    <x v="181"/>
    <x v="2"/>
    <s v="No info"/>
    <n v="5761"/>
  </r>
  <r>
    <x v="1"/>
    <s v="9/05/2019"/>
    <x v="4"/>
    <s v="Hyderabad"/>
    <s v="BOM "/>
    <s v=" HYD"/>
    <m/>
    <m/>
    <m/>
    <s v="21:05"/>
    <x v="280"/>
    <x v="139"/>
    <x v="0"/>
    <s v="No info"/>
    <n v="3100"/>
  </r>
  <r>
    <x v="2"/>
    <s v="12/06/2019"/>
    <x v="1"/>
    <s v="Banglore"/>
    <s v="CCU "/>
    <s v=" BOM "/>
    <s v=" BLR"/>
    <m/>
    <m/>
    <s v="16:30"/>
    <x v="142"/>
    <x v="186"/>
    <x v="2"/>
    <s v="No info"/>
    <n v="13626"/>
  </r>
  <r>
    <x v="2"/>
    <s v="24/03/2019"/>
    <x v="4"/>
    <s v="Hyderabad"/>
    <s v="BOM "/>
    <s v=" HYD"/>
    <m/>
    <m/>
    <m/>
    <s v="19:35"/>
    <x v="122"/>
    <x v="52"/>
    <x v="0"/>
    <s v="No info"/>
    <n v="5678"/>
  </r>
  <r>
    <x v="2"/>
    <s v="12/06/2019"/>
    <x v="1"/>
    <s v="Banglore"/>
    <s v="CCU "/>
    <s v=" BOM "/>
    <s v=" BLR"/>
    <m/>
    <m/>
    <s v="18:55"/>
    <x v="453"/>
    <x v="271"/>
    <x v="2"/>
    <s v="In-flight meal not included"/>
    <n v="8529"/>
  </r>
  <r>
    <x v="1"/>
    <s v="9/05/2019"/>
    <x v="2"/>
    <s v="Cochin"/>
    <s v="DEL "/>
    <s v=" COK"/>
    <m/>
    <m/>
    <m/>
    <s v="05:10"/>
    <x v="139"/>
    <x v="0"/>
    <x v="0"/>
    <s v="No info"/>
    <n v="5201"/>
  </r>
  <r>
    <x v="2"/>
    <s v="21/05/2019"/>
    <x v="1"/>
    <s v="Banglore"/>
    <s v="CCU "/>
    <s v=" DEL "/>
    <s v=" BLR"/>
    <m/>
    <m/>
    <s v="09:35"/>
    <x v="122"/>
    <x v="113"/>
    <x v="2"/>
    <s v="No info"/>
    <n v="14151"/>
  </r>
  <r>
    <x v="7"/>
    <s v="3/05/2019"/>
    <x v="0"/>
    <s v="Delhi"/>
    <s v="BLR "/>
    <s v=" DEL"/>
    <m/>
    <m/>
    <m/>
    <s v="11:10"/>
    <x v="11"/>
    <x v="37"/>
    <x v="0"/>
    <s v="No info"/>
    <n v="4483"/>
  </r>
  <r>
    <x v="0"/>
    <s v="6/04/2019"/>
    <x v="1"/>
    <s v="Banglore"/>
    <s v="CCU "/>
    <s v=" BLR"/>
    <m/>
    <m/>
    <m/>
    <s v="22:15"/>
    <x v="907"/>
    <x v="11"/>
    <x v="0"/>
    <s v="No info"/>
    <n v="4174"/>
  </r>
  <r>
    <x v="2"/>
    <s v="18/05/2019"/>
    <x v="2"/>
    <s v="Cochin"/>
    <s v="DEL "/>
    <s v=" BHO "/>
    <s v=" BOM "/>
    <s v=" COK"/>
    <m/>
    <s v="05:30"/>
    <x v="26"/>
    <x v="186"/>
    <x v="1"/>
    <s v="In-flight meal not included"/>
    <n v="15544"/>
  </r>
  <r>
    <x v="0"/>
    <s v="27/05/2019"/>
    <x v="2"/>
    <s v="Cochin"/>
    <s v="DEL "/>
    <s v=" COK"/>
    <m/>
    <m/>
    <m/>
    <s v="21:05"/>
    <x v="908"/>
    <x v="41"/>
    <x v="0"/>
    <s v="No info"/>
    <n v="5601"/>
  </r>
  <r>
    <x v="0"/>
    <s v="3/04/2019"/>
    <x v="0"/>
    <s v="Delhi"/>
    <s v="BLR "/>
    <s v=" DEL"/>
    <m/>
    <m/>
    <m/>
    <s v="01:30"/>
    <x v="119"/>
    <x v="37"/>
    <x v="0"/>
    <s v="No info"/>
    <n v="3419"/>
  </r>
  <r>
    <x v="7"/>
    <s v="27/04/2019"/>
    <x v="2"/>
    <s v="Cochin"/>
    <s v="DEL "/>
    <s v=" BLR "/>
    <s v=" COK"/>
    <m/>
    <m/>
    <s v="07:55"/>
    <x v="280"/>
    <x v="76"/>
    <x v="2"/>
    <s v="No info"/>
    <n v="6451"/>
  </r>
  <r>
    <x v="1"/>
    <s v="12/05/2019"/>
    <x v="1"/>
    <s v="Banglore"/>
    <s v="CCU "/>
    <s v=" BOM "/>
    <s v=" COK "/>
    <s v=" BLR"/>
    <m/>
    <s v="09:25"/>
    <x v="909"/>
    <x v="164"/>
    <x v="1"/>
    <s v="No info"/>
    <n v="12592"/>
  </r>
  <r>
    <x v="1"/>
    <s v="24/06/2019"/>
    <x v="0"/>
    <s v="Delhi"/>
    <s v="BLR "/>
    <s v=" DEL"/>
    <m/>
    <m/>
    <m/>
    <s v="21:05"/>
    <x v="46"/>
    <x v="0"/>
    <x v="0"/>
    <s v="No info"/>
    <n v="6961"/>
  </r>
  <r>
    <x v="3"/>
    <s v="12/06/2019"/>
    <x v="1"/>
    <s v="Banglore"/>
    <s v="CCU "/>
    <s v=" BLR"/>
    <m/>
    <m/>
    <m/>
    <s v="17:10"/>
    <x v="195"/>
    <x v="31"/>
    <x v="0"/>
    <s v="No info"/>
    <n v="4174"/>
  </r>
  <r>
    <x v="2"/>
    <s v="24/03/2019"/>
    <x v="1"/>
    <s v="Banglore"/>
    <s v="CCU "/>
    <s v=" BOM "/>
    <s v=" BLR"/>
    <m/>
    <m/>
    <s v="06:30"/>
    <x v="250"/>
    <x v="212"/>
    <x v="2"/>
    <s v="In-flight meal not included"/>
    <n v="8824"/>
  </r>
  <r>
    <x v="3"/>
    <s v="15/05/2019"/>
    <x v="2"/>
    <s v="Cochin"/>
    <s v="DEL "/>
    <s v=" MAA "/>
    <s v=" COK"/>
    <m/>
    <m/>
    <s v="15:45"/>
    <x v="319"/>
    <x v="124"/>
    <x v="2"/>
    <s v="No info"/>
    <n v="7947"/>
  </r>
  <r>
    <x v="4"/>
    <s v="27/06/2019"/>
    <x v="2"/>
    <s v="Cochin"/>
    <s v="DEL "/>
    <s v=" BOM "/>
    <s v=" COK"/>
    <m/>
    <m/>
    <s v="14:00"/>
    <x v="30"/>
    <x v="190"/>
    <x v="2"/>
    <s v="No info"/>
    <n v="13587"/>
  </r>
  <r>
    <x v="3"/>
    <s v="15/06/2019"/>
    <x v="1"/>
    <s v="Banglore"/>
    <s v="CCU "/>
    <s v=" BLR"/>
    <m/>
    <m/>
    <m/>
    <s v="06:55"/>
    <x v="289"/>
    <x v="11"/>
    <x v="0"/>
    <s v="No check-in baggage included"/>
    <n v="3841"/>
  </r>
  <r>
    <x v="0"/>
    <s v="21/06/2019"/>
    <x v="1"/>
    <s v="Banglore"/>
    <s v="CCU "/>
    <s v=" BLR"/>
    <m/>
    <m/>
    <m/>
    <s v="21:25"/>
    <x v="910"/>
    <x v="60"/>
    <x v="0"/>
    <s v="No info"/>
    <n v="4804"/>
  </r>
  <r>
    <x v="2"/>
    <s v="9/05/2019"/>
    <x v="1"/>
    <s v="Banglore"/>
    <s v="CCU "/>
    <s v=" BOM "/>
    <s v=" BLR"/>
    <m/>
    <m/>
    <s v="20:00"/>
    <x v="302"/>
    <x v="135"/>
    <x v="2"/>
    <s v="In-flight meal not included"/>
    <n v="8586"/>
  </r>
  <r>
    <x v="0"/>
    <s v="1/03/2019"/>
    <x v="1"/>
    <s v="Banglore"/>
    <s v="CCU "/>
    <s v=" BLR"/>
    <m/>
    <m/>
    <m/>
    <s v="20:25"/>
    <x v="204"/>
    <x v="60"/>
    <x v="0"/>
    <s v="No info"/>
    <n v="4778"/>
  </r>
  <r>
    <x v="4"/>
    <s v="1/06/2019"/>
    <x v="2"/>
    <s v="Cochin"/>
    <s v="DEL "/>
    <s v=" IDR "/>
    <s v=" BOM "/>
    <s v=" COK"/>
    <m/>
    <s v="15:05"/>
    <x v="293"/>
    <x v="29"/>
    <x v="1"/>
    <s v="No info"/>
    <n v="18275"/>
  </r>
  <r>
    <x v="0"/>
    <s v="1/06/2019"/>
    <x v="3"/>
    <s v="Kolkata"/>
    <s v="MAA "/>
    <s v=" CCU"/>
    <m/>
    <m/>
    <m/>
    <s v="05:15"/>
    <x v="71"/>
    <x v="5"/>
    <x v="0"/>
    <s v="No info"/>
    <n v="3540"/>
  </r>
  <r>
    <x v="0"/>
    <s v="27/06/2019"/>
    <x v="2"/>
    <s v="Cochin"/>
    <s v="DEL "/>
    <s v=" HYD "/>
    <s v=" COK"/>
    <m/>
    <m/>
    <s v="08:35"/>
    <x v="68"/>
    <x v="134"/>
    <x v="2"/>
    <s v="No info"/>
    <n v="6442"/>
  </r>
  <r>
    <x v="1"/>
    <s v="27/06/2019"/>
    <x v="1"/>
    <s v="Banglore"/>
    <s v="CCU "/>
    <s v=" BLR"/>
    <m/>
    <m/>
    <m/>
    <s v="20:45"/>
    <x v="70"/>
    <x v="11"/>
    <x v="0"/>
    <s v="No info"/>
    <n v="4145"/>
  </r>
  <r>
    <x v="0"/>
    <s v="9/06/2019"/>
    <x v="1"/>
    <s v="Banglore"/>
    <s v="CCU "/>
    <s v=" BLR"/>
    <m/>
    <m/>
    <m/>
    <s v="14:25"/>
    <x v="456"/>
    <x v="31"/>
    <x v="0"/>
    <s v="No info"/>
    <n v="5644"/>
  </r>
  <r>
    <x v="0"/>
    <s v="3/05/2019"/>
    <x v="1"/>
    <s v="Banglore"/>
    <s v="CCU "/>
    <s v=" BLR"/>
    <m/>
    <m/>
    <m/>
    <s v="14:25"/>
    <x v="456"/>
    <x v="31"/>
    <x v="0"/>
    <s v="No info"/>
    <n v="5224"/>
  </r>
  <r>
    <x v="2"/>
    <s v="21/03/2019"/>
    <x v="2"/>
    <s v="Cochin"/>
    <s v="DEL "/>
    <s v=" BOM "/>
    <s v=" COK"/>
    <m/>
    <m/>
    <s v="17:30"/>
    <x v="108"/>
    <x v="42"/>
    <x v="2"/>
    <s v="In-flight meal not included"/>
    <n v="5963"/>
  </r>
  <r>
    <x v="4"/>
    <s v="27/05/2019"/>
    <x v="2"/>
    <s v="Cochin"/>
    <s v="DEL "/>
    <s v=" BOM "/>
    <s v=" COK"/>
    <m/>
    <m/>
    <s v="06:00"/>
    <x v="33"/>
    <x v="119"/>
    <x v="2"/>
    <s v="No info"/>
    <n v="11264"/>
  </r>
  <r>
    <x v="5"/>
    <s v="27/03/2019"/>
    <x v="2"/>
    <s v="Cochin"/>
    <s v="DEL "/>
    <s v=" BOM "/>
    <s v=" COK"/>
    <m/>
    <m/>
    <s v="14:10"/>
    <x v="18"/>
    <x v="19"/>
    <x v="2"/>
    <s v="No info"/>
    <n v="10188"/>
  </r>
  <r>
    <x v="2"/>
    <s v="18/05/2019"/>
    <x v="1"/>
    <s v="Banglore"/>
    <s v="CCU "/>
    <s v=" BOM "/>
    <s v=" BLR"/>
    <m/>
    <m/>
    <s v="20:00"/>
    <x v="911"/>
    <x v="22"/>
    <x v="2"/>
    <s v="In-flight meal not included"/>
    <n v="10844"/>
  </r>
  <r>
    <x v="0"/>
    <s v="15/03/2019"/>
    <x v="0"/>
    <s v="New Delhi"/>
    <s v="BLR "/>
    <s v=" IDR "/>
    <s v=" DEL"/>
    <m/>
    <m/>
    <s v="13:40"/>
    <x v="252"/>
    <x v="122"/>
    <x v="2"/>
    <s v="No info"/>
    <n v="7166"/>
  </r>
  <r>
    <x v="2"/>
    <s v="12/03/2019"/>
    <x v="0"/>
    <s v="New Delhi"/>
    <s v="BLR "/>
    <s v=" BOM "/>
    <s v=" DEL"/>
    <m/>
    <m/>
    <s v="22:55"/>
    <x v="547"/>
    <x v="264"/>
    <x v="2"/>
    <s v="No info"/>
    <n v="13817"/>
  </r>
  <r>
    <x v="2"/>
    <s v="9/05/2019"/>
    <x v="2"/>
    <s v="Cochin"/>
    <s v="DEL "/>
    <s v=" BOM "/>
    <s v=" COK"/>
    <m/>
    <m/>
    <s v="18:15"/>
    <x v="226"/>
    <x v="274"/>
    <x v="2"/>
    <s v="In-flight meal not included"/>
    <n v="12373"/>
  </r>
  <r>
    <x v="2"/>
    <s v="01/03/2019"/>
    <x v="0"/>
    <s v="New Delhi"/>
    <s v="BLR "/>
    <s v=" BOM "/>
    <s v=" DEL"/>
    <m/>
    <m/>
    <s v="16:55"/>
    <x v="430"/>
    <x v="39"/>
    <x v="2"/>
    <s v="1 Long layover"/>
    <n v="25735"/>
  </r>
  <r>
    <x v="2"/>
    <s v="18/03/2019"/>
    <x v="0"/>
    <s v="New Delhi"/>
    <s v="BLR "/>
    <s v=" BOM "/>
    <s v=" DEL"/>
    <m/>
    <m/>
    <s v="11:40"/>
    <x v="190"/>
    <x v="72"/>
    <x v="2"/>
    <s v="No info"/>
    <n v="14815"/>
  </r>
  <r>
    <x v="2"/>
    <s v="12/06/2019"/>
    <x v="2"/>
    <s v="Cochin"/>
    <s v="DEL "/>
    <s v=" BOM "/>
    <s v=" COK"/>
    <m/>
    <m/>
    <s v="11:30"/>
    <x v="15"/>
    <x v="47"/>
    <x v="2"/>
    <s v="In-flight meal not included"/>
    <n v="10262"/>
  </r>
  <r>
    <x v="2"/>
    <s v="15/06/2019"/>
    <x v="2"/>
    <s v="Cochin"/>
    <s v="DEL "/>
    <s v=" BOM "/>
    <s v=" COK"/>
    <m/>
    <m/>
    <s v="08:00"/>
    <x v="33"/>
    <x v="140"/>
    <x v="2"/>
    <s v="In-flight meal not included"/>
    <n v="10262"/>
  </r>
  <r>
    <x v="1"/>
    <s v="9/06/2019"/>
    <x v="2"/>
    <s v="Cochin"/>
    <s v="DEL "/>
    <s v=" BLR "/>
    <s v=" COK"/>
    <m/>
    <m/>
    <s v="17:40"/>
    <x v="73"/>
    <x v="142"/>
    <x v="2"/>
    <s v="No info"/>
    <n v="7468"/>
  </r>
  <r>
    <x v="2"/>
    <s v="9/05/2019"/>
    <x v="4"/>
    <s v="Hyderabad"/>
    <s v="BOM "/>
    <s v=" HYD"/>
    <m/>
    <m/>
    <m/>
    <s v="07:05"/>
    <x v="53"/>
    <x v="53"/>
    <x v="0"/>
    <s v="No info"/>
    <n v="8040"/>
  </r>
  <r>
    <x v="2"/>
    <s v="24/06/2019"/>
    <x v="2"/>
    <s v="Cochin"/>
    <s v="DEL "/>
    <s v=" AMD "/>
    <s v=" BOM "/>
    <s v=" COK"/>
    <m/>
    <s v="23:05"/>
    <x v="610"/>
    <x v="40"/>
    <x v="1"/>
    <s v="No info"/>
    <n v="12819"/>
  </r>
  <r>
    <x v="0"/>
    <s v="6/03/2019"/>
    <x v="3"/>
    <s v="Kolkata"/>
    <s v="MAA "/>
    <s v=" CCU"/>
    <m/>
    <m/>
    <m/>
    <s v="14:40"/>
    <x v="93"/>
    <x v="5"/>
    <x v="0"/>
    <s v="No info"/>
    <n v="7295"/>
  </r>
  <r>
    <x v="2"/>
    <s v="27/05/2019"/>
    <x v="0"/>
    <s v="Delhi"/>
    <s v="BLR "/>
    <s v=" DEL"/>
    <m/>
    <m/>
    <m/>
    <s v="15:15"/>
    <x v="34"/>
    <x v="21"/>
    <x v="0"/>
    <s v="No info"/>
    <n v="7229"/>
  </r>
  <r>
    <x v="7"/>
    <s v="15/06/2019"/>
    <x v="2"/>
    <s v="Cochin"/>
    <s v="DEL "/>
    <s v=" BLR "/>
    <s v=" COK"/>
    <m/>
    <m/>
    <s v="16:45"/>
    <x v="280"/>
    <x v="160"/>
    <x v="2"/>
    <s v="No info"/>
    <n v="6853"/>
  </r>
  <r>
    <x v="2"/>
    <s v="24/05/2019"/>
    <x v="1"/>
    <s v="Banglore"/>
    <s v="CCU "/>
    <s v=" BOM "/>
    <s v=" BLR"/>
    <m/>
    <m/>
    <s v="21:10"/>
    <x v="381"/>
    <x v="13"/>
    <x v="2"/>
    <s v="In-flight meal not included"/>
    <n v="9663"/>
  </r>
  <r>
    <x v="2"/>
    <s v="1/04/2019"/>
    <x v="1"/>
    <s v="Banglore"/>
    <s v="CCU "/>
    <s v=" BOM "/>
    <s v=" BLR"/>
    <m/>
    <m/>
    <s v="06:30"/>
    <x v="303"/>
    <x v="146"/>
    <x v="2"/>
    <s v="In-flight meal not included"/>
    <n v="7064"/>
  </r>
  <r>
    <x v="1"/>
    <s v="6/06/2019"/>
    <x v="2"/>
    <s v="Cochin"/>
    <s v="DEL "/>
    <s v=" BOM "/>
    <s v=" COK"/>
    <m/>
    <m/>
    <s v="09:00"/>
    <x v="8"/>
    <x v="50"/>
    <x v="2"/>
    <s v="No info"/>
    <n v="8372"/>
  </r>
  <r>
    <x v="3"/>
    <s v="3/06/2019"/>
    <x v="4"/>
    <s v="Hyderabad"/>
    <s v="BOM "/>
    <s v=" HYD"/>
    <m/>
    <m/>
    <m/>
    <s v="13:15"/>
    <x v="229"/>
    <x v="52"/>
    <x v="0"/>
    <s v="No check-in baggage included"/>
    <n v="1965"/>
  </r>
  <r>
    <x v="6"/>
    <s v="24/03/2019"/>
    <x v="1"/>
    <s v="Banglore"/>
    <s v="CCU "/>
    <s v=" DEL "/>
    <s v=" BLR"/>
    <m/>
    <m/>
    <s v="07:10"/>
    <x v="287"/>
    <x v="273"/>
    <x v="2"/>
    <s v="No info"/>
    <n v="16932"/>
  </r>
  <r>
    <x v="3"/>
    <s v="18/06/2019"/>
    <x v="1"/>
    <s v="Banglore"/>
    <s v="CCU "/>
    <s v=" BLR"/>
    <m/>
    <m/>
    <m/>
    <s v="22:20"/>
    <x v="912"/>
    <x v="87"/>
    <x v="0"/>
    <s v="No check-in baggage included"/>
    <n v="3841"/>
  </r>
  <r>
    <x v="2"/>
    <s v="12/06/2019"/>
    <x v="2"/>
    <s v="Cochin"/>
    <s v="DEL "/>
    <s v=" JDH "/>
    <s v=" BOM "/>
    <s v=" COK"/>
    <m/>
    <s v="11:40"/>
    <x v="33"/>
    <x v="55"/>
    <x v="1"/>
    <s v="In-flight meal not included"/>
    <n v="15812"/>
  </r>
  <r>
    <x v="1"/>
    <s v="03/03/2019"/>
    <x v="0"/>
    <s v="New Delhi"/>
    <s v="BLR "/>
    <s v=" COK "/>
    <s v=" DEL"/>
    <m/>
    <m/>
    <s v="06:55"/>
    <x v="69"/>
    <x v="172"/>
    <x v="2"/>
    <s v="No info"/>
    <n v="10924"/>
  </r>
  <r>
    <x v="1"/>
    <s v="27/05/2019"/>
    <x v="2"/>
    <s v="Cochin"/>
    <s v="DEL "/>
    <s v=" COK"/>
    <m/>
    <m/>
    <m/>
    <s v="14:10"/>
    <x v="646"/>
    <x v="43"/>
    <x v="0"/>
    <s v="No info"/>
    <n v="6934"/>
  </r>
  <r>
    <x v="2"/>
    <s v="1/06/2019"/>
    <x v="2"/>
    <s v="Cochin"/>
    <s v="DEL "/>
    <s v=" BOM "/>
    <s v=" COK"/>
    <m/>
    <m/>
    <s v="08:00"/>
    <x v="33"/>
    <x v="140"/>
    <x v="2"/>
    <s v="In-flight meal not included"/>
    <n v="10262"/>
  </r>
  <r>
    <x v="2"/>
    <s v="6/03/2019"/>
    <x v="2"/>
    <s v="Cochin"/>
    <s v="DEL "/>
    <s v=" BOM "/>
    <s v=" COK"/>
    <m/>
    <m/>
    <s v="13:55"/>
    <x v="83"/>
    <x v="76"/>
    <x v="2"/>
    <s v="In-flight meal not included"/>
    <n v="13843"/>
  </r>
  <r>
    <x v="4"/>
    <s v="15/05/2019"/>
    <x v="2"/>
    <s v="Cochin"/>
    <s v="DEL "/>
    <s v=" BOM "/>
    <s v=" COK"/>
    <m/>
    <m/>
    <s v="06:40"/>
    <x v="33"/>
    <x v="66"/>
    <x v="2"/>
    <s v="No info"/>
    <n v="9315"/>
  </r>
  <r>
    <x v="4"/>
    <s v="21/05/2019"/>
    <x v="2"/>
    <s v="Cochin"/>
    <s v="DEL "/>
    <s v=" BOM "/>
    <s v=" COK"/>
    <m/>
    <m/>
    <s v="06:00"/>
    <x v="8"/>
    <x v="10"/>
    <x v="2"/>
    <s v="No info"/>
    <n v="8266"/>
  </r>
  <r>
    <x v="2"/>
    <s v="24/03/2019"/>
    <x v="1"/>
    <s v="Banglore"/>
    <s v="CCU "/>
    <s v=" BOM "/>
    <s v=" BLR"/>
    <m/>
    <m/>
    <s v="21:10"/>
    <x v="673"/>
    <x v="140"/>
    <x v="2"/>
    <s v="No info"/>
    <n v="14231"/>
  </r>
  <r>
    <x v="5"/>
    <s v="18/04/2019"/>
    <x v="0"/>
    <s v="Delhi"/>
    <s v="BLR "/>
    <s v=" DEL"/>
    <m/>
    <m/>
    <m/>
    <s v="20:55"/>
    <x v="203"/>
    <x v="37"/>
    <x v="0"/>
    <s v="No info"/>
    <n v="5048"/>
  </r>
  <r>
    <x v="2"/>
    <s v="6/06/2019"/>
    <x v="2"/>
    <s v="Cochin"/>
    <s v="DEL "/>
    <s v=" BOM "/>
    <s v=" COK"/>
    <m/>
    <m/>
    <s v="17:30"/>
    <x v="524"/>
    <x v="8"/>
    <x v="2"/>
    <s v="In-flight meal not included"/>
    <n v="10262"/>
  </r>
  <r>
    <x v="4"/>
    <s v="27/03/2019"/>
    <x v="2"/>
    <s v="Cochin"/>
    <s v="DEL "/>
    <s v=" BOM "/>
    <s v=" COK"/>
    <m/>
    <m/>
    <s v="09:00"/>
    <x v="30"/>
    <x v="38"/>
    <x v="2"/>
    <s v="No info"/>
    <n v="12537"/>
  </r>
  <r>
    <x v="2"/>
    <s v="15/06/2019"/>
    <x v="2"/>
    <s v="Cochin"/>
    <s v="DEL "/>
    <s v=" BOM "/>
    <s v=" COK"/>
    <m/>
    <m/>
    <s v="13:00"/>
    <x v="94"/>
    <x v="81"/>
    <x v="2"/>
    <s v="In-flight meal not included"/>
    <n v="10262"/>
  </r>
  <r>
    <x v="2"/>
    <s v="3/04/2019"/>
    <x v="4"/>
    <s v="Hyderabad"/>
    <s v="BOM "/>
    <s v=" HYD"/>
    <m/>
    <m/>
    <m/>
    <s v="07:05"/>
    <x v="53"/>
    <x v="53"/>
    <x v="0"/>
    <s v="No info"/>
    <n v="8040"/>
  </r>
  <r>
    <x v="3"/>
    <s v="6/05/2019"/>
    <x v="1"/>
    <s v="Banglore"/>
    <s v="CCU "/>
    <s v=" IXB "/>
    <s v=" BLR"/>
    <m/>
    <m/>
    <s v="11:15"/>
    <x v="460"/>
    <x v="152"/>
    <x v="2"/>
    <s v="No info"/>
    <n v="9736"/>
  </r>
  <r>
    <x v="0"/>
    <s v="6/05/2019"/>
    <x v="1"/>
    <s v="Banglore"/>
    <s v="CCU "/>
    <s v=" BLR"/>
    <m/>
    <m/>
    <m/>
    <s v="04:40"/>
    <x v="150"/>
    <x v="11"/>
    <x v="0"/>
    <s v="No info"/>
    <n v="4804"/>
  </r>
  <r>
    <x v="2"/>
    <s v="12/03/2019"/>
    <x v="0"/>
    <s v="New Delhi"/>
    <s v="BLR "/>
    <s v=" BOM "/>
    <s v=" DEL"/>
    <m/>
    <m/>
    <s v="16:55"/>
    <x v="547"/>
    <x v="70"/>
    <x v="2"/>
    <s v="No info"/>
    <n v="13817"/>
  </r>
  <r>
    <x v="5"/>
    <s v="21/05/2019"/>
    <x v="0"/>
    <s v="Delhi"/>
    <s v="BLR "/>
    <s v=" DEL"/>
    <m/>
    <m/>
    <m/>
    <s v="07:45"/>
    <x v="237"/>
    <x v="21"/>
    <x v="0"/>
    <s v="No info"/>
    <n v="5048"/>
  </r>
  <r>
    <x v="2"/>
    <s v="1/04/2019"/>
    <x v="4"/>
    <s v="Hyderabad"/>
    <s v="BOM "/>
    <s v=" HYD"/>
    <m/>
    <m/>
    <m/>
    <s v="10:20"/>
    <x v="151"/>
    <x v="52"/>
    <x v="0"/>
    <s v="No info"/>
    <n v="8040"/>
  </r>
  <r>
    <x v="4"/>
    <s v="12/06/2019"/>
    <x v="2"/>
    <s v="Cochin"/>
    <s v="DEL "/>
    <s v=" BOM "/>
    <s v=" COK"/>
    <m/>
    <m/>
    <s v="08:30"/>
    <x v="8"/>
    <x v="129"/>
    <x v="2"/>
    <s v="No info"/>
    <n v="7354"/>
  </r>
  <r>
    <x v="4"/>
    <s v="6/03/2019"/>
    <x v="2"/>
    <s v="Cochin"/>
    <s v="DEL "/>
    <s v=" HYD "/>
    <s v=" COK"/>
    <m/>
    <m/>
    <s v="14:35"/>
    <x v="162"/>
    <x v="163"/>
    <x v="2"/>
    <s v="In-flight meal not included"/>
    <n v="7563"/>
  </r>
  <r>
    <x v="0"/>
    <s v="3/03/2019"/>
    <x v="2"/>
    <s v="Cochin"/>
    <s v="DEL "/>
    <s v=" BOM "/>
    <s v=" COK"/>
    <m/>
    <m/>
    <s v="10:45"/>
    <x v="136"/>
    <x v="4"/>
    <x v="2"/>
    <s v="No info"/>
    <n v="7725"/>
  </r>
  <r>
    <x v="4"/>
    <s v="1/06/2019"/>
    <x v="2"/>
    <s v="Cochin"/>
    <s v="DEL "/>
    <s v=" BOM "/>
    <s v=" COK"/>
    <m/>
    <m/>
    <s v="08:45"/>
    <x v="30"/>
    <x v="71"/>
    <x v="2"/>
    <s v="No info"/>
    <n v="7740"/>
  </r>
  <r>
    <x v="1"/>
    <s v="12/06/2019"/>
    <x v="1"/>
    <s v="Banglore"/>
    <s v="CCU "/>
    <s v=" DEL "/>
    <s v=" AMD "/>
    <s v=" BLR"/>
    <m/>
    <s v="10:00"/>
    <x v="913"/>
    <x v="126"/>
    <x v="1"/>
    <s v="No info"/>
    <n v="13532"/>
  </r>
  <r>
    <x v="0"/>
    <s v="1/03/2019"/>
    <x v="1"/>
    <s v="Banglore"/>
    <s v="CCU "/>
    <s v=" BLR"/>
    <m/>
    <m/>
    <m/>
    <s v="14:20"/>
    <x v="456"/>
    <x v="11"/>
    <x v="0"/>
    <s v="No info"/>
    <n v="6565"/>
  </r>
  <r>
    <x v="2"/>
    <s v="12/05/2019"/>
    <x v="1"/>
    <s v="Banglore"/>
    <s v="CCU "/>
    <s v=" BOM "/>
    <s v=" BLR"/>
    <m/>
    <m/>
    <s v="16:30"/>
    <x v="900"/>
    <x v="49"/>
    <x v="2"/>
    <s v="In-flight meal not included"/>
    <n v="10844"/>
  </r>
  <r>
    <x v="3"/>
    <s v="18/04/2019"/>
    <x v="1"/>
    <s v="Banglore"/>
    <s v="CCU "/>
    <s v=" BLR"/>
    <m/>
    <m/>
    <m/>
    <s v="22:20"/>
    <x v="914"/>
    <x v="87"/>
    <x v="0"/>
    <s v="No check-in baggage included"/>
    <n v="3841"/>
  </r>
  <r>
    <x v="4"/>
    <s v="3/06/2019"/>
    <x v="2"/>
    <s v="Cochin"/>
    <s v="DEL "/>
    <s v=" BOM "/>
    <s v=" COK"/>
    <m/>
    <m/>
    <s v="08:30"/>
    <x v="33"/>
    <x v="51"/>
    <x v="2"/>
    <s v="No info"/>
    <n v="11200"/>
  </r>
  <r>
    <x v="1"/>
    <s v="1/04/2019"/>
    <x v="1"/>
    <s v="Banglore"/>
    <s v="CCU "/>
    <s v=" BOM "/>
    <s v=" TRV "/>
    <s v=" BLR"/>
    <m/>
    <s v="09:25"/>
    <x v="915"/>
    <x v="47"/>
    <x v="1"/>
    <s v="No info"/>
    <n v="12009"/>
  </r>
  <r>
    <x v="1"/>
    <s v="15/05/2019"/>
    <x v="2"/>
    <s v="Cochin"/>
    <s v="DEL "/>
    <s v=" BOM "/>
    <s v=" COK"/>
    <m/>
    <m/>
    <s v="08:00"/>
    <x v="8"/>
    <x v="141"/>
    <x v="2"/>
    <s v="No info"/>
    <n v="8372"/>
  </r>
  <r>
    <x v="1"/>
    <s v="15/06/2019"/>
    <x v="2"/>
    <s v="Cochin"/>
    <s v="DEL "/>
    <s v=" CCU "/>
    <s v=" BOM "/>
    <s v=" COK"/>
    <m/>
    <s v="06:50"/>
    <x v="236"/>
    <x v="175"/>
    <x v="1"/>
    <s v="No info"/>
    <n v="13591"/>
  </r>
  <r>
    <x v="6"/>
    <s v="6/03/2019"/>
    <x v="4"/>
    <s v="Hyderabad"/>
    <s v="BOM "/>
    <s v=" DEL "/>
    <s v=" HYD"/>
    <m/>
    <m/>
    <s v="20:55"/>
    <x v="48"/>
    <x v="336"/>
    <x v="2"/>
    <s v="No info"/>
    <n v="12395"/>
  </r>
  <r>
    <x v="3"/>
    <s v="1/03/2019"/>
    <x v="3"/>
    <s v="Kolkata"/>
    <s v="MAA "/>
    <s v=" CCU"/>
    <m/>
    <m/>
    <m/>
    <s v="08:20"/>
    <x v="59"/>
    <x v="12"/>
    <x v="0"/>
    <s v="No info"/>
    <n v="7298"/>
  </r>
  <r>
    <x v="0"/>
    <s v="3/03/2019"/>
    <x v="2"/>
    <s v="Cochin"/>
    <s v="DEL "/>
    <s v=" MAA "/>
    <s v=" COK"/>
    <m/>
    <m/>
    <s v="07:20"/>
    <x v="493"/>
    <x v="19"/>
    <x v="2"/>
    <s v="No info"/>
    <n v="12214"/>
  </r>
  <r>
    <x v="2"/>
    <s v="15/05/2019"/>
    <x v="1"/>
    <s v="Banglore"/>
    <s v="CCU "/>
    <s v=" DEL "/>
    <s v=" BLR"/>
    <m/>
    <m/>
    <s v="17:00"/>
    <x v="916"/>
    <x v="322"/>
    <x v="2"/>
    <s v="No info"/>
    <n v="14151"/>
  </r>
  <r>
    <x v="1"/>
    <s v="1/06/2019"/>
    <x v="2"/>
    <s v="Cochin"/>
    <s v="DEL "/>
    <s v=" HYD "/>
    <s v=" BOM "/>
    <s v=" COK"/>
    <m/>
    <s v="17:15"/>
    <x v="160"/>
    <x v="176"/>
    <x v="1"/>
    <s v="No info"/>
    <n v="12970"/>
  </r>
  <r>
    <x v="2"/>
    <s v="1/05/2019"/>
    <x v="1"/>
    <s v="Banglore"/>
    <s v="CCU "/>
    <s v=" BOM "/>
    <s v=" BLR"/>
    <m/>
    <m/>
    <s v="14:05"/>
    <x v="142"/>
    <x v="114"/>
    <x v="2"/>
    <s v="No info"/>
    <n v="14781"/>
  </r>
  <r>
    <x v="6"/>
    <s v="6/06/2019"/>
    <x v="0"/>
    <s v="Delhi"/>
    <s v="BLR "/>
    <s v=" DEL"/>
    <m/>
    <m/>
    <m/>
    <s v="17:00"/>
    <x v="141"/>
    <x v="11"/>
    <x v="0"/>
    <s v="No info"/>
    <n v="4878"/>
  </r>
  <r>
    <x v="3"/>
    <s v="3/05/2019"/>
    <x v="3"/>
    <s v="Kolkata"/>
    <s v="MAA "/>
    <s v=" CCU"/>
    <m/>
    <m/>
    <m/>
    <s v="08:20"/>
    <x v="59"/>
    <x v="12"/>
    <x v="0"/>
    <s v="No info"/>
    <n v="3597"/>
  </r>
  <r>
    <x v="7"/>
    <s v="6/06/2019"/>
    <x v="1"/>
    <s v="Banglore"/>
    <s v="CCU "/>
    <s v=" DEL "/>
    <s v=" BLR"/>
    <m/>
    <m/>
    <s v="07:35"/>
    <x v="3"/>
    <x v="162"/>
    <x v="2"/>
    <s v="No info"/>
    <n v="6810"/>
  </r>
  <r>
    <x v="6"/>
    <s v="1/05/2019"/>
    <x v="3"/>
    <s v="Kolkata"/>
    <s v="MAA "/>
    <s v=" CCU"/>
    <m/>
    <m/>
    <m/>
    <s v="07:05"/>
    <x v="27"/>
    <x v="12"/>
    <x v="0"/>
    <s v="No info"/>
    <n v="3687"/>
  </r>
  <r>
    <x v="1"/>
    <s v="21/03/2019"/>
    <x v="2"/>
    <s v="Cochin"/>
    <s v="DEL "/>
    <s v=" MAA "/>
    <s v=" COK"/>
    <m/>
    <m/>
    <s v="17:20"/>
    <x v="862"/>
    <x v="39"/>
    <x v="2"/>
    <s v="No info"/>
    <n v="6482"/>
  </r>
  <r>
    <x v="2"/>
    <s v="6/03/2019"/>
    <x v="4"/>
    <s v="Hyderabad"/>
    <s v="BOM "/>
    <s v=" DEL "/>
    <s v=" HYD"/>
    <m/>
    <m/>
    <s v="17:00"/>
    <x v="498"/>
    <x v="92"/>
    <x v="2"/>
    <s v="No info"/>
    <n v="19595"/>
  </r>
  <r>
    <x v="0"/>
    <s v="15/06/2019"/>
    <x v="2"/>
    <s v="Cochin"/>
    <s v="DEL "/>
    <s v=" BLR "/>
    <s v=" COK"/>
    <m/>
    <m/>
    <s v="15:10"/>
    <x v="106"/>
    <x v="102"/>
    <x v="2"/>
    <s v="No info"/>
    <n v="6147"/>
  </r>
  <r>
    <x v="2"/>
    <s v="6/05/2019"/>
    <x v="1"/>
    <s v="Banglore"/>
    <s v="CCU "/>
    <s v=" DEL "/>
    <s v=" BLR"/>
    <m/>
    <m/>
    <s v="17:00"/>
    <x v="429"/>
    <x v="238"/>
    <x v="2"/>
    <s v="No info"/>
    <n v="10953"/>
  </r>
  <r>
    <x v="3"/>
    <s v="24/04/2019"/>
    <x v="1"/>
    <s v="Banglore"/>
    <s v="CCU "/>
    <s v=" BLR"/>
    <m/>
    <m/>
    <m/>
    <s v="22:20"/>
    <x v="917"/>
    <x v="87"/>
    <x v="0"/>
    <s v="No info"/>
    <n v="3873"/>
  </r>
  <r>
    <x v="2"/>
    <s v="06/03/2019"/>
    <x v="0"/>
    <s v="New Delhi"/>
    <s v="BLR "/>
    <s v=" BOM "/>
    <s v=" DEL"/>
    <m/>
    <m/>
    <s v="14:05"/>
    <x v="172"/>
    <x v="78"/>
    <x v="2"/>
    <s v="No info"/>
    <n v="14815"/>
  </r>
  <r>
    <x v="4"/>
    <s v="6/06/2019"/>
    <x v="2"/>
    <s v="Cochin"/>
    <s v="DEL "/>
    <s v=" BOM "/>
    <s v=" COK"/>
    <m/>
    <m/>
    <s v="04:55"/>
    <x v="33"/>
    <x v="82"/>
    <x v="2"/>
    <s v="No info"/>
    <n v="10678"/>
  </r>
  <r>
    <x v="2"/>
    <s v="9/03/2019"/>
    <x v="2"/>
    <s v="Cochin"/>
    <s v="DEL "/>
    <s v=" BOM "/>
    <s v=" COK"/>
    <m/>
    <m/>
    <s v="15:05"/>
    <x v="560"/>
    <x v="22"/>
    <x v="2"/>
    <s v="In-flight meal not included"/>
    <n v="14053"/>
  </r>
  <r>
    <x v="2"/>
    <s v="12/06/2019"/>
    <x v="1"/>
    <s v="Banglore"/>
    <s v="CCU "/>
    <s v=" DEL "/>
    <s v=" BLR"/>
    <m/>
    <m/>
    <s v="09:35"/>
    <x v="319"/>
    <x v="205"/>
    <x v="2"/>
    <s v="In-flight meal not included"/>
    <n v="10539"/>
  </r>
  <r>
    <x v="2"/>
    <s v="18/03/2019"/>
    <x v="0"/>
    <s v="New Delhi"/>
    <s v="BLR "/>
    <s v=" BOM "/>
    <s v=" DEL"/>
    <m/>
    <m/>
    <s v="14:05"/>
    <x v="156"/>
    <x v="152"/>
    <x v="2"/>
    <s v="No info"/>
    <n v="16946"/>
  </r>
  <r>
    <x v="0"/>
    <s v="3/03/2019"/>
    <x v="2"/>
    <s v="Cochin"/>
    <s v="DEL "/>
    <s v=" COK"/>
    <m/>
    <m/>
    <m/>
    <s v="14:30"/>
    <x v="337"/>
    <x v="112"/>
    <x v="0"/>
    <s v="No info"/>
    <n v="7673"/>
  </r>
  <r>
    <x v="1"/>
    <s v="24/03/2019"/>
    <x v="0"/>
    <s v="New Delhi"/>
    <s v="BLR "/>
    <s v=" DEL"/>
    <m/>
    <m/>
    <m/>
    <s v="13:20"/>
    <x v="102"/>
    <x v="0"/>
    <x v="0"/>
    <s v="No info"/>
    <n v="4441"/>
  </r>
  <r>
    <x v="2"/>
    <s v="15/04/2019"/>
    <x v="0"/>
    <s v="Delhi"/>
    <s v="BLR "/>
    <s v=" DEL"/>
    <m/>
    <m/>
    <m/>
    <s v="11:10"/>
    <x v="181"/>
    <x v="21"/>
    <x v="0"/>
    <s v="In-flight meal not included"/>
    <n v="4544"/>
  </r>
  <r>
    <x v="0"/>
    <s v="24/04/2019"/>
    <x v="1"/>
    <s v="Banglore"/>
    <s v="CCU "/>
    <s v=" BLR"/>
    <m/>
    <m/>
    <m/>
    <s v="15:30"/>
    <x v="130"/>
    <x v="11"/>
    <x v="0"/>
    <s v="No info"/>
    <n v="4804"/>
  </r>
  <r>
    <x v="2"/>
    <s v="1/04/2019"/>
    <x v="2"/>
    <s v="Cochin"/>
    <s v="DEL "/>
    <s v=" BOM "/>
    <s v=" COK"/>
    <m/>
    <m/>
    <s v="09:00"/>
    <x v="276"/>
    <x v="99"/>
    <x v="2"/>
    <s v="In-flight meal not included"/>
    <n v="5406"/>
  </r>
  <r>
    <x v="1"/>
    <s v="3/04/2019"/>
    <x v="4"/>
    <s v="Hyderabad"/>
    <s v="BOM "/>
    <s v=" HYD"/>
    <m/>
    <m/>
    <m/>
    <s v="06:20"/>
    <x v="71"/>
    <x v="139"/>
    <x v="0"/>
    <s v="No info"/>
    <n v="3100"/>
  </r>
  <r>
    <x v="2"/>
    <s v="27/06/2019"/>
    <x v="2"/>
    <s v="Cochin"/>
    <s v="DEL "/>
    <s v=" AMD "/>
    <s v=" BOM "/>
    <s v=" COK"/>
    <m/>
    <s v="23:05"/>
    <x v="39"/>
    <x v="40"/>
    <x v="1"/>
    <s v="In-flight meal not included"/>
    <n v="11150"/>
  </r>
  <r>
    <x v="0"/>
    <s v="6/04/2019"/>
    <x v="0"/>
    <s v="Delhi"/>
    <s v="BLR "/>
    <s v=" DEL"/>
    <m/>
    <m/>
    <m/>
    <s v="16:55"/>
    <x v="185"/>
    <x v="43"/>
    <x v="0"/>
    <s v="No info"/>
    <n v="4823"/>
  </r>
  <r>
    <x v="3"/>
    <s v="3/05/2019"/>
    <x v="4"/>
    <s v="Hyderabad"/>
    <s v="BOM "/>
    <s v=" HYD"/>
    <m/>
    <m/>
    <m/>
    <s v="05:45"/>
    <x v="150"/>
    <x v="52"/>
    <x v="0"/>
    <s v="No check-in baggage included"/>
    <n v="1965"/>
  </r>
  <r>
    <x v="2"/>
    <s v="24/06/2019"/>
    <x v="2"/>
    <s v="Cochin"/>
    <s v="DEL "/>
    <s v=" BOM "/>
    <s v=" COK"/>
    <m/>
    <m/>
    <s v="21:50"/>
    <x v="55"/>
    <x v="159"/>
    <x v="2"/>
    <s v="In-flight meal not included"/>
    <n v="10262"/>
  </r>
  <r>
    <x v="0"/>
    <s v="6/06/2019"/>
    <x v="2"/>
    <s v="Cochin"/>
    <s v="DEL "/>
    <s v=" HYD "/>
    <s v=" COK"/>
    <m/>
    <m/>
    <s v="07:35"/>
    <x v="102"/>
    <x v="97"/>
    <x v="2"/>
    <s v="No info"/>
    <n v="6674"/>
  </r>
  <r>
    <x v="2"/>
    <s v="6/03/2019"/>
    <x v="2"/>
    <s v="Cochin"/>
    <s v="DEL "/>
    <s v=" BOM "/>
    <s v=" COK"/>
    <m/>
    <m/>
    <s v="09:00"/>
    <x v="83"/>
    <x v="126"/>
    <x v="2"/>
    <s v="No info"/>
    <n v="15764"/>
  </r>
  <r>
    <x v="2"/>
    <s v="1/04/2019"/>
    <x v="1"/>
    <s v="Banglore"/>
    <s v="CCU "/>
    <s v=" BOM "/>
    <s v=" BLR"/>
    <m/>
    <m/>
    <s v="20:00"/>
    <x v="892"/>
    <x v="14"/>
    <x v="2"/>
    <s v="In-flight meal not included"/>
    <n v="7064"/>
  </r>
  <r>
    <x v="2"/>
    <s v="6/06/2019"/>
    <x v="2"/>
    <s v="Cochin"/>
    <s v="DEL "/>
    <s v=" BOM "/>
    <s v=" COK"/>
    <m/>
    <m/>
    <s v="14:00"/>
    <x v="33"/>
    <x v="57"/>
    <x v="2"/>
    <s v="In-flight meal not included"/>
    <n v="10262"/>
  </r>
  <r>
    <x v="0"/>
    <s v="1/05/2019"/>
    <x v="1"/>
    <s v="Banglore"/>
    <s v="CCU "/>
    <s v=" MAA "/>
    <s v=" BLR"/>
    <m/>
    <m/>
    <s v="08:10"/>
    <x v="245"/>
    <x v="102"/>
    <x v="2"/>
    <s v="No info"/>
    <n v="5069"/>
  </r>
  <r>
    <x v="4"/>
    <s v="6/06/2019"/>
    <x v="2"/>
    <s v="Cochin"/>
    <s v="DEL "/>
    <s v=" BOM "/>
    <s v=" COK"/>
    <m/>
    <m/>
    <s v="11:40"/>
    <x v="33"/>
    <x v="55"/>
    <x v="2"/>
    <s v="No info"/>
    <n v="11789"/>
  </r>
  <r>
    <x v="1"/>
    <s v="1/05/2019"/>
    <x v="1"/>
    <s v="Banglore"/>
    <s v="CCU "/>
    <s v=" DEL "/>
    <s v=" COK "/>
    <s v=" BLR"/>
    <m/>
    <s v="10:00"/>
    <x v="918"/>
    <x v="290"/>
    <x v="1"/>
    <s v="No info"/>
    <n v="15164"/>
  </r>
  <r>
    <x v="1"/>
    <s v="6/06/2019"/>
    <x v="2"/>
    <s v="Cochin"/>
    <s v="DEL "/>
    <s v=" COK"/>
    <m/>
    <m/>
    <m/>
    <s v="14:10"/>
    <x v="646"/>
    <x v="43"/>
    <x v="0"/>
    <s v="No info"/>
    <n v="6094"/>
  </r>
  <r>
    <x v="3"/>
    <s v="21/04/2019"/>
    <x v="0"/>
    <s v="Delhi"/>
    <s v="BLR "/>
    <s v=" DEL"/>
    <m/>
    <m/>
    <m/>
    <s v="09:30"/>
    <x v="167"/>
    <x v="0"/>
    <x v="0"/>
    <s v="No check-in baggage included"/>
    <n v="4885"/>
  </r>
  <r>
    <x v="7"/>
    <s v="21/06/2019"/>
    <x v="0"/>
    <s v="Delhi"/>
    <s v="BLR "/>
    <s v=" DEL"/>
    <m/>
    <m/>
    <m/>
    <s v="11:10"/>
    <x v="11"/>
    <x v="37"/>
    <x v="0"/>
    <s v="No info"/>
    <n v="3383"/>
  </r>
  <r>
    <x v="4"/>
    <s v="27/03/2019"/>
    <x v="2"/>
    <s v="Cochin"/>
    <s v="DEL "/>
    <s v=" BOM "/>
    <s v=" COK"/>
    <m/>
    <m/>
    <s v="17:00"/>
    <x v="140"/>
    <x v="97"/>
    <x v="2"/>
    <s v="No info"/>
    <n v="6673"/>
  </r>
  <r>
    <x v="2"/>
    <s v="27/04/2019"/>
    <x v="0"/>
    <s v="Delhi"/>
    <s v="BLR "/>
    <s v=" DEL"/>
    <m/>
    <m/>
    <m/>
    <s v="07:10"/>
    <x v="164"/>
    <x v="43"/>
    <x v="0"/>
    <s v="In-flight meal not included"/>
    <n v="4544"/>
  </r>
  <r>
    <x v="2"/>
    <s v="21/03/2019"/>
    <x v="2"/>
    <s v="Cochin"/>
    <s v="DEL "/>
    <s v=" BDQ "/>
    <s v=" BOM "/>
    <s v=" COK"/>
    <m/>
    <s v="10:45"/>
    <x v="78"/>
    <x v="171"/>
    <x v="1"/>
    <s v="In-flight meal not included"/>
    <n v="8367"/>
  </r>
  <r>
    <x v="5"/>
    <s v="3/06/2019"/>
    <x v="0"/>
    <s v="Delhi"/>
    <s v="BLR "/>
    <s v=" DEL"/>
    <m/>
    <m/>
    <m/>
    <s v="11:40"/>
    <x v="57"/>
    <x v="0"/>
    <x v="0"/>
    <s v="No info"/>
    <n v="3898"/>
  </r>
  <r>
    <x v="2"/>
    <s v="9/06/2019"/>
    <x v="1"/>
    <s v="Banglore"/>
    <s v="CCU "/>
    <s v=" BOM "/>
    <s v=" BLR"/>
    <m/>
    <m/>
    <s v="14:05"/>
    <x v="61"/>
    <x v="35"/>
    <x v="2"/>
    <s v="In-flight meal not included"/>
    <n v="10844"/>
  </r>
  <r>
    <x v="4"/>
    <s v="27/03/2019"/>
    <x v="2"/>
    <s v="Cochin"/>
    <s v="DEL "/>
    <s v=" BOM "/>
    <s v=" COK"/>
    <m/>
    <m/>
    <s v="02:15"/>
    <x v="69"/>
    <x v="34"/>
    <x v="2"/>
    <s v="No info"/>
    <n v="12327"/>
  </r>
  <r>
    <x v="3"/>
    <s v="21/03/2019"/>
    <x v="2"/>
    <s v="Cochin"/>
    <s v="DEL "/>
    <s v=" PNQ "/>
    <s v=" COK"/>
    <m/>
    <m/>
    <s v="08:45"/>
    <x v="1"/>
    <x v="15"/>
    <x v="2"/>
    <s v="No check-in baggage included"/>
    <n v="6356"/>
  </r>
  <r>
    <x v="1"/>
    <s v="15/05/2019"/>
    <x v="0"/>
    <s v="Delhi"/>
    <s v="BLR "/>
    <s v=" DEL"/>
    <m/>
    <m/>
    <m/>
    <s v="21:05"/>
    <x v="46"/>
    <x v="0"/>
    <x v="0"/>
    <s v="No info"/>
    <n v="5228"/>
  </r>
  <r>
    <x v="1"/>
    <s v="18/03/2019"/>
    <x v="0"/>
    <s v="New Delhi"/>
    <s v="BLR "/>
    <s v=" BOM "/>
    <s v=" UDR "/>
    <s v=" DEL"/>
    <m/>
    <s v="06:45"/>
    <x v="919"/>
    <x v="337"/>
    <x v="1"/>
    <s v="No info"/>
    <n v="10835"/>
  </r>
  <r>
    <x v="0"/>
    <s v="21/06/2019"/>
    <x v="0"/>
    <s v="Delhi"/>
    <s v="BLR "/>
    <s v=" DEL"/>
    <m/>
    <m/>
    <m/>
    <s v="04:00"/>
    <x v="20"/>
    <x v="0"/>
    <x v="0"/>
    <s v="No info"/>
    <n v="3943"/>
  </r>
  <r>
    <x v="2"/>
    <s v="1/06/2019"/>
    <x v="2"/>
    <s v="Cochin"/>
    <s v="DEL "/>
    <s v=" BOM "/>
    <s v=" COK"/>
    <m/>
    <m/>
    <s v="18:15"/>
    <x v="228"/>
    <x v="169"/>
    <x v="2"/>
    <s v="No info"/>
    <n v="14714"/>
  </r>
  <r>
    <x v="1"/>
    <s v="6/05/2019"/>
    <x v="1"/>
    <s v="Banglore"/>
    <s v="CCU "/>
    <s v=" IXR "/>
    <s v=" DEL "/>
    <s v=" BLR"/>
    <m/>
    <s v="05:50"/>
    <x v="92"/>
    <x v="338"/>
    <x v="1"/>
    <s v="No info"/>
    <n v="11883"/>
  </r>
  <r>
    <x v="6"/>
    <s v="12/06/2019"/>
    <x v="1"/>
    <s v="Banglore"/>
    <s v="CCU "/>
    <s v=" DEL "/>
    <s v=" BLR"/>
    <m/>
    <m/>
    <s v="20:20"/>
    <x v="920"/>
    <x v="197"/>
    <x v="2"/>
    <s v="No info"/>
    <n v="8610"/>
  </r>
  <r>
    <x v="4"/>
    <s v="15/05/2019"/>
    <x v="2"/>
    <s v="Cochin"/>
    <s v="DEL "/>
    <s v=" HYD "/>
    <s v=" COK"/>
    <m/>
    <m/>
    <s v="07:10"/>
    <x v="68"/>
    <x v="20"/>
    <x v="2"/>
    <s v="No info"/>
    <n v="6513"/>
  </r>
  <r>
    <x v="2"/>
    <s v="21/05/2019"/>
    <x v="2"/>
    <s v="Cochin"/>
    <s v="DEL "/>
    <s v=" BOM "/>
    <s v=" COK"/>
    <m/>
    <m/>
    <s v="02:15"/>
    <x v="243"/>
    <x v="107"/>
    <x v="2"/>
    <s v="In-flight meal not included"/>
    <n v="12898"/>
  </r>
  <r>
    <x v="1"/>
    <s v="1/06/2019"/>
    <x v="2"/>
    <s v="Cochin"/>
    <s v="DEL "/>
    <s v=" GOI "/>
    <s v=" BOM "/>
    <s v=" COK"/>
    <m/>
    <s v="22:00"/>
    <x v="160"/>
    <x v="94"/>
    <x v="1"/>
    <s v="No info"/>
    <n v="10861"/>
  </r>
  <r>
    <x v="0"/>
    <s v="21/06/2019"/>
    <x v="4"/>
    <s v="Hyderabad"/>
    <s v="BOM "/>
    <s v=" HYD"/>
    <m/>
    <m/>
    <m/>
    <s v="19:05"/>
    <x v="214"/>
    <x v="52"/>
    <x v="0"/>
    <s v="No info"/>
    <n v="4049"/>
  </r>
  <r>
    <x v="2"/>
    <s v="18/03/2019"/>
    <x v="0"/>
    <s v="New Delhi"/>
    <s v="BLR "/>
    <s v=" BOM "/>
    <s v=" DEL"/>
    <m/>
    <m/>
    <s v="11:40"/>
    <x v="81"/>
    <x v="185"/>
    <x v="2"/>
    <s v="No info"/>
    <n v="13555"/>
  </r>
  <r>
    <x v="2"/>
    <s v="27/05/2019"/>
    <x v="2"/>
    <s v="Cochin"/>
    <s v="DEL "/>
    <s v=" BOM "/>
    <s v=" COK"/>
    <m/>
    <m/>
    <s v="02:15"/>
    <x v="33"/>
    <x v="238"/>
    <x v="2"/>
    <s v="No info"/>
    <n v="16079"/>
  </r>
  <r>
    <x v="0"/>
    <s v="6/03/2019"/>
    <x v="2"/>
    <s v="Cochin"/>
    <s v="DEL "/>
    <s v=" COK"/>
    <m/>
    <m/>
    <m/>
    <s v="05:35"/>
    <x v="138"/>
    <x v="41"/>
    <x v="0"/>
    <s v="No info"/>
    <n v="7673"/>
  </r>
  <r>
    <x v="10"/>
    <s v="21/03/2019"/>
    <x v="2"/>
    <s v="Cochin"/>
    <s v="DEL "/>
    <s v=" BOM "/>
    <s v=" COK"/>
    <m/>
    <m/>
    <s v="08:55"/>
    <x v="8"/>
    <x v="249"/>
    <x v="2"/>
    <s v="No info"/>
    <n v="10161"/>
  </r>
  <r>
    <x v="2"/>
    <s v="12/06/2019"/>
    <x v="2"/>
    <s v="Cochin"/>
    <s v="DEL "/>
    <s v=" BOM "/>
    <s v=" COK"/>
    <m/>
    <m/>
    <s v="02:15"/>
    <x v="26"/>
    <x v="249"/>
    <x v="2"/>
    <s v="In-flight meal not included"/>
    <n v="10262"/>
  </r>
  <r>
    <x v="3"/>
    <s v="3/05/2019"/>
    <x v="1"/>
    <s v="Banglore"/>
    <s v="CCU "/>
    <s v=" BLR"/>
    <m/>
    <m/>
    <m/>
    <s v="06:55"/>
    <x v="289"/>
    <x v="11"/>
    <x v="0"/>
    <s v="No info"/>
    <n v="3873"/>
  </r>
  <r>
    <x v="3"/>
    <s v="3/06/2019"/>
    <x v="0"/>
    <s v="Delhi"/>
    <s v="BLR "/>
    <s v=" DEL"/>
    <m/>
    <m/>
    <m/>
    <s v="21:10"/>
    <x v="921"/>
    <x v="21"/>
    <x v="0"/>
    <s v="No info"/>
    <n v="3311"/>
  </r>
  <r>
    <x v="0"/>
    <s v="9/03/2019"/>
    <x v="2"/>
    <s v="Cochin"/>
    <s v="DEL "/>
    <s v=" BOM "/>
    <s v=" COK"/>
    <m/>
    <m/>
    <s v="16:00"/>
    <x v="416"/>
    <x v="62"/>
    <x v="2"/>
    <s v="No info"/>
    <n v="13611"/>
  </r>
  <r>
    <x v="1"/>
    <s v="6/03/2019"/>
    <x v="2"/>
    <s v="Cochin"/>
    <s v="DEL "/>
    <s v=" JAI "/>
    <s v=" BOM "/>
    <s v=" COK"/>
    <m/>
    <s v="12:00"/>
    <x v="8"/>
    <x v="152"/>
    <x v="1"/>
    <s v="No info"/>
    <n v="11858"/>
  </r>
  <r>
    <x v="4"/>
    <s v="27/05/2019"/>
    <x v="2"/>
    <s v="Cochin"/>
    <s v="DEL "/>
    <s v=" BOM "/>
    <s v=" COK"/>
    <m/>
    <m/>
    <s v="10:20"/>
    <x v="8"/>
    <x v="74"/>
    <x v="2"/>
    <s v="No info"/>
    <n v="9316"/>
  </r>
  <r>
    <x v="0"/>
    <s v="1/04/2019"/>
    <x v="0"/>
    <s v="Delhi"/>
    <s v="BLR "/>
    <s v=" DEL"/>
    <m/>
    <m/>
    <m/>
    <s v="07:10"/>
    <x v="56"/>
    <x v="21"/>
    <x v="0"/>
    <s v="No info"/>
    <n v="4823"/>
  </r>
  <r>
    <x v="2"/>
    <s v="12/05/2019"/>
    <x v="1"/>
    <s v="Banglore"/>
    <s v="CCU "/>
    <s v=" BOM "/>
    <s v=" BLR"/>
    <m/>
    <m/>
    <s v="20:00"/>
    <x v="395"/>
    <x v="82"/>
    <x v="2"/>
    <s v="No info"/>
    <n v="13941"/>
  </r>
  <r>
    <x v="2"/>
    <s v="27/05/2019"/>
    <x v="2"/>
    <s v="Cochin"/>
    <s v="DEL "/>
    <s v=" JAI "/>
    <s v=" BOM "/>
    <s v=" COK"/>
    <m/>
    <s v="09:40"/>
    <x v="117"/>
    <x v="65"/>
    <x v="1"/>
    <s v="In-flight meal not included"/>
    <n v="13029"/>
  </r>
  <r>
    <x v="3"/>
    <s v="12/04/2019"/>
    <x v="1"/>
    <s v="Banglore"/>
    <s v="CCU "/>
    <s v=" BLR"/>
    <m/>
    <m/>
    <m/>
    <s v="06:55"/>
    <x v="289"/>
    <x v="11"/>
    <x v="0"/>
    <s v="No info"/>
    <n v="3873"/>
  </r>
  <r>
    <x v="0"/>
    <s v="12/04/2019"/>
    <x v="0"/>
    <s v="Delhi"/>
    <s v="BLR "/>
    <s v=" DEL"/>
    <m/>
    <m/>
    <m/>
    <s v="01:30"/>
    <x v="119"/>
    <x v="37"/>
    <x v="0"/>
    <s v="No info"/>
    <n v="4591"/>
  </r>
  <r>
    <x v="6"/>
    <s v="6/03/2019"/>
    <x v="4"/>
    <s v="Hyderabad"/>
    <s v="BOM "/>
    <s v=" DEL "/>
    <s v=" HYD"/>
    <m/>
    <m/>
    <s v="08:45"/>
    <x v="10"/>
    <x v="270"/>
    <x v="2"/>
    <s v="No info"/>
    <n v="12395"/>
  </r>
  <r>
    <x v="0"/>
    <s v="21/03/2019"/>
    <x v="4"/>
    <s v="Hyderabad"/>
    <s v="BOM "/>
    <s v=" HYD"/>
    <m/>
    <m/>
    <m/>
    <s v="02:30"/>
    <x v="774"/>
    <x v="52"/>
    <x v="0"/>
    <s v="No info"/>
    <n v="3603"/>
  </r>
  <r>
    <x v="0"/>
    <s v="1/05/2019"/>
    <x v="1"/>
    <s v="Banglore"/>
    <s v="CCU "/>
    <s v=" BLR"/>
    <m/>
    <m/>
    <m/>
    <s v="15:30"/>
    <x v="130"/>
    <x v="11"/>
    <x v="0"/>
    <s v="No info"/>
    <n v="4804"/>
  </r>
  <r>
    <x v="0"/>
    <s v="21/05/2019"/>
    <x v="0"/>
    <s v="Delhi"/>
    <s v="BLR "/>
    <s v=" DEL"/>
    <m/>
    <m/>
    <m/>
    <s v="18:25"/>
    <x v="156"/>
    <x v="21"/>
    <x v="0"/>
    <s v="No info"/>
    <n v="4823"/>
  </r>
  <r>
    <x v="2"/>
    <s v="21/03/2019"/>
    <x v="2"/>
    <s v="Cochin"/>
    <s v="DEL "/>
    <s v=" BOM "/>
    <s v=" COK"/>
    <m/>
    <m/>
    <s v="11:30"/>
    <x v="78"/>
    <x v="55"/>
    <x v="2"/>
    <s v="No info"/>
    <n v="13244"/>
  </r>
  <r>
    <x v="7"/>
    <s v="24/03/2019"/>
    <x v="1"/>
    <s v="Banglore"/>
    <s v="CCU "/>
    <s v=" DEL "/>
    <s v=" BLR"/>
    <m/>
    <m/>
    <s v="07:35"/>
    <x v="222"/>
    <x v="98"/>
    <x v="2"/>
    <s v="No info"/>
    <n v="6785"/>
  </r>
  <r>
    <x v="1"/>
    <s v="24/06/2019"/>
    <x v="4"/>
    <s v="Hyderabad"/>
    <s v="BOM "/>
    <s v=" HYD"/>
    <m/>
    <m/>
    <m/>
    <s v="06:20"/>
    <x v="71"/>
    <x v="139"/>
    <x v="0"/>
    <s v="No info"/>
    <n v="3100"/>
  </r>
  <r>
    <x v="4"/>
    <s v="12/06/2019"/>
    <x v="2"/>
    <s v="Cochin"/>
    <s v="DEL "/>
    <s v=" BOM "/>
    <s v=" COK"/>
    <m/>
    <m/>
    <s v="18:00"/>
    <x v="385"/>
    <x v="72"/>
    <x v="2"/>
    <s v="No info"/>
    <n v="7198"/>
  </r>
  <r>
    <x v="2"/>
    <s v="27/06/2019"/>
    <x v="2"/>
    <s v="Cochin"/>
    <s v="DEL "/>
    <s v=" JAI "/>
    <s v=" BOM "/>
    <s v=" COK"/>
    <m/>
    <s v="09:40"/>
    <x v="33"/>
    <x v="110"/>
    <x v="1"/>
    <s v="No info"/>
    <n v="13014"/>
  </r>
  <r>
    <x v="1"/>
    <s v="6/03/2019"/>
    <x v="2"/>
    <s v="Cochin"/>
    <s v="DEL "/>
    <s v=" CCU "/>
    <s v=" BOM "/>
    <s v=" COK"/>
    <m/>
    <s v="06:50"/>
    <x v="277"/>
    <x v="175"/>
    <x v="1"/>
    <s v="No info"/>
    <n v="20416"/>
  </r>
  <r>
    <x v="1"/>
    <s v="6/06/2019"/>
    <x v="2"/>
    <s v="Cochin"/>
    <s v="DEL "/>
    <s v=" GOI "/>
    <s v=" BOM "/>
    <s v=" COK"/>
    <m/>
    <s v="22:00"/>
    <x v="147"/>
    <x v="94"/>
    <x v="1"/>
    <s v="No info"/>
    <n v="10441"/>
  </r>
  <r>
    <x v="1"/>
    <s v="01/03/2019"/>
    <x v="0"/>
    <s v="New Delhi"/>
    <s v="BLR "/>
    <s v=" VGA "/>
    <s v=" DEL"/>
    <m/>
    <m/>
    <s v="10:30"/>
    <x v="922"/>
    <x v="175"/>
    <x v="2"/>
    <s v="No info"/>
    <n v="11528"/>
  </r>
  <r>
    <x v="1"/>
    <s v="6/05/2019"/>
    <x v="1"/>
    <s v="Banglore"/>
    <s v="CCU "/>
    <s v=" DEL "/>
    <s v=" COK "/>
    <s v=" BLR"/>
    <m/>
    <s v="07:00"/>
    <x v="285"/>
    <x v="274"/>
    <x v="1"/>
    <s v="No info"/>
    <n v="14083"/>
  </r>
  <r>
    <x v="0"/>
    <s v="15/05/2019"/>
    <x v="3"/>
    <s v="Kolkata"/>
    <s v="MAA "/>
    <s v=" CCU"/>
    <m/>
    <m/>
    <m/>
    <s v="19:35"/>
    <x v="232"/>
    <x v="87"/>
    <x v="0"/>
    <s v="No info"/>
    <n v="3597"/>
  </r>
  <r>
    <x v="1"/>
    <s v="12/06/2019"/>
    <x v="1"/>
    <s v="Banglore"/>
    <s v="CCU "/>
    <s v=" IXR "/>
    <s v=" BBI "/>
    <s v=" BLR"/>
    <m/>
    <s v="05:50"/>
    <x v="1"/>
    <x v="1"/>
    <x v="1"/>
    <s v="No info"/>
    <n v="7662"/>
  </r>
  <r>
    <x v="0"/>
    <s v="6/06/2019"/>
    <x v="0"/>
    <s v="Delhi"/>
    <s v="BLR "/>
    <s v=" DEL"/>
    <m/>
    <m/>
    <m/>
    <s v="08:30"/>
    <x v="144"/>
    <x v="0"/>
    <x v="0"/>
    <s v="No info"/>
    <n v="4823"/>
  </r>
  <r>
    <x v="1"/>
    <s v="27/06/2019"/>
    <x v="2"/>
    <s v="Cochin"/>
    <s v="DEL "/>
    <s v=" RPR "/>
    <s v=" NAG "/>
    <s v=" BOM "/>
    <s v=" COK"/>
    <s v="05:15"/>
    <x v="98"/>
    <x v="302"/>
    <x v="3"/>
    <s v="No info"/>
    <n v="10703"/>
  </r>
  <r>
    <x v="2"/>
    <s v="12/06/2019"/>
    <x v="4"/>
    <s v="Hyderabad"/>
    <s v="BOM "/>
    <s v=" HYD"/>
    <m/>
    <m/>
    <m/>
    <s v="07:05"/>
    <x v="53"/>
    <x v="53"/>
    <x v="0"/>
    <s v="No info"/>
    <n v="8040"/>
  </r>
  <r>
    <x v="6"/>
    <s v="24/06/2019"/>
    <x v="0"/>
    <s v="Delhi"/>
    <s v="BLR "/>
    <s v=" DEL"/>
    <m/>
    <m/>
    <m/>
    <s v="07:00"/>
    <x v="86"/>
    <x v="60"/>
    <x v="0"/>
    <s v="No info"/>
    <n v="4668"/>
  </r>
  <r>
    <x v="1"/>
    <s v="12/05/2019"/>
    <x v="2"/>
    <s v="Cochin"/>
    <s v="DEL "/>
    <s v=" COK"/>
    <m/>
    <m/>
    <m/>
    <s v="18:05"/>
    <x v="121"/>
    <x v="112"/>
    <x v="0"/>
    <s v="No info"/>
    <n v="6304"/>
  </r>
  <r>
    <x v="1"/>
    <s v="6/03/2019"/>
    <x v="4"/>
    <s v="Hyderabad"/>
    <s v="BOM "/>
    <s v=" BHO "/>
    <s v=" DEL "/>
    <s v=" HYD"/>
    <m/>
    <s v="06:00"/>
    <x v="923"/>
    <x v="149"/>
    <x v="1"/>
    <s v="No info"/>
    <n v="14219"/>
  </r>
  <r>
    <x v="3"/>
    <s v="1/05/2019"/>
    <x v="1"/>
    <s v="Banglore"/>
    <s v="CCU "/>
    <s v=" BLR"/>
    <m/>
    <m/>
    <m/>
    <s v="17:10"/>
    <x v="195"/>
    <x v="31"/>
    <x v="0"/>
    <s v="No check-in baggage included"/>
    <n v="3841"/>
  </r>
  <r>
    <x v="4"/>
    <s v="27/05/2019"/>
    <x v="2"/>
    <s v="Cochin"/>
    <s v="DEL "/>
    <s v=" BOM "/>
    <s v=" COK"/>
    <m/>
    <m/>
    <s v="13:00"/>
    <x v="30"/>
    <x v="88"/>
    <x v="2"/>
    <s v="No info"/>
    <n v="13587"/>
  </r>
  <r>
    <x v="1"/>
    <s v="18/05/2019"/>
    <x v="1"/>
    <s v="Banglore"/>
    <s v="CCU "/>
    <s v=" IXR "/>
    <s v=" DEL "/>
    <s v=" BLR"/>
    <m/>
    <s v="05:50"/>
    <x v="168"/>
    <x v="142"/>
    <x v="1"/>
    <s v="No info"/>
    <n v="12093"/>
  </r>
  <r>
    <x v="3"/>
    <s v="27/04/2019"/>
    <x v="2"/>
    <s v="Cochin"/>
    <s v="DEL "/>
    <s v=" MAA "/>
    <s v=" COK"/>
    <m/>
    <m/>
    <s v="06:05"/>
    <x v="144"/>
    <x v="30"/>
    <x v="2"/>
    <s v="No info"/>
    <n v="5899"/>
  </r>
  <r>
    <x v="1"/>
    <s v="12/05/2019"/>
    <x v="4"/>
    <s v="Hyderabad"/>
    <s v="BOM "/>
    <s v=" HYD"/>
    <m/>
    <m/>
    <m/>
    <s v="13:55"/>
    <x v="51"/>
    <x v="52"/>
    <x v="0"/>
    <s v="No info"/>
    <n v="3100"/>
  </r>
  <r>
    <x v="1"/>
    <s v="12/05/2019"/>
    <x v="0"/>
    <s v="Delhi"/>
    <s v="BLR "/>
    <s v=" DEL"/>
    <m/>
    <m/>
    <m/>
    <s v="17:00"/>
    <x v="153"/>
    <x v="37"/>
    <x v="0"/>
    <s v="No info"/>
    <n v="5438"/>
  </r>
  <r>
    <x v="0"/>
    <s v="18/04/2019"/>
    <x v="0"/>
    <s v="Delhi"/>
    <s v="BLR "/>
    <s v=" DEL"/>
    <m/>
    <m/>
    <m/>
    <s v="18:55"/>
    <x v="21"/>
    <x v="21"/>
    <x v="0"/>
    <s v="No info"/>
    <n v="5780"/>
  </r>
  <r>
    <x v="1"/>
    <s v="9/06/2019"/>
    <x v="1"/>
    <s v="Banglore"/>
    <s v="CCU "/>
    <s v=" BOM "/>
    <s v=" COK "/>
    <s v=" BLR"/>
    <m/>
    <s v="09:25"/>
    <x v="924"/>
    <x v="162"/>
    <x v="1"/>
    <s v="No info"/>
    <n v="11668"/>
  </r>
  <r>
    <x v="0"/>
    <s v="01/03/2019"/>
    <x v="0"/>
    <s v="New Delhi"/>
    <s v="BLR "/>
    <s v=" DEL"/>
    <m/>
    <m/>
    <m/>
    <s v="07:10"/>
    <x v="56"/>
    <x v="21"/>
    <x v="0"/>
    <s v="No info"/>
    <n v="11934"/>
  </r>
  <r>
    <x v="2"/>
    <s v="27/06/2019"/>
    <x v="2"/>
    <s v="Cochin"/>
    <s v="DEL "/>
    <s v=" ATQ "/>
    <s v=" BOM "/>
    <s v=" COK"/>
    <m/>
    <s v="20:00"/>
    <x v="454"/>
    <x v="100"/>
    <x v="1"/>
    <s v="No info"/>
    <n v="16263"/>
  </r>
  <r>
    <x v="0"/>
    <s v="6/03/2019"/>
    <x v="2"/>
    <s v="Cochin"/>
    <s v="DEL "/>
    <s v=" BOM "/>
    <s v=" COK"/>
    <m/>
    <m/>
    <s v="18:35"/>
    <x v="225"/>
    <x v="190"/>
    <x v="2"/>
    <s v="No info"/>
    <n v="14871"/>
  </r>
  <r>
    <x v="3"/>
    <s v="24/05/2019"/>
    <x v="0"/>
    <s v="Delhi"/>
    <s v="BLR "/>
    <s v=" DEL"/>
    <m/>
    <m/>
    <m/>
    <s v="09:30"/>
    <x v="167"/>
    <x v="0"/>
    <x v="0"/>
    <s v="No check-in baggage included"/>
    <n v="3573"/>
  </r>
  <r>
    <x v="1"/>
    <s v="3/03/2019"/>
    <x v="2"/>
    <s v="Cochin"/>
    <s v="DEL "/>
    <s v=" HYD "/>
    <s v=" BOM "/>
    <s v=" COK"/>
    <m/>
    <s v="21:30"/>
    <x v="14"/>
    <x v="222"/>
    <x v="1"/>
    <s v="No info"/>
    <n v="12497"/>
  </r>
  <r>
    <x v="1"/>
    <s v="21/06/2019"/>
    <x v="2"/>
    <s v="Cochin"/>
    <s v="DEL "/>
    <s v=" COK"/>
    <m/>
    <m/>
    <m/>
    <s v="18:05"/>
    <x v="121"/>
    <x v="112"/>
    <x v="0"/>
    <s v="No info"/>
    <n v="5411"/>
  </r>
  <r>
    <x v="0"/>
    <s v="9/06/2019"/>
    <x v="2"/>
    <s v="Cochin"/>
    <s v="DEL "/>
    <s v=" HYD "/>
    <s v=" COK"/>
    <m/>
    <m/>
    <s v="05:05"/>
    <x v="102"/>
    <x v="34"/>
    <x v="2"/>
    <s v="No info"/>
    <n v="6600"/>
  </r>
  <r>
    <x v="0"/>
    <s v="6/06/2019"/>
    <x v="1"/>
    <s v="Banglore"/>
    <s v="CCU "/>
    <s v=" PAT "/>
    <s v=" BLR"/>
    <m/>
    <m/>
    <s v="09:20"/>
    <x v="40"/>
    <x v="122"/>
    <x v="2"/>
    <s v="No info"/>
    <n v="11160"/>
  </r>
  <r>
    <x v="2"/>
    <s v="6/03/2019"/>
    <x v="4"/>
    <s v="Hyderabad"/>
    <s v="BOM "/>
    <s v=" UDR "/>
    <s v=" DEL "/>
    <s v=" HYD"/>
    <m/>
    <s v="17:15"/>
    <x v="498"/>
    <x v="105"/>
    <x v="1"/>
    <s v="No info"/>
    <n v="22950"/>
  </r>
  <r>
    <x v="3"/>
    <s v="24/05/2019"/>
    <x v="1"/>
    <s v="Banglore"/>
    <s v="CCU "/>
    <s v=" MAA "/>
    <s v=" BLR"/>
    <m/>
    <m/>
    <s v="15:05"/>
    <x v="31"/>
    <x v="30"/>
    <x v="2"/>
    <s v="No info"/>
    <n v="4649"/>
  </r>
  <r>
    <x v="2"/>
    <s v="21/05/2019"/>
    <x v="2"/>
    <s v="Cochin"/>
    <s v="DEL "/>
    <s v=" JAI "/>
    <s v=" BOM "/>
    <s v=" COK"/>
    <m/>
    <s v="05:30"/>
    <x v="243"/>
    <x v="131"/>
    <x v="1"/>
    <s v="No info"/>
    <n v="15129"/>
  </r>
  <r>
    <x v="0"/>
    <s v="12/05/2019"/>
    <x v="2"/>
    <s v="Cochin"/>
    <s v="DEL "/>
    <s v=" COK"/>
    <m/>
    <m/>
    <m/>
    <s v="21:05"/>
    <x v="925"/>
    <x v="41"/>
    <x v="0"/>
    <s v="No info"/>
    <n v="8626"/>
  </r>
  <r>
    <x v="2"/>
    <s v="6/03/2019"/>
    <x v="2"/>
    <s v="Cochin"/>
    <s v="DEL "/>
    <s v=" BOM "/>
    <s v=" COK"/>
    <m/>
    <m/>
    <s v="07:05"/>
    <x v="83"/>
    <x v="64"/>
    <x v="2"/>
    <s v="No info"/>
    <n v="17234"/>
  </r>
  <r>
    <x v="2"/>
    <s v="21/03/2019"/>
    <x v="0"/>
    <s v="New Delhi"/>
    <s v="BLR "/>
    <s v=" BOM "/>
    <s v=" DEL"/>
    <m/>
    <m/>
    <s v="05:45"/>
    <x v="1"/>
    <x v="72"/>
    <x v="2"/>
    <s v="In-flight meal not included"/>
    <n v="7832"/>
  </r>
  <r>
    <x v="1"/>
    <s v="18/06/2019"/>
    <x v="4"/>
    <s v="Hyderabad"/>
    <s v="BOM "/>
    <s v=" HYD"/>
    <m/>
    <m/>
    <m/>
    <s v="15:00"/>
    <x v="87"/>
    <x v="53"/>
    <x v="0"/>
    <s v="No info"/>
    <n v="3100"/>
  </r>
  <r>
    <x v="2"/>
    <s v="9/05/2019"/>
    <x v="1"/>
    <s v="Banglore"/>
    <s v="CCU "/>
    <s v=" DEL "/>
    <s v=" BLR"/>
    <m/>
    <m/>
    <s v="09:35"/>
    <x v="926"/>
    <x v="108"/>
    <x v="2"/>
    <s v="In-flight meal not included"/>
    <n v="9314"/>
  </r>
  <r>
    <x v="2"/>
    <s v="1/06/2019"/>
    <x v="2"/>
    <s v="Cochin"/>
    <s v="DEL "/>
    <s v=" BOM "/>
    <s v=" COK"/>
    <m/>
    <m/>
    <s v="02:15"/>
    <x v="26"/>
    <x v="249"/>
    <x v="2"/>
    <s v="No info"/>
    <n v="14714"/>
  </r>
  <r>
    <x v="2"/>
    <s v="15/06/2019"/>
    <x v="2"/>
    <s v="Cochin"/>
    <s v="DEL "/>
    <s v=" LKO "/>
    <s v=" BOM "/>
    <s v=" COK"/>
    <m/>
    <s v="11:45"/>
    <x v="94"/>
    <x v="236"/>
    <x v="1"/>
    <s v="No info"/>
    <n v="13882"/>
  </r>
  <r>
    <x v="2"/>
    <s v="9/05/2019"/>
    <x v="2"/>
    <s v="Cochin"/>
    <s v="DEL "/>
    <s v=" BHO "/>
    <s v=" BOM "/>
    <s v=" COK"/>
    <m/>
    <s v="05:30"/>
    <x v="26"/>
    <x v="186"/>
    <x v="1"/>
    <s v="No info"/>
    <n v="16274"/>
  </r>
  <r>
    <x v="4"/>
    <s v="6/03/2019"/>
    <x v="2"/>
    <s v="Cochin"/>
    <s v="DEL "/>
    <s v=" BOM "/>
    <s v=" COK"/>
    <m/>
    <m/>
    <s v="11:30"/>
    <x v="78"/>
    <x v="55"/>
    <x v="2"/>
    <s v="No info"/>
    <n v="15135"/>
  </r>
  <r>
    <x v="0"/>
    <s v="24/03/2019"/>
    <x v="0"/>
    <s v="New Delhi"/>
    <s v="BLR "/>
    <s v=" DEL"/>
    <m/>
    <m/>
    <m/>
    <s v="21:20"/>
    <x v="927"/>
    <x v="21"/>
    <x v="0"/>
    <s v="No info"/>
    <n v="6144"/>
  </r>
  <r>
    <x v="2"/>
    <s v="27/03/2019"/>
    <x v="2"/>
    <s v="Cochin"/>
    <s v="DEL "/>
    <s v=" AMD "/>
    <s v=" BOM "/>
    <s v=" COK"/>
    <m/>
    <s v="19:10"/>
    <x v="314"/>
    <x v="228"/>
    <x v="1"/>
    <s v="No info"/>
    <n v="9483"/>
  </r>
  <r>
    <x v="1"/>
    <s v="15/05/2019"/>
    <x v="2"/>
    <s v="Cochin"/>
    <s v="DEL "/>
    <s v=" CCU "/>
    <s v=" BOM "/>
    <s v=" COK"/>
    <m/>
    <s v="06:50"/>
    <x v="858"/>
    <x v="175"/>
    <x v="1"/>
    <s v="No info"/>
    <n v="14431"/>
  </r>
  <r>
    <x v="4"/>
    <s v="24/06/2019"/>
    <x v="2"/>
    <s v="Cochin"/>
    <s v="DEL "/>
    <s v=" HYD "/>
    <s v=" COK"/>
    <m/>
    <m/>
    <s v="14:55"/>
    <x v="68"/>
    <x v="207"/>
    <x v="2"/>
    <s v="In-flight meal not included"/>
    <n v="6093"/>
  </r>
  <r>
    <x v="4"/>
    <s v="21/05/2019"/>
    <x v="2"/>
    <s v="Cochin"/>
    <s v="DEL "/>
    <s v=" BOM "/>
    <s v=" COK"/>
    <m/>
    <m/>
    <s v="10:00"/>
    <x v="30"/>
    <x v="140"/>
    <x v="2"/>
    <s v="No info"/>
    <n v="7888"/>
  </r>
  <r>
    <x v="0"/>
    <s v="15/05/2019"/>
    <x v="2"/>
    <s v="Cochin"/>
    <s v="DEL "/>
    <s v=" BOM "/>
    <s v=" COK"/>
    <m/>
    <m/>
    <s v="09:15"/>
    <x v="50"/>
    <x v="44"/>
    <x v="2"/>
    <s v="No info"/>
    <n v="7503"/>
  </r>
  <r>
    <x v="1"/>
    <s v="6/05/2019"/>
    <x v="1"/>
    <s v="Banglore"/>
    <s v="CCU "/>
    <s v=" HYD "/>
    <s v=" BLR"/>
    <m/>
    <m/>
    <s v="19:00"/>
    <x v="928"/>
    <x v="59"/>
    <x v="2"/>
    <s v="No info"/>
    <n v="6117"/>
  </r>
  <r>
    <x v="2"/>
    <s v="3/03/2019"/>
    <x v="2"/>
    <s v="Cochin"/>
    <s v="DEL "/>
    <s v=" BOM "/>
    <s v=" COK"/>
    <m/>
    <m/>
    <s v="09:00"/>
    <x v="78"/>
    <x v="212"/>
    <x v="2"/>
    <s v="No info"/>
    <n v="17024"/>
  </r>
  <r>
    <x v="2"/>
    <s v="1/04/2019"/>
    <x v="1"/>
    <s v="Banglore"/>
    <s v="CCU "/>
    <s v=" BOM "/>
    <s v=" BLR"/>
    <m/>
    <m/>
    <s v="18:55"/>
    <x v="831"/>
    <x v="22"/>
    <x v="2"/>
    <s v="No info"/>
    <n v="12681"/>
  </r>
  <r>
    <x v="4"/>
    <s v="24/06/2019"/>
    <x v="2"/>
    <s v="Cochin"/>
    <s v="DEL "/>
    <s v=" BOM "/>
    <s v=" COK"/>
    <m/>
    <m/>
    <s v="10:35"/>
    <x v="33"/>
    <x v="100"/>
    <x v="2"/>
    <s v="No info"/>
    <n v="10678"/>
  </r>
  <r>
    <x v="2"/>
    <s v="24/03/2019"/>
    <x v="1"/>
    <s v="Banglore"/>
    <s v="CCU "/>
    <s v=" BOM "/>
    <s v=" BLR"/>
    <m/>
    <m/>
    <s v="08:25"/>
    <x v="45"/>
    <x v="99"/>
    <x v="2"/>
    <s v="No info"/>
    <n v="13759"/>
  </r>
  <r>
    <x v="3"/>
    <s v="3/06/2019"/>
    <x v="4"/>
    <s v="Hyderabad"/>
    <s v="BOM "/>
    <s v=" HYD"/>
    <m/>
    <m/>
    <m/>
    <s v="22:45"/>
    <x v="537"/>
    <x v="52"/>
    <x v="0"/>
    <s v="No info"/>
    <n v="2017"/>
  </r>
  <r>
    <x v="3"/>
    <s v="15/06/2019"/>
    <x v="0"/>
    <s v="Delhi"/>
    <s v="BLR "/>
    <s v=" DEL"/>
    <m/>
    <m/>
    <m/>
    <s v="09:30"/>
    <x v="167"/>
    <x v="0"/>
    <x v="0"/>
    <s v="No check-in baggage included"/>
    <n v="4885"/>
  </r>
  <r>
    <x v="4"/>
    <s v="27/05/2019"/>
    <x v="2"/>
    <s v="Cochin"/>
    <s v="DEL "/>
    <s v=" BOM "/>
    <s v=" COK"/>
    <m/>
    <m/>
    <s v="06:00"/>
    <x v="8"/>
    <x v="10"/>
    <x v="2"/>
    <s v="No info"/>
    <n v="10786"/>
  </r>
  <r>
    <x v="6"/>
    <s v="12/03/2019"/>
    <x v="4"/>
    <s v="Hyderabad"/>
    <s v="BOM "/>
    <s v=" DEL "/>
    <s v=" HYD"/>
    <m/>
    <m/>
    <s v="07:30"/>
    <x v="592"/>
    <x v="259"/>
    <x v="2"/>
    <s v="No info"/>
    <n v="12080"/>
  </r>
  <r>
    <x v="0"/>
    <s v="9/06/2019"/>
    <x v="1"/>
    <s v="Banglore"/>
    <s v="CCU "/>
    <s v=" BLR"/>
    <m/>
    <m/>
    <m/>
    <s v="20:20"/>
    <x v="10"/>
    <x v="11"/>
    <x v="0"/>
    <s v="No info"/>
    <n v="4804"/>
  </r>
  <r>
    <x v="1"/>
    <s v="21/03/2019"/>
    <x v="2"/>
    <s v="Cochin"/>
    <s v="DEL "/>
    <s v=" BOM "/>
    <s v=" COK"/>
    <m/>
    <m/>
    <s v="21:00"/>
    <x v="163"/>
    <x v="150"/>
    <x v="2"/>
    <s v="No info"/>
    <n v="6587"/>
  </r>
  <r>
    <x v="2"/>
    <s v="27/03/2019"/>
    <x v="2"/>
    <s v="Cochin"/>
    <s v="DEL "/>
    <s v=" MAA "/>
    <s v=" BOM "/>
    <s v=" COK"/>
    <m/>
    <s v="05:10"/>
    <x v="78"/>
    <x v="339"/>
    <x v="1"/>
    <s v="In-flight meal not included"/>
    <n v="8728"/>
  </r>
  <r>
    <x v="7"/>
    <s v="18/05/2019"/>
    <x v="2"/>
    <s v="Cochin"/>
    <s v="DEL "/>
    <s v=" BLR "/>
    <s v=" COK"/>
    <m/>
    <m/>
    <s v="20:45"/>
    <x v="425"/>
    <x v="29"/>
    <x v="2"/>
    <s v="No info"/>
    <n v="7452"/>
  </r>
  <r>
    <x v="0"/>
    <s v="6/06/2019"/>
    <x v="0"/>
    <s v="Delhi"/>
    <s v="BLR "/>
    <s v=" DEL"/>
    <m/>
    <m/>
    <m/>
    <s v="20:00"/>
    <x v="72"/>
    <x v="0"/>
    <x v="0"/>
    <s v="No info"/>
    <n v="4823"/>
  </r>
  <r>
    <x v="4"/>
    <s v="9/05/2019"/>
    <x v="2"/>
    <s v="Cochin"/>
    <s v="DEL "/>
    <s v=" HYD "/>
    <s v=" COK"/>
    <m/>
    <m/>
    <s v="07:05"/>
    <x v="68"/>
    <x v="81"/>
    <x v="2"/>
    <s v="No info"/>
    <n v="8310"/>
  </r>
  <r>
    <x v="6"/>
    <s v="1/04/2019"/>
    <x v="0"/>
    <s v="Delhi"/>
    <s v="BLR "/>
    <s v=" DEL"/>
    <m/>
    <m/>
    <m/>
    <s v="11:30"/>
    <x v="217"/>
    <x v="0"/>
    <x v="0"/>
    <s v="No info"/>
    <n v="5403"/>
  </r>
  <r>
    <x v="2"/>
    <s v="9/06/2019"/>
    <x v="2"/>
    <s v="Cochin"/>
    <s v="DEL "/>
    <s v=" NAG "/>
    <s v=" BOM "/>
    <s v=" COK"/>
    <m/>
    <s v="14:35"/>
    <x v="23"/>
    <x v="27"/>
    <x v="1"/>
    <s v="No info"/>
    <n v="13376"/>
  </r>
  <r>
    <x v="4"/>
    <s v="3/06/2019"/>
    <x v="2"/>
    <s v="Cochin"/>
    <s v="DEL "/>
    <s v=" BOM "/>
    <s v=" COK"/>
    <m/>
    <m/>
    <s v="10:35"/>
    <x v="33"/>
    <x v="100"/>
    <x v="2"/>
    <s v="No info"/>
    <n v="10877"/>
  </r>
  <r>
    <x v="2"/>
    <s v="06/03/2019"/>
    <x v="0"/>
    <s v="New Delhi"/>
    <s v="BLR "/>
    <s v=" BOM "/>
    <s v=" DEL"/>
    <m/>
    <m/>
    <s v="22:50"/>
    <x v="929"/>
    <x v="259"/>
    <x v="2"/>
    <s v="No info"/>
    <n v="14815"/>
  </r>
  <r>
    <x v="0"/>
    <s v="21/03/2019"/>
    <x v="2"/>
    <s v="Cochin"/>
    <s v="DEL "/>
    <s v=" HYD "/>
    <s v=" COK"/>
    <m/>
    <m/>
    <s v="06:40"/>
    <x v="102"/>
    <x v="114"/>
    <x v="2"/>
    <s v="No info"/>
    <n v="6558"/>
  </r>
  <r>
    <x v="4"/>
    <s v="21/05/2019"/>
    <x v="2"/>
    <s v="Cochin"/>
    <s v="DEL "/>
    <s v=" BOM "/>
    <s v=" COK"/>
    <m/>
    <m/>
    <s v="09:00"/>
    <x v="30"/>
    <x v="38"/>
    <x v="2"/>
    <s v="No info"/>
    <n v="14067"/>
  </r>
  <r>
    <x v="4"/>
    <s v="21/05/2019"/>
    <x v="2"/>
    <s v="Cochin"/>
    <s v="DEL "/>
    <s v=" BOM "/>
    <s v=" COK"/>
    <m/>
    <m/>
    <s v="09:15"/>
    <x v="33"/>
    <x v="183"/>
    <x v="2"/>
    <s v="No info"/>
    <n v="9627"/>
  </r>
  <r>
    <x v="2"/>
    <s v="3/06/2019"/>
    <x v="2"/>
    <s v="Cochin"/>
    <s v="DEL "/>
    <s v=" BOM "/>
    <s v=" COK"/>
    <m/>
    <m/>
    <s v="19:15"/>
    <x v="197"/>
    <x v="168"/>
    <x v="2"/>
    <s v="No info"/>
    <n v="14714"/>
  </r>
  <r>
    <x v="0"/>
    <s v="9/05/2019"/>
    <x v="2"/>
    <s v="Cochin"/>
    <s v="DEL "/>
    <s v=" COK"/>
    <m/>
    <m/>
    <m/>
    <s v="05:35"/>
    <x v="138"/>
    <x v="41"/>
    <x v="0"/>
    <s v="No info"/>
    <n v="5000"/>
  </r>
  <r>
    <x v="10"/>
    <s v="21/03/2019"/>
    <x v="2"/>
    <s v="Cochin"/>
    <s v="DEL "/>
    <s v=" BOM "/>
    <s v=" COK"/>
    <m/>
    <m/>
    <s v="06:00"/>
    <x v="30"/>
    <x v="78"/>
    <x v="2"/>
    <s v="No info"/>
    <n v="9845"/>
  </r>
  <r>
    <x v="2"/>
    <s v="18/05/2019"/>
    <x v="1"/>
    <s v="Banglore"/>
    <s v="CCU "/>
    <s v=" BOM "/>
    <s v=" BLR"/>
    <m/>
    <m/>
    <s v="18:55"/>
    <x v="564"/>
    <x v="226"/>
    <x v="2"/>
    <s v="In-flight meal not included"/>
    <n v="10844"/>
  </r>
  <r>
    <x v="0"/>
    <s v="27/03/2019"/>
    <x v="2"/>
    <s v="Cochin"/>
    <s v="DEL "/>
    <s v=" BOM "/>
    <s v=" COK"/>
    <m/>
    <m/>
    <s v="04:45"/>
    <x v="69"/>
    <x v="97"/>
    <x v="2"/>
    <s v="No info"/>
    <n v="7048"/>
  </r>
  <r>
    <x v="2"/>
    <s v="12/06/2019"/>
    <x v="1"/>
    <s v="Banglore"/>
    <s v="CCU "/>
    <s v=" DEL "/>
    <s v=" BLR"/>
    <m/>
    <m/>
    <s v="09:35"/>
    <x v="494"/>
    <x v="42"/>
    <x v="2"/>
    <s v="No info"/>
    <n v="12692"/>
  </r>
  <r>
    <x v="2"/>
    <s v="9/03/2019"/>
    <x v="2"/>
    <s v="Cochin"/>
    <s v="DEL "/>
    <s v=" BOM "/>
    <s v=" COK"/>
    <m/>
    <m/>
    <s v="21:50"/>
    <x v="249"/>
    <x v="232"/>
    <x v="2"/>
    <s v="In-flight meal not included"/>
    <n v="13843"/>
  </r>
  <r>
    <x v="2"/>
    <s v="21/03/2019"/>
    <x v="0"/>
    <s v="New Delhi"/>
    <s v="BLR "/>
    <s v=" BOM "/>
    <s v=" DEL"/>
    <m/>
    <m/>
    <s v="14:05"/>
    <x v="614"/>
    <x v="115"/>
    <x v="2"/>
    <s v="In-flight meal not included"/>
    <n v="7832"/>
  </r>
  <r>
    <x v="0"/>
    <s v="1/06/2019"/>
    <x v="4"/>
    <s v="Hyderabad"/>
    <s v="BOM "/>
    <s v=" HYD"/>
    <m/>
    <m/>
    <m/>
    <s v="09:15"/>
    <x v="301"/>
    <x v="52"/>
    <x v="0"/>
    <s v="No info"/>
    <n v="4049"/>
  </r>
  <r>
    <x v="2"/>
    <s v="27/03/2019"/>
    <x v="2"/>
    <s v="Cochin"/>
    <s v="DEL "/>
    <s v=" BOM "/>
    <s v=" COK"/>
    <m/>
    <m/>
    <s v="08:00"/>
    <x v="78"/>
    <x v="95"/>
    <x v="2"/>
    <s v="No info"/>
    <n v="12242"/>
  </r>
  <r>
    <x v="2"/>
    <s v="24/06/2019"/>
    <x v="2"/>
    <s v="Cochin"/>
    <s v="DEL "/>
    <s v=" BOM "/>
    <s v=" COK"/>
    <m/>
    <m/>
    <s v="19:15"/>
    <x v="610"/>
    <x v="168"/>
    <x v="2"/>
    <s v="In-flight meal not included"/>
    <n v="10262"/>
  </r>
  <r>
    <x v="2"/>
    <s v="9/06/2019"/>
    <x v="1"/>
    <s v="Banglore"/>
    <s v="CCU "/>
    <s v=" BOM "/>
    <s v=" BLR"/>
    <m/>
    <m/>
    <s v="08:25"/>
    <x v="13"/>
    <x v="241"/>
    <x v="2"/>
    <s v="No info"/>
    <n v="14571"/>
  </r>
  <r>
    <x v="3"/>
    <s v="24/05/2019"/>
    <x v="1"/>
    <s v="Banglore"/>
    <s v="CCU "/>
    <s v=" BLR"/>
    <m/>
    <m/>
    <m/>
    <s v="17:10"/>
    <x v="195"/>
    <x v="31"/>
    <x v="0"/>
    <s v="No info"/>
    <n v="4174"/>
  </r>
  <r>
    <x v="4"/>
    <s v="27/05/2019"/>
    <x v="2"/>
    <s v="Cochin"/>
    <s v="DEL "/>
    <s v=" BOM "/>
    <s v=" COK"/>
    <m/>
    <m/>
    <s v="06:00"/>
    <x v="26"/>
    <x v="204"/>
    <x v="2"/>
    <s v="No info"/>
    <n v="11264"/>
  </r>
  <r>
    <x v="0"/>
    <s v="18/04/2019"/>
    <x v="1"/>
    <s v="Banglore"/>
    <s v="CCU "/>
    <s v=" BLR"/>
    <m/>
    <m/>
    <m/>
    <s v="21:25"/>
    <x v="930"/>
    <x v="60"/>
    <x v="0"/>
    <s v="No info"/>
    <n v="4174"/>
  </r>
  <r>
    <x v="0"/>
    <s v="12/06/2019"/>
    <x v="3"/>
    <s v="Kolkata"/>
    <s v="MAA "/>
    <s v=" CCU"/>
    <m/>
    <m/>
    <m/>
    <s v="05:15"/>
    <x v="71"/>
    <x v="5"/>
    <x v="0"/>
    <s v="No info"/>
    <n v="3540"/>
  </r>
  <r>
    <x v="6"/>
    <s v="18/05/2019"/>
    <x v="1"/>
    <s v="Banglore"/>
    <s v="CCU "/>
    <s v=" DEL "/>
    <s v=" BLR"/>
    <m/>
    <m/>
    <s v="07:10"/>
    <x v="31"/>
    <x v="218"/>
    <x v="2"/>
    <s v="No info"/>
    <n v="9345"/>
  </r>
  <r>
    <x v="1"/>
    <s v="6/06/2019"/>
    <x v="2"/>
    <s v="Cochin"/>
    <s v="DEL "/>
    <s v=" AMD "/>
    <s v=" BOM "/>
    <s v=" COK"/>
    <m/>
    <s v="16:40"/>
    <x v="147"/>
    <x v="14"/>
    <x v="1"/>
    <s v="No info"/>
    <n v="9653"/>
  </r>
  <r>
    <x v="0"/>
    <s v="18/03/2019"/>
    <x v="4"/>
    <s v="Hyderabad"/>
    <s v="BOM "/>
    <s v=" HYD"/>
    <m/>
    <m/>
    <m/>
    <s v="06:20"/>
    <x v="288"/>
    <x v="53"/>
    <x v="0"/>
    <s v="No info"/>
    <n v="3342"/>
  </r>
  <r>
    <x v="4"/>
    <s v="18/05/2019"/>
    <x v="2"/>
    <s v="Cochin"/>
    <s v="DEL "/>
    <s v=" BOM "/>
    <s v=" COK"/>
    <m/>
    <m/>
    <s v="10:00"/>
    <x v="477"/>
    <x v="6"/>
    <x v="2"/>
    <s v="No info"/>
    <n v="8073"/>
  </r>
  <r>
    <x v="2"/>
    <s v="1/04/2019"/>
    <x v="1"/>
    <s v="Banglore"/>
    <s v="CCU "/>
    <s v=" BOM "/>
    <s v=" BLR"/>
    <m/>
    <m/>
    <s v="06:30"/>
    <x v="66"/>
    <x v="250"/>
    <x v="2"/>
    <s v="In-flight meal not included"/>
    <n v="7064"/>
  </r>
  <r>
    <x v="2"/>
    <s v="27/06/2019"/>
    <x v="2"/>
    <s v="Cochin"/>
    <s v="DEL "/>
    <s v=" NAG "/>
    <s v=" BOM "/>
    <s v=" COK"/>
    <m/>
    <s v="14:35"/>
    <x v="111"/>
    <x v="27"/>
    <x v="1"/>
    <s v="No info"/>
    <n v="13376"/>
  </r>
  <r>
    <x v="4"/>
    <s v="6/03/2019"/>
    <x v="2"/>
    <s v="Cochin"/>
    <s v="DEL "/>
    <s v=" BOM "/>
    <s v=" COK"/>
    <m/>
    <m/>
    <s v="08:25"/>
    <x v="78"/>
    <x v="29"/>
    <x v="2"/>
    <s v="No info"/>
    <n v="15135"/>
  </r>
  <r>
    <x v="1"/>
    <s v="24/05/2019"/>
    <x v="1"/>
    <s v="Banglore"/>
    <s v="CCU "/>
    <s v=" DEL "/>
    <s v=" BLR"/>
    <m/>
    <m/>
    <s v="10:00"/>
    <x v="168"/>
    <x v="29"/>
    <x v="2"/>
    <s v="No info"/>
    <n v="10413"/>
  </r>
  <r>
    <x v="6"/>
    <s v="1/05/2019"/>
    <x v="1"/>
    <s v="Banglore"/>
    <s v="CCU "/>
    <s v=" DEL "/>
    <s v=" BLR"/>
    <m/>
    <m/>
    <s v="20:20"/>
    <x v="657"/>
    <x v="255"/>
    <x v="2"/>
    <s v="No info"/>
    <n v="9187"/>
  </r>
  <r>
    <x v="2"/>
    <s v="1/06/2019"/>
    <x v="2"/>
    <s v="Cochin"/>
    <s v="DEL "/>
    <s v=" IDR "/>
    <s v=" BOM "/>
    <s v=" COK"/>
    <m/>
    <s v="09:35"/>
    <x v="305"/>
    <x v="155"/>
    <x v="1"/>
    <s v="No info"/>
    <n v="13292"/>
  </r>
  <r>
    <x v="0"/>
    <s v="9/03/2019"/>
    <x v="2"/>
    <s v="Cochin"/>
    <s v="DEL "/>
    <s v=" HYD "/>
    <s v=" COK"/>
    <m/>
    <m/>
    <s v="07:35"/>
    <x v="102"/>
    <x v="97"/>
    <x v="2"/>
    <s v="No info"/>
    <n v="6674"/>
  </r>
  <r>
    <x v="0"/>
    <s v="9/05/2019"/>
    <x v="2"/>
    <s v="Cochin"/>
    <s v="DEL "/>
    <s v=" BOM "/>
    <s v=" COK"/>
    <m/>
    <m/>
    <s v="17:30"/>
    <x v="370"/>
    <x v="88"/>
    <x v="2"/>
    <s v="No info"/>
    <n v="8330"/>
  </r>
  <r>
    <x v="4"/>
    <s v="1/06/2019"/>
    <x v="2"/>
    <s v="Cochin"/>
    <s v="DEL "/>
    <s v=" BOM "/>
    <s v=" COK"/>
    <m/>
    <m/>
    <s v="06:40"/>
    <x v="33"/>
    <x v="66"/>
    <x v="2"/>
    <s v="No info"/>
    <n v="11200"/>
  </r>
  <r>
    <x v="2"/>
    <s v="3/06/2019"/>
    <x v="2"/>
    <s v="Cochin"/>
    <s v="DEL "/>
    <s v=" BOM "/>
    <s v=" COK"/>
    <m/>
    <m/>
    <s v="10:00"/>
    <x v="235"/>
    <x v="14"/>
    <x v="2"/>
    <s v="In-flight meal not included"/>
    <n v="10262"/>
  </r>
  <r>
    <x v="6"/>
    <s v="15/04/2019"/>
    <x v="2"/>
    <s v="Cochin"/>
    <s v="DEL "/>
    <s v=" COK"/>
    <m/>
    <m/>
    <m/>
    <s v="14:40"/>
    <x v="95"/>
    <x v="90"/>
    <x v="0"/>
    <s v="No info"/>
    <n v="6216"/>
  </r>
  <r>
    <x v="2"/>
    <s v="18/05/2019"/>
    <x v="1"/>
    <s v="Banglore"/>
    <s v="CCU "/>
    <s v=" BOM "/>
    <s v=" BLR"/>
    <m/>
    <m/>
    <s v="20:00"/>
    <x v="270"/>
    <x v="92"/>
    <x v="2"/>
    <s v="In-flight meal not included"/>
    <n v="10844"/>
  </r>
  <r>
    <x v="2"/>
    <s v="24/03/2019"/>
    <x v="1"/>
    <s v="Banglore"/>
    <s v="CCU "/>
    <s v=" BOM "/>
    <s v=" BLR"/>
    <m/>
    <m/>
    <s v="16:55"/>
    <x v="348"/>
    <x v="109"/>
    <x v="2"/>
    <s v="In-flight meal not included"/>
    <n v="11134"/>
  </r>
  <r>
    <x v="0"/>
    <s v="18/06/2019"/>
    <x v="3"/>
    <s v="Kolkata"/>
    <s v="MAA "/>
    <s v=" CCU"/>
    <m/>
    <m/>
    <m/>
    <s v="22:05"/>
    <x v="931"/>
    <x v="87"/>
    <x v="0"/>
    <s v="No info"/>
    <n v="5277"/>
  </r>
  <r>
    <x v="2"/>
    <s v="27/06/2019"/>
    <x v="2"/>
    <s v="Cochin"/>
    <s v="DEL "/>
    <s v=" ATQ "/>
    <s v=" BOM "/>
    <s v=" COK"/>
    <m/>
    <s v="08:10"/>
    <x v="111"/>
    <x v="279"/>
    <x v="1"/>
    <s v="No info"/>
    <n v="14300"/>
  </r>
  <r>
    <x v="2"/>
    <s v="06/03/2019"/>
    <x v="0"/>
    <s v="New Delhi"/>
    <s v="BLR "/>
    <s v=" BOM "/>
    <s v=" DEL"/>
    <m/>
    <m/>
    <s v="22:50"/>
    <x v="555"/>
    <x v="317"/>
    <x v="2"/>
    <s v="No info"/>
    <n v="17471"/>
  </r>
  <r>
    <x v="2"/>
    <s v="21/05/2019"/>
    <x v="1"/>
    <s v="Banglore"/>
    <s v="CCU "/>
    <s v=" BOM "/>
    <s v=" BLR"/>
    <m/>
    <m/>
    <s v="21:10"/>
    <x v="606"/>
    <x v="13"/>
    <x v="2"/>
    <s v="In-flight meal not included"/>
    <n v="10844"/>
  </r>
  <r>
    <x v="3"/>
    <s v="15/03/2019"/>
    <x v="0"/>
    <s v="New Delhi"/>
    <s v="BLR "/>
    <s v=" DEL"/>
    <m/>
    <m/>
    <m/>
    <s v="05:45"/>
    <x v="37"/>
    <x v="0"/>
    <x v="0"/>
    <s v="No check-in baggage included"/>
    <n v="5469"/>
  </r>
  <r>
    <x v="2"/>
    <s v="9/06/2019"/>
    <x v="2"/>
    <s v="Cochin"/>
    <s v="DEL "/>
    <s v=" BOM "/>
    <s v=" COK"/>
    <m/>
    <m/>
    <s v="14:00"/>
    <x v="23"/>
    <x v="16"/>
    <x v="2"/>
    <s v="In-flight meal not included"/>
    <n v="10262"/>
  </r>
  <r>
    <x v="3"/>
    <s v="6/03/2019"/>
    <x v="2"/>
    <s v="Cochin"/>
    <s v="DEL "/>
    <s v=" BLR "/>
    <s v=" COK"/>
    <m/>
    <m/>
    <s v="16:35"/>
    <x v="72"/>
    <x v="32"/>
    <x v="2"/>
    <s v="No info"/>
    <n v="7185"/>
  </r>
  <r>
    <x v="7"/>
    <s v="18/06/2019"/>
    <x v="1"/>
    <s v="Banglore"/>
    <s v="CCU "/>
    <s v=" BLR"/>
    <m/>
    <m/>
    <m/>
    <s v="19:55"/>
    <x v="280"/>
    <x v="31"/>
    <x v="0"/>
    <s v="No info"/>
    <n v="3807"/>
  </r>
  <r>
    <x v="2"/>
    <s v="1/06/2019"/>
    <x v="2"/>
    <s v="Cochin"/>
    <s v="DEL "/>
    <s v=" BOM "/>
    <s v=" COK"/>
    <m/>
    <m/>
    <s v="17:30"/>
    <x v="127"/>
    <x v="214"/>
    <x v="2"/>
    <s v="No info"/>
    <n v="14714"/>
  </r>
  <r>
    <x v="6"/>
    <s v="6/05/2019"/>
    <x v="1"/>
    <s v="Banglore"/>
    <s v="CCU "/>
    <s v=" DEL "/>
    <s v=" BLR"/>
    <m/>
    <m/>
    <s v="07:10"/>
    <x v="31"/>
    <x v="218"/>
    <x v="2"/>
    <s v="No info"/>
    <n v="8610"/>
  </r>
  <r>
    <x v="2"/>
    <s v="6/03/2019"/>
    <x v="2"/>
    <s v="Cochin"/>
    <s v="DEL "/>
    <s v=" BOM "/>
    <s v=" COK"/>
    <m/>
    <m/>
    <s v="07:05"/>
    <x v="78"/>
    <x v="146"/>
    <x v="2"/>
    <s v="No info"/>
    <n v="17234"/>
  </r>
  <r>
    <x v="4"/>
    <s v="12/06/2019"/>
    <x v="2"/>
    <s v="Cochin"/>
    <s v="DEL "/>
    <s v=" GWL "/>
    <s v=" IDR "/>
    <s v=" BOM "/>
    <s v=" COK"/>
    <s v="11:35"/>
    <x v="30"/>
    <x v="316"/>
    <x v="3"/>
    <s v="No info"/>
    <n v="15629"/>
  </r>
  <r>
    <x v="4"/>
    <s v="27/03/2019"/>
    <x v="2"/>
    <s v="Cochin"/>
    <s v="DEL "/>
    <s v=" HYD "/>
    <s v=" MAA "/>
    <s v=" COK"/>
    <m/>
    <s v="07:05"/>
    <x v="156"/>
    <x v="250"/>
    <x v="1"/>
    <s v="No info"/>
    <n v="6128"/>
  </r>
  <r>
    <x v="2"/>
    <s v="9/03/2019"/>
    <x v="2"/>
    <s v="Cochin"/>
    <s v="DEL "/>
    <s v=" BOM "/>
    <s v=" COK"/>
    <m/>
    <m/>
    <s v="16:00"/>
    <x v="560"/>
    <x v="48"/>
    <x v="2"/>
    <s v="No info"/>
    <n v="16289"/>
  </r>
  <r>
    <x v="2"/>
    <s v="9/05/2019"/>
    <x v="2"/>
    <s v="Cochin"/>
    <s v="DEL "/>
    <s v=" JAI "/>
    <s v=" BOM "/>
    <s v=" COK"/>
    <m/>
    <s v="05:30"/>
    <x v="33"/>
    <x v="56"/>
    <x v="1"/>
    <s v="No info"/>
    <n v="15129"/>
  </r>
  <r>
    <x v="2"/>
    <s v="21/03/2019"/>
    <x v="0"/>
    <s v="New Delhi"/>
    <s v="BLR "/>
    <s v=" BOM "/>
    <s v=" DEL"/>
    <m/>
    <m/>
    <s v="14:05"/>
    <x v="770"/>
    <x v="247"/>
    <x v="2"/>
    <s v="In-flight meal not included"/>
    <n v="7832"/>
  </r>
  <r>
    <x v="2"/>
    <s v="01/03/2019"/>
    <x v="0"/>
    <s v="New Delhi"/>
    <s v="BLR "/>
    <s v=" BOM "/>
    <s v=" DEL"/>
    <m/>
    <m/>
    <s v="08:00"/>
    <x v="102"/>
    <x v="103"/>
    <x v="2"/>
    <s v="No info"/>
    <n v="22270"/>
  </r>
  <r>
    <x v="2"/>
    <s v="1/05/2019"/>
    <x v="1"/>
    <s v="Banglore"/>
    <s v="CCU "/>
    <s v=" DEL "/>
    <s v=" BLR"/>
    <m/>
    <m/>
    <s v="17:00"/>
    <x v="465"/>
    <x v="238"/>
    <x v="2"/>
    <s v="No info"/>
    <n v="11467"/>
  </r>
  <r>
    <x v="0"/>
    <s v="9/05/2019"/>
    <x v="4"/>
    <s v="Hyderabad"/>
    <s v="BOM "/>
    <s v=" HYD"/>
    <m/>
    <m/>
    <m/>
    <s v="19:05"/>
    <x v="214"/>
    <x v="52"/>
    <x v="0"/>
    <s v="No info"/>
    <n v="4392"/>
  </r>
  <r>
    <x v="3"/>
    <s v="6/05/2019"/>
    <x v="1"/>
    <s v="Banglore"/>
    <s v="CCU "/>
    <s v=" BLR"/>
    <m/>
    <m/>
    <m/>
    <s v="17:10"/>
    <x v="195"/>
    <x v="31"/>
    <x v="0"/>
    <s v="No info"/>
    <n v="4491"/>
  </r>
  <r>
    <x v="2"/>
    <s v="18/05/2019"/>
    <x v="1"/>
    <s v="Banglore"/>
    <s v="CCU "/>
    <s v=" BOM "/>
    <s v=" BLR"/>
    <m/>
    <m/>
    <s v="21:10"/>
    <x v="911"/>
    <x v="13"/>
    <x v="2"/>
    <s v="In-flight meal not included"/>
    <n v="9663"/>
  </r>
  <r>
    <x v="0"/>
    <s v="27/06/2019"/>
    <x v="2"/>
    <s v="Cochin"/>
    <s v="DEL "/>
    <s v=" BOM "/>
    <s v=" COK"/>
    <m/>
    <m/>
    <s v="18:35"/>
    <x v="198"/>
    <x v="240"/>
    <x v="2"/>
    <s v="No info"/>
    <n v="5883"/>
  </r>
  <r>
    <x v="1"/>
    <s v="3/03/2019"/>
    <x v="2"/>
    <s v="Cochin"/>
    <s v="DEL "/>
    <s v=" BOM "/>
    <s v=" COK"/>
    <m/>
    <m/>
    <s v="19:00"/>
    <x v="682"/>
    <x v="227"/>
    <x v="2"/>
    <s v="No info"/>
    <n v="14777"/>
  </r>
  <r>
    <x v="7"/>
    <s v="21/05/2019"/>
    <x v="1"/>
    <s v="Banglore"/>
    <s v="CCU "/>
    <s v=" BBI "/>
    <s v=" BLR"/>
    <m/>
    <m/>
    <s v="06:50"/>
    <x v="221"/>
    <x v="166"/>
    <x v="2"/>
    <s v="No info"/>
    <n v="5162"/>
  </r>
  <r>
    <x v="0"/>
    <s v="1/06/2019"/>
    <x v="1"/>
    <s v="Banglore"/>
    <s v="CCU "/>
    <s v=" BLR"/>
    <m/>
    <m/>
    <m/>
    <s v="21:25"/>
    <x v="932"/>
    <x v="60"/>
    <x v="0"/>
    <s v="No info"/>
    <n v="4804"/>
  </r>
  <r>
    <x v="2"/>
    <s v="12/06/2019"/>
    <x v="1"/>
    <s v="Banglore"/>
    <s v="CCU "/>
    <s v=" BOM "/>
    <s v=" BLR"/>
    <m/>
    <m/>
    <s v="14:05"/>
    <x v="242"/>
    <x v="213"/>
    <x v="2"/>
    <s v="In-flight meal not included"/>
    <n v="8529"/>
  </r>
  <r>
    <x v="2"/>
    <s v="9/06/2019"/>
    <x v="1"/>
    <s v="Banglore"/>
    <s v="CCU "/>
    <s v=" BOM "/>
    <s v=" BLR"/>
    <m/>
    <m/>
    <s v="06:30"/>
    <x v="250"/>
    <x v="212"/>
    <x v="2"/>
    <s v="In-flight meal not included"/>
    <n v="10844"/>
  </r>
  <r>
    <x v="3"/>
    <s v="9/04/2019"/>
    <x v="1"/>
    <s v="Banglore"/>
    <s v="CCU "/>
    <s v=" BLR"/>
    <m/>
    <m/>
    <m/>
    <s v="06:55"/>
    <x v="289"/>
    <x v="11"/>
    <x v="0"/>
    <s v="No info"/>
    <n v="3873"/>
  </r>
  <r>
    <x v="0"/>
    <s v="12/06/2019"/>
    <x v="1"/>
    <s v="Banglore"/>
    <s v="CCU "/>
    <s v=" BLR"/>
    <m/>
    <m/>
    <m/>
    <s v="09:35"/>
    <x v="167"/>
    <x v="37"/>
    <x v="0"/>
    <s v="No info"/>
    <n v="4804"/>
  </r>
  <r>
    <x v="2"/>
    <s v="12/05/2019"/>
    <x v="4"/>
    <s v="Hyderabad"/>
    <s v="BOM "/>
    <s v=" HYD"/>
    <m/>
    <m/>
    <m/>
    <s v="02:55"/>
    <x v="298"/>
    <x v="53"/>
    <x v="0"/>
    <s v="No info"/>
    <n v="5678"/>
  </r>
  <r>
    <x v="2"/>
    <s v="1/04/2019"/>
    <x v="1"/>
    <s v="Banglore"/>
    <s v="CCU "/>
    <s v=" BOM "/>
    <s v=" BLR"/>
    <m/>
    <m/>
    <s v="06:30"/>
    <x v="303"/>
    <x v="146"/>
    <x v="2"/>
    <s v="No info"/>
    <n v="12681"/>
  </r>
  <r>
    <x v="2"/>
    <s v="15/03/2019"/>
    <x v="0"/>
    <s v="New Delhi"/>
    <s v="BLR "/>
    <s v=" BDQ "/>
    <s v=" DEL"/>
    <m/>
    <m/>
    <s v="05:50"/>
    <x v="167"/>
    <x v="46"/>
    <x v="2"/>
    <s v="No info"/>
    <n v="9623"/>
  </r>
  <r>
    <x v="4"/>
    <s v="3/03/2019"/>
    <x v="2"/>
    <s v="Cochin"/>
    <s v="DEL "/>
    <s v=" BOM "/>
    <s v=" COK"/>
    <m/>
    <m/>
    <s v="08:55"/>
    <x v="30"/>
    <x v="243"/>
    <x v="2"/>
    <s v="No info"/>
    <n v="15147"/>
  </r>
  <r>
    <x v="6"/>
    <s v="24/05/2019"/>
    <x v="1"/>
    <s v="Banglore"/>
    <s v="CCU "/>
    <s v=" DEL "/>
    <s v=" BLR"/>
    <m/>
    <m/>
    <s v="07:10"/>
    <x v="354"/>
    <x v="44"/>
    <x v="2"/>
    <s v="No info"/>
    <n v="9345"/>
  </r>
  <r>
    <x v="2"/>
    <s v="6/05/2019"/>
    <x v="1"/>
    <s v="Banglore"/>
    <s v="CCU "/>
    <s v=" BOM "/>
    <s v=" BLR"/>
    <m/>
    <m/>
    <s v="18:55"/>
    <x v="88"/>
    <x v="23"/>
    <x v="2"/>
    <s v="In-flight meal not included"/>
    <n v="7757"/>
  </r>
  <r>
    <x v="2"/>
    <s v="12/05/2019"/>
    <x v="1"/>
    <s v="Banglore"/>
    <s v="CCU "/>
    <s v=" BOM "/>
    <s v=" BLR"/>
    <m/>
    <m/>
    <s v="16:30"/>
    <x v="446"/>
    <x v="340"/>
    <x v="2"/>
    <s v="In-flight meal not included"/>
    <n v="10844"/>
  </r>
  <r>
    <x v="1"/>
    <s v="03/03/2019"/>
    <x v="0"/>
    <s v="New Delhi"/>
    <s v="BLR "/>
    <s v=" CCU "/>
    <s v=" GAU "/>
    <s v=" DEL"/>
    <m/>
    <s v="11:05"/>
    <x v="412"/>
    <x v="260"/>
    <x v="1"/>
    <s v="No info"/>
    <n v="11948"/>
  </r>
  <r>
    <x v="2"/>
    <s v="27/06/2019"/>
    <x v="2"/>
    <s v="Cochin"/>
    <s v="DEL "/>
    <s v=" NAG "/>
    <s v=" BOM "/>
    <s v=" COK"/>
    <m/>
    <s v="06:45"/>
    <x v="111"/>
    <x v="278"/>
    <x v="1"/>
    <s v="No info"/>
    <n v="13376"/>
  </r>
  <r>
    <x v="1"/>
    <s v="15/05/2019"/>
    <x v="1"/>
    <s v="Banglore"/>
    <s v="CCU "/>
    <s v=" HYD "/>
    <s v=" BLR"/>
    <m/>
    <m/>
    <s v="19:00"/>
    <x v="261"/>
    <x v="235"/>
    <x v="2"/>
    <s v="No info"/>
    <n v="6117"/>
  </r>
  <r>
    <x v="0"/>
    <s v="6/03/2019"/>
    <x v="2"/>
    <s v="Cochin"/>
    <s v="DEL "/>
    <s v=" HYD "/>
    <s v=" COK"/>
    <m/>
    <m/>
    <s v="04:55"/>
    <x v="102"/>
    <x v="141"/>
    <x v="2"/>
    <s v="No info"/>
    <n v="6171"/>
  </r>
  <r>
    <x v="2"/>
    <s v="12/06/2019"/>
    <x v="1"/>
    <s v="Banglore"/>
    <s v="CCU "/>
    <s v=" BOM "/>
    <s v=" BLR"/>
    <m/>
    <m/>
    <s v="14:05"/>
    <x v="13"/>
    <x v="24"/>
    <x v="2"/>
    <s v="No info"/>
    <n v="13626"/>
  </r>
  <r>
    <x v="2"/>
    <s v="06/03/2019"/>
    <x v="0"/>
    <s v="New Delhi"/>
    <s v="BLR "/>
    <s v=" BOM "/>
    <s v=" DEL"/>
    <m/>
    <m/>
    <s v="21:25"/>
    <x v="750"/>
    <x v="222"/>
    <x v="2"/>
    <s v="No info"/>
    <n v="17471"/>
  </r>
  <r>
    <x v="4"/>
    <s v="21/03/2019"/>
    <x v="2"/>
    <s v="Cochin"/>
    <s v="DEL "/>
    <s v=" BOM "/>
    <s v=" COK"/>
    <m/>
    <m/>
    <s v="10:20"/>
    <x v="8"/>
    <x v="74"/>
    <x v="2"/>
    <s v="No info"/>
    <n v="7531"/>
  </r>
  <r>
    <x v="2"/>
    <s v="9/05/2019"/>
    <x v="2"/>
    <s v="Cochin"/>
    <s v="DEL "/>
    <s v=" BOM "/>
    <s v=" COK"/>
    <m/>
    <m/>
    <s v="15:00"/>
    <x v="310"/>
    <x v="26"/>
    <x v="2"/>
    <s v="In-flight meal not included"/>
    <n v="12373"/>
  </r>
  <r>
    <x v="2"/>
    <s v="27/05/2019"/>
    <x v="2"/>
    <s v="Cochin"/>
    <s v="DEL "/>
    <s v=" BOM "/>
    <s v=" COK"/>
    <m/>
    <m/>
    <s v="07:05"/>
    <x v="26"/>
    <x v="28"/>
    <x v="2"/>
    <s v="No info"/>
    <n v="16289"/>
  </r>
  <r>
    <x v="0"/>
    <s v="24/03/2019"/>
    <x v="0"/>
    <s v="New Delhi"/>
    <s v="BLR "/>
    <s v=" DEL"/>
    <m/>
    <m/>
    <m/>
    <s v="10:10"/>
    <x v="245"/>
    <x v="0"/>
    <x v="0"/>
    <s v="No info"/>
    <n v="4777"/>
  </r>
  <r>
    <x v="2"/>
    <s v="21/04/2019"/>
    <x v="0"/>
    <s v="Delhi"/>
    <s v="BLR "/>
    <s v=" DEL"/>
    <m/>
    <m/>
    <m/>
    <s v="08:20"/>
    <x v="144"/>
    <x v="43"/>
    <x v="0"/>
    <s v="In-flight meal not included"/>
    <n v="5198"/>
  </r>
  <r>
    <x v="2"/>
    <s v="6/06/2019"/>
    <x v="1"/>
    <s v="Banglore"/>
    <s v="CCU "/>
    <s v=" BOM "/>
    <s v=" BLR"/>
    <m/>
    <m/>
    <s v="14:05"/>
    <x v="142"/>
    <x v="114"/>
    <x v="2"/>
    <s v="In-flight meal not included"/>
    <n v="10844"/>
  </r>
  <r>
    <x v="1"/>
    <s v="18/05/2019"/>
    <x v="0"/>
    <s v="Delhi"/>
    <s v="BLR "/>
    <s v=" DEL"/>
    <m/>
    <m/>
    <m/>
    <s v="17:00"/>
    <x v="153"/>
    <x v="37"/>
    <x v="0"/>
    <s v="No info"/>
    <n v="7171"/>
  </r>
  <r>
    <x v="1"/>
    <s v="27/06/2019"/>
    <x v="2"/>
    <s v="Cochin"/>
    <s v="DEL "/>
    <s v=" JAI "/>
    <s v=" BOM "/>
    <s v=" COK"/>
    <m/>
    <s v="18:45"/>
    <x v="98"/>
    <x v="156"/>
    <x v="1"/>
    <s v="No info"/>
    <n v="11942"/>
  </r>
  <r>
    <x v="0"/>
    <s v="27/04/2019"/>
    <x v="0"/>
    <s v="Delhi"/>
    <s v="BLR "/>
    <s v=" DEL"/>
    <m/>
    <m/>
    <m/>
    <s v="10:30"/>
    <x v="69"/>
    <x v="0"/>
    <x v="0"/>
    <s v="No info"/>
    <n v="4423"/>
  </r>
  <r>
    <x v="6"/>
    <s v="18/03/2019"/>
    <x v="2"/>
    <s v="Cochin"/>
    <s v="DEL "/>
    <s v=" COK"/>
    <m/>
    <m/>
    <m/>
    <s v="14:55"/>
    <x v="95"/>
    <x v="21"/>
    <x v="0"/>
    <s v="No info"/>
    <n v="5586"/>
  </r>
  <r>
    <x v="2"/>
    <s v="24/03/2019"/>
    <x v="1"/>
    <s v="Banglore"/>
    <s v="CCU "/>
    <s v=" BOM "/>
    <s v=" BLR"/>
    <m/>
    <m/>
    <s v="16:55"/>
    <x v="45"/>
    <x v="58"/>
    <x v="2"/>
    <s v="In-flight meal not included"/>
    <n v="11134"/>
  </r>
  <r>
    <x v="7"/>
    <s v="24/03/2019"/>
    <x v="0"/>
    <s v="New Delhi"/>
    <s v="BLR "/>
    <s v=" DEL"/>
    <m/>
    <m/>
    <m/>
    <s v="05:50"/>
    <x v="442"/>
    <x v="0"/>
    <x v="0"/>
    <s v="No info"/>
    <n v="4284"/>
  </r>
  <r>
    <x v="1"/>
    <s v="1/05/2019"/>
    <x v="1"/>
    <s v="Banglore"/>
    <s v="CCU "/>
    <s v=" BLR"/>
    <m/>
    <m/>
    <m/>
    <s v="14:15"/>
    <x v="32"/>
    <x v="31"/>
    <x v="0"/>
    <s v="No info"/>
    <n v="6245"/>
  </r>
  <r>
    <x v="3"/>
    <s v="15/03/2019"/>
    <x v="0"/>
    <s v="New Delhi"/>
    <s v="BLR "/>
    <s v=" PNQ "/>
    <s v=" DEL"/>
    <m/>
    <m/>
    <s v="10:20"/>
    <x v="303"/>
    <x v="178"/>
    <x v="2"/>
    <s v="No info"/>
    <n v="10341"/>
  </r>
  <r>
    <x v="3"/>
    <s v="03/03/2019"/>
    <x v="0"/>
    <s v="New Delhi"/>
    <s v="BLR "/>
    <s v=" DEL"/>
    <m/>
    <m/>
    <m/>
    <s v="05:45"/>
    <x v="37"/>
    <x v="0"/>
    <x v="0"/>
    <s v="No info"/>
    <n v="6860"/>
  </r>
  <r>
    <x v="1"/>
    <s v="3/04/2019"/>
    <x v="4"/>
    <s v="Hyderabad"/>
    <s v="BOM "/>
    <s v=" HYD"/>
    <m/>
    <m/>
    <m/>
    <s v="19:30"/>
    <x v="66"/>
    <x v="239"/>
    <x v="0"/>
    <s v="No info"/>
    <n v="2050"/>
  </r>
  <r>
    <x v="4"/>
    <s v="24/06/2019"/>
    <x v="2"/>
    <s v="Cochin"/>
    <s v="DEL "/>
    <s v=" BOM "/>
    <s v=" COK"/>
    <m/>
    <m/>
    <s v="17:45"/>
    <x v="170"/>
    <x v="163"/>
    <x v="2"/>
    <s v="In-flight meal not included"/>
    <n v="5797"/>
  </r>
  <r>
    <x v="0"/>
    <s v="09/03/2019"/>
    <x v="0"/>
    <s v="New Delhi"/>
    <s v="BLR "/>
    <s v=" DEL"/>
    <m/>
    <m/>
    <m/>
    <s v="08:30"/>
    <x v="350"/>
    <x v="43"/>
    <x v="0"/>
    <s v="No info"/>
    <n v="7648"/>
  </r>
  <r>
    <x v="1"/>
    <s v="15/03/2019"/>
    <x v="0"/>
    <s v="New Delhi"/>
    <s v="BLR "/>
    <s v=" DEL"/>
    <m/>
    <m/>
    <m/>
    <s v="21:10"/>
    <x v="46"/>
    <x v="37"/>
    <x v="0"/>
    <s v="No info"/>
    <n v="8851"/>
  </r>
  <r>
    <x v="1"/>
    <s v="6/06/2019"/>
    <x v="1"/>
    <s v="Banglore"/>
    <s v="CCU "/>
    <s v=" DEL "/>
    <s v=" AMD "/>
    <s v=" BLR"/>
    <m/>
    <s v="10:00"/>
    <x v="771"/>
    <x v="126"/>
    <x v="1"/>
    <s v="No info"/>
    <n v="13007"/>
  </r>
  <r>
    <x v="2"/>
    <s v="24/05/2019"/>
    <x v="1"/>
    <s v="Banglore"/>
    <s v="CCU "/>
    <s v=" DEL "/>
    <s v=" BLR"/>
    <m/>
    <m/>
    <s v="09:35"/>
    <x v="843"/>
    <x v="121"/>
    <x v="2"/>
    <s v="No info"/>
    <n v="13067"/>
  </r>
  <r>
    <x v="0"/>
    <s v="18/03/2019"/>
    <x v="0"/>
    <s v="New Delhi"/>
    <s v="BLR "/>
    <s v=" HYD "/>
    <s v=" DEL"/>
    <m/>
    <m/>
    <s v="16:55"/>
    <x v="21"/>
    <x v="122"/>
    <x v="2"/>
    <s v="No info"/>
    <n v="4049"/>
  </r>
  <r>
    <x v="2"/>
    <s v="12/06/2019"/>
    <x v="1"/>
    <s v="Banglore"/>
    <s v="CCU "/>
    <s v=" DEL "/>
    <s v=" BLR"/>
    <m/>
    <m/>
    <s v="17:00"/>
    <x v="933"/>
    <x v="300"/>
    <x v="2"/>
    <s v="No info"/>
    <n v="12692"/>
  </r>
  <r>
    <x v="1"/>
    <s v="9/05/2019"/>
    <x v="3"/>
    <s v="Kolkata"/>
    <s v="MAA "/>
    <s v=" CCU"/>
    <m/>
    <m/>
    <m/>
    <s v="11:40"/>
    <x v="11"/>
    <x v="12"/>
    <x v="0"/>
    <s v="No info"/>
    <n v="4667"/>
  </r>
  <r>
    <x v="4"/>
    <s v="3/03/2019"/>
    <x v="2"/>
    <s v="Cochin"/>
    <s v="DEL "/>
    <s v=" HYD "/>
    <s v=" MAA "/>
    <s v=" COK"/>
    <m/>
    <s v="07:10"/>
    <x v="156"/>
    <x v="270"/>
    <x v="1"/>
    <s v="In-flight meal not included"/>
    <n v="8938"/>
  </r>
  <r>
    <x v="0"/>
    <s v="21/03/2019"/>
    <x v="2"/>
    <s v="Cochin"/>
    <s v="DEL "/>
    <s v=" BOM "/>
    <s v=" COK"/>
    <m/>
    <m/>
    <s v="07:30"/>
    <x v="136"/>
    <x v="88"/>
    <x v="2"/>
    <s v="No info"/>
    <n v="10208"/>
  </r>
  <r>
    <x v="4"/>
    <s v="3/06/2019"/>
    <x v="2"/>
    <s v="Cochin"/>
    <s v="DEL "/>
    <s v=" BOM "/>
    <s v=" COK"/>
    <m/>
    <m/>
    <s v="11:25"/>
    <x v="8"/>
    <x v="9"/>
    <x v="2"/>
    <s v="No info"/>
    <n v="7354"/>
  </r>
  <r>
    <x v="1"/>
    <s v="21/04/2019"/>
    <x v="0"/>
    <s v="Delhi"/>
    <s v="BLR "/>
    <s v=" DEL"/>
    <m/>
    <m/>
    <m/>
    <s v="17:00"/>
    <x v="153"/>
    <x v="37"/>
    <x v="0"/>
    <s v="No info"/>
    <n v="5438"/>
  </r>
  <r>
    <x v="7"/>
    <s v="24/05/2019"/>
    <x v="1"/>
    <s v="Banglore"/>
    <s v="CCU "/>
    <s v=" BLR"/>
    <m/>
    <m/>
    <m/>
    <s v="22:50"/>
    <x v="637"/>
    <x v="31"/>
    <x v="0"/>
    <s v="No info"/>
    <n v="4107"/>
  </r>
  <r>
    <x v="2"/>
    <s v="24/03/2019"/>
    <x v="1"/>
    <s v="Banglore"/>
    <s v="CCU "/>
    <s v=" BOM "/>
    <s v=" BLR"/>
    <m/>
    <m/>
    <s v="19:45"/>
    <x v="45"/>
    <x v="44"/>
    <x v="2"/>
    <s v="In-flight meal not included"/>
    <n v="11134"/>
  </r>
  <r>
    <x v="2"/>
    <s v="15/06/2019"/>
    <x v="2"/>
    <s v="Cochin"/>
    <s v="DEL "/>
    <s v=" BOM "/>
    <s v=" COK"/>
    <m/>
    <m/>
    <s v="20:55"/>
    <x v="29"/>
    <x v="200"/>
    <x v="2"/>
    <s v="In-flight meal not included"/>
    <n v="10262"/>
  </r>
  <r>
    <x v="1"/>
    <s v="24/05/2019"/>
    <x v="1"/>
    <s v="Banglore"/>
    <s v="CCU "/>
    <s v=" DEL "/>
    <s v=" COK "/>
    <s v=" BLR"/>
    <m/>
    <s v="07:00"/>
    <x v="637"/>
    <x v="274"/>
    <x v="1"/>
    <s v="No info"/>
    <n v="14083"/>
  </r>
  <r>
    <x v="6"/>
    <s v="9/06/2019"/>
    <x v="1"/>
    <s v="Banglore"/>
    <s v="CCU "/>
    <s v=" DEL "/>
    <s v=" BLR"/>
    <m/>
    <m/>
    <s v="07:10"/>
    <x v="354"/>
    <x v="44"/>
    <x v="2"/>
    <s v="No info"/>
    <n v="9345"/>
  </r>
  <r>
    <x v="2"/>
    <s v="9/05/2019"/>
    <x v="2"/>
    <s v="Cochin"/>
    <s v="DEL "/>
    <s v=" BOM "/>
    <s v=" COK"/>
    <m/>
    <m/>
    <s v="17:30"/>
    <x v="226"/>
    <x v="58"/>
    <x v="2"/>
    <s v="In-flight meal not included"/>
    <n v="12373"/>
  </r>
  <r>
    <x v="4"/>
    <s v="15/06/2019"/>
    <x v="2"/>
    <s v="Cochin"/>
    <s v="DEL "/>
    <s v=" BOM "/>
    <s v=" COK"/>
    <m/>
    <m/>
    <s v="16:00"/>
    <x v="265"/>
    <x v="114"/>
    <x v="2"/>
    <s v="In-flight meal not included"/>
    <n v="10196"/>
  </r>
  <r>
    <x v="0"/>
    <s v="15/04/2019"/>
    <x v="2"/>
    <s v="Cochin"/>
    <s v="DEL "/>
    <s v=" BOM "/>
    <s v=" COK"/>
    <m/>
    <m/>
    <s v="16:00"/>
    <x v="30"/>
    <x v="57"/>
    <x v="2"/>
    <s v="No info"/>
    <n v="5947"/>
  </r>
  <r>
    <x v="2"/>
    <s v="12/06/2019"/>
    <x v="1"/>
    <s v="Banglore"/>
    <s v="CCU "/>
    <s v=" BOM "/>
    <s v=" BLR"/>
    <m/>
    <m/>
    <s v="14:05"/>
    <x v="729"/>
    <x v="193"/>
    <x v="2"/>
    <s v="No info"/>
    <n v="13044"/>
  </r>
  <r>
    <x v="2"/>
    <s v="18/05/2019"/>
    <x v="1"/>
    <s v="Banglore"/>
    <s v="CCU "/>
    <s v=" BOM "/>
    <s v=" BLR"/>
    <m/>
    <m/>
    <s v="05:45"/>
    <x v="911"/>
    <x v="99"/>
    <x v="2"/>
    <s v="In-flight meal not included"/>
    <n v="9663"/>
  </r>
  <r>
    <x v="2"/>
    <s v="01/03/2019"/>
    <x v="0"/>
    <s v="New Delhi"/>
    <s v="BLR "/>
    <s v=" BOM "/>
    <s v=" DEL"/>
    <m/>
    <m/>
    <s v="05:45"/>
    <x v="31"/>
    <x v="142"/>
    <x v="2"/>
    <s v="No info"/>
    <n v="27992"/>
  </r>
  <r>
    <x v="0"/>
    <s v="24/03/2019"/>
    <x v="1"/>
    <s v="Banglore"/>
    <s v="CCU "/>
    <s v=" HYD "/>
    <s v=" BLR"/>
    <m/>
    <m/>
    <s v="15:10"/>
    <x v="13"/>
    <x v="199"/>
    <x v="2"/>
    <s v="No info"/>
    <n v="7476"/>
  </r>
  <r>
    <x v="1"/>
    <s v="9/06/2019"/>
    <x v="1"/>
    <s v="Banglore"/>
    <s v="CCU "/>
    <s v=" DEL "/>
    <s v=" BLR"/>
    <m/>
    <m/>
    <s v="07:00"/>
    <x v="168"/>
    <x v="26"/>
    <x v="2"/>
    <s v="No info"/>
    <n v="10413"/>
  </r>
  <r>
    <x v="4"/>
    <s v="1/06/2019"/>
    <x v="2"/>
    <s v="Cochin"/>
    <s v="DEL "/>
    <s v=" BOM "/>
    <s v=" COK"/>
    <m/>
    <m/>
    <s v="11:40"/>
    <x v="8"/>
    <x v="207"/>
    <x v="2"/>
    <s v="No info"/>
    <n v="10261"/>
  </r>
  <r>
    <x v="2"/>
    <s v="6/06/2019"/>
    <x v="1"/>
    <s v="Banglore"/>
    <s v="CCU "/>
    <s v=" DEL "/>
    <s v=" BLR"/>
    <m/>
    <m/>
    <s v="09:35"/>
    <x v="142"/>
    <x v="91"/>
    <x v="2"/>
    <s v="No info"/>
    <n v="14151"/>
  </r>
  <r>
    <x v="1"/>
    <s v="6/04/2019"/>
    <x v="0"/>
    <s v="Delhi"/>
    <s v="BLR "/>
    <s v=" DEL"/>
    <m/>
    <m/>
    <m/>
    <s v="06:10"/>
    <x v="76"/>
    <x v="37"/>
    <x v="0"/>
    <s v="No info"/>
    <n v="5176"/>
  </r>
  <r>
    <x v="2"/>
    <s v="6/06/2019"/>
    <x v="2"/>
    <s v="Cochin"/>
    <s v="DEL "/>
    <s v=" BOM "/>
    <s v=" COK"/>
    <m/>
    <m/>
    <s v="10:00"/>
    <x v="65"/>
    <x v="120"/>
    <x v="2"/>
    <s v="No info"/>
    <n v="14714"/>
  </r>
  <r>
    <x v="2"/>
    <s v="15/05/2019"/>
    <x v="1"/>
    <s v="Banglore"/>
    <s v="CCU "/>
    <s v=" DEL "/>
    <s v=" BLR"/>
    <m/>
    <m/>
    <s v="17:00"/>
    <x v="613"/>
    <x v="226"/>
    <x v="2"/>
    <s v="In-flight meal not included"/>
    <n v="9314"/>
  </r>
  <r>
    <x v="2"/>
    <s v="24/06/2019"/>
    <x v="2"/>
    <s v="Cochin"/>
    <s v="DEL "/>
    <s v=" BOM "/>
    <s v=" COK"/>
    <m/>
    <m/>
    <s v="21:50"/>
    <x v="74"/>
    <x v="204"/>
    <x v="2"/>
    <s v="No info"/>
    <n v="14714"/>
  </r>
  <r>
    <x v="4"/>
    <s v="6/06/2019"/>
    <x v="2"/>
    <s v="Cochin"/>
    <s v="DEL "/>
    <s v=" BOM "/>
    <s v=" COK"/>
    <m/>
    <m/>
    <s v="08:00"/>
    <x v="33"/>
    <x v="140"/>
    <x v="2"/>
    <s v="No info"/>
    <n v="12192"/>
  </r>
  <r>
    <x v="3"/>
    <s v="3/04/2019"/>
    <x v="4"/>
    <s v="Hyderabad"/>
    <s v="BOM "/>
    <s v=" HYD"/>
    <m/>
    <m/>
    <m/>
    <s v="22:45"/>
    <x v="934"/>
    <x v="52"/>
    <x v="0"/>
    <s v="No info"/>
    <n v="1759"/>
  </r>
  <r>
    <x v="0"/>
    <s v="27/03/2019"/>
    <x v="2"/>
    <s v="Cochin"/>
    <s v="DEL "/>
    <s v=" MAA "/>
    <s v=" COK"/>
    <m/>
    <m/>
    <s v="02:05"/>
    <x v="64"/>
    <x v="181"/>
    <x v="2"/>
    <s v="No info"/>
    <n v="4744"/>
  </r>
  <r>
    <x v="2"/>
    <s v="21/05/2019"/>
    <x v="0"/>
    <s v="Delhi"/>
    <s v="BLR "/>
    <s v=" DEL"/>
    <m/>
    <m/>
    <m/>
    <s v="19:50"/>
    <x v="72"/>
    <x v="43"/>
    <x v="0"/>
    <s v="No info"/>
    <n v="7229"/>
  </r>
  <r>
    <x v="2"/>
    <s v="9/03/2019"/>
    <x v="2"/>
    <s v="Cochin"/>
    <s v="DEL "/>
    <s v=" BOM "/>
    <s v=" COK"/>
    <m/>
    <m/>
    <s v="00:20"/>
    <x v="560"/>
    <x v="248"/>
    <x v="2"/>
    <s v="No info"/>
    <n v="15029"/>
  </r>
  <r>
    <x v="0"/>
    <s v="15/03/2019"/>
    <x v="1"/>
    <s v="Banglore"/>
    <s v="CCU "/>
    <s v=" BLR"/>
    <m/>
    <m/>
    <m/>
    <s v="20:25"/>
    <x v="204"/>
    <x v="60"/>
    <x v="0"/>
    <s v="No info"/>
    <n v="4462"/>
  </r>
  <r>
    <x v="3"/>
    <s v="12/03/2019"/>
    <x v="3"/>
    <s v="Kolkata"/>
    <s v="MAA "/>
    <s v=" CCU"/>
    <m/>
    <m/>
    <m/>
    <s v="08:20"/>
    <x v="59"/>
    <x v="12"/>
    <x v="0"/>
    <s v="No info"/>
    <n v="6300"/>
  </r>
  <r>
    <x v="1"/>
    <s v="21/03/2019"/>
    <x v="4"/>
    <s v="Hyderabad"/>
    <s v="BOM "/>
    <s v=" HYD"/>
    <m/>
    <m/>
    <m/>
    <s v="19:30"/>
    <x v="66"/>
    <x v="239"/>
    <x v="0"/>
    <s v="No info"/>
    <n v="2575"/>
  </r>
  <r>
    <x v="2"/>
    <s v="12/03/2019"/>
    <x v="0"/>
    <s v="New Delhi"/>
    <s v="BLR "/>
    <s v=" BOM "/>
    <s v=" DEL"/>
    <m/>
    <m/>
    <s v="18:55"/>
    <x v="525"/>
    <x v="138"/>
    <x v="2"/>
    <s v="In-flight meal not included"/>
    <n v="11087"/>
  </r>
  <r>
    <x v="4"/>
    <s v="27/03/2019"/>
    <x v="2"/>
    <s v="Cochin"/>
    <s v="DEL "/>
    <s v=" BOM "/>
    <s v=" COK"/>
    <m/>
    <m/>
    <s v="04:00"/>
    <x v="69"/>
    <x v="110"/>
    <x v="2"/>
    <s v="No info"/>
    <n v="6305"/>
  </r>
  <r>
    <x v="6"/>
    <s v="09/03/2019"/>
    <x v="0"/>
    <s v="New Delhi"/>
    <s v="BLR "/>
    <s v=" DEL"/>
    <m/>
    <m/>
    <m/>
    <s v="19:40"/>
    <x v="162"/>
    <x v="60"/>
    <x v="0"/>
    <s v="No info"/>
    <n v="8290"/>
  </r>
  <r>
    <x v="2"/>
    <s v="18/06/2019"/>
    <x v="0"/>
    <s v="Delhi"/>
    <s v="BLR "/>
    <s v=" DEL"/>
    <m/>
    <m/>
    <m/>
    <s v="07:10"/>
    <x v="164"/>
    <x v="43"/>
    <x v="0"/>
    <s v="In-flight meal not included"/>
    <n v="5769"/>
  </r>
  <r>
    <x v="0"/>
    <s v="12/04/2019"/>
    <x v="0"/>
    <s v="Delhi"/>
    <s v="BLR "/>
    <s v=" DEL"/>
    <m/>
    <m/>
    <m/>
    <s v="21:15"/>
    <x v="935"/>
    <x v="43"/>
    <x v="0"/>
    <s v="No info"/>
    <n v="4990"/>
  </r>
  <r>
    <x v="7"/>
    <s v="03/03/2019"/>
    <x v="0"/>
    <s v="New Delhi"/>
    <s v="BLR "/>
    <s v=" DEL"/>
    <m/>
    <m/>
    <m/>
    <s v="23:25"/>
    <x v="936"/>
    <x v="37"/>
    <x v="0"/>
    <s v="No info"/>
    <n v="6135"/>
  </r>
  <r>
    <x v="0"/>
    <s v="27/03/2019"/>
    <x v="2"/>
    <s v="Cochin"/>
    <s v="DEL "/>
    <s v=" BLR "/>
    <s v=" COK"/>
    <m/>
    <m/>
    <s v="02:00"/>
    <x v="288"/>
    <x v="24"/>
    <x v="2"/>
    <s v="No info"/>
    <n v="5733"/>
  </r>
  <r>
    <x v="4"/>
    <s v="15/05/2019"/>
    <x v="2"/>
    <s v="Cochin"/>
    <s v="DEL "/>
    <s v=" BOM "/>
    <s v=" COK"/>
    <m/>
    <m/>
    <s v="06:00"/>
    <x v="30"/>
    <x v="78"/>
    <x v="2"/>
    <s v="No info"/>
    <n v="7670"/>
  </r>
  <r>
    <x v="2"/>
    <s v="27/06/2019"/>
    <x v="2"/>
    <s v="Cochin"/>
    <s v="DEL "/>
    <s v=" AMD "/>
    <s v=" BOM "/>
    <s v=" COK"/>
    <m/>
    <s v="19:10"/>
    <x v="39"/>
    <x v="92"/>
    <x v="1"/>
    <s v="No info"/>
    <n v="12819"/>
  </r>
  <r>
    <x v="0"/>
    <s v="3/05/2019"/>
    <x v="0"/>
    <s v="Delhi"/>
    <s v="BLR "/>
    <s v=" DEL"/>
    <m/>
    <m/>
    <m/>
    <s v="20:00"/>
    <x v="72"/>
    <x v="0"/>
    <x v="0"/>
    <s v="No info"/>
    <n v="4823"/>
  </r>
  <r>
    <x v="0"/>
    <s v="9/05/2019"/>
    <x v="2"/>
    <s v="Cochin"/>
    <s v="DEL "/>
    <s v=" BOM "/>
    <s v=" COK"/>
    <m/>
    <m/>
    <s v="04:55"/>
    <x v="30"/>
    <x v="39"/>
    <x v="2"/>
    <s v="No info"/>
    <n v="6979"/>
  </r>
  <r>
    <x v="1"/>
    <s v="24/03/2019"/>
    <x v="1"/>
    <s v="Banglore"/>
    <s v="CCU "/>
    <s v=" BOM "/>
    <s v=" BLR"/>
    <m/>
    <m/>
    <s v="09:25"/>
    <x v="460"/>
    <x v="128"/>
    <x v="2"/>
    <s v="No info"/>
    <n v="10493"/>
  </r>
  <r>
    <x v="1"/>
    <s v="9/03/2019"/>
    <x v="2"/>
    <s v="Cochin"/>
    <s v="DEL "/>
    <s v=" BHO "/>
    <s v=" BOM "/>
    <s v=" COK"/>
    <m/>
    <s v="20:00"/>
    <x v="290"/>
    <x v="180"/>
    <x v="1"/>
    <s v="No info"/>
    <n v="16111"/>
  </r>
  <r>
    <x v="1"/>
    <s v="9/06/2019"/>
    <x v="2"/>
    <s v="Cochin"/>
    <s v="DEL "/>
    <s v=" GOI "/>
    <s v=" BOM "/>
    <s v=" COK"/>
    <m/>
    <s v="22:00"/>
    <x v="485"/>
    <x v="94"/>
    <x v="1"/>
    <s v="No info"/>
    <n v="10651"/>
  </r>
  <r>
    <x v="0"/>
    <s v="27/05/2019"/>
    <x v="2"/>
    <s v="Cochin"/>
    <s v="DEL "/>
    <s v=" HYD "/>
    <s v=" COK"/>
    <m/>
    <m/>
    <s v="05:05"/>
    <x v="102"/>
    <x v="34"/>
    <x v="2"/>
    <s v="No info"/>
    <n v="6600"/>
  </r>
  <r>
    <x v="2"/>
    <s v="12/06/2019"/>
    <x v="2"/>
    <s v="Cochin"/>
    <s v="DEL "/>
    <s v=" NAG "/>
    <s v=" BOM "/>
    <s v=" COK"/>
    <m/>
    <s v="14:35"/>
    <x v="15"/>
    <x v="27"/>
    <x v="1"/>
    <s v="In-flight meal not included"/>
    <n v="10919"/>
  </r>
  <r>
    <x v="0"/>
    <s v="21/03/2019"/>
    <x v="1"/>
    <s v="Banglore"/>
    <s v="CCU "/>
    <s v=" BLR"/>
    <m/>
    <m/>
    <m/>
    <s v="10:10"/>
    <x v="25"/>
    <x v="37"/>
    <x v="0"/>
    <s v="No info"/>
    <n v="5198"/>
  </r>
  <r>
    <x v="1"/>
    <s v="12/03/2019"/>
    <x v="0"/>
    <s v="New Delhi"/>
    <s v="BLR "/>
    <s v=" BOM "/>
    <s v=" JDH "/>
    <s v=" DEL"/>
    <m/>
    <s v="08:50"/>
    <x v="186"/>
    <x v="341"/>
    <x v="1"/>
    <s v="No info"/>
    <n v="12778"/>
  </r>
  <r>
    <x v="0"/>
    <s v="27/03/2019"/>
    <x v="4"/>
    <s v="Hyderabad"/>
    <s v="BOM "/>
    <s v=" HYD"/>
    <m/>
    <m/>
    <m/>
    <s v="19:05"/>
    <x v="469"/>
    <x v="53"/>
    <x v="0"/>
    <s v="No info"/>
    <n v="2754"/>
  </r>
  <r>
    <x v="2"/>
    <s v="9/05/2019"/>
    <x v="2"/>
    <s v="Cochin"/>
    <s v="DEL "/>
    <s v=" AMD "/>
    <s v=" BOM "/>
    <s v=" COK"/>
    <m/>
    <s v="23:05"/>
    <x v="313"/>
    <x v="40"/>
    <x v="1"/>
    <s v="No info"/>
    <n v="15129"/>
  </r>
  <r>
    <x v="0"/>
    <s v="9/05/2019"/>
    <x v="2"/>
    <s v="Cochin"/>
    <s v="DEL "/>
    <s v=" BOM "/>
    <s v=" COK"/>
    <m/>
    <m/>
    <s v="20:25"/>
    <x v="370"/>
    <x v="116"/>
    <x v="2"/>
    <s v="No info"/>
    <n v="7255"/>
  </r>
  <r>
    <x v="4"/>
    <s v="21/03/2019"/>
    <x v="2"/>
    <s v="Cochin"/>
    <s v="DEL "/>
    <s v=" BOM "/>
    <s v=" COK"/>
    <m/>
    <m/>
    <s v="07:05"/>
    <x v="69"/>
    <x v="32"/>
    <x v="2"/>
    <s v="No info"/>
    <n v="14486"/>
  </r>
  <r>
    <x v="5"/>
    <s v="21/04/2019"/>
    <x v="2"/>
    <s v="Cochin"/>
    <s v="DEL "/>
    <s v=" BOM "/>
    <s v=" COK"/>
    <m/>
    <m/>
    <s v="07:00"/>
    <x v="25"/>
    <x v="25"/>
    <x v="2"/>
    <s v="No info"/>
    <n v="6591"/>
  </r>
  <r>
    <x v="3"/>
    <s v="21/05/2019"/>
    <x v="0"/>
    <s v="Delhi"/>
    <s v="BLR "/>
    <s v=" DEL"/>
    <m/>
    <m/>
    <m/>
    <s v="21:10"/>
    <x v="687"/>
    <x v="21"/>
    <x v="0"/>
    <s v="No check-in baggage included"/>
    <n v="3573"/>
  </r>
  <r>
    <x v="2"/>
    <s v="1/06/2019"/>
    <x v="2"/>
    <s v="Cochin"/>
    <s v="DEL "/>
    <s v=" BOM "/>
    <s v=" COK"/>
    <m/>
    <m/>
    <s v="15:00"/>
    <x v="305"/>
    <x v="170"/>
    <x v="2"/>
    <s v="In-flight meal not included"/>
    <n v="10262"/>
  </r>
  <r>
    <x v="2"/>
    <s v="15/05/2019"/>
    <x v="1"/>
    <s v="Banglore"/>
    <s v="CCU "/>
    <s v=" BOM "/>
    <s v=" BLR"/>
    <m/>
    <m/>
    <s v="18:55"/>
    <x v="378"/>
    <x v="23"/>
    <x v="2"/>
    <s v="No info"/>
    <n v="14388"/>
  </r>
  <r>
    <x v="2"/>
    <s v="3/06/2019"/>
    <x v="2"/>
    <s v="Cochin"/>
    <s v="DEL "/>
    <s v=" BOM "/>
    <s v=" COK"/>
    <m/>
    <m/>
    <s v="17:30"/>
    <x v="197"/>
    <x v="8"/>
    <x v="2"/>
    <s v="No info"/>
    <n v="14714"/>
  </r>
  <r>
    <x v="2"/>
    <s v="12/06/2019"/>
    <x v="2"/>
    <s v="Cochin"/>
    <s v="DEL "/>
    <s v=" JAI "/>
    <s v=" BOM "/>
    <s v=" COK"/>
    <m/>
    <s v="19:30"/>
    <x v="15"/>
    <x v="148"/>
    <x v="1"/>
    <s v="In-flight meal not included"/>
    <n v="10368"/>
  </r>
  <r>
    <x v="3"/>
    <s v="21/03/2019"/>
    <x v="3"/>
    <s v="Kolkata"/>
    <s v="MAA "/>
    <s v=" CCU"/>
    <m/>
    <m/>
    <m/>
    <s v="09:30"/>
    <x v="191"/>
    <x v="11"/>
    <x v="0"/>
    <s v="No info"/>
    <n v="3384"/>
  </r>
  <r>
    <x v="1"/>
    <s v="24/03/2019"/>
    <x v="1"/>
    <s v="Banglore"/>
    <s v="CCU "/>
    <s v=" BBI "/>
    <s v=" BLR"/>
    <m/>
    <m/>
    <s v="12:00"/>
    <x v="937"/>
    <x v="133"/>
    <x v="2"/>
    <s v="No info"/>
    <n v="7742"/>
  </r>
  <r>
    <x v="0"/>
    <s v="9/06/2019"/>
    <x v="2"/>
    <s v="Cochin"/>
    <s v="DEL "/>
    <s v=" BLR "/>
    <s v=" COK"/>
    <m/>
    <m/>
    <s v="02:00"/>
    <x v="288"/>
    <x v="24"/>
    <x v="2"/>
    <s v="No info"/>
    <n v="6386"/>
  </r>
  <r>
    <x v="2"/>
    <s v="6/06/2019"/>
    <x v="0"/>
    <s v="Delhi"/>
    <s v="BLR "/>
    <s v=" DEL"/>
    <m/>
    <m/>
    <m/>
    <s v="18:55"/>
    <x v="132"/>
    <x v="112"/>
    <x v="0"/>
    <s v="In-flight meal not included"/>
    <n v="7229"/>
  </r>
  <r>
    <x v="1"/>
    <s v="6/05/2019"/>
    <x v="1"/>
    <s v="Banglore"/>
    <s v="CCU "/>
    <s v=" BOM "/>
    <s v=" BLR"/>
    <m/>
    <m/>
    <s v="09:25"/>
    <x v="460"/>
    <x v="128"/>
    <x v="2"/>
    <s v="No info"/>
    <n v="8891"/>
  </r>
  <r>
    <x v="4"/>
    <s v="1/06/2019"/>
    <x v="2"/>
    <s v="Cochin"/>
    <s v="DEL "/>
    <s v=" BOM "/>
    <s v=" COK"/>
    <m/>
    <m/>
    <s v="13:00"/>
    <x v="30"/>
    <x v="88"/>
    <x v="2"/>
    <s v="No info"/>
    <n v="13587"/>
  </r>
  <r>
    <x v="0"/>
    <s v="27/03/2019"/>
    <x v="2"/>
    <s v="Cochin"/>
    <s v="DEL "/>
    <s v=" BOM "/>
    <s v=" COK"/>
    <m/>
    <m/>
    <s v="07:30"/>
    <x v="69"/>
    <x v="189"/>
    <x v="2"/>
    <s v="No info"/>
    <n v="8227"/>
  </r>
  <r>
    <x v="1"/>
    <s v="1/04/2019"/>
    <x v="1"/>
    <s v="Banglore"/>
    <s v="CCU "/>
    <s v=" GAU "/>
    <s v=" DEL "/>
    <s v=" BLR"/>
    <m/>
    <s v="09:50"/>
    <x v="28"/>
    <x v="26"/>
    <x v="1"/>
    <s v="No info"/>
    <n v="12125"/>
  </r>
  <r>
    <x v="3"/>
    <s v="15/06/2019"/>
    <x v="1"/>
    <s v="Banglore"/>
    <s v="CCU "/>
    <s v=" BLR"/>
    <m/>
    <m/>
    <m/>
    <s v="22:20"/>
    <x v="765"/>
    <x v="87"/>
    <x v="0"/>
    <s v="No info"/>
    <n v="3873"/>
  </r>
  <r>
    <x v="4"/>
    <s v="12/06/2019"/>
    <x v="2"/>
    <s v="Cochin"/>
    <s v="DEL "/>
    <s v=" BOM "/>
    <s v=" COK"/>
    <m/>
    <m/>
    <s v="16:00"/>
    <x v="385"/>
    <x v="114"/>
    <x v="2"/>
    <s v="No info"/>
    <n v="13377"/>
  </r>
  <r>
    <x v="2"/>
    <s v="12/05/2019"/>
    <x v="1"/>
    <s v="Banglore"/>
    <s v="CCU "/>
    <s v=" DEL "/>
    <s v=" BLR"/>
    <m/>
    <m/>
    <s v="20:25"/>
    <x v="938"/>
    <x v="313"/>
    <x v="2"/>
    <s v="No info"/>
    <n v="10953"/>
  </r>
  <r>
    <x v="3"/>
    <s v="9/03/2019"/>
    <x v="1"/>
    <s v="Banglore"/>
    <s v="CCU "/>
    <s v=" BLR"/>
    <m/>
    <m/>
    <m/>
    <s v="06:55"/>
    <x v="216"/>
    <x v="60"/>
    <x v="0"/>
    <s v="No info"/>
    <n v="4622"/>
  </r>
  <r>
    <x v="2"/>
    <s v="24/03/2019"/>
    <x v="1"/>
    <s v="Banglore"/>
    <s v="CCU "/>
    <s v=" BOM "/>
    <s v=" BLR"/>
    <m/>
    <m/>
    <s v="13:55"/>
    <x v="299"/>
    <x v="153"/>
    <x v="2"/>
    <s v="No info"/>
    <n v="14231"/>
  </r>
  <r>
    <x v="2"/>
    <s v="24/06/2019"/>
    <x v="2"/>
    <s v="Cochin"/>
    <s v="DEL "/>
    <s v=" BOM "/>
    <s v=" COK"/>
    <m/>
    <m/>
    <s v="21:50"/>
    <x v="610"/>
    <x v="215"/>
    <x v="2"/>
    <s v="In-flight meal not included"/>
    <n v="10262"/>
  </r>
  <r>
    <x v="0"/>
    <s v="15/04/2019"/>
    <x v="0"/>
    <s v="Delhi"/>
    <s v="BLR "/>
    <s v=" DEL"/>
    <m/>
    <m/>
    <m/>
    <s v="22:10"/>
    <x v="939"/>
    <x v="0"/>
    <x v="0"/>
    <s v="No info"/>
    <n v="3943"/>
  </r>
  <r>
    <x v="6"/>
    <s v="12/05/2019"/>
    <x v="1"/>
    <s v="Banglore"/>
    <s v="CCU "/>
    <s v=" DEL "/>
    <s v=" BLR"/>
    <m/>
    <m/>
    <s v="20:20"/>
    <x v="940"/>
    <x v="73"/>
    <x v="2"/>
    <s v="No info"/>
    <n v="8610"/>
  </r>
  <r>
    <x v="4"/>
    <s v="21/03/2019"/>
    <x v="2"/>
    <s v="Cochin"/>
    <s v="DEL "/>
    <s v=" HYD "/>
    <s v=" COK"/>
    <m/>
    <m/>
    <s v="07:05"/>
    <x v="162"/>
    <x v="291"/>
    <x v="2"/>
    <s v="No info"/>
    <n v="6717"/>
  </r>
  <r>
    <x v="4"/>
    <s v="24/06/2019"/>
    <x v="2"/>
    <s v="Cochin"/>
    <s v="DEL "/>
    <s v=" BOM "/>
    <s v=" COK"/>
    <m/>
    <m/>
    <s v="08:30"/>
    <x v="33"/>
    <x v="51"/>
    <x v="2"/>
    <s v="No info"/>
    <n v="10877"/>
  </r>
  <r>
    <x v="0"/>
    <s v="1/05/2019"/>
    <x v="1"/>
    <s v="Banglore"/>
    <s v="CCU "/>
    <s v=" HYD "/>
    <s v=" BLR"/>
    <m/>
    <m/>
    <s v="15:15"/>
    <x v="158"/>
    <x v="102"/>
    <x v="2"/>
    <s v="No info"/>
    <n v="4775"/>
  </r>
  <r>
    <x v="2"/>
    <s v="9/06/2019"/>
    <x v="1"/>
    <s v="Banglore"/>
    <s v="CCU "/>
    <s v=" BOM "/>
    <s v=" BLR"/>
    <m/>
    <m/>
    <s v="16:30"/>
    <x v="61"/>
    <x v="188"/>
    <x v="2"/>
    <s v="No info"/>
    <n v="14571"/>
  </r>
  <r>
    <x v="3"/>
    <s v="24/03/2019"/>
    <x v="0"/>
    <s v="New Delhi"/>
    <s v="BLR "/>
    <s v=" DEL"/>
    <m/>
    <m/>
    <m/>
    <s v="09:35"/>
    <x v="493"/>
    <x v="21"/>
    <x v="0"/>
    <s v="No check-in baggage included"/>
    <n v="6205"/>
  </r>
  <r>
    <x v="2"/>
    <s v="18/05/2019"/>
    <x v="1"/>
    <s v="Banglore"/>
    <s v="CCU "/>
    <s v=" DEL "/>
    <s v=" BLR"/>
    <m/>
    <m/>
    <s v="20:25"/>
    <x v="941"/>
    <x v="170"/>
    <x v="2"/>
    <s v="No info"/>
    <n v="14151"/>
  </r>
  <r>
    <x v="4"/>
    <s v="27/03/2019"/>
    <x v="2"/>
    <s v="Cochin"/>
    <s v="DEL "/>
    <s v=" BOM "/>
    <s v=" COK"/>
    <m/>
    <m/>
    <s v="11:40"/>
    <x v="30"/>
    <x v="110"/>
    <x v="2"/>
    <s v="No info"/>
    <n v="6637"/>
  </r>
  <r>
    <x v="1"/>
    <s v="03/03/2019"/>
    <x v="0"/>
    <s v="New Delhi"/>
    <s v="BLR "/>
    <s v=" TRV "/>
    <s v=" COK "/>
    <s v=" DEL"/>
    <m/>
    <s v="07:30"/>
    <x v="942"/>
    <x v="49"/>
    <x v="1"/>
    <s v="No info"/>
    <n v="12074"/>
  </r>
  <r>
    <x v="0"/>
    <s v="21/06/2019"/>
    <x v="1"/>
    <s v="Banglore"/>
    <s v="CCU "/>
    <s v=" BLR"/>
    <m/>
    <m/>
    <m/>
    <s v="11:30"/>
    <x v="181"/>
    <x v="11"/>
    <x v="0"/>
    <s v="No info"/>
    <n v="4804"/>
  </r>
  <r>
    <x v="0"/>
    <s v="6/05/2019"/>
    <x v="1"/>
    <s v="Banglore"/>
    <s v="CCU "/>
    <s v=" PNQ "/>
    <s v=" BLR"/>
    <m/>
    <m/>
    <s v="21:00"/>
    <x v="943"/>
    <x v="30"/>
    <x v="2"/>
    <s v="No info"/>
    <n v="7252"/>
  </r>
  <r>
    <x v="0"/>
    <s v="3/06/2019"/>
    <x v="2"/>
    <s v="Cochin"/>
    <s v="DEL "/>
    <s v=" HYD "/>
    <s v=" COK"/>
    <m/>
    <m/>
    <s v="07:35"/>
    <x v="257"/>
    <x v="201"/>
    <x v="2"/>
    <s v="No info"/>
    <n v="6069"/>
  </r>
  <r>
    <x v="2"/>
    <s v="9/05/2019"/>
    <x v="2"/>
    <s v="Cochin"/>
    <s v="DEL "/>
    <s v=" BOM "/>
    <s v=" COK"/>
    <m/>
    <m/>
    <s v="11:30"/>
    <x v="33"/>
    <x v="72"/>
    <x v="2"/>
    <s v="No info"/>
    <n v="15554"/>
  </r>
  <r>
    <x v="0"/>
    <s v="18/05/2019"/>
    <x v="3"/>
    <s v="Kolkata"/>
    <s v="MAA "/>
    <s v=" CCU"/>
    <m/>
    <m/>
    <m/>
    <s v="15:40"/>
    <x v="340"/>
    <x v="37"/>
    <x v="0"/>
    <s v="No info"/>
    <n v="3850"/>
  </r>
  <r>
    <x v="1"/>
    <s v="18/05/2019"/>
    <x v="2"/>
    <s v="Cochin"/>
    <s v="DEL "/>
    <s v=" JAI "/>
    <s v=" BOM "/>
    <s v=" COK"/>
    <m/>
    <s v="18:45"/>
    <x v="241"/>
    <x v="156"/>
    <x v="1"/>
    <s v="No info"/>
    <n v="12940"/>
  </r>
  <r>
    <x v="3"/>
    <s v="1/05/2019"/>
    <x v="1"/>
    <s v="Banglore"/>
    <s v="CCU "/>
    <s v=" IXB "/>
    <s v=" BLR"/>
    <m/>
    <m/>
    <s v="11:15"/>
    <x v="460"/>
    <x v="152"/>
    <x v="2"/>
    <s v="No info"/>
    <n v="8844"/>
  </r>
  <r>
    <x v="2"/>
    <s v="12/06/2019"/>
    <x v="2"/>
    <s v="Cochin"/>
    <s v="DEL "/>
    <s v=" BOM "/>
    <s v=" COK"/>
    <m/>
    <m/>
    <s v="07:05"/>
    <x v="33"/>
    <x v="33"/>
    <x v="2"/>
    <s v="In-flight meal not included"/>
    <n v="15190"/>
  </r>
  <r>
    <x v="2"/>
    <s v="15/03/2019"/>
    <x v="0"/>
    <s v="New Delhi"/>
    <s v="BLR "/>
    <s v=" BOM "/>
    <s v=" DEL"/>
    <m/>
    <m/>
    <s v="08:00"/>
    <x v="102"/>
    <x v="103"/>
    <x v="2"/>
    <s v="In-flight meal not included"/>
    <n v="9134"/>
  </r>
  <r>
    <x v="2"/>
    <s v="9/04/2019"/>
    <x v="2"/>
    <s v="Cochin"/>
    <s v="DEL "/>
    <s v=" BOM "/>
    <s v=" COK"/>
    <m/>
    <m/>
    <s v="20:55"/>
    <x v="206"/>
    <x v="200"/>
    <x v="2"/>
    <s v="No info"/>
    <n v="11822"/>
  </r>
  <r>
    <x v="4"/>
    <s v="9/05/2019"/>
    <x v="2"/>
    <s v="Cochin"/>
    <s v="DEL "/>
    <s v=" BOM "/>
    <s v=" COK"/>
    <m/>
    <m/>
    <s v="15:00"/>
    <x v="370"/>
    <x v="51"/>
    <x v="2"/>
    <s v="No info"/>
    <n v="15078"/>
  </r>
  <r>
    <x v="3"/>
    <s v="1/03/2019"/>
    <x v="4"/>
    <s v="Hyderabad"/>
    <s v="BOM "/>
    <s v=" HYD"/>
    <m/>
    <m/>
    <m/>
    <s v="22:45"/>
    <x v="944"/>
    <x v="53"/>
    <x v="0"/>
    <s v="No info"/>
    <n v="11005"/>
  </r>
  <r>
    <x v="0"/>
    <s v="21/03/2019"/>
    <x v="2"/>
    <s v="Cochin"/>
    <s v="DEL "/>
    <s v=" BOM "/>
    <s v=" COK"/>
    <m/>
    <m/>
    <s v="15:00"/>
    <x v="169"/>
    <x v="264"/>
    <x v="2"/>
    <s v="No info"/>
    <n v="7006"/>
  </r>
  <r>
    <x v="0"/>
    <s v="09/03/2019"/>
    <x v="0"/>
    <s v="New Delhi"/>
    <s v="BLR "/>
    <s v=" HYD "/>
    <s v=" DEL"/>
    <m/>
    <m/>
    <s v="16:55"/>
    <x v="21"/>
    <x v="122"/>
    <x v="2"/>
    <s v="No info"/>
    <n v="4259"/>
  </r>
  <r>
    <x v="1"/>
    <s v="9/03/2019"/>
    <x v="2"/>
    <s v="Cochin"/>
    <s v="DEL "/>
    <s v=" HYD "/>
    <s v=" BOM "/>
    <s v=" COK"/>
    <m/>
    <s v="21:30"/>
    <x v="290"/>
    <x v="222"/>
    <x v="1"/>
    <s v="No info"/>
    <n v="11762"/>
  </r>
  <r>
    <x v="2"/>
    <s v="24/03/2019"/>
    <x v="0"/>
    <s v="New Delhi"/>
    <s v="BLR "/>
    <s v=" BOM "/>
    <s v=" DEL"/>
    <m/>
    <m/>
    <s v="08:55"/>
    <x v="787"/>
    <x v="244"/>
    <x v="2"/>
    <s v="In-flight meal not included"/>
    <n v="8147"/>
  </r>
  <r>
    <x v="3"/>
    <s v="27/05/2019"/>
    <x v="1"/>
    <s v="Banglore"/>
    <s v="CCU "/>
    <s v=" BLR"/>
    <m/>
    <m/>
    <m/>
    <s v="06:55"/>
    <x v="289"/>
    <x v="11"/>
    <x v="0"/>
    <s v="No check-in baggage included"/>
    <n v="3841"/>
  </r>
  <r>
    <x v="0"/>
    <s v="3/04/2019"/>
    <x v="1"/>
    <s v="Banglore"/>
    <s v="CCU "/>
    <s v=" BLR"/>
    <m/>
    <m/>
    <m/>
    <s v="17:15"/>
    <x v="13"/>
    <x v="11"/>
    <x v="0"/>
    <s v="No info"/>
    <n v="4174"/>
  </r>
  <r>
    <x v="2"/>
    <s v="27/05/2019"/>
    <x v="2"/>
    <s v="Cochin"/>
    <s v="DEL "/>
    <s v=" BOM "/>
    <s v=" COK"/>
    <m/>
    <m/>
    <s v="17:30"/>
    <x v="117"/>
    <x v="214"/>
    <x v="2"/>
    <s v="In-flight meal not included"/>
    <n v="12898"/>
  </r>
  <r>
    <x v="3"/>
    <s v="6/06/2019"/>
    <x v="2"/>
    <s v="Cochin"/>
    <s v="DEL "/>
    <s v=" MAA "/>
    <s v=" COK"/>
    <m/>
    <m/>
    <s v="15:45"/>
    <x v="319"/>
    <x v="124"/>
    <x v="2"/>
    <s v="No info"/>
    <n v="5583"/>
  </r>
  <r>
    <x v="2"/>
    <s v="6/06/2019"/>
    <x v="2"/>
    <s v="Cochin"/>
    <s v="DEL "/>
    <s v=" BOM "/>
    <s v=" COK"/>
    <m/>
    <m/>
    <s v="11:30"/>
    <x v="33"/>
    <x v="72"/>
    <x v="2"/>
    <s v="In-flight meal not included"/>
    <n v="10262"/>
  </r>
  <r>
    <x v="2"/>
    <s v="6/05/2019"/>
    <x v="0"/>
    <s v="Delhi"/>
    <s v="BLR "/>
    <s v=" DEL"/>
    <m/>
    <m/>
    <m/>
    <s v="06:00"/>
    <x v="99"/>
    <x v="37"/>
    <x v="0"/>
    <s v="No info"/>
    <n v="7229"/>
  </r>
  <r>
    <x v="2"/>
    <s v="21/05/2019"/>
    <x v="2"/>
    <s v="Cochin"/>
    <s v="DEL "/>
    <s v=" JAI "/>
    <s v=" BOM "/>
    <s v=" COK"/>
    <m/>
    <s v="05:30"/>
    <x v="243"/>
    <x v="131"/>
    <x v="1"/>
    <s v="No info"/>
    <n v="15129"/>
  </r>
  <r>
    <x v="6"/>
    <s v="9/06/2019"/>
    <x v="0"/>
    <s v="Delhi"/>
    <s v="BLR "/>
    <s v=" DEL"/>
    <m/>
    <m/>
    <m/>
    <s v="21:00"/>
    <x v="166"/>
    <x v="0"/>
    <x v="0"/>
    <s v="No info"/>
    <n v="4668"/>
  </r>
  <r>
    <x v="0"/>
    <s v="18/04/2019"/>
    <x v="0"/>
    <s v="Delhi"/>
    <s v="BLR "/>
    <s v=" DEL"/>
    <m/>
    <m/>
    <m/>
    <s v="18:25"/>
    <x v="156"/>
    <x v="21"/>
    <x v="0"/>
    <s v="No info"/>
    <n v="4990"/>
  </r>
  <r>
    <x v="0"/>
    <s v="24/03/2019"/>
    <x v="1"/>
    <s v="Banglore"/>
    <s v="CCU "/>
    <s v=" BLR"/>
    <m/>
    <m/>
    <m/>
    <s v="22:10"/>
    <x v="945"/>
    <x v="37"/>
    <x v="0"/>
    <s v="No info"/>
    <n v="6985"/>
  </r>
  <r>
    <x v="0"/>
    <s v="3/04/2019"/>
    <x v="0"/>
    <s v="Delhi"/>
    <s v="BLR "/>
    <s v=" DEL"/>
    <m/>
    <m/>
    <m/>
    <s v="16:55"/>
    <x v="185"/>
    <x v="43"/>
    <x v="0"/>
    <s v="No info"/>
    <n v="4823"/>
  </r>
  <r>
    <x v="6"/>
    <s v="18/05/2019"/>
    <x v="1"/>
    <s v="Banglore"/>
    <s v="CCU "/>
    <s v=" DEL "/>
    <s v=" BLR"/>
    <m/>
    <m/>
    <s v="07:10"/>
    <x v="78"/>
    <x v="130"/>
    <x v="2"/>
    <s v="No info"/>
    <n v="9345"/>
  </r>
  <r>
    <x v="2"/>
    <s v="15/05/2019"/>
    <x v="1"/>
    <s v="Banglore"/>
    <s v="CCU "/>
    <s v=" BOM "/>
    <s v=" BLR"/>
    <m/>
    <m/>
    <s v="14:05"/>
    <x v="946"/>
    <x v="293"/>
    <x v="2"/>
    <s v="In-flight meal not included"/>
    <n v="10844"/>
  </r>
  <r>
    <x v="2"/>
    <s v="9/05/2019"/>
    <x v="2"/>
    <s v="Cochin"/>
    <s v="DEL "/>
    <s v=" IDR "/>
    <s v=" BOM "/>
    <s v=" COK"/>
    <m/>
    <s v="09:35"/>
    <x v="226"/>
    <x v="155"/>
    <x v="1"/>
    <s v="No info"/>
    <n v="14657"/>
  </r>
  <r>
    <x v="0"/>
    <s v="3/06/2019"/>
    <x v="2"/>
    <s v="Cochin"/>
    <s v="DEL "/>
    <s v=" HYD "/>
    <s v=" COK"/>
    <m/>
    <m/>
    <s v="05:05"/>
    <x v="102"/>
    <x v="34"/>
    <x v="2"/>
    <s v="No info"/>
    <n v="6818"/>
  </r>
  <r>
    <x v="1"/>
    <s v="15/05/2019"/>
    <x v="2"/>
    <s v="Cochin"/>
    <s v="DEL "/>
    <s v=" NAG "/>
    <s v=" BOM "/>
    <s v=" COK"/>
    <m/>
    <s v="05:55"/>
    <x v="858"/>
    <x v="106"/>
    <x v="1"/>
    <s v="No info"/>
    <n v="11543"/>
  </r>
  <r>
    <x v="3"/>
    <s v="24/03/2019"/>
    <x v="4"/>
    <s v="Hyderabad"/>
    <s v="BOM "/>
    <s v=" HYD"/>
    <m/>
    <m/>
    <m/>
    <s v="22:45"/>
    <x v="778"/>
    <x v="53"/>
    <x v="0"/>
    <s v="No check-in baggage included"/>
    <n v="2175"/>
  </r>
  <r>
    <x v="2"/>
    <s v="6/06/2019"/>
    <x v="1"/>
    <s v="Banglore"/>
    <s v="CCU "/>
    <s v=" BOM "/>
    <s v=" BLR"/>
    <m/>
    <m/>
    <s v="18:55"/>
    <x v="850"/>
    <x v="226"/>
    <x v="2"/>
    <s v="In-flight meal not included"/>
    <n v="10844"/>
  </r>
  <r>
    <x v="2"/>
    <s v="1/04/2019"/>
    <x v="4"/>
    <s v="Hyderabad"/>
    <s v="BOM "/>
    <s v=" HYD"/>
    <m/>
    <m/>
    <m/>
    <s v="07:05"/>
    <x v="53"/>
    <x v="53"/>
    <x v="0"/>
    <s v="No info"/>
    <n v="8040"/>
  </r>
  <r>
    <x v="2"/>
    <s v="6/06/2019"/>
    <x v="1"/>
    <s v="Banglore"/>
    <s v="CCU "/>
    <s v=" BOM "/>
    <s v=" BLR"/>
    <m/>
    <m/>
    <s v="08:25"/>
    <x v="66"/>
    <x v="66"/>
    <x v="2"/>
    <s v="No info"/>
    <n v="14571"/>
  </r>
  <r>
    <x v="2"/>
    <s v="9/06/2019"/>
    <x v="1"/>
    <s v="Banglore"/>
    <s v="CCU "/>
    <s v=" BOM "/>
    <s v=" BLR"/>
    <m/>
    <m/>
    <s v="06:30"/>
    <x v="134"/>
    <x v="28"/>
    <x v="2"/>
    <s v="No info"/>
    <n v="14571"/>
  </r>
  <r>
    <x v="2"/>
    <s v="21/05/2019"/>
    <x v="2"/>
    <s v="Cochin"/>
    <s v="DEL "/>
    <s v=" BOM "/>
    <s v=" COK"/>
    <m/>
    <m/>
    <s v="16:00"/>
    <x v="393"/>
    <x v="18"/>
    <x v="2"/>
    <s v="In-flight meal not included"/>
    <n v="12898"/>
  </r>
  <r>
    <x v="4"/>
    <s v="12/06/2019"/>
    <x v="2"/>
    <s v="Cochin"/>
    <s v="DEL "/>
    <s v=" BOM "/>
    <s v=" COK"/>
    <m/>
    <m/>
    <s v="10:00"/>
    <x v="8"/>
    <x v="68"/>
    <x v="2"/>
    <s v="No info"/>
    <n v="14848"/>
  </r>
  <r>
    <x v="4"/>
    <s v="18/05/2019"/>
    <x v="2"/>
    <s v="Cochin"/>
    <s v="DEL "/>
    <s v=" BOM "/>
    <s v=" COK"/>
    <m/>
    <m/>
    <s v="19:00"/>
    <x v="477"/>
    <x v="46"/>
    <x v="2"/>
    <s v="No info"/>
    <n v="8283"/>
  </r>
  <r>
    <x v="2"/>
    <s v="21/04/2019"/>
    <x v="0"/>
    <s v="Delhi"/>
    <s v="BLR "/>
    <s v=" DEL"/>
    <m/>
    <m/>
    <m/>
    <s v="15:15"/>
    <x v="34"/>
    <x v="21"/>
    <x v="0"/>
    <s v="No info"/>
    <n v="7229"/>
  </r>
  <r>
    <x v="4"/>
    <s v="18/05/2019"/>
    <x v="2"/>
    <s v="Cochin"/>
    <s v="DEL "/>
    <s v=" BOM "/>
    <s v=" COK"/>
    <m/>
    <m/>
    <s v="11:40"/>
    <x v="477"/>
    <x v="196"/>
    <x v="2"/>
    <s v="No info"/>
    <n v="8405"/>
  </r>
  <r>
    <x v="2"/>
    <s v="3/03/2019"/>
    <x v="2"/>
    <s v="Cochin"/>
    <s v="DEL "/>
    <s v=" BHO "/>
    <s v=" BOM "/>
    <s v=" COK"/>
    <m/>
    <s v="05:40"/>
    <x v="279"/>
    <x v="281"/>
    <x v="1"/>
    <s v="No info"/>
    <n v="19266"/>
  </r>
  <r>
    <x v="1"/>
    <s v="6/03/2019"/>
    <x v="2"/>
    <s v="Cochin"/>
    <s v="DEL "/>
    <s v=" BLR "/>
    <s v=" COK"/>
    <m/>
    <m/>
    <s v="17:40"/>
    <x v="620"/>
    <x v="142"/>
    <x v="2"/>
    <s v="No info"/>
    <n v="11038"/>
  </r>
  <r>
    <x v="2"/>
    <s v="12/06/2019"/>
    <x v="0"/>
    <s v="Delhi"/>
    <s v="BLR "/>
    <s v=" DEL"/>
    <m/>
    <m/>
    <m/>
    <s v="18:55"/>
    <x v="132"/>
    <x v="112"/>
    <x v="0"/>
    <s v="No info"/>
    <n v="8016"/>
  </r>
  <r>
    <x v="3"/>
    <s v="21/03/2019"/>
    <x v="3"/>
    <s v="Kolkata"/>
    <s v="MAA "/>
    <s v=" CCU"/>
    <m/>
    <m/>
    <m/>
    <s v="17:45"/>
    <x v="158"/>
    <x v="87"/>
    <x v="0"/>
    <s v="No info"/>
    <n v="3384"/>
  </r>
  <r>
    <x v="0"/>
    <s v="9/04/2019"/>
    <x v="2"/>
    <s v="Cochin"/>
    <s v="DEL "/>
    <s v=" BOM "/>
    <s v=" COK"/>
    <m/>
    <m/>
    <s v="18:35"/>
    <x v="100"/>
    <x v="240"/>
    <x v="2"/>
    <s v="No info"/>
    <n v="6573"/>
  </r>
  <r>
    <x v="2"/>
    <s v="24/06/2019"/>
    <x v="2"/>
    <s v="Cochin"/>
    <s v="DEL "/>
    <s v=" AMD "/>
    <s v=" BOM "/>
    <s v=" COK"/>
    <m/>
    <s v="23:05"/>
    <x v="610"/>
    <x v="40"/>
    <x v="1"/>
    <s v="No info"/>
    <n v="12819"/>
  </r>
  <r>
    <x v="2"/>
    <s v="21/05/2019"/>
    <x v="2"/>
    <s v="Cochin"/>
    <s v="DEL "/>
    <s v=" JAI "/>
    <s v=" BOM "/>
    <s v=" COK"/>
    <m/>
    <s v="09:40"/>
    <x v="243"/>
    <x v="65"/>
    <x v="1"/>
    <s v="No info"/>
    <n v="15129"/>
  </r>
  <r>
    <x v="0"/>
    <s v="27/06/2019"/>
    <x v="0"/>
    <s v="Delhi"/>
    <s v="BLR "/>
    <s v=" DEL"/>
    <m/>
    <m/>
    <m/>
    <s v="23:30"/>
    <x v="947"/>
    <x v="0"/>
    <x v="0"/>
    <s v="No info"/>
    <n v="3943"/>
  </r>
  <r>
    <x v="2"/>
    <s v="24/03/2019"/>
    <x v="0"/>
    <s v="New Delhi"/>
    <s v="BLR "/>
    <s v=" BOM "/>
    <s v=" DEL"/>
    <m/>
    <m/>
    <s v="22:50"/>
    <x v="948"/>
    <x v="26"/>
    <x v="2"/>
    <s v="In-flight meal not included"/>
    <n v="7832"/>
  </r>
  <r>
    <x v="0"/>
    <s v="24/03/2019"/>
    <x v="0"/>
    <s v="New Delhi"/>
    <s v="BLR "/>
    <s v=" DEL"/>
    <m/>
    <m/>
    <m/>
    <s v="07:10"/>
    <x v="56"/>
    <x v="21"/>
    <x v="0"/>
    <s v="No info"/>
    <n v="6860"/>
  </r>
  <r>
    <x v="0"/>
    <s v="12/05/2019"/>
    <x v="0"/>
    <s v="Delhi"/>
    <s v="BLR "/>
    <s v=" DEL"/>
    <m/>
    <m/>
    <m/>
    <s v="18:25"/>
    <x v="156"/>
    <x v="21"/>
    <x v="0"/>
    <s v="No info"/>
    <n v="4823"/>
  </r>
  <r>
    <x v="1"/>
    <s v="6/05/2019"/>
    <x v="0"/>
    <s v="Delhi"/>
    <s v="BLR "/>
    <s v=" DEL"/>
    <m/>
    <m/>
    <m/>
    <s v="17:00"/>
    <x v="153"/>
    <x v="37"/>
    <x v="0"/>
    <s v="No info"/>
    <n v="5228"/>
  </r>
  <r>
    <x v="2"/>
    <s v="1/04/2019"/>
    <x v="1"/>
    <s v="Banglore"/>
    <s v="CCU "/>
    <s v=" BOM "/>
    <s v=" BLR"/>
    <m/>
    <m/>
    <s v="14:05"/>
    <x v="13"/>
    <x v="24"/>
    <x v="2"/>
    <s v="No info"/>
    <n v="13364"/>
  </r>
  <r>
    <x v="2"/>
    <s v="18/03/2019"/>
    <x v="0"/>
    <s v="New Delhi"/>
    <s v="BLR "/>
    <s v=" BOM "/>
    <s v=" DEL"/>
    <m/>
    <m/>
    <s v="16:55"/>
    <x v="307"/>
    <x v="159"/>
    <x v="2"/>
    <s v="No info"/>
    <n v="13555"/>
  </r>
  <r>
    <x v="0"/>
    <s v="6/03/2019"/>
    <x v="3"/>
    <s v="Kolkata"/>
    <s v="MAA "/>
    <s v=" CCU"/>
    <m/>
    <m/>
    <m/>
    <s v="22:05"/>
    <x v="949"/>
    <x v="87"/>
    <x v="0"/>
    <s v="No info"/>
    <n v="5277"/>
  </r>
  <r>
    <x v="1"/>
    <s v="12/05/2019"/>
    <x v="1"/>
    <s v="Banglore"/>
    <s v="CCU "/>
    <s v=" DEL "/>
    <s v=" COK "/>
    <s v=" BLR"/>
    <m/>
    <s v="07:00"/>
    <x v="950"/>
    <x v="274"/>
    <x v="1"/>
    <s v="No info"/>
    <n v="13243"/>
  </r>
  <r>
    <x v="4"/>
    <s v="9/05/2019"/>
    <x v="2"/>
    <s v="Cochin"/>
    <s v="DEL "/>
    <s v=" BOM "/>
    <s v=" COK"/>
    <m/>
    <m/>
    <s v="06:00"/>
    <x v="33"/>
    <x v="119"/>
    <x v="2"/>
    <s v="No info"/>
    <n v="9794"/>
  </r>
  <r>
    <x v="2"/>
    <s v="6/06/2019"/>
    <x v="0"/>
    <s v="Delhi"/>
    <s v="BLR "/>
    <s v=" DEL"/>
    <m/>
    <m/>
    <m/>
    <s v="06:00"/>
    <x v="99"/>
    <x v="37"/>
    <x v="0"/>
    <s v="No info"/>
    <n v="8016"/>
  </r>
  <r>
    <x v="4"/>
    <s v="1/06/2019"/>
    <x v="2"/>
    <s v="Cochin"/>
    <s v="DEL "/>
    <s v=" BOM "/>
    <s v=" COK"/>
    <m/>
    <m/>
    <s v="17:30"/>
    <x v="293"/>
    <x v="88"/>
    <x v="2"/>
    <s v="No info"/>
    <n v="13377"/>
  </r>
  <r>
    <x v="2"/>
    <s v="9/06/2019"/>
    <x v="1"/>
    <s v="Banglore"/>
    <s v="CCU "/>
    <s v=" DEL "/>
    <s v=" BLR"/>
    <m/>
    <m/>
    <s v="17:00"/>
    <x v="795"/>
    <x v="322"/>
    <x v="2"/>
    <s v="No info"/>
    <n v="12692"/>
  </r>
  <r>
    <x v="1"/>
    <s v="6/06/2019"/>
    <x v="1"/>
    <s v="Banglore"/>
    <s v="CCU "/>
    <s v=" JAI "/>
    <s v=" BOM "/>
    <s v=" BLR"/>
    <m/>
    <s v="08:20"/>
    <x v="460"/>
    <x v="80"/>
    <x v="1"/>
    <s v="No info"/>
    <n v="10697"/>
  </r>
  <r>
    <x v="3"/>
    <s v="27/03/2019"/>
    <x v="3"/>
    <s v="Kolkata"/>
    <s v="MAA "/>
    <s v=" CCU"/>
    <m/>
    <m/>
    <m/>
    <s v="09:30"/>
    <x v="191"/>
    <x v="11"/>
    <x v="0"/>
    <s v="No info"/>
    <n v="3384"/>
  </r>
  <r>
    <x v="0"/>
    <s v="9/05/2019"/>
    <x v="2"/>
    <s v="Cochin"/>
    <s v="DEL "/>
    <s v=" HYD "/>
    <s v=" COK"/>
    <m/>
    <m/>
    <s v="06:50"/>
    <x v="68"/>
    <x v="200"/>
    <x v="2"/>
    <s v="No info"/>
    <n v="6734"/>
  </r>
  <r>
    <x v="2"/>
    <s v="6/06/2019"/>
    <x v="1"/>
    <s v="Banglore"/>
    <s v="CCU "/>
    <s v=" BOM "/>
    <s v=" BLR"/>
    <m/>
    <m/>
    <s v="20:00"/>
    <x v="458"/>
    <x v="22"/>
    <x v="2"/>
    <s v="In-flight meal not included"/>
    <n v="10844"/>
  </r>
  <r>
    <x v="1"/>
    <s v="24/05/2019"/>
    <x v="0"/>
    <s v="Delhi"/>
    <s v="BLR "/>
    <s v=" DEL"/>
    <m/>
    <m/>
    <m/>
    <s v="21:05"/>
    <x v="46"/>
    <x v="0"/>
    <x v="0"/>
    <s v="No info"/>
    <n v="5228"/>
  </r>
  <r>
    <x v="1"/>
    <s v="24/05/2019"/>
    <x v="1"/>
    <s v="Banglore"/>
    <s v="CCU "/>
    <s v=" BOM "/>
    <s v=" BLR"/>
    <m/>
    <m/>
    <s v="09:25"/>
    <x v="951"/>
    <x v="106"/>
    <x v="2"/>
    <s v="No info"/>
    <n v="8891"/>
  </r>
  <r>
    <x v="0"/>
    <s v="27/03/2019"/>
    <x v="3"/>
    <s v="Kolkata"/>
    <s v="MAA "/>
    <s v=" CCU"/>
    <m/>
    <m/>
    <m/>
    <s v="07:55"/>
    <x v="145"/>
    <x v="87"/>
    <x v="0"/>
    <s v="No info"/>
    <n v="3384"/>
  </r>
  <r>
    <x v="4"/>
    <s v="3/03/2019"/>
    <x v="2"/>
    <s v="Cochin"/>
    <s v="DEL "/>
    <s v=" BOM "/>
    <s v=" COK"/>
    <m/>
    <m/>
    <s v="08:00"/>
    <x v="30"/>
    <x v="119"/>
    <x v="2"/>
    <s v="No info"/>
    <n v="17057"/>
  </r>
  <r>
    <x v="0"/>
    <s v="3/04/2019"/>
    <x v="1"/>
    <s v="Banglore"/>
    <s v="CCU "/>
    <s v=" HYD "/>
    <s v=" BLR"/>
    <m/>
    <m/>
    <s v="19:20"/>
    <x v="274"/>
    <x v="191"/>
    <x v="2"/>
    <s v="No info"/>
    <n v="3480"/>
  </r>
  <r>
    <x v="3"/>
    <s v="3/05/2019"/>
    <x v="0"/>
    <s v="Delhi"/>
    <s v="BLR "/>
    <s v=" DEL"/>
    <m/>
    <m/>
    <m/>
    <s v="09:30"/>
    <x v="167"/>
    <x v="0"/>
    <x v="0"/>
    <s v="No info"/>
    <n v="4423"/>
  </r>
  <r>
    <x v="2"/>
    <s v="9/06/2019"/>
    <x v="1"/>
    <s v="Banglore"/>
    <s v="CCU "/>
    <s v=" BOM "/>
    <s v=" BLR"/>
    <m/>
    <m/>
    <s v="06:30"/>
    <x v="259"/>
    <x v="61"/>
    <x v="2"/>
    <s v="No info"/>
    <n v="14178"/>
  </r>
  <r>
    <x v="3"/>
    <s v="24/06/2019"/>
    <x v="2"/>
    <s v="Cochin"/>
    <s v="DEL "/>
    <s v=" PNQ "/>
    <s v=" COK"/>
    <m/>
    <m/>
    <s v="08:45"/>
    <x v="1"/>
    <x v="15"/>
    <x v="2"/>
    <s v="No check-in baggage included"/>
    <n v="4760"/>
  </r>
  <r>
    <x v="2"/>
    <s v="1/04/2019"/>
    <x v="1"/>
    <s v="Banglore"/>
    <s v="CCU "/>
    <s v=" DEL "/>
    <s v=" BLR"/>
    <m/>
    <m/>
    <s v="20:25"/>
    <x v="952"/>
    <x v="22"/>
    <x v="2"/>
    <s v="No info"/>
    <n v="14151"/>
  </r>
  <r>
    <x v="2"/>
    <s v="1/04/2019"/>
    <x v="1"/>
    <s v="Banglore"/>
    <s v="CCU "/>
    <s v=" BOM "/>
    <s v=" BLR"/>
    <m/>
    <m/>
    <s v="20:00"/>
    <x v="639"/>
    <x v="247"/>
    <x v="2"/>
    <s v="No info"/>
    <n v="12681"/>
  </r>
  <r>
    <x v="2"/>
    <s v="3/04/2019"/>
    <x v="2"/>
    <s v="Cochin"/>
    <s v="DEL "/>
    <s v=" COK"/>
    <m/>
    <m/>
    <m/>
    <s v="11:00"/>
    <x v="40"/>
    <x v="41"/>
    <x v="0"/>
    <s v="In-flight meal not included"/>
    <n v="4886"/>
  </r>
  <r>
    <x v="7"/>
    <s v="21/06/2019"/>
    <x v="1"/>
    <s v="Banglore"/>
    <s v="CCU "/>
    <s v=" BLR"/>
    <m/>
    <m/>
    <m/>
    <s v="10:20"/>
    <x v="25"/>
    <x v="11"/>
    <x v="0"/>
    <s v="No info"/>
    <n v="3807"/>
  </r>
  <r>
    <x v="0"/>
    <s v="18/05/2019"/>
    <x v="1"/>
    <s v="Banglore"/>
    <s v="CCU "/>
    <s v=" BLR"/>
    <m/>
    <m/>
    <m/>
    <s v="04:40"/>
    <x v="150"/>
    <x v="11"/>
    <x v="0"/>
    <s v="No info"/>
    <n v="4804"/>
  </r>
  <r>
    <x v="0"/>
    <s v="09/03/2019"/>
    <x v="0"/>
    <s v="New Delhi"/>
    <s v="BLR "/>
    <s v=" HYD "/>
    <s v=" DEL"/>
    <m/>
    <m/>
    <s v="07:30"/>
    <x v="167"/>
    <x v="102"/>
    <x v="2"/>
    <s v="No info"/>
    <n v="5694"/>
  </r>
  <r>
    <x v="4"/>
    <s v="24/05/2019"/>
    <x v="2"/>
    <s v="Cochin"/>
    <s v="DEL "/>
    <s v=" BOM "/>
    <s v=" COK"/>
    <m/>
    <m/>
    <s v="09:00"/>
    <x v="33"/>
    <x v="63"/>
    <x v="2"/>
    <s v="No info"/>
    <n v="10197"/>
  </r>
  <r>
    <x v="0"/>
    <s v="15/06/2019"/>
    <x v="0"/>
    <s v="Delhi"/>
    <s v="BLR "/>
    <s v=" DEL"/>
    <m/>
    <m/>
    <m/>
    <s v="23:30"/>
    <x v="953"/>
    <x v="0"/>
    <x v="0"/>
    <s v="No info"/>
    <n v="4077"/>
  </r>
  <r>
    <x v="2"/>
    <s v="1/05/2019"/>
    <x v="1"/>
    <s v="Banglore"/>
    <s v="CCU "/>
    <s v=" BOM "/>
    <s v=" BLR"/>
    <m/>
    <m/>
    <s v="06:30"/>
    <x v="303"/>
    <x v="146"/>
    <x v="2"/>
    <s v="No info"/>
    <n v="14781"/>
  </r>
  <r>
    <x v="0"/>
    <s v="9/05/2019"/>
    <x v="1"/>
    <s v="Banglore"/>
    <s v="CCU "/>
    <s v=" BLR"/>
    <m/>
    <m/>
    <m/>
    <s v="11:30"/>
    <x v="181"/>
    <x v="11"/>
    <x v="0"/>
    <s v="No info"/>
    <n v="5224"/>
  </r>
  <r>
    <x v="0"/>
    <s v="24/04/2019"/>
    <x v="1"/>
    <s v="Banglore"/>
    <s v="CCU "/>
    <s v=" BLR"/>
    <m/>
    <m/>
    <m/>
    <s v="21:25"/>
    <x v="638"/>
    <x v="60"/>
    <x v="0"/>
    <s v="No info"/>
    <n v="4804"/>
  </r>
  <r>
    <x v="2"/>
    <s v="21/05/2019"/>
    <x v="1"/>
    <s v="Banglore"/>
    <s v="CCU "/>
    <s v=" BOM "/>
    <s v=" BLR"/>
    <m/>
    <m/>
    <s v="06:30"/>
    <x v="396"/>
    <x v="61"/>
    <x v="2"/>
    <s v="In-flight meal not included"/>
    <n v="8586"/>
  </r>
  <r>
    <x v="1"/>
    <s v="21/05/2019"/>
    <x v="1"/>
    <s v="Banglore"/>
    <s v="CCU "/>
    <s v=" BBI "/>
    <s v=" BLR"/>
    <m/>
    <m/>
    <s v="12:00"/>
    <x v="954"/>
    <x v="109"/>
    <x v="2"/>
    <s v="No info"/>
    <n v="7662"/>
  </r>
  <r>
    <x v="2"/>
    <s v="3/03/2019"/>
    <x v="2"/>
    <s v="Cochin"/>
    <s v="DEL "/>
    <s v=" BOM "/>
    <s v=" COK"/>
    <m/>
    <m/>
    <s v="09:55"/>
    <x v="78"/>
    <x v="74"/>
    <x v="2"/>
    <s v="No info"/>
    <n v="18550"/>
  </r>
  <r>
    <x v="6"/>
    <s v="12/06/2019"/>
    <x v="1"/>
    <s v="Banglore"/>
    <s v="CCU "/>
    <s v=" DEL "/>
    <s v=" BLR"/>
    <m/>
    <m/>
    <s v="17:00"/>
    <x v="354"/>
    <x v="172"/>
    <x v="2"/>
    <s v="No info"/>
    <n v="8610"/>
  </r>
  <r>
    <x v="2"/>
    <s v="1/05/2019"/>
    <x v="0"/>
    <s v="Delhi"/>
    <s v="BLR "/>
    <s v=" DEL"/>
    <m/>
    <m/>
    <m/>
    <s v="07:10"/>
    <x v="164"/>
    <x v="43"/>
    <x v="0"/>
    <s v="No info"/>
    <n v="7229"/>
  </r>
  <r>
    <x v="1"/>
    <s v="6/06/2019"/>
    <x v="1"/>
    <s v="Banglore"/>
    <s v="CCU "/>
    <s v=" DEL "/>
    <s v=" AMD "/>
    <s v=" BLR"/>
    <m/>
    <s v="10:00"/>
    <x v="771"/>
    <x v="126"/>
    <x v="1"/>
    <s v="No info"/>
    <n v="12009"/>
  </r>
  <r>
    <x v="2"/>
    <s v="18/05/2019"/>
    <x v="1"/>
    <s v="Banglore"/>
    <s v="CCU "/>
    <s v=" DEL "/>
    <s v=" BLR"/>
    <m/>
    <m/>
    <s v="17:00"/>
    <x v="955"/>
    <x v="248"/>
    <x v="2"/>
    <s v="No info"/>
    <n v="14151"/>
  </r>
  <r>
    <x v="1"/>
    <s v="9/04/2019"/>
    <x v="2"/>
    <s v="Cochin"/>
    <s v="DEL "/>
    <s v=" COK"/>
    <m/>
    <m/>
    <m/>
    <s v="05:10"/>
    <x v="139"/>
    <x v="0"/>
    <x v="0"/>
    <s v="No info"/>
    <n v="4729"/>
  </r>
  <r>
    <x v="1"/>
    <s v="3/03/2019"/>
    <x v="2"/>
    <s v="Cochin"/>
    <s v="DEL "/>
    <s v=" COK"/>
    <m/>
    <m/>
    <m/>
    <s v="05:10"/>
    <x v="139"/>
    <x v="0"/>
    <x v="0"/>
    <s v="No info"/>
    <n v="7931"/>
  </r>
  <r>
    <x v="2"/>
    <s v="21/05/2019"/>
    <x v="2"/>
    <s v="Cochin"/>
    <s v="DEL "/>
    <s v=" BOM "/>
    <s v=" COK"/>
    <m/>
    <m/>
    <s v="11:30"/>
    <x v="393"/>
    <x v="47"/>
    <x v="2"/>
    <s v="In-flight meal not included"/>
    <n v="12898"/>
  </r>
  <r>
    <x v="2"/>
    <s v="9/03/2019"/>
    <x v="2"/>
    <s v="Cochin"/>
    <s v="DEL "/>
    <s v=" BOM "/>
    <s v=" COK"/>
    <m/>
    <m/>
    <s v="06:50"/>
    <x v="560"/>
    <x v="170"/>
    <x v="2"/>
    <s v="No info"/>
    <n v="16289"/>
  </r>
  <r>
    <x v="2"/>
    <s v="3/06/2019"/>
    <x v="2"/>
    <s v="Cochin"/>
    <s v="DEL "/>
    <s v=" IDR "/>
    <s v=" BOM "/>
    <s v=" COK"/>
    <m/>
    <s v="21:25"/>
    <x v="197"/>
    <x v="170"/>
    <x v="1"/>
    <s v="No info"/>
    <n v="13292"/>
  </r>
  <r>
    <x v="4"/>
    <s v="27/05/2019"/>
    <x v="2"/>
    <s v="Cochin"/>
    <s v="DEL "/>
    <s v=" BOM "/>
    <s v=" COK"/>
    <m/>
    <m/>
    <s v="08:00"/>
    <x v="30"/>
    <x v="119"/>
    <x v="2"/>
    <s v="No info"/>
    <n v="7618"/>
  </r>
  <r>
    <x v="4"/>
    <s v="15/06/2019"/>
    <x v="2"/>
    <s v="Cochin"/>
    <s v="DEL "/>
    <s v=" BOM "/>
    <s v=" COK"/>
    <m/>
    <m/>
    <s v="18:15"/>
    <x v="265"/>
    <x v="152"/>
    <x v="2"/>
    <s v="No info"/>
    <n v="13377"/>
  </r>
  <r>
    <x v="7"/>
    <s v="12/06/2019"/>
    <x v="1"/>
    <s v="Banglore"/>
    <s v="CCU "/>
    <s v=" DEL "/>
    <s v=" BLR"/>
    <m/>
    <m/>
    <s v="07:35"/>
    <x v="3"/>
    <x v="162"/>
    <x v="2"/>
    <s v="No info"/>
    <n v="5192"/>
  </r>
  <r>
    <x v="4"/>
    <s v="24/06/2019"/>
    <x v="2"/>
    <s v="Cochin"/>
    <s v="DEL "/>
    <s v=" BOM "/>
    <s v=" COK"/>
    <m/>
    <m/>
    <s v="11:40"/>
    <x v="8"/>
    <x v="207"/>
    <x v="2"/>
    <s v="In-flight meal not included"/>
    <n v="7268"/>
  </r>
  <r>
    <x v="2"/>
    <s v="24/05/2019"/>
    <x v="1"/>
    <s v="Banglore"/>
    <s v="CCU "/>
    <s v=" DEL "/>
    <s v=" BLR"/>
    <m/>
    <m/>
    <s v="20:25"/>
    <x v="843"/>
    <x v="22"/>
    <x v="2"/>
    <s v="In-flight meal not included"/>
    <n v="12384"/>
  </r>
  <r>
    <x v="0"/>
    <s v="15/03/2019"/>
    <x v="0"/>
    <s v="New Delhi"/>
    <s v="BLR "/>
    <s v=" DEL"/>
    <m/>
    <m/>
    <m/>
    <s v="04:00"/>
    <x v="20"/>
    <x v="0"/>
    <x v="0"/>
    <s v="No info"/>
    <n v="5694"/>
  </r>
  <r>
    <x v="2"/>
    <s v="18/03/2019"/>
    <x v="0"/>
    <s v="New Delhi"/>
    <s v="BLR "/>
    <s v=" BOM "/>
    <s v=" JDH "/>
    <s v=" DEL"/>
    <m/>
    <s v="08:55"/>
    <x v="376"/>
    <x v="190"/>
    <x v="1"/>
    <s v="No info"/>
    <n v="16338"/>
  </r>
  <r>
    <x v="4"/>
    <s v="6/06/2019"/>
    <x v="2"/>
    <s v="Cochin"/>
    <s v="DEL "/>
    <s v=" BOM "/>
    <s v=" COK"/>
    <m/>
    <m/>
    <s v="13:00"/>
    <x v="174"/>
    <x v="205"/>
    <x v="2"/>
    <s v="No info"/>
    <n v="7198"/>
  </r>
  <r>
    <x v="2"/>
    <s v="21/03/2019"/>
    <x v="2"/>
    <s v="Cochin"/>
    <s v="DEL "/>
    <s v=" BOM "/>
    <s v=" COK"/>
    <m/>
    <m/>
    <s v="08:00"/>
    <x v="78"/>
    <x v="95"/>
    <x v="2"/>
    <s v="In-flight meal not included"/>
    <n v="6540"/>
  </r>
  <r>
    <x v="2"/>
    <s v="3/06/2019"/>
    <x v="4"/>
    <s v="Hyderabad"/>
    <s v="BOM "/>
    <s v=" HYD"/>
    <m/>
    <m/>
    <m/>
    <s v="19:35"/>
    <x v="122"/>
    <x v="52"/>
    <x v="0"/>
    <s v="In-flight meal not included"/>
    <n v="3210"/>
  </r>
  <r>
    <x v="3"/>
    <s v="18/06/2019"/>
    <x v="1"/>
    <s v="Banglore"/>
    <s v="CCU "/>
    <s v=" BLR"/>
    <m/>
    <m/>
    <m/>
    <s v="06:55"/>
    <x v="289"/>
    <x v="11"/>
    <x v="0"/>
    <s v="No info"/>
    <n v="3873"/>
  </r>
  <r>
    <x v="7"/>
    <s v="21/04/2019"/>
    <x v="0"/>
    <s v="Delhi"/>
    <s v="BLR "/>
    <s v=" DEL"/>
    <m/>
    <m/>
    <m/>
    <s v="11:10"/>
    <x v="11"/>
    <x v="37"/>
    <x v="0"/>
    <s v="No info"/>
    <n v="4483"/>
  </r>
  <r>
    <x v="7"/>
    <s v="15/05/2019"/>
    <x v="2"/>
    <s v="Cochin"/>
    <s v="DEL "/>
    <s v=" BLR "/>
    <s v=" COK"/>
    <m/>
    <m/>
    <s v="16:45"/>
    <x v="280"/>
    <x v="160"/>
    <x v="2"/>
    <s v="No info"/>
    <n v="6752"/>
  </r>
  <r>
    <x v="0"/>
    <s v="12/04/2019"/>
    <x v="0"/>
    <s v="Delhi"/>
    <s v="BLR "/>
    <s v=" DEL"/>
    <m/>
    <m/>
    <m/>
    <s v="07:10"/>
    <x v="56"/>
    <x v="21"/>
    <x v="0"/>
    <s v="No info"/>
    <n v="4823"/>
  </r>
  <r>
    <x v="1"/>
    <s v="6/05/2019"/>
    <x v="1"/>
    <s v="Banglore"/>
    <s v="CCU "/>
    <s v=" DEL "/>
    <s v=" BLR"/>
    <m/>
    <m/>
    <s v="20:30"/>
    <x v="438"/>
    <x v="48"/>
    <x v="2"/>
    <s v="No info"/>
    <n v="10203"/>
  </r>
  <r>
    <x v="3"/>
    <s v="18/05/2019"/>
    <x v="1"/>
    <s v="Banglore"/>
    <s v="CCU "/>
    <s v=" BLR"/>
    <m/>
    <m/>
    <m/>
    <s v="22:20"/>
    <x v="956"/>
    <x v="87"/>
    <x v="0"/>
    <s v="No info"/>
    <n v="3873"/>
  </r>
  <r>
    <x v="3"/>
    <s v="27/03/2019"/>
    <x v="4"/>
    <s v="Hyderabad"/>
    <s v="BOM "/>
    <s v=" HYD"/>
    <m/>
    <m/>
    <m/>
    <s v="13:10"/>
    <x v="57"/>
    <x v="139"/>
    <x v="0"/>
    <s v="No info"/>
    <n v="2017"/>
  </r>
  <r>
    <x v="2"/>
    <s v="6/06/2019"/>
    <x v="1"/>
    <s v="Banglore"/>
    <s v="CCU "/>
    <s v=" BOM "/>
    <s v=" BLR"/>
    <m/>
    <m/>
    <s v="08:25"/>
    <x v="238"/>
    <x v="83"/>
    <x v="2"/>
    <s v="In-flight meal not included"/>
    <n v="8586"/>
  </r>
  <r>
    <x v="2"/>
    <s v="01/03/2019"/>
    <x v="0"/>
    <s v="New Delhi"/>
    <s v="BLR "/>
    <s v=" BOM "/>
    <s v=" DEL"/>
    <m/>
    <m/>
    <s v="22:50"/>
    <x v="678"/>
    <x v="273"/>
    <x v="2"/>
    <s v="1 Long layover"/>
    <n v="31825"/>
  </r>
  <r>
    <x v="1"/>
    <s v="15/05/2019"/>
    <x v="1"/>
    <s v="Banglore"/>
    <s v="CCU "/>
    <s v=" DEL "/>
    <s v=" COK "/>
    <s v=" BLR"/>
    <m/>
    <s v="10:00"/>
    <x v="377"/>
    <x v="290"/>
    <x v="1"/>
    <s v="No info"/>
    <n v="16057"/>
  </r>
  <r>
    <x v="2"/>
    <s v="6/06/2019"/>
    <x v="2"/>
    <s v="Cochin"/>
    <s v="DEL "/>
    <s v=" BOM "/>
    <s v=" COK"/>
    <m/>
    <m/>
    <s v="02:15"/>
    <x v="65"/>
    <x v="107"/>
    <x v="2"/>
    <s v="In-flight meal not included"/>
    <n v="10262"/>
  </r>
  <r>
    <x v="0"/>
    <s v="1/06/2019"/>
    <x v="2"/>
    <s v="Cochin"/>
    <s v="DEL "/>
    <s v=" BOM "/>
    <s v=" COK"/>
    <m/>
    <m/>
    <s v="20:25"/>
    <x v="293"/>
    <x v="116"/>
    <x v="2"/>
    <s v="No info"/>
    <n v="6593"/>
  </r>
  <r>
    <x v="3"/>
    <s v="24/06/2019"/>
    <x v="0"/>
    <s v="Delhi"/>
    <s v="BLR "/>
    <s v=" DEL"/>
    <m/>
    <m/>
    <m/>
    <s v="21:10"/>
    <x v="449"/>
    <x v="21"/>
    <x v="0"/>
    <s v="No info"/>
    <n v="3971"/>
  </r>
  <r>
    <x v="2"/>
    <s v="9/03/2019"/>
    <x v="2"/>
    <s v="Cochin"/>
    <s v="DEL "/>
    <s v=" BOM "/>
    <s v=" COK"/>
    <m/>
    <m/>
    <s v="19:15"/>
    <x v="249"/>
    <x v="105"/>
    <x v="2"/>
    <s v="No info"/>
    <n v="16289"/>
  </r>
  <r>
    <x v="2"/>
    <s v="1/05/2019"/>
    <x v="1"/>
    <s v="Banglore"/>
    <s v="CCU "/>
    <s v=" DEL "/>
    <s v=" BLR"/>
    <m/>
    <m/>
    <s v="09:35"/>
    <x v="465"/>
    <x v="121"/>
    <x v="2"/>
    <s v="In-flight meal not included"/>
    <n v="9314"/>
  </r>
  <r>
    <x v="2"/>
    <s v="21/05/2019"/>
    <x v="0"/>
    <s v="Delhi"/>
    <s v="BLR "/>
    <s v=" DEL"/>
    <m/>
    <m/>
    <m/>
    <s v="17:45"/>
    <x v="66"/>
    <x v="43"/>
    <x v="0"/>
    <s v="In-flight meal not included"/>
    <n v="4030"/>
  </r>
  <r>
    <x v="4"/>
    <s v="12/06/2019"/>
    <x v="2"/>
    <s v="Cochin"/>
    <s v="DEL "/>
    <s v=" BOM "/>
    <s v=" COK"/>
    <m/>
    <m/>
    <s v="14:00"/>
    <x v="30"/>
    <x v="190"/>
    <x v="2"/>
    <s v="No info"/>
    <n v="13587"/>
  </r>
  <r>
    <x v="2"/>
    <s v="1/05/2019"/>
    <x v="1"/>
    <s v="Banglore"/>
    <s v="CCU "/>
    <s v=" DEL "/>
    <s v=" BLR"/>
    <m/>
    <m/>
    <s v="20:25"/>
    <x v="719"/>
    <x v="170"/>
    <x v="2"/>
    <s v="In-flight meal not included"/>
    <n v="9314"/>
  </r>
  <r>
    <x v="7"/>
    <s v="15/06/2019"/>
    <x v="2"/>
    <s v="Cochin"/>
    <s v="DEL "/>
    <s v=" BLR "/>
    <s v=" COK"/>
    <m/>
    <m/>
    <s v="20:45"/>
    <x v="957"/>
    <x v="29"/>
    <x v="2"/>
    <s v="No info"/>
    <n v="6253"/>
  </r>
  <r>
    <x v="7"/>
    <s v="15/04/2019"/>
    <x v="1"/>
    <s v="Banglore"/>
    <s v="CCU "/>
    <s v=" DEL "/>
    <s v=" BLR"/>
    <m/>
    <m/>
    <s v="07:35"/>
    <x v="3"/>
    <x v="162"/>
    <x v="2"/>
    <s v="No info"/>
    <n v="5192"/>
  </r>
  <r>
    <x v="1"/>
    <s v="1/05/2019"/>
    <x v="1"/>
    <s v="Banglore"/>
    <s v="CCU "/>
    <s v=" BOM "/>
    <s v=" COK "/>
    <s v=" BLR"/>
    <m/>
    <s v="09:25"/>
    <x v="918"/>
    <x v="164"/>
    <x v="1"/>
    <s v="No info"/>
    <n v="16372"/>
  </r>
  <r>
    <x v="6"/>
    <s v="24/04/2019"/>
    <x v="0"/>
    <s v="Delhi"/>
    <s v="BLR "/>
    <s v=" DEL"/>
    <m/>
    <m/>
    <m/>
    <s v="11:30"/>
    <x v="217"/>
    <x v="0"/>
    <x v="0"/>
    <s v="No info"/>
    <n v="5403"/>
  </r>
  <r>
    <x v="4"/>
    <s v="27/03/2019"/>
    <x v="2"/>
    <s v="Cochin"/>
    <s v="DEL "/>
    <s v=" BOM "/>
    <s v=" COK"/>
    <m/>
    <m/>
    <s v="11:30"/>
    <x v="78"/>
    <x v="55"/>
    <x v="2"/>
    <s v="No info"/>
    <n v="11200"/>
  </r>
  <r>
    <x v="0"/>
    <s v="12/06/2019"/>
    <x v="3"/>
    <s v="Kolkata"/>
    <s v="MAA "/>
    <s v=" CCU"/>
    <m/>
    <m/>
    <m/>
    <s v="11:35"/>
    <x v="263"/>
    <x v="5"/>
    <x v="0"/>
    <s v="No info"/>
    <n v="3858"/>
  </r>
  <r>
    <x v="0"/>
    <s v="6/04/2019"/>
    <x v="1"/>
    <s v="Banglore"/>
    <s v="CCU "/>
    <s v=" BLR"/>
    <m/>
    <m/>
    <m/>
    <s v="15:30"/>
    <x v="130"/>
    <x v="11"/>
    <x v="0"/>
    <s v="No info"/>
    <n v="4174"/>
  </r>
  <r>
    <x v="1"/>
    <s v="27/04/2019"/>
    <x v="2"/>
    <s v="Cochin"/>
    <s v="DEL "/>
    <s v=" COK"/>
    <m/>
    <m/>
    <m/>
    <s v="18:05"/>
    <x v="121"/>
    <x v="112"/>
    <x v="0"/>
    <s v="No info"/>
    <n v="5411"/>
  </r>
  <r>
    <x v="0"/>
    <s v="15/05/2019"/>
    <x v="4"/>
    <s v="Hyderabad"/>
    <s v="BOM "/>
    <s v=" HYD"/>
    <m/>
    <m/>
    <m/>
    <s v="16:55"/>
    <x v="340"/>
    <x v="52"/>
    <x v="0"/>
    <s v="No info"/>
    <n v="3175"/>
  </r>
  <r>
    <x v="0"/>
    <s v="24/05/2019"/>
    <x v="3"/>
    <s v="Kolkata"/>
    <s v="MAA "/>
    <s v=" CCU"/>
    <m/>
    <m/>
    <m/>
    <s v="14:45"/>
    <x v="93"/>
    <x v="87"/>
    <x v="0"/>
    <s v="No info"/>
    <n v="3858"/>
  </r>
  <r>
    <x v="2"/>
    <s v="1/05/2019"/>
    <x v="1"/>
    <s v="Banglore"/>
    <s v="CCU "/>
    <s v=" BOM "/>
    <s v=" BLR"/>
    <m/>
    <m/>
    <s v="20:00"/>
    <x v="723"/>
    <x v="135"/>
    <x v="2"/>
    <s v="No info"/>
    <n v="13941"/>
  </r>
  <r>
    <x v="1"/>
    <s v="15/06/2019"/>
    <x v="2"/>
    <s v="Cochin"/>
    <s v="DEL "/>
    <s v=" HYD "/>
    <s v=" BOM "/>
    <s v=" COK"/>
    <m/>
    <s v="13:15"/>
    <x v="563"/>
    <x v="217"/>
    <x v="1"/>
    <s v="No info"/>
    <n v="12182"/>
  </r>
  <r>
    <x v="0"/>
    <s v="21/06/2019"/>
    <x v="0"/>
    <s v="Delhi"/>
    <s v="BLR "/>
    <s v=" DEL"/>
    <m/>
    <m/>
    <m/>
    <s v="16:55"/>
    <x v="185"/>
    <x v="43"/>
    <x v="0"/>
    <s v="No info"/>
    <n v="4990"/>
  </r>
  <r>
    <x v="2"/>
    <s v="9/06/2019"/>
    <x v="1"/>
    <s v="Banglore"/>
    <s v="CCU "/>
    <s v=" DEL "/>
    <s v=" BLR"/>
    <m/>
    <m/>
    <s v="20:25"/>
    <x v="795"/>
    <x v="133"/>
    <x v="2"/>
    <s v="In-flight meal not included"/>
    <n v="10539"/>
  </r>
  <r>
    <x v="0"/>
    <s v="09/03/2019"/>
    <x v="0"/>
    <s v="New Delhi"/>
    <s v="BLR "/>
    <s v=" DEL"/>
    <m/>
    <m/>
    <m/>
    <s v="10:05"/>
    <x v="245"/>
    <x v="21"/>
    <x v="0"/>
    <s v="No info"/>
    <n v="6860"/>
  </r>
  <r>
    <x v="6"/>
    <s v="6/03/2019"/>
    <x v="2"/>
    <s v="Cochin"/>
    <s v="DEL "/>
    <s v=" COK"/>
    <m/>
    <m/>
    <m/>
    <s v="14:55"/>
    <x v="95"/>
    <x v="21"/>
    <x v="0"/>
    <s v="No info"/>
    <n v="8001"/>
  </r>
  <r>
    <x v="2"/>
    <s v="27/06/2019"/>
    <x v="2"/>
    <s v="Cochin"/>
    <s v="DEL "/>
    <s v=" BOM "/>
    <s v=" COK"/>
    <m/>
    <m/>
    <s v="22:50"/>
    <x v="39"/>
    <x v="153"/>
    <x v="2"/>
    <s v="In-flight meal not included"/>
    <n v="10262"/>
  </r>
  <r>
    <x v="6"/>
    <s v="6/05/2019"/>
    <x v="1"/>
    <s v="Banglore"/>
    <s v="CCU "/>
    <s v=" DEL "/>
    <s v=" BLR"/>
    <m/>
    <m/>
    <s v="17:00"/>
    <x v="354"/>
    <x v="172"/>
    <x v="2"/>
    <s v="No info"/>
    <n v="8085"/>
  </r>
  <r>
    <x v="0"/>
    <s v="27/06/2019"/>
    <x v="0"/>
    <s v="Delhi"/>
    <s v="BLR "/>
    <s v=" DEL"/>
    <m/>
    <m/>
    <m/>
    <s v="00:25"/>
    <x v="372"/>
    <x v="0"/>
    <x v="0"/>
    <s v="No info"/>
    <n v="3419"/>
  </r>
  <r>
    <x v="1"/>
    <s v="1/05/2019"/>
    <x v="1"/>
    <s v="Banglore"/>
    <s v="CCU "/>
    <s v=" DEL "/>
    <s v=" COK "/>
    <s v=" BLR"/>
    <m/>
    <s v="10:00"/>
    <x v="918"/>
    <x v="290"/>
    <x v="1"/>
    <s v="No info"/>
    <n v="15164"/>
  </r>
  <r>
    <x v="0"/>
    <s v="24/03/2019"/>
    <x v="1"/>
    <s v="Banglore"/>
    <s v="CCU "/>
    <s v=" BLR"/>
    <m/>
    <m/>
    <m/>
    <s v="17:15"/>
    <x v="106"/>
    <x v="37"/>
    <x v="0"/>
    <s v="No info"/>
    <n v="6565"/>
  </r>
  <r>
    <x v="2"/>
    <s v="27/03/2019"/>
    <x v="2"/>
    <s v="Cochin"/>
    <s v="DEL "/>
    <s v=" IDR "/>
    <s v=" BOM "/>
    <s v=" COK"/>
    <m/>
    <s v="05:25"/>
    <x v="78"/>
    <x v="26"/>
    <x v="1"/>
    <s v="In-flight meal not included"/>
    <n v="9254"/>
  </r>
  <r>
    <x v="7"/>
    <s v="6/06/2019"/>
    <x v="1"/>
    <s v="Banglore"/>
    <s v="CCU "/>
    <s v=" BBI "/>
    <s v=" BLR"/>
    <m/>
    <m/>
    <s v="06:50"/>
    <x v="221"/>
    <x v="166"/>
    <x v="2"/>
    <s v="No info"/>
    <n v="6857"/>
  </r>
  <r>
    <x v="1"/>
    <s v="12/05/2019"/>
    <x v="1"/>
    <s v="Banglore"/>
    <s v="CCU "/>
    <s v=" DEL "/>
    <s v=" COK "/>
    <s v=" BLR"/>
    <m/>
    <s v="07:00"/>
    <x v="950"/>
    <x v="274"/>
    <x v="1"/>
    <s v="No info"/>
    <n v="12140"/>
  </r>
  <r>
    <x v="3"/>
    <s v="6/06/2019"/>
    <x v="1"/>
    <s v="Banglore"/>
    <s v="CCU "/>
    <s v=" BLR"/>
    <m/>
    <m/>
    <m/>
    <s v="09:00"/>
    <x v="5"/>
    <x v="5"/>
    <x v="0"/>
    <s v="No check-in baggage included"/>
    <n v="3841"/>
  </r>
  <r>
    <x v="2"/>
    <s v="6/05/2019"/>
    <x v="1"/>
    <s v="Banglore"/>
    <s v="CCU "/>
    <s v=" BOM "/>
    <s v=" BLR"/>
    <m/>
    <m/>
    <s v="08:25"/>
    <x v="13"/>
    <x v="241"/>
    <x v="2"/>
    <s v="No info"/>
    <n v="14781"/>
  </r>
  <r>
    <x v="1"/>
    <s v="18/05/2019"/>
    <x v="2"/>
    <s v="Cochin"/>
    <s v="DEL "/>
    <s v=" BOM "/>
    <s v=" COK"/>
    <m/>
    <m/>
    <s v="10:00"/>
    <x v="603"/>
    <x v="93"/>
    <x v="2"/>
    <s v="No info"/>
    <n v="8372"/>
  </r>
  <r>
    <x v="1"/>
    <s v="1/04/2019"/>
    <x v="1"/>
    <s v="Banglore"/>
    <s v="CCU "/>
    <s v=" GAU "/>
    <s v=" IMF "/>
    <s v=" DEL "/>
    <s v=" BLR"/>
    <s v="16:45"/>
    <x v="958"/>
    <x v="225"/>
    <x v="3"/>
    <s v="No info"/>
    <n v="8607"/>
  </r>
  <r>
    <x v="4"/>
    <s v="24/06/2019"/>
    <x v="2"/>
    <s v="Cochin"/>
    <s v="DEL "/>
    <s v=" BOM "/>
    <s v=" COK"/>
    <m/>
    <m/>
    <s v="10:00"/>
    <x v="30"/>
    <x v="140"/>
    <x v="2"/>
    <s v="No info"/>
    <n v="13587"/>
  </r>
  <r>
    <x v="2"/>
    <s v="18/05/2019"/>
    <x v="2"/>
    <s v="Cochin"/>
    <s v="DEL "/>
    <s v=" BOM "/>
    <s v=" COK"/>
    <m/>
    <m/>
    <s v="20:55"/>
    <x v="77"/>
    <x v="72"/>
    <x v="2"/>
    <s v="No info"/>
    <n v="15554"/>
  </r>
  <r>
    <x v="2"/>
    <s v="21/05/2019"/>
    <x v="1"/>
    <s v="Banglore"/>
    <s v="CCU "/>
    <s v=" BOM "/>
    <s v=" BLR"/>
    <m/>
    <m/>
    <s v="21:10"/>
    <x v="196"/>
    <x v="230"/>
    <x v="2"/>
    <s v="In-flight meal not included"/>
    <n v="10844"/>
  </r>
  <r>
    <x v="0"/>
    <s v="24/05/2019"/>
    <x v="4"/>
    <s v="Hyderabad"/>
    <s v="BOM "/>
    <s v=" HYD"/>
    <m/>
    <m/>
    <m/>
    <s v="12:00"/>
    <x v="326"/>
    <x v="52"/>
    <x v="0"/>
    <s v="No info"/>
    <n v="4392"/>
  </r>
  <r>
    <x v="1"/>
    <s v="27/05/2019"/>
    <x v="0"/>
    <s v="Delhi"/>
    <s v="BLR "/>
    <s v=" DEL"/>
    <m/>
    <m/>
    <m/>
    <s v="17:00"/>
    <x v="153"/>
    <x v="37"/>
    <x v="0"/>
    <s v="No info"/>
    <n v="6961"/>
  </r>
  <r>
    <x v="1"/>
    <s v="18/05/2019"/>
    <x v="2"/>
    <s v="Cochin"/>
    <s v="DEL "/>
    <s v=" BLR "/>
    <s v=" COK"/>
    <m/>
    <m/>
    <s v="09:45"/>
    <x v="9"/>
    <x v="10"/>
    <x v="2"/>
    <s v="No info"/>
    <n v="8907"/>
  </r>
  <r>
    <x v="0"/>
    <s v="15/06/2019"/>
    <x v="2"/>
    <s v="Cochin"/>
    <s v="DEL "/>
    <s v=" HYD "/>
    <s v=" COK"/>
    <m/>
    <m/>
    <s v="08:35"/>
    <x v="68"/>
    <x v="134"/>
    <x v="2"/>
    <s v="No info"/>
    <n v="6442"/>
  </r>
  <r>
    <x v="2"/>
    <s v="15/05/2019"/>
    <x v="1"/>
    <s v="Banglore"/>
    <s v="CCU "/>
    <s v=" BOM "/>
    <s v=" BLR"/>
    <m/>
    <m/>
    <s v="14:05"/>
    <x v="142"/>
    <x v="114"/>
    <x v="2"/>
    <s v="In-flight meal not included"/>
    <n v="8586"/>
  </r>
  <r>
    <x v="1"/>
    <s v="15/05/2019"/>
    <x v="2"/>
    <s v="Cochin"/>
    <s v="DEL "/>
    <s v=" JDH "/>
    <s v=" BOM "/>
    <s v=" COK"/>
    <m/>
    <s v="12:55"/>
    <x v="684"/>
    <x v="77"/>
    <x v="1"/>
    <s v="No info"/>
    <n v="13486"/>
  </r>
  <r>
    <x v="1"/>
    <s v="6/06/2019"/>
    <x v="4"/>
    <s v="Hyderabad"/>
    <s v="BOM "/>
    <s v=" HYD"/>
    <m/>
    <m/>
    <m/>
    <s v="19:30"/>
    <x v="66"/>
    <x v="239"/>
    <x v="0"/>
    <s v="No info"/>
    <n v="3100"/>
  </r>
  <r>
    <x v="2"/>
    <s v="6/03/2019"/>
    <x v="2"/>
    <s v="Cochin"/>
    <s v="DEL "/>
    <s v=" UDR "/>
    <s v=" BOM "/>
    <s v=" COK"/>
    <m/>
    <s v="17:55"/>
    <x v="388"/>
    <x v="342"/>
    <x v="1"/>
    <s v="In-flight meal not included"/>
    <n v="15812"/>
  </r>
  <r>
    <x v="1"/>
    <s v="24/04/2019"/>
    <x v="2"/>
    <s v="Cochin"/>
    <s v="DEL "/>
    <s v=" COK"/>
    <m/>
    <m/>
    <m/>
    <s v="18:05"/>
    <x v="121"/>
    <x v="112"/>
    <x v="0"/>
    <s v="No info"/>
    <n v="5201"/>
  </r>
  <r>
    <x v="0"/>
    <s v="3/03/2019"/>
    <x v="2"/>
    <s v="Cochin"/>
    <s v="DEL "/>
    <s v=" HYD "/>
    <s v=" MAA "/>
    <s v=" COK"/>
    <m/>
    <s v="07:35"/>
    <x v="156"/>
    <x v="192"/>
    <x v="1"/>
    <s v="No info"/>
    <n v="9413"/>
  </r>
  <r>
    <x v="1"/>
    <s v="6/06/2019"/>
    <x v="2"/>
    <s v="Cochin"/>
    <s v="DEL "/>
    <s v=" CCU "/>
    <s v=" BOM "/>
    <s v=" COK"/>
    <m/>
    <s v="20:15"/>
    <x v="147"/>
    <x v="17"/>
    <x v="1"/>
    <s v="No info"/>
    <n v="13591"/>
  </r>
  <r>
    <x v="2"/>
    <s v="1/06/2019"/>
    <x v="4"/>
    <s v="Hyderabad"/>
    <s v="BOM "/>
    <s v=" HYD"/>
    <m/>
    <m/>
    <m/>
    <s v="02:55"/>
    <x v="298"/>
    <x v="53"/>
    <x v="0"/>
    <s v="No info"/>
    <n v="5678"/>
  </r>
  <r>
    <x v="1"/>
    <s v="03/03/2019"/>
    <x v="0"/>
    <s v="New Delhi"/>
    <s v="BLR "/>
    <s v=" HYD "/>
    <s v=" DEL"/>
    <m/>
    <m/>
    <s v="08:15"/>
    <x v="96"/>
    <x v="231"/>
    <x v="2"/>
    <s v="No info"/>
    <n v="6781"/>
  </r>
  <r>
    <x v="2"/>
    <s v="21/03/2019"/>
    <x v="0"/>
    <s v="New Delhi"/>
    <s v="BLR "/>
    <s v=" BOM "/>
    <s v=" DEL"/>
    <m/>
    <m/>
    <s v="18:40"/>
    <x v="652"/>
    <x v="238"/>
    <x v="2"/>
    <s v="In-flight meal not included"/>
    <n v="7832"/>
  </r>
  <r>
    <x v="2"/>
    <s v="9/03/2019"/>
    <x v="2"/>
    <s v="Cochin"/>
    <s v="DEL "/>
    <s v=" BOM "/>
    <s v=" COK"/>
    <m/>
    <m/>
    <s v="16:00"/>
    <x v="249"/>
    <x v="295"/>
    <x v="2"/>
    <s v="In-flight meal not included"/>
    <n v="14053"/>
  </r>
  <r>
    <x v="2"/>
    <s v="9/05/2019"/>
    <x v="1"/>
    <s v="Banglore"/>
    <s v="CCU "/>
    <s v=" DEL "/>
    <s v=" BLR"/>
    <m/>
    <m/>
    <s v="20:25"/>
    <x v="648"/>
    <x v="22"/>
    <x v="2"/>
    <s v="In-flight meal not included"/>
    <n v="10703"/>
  </r>
  <r>
    <x v="4"/>
    <s v="15/05/2019"/>
    <x v="2"/>
    <s v="Cochin"/>
    <s v="DEL "/>
    <s v=" BOM "/>
    <s v=" COK"/>
    <m/>
    <m/>
    <s v="17:30"/>
    <x v="50"/>
    <x v="88"/>
    <x v="2"/>
    <s v="No info"/>
    <n v="13727"/>
  </r>
  <r>
    <x v="4"/>
    <s v="24/06/2019"/>
    <x v="2"/>
    <s v="Cochin"/>
    <s v="DEL "/>
    <s v=" BOM "/>
    <s v=" COK"/>
    <m/>
    <m/>
    <s v="13:00"/>
    <x v="30"/>
    <x v="88"/>
    <x v="2"/>
    <s v="No info"/>
    <n v="7408"/>
  </r>
  <r>
    <x v="2"/>
    <s v="01/03/2019"/>
    <x v="0"/>
    <s v="New Delhi"/>
    <s v="BLR "/>
    <s v=" BOM "/>
    <s v=" DEL"/>
    <m/>
    <m/>
    <s v="14:05"/>
    <x v="959"/>
    <x v="64"/>
    <x v="2"/>
    <s v="No info"/>
    <n v="20800"/>
  </r>
  <r>
    <x v="1"/>
    <s v="3/06/2019"/>
    <x v="2"/>
    <s v="Cochin"/>
    <s v="DEL "/>
    <s v=" UDR "/>
    <s v=" BOM "/>
    <s v=" COK"/>
    <m/>
    <s v="13:20"/>
    <x v="577"/>
    <x v="274"/>
    <x v="1"/>
    <s v="No info"/>
    <n v="11911"/>
  </r>
  <r>
    <x v="6"/>
    <s v="3/04/2019"/>
    <x v="0"/>
    <s v="Delhi"/>
    <s v="BLR "/>
    <s v=" DEL"/>
    <m/>
    <m/>
    <m/>
    <s v="07:00"/>
    <x v="86"/>
    <x v="60"/>
    <x v="0"/>
    <s v="No info"/>
    <n v="5403"/>
  </r>
  <r>
    <x v="2"/>
    <s v="6/06/2019"/>
    <x v="1"/>
    <s v="Banglore"/>
    <s v="CCU "/>
    <s v=" DEL "/>
    <s v=" BLR"/>
    <m/>
    <m/>
    <s v="09:35"/>
    <x v="190"/>
    <x v="62"/>
    <x v="2"/>
    <s v="In-flight meal not included"/>
    <n v="13469"/>
  </r>
  <r>
    <x v="2"/>
    <s v="6/06/2019"/>
    <x v="2"/>
    <s v="Cochin"/>
    <s v="DEL "/>
    <s v=" IDR "/>
    <s v=" BOM "/>
    <s v=" COK"/>
    <m/>
    <s v="21:25"/>
    <x v="558"/>
    <x v="23"/>
    <x v="1"/>
    <s v="In-flight meal not included"/>
    <n v="11270"/>
  </r>
  <r>
    <x v="7"/>
    <s v="24/06/2019"/>
    <x v="2"/>
    <s v="Cochin"/>
    <s v="DEL "/>
    <s v=" BLR "/>
    <s v=" COK"/>
    <m/>
    <m/>
    <s v="20:45"/>
    <x v="960"/>
    <x v="212"/>
    <x v="2"/>
    <s v="No info"/>
    <n v="6152"/>
  </r>
  <r>
    <x v="2"/>
    <s v="27/03/2019"/>
    <x v="2"/>
    <s v="Cochin"/>
    <s v="DEL "/>
    <s v=" BOM "/>
    <s v=" COK"/>
    <m/>
    <m/>
    <s v="08:00"/>
    <x v="118"/>
    <x v="157"/>
    <x v="2"/>
    <s v="No info"/>
    <n v="12452"/>
  </r>
  <r>
    <x v="2"/>
    <s v="15/05/2019"/>
    <x v="1"/>
    <s v="Banglore"/>
    <s v="CCU "/>
    <s v=" BOM "/>
    <s v=" BLR"/>
    <m/>
    <m/>
    <s v="16:30"/>
    <x v="946"/>
    <x v="92"/>
    <x v="2"/>
    <s v="In-flight meal not included"/>
    <n v="10844"/>
  </r>
  <r>
    <x v="0"/>
    <s v="18/05/2019"/>
    <x v="2"/>
    <s v="Cochin"/>
    <s v="DEL "/>
    <s v=" HYD "/>
    <s v=" COK"/>
    <m/>
    <m/>
    <s v="11:55"/>
    <x v="68"/>
    <x v="264"/>
    <x v="2"/>
    <s v="No info"/>
    <n v="8216"/>
  </r>
  <r>
    <x v="2"/>
    <s v="12/06/2019"/>
    <x v="1"/>
    <s v="Banglore"/>
    <s v="CCU "/>
    <s v=" BOM "/>
    <s v=" BLR"/>
    <m/>
    <m/>
    <s v="06:30"/>
    <x v="13"/>
    <x v="22"/>
    <x v="2"/>
    <s v="No info"/>
    <n v="13626"/>
  </r>
  <r>
    <x v="4"/>
    <s v="6/03/2019"/>
    <x v="2"/>
    <s v="Cochin"/>
    <s v="DEL "/>
    <s v=" HYD "/>
    <s v=" MAA "/>
    <s v=" COK"/>
    <m/>
    <s v="07:05"/>
    <x v="156"/>
    <x v="250"/>
    <x v="1"/>
    <s v="No info"/>
    <n v="7084"/>
  </r>
  <r>
    <x v="4"/>
    <s v="9/05/2019"/>
    <x v="2"/>
    <s v="Cochin"/>
    <s v="DEL "/>
    <s v=" BOM "/>
    <s v=" COK"/>
    <m/>
    <m/>
    <s v="04:55"/>
    <x v="8"/>
    <x v="242"/>
    <x v="2"/>
    <s v="No info"/>
    <n v="7575"/>
  </r>
  <r>
    <x v="1"/>
    <s v="03/03/2019"/>
    <x v="0"/>
    <s v="New Delhi"/>
    <s v="BLR "/>
    <s v=" HYD "/>
    <s v=" DEL"/>
    <m/>
    <m/>
    <s v="08:15"/>
    <x v="961"/>
    <x v="228"/>
    <x v="2"/>
    <s v="No info"/>
    <n v="6781"/>
  </r>
  <r>
    <x v="2"/>
    <s v="6/06/2019"/>
    <x v="0"/>
    <s v="Delhi"/>
    <s v="BLR "/>
    <s v=" DEL"/>
    <m/>
    <m/>
    <m/>
    <s v="07:10"/>
    <x v="164"/>
    <x v="43"/>
    <x v="0"/>
    <s v="In-flight meal not included"/>
    <n v="6478"/>
  </r>
  <r>
    <x v="3"/>
    <s v="15/03/2019"/>
    <x v="4"/>
    <s v="Hyderabad"/>
    <s v="BOM "/>
    <s v=" HYD"/>
    <m/>
    <m/>
    <m/>
    <s v="05:45"/>
    <x v="188"/>
    <x v="139"/>
    <x v="0"/>
    <s v="No check-in baggage included"/>
    <n v="2385"/>
  </r>
  <r>
    <x v="4"/>
    <s v="18/05/2019"/>
    <x v="2"/>
    <s v="Cochin"/>
    <s v="DEL "/>
    <s v=" BOM "/>
    <s v=" COK"/>
    <m/>
    <m/>
    <s v="13:00"/>
    <x v="30"/>
    <x v="88"/>
    <x v="2"/>
    <s v="No info"/>
    <n v="9385"/>
  </r>
  <r>
    <x v="5"/>
    <s v="18/04/2019"/>
    <x v="0"/>
    <s v="Delhi"/>
    <s v="BLR "/>
    <s v=" DEL"/>
    <m/>
    <m/>
    <m/>
    <s v="07:45"/>
    <x v="237"/>
    <x v="21"/>
    <x v="0"/>
    <s v="No info"/>
    <n v="5048"/>
  </r>
  <r>
    <x v="0"/>
    <s v="12/06/2019"/>
    <x v="2"/>
    <s v="Cochin"/>
    <s v="DEL "/>
    <s v=" BOM "/>
    <s v=" COK"/>
    <m/>
    <m/>
    <s v="20:25"/>
    <x v="385"/>
    <x v="116"/>
    <x v="2"/>
    <s v="No info"/>
    <n v="5058"/>
  </r>
  <r>
    <x v="10"/>
    <s v="21/03/2019"/>
    <x v="2"/>
    <s v="Cochin"/>
    <s v="DEL "/>
    <s v=" BOM "/>
    <s v=" COK"/>
    <m/>
    <m/>
    <s v="06:00"/>
    <x v="69"/>
    <x v="55"/>
    <x v="2"/>
    <s v="No info"/>
    <n v="11269"/>
  </r>
  <r>
    <x v="4"/>
    <s v="9/04/2019"/>
    <x v="2"/>
    <s v="Cochin"/>
    <s v="DEL "/>
    <s v=" BOM "/>
    <s v=" COK"/>
    <m/>
    <m/>
    <s v="19:00"/>
    <x v="100"/>
    <x v="46"/>
    <x v="2"/>
    <s v="No info"/>
    <n v="7363"/>
  </r>
  <r>
    <x v="1"/>
    <s v="9/03/2019"/>
    <x v="2"/>
    <s v="Cochin"/>
    <s v="DEL "/>
    <s v=" HYD "/>
    <s v=" BOM "/>
    <s v=" COK"/>
    <m/>
    <s v="21:30"/>
    <x v="290"/>
    <x v="222"/>
    <x v="1"/>
    <s v="No info"/>
    <n v="11762"/>
  </r>
  <r>
    <x v="2"/>
    <s v="6/03/2019"/>
    <x v="2"/>
    <s v="Cochin"/>
    <s v="DEL "/>
    <s v=" BOM "/>
    <s v=" COK"/>
    <m/>
    <m/>
    <s v="15:05"/>
    <x v="83"/>
    <x v="22"/>
    <x v="2"/>
    <s v="No info"/>
    <n v="15764"/>
  </r>
  <r>
    <x v="2"/>
    <s v="12/06/2019"/>
    <x v="2"/>
    <s v="Cochin"/>
    <s v="DEL "/>
    <s v=" BOM "/>
    <s v=" COK"/>
    <m/>
    <m/>
    <s v="10:00"/>
    <x v="432"/>
    <x v="120"/>
    <x v="2"/>
    <s v="In-flight meal not included"/>
    <n v="10262"/>
  </r>
  <r>
    <x v="2"/>
    <s v="3/06/2019"/>
    <x v="2"/>
    <s v="Cochin"/>
    <s v="DEL "/>
    <s v=" NAG "/>
    <s v=" BOM "/>
    <s v=" COK"/>
    <m/>
    <s v="14:35"/>
    <x v="235"/>
    <x v="27"/>
    <x v="1"/>
    <s v="In-flight meal not included"/>
    <n v="10919"/>
  </r>
  <r>
    <x v="2"/>
    <s v="15/06/2019"/>
    <x v="2"/>
    <s v="Cochin"/>
    <s v="DEL "/>
    <s v=" BOM "/>
    <s v=" COK"/>
    <m/>
    <m/>
    <s v="17:30"/>
    <x v="312"/>
    <x v="8"/>
    <x v="2"/>
    <s v="In-flight meal not included"/>
    <n v="10262"/>
  </r>
  <r>
    <x v="1"/>
    <s v="6/05/2019"/>
    <x v="1"/>
    <s v="Banglore"/>
    <s v="CCU "/>
    <s v=" IXR "/>
    <s v=" DEL "/>
    <s v=" BLR"/>
    <m/>
    <s v="05:50"/>
    <x v="28"/>
    <x v="185"/>
    <x v="1"/>
    <s v="No info"/>
    <n v="11883"/>
  </r>
  <r>
    <x v="3"/>
    <s v="21/03/2019"/>
    <x v="1"/>
    <s v="Banglore"/>
    <s v="CCU "/>
    <s v=" BLR"/>
    <m/>
    <m/>
    <m/>
    <s v="22:20"/>
    <x v="962"/>
    <x v="87"/>
    <x v="0"/>
    <s v="No info"/>
    <n v="3847"/>
  </r>
  <r>
    <x v="2"/>
    <s v="12/06/2019"/>
    <x v="4"/>
    <s v="Hyderabad"/>
    <s v="BOM "/>
    <s v=" HYD"/>
    <m/>
    <m/>
    <m/>
    <s v="19:35"/>
    <x v="122"/>
    <x v="52"/>
    <x v="0"/>
    <s v="No info"/>
    <n v="5678"/>
  </r>
  <r>
    <x v="6"/>
    <s v="12/05/2019"/>
    <x v="1"/>
    <s v="Banglore"/>
    <s v="CCU "/>
    <s v=" DEL "/>
    <s v=" BLR"/>
    <m/>
    <m/>
    <s v="07:10"/>
    <x v="227"/>
    <x v="6"/>
    <x v="2"/>
    <s v="No info"/>
    <n v="8662"/>
  </r>
  <r>
    <x v="2"/>
    <s v="27/05/2019"/>
    <x v="2"/>
    <s v="Cochin"/>
    <s v="DEL "/>
    <s v=" BOM "/>
    <s v=" COK"/>
    <m/>
    <m/>
    <s v="14:00"/>
    <x v="117"/>
    <x v="255"/>
    <x v="2"/>
    <s v="In-flight meal not included"/>
    <n v="12898"/>
  </r>
  <r>
    <x v="3"/>
    <s v="12/05/2019"/>
    <x v="0"/>
    <s v="Delhi"/>
    <s v="BLR "/>
    <s v=" DEL"/>
    <m/>
    <m/>
    <m/>
    <s v="21:10"/>
    <x v="963"/>
    <x v="21"/>
    <x v="0"/>
    <s v="No info"/>
    <n v="4423"/>
  </r>
  <r>
    <x v="1"/>
    <s v="12/06/2019"/>
    <x v="2"/>
    <s v="Cochin"/>
    <s v="DEL "/>
    <s v=" BLR "/>
    <s v=" COK"/>
    <m/>
    <m/>
    <s v="17:40"/>
    <x v="91"/>
    <x v="142"/>
    <x v="2"/>
    <s v="No info"/>
    <n v="8991"/>
  </r>
  <r>
    <x v="3"/>
    <s v="15/05/2019"/>
    <x v="2"/>
    <s v="Cochin"/>
    <s v="DEL "/>
    <s v=" BLR "/>
    <s v=" COK"/>
    <m/>
    <m/>
    <s v="17:55"/>
    <x v="72"/>
    <x v="122"/>
    <x v="2"/>
    <s v="No info"/>
    <n v="5409"/>
  </r>
  <r>
    <x v="0"/>
    <s v="27/04/2019"/>
    <x v="2"/>
    <s v="Cochin"/>
    <s v="DEL "/>
    <s v=" HYD "/>
    <s v=" COK"/>
    <m/>
    <m/>
    <s v="08:35"/>
    <x v="102"/>
    <x v="207"/>
    <x v="2"/>
    <s v="No info"/>
    <n v="6442"/>
  </r>
  <r>
    <x v="1"/>
    <s v="24/05/2019"/>
    <x v="1"/>
    <s v="Banglore"/>
    <s v="CCU "/>
    <s v=" BBI "/>
    <s v=" BOM "/>
    <s v=" BLR"/>
    <m/>
    <s v="12:00"/>
    <x v="21"/>
    <x v="212"/>
    <x v="1"/>
    <s v="No info"/>
    <n v="9941"/>
  </r>
  <r>
    <x v="0"/>
    <s v="21/03/2019"/>
    <x v="2"/>
    <s v="Cochin"/>
    <s v="DEL "/>
    <s v=" HYD "/>
    <s v=" MAA "/>
    <s v=" COK"/>
    <m/>
    <s v="06:40"/>
    <x v="156"/>
    <x v="151"/>
    <x v="1"/>
    <s v="No info"/>
    <n v="6494"/>
  </r>
  <r>
    <x v="4"/>
    <s v="24/06/2019"/>
    <x v="2"/>
    <s v="Cochin"/>
    <s v="DEL "/>
    <s v=" BOM "/>
    <s v=" COK"/>
    <m/>
    <m/>
    <s v="17:00"/>
    <x v="170"/>
    <x v="35"/>
    <x v="2"/>
    <s v="No info"/>
    <n v="7198"/>
  </r>
  <r>
    <x v="3"/>
    <s v="09/03/2019"/>
    <x v="0"/>
    <s v="New Delhi"/>
    <s v="BLR "/>
    <s v=" DEL"/>
    <m/>
    <m/>
    <m/>
    <s v="05:45"/>
    <x v="37"/>
    <x v="0"/>
    <x v="0"/>
    <s v="No info"/>
    <n v="7110"/>
  </r>
  <r>
    <x v="2"/>
    <s v="12/03/2019"/>
    <x v="0"/>
    <s v="New Delhi"/>
    <s v="BLR "/>
    <s v=" BOM "/>
    <s v=" DEL"/>
    <m/>
    <m/>
    <s v="18:55"/>
    <x v="547"/>
    <x v="142"/>
    <x v="2"/>
    <s v="In-flight meal not included"/>
    <n v="11087"/>
  </r>
  <r>
    <x v="0"/>
    <s v="9/05/2019"/>
    <x v="1"/>
    <s v="Banglore"/>
    <s v="CCU "/>
    <s v=" BLR"/>
    <m/>
    <m/>
    <m/>
    <s v="20:20"/>
    <x v="10"/>
    <x v="11"/>
    <x v="0"/>
    <s v="No info"/>
    <n v="4804"/>
  </r>
  <r>
    <x v="0"/>
    <s v="15/06/2019"/>
    <x v="0"/>
    <s v="Delhi"/>
    <s v="BLR "/>
    <s v=" DEL"/>
    <m/>
    <m/>
    <m/>
    <s v="07:10"/>
    <x v="56"/>
    <x v="21"/>
    <x v="0"/>
    <s v="No info"/>
    <n v="4823"/>
  </r>
  <r>
    <x v="2"/>
    <s v="12/05/2019"/>
    <x v="1"/>
    <s v="Banglore"/>
    <s v="CCU "/>
    <s v=" DEL "/>
    <s v=" BLR"/>
    <m/>
    <m/>
    <s v="09:35"/>
    <x v="190"/>
    <x v="62"/>
    <x v="2"/>
    <s v="No info"/>
    <n v="14151"/>
  </r>
  <r>
    <x v="4"/>
    <s v="27/06/2019"/>
    <x v="2"/>
    <s v="Cochin"/>
    <s v="DEL "/>
    <s v=" BOM "/>
    <s v=" COK"/>
    <m/>
    <m/>
    <s v="06:00"/>
    <x v="33"/>
    <x v="119"/>
    <x v="2"/>
    <s v="In-flight meal not included"/>
    <n v="10791"/>
  </r>
  <r>
    <x v="6"/>
    <s v="1/04/2019"/>
    <x v="1"/>
    <s v="Banglore"/>
    <s v="CCU "/>
    <s v=" DEL "/>
    <s v=" BLR"/>
    <m/>
    <m/>
    <s v="07:10"/>
    <x v="854"/>
    <x v="259"/>
    <x v="2"/>
    <s v="No info"/>
    <n v="7980"/>
  </r>
  <r>
    <x v="1"/>
    <s v="27/04/2019"/>
    <x v="2"/>
    <s v="Cochin"/>
    <s v="DEL "/>
    <s v=" TRV "/>
    <s v=" COK"/>
    <m/>
    <m/>
    <s v="05:15"/>
    <x v="964"/>
    <x v="123"/>
    <x v="2"/>
    <s v="No info"/>
    <n v="6587"/>
  </r>
  <r>
    <x v="6"/>
    <s v="6/05/2019"/>
    <x v="3"/>
    <s v="Kolkata"/>
    <s v="MAA "/>
    <s v=" CCU"/>
    <m/>
    <m/>
    <m/>
    <s v="07:05"/>
    <x v="27"/>
    <x v="12"/>
    <x v="0"/>
    <s v="No info"/>
    <n v="3687"/>
  </r>
  <r>
    <x v="1"/>
    <s v="15/05/2019"/>
    <x v="2"/>
    <s v="Cochin"/>
    <s v="DEL "/>
    <s v=" JAI "/>
    <s v=" BOM "/>
    <s v=" COK"/>
    <m/>
    <s v="18:45"/>
    <x v="684"/>
    <x v="156"/>
    <x v="1"/>
    <s v="No info"/>
    <n v="13307"/>
  </r>
  <r>
    <x v="1"/>
    <s v="24/03/2019"/>
    <x v="4"/>
    <s v="Hyderabad"/>
    <s v="BOM "/>
    <s v=" HYD"/>
    <m/>
    <m/>
    <m/>
    <s v="15:00"/>
    <x v="87"/>
    <x v="53"/>
    <x v="0"/>
    <s v="No info"/>
    <n v="2050"/>
  </r>
  <r>
    <x v="4"/>
    <s v="9/05/2019"/>
    <x v="2"/>
    <s v="Cochin"/>
    <s v="DEL "/>
    <s v=" BOM "/>
    <s v=" COK"/>
    <m/>
    <m/>
    <s v="09:00"/>
    <x v="33"/>
    <x v="63"/>
    <x v="2"/>
    <s v="No info"/>
    <n v="10197"/>
  </r>
  <r>
    <x v="6"/>
    <s v="24/06/2019"/>
    <x v="0"/>
    <s v="Delhi"/>
    <s v="BLR "/>
    <s v=" DEL"/>
    <m/>
    <m/>
    <m/>
    <s v="21:00"/>
    <x v="166"/>
    <x v="0"/>
    <x v="0"/>
    <s v="No info"/>
    <n v="4668"/>
  </r>
  <r>
    <x v="0"/>
    <s v="24/05/2019"/>
    <x v="0"/>
    <s v="Delhi"/>
    <s v="BLR "/>
    <s v=" DEL"/>
    <m/>
    <m/>
    <m/>
    <s v="13:00"/>
    <x v="349"/>
    <x v="0"/>
    <x v="0"/>
    <s v="No info"/>
    <n v="4990"/>
  </r>
  <r>
    <x v="0"/>
    <s v="24/05/2019"/>
    <x v="4"/>
    <s v="Hyderabad"/>
    <s v="BOM "/>
    <s v=" HYD"/>
    <m/>
    <m/>
    <m/>
    <s v="06:25"/>
    <x v="58"/>
    <x v="52"/>
    <x v="0"/>
    <s v="No info"/>
    <n v="4049"/>
  </r>
  <r>
    <x v="4"/>
    <s v="15/06/2019"/>
    <x v="2"/>
    <s v="Cochin"/>
    <s v="DEL "/>
    <s v=" BOM "/>
    <s v=" COK"/>
    <m/>
    <m/>
    <s v="09:00"/>
    <x v="30"/>
    <x v="38"/>
    <x v="2"/>
    <s v="No info"/>
    <n v="7933"/>
  </r>
  <r>
    <x v="0"/>
    <s v="6/05/2019"/>
    <x v="4"/>
    <s v="Hyderabad"/>
    <s v="BOM "/>
    <s v=" HYD"/>
    <m/>
    <m/>
    <m/>
    <s v="09:10"/>
    <x v="237"/>
    <x v="52"/>
    <x v="0"/>
    <s v="No info"/>
    <n v="4049"/>
  </r>
  <r>
    <x v="2"/>
    <s v="27/03/2019"/>
    <x v="2"/>
    <s v="Cochin"/>
    <s v="DEL "/>
    <s v=" BOM "/>
    <s v=" COK"/>
    <m/>
    <m/>
    <s v="07:05"/>
    <x v="118"/>
    <x v="64"/>
    <x v="2"/>
    <s v="In-flight meal not included"/>
    <n v="6645"/>
  </r>
  <r>
    <x v="2"/>
    <s v="18/06/2019"/>
    <x v="4"/>
    <s v="Hyderabad"/>
    <s v="BOM "/>
    <s v=" HYD"/>
    <m/>
    <m/>
    <m/>
    <s v="08:45"/>
    <x v="145"/>
    <x v="52"/>
    <x v="0"/>
    <s v="No info"/>
    <n v="8040"/>
  </r>
  <r>
    <x v="4"/>
    <s v="21/03/2019"/>
    <x v="2"/>
    <s v="Cochin"/>
    <s v="DEL "/>
    <s v=" BOM "/>
    <s v=" COK"/>
    <m/>
    <m/>
    <s v="13:00"/>
    <x v="169"/>
    <x v="137"/>
    <x v="2"/>
    <s v="No info"/>
    <n v="8098"/>
  </r>
  <r>
    <x v="2"/>
    <s v="3/06/2019"/>
    <x v="2"/>
    <s v="Cochin"/>
    <s v="DEL "/>
    <s v=" BOM "/>
    <s v=" COK"/>
    <m/>
    <m/>
    <s v="02:15"/>
    <x v="33"/>
    <x v="238"/>
    <x v="2"/>
    <s v="In-flight meal not included"/>
    <n v="10262"/>
  </r>
  <r>
    <x v="2"/>
    <s v="18/03/2019"/>
    <x v="0"/>
    <s v="New Delhi"/>
    <s v="BLR "/>
    <s v=" BOM "/>
    <s v=" DEL"/>
    <m/>
    <m/>
    <s v="18:40"/>
    <x v="307"/>
    <x v="119"/>
    <x v="2"/>
    <s v="No info"/>
    <n v="12284"/>
  </r>
  <r>
    <x v="2"/>
    <s v="3/06/2019"/>
    <x v="2"/>
    <s v="Cochin"/>
    <s v="DEL "/>
    <s v=" BOM "/>
    <s v=" COK"/>
    <m/>
    <m/>
    <s v="15:00"/>
    <x v="197"/>
    <x v="254"/>
    <x v="2"/>
    <s v="In-flight meal not included"/>
    <n v="10262"/>
  </r>
  <r>
    <x v="0"/>
    <s v="12/04/2019"/>
    <x v="0"/>
    <s v="Delhi"/>
    <s v="BLR "/>
    <s v=" DEL"/>
    <m/>
    <m/>
    <m/>
    <s v="20:00"/>
    <x v="72"/>
    <x v="0"/>
    <x v="0"/>
    <s v="No info"/>
    <n v="4990"/>
  </r>
  <r>
    <x v="1"/>
    <s v="18/03/2019"/>
    <x v="0"/>
    <s v="New Delhi"/>
    <s v="BLR "/>
    <s v=" BOM "/>
    <s v=" NAG "/>
    <s v=" DEL"/>
    <m/>
    <s v="17:25"/>
    <x v="965"/>
    <x v="310"/>
    <x v="1"/>
    <s v="No info"/>
    <n v="12568"/>
  </r>
  <r>
    <x v="2"/>
    <s v="6/05/2019"/>
    <x v="1"/>
    <s v="Banglore"/>
    <s v="CCU "/>
    <s v=" BOM "/>
    <s v=" BLR"/>
    <m/>
    <m/>
    <s v="14:05"/>
    <x v="142"/>
    <x v="114"/>
    <x v="2"/>
    <s v="In-flight meal not included"/>
    <n v="11841"/>
  </r>
  <r>
    <x v="2"/>
    <s v="15/06/2019"/>
    <x v="2"/>
    <s v="Cochin"/>
    <s v="DEL "/>
    <s v=" BOM "/>
    <s v=" COK"/>
    <m/>
    <m/>
    <s v="02:15"/>
    <x v="26"/>
    <x v="249"/>
    <x v="2"/>
    <s v="No info"/>
    <n v="18371"/>
  </r>
  <r>
    <x v="3"/>
    <s v="01/03/2019"/>
    <x v="0"/>
    <s v="New Delhi"/>
    <s v="BLR "/>
    <s v=" PNQ "/>
    <s v=" DEL"/>
    <m/>
    <m/>
    <s v="10:20"/>
    <x v="303"/>
    <x v="178"/>
    <x v="2"/>
    <s v="No info"/>
    <n v="23267"/>
  </r>
  <r>
    <x v="2"/>
    <s v="1/05/2019"/>
    <x v="1"/>
    <s v="Banglore"/>
    <s v="CCU "/>
    <s v=" DEL "/>
    <s v=" BLR"/>
    <m/>
    <m/>
    <s v="09:35"/>
    <x v="142"/>
    <x v="91"/>
    <x v="2"/>
    <s v="No info"/>
    <n v="13067"/>
  </r>
  <r>
    <x v="0"/>
    <s v="21/06/2019"/>
    <x v="3"/>
    <s v="Kolkata"/>
    <s v="MAA "/>
    <s v=" CCU"/>
    <m/>
    <m/>
    <m/>
    <s v="22:05"/>
    <x v="966"/>
    <x v="87"/>
    <x v="0"/>
    <s v="No info"/>
    <n v="5277"/>
  </r>
  <r>
    <x v="1"/>
    <s v="27/05/2019"/>
    <x v="2"/>
    <s v="Cochin"/>
    <s v="DEL "/>
    <s v=" HYD "/>
    <s v=" BOM "/>
    <s v=" COK"/>
    <m/>
    <s v="17:15"/>
    <x v="445"/>
    <x v="255"/>
    <x v="1"/>
    <s v="No info"/>
    <n v="13879"/>
  </r>
  <r>
    <x v="0"/>
    <s v="9/04/2019"/>
    <x v="1"/>
    <s v="Banglore"/>
    <s v="CCU "/>
    <s v=" BLR"/>
    <m/>
    <m/>
    <m/>
    <s v="17:15"/>
    <x v="13"/>
    <x v="11"/>
    <x v="0"/>
    <s v="No info"/>
    <n v="4174"/>
  </r>
  <r>
    <x v="1"/>
    <s v="9/05/2019"/>
    <x v="2"/>
    <s v="Cochin"/>
    <s v="DEL "/>
    <s v=" AMD "/>
    <s v=" BOM "/>
    <s v=" COK"/>
    <m/>
    <s v="19:45"/>
    <x v="79"/>
    <x v="136"/>
    <x v="1"/>
    <s v="No info"/>
    <n v="10178"/>
  </r>
  <r>
    <x v="2"/>
    <s v="12/06/2019"/>
    <x v="2"/>
    <s v="Cochin"/>
    <s v="DEL "/>
    <s v=" LKO "/>
    <s v=" BOM "/>
    <s v=" COK"/>
    <m/>
    <s v="11:45"/>
    <x v="432"/>
    <x v="236"/>
    <x v="1"/>
    <s v="No info"/>
    <n v="13882"/>
  </r>
  <r>
    <x v="6"/>
    <s v="21/05/2019"/>
    <x v="0"/>
    <s v="Delhi"/>
    <s v="BLR "/>
    <s v=" DEL"/>
    <m/>
    <m/>
    <m/>
    <s v="19:30"/>
    <x v="256"/>
    <x v="37"/>
    <x v="0"/>
    <s v="No info"/>
    <n v="4878"/>
  </r>
  <r>
    <x v="6"/>
    <s v="27/06/2019"/>
    <x v="0"/>
    <s v="Delhi"/>
    <s v="BLR "/>
    <s v=" DEL"/>
    <m/>
    <m/>
    <m/>
    <s v="09:45"/>
    <x v="26"/>
    <x v="0"/>
    <x v="0"/>
    <s v="No info"/>
    <n v="4668"/>
  </r>
  <r>
    <x v="2"/>
    <s v="21/05/2019"/>
    <x v="1"/>
    <s v="Banglore"/>
    <s v="CCU "/>
    <s v=" BOM "/>
    <s v=" BLR"/>
    <m/>
    <m/>
    <s v="20:00"/>
    <x v="782"/>
    <x v="14"/>
    <x v="2"/>
    <s v="In-flight meal not included"/>
    <n v="10844"/>
  </r>
  <r>
    <x v="4"/>
    <s v="27/06/2019"/>
    <x v="2"/>
    <s v="Cochin"/>
    <s v="DEL "/>
    <s v=" BOM "/>
    <s v=" COK"/>
    <m/>
    <m/>
    <s v="08:45"/>
    <x v="30"/>
    <x v="71"/>
    <x v="2"/>
    <s v="No info"/>
    <n v="7005"/>
  </r>
  <r>
    <x v="2"/>
    <s v="21/05/2019"/>
    <x v="2"/>
    <s v="Cochin"/>
    <s v="DEL "/>
    <s v=" BOM "/>
    <s v=" COK"/>
    <m/>
    <m/>
    <s v="02:15"/>
    <x v="26"/>
    <x v="249"/>
    <x v="2"/>
    <s v="In-flight meal not included"/>
    <n v="12898"/>
  </r>
  <r>
    <x v="1"/>
    <s v="15/06/2019"/>
    <x v="2"/>
    <s v="Cochin"/>
    <s v="DEL "/>
    <s v=" BOM "/>
    <s v=" COK"/>
    <m/>
    <m/>
    <s v="03:50"/>
    <x v="8"/>
    <x v="81"/>
    <x v="2"/>
    <s v="No info"/>
    <n v="9929"/>
  </r>
  <r>
    <x v="2"/>
    <s v="1/06/2019"/>
    <x v="2"/>
    <s v="Cochin"/>
    <s v="DEL "/>
    <s v=" BOM "/>
    <s v=" COK"/>
    <m/>
    <m/>
    <s v="10:00"/>
    <x v="33"/>
    <x v="144"/>
    <x v="2"/>
    <s v="No info"/>
    <n v="14714"/>
  </r>
  <r>
    <x v="1"/>
    <s v="21/04/2019"/>
    <x v="2"/>
    <s v="Cochin"/>
    <s v="DEL "/>
    <s v=" COK"/>
    <m/>
    <m/>
    <m/>
    <s v="05:10"/>
    <x v="139"/>
    <x v="0"/>
    <x v="0"/>
    <s v="No info"/>
    <n v="6094"/>
  </r>
  <r>
    <x v="2"/>
    <s v="06/03/2019"/>
    <x v="0"/>
    <s v="New Delhi"/>
    <s v="BLR "/>
    <s v=" BOM "/>
    <s v=" DEL"/>
    <m/>
    <m/>
    <s v="11:40"/>
    <x v="9"/>
    <x v="206"/>
    <x v="2"/>
    <s v="No info"/>
    <n v="16736"/>
  </r>
  <r>
    <x v="2"/>
    <s v="3/04/2019"/>
    <x v="0"/>
    <s v="Delhi"/>
    <s v="BLR "/>
    <s v=" DEL"/>
    <m/>
    <m/>
    <m/>
    <s v="11:10"/>
    <x v="181"/>
    <x v="21"/>
    <x v="0"/>
    <s v="No info"/>
    <n v="7229"/>
  </r>
  <r>
    <x v="4"/>
    <s v="18/05/2019"/>
    <x v="2"/>
    <s v="Cochin"/>
    <s v="DEL "/>
    <s v=" BOM "/>
    <s v=" COK"/>
    <m/>
    <m/>
    <s v="04:55"/>
    <x v="26"/>
    <x v="145"/>
    <x v="2"/>
    <s v="No info"/>
    <n v="8882"/>
  </r>
  <r>
    <x v="4"/>
    <s v="9/05/2019"/>
    <x v="2"/>
    <s v="Cochin"/>
    <s v="DEL "/>
    <s v=" BOM "/>
    <s v=" COK"/>
    <m/>
    <m/>
    <s v="08:00"/>
    <x v="33"/>
    <x v="140"/>
    <x v="2"/>
    <s v="No info"/>
    <n v="10197"/>
  </r>
  <r>
    <x v="0"/>
    <s v="12/05/2019"/>
    <x v="1"/>
    <s v="Banglore"/>
    <s v="CCU "/>
    <s v=" BLR"/>
    <m/>
    <m/>
    <m/>
    <s v="20:20"/>
    <x v="10"/>
    <x v="11"/>
    <x v="0"/>
    <s v="No info"/>
    <n v="4804"/>
  </r>
  <r>
    <x v="0"/>
    <s v="3/03/2019"/>
    <x v="2"/>
    <s v="Cochin"/>
    <s v="DEL "/>
    <s v=" BOM "/>
    <s v=" COK"/>
    <m/>
    <m/>
    <s v="07:30"/>
    <x v="69"/>
    <x v="189"/>
    <x v="2"/>
    <s v="No info"/>
    <n v="13628"/>
  </r>
  <r>
    <x v="6"/>
    <s v="27/05/2019"/>
    <x v="2"/>
    <s v="Cochin"/>
    <s v="DEL "/>
    <s v=" COK"/>
    <m/>
    <m/>
    <m/>
    <s v="14:40"/>
    <x v="95"/>
    <x v="90"/>
    <x v="0"/>
    <s v="No info"/>
    <n v="6216"/>
  </r>
  <r>
    <x v="1"/>
    <s v="21/05/2019"/>
    <x v="2"/>
    <s v="Cochin"/>
    <s v="DEL "/>
    <s v=" TRV "/>
    <s v=" COK"/>
    <m/>
    <m/>
    <s v="05:15"/>
    <x v="967"/>
    <x v="123"/>
    <x v="2"/>
    <s v="No info"/>
    <n v="7480"/>
  </r>
  <r>
    <x v="1"/>
    <s v="12/06/2019"/>
    <x v="1"/>
    <s v="Banglore"/>
    <s v="CCU "/>
    <s v=" DEL "/>
    <s v=" BLR"/>
    <m/>
    <m/>
    <s v="10:00"/>
    <x v="845"/>
    <x v="32"/>
    <x v="2"/>
    <s v="No info"/>
    <n v="11936"/>
  </r>
  <r>
    <x v="3"/>
    <s v="18/03/2019"/>
    <x v="3"/>
    <s v="Kolkata"/>
    <s v="MAA "/>
    <s v=" CCU"/>
    <m/>
    <m/>
    <m/>
    <s v="08:20"/>
    <x v="59"/>
    <x v="12"/>
    <x v="0"/>
    <s v="No info"/>
    <n v="3859"/>
  </r>
  <r>
    <x v="2"/>
    <s v="12/05/2019"/>
    <x v="1"/>
    <s v="Banglore"/>
    <s v="CCU "/>
    <s v=" BOM "/>
    <s v=" BLR"/>
    <m/>
    <m/>
    <s v="20:00"/>
    <x v="395"/>
    <x v="82"/>
    <x v="2"/>
    <s v="In-flight meal not included"/>
    <n v="8586"/>
  </r>
  <r>
    <x v="6"/>
    <s v="01/03/2019"/>
    <x v="0"/>
    <s v="New Delhi"/>
    <s v="BLR "/>
    <s v=" DEL"/>
    <m/>
    <m/>
    <m/>
    <s v="21:10"/>
    <x v="968"/>
    <x v="21"/>
    <x v="0"/>
    <s v="No info"/>
    <n v="21730"/>
  </r>
  <r>
    <x v="0"/>
    <s v="1/06/2019"/>
    <x v="2"/>
    <s v="Cochin"/>
    <s v="DEL "/>
    <s v=" BOM "/>
    <s v=" COK"/>
    <m/>
    <m/>
    <s v="17:10"/>
    <x v="293"/>
    <x v="184"/>
    <x v="2"/>
    <s v="No info"/>
    <n v="6628"/>
  </r>
  <r>
    <x v="1"/>
    <s v="1/05/2019"/>
    <x v="1"/>
    <s v="Banglore"/>
    <s v="CCU "/>
    <s v=" BBI "/>
    <s v=" BOM "/>
    <s v=" BLR"/>
    <m/>
    <s v="12:00"/>
    <x v="543"/>
    <x v="40"/>
    <x v="1"/>
    <s v="No info"/>
    <n v="10151"/>
  </r>
  <r>
    <x v="2"/>
    <s v="21/05/2019"/>
    <x v="1"/>
    <s v="Banglore"/>
    <s v="CCU "/>
    <s v=" DEL "/>
    <s v=" BLR"/>
    <m/>
    <m/>
    <s v="17:00"/>
    <x v="594"/>
    <x v="226"/>
    <x v="2"/>
    <s v="No info"/>
    <n v="11467"/>
  </r>
  <r>
    <x v="0"/>
    <s v="15/06/2019"/>
    <x v="2"/>
    <s v="Cochin"/>
    <s v="DEL "/>
    <s v=" BLR "/>
    <s v=" COK"/>
    <m/>
    <m/>
    <s v="05:10"/>
    <x v="56"/>
    <x v="122"/>
    <x v="2"/>
    <s v="No info"/>
    <n v="7010"/>
  </r>
  <r>
    <x v="2"/>
    <s v="3/04/2019"/>
    <x v="0"/>
    <s v="Delhi"/>
    <s v="BLR "/>
    <s v=" DEL"/>
    <m/>
    <m/>
    <m/>
    <s v="17:45"/>
    <x v="66"/>
    <x v="43"/>
    <x v="0"/>
    <s v="No info"/>
    <n v="7229"/>
  </r>
  <r>
    <x v="0"/>
    <s v="09/03/2019"/>
    <x v="0"/>
    <s v="New Delhi"/>
    <s v="BLR "/>
    <s v=" DEL"/>
    <m/>
    <m/>
    <m/>
    <s v="13:10"/>
    <x v="102"/>
    <x v="43"/>
    <x v="0"/>
    <s v="No info"/>
    <n v="8033"/>
  </r>
  <r>
    <x v="2"/>
    <s v="18/05/2019"/>
    <x v="0"/>
    <s v="Delhi"/>
    <s v="BLR "/>
    <s v=" DEL"/>
    <m/>
    <m/>
    <m/>
    <s v="11:10"/>
    <x v="181"/>
    <x v="21"/>
    <x v="0"/>
    <s v="No info"/>
    <n v="7229"/>
  </r>
  <r>
    <x v="0"/>
    <s v="9/06/2019"/>
    <x v="1"/>
    <s v="Banglore"/>
    <s v="CCU "/>
    <s v=" PNQ "/>
    <s v=" BLR"/>
    <m/>
    <m/>
    <s v="21:00"/>
    <x v="969"/>
    <x v="30"/>
    <x v="2"/>
    <s v="No info"/>
    <n v="6911"/>
  </r>
  <r>
    <x v="2"/>
    <s v="27/06/2019"/>
    <x v="2"/>
    <s v="Cochin"/>
    <s v="DEL "/>
    <s v=" ATQ "/>
    <s v=" BOM "/>
    <s v=" COK"/>
    <m/>
    <s v="20:00"/>
    <x v="39"/>
    <x v="17"/>
    <x v="1"/>
    <s v="No info"/>
    <n v="14300"/>
  </r>
  <r>
    <x v="1"/>
    <s v="9/06/2019"/>
    <x v="1"/>
    <s v="Banglore"/>
    <s v="CCU "/>
    <s v=" DEL "/>
    <s v=" COK "/>
    <s v=" BLR"/>
    <m/>
    <s v="07:00"/>
    <x v="924"/>
    <x v="274"/>
    <x v="1"/>
    <s v="No info"/>
    <n v="13033"/>
  </r>
  <r>
    <x v="0"/>
    <s v="24/05/2019"/>
    <x v="0"/>
    <s v="Delhi"/>
    <s v="BLR "/>
    <s v=" DEL"/>
    <m/>
    <m/>
    <m/>
    <s v="04:00"/>
    <x v="20"/>
    <x v="0"/>
    <x v="0"/>
    <s v="No info"/>
    <n v="3943"/>
  </r>
  <r>
    <x v="3"/>
    <s v="09/03/2019"/>
    <x v="0"/>
    <s v="New Delhi"/>
    <s v="BLR "/>
    <s v=" DEL"/>
    <m/>
    <m/>
    <m/>
    <s v="09:35"/>
    <x v="493"/>
    <x v="21"/>
    <x v="0"/>
    <s v="No info"/>
    <n v="6205"/>
  </r>
  <r>
    <x v="0"/>
    <s v="6/03/2019"/>
    <x v="2"/>
    <s v="Cochin"/>
    <s v="DEL "/>
    <s v=" BOM "/>
    <s v=" COK"/>
    <m/>
    <m/>
    <s v="11:30"/>
    <x v="30"/>
    <x v="114"/>
    <x v="2"/>
    <s v="No info"/>
    <n v="14871"/>
  </r>
  <r>
    <x v="2"/>
    <s v="18/05/2019"/>
    <x v="4"/>
    <s v="Hyderabad"/>
    <s v="BOM "/>
    <s v=" HYD"/>
    <m/>
    <m/>
    <m/>
    <s v="02:55"/>
    <x v="298"/>
    <x v="53"/>
    <x v="0"/>
    <s v="No info"/>
    <n v="5678"/>
  </r>
  <r>
    <x v="4"/>
    <s v="1/06/2019"/>
    <x v="2"/>
    <s v="Cochin"/>
    <s v="DEL "/>
    <s v=" BOM "/>
    <s v=" COK"/>
    <m/>
    <m/>
    <s v="11:30"/>
    <x v="8"/>
    <x v="163"/>
    <x v="2"/>
    <s v="No info"/>
    <n v="16108"/>
  </r>
  <r>
    <x v="2"/>
    <s v="06/03/2019"/>
    <x v="0"/>
    <s v="New Delhi"/>
    <s v="BLR "/>
    <s v=" BOM "/>
    <s v=" DEL"/>
    <m/>
    <m/>
    <s v="20:35"/>
    <x v="720"/>
    <x v="143"/>
    <x v="2"/>
    <s v="No info"/>
    <n v="17261"/>
  </r>
  <r>
    <x v="3"/>
    <s v="12/05/2019"/>
    <x v="0"/>
    <s v="Delhi"/>
    <s v="BLR "/>
    <s v=" DEL"/>
    <m/>
    <m/>
    <m/>
    <s v="05:55"/>
    <x v="37"/>
    <x v="60"/>
    <x v="0"/>
    <s v="No info"/>
    <n v="3311"/>
  </r>
  <r>
    <x v="0"/>
    <s v="12/04/2019"/>
    <x v="1"/>
    <s v="Banglore"/>
    <s v="CCU "/>
    <s v=" BLR"/>
    <m/>
    <m/>
    <m/>
    <s v="11:30"/>
    <x v="181"/>
    <x v="11"/>
    <x v="0"/>
    <s v="No info"/>
    <n v="4174"/>
  </r>
  <r>
    <x v="0"/>
    <s v="9/06/2019"/>
    <x v="0"/>
    <s v="Delhi"/>
    <s v="BLR "/>
    <s v=" DEL"/>
    <m/>
    <m/>
    <m/>
    <s v="16:55"/>
    <x v="153"/>
    <x v="0"/>
    <x v="0"/>
    <s v="No info"/>
    <n v="4823"/>
  </r>
  <r>
    <x v="1"/>
    <s v="09/03/2019"/>
    <x v="0"/>
    <s v="New Delhi"/>
    <s v="BLR "/>
    <s v=" COK "/>
    <s v=" DEL"/>
    <m/>
    <m/>
    <s v="22:00"/>
    <x v="970"/>
    <x v="20"/>
    <x v="2"/>
    <s v="No info"/>
    <n v="8425"/>
  </r>
  <r>
    <x v="2"/>
    <s v="15/05/2019"/>
    <x v="0"/>
    <s v="Delhi"/>
    <s v="BLR "/>
    <s v=" DEL"/>
    <m/>
    <m/>
    <m/>
    <s v="11:10"/>
    <x v="181"/>
    <x v="21"/>
    <x v="0"/>
    <s v="No info"/>
    <n v="7229"/>
  </r>
  <r>
    <x v="5"/>
    <s v="9/06/2019"/>
    <x v="2"/>
    <s v="Cochin"/>
    <s v="DEL "/>
    <s v=" BOM "/>
    <s v=" COK"/>
    <m/>
    <m/>
    <s v="10:35"/>
    <x v="141"/>
    <x v="144"/>
    <x v="2"/>
    <s v="No info"/>
    <n v="5281"/>
  </r>
  <r>
    <x v="2"/>
    <s v="9/03/2019"/>
    <x v="2"/>
    <s v="Cochin"/>
    <s v="DEL "/>
    <s v=" BOM "/>
    <s v=" COK"/>
    <m/>
    <m/>
    <s v="08:00"/>
    <x v="560"/>
    <x v="157"/>
    <x v="2"/>
    <s v="No info"/>
    <n v="17549"/>
  </r>
  <r>
    <x v="4"/>
    <s v="3/06/2019"/>
    <x v="2"/>
    <s v="Cochin"/>
    <s v="DEL "/>
    <s v=" BOM "/>
    <s v=" COK"/>
    <m/>
    <m/>
    <s v="08:00"/>
    <x v="30"/>
    <x v="119"/>
    <x v="2"/>
    <s v="No info"/>
    <n v="13797"/>
  </r>
  <r>
    <x v="0"/>
    <s v="12/04/2019"/>
    <x v="0"/>
    <s v="Delhi"/>
    <s v="BLR "/>
    <s v=" DEL"/>
    <m/>
    <m/>
    <m/>
    <s v="08:30"/>
    <x v="144"/>
    <x v="0"/>
    <x v="0"/>
    <s v="No info"/>
    <n v="4823"/>
  </r>
  <r>
    <x v="1"/>
    <s v="3/06/2019"/>
    <x v="2"/>
    <s v="Cochin"/>
    <s v="DEL "/>
    <s v=" BLR "/>
    <s v=" COK"/>
    <m/>
    <m/>
    <s v="17:40"/>
    <x v="971"/>
    <x v="162"/>
    <x v="2"/>
    <s v="No info"/>
    <n v="7258"/>
  </r>
  <r>
    <x v="4"/>
    <s v="3/03/2019"/>
    <x v="2"/>
    <s v="Cochin"/>
    <s v="DEL "/>
    <s v=" BOM "/>
    <s v=" COK"/>
    <m/>
    <m/>
    <s v="12:50"/>
    <x v="85"/>
    <x v="79"/>
    <x v="2"/>
    <s v="No info"/>
    <n v="18192"/>
  </r>
  <r>
    <x v="1"/>
    <s v="1/05/2019"/>
    <x v="1"/>
    <s v="Banglore"/>
    <s v="CCU "/>
    <s v=" DEL "/>
    <s v=" AMD "/>
    <s v=" BLR"/>
    <m/>
    <s v="10:00"/>
    <x v="972"/>
    <x v="126"/>
    <x v="1"/>
    <s v="No info"/>
    <n v="13899"/>
  </r>
  <r>
    <x v="2"/>
    <s v="9/05/2019"/>
    <x v="1"/>
    <s v="Banglore"/>
    <s v="CCU "/>
    <s v=" BOM "/>
    <s v=" BLR"/>
    <m/>
    <m/>
    <s v="14:05"/>
    <x v="66"/>
    <x v="275"/>
    <x v="2"/>
    <s v="In-flight meal not included"/>
    <n v="10844"/>
  </r>
  <r>
    <x v="2"/>
    <s v="12/05/2019"/>
    <x v="1"/>
    <s v="Banglore"/>
    <s v="CCU "/>
    <s v=" DEL "/>
    <s v=" BLR"/>
    <m/>
    <m/>
    <s v="09:35"/>
    <x v="811"/>
    <x v="121"/>
    <x v="2"/>
    <s v="No info"/>
    <n v="14151"/>
  </r>
  <r>
    <x v="4"/>
    <s v="6/03/2019"/>
    <x v="2"/>
    <s v="Cochin"/>
    <s v="DEL "/>
    <s v=" BOM "/>
    <s v=" COK"/>
    <m/>
    <m/>
    <s v="15:15"/>
    <x v="225"/>
    <x v="249"/>
    <x v="2"/>
    <s v="No info"/>
    <n v="15147"/>
  </r>
  <r>
    <x v="5"/>
    <s v="15/06/2019"/>
    <x v="0"/>
    <s v="Delhi"/>
    <s v="BLR "/>
    <s v=" DEL"/>
    <m/>
    <m/>
    <m/>
    <s v="07:45"/>
    <x v="237"/>
    <x v="21"/>
    <x v="0"/>
    <s v="No info"/>
    <n v="3898"/>
  </r>
  <r>
    <x v="0"/>
    <s v="15/05/2019"/>
    <x v="2"/>
    <s v="Cochin"/>
    <s v="DEL "/>
    <s v=" HYD "/>
    <s v=" COK"/>
    <m/>
    <m/>
    <s v="05:05"/>
    <x v="102"/>
    <x v="34"/>
    <x v="2"/>
    <s v="No info"/>
    <n v="6818"/>
  </r>
  <r>
    <x v="2"/>
    <s v="15/05/2019"/>
    <x v="1"/>
    <s v="Banglore"/>
    <s v="CCU "/>
    <s v=" BOM "/>
    <s v=" BLR"/>
    <m/>
    <m/>
    <s v="16:30"/>
    <x v="973"/>
    <x v="340"/>
    <x v="2"/>
    <s v="No info"/>
    <n v="14781"/>
  </r>
  <r>
    <x v="7"/>
    <s v="21/05/2019"/>
    <x v="1"/>
    <s v="Banglore"/>
    <s v="CCU "/>
    <s v=" IXR "/>
    <s v=" DEL "/>
    <s v=" BLR"/>
    <m/>
    <s v="15:10"/>
    <x v="3"/>
    <x v="184"/>
    <x v="1"/>
    <s v="No info"/>
    <n v="5192"/>
  </r>
  <r>
    <x v="2"/>
    <s v="27/06/2019"/>
    <x v="2"/>
    <s v="Cochin"/>
    <s v="DEL "/>
    <s v=" BHO "/>
    <s v=" BOM "/>
    <s v=" COK"/>
    <m/>
    <s v="05:30"/>
    <x v="26"/>
    <x v="186"/>
    <x v="1"/>
    <s v="No info"/>
    <n v="14441"/>
  </r>
  <r>
    <x v="2"/>
    <s v="24/05/2019"/>
    <x v="1"/>
    <s v="Banglore"/>
    <s v="CCU "/>
    <s v=" DEL "/>
    <s v=" BLR"/>
    <m/>
    <m/>
    <s v="20:25"/>
    <x v="974"/>
    <x v="277"/>
    <x v="2"/>
    <s v="No info"/>
    <n v="14151"/>
  </r>
  <r>
    <x v="0"/>
    <s v="18/05/2019"/>
    <x v="1"/>
    <s v="Banglore"/>
    <s v="CCU "/>
    <s v=" BBI "/>
    <s v=" BLR"/>
    <m/>
    <m/>
    <s v="19:35"/>
    <x v="28"/>
    <x v="166"/>
    <x v="2"/>
    <s v="No info"/>
    <n v="4226"/>
  </r>
  <r>
    <x v="1"/>
    <s v="27/05/2019"/>
    <x v="2"/>
    <s v="Cochin"/>
    <s v="DEL "/>
    <s v=" CCU "/>
    <s v=" BOM "/>
    <s v=" COK"/>
    <m/>
    <s v="20:15"/>
    <x v="534"/>
    <x v="17"/>
    <x v="1"/>
    <s v="No info"/>
    <n v="13381"/>
  </r>
  <r>
    <x v="4"/>
    <s v="15/06/2019"/>
    <x v="2"/>
    <s v="Cochin"/>
    <s v="DEL "/>
    <s v=" BOM "/>
    <s v=" COK"/>
    <m/>
    <m/>
    <s v="04:55"/>
    <x v="33"/>
    <x v="82"/>
    <x v="2"/>
    <s v="No info"/>
    <n v="10678"/>
  </r>
  <r>
    <x v="2"/>
    <s v="27/03/2019"/>
    <x v="2"/>
    <s v="Cochin"/>
    <s v="DEL "/>
    <s v=" BOM "/>
    <s v=" COK"/>
    <m/>
    <m/>
    <s v="11:30"/>
    <x v="78"/>
    <x v="55"/>
    <x v="2"/>
    <s v="No info"/>
    <n v="12242"/>
  </r>
  <r>
    <x v="2"/>
    <s v="21/06/2019"/>
    <x v="4"/>
    <s v="Hyderabad"/>
    <s v="BOM "/>
    <s v=" HYD"/>
    <m/>
    <m/>
    <m/>
    <s v="02:55"/>
    <x v="298"/>
    <x v="53"/>
    <x v="0"/>
    <s v="In-flight meal not included"/>
    <n v="4995"/>
  </r>
  <r>
    <x v="2"/>
    <s v="1/06/2019"/>
    <x v="2"/>
    <s v="Cochin"/>
    <s v="DEL "/>
    <s v=" BOM "/>
    <s v=" COK"/>
    <m/>
    <m/>
    <s v="20:55"/>
    <x v="127"/>
    <x v="72"/>
    <x v="2"/>
    <s v="In-flight meal not included"/>
    <n v="10262"/>
  </r>
  <r>
    <x v="3"/>
    <s v="15/04/2019"/>
    <x v="1"/>
    <s v="Banglore"/>
    <s v="CCU "/>
    <s v=" BLR"/>
    <m/>
    <m/>
    <m/>
    <s v="22:20"/>
    <x v="866"/>
    <x v="87"/>
    <x v="0"/>
    <s v="No check-in baggage included"/>
    <n v="3841"/>
  </r>
  <r>
    <x v="2"/>
    <s v="9/05/2019"/>
    <x v="1"/>
    <s v="Banglore"/>
    <s v="CCU "/>
    <s v=" BOM "/>
    <s v=" BLR"/>
    <m/>
    <m/>
    <s v="20:00"/>
    <x v="821"/>
    <x v="86"/>
    <x v="2"/>
    <s v="In-flight meal not included"/>
    <n v="9663"/>
  </r>
  <r>
    <x v="0"/>
    <s v="18/04/2019"/>
    <x v="1"/>
    <s v="Banglore"/>
    <s v="CCU "/>
    <s v=" BLR"/>
    <m/>
    <m/>
    <m/>
    <s v="11:30"/>
    <x v="181"/>
    <x v="11"/>
    <x v="0"/>
    <s v="No info"/>
    <n v="5224"/>
  </r>
  <r>
    <x v="4"/>
    <s v="18/05/2019"/>
    <x v="2"/>
    <s v="Cochin"/>
    <s v="DEL "/>
    <s v=" BOM "/>
    <s v=" COK"/>
    <m/>
    <m/>
    <s v="07:05"/>
    <x v="8"/>
    <x v="13"/>
    <x v="2"/>
    <s v="No info"/>
    <n v="14533"/>
  </r>
  <r>
    <x v="3"/>
    <s v="24/05/2019"/>
    <x v="4"/>
    <s v="Hyderabad"/>
    <s v="BOM "/>
    <s v=" HYD"/>
    <m/>
    <m/>
    <m/>
    <s v="22:45"/>
    <x v="975"/>
    <x v="52"/>
    <x v="0"/>
    <s v="No info"/>
    <n v="2017"/>
  </r>
  <r>
    <x v="2"/>
    <s v="12/06/2019"/>
    <x v="0"/>
    <s v="Delhi"/>
    <s v="BLR "/>
    <s v=" DEL"/>
    <m/>
    <m/>
    <m/>
    <s v="18:55"/>
    <x v="132"/>
    <x v="112"/>
    <x v="0"/>
    <s v="In-flight meal not included"/>
    <n v="5769"/>
  </r>
  <r>
    <x v="4"/>
    <s v="21/03/2019"/>
    <x v="2"/>
    <s v="Cochin"/>
    <s v="DEL "/>
    <s v=" BOM "/>
    <s v=" COK"/>
    <m/>
    <m/>
    <s v="10:45"/>
    <x v="78"/>
    <x v="171"/>
    <x v="2"/>
    <s v="No info"/>
    <n v="11622"/>
  </r>
  <r>
    <x v="0"/>
    <s v="3/04/2019"/>
    <x v="0"/>
    <s v="Delhi"/>
    <s v="BLR "/>
    <s v=" DEL"/>
    <m/>
    <m/>
    <m/>
    <s v="18:55"/>
    <x v="21"/>
    <x v="21"/>
    <x v="0"/>
    <s v="No info"/>
    <n v="4823"/>
  </r>
  <r>
    <x v="2"/>
    <s v="21/03/2019"/>
    <x v="0"/>
    <s v="New Delhi"/>
    <s v="BLR "/>
    <s v=" BOM "/>
    <s v=" DEL"/>
    <m/>
    <m/>
    <s v="14:05"/>
    <x v="652"/>
    <x v="64"/>
    <x v="2"/>
    <s v="In-flight meal not included"/>
    <n v="7832"/>
  </r>
  <r>
    <x v="4"/>
    <s v="24/06/2019"/>
    <x v="2"/>
    <s v="Cochin"/>
    <s v="DEL "/>
    <s v=" BOM "/>
    <s v=" COK"/>
    <m/>
    <m/>
    <s v="07:30"/>
    <x v="8"/>
    <x v="146"/>
    <x v="2"/>
    <s v="No info"/>
    <n v="9001"/>
  </r>
  <r>
    <x v="0"/>
    <s v="27/06/2019"/>
    <x v="4"/>
    <s v="Hyderabad"/>
    <s v="BOM "/>
    <s v=" HYD"/>
    <m/>
    <m/>
    <m/>
    <s v="12:00"/>
    <x v="326"/>
    <x v="52"/>
    <x v="0"/>
    <s v="No info"/>
    <n v="2754"/>
  </r>
  <r>
    <x v="2"/>
    <s v="24/05/2019"/>
    <x v="0"/>
    <s v="Delhi"/>
    <s v="BLR "/>
    <s v=" DEL"/>
    <m/>
    <m/>
    <m/>
    <s v="07:10"/>
    <x v="164"/>
    <x v="43"/>
    <x v="0"/>
    <s v="No info"/>
    <n v="7229"/>
  </r>
  <r>
    <x v="0"/>
    <s v="9/03/2019"/>
    <x v="2"/>
    <s v="Cochin"/>
    <s v="DEL "/>
    <s v=" TRV "/>
    <s v=" COK"/>
    <m/>
    <m/>
    <s v="21:05"/>
    <x v="976"/>
    <x v="199"/>
    <x v="2"/>
    <s v="No info"/>
    <n v="6937"/>
  </r>
  <r>
    <x v="1"/>
    <s v="6/06/2019"/>
    <x v="1"/>
    <s v="Banglore"/>
    <s v="CCU "/>
    <s v=" DEL "/>
    <s v=" COK "/>
    <s v=" BLR"/>
    <m/>
    <s v="10:00"/>
    <x v="977"/>
    <x v="20"/>
    <x v="1"/>
    <s v="No info"/>
    <n v="13033"/>
  </r>
  <r>
    <x v="3"/>
    <s v="3/05/2019"/>
    <x v="0"/>
    <s v="Delhi"/>
    <s v="BLR "/>
    <s v=" DEL"/>
    <m/>
    <m/>
    <m/>
    <s v="05:55"/>
    <x v="37"/>
    <x v="60"/>
    <x v="0"/>
    <s v="No info"/>
    <n v="3625"/>
  </r>
  <r>
    <x v="2"/>
    <s v="27/06/2019"/>
    <x v="2"/>
    <s v="Cochin"/>
    <s v="DEL "/>
    <s v=" IDR "/>
    <s v=" BOM "/>
    <s v=" COK"/>
    <m/>
    <s v="21:25"/>
    <x v="39"/>
    <x v="170"/>
    <x v="1"/>
    <s v="No info"/>
    <n v="13292"/>
  </r>
  <r>
    <x v="1"/>
    <s v="12/03/2019"/>
    <x v="0"/>
    <s v="New Delhi"/>
    <s v="BLR "/>
    <s v=" BOM "/>
    <s v=" NAG "/>
    <s v=" DEL"/>
    <m/>
    <s v="08:50"/>
    <x v="978"/>
    <x v="282"/>
    <x v="1"/>
    <s v="No info"/>
    <n v="12778"/>
  </r>
  <r>
    <x v="3"/>
    <s v="1/06/2019"/>
    <x v="1"/>
    <s v="Banglore"/>
    <s v="CCU "/>
    <s v=" BLR"/>
    <m/>
    <m/>
    <m/>
    <s v="14:55"/>
    <x v="200"/>
    <x v="31"/>
    <x v="0"/>
    <s v="No check-in baggage included"/>
    <n v="3841"/>
  </r>
  <r>
    <x v="0"/>
    <s v="18/03/2019"/>
    <x v="4"/>
    <s v="Hyderabad"/>
    <s v="BOM "/>
    <s v=" HYD"/>
    <m/>
    <m/>
    <m/>
    <s v="21:20"/>
    <x v="176"/>
    <x v="53"/>
    <x v="0"/>
    <s v="No info"/>
    <n v="2227"/>
  </r>
  <r>
    <x v="3"/>
    <s v="9/05/2019"/>
    <x v="1"/>
    <s v="Banglore"/>
    <s v="CCU "/>
    <s v=" PNQ "/>
    <s v=" BLR"/>
    <m/>
    <m/>
    <s v="08:35"/>
    <x v="271"/>
    <x v="135"/>
    <x v="2"/>
    <s v="No info"/>
    <n v="6171"/>
  </r>
  <r>
    <x v="1"/>
    <s v="12/05/2019"/>
    <x v="1"/>
    <s v="Banglore"/>
    <s v="CCU "/>
    <s v=" BBI "/>
    <s v=" BOM "/>
    <s v=" BLR"/>
    <m/>
    <s v="12:00"/>
    <x v="979"/>
    <x v="40"/>
    <x v="1"/>
    <s v="No info"/>
    <n v="10676"/>
  </r>
  <r>
    <x v="2"/>
    <s v="24/06/2019"/>
    <x v="2"/>
    <s v="Cochin"/>
    <s v="DEL "/>
    <s v=" JAI "/>
    <s v=" BOM "/>
    <s v=" COK"/>
    <m/>
    <s v="19:30"/>
    <x v="55"/>
    <x v="148"/>
    <x v="1"/>
    <s v="No info"/>
    <n v="13014"/>
  </r>
  <r>
    <x v="0"/>
    <s v="18/03/2019"/>
    <x v="4"/>
    <s v="Hyderabad"/>
    <s v="BOM "/>
    <s v=" HYD"/>
    <m/>
    <m/>
    <m/>
    <s v="02:30"/>
    <x v="774"/>
    <x v="52"/>
    <x v="0"/>
    <s v="No info"/>
    <n v="2754"/>
  </r>
  <r>
    <x v="1"/>
    <s v="27/03/2019"/>
    <x v="2"/>
    <s v="Cochin"/>
    <s v="DEL "/>
    <s v=" HYD "/>
    <s v=" BOM "/>
    <s v=" COK"/>
    <m/>
    <s v="17:15"/>
    <x v="683"/>
    <x v="255"/>
    <x v="1"/>
    <s v="No info"/>
    <n v="8367"/>
  </r>
  <r>
    <x v="2"/>
    <s v="3/04/2019"/>
    <x v="2"/>
    <s v="Cochin"/>
    <s v="DEL "/>
    <s v=" BOM "/>
    <s v=" COK"/>
    <m/>
    <m/>
    <s v="02:15"/>
    <x v="980"/>
    <x v="107"/>
    <x v="2"/>
    <s v="In-flight meal not included"/>
    <n v="5177"/>
  </r>
  <r>
    <x v="3"/>
    <s v="18/04/2019"/>
    <x v="1"/>
    <s v="Banglore"/>
    <s v="CCU "/>
    <s v=" BLR"/>
    <m/>
    <m/>
    <m/>
    <s v="17:10"/>
    <x v="195"/>
    <x v="31"/>
    <x v="0"/>
    <s v="No info"/>
    <n v="4174"/>
  </r>
  <r>
    <x v="4"/>
    <s v="15/05/2019"/>
    <x v="2"/>
    <s v="Cochin"/>
    <s v="DEL "/>
    <s v=" BOM "/>
    <s v=" COK"/>
    <m/>
    <m/>
    <s v="08:45"/>
    <x v="33"/>
    <x v="50"/>
    <x v="2"/>
    <s v="No info"/>
    <n v="9794"/>
  </r>
  <r>
    <x v="4"/>
    <s v="27/05/2019"/>
    <x v="2"/>
    <s v="Cochin"/>
    <s v="DEL "/>
    <s v=" HYD "/>
    <s v=" COK"/>
    <m/>
    <m/>
    <s v="09:45"/>
    <x v="102"/>
    <x v="172"/>
    <x v="2"/>
    <s v="No info"/>
    <n v="10486"/>
  </r>
  <r>
    <x v="4"/>
    <s v="21/05/2019"/>
    <x v="2"/>
    <s v="Cochin"/>
    <s v="DEL "/>
    <s v=" BOM "/>
    <s v=" COK"/>
    <m/>
    <m/>
    <s v="08:00"/>
    <x v="8"/>
    <x v="141"/>
    <x v="2"/>
    <s v="No info"/>
    <n v="15058"/>
  </r>
  <r>
    <x v="0"/>
    <s v="27/04/2019"/>
    <x v="1"/>
    <s v="Banglore"/>
    <s v="CCU "/>
    <s v=" BLR"/>
    <m/>
    <m/>
    <m/>
    <s v="22:15"/>
    <x v="981"/>
    <x v="11"/>
    <x v="0"/>
    <s v="No info"/>
    <n v="4804"/>
  </r>
  <r>
    <x v="2"/>
    <s v="6/03/2019"/>
    <x v="2"/>
    <s v="Cochin"/>
    <s v="DEL "/>
    <s v=" BOM "/>
    <s v=" COK"/>
    <m/>
    <m/>
    <s v="16:00"/>
    <x v="155"/>
    <x v="290"/>
    <x v="2"/>
    <s v="No info"/>
    <n v="17024"/>
  </r>
  <r>
    <x v="5"/>
    <s v="12/05/2019"/>
    <x v="1"/>
    <s v="Banglore"/>
    <s v="CCU "/>
    <s v=" AMD "/>
    <s v=" BLR"/>
    <m/>
    <m/>
    <s v="16:40"/>
    <x v="708"/>
    <x v="207"/>
    <x v="2"/>
    <s v="No info"/>
    <n v="8855"/>
  </r>
  <r>
    <x v="1"/>
    <s v="9/06/2019"/>
    <x v="2"/>
    <s v="Cochin"/>
    <s v="DEL "/>
    <s v=" BOM "/>
    <s v=" COK"/>
    <m/>
    <m/>
    <s v="21:00"/>
    <x v="786"/>
    <x v="292"/>
    <x v="2"/>
    <s v="No info"/>
    <n v="8372"/>
  </r>
  <r>
    <x v="2"/>
    <s v="24/06/2019"/>
    <x v="4"/>
    <s v="Hyderabad"/>
    <s v="BOM "/>
    <s v=" HYD"/>
    <m/>
    <m/>
    <m/>
    <s v="02:55"/>
    <x v="298"/>
    <x v="53"/>
    <x v="0"/>
    <s v="In-flight meal not included"/>
    <n v="4050"/>
  </r>
  <r>
    <x v="2"/>
    <s v="12/05/2019"/>
    <x v="0"/>
    <s v="Delhi"/>
    <s v="BLR "/>
    <s v=" DEL"/>
    <m/>
    <m/>
    <m/>
    <s v="11:10"/>
    <x v="181"/>
    <x v="21"/>
    <x v="0"/>
    <s v="No info"/>
    <n v="7229"/>
  </r>
  <r>
    <x v="3"/>
    <s v="18/03/2019"/>
    <x v="4"/>
    <s v="Hyderabad"/>
    <s v="BOM "/>
    <s v=" HYD"/>
    <m/>
    <m/>
    <m/>
    <s v="05:45"/>
    <x v="188"/>
    <x v="139"/>
    <x v="0"/>
    <s v="No check-in baggage included"/>
    <n v="2385"/>
  </r>
  <r>
    <x v="5"/>
    <s v="24/06/2019"/>
    <x v="0"/>
    <s v="Delhi"/>
    <s v="BLR "/>
    <s v=" DEL"/>
    <m/>
    <m/>
    <m/>
    <s v="11:40"/>
    <x v="57"/>
    <x v="0"/>
    <x v="0"/>
    <s v="No info"/>
    <n v="3898"/>
  </r>
  <r>
    <x v="0"/>
    <s v="03/03/2019"/>
    <x v="0"/>
    <s v="New Delhi"/>
    <s v="BLR "/>
    <s v=" DEL"/>
    <m/>
    <m/>
    <m/>
    <s v="01:30"/>
    <x v="119"/>
    <x v="37"/>
    <x v="0"/>
    <s v="No info"/>
    <n v="6860"/>
  </r>
  <r>
    <x v="3"/>
    <s v="27/05/2019"/>
    <x v="2"/>
    <s v="Cochin"/>
    <s v="DEL "/>
    <s v=" MAA "/>
    <s v=" COK"/>
    <m/>
    <m/>
    <s v="06:05"/>
    <x v="144"/>
    <x v="30"/>
    <x v="2"/>
    <s v="No info"/>
    <n v="6749"/>
  </r>
  <r>
    <x v="1"/>
    <s v="21/05/2019"/>
    <x v="1"/>
    <s v="Banglore"/>
    <s v="CCU "/>
    <s v=" VNS "/>
    <s v=" DEL "/>
    <s v=" BLR"/>
    <m/>
    <s v="14:30"/>
    <x v="28"/>
    <x v="219"/>
    <x v="1"/>
    <s v="No info"/>
    <n v="15107"/>
  </r>
  <r>
    <x v="2"/>
    <s v="15/06/2019"/>
    <x v="2"/>
    <s v="Cochin"/>
    <s v="DEL "/>
    <s v=" JAI "/>
    <s v=" BOM "/>
    <s v=" COK"/>
    <m/>
    <s v="09:40"/>
    <x v="94"/>
    <x v="65"/>
    <x v="1"/>
    <s v="In-flight meal not included"/>
    <n v="10368"/>
  </r>
  <r>
    <x v="2"/>
    <s v="21/03/2019"/>
    <x v="0"/>
    <s v="New Delhi"/>
    <s v="BLR "/>
    <s v=" BOM "/>
    <s v=" DEL"/>
    <m/>
    <m/>
    <s v="07:00"/>
    <x v="156"/>
    <x v="242"/>
    <x v="2"/>
    <s v="In-flight meal not included"/>
    <n v="7832"/>
  </r>
  <r>
    <x v="3"/>
    <s v="27/05/2019"/>
    <x v="4"/>
    <s v="Hyderabad"/>
    <s v="BOM "/>
    <s v=" HYD"/>
    <m/>
    <m/>
    <m/>
    <s v="13:15"/>
    <x v="229"/>
    <x v="52"/>
    <x v="0"/>
    <s v="No check-in baggage included"/>
    <n v="2385"/>
  </r>
  <r>
    <x v="0"/>
    <s v="24/06/2019"/>
    <x v="1"/>
    <s v="Banglore"/>
    <s v="CCU "/>
    <s v=" BLR"/>
    <m/>
    <m/>
    <m/>
    <s v="14:25"/>
    <x v="456"/>
    <x v="31"/>
    <x v="0"/>
    <s v="No info"/>
    <n v="4804"/>
  </r>
  <r>
    <x v="1"/>
    <s v="21/03/2019"/>
    <x v="2"/>
    <s v="Cochin"/>
    <s v="DEL "/>
    <s v=" AMD "/>
    <s v=" BOM "/>
    <s v=" COK"/>
    <m/>
    <s v="16:40"/>
    <x v="163"/>
    <x v="14"/>
    <x v="1"/>
    <s v="No info"/>
    <n v="8236"/>
  </r>
  <r>
    <x v="0"/>
    <s v="27/03/2019"/>
    <x v="2"/>
    <s v="Cochin"/>
    <s v="DEL "/>
    <s v=" BOM "/>
    <s v=" COK"/>
    <m/>
    <m/>
    <s v="11:30"/>
    <x v="30"/>
    <x v="114"/>
    <x v="2"/>
    <s v="No info"/>
    <n v="6416"/>
  </r>
  <r>
    <x v="2"/>
    <s v="9/06/2019"/>
    <x v="2"/>
    <s v="Cochin"/>
    <s v="DEL "/>
    <s v=" BOM "/>
    <s v=" COK"/>
    <m/>
    <m/>
    <s v="11:30"/>
    <x v="33"/>
    <x v="72"/>
    <x v="2"/>
    <s v="In-flight meal not included"/>
    <n v="10262"/>
  </r>
  <r>
    <x v="2"/>
    <s v="9/06/2019"/>
    <x v="2"/>
    <s v="Cochin"/>
    <s v="DEL "/>
    <s v=" BOM "/>
    <s v=" COK"/>
    <m/>
    <m/>
    <s v="22:50"/>
    <x v="392"/>
    <x v="153"/>
    <x v="2"/>
    <s v="No info"/>
    <n v="14714"/>
  </r>
  <r>
    <x v="3"/>
    <s v="1/04/2019"/>
    <x v="1"/>
    <s v="Banglore"/>
    <s v="CCU "/>
    <s v=" IXB "/>
    <s v=" BLR"/>
    <m/>
    <m/>
    <s v="15:55"/>
    <x v="177"/>
    <x v="28"/>
    <x v="2"/>
    <s v="No info"/>
    <n v="7646"/>
  </r>
  <r>
    <x v="1"/>
    <s v="1/06/2019"/>
    <x v="2"/>
    <s v="Cochin"/>
    <s v="DEL "/>
    <s v=" MAA "/>
    <s v=" COK"/>
    <m/>
    <m/>
    <s v="20:40"/>
    <x v="538"/>
    <x v="79"/>
    <x v="2"/>
    <s v="No info"/>
    <n v="7480"/>
  </r>
  <r>
    <x v="6"/>
    <s v="27/05/2019"/>
    <x v="3"/>
    <s v="Kolkata"/>
    <s v="MAA "/>
    <s v=" CCU"/>
    <m/>
    <m/>
    <m/>
    <s v="17:45"/>
    <x v="158"/>
    <x v="87"/>
    <x v="0"/>
    <s v="No info"/>
    <n v="11982"/>
  </r>
  <r>
    <x v="4"/>
    <s v="18/05/2019"/>
    <x v="2"/>
    <s v="Cochin"/>
    <s v="DEL "/>
    <s v=" BOM "/>
    <s v=" COK"/>
    <m/>
    <m/>
    <s v="10:35"/>
    <x v="8"/>
    <x v="135"/>
    <x v="2"/>
    <s v="No info"/>
    <n v="8309"/>
  </r>
  <r>
    <x v="2"/>
    <s v="9/06/2019"/>
    <x v="2"/>
    <s v="Cochin"/>
    <s v="DEL "/>
    <s v=" BHO "/>
    <s v=" BOM "/>
    <s v=" COK"/>
    <m/>
    <s v="05:30"/>
    <x v="26"/>
    <x v="186"/>
    <x v="1"/>
    <s v="In-flight meal not included"/>
    <n v="13344"/>
  </r>
  <r>
    <x v="1"/>
    <s v="1/04/2019"/>
    <x v="1"/>
    <s v="Banglore"/>
    <s v="CCU "/>
    <s v=" HYD "/>
    <s v=" BLR"/>
    <m/>
    <m/>
    <s v="19:00"/>
    <x v="982"/>
    <x v="59"/>
    <x v="2"/>
    <s v="No info"/>
    <n v="4227"/>
  </r>
  <r>
    <x v="1"/>
    <s v="21/03/2019"/>
    <x v="2"/>
    <s v="Cochin"/>
    <s v="DEL "/>
    <s v=" JAI "/>
    <s v=" BOM "/>
    <s v=" COK"/>
    <m/>
    <s v="12:00"/>
    <x v="983"/>
    <x v="297"/>
    <x v="1"/>
    <s v="No info"/>
    <n v="9706"/>
  </r>
  <r>
    <x v="3"/>
    <s v="6/05/2019"/>
    <x v="4"/>
    <s v="Hyderabad"/>
    <s v="BOM "/>
    <s v=" HYD"/>
    <m/>
    <m/>
    <m/>
    <s v="13:15"/>
    <x v="229"/>
    <x v="52"/>
    <x v="0"/>
    <s v="No info"/>
    <n v="2017"/>
  </r>
  <r>
    <x v="0"/>
    <s v="12/06/2019"/>
    <x v="2"/>
    <s v="Cochin"/>
    <s v="DEL "/>
    <s v=" HYD "/>
    <s v=" COK"/>
    <m/>
    <m/>
    <s v="08:35"/>
    <x v="68"/>
    <x v="134"/>
    <x v="2"/>
    <s v="No info"/>
    <n v="6442"/>
  </r>
  <r>
    <x v="2"/>
    <s v="15/06/2019"/>
    <x v="0"/>
    <s v="Delhi"/>
    <s v="BLR "/>
    <s v=" DEL"/>
    <m/>
    <m/>
    <m/>
    <s v="18:55"/>
    <x v="132"/>
    <x v="112"/>
    <x v="0"/>
    <s v="No info"/>
    <n v="8016"/>
  </r>
  <r>
    <x v="0"/>
    <s v="1/04/2019"/>
    <x v="2"/>
    <s v="Cochin"/>
    <s v="DEL "/>
    <s v=" HYD "/>
    <s v=" COK"/>
    <m/>
    <m/>
    <s v="06:50"/>
    <x v="257"/>
    <x v="181"/>
    <x v="2"/>
    <s v="No info"/>
    <n v="5298"/>
  </r>
  <r>
    <x v="6"/>
    <s v="21/05/2019"/>
    <x v="0"/>
    <s v="Delhi"/>
    <s v="BLR "/>
    <s v=" DEL"/>
    <m/>
    <m/>
    <m/>
    <s v="17:00"/>
    <x v="141"/>
    <x v="11"/>
    <x v="0"/>
    <s v="No info"/>
    <n v="4878"/>
  </r>
  <r>
    <x v="2"/>
    <s v="24/06/2019"/>
    <x v="2"/>
    <s v="Cochin"/>
    <s v="DEL "/>
    <s v=" BOM "/>
    <s v=" COK"/>
    <m/>
    <m/>
    <s v="14:00"/>
    <x v="74"/>
    <x v="255"/>
    <x v="2"/>
    <s v="In-flight meal not included"/>
    <n v="10262"/>
  </r>
  <r>
    <x v="0"/>
    <s v="12/05/2019"/>
    <x v="1"/>
    <s v="Banglore"/>
    <s v="CCU "/>
    <s v=" HYD "/>
    <s v=" BLR"/>
    <m/>
    <m/>
    <s v="04:50"/>
    <x v="570"/>
    <x v="57"/>
    <x v="2"/>
    <s v="No info"/>
    <n v="4176"/>
  </r>
  <r>
    <x v="0"/>
    <s v="15/06/2019"/>
    <x v="2"/>
    <s v="Cochin"/>
    <s v="DEL "/>
    <s v=" BOM "/>
    <s v=" COK"/>
    <m/>
    <m/>
    <s v="11:25"/>
    <x v="265"/>
    <x v="82"/>
    <x v="2"/>
    <s v="No info"/>
    <n v="5883"/>
  </r>
  <r>
    <x v="4"/>
    <s v="6/06/2019"/>
    <x v="2"/>
    <s v="Cochin"/>
    <s v="DEL "/>
    <s v=" BOM "/>
    <s v=" COK"/>
    <m/>
    <m/>
    <s v="10:00"/>
    <x v="33"/>
    <x v="144"/>
    <x v="2"/>
    <s v="No info"/>
    <n v="12717"/>
  </r>
  <r>
    <x v="0"/>
    <s v="12/05/2019"/>
    <x v="3"/>
    <s v="Kolkata"/>
    <s v="MAA "/>
    <s v=" CCU"/>
    <m/>
    <m/>
    <m/>
    <s v="07:55"/>
    <x v="145"/>
    <x v="87"/>
    <x v="0"/>
    <s v="No info"/>
    <n v="3850"/>
  </r>
  <r>
    <x v="0"/>
    <s v="27/05/2019"/>
    <x v="3"/>
    <s v="Kolkata"/>
    <s v="MAA "/>
    <s v=" CCU"/>
    <m/>
    <m/>
    <m/>
    <s v="19:35"/>
    <x v="232"/>
    <x v="87"/>
    <x v="0"/>
    <s v="No info"/>
    <n v="3597"/>
  </r>
  <r>
    <x v="3"/>
    <s v="9/05/2019"/>
    <x v="4"/>
    <s v="Hyderabad"/>
    <s v="BOM "/>
    <s v=" HYD"/>
    <m/>
    <m/>
    <m/>
    <s v="13:15"/>
    <x v="229"/>
    <x v="52"/>
    <x v="0"/>
    <s v="No check-in baggage included"/>
    <n v="2175"/>
  </r>
  <r>
    <x v="7"/>
    <s v="12/04/2019"/>
    <x v="0"/>
    <s v="Delhi"/>
    <s v="BLR "/>
    <s v=" DEL"/>
    <m/>
    <m/>
    <m/>
    <s v="23:55"/>
    <x v="984"/>
    <x v="0"/>
    <x v="0"/>
    <s v="No info"/>
    <n v="7080"/>
  </r>
  <r>
    <x v="2"/>
    <s v="1/04/2019"/>
    <x v="1"/>
    <s v="Banglore"/>
    <s v="CCU "/>
    <s v=" BOM "/>
    <s v=" BLR"/>
    <m/>
    <m/>
    <s v="21:10"/>
    <x v="831"/>
    <x v="34"/>
    <x v="2"/>
    <s v="In-flight meal not included"/>
    <n v="8849"/>
  </r>
  <r>
    <x v="2"/>
    <s v="12/06/2019"/>
    <x v="1"/>
    <s v="Banglore"/>
    <s v="CCU "/>
    <s v=" BOM "/>
    <s v=" BLR"/>
    <m/>
    <m/>
    <s v="08:25"/>
    <x v="13"/>
    <x v="241"/>
    <x v="2"/>
    <s v="In-flight meal not included"/>
    <n v="9899"/>
  </r>
  <r>
    <x v="6"/>
    <s v="15/06/2019"/>
    <x v="0"/>
    <s v="Delhi"/>
    <s v="BLR "/>
    <s v=" DEL"/>
    <m/>
    <m/>
    <m/>
    <s v="07:00"/>
    <x v="86"/>
    <x v="60"/>
    <x v="0"/>
    <s v="No info"/>
    <n v="4878"/>
  </r>
  <r>
    <x v="4"/>
    <s v="9/05/2019"/>
    <x v="2"/>
    <s v="Cochin"/>
    <s v="DEL "/>
    <s v=" BOM "/>
    <s v=" COK"/>
    <m/>
    <m/>
    <s v="07:30"/>
    <x v="8"/>
    <x v="146"/>
    <x v="2"/>
    <s v="No info"/>
    <n v="7787"/>
  </r>
  <r>
    <x v="3"/>
    <s v="3/05/2019"/>
    <x v="3"/>
    <s v="Kolkata"/>
    <s v="MAA "/>
    <s v=" CCU"/>
    <m/>
    <m/>
    <m/>
    <s v="17:45"/>
    <x v="158"/>
    <x v="87"/>
    <x v="0"/>
    <s v="No info"/>
    <n v="3597"/>
  </r>
  <r>
    <x v="5"/>
    <s v="1/04/2019"/>
    <x v="2"/>
    <s v="Cochin"/>
    <s v="DEL "/>
    <s v=" BOM "/>
    <s v=" COK"/>
    <m/>
    <m/>
    <s v="10:35"/>
    <x v="141"/>
    <x v="144"/>
    <x v="2"/>
    <s v="No info"/>
    <n v="5281"/>
  </r>
  <r>
    <x v="6"/>
    <s v="15/05/2019"/>
    <x v="1"/>
    <s v="Banglore"/>
    <s v="CCU "/>
    <s v=" DEL "/>
    <s v=" BLR"/>
    <m/>
    <m/>
    <s v="20:20"/>
    <x v="985"/>
    <x v="194"/>
    <x v="2"/>
    <s v="No info"/>
    <n v="9345"/>
  </r>
  <r>
    <x v="0"/>
    <s v="24/06/2019"/>
    <x v="2"/>
    <s v="Cochin"/>
    <s v="DEL "/>
    <s v=" HYD "/>
    <s v=" COK"/>
    <m/>
    <m/>
    <s v="11:55"/>
    <x v="68"/>
    <x v="264"/>
    <x v="2"/>
    <s v="No info"/>
    <n v="6442"/>
  </r>
  <r>
    <x v="0"/>
    <s v="6/06/2019"/>
    <x v="2"/>
    <s v="Cochin"/>
    <s v="DEL "/>
    <s v=" BOM "/>
    <s v=" COK"/>
    <m/>
    <m/>
    <s v="09:15"/>
    <x v="30"/>
    <x v="146"/>
    <x v="2"/>
    <s v="No info"/>
    <n v="6838"/>
  </r>
  <r>
    <x v="3"/>
    <s v="3/06/2019"/>
    <x v="3"/>
    <s v="Kolkata"/>
    <s v="MAA "/>
    <s v=" CCU"/>
    <m/>
    <m/>
    <m/>
    <s v="17:45"/>
    <x v="158"/>
    <x v="87"/>
    <x v="0"/>
    <s v="No info"/>
    <n v="3597"/>
  </r>
  <r>
    <x v="3"/>
    <s v="21/03/2019"/>
    <x v="4"/>
    <s v="Hyderabad"/>
    <s v="BOM "/>
    <s v=" HYD"/>
    <m/>
    <m/>
    <m/>
    <s v="05:45"/>
    <x v="188"/>
    <x v="139"/>
    <x v="0"/>
    <s v="No info"/>
    <n v="3173"/>
  </r>
  <r>
    <x v="4"/>
    <s v="3/06/2019"/>
    <x v="2"/>
    <s v="Cochin"/>
    <s v="DEL "/>
    <s v=" BOM "/>
    <s v=" COK"/>
    <m/>
    <m/>
    <s v="18:15"/>
    <x v="468"/>
    <x v="152"/>
    <x v="2"/>
    <s v="No info"/>
    <n v="13377"/>
  </r>
  <r>
    <x v="2"/>
    <s v="9/05/2019"/>
    <x v="1"/>
    <s v="Banglore"/>
    <s v="CCU "/>
    <s v=" DEL "/>
    <s v=" BLR"/>
    <m/>
    <m/>
    <s v="20:25"/>
    <x v="865"/>
    <x v="170"/>
    <x v="2"/>
    <s v="In-flight meal not included"/>
    <n v="9314"/>
  </r>
  <r>
    <x v="4"/>
    <s v="9/03/2019"/>
    <x v="2"/>
    <s v="Cochin"/>
    <s v="DEL "/>
    <s v=" HYD "/>
    <s v=" COK"/>
    <m/>
    <m/>
    <s v="13:15"/>
    <x v="162"/>
    <x v="128"/>
    <x v="2"/>
    <s v="No info"/>
    <n v="9856"/>
  </r>
  <r>
    <x v="1"/>
    <s v="21/05/2019"/>
    <x v="2"/>
    <s v="Cochin"/>
    <s v="DEL "/>
    <s v=" BOM "/>
    <s v=" COK"/>
    <m/>
    <m/>
    <s v="08:00"/>
    <x v="8"/>
    <x v="141"/>
    <x v="2"/>
    <s v="No info"/>
    <n v="8372"/>
  </r>
  <r>
    <x v="2"/>
    <s v="1/04/2019"/>
    <x v="1"/>
    <s v="Banglore"/>
    <s v="CCU "/>
    <s v=" BOM "/>
    <s v=" BLR"/>
    <m/>
    <m/>
    <s v="18:55"/>
    <x v="986"/>
    <x v="271"/>
    <x v="2"/>
    <s v="In-flight meal not included"/>
    <n v="7064"/>
  </r>
  <r>
    <x v="0"/>
    <s v="1/05/2019"/>
    <x v="1"/>
    <s v="Banglore"/>
    <s v="CCU "/>
    <s v=" BLR"/>
    <m/>
    <m/>
    <m/>
    <s v="22:15"/>
    <x v="987"/>
    <x v="11"/>
    <x v="0"/>
    <s v="No info"/>
    <n v="4804"/>
  </r>
  <r>
    <x v="2"/>
    <s v="27/05/2019"/>
    <x v="2"/>
    <s v="Cochin"/>
    <s v="DEL "/>
    <s v=" JAI "/>
    <s v=" BOM "/>
    <s v=" COK"/>
    <m/>
    <s v="05:30"/>
    <x v="33"/>
    <x v="56"/>
    <x v="1"/>
    <s v="In-flight meal not included"/>
    <n v="13029"/>
  </r>
  <r>
    <x v="0"/>
    <s v="24/05/2019"/>
    <x v="2"/>
    <s v="Cochin"/>
    <s v="DEL "/>
    <s v=" HYD "/>
    <s v=" COK"/>
    <m/>
    <m/>
    <s v="14:20"/>
    <x v="68"/>
    <x v="103"/>
    <x v="2"/>
    <s v="No info"/>
    <n v="7640"/>
  </r>
  <r>
    <x v="2"/>
    <s v="01/03/2019"/>
    <x v="0"/>
    <s v="New Delhi"/>
    <s v="BLR "/>
    <s v=" BOM "/>
    <s v=" DEL"/>
    <m/>
    <m/>
    <s v="08:00"/>
    <x v="35"/>
    <x v="152"/>
    <x v="2"/>
    <s v="No info"/>
    <n v="22270"/>
  </r>
  <r>
    <x v="1"/>
    <s v="1/04/2019"/>
    <x v="0"/>
    <s v="Delhi"/>
    <s v="BLR "/>
    <s v=" DEL"/>
    <m/>
    <m/>
    <m/>
    <s v="21:05"/>
    <x v="46"/>
    <x v="0"/>
    <x v="0"/>
    <s v="No info"/>
    <n v="4441"/>
  </r>
  <r>
    <x v="2"/>
    <s v="27/05/2019"/>
    <x v="2"/>
    <s v="Cochin"/>
    <s v="DEL "/>
    <s v=" BOM "/>
    <s v=" COK"/>
    <m/>
    <m/>
    <s v="09:00"/>
    <x v="117"/>
    <x v="126"/>
    <x v="2"/>
    <s v="In-flight meal not included"/>
    <n v="12898"/>
  </r>
  <r>
    <x v="2"/>
    <s v="1/04/2019"/>
    <x v="1"/>
    <s v="Banglore"/>
    <s v="CCU "/>
    <s v=" BOM "/>
    <s v=" BLR"/>
    <m/>
    <m/>
    <s v="18:55"/>
    <x v="639"/>
    <x v="226"/>
    <x v="2"/>
    <s v="In-flight meal not included"/>
    <n v="7064"/>
  </r>
  <r>
    <x v="2"/>
    <s v="9/06/2019"/>
    <x v="1"/>
    <s v="Banglore"/>
    <s v="CCU "/>
    <s v=" BOM "/>
    <s v=" BLR"/>
    <m/>
    <m/>
    <s v="08:25"/>
    <x v="66"/>
    <x v="66"/>
    <x v="2"/>
    <s v="In-flight meal not included"/>
    <n v="10844"/>
  </r>
  <r>
    <x v="3"/>
    <s v="9/06/2019"/>
    <x v="1"/>
    <s v="Banglore"/>
    <s v="CCU "/>
    <s v=" BLR"/>
    <m/>
    <m/>
    <m/>
    <s v="09:00"/>
    <x v="5"/>
    <x v="5"/>
    <x v="0"/>
    <s v="No info"/>
    <n v="4174"/>
  </r>
  <r>
    <x v="2"/>
    <s v="12/06/2019"/>
    <x v="1"/>
    <s v="Banglore"/>
    <s v="CCU "/>
    <s v=" BOM "/>
    <s v=" BLR"/>
    <m/>
    <m/>
    <s v="16:30"/>
    <x v="364"/>
    <x v="245"/>
    <x v="2"/>
    <s v="In-flight meal not included"/>
    <n v="8529"/>
  </r>
  <r>
    <x v="0"/>
    <s v="21/05/2019"/>
    <x v="0"/>
    <s v="Delhi"/>
    <s v="BLR "/>
    <s v=" DEL"/>
    <m/>
    <m/>
    <m/>
    <s v="22:10"/>
    <x v="988"/>
    <x v="0"/>
    <x v="0"/>
    <s v="No info"/>
    <n v="3625"/>
  </r>
  <r>
    <x v="0"/>
    <s v="21/05/2019"/>
    <x v="0"/>
    <s v="Delhi"/>
    <s v="BLR "/>
    <s v=" DEL"/>
    <m/>
    <m/>
    <m/>
    <s v="00:30"/>
    <x v="115"/>
    <x v="21"/>
    <x v="0"/>
    <s v="No info"/>
    <n v="3419"/>
  </r>
  <r>
    <x v="0"/>
    <s v="24/05/2019"/>
    <x v="3"/>
    <s v="Kolkata"/>
    <s v="MAA "/>
    <s v=" CCU"/>
    <m/>
    <m/>
    <m/>
    <s v="05:15"/>
    <x v="71"/>
    <x v="5"/>
    <x v="0"/>
    <s v="No info"/>
    <n v="3850"/>
  </r>
  <r>
    <x v="1"/>
    <s v="24/05/2019"/>
    <x v="1"/>
    <s v="Banglore"/>
    <s v="CCU "/>
    <s v=" BOM "/>
    <s v=" COK "/>
    <s v=" BLR"/>
    <m/>
    <s v="16:50"/>
    <x v="734"/>
    <x v="101"/>
    <x v="1"/>
    <s v="No info"/>
    <n v="12802"/>
  </r>
  <r>
    <x v="3"/>
    <s v="6/03/2019"/>
    <x v="2"/>
    <s v="Cochin"/>
    <s v="DEL "/>
    <s v=" MAA "/>
    <s v=" COK"/>
    <m/>
    <m/>
    <s v="15:55"/>
    <x v="232"/>
    <x v="268"/>
    <x v="2"/>
    <s v="No info"/>
    <n v="9748"/>
  </r>
  <r>
    <x v="0"/>
    <s v="3/06/2019"/>
    <x v="2"/>
    <s v="Cochin"/>
    <s v="DEL "/>
    <s v=" BOM "/>
    <s v=" COK"/>
    <m/>
    <m/>
    <s v="17:10"/>
    <x v="468"/>
    <x v="184"/>
    <x v="2"/>
    <s v="No info"/>
    <n v="6104"/>
  </r>
  <r>
    <x v="0"/>
    <s v="21/06/2019"/>
    <x v="0"/>
    <s v="Delhi"/>
    <s v="BLR "/>
    <s v=" DEL"/>
    <m/>
    <m/>
    <m/>
    <s v="21:15"/>
    <x v="855"/>
    <x v="43"/>
    <x v="0"/>
    <s v="No info"/>
    <n v="3943"/>
  </r>
  <r>
    <x v="0"/>
    <s v="3/06/2019"/>
    <x v="2"/>
    <s v="Cochin"/>
    <s v="DEL "/>
    <s v=" HYD "/>
    <s v=" COK"/>
    <m/>
    <m/>
    <s v="06:50"/>
    <x v="102"/>
    <x v="110"/>
    <x v="2"/>
    <s v="No info"/>
    <n v="7514"/>
  </r>
  <r>
    <x v="2"/>
    <s v="06/03/2019"/>
    <x v="0"/>
    <s v="New Delhi"/>
    <s v="BLR "/>
    <s v=" DEL"/>
    <m/>
    <m/>
    <m/>
    <s v="19:55"/>
    <x v="61"/>
    <x v="60"/>
    <x v="0"/>
    <s v="No info"/>
    <n v="18308"/>
  </r>
  <r>
    <x v="1"/>
    <s v="6/03/2019"/>
    <x v="4"/>
    <s v="Hyderabad"/>
    <s v="BOM "/>
    <s v=" GOI "/>
    <s v=" PNQ "/>
    <s v=" HYD"/>
    <m/>
    <s v="21:10"/>
    <x v="456"/>
    <x v="303"/>
    <x v="1"/>
    <s v="No info"/>
    <n v="17327"/>
  </r>
  <r>
    <x v="1"/>
    <s v="27/03/2019"/>
    <x v="2"/>
    <s v="Cochin"/>
    <s v="DEL "/>
    <s v=" HYD "/>
    <s v=" BOM "/>
    <s v=" COK"/>
    <m/>
    <s v="13:05"/>
    <x v="683"/>
    <x v="319"/>
    <x v="1"/>
    <s v="No info"/>
    <n v="8892"/>
  </r>
  <r>
    <x v="4"/>
    <s v="27/05/2019"/>
    <x v="2"/>
    <s v="Cochin"/>
    <s v="DEL "/>
    <s v=" BOM "/>
    <s v=" COK"/>
    <m/>
    <m/>
    <s v="10:20"/>
    <x v="33"/>
    <x v="135"/>
    <x v="2"/>
    <s v="No info"/>
    <n v="9794"/>
  </r>
  <r>
    <x v="0"/>
    <s v="1/04/2019"/>
    <x v="0"/>
    <s v="Delhi"/>
    <s v="BLR "/>
    <s v=" DEL"/>
    <m/>
    <m/>
    <m/>
    <s v="00:30"/>
    <x v="115"/>
    <x v="21"/>
    <x v="0"/>
    <s v="No info"/>
    <n v="4423"/>
  </r>
  <r>
    <x v="2"/>
    <s v="24/05/2019"/>
    <x v="1"/>
    <s v="Banglore"/>
    <s v="CCU "/>
    <s v=" BOM "/>
    <s v=" BLR"/>
    <m/>
    <m/>
    <s v="20:00"/>
    <x v="989"/>
    <x v="169"/>
    <x v="2"/>
    <s v="In-flight meal not included"/>
    <n v="10844"/>
  </r>
  <r>
    <x v="2"/>
    <s v="9/05/2019"/>
    <x v="2"/>
    <s v="Cochin"/>
    <s v="DEL "/>
    <s v=" BOM "/>
    <s v=" COK"/>
    <m/>
    <m/>
    <s v="18:15"/>
    <x v="313"/>
    <x v="169"/>
    <x v="2"/>
    <s v="No info"/>
    <n v="15554"/>
  </r>
  <r>
    <x v="6"/>
    <s v="1/05/2019"/>
    <x v="3"/>
    <s v="Kolkata"/>
    <s v="MAA "/>
    <s v=" CCU"/>
    <m/>
    <m/>
    <m/>
    <s v="17:45"/>
    <x v="158"/>
    <x v="87"/>
    <x v="0"/>
    <s v="No info"/>
    <n v="11982"/>
  </r>
  <r>
    <x v="0"/>
    <s v="3/06/2019"/>
    <x v="4"/>
    <s v="Hyderabad"/>
    <s v="BOM "/>
    <s v=" HYD"/>
    <m/>
    <m/>
    <m/>
    <s v="06:25"/>
    <x v="58"/>
    <x v="52"/>
    <x v="0"/>
    <s v="No info"/>
    <n v="4049"/>
  </r>
  <r>
    <x v="0"/>
    <s v="24/03/2019"/>
    <x v="1"/>
    <s v="Banglore"/>
    <s v="CCU "/>
    <s v=" BLR"/>
    <m/>
    <m/>
    <m/>
    <s v="14:20"/>
    <x v="456"/>
    <x v="11"/>
    <x v="0"/>
    <s v="No info"/>
    <n v="5618"/>
  </r>
  <r>
    <x v="1"/>
    <s v="27/06/2019"/>
    <x v="2"/>
    <s v="Cochin"/>
    <s v="DEL "/>
    <s v=" CCU "/>
    <s v=" BOM "/>
    <s v=" COK"/>
    <m/>
    <s v="20:15"/>
    <x v="98"/>
    <x v="17"/>
    <x v="1"/>
    <s v="No info"/>
    <n v="13591"/>
  </r>
  <r>
    <x v="4"/>
    <s v="27/05/2019"/>
    <x v="2"/>
    <s v="Cochin"/>
    <s v="DEL "/>
    <s v=" BOM "/>
    <s v=" COK"/>
    <m/>
    <m/>
    <s v="10:00"/>
    <x v="184"/>
    <x v="6"/>
    <x v="2"/>
    <s v="No info"/>
    <n v="9508"/>
  </r>
  <r>
    <x v="3"/>
    <s v="18/06/2019"/>
    <x v="3"/>
    <s v="Kolkata"/>
    <s v="MAA "/>
    <s v=" CCU"/>
    <m/>
    <m/>
    <m/>
    <s v="09:45"/>
    <x v="134"/>
    <x v="12"/>
    <x v="0"/>
    <s v="No check-in baggage included"/>
    <n v="3543"/>
  </r>
  <r>
    <x v="2"/>
    <s v="18/04/2019"/>
    <x v="0"/>
    <s v="Delhi"/>
    <s v="BLR "/>
    <s v=" DEL"/>
    <m/>
    <m/>
    <m/>
    <s v="18:55"/>
    <x v="132"/>
    <x v="112"/>
    <x v="0"/>
    <s v="No info"/>
    <n v="7229"/>
  </r>
  <r>
    <x v="6"/>
    <s v="18/06/2019"/>
    <x v="0"/>
    <s v="Delhi"/>
    <s v="BLR "/>
    <s v=" DEL"/>
    <m/>
    <m/>
    <m/>
    <s v="11:30"/>
    <x v="217"/>
    <x v="0"/>
    <x v="0"/>
    <s v="No info"/>
    <n v="4668"/>
  </r>
  <r>
    <x v="2"/>
    <s v="21/05/2019"/>
    <x v="1"/>
    <s v="Banglore"/>
    <s v="CCU "/>
    <s v=" BOM "/>
    <s v=" BLR"/>
    <m/>
    <m/>
    <s v="14:05"/>
    <x v="447"/>
    <x v="118"/>
    <x v="2"/>
    <s v="No info"/>
    <n v="14388"/>
  </r>
  <r>
    <x v="2"/>
    <s v="15/05/2019"/>
    <x v="1"/>
    <s v="Banglore"/>
    <s v="CCU "/>
    <s v=" BOM "/>
    <s v=" BLR"/>
    <m/>
    <m/>
    <s v="18:55"/>
    <x v="973"/>
    <x v="148"/>
    <x v="2"/>
    <s v="In-flight meal not included"/>
    <n v="10844"/>
  </r>
  <r>
    <x v="1"/>
    <s v="9/06/2019"/>
    <x v="2"/>
    <s v="Cochin"/>
    <s v="DEL "/>
    <s v=" MAA "/>
    <s v=" COK"/>
    <m/>
    <m/>
    <s v="20:40"/>
    <x v="709"/>
    <x v="79"/>
    <x v="2"/>
    <s v="No info"/>
    <n v="7690"/>
  </r>
  <r>
    <x v="2"/>
    <s v="21/05/2019"/>
    <x v="1"/>
    <s v="Banglore"/>
    <s v="CCU "/>
    <s v=" DEL "/>
    <s v=" BLR"/>
    <m/>
    <m/>
    <s v="09:35"/>
    <x v="365"/>
    <x v="121"/>
    <x v="2"/>
    <s v="No info"/>
    <n v="13067"/>
  </r>
  <r>
    <x v="3"/>
    <s v="3/04/2019"/>
    <x v="4"/>
    <s v="Hyderabad"/>
    <s v="BOM "/>
    <s v=" HYD"/>
    <m/>
    <m/>
    <m/>
    <s v="05:45"/>
    <x v="150"/>
    <x v="52"/>
    <x v="0"/>
    <s v="No check-in baggage included"/>
    <n v="1965"/>
  </r>
  <r>
    <x v="2"/>
    <s v="9/03/2019"/>
    <x v="2"/>
    <s v="Cochin"/>
    <s v="DEL "/>
    <s v=" BOM "/>
    <s v=" COK"/>
    <m/>
    <m/>
    <s v="16:00"/>
    <x v="249"/>
    <x v="295"/>
    <x v="2"/>
    <s v="No info"/>
    <n v="16289"/>
  </r>
  <r>
    <x v="1"/>
    <s v="12/05/2019"/>
    <x v="1"/>
    <s v="Banglore"/>
    <s v="CCU "/>
    <s v=" DEL "/>
    <s v=" BLR"/>
    <m/>
    <m/>
    <s v="20:30"/>
    <x v="990"/>
    <x v="48"/>
    <x v="2"/>
    <s v="No info"/>
    <n v="10203"/>
  </r>
  <r>
    <x v="2"/>
    <s v="6/05/2019"/>
    <x v="1"/>
    <s v="Banglore"/>
    <s v="CCU "/>
    <s v=" BOM "/>
    <s v=" BLR"/>
    <m/>
    <m/>
    <s v="14:05"/>
    <x v="142"/>
    <x v="114"/>
    <x v="2"/>
    <s v="No info"/>
    <n v="15149"/>
  </r>
  <r>
    <x v="6"/>
    <s v="21/05/2019"/>
    <x v="1"/>
    <s v="Banglore"/>
    <s v="CCU "/>
    <s v=" DEL "/>
    <s v=" BLR"/>
    <m/>
    <m/>
    <s v="17:00"/>
    <x v="354"/>
    <x v="172"/>
    <x v="2"/>
    <s v="No info"/>
    <n v="9345"/>
  </r>
  <r>
    <x v="3"/>
    <s v="18/05/2019"/>
    <x v="4"/>
    <s v="Hyderabad"/>
    <s v="BOM "/>
    <s v=" HYD"/>
    <m/>
    <m/>
    <m/>
    <s v="05:45"/>
    <x v="150"/>
    <x v="52"/>
    <x v="0"/>
    <s v="No info"/>
    <n v="2017"/>
  </r>
  <r>
    <x v="6"/>
    <s v="15/05/2019"/>
    <x v="1"/>
    <s v="Banglore"/>
    <s v="CCU "/>
    <s v=" DEL "/>
    <s v=" BLR"/>
    <m/>
    <m/>
    <s v="07:10"/>
    <x v="354"/>
    <x v="44"/>
    <x v="2"/>
    <s v="No info"/>
    <n v="9345"/>
  </r>
  <r>
    <x v="1"/>
    <s v="6/05/2019"/>
    <x v="1"/>
    <s v="Banglore"/>
    <s v="CCU "/>
    <s v=" MAA "/>
    <s v=" BLR"/>
    <m/>
    <m/>
    <s v="14:35"/>
    <x v="991"/>
    <x v="169"/>
    <x v="2"/>
    <s v="No info"/>
    <n v="6528"/>
  </r>
  <r>
    <x v="4"/>
    <s v="3/03/2019"/>
    <x v="2"/>
    <s v="Cochin"/>
    <s v="DEL "/>
    <s v=" BOM "/>
    <s v=" COK"/>
    <m/>
    <m/>
    <s v="07:00"/>
    <x v="69"/>
    <x v="124"/>
    <x v="2"/>
    <s v="No info"/>
    <n v="15603"/>
  </r>
  <r>
    <x v="2"/>
    <s v="24/06/2019"/>
    <x v="2"/>
    <s v="Cochin"/>
    <s v="DEL "/>
    <s v=" NAG "/>
    <s v=" BOM "/>
    <s v=" COK"/>
    <m/>
    <s v="06:45"/>
    <x v="74"/>
    <x v="93"/>
    <x v="1"/>
    <s v="No info"/>
    <n v="13376"/>
  </r>
  <r>
    <x v="3"/>
    <s v="27/06/2019"/>
    <x v="2"/>
    <s v="Cochin"/>
    <s v="DEL "/>
    <s v=" MAA "/>
    <s v=" COK"/>
    <m/>
    <m/>
    <s v="06:05"/>
    <x v="144"/>
    <x v="30"/>
    <x v="2"/>
    <s v="No info"/>
    <n v="5583"/>
  </r>
  <r>
    <x v="2"/>
    <s v="9/06/2019"/>
    <x v="2"/>
    <s v="Cochin"/>
    <s v="DEL "/>
    <s v=" BOM "/>
    <s v=" COK"/>
    <m/>
    <m/>
    <s v="16:00"/>
    <x v="392"/>
    <x v="155"/>
    <x v="2"/>
    <s v="In-flight meal not included"/>
    <n v="10577"/>
  </r>
  <r>
    <x v="1"/>
    <s v="15/05/2019"/>
    <x v="2"/>
    <s v="Cochin"/>
    <s v="DEL "/>
    <s v=" JAI "/>
    <s v=" BOM "/>
    <s v=" COK"/>
    <m/>
    <s v="12:00"/>
    <x v="858"/>
    <x v="297"/>
    <x v="1"/>
    <s v="No info"/>
    <n v="10651"/>
  </r>
  <r>
    <x v="2"/>
    <s v="12/06/2019"/>
    <x v="1"/>
    <s v="Banglore"/>
    <s v="CCU "/>
    <s v=" BOM "/>
    <s v=" BLR"/>
    <m/>
    <m/>
    <s v="14:05"/>
    <x v="135"/>
    <x v="142"/>
    <x v="2"/>
    <s v="In-flight meal not included"/>
    <n v="7594"/>
  </r>
  <r>
    <x v="7"/>
    <s v="1/05/2019"/>
    <x v="1"/>
    <s v="Banglore"/>
    <s v="CCU "/>
    <s v=" BBI "/>
    <s v=" BLR"/>
    <m/>
    <m/>
    <s v="06:50"/>
    <x v="221"/>
    <x v="166"/>
    <x v="2"/>
    <s v="No info"/>
    <n v="6857"/>
  </r>
  <r>
    <x v="0"/>
    <s v="27/04/2019"/>
    <x v="0"/>
    <s v="Delhi"/>
    <s v="BLR "/>
    <s v=" DEL"/>
    <m/>
    <m/>
    <m/>
    <s v="13:00"/>
    <x v="349"/>
    <x v="0"/>
    <x v="0"/>
    <s v="No info"/>
    <n v="4423"/>
  </r>
  <r>
    <x v="2"/>
    <s v="12/06/2019"/>
    <x v="2"/>
    <s v="Cochin"/>
    <s v="DEL "/>
    <s v=" BHO "/>
    <s v=" BOM "/>
    <s v=" COK"/>
    <m/>
    <s v="05:30"/>
    <x v="26"/>
    <x v="186"/>
    <x v="1"/>
    <s v="In-flight meal not included"/>
    <n v="13344"/>
  </r>
  <r>
    <x v="3"/>
    <s v="27/04/2019"/>
    <x v="0"/>
    <s v="Delhi"/>
    <s v="BLR "/>
    <s v=" DEL"/>
    <m/>
    <m/>
    <m/>
    <s v="21:10"/>
    <x v="992"/>
    <x v="21"/>
    <x v="0"/>
    <s v="No info"/>
    <n v="3971"/>
  </r>
  <r>
    <x v="2"/>
    <s v="24/06/2019"/>
    <x v="2"/>
    <s v="Cochin"/>
    <s v="DEL "/>
    <s v=" BOM "/>
    <s v=" COK"/>
    <m/>
    <m/>
    <s v="09:00"/>
    <x v="33"/>
    <x v="63"/>
    <x v="2"/>
    <s v="No info"/>
    <n v="18371"/>
  </r>
  <r>
    <x v="2"/>
    <s v="27/03/2019"/>
    <x v="2"/>
    <s v="Cochin"/>
    <s v="DEL "/>
    <s v=" AMD "/>
    <s v=" BOM "/>
    <s v=" COK"/>
    <m/>
    <s v="19:10"/>
    <x v="993"/>
    <x v="284"/>
    <x v="1"/>
    <s v="In-flight meal not included"/>
    <n v="6643"/>
  </r>
  <r>
    <x v="4"/>
    <s v="6/03/2019"/>
    <x v="2"/>
    <s v="Cochin"/>
    <s v="DEL "/>
    <s v=" BOM "/>
    <s v=" COK"/>
    <m/>
    <m/>
    <s v="11:30"/>
    <x v="8"/>
    <x v="163"/>
    <x v="2"/>
    <s v="No info"/>
    <n v="15077"/>
  </r>
  <r>
    <x v="1"/>
    <s v="1/05/2019"/>
    <x v="0"/>
    <s v="Delhi"/>
    <s v="BLR "/>
    <s v=" DEL"/>
    <m/>
    <m/>
    <m/>
    <s v="10:00"/>
    <x v="146"/>
    <x v="37"/>
    <x v="0"/>
    <s v="No info"/>
    <n v="6121"/>
  </r>
  <r>
    <x v="3"/>
    <s v="3/03/2019"/>
    <x v="4"/>
    <s v="Hyderabad"/>
    <s v="BOM "/>
    <s v=" HYD"/>
    <m/>
    <m/>
    <m/>
    <s v="13:10"/>
    <x v="57"/>
    <x v="139"/>
    <x v="0"/>
    <s v="No info"/>
    <n v="5755"/>
  </r>
  <r>
    <x v="1"/>
    <s v="9/04/2019"/>
    <x v="2"/>
    <s v="Cochin"/>
    <s v="DEL "/>
    <s v=" MAA "/>
    <s v=" COK"/>
    <m/>
    <m/>
    <s v="20:40"/>
    <x v="175"/>
    <x v="79"/>
    <x v="2"/>
    <s v="No info"/>
    <n v="4487"/>
  </r>
  <r>
    <x v="3"/>
    <s v="21/05/2019"/>
    <x v="2"/>
    <s v="Cochin"/>
    <s v="DEL "/>
    <s v=" PNQ "/>
    <s v=" COK"/>
    <m/>
    <m/>
    <s v="08:45"/>
    <x v="1"/>
    <x v="15"/>
    <x v="2"/>
    <s v="No check-in baggage included"/>
    <n v="5158"/>
  </r>
  <r>
    <x v="2"/>
    <s v="1/05/2019"/>
    <x v="1"/>
    <s v="Banglore"/>
    <s v="CCU "/>
    <s v=" BOM "/>
    <s v=" BLR"/>
    <m/>
    <m/>
    <s v="20:00"/>
    <x v="723"/>
    <x v="135"/>
    <x v="2"/>
    <s v="In-flight meal not included"/>
    <n v="8586"/>
  </r>
  <r>
    <x v="1"/>
    <s v="1/06/2019"/>
    <x v="4"/>
    <s v="Hyderabad"/>
    <s v="BOM "/>
    <s v=" HYD"/>
    <m/>
    <m/>
    <m/>
    <s v="06:20"/>
    <x v="71"/>
    <x v="139"/>
    <x v="0"/>
    <s v="No info"/>
    <n v="3100"/>
  </r>
  <r>
    <x v="2"/>
    <s v="9/05/2019"/>
    <x v="4"/>
    <s v="Hyderabad"/>
    <s v="BOM "/>
    <s v=" HYD"/>
    <m/>
    <m/>
    <m/>
    <s v="02:55"/>
    <x v="298"/>
    <x v="53"/>
    <x v="0"/>
    <s v="In-flight meal not included"/>
    <n v="3210"/>
  </r>
  <r>
    <x v="2"/>
    <s v="9/05/2019"/>
    <x v="2"/>
    <s v="Cochin"/>
    <s v="DEL "/>
    <s v=" BOM "/>
    <s v=" COK"/>
    <m/>
    <m/>
    <s v="19:15"/>
    <x v="226"/>
    <x v="224"/>
    <x v="2"/>
    <s v="In-flight meal not included"/>
    <n v="12373"/>
  </r>
  <r>
    <x v="4"/>
    <s v="3/03/2019"/>
    <x v="2"/>
    <s v="Cochin"/>
    <s v="DEL "/>
    <s v=" BOM "/>
    <s v=" COK"/>
    <m/>
    <m/>
    <s v="06:40"/>
    <x v="78"/>
    <x v="13"/>
    <x v="2"/>
    <s v="No info"/>
    <n v="15135"/>
  </r>
  <r>
    <x v="2"/>
    <s v="27/06/2019"/>
    <x v="2"/>
    <s v="Cochin"/>
    <s v="DEL "/>
    <s v=" IDR "/>
    <s v=" BOM "/>
    <s v=" COK"/>
    <m/>
    <s v="05:30"/>
    <x v="33"/>
    <x v="56"/>
    <x v="1"/>
    <s v="No info"/>
    <n v="13292"/>
  </r>
  <r>
    <x v="3"/>
    <s v="6/06/2019"/>
    <x v="4"/>
    <s v="Hyderabad"/>
    <s v="BOM "/>
    <s v=" HYD"/>
    <m/>
    <m/>
    <m/>
    <s v="13:15"/>
    <x v="229"/>
    <x v="52"/>
    <x v="0"/>
    <s v="No info"/>
    <n v="2017"/>
  </r>
  <r>
    <x v="2"/>
    <s v="12/06/2019"/>
    <x v="2"/>
    <s v="Cochin"/>
    <s v="DEL "/>
    <s v=" NAG "/>
    <s v=" BOM "/>
    <s v=" COK"/>
    <m/>
    <s v="14:35"/>
    <x v="15"/>
    <x v="27"/>
    <x v="1"/>
    <s v="In-flight meal not included"/>
    <n v="10919"/>
  </r>
  <r>
    <x v="6"/>
    <s v="6/03/2019"/>
    <x v="4"/>
    <s v="Hyderabad"/>
    <s v="BOM "/>
    <s v=" DEL "/>
    <s v=" HYD"/>
    <m/>
    <m/>
    <s v="21:55"/>
    <x v="994"/>
    <x v="300"/>
    <x v="2"/>
    <s v="No info"/>
    <n v="12395"/>
  </r>
  <r>
    <x v="3"/>
    <s v="21/06/2019"/>
    <x v="3"/>
    <s v="Kolkata"/>
    <s v="MAA "/>
    <s v=" CCU"/>
    <m/>
    <m/>
    <m/>
    <s v="09:45"/>
    <x v="134"/>
    <x v="12"/>
    <x v="0"/>
    <s v="No check-in baggage included"/>
    <n v="3543"/>
  </r>
  <r>
    <x v="2"/>
    <s v="6/05/2019"/>
    <x v="4"/>
    <s v="Hyderabad"/>
    <s v="BOM "/>
    <s v=" HYD"/>
    <m/>
    <m/>
    <m/>
    <s v="19:35"/>
    <x v="122"/>
    <x v="52"/>
    <x v="0"/>
    <s v="In-flight meal not included"/>
    <n v="2228"/>
  </r>
  <r>
    <x v="1"/>
    <s v="21/03/2019"/>
    <x v="2"/>
    <s v="Cochin"/>
    <s v="DEL "/>
    <s v=" AMD "/>
    <s v=" BOM "/>
    <s v=" COK"/>
    <m/>
    <s v="19:45"/>
    <x v="163"/>
    <x v="136"/>
    <x v="1"/>
    <s v="No info"/>
    <n v="8236"/>
  </r>
  <r>
    <x v="7"/>
    <s v="3/06/2019"/>
    <x v="2"/>
    <s v="Cochin"/>
    <s v="DEL "/>
    <s v=" BLR "/>
    <s v=" COK"/>
    <m/>
    <m/>
    <s v="16:45"/>
    <x v="507"/>
    <x v="196"/>
    <x v="2"/>
    <s v="No info"/>
    <n v="11410"/>
  </r>
  <r>
    <x v="2"/>
    <s v="21/05/2019"/>
    <x v="2"/>
    <s v="Cochin"/>
    <s v="DEL "/>
    <s v=" AMD "/>
    <s v=" BOM "/>
    <s v=" COK"/>
    <m/>
    <s v="23:05"/>
    <x v="393"/>
    <x v="56"/>
    <x v="1"/>
    <s v="No info"/>
    <n v="15129"/>
  </r>
  <r>
    <x v="5"/>
    <s v="24/06/2019"/>
    <x v="1"/>
    <s v="Banglore"/>
    <s v="CCU "/>
    <s v=" BLR"/>
    <m/>
    <m/>
    <m/>
    <s v="15:20"/>
    <x v="199"/>
    <x v="11"/>
    <x v="0"/>
    <s v="No info"/>
    <n v="3514"/>
  </r>
  <r>
    <x v="2"/>
    <s v="6/06/2019"/>
    <x v="1"/>
    <s v="Banglore"/>
    <s v="CCU "/>
    <s v=" DEL "/>
    <s v=" BLR"/>
    <m/>
    <m/>
    <s v="09:35"/>
    <x v="122"/>
    <x v="113"/>
    <x v="2"/>
    <s v="In-flight meal not included"/>
    <n v="13469"/>
  </r>
  <r>
    <x v="0"/>
    <s v="9/04/2019"/>
    <x v="0"/>
    <s v="Delhi"/>
    <s v="BLR "/>
    <s v=" DEL"/>
    <m/>
    <m/>
    <m/>
    <s v="21:15"/>
    <x v="995"/>
    <x v="43"/>
    <x v="0"/>
    <s v="No info"/>
    <n v="3943"/>
  </r>
  <r>
    <x v="6"/>
    <s v="03/03/2019"/>
    <x v="0"/>
    <s v="New Delhi"/>
    <s v="BLR "/>
    <s v=" DEL"/>
    <m/>
    <m/>
    <m/>
    <s v="21:10"/>
    <x v="996"/>
    <x v="21"/>
    <x v="0"/>
    <s v="No info"/>
    <n v="7608"/>
  </r>
  <r>
    <x v="1"/>
    <s v="27/05/2019"/>
    <x v="0"/>
    <s v="Delhi"/>
    <s v="BLR "/>
    <s v=" DEL"/>
    <m/>
    <m/>
    <m/>
    <s v="10:00"/>
    <x v="146"/>
    <x v="37"/>
    <x v="0"/>
    <s v="No info"/>
    <n v="6961"/>
  </r>
  <r>
    <x v="4"/>
    <s v="1/06/2019"/>
    <x v="2"/>
    <s v="Cochin"/>
    <s v="DEL "/>
    <s v=" BOM "/>
    <s v=" COK"/>
    <m/>
    <m/>
    <s v="09:15"/>
    <x v="33"/>
    <x v="183"/>
    <x v="2"/>
    <s v="No info"/>
    <n v="12042"/>
  </r>
  <r>
    <x v="9"/>
    <s v="01/03/2019"/>
    <x v="0"/>
    <s v="New Delhi"/>
    <s v="BLR "/>
    <s v=" BOM "/>
    <s v=" DEL"/>
    <m/>
    <m/>
    <s v="05:45"/>
    <x v="281"/>
    <x v="275"/>
    <x v="2"/>
    <s v="Business class"/>
    <n v="62427"/>
  </r>
  <r>
    <x v="1"/>
    <s v="09/03/2019"/>
    <x v="0"/>
    <s v="New Delhi"/>
    <s v="BLR "/>
    <s v=" VGA "/>
    <s v=" HYD "/>
    <s v=" DEL"/>
    <m/>
    <s v="10:30"/>
    <x v="177"/>
    <x v="214"/>
    <x v="1"/>
    <s v="No info"/>
    <n v="9586"/>
  </r>
  <r>
    <x v="3"/>
    <s v="1/06/2019"/>
    <x v="3"/>
    <s v="Kolkata"/>
    <s v="MAA "/>
    <s v=" CCU"/>
    <m/>
    <m/>
    <m/>
    <s v="08:20"/>
    <x v="59"/>
    <x v="12"/>
    <x v="0"/>
    <s v="No check-in baggage included"/>
    <n v="3543"/>
  </r>
  <r>
    <x v="2"/>
    <s v="9/06/2019"/>
    <x v="2"/>
    <s v="Cochin"/>
    <s v="DEL "/>
    <s v=" LKO "/>
    <s v=" BOM "/>
    <s v=" COK"/>
    <m/>
    <s v="09:25"/>
    <x v="23"/>
    <x v="313"/>
    <x v="1"/>
    <s v="No info"/>
    <n v="13882"/>
  </r>
  <r>
    <x v="2"/>
    <s v="24/05/2019"/>
    <x v="1"/>
    <s v="Banglore"/>
    <s v="CCU "/>
    <s v=" GAU "/>
    <s v=" BLR"/>
    <m/>
    <m/>
    <s v="10:20"/>
    <x v="337"/>
    <x v="152"/>
    <x v="2"/>
    <s v="No info"/>
    <n v="8781"/>
  </r>
  <r>
    <x v="7"/>
    <s v="12/06/2019"/>
    <x v="1"/>
    <s v="Banglore"/>
    <s v="CCU "/>
    <s v=" IXR "/>
    <s v=" DEL "/>
    <s v=" BLR"/>
    <m/>
    <s v="15:10"/>
    <x v="3"/>
    <x v="184"/>
    <x v="1"/>
    <s v="No info"/>
    <n v="5192"/>
  </r>
  <r>
    <x v="0"/>
    <s v="27/03/2019"/>
    <x v="2"/>
    <s v="Cochin"/>
    <s v="DEL "/>
    <s v=" HYD "/>
    <s v=" COK"/>
    <m/>
    <m/>
    <s v="06:40"/>
    <x v="162"/>
    <x v="200"/>
    <x v="2"/>
    <s v="No info"/>
    <n v="6442"/>
  </r>
  <r>
    <x v="2"/>
    <s v="6/05/2019"/>
    <x v="2"/>
    <s v="Cochin"/>
    <s v="DEL "/>
    <s v=" BOM "/>
    <s v=" COK"/>
    <m/>
    <m/>
    <s v="22:50"/>
    <x v="822"/>
    <x v="192"/>
    <x v="2"/>
    <s v="No info"/>
    <n v="15554"/>
  </r>
  <r>
    <x v="2"/>
    <s v="21/05/2019"/>
    <x v="1"/>
    <s v="Banglore"/>
    <s v="CCU "/>
    <s v=" BOM "/>
    <s v=" BLR"/>
    <m/>
    <m/>
    <s v="18:55"/>
    <x v="424"/>
    <x v="226"/>
    <x v="2"/>
    <s v="In-flight meal not included"/>
    <n v="10844"/>
  </r>
  <r>
    <x v="0"/>
    <s v="3/04/2019"/>
    <x v="4"/>
    <s v="Hyderabad"/>
    <s v="BOM "/>
    <s v=" HYD"/>
    <m/>
    <m/>
    <m/>
    <s v="12:00"/>
    <x v="326"/>
    <x v="52"/>
    <x v="0"/>
    <s v="No info"/>
    <n v="2754"/>
  </r>
  <r>
    <x v="4"/>
    <s v="21/05/2019"/>
    <x v="2"/>
    <s v="Cochin"/>
    <s v="DEL "/>
    <s v=" BOM "/>
    <s v=" COK"/>
    <m/>
    <m/>
    <s v="14:00"/>
    <x v="30"/>
    <x v="190"/>
    <x v="2"/>
    <s v="No info"/>
    <n v="14067"/>
  </r>
  <r>
    <x v="5"/>
    <s v="27/04/2019"/>
    <x v="2"/>
    <s v="Cochin"/>
    <s v="DEL "/>
    <s v=" AMD "/>
    <s v=" COK"/>
    <m/>
    <m/>
    <s v="07:25"/>
    <x v="332"/>
    <x v="220"/>
    <x v="2"/>
    <s v="No info"/>
    <n v="5140"/>
  </r>
  <r>
    <x v="0"/>
    <s v="9/05/2019"/>
    <x v="2"/>
    <s v="Cochin"/>
    <s v="DEL "/>
    <s v=" BOM "/>
    <s v=" COK"/>
    <m/>
    <m/>
    <s v="10:35"/>
    <x v="370"/>
    <x v="231"/>
    <x v="2"/>
    <s v="No info"/>
    <n v="8330"/>
  </r>
  <r>
    <x v="2"/>
    <s v="3/03/2019"/>
    <x v="4"/>
    <s v="Hyderabad"/>
    <s v="BOM "/>
    <s v=" HYD"/>
    <m/>
    <m/>
    <m/>
    <s v="19:35"/>
    <x v="122"/>
    <x v="52"/>
    <x v="0"/>
    <s v="No info"/>
    <n v="5678"/>
  </r>
  <r>
    <x v="2"/>
    <s v="12/03/2019"/>
    <x v="0"/>
    <s v="New Delhi"/>
    <s v="BLR "/>
    <s v=" BOM "/>
    <s v=" DEL"/>
    <m/>
    <m/>
    <s v="22:55"/>
    <x v="997"/>
    <x v="340"/>
    <x v="2"/>
    <s v="In-flight meal not included"/>
    <n v="11087"/>
  </r>
  <r>
    <x v="5"/>
    <s v="01/03/2019"/>
    <x v="0"/>
    <s v="New Delhi"/>
    <s v="BLR "/>
    <s v=" DEL"/>
    <m/>
    <m/>
    <m/>
    <s v="20:55"/>
    <x v="166"/>
    <x v="21"/>
    <x v="0"/>
    <s v="No info"/>
    <n v="18558"/>
  </r>
  <r>
    <x v="0"/>
    <s v="1/03/2019"/>
    <x v="4"/>
    <s v="Hyderabad"/>
    <s v="BOM "/>
    <s v=" HYD"/>
    <m/>
    <m/>
    <m/>
    <s v="02:30"/>
    <x v="774"/>
    <x v="52"/>
    <x v="0"/>
    <s v="No info"/>
    <n v="16000"/>
  </r>
  <r>
    <x v="3"/>
    <s v="6/05/2019"/>
    <x v="0"/>
    <s v="Delhi"/>
    <s v="BLR "/>
    <s v=" DEL"/>
    <m/>
    <m/>
    <m/>
    <s v="21:10"/>
    <x v="183"/>
    <x v="21"/>
    <x v="0"/>
    <s v="No check-in baggage included"/>
    <n v="3573"/>
  </r>
  <r>
    <x v="4"/>
    <s v="15/05/2019"/>
    <x v="2"/>
    <s v="Cochin"/>
    <s v="DEL "/>
    <s v=" BOM "/>
    <s v=" COK"/>
    <m/>
    <m/>
    <s v="12:50"/>
    <x v="50"/>
    <x v="227"/>
    <x v="2"/>
    <s v="No info"/>
    <n v="7670"/>
  </r>
  <r>
    <x v="2"/>
    <s v="24/06/2019"/>
    <x v="2"/>
    <s v="Cochin"/>
    <s v="DEL "/>
    <s v=" AMD "/>
    <s v=" BOM "/>
    <s v=" COK"/>
    <m/>
    <s v="23:05"/>
    <x v="610"/>
    <x v="40"/>
    <x v="1"/>
    <s v="No info"/>
    <n v="12819"/>
  </r>
  <r>
    <x v="6"/>
    <s v="15/05/2019"/>
    <x v="0"/>
    <s v="Delhi"/>
    <s v="BLR "/>
    <s v=" DEL"/>
    <m/>
    <m/>
    <m/>
    <s v="17:00"/>
    <x v="141"/>
    <x v="11"/>
    <x v="0"/>
    <s v="No info"/>
    <n v="4878"/>
  </r>
  <r>
    <x v="2"/>
    <s v="27/06/2019"/>
    <x v="2"/>
    <s v="Cochin"/>
    <s v="DEL "/>
    <s v=" IDR "/>
    <s v=" BOM "/>
    <s v=" COK"/>
    <m/>
    <s v="21:25"/>
    <x v="39"/>
    <x v="170"/>
    <x v="1"/>
    <s v="In-flight meal not included"/>
    <n v="11507"/>
  </r>
  <r>
    <x v="7"/>
    <s v="6/06/2019"/>
    <x v="2"/>
    <s v="Cochin"/>
    <s v="DEL "/>
    <s v=" BLR "/>
    <s v=" COK"/>
    <m/>
    <m/>
    <s v="07:55"/>
    <x v="231"/>
    <x v="28"/>
    <x v="2"/>
    <s v="No info"/>
    <n v="8759"/>
  </r>
  <r>
    <x v="2"/>
    <s v="12/06/2019"/>
    <x v="2"/>
    <s v="Cochin"/>
    <s v="DEL "/>
    <s v=" BOM "/>
    <s v=" COK"/>
    <m/>
    <m/>
    <s v="17:30"/>
    <x v="863"/>
    <x v="8"/>
    <x v="2"/>
    <s v="In-flight meal not included"/>
    <n v="10262"/>
  </r>
  <r>
    <x v="1"/>
    <s v="21/05/2019"/>
    <x v="2"/>
    <s v="Cochin"/>
    <s v="DEL "/>
    <s v=" HYD "/>
    <s v=" MAA "/>
    <s v=" COK"/>
    <m/>
    <s v="07:05"/>
    <x v="464"/>
    <x v="179"/>
    <x v="1"/>
    <s v="No info"/>
    <n v="10975"/>
  </r>
  <r>
    <x v="2"/>
    <s v="6/06/2019"/>
    <x v="2"/>
    <s v="Cochin"/>
    <s v="DEL "/>
    <s v=" BOM "/>
    <s v=" COK"/>
    <m/>
    <m/>
    <s v="19:15"/>
    <x v="65"/>
    <x v="111"/>
    <x v="2"/>
    <s v="In-flight meal not included"/>
    <n v="10262"/>
  </r>
  <r>
    <x v="4"/>
    <s v="27/06/2019"/>
    <x v="2"/>
    <s v="Cochin"/>
    <s v="DEL "/>
    <s v=" BOM "/>
    <s v=" COK"/>
    <m/>
    <m/>
    <s v="12:50"/>
    <x v="30"/>
    <x v="103"/>
    <x v="2"/>
    <s v="In-flight meal not included"/>
    <n v="6007"/>
  </r>
  <r>
    <x v="0"/>
    <s v="21/03/2019"/>
    <x v="3"/>
    <s v="Kolkata"/>
    <s v="MAA "/>
    <s v=" CCU"/>
    <m/>
    <m/>
    <m/>
    <s v="11:35"/>
    <x v="263"/>
    <x v="5"/>
    <x v="0"/>
    <s v="No info"/>
    <n v="3858"/>
  </r>
  <r>
    <x v="0"/>
    <s v="27/06/2019"/>
    <x v="2"/>
    <s v="Cochin"/>
    <s v="DEL "/>
    <s v=" HYD "/>
    <s v=" COK"/>
    <m/>
    <m/>
    <s v="14:20"/>
    <x v="68"/>
    <x v="103"/>
    <x v="2"/>
    <s v="No info"/>
    <n v="6412"/>
  </r>
  <r>
    <x v="1"/>
    <s v="21/04/2019"/>
    <x v="1"/>
    <s v="Banglore"/>
    <s v="CCU "/>
    <s v=" BLR"/>
    <m/>
    <m/>
    <m/>
    <s v="14:15"/>
    <x v="32"/>
    <x v="31"/>
    <x v="0"/>
    <s v="No info"/>
    <n v="6245"/>
  </r>
  <r>
    <x v="1"/>
    <s v="9/06/2019"/>
    <x v="2"/>
    <s v="Cochin"/>
    <s v="DEL "/>
    <s v=" AMD "/>
    <s v=" BOM "/>
    <s v=" COK"/>
    <m/>
    <s v="19:45"/>
    <x v="485"/>
    <x v="136"/>
    <x v="1"/>
    <s v="No info"/>
    <n v="9968"/>
  </r>
  <r>
    <x v="4"/>
    <s v="9/03/2019"/>
    <x v="2"/>
    <s v="Cochin"/>
    <s v="DEL "/>
    <s v=" BOM "/>
    <s v=" COK"/>
    <m/>
    <m/>
    <s v="02:15"/>
    <x v="25"/>
    <x v="292"/>
    <x v="2"/>
    <s v="In-flight meal not included"/>
    <n v="18260"/>
  </r>
  <r>
    <x v="0"/>
    <s v="03/03/2019"/>
    <x v="0"/>
    <s v="New Delhi"/>
    <s v="BLR "/>
    <s v=" DEL"/>
    <m/>
    <m/>
    <m/>
    <s v="18:25"/>
    <x v="156"/>
    <x v="21"/>
    <x v="0"/>
    <s v="No info"/>
    <n v="8855"/>
  </r>
  <r>
    <x v="2"/>
    <s v="24/05/2019"/>
    <x v="1"/>
    <s v="Banglore"/>
    <s v="CCU "/>
    <s v=" BOM "/>
    <s v=" BLR"/>
    <m/>
    <m/>
    <s v="08:25"/>
    <x v="303"/>
    <x v="212"/>
    <x v="2"/>
    <s v="In-flight meal not included"/>
    <n v="10844"/>
  </r>
  <r>
    <x v="3"/>
    <s v="27/05/2019"/>
    <x v="3"/>
    <s v="Kolkata"/>
    <s v="MAA "/>
    <s v=" CCU"/>
    <m/>
    <m/>
    <m/>
    <s v="08:20"/>
    <x v="59"/>
    <x v="12"/>
    <x v="0"/>
    <s v="No info"/>
    <n v="3597"/>
  </r>
  <r>
    <x v="2"/>
    <s v="6/05/2019"/>
    <x v="1"/>
    <s v="Banglore"/>
    <s v="CCU "/>
    <s v=" DEL "/>
    <s v=" BLR"/>
    <m/>
    <m/>
    <s v="17:00"/>
    <x v="998"/>
    <x v="248"/>
    <x v="2"/>
    <s v="No info"/>
    <n v="13067"/>
  </r>
  <r>
    <x v="2"/>
    <s v="12/03/2019"/>
    <x v="0"/>
    <s v="New Delhi"/>
    <s v="BLR "/>
    <s v=" BOM "/>
    <s v=" DEL"/>
    <m/>
    <m/>
    <s v="16:55"/>
    <x v="234"/>
    <x v="246"/>
    <x v="2"/>
    <s v="No info"/>
    <n v="13817"/>
  </r>
  <r>
    <x v="1"/>
    <s v="12/03/2019"/>
    <x v="0"/>
    <s v="New Delhi"/>
    <s v="BLR "/>
    <s v=" BOM "/>
    <s v=" DEL"/>
    <m/>
    <m/>
    <s v="06:45"/>
    <x v="28"/>
    <x v="324"/>
    <x v="2"/>
    <s v="No info"/>
    <n v="11602"/>
  </r>
  <r>
    <x v="2"/>
    <s v="9/05/2019"/>
    <x v="1"/>
    <s v="Banglore"/>
    <s v="CCU "/>
    <s v=" BOM "/>
    <s v=" BLR"/>
    <m/>
    <m/>
    <s v="16:30"/>
    <x v="286"/>
    <x v="106"/>
    <x v="2"/>
    <s v="No info"/>
    <n v="13941"/>
  </r>
  <r>
    <x v="2"/>
    <s v="15/05/2019"/>
    <x v="1"/>
    <s v="Banglore"/>
    <s v="CCU "/>
    <s v=" DEL "/>
    <s v=" BLR"/>
    <m/>
    <m/>
    <s v="20:25"/>
    <x v="849"/>
    <x v="281"/>
    <x v="2"/>
    <s v="No info"/>
    <n v="14151"/>
  </r>
  <r>
    <x v="0"/>
    <s v="15/05/2019"/>
    <x v="0"/>
    <s v="Delhi"/>
    <s v="BLR "/>
    <s v=" DEL"/>
    <m/>
    <m/>
    <m/>
    <s v="04:00"/>
    <x v="20"/>
    <x v="0"/>
    <x v="0"/>
    <s v="No info"/>
    <n v="3943"/>
  </r>
  <r>
    <x v="2"/>
    <s v="12/05/2019"/>
    <x v="1"/>
    <s v="Banglore"/>
    <s v="CCU "/>
    <s v=" BOM "/>
    <s v=" BLR"/>
    <m/>
    <m/>
    <s v="06:30"/>
    <x v="303"/>
    <x v="146"/>
    <x v="2"/>
    <s v="In-flight meal not included"/>
    <n v="10844"/>
  </r>
  <r>
    <x v="3"/>
    <s v="18/06/2019"/>
    <x v="4"/>
    <s v="Hyderabad"/>
    <s v="BOM "/>
    <s v=" HYD"/>
    <m/>
    <m/>
    <m/>
    <s v="05:45"/>
    <x v="150"/>
    <x v="52"/>
    <x v="0"/>
    <s v="No info"/>
    <n v="2753"/>
  </r>
  <r>
    <x v="2"/>
    <s v="12/06/2019"/>
    <x v="2"/>
    <s v="Cochin"/>
    <s v="DEL "/>
    <s v=" BOM "/>
    <s v=" COK"/>
    <m/>
    <m/>
    <s v="02:15"/>
    <x v="33"/>
    <x v="238"/>
    <x v="2"/>
    <s v="No info"/>
    <n v="14714"/>
  </r>
  <r>
    <x v="4"/>
    <s v="18/05/2019"/>
    <x v="2"/>
    <s v="Cochin"/>
    <s v="DEL "/>
    <s v=" HYD "/>
    <s v=" COK"/>
    <m/>
    <m/>
    <s v="07:05"/>
    <x v="102"/>
    <x v="128"/>
    <x v="2"/>
    <s v="No info"/>
    <n v="9646"/>
  </r>
  <r>
    <x v="2"/>
    <s v="9/05/2019"/>
    <x v="2"/>
    <s v="Cochin"/>
    <s v="DEL "/>
    <s v=" BOM "/>
    <s v=" COK"/>
    <m/>
    <m/>
    <s v="07:05"/>
    <x v="26"/>
    <x v="28"/>
    <x v="2"/>
    <s v="No info"/>
    <n v="15554"/>
  </r>
  <r>
    <x v="1"/>
    <s v="18/03/2019"/>
    <x v="0"/>
    <s v="New Delhi"/>
    <s v="BLR "/>
    <s v=" VGA "/>
    <s v=" VTZ "/>
    <s v=" DEL"/>
    <m/>
    <s v="10:30"/>
    <x v="550"/>
    <x v="152"/>
    <x v="1"/>
    <s v="No info"/>
    <n v="13261"/>
  </r>
  <r>
    <x v="2"/>
    <s v="18/03/2019"/>
    <x v="0"/>
    <s v="New Delhi"/>
    <s v="BLR "/>
    <s v=" BOM "/>
    <s v=" DEL"/>
    <m/>
    <m/>
    <s v="11:40"/>
    <x v="81"/>
    <x v="185"/>
    <x v="2"/>
    <s v="In-flight meal not included"/>
    <n v="11087"/>
  </r>
  <r>
    <x v="2"/>
    <s v="15/06/2019"/>
    <x v="2"/>
    <s v="Cochin"/>
    <s v="DEL "/>
    <s v=" IDR "/>
    <s v=" BOM "/>
    <s v=" COK"/>
    <m/>
    <s v="05:30"/>
    <x v="33"/>
    <x v="56"/>
    <x v="1"/>
    <s v="In-flight meal not included"/>
    <n v="11507"/>
  </r>
  <r>
    <x v="4"/>
    <s v="9/05/2019"/>
    <x v="2"/>
    <s v="Cochin"/>
    <s v="DEL "/>
    <s v=" BOM "/>
    <s v=" COK"/>
    <m/>
    <m/>
    <s v="19:00"/>
    <x v="370"/>
    <x v="46"/>
    <x v="2"/>
    <s v="No info"/>
    <n v="9424"/>
  </r>
  <r>
    <x v="5"/>
    <s v="12/04/2019"/>
    <x v="0"/>
    <s v="Delhi"/>
    <s v="BLR "/>
    <s v=" DEL"/>
    <m/>
    <m/>
    <m/>
    <s v="11:40"/>
    <x v="57"/>
    <x v="0"/>
    <x v="0"/>
    <s v="No info"/>
    <n v="4937"/>
  </r>
  <r>
    <x v="3"/>
    <s v="6/06/2019"/>
    <x v="0"/>
    <s v="Delhi"/>
    <s v="BLR "/>
    <s v=" DEL"/>
    <m/>
    <m/>
    <m/>
    <s v="21:10"/>
    <x v="744"/>
    <x v="21"/>
    <x v="0"/>
    <s v="No check-in baggage included"/>
    <n v="3257"/>
  </r>
  <r>
    <x v="0"/>
    <s v="6/05/2019"/>
    <x v="0"/>
    <s v="Delhi"/>
    <s v="BLR "/>
    <s v=" DEL"/>
    <m/>
    <m/>
    <m/>
    <s v="08:30"/>
    <x v="144"/>
    <x v="0"/>
    <x v="0"/>
    <s v="No info"/>
    <n v="4823"/>
  </r>
  <r>
    <x v="0"/>
    <s v="12/05/2019"/>
    <x v="3"/>
    <s v="Kolkata"/>
    <s v="MAA "/>
    <s v=" CCU"/>
    <m/>
    <m/>
    <m/>
    <s v="22:05"/>
    <x v="999"/>
    <x v="87"/>
    <x v="0"/>
    <s v="No info"/>
    <n v="5277"/>
  </r>
  <r>
    <x v="3"/>
    <s v="9/04/2019"/>
    <x v="1"/>
    <s v="Banglore"/>
    <s v="CCU "/>
    <s v=" BLR"/>
    <m/>
    <m/>
    <m/>
    <s v="17:10"/>
    <x v="195"/>
    <x v="31"/>
    <x v="0"/>
    <s v="No info"/>
    <n v="3873"/>
  </r>
  <r>
    <x v="2"/>
    <s v="24/05/2019"/>
    <x v="1"/>
    <s v="Banglore"/>
    <s v="CCU "/>
    <s v=" BOM "/>
    <s v=" BLR"/>
    <m/>
    <m/>
    <s v="16:30"/>
    <x v="415"/>
    <x v="13"/>
    <x v="2"/>
    <s v="In-flight meal not included"/>
    <n v="10844"/>
  </r>
  <r>
    <x v="4"/>
    <s v="27/05/2019"/>
    <x v="2"/>
    <s v="Cochin"/>
    <s v="DEL "/>
    <s v=" BOM "/>
    <s v=" COK"/>
    <m/>
    <m/>
    <s v="17:00"/>
    <x v="184"/>
    <x v="35"/>
    <x v="2"/>
    <s v="No info"/>
    <n v="7198"/>
  </r>
  <r>
    <x v="1"/>
    <s v="15/05/2019"/>
    <x v="2"/>
    <s v="Cochin"/>
    <s v="DEL "/>
    <s v=" COK"/>
    <m/>
    <m/>
    <m/>
    <s v="05:10"/>
    <x v="139"/>
    <x v="0"/>
    <x v="0"/>
    <s v="No info"/>
    <n v="6094"/>
  </r>
  <r>
    <x v="0"/>
    <s v="3/05/2019"/>
    <x v="0"/>
    <s v="Delhi"/>
    <s v="BLR "/>
    <s v=" DEL"/>
    <m/>
    <m/>
    <m/>
    <s v="06:05"/>
    <x v="138"/>
    <x v="37"/>
    <x v="0"/>
    <s v="No info"/>
    <n v="3943"/>
  </r>
  <r>
    <x v="0"/>
    <s v="15/05/2019"/>
    <x v="0"/>
    <s v="Delhi"/>
    <s v="BLR "/>
    <s v=" DEL"/>
    <m/>
    <m/>
    <m/>
    <s v="21:15"/>
    <x v="417"/>
    <x v="43"/>
    <x v="0"/>
    <s v="No info"/>
    <n v="3943"/>
  </r>
  <r>
    <x v="2"/>
    <s v="1/04/2019"/>
    <x v="1"/>
    <s v="Banglore"/>
    <s v="CCU "/>
    <s v=" BOM "/>
    <s v=" BLR"/>
    <m/>
    <m/>
    <s v="20:00"/>
    <x v="663"/>
    <x v="86"/>
    <x v="2"/>
    <s v="No info"/>
    <n v="12681"/>
  </r>
  <r>
    <x v="6"/>
    <s v="15/04/2019"/>
    <x v="0"/>
    <s v="Delhi"/>
    <s v="BLR "/>
    <s v=" DEL"/>
    <m/>
    <m/>
    <m/>
    <s v="17:00"/>
    <x v="141"/>
    <x v="11"/>
    <x v="0"/>
    <s v="No info"/>
    <n v="5613"/>
  </r>
  <r>
    <x v="3"/>
    <s v="24/05/2019"/>
    <x v="1"/>
    <s v="Banglore"/>
    <s v="CCU "/>
    <s v=" BLR"/>
    <m/>
    <m/>
    <m/>
    <s v="09:00"/>
    <x v="5"/>
    <x v="5"/>
    <x v="0"/>
    <s v="No info"/>
    <n v="3873"/>
  </r>
  <r>
    <x v="2"/>
    <s v="27/05/2019"/>
    <x v="2"/>
    <s v="Cochin"/>
    <s v="DEL "/>
    <s v=" BOM "/>
    <s v=" COK"/>
    <m/>
    <m/>
    <s v="13:00"/>
    <x v="17"/>
    <x v="105"/>
    <x v="2"/>
    <s v="In-flight meal not included"/>
    <n v="12898"/>
  </r>
  <r>
    <x v="2"/>
    <s v="9/05/2019"/>
    <x v="2"/>
    <s v="Cochin"/>
    <s v="DEL "/>
    <s v=" JAI "/>
    <s v=" BOM "/>
    <s v=" COK"/>
    <m/>
    <s v="05:30"/>
    <x v="310"/>
    <x v="131"/>
    <x v="1"/>
    <s v="No info"/>
    <n v="15129"/>
  </r>
  <r>
    <x v="3"/>
    <s v="9/05/2019"/>
    <x v="3"/>
    <s v="Kolkata"/>
    <s v="MAA "/>
    <s v=" CCU"/>
    <m/>
    <m/>
    <m/>
    <s v="08:20"/>
    <x v="59"/>
    <x v="12"/>
    <x v="0"/>
    <s v="No info"/>
    <n v="3911"/>
  </r>
  <r>
    <x v="0"/>
    <s v="12/06/2019"/>
    <x v="2"/>
    <s v="Cochin"/>
    <s v="DEL "/>
    <s v=" COK"/>
    <m/>
    <m/>
    <m/>
    <s v="21:05"/>
    <x v="1000"/>
    <x v="41"/>
    <x v="0"/>
    <s v="No info"/>
    <n v="6015"/>
  </r>
  <r>
    <x v="2"/>
    <s v="01/03/2019"/>
    <x v="0"/>
    <s v="New Delhi"/>
    <s v="BLR "/>
    <s v=" BOM "/>
    <s v=" DEL"/>
    <m/>
    <m/>
    <s v="16:55"/>
    <x v="9"/>
    <x v="188"/>
    <x v="2"/>
    <s v="No info"/>
    <n v="54826"/>
  </r>
  <r>
    <x v="0"/>
    <s v="27/03/2019"/>
    <x v="2"/>
    <s v="Cochin"/>
    <s v="DEL "/>
    <s v=" BOM "/>
    <s v=" COK"/>
    <m/>
    <m/>
    <s v="20:30"/>
    <x v="140"/>
    <x v="116"/>
    <x v="2"/>
    <s v="No info"/>
    <n v="5073"/>
  </r>
  <r>
    <x v="0"/>
    <s v="21/03/2019"/>
    <x v="3"/>
    <s v="Kolkata"/>
    <s v="MAA "/>
    <s v=" CCU"/>
    <m/>
    <m/>
    <m/>
    <s v="05:15"/>
    <x v="273"/>
    <x v="87"/>
    <x v="0"/>
    <s v="No info"/>
    <n v="4326"/>
  </r>
  <r>
    <x v="1"/>
    <s v="24/06/2019"/>
    <x v="2"/>
    <s v="Cochin"/>
    <s v="DEL "/>
    <s v=" AMD "/>
    <s v=" BOM "/>
    <s v=" COK"/>
    <m/>
    <s v="16:40"/>
    <x v="260"/>
    <x v="14"/>
    <x v="1"/>
    <s v="No info"/>
    <n v="9443"/>
  </r>
  <r>
    <x v="2"/>
    <s v="3/06/2019"/>
    <x v="4"/>
    <s v="Hyderabad"/>
    <s v="BOM "/>
    <s v=" HYD"/>
    <m/>
    <m/>
    <m/>
    <s v="10:20"/>
    <x v="151"/>
    <x v="52"/>
    <x v="0"/>
    <s v="No info"/>
    <n v="8040"/>
  </r>
  <r>
    <x v="2"/>
    <s v="3/04/2019"/>
    <x v="0"/>
    <s v="Delhi"/>
    <s v="BLR "/>
    <s v=" DEL"/>
    <m/>
    <m/>
    <m/>
    <s v="06:00"/>
    <x v="99"/>
    <x v="37"/>
    <x v="0"/>
    <s v="No info"/>
    <n v="7229"/>
  </r>
  <r>
    <x v="0"/>
    <s v="15/06/2019"/>
    <x v="0"/>
    <s v="Delhi"/>
    <s v="BLR "/>
    <s v=" DEL"/>
    <m/>
    <m/>
    <m/>
    <s v="13:00"/>
    <x v="349"/>
    <x v="0"/>
    <x v="0"/>
    <s v="No info"/>
    <n v="3943"/>
  </r>
  <r>
    <x v="1"/>
    <s v="06/03/2019"/>
    <x v="0"/>
    <s v="New Delhi"/>
    <s v="BLR "/>
    <s v=" HBX "/>
    <s v=" BOM "/>
    <s v=" BHO "/>
    <s v=" DEL"/>
    <s v="12:00"/>
    <x v="354"/>
    <x v="241"/>
    <x v="3"/>
    <s v="No info"/>
    <n v="14195"/>
  </r>
  <r>
    <x v="2"/>
    <s v="15/06/2019"/>
    <x v="2"/>
    <s v="Cochin"/>
    <s v="DEL "/>
    <s v=" IDR "/>
    <s v=" BOM "/>
    <s v=" COK"/>
    <m/>
    <s v="09:35"/>
    <x v="94"/>
    <x v="289"/>
    <x v="1"/>
    <s v="No info"/>
    <n v="13292"/>
  </r>
  <r>
    <x v="0"/>
    <s v="3/04/2019"/>
    <x v="1"/>
    <s v="Banglore"/>
    <s v="CCU "/>
    <s v=" BLR"/>
    <m/>
    <m/>
    <m/>
    <s v="11:30"/>
    <x v="181"/>
    <x v="11"/>
    <x v="0"/>
    <s v="No info"/>
    <n v="4174"/>
  </r>
  <r>
    <x v="2"/>
    <s v="06/03/2019"/>
    <x v="0"/>
    <s v="New Delhi"/>
    <s v="BLR "/>
    <s v=" BOM "/>
    <s v=" DEL"/>
    <m/>
    <m/>
    <s v="07:00"/>
    <x v="156"/>
    <x v="242"/>
    <x v="2"/>
    <s v="No info"/>
    <n v="16736"/>
  </r>
  <r>
    <x v="2"/>
    <s v="12/05/2019"/>
    <x v="0"/>
    <s v="Delhi"/>
    <s v="BLR "/>
    <s v=" DEL"/>
    <m/>
    <m/>
    <m/>
    <s v="06:00"/>
    <x v="99"/>
    <x v="37"/>
    <x v="0"/>
    <s v="In-flight meal not included"/>
    <n v="5198"/>
  </r>
  <r>
    <x v="4"/>
    <s v="3/06/2019"/>
    <x v="2"/>
    <s v="Cochin"/>
    <s v="DEL "/>
    <s v=" BOM "/>
    <s v=" COK"/>
    <m/>
    <m/>
    <s v="07:05"/>
    <x v="8"/>
    <x v="13"/>
    <x v="2"/>
    <s v="No info"/>
    <n v="15058"/>
  </r>
  <r>
    <x v="0"/>
    <s v="3/04/2019"/>
    <x v="2"/>
    <s v="Cochin"/>
    <s v="DEL "/>
    <s v=" BOM "/>
    <s v=" COK"/>
    <m/>
    <m/>
    <s v="10:35"/>
    <x v="52"/>
    <x v="57"/>
    <x v="2"/>
    <s v="No info"/>
    <n v="5073"/>
  </r>
  <r>
    <x v="4"/>
    <s v="15/05/2019"/>
    <x v="2"/>
    <s v="Cochin"/>
    <s v="DEL "/>
    <s v=" BOM "/>
    <s v=" COK"/>
    <m/>
    <m/>
    <s v="08:00"/>
    <x v="33"/>
    <x v="140"/>
    <x v="2"/>
    <s v="No info"/>
    <n v="10197"/>
  </r>
  <r>
    <x v="3"/>
    <s v="27/06/2019"/>
    <x v="3"/>
    <s v="Kolkata"/>
    <s v="MAA "/>
    <s v=" CCU"/>
    <m/>
    <m/>
    <m/>
    <s v="17:45"/>
    <x v="158"/>
    <x v="87"/>
    <x v="0"/>
    <s v="No check-in baggage included"/>
    <n v="3543"/>
  </r>
  <r>
    <x v="2"/>
    <s v="27/06/2019"/>
    <x v="0"/>
    <s v="Delhi"/>
    <s v="BLR "/>
    <s v=" DEL"/>
    <m/>
    <m/>
    <m/>
    <s v="17:45"/>
    <x v="66"/>
    <x v="43"/>
    <x v="0"/>
    <s v="In-flight meal not included"/>
    <n v="7229"/>
  </r>
  <r>
    <x v="1"/>
    <s v="1/06/2019"/>
    <x v="2"/>
    <s v="Cochin"/>
    <s v="DEL "/>
    <s v=" JAI "/>
    <s v=" BOM "/>
    <s v=" COK"/>
    <m/>
    <s v="12:00"/>
    <x v="296"/>
    <x v="297"/>
    <x v="1"/>
    <s v="No info"/>
    <n v="10966"/>
  </r>
  <r>
    <x v="2"/>
    <s v="24/03/2019"/>
    <x v="1"/>
    <s v="Banglore"/>
    <s v="CCU "/>
    <s v=" BOM "/>
    <s v=" BLR"/>
    <m/>
    <m/>
    <s v="13:55"/>
    <x v="354"/>
    <x v="114"/>
    <x v="2"/>
    <s v="In-flight meal not included"/>
    <n v="11134"/>
  </r>
  <r>
    <x v="7"/>
    <s v="6/04/2019"/>
    <x v="1"/>
    <s v="Banglore"/>
    <s v="CCU "/>
    <s v=" BLR"/>
    <m/>
    <m/>
    <m/>
    <s v="22:50"/>
    <x v="1001"/>
    <x v="31"/>
    <x v="0"/>
    <s v="No info"/>
    <n v="3807"/>
  </r>
  <r>
    <x v="1"/>
    <s v="6/05/2019"/>
    <x v="0"/>
    <s v="Delhi"/>
    <s v="BLR "/>
    <s v=" DEL"/>
    <m/>
    <m/>
    <m/>
    <s v="13:20"/>
    <x v="102"/>
    <x v="0"/>
    <x v="0"/>
    <s v="No info"/>
    <n v="5228"/>
  </r>
  <r>
    <x v="0"/>
    <s v="12/06/2019"/>
    <x v="3"/>
    <s v="Kolkata"/>
    <s v="MAA "/>
    <s v=" CCU"/>
    <m/>
    <m/>
    <m/>
    <s v="14:45"/>
    <x v="93"/>
    <x v="87"/>
    <x v="0"/>
    <s v="No info"/>
    <n v="3597"/>
  </r>
  <r>
    <x v="7"/>
    <s v="18/05/2019"/>
    <x v="0"/>
    <s v="Delhi"/>
    <s v="BLR "/>
    <s v=" DEL"/>
    <m/>
    <m/>
    <m/>
    <s v="11:10"/>
    <x v="11"/>
    <x v="37"/>
    <x v="0"/>
    <s v="No info"/>
    <n v="4483"/>
  </r>
  <r>
    <x v="2"/>
    <s v="24/06/2019"/>
    <x v="2"/>
    <s v="Cochin"/>
    <s v="DEL "/>
    <s v=" BOM "/>
    <s v=" COK"/>
    <m/>
    <m/>
    <s v="11:30"/>
    <x v="74"/>
    <x v="89"/>
    <x v="2"/>
    <s v="In-flight meal not included"/>
    <n v="10262"/>
  </r>
  <r>
    <x v="3"/>
    <s v="6/06/2019"/>
    <x v="2"/>
    <s v="Cochin"/>
    <s v="DEL "/>
    <s v=" PNQ "/>
    <s v=" COK"/>
    <m/>
    <m/>
    <s v="08:45"/>
    <x v="1"/>
    <x v="15"/>
    <x v="2"/>
    <s v="No check-in baggage included"/>
    <n v="5158"/>
  </r>
  <r>
    <x v="1"/>
    <s v="21/03/2019"/>
    <x v="0"/>
    <s v="New Delhi"/>
    <s v="BLR "/>
    <s v=" COK "/>
    <s v=" DEL"/>
    <m/>
    <m/>
    <s v="22:00"/>
    <x v="1002"/>
    <x v="42"/>
    <x v="2"/>
    <s v="No info"/>
    <n v="6010"/>
  </r>
  <r>
    <x v="2"/>
    <s v="12/06/2019"/>
    <x v="2"/>
    <s v="Cochin"/>
    <s v="DEL "/>
    <s v=" NAG "/>
    <s v=" BOM "/>
    <s v=" COK"/>
    <m/>
    <s v="14:35"/>
    <x v="15"/>
    <x v="27"/>
    <x v="1"/>
    <s v="No info"/>
    <n v="13376"/>
  </r>
  <r>
    <x v="2"/>
    <s v="21/03/2019"/>
    <x v="2"/>
    <s v="Cochin"/>
    <s v="DEL "/>
    <s v=" BHO "/>
    <s v=" BOM "/>
    <s v=" COK"/>
    <m/>
    <s v="05:40"/>
    <x v="244"/>
    <x v="281"/>
    <x v="1"/>
    <s v="No info"/>
    <n v="11543"/>
  </r>
  <r>
    <x v="4"/>
    <s v="6/03/2019"/>
    <x v="2"/>
    <s v="Cochin"/>
    <s v="DEL "/>
    <s v=" BOM "/>
    <s v=" COK"/>
    <m/>
    <m/>
    <s v="09:55"/>
    <x v="8"/>
    <x v="110"/>
    <x v="2"/>
    <s v="In-flight meal not included"/>
    <n v="15342"/>
  </r>
  <r>
    <x v="3"/>
    <s v="15/03/2019"/>
    <x v="0"/>
    <s v="New Delhi"/>
    <s v="BLR "/>
    <s v=" DEL"/>
    <m/>
    <m/>
    <m/>
    <s v="09:35"/>
    <x v="493"/>
    <x v="21"/>
    <x v="0"/>
    <s v="No info"/>
    <n v="6309"/>
  </r>
  <r>
    <x v="6"/>
    <s v="24/05/2019"/>
    <x v="0"/>
    <s v="Delhi"/>
    <s v="BLR "/>
    <s v=" DEL"/>
    <m/>
    <m/>
    <m/>
    <s v="19:30"/>
    <x v="256"/>
    <x v="37"/>
    <x v="0"/>
    <s v="No info"/>
    <n v="5823"/>
  </r>
  <r>
    <x v="6"/>
    <s v="24/03/2019"/>
    <x v="0"/>
    <s v="New Delhi"/>
    <s v="BLR "/>
    <s v=" DEL"/>
    <m/>
    <m/>
    <m/>
    <s v="11:30"/>
    <x v="360"/>
    <x v="60"/>
    <x v="0"/>
    <s v="No info"/>
    <n v="5403"/>
  </r>
  <r>
    <x v="3"/>
    <s v="1/06/2019"/>
    <x v="1"/>
    <s v="Banglore"/>
    <s v="CCU "/>
    <s v=" BLR"/>
    <m/>
    <m/>
    <m/>
    <s v="06:55"/>
    <x v="289"/>
    <x v="11"/>
    <x v="0"/>
    <s v="No info"/>
    <n v="3873"/>
  </r>
  <r>
    <x v="2"/>
    <s v="27/05/2019"/>
    <x v="2"/>
    <s v="Cochin"/>
    <s v="DEL "/>
    <s v=" BOM "/>
    <s v=" COK"/>
    <m/>
    <m/>
    <s v="21:50"/>
    <x v="202"/>
    <x v="215"/>
    <x v="2"/>
    <s v="In-flight meal not included"/>
    <n v="12898"/>
  </r>
  <r>
    <x v="0"/>
    <s v="15/05/2019"/>
    <x v="2"/>
    <s v="Cochin"/>
    <s v="DEL "/>
    <s v=" BOM "/>
    <s v=" COK"/>
    <m/>
    <m/>
    <s v="17:10"/>
    <x v="50"/>
    <x v="184"/>
    <x v="2"/>
    <s v="No info"/>
    <n v="6979"/>
  </r>
  <r>
    <x v="1"/>
    <s v="12/05/2019"/>
    <x v="1"/>
    <s v="Banglore"/>
    <s v="CCU "/>
    <s v=" GAU "/>
    <s v=" DEL "/>
    <s v=" BLR"/>
    <m/>
    <s v="16:45"/>
    <x v="812"/>
    <x v="136"/>
    <x v="1"/>
    <s v="No info"/>
    <n v="13437"/>
  </r>
  <r>
    <x v="2"/>
    <s v="27/03/2019"/>
    <x v="2"/>
    <s v="Cochin"/>
    <s v="DEL "/>
    <s v=" BOM "/>
    <s v=" COK"/>
    <m/>
    <m/>
    <s v="11:30"/>
    <x v="118"/>
    <x v="89"/>
    <x v="2"/>
    <s v="In-flight meal not included"/>
    <n v="6017"/>
  </r>
  <r>
    <x v="2"/>
    <s v="21/03/2019"/>
    <x v="2"/>
    <s v="Cochin"/>
    <s v="DEL "/>
    <s v=" BOM "/>
    <s v=" COK"/>
    <m/>
    <m/>
    <s v="07:05"/>
    <x v="26"/>
    <x v="28"/>
    <x v="2"/>
    <s v="In-flight meal not included"/>
    <n v="14053"/>
  </r>
  <r>
    <x v="0"/>
    <s v="6/03/2019"/>
    <x v="3"/>
    <s v="Kolkata"/>
    <s v="MAA "/>
    <s v=" CCU"/>
    <m/>
    <m/>
    <m/>
    <s v="11:35"/>
    <x v="263"/>
    <x v="5"/>
    <x v="0"/>
    <s v="No info"/>
    <n v="7295"/>
  </r>
  <r>
    <x v="2"/>
    <s v="12/06/2019"/>
    <x v="1"/>
    <s v="Banglore"/>
    <s v="CCU "/>
    <s v=" BOM "/>
    <s v=" BLR"/>
    <m/>
    <m/>
    <s v="18:55"/>
    <x v="179"/>
    <x v="147"/>
    <x v="2"/>
    <s v="No info"/>
    <n v="13044"/>
  </r>
  <r>
    <x v="2"/>
    <s v="3/05/2019"/>
    <x v="0"/>
    <s v="Delhi"/>
    <s v="BLR "/>
    <s v=" DEL"/>
    <m/>
    <m/>
    <m/>
    <s v="11:10"/>
    <x v="181"/>
    <x v="21"/>
    <x v="0"/>
    <s v="In-flight meal not included"/>
    <n v="4030"/>
  </r>
  <r>
    <x v="1"/>
    <s v="06/03/2019"/>
    <x v="0"/>
    <s v="New Delhi"/>
    <s v="BLR "/>
    <s v=" HYD "/>
    <s v=" VGA "/>
    <s v=" DEL"/>
    <m/>
    <s v="08:15"/>
    <x v="1003"/>
    <x v="197"/>
    <x v="1"/>
    <s v="No info"/>
    <n v="13942"/>
  </r>
  <r>
    <x v="2"/>
    <s v="12/05/2019"/>
    <x v="1"/>
    <s v="Banglore"/>
    <s v="CCU "/>
    <s v=" BOM "/>
    <s v=" BLR"/>
    <m/>
    <m/>
    <s v="06:30"/>
    <x v="303"/>
    <x v="146"/>
    <x v="2"/>
    <s v="No info"/>
    <n v="14781"/>
  </r>
  <r>
    <x v="3"/>
    <s v="24/03/2019"/>
    <x v="0"/>
    <s v="New Delhi"/>
    <s v="BLR "/>
    <s v=" DEL"/>
    <m/>
    <m/>
    <m/>
    <s v="05:45"/>
    <x v="37"/>
    <x v="0"/>
    <x v="0"/>
    <s v="No info"/>
    <n v="3579"/>
  </r>
  <r>
    <x v="1"/>
    <s v="27/05/2019"/>
    <x v="2"/>
    <s v="Cochin"/>
    <s v="DEL "/>
    <s v=" GOI "/>
    <s v=" BOM "/>
    <s v=" COK"/>
    <m/>
    <s v="22:00"/>
    <x v="534"/>
    <x v="94"/>
    <x v="1"/>
    <s v="No info"/>
    <n v="10231"/>
  </r>
  <r>
    <x v="0"/>
    <s v="27/05/2019"/>
    <x v="2"/>
    <s v="Cochin"/>
    <s v="DEL "/>
    <s v=" HYD "/>
    <s v=" COK"/>
    <m/>
    <m/>
    <s v="06:50"/>
    <x v="257"/>
    <x v="181"/>
    <x v="2"/>
    <s v="No info"/>
    <n v="5530"/>
  </r>
  <r>
    <x v="2"/>
    <s v="12/05/2019"/>
    <x v="1"/>
    <s v="Banglore"/>
    <s v="CCU "/>
    <s v=" BOM "/>
    <s v=" BLR"/>
    <m/>
    <m/>
    <s v="14:05"/>
    <x v="13"/>
    <x v="24"/>
    <x v="2"/>
    <s v="In-flight meal not included"/>
    <n v="10844"/>
  </r>
  <r>
    <x v="1"/>
    <s v="6/06/2019"/>
    <x v="2"/>
    <s v="Cochin"/>
    <s v="DEL "/>
    <s v=" BOM "/>
    <s v=" COK"/>
    <m/>
    <m/>
    <s v="08:00"/>
    <x v="8"/>
    <x v="141"/>
    <x v="2"/>
    <s v="No info"/>
    <n v="8372"/>
  </r>
  <r>
    <x v="2"/>
    <s v="9/03/2019"/>
    <x v="2"/>
    <s v="Cochin"/>
    <s v="DEL "/>
    <s v=" BOM "/>
    <s v=" COK"/>
    <m/>
    <m/>
    <s v="06:50"/>
    <x v="153"/>
    <x v="143"/>
    <x v="2"/>
    <s v="No info"/>
    <n v="16289"/>
  </r>
  <r>
    <x v="1"/>
    <s v="6/05/2019"/>
    <x v="2"/>
    <s v="Cochin"/>
    <s v="DEL "/>
    <s v=" GOI "/>
    <s v=" BOM "/>
    <s v=" COK"/>
    <m/>
    <s v="22:00"/>
    <x v="471"/>
    <x v="94"/>
    <x v="1"/>
    <s v="No info"/>
    <n v="11701"/>
  </r>
  <r>
    <x v="10"/>
    <s v="21/03/2019"/>
    <x v="2"/>
    <s v="Cochin"/>
    <s v="DEL "/>
    <s v=" BOM "/>
    <s v=" COK"/>
    <m/>
    <m/>
    <s v="06:00"/>
    <x v="136"/>
    <x v="114"/>
    <x v="2"/>
    <s v="No info"/>
    <n v="11269"/>
  </r>
  <r>
    <x v="4"/>
    <s v="18/05/2019"/>
    <x v="2"/>
    <s v="Cochin"/>
    <s v="DEL "/>
    <s v=" BOM "/>
    <s v=" COK"/>
    <m/>
    <m/>
    <s v="13:00"/>
    <x v="477"/>
    <x v="205"/>
    <x v="2"/>
    <s v="No info"/>
    <n v="9385"/>
  </r>
  <r>
    <x v="2"/>
    <s v="24/05/2019"/>
    <x v="1"/>
    <s v="Banglore"/>
    <s v="CCU "/>
    <s v=" DEL "/>
    <s v=" BLR"/>
    <m/>
    <m/>
    <s v="17:00"/>
    <x v="142"/>
    <x v="204"/>
    <x v="2"/>
    <s v="No info"/>
    <n v="14151"/>
  </r>
  <r>
    <x v="2"/>
    <s v="9/04/2019"/>
    <x v="0"/>
    <s v="Delhi"/>
    <s v="BLR "/>
    <s v=" DEL"/>
    <m/>
    <m/>
    <m/>
    <s v="08:20"/>
    <x v="144"/>
    <x v="43"/>
    <x v="0"/>
    <s v="In-flight meal not included"/>
    <n v="4544"/>
  </r>
  <r>
    <x v="2"/>
    <s v="12/03/2019"/>
    <x v="0"/>
    <s v="New Delhi"/>
    <s v="BLR "/>
    <s v=" BOM "/>
    <s v=" DEL"/>
    <m/>
    <m/>
    <s v="20:35"/>
    <x v="234"/>
    <x v="270"/>
    <x v="2"/>
    <s v="In-flight meal not included"/>
    <n v="11087"/>
  </r>
  <r>
    <x v="0"/>
    <s v="3/06/2019"/>
    <x v="1"/>
    <s v="Banglore"/>
    <s v="CCU "/>
    <s v=" BLR"/>
    <m/>
    <m/>
    <m/>
    <s v="04:40"/>
    <x v="150"/>
    <x v="11"/>
    <x v="0"/>
    <s v="No info"/>
    <n v="5224"/>
  </r>
  <r>
    <x v="0"/>
    <s v="27/06/2019"/>
    <x v="1"/>
    <s v="Banglore"/>
    <s v="CCU "/>
    <s v=" BLR"/>
    <m/>
    <m/>
    <m/>
    <s v="09:35"/>
    <x v="257"/>
    <x v="11"/>
    <x v="0"/>
    <s v="No info"/>
    <n v="4804"/>
  </r>
  <r>
    <x v="1"/>
    <s v="12/03/2019"/>
    <x v="4"/>
    <s v="Hyderabad"/>
    <s v="BOM "/>
    <s v=" MAA "/>
    <s v=" HYD"/>
    <m/>
    <m/>
    <s v="05:55"/>
    <x v="214"/>
    <x v="151"/>
    <x v="2"/>
    <s v="No info"/>
    <n v="6901"/>
  </r>
  <r>
    <x v="4"/>
    <s v="21/03/2019"/>
    <x v="2"/>
    <s v="Cochin"/>
    <s v="DEL "/>
    <s v=" HYD "/>
    <s v=" COK"/>
    <m/>
    <m/>
    <s v="14:35"/>
    <x v="162"/>
    <x v="163"/>
    <x v="2"/>
    <s v="In-flight meal not included"/>
    <n v="5999"/>
  </r>
  <r>
    <x v="6"/>
    <s v="9/04/2019"/>
    <x v="0"/>
    <s v="Delhi"/>
    <s v="BLR "/>
    <s v=" DEL"/>
    <m/>
    <m/>
    <m/>
    <s v="21:00"/>
    <x v="166"/>
    <x v="0"/>
    <x v="0"/>
    <s v="No info"/>
    <n v="5403"/>
  </r>
  <r>
    <x v="2"/>
    <s v="12/06/2019"/>
    <x v="2"/>
    <s v="Cochin"/>
    <s v="DEL "/>
    <s v=" JAI "/>
    <s v=" BOM "/>
    <s v=" COK"/>
    <m/>
    <s v="05:30"/>
    <x v="33"/>
    <x v="56"/>
    <x v="1"/>
    <s v="No info"/>
    <n v="13014"/>
  </r>
  <r>
    <x v="2"/>
    <s v="6/05/2019"/>
    <x v="4"/>
    <s v="Hyderabad"/>
    <s v="BOM "/>
    <s v=" HYD"/>
    <m/>
    <m/>
    <m/>
    <s v="07:05"/>
    <x v="53"/>
    <x v="53"/>
    <x v="0"/>
    <s v="In-flight meal not included"/>
    <n v="4995"/>
  </r>
  <r>
    <x v="2"/>
    <s v="21/05/2019"/>
    <x v="1"/>
    <s v="Banglore"/>
    <s v="CCU "/>
    <s v=" BOM "/>
    <s v=" BLR"/>
    <m/>
    <m/>
    <s v="06:30"/>
    <x v="615"/>
    <x v="106"/>
    <x v="2"/>
    <s v="No info"/>
    <n v="13941"/>
  </r>
  <r>
    <x v="2"/>
    <s v="3/06/2019"/>
    <x v="2"/>
    <s v="Cochin"/>
    <s v="DEL "/>
    <s v=" IDR "/>
    <s v=" BOM "/>
    <s v=" COK"/>
    <m/>
    <s v="21:25"/>
    <x v="197"/>
    <x v="170"/>
    <x v="1"/>
    <s v="In-flight meal not included"/>
    <n v="11507"/>
  </r>
  <r>
    <x v="4"/>
    <s v="15/06/2019"/>
    <x v="2"/>
    <s v="Cochin"/>
    <s v="DEL "/>
    <s v=" BOM "/>
    <s v=" COK"/>
    <m/>
    <m/>
    <s v="08:00"/>
    <x v="33"/>
    <x v="140"/>
    <x v="2"/>
    <s v="No info"/>
    <n v="12192"/>
  </r>
  <r>
    <x v="4"/>
    <s v="27/05/2019"/>
    <x v="2"/>
    <s v="Cochin"/>
    <s v="DEL "/>
    <s v=" BOM "/>
    <s v=" COK"/>
    <m/>
    <m/>
    <s v="18:00"/>
    <x v="184"/>
    <x v="72"/>
    <x v="2"/>
    <s v="No info"/>
    <n v="7198"/>
  </r>
  <r>
    <x v="0"/>
    <s v="21/06/2019"/>
    <x v="2"/>
    <s v="Cochin"/>
    <s v="DEL "/>
    <s v=" COK"/>
    <m/>
    <m/>
    <m/>
    <s v="14:25"/>
    <x v="616"/>
    <x v="41"/>
    <x v="0"/>
    <s v="No info"/>
    <n v="5000"/>
  </r>
  <r>
    <x v="3"/>
    <s v="3/04/2019"/>
    <x v="1"/>
    <s v="Banglore"/>
    <s v="CCU "/>
    <s v=" BLR"/>
    <m/>
    <m/>
    <m/>
    <s v="06:55"/>
    <x v="289"/>
    <x v="11"/>
    <x v="0"/>
    <s v="No check-in baggage included"/>
    <n v="3841"/>
  </r>
  <r>
    <x v="2"/>
    <s v="21/03/2019"/>
    <x v="2"/>
    <s v="Cochin"/>
    <s v="DEL "/>
    <s v=" BOM "/>
    <s v=" COK"/>
    <m/>
    <m/>
    <s v="13:00"/>
    <x v="78"/>
    <x v="189"/>
    <x v="2"/>
    <s v="No info"/>
    <n v="12347"/>
  </r>
  <r>
    <x v="6"/>
    <s v="15/06/2019"/>
    <x v="3"/>
    <s v="Kolkata"/>
    <s v="MAA "/>
    <s v=" CCU"/>
    <m/>
    <m/>
    <m/>
    <s v="17:45"/>
    <x v="158"/>
    <x v="87"/>
    <x v="0"/>
    <s v="No info"/>
    <n v="11982"/>
  </r>
  <r>
    <x v="2"/>
    <s v="9/05/2019"/>
    <x v="2"/>
    <s v="Cochin"/>
    <s v="DEL "/>
    <s v=" JAI "/>
    <s v=" BOM "/>
    <s v=" COK"/>
    <m/>
    <s v="05:30"/>
    <x v="310"/>
    <x v="131"/>
    <x v="1"/>
    <s v="In-flight meal not included"/>
    <n v="13029"/>
  </r>
  <r>
    <x v="2"/>
    <s v="06/03/2019"/>
    <x v="0"/>
    <s v="New Delhi"/>
    <s v="BLR "/>
    <s v=" BOM "/>
    <s v=" DEL"/>
    <m/>
    <m/>
    <s v="20:35"/>
    <x v="620"/>
    <x v="130"/>
    <x v="2"/>
    <s v="No info"/>
    <n v="16736"/>
  </r>
  <r>
    <x v="0"/>
    <s v="15/04/2019"/>
    <x v="1"/>
    <s v="Banglore"/>
    <s v="CCU "/>
    <s v=" BLR"/>
    <m/>
    <m/>
    <m/>
    <s v="17:15"/>
    <x v="13"/>
    <x v="11"/>
    <x v="0"/>
    <s v="No info"/>
    <n v="4174"/>
  </r>
  <r>
    <x v="3"/>
    <s v="27/06/2019"/>
    <x v="1"/>
    <s v="Banglore"/>
    <s v="CCU "/>
    <s v=" BLR"/>
    <m/>
    <m/>
    <m/>
    <s v="09:00"/>
    <x v="5"/>
    <x v="5"/>
    <x v="0"/>
    <s v="No check-in baggage included"/>
    <n v="3841"/>
  </r>
  <r>
    <x v="2"/>
    <s v="6/03/2019"/>
    <x v="2"/>
    <s v="Cochin"/>
    <s v="DEL "/>
    <s v=" BOM "/>
    <s v=" COK"/>
    <m/>
    <m/>
    <s v="19:45"/>
    <x v="155"/>
    <x v="73"/>
    <x v="2"/>
    <s v="No info"/>
    <n v="17024"/>
  </r>
  <r>
    <x v="0"/>
    <s v="24/05/2019"/>
    <x v="0"/>
    <s v="Delhi"/>
    <s v="BLR "/>
    <s v=" DEL"/>
    <m/>
    <m/>
    <m/>
    <s v="21:15"/>
    <x v="975"/>
    <x v="43"/>
    <x v="0"/>
    <s v="No info"/>
    <n v="3943"/>
  </r>
  <r>
    <x v="0"/>
    <s v="3/06/2019"/>
    <x v="2"/>
    <s v="Cochin"/>
    <s v="DEL "/>
    <s v=" HYD "/>
    <s v=" COK"/>
    <m/>
    <m/>
    <s v="11:55"/>
    <x v="68"/>
    <x v="264"/>
    <x v="2"/>
    <s v="No info"/>
    <n v="6442"/>
  </r>
  <r>
    <x v="1"/>
    <s v="9/03/2019"/>
    <x v="2"/>
    <s v="Cochin"/>
    <s v="DEL "/>
    <s v=" HYD "/>
    <s v=" BOM "/>
    <s v=" COK"/>
    <m/>
    <s v="07:05"/>
    <x v="290"/>
    <x v="258"/>
    <x v="1"/>
    <s v="No info"/>
    <n v="11762"/>
  </r>
  <r>
    <x v="3"/>
    <s v="24/04/2019"/>
    <x v="1"/>
    <s v="Banglore"/>
    <s v="CCU "/>
    <s v=" BLR"/>
    <m/>
    <m/>
    <m/>
    <s v="09:00"/>
    <x v="5"/>
    <x v="5"/>
    <x v="0"/>
    <s v="No info"/>
    <n v="4174"/>
  </r>
  <r>
    <x v="0"/>
    <s v="18/06/2019"/>
    <x v="1"/>
    <s v="Banglore"/>
    <s v="CCU "/>
    <s v=" BLR"/>
    <m/>
    <m/>
    <m/>
    <s v="04:40"/>
    <x v="150"/>
    <x v="11"/>
    <x v="0"/>
    <s v="No info"/>
    <n v="4804"/>
  </r>
  <r>
    <x v="4"/>
    <s v="6/06/2019"/>
    <x v="2"/>
    <s v="Cochin"/>
    <s v="DEL "/>
    <s v=" BOM "/>
    <s v=" COK"/>
    <m/>
    <m/>
    <s v="14:00"/>
    <x v="174"/>
    <x v="113"/>
    <x v="2"/>
    <s v="No info"/>
    <n v="13377"/>
  </r>
  <r>
    <x v="2"/>
    <s v="1/04/2019"/>
    <x v="0"/>
    <s v="Delhi"/>
    <s v="BLR "/>
    <s v=" DEL"/>
    <m/>
    <m/>
    <m/>
    <s v="11:10"/>
    <x v="181"/>
    <x v="21"/>
    <x v="0"/>
    <s v="No info"/>
    <n v="7229"/>
  </r>
  <r>
    <x v="0"/>
    <s v="15/03/2019"/>
    <x v="0"/>
    <s v="New Delhi"/>
    <s v="BLR "/>
    <s v=" DEL"/>
    <m/>
    <m/>
    <m/>
    <s v="22:20"/>
    <x v="1004"/>
    <x v="0"/>
    <x v="0"/>
    <s v="No info"/>
    <n v="8855"/>
  </r>
  <r>
    <x v="4"/>
    <s v="27/06/2019"/>
    <x v="2"/>
    <s v="Cochin"/>
    <s v="DEL "/>
    <s v=" BOM "/>
    <s v=" COK"/>
    <m/>
    <m/>
    <s v="10:20"/>
    <x v="8"/>
    <x v="74"/>
    <x v="2"/>
    <s v="No info"/>
    <n v="7741"/>
  </r>
  <r>
    <x v="2"/>
    <s v="01/03/2019"/>
    <x v="0"/>
    <s v="New Delhi"/>
    <s v="BLR "/>
    <s v=" BOM "/>
    <s v=" DEL"/>
    <m/>
    <m/>
    <s v="08:00"/>
    <x v="1"/>
    <x v="30"/>
    <x v="2"/>
    <s v="No info"/>
    <n v="22270"/>
  </r>
  <r>
    <x v="4"/>
    <s v="3/06/2019"/>
    <x v="2"/>
    <s v="Cochin"/>
    <s v="DEL "/>
    <s v=" BOM "/>
    <s v=" COK"/>
    <m/>
    <m/>
    <s v="08:45"/>
    <x v="30"/>
    <x v="71"/>
    <x v="2"/>
    <s v="No info"/>
    <n v="7740"/>
  </r>
  <r>
    <x v="1"/>
    <s v="9/06/2019"/>
    <x v="1"/>
    <s v="Banglore"/>
    <s v="CCU "/>
    <s v=" GAU "/>
    <s v=" DEL "/>
    <s v=" BLR"/>
    <m/>
    <s v="09:50"/>
    <x v="1005"/>
    <x v="253"/>
    <x v="1"/>
    <s v="No info"/>
    <n v="14960"/>
  </r>
  <r>
    <x v="2"/>
    <s v="27/03/2019"/>
    <x v="2"/>
    <s v="Cochin"/>
    <s v="DEL "/>
    <s v=" BOM "/>
    <s v=" COK"/>
    <m/>
    <m/>
    <s v="09:55"/>
    <x v="78"/>
    <x v="74"/>
    <x v="2"/>
    <s v="No info"/>
    <n v="12032"/>
  </r>
  <r>
    <x v="1"/>
    <s v="6/03/2019"/>
    <x v="4"/>
    <s v="Hyderabad"/>
    <s v="BOM "/>
    <s v=" HYD"/>
    <m/>
    <m/>
    <m/>
    <s v="21:05"/>
    <x v="280"/>
    <x v="139"/>
    <x v="0"/>
    <s v="No info"/>
    <n v="5462"/>
  </r>
  <r>
    <x v="2"/>
    <s v="21/03/2019"/>
    <x v="2"/>
    <s v="Cochin"/>
    <s v="DEL "/>
    <s v=" BOM "/>
    <s v=" COK"/>
    <m/>
    <m/>
    <s v="19:45"/>
    <x v="108"/>
    <x v="177"/>
    <x v="2"/>
    <s v="No info"/>
    <n v="12347"/>
  </r>
  <r>
    <x v="1"/>
    <s v="27/03/2019"/>
    <x v="3"/>
    <s v="Kolkata"/>
    <s v="MAA "/>
    <s v=" CCU"/>
    <m/>
    <m/>
    <m/>
    <s v="11:40"/>
    <x v="11"/>
    <x v="12"/>
    <x v="0"/>
    <s v="No info"/>
    <n v="3145"/>
  </r>
  <r>
    <x v="2"/>
    <s v="21/03/2019"/>
    <x v="0"/>
    <s v="New Delhi"/>
    <s v="BLR "/>
    <s v=" BOM "/>
    <s v=" DEL"/>
    <m/>
    <m/>
    <s v="11:40"/>
    <x v="31"/>
    <x v="135"/>
    <x v="2"/>
    <s v="In-flight meal not included"/>
    <n v="7832"/>
  </r>
  <r>
    <x v="0"/>
    <s v="21/06/2019"/>
    <x v="1"/>
    <s v="Banglore"/>
    <s v="CCU "/>
    <s v=" BLR"/>
    <m/>
    <m/>
    <m/>
    <s v="15:15"/>
    <x v="550"/>
    <x v="31"/>
    <x v="0"/>
    <s v="No info"/>
    <n v="4804"/>
  </r>
  <r>
    <x v="0"/>
    <s v="9/03/2019"/>
    <x v="2"/>
    <s v="Cochin"/>
    <s v="DEL "/>
    <s v=" MAA "/>
    <s v=" COK"/>
    <m/>
    <m/>
    <s v="02:05"/>
    <x v="1006"/>
    <x v="116"/>
    <x v="2"/>
    <s v="No info"/>
    <n v="10482"/>
  </r>
  <r>
    <x v="2"/>
    <s v="18/05/2019"/>
    <x v="2"/>
    <s v="Cochin"/>
    <s v="DEL "/>
    <s v=" BOM "/>
    <s v=" COK"/>
    <m/>
    <m/>
    <s v="11:30"/>
    <x v="77"/>
    <x v="89"/>
    <x v="2"/>
    <s v="In-flight meal not included"/>
    <n v="12373"/>
  </r>
  <r>
    <x v="4"/>
    <s v="3/03/2019"/>
    <x v="2"/>
    <s v="Cochin"/>
    <s v="DEL "/>
    <s v=" HYD "/>
    <s v=" COK"/>
    <m/>
    <m/>
    <s v="07:05"/>
    <x v="162"/>
    <x v="291"/>
    <x v="2"/>
    <s v="No info"/>
    <n v="10478"/>
  </r>
  <r>
    <x v="2"/>
    <s v="18/05/2019"/>
    <x v="2"/>
    <s v="Cochin"/>
    <s v="DEL "/>
    <s v=" JAI "/>
    <s v=" BOM "/>
    <s v=" COK"/>
    <m/>
    <s v="09:40"/>
    <x v="77"/>
    <x v="65"/>
    <x v="1"/>
    <s v="In-flight meal not included"/>
    <n v="13029"/>
  </r>
  <r>
    <x v="1"/>
    <s v="21/03/2019"/>
    <x v="2"/>
    <s v="Cochin"/>
    <s v="DEL "/>
    <s v=" MAA "/>
    <s v=" COK"/>
    <m/>
    <m/>
    <s v="12:30"/>
    <x v="862"/>
    <x v="101"/>
    <x v="2"/>
    <s v="No info"/>
    <n v="6482"/>
  </r>
  <r>
    <x v="2"/>
    <s v="18/05/2019"/>
    <x v="2"/>
    <s v="Cochin"/>
    <s v="DEL "/>
    <s v=" BOM "/>
    <s v=" COK"/>
    <m/>
    <m/>
    <s v="09:00"/>
    <x v="33"/>
    <x v="63"/>
    <x v="2"/>
    <s v="No info"/>
    <n v="15554"/>
  </r>
  <r>
    <x v="4"/>
    <s v="12/06/2019"/>
    <x v="2"/>
    <s v="Cochin"/>
    <s v="DEL "/>
    <s v=" BOM "/>
    <s v=" COK"/>
    <m/>
    <m/>
    <s v="08:45"/>
    <x v="33"/>
    <x v="50"/>
    <x v="2"/>
    <s v="No info"/>
    <n v="11789"/>
  </r>
  <r>
    <x v="0"/>
    <s v="24/03/2019"/>
    <x v="1"/>
    <s v="Banglore"/>
    <s v="CCU "/>
    <s v=" IXA "/>
    <s v=" BLR"/>
    <m/>
    <m/>
    <s v="14:30"/>
    <x v="1007"/>
    <x v="160"/>
    <x v="2"/>
    <s v="No info"/>
    <n v="9413"/>
  </r>
  <r>
    <x v="1"/>
    <s v="9/06/2019"/>
    <x v="1"/>
    <s v="Banglore"/>
    <s v="CCU "/>
    <s v=" GAU "/>
    <s v=" BLR"/>
    <m/>
    <m/>
    <s v="16:45"/>
    <x v="661"/>
    <x v="164"/>
    <x v="2"/>
    <s v="No info"/>
    <n v="7662"/>
  </r>
  <r>
    <x v="4"/>
    <s v="21/05/2019"/>
    <x v="2"/>
    <s v="Cochin"/>
    <s v="DEL "/>
    <s v=" BOM "/>
    <s v=" COK"/>
    <m/>
    <m/>
    <s v="19:00"/>
    <x v="97"/>
    <x v="46"/>
    <x v="2"/>
    <s v="No info"/>
    <n v="7888"/>
  </r>
  <r>
    <x v="7"/>
    <s v="15/05/2019"/>
    <x v="1"/>
    <s v="Banglore"/>
    <s v="CCU "/>
    <s v=" DEL "/>
    <s v=" BLR"/>
    <m/>
    <m/>
    <s v="07:35"/>
    <x v="3"/>
    <x v="162"/>
    <x v="2"/>
    <s v="No info"/>
    <n v="5192"/>
  </r>
  <r>
    <x v="4"/>
    <s v="24/06/2019"/>
    <x v="2"/>
    <s v="Cochin"/>
    <s v="DEL "/>
    <s v=" BOM "/>
    <s v=" COK"/>
    <m/>
    <m/>
    <s v="10:20"/>
    <x v="30"/>
    <x v="292"/>
    <x v="2"/>
    <s v="In-flight meal not included"/>
    <n v="6007"/>
  </r>
  <r>
    <x v="2"/>
    <s v="27/05/2019"/>
    <x v="2"/>
    <s v="Cochin"/>
    <s v="DEL "/>
    <s v=" BOM "/>
    <s v=" COK"/>
    <m/>
    <m/>
    <s v="10:00"/>
    <x v="17"/>
    <x v="14"/>
    <x v="2"/>
    <s v="In-flight meal not included"/>
    <n v="12898"/>
  </r>
  <r>
    <x v="1"/>
    <s v="18/03/2019"/>
    <x v="0"/>
    <s v="New Delhi"/>
    <s v="BLR "/>
    <s v=" BOM "/>
    <s v=" NAG "/>
    <s v=" DEL"/>
    <m/>
    <s v="08:50"/>
    <x v="965"/>
    <x v="106"/>
    <x v="1"/>
    <s v="No info"/>
    <n v="11885"/>
  </r>
  <r>
    <x v="6"/>
    <s v="24/03/2019"/>
    <x v="1"/>
    <s v="Banglore"/>
    <s v="CCU "/>
    <s v=" DEL "/>
    <s v=" BLR"/>
    <m/>
    <m/>
    <s v="17:00"/>
    <x v="10"/>
    <x v="25"/>
    <x v="2"/>
    <s v="No info"/>
    <n v="14360"/>
  </r>
  <r>
    <x v="1"/>
    <s v="12/05/2019"/>
    <x v="1"/>
    <s v="Banglore"/>
    <s v="CCU "/>
    <s v=" GAU "/>
    <s v=" DEL "/>
    <s v=" BLR"/>
    <m/>
    <s v="16:45"/>
    <x v="1008"/>
    <x v="261"/>
    <x v="1"/>
    <s v="No info"/>
    <n v="14330"/>
  </r>
  <r>
    <x v="4"/>
    <s v="27/03/2019"/>
    <x v="2"/>
    <s v="Cochin"/>
    <s v="DEL "/>
    <s v=" HYD "/>
    <s v=" COK"/>
    <m/>
    <m/>
    <s v="13:05"/>
    <x v="162"/>
    <x v="68"/>
    <x v="2"/>
    <s v="No info"/>
    <n v="6076"/>
  </r>
  <r>
    <x v="3"/>
    <s v="1/03/2019"/>
    <x v="1"/>
    <s v="Banglore"/>
    <s v="CCU "/>
    <s v=" BLR"/>
    <m/>
    <m/>
    <m/>
    <s v="06:55"/>
    <x v="216"/>
    <x v="60"/>
    <x v="0"/>
    <s v="No info"/>
    <n v="4622"/>
  </r>
  <r>
    <x v="2"/>
    <s v="9/05/2019"/>
    <x v="1"/>
    <s v="Banglore"/>
    <s v="CCU "/>
    <s v=" BOM "/>
    <s v=" BLR"/>
    <m/>
    <m/>
    <s v="21:10"/>
    <x v="423"/>
    <x v="34"/>
    <x v="2"/>
    <s v="No info"/>
    <n v="14388"/>
  </r>
  <r>
    <x v="4"/>
    <s v="21/05/2019"/>
    <x v="2"/>
    <s v="Cochin"/>
    <s v="DEL "/>
    <s v=" BOM "/>
    <s v=" COK"/>
    <m/>
    <m/>
    <s v="08:45"/>
    <x v="33"/>
    <x v="50"/>
    <x v="2"/>
    <s v="No info"/>
    <n v="9794"/>
  </r>
  <r>
    <x v="0"/>
    <s v="3/06/2019"/>
    <x v="1"/>
    <s v="Banglore"/>
    <s v="CCU "/>
    <s v=" BLR"/>
    <m/>
    <m/>
    <m/>
    <s v="15:15"/>
    <x v="550"/>
    <x v="31"/>
    <x v="0"/>
    <s v="No info"/>
    <n v="4804"/>
  </r>
  <r>
    <x v="2"/>
    <s v="9/05/2019"/>
    <x v="1"/>
    <s v="Banglore"/>
    <s v="CCU "/>
    <s v=" BOM "/>
    <s v=" BLR"/>
    <m/>
    <m/>
    <s v="21:10"/>
    <x v="302"/>
    <x v="72"/>
    <x v="2"/>
    <s v="In-flight meal not included"/>
    <n v="9663"/>
  </r>
  <r>
    <x v="5"/>
    <s v="9/05/2019"/>
    <x v="2"/>
    <s v="Cochin"/>
    <s v="DEL "/>
    <s v=" AMD "/>
    <s v=" COK"/>
    <m/>
    <m/>
    <s v="07:25"/>
    <x v="332"/>
    <x v="220"/>
    <x v="2"/>
    <s v="No info"/>
    <n v="5842"/>
  </r>
  <r>
    <x v="4"/>
    <s v="3/03/2019"/>
    <x v="2"/>
    <s v="Cochin"/>
    <s v="DEL "/>
    <s v=" BOM "/>
    <s v=" COK"/>
    <m/>
    <m/>
    <s v="07:00"/>
    <x v="136"/>
    <x v="35"/>
    <x v="2"/>
    <s v="No info"/>
    <n v="15603"/>
  </r>
  <r>
    <x v="0"/>
    <s v="3/03/2019"/>
    <x v="1"/>
    <s v="Banglore"/>
    <s v="CCU "/>
    <s v=" BLR"/>
    <m/>
    <m/>
    <m/>
    <s v="22:10"/>
    <x v="1009"/>
    <x v="37"/>
    <x v="0"/>
    <s v="No info"/>
    <n v="5618"/>
  </r>
  <r>
    <x v="0"/>
    <s v="3/03/2019"/>
    <x v="1"/>
    <s v="Banglore"/>
    <s v="CCU "/>
    <s v=" BLR"/>
    <m/>
    <m/>
    <m/>
    <s v="14:20"/>
    <x v="456"/>
    <x v="11"/>
    <x v="0"/>
    <s v="No info"/>
    <n v="6565"/>
  </r>
  <r>
    <x v="3"/>
    <s v="15/04/2019"/>
    <x v="2"/>
    <s v="Cochin"/>
    <s v="DEL "/>
    <s v=" BLR "/>
    <s v=" COK"/>
    <m/>
    <m/>
    <s v="17:55"/>
    <x v="72"/>
    <x v="122"/>
    <x v="2"/>
    <s v="No info"/>
    <n v="5221"/>
  </r>
  <r>
    <x v="2"/>
    <s v="27/06/2019"/>
    <x v="2"/>
    <s v="Cochin"/>
    <s v="DEL "/>
    <s v=" JAI "/>
    <s v=" BOM "/>
    <s v=" COK"/>
    <m/>
    <s v="09:40"/>
    <x v="33"/>
    <x v="110"/>
    <x v="1"/>
    <s v="In-flight meal not included"/>
    <n v="10368"/>
  </r>
  <r>
    <x v="1"/>
    <s v="24/06/2019"/>
    <x v="2"/>
    <s v="Cochin"/>
    <s v="DEL "/>
    <s v=" MAA "/>
    <s v=" COK"/>
    <m/>
    <m/>
    <s v="20:40"/>
    <x v="431"/>
    <x v="79"/>
    <x v="2"/>
    <s v="No info"/>
    <n v="7480"/>
  </r>
  <r>
    <x v="2"/>
    <s v="12/06/2019"/>
    <x v="2"/>
    <s v="Cochin"/>
    <s v="DEL "/>
    <s v=" LKO "/>
    <s v=" BOM "/>
    <s v=" COK"/>
    <m/>
    <s v="11:45"/>
    <x v="15"/>
    <x v="175"/>
    <x v="1"/>
    <s v="No info"/>
    <n v="13882"/>
  </r>
  <r>
    <x v="0"/>
    <s v="24/06/2019"/>
    <x v="2"/>
    <s v="Cochin"/>
    <s v="DEL "/>
    <s v=" HYD "/>
    <s v=" COK"/>
    <m/>
    <m/>
    <s v="06:50"/>
    <x v="102"/>
    <x v="110"/>
    <x v="2"/>
    <s v="No info"/>
    <n v="6442"/>
  </r>
  <r>
    <x v="0"/>
    <s v="24/06/2019"/>
    <x v="0"/>
    <s v="Delhi"/>
    <s v="BLR "/>
    <s v=" DEL"/>
    <m/>
    <m/>
    <m/>
    <s v="07:10"/>
    <x v="56"/>
    <x v="21"/>
    <x v="0"/>
    <s v="No info"/>
    <n v="4823"/>
  </r>
  <r>
    <x v="3"/>
    <s v="21/05/2019"/>
    <x v="1"/>
    <s v="Banglore"/>
    <s v="CCU "/>
    <s v=" BLR"/>
    <m/>
    <m/>
    <m/>
    <s v="17:10"/>
    <x v="195"/>
    <x v="31"/>
    <x v="0"/>
    <s v="No info"/>
    <n v="3873"/>
  </r>
  <r>
    <x v="2"/>
    <s v="1/05/2019"/>
    <x v="1"/>
    <s v="Banglore"/>
    <s v="CCU "/>
    <s v=" DEL "/>
    <s v=" BLR"/>
    <m/>
    <m/>
    <s v="17:00"/>
    <x v="41"/>
    <x v="308"/>
    <x v="2"/>
    <s v="No info"/>
    <n v="12121"/>
  </r>
  <r>
    <x v="0"/>
    <s v="27/04/2019"/>
    <x v="0"/>
    <s v="Delhi"/>
    <s v="BLR "/>
    <s v=" DEL"/>
    <m/>
    <m/>
    <m/>
    <s v="10:10"/>
    <x v="245"/>
    <x v="0"/>
    <x v="0"/>
    <s v="No info"/>
    <n v="4423"/>
  </r>
  <r>
    <x v="1"/>
    <s v="24/06/2019"/>
    <x v="1"/>
    <s v="Banglore"/>
    <s v="CCU "/>
    <s v=" BLR"/>
    <m/>
    <m/>
    <m/>
    <s v="14:15"/>
    <x v="32"/>
    <x v="31"/>
    <x v="0"/>
    <s v="No info"/>
    <n v="5510"/>
  </r>
  <r>
    <x v="2"/>
    <s v="6/04/2019"/>
    <x v="0"/>
    <s v="Delhi"/>
    <s v="BLR "/>
    <s v=" DEL"/>
    <m/>
    <m/>
    <m/>
    <s v="08:20"/>
    <x v="144"/>
    <x v="43"/>
    <x v="0"/>
    <s v="No info"/>
    <n v="7229"/>
  </r>
  <r>
    <x v="2"/>
    <s v="9/06/2019"/>
    <x v="2"/>
    <s v="Cochin"/>
    <s v="DEL "/>
    <s v=" BOM "/>
    <s v=" COK"/>
    <m/>
    <m/>
    <s v="19:45"/>
    <x v="23"/>
    <x v="269"/>
    <x v="2"/>
    <s v="In-flight meal not included"/>
    <n v="10577"/>
  </r>
  <r>
    <x v="2"/>
    <s v="27/03/2019"/>
    <x v="4"/>
    <s v="Hyderabad"/>
    <s v="BOM "/>
    <s v=" HYD"/>
    <m/>
    <m/>
    <m/>
    <s v="10:20"/>
    <x v="151"/>
    <x v="52"/>
    <x v="0"/>
    <s v="No info"/>
    <n v="8040"/>
  </r>
  <r>
    <x v="2"/>
    <s v="3/06/2019"/>
    <x v="2"/>
    <s v="Cochin"/>
    <s v="DEL "/>
    <s v=" BOM "/>
    <s v=" COK"/>
    <m/>
    <m/>
    <s v="13:00"/>
    <x v="33"/>
    <x v="268"/>
    <x v="2"/>
    <s v="No info"/>
    <n v="14714"/>
  </r>
  <r>
    <x v="2"/>
    <s v="9/06/2019"/>
    <x v="0"/>
    <s v="Delhi"/>
    <s v="BLR "/>
    <s v=" DEL"/>
    <m/>
    <m/>
    <m/>
    <s v="06:00"/>
    <x v="99"/>
    <x v="37"/>
    <x v="0"/>
    <s v="In-flight meal not included"/>
    <n v="7229"/>
  </r>
  <r>
    <x v="4"/>
    <s v="21/03/2019"/>
    <x v="2"/>
    <s v="Cochin"/>
    <s v="DEL "/>
    <s v=" HYD "/>
    <s v=" MAA "/>
    <s v=" COK"/>
    <m/>
    <s v="07:05"/>
    <x v="156"/>
    <x v="250"/>
    <x v="1"/>
    <s v="No info"/>
    <n v="6653"/>
  </r>
  <r>
    <x v="0"/>
    <s v="24/06/2019"/>
    <x v="2"/>
    <s v="Cochin"/>
    <s v="DEL "/>
    <s v=" HYD "/>
    <s v=" COK"/>
    <m/>
    <m/>
    <s v="05:05"/>
    <x v="102"/>
    <x v="34"/>
    <x v="2"/>
    <s v="No info"/>
    <n v="6442"/>
  </r>
  <r>
    <x v="0"/>
    <s v="12/05/2019"/>
    <x v="1"/>
    <s v="Banglore"/>
    <s v="CCU "/>
    <s v=" BLR"/>
    <m/>
    <m/>
    <m/>
    <s v="21:25"/>
    <x v="963"/>
    <x v="60"/>
    <x v="0"/>
    <s v="No info"/>
    <n v="4804"/>
  </r>
  <r>
    <x v="1"/>
    <s v="9/05/2019"/>
    <x v="2"/>
    <s v="Cochin"/>
    <s v="DEL "/>
    <s v=" HYD "/>
    <s v=" MAA "/>
    <s v=" COK"/>
    <m/>
    <s v="13:15"/>
    <x v="375"/>
    <x v="153"/>
    <x v="1"/>
    <s v="No info"/>
    <n v="9417"/>
  </r>
  <r>
    <x v="2"/>
    <s v="24/05/2019"/>
    <x v="1"/>
    <s v="Banglore"/>
    <s v="CCU "/>
    <s v=" BOM "/>
    <s v=" BLR"/>
    <m/>
    <m/>
    <s v="18:55"/>
    <x v="161"/>
    <x v="147"/>
    <x v="2"/>
    <s v="In-flight meal not included"/>
    <n v="10844"/>
  </r>
  <r>
    <x v="2"/>
    <s v="12/05/2019"/>
    <x v="0"/>
    <s v="Delhi"/>
    <s v="BLR "/>
    <s v=" DEL"/>
    <m/>
    <m/>
    <m/>
    <s v="17:45"/>
    <x v="66"/>
    <x v="43"/>
    <x v="0"/>
    <s v="No info"/>
    <n v="7229"/>
  </r>
  <r>
    <x v="2"/>
    <s v="6/03/2019"/>
    <x v="2"/>
    <s v="Cochin"/>
    <s v="DEL "/>
    <s v=" BOM "/>
    <s v=" COK"/>
    <m/>
    <m/>
    <s v="09:00"/>
    <x v="78"/>
    <x v="212"/>
    <x v="2"/>
    <s v="In-flight meal not included"/>
    <n v="15400"/>
  </r>
  <r>
    <x v="0"/>
    <s v="15/06/2019"/>
    <x v="2"/>
    <s v="Cochin"/>
    <s v="DEL "/>
    <s v=" BOM "/>
    <s v=" COK"/>
    <m/>
    <m/>
    <s v="08:30"/>
    <x v="30"/>
    <x v="205"/>
    <x v="2"/>
    <s v="No info"/>
    <n v="6416"/>
  </r>
  <r>
    <x v="1"/>
    <s v="3/04/2019"/>
    <x v="0"/>
    <s v="Delhi"/>
    <s v="BLR "/>
    <s v=" DEL"/>
    <m/>
    <m/>
    <m/>
    <s v="13:20"/>
    <x v="102"/>
    <x v="0"/>
    <x v="0"/>
    <s v="No info"/>
    <n v="5176"/>
  </r>
  <r>
    <x v="0"/>
    <s v="21/03/2019"/>
    <x v="2"/>
    <s v="Cochin"/>
    <s v="DEL "/>
    <s v=" BOM "/>
    <s v=" COK"/>
    <m/>
    <m/>
    <s v="16:00"/>
    <x v="169"/>
    <x v="62"/>
    <x v="2"/>
    <s v="No info"/>
    <n v="9264"/>
  </r>
  <r>
    <x v="4"/>
    <s v="6/06/2019"/>
    <x v="2"/>
    <s v="Cochin"/>
    <s v="DEL "/>
    <s v=" BOM "/>
    <s v=" COK"/>
    <m/>
    <m/>
    <s v="09:00"/>
    <x v="30"/>
    <x v="38"/>
    <x v="2"/>
    <s v="No info"/>
    <n v="13587"/>
  </r>
  <r>
    <x v="3"/>
    <s v="1/05/2019"/>
    <x v="3"/>
    <s v="Kolkata"/>
    <s v="MAA "/>
    <s v=" CCU"/>
    <m/>
    <m/>
    <m/>
    <s v="08:20"/>
    <x v="59"/>
    <x v="12"/>
    <x v="0"/>
    <s v="No info"/>
    <n v="3597"/>
  </r>
  <r>
    <x v="7"/>
    <s v="27/04/2019"/>
    <x v="0"/>
    <s v="Delhi"/>
    <s v="BLR "/>
    <s v=" DEL"/>
    <m/>
    <m/>
    <m/>
    <s v="04:55"/>
    <x v="288"/>
    <x v="0"/>
    <x v="0"/>
    <s v="No info"/>
    <n v="4282"/>
  </r>
  <r>
    <x v="2"/>
    <s v="27/06/2019"/>
    <x v="4"/>
    <s v="Hyderabad"/>
    <s v="BOM "/>
    <s v=" HYD"/>
    <m/>
    <m/>
    <m/>
    <s v="07:05"/>
    <x v="53"/>
    <x v="53"/>
    <x v="0"/>
    <s v="In-flight meal not included"/>
    <n v="4995"/>
  </r>
  <r>
    <x v="0"/>
    <s v="1/06/2019"/>
    <x v="1"/>
    <s v="Banglore"/>
    <s v="CCU "/>
    <s v=" BLR"/>
    <m/>
    <m/>
    <m/>
    <s v="20:20"/>
    <x v="10"/>
    <x v="11"/>
    <x v="0"/>
    <s v="No info"/>
    <n v="4804"/>
  </r>
  <r>
    <x v="2"/>
    <s v="6/05/2019"/>
    <x v="1"/>
    <s v="Banglore"/>
    <s v="CCU "/>
    <s v=" BOM "/>
    <s v=" BLR"/>
    <m/>
    <m/>
    <s v="06:30"/>
    <x v="250"/>
    <x v="212"/>
    <x v="2"/>
    <s v="In-flight meal not included"/>
    <n v="10844"/>
  </r>
  <r>
    <x v="2"/>
    <s v="1/06/2019"/>
    <x v="2"/>
    <s v="Cochin"/>
    <s v="DEL "/>
    <s v=" BOM "/>
    <s v=" COK"/>
    <m/>
    <m/>
    <s v="21:50"/>
    <x v="305"/>
    <x v="159"/>
    <x v="2"/>
    <s v="No info"/>
    <n v="14714"/>
  </r>
  <r>
    <x v="2"/>
    <s v="6/06/2019"/>
    <x v="1"/>
    <s v="Banglore"/>
    <s v="CCU "/>
    <s v=" BOM "/>
    <s v=" BLR"/>
    <m/>
    <m/>
    <s v="21:10"/>
    <x v="458"/>
    <x v="13"/>
    <x v="2"/>
    <s v="No info"/>
    <n v="14571"/>
  </r>
  <r>
    <x v="2"/>
    <s v="21/03/2019"/>
    <x v="0"/>
    <s v="New Delhi"/>
    <s v="BLR "/>
    <s v=" BOM "/>
    <s v=" DEL"/>
    <m/>
    <m/>
    <s v="11:40"/>
    <x v="652"/>
    <x v="168"/>
    <x v="2"/>
    <s v="In-flight meal not included"/>
    <n v="7832"/>
  </r>
  <r>
    <x v="2"/>
    <s v="1/04/2019"/>
    <x v="1"/>
    <s v="Banglore"/>
    <s v="CCU "/>
    <s v=" DEL "/>
    <s v=" BLR"/>
    <m/>
    <m/>
    <s v="20:25"/>
    <x v="1010"/>
    <x v="170"/>
    <x v="2"/>
    <s v="No info"/>
    <n v="11467"/>
  </r>
  <r>
    <x v="2"/>
    <s v="9/05/2019"/>
    <x v="1"/>
    <s v="Banglore"/>
    <s v="CCU "/>
    <s v=" DEL "/>
    <s v=" BLR"/>
    <m/>
    <m/>
    <s v="17:00"/>
    <x v="207"/>
    <x v="308"/>
    <x v="2"/>
    <s v="No info"/>
    <n v="10953"/>
  </r>
  <r>
    <x v="0"/>
    <s v="9/03/2019"/>
    <x v="1"/>
    <s v="Banglore"/>
    <s v="CCU "/>
    <s v=" BLR"/>
    <m/>
    <m/>
    <m/>
    <s v="20:25"/>
    <x v="204"/>
    <x v="60"/>
    <x v="0"/>
    <s v="No info"/>
    <n v="4148"/>
  </r>
  <r>
    <x v="3"/>
    <s v="9/05/2019"/>
    <x v="1"/>
    <s v="Banglore"/>
    <s v="CCU "/>
    <s v=" BLR"/>
    <m/>
    <m/>
    <m/>
    <s v="09:00"/>
    <x v="5"/>
    <x v="5"/>
    <x v="0"/>
    <s v="No info"/>
    <n v="3873"/>
  </r>
  <r>
    <x v="0"/>
    <s v="27/04/2019"/>
    <x v="0"/>
    <s v="Delhi"/>
    <s v="BLR "/>
    <s v=" DEL"/>
    <m/>
    <m/>
    <m/>
    <s v="22:10"/>
    <x v="1011"/>
    <x v="0"/>
    <x v="0"/>
    <s v="No info"/>
    <n v="3943"/>
  </r>
  <r>
    <x v="7"/>
    <s v="27/03/2019"/>
    <x v="2"/>
    <s v="Cochin"/>
    <s v="DEL "/>
    <s v=" BLR "/>
    <s v=" COK"/>
    <m/>
    <m/>
    <s v="16:45"/>
    <x v="256"/>
    <x v="28"/>
    <x v="2"/>
    <s v="No info"/>
    <n v="6151"/>
  </r>
  <r>
    <x v="6"/>
    <s v="12/03/2019"/>
    <x v="4"/>
    <s v="Hyderabad"/>
    <s v="BOM "/>
    <s v=" DEL "/>
    <s v=" HYD"/>
    <m/>
    <m/>
    <s v="08:45"/>
    <x v="10"/>
    <x v="270"/>
    <x v="2"/>
    <s v="No info"/>
    <n v="12080"/>
  </r>
  <r>
    <x v="2"/>
    <s v="9/05/2019"/>
    <x v="1"/>
    <s v="Banglore"/>
    <s v="CCU "/>
    <s v=" BOM "/>
    <s v=" BLR"/>
    <m/>
    <m/>
    <s v="20:00"/>
    <x v="292"/>
    <x v="82"/>
    <x v="2"/>
    <s v="No info"/>
    <n v="13584"/>
  </r>
  <r>
    <x v="0"/>
    <s v="6/05/2019"/>
    <x v="2"/>
    <s v="Cochin"/>
    <s v="DEL "/>
    <s v=" BOM "/>
    <s v=" COK"/>
    <m/>
    <m/>
    <s v="11:25"/>
    <x v="47"/>
    <x v="82"/>
    <x v="2"/>
    <s v="No info"/>
    <n v="6979"/>
  </r>
  <r>
    <x v="7"/>
    <s v="09/03/2019"/>
    <x v="0"/>
    <s v="New Delhi"/>
    <s v="BLR "/>
    <s v=" DEL"/>
    <m/>
    <m/>
    <m/>
    <s v="23:25"/>
    <x v="1012"/>
    <x v="37"/>
    <x v="0"/>
    <s v="No info"/>
    <n v="4482"/>
  </r>
  <r>
    <x v="0"/>
    <s v="1/04/2019"/>
    <x v="1"/>
    <s v="Banglore"/>
    <s v="CCU "/>
    <s v=" NAG "/>
    <s v=" BLR"/>
    <m/>
    <m/>
    <s v="18:05"/>
    <x v="3"/>
    <x v="3"/>
    <x v="2"/>
    <s v="No info"/>
    <n v="6284"/>
  </r>
  <r>
    <x v="0"/>
    <s v="24/05/2019"/>
    <x v="1"/>
    <s v="Banglore"/>
    <s v="CCU "/>
    <s v=" BBI "/>
    <s v=" BLR"/>
    <m/>
    <m/>
    <s v="19:35"/>
    <x v="28"/>
    <x v="166"/>
    <x v="2"/>
    <s v="No info"/>
    <n v="4226"/>
  </r>
  <r>
    <x v="0"/>
    <s v="9/03/2019"/>
    <x v="2"/>
    <s v="Cochin"/>
    <s v="DEL "/>
    <s v=" HYD "/>
    <s v=" COK"/>
    <m/>
    <m/>
    <s v="06:40"/>
    <x v="102"/>
    <x v="114"/>
    <x v="2"/>
    <s v="No info"/>
    <n v="6442"/>
  </r>
  <r>
    <x v="2"/>
    <s v="18/05/2019"/>
    <x v="2"/>
    <s v="Cochin"/>
    <s v="DEL "/>
    <s v=" BOM "/>
    <s v=" COK"/>
    <m/>
    <m/>
    <s v="19:45"/>
    <x v="77"/>
    <x v="135"/>
    <x v="2"/>
    <s v="In-flight meal not included"/>
    <n v="12373"/>
  </r>
  <r>
    <x v="2"/>
    <s v="12/03/2019"/>
    <x v="0"/>
    <s v="New Delhi"/>
    <s v="BLR "/>
    <s v=" BDQ "/>
    <s v=" DEL"/>
    <m/>
    <m/>
    <s v="05:50"/>
    <x v="1013"/>
    <x v="111"/>
    <x v="2"/>
    <s v="No info"/>
    <n v="11297"/>
  </r>
  <r>
    <x v="1"/>
    <s v="24/05/2019"/>
    <x v="1"/>
    <s v="Banglore"/>
    <s v="CCU "/>
    <s v=" DEL "/>
    <s v=" COK "/>
    <s v=" BLR"/>
    <m/>
    <s v="10:00"/>
    <x v="637"/>
    <x v="20"/>
    <x v="1"/>
    <s v="No info"/>
    <n v="14083"/>
  </r>
  <r>
    <x v="2"/>
    <s v="3/06/2019"/>
    <x v="2"/>
    <s v="Cochin"/>
    <s v="DEL "/>
    <s v=" COK"/>
    <m/>
    <m/>
    <m/>
    <s v="11:00"/>
    <x v="40"/>
    <x v="41"/>
    <x v="0"/>
    <s v="In-flight meal not included"/>
    <n v="7202"/>
  </r>
  <r>
    <x v="4"/>
    <s v="21/03/2019"/>
    <x v="2"/>
    <s v="Cochin"/>
    <s v="DEL "/>
    <s v=" BOM "/>
    <s v=" COK"/>
    <m/>
    <m/>
    <s v="09:00"/>
    <x v="78"/>
    <x v="212"/>
    <x v="2"/>
    <s v="No info"/>
    <n v="11667"/>
  </r>
  <r>
    <x v="2"/>
    <s v="24/05/2019"/>
    <x v="1"/>
    <s v="Banglore"/>
    <s v="CCU "/>
    <s v=" BOM "/>
    <s v=" BLR"/>
    <m/>
    <m/>
    <s v="18:55"/>
    <x v="587"/>
    <x v="271"/>
    <x v="2"/>
    <s v="In-flight meal not included"/>
    <n v="10844"/>
  </r>
  <r>
    <x v="1"/>
    <s v="15/03/2019"/>
    <x v="0"/>
    <s v="New Delhi"/>
    <s v="BLR "/>
    <s v=" MAA "/>
    <s v=" DEL"/>
    <m/>
    <m/>
    <s v="11:50"/>
    <x v="1014"/>
    <x v="7"/>
    <x v="2"/>
    <s v="No info"/>
    <n v="5932"/>
  </r>
  <r>
    <x v="4"/>
    <s v="24/06/2019"/>
    <x v="2"/>
    <s v="Cochin"/>
    <s v="DEL "/>
    <s v=" BOM "/>
    <s v=" COK"/>
    <m/>
    <m/>
    <s v="08:45"/>
    <x v="8"/>
    <x v="51"/>
    <x v="2"/>
    <s v="No info"/>
    <n v="9001"/>
  </r>
  <r>
    <x v="2"/>
    <s v="6/06/2019"/>
    <x v="1"/>
    <s v="Banglore"/>
    <s v="CCU "/>
    <s v=" DEL "/>
    <s v=" BLR"/>
    <m/>
    <m/>
    <s v="17:00"/>
    <x v="142"/>
    <x v="204"/>
    <x v="2"/>
    <s v="In-flight meal not included"/>
    <n v="13469"/>
  </r>
  <r>
    <x v="0"/>
    <s v="15/06/2019"/>
    <x v="4"/>
    <s v="Hyderabad"/>
    <s v="BOM "/>
    <s v=" HYD"/>
    <m/>
    <m/>
    <m/>
    <s v="21:20"/>
    <x v="72"/>
    <x v="52"/>
    <x v="0"/>
    <s v="No info"/>
    <n v="2227"/>
  </r>
  <r>
    <x v="0"/>
    <s v="15/05/2019"/>
    <x v="2"/>
    <s v="Cochin"/>
    <s v="DEL "/>
    <s v=" MAA "/>
    <s v=" COK"/>
    <m/>
    <m/>
    <s v="07:15"/>
    <x v="493"/>
    <x v="30"/>
    <x v="2"/>
    <s v="No info"/>
    <n v="5636"/>
  </r>
  <r>
    <x v="4"/>
    <s v="6/06/2019"/>
    <x v="2"/>
    <s v="Cochin"/>
    <s v="DEL "/>
    <s v=" IDR "/>
    <s v=" BOM "/>
    <s v=" COK"/>
    <m/>
    <s v="15:05"/>
    <x v="174"/>
    <x v="29"/>
    <x v="1"/>
    <s v="No info"/>
    <n v="15965"/>
  </r>
  <r>
    <x v="0"/>
    <s v="24/06/2019"/>
    <x v="2"/>
    <s v="Cochin"/>
    <s v="DEL "/>
    <s v=" BOM "/>
    <s v=" COK"/>
    <m/>
    <m/>
    <s v="20:25"/>
    <x v="170"/>
    <x v="116"/>
    <x v="2"/>
    <s v="No info"/>
    <n v="5054"/>
  </r>
  <r>
    <x v="4"/>
    <s v="21/03/2019"/>
    <x v="2"/>
    <s v="Cochin"/>
    <s v="DEL "/>
    <s v=" HYD "/>
    <s v=" COK"/>
    <m/>
    <m/>
    <s v="07:10"/>
    <x v="102"/>
    <x v="144"/>
    <x v="2"/>
    <s v="In-flight meal not included"/>
    <n v="5999"/>
  </r>
  <r>
    <x v="0"/>
    <s v="1/05/2019"/>
    <x v="0"/>
    <s v="Delhi"/>
    <s v="BLR "/>
    <s v=" DEL"/>
    <m/>
    <m/>
    <m/>
    <s v="07:10"/>
    <x v="56"/>
    <x v="21"/>
    <x v="0"/>
    <s v="No info"/>
    <n v="4823"/>
  </r>
  <r>
    <x v="3"/>
    <s v="12/06/2019"/>
    <x v="1"/>
    <s v="Banglore"/>
    <s v="CCU "/>
    <s v=" KNU "/>
    <s v=" BLR"/>
    <m/>
    <m/>
    <s v="11:35"/>
    <x v="78"/>
    <x v="152"/>
    <x v="2"/>
    <s v="No info"/>
    <n v="8479"/>
  </r>
  <r>
    <x v="6"/>
    <s v="15/05/2019"/>
    <x v="1"/>
    <s v="Banglore"/>
    <s v="CCU "/>
    <s v=" DEL "/>
    <s v=" BLR"/>
    <m/>
    <m/>
    <s v="07:10"/>
    <x v="227"/>
    <x v="6"/>
    <x v="2"/>
    <s v="No info"/>
    <n v="8452"/>
  </r>
  <r>
    <x v="2"/>
    <s v="3/06/2019"/>
    <x v="2"/>
    <s v="Cochin"/>
    <s v="DEL "/>
    <s v=" BOM "/>
    <s v=" COK"/>
    <m/>
    <m/>
    <s v="08:00"/>
    <x v="33"/>
    <x v="140"/>
    <x v="2"/>
    <s v="No info"/>
    <n v="14924"/>
  </r>
  <r>
    <x v="1"/>
    <s v="3/06/2019"/>
    <x v="2"/>
    <s v="Cochin"/>
    <s v="DEL "/>
    <s v=" AMD "/>
    <s v=" BOM "/>
    <s v=" COK"/>
    <m/>
    <s v="19:45"/>
    <x v="504"/>
    <x v="136"/>
    <x v="1"/>
    <s v="No info"/>
    <n v="10441"/>
  </r>
  <r>
    <x v="4"/>
    <s v="21/05/2019"/>
    <x v="2"/>
    <s v="Cochin"/>
    <s v="DEL "/>
    <s v=" BOM "/>
    <s v=" COK"/>
    <m/>
    <m/>
    <s v="06:00"/>
    <x v="30"/>
    <x v="78"/>
    <x v="2"/>
    <s v="No info"/>
    <n v="7485"/>
  </r>
  <r>
    <x v="2"/>
    <s v="6/06/2019"/>
    <x v="0"/>
    <s v="Delhi"/>
    <s v="BLR "/>
    <s v=" DEL"/>
    <m/>
    <m/>
    <m/>
    <s v="08:20"/>
    <x v="144"/>
    <x v="43"/>
    <x v="0"/>
    <s v="In-flight meal not included"/>
    <n v="6478"/>
  </r>
  <r>
    <x v="2"/>
    <s v="27/05/2019"/>
    <x v="2"/>
    <s v="Cochin"/>
    <s v="DEL "/>
    <s v=" AMD "/>
    <s v=" BOM "/>
    <s v=" COK"/>
    <m/>
    <s v="13:25"/>
    <x v="202"/>
    <x v="208"/>
    <x v="1"/>
    <s v="No info"/>
    <n v="15129"/>
  </r>
  <r>
    <x v="0"/>
    <s v="1/05/2019"/>
    <x v="1"/>
    <s v="Banglore"/>
    <s v="CCU "/>
    <s v=" HYD "/>
    <s v=" BLR"/>
    <m/>
    <m/>
    <s v="19:20"/>
    <x v="274"/>
    <x v="191"/>
    <x v="2"/>
    <s v="No info"/>
    <n v="3809"/>
  </r>
  <r>
    <x v="2"/>
    <s v="24/06/2019"/>
    <x v="2"/>
    <s v="Cochin"/>
    <s v="DEL "/>
    <s v=" BOM "/>
    <s v=" COK"/>
    <m/>
    <m/>
    <s v="08:00"/>
    <x v="33"/>
    <x v="140"/>
    <x v="2"/>
    <s v="1 Long layover"/>
    <n v="18581"/>
  </r>
  <r>
    <x v="0"/>
    <s v="9/06/2019"/>
    <x v="1"/>
    <s v="Banglore"/>
    <s v="CCU "/>
    <s v=" BLR"/>
    <m/>
    <m/>
    <m/>
    <s v="22:15"/>
    <x v="1015"/>
    <x v="11"/>
    <x v="0"/>
    <s v="No info"/>
    <n v="5224"/>
  </r>
  <r>
    <x v="0"/>
    <s v="9/05/2019"/>
    <x v="2"/>
    <s v="Cochin"/>
    <s v="DEL "/>
    <s v=" BOM "/>
    <s v=" COK"/>
    <m/>
    <m/>
    <s v="17:10"/>
    <x v="370"/>
    <x v="184"/>
    <x v="2"/>
    <s v="No info"/>
    <n v="8330"/>
  </r>
  <r>
    <x v="1"/>
    <s v="9/06/2019"/>
    <x v="0"/>
    <s v="Delhi"/>
    <s v="BLR "/>
    <s v=" DEL"/>
    <m/>
    <m/>
    <m/>
    <s v="10:00"/>
    <x v="146"/>
    <x v="37"/>
    <x v="0"/>
    <s v="No info"/>
    <n v="6961"/>
  </r>
  <r>
    <x v="2"/>
    <s v="9/06/2019"/>
    <x v="2"/>
    <s v="Cochin"/>
    <s v="DEL "/>
    <s v=" BOM "/>
    <s v=" COK"/>
    <m/>
    <m/>
    <s v="08:00"/>
    <x v="33"/>
    <x v="140"/>
    <x v="2"/>
    <s v="In-flight meal not included"/>
    <n v="10262"/>
  </r>
  <r>
    <x v="0"/>
    <s v="21/06/2019"/>
    <x v="4"/>
    <s v="Hyderabad"/>
    <s v="BOM "/>
    <s v=" HYD"/>
    <m/>
    <m/>
    <m/>
    <s v="02:35"/>
    <x v="192"/>
    <x v="52"/>
    <x v="0"/>
    <s v="No info"/>
    <n v="2754"/>
  </r>
  <r>
    <x v="4"/>
    <s v="18/05/2019"/>
    <x v="2"/>
    <s v="Cochin"/>
    <s v="DEL "/>
    <s v=" BOM "/>
    <s v=" COK"/>
    <m/>
    <m/>
    <s v="15:00"/>
    <x v="477"/>
    <x v="51"/>
    <x v="2"/>
    <s v="No info"/>
    <n v="13727"/>
  </r>
  <r>
    <x v="5"/>
    <s v="27/04/2019"/>
    <x v="0"/>
    <s v="Delhi"/>
    <s v="BLR "/>
    <s v=" DEL"/>
    <m/>
    <m/>
    <m/>
    <s v="20:55"/>
    <x v="203"/>
    <x v="37"/>
    <x v="0"/>
    <s v="No info"/>
    <n v="3898"/>
  </r>
  <r>
    <x v="2"/>
    <s v="12/03/2019"/>
    <x v="0"/>
    <s v="New Delhi"/>
    <s v="BLR "/>
    <s v=" BOM "/>
    <s v=" DEL"/>
    <m/>
    <m/>
    <s v="22:55"/>
    <x v="462"/>
    <x v="56"/>
    <x v="2"/>
    <s v="In-flight meal not included"/>
    <n v="11087"/>
  </r>
  <r>
    <x v="7"/>
    <s v="6/04/2019"/>
    <x v="0"/>
    <s v="Delhi"/>
    <s v="BLR "/>
    <s v=" DEL"/>
    <m/>
    <m/>
    <m/>
    <s v="23:55"/>
    <x v="1016"/>
    <x v="0"/>
    <x v="0"/>
    <s v="No info"/>
    <n v="3383"/>
  </r>
  <r>
    <x v="2"/>
    <s v="21/03/2019"/>
    <x v="2"/>
    <s v="Cochin"/>
    <s v="DEL "/>
    <s v=" BOM "/>
    <s v=" COK"/>
    <m/>
    <m/>
    <s v="17:30"/>
    <x v="108"/>
    <x v="42"/>
    <x v="2"/>
    <s v="No info"/>
    <n v="12557"/>
  </r>
  <r>
    <x v="2"/>
    <s v="21/03/2019"/>
    <x v="2"/>
    <s v="Cochin"/>
    <s v="DEL "/>
    <s v=" IXC "/>
    <s v=" BOM "/>
    <s v=" COK"/>
    <m/>
    <s v="06:20"/>
    <x v="244"/>
    <x v="36"/>
    <x v="1"/>
    <s v="In-flight meal not included"/>
    <n v="8273"/>
  </r>
  <r>
    <x v="1"/>
    <s v="12/03/2019"/>
    <x v="4"/>
    <s v="Hyderabad"/>
    <s v="BOM "/>
    <s v=" RPR "/>
    <s v=" VTZ "/>
    <s v=" HYD"/>
    <m/>
    <s v="10:05"/>
    <x v="190"/>
    <x v="128"/>
    <x v="1"/>
    <s v="No info"/>
    <n v="9736"/>
  </r>
  <r>
    <x v="2"/>
    <s v="24/06/2019"/>
    <x v="2"/>
    <s v="Cochin"/>
    <s v="DEL "/>
    <s v=" BOM "/>
    <s v=" COK"/>
    <m/>
    <m/>
    <s v="17:30"/>
    <x v="610"/>
    <x v="8"/>
    <x v="2"/>
    <s v="In-flight meal not included"/>
    <n v="10262"/>
  </r>
  <r>
    <x v="2"/>
    <s v="9/04/2019"/>
    <x v="2"/>
    <s v="Cochin"/>
    <s v="DEL "/>
    <s v=" IDR "/>
    <s v=" BOM "/>
    <s v=" COK"/>
    <m/>
    <s v="05:30"/>
    <x v="33"/>
    <x v="56"/>
    <x v="1"/>
    <s v="No info"/>
    <n v="11664"/>
  </r>
  <r>
    <x v="0"/>
    <s v="1/05/2019"/>
    <x v="0"/>
    <s v="Delhi"/>
    <s v="BLR "/>
    <s v=" DEL"/>
    <m/>
    <m/>
    <m/>
    <s v="23:30"/>
    <x v="1017"/>
    <x v="0"/>
    <x v="0"/>
    <s v="No info"/>
    <n v="4591"/>
  </r>
  <r>
    <x v="2"/>
    <s v="18/03/2019"/>
    <x v="0"/>
    <s v="New Delhi"/>
    <s v="BLR "/>
    <s v=" BOM "/>
    <s v=" DEL"/>
    <m/>
    <m/>
    <s v="14:05"/>
    <x v="190"/>
    <x v="116"/>
    <x v="2"/>
    <s v="In-flight meal not included"/>
    <n v="13502"/>
  </r>
  <r>
    <x v="1"/>
    <s v="27/06/2019"/>
    <x v="2"/>
    <s v="Cochin"/>
    <s v="DEL "/>
    <s v=" BOM "/>
    <s v=" COK"/>
    <m/>
    <m/>
    <s v="13:00"/>
    <x v="8"/>
    <x v="32"/>
    <x v="2"/>
    <s v="No info"/>
    <n v="8372"/>
  </r>
  <r>
    <x v="1"/>
    <s v="21/04/2019"/>
    <x v="0"/>
    <s v="Delhi"/>
    <s v="BLR "/>
    <s v=" DEL"/>
    <m/>
    <m/>
    <m/>
    <s v="06:10"/>
    <x v="76"/>
    <x v="37"/>
    <x v="0"/>
    <s v="No info"/>
    <n v="6121"/>
  </r>
  <r>
    <x v="6"/>
    <s v="21/03/2019"/>
    <x v="0"/>
    <s v="New Delhi"/>
    <s v="BLR "/>
    <s v=" DEL"/>
    <m/>
    <m/>
    <m/>
    <s v="16:00"/>
    <x v="252"/>
    <x v="11"/>
    <x v="0"/>
    <s v="No info"/>
    <n v="5613"/>
  </r>
  <r>
    <x v="0"/>
    <s v="6/04/2019"/>
    <x v="2"/>
    <s v="Cochin"/>
    <s v="DEL "/>
    <s v=" HYD "/>
    <s v=" COK"/>
    <m/>
    <m/>
    <s v="06:50"/>
    <x v="257"/>
    <x v="181"/>
    <x v="2"/>
    <s v="No info"/>
    <n v="5298"/>
  </r>
  <r>
    <x v="2"/>
    <s v="9/03/2019"/>
    <x v="2"/>
    <s v="Cochin"/>
    <s v="DEL "/>
    <s v=" BOM "/>
    <s v=" COK"/>
    <m/>
    <m/>
    <s v="02:15"/>
    <x v="153"/>
    <x v="69"/>
    <x v="2"/>
    <s v="No info"/>
    <n v="15764"/>
  </r>
  <r>
    <x v="7"/>
    <s v="15/06/2019"/>
    <x v="2"/>
    <s v="Cochin"/>
    <s v="DEL "/>
    <s v=" BLR "/>
    <s v=" COK"/>
    <m/>
    <m/>
    <s v="07:55"/>
    <x v="280"/>
    <x v="76"/>
    <x v="2"/>
    <s v="No info"/>
    <n v="6253"/>
  </r>
  <r>
    <x v="2"/>
    <s v="18/05/2019"/>
    <x v="1"/>
    <s v="Banglore"/>
    <s v="CCU "/>
    <s v=" BOM "/>
    <s v=" BLR"/>
    <m/>
    <m/>
    <s v="05:45"/>
    <x v="134"/>
    <x v="32"/>
    <x v="2"/>
    <s v="In-flight meal not included"/>
    <n v="8586"/>
  </r>
  <r>
    <x v="2"/>
    <s v="27/03/2019"/>
    <x v="2"/>
    <s v="Cochin"/>
    <s v="DEL "/>
    <s v=" IXC "/>
    <s v=" BOM "/>
    <s v=" COK"/>
    <m/>
    <s v="06:20"/>
    <x v="118"/>
    <x v="36"/>
    <x v="1"/>
    <s v="No info"/>
    <n v="12273"/>
  </r>
  <r>
    <x v="0"/>
    <s v="15/05/2019"/>
    <x v="4"/>
    <s v="Hyderabad"/>
    <s v="BOM "/>
    <s v=" HYD"/>
    <m/>
    <m/>
    <m/>
    <s v="21:20"/>
    <x v="72"/>
    <x v="52"/>
    <x v="0"/>
    <s v="No info"/>
    <n v="2227"/>
  </r>
  <r>
    <x v="2"/>
    <s v="12/06/2019"/>
    <x v="0"/>
    <s v="Delhi"/>
    <s v="BLR "/>
    <s v=" DEL"/>
    <m/>
    <m/>
    <m/>
    <s v="19:50"/>
    <x v="72"/>
    <x v="43"/>
    <x v="0"/>
    <s v="In-flight meal not included"/>
    <n v="5769"/>
  </r>
  <r>
    <x v="6"/>
    <s v="18/04/2019"/>
    <x v="2"/>
    <s v="Cochin"/>
    <s v="DEL "/>
    <s v=" COK"/>
    <m/>
    <m/>
    <m/>
    <s v="14:40"/>
    <x v="95"/>
    <x v="90"/>
    <x v="0"/>
    <s v="No info"/>
    <n v="6216"/>
  </r>
  <r>
    <x v="0"/>
    <s v="3/06/2019"/>
    <x v="2"/>
    <s v="Cochin"/>
    <s v="DEL "/>
    <s v=" BLR "/>
    <s v=" COK"/>
    <m/>
    <m/>
    <s v="02:00"/>
    <x v="288"/>
    <x v="24"/>
    <x v="2"/>
    <s v="No info"/>
    <n v="6386"/>
  </r>
  <r>
    <x v="4"/>
    <s v="1/06/2019"/>
    <x v="2"/>
    <s v="Cochin"/>
    <s v="DEL "/>
    <s v=" BOM "/>
    <s v=" COK"/>
    <m/>
    <m/>
    <s v="10:00"/>
    <x v="8"/>
    <x v="68"/>
    <x v="2"/>
    <s v="No info"/>
    <n v="16108"/>
  </r>
  <r>
    <x v="3"/>
    <s v="24/05/2019"/>
    <x v="1"/>
    <s v="Banglore"/>
    <s v="CCU "/>
    <s v=" BLR"/>
    <m/>
    <m/>
    <m/>
    <s v="22:20"/>
    <x v="730"/>
    <x v="87"/>
    <x v="0"/>
    <s v="No info"/>
    <n v="3873"/>
  </r>
  <r>
    <x v="0"/>
    <s v="9/04/2019"/>
    <x v="2"/>
    <s v="Cochin"/>
    <s v="DEL "/>
    <s v=" BOM "/>
    <s v=" COK"/>
    <m/>
    <m/>
    <s v="10:35"/>
    <x v="100"/>
    <x v="231"/>
    <x v="2"/>
    <s v="No info"/>
    <n v="6270"/>
  </r>
  <r>
    <x v="1"/>
    <s v="12/04/2019"/>
    <x v="0"/>
    <s v="Delhi"/>
    <s v="BLR "/>
    <s v=" DEL"/>
    <m/>
    <m/>
    <m/>
    <s v="21:05"/>
    <x v="46"/>
    <x v="0"/>
    <x v="0"/>
    <s v="No info"/>
    <n v="5911"/>
  </r>
  <r>
    <x v="4"/>
    <s v="6/03/2019"/>
    <x v="2"/>
    <s v="Cochin"/>
    <s v="DEL "/>
    <s v=" BOM "/>
    <s v=" COK"/>
    <m/>
    <m/>
    <s v="09:10"/>
    <x v="8"/>
    <x v="332"/>
    <x v="2"/>
    <s v="No info"/>
    <n v="15077"/>
  </r>
  <r>
    <x v="2"/>
    <s v="01/03/2019"/>
    <x v="0"/>
    <s v="New Delhi"/>
    <s v="BLR "/>
    <s v=" BOM "/>
    <s v=" DEL"/>
    <m/>
    <m/>
    <s v="20:35"/>
    <x v="959"/>
    <x v="59"/>
    <x v="2"/>
    <s v="No info"/>
    <n v="31825"/>
  </r>
  <r>
    <x v="3"/>
    <s v="6/05/2019"/>
    <x v="1"/>
    <s v="Banglore"/>
    <s v="CCU "/>
    <s v=" KNU "/>
    <s v=" BLR"/>
    <m/>
    <m/>
    <s v="11:35"/>
    <x v="78"/>
    <x v="152"/>
    <x v="2"/>
    <s v="No info"/>
    <n v="8479"/>
  </r>
  <r>
    <x v="6"/>
    <s v="12/05/2019"/>
    <x v="1"/>
    <s v="Banglore"/>
    <s v="CCU "/>
    <s v=" DEL "/>
    <s v=" BLR"/>
    <m/>
    <m/>
    <s v="07:10"/>
    <x v="82"/>
    <x v="259"/>
    <x v="2"/>
    <s v="No info"/>
    <n v="9397"/>
  </r>
  <r>
    <x v="2"/>
    <s v="3/06/2019"/>
    <x v="2"/>
    <s v="Cochin"/>
    <s v="DEL "/>
    <s v=" BOM "/>
    <s v=" COK"/>
    <m/>
    <m/>
    <s v="09:00"/>
    <x v="235"/>
    <x v="99"/>
    <x v="2"/>
    <s v="In-flight meal not included"/>
    <n v="10262"/>
  </r>
  <r>
    <x v="0"/>
    <s v="3/04/2019"/>
    <x v="2"/>
    <s v="Cochin"/>
    <s v="DEL "/>
    <s v=" COK"/>
    <m/>
    <m/>
    <m/>
    <s v="05:35"/>
    <x v="138"/>
    <x v="41"/>
    <x v="0"/>
    <s v="No info"/>
    <n v="4729"/>
  </r>
  <r>
    <x v="2"/>
    <s v="1/06/2019"/>
    <x v="2"/>
    <s v="Cochin"/>
    <s v="DEL "/>
    <s v=" BOM "/>
    <s v=" COK"/>
    <m/>
    <m/>
    <s v="17:30"/>
    <x v="228"/>
    <x v="8"/>
    <x v="2"/>
    <s v="No info"/>
    <n v="14714"/>
  </r>
  <r>
    <x v="0"/>
    <s v="15/05/2019"/>
    <x v="1"/>
    <s v="Banglore"/>
    <s v="CCU "/>
    <s v=" BLR"/>
    <m/>
    <m/>
    <m/>
    <s v="17:15"/>
    <x v="13"/>
    <x v="11"/>
    <x v="0"/>
    <s v="No info"/>
    <n v="4804"/>
  </r>
  <r>
    <x v="0"/>
    <s v="3/06/2019"/>
    <x v="1"/>
    <s v="Banglore"/>
    <s v="CCU "/>
    <s v=" BLR"/>
    <m/>
    <m/>
    <m/>
    <s v="20:25"/>
    <x v="96"/>
    <x v="37"/>
    <x v="0"/>
    <s v="No info"/>
    <n v="4804"/>
  </r>
  <r>
    <x v="1"/>
    <s v="1/04/2019"/>
    <x v="4"/>
    <s v="Hyderabad"/>
    <s v="BOM "/>
    <s v=" HYD"/>
    <m/>
    <m/>
    <m/>
    <s v="21:05"/>
    <x v="280"/>
    <x v="139"/>
    <x v="0"/>
    <s v="No info"/>
    <n v="2050"/>
  </r>
  <r>
    <x v="4"/>
    <s v="27/03/2019"/>
    <x v="2"/>
    <s v="Cochin"/>
    <s v="DEL "/>
    <s v=" BOM "/>
    <s v=" COK"/>
    <m/>
    <m/>
    <s v="07:30"/>
    <x v="8"/>
    <x v="146"/>
    <x v="2"/>
    <s v="No info"/>
    <n v="8371"/>
  </r>
  <r>
    <x v="4"/>
    <s v="27/06/2019"/>
    <x v="2"/>
    <s v="Cochin"/>
    <s v="DEL "/>
    <s v=" BOM "/>
    <s v=" COK"/>
    <m/>
    <m/>
    <s v="10:00"/>
    <x v="33"/>
    <x v="144"/>
    <x v="2"/>
    <s v="No info"/>
    <n v="12192"/>
  </r>
  <r>
    <x v="10"/>
    <s v="21/03/2019"/>
    <x v="2"/>
    <s v="Cochin"/>
    <s v="DEL "/>
    <s v=" BOM "/>
    <s v=" COK"/>
    <m/>
    <m/>
    <s v="06:00"/>
    <x v="78"/>
    <x v="211"/>
    <x v="2"/>
    <s v="No info"/>
    <n v="14629"/>
  </r>
  <r>
    <x v="0"/>
    <s v="9/04/2019"/>
    <x v="0"/>
    <s v="Delhi"/>
    <s v="BLR "/>
    <s v=" DEL"/>
    <m/>
    <m/>
    <m/>
    <s v="18:25"/>
    <x v="156"/>
    <x v="21"/>
    <x v="0"/>
    <s v="No info"/>
    <n v="4823"/>
  </r>
  <r>
    <x v="4"/>
    <s v="9/05/2019"/>
    <x v="2"/>
    <s v="Cochin"/>
    <s v="DEL "/>
    <s v=" BOM "/>
    <s v=" COK"/>
    <m/>
    <m/>
    <s v="13:00"/>
    <x v="8"/>
    <x v="32"/>
    <x v="2"/>
    <s v="No info"/>
    <n v="14323"/>
  </r>
  <r>
    <x v="2"/>
    <s v="9/05/2019"/>
    <x v="2"/>
    <s v="Cochin"/>
    <s v="DEL "/>
    <s v=" AMD "/>
    <s v=" BOM "/>
    <s v=" COK"/>
    <m/>
    <s v="13:25"/>
    <x v="226"/>
    <x v="84"/>
    <x v="1"/>
    <s v="No info"/>
    <n v="15129"/>
  </r>
  <r>
    <x v="0"/>
    <s v="18/05/2019"/>
    <x v="2"/>
    <s v="Cochin"/>
    <s v="DEL "/>
    <s v=" BOM "/>
    <s v=" COK"/>
    <m/>
    <m/>
    <s v="06:40"/>
    <x v="30"/>
    <x v="242"/>
    <x v="2"/>
    <s v="No info"/>
    <n v="6758"/>
  </r>
  <r>
    <x v="4"/>
    <s v="21/05/2019"/>
    <x v="2"/>
    <s v="Cochin"/>
    <s v="DEL "/>
    <s v=" BOM "/>
    <s v=" COK"/>
    <m/>
    <m/>
    <s v="09:00"/>
    <x v="8"/>
    <x v="50"/>
    <x v="2"/>
    <s v="No info"/>
    <n v="14848"/>
  </r>
  <r>
    <x v="1"/>
    <s v="03/03/2019"/>
    <x v="0"/>
    <s v="New Delhi"/>
    <s v="BLR "/>
    <s v=" BOM "/>
    <s v=" NAG "/>
    <s v=" DEL"/>
    <m/>
    <s v="06:45"/>
    <x v="733"/>
    <x v="343"/>
    <x v="1"/>
    <s v="No info"/>
    <n v="12358"/>
  </r>
  <r>
    <x v="2"/>
    <s v="21/05/2019"/>
    <x v="0"/>
    <s v="Delhi"/>
    <s v="BLR "/>
    <s v=" DEL"/>
    <m/>
    <m/>
    <m/>
    <s v="18:55"/>
    <x v="132"/>
    <x v="112"/>
    <x v="0"/>
    <s v="In-flight meal not included"/>
    <n v="4030"/>
  </r>
  <r>
    <x v="1"/>
    <s v="9/03/2019"/>
    <x v="1"/>
    <s v="Banglore"/>
    <s v="CCU "/>
    <s v=" BLR"/>
    <m/>
    <m/>
    <m/>
    <s v="14:15"/>
    <x v="32"/>
    <x v="31"/>
    <x v="0"/>
    <s v="No info"/>
    <n v="4960"/>
  </r>
  <r>
    <x v="1"/>
    <s v="27/03/2019"/>
    <x v="2"/>
    <s v="Cochin"/>
    <s v="DEL "/>
    <s v=" AMD "/>
    <s v=" BOM "/>
    <s v=" COK"/>
    <m/>
    <s v="16:40"/>
    <x v="325"/>
    <x v="14"/>
    <x v="1"/>
    <s v="No info"/>
    <n v="8656"/>
  </r>
  <r>
    <x v="0"/>
    <s v="6/03/2019"/>
    <x v="2"/>
    <s v="Cochin"/>
    <s v="DEL "/>
    <s v=" BOM "/>
    <s v=" COK"/>
    <m/>
    <m/>
    <s v="09:10"/>
    <x v="30"/>
    <x v="98"/>
    <x v="2"/>
    <s v="No info"/>
    <n v="14871"/>
  </r>
  <r>
    <x v="5"/>
    <s v="27/03/2019"/>
    <x v="2"/>
    <s v="Cochin"/>
    <s v="DEL "/>
    <s v=" AMD "/>
    <s v=" COK"/>
    <m/>
    <m/>
    <s v="06:00"/>
    <x v="69"/>
    <x v="55"/>
    <x v="2"/>
    <s v="No info"/>
    <n v="4563"/>
  </r>
  <r>
    <x v="0"/>
    <s v="6/03/2019"/>
    <x v="4"/>
    <s v="Hyderabad"/>
    <s v="BOM "/>
    <s v=" HYD"/>
    <m/>
    <m/>
    <m/>
    <s v="21:20"/>
    <x v="176"/>
    <x v="53"/>
    <x v="0"/>
    <s v="No info"/>
    <n v="4784"/>
  </r>
  <r>
    <x v="0"/>
    <s v="1/06/2019"/>
    <x v="0"/>
    <s v="Delhi"/>
    <s v="BLR "/>
    <s v=" DEL"/>
    <m/>
    <m/>
    <m/>
    <s v="20:00"/>
    <x v="72"/>
    <x v="0"/>
    <x v="0"/>
    <s v="No info"/>
    <n v="4823"/>
  </r>
  <r>
    <x v="6"/>
    <s v="3/05/2019"/>
    <x v="3"/>
    <s v="Kolkata"/>
    <s v="MAA "/>
    <s v=" CCU"/>
    <m/>
    <m/>
    <m/>
    <s v="07:05"/>
    <x v="27"/>
    <x v="12"/>
    <x v="0"/>
    <s v="No info"/>
    <n v="3687"/>
  </r>
  <r>
    <x v="2"/>
    <s v="27/04/2019"/>
    <x v="0"/>
    <s v="Delhi"/>
    <s v="BLR "/>
    <s v=" DEL"/>
    <m/>
    <m/>
    <m/>
    <s v="15:15"/>
    <x v="34"/>
    <x v="21"/>
    <x v="0"/>
    <s v="No info"/>
    <n v="7229"/>
  </r>
  <r>
    <x v="2"/>
    <s v="15/04/2019"/>
    <x v="0"/>
    <s v="Delhi"/>
    <s v="BLR "/>
    <s v=" DEL"/>
    <m/>
    <m/>
    <m/>
    <s v="07:10"/>
    <x v="164"/>
    <x v="43"/>
    <x v="0"/>
    <s v="No info"/>
    <n v="7229"/>
  </r>
  <r>
    <x v="1"/>
    <s v="21/04/2019"/>
    <x v="2"/>
    <s v="Cochin"/>
    <s v="DEL "/>
    <s v=" BLR "/>
    <s v=" COK"/>
    <m/>
    <m/>
    <s v="06:10"/>
    <x v="9"/>
    <x v="269"/>
    <x v="2"/>
    <s v="No info"/>
    <n v="7174"/>
  </r>
  <r>
    <x v="1"/>
    <s v="21/03/2019"/>
    <x v="2"/>
    <s v="Cochin"/>
    <s v="DEL "/>
    <s v=" CCU "/>
    <s v=" BOM "/>
    <s v=" COK"/>
    <m/>
    <s v="06:50"/>
    <x v="983"/>
    <x v="175"/>
    <x v="1"/>
    <s v="No info"/>
    <n v="11071"/>
  </r>
  <r>
    <x v="0"/>
    <s v="15/05/2019"/>
    <x v="2"/>
    <s v="Cochin"/>
    <s v="DEL "/>
    <s v=" BOM "/>
    <s v=" COK"/>
    <m/>
    <m/>
    <s v="04:55"/>
    <x v="30"/>
    <x v="39"/>
    <x v="2"/>
    <s v="No info"/>
    <n v="6979"/>
  </r>
  <r>
    <x v="0"/>
    <s v="15/05/2019"/>
    <x v="3"/>
    <s v="Kolkata"/>
    <s v="MAA "/>
    <s v=" CCU"/>
    <m/>
    <m/>
    <m/>
    <s v="07:55"/>
    <x v="145"/>
    <x v="87"/>
    <x v="0"/>
    <s v="No info"/>
    <n v="3850"/>
  </r>
  <r>
    <x v="2"/>
    <s v="12/06/2019"/>
    <x v="1"/>
    <s v="Banglore"/>
    <s v="CCU "/>
    <s v=" BOM "/>
    <s v=" BLR"/>
    <m/>
    <m/>
    <s v="20:00"/>
    <x v="729"/>
    <x v="22"/>
    <x v="2"/>
    <s v="No info"/>
    <n v="13044"/>
  </r>
  <r>
    <x v="2"/>
    <s v="18/05/2019"/>
    <x v="2"/>
    <s v="Cochin"/>
    <s v="DEL "/>
    <s v=" BOM "/>
    <s v=" COK"/>
    <m/>
    <m/>
    <s v="20:55"/>
    <x v="77"/>
    <x v="72"/>
    <x v="2"/>
    <s v="In-flight meal not included"/>
    <n v="12373"/>
  </r>
  <r>
    <x v="1"/>
    <s v="18/05/2019"/>
    <x v="2"/>
    <s v="Cochin"/>
    <s v="DEL "/>
    <s v=" UDR "/>
    <s v=" BOM "/>
    <s v=" COK"/>
    <m/>
    <s v="13:20"/>
    <x v="603"/>
    <x v="274"/>
    <x v="1"/>
    <s v="No info"/>
    <n v="13801"/>
  </r>
  <r>
    <x v="0"/>
    <s v="1/06/2019"/>
    <x v="0"/>
    <s v="Delhi"/>
    <s v="BLR "/>
    <s v=" DEL"/>
    <m/>
    <m/>
    <m/>
    <s v="08:30"/>
    <x v="144"/>
    <x v="0"/>
    <x v="0"/>
    <s v="No info"/>
    <n v="4823"/>
  </r>
  <r>
    <x v="1"/>
    <s v="9/06/2019"/>
    <x v="2"/>
    <s v="Cochin"/>
    <s v="DEL "/>
    <s v=" TRV "/>
    <s v=" COK"/>
    <m/>
    <m/>
    <s v="05:15"/>
    <x v="1018"/>
    <x v="123"/>
    <x v="2"/>
    <s v="No info"/>
    <n v="6587"/>
  </r>
  <r>
    <x v="0"/>
    <s v="3/06/2019"/>
    <x v="4"/>
    <s v="Hyderabad"/>
    <s v="BOM "/>
    <s v=" HYD"/>
    <m/>
    <m/>
    <m/>
    <s v="20:05"/>
    <x v="434"/>
    <x v="265"/>
    <x v="0"/>
    <s v="No info"/>
    <n v="2227"/>
  </r>
  <r>
    <x v="2"/>
    <s v="9/06/2019"/>
    <x v="1"/>
    <s v="Banglore"/>
    <s v="CCU "/>
    <s v=" DEL "/>
    <s v=" BLR"/>
    <m/>
    <m/>
    <s v="17:00"/>
    <x v="1019"/>
    <x v="226"/>
    <x v="2"/>
    <s v="No info"/>
    <n v="14151"/>
  </r>
  <r>
    <x v="1"/>
    <s v="01/03/2019"/>
    <x v="0"/>
    <s v="New Delhi"/>
    <s v="BLR "/>
    <s v=" BOM "/>
    <s v=" BHO "/>
    <s v=" DEL"/>
    <m/>
    <s v="08:50"/>
    <x v="1020"/>
    <x v="344"/>
    <x v="1"/>
    <s v="No info"/>
    <n v="25430"/>
  </r>
  <r>
    <x v="3"/>
    <s v="27/06/2019"/>
    <x v="0"/>
    <s v="Delhi"/>
    <s v="BLR "/>
    <s v=" DEL"/>
    <m/>
    <m/>
    <m/>
    <s v="21:10"/>
    <x v="1021"/>
    <x v="21"/>
    <x v="0"/>
    <s v="No check-in baggage included"/>
    <n v="4319"/>
  </r>
  <r>
    <x v="1"/>
    <s v="3/03/2019"/>
    <x v="2"/>
    <s v="Cochin"/>
    <s v="DEL "/>
    <s v=" BOM "/>
    <s v=" COK"/>
    <m/>
    <m/>
    <s v="04:00"/>
    <x v="682"/>
    <x v="287"/>
    <x v="2"/>
    <s v="No info"/>
    <n v="14462"/>
  </r>
  <r>
    <x v="2"/>
    <s v="21/05/2019"/>
    <x v="1"/>
    <s v="Banglore"/>
    <s v="CCU "/>
    <s v=" BOM "/>
    <s v=" BLR"/>
    <m/>
    <m/>
    <s v="06:30"/>
    <x v="447"/>
    <x v="99"/>
    <x v="2"/>
    <s v="In-flight meal not included"/>
    <n v="8586"/>
  </r>
  <r>
    <x v="1"/>
    <s v="9/06/2019"/>
    <x v="1"/>
    <s v="Banglore"/>
    <s v="CCU "/>
    <s v=" GAU "/>
    <s v=" BLR"/>
    <m/>
    <m/>
    <s v="09:50"/>
    <x v="122"/>
    <x v="141"/>
    <x v="2"/>
    <s v="No info"/>
    <n v="7662"/>
  </r>
  <r>
    <x v="2"/>
    <s v="3/05/2019"/>
    <x v="4"/>
    <s v="Hyderabad"/>
    <s v="BOM "/>
    <s v=" HYD"/>
    <m/>
    <m/>
    <m/>
    <s v="07:05"/>
    <x v="53"/>
    <x v="53"/>
    <x v="0"/>
    <s v="In-flight meal not included"/>
    <n v="4995"/>
  </r>
  <r>
    <x v="4"/>
    <s v="9/06/2019"/>
    <x v="2"/>
    <s v="Cochin"/>
    <s v="DEL "/>
    <s v=" BOM "/>
    <s v=" COK"/>
    <m/>
    <m/>
    <s v="09:00"/>
    <x v="30"/>
    <x v="38"/>
    <x v="2"/>
    <s v="No info"/>
    <n v="7408"/>
  </r>
  <r>
    <x v="2"/>
    <s v="15/03/2019"/>
    <x v="4"/>
    <s v="Hyderabad"/>
    <s v="BOM "/>
    <s v=" HYD"/>
    <m/>
    <m/>
    <m/>
    <s v="19:35"/>
    <x v="122"/>
    <x v="52"/>
    <x v="0"/>
    <s v="No info"/>
    <n v="5678"/>
  </r>
  <r>
    <x v="2"/>
    <s v="9/06/2019"/>
    <x v="4"/>
    <s v="Hyderabad"/>
    <s v="BOM "/>
    <s v=" HYD"/>
    <m/>
    <m/>
    <m/>
    <s v="19:35"/>
    <x v="122"/>
    <x v="52"/>
    <x v="0"/>
    <s v="No info"/>
    <n v="5678"/>
  </r>
  <r>
    <x v="2"/>
    <s v="01/03/2019"/>
    <x v="0"/>
    <s v="New Delhi"/>
    <s v="BLR "/>
    <s v=" BOM "/>
    <s v=" DEL"/>
    <m/>
    <m/>
    <s v="08:55"/>
    <x v="400"/>
    <x v="173"/>
    <x v="2"/>
    <s v="No info"/>
    <n v="26890"/>
  </r>
  <r>
    <x v="1"/>
    <s v="6/03/2019"/>
    <x v="4"/>
    <s v="Hyderabad"/>
    <s v="BOM "/>
    <s v=" BHO "/>
    <s v=" DEL "/>
    <s v=" HYD"/>
    <m/>
    <s v="06:00"/>
    <x v="1022"/>
    <x v="132"/>
    <x v="1"/>
    <s v="No info"/>
    <n v="13904"/>
  </r>
  <r>
    <x v="2"/>
    <s v="1/06/2019"/>
    <x v="2"/>
    <s v="Cochin"/>
    <s v="DEL "/>
    <s v=" ATQ "/>
    <s v=" BOM "/>
    <s v=" COK"/>
    <m/>
    <s v="20:00"/>
    <x v="127"/>
    <x v="100"/>
    <x v="1"/>
    <s v="In-flight meal not included"/>
    <n v="15318"/>
  </r>
  <r>
    <x v="6"/>
    <s v="15/05/2019"/>
    <x v="1"/>
    <s v="Banglore"/>
    <s v="CCU "/>
    <s v=" DEL "/>
    <s v=" BLR"/>
    <m/>
    <m/>
    <s v="20:20"/>
    <x v="1023"/>
    <x v="179"/>
    <x v="2"/>
    <s v="No info"/>
    <n v="8452"/>
  </r>
  <r>
    <x v="0"/>
    <s v="9/06/2019"/>
    <x v="2"/>
    <s v="Cochin"/>
    <s v="DEL "/>
    <s v=" BOM "/>
    <s v=" COK"/>
    <m/>
    <m/>
    <s v="10:35"/>
    <x v="30"/>
    <x v="29"/>
    <x v="2"/>
    <s v="No info"/>
    <n v="6314"/>
  </r>
  <r>
    <x v="1"/>
    <s v="1/05/2019"/>
    <x v="1"/>
    <s v="Banglore"/>
    <s v="CCU "/>
    <s v=" DEL "/>
    <s v=" BLR"/>
    <m/>
    <m/>
    <s v="10:00"/>
    <x v="168"/>
    <x v="29"/>
    <x v="2"/>
    <s v="No info"/>
    <n v="10203"/>
  </r>
  <r>
    <x v="3"/>
    <s v="15/06/2019"/>
    <x v="3"/>
    <s v="Kolkata"/>
    <s v="MAA "/>
    <s v=" CCU"/>
    <m/>
    <m/>
    <m/>
    <s v="08:20"/>
    <x v="59"/>
    <x v="12"/>
    <x v="0"/>
    <s v="No info"/>
    <n v="3597"/>
  </r>
  <r>
    <x v="4"/>
    <s v="12/06/2019"/>
    <x v="2"/>
    <s v="Cochin"/>
    <s v="DEL "/>
    <s v=" BOM "/>
    <s v=" COK"/>
    <m/>
    <m/>
    <s v="10:20"/>
    <x v="8"/>
    <x v="74"/>
    <x v="2"/>
    <s v="No info"/>
    <n v="8266"/>
  </r>
  <r>
    <x v="2"/>
    <s v="18/05/2019"/>
    <x v="2"/>
    <s v="Cochin"/>
    <s v="DEL "/>
    <s v=" BOM "/>
    <s v=" COK"/>
    <m/>
    <m/>
    <s v="21:50"/>
    <x v="248"/>
    <x v="159"/>
    <x v="2"/>
    <s v="In-flight meal not included"/>
    <n v="12373"/>
  </r>
  <r>
    <x v="2"/>
    <s v="01/03/2019"/>
    <x v="0"/>
    <s v="New Delhi"/>
    <s v="BLR "/>
    <s v=" BOM "/>
    <s v=" DEL"/>
    <m/>
    <m/>
    <s v="14:05"/>
    <x v="156"/>
    <x v="152"/>
    <x v="2"/>
    <s v="No info"/>
    <n v="36235"/>
  </r>
  <r>
    <x v="0"/>
    <s v="3/03/2019"/>
    <x v="2"/>
    <s v="Cochin"/>
    <s v="DEL "/>
    <s v=" BOM "/>
    <s v=" COK"/>
    <m/>
    <m/>
    <s v="08:25"/>
    <x v="30"/>
    <x v="137"/>
    <x v="2"/>
    <s v="No info"/>
    <n v="14871"/>
  </r>
  <r>
    <x v="2"/>
    <s v="12/04/2019"/>
    <x v="0"/>
    <s v="Delhi"/>
    <s v="BLR "/>
    <s v=" DEL"/>
    <m/>
    <m/>
    <m/>
    <s v="17:45"/>
    <x v="66"/>
    <x v="43"/>
    <x v="0"/>
    <s v="No info"/>
    <n v="7229"/>
  </r>
  <r>
    <x v="0"/>
    <s v="24/04/2019"/>
    <x v="1"/>
    <s v="Banglore"/>
    <s v="CCU "/>
    <s v=" BLR"/>
    <m/>
    <m/>
    <m/>
    <s v="22:15"/>
    <x v="1024"/>
    <x v="11"/>
    <x v="0"/>
    <s v="No info"/>
    <n v="4804"/>
  </r>
  <r>
    <x v="0"/>
    <s v="03/03/2019"/>
    <x v="0"/>
    <s v="New Delhi"/>
    <s v="BLR "/>
    <s v=" DEL"/>
    <m/>
    <m/>
    <m/>
    <s v="20:00"/>
    <x v="10"/>
    <x v="21"/>
    <x v="0"/>
    <s v="No info"/>
    <n v="7303"/>
  </r>
  <r>
    <x v="4"/>
    <s v="1/06/2019"/>
    <x v="2"/>
    <s v="Cochin"/>
    <s v="DEL "/>
    <s v=" BOM "/>
    <s v=" COK"/>
    <m/>
    <m/>
    <s v="11:30"/>
    <x v="30"/>
    <x v="114"/>
    <x v="2"/>
    <s v="No info"/>
    <n v="13587"/>
  </r>
  <r>
    <x v="4"/>
    <s v="18/05/2019"/>
    <x v="2"/>
    <s v="Cochin"/>
    <s v="DEL "/>
    <s v=" HYD "/>
    <s v=" COK"/>
    <m/>
    <m/>
    <s v="14:55"/>
    <x v="68"/>
    <x v="207"/>
    <x v="2"/>
    <s v="No info"/>
    <n v="7740"/>
  </r>
  <r>
    <x v="0"/>
    <s v="1/03/2019"/>
    <x v="3"/>
    <s v="Kolkata"/>
    <s v="MAA "/>
    <s v=" CCU"/>
    <m/>
    <m/>
    <m/>
    <s v="14:40"/>
    <x v="93"/>
    <x v="5"/>
    <x v="0"/>
    <s v="No info"/>
    <n v="7295"/>
  </r>
  <r>
    <x v="4"/>
    <s v="3/03/2019"/>
    <x v="2"/>
    <s v="Cochin"/>
    <s v="DEL "/>
    <s v=" BOM "/>
    <s v=" COK"/>
    <m/>
    <m/>
    <s v="18:15"/>
    <x v="85"/>
    <x v="55"/>
    <x v="2"/>
    <s v="No info"/>
    <n v="18916"/>
  </r>
  <r>
    <x v="4"/>
    <s v="21/05/2019"/>
    <x v="2"/>
    <s v="Cochin"/>
    <s v="DEL "/>
    <s v=" BOM "/>
    <s v=" COK"/>
    <m/>
    <m/>
    <s v="12:50"/>
    <x v="8"/>
    <x v="172"/>
    <x v="2"/>
    <s v="No info"/>
    <n v="8266"/>
  </r>
  <r>
    <x v="2"/>
    <s v="18/05/2019"/>
    <x v="2"/>
    <s v="Cochin"/>
    <s v="DEL "/>
    <s v=" BOM "/>
    <s v=" COK"/>
    <m/>
    <m/>
    <s v="02:15"/>
    <x v="77"/>
    <x v="107"/>
    <x v="2"/>
    <s v="In-flight meal not included"/>
    <n v="12373"/>
  </r>
  <r>
    <x v="4"/>
    <s v="18/05/2019"/>
    <x v="2"/>
    <s v="Cochin"/>
    <s v="DEL "/>
    <s v=" HYD "/>
    <s v=" COK"/>
    <m/>
    <m/>
    <s v="13:15"/>
    <x v="68"/>
    <x v="68"/>
    <x v="2"/>
    <s v="No info"/>
    <n v="11188"/>
  </r>
  <r>
    <x v="2"/>
    <s v="18/05/2019"/>
    <x v="1"/>
    <s v="Banglore"/>
    <s v="CCU "/>
    <s v=" DEL "/>
    <s v=" BLR"/>
    <m/>
    <m/>
    <s v="09:35"/>
    <x v="512"/>
    <x v="100"/>
    <x v="2"/>
    <s v="No info"/>
    <n v="14151"/>
  </r>
  <r>
    <x v="2"/>
    <s v="1/06/2019"/>
    <x v="2"/>
    <s v="Cochin"/>
    <s v="DEL "/>
    <s v=" BOM "/>
    <s v=" COK"/>
    <m/>
    <m/>
    <s v="08:00"/>
    <x v="33"/>
    <x v="140"/>
    <x v="2"/>
    <s v="No info"/>
    <n v="14714"/>
  </r>
  <r>
    <x v="2"/>
    <s v="6/04/2019"/>
    <x v="0"/>
    <s v="Delhi"/>
    <s v="BLR "/>
    <s v=" DEL"/>
    <m/>
    <m/>
    <m/>
    <s v="07:10"/>
    <x v="164"/>
    <x v="43"/>
    <x v="0"/>
    <s v="No info"/>
    <n v="7229"/>
  </r>
  <r>
    <x v="2"/>
    <s v="27/03/2019"/>
    <x v="2"/>
    <s v="Cochin"/>
    <s v="DEL "/>
    <s v=" BOM "/>
    <s v=" COK"/>
    <m/>
    <m/>
    <s v="09:00"/>
    <x v="118"/>
    <x v="126"/>
    <x v="2"/>
    <s v="No info"/>
    <n v="12242"/>
  </r>
  <r>
    <x v="2"/>
    <s v="15/03/2019"/>
    <x v="0"/>
    <s v="New Delhi"/>
    <s v="BLR "/>
    <s v=" BOM "/>
    <s v=" DEL"/>
    <m/>
    <m/>
    <s v="07:00"/>
    <x v="281"/>
    <x v="3"/>
    <x v="2"/>
    <s v="In-flight meal not included"/>
    <n v="9134"/>
  </r>
  <r>
    <x v="0"/>
    <s v="1/05/2019"/>
    <x v="0"/>
    <s v="Delhi"/>
    <s v="BLR "/>
    <s v=" DEL"/>
    <m/>
    <m/>
    <m/>
    <s v="22:10"/>
    <x v="1025"/>
    <x v="0"/>
    <x v="0"/>
    <s v="No info"/>
    <n v="3943"/>
  </r>
  <r>
    <x v="1"/>
    <s v="1/06/2019"/>
    <x v="0"/>
    <s v="Delhi"/>
    <s v="BLR "/>
    <s v=" DEL"/>
    <m/>
    <m/>
    <m/>
    <s v="10:00"/>
    <x v="146"/>
    <x v="37"/>
    <x v="0"/>
    <s v="No info"/>
    <n v="6961"/>
  </r>
  <r>
    <x v="2"/>
    <s v="12/03/2019"/>
    <x v="4"/>
    <s v="Hyderabad"/>
    <s v="BOM "/>
    <s v=" JDH "/>
    <s v=" DEL "/>
    <s v=" HYD"/>
    <m/>
    <s v="08:15"/>
    <x v="713"/>
    <x v="184"/>
    <x v="1"/>
    <s v="No info"/>
    <n v="23843"/>
  </r>
  <r>
    <x v="3"/>
    <s v="24/05/2019"/>
    <x v="3"/>
    <s v="Kolkata"/>
    <s v="MAA "/>
    <s v=" CCU"/>
    <m/>
    <m/>
    <m/>
    <s v="09:45"/>
    <x v="134"/>
    <x v="12"/>
    <x v="0"/>
    <s v="No info"/>
    <n v="3597"/>
  </r>
  <r>
    <x v="4"/>
    <s v="27/06/2019"/>
    <x v="2"/>
    <s v="Cochin"/>
    <s v="DEL "/>
    <s v=" BOM "/>
    <s v=" COK"/>
    <m/>
    <m/>
    <s v="13:00"/>
    <x v="30"/>
    <x v="88"/>
    <x v="2"/>
    <s v="No info"/>
    <n v="7408"/>
  </r>
  <r>
    <x v="3"/>
    <s v="27/05/2019"/>
    <x v="0"/>
    <s v="Delhi"/>
    <s v="BLR "/>
    <s v=" DEL"/>
    <m/>
    <m/>
    <m/>
    <s v="05:55"/>
    <x v="37"/>
    <x v="60"/>
    <x v="0"/>
    <s v="No check-in baggage included"/>
    <n v="3257"/>
  </r>
  <r>
    <x v="3"/>
    <s v="6/05/2019"/>
    <x v="4"/>
    <s v="Hyderabad"/>
    <s v="BOM "/>
    <s v=" HYD"/>
    <m/>
    <m/>
    <m/>
    <s v="05:45"/>
    <x v="150"/>
    <x v="52"/>
    <x v="0"/>
    <s v="No check-in baggage included"/>
    <n v="1965"/>
  </r>
  <r>
    <x v="4"/>
    <s v="27/03/2019"/>
    <x v="2"/>
    <s v="Cochin"/>
    <s v="DEL "/>
    <s v=" BOM "/>
    <s v=" COK"/>
    <m/>
    <m/>
    <s v="06:40"/>
    <x v="8"/>
    <x v="137"/>
    <x v="2"/>
    <s v="No info"/>
    <n v="9100"/>
  </r>
  <r>
    <x v="1"/>
    <s v="18/06/2019"/>
    <x v="4"/>
    <s v="Hyderabad"/>
    <s v="BOM "/>
    <s v=" HYD"/>
    <m/>
    <m/>
    <m/>
    <s v="19:30"/>
    <x v="66"/>
    <x v="239"/>
    <x v="0"/>
    <s v="No info"/>
    <n v="3100"/>
  </r>
  <r>
    <x v="2"/>
    <s v="01/03/2019"/>
    <x v="0"/>
    <s v="New Delhi"/>
    <s v="BLR "/>
    <s v=" BOM "/>
    <s v=" DEL"/>
    <m/>
    <m/>
    <s v="08:00"/>
    <x v="340"/>
    <x v="29"/>
    <x v="2"/>
    <s v="No info"/>
    <n v="26890"/>
  </r>
  <r>
    <x v="2"/>
    <s v="24/06/2019"/>
    <x v="0"/>
    <s v="Delhi"/>
    <s v="BLR "/>
    <s v=" DEL"/>
    <m/>
    <m/>
    <m/>
    <s v="17:45"/>
    <x v="66"/>
    <x v="43"/>
    <x v="0"/>
    <s v="No info"/>
    <n v="8016"/>
  </r>
  <r>
    <x v="1"/>
    <s v="24/03/2019"/>
    <x v="1"/>
    <s v="Banglore"/>
    <s v="CCU "/>
    <s v=" DEL "/>
    <s v=" BLR"/>
    <m/>
    <m/>
    <s v="20:30"/>
    <x v="1026"/>
    <x v="307"/>
    <x v="2"/>
    <s v="No info"/>
    <n v="12173"/>
  </r>
  <r>
    <x v="0"/>
    <s v="27/05/2019"/>
    <x v="2"/>
    <s v="Cochin"/>
    <s v="DEL "/>
    <s v=" BOM "/>
    <s v=" COK"/>
    <m/>
    <m/>
    <s v="04:55"/>
    <x v="30"/>
    <x v="39"/>
    <x v="2"/>
    <s v="No info"/>
    <n v="8784"/>
  </r>
  <r>
    <x v="0"/>
    <s v="9/05/2019"/>
    <x v="2"/>
    <s v="Cochin"/>
    <s v="DEL "/>
    <s v=" HYD "/>
    <s v=" COK"/>
    <m/>
    <m/>
    <s v="06:50"/>
    <x v="257"/>
    <x v="181"/>
    <x v="2"/>
    <s v="No info"/>
    <n v="5298"/>
  </r>
  <r>
    <x v="2"/>
    <s v="09/03/2019"/>
    <x v="0"/>
    <s v="New Delhi"/>
    <s v="BLR "/>
    <s v=" BOM "/>
    <s v=" DEL"/>
    <m/>
    <m/>
    <s v="08:55"/>
    <x v="547"/>
    <x v="228"/>
    <x v="2"/>
    <s v="In-flight meal not included"/>
    <n v="11087"/>
  </r>
  <r>
    <x v="3"/>
    <s v="9/06/2019"/>
    <x v="2"/>
    <s v="Cochin"/>
    <s v="DEL "/>
    <s v=" BLR "/>
    <s v=" COK"/>
    <m/>
    <m/>
    <s v="17:55"/>
    <x v="72"/>
    <x v="122"/>
    <x v="2"/>
    <s v="No info"/>
    <n v="5409"/>
  </r>
  <r>
    <x v="5"/>
    <s v="1/05/2019"/>
    <x v="2"/>
    <s v="Cochin"/>
    <s v="DEL "/>
    <s v=" AMD "/>
    <s v=" COK"/>
    <m/>
    <m/>
    <s v="07:25"/>
    <x v="332"/>
    <x v="220"/>
    <x v="2"/>
    <s v="No info"/>
    <n v="5842"/>
  </r>
  <r>
    <x v="2"/>
    <s v="18/03/2019"/>
    <x v="4"/>
    <s v="Hyderabad"/>
    <s v="BOM "/>
    <s v=" HYD"/>
    <m/>
    <m/>
    <m/>
    <s v="15:50"/>
    <x v="482"/>
    <x v="52"/>
    <x v="0"/>
    <s v="In-flight meal not included"/>
    <n v="2228"/>
  </r>
  <r>
    <x v="3"/>
    <s v="6/05/2019"/>
    <x v="3"/>
    <s v="Kolkata"/>
    <s v="MAA "/>
    <s v=" CCU"/>
    <m/>
    <m/>
    <m/>
    <s v="17:45"/>
    <x v="158"/>
    <x v="87"/>
    <x v="0"/>
    <s v="No check-in baggage included"/>
    <n v="3543"/>
  </r>
  <r>
    <x v="0"/>
    <s v="21/05/2019"/>
    <x v="1"/>
    <s v="Banglore"/>
    <s v="CCU "/>
    <s v=" PNQ "/>
    <s v=" BLR"/>
    <m/>
    <m/>
    <s v="21:00"/>
    <x v="1027"/>
    <x v="30"/>
    <x v="2"/>
    <s v="No info"/>
    <n v="7228"/>
  </r>
  <r>
    <x v="0"/>
    <s v="15/04/2019"/>
    <x v="2"/>
    <s v="Cochin"/>
    <s v="DEL "/>
    <s v=" HYD "/>
    <s v=" COK"/>
    <m/>
    <m/>
    <s v="05:05"/>
    <x v="257"/>
    <x v="186"/>
    <x v="2"/>
    <s v="No info"/>
    <n v="6287"/>
  </r>
  <r>
    <x v="4"/>
    <s v="27/06/2019"/>
    <x v="2"/>
    <s v="Cochin"/>
    <s v="DEL "/>
    <s v=" BOM "/>
    <s v=" COK"/>
    <m/>
    <m/>
    <s v="13:00"/>
    <x v="198"/>
    <x v="205"/>
    <x v="2"/>
    <s v="No info"/>
    <n v="13377"/>
  </r>
  <r>
    <x v="0"/>
    <s v="3/03/2019"/>
    <x v="1"/>
    <s v="Banglore"/>
    <s v="CCU "/>
    <s v=" BLR"/>
    <m/>
    <m/>
    <m/>
    <s v="17:15"/>
    <x v="106"/>
    <x v="37"/>
    <x v="0"/>
    <s v="No info"/>
    <n v="6985"/>
  </r>
  <r>
    <x v="1"/>
    <s v="3/06/2019"/>
    <x v="2"/>
    <s v="Cochin"/>
    <s v="DEL "/>
    <s v=" BOM "/>
    <s v=" COK"/>
    <m/>
    <m/>
    <s v="13:00"/>
    <x v="8"/>
    <x v="32"/>
    <x v="2"/>
    <s v="No info"/>
    <n v="8372"/>
  </r>
  <r>
    <x v="1"/>
    <s v="21/05/2019"/>
    <x v="1"/>
    <s v="Banglore"/>
    <s v="CCU "/>
    <s v=" BOM "/>
    <s v=" AMD "/>
    <s v=" BLR"/>
    <m/>
    <s v="09:25"/>
    <x v="1028"/>
    <x v="118"/>
    <x v="1"/>
    <s v="No info"/>
    <n v="14687"/>
  </r>
  <r>
    <x v="2"/>
    <s v="9/03/2019"/>
    <x v="2"/>
    <s v="Cochin"/>
    <s v="DEL "/>
    <s v=" COK"/>
    <m/>
    <m/>
    <m/>
    <s v="11:00"/>
    <x v="40"/>
    <x v="41"/>
    <x v="0"/>
    <s v="No info"/>
    <n v="9564"/>
  </r>
  <r>
    <x v="6"/>
    <s v="12/03/2019"/>
    <x v="4"/>
    <s v="Hyderabad"/>
    <s v="BOM "/>
    <s v=" DEL "/>
    <s v=" HYD"/>
    <m/>
    <m/>
    <s v="08:45"/>
    <x v="32"/>
    <x v="88"/>
    <x v="2"/>
    <s v="No info"/>
    <n v="12080"/>
  </r>
  <r>
    <x v="4"/>
    <s v="3/06/2019"/>
    <x v="2"/>
    <s v="Cochin"/>
    <s v="DEL "/>
    <s v=" IXU "/>
    <s v=" BOM "/>
    <s v=" COK"/>
    <m/>
    <s v="17:50"/>
    <x v="468"/>
    <x v="145"/>
    <x v="1"/>
    <s v="No info"/>
    <n v="18275"/>
  </r>
  <r>
    <x v="0"/>
    <s v="6/06/2019"/>
    <x v="2"/>
    <s v="Cochin"/>
    <s v="DEL "/>
    <s v=" BOM "/>
    <s v=" COK"/>
    <m/>
    <m/>
    <s v="07:30"/>
    <x v="30"/>
    <x v="56"/>
    <x v="2"/>
    <s v="No info"/>
    <n v="6093"/>
  </r>
  <r>
    <x v="2"/>
    <s v="9/03/2019"/>
    <x v="2"/>
    <s v="Cochin"/>
    <s v="DEL "/>
    <s v=" BHO "/>
    <s v=" BOM "/>
    <s v=" COK"/>
    <m/>
    <s v="05:40"/>
    <x v="560"/>
    <x v="281"/>
    <x v="1"/>
    <s v="No info"/>
    <n v="14861"/>
  </r>
  <r>
    <x v="0"/>
    <s v="18/05/2019"/>
    <x v="1"/>
    <s v="Banglore"/>
    <s v="CCU "/>
    <s v=" BLR"/>
    <m/>
    <m/>
    <m/>
    <s v="11:30"/>
    <x v="181"/>
    <x v="11"/>
    <x v="0"/>
    <s v="No info"/>
    <n v="4804"/>
  </r>
  <r>
    <x v="2"/>
    <s v="1/05/2019"/>
    <x v="1"/>
    <s v="Banglore"/>
    <s v="CCU "/>
    <s v=" DEL "/>
    <s v=" BLR"/>
    <m/>
    <m/>
    <s v="20:25"/>
    <x v="1029"/>
    <x v="281"/>
    <x v="2"/>
    <s v="In-flight meal not included"/>
    <n v="9314"/>
  </r>
  <r>
    <x v="4"/>
    <s v="9/05/2019"/>
    <x v="2"/>
    <s v="Cochin"/>
    <s v="DEL "/>
    <s v=" BOM "/>
    <s v=" COK"/>
    <m/>
    <m/>
    <s v="08:45"/>
    <x v="33"/>
    <x v="50"/>
    <x v="2"/>
    <s v="No info"/>
    <n v="9794"/>
  </r>
  <r>
    <x v="2"/>
    <s v="21/05/2019"/>
    <x v="2"/>
    <s v="Cochin"/>
    <s v="DEL "/>
    <s v=" JAI "/>
    <s v=" BOM "/>
    <s v=" COK"/>
    <m/>
    <s v="05:30"/>
    <x v="33"/>
    <x v="56"/>
    <x v="1"/>
    <s v="In-flight meal not included"/>
    <n v="13029"/>
  </r>
  <r>
    <x v="3"/>
    <s v="3/06/2019"/>
    <x v="1"/>
    <s v="Banglore"/>
    <s v="CCU "/>
    <s v=" BLR"/>
    <m/>
    <m/>
    <m/>
    <s v="17:10"/>
    <x v="195"/>
    <x v="31"/>
    <x v="0"/>
    <s v="No check-in baggage included"/>
    <n v="3841"/>
  </r>
  <r>
    <x v="2"/>
    <s v="18/03/2019"/>
    <x v="0"/>
    <s v="New Delhi"/>
    <s v="BLR "/>
    <s v=" BOM "/>
    <s v=" DEL"/>
    <m/>
    <m/>
    <s v="08:00"/>
    <x v="1"/>
    <x v="30"/>
    <x v="2"/>
    <s v="No info"/>
    <n v="12284"/>
  </r>
  <r>
    <x v="2"/>
    <s v="9/06/2019"/>
    <x v="2"/>
    <s v="Cochin"/>
    <s v="DEL "/>
    <s v=" BOM "/>
    <s v=" COK"/>
    <m/>
    <m/>
    <s v="21:50"/>
    <x v="2"/>
    <x v="204"/>
    <x v="2"/>
    <s v="No info"/>
    <n v="14714"/>
  </r>
  <r>
    <x v="2"/>
    <s v="1/04/2019"/>
    <x v="1"/>
    <s v="Banglore"/>
    <s v="CCU "/>
    <s v=" BOM "/>
    <s v=" BLR"/>
    <m/>
    <m/>
    <s v="06:30"/>
    <x v="61"/>
    <x v="39"/>
    <x v="2"/>
    <s v="In-flight meal not included"/>
    <n v="7064"/>
  </r>
  <r>
    <x v="2"/>
    <s v="18/05/2019"/>
    <x v="0"/>
    <s v="Delhi"/>
    <s v="BLR "/>
    <s v=" DEL"/>
    <m/>
    <m/>
    <m/>
    <s v="07:10"/>
    <x v="164"/>
    <x v="43"/>
    <x v="0"/>
    <s v="In-flight meal not included"/>
    <n v="5198"/>
  </r>
  <r>
    <x v="2"/>
    <s v="15/05/2019"/>
    <x v="1"/>
    <s v="Banglore"/>
    <s v="CCU "/>
    <s v=" BOM "/>
    <s v=" BLR"/>
    <m/>
    <m/>
    <s v="06:30"/>
    <x v="250"/>
    <x v="212"/>
    <x v="2"/>
    <s v="No info"/>
    <n v="14781"/>
  </r>
  <r>
    <x v="1"/>
    <s v="24/06/2019"/>
    <x v="2"/>
    <s v="Cochin"/>
    <s v="DEL "/>
    <s v=" CCU "/>
    <s v=" BOM "/>
    <s v=" COK"/>
    <m/>
    <s v="20:15"/>
    <x v="260"/>
    <x v="17"/>
    <x v="1"/>
    <s v="No info"/>
    <n v="13381"/>
  </r>
  <r>
    <x v="1"/>
    <s v="1/06/2019"/>
    <x v="2"/>
    <s v="Cochin"/>
    <s v="DEL "/>
    <s v=" COK"/>
    <m/>
    <m/>
    <m/>
    <s v="05:10"/>
    <x v="139"/>
    <x v="0"/>
    <x v="0"/>
    <s v="No info"/>
    <n v="6094"/>
  </r>
  <r>
    <x v="0"/>
    <s v="1/06/2019"/>
    <x v="2"/>
    <s v="Cochin"/>
    <s v="DEL "/>
    <s v=" HYD "/>
    <s v=" COK"/>
    <m/>
    <m/>
    <s v="06:50"/>
    <x v="257"/>
    <x v="181"/>
    <x v="2"/>
    <s v="No info"/>
    <n v="5298"/>
  </r>
  <r>
    <x v="4"/>
    <s v="27/06/2019"/>
    <x v="2"/>
    <s v="Cochin"/>
    <s v="DEL "/>
    <s v=" BOM "/>
    <s v=" COK"/>
    <m/>
    <m/>
    <s v="10:00"/>
    <x v="30"/>
    <x v="140"/>
    <x v="2"/>
    <s v="No info"/>
    <n v="7408"/>
  </r>
  <r>
    <x v="2"/>
    <s v="12/05/2019"/>
    <x v="1"/>
    <s v="Banglore"/>
    <s v="CCU "/>
    <s v=" BOM "/>
    <s v=" BLR"/>
    <m/>
    <m/>
    <s v="21:10"/>
    <x v="446"/>
    <x v="59"/>
    <x v="2"/>
    <s v="No info"/>
    <n v="14388"/>
  </r>
  <r>
    <x v="1"/>
    <s v="24/06/2019"/>
    <x v="2"/>
    <s v="Cochin"/>
    <s v="DEL "/>
    <s v=" AMD "/>
    <s v=" BOM "/>
    <s v=" COK"/>
    <m/>
    <s v="19:45"/>
    <x v="260"/>
    <x v="136"/>
    <x v="1"/>
    <s v="No info"/>
    <n v="9443"/>
  </r>
  <r>
    <x v="1"/>
    <s v="3/03/2019"/>
    <x v="2"/>
    <s v="Cochin"/>
    <s v="DEL "/>
    <s v=" HYD "/>
    <s v=" BOM "/>
    <s v=" COK"/>
    <m/>
    <s v="07:05"/>
    <x v="14"/>
    <x v="258"/>
    <x v="1"/>
    <s v="No info"/>
    <n v="11762"/>
  </r>
  <r>
    <x v="1"/>
    <s v="27/06/2019"/>
    <x v="2"/>
    <s v="Cochin"/>
    <s v="DEL "/>
    <s v=" MAA "/>
    <s v=" COK"/>
    <m/>
    <m/>
    <s v="12:30"/>
    <x v="282"/>
    <x v="101"/>
    <x v="2"/>
    <s v="No info"/>
    <n v="7480"/>
  </r>
  <r>
    <x v="0"/>
    <s v="15/03/2019"/>
    <x v="2"/>
    <s v="Cochin"/>
    <s v="DEL "/>
    <s v=" COK"/>
    <m/>
    <m/>
    <m/>
    <s v="05:35"/>
    <x v="138"/>
    <x v="41"/>
    <x v="0"/>
    <s v="No info"/>
    <n v="5406"/>
  </r>
  <r>
    <x v="2"/>
    <s v="12/06/2019"/>
    <x v="2"/>
    <s v="Cochin"/>
    <s v="DEL "/>
    <s v=" COK"/>
    <m/>
    <m/>
    <m/>
    <s v="11:00"/>
    <x v="40"/>
    <x v="41"/>
    <x v="0"/>
    <s v="No info"/>
    <n v="9564"/>
  </r>
  <r>
    <x v="2"/>
    <s v="9/06/2019"/>
    <x v="2"/>
    <s v="Cochin"/>
    <s v="DEL "/>
    <s v=" JAI "/>
    <s v=" BOM "/>
    <s v=" COK"/>
    <m/>
    <s v="09:40"/>
    <x v="33"/>
    <x v="110"/>
    <x v="1"/>
    <s v="In-flight meal not included"/>
    <n v="10368"/>
  </r>
  <r>
    <x v="0"/>
    <s v="9/05/2019"/>
    <x v="2"/>
    <s v="Cochin"/>
    <s v="DEL "/>
    <s v=" MAA "/>
    <s v=" COK"/>
    <m/>
    <m/>
    <s v="07:15"/>
    <x v="493"/>
    <x v="30"/>
    <x v="2"/>
    <s v="No info"/>
    <n v="5636"/>
  </r>
  <r>
    <x v="3"/>
    <s v="9/05/2019"/>
    <x v="4"/>
    <s v="Hyderabad"/>
    <s v="BOM "/>
    <s v=" HYD"/>
    <m/>
    <m/>
    <m/>
    <s v="22:45"/>
    <x v="1030"/>
    <x v="52"/>
    <x v="0"/>
    <s v="No check-in baggage included"/>
    <n v="1965"/>
  </r>
  <r>
    <x v="2"/>
    <s v="12/06/2019"/>
    <x v="1"/>
    <s v="Banglore"/>
    <s v="CCU "/>
    <s v=" BOM "/>
    <s v=" BLR"/>
    <m/>
    <m/>
    <s v="21:10"/>
    <x v="135"/>
    <x v="72"/>
    <x v="2"/>
    <s v="No info"/>
    <n v="12739"/>
  </r>
  <r>
    <x v="0"/>
    <s v="12/03/2019"/>
    <x v="1"/>
    <s v="Banglore"/>
    <s v="CCU "/>
    <s v=" BLR"/>
    <m/>
    <m/>
    <m/>
    <s v="14:20"/>
    <x v="456"/>
    <x v="11"/>
    <x v="0"/>
    <s v="No info"/>
    <n v="4148"/>
  </r>
  <r>
    <x v="0"/>
    <s v="9/05/2019"/>
    <x v="2"/>
    <s v="Cochin"/>
    <s v="DEL "/>
    <s v=" BOM "/>
    <s v=" COK"/>
    <m/>
    <m/>
    <s v="06:40"/>
    <x v="30"/>
    <x v="242"/>
    <x v="2"/>
    <s v="No info"/>
    <n v="7191"/>
  </r>
  <r>
    <x v="2"/>
    <s v="6/06/2019"/>
    <x v="2"/>
    <s v="Cochin"/>
    <s v="DEL "/>
    <s v=" BOM "/>
    <s v=" COK"/>
    <m/>
    <m/>
    <s v="07:05"/>
    <x v="65"/>
    <x v="64"/>
    <x v="2"/>
    <s v="In-flight meal not included"/>
    <n v="10262"/>
  </r>
  <r>
    <x v="6"/>
    <s v="24/03/2019"/>
    <x v="1"/>
    <s v="Banglore"/>
    <s v="CCU "/>
    <s v=" DEL "/>
    <s v=" BLR"/>
    <m/>
    <m/>
    <s v="09:55"/>
    <x v="168"/>
    <x v="51"/>
    <x v="2"/>
    <s v="No info"/>
    <n v="12312"/>
  </r>
  <r>
    <x v="2"/>
    <s v="3/06/2019"/>
    <x v="2"/>
    <s v="Cochin"/>
    <s v="DEL "/>
    <s v=" BOM "/>
    <s v=" COK"/>
    <m/>
    <m/>
    <s v="18:15"/>
    <x v="197"/>
    <x v="169"/>
    <x v="2"/>
    <s v="In-flight meal not included"/>
    <n v="10262"/>
  </r>
  <r>
    <x v="2"/>
    <s v="15/06/2019"/>
    <x v="2"/>
    <s v="Cochin"/>
    <s v="DEL "/>
    <s v=" COK"/>
    <m/>
    <m/>
    <m/>
    <s v="11:00"/>
    <x v="40"/>
    <x v="41"/>
    <x v="0"/>
    <s v="No info"/>
    <n v="9564"/>
  </r>
  <r>
    <x v="2"/>
    <s v="24/03/2019"/>
    <x v="1"/>
    <s v="Banglore"/>
    <s v="CCU "/>
    <s v=" BOM "/>
    <s v=" BLR"/>
    <m/>
    <m/>
    <s v="06:30"/>
    <x v="219"/>
    <x v="150"/>
    <x v="2"/>
    <s v="No info"/>
    <n v="13759"/>
  </r>
  <r>
    <x v="6"/>
    <s v="6/05/2019"/>
    <x v="1"/>
    <s v="Banglore"/>
    <s v="CCU "/>
    <s v=" DEL "/>
    <s v=" BLR"/>
    <m/>
    <m/>
    <s v="17:00"/>
    <x v="815"/>
    <x v="49"/>
    <x v="2"/>
    <s v="No info"/>
    <n v="8610"/>
  </r>
  <r>
    <x v="2"/>
    <s v="15/06/2019"/>
    <x v="2"/>
    <s v="Cochin"/>
    <s v="DEL "/>
    <s v=" BOM "/>
    <s v=" COK"/>
    <m/>
    <m/>
    <s v="13:00"/>
    <x v="33"/>
    <x v="268"/>
    <x v="2"/>
    <s v="No info"/>
    <n v="14714"/>
  </r>
  <r>
    <x v="0"/>
    <s v="3/06/2019"/>
    <x v="0"/>
    <s v="Delhi"/>
    <s v="BLR "/>
    <s v=" DEL"/>
    <m/>
    <m/>
    <m/>
    <s v="08:30"/>
    <x v="144"/>
    <x v="0"/>
    <x v="0"/>
    <s v="No info"/>
    <n v="4823"/>
  </r>
  <r>
    <x v="7"/>
    <s v="27/05/2019"/>
    <x v="2"/>
    <s v="Cochin"/>
    <s v="DEL "/>
    <s v=" BLR "/>
    <s v=" COK"/>
    <m/>
    <m/>
    <s v="07:55"/>
    <x v="1031"/>
    <x v="9"/>
    <x v="2"/>
    <s v="No info"/>
    <n v="6451"/>
  </r>
  <r>
    <x v="2"/>
    <s v="21/05/2019"/>
    <x v="2"/>
    <s v="Cochin"/>
    <s v="DEL "/>
    <s v=" BOM "/>
    <s v=" COK"/>
    <m/>
    <m/>
    <s v="14:00"/>
    <x v="33"/>
    <x v="57"/>
    <x v="2"/>
    <s v="No info"/>
    <n v="16079"/>
  </r>
  <r>
    <x v="2"/>
    <s v="1/06/2019"/>
    <x v="2"/>
    <s v="Cochin"/>
    <s v="DEL "/>
    <s v=" COK"/>
    <m/>
    <m/>
    <m/>
    <s v="11:00"/>
    <x v="40"/>
    <x v="41"/>
    <x v="0"/>
    <s v="In-flight meal not included"/>
    <n v="7202"/>
  </r>
  <r>
    <x v="0"/>
    <s v="24/03/2019"/>
    <x v="0"/>
    <s v="New Delhi"/>
    <s v="BLR "/>
    <s v=" DEL"/>
    <m/>
    <m/>
    <m/>
    <s v="23:30"/>
    <x v="1032"/>
    <x v="0"/>
    <x v="0"/>
    <s v="No info"/>
    <n v="4944"/>
  </r>
  <r>
    <x v="3"/>
    <s v="1/06/2019"/>
    <x v="0"/>
    <s v="Delhi"/>
    <s v="BLR "/>
    <s v=" DEL"/>
    <m/>
    <m/>
    <m/>
    <s v="05:55"/>
    <x v="37"/>
    <x v="60"/>
    <x v="0"/>
    <s v="No info"/>
    <n v="3625"/>
  </r>
  <r>
    <x v="2"/>
    <s v="9/05/2019"/>
    <x v="1"/>
    <s v="Banglore"/>
    <s v="CCU "/>
    <s v=" BOM "/>
    <s v=" BLR"/>
    <m/>
    <m/>
    <s v="14:05"/>
    <x v="821"/>
    <x v="213"/>
    <x v="2"/>
    <s v="In-flight meal not included"/>
    <n v="9663"/>
  </r>
  <r>
    <x v="4"/>
    <s v="15/05/2019"/>
    <x v="2"/>
    <s v="Cochin"/>
    <s v="DEL "/>
    <s v=" BOM "/>
    <s v=" COK"/>
    <m/>
    <m/>
    <s v="10:20"/>
    <x v="33"/>
    <x v="135"/>
    <x v="2"/>
    <s v="No info"/>
    <n v="9794"/>
  </r>
  <r>
    <x v="3"/>
    <s v="1/05/2019"/>
    <x v="4"/>
    <s v="Hyderabad"/>
    <s v="BOM "/>
    <s v=" HYD"/>
    <m/>
    <m/>
    <m/>
    <s v="13:15"/>
    <x v="229"/>
    <x v="52"/>
    <x v="0"/>
    <s v="No info"/>
    <n v="2437"/>
  </r>
  <r>
    <x v="4"/>
    <s v="15/06/2019"/>
    <x v="2"/>
    <s v="Cochin"/>
    <s v="DEL "/>
    <s v=" BOM "/>
    <s v=" COK"/>
    <m/>
    <m/>
    <s v="10:00"/>
    <x v="265"/>
    <x v="6"/>
    <x v="2"/>
    <s v="No info"/>
    <n v="13377"/>
  </r>
  <r>
    <x v="2"/>
    <s v="6/06/2019"/>
    <x v="1"/>
    <s v="Banglore"/>
    <s v="CCU "/>
    <s v=" BOM "/>
    <s v=" BLR"/>
    <m/>
    <m/>
    <s v="20:00"/>
    <x v="238"/>
    <x v="135"/>
    <x v="2"/>
    <s v="In-flight meal not included"/>
    <n v="8586"/>
  </r>
  <r>
    <x v="2"/>
    <s v="06/03/2019"/>
    <x v="0"/>
    <s v="New Delhi"/>
    <s v="BLR "/>
    <s v=" BOM "/>
    <s v=" DEL"/>
    <m/>
    <m/>
    <s v="08:55"/>
    <x v="35"/>
    <x v="124"/>
    <x v="2"/>
    <s v="No info"/>
    <n v="19225"/>
  </r>
  <r>
    <x v="2"/>
    <s v="18/05/2019"/>
    <x v="2"/>
    <s v="Cochin"/>
    <s v="DEL "/>
    <s v=" BOM "/>
    <s v=" COK"/>
    <m/>
    <m/>
    <s v="22:50"/>
    <x v="77"/>
    <x v="158"/>
    <x v="2"/>
    <s v="No info"/>
    <n v="15554"/>
  </r>
  <r>
    <x v="2"/>
    <s v="1/05/2019"/>
    <x v="1"/>
    <s v="Banglore"/>
    <s v="CCU "/>
    <s v=" DEL "/>
    <s v=" BLR"/>
    <m/>
    <m/>
    <s v="09:35"/>
    <x v="319"/>
    <x v="205"/>
    <x v="2"/>
    <s v="No info"/>
    <n v="12121"/>
  </r>
  <r>
    <x v="0"/>
    <s v="27/05/2019"/>
    <x v="0"/>
    <s v="Delhi"/>
    <s v="BLR "/>
    <s v=" DEL"/>
    <m/>
    <m/>
    <m/>
    <s v="10:10"/>
    <x v="245"/>
    <x v="0"/>
    <x v="0"/>
    <s v="No info"/>
    <n v="3943"/>
  </r>
  <r>
    <x v="2"/>
    <s v="18/03/2019"/>
    <x v="0"/>
    <s v="New Delhi"/>
    <s v="BLR "/>
    <s v=" BOM "/>
    <s v=" DEL"/>
    <m/>
    <m/>
    <s v="21:25"/>
    <x v="224"/>
    <x v="273"/>
    <x v="2"/>
    <s v="No info"/>
    <n v="13555"/>
  </r>
  <r>
    <x v="0"/>
    <s v="21/06/2019"/>
    <x v="0"/>
    <s v="Delhi"/>
    <s v="BLR "/>
    <s v=" DEL"/>
    <m/>
    <m/>
    <m/>
    <s v="18:15"/>
    <x v="156"/>
    <x v="112"/>
    <x v="0"/>
    <s v="No info"/>
    <n v="4990"/>
  </r>
  <r>
    <x v="1"/>
    <s v="6/03/2019"/>
    <x v="2"/>
    <s v="Cochin"/>
    <s v="DEL "/>
    <s v=" BLR "/>
    <s v=" COK"/>
    <m/>
    <m/>
    <s v="20:30"/>
    <x v="1033"/>
    <x v="54"/>
    <x v="2"/>
    <s v="No info"/>
    <n v="8854"/>
  </r>
  <r>
    <x v="4"/>
    <s v="27/05/2019"/>
    <x v="2"/>
    <s v="Cochin"/>
    <s v="DEL "/>
    <s v=" HYD "/>
    <s v=" COK"/>
    <m/>
    <m/>
    <s v="07:10"/>
    <x v="102"/>
    <x v="144"/>
    <x v="2"/>
    <s v="No info"/>
    <n v="7878"/>
  </r>
  <r>
    <x v="6"/>
    <s v="03/03/2019"/>
    <x v="0"/>
    <s v="New Delhi"/>
    <s v="BLR "/>
    <s v=" DEL"/>
    <m/>
    <m/>
    <m/>
    <s v="09:50"/>
    <x v="26"/>
    <x v="37"/>
    <x v="0"/>
    <s v="No info"/>
    <n v="8028"/>
  </r>
  <r>
    <x v="2"/>
    <s v="9/05/2019"/>
    <x v="1"/>
    <s v="Banglore"/>
    <s v="CCU "/>
    <s v=" BOM "/>
    <s v=" BLR"/>
    <m/>
    <m/>
    <s v="18:55"/>
    <x v="423"/>
    <x v="22"/>
    <x v="2"/>
    <s v="In-flight meal not included"/>
    <n v="8586"/>
  </r>
  <r>
    <x v="1"/>
    <s v="1/05/2019"/>
    <x v="1"/>
    <s v="Banglore"/>
    <s v="CCU "/>
    <s v=" DEL "/>
    <s v=" COK "/>
    <s v=" BLR"/>
    <m/>
    <s v="17:30"/>
    <x v="918"/>
    <x v="83"/>
    <x v="1"/>
    <s v="No info"/>
    <n v="15164"/>
  </r>
  <r>
    <x v="2"/>
    <s v="18/03/2019"/>
    <x v="0"/>
    <s v="New Delhi"/>
    <s v="BLR "/>
    <s v=" BOM "/>
    <s v=" DEL"/>
    <m/>
    <m/>
    <s v="07:00"/>
    <x v="35"/>
    <x v="96"/>
    <x v="2"/>
    <s v="No info"/>
    <n v="12284"/>
  </r>
  <r>
    <x v="2"/>
    <s v="21/06/2019"/>
    <x v="4"/>
    <s v="Hyderabad"/>
    <s v="BOM "/>
    <s v=" HYD"/>
    <m/>
    <m/>
    <m/>
    <s v="07:05"/>
    <x v="53"/>
    <x v="53"/>
    <x v="0"/>
    <s v="In-flight meal not included"/>
    <n v="4995"/>
  </r>
  <r>
    <x v="4"/>
    <s v="27/05/2019"/>
    <x v="2"/>
    <s v="Cochin"/>
    <s v="DEL "/>
    <s v=" BOM "/>
    <s v=" COK"/>
    <m/>
    <m/>
    <s v="08:45"/>
    <x v="8"/>
    <x v="51"/>
    <x v="2"/>
    <s v="No info"/>
    <n v="10051"/>
  </r>
  <r>
    <x v="2"/>
    <s v="21/05/2019"/>
    <x v="1"/>
    <s v="Banglore"/>
    <s v="CCU "/>
    <s v=" BOM "/>
    <s v=" BLR"/>
    <m/>
    <m/>
    <s v="14:05"/>
    <x v="447"/>
    <x v="118"/>
    <x v="2"/>
    <s v="In-flight meal not included"/>
    <n v="9663"/>
  </r>
  <r>
    <x v="1"/>
    <s v="1/05/2019"/>
    <x v="1"/>
    <s v="Banglore"/>
    <s v="CCU "/>
    <s v=" DEL "/>
    <s v=" AMD "/>
    <s v=" BLR"/>
    <m/>
    <s v="07:00"/>
    <x v="972"/>
    <x v="298"/>
    <x v="1"/>
    <s v="No info"/>
    <n v="14424"/>
  </r>
  <r>
    <x v="2"/>
    <s v="15/06/2019"/>
    <x v="2"/>
    <s v="Cochin"/>
    <s v="DEL "/>
    <s v=" BOM "/>
    <s v=" COK"/>
    <m/>
    <m/>
    <s v="10:00"/>
    <x v="33"/>
    <x v="144"/>
    <x v="2"/>
    <s v="No info"/>
    <n v="14714"/>
  </r>
  <r>
    <x v="1"/>
    <s v="24/05/2019"/>
    <x v="4"/>
    <s v="Hyderabad"/>
    <s v="BOM "/>
    <s v=" HYD"/>
    <m/>
    <m/>
    <m/>
    <s v="13:55"/>
    <x v="51"/>
    <x v="52"/>
    <x v="0"/>
    <s v="No info"/>
    <n v="3100"/>
  </r>
  <r>
    <x v="0"/>
    <s v="6/06/2019"/>
    <x v="2"/>
    <s v="Cochin"/>
    <s v="DEL "/>
    <s v=" BLR "/>
    <s v=" COK"/>
    <m/>
    <m/>
    <s v="17:05"/>
    <x v="280"/>
    <x v="181"/>
    <x v="2"/>
    <s v="No info"/>
    <n v="6493"/>
  </r>
  <r>
    <x v="2"/>
    <s v="6/06/2019"/>
    <x v="1"/>
    <s v="Banglore"/>
    <s v="CCU "/>
    <s v=" BOM "/>
    <s v=" BLR"/>
    <m/>
    <m/>
    <s v="06:30"/>
    <x v="142"/>
    <x v="148"/>
    <x v="2"/>
    <s v="No info"/>
    <n v="14571"/>
  </r>
  <r>
    <x v="2"/>
    <s v="15/06/2019"/>
    <x v="2"/>
    <s v="Cochin"/>
    <s v="DEL "/>
    <s v=" JAI "/>
    <s v=" BOM "/>
    <s v=" COK"/>
    <m/>
    <s v="05:30"/>
    <x v="33"/>
    <x v="56"/>
    <x v="1"/>
    <s v="In-flight meal not included"/>
    <n v="10368"/>
  </r>
  <r>
    <x v="2"/>
    <s v="3/06/2019"/>
    <x v="2"/>
    <s v="Cochin"/>
    <s v="DEL "/>
    <s v=" BOM "/>
    <s v=" COK"/>
    <m/>
    <m/>
    <s v="15:00"/>
    <x v="105"/>
    <x v="26"/>
    <x v="2"/>
    <s v="No info"/>
    <n v="14714"/>
  </r>
  <r>
    <x v="3"/>
    <s v="18/05/2019"/>
    <x v="3"/>
    <s v="Kolkata"/>
    <s v="MAA "/>
    <s v=" CCU"/>
    <m/>
    <m/>
    <m/>
    <s v="08:20"/>
    <x v="59"/>
    <x v="12"/>
    <x v="0"/>
    <s v="No check-in baggage included"/>
    <n v="3543"/>
  </r>
  <r>
    <x v="7"/>
    <s v="6/06/2019"/>
    <x v="1"/>
    <s v="Banglore"/>
    <s v="CCU "/>
    <s v=" DEL "/>
    <s v=" BLR"/>
    <m/>
    <m/>
    <s v="07:35"/>
    <x v="222"/>
    <x v="98"/>
    <x v="2"/>
    <s v="No info"/>
    <n v="6810"/>
  </r>
  <r>
    <x v="3"/>
    <s v="24/03/2019"/>
    <x v="1"/>
    <s v="Banglore"/>
    <s v="CCU "/>
    <s v=" BLR"/>
    <m/>
    <m/>
    <m/>
    <s v="09:00"/>
    <x v="350"/>
    <x v="31"/>
    <x v="0"/>
    <s v="No check-in baggage included"/>
    <n v="5201"/>
  </r>
  <r>
    <x v="4"/>
    <s v="24/06/2019"/>
    <x v="2"/>
    <s v="Cochin"/>
    <s v="DEL "/>
    <s v=" BOM "/>
    <s v=" COK"/>
    <m/>
    <m/>
    <s v="17:30"/>
    <x v="170"/>
    <x v="88"/>
    <x v="2"/>
    <s v="No info"/>
    <n v="13377"/>
  </r>
  <r>
    <x v="10"/>
    <s v="21/03/2019"/>
    <x v="2"/>
    <s v="Cochin"/>
    <s v="DEL "/>
    <s v=" BOM "/>
    <s v=" COK"/>
    <m/>
    <m/>
    <s v="07:30"/>
    <x v="78"/>
    <x v="206"/>
    <x v="2"/>
    <s v="No info"/>
    <n v="14629"/>
  </r>
  <r>
    <x v="0"/>
    <s v="9/04/2019"/>
    <x v="2"/>
    <s v="Cochin"/>
    <s v="DEL "/>
    <s v=" BOM "/>
    <s v=" COK"/>
    <m/>
    <m/>
    <s v="07:30"/>
    <x v="30"/>
    <x v="56"/>
    <x v="2"/>
    <s v="No info"/>
    <n v="6093"/>
  </r>
  <r>
    <x v="4"/>
    <s v="12/06/2019"/>
    <x v="2"/>
    <s v="Cochin"/>
    <s v="DEL "/>
    <s v=" GWL "/>
    <s v=" IDR "/>
    <s v=" BOM "/>
    <s v=" COK"/>
    <s v="11:35"/>
    <x v="385"/>
    <x v="134"/>
    <x v="3"/>
    <s v="No info"/>
    <n v="15419"/>
  </r>
  <r>
    <x v="1"/>
    <s v="21/05/2019"/>
    <x v="1"/>
    <s v="Banglore"/>
    <s v="CCU "/>
    <s v=" BOM "/>
    <s v=" COK "/>
    <s v=" BLR"/>
    <m/>
    <s v="16:50"/>
    <x v="1034"/>
    <x v="101"/>
    <x v="1"/>
    <s v="No info"/>
    <n v="13484"/>
  </r>
  <r>
    <x v="1"/>
    <s v="18/05/2019"/>
    <x v="2"/>
    <s v="Cochin"/>
    <s v="DEL "/>
    <s v=" BOM "/>
    <s v=" COK"/>
    <m/>
    <m/>
    <s v="21:00"/>
    <x v="603"/>
    <x v="292"/>
    <x v="2"/>
    <s v="No info"/>
    <n v="8372"/>
  </r>
  <r>
    <x v="1"/>
    <s v="15/03/2019"/>
    <x v="0"/>
    <s v="New Delhi"/>
    <s v="BLR "/>
    <s v=" HYD "/>
    <s v=" VGA "/>
    <s v=" DEL"/>
    <m/>
    <s v="08:15"/>
    <x v="1035"/>
    <x v="197"/>
    <x v="1"/>
    <s v="No info"/>
    <n v="8534"/>
  </r>
  <r>
    <x v="2"/>
    <s v="15/05/2019"/>
    <x v="0"/>
    <s v="Delhi"/>
    <s v="BLR "/>
    <s v=" DEL"/>
    <m/>
    <m/>
    <m/>
    <s v="17:45"/>
    <x v="66"/>
    <x v="43"/>
    <x v="0"/>
    <s v="In-flight meal not included"/>
    <n v="4030"/>
  </r>
  <r>
    <x v="2"/>
    <s v="24/06/2019"/>
    <x v="2"/>
    <s v="Cochin"/>
    <s v="DEL "/>
    <s v=" IDR "/>
    <s v=" BOM "/>
    <s v=" COK"/>
    <m/>
    <s v="09:35"/>
    <x v="74"/>
    <x v="289"/>
    <x v="1"/>
    <s v="No info"/>
    <n v="13292"/>
  </r>
  <r>
    <x v="2"/>
    <s v="24/06/2019"/>
    <x v="2"/>
    <s v="Cochin"/>
    <s v="DEL "/>
    <s v=" JAI "/>
    <s v=" BOM "/>
    <s v=" COK"/>
    <m/>
    <s v="05:30"/>
    <x v="74"/>
    <x v="131"/>
    <x v="1"/>
    <s v="No info"/>
    <n v="13014"/>
  </r>
  <r>
    <x v="1"/>
    <s v="9/03/2019"/>
    <x v="2"/>
    <s v="Cochin"/>
    <s v="DEL "/>
    <s v=" BOM "/>
    <s v=" COK"/>
    <m/>
    <m/>
    <s v="08:00"/>
    <x v="8"/>
    <x v="141"/>
    <x v="2"/>
    <s v="No info"/>
    <n v="16754"/>
  </r>
  <r>
    <x v="0"/>
    <s v="1/03/2019"/>
    <x v="1"/>
    <s v="Banglore"/>
    <s v="CCU "/>
    <s v=" BLR"/>
    <m/>
    <m/>
    <m/>
    <s v="17:15"/>
    <x v="185"/>
    <x v="60"/>
    <x v="0"/>
    <s v="No info"/>
    <n v="6565"/>
  </r>
  <r>
    <x v="2"/>
    <s v="27/05/2019"/>
    <x v="2"/>
    <s v="Cochin"/>
    <s v="DEL "/>
    <s v=" BOM "/>
    <s v=" COK"/>
    <m/>
    <m/>
    <s v="22:50"/>
    <x v="202"/>
    <x v="153"/>
    <x v="2"/>
    <s v="No info"/>
    <n v="16079"/>
  </r>
  <r>
    <x v="2"/>
    <s v="9/05/2019"/>
    <x v="2"/>
    <s v="Cochin"/>
    <s v="DEL "/>
    <s v=" IDR "/>
    <s v=" BOM "/>
    <s v=" COK"/>
    <m/>
    <s v="21:25"/>
    <x v="226"/>
    <x v="23"/>
    <x v="1"/>
    <s v="In-flight meal not included"/>
    <n v="11507"/>
  </r>
  <r>
    <x v="6"/>
    <s v="6/03/2019"/>
    <x v="4"/>
    <s v="Hyderabad"/>
    <s v="BOM "/>
    <s v=" DEL "/>
    <s v=" HYD"/>
    <m/>
    <m/>
    <s v="07:30"/>
    <x v="84"/>
    <x v="259"/>
    <x v="2"/>
    <s v="No info"/>
    <n v="12395"/>
  </r>
  <r>
    <x v="0"/>
    <s v="01/03/2019"/>
    <x v="0"/>
    <s v="New Delhi"/>
    <s v="BLR "/>
    <s v=" BOM "/>
    <s v=" DEL"/>
    <m/>
    <m/>
    <s v="19:35"/>
    <x v="1036"/>
    <x v="57"/>
    <x v="2"/>
    <s v="No info"/>
    <n v="22153"/>
  </r>
  <r>
    <x v="2"/>
    <s v="27/06/2019"/>
    <x v="2"/>
    <s v="Cochin"/>
    <s v="DEL "/>
    <s v=" NAG "/>
    <s v=" BOM "/>
    <s v=" COK"/>
    <m/>
    <s v="06:45"/>
    <x v="111"/>
    <x v="278"/>
    <x v="1"/>
    <s v="In-flight meal not included"/>
    <n v="10919"/>
  </r>
  <r>
    <x v="2"/>
    <s v="24/03/2019"/>
    <x v="1"/>
    <s v="Banglore"/>
    <s v="CCU "/>
    <s v=" BOM "/>
    <s v=" BLR"/>
    <m/>
    <m/>
    <s v="21:10"/>
    <x v="219"/>
    <x v="207"/>
    <x v="2"/>
    <s v="No info"/>
    <n v="13759"/>
  </r>
  <r>
    <x v="1"/>
    <s v="18/04/2019"/>
    <x v="2"/>
    <s v="Cochin"/>
    <s v="DEL "/>
    <s v=" COK"/>
    <m/>
    <m/>
    <m/>
    <s v="05:10"/>
    <x v="139"/>
    <x v="0"/>
    <x v="0"/>
    <s v="No info"/>
    <n v="6094"/>
  </r>
  <r>
    <x v="1"/>
    <s v="21/05/2019"/>
    <x v="1"/>
    <s v="Banglore"/>
    <s v="CCU "/>
    <s v=" BOM "/>
    <s v=" COK "/>
    <s v=" BLR"/>
    <m/>
    <s v="09:25"/>
    <x v="1034"/>
    <x v="164"/>
    <x v="1"/>
    <s v="No info"/>
    <n v="11542"/>
  </r>
  <r>
    <x v="2"/>
    <s v="9/06/2019"/>
    <x v="2"/>
    <s v="Cochin"/>
    <s v="DEL "/>
    <s v=" NAG "/>
    <s v=" BOM "/>
    <s v=" COK"/>
    <m/>
    <s v="06:45"/>
    <x v="2"/>
    <x v="93"/>
    <x v="1"/>
    <s v="No info"/>
    <n v="13376"/>
  </r>
  <r>
    <x v="2"/>
    <s v="01/03/2019"/>
    <x v="0"/>
    <s v="New Delhi"/>
    <s v="BLR "/>
    <s v=" BOM "/>
    <s v=" DEL"/>
    <m/>
    <m/>
    <s v="11:40"/>
    <x v="678"/>
    <x v="281"/>
    <x v="2"/>
    <s v="No info"/>
    <n v="25735"/>
  </r>
  <r>
    <x v="2"/>
    <s v="06/03/2019"/>
    <x v="0"/>
    <s v="New Delhi"/>
    <s v="BLR "/>
    <s v=" BOM "/>
    <s v=" DEL"/>
    <m/>
    <m/>
    <s v="22:50"/>
    <x v="1033"/>
    <x v="121"/>
    <x v="2"/>
    <s v="No info"/>
    <n v="17471"/>
  </r>
  <r>
    <x v="2"/>
    <s v="9/06/2019"/>
    <x v="1"/>
    <s v="Banglore"/>
    <s v="CCU "/>
    <s v=" BOM "/>
    <s v=" BLR"/>
    <m/>
    <m/>
    <s v="16:30"/>
    <x v="142"/>
    <x v="186"/>
    <x v="2"/>
    <s v="In-flight meal not included"/>
    <n v="10844"/>
  </r>
  <r>
    <x v="1"/>
    <s v="3/06/2019"/>
    <x v="2"/>
    <s v="Cochin"/>
    <s v="DEL "/>
    <s v=" BOM "/>
    <s v=" COK"/>
    <m/>
    <m/>
    <s v="19:00"/>
    <x v="577"/>
    <x v="227"/>
    <x v="2"/>
    <s v="No info"/>
    <n v="8372"/>
  </r>
  <r>
    <x v="0"/>
    <s v="15/06/2019"/>
    <x v="3"/>
    <s v="Kolkata"/>
    <s v="MAA "/>
    <s v=" CCU"/>
    <m/>
    <m/>
    <m/>
    <s v="11:35"/>
    <x v="263"/>
    <x v="5"/>
    <x v="0"/>
    <s v="No info"/>
    <n v="3858"/>
  </r>
  <r>
    <x v="0"/>
    <s v="15/03/2019"/>
    <x v="0"/>
    <s v="New Delhi"/>
    <s v="BLR "/>
    <s v=" DEL"/>
    <m/>
    <m/>
    <m/>
    <s v="01:30"/>
    <x v="119"/>
    <x v="37"/>
    <x v="0"/>
    <s v="No info"/>
    <n v="5694"/>
  </r>
  <r>
    <x v="2"/>
    <s v="3/03/2019"/>
    <x v="2"/>
    <s v="Cochin"/>
    <s v="DEL "/>
    <s v=" BOM "/>
    <s v=" COK"/>
    <m/>
    <m/>
    <s v="18:15"/>
    <x v="148"/>
    <x v="228"/>
    <x v="2"/>
    <s v="No info"/>
    <n v="17234"/>
  </r>
  <r>
    <x v="2"/>
    <s v="9/04/2019"/>
    <x v="2"/>
    <s v="Cochin"/>
    <s v="DEL "/>
    <s v=" LKO "/>
    <s v=" BOM "/>
    <s v=" COK"/>
    <m/>
    <s v="09:25"/>
    <x v="668"/>
    <x v="2"/>
    <x v="1"/>
    <s v="No info"/>
    <n v="11546"/>
  </r>
  <r>
    <x v="6"/>
    <s v="03/03/2019"/>
    <x v="0"/>
    <s v="New Delhi"/>
    <s v="BLR "/>
    <s v=" DEL"/>
    <m/>
    <m/>
    <m/>
    <s v="07:00"/>
    <x v="86"/>
    <x v="60"/>
    <x v="0"/>
    <s v="No info"/>
    <n v="8028"/>
  </r>
  <r>
    <x v="2"/>
    <s v="15/06/2019"/>
    <x v="0"/>
    <s v="Delhi"/>
    <s v="BLR "/>
    <s v=" DEL"/>
    <m/>
    <m/>
    <m/>
    <s v="19:50"/>
    <x v="72"/>
    <x v="43"/>
    <x v="0"/>
    <s v="No info"/>
    <n v="8016"/>
  </r>
  <r>
    <x v="1"/>
    <s v="24/05/2019"/>
    <x v="1"/>
    <s v="Banglore"/>
    <s v="CCU "/>
    <s v=" DEL "/>
    <s v=" BLR"/>
    <m/>
    <m/>
    <s v="20:30"/>
    <x v="1037"/>
    <x v="307"/>
    <x v="2"/>
    <s v="No info"/>
    <n v="10413"/>
  </r>
  <r>
    <x v="1"/>
    <s v="12/03/2019"/>
    <x v="0"/>
    <s v="New Delhi"/>
    <s v="BLR "/>
    <s v=" CCU "/>
    <s v=" GAU "/>
    <s v=" DEL"/>
    <m/>
    <s v="11:05"/>
    <x v="275"/>
    <x v="34"/>
    <x v="1"/>
    <s v="No info"/>
    <n v="11948"/>
  </r>
  <r>
    <x v="2"/>
    <s v="1/04/2019"/>
    <x v="4"/>
    <s v="Hyderabad"/>
    <s v="BOM "/>
    <s v=" HYD"/>
    <m/>
    <m/>
    <m/>
    <s v="10:20"/>
    <x v="151"/>
    <x v="52"/>
    <x v="0"/>
    <s v="In-flight meal not included"/>
    <n v="3205"/>
  </r>
  <r>
    <x v="0"/>
    <s v="18/05/2019"/>
    <x v="0"/>
    <s v="Delhi"/>
    <s v="BLR "/>
    <s v=" DEL"/>
    <m/>
    <m/>
    <m/>
    <s v="13:00"/>
    <x v="349"/>
    <x v="0"/>
    <x v="0"/>
    <s v="No info"/>
    <n v="4423"/>
  </r>
  <r>
    <x v="6"/>
    <s v="24/03/2019"/>
    <x v="0"/>
    <s v="New Delhi"/>
    <s v="BLR "/>
    <s v=" DEL"/>
    <m/>
    <m/>
    <m/>
    <s v="07:00"/>
    <x v="86"/>
    <x v="60"/>
    <x v="0"/>
    <s v="No info"/>
    <n v="4878"/>
  </r>
  <r>
    <x v="0"/>
    <s v="15/04/2019"/>
    <x v="2"/>
    <s v="Cochin"/>
    <s v="DEL "/>
    <s v=" BLR "/>
    <s v=" COK"/>
    <m/>
    <m/>
    <s v="17:05"/>
    <x v="256"/>
    <x v="19"/>
    <x v="2"/>
    <s v="No info"/>
    <n v="5912"/>
  </r>
  <r>
    <x v="1"/>
    <s v="12/05/2019"/>
    <x v="1"/>
    <s v="Banglore"/>
    <s v="CCU "/>
    <s v=" IXR "/>
    <s v=" DEL "/>
    <s v=" BLR"/>
    <m/>
    <s v="05:50"/>
    <x v="990"/>
    <x v="197"/>
    <x v="1"/>
    <s v="No info"/>
    <n v="11411"/>
  </r>
  <r>
    <x v="4"/>
    <s v="24/06/2019"/>
    <x v="2"/>
    <s v="Cochin"/>
    <s v="DEL "/>
    <s v=" BOM "/>
    <s v=" COK"/>
    <m/>
    <m/>
    <s v="07:00"/>
    <x v="30"/>
    <x v="91"/>
    <x v="2"/>
    <s v="No info"/>
    <n v="7618"/>
  </r>
  <r>
    <x v="2"/>
    <s v="12/04/2019"/>
    <x v="0"/>
    <s v="Delhi"/>
    <s v="BLR "/>
    <s v=" DEL"/>
    <m/>
    <m/>
    <m/>
    <s v="15:15"/>
    <x v="34"/>
    <x v="21"/>
    <x v="0"/>
    <s v="No info"/>
    <n v="7229"/>
  </r>
  <r>
    <x v="0"/>
    <s v="27/06/2019"/>
    <x v="2"/>
    <s v="Cochin"/>
    <s v="DEL "/>
    <s v=" BLR "/>
    <s v=" COK"/>
    <m/>
    <m/>
    <s v="15:10"/>
    <x v="106"/>
    <x v="102"/>
    <x v="2"/>
    <s v="No info"/>
    <n v="6147"/>
  </r>
  <r>
    <x v="2"/>
    <s v="15/06/2019"/>
    <x v="2"/>
    <s v="Cochin"/>
    <s v="DEL "/>
    <s v=" BDQ "/>
    <s v=" BOM "/>
    <s v=" COK"/>
    <m/>
    <s v="18:25"/>
    <x v="94"/>
    <x v="63"/>
    <x v="1"/>
    <s v="No info"/>
    <n v="14237"/>
  </r>
  <r>
    <x v="0"/>
    <s v="21/03/2019"/>
    <x v="2"/>
    <s v="Cochin"/>
    <s v="DEL "/>
    <s v=" AMD "/>
    <s v=" COK"/>
    <m/>
    <m/>
    <s v="07:45"/>
    <x v="497"/>
    <x v="25"/>
    <x v="2"/>
    <s v="No info"/>
    <n v="6101"/>
  </r>
  <r>
    <x v="1"/>
    <s v="21/05/2019"/>
    <x v="1"/>
    <s v="Banglore"/>
    <s v="CCU "/>
    <s v=" BOM "/>
    <s v=" GOI "/>
    <s v=" BLR"/>
    <m/>
    <s v="16:50"/>
    <x v="579"/>
    <x v="79"/>
    <x v="1"/>
    <s v="No info"/>
    <n v="12324"/>
  </r>
  <r>
    <x v="6"/>
    <s v="01/03/2019"/>
    <x v="0"/>
    <s v="New Delhi"/>
    <s v="BLR "/>
    <s v=" AMD "/>
    <s v=" DEL"/>
    <m/>
    <m/>
    <s v="06:40"/>
    <x v="232"/>
    <x v="291"/>
    <x v="2"/>
    <s v="No info"/>
    <n v="18387"/>
  </r>
  <r>
    <x v="2"/>
    <s v="3/06/2019"/>
    <x v="2"/>
    <s v="Cochin"/>
    <s v="DEL "/>
    <s v=" BOM "/>
    <s v=" COK"/>
    <m/>
    <m/>
    <s v="16:00"/>
    <x v="105"/>
    <x v="48"/>
    <x v="2"/>
    <s v="In-flight meal not included"/>
    <n v="10262"/>
  </r>
  <r>
    <x v="2"/>
    <s v="15/06/2019"/>
    <x v="2"/>
    <s v="Cochin"/>
    <s v="DEL "/>
    <s v=" BOM "/>
    <s v=" COK"/>
    <m/>
    <m/>
    <s v="09:00"/>
    <x v="33"/>
    <x v="63"/>
    <x v="2"/>
    <s v="In-flight meal not included"/>
    <n v="10262"/>
  </r>
  <r>
    <x v="2"/>
    <s v="21/04/2019"/>
    <x v="0"/>
    <s v="Delhi"/>
    <s v="BLR "/>
    <s v=" DEL"/>
    <m/>
    <m/>
    <m/>
    <s v="07:10"/>
    <x v="164"/>
    <x v="43"/>
    <x v="0"/>
    <s v="No info"/>
    <n v="7229"/>
  </r>
  <r>
    <x v="7"/>
    <s v="27/06/2019"/>
    <x v="1"/>
    <s v="Banglore"/>
    <s v="CCU "/>
    <s v=" BLR"/>
    <m/>
    <m/>
    <m/>
    <s v="22:50"/>
    <x v="1038"/>
    <x v="31"/>
    <x v="0"/>
    <s v="No info"/>
    <n v="3807"/>
  </r>
  <r>
    <x v="4"/>
    <s v="21/03/2019"/>
    <x v="2"/>
    <s v="Cochin"/>
    <s v="DEL "/>
    <s v=" BOM "/>
    <s v=" COK"/>
    <m/>
    <m/>
    <s v="15:15"/>
    <x v="169"/>
    <x v="249"/>
    <x v="2"/>
    <s v="No info"/>
    <n v="7695"/>
  </r>
  <r>
    <x v="1"/>
    <s v="18/05/2019"/>
    <x v="1"/>
    <s v="Banglore"/>
    <s v="CCU "/>
    <s v=" IXR "/>
    <s v=" DEL "/>
    <s v=" BLR"/>
    <m/>
    <s v="05:50"/>
    <x v="1039"/>
    <x v="197"/>
    <x v="1"/>
    <s v="No info"/>
    <n v="12723"/>
  </r>
  <r>
    <x v="3"/>
    <s v="15/05/2019"/>
    <x v="4"/>
    <s v="Hyderabad"/>
    <s v="BOM "/>
    <s v=" HYD"/>
    <m/>
    <m/>
    <m/>
    <s v="13:15"/>
    <x v="229"/>
    <x v="52"/>
    <x v="0"/>
    <s v="No check-in baggage included"/>
    <n v="2175"/>
  </r>
  <r>
    <x v="0"/>
    <s v="27/05/2019"/>
    <x v="2"/>
    <s v="Cochin"/>
    <s v="DEL "/>
    <s v=" BOM "/>
    <s v=" COK"/>
    <m/>
    <m/>
    <s v="09:15"/>
    <x v="184"/>
    <x v="44"/>
    <x v="2"/>
    <s v="No info"/>
    <n v="6628"/>
  </r>
  <r>
    <x v="2"/>
    <s v="12/06/2019"/>
    <x v="2"/>
    <s v="Cochin"/>
    <s v="DEL "/>
    <s v=" NAG "/>
    <s v=" BOM "/>
    <s v=" COK"/>
    <m/>
    <s v="14:35"/>
    <x v="432"/>
    <x v="196"/>
    <x v="1"/>
    <s v="No info"/>
    <n v="13376"/>
  </r>
  <r>
    <x v="0"/>
    <s v="27/03/2019"/>
    <x v="1"/>
    <s v="Banglore"/>
    <s v="CCU "/>
    <s v=" BLR"/>
    <m/>
    <m/>
    <m/>
    <s v="15:10"/>
    <x v="550"/>
    <x v="11"/>
    <x v="0"/>
    <s v="No info"/>
    <n v="4148"/>
  </r>
  <r>
    <x v="2"/>
    <s v="27/03/2019"/>
    <x v="2"/>
    <s v="Cochin"/>
    <s v="DEL "/>
    <s v=" IDR "/>
    <s v=" BOM "/>
    <s v=" COK"/>
    <m/>
    <s v="05:25"/>
    <x v="118"/>
    <x v="17"/>
    <x v="1"/>
    <s v="In-flight meal not included"/>
    <n v="9254"/>
  </r>
  <r>
    <x v="2"/>
    <s v="24/06/2019"/>
    <x v="0"/>
    <s v="Delhi"/>
    <s v="BLR "/>
    <s v=" DEL"/>
    <m/>
    <m/>
    <m/>
    <s v="18:55"/>
    <x v="132"/>
    <x v="112"/>
    <x v="0"/>
    <s v="No info"/>
    <n v="8016"/>
  </r>
  <r>
    <x v="2"/>
    <s v="1/05/2019"/>
    <x v="0"/>
    <s v="Delhi"/>
    <s v="BLR "/>
    <s v=" DEL"/>
    <m/>
    <m/>
    <m/>
    <s v="17:45"/>
    <x v="66"/>
    <x v="43"/>
    <x v="0"/>
    <s v="In-flight meal not included"/>
    <n v="4030"/>
  </r>
  <r>
    <x v="2"/>
    <s v="12/05/2019"/>
    <x v="0"/>
    <s v="Delhi"/>
    <s v="BLR "/>
    <s v=" DEL"/>
    <m/>
    <m/>
    <m/>
    <s v="17:45"/>
    <x v="66"/>
    <x v="43"/>
    <x v="0"/>
    <s v="In-flight meal not included"/>
    <n v="5198"/>
  </r>
  <r>
    <x v="7"/>
    <s v="15/04/2019"/>
    <x v="1"/>
    <s v="Banglore"/>
    <s v="CCU "/>
    <s v=" BLR"/>
    <m/>
    <m/>
    <m/>
    <s v="19:55"/>
    <x v="280"/>
    <x v="31"/>
    <x v="0"/>
    <s v="No info"/>
    <n v="4409"/>
  </r>
  <r>
    <x v="1"/>
    <s v="1/03/2019"/>
    <x v="4"/>
    <s v="Hyderabad"/>
    <s v="BOM "/>
    <s v=" HYD"/>
    <m/>
    <m/>
    <m/>
    <s v="13:55"/>
    <x v="51"/>
    <x v="52"/>
    <x v="0"/>
    <s v="No info"/>
    <n v="10082"/>
  </r>
  <r>
    <x v="2"/>
    <s v="18/05/2019"/>
    <x v="1"/>
    <s v="Banglore"/>
    <s v="CCU "/>
    <s v=" BOM "/>
    <s v=" BLR"/>
    <m/>
    <m/>
    <s v="14:05"/>
    <x v="329"/>
    <x v="118"/>
    <x v="2"/>
    <s v="In-flight meal not included"/>
    <n v="9663"/>
  </r>
  <r>
    <x v="3"/>
    <s v="3/04/2019"/>
    <x v="0"/>
    <s v="Delhi"/>
    <s v="BLR "/>
    <s v=" DEL"/>
    <m/>
    <m/>
    <m/>
    <s v="05:55"/>
    <x v="37"/>
    <x v="60"/>
    <x v="0"/>
    <s v="No info"/>
    <n v="3971"/>
  </r>
  <r>
    <x v="0"/>
    <s v="15/03/2019"/>
    <x v="3"/>
    <s v="Kolkata"/>
    <s v="MAA "/>
    <s v=" CCU"/>
    <m/>
    <m/>
    <m/>
    <s v="07:55"/>
    <x v="145"/>
    <x v="87"/>
    <x v="0"/>
    <s v="No info"/>
    <n v="6297"/>
  </r>
  <r>
    <x v="3"/>
    <s v="9/05/2019"/>
    <x v="0"/>
    <s v="Delhi"/>
    <s v="BLR "/>
    <s v=" DEL"/>
    <m/>
    <m/>
    <m/>
    <s v="05:55"/>
    <x v="37"/>
    <x v="60"/>
    <x v="0"/>
    <s v="No check-in baggage included"/>
    <n v="3573"/>
  </r>
  <r>
    <x v="2"/>
    <s v="21/05/2019"/>
    <x v="1"/>
    <s v="Banglore"/>
    <s v="CCU "/>
    <s v=" BOM "/>
    <s v=" BLR"/>
    <m/>
    <m/>
    <s v="14:05"/>
    <x v="61"/>
    <x v="35"/>
    <x v="2"/>
    <s v="In-flight meal not included"/>
    <n v="10844"/>
  </r>
  <r>
    <x v="0"/>
    <s v="27/04/2019"/>
    <x v="0"/>
    <s v="Delhi"/>
    <s v="BLR "/>
    <s v=" DEL"/>
    <m/>
    <m/>
    <m/>
    <s v="06:05"/>
    <x v="138"/>
    <x v="37"/>
    <x v="0"/>
    <s v="No info"/>
    <n v="4423"/>
  </r>
  <r>
    <x v="2"/>
    <s v="06/03/2019"/>
    <x v="0"/>
    <s v="New Delhi"/>
    <s v="BLR "/>
    <s v=" BOM "/>
    <s v=" DEL"/>
    <m/>
    <m/>
    <s v="14:05"/>
    <x v="156"/>
    <x v="152"/>
    <x v="2"/>
    <s v="No info"/>
    <n v="19225"/>
  </r>
  <r>
    <x v="0"/>
    <s v="12/03/2019"/>
    <x v="3"/>
    <s v="Kolkata"/>
    <s v="MAA "/>
    <s v=" CCU"/>
    <m/>
    <m/>
    <m/>
    <s v="22:05"/>
    <x v="201"/>
    <x v="5"/>
    <x v="0"/>
    <s v="No info"/>
    <n v="6297"/>
  </r>
  <r>
    <x v="3"/>
    <s v="6/03/2019"/>
    <x v="1"/>
    <s v="Banglore"/>
    <s v="CCU "/>
    <s v=" BLR"/>
    <m/>
    <m/>
    <m/>
    <s v="22:20"/>
    <x v="1040"/>
    <x v="87"/>
    <x v="0"/>
    <s v="No info"/>
    <n v="3849"/>
  </r>
  <r>
    <x v="4"/>
    <s v="6/03/2019"/>
    <x v="2"/>
    <s v="Cochin"/>
    <s v="DEL "/>
    <s v=" BOM "/>
    <s v=" COK"/>
    <m/>
    <m/>
    <s v="08:00"/>
    <x v="136"/>
    <x v="72"/>
    <x v="2"/>
    <s v="No info"/>
    <n v="15078"/>
  </r>
  <r>
    <x v="0"/>
    <s v="12/05/2019"/>
    <x v="1"/>
    <s v="Banglore"/>
    <s v="CCU "/>
    <s v=" HYD "/>
    <s v=" BLR"/>
    <m/>
    <m/>
    <s v="19:20"/>
    <x v="274"/>
    <x v="191"/>
    <x v="2"/>
    <s v="No info"/>
    <n v="4205"/>
  </r>
  <r>
    <x v="1"/>
    <s v="27/05/2019"/>
    <x v="0"/>
    <s v="Delhi"/>
    <s v="BLR "/>
    <s v=" DEL"/>
    <m/>
    <m/>
    <m/>
    <s v="13:20"/>
    <x v="102"/>
    <x v="0"/>
    <x v="0"/>
    <s v="No info"/>
    <n v="5228"/>
  </r>
  <r>
    <x v="4"/>
    <s v="6/06/2019"/>
    <x v="2"/>
    <s v="Cochin"/>
    <s v="DEL "/>
    <s v=" BOM "/>
    <s v=" COK"/>
    <m/>
    <m/>
    <s v="07:00"/>
    <x v="30"/>
    <x v="91"/>
    <x v="2"/>
    <s v="No info"/>
    <n v="7408"/>
  </r>
  <r>
    <x v="2"/>
    <s v="9/06/2019"/>
    <x v="0"/>
    <s v="Delhi"/>
    <s v="BLR "/>
    <s v=" DEL"/>
    <m/>
    <m/>
    <m/>
    <s v="11:10"/>
    <x v="181"/>
    <x v="21"/>
    <x v="0"/>
    <s v="In-flight meal not included"/>
    <n v="7229"/>
  </r>
  <r>
    <x v="2"/>
    <s v="15/06/2019"/>
    <x v="2"/>
    <s v="Cochin"/>
    <s v="DEL "/>
    <s v=" NAG "/>
    <s v=" BOM "/>
    <s v=" COK"/>
    <m/>
    <s v="14:35"/>
    <x v="94"/>
    <x v="196"/>
    <x v="1"/>
    <s v="In-flight meal not included"/>
    <n v="10919"/>
  </r>
  <r>
    <x v="2"/>
    <s v="1/05/2019"/>
    <x v="0"/>
    <s v="Delhi"/>
    <s v="BLR "/>
    <s v=" DEL"/>
    <m/>
    <m/>
    <m/>
    <s v="15:15"/>
    <x v="34"/>
    <x v="21"/>
    <x v="0"/>
    <s v="In-flight meal not included"/>
    <n v="4544"/>
  </r>
  <r>
    <x v="2"/>
    <s v="21/03/2019"/>
    <x v="2"/>
    <s v="Cochin"/>
    <s v="DEL "/>
    <s v=" BOM "/>
    <s v=" COK"/>
    <m/>
    <m/>
    <s v="08:00"/>
    <x v="244"/>
    <x v="157"/>
    <x v="2"/>
    <s v="In-flight meal not included"/>
    <n v="6540"/>
  </r>
  <r>
    <x v="2"/>
    <s v="21/03/2019"/>
    <x v="2"/>
    <s v="Cochin"/>
    <s v="DEL "/>
    <s v=" AMD "/>
    <s v=" BOM "/>
    <s v=" COK"/>
    <m/>
    <s v="19:10"/>
    <x v="108"/>
    <x v="210"/>
    <x v="1"/>
    <s v="No info"/>
    <n v="9483"/>
  </r>
  <r>
    <x v="2"/>
    <s v="21/05/2019"/>
    <x v="2"/>
    <s v="Cochin"/>
    <s v="DEL "/>
    <s v=" BOM "/>
    <s v=" COK"/>
    <m/>
    <m/>
    <s v="10:00"/>
    <x v="33"/>
    <x v="144"/>
    <x v="2"/>
    <s v="No info"/>
    <n v="16079"/>
  </r>
  <r>
    <x v="4"/>
    <s v="1/06/2019"/>
    <x v="2"/>
    <s v="Cochin"/>
    <s v="DEL "/>
    <s v=" BOM "/>
    <s v=" COK"/>
    <m/>
    <m/>
    <s v="18:15"/>
    <x v="293"/>
    <x v="152"/>
    <x v="2"/>
    <s v="No info"/>
    <n v="13377"/>
  </r>
  <r>
    <x v="0"/>
    <s v="3/06/2019"/>
    <x v="0"/>
    <s v="Delhi"/>
    <s v="BLR "/>
    <s v=" DEL"/>
    <m/>
    <m/>
    <m/>
    <s v="18:55"/>
    <x v="21"/>
    <x v="21"/>
    <x v="0"/>
    <s v="No info"/>
    <n v="4823"/>
  </r>
  <r>
    <x v="2"/>
    <s v="15/05/2019"/>
    <x v="1"/>
    <s v="Banglore"/>
    <s v="CCU "/>
    <s v=" DEL "/>
    <s v=" BLR"/>
    <m/>
    <m/>
    <s v="17:00"/>
    <x v="803"/>
    <x v="308"/>
    <x v="2"/>
    <s v="No info"/>
    <n v="14151"/>
  </r>
  <r>
    <x v="5"/>
    <s v="9/05/2019"/>
    <x v="1"/>
    <s v="Banglore"/>
    <s v="CCU "/>
    <s v=" BOM "/>
    <s v=" BLR"/>
    <m/>
    <m/>
    <s v="23:30"/>
    <x v="1041"/>
    <x v="96"/>
    <x v="2"/>
    <s v="No info"/>
    <n v="6095"/>
  </r>
  <r>
    <x v="1"/>
    <s v="27/05/2019"/>
    <x v="2"/>
    <s v="Cochin"/>
    <s v="DEL "/>
    <s v=" BOM "/>
    <s v=" COK"/>
    <m/>
    <m/>
    <s v="10:00"/>
    <x v="8"/>
    <x v="68"/>
    <x v="2"/>
    <s v="No info"/>
    <n v="12029"/>
  </r>
  <r>
    <x v="1"/>
    <s v="6/04/2019"/>
    <x v="1"/>
    <s v="Banglore"/>
    <s v="CCU "/>
    <s v=" HYD "/>
    <s v=" BLR"/>
    <m/>
    <m/>
    <s v="19:00"/>
    <x v="1042"/>
    <x v="39"/>
    <x v="2"/>
    <s v="No info"/>
    <n v="4437"/>
  </r>
  <r>
    <x v="0"/>
    <s v="27/06/2019"/>
    <x v="0"/>
    <s v="Delhi"/>
    <s v="BLR "/>
    <s v=" DEL"/>
    <m/>
    <m/>
    <m/>
    <s v="01:30"/>
    <x v="119"/>
    <x v="37"/>
    <x v="0"/>
    <s v="No info"/>
    <n v="3419"/>
  </r>
  <r>
    <x v="0"/>
    <s v="1/04/2019"/>
    <x v="0"/>
    <s v="Delhi"/>
    <s v="BLR "/>
    <s v=" DEL"/>
    <m/>
    <m/>
    <m/>
    <s v="10:10"/>
    <x v="245"/>
    <x v="0"/>
    <x v="0"/>
    <s v="No info"/>
    <n v="3943"/>
  </r>
  <r>
    <x v="4"/>
    <s v="21/03/2019"/>
    <x v="2"/>
    <s v="Cochin"/>
    <s v="DEL "/>
    <s v=" BOM "/>
    <s v=" COK"/>
    <m/>
    <m/>
    <s v="14:00"/>
    <x v="169"/>
    <x v="273"/>
    <x v="2"/>
    <s v="No info"/>
    <n v="13542"/>
  </r>
  <r>
    <x v="1"/>
    <s v="27/06/2019"/>
    <x v="2"/>
    <s v="Cochin"/>
    <s v="DEL "/>
    <s v=" BLR "/>
    <s v=" COK"/>
    <m/>
    <m/>
    <s v="17:40"/>
    <x v="9"/>
    <x v="181"/>
    <x v="2"/>
    <s v="No info"/>
    <n v="7174"/>
  </r>
  <r>
    <x v="0"/>
    <s v="9/03/2019"/>
    <x v="4"/>
    <s v="Hyderabad"/>
    <s v="BOM "/>
    <s v=" HYD"/>
    <m/>
    <m/>
    <m/>
    <s v="09:10"/>
    <x v="59"/>
    <x v="53"/>
    <x v="0"/>
    <s v="No info"/>
    <n v="7417"/>
  </r>
  <r>
    <x v="2"/>
    <s v="9/05/2019"/>
    <x v="2"/>
    <s v="Cochin"/>
    <s v="DEL "/>
    <s v=" AMD "/>
    <s v=" BOM "/>
    <s v=" COK"/>
    <m/>
    <s v="13:25"/>
    <x v="310"/>
    <x v="78"/>
    <x v="1"/>
    <s v="No info"/>
    <n v="16704"/>
  </r>
  <r>
    <x v="1"/>
    <s v="18/03/2019"/>
    <x v="1"/>
    <s v="Banglore"/>
    <s v="CCU "/>
    <s v=" BLR"/>
    <m/>
    <m/>
    <m/>
    <s v="20:45"/>
    <x v="70"/>
    <x v="11"/>
    <x v="0"/>
    <s v="No info"/>
    <n v="4435"/>
  </r>
  <r>
    <x v="1"/>
    <s v="21/05/2019"/>
    <x v="1"/>
    <s v="Banglore"/>
    <s v="CCU "/>
    <s v=" BOM "/>
    <s v=" GOI "/>
    <s v=" BLR"/>
    <m/>
    <s v="09:25"/>
    <x v="579"/>
    <x v="153"/>
    <x v="1"/>
    <s v="No info"/>
    <n v="11432"/>
  </r>
  <r>
    <x v="7"/>
    <s v="21/06/2019"/>
    <x v="0"/>
    <s v="Delhi"/>
    <s v="BLR "/>
    <s v=" DEL"/>
    <m/>
    <m/>
    <m/>
    <s v="23:55"/>
    <x v="1043"/>
    <x v="0"/>
    <x v="0"/>
    <s v="No info"/>
    <n v="3383"/>
  </r>
  <r>
    <x v="0"/>
    <s v="21/04/2019"/>
    <x v="1"/>
    <s v="Banglore"/>
    <s v="CCU "/>
    <s v=" BLR"/>
    <m/>
    <m/>
    <m/>
    <s v="04:40"/>
    <x v="150"/>
    <x v="11"/>
    <x v="0"/>
    <s v="No info"/>
    <n v="4804"/>
  </r>
  <r>
    <x v="7"/>
    <s v="27/05/2019"/>
    <x v="0"/>
    <s v="Delhi"/>
    <s v="BLR "/>
    <s v=" DEL"/>
    <m/>
    <m/>
    <m/>
    <s v="04:55"/>
    <x v="288"/>
    <x v="0"/>
    <x v="0"/>
    <s v="No info"/>
    <n v="3383"/>
  </r>
  <r>
    <x v="0"/>
    <s v="24/05/2019"/>
    <x v="1"/>
    <s v="Banglore"/>
    <s v="CCU "/>
    <s v=" GAU "/>
    <s v=" BLR"/>
    <m/>
    <m/>
    <s v="15:10"/>
    <x v="469"/>
    <x v="181"/>
    <x v="2"/>
    <s v="No info"/>
    <n v="6991"/>
  </r>
  <r>
    <x v="1"/>
    <s v="9/05/2019"/>
    <x v="2"/>
    <s v="Cochin"/>
    <s v="DEL "/>
    <s v=" AMD "/>
    <s v=" BOM "/>
    <s v=" COK"/>
    <m/>
    <s v="05:00"/>
    <x v="79"/>
    <x v="203"/>
    <x v="1"/>
    <s v="No info"/>
    <n v="10441"/>
  </r>
  <r>
    <x v="0"/>
    <s v="21/03/2019"/>
    <x v="2"/>
    <s v="Cochin"/>
    <s v="DEL "/>
    <s v=" HYD "/>
    <s v=" COK"/>
    <m/>
    <m/>
    <s v="07:35"/>
    <x v="134"/>
    <x v="191"/>
    <x v="2"/>
    <s v="No info"/>
    <n v="5073"/>
  </r>
  <r>
    <x v="4"/>
    <s v="21/03/2019"/>
    <x v="2"/>
    <s v="Cochin"/>
    <s v="DEL "/>
    <s v=" BOM "/>
    <s v=" COK"/>
    <m/>
    <m/>
    <s v="10:20"/>
    <x v="169"/>
    <x v="291"/>
    <x v="2"/>
    <s v="No info"/>
    <n v="7695"/>
  </r>
  <r>
    <x v="1"/>
    <s v="24/05/2019"/>
    <x v="2"/>
    <s v="Cochin"/>
    <s v="DEL "/>
    <s v=" MAA "/>
    <s v=" COK"/>
    <m/>
    <m/>
    <s v="20:40"/>
    <x v="536"/>
    <x v="79"/>
    <x v="2"/>
    <s v="No info"/>
    <n v="7480"/>
  </r>
  <r>
    <x v="2"/>
    <s v="9/06/2019"/>
    <x v="2"/>
    <s v="Cochin"/>
    <s v="DEL "/>
    <s v=" BOM "/>
    <s v=" COK"/>
    <m/>
    <m/>
    <s v="11:30"/>
    <x v="23"/>
    <x v="47"/>
    <x v="2"/>
    <s v="In-flight meal not included"/>
    <n v="10262"/>
  </r>
  <r>
    <x v="2"/>
    <s v="12/03/2019"/>
    <x v="0"/>
    <s v="New Delhi"/>
    <s v="BLR "/>
    <s v=" BOM "/>
    <s v=" DEL"/>
    <m/>
    <m/>
    <s v="22:55"/>
    <x v="528"/>
    <x v="205"/>
    <x v="2"/>
    <s v="No info"/>
    <n v="13817"/>
  </r>
  <r>
    <x v="2"/>
    <s v="21/05/2019"/>
    <x v="1"/>
    <s v="Banglore"/>
    <s v="CCU "/>
    <s v=" DEL "/>
    <s v=" BLR"/>
    <m/>
    <m/>
    <s v="09:35"/>
    <x v="190"/>
    <x v="62"/>
    <x v="2"/>
    <s v="No info"/>
    <n v="13067"/>
  </r>
  <r>
    <x v="3"/>
    <s v="6/06/2019"/>
    <x v="4"/>
    <s v="Hyderabad"/>
    <s v="BOM "/>
    <s v=" HYD"/>
    <m/>
    <m/>
    <m/>
    <s v="13:15"/>
    <x v="229"/>
    <x v="52"/>
    <x v="0"/>
    <s v="No check-in baggage included"/>
    <n v="1965"/>
  </r>
  <r>
    <x v="0"/>
    <s v="6/06/2019"/>
    <x v="2"/>
    <s v="Cochin"/>
    <s v="DEL "/>
    <s v=" HYD "/>
    <s v=" COK"/>
    <m/>
    <m/>
    <s v="06:50"/>
    <x v="102"/>
    <x v="110"/>
    <x v="2"/>
    <s v="No info"/>
    <n v="6674"/>
  </r>
  <r>
    <x v="1"/>
    <s v="12/03/2019"/>
    <x v="4"/>
    <s v="Hyderabad"/>
    <s v="BOM "/>
    <s v=" GOI "/>
    <s v=" PNQ "/>
    <s v=" HYD"/>
    <m/>
    <s v="05:05"/>
    <x v="456"/>
    <x v="98"/>
    <x v="1"/>
    <s v="No info"/>
    <n v="16172"/>
  </r>
  <r>
    <x v="4"/>
    <s v="24/06/2019"/>
    <x v="2"/>
    <s v="Cochin"/>
    <s v="DEL "/>
    <s v=" BOM "/>
    <s v=" COK"/>
    <m/>
    <m/>
    <s v="12:50"/>
    <x v="8"/>
    <x v="172"/>
    <x v="2"/>
    <s v="In-flight meal not included"/>
    <n v="7268"/>
  </r>
  <r>
    <x v="2"/>
    <s v="15/03/2019"/>
    <x v="0"/>
    <s v="New Delhi"/>
    <s v="BLR "/>
    <s v=" BOM "/>
    <s v=" DEL"/>
    <m/>
    <m/>
    <s v="07:00"/>
    <x v="258"/>
    <x v="30"/>
    <x v="2"/>
    <s v="No info"/>
    <n v="17524"/>
  </r>
  <r>
    <x v="4"/>
    <s v="21/05/2019"/>
    <x v="2"/>
    <s v="Cochin"/>
    <s v="DEL "/>
    <s v=" BOM "/>
    <s v=" COK"/>
    <m/>
    <m/>
    <s v="18:00"/>
    <x v="97"/>
    <x v="72"/>
    <x v="2"/>
    <s v="No info"/>
    <n v="7888"/>
  </r>
  <r>
    <x v="0"/>
    <s v="6/06/2019"/>
    <x v="4"/>
    <s v="Hyderabad"/>
    <s v="BOM "/>
    <s v=" HYD"/>
    <m/>
    <m/>
    <m/>
    <s v="19:05"/>
    <x v="214"/>
    <x v="52"/>
    <x v="0"/>
    <s v="No info"/>
    <n v="2754"/>
  </r>
  <r>
    <x v="1"/>
    <s v="03/03/2019"/>
    <x v="0"/>
    <s v="New Delhi"/>
    <s v="BLR "/>
    <s v=" HBX "/>
    <s v=" BOM "/>
    <s v=" AMD "/>
    <s v=" DEL"/>
    <s v="12:00"/>
    <x v="46"/>
    <x v="33"/>
    <x v="3"/>
    <s v="No info"/>
    <n v="10573"/>
  </r>
  <r>
    <x v="4"/>
    <s v="9/06/2019"/>
    <x v="2"/>
    <s v="Cochin"/>
    <s v="DEL "/>
    <s v=" BOM "/>
    <s v=" COK"/>
    <m/>
    <m/>
    <s v="11:40"/>
    <x v="33"/>
    <x v="55"/>
    <x v="2"/>
    <s v="No info"/>
    <n v="11789"/>
  </r>
  <r>
    <x v="2"/>
    <s v="6/05/2019"/>
    <x v="1"/>
    <s v="Banglore"/>
    <s v="CCU "/>
    <s v=" DEL "/>
    <s v=" BLR"/>
    <m/>
    <m/>
    <s v="20:25"/>
    <x v="686"/>
    <x v="281"/>
    <x v="2"/>
    <s v="No info"/>
    <n v="13067"/>
  </r>
  <r>
    <x v="0"/>
    <s v="24/03/2019"/>
    <x v="0"/>
    <s v="New Delhi"/>
    <s v="BLR "/>
    <s v=" DEL"/>
    <m/>
    <m/>
    <m/>
    <s v="00:40"/>
    <x v="115"/>
    <x v="37"/>
    <x v="0"/>
    <s v="No info"/>
    <n v="4238"/>
  </r>
  <r>
    <x v="4"/>
    <s v="21/05/2019"/>
    <x v="2"/>
    <s v="Cochin"/>
    <s v="DEL "/>
    <s v=" BOM "/>
    <s v=" COK"/>
    <m/>
    <m/>
    <s v="07:30"/>
    <x v="33"/>
    <x v="113"/>
    <x v="2"/>
    <s v="No info"/>
    <n v="9794"/>
  </r>
  <r>
    <x v="1"/>
    <s v="21/03/2019"/>
    <x v="2"/>
    <s v="Cochin"/>
    <s v="DEL "/>
    <s v=" HYD "/>
    <s v=" MAA "/>
    <s v=" COK"/>
    <m/>
    <s v="07:05"/>
    <x v="862"/>
    <x v="179"/>
    <x v="1"/>
    <s v="No info"/>
    <n v="7615"/>
  </r>
  <r>
    <x v="2"/>
    <s v="21/03/2019"/>
    <x v="2"/>
    <s v="Cochin"/>
    <s v="DEL "/>
    <s v=" IDR "/>
    <s v=" BOM "/>
    <s v=" COK"/>
    <m/>
    <s v="10:20"/>
    <x v="268"/>
    <x v="345"/>
    <x v="1"/>
    <s v="No info"/>
    <n v="11664"/>
  </r>
  <r>
    <x v="2"/>
    <s v="1/04/2019"/>
    <x v="1"/>
    <s v="Banglore"/>
    <s v="CCU "/>
    <s v=" BOM "/>
    <s v=" BLR"/>
    <m/>
    <m/>
    <s v="06:30"/>
    <x v="13"/>
    <x v="22"/>
    <x v="2"/>
    <s v="In-flight meal not included"/>
    <n v="7064"/>
  </r>
  <r>
    <x v="0"/>
    <s v="15/04/2019"/>
    <x v="1"/>
    <s v="Banglore"/>
    <s v="CCU "/>
    <s v=" HYD "/>
    <s v=" BLR"/>
    <m/>
    <m/>
    <s v="19:20"/>
    <x v="274"/>
    <x v="191"/>
    <x v="2"/>
    <s v="No info"/>
    <n v="3809"/>
  </r>
  <r>
    <x v="3"/>
    <s v="18/06/2019"/>
    <x v="1"/>
    <s v="Banglore"/>
    <s v="CCU "/>
    <s v=" BLR"/>
    <m/>
    <m/>
    <m/>
    <s v="17:10"/>
    <x v="195"/>
    <x v="31"/>
    <x v="0"/>
    <s v="No check-in baggage included"/>
    <n v="3841"/>
  </r>
  <r>
    <x v="4"/>
    <s v="27/05/2019"/>
    <x v="2"/>
    <s v="Cochin"/>
    <s v="DEL "/>
    <s v=" BOM "/>
    <s v=" COK"/>
    <m/>
    <m/>
    <s v="11:40"/>
    <x v="184"/>
    <x v="196"/>
    <x v="2"/>
    <s v="No info"/>
    <n v="6795"/>
  </r>
  <r>
    <x v="0"/>
    <s v="24/04/2019"/>
    <x v="1"/>
    <s v="Banglore"/>
    <s v="CCU "/>
    <s v=" HYD "/>
    <s v=" BLR"/>
    <m/>
    <m/>
    <s v="15:15"/>
    <x v="158"/>
    <x v="102"/>
    <x v="2"/>
    <s v="No info"/>
    <n v="4565"/>
  </r>
  <r>
    <x v="0"/>
    <s v="9/03/2019"/>
    <x v="2"/>
    <s v="Cochin"/>
    <s v="DEL "/>
    <s v=" BOM "/>
    <s v=" COK"/>
    <m/>
    <m/>
    <s v="18:35"/>
    <x v="416"/>
    <x v="190"/>
    <x v="2"/>
    <s v="No info"/>
    <n v="12351"/>
  </r>
  <r>
    <x v="0"/>
    <s v="18/03/2019"/>
    <x v="2"/>
    <s v="Cochin"/>
    <s v="DEL "/>
    <s v=" COK"/>
    <m/>
    <m/>
    <m/>
    <s v="21:05"/>
    <x v="1044"/>
    <x v="41"/>
    <x v="0"/>
    <s v="No info"/>
    <n v="5021"/>
  </r>
  <r>
    <x v="1"/>
    <s v="21/05/2019"/>
    <x v="2"/>
    <s v="Cochin"/>
    <s v="DEL "/>
    <s v=" HYD "/>
    <s v=" MAA "/>
    <s v=" COK"/>
    <m/>
    <s v="13:05"/>
    <x v="464"/>
    <x v="247"/>
    <x v="1"/>
    <s v="No info"/>
    <n v="10467"/>
  </r>
  <r>
    <x v="1"/>
    <s v="15/04/2019"/>
    <x v="0"/>
    <s v="Delhi"/>
    <s v="BLR "/>
    <s v=" DEL"/>
    <m/>
    <m/>
    <m/>
    <s v="17:00"/>
    <x v="153"/>
    <x v="37"/>
    <x v="0"/>
    <s v="No info"/>
    <n v="6121"/>
  </r>
  <r>
    <x v="3"/>
    <s v="15/03/2019"/>
    <x v="3"/>
    <s v="Kolkata"/>
    <s v="MAA "/>
    <s v=" CCU"/>
    <m/>
    <m/>
    <m/>
    <s v="17:45"/>
    <x v="158"/>
    <x v="87"/>
    <x v="0"/>
    <s v="No info"/>
    <n v="6300"/>
  </r>
  <r>
    <x v="7"/>
    <s v="01/03/2019"/>
    <x v="0"/>
    <s v="New Delhi"/>
    <s v="BLR "/>
    <s v=" DEL"/>
    <m/>
    <m/>
    <m/>
    <s v="05:50"/>
    <x v="442"/>
    <x v="0"/>
    <x v="0"/>
    <s v="No info"/>
    <n v="10715"/>
  </r>
  <r>
    <x v="1"/>
    <s v="24/05/2019"/>
    <x v="1"/>
    <s v="Banglore"/>
    <s v="CCU "/>
    <s v=" BLR"/>
    <m/>
    <m/>
    <m/>
    <s v="14:15"/>
    <x v="32"/>
    <x v="31"/>
    <x v="0"/>
    <s v="No info"/>
    <n v="5510"/>
  </r>
  <r>
    <x v="2"/>
    <s v="3/05/2019"/>
    <x v="0"/>
    <s v="Delhi"/>
    <s v="BLR "/>
    <s v=" DEL"/>
    <m/>
    <m/>
    <m/>
    <s v="18:55"/>
    <x v="132"/>
    <x v="112"/>
    <x v="0"/>
    <s v="In-flight meal not included"/>
    <n v="6144"/>
  </r>
  <r>
    <x v="2"/>
    <s v="6/03/2019"/>
    <x v="2"/>
    <s v="Cochin"/>
    <s v="DEL "/>
    <s v=" AMD "/>
    <s v=" BOM "/>
    <s v=" COK"/>
    <m/>
    <s v="19:10"/>
    <x v="155"/>
    <x v="228"/>
    <x v="1"/>
    <s v="No info"/>
    <n v="19329"/>
  </r>
  <r>
    <x v="1"/>
    <s v="6/03/2019"/>
    <x v="4"/>
    <s v="Hyderabad"/>
    <s v="BOM "/>
    <s v=" IDR "/>
    <s v=" DEL "/>
    <s v=" HYD"/>
    <m/>
    <s v="12:45"/>
    <x v="1022"/>
    <x v="329"/>
    <x v="1"/>
    <s v="No info"/>
    <n v="13253"/>
  </r>
  <r>
    <x v="2"/>
    <s v="12/05/2019"/>
    <x v="1"/>
    <s v="Banglore"/>
    <s v="CCU "/>
    <s v=" BOM "/>
    <s v=" BLR"/>
    <m/>
    <m/>
    <s v="06:30"/>
    <x v="13"/>
    <x v="22"/>
    <x v="2"/>
    <s v="No info"/>
    <n v="13941"/>
  </r>
  <r>
    <x v="0"/>
    <s v="1/04/2019"/>
    <x v="1"/>
    <s v="Banglore"/>
    <s v="CCU "/>
    <s v=" BLR"/>
    <m/>
    <m/>
    <m/>
    <s v="20:20"/>
    <x v="10"/>
    <x v="11"/>
    <x v="0"/>
    <s v="No info"/>
    <n v="4488"/>
  </r>
  <r>
    <x v="3"/>
    <s v="3/06/2019"/>
    <x v="1"/>
    <s v="Banglore"/>
    <s v="CCU "/>
    <s v=" BLR"/>
    <m/>
    <m/>
    <m/>
    <s v="06:55"/>
    <x v="289"/>
    <x v="11"/>
    <x v="0"/>
    <s v="No check-in baggage included"/>
    <n v="3841"/>
  </r>
  <r>
    <x v="4"/>
    <s v="15/05/2019"/>
    <x v="2"/>
    <s v="Cochin"/>
    <s v="DEL "/>
    <s v=" BOM "/>
    <s v=" COK"/>
    <m/>
    <m/>
    <s v="11:25"/>
    <x v="8"/>
    <x v="9"/>
    <x v="2"/>
    <s v="No info"/>
    <n v="7575"/>
  </r>
  <r>
    <x v="1"/>
    <s v="27/05/2019"/>
    <x v="2"/>
    <s v="Cochin"/>
    <s v="DEL "/>
    <s v=" AMD "/>
    <s v=" BOM "/>
    <s v=" COK"/>
    <m/>
    <s v="16:40"/>
    <x v="534"/>
    <x v="14"/>
    <x v="1"/>
    <s v="No info"/>
    <n v="9968"/>
  </r>
  <r>
    <x v="2"/>
    <s v="9/05/2019"/>
    <x v="2"/>
    <s v="Cochin"/>
    <s v="DEL "/>
    <s v=" AMD "/>
    <s v=" BOM "/>
    <s v=" COK"/>
    <m/>
    <s v="13:25"/>
    <x v="313"/>
    <x v="208"/>
    <x v="1"/>
    <s v="No info"/>
    <n v="15129"/>
  </r>
  <r>
    <x v="0"/>
    <s v="6/05/2019"/>
    <x v="1"/>
    <s v="Banglore"/>
    <s v="CCU "/>
    <s v=" BBI "/>
    <s v=" BLR"/>
    <m/>
    <m/>
    <s v="07:10"/>
    <x v="1045"/>
    <x v="28"/>
    <x v="2"/>
    <s v="No info"/>
    <n v="4864"/>
  </r>
  <r>
    <x v="1"/>
    <s v="3/06/2019"/>
    <x v="2"/>
    <s v="Cochin"/>
    <s v="DEL "/>
    <s v=" MAA "/>
    <s v=" COK"/>
    <m/>
    <m/>
    <s v="17:20"/>
    <x v="545"/>
    <x v="39"/>
    <x v="2"/>
    <s v="No info"/>
    <n v="7480"/>
  </r>
  <r>
    <x v="4"/>
    <s v="6/03/2019"/>
    <x v="2"/>
    <s v="Cochin"/>
    <s v="DEL "/>
    <s v=" BOM "/>
    <s v=" COK"/>
    <m/>
    <m/>
    <s v="07:00"/>
    <x v="78"/>
    <x v="98"/>
    <x v="2"/>
    <s v="No info"/>
    <n v="15867"/>
  </r>
  <r>
    <x v="2"/>
    <s v="21/05/2019"/>
    <x v="1"/>
    <s v="Banglore"/>
    <s v="CCU "/>
    <s v=" DEL "/>
    <s v=" BLR"/>
    <m/>
    <m/>
    <s v="09:35"/>
    <x v="319"/>
    <x v="205"/>
    <x v="2"/>
    <s v="No info"/>
    <n v="13067"/>
  </r>
  <r>
    <x v="1"/>
    <s v="9/05/2019"/>
    <x v="1"/>
    <s v="Banglore"/>
    <s v="CCU "/>
    <s v=" BOM "/>
    <s v=" BLR"/>
    <m/>
    <m/>
    <s v="16:50"/>
    <x v="110"/>
    <x v="45"/>
    <x v="2"/>
    <s v="No info"/>
    <n v="8366"/>
  </r>
  <r>
    <x v="1"/>
    <s v="3/03/2019"/>
    <x v="2"/>
    <s v="Cochin"/>
    <s v="DEL "/>
    <s v=" JDH "/>
    <s v=" BOM "/>
    <s v=" COK"/>
    <m/>
    <s v="12:55"/>
    <x v="14"/>
    <x v="77"/>
    <x v="1"/>
    <s v="No info"/>
    <n v="21571"/>
  </r>
  <r>
    <x v="7"/>
    <s v="12/05/2019"/>
    <x v="0"/>
    <s v="Delhi"/>
    <s v="BLR "/>
    <s v=" DEL"/>
    <m/>
    <m/>
    <m/>
    <s v="04:55"/>
    <x v="288"/>
    <x v="0"/>
    <x v="0"/>
    <s v="No info"/>
    <n v="4282"/>
  </r>
  <r>
    <x v="1"/>
    <s v="9/05/2019"/>
    <x v="2"/>
    <s v="Cochin"/>
    <s v="DEL "/>
    <s v=" CCU "/>
    <s v=" BOM "/>
    <s v=" COK"/>
    <m/>
    <s v="16:55"/>
    <x v="79"/>
    <x v="179"/>
    <x v="1"/>
    <s v="No info"/>
    <n v="13591"/>
  </r>
  <r>
    <x v="6"/>
    <s v="1/04/2019"/>
    <x v="1"/>
    <s v="Banglore"/>
    <s v="CCU "/>
    <s v=" DEL "/>
    <s v=" BLR"/>
    <m/>
    <m/>
    <s v="20:20"/>
    <x v="1046"/>
    <x v="197"/>
    <x v="2"/>
    <s v="No info"/>
    <n v="7927"/>
  </r>
  <r>
    <x v="2"/>
    <s v="3/06/2019"/>
    <x v="2"/>
    <s v="Cochin"/>
    <s v="DEL "/>
    <s v=" BOM "/>
    <s v=" COK"/>
    <m/>
    <m/>
    <s v="15:00"/>
    <x v="197"/>
    <x v="254"/>
    <x v="2"/>
    <s v="No info"/>
    <n v="14714"/>
  </r>
  <r>
    <x v="2"/>
    <s v="12/03/2019"/>
    <x v="0"/>
    <s v="New Delhi"/>
    <s v="BLR "/>
    <s v=" BOM "/>
    <s v=" DEL"/>
    <m/>
    <m/>
    <s v="18:55"/>
    <x v="578"/>
    <x v="94"/>
    <x v="2"/>
    <s v="In-flight meal not included"/>
    <n v="11087"/>
  </r>
  <r>
    <x v="1"/>
    <s v="1/03/2019"/>
    <x v="2"/>
    <s v="Cochin"/>
    <s v="DEL "/>
    <s v=" BOM "/>
    <s v=" COK"/>
    <m/>
    <m/>
    <s v="04:00"/>
    <x v="660"/>
    <x v="287"/>
    <x v="2"/>
    <s v="No info"/>
    <n v="28322"/>
  </r>
  <r>
    <x v="2"/>
    <s v="1/05/2019"/>
    <x v="1"/>
    <s v="Banglore"/>
    <s v="CCU "/>
    <s v=" DEL "/>
    <s v=" BLR"/>
    <m/>
    <m/>
    <s v="17:00"/>
    <x v="1029"/>
    <x v="107"/>
    <x v="2"/>
    <s v="In-flight meal not included"/>
    <n v="9314"/>
  </r>
  <r>
    <x v="0"/>
    <s v="9/06/2019"/>
    <x v="2"/>
    <s v="Cochin"/>
    <s v="DEL "/>
    <s v=" BLR "/>
    <s v=" COK"/>
    <m/>
    <m/>
    <s v="15:10"/>
    <x v="106"/>
    <x v="102"/>
    <x v="2"/>
    <s v="No info"/>
    <n v="7060"/>
  </r>
  <r>
    <x v="0"/>
    <s v="1/03/2019"/>
    <x v="3"/>
    <s v="Kolkata"/>
    <s v="MAA "/>
    <s v=" CCU"/>
    <m/>
    <m/>
    <m/>
    <s v="11:35"/>
    <x v="263"/>
    <x v="5"/>
    <x v="0"/>
    <s v="No info"/>
    <n v="7900"/>
  </r>
  <r>
    <x v="2"/>
    <s v="24/06/2019"/>
    <x v="4"/>
    <s v="Hyderabad"/>
    <s v="BOM "/>
    <s v=" HYD"/>
    <m/>
    <m/>
    <m/>
    <s v="02:55"/>
    <x v="298"/>
    <x v="53"/>
    <x v="0"/>
    <s v="No info"/>
    <n v="5678"/>
  </r>
  <r>
    <x v="0"/>
    <s v="24/04/2019"/>
    <x v="1"/>
    <s v="Banglore"/>
    <s v="CCU "/>
    <s v=" MAA "/>
    <s v=" BLR"/>
    <m/>
    <m/>
    <s v="19:35"/>
    <x v="1047"/>
    <x v="201"/>
    <x v="2"/>
    <s v="No info"/>
    <n v="4860"/>
  </r>
  <r>
    <x v="3"/>
    <s v="1/05/2019"/>
    <x v="4"/>
    <s v="Hyderabad"/>
    <s v="BOM "/>
    <s v=" HYD"/>
    <m/>
    <m/>
    <m/>
    <s v="05:45"/>
    <x v="150"/>
    <x v="52"/>
    <x v="0"/>
    <s v="No info"/>
    <n v="2017"/>
  </r>
  <r>
    <x v="0"/>
    <s v="12/06/2019"/>
    <x v="1"/>
    <s v="Banglore"/>
    <s v="CCU "/>
    <s v=" MAA "/>
    <s v=" BLR"/>
    <m/>
    <m/>
    <s v="08:10"/>
    <x v="245"/>
    <x v="102"/>
    <x v="2"/>
    <s v="No info"/>
    <n v="5069"/>
  </r>
  <r>
    <x v="6"/>
    <s v="9/06/2019"/>
    <x v="1"/>
    <s v="Banglore"/>
    <s v="CCU "/>
    <s v=" DEL "/>
    <s v=" BLR"/>
    <m/>
    <m/>
    <s v="07:10"/>
    <x v="740"/>
    <x v="99"/>
    <x v="2"/>
    <s v="No info"/>
    <n v="9397"/>
  </r>
  <r>
    <x v="0"/>
    <s v="6/04/2019"/>
    <x v="2"/>
    <s v="Cochin"/>
    <s v="DEL "/>
    <s v=" BOM "/>
    <s v=" COK"/>
    <m/>
    <m/>
    <s v="10:35"/>
    <x v="52"/>
    <x v="57"/>
    <x v="2"/>
    <s v="No info"/>
    <n v="5073"/>
  </r>
  <r>
    <x v="1"/>
    <s v="24/03/2019"/>
    <x v="1"/>
    <s v="Banglore"/>
    <s v="CCU "/>
    <s v=" GAU "/>
    <s v=" IMF "/>
    <s v=" DEL "/>
    <s v=" BLR"/>
    <s v="05:55"/>
    <x v="28"/>
    <x v="224"/>
    <x v="3"/>
    <s v="No info"/>
    <n v="15145"/>
  </r>
  <r>
    <x v="4"/>
    <s v="24/06/2019"/>
    <x v="2"/>
    <s v="Cochin"/>
    <s v="DEL "/>
    <s v=" BOM "/>
    <s v=" COK"/>
    <m/>
    <m/>
    <s v="09:15"/>
    <x v="8"/>
    <x v="63"/>
    <x v="2"/>
    <s v="No info"/>
    <n v="8099"/>
  </r>
  <r>
    <x v="1"/>
    <s v="06/03/2019"/>
    <x v="0"/>
    <s v="New Delhi"/>
    <s v="BLR "/>
    <s v=" MAA "/>
    <s v=" DEL"/>
    <m/>
    <m/>
    <s v="11:50"/>
    <x v="13"/>
    <x v="88"/>
    <x v="2"/>
    <s v="No info"/>
    <n v="14594"/>
  </r>
  <r>
    <x v="0"/>
    <s v="27/03/2019"/>
    <x v="2"/>
    <s v="Cochin"/>
    <s v="DEL "/>
    <s v=" COK"/>
    <m/>
    <m/>
    <m/>
    <s v="14:30"/>
    <x v="337"/>
    <x v="112"/>
    <x v="0"/>
    <s v="No info"/>
    <n v="4729"/>
  </r>
  <r>
    <x v="0"/>
    <s v="21/05/2019"/>
    <x v="1"/>
    <s v="Banglore"/>
    <s v="CCU "/>
    <s v=" BLR"/>
    <m/>
    <m/>
    <m/>
    <s v="22:15"/>
    <x v="1048"/>
    <x v="11"/>
    <x v="0"/>
    <s v="No info"/>
    <n v="4804"/>
  </r>
  <r>
    <x v="2"/>
    <s v="27/05/2019"/>
    <x v="2"/>
    <s v="Cochin"/>
    <s v="DEL "/>
    <s v=" JDH "/>
    <s v=" BOM "/>
    <s v=" COK"/>
    <m/>
    <s v="11:40"/>
    <x v="33"/>
    <x v="55"/>
    <x v="1"/>
    <s v="In-flight meal not included"/>
    <n v="19644"/>
  </r>
  <r>
    <x v="1"/>
    <s v="27/03/2019"/>
    <x v="2"/>
    <s v="Cochin"/>
    <s v="DEL "/>
    <s v=" AMD "/>
    <s v=" BOM "/>
    <s v=" COK"/>
    <m/>
    <s v="19:45"/>
    <x v="325"/>
    <x v="136"/>
    <x v="1"/>
    <s v="No info"/>
    <n v="8656"/>
  </r>
  <r>
    <x v="2"/>
    <s v="9/06/2019"/>
    <x v="2"/>
    <s v="Cochin"/>
    <s v="DEL "/>
    <s v=" JAI "/>
    <s v=" BOM "/>
    <s v=" COK"/>
    <m/>
    <s v="09:40"/>
    <x v="23"/>
    <x v="209"/>
    <x v="1"/>
    <s v="No info"/>
    <n v="13014"/>
  </r>
  <r>
    <x v="0"/>
    <s v="27/03/2019"/>
    <x v="2"/>
    <s v="Cochin"/>
    <s v="DEL "/>
    <s v=" HYD "/>
    <s v=" COK"/>
    <m/>
    <m/>
    <s v="06:40"/>
    <x v="102"/>
    <x v="114"/>
    <x v="2"/>
    <s v="No info"/>
    <n v="6442"/>
  </r>
  <r>
    <x v="2"/>
    <s v="9/05/2019"/>
    <x v="2"/>
    <s v="Cochin"/>
    <s v="DEL "/>
    <s v=" BOM "/>
    <s v=" COK"/>
    <m/>
    <m/>
    <s v="13:00"/>
    <x v="226"/>
    <x v="105"/>
    <x v="2"/>
    <s v="In-flight meal not included"/>
    <n v="12373"/>
  </r>
  <r>
    <x v="2"/>
    <s v="6/06/2019"/>
    <x v="1"/>
    <s v="Banglore"/>
    <s v="CCU "/>
    <s v=" DEL "/>
    <s v=" BLR"/>
    <m/>
    <m/>
    <s v="09:35"/>
    <x v="317"/>
    <x v="108"/>
    <x v="2"/>
    <s v="In-flight meal not included"/>
    <n v="10539"/>
  </r>
  <r>
    <x v="2"/>
    <s v="21/05/2019"/>
    <x v="1"/>
    <s v="Banglore"/>
    <s v="CCU "/>
    <s v=" BOM "/>
    <s v=" BLR"/>
    <m/>
    <m/>
    <s v="20:00"/>
    <x v="606"/>
    <x v="22"/>
    <x v="2"/>
    <s v="In-flight meal not included"/>
    <n v="10844"/>
  </r>
  <r>
    <x v="6"/>
    <s v="6/06/2019"/>
    <x v="1"/>
    <s v="Banglore"/>
    <s v="CCU "/>
    <s v=" DEL "/>
    <s v=" BLR"/>
    <m/>
    <m/>
    <s v="17:00"/>
    <x v="607"/>
    <x v="39"/>
    <x v="2"/>
    <s v="No info"/>
    <n v="8452"/>
  </r>
  <r>
    <x v="0"/>
    <s v="18/05/2019"/>
    <x v="2"/>
    <s v="Cochin"/>
    <s v="DEL "/>
    <s v=" HYD "/>
    <s v=" COK"/>
    <m/>
    <m/>
    <s v="08:35"/>
    <x v="68"/>
    <x v="134"/>
    <x v="2"/>
    <s v="No info"/>
    <n v="7144"/>
  </r>
  <r>
    <x v="3"/>
    <s v="09/03/2019"/>
    <x v="0"/>
    <s v="New Delhi"/>
    <s v="BLR "/>
    <s v=" DEL"/>
    <m/>
    <m/>
    <m/>
    <s v="20:30"/>
    <x v="70"/>
    <x v="0"/>
    <x v="0"/>
    <s v="No info"/>
    <n v="5126"/>
  </r>
  <r>
    <x v="4"/>
    <s v="12/06/2019"/>
    <x v="2"/>
    <s v="Cochin"/>
    <s v="DEL "/>
    <s v=" BOM "/>
    <s v=" COK"/>
    <m/>
    <m/>
    <s v="19:00"/>
    <x v="385"/>
    <x v="46"/>
    <x v="2"/>
    <s v="No info"/>
    <n v="6795"/>
  </r>
  <r>
    <x v="2"/>
    <s v="12/05/2019"/>
    <x v="1"/>
    <s v="Banglore"/>
    <s v="CCU "/>
    <s v=" BOM "/>
    <s v=" BLR"/>
    <m/>
    <m/>
    <s v="21:10"/>
    <x v="395"/>
    <x v="143"/>
    <x v="2"/>
    <s v="In-flight meal not included"/>
    <n v="8586"/>
  </r>
  <r>
    <x v="3"/>
    <s v="18/05/2019"/>
    <x v="1"/>
    <s v="Banglore"/>
    <s v="CCU "/>
    <s v=" BLR"/>
    <m/>
    <m/>
    <m/>
    <s v="09:00"/>
    <x v="5"/>
    <x v="5"/>
    <x v="0"/>
    <s v="No check-in baggage included"/>
    <n v="4439"/>
  </r>
  <r>
    <x v="3"/>
    <s v="15/03/2019"/>
    <x v="0"/>
    <s v="New Delhi"/>
    <s v="BLR "/>
    <s v=" DEL"/>
    <m/>
    <m/>
    <m/>
    <s v="09:35"/>
    <x v="493"/>
    <x v="21"/>
    <x v="0"/>
    <s v="No check-in baggage included"/>
    <n v="6205"/>
  </r>
  <r>
    <x v="0"/>
    <s v="6/05/2019"/>
    <x v="0"/>
    <s v="Delhi"/>
    <s v="BLR "/>
    <s v=" DEL"/>
    <m/>
    <m/>
    <m/>
    <s v="00:30"/>
    <x v="115"/>
    <x v="21"/>
    <x v="0"/>
    <s v="No info"/>
    <n v="4284"/>
  </r>
  <r>
    <x v="2"/>
    <s v="6/06/2019"/>
    <x v="1"/>
    <s v="Banglore"/>
    <s v="CCU "/>
    <s v=" BOM "/>
    <s v=" BLR"/>
    <m/>
    <m/>
    <s v="16:30"/>
    <x v="142"/>
    <x v="186"/>
    <x v="2"/>
    <s v="No info"/>
    <n v="14571"/>
  </r>
  <r>
    <x v="7"/>
    <s v="6/04/2019"/>
    <x v="1"/>
    <s v="Banglore"/>
    <s v="CCU "/>
    <s v=" BLR"/>
    <m/>
    <m/>
    <m/>
    <s v="19:55"/>
    <x v="280"/>
    <x v="31"/>
    <x v="0"/>
    <s v="No info"/>
    <n v="3807"/>
  </r>
  <r>
    <x v="3"/>
    <s v="6/03/2019"/>
    <x v="1"/>
    <s v="Banglore"/>
    <s v="CCU "/>
    <s v=" BLR"/>
    <m/>
    <m/>
    <m/>
    <s v="06:55"/>
    <x v="216"/>
    <x v="60"/>
    <x v="0"/>
    <s v="No info"/>
    <n v="3850"/>
  </r>
  <r>
    <x v="3"/>
    <s v="18/05/2019"/>
    <x v="1"/>
    <s v="Banglore"/>
    <s v="CCU "/>
    <s v=" KNU "/>
    <s v=" BLR"/>
    <m/>
    <m/>
    <s v="11:35"/>
    <x v="78"/>
    <x v="152"/>
    <x v="2"/>
    <s v="No info"/>
    <n v="8479"/>
  </r>
  <r>
    <x v="4"/>
    <s v="18/05/2019"/>
    <x v="2"/>
    <s v="Cochin"/>
    <s v="DEL "/>
    <s v=" BOM "/>
    <s v=" COK"/>
    <m/>
    <m/>
    <s v="09:00"/>
    <x v="30"/>
    <x v="38"/>
    <x v="2"/>
    <s v="No info"/>
    <n v="8073"/>
  </r>
  <r>
    <x v="0"/>
    <s v="1/06/2019"/>
    <x v="0"/>
    <s v="Delhi"/>
    <s v="BLR "/>
    <s v=" DEL"/>
    <m/>
    <m/>
    <m/>
    <s v="13:00"/>
    <x v="349"/>
    <x v="0"/>
    <x v="0"/>
    <s v="No info"/>
    <n v="3943"/>
  </r>
  <r>
    <x v="0"/>
    <s v="9/05/2019"/>
    <x v="3"/>
    <s v="Kolkata"/>
    <s v="MAA "/>
    <s v=" CCU"/>
    <m/>
    <m/>
    <m/>
    <s v="11:35"/>
    <x v="263"/>
    <x v="5"/>
    <x v="0"/>
    <s v="No info"/>
    <n v="4332"/>
  </r>
  <r>
    <x v="3"/>
    <s v="27/04/2019"/>
    <x v="1"/>
    <s v="Banglore"/>
    <s v="CCU "/>
    <s v=" BLR"/>
    <m/>
    <m/>
    <m/>
    <s v="17:10"/>
    <x v="195"/>
    <x v="31"/>
    <x v="0"/>
    <s v="No info"/>
    <n v="4174"/>
  </r>
  <r>
    <x v="1"/>
    <s v="01/03/2019"/>
    <x v="0"/>
    <s v="New Delhi"/>
    <s v="BLR "/>
    <s v=" MAA "/>
    <s v=" DEL"/>
    <m/>
    <m/>
    <s v="11:50"/>
    <x v="1049"/>
    <x v="7"/>
    <x v="2"/>
    <s v="1 Long layover"/>
    <n v="14594"/>
  </r>
  <r>
    <x v="2"/>
    <s v="3/06/2019"/>
    <x v="2"/>
    <s v="Cochin"/>
    <s v="DEL "/>
    <s v=" IDR "/>
    <s v=" BOM "/>
    <s v=" COK"/>
    <m/>
    <s v="05:30"/>
    <x v="33"/>
    <x v="56"/>
    <x v="1"/>
    <s v="In-flight meal not included"/>
    <n v="11507"/>
  </r>
  <r>
    <x v="4"/>
    <s v="15/06/2019"/>
    <x v="2"/>
    <s v="Cochin"/>
    <s v="DEL "/>
    <s v=" HYD "/>
    <s v=" COK"/>
    <m/>
    <m/>
    <s v="07:10"/>
    <x v="68"/>
    <x v="20"/>
    <x v="2"/>
    <s v="In-flight meal not included"/>
    <n v="6093"/>
  </r>
  <r>
    <x v="0"/>
    <s v="24/03/2019"/>
    <x v="0"/>
    <s v="New Delhi"/>
    <s v="BLR "/>
    <s v=" DEL"/>
    <m/>
    <m/>
    <m/>
    <s v="18:25"/>
    <x v="156"/>
    <x v="21"/>
    <x v="0"/>
    <s v="No info"/>
    <n v="8033"/>
  </r>
  <r>
    <x v="0"/>
    <s v="27/06/2019"/>
    <x v="0"/>
    <s v="Delhi"/>
    <s v="BLR "/>
    <s v=" DEL"/>
    <m/>
    <m/>
    <m/>
    <s v="16:55"/>
    <x v="185"/>
    <x v="43"/>
    <x v="0"/>
    <s v="No info"/>
    <n v="4823"/>
  </r>
  <r>
    <x v="2"/>
    <s v="3/06/2019"/>
    <x v="2"/>
    <s v="Cochin"/>
    <s v="DEL "/>
    <s v=" IDR "/>
    <s v=" BOM "/>
    <s v=" COK"/>
    <m/>
    <s v="21:25"/>
    <x v="235"/>
    <x v="23"/>
    <x v="1"/>
    <s v="No info"/>
    <n v="13292"/>
  </r>
  <r>
    <x v="4"/>
    <s v="15/06/2019"/>
    <x v="2"/>
    <s v="Cochin"/>
    <s v="DEL "/>
    <s v=" BOM "/>
    <s v=" COK"/>
    <m/>
    <m/>
    <s v="11:40"/>
    <x v="8"/>
    <x v="207"/>
    <x v="2"/>
    <s v="No info"/>
    <n v="9526"/>
  </r>
  <r>
    <x v="3"/>
    <s v="21/03/2019"/>
    <x v="1"/>
    <s v="Banglore"/>
    <s v="CCU "/>
    <s v=" BLR"/>
    <m/>
    <m/>
    <m/>
    <s v="22:20"/>
    <x v="962"/>
    <x v="87"/>
    <x v="0"/>
    <s v="No check-in baggage included"/>
    <n v="3815"/>
  </r>
  <r>
    <x v="0"/>
    <s v="27/06/2019"/>
    <x v="3"/>
    <s v="Kolkata"/>
    <s v="MAA "/>
    <s v=" CCU"/>
    <m/>
    <m/>
    <m/>
    <s v="13:15"/>
    <x v="52"/>
    <x v="87"/>
    <x v="0"/>
    <s v="No info"/>
    <n v="3597"/>
  </r>
  <r>
    <x v="2"/>
    <s v="15/06/2019"/>
    <x v="2"/>
    <s v="Cochin"/>
    <s v="DEL "/>
    <s v=" NAG "/>
    <s v=" BOM "/>
    <s v=" COK"/>
    <m/>
    <s v="14:35"/>
    <x v="94"/>
    <x v="196"/>
    <x v="1"/>
    <s v="No info"/>
    <n v="13376"/>
  </r>
  <r>
    <x v="3"/>
    <s v="9/05/2019"/>
    <x v="4"/>
    <s v="Hyderabad"/>
    <s v="BOM "/>
    <s v=" HYD"/>
    <m/>
    <m/>
    <m/>
    <s v="05:45"/>
    <x v="150"/>
    <x v="52"/>
    <x v="0"/>
    <s v="No info"/>
    <n v="2017"/>
  </r>
  <r>
    <x v="1"/>
    <s v="24/03/2019"/>
    <x v="1"/>
    <s v="Banglore"/>
    <s v="CCU "/>
    <s v=" BOM "/>
    <s v=" COK "/>
    <s v=" BLR"/>
    <m/>
    <s v="09:25"/>
    <x v="819"/>
    <x v="162"/>
    <x v="1"/>
    <s v="No info"/>
    <n v="11853"/>
  </r>
  <r>
    <x v="2"/>
    <s v="12/06/2019"/>
    <x v="2"/>
    <s v="Cochin"/>
    <s v="DEL "/>
    <s v=" BOM "/>
    <s v=" COK"/>
    <m/>
    <m/>
    <s v="13:00"/>
    <x v="33"/>
    <x v="268"/>
    <x v="2"/>
    <s v="In-flight meal not included"/>
    <n v="10262"/>
  </r>
  <r>
    <x v="3"/>
    <s v="24/03/2019"/>
    <x v="3"/>
    <s v="Kolkata"/>
    <s v="MAA "/>
    <s v=" CCU"/>
    <m/>
    <m/>
    <m/>
    <s v="09:30"/>
    <x v="191"/>
    <x v="11"/>
    <x v="0"/>
    <s v="No info"/>
    <n v="3859"/>
  </r>
  <r>
    <x v="1"/>
    <s v="9/06/2019"/>
    <x v="1"/>
    <s v="Banglore"/>
    <s v="CCU "/>
    <s v=" DEL "/>
    <s v=" AMD "/>
    <s v=" BLR"/>
    <m/>
    <s v="07:00"/>
    <x v="732"/>
    <x v="298"/>
    <x v="1"/>
    <s v="No info"/>
    <n v="12744"/>
  </r>
  <r>
    <x v="4"/>
    <s v="1/06/2019"/>
    <x v="2"/>
    <s v="Cochin"/>
    <s v="DEL "/>
    <s v=" IXU "/>
    <s v=" BOM "/>
    <s v=" COK"/>
    <m/>
    <s v="17:50"/>
    <x v="293"/>
    <x v="145"/>
    <x v="1"/>
    <s v="No info"/>
    <n v="18485"/>
  </r>
  <r>
    <x v="1"/>
    <s v="6/05/2019"/>
    <x v="1"/>
    <s v="Banglore"/>
    <s v="CCU "/>
    <s v=" GAU "/>
    <s v=" DEL "/>
    <s v=" BLR"/>
    <m/>
    <s v="09:50"/>
    <x v="438"/>
    <x v="177"/>
    <x v="1"/>
    <s v="No info"/>
    <n v="13227"/>
  </r>
  <r>
    <x v="0"/>
    <s v="21/06/2019"/>
    <x v="3"/>
    <s v="Kolkata"/>
    <s v="MAA "/>
    <s v=" CCU"/>
    <m/>
    <m/>
    <m/>
    <s v="19:35"/>
    <x v="232"/>
    <x v="87"/>
    <x v="0"/>
    <s v="No info"/>
    <n v="3597"/>
  </r>
  <r>
    <x v="0"/>
    <s v="12/05/2019"/>
    <x v="1"/>
    <s v="Banglore"/>
    <s v="CCU "/>
    <s v=" BLR"/>
    <m/>
    <m/>
    <m/>
    <s v="15:15"/>
    <x v="550"/>
    <x v="31"/>
    <x v="0"/>
    <s v="No info"/>
    <n v="4804"/>
  </r>
  <r>
    <x v="0"/>
    <s v="15/06/2019"/>
    <x v="0"/>
    <s v="Delhi"/>
    <s v="BLR "/>
    <s v=" DEL"/>
    <m/>
    <m/>
    <m/>
    <s v="06:05"/>
    <x v="138"/>
    <x v="37"/>
    <x v="0"/>
    <s v="No info"/>
    <n v="4423"/>
  </r>
  <r>
    <x v="2"/>
    <s v="9/06/2019"/>
    <x v="2"/>
    <s v="Cochin"/>
    <s v="DEL "/>
    <s v=" BOM "/>
    <s v=" COK"/>
    <m/>
    <m/>
    <s v="15:00"/>
    <x v="23"/>
    <x v="170"/>
    <x v="2"/>
    <s v="In-flight meal not included"/>
    <n v="10262"/>
  </r>
  <r>
    <x v="3"/>
    <s v="6/05/2019"/>
    <x v="3"/>
    <s v="Kolkata"/>
    <s v="MAA "/>
    <s v=" CCU"/>
    <m/>
    <m/>
    <m/>
    <s v="09:45"/>
    <x v="134"/>
    <x v="12"/>
    <x v="0"/>
    <s v="No check-in baggage included"/>
    <n v="3543"/>
  </r>
  <r>
    <x v="0"/>
    <s v="12/04/2019"/>
    <x v="1"/>
    <s v="Banglore"/>
    <s v="CCU "/>
    <s v=" BLR"/>
    <m/>
    <m/>
    <m/>
    <s v="21:25"/>
    <x v="797"/>
    <x v="60"/>
    <x v="0"/>
    <s v="No info"/>
    <n v="4174"/>
  </r>
  <r>
    <x v="3"/>
    <s v="9/03/2019"/>
    <x v="2"/>
    <s v="Cochin"/>
    <s v="DEL "/>
    <s v=" BLR "/>
    <s v=" COK"/>
    <m/>
    <m/>
    <s v="16:35"/>
    <x v="72"/>
    <x v="32"/>
    <x v="2"/>
    <s v="No info"/>
    <n v="7084"/>
  </r>
  <r>
    <x v="1"/>
    <s v="15/05/2019"/>
    <x v="1"/>
    <s v="Banglore"/>
    <s v="CCU "/>
    <s v=" GAU "/>
    <s v=" DEL "/>
    <s v=" BLR"/>
    <m/>
    <s v="09:50"/>
    <x v="1050"/>
    <x v="177"/>
    <x v="1"/>
    <s v="No info"/>
    <n v="14960"/>
  </r>
  <r>
    <x v="2"/>
    <s v="24/03/2019"/>
    <x v="1"/>
    <s v="Banglore"/>
    <s v="CCU "/>
    <s v=" BOM "/>
    <s v=" BLR"/>
    <m/>
    <m/>
    <s v="06:30"/>
    <x v="250"/>
    <x v="212"/>
    <x v="2"/>
    <s v="No info"/>
    <n v="13339"/>
  </r>
  <r>
    <x v="2"/>
    <s v="12/04/2019"/>
    <x v="0"/>
    <s v="Delhi"/>
    <s v="BLR "/>
    <s v=" DEL"/>
    <m/>
    <m/>
    <m/>
    <s v="08:20"/>
    <x v="144"/>
    <x v="43"/>
    <x v="0"/>
    <s v="No info"/>
    <n v="7229"/>
  </r>
  <r>
    <x v="0"/>
    <s v="18/05/2019"/>
    <x v="2"/>
    <s v="Cochin"/>
    <s v="DEL "/>
    <s v=" HYD "/>
    <s v=" COK"/>
    <m/>
    <m/>
    <s v="05:05"/>
    <x v="102"/>
    <x v="34"/>
    <x v="2"/>
    <s v="No info"/>
    <n v="6818"/>
  </r>
  <r>
    <x v="2"/>
    <s v="6/06/2019"/>
    <x v="2"/>
    <s v="Cochin"/>
    <s v="DEL "/>
    <s v=" NAG "/>
    <s v=" BOM "/>
    <s v=" COK"/>
    <m/>
    <s v="06:45"/>
    <x v="65"/>
    <x v="93"/>
    <x v="1"/>
    <s v="No info"/>
    <n v="13376"/>
  </r>
  <r>
    <x v="0"/>
    <s v="9/06/2019"/>
    <x v="2"/>
    <s v="Cochin"/>
    <s v="DEL "/>
    <s v=" BOM "/>
    <s v=" COK"/>
    <m/>
    <m/>
    <s v="15:00"/>
    <x v="267"/>
    <x v="51"/>
    <x v="2"/>
    <s v="No info"/>
    <n v="6316"/>
  </r>
  <r>
    <x v="1"/>
    <s v="18/06/2019"/>
    <x v="2"/>
    <s v="Cochin"/>
    <s v="DEL "/>
    <s v=" COK"/>
    <m/>
    <m/>
    <m/>
    <s v="18:05"/>
    <x v="121"/>
    <x v="112"/>
    <x v="0"/>
    <s v="No info"/>
    <n v="5201"/>
  </r>
  <r>
    <x v="0"/>
    <s v="18/05/2019"/>
    <x v="2"/>
    <s v="Cochin"/>
    <s v="DEL "/>
    <s v=" PNQ "/>
    <s v=" COK"/>
    <m/>
    <m/>
    <s v="23:30"/>
    <x v="1051"/>
    <x v="116"/>
    <x v="2"/>
    <s v="No info"/>
    <n v="10958"/>
  </r>
  <r>
    <x v="0"/>
    <s v="21/06/2019"/>
    <x v="3"/>
    <s v="Kolkata"/>
    <s v="MAA "/>
    <s v=" CCU"/>
    <m/>
    <m/>
    <m/>
    <s v="11:35"/>
    <x v="263"/>
    <x v="5"/>
    <x v="0"/>
    <s v="No info"/>
    <n v="3858"/>
  </r>
  <r>
    <x v="2"/>
    <s v="9/06/2019"/>
    <x v="2"/>
    <s v="Cochin"/>
    <s v="DEL "/>
    <s v=" BOM "/>
    <s v=" COK"/>
    <m/>
    <m/>
    <s v="13:00"/>
    <x v="33"/>
    <x v="268"/>
    <x v="2"/>
    <s v="In-flight meal not included"/>
    <n v="10262"/>
  </r>
  <r>
    <x v="1"/>
    <s v="24/05/2019"/>
    <x v="1"/>
    <s v="Banglore"/>
    <s v="CCU "/>
    <s v=" BBI "/>
    <s v=" BLR"/>
    <m/>
    <m/>
    <s v="09:10"/>
    <x v="1"/>
    <x v="161"/>
    <x v="2"/>
    <s v="No info"/>
    <n v="8996"/>
  </r>
  <r>
    <x v="2"/>
    <s v="27/03/2019"/>
    <x v="2"/>
    <s v="Cochin"/>
    <s v="DEL "/>
    <s v=" MAA "/>
    <s v=" BOM "/>
    <s v=" COK"/>
    <m/>
    <s v="05:10"/>
    <x v="314"/>
    <x v="344"/>
    <x v="1"/>
    <s v="In-flight meal not included"/>
    <n v="8098"/>
  </r>
  <r>
    <x v="3"/>
    <s v="1/05/2019"/>
    <x v="3"/>
    <s v="Kolkata"/>
    <s v="MAA "/>
    <s v=" CCU"/>
    <m/>
    <m/>
    <m/>
    <s v="08:20"/>
    <x v="59"/>
    <x v="12"/>
    <x v="0"/>
    <s v="No check-in baggage included"/>
    <n v="3543"/>
  </r>
  <r>
    <x v="4"/>
    <s v="24/05/2019"/>
    <x v="2"/>
    <s v="Cochin"/>
    <s v="DEL "/>
    <s v=" BOM "/>
    <s v=" COK"/>
    <m/>
    <m/>
    <s v="07:30"/>
    <x v="33"/>
    <x v="113"/>
    <x v="2"/>
    <s v="No info"/>
    <n v="10529"/>
  </r>
  <r>
    <x v="2"/>
    <s v="21/03/2019"/>
    <x v="2"/>
    <s v="Cochin"/>
    <s v="DEL "/>
    <s v=" BOM "/>
    <s v=" COK"/>
    <m/>
    <m/>
    <s v="02:15"/>
    <x v="78"/>
    <x v="70"/>
    <x v="2"/>
    <s v="In-flight meal not included"/>
    <n v="7438"/>
  </r>
  <r>
    <x v="2"/>
    <s v="9/05/2019"/>
    <x v="2"/>
    <s v="Cochin"/>
    <s v="DEL "/>
    <s v=" BOM "/>
    <s v=" COK"/>
    <m/>
    <m/>
    <s v="14:00"/>
    <x v="310"/>
    <x v="255"/>
    <x v="2"/>
    <s v="In-flight meal not included"/>
    <n v="12373"/>
  </r>
  <r>
    <x v="0"/>
    <s v="27/05/2019"/>
    <x v="0"/>
    <s v="Delhi"/>
    <s v="BLR "/>
    <s v=" DEL"/>
    <m/>
    <m/>
    <m/>
    <s v="07:10"/>
    <x v="56"/>
    <x v="21"/>
    <x v="0"/>
    <s v="No info"/>
    <n v="4823"/>
  </r>
  <r>
    <x v="2"/>
    <s v="21/06/2019"/>
    <x v="0"/>
    <s v="Delhi"/>
    <s v="BLR "/>
    <s v=" DEL"/>
    <m/>
    <m/>
    <m/>
    <s v="08:20"/>
    <x v="144"/>
    <x v="43"/>
    <x v="0"/>
    <s v="In-flight meal not included"/>
    <n v="5769"/>
  </r>
  <r>
    <x v="4"/>
    <s v="21/03/2019"/>
    <x v="2"/>
    <s v="Cochin"/>
    <s v="DEL "/>
    <s v=" BOM "/>
    <s v=" COK"/>
    <m/>
    <m/>
    <s v="07:00"/>
    <x v="69"/>
    <x v="124"/>
    <x v="2"/>
    <s v="No info"/>
    <n v="9042"/>
  </r>
  <r>
    <x v="1"/>
    <s v="6/04/2019"/>
    <x v="2"/>
    <s v="Cochin"/>
    <s v="DEL "/>
    <s v=" MAA "/>
    <s v=" COK"/>
    <m/>
    <m/>
    <s v="17:20"/>
    <x v="306"/>
    <x v="39"/>
    <x v="2"/>
    <s v="No info"/>
    <n v="4697"/>
  </r>
  <r>
    <x v="2"/>
    <s v="9/05/2019"/>
    <x v="1"/>
    <s v="Banglore"/>
    <s v="CCU "/>
    <s v=" BOM "/>
    <s v=" BLR"/>
    <m/>
    <m/>
    <s v="14:05"/>
    <x v="13"/>
    <x v="24"/>
    <x v="2"/>
    <s v="In-flight meal not included"/>
    <n v="10844"/>
  </r>
  <r>
    <x v="7"/>
    <s v="9/06/2019"/>
    <x v="0"/>
    <s v="Delhi"/>
    <s v="BLR "/>
    <s v=" DEL"/>
    <m/>
    <m/>
    <m/>
    <s v="04:55"/>
    <x v="288"/>
    <x v="0"/>
    <x v="0"/>
    <s v="No info"/>
    <n v="8420"/>
  </r>
  <r>
    <x v="4"/>
    <s v="6/03/2019"/>
    <x v="2"/>
    <s v="Cochin"/>
    <s v="DEL "/>
    <s v=" HYD "/>
    <s v=" COK"/>
    <m/>
    <m/>
    <s v="07:10"/>
    <x v="102"/>
    <x v="144"/>
    <x v="2"/>
    <s v="In-flight meal not included"/>
    <n v="7563"/>
  </r>
  <r>
    <x v="1"/>
    <s v="15/05/2019"/>
    <x v="2"/>
    <s v="Cochin"/>
    <s v="DEL "/>
    <s v=" MAA "/>
    <s v=" COK"/>
    <m/>
    <m/>
    <s v="20:40"/>
    <x v="559"/>
    <x v="79"/>
    <x v="2"/>
    <s v="No info"/>
    <n v="7480"/>
  </r>
  <r>
    <x v="2"/>
    <s v="6/05/2019"/>
    <x v="0"/>
    <s v="Delhi"/>
    <s v="BLR "/>
    <s v=" DEL"/>
    <m/>
    <m/>
    <m/>
    <s v="11:10"/>
    <x v="181"/>
    <x v="21"/>
    <x v="0"/>
    <s v="In-flight meal not included"/>
    <n v="4030"/>
  </r>
  <r>
    <x v="4"/>
    <s v="12/06/2019"/>
    <x v="2"/>
    <s v="Cochin"/>
    <s v="DEL "/>
    <s v=" HYD "/>
    <s v=" COK"/>
    <m/>
    <m/>
    <s v="07:10"/>
    <x v="68"/>
    <x v="20"/>
    <x v="2"/>
    <s v="No info"/>
    <n v="6513"/>
  </r>
  <r>
    <x v="2"/>
    <s v="9/06/2019"/>
    <x v="1"/>
    <s v="Banglore"/>
    <s v="CCU "/>
    <s v=" GAU "/>
    <s v=" BLR"/>
    <m/>
    <m/>
    <s v="10:20"/>
    <x v="337"/>
    <x v="152"/>
    <x v="2"/>
    <s v="No info"/>
    <n v="8355"/>
  </r>
  <r>
    <x v="4"/>
    <s v="21/05/2019"/>
    <x v="2"/>
    <s v="Cochin"/>
    <s v="DEL "/>
    <s v=" IDR "/>
    <s v=" BOM "/>
    <s v=" COK"/>
    <m/>
    <s v="15:05"/>
    <x v="97"/>
    <x v="29"/>
    <x v="1"/>
    <s v="No info"/>
    <n v="16655"/>
  </r>
  <r>
    <x v="2"/>
    <s v="18/05/2019"/>
    <x v="1"/>
    <s v="Banglore"/>
    <s v="CCU "/>
    <s v=" BOM "/>
    <s v=" BLR"/>
    <m/>
    <m/>
    <s v="05:45"/>
    <x v="303"/>
    <x v="205"/>
    <x v="2"/>
    <s v="In-flight meal not included"/>
    <n v="10844"/>
  </r>
  <r>
    <x v="3"/>
    <s v="21/06/2019"/>
    <x v="1"/>
    <s v="Banglore"/>
    <s v="CCU "/>
    <s v=" BLR"/>
    <m/>
    <m/>
    <m/>
    <s v="17:10"/>
    <x v="195"/>
    <x v="31"/>
    <x v="0"/>
    <s v="No info"/>
    <n v="3873"/>
  </r>
  <r>
    <x v="0"/>
    <s v="9/06/2019"/>
    <x v="1"/>
    <s v="Banglore"/>
    <s v="CCU "/>
    <s v=" BLR"/>
    <m/>
    <m/>
    <m/>
    <s v="15:15"/>
    <x v="550"/>
    <x v="31"/>
    <x v="0"/>
    <s v="No info"/>
    <n v="5224"/>
  </r>
  <r>
    <x v="2"/>
    <s v="15/05/2019"/>
    <x v="1"/>
    <s v="Banglore"/>
    <s v="CCU "/>
    <s v=" BOM "/>
    <s v=" BLR"/>
    <m/>
    <m/>
    <s v="16:30"/>
    <x v="973"/>
    <x v="340"/>
    <x v="2"/>
    <s v="In-flight meal not included"/>
    <n v="10844"/>
  </r>
  <r>
    <x v="0"/>
    <s v="3/03/2019"/>
    <x v="1"/>
    <s v="Banglore"/>
    <s v="CCU "/>
    <s v=" BLR"/>
    <m/>
    <m/>
    <m/>
    <s v="05:30"/>
    <x v="339"/>
    <x v="0"/>
    <x v="0"/>
    <s v="No info"/>
    <n v="4778"/>
  </r>
  <r>
    <x v="2"/>
    <s v="9/03/2019"/>
    <x v="2"/>
    <s v="Cochin"/>
    <s v="DEL "/>
    <s v=" BOM "/>
    <s v=" COK"/>
    <m/>
    <m/>
    <s v="20:50"/>
    <x v="249"/>
    <x v="27"/>
    <x v="2"/>
    <s v="No info"/>
    <n v="16289"/>
  </r>
  <r>
    <x v="1"/>
    <s v="18/03/2019"/>
    <x v="2"/>
    <s v="Cochin"/>
    <s v="DEL "/>
    <s v=" COK"/>
    <m/>
    <m/>
    <m/>
    <s v="05:10"/>
    <x v="139"/>
    <x v="0"/>
    <x v="0"/>
    <s v="No info"/>
    <n v="5674"/>
  </r>
  <r>
    <x v="1"/>
    <s v="12/03/2019"/>
    <x v="4"/>
    <s v="Hyderabad"/>
    <s v="BOM "/>
    <s v=" BHO "/>
    <s v=" DEL "/>
    <s v=" HYD"/>
    <m/>
    <s v="06:00"/>
    <x v="1052"/>
    <x v="149"/>
    <x v="1"/>
    <s v="No info"/>
    <n v="12854"/>
  </r>
  <r>
    <x v="1"/>
    <s v="09/03/2019"/>
    <x v="0"/>
    <s v="New Delhi"/>
    <s v="BLR "/>
    <s v=" COK "/>
    <s v=" DEL"/>
    <m/>
    <m/>
    <s v="22:00"/>
    <x v="814"/>
    <x v="256"/>
    <x v="2"/>
    <s v="No info"/>
    <n v="8425"/>
  </r>
  <r>
    <x v="2"/>
    <s v="21/03/2019"/>
    <x v="2"/>
    <s v="Cochin"/>
    <s v="DEL "/>
    <s v=" JAI "/>
    <s v=" BOM "/>
    <s v=" COK"/>
    <m/>
    <s v="05:30"/>
    <x v="108"/>
    <x v="257"/>
    <x v="1"/>
    <s v="In-flight meal not included"/>
    <n v="9328"/>
  </r>
  <r>
    <x v="4"/>
    <s v="3/03/2019"/>
    <x v="2"/>
    <s v="Cochin"/>
    <s v="DEL "/>
    <s v=" BOM "/>
    <s v=" COK"/>
    <m/>
    <m/>
    <s v="02:15"/>
    <x v="136"/>
    <x v="10"/>
    <x v="2"/>
    <s v="No info"/>
    <n v="17057"/>
  </r>
  <r>
    <x v="2"/>
    <s v="3/05/2019"/>
    <x v="0"/>
    <s v="Delhi"/>
    <s v="BLR "/>
    <s v=" DEL"/>
    <m/>
    <m/>
    <m/>
    <s v="19:50"/>
    <x v="72"/>
    <x v="43"/>
    <x v="0"/>
    <s v="No info"/>
    <n v="7229"/>
  </r>
  <r>
    <x v="0"/>
    <s v="3/03/2019"/>
    <x v="2"/>
    <s v="Cochin"/>
    <s v="DEL "/>
    <s v=" BOM "/>
    <s v=" COK"/>
    <m/>
    <m/>
    <s v="11:30"/>
    <x v="30"/>
    <x v="114"/>
    <x v="2"/>
    <s v="No info"/>
    <n v="14871"/>
  </r>
  <r>
    <x v="2"/>
    <s v="27/06/2019"/>
    <x v="2"/>
    <s v="Cochin"/>
    <s v="DEL "/>
    <s v=" ATQ "/>
    <s v=" BOM "/>
    <s v=" COK"/>
    <m/>
    <s v="12:15"/>
    <x v="39"/>
    <x v="330"/>
    <x v="1"/>
    <s v="No info"/>
    <n v="14300"/>
  </r>
  <r>
    <x v="2"/>
    <s v="12/06/2019"/>
    <x v="1"/>
    <s v="Banglore"/>
    <s v="CCU "/>
    <s v=" BOM "/>
    <s v=" BLR"/>
    <m/>
    <m/>
    <s v="21:10"/>
    <x v="729"/>
    <x v="13"/>
    <x v="2"/>
    <s v="In-flight meal not included"/>
    <n v="8529"/>
  </r>
  <r>
    <x v="4"/>
    <s v="9/06/2019"/>
    <x v="2"/>
    <s v="Cochin"/>
    <s v="DEL "/>
    <s v=" BOM "/>
    <s v=" COK"/>
    <m/>
    <m/>
    <s v="04:55"/>
    <x v="33"/>
    <x v="82"/>
    <x v="2"/>
    <s v="No info"/>
    <n v="10877"/>
  </r>
  <r>
    <x v="0"/>
    <s v="21/05/2019"/>
    <x v="1"/>
    <s v="Banglore"/>
    <s v="CCU "/>
    <s v=" MAA "/>
    <s v=" BLR"/>
    <m/>
    <m/>
    <s v="17:35"/>
    <x v="256"/>
    <x v="199"/>
    <x v="2"/>
    <s v="No info"/>
    <n v="5386"/>
  </r>
  <r>
    <x v="4"/>
    <s v="27/03/2019"/>
    <x v="2"/>
    <s v="Cochin"/>
    <s v="DEL "/>
    <s v=" BOM "/>
    <s v=" COK"/>
    <m/>
    <m/>
    <s v="10:45"/>
    <x v="78"/>
    <x v="171"/>
    <x v="2"/>
    <s v="No info"/>
    <n v="11622"/>
  </r>
  <r>
    <x v="4"/>
    <s v="27/05/2019"/>
    <x v="2"/>
    <s v="Cochin"/>
    <s v="DEL "/>
    <s v=" BOM "/>
    <s v=" COK"/>
    <m/>
    <m/>
    <s v="03:50"/>
    <x v="33"/>
    <x v="23"/>
    <x v="2"/>
    <s v="No info"/>
    <n v="10197"/>
  </r>
  <r>
    <x v="7"/>
    <s v="21/05/2019"/>
    <x v="2"/>
    <s v="Cochin"/>
    <s v="DEL "/>
    <s v=" BLR "/>
    <s v=" COK"/>
    <m/>
    <m/>
    <s v="16:45"/>
    <x v="68"/>
    <x v="24"/>
    <x v="2"/>
    <s v="No info"/>
    <n v="8028"/>
  </r>
  <r>
    <x v="0"/>
    <s v="1/06/2019"/>
    <x v="4"/>
    <s v="Hyderabad"/>
    <s v="BOM "/>
    <s v=" HYD"/>
    <m/>
    <m/>
    <m/>
    <s v="12:00"/>
    <x v="326"/>
    <x v="52"/>
    <x v="0"/>
    <s v="No info"/>
    <n v="2754"/>
  </r>
  <r>
    <x v="1"/>
    <s v="03/03/2019"/>
    <x v="0"/>
    <s v="New Delhi"/>
    <s v="BLR "/>
    <s v=" HYD "/>
    <s v=" DEL"/>
    <m/>
    <m/>
    <s v="08:15"/>
    <x v="177"/>
    <x v="218"/>
    <x v="2"/>
    <s v="No info"/>
    <n v="6781"/>
  </r>
  <r>
    <x v="3"/>
    <s v="21/05/2019"/>
    <x v="1"/>
    <s v="Banglore"/>
    <s v="CCU "/>
    <s v=" BLR"/>
    <m/>
    <m/>
    <m/>
    <s v="17:10"/>
    <x v="195"/>
    <x v="31"/>
    <x v="0"/>
    <s v="No check-in baggage included"/>
    <n v="3841"/>
  </r>
  <r>
    <x v="4"/>
    <s v="6/06/2019"/>
    <x v="2"/>
    <s v="Cochin"/>
    <s v="DEL "/>
    <s v=" BOM "/>
    <s v=" COK"/>
    <m/>
    <m/>
    <s v="10:20"/>
    <x v="8"/>
    <x v="74"/>
    <x v="2"/>
    <s v="No info"/>
    <n v="8266"/>
  </r>
  <r>
    <x v="0"/>
    <s v="24/03/2019"/>
    <x v="0"/>
    <s v="New Delhi"/>
    <s v="BLR "/>
    <s v=" DEL"/>
    <m/>
    <m/>
    <m/>
    <s v="07:10"/>
    <x v="56"/>
    <x v="21"/>
    <x v="0"/>
    <s v="No info"/>
    <n v="6144"/>
  </r>
  <r>
    <x v="2"/>
    <s v="24/04/2019"/>
    <x v="0"/>
    <s v="Delhi"/>
    <s v="BLR "/>
    <s v=" DEL"/>
    <m/>
    <m/>
    <m/>
    <s v="11:10"/>
    <x v="181"/>
    <x v="21"/>
    <x v="0"/>
    <s v="In-flight meal not included"/>
    <n v="4544"/>
  </r>
  <r>
    <x v="2"/>
    <s v="3/06/2019"/>
    <x v="2"/>
    <s v="Cochin"/>
    <s v="DEL "/>
    <s v=" BHO "/>
    <s v=" BOM "/>
    <s v=" COK"/>
    <m/>
    <s v="05:30"/>
    <x v="26"/>
    <x v="186"/>
    <x v="1"/>
    <s v="No info"/>
    <n v="14441"/>
  </r>
  <r>
    <x v="1"/>
    <s v="12/06/2019"/>
    <x v="4"/>
    <s v="Hyderabad"/>
    <s v="BOM "/>
    <s v=" HYD"/>
    <m/>
    <m/>
    <m/>
    <s v="21:05"/>
    <x v="280"/>
    <x v="139"/>
    <x v="0"/>
    <s v="No info"/>
    <n v="3100"/>
  </r>
  <r>
    <x v="2"/>
    <s v="18/05/2019"/>
    <x v="1"/>
    <s v="Banglore"/>
    <s v="CCU "/>
    <s v=" DEL "/>
    <s v=" BLR"/>
    <m/>
    <m/>
    <s v="20:25"/>
    <x v="1053"/>
    <x v="67"/>
    <x v="2"/>
    <s v="No info"/>
    <n v="13067"/>
  </r>
  <r>
    <x v="2"/>
    <s v="12/06/2019"/>
    <x v="1"/>
    <s v="Banglore"/>
    <s v="CCU "/>
    <s v=" BOM "/>
    <s v=" BLR"/>
    <m/>
    <m/>
    <s v="18:55"/>
    <x v="1054"/>
    <x v="234"/>
    <x v="2"/>
    <s v="In-flight meal not included"/>
    <n v="8529"/>
  </r>
  <r>
    <x v="0"/>
    <s v="15/05/2019"/>
    <x v="2"/>
    <s v="Cochin"/>
    <s v="DEL "/>
    <s v=" HYD "/>
    <s v=" COK"/>
    <m/>
    <m/>
    <s v="08:35"/>
    <x v="102"/>
    <x v="207"/>
    <x v="2"/>
    <s v="No info"/>
    <n v="6442"/>
  </r>
  <r>
    <x v="4"/>
    <s v="27/06/2019"/>
    <x v="2"/>
    <s v="Cochin"/>
    <s v="DEL "/>
    <s v=" BOM "/>
    <s v=" COK"/>
    <m/>
    <m/>
    <s v="10:20"/>
    <x v="30"/>
    <x v="292"/>
    <x v="2"/>
    <s v="No info"/>
    <n v="6480"/>
  </r>
  <r>
    <x v="1"/>
    <s v="03/03/2019"/>
    <x v="0"/>
    <s v="New Delhi"/>
    <s v="BLR "/>
    <s v=" VGA "/>
    <s v=" DEL"/>
    <m/>
    <m/>
    <s v="10:30"/>
    <x v="1003"/>
    <x v="175"/>
    <x v="2"/>
    <s v="No info"/>
    <n v="11003"/>
  </r>
  <r>
    <x v="6"/>
    <s v="12/06/2019"/>
    <x v="0"/>
    <s v="Delhi"/>
    <s v="BLR "/>
    <s v=" DEL"/>
    <m/>
    <m/>
    <m/>
    <s v="21:00"/>
    <x v="166"/>
    <x v="0"/>
    <x v="0"/>
    <s v="No info"/>
    <n v="4668"/>
  </r>
  <r>
    <x v="2"/>
    <s v="9/05/2019"/>
    <x v="1"/>
    <s v="Banglore"/>
    <s v="CCU "/>
    <s v=" BOM "/>
    <s v=" BLR"/>
    <m/>
    <m/>
    <s v="06:30"/>
    <x v="302"/>
    <x v="61"/>
    <x v="2"/>
    <s v="No info"/>
    <n v="13941"/>
  </r>
  <r>
    <x v="6"/>
    <s v="12/05/2019"/>
    <x v="1"/>
    <s v="Banglore"/>
    <s v="CCU "/>
    <s v=" DEL "/>
    <s v=" BLR"/>
    <m/>
    <m/>
    <s v="07:10"/>
    <x v="78"/>
    <x v="130"/>
    <x v="2"/>
    <s v="No info"/>
    <n v="8820"/>
  </r>
  <r>
    <x v="1"/>
    <s v="9/03/2019"/>
    <x v="2"/>
    <s v="Cochin"/>
    <s v="DEL "/>
    <s v=" BLR "/>
    <s v=" COK"/>
    <m/>
    <m/>
    <s v="17:45"/>
    <x v="9"/>
    <x v="30"/>
    <x v="2"/>
    <s v="No info"/>
    <n v="9064"/>
  </r>
  <r>
    <x v="2"/>
    <s v="6/06/2019"/>
    <x v="1"/>
    <s v="Banglore"/>
    <s v="CCU "/>
    <s v=" BOM "/>
    <s v=" BLR"/>
    <m/>
    <m/>
    <s v="08:25"/>
    <x v="13"/>
    <x v="241"/>
    <x v="2"/>
    <s v="In-flight meal not included"/>
    <n v="10844"/>
  </r>
  <r>
    <x v="2"/>
    <s v="18/05/2019"/>
    <x v="2"/>
    <s v="Cochin"/>
    <s v="DEL "/>
    <s v=" JAI "/>
    <s v=" BOM "/>
    <s v=" COK"/>
    <m/>
    <s v="05:30"/>
    <x v="33"/>
    <x v="56"/>
    <x v="1"/>
    <s v="No info"/>
    <n v="15129"/>
  </r>
  <r>
    <x v="4"/>
    <s v="9/05/2019"/>
    <x v="2"/>
    <s v="Cochin"/>
    <s v="DEL "/>
    <s v=" HYD "/>
    <s v=" COK"/>
    <m/>
    <m/>
    <s v="07:10"/>
    <x v="102"/>
    <x v="144"/>
    <x v="2"/>
    <s v="No info"/>
    <n v="6513"/>
  </r>
  <r>
    <x v="2"/>
    <s v="9/06/2019"/>
    <x v="1"/>
    <s v="Banglore"/>
    <s v="CCU "/>
    <s v=" DEL "/>
    <s v=" BLR"/>
    <m/>
    <m/>
    <s v="17:00"/>
    <x v="142"/>
    <x v="204"/>
    <x v="2"/>
    <s v="No info"/>
    <n v="14676"/>
  </r>
  <r>
    <x v="0"/>
    <s v="18/05/2019"/>
    <x v="0"/>
    <s v="Delhi"/>
    <s v="BLR "/>
    <s v=" DEL"/>
    <m/>
    <m/>
    <m/>
    <s v="07:10"/>
    <x v="56"/>
    <x v="21"/>
    <x v="0"/>
    <s v="No info"/>
    <n v="4823"/>
  </r>
  <r>
    <x v="0"/>
    <s v="12/04/2019"/>
    <x v="1"/>
    <s v="Banglore"/>
    <s v="CCU "/>
    <s v=" BLR"/>
    <m/>
    <m/>
    <m/>
    <s v="15:15"/>
    <x v="550"/>
    <x v="31"/>
    <x v="0"/>
    <s v="No info"/>
    <n v="4174"/>
  </r>
  <r>
    <x v="2"/>
    <s v="9/03/2019"/>
    <x v="2"/>
    <s v="Cochin"/>
    <s v="DEL "/>
    <s v=" DED "/>
    <s v=" BOM "/>
    <s v=" COK"/>
    <m/>
    <s v="15:55"/>
    <x v="560"/>
    <x v="205"/>
    <x v="1"/>
    <s v="No info"/>
    <n v="19172"/>
  </r>
  <r>
    <x v="3"/>
    <s v="12/04/2019"/>
    <x v="0"/>
    <s v="Delhi"/>
    <s v="BLR "/>
    <s v=" DEL"/>
    <m/>
    <m/>
    <m/>
    <s v="05:55"/>
    <x v="37"/>
    <x v="60"/>
    <x v="0"/>
    <s v="No info"/>
    <n v="4423"/>
  </r>
  <r>
    <x v="3"/>
    <s v="12/06/2019"/>
    <x v="1"/>
    <s v="Banglore"/>
    <s v="CCU "/>
    <s v=" BLR"/>
    <m/>
    <m/>
    <m/>
    <s v="06:55"/>
    <x v="289"/>
    <x v="11"/>
    <x v="0"/>
    <s v="No info"/>
    <n v="3873"/>
  </r>
  <r>
    <x v="0"/>
    <s v="3/06/2019"/>
    <x v="2"/>
    <s v="Cochin"/>
    <s v="DEL "/>
    <s v=" LKO "/>
    <s v=" COK"/>
    <m/>
    <m/>
    <s v="21:50"/>
    <x v="1055"/>
    <x v="24"/>
    <x v="2"/>
    <s v="No info"/>
    <n v="7189"/>
  </r>
  <r>
    <x v="2"/>
    <s v="6/06/2019"/>
    <x v="1"/>
    <s v="Banglore"/>
    <s v="CCU "/>
    <s v=" BOM "/>
    <s v=" BLR"/>
    <m/>
    <m/>
    <s v="06:30"/>
    <x v="238"/>
    <x v="61"/>
    <x v="2"/>
    <s v="No info"/>
    <n v="13731"/>
  </r>
  <r>
    <x v="2"/>
    <s v="12/05/2019"/>
    <x v="1"/>
    <s v="Banglore"/>
    <s v="CCU "/>
    <s v=" DEL "/>
    <s v=" BLR"/>
    <m/>
    <m/>
    <s v="09:35"/>
    <x v="846"/>
    <x v="42"/>
    <x v="2"/>
    <s v="No info"/>
    <n v="14151"/>
  </r>
  <r>
    <x v="1"/>
    <s v="21/05/2019"/>
    <x v="3"/>
    <s v="Kolkata"/>
    <s v="MAA "/>
    <s v=" CCU"/>
    <m/>
    <m/>
    <m/>
    <s v="11:40"/>
    <x v="11"/>
    <x v="12"/>
    <x v="0"/>
    <s v="No info"/>
    <n v="4667"/>
  </r>
  <r>
    <x v="2"/>
    <s v="21/03/2019"/>
    <x v="2"/>
    <s v="Cochin"/>
    <s v="DEL "/>
    <s v=" AMD "/>
    <s v=" BOM "/>
    <s v=" COK"/>
    <m/>
    <s v="19:10"/>
    <x v="268"/>
    <x v="284"/>
    <x v="1"/>
    <s v="In-flight meal not included"/>
    <n v="8834"/>
  </r>
  <r>
    <x v="2"/>
    <s v="1/05/2019"/>
    <x v="1"/>
    <s v="Banglore"/>
    <s v="CCU "/>
    <s v=" DEL "/>
    <s v=" BLR"/>
    <m/>
    <m/>
    <s v="20:25"/>
    <x v="1029"/>
    <x v="281"/>
    <x v="2"/>
    <s v="No info"/>
    <n v="11467"/>
  </r>
  <r>
    <x v="6"/>
    <s v="6/03/2019"/>
    <x v="4"/>
    <s v="Hyderabad"/>
    <s v="BOM "/>
    <s v=" DEL "/>
    <s v=" HYD"/>
    <m/>
    <m/>
    <s v="08:45"/>
    <x v="32"/>
    <x v="88"/>
    <x v="2"/>
    <s v="No info"/>
    <n v="12395"/>
  </r>
  <r>
    <x v="4"/>
    <s v="21/05/2019"/>
    <x v="2"/>
    <s v="Cochin"/>
    <s v="DEL "/>
    <s v=" HYD "/>
    <s v=" COK"/>
    <m/>
    <m/>
    <s v="17:15"/>
    <x v="103"/>
    <x v="145"/>
    <x v="2"/>
    <s v="No info"/>
    <n v="7858"/>
  </r>
  <r>
    <x v="0"/>
    <s v="24/05/2019"/>
    <x v="1"/>
    <s v="Banglore"/>
    <s v="CCU "/>
    <s v=" BLR"/>
    <m/>
    <m/>
    <m/>
    <s v="20:20"/>
    <x v="10"/>
    <x v="11"/>
    <x v="0"/>
    <s v="No info"/>
    <n v="4804"/>
  </r>
  <r>
    <x v="2"/>
    <s v="9/06/2019"/>
    <x v="1"/>
    <s v="Banglore"/>
    <s v="CCU "/>
    <s v=" DEL "/>
    <s v=" BLR"/>
    <m/>
    <m/>
    <s v="20:25"/>
    <x v="655"/>
    <x v="22"/>
    <x v="2"/>
    <s v="In-flight meal not included"/>
    <n v="13469"/>
  </r>
  <r>
    <x v="0"/>
    <s v="6/03/2019"/>
    <x v="2"/>
    <s v="Cochin"/>
    <s v="DEL "/>
    <s v=" COK"/>
    <m/>
    <m/>
    <m/>
    <s v="14:30"/>
    <x v="337"/>
    <x v="112"/>
    <x v="0"/>
    <s v="No info"/>
    <n v="7673"/>
  </r>
  <r>
    <x v="2"/>
    <s v="9/06/2019"/>
    <x v="1"/>
    <s v="Banglore"/>
    <s v="CCU "/>
    <s v=" DEL "/>
    <s v=" BLR"/>
    <m/>
    <m/>
    <s v="17:00"/>
    <x v="1056"/>
    <x v="300"/>
    <x v="2"/>
    <s v="No info"/>
    <n v="14151"/>
  </r>
  <r>
    <x v="2"/>
    <s v="24/06/2019"/>
    <x v="2"/>
    <s v="Cochin"/>
    <s v="DEL "/>
    <s v=" BOM "/>
    <s v=" COK"/>
    <m/>
    <m/>
    <s v="15:00"/>
    <x v="55"/>
    <x v="170"/>
    <x v="2"/>
    <s v="In-flight meal not included"/>
    <n v="10262"/>
  </r>
  <r>
    <x v="2"/>
    <s v="24/06/2019"/>
    <x v="2"/>
    <s v="Cochin"/>
    <s v="DEL "/>
    <s v=" JAI "/>
    <s v=" BOM "/>
    <s v=" COK"/>
    <m/>
    <s v="09:40"/>
    <x v="55"/>
    <x v="209"/>
    <x v="1"/>
    <s v="No info"/>
    <n v="13014"/>
  </r>
  <r>
    <x v="2"/>
    <s v="9/05/2019"/>
    <x v="2"/>
    <s v="Cochin"/>
    <s v="DEL "/>
    <s v=" BOM "/>
    <s v=" COK"/>
    <m/>
    <m/>
    <s v="13:00"/>
    <x v="33"/>
    <x v="268"/>
    <x v="2"/>
    <s v="In-flight meal not included"/>
    <n v="12373"/>
  </r>
  <r>
    <x v="2"/>
    <s v="18/05/2019"/>
    <x v="2"/>
    <s v="Cochin"/>
    <s v="DEL "/>
    <s v=" BOM "/>
    <s v=" COK"/>
    <m/>
    <m/>
    <s v="10:00"/>
    <x v="33"/>
    <x v="144"/>
    <x v="2"/>
    <s v="In-flight meal not included"/>
    <n v="11399"/>
  </r>
  <r>
    <x v="3"/>
    <s v="6/05/2019"/>
    <x v="0"/>
    <s v="Delhi"/>
    <s v="BLR "/>
    <s v=" DEL"/>
    <m/>
    <m/>
    <m/>
    <s v="09:30"/>
    <x v="167"/>
    <x v="0"/>
    <x v="0"/>
    <s v="No info"/>
    <n v="3971"/>
  </r>
  <r>
    <x v="4"/>
    <s v="27/06/2019"/>
    <x v="2"/>
    <s v="Cochin"/>
    <s v="DEL "/>
    <s v=" BOM "/>
    <s v=" COK"/>
    <m/>
    <m/>
    <s v="06:00"/>
    <x v="30"/>
    <x v="78"/>
    <x v="2"/>
    <s v="In-flight meal not included"/>
    <n v="6007"/>
  </r>
  <r>
    <x v="1"/>
    <s v="15/03/2019"/>
    <x v="0"/>
    <s v="New Delhi"/>
    <s v="BLR "/>
    <s v=" VGA "/>
    <s v=" DEL"/>
    <m/>
    <m/>
    <s v="10:30"/>
    <x v="10"/>
    <x v="48"/>
    <x v="2"/>
    <s v="No info"/>
    <n v="6383"/>
  </r>
  <r>
    <x v="0"/>
    <s v="12/05/2019"/>
    <x v="0"/>
    <s v="Delhi"/>
    <s v="BLR "/>
    <s v=" DEL"/>
    <m/>
    <m/>
    <m/>
    <s v="08:30"/>
    <x v="144"/>
    <x v="0"/>
    <x v="0"/>
    <s v="No info"/>
    <n v="5740"/>
  </r>
  <r>
    <x v="3"/>
    <s v="15/06/2019"/>
    <x v="4"/>
    <s v="Hyderabad"/>
    <s v="BOM "/>
    <s v=" HYD"/>
    <m/>
    <m/>
    <m/>
    <s v="13:15"/>
    <x v="229"/>
    <x v="52"/>
    <x v="0"/>
    <s v="No check-in baggage included"/>
    <n v="1965"/>
  </r>
  <r>
    <x v="4"/>
    <s v="21/03/2019"/>
    <x v="2"/>
    <s v="Cochin"/>
    <s v="DEL "/>
    <s v=" HYD "/>
    <s v=" MAA "/>
    <s v=" COK"/>
    <m/>
    <s v="07:10"/>
    <x v="156"/>
    <x v="270"/>
    <x v="1"/>
    <s v="In-flight meal not included"/>
    <n v="5935"/>
  </r>
  <r>
    <x v="0"/>
    <s v="6/04/2019"/>
    <x v="1"/>
    <s v="Banglore"/>
    <s v="CCU "/>
    <s v=" BLR"/>
    <m/>
    <m/>
    <m/>
    <s v="09:35"/>
    <x v="167"/>
    <x v="37"/>
    <x v="0"/>
    <s v="No info"/>
    <n v="4174"/>
  </r>
  <r>
    <x v="0"/>
    <s v="21/03/2019"/>
    <x v="2"/>
    <s v="Cochin"/>
    <s v="DEL "/>
    <s v=" BOM "/>
    <s v=" COK"/>
    <m/>
    <m/>
    <s v="04:45"/>
    <x v="69"/>
    <x v="97"/>
    <x v="2"/>
    <s v="No info"/>
    <n v="7738"/>
  </r>
  <r>
    <x v="1"/>
    <s v="24/05/2019"/>
    <x v="2"/>
    <s v="Cochin"/>
    <s v="DEL "/>
    <s v=" GOI "/>
    <s v=" BOM "/>
    <s v=" COK"/>
    <m/>
    <s v="22:00"/>
    <x v="1057"/>
    <x v="94"/>
    <x v="1"/>
    <s v="No info"/>
    <n v="10441"/>
  </r>
  <r>
    <x v="1"/>
    <s v="15/03/2019"/>
    <x v="4"/>
    <s v="Hyderabad"/>
    <s v="BOM "/>
    <s v=" HYD"/>
    <m/>
    <m/>
    <m/>
    <s v="21:05"/>
    <x v="280"/>
    <x v="139"/>
    <x v="0"/>
    <s v="No info"/>
    <n v="3100"/>
  </r>
  <r>
    <x v="2"/>
    <s v="6/06/2019"/>
    <x v="2"/>
    <s v="Cochin"/>
    <s v="DEL "/>
    <s v=" BOM "/>
    <s v=" COK"/>
    <m/>
    <m/>
    <s v="17:30"/>
    <x v="524"/>
    <x v="8"/>
    <x v="2"/>
    <s v="No info"/>
    <n v="14714"/>
  </r>
  <r>
    <x v="6"/>
    <s v="9/06/2019"/>
    <x v="1"/>
    <s v="Banglore"/>
    <s v="CCU "/>
    <s v=" DEL "/>
    <s v=" BLR"/>
    <m/>
    <m/>
    <s v="17:00"/>
    <x v="876"/>
    <x v="117"/>
    <x v="2"/>
    <s v="No info"/>
    <n v="9135"/>
  </r>
  <r>
    <x v="1"/>
    <s v="1/04/2019"/>
    <x v="1"/>
    <s v="Banglore"/>
    <s v="CCU "/>
    <s v=" BOM "/>
    <s v=" BLR"/>
    <m/>
    <m/>
    <s v="16:50"/>
    <x v="1058"/>
    <x v="133"/>
    <x v="2"/>
    <s v="No info"/>
    <n v="7893"/>
  </r>
  <r>
    <x v="2"/>
    <s v="6/05/2019"/>
    <x v="1"/>
    <s v="Banglore"/>
    <s v="CCU "/>
    <s v=" DEL "/>
    <s v=" BLR"/>
    <m/>
    <m/>
    <s v="17:00"/>
    <x v="142"/>
    <x v="204"/>
    <x v="2"/>
    <s v="No info"/>
    <n v="12121"/>
  </r>
  <r>
    <x v="1"/>
    <s v="9/06/2019"/>
    <x v="2"/>
    <s v="Cochin"/>
    <s v="DEL "/>
    <s v=" COK"/>
    <m/>
    <m/>
    <m/>
    <s v="14:10"/>
    <x v="646"/>
    <x v="43"/>
    <x v="0"/>
    <s v="No info"/>
    <n v="6094"/>
  </r>
  <r>
    <x v="0"/>
    <s v="9/06/2019"/>
    <x v="0"/>
    <s v="Delhi"/>
    <s v="BLR "/>
    <s v=" DEL"/>
    <m/>
    <m/>
    <m/>
    <s v="10:10"/>
    <x v="245"/>
    <x v="0"/>
    <x v="0"/>
    <s v="No info"/>
    <n v="4423"/>
  </r>
  <r>
    <x v="2"/>
    <s v="21/03/2019"/>
    <x v="0"/>
    <s v="New Delhi"/>
    <s v="BLR "/>
    <s v=" BOM "/>
    <s v=" DEL"/>
    <m/>
    <m/>
    <s v="20:35"/>
    <x v="614"/>
    <x v="34"/>
    <x v="2"/>
    <s v="In-flight meal not included"/>
    <n v="7832"/>
  </r>
  <r>
    <x v="6"/>
    <s v="3/04/2019"/>
    <x v="0"/>
    <s v="Delhi"/>
    <s v="BLR "/>
    <s v=" DEL"/>
    <m/>
    <m/>
    <m/>
    <s v="11:30"/>
    <x v="217"/>
    <x v="0"/>
    <x v="0"/>
    <s v="No info"/>
    <n v="5403"/>
  </r>
  <r>
    <x v="3"/>
    <s v="1/04/2019"/>
    <x v="1"/>
    <s v="Banglore"/>
    <s v="CCU "/>
    <s v=" BLR"/>
    <m/>
    <m/>
    <m/>
    <s v="09:00"/>
    <x v="5"/>
    <x v="5"/>
    <x v="0"/>
    <s v="No check-in baggage included"/>
    <n v="3841"/>
  </r>
  <r>
    <x v="2"/>
    <s v="21/03/2019"/>
    <x v="2"/>
    <s v="Cochin"/>
    <s v="DEL "/>
    <s v=" BDQ "/>
    <s v=" BOM "/>
    <s v=" COK"/>
    <m/>
    <s v="10:45"/>
    <x v="244"/>
    <x v="272"/>
    <x v="1"/>
    <s v="No info"/>
    <n v="11093"/>
  </r>
  <r>
    <x v="2"/>
    <s v="24/04/2019"/>
    <x v="0"/>
    <s v="Delhi"/>
    <s v="BLR "/>
    <s v=" DEL"/>
    <m/>
    <m/>
    <m/>
    <s v="19:50"/>
    <x v="72"/>
    <x v="43"/>
    <x v="0"/>
    <s v="No info"/>
    <n v="7229"/>
  </r>
  <r>
    <x v="0"/>
    <s v="27/05/2019"/>
    <x v="0"/>
    <s v="Delhi"/>
    <s v="BLR "/>
    <s v=" DEL"/>
    <m/>
    <m/>
    <m/>
    <s v="16:55"/>
    <x v="185"/>
    <x v="43"/>
    <x v="0"/>
    <s v="No info"/>
    <n v="4823"/>
  </r>
  <r>
    <x v="2"/>
    <s v="1/05/2019"/>
    <x v="1"/>
    <s v="Banglore"/>
    <s v="CCU "/>
    <s v=" DEL "/>
    <s v=" BLR"/>
    <m/>
    <m/>
    <s v="09:35"/>
    <x v="190"/>
    <x v="62"/>
    <x v="2"/>
    <s v="No info"/>
    <n v="11467"/>
  </r>
  <r>
    <x v="0"/>
    <s v="1/05/2019"/>
    <x v="1"/>
    <s v="Banglore"/>
    <s v="CCU "/>
    <s v=" BBI "/>
    <s v=" BLR"/>
    <m/>
    <m/>
    <s v="07:10"/>
    <x v="1045"/>
    <x v="28"/>
    <x v="2"/>
    <s v="No info"/>
    <n v="6111"/>
  </r>
  <r>
    <x v="2"/>
    <s v="9/05/2019"/>
    <x v="1"/>
    <s v="Banglore"/>
    <s v="CCU "/>
    <s v=" DEL "/>
    <s v=" BLR"/>
    <m/>
    <m/>
    <s v="17:00"/>
    <x v="207"/>
    <x v="308"/>
    <x v="2"/>
    <s v="In-flight meal not included"/>
    <n v="8066"/>
  </r>
  <r>
    <x v="0"/>
    <s v="27/03/2019"/>
    <x v="2"/>
    <s v="Cochin"/>
    <s v="DEL "/>
    <s v=" BOM "/>
    <s v=" COK"/>
    <m/>
    <m/>
    <s v="04:45"/>
    <x v="30"/>
    <x v="44"/>
    <x v="2"/>
    <s v="No info"/>
    <n v="7258"/>
  </r>
  <r>
    <x v="1"/>
    <s v="27/03/2019"/>
    <x v="2"/>
    <s v="Cochin"/>
    <s v="DEL "/>
    <s v=" COK"/>
    <m/>
    <m/>
    <m/>
    <s v="05:10"/>
    <x v="139"/>
    <x v="0"/>
    <x v="0"/>
    <s v="No info"/>
    <n v="4729"/>
  </r>
  <r>
    <x v="4"/>
    <s v="6/03/2019"/>
    <x v="2"/>
    <s v="Cochin"/>
    <s v="DEL "/>
    <s v=" BOM "/>
    <s v=" COK"/>
    <m/>
    <m/>
    <s v="09:10"/>
    <x v="78"/>
    <x v="235"/>
    <x v="2"/>
    <s v="No info"/>
    <n v="15135"/>
  </r>
  <r>
    <x v="1"/>
    <s v="24/05/2019"/>
    <x v="1"/>
    <s v="Banglore"/>
    <s v="CCU "/>
    <s v=" BOM "/>
    <s v=" COK "/>
    <s v=" BLR"/>
    <m/>
    <s v="09:25"/>
    <x v="637"/>
    <x v="162"/>
    <x v="1"/>
    <s v="No info"/>
    <n v="12718"/>
  </r>
  <r>
    <x v="2"/>
    <s v="18/06/2019"/>
    <x v="4"/>
    <s v="Hyderabad"/>
    <s v="BOM "/>
    <s v=" HYD"/>
    <m/>
    <m/>
    <m/>
    <s v="02:55"/>
    <x v="298"/>
    <x v="53"/>
    <x v="0"/>
    <s v="No info"/>
    <n v="5678"/>
  </r>
  <r>
    <x v="0"/>
    <s v="24/06/2019"/>
    <x v="2"/>
    <s v="Cochin"/>
    <s v="DEL "/>
    <s v=" HYD "/>
    <s v=" COK"/>
    <m/>
    <m/>
    <s v="06:50"/>
    <x v="257"/>
    <x v="181"/>
    <x v="2"/>
    <s v="No info"/>
    <n v="5298"/>
  </r>
  <r>
    <x v="2"/>
    <s v="06/03/2019"/>
    <x v="0"/>
    <s v="New Delhi"/>
    <s v="BLR "/>
    <s v=" BOM "/>
    <s v=" DEL"/>
    <m/>
    <m/>
    <s v="11:40"/>
    <x v="1059"/>
    <x v="256"/>
    <x v="2"/>
    <s v="No info"/>
    <n v="14815"/>
  </r>
  <r>
    <x v="2"/>
    <s v="24/06/2019"/>
    <x v="2"/>
    <s v="Cochin"/>
    <s v="DEL "/>
    <s v=" JAI "/>
    <s v=" BOM "/>
    <s v=" COK"/>
    <m/>
    <s v="05:30"/>
    <x v="74"/>
    <x v="131"/>
    <x v="1"/>
    <s v="No info"/>
    <n v="13014"/>
  </r>
  <r>
    <x v="3"/>
    <s v="18/05/2019"/>
    <x v="1"/>
    <s v="Banglore"/>
    <s v="CCU "/>
    <s v=" BLR"/>
    <m/>
    <m/>
    <m/>
    <s v="09:00"/>
    <x v="5"/>
    <x v="5"/>
    <x v="0"/>
    <s v="No info"/>
    <n v="4491"/>
  </r>
  <r>
    <x v="4"/>
    <s v="27/03/2019"/>
    <x v="2"/>
    <s v="Cochin"/>
    <s v="DEL "/>
    <s v=" BOM "/>
    <s v=" COK"/>
    <m/>
    <m/>
    <s v="10:20"/>
    <x v="78"/>
    <x v="35"/>
    <x v="2"/>
    <s v="No info"/>
    <n v="11421"/>
  </r>
  <r>
    <x v="2"/>
    <s v="18/03/2019"/>
    <x v="0"/>
    <s v="New Delhi"/>
    <s v="BLR "/>
    <s v=" BOM "/>
    <s v=" DEL"/>
    <m/>
    <m/>
    <s v="08:00"/>
    <x v="307"/>
    <x v="210"/>
    <x v="2"/>
    <s v="No info"/>
    <n v="12284"/>
  </r>
  <r>
    <x v="2"/>
    <s v="12/05/2019"/>
    <x v="0"/>
    <s v="Delhi"/>
    <s v="BLR "/>
    <s v=" DEL"/>
    <m/>
    <m/>
    <m/>
    <s v="06:00"/>
    <x v="99"/>
    <x v="37"/>
    <x v="0"/>
    <s v="No info"/>
    <n v="7229"/>
  </r>
  <r>
    <x v="0"/>
    <s v="15/04/2019"/>
    <x v="0"/>
    <s v="Delhi"/>
    <s v="BLR "/>
    <s v=" DEL"/>
    <m/>
    <m/>
    <m/>
    <s v="07:10"/>
    <x v="56"/>
    <x v="21"/>
    <x v="0"/>
    <s v="No info"/>
    <n v="4823"/>
  </r>
  <r>
    <x v="2"/>
    <s v="27/06/2019"/>
    <x v="2"/>
    <s v="Cochin"/>
    <s v="DEL "/>
    <s v=" BOM "/>
    <s v=" COK"/>
    <m/>
    <m/>
    <s v="20:55"/>
    <x v="454"/>
    <x v="72"/>
    <x v="2"/>
    <s v="In-flight meal not included"/>
    <n v="12898"/>
  </r>
  <r>
    <x v="4"/>
    <s v="27/06/2019"/>
    <x v="2"/>
    <s v="Cochin"/>
    <s v="DEL "/>
    <s v=" BOM "/>
    <s v=" COK"/>
    <m/>
    <m/>
    <s v="07:05"/>
    <x v="30"/>
    <x v="134"/>
    <x v="2"/>
    <s v="No info"/>
    <n v="13587"/>
  </r>
  <r>
    <x v="2"/>
    <s v="18/05/2019"/>
    <x v="2"/>
    <s v="Cochin"/>
    <s v="DEL "/>
    <s v=" BOM "/>
    <s v=" COK"/>
    <m/>
    <m/>
    <s v="09:00"/>
    <x v="77"/>
    <x v="126"/>
    <x v="2"/>
    <s v="In-flight meal not included"/>
    <n v="12373"/>
  </r>
  <r>
    <x v="4"/>
    <s v="21/03/2019"/>
    <x v="2"/>
    <s v="Cochin"/>
    <s v="DEL "/>
    <s v=" HYD "/>
    <s v=" COK"/>
    <m/>
    <m/>
    <s v="07:10"/>
    <x v="162"/>
    <x v="23"/>
    <x v="2"/>
    <s v="In-flight meal not included"/>
    <n v="5999"/>
  </r>
  <r>
    <x v="1"/>
    <s v="18/05/2019"/>
    <x v="1"/>
    <s v="Banglore"/>
    <s v="CCU "/>
    <s v=" JAI "/>
    <s v=" BOM "/>
    <s v=" BLR"/>
    <m/>
    <s v="08:20"/>
    <x v="460"/>
    <x v="80"/>
    <x v="1"/>
    <s v="No info"/>
    <n v="10907"/>
  </r>
  <r>
    <x v="2"/>
    <s v="6/06/2019"/>
    <x v="1"/>
    <s v="Banglore"/>
    <s v="CCU "/>
    <s v=" DEL "/>
    <s v=" BLR"/>
    <m/>
    <m/>
    <s v="09:35"/>
    <x v="122"/>
    <x v="113"/>
    <x v="2"/>
    <s v="No info"/>
    <n v="14151"/>
  </r>
  <r>
    <x v="0"/>
    <s v="12/05/2019"/>
    <x v="0"/>
    <s v="Delhi"/>
    <s v="BLR "/>
    <s v=" DEL"/>
    <m/>
    <m/>
    <m/>
    <s v="23:30"/>
    <x v="1060"/>
    <x v="0"/>
    <x v="0"/>
    <s v="No info"/>
    <n v="4591"/>
  </r>
  <r>
    <x v="2"/>
    <s v="06/03/2019"/>
    <x v="0"/>
    <s v="New Delhi"/>
    <s v="BLR "/>
    <s v=" BOM "/>
    <s v=" DEL"/>
    <m/>
    <m/>
    <s v="14:05"/>
    <x v="31"/>
    <x v="32"/>
    <x v="2"/>
    <s v="No info"/>
    <n v="19225"/>
  </r>
  <r>
    <x v="2"/>
    <s v="6/05/2019"/>
    <x v="1"/>
    <s v="Banglore"/>
    <s v="CCU "/>
    <s v=" BOM "/>
    <s v=" BLR"/>
    <m/>
    <m/>
    <s v="14:05"/>
    <x v="92"/>
    <x v="213"/>
    <x v="2"/>
    <s v="In-flight meal not included"/>
    <n v="9663"/>
  </r>
  <r>
    <x v="2"/>
    <s v="1/05/2019"/>
    <x v="1"/>
    <s v="Banglore"/>
    <s v="CCU "/>
    <s v=" BOM "/>
    <s v=" BLR"/>
    <m/>
    <m/>
    <s v="06:30"/>
    <x v="303"/>
    <x v="146"/>
    <x v="2"/>
    <s v="In-flight meal not included"/>
    <n v="10844"/>
  </r>
  <r>
    <x v="4"/>
    <s v="9/05/2019"/>
    <x v="2"/>
    <s v="Cochin"/>
    <s v="DEL "/>
    <s v=" BOM "/>
    <s v=" COK"/>
    <m/>
    <m/>
    <s v="13:00"/>
    <x v="30"/>
    <x v="88"/>
    <x v="2"/>
    <s v="No info"/>
    <n v="13727"/>
  </r>
  <r>
    <x v="2"/>
    <s v="18/05/2019"/>
    <x v="1"/>
    <s v="Banglore"/>
    <s v="CCU "/>
    <s v=" DEL "/>
    <s v=" BLR"/>
    <m/>
    <m/>
    <s v="09:35"/>
    <x v="122"/>
    <x v="113"/>
    <x v="2"/>
    <s v="No info"/>
    <n v="14151"/>
  </r>
  <r>
    <x v="2"/>
    <s v="27/06/2019"/>
    <x v="2"/>
    <s v="Cochin"/>
    <s v="DEL "/>
    <s v=" BOM "/>
    <s v=" COK"/>
    <m/>
    <m/>
    <s v="18:15"/>
    <x v="111"/>
    <x v="274"/>
    <x v="2"/>
    <s v="In-flight meal not included"/>
    <n v="10262"/>
  </r>
  <r>
    <x v="3"/>
    <s v="12/06/2019"/>
    <x v="1"/>
    <s v="Banglore"/>
    <s v="CCU "/>
    <s v=" BLR"/>
    <m/>
    <m/>
    <m/>
    <s v="09:00"/>
    <x v="5"/>
    <x v="5"/>
    <x v="0"/>
    <s v="No info"/>
    <n v="3873"/>
  </r>
  <r>
    <x v="2"/>
    <s v="24/06/2019"/>
    <x v="2"/>
    <s v="Cochin"/>
    <s v="DEL "/>
    <s v=" JAI "/>
    <s v=" BOM "/>
    <s v=" COK"/>
    <m/>
    <s v="19:30"/>
    <x v="74"/>
    <x v="74"/>
    <x v="1"/>
    <s v="No info"/>
    <n v="13014"/>
  </r>
  <r>
    <x v="1"/>
    <s v="21/06/2019"/>
    <x v="1"/>
    <s v="Banglore"/>
    <s v="CCU "/>
    <s v=" BLR"/>
    <m/>
    <m/>
    <m/>
    <s v="14:15"/>
    <x v="32"/>
    <x v="31"/>
    <x v="0"/>
    <s v="No info"/>
    <n v="5510"/>
  </r>
  <r>
    <x v="2"/>
    <s v="9/03/2019"/>
    <x v="2"/>
    <s v="Cochin"/>
    <s v="DEL "/>
    <s v=" BDQ "/>
    <s v=" BOM "/>
    <s v=" COK"/>
    <m/>
    <s v="10:45"/>
    <x v="560"/>
    <x v="272"/>
    <x v="1"/>
    <s v="No info"/>
    <n v="17282"/>
  </r>
  <r>
    <x v="4"/>
    <s v="27/03/2019"/>
    <x v="2"/>
    <s v="Cochin"/>
    <s v="DEL "/>
    <s v=" HYD "/>
    <s v=" MAA "/>
    <s v=" COK"/>
    <m/>
    <s v="09:45"/>
    <x v="156"/>
    <x v="273"/>
    <x v="1"/>
    <s v="No info"/>
    <n v="6653"/>
  </r>
  <r>
    <x v="0"/>
    <s v="3/03/2019"/>
    <x v="2"/>
    <s v="Cochin"/>
    <s v="DEL "/>
    <s v=" MAA "/>
    <s v=" COK"/>
    <m/>
    <m/>
    <s v="09:55"/>
    <x v="1061"/>
    <x v="30"/>
    <x v="2"/>
    <s v="No info"/>
    <n v="12214"/>
  </r>
  <r>
    <x v="1"/>
    <s v="1/05/2019"/>
    <x v="4"/>
    <s v="Hyderabad"/>
    <s v="BOM "/>
    <s v=" HYD"/>
    <m/>
    <m/>
    <m/>
    <s v="13:55"/>
    <x v="51"/>
    <x v="52"/>
    <x v="0"/>
    <s v="No info"/>
    <n v="3625"/>
  </r>
  <r>
    <x v="0"/>
    <s v="03/03/2019"/>
    <x v="0"/>
    <s v="New Delhi"/>
    <s v="BLR "/>
    <s v=" DEL"/>
    <m/>
    <m/>
    <m/>
    <s v="08:30"/>
    <x v="350"/>
    <x v="43"/>
    <x v="0"/>
    <s v="No info"/>
    <n v="6860"/>
  </r>
  <r>
    <x v="5"/>
    <s v="24/06/2019"/>
    <x v="2"/>
    <s v="Cochin"/>
    <s v="DEL "/>
    <s v=" BOM "/>
    <s v=" COK"/>
    <m/>
    <m/>
    <s v="10:35"/>
    <x v="141"/>
    <x v="144"/>
    <x v="2"/>
    <s v="No info"/>
    <n v="3876"/>
  </r>
  <r>
    <x v="6"/>
    <s v="27/04/2019"/>
    <x v="0"/>
    <s v="Delhi"/>
    <s v="BLR "/>
    <s v=" DEL"/>
    <m/>
    <m/>
    <m/>
    <s v="19:30"/>
    <x v="256"/>
    <x v="37"/>
    <x v="0"/>
    <s v="No info"/>
    <n v="5613"/>
  </r>
  <r>
    <x v="1"/>
    <s v="27/03/2019"/>
    <x v="2"/>
    <s v="Cochin"/>
    <s v="DEL "/>
    <s v=" NAG "/>
    <s v=" BOM "/>
    <s v=" COK"/>
    <m/>
    <s v="05:55"/>
    <x v="683"/>
    <x v="106"/>
    <x v="1"/>
    <s v="No info"/>
    <n v="8971"/>
  </r>
  <r>
    <x v="2"/>
    <s v="21/05/2019"/>
    <x v="0"/>
    <s v="Delhi"/>
    <s v="BLR "/>
    <s v=" DEL"/>
    <m/>
    <m/>
    <m/>
    <s v="19:50"/>
    <x v="72"/>
    <x v="43"/>
    <x v="0"/>
    <s v="In-flight meal not included"/>
    <n v="4030"/>
  </r>
  <r>
    <x v="0"/>
    <s v="27/03/2019"/>
    <x v="2"/>
    <s v="Cochin"/>
    <s v="DEL "/>
    <s v=" BOM "/>
    <s v=" COK"/>
    <m/>
    <m/>
    <s v="15:00"/>
    <x v="140"/>
    <x v="264"/>
    <x v="2"/>
    <s v="No info"/>
    <n v="8075"/>
  </r>
  <r>
    <x v="4"/>
    <s v="15/06/2019"/>
    <x v="2"/>
    <s v="Cochin"/>
    <s v="DEL "/>
    <s v=" BOM "/>
    <s v=" COK"/>
    <m/>
    <m/>
    <s v="06:00"/>
    <x v="30"/>
    <x v="78"/>
    <x v="2"/>
    <s v="No info"/>
    <n v="7005"/>
  </r>
  <r>
    <x v="0"/>
    <s v="6/03/2019"/>
    <x v="1"/>
    <s v="Banglore"/>
    <s v="CCU "/>
    <s v=" BLR"/>
    <m/>
    <m/>
    <m/>
    <s v="22:10"/>
    <x v="1062"/>
    <x v="37"/>
    <x v="0"/>
    <s v="No info"/>
    <n v="4778"/>
  </r>
  <r>
    <x v="6"/>
    <s v="9/05/2019"/>
    <x v="3"/>
    <s v="Kolkata"/>
    <s v="MAA "/>
    <s v=" CCU"/>
    <m/>
    <m/>
    <m/>
    <s v="07:05"/>
    <x v="27"/>
    <x v="12"/>
    <x v="0"/>
    <s v="No info"/>
    <n v="3687"/>
  </r>
  <r>
    <x v="2"/>
    <s v="9/06/2019"/>
    <x v="2"/>
    <s v="Cochin"/>
    <s v="DEL "/>
    <s v=" BOM "/>
    <s v=" COK"/>
    <m/>
    <m/>
    <s v="11:30"/>
    <x v="2"/>
    <x v="89"/>
    <x v="2"/>
    <s v="In-flight meal not included"/>
    <n v="10262"/>
  </r>
  <r>
    <x v="1"/>
    <s v="3/03/2019"/>
    <x v="2"/>
    <s v="Cochin"/>
    <s v="DEL "/>
    <s v=" BHO "/>
    <s v=" BOM "/>
    <s v=" COK"/>
    <m/>
    <s v="05:55"/>
    <x v="682"/>
    <x v="106"/>
    <x v="1"/>
    <s v="No info"/>
    <n v="15113"/>
  </r>
  <r>
    <x v="0"/>
    <s v="6/05/2019"/>
    <x v="2"/>
    <s v="Cochin"/>
    <s v="DEL "/>
    <s v=" BOM "/>
    <s v=" COK"/>
    <m/>
    <m/>
    <s v="10:35"/>
    <x v="47"/>
    <x v="231"/>
    <x v="2"/>
    <s v="No info"/>
    <n v="6979"/>
  </r>
  <r>
    <x v="4"/>
    <s v="21/03/2019"/>
    <x v="2"/>
    <s v="Cochin"/>
    <s v="DEL "/>
    <s v=" HYD "/>
    <s v=" COK"/>
    <m/>
    <m/>
    <s v="07:05"/>
    <x v="102"/>
    <x v="128"/>
    <x v="2"/>
    <s v="No info"/>
    <n v="6717"/>
  </r>
  <r>
    <x v="2"/>
    <s v="06/03/2019"/>
    <x v="0"/>
    <s v="New Delhi"/>
    <s v="BLR "/>
    <s v=" BOM "/>
    <s v=" DEL"/>
    <m/>
    <m/>
    <s v="08:55"/>
    <x v="9"/>
    <x v="82"/>
    <x v="2"/>
    <s v="No info"/>
    <n v="16736"/>
  </r>
  <r>
    <x v="1"/>
    <s v="15/03/2019"/>
    <x v="0"/>
    <s v="New Delhi"/>
    <s v="BLR "/>
    <s v=" MAA "/>
    <s v=" DEL"/>
    <m/>
    <m/>
    <s v="11:50"/>
    <x v="13"/>
    <x v="88"/>
    <x v="2"/>
    <s v="No info"/>
    <n v="7192"/>
  </r>
  <r>
    <x v="0"/>
    <s v="15/04/2019"/>
    <x v="1"/>
    <s v="Banglore"/>
    <s v="CCU "/>
    <s v=" MAA "/>
    <s v=" BLR"/>
    <m/>
    <m/>
    <s v="06:20"/>
    <x v="221"/>
    <x v="346"/>
    <x v="2"/>
    <s v="No info"/>
    <n v="4226"/>
  </r>
  <r>
    <x v="4"/>
    <s v="21/05/2019"/>
    <x v="2"/>
    <s v="Cochin"/>
    <s v="DEL "/>
    <s v=" BOM "/>
    <s v=" COK"/>
    <m/>
    <m/>
    <s v="08:30"/>
    <x v="33"/>
    <x v="51"/>
    <x v="2"/>
    <s v="No info"/>
    <n v="9627"/>
  </r>
  <r>
    <x v="2"/>
    <s v="3/04/2019"/>
    <x v="2"/>
    <s v="Cochin"/>
    <s v="DEL "/>
    <s v=" BOM "/>
    <s v=" COK"/>
    <m/>
    <m/>
    <s v="02:15"/>
    <x v="33"/>
    <x v="238"/>
    <x v="2"/>
    <s v="In-flight meal not included"/>
    <n v="4757"/>
  </r>
  <r>
    <x v="2"/>
    <s v="24/05/2019"/>
    <x v="1"/>
    <s v="Banglore"/>
    <s v="CCU "/>
    <s v=" BOM "/>
    <s v=" BLR"/>
    <m/>
    <m/>
    <s v="14:05"/>
    <x v="61"/>
    <x v="35"/>
    <x v="2"/>
    <s v="No info"/>
    <n v="14571"/>
  </r>
  <r>
    <x v="7"/>
    <s v="1/04/2019"/>
    <x v="1"/>
    <s v="Banglore"/>
    <s v="CCU "/>
    <s v=" BBI "/>
    <s v=" BLR"/>
    <m/>
    <m/>
    <s v="06:50"/>
    <x v="221"/>
    <x v="166"/>
    <x v="2"/>
    <s v="No info"/>
    <n v="5162"/>
  </r>
  <r>
    <x v="2"/>
    <s v="18/05/2019"/>
    <x v="1"/>
    <s v="Banglore"/>
    <s v="CCU "/>
    <s v=" BOM "/>
    <s v=" BLR"/>
    <m/>
    <m/>
    <s v="16:30"/>
    <x v="564"/>
    <x v="92"/>
    <x v="2"/>
    <s v="In-flight meal not included"/>
    <n v="10844"/>
  </r>
  <r>
    <x v="3"/>
    <s v="21/03/2019"/>
    <x v="1"/>
    <s v="Banglore"/>
    <s v="CCU "/>
    <s v=" BLR"/>
    <m/>
    <m/>
    <m/>
    <s v="09:00"/>
    <x v="350"/>
    <x v="31"/>
    <x v="0"/>
    <s v="No check-in baggage included"/>
    <n v="3815"/>
  </r>
  <r>
    <x v="2"/>
    <s v="06/03/2019"/>
    <x v="0"/>
    <s v="New Delhi"/>
    <s v="BLR "/>
    <s v=" BOM "/>
    <s v=" DEL"/>
    <m/>
    <m/>
    <s v="11:40"/>
    <x v="720"/>
    <x v="283"/>
    <x v="2"/>
    <s v="No info"/>
    <n v="17261"/>
  </r>
  <r>
    <x v="2"/>
    <s v="06/03/2019"/>
    <x v="0"/>
    <s v="New Delhi"/>
    <s v="BLR "/>
    <s v=" BOM "/>
    <s v=" DEL"/>
    <m/>
    <m/>
    <s v="21:25"/>
    <x v="277"/>
    <x v="50"/>
    <x v="2"/>
    <s v="No info"/>
    <n v="16736"/>
  </r>
  <r>
    <x v="3"/>
    <s v="21/06/2019"/>
    <x v="1"/>
    <s v="Banglore"/>
    <s v="CCU "/>
    <s v=" BLR"/>
    <m/>
    <m/>
    <m/>
    <s v="09:00"/>
    <x v="5"/>
    <x v="5"/>
    <x v="0"/>
    <s v="No check-in baggage included"/>
    <n v="3841"/>
  </r>
  <r>
    <x v="2"/>
    <s v="24/05/2019"/>
    <x v="1"/>
    <s v="Banglore"/>
    <s v="CCU "/>
    <s v=" BOM "/>
    <s v=" BLR"/>
    <m/>
    <m/>
    <s v="14:05"/>
    <x v="66"/>
    <x v="275"/>
    <x v="2"/>
    <s v="In-flight meal not included"/>
    <n v="10844"/>
  </r>
  <r>
    <x v="0"/>
    <s v="21/03/2019"/>
    <x v="2"/>
    <s v="Cochin"/>
    <s v="DEL "/>
    <s v=" BOM "/>
    <s v=" COK"/>
    <m/>
    <m/>
    <s v="10:45"/>
    <x v="30"/>
    <x v="50"/>
    <x v="2"/>
    <s v="No info"/>
    <n v="6838"/>
  </r>
  <r>
    <x v="1"/>
    <s v="12/05/2019"/>
    <x v="1"/>
    <s v="Banglore"/>
    <s v="CCU "/>
    <s v=" BBI "/>
    <s v=" BLR"/>
    <m/>
    <m/>
    <s v="12:00"/>
    <x v="1063"/>
    <x v="109"/>
    <x v="2"/>
    <s v="No info"/>
    <n v="6612"/>
  </r>
  <r>
    <x v="1"/>
    <s v="09/03/2019"/>
    <x v="0"/>
    <s v="New Delhi"/>
    <s v="BLR "/>
    <s v=" DEL"/>
    <m/>
    <m/>
    <m/>
    <s v="13:20"/>
    <x v="102"/>
    <x v="0"/>
    <x v="0"/>
    <s v="No info"/>
    <n v="8851"/>
  </r>
  <r>
    <x v="6"/>
    <s v="6/03/2019"/>
    <x v="4"/>
    <s v="Hyderabad"/>
    <s v="BOM "/>
    <s v=" DEL "/>
    <s v=" HYD"/>
    <m/>
    <m/>
    <s v="08:45"/>
    <x v="185"/>
    <x v="325"/>
    <x v="2"/>
    <s v="No info"/>
    <n v="12395"/>
  </r>
  <r>
    <x v="7"/>
    <s v="24/06/2019"/>
    <x v="0"/>
    <s v="Delhi"/>
    <s v="BLR "/>
    <s v=" DEL"/>
    <m/>
    <m/>
    <m/>
    <s v="04:55"/>
    <x v="288"/>
    <x v="0"/>
    <x v="0"/>
    <s v="No info"/>
    <n v="4282"/>
  </r>
  <r>
    <x v="2"/>
    <s v="21/05/2019"/>
    <x v="1"/>
    <s v="Banglore"/>
    <s v="CCU "/>
    <s v=" BOM "/>
    <s v=" BLR"/>
    <m/>
    <m/>
    <s v="20:00"/>
    <x v="606"/>
    <x v="22"/>
    <x v="2"/>
    <s v="No info"/>
    <n v="14781"/>
  </r>
  <r>
    <x v="4"/>
    <s v="12/06/2019"/>
    <x v="2"/>
    <s v="Cochin"/>
    <s v="DEL "/>
    <s v=" HYD "/>
    <s v=" COK"/>
    <m/>
    <m/>
    <s v="09:45"/>
    <x v="68"/>
    <x v="79"/>
    <x v="2"/>
    <s v="No info"/>
    <n v="9646"/>
  </r>
  <r>
    <x v="0"/>
    <s v="27/05/2019"/>
    <x v="2"/>
    <s v="Cochin"/>
    <s v="DEL "/>
    <s v=" BOM "/>
    <s v=" COK"/>
    <m/>
    <m/>
    <s v="15:00"/>
    <x v="184"/>
    <x v="51"/>
    <x v="2"/>
    <s v="No info"/>
    <n v="6628"/>
  </r>
  <r>
    <x v="6"/>
    <s v="18/06/2019"/>
    <x v="0"/>
    <s v="Delhi"/>
    <s v="BLR "/>
    <s v=" DEL"/>
    <m/>
    <m/>
    <m/>
    <s v="07:00"/>
    <x v="86"/>
    <x v="60"/>
    <x v="0"/>
    <s v="No info"/>
    <n v="4668"/>
  </r>
  <r>
    <x v="4"/>
    <s v="6/03/2019"/>
    <x v="2"/>
    <s v="Cochin"/>
    <s v="DEL "/>
    <s v=" BOM "/>
    <s v=" COK"/>
    <m/>
    <m/>
    <s v="18:00"/>
    <x v="225"/>
    <x v="207"/>
    <x v="2"/>
    <s v="No info"/>
    <n v="16863"/>
  </r>
  <r>
    <x v="4"/>
    <s v="9/06/2019"/>
    <x v="2"/>
    <s v="Cochin"/>
    <s v="DEL "/>
    <s v=" BOM "/>
    <s v=" COK"/>
    <m/>
    <m/>
    <s v="07:00"/>
    <x v="33"/>
    <x v="38"/>
    <x v="2"/>
    <s v="No info"/>
    <n v="12192"/>
  </r>
  <r>
    <x v="2"/>
    <s v="21/03/2019"/>
    <x v="2"/>
    <s v="Cochin"/>
    <s v="DEL "/>
    <s v=" BOM "/>
    <s v=" COK"/>
    <m/>
    <m/>
    <s v="02:15"/>
    <x v="244"/>
    <x v="107"/>
    <x v="2"/>
    <s v="No info"/>
    <n v="12719"/>
  </r>
  <r>
    <x v="2"/>
    <s v="21/05/2019"/>
    <x v="2"/>
    <s v="Cochin"/>
    <s v="DEL "/>
    <s v=" BOM "/>
    <s v=" COK"/>
    <m/>
    <m/>
    <s v="21:50"/>
    <x v="393"/>
    <x v="159"/>
    <x v="2"/>
    <s v="In-flight meal not included"/>
    <n v="12898"/>
  </r>
  <r>
    <x v="2"/>
    <s v="3/06/2019"/>
    <x v="2"/>
    <s v="Cochin"/>
    <s v="DEL "/>
    <s v=" BOM "/>
    <s v=" COK"/>
    <m/>
    <m/>
    <s v="19:45"/>
    <x v="197"/>
    <x v="180"/>
    <x v="2"/>
    <s v="In-flight meal not included"/>
    <n v="10262"/>
  </r>
  <r>
    <x v="3"/>
    <s v="24/05/2019"/>
    <x v="1"/>
    <s v="Banglore"/>
    <s v="CCU "/>
    <s v=" IXB "/>
    <s v=" BLR"/>
    <m/>
    <m/>
    <s v="15:55"/>
    <x v="177"/>
    <x v="28"/>
    <x v="2"/>
    <s v="No info"/>
    <n v="7804"/>
  </r>
  <r>
    <x v="0"/>
    <s v="18/04/2019"/>
    <x v="1"/>
    <s v="Banglore"/>
    <s v="CCU "/>
    <s v=" BLR"/>
    <m/>
    <m/>
    <m/>
    <s v="04:40"/>
    <x v="150"/>
    <x v="11"/>
    <x v="0"/>
    <s v="No info"/>
    <n v="4174"/>
  </r>
  <r>
    <x v="0"/>
    <s v="27/06/2019"/>
    <x v="4"/>
    <s v="Hyderabad"/>
    <s v="BOM "/>
    <s v=" HYD"/>
    <m/>
    <m/>
    <m/>
    <s v="20:05"/>
    <x v="434"/>
    <x v="265"/>
    <x v="0"/>
    <s v="No info"/>
    <n v="2227"/>
  </r>
  <r>
    <x v="2"/>
    <s v="18/03/2019"/>
    <x v="0"/>
    <s v="New Delhi"/>
    <s v="BLR "/>
    <s v=" BOM "/>
    <s v=" DEL"/>
    <m/>
    <m/>
    <s v="22:50"/>
    <x v="224"/>
    <x v="80"/>
    <x v="2"/>
    <s v="In-flight meal not included"/>
    <n v="11087"/>
  </r>
  <r>
    <x v="4"/>
    <s v="21/03/2019"/>
    <x v="2"/>
    <s v="Cochin"/>
    <s v="DEL "/>
    <s v=" BOM "/>
    <s v=" COK"/>
    <m/>
    <m/>
    <s v="08:00"/>
    <x v="78"/>
    <x v="95"/>
    <x v="2"/>
    <s v="No info"/>
    <n v="11667"/>
  </r>
  <r>
    <x v="1"/>
    <s v="6/03/2019"/>
    <x v="2"/>
    <s v="Cochin"/>
    <s v="DEL "/>
    <s v=" COK"/>
    <m/>
    <m/>
    <m/>
    <s v="18:05"/>
    <x v="121"/>
    <x v="112"/>
    <x v="0"/>
    <s v="No info"/>
    <n v="7931"/>
  </r>
  <r>
    <x v="0"/>
    <s v="12/06/2019"/>
    <x v="3"/>
    <s v="Kolkata"/>
    <s v="MAA "/>
    <s v=" CCU"/>
    <m/>
    <m/>
    <m/>
    <s v="22:05"/>
    <x v="1064"/>
    <x v="87"/>
    <x v="0"/>
    <s v="No info"/>
    <n v="5277"/>
  </r>
  <r>
    <x v="2"/>
    <s v="12/06/2019"/>
    <x v="1"/>
    <s v="Banglore"/>
    <s v="CCU "/>
    <s v=" BOM "/>
    <s v=" BLR"/>
    <m/>
    <m/>
    <s v="06:30"/>
    <x v="303"/>
    <x v="146"/>
    <x v="2"/>
    <s v="No info"/>
    <n v="13626"/>
  </r>
  <r>
    <x v="2"/>
    <s v="18/05/2019"/>
    <x v="2"/>
    <s v="Cochin"/>
    <s v="DEL "/>
    <s v=" BOM "/>
    <s v=" COK"/>
    <m/>
    <m/>
    <s v="18:15"/>
    <x v="77"/>
    <x v="80"/>
    <x v="2"/>
    <s v="In-flight meal not included"/>
    <n v="12373"/>
  </r>
  <r>
    <x v="2"/>
    <s v="24/03/2019"/>
    <x v="1"/>
    <s v="Banglore"/>
    <s v="CCU "/>
    <s v=" BOM "/>
    <s v=" BLR"/>
    <m/>
    <m/>
    <s v="06:30"/>
    <x v="34"/>
    <x v="130"/>
    <x v="2"/>
    <s v="In-flight meal not included"/>
    <n v="10031"/>
  </r>
  <r>
    <x v="2"/>
    <s v="12/05/2019"/>
    <x v="1"/>
    <s v="Banglore"/>
    <s v="CCU "/>
    <s v=" BOM "/>
    <s v=" BLR"/>
    <m/>
    <m/>
    <s v="16:30"/>
    <x v="1065"/>
    <x v="245"/>
    <x v="2"/>
    <s v="In-flight meal not included"/>
    <n v="10844"/>
  </r>
  <r>
    <x v="5"/>
    <s v="9/05/2019"/>
    <x v="2"/>
    <s v="Cochin"/>
    <s v="DEL "/>
    <s v=" BOM "/>
    <s v=" COK"/>
    <m/>
    <m/>
    <s v="10:35"/>
    <x v="141"/>
    <x v="144"/>
    <x v="2"/>
    <s v="No info"/>
    <n v="6591"/>
  </r>
  <r>
    <x v="2"/>
    <s v="1/04/2019"/>
    <x v="2"/>
    <s v="Cochin"/>
    <s v="DEL "/>
    <s v=" BOM "/>
    <s v=" COK"/>
    <m/>
    <m/>
    <s v="18:15"/>
    <x v="1066"/>
    <x v="169"/>
    <x v="2"/>
    <s v="In-flight meal not included"/>
    <n v="5406"/>
  </r>
  <r>
    <x v="2"/>
    <s v="15/05/2019"/>
    <x v="1"/>
    <s v="Banglore"/>
    <s v="CCU "/>
    <s v=" BOM "/>
    <s v=" BLR"/>
    <m/>
    <m/>
    <s v="21:10"/>
    <x v="946"/>
    <x v="229"/>
    <x v="2"/>
    <s v="In-flight meal not included"/>
    <n v="10844"/>
  </r>
  <r>
    <x v="3"/>
    <s v="27/05/2019"/>
    <x v="4"/>
    <s v="Hyderabad"/>
    <s v="BOM "/>
    <s v=" HYD"/>
    <m/>
    <m/>
    <m/>
    <s v="22:45"/>
    <x v="331"/>
    <x v="52"/>
    <x v="0"/>
    <s v="No info"/>
    <n v="2017"/>
  </r>
  <r>
    <x v="2"/>
    <s v="9/05/2019"/>
    <x v="2"/>
    <s v="Cochin"/>
    <s v="DEL "/>
    <s v=" BOM "/>
    <s v=" COK"/>
    <m/>
    <m/>
    <s v="10:00"/>
    <x v="226"/>
    <x v="14"/>
    <x v="2"/>
    <s v="In-flight meal not included"/>
    <n v="12373"/>
  </r>
  <r>
    <x v="1"/>
    <s v="6/06/2019"/>
    <x v="2"/>
    <s v="Cochin"/>
    <s v="DEL "/>
    <s v=" BOM "/>
    <s v=" COK"/>
    <m/>
    <m/>
    <s v="07:00"/>
    <x v="8"/>
    <x v="71"/>
    <x v="2"/>
    <s v="No info"/>
    <n v="8669"/>
  </r>
  <r>
    <x v="7"/>
    <s v="27/03/2019"/>
    <x v="2"/>
    <s v="Cochin"/>
    <s v="DEL "/>
    <s v=" BLR "/>
    <s v=" COK"/>
    <m/>
    <m/>
    <s v="07:55"/>
    <x v="1031"/>
    <x v="9"/>
    <x v="2"/>
    <s v="No info"/>
    <n v="6151"/>
  </r>
  <r>
    <x v="4"/>
    <s v="18/05/2019"/>
    <x v="2"/>
    <s v="Cochin"/>
    <s v="DEL "/>
    <s v=" HYD "/>
    <s v=" COK"/>
    <m/>
    <m/>
    <s v="09:45"/>
    <x v="68"/>
    <x v="79"/>
    <x v="2"/>
    <s v="No info"/>
    <n v="10348"/>
  </r>
  <r>
    <x v="2"/>
    <s v="24/03/2019"/>
    <x v="0"/>
    <s v="New Delhi"/>
    <s v="BLR "/>
    <s v=" DEL"/>
    <m/>
    <m/>
    <m/>
    <s v="19:55"/>
    <x v="61"/>
    <x v="60"/>
    <x v="0"/>
    <s v="No info"/>
    <n v="8016"/>
  </r>
  <r>
    <x v="0"/>
    <s v="12/06/2019"/>
    <x v="0"/>
    <s v="Delhi"/>
    <s v="BLR "/>
    <s v=" DEL"/>
    <m/>
    <m/>
    <m/>
    <s v="08:30"/>
    <x v="144"/>
    <x v="0"/>
    <x v="0"/>
    <s v="No info"/>
    <n v="4823"/>
  </r>
  <r>
    <x v="1"/>
    <s v="21/05/2019"/>
    <x v="1"/>
    <s v="Banglore"/>
    <s v="CCU "/>
    <s v=" BLR"/>
    <m/>
    <m/>
    <m/>
    <s v="14:15"/>
    <x v="32"/>
    <x v="31"/>
    <x v="0"/>
    <s v="No info"/>
    <n v="5510"/>
  </r>
  <r>
    <x v="1"/>
    <s v="18/03/2019"/>
    <x v="4"/>
    <s v="Hyderabad"/>
    <s v="BOM "/>
    <s v=" HYD"/>
    <m/>
    <m/>
    <m/>
    <s v="06:20"/>
    <x v="71"/>
    <x v="139"/>
    <x v="0"/>
    <s v="No info"/>
    <n v="3100"/>
  </r>
  <r>
    <x v="2"/>
    <s v="27/06/2019"/>
    <x v="2"/>
    <s v="Cochin"/>
    <s v="DEL "/>
    <s v=" BOM "/>
    <s v=" COK"/>
    <m/>
    <m/>
    <s v="18:15"/>
    <x v="39"/>
    <x v="169"/>
    <x v="2"/>
    <s v="In-flight meal not included"/>
    <n v="10262"/>
  </r>
  <r>
    <x v="2"/>
    <s v="1/06/2019"/>
    <x v="2"/>
    <s v="Cochin"/>
    <s v="DEL "/>
    <s v=" BOM "/>
    <s v=" COK"/>
    <m/>
    <m/>
    <s v="11:30"/>
    <x v="33"/>
    <x v="72"/>
    <x v="2"/>
    <s v="No info"/>
    <n v="14714"/>
  </r>
  <r>
    <x v="2"/>
    <s v="15/06/2019"/>
    <x v="2"/>
    <s v="Cochin"/>
    <s v="DEL "/>
    <s v=" BOM "/>
    <s v=" COK"/>
    <m/>
    <m/>
    <s v="10:00"/>
    <x v="33"/>
    <x v="144"/>
    <x v="2"/>
    <s v="In-flight meal not included"/>
    <n v="10262"/>
  </r>
  <r>
    <x v="1"/>
    <s v="18/06/2019"/>
    <x v="0"/>
    <s v="Delhi"/>
    <s v="BLR "/>
    <s v=" DEL"/>
    <m/>
    <m/>
    <m/>
    <s v="17:00"/>
    <x v="13"/>
    <x v="0"/>
    <x v="0"/>
    <s v="No info"/>
    <n v="6961"/>
  </r>
  <r>
    <x v="0"/>
    <s v="27/05/2019"/>
    <x v="2"/>
    <s v="Cochin"/>
    <s v="DEL "/>
    <s v=" BOM "/>
    <s v=" COK"/>
    <m/>
    <m/>
    <s v="17:30"/>
    <x v="184"/>
    <x v="88"/>
    <x v="2"/>
    <s v="No info"/>
    <n v="6206"/>
  </r>
  <r>
    <x v="1"/>
    <s v="15/03/2019"/>
    <x v="0"/>
    <s v="New Delhi"/>
    <s v="BLR "/>
    <s v=" HYD "/>
    <s v=" VGA "/>
    <s v=" DEL"/>
    <m/>
    <s v="08:15"/>
    <x v="10"/>
    <x v="151"/>
    <x v="1"/>
    <s v="No info"/>
    <n v="7904"/>
  </r>
  <r>
    <x v="2"/>
    <s v="27/06/2019"/>
    <x v="2"/>
    <s v="Cochin"/>
    <s v="DEL "/>
    <s v=" AMD "/>
    <s v=" BOM "/>
    <s v=" COK"/>
    <m/>
    <s v="19:10"/>
    <x v="111"/>
    <x v="185"/>
    <x v="1"/>
    <s v="No info"/>
    <n v="12819"/>
  </r>
  <r>
    <x v="2"/>
    <s v="15/06/2019"/>
    <x v="2"/>
    <s v="Cochin"/>
    <s v="DEL "/>
    <s v=" BOM "/>
    <s v=" COK"/>
    <m/>
    <m/>
    <s v="21:50"/>
    <x v="29"/>
    <x v="159"/>
    <x v="2"/>
    <s v="In-flight meal not included"/>
    <n v="10262"/>
  </r>
  <r>
    <x v="0"/>
    <s v="21/04/2019"/>
    <x v="0"/>
    <s v="Delhi"/>
    <s v="BLR "/>
    <s v=" DEL"/>
    <m/>
    <m/>
    <m/>
    <s v="01:30"/>
    <x v="119"/>
    <x v="37"/>
    <x v="0"/>
    <s v="No info"/>
    <n v="4591"/>
  </r>
  <r>
    <x v="2"/>
    <s v="24/06/2019"/>
    <x v="2"/>
    <s v="Cochin"/>
    <s v="DEL "/>
    <s v=" JAI "/>
    <s v=" BOM "/>
    <s v=" COK"/>
    <m/>
    <s v="09:40"/>
    <x v="55"/>
    <x v="209"/>
    <x v="1"/>
    <s v="In-flight meal not included"/>
    <n v="10368"/>
  </r>
  <r>
    <x v="4"/>
    <s v="9/05/2019"/>
    <x v="2"/>
    <s v="Cochin"/>
    <s v="DEL "/>
    <s v=" BOM "/>
    <s v=" COK"/>
    <m/>
    <m/>
    <s v="07:05"/>
    <x v="8"/>
    <x v="13"/>
    <x v="2"/>
    <s v="In-flight meal not included"/>
    <n v="11142"/>
  </r>
  <r>
    <x v="1"/>
    <s v="6/04/2019"/>
    <x v="2"/>
    <s v="Cochin"/>
    <s v="DEL "/>
    <s v=" COK"/>
    <m/>
    <m/>
    <m/>
    <s v="05:10"/>
    <x v="139"/>
    <x v="0"/>
    <x v="0"/>
    <s v="No info"/>
    <n v="4729"/>
  </r>
  <r>
    <x v="4"/>
    <s v="9/05/2019"/>
    <x v="2"/>
    <s v="Cochin"/>
    <s v="DEL "/>
    <s v=" BOM "/>
    <s v=" COK"/>
    <m/>
    <m/>
    <s v="13:00"/>
    <x v="370"/>
    <x v="205"/>
    <x v="2"/>
    <s v="No info"/>
    <n v="9424"/>
  </r>
  <r>
    <x v="4"/>
    <s v="6/03/2019"/>
    <x v="2"/>
    <s v="Cochin"/>
    <s v="DEL "/>
    <s v=" BOM "/>
    <s v=" COK"/>
    <m/>
    <m/>
    <s v="09:00"/>
    <x v="136"/>
    <x v="46"/>
    <x v="2"/>
    <s v="In-flight meal not included"/>
    <n v="15136"/>
  </r>
  <r>
    <x v="1"/>
    <s v="18/05/2019"/>
    <x v="2"/>
    <s v="Cochin"/>
    <s v="DEL "/>
    <s v=" HYD "/>
    <s v=" BOM "/>
    <s v=" COK"/>
    <m/>
    <s v="17:15"/>
    <x v="603"/>
    <x v="255"/>
    <x v="1"/>
    <s v="No info"/>
    <n v="12199"/>
  </r>
  <r>
    <x v="2"/>
    <s v="12/06/2019"/>
    <x v="2"/>
    <s v="Cochin"/>
    <s v="DEL "/>
    <s v=" BOM "/>
    <s v=" COK"/>
    <m/>
    <m/>
    <s v="11:30"/>
    <x v="432"/>
    <x v="89"/>
    <x v="2"/>
    <s v="In-flight meal not included"/>
    <n v="10262"/>
  </r>
  <r>
    <x v="0"/>
    <s v="3/04/2019"/>
    <x v="2"/>
    <s v="Cochin"/>
    <s v="DEL "/>
    <s v=" COK"/>
    <m/>
    <m/>
    <m/>
    <s v="14:20"/>
    <x v="337"/>
    <x v="41"/>
    <x v="0"/>
    <s v="No info"/>
    <n v="4729"/>
  </r>
  <r>
    <x v="3"/>
    <s v="9/06/2019"/>
    <x v="1"/>
    <s v="Banglore"/>
    <s v="CCU "/>
    <s v=" BLR"/>
    <m/>
    <m/>
    <m/>
    <s v="17:10"/>
    <x v="195"/>
    <x v="31"/>
    <x v="0"/>
    <s v="No check-in baggage included"/>
    <n v="3841"/>
  </r>
  <r>
    <x v="2"/>
    <s v="18/05/2019"/>
    <x v="1"/>
    <s v="Banglore"/>
    <s v="CCU "/>
    <s v=" BOM "/>
    <s v=" BLR"/>
    <m/>
    <m/>
    <s v="18:55"/>
    <x v="911"/>
    <x v="255"/>
    <x v="2"/>
    <s v="No info"/>
    <n v="14388"/>
  </r>
  <r>
    <x v="0"/>
    <s v="27/06/2019"/>
    <x v="4"/>
    <s v="Hyderabad"/>
    <s v="BOM "/>
    <s v=" HYD"/>
    <m/>
    <m/>
    <m/>
    <s v="02:35"/>
    <x v="192"/>
    <x v="52"/>
    <x v="0"/>
    <s v="No info"/>
    <n v="2754"/>
  </r>
  <r>
    <x v="1"/>
    <s v="03/03/2019"/>
    <x v="0"/>
    <s v="New Delhi"/>
    <s v="BLR "/>
    <s v=" BOM "/>
    <s v=" NAG "/>
    <s v=" DEL"/>
    <m/>
    <s v="08:50"/>
    <x v="733"/>
    <x v="106"/>
    <x v="1"/>
    <s v="No info"/>
    <n v="12358"/>
  </r>
  <r>
    <x v="1"/>
    <s v="15/05/2019"/>
    <x v="1"/>
    <s v="Banglore"/>
    <s v="CCU "/>
    <s v=" BBI "/>
    <s v=" HYD "/>
    <s v=" BLR"/>
    <m/>
    <s v="09:10"/>
    <x v="261"/>
    <x v="340"/>
    <x v="1"/>
    <s v="No info"/>
    <n v="6117"/>
  </r>
  <r>
    <x v="2"/>
    <s v="24/05/2019"/>
    <x v="2"/>
    <s v="Cochin"/>
    <s v="DEL "/>
    <s v=" JAI "/>
    <s v=" BOM "/>
    <s v=" COK"/>
    <m/>
    <s v="05:30"/>
    <x v="1067"/>
    <x v="131"/>
    <x v="1"/>
    <s v="No info"/>
    <n v="15129"/>
  </r>
  <r>
    <x v="2"/>
    <s v="15/05/2019"/>
    <x v="1"/>
    <s v="Banglore"/>
    <s v="CCU "/>
    <s v=" BOM "/>
    <s v=" BLR"/>
    <m/>
    <m/>
    <s v="21:10"/>
    <x v="518"/>
    <x v="34"/>
    <x v="2"/>
    <s v="No info"/>
    <n v="14388"/>
  </r>
  <r>
    <x v="1"/>
    <s v="24/06/2019"/>
    <x v="2"/>
    <s v="Cochin"/>
    <s v="DEL "/>
    <s v=" MAA "/>
    <s v=" COK"/>
    <m/>
    <m/>
    <s v="12:30"/>
    <x v="431"/>
    <x v="101"/>
    <x v="2"/>
    <s v="No info"/>
    <n v="7480"/>
  </r>
  <r>
    <x v="4"/>
    <s v="27/06/2019"/>
    <x v="2"/>
    <s v="Cochin"/>
    <s v="DEL "/>
    <s v=" BOM "/>
    <s v=" COK"/>
    <m/>
    <m/>
    <s v="06:00"/>
    <x v="26"/>
    <x v="204"/>
    <x v="2"/>
    <s v="In-flight meal not included"/>
    <n v="10791"/>
  </r>
  <r>
    <x v="2"/>
    <s v="27/03/2019"/>
    <x v="2"/>
    <s v="Cochin"/>
    <s v="DEL "/>
    <s v=" BOM "/>
    <s v=" COK"/>
    <m/>
    <m/>
    <s v="07:05"/>
    <x v="118"/>
    <x v="64"/>
    <x v="2"/>
    <s v="No info"/>
    <n v="12452"/>
  </r>
  <r>
    <x v="0"/>
    <s v="21/05/2019"/>
    <x v="1"/>
    <s v="Banglore"/>
    <s v="CCU "/>
    <s v=" BBI "/>
    <s v=" BLR"/>
    <m/>
    <m/>
    <s v="19:55"/>
    <x v="166"/>
    <x v="223"/>
    <x v="2"/>
    <s v="No info"/>
    <n v="4226"/>
  </r>
  <r>
    <x v="6"/>
    <s v="15/04/2019"/>
    <x v="0"/>
    <s v="Delhi"/>
    <s v="BLR "/>
    <s v=" DEL"/>
    <m/>
    <m/>
    <m/>
    <s v="21:00"/>
    <x v="166"/>
    <x v="0"/>
    <x v="0"/>
    <s v="No info"/>
    <n v="5403"/>
  </r>
  <r>
    <x v="4"/>
    <s v="1/06/2019"/>
    <x v="2"/>
    <s v="Cochin"/>
    <s v="DEL "/>
    <s v=" HYD "/>
    <s v=" COK"/>
    <m/>
    <m/>
    <s v="09:45"/>
    <x v="68"/>
    <x v="79"/>
    <x v="2"/>
    <s v="No info"/>
    <n v="9646"/>
  </r>
  <r>
    <x v="7"/>
    <s v="3/06/2019"/>
    <x v="0"/>
    <s v="Delhi"/>
    <s v="BLR "/>
    <s v=" DEL"/>
    <m/>
    <m/>
    <m/>
    <s v="04:55"/>
    <x v="288"/>
    <x v="0"/>
    <x v="0"/>
    <s v="No info"/>
    <n v="4282"/>
  </r>
  <r>
    <x v="4"/>
    <s v="27/03/2019"/>
    <x v="2"/>
    <s v="Cochin"/>
    <s v="DEL "/>
    <s v=" BOM "/>
    <s v=" COK"/>
    <m/>
    <m/>
    <s v="08:55"/>
    <x v="136"/>
    <x v="204"/>
    <x v="2"/>
    <s v="No info"/>
    <n v="7845"/>
  </r>
  <r>
    <x v="0"/>
    <s v="21/03/2019"/>
    <x v="3"/>
    <s v="Kolkata"/>
    <s v="MAA "/>
    <s v=" CCU"/>
    <m/>
    <m/>
    <m/>
    <s v="19:35"/>
    <x v="232"/>
    <x v="87"/>
    <x v="0"/>
    <s v="No info"/>
    <n v="3384"/>
  </r>
  <r>
    <x v="0"/>
    <s v="6/05/2019"/>
    <x v="0"/>
    <s v="Delhi"/>
    <s v="BLR "/>
    <s v=" DEL"/>
    <m/>
    <m/>
    <m/>
    <s v="18:55"/>
    <x v="21"/>
    <x v="21"/>
    <x v="0"/>
    <s v="No info"/>
    <n v="4823"/>
  </r>
  <r>
    <x v="0"/>
    <s v="15/06/2019"/>
    <x v="3"/>
    <s v="Kolkata"/>
    <s v="MAA "/>
    <s v=" CCU"/>
    <m/>
    <m/>
    <m/>
    <s v="19:35"/>
    <x v="232"/>
    <x v="87"/>
    <x v="0"/>
    <s v="No info"/>
    <n v="3597"/>
  </r>
  <r>
    <x v="4"/>
    <s v="15/06/2019"/>
    <x v="2"/>
    <s v="Cochin"/>
    <s v="DEL "/>
    <s v=" BOM "/>
    <s v=" COK"/>
    <m/>
    <m/>
    <s v="09:00"/>
    <x v="30"/>
    <x v="38"/>
    <x v="2"/>
    <s v="No info"/>
    <n v="13587"/>
  </r>
  <r>
    <x v="7"/>
    <s v="3/03/2019"/>
    <x v="2"/>
    <s v="Cochin"/>
    <s v="DEL "/>
    <s v=" BLR "/>
    <s v=" COK"/>
    <m/>
    <m/>
    <s v="16:45"/>
    <x v="1068"/>
    <x v="255"/>
    <x v="2"/>
    <s v="No info"/>
    <n v="13474"/>
  </r>
  <r>
    <x v="0"/>
    <s v="21/03/2019"/>
    <x v="3"/>
    <s v="Kolkata"/>
    <s v="MAA "/>
    <s v=" CCU"/>
    <m/>
    <m/>
    <m/>
    <s v="13:20"/>
    <x v="52"/>
    <x v="12"/>
    <x v="0"/>
    <s v="No info"/>
    <n v="3384"/>
  </r>
  <r>
    <x v="2"/>
    <s v="27/05/2019"/>
    <x v="2"/>
    <s v="Cochin"/>
    <s v="DEL "/>
    <s v=" JAI "/>
    <s v=" BOM "/>
    <s v=" COK"/>
    <m/>
    <s v="05:30"/>
    <x v="33"/>
    <x v="56"/>
    <x v="1"/>
    <s v="No info"/>
    <n v="15129"/>
  </r>
  <r>
    <x v="2"/>
    <s v="21/05/2019"/>
    <x v="1"/>
    <s v="Banglore"/>
    <s v="CCU "/>
    <s v=" BOM "/>
    <s v=" BLR"/>
    <m/>
    <m/>
    <s v="06:30"/>
    <x v="615"/>
    <x v="106"/>
    <x v="2"/>
    <s v="In-flight meal not included"/>
    <n v="8586"/>
  </r>
  <r>
    <x v="0"/>
    <s v="9/06/2019"/>
    <x v="0"/>
    <s v="Delhi"/>
    <s v="BLR "/>
    <s v=" DEL"/>
    <m/>
    <m/>
    <m/>
    <s v="23:30"/>
    <x v="1069"/>
    <x v="0"/>
    <x v="0"/>
    <s v="No info"/>
    <n v="4591"/>
  </r>
  <r>
    <x v="2"/>
    <s v="27/06/2019"/>
    <x v="2"/>
    <s v="Cochin"/>
    <s v="DEL "/>
    <s v=" LKO "/>
    <s v=" BOM "/>
    <s v=" COK"/>
    <m/>
    <s v="11:45"/>
    <x v="111"/>
    <x v="175"/>
    <x v="1"/>
    <s v="No info"/>
    <n v="13882"/>
  </r>
  <r>
    <x v="4"/>
    <s v="3/03/2019"/>
    <x v="2"/>
    <s v="Cochin"/>
    <s v="DEL "/>
    <s v=" BOM "/>
    <s v=" COK"/>
    <m/>
    <m/>
    <s v="13:00"/>
    <x v="85"/>
    <x v="137"/>
    <x v="2"/>
    <s v="No info"/>
    <n v="18286"/>
  </r>
  <r>
    <x v="7"/>
    <s v="15/05/2019"/>
    <x v="1"/>
    <s v="Banglore"/>
    <s v="CCU "/>
    <s v=" DEL "/>
    <s v=" BLR"/>
    <m/>
    <m/>
    <s v="07:35"/>
    <x v="222"/>
    <x v="98"/>
    <x v="2"/>
    <s v="No info"/>
    <n v="5192"/>
  </r>
  <r>
    <x v="2"/>
    <s v="27/06/2019"/>
    <x v="2"/>
    <s v="Cochin"/>
    <s v="DEL "/>
    <s v=" JAI "/>
    <s v=" BOM "/>
    <s v=" COK"/>
    <m/>
    <s v="09:40"/>
    <x v="111"/>
    <x v="209"/>
    <x v="1"/>
    <s v="In-flight meal not included"/>
    <n v="11118"/>
  </r>
  <r>
    <x v="0"/>
    <s v="3/03/2019"/>
    <x v="2"/>
    <s v="Cochin"/>
    <s v="DEL "/>
    <s v=" BOM "/>
    <s v=" COK"/>
    <m/>
    <m/>
    <s v="06:40"/>
    <x v="136"/>
    <x v="167"/>
    <x v="2"/>
    <s v="No info"/>
    <n v="14871"/>
  </r>
  <r>
    <x v="1"/>
    <s v="24/05/2019"/>
    <x v="1"/>
    <s v="Banglore"/>
    <s v="CCU "/>
    <s v=" DEL "/>
    <s v=" AMD "/>
    <s v=" BLR"/>
    <m/>
    <s v="10:00"/>
    <x v="373"/>
    <x v="126"/>
    <x v="1"/>
    <s v="No info"/>
    <n v="15107"/>
  </r>
  <r>
    <x v="1"/>
    <s v="12/06/2019"/>
    <x v="2"/>
    <s v="Cochin"/>
    <s v="DEL "/>
    <s v=" BOM "/>
    <s v=" COK"/>
    <m/>
    <m/>
    <s v="07:00"/>
    <x v="8"/>
    <x v="71"/>
    <x v="2"/>
    <s v="No info"/>
    <n v="8669"/>
  </r>
  <r>
    <x v="5"/>
    <s v="1/04/2019"/>
    <x v="1"/>
    <s v="Banglore"/>
    <s v="CCU "/>
    <s v=" AMD "/>
    <s v=" BLR"/>
    <m/>
    <m/>
    <s v="16:40"/>
    <x v="934"/>
    <x v="207"/>
    <x v="2"/>
    <s v="No info"/>
    <n v="5171"/>
  </r>
  <r>
    <x v="2"/>
    <s v="12/06/2019"/>
    <x v="1"/>
    <s v="Banglore"/>
    <s v="CCU "/>
    <s v=" BOM "/>
    <s v=" BLR"/>
    <m/>
    <m/>
    <s v="16:30"/>
    <x v="242"/>
    <x v="340"/>
    <x v="2"/>
    <s v="In-flight meal not included"/>
    <n v="8529"/>
  </r>
  <r>
    <x v="2"/>
    <s v="27/03/2019"/>
    <x v="2"/>
    <s v="Cochin"/>
    <s v="DEL "/>
    <s v=" BOM "/>
    <s v=" COK"/>
    <m/>
    <m/>
    <s v="23:05"/>
    <x v="118"/>
    <x v="181"/>
    <x v="2"/>
    <s v="In-flight meal not included"/>
    <n v="7438"/>
  </r>
  <r>
    <x v="0"/>
    <s v="9/06/2019"/>
    <x v="2"/>
    <s v="Cochin"/>
    <s v="DEL "/>
    <s v=" BOM "/>
    <s v=" COK"/>
    <m/>
    <m/>
    <s v="17:10"/>
    <x v="267"/>
    <x v="184"/>
    <x v="2"/>
    <s v="No info"/>
    <n v="6206"/>
  </r>
  <r>
    <x v="1"/>
    <s v="9/06/2019"/>
    <x v="0"/>
    <s v="Delhi"/>
    <s v="BLR "/>
    <s v=" DEL"/>
    <m/>
    <m/>
    <m/>
    <s v="17:00"/>
    <x v="153"/>
    <x v="37"/>
    <x v="0"/>
    <s v="No info"/>
    <n v="7171"/>
  </r>
  <r>
    <x v="2"/>
    <s v="9/06/2019"/>
    <x v="1"/>
    <s v="Banglore"/>
    <s v="CCU "/>
    <s v=" DEL "/>
    <s v=" BLR"/>
    <m/>
    <m/>
    <s v="09:35"/>
    <x v="1019"/>
    <x v="108"/>
    <x v="2"/>
    <s v="No info"/>
    <n v="14151"/>
  </r>
  <r>
    <x v="2"/>
    <s v="9/06/2019"/>
    <x v="1"/>
    <s v="Banglore"/>
    <s v="CCU "/>
    <s v=" BOM "/>
    <s v=" BLR"/>
    <m/>
    <m/>
    <s v="18:55"/>
    <x v="73"/>
    <x v="22"/>
    <x v="2"/>
    <s v="No info"/>
    <n v="14939"/>
  </r>
  <r>
    <x v="2"/>
    <s v="01/03/2019"/>
    <x v="0"/>
    <s v="New Delhi"/>
    <s v="BLR "/>
    <s v=" BOM "/>
    <s v=" DEL"/>
    <m/>
    <m/>
    <s v="11:40"/>
    <x v="959"/>
    <x v="168"/>
    <x v="2"/>
    <s v="No info"/>
    <n v="25735"/>
  </r>
  <r>
    <x v="2"/>
    <s v="12/06/2019"/>
    <x v="2"/>
    <s v="Cochin"/>
    <s v="DEL "/>
    <s v=" LKO "/>
    <s v=" BOM "/>
    <s v=" COK"/>
    <m/>
    <s v="09:25"/>
    <x v="432"/>
    <x v="2"/>
    <x v="1"/>
    <s v="No info"/>
    <n v="13882"/>
  </r>
  <r>
    <x v="6"/>
    <s v="18/05/2019"/>
    <x v="1"/>
    <s v="Banglore"/>
    <s v="CCU "/>
    <s v=" DEL "/>
    <s v=" BLR"/>
    <m/>
    <m/>
    <s v="20:20"/>
    <x v="1070"/>
    <x v="194"/>
    <x v="2"/>
    <s v="No info"/>
    <n v="9555"/>
  </r>
  <r>
    <x v="0"/>
    <s v="27/04/2019"/>
    <x v="1"/>
    <s v="Banglore"/>
    <s v="CCU "/>
    <s v=" BLR"/>
    <m/>
    <m/>
    <m/>
    <s v="20:20"/>
    <x v="10"/>
    <x v="11"/>
    <x v="0"/>
    <s v="No info"/>
    <n v="4804"/>
  </r>
  <r>
    <x v="6"/>
    <s v="15/03/2019"/>
    <x v="3"/>
    <s v="Kolkata"/>
    <s v="MAA "/>
    <s v=" CCU"/>
    <m/>
    <m/>
    <m/>
    <s v="07:05"/>
    <x v="27"/>
    <x v="12"/>
    <x v="0"/>
    <s v="No info"/>
    <n v="6627"/>
  </r>
  <r>
    <x v="2"/>
    <s v="12/05/2019"/>
    <x v="1"/>
    <s v="Banglore"/>
    <s v="CCU "/>
    <s v=" BOM "/>
    <s v=" BLR"/>
    <m/>
    <m/>
    <s v="06:30"/>
    <x v="134"/>
    <x v="28"/>
    <x v="2"/>
    <s v="In-flight meal not included"/>
    <n v="8586"/>
  </r>
  <r>
    <x v="0"/>
    <s v="9/05/2019"/>
    <x v="1"/>
    <s v="Banglore"/>
    <s v="CCU "/>
    <s v=" BLR"/>
    <m/>
    <m/>
    <m/>
    <s v="22:15"/>
    <x v="1071"/>
    <x v="11"/>
    <x v="0"/>
    <s v="No info"/>
    <n v="4804"/>
  </r>
  <r>
    <x v="1"/>
    <s v="01/03/2019"/>
    <x v="0"/>
    <s v="New Delhi"/>
    <s v="BLR "/>
    <s v=" BOM "/>
    <s v=" AMD "/>
    <s v=" DEL"/>
    <m/>
    <s v="08:50"/>
    <x v="1072"/>
    <x v="347"/>
    <x v="1"/>
    <s v="No info"/>
    <n v="17135"/>
  </r>
  <r>
    <x v="2"/>
    <s v="9/05/2019"/>
    <x v="2"/>
    <s v="Cochin"/>
    <s v="DEL "/>
    <s v=" BOM "/>
    <s v=" COK"/>
    <m/>
    <m/>
    <s v="10:00"/>
    <x v="33"/>
    <x v="144"/>
    <x v="2"/>
    <s v="No info"/>
    <n v="15554"/>
  </r>
  <r>
    <x v="0"/>
    <s v="27/05/2019"/>
    <x v="2"/>
    <s v="Cochin"/>
    <s v="DEL "/>
    <s v=" BOM "/>
    <s v=" COK"/>
    <m/>
    <m/>
    <s v="08:30"/>
    <x v="30"/>
    <x v="205"/>
    <x v="2"/>
    <s v="No info"/>
    <n v="6838"/>
  </r>
  <r>
    <x v="0"/>
    <s v="3/03/2019"/>
    <x v="2"/>
    <s v="Cochin"/>
    <s v="DEL "/>
    <s v=" HYD "/>
    <s v=" COK"/>
    <m/>
    <m/>
    <s v="07:35"/>
    <x v="134"/>
    <x v="191"/>
    <x v="2"/>
    <s v="No info"/>
    <n v="8258"/>
  </r>
  <r>
    <x v="5"/>
    <s v="6/03/2019"/>
    <x v="2"/>
    <s v="Cochin"/>
    <s v="DEL "/>
    <s v=" BOM "/>
    <s v=" COK"/>
    <m/>
    <m/>
    <s v="10:25"/>
    <x v="18"/>
    <x v="74"/>
    <x v="2"/>
    <s v="No info"/>
    <n v="8213"/>
  </r>
  <r>
    <x v="4"/>
    <s v="6/06/2019"/>
    <x v="2"/>
    <s v="Cochin"/>
    <s v="DEL "/>
    <s v=" BOM "/>
    <s v=" COK"/>
    <m/>
    <m/>
    <s v="07:00"/>
    <x v="33"/>
    <x v="38"/>
    <x v="2"/>
    <s v="No info"/>
    <n v="12192"/>
  </r>
  <r>
    <x v="4"/>
    <s v="3/06/2019"/>
    <x v="2"/>
    <s v="Cochin"/>
    <s v="DEL "/>
    <s v=" BOM "/>
    <s v=" COK"/>
    <m/>
    <m/>
    <s v="10:00"/>
    <x v="8"/>
    <x v="68"/>
    <x v="2"/>
    <s v="No info"/>
    <n v="14848"/>
  </r>
  <r>
    <x v="0"/>
    <s v="21/03/2019"/>
    <x v="1"/>
    <s v="Banglore"/>
    <s v="CCU "/>
    <s v=" BLR"/>
    <m/>
    <m/>
    <m/>
    <s v="15:10"/>
    <x v="550"/>
    <x v="11"/>
    <x v="0"/>
    <s v="No info"/>
    <n v="4148"/>
  </r>
  <r>
    <x v="2"/>
    <s v="6/06/2019"/>
    <x v="1"/>
    <s v="Banglore"/>
    <s v="CCU "/>
    <s v=" BOM "/>
    <s v=" BLR"/>
    <m/>
    <m/>
    <s v="20:00"/>
    <x v="182"/>
    <x v="86"/>
    <x v="2"/>
    <s v="In-flight meal not included"/>
    <n v="10844"/>
  </r>
  <r>
    <x v="2"/>
    <s v="18/05/2019"/>
    <x v="1"/>
    <s v="Banglore"/>
    <s v="CCU "/>
    <s v=" BOM "/>
    <s v=" BLR"/>
    <m/>
    <m/>
    <s v="18:55"/>
    <x v="1073"/>
    <x v="287"/>
    <x v="2"/>
    <s v="In-flight meal not included"/>
    <n v="10844"/>
  </r>
  <r>
    <x v="4"/>
    <s v="24/06/2019"/>
    <x v="2"/>
    <s v="Cochin"/>
    <s v="DEL "/>
    <s v=" BOM "/>
    <s v=" COK"/>
    <m/>
    <m/>
    <s v="19:00"/>
    <x v="170"/>
    <x v="46"/>
    <x v="2"/>
    <s v="No info"/>
    <n v="6795"/>
  </r>
  <r>
    <x v="2"/>
    <s v="15/05/2019"/>
    <x v="1"/>
    <s v="Banglore"/>
    <s v="CCU "/>
    <s v=" BOM "/>
    <s v=" BLR"/>
    <m/>
    <m/>
    <s v="16:30"/>
    <x v="261"/>
    <x v="13"/>
    <x v="2"/>
    <s v="No info"/>
    <n v="14781"/>
  </r>
  <r>
    <x v="0"/>
    <s v="27/06/2019"/>
    <x v="2"/>
    <s v="Cochin"/>
    <s v="DEL "/>
    <s v=" MAA "/>
    <s v=" COK"/>
    <m/>
    <m/>
    <s v="07:15"/>
    <x v="493"/>
    <x v="30"/>
    <x v="2"/>
    <s v="No info"/>
    <n v="6582"/>
  </r>
  <r>
    <x v="3"/>
    <s v="24/04/2019"/>
    <x v="0"/>
    <s v="Delhi"/>
    <s v="BLR "/>
    <s v=" DEL"/>
    <m/>
    <m/>
    <m/>
    <s v="09:30"/>
    <x v="167"/>
    <x v="0"/>
    <x v="0"/>
    <s v="No check-in baggage included"/>
    <n v="3919"/>
  </r>
  <r>
    <x v="4"/>
    <s v="27/06/2019"/>
    <x v="2"/>
    <s v="Cochin"/>
    <s v="DEL "/>
    <s v=" HYD "/>
    <s v=" COK"/>
    <m/>
    <m/>
    <s v="09:45"/>
    <x v="68"/>
    <x v="79"/>
    <x v="2"/>
    <s v="No info"/>
    <n v="9646"/>
  </r>
  <r>
    <x v="3"/>
    <s v="01/03/2019"/>
    <x v="0"/>
    <s v="New Delhi"/>
    <s v="BLR "/>
    <s v=" HYD "/>
    <s v=" DEL"/>
    <m/>
    <m/>
    <s v="15:35"/>
    <x v="203"/>
    <x v="171"/>
    <x v="2"/>
    <s v="1 Long layover"/>
    <n v="7744"/>
  </r>
  <r>
    <x v="2"/>
    <s v="6/06/2019"/>
    <x v="2"/>
    <s v="Cochin"/>
    <s v="DEL "/>
    <s v=" JAI "/>
    <s v=" BOM "/>
    <s v=" COK"/>
    <m/>
    <s v="09:40"/>
    <x v="558"/>
    <x v="209"/>
    <x v="1"/>
    <s v="In-flight meal not included"/>
    <n v="11733"/>
  </r>
  <r>
    <x v="2"/>
    <s v="15/06/2019"/>
    <x v="2"/>
    <s v="Cochin"/>
    <s v="DEL "/>
    <s v=" BOM "/>
    <s v=" COK"/>
    <m/>
    <m/>
    <s v="09:00"/>
    <x v="94"/>
    <x v="126"/>
    <x v="2"/>
    <s v="In-flight meal not included"/>
    <n v="10262"/>
  </r>
  <r>
    <x v="2"/>
    <s v="12/03/2019"/>
    <x v="0"/>
    <s v="New Delhi"/>
    <s v="BLR "/>
    <s v=" BOM "/>
    <s v=" DEL"/>
    <m/>
    <m/>
    <s v="05:45"/>
    <x v="258"/>
    <x v="46"/>
    <x v="2"/>
    <s v="No info"/>
    <n v="17524"/>
  </r>
  <r>
    <x v="3"/>
    <s v="9/03/2019"/>
    <x v="4"/>
    <s v="Hyderabad"/>
    <s v="BOM "/>
    <s v=" HYD"/>
    <m/>
    <m/>
    <m/>
    <s v="22:45"/>
    <x v="1074"/>
    <x v="53"/>
    <x v="0"/>
    <s v="No info"/>
    <n v="3603"/>
  </r>
  <r>
    <x v="4"/>
    <s v="18/05/2019"/>
    <x v="2"/>
    <s v="Cochin"/>
    <s v="DEL "/>
    <s v=" BOM "/>
    <s v=" COK"/>
    <m/>
    <m/>
    <s v="07:30"/>
    <x v="8"/>
    <x v="146"/>
    <x v="2"/>
    <s v="No info"/>
    <n v="7564"/>
  </r>
  <r>
    <x v="4"/>
    <s v="9/06/2019"/>
    <x v="2"/>
    <s v="Cochin"/>
    <s v="DEL "/>
    <s v=" BOM "/>
    <s v=" COK"/>
    <m/>
    <m/>
    <s v="10:20"/>
    <x v="30"/>
    <x v="292"/>
    <x v="2"/>
    <s v="No info"/>
    <n v="7005"/>
  </r>
  <r>
    <x v="0"/>
    <s v="3/03/2019"/>
    <x v="2"/>
    <s v="Cochin"/>
    <s v="DEL "/>
    <s v=" BOM "/>
    <s v=" COK"/>
    <m/>
    <m/>
    <s v="09:10"/>
    <x v="85"/>
    <x v="195"/>
    <x v="2"/>
    <s v="No info"/>
    <n v="14871"/>
  </r>
  <r>
    <x v="7"/>
    <s v="18/04/2019"/>
    <x v="0"/>
    <s v="Delhi"/>
    <s v="BLR "/>
    <s v=" DEL"/>
    <m/>
    <m/>
    <m/>
    <s v="04:55"/>
    <x v="288"/>
    <x v="0"/>
    <x v="0"/>
    <s v="No info"/>
    <n v="4282"/>
  </r>
  <r>
    <x v="2"/>
    <s v="27/05/2019"/>
    <x v="2"/>
    <s v="Cochin"/>
    <s v="DEL "/>
    <s v=" AMD "/>
    <s v=" BOM "/>
    <s v=" COK"/>
    <m/>
    <s v="23:05"/>
    <x v="17"/>
    <x v="56"/>
    <x v="1"/>
    <s v="No info"/>
    <n v="15129"/>
  </r>
  <r>
    <x v="7"/>
    <s v="24/06/2019"/>
    <x v="2"/>
    <s v="Cochin"/>
    <s v="DEL "/>
    <s v=" BLR "/>
    <s v=" COK"/>
    <m/>
    <m/>
    <s v="16:45"/>
    <x v="280"/>
    <x v="160"/>
    <x v="2"/>
    <s v="No info"/>
    <n v="6752"/>
  </r>
  <r>
    <x v="1"/>
    <s v="21/05/2019"/>
    <x v="2"/>
    <s v="Cochin"/>
    <s v="DEL "/>
    <s v=" COK"/>
    <m/>
    <m/>
    <m/>
    <s v="14:05"/>
    <x v="199"/>
    <x v="348"/>
    <x v="0"/>
    <s v="No info"/>
    <n v="6094"/>
  </r>
  <r>
    <x v="0"/>
    <s v="1/05/2019"/>
    <x v="4"/>
    <s v="Hyderabad"/>
    <s v="BOM "/>
    <s v=" HYD"/>
    <m/>
    <m/>
    <m/>
    <s v="16:55"/>
    <x v="340"/>
    <x v="52"/>
    <x v="0"/>
    <s v="No info"/>
    <n v="3175"/>
  </r>
  <r>
    <x v="4"/>
    <s v="27/06/2019"/>
    <x v="2"/>
    <s v="Cochin"/>
    <s v="DEL "/>
    <s v=" BOM "/>
    <s v=" COK"/>
    <m/>
    <m/>
    <s v="08:45"/>
    <x v="8"/>
    <x v="51"/>
    <x v="2"/>
    <s v="No info"/>
    <n v="8266"/>
  </r>
  <r>
    <x v="5"/>
    <s v="12/04/2019"/>
    <x v="0"/>
    <s v="Delhi"/>
    <s v="BLR "/>
    <s v=" DEL"/>
    <m/>
    <m/>
    <m/>
    <s v="20:55"/>
    <x v="203"/>
    <x v="37"/>
    <x v="0"/>
    <s v="No info"/>
    <n v="6722"/>
  </r>
  <r>
    <x v="3"/>
    <s v="24/06/2019"/>
    <x v="1"/>
    <s v="Banglore"/>
    <s v="CCU "/>
    <s v=" BLR"/>
    <m/>
    <m/>
    <m/>
    <s v="06:55"/>
    <x v="289"/>
    <x v="11"/>
    <x v="0"/>
    <s v="No info"/>
    <n v="3873"/>
  </r>
  <r>
    <x v="1"/>
    <s v="3/04/2019"/>
    <x v="4"/>
    <s v="Hyderabad"/>
    <s v="BOM "/>
    <s v=" HYD"/>
    <m/>
    <m/>
    <m/>
    <s v="13:55"/>
    <x v="51"/>
    <x v="52"/>
    <x v="0"/>
    <s v="No info"/>
    <n v="2575"/>
  </r>
  <r>
    <x v="4"/>
    <s v="21/05/2019"/>
    <x v="2"/>
    <s v="Cochin"/>
    <s v="DEL "/>
    <s v=" BOM "/>
    <s v=" COK"/>
    <m/>
    <m/>
    <s v="06:40"/>
    <x v="8"/>
    <x v="137"/>
    <x v="2"/>
    <s v="No info"/>
    <n v="7787"/>
  </r>
  <r>
    <x v="0"/>
    <s v="3/03/2019"/>
    <x v="2"/>
    <s v="Cochin"/>
    <s v="DEL "/>
    <s v=" BLR "/>
    <s v=" COK"/>
    <m/>
    <m/>
    <s v="02:00"/>
    <x v="288"/>
    <x v="24"/>
    <x v="2"/>
    <s v="No info"/>
    <n v="9257"/>
  </r>
  <r>
    <x v="2"/>
    <s v="12/05/2019"/>
    <x v="0"/>
    <s v="Delhi"/>
    <s v="BLR "/>
    <s v=" DEL"/>
    <m/>
    <m/>
    <m/>
    <s v="18:55"/>
    <x v="132"/>
    <x v="112"/>
    <x v="0"/>
    <s v="In-flight meal not included"/>
    <n v="4030"/>
  </r>
  <r>
    <x v="3"/>
    <s v="3/05/2019"/>
    <x v="0"/>
    <s v="Delhi"/>
    <s v="BLR "/>
    <s v=" DEL"/>
    <m/>
    <m/>
    <m/>
    <s v="21:10"/>
    <x v="903"/>
    <x v="21"/>
    <x v="0"/>
    <s v="No info"/>
    <n v="4991"/>
  </r>
  <r>
    <x v="0"/>
    <s v="21/03/2019"/>
    <x v="2"/>
    <s v="Cochin"/>
    <s v="DEL "/>
    <s v=" BOM "/>
    <s v=" COK"/>
    <m/>
    <m/>
    <s v="07:30"/>
    <x v="69"/>
    <x v="189"/>
    <x v="2"/>
    <s v="No info"/>
    <n v="9861"/>
  </r>
  <r>
    <x v="0"/>
    <s v="15/03/2019"/>
    <x v="0"/>
    <s v="New Delhi"/>
    <s v="BLR "/>
    <s v=" NAG "/>
    <s v=" DEL"/>
    <m/>
    <m/>
    <s v="16:50"/>
    <x v="4"/>
    <x v="4"/>
    <x v="2"/>
    <s v="No info"/>
    <n v="10406"/>
  </r>
  <r>
    <x v="2"/>
    <s v="9/06/2019"/>
    <x v="0"/>
    <s v="Delhi"/>
    <s v="BLR "/>
    <s v=" DEL"/>
    <m/>
    <m/>
    <m/>
    <s v="15:15"/>
    <x v="34"/>
    <x v="21"/>
    <x v="0"/>
    <s v="In-flight meal not included"/>
    <n v="7229"/>
  </r>
  <r>
    <x v="4"/>
    <s v="15/05/2019"/>
    <x v="2"/>
    <s v="Cochin"/>
    <s v="DEL "/>
    <s v=" BOM "/>
    <s v=" COK"/>
    <m/>
    <m/>
    <s v="08:45"/>
    <x v="30"/>
    <x v="71"/>
    <x v="2"/>
    <s v="No info"/>
    <n v="7670"/>
  </r>
  <r>
    <x v="2"/>
    <s v="24/06/2019"/>
    <x v="2"/>
    <s v="Cochin"/>
    <s v="DEL "/>
    <s v=" ATQ "/>
    <s v=" BOM "/>
    <s v=" COK"/>
    <m/>
    <s v="20:00"/>
    <x v="74"/>
    <x v="100"/>
    <x v="1"/>
    <s v="No info"/>
    <n v="14300"/>
  </r>
  <r>
    <x v="6"/>
    <s v="15/05/2019"/>
    <x v="1"/>
    <s v="Banglore"/>
    <s v="CCU "/>
    <s v=" DEL "/>
    <s v=" BLR"/>
    <m/>
    <m/>
    <s v="07:10"/>
    <x v="474"/>
    <x v="99"/>
    <x v="2"/>
    <s v="No info"/>
    <n v="8452"/>
  </r>
  <r>
    <x v="3"/>
    <s v="6/04/2019"/>
    <x v="1"/>
    <s v="Banglore"/>
    <s v="CCU "/>
    <s v=" BLR"/>
    <m/>
    <m/>
    <m/>
    <s v="14:55"/>
    <x v="200"/>
    <x v="31"/>
    <x v="0"/>
    <s v="No info"/>
    <n v="3873"/>
  </r>
  <r>
    <x v="3"/>
    <s v="9/06/2019"/>
    <x v="1"/>
    <s v="Banglore"/>
    <s v="CCU "/>
    <s v=" PNQ "/>
    <s v=" BLR"/>
    <m/>
    <m/>
    <s v="08:35"/>
    <x v="271"/>
    <x v="135"/>
    <x v="2"/>
    <s v="No info"/>
    <n v="6853"/>
  </r>
  <r>
    <x v="2"/>
    <s v="6/04/2019"/>
    <x v="0"/>
    <s v="Delhi"/>
    <s v="BLR "/>
    <s v=" DEL"/>
    <m/>
    <m/>
    <m/>
    <s v="11:10"/>
    <x v="181"/>
    <x v="21"/>
    <x v="0"/>
    <s v="No info"/>
    <n v="7229"/>
  </r>
  <r>
    <x v="2"/>
    <s v="15/04/2019"/>
    <x v="0"/>
    <s v="Delhi"/>
    <s v="BLR "/>
    <s v=" DEL"/>
    <m/>
    <m/>
    <m/>
    <s v="19:50"/>
    <x v="72"/>
    <x v="43"/>
    <x v="0"/>
    <s v="No info"/>
    <n v="7229"/>
  </r>
  <r>
    <x v="2"/>
    <s v="3/06/2019"/>
    <x v="2"/>
    <s v="Cochin"/>
    <s v="DEL "/>
    <s v=" BOM "/>
    <s v=" COK"/>
    <m/>
    <m/>
    <s v="19:15"/>
    <x v="235"/>
    <x v="224"/>
    <x v="2"/>
    <s v="No info"/>
    <n v="14714"/>
  </r>
  <r>
    <x v="0"/>
    <s v="12/06/2019"/>
    <x v="1"/>
    <s v="Banglore"/>
    <s v="CCU "/>
    <s v=" BLR"/>
    <m/>
    <m/>
    <m/>
    <s v="17:15"/>
    <x v="13"/>
    <x v="11"/>
    <x v="0"/>
    <s v="No info"/>
    <n v="4804"/>
  </r>
  <r>
    <x v="0"/>
    <s v="9/05/2019"/>
    <x v="1"/>
    <s v="Banglore"/>
    <s v="CCU "/>
    <s v=" PAT "/>
    <s v=" BLR"/>
    <m/>
    <m/>
    <s v="09:20"/>
    <x v="40"/>
    <x v="122"/>
    <x v="2"/>
    <s v="No info"/>
    <n v="11465"/>
  </r>
  <r>
    <x v="0"/>
    <s v="21/04/2019"/>
    <x v="0"/>
    <s v="Delhi"/>
    <s v="BLR "/>
    <s v=" DEL"/>
    <m/>
    <m/>
    <m/>
    <s v="23:30"/>
    <x v="1075"/>
    <x v="0"/>
    <x v="0"/>
    <s v="No info"/>
    <n v="4591"/>
  </r>
  <r>
    <x v="0"/>
    <s v="9/06/2019"/>
    <x v="2"/>
    <s v="Cochin"/>
    <s v="DEL "/>
    <s v=" BOM "/>
    <s v=" COK"/>
    <m/>
    <m/>
    <s v="09:15"/>
    <x v="267"/>
    <x v="44"/>
    <x v="2"/>
    <s v="No info"/>
    <n v="6628"/>
  </r>
  <r>
    <x v="0"/>
    <s v="6/03/2019"/>
    <x v="2"/>
    <s v="Cochin"/>
    <s v="DEL "/>
    <s v=" BLR "/>
    <s v=" COK"/>
    <m/>
    <m/>
    <s v="02:00"/>
    <x v="288"/>
    <x v="24"/>
    <x v="2"/>
    <s v="No info"/>
    <n v="8025"/>
  </r>
  <r>
    <x v="7"/>
    <s v="12/06/2019"/>
    <x v="2"/>
    <s v="Cochin"/>
    <s v="DEL "/>
    <s v=" BLR "/>
    <s v=" COK"/>
    <m/>
    <m/>
    <s v="07:55"/>
    <x v="1031"/>
    <x v="9"/>
    <x v="2"/>
    <s v="No info"/>
    <n v="6152"/>
  </r>
  <r>
    <x v="0"/>
    <s v="3/04/2019"/>
    <x v="0"/>
    <s v="Delhi"/>
    <s v="BLR "/>
    <s v=" DEL"/>
    <m/>
    <m/>
    <m/>
    <s v="10:10"/>
    <x v="245"/>
    <x v="0"/>
    <x v="0"/>
    <s v="No info"/>
    <n v="3943"/>
  </r>
  <r>
    <x v="6"/>
    <s v="6/06/2019"/>
    <x v="1"/>
    <s v="Banglore"/>
    <s v="CCU "/>
    <s v=" DEL "/>
    <s v=" BLR"/>
    <m/>
    <m/>
    <s v="07:10"/>
    <x v="408"/>
    <x v="99"/>
    <x v="2"/>
    <s v="No info"/>
    <n v="9187"/>
  </r>
  <r>
    <x v="6"/>
    <s v="21/05/2019"/>
    <x v="1"/>
    <s v="Banglore"/>
    <s v="CCU "/>
    <s v=" DEL "/>
    <s v=" BLR"/>
    <m/>
    <m/>
    <s v="20:20"/>
    <x v="827"/>
    <x v="255"/>
    <x v="2"/>
    <s v="No info"/>
    <n v="9187"/>
  </r>
  <r>
    <x v="1"/>
    <s v="1/05/2019"/>
    <x v="1"/>
    <s v="Banglore"/>
    <s v="CCU "/>
    <s v=" DEL "/>
    <s v=" COK "/>
    <s v=" BLR"/>
    <m/>
    <s v="10:00"/>
    <x v="918"/>
    <x v="290"/>
    <x v="1"/>
    <s v="No info"/>
    <n v="15164"/>
  </r>
  <r>
    <x v="4"/>
    <s v="6/03/2019"/>
    <x v="2"/>
    <s v="Cochin"/>
    <s v="DEL "/>
    <s v=" HYD "/>
    <s v=" COK"/>
    <m/>
    <m/>
    <s v="09:45"/>
    <x v="102"/>
    <x v="172"/>
    <x v="2"/>
    <s v="No info"/>
    <n v="10276"/>
  </r>
  <r>
    <x v="4"/>
    <s v="1/06/2019"/>
    <x v="2"/>
    <s v="Cochin"/>
    <s v="DEL "/>
    <s v=" BOM "/>
    <s v=" COK"/>
    <m/>
    <m/>
    <s v="03:50"/>
    <x v="33"/>
    <x v="23"/>
    <x v="2"/>
    <s v="No info"/>
    <n v="12192"/>
  </r>
  <r>
    <x v="7"/>
    <s v="24/03/2019"/>
    <x v="1"/>
    <s v="Banglore"/>
    <s v="CCU "/>
    <s v=" BBI "/>
    <s v=" BLR"/>
    <m/>
    <m/>
    <s v="19:55"/>
    <x v="3"/>
    <x v="286"/>
    <x v="2"/>
    <s v="No info"/>
    <n v="5554"/>
  </r>
  <r>
    <x v="1"/>
    <s v="27/03/2019"/>
    <x v="2"/>
    <s v="Cochin"/>
    <s v="DEL "/>
    <s v=" BOM "/>
    <s v=" COK"/>
    <m/>
    <m/>
    <s v="07:00"/>
    <x v="8"/>
    <x v="71"/>
    <x v="2"/>
    <s v="No info"/>
    <n v="6377"/>
  </r>
  <r>
    <x v="0"/>
    <s v="21/03/2019"/>
    <x v="2"/>
    <s v="Cochin"/>
    <s v="DEL "/>
    <s v=" BOM "/>
    <s v=" COK"/>
    <m/>
    <m/>
    <s v="20:30"/>
    <x v="169"/>
    <x v="116"/>
    <x v="2"/>
    <s v="No info"/>
    <n v="6232"/>
  </r>
  <r>
    <x v="0"/>
    <s v="9/05/2019"/>
    <x v="2"/>
    <s v="Cochin"/>
    <s v="DEL "/>
    <s v=" BLR "/>
    <s v=" COK"/>
    <m/>
    <m/>
    <s v="05:10"/>
    <x v="56"/>
    <x v="122"/>
    <x v="2"/>
    <s v="No info"/>
    <n v="6496"/>
  </r>
  <r>
    <x v="0"/>
    <s v="24/06/2019"/>
    <x v="0"/>
    <s v="Delhi"/>
    <s v="BLR "/>
    <s v=" DEL"/>
    <m/>
    <m/>
    <m/>
    <s v="18:15"/>
    <x v="156"/>
    <x v="112"/>
    <x v="0"/>
    <s v="No info"/>
    <n v="4823"/>
  </r>
  <r>
    <x v="0"/>
    <s v="6/06/2019"/>
    <x v="1"/>
    <s v="Banglore"/>
    <s v="CCU "/>
    <s v=" BBI "/>
    <s v=" BLR"/>
    <m/>
    <m/>
    <s v="19:35"/>
    <x v="28"/>
    <x v="166"/>
    <x v="2"/>
    <s v="No info"/>
    <n v="6116"/>
  </r>
  <r>
    <x v="2"/>
    <s v="9/05/2019"/>
    <x v="1"/>
    <s v="Banglore"/>
    <s v="CCU "/>
    <s v=" BOM "/>
    <s v=" BLR"/>
    <m/>
    <m/>
    <s v="20:00"/>
    <x v="286"/>
    <x v="150"/>
    <x v="2"/>
    <s v="In-flight meal not included"/>
    <n v="7757"/>
  </r>
  <r>
    <x v="4"/>
    <s v="21/05/2019"/>
    <x v="2"/>
    <s v="Cochin"/>
    <s v="DEL "/>
    <s v=" BOM "/>
    <s v=" COK"/>
    <m/>
    <m/>
    <s v="08:45"/>
    <x v="8"/>
    <x v="51"/>
    <x v="2"/>
    <s v="No info"/>
    <n v="8266"/>
  </r>
  <r>
    <x v="3"/>
    <s v="21/05/2019"/>
    <x v="1"/>
    <s v="Banglore"/>
    <s v="CCU "/>
    <s v=" BLR"/>
    <m/>
    <m/>
    <m/>
    <s v="06:55"/>
    <x v="289"/>
    <x v="11"/>
    <x v="0"/>
    <s v="No info"/>
    <n v="3873"/>
  </r>
  <r>
    <x v="2"/>
    <s v="15/05/2019"/>
    <x v="1"/>
    <s v="Banglore"/>
    <s v="CCU "/>
    <s v=" BOM "/>
    <s v=" BLR"/>
    <m/>
    <m/>
    <s v="21:10"/>
    <x v="378"/>
    <x v="143"/>
    <x v="2"/>
    <s v="In-flight meal not included"/>
    <n v="11841"/>
  </r>
  <r>
    <x v="0"/>
    <s v="24/05/2019"/>
    <x v="1"/>
    <s v="Banglore"/>
    <s v="CCU "/>
    <s v=" BLR"/>
    <m/>
    <m/>
    <m/>
    <s v="15:30"/>
    <x v="130"/>
    <x v="11"/>
    <x v="0"/>
    <s v="No info"/>
    <n v="4804"/>
  </r>
  <r>
    <x v="0"/>
    <s v="1/06/2019"/>
    <x v="0"/>
    <s v="Delhi"/>
    <s v="BLR "/>
    <s v=" DEL"/>
    <m/>
    <m/>
    <m/>
    <s v="10:10"/>
    <x v="245"/>
    <x v="0"/>
    <x v="0"/>
    <s v="No info"/>
    <n v="3943"/>
  </r>
  <r>
    <x v="4"/>
    <s v="27/05/2019"/>
    <x v="2"/>
    <s v="Cochin"/>
    <s v="DEL "/>
    <s v=" BOM "/>
    <s v=" COK"/>
    <m/>
    <m/>
    <s v="11:30"/>
    <x v="8"/>
    <x v="163"/>
    <x v="2"/>
    <s v="No info"/>
    <n v="15898"/>
  </r>
  <r>
    <x v="2"/>
    <s v="15/05/2019"/>
    <x v="1"/>
    <s v="Banglore"/>
    <s v="CCU "/>
    <s v=" DEL "/>
    <s v=" BLR"/>
    <m/>
    <m/>
    <s v="17:00"/>
    <x v="548"/>
    <x v="248"/>
    <x v="2"/>
    <s v="No info"/>
    <n v="14151"/>
  </r>
  <r>
    <x v="2"/>
    <s v="9/06/2019"/>
    <x v="2"/>
    <s v="Cochin"/>
    <s v="DEL "/>
    <s v=" BOM "/>
    <s v=" COK"/>
    <m/>
    <m/>
    <s v="16:00"/>
    <x v="2"/>
    <x v="48"/>
    <x v="2"/>
    <s v="In-flight meal not included"/>
    <n v="10577"/>
  </r>
  <r>
    <x v="1"/>
    <s v="3/04/2019"/>
    <x v="0"/>
    <s v="Delhi"/>
    <s v="BLR "/>
    <s v=" DEL"/>
    <m/>
    <m/>
    <m/>
    <s v="06:10"/>
    <x v="76"/>
    <x v="37"/>
    <x v="0"/>
    <s v="No info"/>
    <n v="4441"/>
  </r>
  <r>
    <x v="2"/>
    <s v="6/04/2019"/>
    <x v="2"/>
    <s v="Cochin"/>
    <s v="DEL "/>
    <s v=" BOM "/>
    <s v=" COK"/>
    <m/>
    <m/>
    <s v="11:30"/>
    <x v="1076"/>
    <x v="47"/>
    <x v="2"/>
    <s v="In-flight meal not included"/>
    <n v="5177"/>
  </r>
  <r>
    <x v="1"/>
    <s v="1/04/2019"/>
    <x v="1"/>
    <s v="Banglore"/>
    <s v="CCU "/>
    <s v=" BLR"/>
    <m/>
    <m/>
    <m/>
    <s v="20:45"/>
    <x v="70"/>
    <x v="11"/>
    <x v="0"/>
    <s v="No info"/>
    <n v="4460"/>
  </r>
  <r>
    <x v="4"/>
    <s v="18/05/2019"/>
    <x v="2"/>
    <s v="Cochin"/>
    <s v="DEL "/>
    <s v=" BOM "/>
    <s v=" COK"/>
    <m/>
    <m/>
    <s v="08:00"/>
    <x v="30"/>
    <x v="119"/>
    <x v="2"/>
    <s v="No info"/>
    <n v="13727"/>
  </r>
  <r>
    <x v="2"/>
    <s v="3/06/2019"/>
    <x v="2"/>
    <s v="Cochin"/>
    <s v="DEL "/>
    <s v=" BOM "/>
    <s v=" COK"/>
    <m/>
    <m/>
    <s v="16:00"/>
    <x v="235"/>
    <x v="18"/>
    <x v="2"/>
    <s v="No info"/>
    <n v="14714"/>
  </r>
  <r>
    <x v="2"/>
    <s v="6/06/2019"/>
    <x v="2"/>
    <s v="Cochin"/>
    <s v="DEL "/>
    <s v=" IDR "/>
    <s v=" BOM "/>
    <s v=" COK"/>
    <m/>
    <s v="21:25"/>
    <x v="524"/>
    <x v="170"/>
    <x v="1"/>
    <s v="In-flight meal not included"/>
    <n v="10588"/>
  </r>
  <r>
    <x v="2"/>
    <s v="21/03/2019"/>
    <x v="2"/>
    <s v="Cochin"/>
    <s v="DEL "/>
    <s v=" BOM "/>
    <s v=" COK"/>
    <m/>
    <m/>
    <s v="09:00"/>
    <x v="78"/>
    <x v="212"/>
    <x v="2"/>
    <s v="In-flight meal not included"/>
    <n v="7438"/>
  </r>
  <r>
    <x v="1"/>
    <s v="6/03/2019"/>
    <x v="2"/>
    <s v="Cochin"/>
    <s v="DEL "/>
    <s v=" MAA "/>
    <s v=" COK"/>
    <m/>
    <m/>
    <s v="20:40"/>
    <x v="84"/>
    <x v="79"/>
    <x v="2"/>
    <s v="No info"/>
    <n v="12677"/>
  </r>
  <r>
    <x v="2"/>
    <s v="6/06/2019"/>
    <x v="2"/>
    <s v="Cochin"/>
    <s v="DEL "/>
    <s v=" BOM "/>
    <s v=" COK"/>
    <m/>
    <m/>
    <s v="18:15"/>
    <x v="524"/>
    <x v="169"/>
    <x v="2"/>
    <s v="No info"/>
    <n v="14714"/>
  </r>
  <r>
    <x v="0"/>
    <s v="24/06/2019"/>
    <x v="4"/>
    <s v="Hyderabad"/>
    <s v="BOM "/>
    <s v=" HYD"/>
    <m/>
    <m/>
    <m/>
    <s v="12:00"/>
    <x v="326"/>
    <x v="52"/>
    <x v="0"/>
    <s v="No info"/>
    <n v="2754"/>
  </r>
  <r>
    <x v="0"/>
    <s v="21/03/2019"/>
    <x v="2"/>
    <s v="Cochin"/>
    <s v="DEL "/>
    <s v=" HYD "/>
    <s v=" MAA "/>
    <s v=" COK"/>
    <m/>
    <s v="07:35"/>
    <x v="156"/>
    <x v="192"/>
    <x v="1"/>
    <s v="No info"/>
    <n v="6494"/>
  </r>
  <r>
    <x v="0"/>
    <s v="15/03/2019"/>
    <x v="0"/>
    <s v="New Delhi"/>
    <s v="BLR "/>
    <s v=" HYD "/>
    <s v=" DEL"/>
    <m/>
    <m/>
    <s v="16:15"/>
    <x v="214"/>
    <x v="165"/>
    <x v="2"/>
    <s v="No info"/>
    <n v="5607"/>
  </r>
  <r>
    <x v="2"/>
    <s v="01/03/2019"/>
    <x v="0"/>
    <s v="New Delhi"/>
    <s v="BLR "/>
    <s v=" BOM "/>
    <s v=" DEL"/>
    <m/>
    <m/>
    <s v="22:50"/>
    <x v="1077"/>
    <x v="194"/>
    <x v="2"/>
    <s v="No info"/>
    <n v="25735"/>
  </r>
  <r>
    <x v="0"/>
    <s v="3/05/2019"/>
    <x v="0"/>
    <s v="Delhi"/>
    <s v="BLR "/>
    <s v=" DEL"/>
    <m/>
    <m/>
    <m/>
    <s v="07:10"/>
    <x v="56"/>
    <x v="21"/>
    <x v="0"/>
    <s v="No info"/>
    <n v="4823"/>
  </r>
  <r>
    <x v="1"/>
    <s v="21/03/2019"/>
    <x v="4"/>
    <s v="Hyderabad"/>
    <s v="BOM "/>
    <s v=" HYD"/>
    <m/>
    <m/>
    <m/>
    <s v="21:05"/>
    <x v="280"/>
    <x v="139"/>
    <x v="0"/>
    <s v="No info"/>
    <n v="2050"/>
  </r>
  <r>
    <x v="1"/>
    <s v="12/03/2019"/>
    <x v="0"/>
    <s v="New Delhi"/>
    <s v="BLR "/>
    <s v=" BOM "/>
    <s v=" DEL"/>
    <m/>
    <m/>
    <s v="08:50"/>
    <x v="28"/>
    <x v="255"/>
    <x v="2"/>
    <s v="No info"/>
    <n v="12127"/>
  </r>
  <r>
    <x v="4"/>
    <s v="12/06/2019"/>
    <x v="2"/>
    <s v="Cochin"/>
    <s v="DEL "/>
    <s v=" BOM "/>
    <s v=" COK"/>
    <m/>
    <m/>
    <s v="18:15"/>
    <x v="385"/>
    <x v="152"/>
    <x v="2"/>
    <s v="No info"/>
    <n v="13377"/>
  </r>
  <r>
    <x v="2"/>
    <s v="6/05/2019"/>
    <x v="0"/>
    <s v="Delhi"/>
    <s v="BLR "/>
    <s v=" DEL"/>
    <m/>
    <m/>
    <m/>
    <s v="19:50"/>
    <x v="72"/>
    <x v="43"/>
    <x v="0"/>
    <s v="No info"/>
    <n v="7229"/>
  </r>
  <r>
    <x v="6"/>
    <s v="24/04/2019"/>
    <x v="2"/>
    <s v="Cochin"/>
    <s v="DEL "/>
    <s v=" COK"/>
    <m/>
    <m/>
    <m/>
    <s v="06:00"/>
    <x v="159"/>
    <x v="90"/>
    <x v="0"/>
    <s v="No info"/>
    <n v="6216"/>
  </r>
  <r>
    <x v="1"/>
    <s v="9/06/2019"/>
    <x v="2"/>
    <s v="Cochin"/>
    <s v="DEL "/>
    <s v=" COK"/>
    <m/>
    <m/>
    <m/>
    <s v="18:05"/>
    <x v="121"/>
    <x v="112"/>
    <x v="0"/>
    <s v="No info"/>
    <n v="8456"/>
  </r>
  <r>
    <x v="2"/>
    <s v="18/05/2019"/>
    <x v="2"/>
    <s v="Cochin"/>
    <s v="DEL "/>
    <s v=" AMD "/>
    <s v=" BOM "/>
    <s v=" COK"/>
    <m/>
    <s v="19:10"/>
    <x v="248"/>
    <x v="185"/>
    <x v="1"/>
    <s v="No info"/>
    <n v="15129"/>
  </r>
  <r>
    <x v="2"/>
    <s v="12/03/2019"/>
    <x v="0"/>
    <s v="New Delhi"/>
    <s v="BLR "/>
    <s v=" BOM "/>
    <s v=" DEL"/>
    <m/>
    <m/>
    <s v="16:55"/>
    <x v="318"/>
    <x v="159"/>
    <x v="2"/>
    <s v="No info"/>
    <n v="13817"/>
  </r>
  <r>
    <x v="5"/>
    <s v="6/05/2019"/>
    <x v="2"/>
    <s v="Cochin"/>
    <s v="DEL "/>
    <s v=" AMD "/>
    <s v=" COK"/>
    <m/>
    <m/>
    <s v="07:25"/>
    <x v="332"/>
    <x v="220"/>
    <x v="2"/>
    <s v="No info"/>
    <n v="6296"/>
  </r>
  <r>
    <x v="1"/>
    <s v="21/03/2019"/>
    <x v="1"/>
    <s v="Banglore"/>
    <s v="CCU "/>
    <s v=" BLR"/>
    <m/>
    <m/>
    <m/>
    <s v="14:15"/>
    <x v="32"/>
    <x v="31"/>
    <x v="0"/>
    <s v="No info"/>
    <n v="5170"/>
  </r>
  <r>
    <x v="3"/>
    <s v="24/05/2019"/>
    <x v="0"/>
    <s v="Delhi"/>
    <s v="BLR "/>
    <s v=" DEL"/>
    <m/>
    <m/>
    <m/>
    <s v="21:10"/>
    <x v="205"/>
    <x v="21"/>
    <x v="0"/>
    <s v="No check-in baggage included"/>
    <n v="3919"/>
  </r>
  <r>
    <x v="0"/>
    <s v="3/04/2019"/>
    <x v="0"/>
    <s v="Delhi"/>
    <s v="BLR "/>
    <s v=" DEL"/>
    <m/>
    <m/>
    <m/>
    <s v="07:10"/>
    <x v="56"/>
    <x v="21"/>
    <x v="0"/>
    <s v="No info"/>
    <n v="4823"/>
  </r>
  <r>
    <x v="2"/>
    <s v="24/06/2019"/>
    <x v="2"/>
    <s v="Cochin"/>
    <s v="DEL "/>
    <s v=" BOM "/>
    <s v=" COK"/>
    <m/>
    <m/>
    <s v="10:00"/>
    <x v="74"/>
    <x v="120"/>
    <x v="2"/>
    <s v="In-flight meal not included"/>
    <n v="10262"/>
  </r>
  <r>
    <x v="2"/>
    <s v="9/06/2019"/>
    <x v="2"/>
    <s v="Cochin"/>
    <s v="DEL "/>
    <s v=" LKO "/>
    <s v=" BOM "/>
    <s v=" COK"/>
    <m/>
    <s v="14:05"/>
    <x v="23"/>
    <x v="194"/>
    <x v="1"/>
    <s v="No info"/>
    <n v="13882"/>
  </r>
  <r>
    <x v="4"/>
    <s v="6/06/2019"/>
    <x v="2"/>
    <s v="Cochin"/>
    <s v="DEL "/>
    <s v=" BOM "/>
    <s v=" COK"/>
    <m/>
    <m/>
    <s v="13:00"/>
    <x v="30"/>
    <x v="88"/>
    <x v="2"/>
    <s v="No info"/>
    <n v="13587"/>
  </r>
  <r>
    <x v="2"/>
    <s v="9/03/2019"/>
    <x v="2"/>
    <s v="Cochin"/>
    <s v="DEL "/>
    <s v=" BOM "/>
    <s v=" COK"/>
    <m/>
    <m/>
    <s v="00:20"/>
    <x v="560"/>
    <x v="248"/>
    <x v="2"/>
    <s v="In-flight meal not included"/>
    <n v="11848"/>
  </r>
  <r>
    <x v="1"/>
    <s v="6/03/2019"/>
    <x v="4"/>
    <s v="Hyderabad"/>
    <s v="BOM "/>
    <s v=" DEL "/>
    <s v=" HYD"/>
    <m/>
    <m/>
    <s v="10:00"/>
    <x v="274"/>
    <x v="192"/>
    <x v="2"/>
    <s v="No info"/>
    <n v="11678"/>
  </r>
  <r>
    <x v="0"/>
    <s v="18/05/2019"/>
    <x v="0"/>
    <s v="Delhi"/>
    <s v="BLR "/>
    <s v=" DEL"/>
    <m/>
    <m/>
    <m/>
    <s v="18:25"/>
    <x v="156"/>
    <x v="21"/>
    <x v="0"/>
    <s v="No info"/>
    <n v="4823"/>
  </r>
  <r>
    <x v="3"/>
    <s v="15/04/2019"/>
    <x v="0"/>
    <s v="Delhi"/>
    <s v="BLR "/>
    <s v=" DEL"/>
    <m/>
    <m/>
    <m/>
    <s v="21:10"/>
    <x v="1078"/>
    <x v="21"/>
    <x v="0"/>
    <s v="No check-in baggage included"/>
    <n v="3919"/>
  </r>
  <r>
    <x v="6"/>
    <s v="12/06/2019"/>
    <x v="3"/>
    <s v="Kolkata"/>
    <s v="MAA "/>
    <s v=" CCU"/>
    <m/>
    <m/>
    <m/>
    <s v="17:45"/>
    <x v="158"/>
    <x v="87"/>
    <x v="0"/>
    <s v="No info"/>
    <n v="11982"/>
  </r>
  <r>
    <x v="2"/>
    <s v="1/05/2019"/>
    <x v="1"/>
    <s v="Banglore"/>
    <s v="CCU "/>
    <s v=" DEL "/>
    <s v=" BLR"/>
    <m/>
    <m/>
    <s v="09:35"/>
    <x v="512"/>
    <x v="100"/>
    <x v="2"/>
    <s v="In-flight meal not included"/>
    <n v="10703"/>
  </r>
  <r>
    <x v="2"/>
    <s v="18/05/2019"/>
    <x v="1"/>
    <s v="Banglore"/>
    <s v="CCU "/>
    <s v=" BOM "/>
    <s v=" BLR"/>
    <m/>
    <m/>
    <s v="18:55"/>
    <x v="802"/>
    <x v="234"/>
    <x v="2"/>
    <s v="In-flight meal not included"/>
    <n v="10844"/>
  </r>
  <r>
    <x v="2"/>
    <s v="15/05/2019"/>
    <x v="1"/>
    <s v="Banglore"/>
    <s v="CCU "/>
    <s v=" BOM "/>
    <s v=" BLR"/>
    <m/>
    <m/>
    <s v="18:55"/>
    <x v="346"/>
    <x v="147"/>
    <x v="2"/>
    <s v="In-flight meal not included"/>
    <n v="10844"/>
  </r>
  <r>
    <x v="0"/>
    <s v="27/06/2019"/>
    <x v="4"/>
    <s v="Hyderabad"/>
    <s v="BOM "/>
    <s v=" HYD"/>
    <m/>
    <m/>
    <m/>
    <s v="16:55"/>
    <x v="340"/>
    <x v="52"/>
    <x v="0"/>
    <s v="No info"/>
    <n v="3175"/>
  </r>
  <r>
    <x v="1"/>
    <s v="1/06/2019"/>
    <x v="2"/>
    <s v="Cochin"/>
    <s v="DEL "/>
    <s v=" BOM "/>
    <s v=" COK"/>
    <m/>
    <m/>
    <s v="08:00"/>
    <x v="8"/>
    <x v="141"/>
    <x v="2"/>
    <s v="No info"/>
    <n v="9929"/>
  </r>
  <r>
    <x v="2"/>
    <s v="06/03/2019"/>
    <x v="0"/>
    <s v="New Delhi"/>
    <s v="BLR "/>
    <s v=" BOM "/>
    <s v=" DEL"/>
    <m/>
    <m/>
    <s v="14:05"/>
    <x v="190"/>
    <x v="116"/>
    <x v="2"/>
    <s v="No info"/>
    <n v="19225"/>
  </r>
  <r>
    <x v="3"/>
    <s v="24/05/2019"/>
    <x v="4"/>
    <s v="Hyderabad"/>
    <s v="BOM "/>
    <s v=" HYD"/>
    <m/>
    <m/>
    <m/>
    <s v="05:45"/>
    <x v="150"/>
    <x v="52"/>
    <x v="0"/>
    <s v="No info"/>
    <n v="2017"/>
  </r>
  <r>
    <x v="2"/>
    <s v="21/03/2019"/>
    <x v="0"/>
    <s v="New Delhi"/>
    <s v="BLR "/>
    <s v=" BOM "/>
    <s v=" DEL"/>
    <m/>
    <m/>
    <s v="11:40"/>
    <x v="948"/>
    <x v="228"/>
    <x v="2"/>
    <s v="In-flight meal not included"/>
    <n v="7832"/>
  </r>
  <r>
    <x v="2"/>
    <s v="1/05/2019"/>
    <x v="1"/>
    <s v="Banglore"/>
    <s v="CCU "/>
    <s v=" BOM "/>
    <s v=" BLR"/>
    <m/>
    <m/>
    <s v="06:30"/>
    <x v="451"/>
    <x v="295"/>
    <x v="2"/>
    <s v="In-flight meal not included"/>
    <n v="9663"/>
  </r>
  <r>
    <x v="4"/>
    <s v="9/06/2019"/>
    <x v="2"/>
    <s v="Cochin"/>
    <s v="DEL "/>
    <s v=" BOM "/>
    <s v=" COK"/>
    <m/>
    <m/>
    <s v="11:40"/>
    <x v="30"/>
    <x v="110"/>
    <x v="2"/>
    <s v="No info"/>
    <n v="7005"/>
  </r>
  <r>
    <x v="0"/>
    <s v="12/05/2019"/>
    <x v="4"/>
    <s v="Hyderabad"/>
    <s v="BOM "/>
    <s v=" HYD"/>
    <m/>
    <m/>
    <m/>
    <s v="02:35"/>
    <x v="192"/>
    <x v="52"/>
    <x v="0"/>
    <s v="No info"/>
    <n v="3175"/>
  </r>
  <r>
    <x v="1"/>
    <s v="1/04/2019"/>
    <x v="1"/>
    <s v="Banglore"/>
    <s v="CCU "/>
    <s v=" MAA "/>
    <s v=" BLR"/>
    <m/>
    <m/>
    <s v="14:35"/>
    <x v="1079"/>
    <x v="169"/>
    <x v="2"/>
    <s v="No info"/>
    <n v="5006"/>
  </r>
  <r>
    <x v="4"/>
    <s v="15/06/2019"/>
    <x v="2"/>
    <s v="Cochin"/>
    <s v="DEL "/>
    <s v=" BOM "/>
    <s v=" COK"/>
    <m/>
    <m/>
    <s v="08:45"/>
    <x v="8"/>
    <x v="51"/>
    <x v="2"/>
    <s v="No info"/>
    <n v="9526"/>
  </r>
  <r>
    <x v="2"/>
    <s v="6/06/2019"/>
    <x v="2"/>
    <s v="Cochin"/>
    <s v="DEL "/>
    <s v=" IDR "/>
    <s v=" BOM "/>
    <s v=" COK"/>
    <m/>
    <s v="05:30"/>
    <x v="33"/>
    <x v="56"/>
    <x v="1"/>
    <s v="No info"/>
    <n v="13292"/>
  </r>
  <r>
    <x v="0"/>
    <s v="9/05/2019"/>
    <x v="2"/>
    <s v="Cochin"/>
    <s v="DEL "/>
    <s v=" LKO "/>
    <s v=" COK"/>
    <m/>
    <m/>
    <s v="21:50"/>
    <x v="1080"/>
    <x v="24"/>
    <x v="2"/>
    <s v="No info"/>
    <n v="6058"/>
  </r>
  <r>
    <x v="1"/>
    <s v="24/06/2019"/>
    <x v="2"/>
    <s v="Cochin"/>
    <s v="DEL "/>
    <s v=" RPR "/>
    <s v=" NAG "/>
    <s v=" BOM "/>
    <s v=" COK"/>
    <s v="05:15"/>
    <x v="418"/>
    <x v="174"/>
    <x v="3"/>
    <s v="No info"/>
    <n v="10493"/>
  </r>
  <r>
    <x v="2"/>
    <s v="9/06/2019"/>
    <x v="1"/>
    <s v="Banglore"/>
    <s v="CCU "/>
    <s v=" BOM "/>
    <s v=" BLR"/>
    <m/>
    <m/>
    <s v="16:30"/>
    <x v="61"/>
    <x v="188"/>
    <x v="2"/>
    <s v="In-flight meal not included"/>
    <n v="10844"/>
  </r>
  <r>
    <x v="2"/>
    <s v="1/04/2019"/>
    <x v="1"/>
    <s v="Banglore"/>
    <s v="CCU "/>
    <s v=" DEL "/>
    <s v=" BLR"/>
    <m/>
    <m/>
    <s v="09:35"/>
    <x v="122"/>
    <x v="113"/>
    <x v="2"/>
    <s v="No info"/>
    <n v="10953"/>
  </r>
  <r>
    <x v="2"/>
    <s v="21/05/2019"/>
    <x v="1"/>
    <s v="Banglore"/>
    <s v="CCU "/>
    <s v=" BOM "/>
    <s v=" BLR"/>
    <m/>
    <m/>
    <s v="20:00"/>
    <x v="1081"/>
    <x v="86"/>
    <x v="2"/>
    <s v="In-flight meal not included"/>
    <n v="10844"/>
  </r>
  <r>
    <x v="2"/>
    <s v="6/06/2019"/>
    <x v="1"/>
    <s v="Banglore"/>
    <s v="CCU "/>
    <s v=" DEL "/>
    <s v=" BLR"/>
    <m/>
    <m/>
    <s v="20:25"/>
    <x v="129"/>
    <x v="22"/>
    <x v="2"/>
    <s v="In-flight meal not included"/>
    <n v="10539"/>
  </r>
  <r>
    <x v="2"/>
    <s v="15/06/2019"/>
    <x v="2"/>
    <s v="Cochin"/>
    <s v="DEL "/>
    <s v=" IDR "/>
    <s v=" BOM "/>
    <s v=" COK"/>
    <m/>
    <s v="05:30"/>
    <x v="94"/>
    <x v="131"/>
    <x v="1"/>
    <s v="No info"/>
    <n v="13292"/>
  </r>
  <r>
    <x v="6"/>
    <s v="18/05/2019"/>
    <x v="2"/>
    <s v="Cochin"/>
    <s v="DEL "/>
    <s v=" COK"/>
    <m/>
    <m/>
    <m/>
    <s v="06:00"/>
    <x v="159"/>
    <x v="90"/>
    <x v="0"/>
    <s v="No info"/>
    <n v="6741"/>
  </r>
  <r>
    <x v="2"/>
    <s v="6/06/2019"/>
    <x v="1"/>
    <s v="Banglore"/>
    <s v="CCU "/>
    <s v=" BOM "/>
    <s v=" BLR"/>
    <m/>
    <m/>
    <s v="20:00"/>
    <x v="458"/>
    <x v="22"/>
    <x v="2"/>
    <s v="No info"/>
    <n v="14571"/>
  </r>
  <r>
    <x v="2"/>
    <s v="9/05/2019"/>
    <x v="1"/>
    <s v="Banglore"/>
    <s v="CCU "/>
    <s v=" BOM "/>
    <s v=" BLR"/>
    <m/>
    <m/>
    <s v="08:25"/>
    <x v="303"/>
    <x v="212"/>
    <x v="2"/>
    <s v="No info"/>
    <n v="14781"/>
  </r>
  <r>
    <x v="0"/>
    <s v="18/05/2019"/>
    <x v="4"/>
    <s v="Hyderabad"/>
    <s v="BOM "/>
    <s v=" HYD"/>
    <m/>
    <m/>
    <m/>
    <s v="16:55"/>
    <x v="340"/>
    <x v="52"/>
    <x v="0"/>
    <s v="No info"/>
    <n v="3838"/>
  </r>
  <r>
    <x v="1"/>
    <s v="18/06/2019"/>
    <x v="2"/>
    <s v="Cochin"/>
    <s v="DEL "/>
    <s v=" COK"/>
    <m/>
    <m/>
    <m/>
    <s v="14:05"/>
    <x v="199"/>
    <x v="348"/>
    <x v="0"/>
    <s v="No info"/>
    <n v="5201"/>
  </r>
  <r>
    <x v="7"/>
    <s v="9/06/2019"/>
    <x v="2"/>
    <s v="Cochin"/>
    <s v="DEL "/>
    <s v=" BLR "/>
    <s v=" COK"/>
    <m/>
    <m/>
    <s v="07:55"/>
    <x v="1031"/>
    <x v="9"/>
    <x v="2"/>
    <s v="No info"/>
    <n v="8759"/>
  </r>
  <r>
    <x v="5"/>
    <s v="24/04/2019"/>
    <x v="2"/>
    <s v="Cochin"/>
    <s v="DEL "/>
    <s v=" BOM "/>
    <s v=" COK"/>
    <m/>
    <m/>
    <s v="07:00"/>
    <x v="25"/>
    <x v="25"/>
    <x v="2"/>
    <s v="No info"/>
    <n v="6195"/>
  </r>
  <r>
    <x v="1"/>
    <s v="15/03/2019"/>
    <x v="4"/>
    <s v="Hyderabad"/>
    <s v="BOM "/>
    <s v=" HYD"/>
    <m/>
    <m/>
    <m/>
    <s v="19:30"/>
    <x v="66"/>
    <x v="239"/>
    <x v="0"/>
    <s v="No info"/>
    <n v="3100"/>
  </r>
  <r>
    <x v="3"/>
    <s v="18/05/2019"/>
    <x v="2"/>
    <s v="Cochin"/>
    <s v="DEL "/>
    <s v=" BLR "/>
    <s v=" COK"/>
    <m/>
    <m/>
    <s v="17:55"/>
    <x v="72"/>
    <x v="122"/>
    <x v="2"/>
    <s v="No info"/>
    <n v="5975"/>
  </r>
  <r>
    <x v="2"/>
    <s v="9/06/2019"/>
    <x v="1"/>
    <s v="Banglore"/>
    <s v="CCU "/>
    <s v=" BOM "/>
    <s v=" BLR"/>
    <m/>
    <m/>
    <s v="14:05"/>
    <x v="142"/>
    <x v="114"/>
    <x v="2"/>
    <s v="In-flight meal not included"/>
    <n v="10844"/>
  </r>
  <r>
    <x v="2"/>
    <s v="27/05/2019"/>
    <x v="2"/>
    <s v="Cochin"/>
    <s v="DEL "/>
    <s v=" BOM "/>
    <s v=" COK"/>
    <m/>
    <m/>
    <s v="20:55"/>
    <x v="117"/>
    <x v="72"/>
    <x v="2"/>
    <s v="No info"/>
    <n v="16079"/>
  </r>
  <r>
    <x v="3"/>
    <s v="27/05/2019"/>
    <x v="3"/>
    <s v="Kolkata"/>
    <s v="MAA "/>
    <s v=" CCU"/>
    <m/>
    <m/>
    <m/>
    <s v="08:20"/>
    <x v="59"/>
    <x v="12"/>
    <x v="0"/>
    <s v="No check-in baggage included"/>
    <n v="3543"/>
  </r>
  <r>
    <x v="3"/>
    <s v="3/05/2019"/>
    <x v="1"/>
    <s v="Banglore"/>
    <s v="CCU "/>
    <s v=" BLR"/>
    <m/>
    <m/>
    <m/>
    <s v="17:10"/>
    <x v="195"/>
    <x v="31"/>
    <x v="0"/>
    <s v="No check-in baggage included"/>
    <n v="3841"/>
  </r>
  <r>
    <x v="2"/>
    <s v="15/06/2019"/>
    <x v="2"/>
    <s v="Cochin"/>
    <s v="DEL "/>
    <s v=" BOM "/>
    <s v=" COK"/>
    <m/>
    <m/>
    <s v="19:15"/>
    <x v="29"/>
    <x v="224"/>
    <x v="2"/>
    <s v="In-flight meal not included"/>
    <n v="10262"/>
  </r>
  <r>
    <x v="2"/>
    <s v="12/06/2019"/>
    <x v="1"/>
    <s v="Banglore"/>
    <s v="CCU "/>
    <s v=" DEL "/>
    <s v=" BLR"/>
    <m/>
    <m/>
    <s v="09:35"/>
    <x v="142"/>
    <x v="91"/>
    <x v="2"/>
    <s v="No info"/>
    <n v="12692"/>
  </r>
  <r>
    <x v="0"/>
    <s v="1/06/2019"/>
    <x v="3"/>
    <s v="Kolkata"/>
    <s v="MAA "/>
    <s v=" CCU"/>
    <m/>
    <m/>
    <m/>
    <s v="07:55"/>
    <x v="145"/>
    <x v="87"/>
    <x v="0"/>
    <s v="No info"/>
    <n v="3850"/>
  </r>
  <r>
    <x v="2"/>
    <s v="18/05/2019"/>
    <x v="2"/>
    <s v="Cochin"/>
    <s v="DEL "/>
    <s v=" BOM "/>
    <s v=" COK"/>
    <m/>
    <m/>
    <s v="08:00"/>
    <x v="77"/>
    <x v="157"/>
    <x v="2"/>
    <s v="In-flight meal not included"/>
    <n v="12373"/>
  </r>
  <r>
    <x v="1"/>
    <s v="21/03/2019"/>
    <x v="4"/>
    <s v="Hyderabad"/>
    <s v="BOM "/>
    <s v=" HYD"/>
    <m/>
    <m/>
    <m/>
    <s v="13:55"/>
    <x v="51"/>
    <x v="52"/>
    <x v="0"/>
    <s v="No info"/>
    <n v="3100"/>
  </r>
  <r>
    <x v="6"/>
    <s v="18/05/2019"/>
    <x v="0"/>
    <s v="Delhi"/>
    <s v="BLR "/>
    <s v=" DEL"/>
    <m/>
    <m/>
    <m/>
    <s v="19:30"/>
    <x v="256"/>
    <x v="37"/>
    <x v="0"/>
    <s v="No info"/>
    <n v="4878"/>
  </r>
  <r>
    <x v="2"/>
    <s v="9/05/2019"/>
    <x v="2"/>
    <s v="Cochin"/>
    <s v="DEL "/>
    <s v=" AMD "/>
    <s v=" BOM "/>
    <s v=" COK"/>
    <m/>
    <s v="19:10"/>
    <x v="313"/>
    <x v="92"/>
    <x v="1"/>
    <s v="No info"/>
    <n v="15129"/>
  </r>
  <r>
    <x v="10"/>
    <s v="21/03/2019"/>
    <x v="2"/>
    <s v="Cochin"/>
    <s v="DEL "/>
    <s v=" BOM "/>
    <s v=" COK"/>
    <m/>
    <m/>
    <s v="08:55"/>
    <x v="30"/>
    <x v="243"/>
    <x v="2"/>
    <s v="No info"/>
    <n v="9845"/>
  </r>
  <r>
    <x v="0"/>
    <s v="1/05/2019"/>
    <x v="0"/>
    <s v="Delhi"/>
    <s v="BLR "/>
    <s v=" DEL"/>
    <m/>
    <m/>
    <m/>
    <s v="01:30"/>
    <x v="119"/>
    <x v="37"/>
    <x v="0"/>
    <s v="No info"/>
    <n v="4077"/>
  </r>
  <r>
    <x v="4"/>
    <s v="21/05/2019"/>
    <x v="2"/>
    <s v="Cochin"/>
    <s v="DEL "/>
    <s v=" BOM "/>
    <s v=" COK"/>
    <m/>
    <m/>
    <s v="07:30"/>
    <x v="33"/>
    <x v="113"/>
    <x v="2"/>
    <s v="No info"/>
    <n v="9315"/>
  </r>
  <r>
    <x v="2"/>
    <s v="9/05/2019"/>
    <x v="1"/>
    <s v="Banglore"/>
    <s v="CCU "/>
    <s v=" BOM "/>
    <s v=" BLR"/>
    <m/>
    <m/>
    <s v="14:05"/>
    <x v="142"/>
    <x v="114"/>
    <x v="2"/>
    <s v="No info"/>
    <n v="14781"/>
  </r>
  <r>
    <x v="1"/>
    <s v="6/03/2019"/>
    <x v="4"/>
    <s v="Hyderabad"/>
    <s v="BOM "/>
    <s v=" GOI "/>
    <s v=" PNQ "/>
    <s v=" HYD"/>
    <m/>
    <s v="16:50"/>
    <x v="456"/>
    <x v="349"/>
    <x v="1"/>
    <s v="No info"/>
    <n v="17327"/>
  </r>
  <r>
    <x v="1"/>
    <s v="09/03/2019"/>
    <x v="0"/>
    <s v="New Delhi"/>
    <s v="BLR "/>
    <s v=" DEL"/>
    <m/>
    <m/>
    <m/>
    <s v="17:00"/>
    <x v="13"/>
    <x v="0"/>
    <x v="0"/>
    <s v="No info"/>
    <n v="9481"/>
  </r>
  <r>
    <x v="2"/>
    <s v="27/03/2019"/>
    <x v="2"/>
    <s v="Cochin"/>
    <s v="DEL "/>
    <s v=" MAA "/>
    <s v=" BOM "/>
    <s v=" COK"/>
    <m/>
    <s v="05:10"/>
    <x v="314"/>
    <x v="344"/>
    <x v="1"/>
    <s v="In-flight meal not included"/>
    <n v="8938"/>
  </r>
  <r>
    <x v="2"/>
    <s v="9/05/2019"/>
    <x v="1"/>
    <s v="Banglore"/>
    <s v="CCU "/>
    <s v=" BOM "/>
    <s v=" BLR"/>
    <m/>
    <m/>
    <s v="06:30"/>
    <x v="134"/>
    <x v="28"/>
    <x v="2"/>
    <s v="No info"/>
    <n v="14388"/>
  </r>
  <r>
    <x v="1"/>
    <s v="21/03/2019"/>
    <x v="2"/>
    <s v="Cochin"/>
    <s v="DEL "/>
    <s v=" BLR "/>
    <s v=" COK"/>
    <m/>
    <m/>
    <s v="20:30"/>
    <x v="1082"/>
    <x v="54"/>
    <x v="2"/>
    <s v="No info"/>
    <n v="5704"/>
  </r>
  <r>
    <x v="5"/>
    <s v="9/06/2019"/>
    <x v="0"/>
    <s v="Delhi"/>
    <s v="BLR "/>
    <s v=" DEL"/>
    <m/>
    <m/>
    <m/>
    <s v="07:45"/>
    <x v="237"/>
    <x v="21"/>
    <x v="0"/>
    <s v="No info"/>
    <n v="3898"/>
  </r>
  <r>
    <x v="2"/>
    <s v="27/03/2019"/>
    <x v="4"/>
    <s v="Hyderabad"/>
    <s v="BOM "/>
    <s v=" HYD"/>
    <m/>
    <m/>
    <m/>
    <s v="02:55"/>
    <x v="294"/>
    <x v="52"/>
    <x v="0"/>
    <s v="No info"/>
    <n v="5678"/>
  </r>
  <r>
    <x v="0"/>
    <s v="9/03/2019"/>
    <x v="2"/>
    <s v="Cochin"/>
    <s v="DEL "/>
    <s v=" HYD "/>
    <s v=" COK"/>
    <m/>
    <m/>
    <s v="07:35"/>
    <x v="134"/>
    <x v="191"/>
    <x v="2"/>
    <s v="No info"/>
    <n v="6937"/>
  </r>
  <r>
    <x v="0"/>
    <s v="21/03/2019"/>
    <x v="4"/>
    <s v="Hyderabad"/>
    <s v="BOM "/>
    <s v=" HYD"/>
    <m/>
    <m/>
    <m/>
    <s v="19:05"/>
    <x v="469"/>
    <x v="53"/>
    <x v="0"/>
    <s v="No info"/>
    <n v="2754"/>
  </r>
  <r>
    <x v="3"/>
    <s v="15/03/2019"/>
    <x v="4"/>
    <s v="Hyderabad"/>
    <s v="BOM "/>
    <s v=" HYD"/>
    <m/>
    <m/>
    <m/>
    <s v="22:45"/>
    <x v="1083"/>
    <x v="53"/>
    <x v="0"/>
    <s v="No check-in baggage included"/>
    <n v="2647"/>
  </r>
  <r>
    <x v="0"/>
    <s v="21/05/2019"/>
    <x v="1"/>
    <s v="Banglore"/>
    <s v="CCU "/>
    <s v=" MAA "/>
    <s v=" BLR"/>
    <m/>
    <m/>
    <s v="06:20"/>
    <x v="342"/>
    <x v="182"/>
    <x v="2"/>
    <s v="No info"/>
    <n v="4226"/>
  </r>
  <r>
    <x v="5"/>
    <s v="18/05/2019"/>
    <x v="0"/>
    <s v="Delhi"/>
    <s v="BLR "/>
    <s v=" DEL"/>
    <m/>
    <m/>
    <m/>
    <s v="07:45"/>
    <x v="237"/>
    <x v="21"/>
    <x v="0"/>
    <s v="No info"/>
    <n v="4239"/>
  </r>
  <r>
    <x v="0"/>
    <s v="27/06/2019"/>
    <x v="2"/>
    <s v="Cochin"/>
    <s v="DEL "/>
    <s v=" PNQ "/>
    <s v=" COK"/>
    <m/>
    <m/>
    <s v="23:30"/>
    <x v="1084"/>
    <x v="116"/>
    <x v="2"/>
    <s v="No info"/>
    <n v="9165"/>
  </r>
  <r>
    <x v="2"/>
    <s v="01/03/2019"/>
    <x v="0"/>
    <s v="New Delhi"/>
    <s v="BLR "/>
    <s v=" DEL"/>
    <m/>
    <m/>
    <m/>
    <s v="19:55"/>
    <x v="61"/>
    <x v="60"/>
    <x v="0"/>
    <s v="No info"/>
    <n v="18308"/>
  </r>
  <r>
    <x v="4"/>
    <s v="21/03/2019"/>
    <x v="2"/>
    <s v="Cochin"/>
    <s v="DEL "/>
    <s v=" BOM "/>
    <s v=" COK"/>
    <m/>
    <m/>
    <s v="07:05"/>
    <x v="136"/>
    <x v="100"/>
    <x v="2"/>
    <s v="No info"/>
    <n v="14486"/>
  </r>
  <r>
    <x v="7"/>
    <s v="9/04/2019"/>
    <x v="0"/>
    <s v="Delhi"/>
    <s v="BLR "/>
    <s v=" DEL"/>
    <m/>
    <m/>
    <m/>
    <s v="04:55"/>
    <x v="288"/>
    <x v="0"/>
    <x v="0"/>
    <s v="No info"/>
    <n v="4282"/>
  </r>
  <r>
    <x v="4"/>
    <s v="27/06/2019"/>
    <x v="2"/>
    <s v="Cochin"/>
    <s v="DEL "/>
    <s v=" BOM "/>
    <s v=" COK"/>
    <m/>
    <m/>
    <s v="08:00"/>
    <x v="30"/>
    <x v="119"/>
    <x v="2"/>
    <s v="No info"/>
    <n v="13587"/>
  </r>
  <r>
    <x v="4"/>
    <s v="3/06/2019"/>
    <x v="2"/>
    <s v="Cochin"/>
    <s v="DEL "/>
    <s v=" BOM "/>
    <s v=" COK"/>
    <m/>
    <m/>
    <s v="11:30"/>
    <x v="30"/>
    <x v="114"/>
    <x v="2"/>
    <s v="No info"/>
    <n v="13587"/>
  </r>
  <r>
    <x v="2"/>
    <s v="27/03/2019"/>
    <x v="2"/>
    <s v="Cochin"/>
    <s v="DEL "/>
    <s v=" BOM "/>
    <s v=" COK"/>
    <m/>
    <m/>
    <s v="08:00"/>
    <x v="118"/>
    <x v="157"/>
    <x v="2"/>
    <s v="In-flight meal not included"/>
    <n v="6645"/>
  </r>
  <r>
    <x v="3"/>
    <s v="15/04/2019"/>
    <x v="0"/>
    <s v="Delhi"/>
    <s v="BLR "/>
    <s v=" DEL"/>
    <m/>
    <m/>
    <m/>
    <s v="05:55"/>
    <x v="37"/>
    <x v="60"/>
    <x v="0"/>
    <s v="No info"/>
    <n v="4423"/>
  </r>
  <r>
    <x v="1"/>
    <s v="18/03/2019"/>
    <x v="0"/>
    <s v="New Delhi"/>
    <s v="BLR "/>
    <s v=" BOM "/>
    <s v=" BHO "/>
    <s v=" DEL"/>
    <m/>
    <s v="17:25"/>
    <x v="1085"/>
    <x v="217"/>
    <x v="1"/>
    <s v="No info"/>
    <n v="11518"/>
  </r>
  <r>
    <x v="2"/>
    <s v="24/03/2019"/>
    <x v="1"/>
    <s v="Banglore"/>
    <s v="CCU "/>
    <s v=" BOM "/>
    <s v=" BLR"/>
    <m/>
    <m/>
    <s v="13:55"/>
    <x v="219"/>
    <x v="59"/>
    <x v="2"/>
    <s v="No info"/>
    <n v="13759"/>
  </r>
  <r>
    <x v="3"/>
    <s v="18/06/2019"/>
    <x v="0"/>
    <s v="Delhi"/>
    <s v="BLR "/>
    <s v=" DEL"/>
    <m/>
    <m/>
    <m/>
    <s v="05:55"/>
    <x v="37"/>
    <x v="60"/>
    <x v="0"/>
    <s v="No info"/>
    <n v="3625"/>
  </r>
  <r>
    <x v="0"/>
    <s v="15/03/2019"/>
    <x v="1"/>
    <s v="Banglore"/>
    <s v="CCU "/>
    <s v=" BLR"/>
    <m/>
    <m/>
    <m/>
    <s v="05:30"/>
    <x v="339"/>
    <x v="0"/>
    <x v="0"/>
    <s v="No info"/>
    <n v="4148"/>
  </r>
  <r>
    <x v="6"/>
    <s v="24/04/2019"/>
    <x v="0"/>
    <s v="Delhi"/>
    <s v="BLR "/>
    <s v=" DEL"/>
    <m/>
    <m/>
    <m/>
    <s v="17:00"/>
    <x v="141"/>
    <x v="11"/>
    <x v="0"/>
    <s v="No info"/>
    <n v="5613"/>
  </r>
  <r>
    <x v="1"/>
    <s v="6/05/2019"/>
    <x v="1"/>
    <s v="Banglore"/>
    <s v="CCU "/>
    <s v=" DEL "/>
    <s v=" VGA "/>
    <s v=" BLR"/>
    <m/>
    <s v="10:00"/>
    <x v="1086"/>
    <x v="73"/>
    <x v="1"/>
    <s v="No info"/>
    <n v="14298"/>
  </r>
  <r>
    <x v="2"/>
    <s v="21/03/2019"/>
    <x v="0"/>
    <s v="New Delhi"/>
    <s v="BLR "/>
    <s v=" BOM "/>
    <s v=" DEL"/>
    <m/>
    <m/>
    <s v="08:00"/>
    <x v="156"/>
    <x v="22"/>
    <x v="2"/>
    <s v="In-flight meal not included"/>
    <n v="7832"/>
  </r>
  <r>
    <x v="0"/>
    <s v="21/05/2019"/>
    <x v="2"/>
    <s v="Cochin"/>
    <s v="DEL "/>
    <s v=" HYD "/>
    <s v=" COK"/>
    <m/>
    <m/>
    <s v="08:35"/>
    <x v="34"/>
    <x v="62"/>
    <x v="2"/>
    <s v="No info"/>
    <n v="6442"/>
  </r>
  <r>
    <x v="2"/>
    <s v="1/04/2019"/>
    <x v="4"/>
    <s v="Hyderabad"/>
    <s v="BOM "/>
    <s v=" HYD"/>
    <m/>
    <m/>
    <m/>
    <s v="02:55"/>
    <x v="298"/>
    <x v="53"/>
    <x v="0"/>
    <s v="No info"/>
    <n v="5678"/>
  </r>
  <r>
    <x v="2"/>
    <s v="1/04/2019"/>
    <x v="1"/>
    <s v="Banglore"/>
    <s v="CCU "/>
    <s v=" BOM "/>
    <s v=" BLR"/>
    <m/>
    <m/>
    <s v="18:55"/>
    <x v="407"/>
    <x v="183"/>
    <x v="2"/>
    <s v="In-flight meal not included"/>
    <n v="7064"/>
  </r>
  <r>
    <x v="2"/>
    <s v="18/05/2019"/>
    <x v="1"/>
    <s v="Banglore"/>
    <s v="CCU "/>
    <s v=" DEL "/>
    <s v=" BLR"/>
    <m/>
    <m/>
    <s v="17:00"/>
    <x v="457"/>
    <x v="238"/>
    <x v="2"/>
    <s v="No info"/>
    <n v="14151"/>
  </r>
  <r>
    <x v="5"/>
    <s v="24/06/2019"/>
    <x v="0"/>
    <s v="Delhi"/>
    <s v="BLR "/>
    <s v=" DEL"/>
    <m/>
    <m/>
    <m/>
    <s v="20:55"/>
    <x v="203"/>
    <x v="37"/>
    <x v="0"/>
    <s v="No info"/>
    <n v="3419"/>
  </r>
  <r>
    <x v="2"/>
    <s v="9/03/2019"/>
    <x v="2"/>
    <s v="Cochin"/>
    <s v="DEL "/>
    <s v=" BOM "/>
    <s v=" COK"/>
    <m/>
    <m/>
    <s v="17:25"/>
    <x v="560"/>
    <x v="140"/>
    <x v="2"/>
    <s v="No info"/>
    <n v="15554"/>
  </r>
  <r>
    <x v="1"/>
    <s v="18/03/2019"/>
    <x v="0"/>
    <s v="New Delhi"/>
    <s v="BLR "/>
    <s v=" AMD "/>
    <s v=" DEL"/>
    <m/>
    <m/>
    <s v="00:30"/>
    <x v="99"/>
    <x v="96"/>
    <x v="2"/>
    <s v="No info"/>
    <n v="13859"/>
  </r>
  <r>
    <x v="3"/>
    <s v="15/03/2019"/>
    <x v="1"/>
    <s v="Banglore"/>
    <s v="CCU "/>
    <s v=" BLR"/>
    <m/>
    <m/>
    <m/>
    <s v="22:20"/>
    <x v="860"/>
    <x v="87"/>
    <x v="0"/>
    <s v="No info"/>
    <n v="3847"/>
  </r>
  <r>
    <x v="5"/>
    <s v="09/03/2019"/>
    <x v="0"/>
    <s v="New Delhi"/>
    <s v="BLR "/>
    <s v=" GOI "/>
    <s v=" DEL"/>
    <m/>
    <m/>
    <s v="15:50"/>
    <x v="491"/>
    <x v="191"/>
    <x v="2"/>
    <s v="No info"/>
    <n v="7657"/>
  </r>
  <r>
    <x v="1"/>
    <s v="9/05/2019"/>
    <x v="2"/>
    <s v="Cochin"/>
    <s v="DEL "/>
    <s v=" HYD "/>
    <s v=" BOM "/>
    <s v=" COK"/>
    <m/>
    <s v="07:05"/>
    <x v="463"/>
    <x v="228"/>
    <x v="1"/>
    <s v="No info"/>
    <n v="13547"/>
  </r>
  <r>
    <x v="2"/>
    <s v="27/05/2019"/>
    <x v="0"/>
    <s v="Delhi"/>
    <s v="BLR "/>
    <s v=" DEL"/>
    <m/>
    <m/>
    <m/>
    <s v="07:10"/>
    <x v="164"/>
    <x v="43"/>
    <x v="0"/>
    <s v="No info"/>
    <n v="7229"/>
  </r>
  <r>
    <x v="2"/>
    <s v="15/06/2019"/>
    <x v="2"/>
    <s v="Cochin"/>
    <s v="DEL "/>
    <s v=" NAG "/>
    <s v=" BOM "/>
    <s v=" COK"/>
    <m/>
    <s v="06:45"/>
    <x v="94"/>
    <x v="93"/>
    <x v="1"/>
    <s v="No info"/>
    <n v="13376"/>
  </r>
  <r>
    <x v="0"/>
    <s v="18/06/2019"/>
    <x v="4"/>
    <s v="Hyderabad"/>
    <s v="BOM "/>
    <s v=" HYD"/>
    <m/>
    <m/>
    <m/>
    <s v="20:05"/>
    <x v="434"/>
    <x v="265"/>
    <x v="0"/>
    <s v="No info"/>
    <n v="2227"/>
  </r>
  <r>
    <x v="3"/>
    <s v="21/06/2019"/>
    <x v="0"/>
    <s v="Delhi"/>
    <s v="BLR "/>
    <s v=" DEL"/>
    <m/>
    <m/>
    <m/>
    <s v="05:55"/>
    <x v="37"/>
    <x v="60"/>
    <x v="0"/>
    <s v="No info"/>
    <n v="3971"/>
  </r>
  <r>
    <x v="0"/>
    <s v="27/06/2019"/>
    <x v="2"/>
    <s v="Cochin"/>
    <s v="DEL "/>
    <s v=" BOM "/>
    <s v=" COK"/>
    <m/>
    <m/>
    <s v="09:15"/>
    <x v="198"/>
    <x v="44"/>
    <x v="2"/>
    <s v="No info"/>
    <n v="6628"/>
  </r>
  <r>
    <x v="2"/>
    <s v="6/05/2019"/>
    <x v="1"/>
    <s v="Banglore"/>
    <s v="CCU "/>
    <s v=" BOM "/>
    <s v=" BLR"/>
    <m/>
    <m/>
    <s v="21:10"/>
    <x v="88"/>
    <x v="143"/>
    <x v="2"/>
    <s v="No info"/>
    <n v="13584"/>
  </r>
  <r>
    <x v="3"/>
    <s v="21/03/2019"/>
    <x v="1"/>
    <s v="Banglore"/>
    <s v="CCU "/>
    <s v=" BLR"/>
    <m/>
    <m/>
    <m/>
    <s v="06:55"/>
    <x v="216"/>
    <x v="60"/>
    <x v="0"/>
    <s v="No info"/>
    <n v="4148"/>
  </r>
  <r>
    <x v="2"/>
    <s v="9/06/2019"/>
    <x v="1"/>
    <s v="Banglore"/>
    <s v="CCU "/>
    <s v=" BOM "/>
    <s v=" BLR"/>
    <m/>
    <m/>
    <s v="06:30"/>
    <x v="303"/>
    <x v="146"/>
    <x v="2"/>
    <s v="No info"/>
    <n v="14571"/>
  </r>
  <r>
    <x v="3"/>
    <s v="21/05/2019"/>
    <x v="1"/>
    <s v="Banglore"/>
    <s v="CCU "/>
    <s v=" BLR"/>
    <m/>
    <m/>
    <m/>
    <s v="22:20"/>
    <x v="1087"/>
    <x v="87"/>
    <x v="0"/>
    <s v="No check-in baggage included"/>
    <n v="3841"/>
  </r>
  <r>
    <x v="2"/>
    <s v="12/04/2019"/>
    <x v="0"/>
    <s v="Delhi"/>
    <s v="BLR "/>
    <s v=" DEL"/>
    <m/>
    <m/>
    <m/>
    <s v="06:00"/>
    <x v="99"/>
    <x v="37"/>
    <x v="0"/>
    <s v="In-flight meal not included"/>
    <n v="5198"/>
  </r>
  <r>
    <x v="7"/>
    <s v="24/04/2019"/>
    <x v="0"/>
    <s v="Delhi"/>
    <s v="BLR "/>
    <s v=" DEL"/>
    <m/>
    <m/>
    <m/>
    <s v="04:55"/>
    <x v="288"/>
    <x v="0"/>
    <x v="0"/>
    <s v="No info"/>
    <n v="3383"/>
  </r>
  <r>
    <x v="2"/>
    <s v="6/06/2019"/>
    <x v="2"/>
    <s v="Cochin"/>
    <s v="DEL "/>
    <s v=" COK"/>
    <m/>
    <m/>
    <m/>
    <s v="11:00"/>
    <x v="40"/>
    <x v="41"/>
    <x v="0"/>
    <s v="In-flight meal not included"/>
    <n v="7202"/>
  </r>
  <r>
    <x v="0"/>
    <s v="3/04/2019"/>
    <x v="2"/>
    <s v="Cochin"/>
    <s v="DEL "/>
    <s v=" COK"/>
    <m/>
    <m/>
    <m/>
    <s v="21:05"/>
    <x v="1088"/>
    <x v="41"/>
    <x v="0"/>
    <s v="No info"/>
    <n v="5021"/>
  </r>
  <r>
    <x v="5"/>
    <s v="3/05/2019"/>
    <x v="0"/>
    <s v="Delhi"/>
    <s v="BLR "/>
    <s v=" DEL"/>
    <m/>
    <m/>
    <m/>
    <s v="20:55"/>
    <x v="203"/>
    <x v="37"/>
    <x v="0"/>
    <s v="No info"/>
    <n v="4239"/>
  </r>
  <r>
    <x v="2"/>
    <s v="27/05/2019"/>
    <x v="2"/>
    <s v="Cochin"/>
    <s v="DEL "/>
    <s v=" JAI "/>
    <s v=" BOM "/>
    <s v=" COK"/>
    <m/>
    <s v="19:30"/>
    <x v="17"/>
    <x v="148"/>
    <x v="1"/>
    <s v="No info"/>
    <n v="15129"/>
  </r>
  <r>
    <x v="6"/>
    <s v="01/03/2019"/>
    <x v="0"/>
    <s v="New Delhi"/>
    <s v="BLR "/>
    <s v=" DEL"/>
    <m/>
    <m/>
    <m/>
    <s v="07:00"/>
    <x v="86"/>
    <x v="60"/>
    <x v="0"/>
    <s v="No info"/>
    <n v="21520"/>
  </r>
  <r>
    <x v="0"/>
    <s v="3/03/2019"/>
    <x v="2"/>
    <s v="Cochin"/>
    <s v="DEL "/>
    <s v=" COK"/>
    <m/>
    <m/>
    <m/>
    <s v="05:35"/>
    <x v="138"/>
    <x v="41"/>
    <x v="0"/>
    <s v="No info"/>
    <n v="7673"/>
  </r>
  <r>
    <x v="0"/>
    <s v="18/06/2019"/>
    <x v="0"/>
    <s v="Delhi"/>
    <s v="BLR "/>
    <s v=" DEL"/>
    <m/>
    <m/>
    <m/>
    <s v="20:00"/>
    <x v="72"/>
    <x v="0"/>
    <x v="0"/>
    <s v="No info"/>
    <n v="4823"/>
  </r>
  <r>
    <x v="2"/>
    <s v="1/06/2019"/>
    <x v="2"/>
    <s v="Cochin"/>
    <s v="DEL "/>
    <s v=" BOM "/>
    <s v=" COK"/>
    <m/>
    <m/>
    <s v="07:05"/>
    <x v="33"/>
    <x v="33"/>
    <x v="2"/>
    <s v="In-flight meal not included"/>
    <n v="15190"/>
  </r>
  <r>
    <x v="2"/>
    <s v="18/05/2019"/>
    <x v="1"/>
    <s v="Banglore"/>
    <s v="CCU "/>
    <s v=" BOM "/>
    <s v=" BLR"/>
    <m/>
    <m/>
    <s v="08:25"/>
    <x v="61"/>
    <x v="270"/>
    <x v="2"/>
    <s v="No info"/>
    <n v="14781"/>
  </r>
  <r>
    <x v="0"/>
    <s v="18/05/2019"/>
    <x v="1"/>
    <s v="Banglore"/>
    <s v="CCU "/>
    <s v=" BLR"/>
    <m/>
    <m/>
    <m/>
    <s v="15:30"/>
    <x v="130"/>
    <x v="11"/>
    <x v="0"/>
    <s v="No info"/>
    <n v="4804"/>
  </r>
  <r>
    <x v="2"/>
    <s v="1/06/2019"/>
    <x v="2"/>
    <s v="Cochin"/>
    <s v="DEL "/>
    <s v=" BOM "/>
    <s v=" COK"/>
    <m/>
    <m/>
    <s v="13:00"/>
    <x v="305"/>
    <x v="105"/>
    <x v="2"/>
    <s v="In-flight meal not included"/>
    <n v="10262"/>
  </r>
  <r>
    <x v="0"/>
    <s v="15/05/2019"/>
    <x v="2"/>
    <s v="Cochin"/>
    <s v="DEL "/>
    <s v=" BOM "/>
    <s v=" COK"/>
    <m/>
    <m/>
    <s v="09:15"/>
    <x v="30"/>
    <x v="146"/>
    <x v="2"/>
    <s v="No info"/>
    <n v="7503"/>
  </r>
  <r>
    <x v="2"/>
    <s v="15/06/2019"/>
    <x v="0"/>
    <s v="Delhi"/>
    <s v="BLR "/>
    <s v=" DEL"/>
    <m/>
    <m/>
    <m/>
    <s v="11:10"/>
    <x v="181"/>
    <x v="21"/>
    <x v="0"/>
    <s v="No info"/>
    <n v="8016"/>
  </r>
  <r>
    <x v="0"/>
    <s v="9/06/2019"/>
    <x v="4"/>
    <s v="Hyderabad"/>
    <s v="BOM "/>
    <s v=" HYD"/>
    <m/>
    <m/>
    <m/>
    <s v="06:25"/>
    <x v="58"/>
    <x v="52"/>
    <x v="0"/>
    <s v="No info"/>
    <n v="4049"/>
  </r>
  <r>
    <x v="1"/>
    <s v="03/03/2019"/>
    <x v="0"/>
    <s v="New Delhi"/>
    <s v="BLR "/>
    <s v=" CCU "/>
    <s v=" DEL"/>
    <m/>
    <m/>
    <s v="05:50"/>
    <x v="25"/>
    <x v="186"/>
    <x v="2"/>
    <s v="No info"/>
    <n v="12389"/>
  </r>
  <r>
    <x v="3"/>
    <s v="12/05/2019"/>
    <x v="3"/>
    <s v="Kolkata"/>
    <s v="MAA "/>
    <s v=" CCU"/>
    <m/>
    <m/>
    <m/>
    <s v="17:45"/>
    <x v="158"/>
    <x v="87"/>
    <x v="0"/>
    <s v="No info"/>
    <n v="3597"/>
  </r>
  <r>
    <x v="4"/>
    <s v="15/05/2019"/>
    <x v="2"/>
    <s v="Cochin"/>
    <s v="DEL "/>
    <s v=" BOM "/>
    <s v=" COK"/>
    <m/>
    <m/>
    <s v="11:30"/>
    <x v="50"/>
    <x v="91"/>
    <x v="2"/>
    <s v="No info"/>
    <n v="13727"/>
  </r>
  <r>
    <x v="2"/>
    <s v="1/05/2019"/>
    <x v="4"/>
    <s v="Hyderabad"/>
    <s v="BOM "/>
    <s v=" HYD"/>
    <m/>
    <m/>
    <m/>
    <s v="02:55"/>
    <x v="298"/>
    <x v="53"/>
    <x v="0"/>
    <s v="No info"/>
    <n v="5678"/>
  </r>
  <r>
    <x v="4"/>
    <s v="9/05/2019"/>
    <x v="2"/>
    <s v="Cochin"/>
    <s v="DEL "/>
    <s v=" BOM "/>
    <s v=" COK"/>
    <m/>
    <m/>
    <s v="10:20"/>
    <x v="30"/>
    <x v="292"/>
    <x v="2"/>
    <s v="No info"/>
    <n v="7670"/>
  </r>
  <r>
    <x v="2"/>
    <s v="18/05/2019"/>
    <x v="1"/>
    <s v="Banglore"/>
    <s v="CCU "/>
    <s v=" BOM "/>
    <s v=" BLR"/>
    <m/>
    <m/>
    <s v="14:05"/>
    <x v="142"/>
    <x v="114"/>
    <x v="2"/>
    <s v="In-flight meal not included"/>
    <n v="10844"/>
  </r>
  <r>
    <x v="2"/>
    <s v="1/04/2019"/>
    <x v="1"/>
    <s v="Banglore"/>
    <s v="CCU "/>
    <s v=" BOM "/>
    <s v=" BLR"/>
    <m/>
    <m/>
    <s v="16:30"/>
    <x v="986"/>
    <x v="106"/>
    <x v="2"/>
    <s v="In-flight meal not included"/>
    <n v="7064"/>
  </r>
  <r>
    <x v="4"/>
    <s v="3/06/2019"/>
    <x v="2"/>
    <s v="Cochin"/>
    <s v="DEL "/>
    <s v=" BOM "/>
    <s v=" COK"/>
    <m/>
    <m/>
    <s v="09:00"/>
    <x v="30"/>
    <x v="38"/>
    <x v="2"/>
    <s v="No info"/>
    <n v="8930"/>
  </r>
  <r>
    <x v="7"/>
    <s v="1/04/2019"/>
    <x v="0"/>
    <s v="Delhi"/>
    <s v="BLR "/>
    <s v=" DEL"/>
    <m/>
    <m/>
    <m/>
    <s v="04:55"/>
    <x v="288"/>
    <x v="0"/>
    <x v="0"/>
    <s v="No info"/>
    <n v="4282"/>
  </r>
  <r>
    <x v="0"/>
    <s v="21/06/2019"/>
    <x v="0"/>
    <s v="Delhi"/>
    <s v="BLR "/>
    <s v=" DEL"/>
    <m/>
    <m/>
    <m/>
    <s v="08:30"/>
    <x v="144"/>
    <x v="0"/>
    <x v="0"/>
    <s v="No info"/>
    <n v="4823"/>
  </r>
  <r>
    <x v="2"/>
    <s v="9/05/2019"/>
    <x v="2"/>
    <s v="Cochin"/>
    <s v="DEL "/>
    <s v=" BOM "/>
    <s v=" COK"/>
    <m/>
    <m/>
    <s v="07:05"/>
    <x v="310"/>
    <x v="64"/>
    <x v="2"/>
    <s v="In-flight meal not included"/>
    <n v="12373"/>
  </r>
  <r>
    <x v="2"/>
    <s v="09/03/2019"/>
    <x v="0"/>
    <s v="New Delhi"/>
    <s v="BLR "/>
    <s v=" BOM "/>
    <s v=" DEL"/>
    <m/>
    <m/>
    <s v="07:00"/>
    <x v="31"/>
    <x v="22"/>
    <x v="2"/>
    <s v="In-flight meal not included"/>
    <n v="11087"/>
  </r>
  <r>
    <x v="2"/>
    <s v="3/06/2019"/>
    <x v="2"/>
    <s v="Cochin"/>
    <s v="DEL "/>
    <s v=" BOM "/>
    <s v=" COK"/>
    <m/>
    <m/>
    <s v="21:50"/>
    <x v="105"/>
    <x v="204"/>
    <x v="2"/>
    <s v="No info"/>
    <n v="16079"/>
  </r>
  <r>
    <x v="0"/>
    <s v="12/06/2019"/>
    <x v="2"/>
    <s v="Cochin"/>
    <s v="DEL "/>
    <s v=" COK"/>
    <m/>
    <m/>
    <m/>
    <s v="05:35"/>
    <x v="138"/>
    <x v="41"/>
    <x v="0"/>
    <s v="No info"/>
    <n v="5601"/>
  </r>
  <r>
    <x v="3"/>
    <s v="9/06/2019"/>
    <x v="4"/>
    <s v="Hyderabad"/>
    <s v="BOM "/>
    <s v=" HYD"/>
    <m/>
    <m/>
    <m/>
    <s v="05:45"/>
    <x v="150"/>
    <x v="52"/>
    <x v="0"/>
    <s v="No info"/>
    <n v="2753"/>
  </r>
  <r>
    <x v="2"/>
    <s v="27/06/2019"/>
    <x v="2"/>
    <s v="Cochin"/>
    <s v="DEL "/>
    <s v=" BOM "/>
    <s v=" COK"/>
    <m/>
    <m/>
    <s v="22:50"/>
    <x v="454"/>
    <x v="158"/>
    <x v="2"/>
    <s v="In-flight meal not included"/>
    <n v="12898"/>
  </r>
  <r>
    <x v="4"/>
    <s v="6/03/2019"/>
    <x v="2"/>
    <s v="Cochin"/>
    <s v="DEL "/>
    <s v=" BOM "/>
    <s v=" COK"/>
    <m/>
    <m/>
    <s v="13:00"/>
    <x v="30"/>
    <x v="88"/>
    <x v="2"/>
    <s v="No info"/>
    <n v="15603"/>
  </r>
  <r>
    <x v="0"/>
    <s v="12/04/2019"/>
    <x v="1"/>
    <s v="Banglore"/>
    <s v="CCU "/>
    <s v=" BLR"/>
    <m/>
    <m/>
    <m/>
    <s v="09:35"/>
    <x v="167"/>
    <x v="37"/>
    <x v="0"/>
    <s v="No info"/>
    <n v="4174"/>
  </r>
  <r>
    <x v="0"/>
    <s v="24/03/2019"/>
    <x v="0"/>
    <s v="New Delhi"/>
    <s v="BLR "/>
    <s v=" DEL"/>
    <m/>
    <m/>
    <m/>
    <s v="20:00"/>
    <x v="10"/>
    <x v="21"/>
    <x v="0"/>
    <s v="No info"/>
    <n v="6144"/>
  </r>
  <r>
    <x v="2"/>
    <s v="6/05/2019"/>
    <x v="1"/>
    <s v="Banglore"/>
    <s v="CCU "/>
    <s v=" BOM "/>
    <s v=" BLR"/>
    <m/>
    <m/>
    <s v="08:25"/>
    <x v="303"/>
    <x v="212"/>
    <x v="2"/>
    <s v="No info"/>
    <n v="14781"/>
  </r>
  <r>
    <x v="0"/>
    <s v="15/06/2019"/>
    <x v="2"/>
    <s v="Cochin"/>
    <s v="DEL "/>
    <s v=" LKO "/>
    <s v=" COK"/>
    <m/>
    <m/>
    <s v="21:50"/>
    <x v="1089"/>
    <x v="24"/>
    <x v="2"/>
    <s v="No info"/>
    <n v="6195"/>
  </r>
  <r>
    <x v="2"/>
    <s v="6/05/2019"/>
    <x v="1"/>
    <s v="Banglore"/>
    <s v="CCU "/>
    <s v=" BOM "/>
    <s v=" BLR"/>
    <m/>
    <m/>
    <s v="06:30"/>
    <x v="22"/>
    <x v="106"/>
    <x v="2"/>
    <s v="In-flight meal not included"/>
    <n v="8586"/>
  </r>
  <r>
    <x v="0"/>
    <s v="01/03/2019"/>
    <x v="0"/>
    <s v="New Delhi"/>
    <s v="BLR "/>
    <s v=" DEL"/>
    <m/>
    <m/>
    <m/>
    <s v="22:20"/>
    <x v="1090"/>
    <x v="0"/>
    <x v="0"/>
    <s v="No info"/>
    <n v="11934"/>
  </r>
  <r>
    <x v="1"/>
    <s v="15/05/2019"/>
    <x v="1"/>
    <s v="Banglore"/>
    <s v="CCU "/>
    <s v=" DEL "/>
    <s v=" AMD "/>
    <s v=" BLR"/>
    <m/>
    <s v="07:00"/>
    <x v="369"/>
    <x v="298"/>
    <x v="1"/>
    <s v="No info"/>
    <n v="14424"/>
  </r>
  <r>
    <x v="2"/>
    <s v="24/06/2019"/>
    <x v="2"/>
    <s v="Cochin"/>
    <s v="DEL "/>
    <s v=" BOM "/>
    <s v=" COK"/>
    <m/>
    <m/>
    <s v="07:05"/>
    <x v="33"/>
    <x v="33"/>
    <x v="2"/>
    <s v="No info"/>
    <n v="18581"/>
  </r>
  <r>
    <x v="2"/>
    <s v="12/05/2019"/>
    <x v="1"/>
    <s v="Banglore"/>
    <s v="CCU "/>
    <s v=" BOM "/>
    <s v=" BLR"/>
    <m/>
    <m/>
    <s v="21:10"/>
    <x v="266"/>
    <x v="72"/>
    <x v="2"/>
    <s v="No info"/>
    <n v="13941"/>
  </r>
  <r>
    <x v="2"/>
    <s v="6/05/2019"/>
    <x v="0"/>
    <s v="Delhi"/>
    <s v="BLR "/>
    <s v=" DEL"/>
    <m/>
    <m/>
    <m/>
    <s v="18:55"/>
    <x v="132"/>
    <x v="112"/>
    <x v="0"/>
    <s v="No info"/>
    <n v="7229"/>
  </r>
  <r>
    <x v="3"/>
    <s v="15/05/2019"/>
    <x v="1"/>
    <s v="Banglore"/>
    <s v="CCU "/>
    <s v=" BLR"/>
    <m/>
    <m/>
    <m/>
    <s v="06:55"/>
    <x v="289"/>
    <x v="11"/>
    <x v="0"/>
    <s v="No info"/>
    <n v="3873"/>
  </r>
  <r>
    <x v="2"/>
    <s v="12/06/2019"/>
    <x v="2"/>
    <s v="Cochin"/>
    <s v="DEL "/>
    <s v=" BOM "/>
    <s v=" COK"/>
    <m/>
    <m/>
    <s v="11:30"/>
    <x v="33"/>
    <x v="72"/>
    <x v="2"/>
    <s v="No info"/>
    <n v="14714"/>
  </r>
  <r>
    <x v="7"/>
    <s v="24/03/2019"/>
    <x v="1"/>
    <s v="Banglore"/>
    <s v="CCU "/>
    <s v=" IXR "/>
    <s v=" DEL "/>
    <s v=" BLR"/>
    <m/>
    <s v="15:25"/>
    <x v="10"/>
    <x v="72"/>
    <x v="1"/>
    <s v="No info"/>
    <n v="11245"/>
  </r>
  <r>
    <x v="0"/>
    <s v="27/05/2019"/>
    <x v="2"/>
    <s v="Cochin"/>
    <s v="DEL "/>
    <s v=" BOM "/>
    <s v=" COK"/>
    <m/>
    <m/>
    <s v="11:25"/>
    <x v="184"/>
    <x v="82"/>
    <x v="2"/>
    <s v="No info"/>
    <n v="6104"/>
  </r>
  <r>
    <x v="0"/>
    <s v="6/03/2019"/>
    <x v="2"/>
    <s v="Cochin"/>
    <s v="DEL "/>
    <s v=" HYD "/>
    <s v=" COK"/>
    <m/>
    <m/>
    <s v="07:35"/>
    <x v="162"/>
    <x v="159"/>
    <x v="2"/>
    <s v="No info"/>
    <n v="7094"/>
  </r>
  <r>
    <x v="2"/>
    <s v="24/03/2019"/>
    <x v="1"/>
    <s v="Banglore"/>
    <s v="CCU "/>
    <s v=" BOM "/>
    <s v=" BLR"/>
    <m/>
    <m/>
    <s v="06:30"/>
    <x v="219"/>
    <x v="150"/>
    <x v="2"/>
    <s v="In-flight meal not included"/>
    <n v="10031"/>
  </r>
  <r>
    <x v="2"/>
    <s v="18/05/2019"/>
    <x v="1"/>
    <s v="Banglore"/>
    <s v="CCU "/>
    <s v=" BOM "/>
    <s v=" BLR"/>
    <m/>
    <m/>
    <s v="05:45"/>
    <x v="134"/>
    <x v="32"/>
    <x v="2"/>
    <s v="No info"/>
    <n v="13941"/>
  </r>
  <r>
    <x v="4"/>
    <s v="24/06/2019"/>
    <x v="2"/>
    <s v="Cochin"/>
    <s v="DEL "/>
    <s v=" BOM "/>
    <s v=" COK"/>
    <m/>
    <m/>
    <s v="19:00"/>
    <x v="170"/>
    <x v="46"/>
    <x v="2"/>
    <s v="No info"/>
    <n v="7198"/>
  </r>
  <r>
    <x v="3"/>
    <s v="24/03/2019"/>
    <x v="0"/>
    <s v="New Delhi"/>
    <s v="BLR "/>
    <s v=" DEL"/>
    <m/>
    <m/>
    <m/>
    <s v="09:35"/>
    <x v="493"/>
    <x v="21"/>
    <x v="0"/>
    <s v="No check-in baggage included"/>
    <n v="3873"/>
  </r>
  <r>
    <x v="1"/>
    <s v="12/03/2019"/>
    <x v="1"/>
    <s v="Banglore"/>
    <s v="CCU "/>
    <s v=" BLR"/>
    <m/>
    <m/>
    <m/>
    <s v="14:15"/>
    <x v="32"/>
    <x v="31"/>
    <x v="0"/>
    <s v="No info"/>
    <n v="5747"/>
  </r>
  <r>
    <x v="1"/>
    <s v="15/06/2019"/>
    <x v="4"/>
    <s v="Hyderabad"/>
    <s v="BOM "/>
    <s v=" HYD"/>
    <m/>
    <m/>
    <m/>
    <s v="19:30"/>
    <x v="66"/>
    <x v="239"/>
    <x v="0"/>
    <s v="No info"/>
    <n v="3100"/>
  </r>
  <r>
    <x v="1"/>
    <s v="6/05/2019"/>
    <x v="1"/>
    <s v="Banglore"/>
    <s v="CCU "/>
    <s v=" BBI "/>
    <s v=" BLR"/>
    <m/>
    <m/>
    <s v="09:10"/>
    <x v="1"/>
    <x v="161"/>
    <x v="2"/>
    <s v="No info"/>
    <n v="8996"/>
  </r>
  <r>
    <x v="4"/>
    <s v="15/05/2019"/>
    <x v="2"/>
    <s v="Cochin"/>
    <s v="DEL "/>
    <s v=" BOM "/>
    <s v=" COK"/>
    <m/>
    <m/>
    <s v="10:35"/>
    <x v="33"/>
    <x v="100"/>
    <x v="2"/>
    <s v="No info"/>
    <n v="9103"/>
  </r>
  <r>
    <x v="2"/>
    <s v="01/03/2019"/>
    <x v="0"/>
    <s v="New Delhi"/>
    <s v="BLR "/>
    <s v=" BOM "/>
    <s v=" DEL"/>
    <m/>
    <m/>
    <s v="18:40"/>
    <x v="511"/>
    <x v="59"/>
    <x v="2"/>
    <s v="1 Long layover"/>
    <n v="31825"/>
  </r>
  <r>
    <x v="2"/>
    <s v="15/05/2019"/>
    <x v="1"/>
    <s v="Banglore"/>
    <s v="CCU "/>
    <s v=" BOM "/>
    <s v=" BLR"/>
    <m/>
    <m/>
    <s v="16:30"/>
    <x v="378"/>
    <x v="115"/>
    <x v="2"/>
    <s v="No info"/>
    <n v="14781"/>
  </r>
  <r>
    <x v="2"/>
    <s v="18/05/2019"/>
    <x v="0"/>
    <s v="Delhi"/>
    <s v="BLR "/>
    <s v=" DEL"/>
    <m/>
    <m/>
    <m/>
    <s v="08:20"/>
    <x v="144"/>
    <x v="43"/>
    <x v="0"/>
    <s v="No info"/>
    <n v="7229"/>
  </r>
  <r>
    <x v="0"/>
    <s v="01/03/2019"/>
    <x v="0"/>
    <s v="New Delhi"/>
    <s v="BLR "/>
    <s v=" DEL"/>
    <m/>
    <m/>
    <m/>
    <s v="23:30"/>
    <x v="1091"/>
    <x v="0"/>
    <x v="0"/>
    <s v="No info"/>
    <n v="10067"/>
  </r>
  <r>
    <x v="2"/>
    <s v="9/04/2019"/>
    <x v="2"/>
    <s v="Cochin"/>
    <s v="DEL "/>
    <s v=" JAI "/>
    <s v=" BOM "/>
    <s v=" COK"/>
    <m/>
    <s v="09:40"/>
    <x v="668"/>
    <x v="65"/>
    <x v="1"/>
    <s v="No info"/>
    <n v="10909"/>
  </r>
  <r>
    <x v="0"/>
    <s v="27/04/2019"/>
    <x v="1"/>
    <s v="Banglore"/>
    <s v="CCU "/>
    <s v=" BLR"/>
    <m/>
    <m/>
    <m/>
    <s v="15:30"/>
    <x v="130"/>
    <x v="11"/>
    <x v="0"/>
    <s v="No info"/>
    <n v="4804"/>
  </r>
  <r>
    <x v="2"/>
    <s v="1/06/2019"/>
    <x v="4"/>
    <s v="Hyderabad"/>
    <s v="BOM "/>
    <s v=" HYD"/>
    <m/>
    <m/>
    <m/>
    <s v="02:55"/>
    <x v="298"/>
    <x v="53"/>
    <x v="0"/>
    <s v="In-flight meal not included"/>
    <n v="4050"/>
  </r>
  <r>
    <x v="2"/>
    <s v="15/05/2019"/>
    <x v="1"/>
    <s v="Banglore"/>
    <s v="CCU "/>
    <s v=" DEL "/>
    <s v=" BLR"/>
    <m/>
    <m/>
    <s v="20:25"/>
    <x v="1092"/>
    <x v="313"/>
    <x v="2"/>
    <s v="No info"/>
    <n v="14151"/>
  </r>
  <r>
    <x v="3"/>
    <s v="1/06/2019"/>
    <x v="1"/>
    <s v="Banglore"/>
    <s v="CCU "/>
    <s v=" BLR"/>
    <m/>
    <m/>
    <m/>
    <s v="06:55"/>
    <x v="289"/>
    <x v="11"/>
    <x v="0"/>
    <s v="No check-in baggage included"/>
    <n v="3841"/>
  </r>
  <r>
    <x v="2"/>
    <s v="9/05/2019"/>
    <x v="1"/>
    <s v="Banglore"/>
    <s v="CCU "/>
    <s v=" BOM "/>
    <s v=" BLR"/>
    <m/>
    <m/>
    <s v="14:05"/>
    <x v="13"/>
    <x v="24"/>
    <x v="2"/>
    <s v="No info"/>
    <n v="14781"/>
  </r>
  <r>
    <x v="6"/>
    <s v="9/06/2019"/>
    <x v="1"/>
    <s v="Banglore"/>
    <s v="CCU "/>
    <s v=" DEL "/>
    <s v=" BLR"/>
    <m/>
    <m/>
    <s v="17:00"/>
    <x v="354"/>
    <x v="172"/>
    <x v="2"/>
    <s v="No info"/>
    <n v="9870"/>
  </r>
  <r>
    <x v="1"/>
    <s v="27/05/2019"/>
    <x v="2"/>
    <s v="Cochin"/>
    <s v="DEL "/>
    <s v=" BLR "/>
    <s v=" COK"/>
    <m/>
    <m/>
    <s v="13:30"/>
    <x v="9"/>
    <x v="114"/>
    <x v="2"/>
    <s v="No info"/>
    <n v="8907"/>
  </r>
  <r>
    <x v="2"/>
    <s v="01/03/2019"/>
    <x v="0"/>
    <s v="New Delhi"/>
    <s v="BLR "/>
    <s v=" BOM "/>
    <s v=" DEL"/>
    <m/>
    <m/>
    <s v="22:50"/>
    <x v="660"/>
    <x v="167"/>
    <x v="2"/>
    <s v="No info"/>
    <n v="26890"/>
  </r>
  <r>
    <x v="5"/>
    <s v="15/04/2019"/>
    <x v="2"/>
    <s v="Cochin"/>
    <s v="DEL "/>
    <s v=" BOM "/>
    <s v=" COK"/>
    <m/>
    <m/>
    <s v="07:00"/>
    <x v="25"/>
    <x v="25"/>
    <x v="2"/>
    <s v="No info"/>
    <n v="6195"/>
  </r>
  <r>
    <x v="2"/>
    <s v="21/03/2019"/>
    <x v="0"/>
    <s v="New Delhi"/>
    <s v="BLR "/>
    <s v=" BOM "/>
    <s v=" DEL"/>
    <m/>
    <m/>
    <s v="14:05"/>
    <x v="190"/>
    <x v="116"/>
    <x v="2"/>
    <s v="In-flight meal not included"/>
    <n v="7832"/>
  </r>
  <r>
    <x v="10"/>
    <s v="21/03/2019"/>
    <x v="2"/>
    <s v="Cochin"/>
    <s v="DEL "/>
    <s v=" BOM "/>
    <s v=" COK"/>
    <m/>
    <m/>
    <s v="08:55"/>
    <x v="136"/>
    <x v="204"/>
    <x v="2"/>
    <s v="No info"/>
    <n v="11269"/>
  </r>
  <r>
    <x v="6"/>
    <s v="24/03/2019"/>
    <x v="0"/>
    <s v="New Delhi"/>
    <s v="BLR "/>
    <s v=" DEL"/>
    <m/>
    <m/>
    <m/>
    <s v="16:00"/>
    <x v="252"/>
    <x v="11"/>
    <x v="0"/>
    <s v="No info"/>
    <n v="5613"/>
  </r>
  <r>
    <x v="0"/>
    <s v="1/05/2019"/>
    <x v="0"/>
    <s v="Delhi"/>
    <s v="BLR "/>
    <s v=" DEL"/>
    <m/>
    <m/>
    <m/>
    <s v="00:30"/>
    <x v="115"/>
    <x v="21"/>
    <x v="0"/>
    <s v="No info"/>
    <n v="4284"/>
  </r>
  <r>
    <x v="6"/>
    <s v="6/05/2019"/>
    <x v="0"/>
    <s v="Delhi"/>
    <s v="BLR "/>
    <s v=" DEL"/>
    <m/>
    <m/>
    <m/>
    <s v="21:00"/>
    <x v="166"/>
    <x v="0"/>
    <x v="0"/>
    <s v="No info"/>
    <n v="4668"/>
  </r>
  <r>
    <x v="1"/>
    <s v="3/03/2019"/>
    <x v="2"/>
    <s v="Cochin"/>
    <s v="DEL "/>
    <s v=" BOM "/>
    <s v=" COK"/>
    <m/>
    <m/>
    <s v="08:00"/>
    <x v="8"/>
    <x v="141"/>
    <x v="2"/>
    <s v="No info"/>
    <n v="15197"/>
  </r>
  <r>
    <x v="2"/>
    <s v="12/06/2019"/>
    <x v="1"/>
    <s v="Banglore"/>
    <s v="CCU "/>
    <s v=" BOM "/>
    <s v=" BLR"/>
    <m/>
    <m/>
    <s v="08:25"/>
    <x v="250"/>
    <x v="178"/>
    <x v="2"/>
    <s v="In-flight meal not included"/>
    <n v="9899"/>
  </r>
  <r>
    <x v="5"/>
    <s v="27/06/2019"/>
    <x v="2"/>
    <s v="Cochin"/>
    <s v="DEL "/>
    <s v=" BOM "/>
    <s v=" COK"/>
    <m/>
    <m/>
    <s v="10:35"/>
    <x v="141"/>
    <x v="144"/>
    <x v="2"/>
    <s v="No info"/>
    <n v="3948"/>
  </r>
  <r>
    <x v="2"/>
    <s v="15/03/2019"/>
    <x v="0"/>
    <s v="New Delhi"/>
    <s v="BLR "/>
    <s v=" BOM "/>
    <s v=" DEL"/>
    <m/>
    <m/>
    <s v="08:55"/>
    <x v="677"/>
    <x v="271"/>
    <x v="2"/>
    <s v="In-flight meal not included"/>
    <n v="10405"/>
  </r>
  <r>
    <x v="4"/>
    <s v="9/06/2019"/>
    <x v="2"/>
    <s v="Cochin"/>
    <s v="DEL "/>
    <s v=" GWL "/>
    <s v=" IDR "/>
    <s v=" BOM "/>
    <s v=" COK"/>
    <s v="11:35"/>
    <x v="267"/>
    <x v="134"/>
    <x v="3"/>
    <s v="No info"/>
    <n v="15419"/>
  </r>
  <r>
    <x v="4"/>
    <s v="3/03/2019"/>
    <x v="2"/>
    <s v="Cochin"/>
    <s v="DEL "/>
    <s v=" BOM "/>
    <s v=" COK"/>
    <m/>
    <m/>
    <s v="08:25"/>
    <x v="78"/>
    <x v="29"/>
    <x v="2"/>
    <s v="No info"/>
    <n v="15135"/>
  </r>
  <r>
    <x v="10"/>
    <s v="21/03/2019"/>
    <x v="2"/>
    <s v="Cochin"/>
    <s v="DEL "/>
    <s v=" BOM "/>
    <s v=" COK"/>
    <m/>
    <m/>
    <s v="06:00"/>
    <x v="26"/>
    <x v="204"/>
    <x v="2"/>
    <s v="No info"/>
    <n v="13369"/>
  </r>
  <r>
    <x v="2"/>
    <s v="27/06/2019"/>
    <x v="2"/>
    <s v="Cochin"/>
    <s v="DEL "/>
    <s v=" JDH "/>
    <s v=" BOM "/>
    <s v=" COK"/>
    <m/>
    <s v="11:40"/>
    <x v="33"/>
    <x v="55"/>
    <x v="1"/>
    <s v="No info"/>
    <n v="18804"/>
  </r>
  <r>
    <x v="7"/>
    <s v="9/05/2019"/>
    <x v="2"/>
    <s v="Cochin"/>
    <s v="DEL "/>
    <s v=" BLR "/>
    <s v=" COK"/>
    <m/>
    <m/>
    <s v="20:45"/>
    <x v="1093"/>
    <x v="29"/>
    <x v="2"/>
    <s v="No info"/>
    <n v="6751"/>
  </r>
  <r>
    <x v="1"/>
    <s v="9/05/2019"/>
    <x v="1"/>
    <s v="Banglore"/>
    <s v="CCU "/>
    <s v=" DEL "/>
    <s v=" BLR"/>
    <m/>
    <m/>
    <s v="20:30"/>
    <x v="889"/>
    <x v="48"/>
    <x v="2"/>
    <s v="No info"/>
    <n v="10203"/>
  </r>
  <r>
    <x v="2"/>
    <s v="01/03/2019"/>
    <x v="0"/>
    <s v="New Delhi"/>
    <s v="BLR "/>
    <s v=" BOM "/>
    <s v=" DEL"/>
    <m/>
    <m/>
    <s v="07:00"/>
    <x v="156"/>
    <x v="242"/>
    <x v="2"/>
    <s v="No info"/>
    <n v="27992"/>
  </r>
  <r>
    <x v="1"/>
    <s v="12/06/2019"/>
    <x v="2"/>
    <s v="Cochin"/>
    <s v="DEL "/>
    <s v=" LKO "/>
    <s v=" BOM "/>
    <s v=" COK"/>
    <m/>
    <s v="07:10"/>
    <x v="8"/>
    <x v="243"/>
    <x v="1"/>
    <s v="No info"/>
    <n v="12488"/>
  </r>
  <r>
    <x v="2"/>
    <s v="12/04/2019"/>
    <x v="0"/>
    <s v="Delhi"/>
    <s v="BLR "/>
    <s v=" DEL"/>
    <m/>
    <m/>
    <m/>
    <s v="07:10"/>
    <x v="164"/>
    <x v="43"/>
    <x v="0"/>
    <s v="In-flight meal not included"/>
    <n v="5198"/>
  </r>
  <r>
    <x v="2"/>
    <s v="1/05/2019"/>
    <x v="0"/>
    <s v="Delhi"/>
    <s v="BLR "/>
    <s v=" DEL"/>
    <m/>
    <m/>
    <m/>
    <s v="17:45"/>
    <x v="66"/>
    <x v="43"/>
    <x v="0"/>
    <s v="No info"/>
    <n v="7229"/>
  </r>
  <r>
    <x v="1"/>
    <s v="12/06/2019"/>
    <x v="1"/>
    <s v="Banglore"/>
    <s v="CCU "/>
    <s v=" IXR "/>
    <s v=" DEL "/>
    <s v=" BLR"/>
    <m/>
    <s v="05:50"/>
    <x v="28"/>
    <x v="185"/>
    <x v="1"/>
    <s v="No info"/>
    <n v="12723"/>
  </r>
  <r>
    <x v="1"/>
    <s v="6/03/2019"/>
    <x v="4"/>
    <s v="Hyderabad"/>
    <s v="BOM "/>
    <s v=" BHO "/>
    <s v=" DEL "/>
    <s v=" HYD"/>
    <m/>
    <s v="06:00"/>
    <x v="1094"/>
    <x v="313"/>
    <x v="1"/>
    <s v="No info"/>
    <n v="13169"/>
  </r>
  <r>
    <x v="1"/>
    <s v="15/05/2019"/>
    <x v="1"/>
    <s v="Banglore"/>
    <s v="CCU "/>
    <s v=" BOM "/>
    <s v=" HBX "/>
    <s v=" BLR"/>
    <m/>
    <s v="09:25"/>
    <x v="844"/>
    <x v="74"/>
    <x v="1"/>
    <s v="No info"/>
    <n v="8366"/>
  </r>
  <r>
    <x v="4"/>
    <s v="9/05/2019"/>
    <x v="2"/>
    <s v="Cochin"/>
    <s v="DEL "/>
    <s v=" BOM "/>
    <s v=" COK"/>
    <m/>
    <m/>
    <s v="06:00"/>
    <x v="30"/>
    <x v="78"/>
    <x v="2"/>
    <s v="No info"/>
    <n v="7670"/>
  </r>
  <r>
    <x v="2"/>
    <s v="1/04/2019"/>
    <x v="0"/>
    <s v="Delhi"/>
    <s v="BLR "/>
    <s v=" DEL"/>
    <m/>
    <m/>
    <m/>
    <s v="06:00"/>
    <x v="99"/>
    <x v="37"/>
    <x v="0"/>
    <s v="No info"/>
    <n v="7229"/>
  </r>
  <r>
    <x v="6"/>
    <s v="1/06/2019"/>
    <x v="0"/>
    <s v="Delhi"/>
    <s v="BLR "/>
    <s v=" DEL"/>
    <m/>
    <m/>
    <m/>
    <s v="21:00"/>
    <x v="166"/>
    <x v="0"/>
    <x v="0"/>
    <s v="No info"/>
    <n v="4668"/>
  </r>
  <r>
    <x v="7"/>
    <s v="9/03/2019"/>
    <x v="2"/>
    <s v="Cochin"/>
    <s v="DEL "/>
    <s v=" BLR "/>
    <s v=" COK"/>
    <m/>
    <m/>
    <s v="20:10"/>
    <x v="1095"/>
    <x v="140"/>
    <x v="2"/>
    <s v="No info"/>
    <n v="8327"/>
  </r>
  <r>
    <x v="2"/>
    <s v="21/05/2019"/>
    <x v="2"/>
    <s v="Cochin"/>
    <s v="DEL "/>
    <s v=" BOM "/>
    <s v=" COK"/>
    <m/>
    <m/>
    <s v="20:55"/>
    <x v="393"/>
    <x v="200"/>
    <x v="2"/>
    <s v="In-flight meal not included"/>
    <n v="12898"/>
  </r>
  <r>
    <x v="0"/>
    <s v="6/05/2019"/>
    <x v="1"/>
    <s v="Banglore"/>
    <s v="CCU "/>
    <s v=" MAA "/>
    <s v=" BLR"/>
    <m/>
    <m/>
    <s v="06:20"/>
    <x v="342"/>
    <x v="182"/>
    <x v="2"/>
    <s v="No info"/>
    <n v="4226"/>
  </r>
  <r>
    <x v="2"/>
    <s v="27/06/2019"/>
    <x v="2"/>
    <s v="Cochin"/>
    <s v="DEL "/>
    <s v=" BOM "/>
    <s v=" COK"/>
    <m/>
    <m/>
    <s v="19:15"/>
    <x v="39"/>
    <x v="168"/>
    <x v="2"/>
    <s v="In-flight meal not included"/>
    <n v="10262"/>
  </r>
  <r>
    <x v="4"/>
    <s v="24/06/2019"/>
    <x v="2"/>
    <s v="Cochin"/>
    <s v="DEL "/>
    <s v=" BOM "/>
    <s v=" COK"/>
    <m/>
    <m/>
    <s v="04:55"/>
    <x v="33"/>
    <x v="82"/>
    <x v="2"/>
    <s v="No info"/>
    <n v="10678"/>
  </r>
  <r>
    <x v="1"/>
    <s v="21/03/2019"/>
    <x v="2"/>
    <s v="Cochin"/>
    <s v="DEL "/>
    <s v=" HYD "/>
    <s v=" BOM "/>
    <s v=" COK"/>
    <m/>
    <s v="17:15"/>
    <x v="983"/>
    <x v="255"/>
    <x v="1"/>
    <s v="No info"/>
    <n v="8052"/>
  </r>
  <r>
    <x v="5"/>
    <s v="24/03/2019"/>
    <x v="0"/>
    <s v="New Delhi"/>
    <s v="BLR "/>
    <s v=" DEL"/>
    <m/>
    <m/>
    <m/>
    <s v="11:40"/>
    <x v="589"/>
    <x v="21"/>
    <x v="0"/>
    <s v="No info"/>
    <n v="3898"/>
  </r>
  <r>
    <x v="7"/>
    <s v="12/06/2019"/>
    <x v="1"/>
    <s v="Banglore"/>
    <s v="CCU "/>
    <s v=" BLR"/>
    <m/>
    <m/>
    <m/>
    <s v="10:20"/>
    <x v="25"/>
    <x v="11"/>
    <x v="0"/>
    <s v="No info"/>
    <n v="3807"/>
  </r>
  <r>
    <x v="0"/>
    <s v="3/06/2019"/>
    <x v="2"/>
    <s v="Cochin"/>
    <s v="DEL "/>
    <s v=" BOM "/>
    <s v=" COK"/>
    <m/>
    <m/>
    <s v="09:15"/>
    <x v="30"/>
    <x v="146"/>
    <x v="2"/>
    <s v="No info"/>
    <n v="6838"/>
  </r>
  <r>
    <x v="2"/>
    <s v="24/06/2019"/>
    <x v="2"/>
    <s v="Cochin"/>
    <s v="DEL "/>
    <s v=" JAI "/>
    <s v=" BOM "/>
    <s v=" COK"/>
    <m/>
    <s v="05:30"/>
    <x v="33"/>
    <x v="56"/>
    <x v="1"/>
    <s v="No info"/>
    <n v="13014"/>
  </r>
  <r>
    <x v="0"/>
    <s v="12/04/2019"/>
    <x v="1"/>
    <s v="Banglore"/>
    <s v="CCU "/>
    <s v=" BLR"/>
    <m/>
    <m/>
    <m/>
    <s v="14:25"/>
    <x v="456"/>
    <x v="31"/>
    <x v="0"/>
    <s v="No info"/>
    <n v="5224"/>
  </r>
  <r>
    <x v="4"/>
    <s v="6/06/2019"/>
    <x v="2"/>
    <s v="Cochin"/>
    <s v="DEL "/>
    <s v=" BOM "/>
    <s v=" COK"/>
    <m/>
    <m/>
    <s v="13:00"/>
    <x v="174"/>
    <x v="205"/>
    <x v="2"/>
    <s v="No info"/>
    <n v="13377"/>
  </r>
  <r>
    <x v="5"/>
    <s v="21/05/2019"/>
    <x v="2"/>
    <s v="Cochin"/>
    <s v="DEL "/>
    <s v=" BOM "/>
    <s v=" COK"/>
    <m/>
    <m/>
    <s v="07:00"/>
    <x v="25"/>
    <x v="25"/>
    <x v="2"/>
    <s v="No info"/>
    <n v="6633"/>
  </r>
  <r>
    <x v="7"/>
    <s v="24/05/2019"/>
    <x v="1"/>
    <s v="Banglore"/>
    <s v="CCU "/>
    <s v=" DEL "/>
    <s v=" BLR"/>
    <m/>
    <m/>
    <s v="07:35"/>
    <x v="3"/>
    <x v="162"/>
    <x v="2"/>
    <s v="No info"/>
    <n v="5192"/>
  </r>
  <r>
    <x v="0"/>
    <s v="18/04/2019"/>
    <x v="0"/>
    <s v="Delhi"/>
    <s v="BLR "/>
    <s v=" DEL"/>
    <m/>
    <m/>
    <m/>
    <s v="22:10"/>
    <x v="1096"/>
    <x v="0"/>
    <x v="0"/>
    <s v="No info"/>
    <n v="4591"/>
  </r>
  <r>
    <x v="1"/>
    <s v="12/05/2019"/>
    <x v="1"/>
    <s v="Banglore"/>
    <s v="CCU "/>
    <s v=" BLR"/>
    <m/>
    <m/>
    <m/>
    <s v="20:45"/>
    <x v="70"/>
    <x v="11"/>
    <x v="0"/>
    <s v="No info"/>
    <n v="4880"/>
  </r>
  <r>
    <x v="2"/>
    <s v="27/04/2019"/>
    <x v="0"/>
    <s v="Delhi"/>
    <s v="BLR "/>
    <s v=" DEL"/>
    <m/>
    <m/>
    <m/>
    <s v="17:45"/>
    <x v="66"/>
    <x v="43"/>
    <x v="0"/>
    <s v="No info"/>
    <n v="7229"/>
  </r>
  <r>
    <x v="2"/>
    <s v="9/05/2019"/>
    <x v="2"/>
    <s v="Cochin"/>
    <s v="DEL "/>
    <s v=" BOM "/>
    <s v=" COK"/>
    <m/>
    <m/>
    <s v="19:45"/>
    <x v="310"/>
    <x v="135"/>
    <x v="2"/>
    <s v="In-flight meal not included"/>
    <n v="12373"/>
  </r>
  <r>
    <x v="1"/>
    <s v="27/04/2019"/>
    <x v="2"/>
    <s v="Cochin"/>
    <s v="DEL "/>
    <s v=" COK"/>
    <m/>
    <m/>
    <m/>
    <s v="14:10"/>
    <x v="646"/>
    <x v="43"/>
    <x v="0"/>
    <s v="No info"/>
    <n v="6094"/>
  </r>
  <r>
    <x v="2"/>
    <s v="12/06/2019"/>
    <x v="2"/>
    <s v="Cochin"/>
    <s v="DEL "/>
    <s v=" BOM "/>
    <s v=" COK"/>
    <m/>
    <m/>
    <s v="20:55"/>
    <x v="15"/>
    <x v="200"/>
    <x v="2"/>
    <s v="In-flight meal not included"/>
    <n v="10262"/>
  </r>
  <r>
    <x v="2"/>
    <s v="9/04/2019"/>
    <x v="2"/>
    <s v="Cochin"/>
    <s v="DEL "/>
    <s v=" JDH "/>
    <s v=" BOM "/>
    <s v=" COK"/>
    <m/>
    <s v="11:40"/>
    <x v="33"/>
    <x v="55"/>
    <x v="1"/>
    <s v="No info"/>
    <n v="15439"/>
  </r>
  <r>
    <x v="0"/>
    <s v="6/05/2019"/>
    <x v="0"/>
    <s v="Delhi"/>
    <s v="BLR "/>
    <s v=" DEL"/>
    <m/>
    <m/>
    <m/>
    <s v="23:30"/>
    <x v="1097"/>
    <x v="0"/>
    <x v="0"/>
    <s v="No info"/>
    <n v="4077"/>
  </r>
  <r>
    <x v="5"/>
    <s v="18/05/2019"/>
    <x v="0"/>
    <s v="Delhi"/>
    <s v="BLR "/>
    <s v=" DEL"/>
    <m/>
    <m/>
    <m/>
    <s v="20:55"/>
    <x v="203"/>
    <x v="37"/>
    <x v="0"/>
    <s v="No info"/>
    <n v="4632"/>
  </r>
  <r>
    <x v="2"/>
    <s v="6/06/2019"/>
    <x v="1"/>
    <s v="Banglore"/>
    <s v="CCU "/>
    <s v=" DEL "/>
    <s v=" BLR"/>
    <m/>
    <m/>
    <s v="09:35"/>
    <x v="512"/>
    <x v="100"/>
    <x v="2"/>
    <s v="No info"/>
    <n v="12692"/>
  </r>
  <r>
    <x v="0"/>
    <s v="24/04/2019"/>
    <x v="1"/>
    <s v="Banglore"/>
    <s v="CCU "/>
    <s v=" HYD "/>
    <s v=" BLR"/>
    <m/>
    <m/>
    <s v="19:20"/>
    <x v="274"/>
    <x v="191"/>
    <x v="2"/>
    <s v="No info"/>
    <n v="3480"/>
  </r>
  <r>
    <x v="4"/>
    <s v="18/05/2019"/>
    <x v="2"/>
    <s v="Cochin"/>
    <s v="DEL "/>
    <s v=" IXU "/>
    <s v=" BOM "/>
    <s v=" COK"/>
    <m/>
    <s v="17:50"/>
    <x v="477"/>
    <x v="145"/>
    <x v="1"/>
    <s v="No info"/>
    <n v="19360"/>
  </r>
  <r>
    <x v="2"/>
    <s v="15/03/2019"/>
    <x v="0"/>
    <s v="New Delhi"/>
    <s v="BLR "/>
    <s v=" BOM "/>
    <s v=" DEL"/>
    <m/>
    <m/>
    <s v="11:40"/>
    <x v="677"/>
    <x v="18"/>
    <x v="2"/>
    <s v="In-flight meal not included"/>
    <n v="9134"/>
  </r>
  <r>
    <x v="4"/>
    <s v="24/06/2019"/>
    <x v="2"/>
    <s v="Cochin"/>
    <s v="DEL "/>
    <s v=" BOM "/>
    <s v=" COK"/>
    <m/>
    <m/>
    <s v="14:00"/>
    <x v="30"/>
    <x v="190"/>
    <x v="2"/>
    <s v="No info"/>
    <n v="13587"/>
  </r>
  <r>
    <x v="2"/>
    <s v="9/05/2019"/>
    <x v="2"/>
    <s v="Cochin"/>
    <s v="DEL "/>
    <s v=" BOM "/>
    <s v=" COK"/>
    <m/>
    <m/>
    <s v="17:30"/>
    <x v="313"/>
    <x v="8"/>
    <x v="2"/>
    <s v="No info"/>
    <n v="15554"/>
  </r>
  <r>
    <x v="2"/>
    <s v="09/03/2019"/>
    <x v="0"/>
    <s v="New Delhi"/>
    <s v="BLR "/>
    <s v=" DEL"/>
    <m/>
    <m/>
    <m/>
    <s v="19:55"/>
    <x v="61"/>
    <x v="60"/>
    <x v="0"/>
    <s v="No info"/>
    <n v="7229"/>
  </r>
  <r>
    <x v="0"/>
    <s v="6/03/2019"/>
    <x v="2"/>
    <s v="Cochin"/>
    <s v="DEL "/>
    <s v=" HYD "/>
    <s v=" COK"/>
    <m/>
    <m/>
    <s v="08:35"/>
    <x v="162"/>
    <x v="192"/>
    <x v="2"/>
    <s v="No info"/>
    <n v="7514"/>
  </r>
  <r>
    <x v="4"/>
    <s v="6/06/2019"/>
    <x v="2"/>
    <s v="Cochin"/>
    <s v="DEL "/>
    <s v=" BOM "/>
    <s v=" COK"/>
    <m/>
    <m/>
    <s v="08:00"/>
    <x v="30"/>
    <x v="119"/>
    <x v="2"/>
    <s v="No info"/>
    <n v="13587"/>
  </r>
  <r>
    <x v="2"/>
    <s v="9/06/2019"/>
    <x v="0"/>
    <s v="Delhi"/>
    <s v="BLR "/>
    <s v=" DEL"/>
    <m/>
    <m/>
    <m/>
    <s v="07:10"/>
    <x v="164"/>
    <x v="43"/>
    <x v="0"/>
    <s v="In-flight meal not included"/>
    <n v="7229"/>
  </r>
  <r>
    <x v="2"/>
    <s v="1/06/2019"/>
    <x v="2"/>
    <s v="Cochin"/>
    <s v="DEL "/>
    <s v=" BOM "/>
    <s v=" COK"/>
    <m/>
    <m/>
    <s v="02:15"/>
    <x v="127"/>
    <x v="107"/>
    <x v="2"/>
    <s v="In-flight meal not included"/>
    <n v="10262"/>
  </r>
  <r>
    <x v="0"/>
    <s v="3/03/2019"/>
    <x v="2"/>
    <s v="Cochin"/>
    <s v="DEL "/>
    <s v=" BOM "/>
    <s v=" COK"/>
    <m/>
    <m/>
    <s v="07:30"/>
    <x v="30"/>
    <x v="56"/>
    <x v="2"/>
    <s v="No info"/>
    <n v="14871"/>
  </r>
  <r>
    <x v="4"/>
    <s v="27/05/2019"/>
    <x v="2"/>
    <s v="Cochin"/>
    <s v="DEL "/>
    <s v=" BOM "/>
    <s v=" COK"/>
    <m/>
    <m/>
    <s v="08:45"/>
    <x v="33"/>
    <x v="50"/>
    <x v="2"/>
    <s v="No info"/>
    <n v="10529"/>
  </r>
  <r>
    <x v="0"/>
    <s v="12/06/2019"/>
    <x v="2"/>
    <s v="Cochin"/>
    <s v="DEL "/>
    <s v=" HYD "/>
    <s v=" COK"/>
    <m/>
    <m/>
    <s v="07:35"/>
    <x v="68"/>
    <x v="231"/>
    <x v="2"/>
    <s v="No info"/>
    <n v="6442"/>
  </r>
  <r>
    <x v="0"/>
    <s v="21/05/2019"/>
    <x v="1"/>
    <s v="Banglore"/>
    <s v="CCU "/>
    <s v=" HYD "/>
    <s v=" BLR"/>
    <m/>
    <m/>
    <s v="15:15"/>
    <x v="158"/>
    <x v="102"/>
    <x v="2"/>
    <s v="No info"/>
    <n v="5170"/>
  </r>
  <r>
    <x v="0"/>
    <s v="15/05/2019"/>
    <x v="2"/>
    <s v="Cochin"/>
    <s v="DEL "/>
    <s v=" HYD "/>
    <s v=" COK"/>
    <m/>
    <m/>
    <s v="07:35"/>
    <x v="68"/>
    <x v="231"/>
    <x v="2"/>
    <s v="No info"/>
    <n v="6442"/>
  </r>
  <r>
    <x v="0"/>
    <s v="27/05/2019"/>
    <x v="0"/>
    <s v="Delhi"/>
    <s v="BLR "/>
    <s v=" DEL"/>
    <m/>
    <m/>
    <m/>
    <s v="00:30"/>
    <x v="115"/>
    <x v="21"/>
    <x v="0"/>
    <s v="No info"/>
    <n v="3419"/>
  </r>
  <r>
    <x v="2"/>
    <s v="06/03/2019"/>
    <x v="0"/>
    <s v="New Delhi"/>
    <s v="BLR "/>
    <s v=" BOM "/>
    <s v=" DEL"/>
    <m/>
    <m/>
    <s v="20:35"/>
    <x v="410"/>
    <x v="196"/>
    <x v="2"/>
    <s v="No info"/>
    <n v="17261"/>
  </r>
  <r>
    <x v="3"/>
    <s v="24/06/2019"/>
    <x v="3"/>
    <s v="Kolkata"/>
    <s v="MAA "/>
    <s v=" CCU"/>
    <m/>
    <m/>
    <m/>
    <s v="08:20"/>
    <x v="59"/>
    <x v="12"/>
    <x v="0"/>
    <s v="No check-in baggage included"/>
    <n v="3543"/>
  </r>
  <r>
    <x v="7"/>
    <s v="12/05/2019"/>
    <x v="0"/>
    <s v="Delhi"/>
    <s v="BLR "/>
    <s v=" DEL"/>
    <m/>
    <m/>
    <m/>
    <s v="11:10"/>
    <x v="11"/>
    <x v="37"/>
    <x v="0"/>
    <s v="No info"/>
    <n v="3383"/>
  </r>
  <r>
    <x v="1"/>
    <s v="24/06/2019"/>
    <x v="2"/>
    <s v="Cochin"/>
    <s v="DEL "/>
    <s v=" GOI "/>
    <s v=" BOM "/>
    <s v=" COK"/>
    <m/>
    <s v="22:00"/>
    <x v="260"/>
    <x v="94"/>
    <x v="1"/>
    <s v="No info"/>
    <n v="9181"/>
  </r>
  <r>
    <x v="2"/>
    <s v="12/03/2019"/>
    <x v="0"/>
    <s v="New Delhi"/>
    <s v="BLR "/>
    <s v=" BOM "/>
    <s v=" DEL"/>
    <m/>
    <m/>
    <s v="18:55"/>
    <x v="528"/>
    <x v="324"/>
    <x v="2"/>
    <s v="In-flight meal not included"/>
    <n v="11087"/>
  </r>
  <r>
    <x v="2"/>
    <s v="18/04/2019"/>
    <x v="0"/>
    <s v="Delhi"/>
    <s v="BLR "/>
    <s v=" DEL"/>
    <m/>
    <m/>
    <m/>
    <s v="07:10"/>
    <x v="164"/>
    <x v="43"/>
    <x v="0"/>
    <s v="No info"/>
    <n v="7229"/>
  </r>
  <r>
    <x v="4"/>
    <s v="9/03/2019"/>
    <x v="2"/>
    <s v="Cochin"/>
    <s v="DEL "/>
    <s v=" BOM "/>
    <s v=" COK"/>
    <m/>
    <m/>
    <s v="04:45"/>
    <x v="8"/>
    <x v="76"/>
    <x v="2"/>
    <s v="No info"/>
    <n v="11249"/>
  </r>
  <r>
    <x v="2"/>
    <s v="06/03/2019"/>
    <x v="0"/>
    <s v="New Delhi"/>
    <s v="BLR "/>
    <s v=" BOM "/>
    <s v=" DEL"/>
    <m/>
    <m/>
    <s v="07:00"/>
    <x v="9"/>
    <x v="86"/>
    <x v="2"/>
    <s v="No info"/>
    <n v="16736"/>
  </r>
  <r>
    <x v="2"/>
    <s v="24/06/2019"/>
    <x v="2"/>
    <s v="Cochin"/>
    <s v="DEL "/>
    <s v=" BOM "/>
    <s v=" COK"/>
    <m/>
    <m/>
    <s v="17:30"/>
    <x v="74"/>
    <x v="214"/>
    <x v="2"/>
    <s v="In-flight meal not included"/>
    <n v="10262"/>
  </r>
  <r>
    <x v="2"/>
    <s v="1/06/2019"/>
    <x v="2"/>
    <s v="Cochin"/>
    <s v="DEL "/>
    <s v=" BOM "/>
    <s v=" COK"/>
    <m/>
    <m/>
    <s v="14:00"/>
    <x v="33"/>
    <x v="57"/>
    <x v="2"/>
    <s v="In-flight meal not included"/>
    <n v="10262"/>
  </r>
  <r>
    <x v="2"/>
    <s v="15/05/2019"/>
    <x v="4"/>
    <s v="Hyderabad"/>
    <s v="BOM "/>
    <s v=" HYD"/>
    <m/>
    <m/>
    <m/>
    <s v="02:55"/>
    <x v="298"/>
    <x v="53"/>
    <x v="0"/>
    <s v="No info"/>
    <n v="5678"/>
  </r>
  <r>
    <x v="4"/>
    <s v="21/03/2019"/>
    <x v="2"/>
    <s v="Cochin"/>
    <s v="DEL "/>
    <s v=" BOM "/>
    <s v=" COK"/>
    <m/>
    <m/>
    <s v="09:00"/>
    <x v="136"/>
    <x v="46"/>
    <x v="2"/>
    <s v="No info"/>
    <n v="8307"/>
  </r>
  <r>
    <x v="1"/>
    <s v="18/05/2019"/>
    <x v="2"/>
    <s v="Cochin"/>
    <s v="DEL "/>
    <s v=" MAA "/>
    <s v=" COK"/>
    <m/>
    <m/>
    <s v="17:20"/>
    <x v="533"/>
    <x v="39"/>
    <x v="2"/>
    <s v="No info"/>
    <n v="7690"/>
  </r>
  <r>
    <x v="2"/>
    <s v="18/05/2019"/>
    <x v="2"/>
    <s v="Cochin"/>
    <s v="DEL "/>
    <s v=" AMD "/>
    <s v=" BOM "/>
    <s v=" COK"/>
    <m/>
    <s v="13:25"/>
    <x v="248"/>
    <x v="84"/>
    <x v="1"/>
    <s v="No info"/>
    <n v="16704"/>
  </r>
  <r>
    <x v="1"/>
    <s v="9/03/2019"/>
    <x v="2"/>
    <s v="Cochin"/>
    <s v="DEL "/>
    <s v=" BOM "/>
    <s v=" COK"/>
    <m/>
    <m/>
    <s v="04:00"/>
    <x v="421"/>
    <x v="287"/>
    <x v="2"/>
    <s v="No info"/>
    <n v="10315"/>
  </r>
  <r>
    <x v="2"/>
    <s v="27/05/2019"/>
    <x v="2"/>
    <s v="Cochin"/>
    <s v="DEL "/>
    <s v=" JAI "/>
    <s v=" BOM "/>
    <s v=" COK"/>
    <m/>
    <s v="09:40"/>
    <x v="17"/>
    <x v="209"/>
    <x v="1"/>
    <s v="No info"/>
    <n v="15129"/>
  </r>
  <r>
    <x v="1"/>
    <s v="24/03/2019"/>
    <x v="1"/>
    <s v="Banglore"/>
    <s v="CCU "/>
    <s v=" DEL "/>
    <s v=" BLR"/>
    <m/>
    <m/>
    <s v="07:00"/>
    <x v="642"/>
    <x v="259"/>
    <x v="2"/>
    <s v="No info"/>
    <n v="12173"/>
  </r>
  <r>
    <x v="1"/>
    <s v="3/04/2019"/>
    <x v="1"/>
    <s v="Banglore"/>
    <s v="CCU "/>
    <s v=" HYD "/>
    <s v=" BLR"/>
    <m/>
    <m/>
    <s v="19:00"/>
    <x v="527"/>
    <x v="39"/>
    <x v="2"/>
    <s v="No info"/>
    <n v="4227"/>
  </r>
  <r>
    <x v="0"/>
    <s v="12/06/2019"/>
    <x v="0"/>
    <s v="Delhi"/>
    <s v="BLR "/>
    <s v=" DEL"/>
    <m/>
    <m/>
    <m/>
    <s v="06:05"/>
    <x v="138"/>
    <x v="37"/>
    <x v="0"/>
    <s v="No info"/>
    <n v="3943"/>
  </r>
  <r>
    <x v="2"/>
    <s v="1/06/2019"/>
    <x v="0"/>
    <s v="Delhi"/>
    <s v="BLR "/>
    <s v=" DEL"/>
    <m/>
    <m/>
    <m/>
    <s v="11:10"/>
    <x v="181"/>
    <x v="21"/>
    <x v="0"/>
    <s v="In-flight meal not included"/>
    <n v="7229"/>
  </r>
  <r>
    <x v="6"/>
    <s v="15/05/2019"/>
    <x v="1"/>
    <s v="Banglore"/>
    <s v="CCU "/>
    <s v=" DEL "/>
    <s v=" BLR"/>
    <m/>
    <m/>
    <s v="07:10"/>
    <x v="31"/>
    <x v="218"/>
    <x v="2"/>
    <s v="No info"/>
    <n v="8610"/>
  </r>
  <r>
    <x v="0"/>
    <s v="09/03/2019"/>
    <x v="0"/>
    <s v="New Delhi"/>
    <s v="BLR "/>
    <s v=" DEL"/>
    <m/>
    <m/>
    <m/>
    <s v="07:10"/>
    <x v="56"/>
    <x v="21"/>
    <x v="0"/>
    <s v="No info"/>
    <n v="7303"/>
  </r>
  <r>
    <x v="2"/>
    <s v="18/03/2019"/>
    <x v="0"/>
    <s v="New Delhi"/>
    <s v="BLR "/>
    <s v=" BOM "/>
    <s v=" DEL"/>
    <m/>
    <m/>
    <s v="18:40"/>
    <x v="307"/>
    <x v="119"/>
    <x v="2"/>
    <s v="In-flight meal not included"/>
    <n v="10972"/>
  </r>
  <r>
    <x v="4"/>
    <s v="18/05/2019"/>
    <x v="2"/>
    <s v="Cochin"/>
    <s v="DEL "/>
    <s v=" BOM "/>
    <s v=" COK"/>
    <m/>
    <m/>
    <s v="10:20"/>
    <x v="30"/>
    <x v="292"/>
    <x v="2"/>
    <s v="No info"/>
    <n v="7670"/>
  </r>
  <r>
    <x v="1"/>
    <s v="15/05/2019"/>
    <x v="2"/>
    <s v="Cochin"/>
    <s v="DEL "/>
    <s v=" BOM "/>
    <s v=" COK"/>
    <m/>
    <m/>
    <s v="10:00"/>
    <x v="8"/>
    <x v="68"/>
    <x v="2"/>
    <s v="No info"/>
    <n v="8372"/>
  </r>
  <r>
    <x v="0"/>
    <s v="1/06/2019"/>
    <x v="2"/>
    <s v="Cochin"/>
    <s v="DEL "/>
    <s v=" BOM "/>
    <s v=" COK"/>
    <m/>
    <m/>
    <s v="15:00"/>
    <x v="293"/>
    <x v="51"/>
    <x v="2"/>
    <s v="No info"/>
    <n v="6628"/>
  </r>
  <r>
    <x v="2"/>
    <s v="9/06/2019"/>
    <x v="2"/>
    <s v="Cochin"/>
    <s v="DEL "/>
    <s v=" BOM "/>
    <s v=" COK"/>
    <m/>
    <m/>
    <s v="13:00"/>
    <x v="23"/>
    <x v="105"/>
    <x v="2"/>
    <s v="In-flight meal not included"/>
    <n v="10262"/>
  </r>
  <r>
    <x v="2"/>
    <s v="24/05/2019"/>
    <x v="1"/>
    <s v="Banglore"/>
    <s v="CCU "/>
    <s v=" BOM "/>
    <s v=" BLR"/>
    <m/>
    <m/>
    <s v="16:30"/>
    <x v="381"/>
    <x v="269"/>
    <x v="2"/>
    <s v="No info"/>
    <n v="14178"/>
  </r>
  <r>
    <x v="2"/>
    <s v="27/03/2019"/>
    <x v="2"/>
    <s v="Cochin"/>
    <s v="DEL "/>
    <s v=" MAA "/>
    <s v=" BOM "/>
    <s v=" COK"/>
    <m/>
    <s v="05:10"/>
    <x v="78"/>
    <x v="339"/>
    <x v="1"/>
    <s v="In-flight meal not included"/>
    <n v="8518"/>
  </r>
  <r>
    <x v="2"/>
    <s v="24/06/2019"/>
    <x v="2"/>
    <s v="Cochin"/>
    <s v="DEL "/>
    <s v=" NAG "/>
    <s v=" BOM "/>
    <s v=" COK"/>
    <m/>
    <s v="14:35"/>
    <x v="55"/>
    <x v="27"/>
    <x v="1"/>
    <s v="No info"/>
    <n v="13376"/>
  </r>
  <r>
    <x v="6"/>
    <s v="12/06/2019"/>
    <x v="1"/>
    <s v="Banglore"/>
    <s v="CCU "/>
    <s v=" DEL "/>
    <s v=" BLR"/>
    <m/>
    <m/>
    <s v="17:00"/>
    <x v="896"/>
    <x v="221"/>
    <x v="2"/>
    <s v="No info"/>
    <n v="8452"/>
  </r>
  <r>
    <x v="2"/>
    <s v="24/06/2019"/>
    <x v="2"/>
    <s v="Cochin"/>
    <s v="DEL "/>
    <s v=" BOM "/>
    <s v=" COK"/>
    <m/>
    <m/>
    <s v="02:15"/>
    <x v="26"/>
    <x v="249"/>
    <x v="2"/>
    <s v="No info"/>
    <n v="18371"/>
  </r>
  <r>
    <x v="3"/>
    <s v="3/04/2019"/>
    <x v="4"/>
    <s v="Hyderabad"/>
    <s v="BOM "/>
    <s v=" HYD"/>
    <m/>
    <m/>
    <m/>
    <s v="13:15"/>
    <x v="229"/>
    <x v="52"/>
    <x v="0"/>
    <s v="No check-in baggage included"/>
    <n v="1965"/>
  </r>
  <r>
    <x v="2"/>
    <s v="1/06/2019"/>
    <x v="2"/>
    <s v="Cochin"/>
    <s v="DEL "/>
    <s v=" JAI "/>
    <s v=" BOM "/>
    <s v=" COK"/>
    <m/>
    <s v="19:30"/>
    <x v="305"/>
    <x v="148"/>
    <x v="1"/>
    <s v="In-flight meal not included"/>
    <n v="10368"/>
  </r>
  <r>
    <x v="2"/>
    <s v="6/05/2019"/>
    <x v="1"/>
    <s v="Banglore"/>
    <s v="CCU "/>
    <s v=" DEL "/>
    <s v=" BLR"/>
    <m/>
    <m/>
    <s v="20:25"/>
    <x v="602"/>
    <x v="170"/>
    <x v="2"/>
    <s v="No info"/>
    <n v="11467"/>
  </r>
  <r>
    <x v="2"/>
    <s v="9/05/2019"/>
    <x v="1"/>
    <s v="Banglore"/>
    <s v="CCU "/>
    <s v=" BOM "/>
    <s v=" BLR"/>
    <m/>
    <m/>
    <s v="16:30"/>
    <x v="302"/>
    <x v="13"/>
    <x v="2"/>
    <s v="No info"/>
    <n v="14781"/>
  </r>
  <r>
    <x v="1"/>
    <s v="6/03/2019"/>
    <x v="4"/>
    <s v="Hyderabad"/>
    <s v="BOM "/>
    <s v=" BLR "/>
    <s v=" HYD"/>
    <m/>
    <m/>
    <s v="20:15"/>
    <x v="1098"/>
    <x v="119"/>
    <x v="2"/>
    <s v="No info"/>
    <n v="9535"/>
  </r>
  <r>
    <x v="1"/>
    <s v="3/04/2019"/>
    <x v="4"/>
    <s v="Hyderabad"/>
    <s v="BOM "/>
    <s v=" HYD"/>
    <m/>
    <m/>
    <m/>
    <s v="21:05"/>
    <x v="280"/>
    <x v="139"/>
    <x v="0"/>
    <s v="No info"/>
    <n v="2050"/>
  </r>
  <r>
    <x v="2"/>
    <s v="12/06/2019"/>
    <x v="2"/>
    <s v="Cochin"/>
    <s v="DEL "/>
    <s v=" JAI "/>
    <s v=" BOM "/>
    <s v=" COK"/>
    <m/>
    <s v="19:30"/>
    <x v="432"/>
    <x v="74"/>
    <x v="1"/>
    <s v="In-flight meal not included"/>
    <n v="10368"/>
  </r>
  <r>
    <x v="2"/>
    <s v="24/03/2019"/>
    <x v="1"/>
    <s v="Banglore"/>
    <s v="CCU "/>
    <s v=" BOM "/>
    <s v=" BLR"/>
    <m/>
    <m/>
    <s v="08:25"/>
    <x v="61"/>
    <x v="270"/>
    <x v="2"/>
    <s v="In-flight meal not included"/>
    <n v="10031"/>
  </r>
  <r>
    <x v="3"/>
    <s v="21/04/2019"/>
    <x v="1"/>
    <s v="Banglore"/>
    <s v="CCU "/>
    <s v=" BLR"/>
    <m/>
    <m/>
    <m/>
    <s v="09:00"/>
    <x v="5"/>
    <x v="5"/>
    <x v="0"/>
    <s v="No info"/>
    <n v="4491"/>
  </r>
  <r>
    <x v="2"/>
    <s v="15/05/2019"/>
    <x v="0"/>
    <s v="Delhi"/>
    <s v="BLR "/>
    <s v=" DEL"/>
    <m/>
    <m/>
    <m/>
    <s v="17:45"/>
    <x v="66"/>
    <x v="43"/>
    <x v="0"/>
    <s v="No info"/>
    <n v="7229"/>
  </r>
  <r>
    <x v="3"/>
    <s v="03/03/2019"/>
    <x v="0"/>
    <s v="New Delhi"/>
    <s v="BLR "/>
    <s v=" PNQ "/>
    <s v=" DEL"/>
    <m/>
    <m/>
    <s v="10:20"/>
    <x v="303"/>
    <x v="178"/>
    <x v="2"/>
    <s v="No info"/>
    <n v="11401"/>
  </r>
  <r>
    <x v="0"/>
    <s v="27/06/2019"/>
    <x v="3"/>
    <s v="Kolkata"/>
    <s v="MAA "/>
    <s v=" CCU"/>
    <m/>
    <m/>
    <m/>
    <s v="14:45"/>
    <x v="93"/>
    <x v="87"/>
    <x v="0"/>
    <s v="No info"/>
    <n v="3597"/>
  </r>
  <r>
    <x v="6"/>
    <s v="12/06/2019"/>
    <x v="1"/>
    <s v="Banglore"/>
    <s v="CCU "/>
    <s v=" DEL "/>
    <s v=" BLR"/>
    <m/>
    <m/>
    <s v="17:00"/>
    <x v="359"/>
    <x v="39"/>
    <x v="2"/>
    <s v="No info"/>
    <n v="7927"/>
  </r>
  <r>
    <x v="3"/>
    <s v="1/05/2019"/>
    <x v="1"/>
    <s v="Banglore"/>
    <s v="CCU "/>
    <s v=" BLR"/>
    <m/>
    <m/>
    <m/>
    <s v="09:00"/>
    <x v="5"/>
    <x v="5"/>
    <x v="0"/>
    <s v="No info"/>
    <n v="4174"/>
  </r>
  <r>
    <x v="1"/>
    <s v="1/05/2019"/>
    <x v="1"/>
    <s v="Banglore"/>
    <s v="CCU "/>
    <s v=" DEL "/>
    <s v=" BLR"/>
    <m/>
    <m/>
    <s v="07:00"/>
    <x v="845"/>
    <x v="68"/>
    <x v="2"/>
    <s v="No info"/>
    <n v="10203"/>
  </r>
  <r>
    <x v="6"/>
    <s v="9/05/2019"/>
    <x v="1"/>
    <s v="Banglore"/>
    <s v="CCU "/>
    <s v=" DEL "/>
    <s v=" BLR"/>
    <m/>
    <m/>
    <s v="07:10"/>
    <x v="31"/>
    <x v="218"/>
    <x v="2"/>
    <s v="No info"/>
    <n v="8610"/>
  </r>
  <r>
    <x v="2"/>
    <s v="12/06/2019"/>
    <x v="0"/>
    <s v="Delhi"/>
    <s v="BLR "/>
    <s v=" DEL"/>
    <m/>
    <m/>
    <m/>
    <s v="15:15"/>
    <x v="34"/>
    <x v="21"/>
    <x v="0"/>
    <s v="In-flight meal not included"/>
    <n v="5769"/>
  </r>
  <r>
    <x v="0"/>
    <s v="1/05/2019"/>
    <x v="1"/>
    <s v="Banglore"/>
    <s v="CCU "/>
    <s v=" BLR"/>
    <m/>
    <m/>
    <m/>
    <s v="11:30"/>
    <x v="181"/>
    <x v="11"/>
    <x v="0"/>
    <s v="No info"/>
    <n v="5644"/>
  </r>
  <r>
    <x v="2"/>
    <s v="3/06/2019"/>
    <x v="0"/>
    <s v="Delhi"/>
    <s v="BLR "/>
    <s v=" DEL"/>
    <m/>
    <m/>
    <m/>
    <s v="07:10"/>
    <x v="164"/>
    <x v="43"/>
    <x v="0"/>
    <s v="In-flight meal not included"/>
    <n v="5769"/>
  </r>
  <r>
    <x v="2"/>
    <s v="15/05/2019"/>
    <x v="0"/>
    <s v="Delhi"/>
    <s v="BLR "/>
    <s v=" DEL"/>
    <m/>
    <m/>
    <m/>
    <s v="06:00"/>
    <x v="99"/>
    <x v="37"/>
    <x v="0"/>
    <s v="No info"/>
    <n v="7229"/>
  </r>
  <r>
    <x v="0"/>
    <s v="9/06/2019"/>
    <x v="1"/>
    <s v="Banglore"/>
    <s v="CCU "/>
    <s v=" MAA "/>
    <s v=" BLR"/>
    <m/>
    <m/>
    <s v="06:20"/>
    <x v="342"/>
    <x v="182"/>
    <x v="2"/>
    <s v="No info"/>
    <n v="4226"/>
  </r>
  <r>
    <x v="0"/>
    <s v="09/03/2019"/>
    <x v="0"/>
    <s v="New Delhi"/>
    <s v="BLR "/>
    <s v=" HYD "/>
    <s v=" DEL"/>
    <m/>
    <m/>
    <s v="12:05"/>
    <x v="93"/>
    <x v="57"/>
    <x v="2"/>
    <s v="No info"/>
    <n v="4588"/>
  </r>
  <r>
    <x v="2"/>
    <s v="21/05/2019"/>
    <x v="4"/>
    <s v="Hyderabad"/>
    <s v="BOM "/>
    <s v=" HYD"/>
    <m/>
    <m/>
    <m/>
    <s v="10:20"/>
    <x v="151"/>
    <x v="52"/>
    <x v="0"/>
    <s v="In-flight meal not included"/>
    <n v="4995"/>
  </r>
  <r>
    <x v="2"/>
    <s v="1/04/2019"/>
    <x v="2"/>
    <s v="Cochin"/>
    <s v="DEL "/>
    <s v=" BOM "/>
    <s v=" COK"/>
    <m/>
    <m/>
    <s v="17:30"/>
    <x v="276"/>
    <x v="58"/>
    <x v="2"/>
    <s v="In-flight meal not included"/>
    <n v="5406"/>
  </r>
  <r>
    <x v="3"/>
    <s v="24/06/2019"/>
    <x v="1"/>
    <s v="Banglore"/>
    <s v="CCU "/>
    <s v=" BLR"/>
    <m/>
    <m/>
    <m/>
    <s v="17:10"/>
    <x v="195"/>
    <x v="31"/>
    <x v="0"/>
    <s v="No info"/>
    <n v="3873"/>
  </r>
  <r>
    <x v="2"/>
    <s v="6/03/2019"/>
    <x v="2"/>
    <s v="Cochin"/>
    <s v="DEL "/>
    <s v=" BOM "/>
    <s v=" COK"/>
    <m/>
    <m/>
    <s v="11:30"/>
    <x v="78"/>
    <x v="55"/>
    <x v="2"/>
    <s v="No info"/>
    <n v="17024"/>
  </r>
  <r>
    <x v="3"/>
    <s v="9/06/2019"/>
    <x v="2"/>
    <s v="Cochin"/>
    <s v="DEL "/>
    <s v=" PNQ "/>
    <s v=" COK"/>
    <m/>
    <m/>
    <s v="08:45"/>
    <x v="1"/>
    <x v="15"/>
    <x v="2"/>
    <s v="No check-in baggage included"/>
    <n v="5158"/>
  </r>
  <r>
    <x v="2"/>
    <s v="1/05/2019"/>
    <x v="4"/>
    <s v="Hyderabad"/>
    <s v="BOM "/>
    <s v=" HYD"/>
    <m/>
    <m/>
    <m/>
    <s v="10:20"/>
    <x v="151"/>
    <x v="52"/>
    <x v="0"/>
    <s v="No info"/>
    <n v="8040"/>
  </r>
  <r>
    <x v="2"/>
    <s v="18/05/2019"/>
    <x v="1"/>
    <s v="Banglore"/>
    <s v="CCU "/>
    <s v=" BOM "/>
    <s v=" BLR"/>
    <m/>
    <m/>
    <s v="05:45"/>
    <x v="250"/>
    <x v="264"/>
    <x v="2"/>
    <s v="In-flight meal not included"/>
    <n v="10844"/>
  </r>
  <r>
    <x v="1"/>
    <s v="12/05/2019"/>
    <x v="3"/>
    <s v="Kolkata"/>
    <s v="MAA "/>
    <s v=" CCU"/>
    <m/>
    <m/>
    <m/>
    <s v="11:40"/>
    <x v="11"/>
    <x v="12"/>
    <x v="0"/>
    <s v="No info"/>
    <n v="4667"/>
  </r>
  <r>
    <x v="2"/>
    <s v="3/04/2019"/>
    <x v="4"/>
    <s v="Hyderabad"/>
    <s v="BOM "/>
    <s v=" HYD"/>
    <m/>
    <m/>
    <m/>
    <s v="19:35"/>
    <x v="122"/>
    <x v="52"/>
    <x v="0"/>
    <s v="No info"/>
    <n v="5678"/>
  </r>
  <r>
    <x v="1"/>
    <s v="12/05/2019"/>
    <x v="1"/>
    <s v="Banglore"/>
    <s v="CCU "/>
    <s v=" IXR "/>
    <s v=" DEL "/>
    <s v=" BLR"/>
    <m/>
    <s v="05:50"/>
    <x v="168"/>
    <x v="142"/>
    <x v="1"/>
    <s v="No info"/>
    <n v="12513"/>
  </r>
  <r>
    <x v="2"/>
    <s v="27/06/2019"/>
    <x v="0"/>
    <s v="Delhi"/>
    <s v="BLR "/>
    <s v=" DEL"/>
    <m/>
    <m/>
    <m/>
    <s v="07:10"/>
    <x v="164"/>
    <x v="43"/>
    <x v="0"/>
    <s v="No info"/>
    <n v="8016"/>
  </r>
  <r>
    <x v="3"/>
    <s v="1/06/2019"/>
    <x v="3"/>
    <s v="Kolkata"/>
    <s v="MAA "/>
    <s v=" CCU"/>
    <m/>
    <m/>
    <m/>
    <s v="17:45"/>
    <x v="158"/>
    <x v="87"/>
    <x v="0"/>
    <s v="No check-in baggage included"/>
    <n v="3543"/>
  </r>
  <r>
    <x v="2"/>
    <s v="21/03/2019"/>
    <x v="2"/>
    <s v="Cochin"/>
    <s v="DEL "/>
    <s v=" BOM "/>
    <s v=" COK"/>
    <m/>
    <m/>
    <s v="17:30"/>
    <x v="244"/>
    <x v="214"/>
    <x v="2"/>
    <s v="In-flight meal not included"/>
    <n v="5963"/>
  </r>
  <r>
    <x v="2"/>
    <s v="18/05/2019"/>
    <x v="1"/>
    <s v="Banglore"/>
    <s v="CCU "/>
    <s v=" BOM "/>
    <s v=" BLR"/>
    <m/>
    <m/>
    <s v="08:25"/>
    <x v="250"/>
    <x v="178"/>
    <x v="2"/>
    <s v="No info"/>
    <n v="14781"/>
  </r>
  <r>
    <x v="2"/>
    <s v="18/05/2019"/>
    <x v="2"/>
    <s v="Cochin"/>
    <s v="DEL "/>
    <s v=" BOM "/>
    <s v=" COK"/>
    <m/>
    <m/>
    <s v="09:00"/>
    <x v="248"/>
    <x v="99"/>
    <x v="2"/>
    <s v="In-flight meal not included"/>
    <n v="12373"/>
  </r>
  <r>
    <x v="2"/>
    <s v="1/06/2019"/>
    <x v="4"/>
    <s v="Hyderabad"/>
    <s v="BOM "/>
    <s v=" HYD"/>
    <m/>
    <m/>
    <m/>
    <s v="19:35"/>
    <x v="122"/>
    <x v="52"/>
    <x v="0"/>
    <s v="In-flight meal not included"/>
    <n v="3210"/>
  </r>
  <r>
    <x v="2"/>
    <s v="15/03/2019"/>
    <x v="0"/>
    <s v="New Delhi"/>
    <s v="BLR "/>
    <s v=" BOM "/>
    <s v=" DEL"/>
    <m/>
    <m/>
    <s v="05:45"/>
    <x v="340"/>
    <x v="227"/>
    <x v="2"/>
    <s v="In-flight meal not included"/>
    <n v="9134"/>
  </r>
  <r>
    <x v="2"/>
    <s v="6/06/2019"/>
    <x v="2"/>
    <s v="Cochin"/>
    <s v="DEL "/>
    <s v=" NAG "/>
    <s v=" BOM "/>
    <s v=" COK"/>
    <m/>
    <s v="14:35"/>
    <x v="65"/>
    <x v="196"/>
    <x v="1"/>
    <s v="In-flight meal not included"/>
    <n v="10919"/>
  </r>
  <r>
    <x v="0"/>
    <s v="1/05/2019"/>
    <x v="4"/>
    <s v="Hyderabad"/>
    <s v="BOM "/>
    <s v=" HYD"/>
    <m/>
    <m/>
    <m/>
    <s v="09:10"/>
    <x v="237"/>
    <x v="52"/>
    <x v="0"/>
    <s v="No info"/>
    <n v="4575"/>
  </r>
  <r>
    <x v="0"/>
    <s v="15/06/2019"/>
    <x v="2"/>
    <s v="Cochin"/>
    <s v="DEL "/>
    <s v=" COK"/>
    <m/>
    <m/>
    <m/>
    <s v="05:35"/>
    <x v="138"/>
    <x v="41"/>
    <x v="0"/>
    <s v="No info"/>
    <n v="5601"/>
  </r>
  <r>
    <x v="2"/>
    <s v="18/05/2019"/>
    <x v="1"/>
    <s v="Banglore"/>
    <s v="CCU "/>
    <s v=" DEL "/>
    <s v=" BLR"/>
    <m/>
    <m/>
    <s v="17:00"/>
    <x v="142"/>
    <x v="204"/>
    <x v="2"/>
    <s v="No info"/>
    <n v="14151"/>
  </r>
  <r>
    <x v="1"/>
    <s v="6/05/2019"/>
    <x v="1"/>
    <s v="Banglore"/>
    <s v="CCU "/>
    <s v=" BBI "/>
    <s v=" BOM "/>
    <s v=" BLR"/>
    <m/>
    <s v="12:00"/>
    <x v="738"/>
    <x v="40"/>
    <x v="1"/>
    <s v="No info"/>
    <n v="10151"/>
  </r>
  <r>
    <x v="6"/>
    <s v="18/04/2019"/>
    <x v="0"/>
    <s v="Delhi"/>
    <s v="BLR "/>
    <s v=" DEL"/>
    <m/>
    <m/>
    <m/>
    <s v="09:45"/>
    <x v="26"/>
    <x v="0"/>
    <x v="0"/>
    <s v="No info"/>
    <n v="5403"/>
  </r>
  <r>
    <x v="0"/>
    <s v="27/05/2019"/>
    <x v="2"/>
    <s v="Cochin"/>
    <s v="DEL "/>
    <s v=" BLR "/>
    <s v=" COK"/>
    <m/>
    <m/>
    <s v="02:00"/>
    <x v="288"/>
    <x v="24"/>
    <x v="2"/>
    <s v="No info"/>
    <n v="6147"/>
  </r>
  <r>
    <x v="0"/>
    <s v="27/06/2019"/>
    <x v="1"/>
    <s v="Banglore"/>
    <s v="CCU "/>
    <s v=" BLR"/>
    <m/>
    <m/>
    <m/>
    <s v="14:25"/>
    <x v="456"/>
    <x v="31"/>
    <x v="0"/>
    <s v="No info"/>
    <n v="4804"/>
  </r>
  <r>
    <x v="4"/>
    <s v="27/03/2019"/>
    <x v="2"/>
    <s v="Cochin"/>
    <s v="DEL "/>
    <s v=" BOM "/>
    <s v=" COK"/>
    <m/>
    <m/>
    <s v="08:55"/>
    <x v="8"/>
    <x v="249"/>
    <x v="2"/>
    <s v="No info"/>
    <n v="8371"/>
  </r>
  <r>
    <x v="2"/>
    <s v="9/06/2019"/>
    <x v="2"/>
    <s v="Cochin"/>
    <s v="DEL "/>
    <s v=" JAI "/>
    <s v=" BOM "/>
    <s v=" COK"/>
    <m/>
    <s v="19:30"/>
    <x v="2"/>
    <x v="74"/>
    <x v="1"/>
    <s v="No info"/>
    <n v="13014"/>
  </r>
  <r>
    <x v="7"/>
    <s v="24/05/2019"/>
    <x v="0"/>
    <s v="Delhi"/>
    <s v="BLR "/>
    <s v=" DEL"/>
    <m/>
    <m/>
    <m/>
    <s v="04:55"/>
    <x v="288"/>
    <x v="0"/>
    <x v="0"/>
    <s v="No info"/>
    <n v="3383"/>
  </r>
  <r>
    <x v="3"/>
    <s v="6/03/2019"/>
    <x v="3"/>
    <s v="Kolkata"/>
    <s v="MAA "/>
    <s v=" CCU"/>
    <m/>
    <m/>
    <m/>
    <s v="17:45"/>
    <x v="158"/>
    <x v="87"/>
    <x v="0"/>
    <s v="No info"/>
    <n v="7298"/>
  </r>
  <r>
    <x v="2"/>
    <s v="3/04/2019"/>
    <x v="0"/>
    <s v="Delhi"/>
    <s v="BLR "/>
    <s v=" DEL"/>
    <m/>
    <m/>
    <m/>
    <s v="07:10"/>
    <x v="164"/>
    <x v="43"/>
    <x v="0"/>
    <s v="In-flight meal not included"/>
    <n v="4544"/>
  </r>
  <r>
    <x v="4"/>
    <s v="6/03/2019"/>
    <x v="2"/>
    <s v="Cochin"/>
    <s v="DEL "/>
    <s v=" BOM "/>
    <s v=" COK"/>
    <m/>
    <m/>
    <s v="08:55"/>
    <x v="136"/>
    <x v="204"/>
    <x v="2"/>
    <s v="No info"/>
    <n v="15147"/>
  </r>
  <r>
    <x v="4"/>
    <s v="9/03/2019"/>
    <x v="2"/>
    <s v="Cochin"/>
    <s v="DEL "/>
    <s v=" BOM "/>
    <s v=" COK"/>
    <m/>
    <m/>
    <s v="04:45"/>
    <x v="153"/>
    <x v="78"/>
    <x v="2"/>
    <s v="No info"/>
    <n v="10782"/>
  </r>
  <r>
    <x v="0"/>
    <s v="15/05/2019"/>
    <x v="2"/>
    <s v="Cochin"/>
    <s v="DEL "/>
    <s v=" BLR "/>
    <s v=" COK"/>
    <m/>
    <m/>
    <s v="15:10"/>
    <x v="106"/>
    <x v="102"/>
    <x v="2"/>
    <s v="No info"/>
    <n v="6027"/>
  </r>
  <r>
    <x v="2"/>
    <s v="6/06/2019"/>
    <x v="2"/>
    <s v="Cochin"/>
    <s v="DEL "/>
    <s v=" NAG "/>
    <s v=" BOM "/>
    <s v=" COK"/>
    <m/>
    <s v="14:35"/>
    <x v="65"/>
    <x v="196"/>
    <x v="1"/>
    <s v="In-flight meal not included"/>
    <n v="10919"/>
  </r>
  <r>
    <x v="1"/>
    <s v="27/03/2019"/>
    <x v="2"/>
    <s v="Cochin"/>
    <s v="DEL "/>
    <s v=" BLR "/>
    <s v=" COK"/>
    <m/>
    <m/>
    <s v="06:10"/>
    <x v="760"/>
    <x v="321"/>
    <x v="2"/>
    <s v="No info"/>
    <n v="6681"/>
  </r>
  <r>
    <x v="0"/>
    <s v="24/06/2019"/>
    <x v="0"/>
    <s v="Delhi"/>
    <s v="BLR "/>
    <s v=" DEL"/>
    <m/>
    <m/>
    <m/>
    <s v="23:30"/>
    <x v="1099"/>
    <x v="0"/>
    <x v="0"/>
    <s v="No info"/>
    <n v="3943"/>
  </r>
  <r>
    <x v="2"/>
    <s v="27/05/2019"/>
    <x v="2"/>
    <s v="Cochin"/>
    <s v="DEL "/>
    <s v=" BOM "/>
    <s v=" COK"/>
    <m/>
    <m/>
    <s v="21:50"/>
    <x v="17"/>
    <x v="159"/>
    <x v="2"/>
    <s v="In-flight meal not included"/>
    <n v="12898"/>
  </r>
  <r>
    <x v="0"/>
    <s v="6/06/2019"/>
    <x v="2"/>
    <s v="Cochin"/>
    <s v="DEL "/>
    <s v=" BOM "/>
    <s v=" COK"/>
    <m/>
    <m/>
    <s v="18:35"/>
    <x v="174"/>
    <x v="240"/>
    <x v="2"/>
    <s v="No info"/>
    <n v="6628"/>
  </r>
  <r>
    <x v="1"/>
    <s v="3/04/2019"/>
    <x v="2"/>
    <s v="Cochin"/>
    <s v="DEL "/>
    <s v=" BLR "/>
    <s v=" COK"/>
    <m/>
    <m/>
    <s v="20:30"/>
    <x v="1100"/>
    <x v="54"/>
    <x v="2"/>
    <s v="No info"/>
    <n v="5022"/>
  </r>
  <r>
    <x v="1"/>
    <s v="3/06/2019"/>
    <x v="2"/>
    <s v="Cochin"/>
    <s v="DEL "/>
    <s v=" LKO "/>
    <s v=" BOM "/>
    <s v=" COK"/>
    <m/>
    <s v="07:10"/>
    <x v="577"/>
    <x v="156"/>
    <x v="1"/>
    <s v="No info"/>
    <n v="12698"/>
  </r>
  <r>
    <x v="7"/>
    <s v="9/06/2019"/>
    <x v="2"/>
    <s v="Cochin"/>
    <s v="DEL "/>
    <s v=" BLR "/>
    <s v=" COK"/>
    <m/>
    <m/>
    <s v="20:45"/>
    <x v="1101"/>
    <x v="29"/>
    <x v="2"/>
    <s v="No info"/>
    <n v="10794"/>
  </r>
  <r>
    <x v="0"/>
    <s v="9/06/2019"/>
    <x v="2"/>
    <s v="Cochin"/>
    <s v="DEL "/>
    <s v=" BOM "/>
    <s v=" COK"/>
    <m/>
    <m/>
    <s v="11:25"/>
    <x v="30"/>
    <x v="62"/>
    <x v="2"/>
    <s v="No info"/>
    <n v="6416"/>
  </r>
  <r>
    <x v="3"/>
    <s v="9/03/2019"/>
    <x v="1"/>
    <s v="Banglore"/>
    <s v="CCU "/>
    <s v=" BLR"/>
    <m/>
    <m/>
    <m/>
    <s v="22:20"/>
    <x v="1102"/>
    <x v="87"/>
    <x v="0"/>
    <s v="No info"/>
    <n v="4622"/>
  </r>
  <r>
    <x v="0"/>
    <s v="27/05/2019"/>
    <x v="0"/>
    <s v="Delhi"/>
    <s v="BLR "/>
    <s v=" DEL"/>
    <m/>
    <m/>
    <m/>
    <s v="13:00"/>
    <x v="349"/>
    <x v="0"/>
    <x v="0"/>
    <s v="No info"/>
    <n v="3943"/>
  </r>
  <r>
    <x v="7"/>
    <s v="6/06/2019"/>
    <x v="1"/>
    <s v="Banglore"/>
    <s v="CCU "/>
    <s v=" BLR"/>
    <m/>
    <m/>
    <m/>
    <s v="19:55"/>
    <x v="280"/>
    <x v="31"/>
    <x v="0"/>
    <s v="No info"/>
    <n v="4508"/>
  </r>
  <r>
    <x v="6"/>
    <s v="12/06/2019"/>
    <x v="1"/>
    <s v="Banglore"/>
    <s v="CCU "/>
    <s v=" DEL "/>
    <s v=" BLR"/>
    <m/>
    <m/>
    <s v="07:10"/>
    <x v="227"/>
    <x v="6"/>
    <x v="2"/>
    <s v="No info"/>
    <n v="8452"/>
  </r>
  <r>
    <x v="1"/>
    <s v="12/05/2019"/>
    <x v="1"/>
    <s v="Banglore"/>
    <s v="CCU "/>
    <s v=" GAU "/>
    <s v=" DEL "/>
    <s v=" BLR"/>
    <m/>
    <s v="16:45"/>
    <x v="990"/>
    <x v="266"/>
    <x v="1"/>
    <s v="No info"/>
    <n v="13437"/>
  </r>
  <r>
    <x v="6"/>
    <s v="18/05/2019"/>
    <x v="3"/>
    <s v="Kolkata"/>
    <s v="MAA "/>
    <s v=" CCU"/>
    <m/>
    <m/>
    <m/>
    <s v="17:45"/>
    <x v="158"/>
    <x v="87"/>
    <x v="0"/>
    <s v="No info"/>
    <n v="11982"/>
  </r>
  <r>
    <x v="2"/>
    <s v="24/05/2019"/>
    <x v="1"/>
    <s v="Banglore"/>
    <s v="CCU "/>
    <s v=" BOM "/>
    <s v=" BLR"/>
    <m/>
    <m/>
    <s v="18:55"/>
    <x v="584"/>
    <x v="148"/>
    <x v="2"/>
    <s v="In-flight meal not included"/>
    <n v="10844"/>
  </r>
  <r>
    <x v="2"/>
    <s v="9/05/2019"/>
    <x v="2"/>
    <s v="Cochin"/>
    <s v="DEL "/>
    <s v=" JAI "/>
    <s v=" BOM "/>
    <s v=" COK"/>
    <m/>
    <s v="09:40"/>
    <x v="310"/>
    <x v="65"/>
    <x v="1"/>
    <s v="No info"/>
    <n v="15129"/>
  </r>
  <r>
    <x v="2"/>
    <s v="27/06/2019"/>
    <x v="2"/>
    <s v="Cochin"/>
    <s v="DEL "/>
    <s v=" BOM "/>
    <s v=" COK"/>
    <m/>
    <m/>
    <s v="14:00"/>
    <x v="33"/>
    <x v="57"/>
    <x v="2"/>
    <s v="No info"/>
    <n v="14714"/>
  </r>
  <r>
    <x v="0"/>
    <s v="27/06/2019"/>
    <x v="2"/>
    <s v="Cochin"/>
    <s v="DEL "/>
    <s v=" BOM "/>
    <s v=" COK"/>
    <m/>
    <m/>
    <s v="06:40"/>
    <x v="30"/>
    <x v="242"/>
    <x v="2"/>
    <s v="No info"/>
    <n v="6093"/>
  </r>
  <r>
    <x v="0"/>
    <s v="6/04/2019"/>
    <x v="2"/>
    <s v="Cochin"/>
    <s v="DEL "/>
    <s v=" BOM "/>
    <s v=" COK"/>
    <m/>
    <m/>
    <s v="04:55"/>
    <x v="69"/>
    <x v="100"/>
    <x v="2"/>
    <s v="No info"/>
    <n v="5307"/>
  </r>
  <r>
    <x v="5"/>
    <s v="15/05/2019"/>
    <x v="2"/>
    <s v="Cochin"/>
    <s v="DEL "/>
    <s v=" BOM "/>
    <s v=" COK"/>
    <m/>
    <m/>
    <s v="14:25"/>
    <x v="141"/>
    <x v="19"/>
    <x v="2"/>
    <s v="No info"/>
    <n v="10188"/>
  </r>
  <r>
    <x v="2"/>
    <s v="6/06/2019"/>
    <x v="1"/>
    <s v="Banglore"/>
    <s v="CCU "/>
    <s v=" BOM "/>
    <s v=" BLR"/>
    <m/>
    <m/>
    <s v="20:00"/>
    <x v="590"/>
    <x v="71"/>
    <x v="2"/>
    <s v="No info"/>
    <n v="14571"/>
  </r>
  <r>
    <x v="2"/>
    <s v="27/03/2019"/>
    <x v="2"/>
    <s v="Cochin"/>
    <s v="DEL "/>
    <s v=" AMD "/>
    <s v=" BOM "/>
    <s v=" COK"/>
    <m/>
    <s v="19:10"/>
    <x v="118"/>
    <x v="68"/>
    <x v="1"/>
    <s v="No info"/>
    <n v="10976"/>
  </r>
  <r>
    <x v="2"/>
    <s v="24/05/2019"/>
    <x v="1"/>
    <s v="Banglore"/>
    <s v="CCU "/>
    <s v=" BOM "/>
    <s v=" BLR"/>
    <m/>
    <m/>
    <s v="06:30"/>
    <x v="250"/>
    <x v="212"/>
    <x v="2"/>
    <s v="In-flight meal not included"/>
    <n v="10844"/>
  </r>
  <r>
    <x v="0"/>
    <s v="9/04/2019"/>
    <x v="1"/>
    <s v="Banglore"/>
    <s v="CCU "/>
    <s v=" BLR"/>
    <m/>
    <m/>
    <m/>
    <s v="20:20"/>
    <x v="10"/>
    <x v="11"/>
    <x v="0"/>
    <s v="No info"/>
    <n v="4488"/>
  </r>
  <r>
    <x v="1"/>
    <s v="24/05/2019"/>
    <x v="2"/>
    <s v="Cochin"/>
    <s v="DEL "/>
    <s v=" BOM "/>
    <s v=" COK"/>
    <m/>
    <m/>
    <s v="23:00"/>
    <x v="1057"/>
    <x v="83"/>
    <x v="2"/>
    <s v="No info"/>
    <n v="8582"/>
  </r>
  <r>
    <x v="2"/>
    <s v="24/06/2019"/>
    <x v="2"/>
    <s v="Cochin"/>
    <s v="DEL "/>
    <s v=" BOM "/>
    <s v=" COK"/>
    <m/>
    <m/>
    <s v="19:45"/>
    <x v="55"/>
    <x v="269"/>
    <x v="2"/>
    <s v="In-flight meal not included"/>
    <n v="10262"/>
  </r>
  <r>
    <x v="6"/>
    <s v="6/05/2019"/>
    <x v="1"/>
    <s v="Banglore"/>
    <s v="CCU "/>
    <s v=" DEL "/>
    <s v=" BLR"/>
    <m/>
    <m/>
    <s v="17:00"/>
    <x v="759"/>
    <x v="221"/>
    <x v="2"/>
    <s v="No info"/>
    <n v="8662"/>
  </r>
  <r>
    <x v="0"/>
    <s v="24/03/2019"/>
    <x v="0"/>
    <s v="New Delhi"/>
    <s v="BLR "/>
    <s v=" DEL"/>
    <m/>
    <m/>
    <m/>
    <s v="06:00"/>
    <x v="99"/>
    <x v="37"/>
    <x v="0"/>
    <s v="No info"/>
    <n v="4777"/>
  </r>
  <r>
    <x v="2"/>
    <s v="27/03/2019"/>
    <x v="4"/>
    <s v="Hyderabad"/>
    <s v="BOM "/>
    <s v=" HYD"/>
    <m/>
    <m/>
    <m/>
    <s v="15:50"/>
    <x v="482"/>
    <x v="52"/>
    <x v="0"/>
    <s v="In-flight meal not included"/>
    <n v="2071"/>
  </r>
  <r>
    <x v="2"/>
    <s v="12/03/2019"/>
    <x v="0"/>
    <s v="New Delhi"/>
    <s v="BLR "/>
    <s v=" BOM "/>
    <s v=" DEL"/>
    <m/>
    <m/>
    <s v="22:55"/>
    <x v="133"/>
    <x v="237"/>
    <x v="2"/>
    <s v="In-flight meal not included"/>
    <n v="11087"/>
  </r>
  <r>
    <x v="1"/>
    <s v="18/04/2019"/>
    <x v="0"/>
    <s v="Delhi"/>
    <s v="BLR "/>
    <s v=" DEL"/>
    <m/>
    <m/>
    <m/>
    <s v="21:05"/>
    <x v="46"/>
    <x v="0"/>
    <x v="0"/>
    <s v="No info"/>
    <n v="5228"/>
  </r>
  <r>
    <x v="2"/>
    <s v="1/04/2019"/>
    <x v="1"/>
    <s v="Banglore"/>
    <s v="CCU "/>
    <s v=" BOM "/>
    <s v=" BLR"/>
    <m/>
    <m/>
    <s v="06:30"/>
    <x v="250"/>
    <x v="212"/>
    <x v="2"/>
    <s v="No info"/>
    <n v="12996"/>
  </r>
  <r>
    <x v="2"/>
    <s v="06/03/2019"/>
    <x v="0"/>
    <s v="New Delhi"/>
    <s v="BLR "/>
    <s v=" BOM "/>
    <s v=" DEL"/>
    <m/>
    <m/>
    <s v="08:00"/>
    <x v="9"/>
    <x v="78"/>
    <x v="2"/>
    <s v="No info"/>
    <n v="16736"/>
  </r>
  <r>
    <x v="2"/>
    <s v="1/05/2019"/>
    <x v="1"/>
    <s v="Banglore"/>
    <s v="CCU "/>
    <s v=" BOM "/>
    <s v=" BLR"/>
    <m/>
    <m/>
    <s v="18:55"/>
    <x v="173"/>
    <x v="23"/>
    <x v="2"/>
    <s v="No info"/>
    <n v="13941"/>
  </r>
  <r>
    <x v="1"/>
    <s v="15/03/2019"/>
    <x v="0"/>
    <s v="New Delhi"/>
    <s v="BLR "/>
    <s v=" GAU "/>
    <s v=" DEL"/>
    <m/>
    <m/>
    <s v="13:50"/>
    <x v="275"/>
    <x v="184"/>
    <x v="2"/>
    <s v="No info"/>
    <n v="9166"/>
  </r>
  <r>
    <x v="1"/>
    <s v="3/03/2019"/>
    <x v="2"/>
    <s v="Cochin"/>
    <s v="DEL "/>
    <s v=" TRV "/>
    <s v=" COK"/>
    <m/>
    <m/>
    <s v="05:15"/>
    <x v="1103"/>
    <x v="123"/>
    <x v="2"/>
    <s v="No info"/>
    <n v="12677"/>
  </r>
  <r>
    <x v="1"/>
    <s v="24/03/2019"/>
    <x v="3"/>
    <s v="Kolkata"/>
    <s v="MAA "/>
    <s v=" CCU"/>
    <m/>
    <m/>
    <m/>
    <s v="11:40"/>
    <x v="11"/>
    <x v="12"/>
    <x v="0"/>
    <s v="No info"/>
    <n v="4405"/>
  </r>
  <r>
    <x v="2"/>
    <s v="6/05/2019"/>
    <x v="1"/>
    <s v="Banglore"/>
    <s v="CCU "/>
    <s v=" DEL "/>
    <s v=" BLR"/>
    <m/>
    <m/>
    <s v="09:35"/>
    <x v="142"/>
    <x v="91"/>
    <x v="2"/>
    <s v="No info"/>
    <n v="12121"/>
  </r>
  <r>
    <x v="1"/>
    <s v="6/06/2019"/>
    <x v="0"/>
    <s v="Delhi"/>
    <s v="BLR "/>
    <s v=" DEL"/>
    <m/>
    <m/>
    <m/>
    <s v="21:05"/>
    <x v="46"/>
    <x v="0"/>
    <x v="0"/>
    <s v="No info"/>
    <n v="6121"/>
  </r>
  <r>
    <x v="2"/>
    <s v="18/05/2019"/>
    <x v="1"/>
    <s v="Banglore"/>
    <s v="CCU "/>
    <s v=" BOM "/>
    <s v=" BLR"/>
    <m/>
    <m/>
    <s v="08:25"/>
    <x v="911"/>
    <x v="147"/>
    <x v="2"/>
    <s v="No info"/>
    <n v="14388"/>
  </r>
  <r>
    <x v="2"/>
    <s v="1/04/2019"/>
    <x v="1"/>
    <s v="Banglore"/>
    <s v="CCU "/>
    <s v=" DEL "/>
    <s v=" BLR"/>
    <m/>
    <m/>
    <s v="20:25"/>
    <x v="706"/>
    <x v="76"/>
    <x v="2"/>
    <s v="No info"/>
    <n v="11467"/>
  </r>
  <r>
    <x v="2"/>
    <s v="12/03/2019"/>
    <x v="0"/>
    <s v="New Delhi"/>
    <s v="BLR "/>
    <s v=" BOM "/>
    <s v=" DEL"/>
    <m/>
    <m/>
    <s v="21:25"/>
    <x v="6"/>
    <x v="119"/>
    <x v="2"/>
    <s v="No info"/>
    <n v="13817"/>
  </r>
  <r>
    <x v="1"/>
    <s v="6/05/2019"/>
    <x v="4"/>
    <s v="Hyderabad"/>
    <s v="BOM "/>
    <s v=" HYD"/>
    <m/>
    <m/>
    <m/>
    <s v="19:30"/>
    <x v="66"/>
    <x v="239"/>
    <x v="0"/>
    <s v="No info"/>
    <n v="3100"/>
  </r>
  <r>
    <x v="4"/>
    <s v="21/05/2019"/>
    <x v="2"/>
    <s v="Cochin"/>
    <s v="DEL "/>
    <s v=" BOM "/>
    <s v=" COK"/>
    <m/>
    <m/>
    <s v="11:40"/>
    <x v="8"/>
    <x v="207"/>
    <x v="2"/>
    <s v="No info"/>
    <n v="8266"/>
  </r>
  <r>
    <x v="2"/>
    <s v="24/03/2019"/>
    <x v="1"/>
    <s v="Banglore"/>
    <s v="CCU "/>
    <s v=" BOM "/>
    <s v=" BLR"/>
    <m/>
    <m/>
    <s v="19:45"/>
    <x v="775"/>
    <x v="287"/>
    <x v="2"/>
    <s v="No info"/>
    <n v="13759"/>
  </r>
  <r>
    <x v="0"/>
    <s v="9/06/2019"/>
    <x v="0"/>
    <s v="Delhi"/>
    <s v="BLR "/>
    <s v=" DEL"/>
    <m/>
    <m/>
    <m/>
    <s v="00:25"/>
    <x v="372"/>
    <x v="0"/>
    <x v="0"/>
    <s v="No info"/>
    <n v="3943"/>
  </r>
  <r>
    <x v="4"/>
    <s v="27/03/2019"/>
    <x v="2"/>
    <s v="Cochin"/>
    <s v="DEL "/>
    <s v=" BOM "/>
    <s v=" COK"/>
    <m/>
    <m/>
    <s v="18:15"/>
    <x v="140"/>
    <x v="55"/>
    <x v="2"/>
    <s v="No info"/>
    <n v="12327"/>
  </r>
  <r>
    <x v="0"/>
    <s v="12/06/2019"/>
    <x v="4"/>
    <s v="Hyderabad"/>
    <s v="BOM "/>
    <s v=" HYD"/>
    <m/>
    <m/>
    <m/>
    <s v="06:25"/>
    <x v="58"/>
    <x v="52"/>
    <x v="0"/>
    <s v="No info"/>
    <n v="4049"/>
  </r>
  <r>
    <x v="3"/>
    <s v="1/06/2019"/>
    <x v="0"/>
    <s v="Delhi"/>
    <s v="BLR "/>
    <s v=" DEL"/>
    <m/>
    <m/>
    <m/>
    <s v="21:10"/>
    <x v="932"/>
    <x v="21"/>
    <x v="0"/>
    <s v="No check-in baggage included"/>
    <n v="3573"/>
  </r>
  <r>
    <x v="7"/>
    <s v="15/05/2019"/>
    <x v="1"/>
    <s v="Banglore"/>
    <s v="CCU "/>
    <s v=" BLR"/>
    <m/>
    <m/>
    <m/>
    <s v="19:55"/>
    <x v="280"/>
    <x v="31"/>
    <x v="0"/>
    <s v="No info"/>
    <n v="4409"/>
  </r>
  <r>
    <x v="1"/>
    <s v="27/03/2019"/>
    <x v="2"/>
    <s v="Cochin"/>
    <s v="DEL "/>
    <s v=" HYD "/>
    <s v=" MAA "/>
    <s v=" COK"/>
    <m/>
    <s v="07:05"/>
    <x v="631"/>
    <x v="179"/>
    <x v="1"/>
    <s v="No info"/>
    <n v="6565"/>
  </r>
  <r>
    <x v="0"/>
    <s v="15/04/2019"/>
    <x v="1"/>
    <s v="Banglore"/>
    <s v="CCU "/>
    <s v=" BLR"/>
    <m/>
    <m/>
    <m/>
    <s v="21:25"/>
    <x v="1078"/>
    <x v="60"/>
    <x v="0"/>
    <s v="No info"/>
    <n v="4174"/>
  </r>
  <r>
    <x v="2"/>
    <s v="24/05/2019"/>
    <x v="0"/>
    <s v="Delhi"/>
    <s v="BLR "/>
    <s v=" DEL"/>
    <m/>
    <m/>
    <m/>
    <s v="07:10"/>
    <x v="164"/>
    <x v="43"/>
    <x v="0"/>
    <s v="In-flight meal not included"/>
    <n v="4030"/>
  </r>
  <r>
    <x v="7"/>
    <s v="21/03/2019"/>
    <x v="1"/>
    <s v="Banglore"/>
    <s v="CCU "/>
    <s v=" BLR"/>
    <m/>
    <m/>
    <m/>
    <s v="10:20"/>
    <x v="25"/>
    <x v="11"/>
    <x v="0"/>
    <s v="No info"/>
    <n v="4082"/>
  </r>
  <r>
    <x v="1"/>
    <s v="24/05/2019"/>
    <x v="1"/>
    <s v="Banglore"/>
    <s v="CCU "/>
    <s v=" BBI "/>
    <s v=" HYD "/>
    <s v=" BLR"/>
    <m/>
    <s v="09:10"/>
    <x v="1104"/>
    <x v="259"/>
    <x v="1"/>
    <s v="No info"/>
    <n v="6117"/>
  </r>
  <r>
    <x v="2"/>
    <s v="21/03/2019"/>
    <x v="0"/>
    <s v="New Delhi"/>
    <s v="BLR "/>
    <s v=" BDQ "/>
    <s v=" DEL"/>
    <m/>
    <m/>
    <s v="05:50"/>
    <x v="167"/>
    <x v="46"/>
    <x v="2"/>
    <s v="In-flight meal not included"/>
    <n v="6163"/>
  </r>
  <r>
    <x v="2"/>
    <s v="27/03/2019"/>
    <x v="2"/>
    <s v="Cochin"/>
    <s v="DEL "/>
    <s v=" BOM "/>
    <s v=" COK"/>
    <m/>
    <m/>
    <s v="16:00"/>
    <x v="118"/>
    <x v="48"/>
    <x v="2"/>
    <s v="In-flight meal not included"/>
    <n v="6540"/>
  </r>
  <r>
    <x v="3"/>
    <s v="12/05/2019"/>
    <x v="1"/>
    <s v="Banglore"/>
    <s v="CCU "/>
    <s v=" MAA "/>
    <s v=" BLR"/>
    <m/>
    <m/>
    <s v="15:05"/>
    <x v="31"/>
    <x v="30"/>
    <x v="2"/>
    <s v="No info"/>
    <n v="4649"/>
  </r>
  <r>
    <x v="2"/>
    <s v="9/06/2019"/>
    <x v="2"/>
    <s v="Cochin"/>
    <s v="DEL "/>
    <s v=" BOM "/>
    <s v=" COK"/>
    <m/>
    <m/>
    <s v="21:50"/>
    <x v="392"/>
    <x v="215"/>
    <x v="2"/>
    <s v="In-flight meal not included"/>
    <n v="10262"/>
  </r>
  <r>
    <x v="6"/>
    <s v="6/04/2019"/>
    <x v="0"/>
    <s v="Delhi"/>
    <s v="BLR "/>
    <s v=" DEL"/>
    <m/>
    <m/>
    <m/>
    <s v="19:30"/>
    <x v="256"/>
    <x v="37"/>
    <x v="0"/>
    <s v="No info"/>
    <n v="5613"/>
  </r>
  <r>
    <x v="0"/>
    <s v="24/03/2019"/>
    <x v="0"/>
    <s v="New Delhi"/>
    <s v="BLR "/>
    <s v=" DEL"/>
    <m/>
    <m/>
    <m/>
    <s v="08:30"/>
    <x v="350"/>
    <x v="43"/>
    <x v="0"/>
    <s v="No info"/>
    <n v="6144"/>
  </r>
  <r>
    <x v="2"/>
    <s v="12/05/2019"/>
    <x v="1"/>
    <s v="Banglore"/>
    <s v="CCU "/>
    <s v=" DEL "/>
    <s v=" BLR"/>
    <m/>
    <m/>
    <s v="17:00"/>
    <x v="1105"/>
    <x v="322"/>
    <x v="2"/>
    <s v="No info"/>
    <n v="13067"/>
  </r>
  <r>
    <x v="6"/>
    <s v="03/03/2019"/>
    <x v="0"/>
    <s v="New Delhi"/>
    <s v="BLR "/>
    <s v=" DEL"/>
    <m/>
    <m/>
    <m/>
    <s v="21:10"/>
    <x v="753"/>
    <x v="21"/>
    <x v="0"/>
    <s v="No info"/>
    <n v="7608"/>
  </r>
  <r>
    <x v="4"/>
    <s v="9/06/2019"/>
    <x v="2"/>
    <s v="Cochin"/>
    <s v="DEL "/>
    <s v=" BOM "/>
    <s v=" COK"/>
    <m/>
    <m/>
    <s v="10:00"/>
    <x v="267"/>
    <x v="6"/>
    <x v="2"/>
    <s v="No info"/>
    <n v="7198"/>
  </r>
  <r>
    <x v="2"/>
    <s v="15/05/2019"/>
    <x v="1"/>
    <s v="Banglore"/>
    <s v="CCU "/>
    <s v=" BOM "/>
    <s v=" BLR"/>
    <m/>
    <m/>
    <s v="16:30"/>
    <x v="142"/>
    <x v="186"/>
    <x v="2"/>
    <s v="No info"/>
    <n v="13941"/>
  </r>
  <r>
    <x v="2"/>
    <s v="9/06/2019"/>
    <x v="2"/>
    <s v="Cochin"/>
    <s v="DEL "/>
    <s v=" JAI "/>
    <s v=" BOM "/>
    <s v=" COK"/>
    <m/>
    <s v="09:40"/>
    <x v="2"/>
    <x v="65"/>
    <x v="1"/>
    <s v="In-flight meal not included"/>
    <n v="10368"/>
  </r>
  <r>
    <x v="3"/>
    <s v="27/06/2019"/>
    <x v="3"/>
    <s v="Kolkata"/>
    <s v="MAA "/>
    <s v=" CCU"/>
    <m/>
    <m/>
    <m/>
    <s v="08:20"/>
    <x v="59"/>
    <x v="12"/>
    <x v="0"/>
    <s v="No check-in baggage included"/>
    <n v="3543"/>
  </r>
  <r>
    <x v="0"/>
    <s v="27/03/2019"/>
    <x v="1"/>
    <s v="Banglore"/>
    <s v="CCU "/>
    <s v=" BLR"/>
    <m/>
    <m/>
    <m/>
    <s v="20:25"/>
    <x v="204"/>
    <x v="60"/>
    <x v="0"/>
    <s v="No info"/>
    <n v="4462"/>
  </r>
  <r>
    <x v="1"/>
    <s v="24/03/2019"/>
    <x v="1"/>
    <s v="Banglore"/>
    <s v="CCU "/>
    <s v=" IXR "/>
    <s v=" BBI "/>
    <s v=" BLR"/>
    <m/>
    <s v="05:50"/>
    <x v="497"/>
    <x v="9"/>
    <x v="1"/>
    <s v="No info"/>
    <n v="8005"/>
  </r>
  <r>
    <x v="2"/>
    <s v="1/04/2019"/>
    <x v="1"/>
    <s v="Banglore"/>
    <s v="CCU "/>
    <s v=" BOM "/>
    <s v=" BLR"/>
    <m/>
    <m/>
    <s v="18:55"/>
    <x v="892"/>
    <x v="287"/>
    <x v="2"/>
    <s v="In-flight meal not included"/>
    <n v="7064"/>
  </r>
  <r>
    <x v="2"/>
    <s v="1/05/2019"/>
    <x v="1"/>
    <s v="Banglore"/>
    <s v="CCU "/>
    <s v=" DEL "/>
    <s v=" BLR"/>
    <m/>
    <m/>
    <s v="20:25"/>
    <x v="539"/>
    <x v="277"/>
    <x v="2"/>
    <s v="No info"/>
    <n v="12121"/>
  </r>
  <r>
    <x v="1"/>
    <s v="9/05/2019"/>
    <x v="2"/>
    <s v="Cochin"/>
    <s v="DEL "/>
    <s v=" JAI "/>
    <s v=" BOM "/>
    <s v=" COK"/>
    <m/>
    <s v="12:00"/>
    <x v="8"/>
    <x v="152"/>
    <x v="1"/>
    <s v="No info"/>
    <n v="8918"/>
  </r>
  <r>
    <x v="1"/>
    <s v="12/05/2019"/>
    <x v="1"/>
    <s v="Banglore"/>
    <s v="CCU "/>
    <s v=" BOM "/>
    <s v=" BLR"/>
    <m/>
    <m/>
    <s v="09:25"/>
    <x v="21"/>
    <x v="48"/>
    <x v="2"/>
    <s v="No info"/>
    <n v="8891"/>
  </r>
  <r>
    <x v="1"/>
    <s v="1/05/2019"/>
    <x v="1"/>
    <s v="Banglore"/>
    <s v="CCU "/>
    <s v=" DEL "/>
    <s v=" BLR"/>
    <m/>
    <m/>
    <s v="10:00"/>
    <x v="845"/>
    <x v="32"/>
    <x v="2"/>
    <s v="No info"/>
    <n v="10203"/>
  </r>
  <r>
    <x v="4"/>
    <s v="15/05/2019"/>
    <x v="2"/>
    <s v="Cochin"/>
    <s v="DEL "/>
    <s v=" BOM "/>
    <s v=" COK"/>
    <m/>
    <m/>
    <s v="13:00"/>
    <x v="30"/>
    <x v="88"/>
    <x v="2"/>
    <s v="No info"/>
    <n v="8073"/>
  </r>
  <r>
    <x v="0"/>
    <s v="3/03/2019"/>
    <x v="2"/>
    <s v="Cochin"/>
    <s v="DEL "/>
    <s v=" HYD "/>
    <s v=" COK"/>
    <m/>
    <m/>
    <s v="16:10"/>
    <x v="162"/>
    <x v="220"/>
    <x v="2"/>
    <s v="No info"/>
    <n v="11237"/>
  </r>
  <r>
    <x v="2"/>
    <s v="12/06/2019"/>
    <x v="2"/>
    <s v="Cochin"/>
    <s v="DEL "/>
    <s v=" NAG "/>
    <s v=" BOM "/>
    <s v=" COK"/>
    <m/>
    <s v="06:45"/>
    <x v="432"/>
    <x v="93"/>
    <x v="1"/>
    <s v="No info"/>
    <n v="13376"/>
  </r>
  <r>
    <x v="4"/>
    <s v="9/06/2019"/>
    <x v="2"/>
    <s v="Cochin"/>
    <s v="DEL "/>
    <s v=" HYD "/>
    <s v=" COK"/>
    <m/>
    <m/>
    <s v="07:10"/>
    <x v="68"/>
    <x v="20"/>
    <x v="2"/>
    <s v="No info"/>
    <n v="6513"/>
  </r>
  <r>
    <x v="2"/>
    <s v="24/05/2019"/>
    <x v="1"/>
    <s v="Banglore"/>
    <s v="CCU "/>
    <s v=" BOM "/>
    <s v=" BLR"/>
    <m/>
    <m/>
    <s v="18:55"/>
    <x v="415"/>
    <x v="183"/>
    <x v="2"/>
    <s v="No info"/>
    <n v="13731"/>
  </r>
  <r>
    <x v="2"/>
    <s v="1/04/2019"/>
    <x v="1"/>
    <s v="Banglore"/>
    <s v="CCU "/>
    <s v=" BOM "/>
    <s v=" BLR"/>
    <m/>
    <m/>
    <s v="20:00"/>
    <x v="262"/>
    <x v="92"/>
    <x v="2"/>
    <s v="In-flight meal not included"/>
    <n v="7064"/>
  </r>
  <r>
    <x v="2"/>
    <s v="06/03/2019"/>
    <x v="0"/>
    <s v="New Delhi"/>
    <s v="BLR "/>
    <s v=" BOM "/>
    <s v=" DEL"/>
    <m/>
    <m/>
    <s v="05:45"/>
    <x v="190"/>
    <x v="26"/>
    <x v="2"/>
    <s v="No info"/>
    <n v="16736"/>
  </r>
  <r>
    <x v="2"/>
    <s v="15/05/2019"/>
    <x v="1"/>
    <s v="Banglore"/>
    <s v="CCU "/>
    <s v=" BOM "/>
    <s v=" BLR"/>
    <m/>
    <m/>
    <s v="20:00"/>
    <x v="378"/>
    <x v="82"/>
    <x v="2"/>
    <s v="In-flight meal not included"/>
    <n v="8586"/>
  </r>
  <r>
    <x v="4"/>
    <s v="15/06/2019"/>
    <x v="2"/>
    <s v="Cochin"/>
    <s v="DEL "/>
    <s v=" BOM "/>
    <s v=" COK"/>
    <m/>
    <m/>
    <s v="06:00"/>
    <x v="33"/>
    <x v="119"/>
    <x v="2"/>
    <s v="No info"/>
    <n v="11789"/>
  </r>
  <r>
    <x v="0"/>
    <s v="24/05/2019"/>
    <x v="1"/>
    <s v="Banglore"/>
    <s v="CCU "/>
    <s v=" BLR"/>
    <m/>
    <m/>
    <m/>
    <s v="11:30"/>
    <x v="181"/>
    <x v="11"/>
    <x v="0"/>
    <s v="No info"/>
    <n v="5224"/>
  </r>
  <r>
    <x v="0"/>
    <s v="15/05/2019"/>
    <x v="2"/>
    <s v="Cochin"/>
    <s v="DEL "/>
    <s v=" COK"/>
    <m/>
    <m/>
    <m/>
    <s v="21:05"/>
    <x v="1106"/>
    <x v="41"/>
    <x v="0"/>
    <s v="No info"/>
    <n v="6834"/>
  </r>
  <r>
    <x v="0"/>
    <s v="15/06/2019"/>
    <x v="2"/>
    <s v="Cochin"/>
    <s v="DEL "/>
    <s v=" BOM "/>
    <s v=" COK"/>
    <m/>
    <m/>
    <s v="16:00"/>
    <x v="265"/>
    <x v="114"/>
    <x v="2"/>
    <s v="No info"/>
    <n v="6316"/>
  </r>
  <r>
    <x v="2"/>
    <s v="21/03/2019"/>
    <x v="2"/>
    <s v="Cochin"/>
    <s v="DEL "/>
    <s v=" BDQ "/>
    <s v=" BOM "/>
    <s v=" COK"/>
    <m/>
    <s v="10:45"/>
    <x v="108"/>
    <x v="334"/>
    <x v="1"/>
    <s v="No info"/>
    <n v="11869"/>
  </r>
  <r>
    <x v="7"/>
    <s v="6/03/2019"/>
    <x v="1"/>
    <s v="Banglore"/>
    <s v="CCU "/>
    <s v=" BLR"/>
    <m/>
    <m/>
    <m/>
    <s v="22:50"/>
    <x v="1107"/>
    <x v="31"/>
    <x v="0"/>
    <s v="No info"/>
    <n v="4384"/>
  </r>
  <r>
    <x v="0"/>
    <s v="21/04/2019"/>
    <x v="1"/>
    <s v="Banglore"/>
    <s v="CCU "/>
    <s v=" BLR"/>
    <m/>
    <m/>
    <m/>
    <s v="14:25"/>
    <x v="456"/>
    <x v="31"/>
    <x v="0"/>
    <s v="No info"/>
    <n v="5644"/>
  </r>
  <r>
    <x v="1"/>
    <s v="9/03/2019"/>
    <x v="2"/>
    <s v="Cochin"/>
    <s v="DEL "/>
    <s v=" CCU "/>
    <s v=" BOM "/>
    <s v=" COK"/>
    <m/>
    <s v="20:15"/>
    <x v="290"/>
    <x v="17"/>
    <x v="1"/>
    <s v="No info"/>
    <n v="19681"/>
  </r>
  <r>
    <x v="4"/>
    <s v="6/06/2019"/>
    <x v="2"/>
    <s v="Cochin"/>
    <s v="DEL "/>
    <s v=" BOM "/>
    <s v=" COK"/>
    <m/>
    <m/>
    <s v="10:00"/>
    <x v="174"/>
    <x v="6"/>
    <x v="2"/>
    <s v="No info"/>
    <n v="13377"/>
  </r>
  <r>
    <x v="4"/>
    <s v="9/03/2019"/>
    <x v="2"/>
    <s v="Cochin"/>
    <s v="DEL "/>
    <s v=" HYD "/>
    <s v=" MAA "/>
    <s v=" COK"/>
    <m/>
    <s v="09:45"/>
    <x v="156"/>
    <x v="273"/>
    <x v="1"/>
    <s v="No info"/>
    <n v="10090"/>
  </r>
  <r>
    <x v="2"/>
    <s v="6/03/2019"/>
    <x v="4"/>
    <s v="Hyderabad"/>
    <s v="BOM "/>
    <s v=" IDR "/>
    <s v=" DEL "/>
    <s v=" HYD"/>
    <m/>
    <s v="17:50"/>
    <x v="498"/>
    <x v="17"/>
    <x v="1"/>
    <s v="No info"/>
    <n v="20845"/>
  </r>
  <r>
    <x v="6"/>
    <s v="24/06/2019"/>
    <x v="0"/>
    <s v="Delhi"/>
    <s v="BLR "/>
    <s v=" DEL"/>
    <m/>
    <m/>
    <m/>
    <s v="17:00"/>
    <x v="141"/>
    <x v="11"/>
    <x v="0"/>
    <s v="No info"/>
    <n v="4878"/>
  </r>
  <r>
    <x v="0"/>
    <s v="1/06/2019"/>
    <x v="4"/>
    <s v="Hyderabad"/>
    <s v="BOM "/>
    <s v=" HYD"/>
    <m/>
    <m/>
    <m/>
    <s v="21:20"/>
    <x v="72"/>
    <x v="52"/>
    <x v="0"/>
    <s v="No info"/>
    <n v="2227"/>
  </r>
  <r>
    <x v="0"/>
    <s v="18/05/2019"/>
    <x v="2"/>
    <s v="Cochin"/>
    <s v="DEL "/>
    <s v=" HYD "/>
    <s v=" COK"/>
    <m/>
    <m/>
    <s v="07:35"/>
    <x v="102"/>
    <x v="97"/>
    <x v="2"/>
    <s v="No info"/>
    <n v="6442"/>
  </r>
  <r>
    <x v="3"/>
    <s v="27/05/2019"/>
    <x v="0"/>
    <s v="Delhi"/>
    <s v="BLR "/>
    <s v=" DEL"/>
    <m/>
    <m/>
    <m/>
    <s v="21:10"/>
    <x v="658"/>
    <x v="21"/>
    <x v="0"/>
    <s v="No check-in baggage included"/>
    <n v="3257"/>
  </r>
  <r>
    <x v="2"/>
    <s v="15/06/2019"/>
    <x v="0"/>
    <s v="Delhi"/>
    <s v="BLR "/>
    <s v=" DEL"/>
    <m/>
    <m/>
    <m/>
    <s v="06:00"/>
    <x v="99"/>
    <x v="37"/>
    <x v="0"/>
    <s v="In-flight meal not included"/>
    <n v="7229"/>
  </r>
  <r>
    <x v="1"/>
    <s v="1/05/2019"/>
    <x v="1"/>
    <s v="Banglore"/>
    <s v="CCU "/>
    <s v=" DEL "/>
    <s v=" COK "/>
    <s v=" BLR"/>
    <m/>
    <s v="20:30"/>
    <x v="918"/>
    <x v="280"/>
    <x v="1"/>
    <s v="No info"/>
    <n v="15164"/>
  </r>
  <r>
    <x v="0"/>
    <s v="24/03/2019"/>
    <x v="0"/>
    <s v="New Delhi"/>
    <s v="BLR "/>
    <s v=" DEL"/>
    <m/>
    <m/>
    <m/>
    <s v="10:10"/>
    <x v="245"/>
    <x v="0"/>
    <x v="0"/>
    <s v="No info"/>
    <n v="10067"/>
  </r>
  <r>
    <x v="1"/>
    <s v="15/03/2019"/>
    <x v="2"/>
    <s v="Cochin"/>
    <s v="DEL "/>
    <s v=" COK"/>
    <m/>
    <m/>
    <m/>
    <s v="14:10"/>
    <x v="646"/>
    <x v="43"/>
    <x v="0"/>
    <s v="No info"/>
    <n v="5674"/>
  </r>
  <r>
    <x v="2"/>
    <s v="01/03/2019"/>
    <x v="0"/>
    <s v="New Delhi"/>
    <s v="BLR "/>
    <s v=" BOM "/>
    <s v=" DEL"/>
    <m/>
    <m/>
    <s v="14:05"/>
    <x v="678"/>
    <x v="247"/>
    <x v="2"/>
    <s v="No info"/>
    <n v="20800"/>
  </r>
  <r>
    <x v="0"/>
    <s v="18/05/2019"/>
    <x v="2"/>
    <s v="Cochin"/>
    <s v="DEL "/>
    <s v=" HYD "/>
    <s v=" COK"/>
    <m/>
    <m/>
    <s v="06:50"/>
    <x v="68"/>
    <x v="200"/>
    <x v="2"/>
    <s v="No info"/>
    <n v="7144"/>
  </r>
  <r>
    <x v="1"/>
    <s v="27/05/2019"/>
    <x v="2"/>
    <s v="Cochin"/>
    <s v="DEL "/>
    <s v=" COK"/>
    <m/>
    <m/>
    <m/>
    <s v="05:10"/>
    <x v="139"/>
    <x v="0"/>
    <x v="0"/>
    <s v="No info"/>
    <n v="6094"/>
  </r>
  <r>
    <x v="2"/>
    <s v="18/05/2019"/>
    <x v="4"/>
    <s v="Hyderabad"/>
    <s v="BOM "/>
    <s v=" HYD"/>
    <m/>
    <m/>
    <m/>
    <s v="10:20"/>
    <x v="151"/>
    <x v="52"/>
    <x v="0"/>
    <s v="In-flight meal not included"/>
    <n v="4050"/>
  </r>
  <r>
    <x v="3"/>
    <s v="24/06/2019"/>
    <x v="3"/>
    <s v="Kolkata"/>
    <s v="MAA "/>
    <s v=" CCU"/>
    <m/>
    <m/>
    <m/>
    <s v="09:45"/>
    <x v="134"/>
    <x v="12"/>
    <x v="0"/>
    <s v="No check-in baggage included"/>
    <n v="3859"/>
  </r>
  <r>
    <x v="2"/>
    <s v="21/03/2019"/>
    <x v="2"/>
    <s v="Cochin"/>
    <s v="DEL "/>
    <s v=" IDR "/>
    <s v=" BOM "/>
    <s v=" COK"/>
    <m/>
    <s v="10:20"/>
    <x v="108"/>
    <x v="350"/>
    <x v="1"/>
    <s v="No info"/>
    <n v="11664"/>
  </r>
  <r>
    <x v="4"/>
    <s v="6/03/2019"/>
    <x v="2"/>
    <s v="Cochin"/>
    <s v="DEL "/>
    <s v=" HYD "/>
    <s v=" MAA "/>
    <s v=" COK"/>
    <m/>
    <s v="07:10"/>
    <x v="156"/>
    <x v="270"/>
    <x v="1"/>
    <s v="In-flight meal not included"/>
    <n v="7731"/>
  </r>
  <r>
    <x v="2"/>
    <s v="12/06/2019"/>
    <x v="1"/>
    <s v="Banglore"/>
    <s v="CCU "/>
    <s v=" DEL "/>
    <s v=" BLR"/>
    <m/>
    <m/>
    <s v="09:35"/>
    <x v="190"/>
    <x v="62"/>
    <x v="2"/>
    <s v="No info"/>
    <n v="12692"/>
  </r>
  <r>
    <x v="1"/>
    <s v="18/05/2019"/>
    <x v="2"/>
    <s v="Cochin"/>
    <s v="DEL "/>
    <s v=" HYD "/>
    <s v=" MAA "/>
    <s v=" COK"/>
    <m/>
    <s v="13:15"/>
    <x v="533"/>
    <x v="153"/>
    <x v="1"/>
    <s v="No info"/>
    <n v="11307"/>
  </r>
  <r>
    <x v="2"/>
    <s v="9/06/2019"/>
    <x v="1"/>
    <s v="Banglore"/>
    <s v="CCU "/>
    <s v=" BOM "/>
    <s v=" BLR"/>
    <m/>
    <m/>
    <s v="21:10"/>
    <x v="259"/>
    <x v="72"/>
    <x v="2"/>
    <s v="In-flight meal not included"/>
    <n v="8586"/>
  </r>
  <r>
    <x v="0"/>
    <s v="21/03/2019"/>
    <x v="0"/>
    <s v="New Delhi"/>
    <s v="BLR "/>
    <s v=" STV "/>
    <s v=" DEL"/>
    <m/>
    <m/>
    <s v="11:20"/>
    <x v="51"/>
    <x v="161"/>
    <x v="2"/>
    <s v="No info"/>
    <n v="5746"/>
  </r>
  <r>
    <x v="4"/>
    <s v="21/03/2019"/>
    <x v="2"/>
    <s v="Cochin"/>
    <s v="DEL "/>
    <s v=" BOM "/>
    <s v=" COK"/>
    <m/>
    <m/>
    <s v="08:00"/>
    <x v="8"/>
    <x v="141"/>
    <x v="2"/>
    <s v="No info"/>
    <n v="13378"/>
  </r>
  <r>
    <x v="1"/>
    <s v="24/03/2019"/>
    <x v="0"/>
    <s v="New Delhi"/>
    <s v="BLR "/>
    <s v=" DEL"/>
    <m/>
    <m/>
    <m/>
    <s v="17:00"/>
    <x v="153"/>
    <x v="37"/>
    <x v="0"/>
    <s v="No info"/>
    <n v="7486"/>
  </r>
  <r>
    <x v="3"/>
    <s v="6/03/2019"/>
    <x v="3"/>
    <s v="Kolkata"/>
    <s v="MAA "/>
    <s v=" CCU"/>
    <m/>
    <m/>
    <m/>
    <s v="09:30"/>
    <x v="191"/>
    <x v="11"/>
    <x v="0"/>
    <s v="No info"/>
    <n v="7298"/>
  </r>
  <r>
    <x v="4"/>
    <s v="12/06/2019"/>
    <x v="2"/>
    <s v="Cochin"/>
    <s v="DEL "/>
    <s v=" BOM "/>
    <s v=" COK"/>
    <m/>
    <m/>
    <s v="11:40"/>
    <x v="30"/>
    <x v="110"/>
    <x v="2"/>
    <s v="No info"/>
    <n v="7005"/>
  </r>
  <r>
    <x v="0"/>
    <s v="12/05/2019"/>
    <x v="1"/>
    <s v="Banglore"/>
    <s v="CCU "/>
    <s v=" BLR"/>
    <m/>
    <m/>
    <m/>
    <s v="17:15"/>
    <x v="13"/>
    <x v="11"/>
    <x v="0"/>
    <s v="No info"/>
    <n v="4804"/>
  </r>
  <r>
    <x v="0"/>
    <s v="9/03/2019"/>
    <x v="2"/>
    <s v="Cochin"/>
    <s v="DEL "/>
    <s v=" BOM "/>
    <s v=" COK"/>
    <m/>
    <m/>
    <s v="04:45"/>
    <x v="25"/>
    <x v="103"/>
    <x v="2"/>
    <s v="No info"/>
    <n v="16162"/>
  </r>
  <r>
    <x v="0"/>
    <s v="24/04/2019"/>
    <x v="0"/>
    <s v="Delhi"/>
    <s v="BLR "/>
    <s v=" DEL"/>
    <m/>
    <m/>
    <m/>
    <s v="00:30"/>
    <x v="115"/>
    <x v="21"/>
    <x v="0"/>
    <s v="No info"/>
    <n v="3419"/>
  </r>
  <r>
    <x v="7"/>
    <s v="1/05/2019"/>
    <x v="1"/>
    <s v="Banglore"/>
    <s v="CCU "/>
    <s v=" IXR "/>
    <s v=" DEL "/>
    <s v=" BLR"/>
    <m/>
    <s v="15:10"/>
    <x v="3"/>
    <x v="184"/>
    <x v="1"/>
    <s v="No info"/>
    <n v="5192"/>
  </r>
  <r>
    <x v="7"/>
    <s v="15/04/2019"/>
    <x v="1"/>
    <s v="Banglore"/>
    <s v="CCU "/>
    <s v=" BLR"/>
    <m/>
    <m/>
    <m/>
    <s v="10:20"/>
    <x v="25"/>
    <x v="11"/>
    <x v="0"/>
    <s v="No info"/>
    <n v="4409"/>
  </r>
  <r>
    <x v="2"/>
    <s v="18/04/2019"/>
    <x v="0"/>
    <s v="Delhi"/>
    <s v="BLR "/>
    <s v=" DEL"/>
    <m/>
    <m/>
    <m/>
    <s v="08:20"/>
    <x v="144"/>
    <x v="43"/>
    <x v="0"/>
    <s v="No info"/>
    <n v="7229"/>
  </r>
  <r>
    <x v="0"/>
    <s v="15/03/2019"/>
    <x v="0"/>
    <s v="New Delhi"/>
    <s v="BLR "/>
    <s v=" HYD "/>
    <s v=" DEL"/>
    <m/>
    <m/>
    <s v="16:55"/>
    <x v="21"/>
    <x v="122"/>
    <x v="2"/>
    <s v="No info"/>
    <n v="5397"/>
  </r>
  <r>
    <x v="2"/>
    <s v="15/04/2019"/>
    <x v="2"/>
    <s v="Cochin"/>
    <s v="DEL "/>
    <s v=" BOM "/>
    <s v=" COK"/>
    <m/>
    <m/>
    <s v="14:00"/>
    <x v="33"/>
    <x v="57"/>
    <x v="2"/>
    <s v="In-flight meal not included"/>
    <n v="6542"/>
  </r>
  <r>
    <x v="5"/>
    <s v="27/03/2019"/>
    <x v="2"/>
    <s v="Cochin"/>
    <s v="DEL "/>
    <s v=" BOM "/>
    <s v=" COK"/>
    <m/>
    <m/>
    <s v="10:25"/>
    <x v="18"/>
    <x v="74"/>
    <x v="2"/>
    <s v="No info"/>
    <n v="5281"/>
  </r>
  <r>
    <x v="4"/>
    <s v="6/06/2019"/>
    <x v="2"/>
    <s v="Cochin"/>
    <s v="DEL "/>
    <s v=" BOM "/>
    <s v=" COK"/>
    <m/>
    <m/>
    <s v="12:50"/>
    <x v="8"/>
    <x v="172"/>
    <x v="2"/>
    <s v="No info"/>
    <n v="8266"/>
  </r>
  <r>
    <x v="2"/>
    <s v="12/06/2019"/>
    <x v="2"/>
    <s v="Cochin"/>
    <s v="DEL "/>
    <s v=" BOM "/>
    <s v=" COK"/>
    <m/>
    <m/>
    <s v="14:00"/>
    <x v="33"/>
    <x v="57"/>
    <x v="2"/>
    <s v="In-flight meal not included"/>
    <n v="10262"/>
  </r>
  <r>
    <x v="6"/>
    <s v="24/03/2019"/>
    <x v="1"/>
    <s v="Banglore"/>
    <s v="CCU "/>
    <s v=" DEL "/>
    <s v=" BLR"/>
    <m/>
    <m/>
    <s v="20:20"/>
    <x v="1026"/>
    <x v="244"/>
    <x v="2"/>
    <s v="No info"/>
    <n v="11105"/>
  </r>
  <r>
    <x v="2"/>
    <s v="3/04/2019"/>
    <x v="0"/>
    <s v="Delhi"/>
    <s v="BLR "/>
    <s v=" DEL"/>
    <m/>
    <m/>
    <m/>
    <s v="08:20"/>
    <x v="144"/>
    <x v="43"/>
    <x v="0"/>
    <s v="In-flight meal not included"/>
    <n v="4544"/>
  </r>
  <r>
    <x v="1"/>
    <s v="6/03/2019"/>
    <x v="1"/>
    <s v="Banglore"/>
    <s v="CCU "/>
    <s v=" BLR"/>
    <m/>
    <m/>
    <m/>
    <s v="14:15"/>
    <x v="32"/>
    <x v="31"/>
    <x v="0"/>
    <s v="No info"/>
    <n v="4960"/>
  </r>
  <r>
    <x v="2"/>
    <s v="06/03/2019"/>
    <x v="0"/>
    <s v="New Delhi"/>
    <s v="BLR "/>
    <s v=" BOM "/>
    <s v=" DEL"/>
    <m/>
    <m/>
    <s v="08:55"/>
    <x v="172"/>
    <x v="153"/>
    <x v="2"/>
    <s v="No info"/>
    <n v="16736"/>
  </r>
  <r>
    <x v="4"/>
    <s v="1/06/2019"/>
    <x v="2"/>
    <s v="Cochin"/>
    <s v="DEL "/>
    <s v=" BOM "/>
    <s v=" COK"/>
    <m/>
    <m/>
    <s v="10:00"/>
    <x v="293"/>
    <x v="6"/>
    <x v="2"/>
    <s v="No info"/>
    <n v="13377"/>
  </r>
  <r>
    <x v="3"/>
    <s v="18/05/2019"/>
    <x v="4"/>
    <s v="Hyderabad"/>
    <s v="BOM "/>
    <s v=" HYD"/>
    <m/>
    <m/>
    <m/>
    <s v="13:15"/>
    <x v="229"/>
    <x v="52"/>
    <x v="0"/>
    <s v="No info"/>
    <n v="2227"/>
  </r>
  <r>
    <x v="1"/>
    <s v="15/03/2019"/>
    <x v="4"/>
    <s v="Hyderabad"/>
    <s v="BOM "/>
    <s v=" HYD"/>
    <m/>
    <m/>
    <m/>
    <s v="06:20"/>
    <x v="71"/>
    <x v="139"/>
    <x v="0"/>
    <s v="No info"/>
    <n v="3100"/>
  </r>
  <r>
    <x v="1"/>
    <s v="9/06/2019"/>
    <x v="4"/>
    <s v="Hyderabad"/>
    <s v="BOM "/>
    <s v=" HYD"/>
    <m/>
    <m/>
    <m/>
    <s v="21:05"/>
    <x v="280"/>
    <x v="139"/>
    <x v="0"/>
    <s v="No info"/>
    <n v="3100"/>
  </r>
  <r>
    <x v="3"/>
    <s v="18/05/2019"/>
    <x v="1"/>
    <s v="Banglore"/>
    <s v="CCU "/>
    <s v=" BLR"/>
    <m/>
    <m/>
    <m/>
    <s v="06:55"/>
    <x v="289"/>
    <x v="11"/>
    <x v="0"/>
    <s v="No info"/>
    <n v="3873"/>
  </r>
  <r>
    <x v="0"/>
    <s v="3/03/2019"/>
    <x v="4"/>
    <s v="Hyderabad"/>
    <s v="BOM "/>
    <s v=" HYD"/>
    <m/>
    <m/>
    <m/>
    <s v="20:05"/>
    <x v="4"/>
    <x v="52"/>
    <x v="0"/>
    <s v="No info"/>
    <n v="5232"/>
  </r>
  <r>
    <x v="2"/>
    <s v="27/05/2019"/>
    <x v="0"/>
    <s v="Delhi"/>
    <s v="BLR "/>
    <s v=" DEL"/>
    <m/>
    <m/>
    <m/>
    <s v="18:55"/>
    <x v="132"/>
    <x v="112"/>
    <x v="0"/>
    <s v="In-flight meal not included"/>
    <n v="3359"/>
  </r>
  <r>
    <x v="0"/>
    <s v="24/03/2019"/>
    <x v="0"/>
    <s v="New Delhi"/>
    <s v="BLR "/>
    <s v=" DEL"/>
    <m/>
    <m/>
    <m/>
    <s v="07:10"/>
    <x v="56"/>
    <x v="21"/>
    <x v="0"/>
    <s v="No info"/>
    <n v="6144"/>
  </r>
  <r>
    <x v="0"/>
    <s v="6/03/2019"/>
    <x v="2"/>
    <s v="Cochin"/>
    <s v="DEL "/>
    <s v=" HYD "/>
    <s v=" COK"/>
    <m/>
    <m/>
    <s v="07:35"/>
    <x v="134"/>
    <x v="191"/>
    <x v="2"/>
    <s v="No info"/>
    <n v="7725"/>
  </r>
  <r>
    <x v="1"/>
    <s v="24/03/2019"/>
    <x v="0"/>
    <s v="New Delhi"/>
    <s v="BLR "/>
    <s v=" DEL"/>
    <m/>
    <m/>
    <m/>
    <s v="21:05"/>
    <x v="46"/>
    <x v="0"/>
    <x v="0"/>
    <s v="No info"/>
    <n v="4441"/>
  </r>
  <r>
    <x v="1"/>
    <s v="27/06/2019"/>
    <x v="2"/>
    <s v="Cochin"/>
    <s v="DEL "/>
    <s v=" RPR "/>
    <s v=" NAG "/>
    <s v=" BOM "/>
    <s v=" COK"/>
    <s v="05:15"/>
    <x v="98"/>
    <x v="302"/>
    <x v="3"/>
    <s v="No info"/>
    <n v="10703"/>
  </r>
  <r>
    <x v="2"/>
    <s v="12/06/2019"/>
    <x v="1"/>
    <s v="Banglore"/>
    <s v="CCU "/>
    <s v=" BOM "/>
    <s v=" BLR"/>
    <m/>
    <m/>
    <s v="21:10"/>
    <x v="124"/>
    <x v="143"/>
    <x v="2"/>
    <s v="In-flight meal not included"/>
    <n v="8529"/>
  </r>
  <r>
    <x v="4"/>
    <s v="3/03/2019"/>
    <x v="2"/>
    <s v="Cochin"/>
    <s v="DEL "/>
    <s v=" BOM "/>
    <s v=" COK"/>
    <m/>
    <m/>
    <s v="04:00"/>
    <x v="69"/>
    <x v="110"/>
    <x v="2"/>
    <s v="No info"/>
    <n v="14973"/>
  </r>
  <r>
    <x v="2"/>
    <s v="24/05/2019"/>
    <x v="1"/>
    <s v="Banglore"/>
    <s v="CCU "/>
    <s v=" BOM "/>
    <s v=" BLR"/>
    <m/>
    <m/>
    <s v="08:25"/>
    <x v="13"/>
    <x v="241"/>
    <x v="2"/>
    <s v="No info"/>
    <n v="14571"/>
  </r>
  <r>
    <x v="3"/>
    <s v="3/06/2019"/>
    <x v="0"/>
    <s v="Delhi"/>
    <s v="BLR "/>
    <s v=" DEL"/>
    <m/>
    <m/>
    <m/>
    <s v="21:10"/>
    <x v="921"/>
    <x v="21"/>
    <x v="0"/>
    <s v="No check-in baggage included"/>
    <n v="3257"/>
  </r>
  <r>
    <x v="2"/>
    <s v="18/03/2019"/>
    <x v="0"/>
    <s v="New Delhi"/>
    <s v="BLR "/>
    <s v=" BOM "/>
    <s v=" DEL"/>
    <m/>
    <m/>
    <s v="16:55"/>
    <x v="9"/>
    <x v="188"/>
    <x v="2"/>
    <s v="In-flight meal not included"/>
    <n v="11087"/>
  </r>
  <r>
    <x v="3"/>
    <s v="1/04/2019"/>
    <x v="1"/>
    <s v="Banglore"/>
    <s v="CCU "/>
    <s v=" BLR"/>
    <m/>
    <m/>
    <m/>
    <s v="06:55"/>
    <x v="289"/>
    <x v="11"/>
    <x v="0"/>
    <s v="No info"/>
    <n v="3873"/>
  </r>
  <r>
    <x v="3"/>
    <s v="15/04/2019"/>
    <x v="0"/>
    <s v="Delhi"/>
    <s v="BLR "/>
    <s v=" DEL"/>
    <m/>
    <m/>
    <m/>
    <s v="09:30"/>
    <x v="167"/>
    <x v="0"/>
    <x v="0"/>
    <s v="No info"/>
    <n v="4423"/>
  </r>
  <r>
    <x v="1"/>
    <s v="3/06/2019"/>
    <x v="2"/>
    <s v="Cochin"/>
    <s v="DEL "/>
    <s v=" GOI "/>
    <s v=" BOM "/>
    <s v=" COK"/>
    <m/>
    <s v="10:55"/>
    <x v="577"/>
    <x v="154"/>
    <x v="1"/>
    <s v="No info"/>
    <n v="11753"/>
  </r>
  <r>
    <x v="2"/>
    <s v="24/05/2019"/>
    <x v="1"/>
    <s v="Banglore"/>
    <s v="CCU "/>
    <s v=" BOM "/>
    <s v=" BLR"/>
    <m/>
    <m/>
    <s v="16:30"/>
    <x v="142"/>
    <x v="186"/>
    <x v="2"/>
    <s v="No info"/>
    <n v="14571"/>
  </r>
  <r>
    <x v="4"/>
    <s v="3/06/2019"/>
    <x v="2"/>
    <s v="Cochin"/>
    <s v="DEL "/>
    <s v=" BOM "/>
    <s v=" COK"/>
    <m/>
    <m/>
    <s v="06:00"/>
    <x v="30"/>
    <x v="78"/>
    <x v="2"/>
    <s v="No info"/>
    <n v="8475"/>
  </r>
  <r>
    <x v="2"/>
    <s v="1/05/2019"/>
    <x v="1"/>
    <s v="Banglore"/>
    <s v="CCU "/>
    <s v=" BOM "/>
    <s v=" BLR"/>
    <m/>
    <m/>
    <s v="20:00"/>
    <x v="173"/>
    <x v="82"/>
    <x v="2"/>
    <s v="No info"/>
    <n v="13941"/>
  </r>
  <r>
    <x v="2"/>
    <s v="21/05/2019"/>
    <x v="2"/>
    <s v="Cochin"/>
    <s v="DEL "/>
    <s v=" BOM "/>
    <s v=" COK"/>
    <m/>
    <m/>
    <s v="19:45"/>
    <x v="352"/>
    <x v="180"/>
    <x v="2"/>
    <s v="No info"/>
    <n v="16079"/>
  </r>
  <r>
    <x v="4"/>
    <s v="6/03/2019"/>
    <x v="2"/>
    <s v="Cochin"/>
    <s v="DEL "/>
    <s v=" BOM "/>
    <s v=" COK"/>
    <m/>
    <m/>
    <s v="04:00"/>
    <x v="78"/>
    <x v="59"/>
    <x v="2"/>
    <s v="No info"/>
    <n v="13399"/>
  </r>
  <r>
    <x v="1"/>
    <s v="6/06/2019"/>
    <x v="2"/>
    <s v="Cochin"/>
    <s v="DEL "/>
    <s v=" AMD "/>
    <s v=" BOM "/>
    <s v=" COK"/>
    <m/>
    <s v="16:40"/>
    <x v="147"/>
    <x v="14"/>
    <x v="1"/>
    <s v="No info"/>
    <n v="9653"/>
  </r>
  <r>
    <x v="2"/>
    <s v="6/06/2019"/>
    <x v="2"/>
    <s v="Cochin"/>
    <s v="DEL "/>
    <s v=" BOM "/>
    <s v=" COK"/>
    <m/>
    <m/>
    <s v="10:00"/>
    <x v="33"/>
    <x v="144"/>
    <x v="2"/>
    <s v="No info"/>
    <n v="14714"/>
  </r>
  <r>
    <x v="7"/>
    <s v="18/06/2019"/>
    <x v="0"/>
    <s v="Delhi"/>
    <s v="BLR "/>
    <s v=" DEL"/>
    <m/>
    <m/>
    <m/>
    <s v="11:10"/>
    <x v="11"/>
    <x v="37"/>
    <x v="0"/>
    <s v="No info"/>
    <n v="3383"/>
  </r>
  <r>
    <x v="2"/>
    <s v="01/03/2019"/>
    <x v="0"/>
    <s v="New Delhi"/>
    <s v="BLR "/>
    <s v=" BOM "/>
    <s v=" DEL"/>
    <m/>
    <m/>
    <s v="14:05"/>
    <x v="582"/>
    <x v="85"/>
    <x v="2"/>
    <s v="No info"/>
    <n v="22270"/>
  </r>
  <r>
    <x v="6"/>
    <s v="3/03/2019"/>
    <x v="3"/>
    <s v="Kolkata"/>
    <s v="MAA "/>
    <s v=" CCU"/>
    <m/>
    <m/>
    <m/>
    <s v="07:05"/>
    <x v="27"/>
    <x v="12"/>
    <x v="0"/>
    <s v="No info"/>
    <n v="5944"/>
  </r>
  <r>
    <x v="2"/>
    <s v="12/05/2019"/>
    <x v="1"/>
    <s v="Banglore"/>
    <s v="CCU "/>
    <s v=" BOM "/>
    <s v=" BLR"/>
    <m/>
    <m/>
    <s v="18:55"/>
    <x v="470"/>
    <x v="22"/>
    <x v="2"/>
    <s v="In-flight meal not included"/>
    <n v="9663"/>
  </r>
  <r>
    <x v="4"/>
    <s v="1/06/2019"/>
    <x v="2"/>
    <s v="Cochin"/>
    <s v="DEL "/>
    <s v=" BOM "/>
    <s v=" COK"/>
    <m/>
    <m/>
    <s v="11:40"/>
    <x v="30"/>
    <x v="110"/>
    <x v="2"/>
    <s v="No info"/>
    <n v="7740"/>
  </r>
  <r>
    <x v="1"/>
    <s v="1/04/2019"/>
    <x v="1"/>
    <s v="Banglore"/>
    <s v="CCU "/>
    <s v=" DEL "/>
    <s v=" BLR"/>
    <m/>
    <m/>
    <s v="20:30"/>
    <x v="958"/>
    <x v="301"/>
    <x v="2"/>
    <s v="No info"/>
    <n v="7211"/>
  </r>
  <r>
    <x v="2"/>
    <s v="1/04/2019"/>
    <x v="0"/>
    <s v="Delhi"/>
    <s v="BLR "/>
    <s v=" DEL"/>
    <m/>
    <m/>
    <m/>
    <s v="18:55"/>
    <x v="132"/>
    <x v="112"/>
    <x v="0"/>
    <s v="No info"/>
    <n v="7229"/>
  </r>
  <r>
    <x v="0"/>
    <s v="6/04/2019"/>
    <x v="1"/>
    <s v="Banglore"/>
    <s v="CCU "/>
    <s v=" BLR"/>
    <m/>
    <m/>
    <m/>
    <s v="11:30"/>
    <x v="181"/>
    <x v="11"/>
    <x v="0"/>
    <s v="No info"/>
    <n v="4174"/>
  </r>
  <r>
    <x v="1"/>
    <s v="15/03/2019"/>
    <x v="1"/>
    <s v="Banglore"/>
    <s v="CCU "/>
    <s v=" BLR"/>
    <m/>
    <m/>
    <m/>
    <s v="14:15"/>
    <x v="32"/>
    <x v="31"/>
    <x v="0"/>
    <s v="No info"/>
    <n v="5170"/>
  </r>
  <r>
    <x v="4"/>
    <s v="3/03/2019"/>
    <x v="2"/>
    <s v="Cochin"/>
    <s v="DEL "/>
    <s v=" BOM "/>
    <s v=" COK"/>
    <m/>
    <m/>
    <s v="09:10"/>
    <x v="78"/>
    <x v="235"/>
    <x v="2"/>
    <s v="No info"/>
    <n v="15135"/>
  </r>
  <r>
    <x v="3"/>
    <s v="9/04/2019"/>
    <x v="1"/>
    <s v="Banglore"/>
    <s v="CCU "/>
    <s v=" MAA "/>
    <s v=" BLR"/>
    <m/>
    <m/>
    <s v="15:05"/>
    <x v="31"/>
    <x v="30"/>
    <x v="2"/>
    <s v="No info"/>
    <n v="4649"/>
  </r>
  <r>
    <x v="6"/>
    <s v="1/05/2019"/>
    <x v="0"/>
    <s v="Delhi"/>
    <s v="BLR "/>
    <s v=" DEL"/>
    <m/>
    <m/>
    <m/>
    <s v="07:00"/>
    <x v="86"/>
    <x v="60"/>
    <x v="0"/>
    <s v="No info"/>
    <n v="4668"/>
  </r>
  <r>
    <x v="1"/>
    <s v="12/06/2019"/>
    <x v="2"/>
    <s v="Cochin"/>
    <s v="DEL "/>
    <s v=" MAA "/>
    <s v=" COK"/>
    <m/>
    <m/>
    <s v="20:40"/>
    <x v="1108"/>
    <x v="79"/>
    <x v="2"/>
    <s v="No info"/>
    <n v="7480"/>
  </r>
  <r>
    <x v="1"/>
    <s v="18/04/2019"/>
    <x v="0"/>
    <s v="Delhi"/>
    <s v="BLR "/>
    <s v=" DEL"/>
    <m/>
    <m/>
    <m/>
    <s v="17:00"/>
    <x v="153"/>
    <x v="37"/>
    <x v="0"/>
    <s v="No info"/>
    <n v="6121"/>
  </r>
  <r>
    <x v="2"/>
    <s v="27/05/2019"/>
    <x v="2"/>
    <s v="Cochin"/>
    <s v="DEL "/>
    <s v=" AMD "/>
    <s v=" BOM "/>
    <s v=" COK"/>
    <m/>
    <s v="23:05"/>
    <x v="202"/>
    <x v="40"/>
    <x v="1"/>
    <s v="No info"/>
    <n v="15129"/>
  </r>
  <r>
    <x v="1"/>
    <s v="6/05/2019"/>
    <x v="1"/>
    <s v="Banglore"/>
    <s v="CCU "/>
    <s v=" GAU "/>
    <s v=" BLR"/>
    <m/>
    <m/>
    <s v="09:50"/>
    <x v="122"/>
    <x v="141"/>
    <x v="2"/>
    <s v="No info"/>
    <n v="7452"/>
  </r>
  <r>
    <x v="2"/>
    <s v="6/06/2019"/>
    <x v="1"/>
    <s v="Banglore"/>
    <s v="CCU "/>
    <s v=" DEL "/>
    <s v=" BLR"/>
    <m/>
    <m/>
    <s v="09:35"/>
    <x v="666"/>
    <x v="42"/>
    <x v="2"/>
    <s v="In-flight meal not included"/>
    <n v="10539"/>
  </r>
  <r>
    <x v="0"/>
    <s v="03/03/2019"/>
    <x v="0"/>
    <s v="New Delhi"/>
    <s v="BLR "/>
    <s v=" DEL"/>
    <m/>
    <m/>
    <m/>
    <s v="22:20"/>
    <x v="1109"/>
    <x v="0"/>
    <x v="0"/>
    <s v="No info"/>
    <n v="7648"/>
  </r>
  <r>
    <x v="3"/>
    <s v="24/03/2019"/>
    <x v="0"/>
    <s v="New Delhi"/>
    <s v="BLR "/>
    <s v=" DEL"/>
    <m/>
    <m/>
    <m/>
    <s v="09:35"/>
    <x v="493"/>
    <x v="21"/>
    <x v="0"/>
    <s v="No info"/>
    <n v="3925"/>
  </r>
  <r>
    <x v="0"/>
    <s v="15/06/2019"/>
    <x v="3"/>
    <s v="Kolkata"/>
    <s v="MAA "/>
    <s v=" CCU"/>
    <m/>
    <m/>
    <m/>
    <s v="13:15"/>
    <x v="52"/>
    <x v="87"/>
    <x v="0"/>
    <s v="No info"/>
    <n v="3597"/>
  </r>
  <r>
    <x v="2"/>
    <s v="1/05/2019"/>
    <x v="1"/>
    <s v="Banglore"/>
    <s v="CCU "/>
    <s v=" BOM "/>
    <s v=" BLR"/>
    <m/>
    <m/>
    <s v="18:55"/>
    <x v="173"/>
    <x v="23"/>
    <x v="2"/>
    <s v="In-flight meal not included"/>
    <n v="8586"/>
  </r>
  <r>
    <x v="1"/>
    <s v="27/06/2019"/>
    <x v="2"/>
    <s v="Cochin"/>
    <s v="DEL "/>
    <s v=" CCU "/>
    <s v=" BOM "/>
    <s v=" COK"/>
    <m/>
    <s v="16:55"/>
    <x v="98"/>
    <x v="179"/>
    <x v="1"/>
    <s v="No info"/>
    <n v="13591"/>
  </r>
  <r>
    <x v="4"/>
    <s v="1/06/2019"/>
    <x v="2"/>
    <s v="Cochin"/>
    <s v="DEL "/>
    <s v=" HYD "/>
    <s v=" COK"/>
    <m/>
    <m/>
    <s v="07:05"/>
    <x v="102"/>
    <x v="128"/>
    <x v="2"/>
    <s v="No info"/>
    <n v="9646"/>
  </r>
  <r>
    <x v="6"/>
    <s v="6/05/2019"/>
    <x v="0"/>
    <s v="Delhi"/>
    <s v="BLR "/>
    <s v=" DEL"/>
    <m/>
    <m/>
    <m/>
    <s v="09:45"/>
    <x v="26"/>
    <x v="0"/>
    <x v="0"/>
    <s v="No info"/>
    <n v="4668"/>
  </r>
  <r>
    <x v="1"/>
    <s v="9/05/2019"/>
    <x v="1"/>
    <s v="Banglore"/>
    <s v="CCU "/>
    <s v=" DEL "/>
    <s v=" BLR"/>
    <m/>
    <m/>
    <s v="10:00"/>
    <x v="168"/>
    <x v="29"/>
    <x v="2"/>
    <s v="No info"/>
    <n v="10203"/>
  </r>
  <r>
    <x v="1"/>
    <s v="24/03/2019"/>
    <x v="0"/>
    <s v="New Delhi"/>
    <s v="BLR "/>
    <s v=" COK "/>
    <s v=" DEL"/>
    <m/>
    <m/>
    <s v="06:55"/>
    <x v="69"/>
    <x v="172"/>
    <x v="2"/>
    <s v="No info"/>
    <n v="7932"/>
  </r>
  <r>
    <x v="1"/>
    <s v="1/04/2019"/>
    <x v="1"/>
    <s v="Banglore"/>
    <s v="CCU "/>
    <s v=" BOM "/>
    <s v=" BLR"/>
    <m/>
    <m/>
    <s v="16:50"/>
    <x v="1110"/>
    <x v="45"/>
    <x v="2"/>
    <s v="No info"/>
    <n v="7893"/>
  </r>
  <r>
    <x v="2"/>
    <s v="9/05/2019"/>
    <x v="2"/>
    <s v="Cochin"/>
    <s v="DEL "/>
    <s v=" JAI "/>
    <s v=" BOM "/>
    <s v=" COK"/>
    <m/>
    <s v="05:30"/>
    <x v="33"/>
    <x v="56"/>
    <x v="1"/>
    <s v="In-flight meal not included"/>
    <n v="13029"/>
  </r>
  <r>
    <x v="2"/>
    <s v="12/06/2019"/>
    <x v="2"/>
    <s v="Cochin"/>
    <s v="DEL "/>
    <s v=" BOM "/>
    <s v=" COK"/>
    <m/>
    <m/>
    <s v="09:00"/>
    <x v="15"/>
    <x v="99"/>
    <x v="2"/>
    <s v="In-flight meal not included"/>
    <n v="10262"/>
  </r>
  <r>
    <x v="0"/>
    <s v="12/06/2019"/>
    <x v="1"/>
    <s v="Banglore"/>
    <s v="CCU "/>
    <s v=" HYD "/>
    <s v=" BLR"/>
    <m/>
    <m/>
    <s v="19:20"/>
    <x v="274"/>
    <x v="191"/>
    <x v="2"/>
    <s v="No info"/>
    <n v="3574"/>
  </r>
  <r>
    <x v="7"/>
    <s v="3/06/2019"/>
    <x v="2"/>
    <s v="Cochin"/>
    <s v="DEL "/>
    <s v=" BLR "/>
    <s v=" COK"/>
    <m/>
    <m/>
    <s v="07:55"/>
    <x v="280"/>
    <x v="76"/>
    <x v="2"/>
    <s v="No info"/>
    <n v="8759"/>
  </r>
  <r>
    <x v="2"/>
    <s v="03/03/2019"/>
    <x v="0"/>
    <s v="New Delhi"/>
    <s v="BLR "/>
    <s v=" BOM "/>
    <s v=" DEL"/>
    <m/>
    <m/>
    <s v="08:00"/>
    <x v="277"/>
    <x v="210"/>
    <x v="2"/>
    <s v="In-flight meal not included"/>
    <n v="13502"/>
  </r>
  <r>
    <x v="1"/>
    <s v="18/05/2019"/>
    <x v="1"/>
    <s v="Banglore"/>
    <s v="CCU "/>
    <s v=" MAA "/>
    <s v=" BLR"/>
    <m/>
    <m/>
    <s v="14:35"/>
    <x v="1111"/>
    <x v="73"/>
    <x v="2"/>
    <s v="No info"/>
    <n v="6528"/>
  </r>
  <r>
    <x v="2"/>
    <s v="27/03/2019"/>
    <x v="2"/>
    <s v="Cochin"/>
    <s v="DEL "/>
    <s v=" BOM "/>
    <s v=" COK"/>
    <m/>
    <m/>
    <s v="15:05"/>
    <x v="118"/>
    <x v="22"/>
    <x v="2"/>
    <s v="In-flight meal not included"/>
    <n v="6017"/>
  </r>
  <r>
    <x v="6"/>
    <s v="9/04/2019"/>
    <x v="0"/>
    <s v="Delhi"/>
    <s v="BLR "/>
    <s v=" DEL"/>
    <m/>
    <m/>
    <m/>
    <s v="19:30"/>
    <x v="256"/>
    <x v="37"/>
    <x v="0"/>
    <s v="No info"/>
    <n v="5613"/>
  </r>
  <r>
    <x v="2"/>
    <s v="27/06/2019"/>
    <x v="4"/>
    <s v="Hyderabad"/>
    <s v="BOM "/>
    <s v=" HYD"/>
    <m/>
    <m/>
    <m/>
    <s v="08:45"/>
    <x v="145"/>
    <x v="52"/>
    <x v="0"/>
    <s v="No info"/>
    <n v="8040"/>
  </r>
  <r>
    <x v="0"/>
    <s v="24/03/2019"/>
    <x v="0"/>
    <s v="New Delhi"/>
    <s v="BLR "/>
    <s v=" DEL"/>
    <m/>
    <m/>
    <m/>
    <s v="04:00"/>
    <x v="20"/>
    <x v="0"/>
    <x v="0"/>
    <s v="No info"/>
    <n v="5694"/>
  </r>
  <r>
    <x v="2"/>
    <s v="21/05/2019"/>
    <x v="2"/>
    <s v="Cochin"/>
    <s v="DEL "/>
    <s v=" BOM "/>
    <s v=" COK"/>
    <m/>
    <m/>
    <s v="17:30"/>
    <x v="352"/>
    <x v="8"/>
    <x v="2"/>
    <s v="In-flight meal not included"/>
    <n v="12898"/>
  </r>
  <r>
    <x v="7"/>
    <s v="12/06/2019"/>
    <x v="1"/>
    <s v="Banglore"/>
    <s v="CCU "/>
    <s v=" DEL "/>
    <s v=" BLR"/>
    <m/>
    <m/>
    <s v="07:35"/>
    <x v="222"/>
    <x v="98"/>
    <x v="2"/>
    <s v="No info"/>
    <n v="5192"/>
  </r>
  <r>
    <x v="2"/>
    <s v="1/06/2019"/>
    <x v="2"/>
    <s v="Cochin"/>
    <s v="DEL "/>
    <s v=" BOM "/>
    <s v=" COK"/>
    <m/>
    <m/>
    <s v="15:00"/>
    <x v="228"/>
    <x v="254"/>
    <x v="2"/>
    <s v="No info"/>
    <n v="14714"/>
  </r>
  <r>
    <x v="2"/>
    <s v="12/03/2019"/>
    <x v="0"/>
    <s v="New Delhi"/>
    <s v="BLR "/>
    <s v=" BOM "/>
    <s v=" DEL"/>
    <m/>
    <m/>
    <s v="05:45"/>
    <x v="9"/>
    <x v="280"/>
    <x v="2"/>
    <s v="No info"/>
    <n v="13817"/>
  </r>
  <r>
    <x v="2"/>
    <s v="15/06/2019"/>
    <x v="2"/>
    <s v="Cochin"/>
    <s v="DEL "/>
    <s v=" BOM "/>
    <s v=" COK"/>
    <m/>
    <m/>
    <s v="09:00"/>
    <x v="33"/>
    <x v="63"/>
    <x v="2"/>
    <s v="No info"/>
    <n v="14714"/>
  </r>
  <r>
    <x v="0"/>
    <s v="12/05/2019"/>
    <x v="3"/>
    <s v="Kolkata"/>
    <s v="MAA "/>
    <s v=" CCU"/>
    <m/>
    <m/>
    <m/>
    <s v="19:35"/>
    <x v="232"/>
    <x v="87"/>
    <x v="0"/>
    <s v="No info"/>
    <n v="3597"/>
  </r>
  <r>
    <x v="1"/>
    <s v="9/05/2019"/>
    <x v="0"/>
    <s v="Delhi"/>
    <s v="BLR "/>
    <s v=" DEL"/>
    <m/>
    <m/>
    <m/>
    <s v="13:20"/>
    <x v="102"/>
    <x v="0"/>
    <x v="0"/>
    <s v="No info"/>
    <n v="6121"/>
  </r>
  <r>
    <x v="1"/>
    <s v="9/06/2019"/>
    <x v="1"/>
    <s v="Banglore"/>
    <s v="CCU "/>
    <s v=" BOM "/>
    <s v=" GOI "/>
    <s v=" BLR"/>
    <m/>
    <s v="16:50"/>
    <x v="1112"/>
    <x v="79"/>
    <x v="1"/>
    <s v="No info"/>
    <n v="11642"/>
  </r>
  <r>
    <x v="2"/>
    <s v="6/03/2019"/>
    <x v="2"/>
    <s v="Cochin"/>
    <s v="DEL "/>
    <s v=" BOM "/>
    <s v=" COK"/>
    <m/>
    <m/>
    <s v="16:00"/>
    <x v="83"/>
    <x v="48"/>
    <x v="2"/>
    <s v="No info"/>
    <n v="15764"/>
  </r>
  <r>
    <x v="0"/>
    <s v="1/06/2019"/>
    <x v="1"/>
    <s v="Banglore"/>
    <s v="CCU "/>
    <s v=" BLR"/>
    <m/>
    <m/>
    <m/>
    <s v="04:40"/>
    <x v="150"/>
    <x v="11"/>
    <x v="0"/>
    <s v="No info"/>
    <n v="4804"/>
  </r>
  <r>
    <x v="1"/>
    <s v="27/05/2019"/>
    <x v="2"/>
    <s v="Cochin"/>
    <s v="DEL "/>
    <s v=" GOI "/>
    <s v=" BOM "/>
    <s v=" COK"/>
    <m/>
    <s v="10:55"/>
    <x v="8"/>
    <x v="184"/>
    <x v="1"/>
    <s v="No info"/>
    <n v="13223"/>
  </r>
  <r>
    <x v="0"/>
    <s v="24/06/2019"/>
    <x v="3"/>
    <s v="Kolkata"/>
    <s v="MAA "/>
    <s v=" CCU"/>
    <m/>
    <m/>
    <m/>
    <s v="11:35"/>
    <x v="263"/>
    <x v="5"/>
    <x v="0"/>
    <s v="No info"/>
    <n v="3858"/>
  </r>
  <r>
    <x v="4"/>
    <s v="3/06/2019"/>
    <x v="2"/>
    <s v="Cochin"/>
    <s v="DEL "/>
    <s v=" BOM "/>
    <s v=" COK"/>
    <m/>
    <m/>
    <s v="10:20"/>
    <x v="468"/>
    <x v="23"/>
    <x v="2"/>
    <s v="No info"/>
    <n v="6795"/>
  </r>
  <r>
    <x v="7"/>
    <s v="9/03/2019"/>
    <x v="2"/>
    <s v="Cochin"/>
    <s v="DEL "/>
    <s v=" BLR "/>
    <s v=" COK"/>
    <m/>
    <m/>
    <s v="16:45"/>
    <x v="256"/>
    <x v="28"/>
    <x v="2"/>
    <s v="No info"/>
    <n v="8327"/>
  </r>
  <r>
    <x v="1"/>
    <s v="21/05/2019"/>
    <x v="2"/>
    <s v="Cochin"/>
    <s v="DEL "/>
    <s v=" BLR "/>
    <s v=" COK"/>
    <m/>
    <m/>
    <s v="09:30"/>
    <x v="9"/>
    <x v="56"/>
    <x v="2"/>
    <s v="No info"/>
    <n v="8907"/>
  </r>
  <r>
    <x v="0"/>
    <s v="9/06/2019"/>
    <x v="1"/>
    <s v="Banglore"/>
    <s v="CCU "/>
    <s v=" GAU "/>
    <s v=" BLR"/>
    <m/>
    <m/>
    <s v="15:10"/>
    <x v="469"/>
    <x v="181"/>
    <x v="2"/>
    <s v="No info"/>
    <n v="7095"/>
  </r>
  <r>
    <x v="1"/>
    <s v="21/03/2019"/>
    <x v="2"/>
    <s v="Cochin"/>
    <s v="DEL "/>
    <s v=" BOM "/>
    <s v=" COK"/>
    <m/>
    <m/>
    <s v="21:00"/>
    <x v="983"/>
    <x v="292"/>
    <x v="2"/>
    <s v="No info"/>
    <n v="6902"/>
  </r>
  <r>
    <x v="2"/>
    <s v="21/05/2019"/>
    <x v="2"/>
    <s v="Cochin"/>
    <s v="DEL "/>
    <s v=" JAI "/>
    <s v=" BOM "/>
    <s v=" COK"/>
    <m/>
    <s v="19:30"/>
    <x v="393"/>
    <x v="148"/>
    <x v="1"/>
    <s v="In-flight meal not included"/>
    <n v="13029"/>
  </r>
  <r>
    <x v="1"/>
    <s v="9/05/2019"/>
    <x v="2"/>
    <s v="Cochin"/>
    <s v="DEL "/>
    <s v=" BOM "/>
    <s v=" COK"/>
    <m/>
    <m/>
    <s v="10:00"/>
    <x v="8"/>
    <x v="68"/>
    <x v="2"/>
    <s v="No info"/>
    <n v="8372"/>
  </r>
  <r>
    <x v="2"/>
    <s v="24/05/2019"/>
    <x v="1"/>
    <s v="Banglore"/>
    <s v="CCU "/>
    <s v=" BOM "/>
    <s v=" BLR"/>
    <m/>
    <m/>
    <s v="08:25"/>
    <x v="13"/>
    <x v="241"/>
    <x v="2"/>
    <s v="In-flight meal not included"/>
    <n v="10844"/>
  </r>
  <r>
    <x v="7"/>
    <s v="6/03/2019"/>
    <x v="1"/>
    <s v="Banglore"/>
    <s v="CCU "/>
    <s v=" BLR"/>
    <m/>
    <m/>
    <m/>
    <s v="19:35"/>
    <x v="319"/>
    <x v="31"/>
    <x v="0"/>
    <s v="No info"/>
    <n v="4384"/>
  </r>
  <r>
    <x v="2"/>
    <s v="15/05/2019"/>
    <x v="1"/>
    <s v="Banglore"/>
    <s v="CCU "/>
    <s v=" DEL "/>
    <s v=" BLR"/>
    <m/>
    <m/>
    <s v="09:35"/>
    <x v="319"/>
    <x v="205"/>
    <x v="2"/>
    <s v="No info"/>
    <n v="12121"/>
  </r>
  <r>
    <x v="2"/>
    <s v="21/05/2019"/>
    <x v="1"/>
    <s v="Banglore"/>
    <s v="CCU "/>
    <s v=" DEL "/>
    <s v=" BLR"/>
    <m/>
    <m/>
    <s v="09:35"/>
    <x v="594"/>
    <x v="108"/>
    <x v="2"/>
    <s v="No info"/>
    <n v="11467"/>
  </r>
  <r>
    <x v="0"/>
    <s v="03/03/2019"/>
    <x v="0"/>
    <s v="New Delhi"/>
    <s v="BLR "/>
    <s v=" DEL"/>
    <m/>
    <m/>
    <m/>
    <s v="20:00"/>
    <x v="10"/>
    <x v="21"/>
    <x v="0"/>
    <s v="No info"/>
    <n v="6860"/>
  </r>
  <r>
    <x v="1"/>
    <s v="15/06/2019"/>
    <x v="2"/>
    <s v="Cochin"/>
    <s v="DEL "/>
    <s v=" BOM "/>
    <s v=" COK"/>
    <m/>
    <m/>
    <s v="10:00"/>
    <x v="8"/>
    <x v="68"/>
    <x v="2"/>
    <s v="No info"/>
    <n v="11241"/>
  </r>
  <r>
    <x v="2"/>
    <s v="24/03/2019"/>
    <x v="1"/>
    <s v="Banglore"/>
    <s v="CCU "/>
    <s v=" BOM "/>
    <s v=" BLR"/>
    <m/>
    <m/>
    <s v="19:45"/>
    <x v="619"/>
    <x v="147"/>
    <x v="2"/>
    <s v="No info"/>
    <n v="13759"/>
  </r>
  <r>
    <x v="0"/>
    <s v="1/05/2019"/>
    <x v="1"/>
    <s v="Banglore"/>
    <s v="CCU "/>
    <s v=" BBI "/>
    <s v=" BLR"/>
    <m/>
    <m/>
    <s v="19:35"/>
    <x v="28"/>
    <x v="166"/>
    <x v="2"/>
    <s v="No info"/>
    <n v="4226"/>
  </r>
  <r>
    <x v="0"/>
    <s v="9/05/2019"/>
    <x v="2"/>
    <s v="Cochin"/>
    <s v="DEL "/>
    <s v=" BOM "/>
    <s v=" COK"/>
    <m/>
    <m/>
    <s v="16:00"/>
    <x v="370"/>
    <x v="114"/>
    <x v="2"/>
    <s v="No info"/>
    <n v="9274"/>
  </r>
  <r>
    <x v="4"/>
    <s v="27/06/2019"/>
    <x v="2"/>
    <s v="Cochin"/>
    <s v="DEL "/>
    <s v=" BOM "/>
    <s v=" COK"/>
    <m/>
    <m/>
    <s v="08:00"/>
    <x v="33"/>
    <x v="140"/>
    <x v="2"/>
    <s v="No info"/>
    <n v="12192"/>
  </r>
  <r>
    <x v="0"/>
    <s v="9/06/2019"/>
    <x v="1"/>
    <s v="Banglore"/>
    <s v="CCU "/>
    <s v=" BLR"/>
    <m/>
    <m/>
    <m/>
    <s v="09:35"/>
    <x v="167"/>
    <x v="37"/>
    <x v="0"/>
    <s v="No info"/>
    <n v="4804"/>
  </r>
  <r>
    <x v="2"/>
    <s v="27/06/2019"/>
    <x v="2"/>
    <s v="Cochin"/>
    <s v="DEL "/>
    <s v=" BOM "/>
    <s v=" COK"/>
    <m/>
    <m/>
    <s v="11:30"/>
    <x v="111"/>
    <x v="47"/>
    <x v="2"/>
    <s v="In-flight meal not included"/>
    <n v="10262"/>
  </r>
  <r>
    <x v="2"/>
    <s v="15/06/2019"/>
    <x v="2"/>
    <s v="Cochin"/>
    <s v="DEL "/>
    <s v=" BOM "/>
    <s v=" COK"/>
    <m/>
    <m/>
    <s v="13:00"/>
    <x v="29"/>
    <x v="105"/>
    <x v="2"/>
    <s v="In-flight meal not included"/>
    <n v="10262"/>
  </r>
  <r>
    <x v="0"/>
    <s v="9/06/2019"/>
    <x v="4"/>
    <s v="Hyderabad"/>
    <s v="BOM "/>
    <s v=" HYD"/>
    <m/>
    <m/>
    <m/>
    <s v="16:55"/>
    <x v="340"/>
    <x v="52"/>
    <x v="0"/>
    <s v="No info"/>
    <n v="3175"/>
  </r>
  <r>
    <x v="2"/>
    <s v="27/05/2019"/>
    <x v="2"/>
    <s v="Cochin"/>
    <s v="DEL "/>
    <s v=" BOM "/>
    <s v=" COK"/>
    <m/>
    <m/>
    <s v="17:30"/>
    <x v="17"/>
    <x v="58"/>
    <x v="2"/>
    <s v="In-flight meal not included"/>
    <n v="12898"/>
  </r>
  <r>
    <x v="2"/>
    <s v="21/06/2019"/>
    <x v="2"/>
    <s v="Cochin"/>
    <s v="DEL "/>
    <s v=" COK"/>
    <m/>
    <m/>
    <m/>
    <s v="11:00"/>
    <x v="40"/>
    <x v="41"/>
    <x v="0"/>
    <s v="No info"/>
    <n v="9564"/>
  </r>
  <r>
    <x v="2"/>
    <s v="27/06/2019"/>
    <x v="2"/>
    <s v="Cochin"/>
    <s v="DEL "/>
    <s v=" AMD "/>
    <s v=" BOM "/>
    <s v=" COK"/>
    <m/>
    <s v="13:25"/>
    <x v="39"/>
    <x v="208"/>
    <x v="1"/>
    <s v="No info"/>
    <n v="12819"/>
  </r>
  <r>
    <x v="1"/>
    <s v="24/03/2019"/>
    <x v="1"/>
    <s v="Banglore"/>
    <s v="CCU "/>
    <s v=" BBI "/>
    <s v=" BOM "/>
    <s v=" BLR"/>
    <m/>
    <s v="09:10"/>
    <x v="1113"/>
    <x v="281"/>
    <x v="1"/>
    <s v="No info"/>
    <n v="15187"/>
  </r>
  <r>
    <x v="1"/>
    <s v="24/05/2019"/>
    <x v="1"/>
    <s v="Banglore"/>
    <s v="CCU "/>
    <s v=" BOM "/>
    <s v=" COK "/>
    <s v=" BLR"/>
    <m/>
    <s v="09:25"/>
    <x v="734"/>
    <x v="164"/>
    <x v="1"/>
    <s v="No info"/>
    <n v="12802"/>
  </r>
  <r>
    <x v="0"/>
    <s v="3/06/2019"/>
    <x v="1"/>
    <s v="Banglore"/>
    <s v="CCU "/>
    <s v=" BLR"/>
    <m/>
    <m/>
    <m/>
    <s v="09:35"/>
    <x v="257"/>
    <x v="11"/>
    <x v="0"/>
    <s v="No info"/>
    <n v="4804"/>
  </r>
  <r>
    <x v="3"/>
    <s v="9/03/2019"/>
    <x v="3"/>
    <s v="Kolkata"/>
    <s v="MAA "/>
    <s v=" CCU"/>
    <m/>
    <m/>
    <m/>
    <s v="17:45"/>
    <x v="158"/>
    <x v="87"/>
    <x v="0"/>
    <s v="No info"/>
    <n v="6300"/>
  </r>
  <r>
    <x v="3"/>
    <s v="27/05/2019"/>
    <x v="1"/>
    <s v="Banglore"/>
    <s v="CCU "/>
    <s v=" BLR"/>
    <m/>
    <m/>
    <m/>
    <s v="17:10"/>
    <x v="195"/>
    <x v="31"/>
    <x v="0"/>
    <s v="No info"/>
    <n v="3873"/>
  </r>
  <r>
    <x v="0"/>
    <s v="1/06/2019"/>
    <x v="1"/>
    <s v="Banglore"/>
    <s v="CCU "/>
    <s v=" BLR"/>
    <m/>
    <m/>
    <m/>
    <s v="17:15"/>
    <x v="13"/>
    <x v="11"/>
    <x v="0"/>
    <s v="No info"/>
    <n v="5224"/>
  </r>
  <r>
    <x v="1"/>
    <s v="15/04/2019"/>
    <x v="0"/>
    <s v="Delhi"/>
    <s v="BLR "/>
    <s v=" DEL"/>
    <m/>
    <m/>
    <m/>
    <s v="21:05"/>
    <x v="46"/>
    <x v="0"/>
    <x v="0"/>
    <s v="No info"/>
    <n v="5228"/>
  </r>
  <r>
    <x v="1"/>
    <s v="12/03/2019"/>
    <x v="4"/>
    <s v="Hyderabad"/>
    <s v="BOM "/>
    <s v=" BLR "/>
    <s v=" HYD"/>
    <m/>
    <m/>
    <s v="09:15"/>
    <x v="879"/>
    <x v="73"/>
    <x v="2"/>
    <s v="No info"/>
    <n v="8065"/>
  </r>
  <r>
    <x v="1"/>
    <s v="3/04/2019"/>
    <x v="0"/>
    <s v="Delhi"/>
    <s v="BLR "/>
    <s v=" DEL"/>
    <m/>
    <m/>
    <m/>
    <s v="21:05"/>
    <x v="46"/>
    <x v="0"/>
    <x v="0"/>
    <s v="No info"/>
    <n v="4441"/>
  </r>
  <r>
    <x v="4"/>
    <s v="3/06/2019"/>
    <x v="2"/>
    <s v="Cochin"/>
    <s v="DEL "/>
    <s v=" BOM "/>
    <s v=" COK"/>
    <m/>
    <m/>
    <s v="10:35"/>
    <x v="8"/>
    <x v="135"/>
    <x v="2"/>
    <s v="No info"/>
    <n v="7354"/>
  </r>
  <r>
    <x v="1"/>
    <s v="21/05/2019"/>
    <x v="2"/>
    <s v="Cochin"/>
    <s v="DEL "/>
    <s v=" COK"/>
    <m/>
    <m/>
    <m/>
    <s v="05:10"/>
    <x v="139"/>
    <x v="0"/>
    <x v="0"/>
    <s v="No info"/>
    <n v="6094"/>
  </r>
  <r>
    <x v="2"/>
    <s v="1/04/2019"/>
    <x v="1"/>
    <s v="Banglore"/>
    <s v="CCU "/>
    <s v=" BOM "/>
    <s v=" BLR"/>
    <m/>
    <m/>
    <s v="20:00"/>
    <x v="663"/>
    <x v="86"/>
    <x v="2"/>
    <s v="In-flight meal not included"/>
    <n v="7064"/>
  </r>
  <r>
    <x v="2"/>
    <s v="9/06/2019"/>
    <x v="2"/>
    <s v="Cochin"/>
    <s v="DEL "/>
    <s v=" IDR "/>
    <s v=" BOM "/>
    <s v=" COK"/>
    <m/>
    <s v="09:35"/>
    <x v="2"/>
    <x v="289"/>
    <x v="1"/>
    <s v="No info"/>
    <n v="13292"/>
  </r>
  <r>
    <x v="2"/>
    <s v="12/06/2019"/>
    <x v="2"/>
    <s v="Cochin"/>
    <s v="DEL "/>
    <s v=" NAG "/>
    <s v=" BOM "/>
    <s v=" COK"/>
    <m/>
    <s v="14:35"/>
    <x v="15"/>
    <x v="27"/>
    <x v="1"/>
    <s v="No info"/>
    <n v="13376"/>
  </r>
  <r>
    <x v="2"/>
    <s v="21/03/2019"/>
    <x v="2"/>
    <s v="Cochin"/>
    <s v="DEL "/>
    <s v=" BDQ "/>
    <s v=" BOM "/>
    <s v=" COK"/>
    <m/>
    <s v="10:45"/>
    <x v="108"/>
    <x v="334"/>
    <x v="1"/>
    <s v="In-flight meal not included"/>
    <n v="7791"/>
  </r>
  <r>
    <x v="1"/>
    <s v="12/06/2019"/>
    <x v="2"/>
    <s v="Cochin"/>
    <s v="DEL "/>
    <s v=" MAA "/>
    <s v=" COK"/>
    <m/>
    <m/>
    <s v="12:30"/>
    <x v="1108"/>
    <x v="101"/>
    <x v="2"/>
    <s v="No info"/>
    <n v="7480"/>
  </r>
  <r>
    <x v="0"/>
    <s v="15/05/2019"/>
    <x v="1"/>
    <s v="Banglore"/>
    <s v="CCU "/>
    <s v=" MAA "/>
    <s v=" BLR"/>
    <m/>
    <m/>
    <s v="08:10"/>
    <x v="245"/>
    <x v="102"/>
    <x v="2"/>
    <s v="No info"/>
    <n v="5069"/>
  </r>
  <r>
    <x v="3"/>
    <s v="18/06/2019"/>
    <x v="0"/>
    <s v="Delhi"/>
    <s v="BLR "/>
    <s v=" DEL"/>
    <m/>
    <m/>
    <m/>
    <s v="09:30"/>
    <x v="167"/>
    <x v="0"/>
    <x v="0"/>
    <s v="No check-in baggage included"/>
    <n v="3257"/>
  </r>
  <r>
    <x v="4"/>
    <s v="9/05/2019"/>
    <x v="2"/>
    <s v="Cochin"/>
    <s v="DEL "/>
    <s v=" BOM "/>
    <s v=" COK"/>
    <m/>
    <m/>
    <s v="12:50"/>
    <x v="370"/>
    <x v="227"/>
    <x v="2"/>
    <s v="No info"/>
    <n v="34273"/>
  </r>
  <r>
    <x v="2"/>
    <s v="18/05/2019"/>
    <x v="2"/>
    <s v="Cochin"/>
    <s v="DEL "/>
    <s v=" AMD "/>
    <s v=" BOM "/>
    <s v=" COK"/>
    <m/>
    <s v="19:10"/>
    <x v="36"/>
    <x v="92"/>
    <x v="1"/>
    <s v="No info"/>
    <n v="16704"/>
  </r>
  <r>
    <x v="1"/>
    <s v="9/05/2019"/>
    <x v="1"/>
    <s v="Banglore"/>
    <s v="CCU "/>
    <s v=" JAI "/>
    <s v=" DEL "/>
    <s v=" BLR"/>
    <m/>
    <s v="08:20"/>
    <x v="28"/>
    <x v="231"/>
    <x v="1"/>
    <s v="No info"/>
    <n v="11432"/>
  </r>
  <r>
    <x v="1"/>
    <s v="12/03/2019"/>
    <x v="4"/>
    <s v="Hyderabad"/>
    <s v="BOM "/>
    <s v=" HYD"/>
    <m/>
    <m/>
    <m/>
    <s v="21:05"/>
    <x v="280"/>
    <x v="139"/>
    <x v="0"/>
    <s v="No info"/>
    <n v="4307"/>
  </r>
  <r>
    <x v="2"/>
    <s v="27/05/2019"/>
    <x v="2"/>
    <s v="Cochin"/>
    <s v="DEL "/>
    <s v=" JAI "/>
    <s v=" BOM "/>
    <s v=" COK"/>
    <m/>
    <s v="19:30"/>
    <x v="17"/>
    <x v="148"/>
    <x v="1"/>
    <s v="In-flight meal not included"/>
    <n v="13029"/>
  </r>
  <r>
    <x v="1"/>
    <s v="21/05/2019"/>
    <x v="4"/>
    <s v="Hyderabad"/>
    <s v="BOM "/>
    <s v=" HYD"/>
    <m/>
    <m/>
    <m/>
    <s v="15:00"/>
    <x v="87"/>
    <x v="53"/>
    <x v="0"/>
    <s v="No info"/>
    <n v="3100"/>
  </r>
  <r>
    <x v="2"/>
    <s v="24/03/2019"/>
    <x v="1"/>
    <s v="Banglore"/>
    <s v="CCU "/>
    <s v=" BOM "/>
    <s v=" BLR"/>
    <m/>
    <m/>
    <s v="19:45"/>
    <x v="1114"/>
    <x v="295"/>
    <x v="2"/>
    <s v="In-flight meal not included"/>
    <n v="10031"/>
  </r>
  <r>
    <x v="3"/>
    <s v="6/06/2019"/>
    <x v="1"/>
    <s v="Banglore"/>
    <s v="CCU "/>
    <s v=" BLR"/>
    <m/>
    <m/>
    <m/>
    <s v="06:55"/>
    <x v="289"/>
    <x v="11"/>
    <x v="0"/>
    <s v="No check-in baggage included"/>
    <n v="3841"/>
  </r>
  <r>
    <x v="2"/>
    <s v="15/05/2019"/>
    <x v="0"/>
    <s v="Delhi"/>
    <s v="BLR "/>
    <s v=" DEL"/>
    <m/>
    <m/>
    <m/>
    <s v="19:50"/>
    <x v="72"/>
    <x v="43"/>
    <x v="0"/>
    <s v="In-flight meal not included"/>
    <n v="4030"/>
  </r>
  <r>
    <x v="1"/>
    <s v="15/06/2019"/>
    <x v="2"/>
    <s v="Cochin"/>
    <s v="DEL "/>
    <s v=" GOI "/>
    <s v=" BOM "/>
    <s v=" COK"/>
    <m/>
    <s v="22:00"/>
    <x v="563"/>
    <x v="94"/>
    <x v="1"/>
    <s v="No info"/>
    <n v="10441"/>
  </r>
  <r>
    <x v="1"/>
    <s v="24/03/2019"/>
    <x v="1"/>
    <s v="Banglore"/>
    <s v="CCU "/>
    <s v=" BBI "/>
    <s v=" IXR "/>
    <s v=" DEL "/>
    <s v=" BLR"/>
    <s v="12:00"/>
    <x v="327"/>
    <x v="251"/>
    <x v="3"/>
    <s v="No info"/>
    <n v="14221"/>
  </r>
  <r>
    <x v="2"/>
    <s v="3/06/2019"/>
    <x v="2"/>
    <s v="Cochin"/>
    <s v="DEL "/>
    <s v=" BOM "/>
    <s v=" COK"/>
    <m/>
    <m/>
    <s v="11:30"/>
    <x v="33"/>
    <x v="72"/>
    <x v="2"/>
    <s v="In-flight meal not included"/>
    <n v="10262"/>
  </r>
  <r>
    <x v="2"/>
    <s v="15/04/2019"/>
    <x v="0"/>
    <s v="Delhi"/>
    <s v="BLR "/>
    <s v=" DEL"/>
    <m/>
    <m/>
    <m/>
    <s v="11:10"/>
    <x v="181"/>
    <x v="21"/>
    <x v="0"/>
    <s v="No info"/>
    <n v="7229"/>
  </r>
  <r>
    <x v="0"/>
    <s v="24/03/2019"/>
    <x v="0"/>
    <s v="New Delhi"/>
    <s v="BLR "/>
    <s v=" DEL"/>
    <m/>
    <m/>
    <m/>
    <s v="13:00"/>
    <x v="349"/>
    <x v="0"/>
    <x v="0"/>
    <s v="No info"/>
    <n v="8033"/>
  </r>
  <r>
    <x v="0"/>
    <s v="15/06/2019"/>
    <x v="2"/>
    <s v="Cochin"/>
    <s v="DEL "/>
    <s v=" HYD "/>
    <s v=" COK"/>
    <m/>
    <m/>
    <s v="05:05"/>
    <x v="257"/>
    <x v="186"/>
    <x v="2"/>
    <s v="No info"/>
    <n v="6818"/>
  </r>
  <r>
    <x v="4"/>
    <s v="21/05/2019"/>
    <x v="2"/>
    <s v="Cochin"/>
    <s v="DEL "/>
    <s v=" BOM "/>
    <s v=" COK"/>
    <m/>
    <m/>
    <s v="08:45"/>
    <x v="30"/>
    <x v="71"/>
    <x v="2"/>
    <s v="No info"/>
    <n v="7485"/>
  </r>
  <r>
    <x v="3"/>
    <s v="3/06/2019"/>
    <x v="0"/>
    <s v="Delhi"/>
    <s v="BLR "/>
    <s v=" DEL"/>
    <m/>
    <m/>
    <m/>
    <s v="09:30"/>
    <x v="167"/>
    <x v="0"/>
    <x v="0"/>
    <s v="No info"/>
    <n v="3971"/>
  </r>
  <r>
    <x v="3"/>
    <s v="15/05/2019"/>
    <x v="3"/>
    <s v="Kolkata"/>
    <s v="MAA "/>
    <s v=" CCU"/>
    <m/>
    <m/>
    <m/>
    <s v="17:45"/>
    <x v="158"/>
    <x v="87"/>
    <x v="0"/>
    <s v="No info"/>
    <n v="3597"/>
  </r>
  <r>
    <x v="2"/>
    <s v="18/03/2019"/>
    <x v="4"/>
    <s v="Hyderabad"/>
    <s v="BOM "/>
    <s v=" HYD"/>
    <m/>
    <m/>
    <m/>
    <s v="02:55"/>
    <x v="294"/>
    <x v="52"/>
    <x v="0"/>
    <s v="No info"/>
    <n v="5678"/>
  </r>
  <r>
    <x v="1"/>
    <s v="24/05/2019"/>
    <x v="1"/>
    <s v="Banglore"/>
    <s v="CCU "/>
    <s v=" BOM "/>
    <s v=" BLR"/>
    <m/>
    <m/>
    <s v="09:25"/>
    <x v="801"/>
    <x v="194"/>
    <x v="2"/>
    <s v="No info"/>
    <n v="8366"/>
  </r>
  <r>
    <x v="1"/>
    <s v="6/06/2019"/>
    <x v="2"/>
    <s v="Cochin"/>
    <s v="DEL "/>
    <s v=" GOI "/>
    <s v=" BOM "/>
    <s v=" COK"/>
    <m/>
    <s v="10:55"/>
    <x v="8"/>
    <x v="184"/>
    <x v="1"/>
    <s v="No info"/>
    <n v="11753"/>
  </r>
  <r>
    <x v="3"/>
    <s v="24/06/2019"/>
    <x v="1"/>
    <s v="Banglore"/>
    <s v="CCU "/>
    <s v=" BLR"/>
    <m/>
    <m/>
    <m/>
    <s v="22:20"/>
    <x v="1115"/>
    <x v="87"/>
    <x v="0"/>
    <s v="No check-in baggage included"/>
    <n v="3841"/>
  </r>
  <r>
    <x v="6"/>
    <s v="15/05/2019"/>
    <x v="1"/>
    <s v="Banglore"/>
    <s v="CCU "/>
    <s v=" DEL "/>
    <s v=" BLR"/>
    <m/>
    <m/>
    <s v="17:00"/>
    <x v="354"/>
    <x v="172"/>
    <x v="2"/>
    <s v="No info"/>
    <n v="9345"/>
  </r>
  <r>
    <x v="1"/>
    <s v="6/06/2019"/>
    <x v="1"/>
    <s v="Banglore"/>
    <s v="CCU "/>
    <s v=" VNS "/>
    <s v=" DEL "/>
    <s v=" BLR"/>
    <m/>
    <s v="14:30"/>
    <x v="772"/>
    <x v="120"/>
    <x v="1"/>
    <s v="No info"/>
    <n v="15107"/>
  </r>
  <r>
    <x v="4"/>
    <s v="6/06/2019"/>
    <x v="2"/>
    <s v="Cochin"/>
    <s v="DEL "/>
    <s v=" HYD "/>
    <s v=" COK"/>
    <m/>
    <m/>
    <s v="07:05"/>
    <x v="68"/>
    <x v="81"/>
    <x v="2"/>
    <s v="No info"/>
    <n v="9646"/>
  </r>
  <r>
    <x v="2"/>
    <s v="9/06/2019"/>
    <x v="2"/>
    <s v="Cochin"/>
    <s v="DEL "/>
    <s v=" BOM "/>
    <s v=" COK"/>
    <m/>
    <m/>
    <s v="07:05"/>
    <x v="2"/>
    <x v="64"/>
    <x v="2"/>
    <s v="In-flight meal not included"/>
    <n v="10262"/>
  </r>
  <r>
    <x v="2"/>
    <s v="27/03/2019"/>
    <x v="2"/>
    <s v="Cochin"/>
    <s v="DEL "/>
    <s v=" AMD "/>
    <s v=" BOM "/>
    <s v=" COK"/>
    <m/>
    <s v="19:10"/>
    <x v="118"/>
    <x v="68"/>
    <x v="1"/>
    <s v="In-flight meal not included"/>
    <n v="8456"/>
  </r>
  <r>
    <x v="3"/>
    <s v="9/06/2019"/>
    <x v="1"/>
    <s v="Banglore"/>
    <s v="CCU "/>
    <s v=" BLR"/>
    <m/>
    <m/>
    <m/>
    <s v="22:20"/>
    <x v="1116"/>
    <x v="87"/>
    <x v="0"/>
    <s v="No check-in baggage included"/>
    <n v="3841"/>
  </r>
  <r>
    <x v="4"/>
    <s v="27/03/2019"/>
    <x v="2"/>
    <s v="Cochin"/>
    <s v="DEL "/>
    <s v=" BOM "/>
    <s v=" COK"/>
    <m/>
    <m/>
    <s v="07:05"/>
    <x v="69"/>
    <x v="32"/>
    <x v="2"/>
    <s v="No info"/>
    <n v="12537"/>
  </r>
  <r>
    <x v="0"/>
    <s v="6/06/2019"/>
    <x v="1"/>
    <s v="Banglore"/>
    <s v="CCU "/>
    <s v=" BLR"/>
    <m/>
    <m/>
    <m/>
    <s v="09:35"/>
    <x v="257"/>
    <x v="11"/>
    <x v="0"/>
    <s v="No info"/>
    <n v="4804"/>
  </r>
  <r>
    <x v="4"/>
    <s v="6/06/2019"/>
    <x v="2"/>
    <s v="Cochin"/>
    <s v="DEL "/>
    <s v=" BOM "/>
    <s v=" COK"/>
    <m/>
    <m/>
    <s v="10:20"/>
    <x v="30"/>
    <x v="292"/>
    <x v="2"/>
    <s v="No info"/>
    <n v="7005"/>
  </r>
  <r>
    <x v="4"/>
    <s v="15/06/2019"/>
    <x v="2"/>
    <s v="Cochin"/>
    <s v="DEL "/>
    <s v=" BOM "/>
    <s v=" COK"/>
    <m/>
    <m/>
    <s v="07:05"/>
    <x v="30"/>
    <x v="134"/>
    <x v="2"/>
    <s v="No info"/>
    <n v="13587"/>
  </r>
  <r>
    <x v="2"/>
    <s v="12/05/2019"/>
    <x v="4"/>
    <s v="Hyderabad"/>
    <s v="BOM "/>
    <s v=" HYD"/>
    <m/>
    <m/>
    <m/>
    <s v="07:05"/>
    <x v="53"/>
    <x v="53"/>
    <x v="0"/>
    <s v="In-flight meal not included"/>
    <n v="4050"/>
  </r>
  <r>
    <x v="0"/>
    <s v="21/03/2019"/>
    <x v="1"/>
    <s v="Banglore"/>
    <s v="CCU "/>
    <s v=" BLR"/>
    <m/>
    <m/>
    <m/>
    <s v="09:35"/>
    <x v="167"/>
    <x v="37"/>
    <x v="0"/>
    <s v="No info"/>
    <n v="4148"/>
  </r>
  <r>
    <x v="0"/>
    <s v="1/05/2019"/>
    <x v="3"/>
    <s v="Kolkata"/>
    <s v="MAA "/>
    <s v=" CCU"/>
    <m/>
    <m/>
    <m/>
    <s v="05:15"/>
    <x v="71"/>
    <x v="5"/>
    <x v="0"/>
    <s v="No info"/>
    <n v="3850"/>
  </r>
  <r>
    <x v="0"/>
    <s v="27/04/2019"/>
    <x v="0"/>
    <s v="Delhi"/>
    <s v="BLR "/>
    <s v=" DEL"/>
    <m/>
    <m/>
    <m/>
    <s v="01:30"/>
    <x v="119"/>
    <x v="37"/>
    <x v="0"/>
    <s v="No info"/>
    <n v="4591"/>
  </r>
  <r>
    <x v="2"/>
    <s v="18/06/2019"/>
    <x v="0"/>
    <s v="Delhi"/>
    <s v="BLR "/>
    <s v=" DEL"/>
    <m/>
    <m/>
    <m/>
    <s v="17:45"/>
    <x v="66"/>
    <x v="43"/>
    <x v="0"/>
    <s v="No info"/>
    <n v="8016"/>
  </r>
  <r>
    <x v="0"/>
    <s v="18/05/2019"/>
    <x v="1"/>
    <s v="Banglore"/>
    <s v="CCU "/>
    <s v=" BLR"/>
    <m/>
    <m/>
    <m/>
    <s v="15:15"/>
    <x v="550"/>
    <x v="31"/>
    <x v="0"/>
    <s v="No info"/>
    <n v="4804"/>
  </r>
  <r>
    <x v="2"/>
    <s v="18/05/2019"/>
    <x v="1"/>
    <s v="Banglore"/>
    <s v="CCU "/>
    <s v=" BOM "/>
    <s v=" BLR"/>
    <m/>
    <m/>
    <s v="05:45"/>
    <x v="484"/>
    <x v="54"/>
    <x v="2"/>
    <s v="No info"/>
    <n v="13941"/>
  </r>
  <r>
    <x v="0"/>
    <s v="21/05/2019"/>
    <x v="2"/>
    <s v="Cochin"/>
    <s v="DEL "/>
    <s v=" BOM "/>
    <s v=" COK"/>
    <m/>
    <m/>
    <s v="06:40"/>
    <x v="30"/>
    <x v="242"/>
    <x v="2"/>
    <s v="No info"/>
    <n v="7006"/>
  </r>
  <r>
    <x v="1"/>
    <s v="12/05/2019"/>
    <x v="1"/>
    <s v="Banglore"/>
    <s v="CCU "/>
    <s v=" GAU "/>
    <s v=" IMF "/>
    <s v=" DEL "/>
    <s v=" BLR"/>
    <s v="09:50"/>
    <x v="28"/>
    <x v="26"/>
    <x v="3"/>
    <s v="No info"/>
    <n v="14015"/>
  </r>
  <r>
    <x v="2"/>
    <s v="12/03/2019"/>
    <x v="0"/>
    <s v="New Delhi"/>
    <s v="BLR "/>
    <s v=" BOM "/>
    <s v=" DEL"/>
    <m/>
    <m/>
    <s v="22:55"/>
    <x v="318"/>
    <x v="219"/>
    <x v="2"/>
    <s v="In-flight meal not included"/>
    <n v="11087"/>
  </r>
  <r>
    <x v="0"/>
    <s v="9/03/2019"/>
    <x v="2"/>
    <s v="Cochin"/>
    <s v="DEL "/>
    <s v=" HYD "/>
    <s v=" COK"/>
    <m/>
    <m/>
    <s v="06:40"/>
    <x v="134"/>
    <x v="181"/>
    <x v="2"/>
    <s v="No info"/>
    <n v="5647"/>
  </r>
  <r>
    <x v="0"/>
    <s v="21/05/2019"/>
    <x v="2"/>
    <s v="Cochin"/>
    <s v="DEL "/>
    <s v=" PNQ "/>
    <s v=" COK"/>
    <m/>
    <m/>
    <s v="23:30"/>
    <x v="1117"/>
    <x v="116"/>
    <x v="2"/>
    <s v="No info"/>
    <n v="8745"/>
  </r>
  <r>
    <x v="2"/>
    <s v="1/06/2019"/>
    <x v="0"/>
    <s v="Delhi"/>
    <s v="BLR "/>
    <s v=" DEL"/>
    <m/>
    <m/>
    <m/>
    <s v="06:00"/>
    <x v="99"/>
    <x v="37"/>
    <x v="0"/>
    <s v="No info"/>
    <n v="8016"/>
  </r>
  <r>
    <x v="2"/>
    <s v="9/06/2019"/>
    <x v="2"/>
    <s v="Cochin"/>
    <s v="DEL "/>
    <s v=" COK"/>
    <m/>
    <m/>
    <m/>
    <s v="11:00"/>
    <x v="40"/>
    <x v="41"/>
    <x v="0"/>
    <s v="In-flight meal not included"/>
    <n v="7202"/>
  </r>
  <r>
    <x v="2"/>
    <s v="21/03/2019"/>
    <x v="2"/>
    <s v="Cochin"/>
    <s v="DEL "/>
    <s v=" BOM "/>
    <s v=" COK"/>
    <m/>
    <m/>
    <s v="16:00"/>
    <x v="108"/>
    <x v="295"/>
    <x v="2"/>
    <s v="In-flight meal not included"/>
    <n v="5963"/>
  </r>
  <r>
    <x v="4"/>
    <s v="6/06/2019"/>
    <x v="2"/>
    <s v="Cochin"/>
    <s v="DEL "/>
    <s v=" HYD "/>
    <s v=" COK"/>
    <m/>
    <m/>
    <s v="09:45"/>
    <x v="68"/>
    <x v="79"/>
    <x v="2"/>
    <s v="No info"/>
    <n v="9646"/>
  </r>
  <r>
    <x v="1"/>
    <s v="21/06/2019"/>
    <x v="4"/>
    <s v="Hyderabad"/>
    <s v="BOM "/>
    <s v=" HYD"/>
    <m/>
    <m/>
    <m/>
    <s v="13:55"/>
    <x v="51"/>
    <x v="52"/>
    <x v="0"/>
    <s v="No info"/>
    <n v="3100"/>
  </r>
  <r>
    <x v="0"/>
    <s v="9/03/2019"/>
    <x v="1"/>
    <s v="Banglore"/>
    <s v="CCU "/>
    <s v=" BLR"/>
    <m/>
    <m/>
    <m/>
    <s v="15:20"/>
    <x v="199"/>
    <x v="11"/>
    <x v="0"/>
    <s v="No info"/>
    <n v="4148"/>
  </r>
  <r>
    <x v="0"/>
    <s v="1/05/2019"/>
    <x v="0"/>
    <s v="Delhi"/>
    <s v="BLR "/>
    <s v=" DEL"/>
    <m/>
    <m/>
    <m/>
    <s v="18:25"/>
    <x v="156"/>
    <x v="21"/>
    <x v="0"/>
    <s v="No info"/>
    <n v="4823"/>
  </r>
  <r>
    <x v="3"/>
    <s v="6/04/2019"/>
    <x v="1"/>
    <s v="Banglore"/>
    <s v="CCU "/>
    <s v=" BLR"/>
    <m/>
    <m/>
    <m/>
    <s v="17:10"/>
    <x v="195"/>
    <x v="31"/>
    <x v="0"/>
    <s v="No check-in baggage included"/>
    <n v="3841"/>
  </r>
  <r>
    <x v="2"/>
    <s v="3/06/2019"/>
    <x v="2"/>
    <s v="Cochin"/>
    <s v="DEL "/>
    <s v=" JAI "/>
    <s v=" BOM "/>
    <s v=" COK"/>
    <m/>
    <s v="09:40"/>
    <x v="33"/>
    <x v="110"/>
    <x v="1"/>
    <s v="No info"/>
    <n v="13014"/>
  </r>
  <r>
    <x v="2"/>
    <s v="9/06/2019"/>
    <x v="2"/>
    <s v="Cochin"/>
    <s v="DEL "/>
    <s v=" BOM "/>
    <s v=" COK"/>
    <m/>
    <m/>
    <s v="02:15"/>
    <x v="2"/>
    <x v="107"/>
    <x v="2"/>
    <s v="In-flight meal not included"/>
    <n v="10262"/>
  </r>
  <r>
    <x v="1"/>
    <s v="27/03/2019"/>
    <x v="4"/>
    <s v="Hyderabad"/>
    <s v="BOM "/>
    <s v=" HYD"/>
    <m/>
    <m/>
    <m/>
    <s v="21:05"/>
    <x v="280"/>
    <x v="139"/>
    <x v="0"/>
    <s v="No info"/>
    <n v="2575"/>
  </r>
  <r>
    <x v="2"/>
    <s v="06/03/2019"/>
    <x v="0"/>
    <s v="New Delhi"/>
    <s v="BLR "/>
    <s v=" BOM "/>
    <s v=" DEL"/>
    <m/>
    <m/>
    <s v="08:00"/>
    <x v="35"/>
    <x v="152"/>
    <x v="2"/>
    <s v="No info"/>
    <n v="19225"/>
  </r>
  <r>
    <x v="0"/>
    <s v="6/04/2019"/>
    <x v="1"/>
    <s v="Banglore"/>
    <s v="CCU "/>
    <s v=" BLR"/>
    <m/>
    <m/>
    <m/>
    <s v="20:20"/>
    <x v="10"/>
    <x v="11"/>
    <x v="0"/>
    <s v="No info"/>
    <n v="4174"/>
  </r>
  <r>
    <x v="5"/>
    <s v="6/06/2019"/>
    <x v="2"/>
    <s v="Cochin"/>
    <s v="DEL "/>
    <s v=" BOM "/>
    <s v=" COK"/>
    <m/>
    <m/>
    <s v="14:25"/>
    <x v="141"/>
    <x v="19"/>
    <x v="2"/>
    <s v="No info"/>
    <n v="7870"/>
  </r>
  <r>
    <x v="1"/>
    <s v="21/03/2019"/>
    <x v="2"/>
    <s v="Cochin"/>
    <s v="DEL "/>
    <s v=" BOM "/>
    <s v=" COK"/>
    <m/>
    <m/>
    <s v="13:00"/>
    <x v="8"/>
    <x v="32"/>
    <x v="2"/>
    <s v="No info"/>
    <n v="7934"/>
  </r>
  <r>
    <x v="2"/>
    <s v="21/03/2019"/>
    <x v="2"/>
    <s v="Cochin"/>
    <s v="DEL "/>
    <s v=" BDQ "/>
    <s v=" BOM "/>
    <s v=" COK"/>
    <m/>
    <s v="10:45"/>
    <x v="78"/>
    <x v="171"/>
    <x v="1"/>
    <s v="No info"/>
    <n v="11360"/>
  </r>
  <r>
    <x v="0"/>
    <s v="27/06/2019"/>
    <x v="2"/>
    <s v="Cochin"/>
    <s v="DEL "/>
    <s v=" HYD "/>
    <s v=" COK"/>
    <m/>
    <m/>
    <s v="06:50"/>
    <x v="102"/>
    <x v="110"/>
    <x v="2"/>
    <s v="No info"/>
    <n v="6442"/>
  </r>
  <r>
    <x v="2"/>
    <s v="3/06/2019"/>
    <x v="2"/>
    <s v="Cochin"/>
    <s v="DEL "/>
    <s v=" BOM "/>
    <s v=" COK"/>
    <m/>
    <m/>
    <s v="20:55"/>
    <x v="105"/>
    <x v="72"/>
    <x v="2"/>
    <s v="In-flight meal not included"/>
    <n v="10262"/>
  </r>
  <r>
    <x v="4"/>
    <s v="27/03/2019"/>
    <x v="2"/>
    <s v="Cochin"/>
    <s v="DEL "/>
    <s v=" BOM "/>
    <s v=" COK"/>
    <m/>
    <m/>
    <s v="11:30"/>
    <x v="8"/>
    <x v="163"/>
    <x v="2"/>
    <s v="No info"/>
    <n v="6732"/>
  </r>
  <r>
    <x v="6"/>
    <s v="9/06/2019"/>
    <x v="0"/>
    <s v="Delhi"/>
    <s v="BLR "/>
    <s v=" DEL"/>
    <m/>
    <m/>
    <m/>
    <s v="09:45"/>
    <x v="26"/>
    <x v="0"/>
    <x v="0"/>
    <s v="No info"/>
    <n v="4668"/>
  </r>
  <r>
    <x v="0"/>
    <s v="21/04/2019"/>
    <x v="2"/>
    <s v="Cochin"/>
    <s v="DEL "/>
    <s v=" BLR "/>
    <s v=" COK"/>
    <m/>
    <m/>
    <s v="02:00"/>
    <x v="288"/>
    <x v="24"/>
    <x v="2"/>
    <s v="No info"/>
    <n v="6258"/>
  </r>
  <r>
    <x v="4"/>
    <s v="15/06/2019"/>
    <x v="2"/>
    <s v="Cochin"/>
    <s v="DEL "/>
    <s v=" BOM "/>
    <s v=" COK"/>
    <m/>
    <m/>
    <s v="07:05"/>
    <x v="8"/>
    <x v="13"/>
    <x v="2"/>
    <s v="No info"/>
    <n v="16108"/>
  </r>
  <r>
    <x v="0"/>
    <s v="6/03/2019"/>
    <x v="2"/>
    <s v="Cochin"/>
    <s v="DEL "/>
    <s v=" BOM "/>
    <s v=" COK"/>
    <m/>
    <m/>
    <s v="06:40"/>
    <x v="69"/>
    <x v="275"/>
    <x v="2"/>
    <s v="No info"/>
    <n v="14871"/>
  </r>
  <r>
    <x v="7"/>
    <s v="9/04/2019"/>
    <x v="0"/>
    <s v="Delhi"/>
    <s v="BLR "/>
    <s v=" DEL"/>
    <m/>
    <m/>
    <m/>
    <s v="23:55"/>
    <x v="1118"/>
    <x v="0"/>
    <x v="0"/>
    <s v="No info"/>
    <n v="4483"/>
  </r>
  <r>
    <x v="2"/>
    <s v="12/05/2019"/>
    <x v="1"/>
    <s v="Banglore"/>
    <s v="CCU "/>
    <s v=" DEL "/>
    <s v=" BLR"/>
    <m/>
    <m/>
    <s v="20:25"/>
    <x v="938"/>
    <x v="313"/>
    <x v="2"/>
    <s v="In-flight meal not included"/>
    <n v="8066"/>
  </r>
  <r>
    <x v="3"/>
    <s v="9/06/2019"/>
    <x v="1"/>
    <s v="Banglore"/>
    <s v="CCU "/>
    <s v=" IXB "/>
    <s v=" BLR"/>
    <m/>
    <m/>
    <s v="11:15"/>
    <x v="460"/>
    <x v="152"/>
    <x v="2"/>
    <s v="No info"/>
    <n v="9946"/>
  </r>
  <r>
    <x v="0"/>
    <s v="21/05/2019"/>
    <x v="2"/>
    <s v="Cochin"/>
    <s v="DEL "/>
    <s v=" BLR "/>
    <s v=" COK"/>
    <m/>
    <m/>
    <s v="15:10"/>
    <x v="651"/>
    <x v="160"/>
    <x v="2"/>
    <s v="No info"/>
    <n v="6027"/>
  </r>
  <r>
    <x v="2"/>
    <s v="9/06/2019"/>
    <x v="2"/>
    <s v="Cochin"/>
    <s v="DEL "/>
    <s v=" BOM "/>
    <s v=" COK"/>
    <m/>
    <m/>
    <s v="22:50"/>
    <x v="23"/>
    <x v="192"/>
    <x v="2"/>
    <s v="In-flight meal not included"/>
    <n v="10262"/>
  </r>
  <r>
    <x v="2"/>
    <s v="9/06/2019"/>
    <x v="1"/>
    <s v="Banglore"/>
    <s v="CCU "/>
    <s v=" BOM "/>
    <s v=" BLR"/>
    <m/>
    <m/>
    <s v="21:10"/>
    <x v="704"/>
    <x v="7"/>
    <x v="2"/>
    <s v="In-flight meal not included"/>
    <n v="10844"/>
  </r>
  <r>
    <x v="2"/>
    <s v="15/05/2019"/>
    <x v="1"/>
    <s v="Banglore"/>
    <s v="CCU "/>
    <s v=" BOM "/>
    <s v=" BLR"/>
    <m/>
    <m/>
    <s v="16:30"/>
    <x v="142"/>
    <x v="186"/>
    <x v="2"/>
    <s v="In-flight meal not included"/>
    <n v="8586"/>
  </r>
  <r>
    <x v="0"/>
    <s v="27/05/2019"/>
    <x v="2"/>
    <s v="Cochin"/>
    <s v="DEL "/>
    <s v=" COK"/>
    <m/>
    <m/>
    <m/>
    <s v="14:25"/>
    <x v="616"/>
    <x v="41"/>
    <x v="0"/>
    <s v="No info"/>
    <n v="6015"/>
  </r>
  <r>
    <x v="0"/>
    <s v="18/04/2019"/>
    <x v="0"/>
    <s v="Delhi"/>
    <s v="BLR "/>
    <s v=" DEL"/>
    <m/>
    <m/>
    <m/>
    <s v="13:00"/>
    <x v="349"/>
    <x v="0"/>
    <x v="0"/>
    <s v="No info"/>
    <n v="4990"/>
  </r>
  <r>
    <x v="2"/>
    <s v="12/05/2019"/>
    <x v="1"/>
    <s v="Banglore"/>
    <s v="CCU "/>
    <s v=" BOM "/>
    <s v=" BLR"/>
    <m/>
    <m/>
    <s v="21:10"/>
    <x v="397"/>
    <x v="229"/>
    <x v="2"/>
    <s v="In-flight meal not included"/>
    <n v="10844"/>
  </r>
  <r>
    <x v="4"/>
    <s v="6/06/2019"/>
    <x v="2"/>
    <s v="Cochin"/>
    <s v="DEL "/>
    <s v=" BOM "/>
    <s v=" COK"/>
    <m/>
    <m/>
    <s v="11:30"/>
    <x v="174"/>
    <x v="91"/>
    <x v="2"/>
    <s v="No info"/>
    <n v="13377"/>
  </r>
  <r>
    <x v="1"/>
    <s v="9/06/2019"/>
    <x v="2"/>
    <s v="Cochin"/>
    <s v="DEL "/>
    <s v=" JAI "/>
    <s v=" BOM "/>
    <s v=" COK"/>
    <m/>
    <s v="18:45"/>
    <x v="485"/>
    <x v="156"/>
    <x v="1"/>
    <s v="No info"/>
    <n v="12257"/>
  </r>
  <r>
    <x v="0"/>
    <s v="27/05/2019"/>
    <x v="1"/>
    <s v="Banglore"/>
    <s v="CCU "/>
    <s v=" BLR"/>
    <m/>
    <m/>
    <m/>
    <s v="17:15"/>
    <x v="13"/>
    <x v="11"/>
    <x v="0"/>
    <s v="No info"/>
    <n v="4804"/>
  </r>
  <r>
    <x v="6"/>
    <s v="09/03/2019"/>
    <x v="0"/>
    <s v="New Delhi"/>
    <s v="BLR "/>
    <s v=" AMD "/>
    <s v=" DEL"/>
    <m/>
    <m/>
    <s v="06:40"/>
    <x v="232"/>
    <x v="291"/>
    <x v="2"/>
    <s v="No info"/>
    <n v="10008"/>
  </r>
  <r>
    <x v="0"/>
    <s v="1/05/2019"/>
    <x v="3"/>
    <s v="Kolkata"/>
    <s v="MAA "/>
    <s v=" CCU"/>
    <m/>
    <m/>
    <m/>
    <s v="19:35"/>
    <x v="232"/>
    <x v="87"/>
    <x v="0"/>
    <s v="No info"/>
    <n v="3597"/>
  </r>
  <r>
    <x v="0"/>
    <s v="6/05/2019"/>
    <x v="0"/>
    <s v="Delhi"/>
    <s v="BLR "/>
    <s v=" DEL"/>
    <m/>
    <m/>
    <m/>
    <s v="22:10"/>
    <x v="1119"/>
    <x v="0"/>
    <x v="0"/>
    <s v="No info"/>
    <n v="3419"/>
  </r>
  <r>
    <x v="2"/>
    <s v="27/05/2019"/>
    <x v="2"/>
    <s v="Cochin"/>
    <s v="DEL "/>
    <s v=" BOM "/>
    <s v=" COK"/>
    <m/>
    <m/>
    <s v="07:05"/>
    <x v="33"/>
    <x v="33"/>
    <x v="2"/>
    <s v="No info"/>
    <n v="16289"/>
  </r>
  <r>
    <x v="2"/>
    <s v="18/05/2019"/>
    <x v="1"/>
    <s v="Banglore"/>
    <s v="CCU "/>
    <s v=" BOM "/>
    <s v=" BLR"/>
    <m/>
    <m/>
    <s v="16:30"/>
    <x v="636"/>
    <x v="340"/>
    <x v="2"/>
    <s v="In-flight meal not included"/>
    <n v="10844"/>
  </r>
  <r>
    <x v="4"/>
    <s v="1/06/2019"/>
    <x v="2"/>
    <s v="Cochin"/>
    <s v="DEL "/>
    <s v=" BOM "/>
    <s v=" COK"/>
    <m/>
    <m/>
    <s v="10:20"/>
    <x v="8"/>
    <x v="74"/>
    <x v="2"/>
    <s v="No info"/>
    <n v="9526"/>
  </r>
  <r>
    <x v="2"/>
    <s v="1/04/2019"/>
    <x v="1"/>
    <s v="Banglore"/>
    <s v="CCU "/>
    <s v=" BOM "/>
    <s v=" BLR"/>
    <m/>
    <m/>
    <s v="21:10"/>
    <x v="575"/>
    <x v="13"/>
    <x v="2"/>
    <s v="In-flight meal not included"/>
    <n v="8849"/>
  </r>
  <r>
    <x v="1"/>
    <s v="6/05/2019"/>
    <x v="0"/>
    <s v="Delhi"/>
    <s v="BLR "/>
    <s v=" DEL"/>
    <m/>
    <m/>
    <m/>
    <s v="06:10"/>
    <x v="76"/>
    <x v="37"/>
    <x v="0"/>
    <s v="No info"/>
    <n v="6121"/>
  </r>
  <r>
    <x v="2"/>
    <s v="21/03/2019"/>
    <x v="2"/>
    <s v="Cochin"/>
    <s v="DEL "/>
    <s v=" BDQ "/>
    <s v=" BOM "/>
    <s v=" COK"/>
    <m/>
    <s v="18:25"/>
    <x v="108"/>
    <x v="104"/>
    <x v="1"/>
    <s v="No info"/>
    <n v="12347"/>
  </r>
  <r>
    <x v="6"/>
    <s v="18/04/2019"/>
    <x v="0"/>
    <s v="Delhi"/>
    <s v="BLR "/>
    <s v=" DEL"/>
    <m/>
    <m/>
    <m/>
    <s v="21:00"/>
    <x v="166"/>
    <x v="0"/>
    <x v="0"/>
    <s v="No info"/>
    <n v="5613"/>
  </r>
  <r>
    <x v="2"/>
    <s v="3/03/2019"/>
    <x v="2"/>
    <s v="Cochin"/>
    <s v="DEL "/>
    <s v=" BOM "/>
    <s v=" COK"/>
    <m/>
    <m/>
    <s v="23:05"/>
    <x v="148"/>
    <x v="261"/>
    <x v="2"/>
    <s v="No info"/>
    <n v="18253"/>
  </r>
  <r>
    <x v="4"/>
    <s v="21/05/2019"/>
    <x v="2"/>
    <s v="Cochin"/>
    <s v="DEL "/>
    <s v=" BOM "/>
    <s v=" COK"/>
    <m/>
    <m/>
    <s v="10:00"/>
    <x v="8"/>
    <x v="68"/>
    <x v="2"/>
    <s v="No info"/>
    <n v="14848"/>
  </r>
  <r>
    <x v="2"/>
    <s v="15/05/2019"/>
    <x v="4"/>
    <s v="Hyderabad"/>
    <s v="BOM "/>
    <s v=" HYD"/>
    <m/>
    <m/>
    <m/>
    <s v="10:20"/>
    <x v="151"/>
    <x v="52"/>
    <x v="0"/>
    <s v="In-flight meal not included"/>
    <n v="4995"/>
  </r>
  <r>
    <x v="0"/>
    <s v="6/06/2019"/>
    <x v="0"/>
    <s v="Delhi"/>
    <s v="BLR "/>
    <s v=" DEL"/>
    <m/>
    <m/>
    <m/>
    <s v="23:30"/>
    <x v="1120"/>
    <x v="0"/>
    <x v="0"/>
    <s v="No info"/>
    <n v="4591"/>
  </r>
  <r>
    <x v="0"/>
    <s v="18/03/2019"/>
    <x v="1"/>
    <s v="Banglore"/>
    <s v="CCU "/>
    <s v=" BLR"/>
    <m/>
    <m/>
    <m/>
    <s v="20:25"/>
    <x v="204"/>
    <x v="60"/>
    <x v="0"/>
    <s v="No info"/>
    <n v="4462"/>
  </r>
  <r>
    <x v="2"/>
    <s v="21/05/2019"/>
    <x v="2"/>
    <s v="Cochin"/>
    <s v="DEL "/>
    <s v=" BOM "/>
    <s v=" COK"/>
    <m/>
    <m/>
    <s v="22:50"/>
    <x v="352"/>
    <x v="153"/>
    <x v="2"/>
    <s v="In-flight meal not included"/>
    <n v="12898"/>
  </r>
  <r>
    <x v="2"/>
    <s v="27/03/2019"/>
    <x v="2"/>
    <s v="Cochin"/>
    <s v="DEL "/>
    <s v=" BOM "/>
    <s v=" COK"/>
    <m/>
    <m/>
    <s v="09:00"/>
    <x v="78"/>
    <x v="212"/>
    <x v="2"/>
    <s v="No info"/>
    <n v="12032"/>
  </r>
  <r>
    <x v="2"/>
    <s v="9/05/2019"/>
    <x v="2"/>
    <s v="Cochin"/>
    <s v="DEL "/>
    <s v=" JAI "/>
    <s v=" BOM "/>
    <s v=" COK"/>
    <m/>
    <s v="09:40"/>
    <x v="310"/>
    <x v="65"/>
    <x v="1"/>
    <s v="In-flight meal not included"/>
    <n v="13029"/>
  </r>
  <r>
    <x v="3"/>
    <s v="3/06/2019"/>
    <x v="3"/>
    <s v="Kolkata"/>
    <s v="MAA "/>
    <s v=" CCU"/>
    <m/>
    <m/>
    <m/>
    <s v="17:45"/>
    <x v="158"/>
    <x v="87"/>
    <x v="0"/>
    <s v="No check-in baggage included"/>
    <n v="3543"/>
  </r>
  <r>
    <x v="1"/>
    <s v="03/03/2019"/>
    <x v="0"/>
    <s v="New Delhi"/>
    <s v="BLR "/>
    <s v=" DEL"/>
    <m/>
    <m/>
    <m/>
    <s v="06:10"/>
    <x v="76"/>
    <x v="37"/>
    <x v="0"/>
    <s v="No info"/>
    <n v="8851"/>
  </r>
  <r>
    <x v="2"/>
    <s v="6/06/2019"/>
    <x v="2"/>
    <s v="Cochin"/>
    <s v="DEL "/>
    <s v=" BOM "/>
    <s v=" COK"/>
    <m/>
    <m/>
    <s v="22:50"/>
    <x v="65"/>
    <x v="158"/>
    <x v="2"/>
    <s v="No info"/>
    <n v="14714"/>
  </r>
  <r>
    <x v="3"/>
    <s v="24/04/2019"/>
    <x v="1"/>
    <s v="Banglore"/>
    <s v="CCU "/>
    <s v=" BLR"/>
    <m/>
    <m/>
    <m/>
    <s v="06:55"/>
    <x v="289"/>
    <x v="11"/>
    <x v="0"/>
    <s v="No check-in baggage included"/>
    <n v="3841"/>
  </r>
  <r>
    <x v="4"/>
    <s v="21/03/2019"/>
    <x v="2"/>
    <s v="Cochin"/>
    <s v="DEL "/>
    <s v=" BOM "/>
    <s v=" COK"/>
    <m/>
    <m/>
    <s v="11:40"/>
    <x v="8"/>
    <x v="207"/>
    <x v="2"/>
    <s v="No info"/>
    <n v="7531"/>
  </r>
  <r>
    <x v="4"/>
    <s v="27/03/2019"/>
    <x v="2"/>
    <s v="Cochin"/>
    <s v="DEL "/>
    <s v=" BOM "/>
    <s v=" COK"/>
    <m/>
    <m/>
    <s v="06:00"/>
    <x v="69"/>
    <x v="55"/>
    <x v="2"/>
    <s v="No info"/>
    <n v="7845"/>
  </r>
  <r>
    <x v="2"/>
    <s v="9/05/2019"/>
    <x v="1"/>
    <s v="Banglore"/>
    <s v="CCU "/>
    <s v=" BOM "/>
    <s v=" BLR"/>
    <m/>
    <m/>
    <s v="06:30"/>
    <x v="134"/>
    <x v="28"/>
    <x v="2"/>
    <s v="In-flight meal not included"/>
    <n v="9663"/>
  </r>
  <r>
    <x v="2"/>
    <s v="6/05/2019"/>
    <x v="4"/>
    <s v="Hyderabad"/>
    <s v="BOM "/>
    <s v=" HYD"/>
    <m/>
    <m/>
    <m/>
    <s v="02:55"/>
    <x v="298"/>
    <x v="53"/>
    <x v="0"/>
    <s v="No info"/>
    <n v="5678"/>
  </r>
  <r>
    <x v="0"/>
    <s v="18/05/2019"/>
    <x v="0"/>
    <s v="Delhi"/>
    <s v="BLR "/>
    <s v=" DEL"/>
    <m/>
    <m/>
    <m/>
    <s v="01:30"/>
    <x v="119"/>
    <x v="37"/>
    <x v="0"/>
    <s v="No info"/>
    <n v="5780"/>
  </r>
  <r>
    <x v="3"/>
    <s v="9/04/2019"/>
    <x v="1"/>
    <s v="Banglore"/>
    <s v="CCU "/>
    <s v=" BLR"/>
    <m/>
    <m/>
    <m/>
    <s v="09:00"/>
    <x v="5"/>
    <x v="5"/>
    <x v="0"/>
    <s v="No check-in baggage included"/>
    <n v="3841"/>
  </r>
  <r>
    <x v="1"/>
    <s v="24/06/2019"/>
    <x v="2"/>
    <s v="Cochin"/>
    <s v="DEL "/>
    <s v=" BLR "/>
    <s v=" COK"/>
    <m/>
    <m/>
    <s v="17:40"/>
    <x v="9"/>
    <x v="181"/>
    <x v="2"/>
    <s v="No info"/>
    <n v="7174"/>
  </r>
  <r>
    <x v="1"/>
    <s v="18/05/2019"/>
    <x v="1"/>
    <s v="Banglore"/>
    <s v="CCU "/>
    <s v=" BOM "/>
    <s v=" HBX "/>
    <s v=" BLR"/>
    <m/>
    <s v="09:25"/>
    <x v="1121"/>
    <x v="351"/>
    <x v="1"/>
    <s v="No info"/>
    <n v="13616"/>
  </r>
  <r>
    <x v="4"/>
    <s v="27/05/2019"/>
    <x v="2"/>
    <s v="Cochin"/>
    <s v="DEL "/>
    <s v=" IXU "/>
    <s v=" BOM "/>
    <s v=" COK"/>
    <m/>
    <s v="17:50"/>
    <x v="184"/>
    <x v="145"/>
    <x v="1"/>
    <s v="No info"/>
    <n v="18275"/>
  </r>
  <r>
    <x v="1"/>
    <s v="15/05/2019"/>
    <x v="1"/>
    <s v="Banglore"/>
    <s v="CCU "/>
    <s v=" BOM "/>
    <s v=" COK "/>
    <s v=" BLR"/>
    <m/>
    <s v="09:25"/>
    <x v="377"/>
    <x v="164"/>
    <x v="1"/>
    <s v="No info"/>
    <n v="14482"/>
  </r>
  <r>
    <x v="1"/>
    <s v="6/05/2019"/>
    <x v="1"/>
    <s v="Banglore"/>
    <s v="CCU "/>
    <s v=" IXR "/>
    <s v=" BBI "/>
    <s v=" BLR"/>
    <m/>
    <s v="05:50"/>
    <x v="1"/>
    <x v="1"/>
    <x v="1"/>
    <s v="No info"/>
    <n v="7662"/>
  </r>
  <r>
    <x v="1"/>
    <s v="15/05/2019"/>
    <x v="2"/>
    <s v="Cochin"/>
    <s v="DEL "/>
    <s v=" GOI "/>
    <s v=" BOM "/>
    <s v=" COK"/>
    <m/>
    <s v="22:00"/>
    <x v="684"/>
    <x v="94"/>
    <x v="1"/>
    <s v="No info"/>
    <n v="11281"/>
  </r>
  <r>
    <x v="1"/>
    <s v="21/05/2019"/>
    <x v="1"/>
    <s v="Banglore"/>
    <s v="CCU "/>
    <s v=" HYD "/>
    <s v=" BLR"/>
    <m/>
    <m/>
    <s v="19:00"/>
    <x v="1122"/>
    <x v="39"/>
    <x v="2"/>
    <s v="No info"/>
    <n v="6117"/>
  </r>
  <r>
    <x v="3"/>
    <s v="6/04/2019"/>
    <x v="0"/>
    <s v="Delhi"/>
    <s v="BLR "/>
    <s v=" DEL"/>
    <m/>
    <m/>
    <m/>
    <s v="05:55"/>
    <x v="37"/>
    <x v="60"/>
    <x v="0"/>
    <s v="No info"/>
    <n v="4423"/>
  </r>
  <r>
    <x v="1"/>
    <s v="6/06/2019"/>
    <x v="1"/>
    <s v="Banglore"/>
    <s v="CCU "/>
    <s v=" BBI "/>
    <s v=" BOM "/>
    <s v=" BLR"/>
    <m/>
    <s v="12:00"/>
    <x v="21"/>
    <x v="212"/>
    <x v="1"/>
    <s v="No info"/>
    <n v="9416"/>
  </r>
  <r>
    <x v="1"/>
    <s v="21/06/2019"/>
    <x v="0"/>
    <s v="Delhi"/>
    <s v="BLR "/>
    <s v=" DEL"/>
    <m/>
    <m/>
    <m/>
    <s v="10:00"/>
    <x v="146"/>
    <x v="37"/>
    <x v="0"/>
    <s v="No info"/>
    <n v="6961"/>
  </r>
  <r>
    <x v="2"/>
    <s v="1/06/2019"/>
    <x v="2"/>
    <s v="Cochin"/>
    <s v="DEL "/>
    <s v=" NAG "/>
    <s v=" BOM "/>
    <s v=" COK"/>
    <m/>
    <s v="06:45"/>
    <x v="127"/>
    <x v="93"/>
    <x v="1"/>
    <s v="No info"/>
    <n v="13376"/>
  </r>
  <r>
    <x v="5"/>
    <s v="24/03/2019"/>
    <x v="0"/>
    <s v="New Delhi"/>
    <s v="BLR "/>
    <s v=" DEL"/>
    <m/>
    <m/>
    <m/>
    <s v="07:45"/>
    <x v="237"/>
    <x v="21"/>
    <x v="0"/>
    <s v="No info"/>
    <n v="4239"/>
  </r>
  <r>
    <x v="4"/>
    <s v="15/05/2019"/>
    <x v="2"/>
    <s v="Cochin"/>
    <s v="DEL "/>
    <s v=" BOM "/>
    <s v=" COK"/>
    <m/>
    <m/>
    <s v="10:00"/>
    <x v="30"/>
    <x v="140"/>
    <x v="2"/>
    <s v="No info"/>
    <n v="13727"/>
  </r>
  <r>
    <x v="2"/>
    <s v="18/05/2019"/>
    <x v="1"/>
    <s v="Banglore"/>
    <s v="CCU "/>
    <s v=" DEL "/>
    <s v=" BLR"/>
    <m/>
    <m/>
    <s v="17:00"/>
    <x v="1053"/>
    <x v="226"/>
    <x v="2"/>
    <s v="No info"/>
    <n v="13067"/>
  </r>
  <r>
    <x v="1"/>
    <s v="21/06/2019"/>
    <x v="0"/>
    <s v="Delhi"/>
    <s v="BLR "/>
    <s v=" DEL"/>
    <m/>
    <m/>
    <m/>
    <s v="13:20"/>
    <x v="102"/>
    <x v="0"/>
    <x v="0"/>
    <s v="No info"/>
    <n v="6961"/>
  </r>
  <r>
    <x v="2"/>
    <s v="1/04/2019"/>
    <x v="1"/>
    <s v="Banglore"/>
    <s v="CCU "/>
    <s v=" BOM "/>
    <s v=" BLR"/>
    <m/>
    <m/>
    <s v="18:55"/>
    <x v="435"/>
    <x v="234"/>
    <x v="2"/>
    <s v="In-flight meal not included"/>
    <n v="7064"/>
  </r>
  <r>
    <x v="0"/>
    <s v="21/03/2019"/>
    <x v="2"/>
    <s v="Cochin"/>
    <s v="DEL "/>
    <s v=" BOM "/>
    <s v=" COK"/>
    <m/>
    <m/>
    <s v="06:40"/>
    <x v="30"/>
    <x v="242"/>
    <x v="2"/>
    <s v="No info"/>
    <n v="8784"/>
  </r>
  <r>
    <x v="2"/>
    <s v="1/05/2019"/>
    <x v="1"/>
    <s v="Banglore"/>
    <s v="CCU "/>
    <s v=" BOM "/>
    <s v=" BLR"/>
    <m/>
    <m/>
    <s v="08:25"/>
    <x v="723"/>
    <x v="83"/>
    <x v="2"/>
    <s v="No info"/>
    <n v="13941"/>
  </r>
  <r>
    <x v="4"/>
    <s v="24/06/2019"/>
    <x v="2"/>
    <s v="Cochin"/>
    <s v="DEL "/>
    <s v=" BOM "/>
    <s v=" COK"/>
    <m/>
    <m/>
    <s v="07:05"/>
    <x v="8"/>
    <x v="13"/>
    <x v="2"/>
    <s v="No info"/>
    <n v="15058"/>
  </r>
  <r>
    <x v="7"/>
    <s v="27/06/2019"/>
    <x v="2"/>
    <s v="Cochin"/>
    <s v="DEL "/>
    <s v=" BLR "/>
    <s v=" COK"/>
    <m/>
    <m/>
    <s v="20:45"/>
    <x v="761"/>
    <x v="29"/>
    <x v="2"/>
    <s v="No info"/>
    <n v="6451"/>
  </r>
  <r>
    <x v="2"/>
    <s v="6/06/2019"/>
    <x v="2"/>
    <s v="Cochin"/>
    <s v="DEL "/>
    <s v=" JAI "/>
    <s v=" BOM "/>
    <s v=" COK"/>
    <m/>
    <s v="05:30"/>
    <x v="33"/>
    <x v="56"/>
    <x v="1"/>
    <s v="No info"/>
    <n v="13014"/>
  </r>
  <r>
    <x v="5"/>
    <s v="3/03/2019"/>
    <x v="2"/>
    <s v="Cochin"/>
    <s v="DEL "/>
    <s v=" BOM "/>
    <s v=" COK"/>
    <m/>
    <m/>
    <s v="14:10"/>
    <x v="18"/>
    <x v="19"/>
    <x v="2"/>
    <s v="No info"/>
    <n v="22794"/>
  </r>
  <r>
    <x v="5"/>
    <s v="27/04/2019"/>
    <x v="2"/>
    <s v="Cochin"/>
    <s v="DEL "/>
    <s v=" BOM "/>
    <s v=" COK"/>
    <m/>
    <m/>
    <s v="10:35"/>
    <x v="141"/>
    <x v="144"/>
    <x v="2"/>
    <s v="No info"/>
    <n v="6922"/>
  </r>
  <r>
    <x v="2"/>
    <s v="12/04/2019"/>
    <x v="0"/>
    <s v="Delhi"/>
    <s v="BLR "/>
    <s v=" DEL"/>
    <m/>
    <m/>
    <m/>
    <s v="11:10"/>
    <x v="181"/>
    <x v="21"/>
    <x v="0"/>
    <s v="No info"/>
    <n v="7229"/>
  </r>
  <r>
    <x v="4"/>
    <s v="12/06/2019"/>
    <x v="2"/>
    <s v="Cochin"/>
    <s v="DEL "/>
    <s v=" BOM "/>
    <s v=" COK"/>
    <m/>
    <m/>
    <s v="10:00"/>
    <x v="30"/>
    <x v="140"/>
    <x v="2"/>
    <s v="No info"/>
    <n v="13587"/>
  </r>
  <r>
    <x v="1"/>
    <s v="21/03/2019"/>
    <x v="2"/>
    <s v="Cochin"/>
    <s v="DEL "/>
    <s v=" JDH "/>
    <s v=" BOM "/>
    <s v=" COK"/>
    <m/>
    <s v="12:55"/>
    <x v="163"/>
    <x v="77"/>
    <x v="1"/>
    <s v="No info"/>
    <n v="11228"/>
  </r>
  <r>
    <x v="7"/>
    <s v="1/05/2019"/>
    <x v="0"/>
    <s v="Delhi"/>
    <s v="BLR "/>
    <s v=" DEL"/>
    <m/>
    <m/>
    <m/>
    <s v="04:55"/>
    <x v="288"/>
    <x v="0"/>
    <x v="0"/>
    <s v="No info"/>
    <n v="4282"/>
  </r>
  <r>
    <x v="2"/>
    <s v="18/03/2019"/>
    <x v="0"/>
    <s v="New Delhi"/>
    <s v="BLR "/>
    <s v=" BOM "/>
    <s v=" DEL"/>
    <m/>
    <m/>
    <s v="05:45"/>
    <x v="1123"/>
    <x v="199"/>
    <x v="2"/>
    <s v="No info"/>
    <n v="12284"/>
  </r>
  <r>
    <x v="2"/>
    <s v="9/06/2019"/>
    <x v="2"/>
    <s v="Cochin"/>
    <s v="DEL "/>
    <s v=" BOM "/>
    <s v=" COK"/>
    <m/>
    <m/>
    <s v="09:00"/>
    <x v="23"/>
    <x v="99"/>
    <x v="2"/>
    <s v="In-flight meal not included"/>
    <n v="10262"/>
  </r>
  <r>
    <x v="6"/>
    <s v="21/05/2019"/>
    <x v="2"/>
    <s v="Cochin"/>
    <s v="DEL "/>
    <s v=" COK"/>
    <m/>
    <m/>
    <m/>
    <s v="06:00"/>
    <x v="159"/>
    <x v="90"/>
    <x v="0"/>
    <s v="No info"/>
    <n v="6741"/>
  </r>
  <r>
    <x v="0"/>
    <s v="15/06/2019"/>
    <x v="0"/>
    <s v="Delhi"/>
    <s v="BLR "/>
    <s v=" DEL"/>
    <m/>
    <m/>
    <m/>
    <s v="10:30"/>
    <x v="69"/>
    <x v="0"/>
    <x v="0"/>
    <s v="No info"/>
    <n v="3943"/>
  </r>
  <r>
    <x v="1"/>
    <s v="12/05/2019"/>
    <x v="1"/>
    <s v="Banglore"/>
    <s v="CCU "/>
    <s v=" GAU "/>
    <s v=" BLR"/>
    <m/>
    <m/>
    <s v="16:45"/>
    <x v="383"/>
    <x v="164"/>
    <x v="2"/>
    <s v="No info"/>
    <n v="7662"/>
  </r>
  <r>
    <x v="2"/>
    <s v="12/05/2019"/>
    <x v="1"/>
    <s v="Banglore"/>
    <s v="CCU "/>
    <s v=" BOM "/>
    <s v=" BLR"/>
    <m/>
    <m/>
    <s v="08:25"/>
    <x v="470"/>
    <x v="92"/>
    <x v="2"/>
    <s v="In-flight meal not included"/>
    <n v="8586"/>
  </r>
  <r>
    <x v="1"/>
    <s v="27/03/2019"/>
    <x v="2"/>
    <s v="Cochin"/>
    <s v="DEL "/>
    <s v=" MAA "/>
    <s v=" COK"/>
    <m/>
    <m/>
    <s v="20:40"/>
    <x v="631"/>
    <x v="79"/>
    <x v="2"/>
    <s v="No info"/>
    <n v="5117"/>
  </r>
  <r>
    <x v="2"/>
    <s v="24/06/2019"/>
    <x v="2"/>
    <s v="Cochin"/>
    <s v="DEL "/>
    <s v=" NAG "/>
    <s v=" BOM "/>
    <s v=" COK"/>
    <m/>
    <s v="14:35"/>
    <x v="55"/>
    <x v="27"/>
    <x v="1"/>
    <s v="No info"/>
    <n v="13376"/>
  </r>
  <r>
    <x v="0"/>
    <s v="15/05/2019"/>
    <x v="2"/>
    <s v="Cochin"/>
    <s v="DEL "/>
    <s v=" HYD "/>
    <s v=" COK"/>
    <m/>
    <m/>
    <s v="06:50"/>
    <x v="257"/>
    <x v="181"/>
    <x v="2"/>
    <s v="No info"/>
    <n v="5298"/>
  </r>
  <r>
    <x v="5"/>
    <s v="9/04/2019"/>
    <x v="0"/>
    <s v="Delhi"/>
    <s v="BLR "/>
    <s v=" DEL"/>
    <m/>
    <m/>
    <m/>
    <s v="07:45"/>
    <x v="237"/>
    <x v="21"/>
    <x v="0"/>
    <s v="No info"/>
    <n v="4632"/>
  </r>
  <r>
    <x v="2"/>
    <s v="1/06/2019"/>
    <x v="2"/>
    <s v="Cochin"/>
    <s v="DEL "/>
    <s v=" JAI "/>
    <s v=" BOM "/>
    <s v=" COK"/>
    <m/>
    <s v="19:30"/>
    <x v="127"/>
    <x v="74"/>
    <x v="1"/>
    <s v="No info"/>
    <n v="13014"/>
  </r>
  <r>
    <x v="0"/>
    <s v="01/03/2019"/>
    <x v="0"/>
    <s v="New Delhi"/>
    <s v="BLR "/>
    <s v=" DEL"/>
    <m/>
    <m/>
    <m/>
    <s v="21:20"/>
    <x v="1124"/>
    <x v="21"/>
    <x v="0"/>
    <s v="No info"/>
    <n v="12649"/>
  </r>
  <r>
    <x v="0"/>
    <s v="24/03/2019"/>
    <x v="1"/>
    <s v="Banglore"/>
    <s v="CCU "/>
    <s v=" MAA "/>
    <s v=" BLR"/>
    <m/>
    <m/>
    <s v="08:15"/>
    <x v="245"/>
    <x v="4"/>
    <x v="2"/>
    <s v="No info"/>
    <n v="6303"/>
  </r>
  <r>
    <x v="4"/>
    <s v="9/03/2019"/>
    <x v="2"/>
    <s v="Cochin"/>
    <s v="DEL "/>
    <s v=" HYD "/>
    <s v=" MAA "/>
    <s v=" COK"/>
    <m/>
    <s v="13:15"/>
    <x v="156"/>
    <x v="171"/>
    <x v="1"/>
    <s v="No info"/>
    <n v="11560"/>
  </r>
  <r>
    <x v="0"/>
    <s v="21/05/2019"/>
    <x v="0"/>
    <s v="Delhi"/>
    <s v="BLR "/>
    <s v=" DEL"/>
    <m/>
    <m/>
    <m/>
    <s v="08:30"/>
    <x v="144"/>
    <x v="0"/>
    <x v="0"/>
    <s v="No info"/>
    <n v="4823"/>
  </r>
  <r>
    <x v="5"/>
    <s v="21/04/2019"/>
    <x v="2"/>
    <s v="Cochin"/>
    <s v="DEL "/>
    <s v=" BOM "/>
    <s v=" COK"/>
    <m/>
    <m/>
    <s v="10:35"/>
    <x v="141"/>
    <x v="144"/>
    <x v="2"/>
    <s v="No info"/>
    <n v="7031"/>
  </r>
  <r>
    <x v="3"/>
    <s v="15/05/2019"/>
    <x v="0"/>
    <s v="Delhi"/>
    <s v="BLR "/>
    <s v=" DEL"/>
    <m/>
    <m/>
    <m/>
    <s v="09:30"/>
    <x v="167"/>
    <x v="0"/>
    <x v="0"/>
    <s v="No info"/>
    <n v="4423"/>
  </r>
  <r>
    <x v="1"/>
    <s v="12/06/2019"/>
    <x v="2"/>
    <s v="Cochin"/>
    <s v="DEL "/>
    <s v=" HYD "/>
    <s v=" MAA "/>
    <s v=" COK"/>
    <m/>
    <s v="09:45"/>
    <x v="1108"/>
    <x v="210"/>
    <x v="1"/>
    <s v="No info"/>
    <n v="10975"/>
  </r>
  <r>
    <x v="3"/>
    <s v="9/04/2019"/>
    <x v="1"/>
    <s v="Banglore"/>
    <s v="CCU "/>
    <s v=" BLR"/>
    <m/>
    <m/>
    <m/>
    <s v="22:20"/>
    <x v="1125"/>
    <x v="87"/>
    <x v="0"/>
    <s v="No info"/>
    <n v="3873"/>
  </r>
  <r>
    <x v="7"/>
    <s v="24/04/2019"/>
    <x v="1"/>
    <s v="Banglore"/>
    <s v="CCU "/>
    <s v=" BLR"/>
    <m/>
    <m/>
    <m/>
    <s v="19:55"/>
    <x v="280"/>
    <x v="31"/>
    <x v="0"/>
    <s v="No info"/>
    <n v="4107"/>
  </r>
  <r>
    <x v="2"/>
    <s v="18/03/2019"/>
    <x v="0"/>
    <s v="New Delhi"/>
    <s v="BLR "/>
    <s v=" BOM "/>
    <s v=" DEL"/>
    <m/>
    <m/>
    <s v="16:55"/>
    <x v="777"/>
    <x v="69"/>
    <x v="2"/>
    <s v="In-flight meal not included"/>
    <n v="11087"/>
  </r>
  <r>
    <x v="4"/>
    <s v="15/05/2019"/>
    <x v="2"/>
    <s v="Cochin"/>
    <s v="DEL "/>
    <s v=" BOM "/>
    <s v=" COK"/>
    <m/>
    <m/>
    <s v="07:30"/>
    <x v="33"/>
    <x v="113"/>
    <x v="2"/>
    <s v="No info"/>
    <n v="10529"/>
  </r>
  <r>
    <x v="6"/>
    <s v="15/03/2019"/>
    <x v="0"/>
    <s v="New Delhi"/>
    <s v="BLR "/>
    <s v=" DEL"/>
    <m/>
    <m/>
    <m/>
    <s v="07:00"/>
    <x v="86"/>
    <x v="60"/>
    <x v="0"/>
    <s v="No info"/>
    <n v="6138"/>
  </r>
  <r>
    <x v="2"/>
    <s v="12/03/2019"/>
    <x v="0"/>
    <s v="New Delhi"/>
    <s v="BLR "/>
    <s v=" BOM "/>
    <s v=" DEL"/>
    <m/>
    <m/>
    <s v="22:55"/>
    <x v="133"/>
    <x v="237"/>
    <x v="2"/>
    <s v="No info"/>
    <n v="13817"/>
  </r>
  <r>
    <x v="4"/>
    <s v="27/06/2019"/>
    <x v="2"/>
    <s v="Cochin"/>
    <s v="DEL "/>
    <s v=" HYD "/>
    <s v=" COK"/>
    <m/>
    <m/>
    <s v="07:10"/>
    <x v="68"/>
    <x v="20"/>
    <x v="2"/>
    <s v="In-flight meal not included"/>
    <n v="6093"/>
  </r>
  <r>
    <x v="2"/>
    <s v="24/03/2019"/>
    <x v="4"/>
    <s v="Hyderabad"/>
    <s v="BOM "/>
    <s v=" HYD"/>
    <m/>
    <m/>
    <m/>
    <s v="07:10"/>
    <x v="37"/>
    <x v="53"/>
    <x v="0"/>
    <s v="No info"/>
    <n v="5678"/>
  </r>
  <r>
    <x v="1"/>
    <s v="1/04/2019"/>
    <x v="1"/>
    <s v="Banglore"/>
    <s v="CCU "/>
    <s v=" DEL "/>
    <s v=" BLR"/>
    <m/>
    <m/>
    <s v="17:30"/>
    <x v="1126"/>
    <x v="81"/>
    <x v="2"/>
    <s v="No info"/>
    <n v="7893"/>
  </r>
  <r>
    <x v="1"/>
    <s v="1/05/2019"/>
    <x v="0"/>
    <s v="Delhi"/>
    <s v="BLR "/>
    <s v=" DEL"/>
    <m/>
    <m/>
    <m/>
    <s v="13:20"/>
    <x v="102"/>
    <x v="0"/>
    <x v="0"/>
    <s v="No info"/>
    <n v="6121"/>
  </r>
  <r>
    <x v="2"/>
    <s v="9/04/2019"/>
    <x v="0"/>
    <s v="Delhi"/>
    <s v="BLR "/>
    <s v=" DEL"/>
    <m/>
    <m/>
    <m/>
    <s v="17:45"/>
    <x v="66"/>
    <x v="43"/>
    <x v="0"/>
    <s v="In-flight meal not included"/>
    <n v="4544"/>
  </r>
  <r>
    <x v="2"/>
    <s v="3/06/2019"/>
    <x v="2"/>
    <s v="Cochin"/>
    <s v="DEL "/>
    <s v=" BOM "/>
    <s v=" COK"/>
    <m/>
    <m/>
    <s v="02:15"/>
    <x v="33"/>
    <x v="238"/>
    <x v="2"/>
    <s v="No info"/>
    <n v="14714"/>
  </r>
  <r>
    <x v="2"/>
    <s v="18/05/2019"/>
    <x v="1"/>
    <s v="Banglore"/>
    <s v="CCU "/>
    <s v=" BOM "/>
    <s v=" BLR"/>
    <m/>
    <m/>
    <s v="14:05"/>
    <x v="484"/>
    <x v="85"/>
    <x v="2"/>
    <s v="No info"/>
    <n v="14388"/>
  </r>
  <r>
    <x v="4"/>
    <s v="1/06/2019"/>
    <x v="2"/>
    <s v="Cochin"/>
    <s v="DEL "/>
    <s v=" BOM "/>
    <s v=" COK"/>
    <m/>
    <m/>
    <s v="08:00"/>
    <x v="8"/>
    <x v="141"/>
    <x v="2"/>
    <s v="No info"/>
    <n v="16108"/>
  </r>
  <r>
    <x v="4"/>
    <s v="3/06/2019"/>
    <x v="2"/>
    <s v="Cochin"/>
    <s v="DEL "/>
    <s v=" BOM "/>
    <s v=" COK"/>
    <m/>
    <m/>
    <s v="07:00"/>
    <x v="33"/>
    <x v="38"/>
    <x v="2"/>
    <s v="No info"/>
    <n v="12402"/>
  </r>
  <r>
    <x v="2"/>
    <s v="1/05/2019"/>
    <x v="1"/>
    <s v="Banglore"/>
    <s v="CCU "/>
    <s v=" DEL "/>
    <s v=" BLR"/>
    <m/>
    <m/>
    <s v="09:35"/>
    <x v="122"/>
    <x v="113"/>
    <x v="2"/>
    <s v="In-flight meal not included"/>
    <n v="12384"/>
  </r>
  <r>
    <x v="1"/>
    <s v="24/04/2019"/>
    <x v="2"/>
    <s v="Cochin"/>
    <s v="DEL "/>
    <s v=" COK"/>
    <m/>
    <m/>
    <m/>
    <s v="14:10"/>
    <x v="646"/>
    <x v="43"/>
    <x v="0"/>
    <s v="No info"/>
    <n v="6094"/>
  </r>
  <r>
    <x v="0"/>
    <s v="9/06/2019"/>
    <x v="1"/>
    <s v="Banglore"/>
    <s v="CCU "/>
    <s v=" BBI "/>
    <s v=" BLR"/>
    <m/>
    <m/>
    <s v="19:35"/>
    <x v="28"/>
    <x v="166"/>
    <x v="2"/>
    <s v="No info"/>
    <n v="5276"/>
  </r>
  <r>
    <x v="0"/>
    <s v="24/06/2019"/>
    <x v="1"/>
    <s v="Banglore"/>
    <s v="CCU "/>
    <s v=" BLR"/>
    <m/>
    <m/>
    <m/>
    <s v="04:40"/>
    <x v="150"/>
    <x v="11"/>
    <x v="0"/>
    <s v="No info"/>
    <n v="4804"/>
  </r>
  <r>
    <x v="1"/>
    <s v="1/05/2019"/>
    <x v="2"/>
    <s v="Cochin"/>
    <s v="DEL "/>
    <s v=" GOI "/>
    <s v=" BOM "/>
    <s v=" COK"/>
    <m/>
    <s v="22:00"/>
    <x v="1127"/>
    <x v="94"/>
    <x v="1"/>
    <s v="No info"/>
    <n v="11281"/>
  </r>
  <r>
    <x v="2"/>
    <s v="27/03/2019"/>
    <x v="2"/>
    <s v="Cochin"/>
    <s v="DEL "/>
    <s v=" BOM "/>
    <s v=" COK"/>
    <m/>
    <m/>
    <s v="08:00"/>
    <x v="78"/>
    <x v="95"/>
    <x v="2"/>
    <s v="In-flight meal not included"/>
    <n v="6068"/>
  </r>
  <r>
    <x v="2"/>
    <s v="12/05/2019"/>
    <x v="0"/>
    <s v="Delhi"/>
    <s v="BLR "/>
    <s v=" DEL"/>
    <m/>
    <m/>
    <m/>
    <s v="07:10"/>
    <x v="164"/>
    <x v="43"/>
    <x v="0"/>
    <s v="No info"/>
    <n v="7229"/>
  </r>
  <r>
    <x v="0"/>
    <s v="12/06/2019"/>
    <x v="2"/>
    <s v="Cochin"/>
    <s v="DEL "/>
    <s v=" BOM "/>
    <s v=" COK"/>
    <m/>
    <m/>
    <s v="09:15"/>
    <x v="385"/>
    <x v="44"/>
    <x v="2"/>
    <s v="No info"/>
    <n v="6628"/>
  </r>
  <r>
    <x v="2"/>
    <s v="06/03/2019"/>
    <x v="0"/>
    <s v="New Delhi"/>
    <s v="BLR "/>
    <s v=" BOM "/>
    <s v=" DEL"/>
    <m/>
    <m/>
    <s v="14:05"/>
    <x v="277"/>
    <x v="115"/>
    <x v="2"/>
    <s v="In-flight meal not included"/>
    <n v="13502"/>
  </r>
  <r>
    <x v="4"/>
    <s v="9/03/2019"/>
    <x v="2"/>
    <s v="Cochin"/>
    <s v="DEL "/>
    <s v=" BOM "/>
    <s v=" COK"/>
    <m/>
    <m/>
    <s v="16:00"/>
    <x v="416"/>
    <x v="62"/>
    <x v="2"/>
    <s v="In-flight meal not included"/>
    <n v="14086"/>
  </r>
  <r>
    <x v="5"/>
    <s v="12/06/2019"/>
    <x v="2"/>
    <s v="Cochin"/>
    <s v="DEL "/>
    <s v=" BOM "/>
    <s v=" COK"/>
    <m/>
    <m/>
    <s v="10:35"/>
    <x v="141"/>
    <x v="144"/>
    <x v="2"/>
    <s v="No info"/>
    <n v="4959"/>
  </r>
  <r>
    <x v="2"/>
    <s v="27/05/2019"/>
    <x v="2"/>
    <s v="Cochin"/>
    <s v="DEL "/>
    <s v=" BOM "/>
    <s v=" COK"/>
    <m/>
    <m/>
    <s v="02:15"/>
    <x v="26"/>
    <x v="249"/>
    <x v="2"/>
    <s v="No info"/>
    <n v="16376"/>
  </r>
  <r>
    <x v="0"/>
    <s v="15/06/2019"/>
    <x v="1"/>
    <s v="Banglore"/>
    <s v="CCU "/>
    <s v=" BLR"/>
    <m/>
    <m/>
    <m/>
    <s v="22:15"/>
    <x v="1128"/>
    <x v="11"/>
    <x v="0"/>
    <s v="No info"/>
    <n v="4804"/>
  </r>
  <r>
    <x v="2"/>
    <s v="12/03/2019"/>
    <x v="0"/>
    <s v="New Delhi"/>
    <s v="BLR "/>
    <s v=" BOM "/>
    <s v=" DEL"/>
    <m/>
    <m/>
    <s v="22:55"/>
    <x v="578"/>
    <x v="280"/>
    <x v="2"/>
    <s v="No info"/>
    <n v="13817"/>
  </r>
  <r>
    <x v="2"/>
    <s v="1/05/2019"/>
    <x v="0"/>
    <s v="Delhi"/>
    <s v="BLR "/>
    <s v=" DEL"/>
    <m/>
    <m/>
    <m/>
    <s v="15:15"/>
    <x v="34"/>
    <x v="21"/>
    <x v="0"/>
    <s v="No info"/>
    <n v="7229"/>
  </r>
  <r>
    <x v="3"/>
    <s v="3/06/2019"/>
    <x v="3"/>
    <s v="Kolkata"/>
    <s v="MAA "/>
    <s v=" CCU"/>
    <m/>
    <m/>
    <m/>
    <s v="09:45"/>
    <x v="134"/>
    <x v="12"/>
    <x v="0"/>
    <s v="No check-in baggage included"/>
    <n v="3859"/>
  </r>
  <r>
    <x v="1"/>
    <s v="21/05/2019"/>
    <x v="1"/>
    <s v="Banglore"/>
    <s v="CCU "/>
    <s v=" DEL "/>
    <s v=" AMD "/>
    <s v=" BLR"/>
    <m/>
    <s v="10:00"/>
    <x v="1028"/>
    <x v="126"/>
    <x v="1"/>
    <s v="No info"/>
    <n v="13899"/>
  </r>
  <r>
    <x v="0"/>
    <s v="24/06/2019"/>
    <x v="2"/>
    <s v="Cochin"/>
    <s v="DEL "/>
    <s v=" BOM "/>
    <s v=" COK"/>
    <m/>
    <m/>
    <s v="09:15"/>
    <x v="170"/>
    <x v="44"/>
    <x v="2"/>
    <s v="No info"/>
    <n v="6628"/>
  </r>
  <r>
    <x v="0"/>
    <s v="15/05/2019"/>
    <x v="2"/>
    <s v="Cochin"/>
    <s v="DEL "/>
    <s v=" PNQ "/>
    <s v=" COK"/>
    <m/>
    <m/>
    <s v="23:30"/>
    <x v="1129"/>
    <x v="116"/>
    <x v="2"/>
    <s v="No info"/>
    <n v="10123"/>
  </r>
  <r>
    <x v="3"/>
    <s v="3/04/2019"/>
    <x v="1"/>
    <s v="Banglore"/>
    <s v="CCU "/>
    <s v=" BLR"/>
    <m/>
    <m/>
    <m/>
    <s v="06:55"/>
    <x v="289"/>
    <x v="11"/>
    <x v="0"/>
    <s v="No info"/>
    <n v="3873"/>
  </r>
  <r>
    <x v="2"/>
    <s v="24/03/2019"/>
    <x v="1"/>
    <s v="Banglore"/>
    <s v="CCU "/>
    <s v=" BOM "/>
    <s v=" BLR"/>
    <m/>
    <m/>
    <s v="06:30"/>
    <x v="354"/>
    <x v="89"/>
    <x v="2"/>
    <s v="No info"/>
    <n v="13339"/>
  </r>
  <r>
    <x v="2"/>
    <s v="6/06/2019"/>
    <x v="2"/>
    <s v="Cochin"/>
    <s v="DEL "/>
    <s v=" BOM "/>
    <s v=" COK"/>
    <m/>
    <m/>
    <s v="19:45"/>
    <x v="65"/>
    <x v="135"/>
    <x v="2"/>
    <s v="No info"/>
    <n v="14714"/>
  </r>
  <r>
    <x v="2"/>
    <s v="12/06/2019"/>
    <x v="1"/>
    <s v="Banglore"/>
    <s v="CCU "/>
    <s v=" DEL "/>
    <s v=" BLR"/>
    <m/>
    <m/>
    <s v="20:25"/>
    <x v="933"/>
    <x v="170"/>
    <x v="2"/>
    <s v="No info"/>
    <n v="12692"/>
  </r>
  <r>
    <x v="5"/>
    <s v="15/06/2019"/>
    <x v="2"/>
    <s v="Cochin"/>
    <s v="DEL "/>
    <s v=" BOM "/>
    <s v=" COK"/>
    <m/>
    <m/>
    <s v="07:00"/>
    <x v="25"/>
    <x v="25"/>
    <x v="2"/>
    <s v="No info"/>
    <n v="5281"/>
  </r>
  <r>
    <x v="2"/>
    <s v="24/06/2019"/>
    <x v="2"/>
    <s v="Cochin"/>
    <s v="DEL "/>
    <s v=" JAI "/>
    <s v=" BOM "/>
    <s v=" COK"/>
    <m/>
    <s v="05:30"/>
    <x v="33"/>
    <x v="56"/>
    <x v="1"/>
    <s v="In-flight meal not included"/>
    <n v="10368"/>
  </r>
  <r>
    <x v="4"/>
    <s v="27/05/2019"/>
    <x v="2"/>
    <s v="Cochin"/>
    <s v="DEL "/>
    <s v=" BOM "/>
    <s v=" COK"/>
    <m/>
    <m/>
    <s v="16:00"/>
    <x v="184"/>
    <x v="114"/>
    <x v="2"/>
    <s v="No info"/>
    <n v="13377"/>
  </r>
  <r>
    <x v="2"/>
    <s v="27/05/2019"/>
    <x v="2"/>
    <s v="Cochin"/>
    <s v="DEL "/>
    <s v=" AMD "/>
    <s v=" BOM "/>
    <s v=" COK"/>
    <m/>
    <s v="23:05"/>
    <x v="202"/>
    <x v="40"/>
    <x v="1"/>
    <s v="No info"/>
    <n v="15129"/>
  </r>
  <r>
    <x v="1"/>
    <s v="6/06/2019"/>
    <x v="0"/>
    <s v="Delhi"/>
    <s v="BLR "/>
    <s v=" DEL"/>
    <m/>
    <m/>
    <m/>
    <s v="10:00"/>
    <x v="146"/>
    <x v="37"/>
    <x v="0"/>
    <s v="No info"/>
    <n v="6961"/>
  </r>
  <r>
    <x v="2"/>
    <s v="24/05/2019"/>
    <x v="1"/>
    <s v="Banglore"/>
    <s v="CCU "/>
    <s v=" BOM "/>
    <s v=" BLR"/>
    <m/>
    <m/>
    <s v="20:00"/>
    <x v="161"/>
    <x v="92"/>
    <x v="2"/>
    <s v="In-flight meal not included"/>
    <n v="10844"/>
  </r>
  <r>
    <x v="2"/>
    <s v="24/03/2019"/>
    <x v="1"/>
    <s v="Banglore"/>
    <s v="CCU "/>
    <s v=" BOM "/>
    <s v=" BLR"/>
    <m/>
    <m/>
    <s v="19:45"/>
    <x v="338"/>
    <x v="18"/>
    <x v="2"/>
    <s v="No info"/>
    <n v="13759"/>
  </r>
  <r>
    <x v="1"/>
    <s v="12/03/2019"/>
    <x v="4"/>
    <s v="Hyderabad"/>
    <s v="BOM "/>
    <s v=" BHO "/>
    <s v=" DEL "/>
    <s v=" HYD"/>
    <m/>
    <s v="06:00"/>
    <x v="1130"/>
    <x v="132"/>
    <x v="1"/>
    <s v="No info"/>
    <n v="12119"/>
  </r>
  <r>
    <x v="7"/>
    <s v="15/06/2019"/>
    <x v="1"/>
    <s v="Banglore"/>
    <s v="CCU "/>
    <s v=" BLR"/>
    <m/>
    <m/>
    <m/>
    <s v="22:50"/>
    <x v="1131"/>
    <x v="31"/>
    <x v="0"/>
    <s v="No info"/>
    <n v="3807"/>
  </r>
  <r>
    <x v="0"/>
    <s v="18/05/2019"/>
    <x v="0"/>
    <s v="Delhi"/>
    <s v="BLR "/>
    <s v=" DEL"/>
    <m/>
    <m/>
    <m/>
    <s v="22:10"/>
    <x v="1132"/>
    <x v="0"/>
    <x v="0"/>
    <s v="No info"/>
    <n v="3943"/>
  </r>
  <r>
    <x v="2"/>
    <s v="1/05/2019"/>
    <x v="1"/>
    <s v="Banglore"/>
    <s v="CCU "/>
    <s v=" BOM "/>
    <s v=" BLR"/>
    <m/>
    <m/>
    <s v="16:30"/>
    <x v="569"/>
    <x v="296"/>
    <x v="2"/>
    <s v="No info"/>
    <n v="13941"/>
  </r>
  <r>
    <x v="2"/>
    <s v="24/05/2019"/>
    <x v="1"/>
    <s v="Banglore"/>
    <s v="CCU "/>
    <s v=" BOM "/>
    <s v=" BLR"/>
    <m/>
    <m/>
    <s v="20:00"/>
    <x v="748"/>
    <x v="82"/>
    <x v="2"/>
    <s v="In-flight meal not included"/>
    <n v="8586"/>
  </r>
  <r>
    <x v="1"/>
    <s v="1/04/2019"/>
    <x v="1"/>
    <s v="Banglore"/>
    <s v="CCU "/>
    <s v=" BLR"/>
    <m/>
    <m/>
    <m/>
    <s v="14:15"/>
    <x v="32"/>
    <x v="31"/>
    <x v="0"/>
    <s v="No info"/>
    <n v="6245"/>
  </r>
  <r>
    <x v="2"/>
    <s v="6/05/2019"/>
    <x v="1"/>
    <s v="Banglore"/>
    <s v="CCU "/>
    <s v=" DEL "/>
    <s v=" BLR"/>
    <m/>
    <m/>
    <s v="09:35"/>
    <x v="512"/>
    <x v="100"/>
    <x v="2"/>
    <s v="No info"/>
    <n v="13067"/>
  </r>
  <r>
    <x v="0"/>
    <s v="6/03/2019"/>
    <x v="2"/>
    <s v="Cochin"/>
    <s v="DEL "/>
    <s v=" BOM "/>
    <s v=" COK"/>
    <m/>
    <m/>
    <s v="08:25"/>
    <x v="136"/>
    <x v="186"/>
    <x v="2"/>
    <s v="No info"/>
    <n v="14871"/>
  </r>
  <r>
    <x v="4"/>
    <s v="24/06/2019"/>
    <x v="2"/>
    <s v="Cochin"/>
    <s v="DEL "/>
    <s v=" BOM "/>
    <s v=" COK"/>
    <m/>
    <m/>
    <s v="14:00"/>
    <x v="170"/>
    <x v="113"/>
    <x v="2"/>
    <s v="No info"/>
    <n v="13377"/>
  </r>
  <r>
    <x v="2"/>
    <s v="9/05/2019"/>
    <x v="2"/>
    <s v="Cochin"/>
    <s v="DEL "/>
    <s v=" BOM "/>
    <s v=" COK"/>
    <m/>
    <m/>
    <s v="19:45"/>
    <x v="313"/>
    <x v="180"/>
    <x v="2"/>
    <s v="In-flight meal not included"/>
    <n v="12373"/>
  </r>
  <r>
    <x v="2"/>
    <s v="24/03/2019"/>
    <x v="1"/>
    <s v="Banglore"/>
    <s v="CCU "/>
    <s v=" BOM "/>
    <s v=" BLR"/>
    <m/>
    <m/>
    <s v="13:55"/>
    <x v="195"/>
    <x v="24"/>
    <x v="2"/>
    <s v="No info"/>
    <n v="14231"/>
  </r>
  <r>
    <x v="3"/>
    <s v="1/05/2019"/>
    <x v="4"/>
    <s v="Hyderabad"/>
    <s v="BOM "/>
    <s v=" HYD"/>
    <m/>
    <m/>
    <m/>
    <s v="22:45"/>
    <x v="799"/>
    <x v="52"/>
    <x v="0"/>
    <s v="No check-in baggage included"/>
    <n v="1965"/>
  </r>
  <r>
    <x v="2"/>
    <s v="3/06/2019"/>
    <x v="2"/>
    <s v="Cochin"/>
    <s v="DEL "/>
    <s v=" BOM "/>
    <s v=" COK"/>
    <m/>
    <m/>
    <s v="07:05"/>
    <x v="26"/>
    <x v="28"/>
    <x v="2"/>
    <s v="No info"/>
    <n v="14924"/>
  </r>
  <r>
    <x v="0"/>
    <s v="1/04/2019"/>
    <x v="1"/>
    <s v="Banglore"/>
    <s v="CCU "/>
    <s v=" BLR"/>
    <m/>
    <m/>
    <m/>
    <s v="15:30"/>
    <x v="130"/>
    <x v="11"/>
    <x v="0"/>
    <s v="No info"/>
    <n v="4174"/>
  </r>
  <r>
    <x v="5"/>
    <s v="3/04/2019"/>
    <x v="2"/>
    <s v="Cochin"/>
    <s v="DEL "/>
    <s v=" BOM "/>
    <s v=" COK"/>
    <m/>
    <m/>
    <s v="07:00"/>
    <x v="25"/>
    <x v="25"/>
    <x v="2"/>
    <s v="No info"/>
    <n v="4725"/>
  </r>
  <r>
    <x v="4"/>
    <s v="3/03/2019"/>
    <x v="2"/>
    <s v="Cochin"/>
    <s v="DEL "/>
    <s v=" BOM "/>
    <s v=" COK"/>
    <m/>
    <m/>
    <s v="02:15"/>
    <x v="69"/>
    <x v="34"/>
    <x v="2"/>
    <s v="No info"/>
    <n v="17057"/>
  </r>
  <r>
    <x v="1"/>
    <s v="03/03/2019"/>
    <x v="0"/>
    <s v="New Delhi"/>
    <s v="BLR "/>
    <s v=" CCU "/>
    <s v=" DEL"/>
    <m/>
    <m/>
    <s v="11:05"/>
    <x v="176"/>
    <x v="130"/>
    <x v="2"/>
    <s v="No info"/>
    <n v="11444"/>
  </r>
  <r>
    <x v="2"/>
    <s v="12/06/2019"/>
    <x v="2"/>
    <s v="Cochin"/>
    <s v="DEL "/>
    <s v=" COK"/>
    <m/>
    <m/>
    <m/>
    <s v="11:00"/>
    <x v="40"/>
    <x v="41"/>
    <x v="0"/>
    <s v="In-flight meal not included"/>
    <n v="7202"/>
  </r>
  <r>
    <x v="2"/>
    <s v="15/05/2019"/>
    <x v="0"/>
    <s v="Delhi"/>
    <s v="BLR "/>
    <s v=" DEL"/>
    <m/>
    <m/>
    <m/>
    <s v="18:55"/>
    <x v="132"/>
    <x v="112"/>
    <x v="0"/>
    <s v="In-flight meal not included"/>
    <n v="4030"/>
  </r>
  <r>
    <x v="1"/>
    <s v="6/03/2019"/>
    <x v="4"/>
    <s v="Hyderabad"/>
    <s v="BOM "/>
    <s v=" BLR "/>
    <s v=" HYD"/>
    <m/>
    <m/>
    <s v="09:15"/>
    <x v="1098"/>
    <x v="73"/>
    <x v="2"/>
    <s v="No info"/>
    <n v="9535"/>
  </r>
  <r>
    <x v="2"/>
    <s v="1/05/2019"/>
    <x v="1"/>
    <s v="Banglore"/>
    <s v="CCU "/>
    <s v=" BOM "/>
    <s v=" BLR"/>
    <m/>
    <m/>
    <s v="16:30"/>
    <x v="173"/>
    <x v="115"/>
    <x v="2"/>
    <s v="In-flight meal not included"/>
    <n v="8586"/>
  </r>
  <r>
    <x v="2"/>
    <s v="18/05/2019"/>
    <x v="1"/>
    <s v="Banglore"/>
    <s v="CCU "/>
    <s v=" BOM "/>
    <s v=" BLR"/>
    <m/>
    <m/>
    <s v="05:45"/>
    <x v="321"/>
    <x v="131"/>
    <x v="2"/>
    <s v="In-flight meal not included"/>
    <n v="8586"/>
  </r>
  <r>
    <x v="3"/>
    <s v="18/05/2019"/>
    <x v="0"/>
    <s v="Delhi"/>
    <s v="BLR "/>
    <s v=" DEL"/>
    <m/>
    <m/>
    <m/>
    <s v="05:55"/>
    <x v="37"/>
    <x v="60"/>
    <x v="0"/>
    <s v="No info"/>
    <n v="3625"/>
  </r>
  <r>
    <x v="4"/>
    <s v="27/03/2019"/>
    <x v="2"/>
    <s v="Cochin"/>
    <s v="DEL "/>
    <s v=" BOM "/>
    <s v=" COK"/>
    <m/>
    <m/>
    <s v="06:00"/>
    <x v="30"/>
    <x v="78"/>
    <x v="2"/>
    <s v="No info"/>
    <n v="8055"/>
  </r>
  <r>
    <x v="1"/>
    <s v="21/03/2019"/>
    <x v="4"/>
    <s v="Hyderabad"/>
    <s v="BOM "/>
    <s v=" HYD"/>
    <m/>
    <m/>
    <m/>
    <s v="06:20"/>
    <x v="71"/>
    <x v="139"/>
    <x v="0"/>
    <s v="No info"/>
    <n v="3100"/>
  </r>
  <r>
    <x v="0"/>
    <s v="9/06/2019"/>
    <x v="1"/>
    <s v="Banglore"/>
    <s v="CCU "/>
    <s v=" MAA "/>
    <s v=" BLR"/>
    <m/>
    <m/>
    <s v="17:35"/>
    <x v="256"/>
    <x v="199"/>
    <x v="2"/>
    <s v="No info"/>
    <n v="5699"/>
  </r>
  <r>
    <x v="2"/>
    <s v="27/05/2019"/>
    <x v="2"/>
    <s v="Cochin"/>
    <s v="DEL "/>
    <s v=" JAI "/>
    <s v=" BOM "/>
    <s v=" COK"/>
    <m/>
    <s v="19:30"/>
    <x v="117"/>
    <x v="74"/>
    <x v="1"/>
    <s v="No info"/>
    <n v="15129"/>
  </r>
  <r>
    <x v="6"/>
    <s v="9/05/2019"/>
    <x v="1"/>
    <s v="Banglore"/>
    <s v="CCU "/>
    <s v=" DEL "/>
    <s v=" BLR"/>
    <m/>
    <m/>
    <s v="17:00"/>
    <x v="1133"/>
    <x v="39"/>
    <x v="2"/>
    <s v="No info"/>
    <n v="9187"/>
  </r>
  <r>
    <x v="1"/>
    <s v="24/06/2019"/>
    <x v="2"/>
    <s v="Cochin"/>
    <s v="DEL "/>
    <s v=" JAI "/>
    <s v=" BOM "/>
    <s v=" COK"/>
    <m/>
    <s v="18:45"/>
    <x v="260"/>
    <x v="156"/>
    <x v="1"/>
    <s v="No info"/>
    <n v="11732"/>
  </r>
  <r>
    <x v="3"/>
    <s v="1/04/2019"/>
    <x v="1"/>
    <s v="Banglore"/>
    <s v="CCU "/>
    <s v=" BLR"/>
    <m/>
    <m/>
    <m/>
    <s v="22:20"/>
    <x v="520"/>
    <x v="87"/>
    <x v="0"/>
    <s v="No check-in baggage included"/>
    <n v="3841"/>
  </r>
  <r>
    <x v="4"/>
    <s v="6/05/2019"/>
    <x v="2"/>
    <s v="Cochin"/>
    <s v="DEL "/>
    <s v=" BOM "/>
    <s v=" COK"/>
    <m/>
    <m/>
    <s v="10:20"/>
    <x v="33"/>
    <x v="135"/>
    <x v="2"/>
    <s v="No info"/>
    <n v="9794"/>
  </r>
  <r>
    <x v="0"/>
    <s v="18/05/2019"/>
    <x v="1"/>
    <s v="Banglore"/>
    <s v="CCU "/>
    <s v=" PAT "/>
    <s v=" BLR"/>
    <m/>
    <m/>
    <s v="09:20"/>
    <x v="40"/>
    <x v="122"/>
    <x v="2"/>
    <s v="No info"/>
    <n v="12198"/>
  </r>
  <r>
    <x v="2"/>
    <s v="6/06/2019"/>
    <x v="1"/>
    <s v="Banglore"/>
    <s v="CCU "/>
    <s v=" BOM "/>
    <s v=" BLR"/>
    <m/>
    <m/>
    <s v="21:10"/>
    <x v="502"/>
    <x v="143"/>
    <x v="2"/>
    <s v="No info"/>
    <n v="14571"/>
  </r>
  <r>
    <x v="0"/>
    <s v="3/03/2019"/>
    <x v="4"/>
    <s v="Hyderabad"/>
    <s v="BOM "/>
    <s v=" HYD"/>
    <m/>
    <m/>
    <m/>
    <s v="09:10"/>
    <x v="237"/>
    <x v="52"/>
    <x v="0"/>
    <s v="No info"/>
    <n v="5755"/>
  </r>
  <r>
    <x v="2"/>
    <s v="6/06/2019"/>
    <x v="1"/>
    <s v="Banglore"/>
    <s v="CCU "/>
    <s v=" DEL "/>
    <s v=" BLR"/>
    <m/>
    <m/>
    <s v="09:35"/>
    <x v="319"/>
    <x v="205"/>
    <x v="2"/>
    <s v="No info"/>
    <n v="14151"/>
  </r>
  <r>
    <x v="6"/>
    <s v="18/04/2019"/>
    <x v="0"/>
    <s v="Delhi"/>
    <s v="BLR "/>
    <s v=" DEL"/>
    <m/>
    <m/>
    <m/>
    <s v="17:00"/>
    <x v="141"/>
    <x v="11"/>
    <x v="0"/>
    <s v="No info"/>
    <n v="5613"/>
  </r>
  <r>
    <x v="2"/>
    <s v="6/05/2019"/>
    <x v="1"/>
    <s v="Banglore"/>
    <s v="CCU "/>
    <s v=" DEL "/>
    <s v=" BLR"/>
    <m/>
    <m/>
    <s v="17:00"/>
    <x v="505"/>
    <x v="308"/>
    <x v="2"/>
    <s v="No info"/>
    <n v="13067"/>
  </r>
  <r>
    <x v="2"/>
    <s v="21/03/2019"/>
    <x v="2"/>
    <s v="Cochin"/>
    <s v="DEL "/>
    <s v=" BOM "/>
    <s v=" COK"/>
    <m/>
    <m/>
    <s v="18:15"/>
    <x v="108"/>
    <x v="228"/>
    <x v="2"/>
    <s v="No info"/>
    <n v="12557"/>
  </r>
  <r>
    <x v="2"/>
    <s v="3/06/2019"/>
    <x v="2"/>
    <s v="Cochin"/>
    <s v="DEL "/>
    <s v=" BOM "/>
    <s v=" COK"/>
    <m/>
    <m/>
    <s v="20:55"/>
    <x v="105"/>
    <x v="72"/>
    <x v="2"/>
    <s v="No info"/>
    <n v="14714"/>
  </r>
  <r>
    <x v="2"/>
    <s v="3/05/2019"/>
    <x v="0"/>
    <s v="Delhi"/>
    <s v="BLR "/>
    <s v=" DEL"/>
    <m/>
    <m/>
    <m/>
    <s v="15:15"/>
    <x v="34"/>
    <x v="21"/>
    <x v="0"/>
    <s v="In-flight meal not included"/>
    <n v="4544"/>
  </r>
  <r>
    <x v="1"/>
    <s v="1/06/2019"/>
    <x v="2"/>
    <s v="Cochin"/>
    <s v="DEL "/>
    <s v=" GOI "/>
    <s v=" BOM "/>
    <s v=" COK"/>
    <m/>
    <s v="22:00"/>
    <x v="160"/>
    <x v="94"/>
    <x v="1"/>
    <s v="No info"/>
    <n v="10441"/>
  </r>
  <r>
    <x v="7"/>
    <s v="1/04/2019"/>
    <x v="1"/>
    <s v="Banglore"/>
    <s v="CCU "/>
    <s v=" BLR"/>
    <m/>
    <m/>
    <m/>
    <s v="22:50"/>
    <x v="517"/>
    <x v="31"/>
    <x v="0"/>
    <s v="No info"/>
    <n v="4107"/>
  </r>
  <r>
    <x v="0"/>
    <s v="18/04/2019"/>
    <x v="0"/>
    <s v="Delhi"/>
    <s v="BLR "/>
    <s v=" DEL"/>
    <m/>
    <m/>
    <m/>
    <s v="16:55"/>
    <x v="185"/>
    <x v="43"/>
    <x v="0"/>
    <s v="No info"/>
    <n v="4990"/>
  </r>
  <r>
    <x v="2"/>
    <s v="21/03/2019"/>
    <x v="2"/>
    <s v="Cochin"/>
    <s v="DEL "/>
    <s v=" JAI "/>
    <s v=" BOM "/>
    <s v=" COK"/>
    <m/>
    <s v="05:30"/>
    <x v="108"/>
    <x v="257"/>
    <x v="1"/>
    <s v="No info"/>
    <n v="12341"/>
  </r>
  <r>
    <x v="1"/>
    <s v="3/03/2019"/>
    <x v="2"/>
    <s v="Cochin"/>
    <s v="DEL "/>
    <s v=" AMD "/>
    <s v=" BOM "/>
    <s v=" COK"/>
    <m/>
    <s v="19:45"/>
    <x v="14"/>
    <x v="136"/>
    <x v="1"/>
    <s v="No info"/>
    <n v="12856"/>
  </r>
  <r>
    <x v="1"/>
    <s v="1/04/2019"/>
    <x v="1"/>
    <s v="Banglore"/>
    <s v="CCU "/>
    <s v=" DEL "/>
    <s v=" BLR"/>
    <m/>
    <m/>
    <s v="10:00"/>
    <x v="28"/>
    <x v="10"/>
    <x v="2"/>
    <s v="No info"/>
    <n v="7893"/>
  </r>
  <r>
    <x v="6"/>
    <s v="15/03/2019"/>
    <x v="2"/>
    <s v="Cochin"/>
    <s v="DEL "/>
    <s v=" COK"/>
    <m/>
    <m/>
    <m/>
    <s v="14:55"/>
    <x v="95"/>
    <x v="21"/>
    <x v="0"/>
    <s v="No info"/>
    <n v="6688"/>
  </r>
  <r>
    <x v="2"/>
    <s v="27/03/2019"/>
    <x v="2"/>
    <s v="Cochin"/>
    <s v="DEL "/>
    <s v=" BOM "/>
    <s v=" COK"/>
    <m/>
    <m/>
    <s v="09:00"/>
    <x v="78"/>
    <x v="212"/>
    <x v="2"/>
    <s v="In-flight meal not included"/>
    <n v="5963"/>
  </r>
  <r>
    <x v="0"/>
    <s v="24/05/2019"/>
    <x v="0"/>
    <s v="Delhi"/>
    <s v="BLR "/>
    <s v=" DEL"/>
    <m/>
    <m/>
    <m/>
    <s v="22:10"/>
    <x v="1134"/>
    <x v="0"/>
    <x v="0"/>
    <s v="No info"/>
    <n v="3419"/>
  </r>
  <r>
    <x v="2"/>
    <s v="21/03/2019"/>
    <x v="4"/>
    <s v="Hyderabad"/>
    <s v="BOM "/>
    <s v=" HYD"/>
    <m/>
    <m/>
    <m/>
    <s v="19:35"/>
    <x v="122"/>
    <x v="52"/>
    <x v="0"/>
    <s v="In-flight meal not included"/>
    <n v="2228"/>
  </r>
  <r>
    <x v="1"/>
    <s v="24/03/2019"/>
    <x v="4"/>
    <s v="Hyderabad"/>
    <s v="BOM "/>
    <s v=" HYD"/>
    <m/>
    <m/>
    <m/>
    <s v="19:30"/>
    <x v="66"/>
    <x v="239"/>
    <x v="0"/>
    <s v="No info"/>
    <n v="2575"/>
  </r>
  <r>
    <x v="2"/>
    <s v="24/06/2019"/>
    <x v="2"/>
    <s v="Cochin"/>
    <s v="DEL "/>
    <s v=" IDR "/>
    <s v=" BOM "/>
    <s v=" COK"/>
    <m/>
    <s v="21:25"/>
    <x v="610"/>
    <x v="170"/>
    <x v="1"/>
    <s v="No info"/>
    <n v="13292"/>
  </r>
  <r>
    <x v="0"/>
    <s v="9/05/2019"/>
    <x v="0"/>
    <s v="Delhi"/>
    <s v="BLR "/>
    <s v=" DEL"/>
    <m/>
    <m/>
    <m/>
    <s v="08:30"/>
    <x v="144"/>
    <x v="0"/>
    <x v="0"/>
    <s v="No info"/>
    <n v="4823"/>
  </r>
  <r>
    <x v="2"/>
    <s v="12/06/2019"/>
    <x v="1"/>
    <s v="Banglore"/>
    <s v="CCU "/>
    <s v=" BOM "/>
    <s v=" BLR"/>
    <m/>
    <m/>
    <s v="14:05"/>
    <x v="66"/>
    <x v="275"/>
    <x v="2"/>
    <s v="In-flight meal not included"/>
    <n v="9899"/>
  </r>
  <r>
    <x v="1"/>
    <s v="6/05/2019"/>
    <x v="1"/>
    <s v="Banglore"/>
    <s v="CCU "/>
    <s v=" GAU "/>
    <s v=" DEL "/>
    <s v=" BLR"/>
    <m/>
    <s v="09:50"/>
    <x v="28"/>
    <x v="26"/>
    <x v="1"/>
    <s v="No info"/>
    <n v="14120"/>
  </r>
  <r>
    <x v="1"/>
    <s v="6/03/2019"/>
    <x v="2"/>
    <s v="Cochin"/>
    <s v="DEL "/>
    <s v=" BOM "/>
    <s v=" COK"/>
    <m/>
    <m/>
    <s v="09:00"/>
    <x v="8"/>
    <x v="50"/>
    <x v="2"/>
    <s v="No info"/>
    <n v="15284"/>
  </r>
  <r>
    <x v="4"/>
    <s v="9/06/2019"/>
    <x v="2"/>
    <s v="Cochin"/>
    <s v="DEL "/>
    <s v=" BOM "/>
    <s v=" COK"/>
    <m/>
    <m/>
    <s v="03:50"/>
    <x v="33"/>
    <x v="23"/>
    <x v="2"/>
    <s v="No info"/>
    <n v="12192"/>
  </r>
  <r>
    <x v="1"/>
    <s v="24/03/2019"/>
    <x v="1"/>
    <s v="Banglore"/>
    <s v="CCU "/>
    <s v=" DEL "/>
    <s v=" COK "/>
    <s v=" BLR"/>
    <m/>
    <s v="07:00"/>
    <x v="819"/>
    <x v="274"/>
    <x v="1"/>
    <s v="No info"/>
    <n v="13428"/>
  </r>
  <r>
    <x v="3"/>
    <s v="3/06/2019"/>
    <x v="3"/>
    <s v="Kolkata"/>
    <s v="MAA "/>
    <s v=" CCU"/>
    <m/>
    <m/>
    <m/>
    <s v="08:20"/>
    <x v="59"/>
    <x v="12"/>
    <x v="0"/>
    <s v="No check-in baggage included"/>
    <n v="3543"/>
  </r>
  <r>
    <x v="2"/>
    <s v="1/04/2019"/>
    <x v="2"/>
    <s v="Cochin"/>
    <s v="DEL "/>
    <s v=" BOM "/>
    <s v=" COK"/>
    <m/>
    <m/>
    <s v="10:00"/>
    <x v="276"/>
    <x v="14"/>
    <x v="2"/>
    <s v="In-flight meal not included"/>
    <n v="5406"/>
  </r>
  <r>
    <x v="1"/>
    <s v="1/06/2019"/>
    <x v="2"/>
    <s v="Cochin"/>
    <s v="DEL "/>
    <s v=" RPR "/>
    <s v=" NAG "/>
    <s v=" BOM "/>
    <s v=" COK"/>
    <s v="05:15"/>
    <x v="296"/>
    <x v="174"/>
    <x v="3"/>
    <s v="No info"/>
    <n v="12383"/>
  </r>
  <r>
    <x v="1"/>
    <s v="24/06/2019"/>
    <x v="2"/>
    <s v="Cochin"/>
    <s v="DEL "/>
    <s v=" BOM "/>
    <s v=" COK"/>
    <m/>
    <m/>
    <s v="13:00"/>
    <x v="8"/>
    <x v="32"/>
    <x v="2"/>
    <s v="No info"/>
    <n v="8372"/>
  </r>
  <r>
    <x v="0"/>
    <s v="03/03/2019"/>
    <x v="0"/>
    <s v="New Delhi"/>
    <s v="BLR "/>
    <s v=" DEL"/>
    <m/>
    <m/>
    <m/>
    <s v="21:20"/>
    <x v="1135"/>
    <x v="21"/>
    <x v="0"/>
    <s v="No info"/>
    <n v="6144"/>
  </r>
  <r>
    <x v="2"/>
    <s v="24/05/2019"/>
    <x v="1"/>
    <s v="Banglore"/>
    <s v="CCU "/>
    <s v=" BOM "/>
    <s v=" BLR"/>
    <m/>
    <m/>
    <s v="18:55"/>
    <x v="109"/>
    <x v="22"/>
    <x v="2"/>
    <s v="In-flight meal not included"/>
    <n v="8586"/>
  </r>
  <r>
    <x v="7"/>
    <s v="9/05/2019"/>
    <x v="0"/>
    <s v="Delhi"/>
    <s v="BLR "/>
    <s v=" DEL"/>
    <m/>
    <m/>
    <m/>
    <s v="04:55"/>
    <x v="288"/>
    <x v="0"/>
    <x v="0"/>
    <s v="No info"/>
    <n v="4282"/>
  </r>
  <r>
    <x v="2"/>
    <s v="21/05/2019"/>
    <x v="2"/>
    <s v="Cochin"/>
    <s v="DEL "/>
    <s v=" BOM "/>
    <s v=" COK"/>
    <m/>
    <m/>
    <s v="11:30"/>
    <x v="33"/>
    <x v="72"/>
    <x v="2"/>
    <s v="No info"/>
    <n v="16079"/>
  </r>
  <r>
    <x v="0"/>
    <s v="15/03/2019"/>
    <x v="4"/>
    <s v="Hyderabad"/>
    <s v="BOM "/>
    <s v=" HYD"/>
    <m/>
    <m/>
    <m/>
    <s v="16:55"/>
    <x v="340"/>
    <x v="52"/>
    <x v="0"/>
    <s v="No info"/>
    <n v="3175"/>
  </r>
  <r>
    <x v="2"/>
    <s v="6/03/2019"/>
    <x v="2"/>
    <s v="Cochin"/>
    <s v="DEL "/>
    <s v=" BOM "/>
    <s v=" COK"/>
    <m/>
    <m/>
    <s v="13:00"/>
    <x v="83"/>
    <x v="81"/>
    <x v="2"/>
    <s v="No info"/>
    <n v="15764"/>
  </r>
  <r>
    <x v="0"/>
    <s v="6/03/2019"/>
    <x v="4"/>
    <s v="Hyderabad"/>
    <s v="BOM "/>
    <s v=" HYD"/>
    <m/>
    <m/>
    <m/>
    <s v="06:20"/>
    <x v="288"/>
    <x v="53"/>
    <x v="0"/>
    <s v="No info"/>
    <n v="4784"/>
  </r>
  <r>
    <x v="4"/>
    <s v="3/03/2019"/>
    <x v="2"/>
    <s v="Cochin"/>
    <s v="DEL "/>
    <s v=" BOM "/>
    <s v=" COK"/>
    <m/>
    <m/>
    <s v="08:00"/>
    <x v="136"/>
    <x v="72"/>
    <x v="2"/>
    <s v="No info"/>
    <n v="17057"/>
  </r>
  <r>
    <x v="2"/>
    <s v="15/06/2019"/>
    <x v="2"/>
    <s v="Cochin"/>
    <s v="DEL "/>
    <s v=" JAI "/>
    <s v=" BOM "/>
    <s v=" COK"/>
    <m/>
    <s v="05:30"/>
    <x v="94"/>
    <x v="131"/>
    <x v="1"/>
    <s v="No info"/>
    <n v="13014"/>
  </r>
  <r>
    <x v="2"/>
    <s v="12/06/2019"/>
    <x v="2"/>
    <s v="Cochin"/>
    <s v="DEL "/>
    <s v=" BOM "/>
    <s v=" COK"/>
    <m/>
    <m/>
    <s v="22:50"/>
    <x v="863"/>
    <x v="153"/>
    <x v="2"/>
    <s v="No info"/>
    <n v="14714"/>
  </r>
  <r>
    <x v="2"/>
    <s v="21/05/2019"/>
    <x v="2"/>
    <s v="Cochin"/>
    <s v="DEL "/>
    <s v=" COK"/>
    <m/>
    <m/>
    <m/>
    <s v="09:50"/>
    <x v="612"/>
    <x v="41"/>
    <x v="0"/>
    <s v="No info"/>
    <n v="9564"/>
  </r>
  <r>
    <x v="1"/>
    <s v="12/06/2019"/>
    <x v="2"/>
    <s v="Cochin"/>
    <s v="DEL "/>
    <s v=" BLR "/>
    <s v=" COK"/>
    <m/>
    <m/>
    <s v="20:30"/>
    <x v="91"/>
    <x v="146"/>
    <x v="2"/>
    <s v="No info"/>
    <n v="8991"/>
  </r>
  <r>
    <x v="0"/>
    <s v="15/06/2019"/>
    <x v="1"/>
    <s v="Banglore"/>
    <s v="CCU "/>
    <s v=" BLR"/>
    <m/>
    <m/>
    <m/>
    <s v="15:15"/>
    <x v="550"/>
    <x v="31"/>
    <x v="0"/>
    <s v="No info"/>
    <n v="4804"/>
  </r>
  <r>
    <x v="2"/>
    <s v="27/03/2019"/>
    <x v="2"/>
    <s v="Cochin"/>
    <s v="DEL "/>
    <s v=" BOM "/>
    <s v=" COK"/>
    <m/>
    <m/>
    <s v="19:15"/>
    <x v="118"/>
    <x v="111"/>
    <x v="2"/>
    <s v="No info"/>
    <n v="12242"/>
  </r>
  <r>
    <x v="0"/>
    <s v="21/03/2019"/>
    <x v="1"/>
    <s v="Banglore"/>
    <s v="CCU "/>
    <s v=" BLR"/>
    <m/>
    <m/>
    <m/>
    <s v="22:10"/>
    <x v="1136"/>
    <x v="37"/>
    <x v="0"/>
    <s v="No info"/>
    <n v="4148"/>
  </r>
  <r>
    <x v="2"/>
    <s v="18/05/2019"/>
    <x v="1"/>
    <s v="Banglore"/>
    <s v="CCU "/>
    <s v=" BOM "/>
    <s v=" BLR"/>
    <m/>
    <m/>
    <s v="16:30"/>
    <x v="484"/>
    <x v="296"/>
    <x v="2"/>
    <s v="In-flight meal not included"/>
    <n v="8586"/>
  </r>
  <r>
    <x v="2"/>
    <s v="3/06/2019"/>
    <x v="2"/>
    <s v="Cochin"/>
    <s v="DEL "/>
    <s v=" BOM "/>
    <s v=" COK"/>
    <m/>
    <m/>
    <s v="10:00"/>
    <x v="105"/>
    <x v="120"/>
    <x v="2"/>
    <s v="In-flight meal not included"/>
    <n v="11627"/>
  </r>
  <r>
    <x v="2"/>
    <s v="1/04/2019"/>
    <x v="1"/>
    <s v="Banglore"/>
    <s v="CCU "/>
    <s v=" BOM "/>
    <s v=" BLR"/>
    <m/>
    <m/>
    <s v="08:25"/>
    <x v="13"/>
    <x v="241"/>
    <x v="2"/>
    <s v="In-flight meal not included"/>
    <n v="7064"/>
  </r>
  <r>
    <x v="6"/>
    <s v="03/03/2019"/>
    <x v="0"/>
    <s v="New Delhi"/>
    <s v="BLR "/>
    <s v=" AMD "/>
    <s v=" DEL"/>
    <m/>
    <m/>
    <s v="06:40"/>
    <x v="410"/>
    <x v="290"/>
    <x v="2"/>
    <s v="No info"/>
    <n v="12476"/>
  </r>
  <r>
    <x v="2"/>
    <s v="1/06/2019"/>
    <x v="2"/>
    <s v="Cochin"/>
    <s v="DEL "/>
    <s v=" BOM "/>
    <s v=" COK"/>
    <m/>
    <m/>
    <s v="13:00"/>
    <x v="127"/>
    <x v="81"/>
    <x v="2"/>
    <s v="In-flight meal not included"/>
    <n v="10262"/>
  </r>
  <r>
    <x v="2"/>
    <s v="1/06/2019"/>
    <x v="4"/>
    <s v="Hyderabad"/>
    <s v="BOM "/>
    <s v=" HYD"/>
    <m/>
    <m/>
    <m/>
    <s v="10:20"/>
    <x v="151"/>
    <x v="52"/>
    <x v="0"/>
    <s v="No info"/>
    <n v="5678"/>
  </r>
  <r>
    <x v="7"/>
    <s v="27/03/2019"/>
    <x v="2"/>
    <s v="Cochin"/>
    <s v="DEL "/>
    <s v=" BLR "/>
    <s v=" COK"/>
    <m/>
    <m/>
    <s v="07:55"/>
    <x v="1137"/>
    <x v="30"/>
    <x v="2"/>
    <s v="No info"/>
    <n v="6151"/>
  </r>
  <r>
    <x v="4"/>
    <s v="21/05/2019"/>
    <x v="2"/>
    <s v="Cochin"/>
    <s v="DEL "/>
    <s v=" BOM "/>
    <s v=" COK"/>
    <m/>
    <m/>
    <s v="18:15"/>
    <x v="97"/>
    <x v="152"/>
    <x v="2"/>
    <s v="No info"/>
    <n v="14067"/>
  </r>
  <r>
    <x v="1"/>
    <s v="15/05/2019"/>
    <x v="1"/>
    <s v="Banglore"/>
    <s v="CCU "/>
    <s v=" DEL "/>
    <s v=" BLR"/>
    <m/>
    <m/>
    <s v="07:00"/>
    <x v="845"/>
    <x v="68"/>
    <x v="2"/>
    <s v="No info"/>
    <n v="11936"/>
  </r>
  <r>
    <x v="1"/>
    <s v="12/05/2019"/>
    <x v="1"/>
    <s v="Banglore"/>
    <s v="CCU "/>
    <s v=" HYD "/>
    <s v=" BLR"/>
    <m/>
    <m/>
    <s v="19:00"/>
    <x v="1138"/>
    <x v="39"/>
    <x v="2"/>
    <s v="No info"/>
    <n v="6327"/>
  </r>
  <r>
    <x v="2"/>
    <s v="12/06/2019"/>
    <x v="1"/>
    <s v="Banglore"/>
    <s v="CCU "/>
    <s v=" BOM "/>
    <s v=" BLR"/>
    <m/>
    <m/>
    <s v="08:25"/>
    <x v="124"/>
    <x v="133"/>
    <x v="2"/>
    <s v="In-flight meal not included"/>
    <n v="8529"/>
  </r>
  <r>
    <x v="1"/>
    <s v="18/05/2019"/>
    <x v="2"/>
    <s v="Cochin"/>
    <s v="DEL "/>
    <s v=" AMD "/>
    <s v=" BOM "/>
    <s v=" COK"/>
    <m/>
    <s v="19:45"/>
    <x v="241"/>
    <x v="136"/>
    <x v="1"/>
    <s v="No info"/>
    <n v="10651"/>
  </r>
  <r>
    <x v="6"/>
    <s v="1/06/2019"/>
    <x v="0"/>
    <s v="Delhi"/>
    <s v="BLR "/>
    <s v=" DEL"/>
    <m/>
    <m/>
    <m/>
    <s v="11:30"/>
    <x v="217"/>
    <x v="0"/>
    <x v="0"/>
    <s v="No info"/>
    <n v="4668"/>
  </r>
  <r>
    <x v="5"/>
    <s v="24/04/2019"/>
    <x v="2"/>
    <s v="Cochin"/>
    <s v="DEL "/>
    <s v=" BOM "/>
    <s v=" COK"/>
    <m/>
    <m/>
    <s v="10:35"/>
    <x v="141"/>
    <x v="144"/>
    <x v="2"/>
    <s v="No info"/>
    <n v="5430"/>
  </r>
  <r>
    <x v="2"/>
    <s v="1/06/2019"/>
    <x v="0"/>
    <s v="Delhi"/>
    <s v="BLR "/>
    <s v=" DEL"/>
    <m/>
    <m/>
    <m/>
    <s v="17:45"/>
    <x v="66"/>
    <x v="43"/>
    <x v="0"/>
    <s v="In-flight meal not included"/>
    <n v="7229"/>
  </r>
  <r>
    <x v="0"/>
    <s v="21/03/2019"/>
    <x v="2"/>
    <s v="Cochin"/>
    <s v="DEL "/>
    <s v=" BOM "/>
    <s v=" COK"/>
    <m/>
    <m/>
    <s v="04:45"/>
    <x v="30"/>
    <x v="44"/>
    <x v="2"/>
    <s v="No info"/>
    <n v="6314"/>
  </r>
  <r>
    <x v="7"/>
    <s v="3/06/2019"/>
    <x v="0"/>
    <s v="Delhi"/>
    <s v="BLR "/>
    <s v=" DEL"/>
    <m/>
    <m/>
    <m/>
    <s v="23:55"/>
    <x v="1139"/>
    <x v="0"/>
    <x v="0"/>
    <s v="No info"/>
    <n v="7120"/>
  </r>
  <r>
    <x v="2"/>
    <s v="18/05/2019"/>
    <x v="2"/>
    <s v="Cochin"/>
    <s v="DEL "/>
    <s v=" AMD "/>
    <s v=" BOM "/>
    <s v=" COK"/>
    <m/>
    <s v="23:05"/>
    <x v="143"/>
    <x v="127"/>
    <x v="1"/>
    <s v="No info"/>
    <n v="15129"/>
  </r>
  <r>
    <x v="3"/>
    <s v="6/05/2019"/>
    <x v="1"/>
    <s v="Banglore"/>
    <s v="CCU "/>
    <s v=" BLR"/>
    <m/>
    <m/>
    <m/>
    <s v="09:00"/>
    <x v="5"/>
    <x v="5"/>
    <x v="0"/>
    <s v="No check-in baggage included"/>
    <n v="3841"/>
  </r>
  <r>
    <x v="3"/>
    <s v="27/04/2019"/>
    <x v="1"/>
    <s v="Banglore"/>
    <s v="CCU "/>
    <s v=" BLR"/>
    <m/>
    <m/>
    <m/>
    <s v="14:55"/>
    <x v="200"/>
    <x v="31"/>
    <x v="0"/>
    <s v="No check-in baggage included"/>
    <n v="3841"/>
  </r>
  <r>
    <x v="1"/>
    <s v="24/06/2019"/>
    <x v="2"/>
    <s v="Cochin"/>
    <s v="DEL "/>
    <s v=" MAA "/>
    <s v=" COK"/>
    <m/>
    <m/>
    <s v="17:20"/>
    <x v="431"/>
    <x v="39"/>
    <x v="2"/>
    <s v="No info"/>
    <n v="7480"/>
  </r>
  <r>
    <x v="1"/>
    <s v="6/05/2019"/>
    <x v="1"/>
    <s v="Banglore"/>
    <s v="CCU "/>
    <s v=" BBI "/>
    <s v=" BOM "/>
    <s v=" BLR"/>
    <m/>
    <s v="12:00"/>
    <x v="1140"/>
    <x v="84"/>
    <x v="1"/>
    <s v="No info"/>
    <n v="10676"/>
  </r>
  <r>
    <x v="0"/>
    <s v="21/04/2019"/>
    <x v="0"/>
    <s v="Delhi"/>
    <s v="BLR "/>
    <s v=" DEL"/>
    <m/>
    <m/>
    <m/>
    <s v="06:05"/>
    <x v="138"/>
    <x v="37"/>
    <x v="0"/>
    <s v="No info"/>
    <n v="4423"/>
  </r>
  <r>
    <x v="0"/>
    <s v="21/03/2019"/>
    <x v="2"/>
    <s v="Cochin"/>
    <s v="DEL "/>
    <s v=" BOM "/>
    <s v=" COK"/>
    <m/>
    <m/>
    <s v="09:10"/>
    <x v="136"/>
    <x v="124"/>
    <x v="2"/>
    <s v="No info"/>
    <n v="9709"/>
  </r>
  <r>
    <x v="4"/>
    <s v="27/06/2019"/>
    <x v="2"/>
    <s v="Cochin"/>
    <s v="DEL "/>
    <s v=" BOM "/>
    <s v=" COK"/>
    <m/>
    <m/>
    <s v="10:00"/>
    <x v="198"/>
    <x v="6"/>
    <x v="2"/>
    <s v="No info"/>
    <n v="7198"/>
  </r>
  <r>
    <x v="4"/>
    <s v="6/06/2019"/>
    <x v="2"/>
    <s v="Cochin"/>
    <s v="DEL "/>
    <s v=" BOM "/>
    <s v=" COK"/>
    <m/>
    <m/>
    <s v="07:05"/>
    <x v="8"/>
    <x v="13"/>
    <x v="2"/>
    <s v="No info"/>
    <n v="14848"/>
  </r>
  <r>
    <x v="3"/>
    <s v="12/05/2019"/>
    <x v="4"/>
    <s v="Hyderabad"/>
    <s v="BOM "/>
    <s v=" HYD"/>
    <m/>
    <m/>
    <m/>
    <s v="05:45"/>
    <x v="150"/>
    <x v="52"/>
    <x v="0"/>
    <s v="No check-in baggage included"/>
    <n v="1965"/>
  </r>
  <r>
    <x v="2"/>
    <s v="15/03/2019"/>
    <x v="0"/>
    <s v="New Delhi"/>
    <s v="BLR "/>
    <s v=" BOM "/>
    <s v=" DEL"/>
    <m/>
    <m/>
    <s v="08:00"/>
    <x v="340"/>
    <x v="29"/>
    <x v="2"/>
    <s v="In-flight meal not included"/>
    <n v="9134"/>
  </r>
  <r>
    <x v="4"/>
    <s v="21/05/2019"/>
    <x v="2"/>
    <s v="Cochin"/>
    <s v="DEL "/>
    <s v=" BOM "/>
    <s v=" COK"/>
    <m/>
    <m/>
    <s v="12:50"/>
    <x v="97"/>
    <x v="227"/>
    <x v="2"/>
    <s v="No info"/>
    <n v="7485"/>
  </r>
  <r>
    <x v="0"/>
    <s v="12/06/2019"/>
    <x v="2"/>
    <s v="Cochin"/>
    <s v="DEL "/>
    <s v=" HYD "/>
    <s v=" COK"/>
    <m/>
    <m/>
    <s v="07:35"/>
    <x v="102"/>
    <x v="97"/>
    <x v="2"/>
    <s v="No info"/>
    <n v="6442"/>
  </r>
  <r>
    <x v="2"/>
    <s v="3/06/2019"/>
    <x v="2"/>
    <s v="Cochin"/>
    <s v="DEL "/>
    <s v=" JDH "/>
    <s v=" BOM "/>
    <s v=" COK"/>
    <m/>
    <s v="11:40"/>
    <x v="33"/>
    <x v="55"/>
    <x v="1"/>
    <s v="In-flight meal not included"/>
    <n v="15812"/>
  </r>
  <r>
    <x v="1"/>
    <s v="9/06/2019"/>
    <x v="2"/>
    <s v="Cochin"/>
    <s v="DEL "/>
    <s v=" HYD "/>
    <s v=" MAA "/>
    <s v=" COK"/>
    <m/>
    <s v="09:45"/>
    <x v="709"/>
    <x v="210"/>
    <x v="1"/>
    <s v="No info"/>
    <n v="11185"/>
  </r>
  <r>
    <x v="0"/>
    <s v="15/03/2019"/>
    <x v="4"/>
    <s v="Hyderabad"/>
    <s v="BOM "/>
    <s v=" HYD"/>
    <m/>
    <m/>
    <m/>
    <s v="12:00"/>
    <x v="231"/>
    <x v="53"/>
    <x v="0"/>
    <s v="No info"/>
    <n v="3175"/>
  </r>
  <r>
    <x v="6"/>
    <s v="21/05/2019"/>
    <x v="1"/>
    <s v="Banglore"/>
    <s v="CCU "/>
    <s v=" DEL "/>
    <s v=" BLR"/>
    <m/>
    <m/>
    <s v="07:10"/>
    <x v="227"/>
    <x v="6"/>
    <x v="2"/>
    <s v="No info"/>
    <n v="8452"/>
  </r>
  <r>
    <x v="2"/>
    <s v="15/06/2019"/>
    <x v="2"/>
    <s v="Cochin"/>
    <s v="DEL "/>
    <s v=" BOM "/>
    <s v=" COK"/>
    <m/>
    <m/>
    <s v="19:45"/>
    <x v="29"/>
    <x v="269"/>
    <x v="2"/>
    <s v="In-flight meal not included"/>
    <n v="10262"/>
  </r>
  <r>
    <x v="1"/>
    <s v="21/05/2019"/>
    <x v="0"/>
    <s v="Delhi"/>
    <s v="BLR "/>
    <s v=" DEL"/>
    <m/>
    <m/>
    <m/>
    <s v="21:05"/>
    <x v="46"/>
    <x v="0"/>
    <x v="0"/>
    <s v="No info"/>
    <n v="5228"/>
  </r>
  <r>
    <x v="2"/>
    <s v="9/05/2019"/>
    <x v="1"/>
    <s v="Banglore"/>
    <s v="CCU "/>
    <s v=" DEL "/>
    <s v=" BLR"/>
    <m/>
    <m/>
    <s v="20:25"/>
    <x v="926"/>
    <x v="67"/>
    <x v="2"/>
    <s v="In-flight meal not included"/>
    <n v="9314"/>
  </r>
  <r>
    <x v="2"/>
    <s v="1/06/2019"/>
    <x v="2"/>
    <s v="Cochin"/>
    <s v="DEL "/>
    <s v=" JDH "/>
    <s v=" BOM "/>
    <s v=" COK"/>
    <m/>
    <s v="11:40"/>
    <x v="33"/>
    <x v="55"/>
    <x v="1"/>
    <s v="In-flight meal not included"/>
    <n v="15812"/>
  </r>
  <r>
    <x v="2"/>
    <s v="12/05/2019"/>
    <x v="1"/>
    <s v="Banglore"/>
    <s v="CCU "/>
    <s v=" DEL "/>
    <s v=" BLR"/>
    <m/>
    <m/>
    <s v="17:00"/>
    <x v="846"/>
    <x v="308"/>
    <x v="2"/>
    <s v="No info"/>
    <n v="14151"/>
  </r>
  <r>
    <x v="3"/>
    <s v="24/05/2019"/>
    <x v="0"/>
    <s v="Delhi"/>
    <s v="BLR "/>
    <s v=" DEL"/>
    <m/>
    <m/>
    <m/>
    <s v="09:30"/>
    <x v="167"/>
    <x v="0"/>
    <x v="0"/>
    <s v="No info"/>
    <n v="3625"/>
  </r>
  <r>
    <x v="1"/>
    <s v="3/03/2019"/>
    <x v="2"/>
    <s v="Cochin"/>
    <s v="DEL "/>
    <s v=" AMD "/>
    <s v=" BOM "/>
    <s v=" COK"/>
    <m/>
    <s v="05:00"/>
    <x v="14"/>
    <x v="203"/>
    <x v="1"/>
    <s v="No info"/>
    <n v="10283"/>
  </r>
  <r>
    <x v="2"/>
    <s v="1/06/2019"/>
    <x v="2"/>
    <s v="Cochin"/>
    <s v="DEL "/>
    <s v=" BOM "/>
    <s v=" COK"/>
    <m/>
    <m/>
    <s v="02:15"/>
    <x v="33"/>
    <x v="238"/>
    <x v="2"/>
    <s v="In-flight meal not included"/>
    <n v="10262"/>
  </r>
  <r>
    <x v="2"/>
    <s v="21/05/2019"/>
    <x v="1"/>
    <s v="Banglore"/>
    <s v="CCU "/>
    <s v=" BOM "/>
    <s v=" BLR"/>
    <m/>
    <m/>
    <s v="08:25"/>
    <x v="303"/>
    <x v="212"/>
    <x v="2"/>
    <s v="In-flight meal not included"/>
    <n v="10844"/>
  </r>
  <r>
    <x v="2"/>
    <s v="1/05/2019"/>
    <x v="1"/>
    <s v="Banglore"/>
    <s v="CCU "/>
    <s v=" DEL "/>
    <s v=" BLR"/>
    <m/>
    <m/>
    <s v="17:00"/>
    <x v="142"/>
    <x v="204"/>
    <x v="2"/>
    <s v="In-flight meal not included"/>
    <n v="12384"/>
  </r>
  <r>
    <x v="2"/>
    <s v="9/04/2019"/>
    <x v="2"/>
    <s v="Cochin"/>
    <s v="DEL "/>
    <s v=" BOM "/>
    <s v=" COK"/>
    <m/>
    <m/>
    <s v="22:50"/>
    <x v="206"/>
    <x v="192"/>
    <x v="2"/>
    <s v="No info"/>
    <n v="11822"/>
  </r>
  <r>
    <x v="6"/>
    <s v="09/03/2019"/>
    <x v="0"/>
    <s v="New Delhi"/>
    <s v="BLR "/>
    <s v=" AMD "/>
    <s v=" DEL"/>
    <m/>
    <m/>
    <s v="06:40"/>
    <x v="6"/>
    <x v="290"/>
    <x v="2"/>
    <s v="No info"/>
    <n v="10008"/>
  </r>
  <r>
    <x v="0"/>
    <s v="18/05/2019"/>
    <x v="2"/>
    <s v="Cochin"/>
    <s v="DEL "/>
    <s v=" HYD "/>
    <s v=" COK"/>
    <m/>
    <m/>
    <s v="16:10"/>
    <x v="68"/>
    <x v="124"/>
    <x v="2"/>
    <s v="No info"/>
    <n v="7640"/>
  </r>
  <r>
    <x v="2"/>
    <s v="1/05/2019"/>
    <x v="1"/>
    <s v="Banglore"/>
    <s v="CCU "/>
    <s v=" BOM "/>
    <s v=" BLR"/>
    <m/>
    <m/>
    <s v="14:05"/>
    <x v="13"/>
    <x v="24"/>
    <x v="2"/>
    <s v="No info"/>
    <n v="14781"/>
  </r>
  <r>
    <x v="3"/>
    <s v="24/03/2019"/>
    <x v="0"/>
    <s v="New Delhi"/>
    <s v="BLR "/>
    <s v=" DEL"/>
    <m/>
    <m/>
    <m/>
    <s v="09:35"/>
    <x v="493"/>
    <x v="21"/>
    <x v="0"/>
    <s v="No info"/>
    <n v="4377"/>
  </r>
  <r>
    <x v="0"/>
    <s v="15/06/2019"/>
    <x v="2"/>
    <s v="Cochin"/>
    <s v="DEL "/>
    <s v=" HYD "/>
    <s v=" COK"/>
    <m/>
    <m/>
    <s v="06:50"/>
    <x v="257"/>
    <x v="181"/>
    <x v="2"/>
    <s v="No info"/>
    <n v="5298"/>
  </r>
  <r>
    <x v="0"/>
    <s v="24/03/2019"/>
    <x v="4"/>
    <s v="Hyderabad"/>
    <s v="BOM "/>
    <s v=" HYD"/>
    <m/>
    <m/>
    <m/>
    <s v="20:05"/>
    <x v="4"/>
    <x v="52"/>
    <x v="0"/>
    <s v="No info"/>
    <n v="2227"/>
  </r>
  <r>
    <x v="4"/>
    <s v="27/05/2019"/>
    <x v="2"/>
    <s v="Cochin"/>
    <s v="DEL "/>
    <s v=" BOM "/>
    <s v=" COK"/>
    <m/>
    <m/>
    <s v="07:00"/>
    <x v="33"/>
    <x v="38"/>
    <x v="2"/>
    <s v="No info"/>
    <n v="10407"/>
  </r>
  <r>
    <x v="2"/>
    <s v="27/06/2019"/>
    <x v="2"/>
    <s v="Cochin"/>
    <s v="DEL "/>
    <s v=" IDR "/>
    <s v=" BOM "/>
    <s v=" COK"/>
    <m/>
    <s v="21:25"/>
    <x v="111"/>
    <x v="23"/>
    <x v="1"/>
    <s v="In-flight meal not included"/>
    <n v="11507"/>
  </r>
  <r>
    <x v="0"/>
    <s v="9/06/2019"/>
    <x v="2"/>
    <s v="Cochin"/>
    <s v="DEL "/>
    <s v=" BOM "/>
    <s v=" COK"/>
    <m/>
    <m/>
    <s v="20:25"/>
    <x v="267"/>
    <x v="116"/>
    <x v="2"/>
    <s v="No info"/>
    <n v="5458"/>
  </r>
  <r>
    <x v="0"/>
    <s v="12/06/2019"/>
    <x v="0"/>
    <s v="Delhi"/>
    <s v="BLR "/>
    <s v=" DEL"/>
    <m/>
    <m/>
    <m/>
    <s v="23:30"/>
    <x v="1141"/>
    <x v="0"/>
    <x v="0"/>
    <s v="No info"/>
    <n v="3943"/>
  </r>
  <r>
    <x v="2"/>
    <s v="3/03/2019"/>
    <x v="2"/>
    <s v="Cochin"/>
    <s v="DEL "/>
    <s v=" BOM "/>
    <s v=" COK"/>
    <m/>
    <m/>
    <s v="11:30"/>
    <x v="78"/>
    <x v="55"/>
    <x v="2"/>
    <s v="No info"/>
    <n v="18550"/>
  </r>
  <r>
    <x v="6"/>
    <s v="9/06/2019"/>
    <x v="1"/>
    <s v="Banglore"/>
    <s v="CCU "/>
    <s v=" DEL "/>
    <s v=" BLR"/>
    <m/>
    <m/>
    <s v="20:20"/>
    <x v="740"/>
    <x v="255"/>
    <x v="2"/>
    <s v="No info"/>
    <n v="9397"/>
  </r>
  <r>
    <x v="3"/>
    <s v="21/05/2019"/>
    <x v="1"/>
    <s v="Banglore"/>
    <s v="CCU "/>
    <s v=" BLR"/>
    <m/>
    <m/>
    <m/>
    <s v="06:55"/>
    <x v="289"/>
    <x v="11"/>
    <x v="0"/>
    <s v="No check-in baggage included"/>
    <n v="3841"/>
  </r>
  <r>
    <x v="2"/>
    <s v="27/04/2019"/>
    <x v="0"/>
    <s v="Delhi"/>
    <s v="BLR "/>
    <s v=" DEL"/>
    <m/>
    <m/>
    <m/>
    <s v="07:10"/>
    <x v="164"/>
    <x v="43"/>
    <x v="0"/>
    <s v="No info"/>
    <n v="7229"/>
  </r>
  <r>
    <x v="0"/>
    <s v="18/06/2019"/>
    <x v="0"/>
    <s v="Delhi"/>
    <s v="BLR "/>
    <s v=" DEL"/>
    <m/>
    <m/>
    <m/>
    <s v="18:55"/>
    <x v="21"/>
    <x v="21"/>
    <x v="0"/>
    <s v="No info"/>
    <n v="4823"/>
  </r>
  <r>
    <x v="2"/>
    <s v="9/06/2019"/>
    <x v="1"/>
    <s v="Banglore"/>
    <s v="CCU "/>
    <s v=" BOM "/>
    <s v=" BLR"/>
    <m/>
    <m/>
    <s v="18:55"/>
    <x v="1142"/>
    <x v="117"/>
    <x v="2"/>
    <s v="In-flight meal not included"/>
    <n v="10844"/>
  </r>
  <r>
    <x v="1"/>
    <s v="9/05/2019"/>
    <x v="2"/>
    <s v="Cochin"/>
    <s v="DEL "/>
    <s v=" BLR "/>
    <s v=" COK"/>
    <m/>
    <m/>
    <s v="06:10"/>
    <x v="9"/>
    <x v="269"/>
    <x v="2"/>
    <s v="No info"/>
    <n v="7174"/>
  </r>
  <r>
    <x v="0"/>
    <s v="3/03/2019"/>
    <x v="1"/>
    <s v="Banglore"/>
    <s v="CCU "/>
    <s v=" BLR"/>
    <m/>
    <m/>
    <m/>
    <s v="15:10"/>
    <x v="550"/>
    <x v="11"/>
    <x v="0"/>
    <s v="No info"/>
    <n v="6985"/>
  </r>
  <r>
    <x v="2"/>
    <s v="27/03/2019"/>
    <x v="2"/>
    <s v="Cochin"/>
    <s v="DEL "/>
    <s v=" IDR "/>
    <s v=" BOM "/>
    <s v=" COK"/>
    <m/>
    <s v="05:25"/>
    <x v="314"/>
    <x v="267"/>
    <x v="1"/>
    <s v="No info"/>
    <n v="11664"/>
  </r>
  <r>
    <x v="4"/>
    <s v="15/05/2019"/>
    <x v="2"/>
    <s v="Cochin"/>
    <s v="DEL "/>
    <s v=" BOM "/>
    <s v=" COK"/>
    <m/>
    <m/>
    <s v="07:00"/>
    <x v="30"/>
    <x v="91"/>
    <x v="2"/>
    <s v="No info"/>
    <n v="8073"/>
  </r>
  <r>
    <x v="1"/>
    <s v="12/06/2019"/>
    <x v="2"/>
    <s v="Cochin"/>
    <s v="DEL "/>
    <s v=" HYD "/>
    <s v=" MAA "/>
    <s v=" COK"/>
    <m/>
    <s v="17:15"/>
    <x v="1108"/>
    <x v="266"/>
    <x v="1"/>
    <s v="No info"/>
    <n v="9417"/>
  </r>
  <r>
    <x v="1"/>
    <s v="27/06/2019"/>
    <x v="2"/>
    <s v="Cochin"/>
    <s v="DEL "/>
    <s v=" BOM "/>
    <s v=" COK"/>
    <m/>
    <m/>
    <s v="08:00"/>
    <x v="8"/>
    <x v="141"/>
    <x v="2"/>
    <s v="No info"/>
    <n v="8372"/>
  </r>
  <r>
    <x v="4"/>
    <s v="9/03/2019"/>
    <x v="2"/>
    <s v="Cochin"/>
    <s v="DEL "/>
    <s v=" BOM "/>
    <s v=" COK"/>
    <m/>
    <m/>
    <s v="06:00"/>
    <x v="8"/>
    <x v="10"/>
    <x v="2"/>
    <s v="No info"/>
    <n v="14408"/>
  </r>
  <r>
    <x v="2"/>
    <s v="24/05/2019"/>
    <x v="4"/>
    <s v="Hyderabad"/>
    <s v="BOM "/>
    <s v=" HYD"/>
    <m/>
    <m/>
    <m/>
    <s v="19:35"/>
    <x v="122"/>
    <x v="52"/>
    <x v="0"/>
    <s v="No info"/>
    <n v="5678"/>
  </r>
  <r>
    <x v="0"/>
    <s v="21/03/2019"/>
    <x v="0"/>
    <s v="New Delhi"/>
    <s v="BLR "/>
    <s v=" DEL"/>
    <m/>
    <m/>
    <m/>
    <s v="13:00"/>
    <x v="349"/>
    <x v="0"/>
    <x v="0"/>
    <s v="No info"/>
    <n v="5694"/>
  </r>
  <r>
    <x v="2"/>
    <s v="12/05/2019"/>
    <x v="1"/>
    <s v="Banglore"/>
    <s v="CCU "/>
    <s v=" BOM "/>
    <s v=" BLR"/>
    <m/>
    <m/>
    <s v="21:10"/>
    <x v="266"/>
    <x v="72"/>
    <x v="2"/>
    <s v="In-flight meal not included"/>
    <n v="8586"/>
  </r>
  <r>
    <x v="2"/>
    <s v="18/03/2019"/>
    <x v="0"/>
    <s v="New Delhi"/>
    <s v="BLR "/>
    <s v=" BOM "/>
    <s v=" DEL"/>
    <m/>
    <m/>
    <s v="22:50"/>
    <x v="677"/>
    <x v="316"/>
    <x v="2"/>
    <s v="In-flight meal not included"/>
    <n v="11087"/>
  </r>
  <r>
    <x v="0"/>
    <s v="27/04/2019"/>
    <x v="0"/>
    <s v="Delhi"/>
    <s v="BLR "/>
    <s v=" DEL"/>
    <m/>
    <m/>
    <m/>
    <s v="16:55"/>
    <x v="185"/>
    <x v="43"/>
    <x v="0"/>
    <s v="No info"/>
    <n v="4823"/>
  </r>
  <r>
    <x v="3"/>
    <s v="3/06/2019"/>
    <x v="2"/>
    <s v="Cochin"/>
    <s v="DEL "/>
    <s v=" MAA "/>
    <s v=" COK"/>
    <m/>
    <m/>
    <s v="06:05"/>
    <x v="144"/>
    <x v="30"/>
    <x v="2"/>
    <s v="No info"/>
    <n v="5583"/>
  </r>
  <r>
    <x v="2"/>
    <s v="21/03/2019"/>
    <x v="2"/>
    <s v="Cochin"/>
    <s v="DEL "/>
    <s v=" BDQ "/>
    <s v=" BOM "/>
    <s v=" COK"/>
    <m/>
    <s v="18:25"/>
    <x v="108"/>
    <x v="104"/>
    <x v="1"/>
    <s v="No info"/>
    <n v="11869"/>
  </r>
  <r>
    <x v="0"/>
    <s v="24/06/2019"/>
    <x v="0"/>
    <s v="Delhi"/>
    <s v="BLR "/>
    <s v=" DEL"/>
    <m/>
    <m/>
    <m/>
    <s v="16:55"/>
    <x v="185"/>
    <x v="43"/>
    <x v="0"/>
    <s v="No info"/>
    <n v="4823"/>
  </r>
  <r>
    <x v="2"/>
    <s v="9/05/2019"/>
    <x v="2"/>
    <s v="Cochin"/>
    <s v="DEL "/>
    <s v=" BOM "/>
    <s v=" COK"/>
    <m/>
    <m/>
    <s v="07:05"/>
    <x v="26"/>
    <x v="28"/>
    <x v="2"/>
    <s v="In-flight meal not included"/>
    <n v="12373"/>
  </r>
  <r>
    <x v="4"/>
    <s v="24/06/2019"/>
    <x v="2"/>
    <s v="Cochin"/>
    <s v="DEL "/>
    <s v=" BOM "/>
    <s v=" COK"/>
    <m/>
    <m/>
    <s v="10:20"/>
    <x v="8"/>
    <x v="74"/>
    <x v="2"/>
    <s v="In-flight meal not included"/>
    <n v="7268"/>
  </r>
  <r>
    <x v="2"/>
    <s v="06/03/2019"/>
    <x v="0"/>
    <s v="New Delhi"/>
    <s v="BLR "/>
    <s v=" BOM "/>
    <s v=" DEL"/>
    <m/>
    <m/>
    <s v="16:55"/>
    <x v="63"/>
    <x v="202"/>
    <x v="2"/>
    <s v="No info"/>
    <n v="17261"/>
  </r>
  <r>
    <x v="2"/>
    <s v="15/06/2019"/>
    <x v="2"/>
    <s v="Cochin"/>
    <s v="DEL "/>
    <s v=" JAI "/>
    <s v=" BOM "/>
    <s v=" COK"/>
    <m/>
    <s v="05:30"/>
    <x v="94"/>
    <x v="131"/>
    <x v="1"/>
    <s v="In-flight meal not included"/>
    <n v="10368"/>
  </r>
  <r>
    <x v="0"/>
    <s v="27/03/2019"/>
    <x v="3"/>
    <s v="Kolkata"/>
    <s v="MAA "/>
    <s v=" CCU"/>
    <m/>
    <m/>
    <m/>
    <s v="13:20"/>
    <x v="52"/>
    <x v="12"/>
    <x v="0"/>
    <s v="No info"/>
    <n v="3384"/>
  </r>
  <r>
    <x v="3"/>
    <s v="27/03/2019"/>
    <x v="1"/>
    <s v="Banglore"/>
    <s v="CCU "/>
    <s v=" BLR"/>
    <m/>
    <m/>
    <m/>
    <s v="09:00"/>
    <x v="350"/>
    <x v="31"/>
    <x v="0"/>
    <s v="No info"/>
    <n v="3847"/>
  </r>
  <r>
    <x v="0"/>
    <s v="3/06/2019"/>
    <x v="2"/>
    <s v="Cochin"/>
    <s v="DEL "/>
    <s v=" BOM "/>
    <s v=" COK"/>
    <m/>
    <m/>
    <s v="10:35"/>
    <x v="30"/>
    <x v="29"/>
    <x v="2"/>
    <s v="No info"/>
    <n v="6093"/>
  </r>
  <r>
    <x v="1"/>
    <s v="27/06/2019"/>
    <x v="2"/>
    <s v="Cochin"/>
    <s v="DEL "/>
    <s v=" HYD "/>
    <s v=" BOM "/>
    <s v=" COK"/>
    <m/>
    <s v="13:15"/>
    <x v="466"/>
    <x v="120"/>
    <x v="1"/>
    <s v="No info"/>
    <n v="13547"/>
  </r>
  <r>
    <x v="7"/>
    <s v="6/06/2019"/>
    <x v="0"/>
    <s v="Delhi"/>
    <s v="BLR "/>
    <s v=" DEL"/>
    <m/>
    <m/>
    <m/>
    <s v="23:55"/>
    <x v="1143"/>
    <x v="0"/>
    <x v="0"/>
    <s v="No info"/>
    <n v="7120"/>
  </r>
  <r>
    <x v="9"/>
    <s v="3/03/2019"/>
    <x v="2"/>
    <s v="Cochin"/>
    <s v="DEL "/>
    <s v=" ATQ "/>
    <s v=" BOM "/>
    <s v=" COK"/>
    <m/>
    <s v="20:05"/>
    <x v="279"/>
    <x v="184"/>
    <x v="1"/>
    <s v="No info"/>
    <n v="46490"/>
  </r>
  <r>
    <x v="2"/>
    <s v="27/05/2019"/>
    <x v="2"/>
    <s v="Cochin"/>
    <s v="DEL "/>
    <s v=" IDR "/>
    <s v=" BOM "/>
    <s v=" COK"/>
    <m/>
    <s v="09:35"/>
    <x v="17"/>
    <x v="155"/>
    <x v="1"/>
    <s v="In-flight meal not included"/>
    <n v="12872"/>
  </r>
  <r>
    <x v="0"/>
    <s v="15/05/2019"/>
    <x v="1"/>
    <s v="Banglore"/>
    <s v="CCU "/>
    <s v=" BBI "/>
    <s v=" BLR"/>
    <m/>
    <m/>
    <s v="19:35"/>
    <x v="28"/>
    <x v="166"/>
    <x v="2"/>
    <s v="No info"/>
    <n v="4226"/>
  </r>
  <r>
    <x v="2"/>
    <s v="24/05/2019"/>
    <x v="1"/>
    <s v="Banglore"/>
    <s v="CCU "/>
    <s v=" BOM "/>
    <s v=" BLR"/>
    <m/>
    <m/>
    <s v="18:55"/>
    <x v="381"/>
    <x v="255"/>
    <x v="2"/>
    <s v="In-flight meal not included"/>
    <n v="10844"/>
  </r>
  <r>
    <x v="6"/>
    <s v="9/06/2019"/>
    <x v="0"/>
    <s v="Delhi"/>
    <s v="BLR "/>
    <s v=" DEL"/>
    <m/>
    <m/>
    <m/>
    <s v="11:30"/>
    <x v="217"/>
    <x v="0"/>
    <x v="0"/>
    <s v="No info"/>
    <n v="4668"/>
  </r>
  <r>
    <x v="4"/>
    <s v="1/03/2019"/>
    <x v="2"/>
    <s v="Cochin"/>
    <s v="DEL "/>
    <s v=" BOM "/>
    <s v=" COK"/>
    <m/>
    <m/>
    <s v="00:20"/>
    <x v="69"/>
    <x v="119"/>
    <x v="2"/>
    <s v="No info"/>
    <n v="29528"/>
  </r>
  <r>
    <x v="3"/>
    <s v="12/03/2019"/>
    <x v="3"/>
    <s v="Kolkata"/>
    <s v="MAA "/>
    <s v=" CCU"/>
    <m/>
    <m/>
    <m/>
    <s v="17:45"/>
    <x v="158"/>
    <x v="87"/>
    <x v="0"/>
    <s v="No info"/>
    <n v="6300"/>
  </r>
  <r>
    <x v="2"/>
    <s v="9/06/2019"/>
    <x v="2"/>
    <s v="Cochin"/>
    <s v="DEL "/>
    <s v=" LKO "/>
    <s v=" BOM "/>
    <s v=" COK"/>
    <m/>
    <s v="11:45"/>
    <x v="2"/>
    <x v="236"/>
    <x v="1"/>
    <s v="No info"/>
    <n v="13882"/>
  </r>
  <r>
    <x v="6"/>
    <s v="24/05/2019"/>
    <x v="0"/>
    <s v="Delhi"/>
    <s v="BLR "/>
    <s v=" DEL"/>
    <m/>
    <m/>
    <m/>
    <s v="07:00"/>
    <x v="86"/>
    <x v="60"/>
    <x v="0"/>
    <s v="No info"/>
    <n v="4668"/>
  </r>
  <r>
    <x v="0"/>
    <s v="1/04/2019"/>
    <x v="1"/>
    <s v="Banglore"/>
    <s v="CCU "/>
    <s v=" BLR"/>
    <m/>
    <m/>
    <m/>
    <s v="17:15"/>
    <x v="13"/>
    <x v="11"/>
    <x v="0"/>
    <s v="No info"/>
    <n v="4174"/>
  </r>
  <r>
    <x v="0"/>
    <s v="15/05/2019"/>
    <x v="4"/>
    <s v="Hyderabad"/>
    <s v="BOM "/>
    <s v=" HYD"/>
    <m/>
    <m/>
    <m/>
    <s v="12:00"/>
    <x v="326"/>
    <x v="52"/>
    <x v="0"/>
    <s v="No info"/>
    <n v="2754"/>
  </r>
  <r>
    <x v="0"/>
    <s v="21/05/2019"/>
    <x v="4"/>
    <s v="Hyderabad"/>
    <s v="BOM "/>
    <s v=" HYD"/>
    <m/>
    <m/>
    <m/>
    <s v="12:00"/>
    <x v="326"/>
    <x v="52"/>
    <x v="0"/>
    <s v="No info"/>
    <n v="2754"/>
  </r>
  <r>
    <x v="6"/>
    <s v="12/05/2019"/>
    <x v="0"/>
    <s v="Delhi"/>
    <s v="BLR "/>
    <s v=" DEL"/>
    <m/>
    <m/>
    <m/>
    <s v="09:45"/>
    <x v="26"/>
    <x v="0"/>
    <x v="0"/>
    <s v="No info"/>
    <n v="4668"/>
  </r>
  <r>
    <x v="0"/>
    <s v="12/06/2019"/>
    <x v="1"/>
    <s v="Banglore"/>
    <s v="CCU "/>
    <s v=" BLR"/>
    <m/>
    <m/>
    <m/>
    <s v="15:30"/>
    <x v="130"/>
    <x v="11"/>
    <x v="0"/>
    <s v="No info"/>
    <n v="4804"/>
  </r>
  <r>
    <x v="1"/>
    <s v="9/06/2019"/>
    <x v="2"/>
    <s v="Cochin"/>
    <s v="DEL "/>
    <s v=" AMD "/>
    <s v=" BOM "/>
    <s v=" COK"/>
    <m/>
    <s v="05:00"/>
    <x v="786"/>
    <x v="253"/>
    <x v="1"/>
    <s v="No info"/>
    <n v="10756"/>
  </r>
  <r>
    <x v="4"/>
    <s v="1/06/2019"/>
    <x v="2"/>
    <s v="Cochin"/>
    <s v="DEL "/>
    <s v=" BOM "/>
    <s v=" COK"/>
    <m/>
    <m/>
    <s v="18:00"/>
    <x v="293"/>
    <x v="72"/>
    <x v="2"/>
    <s v="No info"/>
    <n v="7933"/>
  </r>
  <r>
    <x v="3"/>
    <s v="9/05/2019"/>
    <x v="3"/>
    <s v="Kolkata"/>
    <s v="MAA "/>
    <s v=" CCU"/>
    <m/>
    <m/>
    <m/>
    <s v="09:45"/>
    <x v="134"/>
    <x v="12"/>
    <x v="0"/>
    <s v="No check-in baggage included"/>
    <n v="3543"/>
  </r>
  <r>
    <x v="2"/>
    <s v="21/05/2019"/>
    <x v="2"/>
    <s v="Cochin"/>
    <s v="DEL "/>
    <s v=" JAI "/>
    <s v=" BOM "/>
    <s v=" COK"/>
    <m/>
    <s v="09:40"/>
    <x v="243"/>
    <x v="65"/>
    <x v="1"/>
    <s v="In-flight meal not included"/>
    <n v="13029"/>
  </r>
  <r>
    <x v="2"/>
    <s v="9/06/2019"/>
    <x v="1"/>
    <s v="Banglore"/>
    <s v="CCU "/>
    <s v=" BOM "/>
    <s v=" BLR"/>
    <m/>
    <m/>
    <s v="08:25"/>
    <x v="259"/>
    <x v="83"/>
    <x v="2"/>
    <s v="No info"/>
    <n v="13731"/>
  </r>
  <r>
    <x v="0"/>
    <s v="27/06/2019"/>
    <x v="1"/>
    <s v="Banglore"/>
    <s v="CCU "/>
    <s v=" BLR"/>
    <m/>
    <m/>
    <m/>
    <s v="21:25"/>
    <x v="1021"/>
    <x v="60"/>
    <x v="0"/>
    <s v="No info"/>
    <n v="4804"/>
  </r>
  <r>
    <x v="0"/>
    <s v="9/03/2019"/>
    <x v="1"/>
    <s v="Banglore"/>
    <s v="CCU "/>
    <s v=" BLR"/>
    <m/>
    <m/>
    <m/>
    <s v="09:35"/>
    <x v="167"/>
    <x v="37"/>
    <x v="0"/>
    <s v="No info"/>
    <n v="4148"/>
  </r>
  <r>
    <x v="0"/>
    <s v="1/04/2019"/>
    <x v="2"/>
    <s v="Cochin"/>
    <s v="DEL "/>
    <s v=" MAA "/>
    <s v=" COK"/>
    <m/>
    <m/>
    <s v="02:00"/>
    <x v="64"/>
    <x v="3"/>
    <x v="2"/>
    <s v="No info"/>
    <n v="5164"/>
  </r>
  <r>
    <x v="4"/>
    <s v="27/06/2019"/>
    <x v="2"/>
    <s v="Cochin"/>
    <s v="DEL "/>
    <s v=" BOM "/>
    <s v=" COK"/>
    <m/>
    <m/>
    <s v="07:00"/>
    <x v="33"/>
    <x v="38"/>
    <x v="2"/>
    <s v="No info"/>
    <n v="12192"/>
  </r>
  <r>
    <x v="4"/>
    <s v="6/03/2019"/>
    <x v="2"/>
    <s v="Cochin"/>
    <s v="DEL "/>
    <s v=" BOM "/>
    <s v=" COK"/>
    <m/>
    <m/>
    <s v="09:00"/>
    <x v="30"/>
    <x v="38"/>
    <x v="2"/>
    <s v="No info"/>
    <n v="15078"/>
  </r>
  <r>
    <x v="0"/>
    <s v="6/04/2019"/>
    <x v="1"/>
    <s v="Banglore"/>
    <s v="CCU "/>
    <s v=" HYD "/>
    <s v=" BLR"/>
    <m/>
    <m/>
    <s v="15:15"/>
    <x v="469"/>
    <x v="30"/>
    <x v="2"/>
    <s v="No info"/>
    <n v="4268"/>
  </r>
  <r>
    <x v="2"/>
    <s v="24/06/2019"/>
    <x v="0"/>
    <s v="Delhi"/>
    <s v="BLR "/>
    <s v=" DEL"/>
    <m/>
    <m/>
    <m/>
    <s v="11:10"/>
    <x v="181"/>
    <x v="21"/>
    <x v="0"/>
    <s v="In-flight meal not included"/>
    <n v="5769"/>
  </r>
  <r>
    <x v="2"/>
    <s v="01/03/2019"/>
    <x v="0"/>
    <s v="New Delhi"/>
    <s v="BLR "/>
    <s v=" BOM "/>
    <s v=" DEL"/>
    <m/>
    <m/>
    <s v="08:55"/>
    <x v="340"/>
    <x v="114"/>
    <x v="2"/>
    <s v="No info"/>
    <n v="26890"/>
  </r>
  <r>
    <x v="3"/>
    <s v="15/03/2019"/>
    <x v="1"/>
    <s v="Banglore"/>
    <s v="CCU "/>
    <s v=" BLR"/>
    <m/>
    <m/>
    <m/>
    <s v="17:15"/>
    <x v="153"/>
    <x v="31"/>
    <x v="0"/>
    <s v="No check-in baggage included"/>
    <n v="3815"/>
  </r>
  <r>
    <x v="2"/>
    <s v="24/05/2019"/>
    <x v="1"/>
    <s v="Banglore"/>
    <s v="CCU "/>
    <s v=" BOM "/>
    <s v=" BLR"/>
    <m/>
    <m/>
    <s v="14:05"/>
    <x v="381"/>
    <x v="193"/>
    <x v="2"/>
    <s v="In-flight meal not included"/>
    <n v="9663"/>
  </r>
  <r>
    <x v="0"/>
    <s v="3/04/2019"/>
    <x v="0"/>
    <s v="Delhi"/>
    <s v="BLR "/>
    <s v=" DEL"/>
    <m/>
    <m/>
    <m/>
    <s v="18:25"/>
    <x v="156"/>
    <x v="21"/>
    <x v="0"/>
    <s v="No info"/>
    <n v="4823"/>
  </r>
  <r>
    <x v="0"/>
    <s v="6/03/2019"/>
    <x v="2"/>
    <s v="Cochin"/>
    <s v="DEL "/>
    <s v=" BOM "/>
    <s v=" COK"/>
    <m/>
    <m/>
    <s v="07:30"/>
    <x v="69"/>
    <x v="189"/>
    <x v="2"/>
    <s v="No info"/>
    <n v="13628"/>
  </r>
  <r>
    <x v="5"/>
    <s v="6/05/2019"/>
    <x v="1"/>
    <s v="Banglore"/>
    <s v="CCU "/>
    <s v=" BOM "/>
    <s v=" BLR"/>
    <m/>
    <m/>
    <s v="23:30"/>
    <x v="1144"/>
    <x v="96"/>
    <x v="2"/>
    <s v="No info"/>
    <n v="7451"/>
  </r>
  <r>
    <x v="2"/>
    <s v="1/04/2019"/>
    <x v="0"/>
    <s v="Delhi"/>
    <s v="BLR "/>
    <s v=" DEL"/>
    <m/>
    <m/>
    <m/>
    <s v="07:10"/>
    <x v="164"/>
    <x v="43"/>
    <x v="0"/>
    <s v="No info"/>
    <n v="7229"/>
  </r>
  <r>
    <x v="2"/>
    <s v="3/06/2019"/>
    <x v="2"/>
    <s v="Cochin"/>
    <s v="DEL "/>
    <s v=" JAI "/>
    <s v=" BOM "/>
    <s v=" COK"/>
    <m/>
    <s v="09:40"/>
    <x v="235"/>
    <x v="209"/>
    <x v="1"/>
    <s v="In-flight meal not included"/>
    <n v="10368"/>
  </r>
  <r>
    <x v="0"/>
    <s v="1/06/2019"/>
    <x v="3"/>
    <s v="Kolkata"/>
    <s v="MAA "/>
    <s v=" CCU"/>
    <m/>
    <m/>
    <m/>
    <s v="11:35"/>
    <x v="263"/>
    <x v="5"/>
    <x v="0"/>
    <s v="No info"/>
    <n v="3858"/>
  </r>
  <r>
    <x v="2"/>
    <s v="21/05/2019"/>
    <x v="1"/>
    <s v="Banglore"/>
    <s v="CCU "/>
    <s v=" BOM "/>
    <s v=" BLR"/>
    <m/>
    <m/>
    <s v="21:10"/>
    <x v="447"/>
    <x v="143"/>
    <x v="2"/>
    <s v="In-flight meal not included"/>
    <n v="8586"/>
  </r>
  <r>
    <x v="2"/>
    <s v="18/05/2019"/>
    <x v="1"/>
    <s v="Banglore"/>
    <s v="CCU "/>
    <s v=" BOM "/>
    <s v=" BLR"/>
    <m/>
    <m/>
    <s v="05:45"/>
    <x v="13"/>
    <x v="82"/>
    <x v="2"/>
    <s v="No info"/>
    <n v="14781"/>
  </r>
  <r>
    <x v="1"/>
    <s v="15/05/2019"/>
    <x v="2"/>
    <s v="Cochin"/>
    <s v="DEL "/>
    <s v=" HYD "/>
    <s v=" BOM "/>
    <s v=" COK"/>
    <m/>
    <s v="17:15"/>
    <x v="858"/>
    <x v="255"/>
    <x v="1"/>
    <s v="No info"/>
    <n v="13039"/>
  </r>
  <r>
    <x v="6"/>
    <s v="21/06/2019"/>
    <x v="0"/>
    <s v="Delhi"/>
    <s v="BLR "/>
    <s v=" DEL"/>
    <m/>
    <m/>
    <m/>
    <s v="21:00"/>
    <x v="166"/>
    <x v="0"/>
    <x v="0"/>
    <s v="No info"/>
    <n v="5613"/>
  </r>
  <r>
    <x v="5"/>
    <s v="09/03/2019"/>
    <x v="0"/>
    <s v="New Delhi"/>
    <s v="BLR "/>
    <s v=" DEL"/>
    <m/>
    <m/>
    <m/>
    <s v="11:40"/>
    <x v="589"/>
    <x v="21"/>
    <x v="0"/>
    <s v="No info"/>
    <n v="7305"/>
  </r>
  <r>
    <x v="2"/>
    <s v="24/06/2019"/>
    <x v="2"/>
    <s v="Cochin"/>
    <s v="DEL "/>
    <s v=" BOM "/>
    <s v=" COK"/>
    <m/>
    <m/>
    <s v="18:15"/>
    <x v="74"/>
    <x v="80"/>
    <x v="2"/>
    <s v="In-flight meal not included"/>
    <n v="10262"/>
  </r>
  <r>
    <x v="1"/>
    <s v="1/03/2019"/>
    <x v="4"/>
    <s v="Hyderabad"/>
    <s v="BOM "/>
    <s v=" HYD"/>
    <m/>
    <m/>
    <m/>
    <s v="19:30"/>
    <x v="66"/>
    <x v="239"/>
    <x v="0"/>
    <s v="No info"/>
    <n v="15385"/>
  </r>
  <r>
    <x v="2"/>
    <s v="24/03/2019"/>
    <x v="1"/>
    <s v="Banglore"/>
    <s v="CCU "/>
    <s v=" BOM "/>
    <s v=" BLR"/>
    <m/>
    <m/>
    <s v="16:55"/>
    <x v="338"/>
    <x v="309"/>
    <x v="2"/>
    <s v="In-flight meal not included"/>
    <n v="11134"/>
  </r>
  <r>
    <x v="2"/>
    <s v="12/04/2019"/>
    <x v="0"/>
    <s v="Delhi"/>
    <s v="BLR "/>
    <s v=" DEL"/>
    <m/>
    <m/>
    <m/>
    <s v="18:55"/>
    <x v="132"/>
    <x v="112"/>
    <x v="0"/>
    <s v="No info"/>
    <n v="7229"/>
  </r>
  <r>
    <x v="3"/>
    <s v="03/03/2019"/>
    <x v="0"/>
    <s v="New Delhi"/>
    <s v="BLR "/>
    <s v=" DEL"/>
    <m/>
    <m/>
    <m/>
    <s v="20:30"/>
    <x v="70"/>
    <x v="0"/>
    <x v="0"/>
    <s v="No info"/>
    <n v="6860"/>
  </r>
  <r>
    <x v="2"/>
    <s v="9/03/2019"/>
    <x v="2"/>
    <s v="Cochin"/>
    <s v="DEL "/>
    <s v=" BOM "/>
    <s v=" COK"/>
    <m/>
    <m/>
    <s v="19:45"/>
    <x v="560"/>
    <x v="135"/>
    <x v="2"/>
    <s v="No info"/>
    <n v="15554"/>
  </r>
  <r>
    <x v="2"/>
    <s v="1/04/2019"/>
    <x v="1"/>
    <s v="Banglore"/>
    <s v="CCU "/>
    <s v=" DEL "/>
    <s v=" BLR"/>
    <m/>
    <m/>
    <s v="09:35"/>
    <x v="122"/>
    <x v="113"/>
    <x v="2"/>
    <s v="In-flight meal not included"/>
    <n v="8066"/>
  </r>
  <r>
    <x v="0"/>
    <s v="3/06/2019"/>
    <x v="2"/>
    <s v="Cochin"/>
    <s v="DEL "/>
    <s v=" BLR "/>
    <s v=" COK"/>
    <m/>
    <m/>
    <s v="15:10"/>
    <x v="106"/>
    <x v="102"/>
    <x v="2"/>
    <s v="No info"/>
    <n v="6493"/>
  </r>
  <r>
    <x v="1"/>
    <s v="15/03/2019"/>
    <x v="0"/>
    <s v="New Delhi"/>
    <s v="BLR "/>
    <s v=" HYD "/>
    <s v=" VGA "/>
    <s v=" DEL"/>
    <m/>
    <s v="17:00"/>
    <x v="1145"/>
    <x v="149"/>
    <x v="1"/>
    <s v="No info"/>
    <n v="8534"/>
  </r>
  <r>
    <x v="2"/>
    <s v="6/06/2019"/>
    <x v="2"/>
    <s v="Cochin"/>
    <s v="DEL "/>
    <s v=" BHO "/>
    <s v=" BOM "/>
    <s v=" COK"/>
    <m/>
    <s v="05:30"/>
    <x v="26"/>
    <x v="186"/>
    <x v="1"/>
    <s v="In-flight meal not included"/>
    <n v="13344"/>
  </r>
  <r>
    <x v="6"/>
    <s v="6/03/2019"/>
    <x v="4"/>
    <s v="Hyderabad"/>
    <s v="BOM "/>
    <s v=" DEL "/>
    <s v=" HYD"/>
    <m/>
    <m/>
    <s v="14:40"/>
    <x v="84"/>
    <x v="65"/>
    <x v="2"/>
    <s v="No info"/>
    <n v="12395"/>
  </r>
  <r>
    <x v="1"/>
    <s v="3/06/2019"/>
    <x v="2"/>
    <s v="Cochin"/>
    <s v="DEL "/>
    <s v=" JDH "/>
    <s v=" BOM "/>
    <s v=" COK"/>
    <m/>
    <s v="12:55"/>
    <x v="504"/>
    <x v="77"/>
    <x v="1"/>
    <s v="No info"/>
    <n v="12436"/>
  </r>
  <r>
    <x v="0"/>
    <s v="9/06/2019"/>
    <x v="2"/>
    <s v="Cochin"/>
    <s v="DEL "/>
    <s v=" HYD "/>
    <s v=" COK"/>
    <m/>
    <m/>
    <s v="14:20"/>
    <x v="68"/>
    <x v="103"/>
    <x v="2"/>
    <s v="No info"/>
    <n v="6938"/>
  </r>
  <r>
    <x v="1"/>
    <s v="3/04/2019"/>
    <x v="1"/>
    <s v="Banglore"/>
    <s v="CCU "/>
    <s v=" BLR"/>
    <m/>
    <m/>
    <m/>
    <s v="20:45"/>
    <x v="70"/>
    <x v="11"/>
    <x v="0"/>
    <s v="No info"/>
    <n v="4460"/>
  </r>
  <r>
    <x v="3"/>
    <s v="24/03/2019"/>
    <x v="1"/>
    <s v="Banglore"/>
    <s v="CCU "/>
    <s v=" BLR"/>
    <m/>
    <m/>
    <m/>
    <s v="17:15"/>
    <x v="153"/>
    <x v="31"/>
    <x v="0"/>
    <s v="No info"/>
    <n v="6461"/>
  </r>
  <r>
    <x v="5"/>
    <s v="12/06/2019"/>
    <x v="2"/>
    <s v="Cochin"/>
    <s v="DEL "/>
    <s v=" BOM "/>
    <s v=" COK"/>
    <m/>
    <m/>
    <s v="14:25"/>
    <x v="141"/>
    <x v="19"/>
    <x v="2"/>
    <s v="No info"/>
    <n v="7870"/>
  </r>
  <r>
    <x v="6"/>
    <s v="6/03/2019"/>
    <x v="4"/>
    <s v="Hyderabad"/>
    <s v="BOM "/>
    <s v=" DEL "/>
    <s v=" HYD"/>
    <m/>
    <m/>
    <s v="11:55"/>
    <x v="10"/>
    <x v="140"/>
    <x v="2"/>
    <s v="No info"/>
    <n v="12395"/>
  </r>
  <r>
    <x v="1"/>
    <s v="27/06/2019"/>
    <x v="2"/>
    <s v="Cochin"/>
    <s v="DEL "/>
    <s v=" BOM "/>
    <s v=" COK"/>
    <m/>
    <m/>
    <s v="09:00"/>
    <x v="8"/>
    <x v="50"/>
    <x v="2"/>
    <s v="No info"/>
    <n v="8372"/>
  </r>
  <r>
    <x v="2"/>
    <s v="12/06/2019"/>
    <x v="1"/>
    <s v="Banglore"/>
    <s v="CCU "/>
    <s v=" BOM "/>
    <s v=" BLR"/>
    <m/>
    <m/>
    <s v="14:05"/>
    <x v="453"/>
    <x v="198"/>
    <x v="2"/>
    <s v="In-flight meal not included"/>
    <n v="8529"/>
  </r>
  <r>
    <x v="7"/>
    <s v="9/06/2019"/>
    <x v="1"/>
    <s v="Banglore"/>
    <s v="CCU "/>
    <s v=" BBI "/>
    <s v=" BLR"/>
    <m/>
    <m/>
    <s v="06:50"/>
    <x v="221"/>
    <x v="166"/>
    <x v="2"/>
    <s v="No info"/>
    <n v="6857"/>
  </r>
  <r>
    <x v="6"/>
    <s v="1/05/2019"/>
    <x v="0"/>
    <s v="Delhi"/>
    <s v="BLR "/>
    <s v=" DEL"/>
    <m/>
    <m/>
    <m/>
    <s v="11:30"/>
    <x v="217"/>
    <x v="0"/>
    <x v="0"/>
    <s v="No info"/>
    <n v="4668"/>
  </r>
  <r>
    <x v="1"/>
    <s v="3/05/2019"/>
    <x v="4"/>
    <s v="Hyderabad"/>
    <s v="BOM "/>
    <s v=" HYD"/>
    <m/>
    <m/>
    <m/>
    <s v="21:05"/>
    <x v="280"/>
    <x v="139"/>
    <x v="0"/>
    <s v="No info"/>
    <n v="3100"/>
  </r>
  <r>
    <x v="3"/>
    <s v="27/04/2019"/>
    <x v="0"/>
    <s v="Delhi"/>
    <s v="BLR "/>
    <s v=" DEL"/>
    <m/>
    <m/>
    <m/>
    <s v="09:30"/>
    <x v="167"/>
    <x v="0"/>
    <x v="0"/>
    <s v="No info"/>
    <n v="4991"/>
  </r>
  <r>
    <x v="0"/>
    <s v="6/05/2019"/>
    <x v="1"/>
    <s v="Banglore"/>
    <s v="CCU "/>
    <s v=" BLR"/>
    <m/>
    <m/>
    <m/>
    <s v="15:15"/>
    <x v="550"/>
    <x v="31"/>
    <x v="0"/>
    <s v="No info"/>
    <n v="4804"/>
  </r>
  <r>
    <x v="2"/>
    <s v="24/03/2019"/>
    <x v="1"/>
    <s v="Banglore"/>
    <s v="CCU "/>
    <s v=" BOM "/>
    <s v=" BLR"/>
    <m/>
    <m/>
    <s v="08:25"/>
    <x v="1146"/>
    <x v="71"/>
    <x v="2"/>
    <s v="In-flight meal not included"/>
    <n v="11134"/>
  </r>
  <r>
    <x v="4"/>
    <s v="21/03/2019"/>
    <x v="2"/>
    <s v="Cochin"/>
    <s v="DEL "/>
    <s v=" BOM "/>
    <s v=" COK"/>
    <m/>
    <m/>
    <s v="17:00"/>
    <x v="169"/>
    <x v="97"/>
    <x v="2"/>
    <s v="No info"/>
    <n v="7363"/>
  </r>
  <r>
    <x v="0"/>
    <s v="1/04/2019"/>
    <x v="4"/>
    <s v="Hyderabad"/>
    <s v="BOM "/>
    <s v=" HYD"/>
    <m/>
    <m/>
    <m/>
    <s v="20:05"/>
    <x v="434"/>
    <x v="265"/>
    <x v="0"/>
    <s v="No info"/>
    <n v="2227"/>
  </r>
  <r>
    <x v="2"/>
    <s v="21/05/2019"/>
    <x v="2"/>
    <s v="Cochin"/>
    <s v="DEL "/>
    <s v=" IDR "/>
    <s v=" BOM "/>
    <s v=" COK"/>
    <m/>
    <s v="09:35"/>
    <x v="393"/>
    <x v="155"/>
    <x v="1"/>
    <s v="No info"/>
    <n v="13559"/>
  </r>
  <r>
    <x v="4"/>
    <s v="9/06/2019"/>
    <x v="2"/>
    <s v="Cochin"/>
    <s v="DEL "/>
    <s v=" HYD "/>
    <s v=" COK"/>
    <m/>
    <m/>
    <s v="09:45"/>
    <x v="68"/>
    <x v="79"/>
    <x v="2"/>
    <s v="No info"/>
    <n v="9646"/>
  </r>
  <r>
    <x v="0"/>
    <s v="27/05/2019"/>
    <x v="2"/>
    <s v="Cochin"/>
    <s v="DEL "/>
    <s v=" BOM "/>
    <s v=" COK"/>
    <m/>
    <m/>
    <s v="07:30"/>
    <x v="30"/>
    <x v="56"/>
    <x v="2"/>
    <s v="No info"/>
    <n v="6526"/>
  </r>
  <r>
    <x v="2"/>
    <s v="24/06/2019"/>
    <x v="4"/>
    <s v="Hyderabad"/>
    <s v="BOM "/>
    <s v=" HYD"/>
    <m/>
    <m/>
    <m/>
    <s v="08:45"/>
    <x v="145"/>
    <x v="52"/>
    <x v="0"/>
    <s v="No info"/>
    <n v="8040"/>
  </r>
  <r>
    <x v="2"/>
    <s v="1/05/2019"/>
    <x v="2"/>
    <s v="Cochin"/>
    <s v="DEL "/>
    <s v=" JAI "/>
    <s v=" BOM "/>
    <s v=" COK"/>
    <m/>
    <s v="09:40"/>
    <x v="1147"/>
    <x v="209"/>
    <x v="1"/>
    <s v="No info"/>
    <n v="15129"/>
  </r>
  <r>
    <x v="0"/>
    <s v="21/04/2019"/>
    <x v="2"/>
    <s v="Cochin"/>
    <s v="DEL "/>
    <s v=" MAA "/>
    <s v=" COK"/>
    <m/>
    <m/>
    <s v="02:00"/>
    <x v="64"/>
    <x v="3"/>
    <x v="2"/>
    <s v="No info"/>
    <n v="5636"/>
  </r>
  <r>
    <x v="2"/>
    <s v="15/06/2019"/>
    <x v="4"/>
    <s v="Hyderabad"/>
    <s v="BOM "/>
    <s v=" HYD"/>
    <m/>
    <m/>
    <m/>
    <s v="02:55"/>
    <x v="298"/>
    <x v="53"/>
    <x v="0"/>
    <s v="No info"/>
    <n v="5678"/>
  </r>
  <r>
    <x v="1"/>
    <s v="01/03/2019"/>
    <x v="0"/>
    <s v="New Delhi"/>
    <s v="BLR "/>
    <s v=" GAU "/>
    <s v=" DEL"/>
    <m/>
    <m/>
    <s v="13:50"/>
    <x v="1148"/>
    <x v="108"/>
    <x v="2"/>
    <s v="No info"/>
    <n v="17198"/>
  </r>
  <r>
    <x v="4"/>
    <s v="9/03/2019"/>
    <x v="2"/>
    <s v="Cochin"/>
    <s v="DEL "/>
    <s v=" BOM "/>
    <s v=" COK"/>
    <m/>
    <m/>
    <s v="08:00"/>
    <x v="153"/>
    <x v="146"/>
    <x v="2"/>
    <s v="No info"/>
    <n v="16287"/>
  </r>
  <r>
    <x v="0"/>
    <s v="9/03/2019"/>
    <x v="2"/>
    <s v="Cochin"/>
    <s v="DEL "/>
    <s v=" LKO "/>
    <s v=" COK"/>
    <m/>
    <m/>
    <s v="05:35"/>
    <x v="164"/>
    <x v="201"/>
    <x v="2"/>
    <s v="No info"/>
    <n v="9476"/>
  </r>
  <r>
    <x v="1"/>
    <s v="9/06/2019"/>
    <x v="1"/>
    <s v="Banglore"/>
    <s v="CCU "/>
    <s v=" BOM "/>
    <s v=" AMD "/>
    <s v=" BLR"/>
    <m/>
    <s v="09:25"/>
    <x v="732"/>
    <x v="118"/>
    <x v="1"/>
    <s v="No info"/>
    <n v="13007"/>
  </r>
  <r>
    <x v="0"/>
    <s v="27/05/2019"/>
    <x v="2"/>
    <s v="Cochin"/>
    <s v="DEL "/>
    <s v=" HYD "/>
    <s v=" COK"/>
    <m/>
    <m/>
    <s v="07:35"/>
    <x v="68"/>
    <x v="231"/>
    <x v="2"/>
    <s v="No info"/>
    <n v="7514"/>
  </r>
  <r>
    <x v="0"/>
    <s v="6/03/2019"/>
    <x v="1"/>
    <s v="Banglore"/>
    <s v="CCU "/>
    <s v=" BLR"/>
    <m/>
    <m/>
    <m/>
    <s v="15:10"/>
    <x v="550"/>
    <x v="11"/>
    <x v="0"/>
    <s v="No info"/>
    <n v="5618"/>
  </r>
  <r>
    <x v="3"/>
    <s v="6/05/2019"/>
    <x v="3"/>
    <s v="Kolkata"/>
    <s v="MAA "/>
    <s v=" CCU"/>
    <m/>
    <m/>
    <m/>
    <s v="08:20"/>
    <x v="59"/>
    <x v="12"/>
    <x v="0"/>
    <s v="No info"/>
    <n v="3911"/>
  </r>
  <r>
    <x v="0"/>
    <s v="18/05/2019"/>
    <x v="0"/>
    <s v="Delhi"/>
    <s v="BLR "/>
    <s v=" DEL"/>
    <m/>
    <m/>
    <m/>
    <s v="20:00"/>
    <x v="72"/>
    <x v="0"/>
    <x v="0"/>
    <s v="No info"/>
    <n v="4823"/>
  </r>
  <r>
    <x v="1"/>
    <s v="9/06/2019"/>
    <x v="1"/>
    <s v="Banglore"/>
    <s v="CCU "/>
    <s v=" BOM "/>
    <s v=" COK "/>
    <s v=" BLR"/>
    <m/>
    <s v="09:25"/>
    <x v="210"/>
    <x v="164"/>
    <x v="1"/>
    <s v="No info"/>
    <n v="11752"/>
  </r>
  <r>
    <x v="2"/>
    <s v="9/06/2019"/>
    <x v="1"/>
    <s v="Banglore"/>
    <s v="CCU "/>
    <s v=" BOM "/>
    <s v=" BLR"/>
    <m/>
    <m/>
    <s v="20:00"/>
    <x v="60"/>
    <x v="86"/>
    <x v="2"/>
    <s v="No info"/>
    <n v="14571"/>
  </r>
  <r>
    <x v="1"/>
    <s v="9/06/2019"/>
    <x v="2"/>
    <s v="Cochin"/>
    <s v="DEL "/>
    <s v=" BOM "/>
    <s v=" COK"/>
    <m/>
    <m/>
    <s v="20:00"/>
    <x v="485"/>
    <x v="180"/>
    <x v="2"/>
    <s v="No info"/>
    <n v="8372"/>
  </r>
  <r>
    <x v="3"/>
    <s v="24/04/2019"/>
    <x v="0"/>
    <s v="Delhi"/>
    <s v="BLR "/>
    <s v=" DEL"/>
    <m/>
    <m/>
    <m/>
    <s v="05:55"/>
    <x v="37"/>
    <x v="60"/>
    <x v="0"/>
    <s v="No info"/>
    <n v="3971"/>
  </r>
  <r>
    <x v="2"/>
    <s v="12/06/2019"/>
    <x v="2"/>
    <s v="Cochin"/>
    <s v="DEL "/>
    <s v=" BOM "/>
    <s v=" COK"/>
    <m/>
    <m/>
    <s v="22:50"/>
    <x v="432"/>
    <x v="158"/>
    <x v="2"/>
    <s v="In-flight meal not included"/>
    <n v="10262"/>
  </r>
  <r>
    <x v="0"/>
    <s v="6/05/2019"/>
    <x v="3"/>
    <s v="Kolkata"/>
    <s v="MAA "/>
    <s v=" CCU"/>
    <m/>
    <m/>
    <m/>
    <s v="13:15"/>
    <x v="52"/>
    <x v="87"/>
    <x v="0"/>
    <s v="No info"/>
    <n v="3597"/>
  </r>
  <r>
    <x v="1"/>
    <s v="9/06/2019"/>
    <x v="2"/>
    <s v="Cochin"/>
    <s v="DEL "/>
    <s v=" JDH "/>
    <s v=" BOM "/>
    <s v=" COK"/>
    <m/>
    <s v="12:55"/>
    <x v="485"/>
    <x v="77"/>
    <x v="1"/>
    <s v="No info"/>
    <n v="12436"/>
  </r>
  <r>
    <x v="2"/>
    <s v="6/06/2019"/>
    <x v="2"/>
    <s v="Cochin"/>
    <s v="DEL "/>
    <s v=" BOM "/>
    <s v=" COK"/>
    <m/>
    <m/>
    <s v="13:00"/>
    <x v="33"/>
    <x v="268"/>
    <x v="2"/>
    <s v="No info"/>
    <n v="14714"/>
  </r>
  <r>
    <x v="2"/>
    <s v="21/05/2019"/>
    <x v="2"/>
    <s v="Cochin"/>
    <s v="DEL "/>
    <s v=" BOM "/>
    <s v=" COK"/>
    <m/>
    <m/>
    <s v="19:45"/>
    <x v="393"/>
    <x v="269"/>
    <x v="2"/>
    <s v="In-flight meal not included"/>
    <n v="12898"/>
  </r>
  <r>
    <x v="3"/>
    <s v="24/03/2019"/>
    <x v="1"/>
    <s v="Banglore"/>
    <s v="CCU "/>
    <s v=" IXB "/>
    <s v=" BLR"/>
    <m/>
    <m/>
    <s v="11:15"/>
    <x v="303"/>
    <x v="190"/>
    <x v="2"/>
    <s v="No info"/>
    <n v="12287"/>
  </r>
  <r>
    <x v="0"/>
    <s v="21/05/2019"/>
    <x v="2"/>
    <s v="Cochin"/>
    <s v="DEL "/>
    <s v=" LKO "/>
    <s v=" COK"/>
    <m/>
    <m/>
    <s v="21:50"/>
    <x v="1149"/>
    <x v="24"/>
    <x v="2"/>
    <s v="No info"/>
    <n v="7189"/>
  </r>
  <r>
    <x v="1"/>
    <s v="21/05/2019"/>
    <x v="0"/>
    <s v="Delhi"/>
    <s v="BLR "/>
    <s v=" DEL"/>
    <m/>
    <m/>
    <m/>
    <s v="17:00"/>
    <x v="13"/>
    <x v="0"/>
    <x v="0"/>
    <s v="No info"/>
    <n v="6961"/>
  </r>
  <r>
    <x v="1"/>
    <s v="24/03/2019"/>
    <x v="1"/>
    <s v="Banglore"/>
    <s v="CCU "/>
    <s v=" IXB "/>
    <s v=" DEL "/>
    <s v=" BLR"/>
    <m/>
    <s v="13:55"/>
    <x v="327"/>
    <x v="352"/>
    <x v="1"/>
    <s v="No info"/>
    <n v="15292"/>
  </r>
  <r>
    <x v="2"/>
    <s v="1/06/2019"/>
    <x v="2"/>
    <s v="Cochin"/>
    <s v="DEL "/>
    <s v=" JAI "/>
    <s v=" BOM "/>
    <s v=" COK"/>
    <m/>
    <s v="05:30"/>
    <x v="33"/>
    <x v="56"/>
    <x v="1"/>
    <s v="In-flight meal not included"/>
    <n v="10368"/>
  </r>
  <r>
    <x v="2"/>
    <s v="6/06/2019"/>
    <x v="2"/>
    <s v="Cochin"/>
    <s v="DEL "/>
    <s v=" IDR "/>
    <s v=" BOM "/>
    <s v=" COK"/>
    <m/>
    <s v="21:25"/>
    <x v="524"/>
    <x v="170"/>
    <x v="1"/>
    <s v="No info"/>
    <n v="13292"/>
  </r>
  <r>
    <x v="1"/>
    <s v="9/03/2019"/>
    <x v="2"/>
    <s v="Cochin"/>
    <s v="DEL "/>
    <s v=" BLR "/>
    <s v=" COK"/>
    <m/>
    <m/>
    <s v="06:10"/>
    <x v="9"/>
    <x v="269"/>
    <x v="2"/>
    <s v="No info"/>
    <n v="9064"/>
  </r>
  <r>
    <x v="2"/>
    <s v="18/05/2019"/>
    <x v="1"/>
    <s v="Banglore"/>
    <s v="CCU "/>
    <s v=" BOM "/>
    <s v=" BLR"/>
    <m/>
    <m/>
    <s v="21:10"/>
    <x v="911"/>
    <x v="13"/>
    <x v="2"/>
    <s v="No info"/>
    <n v="14388"/>
  </r>
  <r>
    <x v="3"/>
    <s v="12/06/2019"/>
    <x v="0"/>
    <s v="Delhi"/>
    <s v="BLR "/>
    <s v=" DEL"/>
    <m/>
    <m/>
    <m/>
    <s v="05:55"/>
    <x v="37"/>
    <x v="60"/>
    <x v="0"/>
    <s v="No info"/>
    <n v="4423"/>
  </r>
  <r>
    <x v="1"/>
    <s v="1/05/2019"/>
    <x v="2"/>
    <s v="Cochin"/>
    <s v="DEL "/>
    <s v=" HYD "/>
    <s v=" MAA "/>
    <s v=" COK"/>
    <m/>
    <s v="17:15"/>
    <x v="721"/>
    <x v="266"/>
    <x v="1"/>
    <s v="No info"/>
    <n v="8839"/>
  </r>
  <r>
    <x v="6"/>
    <s v="24/05/2019"/>
    <x v="1"/>
    <s v="Banglore"/>
    <s v="CCU "/>
    <s v=" DEL "/>
    <s v=" BLR"/>
    <m/>
    <m/>
    <s v="17:00"/>
    <x v="354"/>
    <x v="172"/>
    <x v="2"/>
    <s v="No info"/>
    <n v="9870"/>
  </r>
  <r>
    <x v="2"/>
    <s v="27/06/2019"/>
    <x v="2"/>
    <s v="Cochin"/>
    <s v="DEL "/>
    <s v=" AMD "/>
    <s v=" BOM "/>
    <s v=" COK"/>
    <m/>
    <s v="23:05"/>
    <x v="39"/>
    <x v="40"/>
    <x v="1"/>
    <s v="No info"/>
    <n v="12819"/>
  </r>
  <r>
    <x v="4"/>
    <s v="15/05/2019"/>
    <x v="2"/>
    <s v="Cochin"/>
    <s v="DEL "/>
    <s v=" BOM "/>
    <s v=" COK"/>
    <m/>
    <m/>
    <s v="19:00"/>
    <x v="50"/>
    <x v="46"/>
    <x v="2"/>
    <s v="No info"/>
    <n v="7670"/>
  </r>
  <r>
    <x v="2"/>
    <s v="9/05/2019"/>
    <x v="1"/>
    <s v="Banglore"/>
    <s v="CCU "/>
    <s v=" DEL "/>
    <s v=" BLR"/>
    <m/>
    <m/>
    <s v="20:25"/>
    <x v="207"/>
    <x v="76"/>
    <x v="2"/>
    <s v="In-flight meal not included"/>
    <n v="8066"/>
  </r>
  <r>
    <x v="1"/>
    <s v="6/03/2019"/>
    <x v="4"/>
    <s v="Hyderabad"/>
    <s v="BOM "/>
    <s v=" GOI "/>
    <s v=" PNQ "/>
    <s v=" HYD"/>
    <m/>
    <s v="05:05"/>
    <x v="456"/>
    <x v="98"/>
    <x v="1"/>
    <s v="No info"/>
    <n v="16697"/>
  </r>
  <r>
    <x v="0"/>
    <s v="12/06/2019"/>
    <x v="2"/>
    <s v="Cochin"/>
    <s v="DEL "/>
    <s v=" BOM "/>
    <s v=" COK"/>
    <m/>
    <m/>
    <s v="15:00"/>
    <x v="385"/>
    <x v="51"/>
    <x v="2"/>
    <s v="No info"/>
    <n v="5684"/>
  </r>
  <r>
    <x v="4"/>
    <s v="1/06/2019"/>
    <x v="2"/>
    <s v="Cochin"/>
    <s v="DEL "/>
    <s v=" BOM "/>
    <s v=" COK"/>
    <m/>
    <m/>
    <s v="11:25"/>
    <x v="33"/>
    <x v="207"/>
    <x v="2"/>
    <s v="No info"/>
    <n v="11200"/>
  </r>
  <r>
    <x v="2"/>
    <s v="24/03/2019"/>
    <x v="1"/>
    <s v="Banglore"/>
    <s v="CCU "/>
    <s v=" BOM "/>
    <s v=" BLR"/>
    <m/>
    <m/>
    <s v="21:10"/>
    <x v="619"/>
    <x v="136"/>
    <x v="2"/>
    <s v="No info"/>
    <n v="13759"/>
  </r>
  <r>
    <x v="0"/>
    <s v="24/03/2019"/>
    <x v="0"/>
    <s v="New Delhi"/>
    <s v="BLR "/>
    <s v=" DEL"/>
    <m/>
    <m/>
    <m/>
    <s v="13:00"/>
    <x v="349"/>
    <x v="0"/>
    <x v="0"/>
    <s v="No info"/>
    <n v="5694"/>
  </r>
  <r>
    <x v="6"/>
    <s v="01/03/2019"/>
    <x v="0"/>
    <s v="New Delhi"/>
    <s v="BLR "/>
    <s v=" AMD "/>
    <s v=" DEL"/>
    <m/>
    <m/>
    <s v="06:40"/>
    <x v="678"/>
    <x v="290"/>
    <x v="2"/>
    <s v="No info"/>
    <n v="12371"/>
  </r>
  <r>
    <x v="0"/>
    <s v="9/04/2019"/>
    <x v="2"/>
    <s v="Cochin"/>
    <s v="DEL "/>
    <s v=" BOM "/>
    <s v=" COK"/>
    <m/>
    <m/>
    <s v="16:00"/>
    <x v="100"/>
    <x v="114"/>
    <x v="2"/>
    <s v="No info"/>
    <n v="6573"/>
  </r>
  <r>
    <x v="5"/>
    <s v="6/03/2019"/>
    <x v="2"/>
    <s v="Cochin"/>
    <s v="DEL "/>
    <s v=" AMD "/>
    <s v=" COK"/>
    <m/>
    <m/>
    <s v="06:00"/>
    <x v="69"/>
    <x v="55"/>
    <x v="2"/>
    <s v="No info"/>
    <n v="6393"/>
  </r>
  <r>
    <x v="0"/>
    <s v="6/06/2019"/>
    <x v="1"/>
    <s v="Banglore"/>
    <s v="CCU "/>
    <s v=" BLR"/>
    <m/>
    <m/>
    <m/>
    <s v="11:30"/>
    <x v="181"/>
    <x v="11"/>
    <x v="0"/>
    <s v="No info"/>
    <n v="5224"/>
  </r>
  <r>
    <x v="2"/>
    <s v="9/05/2019"/>
    <x v="0"/>
    <s v="Delhi"/>
    <s v="BLR "/>
    <s v=" DEL"/>
    <m/>
    <m/>
    <m/>
    <s v="17:45"/>
    <x v="66"/>
    <x v="43"/>
    <x v="0"/>
    <s v="In-flight meal not included"/>
    <n v="5198"/>
  </r>
  <r>
    <x v="2"/>
    <s v="21/05/2019"/>
    <x v="1"/>
    <s v="Banglore"/>
    <s v="CCU "/>
    <s v=" BOM "/>
    <s v=" BLR"/>
    <m/>
    <m/>
    <s v="21:10"/>
    <x v="396"/>
    <x v="72"/>
    <x v="2"/>
    <s v="No info"/>
    <n v="13941"/>
  </r>
  <r>
    <x v="3"/>
    <s v="15/03/2019"/>
    <x v="3"/>
    <s v="Kolkata"/>
    <s v="MAA "/>
    <s v=" CCU"/>
    <m/>
    <m/>
    <m/>
    <s v="09:30"/>
    <x v="191"/>
    <x v="11"/>
    <x v="0"/>
    <s v="No info"/>
    <n v="6300"/>
  </r>
  <r>
    <x v="2"/>
    <s v="24/06/2019"/>
    <x v="2"/>
    <s v="Cochin"/>
    <s v="DEL "/>
    <s v=" IDR "/>
    <s v=" BOM "/>
    <s v=" COK"/>
    <m/>
    <s v="09:35"/>
    <x v="55"/>
    <x v="155"/>
    <x v="1"/>
    <s v="No info"/>
    <n v="12609"/>
  </r>
  <r>
    <x v="4"/>
    <s v="3/06/2019"/>
    <x v="2"/>
    <s v="Cochin"/>
    <s v="DEL "/>
    <s v=" BOM "/>
    <s v=" COK"/>
    <m/>
    <m/>
    <s v="09:00"/>
    <x v="30"/>
    <x v="38"/>
    <x v="2"/>
    <s v="No info"/>
    <n v="13587"/>
  </r>
  <r>
    <x v="4"/>
    <s v="24/06/2019"/>
    <x v="2"/>
    <s v="Cochin"/>
    <s v="DEL "/>
    <s v=" BOM "/>
    <s v=" COK"/>
    <m/>
    <m/>
    <s v="13:00"/>
    <x v="30"/>
    <x v="88"/>
    <x v="2"/>
    <s v="No info"/>
    <n v="13587"/>
  </r>
  <r>
    <x v="2"/>
    <s v="27/06/2019"/>
    <x v="2"/>
    <s v="Cochin"/>
    <s v="DEL "/>
    <s v=" BOM "/>
    <s v=" COK"/>
    <m/>
    <m/>
    <s v="10:00"/>
    <x v="111"/>
    <x v="14"/>
    <x v="2"/>
    <s v="In-flight meal not included"/>
    <n v="10262"/>
  </r>
  <r>
    <x v="1"/>
    <s v="6/03/2019"/>
    <x v="2"/>
    <s v="Cochin"/>
    <s v="DEL "/>
    <s v=" BOM "/>
    <s v=" COK"/>
    <m/>
    <m/>
    <s v="10:00"/>
    <x v="8"/>
    <x v="68"/>
    <x v="2"/>
    <s v="No info"/>
    <n v="16439"/>
  </r>
  <r>
    <x v="2"/>
    <s v="21/05/2019"/>
    <x v="1"/>
    <s v="Banglore"/>
    <s v="CCU "/>
    <s v=" BOM "/>
    <s v=" BLR"/>
    <m/>
    <m/>
    <s v="14:05"/>
    <x v="61"/>
    <x v="35"/>
    <x v="2"/>
    <s v="No info"/>
    <n v="14781"/>
  </r>
  <r>
    <x v="2"/>
    <s v="3/06/2019"/>
    <x v="2"/>
    <s v="Cochin"/>
    <s v="DEL "/>
    <s v=" BOM "/>
    <s v=" COK"/>
    <m/>
    <m/>
    <s v="19:45"/>
    <x v="235"/>
    <x v="269"/>
    <x v="2"/>
    <s v="In-flight meal not included"/>
    <n v="10262"/>
  </r>
  <r>
    <x v="2"/>
    <s v="24/05/2019"/>
    <x v="1"/>
    <s v="Banglore"/>
    <s v="CCU "/>
    <s v=" BOM "/>
    <s v=" BLR"/>
    <m/>
    <m/>
    <s v="14:05"/>
    <x v="587"/>
    <x v="198"/>
    <x v="2"/>
    <s v="In-flight meal not included"/>
    <n v="10844"/>
  </r>
  <r>
    <x v="0"/>
    <s v="15/06/2019"/>
    <x v="0"/>
    <s v="Delhi"/>
    <s v="BLR "/>
    <s v=" DEL"/>
    <m/>
    <m/>
    <m/>
    <s v="18:25"/>
    <x v="156"/>
    <x v="21"/>
    <x v="0"/>
    <s v="No info"/>
    <n v="4823"/>
  </r>
  <r>
    <x v="1"/>
    <s v="9/04/2019"/>
    <x v="0"/>
    <s v="Delhi"/>
    <s v="BLR "/>
    <s v=" DEL"/>
    <m/>
    <m/>
    <m/>
    <s v="17:00"/>
    <x v="13"/>
    <x v="0"/>
    <x v="0"/>
    <s v="No info"/>
    <n v="5911"/>
  </r>
  <r>
    <x v="4"/>
    <s v="24/06/2019"/>
    <x v="2"/>
    <s v="Cochin"/>
    <s v="DEL "/>
    <s v=" BOM "/>
    <s v=" COK"/>
    <m/>
    <m/>
    <s v="13:00"/>
    <x v="170"/>
    <x v="205"/>
    <x v="2"/>
    <s v="No info"/>
    <n v="13377"/>
  </r>
  <r>
    <x v="4"/>
    <s v="27/03/2019"/>
    <x v="2"/>
    <s v="Cochin"/>
    <s v="DEL "/>
    <s v=" HYD "/>
    <s v=" COK"/>
    <m/>
    <m/>
    <s v="07:10"/>
    <x v="162"/>
    <x v="23"/>
    <x v="2"/>
    <s v="No info"/>
    <n v="6145"/>
  </r>
  <r>
    <x v="3"/>
    <s v="27/06/2019"/>
    <x v="4"/>
    <s v="Hyderabad"/>
    <s v="BOM "/>
    <s v=" HYD"/>
    <m/>
    <m/>
    <m/>
    <s v="22:45"/>
    <x v="622"/>
    <x v="52"/>
    <x v="0"/>
    <s v="No check-in baggage included"/>
    <n v="1965"/>
  </r>
  <r>
    <x v="0"/>
    <s v="27/03/2019"/>
    <x v="2"/>
    <s v="Cochin"/>
    <s v="DEL "/>
    <s v=" HYD "/>
    <s v=" COK"/>
    <m/>
    <m/>
    <s v="07:35"/>
    <x v="102"/>
    <x v="97"/>
    <x v="2"/>
    <s v="No info"/>
    <n v="6442"/>
  </r>
  <r>
    <x v="2"/>
    <s v="6/05/2019"/>
    <x v="1"/>
    <s v="Banglore"/>
    <s v="CCU "/>
    <s v=" BOM "/>
    <s v=" BLR"/>
    <m/>
    <m/>
    <s v="16:30"/>
    <x v="600"/>
    <x v="92"/>
    <x v="2"/>
    <s v="No info"/>
    <n v="13941"/>
  </r>
  <r>
    <x v="1"/>
    <s v="3/03/2019"/>
    <x v="2"/>
    <s v="Cochin"/>
    <s v="DEL "/>
    <s v=" BLR "/>
    <s v=" COK"/>
    <m/>
    <m/>
    <s v="06:10"/>
    <x v="9"/>
    <x v="269"/>
    <x v="2"/>
    <s v="No info"/>
    <n v="13002"/>
  </r>
  <r>
    <x v="1"/>
    <s v="24/06/2019"/>
    <x v="2"/>
    <s v="Cochin"/>
    <s v="DEL "/>
    <s v=" BLR "/>
    <s v=" COK"/>
    <m/>
    <m/>
    <s v="13:30"/>
    <x v="9"/>
    <x v="114"/>
    <x v="2"/>
    <s v="No info"/>
    <n v="8907"/>
  </r>
  <r>
    <x v="2"/>
    <s v="27/05/2019"/>
    <x v="2"/>
    <s v="Cochin"/>
    <s v="DEL "/>
    <s v=" IDR "/>
    <s v=" BOM "/>
    <s v=" COK"/>
    <m/>
    <s v="09:35"/>
    <x v="17"/>
    <x v="155"/>
    <x v="1"/>
    <s v="No info"/>
    <n v="14657"/>
  </r>
  <r>
    <x v="3"/>
    <s v="6/05/2019"/>
    <x v="1"/>
    <s v="Banglore"/>
    <s v="CCU "/>
    <s v=" BLR"/>
    <m/>
    <m/>
    <m/>
    <s v="22:20"/>
    <x v="1150"/>
    <x v="87"/>
    <x v="0"/>
    <s v="No info"/>
    <n v="3873"/>
  </r>
  <r>
    <x v="2"/>
    <s v="21/05/2019"/>
    <x v="1"/>
    <s v="Banglore"/>
    <s v="CCU "/>
    <s v=" BOM "/>
    <s v=" BLR"/>
    <m/>
    <m/>
    <s v="14:05"/>
    <x v="142"/>
    <x v="114"/>
    <x v="2"/>
    <s v="No info"/>
    <n v="14781"/>
  </r>
  <r>
    <x v="1"/>
    <s v="18/06/2019"/>
    <x v="0"/>
    <s v="Delhi"/>
    <s v="BLR "/>
    <s v=" DEL"/>
    <m/>
    <m/>
    <m/>
    <s v="21:05"/>
    <x v="46"/>
    <x v="0"/>
    <x v="0"/>
    <s v="No info"/>
    <n v="5228"/>
  </r>
  <r>
    <x v="7"/>
    <s v="09/03/2019"/>
    <x v="0"/>
    <s v="New Delhi"/>
    <s v="BLR "/>
    <s v=" DEL"/>
    <m/>
    <m/>
    <m/>
    <s v="05:50"/>
    <x v="442"/>
    <x v="0"/>
    <x v="0"/>
    <s v="No info"/>
    <n v="7652"/>
  </r>
  <r>
    <x v="2"/>
    <s v="24/03/2019"/>
    <x v="0"/>
    <s v="New Delhi"/>
    <s v="BLR "/>
    <s v=" DEL"/>
    <m/>
    <m/>
    <m/>
    <s v="08:20"/>
    <x v="1151"/>
    <x v="21"/>
    <x v="0"/>
    <s v="No info"/>
    <n v="7229"/>
  </r>
  <r>
    <x v="0"/>
    <s v="1/05/2019"/>
    <x v="1"/>
    <s v="Banglore"/>
    <s v="CCU "/>
    <s v=" MAA "/>
    <s v=" BLR"/>
    <m/>
    <m/>
    <s v="06:20"/>
    <x v="342"/>
    <x v="182"/>
    <x v="2"/>
    <s v="No info"/>
    <n v="4226"/>
  </r>
  <r>
    <x v="2"/>
    <s v="9/05/2019"/>
    <x v="2"/>
    <s v="Cochin"/>
    <s v="DEL "/>
    <s v=" BOM "/>
    <s v=" COK"/>
    <m/>
    <m/>
    <s v="20:55"/>
    <x v="313"/>
    <x v="36"/>
    <x v="2"/>
    <s v="In-flight meal not included"/>
    <n v="12373"/>
  </r>
  <r>
    <x v="0"/>
    <s v="15/03/2019"/>
    <x v="0"/>
    <s v="New Delhi"/>
    <s v="BLR "/>
    <s v=" DEL"/>
    <m/>
    <m/>
    <m/>
    <s v="08:30"/>
    <x v="350"/>
    <x v="43"/>
    <x v="0"/>
    <s v="No info"/>
    <n v="6860"/>
  </r>
  <r>
    <x v="2"/>
    <s v="24/05/2019"/>
    <x v="1"/>
    <s v="Banglore"/>
    <s v="CCU "/>
    <s v=" BOM "/>
    <s v=" BLR"/>
    <m/>
    <m/>
    <s v="16:30"/>
    <x v="584"/>
    <x v="340"/>
    <x v="2"/>
    <s v="In-flight meal not included"/>
    <n v="10844"/>
  </r>
  <r>
    <x v="2"/>
    <s v="18/05/2019"/>
    <x v="2"/>
    <s v="Cochin"/>
    <s v="DEL "/>
    <s v=" BOM "/>
    <s v=" COK"/>
    <m/>
    <m/>
    <s v="15:00"/>
    <x v="248"/>
    <x v="170"/>
    <x v="2"/>
    <s v="In-flight meal not included"/>
    <n v="12373"/>
  </r>
  <r>
    <x v="0"/>
    <s v="24/03/2019"/>
    <x v="0"/>
    <s v="New Delhi"/>
    <s v="BLR "/>
    <s v=" DEL"/>
    <m/>
    <m/>
    <m/>
    <s v="01:30"/>
    <x v="119"/>
    <x v="37"/>
    <x v="0"/>
    <s v="No info"/>
    <n v="4238"/>
  </r>
  <r>
    <x v="2"/>
    <s v="03/03/2019"/>
    <x v="0"/>
    <s v="New Delhi"/>
    <s v="BLR "/>
    <s v=" BOM "/>
    <s v=" DEL"/>
    <m/>
    <m/>
    <s v="08:00"/>
    <x v="172"/>
    <x v="7"/>
    <x v="2"/>
    <s v="In-flight meal not included"/>
    <n v="13502"/>
  </r>
  <r>
    <x v="2"/>
    <s v="6/05/2019"/>
    <x v="1"/>
    <s v="Banglore"/>
    <s v="CCU "/>
    <s v=" DEL "/>
    <s v=" BLR"/>
    <m/>
    <m/>
    <s v="20:25"/>
    <x v="853"/>
    <x v="313"/>
    <x v="2"/>
    <s v="No info"/>
    <n v="10953"/>
  </r>
  <r>
    <x v="7"/>
    <s v="21/03/2019"/>
    <x v="1"/>
    <s v="Banglore"/>
    <s v="CCU "/>
    <s v=" BLR"/>
    <m/>
    <m/>
    <m/>
    <s v="22:50"/>
    <x v="1152"/>
    <x v="31"/>
    <x v="0"/>
    <s v="No info"/>
    <n v="3782"/>
  </r>
  <r>
    <x v="2"/>
    <s v="12/05/2019"/>
    <x v="1"/>
    <s v="Banglore"/>
    <s v="CCU "/>
    <s v=" BOM "/>
    <s v=" BLR"/>
    <m/>
    <m/>
    <s v="14:05"/>
    <x v="13"/>
    <x v="24"/>
    <x v="2"/>
    <s v="No info"/>
    <n v="14781"/>
  </r>
  <r>
    <x v="0"/>
    <s v="6/06/2019"/>
    <x v="1"/>
    <s v="Banglore"/>
    <s v="CCU "/>
    <s v=" BLR"/>
    <m/>
    <m/>
    <m/>
    <s v="20:25"/>
    <x v="96"/>
    <x v="37"/>
    <x v="0"/>
    <s v="No info"/>
    <n v="4804"/>
  </r>
  <r>
    <x v="3"/>
    <s v="03/03/2019"/>
    <x v="0"/>
    <s v="New Delhi"/>
    <s v="BLR "/>
    <s v=" DEL"/>
    <m/>
    <m/>
    <m/>
    <s v="20:30"/>
    <x v="70"/>
    <x v="0"/>
    <x v="0"/>
    <s v="No info"/>
    <n v="6860"/>
  </r>
  <r>
    <x v="1"/>
    <s v="24/05/2019"/>
    <x v="1"/>
    <s v="Banglore"/>
    <s v="CCU "/>
    <s v=" BBI "/>
    <s v=" HYD "/>
    <s v=" BLR"/>
    <m/>
    <s v="09:10"/>
    <x v="415"/>
    <x v="340"/>
    <x v="1"/>
    <s v="No info"/>
    <n v="6117"/>
  </r>
  <r>
    <x v="2"/>
    <s v="15/06/2019"/>
    <x v="0"/>
    <s v="Delhi"/>
    <s v="BLR "/>
    <s v=" DEL"/>
    <m/>
    <m/>
    <m/>
    <s v="15:15"/>
    <x v="34"/>
    <x v="21"/>
    <x v="0"/>
    <s v="No info"/>
    <n v="8016"/>
  </r>
  <r>
    <x v="6"/>
    <s v="21/06/2019"/>
    <x v="2"/>
    <s v="Cochin"/>
    <s v="DEL "/>
    <s v=" COK"/>
    <m/>
    <m/>
    <m/>
    <s v="06:00"/>
    <x v="159"/>
    <x v="90"/>
    <x v="0"/>
    <s v="No info"/>
    <n v="6216"/>
  </r>
  <r>
    <x v="2"/>
    <s v="12/06/2019"/>
    <x v="0"/>
    <s v="Delhi"/>
    <s v="BLR "/>
    <s v=" DEL"/>
    <m/>
    <m/>
    <m/>
    <s v="06:00"/>
    <x v="99"/>
    <x v="37"/>
    <x v="0"/>
    <s v="No info"/>
    <n v="8016"/>
  </r>
  <r>
    <x v="2"/>
    <s v="18/03/2019"/>
    <x v="0"/>
    <s v="New Delhi"/>
    <s v="BLR "/>
    <s v=" BOM "/>
    <s v=" DEL"/>
    <m/>
    <m/>
    <s v="22:50"/>
    <x v="777"/>
    <x v="273"/>
    <x v="2"/>
    <s v="In-flight meal not included"/>
    <n v="11087"/>
  </r>
  <r>
    <x v="2"/>
    <s v="18/05/2019"/>
    <x v="4"/>
    <s v="Hyderabad"/>
    <s v="BOM "/>
    <s v=" HYD"/>
    <m/>
    <m/>
    <m/>
    <s v="07:05"/>
    <x v="53"/>
    <x v="53"/>
    <x v="0"/>
    <s v="No info"/>
    <n v="5678"/>
  </r>
  <r>
    <x v="2"/>
    <s v="9/05/2019"/>
    <x v="0"/>
    <s v="Delhi"/>
    <s v="BLR "/>
    <s v=" DEL"/>
    <m/>
    <m/>
    <m/>
    <s v="11:10"/>
    <x v="181"/>
    <x v="21"/>
    <x v="0"/>
    <s v="No info"/>
    <n v="7229"/>
  </r>
  <r>
    <x v="0"/>
    <s v="03/03/2019"/>
    <x v="0"/>
    <s v="New Delhi"/>
    <s v="BLR "/>
    <s v=" DEL"/>
    <m/>
    <m/>
    <m/>
    <s v="07:10"/>
    <x v="56"/>
    <x v="21"/>
    <x v="0"/>
    <s v="No info"/>
    <n v="6860"/>
  </r>
  <r>
    <x v="4"/>
    <s v="27/05/2019"/>
    <x v="2"/>
    <s v="Cochin"/>
    <s v="DEL "/>
    <s v=" BOM "/>
    <s v=" COK"/>
    <m/>
    <m/>
    <s v="08:00"/>
    <x v="33"/>
    <x v="140"/>
    <x v="2"/>
    <s v="No info"/>
    <n v="10407"/>
  </r>
  <r>
    <x v="4"/>
    <s v="24/06/2019"/>
    <x v="2"/>
    <s v="Cochin"/>
    <s v="DEL "/>
    <s v=" BOM "/>
    <s v=" COK"/>
    <m/>
    <m/>
    <s v="07:05"/>
    <x v="30"/>
    <x v="134"/>
    <x v="2"/>
    <s v="No info"/>
    <n v="13797"/>
  </r>
  <r>
    <x v="1"/>
    <s v="24/06/2019"/>
    <x v="0"/>
    <s v="Delhi"/>
    <s v="BLR "/>
    <s v=" DEL"/>
    <m/>
    <m/>
    <m/>
    <s v="06:10"/>
    <x v="76"/>
    <x v="37"/>
    <x v="0"/>
    <s v="No info"/>
    <n v="6961"/>
  </r>
  <r>
    <x v="2"/>
    <s v="9/05/2019"/>
    <x v="1"/>
    <s v="Banglore"/>
    <s v="CCU "/>
    <s v=" DEL "/>
    <s v=" BLR"/>
    <m/>
    <m/>
    <s v="17:00"/>
    <x v="142"/>
    <x v="204"/>
    <x v="2"/>
    <s v="No info"/>
    <n v="10624"/>
  </r>
  <r>
    <x v="2"/>
    <s v="15/06/2019"/>
    <x v="2"/>
    <s v="Cochin"/>
    <s v="DEL "/>
    <s v=" ATQ "/>
    <s v=" BOM "/>
    <s v=" COK"/>
    <m/>
    <s v="12:15"/>
    <x v="94"/>
    <x v="266"/>
    <x v="1"/>
    <s v="No info"/>
    <n v="14300"/>
  </r>
  <r>
    <x v="3"/>
    <s v="24/03/2019"/>
    <x v="3"/>
    <s v="Kolkata"/>
    <s v="MAA "/>
    <s v=" CCU"/>
    <m/>
    <m/>
    <m/>
    <s v="17:45"/>
    <x v="158"/>
    <x v="87"/>
    <x v="0"/>
    <s v="No info"/>
    <n v="5418"/>
  </r>
  <r>
    <x v="2"/>
    <s v="18/05/2019"/>
    <x v="2"/>
    <s v="Cochin"/>
    <s v="DEL "/>
    <s v=" JAI "/>
    <s v=" BOM "/>
    <s v=" COK"/>
    <m/>
    <s v="05:30"/>
    <x v="77"/>
    <x v="131"/>
    <x v="1"/>
    <s v="No info"/>
    <n v="15129"/>
  </r>
  <r>
    <x v="3"/>
    <s v="18/06/2019"/>
    <x v="3"/>
    <s v="Kolkata"/>
    <s v="MAA "/>
    <s v=" CCU"/>
    <m/>
    <m/>
    <m/>
    <s v="08:20"/>
    <x v="59"/>
    <x v="12"/>
    <x v="0"/>
    <s v="No check-in baggage included"/>
    <n v="3543"/>
  </r>
  <r>
    <x v="3"/>
    <s v="21/06/2019"/>
    <x v="4"/>
    <s v="Hyderabad"/>
    <s v="BOM "/>
    <s v=" HYD"/>
    <m/>
    <m/>
    <m/>
    <s v="13:15"/>
    <x v="229"/>
    <x v="52"/>
    <x v="0"/>
    <s v="No check-in baggage included"/>
    <n v="1965"/>
  </r>
  <r>
    <x v="7"/>
    <s v="6/05/2019"/>
    <x v="0"/>
    <s v="Delhi"/>
    <s v="BLR "/>
    <s v=" DEL"/>
    <m/>
    <m/>
    <m/>
    <s v="04:55"/>
    <x v="288"/>
    <x v="0"/>
    <x v="0"/>
    <s v="No info"/>
    <n v="4282"/>
  </r>
  <r>
    <x v="1"/>
    <s v="6/05/2019"/>
    <x v="1"/>
    <s v="Banglore"/>
    <s v="CCU "/>
    <s v=" DEL "/>
    <s v=" VGA "/>
    <s v=" BLR"/>
    <m/>
    <s v="07:00"/>
    <x v="1086"/>
    <x v="155"/>
    <x v="1"/>
    <s v="No info"/>
    <n v="14508"/>
  </r>
  <r>
    <x v="7"/>
    <s v="12/05/2019"/>
    <x v="1"/>
    <s v="Banglore"/>
    <s v="CCU "/>
    <s v=" BBI "/>
    <s v=" BLR"/>
    <m/>
    <m/>
    <s v="06:50"/>
    <x v="221"/>
    <x v="166"/>
    <x v="2"/>
    <s v="No info"/>
    <n v="5162"/>
  </r>
  <r>
    <x v="2"/>
    <s v="12/06/2019"/>
    <x v="2"/>
    <s v="Cochin"/>
    <s v="DEL "/>
    <s v=" BOM "/>
    <s v=" COK"/>
    <m/>
    <m/>
    <s v="19:15"/>
    <x v="863"/>
    <x v="168"/>
    <x v="2"/>
    <s v="In-flight meal not included"/>
    <n v="10262"/>
  </r>
  <r>
    <x v="4"/>
    <s v="9/03/2019"/>
    <x v="2"/>
    <s v="Cochin"/>
    <s v="DEL "/>
    <s v=" BOM "/>
    <s v=" COK"/>
    <m/>
    <m/>
    <s v="07:00"/>
    <x v="153"/>
    <x v="79"/>
    <x v="2"/>
    <s v="No info"/>
    <n v="15237"/>
  </r>
  <r>
    <x v="4"/>
    <s v="1/06/2019"/>
    <x v="2"/>
    <s v="Cochin"/>
    <s v="DEL "/>
    <s v=" BOM "/>
    <s v=" COK"/>
    <m/>
    <m/>
    <s v="11:40"/>
    <x v="33"/>
    <x v="55"/>
    <x v="2"/>
    <s v="No info"/>
    <n v="12524"/>
  </r>
  <r>
    <x v="2"/>
    <s v="18/05/2019"/>
    <x v="1"/>
    <s v="Banglore"/>
    <s v="CCU "/>
    <s v=" BOM "/>
    <s v=" BLR"/>
    <m/>
    <m/>
    <s v="18:55"/>
    <x v="270"/>
    <x v="147"/>
    <x v="2"/>
    <s v="In-flight meal not included"/>
    <n v="10844"/>
  </r>
  <r>
    <x v="1"/>
    <s v="21/03/2019"/>
    <x v="0"/>
    <s v="New Delhi"/>
    <s v="BLR "/>
    <s v=" MAA "/>
    <s v=" DEL"/>
    <m/>
    <m/>
    <s v="11:50"/>
    <x v="1153"/>
    <x v="304"/>
    <x v="2"/>
    <s v="No info"/>
    <n v="5092"/>
  </r>
  <r>
    <x v="4"/>
    <s v="18/05/2019"/>
    <x v="2"/>
    <s v="Cochin"/>
    <s v="DEL "/>
    <s v=" BOM "/>
    <s v=" COK"/>
    <m/>
    <m/>
    <s v="09:15"/>
    <x v="8"/>
    <x v="63"/>
    <x v="2"/>
    <s v="No info"/>
    <n v="8309"/>
  </r>
  <r>
    <x v="5"/>
    <s v="9/04/2019"/>
    <x v="2"/>
    <s v="Cochin"/>
    <s v="DEL "/>
    <s v=" AMD "/>
    <s v=" COK"/>
    <m/>
    <m/>
    <s v="07:25"/>
    <x v="69"/>
    <x v="25"/>
    <x v="2"/>
    <s v="No info"/>
    <n v="4106"/>
  </r>
  <r>
    <x v="2"/>
    <s v="9/06/2019"/>
    <x v="1"/>
    <s v="Banglore"/>
    <s v="CCU "/>
    <s v=" DEL "/>
    <s v=" BLR"/>
    <m/>
    <m/>
    <s v="09:35"/>
    <x v="643"/>
    <x v="42"/>
    <x v="2"/>
    <s v="No info"/>
    <n v="14151"/>
  </r>
  <r>
    <x v="2"/>
    <s v="6/04/2019"/>
    <x v="2"/>
    <s v="Cochin"/>
    <s v="DEL "/>
    <s v=" BOM "/>
    <s v=" COK"/>
    <m/>
    <m/>
    <s v="02:15"/>
    <x v="26"/>
    <x v="249"/>
    <x v="2"/>
    <s v="In-flight meal not included"/>
    <n v="5177"/>
  </r>
  <r>
    <x v="2"/>
    <s v="21/05/2019"/>
    <x v="1"/>
    <s v="Banglore"/>
    <s v="CCU "/>
    <s v=" BOM "/>
    <s v=" BLR"/>
    <m/>
    <m/>
    <s v="14:05"/>
    <x v="66"/>
    <x v="275"/>
    <x v="2"/>
    <s v="In-flight meal not included"/>
    <n v="10844"/>
  </r>
  <r>
    <x v="0"/>
    <s v="18/05/2019"/>
    <x v="0"/>
    <s v="Delhi"/>
    <s v="BLR "/>
    <s v=" DEL"/>
    <m/>
    <m/>
    <m/>
    <s v="16:55"/>
    <x v="185"/>
    <x v="43"/>
    <x v="0"/>
    <s v="No info"/>
    <n v="4823"/>
  </r>
  <r>
    <x v="2"/>
    <s v="9/06/2019"/>
    <x v="2"/>
    <s v="Cochin"/>
    <s v="DEL "/>
    <s v=" BOM "/>
    <s v=" COK"/>
    <m/>
    <m/>
    <s v="17:30"/>
    <x v="392"/>
    <x v="8"/>
    <x v="2"/>
    <s v="In-flight meal not included"/>
    <n v="10262"/>
  </r>
  <r>
    <x v="1"/>
    <s v="21/05/2019"/>
    <x v="2"/>
    <s v="Cochin"/>
    <s v="DEL "/>
    <s v=" CCU "/>
    <s v=" BOM "/>
    <s v=" COK"/>
    <m/>
    <s v="20:15"/>
    <x v="384"/>
    <x v="17"/>
    <x v="1"/>
    <s v="No info"/>
    <n v="13381"/>
  </r>
  <r>
    <x v="0"/>
    <s v="1/05/2019"/>
    <x v="3"/>
    <s v="Kolkata"/>
    <s v="MAA "/>
    <s v=" CCU"/>
    <m/>
    <m/>
    <m/>
    <s v="11:35"/>
    <x v="263"/>
    <x v="5"/>
    <x v="0"/>
    <s v="No info"/>
    <n v="4332"/>
  </r>
  <r>
    <x v="2"/>
    <s v="01/03/2019"/>
    <x v="0"/>
    <s v="New Delhi"/>
    <s v="BLR "/>
    <s v=" BOM "/>
    <s v=" DEL"/>
    <m/>
    <m/>
    <s v="05:45"/>
    <x v="340"/>
    <x v="227"/>
    <x v="2"/>
    <s v="No info"/>
    <n v="26890"/>
  </r>
  <r>
    <x v="1"/>
    <s v="15/05/2019"/>
    <x v="2"/>
    <s v="Cochin"/>
    <s v="DEL "/>
    <s v=" GOI "/>
    <s v=" BOM "/>
    <s v=" COK"/>
    <m/>
    <s v="10:55"/>
    <x v="858"/>
    <x v="154"/>
    <x v="1"/>
    <s v="No info"/>
    <n v="12803"/>
  </r>
  <r>
    <x v="2"/>
    <s v="12/06/2019"/>
    <x v="1"/>
    <s v="Banglore"/>
    <s v="CCU "/>
    <s v=" BOM "/>
    <s v=" BLR"/>
    <m/>
    <m/>
    <s v="14:05"/>
    <x v="705"/>
    <x v="293"/>
    <x v="2"/>
    <s v="In-flight meal not included"/>
    <n v="8529"/>
  </r>
  <r>
    <x v="3"/>
    <s v="3/04/2019"/>
    <x v="1"/>
    <s v="Banglore"/>
    <s v="CCU "/>
    <s v=" BLR"/>
    <m/>
    <m/>
    <m/>
    <s v="09:00"/>
    <x v="5"/>
    <x v="5"/>
    <x v="0"/>
    <s v="No info"/>
    <n v="3873"/>
  </r>
  <r>
    <x v="2"/>
    <s v="6/06/2019"/>
    <x v="1"/>
    <s v="Banglore"/>
    <s v="CCU "/>
    <s v=" BOM "/>
    <s v=" BLR"/>
    <m/>
    <m/>
    <s v="08:25"/>
    <x v="250"/>
    <x v="178"/>
    <x v="2"/>
    <s v="In-flight meal not included"/>
    <n v="10844"/>
  </r>
  <r>
    <x v="2"/>
    <s v="3/05/2019"/>
    <x v="0"/>
    <s v="Delhi"/>
    <s v="BLR "/>
    <s v=" DEL"/>
    <m/>
    <m/>
    <m/>
    <s v="19:50"/>
    <x v="72"/>
    <x v="43"/>
    <x v="0"/>
    <s v="In-flight meal not included"/>
    <n v="6144"/>
  </r>
  <r>
    <x v="2"/>
    <s v="1/05/2019"/>
    <x v="0"/>
    <s v="Delhi"/>
    <s v="BLR "/>
    <s v=" DEL"/>
    <m/>
    <m/>
    <m/>
    <s v="11:10"/>
    <x v="181"/>
    <x v="21"/>
    <x v="0"/>
    <s v="No info"/>
    <n v="7229"/>
  </r>
  <r>
    <x v="2"/>
    <s v="21/03/2019"/>
    <x v="2"/>
    <s v="Cochin"/>
    <s v="DEL "/>
    <s v=" BOM "/>
    <s v=" COK"/>
    <m/>
    <m/>
    <s v="07:05"/>
    <x v="78"/>
    <x v="146"/>
    <x v="2"/>
    <s v="No info"/>
    <n v="12767"/>
  </r>
  <r>
    <x v="2"/>
    <s v="6/05/2019"/>
    <x v="0"/>
    <s v="Delhi"/>
    <s v="BLR "/>
    <s v=" DEL"/>
    <m/>
    <m/>
    <m/>
    <s v="15:15"/>
    <x v="34"/>
    <x v="21"/>
    <x v="0"/>
    <s v="No info"/>
    <n v="7229"/>
  </r>
  <r>
    <x v="4"/>
    <s v="12/06/2019"/>
    <x v="2"/>
    <s v="Cochin"/>
    <s v="DEL "/>
    <s v=" BOM "/>
    <s v=" COK"/>
    <m/>
    <m/>
    <s v="11:25"/>
    <x v="8"/>
    <x v="9"/>
    <x v="2"/>
    <s v="No info"/>
    <n v="7354"/>
  </r>
  <r>
    <x v="0"/>
    <s v="21/05/2019"/>
    <x v="4"/>
    <s v="Hyderabad"/>
    <s v="BOM "/>
    <s v=" HYD"/>
    <m/>
    <m/>
    <m/>
    <s v="09:10"/>
    <x v="237"/>
    <x v="52"/>
    <x v="0"/>
    <s v="No info"/>
    <n v="4049"/>
  </r>
  <r>
    <x v="4"/>
    <s v="27/05/2019"/>
    <x v="2"/>
    <s v="Cochin"/>
    <s v="DEL "/>
    <s v=" BOM "/>
    <s v=" COK"/>
    <m/>
    <m/>
    <s v="11:30"/>
    <x v="184"/>
    <x v="91"/>
    <x v="2"/>
    <s v="No info"/>
    <n v="13377"/>
  </r>
  <r>
    <x v="0"/>
    <s v="15/03/2019"/>
    <x v="0"/>
    <s v="New Delhi"/>
    <s v="BLR "/>
    <s v=" DEL"/>
    <m/>
    <m/>
    <m/>
    <s v="10:10"/>
    <x v="245"/>
    <x v="0"/>
    <x v="0"/>
    <s v="No info"/>
    <n v="6144"/>
  </r>
  <r>
    <x v="4"/>
    <s v="15/05/2019"/>
    <x v="2"/>
    <s v="Cochin"/>
    <s v="DEL "/>
    <s v=" BOM "/>
    <s v=" COK"/>
    <m/>
    <m/>
    <s v="06:00"/>
    <x v="8"/>
    <x v="10"/>
    <x v="2"/>
    <s v="No info"/>
    <n v="8266"/>
  </r>
  <r>
    <x v="1"/>
    <s v="15/05/2019"/>
    <x v="2"/>
    <s v="Cochin"/>
    <s v="DEL "/>
    <s v=" HYD "/>
    <s v=" MAA "/>
    <s v=" COK"/>
    <m/>
    <s v="07:05"/>
    <x v="559"/>
    <x v="179"/>
    <x v="1"/>
    <s v="No info"/>
    <n v="10975"/>
  </r>
  <r>
    <x v="4"/>
    <s v="15/06/2019"/>
    <x v="2"/>
    <s v="Cochin"/>
    <s v="DEL "/>
    <s v=" BOM "/>
    <s v=" COK"/>
    <m/>
    <m/>
    <s v="07:00"/>
    <x v="33"/>
    <x v="38"/>
    <x v="2"/>
    <s v="No info"/>
    <n v="12192"/>
  </r>
  <r>
    <x v="2"/>
    <s v="27/03/2019"/>
    <x v="2"/>
    <s v="Cochin"/>
    <s v="DEL "/>
    <s v=" IXC "/>
    <s v=" BOM "/>
    <s v=" COK"/>
    <m/>
    <s v="06:20"/>
    <x v="314"/>
    <x v="132"/>
    <x v="1"/>
    <s v="No info"/>
    <n v="12273"/>
  </r>
  <r>
    <x v="2"/>
    <s v="01/03/2019"/>
    <x v="0"/>
    <s v="New Delhi"/>
    <s v="BLR "/>
    <s v=" BOM "/>
    <s v=" DEL"/>
    <m/>
    <m/>
    <s v="14:05"/>
    <x v="400"/>
    <x v="292"/>
    <x v="2"/>
    <s v="No info"/>
    <n v="26890"/>
  </r>
  <r>
    <x v="4"/>
    <s v="6/03/2019"/>
    <x v="2"/>
    <s v="Cochin"/>
    <s v="DEL "/>
    <s v=" BOM "/>
    <s v=" COK"/>
    <m/>
    <m/>
    <s v="16:00"/>
    <x v="225"/>
    <x v="62"/>
    <x v="2"/>
    <s v="In-flight meal not included"/>
    <n v="15136"/>
  </r>
  <r>
    <x v="2"/>
    <s v="9/06/2019"/>
    <x v="2"/>
    <s v="Cochin"/>
    <s v="DEL "/>
    <s v=" BOM "/>
    <s v=" COK"/>
    <m/>
    <m/>
    <s v="07:05"/>
    <x v="26"/>
    <x v="28"/>
    <x v="2"/>
    <s v="In-flight meal not included"/>
    <n v="10262"/>
  </r>
  <r>
    <x v="2"/>
    <s v="3/06/2019"/>
    <x v="2"/>
    <s v="Cochin"/>
    <s v="DEL "/>
    <s v=" BOM "/>
    <s v=" COK"/>
    <m/>
    <m/>
    <s v="17:30"/>
    <x v="197"/>
    <x v="8"/>
    <x v="2"/>
    <s v="In-flight meal not included"/>
    <n v="10262"/>
  </r>
  <r>
    <x v="2"/>
    <s v="24/03/2019"/>
    <x v="4"/>
    <s v="Hyderabad"/>
    <s v="BOM "/>
    <s v=" HYD"/>
    <m/>
    <m/>
    <m/>
    <s v="15:50"/>
    <x v="482"/>
    <x v="52"/>
    <x v="0"/>
    <s v="In-flight meal not included"/>
    <n v="2228"/>
  </r>
  <r>
    <x v="0"/>
    <s v="27/06/2019"/>
    <x v="3"/>
    <s v="Kolkata"/>
    <s v="MAA "/>
    <s v=" CCU"/>
    <m/>
    <m/>
    <m/>
    <s v="19:35"/>
    <x v="232"/>
    <x v="87"/>
    <x v="0"/>
    <s v="No info"/>
    <n v="3597"/>
  </r>
  <r>
    <x v="3"/>
    <s v="15/05/2019"/>
    <x v="1"/>
    <s v="Banglore"/>
    <s v="CCU "/>
    <s v=" BLR"/>
    <m/>
    <m/>
    <m/>
    <s v="06:55"/>
    <x v="289"/>
    <x v="11"/>
    <x v="0"/>
    <s v="No check-in baggage included"/>
    <n v="3841"/>
  </r>
  <r>
    <x v="2"/>
    <s v="12/06/2019"/>
    <x v="1"/>
    <s v="Banglore"/>
    <s v="CCU "/>
    <s v=" BOM "/>
    <s v=" BLR"/>
    <m/>
    <m/>
    <s v="16:30"/>
    <x v="142"/>
    <x v="186"/>
    <x v="2"/>
    <s v="In-flight meal not included"/>
    <n v="9899"/>
  </r>
  <r>
    <x v="4"/>
    <s v="9/06/2019"/>
    <x v="2"/>
    <s v="Cochin"/>
    <s v="DEL "/>
    <s v=" BOM "/>
    <s v=" COK"/>
    <m/>
    <m/>
    <s v="02:15"/>
    <x v="350"/>
    <x v="68"/>
    <x v="2"/>
    <s v="No info"/>
    <n v="13587"/>
  </r>
  <r>
    <x v="7"/>
    <s v="9/06/2019"/>
    <x v="1"/>
    <s v="Banglore"/>
    <s v="CCU "/>
    <s v=" BLR"/>
    <m/>
    <m/>
    <m/>
    <s v="19:55"/>
    <x v="280"/>
    <x v="31"/>
    <x v="0"/>
    <s v="No info"/>
    <n v="4409"/>
  </r>
  <r>
    <x v="0"/>
    <s v="6/05/2019"/>
    <x v="4"/>
    <s v="Hyderabad"/>
    <s v="BOM "/>
    <s v=" HYD"/>
    <m/>
    <m/>
    <m/>
    <s v="21:20"/>
    <x v="72"/>
    <x v="52"/>
    <x v="0"/>
    <s v="No info"/>
    <n v="2227"/>
  </r>
  <r>
    <x v="1"/>
    <s v="3/03/2019"/>
    <x v="4"/>
    <s v="Hyderabad"/>
    <s v="BOM "/>
    <s v=" HYD"/>
    <m/>
    <m/>
    <m/>
    <s v="06:20"/>
    <x v="71"/>
    <x v="139"/>
    <x v="0"/>
    <s v="No info"/>
    <n v="4937"/>
  </r>
  <r>
    <x v="0"/>
    <s v="24/03/2019"/>
    <x v="1"/>
    <s v="Banglore"/>
    <s v="CCU "/>
    <s v=" BOM "/>
    <s v=" BLR"/>
    <m/>
    <m/>
    <s v="05:35"/>
    <x v="144"/>
    <x v="24"/>
    <x v="2"/>
    <s v="No info"/>
    <n v="9319"/>
  </r>
  <r>
    <x v="2"/>
    <s v="12/05/2019"/>
    <x v="1"/>
    <s v="Banglore"/>
    <s v="CCU "/>
    <s v=" DEL "/>
    <s v=" BLR"/>
    <m/>
    <m/>
    <s v="09:35"/>
    <x v="512"/>
    <x v="100"/>
    <x v="2"/>
    <s v="No info"/>
    <n v="14151"/>
  </r>
  <r>
    <x v="2"/>
    <s v="9/06/2019"/>
    <x v="2"/>
    <s v="Cochin"/>
    <s v="DEL "/>
    <s v=" BOM "/>
    <s v=" COK"/>
    <m/>
    <m/>
    <s v="13:00"/>
    <x v="33"/>
    <x v="268"/>
    <x v="2"/>
    <s v="No info"/>
    <n v="14714"/>
  </r>
  <r>
    <x v="2"/>
    <s v="3/05/2019"/>
    <x v="0"/>
    <s v="Delhi"/>
    <s v="BLR "/>
    <s v=" DEL"/>
    <m/>
    <m/>
    <m/>
    <s v="17:45"/>
    <x v="66"/>
    <x v="43"/>
    <x v="0"/>
    <s v="No info"/>
    <n v="7229"/>
  </r>
  <r>
    <x v="6"/>
    <s v="3/05/2019"/>
    <x v="3"/>
    <s v="Kolkata"/>
    <s v="MAA "/>
    <s v=" CCU"/>
    <m/>
    <m/>
    <m/>
    <s v="17:45"/>
    <x v="158"/>
    <x v="87"/>
    <x v="0"/>
    <s v="No info"/>
    <n v="11982"/>
  </r>
  <r>
    <x v="0"/>
    <s v="12/04/2019"/>
    <x v="0"/>
    <s v="Delhi"/>
    <s v="BLR "/>
    <s v=" DEL"/>
    <m/>
    <m/>
    <m/>
    <s v="18:25"/>
    <x v="156"/>
    <x v="21"/>
    <x v="0"/>
    <s v="No info"/>
    <n v="4990"/>
  </r>
  <r>
    <x v="4"/>
    <s v="21/05/2019"/>
    <x v="2"/>
    <s v="Cochin"/>
    <s v="DEL "/>
    <s v=" BOM "/>
    <s v=" COK"/>
    <m/>
    <m/>
    <s v="10:35"/>
    <x v="33"/>
    <x v="100"/>
    <x v="2"/>
    <s v="No info"/>
    <n v="9103"/>
  </r>
  <r>
    <x v="3"/>
    <s v="12/03/2019"/>
    <x v="3"/>
    <s v="Kolkata"/>
    <s v="MAA "/>
    <s v=" CCU"/>
    <m/>
    <m/>
    <m/>
    <s v="09:30"/>
    <x v="191"/>
    <x v="11"/>
    <x v="0"/>
    <s v="No info"/>
    <n v="6300"/>
  </r>
  <r>
    <x v="2"/>
    <s v="24/06/2019"/>
    <x v="2"/>
    <s v="Cochin"/>
    <s v="DEL "/>
    <s v=" BHO "/>
    <s v=" BOM "/>
    <s v=" COK"/>
    <m/>
    <s v="05:30"/>
    <x v="26"/>
    <x v="186"/>
    <x v="1"/>
    <s v="No info"/>
    <n v="14441"/>
  </r>
  <r>
    <x v="1"/>
    <s v="12/06/2019"/>
    <x v="1"/>
    <s v="Banglore"/>
    <s v="CCU "/>
    <s v=" BOM "/>
    <s v=" BLR"/>
    <m/>
    <m/>
    <s v="09:25"/>
    <x v="460"/>
    <x v="128"/>
    <x v="2"/>
    <s v="No info"/>
    <n v="8366"/>
  </r>
  <r>
    <x v="3"/>
    <s v="18/05/2019"/>
    <x v="2"/>
    <s v="Cochin"/>
    <s v="DEL "/>
    <s v=" MAA "/>
    <s v=" COK"/>
    <m/>
    <m/>
    <s v="15:45"/>
    <x v="319"/>
    <x v="124"/>
    <x v="2"/>
    <s v="No info"/>
    <n v="7317"/>
  </r>
  <r>
    <x v="5"/>
    <s v="24/03/2019"/>
    <x v="0"/>
    <s v="New Delhi"/>
    <s v="BLR "/>
    <s v=" DEL"/>
    <m/>
    <m/>
    <m/>
    <s v="07:45"/>
    <x v="237"/>
    <x v="21"/>
    <x v="0"/>
    <s v="No info"/>
    <n v="3898"/>
  </r>
  <r>
    <x v="2"/>
    <s v="1/06/2019"/>
    <x v="2"/>
    <s v="Cochin"/>
    <s v="DEL "/>
    <s v=" BOM "/>
    <s v=" COK"/>
    <m/>
    <m/>
    <s v="22:50"/>
    <x v="228"/>
    <x v="153"/>
    <x v="2"/>
    <s v="No info"/>
    <n v="14714"/>
  </r>
  <r>
    <x v="3"/>
    <s v="18/06/2019"/>
    <x v="1"/>
    <s v="Banglore"/>
    <s v="CCU "/>
    <s v=" BLR"/>
    <m/>
    <m/>
    <m/>
    <s v="09:00"/>
    <x v="5"/>
    <x v="5"/>
    <x v="0"/>
    <s v="No check-in baggage included"/>
    <n v="3841"/>
  </r>
  <r>
    <x v="4"/>
    <s v="1/05/2019"/>
    <x v="2"/>
    <s v="Cochin"/>
    <s v="DEL "/>
    <s v=" BOM "/>
    <s v=" COK"/>
    <m/>
    <m/>
    <s v="09:00"/>
    <x v="8"/>
    <x v="50"/>
    <x v="2"/>
    <s v="No info"/>
    <n v="15373"/>
  </r>
  <r>
    <x v="1"/>
    <s v="9/05/2019"/>
    <x v="1"/>
    <s v="Banglore"/>
    <s v="CCU "/>
    <s v=" JAI "/>
    <s v=" BOM "/>
    <s v=" BLR"/>
    <m/>
    <s v="08:20"/>
    <x v="1154"/>
    <x v="295"/>
    <x v="1"/>
    <s v="No info"/>
    <n v="11222"/>
  </r>
  <r>
    <x v="4"/>
    <s v="24/06/2019"/>
    <x v="2"/>
    <s v="Cochin"/>
    <s v="DEL "/>
    <s v=" BOM "/>
    <s v=" COK"/>
    <m/>
    <m/>
    <s v="04:55"/>
    <x v="8"/>
    <x v="242"/>
    <x v="2"/>
    <s v="No info"/>
    <n v="7155"/>
  </r>
  <r>
    <x v="4"/>
    <s v="9/03/2019"/>
    <x v="2"/>
    <s v="Cochin"/>
    <s v="DEL "/>
    <s v=" BOM "/>
    <s v=" COK"/>
    <m/>
    <m/>
    <s v="15:15"/>
    <x v="416"/>
    <x v="249"/>
    <x v="2"/>
    <s v="No info"/>
    <n v="15200"/>
  </r>
  <r>
    <x v="2"/>
    <s v="21/03/2019"/>
    <x v="0"/>
    <s v="New Delhi"/>
    <s v="BLR "/>
    <s v=" BOM "/>
    <s v=" DEL"/>
    <m/>
    <m/>
    <s v="18:40"/>
    <x v="614"/>
    <x v="119"/>
    <x v="2"/>
    <s v="In-flight meal not included"/>
    <n v="7832"/>
  </r>
  <r>
    <x v="0"/>
    <s v="3/06/2019"/>
    <x v="2"/>
    <s v="Cochin"/>
    <s v="DEL "/>
    <s v=" BOM "/>
    <s v=" COK"/>
    <m/>
    <m/>
    <s v="16:00"/>
    <x v="30"/>
    <x v="57"/>
    <x v="2"/>
    <s v="No info"/>
    <n v="6593"/>
  </r>
  <r>
    <x v="1"/>
    <s v="6/05/2019"/>
    <x v="1"/>
    <s v="Banglore"/>
    <s v="CCU "/>
    <s v=" DEL "/>
    <s v=" COK "/>
    <s v=" TRV "/>
    <s v=" BLR"/>
    <s v="07:00"/>
    <x v="780"/>
    <x v="353"/>
    <x v="3"/>
    <s v="No info"/>
    <n v="13007"/>
  </r>
  <r>
    <x v="2"/>
    <s v="6/03/2019"/>
    <x v="2"/>
    <s v="Cochin"/>
    <s v="DEL "/>
    <s v=" BOM "/>
    <s v=" COK"/>
    <m/>
    <m/>
    <s v="09:55"/>
    <x v="78"/>
    <x v="74"/>
    <x v="2"/>
    <s v="In-flight meal not included"/>
    <n v="15400"/>
  </r>
  <r>
    <x v="1"/>
    <s v="9/06/2019"/>
    <x v="1"/>
    <s v="Banglore"/>
    <s v="CCU "/>
    <s v=" MAA "/>
    <s v=" BLR"/>
    <m/>
    <m/>
    <s v="14:35"/>
    <x v="1155"/>
    <x v="73"/>
    <x v="2"/>
    <s v="No info"/>
    <n v="6528"/>
  </r>
  <r>
    <x v="2"/>
    <s v="24/06/2019"/>
    <x v="2"/>
    <s v="Cochin"/>
    <s v="DEL "/>
    <s v=" JAI "/>
    <s v=" BOM "/>
    <s v=" COK"/>
    <m/>
    <s v="09:40"/>
    <x v="55"/>
    <x v="209"/>
    <x v="1"/>
    <s v="In-flight meal not included"/>
    <n v="10368"/>
  </r>
  <r>
    <x v="0"/>
    <s v="24/04/2019"/>
    <x v="2"/>
    <s v="Cochin"/>
    <s v="DEL "/>
    <s v=" BOM "/>
    <s v=" COK"/>
    <m/>
    <m/>
    <s v="04:55"/>
    <x v="30"/>
    <x v="39"/>
    <x v="2"/>
    <s v="No info"/>
    <n v="6162"/>
  </r>
  <r>
    <x v="2"/>
    <s v="06/03/2019"/>
    <x v="0"/>
    <s v="New Delhi"/>
    <s v="BLR "/>
    <s v=" BOM "/>
    <s v=" DEL"/>
    <m/>
    <m/>
    <s v="14:05"/>
    <x v="379"/>
    <x v="354"/>
    <x v="2"/>
    <s v="No info"/>
    <n v="17261"/>
  </r>
  <r>
    <x v="2"/>
    <s v="1/04/2019"/>
    <x v="1"/>
    <s v="Banglore"/>
    <s v="CCU "/>
    <s v=" BOM "/>
    <s v=" BLR"/>
    <m/>
    <m/>
    <s v="16:30"/>
    <x v="580"/>
    <x v="245"/>
    <x v="2"/>
    <s v="In-flight meal not included"/>
    <n v="7064"/>
  </r>
  <r>
    <x v="2"/>
    <s v="9/06/2019"/>
    <x v="2"/>
    <s v="Cochin"/>
    <s v="DEL "/>
    <s v=" LKO "/>
    <s v=" BOM "/>
    <s v=" COK"/>
    <m/>
    <s v="11:45"/>
    <x v="23"/>
    <x v="175"/>
    <x v="1"/>
    <s v="No info"/>
    <n v="13882"/>
  </r>
  <r>
    <x v="6"/>
    <s v="3/06/2019"/>
    <x v="2"/>
    <s v="Cochin"/>
    <s v="DEL "/>
    <s v=" COK"/>
    <m/>
    <m/>
    <m/>
    <s v="14:40"/>
    <x v="95"/>
    <x v="90"/>
    <x v="0"/>
    <s v="No info"/>
    <n v="6216"/>
  </r>
  <r>
    <x v="2"/>
    <s v="18/05/2019"/>
    <x v="2"/>
    <s v="Cochin"/>
    <s v="DEL "/>
    <s v=" JDH "/>
    <s v=" BOM "/>
    <s v=" COK"/>
    <m/>
    <s v="11:40"/>
    <x v="33"/>
    <x v="55"/>
    <x v="1"/>
    <s v="In-flight meal not included"/>
    <n v="19644"/>
  </r>
  <r>
    <x v="2"/>
    <s v="9/05/2019"/>
    <x v="0"/>
    <s v="Delhi"/>
    <s v="BLR "/>
    <s v=" DEL"/>
    <m/>
    <m/>
    <m/>
    <s v="15:15"/>
    <x v="34"/>
    <x v="21"/>
    <x v="0"/>
    <s v="In-flight meal not included"/>
    <n v="4544"/>
  </r>
  <r>
    <x v="0"/>
    <s v="27/03/2019"/>
    <x v="3"/>
    <s v="Kolkata"/>
    <s v="MAA "/>
    <s v=" CCU"/>
    <m/>
    <m/>
    <m/>
    <s v="14:40"/>
    <x v="93"/>
    <x v="5"/>
    <x v="0"/>
    <s v="No info"/>
    <n v="3384"/>
  </r>
  <r>
    <x v="0"/>
    <s v="6/06/2019"/>
    <x v="1"/>
    <s v="Banglore"/>
    <s v="CCU "/>
    <s v=" BLR"/>
    <m/>
    <m/>
    <m/>
    <s v="15:15"/>
    <x v="550"/>
    <x v="31"/>
    <x v="0"/>
    <s v="No info"/>
    <n v="4804"/>
  </r>
  <r>
    <x v="2"/>
    <s v="24/03/2019"/>
    <x v="1"/>
    <s v="Banglore"/>
    <s v="CCU "/>
    <s v=" BOM "/>
    <s v=" BLR"/>
    <m/>
    <m/>
    <s v="19:45"/>
    <x v="572"/>
    <x v="307"/>
    <x v="2"/>
    <s v="In-flight meal not included"/>
    <n v="10031"/>
  </r>
  <r>
    <x v="2"/>
    <s v="12/05/2019"/>
    <x v="1"/>
    <s v="Banglore"/>
    <s v="CCU "/>
    <s v=" BOM "/>
    <s v=" BLR"/>
    <m/>
    <m/>
    <s v="21:10"/>
    <x v="470"/>
    <x v="34"/>
    <x v="2"/>
    <s v="In-flight meal not included"/>
    <n v="8586"/>
  </r>
  <r>
    <x v="2"/>
    <s v="21/03/2019"/>
    <x v="0"/>
    <s v="New Delhi"/>
    <s v="BLR "/>
    <s v=" BOM "/>
    <s v=" DEL"/>
    <m/>
    <m/>
    <s v="07:00"/>
    <x v="1"/>
    <x v="32"/>
    <x v="2"/>
    <s v="In-flight meal not included"/>
    <n v="7832"/>
  </r>
  <r>
    <x v="6"/>
    <s v="24/05/2019"/>
    <x v="1"/>
    <s v="Banglore"/>
    <s v="CCU "/>
    <s v=" DEL "/>
    <s v=" BLR"/>
    <m/>
    <m/>
    <s v="17:00"/>
    <x v="499"/>
    <x v="39"/>
    <x v="2"/>
    <s v="No info"/>
    <n v="10027"/>
  </r>
  <r>
    <x v="0"/>
    <s v="18/03/2019"/>
    <x v="4"/>
    <s v="Hyderabad"/>
    <s v="BOM "/>
    <s v=" HYD"/>
    <m/>
    <m/>
    <m/>
    <s v="12:00"/>
    <x v="231"/>
    <x v="53"/>
    <x v="0"/>
    <s v="No info"/>
    <n v="2754"/>
  </r>
  <r>
    <x v="2"/>
    <s v="21/03/2019"/>
    <x v="2"/>
    <s v="Cochin"/>
    <s v="DEL "/>
    <s v=" BOM "/>
    <s v=" COK"/>
    <m/>
    <m/>
    <s v="08:00"/>
    <x v="244"/>
    <x v="157"/>
    <x v="2"/>
    <s v="No info"/>
    <n v="12767"/>
  </r>
  <r>
    <x v="5"/>
    <s v="9/05/2019"/>
    <x v="1"/>
    <s v="Banglore"/>
    <s v="CCU "/>
    <s v=" AMD "/>
    <s v=" BLR"/>
    <m/>
    <m/>
    <s v="16:40"/>
    <x v="1030"/>
    <x v="207"/>
    <x v="2"/>
    <s v="No info"/>
    <n v="8777"/>
  </r>
  <r>
    <x v="5"/>
    <s v="24/06/2019"/>
    <x v="2"/>
    <s v="Cochin"/>
    <s v="DEL "/>
    <s v=" BOM "/>
    <s v=" COK"/>
    <m/>
    <m/>
    <s v="14:25"/>
    <x v="141"/>
    <x v="19"/>
    <x v="2"/>
    <s v="No info"/>
    <n v="7870"/>
  </r>
  <r>
    <x v="1"/>
    <s v="12/06/2019"/>
    <x v="1"/>
    <s v="Banglore"/>
    <s v="CCU "/>
    <s v=" BBI "/>
    <s v=" BOM "/>
    <s v=" BLR"/>
    <m/>
    <s v="12:00"/>
    <x v="1156"/>
    <x v="84"/>
    <x v="1"/>
    <s v="No info"/>
    <n v="9416"/>
  </r>
  <r>
    <x v="3"/>
    <s v="6/05/2019"/>
    <x v="4"/>
    <s v="Hyderabad"/>
    <s v="BOM "/>
    <s v=" HYD"/>
    <m/>
    <m/>
    <m/>
    <s v="22:45"/>
    <x v="872"/>
    <x v="52"/>
    <x v="0"/>
    <s v="No check-in baggage included"/>
    <n v="2175"/>
  </r>
  <r>
    <x v="4"/>
    <s v="24/06/2019"/>
    <x v="2"/>
    <s v="Cochin"/>
    <s v="DEL "/>
    <s v=" HYD "/>
    <s v=" COK"/>
    <m/>
    <m/>
    <s v="09:45"/>
    <x v="68"/>
    <x v="79"/>
    <x v="2"/>
    <s v="No info"/>
    <n v="9646"/>
  </r>
  <r>
    <x v="2"/>
    <s v="24/05/2019"/>
    <x v="1"/>
    <s v="Banglore"/>
    <s v="CCU "/>
    <s v=" BOM "/>
    <s v=" BLR"/>
    <m/>
    <m/>
    <s v="20:00"/>
    <x v="415"/>
    <x v="135"/>
    <x v="2"/>
    <s v="No info"/>
    <n v="13731"/>
  </r>
  <r>
    <x v="1"/>
    <s v="6/03/2019"/>
    <x v="2"/>
    <s v="Cochin"/>
    <s v="DEL "/>
    <s v=" HYD "/>
    <s v=" BOM "/>
    <s v=" COK"/>
    <m/>
    <s v="07:05"/>
    <x v="404"/>
    <x v="258"/>
    <x v="1"/>
    <s v="No info"/>
    <n v="11552"/>
  </r>
  <r>
    <x v="1"/>
    <s v="18/03/2019"/>
    <x v="0"/>
    <s v="New Delhi"/>
    <s v="BLR "/>
    <s v=" BOM "/>
    <s v=" BHO "/>
    <s v=" DEL"/>
    <m/>
    <s v="08:50"/>
    <x v="1085"/>
    <x v="344"/>
    <x v="1"/>
    <s v="No info"/>
    <n v="10783"/>
  </r>
  <r>
    <x v="2"/>
    <s v="1/05/2019"/>
    <x v="1"/>
    <s v="Banglore"/>
    <s v="CCU "/>
    <s v=" DEL "/>
    <s v=" BLR"/>
    <m/>
    <m/>
    <s v="17:00"/>
    <x v="114"/>
    <x v="226"/>
    <x v="2"/>
    <s v="No info"/>
    <n v="11467"/>
  </r>
  <r>
    <x v="1"/>
    <s v="3/06/2019"/>
    <x v="2"/>
    <s v="Cochin"/>
    <s v="DEL "/>
    <s v=" BOM "/>
    <s v=" COK"/>
    <m/>
    <m/>
    <s v="07:00"/>
    <x v="8"/>
    <x v="71"/>
    <x v="2"/>
    <s v="No info"/>
    <n v="8879"/>
  </r>
  <r>
    <x v="4"/>
    <s v="6/06/2019"/>
    <x v="2"/>
    <s v="Cochin"/>
    <s v="DEL "/>
    <s v=" BOM "/>
    <s v=" COK"/>
    <m/>
    <m/>
    <s v="12:50"/>
    <x v="174"/>
    <x v="227"/>
    <x v="2"/>
    <s v="No info"/>
    <n v="6795"/>
  </r>
  <r>
    <x v="0"/>
    <s v="3/03/2019"/>
    <x v="2"/>
    <s v="Cochin"/>
    <s v="DEL "/>
    <s v=" BOM "/>
    <s v=" COK"/>
    <m/>
    <m/>
    <s v="07:30"/>
    <x v="136"/>
    <x v="88"/>
    <x v="2"/>
    <s v="No info"/>
    <n v="14871"/>
  </r>
  <r>
    <x v="4"/>
    <s v="3/03/2019"/>
    <x v="2"/>
    <s v="Cochin"/>
    <s v="DEL "/>
    <s v=" IDR "/>
    <s v=" BOM "/>
    <s v=" COK"/>
    <m/>
    <s v="15:05"/>
    <x v="85"/>
    <x v="51"/>
    <x v="1"/>
    <s v="No info"/>
    <n v="34503"/>
  </r>
  <r>
    <x v="1"/>
    <s v="15/06/2019"/>
    <x v="2"/>
    <s v="Cochin"/>
    <s v="DEL "/>
    <s v=" HYD "/>
    <s v=" MAA "/>
    <s v=" COK"/>
    <m/>
    <s v="07:05"/>
    <x v="864"/>
    <x v="179"/>
    <x v="1"/>
    <s v="No info"/>
    <n v="10975"/>
  </r>
  <r>
    <x v="1"/>
    <s v="24/05/2019"/>
    <x v="1"/>
    <s v="Banglore"/>
    <s v="CCU "/>
    <s v=" GAU "/>
    <s v=" DEL "/>
    <s v=" BLR"/>
    <m/>
    <s v="09:50"/>
    <x v="28"/>
    <x v="26"/>
    <x v="1"/>
    <s v="No info"/>
    <n v="15170"/>
  </r>
  <r>
    <x v="1"/>
    <s v="1/05/2019"/>
    <x v="1"/>
    <s v="Banglore"/>
    <s v="CCU "/>
    <s v=" MAA "/>
    <s v=" BLR"/>
    <m/>
    <m/>
    <s v="14:35"/>
    <x v="1157"/>
    <x v="73"/>
    <x v="2"/>
    <s v="No info"/>
    <n v="7001"/>
  </r>
  <r>
    <x v="1"/>
    <s v="18/05/2019"/>
    <x v="1"/>
    <s v="Banglore"/>
    <s v="CCU "/>
    <s v=" BOM "/>
    <s v=" BLR"/>
    <m/>
    <m/>
    <s v="09:25"/>
    <x v="460"/>
    <x v="128"/>
    <x v="2"/>
    <s v="No info"/>
    <n v="8576"/>
  </r>
  <r>
    <x v="2"/>
    <s v="9/05/2019"/>
    <x v="2"/>
    <s v="Cochin"/>
    <s v="DEL "/>
    <s v=" JAI "/>
    <s v=" BOM "/>
    <s v=" COK"/>
    <m/>
    <s v="19:30"/>
    <x v="310"/>
    <x v="74"/>
    <x v="1"/>
    <s v="No info"/>
    <n v="15129"/>
  </r>
  <r>
    <x v="0"/>
    <s v="9/04/2019"/>
    <x v="0"/>
    <s v="Delhi"/>
    <s v="BLR "/>
    <s v=" DEL"/>
    <m/>
    <m/>
    <m/>
    <s v="08:30"/>
    <x v="144"/>
    <x v="0"/>
    <x v="0"/>
    <s v="No info"/>
    <n v="4823"/>
  </r>
  <r>
    <x v="2"/>
    <s v="21/05/2019"/>
    <x v="1"/>
    <s v="Banglore"/>
    <s v="CCU "/>
    <s v=" BOM "/>
    <s v=" BLR"/>
    <m/>
    <m/>
    <s v="06:30"/>
    <x v="13"/>
    <x v="22"/>
    <x v="2"/>
    <s v="In-flight meal not included"/>
    <n v="10844"/>
  </r>
  <r>
    <x v="6"/>
    <s v="9/06/2019"/>
    <x v="1"/>
    <s v="Banglore"/>
    <s v="CCU "/>
    <s v=" DEL "/>
    <s v=" BLR"/>
    <m/>
    <m/>
    <s v="20:20"/>
    <x v="669"/>
    <x v="73"/>
    <x v="2"/>
    <s v="No info"/>
    <n v="8085"/>
  </r>
  <r>
    <x v="2"/>
    <s v="3/03/2019"/>
    <x v="2"/>
    <s v="Cochin"/>
    <s v="DEL "/>
    <s v=" UDR "/>
    <s v=" BOM "/>
    <s v=" COK"/>
    <m/>
    <s v="18:20"/>
    <x v="427"/>
    <x v="187"/>
    <x v="1"/>
    <s v="No info"/>
    <n v="20747"/>
  </r>
  <r>
    <x v="1"/>
    <s v="6/05/2019"/>
    <x v="1"/>
    <s v="Banglore"/>
    <s v="CCU "/>
    <s v=" DEL "/>
    <s v=" BLR"/>
    <m/>
    <m/>
    <s v="17:30"/>
    <x v="438"/>
    <x v="81"/>
    <x v="2"/>
    <s v="No info"/>
    <n v="10203"/>
  </r>
  <r>
    <x v="2"/>
    <s v="21/05/2019"/>
    <x v="2"/>
    <s v="Cochin"/>
    <s v="DEL "/>
    <s v=" BOM "/>
    <s v=" COK"/>
    <m/>
    <m/>
    <s v="19:45"/>
    <x v="352"/>
    <x v="180"/>
    <x v="2"/>
    <s v="In-flight meal not included"/>
    <n v="12898"/>
  </r>
  <r>
    <x v="2"/>
    <s v="12/05/2019"/>
    <x v="1"/>
    <s v="Banglore"/>
    <s v="CCU "/>
    <s v=" BOM "/>
    <s v=" BLR"/>
    <m/>
    <m/>
    <s v="06:30"/>
    <x v="470"/>
    <x v="106"/>
    <x v="2"/>
    <s v="No info"/>
    <n v="13941"/>
  </r>
  <r>
    <x v="0"/>
    <s v="18/05/2019"/>
    <x v="2"/>
    <s v="Cochin"/>
    <s v="DEL "/>
    <s v=" BOM "/>
    <s v=" COK"/>
    <m/>
    <m/>
    <s v="10:35"/>
    <x v="30"/>
    <x v="29"/>
    <x v="2"/>
    <s v="No info"/>
    <n v="7503"/>
  </r>
  <r>
    <x v="2"/>
    <s v="1/06/2019"/>
    <x v="2"/>
    <s v="Cochin"/>
    <s v="DEL "/>
    <s v=" BOM "/>
    <s v=" COK"/>
    <m/>
    <m/>
    <s v="09:00"/>
    <x v="33"/>
    <x v="63"/>
    <x v="2"/>
    <s v="No info"/>
    <n v="14714"/>
  </r>
  <r>
    <x v="0"/>
    <s v="24/06/2019"/>
    <x v="2"/>
    <s v="Cochin"/>
    <s v="DEL "/>
    <s v=" HYD "/>
    <s v=" COK"/>
    <m/>
    <m/>
    <s v="07:35"/>
    <x v="257"/>
    <x v="201"/>
    <x v="2"/>
    <s v="No info"/>
    <n v="5054"/>
  </r>
  <r>
    <x v="5"/>
    <s v="15/03/2019"/>
    <x v="0"/>
    <s v="New Delhi"/>
    <s v="BLR "/>
    <s v=" DEL"/>
    <m/>
    <m/>
    <m/>
    <s v="20:55"/>
    <x v="166"/>
    <x v="21"/>
    <x v="0"/>
    <s v="No info"/>
    <n v="8722"/>
  </r>
  <r>
    <x v="2"/>
    <s v="6/05/2019"/>
    <x v="1"/>
    <s v="Banglore"/>
    <s v="CCU "/>
    <s v=" BOM "/>
    <s v=" BLR"/>
    <m/>
    <m/>
    <s v="06:30"/>
    <x v="88"/>
    <x v="99"/>
    <x v="2"/>
    <s v="In-flight meal not included"/>
    <n v="8586"/>
  </r>
  <r>
    <x v="1"/>
    <s v="9/06/2019"/>
    <x v="0"/>
    <s v="Delhi"/>
    <s v="BLR "/>
    <s v=" DEL"/>
    <m/>
    <m/>
    <m/>
    <s v="21:05"/>
    <x v="46"/>
    <x v="0"/>
    <x v="0"/>
    <s v="No info"/>
    <n v="5228"/>
  </r>
  <r>
    <x v="1"/>
    <s v="9/05/2019"/>
    <x v="4"/>
    <s v="Hyderabad"/>
    <s v="BOM "/>
    <s v=" HYD"/>
    <m/>
    <m/>
    <m/>
    <s v="13:55"/>
    <x v="51"/>
    <x v="52"/>
    <x v="0"/>
    <s v="No info"/>
    <n v="3100"/>
  </r>
  <r>
    <x v="0"/>
    <s v="1/06/2019"/>
    <x v="2"/>
    <s v="Cochin"/>
    <s v="DEL "/>
    <s v=" COK"/>
    <m/>
    <m/>
    <m/>
    <s v="05:35"/>
    <x v="138"/>
    <x v="41"/>
    <x v="0"/>
    <s v="No info"/>
    <n v="6541"/>
  </r>
  <r>
    <x v="4"/>
    <s v="21/05/2019"/>
    <x v="2"/>
    <s v="Cochin"/>
    <s v="DEL "/>
    <s v=" BOM "/>
    <s v=" COK"/>
    <m/>
    <m/>
    <s v="10:20"/>
    <x v="8"/>
    <x v="74"/>
    <x v="2"/>
    <s v="No info"/>
    <n v="8266"/>
  </r>
  <r>
    <x v="0"/>
    <s v="3/06/2019"/>
    <x v="2"/>
    <s v="Cochin"/>
    <s v="DEL "/>
    <s v=" BOM "/>
    <s v=" COK"/>
    <m/>
    <m/>
    <s v="18:35"/>
    <x v="468"/>
    <x v="240"/>
    <x v="2"/>
    <s v="No info"/>
    <n v="6628"/>
  </r>
  <r>
    <x v="2"/>
    <s v="21/05/2019"/>
    <x v="1"/>
    <s v="Banglore"/>
    <s v="CCU "/>
    <s v=" BOM "/>
    <s v=" BLR"/>
    <m/>
    <m/>
    <s v="16:30"/>
    <x v="396"/>
    <x v="13"/>
    <x v="2"/>
    <s v="In-flight meal not included"/>
    <n v="9663"/>
  </r>
  <r>
    <x v="2"/>
    <s v="12/06/2019"/>
    <x v="1"/>
    <s v="Banglore"/>
    <s v="CCU "/>
    <s v=" BOM "/>
    <s v=" BLR"/>
    <m/>
    <m/>
    <s v="16:30"/>
    <x v="61"/>
    <x v="188"/>
    <x v="2"/>
    <s v="In-flight meal not included"/>
    <n v="9899"/>
  </r>
  <r>
    <x v="0"/>
    <s v="27/03/2019"/>
    <x v="2"/>
    <s v="Cochin"/>
    <s v="DEL "/>
    <s v=" HYD "/>
    <s v=" MAA "/>
    <s v=" COK"/>
    <m/>
    <s v="04:55"/>
    <x v="156"/>
    <x v="195"/>
    <x v="1"/>
    <s v="No info"/>
    <n v="6223"/>
  </r>
  <r>
    <x v="0"/>
    <s v="9/06/2019"/>
    <x v="1"/>
    <s v="Banglore"/>
    <s v="CCU "/>
    <s v=" HYD "/>
    <s v=" BLR"/>
    <m/>
    <m/>
    <s v="15:15"/>
    <x v="469"/>
    <x v="30"/>
    <x v="2"/>
    <s v="No info"/>
    <n v="5380"/>
  </r>
  <r>
    <x v="4"/>
    <s v="6/06/2019"/>
    <x v="2"/>
    <s v="Cochin"/>
    <s v="DEL "/>
    <s v=" BOM "/>
    <s v=" COK"/>
    <m/>
    <m/>
    <s v="07:30"/>
    <x v="30"/>
    <x v="56"/>
    <x v="2"/>
    <s v="No info"/>
    <n v="7740"/>
  </r>
  <r>
    <x v="2"/>
    <s v="12/06/2019"/>
    <x v="1"/>
    <s v="Banglore"/>
    <s v="CCU "/>
    <s v=" BOM "/>
    <s v=" BLR"/>
    <m/>
    <m/>
    <s v="06:30"/>
    <x v="13"/>
    <x v="22"/>
    <x v="2"/>
    <s v="In-flight meal not included"/>
    <n v="9899"/>
  </r>
  <r>
    <x v="2"/>
    <s v="18/05/2019"/>
    <x v="0"/>
    <s v="Delhi"/>
    <s v="BLR "/>
    <s v=" DEL"/>
    <m/>
    <m/>
    <m/>
    <s v="11:10"/>
    <x v="181"/>
    <x v="21"/>
    <x v="0"/>
    <s v="In-flight meal not included"/>
    <n v="5198"/>
  </r>
  <r>
    <x v="2"/>
    <s v="27/03/2019"/>
    <x v="2"/>
    <s v="Cochin"/>
    <s v="DEL "/>
    <s v=" IDR "/>
    <s v=" BOM "/>
    <s v=" COK"/>
    <m/>
    <s v="05:25"/>
    <x v="118"/>
    <x v="17"/>
    <x v="1"/>
    <s v="In-flight meal not included"/>
    <n v="9254"/>
  </r>
  <r>
    <x v="2"/>
    <s v="18/05/2019"/>
    <x v="1"/>
    <s v="Banglore"/>
    <s v="CCU "/>
    <s v=" BOM "/>
    <s v=" BLR"/>
    <m/>
    <m/>
    <s v="14:05"/>
    <x v="329"/>
    <x v="118"/>
    <x v="2"/>
    <s v="No info"/>
    <n v="14388"/>
  </r>
  <r>
    <x v="6"/>
    <s v="6/05/2019"/>
    <x v="1"/>
    <s v="Banglore"/>
    <s v="CCU "/>
    <s v=" DEL "/>
    <s v=" BLR"/>
    <m/>
    <m/>
    <s v="07:10"/>
    <x v="695"/>
    <x v="259"/>
    <x v="2"/>
    <s v="No info"/>
    <n v="8137"/>
  </r>
  <r>
    <x v="1"/>
    <s v="9/05/2019"/>
    <x v="2"/>
    <s v="Cochin"/>
    <s v="DEL "/>
    <s v=" CCU "/>
    <s v=" BOM "/>
    <s v=" COK"/>
    <m/>
    <s v="20:15"/>
    <x v="79"/>
    <x v="17"/>
    <x v="1"/>
    <s v="No info"/>
    <n v="13591"/>
  </r>
  <r>
    <x v="3"/>
    <s v="12/05/2019"/>
    <x v="1"/>
    <s v="Banglore"/>
    <s v="CCU "/>
    <s v=" KNU "/>
    <s v=" BLR"/>
    <m/>
    <m/>
    <s v="11:35"/>
    <x v="78"/>
    <x v="152"/>
    <x v="2"/>
    <s v="No info"/>
    <n v="8479"/>
  </r>
  <r>
    <x v="2"/>
    <s v="15/05/2019"/>
    <x v="1"/>
    <s v="Banglore"/>
    <s v="CCU "/>
    <s v=" BOM "/>
    <s v=" BLR"/>
    <m/>
    <m/>
    <s v="18:55"/>
    <x v="1158"/>
    <x v="271"/>
    <x v="2"/>
    <s v="In-flight meal not included"/>
    <n v="10844"/>
  </r>
  <r>
    <x v="1"/>
    <s v="12/06/2019"/>
    <x v="1"/>
    <s v="Banglore"/>
    <s v="CCU "/>
    <s v=" DEL "/>
    <s v=" BLR"/>
    <m/>
    <m/>
    <s v="17:30"/>
    <x v="635"/>
    <x v="209"/>
    <x v="2"/>
    <s v="No info"/>
    <n v="10203"/>
  </r>
  <r>
    <x v="0"/>
    <s v="12/06/2019"/>
    <x v="2"/>
    <s v="Cochin"/>
    <s v="DEL "/>
    <s v=" HYD "/>
    <s v=" COK"/>
    <m/>
    <m/>
    <s v="14:20"/>
    <x v="68"/>
    <x v="103"/>
    <x v="2"/>
    <s v="No info"/>
    <n v="6938"/>
  </r>
  <r>
    <x v="4"/>
    <s v="15/06/2019"/>
    <x v="2"/>
    <s v="Cochin"/>
    <s v="DEL "/>
    <s v=" HYD "/>
    <s v=" COK"/>
    <m/>
    <m/>
    <s v="09:45"/>
    <x v="68"/>
    <x v="79"/>
    <x v="2"/>
    <s v="No info"/>
    <n v="9646"/>
  </r>
  <r>
    <x v="0"/>
    <s v="1/06/2019"/>
    <x v="2"/>
    <s v="Cochin"/>
    <s v="DEL "/>
    <s v=" BOM "/>
    <s v=" COK"/>
    <m/>
    <m/>
    <s v="16:00"/>
    <x v="30"/>
    <x v="57"/>
    <x v="2"/>
    <s v="No info"/>
    <n v="6593"/>
  </r>
  <r>
    <x v="8"/>
    <s v="1/03/2019"/>
    <x v="3"/>
    <s v="Kolkata"/>
    <s v="MAA "/>
    <s v=" CCU"/>
    <m/>
    <m/>
    <m/>
    <s v="07:05"/>
    <x v="27"/>
    <x v="12"/>
    <x v="0"/>
    <s v="No info"/>
    <n v="9125"/>
  </r>
  <r>
    <x v="4"/>
    <s v="15/05/2019"/>
    <x v="2"/>
    <s v="Cochin"/>
    <s v="DEL "/>
    <s v=" BOM "/>
    <s v=" COK"/>
    <m/>
    <m/>
    <s v="15:15"/>
    <x v="50"/>
    <x v="50"/>
    <x v="2"/>
    <s v="No info"/>
    <n v="7670"/>
  </r>
  <r>
    <x v="1"/>
    <s v="6/06/2019"/>
    <x v="1"/>
    <s v="Banglore"/>
    <s v="CCU "/>
    <s v=" VNS "/>
    <s v=" DEL "/>
    <s v=" BLR"/>
    <m/>
    <s v="14:30"/>
    <x v="28"/>
    <x v="219"/>
    <x v="1"/>
    <s v="No info"/>
    <n v="15894"/>
  </r>
  <r>
    <x v="2"/>
    <s v="15/05/2019"/>
    <x v="1"/>
    <s v="Banglore"/>
    <s v="CCU "/>
    <s v=" GAU "/>
    <s v=" BLR"/>
    <m/>
    <m/>
    <s v="10:20"/>
    <x v="337"/>
    <x v="152"/>
    <x v="2"/>
    <s v="In-flight meal not included"/>
    <n v="5608"/>
  </r>
  <r>
    <x v="5"/>
    <s v="21/05/2019"/>
    <x v="2"/>
    <s v="Cochin"/>
    <s v="DEL "/>
    <s v=" AMD "/>
    <s v=" COK"/>
    <m/>
    <m/>
    <s v="07:25"/>
    <x v="69"/>
    <x v="25"/>
    <x v="2"/>
    <s v="No info"/>
    <n v="5842"/>
  </r>
  <r>
    <x v="3"/>
    <s v="27/03/2019"/>
    <x v="2"/>
    <s v="Cochin"/>
    <s v="DEL "/>
    <s v=" PNQ "/>
    <s v=" COK"/>
    <m/>
    <m/>
    <s v="08:45"/>
    <x v="1"/>
    <x v="15"/>
    <x v="2"/>
    <s v="No info"/>
    <n v="4466"/>
  </r>
  <r>
    <x v="0"/>
    <s v="24/06/2019"/>
    <x v="3"/>
    <s v="Kolkata"/>
    <s v="MAA "/>
    <s v=" CCU"/>
    <m/>
    <m/>
    <m/>
    <s v="13:15"/>
    <x v="52"/>
    <x v="87"/>
    <x v="0"/>
    <s v="No info"/>
    <n v="3597"/>
  </r>
  <r>
    <x v="2"/>
    <s v="18/03/2019"/>
    <x v="0"/>
    <s v="New Delhi"/>
    <s v="BLR "/>
    <s v=" BOM "/>
    <s v=" DEL"/>
    <m/>
    <m/>
    <s v="11:40"/>
    <x v="9"/>
    <x v="206"/>
    <x v="2"/>
    <s v="No info"/>
    <n v="13555"/>
  </r>
  <r>
    <x v="1"/>
    <s v="3/06/2019"/>
    <x v="2"/>
    <s v="Cochin"/>
    <s v="DEL "/>
    <s v=" BOM "/>
    <s v=" COK"/>
    <m/>
    <m/>
    <s v="10:00"/>
    <x v="8"/>
    <x v="68"/>
    <x v="2"/>
    <s v="No info"/>
    <n v="10979"/>
  </r>
  <r>
    <x v="2"/>
    <s v="18/05/2019"/>
    <x v="2"/>
    <s v="Cochin"/>
    <s v="DEL "/>
    <s v=" JAI "/>
    <s v=" BOM "/>
    <s v=" COK"/>
    <m/>
    <s v="05:30"/>
    <x v="33"/>
    <x v="56"/>
    <x v="1"/>
    <s v="No info"/>
    <n v="15129"/>
  </r>
  <r>
    <x v="1"/>
    <s v="21/03/2019"/>
    <x v="2"/>
    <s v="Cochin"/>
    <s v="DEL "/>
    <s v=" COK"/>
    <m/>
    <m/>
    <m/>
    <s v="14:10"/>
    <x v="646"/>
    <x v="43"/>
    <x v="0"/>
    <s v="No info"/>
    <n v="5674"/>
  </r>
  <r>
    <x v="6"/>
    <s v="27/04/2019"/>
    <x v="0"/>
    <s v="Delhi"/>
    <s v="BLR "/>
    <s v=" DEL"/>
    <m/>
    <m/>
    <m/>
    <s v="09:45"/>
    <x v="26"/>
    <x v="0"/>
    <x v="0"/>
    <s v="No info"/>
    <n v="5613"/>
  </r>
  <r>
    <x v="3"/>
    <s v="24/03/2019"/>
    <x v="1"/>
    <s v="Banglore"/>
    <s v="CCU "/>
    <s v=" BLR"/>
    <m/>
    <m/>
    <m/>
    <s v="22:20"/>
    <x v="500"/>
    <x v="87"/>
    <x v="0"/>
    <s v="No check-in baggage included"/>
    <n v="5725"/>
  </r>
  <r>
    <x v="0"/>
    <s v="09/03/2019"/>
    <x v="0"/>
    <s v="New Delhi"/>
    <s v="BLR "/>
    <s v=" DEL"/>
    <m/>
    <m/>
    <m/>
    <s v="16:55"/>
    <x v="153"/>
    <x v="0"/>
    <x v="0"/>
    <s v="No info"/>
    <n v="10067"/>
  </r>
  <r>
    <x v="3"/>
    <s v="12/04/2019"/>
    <x v="0"/>
    <s v="Delhi"/>
    <s v="BLR "/>
    <s v=" DEL"/>
    <m/>
    <m/>
    <m/>
    <s v="09:30"/>
    <x v="167"/>
    <x v="0"/>
    <x v="0"/>
    <s v="No check-in baggage included"/>
    <n v="4885"/>
  </r>
  <r>
    <x v="1"/>
    <s v="9/06/2019"/>
    <x v="2"/>
    <s v="Cochin"/>
    <s v="DEL "/>
    <s v=" MAA "/>
    <s v=" COK"/>
    <m/>
    <m/>
    <s v="06:05"/>
    <x v="709"/>
    <x v="49"/>
    <x v="2"/>
    <s v="No info"/>
    <n v="7690"/>
  </r>
  <r>
    <x v="0"/>
    <s v="3/03/2019"/>
    <x v="2"/>
    <s v="Cochin"/>
    <s v="DEL "/>
    <s v=" BOM "/>
    <s v=" COK"/>
    <m/>
    <m/>
    <s v="20:30"/>
    <x v="85"/>
    <x v="116"/>
    <x v="2"/>
    <s v="No info"/>
    <n v="8258"/>
  </r>
  <r>
    <x v="4"/>
    <s v="12/06/2019"/>
    <x v="2"/>
    <s v="Cochin"/>
    <s v="DEL "/>
    <s v=" BOM "/>
    <s v=" COK"/>
    <m/>
    <m/>
    <s v="07:00"/>
    <x v="30"/>
    <x v="91"/>
    <x v="2"/>
    <s v="No info"/>
    <n v="7408"/>
  </r>
  <r>
    <x v="2"/>
    <s v="24/05/2019"/>
    <x v="1"/>
    <s v="Banglore"/>
    <s v="CCU "/>
    <s v=" BOM "/>
    <s v=" BLR"/>
    <m/>
    <m/>
    <s v="08:25"/>
    <x v="66"/>
    <x v="66"/>
    <x v="2"/>
    <s v="In-flight meal not included"/>
    <n v="10844"/>
  </r>
  <r>
    <x v="2"/>
    <s v="21/03/2019"/>
    <x v="2"/>
    <s v="Cochin"/>
    <s v="DEL "/>
    <s v=" MAA "/>
    <s v=" BOM "/>
    <s v=" COK"/>
    <m/>
    <s v="16:10"/>
    <x v="108"/>
    <x v="253"/>
    <x v="1"/>
    <s v="In-flight meal not included"/>
    <n v="8728"/>
  </r>
  <r>
    <x v="0"/>
    <s v="24/06/2019"/>
    <x v="2"/>
    <s v="Cochin"/>
    <s v="DEL "/>
    <s v=" BOM "/>
    <s v=" COK"/>
    <m/>
    <m/>
    <s v="11:25"/>
    <x v="30"/>
    <x v="62"/>
    <x v="2"/>
    <s v="No info"/>
    <n v="5894"/>
  </r>
  <r>
    <x v="1"/>
    <s v="12/03/2019"/>
    <x v="1"/>
    <s v="Banglore"/>
    <s v="CCU "/>
    <s v=" BLR"/>
    <m/>
    <m/>
    <m/>
    <s v="20:45"/>
    <x v="70"/>
    <x v="11"/>
    <x v="0"/>
    <s v="No info"/>
    <n v="4435"/>
  </r>
  <r>
    <x v="2"/>
    <s v="21/05/2019"/>
    <x v="4"/>
    <s v="Hyderabad"/>
    <s v="BOM "/>
    <s v=" HYD"/>
    <m/>
    <m/>
    <m/>
    <s v="02:55"/>
    <x v="298"/>
    <x v="53"/>
    <x v="0"/>
    <s v="In-flight meal not included"/>
    <n v="4050"/>
  </r>
  <r>
    <x v="0"/>
    <s v="15/04/2019"/>
    <x v="1"/>
    <s v="Banglore"/>
    <s v="CCU "/>
    <s v=" BLR"/>
    <m/>
    <m/>
    <m/>
    <s v="22:15"/>
    <x v="1159"/>
    <x v="11"/>
    <x v="0"/>
    <s v="No info"/>
    <n v="4174"/>
  </r>
  <r>
    <x v="1"/>
    <s v="27/03/2019"/>
    <x v="2"/>
    <s v="Cochin"/>
    <s v="DEL "/>
    <s v=" MAA "/>
    <s v=" COK"/>
    <m/>
    <m/>
    <s v="09:45"/>
    <x v="631"/>
    <x v="210"/>
    <x v="2"/>
    <s v="No info"/>
    <n v="5957"/>
  </r>
  <r>
    <x v="2"/>
    <s v="9/06/2019"/>
    <x v="1"/>
    <s v="Banglore"/>
    <s v="CCU "/>
    <s v=" DEL "/>
    <s v=" BLR"/>
    <m/>
    <m/>
    <s v="17:00"/>
    <x v="661"/>
    <x v="248"/>
    <x v="2"/>
    <s v="No info"/>
    <n v="12692"/>
  </r>
  <r>
    <x v="0"/>
    <s v="24/03/2019"/>
    <x v="0"/>
    <s v="New Delhi"/>
    <s v="BLR "/>
    <s v=" DEL"/>
    <m/>
    <m/>
    <m/>
    <s v="16:55"/>
    <x v="153"/>
    <x v="0"/>
    <x v="0"/>
    <s v="No info"/>
    <n v="7303"/>
  </r>
  <r>
    <x v="1"/>
    <s v="1/05/2019"/>
    <x v="1"/>
    <s v="Banglore"/>
    <s v="CCU "/>
    <s v=" HYD "/>
    <s v=" BLR"/>
    <m/>
    <m/>
    <s v="19:00"/>
    <x v="1160"/>
    <x v="39"/>
    <x v="2"/>
    <s v="No info"/>
    <n v="6117"/>
  </r>
  <r>
    <x v="0"/>
    <s v="12/05/2019"/>
    <x v="2"/>
    <s v="Cochin"/>
    <s v="DEL "/>
    <s v=" COK"/>
    <m/>
    <m/>
    <m/>
    <s v="05:35"/>
    <x v="138"/>
    <x v="41"/>
    <x v="0"/>
    <s v="No info"/>
    <n v="6015"/>
  </r>
  <r>
    <x v="1"/>
    <s v="9/06/2019"/>
    <x v="1"/>
    <s v="Banglore"/>
    <s v="CCU "/>
    <s v=" BOM "/>
    <s v=" GOI "/>
    <s v=" BLR"/>
    <m/>
    <s v="09:25"/>
    <x v="1112"/>
    <x v="153"/>
    <x v="1"/>
    <s v="No info"/>
    <n v="11642"/>
  </r>
  <r>
    <x v="4"/>
    <s v="18/05/2019"/>
    <x v="2"/>
    <s v="Cochin"/>
    <s v="DEL "/>
    <s v=" BOM "/>
    <s v=" COK"/>
    <m/>
    <m/>
    <s v="06:40"/>
    <x v="8"/>
    <x v="137"/>
    <x v="2"/>
    <s v="No info"/>
    <n v="7564"/>
  </r>
  <r>
    <x v="0"/>
    <s v="24/04/2019"/>
    <x v="0"/>
    <s v="Delhi"/>
    <s v="BLR "/>
    <s v=" DEL"/>
    <m/>
    <m/>
    <m/>
    <s v="16:55"/>
    <x v="185"/>
    <x v="43"/>
    <x v="0"/>
    <s v="No info"/>
    <n v="4823"/>
  </r>
  <r>
    <x v="0"/>
    <s v="27/06/2019"/>
    <x v="2"/>
    <s v="Cochin"/>
    <s v="DEL "/>
    <s v=" HYD "/>
    <s v=" COK"/>
    <m/>
    <m/>
    <s v="05:05"/>
    <x v="102"/>
    <x v="34"/>
    <x v="2"/>
    <s v="No info"/>
    <n v="6442"/>
  </r>
  <r>
    <x v="1"/>
    <s v="9/06/2019"/>
    <x v="1"/>
    <s v="Banglore"/>
    <s v="CCU "/>
    <s v=" HYD "/>
    <s v=" BLR"/>
    <m/>
    <m/>
    <s v="19:00"/>
    <x v="1161"/>
    <x v="39"/>
    <x v="2"/>
    <s v="No info"/>
    <n v="6327"/>
  </r>
  <r>
    <x v="1"/>
    <s v="27/03/2019"/>
    <x v="2"/>
    <s v="Cochin"/>
    <s v="DEL "/>
    <s v=" BLR "/>
    <s v=" COK"/>
    <m/>
    <m/>
    <s v="09:45"/>
    <x v="760"/>
    <x v="194"/>
    <x v="2"/>
    <s v="No info"/>
    <n v="7416"/>
  </r>
  <r>
    <x v="1"/>
    <s v="27/05/2019"/>
    <x v="2"/>
    <s v="Cochin"/>
    <s v="DEL "/>
    <s v=" LKO "/>
    <s v=" BOM "/>
    <s v=" COK"/>
    <m/>
    <s v="07:10"/>
    <x v="445"/>
    <x v="156"/>
    <x v="1"/>
    <s v="No info"/>
    <n v="14588"/>
  </r>
  <r>
    <x v="4"/>
    <s v="12/06/2019"/>
    <x v="2"/>
    <s v="Cochin"/>
    <s v="DEL "/>
    <s v=" BOM "/>
    <s v=" COK"/>
    <m/>
    <m/>
    <s v="10:00"/>
    <x v="385"/>
    <x v="6"/>
    <x v="2"/>
    <s v="No info"/>
    <n v="7198"/>
  </r>
  <r>
    <x v="1"/>
    <s v="27/06/2019"/>
    <x v="2"/>
    <s v="Cochin"/>
    <s v="DEL "/>
    <s v=" BOM "/>
    <s v=" COK"/>
    <m/>
    <m/>
    <s v="07:00"/>
    <x v="8"/>
    <x v="71"/>
    <x v="2"/>
    <s v="No info"/>
    <n v="8669"/>
  </r>
  <r>
    <x v="0"/>
    <s v="9/06/2019"/>
    <x v="2"/>
    <s v="Cochin"/>
    <s v="DEL "/>
    <s v=" BOM "/>
    <s v=" COK"/>
    <m/>
    <m/>
    <s v="06:40"/>
    <x v="30"/>
    <x v="242"/>
    <x v="2"/>
    <s v="No info"/>
    <n v="6093"/>
  </r>
  <r>
    <x v="1"/>
    <s v="9/05/2019"/>
    <x v="1"/>
    <s v="Banglore"/>
    <s v="CCU "/>
    <s v=" VNS "/>
    <s v=" DEL "/>
    <s v=" BLR"/>
    <m/>
    <s v="14:30"/>
    <x v="1162"/>
    <x v="27"/>
    <x v="1"/>
    <s v="No info"/>
    <n v="15107"/>
  </r>
  <r>
    <x v="1"/>
    <s v="18/05/2019"/>
    <x v="2"/>
    <s v="Cochin"/>
    <s v="DEL "/>
    <s v=" BOM "/>
    <s v=" COK"/>
    <m/>
    <m/>
    <s v="09:00"/>
    <x v="603"/>
    <x v="230"/>
    <x v="2"/>
    <s v="No info"/>
    <n v="8372"/>
  </r>
  <r>
    <x v="2"/>
    <s v="1/04/2019"/>
    <x v="1"/>
    <s v="Banglore"/>
    <s v="CCU "/>
    <s v=" BOM "/>
    <s v=" BLR"/>
    <m/>
    <m/>
    <s v="08:25"/>
    <x v="61"/>
    <x v="270"/>
    <x v="2"/>
    <s v="In-flight meal not included"/>
    <n v="7064"/>
  </r>
  <r>
    <x v="6"/>
    <s v="24/03/2019"/>
    <x v="1"/>
    <s v="Banglore"/>
    <s v="CCU "/>
    <s v=" DEL "/>
    <s v=" BLR"/>
    <m/>
    <m/>
    <s v="07:10"/>
    <x v="10"/>
    <x v="296"/>
    <x v="2"/>
    <s v="No info"/>
    <n v="12732"/>
  </r>
  <r>
    <x v="3"/>
    <s v="27/06/2019"/>
    <x v="3"/>
    <s v="Kolkata"/>
    <s v="MAA "/>
    <s v=" CCU"/>
    <m/>
    <m/>
    <m/>
    <s v="17:45"/>
    <x v="158"/>
    <x v="87"/>
    <x v="0"/>
    <s v="No info"/>
    <n v="3597"/>
  </r>
  <r>
    <x v="0"/>
    <s v="24/03/2019"/>
    <x v="0"/>
    <s v="New Delhi"/>
    <s v="BLR "/>
    <s v=" DEL"/>
    <m/>
    <m/>
    <m/>
    <s v="08:30"/>
    <x v="350"/>
    <x v="43"/>
    <x v="0"/>
    <s v="No info"/>
    <n v="7303"/>
  </r>
  <r>
    <x v="1"/>
    <s v="6/06/2019"/>
    <x v="1"/>
    <s v="Banglore"/>
    <s v="CCU "/>
    <s v=" IXR "/>
    <s v=" DEL "/>
    <s v=" BLR"/>
    <m/>
    <s v="05:50"/>
    <x v="168"/>
    <x v="142"/>
    <x v="1"/>
    <s v="No info"/>
    <n v="10991"/>
  </r>
  <r>
    <x v="1"/>
    <s v="09/03/2019"/>
    <x v="0"/>
    <s v="New Delhi"/>
    <s v="BLR "/>
    <s v=" VGA "/>
    <s v=" DEL"/>
    <m/>
    <m/>
    <s v="10:30"/>
    <x v="656"/>
    <x v="175"/>
    <x v="2"/>
    <s v="No info"/>
    <n v="10321"/>
  </r>
  <r>
    <x v="0"/>
    <s v="6/06/2019"/>
    <x v="0"/>
    <s v="Delhi"/>
    <s v="BLR "/>
    <s v=" DEL"/>
    <m/>
    <m/>
    <m/>
    <s v="13:00"/>
    <x v="349"/>
    <x v="0"/>
    <x v="0"/>
    <s v="No info"/>
    <n v="3943"/>
  </r>
  <r>
    <x v="0"/>
    <s v="21/05/2019"/>
    <x v="2"/>
    <s v="Cochin"/>
    <s v="DEL "/>
    <s v=" MAA "/>
    <s v=" COK"/>
    <m/>
    <m/>
    <s v="07:15"/>
    <x v="493"/>
    <x v="30"/>
    <x v="2"/>
    <s v="No info"/>
    <n v="5636"/>
  </r>
  <r>
    <x v="0"/>
    <s v="9/04/2019"/>
    <x v="1"/>
    <s v="Banglore"/>
    <s v="CCU "/>
    <s v=" HYD "/>
    <s v=" BLR"/>
    <m/>
    <m/>
    <s v="15:15"/>
    <x v="158"/>
    <x v="102"/>
    <x v="2"/>
    <s v="No info"/>
    <n v="4268"/>
  </r>
  <r>
    <x v="2"/>
    <s v="9/06/2019"/>
    <x v="2"/>
    <s v="Cochin"/>
    <s v="DEL "/>
    <s v=" JAI "/>
    <s v=" BOM "/>
    <s v=" COK"/>
    <m/>
    <s v="05:30"/>
    <x v="33"/>
    <x v="56"/>
    <x v="1"/>
    <s v="No info"/>
    <n v="13014"/>
  </r>
  <r>
    <x v="4"/>
    <s v="9/05/2019"/>
    <x v="2"/>
    <s v="Cochin"/>
    <s v="DEL "/>
    <s v=" BOM "/>
    <s v=" COK"/>
    <m/>
    <m/>
    <s v="09:00"/>
    <x v="30"/>
    <x v="38"/>
    <x v="2"/>
    <s v="No info"/>
    <n v="13727"/>
  </r>
  <r>
    <x v="0"/>
    <s v="9/04/2019"/>
    <x v="1"/>
    <s v="Banglore"/>
    <s v="CCU "/>
    <s v=" BLR"/>
    <m/>
    <m/>
    <m/>
    <s v="15:15"/>
    <x v="550"/>
    <x v="31"/>
    <x v="0"/>
    <s v="No info"/>
    <n v="4174"/>
  </r>
  <r>
    <x v="1"/>
    <s v="27/03/2019"/>
    <x v="2"/>
    <s v="Cochin"/>
    <s v="DEL "/>
    <s v=" JAI "/>
    <s v=" BOM "/>
    <s v=" COK"/>
    <m/>
    <s v="12:00"/>
    <x v="8"/>
    <x v="152"/>
    <x v="1"/>
    <s v="No info"/>
    <n v="10493"/>
  </r>
  <r>
    <x v="0"/>
    <s v="21/05/2019"/>
    <x v="2"/>
    <s v="Cochin"/>
    <s v="DEL "/>
    <s v=" BOM "/>
    <s v=" COK"/>
    <m/>
    <m/>
    <s v="10:35"/>
    <x v="30"/>
    <x v="29"/>
    <x v="2"/>
    <s v="No info"/>
    <n v="6794"/>
  </r>
  <r>
    <x v="0"/>
    <s v="12/05/2019"/>
    <x v="1"/>
    <s v="Banglore"/>
    <s v="CCU "/>
    <s v=" PNQ "/>
    <s v=" BLR"/>
    <m/>
    <m/>
    <s v="21:00"/>
    <x v="1163"/>
    <x v="30"/>
    <x v="2"/>
    <s v="No info"/>
    <n v="7228"/>
  </r>
  <r>
    <x v="2"/>
    <s v="01/03/2019"/>
    <x v="0"/>
    <s v="New Delhi"/>
    <s v="BLR "/>
    <s v=" BOM "/>
    <s v=" DEL"/>
    <m/>
    <m/>
    <s v="07:00"/>
    <x v="340"/>
    <x v="241"/>
    <x v="2"/>
    <s v="No info"/>
    <n v="26890"/>
  </r>
  <r>
    <x v="4"/>
    <s v="1/06/2019"/>
    <x v="2"/>
    <s v="Cochin"/>
    <s v="DEL "/>
    <s v=" HYD "/>
    <s v=" COK"/>
    <m/>
    <m/>
    <s v="07:10"/>
    <x v="102"/>
    <x v="144"/>
    <x v="2"/>
    <s v="No info"/>
    <n v="7038"/>
  </r>
  <r>
    <x v="2"/>
    <s v="1/04/2019"/>
    <x v="1"/>
    <s v="Banglore"/>
    <s v="CCU "/>
    <s v=" BOM "/>
    <s v=" BLR"/>
    <m/>
    <m/>
    <s v="06:30"/>
    <x v="831"/>
    <x v="106"/>
    <x v="2"/>
    <s v="In-flight meal not included"/>
    <n v="7064"/>
  </r>
  <r>
    <x v="2"/>
    <s v="24/03/2019"/>
    <x v="1"/>
    <s v="Banglore"/>
    <s v="CCU "/>
    <s v=" BOM "/>
    <s v=" BLR"/>
    <m/>
    <m/>
    <s v="21:10"/>
    <x v="775"/>
    <x v="293"/>
    <x v="2"/>
    <s v="In-flight meal not included"/>
    <n v="10031"/>
  </r>
  <r>
    <x v="2"/>
    <s v="6/05/2019"/>
    <x v="1"/>
    <s v="Banglore"/>
    <s v="CCU "/>
    <s v=" BOM "/>
    <s v=" BLR"/>
    <m/>
    <m/>
    <s v="20:00"/>
    <x v="62"/>
    <x v="135"/>
    <x v="2"/>
    <s v="In-flight meal not included"/>
    <n v="9663"/>
  </r>
  <r>
    <x v="7"/>
    <s v="1/05/2019"/>
    <x v="0"/>
    <s v="Delhi"/>
    <s v="BLR "/>
    <s v=" DEL"/>
    <m/>
    <m/>
    <m/>
    <s v="23:55"/>
    <x v="1164"/>
    <x v="0"/>
    <x v="0"/>
    <s v="No info"/>
    <n v="4483"/>
  </r>
  <r>
    <x v="2"/>
    <s v="3/06/2019"/>
    <x v="0"/>
    <s v="Delhi"/>
    <s v="BLR "/>
    <s v=" DEL"/>
    <m/>
    <m/>
    <m/>
    <s v="08:20"/>
    <x v="144"/>
    <x v="43"/>
    <x v="0"/>
    <s v="In-flight meal not included"/>
    <n v="5769"/>
  </r>
  <r>
    <x v="0"/>
    <s v="24/04/2019"/>
    <x v="1"/>
    <s v="Banglore"/>
    <s v="CCU "/>
    <s v=" BLR"/>
    <m/>
    <m/>
    <m/>
    <s v="15:15"/>
    <x v="550"/>
    <x v="31"/>
    <x v="0"/>
    <s v="No info"/>
    <n v="4804"/>
  </r>
  <r>
    <x v="1"/>
    <s v="15/05/2019"/>
    <x v="1"/>
    <s v="Banglore"/>
    <s v="CCU "/>
    <s v=" BLR"/>
    <m/>
    <m/>
    <m/>
    <s v="20:45"/>
    <x v="70"/>
    <x v="11"/>
    <x v="0"/>
    <s v="No info"/>
    <n v="4145"/>
  </r>
  <r>
    <x v="1"/>
    <s v="18/05/2019"/>
    <x v="1"/>
    <s v="Banglore"/>
    <s v="CCU "/>
    <s v=" BLR"/>
    <m/>
    <m/>
    <m/>
    <s v="20:45"/>
    <x v="70"/>
    <x v="11"/>
    <x v="0"/>
    <s v="No info"/>
    <n v="4880"/>
  </r>
  <r>
    <x v="3"/>
    <s v="6/06/2019"/>
    <x v="3"/>
    <s v="Kolkata"/>
    <s v="MAA "/>
    <s v=" CCU"/>
    <m/>
    <m/>
    <m/>
    <s v="09:45"/>
    <x v="134"/>
    <x v="12"/>
    <x v="0"/>
    <s v="No check-in baggage included"/>
    <n v="3543"/>
  </r>
  <r>
    <x v="2"/>
    <s v="01/03/2019"/>
    <x v="0"/>
    <s v="New Delhi"/>
    <s v="BLR "/>
    <s v=" BOM "/>
    <s v=" DEL"/>
    <m/>
    <m/>
    <s v="08:55"/>
    <x v="156"/>
    <x v="48"/>
    <x v="2"/>
    <s v="1 Long layover"/>
    <n v="27992"/>
  </r>
  <r>
    <x v="0"/>
    <s v="9/05/2019"/>
    <x v="2"/>
    <s v="Cochin"/>
    <s v="DEL "/>
    <s v=" BOM "/>
    <s v=" COK"/>
    <m/>
    <m/>
    <s v="07:30"/>
    <x v="30"/>
    <x v="56"/>
    <x v="2"/>
    <s v="No info"/>
    <n v="7191"/>
  </r>
  <r>
    <x v="6"/>
    <s v="1/04/2019"/>
    <x v="0"/>
    <s v="Delhi"/>
    <s v="BLR "/>
    <s v=" DEL"/>
    <m/>
    <m/>
    <m/>
    <s v="07:00"/>
    <x v="86"/>
    <x v="60"/>
    <x v="0"/>
    <s v="No info"/>
    <n v="5403"/>
  </r>
  <r>
    <x v="2"/>
    <s v="9/06/2019"/>
    <x v="2"/>
    <s v="Cochin"/>
    <s v="DEL "/>
    <s v=" JDH "/>
    <s v=" BOM "/>
    <s v=" COK"/>
    <m/>
    <s v="11:40"/>
    <x v="33"/>
    <x v="55"/>
    <x v="1"/>
    <s v="In-flight meal not included"/>
    <n v="15812"/>
  </r>
  <r>
    <x v="2"/>
    <s v="9/04/2019"/>
    <x v="0"/>
    <s v="Delhi"/>
    <s v="BLR "/>
    <s v=" DEL"/>
    <m/>
    <m/>
    <m/>
    <s v="19:50"/>
    <x v="72"/>
    <x v="43"/>
    <x v="0"/>
    <s v="In-flight meal not included"/>
    <n v="4544"/>
  </r>
  <r>
    <x v="7"/>
    <s v="3/06/2019"/>
    <x v="2"/>
    <s v="Cochin"/>
    <s v="DEL "/>
    <s v=" BLR "/>
    <s v=" COK"/>
    <m/>
    <m/>
    <s v="16:45"/>
    <x v="280"/>
    <x v="160"/>
    <x v="2"/>
    <s v="No info"/>
    <n v="11410"/>
  </r>
  <r>
    <x v="0"/>
    <s v="3/05/2019"/>
    <x v="3"/>
    <s v="Kolkata"/>
    <s v="MAA "/>
    <s v=" CCU"/>
    <m/>
    <m/>
    <m/>
    <s v="11:35"/>
    <x v="263"/>
    <x v="5"/>
    <x v="0"/>
    <s v="No info"/>
    <n v="4332"/>
  </r>
  <r>
    <x v="2"/>
    <s v="15/04/2019"/>
    <x v="0"/>
    <s v="Delhi"/>
    <s v="BLR "/>
    <s v=" DEL"/>
    <m/>
    <m/>
    <m/>
    <s v="17:45"/>
    <x v="66"/>
    <x v="43"/>
    <x v="0"/>
    <s v="In-flight meal not included"/>
    <n v="4544"/>
  </r>
  <r>
    <x v="0"/>
    <s v="24/05/2019"/>
    <x v="1"/>
    <s v="Banglore"/>
    <s v="CCU "/>
    <s v=" MAA "/>
    <s v=" BLR"/>
    <m/>
    <m/>
    <s v="06:20"/>
    <x v="342"/>
    <x v="182"/>
    <x v="2"/>
    <s v="No info"/>
    <n v="4226"/>
  </r>
  <r>
    <x v="1"/>
    <s v="3/06/2019"/>
    <x v="1"/>
    <s v="Banglore"/>
    <s v="CCU "/>
    <s v=" BLR"/>
    <m/>
    <m/>
    <m/>
    <s v="20:45"/>
    <x v="70"/>
    <x v="11"/>
    <x v="0"/>
    <s v="No info"/>
    <n v="4145"/>
  </r>
  <r>
    <x v="4"/>
    <s v="27/06/2019"/>
    <x v="2"/>
    <s v="Cochin"/>
    <s v="DEL "/>
    <s v=" BOM "/>
    <s v=" COK"/>
    <m/>
    <m/>
    <s v="10:00"/>
    <x v="8"/>
    <x v="68"/>
    <x v="2"/>
    <s v="No info"/>
    <n v="14848"/>
  </r>
  <r>
    <x v="0"/>
    <s v="3/04/2019"/>
    <x v="0"/>
    <s v="Delhi"/>
    <s v="BLR "/>
    <s v=" DEL"/>
    <m/>
    <m/>
    <m/>
    <s v="00:30"/>
    <x v="115"/>
    <x v="21"/>
    <x v="0"/>
    <s v="No info"/>
    <n v="3419"/>
  </r>
  <r>
    <x v="2"/>
    <s v="24/03/2019"/>
    <x v="0"/>
    <s v="New Delhi"/>
    <s v="BLR "/>
    <s v=" DEL"/>
    <m/>
    <m/>
    <m/>
    <s v="18:55"/>
    <x v="232"/>
    <x v="43"/>
    <x v="0"/>
    <s v="No info"/>
    <n v="7229"/>
  </r>
  <r>
    <x v="3"/>
    <s v="3/06/2019"/>
    <x v="2"/>
    <s v="Cochin"/>
    <s v="DEL "/>
    <s v=" PNQ "/>
    <s v=" COK"/>
    <m/>
    <m/>
    <s v="08:45"/>
    <x v="1"/>
    <x v="15"/>
    <x v="2"/>
    <s v="No info"/>
    <n v="5830"/>
  </r>
  <r>
    <x v="2"/>
    <s v="18/03/2019"/>
    <x v="0"/>
    <s v="New Delhi"/>
    <s v="BLR "/>
    <s v=" BOM "/>
    <s v=" DEL"/>
    <m/>
    <m/>
    <s v="14:05"/>
    <x v="307"/>
    <x v="115"/>
    <x v="2"/>
    <s v="In-flight meal not included"/>
    <n v="10972"/>
  </r>
  <r>
    <x v="2"/>
    <s v="24/03/2019"/>
    <x v="1"/>
    <s v="Banglore"/>
    <s v="CCU "/>
    <s v=" BOM "/>
    <s v=" BLR"/>
    <m/>
    <m/>
    <s v="18:55"/>
    <x v="673"/>
    <x v="10"/>
    <x v="2"/>
    <s v="No info"/>
    <n v="14231"/>
  </r>
  <r>
    <x v="2"/>
    <s v="9/06/2019"/>
    <x v="1"/>
    <s v="Banglore"/>
    <s v="CCU "/>
    <s v=" BOM "/>
    <s v=" BLR"/>
    <m/>
    <m/>
    <s v="18:55"/>
    <x v="1165"/>
    <x v="147"/>
    <x v="2"/>
    <s v="In-flight meal not included"/>
    <n v="10844"/>
  </r>
  <r>
    <x v="3"/>
    <s v="12/05/2019"/>
    <x v="1"/>
    <s v="Banglore"/>
    <s v="CCU "/>
    <s v=" IXB "/>
    <s v=" BLR"/>
    <m/>
    <m/>
    <s v="11:15"/>
    <x v="460"/>
    <x v="152"/>
    <x v="2"/>
    <s v="No info"/>
    <n v="11468"/>
  </r>
  <r>
    <x v="7"/>
    <s v="18/05/2019"/>
    <x v="1"/>
    <s v="Banglore"/>
    <s v="CCU "/>
    <s v=" BLR"/>
    <m/>
    <m/>
    <m/>
    <s v="22:50"/>
    <x v="650"/>
    <x v="31"/>
    <x v="0"/>
    <s v="No info"/>
    <n v="4409"/>
  </r>
  <r>
    <x v="2"/>
    <s v="27/06/2019"/>
    <x v="2"/>
    <s v="Cochin"/>
    <s v="DEL "/>
    <s v=" NAG "/>
    <s v=" BOM "/>
    <s v=" COK"/>
    <m/>
    <s v="14:35"/>
    <x v="111"/>
    <x v="27"/>
    <x v="1"/>
    <s v="No info"/>
    <n v="13376"/>
  </r>
  <r>
    <x v="0"/>
    <s v="21/06/2019"/>
    <x v="0"/>
    <s v="Delhi"/>
    <s v="BLR "/>
    <s v=" DEL"/>
    <m/>
    <m/>
    <m/>
    <s v="23:30"/>
    <x v="1166"/>
    <x v="0"/>
    <x v="0"/>
    <s v="No info"/>
    <n v="4077"/>
  </r>
  <r>
    <x v="2"/>
    <s v="9/05/2019"/>
    <x v="1"/>
    <s v="Banglore"/>
    <s v="CCU "/>
    <s v=" DEL "/>
    <s v=" BLR"/>
    <m/>
    <m/>
    <s v="09:35"/>
    <x v="122"/>
    <x v="113"/>
    <x v="2"/>
    <s v="No info"/>
    <n v="13067"/>
  </r>
  <r>
    <x v="0"/>
    <s v="6/06/2019"/>
    <x v="0"/>
    <s v="Delhi"/>
    <s v="BLR "/>
    <s v=" DEL"/>
    <m/>
    <m/>
    <m/>
    <s v="07:10"/>
    <x v="56"/>
    <x v="21"/>
    <x v="0"/>
    <s v="No info"/>
    <n v="4823"/>
  </r>
  <r>
    <x v="4"/>
    <s v="9/03/2019"/>
    <x v="2"/>
    <s v="Cochin"/>
    <s v="DEL "/>
    <s v=" BOM "/>
    <s v=" COK"/>
    <m/>
    <m/>
    <s v="06:50"/>
    <x v="8"/>
    <x v="48"/>
    <x v="2"/>
    <s v="In-flight meal not included"/>
    <n v="14817"/>
  </r>
  <r>
    <x v="0"/>
    <s v="24/03/2019"/>
    <x v="3"/>
    <s v="Kolkata"/>
    <s v="MAA "/>
    <s v=" CCU"/>
    <m/>
    <m/>
    <m/>
    <s v="07:55"/>
    <x v="145"/>
    <x v="87"/>
    <x v="0"/>
    <s v="No info"/>
    <n v="4326"/>
  </r>
  <r>
    <x v="4"/>
    <s v="3/03/2019"/>
    <x v="2"/>
    <s v="Cochin"/>
    <s v="DEL "/>
    <s v=" BOM "/>
    <s v=" COK"/>
    <m/>
    <m/>
    <s v="07:00"/>
    <x v="30"/>
    <x v="91"/>
    <x v="2"/>
    <s v="No info"/>
    <n v="15603"/>
  </r>
  <r>
    <x v="1"/>
    <s v="24/03/2019"/>
    <x v="1"/>
    <s v="Banglore"/>
    <s v="CCU "/>
    <s v=" GAU "/>
    <s v=" DEL "/>
    <s v=" BLR"/>
    <m/>
    <s v="16:45"/>
    <x v="327"/>
    <x v="225"/>
    <x v="1"/>
    <s v="No info"/>
    <n v="13885"/>
  </r>
  <r>
    <x v="2"/>
    <s v="06/03/2019"/>
    <x v="0"/>
    <s v="New Delhi"/>
    <s v="BLR "/>
    <s v=" BOM "/>
    <s v=" DEL"/>
    <m/>
    <m/>
    <s v="11:40"/>
    <x v="379"/>
    <x v="64"/>
    <x v="2"/>
    <s v="No info"/>
    <n v="17261"/>
  </r>
  <r>
    <x v="4"/>
    <s v="9/06/2019"/>
    <x v="2"/>
    <s v="Cochin"/>
    <s v="DEL "/>
    <s v=" GWL "/>
    <s v=" IDR "/>
    <s v=" BOM "/>
    <s v=" COK"/>
    <s v="11:35"/>
    <x v="30"/>
    <x v="316"/>
    <x v="3"/>
    <s v="No info"/>
    <n v="15629"/>
  </r>
  <r>
    <x v="1"/>
    <s v="6/05/2019"/>
    <x v="1"/>
    <s v="Banglore"/>
    <s v="CCU "/>
    <s v=" BBI "/>
    <s v=" HYD "/>
    <s v=" BLR"/>
    <m/>
    <s v="09:10"/>
    <x v="62"/>
    <x v="340"/>
    <x v="1"/>
    <s v="No info"/>
    <n v="6117"/>
  </r>
  <r>
    <x v="2"/>
    <s v="24/06/2019"/>
    <x v="2"/>
    <s v="Cochin"/>
    <s v="DEL "/>
    <s v=" AMD "/>
    <s v=" BOM "/>
    <s v=" COK"/>
    <m/>
    <s v="23:05"/>
    <x v="621"/>
    <x v="127"/>
    <x v="1"/>
    <s v="No info"/>
    <n v="12819"/>
  </r>
  <r>
    <x v="4"/>
    <s v="27/05/2019"/>
    <x v="2"/>
    <s v="Cochin"/>
    <s v="DEL "/>
    <s v=" BOM "/>
    <s v=" COK"/>
    <m/>
    <m/>
    <s v="18:15"/>
    <x v="184"/>
    <x v="152"/>
    <x v="2"/>
    <s v="No info"/>
    <n v="13377"/>
  </r>
  <r>
    <x v="2"/>
    <s v="01/03/2019"/>
    <x v="0"/>
    <s v="New Delhi"/>
    <s v="BLR "/>
    <s v=" BOM "/>
    <s v=" DEL"/>
    <m/>
    <m/>
    <s v="07:00"/>
    <x v="35"/>
    <x v="96"/>
    <x v="2"/>
    <s v="No info"/>
    <n v="26890"/>
  </r>
  <r>
    <x v="0"/>
    <s v="15/05/2019"/>
    <x v="0"/>
    <s v="Delhi"/>
    <s v="BLR "/>
    <s v=" DEL"/>
    <m/>
    <m/>
    <m/>
    <s v="00:30"/>
    <x v="115"/>
    <x v="21"/>
    <x v="0"/>
    <s v="No info"/>
    <n v="3419"/>
  </r>
  <r>
    <x v="1"/>
    <s v="15/05/2019"/>
    <x v="1"/>
    <s v="Banglore"/>
    <s v="CCU "/>
    <s v=" GAU "/>
    <s v=" DEL "/>
    <s v=" BLR"/>
    <m/>
    <s v="09:50"/>
    <x v="28"/>
    <x v="26"/>
    <x v="1"/>
    <s v="No info"/>
    <n v="14960"/>
  </r>
  <r>
    <x v="1"/>
    <s v="3/03/2019"/>
    <x v="4"/>
    <s v="Hyderabad"/>
    <s v="BOM "/>
    <s v=" HYD"/>
    <m/>
    <m/>
    <m/>
    <s v="19:30"/>
    <x v="66"/>
    <x v="239"/>
    <x v="0"/>
    <s v="No info"/>
    <n v="11185"/>
  </r>
  <r>
    <x v="1"/>
    <s v="27/05/2019"/>
    <x v="2"/>
    <s v="Cochin"/>
    <s v="DEL "/>
    <s v=" BOM "/>
    <s v=" COK"/>
    <m/>
    <m/>
    <s v="19:00"/>
    <x v="534"/>
    <x v="138"/>
    <x v="2"/>
    <s v="No info"/>
    <n v="8372"/>
  </r>
  <r>
    <x v="2"/>
    <s v="6/06/2019"/>
    <x v="2"/>
    <s v="Cochin"/>
    <s v="DEL "/>
    <s v=" BOM "/>
    <s v=" COK"/>
    <m/>
    <m/>
    <s v="02:15"/>
    <x v="26"/>
    <x v="249"/>
    <x v="2"/>
    <s v="In-flight meal not included"/>
    <n v="10262"/>
  </r>
  <r>
    <x v="1"/>
    <s v="12/06/2019"/>
    <x v="1"/>
    <s v="Banglore"/>
    <s v="CCU "/>
    <s v=" BOM "/>
    <s v=" COK "/>
    <s v=" BLR"/>
    <m/>
    <s v="16:50"/>
    <x v="516"/>
    <x v="101"/>
    <x v="1"/>
    <s v="No info"/>
    <n v="11542"/>
  </r>
  <r>
    <x v="3"/>
    <s v="3/04/2019"/>
    <x v="1"/>
    <s v="Banglore"/>
    <s v="CCU "/>
    <s v=" MAA "/>
    <s v=" BLR"/>
    <m/>
    <m/>
    <s v="15:05"/>
    <x v="31"/>
    <x v="30"/>
    <x v="2"/>
    <s v="No info"/>
    <n v="4649"/>
  </r>
  <r>
    <x v="2"/>
    <s v="9/03/2019"/>
    <x v="4"/>
    <s v="Hyderabad"/>
    <s v="BOM "/>
    <s v=" HYD"/>
    <m/>
    <m/>
    <m/>
    <s v="19:40"/>
    <x v="121"/>
    <x v="52"/>
    <x v="0"/>
    <s v="No info"/>
    <n v="5678"/>
  </r>
  <r>
    <x v="3"/>
    <s v="1/06/2019"/>
    <x v="0"/>
    <s v="Delhi"/>
    <s v="BLR "/>
    <s v=" DEL"/>
    <m/>
    <m/>
    <m/>
    <s v="09:30"/>
    <x v="167"/>
    <x v="0"/>
    <x v="0"/>
    <s v="No info"/>
    <n v="3971"/>
  </r>
  <r>
    <x v="4"/>
    <s v="3/06/2019"/>
    <x v="2"/>
    <s v="Cochin"/>
    <s v="DEL "/>
    <s v=" HYD "/>
    <s v=" COK"/>
    <m/>
    <m/>
    <s v="07:10"/>
    <x v="102"/>
    <x v="144"/>
    <x v="2"/>
    <s v="No info"/>
    <n v="7878"/>
  </r>
  <r>
    <x v="2"/>
    <s v="27/06/2019"/>
    <x v="2"/>
    <s v="Cochin"/>
    <s v="DEL "/>
    <s v=" JAI "/>
    <s v=" BOM "/>
    <s v=" COK"/>
    <m/>
    <s v="05:30"/>
    <x v="33"/>
    <x v="56"/>
    <x v="1"/>
    <s v="No info"/>
    <n v="13014"/>
  </r>
  <r>
    <x v="0"/>
    <s v="1/05/2019"/>
    <x v="0"/>
    <s v="Delhi"/>
    <s v="BLR "/>
    <s v=" DEL"/>
    <m/>
    <m/>
    <m/>
    <s v="06:05"/>
    <x v="138"/>
    <x v="37"/>
    <x v="0"/>
    <s v="No info"/>
    <n v="4423"/>
  </r>
  <r>
    <x v="2"/>
    <s v="1/06/2019"/>
    <x v="2"/>
    <s v="Cochin"/>
    <s v="DEL "/>
    <s v=" BOM "/>
    <s v=" COK"/>
    <m/>
    <m/>
    <s v="14:00"/>
    <x v="127"/>
    <x v="255"/>
    <x v="2"/>
    <s v="In-flight meal not included"/>
    <n v="10262"/>
  </r>
  <r>
    <x v="6"/>
    <s v="27/05/2019"/>
    <x v="0"/>
    <s v="Delhi"/>
    <s v="BLR "/>
    <s v=" DEL"/>
    <m/>
    <m/>
    <m/>
    <s v="09:45"/>
    <x v="26"/>
    <x v="0"/>
    <x v="0"/>
    <s v="No info"/>
    <n v="4668"/>
  </r>
  <r>
    <x v="2"/>
    <s v="21/05/2019"/>
    <x v="1"/>
    <s v="Banglore"/>
    <s v="CCU "/>
    <s v=" BOM "/>
    <s v=" BLR"/>
    <m/>
    <m/>
    <s v="21:10"/>
    <x v="1167"/>
    <x v="7"/>
    <x v="2"/>
    <s v="In-flight meal not included"/>
    <n v="10844"/>
  </r>
  <r>
    <x v="2"/>
    <s v="24/06/2019"/>
    <x v="2"/>
    <s v="Cochin"/>
    <s v="DEL "/>
    <s v=" JAI "/>
    <s v=" BOM "/>
    <s v=" COK"/>
    <m/>
    <s v="09:40"/>
    <x v="74"/>
    <x v="65"/>
    <x v="1"/>
    <s v="In-flight meal not included"/>
    <n v="10368"/>
  </r>
  <r>
    <x v="0"/>
    <s v="21/04/2019"/>
    <x v="0"/>
    <s v="Delhi"/>
    <s v="BLR "/>
    <s v=" DEL"/>
    <m/>
    <m/>
    <m/>
    <s v="10:10"/>
    <x v="245"/>
    <x v="0"/>
    <x v="0"/>
    <s v="No info"/>
    <n v="4591"/>
  </r>
  <r>
    <x v="0"/>
    <s v="6/05/2019"/>
    <x v="2"/>
    <s v="Cochin"/>
    <s v="DEL "/>
    <s v=" BOM "/>
    <s v=" COK"/>
    <m/>
    <m/>
    <s v="18:35"/>
    <x v="47"/>
    <x v="240"/>
    <x v="2"/>
    <s v="No info"/>
    <n v="7191"/>
  </r>
  <r>
    <x v="4"/>
    <s v="18/05/2019"/>
    <x v="2"/>
    <s v="Cochin"/>
    <s v="DEL "/>
    <s v=" BOM "/>
    <s v=" COK"/>
    <m/>
    <m/>
    <s v="06:00"/>
    <x v="26"/>
    <x v="204"/>
    <x v="2"/>
    <s v="No info"/>
    <n v="9794"/>
  </r>
  <r>
    <x v="0"/>
    <s v="1/06/2019"/>
    <x v="0"/>
    <s v="Delhi"/>
    <s v="BLR "/>
    <s v=" DEL"/>
    <m/>
    <m/>
    <m/>
    <s v="04:00"/>
    <x v="20"/>
    <x v="0"/>
    <x v="0"/>
    <s v="No info"/>
    <n v="3943"/>
  </r>
  <r>
    <x v="2"/>
    <s v="12/06/2019"/>
    <x v="1"/>
    <s v="Banglore"/>
    <s v="CCU "/>
    <s v=" BOM "/>
    <s v=" BLR"/>
    <m/>
    <m/>
    <s v="06:30"/>
    <x v="134"/>
    <x v="28"/>
    <x v="2"/>
    <s v="No info"/>
    <n v="13626"/>
  </r>
  <r>
    <x v="2"/>
    <s v="12/05/2019"/>
    <x v="1"/>
    <s v="Banglore"/>
    <s v="CCU "/>
    <s v=" BOM "/>
    <s v=" BLR"/>
    <m/>
    <m/>
    <s v="20:00"/>
    <x v="247"/>
    <x v="22"/>
    <x v="2"/>
    <s v="In-flight meal not included"/>
    <n v="9663"/>
  </r>
  <r>
    <x v="4"/>
    <s v="15/06/2019"/>
    <x v="2"/>
    <s v="Cochin"/>
    <s v="DEL "/>
    <s v=" HYD "/>
    <s v=" COK"/>
    <m/>
    <m/>
    <s v="07:10"/>
    <x v="102"/>
    <x v="144"/>
    <x v="2"/>
    <s v="In-flight meal not included"/>
    <n v="6093"/>
  </r>
  <r>
    <x v="2"/>
    <s v="12/03/2019"/>
    <x v="0"/>
    <s v="New Delhi"/>
    <s v="BLR "/>
    <s v=" BOM "/>
    <s v=" DEL"/>
    <m/>
    <m/>
    <s v="21:25"/>
    <x v="318"/>
    <x v="50"/>
    <x v="2"/>
    <s v="No info"/>
    <n v="11717"/>
  </r>
  <r>
    <x v="2"/>
    <s v="18/05/2019"/>
    <x v="1"/>
    <s v="Banglore"/>
    <s v="CCU "/>
    <s v=" BOM "/>
    <s v=" BLR"/>
    <m/>
    <m/>
    <s v="20:00"/>
    <x v="911"/>
    <x v="22"/>
    <x v="2"/>
    <s v="No info"/>
    <n v="14781"/>
  </r>
  <r>
    <x v="2"/>
    <s v="3/05/2019"/>
    <x v="0"/>
    <s v="Delhi"/>
    <s v="BLR "/>
    <s v=" DEL"/>
    <m/>
    <m/>
    <m/>
    <s v="06:00"/>
    <x v="99"/>
    <x v="37"/>
    <x v="0"/>
    <s v="No info"/>
    <n v="7229"/>
  </r>
  <r>
    <x v="5"/>
    <s v="1/06/2019"/>
    <x v="0"/>
    <s v="Delhi"/>
    <s v="BLR "/>
    <s v=" DEL"/>
    <m/>
    <m/>
    <m/>
    <s v="20:55"/>
    <x v="203"/>
    <x v="37"/>
    <x v="0"/>
    <s v="No info"/>
    <n v="3898"/>
  </r>
  <r>
    <x v="2"/>
    <s v="3/06/2019"/>
    <x v="2"/>
    <s v="Cochin"/>
    <s v="DEL "/>
    <s v=" BOM "/>
    <s v=" COK"/>
    <m/>
    <m/>
    <s v="22:50"/>
    <x v="235"/>
    <x v="192"/>
    <x v="2"/>
    <s v="No info"/>
    <n v="14714"/>
  </r>
  <r>
    <x v="4"/>
    <s v="27/05/2019"/>
    <x v="2"/>
    <s v="Cochin"/>
    <s v="DEL "/>
    <s v=" BOM "/>
    <s v=" COK"/>
    <m/>
    <m/>
    <s v="11:40"/>
    <x v="30"/>
    <x v="110"/>
    <x v="2"/>
    <s v="No info"/>
    <n v="7005"/>
  </r>
  <r>
    <x v="0"/>
    <s v="15/06/2019"/>
    <x v="3"/>
    <s v="Kolkata"/>
    <s v="MAA "/>
    <s v=" CCU"/>
    <m/>
    <m/>
    <m/>
    <s v="14:45"/>
    <x v="93"/>
    <x v="87"/>
    <x v="0"/>
    <s v="No info"/>
    <n v="3597"/>
  </r>
  <r>
    <x v="3"/>
    <s v="18/03/2019"/>
    <x v="1"/>
    <s v="Banglore"/>
    <s v="CCU "/>
    <s v=" BLR"/>
    <m/>
    <m/>
    <m/>
    <s v="06:55"/>
    <x v="216"/>
    <x v="60"/>
    <x v="0"/>
    <s v="No check-in baggage included"/>
    <n v="4413"/>
  </r>
  <r>
    <x v="4"/>
    <s v="6/03/2019"/>
    <x v="2"/>
    <s v="Cochin"/>
    <s v="DEL "/>
    <s v=" BOM "/>
    <s v=" COK"/>
    <m/>
    <m/>
    <s v="10:20"/>
    <x v="8"/>
    <x v="74"/>
    <x v="2"/>
    <s v="No info"/>
    <n v="15353"/>
  </r>
  <r>
    <x v="0"/>
    <s v="1/05/2019"/>
    <x v="0"/>
    <s v="Delhi"/>
    <s v="BLR "/>
    <s v=" DEL"/>
    <m/>
    <m/>
    <m/>
    <s v="10:10"/>
    <x v="245"/>
    <x v="0"/>
    <x v="0"/>
    <s v="No info"/>
    <n v="3943"/>
  </r>
  <r>
    <x v="0"/>
    <s v="15/03/2019"/>
    <x v="3"/>
    <s v="Kolkata"/>
    <s v="MAA "/>
    <s v=" CCU"/>
    <m/>
    <m/>
    <m/>
    <s v="13:20"/>
    <x v="52"/>
    <x v="12"/>
    <x v="0"/>
    <s v="No info"/>
    <n v="6297"/>
  </r>
  <r>
    <x v="0"/>
    <s v="09/03/2019"/>
    <x v="0"/>
    <s v="New Delhi"/>
    <s v="BLR "/>
    <s v=" DEL"/>
    <m/>
    <m/>
    <m/>
    <s v="20:00"/>
    <x v="10"/>
    <x v="21"/>
    <x v="0"/>
    <s v="No info"/>
    <n v="6144"/>
  </r>
  <r>
    <x v="1"/>
    <s v="21/05/2019"/>
    <x v="2"/>
    <s v="Cochin"/>
    <s v="DEL "/>
    <s v=" JAI "/>
    <s v=" BOM "/>
    <s v=" COK"/>
    <m/>
    <s v="18:45"/>
    <x v="384"/>
    <x v="156"/>
    <x v="1"/>
    <s v="No info"/>
    <n v="12257"/>
  </r>
  <r>
    <x v="2"/>
    <s v="21/05/2019"/>
    <x v="2"/>
    <s v="Cochin"/>
    <s v="DEL "/>
    <s v=" AMD "/>
    <s v=" BOM "/>
    <s v=" COK"/>
    <m/>
    <s v="13:25"/>
    <x v="393"/>
    <x v="84"/>
    <x v="1"/>
    <s v="No info"/>
    <n v="15129"/>
  </r>
  <r>
    <x v="2"/>
    <s v="24/06/2019"/>
    <x v="2"/>
    <s v="Cochin"/>
    <s v="DEL "/>
    <s v=" JAI "/>
    <s v=" BOM "/>
    <s v=" COK"/>
    <m/>
    <s v="05:30"/>
    <x v="74"/>
    <x v="131"/>
    <x v="1"/>
    <s v="In-flight meal not included"/>
    <n v="10368"/>
  </r>
  <r>
    <x v="2"/>
    <s v="9/05/2019"/>
    <x v="2"/>
    <s v="Cochin"/>
    <s v="DEL "/>
    <s v=" JAI "/>
    <s v=" BOM "/>
    <s v=" COK"/>
    <m/>
    <s v="09:40"/>
    <x v="33"/>
    <x v="110"/>
    <x v="1"/>
    <s v="In-flight meal not included"/>
    <n v="13029"/>
  </r>
  <r>
    <x v="1"/>
    <s v="6/06/2019"/>
    <x v="1"/>
    <s v="Banglore"/>
    <s v="CCU "/>
    <s v=" BBI "/>
    <s v=" BOM "/>
    <s v=" BLR"/>
    <m/>
    <s v="12:00"/>
    <x v="1168"/>
    <x v="84"/>
    <x v="1"/>
    <s v="No info"/>
    <n v="9416"/>
  </r>
  <r>
    <x v="1"/>
    <s v="3/06/2019"/>
    <x v="2"/>
    <s v="Cochin"/>
    <s v="DEL "/>
    <s v=" COK"/>
    <m/>
    <m/>
    <m/>
    <s v="18:05"/>
    <x v="121"/>
    <x v="112"/>
    <x v="0"/>
    <s v="No info"/>
    <n v="6934"/>
  </r>
  <r>
    <x v="2"/>
    <s v="21/05/2019"/>
    <x v="1"/>
    <s v="Banglore"/>
    <s v="CCU "/>
    <s v=" DEL "/>
    <s v=" BLR"/>
    <m/>
    <m/>
    <s v="20:25"/>
    <x v="594"/>
    <x v="67"/>
    <x v="2"/>
    <s v="No info"/>
    <n v="11467"/>
  </r>
  <r>
    <x v="4"/>
    <s v="3/06/2019"/>
    <x v="2"/>
    <s v="Cochin"/>
    <s v="DEL "/>
    <s v=" BOM "/>
    <s v=" COK"/>
    <m/>
    <m/>
    <s v="15:15"/>
    <x v="468"/>
    <x v="50"/>
    <x v="2"/>
    <s v="No info"/>
    <n v="6795"/>
  </r>
  <r>
    <x v="0"/>
    <s v="27/03/2019"/>
    <x v="1"/>
    <s v="Banglore"/>
    <s v="CCU "/>
    <s v=" BLR"/>
    <m/>
    <m/>
    <m/>
    <s v="15:20"/>
    <x v="199"/>
    <x v="11"/>
    <x v="0"/>
    <s v="No info"/>
    <n v="5198"/>
  </r>
  <r>
    <x v="2"/>
    <s v="9/03/2019"/>
    <x v="2"/>
    <s v="Cochin"/>
    <s v="DEL "/>
    <s v=" BOM "/>
    <s v=" COK"/>
    <m/>
    <m/>
    <s v="17:25"/>
    <x v="249"/>
    <x v="282"/>
    <x v="2"/>
    <s v="In-flight meal not included"/>
    <n v="14053"/>
  </r>
  <r>
    <x v="6"/>
    <s v="1/04/2019"/>
    <x v="1"/>
    <s v="Banglore"/>
    <s v="CCU "/>
    <s v=" DEL "/>
    <s v=" BLR"/>
    <m/>
    <m/>
    <s v="07:10"/>
    <x v="354"/>
    <x v="44"/>
    <x v="2"/>
    <s v="No info"/>
    <n v="7927"/>
  </r>
  <r>
    <x v="0"/>
    <s v="18/03/2019"/>
    <x v="1"/>
    <s v="Banglore"/>
    <s v="CCU "/>
    <s v=" BLR"/>
    <m/>
    <m/>
    <m/>
    <s v="10:10"/>
    <x v="25"/>
    <x v="37"/>
    <x v="0"/>
    <s v="No info"/>
    <n v="4462"/>
  </r>
  <r>
    <x v="5"/>
    <s v="27/04/2019"/>
    <x v="0"/>
    <s v="Delhi"/>
    <s v="BLR "/>
    <s v=" DEL"/>
    <m/>
    <m/>
    <m/>
    <s v="07:45"/>
    <x v="237"/>
    <x v="21"/>
    <x v="0"/>
    <s v="No info"/>
    <n v="5048"/>
  </r>
  <r>
    <x v="2"/>
    <s v="24/05/2019"/>
    <x v="1"/>
    <s v="Banglore"/>
    <s v="CCU "/>
    <s v=" BOM "/>
    <s v=" BLR"/>
    <m/>
    <m/>
    <s v="20:00"/>
    <x v="356"/>
    <x v="99"/>
    <x v="2"/>
    <s v="In-flight meal not included"/>
    <n v="10844"/>
  </r>
  <r>
    <x v="4"/>
    <s v="3/03/2019"/>
    <x v="2"/>
    <s v="Cochin"/>
    <s v="DEL "/>
    <s v=" BOM "/>
    <s v=" COK"/>
    <m/>
    <m/>
    <s v="08:55"/>
    <x v="78"/>
    <x v="355"/>
    <x v="2"/>
    <s v="No info"/>
    <n v="15411"/>
  </r>
  <r>
    <x v="0"/>
    <s v="18/03/2019"/>
    <x v="1"/>
    <s v="Banglore"/>
    <s v="CCU "/>
    <s v=" BLR"/>
    <m/>
    <m/>
    <m/>
    <s v="17:15"/>
    <x v="185"/>
    <x v="60"/>
    <x v="0"/>
    <s v="No info"/>
    <n v="4462"/>
  </r>
  <r>
    <x v="2"/>
    <s v="27/03/2019"/>
    <x v="4"/>
    <s v="Hyderabad"/>
    <s v="BOM "/>
    <s v=" HYD"/>
    <m/>
    <m/>
    <m/>
    <s v="15:50"/>
    <x v="482"/>
    <x v="52"/>
    <x v="0"/>
    <s v="No info"/>
    <n v="5678"/>
  </r>
  <r>
    <x v="2"/>
    <s v="6/03/2019"/>
    <x v="2"/>
    <s v="Cochin"/>
    <s v="DEL "/>
    <s v=" BOM "/>
    <s v=" COK"/>
    <m/>
    <m/>
    <s v="09:55"/>
    <x v="83"/>
    <x v="202"/>
    <x v="2"/>
    <s v="No info"/>
    <n v="15764"/>
  </r>
  <r>
    <x v="2"/>
    <s v="6/03/2019"/>
    <x v="2"/>
    <s v="Cochin"/>
    <s v="DEL "/>
    <s v=" BOM "/>
    <s v=" COK"/>
    <m/>
    <m/>
    <s v="22:20"/>
    <x v="155"/>
    <x v="226"/>
    <x v="2"/>
    <s v="No info"/>
    <n v="17024"/>
  </r>
  <r>
    <x v="1"/>
    <s v="18/06/2019"/>
    <x v="4"/>
    <s v="Hyderabad"/>
    <s v="BOM "/>
    <s v=" HYD"/>
    <m/>
    <m/>
    <m/>
    <s v="06:20"/>
    <x v="71"/>
    <x v="139"/>
    <x v="0"/>
    <s v="No info"/>
    <n v="3100"/>
  </r>
  <r>
    <x v="2"/>
    <s v="1/05/2019"/>
    <x v="0"/>
    <s v="Delhi"/>
    <s v="BLR "/>
    <s v=" DEL"/>
    <m/>
    <m/>
    <m/>
    <s v="18:55"/>
    <x v="132"/>
    <x v="112"/>
    <x v="0"/>
    <s v="No info"/>
    <n v="7229"/>
  </r>
  <r>
    <x v="0"/>
    <s v="24/04/2019"/>
    <x v="1"/>
    <s v="Banglore"/>
    <s v="CCU "/>
    <s v=" BLR"/>
    <m/>
    <m/>
    <m/>
    <s v="14:25"/>
    <x v="456"/>
    <x v="31"/>
    <x v="0"/>
    <s v="No info"/>
    <n v="4804"/>
  </r>
  <r>
    <x v="2"/>
    <s v="24/06/2019"/>
    <x v="0"/>
    <s v="Delhi"/>
    <s v="BLR "/>
    <s v=" DEL"/>
    <m/>
    <m/>
    <m/>
    <s v="08:20"/>
    <x v="144"/>
    <x v="43"/>
    <x v="0"/>
    <s v="In-flight meal not included"/>
    <n v="5769"/>
  </r>
  <r>
    <x v="7"/>
    <s v="18/03/2019"/>
    <x v="1"/>
    <s v="Banglore"/>
    <s v="CCU "/>
    <s v=" BLR"/>
    <m/>
    <m/>
    <m/>
    <s v="19:35"/>
    <x v="319"/>
    <x v="31"/>
    <x v="0"/>
    <s v="No info"/>
    <n v="4384"/>
  </r>
  <r>
    <x v="1"/>
    <s v="27/06/2019"/>
    <x v="2"/>
    <s v="Cochin"/>
    <s v="DEL "/>
    <s v=" TRV "/>
    <s v=" COK"/>
    <m/>
    <m/>
    <s v="05:15"/>
    <x v="1169"/>
    <x v="123"/>
    <x v="2"/>
    <s v="No info"/>
    <n v="6587"/>
  </r>
  <r>
    <x v="2"/>
    <s v="21/03/2019"/>
    <x v="0"/>
    <s v="New Delhi"/>
    <s v="BLR "/>
    <s v=" BOM "/>
    <s v=" DEL"/>
    <m/>
    <m/>
    <s v="05:45"/>
    <x v="190"/>
    <x v="26"/>
    <x v="2"/>
    <s v="In-flight meal not included"/>
    <n v="7832"/>
  </r>
  <r>
    <x v="1"/>
    <s v="15/03/2019"/>
    <x v="3"/>
    <s v="Kolkata"/>
    <s v="MAA "/>
    <s v=" CCU"/>
    <m/>
    <m/>
    <m/>
    <s v="11:40"/>
    <x v="11"/>
    <x v="12"/>
    <x v="0"/>
    <s v="No info"/>
    <n v="7082"/>
  </r>
  <r>
    <x v="3"/>
    <s v="15/03/2019"/>
    <x v="3"/>
    <s v="Kolkata"/>
    <s v="MAA "/>
    <s v=" CCU"/>
    <m/>
    <m/>
    <m/>
    <s v="08:20"/>
    <x v="59"/>
    <x v="12"/>
    <x v="0"/>
    <s v="No info"/>
    <n v="6300"/>
  </r>
  <r>
    <x v="2"/>
    <s v="6/06/2019"/>
    <x v="1"/>
    <s v="Banglore"/>
    <s v="CCU "/>
    <s v=" BOM "/>
    <s v=" BLR"/>
    <m/>
    <m/>
    <s v="08:25"/>
    <x v="250"/>
    <x v="178"/>
    <x v="2"/>
    <s v="No info"/>
    <n v="14571"/>
  </r>
  <r>
    <x v="0"/>
    <s v="27/06/2019"/>
    <x v="0"/>
    <s v="Delhi"/>
    <s v="BLR "/>
    <s v=" DEL"/>
    <m/>
    <m/>
    <m/>
    <s v="13:00"/>
    <x v="349"/>
    <x v="0"/>
    <x v="0"/>
    <s v="No info"/>
    <n v="3943"/>
  </r>
  <r>
    <x v="4"/>
    <s v="21/05/2019"/>
    <x v="2"/>
    <s v="Cochin"/>
    <s v="DEL "/>
    <s v=" HYD "/>
    <s v=" COK"/>
    <m/>
    <m/>
    <s v="14:55"/>
    <x v="103"/>
    <x v="63"/>
    <x v="2"/>
    <s v="No info"/>
    <n v="6878"/>
  </r>
  <r>
    <x v="3"/>
    <s v="1/04/2019"/>
    <x v="4"/>
    <s v="Hyderabad"/>
    <s v="BOM "/>
    <s v=" HYD"/>
    <m/>
    <m/>
    <m/>
    <s v="05:45"/>
    <x v="150"/>
    <x v="52"/>
    <x v="0"/>
    <s v="No check-in baggage included"/>
    <n v="1965"/>
  </r>
  <r>
    <x v="6"/>
    <s v="21/05/2019"/>
    <x v="1"/>
    <s v="Banglore"/>
    <s v="CCU "/>
    <s v=" DEL "/>
    <s v=" BLR"/>
    <m/>
    <m/>
    <s v="17:00"/>
    <x v="827"/>
    <x v="221"/>
    <x v="2"/>
    <s v="No info"/>
    <n v="9187"/>
  </r>
  <r>
    <x v="1"/>
    <s v="24/03/2019"/>
    <x v="0"/>
    <s v="New Delhi"/>
    <s v="BLR "/>
    <s v=" DEL"/>
    <m/>
    <m/>
    <m/>
    <s v="21:10"/>
    <x v="46"/>
    <x v="37"/>
    <x v="0"/>
    <s v="No info"/>
    <n v="4441"/>
  </r>
  <r>
    <x v="0"/>
    <s v="01/03/2019"/>
    <x v="0"/>
    <s v="New Delhi"/>
    <s v="BLR "/>
    <s v=" DEL"/>
    <m/>
    <m/>
    <m/>
    <s v="08:30"/>
    <x v="350"/>
    <x v="43"/>
    <x v="0"/>
    <s v="No info"/>
    <n v="10067"/>
  </r>
  <r>
    <x v="0"/>
    <s v="27/06/2019"/>
    <x v="2"/>
    <s v="Cochin"/>
    <s v="DEL "/>
    <s v=" BOM "/>
    <s v=" COK"/>
    <m/>
    <m/>
    <s v="20:25"/>
    <x v="198"/>
    <x v="116"/>
    <x v="2"/>
    <s v="No info"/>
    <n v="5054"/>
  </r>
  <r>
    <x v="4"/>
    <s v="6/06/2019"/>
    <x v="2"/>
    <s v="Cochin"/>
    <s v="DEL "/>
    <s v=" BOM "/>
    <s v=" COK"/>
    <m/>
    <m/>
    <s v="06:00"/>
    <x v="30"/>
    <x v="78"/>
    <x v="2"/>
    <s v="No info"/>
    <n v="7005"/>
  </r>
  <r>
    <x v="2"/>
    <s v="15/05/2019"/>
    <x v="1"/>
    <s v="Banglore"/>
    <s v="CCU "/>
    <s v=" DEL "/>
    <s v=" BLR"/>
    <m/>
    <m/>
    <s v="09:35"/>
    <x v="122"/>
    <x v="113"/>
    <x v="2"/>
    <s v="No info"/>
    <n v="12121"/>
  </r>
  <r>
    <x v="0"/>
    <s v="27/05/2019"/>
    <x v="2"/>
    <s v="Cochin"/>
    <s v="DEL "/>
    <s v=" BLR "/>
    <s v=" COK"/>
    <m/>
    <m/>
    <s v="15:10"/>
    <x v="106"/>
    <x v="102"/>
    <x v="2"/>
    <s v="No info"/>
    <n v="5912"/>
  </r>
  <r>
    <x v="7"/>
    <s v="1/04/2019"/>
    <x v="1"/>
    <s v="Banglore"/>
    <s v="CCU "/>
    <s v=" DEL "/>
    <s v=" BLR"/>
    <m/>
    <m/>
    <s v="07:35"/>
    <x v="222"/>
    <x v="98"/>
    <x v="2"/>
    <s v="No info"/>
    <n v="5192"/>
  </r>
  <r>
    <x v="0"/>
    <s v="9/06/2019"/>
    <x v="3"/>
    <s v="Kolkata"/>
    <s v="MAA "/>
    <s v=" CCU"/>
    <m/>
    <m/>
    <m/>
    <s v="13:15"/>
    <x v="52"/>
    <x v="87"/>
    <x v="0"/>
    <s v="No info"/>
    <n v="3597"/>
  </r>
  <r>
    <x v="2"/>
    <s v="09/03/2019"/>
    <x v="0"/>
    <s v="New Delhi"/>
    <s v="BLR "/>
    <s v=" DEL"/>
    <m/>
    <m/>
    <m/>
    <s v="18:20"/>
    <x v="30"/>
    <x v="60"/>
    <x v="0"/>
    <s v="No info"/>
    <n v="8016"/>
  </r>
  <r>
    <x v="1"/>
    <s v="15/03/2019"/>
    <x v="4"/>
    <s v="Hyderabad"/>
    <s v="BOM "/>
    <s v=" HYD"/>
    <m/>
    <m/>
    <m/>
    <s v="15:00"/>
    <x v="87"/>
    <x v="53"/>
    <x v="0"/>
    <s v="No info"/>
    <n v="2050"/>
  </r>
  <r>
    <x v="3"/>
    <s v="21/03/2019"/>
    <x v="0"/>
    <s v="New Delhi"/>
    <s v="BLR "/>
    <s v=" DEL"/>
    <m/>
    <m/>
    <m/>
    <s v="09:35"/>
    <x v="493"/>
    <x v="21"/>
    <x v="0"/>
    <s v="No check-in baggage included"/>
    <n v="4839"/>
  </r>
  <r>
    <x v="0"/>
    <s v="27/05/2019"/>
    <x v="4"/>
    <s v="Hyderabad"/>
    <s v="BOM "/>
    <s v=" HYD"/>
    <m/>
    <m/>
    <m/>
    <s v="06:25"/>
    <x v="58"/>
    <x v="52"/>
    <x v="0"/>
    <s v="No info"/>
    <n v="4049"/>
  </r>
  <r>
    <x v="6"/>
    <s v="18/06/2019"/>
    <x v="2"/>
    <s v="Cochin"/>
    <s v="DEL "/>
    <s v=" COK"/>
    <m/>
    <m/>
    <m/>
    <s v="06:00"/>
    <x v="159"/>
    <x v="90"/>
    <x v="0"/>
    <s v="No info"/>
    <n v="6216"/>
  </r>
  <r>
    <x v="3"/>
    <s v="21/06/2019"/>
    <x v="1"/>
    <s v="Banglore"/>
    <s v="CCU "/>
    <s v=" BLR"/>
    <m/>
    <m/>
    <m/>
    <s v="22:20"/>
    <x v="788"/>
    <x v="87"/>
    <x v="0"/>
    <s v="No check-in baggage included"/>
    <n v="3841"/>
  </r>
  <r>
    <x v="3"/>
    <s v="15/03/2019"/>
    <x v="1"/>
    <s v="Banglore"/>
    <s v="CCU "/>
    <s v=" BLR"/>
    <m/>
    <m/>
    <m/>
    <s v="06:55"/>
    <x v="216"/>
    <x v="60"/>
    <x v="0"/>
    <s v="No check-in baggage included"/>
    <n v="3815"/>
  </r>
  <r>
    <x v="1"/>
    <s v="3/04/2019"/>
    <x v="0"/>
    <s v="Delhi"/>
    <s v="BLR "/>
    <s v=" DEL"/>
    <m/>
    <m/>
    <m/>
    <s v="17:00"/>
    <x v="153"/>
    <x v="37"/>
    <x v="0"/>
    <s v="No info"/>
    <n v="5176"/>
  </r>
  <r>
    <x v="3"/>
    <s v="9/05/2019"/>
    <x v="4"/>
    <s v="Hyderabad"/>
    <s v="BOM "/>
    <s v=" HYD"/>
    <m/>
    <m/>
    <m/>
    <s v="22:45"/>
    <x v="1030"/>
    <x v="52"/>
    <x v="0"/>
    <s v="No info"/>
    <n v="2017"/>
  </r>
  <r>
    <x v="6"/>
    <s v="9/05/2019"/>
    <x v="1"/>
    <s v="Banglore"/>
    <s v="CCU "/>
    <s v=" DEL "/>
    <s v=" BLR"/>
    <m/>
    <m/>
    <s v="07:10"/>
    <x v="1133"/>
    <x v="259"/>
    <x v="2"/>
    <s v="No info"/>
    <n v="9187"/>
  </r>
  <r>
    <x v="6"/>
    <s v="09/03/2019"/>
    <x v="0"/>
    <s v="New Delhi"/>
    <s v="BLR "/>
    <s v=" DEL"/>
    <m/>
    <m/>
    <m/>
    <s v="09:50"/>
    <x v="26"/>
    <x v="37"/>
    <x v="0"/>
    <s v="No info"/>
    <n v="11598"/>
  </r>
  <r>
    <x v="2"/>
    <s v="1/06/2019"/>
    <x v="2"/>
    <s v="Cochin"/>
    <s v="DEL "/>
    <s v=" JAI "/>
    <s v=" BOM "/>
    <s v=" COK"/>
    <m/>
    <s v="19:30"/>
    <x v="305"/>
    <x v="148"/>
    <x v="1"/>
    <s v="No info"/>
    <n v="13014"/>
  </r>
  <r>
    <x v="2"/>
    <s v="1/06/2019"/>
    <x v="2"/>
    <s v="Cochin"/>
    <s v="DEL "/>
    <s v=" BOM "/>
    <s v=" COK"/>
    <m/>
    <m/>
    <s v="19:15"/>
    <x v="305"/>
    <x v="224"/>
    <x v="2"/>
    <s v="In-flight meal not included"/>
    <n v="10262"/>
  </r>
  <r>
    <x v="1"/>
    <s v="9/04/2019"/>
    <x v="2"/>
    <s v="Cochin"/>
    <s v="DEL "/>
    <s v=" CCU "/>
    <s v=" BOM "/>
    <s v=" COK"/>
    <m/>
    <s v="20:15"/>
    <x v="208"/>
    <x v="17"/>
    <x v="1"/>
    <s v="No info"/>
    <n v="9916"/>
  </r>
  <r>
    <x v="2"/>
    <s v="24/03/2019"/>
    <x v="1"/>
    <s v="Banglore"/>
    <s v="CCU "/>
    <s v=" BOM "/>
    <s v=" BLR"/>
    <m/>
    <m/>
    <s v="16:55"/>
    <x v="45"/>
    <x v="58"/>
    <x v="2"/>
    <s v="No info"/>
    <n v="14231"/>
  </r>
  <r>
    <x v="2"/>
    <s v="15/06/2019"/>
    <x v="0"/>
    <s v="Delhi"/>
    <s v="BLR "/>
    <s v=" DEL"/>
    <m/>
    <m/>
    <m/>
    <s v="11:10"/>
    <x v="181"/>
    <x v="21"/>
    <x v="0"/>
    <s v="In-flight meal not included"/>
    <n v="7229"/>
  </r>
  <r>
    <x v="0"/>
    <s v="27/03/2019"/>
    <x v="2"/>
    <s v="Cochin"/>
    <s v="DEL "/>
    <s v=" BOM "/>
    <s v=" COK"/>
    <m/>
    <m/>
    <s v="17:10"/>
    <x v="140"/>
    <x v="100"/>
    <x v="2"/>
    <s v="No info"/>
    <n v="6316"/>
  </r>
  <r>
    <x v="7"/>
    <s v="9/03/2019"/>
    <x v="1"/>
    <s v="Banglore"/>
    <s v="CCU "/>
    <s v=" BLR"/>
    <m/>
    <m/>
    <m/>
    <s v="10:20"/>
    <x v="25"/>
    <x v="11"/>
    <x v="0"/>
    <s v="No info"/>
    <n v="4384"/>
  </r>
  <r>
    <x v="1"/>
    <s v="12/06/2019"/>
    <x v="2"/>
    <s v="Cochin"/>
    <s v="DEL "/>
    <s v=" CCU "/>
    <s v=" BOM "/>
    <s v=" COK"/>
    <m/>
    <s v="16:55"/>
    <x v="16"/>
    <x v="179"/>
    <x v="1"/>
    <s v="No info"/>
    <n v="13381"/>
  </r>
  <r>
    <x v="0"/>
    <s v="12/05/2019"/>
    <x v="3"/>
    <s v="Kolkata"/>
    <s v="MAA "/>
    <s v=" CCU"/>
    <m/>
    <m/>
    <m/>
    <s v="11:35"/>
    <x v="263"/>
    <x v="5"/>
    <x v="0"/>
    <s v="No info"/>
    <n v="4332"/>
  </r>
  <r>
    <x v="1"/>
    <s v="15/06/2019"/>
    <x v="2"/>
    <s v="Cochin"/>
    <s v="DEL "/>
    <s v=" BLR "/>
    <s v=" COK"/>
    <m/>
    <m/>
    <s v="13:30"/>
    <x v="9"/>
    <x v="114"/>
    <x v="2"/>
    <s v="No info"/>
    <n v="8907"/>
  </r>
  <r>
    <x v="0"/>
    <s v="12/06/2019"/>
    <x v="1"/>
    <s v="Banglore"/>
    <s v="CCU "/>
    <s v=" BLR"/>
    <m/>
    <m/>
    <m/>
    <s v="04:40"/>
    <x v="150"/>
    <x v="11"/>
    <x v="0"/>
    <s v="No info"/>
    <n v="4804"/>
  </r>
  <r>
    <x v="1"/>
    <s v="6/03/2019"/>
    <x v="2"/>
    <s v="Cochin"/>
    <s v="DEL "/>
    <s v=" BOM "/>
    <s v=" COK"/>
    <m/>
    <m/>
    <s v="07:00"/>
    <x v="277"/>
    <x v="277"/>
    <x v="2"/>
    <s v="No info"/>
    <n v="15407"/>
  </r>
  <r>
    <x v="2"/>
    <s v="27/05/2019"/>
    <x v="2"/>
    <s v="Cochin"/>
    <s v="DEL "/>
    <s v=" BOM "/>
    <s v=" COK"/>
    <m/>
    <m/>
    <s v="10:00"/>
    <x v="117"/>
    <x v="120"/>
    <x v="2"/>
    <s v="In-flight meal not included"/>
    <n v="12898"/>
  </r>
  <r>
    <x v="4"/>
    <s v="27/03/2019"/>
    <x v="2"/>
    <s v="Cochin"/>
    <s v="DEL "/>
    <s v=" BOM "/>
    <s v=" COK"/>
    <m/>
    <m/>
    <s v="13:00"/>
    <x v="30"/>
    <x v="88"/>
    <x v="2"/>
    <s v="No info"/>
    <n v="6883"/>
  </r>
  <r>
    <x v="3"/>
    <s v="3/05/2019"/>
    <x v="3"/>
    <s v="Kolkata"/>
    <s v="MAA "/>
    <s v=" CCU"/>
    <m/>
    <m/>
    <m/>
    <s v="17:45"/>
    <x v="158"/>
    <x v="87"/>
    <x v="0"/>
    <s v="No check-in baggage included"/>
    <n v="3543"/>
  </r>
  <r>
    <x v="0"/>
    <s v="6/05/2019"/>
    <x v="0"/>
    <s v="Delhi"/>
    <s v="BLR "/>
    <s v=" DEL"/>
    <m/>
    <m/>
    <m/>
    <s v="01:30"/>
    <x v="119"/>
    <x v="37"/>
    <x v="0"/>
    <s v="No info"/>
    <n v="4284"/>
  </r>
  <r>
    <x v="0"/>
    <s v="3/05/2019"/>
    <x v="4"/>
    <s v="Hyderabad"/>
    <s v="BOM "/>
    <s v=" HYD"/>
    <m/>
    <m/>
    <m/>
    <s v="21:20"/>
    <x v="72"/>
    <x v="52"/>
    <x v="0"/>
    <s v="No info"/>
    <n v="2437"/>
  </r>
  <r>
    <x v="3"/>
    <s v="18/04/2019"/>
    <x v="1"/>
    <s v="Banglore"/>
    <s v="CCU "/>
    <s v=" BLR"/>
    <m/>
    <m/>
    <m/>
    <s v="22:20"/>
    <x v="914"/>
    <x v="87"/>
    <x v="0"/>
    <s v="No info"/>
    <n v="4174"/>
  </r>
  <r>
    <x v="2"/>
    <s v="21/05/2019"/>
    <x v="1"/>
    <s v="Banglore"/>
    <s v="CCU "/>
    <s v=" BOM "/>
    <s v=" BLR"/>
    <m/>
    <m/>
    <s v="20:00"/>
    <x v="1081"/>
    <x v="86"/>
    <x v="2"/>
    <s v="No info"/>
    <n v="14781"/>
  </r>
  <r>
    <x v="1"/>
    <s v="21/05/2019"/>
    <x v="1"/>
    <s v="Banglore"/>
    <s v="CCU "/>
    <s v=" GAU "/>
    <s v=" DEL "/>
    <s v=" BLR"/>
    <m/>
    <s v="16:45"/>
    <x v="571"/>
    <x v="266"/>
    <x v="1"/>
    <s v="No info"/>
    <n v="14960"/>
  </r>
  <r>
    <x v="2"/>
    <s v="27/06/2019"/>
    <x v="0"/>
    <s v="Delhi"/>
    <s v="BLR "/>
    <s v=" DEL"/>
    <m/>
    <m/>
    <m/>
    <s v="11:10"/>
    <x v="181"/>
    <x v="21"/>
    <x v="0"/>
    <s v="In-flight meal not included"/>
    <n v="5769"/>
  </r>
  <r>
    <x v="3"/>
    <s v="24/04/2019"/>
    <x v="2"/>
    <s v="Cochin"/>
    <s v="DEL "/>
    <s v=" PNQ "/>
    <s v=" COK"/>
    <m/>
    <m/>
    <s v="08:45"/>
    <x v="1"/>
    <x v="15"/>
    <x v="2"/>
    <s v="No info"/>
    <n v="4812"/>
  </r>
  <r>
    <x v="6"/>
    <s v="18/05/2019"/>
    <x v="1"/>
    <s v="Banglore"/>
    <s v="CCU "/>
    <s v=" DEL "/>
    <s v=" BLR"/>
    <m/>
    <m/>
    <s v="07:10"/>
    <x v="354"/>
    <x v="44"/>
    <x v="2"/>
    <s v="No info"/>
    <n v="9345"/>
  </r>
  <r>
    <x v="0"/>
    <s v="15/05/2019"/>
    <x v="1"/>
    <s v="Banglore"/>
    <s v="CCU "/>
    <s v=" BBI "/>
    <s v=" BLR"/>
    <m/>
    <m/>
    <s v="07:10"/>
    <x v="1045"/>
    <x v="28"/>
    <x v="2"/>
    <s v="No info"/>
    <n v="4864"/>
  </r>
  <r>
    <x v="0"/>
    <s v="6/03/2019"/>
    <x v="3"/>
    <s v="Kolkata"/>
    <s v="MAA "/>
    <s v=" CCU"/>
    <m/>
    <m/>
    <m/>
    <s v="19:35"/>
    <x v="232"/>
    <x v="87"/>
    <x v="0"/>
    <s v="No info"/>
    <n v="7295"/>
  </r>
  <r>
    <x v="1"/>
    <s v="12/06/2019"/>
    <x v="2"/>
    <s v="Cochin"/>
    <s v="DEL "/>
    <s v=" GOI "/>
    <s v=" BOM "/>
    <s v=" COK"/>
    <m/>
    <s v="22:00"/>
    <x v="16"/>
    <x v="94"/>
    <x v="1"/>
    <s v="No info"/>
    <n v="10231"/>
  </r>
  <r>
    <x v="2"/>
    <s v="1/06/2019"/>
    <x v="2"/>
    <s v="Cochin"/>
    <s v="DEL "/>
    <s v=" BOM "/>
    <s v=" COK"/>
    <m/>
    <m/>
    <s v="14:00"/>
    <x v="33"/>
    <x v="57"/>
    <x v="2"/>
    <s v="No info"/>
    <n v="14714"/>
  </r>
  <r>
    <x v="2"/>
    <s v="27/03/2019"/>
    <x v="2"/>
    <s v="Cochin"/>
    <s v="DEL "/>
    <s v=" BOM "/>
    <s v=" COK"/>
    <m/>
    <m/>
    <s v="19:15"/>
    <x v="314"/>
    <x v="156"/>
    <x v="2"/>
    <s v="No info"/>
    <n v="12032"/>
  </r>
  <r>
    <x v="2"/>
    <s v="15/04/2019"/>
    <x v="0"/>
    <s v="Delhi"/>
    <s v="BLR "/>
    <s v=" DEL"/>
    <m/>
    <m/>
    <m/>
    <s v="15:15"/>
    <x v="34"/>
    <x v="21"/>
    <x v="0"/>
    <s v="In-flight meal not included"/>
    <n v="4544"/>
  </r>
  <r>
    <x v="2"/>
    <s v="15/05/2019"/>
    <x v="1"/>
    <s v="Banglore"/>
    <s v="CCU "/>
    <s v=" BOM "/>
    <s v=" BLR"/>
    <m/>
    <m/>
    <s v="06:30"/>
    <x v="303"/>
    <x v="146"/>
    <x v="2"/>
    <s v="In-flight meal not included"/>
    <n v="10844"/>
  </r>
  <r>
    <x v="6"/>
    <s v="03/03/2019"/>
    <x v="0"/>
    <s v="New Delhi"/>
    <s v="BLR "/>
    <s v=" AMD "/>
    <s v=" DEL"/>
    <m/>
    <m/>
    <s v="06:40"/>
    <x v="26"/>
    <x v="25"/>
    <x v="2"/>
    <s v="No info"/>
    <n v="12476"/>
  </r>
  <r>
    <x v="2"/>
    <s v="12/03/2019"/>
    <x v="0"/>
    <s v="New Delhi"/>
    <s v="BLR "/>
    <s v=" BOM "/>
    <s v=" DEL"/>
    <m/>
    <m/>
    <s v="20:35"/>
    <x v="1170"/>
    <x v="174"/>
    <x v="2"/>
    <s v="In-flight meal not included"/>
    <n v="11087"/>
  </r>
  <r>
    <x v="1"/>
    <s v="6/06/2019"/>
    <x v="2"/>
    <s v="Cochin"/>
    <s v="DEL "/>
    <s v=" RPR "/>
    <s v=" NAG "/>
    <s v=" BOM "/>
    <s v=" COK"/>
    <s v="05:15"/>
    <x v="147"/>
    <x v="302"/>
    <x v="3"/>
    <s v="No info"/>
    <n v="10703"/>
  </r>
  <r>
    <x v="0"/>
    <s v="9/05/2019"/>
    <x v="2"/>
    <s v="Cochin"/>
    <s v="DEL "/>
    <s v=" HYD "/>
    <s v=" COK"/>
    <m/>
    <m/>
    <s v="08:35"/>
    <x v="68"/>
    <x v="134"/>
    <x v="2"/>
    <s v="No info"/>
    <n v="6734"/>
  </r>
  <r>
    <x v="2"/>
    <s v="21/03/2019"/>
    <x v="0"/>
    <s v="New Delhi"/>
    <s v="BLR "/>
    <s v=" BOM "/>
    <s v=" DEL"/>
    <m/>
    <m/>
    <s v="14:05"/>
    <x v="31"/>
    <x v="32"/>
    <x v="2"/>
    <s v="In-flight meal not included"/>
    <n v="7832"/>
  </r>
  <r>
    <x v="1"/>
    <s v="1/04/2019"/>
    <x v="1"/>
    <s v="Banglore"/>
    <s v="CCU "/>
    <s v=" IXR "/>
    <s v=" DEL "/>
    <s v=" BLR"/>
    <m/>
    <s v="05:50"/>
    <x v="28"/>
    <x v="185"/>
    <x v="1"/>
    <s v="No info"/>
    <n v="11516"/>
  </r>
  <r>
    <x v="0"/>
    <s v="18/03/2019"/>
    <x v="3"/>
    <s v="Kolkata"/>
    <s v="MAA "/>
    <s v=" CCU"/>
    <m/>
    <m/>
    <m/>
    <s v="07:55"/>
    <x v="145"/>
    <x v="87"/>
    <x v="0"/>
    <s v="No info"/>
    <n v="3850"/>
  </r>
  <r>
    <x v="2"/>
    <s v="9/03/2019"/>
    <x v="2"/>
    <s v="Cochin"/>
    <s v="DEL "/>
    <s v=" JDH "/>
    <s v=" BOM "/>
    <s v=" COK"/>
    <m/>
    <s v="13:55"/>
    <x v="560"/>
    <x v="76"/>
    <x v="1"/>
    <s v="No info"/>
    <n v="17229"/>
  </r>
  <r>
    <x v="3"/>
    <s v="27/06/2019"/>
    <x v="1"/>
    <s v="Banglore"/>
    <s v="CCU "/>
    <s v=" BLR"/>
    <m/>
    <m/>
    <m/>
    <s v="22:20"/>
    <x v="1171"/>
    <x v="87"/>
    <x v="0"/>
    <s v="No info"/>
    <n v="3873"/>
  </r>
  <r>
    <x v="2"/>
    <s v="3/04/2019"/>
    <x v="4"/>
    <s v="Hyderabad"/>
    <s v="BOM "/>
    <s v=" HYD"/>
    <m/>
    <m/>
    <m/>
    <s v="07:05"/>
    <x v="53"/>
    <x v="53"/>
    <x v="0"/>
    <s v="In-flight meal not included"/>
    <n v="4160"/>
  </r>
  <r>
    <x v="4"/>
    <s v="18/05/2019"/>
    <x v="2"/>
    <s v="Cochin"/>
    <s v="DEL "/>
    <s v=" BOM "/>
    <s v=" COK"/>
    <m/>
    <m/>
    <s v="12:50"/>
    <x v="30"/>
    <x v="103"/>
    <x v="2"/>
    <s v="No info"/>
    <n v="7670"/>
  </r>
  <r>
    <x v="2"/>
    <s v="24/03/2019"/>
    <x v="1"/>
    <s v="Banglore"/>
    <s v="CCU "/>
    <s v=" BOM "/>
    <s v=" BLR"/>
    <m/>
    <m/>
    <s v="08:25"/>
    <x v="250"/>
    <x v="178"/>
    <x v="2"/>
    <s v="In-flight meal not included"/>
    <n v="10031"/>
  </r>
  <r>
    <x v="2"/>
    <s v="27/06/2019"/>
    <x v="2"/>
    <s v="Cochin"/>
    <s v="DEL "/>
    <s v=" AMD "/>
    <s v=" BOM "/>
    <s v=" COK"/>
    <m/>
    <s v="13:25"/>
    <x v="111"/>
    <x v="84"/>
    <x v="1"/>
    <s v="In-flight meal not included"/>
    <n v="11150"/>
  </r>
  <r>
    <x v="2"/>
    <s v="15/03/2019"/>
    <x v="0"/>
    <s v="New Delhi"/>
    <s v="BLR "/>
    <s v=" BOM "/>
    <s v=" DEL"/>
    <m/>
    <m/>
    <s v="11:40"/>
    <x v="340"/>
    <x v="233"/>
    <x v="2"/>
    <s v="In-flight meal not included"/>
    <n v="9134"/>
  </r>
  <r>
    <x v="3"/>
    <s v="18/05/2019"/>
    <x v="0"/>
    <s v="Delhi"/>
    <s v="BLR "/>
    <s v=" DEL"/>
    <m/>
    <m/>
    <m/>
    <s v="09:30"/>
    <x v="167"/>
    <x v="0"/>
    <x v="0"/>
    <s v="No info"/>
    <n v="4423"/>
  </r>
  <r>
    <x v="7"/>
    <s v="21/06/2019"/>
    <x v="1"/>
    <s v="Banglore"/>
    <s v="CCU "/>
    <s v=" BLR"/>
    <m/>
    <m/>
    <m/>
    <s v="22:50"/>
    <x v="1172"/>
    <x v="31"/>
    <x v="0"/>
    <s v="No info"/>
    <n v="3807"/>
  </r>
  <r>
    <x v="1"/>
    <s v="21/05/2019"/>
    <x v="2"/>
    <s v="Cochin"/>
    <s v="DEL "/>
    <s v=" MAA "/>
    <s v=" COK"/>
    <m/>
    <m/>
    <s v="06:05"/>
    <x v="464"/>
    <x v="49"/>
    <x v="2"/>
    <s v="No info"/>
    <n v="7480"/>
  </r>
  <r>
    <x v="0"/>
    <s v="6/05/2019"/>
    <x v="0"/>
    <s v="Delhi"/>
    <s v="BLR "/>
    <s v=" DEL"/>
    <m/>
    <m/>
    <m/>
    <s v="06:05"/>
    <x v="138"/>
    <x v="37"/>
    <x v="0"/>
    <s v="No info"/>
    <n v="4423"/>
  </r>
  <r>
    <x v="0"/>
    <s v="18/06/2019"/>
    <x v="0"/>
    <s v="Delhi"/>
    <s v="BLR "/>
    <s v=" DEL"/>
    <m/>
    <m/>
    <m/>
    <s v="16:55"/>
    <x v="185"/>
    <x v="43"/>
    <x v="0"/>
    <s v="No info"/>
    <n v="4823"/>
  </r>
  <r>
    <x v="6"/>
    <s v="24/03/2019"/>
    <x v="1"/>
    <s v="Banglore"/>
    <s v="CCU "/>
    <s v=" DEL "/>
    <s v=" BLR"/>
    <m/>
    <m/>
    <s v="17:00"/>
    <x v="1026"/>
    <x v="323"/>
    <x v="2"/>
    <s v="No info"/>
    <n v="12102"/>
  </r>
  <r>
    <x v="4"/>
    <s v="6/03/2019"/>
    <x v="2"/>
    <s v="Cochin"/>
    <s v="DEL "/>
    <s v=" BOM "/>
    <s v=" COK"/>
    <m/>
    <m/>
    <s v="09:00"/>
    <x v="8"/>
    <x v="50"/>
    <x v="2"/>
    <s v="In-flight meal not included"/>
    <n v="15342"/>
  </r>
  <r>
    <x v="2"/>
    <s v="6/05/2019"/>
    <x v="1"/>
    <s v="Banglore"/>
    <s v="CCU "/>
    <s v=" BOM "/>
    <s v=" BLR"/>
    <m/>
    <m/>
    <s v="16:30"/>
    <x v="61"/>
    <x v="188"/>
    <x v="2"/>
    <s v="In-flight meal not included"/>
    <n v="10844"/>
  </r>
  <r>
    <x v="1"/>
    <s v="12/06/2019"/>
    <x v="2"/>
    <s v="Cochin"/>
    <s v="DEL "/>
    <s v=" MAA "/>
    <s v=" COK"/>
    <m/>
    <m/>
    <s v="09:45"/>
    <x v="1108"/>
    <x v="210"/>
    <x v="2"/>
    <s v="No info"/>
    <n v="7480"/>
  </r>
  <r>
    <x v="1"/>
    <s v="1/04/2019"/>
    <x v="1"/>
    <s v="Banglore"/>
    <s v="CCU "/>
    <s v=" HYD "/>
    <s v=" BLR"/>
    <m/>
    <m/>
    <s v="19:00"/>
    <x v="407"/>
    <x v="235"/>
    <x v="2"/>
    <s v="No info"/>
    <n v="4227"/>
  </r>
  <r>
    <x v="1"/>
    <s v="9/06/2019"/>
    <x v="2"/>
    <s v="Cochin"/>
    <s v="DEL "/>
    <s v=" MAA "/>
    <s v=" COK"/>
    <m/>
    <m/>
    <s v="09:45"/>
    <x v="709"/>
    <x v="210"/>
    <x v="2"/>
    <s v="No info"/>
    <n v="7690"/>
  </r>
  <r>
    <x v="3"/>
    <s v="18/05/2019"/>
    <x v="1"/>
    <s v="Banglore"/>
    <s v="CCU "/>
    <s v=" IXB "/>
    <s v=" BLR"/>
    <m/>
    <m/>
    <s v="15:55"/>
    <x v="177"/>
    <x v="28"/>
    <x v="2"/>
    <s v="No info"/>
    <n v="8224"/>
  </r>
  <r>
    <x v="6"/>
    <s v="18/04/2019"/>
    <x v="0"/>
    <s v="Delhi"/>
    <s v="BLR "/>
    <s v=" DEL"/>
    <m/>
    <m/>
    <m/>
    <s v="19:30"/>
    <x v="256"/>
    <x v="37"/>
    <x v="0"/>
    <s v="No info"/>
    <n v="5823"/>
  </r>
  <r>
    <x v="2"/>
    <s v="15/03/2019"/>
    <x v="0"/>
    <s v="New Delhi"/>
    <s v="BLR "/>
    <s v=" BOM "/>
    <s v=" DEL"/>
    <m/>
    <m/>
    <s v="08:55"/>
    <x v="340"/>
    <x v="114"/>
    <x v="2"/>
    <s v="In-flight meal not included"/>
    <n v="9134"/>
  </r>
  <r>
    <x v="2"/>
    <s v="01/03/2019"/>
    <x v="0"/>
    <s v="New Delhi"/>
    <s v="BLR "/>
    <s v=" BOM "/>
    <s v=" DEL"/>
    <m/>
    <m/>
    <s v="16:55"/>
    <x v="400"/>
    <x v="9"/>
    <x v="2"/>
    <s v="No info"/>
    <n v="26890"/>
  </r>
  <r>
    <x v="1"/>
    <s v="9/06/2019"/>
    <x v="1"/>
    <s v="Banglore"/>
    <s v="CCU "/>
    <s v=" BOM "/>
    <s v=" BLR"/>
    <m/>
    <m/>
    <s v="09:25"/>
    <x v="495"/>
    <x v="194"/>
    <x v="2"/>
    <s v="No info"/>
    <n v="8366"/>
  </r>
  <r>
    <x v="1"/>
    <s v="1/06/2019"/>
    <x v="2"/>
    <s v="Cochin"/>
    <s v="DEL "/>
    <s v=" TRV "/>
    <s v=" COK"/>
    <m/>
    <m/>
    <s v="05:15"/>
    <x v="1173"/>
    <x v="123"/>
    <x v="2"/>
    <s v="No info"/>
    <n v="7480"/>
  </r>
  <r>
    <x v="2"/>
    <s v="12/05/2019"/>
    <x v="1"/>
    <s v="Banglore"/>
    <s v="CCU "/>
    <s v=" BOM "/>
    <s v=" BLR"/>
    <m/>
    <m/>
    <s v="16:30"/>
    <x v="61"/>
    <x v="188"/>
    <x v="2"/>
    <s v="No info"/>
    <n v="14781"/>
  </r>
  <r>
    <x v="1"/>
    <s v="24/03/2019"/>
    <x v="1"/>
    <s v="Banglore"/>
    <s v="CCU "/>
    <s v=" GAU "/>
    <s v=" DEL "/>
    <s v=" BLR"/>
    <m/>
    <s v="05:55"/>
    <x v="327"/>
    <x v="356"/>
    <x v="1"/>
    <s v="No info"/>
    <n v="13990"/>
  </r>
  <r>
    <x v="1"/>
    <s v="21/03/2019"/>
    <x v="2"/>
    <s v="Cochin"/>
    <s v="DEL "/>
    <s v=" HYD "/>
    <s v=" BOM "/>
    <s v=" COK"/>
    <m/>
    <s v="17:15"/>
    <x v="163"/>
    <x v="176"/>
    <x v="1"/>
    <s v="No info"/>
    <n v="8245"/>
  </r>
  <r>
    <x v="2"/>
    <s v="24/06/2019"/>
    <x v="2"/>
    <s v="Cochin"/>
    <s v="DEL "/>
    <s v=" BOM "/>
    <s v=" COK"/>
    <m/>
    <m/>
    <s v="10:00"/>
    <x v="33"/>
    <x v="144"/>
    <x v="2"/>
    <s v="In-flight meal not included"/>
    <n v="10262"/>
  </r>
  <r>
    <x v="2"/>
    <s v="12/06/2019"/>
    <x v="1"/>
    <s v="Banglore"/>
    <s v="CCU "/>
    <s v=" BOM "/>
    <s v=" BLR"/>
    <m/>
    <m/>
    <s v="06:30"/>
    <x v="135"/>
    <x v="61"/>
    <x v="2"/>
    <s v="No info"/>
    <n v="12739"/>
  </r>
  <r>
    <x v="4"/>
    <s v="21/05/2019"/>
    <x v="2"/>
    <s v="Cochin"/>
    <s v="DEL "/>
    <s v=" BOM "/>
    <s v=" COK"/>
    <m/>
    <m/>
    <s v="11:25"/>
    <x v="8"/>
    <x v="9"/>
    <x v="2"/>
    <s v="No info"/>
    <n v="7575"/>
  </r>
  <r>
    <x v="1"/>
    <s v="18/03/2019"/>
    <x v="0"/>
    <s v="New Delhi"/>
    <s v="BLR "/>
    <s v=" DEL"/>
    <m/>
    <m/>
    <m/>
    <s v="17:00"/>
    <x v="153"/>
    <x v="37"/>
    <x v="0"/>
    <s v="No info"/>
    <n v="11633"/>
  </r>
  <r>
    <x v="2"/>
    <s v="15/06/2019"/>
    <x v="2"/>
    <s v="Cochin"/>
    <s v="DEL "/>
    <s v=" JAI "/>
    <s v=" BOM "/>
    <s v=" COK"/>
    <m/>
    <s v="05:30"/>
    <x v="33"/>
    <x v="56"/>
    <x v="1"/>
    <s v="In-flight meal not included"/>
    <n v="10368"/>
  </r>
  <r>
    <x v="2"/>
    <s v="12/03/2019"/>
    <x v="0"/>
    <s v="New Delhi"/>
    <s v="BLR "/>
    <s v=" BOM "/>
    <s v=" DEL"/>
    <m/>
    <m/>
    <s v="16:55"/>
    <x v="9"/>
    <x v="188"/>
    <x v="2"/>
    <s v="No info"/>
    <n v="13817"/>
  </r>
  <r>
    <x v="2"/>
    <s v="24/03/2019"/>
    <x v="1"/>
    <s v="Banglore"/>
    <s v="CCU "/>
    <s v=" BOM "/>
    <s v=" BLR"/>
    <m/>
    <m/>
    <s v="13:55"/>
    <x v="61"/>
    <x v="135"/>
    <x v="2"/>
    <s v="No info"/>
    <n v="14231"/>
  </r>
  <r>
    <x v="2"/>
    <s v="21/03/2019"/>
    <x v="0"/>
    <s v="New Delhi"/>
    <s v="BLR "/>
    <s v=" BOM "/>
    <s v=" DEL"/>
    <m/>
    <m/>
    <s v="11:40"/>
    <x v="9"/>
    <x v="206"/>
    <x v="2"/>
    <s v="In-flight meal not included"/>
    <n v="6992"/>
  </r>
  <r>
    <x v="1"/>
    <s v="21/06/2019"/>
    <x v="0"/>
    <s v="Delhi"/>
    <s v="BLR "/>
    <s v=" DEL"/>
    <m/>
    <m/>
    <m/>
    <s v="06:10"/>
    <x v="76"/>
    <x v="37"/>
    <x v="0"/>
    <s v="No info"/>
    <n v="6961"/>
  </r>
  <r>
    <x v="2"/>
    <s v="1/06/2019"/>
    <x v="2"/>
    <s v="Cochin"/>
    <s v="DEL "/>
    <s v=" ATQ "/>
    <s v=" BOM "/>
    <s v=" COK"/>
    <m/>
    <s v="20:00"/>
    <x v="127"/>
    <x v="100"/>
    <x v="1"/>
    <s v="No info"/>
    <n v="16263"/>
  </r>
  <r>
    <x v="2"/>
    <s v="27/06/2019"/>
    <x v="2"/>
    <s v="Cochin"/>
    <s v="DEL "/>
    <s v=" BOM "/>
    <s v=" COK"/>
    <m/>
    <m/>
    <s v="07:05"/>
    <x v="26"/>
    <x v="28"/>
    <x v="2"/>
    <s v="No info"/>
    <n v="14714"/>
  </r>
  <r>
    <x v="4"/>
    <s v="24/06/2019"/>
    <x v="2"/>
    <s v="Cochin"/>
    <s v="DEL "/>
    <s v=" BOM "/>
    <s v=" COK"/>
    <m/>
    <m/>
    <s v="07:30"/>
    <x v="30"/>
    <x v="56"/>
    <x v="2"/>
    <s v="No info"/>
    <n v="7740"/>
  </r>
  <r>
    <x v="2"/>
    <s v="18/03/2019"/>
    <x v="0"/>
    <s v="New Delhi"/>
    <s v="BLR "/>
    <s v=" BOM "/>
    <s v=" DEL"/>
    <m/>
    <m/>
    <s v="11:40"/>
    <x v="31"/>
    <x v="135"/>
    <x v="2"/>
    <s v="In-flight meal not included"/>
    <n v="11087"/>
  </r>
  <r>
    <x v="4"/>
    <s v="21/03/2019"/>
    <x v="2"/>
    <s v="Cochin"/>
    <s v="DEL "/>
    <s v=" BOM "/>
    <s v=" COK"/>
    <m/>
    <m/>
    <s v="08:00"/>
    <x v="136"/>
    <x v="72"/>
    <x v="2"/>
    <s v="No info"/>
    <n v="14486"/>
  </r>
  <r>
    <x v="0"/>
    <s v="21/05/2019"/>
    <x v="2"/>
    <s v="Cochin"/>
    <s v="DEL "/>
    <s v=" HYD "/>
    <s v=" COK"/>
    <m/>
    <m/>
    <s v="11:55"/>
    <x v="34"/>
    <x v="32"/>
    <x v="2"/>
    <s v="No info"/>
    <n v="6442"/>
  </r>
  <r>
    <x v="1"/>
    <s v="18/05/2019"/>
    <x v="1"/>
    <s v="Banglore"/>
    <s v="CCU "/>
    <s v=" BBI "/>
    <s v=" BOM "/>
    <s v=" BLR"/>
    <m/>
    <s v="12:00"/>
    <x v="1174"/>
    <x v="225"/>
    <x v="1"/>
    <s v="No info"/>
    <n v="10361"/>
  </r>
  <r>
    <x v="7"/>
    <s v="12/05/2019"/>
    <x v="1"/>
    <s v="Banglore"/>
    <s v="CCU "/>
    <s v=" DEL "/>
    <s v=" BLR"/>
    <m/>
    <m/>
    <s v="07:35"/>
    <x v="3"/>
    <x v="162"/>
    <x v="2"/>
    <s v="No info"/>
    <n v="5320"/>
  </r>
  <r>
    <x v="2"/>
    <s v="15/06/2019"/>
    <x v="2"/>
    <s v="Cochin"/>
    <s v="DEL "/>
    <s v=" JAI "/>
    <s v=" BOM "/>
    <s v=" COK"/>
    <m/>
    <s v="09:40"/>
    <x v="29"/>
    <x v="209"/>
    <x v="1"/>
    <s v="In-flight meal not included"/>
    <n v="10368"/>
  </r>
  <r>
    <x v="3"/>
    <s v="15/05/2019"/>
    <x v="1"/>
    <s v="Banglore"/>
    <s v="CCU "/>
    <s v=" BLR"/>
    <m/>
    <m/>
    <m/>
    <s v="17:10"/>
    <x v="195"/>
    <x v="31"/>
    <x v="0"/>
    <s v="No info"/>
    <n v="4174"/>
  </r>
  <r>
    <x v="1"/>
    <s v="21/05/2019"/>
    <x v="2"/>
    <s v="Cochin"/>
    <s v="DEL "/>
    <s v=" BLR "/>
    <s v=" COK"/>
    <m/>
    <m/>
    <s v="17:40"/>
    <x v="615"/>
    <x v="142"/>
    <x v="2"/>
    <s v="No info"/>
    <n v="8151"/>
  </r>
  <r>
    <x v="2"/>
    <s v="21/03/2019"/>
    <x v="2"/>
    <s v="Cochin"/>
    <s v="DEL "/>
    <s v=" BOM "/>
    <s v=" COK"/>
    <m/>
    <m/>
    <s v="16:00"/>
    <x v="108"/>
    <x v="295"/>
    <x v="2"/>
    <s v="No info"/>
    <n v="12557"/>
  </r>
  <r>
    <x v="1"/>
    <s v="15/06/2019"/>
    <x v="0"/>
    <s v="Delhi"/>
    <s v="BLR "/>
    <s v=" DEL"/>
    <m/>
    <m/>
    <m/>
    <s v="10:00"/>
    <x v="146"/>
    <x v="37"/>
    <x v="0"/>
    <s v="No info"/>
    <n v="6961"/>
  </r>
  <r>
    <x v="1"/>
    <s v="9/04/2019"/>
    <x v="0"/>
    <s v="Delhi"/>
    <s v="BLR "/>
    <s v=" DEL"/>
    <m/>
    <m/>
    <m/>
    <s v="21:05"/>
    <x v="46"/>
    <x v="0"/>
    <x v="0"/>
    <s v="No info"/>
    <n v="4441"/>
  </r>
  <r>
    <x v="3"/>
    <s v="15/03/2019"/>
    <x v="4"/>
    <s v="Hyderabad"/>
    <s v="BOM "/>
    <s v=" HYD"/>
    <m/>
    <m/>
    <m/>
    <s v="22:45"/>
    <x v="1083"/>
    <x v="53"/>
    <x v="0"/>
    <s v="No info"/>
    <n v="2753"/>
  </r>
  <r>
    <x v="3"/>
    <s v="6/04/2019"/>
    <x v="1"/>
    <s v="Banglore"/>
    <s v="CCU "/>
    <s v=" BLR"/>
    <m/>
    <m/>
    <m/>
    <s v="22:20"/>
    <x v="439"/>
    <x v="87"/>
    <x v="0"/>
    <s v="No check-in baggage included"/>
    <n v="3841"/>
  </r>
  <r>
    <x v="1"/>
    <s v="6/04/2019"/>
    <x v="2"/>
    <s v="Cochin"/>
    <s v="DEL "/>
    <s v=" BLR "/>
    <s v=" COK"/>
    <m/>
    <m/>
    <s v="06:10"/>
    <x v="9"/>
    <x v="269"/>
    <x v="2"/>
    <s v="No info"/>
    <n v="5022"/>
  </r>
  <r>
    <x v="1"/>
    <s v="6/06/2019"/>
    <x v="2"/>
    <s v="Cochin"/>
    <s v="DEL "/>
    <s v=" COK"/>
    <m/>
    <m/>
    <m/>
    <s v="05:10"/>
    <x v="139"/>
    <x v="0"/>
    <x v="0"/>
    <s v="No info"/>
    <n v="5201"/>
  </r>
  <r>
    <x v="1"/>
    <s v="3/06/2019"/>
    <x v="2"/>
    <s v="Cochin"/>
    <s v="DEL "/>
    <s v=" COK"/>
    <m/>
    <m/>
    <m/>
    <s v="14:10"/>
    <x v="646"/>
    <x v="43"/>
    <x v="0"/>
    <s v="No info"/>
    <n v="6934"/>
  </r>
  <r>
    <x v="0"/>
    <s v="1/04/2019"/>
    <x v="1"/>
    <s v="Banglore"/>
    <s v="CCU "/>
    <s v=" MAA "/>
    <s v=" BLR"/>
    <m/>
    <m/>
    <s v="17:35"/>
    <x v="256"/>
    <x v="199"/>
    <x v="2"/>
    <s v="No info"/>
    <n v="5699"/>
  </r>
  <r>
    <x v="6"/>
    <s v="27/06/2019"/>
    <x v="0"/>
    <s v="Delhi"/>
    <s v="BLR "/>
    <s v=" DEL"/>
    <m/>
    <m/>
    <m/>
    <s v="19:30"/>
    <x v="256"/>
    <x v="37"/>
    <x v="0"/>
    <s v="No info"/>
    <n v="5088"/>
  </r>
  <r>
    <x v="4"/>
    <s v="21/03/2019"/>
    <x v="2"/>
    <s v="Cochin"/>
    <s v="DEL "/>
    <s v=" BOM "/>
    <s v=" COK"/>
    <m/>
    <m/>
    <s v="08:25"/>
    <x v="8"/>
    <x v="95"/>
    <x v="2"/>
    <s v="No info"/>
    <n v="8601"/>
  </r>
  <r>
    <x v="0"/>
    <s v="15/05/2019"/>
    <x v="1"/>
    <s v="Banglore"/>
    <s v="CCU "/>
    <s v=" PAT "/>
    <s v=" BLR"/>
    <m/>
    <m/>
    <s v="09:20"/>
    <x v="40"/>
    <x v="122"/>
    <x v="2"/>
    <s v="No info"/>
    <n v="11319"/>
  </r>
  <r>
    <x v="0"/>
    <s v="9/03/2019"/>
    <x v="4"/>
    <s v="Hyderabad"/>
    <s v="BOM "/>
    <s v=" HYD"/>
    <m/>
    <m/>
    <m/>
    <s v="21:20"/>
    <x v="176"/>
    <x v="53"/>
    <x v="0"/>
    <s v="No info"/>
    <n v="3838"/>
  </r>
  <r>
    <x v="2"/>
    <s v="12/05/2019"/>
    <x v="1"/>
    <s v="Banglore"/>
    <s v="CCU "/>
    <s v=" BOM "/>
    <s v=" BLR"/>
    <m/>
    <m/>
    <s v="16:30"/>
    <x v="247"/>
    <x v="269"/>
    <x v="2"/>
    <s v="No info"/>
    <n v="14388"/>
  </r>
  <r>
    <x v="2"/>
    <s v="15/06/2019"/>
    <x v="2"/>
    <s v="Cochin"/>
    <s v="DEL "/>
    <s v=" IDR "/>
    <s v=" BOM "/>
    <s v=" COK"/>
    <m/>
    <s v="09:35"/>
    <x v="29"/>
    <x v="155"/>
    <x v="1"/>
    <s v="In-flight meal not included"/>
    <n v="10824"/>
  </r>
  <r>
    <x v="2"/>
    <s v="6/04/2019"/>
    <x v="2"/>
    <s v="Cochin"/>
    <s v="DEL "/>
    <s v=" BOM "/>
    <s v=" COK"/>
    <m/>
    <m/>
    <s v="13:00"/>
    <x v="33"/>
    <x v="268"/>
    <x v="2"/>
    <s v="In-flight meal not included"/>
    <n v="5177"/>
  </r>
  <r>
    <x v="2"/>
    <s v="27/06/2019"/>
    <x v="2"/>
    <s v="Cochin"/>
    <s v="DEL "/>
    <s v=" BOM "/>
    <s v=" COK"/>
    <m/>
    <m/>
    <s v="11:30"/>
    <x v="33"/>
    <x v="72"/>
    <x v="2"/>
    <s v="No info"/>
    <n v="14714"/>
  </r>
  <r>
    <x v="2"/>
    <s v="12/06/2019"/>
    <x v="1"/>
    <s v="Banglore"/>
    <s v="CCU "/>
    <s v=" BOM "/>
    <s v=" BLR"/>
    <m/>
    <m/>
    <s v="08:25"/>
    <x v="13"/>
    <x v="241"/>
    <x v="2"/>
    <s v="No info"/>
    <n v="13626"/>
  </r>
  <r>
    <x v="1"/>
    <s v="24/06/2019"/>
    <x v="2"/>
    <s v="Cochin"/>
    <s v="DEL "/>
    <s v=" CCU "/>
    <s v=" BOM "/>
    <s v=" COK"/>
    <m/>
    <s v="06:50"/>
    <x v="418"/>
    <x v="175"/>
    <x v="1"/>
    <s v="No info"/>
    <n v="13381"/>
  </r>
  <r>
    <x v="1"/>
    <s v="9/03/2019"/>
    <x v="2"/>
    <s v="Cochin"/>
    <s v="DEL "/>
    <s v=" LKO "/>
    <s v=" BOM "/>
    <s v=" COK"/>
    <m/>
    <s v="18:30"/>
    <x v="290"/>
    <x v="169"/>
    <x v="1"/>
    <s v="No info"/>
    <n v="18211"/>
  </r>
  <r>
    <x v="4"/>
    <s v="21/03/2019"/>
    <x v="2"/>
    <s v="Cochin"/>
    <s v="DEL "/>
    <s v=" HYD "/>
    <s v=" MAA "/>
    <s v=" COK"/>
    <m/>
    <s v="13:15"/>
    <x v="156"/>
    <x v="171"/>
    <x v="1"/>
    <s v="No info"/>
    <n v="6653"/>
  </r>
  <r>
    <x v="2"/>
    <s v="12/05/2019"/>
    <x v="1"/>
    <s v="Banglore"/>
    <s v="CCU "/>
    <s v=" BOM "/>
    <s v=" BLR"/>
    <m/>
    <m/>
    <s v="14:05"/>
    <x v="142"/>
    <x v="114"/>
    <x v="2"/>
    <s v="No info"/>
    <n v="14781"/>
  </r>
  <r>
    <x v="1"/>
    <s v="6/05/2019"/>
    <x v="1"/>
    <s v="Banglore"/>
    <s v="CCU "/>
    <s v=" BOM "/>
    <s v=" COK "/>
    <s v=" BLR"/>
    <m/>
    <s v="09:25"/>
    <x v="285"/>
    <x v="162"/>
    <x v="1"/>
    <s v="No info"/>
    <n v="11458"/>
  </r>
  <r>
    <x v="2"/>
    <s v="9/06/2019"/>
    <x v="1"/>
    <s v="Banglore"/>
    <s v="CCU "/>
    <s v=" BOM "/>
    <s v=" BLR"/>
    <m/>
    <m/>
    <s v="06:30"/>
    <x v="13"/>
    <x v="22"/>
    <x v="2"/>
    <s v="In-flight meal not included"/>
    <n v="10844"/>
  </r>
  <r>
    <x v="0"/>
    <s v="24/05/2019"/>
    <x v="4"/>
    <s v="Hyderabad"/>
    <s v="BOM "/>
    <s v=" HYD"/>
    <m/>
    <m/>
    <m/>
    <s v="02:35"/>
    <x v="192"/>
    <x v="52"/>
    <x v="0"/>
    <s v="No info"/>
    <n v="3342"/>
  </r>
  <r>
    <x v="2"/>
    <s v="24/06/2019"/>
    <x v="2"/>
    <s v="Cochin"/>
    <s v="DEL "/>
    <s v=" BOM "/>
    <s v=" COK"/>
    <m/>
    <m/>
    <s v="18:15"/>
    <x v="55"/>
    <x v="274"/>
    <x v="2"/>
    <s v="In-flight meal not included"/>
    <n v="10262"/>
  </r>
  <r>
    <x v="0"/>
    <s v="24/06/2019"/>
    <x v="3"/>
    <s v="Kolkata"/>
    <s v="MAA "/>
    <s v=" CCU"/>
    <m/>
    <m/>
    <m/>
    <s v="22:05"/>
    <x v="1175"/>
    <x v="87"/>
    <x v="0"/>
    <s v="No info"/>
    <n v="5277"/>
  </r>
  <r>
    <x v="1"/>
    <s v="24/03/2019"/>
    <x v="0"/>
    <s v="New Delhi"/>
    <s v="BLR "/>
    <s v=" DEL"/>
    <m/>
    <m/>
    <m/>
    <s v="06:10"/>
    <x v="76"/>
    <x v="37"/>
    <x v="0"/>
    <s v="No info"/>
    <n v="4441"/>
  </r>
  <r>
    <x v="3"/>
    <s v="3/05/2019"/>
    <x v="3"/>
    <s v="Kolkata"/>
    <s v="MAA "/>
    <s v=" CCU"/>
    <m/>
    <m/>
    <m/>
    <s v="08:20"/>
    <x v="59"/>
    <x v="12"/>
    <x v="0"/>
    <s v="No check-in baggage included"/>
    <n v="3543"/>
  </r>
  <r>
    <x v="1"/>
    <s v="06/03/2019"/>
    <x v="0"/>
    <s v="New Delhi"/>
    <s v="BLR "/>
    <s v=" BOM "/>
    <s v=" DEL"/>
    <m/>
    <m/>
    <s v="06:45"/>
    <x v="258"/>
    <x v="28"/>
    <x v="2"/>
    <s v="No info"/>
    <n v="13912"/>
  </r>
  <r>
    <x v="4"/>
    <s v="27/05/2019"/>
    <x v="2"/>
    <s v="Cochin"/>
    <s v="DEL "/>
    <s v=" BOM "/>
    <s v=" COK"/>
    <m/>
    <m/>
    <s v="06:40"/>
    <x v="33"/>
    <x v="66"/>
    <x v="2"/>
    <s v="No info"/>
    <n v="9315"/>
  </r>
  <r>
    <x v="2"/>
    <s v="1/06/2019"/>
    <x v="2"/>
    <s v="Cochin"/>
    <s v="DEL "/>
    <s v=" BOM "/>
    <s v=" COK"/>
    <m/>
    <m/>
    <s v="22:50"/>
    <x v="127"/>
    <x v="158"/>
    <x v="2"/>
    <s v="In-flight meal not included"/>
    <n v="10262"/>
  </r>
  <r>
    <x v="1"/>
    <s v="27/06/2019"/>
    <x v="2"/>
    <s v="Cochin"/>
    <s v="DEL "/>
    <s v=" HYD "/>
    <s v=" BOM "/>
    <s v=" COK"/>
    <m/>
    <s v="17:15"/>
    <x v="98"/>
    <x v="176"/>
    <x v="1"/>
    <s v="No info"/>
    <n v="12199"/>
  </r>
  <r>
    <x v="0"/>
    <s v="27/05/2019"/>
    <x v="3"/>
    <s v="Kolkata"/>
    <s v="MAA "/>
    <s v=" CCU"/>
    <m/>
    <m/>
    <m/>
    <s v="22:05"/>
    <x v="1176"/>
    <x v="87"/>
    <x v="0"/>
    <s v="No info"/>
    <n v="5277"/>
  </r>
  <r>
    <x v="1"/>
    <s v="12/06/2019"/>
    <x v="1"/>
    <s v="Banglore"/>
    <s v="CCU "/>
    <s v=" BBI "/>
    <s v=" HYD "/>
    <s v=" BLR"/>
    <m/>
    <s v="09:10"/>
    <x v="135"/>
    <x v="340"/>
    <x v="1"/>
    <s v="No info"/>
    <n v="6117"/>
  </r>
  <r>
    <x v="0"/>
    <s v="24/03/2019"/>
    <x v="0"/>
    <s v="New Delhi"/>
    <s v="BLR "/>
    <s v=" DEL"/>
    <m/>
    <m/>
    <m/>
    <s v="10:10"/>
    <x v="245"/>
    <x v="0"/>
    <x v="0"/>
    <s v="No info"/>
    <n v="5734"/>
  </r>
  <r>
    <x v="7"/>
    <s v="6/03/2019"/>
    <x v="2"/>
    <s v="Cochin"/>
    <s v="DEL "/>
    <s v=" BLR "/>
    <s v=" COK"/>
    <m/>
    <m/>
    <s v="20:10"/>
    <x v="461"/>
    <x v="140"/>
    <x v="2"/>
    <s v="No info"/>
    <n v="8627"/>
  </r>
  <r>
    <x v="4"/>
    <s v="15/06/2019"/>
    <x v="2"/>
    <s v="Cochin"/>
    <s v="DEL "/>
    <s v=" BOM "/>
    <s v=" COK"/>
    <m/>
    <m/>
    <s v="11:40"/>
    <x v="265"/>
    <x v="196"/>
    <x v="2"/>
    <s v="No info"/>
    <n v="6795"/>
  </r>
  <r>
    <x v="0"/>
    <s v="21/05/2019"/>
    <x v="2"/>
    <s v="Cochin"/>
    <s v="DEL "/>
    <s v=" COK"/>
    <m/>
    <m/>
    <m/>
    <s v="14:25"/>
    <x v="616"/>
    <x v="41"/>
    <x v="0"/>
    <s v="No info"/>
    <n v="5601"/>
  </r>
  <r>
    <x v="2"/>
    <s v="21/04/2019"/>
    <x v="0"/>
    <s v="Delhi"/>
    <s v="BLR "/>
    <s v=" DEL"/>
    <m/>
    <m/>
    <m/>
    <s v="17:45"/>
    <x v="66"/>
    <x v="43"/>
    <x v="0"/>
    <s v="No info"/>
    <n v="7229"/>
  </r>
  <r>
    <x v="0"/>
    <s v="9/05/2019"/>
    <x v="2"/>
    <s v="Cochin"/>
    <s v="DEL "/>
    <s v=" BOM "/>
    <s v=" COK"/>
    <m/>
    <m/>
    <s v="15:00"/>
    <x v="370"/>
    <x v="51"/>
    <x v="2"/>
    <s v="No info"/>
    <n v="8330"/>
  </r>
  <r>
    <x v="0"/>
    <s v="3/05/2019"/>
    <x v="0"/>
    <s v="Delhi"/>
    <s v="BLR "/>
    <s v=" DEL"/>
    <m/>
    <m/>
    <m/>
    <s v="08:30"/>
    <x v="144"/>
    <x v="0"/>
    <x v="0"/>
    <s v="No info"/>
    <n v="4823"/>
  </r>
  <r>
    <x v="2"/>
    <s v="24/03/2019"/>
    <x v="1"/>
    <s v="Banglore"/>
    <s v="CCU "/>
    <s v=" BOM "/>
    <s v=" BLR"/>
    <m/>
    <m/>
    <s v="19:45"/>
    <x v="1114"/>
    <x v="295"/>
    <x v="2"/>
    <s v="No info"/>
    <n v="13759"/>
  </r>
  <r>
    <x v="1"/>
    <s v="12/06/2019"/>
    <x v="2"/>
    <s v="Cochin"/>
    <s v="DEL "/>
    <s v=" AMD "/>
    <s v=" BOM "/>
    <s v=" COK"/>
    <m/>
    <s v="05:00"/>
    <x v="671"/>
    <x v="253"/>
    <x v="1"/>
    <s v="No info"/>
    <n v="10231"/>
  </r>
  <r>
    <x v="2"/>
    <s v="27/05/2019"/>
    <x v="2"/>
    <s v="Cochin"/>
    <s v="DEL "/>
    <s v=" BOM "/>
    <s v=" COK"/>
    <m/>
    <m/>
    <s v="19:15"/>
    <x v="202"/>
    <x v="168"/>
    <x v="2"/>
    <s v="In-flight meal not included"/>
    <n v="12898"/>
  </r>
  <r>
    <x v="2"/>
    <s v="06/03/2019"/>
    <x v="0"/>
    <s v="New Delhi"/>
    <s v="BLR "/>
    <s v=" BOM "/>
    <s v=" DEL"/>
    <m/>
    <m/>
    <s v="05:45"/>
    <x v="1123"/>
    <x v="199"/>
    <x v="2"/>
    <s v="No info"/>
    <n v="19225"/>
  </r>
  <r>
    <x v="2"/>
    <s v="27/05/2019"/>
    <x v="4"/>
    <s v="Hyderabad"/>
    <s v="BOM "/>
    <s v=" HYD"/>
    <m/>
    <m/>
    <m/>
    <s v="07:05"/>
    <x v="53"/>
    <x v="53"/>
    <x v="0"/>
    <s v="In-flight meal not included"/>
    <n v="4995"/>
  </r>
  <r>
    <x v="0"/>
    <s v="12/06/2019"/>
    <x v="2"/>
    <s v="Cochin"/>
    <s v="DEL "/>
    <s v=" HYD "/>
    <s v=" COK"/>
    <m/>
    <m/>
    <s v="06:50"/>
    <x v="257"/>
    <x v="181"/>
    <x v="2"/>
    <s v="No info"/>
    <n v="5298"/>
  </r>
  <r>
    <x v="2"/>
    <s v="21/03/2019"/>
    <x v="2"/>
    <s v="Cochin"/>
    <s v="DEL "/>
    <s v=" IDR "/>
    <s v=" BOM "/>
    <s v=" COK"/>
    <m/>
    <s v="10:20"/>
    <x v="108"/>
    <x v="350"/>
    <x v="1"/>
    <s v="In-flight meal not included"/>
    <n v="9254"/>
  </r>
  <r>
    <x v="2"/>
    <s v="6/04/2019"/>
    <x v="2"/>
    <s v="Cochin"/>
    <s v="DEL "/>
    <s v=" BOM "/>
    <s v=" COK"/>
    <m/>
    <m/>
    <s v="14:00"/>
    <x v="33"/>
    <x v="57"/>
    <x v="2"/>
    <s v="In-flight meal not included"/>
    <n v="5177"/>
  </r>
  <r>
    <x v="6"/>
    <s v="21/05/2019"/>
    <x v="1"/>
    <s v="Banglore"/>
    <s v="CCU "/>
    <s v=" DEL "/>
    <s v=" BLR"/>
    <m/>
    <m/>
    <s v="20:20"/>
    <x v="1177"/>
    <x v="197"/>
    <x v="2"/>
    <s v="No info"/>
    <n v="9345"/>
  </r>
  <r>
    <x v="2"/>
    <s v="6/05/2019"/>
    <x v="1"/>
    <s v="Banglore"/>
    <s v="CCU "/>
    <s v=" BOM "/>
    <s v=" BLR"/>
    <m/>
    <m/>
    <s v="08:25"/>
    <x v="250"/>
    <x v="178"/>
    <x v="2"/>
    <s v="In-flight meal not included"/>
    <n v="10844"/>
  </r>
  <r>
    <x v="1"/>
    <s v="3/03/2019"/>
    <x v="2"/>
    <s v="Cochin"/>
    <s v="DEL "/>
    <s v=" NAG "/>
    <s v=" BOM "/>
    <s v=" COK"/>
    <m/>
    <s v="05:55"/>
    <x v="682"/>
    <x v="106"/>
    <x v="1"/>
    <s v="No info"/>
    <n v="15428"/>
  </r>
  <r>
    <x v="0"/>
    <s v="21/05/2019"/>
    <x v="2"/>
    <s v="Cochin"/>
    <s v="DEL "/>
    <s v=" BOM "/>
    <s v=" COK"/>
    <m/>
    <m/>
    <s v="16:00"/>
    <x v="30"/>
    <x v="57"/>
    <x v="2"/>
    <s v="No info"/>
    <n v="7255"/>
  </r>
  <r>
    <x v="2"/>
    <s v="21/05/2019"/>
    <x v="2"/>
    <s v="Cochin"/>
    <s v="DEL "/>
    <s v=" BOM "/>
    <s v=" COK"/>
    <m/>
    <m/>
    <s v="09:00"/>
    <x v="393"/>
    <x v="99"/>
    <x v="2"/>
    <s v="In-flight meal not included"/>
    <n v="12898"/>
  </r>
  <r>
    <x v="0"/>
    <s v="01/03/2019"/>
    <x v="0"/>
    <s v="New Delhi"/>
    <s v="BLR "/>
    <s v=" IDR "/>
    <s v=" DEL"/>
    <m/>
    <m/>
    <s v="13:40"/>
    <x v="252"/>
    <x v="122"/>
    <x v="2"/>
    <s v="No info"/>
    <n v="8707"/>
  </r>
  <r>
    <x v="2"/>
    <s v="3/06/2019"/>
    <x v="2"/>
    <s v="Cochin"/>
    <s v="DEL "/>
    <s v=" BOM "/>
    <s v=" COK"/>
    <m/>
    <m/>
    <s v="18:15"/>
    <x v="235"/>
    <x v="274"/>
    <x v="2"/>
    <s v="In-flight meal not included"/>
    <n v="10262"/>
  </r>
  <r>
    <x v="2"/>
    <s v="6/05/2019"/>
    <x v="1"/>
    <s v="Banglore"/>
    <s v="CCU "/>
    <s v=" DEL "/>
    <s v=" BLR"/>
    <m/>
    <m/>
    <s v="20:25"/>
    <x v="505"/>
    <x v="76"/>
    <x v="2"/>
    <s v="No info"/>
    <n v="13067"/>
  </r>
  <r>
    <x v="2"/>
    <s v="6/06/2019"/>
    <x v="2"/>
    <s v="Cochin"/>
    <s v="DEL "/>
    <s v=" BOM "/>
    <s v=" COK"/>
    <m/>
    <m/>
    <s v="19:45"/>
    <x v="524"/>
    <x v="180"/>
    <x v="2"/>
    <s v="In-flight meal not included"/>
    <n v="10262"/>
  </r>
  <r>
    <x v="1"/>
    <s v="9/04/2019"/>
    <x v="1"/>
    <s v="Banglore"/>
    <s v="CCU "/>
    <s v=" BLR"/>
    <m/>
    <m/>
    <m/>
    <s v="20:45"/>
    <x v="70"/>
    <x v="11"/>
    <x v="0"/>
    <s v="No info"/>
    <n v="4460"/>
  </r>
  <r>
    <x v="2"/>
    <s v="24/05/2019"/>
    <x v="1"/>
    <s v="Banglore"/>
    <s v="CCU "/>
    <s v=" BOM "/>
    <s v=" BLR"/>
    <m/>
    <m/>
    <s v="14:05"/>
    <x v="142"/>
    <x v="114"/>
    <x v="2"/>
    <s v="No info"/>
    <n v="14571"/>
  </r>
  <r>
    <x v="1"/>
    <s v="9/06/2019"/>
    <x v="2"/>
    <s v="Cochin"/>
    <s v="DEL "/>
    <s v=" AMD "/>
    <s v=" BOM "/>
    <s v=" COK"/>
    <m/>
    <s v="19:45"/>
    <x v="485"/>
    <x v="136"/>
    <x v="1"/>
    <s v="No info"/>
    <n v="10178"/>
  </r>
  <r>
    <x v="3"/>
    <s v="1/03/2019"/>
    <x v="3"/>
    <s v="Kolkata"/>
    <s v="MAA "/>
    <s v=" CCU"/>
    <m/>
    <m/>
    <m/>
    <s v="17:45"/>
    <x v="158"/>
    <x v="87"/>
    <x v="0"/>
    <s v="No info"/>
    <n v="7718"/>
  </r>
  <r>
    <x v="2"/>
    <s v="21/05/2019"/>
    <x v="2"/>
    <s v="Cochin"/>
    <s v="DEL "/>
    <s v=" BOM "/>
    <s v=" COK"/>
    <m/>
    <m/>
    <s v="02:15"/>
    <x v="26"/>
    <x v="249"/>
    <x v="2"/>
    <s v="No info"/>
    <n v="16376"/>
  </r>
  <r>
    <x v="2"/>
    <s v="6/06/2019"/>
    <x v="4"/>
    <s v="Hyderabad"/>
    <s v="BOM "/>
    <s v=" HYD"/>
    <m/>
    <m/>
    <m/>
    <s v="19:35"/>
    <x v="122"/>
    <x v="52"/>
    <x v="0"/>
    <s v="No info"/>
    <n v="5678"/>
  </r>
  <r>
    <x v="4"/>
    <s v="9/05/2019"/>
    <x v="2"/>
    <s v="Cochin"/>
    <s v="DEL "/>
    <s v=" BOM "/>
    <s v=" COK"/>
    <m/>
    <m/>
    <s v="10:35"/>
    <x v="33"/>
    <x v="100"/>
    <x v="2"/>
    <s v="No info"/>
    <n v="9103"/>
  </r>
  <r>
    <x v="2"/>
    <s v="6/06/2019"/>
    <x v="2"/>
    <s v="Cochin"/>
    <s v="DEL "/>
    <s v=" BOM "/>
    <s v=" COK"/>
    <m/>
    <m/>
    <s v="13:00"/>
    <x v="65"/>
    <x v="81"/>
    <x v="2"/>
    <s v="No info"/>
    <n v="14714"/>
  </r>
  <r>
    <x v="3"/>
    <s v="24/06/2019"/>
    <x v="2"/>
    <s v="Cochin"/>
    <s v="DEL "/>
    <s v=" MAA "/>
    <s v=" COK"/>
    <m/>
    <m/>
    <s v="15:45"/>
    <x v="319"/>
    <x v="124"/>
    <x v="2"/>
    <s v="No info"/>
    <n v="5583"/>
  </r>
  <r>
    <x v="0"/>
    <s v="24/04/2019"/>
    <x v="0"/>
    <s v="Delhi"/>
    <s v="BLR "/>
    <s v=" DEL"/>
    <m/>
    <m/>
    <m/>
    <s v="18:55"/>
    <x v="21"/>
    <x v="21"/>
    <x v="0"/>
    <s v="No info"/>
    <n v="4823"/>
  </r>
  <r>
    <x v="2"/>
    <s v="15/04/2019"/>
    <x v="0"/>
    <s v="Delhi"/>
    <s v="BLR "/>
    <s v=" DEL"/>
    <m/>
    <m/>
    <m/>
    <s v="18:55"/>
    <x v="132"/>
    <x v="112"/>
    <x v="0"/>
    <s v="In-flight meal not included"/>
    <n v="4544"/>
  </r>
  <r>
    <x v="7"/>
    <s v="18/05/2019"/>
    <x v="2"/>
    <s v="Cochin"/>
    <s v="DEL "/>
    <s v=" BLR "/>
    <s v=" COK"/>
    <m/>
    <m/>
    <s v="07:55"/>
    <x v="231"/>
    <x v="28"/>
    <x v="2"/>
    <s v="No info"/>
    <n v="8759"/>
  </r>
  <r>
    <x v="7"/>
    <s v="24/06/2019"/>
    <x v="2"/>
    <s v="Cochin"/>
    <s v="DEL "/>
    <s v=" BLR "/>
    <s v=" COK"/>
    <m/>
    <m/>
    <s v="07:55"/>
    <x v="231"/>
    <x v="28"/>
    <x v="2"/>
    <s v="No info"/>
    <n v="6152"/>
  </r>
  <r>
    <x v="2"/>
    <s v="18/03/2019"/>
    <x v="0"/>
    <s v="New Delhi"/>
    <s v="BLR "/>
    <s v=" BOM "/>
    <s v=" DEL"/>
    <m/>
    <m/>
    <s v="11:40"/>
    <x v="777"/>
    <x v="281"/>
    <x v="2"/>
    <s v="In-flight meal not included"/>
    <n v="11087"/>
  </r>
  <r>
    <x v="1"/>
    <s v="6/06/2019"/>
    <x v="1"/>
    <s v="Banglore"/>
    <s v="CCU "/>
    <s v=" JAI "/>
    <s v=" DEL "/>
    <s v=" BLR"/>
    <m/>
    <s v="08:20"/>
    <x v="168"/>
    <x v="243"/>
    <x v="1"/>
    <s v="No info"/>
    <n v="11432"/>
  </r>
  <r>
    <x v="3"/>
    <s v="27/03/2019"/>
    <x v="1"/>
    <s v="Banglore"/>
    <s v="CCU "/>
    <s v=" BLR"/>
    <m/>
    <m/>
    <m/>
    <s v="17:15"/>
    <x v="153"/>
    <x v="31"/>
    <x v="0"/>
    <s v="No check-in baggage included"/>
    <n v="3815"/>
  </r>
  <r>
    <x v="6"/>
    <s v="1/04/2019"/>
    <x v="1"/>
    <s v="Banglore"/>
    <s v="CCU "/>
    <s v=" DEL "/>
    <s v=" BLR"/>
    <m/>
    <m/>
    <s v="17:00"/>
    <x v="854"/>
    <x v="39"/>
    <x v="2"/>
    <s v="No info"/>
    <n v="8662"/>
  </r>
  <r>
    <x v="2"/>
    <s v="06/03/2019"/>
    <x v="0"/>
    <s v="New Delhi"/>
    <s v="BLR "/>
    <s v=" BOM "/>
    <s v=" DEL"/>
    <m/>
    <m/>
    <s v="11:40"/>
    <x v="63"/>
    <x v="168"/>
    <x v="2"/>
    <s v="No info"/>
    <n v="17261"/>
  </r>
  <r>
    <x v="0"/>
    <s v="9/04/2019"/>
    <x v="1"/>
    <s v="Banglore"/>
    <s v="CCU "/>
    <s v=" MAA "/>
    <s v=" BLR"/>
    <m/>
    <m/>
    <s v="19:35"/>
    <x v="1178"/>
    <x v="201"/>
    <x v="2"/>
    <s v="No info"/>
    <n v="4860"/>
  </r>
  <r>
    <x v="1"/>
    <s v="3/03/2019"/>
    <x v="2"/>
    <s v="Cochin"/>
    <s v="DEL "/>
    <s v=" HYD "/>
    <s v=" BOM "/>
    <s v=" COK"/>
    <m/>
    <s v="17:15"/>
    <x v="14"/>
    <x v="176"/>
    <x v="1"/>
    <s v="No info"/>
    <n v="13442"/>
  </r>
  <r>
    <x v="6"/>
    <s v="6/03/2019"/>
    <x v="4"/>
    <s v="Hyderabad"/>
    <s v="BOM "/>
    <s v=" DEL "/>
    <s v=" HYD"/>
    <m/>
    <m/>
    <s v="15:40"/>
    <x v="10"/>
    <x v="152"/>
    <x v="2"/>
    <s v="No info"/>
    <n v="12395"/>
  </r>
  <r>
    <x v="1"/>
    <s v="15/05/2019"/>
    <x v="1"/>
    <s v="Banglore"/>
    <s v="CCU "/>
    <s v=" MAA "/>
    <s v=" BLR"/>
    <m/>
    <m/>
    <s v="14:35"/>
    <x v="1179"/>
    <x v="73"/>
    <x v="2"/>
    <s v="No info"/>
    <n v="6528"/>
  </r>
  <r>
    <x v="0"/>
    <s v="1/06/2019"/>
    <x v="2"/>
    <s v="Cochin"/>
    <s v="DEL "/>
    <s v=" BOM "/>
    <s v=" COK"/>
    <m/>
    <m/>
    <s v="04:55"/>
    <x v="30"/>
    <x v="39"/>
    <x v="2"/>
    <s v="No info"/>
    <n v="6314"/>
  </r>
  <r>
    <x v="0"/>
    <s v="9/04/2019"/>
    <x v="2"/>
    <s v="Cochin"/>
    <s v="DEL "/>
    <s v=" BOM "/>
    <s v=" COK"/>
    <m/>
    <m/>
    <s v="11:25"/>
    <x v="100"/>
    <x v="82"/>
    <x v="2"/>
    <s v="No info"/>
    <n v="6270"/>
  </r>
  <r>
    <x v="2"/>
    <s v="6/06/2019"/>
    <x v="2"/>
    <s v="Cochin"/>
    <s v="DEL "/>
    <s v=" BOM "/>
    <s v=" COK"/>
    <m/>
    <m/>
    <s v="19:45"/>
    <x v="524"/>
    <x v="180"/>
    <x v="2"/>
    <s v="No info"/>
    <n v="14714"/>
  </r>
  <r>
    <x v="4"/>
    <s v="15/06/2019"/>
    <x v="2"/>
    <s v="Cochin"/>
    <s v="DEL "/>
    <s v=" BOM "/>
    <s v=" COK"/>
    <m/>
    <m/>
    <s v="09:15"/>
    <x v="8"/>
    <x v="63"/>
    <x v="2"/>
    <s v="No info"/>
    <n v="9359"/>
  </r>
  <r>
    <x v="1"/>
    <s v="9/04/2019"/>
    <x v="2"/>
    <s v="Cochin"/>
    <s v="DEL "/>
    <s v=" COK"/>
    <m/>
    <m/>
    <m/>
    <s v="14:05"/>
    <x v="199"/>
    <x v="348"/>
    <x v="0"/>
    <s v="No info"/>
    <n v="6724"/>
  </r>
  <r>
    <x v="2"/>
    <s v="24/06/2019"/>
    <x v="2"/>
    <s v="Cochin"/>
    <s v="DEL "/>
    <s v=" BOM "/>
    <s v=" COK"/>
    <m/>
    <m/>
    <s v="22:50"/>
    <x v="610"/>
    <x v="153"/>
    <x v="2"/>
    <s v="In-flight meal not included"/>
    <n v="10262"/>
  </r>
  <r>
    <x v="6"/>
    <s v="21/05/2019"/>
    <x v="0"/>
    <s v="Delhi"/>
    <s v="BLR "/>
    <s v=" DEL"/>
    <m/>
    <m/>
    <m/>
    <s v="07:00"/>
    <x v="86"/>
    <x v="60"/>
    <x v="0"/>
    <s v="No info"/>
    <n v="4668"/>
  </r>
  <r>
    <x v="0"/>
    <s v="6/03/2019"/>
    <x v="2"/>
    <s v="Cochin"/>
    <s v="DEL "/>
    <s v=" HYD "/>
    <s v=" MAA "/>
    <s v=" COK"/>
    <m/>
    <s v="11:55"/>
    <x v="156"/>
    <x v="316"/>
    <x v="1"/>
    <s v="No info"/>
    <n v="6610"/>
  </r>
  <r>
    <x v="3"/>
    <s v="15/05/2019"/>
    <x v="3"/>
    <s v="Kolkata"/>
    <s v="MAA "/>
    <s v=" CCU"/>
    <m/>
    <m/>
    <m/>
    <s v="08:20"/>
    <x v="59"/>
    <x v="12"/>
    <x v="0"/>
    <s v="No info"/>
    <n v="3597"/>
  </r>
  <r>
    <x v="0"/>
    <s v="9/03/2019"/>
    <x v="1"/>
    <s v="Banglore"/>
    <s v="CCU "/>
    <s v=" BLR"/>
    <m/>
    <m/>
    <m/>
    <s v="10:10"/>
    <x v="25"/>
    <x v="37"/>
    <x v="0"/>
    <s v="No info"/>
    <n v="4462"/>
  </r>
  <r>
    <x v="1"/>
    <s v="6/03/2019"/>
    <x v="2"/>
    <s v="Cochin"/>
    <s v="DEL "/>
    <s v=" MAA "/>
    <s v=" COK"/>
    <m/>
    <m/>
    <s v="06:05"/>
    <x v="84"/>
    <x v="49"/>
    <x v="2"/>
    <s v="No info"/>
    <n v="12677"/>
  </r>
  <r>
    <x v="4"/>
    <s v="1/03/2019"/>
    <x v="2"/>
    <s v="Cochin"/>
    <s v="DEL "/>
    <s v=" BOM "/>
    <s v=" COK"/>
    <m/>
    <m/>
    <s v="00:20"/>
    <x v="136"/>
    <x v="23"/>
    <x v="2"/>
    <s v="No info"/>
    <n v="23170"/>
  </r>
  <r>
    <x v="0"/>
    <s v="6/06/2019"/>
    <x v="1"/>
    <s v="Banglore"/>
    <s v="CCU "/>
    <s v=" BLR"/>
    <m/>
    <m/>
    <m/>
    <s v="04:40"/>
    <x v="150"/>
    <x v="11"/>
    <x v="0"/>
    <s v="No info"/>
    <n v="4804"/>
  </r>
  <r>
    <x v="4"/>
    <s v="27/05/2019"/>
    <x v="2"/>
    <s v="Cochin"/>
    <s v="DEL "/>
    <s v=" BOM "/>
    <s v=" COK"/>
    <m/>
    <m/>
    <s v="12:50"/>
    <x v="184"/>
    <x v="227"/>
    <x v="2"/>
    <s v="No info"/>
    <n v="6795"/>
  </r>
  <r>
    <x v="1"/>
    <s v="18/05/2019"/>
    <x v="1"/>
    <s v="Banglore"/>
    <s v="CCU "/>
    <s v=" BBI "/>
    <s v=" BLR"/>
    <m/>
    <m/>
    <s v="12:00"/>
    <x v="1180"/>
    <x v="109"/>
    <x v="2"/>
    <s v="No info"/>
    <n v="7662"/>
  </r>
  <r>
    <x v="1"/>
    <s v="6/06/2019"/>
    <x v="2"/>
    <s v="Cochin"/>
    <s v="DEL "/>
    <s v=" UDR "/>
    <s v=" BOM "/>
    <s v=" COK"/>
    <m/>
    <s v="13:20"/>
    <x v="194"/>
    <x v="274"/>
    <x v="1"/>
    <s v="No info"/>
    <n v="12751"/>
  </r>
  <r>
    <x v="2"/>
    <s v="6/03/2019"/>
    <x v="4"/>
    <s v="Hyderabad"/>
    <s v="BOM "/>
    <s v=" DEL "/>
    <s v=" HYD"/>
    <m/>
    <m/>
    <s v="20:45"/>
    <x v="498"/>
    <x v="357"/>
    <x v="2"/>
    <s v="No info"/>
    <n v="19595"/>
  </r>
  <r>
    <x v="6"/>
    <s v="09/03/2019"/>
    <x v="0"/>
    <s v="New Delhi"/>
    <s v="BLR "/>
    <s v=" DEL"/>
    <m/>
    <m/>
    <m/>
    <s v="07:00"/>
    <x v="86"/>
    <x v="60"/>
    <x v="0"/>
    <s v="No info"/>
    <n v="7975"/>
  </r>
  <r>
    <x v="2"/>
    <s v="18/05/2019"/>
    <x v="1"/>
    <s v="Banglore"/>
    <s v="CCU "/>
    <s v=" BOM "/>
    <s v=" BLR"/>
    <m/>
    <m/>
    <s v="14:05"/>
    <x v="13"/>
    <x v="24"/>
    <x v="2"/>
    <s v="No info"/>
    <n v="14781"/>
  </r>
  <r>
    <x v="2"/>
    <s v="9/05/2019"/>
    <x v="1"/>
    <s v="Banglore"/>
    <s v="CCU "/>
    <s v=" BOM "/>
    <s v=" BLR"/>
    <m/>
    <m/>
    <s v="08:25"/>
    <x v="66"/>
    <x v="66"/>
    <x v="2"/>
    <s v="No info"/>
    <n v="14781"/>
  </r>
  <r>
    <x v="2"/>
    <s v="24/03/2019"/>
    <x v="1"/>
    <s v="Banglore"/>
    <s v="CCU "/>
    <s v=" BOM "/>
    <s v=" BLR"/>
    <m/>
    <m/>
    <s v="13:55"/>
    <x v="338"/>
    <x v="174"/>
    <x v="2"/>
    <s v="In-flight meal not included"/>
    <n v="10031"/>
  </r>
  <r>
    <x v="2"/>
    <s v="9/06/2019"/>
    <x v="1"/>
    <s v="Banglore"/>
    <s v="CCU "/>
    <s v=" BOM "/>
    <s v=" BLR"/>
    <m/>
    <m/>
    <s v="14:05"/>
    <x v="13"/>
    <x v="24"/>
    <x v="2"/>
    <s v="In-flight meal not included"/>
    <n v="10844"/>
  </r>
  <r>
    <x v="2"/>
    <s v="9/05/2019"/>
    <x v="0"/>
    <s v="Delhi"/>
    <s v="BLR "/>
    <s v=" DEL"/>
    <m/>
    <m/>
    <m/>
    <s v="19:50"/>
    <x v="72"/>
    <x v="43"/>
    <x v="0"/>
    <s v="In-flight meal not included"/>
    <n v="3502"/>
  </r>
  <r>
    <x v="2"/>
    <s v="1/06/2019"/>
    <x v="2"/>
    <s v="Cochin"/>
    <s v="DEL "/>
    <s v=" IDR "/>
    <s v=" BOM "/>
    <s v=" COK"/>
    <m/>
    <s v="09:35"/>
    <x v="127"/>
    <x v="289"/>
    <x v="1"/>
    <s v="No info"/>
    <n v="13292"/>
  </r>
  <r>
    <x v="2"/>
    <s v="6/06/2019"/>
    <x v="1"/>
    <s v="Banglore"/>
    <s v="CCU "/>
    <s v=" DEL "/>
    <s v=" BLR"/>
    <m/>
    <m/>
    <s v="20:25"/>
    <x v="1181"/>
    <x v="313"/>
    <x v="2"/>
    <s v="No info"/>
    <n v="14151"/>
  </r>
  <r>
    <x v="3"/>
    <s v="1/03/2019"/>
    <x v="4"/>
    <s v="Hyderabad"/>
    <s v="BOM "/>
    <s v=" HYD"/>
    <m/>
    <m/>
    <m/>
    <s v="05:45"/>
    <x v="188"/>
    <x v="139"/>
    <x v="0"/>
    <s v="No info"/>
    <n v="12475"/>
  </r>
  <r>
    <x v="2"/>
    <s v="3/06/2019"/>
    <x v="2"/>
    <s v="Cochin"/>
    <s v="DEL "/>
    <s v=" BOM "/>
    <s v=" COK"/>
    <m/>
    <m/>
    <s v="20:55"/>
    <x v="235"/>
    <x v="200"/>
    <x v="2"/>
    <s v="No info"/>
    <n v="14714"/>
  </r>
  <r>
    <x v="4"/>
    <s v="24/05/2019"/>
    <x v="2"/>
    <s v="Cochin"/>
    <s v="DEL "/>
    <s v=" BOM "/>
    <s v=" COK"/>
    <m/>
    <m/>
    <s v="19:00"/>
    <x v="448"/>
    <x v="46"/>
    <x v="2"/>
    <s v="No info"/>
    <n v="8283"/>
  </r>
  <r>
    <x v="2"/>
    <s v="12/03/2019"/>
    <x v="0"/>
    <s v="New Delhi"/>
    <s v="BLR "/>
    <s v=" BOM "/>
    <s v=" DEL"/>
    <m/>
    <m/>
    <s v="20:35"/>
    <x v="547"/>
    <x v="143"/>
    <x v="2"/>
    <s v="In-flight meal not included"/>
    <n v="11087"/>
  </r>
  <r>
    <x v="2"/>
    <s v="21/05/2019"/>
    <x v="1"/>
    <s v="Banglore"/>
    <s v="CCU "/>
    <s v=" BOM "/>
    <s v=" BLR"/>
    <m/>
    <m/>
    <s v="14:05"/>
    <x v="13"/>
    <x v="24"/>
    <x v="2"/>
    <s v="In-flight meal not included"/>
    <n v="10844"/>
  </r>
  <r>
    <x v="0"/>
    <s v="24/06/2019"/>
    <x v="2"/>
    <s v="Cochin"/>
    <s v="DEL "/>
    <s v=" BOM "/>
    <s v=" COK"/>
    <m/>
    <m/>
    <s v="18:35"/>
    <x v="170"/>
    <x v="240"/>
    <x v="2"/>
    <s v="No info"/>
    <n v="5883"/>
  </r>
  <r>
    <x v="1"/>
    <s v="15/03/2019"/>
    <x v="0"/>
    <s v="New Delhi"/>
    <s v="BLR "/>
    <s v=" CCU "/>
    <s v=" BBI "/>
    <s v=" DEL"/>
    <m/>
    <s v="05:50"/>
    <x v="250"/>
    <x v="51"/>
    <x v="1"/>
    <s v="No info"/>
    <n v="7664"/>
  </r>
  <r>
    <x v="2"/>
    <s v="27/05/2019"/>
    <x v="2"/>
    <s v="Cochin"/>
    <s v="DEL "/>
    <s v=" BOM "/>
    <s v=" COK"/>
    <m/>
    <m/>
    <s v="08:00"/>
    <x v="117"/>
    <x v="157"/>
    <x v="2"/>
    <s v="In-flight meal not included"/>
    <n v="12898"/>
  </r>
  <r>
    <x v="2"/>
    <s v="12/06/2019"/>
    <x v="2"/>
    <s v="Cochin"/>
    <s v="DEL "/>
    <s v=" BOM "/>
    <s v=" COK"/>
    <m/>
    <m/>
    <s v="22:50"/>
    <x v="863"/>
    <x v="153"/>
    <x v="2"/>
    <s v="In-flight meal not included"/>
    <n v="10262"/>
  </r>
  <r>
    <x v="2"/>
    <s v="15/05/2019"/>
    <x v="1"/>
    <s v="Banglore"/>
    <s v="CCU "/>
    <s v=" DEL "/>
    <s v=" BLR"/>
    <m/>
    <m/>
    <s v="09:35"/>
    <x v="190"/>
    <x v="62"/>
    <x v="2"/>
    <s v="No info"/>
    <n v="13067"/>
  </r>
  <r>
    <x v="0"/>
    <s v="18/03/2019"/>
    <x v="1"/>
    <s v="Banglore"/>
    <s v="CCU "/>
    <s v=" BLR"/>
    <m/>
    <m/>
    <m/>
    <s v="15:10"/>
    <x v="550"/>
    <x v="11"/>
    <x v="0"/>
    <s v="No info"/>
    <n v="4462"/>
  </r>
  <r>
    <x v="2"/>
    <s v="27/06/2019"/>
    <x v="4"/>
    <s v="Hyderabad"/>
    <s v="BOM "/>
    <s v=" HYD"/>
    <m/>
    <m/>
    <m/>
    <s v="02:55"/>
    <x v="298"/>
    <x v="53"/>
    <x v="0"/>
    <s v="No info"/>
    <n v="5678"/>
  </r>
  <r>
    <x v="2"/>
    <s v="21/05/2019"/>
    <x v="1"/>
    <s v="Banglore"/>
    <s v="CCU "/>
    <s v=" BOM "/>
    <s v=" BLR"/>
    <m/>
    <m/>
    <s v="06:30"/>
    <x v="134"/>
    <x v="28"/>
    <x v="2"/>
    <s v="No info"/>
    <n v="14388"/>
  </r>
  <r>
    <x v="2"/>
    <s v="3/06/2019"/>
    <x v="2"/>
    <s v="Cochin"/>
    <s v="DEL "/>
    <s v=" BOM "/>
    <s v=" COK"/>
    <m/>
    <m/>
    <s v="19:45"/>
    <x v="235"/>
    <x v="269"/>
    <x v="2"/>
    <s v="No info"/>
    <n v="14714"/>
  </r>
  <r>
    <x v="0"/>
    <s v="27/05/2019"/>
    <x v="1"/>
    <s v="Banglore"/>
    <s v="CCU "/>
    <s v=" BLR"/>
    <m/>
    <m/>
    <m/>
    <s v="09:35"/>
    <x v="167"/>
    <x v="37"/>
    <x v="0"/>
    <s v="No info"/>
    <n v="4804"/>
  </r>
  <r>
    <x v="1"/>
    <s v="9/05/2019"/>
    <x v="2"/>
    <s v="Cochin"/>
    <s v="DEL "/>
    <s v=" AMD "/>
    <s v=" BOM "/>
    <s v=" COK"/>
    <m/>
    <s v="05:00"/>
    <x v="463"/>
    <x v="253"/>
    <x v="1"/>
    <s v="No info"/>
    <n v="11281"/>
  </r>
  <r>
    <x v="2"/>
    <s v="24/03/2019"/>
    <x v="1"/>
    <s v="Banglore"/>
    <s v="CCU "/>
    <s v=" BOM "/>
    <s v=" BLR"/>
    <m/>
    <m/>
    <s v="21:10"/>
    <x v="673"/>
    <x v="140"/>
    <x v="2"/>
    <s v="In-flight meal not included"/>
    <n v="11134"/>
  </r>
  <r>
    <x v="1"/>
    <s v="12/03/2019"/>
    <x v="4"/>
    <s v="Hyderabad"/>
    <s v="BOM "/>
    <s v=" BHO "/>
    <s v=" DEL "/>
    <s v=" HYD"/>
    <m/>
    <s v="19:40"/>
    <x v="633"/>
    <x v="56"/>
    <x v="1"/>
    <s v="No info"/>
    <n v="11647"/>
  </r>
  <r>
    <x v="2"/>
    <s v="9/06/2019"/>
    <x v="1"/>
    <s v="Banglore"/>
    <s v="CCU "/>
    <s v=" DEL "/>
    <s v=" BLR"/>
    <m/>
    <m/>
    <s v="17:00"/>
    <x v="661"/>
    <x v="248"/>
    <x v="2"/>
    <s v="In-flight meal not included"/>
    <n v="10539"/>
  </r>
  <r>
    <x v="4"/>
    <s v="1/06/2019"/>
    <x v="2"/>
    <s v="Cochin"/>
    <s v="DEL "/>
    <s v=" BOM "/>
    <s v=" COK"/>
    <m/>
    <m/>
    <s v="08:00"/>
    <x v="33"/>
    <x v="140"/>
    <x v="2"/>
    <s v="No info"/>
    <n v="12192"/>
  </r>
  <r>
    <x v="1"/>
    <s v="24/04/2019"/>
    <x v="0"/>
    <s v="Delhi"/>
    <s v="BLR "/>
    <s v=" DEL"/>
    <m/>
    <m/>
    <m/>
    <s v="13:20"/>
    <x v="102"/>
    <x v="0"/>
    <x v="0"/>
    <s v="No info"/>
    <n v="6121"/>
  </r>
  <r>
    <x v="2"/>
    <s v="24/03/2019"/>
    <x v="1"/>
    <s v="Banglore"/>
    <s v="CCU "/>
    <s v=" BOM "/>
    <s v=" BLR"/>
    <m/>
    <m/>
    <s v="19:45"/>
    <x v="219"/>
    <x v="144"/>
    <x v="2"/>
    <s v="No info"/>
    <n v="13759"/>
  </r>
  <r>
    <x v="4"/>
    <s v="27/03/2019"/>
    <x v="2"/>
    <s v="Cochin"/>
    <s v="DEL "/>
    <s v=" BOM "/>
    <s v=" COK"/>
    <m/>
    <m/>
    <s v="10:20"/>
    <x v="140"/>
    <x v="291"/>
    <x v="2"/>
    <s v="No info"/>
    <n v="6427"/>
  </r>
  <r>
    <x v="0"/>
    <s v="9/04/2019"/>
    <x v="0"/>
    <s v="Delhi"/>
    <s v="BLR "/>
    <s v=" DEL"/>
    <m/>
    <m/>
    <m/>
    <s v="22:10"/>
    <x v="1182"/>
    <x v="0"/>
    <x v="0"/>
    <s v="No info"/>
    <n v="3943"/>
  </r>
  <r>
    <x v="0"/>
    <s v="12/05/2019"/>
    <x v="0"/>
    <s v="Delhi"/>
    <s v="BLR "/>
    <s v=" DEL"/>
    <m/>
    <m/>
    <m/>
    <s v="22:10"/>
    <x v="1183"/>
    <x v="0"/>
    <x v="0"/>
    <s v="No info"/>
    <n v="4284"/>
  </r>
  <r>
    <x v="0"/>
    <s v="9/03/2019"/>
    <x v="2"/>
    <s v="Cochin"/>
    <s v="DEL "/>
    <s v=" BLR "/>
    <s v=" COK"/>
    <m/>
    <m/>
    <s v="05:05"/>
    <x v="56"/>
    <x v="57"/>
    <x v="2"/>
    <s v="No info"/>
    <n v="8147"/>
  </r>
  <r>
    <x v="2"/>
    <s v="12/05/2019"/>
    <x v="0"/>
    <s v="Delhi"/>
    <s v="BLR "/>
    <s v=" DEL"/>
    <m/>
    <m/>
    <m/>
    <s v="19:50"/>
    <x v="72"/>
    <x v="43"/>
    <x v="0"/>
    <s v="In-flight meal not included"/>
    <n v="3502"/>
  </r>
  <r>
    <x v="0"/>
    <s v="15/03/2019"/>
    <x v="4"/>
    <s v="Hyderabad"/>
    <s v="BOM "/>
    <s v=" HYD"/>
    <m/>
    <m/>
    <m/>
    <s v="02:30"/>
    <x v="774"/>
    <x v="52"/>
    <x v="0"/>
    <s v="No info"/>
    <n v="3342"/>
  </r>
  <r>
    <x v="0"/>
    <s v="21/03/2019"/>
    <x v="0"/>
    <s v="New Delhi"/>
    <s v="BLR "/>
    <s v=" DEL"/>
    <m/>
    <m/>
    <m/>
    <s v="06:00"/>
    <x v="99"/>
    <x v="37"/>
    <x v="0"/>
    <s v="No info"/>
    <n v="5734"/>
  </r>
  <r>
    <x v="3"/>
    <s v="6/06/2019"/>
    <x v="1"/>
    <s v="Banglore"/>
    <s v="CCU "/>
    <s v=" IXB "/>
    <s v=" BLR"/>
    <m/>
    <m/>
    <s v="15:55"/>
    <x v="177"/>
    <x v="28"/>
    <x v="2"/>
    <s v="No info"/>
    <n v="8224"/>
  </r>
  <r>
    <x v="3"/>
    <s v="6/03/2019"/>
    <x v="2"/>
    <s v="Cochin"/>
    <s v="DEL "/>
    <s v=" MAA "/>
    <s v=" COK"/>
    <m/>
    <m/>
    <s v="06:10"/>
    <x v="144"/>
    <x v="19"/>
    <x v="2"/>
    <s v="No info"/>
    <n v="9748"/>
  </r>
  <r>
    <x v="2"/>
    <s v="21/03/2019"/>
    <x v="2"/>
    <s v="Cochin"/>
    <s v="DEL "/>
    <s v=" AMD "/>
    <s v=" BOM "/>
    <s v=" COK"/>
    <m/>
    <s v="19:10"/>
    <x v="268"/>
    <x v="284"/>
    <x v="1"/>
    <s v="In-flight meal not included"/>
    <n v="8834"/>
  </r>
  <r>
    <x v="5"/>
    <s v="6/05/2019"/>
    <x v="1"/>
    <s v="Banglore"/>
    <s v="CCU "/>
    <s v=" AMD "/>
    <s v=" BLR"/>
    <m/>
    <m/>
    <s v="16:40"/>
    <x v="872"/>
    <x v="207"/>
    <x v="2"/>
    <s v="No info"/>
    <n v="7102"/>
  </r>
  <r>
    <x v="4"/>
    <s v="15/05/2019"/>
    <x v="2"/>
    <s v="Cochin"/>
    <s v="DEL "/>
    <s v=" BOM "/>
    <s v=" COK"/>
    <m/>
    <m/>
    <s v="13:00"/>
    <x v="50"/>
    <x v="205"/>
    <x v="2"/>
    <s v="No info"/>
    <n v="13727"/>
  </r>
  <r>
    <x v="2"/>
    <s v="18/03/2019"/>
    <x v="0"/>
    <s v="New Delhi"/>
    <s v="BLR "/>
    <s v=" BOM "/>
    <s v=" DEL"/>
    <m/>
    <m/>
    <s v="11:40"/>
    <x v="599"/>
    <x v="283"/>
    <x v="2"/>
    <s v="In-flight meal not included"/>
    <n v="11087"/>
  </r>
  <r>
    <x v="2"/>
    <s v="15/06/2019"/>
    <x v="2"/>
    <s v="Cochin"/>
    <s v="DEL "/>
    <s v=" JAI "/>
    <s v=" BOM "/>
    <s v=" COK"/>
    <m/>
    <s v="09:40"/>
    <x v="94"/>
    <x v="65"/>
    <x v="1"/>
    <s v="In-flight meal not included"/>
    <n v="10368"/>
  </r>
  <r>
    <x v="2"/>
    <s v="1/06/2019"/>
    <x v="0"/>
    <s v="Delhi"/>
    <s v="BLR "/>
    <s v=" DEL"/>
    <m/>
    <m/>
    <m/>
    <s v="06:00"/>
    <x v="99"/>
    <x v="37"/>
    <x v="0"/>
    <s v="In-flight meal not included"/>
    <n v="7229"/>
  </r>
  <r>
    <x v="2"/>
    <s v="15/06/2019"/>
    <x v="2"/>
    <s v="Cochin"/>
    <s v="DEL "/>
    <s v=" BOM "/>
    <s v=" COK"/>
    <m/>
    <m/>
    <s v="18:15"/>
    <x v="312"/>
    <x v="169"/>
    <x v="2"/>
    <s v="In-flight meal not included"/>
    <n v="10262"/>
  </r>
  <r>
    <x v="0"/>
    <s v="15/04/2019"/>
    <x v="0"/>
    <s v="Delhi"/>
    <s v="BLR "/>
    <s v=" DEL"/>
    <m/>
    <m/>
    <m/>
    <s v="20:00"/>
    <x v="72"/>
    <x v="0"/>
    <x v="0"/>
    <s v="No info"/>
    <n v="4823"/>
  </r>
  <r>
    <x v="0"/>
    <s v="24/05/2019"/>
    <x v="1"/>
    <s v="Banglore"/>
    <s v="CCU "/>
    <s v=" BLR"/>
    <m/>
    <m/>
    <m/>
    <s v="04:40"/>
    <x v="150"/>
    <x v="11"/>
    <x v="0"/>
    <s v="No info"/>
    <n v="4804"/>
  </r>
  <r>
    <x v="0"/>
    <s v="6/06/2019"/>
    <x v="2"/>
    <s v="Cochin"/>
    <s v="DEL "/>
    <s v=" PNQ "/>
    <s v=" COK"/>
    <m/>
    <m/>
    <s v="23:30"/>
    <x v="1184"/>
    <x v="116"/>
    <x v="2"/>
    <s v="No info"/>
    <n v="10112"/>
  </r>
  <r>
    <x v="2"/>
    <s v="27/05/2019"/>
    <x v="0"/>
    <s v="Delhi"/>
    <s v="BLR "/>
    <s v=" DEL"/>
    <m/>
    <m/>
    <m/>
    <s v="06:00"/>
    <x v="99"/>
    <x v="37"/>
    <x v="0"/>
    <s v="No info"/>
    <n v="7229"/>
  </r>
  <r>
    <x v="2"/>
    <s v="24/05/2019"/>
    <x v="1"/>
    <s v="Banglore"/>
    <s v="CCU "/>
    <s v=" DEL "/>
    <s v=" BLR"/>
    <m/>
    <m/>
    <s v="17:00"/>
    <x v="1185"/>
    <x v="322"/>
    <x v="2"/>
    <s v="No info"/>
    <n v="13067"/>
  </r>
  <r>
    <x v="2"/>
    <s v="3/06/2019"/>
    <x v="2"/>
    <s v="Cochin"/>
    <s v="DEL "/>
    <s v=" BOM "/>
    <s v=" COK"/>
    <m/>
    <m/>
    <s v="14:00"/>
    <x v="105"/>
    <x v="255"/>
    <x v="2"/>
    <s v="No info"/>
    <n v="14714"/>
  </r>
  <r>
    <x v="1"/>
    <s v="3/06/2019"/>
    <x v="2"/>
    <s v="Cochin"/>
    <s v="DEL "/>
    <s v=" BLR "/>
    <s v=" COK"/>
    <m/>
    <m/>
    <s v="09:45"/>
    <x v="9"/>
    <x v="10"/>
    <x v="2"/>
    <s v="No info"/>
    <n v="8907"/>
  </r>
  <r>
    <x v="2"/>
    <s v="9/04/2019"/>
    <x v="0"/>
    <s v="Delhi"/>
    <s v="BLR "/>
    <s v=" DEL"/>
    <m/>
    <m/>
    <m/>
    <s v="11:10"/>
    <x v="181"/>
    <x v="21"/>
    <x v="0"/>
    <s v="No info"/>
    <n v="7229"/>
  </r>
  <r>
    <x v="4"/>
    <s v="3/03/2019"/>
    <x v="2"/>
    <s v="Cochin"/>
    <s v="DEL "/>
    <s v=" IXU "/>
    <s v=" BOM "/>
    <s v=" COK"/>
    <m/>
    <s v="17:50"/>
    <x v="85"/>
    <x v="163"/>
    <x v="1"/>
    <s v="No info"/>
    <n v="24528"/>
  </r>
  <r>
    <x v="0"/>
    <s v="3/06/2019"/>
    <x v="2"/>
    <s v="Cochin"/>
    <s v="DEL "/>
    <s v=" BOM "/>
    <s v=" COK"/>
    <m/>
    <m/>
    <s v="04:55"/>
    <x v="30"/>
    <x v="39"/>
    <x v="2"/>
    <s v="No info"/>
    <n v="6838"/>
  </r>
  <r>
    <x v="4"/>
    <s v="12/06/2019"/>
    <x v="2"/>
    <s v="Cochin"/>
    <s v="DEL "/>
    <s v=" BOM "/>
    <s v=" COK"/>
    <m/>
    <m/>
    <s v="07:05"/>
    <x v="30"/>
    <x v="134"/>
    <x v="2"/>
    <s v="In-flight meal not included"/>
    <n v="10406"/>
  </r>
  <r>
    <x v="6"/>
    <s v="6/03/2019"/>
    <x v="4"/>
    <s v="Hyderabad"/>
    <s v="BOM "/>
    <s v=" DEL "/>
    <s v=" HYD"/>
    <m/>
    <m/>
    <s v="21:55"/>
    <x v="84"/>
    <x v="113"/>
    <x v="2"/>
    <s v="No info"/>
    <n v="12395"/>
  </r>
  <r>
    <x v="1"/>
    <s v="6/05/2019"/>
    <x v="1"/>
    <s v="Banglore"/>
    <s v="CCU "/>
    <s v=" DEL "/>
    <s v=" BLR"/>
    <m/>
    <m/>
    <s v="20:30"/>
    <x v="1186"/>
    <x v="307"/>
    <x v="2"/>
    <s v="No info"/>
    <n v="10203"/>
  </r>
  <r>
    <x v="0"/>
    <s v="12/05/2019"/>
    <x v="4"/>
    <s v="Hyderabad"/>
    <s v="BOM "/>
    <s v=" HYD"/>
    <m/>
    <m/>
    <m/>
    <s v="06:25"/>
    <x v="58"/>
    <x v="52"/>
    <x v="0"/>
    <s v="No info"/>
    <n v="4049"/>
  </r>
  <r>
    <x v="2"/>
    <s v="9/06/2019"/>
    <x v="1"/>
    <s v="Banglore"/>
    <s v="CCU "/>
    <s v=" DEL "/>
    <s v=" BLR"/>
    <m/>
    <m/>
    <s v="20:25"/>
    <x v="1056"/>
    <x v="170"/>
    <x v="2"/>
    <s v="No info"/>
    <n v="13401"/>
  </r>
  <r>
    <x v="1"/>
    <s v="9/05/2019"/>
    <x v="2"/>
    <s v="Cochin"/>
    <s v="DEL "/>
    <s v=" JAI "/>
    <s v=" BOM "/>
    <s v=" COK"/>
    <m/>
    <s v="12:00"/>
    <x v="463"/>
    <x v="297"/>
    <x v="1"/>
    <s v="No info"/>
    <n v="9968"/>
  </r>
  <r>
    <x v="2"/>
    <s v="6/05/2019"/>
    <x v="4"/>
    <s v="Hyderabad"/>
    <s v="BOM "/>
    <s v=" HYD"/>
    <m/>
    <m/>
    <m/>
    <s v="10:20"/>
    <x v="151"/>
    <x v="52"/>
    <x v="0"/>
    <s v="No info"/>
    <n v="8040"/>
  </r>
  <r>
    <x v="4"/>
    <s v="27/03/2019"/>
    <x v="2"/>
    <s v="Cochin"/>
    <s v="DEL "/>
    <s v=" BOM "/>
    <s v=" COK"/>
    <m/>
    <m/>
    <s v="15:15"/>
    <x v="140"/>
    <x v="249"/>
    <x v="2"/>
    <s v="No info"/>
    <n v="6427"/>
  </r>
  <r>
    <x v="0"/>
    <s v="6/05/2019"/>
    <x v="3"/>
    <s v="Kolkata"/>
    <s v="MAA "/>
    <s v=" CCU"/>
    <m/>
    <m/>
    <m/>
    <s v="22:05"/>
    <x v="1187"/>
    <x v="87"/>
    <x v="0"/>
    <s v="No info"/>
    <n v="5277"/>
  </r>
  <r>
    <x v="2"/>
    <s v="1/04/2019"/>
    <x v="4"/>
    <s v="Hyderabad"/>
    <s v="BOM "/>
    <s v=" HYD"/>
    <m/>
    <m/>
    <m/>
    <s v="02:55"/>
    <x v="298"/>
    <x v="53"/>
    <x v="0"/>
    <s v="In-flight meal not included"/>
    <n v="2228"/>
  </r>
  <r>
    <x v="6"/>
    <s v="24/05/2019"/>
    <x v="0"/>
    <s v="Delhi"/>
    <s v="BLR "/>
    <s v=" DEL"/>
    <m/>
    <m/>
    <m/>
    <s v="21:00"/>
    <x v="166"/>
    <x v="0"/>
    <x v="0"/>
    <s v="No info"/>
    <n v="5613"/>
  </r>
  <r>
    <x v="0"/>
    <s v="12/05/2019"/>
    <x v="1"/>
    <s v="Banglore"/>
    <s v="CCU "/>
    <s v=" MAA "/>
    <s v=" BLR"/>
    <m/>
    <m/>
    <s v="17:35"/>
    <x v="256"/>
    <x v="199"/>
    <x v="2"/>
    <s v="No info"/>
    <n v="6669"/>
  </r>
  <r>
    <x v="6"/>
    <s v="15/05/2019"/>
    <x v="3"/>
    <s v="Kolkata"/>
    <s v="MAA "/>
    <s v=" CCU"/>
    <m/>
    <m/>
    <m/>
    <s v="17:45"/>
    <x v="158"/>
    <x v="87"/>
    <x v="0"/>
    <s v="No info"/>
    <n v="11982"/>
  </r>
  <r>
    <x v="2"/>
    <s v="21/05/2019"/>
    <x v="1"/>
    <s v="Banglore"/>
    <s v="CCU "/>
    <s v=" BOM "/>
    <s v=" PNQ "/>
    <s v=" BLR"/>
    <m/>
    <s v="06:30"/>
    <x v="1188"/>
    <x v="147"/>
    <x v="1"/>
    <s v="In-flight meal not included"/>
    <n v="10118"/>
  </r>
  <r>
    <x v="0"/>
    <s v="15/03/2019"/>
    <x v="1"/>
    <s v="Banglore"/>
    <s v="CCU "/>
    <s v=" BLR"/>
    <m/>
    <m/>
    <m/>
    <s v="21:25"/>
    <x v="1189"/>
    <x v="60"/>
    <x v="0"/>
    <s v="No info"/>
    <n v="4148"/>
  </r>
  <r>
    <x v="2"/>
    <s v="9/06/2019"/>
    <x v="2"/>
    <s v="Cochin"/>
    <s v="DEL "/>
    <s v=" BOM "/>
    <s v=" COK"/>
    <m/>
    <m/>
    <s v="02:15"/>
    <x v="26"/>
    <x v="249"/>
    <x v="2"/>
    <s v="No info"/>
    <n v="18371"/>
  </r>
  <r>
    <x v="4"/>
    <s v="12/06/2019"/>
    <x v="2"/>
    <s v="Cochin"/>
    <s v="DEL "/>
    <s v=" BOM "/>
    <s v=" COK"/>
    <m/>
    <m/>
    <s v="11:30"/>
    <x v="30"/>
    <x v="114"/>
    <x v="2"/>
    <s v="No info"/>
    <n v="13587"/>
  </r>
  <r>
    <x v="1"/>
    <s v="6/06/2019"/>
    <x v="2"/>
    <s v="Cochin"/>
    <s v="DEL "/>
    <s v=" HYD "/>
    <s v=" BOM "/>
    <s v=" COK"/>
    <m/>
    <s v="17:15"/>
    <x v="147"/>
    <x v="176"/>
    <x v="1"/>
    <s v="No info"/>
    <n v="12760"/>
  </r>
  <r>
    <x v="2"/>
    <s v="6/06/2019"/>
    <x v="2"/>
    <s v="Cochin"/>
    <s v="DEL "/>
    <s v=" JAI "/>
    <s v=" BOM "/>
    <s v=" COK"/>
    <m/>
    <s v="09:40"/>
    <x v="65"/>
    <x v="65"/>
    <x v="1"/>
    <s v="In-flight meal not included"/>
    <n v="10368"/>
  </r>
  <r>
    <x v="0"/>
    <s v="1/06/2019"/>
    <x v="4"/>
    <s v="Hyderabad"/>
    <s v="BOM "/>
    <s v=" HYD"/>
    <m/>
    <m/>
    <m/>
    <s v="02:35"/>
    <x v="192"/>
    <x v="52"/>
    <x v="0"/>
    <s v="No info"/>
    <n v="3175"/>
  </r>
  <r>
    <x v="3"/>
    <s v="9/05/2019"/>
    <x v="3"/>
    <s v="Kolkata"/>
    <s v="MAA "/>
    <s v=" CCU"/>
    <m/>
    <m/>
    <m/>
    <s v="09:45"/>
    <x v="134"/>
    <x v="12"/>
    <x v="0"/>
    <s v="No info"/>
    <n v="3597"/>
  </r>
  <r>
    <x v="4"/>
    <s v="27/05/2019"/>
    <x v="2"/>
    <s v="Cochin"/>
    <s v="DEL "/>
    <s v=" BOM "/>
    <s v=" COK"/>
    <m/>
    <m/>
    <s v="11:30"/>
    <x v="184"/>
    <x v="91"/>
    <x v="2"/>
    <s v="In-flight meal not included"/>
    <n v="6733"/>
  </r>
  <r>
    <x v="4"/>
    <s v="1/06/2019"/>
    <x v="2"/>
    <s v="Cochin"/>
    <s v="DEL "/>
    <s v=" BOM "/>
    <s v=" COK"/>
    <m/>
    <m/>
    <s v="03:50"/>
    <x v="26"/>
    <x v="219"/>
    <x v="2"/>
    <s v="No info"/>
    <n v="12192"/>
  </r>
  <r>
    <x v="2"/>
    <s v="27/05/2019"/>
    <x v="2"/>
    <s v="Cochin"/>
    <s v="DEL "/>
    <s v=" AMD "/>
    <s v=" BOM "/>
    <s v=" COK"/>
    <m/>
    <s v="19:10"/>
    <x v="202"/>
    <x v="92"/>
    <x v="1"/>
    <s v="No info"/>
    <n v="15129"/>
  </r>
  <r>
    <x v="6"/>
    <s v="12/05/2019"/>
    <x v="0"/>
    <s v="Delhi"/>
    <s v="BLR "/>
    <s v=" DEL"/>
    <m/>
    <m/>
    <m/>
    <s v="11:30"/>
    <x v="217"/>
    <x v="0"/>
    <x v="0"/>
    <s v="No info"/>
    <n v="4668"/>
  </r>
  <r>
    <x v="2"/>
    <s v="27/06/2019"/>
    <x v="2"/>
    <s v="Cochin"/>
    <s v="DEL "/>
    <s v=" BOM "/>
    <s v=" COK"/>
    <m/>
    <m/>
    <s v="17:30"/>
    <x v="111"/>
    <x v="58"/>
    <x v="2"/>
    <s v="In-flight meal not included"/>
    <n v="10262"/>
  </r>
  <r>
    <x v="2"/>
    <s v="18/05/2019"/>
    <x v="2"/>
    <s v="Cochin"/>
    <s v="DEL "/>
    <s v=" JAI "/>
    <s v=" BOM "/>
    <s v=" COK"/>
    <m/>
    <s v="09:40"/>
    <x v="77"/>
    <x v="65"/>
    <x v="1"/>
    <s v="No info"/>
    <n v="15129"/>
  </r>
  <r>
    <x v="4"/>
    <s v="3/06/2019"/>
    <x v="2"/>
    <s v="Cochin"/>
    <s v="DEL "/>
    <s v=" HYD "/>
    <s v=" COK"/>
    <m/>
    <m/>
    <s v="07:10"/>
    <x v="68"/>
    <x v="20"/>
    <x v="2"/>
    <s v="No info"/>
    <n v="7878"/>
  </r>
  <r>
    <x v="2"/>
    <s v="18/03/2019"/>
    <x v="4"/>
    <s v="Hyderabad"/>
    <s v="BOM "/>
    <s v=" HYD"/>
    <m/>
    <m/>
    <m/>
    <s v="10:20"/>
    <x v="151"/>
    <x v="52"/>
    <x v="0"/>
    <s v="No info"/>
    <n v="8040"/>
  </r>
  <r>
    <x v="2"/>
    <s v="9/05/2019"/>
    <x v="2"/>
    <s v="Cochin"/>
    <s v="DEL "/>
    <s v=" BOM "/>
    <s v=" COK"/>
    <m/>
    <m/>
    <s v="02:15"/>
    <x v="26"/>
    <x v="249"/>
    <x v="2"/>
    <s v="In-flight meal not included"/>
    <n v="12373"/>
  </r>
  <r>
    <x v="1"/>
    <s v="18/05/2019"/>
    <x v="2"/>
    <s v="Cochin"/>
    <s v="DEL "/>
    <s v=" HYD "/>
    <s v=" BOM "/>
    <s v=" COK"/>
    <m/>
    <s v="17:15"/>
    <x v="241"/>
    <x v="176"/>
    <x v="1"/>
    <s v="No info"/>
    <n v="12392"/>
  </r>
  <r>
    <x v="0"/>
    <s v="18/05/2019"/>
    <x v="3"/>
    <s v="Kolkata"/>
    <s v="MAA "/>
    <s v=" CCU"/>
    <m/>
    <m/>
    <m/>
    <s v="22:05"/>
    <x v="1190"/>
    <x v="87"/>
    <x v="0"/>
    <s v="No info"/>
    <n v="5277"/>
  </r>
  <r>
    <x v="4"/>
    <s v="21/05/2019"/>
    <x v="2"/>
    <s v="Cochin"/>
    <s v="DEL "/>
    <s v=" BOM "/>
    <s v=" COK"/>
    <m/>
    <m/>
    <s v="13:00"/>
    <x v="30"/>
    <x v="88"/>
    <x v="2"/>
    <s v="No info"/>
    <n v="7888"/>
  </r>
  <r>
    <x v="4"/>
    <s v="3/06/2019"/>
    <x v="2"/>
    <s v="Cochin"/>
    <s v="DEL "/>
    <s v=" BOM "/>
    <s v=" COK"/>
    <m/>
    <m/>
    <s v="08:45"/>
    <x v="8"/>
    <x v="51"/>
    <x v="2"/>
    <s v="No info"/>
    <n v="9001"/>
  </r>
  <r>
    <x v="0"/>
    <s v="21/03/2019"/>
    <x v="4"/>
    <s v="Hyderabad"/>
    <s v="BOM "/>
    <s v=" HYD"/>
    <m/>
    <m/>
    <m/>
    <s v="06:20"/>
    <x v="288"/>
    <x v="53"/>
    <x v="0"/>
    <s v="No info"/>
    <n v="4049"/>
  </r>
  <r>
    <x v="0"/>
    <s v="24/03/2019"/>
    <x v="3"/>
    <s v="Kolkata"/>
    <s v="MAA "/>
    <s v=" CCU"/>
    <m/>
    <m/>
    <m/>
    <s v="05:15"/>
    <x v="273"/>
    <x v="87"/>
    <x v="0"/>
    <s v="No info"/>
    <n v="4326"/>
  </r>
  <r>
    <x v="0"/>
    <s v="09/03/2019"/>
    <x v="0"/>
    <s v="New Delhi"/>
    <s v="BLR "/>
    <s v=" DEL"/>
    <m/>
    <m/>
    <m/>
    <s v="23:30"/>
    <x v="1191"/>
    <x v="0"/>
    <x v="0"/>
    <s v="No info"/>
    <n v="4777"/>
  </r>
  <r>
    <x v="0"/>
    <s v="21/03/2019"/>
    <x v="2"/>
    <s v="Cochin"/>
    <s v="DEL "/>
    <s v=" BOM "/>
    <s v=" COK"/>
    <m/>
    <m/>
    <s v="11:30"/>
    <x v="30"/>
    <x v="114"/>
    <x v="2"/>
    <s v="No info"/>
    <n v="6838"/>
  </r>
  <r>
    <x v="0"/>
    <s v="6/06/2019"/>
    <x v="2"/>
    <s v="Cochin"/>
    <s v="DEL "/>
    <s v=" MAA "/>
    <s v=" COK"/>
    <m/>
    <m/>
    <s v="07:15"/>
    <x v="493"/>
    <x v="30"/>
    <x v="2"/>
    <s v="No info"/>
    <n v="6582"/>
  </r>
  <r>
    <x v="2"/>
    <s v="1/06/2019"/>
    <x v="2"/>
    <s v="Cochin"/>
    <s v="DEL "/>
    <s v=" BOM "/>
    <s v=" COK"/>
    <m/>
    <m/>
    <s v="21:50"/>
    <x v="305"/>
    <x v="159"/>
    <x v="2"/>
    <s v="In-flight meal not included"/>
    <n v="10262"/>
  </r>
  <r>
    <x v="7"/>
    <s v="01/03/2019"/>
    <x v="0"/>
    <s v="New Delhi"/>
    <s v="BLR "/>
    <s v=" DEL"/>
    <m/>
    <m/>
    <m/>
    <s v="23:25"/>
    <x v="1192"/>
    <x v="37"/>
    <x v="0"/>
    <s v="Red-eye flight"/>
    <n v="10873"/>
  </r>
  <r>
    <x v="2"/>
    <s v="27/06/2019"/>
    <x v="2"/>
    <s v="Cochin"/>
    <s v="DEL "/>
    <s v=" BOM "/>
    <s v=" COK"/>
    <m/>
    <m/>
    <s v="02:15"/>
    <x v="26"/>
    <x v="249"/>
    <x v="2"/>
    <s v="In-flight meal not included"/>
    <n v="10262"/>
  </r>
  <r>
    <x v="0"/>
    <s v="27/03/2019"/>
    <x v="1"/>
    <s v="Banglore"/>
    <s v="CCU "/>
    <s v=" BLR"/>
    <m/>
    <m/>
    <m/>
    <s v="05:30"/>
    <x v="339"/>
    <x v="0"/>
    <x v="0"/>
    <s v="No info"/>
    <n v="4148"/>
  </r>
  <r>
    <x v="0"/>
    <s v="27/03/2019"/>
    <x v="2"/>
    <s v="Cochin"/>
    <s v="DEL "/>
    <s v=" HYD "/>
    <s v=" MAA "/>
    <s v=" COK"/>
    <m/>
    <s v="11:55"/>
    <x v="156"/>
    <x v="316"/>
    <x v="1"/>
    <s v="No info"/>
    <n v="6494"/>
  </r>
  <r>
    <x v="2"/>
    <s v="21/05/2019"/>
    <x v="2"/>
    <s v="Cochin"/>
    <s v="DEL "/>
    <s v=" BOM "/>
    <s v=" COK"/>
    <m/>
    <m/>
    <s v="10:00"/>
    <x v="393"/>
    <x v="14"/>
    <x v="2"/>
    <s v="In-flight meal not included"/>
    <n v="12898"/>
  </r>
  <r>
    <x v="1"/>
    <s v="9/06/2019"/>
    <x v="2"/>
    <s v="Cochin"/>
    <s v="DEL "/>
    <s v=" AMD "/>
    <s v=" BOM "/>
    <s v=" COK"/>
    <m/>
    <s v="05:00"/>
    <x v="485"/>
    <x v="203"/>
    <x v="1"/>
    <s v="No info"/>
    <n v="9968"/>
  </r>
  <r>
    <x v="2"/>
    <s v="21/05/2019"/>
    <x v="2"/>
    <s v="Cochin"/>
    <s v="DEL "/>
    <s v=" BOM "/>
    <s v=" COK"/>
    <m/>
    <m/>
    <s v="15:00"/>
    <x v="243"/>
    <x v="26"/>
    <x v="2"/>
    <s v="In-flight meal not included"/>
    <n v="12898"/>
  </r>
  <r>
    <x v="4"/>
    <s v="24/05/2019"/>
    <x v="2"/>
    <s v="Cochin"/>
    <s v="DEL "/>
    <s v=" HYD "/>
    <s v=" COK"/>
    <m/>
    <m/>
    <s v="14:55"/>
    <x v="68"/>
    <x v="207"/>
    <x v="2"/>
    <s v="No info"/>
    <n v="7740"/>
  </r>
  <r>
    <x v="1"/>
    <s v="9/05/2019"/>
    <x v="1"/>
    <s v="Banglore"/>
    <s v="CCU "/>
    <s v=" GAU "/>
    <s v=" BLR"/>
    <m/>
    <m/>
    <s v="09:50"/>
    <x v="122"/>
    <x v="141"/>
    <x v="2"/>
    <s v="No info"/>
    <n v="7452"/>
  </r>
  <r>
    <x v="2"/>
    <s v="21/03/2019"/>
    <x v="4"/>
    <s v="Hyderabad"/>
    <s v="BOM "/>
    <s v=" HYD"/>
    <m/>
    <m/>
    <m/>
    <s v="07:10"/>
    <x v="37"/>
    <x v="53"/>
    <x v="0"/>
    <s v="In-flight meal not included"/>
    <n v="4160"/>
  </r>
  <r>
    <x v="0"/>
    <s v="27/05/2019"/>
    <x v="0"/>
    <s v="Delhi"/>
    <s v="BLR "/>
    <s v=" DEL"/>
    <m/>
    <m/>
    <m/>
    <s v="08:30"/>
    <x v="144"/>
    <x v="0"/>
    <x v="0"/>
    <s v="No info"/>
    <n v="4823"/>
  </r>
  <r>
    <x v="1"/>
    <s v="18/05/2019"/>
    <x v="2"/>
    <s v="Cochin"/>
    <s v="DEL "/>
    <s v=" GOI "/>
    <s v=" BOM "/>
    <s v=" COK"/>
    <m/>
    <s v="10:55"/>
    <x v="8"/>
    <x v="184"/>
    <x v="1"/>
    <s v="No info"/>
    <n v="13486"/>
  </r>
  <r>
    <x v="2"/>
    <s v="27/04/2019"/>
    <x v="0"/>
    <s v="Delhi"/>
    <s v="BLR "/>
    <s v=" DEL"/>
    <m/>
    <m/>
    <m/>
    <s v="18:55"/>
    <x v="132"/>
    <x v="112"/>
    <x v="0"/>
    <s v="In-flight meal not included"/>
    <n v="4544"/>
  </r>
  <r>
    <x v="1"/>
    <s v="21/05/2019"/>
    <x v="2"/>
    <s v="Cochin"/>
    <s v="DEL "/>
    <s v=" HYD "/>
    <s v=" MAA "/>
    <s v=" COK"/>
    <m/>
    <s v="09:45"/>
    <x v="464"/>
    <x v="210"/>
    <x v="1"/>
    <s v="No info"/>
    <n v="10975"/>
  </r>
  <r>
    <x v="0"/>
    <s v="3/05/2019"/>
    <x v="3"/>
    <s v="Kolkata"/>
    <s v="MAA "/>
    <s v=" CCU"/>
    <m/>
    <m/>
    <m/>
    <s v="14:45"/>
    <x v="93"/>
    <x v="87"/>
    <x v="0"/>
    <s v="No info"/>
    <n v="3858"/>
  </r>
  <r>
    <x v="2"/>
    <s v="6/05/2019"/>
    <x v="2"/>
    <s v="Cochin"/>
    <s v="DEL "/>
    <s v=" JAI "/>
    <s v=" BOM "/>
    <s v=" COK"/>
    <m/>
    <s v="05:30"/>
    <x v="355"/>
    <x v="131"/>
    <x v="1"/>
    <s v="No info"/>
    <n v="15129"/>
  </r>
  <r>
    <x v="1"/>
    <s v="15/06/2019"/>
    <x v="2"/>
    <s v="Cochin"/>
    <s v="DEL "/>
    <s v=" HYD "/>
    <s v=" MAA "/>
    <s v=" COK"/>
    <m/>
    <s v="09:45"/>
    <x v="864"/>
    <x v="210"/>
    <x v="1"/>
    <s v="No info"/>
    <n v="10975"/>
  </r>
  <r>
    <x v="7"/>
    <s v="9/05/2019"/>
    <x v="2"/>
    <s v="Cochin"/>
    <s v="DEL "/>
    <s v=" BLR "/>
    <s v=" COK"/>
    <m/>
    <m/>
    <s v="16:45"/>
    <x v="280"/>
    <x v="160"/>
    <x v="2"/>
    <s v="No info"/>
    <n v="6752"/>
  </r>
  <r>
    <x v="7"/>
    <s v="18/06/2019"/>
    <x v="1"/>
    <s v="Banglore"/>
    <s v="CCU "/>
    <s v=" BLR"/>
    <m/>
    <m/>
    <m/>
    <s v="09:45"/>
    <x v="258"/>
    <x v="31"/>
    <x v="0"/>
    <s v="No info"/>
    <n v="3807"/>
  </r>
  <r>
    <x v="1"/>
    <s v="6/03/2019"/>
    <x v="2"/>
    <s v="Cochin"/>
    <s v="DEL "/>
    <s v=" MAA "/>
    <s v=" COK"/>
    <m/>
    <m/>
    <s v="12:30"/>
    <x v="84"/>
    <x v="101"/>
    <x v="2"/>
    <s v="No info"/>
    <n v="13832"/>
  </r>
  <r>
    <x v="2"/>
    <s v="6/04/2019"/>
    <x v="0"/>
    <s v="Delhi"/>
    <s v="BLR "/>
    <s v=" DEL"/>
    <m/>
    <m/>
    <m/>
    <s v="18:55"/>
    <x v="132"/>
    <x v="112"/>
    <x v="0"/>
    <s v="In-flight meal not included"/>
    <n v="4544"/>
  </r>
  <r>
    <x v="2"/>
    <s v="6/06/2019"/>
    <x v="1"/>
    <s v="Banglore"/>
    <s v="CCU "/>
    <s v=" BOM "/>
    <s v=" BLR"/>
    <m/>
    <m/>
    <s v="18:55"/>
    <x v="590"/>
    <x v="22"/>
    <x v="2"/>
    <s v="No info"/>
    <n v="14571"/>
  </r>
  <r>
    <x v="6"/>
    <s v="24/06/2019"/>
    <x v="3"/>
    <s v="Kolkata"/>
    <s v="MAA "/>
    <s v=" CCU"/>
    <m/>
    <m/>
    <m/>
    <s v="17:45"/>
    <x v="158"/>
    <x v="87"/>
    <x v="0"/>
    <s v="No info"/>
    <n v="11982"/>
  </r>
  <r>
    <x v="2"/>
    <s v="1/05/2019"/>
    <x v="4"/>
    <s v="Hyderabad"/>
    <s v="BOM "/>
    <s v=" HYD"/>
    <m/>
    <m/>
    <m/>
    <s v="07:05"/>
    <x v="53"/>
    <x v="53"/>
    <x v="0"/>
    <s v="No info"/>
    <n v="8040"/>
  </r>
  <r>
    <x v="6"/>
    <s v="18/03/2019"/>
    <x v="0"/>
    <s v="New Delhi"/>
    <s v="BLR "/>
    <s v=" DEL"/>
    <m/>
    <m/>
    <m/>
    <s v="16:00"/>
    <x v="252"/>
    <x v="11"/>
    <x v="0"/>
    <s v="No info"/>
    <n v="11913"/>
  </r>
  <r>
    <x v="7"/>
    <s v="24/05/2019"/>
    <x v="1"/>
    <s v="Banglore"/>
    <s v="CCU "/>
    <s v=" BBI "/>
    <s v=" BLR"/>
    <m/>
    <m/>
    <s v="06:50"/>
    <x v="221"/>
    <x v="166"/>
    <x v="2"/>
    <s v="No info"/>
    <n v="5162"/>
  </r>
  <r>
    <x v="2"/>
    <s v="15/06/2019"/>
    <x v="2"/>
    <s v="Cochin"/>
    <s v="DEL "/>
    <s v=" JAI "/>
    <s v=" BOM "/>
    <s v=" COK"/>
    <m/>
    <s v="09:40"/>
    <x v="29"/>
    <x v="209"/>
    <x v="1"/>
    <s v="No info"/>
    <n v="13014"/>
  </r>
  <r>
    <x v="2"/>
    <s v="18/05/2019"/>
    <x v="1"/>
    <s v="Banglore"/>
    <s v="CCU "/>
    <s v=" BOM "/>
    <s v=" BLR"/>
    <m/>
    <m/>
    <s v="21:10"/>
    <x v="321"/>
    <x v="72"/>
    <x v="2"/>
    <s v="In-flight meal not included"/>
    <n v="8586"/>
  </r>
  <r>
    <x v="4"/>
    <s v="21/05/2019"/>
    <x v="2"/>
    <s v="Cochin"/>
    <s v="DEL "/>
    <s v=" BOM "/>
    <s v=" COK"/>
    <m/>
    <m/>
    <s v="08:00"/>
    <x v="33"/>
    <x v="140"/>
    <x v="2"/>
    <s v="No info"/>
    <n v="10197"/>
  </r>
  <r>
    <x v="6"/>
    <s v="1/05/2019"/>
    <x v="1"/>
    <s v="Banglore"/>
    <s v="CCU "/>
    <s v=" DEL "/>
    <s v=" BLR"/>
    <m/>
    <m/>
    <s v="17:00"/>
    <x v="1193"/>
    <x v="49"/>
    <x v="2"/>
    <s v="No info"/>
    <n v="8610"/>
  </r>
  <r>
    <x v="7"/>
    <s v="1/06/2019"/>
    <x v="0"/>
    <s v="Delhi"/>
    <s v="BLR "/>
    <s v=" DEL"/>
    <m/>
    <m/>
    <m/>
    <s v="23:55"/>
    <x v="1194"/>
    <x v="0"/>
    <x v="0"/>
    <s v="No info"/>
    <n v="7120"/>
  </r>
  <r>
    <x v="1"/>
    <s v="9/05/2019"/>
    <x v="2"/>
    <s v="Cochin"/>
    <s v="DEL "/>
    <s v=" RPR "/>
    <s v=" NAG "/>
    <s v=" BOM "/>
    <s v=" COK"/>
    <s v="05:15"/>
    <x v="79"/>
    <x v="302"/>
    <x v="3"/>
    <s v="No info"/>
    <n v="10703"/>
  </r>
  <r>
    <x v="2"/>
    <s v="1/06/2019"/>
    <x v="2"/>
    <s v="Cochin"/>
    <s v="DEL "/>
    <s v=" BOM "/>
    <s v=" COK"/>
    <m/>
    <m/>
    <s v="09:00"/>
    <x v="127"/>
    <x v="126"/>
    <x v="2"/>
    <s v="In-flight meal not included"/>
    <n v="10262"/>
  </r>
  <r>
    <x v="2"/>
    <s v="27/06/2019"/>
    <x v="2"/>
    <s v="Cochin"/>
    <s v="DEL "/>
    <s v=" IDR "/>
    <s v=" BOM "/>
    <s v=" COK"/>
    <m/>
    <s v="05:30"/>
    <x v="33"/>
    <x v="56"/>
    <x v="1"/>
    <s v="In-flight meal not included"/>
    <n v="11507"/>
  </r>
  <r>
    <x v="0"/>
    <s v="6/06/2019"/>
    <x v="0"/>
    <s v="Delhi"/>
    <s v="BLR "/>
    <s v=" DEL"/>
    <m/>
    <m/>
    <m/>
    <s v="21:15"/>
    <x v="595"/>
    <x v="43"/>
    <x v="0"/>
    <s v="No info"/>
    <n v="3943"/>
  </r>
  <r>
    <x v="2"/>
    <s v="15/06/2019"/>
    <x v="2"/>
    <s v="Cochin"/>
    <s v="DEL "/>
    <s v=" IDR "/>
    <s v=" BOM "/>
    <s v=" COK"/>
    <m/>
    <s v="09:35"/>
    <x v="29"/>
    <x v="155"/>
    <x v="1"/>
    <s v="No info"/>
    <n v="13292"/>
  </r>
  <r>
    <x v="0"/>
    <s v="21/03/2019"/>
    <x v="0"/>
    <s v="New Delhi"/>
    <s v="BLR "/>
    <s v=" IDR "/>
    <s v=" DEL"/>
    <m/>
    <m/>
    <s v="13:40"/>
    <x v="252"/>
    <x v="122"/>
    <x v="2"/>
    <s v="No info"/>
    <n v="7166"/>
  </r>
  <r>
    <x v="2"/>
    <s v="15/06/2019"/>
    <x v="2"/>
    <s v="Cochin"/>
    <s v="DEL "/>
    <s v=" BOM "/>
    <s v=" COK"/>
    <m/>
    <m/>
    <s v="13:00"/>
    <x v="33"/>
    <x v="268"/>
    <x v="2"/>
    <s v="In-flight meal not included"/>
    <n v="10262"/>
  </r>
  <r>
    <x v="7"/>
    <s v="12/06/2019"/>
    <x v="2"/>
    <s v="Cochin"/>
    <s v="DEL "/>
    <s v=" BLR "/>
    <s v=" COK"/>
    <m/>
    <m/>
    <s v="20:45"/>
    <x v="1195"/>
    <x v="29"/>
    <x v="2"/>
    <s v="No info"/>
    <n v="6152"/>
  </r>
  <r>
    <x v="2"/>
    <s v="15/05/2019"/>
    <x v="1"/>
    <s v="Banglore"/>
    <s v="CCU "/>
    <s v=" DEL "/>
    <s v=" BLR"/>
    <m/>
    <m/>
    <s v="09:35"/>
    <x v="319"/>
    <x v="205"/>
    <x v="2"/>
    <s v="In-flight meal not included"/>
    <n v="10703"/>
  </r>
  <r>
    <x v="2"/>
    <s v="21/05/2019"/>
    <x v="0"/>
    <s v="Delhi"/>
    <s v="BLR "/>
    <s v=" DEL"/>
    <m/>
    <m/>
    <m/>
    <s v="07:10"/>
    <x v="164"/>
    <x v="43"/>
    <x v="0"/>
    <s v="In-flight meal not included"/>
    <n v="4030"/>
  </r>
  <r>
    <x v="4"/>
    <s v="6/03/2019"/>
    <x v="2"/>
    <s v="Cochin"/>
    <s v="DEL "/>
    <s v=" BOM "/>
    <s v=" COK"/>
    <m/>
    <m/>
    <s v="17:30"/>
    <x v="225"/>
    <x v="171"/>
    <x v="2"/>
    <s v="No info"/>
    <n v="17057"/>
  </r>
  <r>
    <x v="0"/>
    <s v="18/06/2019"/>
    <x v="3"/>
    <s v="Kolkata"/>
    <s v="MAA "/>
    <s v=" CCU"/>
    <m/>
    <m/>
    <m/>
    <s v="07:55"/>
    <x v="145"/>
    <x v="87"/>
    <x v="0"/>
    <s v="No info"/>
    <n v="3850"/>
  </r>
  <r>
    <x v="2"/>
    <s v="6/05/2019"/>
    <x v="1"/>
    <s v="Banglore"/>
    <s v="CCU "/>
    <s v=" BOM "/>
    <s v=" BLR"/>
    <m/>
    <m/>
    <s v="20:00"/>
    <x v="123"/>
    <x v="22"/>
    <x v="2"/>
    <s v="No info"/>
    <n v="14388"/>
  </r>
  <r>
    <x v="0"/>
    <s v="3/04/2019"/>
    <x v="2"/>
    <s v="Cochin"/>
    <s v="DEL "/>
    <s v=" MAA "/>
    <s v=" COK"/>
    <m/>
    <m/>
    <s v="02:00"/>
    <x v="64"/>
    <x v="3"/>
    <x v="2"/>
    <s v="No info"/>
    <n v="4744"/>
  </r>
  <r>
    <x v="2"/>
    <s v="1/06/2019"/>
    <x v="2"/>
    <s v="Cochin"/>
    <s v="DEL "/>
    <s v=" BOM "/>
    <s v=" COK"/>
    <m/>
    <m/>
    <s v="17:30"/>
    <x v="305"/>
    <x v="58"/>
    <x v="2"/>
    <s v="In-flight meal not included"/>
    <n v="10262"/>
  </r>
  <r>
    <x v="1"/>
    <s v="03/03/2019"/>
    <x v="0"/>
    <s v="New Delhi"/>
    <s v="BLR "/>
    <s v=" DEL"/>
    <m/>
    <m/>
    <m/>
    <s v="21:10"/>
    <x v="46"/>
    <x v="37"/>
    <x v="0"/>
    <s v="No info"/>
    <n v="7591"/>
  </r>
  <r>
    <x v="7"/>
    <s v="27/05/2019"/>
    <x v="2"/>
    <s v="Cochin"/>
    <s v="DEL "/>
    <s v=" BLR "/>
    <s v=" COK"/>
    <m/>
    <m/>
    <s v="07:55"/>
    <x v="280"/>
    <x v="76"/>
    <x v="2"/>
    <s v="No info"/>
    <n v="6152"/>
  </r>
  <r>
    <x v="2"/>
    <s v="06/03/2019"/>
    <x v="0"/>
    <s v="New Delhi"/>
    <s v="BLR "/>
    <s v=" BOM "/>
    <s v=" DEL"/>
    <m/>
    <m/>
    <s v="08:55"/>
    <x v="379"/>
    <x v="244"/>
    <x v="2"/>
    <s v="No info"/>
    <n v="15025"/>
  </r>
  <r>
    <x v="0"/>
    <s v="3/03/2019"/>
    <x v="4"/>
    <s v="Hyderabad"/>
    <s v="BOM "/>
    <s v=" HYD"/>
    <m/>
    <m/>
    <m/>
    <s v="16:55"/>
    <x v="340"/>
    <x v="52"/>
    <x v="0"/>
    <s v="No info"/>
    <n v="6795"/>
  </r>
  <r>
    <x v="1"/>
    <s v="24/05/2019"/>
    <x v="1"/>
    <s v="Banglore"/>
    <s v="CCU "/>
    <s v=" DEL "/>
    <s v=" BLR"/>
    <m/>
    <m/>
    <s v="17:30"/>
    <x v="1037"/>
    <x v="209"/>
    <x v="2"/>
    <s v="No info"/>
    <n v="10623"/>
  </r>
  <r>
    <x v="0"/>
    <s v="24/05/2019"/>
    <x v="3"/>
    <s v="Kolkata"/>
    <s v="MAA "/>
    <s v=" CCU"/>
    <m/>
    <m/>
    <m/>
    <s v="07:55"/>
    <x v="145"/>
    <x v="87"/>
    <x v="0"/>
    <s v="No info"/>
    <n v="3850"/>
  </r>
  <r>
    <x v="2"/>
    <s v="21/03/2019"/>
    <x v="2"/>
    <s v="Cochin"/>
    <s v="DEL "/>
    <s v=" AMD "/>
    <s v=" BOM "/>
    <s v=" COK"/>
    <m/>
    <s v="19:10"/>
    <x v="108"/>
    <x v="210"/>
    <x v="1"/>
    <s v="In-flight meal not included"/>
    <n v="6643"/>
  </r>
  <r>
    <x v="2"/>
    <s v="1/05/2019"/>
    <x v="1"/>
    <s v="Banglore"/>
    <s v="CCU "/>
    <s v=" BOM "/>
    <s v=" BLR"/>
    <m/>
    <m/>
    <s v="14:05"/>
    <x v="61"/>
    <x v="35"/>
    <x v="2"/>
    <s v="In-flight meal not included"/>
    <n v="10844"/>
  </r>
  <r>
    <x v="1"/>
    <s v="27/05/2019"/>
    <x v="2"/>
    <s v="Cochin"/>
    <s v="DEL "/>
    <s v=" AMD "/>
    <s v=" BOM "/>
    <s v=" COK"/>
    <m/>
    <s v="19:45"/>
    <x v="534"/>
    <x v="136"/>
    <x v="1"/>
    <s v="No info"/>
    <n v="10441"/>
  </r>
  <r>
    <x v="4"/>
    <s v="27/06/2019"/>
    <x v="2"/>
    <s v="Cochin"/>
    <s v="DEL "/>
    <s v=" BOM "/>
    <s v=" COK"/>
    <m/>
    <m/>
    <s v="17:30"/>
    <x v="198"/>
    <x v="88"/>
    <x v="2"/>
    <s v="No info"/>
    <n v="13377"/>
  </r>
  <r>
    <x v="1"/>
    <s v="18/05/2019"/>
    <x v="2"/>
    <s v="Cochin"/>
    <s v="DEL "/>
    <s v=" JDH "/>
    <s v=" BOM "/>
    <s v=" COK"/>
    <m/>
    <s v="12:55"/>
    <x v="241"/>
    <x v="77"/>
    <x v="1"/>
    <s v="No info"/>
    <n v="13696"/>
  </r>
  <r>
    <x v="0"/>
    <s v="3/06/2019"/>
    <x v="0"/>
    <s v="Delhi"/>
    <s v="BLR "/>
    <s v=" DEL"/>
    <m/>
    <m/>
    <m/>
    <s v="00:25"/>
    <x v="372"/>
    <x v="0"/>
    <x v="0"/>
    <s v="No info"/>
    <n v="3943"/>
  </r>
  <r>
    <x v="1"/>
    <s v="24/06/2019"/>
    <x v="2"/>
    <s v="Cochin"/>
    <s v="DEL "/>
    <s v=" AMD "/>
    <s v=" BOM "/>
    <s v=" COK"/>
    <m/>
    <s v="19:45"/>
    <x v="260"/>
    <x v="136"/>
    <x v="1"/>
    <s v="No info"/>
    <n v="9443"/>
  </r>
  <r>
    <x v="2"/>
    <s v="1/06/2019"/>
    <x v="2"/>
    <s v="Cochin"/>
    <s v="DEL "/>
    <s v=" JAI "/>
    <s v=" BOM "/>
    <s v=" COK"/>
    <m/>
    <s v="05:30"/>
    <x v="127"/>
    <x v="131"/>
    <x v="1"/>
    <s v="No info"/>
    <n v="13014"/>
  </r>
  <r>
    <x v="1"/>
    <s v="24/03/2019"/>
    <x v="0"/>
    <s v="New Delhi"/>
    <s v="BLR "/>
    <s v=" HYD "/>
    <s v=" VGA "/>
    <s v=" DEL"/>
    <m/>
    <s v="17:00"/>
    <x v="1196"/>
    <x v="149"/>
    <x v="1"/>
    <s v="No info"/>
    <n v="8114"/>
  </r>
  <r>
    <x v="3"/>
    <s v="24/06/2019"/>
    <x v="2"/>
    <s v="Cochin"/>
    <s v="DEL "/>
    <s v=" MAA "/>
    <s v=" COK"/>
    <m/>
    <m/>
    <s v="06:05"/>
    <x v="144"/>
    <x v="30"/>
    <x v="2"/>
    <s v="No info"/>
    <n v="5583"/>
  </r>
  <r>
    <x v="2"/>
    <s v="12/03/2019"/>
    <x v="0"/>
    <s v="New Delhi"/>
    <s v="BLR "/>
    <s v=" BOM "/>
    <s v=" DEL"/>
    <m/>
    <m/>
    <s v="16:55"/>
    <x v="54"/>
    <x v="20"/>
    <x v="2"/>
    <s v="No info"/>
    <n v="13817"/>
  </r>
  <r>
    <x v="4"/>
    <s v="27/03/2019"/>
    <x v="2"/>
    <s v="Cochin"/>
    <s v="DEL "/>
    <s v=" BOM "/>
    <s v=" COK"/>
    <m/>
    <m/>
    <s v="12:50"/>
    <x v="8"/>
    <x v="172"/>
    <x v="2"/>
    <s v="No info"/>
    <n v="6953"/>
  </r>
  <r>
    <x v="4"/>
    <s v="27/03/2019"/>
    <x v="2"/>
    <s v="Cochin"/>
    <s v="DEL "/>
    <s v=" BOM "/>
    <s v=" COK"/>
    <m/>
    <m/>
    <s v="10:20"/>
    <x v="30"/>
    <x v="292"/>
    <x v="2"/>
    <s v="No info"/>
    <n v="6637"/>
  </r>
  <r>
    <x v="0"/>
    <s v="3/04/2019"/>
    <x v="1"/>
    <s v="Banglore"/>
    <s v="CCU "/>
    <s v=" BLR"/>
    <m/>
    <m/>
    <m/>
    <s v="09:35"/>
    <x v="167"/>
    <x v="37"/>
    <x v="0"/>
    <s v="No info"/>
    <n v="4174"/>
  </r>
  <r>
    <x v="1"/>
    <s v="21/03/2019"/>
    <x v="2"/>
    <s v="Cochin"/>
    <s v="DEL "/>
    <s v=" HYD "/>
    <s v=" MAA "/>
    <s v=" COK"/>
    <m/>
    <s v="09:45"/>
    <x v="862"/>
    <x v="210"/>
    <x v="1"/>
    <s v="No info"/>
    <n v="8140"/>
  </r>
  <r>
    <x v="2"/>
    <s v="12/03/2019"/>
    <x v="0"/>
    <s v="New Delhi"/>
    <s v="BLR "/>
    <s v=" BOM "/>
    <s v=" DEL"/>
    <m/>
    <m/>
    <s v="07:00"/>
    <x v="9"/>
    <x v="86"/>
    <x v="2"/>
    <s v="No info"/>
    <n v="13817"/>
  </r>
  <r>
    <x v="2"/>
    <s v="6/06/2019"/>
    <x v="2"/>
    <s v="Cochin"/>
    <s v="DEL "/>
    <s v=" BOM "/>
    <s v=" COK"/>
    <m/>
    <m/>
    <s v="09:00"/>
    <x v="33"/>
    <x v="63"/>
    <x v="2"/>
    <s v="In-flight meal not included"/>
    <n v="10262"/>
  </r>
  <r>
    <x v="0"/>
    <s v="18/05/2019"/>
    <x v="2"/>
    <s v="Cochin"/>
    <s v="DEL "/>
    <s v=" BLR "/>
    <s v=" COK"/>
    <m/>
    <m/>
    <s v="15:10"/>
    <x v="106"/>
    <x v="102"/>
    <x v="2"/>
    <s v="No info"/>
    <n v="6496"/>
  </r>
  <r>
    <x v="0"/>
    <s v="15/06/2019"/>
    <x v="2"/>
    <s v="Cochin"/>
    <s v="DEL "/>
    <s v=" PNQ "/>
    <s v=" COK"/>
    <m/>
    <m/>
    <s v="23:30"/>
    <x v="1197"/>
    <x v="116"/>
    <x v="2"/>
    <s v="No info"/>
    <n v="10112"/>
  </r>
  <r>
    <x v="1"/>
    <s v="27/05/2019"/>
    <x v="2"/>
    <s v="Cochin"/>
    <s v="DEL "/>
    <s v=" HYD "/>
    <s v=" MAA "/>
    <s v=" COK"/>
    <m/>
    <s v="13:15"/>
    <x v="552"/>
    <x v="153"/>
    <x v="1"/>
    <s v="No info"/>
    <n v="10467"/>
  </r>
  <r>
    <x v="0"/>
    <s v="1/06/2019"/>
    <x v="2"/>
    <s v="Cochin"/>
    <s v="DEL "/>
    <s v=" BOM "/>
    <s v=" COK"/>
    <m/>
    <m/>
    <s v="10:35"/>
    <x v="293"/>
    <x v="231"/>
    <x v="2"/>
    <s v="No info"/>
    <n v="6206"/>
  </r>
  <r>
    <x v="1"/>
    <s v="24/05/2019"/>
    <x v="1"/>
    <s v="Banglore"/>
    <s v="CCU "/>
    <s v=" BBI "/>
    <s v=" BOM "/>
    <s v=" BLR"/>
    <m/>
    <s v="12:00"/>
    <x v="1198"/>
    <x v="225"/>
    <x v="1"/>
    <s v="No info"/>
    <n v="10151"/>
  </r>
  <r>
    <x v="0"/>
    <s v="12/06/2019"/>
    <x v="1"/>
    <s v="Banglore"/>
    <s v="CCU "/>
    <s v=" BLR"/>
    <m/>
    <m/>
    <m/>
    <s v="15:15"/>
    <x v="550"/>
    <x v="31"/>
    <x v="0"/>
    <s v="No info"/>
    <n v="4804"/>
  </r>
  <r>
    <x v="5"/>
    <s v="24/03/2019"/>
    <x v="0"/>
    <s v="New Delhi"/>
    <s v="BLR "/>
    <s v=" DEL"/>
    <m/>
    <m/>
    <m/>
    <s v="07:45"/>
    <x v="237"/>
    <x v="21"/>
    <x v="0"/>
    <s v="No info"/>
    <n v="5048"/>
  </r>
  <r>
    <x v="2"/>
    <s v="6/06/2019"/>
    <x v="4"/>
    <s v="Hyderabad"/>
    <s v="BOM "/>
    <s v=" HYD"/>
    <m/>
    <m/>
    <m/>
    <s v="02:55"/>
    <x v="298"/>
    <x v="53"/>
    <x v="0"/>
    <s v="In-flight meal not included"/>
    <n v="4050"/>
  </r>
  <r>
    <x v="3"/>
    <s v="1/06/2019"/>
    <x v="0"/>
    <s v="Delhi"/>
    <s v="BLR "/>
    <s v=" DEL"/>
    <m/>
    <m/>
    <m/>
    <s v="09:30"/>
    <x v="167"/>
    <x v="0"/>
    <x v="0"/>
    <s v="No check-in baggage included"/>
    <n v="3919"/>
  </r>
  <r>
    <x v="2"/>
    <s v="9/06/2019"/>
    <x v="1"/>
    <s v="Banglore"/>
    <s v="CCU "/>
    <s v=" BOM "/>
    <s v=" BLR"/>
    <m/>
    <m/>
    <s v="21:10"/>
    <x v="73"/>
    <x v="34"/>
    <x v="2"/>
    <s v="In-flight meal not included"/>
    <n v="11841"/>
  </r>
  <r>
    <x v="0"/>
    <s v="24/04/2019"/>
    <x v="2"/>
    <s v="Cochin"/>
    <s v="DEL "/>
    <s v=" BOM "/>
    <s v=" COK"/>
    <m/>
    <m/>
    <s v="20:25"/>
    <x v="1199"/>
    <x v="116"/>
    <x v="2"/>
    <s v="No info"/>
    <n v="5065"/>
  </r>
  <r>
    <x v="1"/>
    <s v="9/05/2019"/>
    <x v="1"/>
    <s v="Banglore"/>
    <s v="CCU "/>
    <s v=" BBI "/>
    <s v=" BOM "/>
    <s v=" BLR"/>
    <m/>
    <s v="12:00"/>
    <x v="335"/>
    <x v="225"/>
    <x v="1"/>
    <s v="No info"/>
    <n v="9626"/>
  </r>
  <r>
    <x v="0"/>
    <s v="27/06/2019"/>
    <x v="0"/>
    <s v="Delhi"/>
    <s v="BLR "/>
    <s v=" DEL"/>
    <m/>
    <m/>
    <m/>
    <s v="22:10"/>
    <x v="1200"/>
    <x v="0"/>
    <x v="0"/>
    <s v="No info"/>
    <n v="3419"/>
  </r>
  <r>
    <x v="1"/>
    <s v="9/06/2019"/>
    <x v="1"/>
    <s v="Banglore"/>
    <s v="CCU "/>
    <s v=" GAU "/>
    <s v=" IMF "/>
    <s v=" DEL "/>
    <s v=" BLR"/>
    <s v="09:50"/>
    <x v="28"/>
    <x v="26"/>
    <x v="3"/>
    <s v="No info"/>
    <n v="14960"/>
  </r>
  <r>
    <x v="0"/>
    <s v="9/06/2019"/>
    <x v="0"/>
    <s v="Delhi"/>
    <s v="BLR "/>
    <s v=" DEL"/>
    <m/>
    <m/>
    <m/>
    <s v="21:15"/>
    <x v="784"/>
    <x v="43"/>
    <x v="0"/>
    <s v="No info"/>
    <n v="3943"/>
  </r>
  <r>
    <x v="4"/>
    <s v="9/05/2019"/>
    <x v="2"/>
    <s v="Cochin"/>
    <s v="DEL "/>
    <s v=" BOM "/>
    <s v=" COK"/>
    <m/>
    <m/>
    <s v="09:00"/>
    <x v="8"/>
    <x v="50"/>
    <x v="2"/>
    <s v="No info"/>
    <n v="14323"/>
  </r>
  <r>
    <x v="1"/>
    <s v="9/06/2019"/>
    <x v="1"/>
    <s v="Banglore"/>
    <s v="CCU "/>
    <s v=" BOM "/>
    <s v=" COK "/>
    <s v=" BLR"/>
    <m/>
    <s v="16:50"/>
    <x v="210"/>
    <x v="101"/>
    <x v="1"/>
    <s v="No info"/>
    <n v="11752"/>
  </r>
  <r>
    <x v="4"/>
    <s v="6/06/2019"/>
    <x v="2"/>
    <s v="Cochin"/>
    <s v="DEL "/>
    <s v=" BOM "/>
    <s v=" COK"/>
    <m/>
    <m/>
    <s v="08:30"/>
    <x v="8"/>
    <x v="129"/>
    <x v="2"/>
    <s v="No info"/>
    <n v="7677"/>
  </r>
  <r>
    <x v="4"/>
    <s v="24/05/2019"/>
    <x v="2"/>
    <s v="Cochin"/>
    <s v="DEL "/>
    <s v=" BOM "/>
    <s v=" COK"/>
    <m/>
    <m/>
    <s v="13:00"/>
    <x v="30"/>
    <x v="88"/>
    <x v="2"/>
    <s v="No info"/>
    <n v="14067"/>
  </r>
  <r>
    <x v="2"/>
    <s v="1/05/2019"/>
    <x v="1"/>
    <s v="Banglore"/>
    <s v="CCU "/>
    <s v=" BOM "/>
    <s v=" BLR"/>
    <m/>
    <m/>
    <s v="21:10"/>
    <x v="451"/>
    <x v="13"/>
    <x v="2"/>
    <s v="No info"/>
    <n v="14781"/>
  </r>
  <r>
    <x v="2"/>
    <s v="15/05/2019"/>
    <x v="1"/>
    <s v="Banglore"/>
    <s v="CCU "/>
    <s v=" DEL "/>
    <s v=" BLR"/>
    <m/>
    <m/>
    <s v="17:00"/>
    <x v="613"/>
    <x v="226"/>
    <x v="2"/>
    <s v="No info"/>
    <n v="11467"/>
  </r>
  <r>
    <x v="2"/>
    <s v="21/05/2019"/>
    <x v="2"/>
    <s v="Cochin"/>
    <s v="DEL "/>
    <s v=" ATQ "/>
    <s v=" BOM "/>
    <s v=" COK"/>
    <m/>
    <s v="20:00"/>
    <x v="243"/>
    <x v="100"/>
    <x v="1"/>
    <s v="No info"/>
    <n v="16263"/>
  </r>
  <r>
    <x v="2"/>
    <s v="18/05/2019"/>
    <x v="2"/>
    <s v="Cochin"/>
    <s v="DEL "/>
    <s v=" BOM "/>
    <s v=" COK"/>
    <m/>
    <m/>
    <s v="19:15"/>
    <x v="77"/>
    <x v="111"/>
    <x v="2"/>
    <s v="In-flight meal not included"/>
    <n v="12373"/>
  </r>
  <r>
    <x v="4"/>
    <s v="15/06/2019"/>
    <x v="2"/>
    <s v="Cochin"/>
    <s v="DEL "/>
    <s v=" BOM "/>
    <s v=" COK"/>
    <m/>
    <m/>
    <s v="12:50"/>
    <x v="30"/>
    <x v="103"/>
    <x v="2"/>
    <s v="No info"/>
    <n v="7005"/>
  </r>
  <r>
    <x v="0"/>
    <s v="18/05/2019"/>
    <x v="2"/>
    <s v="Cochin"/>
    <s v="DEL "/>
    <s v=" BLR "/>
    <s v=" COK"/>
    <m/>
    <m/>
    <s v="05:10"/>
    <x v="56"/>
    <x v="122"/>
    <x v="2"/>
    <s v="No info"/>
    <n v="7580"/>
  </r>
  <r>
    <x v="1"/>
    <s v="18/05/2019"/>
    <x v="2"/>
    <s v="Cochin"/>
    <s v="DEL "/>
    <s v=" GOI "/>
    <s v=" BOM "/>
    <s v=" COK"/>
    <m/>
    <s v="22:00"/>
    <x v="241"/>
    <x v="94"/>
    <x v="1"/>
    <s v="No info"/>
    <n v="10441"/>
  </r>
  <r>
    <x v="2"/>
    <s v="18/05/2019"/>
    <x v="0"/>
    <s v="Delhi"/>
    <s v="BLR "/>
    <s v=" DEL"/>
    <m/>
    <m/>
    <m/>
    <s v="17:45"/>
    <x v="66"/>
    <x v="43"/>
    <x v="0"/>
    <s v="No info"/>
    <n v="7229"/>
  </r>
  <r>
    <x v="0"/>
    <s v="9/04/2019"/>
    <x v="2"/>
    <s v="Cochin"/>
    <s v="DEL "/>
    <s v=" BOM "/>
    <s v=" COK"/>
    <m/>
    <m/>
    <s v="06:40"/>
    <x v="30"/>
    <x v="242"/>
    <x v="2"/>
    <s v="No info"/>
    <n v="6093"/>
  </r>
  <r>
    <x v="3"/>
    <s v="15/06/2019"/>
    <x v="1"/>
    <s v="Banglore"/>
    <s v="CCU "/>
    <s v=" BLR"/>
    <m/>
    <m/>
    <m/>
    <s v="06:55"/>
    <x v="289"/>
    <x v="11"/>
    <x v="0"/>
    <s v="No info"/>
    <n v="3873"/>
  </r>
  <r>
    <x v="2"/>
    <s v="24/06/2019"/>
    <x v="2"/>
    <s v="Cochin"/>
    <s v="DEL "/>
    <s v=" BOM "/>
    <s v=" COK"/>
    <m/>
    <m/>
    <s v="21:50"/>
    <x v="74"/>
    <x v="204"/>
    <x v="2"/>
    <s v="In-flight meal not included"/>
    <n v="10262"/>
  </r>
  <r>
    <x v="2"/>
    <s v="1/04/2019"/>
    <x v="1"/>
    <s v="Banglore"/>
    <s v="CCU "/>
    <s v=" BOM "/>
    <s v=" BLR"/>
    <m/>
    <m/>
    <s v="14:05"/>
    <x v="142"/>
    <x v="114"/>
    <x v="2"/>
    <s v="No info"/>
    <n v="13364"/>
  </r>
  <r>
    <x v="2"/>
    <s v="15/05/2019"/>
    <x v="2"/>
    <s v="Cochin"/>
    <s v="DEL "/>
    <s v=" BOM "/>
    <s v=" COK"/>
    <m/>
    <m/>
    <s v="02:15"/>
    <x v="26"/>
    <x v="249"/>
    <x v="2"/>
    <s v="In-flight meal not included"/>
    <n v="12373"/>
  </r>
  <r>
    <x v="3"/>
    <s v="12/05/2019"/>
    <x v="4"/>
    <s v="Hyderabad"/>
    <s v="BOM "/>
    <s v=" HYD"/>
    <m/>
    <m/>
    <m/>
    <s v="22:45"/>
    <x v="708"/>
    <x v="52"/>
    <x v="0"/>
    <s v="No check-in baggage included"/>
    <n v="1965"/>
  </r>
  <r>
    <x v="4"/>
    <s v="6/06/2019"/>
    <x v="2"/>
    <s v="Cochin"/>
    <s v="DEL "/>
    <s v=" BOM "/>
    <s v=" COK"/>
    <m/>
    <m/>
    <s v="12:50"/>
    <x v="30"/>
    <x v="103"/>
    <x v="2"/>
    <s v="No info"/>
    <n v="7005"/>
  </r>
  <r>
    <x v="1"/>
    <s v="18/03/2019"/>
    <x v="0"/>
    <s v="New Delhi"/>
    <s v="BLR "/>
    <s v=" DEL"/>
    <m/>
    <m/>
    <m/>
    <s v="10:00"/>
    <x v="146"/>
    <x v="37"/>
    <x v="0"/>
    <s v="No info"/>
    <n v="4441"/>
  </r>
  <r>
    <x v="4"/>
    <s v="21/03/2019"/>
    <x v="2"/>
    <s v="Cochin"/>
    <s v="DEL "/>
    <s v=" BOM "/>
    <s v=" COK"/>
    <m/>
    <m/>
    <s v="04:45"/>
    <x v="78"/>
    <x v="82"/>
    <x v="2"/>
    <s v="No info"/>
    <n v="11098"/>
  </r>
  <r>
    <x v="0"/>
    <s v="21/05/2019"/>
    <x v="2"/>
    <s v="Cochin"/>
    <s v="DEL "/>
    <s v=" BOM "/>
    <s v=" COK"/>
    <m/>
    <m/>
    <s v="09:15"/>
    <x v="97"/>
    <x v="44"/>
    <x v="2"/>
    <s v="No info"/>
    <n v="7318"/>
  </r>
  <r>
    <x v="2"/>
    <s v="21/03/2019"/>
    <x v="2"/>
    <s v="Cochin"/>
    <s v="DEL "/>
    <s v=" BOM "/>
    <s v=" COK"/>
    <m/>
    <m/>
    <s v="07:05"/>
    <x v="244"/>
    <x v="64"/>
    <x v="2"/>
    <s v="No info"/>
    <n v="12767"/>
  </r>
  <r>
    <x v="3"/>
    <s v="24/03/2019"/>
    <x v="1"/>
    <s v="Banglore"/>
    <s v="CCU "/>
    <s v=" IXB "/>
    <s v=" BLR"/>
    <m/>
    <m/>
    <s v="15:55"/>
    <x v="794"/>
    <x v="181"/>
    <x v="2"/>
    <s v="No info"/>
    <n v="10654"/>
  </r>
  <r>
    <x v="3"/>
    <s v="9/06/2019"/>
    <x v="2"/>
    <s v="Cochin"/>
    <s v="DEL "/>
    <s v=" MAA "/>
    <s v=" COK"/>
    <m/>
    <m/>
    <s v="15:45"/>
    <x v="319"/>
    <x v="124"/>
    <x v="2"/>
    <s v="No info"/>
    <n v="6297"/>
  </r>
  <r>
    <x v="4"/>
    <s v="3/03/2019"/>
    <x v="2"/>
    <s v="Cochin"/>
    <s v="DEL "/>
    <s v=" HYD "/>
    <s v=" COK"/>
    <m/>
    <m/>
    <s v="09:45"/>
    <x v="102"/>
    <x v="172"/>
    <x v="2"/>
    <s v="No info"/>
    <n v="11265"/>
  </r>
  <r>
    <x v="1"/>
    <s v="6/03/2019"/>
    <x v="4"/>
    <s v="Hyderabad"/>
    <s v="BOM "/>
    <s v=" AMD "/>
    <s v=" ISK "/>
    <s v=" HYD"/>
    <m/>
    <s v="17:20"/>
    <x v="496"/>
    <x v="31"/>
    <x v="1"/>
    <s v="No info"/>
    <n v="11972"/>
  </r>
  <r>
    <x v="4"/>
    <s v="9/06/2019"/>
    <x v="2"/>
    <s v="Cochin"/>
    <s v="DEL "/>
    <s v=" BOM "/>
    <s v=" COK"/>
    <m/>
    <m/>
    <s v="07:05"/>
    <x v="30"/>
    <x v="134"/>
    <x v="2"/>
    <s v="No info"/>
    <n v="13587"/>
  </r>
  <r>
    <x v="0"/>
    <s v="3/06/2019"/>
    <x v="1"/>
    <s v="Banglore"/>
    <s v="CCU "/>
    <s v=" BLR"/>
    <m/>
    <m/>
    <m/>
    <s v="17:15"/>
    <x v="13"/>
    <x v="11"/>
    <x v="0"/>
    <s v="No info"/>
    <n v="4804"/>
  </r>
  <r>
    <x v="1"/>
    <s v="1/05/2019"/>
    <x v="1"/>
    <s v="Banglore"/>
    <s v="CCU "/>
    <s v=" BOM "/>
    <s v=" HBX "/>
    <s v=" BLR"/>
    <m/>
    <s v="09:25"/>
    <x v="844"/>
    <x v="74"/>
    <x v="1"/>
    <s v="No info"/>
    <n v="8366"/>
  </r>
  <r>
    <x v="1"/>
    <s v="18/05/2019"/>
    <x v="1"/>
    <s v="Banglore"/>
    <s v="CCU "/>
    <s v=" BOM "/>
    <s v=" BLR"/>
    <m/>
    <m/>
    <s v="09:25"/>
    <x v="399"/>
    <x v="194"/>
    <x v="2"/>
    <s v="No info"/>
    <n v="8366"/>
  </r>
  <r>
    <x v="1"/>
    <s v="18/05/2019"/>
    <x v="1"/>
    <s v="Banglore"/>
    <s v="CCU "/>
    <s v=" JAI "/>
    <s v=" BOM "/>
    <s v=" BLR"/>
    <m/>
    <s v="08:20"/>
    <x v="21"/>
    <x v="56"/>
    <x v="1"/>
    <s v="No info"/>
    <n v="10697"/>
  </r>
  <r>
    <x v="2"/>
    <s v="21/05/2019"/>
    <x v="2"/>
    <s v="Cochin"/>
    <s v="DEL "/>
    <s v=" JAI "/>
    <s v=" BOM "/>
    <s v=" COK"/>
    <m/>
    <s v="05:30"/>
    <x v="33"/>
    <x v="56"/>
    <x v="1"/>
    <s v="No info"/>
    <n v="15129"/>
  </r>
  <r>
    <x v="0"/>
    <s v="18/05/2019"/>
    <x v="3"/>
    <s v="Kolkata"/>
    <s v="MAA "/>
    <s v=" CCU"/>
    <m/>
    <m/>
    <m/>
    <s v="14:45"/>
    <x v="93"/>
    <x v="87"/>
    <x v="0"/>
    <s v="No info"/>
    <n v="3858"/>
  </r>
  <r>
    <x v="2"/>
    <s v="6/04/2019"/>
    <x v="0"/>
    <s v="Delhi"/>
    <s v="BLR "/>
    <s v=" DEL"/>
    <m/>
    <m/>
    <m/>
    <s v="18:55"/>
    <x v="132"/>
    <x v="112"/>
    <x v="0"/>
    <s v="No info"/>
    <n v="7229"/>
  </r>
  <r>
    <x v="0"/>
    <s v="27/04/2019"/>
    <x v="2"/>
    <s v="Cochin"/>
    <s v="DEL "/>
    <s v=" BOM "/>
    <s v=" COK"/>
    <m/>
    <m/>
    <s v="16:00"/>
    <x v="30"/>
    <x v="57"/>
    <x v="2"/>
    <s v="No info"/>
    <n v="6937"/>
  </r>
  <r>
    <x v="2"/>
    <s v="24/06/2019"/>
    <x v="2"/>
    <s v="Cochin"/>
    <s v="DEL "/>
    <s v=" BOM "/>
    <s v=" COK"/>
    <m/>
    <m/>
    <s v="14:00"/>
    <x v="33"/>
    <x v="57"/>
    <x v="2"/>
    <s v="No info"/>
    <n v="14714"/>
  </r>
  <r>
    <x v="2"/>
    <s v="15/03/2019"/>
    <x v="0"/>
    <s v="New Delhi"/>
    <s v="BLR "/>
    <s v=" BOM "/>
    <s v=" DEL"/>
    <m/>
    <m/>
    <s v="05:45"/>
    <x v="102"/>
    <x v="29"/>
    <x v="2"/>
    <s v="In-flight meal not included"/>
    <n v="9134"/>
  </r>
  <r>
    <x v="2"/>
    <s v="3/06/2019"/>
    <x v="2"/>
    <s v="Cochin"/>
    <s v="DEL "/>
    <s v=" BOM "/>
    <s v=" COK"/>
    <m/>
    <m/>
    <s v="07:05"/>
    <x v="33"/>
    <x v="33"/>
    <x v="2"/>
    <s v="In-flight meal not included"/>
    <n v="10577"/>
  </r>
  <r>
    <x v="2"/>
    <s v="6/05/2019"/>
    <x v="1"/>
    <s v="Banglore"/>
    <s v="CCU "/>
    <s v=" BOM "/>
    <s v=" BLR"/>
    <m/>
    <m/>
    <s v="20:00"/>
    <x v="88"/>
    <x v="82"/>
    <x v="2"/>
    <s v="No info"/>
    <n v="14388"/>
  </r>
  <r>
    <x v="1"/>
    <s v="12/06/2019"/>
    <x v="2"/>
    <s v="Cochin"/>
    <s v="DEL "/>
    <s v=" BLR "/>
    <s v=" COK"/>
    <m/>
    <m/>
    <s v="13:30"/>
    <x v="91"/>
    <x v="65"/>
    <x v="2"/>
    <s v="No info"/>
    <n v="8991"/>
  </r>
  <r>
    <x v="1"/>
    <s v="27/05/2019"/>
    <x v="2"/>
    <s v="Cochin"/>
    <s v="DEL "/>
    <s v=" JDH "/>
    <s v=" BOM "/>
    <s v=" COK"/>
    <m/>
    <s v="12:55"/>
    <x v="534"/>
    <x v="77"/>
    <x v="1"/>
    <s v="No info"/>
    <n v="12436"/>
  </r>
  <r>
    <x v="1"/>
    <s v="12/03/2019"/>
    <x v="0"/>
    <s v="New Delhi"/>
    <s v="BLR "/>
    <s v=" BOM "/>
    <s v=" BHO "/>
    <s v=" DEL"/>
    <m/>
    <s v="06:45"/>
    <x v="592"/>
    <x v="253"/>
    <x v="1"/>
    <s v="No info"/>
    <n v="12515"/>
  </r>
  <r>
    <x v="3"/>
    <s v="15/06/2019"/>
    <x v="2"/>
    <s v="Cochin"/>
    <s v="DEL "/>
    <s v=" MAA "/>
    <s v=" COK"/>
    <m/>
    <m/>
    <s v="15:45"/>
    <x v="319"/>
    <x v="124"/>
    <x v="2"/>
    <s v="No info"/>
    <n v="5583"/>
  </r>
  <r>
    <x v="1"/>
    <s v="9/03/2019"/>
    <x v="2"/>
    <s v="Cochin"/>
    <s v="DEL "/>
    <s v=" BOM "/>
    <s v=" COK"/>
    <m/>
    <m/>
    <s v="23:00"/>
    <x v="421"/>
    <x v="135"/>
    <x v="2"/>
    <s v="No info"/>
    <n v="10840"/>
  </r>
  <r>
    <x v="2"/>
    <s v="27/06/2019"/>
    <x v="2"/>
    <s v="Cochin"/>
    <s v="DEL "/>
    <s v=" ATQ "/>
    <s v=" BOM "/>
    <s v=" COK"/>
    <m/>
    <s v="12:15"/>
    <x v="111"/>
    <x v="311"/>
    <x v="1"/>
    <s v="No info"/>
    <n v="14300"/>
  </r>
  <r>
    <x v="3"/>
    <s v="18/04/2019"/>
    <x v="0"/>
    <s v="Delhi"/>
    <s v="BLR "/>
    <s v=" DEL"/>
    <m/>
    <m/>
    <m/>
    <s v="21:10"/>
    <x v="930"/>
    <x v="21"/>
    <x v="0"/>
    <s v="No check-in baggage included"/>
    <n v="5515"/>
  </r>
  <r>
    <x v="2"/>
    <s v="15/05/2019"/>
    <x v="1"/>
    <s v="Banglore"/>
    <s v="CCU "/>
    <s v=" BOM "/>
    <s v=" BLR"/>
    <m/>
    <m/>
    <s v="14:05"/>
    <x v="66"/>
    <x v="275"/>
    <x v="2"/>
    <s v="In-flight meal not included"/>
    <n v="10844"/>
  </r>
  <r>
    <x v="2"/>
    <s v="24/03/2019"/>
    <x v="1"/>
    <s v="Banglore"/>
    <s v="CCU "/>
    <s v=" BOM "/>
    <s v=" BLR"/>
    <m/>
    <m/>
    <s v="16:55"/>
    <x v="644"/>
    <x v="237"/>
    <x v="2"/>
    <s v="In-flight meal not included"/>
    <n v="11134"/>
  </r>
  <r>
    <x v="1"/>
    <s v="24/04/2019"/>
    <x v="0"/>
    <s v="Delhi"/>
    <s v="BLR "/>
    <s v=" DEL"/>
    <m/>
    <m/>
    <m/>
    <s v="10:00"/>
    <x v="146"/>
    <x v="37"/>
    <x v="0"/>
    <s v="No info"/>
    <n v="6121"/>
  </r>
  <r>
    <x v="1"/>
    <s v="21/05/2019"/>
    <x v="1"/>
    <s v="Banglore"/>
    <s v="CCU "/>
    <s v=" BBI "/>
    <s v=" BOM "/>
    <s v=" BLR"/>
    <m/>
    <s v="12:00"/>
    <x v="807"/>
    <x v="40"/>
    <x v="1"/>
    <s v="No info"/>
    <n v="10676"/>
  </r>
  <r>
    <x v="2"/>
    <s v="1/05/2019"/>
    <x v="1"/>
    <s v="Banglore"/>
    <s v="CCU "/>
    <s v=" BOM "/>
    <s v=" BLR"/>
    <m/>
    <m/>
    <s v="16:30"/>
    <x v="61"/>
    <x v="188"/>
    <x v="2"/>
    <s v="No info"/>
    <n v="14781"/>
  </r>
  <r>
    <x v="2"/>
    <s v="6/04/2019"/>
    <x v="0"/>
    <s v="Delhi"/>
    <s v="BLR "/>
    <s v=" DEL"/>
    <m/>
    <m/>
    <m/>
    <s v="19:50"/>
    <x v="72"/>
    <x v="43"/>
    <x v="0"/>
    <s v="In-flight meal not included"/>
    <n v="4544"/>
  </r>
  <r>
    <x v="5"/>
    <s v="6/04/2019"/>
    <x v="0"/>
    <s v="Delhi"/>
    <s v="BLR "/>
    <s v=" DEL"/>
    <m/>
    <m/>
    <m/>
    <s v="07:45"/>
    <x v="237"/>
    <x v="21"/>
    <x v="0"/>
    <s v="No info"/>
    <n v="4632"/>
  </r>
  <r>
    <x v="2"/>
    <s v="21/03/2019"/>
    <x v="2"/>
    <s v="Cochin"/>
    <s v="DEL "/>
    <s v=" AMD "/>
    <s v=" BOM "/>
    <s v=" COK"/>
    <m/>
    <s v="19:10"/>
    <x v="268"/>
    <x v="284"/>
    <x v="1"/>
    <s v="No info"/>
    <n v="10929"/>
  </r>
  <r>
    <x v="7"/>
    <s v="21/04/2019"/>
    <x v="1"/>
    <s v="Banglore"/>
    <s v="CCU "/>
    <s v=" BLR"/>
    <m/>
    <m/>
    <m/>
    <s v="10:20"/>
    <x v="25"/>
    <x v="11"/>
    <x v="0"/>
    <s v="No info"/>
    <n v="4409"/>
  </r>
  <r>
    <x v="3"/>
    <s v="1/05/2019"/>
    <x v="1"/>
    <s v="Banglore"/>
    <s v="CCU "/>
    <s v=" BLR"/>
    <m/>
    <m/>
    <m/>
    <s v="06:55"/>
    <x v="289"/>
    <x v="11"/>
    <x v="0"/>
    <s v="No info"/>
    <n v="3873"/>
  </r>
  <r>
    <x v="2"/>
    <s v="27/05/2019"/>
    <x v="0"/>
    <s v="Delhi"/>
    <s v="BLR "/>
    <s v=" DEL"/>
    <m/>
    <m/>
    <m/>
    <s v="07:10"/>
    <x v="164"/>
    <x v="43"/>
    <x v="0"/>
    <s v="In-flight meal not included"/>
    <n v="4030"/>
  </r>
  <r>
    <x v="7"/>
    <s v="9/05/2019"/>
    <x v="1"/>
    <s v="Banglore"/>
    <s v="CCU "/>
    <s v=" BLR"/>
    <m/>
    <m/>
    <m/>
    <s v="22:50"/>
    <x v="647"/>
    <x v="31"/>
    <x v="0"/>
    <s v="No info"/>
    <n v="3807"/>
  </r>
  <r>
    <x v="1"/>
    <s v="12/05/2019"/>
    <x v="1"/>
    <s v="Banglore"/>
    <s v="CCU "/>
    <s v=" DEL "/>
    <s v=" COK "/>
    <s v=" BLR"/>
    <m/>
    <s v="10:00"/>
    <x v="950"/>
    <x v="20"/>
    <x v="1"/>
    <s v="No info"/>
    <n v="12140"/>
  </r>
  <r>
    <x v="3"/>
    <s v="6/03/2019"/>
    <x v="1"/>
    <s v="Banglore"/>
    <s v="CCU "/>
    <s v=" BLR"/>
    <m/>
    <m/>
    <m/>
    <s v="09:00"/>
    <x v="350"/>
    <x v="31"/>
    <x v="0"/>
    <s v="No info"/>
    <n v="4096"/>
  </r>
  <r>
    <x v="2"/>
    <s v="15/06/2019"/>
    <x v="2"/>
    <s v="Cochin"/>
    <s v="DEL "/>
    <s v=" ATQ "/>
    <s v=" BOM "/>
    <s v=" COK"/>
    <m/>
    <s v="18:20"/>
    <x v="29"/>
    <x v="305"/>
    <x v="1"/>
    <s v="No info"/>
    <n v="14300"/>
  </r>
  <r>
    <x v="4"/>
    <s v="27/06/2019"/>
    <x v="2"/>
    <s v="Cochin"/>
    <s v="DEL "/>
    <s v=" BOM "/>
    <s v=" COK"/>
    <m/>
    <m/>
    <s v="11:40"/>
    <x v="30"/>
    <x v="110"/>
    <x v="2"/>
    <s v="In-flight meal not included"/>
    <n v="6007"/>
  </r>
  <r>
    <x v="0"/>
    <s v="1/04/2019"/>
    <x v="1"/>
    <s v="Banglore"/>
    <s v="CCU "/>
    <s v=" BLR"/>
    <m/>
    <m/>
    <m/>
    <s v="14:25"/>
    <x v="456"/>
    <x v="31"/>
    <x v="0"/>
    <s v="No info"/>
    <n v="4174"/>
  </r>
  <r>
    <x v="3"/>
    <s v="21/06/2019"/>
    <x v="3"/>
    <s v="Kolkata"/>
    <s v="MAA "/>
    <s v=" CCU"/>
    <m/>
    <m/>
    <m/>
    <s v="17:45"/>
    <x v="158"/>
    <x v="87"/>
    <x v="0"/>
    <s v="No info"/>
    <n v="3597"/>
  </r>
  <r>
    <x v="1"/>
    <s v="24/06/2019"/>
    <x v="2"/>
    <s v="Cochin"/>
    <s v="DEL "/>
    <s v=" JAI "/>
    <s v=" BOM "/>
    <s v=" COK"/>
    <m/>
    <s v="12:00"/>
    <x v="8"/>
    <x v="152"/>
    <x v="1"/>
    <s v="No info"/>
    <n v="9548"/>
  </r>
  <r>
    <x v="1"/>
    <s v="15/03/2019"/>
    <x v="0"/>
    <s v="New Delhi"/>
    <s v="BLR "/>
    <s v=" BOM "/>
    <s v=" DEL"/>
    <m/>
    <m/>
    <s v="08:50"/>
    <x v="35"/>
    <x v="172"/>
    <x v="2"/>
    <s v="No info"/>
    <n v="8714"/>
  </r>
  <r>
    <x v="6"/>
    <s v="12/06/2019"/>
    <x v="1"/>
    <s v="Banglore"/>
    <s v="CCU "/>
    <s v=" DEL "/>
    <s v=" BLR"/>
    <m/>
    <m/>
    <s v="17:00"/>
    <x v="1201"/>
    <x v="49"/>
    <x v="2"/>
    <s v="No info"/>
    <n v="8085"/>
  </r>
  <r>
    <x v="2"/>
    <s v="3/06/2019"/>
    <x v="2"/>
    <s v="Cochin"/>
    <s v="DEL "/>
    <s v=" JAI "/>
    <s v=" BOM "/>
    <s v=" COK"/>
    <m/>
    <s v="19:30"/>
    <x v="105"/>
    <x v="74"/>
    <x v="1"/>
    <s v="In-flight meal not included"/>
    <n v="10368"/>
  </r>
  <r>
    <x v="1"/>
    <s v="27/06/2019"/>
    <x v="2"/>
    <s v="Cochin"/>
    <s v="DEL "/>
    <s v=" HYD "/>
    <s v=" MAA "/>
    <s v=" COK"/>
    <m/>
    <s v="07:05"/>
    <x v="282"/>
    <x v="179"/>
    <x v="1"/>
    <s v="No info"/>
    <n v="10975"/>
  </r>
  <r>
    <x v="4"/>
    <s v="9/05/2019"/>
    <x v="2"/>
    <s v="Cochin"/>
    <s v="DEL "/>
    <s v=" BOM "/>
    <s v=" COK"/>
    <m/>
    <m/>
    <s v="07:30"/>
    <x v="30"/>
    <x v="56"/>
    <x v="2"/>
    <s v="No info"/>
    <n v="7670"/>
  </r>
  <r>
    <x v="4"/>
    <s v="15/05/2019"/>
    <x v="2"/>
    <s v="Cochin"/>
    <s v="DEL "/>
    <s v=" BOM "/>
    <s v=" COK"/>
    <m/>
    <m/>
    <s v="18:00"/>
    <x v="50"/>
    <x v="72"/>
    <x v="2"/>
    <s v="No info"/>
    <n v="8073"/>
  </r>
  <r>
    <x v="2"/>
    <s v="12/03/2019"/>
    <x v="0"/>
    <s v="New Delhi"/>
    <s v="BLR "/>
    <s v=" BOM "/>
    <s v=" DEL"/>
    <m/>
    <m/>
    <s v="22:55"/>
    <x v="234"/>
    <x v="98"/>
    <x v="2"/>
    <s v="No info"/>
    <n v="13817"/>
  </r>
  <r>
    <x v="0"/>
    <s v="9/04/2019"/>
    <x v="1"/>
    <s v="Banglore"/>
    <s v="CCU "/>
    <s v=" HYD "/>
    <s v=" BLR"/>
    <m/>
    <m/>
    <s v="19:20"/>
    <x v="274"/>
    <x v="191"/>
    <x v="2"/>
    <s v="No info"/>
    <n v="3574"/>
  </r>
  <r>
    <x v="2"/>
    <s v="9/05/2019"/>
    <x v="2"/>
    <s v="Cochin"/>
    <s v="DEL "/>
    <s v=" BOM "/>
    <s v=" COK"/>
    <m/>
    <m/>
    <s v="21:50"/>
    <x v="310"/>
    <x v="204"/>
    <x v="2"/>
    <s v="No info"/>
    <n v="15554"/>
  </r>
  <r>
    <x v="1"/>
    <s v="27/03/2019"/>
    <x v="2"/>
    <s v="Cochin"/>
    <s v="DEL "/>
    <s v=" BOM "/>
    <s v=" COK"/>
    <m/>
    <m/>
    <s v="21:00"/>
    <x v="325"/>
    <x v="150"/>
    <x v="2"/>
    <s v="No info"/>
    <n v="6692"/>
  </r>
  <r>
    <x v="3"/>
    <s v="15/06/2019"/>
    <x v="4"/>
    <s v="Hyderabad"/>
    <s v="BOM "/>
    <s v=" HYD"/>
    <m/>
    <m/>
    <m/>
    <s v="22:45"/>
    <x v="608"/>
    <x v="52"/>
    <x v="0"/>
    <s v="No check-in baggage included"/>
    <n v="1965"/>
  </r>
  <r>
    <x v="0"/>
    <s v="24/06/2019"/>
    <x v="4"/>
    <s v="Hyderabad"/>
    <s v="BOM "/>
    <s v=" HYD"/>
    <m/>
    <m/>
    <m/>
    <s v="20:05"/>
    <x v="434"/>
    <x v="265"/>
    <x v="0"/>
    <s v="No info"/>
    <n v="2227"/>
  </r>
  <r>
    <x v="0"/>
    <s v="9/06/2019"/>
    <x v="3"/>
    <s v="Kolkata"/>
    <s v="MAA "/>
    <s v=" CCU"/>
    <m/>
    <m/>
    <m/>
    <s v="14:45"/>
    <x v="93"/>
    <x v="87"/>
    <x v="0"/>
    <s v="No info"/>
    <n v="3597"/>
  </r>
  <r>
    <x v="2"/>
    <s v="6/06/2019"/>
    <x v="2"/>
    <s v="Cochin"/>
    <s v="DEL "/>
    <s v=" BOM "/>
    <s v=" COK"/>
    <m/>
    <m/>
    <s v="14:00"/>
    <x v="65"/>
    <x v="255"/>
    <x v="2"/>
    <s v="No info"/>
    <n v="14714"/>
  </r>
  <r>
    <x v="3"/>
    <s v="9/03/2019"/>
    <x v="1"/>
    <s v="Banglore"/>
    <s v="CCU "/>
    <s v=" BLR"/>
    <m/>
    <m/>
    <m/>
    <s v="17:15"/>
    <x v="153"/>
    <x v="31"/>
    <x v="0"/>
    <s v="No info"/>
    <n v="4622"/>
  </r>
  <r>
    <x v="2"/>
    <s v="1/05/2019"/>
    <x v="2"/>
    <s v="Cochin"/>
    <s v="DEL "/>
    <s v=" JAI "/>
    <s v=" BOM "/>
    <s v=" COK"/>
    <m/>
    <s v="05:30"/>
    <x v="1202"/>
    <x v="131"/>
    <x v="1"/>
    <s v="No info"/>
    <n v="15129"/>
  </r>
  <r>
    <x v="0"/>
    <s v="15/06/2019"/>
    <x v="3"/>
    <s v="Kolkata"/>
    <s v="MAA "/>
    <s v=" CCU"/>
    <m/>
    <m/>
    <m/>
    <s v="22:05"/>
    <x v="1203"/>
    <x v="87"/>
    <x v="0"/>
    <s v="No info"/>
    <n v="5277"/>
  </r>
  <r>
    <x v="4"/>
    <s v="27/03/2019"/>
    <x v="2"/>
    <s v="Cochin"/>
    <s v="DEL "/>
    <s v=" BOM "/>
    <s v=" COK"/>
    <m/>
    <m/>
    <s v="09:00"/>
    <x v="78"/>
    <x v="212"/>
    <x v="2"/>
    <s v="No info"/>
    <n v="11667"/>
  </r>
  <r>
    <x v="2"/>
    <s v="9/06/2019"/>
    <x v="1"/>
    <s v="Banglore"/>
    <s v="CCU "/>
    <s v=" DEL "/>
    <s v=" BLR"/>
    <m/>
    <m/>
    <s v="17:00"/>
    <x v="596"/>
    <x v="107"/>
    <x v="2"/>
    <s v="In-flight meal not included"/>
    <n v="10539"/>
  </r>
  <r>
    <x v="2"/>
    <s v="9/05/2019"/>
    <x v="1"/>
    <s v="Banglore"/>
    <s v="CCU "/>
    <s v=" DEL "/>
    <s v=" BLR"/>
    <m/>
    <m/>
    <s v="20:25"/>
    <x v="926"/>
    <x v="67"/>
    <x v="2"/>
    <s v="No info"/>
    <n v="11467"/>
  </r>
  <r>
    <x v="1"/>
    <s v="12/06/2019"/>
    <x v="2"/>
    <s v="Cochin"/>
    <s v="DEL "/>
    <s v=" MAA "/>
    <s v=" COK"/>
    <m/>
    <m/>
    <s v="17:20"/>
    <x v="1108"/>
    <x v="39"/>
    <x v="2"/>
    <s v="No info"/>
    <n v="7480"/>
  </r>
  <r>
    <x v="5"/>
    <s v="24/04/2019"/>
    <x v="0"/>
    <s v="Delhi"/>
    <s v="BLR "/>
    <s v=" DEL"/>
    <m/>
    <m/>
    <m/>
    <s v="20:55"/>
    <x v="203"/>
    <x v="37"/>
    <x v="0"/>
    <s v="No info"/>
    <n v="3419"/>
  </r>
  <r>
    <x v="0"/>
    <s v="27/06/2019"/>
    <x v="2"/>
    <s v="Cochin"/>
    <s v="DEL "/>
    <s v=" BOM "/>
    <s v=" COK"/>
    <m/>
    <m/>
    <s v="10:35"/>
    <x v="198"/>
    <x v="231"/>
    <x v="2"/>
    <s v="No info"/>
    <n v="5684"/>
  </r>
  <r>
    <x v="0"/>
    <s v="12/06/2019"/>
    <x v="1"/>
    <s v="Banglore"/>
    <s v="CCU "/>
    <s v=" NAG "/>
    <s v=" BLR"/>
    <m/>
    <m/>
    <s v="18:05"/>
    <x v="3"/>
    <x v="3"/>
    <x v="2"/>
    <s v="No info"/>
    <n v="6218"/>
  </r>
  <r>
    <x v="2"/>
    <s v="12/06/2019"/>
    <x v="1"/>
    <s v="Banglore"/>
    <s v="CCU "/>
    <s v=" BOM "/>
    <s v=" BLR"/>
    <m/>
    <m/>
    <s v="20:00"/>
    <x v="135"/>
    <x v="135"/>
    <x v="2"/>
    <s v="In-flight meal not included"/>
    <n v="6959"/>
  </r>
  <r>
    <x v="6"/>
    <s v="12/06/2019"/>
    <x v="0"/>
    <s v="Delhi"/>
    <s v="BLR "/>
    <s v=" DEL"/>
    <m/>
    <m/>
    <m/>
    <s v="19:30"/>
    <x v="256"/>
    <x v="37"/>
    <x v="0"/>
    <s v="No info"/>
    <n v="4878"/>
  </r>
  <r>
    <x v="1"/>
    <s v="1/04/2019"/>
    <x v="1"/>
    <s v="Banglore"/>
    <s v="CCU "/>
    <s v=" DEL "/>
    <s v=" AMD "/>
    <s v=" BLR"/>
    <m/>
    <s v="07:00"/>
    <x v="255"/>
    <x v="298"/>
    <x v="1"/>
    <s v="No info"/>
    <n v="12219"/>
  </r>
  <r>
    <x v="2"/>
    <s v="21/05/2019"/>
    <x v="1"/>
    <s v="Banglore"/>
    <s v="CCU "/>
    <s v=" DEL "/>
    <s v=" BLR"/>
    <m/>
    <m/>
    <s v="20:25"/>
    <x v="365"/>
    <x v="22"/>
    <x v="2"/>
    <s v="In-flight meal not included"/>
    <n v="12384"/>
  </r>
  <r>
    <x v="2"/>
    <s v="15/06/2019"/>
    <x v="2"/>
    <s v="Cochin"/>
    <s v="DEL "/>
    <s v=" COK"/>
    <m/>
    <m/>
    <m/>
    <s v="11:00"/>
    <x v="40"/>
    <x v="41"/>
    <x v="0"/>
    <s v="In-flight meal not included"/>
    <n v="7202"/>
  </r>
  <r>
    <x v="3"/>
    <s v="1/06/2019"/>
    <x v="1"/>
    <s v="Banglore"/>
    <s v="CCU "/>
    <s v=" BLR"/>
    <m/>
    <m/>
    <m/>
    <s v="17:10"/>
    <x v="195"/>
    <x v="31"/>
    <x v="0"/>
    <s v="No info"/>
    <n v="4174"/>
  </r>
  <r>
    <x v="1"/>
    <s v="12/05/2019"/>
    <x v="4"/>
    <s v="Hyderabad"/>
    <s v="BOM "/>
    <s v=" HYD"/>
    <m/>
    <m/>
    <m/>
    <s v="15:00"/>
    <x v="87"/>
    <x v="53"/>
    <x v="0"/>
    <s v="No info"/>
    <n v="3100"/>
  </r>
  <r>
    <x v="2"/>
    <s v="21/03/2019"/>
    <x v="0"/>
    <s v="New Delhi"/>
    <s v="BLR "/>
    <s v=" BOM "/>
    <s v=" DEL"/>
    <m/>
    <m/>
    <s v="08:55"/>
    <x v="35"/>
    <x v="124"/>
    <x v="2"/>
    <s v="In-flight meal not included"/>
    <n v="7832"/>
  </r>
  <r>
    <x v="4"/>
    <s v="9/06/2019"/>
    <x v="2"/>
    <s v="Cochin"/>
    <s v="DEL "/>
    <s v=" HYD "/>
    <s v=" COK"/>
    <m/>
    <m/>
    <s v="14:55"/>
    <x v="68"/>
    <x v="207"/>
    <x v="2"/>
    <s v="No info"/>
    <n v="6723"/>
  </r>
  <r>
    <x v="1"/>
    <s v="6/06/2019"/>
    <x v="1"/>
    <s v="Banglore"/>
    <s v="CCU "/>
    <s v=" JAI "/>
    <s v=" BOM "/>
    <s v=" BLR"/>
    <m/>
    <s v="08:20"/>
    <x v="785"/>
    <x v="105"/>
    <x v="1"/>
    <s v="No info"/>
    <n v="10697"/>
  </r>
  <r>
    <x v="3"/>
    <s v="1/06/2019"/>
    <x v="1"/>
    <s v="Banglore"/>
    <s v="CCU "/>
    <s v=" BLR"/>
    <m/>
    <m/>
    <m/>
    <s v="22:20"/>
    <x v="343"/>
    <x v="87"/>
    <x v="0"/>
    <s v="No check-in baggage included"/>
    <n v="3841"/>
  </r>
  <r>
    <x v="1"/>
    <s v="1/04/2019"/>
    <x v="1"/>
    <s v="Banglore"/>
    <s v="CCU "/>
    <s v=" GAU "/>
    <s v=" DEL "/>
    <s v=" BLR"/>
    <m/>
    <s v="16:45"/>
    <x v="663"/>
    <x v="193"/>
    <x v="1"/>
    <s v="No info"/>
    <n v="9920"/>
  </r>
  <r>
    <x v="0"/>
    <s v="01/03/2019"/>
    <x v="0"/>
    <s v="New Delhi"/>
    <s v="BLR "/>
    <s v=" DEL"/>
    <m/>
    <m/>
    <m/>
    <s v="18:25"/>
    <x v="156"/>
    <x v="21"/>
    <x v="0"/>
    <s v="No info"/>
    <n v="12649"/>
  </r>
  <r>
    <x v="0"/>
    <s v="6/06/2019"/>
    <x v="2"/>
    <s v="Cochin"/>
    <s v="DEL "/>
    <s v=" BOM "/>
    <s v=" COK"/>
    <m/>
    <m/>
    <s v="11:25"/>
    <x v="30"/>
    <x v="62"/>
    <x v="2"/>
    <s v="No info"/>
    <n v="6093"/>
  </r>
  <r>
    <x v="2"/>
    <s v="27/05/2019"/>
    <x v="2"/>
    <s v="Cochin"/>
    <s v="DEL "/>
    <s v=" JAI "/>
    <s v=" BOM "/>
    <s v=" COK"/>
    <m/>
    <s v="05:30"/>
    <x v="117"/>
    <x v="131"/>
    <x v="1"/>
    <s v="No info"/>
    <n v="15129"/>
  </r>
  <r>
    <x v="2"/>
    <s v="27/04/2019"/>
    <x v="0"/>
    <s v="Delhi"/>
    <s v="BLR "/>
    <s v=" DEL"/>
    <m/>
    <m/>
    <m/>
    <s v="17:45"/>
    <x v="66"/>
    <x v="43"/>
    <x v="0"/>
    <s v="In-flight meal not included"/>
    <n v="4544"/>
  </r>
  <r>
    <x v="1"/>
    <s v="27/03/2019"/>
    <x v="1"/>
    <s v="Banglore"/>
    <s v="CCU "/>
    <s v=" BLR"/>
    <m/>
    <m/>
    <m/>
    <s v="14:15"/>
    <x v="32"/>
    <x v="31"/>
    <x v="0"/>
    <s v="No info"/>
    <n v="5170"/>
  </r>
  <r>
    <x v="0"/>
    <s v="9/06/2019"/>
    <x v="4"/>
    <s v="Hyderabad"/>
    <s v="BOM "/>
    <s v=" HYD"/>
    <m/>
    <m/>
    <m/>
    <s v="02:35"/>
    <x v="192"/>
    <x v="52"/>
    <x v="0"/>
    <s v="No info"/>
    <n v="2754"/>
  </r>
  <r>
    <x v="1"/>
    <s v="12/06/2019"/>
    <x v="4"/>
    <s v="Hyderabad"/>
    <s v="BOM "/>
    <s v=" HYD"/>
    <m/>
    <m/>
    <m/>
    <s v="13:55"/>
    <x v="51"/>
    <x v="52"/>
    <x v="0"/>
    <s v="No info"/>
    <n v="3100"/>
  </r>
  <r>
    <x v="1"/>
    <s v="1/04/2019"/>
    <x v="1"/>
    <s v="Banglore"/>
    <s v="CCU "/>
    <s v=" GAU "/>
    <s v=" DEL "/>
    <s v=" BLR"/>
    <m/>
    <s v="16:45"/>
    <x v="958"/>
    <x v="225"/>
    <x v="1"/>
    <s v="No info"/>
    <n v="9237"/>
  </r>
  <r>
    <x v="4"/>
    <s v="15/06/2019"/>
    <x v="2"/>
    <s v="Cochin"/>
    <s v="DEL "/>
    <s v=" BOM "/>
    <s v=" COK"/>
    <m/>
    <m/>
    <s v="13:00"/>
    <x v="265"/>
    <x v="205"/>
    <x v="2"/>
    <s v="No info"/>
    <n v="7198"/>
  </r>
  <r>
    <x v="2"/>
    <s v="1/06/2019"/>
    <x v="2"/>
    <s v="Cochin"/>
    <s v="DEL "/>
    <s v=" BOM "/>
    <s v=" COK"/>
    <m/>
    <m/>
    <s v="11:30"/>
    <x v="305"/>
    <x v="47"/>
    <x v="2"/>
    <s v="In-flight meal not included"/>
    <n v="10262"/>
  </r>
  <r>
    <x v="3"/>
    <s v="27/03/2019"/>
    <x v="2"/>
    <s v="Cochin"/>
    <s v="DEL "/>
    <s v=" MAA "/>
    <s v=" COK"/>
    <m/>
    <m/>
    <s v="15:55"/>
    <x v="232"/>
    <x v="268"/>
    <x v="2"/>
    <s v="No info"/>
    <n v="5111"/>
  </r>
  <r>
    <x v="1"/>
    <s v="27/06/2019"/>
    <x v="2"/>
    <s v="Cochin"/>
    <s v="DEL "/>
    <s v=" GOI "/>
    <s v=" BOM "/>
    <s v=" COK"/>
    <m/>
    <s v="22:00"/>
    <x v="98"/>
    <x v="94"/>
    <x v="1"/>
    <s v="No info"/>
    <n v="10441"/>
  </r>
  <r>
    <x v="4"/>
    <s v="1/06/2019"/>
    <x v="2"/>
    <s v="Cochin"/>
    <s v="DEL "/>
    <s v=" BOM "/>
    <s v=" COK"/>
    <m/>
    <m/>
    <s v="08:45"/>
    <x v="8"/>
    <x v="51"/>
    <x v="2"/>
    <s v="No info"/>
    <n v="10261"/>
  </r>
  <r>
    <x v="0"/>
    <s v="9/03/2019"/>
    <x v="3"/>
    <s v="Kolkata"/>
    <s v="MAA "/>
    <s v=" CCU"/>
    <m/>
    <m/>
    <m/>
    <s v="19:35"/>
    <x v="232"/>
    <x v="87"/>
    <x v="0"/>
    <s v="No info"/>
    <n v="6297"/>
  </r>
  <r>
    <x v="4"/>
    <s v="15/06/2019"/>
    <x v="2"/>
    <s v="Cochin"/>
    <s v="DEL "/>
    <s v=" BOM "/>
    <s v=" COK"/>
    <m/>
    <m/>
    <s v="03:50"/>
    <x v="33"/>
    <x v="23"/>
    <x v="2"/>
    <s v="No info"/>
    <n v="12192"/>
  </r>
  <r>
    <x v="0"/>
    <s v="15/06/2019"/>
    <x v="0"/>
    <s v="Delhi"/>
    <s v="BLR "/>
    <s v=" DEL"/>
    <m/>
    <m/>
    <m/>
    <s v="10:10"/>
    <x v="245"/>
    <x v="0"/>
    <x v="0"/>
    <s v="No info"/>
    <n v="3943"/>
  </r>
  <r>
    <x v="2"/>
    <s v="27/05/2019"/>
    <x v="2"/>
    <s v="Cochin"/>
    <s v="DEL "/>
    <s v=" BHO "/>
    <s v=" BOM "/>
    <s v=" COK"/>
    <m/>
    <s v="05:30"/>
    <x v="26"/>
    <x v="186"/>
    <x v="1"/>
    <s v="No info"/>
    <n v="16274"/>
  </r>
  <r>
    <x v="2"/>
    <s v="21/05/2019"/>
    <x v="2"/>
    <s v="Cochin"/>
    <s v="DEL "/>
    <s v=" BOM "/>
    <s v=" COK"/>
    <m/>
    <m/>
    <s v="07:05"/>
    <x v="26"/>
    <x v="28"/>
    <x v="2"/>
    <s v="In-flight meal not included"/>
    <n v="12898"/>
  </r>
  <r>
    <x v="3"/>
    <s v="15/05/2019"/>
    <x v="0"/>
    <s v="Delhi"/>
    <s v="BLR "/>
    <s v=" DEL"/>
    <m/>
    <m/>
    <m/>
    <s v="05:55"/>
    <x v="37"/>
    <x v="60"/>
    <x v="0"/>
    <s v="No info"/>
    <n v="3311"/>
  </r>
  <r>
    <x v="4"/>
    <s v="21/05/2019"/>
    <x v="2"/>
    <s v="Cochin"/>
    <s v="DEL "/>
    <s v=" BOM "/>
    <s v=" COK"/>
    <m/>
    <m/>
    <s v="04:55"/>
    <x v="26"/>
    <x v="145"/>
    <x v="2"/>
    <s v="No info"/>
    <n v="9103"/>
  </r>
  <r>
    <x v="0"/>
    <s v="15/03/2019"/>
    <x v="1"/>
    <s v="Banglore"/>
    <s v="CCU "/>
    <s v=" BLR"/>
    <m/>
    <m/>
    <m/>
    <s v="22:10"/>
    <x v="1204"/>
    <x v="37"/>
    <x v="0"/>
    <s v="No info"/>
    <n v="4148"/>
  </r>
  <r>
    <x v="0"/>
    <s v="9/06/2019"/>
    <x v="1"/>
    <s v="Banglore"/>
    <s v="CCU "/>
    <s v=" BLR"/>
    <m/>
    <m/>
    <m/>
    <s v="15:30"/>
    <x v="130"/>
    <x v="11"/>
    <x v="0"/>
    <s v="No info"/>
    <n v="5224"/>
  </r>
  <r>
    <x v="0"/>
    <s v="9/05/2019"/>
    <x v="1"/>
    <s v="Banglore"/>
    <s v="CCU "/>
    <s v=" BLR"/>
    <m/>
    <m/>
    <m/>
    <s v="04:40"/>
    <x v="150"/>
    <x v="11"/>
    <x v="0"/>
    <s v="No info"/>
    <n v="4804"/>
  </r>
  <r>
    <x v="0"/>
    <s v="6/06/2019"/>
    <x v="3"/>
    <s v="Kolkata"/>
    <s v="MAA "/>
    <s v=" CCU"/>
    <m/>
    <m/>
    <m/>
    <s v="19:35"/>
    <x v="232"/>
    <x v="87"/>
    <x v="0"/>
    <s v="No info"/>
    <n v="3597"/>
  </r>
  <r>
    <x v="0"/>
    <s v="27/06/2019"/>
    <x v="1"/>
    <s v="Banglore"/>
    <s v="CCU "/>
    <s v=" BLR"/>
    <m/>
    <m/>
    <m/>
    <s v="11:30"/>
    <x v="181"/>
    <x v="11"/>
    <x v="0"/>
    <s v="No info"/>
    <n v="4804"/>
  </r>
  <r>
    <x v="2"/>
    <s v="6/05/2019"/>
    <x v="4"/>
    <s v="Hyderabad"/>
    <s v="BOM "/>
    <s v=" HYD"/>
    <m/>
    <m/>
    <m/>
    <s v="10:20"/>
    <x v="151"/>
    <x v="52"/>
    <x v="0"/>
    <s v="In-flight meal not included"/>
    <n v="4995"/>
  </r>
  <r>
    <x v="3"/>
    <s v="9/04/2019"/>
    <x v="1"/>
    <s v="Banglore"/>
    <s v="CCU "/>
    <s v=" BLR"/>
    <m/>
    <m/>
    <m/>
    <s v="09:00"/>
    <x v="5"/>
    <x v="5"/>
    <x v="0"/>
    <s v="No info"/>
    <n v="3873"/>
  </r>
  <r>
    <x v="2"/>
    <s v="1/06/2019"/>
    <x v="2"/>
    <s v="Cochin"/>
    <s v="DEL "/>
    <s v=" BOM "/>
    <s v=" COK"/>
    <m/>
    <m/>
    <s v="15:00"/>
    <x v="127"/>
    <x v="26"/>
    <x v="2"/>
    <s v="In-flight meal not included"/>
    <n v="10262"/>
  </r>
  <r>
    <x v="2"/>
    <s v="18/06/2019"/>
    <x v="4"/>
    <s v="Hyderabad"/>
    <s v="BOM "/>
    <s v=" HYD"/>
    <m/>
    <m/>
    <m/>
    <s v="19:35"/>
    <x v="122"/>
    <x v="52"/>
    <x v="0"/>
    <s v="In-flight meal not included"/>
    <n v="3210"/>
  </r>
  <r>
    <x v="5"/>
    <s v="9/06/2019"/>
    <x v="2"/>
    <s v="Cochin"/>
    <s v="DEL "/>
    <s v=" HYD "/>
    <s v=" COK"/>
    <m/>
    <m/>
    <s v="07:30"/>
    <x v="332"/>
    <x v="188"/>
    <x v="2"/>
    <s v="No info"/>
    <n v="6276"/>
  </r>
  <r>
    <x v="2"/>
    <s v="09/03/2019"/>
    <x v="0"/>
    <s v="New Delhi"/>
    <s v="BLR "/>
    <s v=" BOM "/>
    <s v=" DEL"/>
    <m/>
    <m/>
    <s v="21:25"/>
    <x v="54"/>
    <x v="95"/>
    <x v="2"/>
    <s v="In-flight meal not included"/>
    <n v="9134"/>
  </r>
  <r>
    <x v="2"/>
    <s v="12/03/2019"/>
    <x v="0"/>
    <s v="New Delhi"/>
    <s v="BLR "/>
    <s v=" BOM "/>
    <s v=" DEL"/>
    <m/>
    <m/>
    <s v="18:55"/>
    <x v="764"/>
    <x v="274"/>
    <x v="2"/>
    <s v="In-flight meal not included"/>
    <n v="11087"/>
  </r>
  <r>
    <x v="2"/>
    <s v="1/05/2019"/>
    <x v="1"/>
    <s v="Banglore"/>
    <s v="CCU "/>
    <s v=" BOM "/>
    <s v=" BLR"/>
    <m/>
    <m/>
    <s v="14:05"/>
    <x v="723"/>
    <x v="142"/>
    <x v="2"/>
    <s v="No info"/>
    <n v="13941"/>
  </r>
  <r>
    <x v="1"/>
    <s v="3/06/2019"/>
    <x v="2"/>
    <s v="Cochin"/>
    <s v="DEL "/>
    <s v=" COK"/>
    <m/>
    <m/>
    <m/>
    <s v="05:10"/>
    <x v="139"/>
    <x v="0"/>
    <x v="0"/>
    <s v="No info"/>
    <n v="5201"/>
  </r>
  <r>
    <x v="0"/>
    <s v="24/04/2019"/>
    <x v="2"/>
    <s v="Cochin"/>
    <s v="DEL "/>
    <s v=" HYD "/>
    <s v=" COK"/>
    <m/>
    <m/>
    <s v="05:05"/>
    <x v="102"/>
    <x v="34"/>
    <x v="2"/>
    <s v="No info"/>
    <n v="6171"/>
  </r>
  <r>
    <x v="7"/>
    <s v="1/03/2019"/>
    <x v="1"/>
    <s v="Banglore"/>
    <s v="CCU "/>
    <s v=" BLR"/>
    <m/>
    <m/>
    <m/>
    <s v="19:35"/>
    <x v="319"/>
    <x v="31"/>
    <x v="0"/>
    <s v="No info"/>
    <n v="5964"/>
  </r>
  <r>
    <x v="2"/>
    <s v="27/05/2019"/>
    <x v="2"/>
    <s v="Cochin"/>
    <s v="DEL "/>
    <s v=" AMD "/>
    <s v=" BOM "/>
    <s v=" COK"/>
    <m/>
    <s v="19:10"/>
    <x v="202"/>
    <x v="92"/>
    <x v="1"/>
    <s v="No info"/>
    <n v="15129"/>
  </r>
  <r>
    <x v="2"/>
    <s v="18/05/2019"/>
    <x v="2"/>
    <s v="Cochin"/>
    <s v="DEL "/>
    <s v=" JAI "/>
    <s v=" BOM "/>
    <s v=" COK"/>
    <m/>
    <s v="09:40"/>
    <x v="248"/>
    <x v="209"/>
    <x v="1"/>
    <s v="In-flight meal not included"/>
    <n v="13029"/>
  </r>
  <r>
    <x v="2"/>
    <s v="27/05/2019"/>
    <x v="0"/>
    <s v="Delhi"/>
    <s v="BLR "/>
    <s v=" DEL"/>
    <m/>
    <m/>
    <m/>
    <s v="08:20"/>
    <x v="144"/>
    <x v="43"/>
    <x v="0"/>
    <s v="In-flight meal not included"/>
    <n v="4030"/>
  </r>
  <r>
    <x v="5"/>
    <s v="18/05/2019"/>
    <x v="1"/>
    <s v="Banglore"/>
    <s v="CCU "/>
    <s v=" AMD "/>
    <s v=" BLR"/>
    <m/>
    <m/>
    <s v="16:40"/>
    <x v="402"/>
    <x v="207"/>
    <x v="2"/>
    <s v="No info"/>
    <n v="10586"/>
  </r>
  <r>
    <x v="1"/>
    <s v="6/03/2019"/>
    <x v="4"/>
    <s v="Hyderabad"/>
    <s v="BOM "/>
    <s v=" JAI "/>
    <s v=" DEL "/>
    <s v=" HYD"/>
    <m/>
    <s v="11:35"/>
    <x v="1022"/>
    <x v="358"/>
    <x v="1"/>
    <s v="No info"/>
    <n v="17926"/>
  </r>
  <r>
    <x v="2"/>
    <s v="6/06/2019"/>
    <x v="2"/>
    <s v="Cochin"/>
    <s v="DEL "/>
    <s v=" COK"/>
    <m/>
    <m/>
    <m/>
    <s v="11:00"/>
    <x v="40"/>
    <x v="41"/>
    <x v="0"/>
    <s v="No info"/>
    <n v="9564"/>
  </r>
  <r>
    <x v="2"/>
    <s v="15/05/2019"/>
    <x v="1"/>
    <s v="Banglore"/>
    <s v="CCU "/>
    <s v=" GAU "/>
    <s v=" BLR"/>
    <m/>
    <m/>
    <s v="10:20"/>
    <x v="337"/>
    <x v="152"/>
    <x v="2"/>
    <s v="No info"/>
    <n v="8355"/>
  </r>
  <r>
    <x v="4"/>
    <s v="6/06/2019"/>
    <x v="2"/>
    <s v="Cochin"/>
    <s v="DEL "/>
    <s v=" BOM "/>
    <s v=" COK"/>
    <m/>
    <m/>
    <s v="10:20"/>
    <x v="174"/>
    <x v="23"/>
    <x v="2"/>
    <s v="No info"/>
    <n v="6795"/>
  </r>
  <r>
    <x v="1"/>
    <s v="15/05/2019"/>
    <x v="2"/>
    <s v="Cochin"/>
    <s v="DEL "/>
    <s v=" BLR "/>
    <s v=" COK"/>
    <m/>
    <m/>
    <s v="13:30"/>
    <x v="518"/>
    <x v="65"/>
    <x v="2"/>
    <s v="No info"/>
    <n v="10671"/>
  </r>
  <r>
    <x v="1"/>
    <s v="27/03/2019"/>
    <x v="2"/>
    <s v="Cochin"/>
    <s v="DEL "/>
    <s v=" UDR "/>
    <s v=" BOM "/>
    <s v=" COK"/>
    <m/>
    <s v="13:20"/>
    <x v="683"/>
    <x v="274"/>
    <x v="1"/>
    <s v="No info"/>
    <n v="10178"/>
  </r>
  <r>
    <x v="6"/>
    <s v="12/06/2019"/>
    <x v="1"/>
    <s v="Banglore"/>
    <s v="CCU "/>
    <s v=" DEL "/>
    <s v=" BLR"/>
    <m/>
    <m/>
    <s v="07:10"/>
    <x v="359"/>
    <x v="259"/>
    <x v="2"/>
    <s v="No info"/>
    <n v="7927"/>
  </r>
  <r>
    <x v="1"/>
    <s v="18/05/2019"/>
    <x v="4"/>
    <s v="Hyderabad"/>
    <s v="BOM "/>
    <s v=" HYD"/>
    <m/>
    <m/>
    <m/>
    <s v="13:55"/>
    <x v="51"/>
    <x v="52"/>
    <x v="0"/>
    <s v="No info"/>
    <n v="3100"/>
  </r>
  <r>
    <x v="1"/>
    <s v="6/03/2019"/>
    <x v="2"/>
    <s v="Cochin"/>
    <s v="DEL "/>
    <s v=" AMD "/>
    <s v=" BOM "/>
    <s v=" COK"/>
    <m/>
    <s v="19:45"/>
    <x v="404"/>
    <x v="136"/>
    <x v="1"/>
    <s v="No info"/>
    <n v="12646"/>
  </r>
  <r>
    <x v="0"/>
    <s v="6/03/2019"/>
    <x v="2"/>
    <s v="Cochin"/>
    <s v="DEL "/>
    <s v=" BLR "/>
    <s v=" COK"/>
    <m/>
    <m/>
    <s v="05:05"/>
    <x v="56"/>
    <x v="57"/>
    <x v="2"/>
    <s v="No info"/>
    <n v="7894"/>
  </r>
  <r>
    <x v="0"/>
    <s v="24/06/2019"/>
    <x v="0"/>
    <s v="Delhi"/>
    <s v="BLR "/>
    <s v=" DEL"/>
    <m/>
    <m/>
    <m/>
    <s v="01:30"/>
    <x v="119"/>
    <x v="37"/>
    <x v="0"/>
    <s v="No info"/>
    <n v="3943"/>
  </r>
  <r>
    <x v="4"/>
    <s v="9/05/2019"/>
    <x v="2"/>
    <s v="Cochin"/>
    <s v="DEL "/>
    <s v=" BOM "/>
    <s v=" COK"/>
    <m/>
    <m/>
    <s v="11:25"/>
    <x v="8"/>
    <x v="9"/>
    <x v="2"/>
    <s v="No info"/>
    <n v="7575"/>
  </r>
  <r>
    <x v="2"/>
    <s v="6/03/2019"/>
    <x v="2"/>
    <s v="Cochin"/>
    <s v="DEL "/>
    <s v=" IDR "/>
    <s v=" BOM "/>
    <s v=" COK"/>
    <m/>
    <s v="05:25"/>
    <x v="155"/>
    <x v="267"/>
    <x v="1"/>
    <s v="No info"/>
    <n v="16914"/>
  </r>
  <r>
    <x v="6"/>
    <s v="24/06/2019"/>
    <x v="2"/>
    <s v="Cochin"/>
    <s v="DEL "/>
    <s v=" COK"/>
    <m/>
    <m/>
    <m/>
    <s v="14:40"/>
    <x v="95"/>
    <x v="90"/>
    <x v="0"/>
    <s v="No info"/>
    <n v="6216"/>
  </r>
  <r>
    <x v="0"/>
    <s v="21/05/2019"/>
    <x v="2"/>
    <s v="Cochin"/>
    <s v="DEL "/>
    <s v=" BLR "/>
    <s v=" COK"/>
    <m/>
    <m/>
    <s v="17:05"/>
    <x v="256"/>
    <x v="19"/>
    <x v="2"/>
    <s v="No info"/>
    <n v="6147"/>
  </r>
  <r>
    <x v="0"/>
    <s v="15/05/2019"/>
    <x v="2"/>
    <s v="Cochin"/>
    <s v="DEL "/>
    <s v=" BOM "/>
    <s v=" COK"/>
    <m/>
    <m/>
    <s v="17:30"/>
    <x v="50"/>
    <x v="88"/>
    <x v="2"/>
    <s v="No info"/>
    <n v="6979"/>
  </r>
  <r>
    <x v="1"/>
    <s v="27/05/2019"/>
    <x v="2"/>
    <s v="Cochin"/>
    <s v="DEL "/>
    <s v=" COK"/>
    <m/>
    <m/>
    <m/>
    <s v="18:05"/>
    <x v="121"/>
    <x v="112"/>
    <x v="0"/>
    <s v="No info"/>
    <n v="6094"/>
  </r>
  <r>
    <x v="2"/>
    <s v="27/03/2019"/>
    <x v="2"/>
    <s v="Cochin"/>
    <s v="DEL "/>
    <s v=" BOM "/>
    <s v=" COK"/>
    <m/>
    <m/>
    <s v="20:50"/>
    <x v="118"/>
    <x v="207"/>
    <x v="2"/>
    <s v="No info"/>
    <n v="12242"/>
  </r>
  <r>
    <x v="1"/>
    <s v="12/06/2019"/>
    <x v="1"/>
    <s v="Banglore"/>
    <s v="CCU "/>
    <s v=" BBI "/>
    <s v=" BOM "/>
    <s v=" BLR"/>
    <m/>
    <s v="12:00"/>
    <x v="21"/>
    <x v="212"/>
    <x v="1"/>
    <s v="No info"/>
    <n v="9416"/>
  </r>
  <r>
    <x v="1"/>
    <s v="21/03/2019"/>
    <x v="2"/>
    <s v="Cochin"/>
    <s v="DEL "/>
    <s v=" HYD "/>
    <s v=" MAA "/>
    <s v=" COK"/>
    <m/>
    <s v="13:15"/>
    <x v="862"/>
    <x v="153"/>
    <x v="1"/>
    <s v="No info"/>
    <n v="7107"/>
  </r>
  <r>
    <x v="2"/>
    <s v="9/06/2019"/>
    <x v="2"/>
    <s v="Cochin"/>
    <s v="DEL "/>
    <s v=" IDR "/>
    <s v=" BOM "/>
    <s v=" COK"/>
    <m/>
    <s v="21:25"/>
    <x v="392"/>
    <x v="170"/>
    <x v="1"/>
    <s v="No info"/>
    <n v="13292"/>
  </r>
  <r>
    <x v="0"/>
    <s v="3/03/2019"/>
    <x v="3"/>
    <s v="Kolkata"/>
    <s v="MAA "/>
    <s v=" CCU"/>
    <m/>
    <m/>
    <m/>
    <s v="07:55"/>
    <x v="145"/>
    <x v="87"/>
    <x v="0"/>
    <s v="No info"/>
    <n v="7295"/>
  </r>
  <r>
    <x v="0"/>
    <s v="18/04/2019"/>
    <x v="0"/>
    <s v="Delhi"/>
    <s v="BLR "/>
    <s v=" DEL"/>
    <m/>
    <m/>
    <m/>
    <s v="00:30"/>
    <x v="115"/>
    <x v="21"/>
    <x v="0"/>
    <s v="No info"/>
    <n v="4423"/>
  </r>
  <r>
    <x v="0"/>
    <s v="24/03/2019"/>
    <x v="0"/>
    <s v="New Delhi"/>
    <s v="BLR "/>
    <s v=" DEL"/>
    <m/>
    <m/>
    <m/>
    <s v="23:30"/>
    <x v="1205"/>
    <x v="0"/>
    <x v="0"/>
    <s v="No info"/>
    <n v="5694"/>
  </r>
  <r>
    <x v="2"/>
    <s v="24/03/2019"/>
    <x v="0"/>
    <s v="New Delhi"/>
    <s v="BLR "/>
    <s v=" BOM "/>
    <s v=" DEL"/>
    <m/>
    <m/>
    <s v="05:45"/>
    <x v="1123"/>
    <x v="199"/>
    <x v="2"/>
    <s v="In-flight meal not included"/>
    <n v="8147"/>
  </r>
  <r>
    <x v="4"/>
    <s v="27/05/2019"/>
    <x v="2"/>
    <s v="Cochin"/>
    <s v="DEL "/>
    <s v=" BOM "/>
    <s v=" COK"/>
    <m/>
    <m/>
    <s v="13:00"/>
    <x v="184"/>
    <x v="205"/>
    <x v="2"/>
    <s v="No info"/>
    <n v="13377"/>
  </r>
  <r>
    <x v="2"/>
    <s v="06/03/2019"/>
    <x v="0"/>
    <s v="New Delhi"/>
    <s v="BLR "/>
    <s v=" BOM "/>
    <s v=" DEL"/>
    <m/>
    <m/>
    <s v="14:05"/>
    <x v="1059"/>
    <x v="292"/>
    <x v="2"/>
    <s v="In-flight meal not included"/>
    <n v="13502"/>
  </r>
  <r>
    <x v="2"/>
    <s v="9/03/2019"/>
    <x v="2"/>
    <s v="Cochin"/>
    <s v="DEL "/>
    <s v=" BHO "/>
    <s v=" BOM "/>
    <s v=" COK"/>
    <m/>
    <s v="05:40"/>
    <x v="560"/>
    <x v="281"/>
    <x v="1"/>
    <s v="In-flight meal not included"/>
    <n v="13764"/>
  </r>
  <r>
    <x v="2"/>
    <s v="6/06/2019"/>
    <x v="1"/>
    <s v="Banglore"/>
    <s v="CCU "/>
    <s v=" DEL "/>
    <s v=" BLR"/>
    <m/>
    <m/>
    <s v="17:00"/>
    <x v="129"/>
    <x v="238"/>
    <x v="2"/>
    <s v="No info"/>
    <n v="12692"/>
  </r>
  <r>
    <x v="0"/>
    <s v="18/05/2019"/>
    <x v="1"/>
    <s v="Banglore"/>
    <s v="CCU "/>
    <s v=" BLR"/>
    <m/>
    <m/>
    <m/>
    <s v="17:15"/>
    <x v="13"/>
    <x v="11"/>
    <x v="0"/>
    <s v="No info"/>
    <n v="4804"/>
  </r>
  <r>
    <x v="2"/>
    <s v="1/04/2019"/>
    <x v="1"/>
    <s v="Banglore"/>
    <s v="CCU "/>
    <s v=" BOM "/>
    <s v=" BLR"/>
    <m/>
    <m/>
    <s v="08:25"/>
    <x v="575"/>
    <x v="147"/>
    <x v="2"/>
    <s v="In-flight meal not included"/>
    <n v="7064"/>
  </r>
  <r>
    <x v="2"/>
    <s v="24/06/2019"/>
    <x v="2"/>
    <s v="Cochin"/>
    <s v="DEL "/>
    <s v=" BOM "/>
    <s v=" COK"/>
    <m/>
    <m/>
    <s v="07:05"/>
    <x v="26"/>
    <x v="28"/>
    <x v="2"/>
    <s v="No info"/>
    <n v="14924"/>
  </r>
  <r>
    <x v="0"/>
    <s v="1/03/2019"/>
    <x v="1"/>
    <s v="Banglore"/>
    <s v="CCU "/>
    <s v=" BLR"/>
    <m/>
    <m/>
    <m/>
    <s v="15:20"/>
    <x v="199"/>
    <x v="11"/>
    <x v="0"/>
    <s v="No info"/>
    <n v="6565"/>
  </r>
  <r>
    <x v="1"/>
    <s v="18/05/2019"/>
    <x v="2"/>
    <s v="Cochin"/>
    <s v="DEL "/>
    <s v=" AMD "/>
    <s v=" BOM "/>
    <s v=" COK"/>
    <m/>
    <s v="16:40"/>
    <x v="241"/>
    <x v="14"/>
    <x v="1"/>
    <s v="No info"/>
    <n v="9863"/>
  </r>
  <r>
    <x v="0"/>
    <s v="6/03/2019"/>
    <x v="2"/>
    <s v="Cochin"/>
    <s v="DEL "/>
    <s v=" BOM "/>
    <s v=" COK"/>
    <m/>
    <m/>
    <s v="16:00"/>
    <x v="30"/>
    <x v="57"/>
    <x v="2"/>
    <s v="No info"/>
    <n v="7725"/>
  </r>
  <r>
    <x v="1"/>
    <s v="15/05/2019"/>
    <x v="2"/>
    <s v="Cochin"/>
    <s v="DEL "/>
    <s v=" GOI "/>
    <s v=" BOM "/>
    <s v=" COK"/>
    <m/>
    <s v="22:00"/>
    <x v="684"/>
    <x v="94"/>
    <x v="1"/>
    <s v="No info"/>
    <n v="11281"/>
  </r>
  <r>
    <x v="2"/>
    <s v="21/05/2019"/>
    <x v="4"/>
    <s v="Hyderabad"/>
    <s v="BOM "/>
    <s v=" HYD"/>
    <m/>
    <m/>
    <m/>
    <s v="19:35"/>
    <x v="122"/>
    <x v="52"/>
    <x v="0"/>
    <s v="In-flight meal not included"/>
    <n v="3210"/>
  </r>
  <r>
    <x v="1"/>
    <s v="1/05/2019"/>
    <x v="1"/>
    <s v="Banglore"/>
    <s v="CCU "/>
    <s v=" HYD "/>
    <s v=" BLR"/>
    <m/>
    <m/>
    <s v="19:00"/>
    <x v="723"/>
    <x v="235"/>
    <x v="2"/>
    <s v="No info"/>
    <n v="6117"/>
  </r>
  <r>
    <x v="2"/>
    <s v="24/06/2019"/>
    <x v="2"/>
    <s v="Cochin"/>
    <s v="DEL "/>
    <s v=" BOM "/>
    <s v=" COK"/>
    <m/>
    <m/>
    <s v="16:00"/>
    <x v="74"/>
    <x v="48"/>
    <x v="2"/>
    <s v="In-flight meal not included"/>
    <n v="10262"/>
  </r>
  <r>
    <x v="0"/>
    <s v="1/04/2019"/>
    <x v="0"/>
    <s v="Delhi"/>
    <s v="BLR "/>
    <s v=" DEL"/>
    <m/>
    <m/>
    <m/>
    <s v="04:00"/>
    <x v="20"/>
    <x v="0"/>
    <x v="0"/>
    <s v="No info"/>
    <n v="3943"/>
  </r>
  <r>
    <x v="2"/>
    <s v="12/06/2019"/>
    <x v="1"/>
    <s v="Banglore"/>
    <s v="CCU "/>
    <s v=" BOM "/>
    <s v=" BLR"/>
    <m/>
    <m/>
    <s v="18:55"/>
    <x v="135"/>
    <x v="183"/>
    <x v="2"/>
    <s v="No info"/>
    <n v="12576"/>
  </r>
  <r>
    <x v="7"/>
    <s v="21/04/2019"/>
    <x v="2"/>
    <s v="Cochin"/>
    <s v="DEL "/>
    <s v=" BLR "/>
    <s v=" COK"/>
    <m/>
    <m/>
    <s v="07:55"/>
    <x v="231"/>
    <x v="28"/>
    <x v="2"/>
    <s v="No info"/>
    <n v="7452"/>
  </r>
  <r>
    <x v="2"/>
    <s v="1/05/2019"/>
    <x v="1"/>
    <s v="Banglore"/>
    <s v="CCU "/>
    <s v=" BOM "/>
    <s v=" BLR"/>
    <m/>
    <m/>
    <s v="06:30"/>
    <x v="250"/>
    <x v="212"/>
    <x v="2"/>
    <s v="No info"/>
    <n v="14781"/>
  </r>
  <r>
    <x v="1"/>
    <s v="12/06/2019"/>
    <x v="1"/>
    <s v="Banglore"/>
    <s v="CCU "/>
    <s v=" BBI "/>
    <s v=" BLR"/>
    <m/>
    <m/>
    <s v="09:10"/>
    <x v="1"/>
    <x v="161"/>
    <x v="2"/>
    <s v="No info"/>
    <n v="8996"/>
  </r>
  <r>
    <x v="1"/>
    <s v="6/03/2019"/>
    <x v="2"/>
    <s v="Cochin"/>
    <s v="DEL "/>
    <s v=" BLR "/>
    <s v=" COK"/>
    <m/>
    <m/>
    <s v="13:30"/>
    <x v="620"/>
    <x v="65"/>
    <x v="2"/>
    <s v="No info"/>
    <n v="11563"/>
  </r>
  <r>
    <x v="0"/>
    <s v="09/03/2019"/>
    <x v="0"/>
    <s v="New Delhi"/>
    <s v="BLR "/>
    <s v=" DEL"/>
    <m/>
    <m/>
    <m/>
    <s v="04:00"/>
    <x v="20"/>
    <x v="0"/>
    <x v="0"/>
    <s v="No info"/>
    <n v="4777"/>
  </r>
  <r>
    <x v="0"/>
    <s v="9/04/2019"/>
    <x v="1"/>
    <s v="Banglore"/>
    <s v="CCU "/>
    <s v=" BLR"/>
    <m/>
    <m/>
    <m/>
    <s v="15:30"/>
    <x v="130"/>
    <x v="11"/>
    <x v="0"/>
    <s v="No info"/>
    <n v="4174"/>
  </r>
  <r>
    <x v="3"/>
    <s v="6/06/2019"/>
    <x v="1"/>
    <s v="Banglore"/>
    <s v="CCU "/>
    <s v=" BLR"/>
    <m/>
    <m/>
    <m/>
    <s v="17:10"/>
    <x v="195"/>
    <x v="31"/>
    <x v="0"/>
    <s v="No check-in baggage included"/>
    <n v="3841"/>
  </r>
  <r>
    <x v="2"/>
    <s v="24/06/2019"/>
    <x v="2"/>
    <s v="Cochin"/>
    <s v="DEL "/>
    <s v=" ATQ "/>
    <s v=" BOM "/>
    <s v=" COK"/>
    <m/>
    <s v="18:20"/>
    <x v="74"/>
    <x v="332"/>
    <x v="1"/>
    <s v="No info"/>
    <n v="13775"/>
  </r>
  <r>
    <x v="1"/>
    <s v="27/03/2019"/>
    <x v="2"/>
    <s v="Cochin"/>
    <s v="DEL "/>
    <s v=" MAA "/>
    <s v=" COK"/>
    <m/>
    <m/>
    <s v="17:20"/>
    <x v="631"/>
    <x v="39"/>
    <x v="2"/>
    <s v="No info"/>
    <n v="5117"/>
  </r>
  <r>
    <x v="2"/>
    <s v="15/06/2019"/>
    <x v="4"/>
    <s v="Hyderabad"/>
    <s v="BOM "/>
    <s v=" HYD"/>
    <m/>
    <m/>
    <m/>
    <s v="19:35"/>
    <x v="122"/>
    <x v="52"/>
    <x v="0"/>
    <s v="No info"/>
    <n v="5678"/>
  </r>
  <r>
    <x v="2"/>
    <s v="1/04/2019"/>
    <x v="2"/>
    <s v="Cochin"/>
    <s v="DEL "/>
    <s v=" BOM "/>
    <s v=" COK"/>
    <m/>
    <m/>
    <s v="14:00"/>
    <x v="33"/>
    <x v="57"/>
    <x v="2"/>
    <s v="In-flight meal not included"/>
    <n v="5177"/>
  </r>
  <r>
    <x v="3"/>
    <s v="9/05/2019"/>
    <x v="2"/>
    <s v="Cochin"/>
    <s v="DEL "/>
    <s v=" BLR "/>
    <s v=" COK"/>
    <m/>
    <m/>
    <s v="17:55"/>
    <x v="72"/>
    <x v="122"/>
    <x v="2"/>
    <s v="No info"/>
    <n v="5975"/>
  </r>
  <r>
    <x v="0"/>
    <s v="03/03/2019"/>
    <x v="0"/>
    <s v="New Delhi"/>
    <s v="BLR "/>
    <s v=" DEL"/>
    <m/>
    <m/>
    <m/>
    <s v="00:40"/>
    <x v="115"/>
    <x v="37"/>
    <x v="0"/>
    <s v="No info"/>
    <n v="6860"/>
  </r>
  <r>
    <x v="0"/>
    <s v="18/05/2019"/>
    <x v="1"/>
    <s v="Banglore"/>
    <s v="CCU "/>
    <s v=" BLR"/>
    <m/>
    <m/>
    <m/>
    <s v="09:35"/>
    <x v="167"/>
    <x v="37"/>
    <x v="0"/>
    <s v="No info"/>
    <n v="4804"/>
  </r>
  <r>
    <x v="4"/>
    <s v="27/06/2019"/>
    <x v="2"/>
    <s v="Cochin"/>
    <s v="DEL "/>
    <s v=" BOM "/>
    <s v=" COK"/>
    <m/>
    <m/>
    <s v="11:30"/>
    <x v="198"/>
    <x v="91"/>
    <x v="2"/>
    <s v="No info"/>
    <n v="13377"/>
  </r>
  <r>
    <x v="1"/>
    <s v="21/05/2019"/>
    <x v="2"/>
    <s v="Cochin"/>
    <s v="DEL "/>
    <s v=" BOM "/>
    <s v=" COK"/>
    <m/>
    <m/>
    <s v="10:00"/>
    <x v="8"/>
    <x v="68"/>
    <x v="2"/>
    <s v="No info"/>
    <n v="8372"/>
  </r>
  <r>
    <x v="4"/>
    <s v="1/06/2019"/>
    <x v="2"/>
    <s v="Cochin"/>
    <s v="DEL "/>
    <s v=" BOM "/>
    <s v=" COK"/>
    <m/>
    <m/>
    <s v="09:00"/>
    <x v="30"/>
    <x v="38"/>
    <x v="2"/>
    <s v="No info"/>
    <n v="7933"/>
  </r>
  <r>
    <x v="0"/>
    <s v="15/05/2019"/>
    <x v="4"/>
    <s v="Hyderabad"/>
    <s v="BOM "/>
    <s v=" HYD"/>
    <m/>
    <m/>
    <m/>
    <s v="06:25"/>
    <x v="58"/>
    <x v="52"/>
    <x v="0"/>
    <s v="No info"/>
    <n v="4049"/>
  </r>
  <r>
    <x v="1"/>
    <s v="03/03/2019"/>
    <x v="0"/>
    <s v="New Delhi"/>
    <s v="BLR "/>
    <s v=" DEL"/>
    <m/>
    <m/>
    <m/>
    <s v="10:00"/>
    <x v="146"/>
    <x v="37"/>
    <x v="0"/>
    <s v="No info"/>
    <n v="11423"/>
  </r>
  <r>
    <x v="2"/>
    <s v="15/05/2019"/>
    <x v="1"/>
    <s v="Banglore"/>
    <s v="CCU "/>
    <s v=" BOM "/>
    <s v=" BLR"/>
    <m/>
    <m/>
    <s v="18:55"/>
    <x v="946"/>
    <x v="226"/>
    <x v="2"/>
    <s v="In-flight meal not included"/>
    <n v="10844"/>
  </r>
  <r>
    <x v="2"/>
    <s v="21/03/2019"/>
    <x v="2"/>
    <s v="Cochin"/>
    <s v="DEL "/>
    <s v=" JAI "/>
    <s v=" BOM "/>
    <s v=" COK"/>
    <m/>
    <s v="09:40"/>
    <x v="268"/>
    <x v="359"/>
    <x v="1"/>
    <s v="No info"/>
    <n v="12819"/>
  </r>
  <r>
    <x v="3"/>
    <s v="18/04/2019"/>
    <x v="0"/>
    <s v="Delhi"/>
    <s v="BLR "/>
    <s v=" DEL"/>
    <m/>
    <m/>
    <m/>
    <s v="21:10"/>
    <x v="930"/>
    <x v="21"/>
    <x v="0"/>
    <s v="No info"/>
    <n v="5621"/>
  </r>
  <r>
    <x v="1"/>
    <s v="9/05/2019"/>
    <x v="0"/>
    <s v="Delhi"/>
    <s v="BLR "/>
    <s v=" DEL"/>
    <m/>
    <m/>
    <m/>
    <s v="17:00"/>
    <x v="153"/>
    <x v="37"/>
    <x v="0"/>
    <s v="No info"/>
    <n v="5228"/>
  </r>
  <r>
    <x v="2"/>
    <s v="27/03/2019"/>
    <x v="2"/>
    <s v="Cochin"/>
    <s v="DEL "/>
    <s v=" IDR "/>
    <s v=" BOM "/>
    <s v=" COK"/>
    <m/>
    <s v="05:25"/>
    <x v="314"/>
    <x v="267"/>
    <x v="1"/>
    <s v="In-flight meal not included"/>
    <n v="9254"/>
  </r>
  <r>
    <x v="0"/>
    <s v="1/05/2019"/>
    <x v="4"/>
    <s v="Hyderabad"/>
    <s v="BOM "/>
    <s v=" HYD"/>
    <m/>
    <m/>
    <m/>
    <s v="06:25"/>
    <x v="58"/>
    <x v="52"/>
    <x v="0"/>
    <s v="No info"/>
    <n v="4392"/>
  </r>
  <r>
    <x v="2"/>
    <s v="21/03/2019"/>
    <x v="4"/>
    <s v="Hyderabad"/>
    <s v="BOM "/>
    <s v=" HYD"/>
    <m/>
    <m/>
    <m/>
    <s v="10:20"/>
    <x v="151"/>
    <x v="52"/>
    <x v="0"/>
    <s v="No info"/>
    <n v="8040"/>
  </r>
  <r>
    <x v="7"/>
    <s v="27/04/2019"/>
    <x v="0"/>
    <s v="Delhi"/>
    <s v="BLR "/>
    <s v=" DEL"/>
    <m/>
    <m/>
    <m/>
    <s v="11:10"/>
    <x v="11"/>
    <x v="37"/>
    <x v="0"/>
    <s v="No info"/>
    <n v="4483"/>
  </r>
  <r>
    <x v="1"/>
    <s v="3/03/2019"/>
    <x v="2"/>
    <s v="Cochin"/>
    <s v="DEL "/>
    <s v=" HYD "/>
    <s v=" MAA "/>
    <s v=" COK"/>
    <m/>
    <s v="09:45"/>
    <x v="180"/>
    <x v="210"/>
    <x v="1"/>
    <s v="No info"/>
    <n v="12760"/>
  </r>
  <r>
    <x v="2"/>
    <s v="15/05/2019"/>
    <x v="0"/>
    <s v="Delhi"/>
    <s v="BLR "/>
    <s v=" DEL"/>
    <m/>
    <m/>
    <m/>
    <s v="15:15"/>
    <x v="34"/>
    <x v="21"/>
    <x v="0"/>
    <s v="No info"/>
    <n v="7229"/>
  </r>
  <r>
    <x v="6"/>
    <s v="24/04/2019"/>
    <x v="0"/>
    <s v="Delhi"/>
    <s v="BLR "/>
    <s v=" DEL"/>
    <m/>
    <m/>
    <m/>
    <s v="07:00"/>
    <x v="86"/>
    <x v="60"/>
    <x v="0"/>
    <s v="No info"/>
    <n v="5403"/>
  </r>
  <r>
    <x v="1"/>
    <s v="21/03/2019"/>
    <x v="2"/>
    <s v="Cochin"/>
    <s v="DEL "/>
    <s v=" BOM "/>
    <s v=" COK"/>
    <m/>
    <m/>
    <s v="07:00"/>
    <x v="8"/>
    <x v="71"/>
    <x v="2"/>
    <s v="No info"/>
    <n v="7934"/>
  </r>
  <r>
    <x v="5"/>
    <s v="15/05/2019"/>
    <x v="1"/>
    <s v="Banglore"/>
    <s v="CCU "/>
    <s v=" BOM "/>
    <s v=" BLR"/>
    <m/>
    <m/>
    <s v="23:30"/>
    <x v="1206"/>
    <x v="96"/>
    <x v="2"/>
    <s v="No info"/>
    <n v="6945"/>
  </r>
  <r>
    <x v="3"/>
    <s v="6/04/2019"/>
    <x v="0"/>
    <s v="Delhi"/>
    <s v="BLR "/>
    <s v=" DEL"/>
    <m/>
    <m/>
    <m/>
    <s v="09:30"/>
    <x v="167"/>
    <x v="0"/>
    <x v="0"/>
    <s v="No info"/>
    <n v="4423"/>
  </r>
  <r>
    <x v="2"/>
    <s v="15/03/2019"/>
    <x v="4"/>
    <s v="Hyderabad"/>
    <s v="BOM "/>
    <s v=" HYD"/>
    <m/>
    <m/>
    <m/>
    <s v="07:10"/>
    <x v="37"/>
    <x v="53"/>
    <x v="0"/>
    <s v="No info"/>
    <n v="8040"/>
  </r>
  <r>
    <x v="2"/>
    <s v="9/05/2019"/>
    <x v="2"/>
    <s v="Cochin"/>
    <s v="DEL "/>
    <s v=" BOM "/>
    <s v=" COK"/>
    <m/>
    <m/>
    <s v="08:00"/>
    <x v="33"/>
    <x v="140"/>
    <x v="2"/>
    <s v="In-flight meal not included"/>
    <n v="11399"/>
  </r>
  <r>
    <x v="2"/>
    <s v="21/04/2019"/>
    <x v="2"/>
    <s v="Cochin"/>
    <s v="DEL "/>
    <s v=" COK"/>
    <m/>
    <m/>
    <m/>
    <s v="11:00"/>
    <x v="40"/>
    <x v="41"/>
    <x v="0"/>
    <s v="In-flight meal not included"/>
    <n v="7202"/>
  </r>
  <r>
    <x v="4"/>
    <s v="9/05/2019"/>
    <x v="2"/>
    <s v="Cochin"/>
    <s v="DEL "/>
    <s v=" BOM "/>
    <s v=" COK"/>
    <m/>
    <m/>
    <s v="11:30"/>
    <x v="30"/>
    <x v="114"/>
    <x v="2"/>
    <s v="No info"/>
    <n v="13727"/>
  </r>
  <r>
    <x v="3"/>
    <s v="24/06/2019"/>
    <x v="2"/>
    <s v="Cochin"/>
    <s v="DEL "/>
    <s v=" BLR "/>
    <s v=" COK"/>
    <m/>
    <m/>
    <s v="17:55"/>
    <x v="72"/>
    <x v="122"/>
    <x v="2"/>
    <s v="No info"/>
    <n v="4957"/>
  </r>
  <r>
    <x v="2"/>
    <s v="3/06/2019"/>
    <x v="2"/>
    <s v="Cochin"/>
    <s v="DEL "/>
    <s v=" BOM "/>
    <s v=" COK"/>
    <m/>
    <m/>
    <s v="13:00"/>
    <x v="33"/>
    <x v="268"/>
    <x v="2"/>
    <s v="In-flight meal not included"/>
    <n v="10262"/>
  </r>
  <r>
    <x v="3"/>
    <s v="3/04/2019"/>
    <x v="4"/>
    <s v="Hyderabad"/>
    <s v="BOM "/>
    <s v=" HYD"/>
    <m/>
    <m/>
    <m/>
    <s v="05:45"/>
    <x v="150"/>
    <x v="52"/>
    <x v="0"/>
    <s v="No info"/>
    <n v="2017"/>
  </r>
  <r>
    <x v="2"/>
    <s v="27/03/2019"/>
    <x v="2"/>
    <s v="Cochin"/>
    <s v="DEL "/>
    <s v=" BOM "/>
    <s v=" COK"/>
    <m/>
    <m/>
    <s v="18:15"/>
    <x v="118"/>
    <x v="80"/>
    <x v="2"/>
    <s v="No info"/>
    <n v="12242"/>
  </r>
  <r>
    <x v="2"/>
    <s v="1/03/2019"/>
    <x v="4"/>
    <s v="Hyderabad"/>
    <s v="BOM "/>
    <s v=" HYD"/>
    <m/>
    <m/>
    <m/>
    <s v="10:20"/>
    <x v="151"/>
    <x v="52"/>
    <x v="0"/>
    <s v="No info"/>
    <n v="10875"/>
  </r>
  <r>
    <x v="2"/>
    <s v="9/06/2019"/>
    <x v="1"/>
    <s v="Banglore"/>
    <s v="CCU "/>
    <s v=" BOM "/>
    <s v=" BLR"/>
    <m/>
    <m/>
    <s v="14:05"/>
    <x v="66"/>
    <x v="275"/>
    <x v="2"/>
    <s v="In-flight meal not included"/>
    <n v="10844"/>
  </r>
  <r>
    <x v="7"/>
    <s v="3/06/2019"/>
    <x v="1"/>
    <s v="Banglore"/>
    <s v="CCU "/>
    <s v=" BLR"/>
    <m/>
    <m/>
    <m/>
    <s v="10:20"/>
    <x v="25"/>
    <x v="11"/>
    <x v="0"/>
    <s v="No info"/>
    <n v="4409"/>
  </r>
  <r>
    <x v="1"/>
    <s v="21/03/2019"/>
    <x v="0"/>
    <s v="New Delhi"/>
    <s v="BLR "/>
    <s v=" COK "/>
    <s v=" DEL"/>
    <m/>
    <m/>
    <s v="06:55"/>
    <x v="70"/>
    <x v="195"/>
    <x v="2"/>
    <s v="No info"/>
    <n v="6987"/>
  </r>
  <r>
    <x v="2"/>
    <s v="27/03/2019"/>
    <x v="2"/>
    <s v="Cochin"/>
    <s v="DEL "/>
    <s v=" BHO "/>
    <s v=" BOM "/>
    <s v=" COK"/>
    <m/>
    <s v="05:40"/>
    <x v="118"/>
    <x v="281"/>
    <x v="1"/>
    <s v="No info"/>
    <n v="12074"/>
  </r>
  <r>
    <x v="4"/>
    <s v="6/06/2019"/>
    <x v="2"/>
    <s v="Cochin"/>
    <s v="DEL "/>
    <s v=" BOM "/>
    <s v=" COK"/>
    <m/>
    <m/>
    <s v="11:25"/>
    <x v="8"/>
    <x v="9"/>
    <x v="2"/>
    <s v="No info"/>
    <n v="7354"/>
  </r>
  <r>
    <x v="1"/>
    <s v="3/06/2019"/>
    <x v="2"/>
    <s v="Cochin"/>
    <s v="DEL "/>
    <s v=" CCU "/>
    <s v=" BOM "/>
    <s v=" COK"/>
    <m/>
    <s v="16:55"/>
    <x v="504"/>
    <x v="179"/>
    <x v="1"/>
    <s v="No info"/>
    <n v="13381"/>
  </r>
  <r>
    <x v="1"/>
    <s v="15/06/2019"/>
    <x v="2"/>
    <s v="Cochin"/>
    <s v="DEL "/>
    <s v=" COK"/>
    <m/>
    <m/>
    <m/>
    <s v="05:10"/>
    <x v="139"/>
    <x v="0"/>
    <x v="0"/>
    <s v="No info"/>
    <n v="5201"/>
  </r>
  <r>
    <x v="2"/>
    <s v="1/05/2019"/>
    <x v="1"/>
    <s v="Banglore"/>
    <s v="CCU "/>
    <s v=" BOM "/>
    <s v=" BLR"/>
    <m/>
    <m/>
    <s v="16:30"/>
    <x v="309"/>
    <x v="340"/>
    <x v="2"/>
    <s v="In-flight meal not included"/>
    <n v="9663"/>
  </r>
  <r>
    <x v="1"/>
    <s v="9/05/2019"/>
    <x v="2"/>
    <s v="Cochin"/>
    <s v="DEL "/>
    <s v=" COK"/>
    <m/>
    <m/>
    <m/>
    <s v="18:05"/>
    <x v="121"/>
    <x v="112"/>
    <x v="0"/>
    <s v="No info"/>
    <n v="6094"/>
  </r>
  <r>
    <x v="2"/>
    <s v="12/05/2019"/>
    <x v="2"/>
    <s v="Cochin"/>
    <s v="DEL "/>
    <s v=" COK"/>
    <m/>
    <m/>
    <m/>
    <s v="11:00"/>
    <x v="40"/>
    <x v="41"/>
    <x v="0"/>
    <s v="In-flight meal not included"/>
    <n v="7202"/>
  </r>
  <r>
    <x v="6"/>
    <s v="6/06/2019"/>
    <x v="3"/>
    <s v="Kolkata"/>
    <s v="MAA "/>
    <s v=" CCU"/>
    <m/>
    <m/>
    <m/>
    <s v="17:45"/>
    <x v="158"/>
    <x v="87"/>
    <x v="0"/>
    <s v="No info"/>
    <n v="11982"/>
  </r>
  <r>
    <x v="2"/>
    <s v="21/03/2019"/>
    <x v="0"/>
    <s v="New Delhi"/>
    <s v="BLR "/>
    <s v=" BOM "/>
    <s v=" DEL"/>
    <m/>
    <m/>
    <s v="07:00"/>
    <x v="102"/>
    <x v="111"/>
    <x v="2"/>
    <s v="In-flight meal not included"/>
    <n v="7832"/>
  </r>
  <r>
    <x v="1"/>
    <s v="9/03/2019"/>
    <x v="3"/>
    <s v="Kolkata"/>
    <s v="MAA "/>
    <s v=" CCU"/>
    <m/>
    <m/>
    <m/>
    <s v="11:40"/>
    <x v="11"/>
    <x v="12"/>
    <x v="0"/>
    <s v="No info"/>
    <n v="7817"/>
  </r>
  <r>
    <x v="2"/>
    <s v="18/05/2019"/>
    <x v="2"/>
    <s v="Cochin"/>
    <s v="DEL "/>
    <s v=" BOM "/>
    <s v=" COK"/>
    <m/>
    <m/>
    <s v="13:00"/>
    <x v="33"/>
    <x v="268"/>
    <x v="2"/>
    <s v="In-flight meal not included"/>
    <n v="12373"/>
  </r>
  <r>
    <x v="2"/>
    <s v="18/05/2019"/>
    <x v="1"/>
    <s v="Banglore"/>
    <s v="CCU "/>
    <s v=" BOM "/>
    <s v=" BLR"/>
    <m/>
    <m/>
    <s v="08:25"/>
    <x v="303"/>
    <x v="212"/>
    <x v="2"/>
    <s v="In-flight meal not included"/>
    <n v="10844"/>
  </r>
  <r>
    <x v="2"/>
    <s v="9/06/2019"/>
    <x v="2"/>
    <s v="Cochin"/>
    <s v="DEL "/>
    <s v=" NAG "/>
    <s v=" BOM "/>
    <s v=" COK"/>
    <m/>
    <s v="06:45"/>
    <x v="23"/>
    <x v="278"/>
    <x v="1"/>
    <s v="No info"/>
    <n v="13376"/>
  </r>
  <r>
    <x v="4"/>
    <s v="27/06/2019"/>
    <x v="2"/>
    <s v="Cochin"/>
    <s v="DEL "/>
    <s v=" HYD "/>
    <s v=" COK"/>
    <m/>
    <m/>
    <s v="09:45"/>
    <x v="102"/>
    <x v="172"/>
    <x v="2"/>
    <s v="No info"/>
    <n v="9646"/>
  </r>
  <r>
    <x v="3"/>
    <s v="6/06/2019"/>
    <x v="1"/>
    <s v="Banglore"/>
    <s v="CCU "/>
    <s v=" BLR"/>
    <m/>
    <m/>
    <m/>
    <s v="22:20"/>
    <x v="838"/>
    <x v="87"/>
    <x v="0"/>
    <s v="No check-in baggage included"/>
    <n v="3841"/>
  </r>
  <r>
    <x v="3"/>
    <s v="21/03/2019"/>
    <x v="2"/>
    <s v="Cochin"/>
    <s v="DEL "/>
    <s v=" BLR "/>
    <s v=" COK"/>
    <m/>
    <m/>
    <s v="16:35"/>
    <x v="72"/>
    <x v="32"/>
    <x v="2"/>
    <s v="No info"/>
    <n v="4957"/>
  </r>
  <r>
    <x v="0"/>
    <s v="9/03/2019"/>
    <x v="1"/>
    <s v="Banglore"/>
    <s v="CCU "/>
    <s v=" BLR"/>
    <m/>
    <m/>
    <m/>
    <s v="21:25"/>
    <x v="1207"/>
    <x v="60"/>
    <x v="0"/>
    <s v="No info"/>
    <n v="4148"/>
  </r>
  <r>
    <x v="2"/>
    <s v="01/03/2019"/>
    <x v="0"/>
    <s v="New Delhi"/>
    <s v="BLR "/>
    <s v=" BOM "/>
    <s v=" DEL"/>
    <m/>
    <m/>
    <s v="22:50"/>
    <x v="7"/>
    <x v="32"/>
    <x v="2"/>
    <s v="No info"/>
    <n v="26890"/>
  </r>
  <r>
    <x v="2"/>
    <s v="27/03/2019"/>
    <x v="2"/>
    <s v="Cochin"/>
    <s v="DEL "/>
    <s v=" AMD "/>
    <s v=" BOM "/>
    <s v=" COK"/>
    <m/>
    <s v="19:10"/>
    <x v="314"/>
    <x v="228"/>
    <x v="1"/>
    <s v="In-flight meal not included"/>
    <n v="8834"/>
  </r>
  <r>
    <x v="0"/>
    <s v="24/04/2019"/>
    <x v="2"/>
    <s v="Cochin"/>
    <s v="DEL "/>
    <s v=" BLR "/>
    <s v=" COK"/>
    <m/>
    <m/>
    <s v="02:00"/>
    <x v="288"/>
    <x v="24"/>
    <x v="2"/>
    <s v="No info"/>
    <n v="5241"/>
  </r>
  <r>
    <x v="2"/>
    <s v="27/05/2019"/>
    <x v="2"/>
    <s v="Cochin"/>
    <s v="DEL "/>
    <s v=" COK"/>
    <m/>
    <m/>
    <m/>
    <s v="11:00"/>
    <x v="40"/>
    <x v="41"/>
    <x v="0"/>
    <s v="In-flight meal not included"/>
    <n v="7989"/>
  </r>
  <r>
    <x v="0"/>
    <s v="12/06/2019"/>
    <x v="2"/>
    <s v="Cochin"/>
    <s v="DEL "/>
    <s v=" BOM "/>
    <s v=" COK"/>
    <m/>
    <m/>
    <s v="10:35"/>
    <x v="385"/>
    <x v="231"/>
    <x v="2"/>
    <s v="No info"/>
    <n v="5883"/>
  </r>
  <r>
    <x v="7"/>
    <s v="18/05/2019"/>
    <x v="1"/>
    <s v="Banglore"/>
    <s v="CCU "/>
    <s v=" BBI "/>
    <s v=" BLR"/>
    <m/>
    <m/>
    <s v="06:50"/>
    <x v="221"/>
    <x v="166"/>
    <x v="2"/>
    <s v="No info"/>
    <n v="6857"/>
  </r>
  <r>
    <x v="3"/>
    <s v="15/03/2019"/>
    <x v="0"/>
    <s v="New Delhi"/>
    <s v="BLR "/>
    <s v=" HYD "/>
    <s v=" DEL"/>
    <m/>
    <m/>
    <s v="15:35"/>
    <x v="203"/>
    <x v="171"/>
    <x v="2"/>
    <s v="No info"/>
    <n v="5822"/>
  </r>
  <r>
    <x v="2"/>
    <s v="9/06/2019"/>
    <x v="2"/>
    <s v="Cochin"/>
    <s v="DEL "/>
    <s v=" BOM "/>
    <s v=" COK"/>
    <m/>
    <m/>
    <s v="15:00"/>
    <x v="2"/>
    <x v="26"/>
    <x v="2"/>
    <s v="In-flight meal not included"/>
    <n v="10262"/>
  </r>
  <r>
    <x v="2"/>
    <s v="12/06/2019"/>
    <x v="4"/>
    <s v="Hyderabad"/>
    <s v="BOM "/>
    <s v=" HYD"/>
    <m/>
    <m/>
    <m/>
    <s v="07:05"/>
    <x v="53"/>
    <x v="53"/>
    <x v="0"/>
    <s v="In-flight meal not included"/>
    <n v="4995"/>
  </r>
  <r>
    <x v="3"/>
    <s v="21/04/2019"/>
    <x v="0"/>
    <s v="Delhi"/>
    <s v="BLR "/>
    <s v=" DEL"/>
    <m/>
    <m/>
    <m/>
    <s v="09:30"/>
    <x v="167"/>
    <x v="0"/>
    <x v="0"/>
    <s v="No info"/>
    <n v="4991"/>
  </r>
  <r>
    <x v="2"/>
    <s v="06/03/2019"/>
    <x v="0"/>
    <s v="New Delhi"/>
    <s v="BLR "/>
    <s v=" BOM "/>
    <s v=" DEL"/>
    <m/>
    <m/>
    <s v="05:45"/>
    <x v="156"/>
    <x v="315"/>
    <x v="2"/>
    <s v="No info"/>
    <n v="16736"/>
  </r>
  <r>
    <x v="2"/>
    <s v="12/06/2019"/>
    <x v="2"/>
    <s v="Cochin"/>
    <s v="DEL "/>
    <s v=" JDH "/>
    <s v=" BOM "/>
    <s v=" COK"/>
    <m/>
    <s v="11:40"/>
    <x v="33"/>
    <x v="55"/>
    <x v="1"/>
    <s v="No info"/>
    <n v="18804"/>
  </r>
  <r>
    <x v="0"/>
    <s v="1/06/2019"/>
    <x v="2"/>
    <s v="Cochin"/>
    <s v="DEL "/>
    <s v=" HYD "/>
    <s v=" COK"/>
    <m/>
    <m/>
    <s v="08:35"/>
    <x v="68"/>
    <x v="134"/>
    <x v="2"/>
    <s v="No info"/>
    <n v="6442"/>
  </r>
  <r>
    <x v="1"/>
    <s v="18/03/2019"/>
    <x v="1"/>
    <s v="Banglore"/>
    <s v="CCU "/>
    <s v=" BLR"/>
    <m/>
    <m/>
    <m/>
    <s v="14:15"/>
    <x v="32"/>
    <x v="31"/>
    <x v="0"/>
    <s v="No info"/>
    <n v="5170"/>
  </r>
  <r>
    <x v="3"/>
    <s v="18/03/2019"/>
    <x v="0"/>
    <s v="New Delhi"/>
    <s v="BLR "/>
    <s v=" DEL"/>
    <m/>
    <m/>
    <m/>
    <s v="20:30"/>
    <x v="70"/>
    <x v="0"/>
    <x v="0"/>
    <s v="No info"/>
    <n v="4377"/>
  </r>
  <r>
    <x v="2"/>
    <s v="9/06/2019"/>
    <x v="2"/>
    <s v="Cochin"/>
    <s v="DEL "/>
    <s v=" COK"/>
    <m/>
    <m/>
    <m/>
    <s v="11:00"/>
    <x v="40"/>
    <x v="41"/>
    <x v="0"/>
    <s v="No info"/>
    <n v="9564"/>
  </r>
  <r>
    <x v="3"/>
    <s v="27/06/2019"/>
    <x v="0"/>
    <s v="Delhi"/>
    <s v="BLR "/>
    <s v=" DEL"/>
    <m/>
    <m/>
    <m/>
    <s v="05:55"/>
    <x v="37"/>
    <x v="60"/>
    <x v="0"/>
    <s v="No check-in baggage included"/>
    <n v="3573"/>
  </r>
  <r>
    <x v="2"/>
    <s v="6/03/2019"/>
    <x v="2"/>
    <s v="Cochin"/>
    <s v="DEL "/>
    <s v=" BOM "/>
    <s v=" COK"/>
    <m/>
    <m/>
    <s v="17:30"/>
    <x v="155"/>
    <x v="293"/>
    <x v="2"/>
    <s v="No info"/>
    <n v="17024"/>
  </r>
  <r>
    <x v="7"/>
    <s v="21/05/2019"/>
    <x v="0"/>
    <s v="Delhi"/>
    <s v="BLR "/>
    <s v=" DEL"/>
    <m/>
    <m/>
    <m/>
    <s v="04:55"/>
    <x v="288"/>
    <x v="0"/>
    <x v="0"/>
    <s v="No info"/>
    <n v="3383"/>
  </r>
  <r>
    <x v="2"/>
    <s v="01/03/2019"/>
    <x v="0"/>
    <s v="New Delhi"/>
    <s v="BLR "/>
    <s v=" BOM "/>
    <s v=" DEL"/>
    <m/>
    <m/>
    <s v="14:05"/>
    <x v="31"/>
    <x v="32"/>
    <x v="2"/>
    <s v="No info"/>
    <n v="27992"/>
  </r>
  <r>
    <x v="2"/>
    <s v="12/05/2019"/>
    <x v="0"/>
    <s v="Delhi"/>
    <s v="BLR "/>
    <s v=" DEL"/>
    <m/>
    <m/>
    <m/>
    <s v="08:20"/>
    <x v="144"/>
    <x v="43"/>
    <x v="0"/>
    <s v="No info"/>
    <n v="7229"/>
  </r>
  <r>
    <x v="2"/>
    <s v="15/03/2019"/>
    <x v="0"/>
    <s v="New Delhi"/>
    <s v="BLR "/>
    <s v=" BOM "/>
    <s v=" DEL"/>
    <m/>
    <m/>
    <s v="05:45"/>
    <x v="1123"/>
    <x v="199"/>
    <x v="2"/>
    <s v="In-flight meal not included"/>
    <n v="9134"/>
  </r>
  <r>
    <x v="1"/>
    <s v="21/06/2019"/>
    <x v="4"/>
    <s v="Hyderabad"/>
    <s v="BOM "/>
    <s v=" HYD"/>
    <m/>
    <m/>
    <m/>
    <s v="15:00"/>
    <x v="87"/>
    <x v="53"/>
    <x v="0"/>
    <s v="No info"/>
    <n v="3100"/>
  </r>
  <r>
    <x v="4"/>
    <s v="15/05/2019"/>
    <x v="2"/>
    <s v="Cochin"/>
    <s v="DEL "/>
    <s v=" BOM "/>
    <s v=" COK"/>
    <m/>
    <m/>
    <s v="09:00"/>
    <x v="30"/>
    <x v="38"/>
    <x v="2"/>
    <s v="No info"/>
    <n v="13727"/>
  </r>
  <r>
    <x v="6"/>
    <s v="1/04/2019"/>
    <x v="1"/>
    <s v="Banglore"/>
    <s v="CCU "/>
    <s v=" DEL "/>
    <s v=" BLR"/>
    <m/>
    <m/>
    <s v="07:10"/>
    <x v="31"/>
    <x v="218"/>
    <x v="2"/>
    <s v="No info"/>
    <n v="8452"/>
  </r>
  <r>
    <x v="2"/>
    <s v="3/06/2019"/>
    <x v="2"/>
    <s v="Cochin"/>
    <s v="DEL "/>
    <s v=" BOM "/>
    <s v=" COK"/>
    <m/>
    <m/>
    <s v="10:00"/>
    <x v="33"/>
    <x v="144"/>
    <x v="2"/>
    <s v="No info"/>
    <n v="14714"/>
  </r>
  <r>
    <x v="2"/>
    <s v="15/03/2019"/>
    <x v="0"/>
    <s v="New Delhi"/>
    <s v="BLR "/>
    <s v=" MAA "/>
    <s v=" DEL"/>
    <m/>
    <m/>
    <s v="09:45"/>
    <x v="376"/>
    <x v="220"/>
    <x v="2"/>
    <s v="In-flight meal not included"/>
    <n v="7280"/>
  </r>
  <r>
    <x v="1"/>
    <s v="6/03/2019"/>
    <x v="4"/>
    <s v="Hyderabad"/>
    <s v="BOM "/>
    <s v=" GOI "/>
    <s v=" PNQ "/>
    <s v=" HYD"/>
    <m/>
    <s v="13:30"/>
    <x v="456"/>
    <x v="360"/>
    <x v="1"/>
    <s v="No info"/>
    <n v="18797"/>
  </r>
  <r>
    <x v="0"/>
    <s v="3/06/2019"/>
    <x v="4"/>
    <s v="Hyderabad"/>
    <s v="BOM "/>
    <s v=" HYD"/>
    <m/>
    <m/>
    <m/>
    <s v="12:00"/>
    <x v="326"/>
    <x v="52"/>
    <x v="0"/>
    <s v="No info"/>
    <n v="2754"/>
  </r>
  <r>
    <x v="7"/>
    <s v="3/06/2019"/>
    <x v="1"/>
    <s v="Banglore"/>
    <s v="CCU "/>
    <s v=" BLR"/>
    <m/>
    <m/>
    <m/>
    <s v="22:50"/>
    <x v="1208"/>
    <x v="31"/>
    <x v="0"/>
    <s v="No info"/>
    <n v="4409"/>
  </r>
  <r>
    <x v="0"/>
    <s v="27/04/2019"/>
    <x v="2"/>
    <s v="Cochin"/>
    <s v="DEL "/>
    <s v=" COK"/>
    <m/>
    <m/>
    <m/>
    <s v="14:20"/>
    <x v="337"/>
    <x v="41"/>
    <x v="0"/>
    <s v="No info"/>
    <n v="5021"/>
  </r>
  <r>
    <x v="2"/>
    <s v="9/03/2019"/>
    <x v="4"/>
    <s v="Hyderabad"/>
    <s v="BOM "/>
    <s v=" HYD"/>
    <m/>
    <m/>
    <m/>
    <s v="06:30"/>
    <x v="139"/>
    <x v="52"/>
    <x v="0"/>
    <s v="No info"/>
    <n v="8040"/>
  </r>
  <r>
    <x v="1"/>
    <s v="15/06/2019"/>
    <x v="2"/>
    <s v="Cochin"/>
    <s v="DEL "/>
    <s v=" BOM "/>
    <s v=" COK"/>
    <m/>
    <m/>
    <s v="09:00"/>
    <x v="8"/>
    <x v="50"/>
    <x v="2"/>
    <s v="No info"/>
    <n v="10454"/>
  </r>
  <r>
    <x v="4"/>
    <s v="15/05/2019"/>
    <x v="2"/>
    <s v="Cochin"/>
    <s v="DEL "/>
    <s v=" BOM "/>
    <s v=" COK"/>
    <m/>
    <m/>
    <s v="03:50"/>
    <x v="26"/>
    <x v="219"/>
    <x v="2"/>
    <s v="No info"/>
    <n v="10197"/>
  </r>
  <r>
    <x v="1"/>
    <s v="12/05/2019"/>
    <x v="0"/>
    <s v="Delhi"/>
    <s v="BLR "/>
    <s v=" DEL"/>
    <m/>
    <m/>
    <m/>
    <s v="06:10"/>
    <x v="76"/>
    <x v="37"/>
    <x v="0"/>
    <s v="No info"/>
    <n v="5228"/>
  </r>
  <r>
    <x v="2"/>
    <s v="9/06/2019"/>
    <x v="2"/>
    <s v="Cochin"/>
    <s v="DEL "/>
    <s v=" BOM "/>
    <s v=" COK"/>
    <m/>
    <m/>
    <s v="14:00"/>
    <x v="33"/>
    <x v="57"/>
    <x v="2"/>
    <s v="No info"/>
    <n v="14714"/>
  </r>
  <r>
    <x v="1"/>
    <s v="15/03/2019"/>
    <x v="0"/>
    <s v="New Delhi"/>
    <s v="BLR "/>
    <s v=" DEL"/>
    <m/>
    <m/>
    <m/>
    <s v="06:10"/>
    <x v="76"/>
    <x v="37"/>
    <x v="0"/>
    <s v="No info"/>
    <n v="7276"/>
  </r>
  <r>
    <x v="0"/>
    <s v="27/03/2019"/>
    <x v="2"/>
    <s v="Cochin"/>
    <s v="DEL "/>
    <s v=" BBI "/>
    <s v=" COK"/>
    <m/>
    <m/>
    <s v="02:35"/>
    <x v="53"/>
    <x v="25"/>
    <x v="2"/>
    <s v="No info"/>
    <n v="7731"/>
  </r>
  <r>
    <x v="7"/>
    <s v="18/05/2019"/>
    <x v="1"/>
    <s v="Banglore"/>
    <s v="CCU "/>
    <s v=" BBI "/>
    <s v=" BLR"/>
    <m/>
    <m/>
    <s v="19:55"/>
    <x v="3"/>
    <x v="286"/>
    <x v="2"/>
    <s v="No info"/>
    <n v="6857"/>
  </r>
  <r>
    <x v="1"/>
    <s v="18/06/2019"/>
    <x v="0"/>
    <s v="Delhi"/>
    <s v="BLR "/>
    <s v=" DEL"/>
    <m/>
    <m/>
    <m/>
    <s v="05:45"/>
    <x v="99"/>
    <x v="43"/>
    <x v="0"/>
    <s v="No info"/>
    <n v="6961"/>
  </r>
  <r>
    <x v="2"/>
    <s v="21/03/2019"/>
    <x v="2"/>
    <s v="Cochin"/>
    <s v="DEL "/>
    <s v=" BDQ "/>
    <s v=" BOM "/>
    <s v=" COK"/>
    <m/>
    <s v="10:45"/>
    <x v="244"/>
    <x v="272"/>
    <x v="1"/>
    <s v="In-flight meal not included"/>
    <n v="7791"/>
  </r>
  <r>
    <x v="0"/>
    <s v="21/03/2019"/>
    <x v="0"/>
    <s v="New Delhi"/>
    <s v="BLR "/>
    <s v=" DEL"/>
    <m/>
    <m/>
    <m/>
    <s v="10:10"/>
    <x v="245"/>
    <x v="0"/>
    <x v="0"/>
    <s v="No info"/>
    <n v="4777"/>
  </r>
  <r>
    <x v="2"/>
    <s v="9/03/2019"/>
    <x v="2"/>
    <s v="Cochin"/>
    <s v="DEL "/>
    <s v=" BOM "/>
    <s v=" COK"/>
    <m/>
    <m/>
    <s v="19:15"/>
    <x v="560"/>
    <x v="111"/>
    <x v="2"/>
    <s v="No info"/>
    <n v="16289"/>
  </r>
  <r>
    <x v="2"/>
    <s v="1/04/2019"/>
    <x v="1"/>
    <s v="Banglore"/>
    <s v="CCU "/>
    <s v=" BOM "/>
    <s v=" BLR"/>
    <m/>
    <m/>
    <s v="18:55"/>
    <x v="407"/>
    <x v="183"/>
    <x v="2"/>
    <s v="No info"/>
    <n v="12681"/>
  </r>
  <r>
    <x v="0"/>
    <s v="27/04/2019"/>
    <x v="0"/>
    <s v="Delhi"/>
    <s v="BLR "/>
    <s v=" DEL"/>
    <m/>
    <m/>
    <m/>
    <s v="18:25"/>
    <x v="156"/>
    <x v="21"/>
    <x v="0"/>
    <s v="No info"/>
    <n v="4823"/>
  </r>
  <r>
    <x v="2"/>
    <s v="9/06/2019"/>
    <x v="2"/>
    <s v="Cochin"/>
    <s v="DEL "/>
    <s v=" JAI "/>
    <s v=" BOM "/>
    <s v=" COK"/>
    <m/>
    <s v="09:40"/>
    <x v="23"/>
    <x v="209"/>
    <x v="1"/>
    <s v="No info"/>
    <n v="13014"/>
  </r>
  <r>
    <x v="2"/>
    <s v="6/04/2019"/>
    <x v="2"/>
    <s v="Cochin"/>
    <s v="DEL "/>
    <s v=" BOM "/>
    <s v=" COK"/>
    <m/>
    <m/>
    <s v="07:05"/>
    <x v="33"/>
    <x v="33"/>
    <x v="2"/>
    <s v="In-flight meal not included"/>
    <n v="5406"/>
  </r>
  <r>
    <x v="4"/>
    <s v="15/05/2019"/>
    <x v="2"/>
    <s v="Cochin"/>
    <s v="DEL "/>
    <s v=" BOM "/>
    <s v=" COK"/>
    <m/>
    <m/>
    <s v="07:30"/>
    <x v="33"/>
    <x v="113"/>
    <x v="2"/>
    <s v="No info"/>
    <n v="9315"/>
  </r>
  <r>
    <x v="1"/>
    <s v="9/05/2019"/>
    <x v="2"/>
    <s v="Cochin"/>
    <s v="DEL "/>
    <s v=" MAA "/>
    <s v=" COK"/>
    <m/>
    <m/>
    <s v="12:30"/>
    <x v="375"/>
    <x v="101"/>
    <x v="2"/>
    <s v="No info"/>
    <n v="7480"/>
  </r>
  <r>
    <x v="2"/>
    <s v="18/03/2019"/>
    <x v="0"/>
    <s v="New Delhi"/>
    <s v="BLR "/>
    <s v=" BOM "/>
    <s v=" DEL"/>
    <m/>
    <m/>
    <s v="14:05"/>
    <x v="190"/>
    <x v="116"/>
    <x v="2"/>
    <s v="No info"/>
    <n v="14815"/>
  </r>
  <r>
    <x v="1"/>
    <s v="24/03/2019"/>
    <x v="1"/>
    <s v="Banglore"/>
    <s v="CCU "/>
    <s v=" DEL "/>
    <s v=" BLR"/>
    <m/>
    <m/>
    <s v="20:30"/>
    <x v="1209"/>
    <x v="261"/>
    <x v="2"/>
    <s v="No info"/>
    <n v="12173"/>
  </r>
  <r>
    <x v="1"/>
    <s v="15/03/2019"/>
    <x v="0"/>
    <s v="New Delhi"/>
    <s v="BLR "/>
    <s v=" CCU "/>
    <s v=" BBI "/>
    <s v=" DEL"/>
    <m/>
    <s v="05:50"/>
    <x v="274"/>
    <x v="308"/>
    <x v="1"/>
    <s v="No info"/>
    <n v="7664"/>
  </r>
  <r>
    <x v="1"/>
    <s v="6/06/2019"/>
    <x v="2"/>
    <s v="Cochin"/>
    <s v="DEL "/>
    <s v=" HYD "/>
    <s v=" BOM "/>
    <s v=" COK"/>
    <m/>
    <s v="17:15"/>
    <x v="147"/>
    <x v="176"/>
    <x v="1"/>
    <s v="No info"/>
    <n v="12777"/>
  </r>
  <r>
    <x v="4"/>
    <s v="27/05/2019"/>
    <x v="2"/>
    <s v="Cochin"/>
    <s v="DEL "/>
    <s v=" BOM "/>
    <s v=" COK"/>
    <m/>
    <m/>
    <s v="07:30"/>
    <x v="8"/>
    <x v="146"/>
    <x v="2"/>
    <s v="No info"/>
    <n v="8837"/>
  </r>
  <r>
    <x v="2"/>
    <s v="1/05/2019"/>
    <x v="1"/>
    <s v="Banglore"/>
    <s v="CCU "/>
    <s v=" BOM "/>
    <s v=" BLR"/>
    <m/>
    <m/>
    <s v="21:10"/>
    <x v="173"/>
    <x v="143"/>
    <x v="2"/>
    <s v="In-flight meal not included"/>
    <n v="10844"/>
  </r>
  <r>
    <x v="2"/>
    <s v="24/05/2019"/>
    <x v="1"/>
    <s v="Banglore"/>
    <s v="CCU "/>
    <s v=" BOM "/>
    <s v=" BLR"/>
    <m/>
    <m/>
    <s v="06:30"/>
    <x v="13"/>
    <x v="22"/>
    <x v="2"/>
    <s v="No info"/>
    <n v="14571"/>
  </r>
  <r>
    <x v="0"/>
    <s v="15/06/2019"/>
    <x v="2"/>
    <s v="Cochin"/>
    <s v="DEL "/>
    <s v=" BOM "/>
    <s v=" COK"/>
    <m/>
    <m/>
    <s v="07:30"/>
    <x v="30"/>
    <x v="56"/>
    <x v="2"/>
    <s v="No info"/>
    <n v="6093"/>
  </r>
  <r>
    <x v="0"/>
    <s v="6/03/2019"/>
    <x v="2"/>
    <s v="Cochin"/>
    <s v="DEL "/>
    <s v=" HYD "/>
    <s v=" COK"/>
    <m/>
    <m/>
    <s v="08:35"/>
    <x v="102"/>
    <x v="207"/>
    <x v="2"/>
    <s v="No info"/>
    <n v="7514"/>
  </r>
  <r>
    <x v="0"/>
    <s v="18/05/2019"/>
    <x v="2"/>
    <s v="Cochin"/>
    <s v="DEL "/>
    <s v=" COK"/>
    <m/>
    <m/>
    <m/>
    <s v="14:25"/>
    <x v="616"/>
    <x v="41"/>
    <x v="0"/>
    <s v="No info"/>
    <n v="6015"/>
  </r>
  <r>
    <x v="2"/>
    <s v="21/05/2019"/>
    <x v="2"/>
    <s v="Cochin"/>
    <s v="DEL "/>
    <s v=" BOM "/>
    <s v=" COK"/>
    <m/>
    <m/>
    <s v="10:00"/>
    <x v="243"/>
    <x v="120"/>
    <x v="2"/>
    <s v="In-flight meal not included"/>
    <n v="12898"/>
  </r>
  <r>
    <x v="1"/>
    <s v="1/06/2019"/>
    <x v="2"/>
    <s v="Cochin"/>
    <s v="DEL "/>
    <s v=" BOM "/>
    <s v=" COK"/>
    <m/>
    <m/>
    <s v="19:00"/>
    <x v="160"/>
    <x v="138"/>
    <x v="2"/>
    <s v="No info"/>
    <n v="8792"/>
  </r>
  <r>
    <x v="0"/>
    <s v="15/05/2019"/>
    <x v="0"/>
    <s v="Delhi"/>
    <s v="BLR "/>
    <s v=" DEL"/>
    <m/>
    <m/>
    <m/>
    <s v="08:30"/>
    <x v="144"/>
    <x v="0"/>
    <x v="0"/>
    <s v="No info"/>
    <n v="4823"/>
  </r>
  <r>
    <x v="3"/>
    <s v="1/04/2019"/>
    <x v="0"/>
    <s v="Delhi"/>
    <s v="BLR "/>
    <s v=" DEL"/>
    <m/>
    <m/>
    <m/>
    <s v="05:55"/>
    <x v="37"/>
    <x v="60"/>
    <x v="0"/>
    <s v="No check-in baggage included"/>
    <n v="3919"/>
  </r>
  <r>
    <x v="0"/>
    <s v="1/05/2019"/>
    <x v="3"/>
    <s v="Kolkata"/>
    <s v="MAA "/>
    <s v=" CCU"/>
    <m/>
    <m/>
    <m/>
    <s v="13:15"/>
    <x v="52"/>
    <x v="87"/>
    <x v="0"/>
    <s v="No info"/>
    <n v="3597"/>
  </r>
  <r>
    <x v="3"/>
    <s v="21/05/2019"/>
    <x v="4"/>
    <s v="Hyderabad"/>
    <s v="BOM "/>
    <s v=" HYD"/>
    <m/>
    <m/>
    <m/>
    <s v="05:45"/>
    <x v="150"/>
    <x v="52"/>
    <x v="0"/>
    <s v="No info"/>
    <n v="2017"/>
  </r>
  <r>
    <x v="7"/>
    <s v="27/06/2019"/>
    <x v="0"/>
    <s v="Delhi"/>
    <s v="BLR "/>
    <s v=" DEL"/>
    <m/>
    <m/>
    <m/>
    <s v="23:55"/>
    <x v="1210"/>
    <x v="0"/>
    <x v="0"/>
    <s v="No info"/>
    <n v="3383"/>
  </r>
  <r>
    <x v="3"/>
    <s v="18/06/2019"/>
    <x v="4"/>
    <s v="Hyderabad"/>
    <s v="BOM "/>
    <s v=" HYD"/>
    <m/>
    <m/>
    <m/>
    <s v="22:45"/>
    <x v="43"/>
    <x v="52"/>
    <x v="0"/>
    <s v="No check-in baggage included"/>
    <n v="1965"/>
  </r>
  <r>
    <x v="2"/>
    <s v="24/06/2019"/>
    <x v="2"/>
    <s v="Cochin"/>
    <s v="DEL "/>
    <s v=" BOM "/>
    <s v=" COK"/>
    <m/>
    <m/>
    <s v="02:15"/>
    <x v="26"/>
    <x v="249"/>
    <x v="2"/>
    <s v="In-flight meal not included"/>
    <n v="10262"/>
  </r>
  <r>
    <x v="2"/>
    <s v="3/03/2019"/>
    <x v="2"/>
    <s v="Cochin"/>
    <s v="DEL "/>
    <s v=" BOM "/>
    <s v=" COK"/>
    <m/>
    <m/>
    <s v="16:00"/>
    <x v="279"/>
    <x v="48"/>
    <x v="2"/>
    <s v="No info"/>
    <n v="17234"/>
  </r>
  <r>
    <x v="2"/>
    <s v="9/06/2019"/>
    <x v="1"/>
    <s v="Banglore"/>
    <s v="CCU "/>
    <s v=" BOM "/>
    <s v=" BLR"/>
    <m/>
    <m/>
    <s v="20:00"/>
    <x v="259"/>
    <x v="135"/>
    <x v="2"/>
    <s v="No info"/>
    <n v="14178"/>
  </r>
  <r>
    <x v="0"/>
    <s v="3/06/2019"/>
    <x v="2"/>
    <s v="Cochin"/>
    <s v="DEL "/>
    <s v=" MAA "/>
    <s v=" COK"/>
    <m/>
    <m/>
    <s v="02:00"/>
    <x v="64"/>
    <x v="3"/>
    <x v="2"/>
    <s v="No info"/>
    <n v="5636"/>
  </r>
  <r>
    <x v="0"/>
    <s v="15/04/2019"/>
    <x v="0"/>
    <s v="Delhi"/>
    <s v="BLR "/>
    <s v=" DEL"/>
    <m/>
    <m/>
    <m/>
    <s v="18:55"/>
    <x v="21"/>
    <x v="21"/>
    <x v="0"/>
    <s v="No info"/>
    <n v="4823"/>
  </r>
  <r>
    <x v="1"/>
    <s v="21/05/2019"/>
    <x v="2"/>
    <s v="Cochin"/>
    <s v="DEL "/>
    <s v=" MAA "/>
    <s v=" COK"/>
    <m/>
    <m/>
    <s v="12:30"/>
    <x v="464"/>
    <x v="101"/>
    <x v="2"/>
    <s v="No info"/>
    <n v="7480"/>
  </r>
  <r>
    <x v="2"/>
    <s v="9/06/2019"/>
    <x v="1"/>
    <s v="Banglore"/>
    <s v="CCU "/>
    <s v=" BOM "/>
    <s v=" BLR"/>
    <m/>
    <m/>
    <s v="18:55"/>
    <x v="345"/>
    <x v="226"/>
    <x v="2"/>
    <s v="No info"/>
    <n v="14571"/>
  </r>
  <r>
    <x v="0"/>
    <s v="1/03/2019"/>
    <x v="4"/>
    <s v="Hyderabad"/>
    <s v="BOM "/>
    <s v=" HYD"/>
    <m/>
    <m/>
    <m/>
    <s v="09:10"/>
    <x v="237"/>
    <x v="52"/>
    <x v="0"/>
    <s v="No info"/>
    <n v="13999"/>
  </r>
  <r>
    <x v="2"/>
    <s v="18/05/2019"/>
    <x v="1"/>
    <s v="Banglore"/>
    <s v="CCU "/>
    <s v=" DEL "/>
    <s v=" BLR"/>
    <m/>
    <m/>
    <s v="20:25"/>
    <x v="955"/>
    <x v="277"/>
    <x v="2"/>
    <s v="No info"/>
    <n v="14151"/>
  </r>
  <r>
    <x v="1"/>
    <s v="1/05/2019"/>
    <x v="0"/>
    <s v="Delhi"/>
    <s v="BLR "/>
    <s v=" DEL"/>
    <m/>
    <m/>
    <m/>
    <s v="21:05"/>
    <x v="46"/>
    <x v="0"/>
    <x v="0"/>
    <s v="No info"/>
    <n v="6121"/>
  </r>
  <r>
    <x v="3"/>
    <s v="24/05/2019"/>
    <x v="3"/>
    <s v="Kolkata"/>
    <s v="MAA "/>
    <s v=" CCU"/>
    <m/>
    <m/>
    <m/>
    <s v="08:20"/>
    <x v="59"/>
    <x v="12"/>
    <x v="0"/>
    <s v="No check-in baggage included"/>
    <n v="3543"/>
  </r>
  <r>
    <x v="1"/>
    <s v="18/05/2019"/>
    <x v="2"/>
    <s v="Cochin"/>
    <s v="DEL "/>
    <s v=" AMD "/>
    <s v=" BOM "/>
    <s v=" COK"/>
    <m/>
    <s v="19:45"/>
    <x v="241"/>
    <x v="136"/>
    <x v="1"/>
    <s v="No info"/>
    <n v="10651"/>
  </r>
  <r>
    <x v="2"/>
    <s v="21/05/2019"/>
    <x v="2"/>
    <s v="Cochin"/>
    <s v="DEL "/>
    <s v=" AMD "/>
    <s v=" BOM "/>
    <s v=" COK"/>
    <m/>
    <s v="23:05"/>
    <x v="1211"/>
    <x v="127"/>
    <x v="1"/>
    <s v="No info"/>
    <n v="15129"/>
  </r>
  <r>
    <x v="0"/>
    <s v="24/06/2019"/>
    <x v="2"/>
    <s v="Cochin"/>
    <s v="DEL "/>
    <s v=" MAA "/>
    <s v=" COK"/>
    <m/>
    <m/>
    <s v="07:15"/>
    <x v="493"/>
    <x v="30"/>
    <x v="2"/>
    <s v="No info"/>
    <n v="6582"/>
  </r>
  <r>
    <x v="2"/>
    <s v="27/05/2019"/>
    <x v="2"/>
    <s v="Cochin"/>
    <s v="DEL "/>
    <s v=" BHO "/>
    <s v=" BOM "/>
    <s v=" COK"/>
    <m/>
    <s v="05:30"/>
    <x v="26"/>
    <x v="186"/>
    <x v="1"/>
    <s v="In-flight meal not included"/>
    <n v="15544"/>
  </r>
  <r>
    <x v="0"/>
    <s v="27/03/2019"/>
    <x v="2"/>
    <s v="Cochin"/>
    <s v="DEL "/>
    <s v=" BOM "/>
    <s v=" COK"/>
    <m/>
    <m/>
    <s v="18:35"/>
    <x v="140"/>
    <x v="190"/>
    <x v="2"/>
    <s v="No info"/>
    <n v="8574"/>
  </r>
  <r>
    <x v="0"/>
    <s v="9/03/2019"/>
    <x v="4"/>
    <s v="Hyderabad"/>
    <s v="BOM "/>
    <s v=" HYD"/>
    <m/>
    <m/>
    <m/>
    <s v="02:30"/>
    <x v="774"/>
    <x v="52"/>
    <x v="0"/>
    <s v="No info"/>
    <n v="4784"/>
  </r>
  <r>
    <x v="0"/>
    <s v="3/06/2019"/>
    <x v="2"/>
    <s v="Cochin"/>
    <s v="DEL "/>
    <s v=" HYD "/>
    <s v=" COK"/>
    <m/>
    <m/>
    <s v="05:05"/>
    <x v="257"/>
    <x v="186"/>
    <x v="2"/>
    <s v="No info"/>
    <n v="6818"/>
  </r>
  <r>
    <x v="2"/>
    <s v="01/03/2019"/>
    <x v="0"/>
    <s v="New Delhi"/>
    <s v="BLR "/>
    <s v=" BOM "/>
    <s v=" DEL"/>
    <m/>
    <m/>
    <s v="14:05"/>
    <x v="511"/>
    <x v="126"/>
    <x v="2"/>
    <s v="No info"/>
    <n v="25735"/>
  </r>
  <r>
    <x v="2"/>
    <s v="9/04/2019"/>
    <x v="2"/>
    <s v="Cochin"/>
    <s v="DEL "/>
    <s v=" AMD "/>
    <s v=" BOM "/>
    <s v=" COK"/>
    <m/>
    <s v="13:25"/>
    <x v="1212"/>
    <x v="208"/>
    <x v="1"/>
    <s v="No info"/>
    <n v="9483"/>
  </r>
  <r>
    <x v="2"/>
    <s v="24/06/2019"/>
    <x v="2"/>
    <s v="Cochin"/>
    <s v="DEL "/>
    <s v=" JAI "/>
    <s v=" BOM "/>
    <s v=" COK"/>
    <m/>
    <s v="19:30"/>
    <x v="55"/>
    <x v="148"/>
    <x v="1"/>
    <s v="In-flight meal not included"/>
    <n v="10368"/>
  </r>
  <r>
    <x v="4"/>
    <s v="15/05/2019"/>
    <x v="2"/>
    <s v="Cochin"/>
    <s v="DEL "/>
    <s v=" BOM "/>
    <s v=" COK"/>
    <m/>
    <m/>
    <s v="09:00"/>
    <x v="30"/>
    <x v="38"/>
    <x v="2"/>
    <s v="No info"/>
    <n v="8073"/>
  </r>
  <r>
    <x v="0"/>
    <s v="1/03/2019"/>
    <x v="1"/>
    <s v="Banglore"/>
    <s v="CCU "/>
    <s v=" BLR"/>
    <m/>
    <m/>
    <m/>
    <s v="22:10"/>
    <x v="1213"/>
    <x v="37"/>
    <x v="0"/>
    <s v="No info"/>
    <n v="4778"/>
  </r>
  <r>
    <x v="2"/>
    <s v="18/05/2019"/>
    <x v="1"/>
    <s v="Banglore"/>
    <s v="CCU "/>
    <s v=" BOM "/>
    <s v=" BLR"/>
    <m/>
    <m/>
    <s v="20:00"/>
    <x v="321"/>
    <x v="135"/>
    <x v="2"/>
    <s v="No info"/>
    <n v="13941"/>
  </r>
  <r>
    <x v="2"/>
    <s v="1/05/2019"/>
    <x v="1"/>
    <s v="Banglore"/>
    <s v="CCU "/>
    <s v=" BOM "/>
    <s v=" BLR"/>
    <m/>
    <m/>
    <s v="16:30"/>
    <x v="61"/>
    <x v="188"/>
    <x v="2"/>
    <s v="In-flight meal not included"/>
    <n v="10844"/>
  </r>
  <r>
    <x v="2"/>
    <s v="9/05/2019"/>
    <x v="1"/>
    <s v="Banglore"/>
    <s v="CCU "/>
    <s v=" BOM "/>
    <s v=" BLR"/>
    <m/>
    <m/>
    <s v="06:30"/>
    <x v="13"/>
    <x v="22"/>
    <x v="2"/>
    <s v="In-flight meal not included"/>
    <n v="10844"/>
  </r>
  <r>
    <x v="3"/>
    <s v="24/05/2019"/>
    <x v="1"/>
    <s v="Banglore"/>
    <s v="CCU "/>
    <s v=" BLR"/>
    <m/>
    <m/>
    <m/>
    <s v="09:00"/>
    <x v="5"/>
    <x v="5"/>
    <x v="0"/>
    <s v="No check-in baggage included"/>
    <n v="3841"/>
  </r>
  <r>
    <x v="2"/>
    <s v="15/05/2019"/>
    <x v="1"/>
    <s v="Banglore"/>
    <s v="CCU "/>
    <s v=" BOM "/>
    <s v=" BLR"/>
    <m/>
    <m/>
    <s v="06:30"/>
    <x v="250"/>
    <x v="212"/>
    <x v="2"/>
    <s v="In-flight meal not included"/>
    <n v="10844"/>
  </r>
  <r>
    <x v="2"/>
    <s v="27/03/2019"/>
    <x v="2"/>
    <s v="Cochin"/>
    <s v="DEL "/>
    <s v=" MAA "/>
    <s v=" BOM "/>
    <s v=" COK"/>
    <m/>
    <s v="05:10"/>
    <x v="78"/>
    <x v="339"/>
    <x v="1"/>
    <s v="In-flight meal not included"/>
    <n v="8728"/>
  </r>
  <r>
    <x v="2"/>
    <s v="1/05/2019"/>
    <x v="1"/>
    <s v="Banglore"/>
    <s v="CCU "/>
    <s v=" DEL "/>
    <s v=" BLR"/>
    <m/>
    <m/>
    <s v="20:25"/>
    <x v="114"/>
    <x v="67"/>
    <x v="2"/>
    <s v="No info"/>
    <n v="11467"/>
  </r>
  <r>
    <x v="4"/>
    <s v="6/03/2019"/>
    <x v="2"/>
    <s v="Cochin"/>
    <s v="DEL "/>
    <s v=" BOM "/>
    <s v=" COK"/>
    <m/>
    <m/>
    <s v="09:00"/>
    <x v="136"/>
    <x v="46"/>
    <x v="2"/>
    <s v="No info"/>
    <n v="15078"/>
  </r>
  <r>
    <x v="4"/>
    <s v="6/06/2019"/>
    <x v="2"/>
    <s v="Cochin"/>
    <s v="DEL "/>
    <s v=" BOM "/>
    <s v=" COK"/>
    <m/>
    <m/>
    <s v="17:00"/>
    <x v="174"/>
    <x v="35"/>
    <x v="2"/>
    <s v="No info"/>
    <n v="7198"/>
  </r>
  <r>
    <x v="1"/>
    <s v="24/06/2019"/>
    <x v="2"/>
    <s v="Cochin"/>
    <s v="DEL "/>
    <s v=" BOM "/>
    <s v=" COK"/>
    <m/>
    <m/>
    <s v="21:00"/>
    <x v="418"/>
    <x v="292"/>
    <x v="2"/>
    <s v="No info"/>
    <n v="8372"/>
  </r>
  <r>
    <x v="4"/>
    <s v="27/05/2019"/>
    <x v="2"/>
    <s v="Cochin"/>
    <s v="DEL "/>
    <s v=" BOM "/>
    <s v=" COK"/>
    <m/>
    <m/>
    <s v="16:00"/>
    <x v="184"/>
    <x v="114"/>
    <x v="2"/>
    <s v="In-flight meal not included"/>
    <n v="7308"/>
  </r>
  <r>
    <x v="3"/>
    <s v="27/03/2019"/>
    <x v="2"/>
    <s v="Cochin"/>
    <s v="DEL "/>
    <s v=" PNQ "/>
    <s v=" COK"/>
    <m/>
    <m/>
    <s v="08:45"/>
    <x v="1"/>
    <x v="15"/>
    <x v="2"/>
    <s v="No check-in baggage included"/>
    <n v="4414"/>
  </r>
  <r>
    <x v="0"/>
    <s v="18/04/2019"/>
    <x v="1"/>
    <s v="Banglore"/>
    <s v="CCU "/>
    <s v=" BLR"/>
    <m/>
    <m/>
    <m/>
    <s v="14:25"/>
    <x v="456"/>
    <x v="31"/>
    <x v="0"/>
    <s v="No info"/>
    <n v="5224"/>
  </r>
  <r>
    <x v="2"/>
    <s v="21/03/2019"/>
    <x v="0"/>
    <s v="New Delhi"/>
    <s v="BLR "/>
    <s v=" BOM "/>
    <s v=" DEL"/>
    <m/>
    <m/>
    <s v="05:45"/>
    <x v="102"/>
    <x v="29"/>
    <x v="2"/>
    <s v="In-flight meal not included"/>
    <n v="7832"/>
  </r>
  <r>
    <x v="0"/>
    <s v="09/03/2019"/>
    <x v="0"/>
    <s v="New Delhi"/>
    <s v="BLR "/>
    <s v=" DEL"/>
    <m/>
    <m/>
    <m/>
    <s v="01:30"/>
    <x v="119"/>
    <x v="37"/>
    <x v="0"/>
    <s v="No info"/>
    <n v="6860"/>
  </r>
  <r>
    <x v="4"/>
    <s v="6/03/2019"/>
    <x v="2"/>
    <s v="Cochin"/>
    <s v="DEL "/>
    <s v=" BOM "/>
    <s v=" COK"/>
    <m/>
    <m/>
    <s v="13:00"/>
    <x v="225"/>
    <x v="137"/>
    <x v="2"/>
    <s v="In-flight meal not included"/>
    <n v="15136"/>
  </r>
  <r>
    <x v="2"/>
    <s v="27/03/2019"/>
    <x v="2"/>
    <s v="Cochin"/>
    <s v="DEL "/>
    <s v=" BOM "/>
    <s v=" COK"/>
    <m/>
    <m/>
    <s v="16:00"/>
    <x v="314"/>
    <x v="290"/>
    <x v="2"/>
    <s v="In-flight meal not included"/>
    <n v="5963"/>
  </r>
  <r>
    <x v="1"/>
    <s v="27/03/2019"/>
    <x v="2"/>
    <s v="Cochin"/>
    <s v="DEL "/>
    <s v=" HYD "/>
    <s v=" BOM "/>
    <s v=" COK"/>
    <m/>
    <s v="21:30"/>
    <x v="325"/>
    <x v="222"/>
    <x v="1"/>
    <s v="No info"/>
    <n v="8665"/>
  </r>
  <r>
    <x v="2"/>
    <s v="21/05/2019"/>
    <x v="2"/>
    <s v="Cochin"/>
    <s v="DEL "/>
    <s v=" AMD "/>
    <s v=" BOM "/>
    <s v=" COK"/>
    <m/>
    <s v="23:05"/>
    <x v="1211"/>
    <x v="127"/>
    <x v="1"/>
    <s v="No info"/>
    <n v="15129"/>
  </r>
  <r>
    <x v="3"/>
    <s v="18/05/2019"/>
    <x v="1"/>
    <s v="Banglore"/>
    <s v="CCU "/>
    <s v=" BLR"/>
    <m/>
    <m/>
    <m/>
    <s v="17:10"/>
    <x v="195"/>
    <x v="31"/>
    <x v="0"/>
    <s v="No check-in baggage included"/>
    <n v="3841"/>
  </r>
  <r>
    <x v="4"/>
    <s v="9/06/2019"/>
    <x v="2"/>
    <s v="Cochin"/>
    <s v="DEL "/>
    <s v=" BOM "/>
    <s v=" COK"/>
    <m/>
    <m/>
    <s v="10:00"/>
    <x v="267"/>
    <x v="6"/>
    <x v="2"/>
    <s v="No info"/>
    <n v="13377"/>
  </r>
  <r>
    <x v="2"/>
    <s v="9/03/2019"/>
    <x v="2"/>
    <s v="Cochin"/>
    <s v="DEL "/>
    <s v=" IDR "/>
    <s v=" BOM "/>
    <s v=" COK"/>
    <m/>
    <s v="05:25"/>
    <x v="560"/>
    <x v="17"/>
    <x v="1"/>
    <s v="No info"/>
    <n v="16914"/>
  </r>
  <r>
    <x v="2"/>
    <s v="9/06/2019"/>
    <x v="2"/>
    <s v="Cochin"/>
    <s v="DEL "/>
    <s v=" BOM "/>
    <s v=" COK"/>
    <m/>
    <m/>
    <s v="02:15"/>
    <x v="33"/>
    <x v="238"/>
    <x v="2"/>
    <s v="In-flight meal not included"/>
    <n v="10262"/>
  </r>
  <r>
    <x v="0"/>
    <s v="9/05/2019"/>
    <x v="1"/>
    <s v="Banglore"/>
    <s v="CCU "/>
    <s v=" MAA "/>
    <s v=" BLR"/>
    <m/>
    <m/>
    <s v="17:35"/>
    <x v="256"/>
    <x v="199"/>
    <x v="2"/>
    <s v="No info"/>
    <n v="5386"/>
  </r>
  <r>
    <x v="2"/>
    <s v="15/05/2019"/>
    <x v="1"/>
    <s v="Banglore"/>
    <s v="CCU "/>
    <s v=" BOM "/>
    <s v=" BLR"/>
    <m/>
    <m/>
    <s v="21:10"/>
    <x v="261"/>
    <x v="72"/>
    <x v="2"/>
    <s v="No info"/>
    <n v="14388"/>
  </r>
  <r>
    <x v="2"/>
    <s v="27/05/2019"/>
    <x v="2"/>
    <s v="Cochin"/>
    <s v="DEL "/>
    <s v=" JAI "/>
    <s v=" BOM "/>
    <s v=" COK"/>
    <m/>
    <s v="05:30"/>
    <x v="33"/>
    <x v="56"/>
    <x v="1"/>
    <s v="No info"/>
    <n v="15129"/>
  </r>
  <r>
    <x v="0"/>
    <s v="15/05/2019"/>
    <x v="2"/>
    <s v="Cochin"/>
    <s v="DEL "/>
    <s v=" HYD "/>
    <s v=" COK"/>
    <m/>
    <m/>
    <s v="11:55"/>
    <x v="68"/>
    <x v="264"/>
    <x v="2"/>
    <s v="No info"/>
    <n v="6442"/>
  </r>
  <r>
    <x v="2"/>
    <s v="3/06/2019"/>
    <x v="2"/>
    <s v="Cochin"/>
    <s v="DEL "/>
    <s v=" JAI "/>
    <s v=" BOM "/>
    <s v=" COK"/>
    <m/>
    <s v="19:30"/>
    <x v="235"/>
    <x v="148"/>
    <x v="1"/>
    <s v="In-flight meal not included"/>
    <n v="10368"/>
  </r>
  <r>
    <x v="2"/>
    <s v="21/03/2019"/>
    <x v="2"/>
    <s v="Cochin"/>
    <s v="DEL "/>
    <s v=" BOM "/>
    <s v=" COK"/>
    <m/>
    <m/>
    <s v="15:00"/>
    <x v="108"/>
    <x v="343"/>
    <x v="2"/>
    <s v="No info"/>
    <n v="12767"/>
  </r>
  <r>
    <x v="2"/>
    <s v="6/06/2019"/>
    <x v="2"/>
    <s v="Cochin"/>
    <s v="DEL "/>
    <s v=" BOM "/>
    <s v=" COK"/>
    <m/>
    <m/>
    <s v="15:00"/>
    <x v="65"/>
    <x v="26"/>
    <x v="2"/>
    <s v="In-flight meal not included"/>
    <n v="10262"/>
  </r>
  <r>
    <x v="4"/>
    <s v="12/06/2019"/>
    <x v="2"/>
    <s v="Cochin"/>
    <s v="DEL "/>
    <s v=" BOM "/>
    <s v=" COK"/>
    <m/>
    <m/>
    <s v="08:00"/>
    <x v="30"/>
    <x v="119"/>
    <x v="2"/>
    <s v="No info"/>
    <n v="7408"/>
  </r>
  <r>
    <x v="4"/>
    <s v="27/06/2019"/>
    <x v="2"/>
    <s v="Cochin"/>
    <s v="DEL "/>
    <s v=" BOM "/>
    <s v=" COK"/>
    <m/>
    <m/>
    <s v="10:00"/>
    <x v="30"/>
    <x v="140"/>
    <x v="2"/>
    <s v="No info"/>
    <n v="13587"/>
  </r>
  <r>
    <x v="1"/>
    <s v="15/05/2019"/>
    <x v="1"/>
    <s v="Banglore"/>
    <s v="CCU "/>
    <s v=" BOM "/>
    <s v=" BLR"/>
    <m/>
    <m/>
    <s v="16:50"/>
    <x v="490"/>
    <x v="45"/>
    <x v="2"/>
    <s v="No info"/>
    <n v="8891"/>
  </r>
  <r>
    <x v="0"/>
    <s v="6/06/2019"/>
    <x v="2"/>
    <s v="Cochin"/>
    <s v="DEL "/>
    <s v=" BOM "/>
    <s v=" COK"/>
    <m/>
    <m/>
    <s v="10:35"/>
    <x v="174"/>
    <x v="231"/>
    <x v="2"/>
    <s v="No info"/>
    <n v="5883"/>
  </r>
  <r>
    <x v="2"/>
    <s v="27/06/2019"/>
    <x v="2"/>
    <s v="Cochin"/>
    <s v="DEL "/>
    <s v=" BOM "/>
    <s v=" COK"/>
    <m/>
    <m/>
    <s v="13:00"/>
    <x v="111"/>
    <x v="105"/>
    <x v="2"/>
    <s v="In-flight meal not included"/>
    <n v="10262"/>
  </r>
  <r>
    <x v="2"/>
    <s v="9/06/2019"/>
    <x v="1"/>
    <s v="Banglore"/>
    <s v="CCU "/>
    <s v=" BOM "/>
    <s v=" BLR"/>
    <m/>
    <m/>
    <s v="21:10"/>
    <x v="1142"/>
    <x v="105"/>
    <x v="2"/>
    <s v="In-flight meal not included"/>
    <n v="10844"/>
  </r>
  <r>
    <x v="2"/>
    <s v="9/05/2019"/>
    <x v="1"/>
    <s v="Banglore"/>
    <s v="CCU "/>
    <s v=" BOM "/>
    <s v=" BLR"/>
    <m/>
    <m/>
    <s v="06:30"/>
    <x v="13"/>
    <x v="22"/>
    <x v="2"/>
    <s v="No info"/>
    <n v="14781"/>
  </r>
  <r>
    <x v="0"/>
    <s v="15/03/2019"/>
    <x v="3"/>
    <s v="Kolkata"/>
    <s v="MAA "/>
    <s v=" CCU"/>
    <m/>
    <m/>
    <m/>
    <s v="14:40"/>
    <x v="93"/>
    <x v="5"/>
    <x v="0"/>
    <s v="No info"/>
    <n v="6297"/>
  </r>
  <r>
    <x v="7"/>
    <s v="12/05/2019"/>
    <x v="1"/>
    <s v="Banglore"/>
    <s v="CCU "/>
    <s v=" BLR"/>
    <m/>
    <m/>
    <m/>
    <s v="22:50"/>
    <x v="950"/>
    <x v="31"/>
    <x v="0"/>
    <s v="No info"/>
    <n v="4409"/>
  </r>
  <r>
    <x v="1"/>
    <s v="9/06/2019"/>
    <x v="2"/>
    <s v="Cochin"/>
    <s v="DEL "/>
    <s v=" GOI "/>
    <s v=" BOM "/>
    <s v=" COK"/>
    <m/>
    <s v="10:55"/>
    <x v="8"/>
    <x v="184"/>
    <x v="1"/>
    <s v="No info"/>
    <n v="12383"/>
  </r>
  <r>
    <x v="3"/>
    <s v="3/05/2019"/>
    <x v="4"/>
    <s v="Hyderabad"/>
    <s v="BOM "/>
    <s v=" HYD"/>
    <m/>
    <m/>
    <m/>
    <s v="13:15"/>
    <x v="229"/>
    <x v="52"/>
    <x v="0"/>
    <s v="No info"/>
    <n v="2017"/>
  </r>
  <r>
    <x v="1"/>
    <s v="6/03/2019"/>
    <x v="4"/>
    <s v="Hyderabad"/>
    <s v="BOM "/>
    <s v=" DEL "/>
    <s v=" HYD"/>
    <m/>
    <m/>
    <s v="19:00"/>
    <x v="1094"/>
    <x v="270"/>
    <x v="2"/>
    <s v="No info"/>
    <n v="12308"/>
  </r>
  <r>
    <x v="3"/>
    <s v="18/03/2019"/>
    <x v="3"/>
    <s v="Kolkata"/>
    <s v="MAA "/>
    <s v=" CCU"/>
    <m/>
    <m/>
    <m/>
    <s v="17:45"/>
    <x v="158"/>
    <x v="87"/>
    <x v="0"/>
    <s v="No info"/>
    <n v="3384"/>
  </r>
  <r>
    <x v="2"/>
    <s v="15/03/2019"/>
    <x v="0"/>
    <s v="New Delhi"/>
    <s v="BLR "/>
    <s v=" BOM "/>
    <s v=" DEL"/>
    <m/>
    <m/>
    <s v="08:55"/>
    <x v="102"/>
    <x v="152"/>
    <x v="2"/>
    <s v="In-flight meal not included"/>
    <n v="9134"/>
  </r>
  <r>
    <x v="0"/>
    <s v="18/05/2019"/>
    <x v="2"/>
    <s v="Cochin"/>
    <s v="DEL "/>
    <s v=" MAA "/>
    <s v=" COK"/>
    <m/>
    <m/>
    <s v="02:00"/>
    <x v="64"/>
    <x v="3"/>
    <x v="2"/>
    <s v="No info"/>
    <n v="7464"/>
  </r>
  <r>
    <x v="4"/>
    <s v="27/04/2019"/>
    <x v="2"/>
    <s v="Cochin"/>
    <s v="DEL "/>
    <s v=" HYD "/>
    <s v=" COK"/>
    <m/>
    <m/>
    <s v="07:10"/>
    <x v="102"/>
    <x v="144"/>
    <x v="2"/>
    <s v="In-flight meal not included"/>
    <n v="6093"/>
  </r>
  <r>
    <x v="4"/>
    <s v="3/03/2019"/>
    <x v="2"/>
    <s v="Cochin"/>
    <s v="DEL "/>
    <s v=" BOM "/>
    <s v=" COK"/>
    <m/>
    <m/>
    <s v="04:00"/>
    <x v="78"/>
    <x v="59"/>
    <x v="2"/>
    <s v="No info"/>
    <n v="15237"/>
  </r>
  <r>
    <x v="2"/>
    <s v="1/05/2019"/>
    <x v="4"/>
    <s v="Hyderabad"/>
    <s v="BOM "/>
    <s v=" HYD"/>
    <m/>
    <m/>
    <m/>
    <s v="07:05"/>
    <x v="53"/>
    <x v="53"/>
    <x v="0"/>
    <s v="In-flight meal not included"/>
    <n v="4995"/>
  </r>
  <r>
    <x v="1"/>
    <s v="24/05/2019"/>
    <x v="2"/>
    <s v="Cochin"/>
    <s v="DEL "/>
    <s v=" COK"/>
    <m/>
    <m/>
    <m/>
    <s v="14:10"/>
    <x v="646"/>
    <x v="43"/>
    <x v="0"/>
    <s v="No info"/>
    <n v="6934"/>
  </r>
  <r>
    <x v="2"/>
    <s v="1/04/2019"/>
    <x v="1"/>
    <s v="Banglore"/>
    <s v="CCU "/>
    <s v=" BOM "/>
    <s v=" BLR"/>
    <m/>
    <m/>
    <s v="21:10"/>
    <x v="1214"/>
    <x v="143"/>
    <x v="2"/>
    <s v="No info"/>
    <n v="13784"/>
  </r>
  <r>
    <x v="7"/>
    <s v="15/06/2019"/>
    <x v="1"/>
    <s v="Banglore"/>
    <s v="CCU "/>
    <s v=" BLR"/>
    <m/>
    <m/>
    <m/>
    <s v="10:20"/>
    <x v="25"/>
    <x v="11"/>
    <x v="0"/>
    <s v="No info"/>
    <n v="4409"/>
  </r>
  <r>
    <x v="4"/>
    <s v="27/05/2019"/>
    <x v="2"/>
    <s v="Cochin"/>
    <s v="DEL "/>
    <s v=" BOM "/>
    <s v=" COK"/>
    <m/>
    <m/>
    <s v="13:00"/>
    <x v="8"/>
    <x v="32"/>
    <x v="2"/>
    <s v="No info"/>
    <n v="15898"/>
  </r>
  <r>
    <x v="1"/>
    <s v="21/05/2019"/>
    <x v="2"/>
    <s v="Cochin"/>
    <s v="DEL "/>
    <s v=" HYD "/>
    <s v=" BOM "/>
    <s v=" COK"/>
    <m/>
    <s v="17:15"/>
    <x v="384"/>
    <x v="176"/>
    <x v="1"/>
    <s v="No info"/>
    <n v="11989"/>
  </r>
  <r>
    <x v="3"/>
    <s v="3/06/2019"/>
    <x v="4"/>
    <s v="Hyderabad"/>
    <s v="BOM "/>
    <s v=" HYD"/>
    <m/>
    <m/>
    <m/>
    <s v="13:15"/>
    <x v="229"/>
    <x v="52"/>
    <x v="0"/>
    <s v="No info"/>
    <n v="2017"/>
  </r>
  <r>
    <x v="4"/>
    <s v="1/06/2019"/>
    <x v="2"/>
    <s v="Cochin"/>
    <s v="DEL "/>
    <s v=" BOM "/>
    <s v=" COK"/>
    <m/>
    <m/>
    <s v="04:55"/>
    <x v="33"/>
    <x v="82"/>
    <x v="2"/>
    <s v="No info"/>
    <n v="11098"/>
  </r>
  <r>
    <x v="0"/>
    <s v="21/05/2019"/>
    <x v="2"/>
    <s v="Cochin"/>
    <s v="DEL "/>
    <s v=" BOM "/>
    <s v=" COK"/>
    <m/>
    <m/>
    <s v="17:30"/>
    <x v="97"/>
    <x v="88"/>
    <x v="2"/>
    <s v="No info"/>
    <n v="6794"/>
  </r>
  <r>
    <x v="2"/>
    <s v="1/05/2019"/>
    <x v="1"/>
    <s v="Banglore"/>
    <s v="CCU "/>
    <s v=" BOM "/>
    <s v=" BLR"/>
    <m/>
    <m/>
    <s v="21:10"/>
    <x v="451"/>
    <x v="13"/>
    <x v="2"/>
    <s v="In-flight meal not included"/>
    <n v="10844"/>
  </r>
  <r>
    <x v="4"/>
    <s v="9/03/2019"/>
    <x v="2"/>
    <s v="Cochin"/>
    <s v="DEL "/>
    <s v=" IDR "/>
    <s v=" BOM "/>
    <s v=" COK"/>
    <m/>
    <s v="15:05"/>
    <x v="416"/>
    <x v="51"/>
    <x v="1"/>
    <s v="No info"/>
    <n v="34608"/>
  </r>
  <r>
    <x v="1"/>
    <s v="15/05/2019"/>
    <x v="2"/>
    <s v="Cochin"/>
    <s v="DEL "/>
    <s v=" COK"/>
    <m/>
    <m/>
    <m/>
    <s v="14:10"/>
    <x v="646"/>
    <x v="43"/>
    <x v="0"/>
    <s v="No info"/>
    <n v="6094"/>
  </r>
  <r>
    <x v="0"/>
    <s v="9/05/2019"/>
    <x v="1"/>
    <s v="Banglore"/>
    <s v="CCU "/>
    <s v=" HYD "/>
    <s v=" BLR"/>
    <m/>
    <m/>
    <s v="15:15"/>
    <x v="469"/>
    <x v="30"/>
    <x v="2"/>
    <s v="No info"/>
    <n v="4565"/>
  </r>
  <r>
    <x v="1"/>
    <s v="27/05/2019"/>
    <x v="2"/>
    <s v="Cochin"/>
    <s v="DEL "/>
    <s v=" RPR "/>
    <s v=" NAG "/>
    <s v=" BOM "/>
    <s v=" COK"/>
    <s v="05:15"/>
    <x v="534"/>
    <x v="302"/>
    <x v="3"/>
    <s v="No info"/>
    <n v="10493"/>
  </r>
  <r>
    <x v="1"/>
    <s v="27/06/2019"/>
    <x v="2"/>
    <s v="Cochin"/>
    <s v="DEL "/>
    <s v=" AMD "/>
    <s v=" BOM "/>
    <s v=" COK"/>
    <m/>
    <s v="19:45"/>
    <x v="98"/>
    <x v="136"/>
    <x v="1"/>
    <s v="No info"/>
    <n v="9653"/>
  </r>
  <r>
    <x v="1"/>
    <s v="18/03/2019"/>
    <x v="0"/>
    <s v="New Delhi"/>
    <s v="BLR "/>
    <s v=" BOM "/>
    <s v=" NAG "/>
    <s v=" DEL"/>
    <m/>
    <s v="06:45"/>
    <x v="965"/>
    <x v="343"/>
    <x v="1"/>
    <s v="No info"/>
    <n v="12305"/>
  </r>
  <r>
    <x v="1"/>
    <s v="15/05/2019"/>
    <x v="0"/>
    <s v="Delhi"/>
    <s v="BLR "/>
    <s v=" DEL"/>
    <m/>
    <m/>
    <m/>
    <s v="10:00"/>
    <x v="146"/>
    <x v="37"/>
    <x v="0"/>
    <s v="No info"/>
    <n v="6961"/>
  </r>
  <r>
    <x v="4"/>
    <s v="15/05/2019"/>
    <x v="2"/>
    <s v="Cochin"/>
    <s v="DEL "/>
    <s v=" BOM "/>
    <s v=" COK"/>
    <m/>
    <m/>
    <s v="06:00"/>
    <x v="26"/>
    <x v="204"/>
    <x v="2"/>
    <s v="No info"/>
    <n v="9794"/>
  </r>
  <r>
    <x v="4"/>
    <s v="27/05/2019"/>
    <x v="2"/>
    <s v="Cochin"/>
    <s v="DEL "/>
    <s v=" BOM "/>
    <s v=" COK"/>
    <m/>
    <m/>
    <s v="17:30"/>
    <x v="184"/>
    <x v="88"/>
    <x v="2"/>
    <s v="No info"/>
    <n v="13377"/>
  </r>
  <r>
    <x v="2"/>
    <s v="27/05/2019"/>
    <x v="2"/>
    <s v="Cochin"/>
    <s v="DEL "/>
    <s v=" BOM "/>
    <s v=" COK"/>
    <m/>
    <m/>
    <s v="02:15"/>
    <x v="33"/>
    <x v="238"/>
    <x v="2"/>
    <s v="In-flight meal not included"/>
    <n v="12898"/>
  </r>
  <r>
    <x v="4"/>
    <s v="27/06/2019"/>
    <x v="2"/>
    <s v="Cochin"/>
    <s v="DEL "/>
    <s v=" BOM "/>
    <s v=" COK"/>
    <m/>
    <m/>
    <s v="11:25"/>
    <x v="8"/>
    <x v="9"/>
    <x v="2"/>
    <s v="No info"/>
    <n v="7155"/>
  </r>
  <r>
    <x v="4"/>
    <s v="24/06/2019"/>
    <x v="2"/>
    <s v="Cochin"/>
    <s v="DEL "/>
    <s v=" BOM "/>
    <s v=" COK"/>
    <m/>
    <m/>
    <s v="15:00"/>
    <x v="170"/>
    <x v="51"/>
    <x v="2"/>
    <s v="No info"/>
    <n v="13377"/>
  </r>
  <r>
    <x v="6"/>
    <s v="3/05/2019"/>
    <x v="0"/>
    <s v="Delhi"/>
    <s v="BLR "/>
    <s v=" DEL"/>
    <m/>
    <m/>
    <m/>
    <s v="11:30"/>
    <x v="217"/>
    <x v="0"/>
    <x v="0"/>
    <s v="No info"/>
    <n v="4668"/>
  </r>
  <r>
    <x v="0"/>
    <s v="01/03/2019"/>
    <x v="0"/>
    <s v="New Delhi"/>
    <s v="BLR "/>
    <s v=" HYD "/>
    <s v=" DEL"/>
    <m/>
    <m/>
    <s v="07:30"/>
    <x v="167"/>
    <x v="102"/>
    <x v="2"/>
    <s v="No info"/>
    <n v="8110"/>
  </r>
  <r>
    <x v="2"/>
    <s v="6/04/2019"/>
    <x v="0"/>
    <s v="Delhi"/>
    <s v="BLR "/>
    <s v=" DEL"/>
    <m/>
    <m/>
    <m/>
    <s v="08:20"/>
    <x v="144"/>
    <x v="43"/>
    <x v="0"/>
    <s v="In-flight meal not included"/>
    <n v="4544"/>
  </r>
  <r>
    <x v="1"/>
    <s v="27/06/2019"/>
    <x v="2"/>
    <s v="Cochin"/>
    <s v="DEL "/>
    <s v=" AMD "/>
    <s v=" BOM "/>
    <s v=" COK"/>
    <m/>
    <s v="16:40"/>
    <x v="98"/>
    <x v="14"/>
    <x v="1"/>
    <s v="No info"/>
    <n v="9653"/>
  </r>
  <r>
    <x v="2"/>
    <s v="1/05/2019"/>
    <x v="1"/>
    <s v="Banglore"/>
    <s v="CCU "/>
    <s v=" BOM "/>
    <s v=" BLR"/>
    <m/>
    <m/>
    <s v="08:25"/>
    <x v="303"/>
    <x v="212"/>
    <x v="2"/>
    <s v="No info"/>
    <n v="14781"/>
  </r>
  <r>
    <x v="8"/>
    <s v="6/04/2019"/>
    <x v="0"/>
    <s v="Delhi"/>
    <s v="BLR "/>
    <s v=" DEL"/>
    <m/>
    <m/>
    <m/>
    <s v="11:30"/>
    <x v="217"/>
    <x v="0"/>
    <x v="0"/>
    <s v="No info"/>
    <n v="5969"/>
  </r>
  <r>
    <x v="3"/>
    <s v="3/04/2019"/>
    <x v="4"/>
    <s v="Hyderabad"/>
    <s v="BOM "/>
    <s v=" HYD"/>
    <m/>
    <m/>
    <m/>
    <s v="13:15"/>
    <x v="229"/>
    <x v="52"/>
    <x v="0"/>
    <s v="No info"/>
    <n v="2017"/>
  </r>
  <r>
    <x v="2"/>
    <s v="6/06/2019"/>
    <x v="1"/>
    <s v="Banglore"/>
    <s v="CCU "/>
    <s v=" DEL "/>
    <s v=" BLR"/>
    <m/>
    <m/>
    <s v="17:00"/>
    <x v="142"/>
    <x v="204"/>
    <x v="2"/>
    <s v="No info"/>
    <n v="14151"/>
  </r>
  <r>
    <x v="2"/>
    <s v="9/06/2019"/>
    <x v="1"/>
    <s v="Banglore"/>
    <s v="CCU "/>
    <s v=" BOM "/>
    <s v=" BLR"/>
    <m/>
    <m/>
    <s v="16:30"/>
    <x v="259"/>
    <x v="13"/>
    <x v="2"/>
    <s v="No info"/>
    <n v="13731"/>
  </r>
  <r>
    <x v="2"/>
    <s v="3/03/2019"/>
    <x v="2"/>
    <s v="Cochin"/>
    <s v="DEL "/>
    <s v=" BOM "/>
    <s v=" COK"/>
    <m/>
    <m/>
    <s v="09:00"/>
    <x v="78"/>
    <x v="212"/>
    <x v="2"/>
    <s v="In-flight meal not included"/>
    <n v="15400"/>
  </r>
  <r>
    <x v="2"/>
    <s v="9/05/2019"/>
    <x v="1"/>
    <s v="Banglore"/>
    <s v="CCU "/>
    <s v=" DEL "/>
    <s v=" BLR"/>
    <m/>
    <m/>
    <s v="09:35"/>
    <x v="207"/>
    <x v="42"/>
    <x v="2"/>
    <s v="In-flight meal not included"/>
    <n v="8066"/>
  </r>
  <r>
    <x v="2"/>
    <s v="3/03/2019"/>
    <x v="2"/>
    <s v="Cochin"/>
    <s v="DEL "/>
    <s v=" BHO "/>
    <s v=" BOM "/>
    <s v=" COK"/>
    <m/>
    <s v="05:40"/>
    <x v="148"/>
    <x v="361"/>
    <x v="1"/>
    <s v="No info"/>
    <n v="21314"/>
  </r>
  <r>
    <x v="1"/>
    <s v="01/03/2019"/>
    <x v="0"/>
    <s v="New Delhi"/>
    <s v="BLR "/>
    <s v=" CCU "/>
    <s v=" DEL"/>
    <m/>
    <m/>
    <s v="11:05"/>
    <x v="176"/>
    <x v="130"/>
    <x v="2"/>
    <s v="No info"/>
    <n v="14069"/>
  </r>
  <r>
    <x v="2"/>
    <s v="15/03/2019"/>
    <x v="4"/>
    <s v="Hyderabad"/>
    <s v="BOM "/>
    <s v=" HYD"/>
    <m/>
    <m/>
    <m/>
    <s v="15:50"/>
    <x v="482"/>
    <x v="52"/>
    <x v="0"/>
    <s v="In-flight meal not included"/>
    <n v="2470"/>
  </r>
  <r>
    <x v="0"/>
    <s v="24/04/2019"/>
    <x v="1"/>
    <s v="Banglore"/>
    <s v="CCU "/>
    <s v=" BLR"/>
    <m/>
    <m/>
    <m/>
    <s v="20:20"/>
    <x v="10"/>
    <x v="11"/>
    <x v="0"/>
    <s v="No info"/>
    <n v="4804"/>
  </r>
  <r>
    <x v="1"/>
    <s v="15/03/2019"/>
    <x v="0"/>
    <s v="New Delhi"/>
    <s v="BLR "/>
    <s v=" CCU "/>
    <s v=" DEL"/>
    <m/>
    <m/>
    <s v="05:50"/>
    <x v="25"/>
    <x v="186"/>
    <x v="2"/>
    <s v="No info"/>
    <n v="9029"/>
  </r>
  <r>
    <x v="0"/>
    <s v="12/05/2019"/>
    <x v="1"/>
    <s v="Banglore"/>
    <s v="CCU "/>
    <s v=" BLR"/>
    <m/>
    <m/>
    <m/>
    <s v="04:40"/>
    <x v="150"/>
    <x v="11"/>
    <x v="0"/>
    <s v="No info"/>
    <n v="4804"/>
  </r>
  <r>
    <x v="2"/>
    <s v="9/05/2019"/>
    <x v="2"/>
    <s v="Cochin"/>
    <s v="DEL "/>
    <s v=" AMD "/>
    <s v=" BOM "/>
    <s v=" COK"/>
    <m/>
    <s v="23:05"/>
    <x v="313"/>
    <x v="40"/>
    <x v="1"/>
    <s v="No info"/>
    <n v="15129"/>
  </r>
  <r>
    <x v="0"/>
    <s v="24/03/2019"/>
    <x v="4"/>
    <s v="Hyderabad"/>
    <s v="BOM "/>
    <s v=" HYD"/>
    <m/>
    <m/>
    <m/>
    <s v="19:05"/>
    <x v="469"/>
    <x v="53"/>
    <x v="0"/>
    <s v="No info"/>
    <n v="2754"/>
  </r>
  <r>
    <x v="2"/>
    <s v="1/04/2019"/>
    <x v="1"/>
    <s v="Banglore"/>
    <s v="CCU "/>
    <s v=" BOM "/>
    <s v=" BLR"/>
    <m/>
    <m/>
    <s v="21:10"/>
    <x v="831"/>
    <x v="34"/>
    <x v="2"/>
    <s v="No info"/>
    <n v="13364"/>
  </r>
  <r>
    <x v="0"/>
    <s v="24/03/2019"/>
    <x v="1"/>
    <s v="Banglore"/>
    <s v="CCU "/>
    <s v=" MAA "/>
    <s v=" BLR"/>
    <m/>
    <m/>
    <s v="17:35"/>
    <x v="256"/>
    <x v="199"/>
    <x v="2"/>
    <s v="No info"/>
    <n v="6933"/>
  </r>
  <r>
    <x v="2"/>
    <s v="18/05/2019"/>
    <x v="2"/>
    <s v="Cochin"/>
    <s v="DEL "/>
    <s v=" AMD "/>
    <s v=" BOM "/>
    <s v=" COK"/>
    <m/>
    <s v="23:05"/>
    <x v="248"/>
    <x v="56"/>
    <x v="1"/>
    <s v="No info"/>
    <n v="15129"/>
  </r>
  <r>
    <x v="4"/>
    <s v="9/06/2019"/>
    <x v="2"/>
    <s v="Cochin"/>
    <s v="DEL "/>
    <s v=" BOM "/>
    <s v=" COK"/>
    <m/>
    <m/>
    <s v="11:25"/>
    <x v="33"/>
    <x v="207"/>
    <x v="2"/>
    <s v="No info"/>
    <n v="11200"/>
  </r>
  <r>
    <x v="2"/>
    <s v="15/05/2019"/>
    <x v="4"/>
    <s v="Hyderabad"/>
    <s v="BOM "/>
    <s v=" HYD"/>
    <m/>
    <m/>
    <m/>
    <s v="02:55"/>
    <x v="298"/>
    <x v="53"/>
    <x v="0"/>
    <s v="In-flight meal not included"/>
    <n v="3210"/>
  </r>
  <r>
    <x v="2"/>
    <s v="18/06/2019"/>
    <x v="4"/>
    <s v="Hyderabad"/>
    <s v="BOM "/>
    <s v=" HYD"/>
    <m/>
    <m/>
    <m/>
    <s v="10:20"/>
    <x v="151"/>
    <x v="52"/>
    <x v="0"/>
    <s v="No info"/>
    <n v="8040"/>
  </r>
  <r>
    <x v="2"/>
    <s v="12/06/2019"/>
    <x v="2"/>
    <s v="Cochin"/>
    <s v="DEL "/>
    <s v=" NAG "/>
    <s v=" BOM "/>
    <s v=" COK"/>
    <m/>
    <s v="14:35"/>
    <x v="432"/>
    <x v="196"/>
    <x v="1"/>
    <s v="In-flight meal not included"/>
    <n v="10919"/>
  </r>
  <r>
    <x v="0"/>
    <s v="27/06/2019"/>
    <x v="2"/>
    <s v="Cochin"/>
    <s v="DEL "/>
    <s v=" HYD "/>
    <s v=" COK"/>
    <m/>
    <m/>
    <s v="07:35"/>
    <x v="102"/>
    <x v="97"/>
    <x v="2"/>
    <s v="No info"/>
    <n v="6442"/>
  </r>
  <r>
    <x v="0"/>
    <s v="1/04/2019"/>
    <x v="2"/>
    <s v="Cochin"/>
    <s v="DEL "/>
    <s v=" COK"/>
    <m/>
    <m/>
    <m/>
    <s v="14:20"/>
    <x v="337"/>
    <x v="41"/>
    <x v="0"/>
    <s v="No info"/>
    <n v="4729"/>
  </r>
  <r>
    <x v="0"/>
    <s v="6/03/2019"/>
    <x v="2"/>
    <s v="Cochin"/>
    <s v="DEL "/>
    <s v=" HYD "/>
    <s v=" COK"/>
    <m/>
    <m/>
    <s v="11:55"/>
    <x v="162"/>
    <x v="29"/>
    <x v="2"/>
    <s v="No info"/>
    <n v="6442"/>
  </r>
  <r>
    <x v="3"/>
    <s v="12/06/2019"/>
    <x v="1"/>
    <s v="Banglore"/>
    <s v="CCU "/>
    <s v=" BLR"/>
    <m/>
    <m/>
    <m/>
    <s v="22:20"/>
    <x v="1215"/>
    <x v="87"/>
    <x v="0"/>
    <s v="No check-in baggage included"/>
    <n v="3841"/>
  </r>
  <r>
    <x v="1"/>
    <s v="3/06/2019"/>
    <x v="2"/>
    <s v="Cochin"/>
    <s v="DEL "/>
    <s v=" AMD "/>
    <s v=" BOM "/>
    <s v=" COK"/>
    <m/>
    <s v="19:45"/>
    <x v="504"/>
    <x v="136"/>
    <x v="1"/>
    <s v="No info"/>
    <n v="10441"/>
  </r>
  <r>
    <x v="4"/>
    <s v="1/06/2019"/>
    <x v="2"/>
    <s v="Cochin"/>
    <s v="DEL "/>
    <s v=" BOM "/>
    <s v=" COK"/>
    <m/>
    <m/>
    <s v="10:00"/>
    <x v="30"/>
    <x v="140"/>
    <x v="2"/>
    <s v="No info"/>
    <n v="13587"/>
  </r>
  <r>
    <x v="2"/>
    <s v="15/05/2019"/>
    <x v="1"/>
    <s v="Banglore"/>
    <s v="CCU "/>
    <s v=" DEL "/>
    <s v=" BLR"/>
    <m/>
    <m/>
    <s v="20:25"/>
    <x v="613"/>
    <x v="67"/>
    <x v="2"/>
    <s v="No info"/>
    <n v="11467"/>
  </r>
  <r>
    <x v="0"/>
    <s v="3/03/2019"/>
    <x v="3"/>
    <s v="Kolkata"/>
    <s v="MAA "/>
    <s v=" CCU"/>
    <m/>
    <m/>
    <m/>
    <s v="13:20"/>
    <x v="52"/>
    <x v="12"/>
    <x v="0"/>
    <s v="No info"/>
    <n v="7295"/>
  </r>
  <r>
    <x v="3"/>
    <s v="1/05/2019"/>
    <x v="3"/>
    <s v="Kolkata"/>
    <s v="MAA "/>
    <s v=" CCU"/>
    <m/>
    <m/>
    <m/>
    <s v="09:45"/>
    <x v="134"/>
    <x v="12"/>
    <x v="0"/>
    <s v="No info"/>
    <n v="3597"/>
  </r>
  <r>
    <x v="4"/>
    <s v="9/05/2019"/>
    <x v="2"/>
    <s v="Cochin"/>
    <s v="DEL "/>
    <s v=" BOM "/>
    <s v=" COK"/>
    <m/>
    <m/>
    <s v="06:40"/>
    <x v="8"/>
    <x v="137"/>
    <x v="2"/>
    <s v="No info"/>
    <n v="7787"/>
  </r>
  <r>
    <x v="0"/>
    <s v="6/03/2019"/>
    <x v="2"/>
    <s v="Cochin"/>
    <s v="DEL "/>
    <s v=" BOM "/>
    <s v=" COK"/>
    <m/>
    <m/>
    <s v="06:40"/>
    <x v="30"/>
    <x v="242"/>
    <x v="2"/>
    <s v="No info"/>
    <n v="14871"/>
  </r>
  <r>
    <x v="0"/>
    <s v="15/06/2019"/>
    <x v="3"/>
    <s v="Kolkata"/>
    <s v="MAA "/>
    <s v=" CCU"/>
    <m/>
    <m/>
    <m/>
    <s v="15:40"/>
    <x v="340"/>
    <x v="37"/>
    <x v="0"/>
    <s v="No info"/>
    <n v="3540"/>
  </r>
  <r>
    <x v="0"/>
    <s v="1/06/2019"/>
    <x v="2"/>
    <s v="Cochin"/>
    <s v="DEL "/>
    <s v=" HYD "/>
    <s v=" COK"/>
    <m/>
    <m/>
    <s v="06:50"/>
    <x v="68"/>
    <x v="200"/>
    <x v="2"/>
    <s v="No info"/>
    <n v="6442"/>
  </r>
  <r>
    <x v="7"/>
    <s v="24/06/2019"/>
    <x v="0"/>
    <s v="Delhi"/>
    <s v="BLR "/>
    <s v=" DEL"/>
    <m/>
    <m/>
    <m/>
    <s v="11:10"/>
    <x v="11"/>
    <x v="37"/>
    <x v="0"/>
    <s v="No info"/>
    <n v="3383"/>
  </r>
  <r>
    <x v="7"/>
    <s v="18/04/2019"/>
    <x v="1"/>
    <s v="Banglore"/>
    <s v="CCU "/>
    <s v=" BLR"/>
    <m/>
    <m/>
    <m/>
    <s v="22:50"/>
    <x v="1216"/>
    <x v="31"/>
    <x v="0"/>
    <s v="No info"/>
    <n v="4409"/>
  </r>
  <r>
    <x v="0"/>
    <s v="9/05/2019"/>
    <x v="3"/>
    <s v="Kolkata"/>
    <s v="MAA "/>
    <s v=" CCU"/>
    <m/>
    <m/>
    <m/>
    <s v="07:55"/>
    <x v="145"/>
    <x v="87"/>
    <x v="0"/>
    <s v="No info"/>
    <n v="3850"/>
  </r>
  <r>
    <x v="4"/>
    <s v="24/06/2019"/>
    <x v="2"/>
    <s v="Cochin"/>
    <s v="DEL "/>
    <s v=" HYD "/>
    <s v=" COK"/>
    <m/>
    <m/>
    <s v="13:15"/>
    <x v="68"/>
    <x v="68"/>
    <x v="2"/>
    <s v="No info"/>
    <n v="8018"/>
  </r>
  <r>
    <x v="2"/>
    <s v="1/04/2019"/>
    <x v="1"/>
    <s v="Banglore"/>
    <s v="CCU "/>
    <s v=" DEL "/>
    <s v=" BLR"/>
    <m/>
    <m/>
    <s v="20:25"/>
    <x v="1217"/>
    <x v="125"/>
    <x v="2"/>
    <s v="No info"/>
    <n v="11467"/>
  </r>
  <r>
    <x v="6"/>
    <s v="6/06/2019"/>
    <x v="0"/>
    <s v="Delhi"/>
    <s v="BLR "/>
    <s v=" DEL"/>
    <m/>
    <m/>
    <m/>
    <s v="11:30"/>
    <x v="217"/>
    <x v="0"/>
    <x v="0"/>
    <s v="No info"/>
    <n v="4668"/>
  </r>
  <r>
    <x v="2"/>
    <s v="24/06/2019"/>
    <x v="2"/>
    <s v="Cochin"/>
    <s v="DEL "/>
    <s v=" CCU "/>
    <s v=" BOM "/>
    <s v=" COK"/>
    <m/>
    <s v="17:35"/>
    <x v="610"/>
    <x v="282"/>
    <x v="1"/>
    <s v="No info"/>
    <n v="13922"/>
  </r>
  <r>
    <x v="1"/>
    <s v="6/05/2019"/>
    <x v="4"/>
    <s v="Hyderabad"/>
    <s v="BOM "/>
    <s v=" HYD"/>
    <m/>
    <m/>
    <m/>
    <s v="06:20"/>
    <x v="71"/>
    <x v="139"/>
    <x v="0"/>
    <s v="No info"/>
    <n v="3625"/>
  </r>
  <r>
    <x v="7"/>
    <s v="18/05/2019"/>
    <x v="1"/>
    <s v="Banglore"/>
    <s v="CCU "/>
    <s v=" BLR"/>
    <m/>
    <m/>
    <m/>
    <s v="19:55"/>
    <x v="280"/>
    <x v="31"/>
    <x v="0"/>
    <s v="No info"/>
    <n v="5989"/>
  </r>
  <r>
    <x v="0"/>
    <s v="21/04/2019"/>
    <x v="0"/>
    <s v="Delhi"/>
    <s v="BLR "/>
    <s v=" DEL"/>
    <m/>
    <m/>
    <m/>
    <s v="04:00"/>
    <x v="20"/>
    <x v="0"/>
    <x v="0"/>
    <s v="No info"/>
    <n v="4423"/>
  </r>
  <r>
    <x v="2"/>
    <s v="18/06/2019"/>
    <x v="2"/>
    <s v="Cochin"/>
    <s v="DEL "/>
    <s v=" COK"/>
    <m/>
    <m/>
    <m/>
    <s v="09:50"/>
    <x v="612"/>
    <x v="41"/>
    <x v="0"/>
    <s v="No info"/>
    <n v="9564"/>
  </r>
  <r>
    <x v="2"/>
    <s v="12/06/2019"/>
    <x v="1"/>
    <s v="Banglore"/>
    <s v="CCU "/>
    <s v=" BOM "/>
    <s v=" BLR"/>
    <m/>
    <m/>
    <s v="16:30"/>
    <x v="453"/>
    <x v="106"/>
    <x v="2"/>
    <s v="In-flight meal not included"/>
    <n v="8529"/>
  </r>
  <r>
    <x v="1"/>
    <s v="6/06/2019"/>
    <x v="1"/>
    <s v="Banglore"/>
    <s v="CCU "/>
    <s v=" BLR"/>
    <m/>
    <m/>
    <m/>
    <s v="20:45"/>
    <x v="70"/>
    <x v="11"/>
    <x v="0"/>
    <s v="No info"/>
    <n v="4145"/>
  </r>
  <r>
    <x v="0"/>
    <s v="3/05/2019"/>
    <x v="1"/>
    <s v="Banglore"/>
    <s v="CCU "/>
    <s v=" BLR"/>
    <m/>
    <m/>
    <m/>
    <s v="17:15"/>
    <x v="13"/>
    <x v="11"/>
    <x v="0"/>
    <s v="No info"/>
    <n v="4804"/>
  </r>
  <r>
    <x v="0"/>
    <s v="1/06/2019"/>
    <x v="2"/>
    <s v="Cochin"/>
    <s v="DEL "/>
    <s v=" HYD "/>
    <s v=" COK"/>
    <m/>
    <m/>
    <s v="14:20"/>
    <x v="68"/>
    <x v="103"/>
    <x v="2"/>
    <s v="No info"/>
    <n v="6938"/>
  </r>
  <r>
    <x v="2"/>
    <s v="06/03/2019"/>
    <x v="0"/>
    <s v="New Delhi"/>
    <s v="BLR "/>
    <s v=" BOM "/>
    <s v=" DEL"/>
    <m/>
    <m/>
    <s v="08:00"/>
    <x v="277"/>
    <x v="210"/>
    <x v="2"/>
    <s v="No info"/>
    <n v="14815"/>
  </r>
  <r>
    <x v="4"/>
    <s v="6/03/2019"/>
    <x v="2"/>
    <s v="Cochin"/>
    <s v="DEL "/>
    <s v=" BOM "/>
    <s v=" COK"/>
    <m/>
    <m/>
    <s v="07:30"/>
    <x v="8"/>
    <x v="146"/>
    <x v="2"/>
    <s v="No info"/>
    <n v="15077"/>
  </r>
  <r>
    <x v="2"/>
    <s v="15/06/2019"/>
    <x v="2"/>
    <s v="Cochin"/>
    <s v="DEL "/>
    <s v=" JAI "/>
    <s v=" BOM "/>
    <s v=" COK"/>
    <m/>
    <s v="09:40"/>
    <x v="33"/>
    <x v="110"/>
    <x v="1"/>
    <s v="No info"/>
    <n v="13014"/>
  </r>
  <r>
    <x v="1"/>
    <s v="9/06/2019"/>
    <x v="1"/>
    <s v="Banglore"/>
    <s v="CCU "/>
    <s v=" IXR "/>
    <s v=" DEL "/>
    <s v=" BLR"/>
    <m/>
    <s v="05:50"/>
    <x v="168"/>
    <x v="142"/>
    <x v="1"/>
    <s v="No info"/>
    <n v="11201"/>
  </r>
  <r>
    <x v="2"/>
    <s v="6/06/2019"/>
    <x v="1"/>
    <s v="Banglore"/>
    <s v="CCU "/>
    <s v=" DEL "/>
    <s v=" BLR"/>
    <m/>
    <m/>
    <s v="20:25"/>
    <x v="824"/>
    <x v="170"/>
    <x v="2"/>
    <s v="No info"/>
    <n v="12692"/>
  </r>
  <r>
    <x v="4"/>
    <s v="1/06/2019"/>
    <x v="2"/>
    <s v="Cochin"/>
    <s v="DEL "/>
    <s v=" HYD "/>
    <s v=" COK"/>
    <m/>
    <m/>
    <s v="09:45"/>
    <x v="102"/>
    <x v="172"/>
    <x v="2"/>
    <s v="No info"/>
    <n v="9646"/>
  </r>
  <r>
    <x v="2"/>
    <s v="24/05/2019"/>
    <x v="2"/>
    <s v="Cochin"/>
    <s v="DEL "/>
    <s v=" BOM "/>
    <s v=" COK"/>
    <m/>
    <m/>
    <s v="22:50"/>
    <x v="1067"/>
    <x v="158"/>
    <x v="2"/>
    <s v="No info"/>
    <n v="16079"/>
  </r>
  <r>
    <x v="1"/>
    <s v="15/05/2019"/>
    <x v="1"/>
    <s v="Banglore"/>
    <s v="CCU "/>
    <s v=" BBI "/>
    <s v=" HYD "/>
    <s v=" BLR"/>
    <m/>
    <s v="09:10"/>
    <x v="38"/>
    <x v="259"/>
    <x v="1"/>
    <s v="No info"/>
    <n v="6117"/>
  </r>
  <r>
    <x v="4"/>
    <s v="9/06/2019"/>
    <x v="2"/>
    <s v="Cochin"/>
    <s v="DEL "/>
    <s v=" BOM "/>
    <s v=" COK"/>
    <m/>
    <m/>
    <s v="15:15"/>
    <x v="267"/>
    <x v="50"/>
    <x v="2"/>
    <s v="No info"/>
    <n v="6795"/>
  </r>
  <r>
    <x v="1"/>
    <s v="1/06/2019"/>
    <x v="4"/>
    <s v="Hyderabad"/>
    <s v="BOM "/>
    <s v=" HYD"/>
    <m/>
    <m/>
    <m/>
    <s v="21:05"/>
    <x v="280"/>
    <x v="139"/>
    <x v="0"/>
    <s v="No info"/>
    <n v="3100"/>
  </r>
  <r>
    <x v="2"/>
    <s v="9/05/2019"/>
    <x v="2"/>
    <s v="Cochin"/>
    <s v="DEL "/>
    <s v=" BOM "/>
    <s v=" COK"/>
    <m/>
    <m/>
    <s v="02:15"/>
    <x v="26"/>
    <x v="249"/>
    <x v="2"/>
    <s v="No info"/>
    <n v="15851"/>
  </r>
  <r>
    <x v="6"/>
    <s v="6/06/2019"/>
    <x v="3"/>
    <s v="Kolkata"/>
    <s v="MAA "/>
    <s v=" CCU"/>
    <m/>
    <m/>
    <m/>
    <s v="07:05"/>
    <x v="27"/>
    <x v="12"/>
    <x v="0"/>
    <s v="No info"/>
    <n v="3687"/>
  </r>
  <r>
    <x v="0"/>
    <s v="12/04/2019"/>
    <x v="0"/>
    <s v="Delhi"/>
    <s v="BLR "/>
    <s v=" DEL"/>
    <m/>
    <m/>
    <m/>
    <s v="16:55"/>
    <x v="185"/>
    <x v="43"/>
    <x v="0"/>
    <s v="No info"/>
    <n v="4990"/>
  </r>
  <r>
    <x v="2"/>
    <s v="9/05/2019"/>
    <x v="2"/>
    <s v="Cochin"/>
    <s v="DEL "/>
    <s v=" BOM "/>
    <s v=" COK"/>
    <m/>
    <m/>
    <s v="19:15"/>
    <x v="313"/>
    <x v="168"/>
    <x v="2"/>
    <s v="No info"/>
    <n v="15554"/>
  </r>
  <r>
    <x v="4"/>
    <s v="15/06/2019"/>
    <x v="2"/>
    <s v="Cochin"/>
    <s v="DEL "/>
    <s v=" BOM "/>
    <s v=" COK"/>
    <m/>
    <m/>
    <s v="06:00"/>
    <x v="8"/>
    <x v="10"/>
    <x v="2"/>
    <s v="No info"/>
    <n v="9526"/>
  </r>
  <r>
    <x v="0"/>
    <s v="18/05/2019"/>
    <x v="2"/>
    <s v="Cochin"/>
    <s v="DEL "/>
    <s v=" COK"/>
    <m/>
    <m/>
    <m/>
    <s v="05:35"/>
    <x v="138"/>
    <x v="41"/>
    <x v="0"/>
    <s v="No info"/>
    <n v="6015"/>
  </r>
  <r>
    <x v="1"/>
    <s v="1/05/2019"/>
    <x v="1"/>
    <s v="Banglore"/>
    <s v="CCU "/>
    <s v=" BBI "/>
    <s v=" BOM "/>
    <s v=" BLR"/>
    <m/>
    <s v="12:00"/>
    <x v="21"/>
    <x v="212"/>
    <x v="1"/>
    <s v="No info"/>
    <n v="10676"/>
  </r>
  <r>
    <x v="2"/>
    <s v="27/05/2019"/>
    <x v="2"/>
    <s v="Cochin"/>
    <s v="DEL "/>
    <s v=" BOM "/>
    <s v=" COK"/>
    <m/>
    <m/>
    <s v="18:15"/>
    <x v="17"/>
    <x v="274"/>
    <x v="2"/>
    <s v="In-flight meal not included"/>
    <n v="12898"/>
  </r>
  <r>
    <x v="2"/>
    <s v="27/05/2019"/>
    <x v="2"/>
    <s v="Cochin"/>
    <s v="DEL "/>
    <s v=" AMD "/>
    <s v=" BOM "/>
    <s v=" COK"/>
    <m/>
    <s v="23:05"/>
    <x v="689"/>
    <x v="127"/>
    <x v="1"/>
    <s v="No info"/>
    <n v="15129"/>
  </r>
  <r>
    <x v="4"/>
    <s v="21/03/2019"/>
    <x v="2"/>
    <s v="Cochin"/>
    <s v="DEL "/>
    <s v=" BOM "/>
    <s v=" COK"/>
    <m/>
    <m/>
    <s v="11:30"/>
    <x v="8"/>
    <x v="163"/>
    <x v="2"/>
    <s v="No info"/>
    <n v="13378"/>
  </r>
  <r>
    <x v="3"/>
    <s v="1/06/2019"/>
    <x v="1"/>
    <s v="Banglore"/>
    <s v="CCU "/>
    <s v=" BLR"/>
    <m/>
    <m/>
    <m/>
    <s v="09:00"/>
    <x v="5"/>
    <x v="5"/>
    <x v="0"/>
    <s v="No info"/>
    <n v="4174"/>
  </r>
  <r>
    <x v="4"/>
    <s v="21/05/2019"/>
    <x v="2"/>
    <s v="Cochin"/>
    <s v="DEL "/>
    <s v=" BOM "/>
    <s v=" COK"/>
    <m/>
    <m/>
    <s v="11:25"/>
    <x v="33"/>
    <x v="207"/>
    <x v="2"/>
    <s v="No info"/>
    <n v="9103"/>
  </r>
  <r>
    <x v="0"/>
    <s v="9/06/2019"/>
    <x v="3"/>
    <s v="Kolkata"/>
    <s v="MAA "/>
    <s v=" CCU"/>
    <m/>
    <m/>
    <m/>
    <s v="07:55"/>
    <x v="145"/>
    <x v="87"/>
    <x v="0"/>
    <s v="No info"/>
    <n v="3850"/>
  </r>
  <r>
    <x v="6"/>
    <s v="9/06/2019"/>
    <x v="2"/>
    <s v="Cochin"/>
    <s v="DEL "/>
    <s v=" COK"/>
    <m/>
    <m/>
    <m/>
    <s v="14:40"/>
    <x v="95"/>
    <x v="90"/>
    <x v="0"/>
    <s v="No info"/>
    <n v="6216"/>
  </r>
  <r>
    <x v="6"/>
    <s v="1/04/2019"/>
    <x v="1"/>
    <s v="Banglore"/>
    <s v="CCU "/>
    <s v=" DEL "/>
    <s v=" BLR"/>
    <m/>
    <m/>
    <s v="17:00"/>
    <x v="354"/>
    <x v="172"/>
    <x v="2"/>
    <s v="No info"/>
    <n v="8610"/>
  </r>
  <r>
    <x v="2"/>
    <s v="6/06/2019"/>
    <x v="1"/>
    <s v="Banglore"/>
    <s v="CCU "/>
    <s v=" DEL "/>
    <s v=" BLR"/>
    <m/>
    <m/>
    <s v="17:00"/>
    <x v="129"/>
    <x v="238"/>
    <x v="2"/>
    <s v="In-flight meal not included"/>
    <n v="10539"/>
  </r>
  <r>
    <x v="0"/>
    <s v="9/03/2019"/>
    <x v="2"/>
    <s v="Cochin"/>
    <s v="DEL "/>
    <s v=" HYD "/>
    <s v=" COK"/>
    <m/>
    <m/>
    <s v="11:55"/>
    <x v="162"/>
    <x v="29"/>
    <x v="2"/>
    <s v="No info"/>
    <n v="6674"/>
  </r>
  <r>
    <x v="4"/>
    <s v="24/06/2019"/>
    <x v="2"/>
    <s v="Cochin"/>
    <s v="DEL "/>
    <s v=" BOM "/>
    <s v=" COK"/>
    <m/>
    <m/>
    <s v="08:00"/>
    <x v="30"/>
    <x v="119"/>
    <x v="2"/>
    <s v="No info"/>
    <n v="7618"/>
  </r>
  <r>
    <x v="0"/>
    <s v="21/04/2019"/>
    <x v="0"/>
    <s v="Delhi"/>
    <s v="BLR "/>
    <s v=" DEL"/>
    <m/>
    <m/>
    <m/>
    <s v="00:30"/>
    <x v="115"/>
    <x v="21"/>
    <x v="0"/>
    <s v="No info"/>
    <n v="3943"/>
  </r>
  <r>
    <x v="6"/>
    <s v="24/03/2019"/>
    <x v="0"/>
    <s v="New Delhi"/>
    <s v="BLR "/>
    <s v=" DEL"/>
    <m/>
    <m/>
    <m/>
    <s v="16:00"/>
    <x v="252"/>
    <x v="11"/>
    <x v="0"/>
    <s v="No info"/>
    <n v="11913"/>
  </r>
  <r>
    <x v="0"/>
    <s v="09/03/2019"/>
    <x v="0"/>
    <s v="New Delhi"/>
    <s v="BLR "/>
    <s v=" DEL"/>
    <m/>
    <m/>
    <m/>
    <s v="18:55"/>
    <x v="112"/>
    <x v="0"/>
    <x v="0"/>
    <s v="No info"/>
    <n v="6860"/>
  </r>
  <r>
    <x v="2"/>
    <s v="12/06/2019"/>
    <x v="2"/>
    <s v="Cochin"/>
    <s v="DEL "/>
    <s v=" IDR "/>
    <s v=" BOM "/>
    <s v=" COK"/>
    <m/>
    <s v="05:30"/>
    <x v="33"/>
    <x v="56"/>
    <x v="1"/>
    <s v="No info"/>
    <n v="13292"/>
  </r>
  <r>
    <x v="4"/>
    <s v="6/03/2019"/>
    <x v="2"/>
    <s v="Cochin"/>
    <s v="DEL "/>
    <s v=" BOM "/>
    <s v=" COK"/>
    <m/>
    <m/>
    <s v="02:15"/>
    <x v="136"/>
    <x v="10"/>
    <x v="2"/>
    <s v="No info"/>
    <n v="17057"/>
  </r>
  <r>
    <x v="2"/>
    <s v="27/06/2019"/>
    <x v="2"/>
    <s v="Cochin"/>
    <s v="DEL "/>
    <s v=" JAI "/>
    <s v=" BOM "/>
    <s v=" COK"/>
    <m/>
    <s v="05:30"/>
    <x v="33"/>
    <x v="56"/>
    <x v="1"/>
    <s v="No info"/>
    <n v="13014"/>
  </r>
  <r>
    <x v="1"/>
    <s v="3/03/2019"/>
    <x v="2"/>
    <s v="Cochin"/>
    <s v="DEL "/>
    <s v=" HYD "/>
    <s v=" BOM "/>
    <s v=" COK"/>
    <m/>
    <s v="07:05"/>
    <x v="14"/>
    <x v="258"/>
    <x v="1"/>
    <s v="No info"/>
    <n v="11552"/>
  </r>
  <r>
    <x v="0"/>
    <s v="12/03/2019"/>
    <x v="3"/>
    <s v="Kolkata"/>
    <s v="MAA "/>
    <s v=" CCU"/>
    <m/>
    <m/>
    <m/>
    <s v="11:35"/>
    <x v="263"/>
    <x v="5"/>
    <x v="0"/>
    <s v="No info"/>
    <n v="6297"/>
  </r>
  <r>
    <x v="0"/>
    <s v="24/03/2019"/>
    <x v="3"/>
    <s v="Kolkata"/>
    <s v="MAA "/>
    <s v=" CCU"/>
    <m/>
    <m/>
    <m/>
    <s v="11:35"/>
    <x v="263"/>
    <x v="5"/>
    <x v="0"/>
    <s v="No info"/>
    <n v="4332"/>
  </r>
  <r>
    <x v="1"/>
    <s v="21/03/2019"/>
    <x v="2"/>
    <s v="Cochin"/>
    <s v="DEL "/>
    <s v=" COK"/>
    <m/>
    <m/>
    <m/>
    <s v="05:10"/>
    <x v="139"/>
    <x v="0"/>
    <x v="0"/>
    <s v="No info"/>
    <n v="5674"/>
  </r>
  <r>
    <x v="4"/>
    <s v="21/05/2019"/>
    <x v="2"/>
    <s v="Cochin"/>
    <s v="DEL "/>
    <s v=" BOM "/>
    <s v=" COK"/>
    <m/>
    <m/>
    <s v="07:05"/>
    <x v="8"/>
    <x v="13"/>
    <x v="2"/>
    <s v="In-flight meal not included"/>
    <n v="10711"/>
  </r>
  <r>
    <x v="2"/>
    <s v="1/04/2019"/>
    <x v="1"/>
    <s v="Banglore"/>
    <s v="CCU "/>
    <s v=" DEL "/>
    <s v=" BLR"/>
    <m/>
    <m/>
    <s v="09:35"/>
    <x v="512"/>
    <x v="100"/>
    <x v="2"/>
    <s v="No info"/>
    <n v="11467"/>
  </r>
  <r>
    <x v="1"/>
    <s v="6/05/2019"/>
    <x v="1"/>
    <s v="Banglore"/>
    <s v="CCU "/>
    <s v=" BOM "/>
    <s v=" COK "/>
    <s v=" BLR"/>
    <m/>
    <s v="16:50"/>
    <x v="549"/>
    <x v="150"/>
    <x v="1"/>
    <s v="No info"/>
    <n v="12434"/>
  </r>
  <r>
    <x v="1"/>
    <s v="24/06/2019"/>
    <x v="2"/>
    <s v="Cochin"/>
    <s v="DEL "/>
    <s v=" COK"/>
    <m/>
    <m/>
    <m/>
    <s v="18:05"/>
    <x v="121"/>
    <x v="112"/>
    <x v="0"/>
    <s v="No info"/>
    <n v="5201"/>
  </r>
  <r>
    <x v="6"/>
    <s v="18/05/2019"/>
    <x v="0"/>
    <s v="Delhi"/>
    <s v="BLR "/>
    <s v=" DEL"/>
    <m/>
    <m/>
    <m/>
    <s v="17:00"/>
    <x v="141"/>
    <x v="11"/>
    <x v="0"/>
    <s v="No info"/>
    <n v="4878"/>
  </r>
  <r>
    <x v="2"/>
    <s v="6/06/2019"/>
    <x v="2"/>
    <s v="Cochin"/>
    <s v="DEL "/>
    <s v=" JAI "/>
    <s v=" BOM "/>
    <s v=" COK"/>
    <m/>
    <s v="05:30"/>
    <x v="65"/>
    <x v="131"/>
    <x v="1"/>
    <s v="No info"/>
    <n v="13014"/>
  </r>
  <r>
    <x v="3"/>
    <s v="6/06/2019"/>
    <x v="3"/>
    <s v="Kolkata"/>
    <s v="MAA "/>
    <s v=" CCU"/>
    <m/>
    <m/>
    <m/>
    <s v="08:20"/>
    <x v="59"/>
    <x v="12"/>
    <x v="0"/>
    <s v="No info"/>
    <n v="3597"/>
  </r>
  <r>
    <x v="1"/>
    <s v="03/03/2019"/>
    <x v="0"/>
    <s v="New Delhi"/>
    <s v="BLR "/>
    <s v=" BOM "/>
    <s v=" IDR "/>
    <s v=" DEL"/>
    <m/>
    <s v="08:50"/>
    <x v="767"/>
    <x v="179"/>
    <x v="1"/>
    <s v="No info"/>
    <n v="12599"/>
  </r>
  <r>
    <x v="2"/>
    <s v="24/05/2019"/>
    <x v="1"/>
    <s v="Banglore"/>
    <s v="CCU "/>
    <s v=" BOM "/>
    <s v=" BLR"/>
    <m/>
    <m/>
    <s v="18:55"/>
    <x v="535"/>
    <x v="287"/>
    <x v="2"/>
    <s v="In-flight meal not included"/>
    <n v="10844"/>
  </r>
  <r>
    <x v="2"/>
    <s v="21/05/2019"/>
    <x v="2"/>
    <s v="Cochin"/>
    <s v="DEL "/>
    <s v=" BOM "/>
    <s v=" COK"/>
    <m/>
    <m/>
    <s v="02:15"/>
    <x v="33"/>
    <x v="238"/>
    <x v="2"/>
    <s v="In-flight meal not included"/>
    <n v="12898"/>
  </r>
  <r>
    <x v="0"/>
    <s v="21/06/2019"/>
    <x v="0"/>
    <s v="Delhi"/>
    <s v="BLR "/>
    <s v=" DEL"/>
    <m/>
    <m/>
    <m/>
    <s v="13:00"/>
    <x v="349"/>
    <x v="0"/>
    <x v="0"/>
    <s v="No info"/>
    <n v="3943"/>
  </r>
  <r>
    <x v="4"/>
    <s v="12/06/2019"/>
    <x v="2"/>
    <s v="Cochin"/>
    <s v="DEL "/>
    <s v=" BOM "/>
    <s v=" COK"/>
    <m/>
    <m/>
    <s v="13:00"/>
    <x v="385"/>
    <x v="205"/>
    <x v="2"/>
    <s v="No info"/>
    <n v="7198"/>
  </r>
  <r>
    <x v="3"/>
    <s v="18/05/2019"/>
    <x v="1"/>
    <s v="Banglore"/>
    <s v="CCU "/>
    <s v=" MAA "/>
    <s v=" BLR"/>
    <m/>
    <m/>
    <s v="15:05"/>
    <x v="31"/>
    <x v="30"/>
    <x v="2"/>
    <s v="No info"/>
    <n v="4963"/>
  </r>
  <r>
    <x v="0"/>
    <s v="01/03/2019"/>
    <x v="0"/>
    <s v="New Delhi"/>
    <s v="BLR "/>
    <s v=" DEL"/>
    <m/>
    <m/>
    <m/>
    <s v="16:55"/>
    <x v="153"/>
    <x v="0"/>
    <x v="0"/>
    <s v="No info"/>
    <n v="12649"/>
  </r>
  <r>
    <x v="4"/>
    <s v="6/03/2019"/>
    <x v="2"/>
    <s v="Cochin"/>
    <s v="DEL "/>
    <s v=" BOM "/>
    <s v=" COK"/>
    <m/>
    <m/>
    <s v="08:00"/>
    <x v="136"/>
    <x v="72"/>
    <x v="2"/>
    <s v="No info"/>
    <n v="17267"/>
  </r>
  <r>
    <x v="2"/>
    <s v="9/05/2019"/>
    <x v="2"/>
    <s v="Cochin"/>
    <s v="DEL "/>
    <s v=" BOM "/>
    <s v=" COK"/>
    <m/>
    <m/>
    <s v="07:05"/>
    <x v="33"/>
    <x v="33"/>
    <x v="2"/>
    <s v="In-flight meal not included"/>
    <n v="12373"/>
  </r>
  <r>
    <x v="2"/>
    <s v="03/03/2019"/>
    <x v="0"/>
    <s v="New Delhi"/>
    <s v="BLR "/>
    <s v=" BOM "/>
    <s v=" DEL"/>
    <m/>
    <m/>
    <s v="11:40"/>
    <x v="1059"/>
    <x v="256"/>
    <x v="2"/>
    <s v="In-flight meal not included"/>
    <n v="13502"/>
  </r>
  <r>
    <x v="4"/>
    <s v="21/03/2019"/>
    <x v="2"/>
    <s v="Cochin"/>
    <s v="DEL "/>
    <s v=" BOM "/>
    <s v=" COK"/>
    <m/>
    <m/>
    <s v="11:30"/>
    <x v="78"/>
    <x v="55"/>
    <x v="2"/>
    <s v="No info"/>
    <n v="11622"/>
  </r>
  <r>
    <x v="3"/>
    <s v="3/03/2019"/>
    <x v="1"/>
    <s v="Banglore"/>
    <s v="CCU "/>
    <s v=" BLR"/>
    <m/>
    <m/>
    <m/>
    <s v="22:20"/>
    <x v="1218"/>
    <x v="87"/>
    <x v="0"/>
    <s v="No info"/>
    <n v="5515"/>
  </r>
  <r>
    <x v="2"/>
    <s v="15/05/2019"/>
    <x v="1"/>
    <s v="Banglore"/>
    <s v="CCU "/>
    <s v=" DEL "/>
    <s v=" BLR"/>
    <m/>
    <m/>
    <s v="20:25"/>
    <x v="613"/>
    <x v="67"/>
    <x v="2"/>
    <s v="In-flight meal not included"/>
    <n v="9314"/>
  </r>
  <r>
    <x v="4"/>
    <s v="3/06/2019"/>
    <x v="2"/>
    <s v="Cochin"/>
    <s v="DEL "/>
    <s v=" BOM "/>
    <s v=" COK"/>
    <m/>
    <m/>
    <s v="10:20"/>
    <x v="33"/>
    <x v="135"/>
    <x v="2"/>
    <s v="No info"/>
    <n v="11789"/>
  </r>
  <r>
    <x v="0"/>
    <s v="6/04/2019"/>
    <x v="0"/>
    <s v="Delhi"/>
    <s v="BLR "/>
    <s v=" DEL"/>
    <m/>
    <m/>
    <m/>
    <s v="20:00"/>
    <x v="72"/>
    <x v="0"/>
    <x v="0"/>
    <s v="No info"/>
    <n v="4823"/>
  </r>
  <r>
    <x v="1"/>
    <s v="3/06/2019"/>
    <x v="2"/>
    <s v="Cochin"/>
    <s v="DEL "/>
    <s v=" HYD "/>
    <s v=" MAA "/>
    <s v=" COK"/>
    <m/>
    <s v="13:15"/>
    <x v="545"/>
    <x v="153"/>
    <x v="1"/>
    <s v="No info"/>
    <n v="10467"/>
  </r>
  <r>
    <x v="4"/>
    <s v="3/06/2019"/>
    <x v="2"/>
    <s v="Cochin"/>
    <s v="DEL "/>
    <s v=" BOM "/>
    <s v=" COK"/>
    <m/>
    <m/>
    <s v="13:00"/>
    <x v="30"/>
    <x v="88"/>
    <x v="2"/>
    <s v="No info"/>
    <n v="7408"/>
  </r>
  <r>
    <x v="1"/>
    <s v="15/06/2019"/>
    <x v="2"/>
    <s v="Cochin"/>
    <s v="DEL "/>
    <s v=" MAA "/>
    <s v=" COK"/>
    <m/>
    <m/>
    <s v="06:05"/>
    <x v="864"/>
    <x v="49"/>
    <x v="2"/>
    <s v="No info"/>
    <n v="7480"/>
  </r>
  <r>
    <x v="3"/>
    <s v="24/04/2019"/>
    <x v="1"/>
    <s v="Banglore"/>
    <s v="CCU "/>
    <s v=" BLR"/>
    <m/>
    <m/>
    <m/>
    <s v="22:20"/>
    <x v="917"/>
    <x v="87"/>
    <x v="0"/>
    <s v="No check-in baggage included"/>
    <n v="3841"/>
  </r>
  <r>
    <x v="3"/>
    <s v="18/05/2019"/>
    <x v="3"/>
    <s v="Kolkata"/>
    <s v="MAA "/>
    <s v=" CCU"/>
    <m/>
    <m/>
    <m/>
    <s v="17:45"/>
    <x v="158"/>
    <x v="87"/>
    <x v="0"/>
    <s v="No check-in baggage included"/>
    <n v="3543"/>
  </r>
  <r>
    <x v="1"/>
    <s v="24/06/2019"/>
    <x v="2"/>
    <s v="Cochin"/>
    <s v="DEL "/>
    <s v=" RPR "/>
    <s v=" NAG "/>
    <s v=" BOM "/>
    <s v=" COK"/>
    <s v="05:15"/>
    <x v="260"/>
    <x v="302"/>
    <x v="3"/>
    <s v="No info"/>
    <n v="10493"/>
  </r>
  <r>
    <x v="4"/>
    <s v="27/05/2019"/>
    <x v="2"/>
    <s v="Cochin"/>
    <s v="DEL "/>
    <s v=" BOM "/>
    <s v=" COK"/>
    <m/>
    <m/>
    <s v="11:25"/>
    <x v="33"/>
    <x v="207"/>
    <x v="2"/>
    <s v="No info"/>
    <n v="9103"/>
  </r>
  <r>
    <x v="2"/>
    <s v="6/05/2019"/>
    <x v="1"/>
    <s v="Banglore"/>
    <s v="CCU "/>
    <s v=" BOM "/>
    <s v=" BLR"/>
    <m/>
    <m/>
    <s v="14:05"/>
    <x v="13"/>
    <x v="24"/>
    <x v="2"/>
    <s v="In-flight meal not included"/>
    <n v="10844"/>
  </r>
  <r>
    <x v="0"/>
    <s v="9/06/2019"/>
    <x v="0"/>
    <s v="Delhi"/>
    <s v="BLR "/>
    <s v=" DEL"/>
    <m/>
    <m/>
    <m/>
    <s v="20:00"/>
    <x v="72"/>
    <x v="0"/>
    <x v="0"/>
    <s v="No info"/>
    <n v="4823"/>
  </r>
  <r>
    <x v="7"/>
    <s v="24/03/2019"/>
    <x v="0"/>
    <s v="New Delhi"/>
    <s v="BLR "/>
    <s v=" DEL"/>
    <m/>
    <m/>
    <m/>
    <s v="23:25"/>
    <x v="1219"/>
    <x v="37"/>
    <x v="0"/>
    <s v="No info"/>
    <n v="4482"/>
  </r>
  <r>
    <x v="2"/>
    <s v="12/06/2019"/>
    <x v="1"/>
    <s v="Banglore"/>
    <s v="CCU "/>
    <s v=" BOM "/>
    <s v=" BLR"/>
    <m/>
    <m/>
    <s v="06:30"/>
    <x v="124"/>
    <x v="99"/>
    <x v="2"/>
    <s v="In-flight meal not included"/>
    <n v="8529"/>
  </r>
  <r>
    <x v="1"/>
    <s v="3/03/2019"/>
    <x v="2"/>
    <s v="Cochin"/>
    <s v="DEL "/>
    <s v=" COK"/>
    <m/>
    <m/>
    <m/>
    <s v="14:10"/>
    <x v="646"/>
    <x v="43"/>
    <x v="0"/>
    <s v="No info"/>
    <n v="7931"/>
  </r>
  <r>
    <x v="2"/>
    <s v="18/05/2019"/>
    <x v="1"/>
    <s v="Banglore"/>
    <s v="CCU "/>
    <s v=" BOM "/>
    <s v=" BLR"/>
    <m/>
    <m/>
    <s v="18:55"/>
    <x v="911"/>
    <x v="255"/>
    <x v="2"/>
    <s v="In-flight meal not included"/>
    <n v="9663"/>
  </r>
  <r>
    <x v="2"/>
    <s v="1/06/2019"/>
    <x v="2"/>
    <s v="Cochin"/>
    <s v="DEL "/>
    <s v=" JAI "/>
    <s v=" BOM "/>
    <s v=" COK"/>
    <m/>
    <s v="09:40"/>
    <x v="33"/>
    <x v="110"/>
    <x v="1"/>
    <s v="In-flight meal not included"/>
    <n v="10368"/>
  </r>
  <r>
    <x v="1"/>
    <s v="18/05/2019"/>
    <x v="1"/>
    <s v="Banglore"/>
    <s v="CCU "/>
    <s v=" BBI "/>
    <s v=" BOM "/>
    <s v=" BLR"/>
    <m/>
    <s v="12:00"/>
    <x v="21"/>
    <x v="212"/>
    <x v="1"/>
    <s v="No info"/>
    <n v="10151"/>
  </r>
  <r>
    <x v="3"/>
    <s v="27/05/2019"/>
    <x v="3"/>
    <s v="Kolkata"/>
    <s v="MAA "/>
    <s v=" CCU"/>
    <m/>
    <m/>
    <m/>
    <s v="17:45"/>
    <x v="158"/>
    <x v="87"/>
    <x v="0"/>
    <s v="No check-in baggage included"/>
    <n v="3543"/>
  </r>
  <r>
    <x v="4"/>
    <s v="1/06/2019"/>
    <x v="2"/>
    <s v="Cochin"/>
    <s v="DEL "/>
    <s v=" BOM "/>
    <s v=" COK"/>
    <m/>
    <m/>
    <s v="19:00"/>
    <x v="293"/>
    <x v="46"/>
    <x v="2"/>
    <s v="No info"/>
    <n v="7530"/>
  </r>
  <r>
    <x v="4"/>
    <s v="9/05/2019"/>
    <x v="2"/>
    <s v="Cochin"/>
    <s v="DEL "/>
    <s v=" HYD "/>
    <s v=" COK"/>
    <m/>
    <m/>
    <s v="14:55"/>
    <x v="68"/>
    <x v="207"/>
    <x v="2"/>
    <s v="No info"/>
    <n v="6805"/>
  </r>
  <r>
    <x v="5"/>
    <s v="18/06/2019"/>
    <x v="0"/>
    <s v="Delhi"/>
    <s v="BLR "/>
    <s v=" DEL"/>
    <m/>
    <m/>
    <m/>
    <s v="07:45"/>
    <x v="237"/>
    <x v="21"/>
    <x v="0"/>
    <s v="No info"/>
    <n v="3419"/>
  </r>
  <r>
    <x v="7"/>
    <s v="9/06/2019"/>
    <x v="0"/>
    <s v="Delhi"/>
    <s v="BLR "/>
    <s v=" DEL"/>
    <m/>
    <m/>
    <m/>
    <s v="23:55"/>
    <x v="1220"/>
    <x v="0"/>
    <x v="0"/>
    <s v="No info"/>
    <n v="7120"/>
  </r>
  <r>
    <x v="2"/>
    <s v="21/05/2019"/>
    <x v="1"/>
    <s v="Banglore"/>
    <s v="CCU "/>
    <s v=" DEL "/>
    <s v=" BLR"/>
    <m/>
    <m/>
    <s v="17:00"/>
    <x v="1221"/>
    <x v="308"/>
    <x v="2"/>
    <s v="No info"/>
    <n v="14151"/>
  </r>
  <r>
    <x v="1"/>
    <s v="21/06/2019"/>
    <x v="4"/>
    <s v="Hyderabad"/>
    <s v="BOM "/>
    <s v=" HYD"/>
    <m/>
    <m/>
    <m/>
    <s v="06:20"/>
    <x v="71"/>
    <x v="139"/>
    <x v="0"/>
    <s v="No info"/>
    <n v="3100"/>
  </r>
  <r>
    <x v="2"/>
    <s v="24/05/2019"/>
    <x v="1"/>
    <s v="Banglore"/>
    <s v="CCU "/>
    <s v=" DEL "/>
    <s v=" BLR"/>
    <m/>
    <m/>
    <s v="17:00"/>
    <x v="67"/>
    <x v="226"/>
    <x v="2"/>
    <s v="No info"/>
    <n v="12121"/>
  </r>
  <r>
    <x v="3"/>
    <s v="6/05/2019"/>
    <x v="4"/>
    <s v="Hyderabad"/>
    <s v="BOM "/>
    <s v=" HYD"/>
    <m/>
    <m/>
    <m/>
    <s v="05:45"/>
    <x v="150"/>
    <x v="52"/>
    <x v="0"/>
    <s v="No info"/>
    <n v="2017"/>
  </r>
  <r>
    <x v="3"/>
    <s v="15/06/2019"/>
    <x v="4"/>
    <s v="Hyderabad"/>
    <s v="BOM "/>
    <s v=" HYD"/>
    <m/>
    <m/>
    <m/>
    <s v="05:45"/>
    <x v="150"/>
    <x v="52"/>
    <x v="0"/>
    <s v="No check-in baggage included"/>
    <n v="2647"/>
  </r>
  <r>
    <x v="0"/>
    <s v="12/06/2019"/>
    <x v="2"/>
    <s v="Cochin"/>
    <s v="DEL "/>
    <s v=" BLR "/>
    <s v=" COK"/>
    <m/>
    <m/>
    <s v="17:05"/>
    <x v="280"/>
    <x v="181"/>
    <x v="2"/>
    <s v="No info"/>
    <n v="6147"/>
  </r>
  <r>
    <x v="2"/>
    <s v="1/06/2019"/>
    <x v="2"/>
    <s v="Cochin"/>
    <s v="DEL "/>
    <s v=" BDQ "/>
    <s v=" BOM "/>
    <s v=" COK"/>
    <m/>
    <s v="18:25"/>
    <x v="127"/>
    <x v="63"/>
    <x v="1"/>
    <s v="No info"/>
    <n v="14237"/>
  </r>
  <r>
    <x v="2"/>
    <s v="12/06/2019"/>
    <x v="1"/>
    <s v="Banglore"/>
    <s v="CCU "/>
    <s v=" BOM "/>
    <s v=" BLR"/>
    <m/>
    <m/>
    <s v="21:10"/>
    <x v="729"/>
    <x v="13"/>
    <x v="2"/>
    <s v="No info"/>
    <n v="13044"/>
  </r>
  <r>
    <x v="2"/>
    <s v="18/05/2019"/>
    <x v="2"/>
    <s v="Cochin"/>
    <s v="DEL "/>
    <s v=" BOM "/>
    <s v=" COK"/>
    <m/>
    <m/>
    <s v="02:15"/>
    <x v="33"/>
    <x v="238"/>
    <x v="2"/>
    <s v="No info"/>
    <n v="15554"/>
  </r>
  <r>
    <x v="3"/>
    <s v="9/04/2019"/>
    <x v="0"/>
    <s v="Delhi"/>
    <s v="BLR "/>
    <s v=" DEL"/>
    <m/>
    <m/>
    <m/>
    <s v="09:30"/>
    <x v="167"/>
    <x v="0"/>
    <x v="0"/>
    <s v="No info"/>
    <n v="4423"/>
  </r>
  <r>
    <x v="1"/>
    <s v="6/06/2019"/>
    <x v="2"/>
    <s v="Cochin"/>
    <s v="DEL "/>
    <s v=" BOM "/>
    <s v=" COK"/>
    <m/>
    <m/>
    <s v="21:00"/>
    <x v="194"/>
    <x v="292"/>
    <x v="2"/>
    <s v="No info"/>
    <n v="8372"/>
  </r>
  <r>
    <x v="2"/>
    <s v="18/05/2019"/>
    <x v="1"/>
    <s v="Banglore"/>
    <s v="CCU "/>
    <s v=" BOM "/>
    <s v=" BLR"/>
    <m/>
    <m/>
    <s v="20:00"/>
    <x v="802"/>
    <x v="99"/>
    <x v="2"/>
    <s v="In-flight meal not included"/>
    <n v="10844"/>
  </r>
  <r>
    <x v="6"/>
    <s v="18/05/2019"/>
    <x v="1"/>
    <s v="Banglore"/>
    <s v="CCU "/>
    <s v=" DEL "/>
    <s v=" BLR"/>
    <m/>
    <m/>
    <s v="17:00"/>
    <x v="1070"/>
    <x v="117"/>
    <x v="2"/>
    <s v="No info"/>
    <n v="9555"/>
  </r>
  <r>
    <x v="1"/>
    <s v="15/05/2019"/>
    <x v="2"/>
    <s v="Cochin"/>
    <s v="DEL "/>
    <s v=" HYD "/>
    <s v=" MAA "/>
    <s v=" COK"/>
    <m/>
    <s v="17:15"/>
    <x v="559"/>
    <x v="266"/>
    <x v="1"/>
    <s v="No info"/>
    <n v="8839"/>
  </r>
  <r>
    <x v="1"/>
    <s v="6/05/2019"/>
    <x v="1"/>
    <s v="Banglore"/>
    <s v="CCU "/>
    <s v=" BBI "/>
    <s v=" BOM "/>
    <s v=" BLR"/>
    <m/>
    <s v="12:00"/>
    <x v="1222"/>
    <x v="225"/>
    <x v="1"/>
    <s v="No info"/>
    <n v="10151"/>
  </r>
  <r>
    <x v="1"/>
    <s v="12/05/2019"/>
    <x v="1"/>
    <s v="Banglore"/>
    <s v="CCU "/>
    <s v=" BOM "/>
    <s v=" GOI "/>
    <s v=" BLR"/>
    <m/>
    <s v="09:25"/>
    <x v="692"/>
    <x v="153"/>
    <x v="1"/>
    <s v="No info"/>
    <n v="11432"/>
  </r>
  <r>
    <x v="3"/>
    <s v="15/04/2019"/>
    <x v="0"/>
    <s v="Delhi"/>
    <s v="BLR "/>
    <s v=" DEL"/>
    <m/>
    <m/>
    <m/>
    <s v="09:30"/>
    <x v="167"/>
    <x v="0"/>
    <x v="0"/>
    <s v="No check-in baggage included"/>
    <n v="4319"/>
  </r>
  <r>
    <x v="1"/>
    <s v="6/06/2019"/>
    <x v="1"/>
    <s v="Banglore"/>
    <s v="CCU "/>
    <s v=" BBI "/>
    <s v=" BOM "/>
    <s v=" BLR"/>
    <m/>
    <s v="12:00"/>
    <x v="1223"/>
    <x v="225"/>
    <x v="1"/>
    <s v="No info"/>
    <n v="9626"/>
  </r>
  <r>
    <x v="1"/>
    <s v="18/05/2019"/>
    <x v="1"/>
    <s v="Banglore"/>
    <s v="CCU "/>
    <s v=" DEL "/>
    <s v=" BLR"/>
    <m/>
    <m/>
    <s v="17:30"/>
    <x v="1224"/>
    <x v="209"/>
    <x v="2"/>
    <s v="No info"/>
    <n v="10623"/>
  </r>
  <r>
    <x v="2"/>
    <s v="18/04/2019"/>
    <x v="2"/>
    <s v="Cochin"/>
    <s v="DEL "/>
    <s v=" COK"/>
    <m/>
    <m/>
    <m/>
    <s v="11:00"/>
    <x v="40"/>
    <x v="41"/>
    <x v="0"/>
    <s v="No info"/>
    <n v="9564"/>
  </r>
  <r>
    <x v="2"/>
    <s v="9/05/2019"/>
    <x v="1"/>
    <s v="Banglore"/>
    <s v="CCU "/>
    <s v=" BOM "/>
    <s v=" BLR"/>
    <m/>
    <m/>
    <s v="14:05"/>
    <x v="66"/>
    <x v="275"/>
    <x v="2"/>
    <s v="No info"/>
    <n v="14781"/>
  </r>
  <r>
    <x v="2"/>
    <s v="15/05/2019"/>
    <x v="0"/>
    <s v="Delhi"/>
    <s v="BLR "/>
    <s v=" DEL"/>
    <m/>
    <m/>
    <m/>
    <s v="08:20"/>
    <x v="144"/>
    <x v="43"/>
    <x v="0"/>
    <s v="No info"/>
    <n v="7229"/>
  </r>
  <r>
    <x v="0"/>
    <s v="27/06/2019"/>
    <x v="2"/>
    <s v="Cochin"/>
    <s v="DEL "/>
    <s v=" BOM "/>
    <s v=" COK"/>
    <m/>
    <m/>
    <s v="17:30"/>
    <x v="198"/>
    <x v="88"/>
    <x v="2"/>
    <s v="No info"/>
    <n v="5684"/>
  </r>
  <r>
    <x v="2"/>
    <s v="18/05/2019"/>
    <x v="1"/>
    <s v="Banglore"/>
    <s v="CCU "/>
    <s v=" BOM "/>
    <s v=" BLR"/>
    <m/>
    <m/>
    <s v="05:45"/>
    <x v="911"/>
    <x v="99"/>
    <x v="2"/>
    <s v="No info"/>
    <n v="14388"/>
  </r>
  <r>
    <x v="3"/>
    <s v="18/04/2019"/>
    <x v="0"/>
    <s v="Delhi"/>
    <s v="BLR "/>
    <s v=" DEL"/>
    <m/>
    <m/>
    <m/>
    <s v="09:30"/>
    <x v="167"/>
    <x v="0"/>
    <x v="0"/>
    <s v="No check-in baggage included"/>
    <n v="5515"/>
  </r>
  <r>
    <x v="2"/>
    <s v="9/06/2019"/>
    <x v="1"/>
    <s v="Banglore"/>
    <s v="CCU "/>
    <s v=" DEL "/>
    <s v=" BLR"/>
    <m/>
    <m/>
    <s v="20:25"/>
    <x v="795"/>
    <x v="133"/>
    <x v="2"/>
    <s v="No info"/>
    <n v="12692"/>
  </r>
  <r>
    <x v="2"/>
    <s v="1/05/2019"/>
    <x v="1"/>
    <s v="Banglore"/>
    <s v="CCU "/>
    <s v=" DEL "/>
    <s v=" BLR"/>
    <m/>
    <m/>
    <s v="09:35"/>
    <x v="190"/>
    <x v="62"/>
    <x v="2"/>
    <s v="In-flight meal not included"/>
    <n v="9314"/>
  </r>
  <r>
    <x v="3"/>
    <s v="15/06/2019"/>
    <x v="1"/>
    <s v="Banglore"/>
    <s v="CCU "/>
    <s v=" BLR"/>
    <m/>
    <m/>
    <m/>
    <s v="17:10"/>
    <x v="195"/>
    <x v="31"/>
    <x v="0"/>
    <s v="No info"/>
    <n v="3873"/>
  </r>
  <r>
    <x v="3"/>
    <s v="21/04/2019"/>
    <x v="1"/>
    <s v="Banglore"/>
    <s v="CCU "/>
    <s v=" BLR"/>
    <m/>
    <m/>
    <m/>
    <s v="22:20"/>
    <x v="272"/>
    <x v="87"/>
    <x v="0"/>
    <s v="No check-in baggage included"/>
    <n v="4807"/>
  </r>
  <r>
    <x v="4"/>
    <s v="27/06/2019"/>
    <x v="2"/>
    <s v="Cochin"/>
    <s v="DEL "/>
    <s v=" BOM "/>
    <s v=" COK"/>
    <m/>
    <m/>
    <s v="09:00"/>
    <x v="8"/>
    <x v="50"/>
    <x v="2"/>
    <s v="No info"/>
    <n v="14848"/>
  </r>
  <r>
    <x v="0"/>
    <s v="24/04/2019"/>
    <x v="2"/>
    <s v="Cochin"/>
    <s v="DEL "/>
    <s v=" HYD "/>
    <s v=" COK"/>
    <m/>
    <m/>
    <s v="05:05"/>
    <x v="257"/>
    <x v="186"/>
    <x v="2"/>
    <s v="No info"/>
    <n v="6171"/>
  </r>
  <r>
    <x v="3"/>
    <s v="24/06/2019"/>
    <x v="4"/>
    <s v="Hyderabad"/>
    <s v="BOM "/>
    <s v=" HYD"/>
    <m/>
    <m/>
    <m/>
    <s v="13:15"/>
    <x v="229"/>
    <x v="52"/>
    <x v="0"/>
    <s v="No check-in baggage included"/>
    <n v="1965"/>
  </r>
  <r>
    <x v="2"/>
    <s v="12/06/2019"/>
    <x v="1"/>
    <s v="Banglore"/>
    <s v="CCU "/>
    <s v=" DEL "/>
    <s v=" BLR"/>
    <m/>
    <m/>
    <s v="09:35"/>
    <x v="122"/>
    <x v="113"/>
    <x v="2"/>
    <s v="In-flight meal not included"/>
    <n v="10539"/>
  </r>
  <r>
    <x v="7"/>
    <s v="1/06/2019"/>
    <x v="0"/>
    <s v="Delhi"/>
    <s v="BLR "/>
    <s v=" DEL"/>
    <m/>
    <m/>
    <m/>
    <s v="11:10"/>
    <x v="11"/>
    <x v="37"/>
    <x v="0"/>
    <s v="No info"/>
    <n v="4483"/>
  </r>
  <r>
    <x v="4"/>
    <s v="27/03/2019"/>
    <x v="2"/>
    <s v="Cochin"/>
    <s v="DEL "/>
    <s v=" BOM "/>
    <s v=" COK"/>
    <m/>
    <m/>
    <s v="06:00"/>
    <x v="8"/>
    <x v="10"/>
    <x v="2"/>
    <s v="No info"/>
    <n v="8371"/>
  </r>
  <r>
    <x v="2"/>
    <s v="6/03/2019"/>
    <x v="2"/>
    <s v="Cochin"/>
    <s v="DEL "/>
    <s v=" BOM "/>
    <s v=" COK"/>
    <m/>
    <m/>
    <s v="13:55"/>
    <x v="83"/>
    <x v="76"/>
    <x v="2"/>
    <s v="No info"/>
    <n v="15764"/>
  </r>
  <r>
    <x v="2"/>
    <s v="12/05/2019"/>
    <x v="1"/>
    <s v="Banglore"/>
    <s v="CCU "/>
    <s v=" BOM "/>
    <s v=" BLR"/>
    <m/>
    <m/>
    <s v="16:30"/>
    <x v="142"/>
    <x v="186"/>
    <x v="2"/>
    <s v="In-flight meal not included"/>
    <n v="10844"/>
  </r>
  <r>
    <x v="1"/>
    <s v="18/05/2019"/>
    <x v="1"/>
    <s v="Banglore"/>
    <s v="CCU "/>
    <s v=" BOM "/>
    <s v=" GOI "/>
    <s v=" BLR"/>
    <m/>
    <s v="16:50"/>
    <x v="328"/>
    <x v="79"/>
    <x v="1"/>
    <s v="No info"/>
    <n v="11642"/>
  </r>
  <r>
    <x v="0"/>
    <s v="12/04/2019"/>
    <x v="0"/>
    <s v="Delhi"/>
    <s v="BLR "/>
    <s v=" DEL"/>
    <m/>
    <m/>
    <m/>
    <s v="04:00"/>
    <x v="20"/>
    <x v="0"/>
    <x v="0"/>
    <s v="No info"/>
    <n v="4423"/>
  </r>
  <r>
    <x v="6"/>
    <s v="15/06/2019"/>
    <x v="0"/>
    <s v="Delhi"/>
    <s v="BLR "/>
    <s v=" DEL"/>
    <m/>
    <m/>
    <m/>
    <s v="09:45"/>
    <x v="26"/>
    <x v="0"/>
    <x v="0"/>
    <s v="No info"/>
    <n v="4878"/>
  </r>
  <r>
    <x v="3"/>
    <s v="9/05/2019"/>
    <x v="4"/>
    <s v="Hyderabad"/>
    <s v="BOM "/>
    <s v=" HYD"/>
    <m/>
    <m/>
    <m/>
    <s v="13:15"/>
    <x v="229"/>
    <x v="52"/>
    <x v="0"/>
    <s v="No info"/>
    <n v="2227"/>
  </r>
  <r>
    <x v="2"/>
    <s v="15/05/2019"/>
    <x v="1"/>
    <s v="Banglore"/>
    <s v="CCU "/>
    <s v=" BOM "/>
    <s v=" BLR"/>
    <m/>
    <m/>
    <s v="16:30"/>
    <x v="1158"/>
    <x v="106"/>
    <x v="2"/>
    <s v="In-flight meal not included"/>
    <n v="10844"/>
  </r>
  <r>
    <x v="7"/>
    <s v="3/04/2019"/>
    <x v="1"/>
    <s v="Banglore"/>
    <s v="CCU "/>
    <s v=" BLR"/>
    <m/>
    <m/>
    <m/>
    <s v="19:55"/>
    <x v="280"/>
    <x v="31"/>
    <x v="0"/>
    <s v="No info"/>
    <n v="4107"/>
  </r>
  <r>
    <x v="6"/>
    <s v="24/03/2019"/>
    <x v="1"/>
    <s v="Banglore"/>
    <s v="CCU "/>
    <s v=" DEL "/>
    <s v=" BLR"/>
    <m/>
    <m/>
    <s v="07:10"/>
    <x v="382"/>
    <x v="287"/>
    <x v="2"/>
    <s v="No info"/>
    <n v="11262"/>
  </r>
  <r>
    <x v="2"/>
    <s v="3/06/2019"/>
    <x v="2"/>
    <s v="Cochin"/>
    <s v="DEL "/>
    <s v=" BOM "/>
    <s v=" COK"/>
    <m/>
    <m/>
    <s v="14:00"/>
    <x v="235"/>
    <x v="16"/>
    <x v="2"/>
    <s v="In-flight meal not included"/>
    <n v="10262"/>
  </r>
  <r>
    <x v="2"/>
    <s v="18/05/2019"/>
    <x v="0"/>
    <s v="Delhi"/>
    <s v="BLR "/>
    <s v=" DEL"/>
    <m/>
    <m/>
    <m/>
    <s v="15:15"/>
    <x v="34"/>
    <x v="21"/>
    <x v="0"/>
    <s v="In-flight meal not included"/>
    <n v="4544"/>
  </r>
  <r>
    <x v="2"/>
    <s v="24/05/2019"/>
    <x v="0"/>
    <s v="Delhi"/>
    <s v="BLR "/>
    <s v=" DEL"/>
    <m/>
    <m/>
    <m/>
    <s v="18:55"/>
    <x v="132"/>
    <x v="112"/>
    <x v="0"/>
    <s v="In-flight meal not included"/>
    <n v="6144"/>
  </r>
  <r>
    <x v="5"/>
    <s v="15/03/2019"/>
    <x v="0"/>
    <s v="New Delhi"/>
    <s v="BLR "/>
    <s v=" DEL"/>
    <m/>
    <m/>
    <m/>
    <s v="07:45"/>
    <x v="237"/>
    <x v="21"/>
    <x v="0"/>
    <s v="No info"/>
    <n v="5706"/>
  </r>
  <r>
    <x v="2"/>
    <s v="15/03/2019"/>
    <x v="0"/>
    <s v="New Delhi"/>
    <s v="BLR "/>
    <s v=" BDQ "/>
    <s v=" DEL"/>
    <m/>
    <m/>
    <s v="05:50"/>
    <x v="167"/>
    <x v="46"/>
    <x v="2"/>
    <s v="In-flight meal not included"/>
    <n v="5853"/>
  </r>
  <r>
    <x v="2"/>
    <s v="21/05/2019"/>
    <x v="1"/>
    <s v="Banglore"/>
    <s v="CCU "/>
    <s v=" BOM "/>
    <s v=" PNQ "/>
    <s v=" BLR"/>
    <m/>
    <s v="06:30"/>
    <x v="651"/>
    <x v="242"/>
    <x v="1"/>
    <s v="In-flight meal not included"/>
    <n v="10118"/>
  </r>
  <r>
    <x v="1"/>
    <s v="1/05/2019"/>
    <x v="1"/>
    <s v="Banglore"/>
    <s v="CCU "/>
    <s v=" BOM "/>
    <s v=" AMD "/>
    <s v=" BLR"/>
    <m/>
    <s v="09:25"/>
    <x v="972"/>
    <x v="118"/>
    <x v="1"/>
    <s v="No info"/>
    <n v="14687"/>
  </r>
  <r>
    <x v="4"/>
    <s v="27/05/2019"/>
    <x v="2"/>
    <s v="Cochin"/>
    <s v="DEL "/>
    <s v=" BOM "/>
    <s v=" COK"/>
    <m/>
    <m/>
    <s v="11:30"/>
    <x v="8"/>
    <x v="163"/>
    <x v="2"/>
    <s v="In-flight meal not included"/>
    <n v="9254"/>
  </r>
  <r>
    <x v="2"/>
    <s v="1/06/2019"/>
    <x v="2"/>
    <s v="Cochin"/>
    <s v="DEL "/>
    <s v=" JAI "/>
    <s v=" BOM "/>
    <s v=" COK"/>
    <m/>
    <s v="09:40"/>
    <x v="127"/>
    <x v="65"/>
    <x v="1"/>
    <s v="In-flight meal not included"/>
    <n v="10368"/>
  </r>
  <r>
    <x v="2"/>
    <s v="6/06/2019"/>
    <x v="1"/>
    <s v="Banglore"/>
    <s v="CCU "/>
    <s v=" BOM "/>
    <s v=" BLR"/>
    <m/>
    <m/>
    <s v="14:05"/>
    <x v="66"/>
    <x v="275"/>
    <x v="2"/>
    <s v="No info"/>
    <n v="14571"/>
  </r>
  <r>
    <x v="2"/>
    <s v="1/06/2019"/>
    <x v="0"/>
    <s v="Delhi"/>
    <s v="BLR "/>
    <s v=" DEL"/>
    <m/>
    <m/>
    <m/>
    <s v="15:15"/>
    <x v="34"/>
    <x v="21"/>
    <x v="0"/>
    <s v="In-flight meal not included"/>
    <n v="7229"/>
  </r>
  <r>
    <x v="0"/>
    <s v="6/06/2019"/>
    <x v="2"/>
    <s v="Cochin"/>
    <s v="DEL "/>
    <s v=" BOM "/>
    <s v=" COK"/>
    <m/>
    <m/>
    <s v="06:40"/>
    <x v="30"/>
    <x v="242"/>
    <x v="2"/>
    <s v="No info"/>
    <n v="6093"/>
  </r>
  <r>
    <x v="4"/>
    <s v="9/03/2019"/>
    <x v="2"/>
    <s v="Cochin"/>
    <s v="DEL "/>
    <s v=" BOM "/>
    <s v=" COK"/>
    <m/>
    <m/>
    <s v="08:00"/>
    <x v="30"/>
    <x v="119"/>
    <x v="2"/>
    <s v="No info"/>
    <n v="16023"/>
  </r>
  <r>
    <x v="0"/>
    <s v="6/06/2019"/>
    <x v="3"/>
    <s v="Kolkata"/>
    <s v="MAA "/>
    <s v=" CCU"/>
    <m/>
    <m/>
    <m/>
    <s v="14:45"/>
    <x v="93"/>
    <x v="87"/>
    <x v="0"/>
    <s v="No info"/>
    <n v="3597"/>
  </r>
  <r>
    <x v="2"/>
    <s v="24/03/2019"/>
    <x v="1"/>
    <s v="Banglore"/>
    <s v="CCU "/>
    <s v=" BOM "/>
    <s v=" BLR"/>
    <m/>
    <m/>
    <s v="06:30"/>
    <x v="354"/>
    <x v="89"/>
    <x v="2"/>
    <s v="In-flight meal not included"/>
    <n v="8824"/>
  </r>
  <r>
    <x v="0"/>
    <s v="9/03/2019"/>
    <x v="2"/>
    <s v="Cochin"/>
    <s v="DEL "/>
    <s v=" BLR "/>
    <s v=" COK"/>
    <m/>
    <m/>
    <s v="02:00"/>
    <x v="288"/>
    <x v="24"/>
    <x v="2"/>
    <s v="No info"/>
    <n v="7060"/>
  </r>
  <r>
    <x v="2"/>
    <s v="24/03/2019"/>
    <x v="1"/>
    <s v="Banglore"/>
    <s v="CCU "/>
    <s v=" BOM "/>
    <s v=" BLR"/>
    <m/>
    <m/>
    <s v="13:55"/>
    <x v="644"/>
    <x v="314"/>
    <x v="2"/>
    <s v="No info"/>
    <n v="14231"/>
  </r>
  <r>
    <x v="2"/>
    <s v="24/04/2019"/>
    <x v="0"/>
    <s v="Delhi"/>
    <s v="BLR "/>
    <s v=" DEL"/>
    <m/>
    <m/>
    <m/>
    <s v="18:55"/>
    <x v="132"/>
    <x v="112"/>
    <x v="0"/>
    <s v="In-flight meal not included"/>
    <n v="4544"/>
  </r>
  <r>
    <x v="2"/>
    <s v="9/03/2019"/>
    <x v="2"/>
    <s v="Cochin"/>
    <s v="DEL "/>
    <s v=" BOM "/>
    <s v=" COK"/>
    <m/>
    <m/>
    <s v="15:05"/>
    <x v="249"/>
    <x v="290"/>
    <x v="2"/>
    <s v="No info"/>
    <n v="16289"/>
  </r>
  <r>
    <x v="0"/>
    <s v="3/03/2019"/>
    <x v="1"/>
    <s v="Banglore"/>
    <s v="CCU "/>
    <s v=" BLR"/>
    <m/>
    <m/>
    <m/>
    <s v="10:10"/>
    <x v="25"/>
    <x v="37"/>
    <x v="0"/>
    <s v="No info"/>
    <n v="6565"/>
  </r>
  <r>
    <x v="0"/>
    <s v="21/06/2019"/>
    <x v="3"/>
    <s v="Kolkata"/>
    <s v="MAA "/>
    <s v=" CCU"/>
    <m/>
    <m/>
    <m/>
    <s v="14:45"/>
    <x v="93"/>
    <x v="87"/>
    <x v="0"/>
    <s v="No info"/>
    <n v="3597"/>
  </r>
  <r>
    <x v="1"/>
    <s v="6/05/2019"/>
    <x v="2"/>
    <s v="Cochin"/>
    <s v="DEL "/>
    <s v=" MAA "/>
    <s v=" COK"/>
    <m/>
    <m/>
    <s v="20:40"/>
    <x v="1225"/>
    <x v="79"/>
    <x v="2"/>
    <s v="No info"/>
    <n v="7480"/>
  </r>
  <r>
    <x v="6"/>
    <s v="12/05/2019"/>
    <x v="1"/>
    <s v="Banglore"/>
    <s v="CCU "/>
    <s v=" DEL "/>
    <s v=" BLR"/>
    <m/>
    <m/>
    <s v="17:00"/>
    <x v="1226"/>
    <x v="221"/>
    <x v="2"/>
    <s v="No info"/>
    <n v="9922"/>
  </r>
  <r>
    <x v="2"/>
    <s v="27/05/2019"/>
    <x v="0"/>
    <s v="Delhi"/>
    <s v="BLR "/>
    <s v=" DEL"/>
    <m/>
    <m/>
    <m/>
    <s v="17:45"/>
    <x v="66"/>
    <x v="43"/>
    <x v="0"/>
    <s v="No info"/>
    <n v="7229"/>
  </r>
  <r>
    <x v="2"/>
    <s v="15/06/2019"/>
    <x v="2"/>
    <s v="Cochin"/>
    <s v="DEL "/>
    <s v=" ATQ "/>
    <s v=" BOM "/>
    <s v=" COK"/>
    <m/>
    <s v="20:00"/>
    <x v="29"/>
    <x v="70"/>
    <x v="1"/>
    <s v="No info"/>
    <n v="14300"/>
  </r>
  <r>
    <x v="2"/>
    <s v="27/03/2019"/>
    <x v="2"/>
    <s v="Cochin"/>
    <s v="DEL "/>
    <s v=" BOM "/>
    <s v=" COK"/>
    <m/>
    <m/>
    <s v="02:15"/>
    <x v="118"/>
    <x v="107"/>
    <x v="2"/>
    <s v="No info"/>
    <n v="12242"/>
  </r>
  <r>
    <x v="4"/>
    <s v="24/06/2019"/>
    <x v="2"/>
    <s v="Cochin"/>
    <s v="DEL "/>
    <s v=" BOM "/>
    <s v=" COK"/>
    <m/>
    <m/>
    <s v="11:25"/>
    <x v="33"/>
    <x v="207"/>
    <x v="2"/>
    <s v="No info"/>
    <n v="10678"/>
  </r>
  <r>
    <x v="4"/>
    <s v="27/05/2019"/>
    <x v="2"/>
    <s v="Cochin"/>
    <s v="DEL "/>
    <s v=" BOM "/>
    <s v=" COK"/>
    <m/>
    <m/>
    <s v="08:00"/>
    <x v="30"/>
    <x v="119"/>
    <x v="2"/>
    <s v="In-flight meal not included"/>
    <n v="9450"/>
  </r>
  <r>
    <x v="0"/>
    <s v="6/04/2019"/>
    <x v="1"/>
    <s v="Banglore"/>
    <s v="CCU "/>
    <s v=" BLR"/>
    <m/>
    <m/>
    <m/>
    <s v="21:25"/>
    <x v="653"/>
    <x v="60"/>
    <x v="0"/>
    <s v="No info"/>
    <n v="4174"/>
  </r>
  <r>
    <x v="2"/>
    <s v="6/04/2019"/>
    <x v="0"/>
    <s v="Delhi"/>
    <s v="BLR "/>
    <s v=" DEL"/>
    <m/>
    <m/>
    <m/>
    <s v="07:10"/>
    <x v="164"/>
    <x v="43"/>
    <x v="0"/>
    <s v="In-flight meal not included"/>
    <n v="4544"/>
  </r>
  <r>
    <x v="0"/>
    <s v="15/05/2019"/>
    <x v="1"/>
    <s v="Banglore"/>
    <s v="CCU "/>
    <s v=" MAA "/>
    <s v=" BLR"/>
    <m/>
    <m/>
    <s v="17:35"/>
    <x v="256"/>
    <x v="199"/>
    <x v="2"/>
    <s v="No info"/>
    <n v="5386"/>
  </r>
  <r>
    <x v="2"/>
    <s v="24/05/2019"/>
    <x v="2"/>
    <s v="Cochin"/>
    <s v="DEL "/>
    <s v=" AMD "/>
    <s v=" BOM "/>
    <s v=" COK"/>
    <m/>
    <s v="19:10"/>
    <x v="80"/>
    <x v="92"/>
    <x v="1"/>
    <s v="No info"/>
    <n v="15129"/>
  </r>
  <r>
    <x v="0"/>
    <s v="15/06/2019"/>
    <x v="2"/>
    <s v="Cochin"/>
    <s v="DEL "/>
    <s v=" HYD "/>
    <s v=" COK"/>
    <m/>
    <m/>
    <s v="14:20"/>
    <x v="68"/>
    <x v="103"/>
    <x v="2"/>
    <s v="No info"/>
    <n v="6412"/>
  </r>
  <r>
    <x v="2"/>
    <s v="27/06/2019"/>
    <x v="2"/>
    <s v="Cochin"/>
    <s v="DEL "/>
    <s v=" AMD "/>
    <s v=" BOM "/>
    <s v=" COK"/>
    <m/>
    <s v="23:05"/>
    <x v="789"/>
    <x v="127"/>
    <x v="1"/>
    <s v="No info"/>
    <n v="15339"/>
  </r>
  <r>
    <x v="2"/>
    <s v="24/03/2019"/>
    <x v="0"/>
    <s v="New Delhi"/>
    <s v="BLR "/>
    <s v=" DEL"/>
    <m/>
    <m/>
    <m/>
    <s v="02:00"/>
    <x v="1227"/>
    <x v="37"/>
    <x v="0"/>
    <s v="No info"/>
    <n v="7229"/>
  </r>
  <r>
    <x v="6"/>
    <s v="1/06/2019"/>
    <x v="0"/>
    <s v="Delhi"/>
    <s v="BLR "/>
    <s v=" DEL"/>
    <m/>
    <m/>
    <m/>
    <s v="09:45"/>
    <x v="26"/>
    <x v="0"/>
    <x v="0"/>
    <s v="No info"/>
    <n v="4878"/>
  </r>
  <r>
    <x v="7"/>
    <s v="6/04/2019"/>
    <x v="1"/>
    <s v="Banglore"/>
    <s v="CCU "/>
    <s v=" BLR"/>
    <m/>
    <m/>
    <m/>
    <s v="10:20"/>
    <x v="25"/>
    <x v="11"/>
    <x v="0"/>
    <s v="No info"/>
    <n v="3807"/>
  </r>
  <r>
    <x v="2"/>
    <s v="18/05/2019"/>
    <x v="2"/>
    <s v="Cochin"/>
    <s v="DEL "/>
    <s v=" BOM "/>
    <s v=" COK"/>
    <m/>
    <m/>
    <s v="17:30"/>
    <x v="248"/>
    <x v="58"/>
    <x v="2"/>
    <s v="In-flight meal not included"/>
    <n v="12373"/>
  </r>
  <r>
    <x v="2"/>
    <s v="6/06/2019"/>
    <x v="1"/>
    <s v="Banglore"/>
    <s v="CCU "/>
    <s v=" BOM "/>
    <s v=" BLR"/>
    <m/>
    <m/>
    <s v="14:05"/>
    <x v="142"/>
    <x v="114"/>
    <x v="2"/>
    <s v="No info"/>
    <n v="14571"/>
  </r>
  <r>
    <x v="2"/>
    <s v="12/06/2019"/>
    <x v="2"/>
    <s v="Cochin"/>
    <s v="DEL "/>
    <s v=" BOM "/>
    <s v=" COK"/>
    <m/>
    <m/>
    <s v="19:45"/>
    <x v="432"/>
    <x v="135"/>
    <x v="2"/>
    <s v="In-flight meal not included"/>
    <n v="10262"/>
  </r>
  <r>
    <x v="2"/>
    <s v="9/06/2019"/>
    <x v="2"/>
    <s v="Cochin"/>
    <s v="DEL "/>
    <s v=" BOM "/>
    <s v=" COK"/>
    <m/>
    <m/>
    <s v="20:55"/>
    <x v="392"/>
    <x v="36"/>
    <x v="2"/>
    <s v="In-flight meal not included"/>
    <n v="10577"/>
  </r>
  <r>
    <x v="6"/>
    <s v="6/03/2019"/>
    <x v="4"/>
    <s v="Hyderabad"/>
    <s v="BOM "/>
    <s v=" DEL "/>
    <s v=" HYD"/>
    <m/>
    <m/>
    <s v="20:55"/>
    <x v="994"/>
    <x v="176"/>
    <x v="2"/>
    <s v="No info"/>
    <n v="12395"/>
  </r>
  <r>
    <x v="3"/>
    <s v="27/04/2019"/>
    <x v="1"/>
    <s v="Banglore"/>
    <s v="CCU "/>
    <s v=" BLR"/>
    <m/>
    <m/>
    <m/>
    <s v="06:55"/>
    <x v="289"/>
    <x v="11"/>
    <x v="0"/>
    <s v="No check-in baggage included"/>
    <n v="3841"/>
  </r>
  <r>
    <x v="7"/>
    <s v="3/06/2019"/>
    <x v="2"/>
    <s v="Cochin"/>
    <s v="DEL "/>
    <s v=" BLR "/>
    <s v=" COK"/>
    <m/>
    <m/>
    <s v="07:55"/>
    <x v="1031"/>
    <x v="9"/>
    <x v="2"/>
    <s v="No info"/>
    <n v="8759"/>
  </r>
  <r>
    <x v="0"/>
    <s v="21/03/2019"/>
    <x v="2"/>
    <s v="Cochin"/>
    <s v="DEL "/>
    <s v=" BOM "/>
    <s v=" COK"/>
    <m/>
    <m/>
    <s v="04:45"/>
    <x v="136"/>
    <x v="129"/>
    <x v="2"/>
    <s v="No info"/>
    <n v="7738"/>
  </r>
  <r>
    <x v="0"/>
    <s v="18/05/2019"/>
    <x v="2"/>
    <s v="Cochin"/>
    <s v="DEL "/>
    <s v=" BOM "/>
    <s v=" COK"/>
    <m/>
    <m/>
    <s v="15:00"/>
    <x v="477"/>
    <x v="51"/>
    <x v="2"/>
    <s v="No info"/>
    <n v="7503"/>
  </r>
  <r>
    <x v="0"/>
    <s v="3/06/2019"/>
    <x v="2"/>
    <s v="Cochin"/>
    <s v="DEL "/>
    <s v=" BOM "/>
    <s v=" COK"/>
    <m/>
    <m/>
    <s v="11:25"/>
    <x v="468"/>
    <x v="82"/>
    <x v="2"/>
    <s v="No info"/>
    <n v="5883"/>
  </r>
  <r>
    <x v="2"/>
    <s v="12/06/2019"/>
    <x v="1"/>
    <s v="Banglore"/>
    <s v="CCU "/>
    <s v=" DEL "/>
    <s v=" BLR"/>
    <m/>
    <m/>
    <s v="20:25"/>
    <x v="755"/>
    <x v="22"/>
    <x v="2"/>
    <s v="No info"/>
    <n v="12692"/>
  </r>
  <r>
    <x v="0"/>
    <s v="15/04/2019"/>
    <x v="0"/>
    <s v="Delhi"/>
    <s v="BLR "/>
    <s v=" DEL"/>
    <m/>
    <m/>
    <m/>
    <s v="08:30"/>
    <x v="144"/>
    <x v="0"/>
    <x v="0"/>
    <s v="No info"/>
    <n v="4823"/>
  </r>
  <r>
    <x v="3"/>
    <s v="27/05/2019"/>
    <x v="4"/>
    <s v="Hyderabad"/>
    <s v="BOM "/>
    <s v=" HYD"/>
    <m/>
    <m/>
    <m/>
    <s v="05:45"/>
    <x v="150"/>
    <x v="52"/>
    <x v="0"/>
    <s v="No info"/>
    <n v="2017"/>
  </r>
  <r>
    <x v="1"/>
    <s v="12/06/2019"/>
    <x v="2"/>
    <s v="Cochin"/>
    <s v="DEL "/>
    <s v=" JAI "/>
    <s v=" BOM "/>
    <s v=" COK"/>
    <m/>
    <s v="12:00"/>
    <x v="671"/>
    <x v="297"/>
    <x v="1"/>
    <s v="No info"/>
    <n v="8603"/>
  </r>
  <r>
    <x v="2"/>
    <s v="21/06/2019"/>
    <x v="0"/>
    <s v="Delhi"/>
    <s v="BLR "/>
    <s v=" DEL"/>
    <m/>
    <m/>
    <m/>
    <s v="11:10"/>
    <x v="181"/>
    <x v="21"/>
    <x v="0"/>
    <s v="In-flight meal not included"/>
    <n v="5769"/>
  </r>
  <r>
    <x v="2"/>
    <s v="1/04/2019"/>
    <x v="1"/>
    <s v="Banglore"/>
    <s v="CCU "/>
    <s v=" BOM "/>
    <s v=" BLR"/>
    <m/>
    <m/>
    <s v="18:55"/>
    <x v="986"/>
    <x v="271"/>
    <x v="2"/>
    <s v="No info"/>
    <n v="12681"/>
  </r>
  <r>
    <x v="3"/>
    <s v="24/06/2019"/>
    <x v="0"/>
    <s v="Delhi"/>
    <s v="BLR "/>
    <s v=" DEL"/>
    <m/>
    <m/>
    <m/>
    <s v="05:55"/>
    <x v="37"/>
    <x v="60"/>
    <x v="0"/>
    <s v="No info"/>
    <n v="3625"/>
  </r>
  <r>
    <x v="0"/>
    <s v="9/05/2019"/>
    <x v="2"/>
    <s v="Cochin"/>
    <s v="DEL "/>
    <s v=" BOM "/>
    <s v=" COK"/>
    <m/>
    <m/>
    <s v="09:15"/>
    <x v="370"/>
    <x v="44"/>
    <x v="2"/>
    <s v="No info"/>
    <n v="8854"/>
  </r>
  <r>
    <x v="0"/>
    <s v="15/05/2019"/>
    <x v="4"/>
    <s v="Hyderabad"/>
    <s v="BOM "/>
    <s v=" HYD"/>
    <m/>
    <m/>
    <m/>
    <s v="02:35"/>
    <x v="192"/>
    <x v="52"/>
    <x v="0"/>
    <s v="No info"/>
    <n v="2754"/>
  </r>
  <r>
    <x v="1"/>
    <s v="12/06/2019"/>
    <x v="2"/>
    <s v="Cochin"/>
    <s v="DEL "/>
    <s v=" BOM "/>
    <s v=" COK"/>
    <m/>
    <m/>
    <s v="10:00"/>
    <x v="8"/>
    <x v="68"/>
    <x v="2"/>
    <s v="No info"/>
    <n v="8372"/>
  </r>
  <r>
    <x v="2"/>
    <s v="12/06/2019"/>
    <x v="2"/>
    <s v="Cochin"/>
    <s v="DEL "/>
    <s v=" BOM "/>
    <s v=" COK"/>
    <m/>
    <m/>
    <s v="16:00"/>
    <x v="15"/>
    <x v="18"/>
    <x v="2"/>
    <s v="In-flight meal not included"/>
    <n v="10262"/>
  </r>
  <r>
    <x v="1"/>
    <s v="3/03/2019"/>
    <x v="3"/>
    <s v="Kolkata"/>
    <s v="MAA "/>
    <s v=" CCU"/>
    <m/>
    <m/>
    <m/>
    <s v="11:40"/>
    <x v="11"/>
    <x v="12"/>
    <x v="0"/>
    <s v="No info"/>
    <n v="10810"/>
  </r>
  <r>
    <x v="0"/>
    <s v="15/06/2019"/>
    <x v="3"/>
    <s v="Kolkata"/>
    <s v="MAA "/>
    <s v=" CCU"/>
    <m/>
    <m/>
    <m/>
    <s v="05:15"/>
    <x v="71"/>
    <x v="5"/>
    <x v="0"/>
    <s v="No info"/>
    <n v="3540"/>
  </r>
  <r>
    <x v="2"/>
    <s v="6/06/2019"/>
    <x v="0"/>
    <s v="Delhi"/>
    <s v="BLR "/>
    <s v=" DEL"/>
    <m/>
    <m/>
    <m/>
    <s v="18:55"/>
    <x v="132"/>
    <x v="112"/>
    <x v="0"/>
    <s v="No info"/>
    <n v="8016"/>
  </r>
  <r>
    <x v="0"/>
    <s v="09/03/2019"/>
    <x v="0"/>
    <s v="New Delhi"/>
    <s v="BLR "/>
    <s v=" DEL"/>
    <m/>
    <m/>
    <m/>
    <s v="10:30"/>
    <x v="69"/>
    <x v="0"/>
    <x v="0"/>
    <s v="No info"/>
    <n v="6860"/>
  </r>
  <r>
    <x v="7"/>
    <s v="27/04/2019"/>
    <x v="2"/>
    <s v="Cochin"/>
    <s v="DEL "/>
    <s v=" BLR "/>
    <s v=" COK"/>
    <m/>
    <m/>
    <s v="16:45"/>
    <x v="280"/>
    <x v="160"/>
    <x v="2"/>
    <s v="No info"/>
    <n v="6451"/>
  </r>
  <r>
    <x v="2"/>
    <s v="6/05/2019"/>
    <x v="1"/>
    <s v="Banglore"/>
    <s v="CCU "/>
    <s v=" DEL "/>
    <s v=" BLR"/>
    <m/>
    <m/>
    <s v="20:25"/>
    <x v="549"/>
    <x v="125"/>
    <x v="2"/>
    <s v="No info"/>
    <n v="13067"/>
  </r>
  <r>
    <x v="2"/>
    <s v="6/05/2019"/>
    <x v="1"/>
    <s v="Banglore"/>
    <s v="CCU "/>
    <s v=" DEL "/>
    <s v=" BLR"/>
    <m/>
    <m/>
    <s v="17:00"/>
    <x v="602"/>
    <x v="300"/>
    <x v="2"/>
    <s v="No info"/>
    <n v="11467"/>
  </r>
  <r>
    <x v="1"/>
    <s v="9/05/2019"/>
    <x v="1"/>
    <s v="Banglore"/>
    <s v="CCU "/>
    <s v=" DEL "/>
    <s v=" BLR"/>
    <m/>
    <m/>
    <s v="10:00"/>
    <x v="28"/>
    <x v="10"/>
    <x v="2"/>
    <s v="No info"/>
    <n v="10203"/>
  </r>
  <r>
    <x v="7"/>
    <s v="12/03/2019"/>
    <x v="1"/>
    <s v="Banglore"/>
    <s v="CCU "/>
    <s v=" BLR"/>
    <m/>
    <m/>
    <m/>
    <s v="22:50"/>
    <x v="1228"/>
    <x v="31"/>
    <x v="0"/>
    <s v="No info"/>
    <n v="4082"/>
  </r>
  <r>
    <x v="1"/>
    <s v="21/05/2019"/>
    <x v="2"/>
    <s v="Cochin"/>
    <s v="DEL "/>
    <s v=" GOI "/>
    <s v=" BOM "/>
    <s v=" COK"/>
    <m/>
    <s v="10:55"/>
    <x v="8"/>
    <x v="184"/>
    <x v="1"/>
    <s v="No info"/>
    <n v="13276"/>
  </r>
  <r>
    <x v="2"/>
    <s v="09/03/2019"/>
    <x v="0"/>
    <s v="New Delhi"/>
    <s v="BLR "/>
    <s v=" BOM "/>
    <s v=" JDH "/>
    <s v=" DEL"/>
    <m/>
    <s v="08:55"/>
    <x v="376"/>
    <x v="190"/>
    <x v="1"/>
    <s v="No info"/>
    <n v="23001"/>
  </r>
  <r>
    <x v="2"/>
    <s v="6/06/2019"/>
    <x v="1"/>
    <s v="Banglore"/>
    <s v="CCU "/>
    <s v=" BOM "/>
    <s v=" BLR"/>
    <m/>
    <m/>
    <s v="18:55"/>
    <x v="544"/>
    <x v="117"/>
    <x v="2"/>
    <s v="In-flight meal not included"/>
    <n v="10844"/>
  </r>
  <r>
    <x v="0"/>
    <s v="27/06/2019"/>
    <x v="0"/>
    <s v="Delhi"/>
    <s v="BLR "/>
    <s v=" DEL"/>
    <m/>
    <m/>
    <m/>
    <s v="18:55"/>
    <x v="21"/>
    <x v="21"/>
    <x v="0"/>
    <s v="No info"/>
    <n v="4990"/>
  </r>
  <r>
    <x v="2"/>
    <s v="09/03/2019"/>
    <x v="0"/>
    <s v="New Delhi"/>
    <s v="BLR "/>
    <s v=" BDQ "/>
    <s v=" DEL"/>
    <m/>
    <m/>
    <s v="05:50"/>
    <x v="1013"/>
    <x v="111"/>
    <x v="2"/>
    <s v="In-flight meal not included"/>
    <n v="10037"/>
  </r>
  <r>
    <x v="2"/>
    <s v="6/05/2019"/>
    <x v="1"/>
    <s v="Banglore"/>
    <s v="CCU "/>
    <s v=" BOM "/>
    <s v=" BLR"/>
    <m/>
    <m/>
    <s v="20:00"/>
    <x v="62"/>
    <x v="135"/>
    <x v="2"/>
    <s v="No info"/>
    <n v="14388"/>
  </r>
  <r>
    <x v="0"/>
    <s v="24/03/2019"/>
    <x v="0"/>
    <s v="New Delhi"/>
    <s v="BLR "/>
    <s v=" DEL"/>
    <m/>
    <m/>
    <m/>
    <s v="16:55"/>
    <x v="153"/>
    <x v="0"/>
    <x v="0"/>
    <s v="No info"/>
    <n v="7303"/>
  </r>
  <r>
    <x v="1"/>
    <s v="3/03/2019"/>
    <x v="2"/>
    <s v="Cochin"/>
    <s v="DEL "/>
    <s v=" HYD "/>
    <s v=" BOM "/>
    <s v=" COK"/>
    <m/>
    <s v="21:30"/>
    <x v="14"/>
    <x v="222"/>
    <x v="1"/>
    <s v="No info"/>
    <n v="12287"/>
  </r>
  <r>
    <x v="2"/>
    <s v="6/06/2019"/>
    <x v="1"/>
    <s v="Banglore"/>
    <s v="CCU "/>
    <s v=" BOM "/>
    <s v=" BLR"/>
    <m/>
    <m/>
    <s v="14:05"/>
    <x v="66"/>
    <x v="275"/>
    <x v="2"/>
    <s v="In-flight meal not included"/>
    <n v="10844"/>
  </r>
  <r>
    <x v="2"/>
    <s v="24/05/2019"/>
    <x v="4"/>
    <s v="Hyderabad"/>
    <s v="BOM "/>
    <s v=" HYD"/>
    <m/>
    <m/>
    <m/>
    <s v="10:20"/>
    <x v="151"/>
    <x v="52"/>
    <x v="0"/>
    <s v="In-flight meal not included"/>
    <n v="4995"/>
  </r>
  <r>
    <x v="4"/>
    <s v="27/05/2019"/>
    <x v="2"/>
    <s v="Cochin"/>
    <s v="DEL "/>
    <s v=" BOM "/>
    <s v=" COK"/>
    <m/>
    <m/>
    <s v="11:40"/>
    <x v="33"/>
    <x v="55"/>
    <x v="2"/>
    <s v="No info"/>
    <n v="9794"/>
  </r>
  <r>
    <x v="0"/>
    <s v="6/06/2019"/>
    <x v="1"/>
    <s v="Banglore"/>
    <s v="CCU "/>
    <s v=" MAA "/>
    <s v=" BLR"/>
    <m/>
    <m/>
    <s v="06:20"/>
    <x v="342"/>
    <x v="182"/>
    <x v="2"/>
    <s v="No info"/>
    <n v="4226"/>
  </r>
  <r>
    <x v="0"/>
    <s v="21/03/2019"/>
    <x v="2"/>
    <s v="Cochin"/>
    <s v="DEL "/>
    <s v=" BOM "/>
    <s v=" COK"/>
    <m/>
    <m/>
    <s v="11:30"/>
    <x v="169"/>
    <x v="82"/>
    <x v="2"/>
    <s v="No info"/>
    <n v="7318"/>
  </r>
  <r>
    <x v="2"/>
    <s v="12/06/2019"/>
    <x v="1"/>
    <s v="Banglore"/>
    <s v="CCU "/>
    <s v=" BOM "/>
    <s v=" BLR"/>
    <m/>
    <m/>
    <s v="20:00"/>
    <x v="91"/>
    <x v="71"/>
    <x v="2"/>
    <s v="In-flight meal not included"/>
    <n v="8529"/>
  </r>
  <r>
    <x v="1"/>
    <s v="12/06/2019"/>
    <x v="1"/>
    <s v="Banglore"/>
    <s v="CCU "/>
    <s v=" BBI "/>
    <s v=" BOM "/>
    <s v=" BLR"/>
    <m/>
    <s v="12:00"/>
    <x v="1229"/>
    <x v="225"/>
    <x v="1"/>
    <s v="No info"/>
    <n v="9416"/>
  </r>
  <r>
    <x v="2"/>
    <s v="3/06/2019"/>
    <x v="2"/>
    <s v="Cochin"/>
    <s v="DEL "/>
    <s v=" IDR "/>
    <s v=" BOM "/>
    <s v=" COK"/>
    <m/>
    <s v="09:35"/>
    <x v="235"/>
    <x v="155"/>
    <x v="1"/>
    <s v="In-flight meal not included"/>
    <n v="11507"/>
  </r>
  <r>
    <x v="1"/>
    <s v="1/04/2019"/>
    <x v="1"/>
    <s v="Banglore"/>
    <s v="CCU "/>
    <s v=" GAU "/>
    <s v=" DEL "/>
    <s v=" BLR"/>
    <m/>
    <s v="16:45"/>
    <x v="1126"/>
    <x v="266"/>
    <x v="1"/>
    <s v="No info"/>
    <n v="9920"/>
  </r>
  <r>
    <x v="4"/>
    <s v="18/05/2019"/>
    <x v="2"/>
    <s v="Cochin"/>
    <s v="DEL "/>
    <s v=" HYD "/>
    <s v=" COK"/>
    <m/>
    <m/>
    <s v="07:10"/>
    <x v="102"/>
    <x v="144"/>
    <x v="2"/>
    <s v="No info"/>
    <n v="7038"/>
  </r>
  <r>
    <x v="5"/>
    <s v="3/06/2019"/>
    <x v="2"/>
    <s v="Cochin"/>
    <s v="DEL "/>
    <s v=" BOM "/>
    <s v=" COK"/>
    <m/>
    <m/>
    <s v="07:00"/>
    <x v="25"/>
    <x v="25"/>
    <x v="2"/>
    <s v="No info"/>
    <n v="4959"/>
  </r>
  <r>
    <x v="2"/>
    <s v="9/06/2019"/>
    <x v="4"/>
    <s v="Hyderabad"/>
    <s v="BOM "/>
    <s v=" HYD"/>
    <m/>
    <m/>
    <m/>
    <s v="07:05"/>
    <x v="53"/>
    <x v="53"/>
    <x v="0"/>
    <s v="No info"/>
    <n v="5678"/>
  </r>
  <r>
    <x v="2"/>
    <s v="9/06/2019"/>
    <x v="0"/>
    <s v="Delhi"/>
    <s v="BLR "/>
    <s v=" DEL"/>
    <m/>
    <m/>
    <m/>
    <s v="08:20"/>
    <x v="144"/>
    <x v="43"/>
    <x v="0"/>
    <s v="In-flight meal not included"/>
    <n v="7229"/>
  </r>
  <r>
    <x v="2"/>
    <s v="1/04/2019"/>
    <x v="1"/>
    <s v="Banglore"/>
    <s v="CCU "/>
    <s v=" BOM "/>
    <s v=" BLR"/>
    <m/>
    <m/>
    <s v="16:30"/>
    <x v="142"/>
    <x v="186"/>
    <x v="2"/>
    <s v="In-flight meal not included"/>
    <n v="7064"/>
  </r>
  <r>
    <x v="0"/>
    <s v="6/04/2019"/>
    <x v="0"/>
    <s v="Delhi"/>
    <s v="BLR "/>
    <s v=" DEL"/>
    <m/>
    <m/>
    <m/>
    <s v="08:30"/>
    <x v="144"/>
    <x v="0"/>
    <x v="0"/>
    <s v="No info"/>
    <n v="4823"/>
  </r>
  <r>
    <x v="2"/>
    <s v="24/05/2019"/>
    <x v="1"/>
    <s v="Banglore"/>
    <s v="CCU "/>
    <s v=" BOM "/>
    <s v=" BLR"/>
    <m/>
    <m/>
    <s v="16:30"/>
    <x v="61"/>
    <x v="188"/>
    <x v="2"/>
    <s v="No info"/>
    <n v="14571"/>
  </r>
  <r>
    <x v="0"/>
    <s v="27/03/2019"/>
    <x v="1"/>
    <s v="Banglore"/>
    <s v="CCU "/>
    <s v=" BLR"/>
    <m/>
    <m/>
    <m/>
    <s v="09:35"/>
    <x v="167"/>
    <x v="37"/>
    <x v="0"/>
    <s v="No info"/>
    <n v="4148"/>
  </r>
  <r>
    <x v="1"/>
    <s v="24/05/2019"/>
    <x v="1"/>
    <s v="Banglore"/>
    <s v="CCU "/>
    <s v=" DEL "/>
    <s v=" COK "/>
    <s v=" BLR"/>
    <m/>
    <s v="10:00"/>
    <x v="637"/>
    <x v="20"/>
    <x v="1"/>
    <s v="No info"/>
    <n v="13873"/>
  </r>
  <r>
    <x v="2"/>
    <s v="24/06/2019"/>
    <x v="2"/>
    <s v="Cochin"/>
    <s v="DEL "/>
    <s v=" BOM "/>
    <s v=" COK"/>
    <m/>
    <m/>
    <s v="13:00"/>
    <x v="55"/>
    <x v="105"/>
    <x v="2"/>
    <s v="In-flight meal not included"/>
    <n v="10262"/>
  </r>
  <r>
    <x v="2"/>
    <s v="21/05/2019"/>
    <x v="2"/>
    <s v="Cochin"/>
    <s v="DEL "/>
    <s v=" AMD "/>
    <s v=" BOM "/>
    <s v=" COK"/>
    <m/>
    <s v="19:10"/>
    <x v="352"/>
    <x v="92"/>
    <x v="1"/>
    <s v="No info"/>
    <n v="15129"/>
  </r>
  <r>
    <x v="4"/>
    <s v="9/04/2019"/>
    <x v="2"/>
    <s v="Cochin"/>
    <s v="DEL "/>
    <s v=" BOM "/>
    <s v=" COK"/>
    <m/>
    <m/>
    <s v="11:40"/>
    <x v="100"/>
    <x v="196"/>
    <x v="2"/>
    <s v="No info"/>
    <n v="6645"/>
  </r>
  <r>
    <x v="0"/>
    <s v="1/05/2019"/>
    <x v="1"/>
    <s v="Banglore"/>
    <s v="CCU "/>
    <s v=" BLR"/>
    <m/>
    <m/>
    <m/>
    <s v="17:15"/>
    <x v="13"/>
    <x v="11"/>
    <x v="0"/>
    <s v="No info"/>
    <n v="4804"/>
  </r>
  <r>
    <x v="0"/>
    <s v="09/03/2019"/>
    <x v="0"/>
    <s v="New Delhi"/>
    <s v="BLR "/>
    <s v=" STV "/>
    <s v=" DEL"/>
    <m/>
    <m/>
    <s v="11:20"/>
    <x v="51"/>
    <x v="161"/>
    <x v="2"/>
    <s v="No info"/>
    <n v="5746"/>
  </r>
  <r>
    <x v="5"/>
    <s v="9/06/2019"/>
    <x v="2"/>
    <s v="Cochin"/>
    <s v="DEL "/>
    <s v=" HYD "/>
    <s v=" COK"/>
    <m/>
    <m/>
    <s v="05:55"/>
    <x v="332"/>
    <x v="145"/>
    <x v="2"/>
    <s v="No info"/>
    <n v="5199"/>
  </r>
  <r>
    <x v="0"/>
    <s v="18/03/2019"/>
    <x v="3"/>
    <s v="Kolkata"/>
    <s v="MAA "/>
    <s v=" CCU"/>
    <m/>
    <m/>
    <m/>
    <s v="19:35"/>
    <x v="232"/>
    <x v="87"/>
    <x v="0"/>
    <s v="No info"/>
    <n v="4332"/>
  </r>
  <r>
    <x v="0"/>
    <s v="1/06/2019"/>
    <x v="2"/>
    <s v="Cochin"/>
    <s v="DEL "/>
    <s v=" BOM "/>
    <s v=" COK"/>
    <m/>
    <m/>
    <s v="11:25"/>
    <x v="30"/>
    <x v="62"/>
    <x v="2"/>
    <s v="No info"/>
    <n v="6416"/>
  </r>
  <r>
    <x v="1"/>
    <s v="18/03/2019"/>
    <x v="0"/>
    <s v="New Delhi"/>
    <s v="BLR "/>
    <s v=" BOM "/>
    <s v=" JDH "/>
    <s v=" DEL"/>
    <m/>
    <s v="06:45"/>
    <x v="250"/>
    <x v="62"/>
    <x v="1"/>
    <s v="No info"/>
    <n v="12935"/>
  </r>
  <r>
    <x v="2"/>
    <s v="21/03/2019"/>
    <x v="0"/>
    <s v="New Delhi"/>
    <s v="BLR "/>
    <s v=" BOM "/>
    <s v=" DEL"/>
    <m/>
    <m/>
    <s v="08:55"/>
    <x v="31"/>
    <x v="241"/>
    <x v="2"/>
    <s v="In-flight meal not included"/>
    <n v="7832"/>
  </r>
  <r>
    <x v="2"/>
    <s v="1/05/2019"/>
    <x v="1"/>
    <s v="Banglore"/>
    <s v="CCU "/>
    <s v=" BOM "/>
    <s v=" BLR"/>
    <m/>
    <m/>
    <s v="16:30"/>
    <x v="723"/>
    <x v="13"/>
    <x v="2"/>
    <s v="In-flight meal not included"/>
    <n v="8586"/>
  </r>
  <r>
    <x v="2"/>
    <s v="24/06/2019"/>
    <x v="0"/>
    <s v="Delhi"/>
    <s v="BLR "/>
    <s v=" DEL"/>
    <m/>
    <m/>
    <m/>
    <s v="15:15"/>
    <x v="34"/>
    <x v="21"/>
    <x v="0"/>
    <s v="In-flight meal not included"/>
    <n v="5769"/>
  </r>
  <r>
    <x v="2"/>
    <s v="21/05/2019"/>
    <x v="4"/>
    <s v="Hyderabad"/>
    <s v="BOM "/>
    <s v=" HYD"/>
    <m/>
    <m/>
    <m/>
    <s v="10:20"/>
    <x v="151"/>
    <x v="52"/>
    <x v="0"/>
    <s v="No info"/>
    <n v="8040"/>
  </r>
  <r>
    <x v="6"/>
    <s v="6/03/2019"/>
    <x v="2"/>
    <s v="Cochin"/>
    <s v="DEL "/>
    <s v=" COK"/>
    <m/>
    <m/>
    <m/>
    <s v="06:00"/>
    <x v="159"/>
    <x v="90"/>
    <x v="0"/>
    <s v="No info"/>
    <n v="12411"/>
  </r>
  <r>
    <x v="1"/>
    <s v="9/06/2019"/>
    <x v="1"/>
    <s v="Banglore"/>
    <s v="CCU "/>
    <s v=" BOM "/>
    <s v=" BLR"/>
    <m/>
    <m/>
    <s v="09:25"/>
    <x v="21"/>
    <x v="48"/>
    <x v="2"/>
    <s v="No info"/>
    <n v="8366"/>
  </r>
  <r>
    <x v="4"/>
    <s v="3/06/2019"/>
    <x v="2"/>
    <s v="Cochin"/>
    <s v="DEL "/>
    <s v=" BOM "/>
    <s v=" COK"/>
    <m/>
    <m/>
    <s v="07:30"/>
    <x v="8"/>
    <x v="146"/>
    <x v="2"/>
    <s v="No info"/>
    <n v="7354"/>
  </r>
  <r>
    <x v="1"/>
    <s v="01/03/2019"/>
    <x v="0"/>
    <s v="New Delhi"/>
    <s v="BLR "/>
    <s v=" CCU "/>
    <s v=" GAU "/>
    <s v=" DEL"/>
    <m/>
    <s v="11:05"/>
    <x v="275"/>
    <x v="34"/>
    <x v="1"/>
    <s v="Change airports"/>
    <n v="13576"/>
  </r>
  <r>
    <x v="4"/>
    <s v="3/06/2019"/>
    <x v="2"/>
    <s v="Cochin"/>
    <s v="DEL "/>
    <s v=" BOM "/>
    <s v=" COK"/>
    <m/>
    <m/>
    <s v="09:15"/>
    <x v="33"/>
    <x v="183"/>
    <x v="2"/>
    <s v="No info"/>
    <n v="11622"/>
  </r>
  <r>
    <x v="1"/>
    <s v="6/06/2019"/>
    <x v="1"/>
    <s v="Banglore"/>
    <s v="CCU "/>
    <s v=" IXR "/>
    <s v=" DEL "/>
    <s v=" BLR"/>
    <m/>
    <s v="05:50"/>
    <x v="28"/>
    <x v="185"/>
    <x v="1"/>
    <s v="No info"/>
    <n v="12723"/>
  </r>
  <r>
    <x v="2"/>
    <s v="24/03/2019"/>
    <x v="1"/>
    <s v="Banglore"/>
    <s v="CCU "/>
    <s v=" BOM "/>
    <s v=" BLR"/>
    <m/>
    <m/>
    <s v="08:25"/>
    <x v="354"/>
    <x v="78"/>
    <x v="2"/>
    <s v="No info"/>
    <n v="13759"/>
  </r>
  <r>
    <x v="0"/>
    <s v="15/05/2019"/>
    <x v="2"/>
    <s v="Cochin"/>
    <s v="DEL "/>
    <s v=" HYD "/>
    <s v=" COK"/>
    <m/>
    <m/>
    <s v="16:10"/>
    <x v="68"/>
    <x v="124"/>
    <x v="2"/>
    <s v="No info"/>
    <n v="6412"/>
  </r>
  <r>
    <x v="0"/>
    <s v="27/03/2019"/>
    <x v="2"/>
    <s v="Cochin"/>
    <s v="DEL "/>
    <s v=" HYD "/>
    <s v=" MAA "/>
    <s v=" COK"/>
    <m/>
    <s v="08:35"/>
    <x v="156"/>
    <x v="79"/>
    <x v="1"/>
    <s v="No info"/>
    <n v="6494"/>
  </r>
  <r>
    <x v="2"/>
    <s v="24/03/2019"/>
    <x v="4"/>
    <s v="Hyderabad"/>
    <s v="BOM "/>
    <s v=" HYD"/>
    <m/>
    <m/>
    <m/>
    <s v="15:50"/>
    <x v="482"/>
    <x v="52"/>
    <x v="0"/>
    <s v="No info"/>
    <n v="5678"/>
  </r>
  <r>
    <x v="1"/>
    <s v="12/05/2019"/>
    <x v="1"/>
    <s v="Banglore"/>
    <s v="CCU "/>
    <s v=" BOM "/>
    <s v=" BLR"/>
    <m/>
    <m/>
    <s v="09:25"/>
    <x v="1230"/>
    <x v="106"/>
    <x v="2"/>
    <s v="No info"/>
    <n v="8891"/>
  </r>
  <r>
    <x v="2"/>
    <s v="3/03/2019"/>
    <x v="2"/>
    <s v="Cochin"/>
    <s v="DEL "/>
    <s v=" BOM "/>
    <s v=" COK"/>
    <m/>
    <m/>
    <s v="21:50"/>
    <x v="148"/>
    <x v="232"/>
    <x v="2"/>
    <s v="No info"/>
    <n v="17024"/>
  </r>
  <r>
    <x v="2"/>
    <s v="12/06/2019"/>
    <x v="2"/>
    <s v="Cochin"/>
    <s v="DEL "/>
    <s v=" JAI "/>
    <s v=" BOM "/>
    <s v=" COK"/>
    <m/>
    <s v="09:40"/>
    <x v="33"/>
    <x v="110"/>
    <x v="1"/>
    <s v="In-flight meal not included"/>
    <n v="10368"/>
  </r>
  <r>
    <x v="2"/>
    <s v="9/06/2019"/>
    <x v="1"/>
    <s v="Banglore"/>
    <s v="CCU "/>
    <s v=" BOM "/>
    <s v=" BLR"/>
    <m/>
    <m/>
    <s v="20:00"/>
    <x v="704"/>
    <x v="150"/>
    <x v="2"/>
    <s v="No info"/>
    <n v="14571"/>
  </r>
  <r>
    <x v="2"/>
    <s v="21/03/2019"/>
    <x v="0"/>
    <s v="New Delhi"/>
    <s v="BLR "/>
    <s v=" BOM "/>
    <s v=" DEL"/>
    <m/>
    <m/>
    <s v="07:00"/>
    <x v="35"/>
    <x v="96"/>
    <x v="2"/>
    <s v="In-flight meal not included"/>
    <n v="7832"/>
  </r>
  <r>
    <x v="2"/>
    <s v="9/05/2019"/>
    <x v="1"/>
    <s v="Banglore"/>
    <s v="CCU "/>
    <s v=" DEL "/>
    <s v=" BLR"/>
    <m/>
    <m/>
    <s v="09:35"/>
    <x v="319"/>
    <x v="205"/>
    <x v="2"/>
    <s v="No info"/>
    <n v="14151"/>
  </r>
  <r>
    <x v="4"/>
    <s v="21/03/2019"/>
    <x v="2"/>
    <s v="Cochin"/>
    <s v="DEL "/>
    <s v=" BOM "/>
    <s v=" COK"/>
    <m/>
    <m/>
    <s v="10:45"/>
    <x v="8"/>
    <x v="35"/>
    <x v="2"/>
    <s v="No info"/>
    <n v="7154"/>
  </r>
  <r>
    <x v="7"/>
    <s v="15/04/2019"/>
    <x v="1"/>
    <s v="Banglore"/>
    <s v="CCU "/>
    <s v=" DEL "/>
    <s v=" BLR"/>
    <m/>
    <m/>
    <s v="07:35"/>
    <x v="222"/>
    <x v="98"/>
    <x v="2"/>
    <s v="No info"/>
    <n v="5192"/>
  </r>
  <r>
    <x v="4"/>
    <s v="6/03/2019"/>
    <x v="2"/>
    <s v="Cochin"/>
    <s v="DEL "/>
    <s v=" IDR "/>
    <s v=" BOM "/>
    <s v=" COK"/>
    <m/>
    <s v="15:05"/>
    <x v="225"/>
    <x v="51"/>
    <x v="1"/>
    <s v="No info"/>
    <n v="21483"/>
  </r>
  <r>
    <x v="2"/>
    <s v="6/06/2019"/>
    <x v="1"/>
    <s v="Banglore"/>
    <s v="CCU "/>
    <s v=" BOM "/>
    <s v=" BLR"/>
    <m/>
    <m/>
    <s v="16:30"/>
    <x v="238"/>
    <x v="13"/>
    <x v="2"/>
    <s v="In-flight meal not included"/>
    <n v="6812"/>
  </r>
  <r>
    <x v="0"/>
    <s v="03/03/2019"/>
    <x v="0"/>
    <s v="New Delhi"/>
    <s v="BLR "/>
    <s v=" BOM "/>
    <s v=" DEL"/>
    <m/>
    <m/>
    <s v="19:35"/>
    <x v="1231"/>
    <x v="57"/>
    <x v="2"/>
    <s v="No info"/>
    <n v="13292"/>
  </r>
  <r>
    <x v="0"/>
    <s v="9/04/2019"/>
    <x v="1"/>
    <s v="Banglore"/>
    <s v="CCU "/>
    <s v=" BLR"/>
    <m/>
    <m/>
    <m/>
    <s v="22:15"/>
    <x v="1232"/>
    <x v="11"/>
    <x v="0"/>
    <s v="No info"/>
    <n v="4174"/>
  </r>
  <r>
    <x v="2"/>
    <s v="27/06/2019"/>
    <x v="2"/>
    <s v="Cochin"/>
    <s v="DEL "/>
    <s v=" AMD "/>
    <s v=" BOM "/>
    <s v=" COK"/>
    <m/>
    <s v="19:10"/>
    <x v="111"/>
    <x v="185"/>
    <x v="1"/>
    <s v="In-flight meal not included"/>
    <n v="11150"/>
  </r>
  <r>
    <x v="0"/>
    <s v="24/04/2019"/>
    <x v="2"/>
    <s v="Cochin"/>
    <s v="DEL "/>
    <s v=" BLR "/>
    <s v=" COK"/>
    <m/>
    <m/>
    <s v="17:05"/>
    <x v="256"/>
    <x v="19"/>
    <x v="2"/>
    <s v="No info"/>
    <n v="5912"/>
  </r>
  <r>
    <x v="1"/>
    <s v="27/06/2019"/>
    <x v="2"/>
    <s v="Cochin"/>
    <s v="DEL "/>
    <s v=" BLR "/>
    <s v=" COK"/>
    <m/>
    <m/>
    <s v="13:30"/>
    <x v="9"/>
    <x v="114"/>
    <x v="2"/>
    <s v="No info"/>
    <n v="8907"/>
  </r>
  <r>
    <x v="1"/>
    <s v="09/03/2019"/>
    <x v="0"/>
    <s v="New Delhi"/>
    <s v="BLR "/>
    <s v=" GOI "/>
    <s v=" DEL"/>
    <m/>
    <m/>
    <s v="17:00"/>
    <x v="1233"/>
    <x v="292"/>
    <x v="2"/>
    <s v="No info"/>
    <n v="8767"/>
  </r>
  <r>
    <x v="2"/>
    <s v="27/03/2019"/>
    <x v="2"/>
    <s v="Cochin"/>
    <s v="DEL "/>
    <s v=" BOM "/>
    <s v=" COK"/>
    <m/>
    <m/>
    <s v="19:45"/>
    <x v="118"/>
    <x v="135"/>
    <x v="2"/>
    <s v="No info"/>
    <n v="12242"/>
  </r>
  <r>
    <x v="1"/>
    <s v="24/05/2019"/>
    <x v="1"/>
    <s v="Banglore"/>
    <s v="CCU "/>
    <s v=" HYD "/>
    <s v=" BLR"/>
    <m/>
    <m/>
    <s v="19:00"/>
    <x v="415"/>
    <x v="235"/>
    <x v="2"/>
    <s v="No info"/>
    <n v="6327"/>
  </r>
  <r>
    <x v="3"/>
    <s v="24/05/2019"/>
    <x v="3"/>
    <s v="Kolkata"/>
    <s v="MAA "/>
    <s v=" CCU"/>
    <m/>
    <m/>
    <m/>
    <s v="09:45"/>
    <x v="134"/>
    <x v="12"/>
    <x v="0"/>
    <s v="No check-in baggage included"/>
    <n v="3543"/>
  </r>
  <r>
    <x v="4"/>
    <s v="3/06/2019"/>
    <x v="2"/>
    <s v="Cochin"/>
    <s v="DEL "/>
    <s v=" BOM "/>
    <s v=" COK"/>
    <m/>
    <m/>
    <s v="08:00"/>
    <x v="8"/>
    <x v="141"/>
    <x v="2"/>
    <s v="No info"/>
    <n v="15058"/>
  </r>
  <r>
    <x v="2"/>
    <s v="12/03/2019"/>
    <x v="0"/>
    <s v="New Delhi"/>
    <s v="BLR "/>
    <s v=" BOM "/>
    <s v=" DEL"/>
    <m/>
    <m/>
    <s v="18:55"/>
    <x v="997"/>
    <x v="136"/>
    <x v="2"/>
    <s v="In-flight meal not included"/>
    <n v="11087"/>
  </r>
  <r>
    <x v="2"/>
    <s v="9/05/2019"/>
    <x v="1"/>
    <s v="Banglore"/>
    <s v="CCU "/>
    <s v=" BOM "/>
    <s v=" BLR"/>
    <m/>
    <m/>
    <s v="20:00"/>
    <x v="302"/>
    <x v="135"/>
    <x v="2"/>
    <s v="No info"/>
    <n v="13941"/>
  </r>
  <r>
    <x v="3"/>
    <s v="1/06/2019"/>
    <x v="2"/>
    <s v="Cochin"/>
    <s v="DEL "/>
    <s v=" MAA "/>
    <s v=" COK"/>
    <m/>
    <m/>
    <s v="15:45"/>
    <x v="319"/>
    <x v="124"/>
    <x v="2"/>
    <s v="No info"/>
    <n v="7317"/>
  </r>
  <r>
    <x v="2"/>
    <s v="9/05/2019"/>
    <x v="2"/>
    <s v="Cochin"/>
    <s v="DEL "/>
    <s v=" AMD "/>
    <s v=" BOM "/>
    <s v=" COK"/>
    <m/>
    <s v="19:10"/>
    <x v="313"/>
    <x v="92"/>
    <x v="1"/>
    <s v="No info"/>
    <n v="15129"/>
  </r>
  <r>
    <x v="2"/>
    <s v="24/05/2019"/>
    <x v="1"/>
    <s v="Banglore"/>
    <s v="CCU "/>
    <s v=" BOM "/>
    <s v=" BLR"/>
    <m/>
    <m/>
    <s v="21:10"/>
    <x v="748"/>
    <x v="143"/>
    <x v="2"/>
    <s v="In-flight meal not included"/>
    <n v="9663"/>
  </r>
  <r>
    <x v="0"/>
    <s v="24/04/2019"/>
    <x v="2"/>
    <s v="Cochin"/>
    <s v="DEL "/>
    <s v=" BOM "/>
    <s v=" COK"/>
    <m/>
    <m/>
    <s v="16:00"/>
    <x v="30"/>
    <x v="57"/>
    <x v="2"/>
    <s v="No info"/>
    <n v="5065"/>
  </r>
  <r>
    <x v="1"/>
    <s v="27/06/2019"/>
    <x v="2"/>
    <s v="Cochin"/>
    <s v="DEL "/>
    <s v=" BLR "/>
    <s v=" COK"/>
    <m/>
    <m/>
    <s v="09:45"/>
    <x v="9"/>
    <x v="10"/>
    <x v="2"/>
    <s v="No info"/>
    <n v="8907"/>
  </r>
  <r>
    <x v="3"/>
    <s v="21/03/2019"/>
    <x v="1"/>
    <s v="Banglore"/>
    <s v="CCU "/>
    <s v=" BLR"/>
    <m/>
    <m/>
    <m/>
    <s v="09:00"/>
    <x v="350"/>
    <x v="31"/>
    <x v="0"/>
    <s v="No info"/>
    <n v="4148"/>
  </r>
  <r>
    <x v="4"/>
    <s v="9/06/2019"/>
    <x v="2"/>
    <s v="Cochin"/>
    <s v="DEL "/>
    <s v=" BOM "/>
    <s v=" COK"/>
    <m/>
    <m/>
    <s v="14:00"/>
    <x v="30"/>
    <x v="190"/>
    <x v="2"/>
    <s v="No info"/>
    <n v="13587"/>
  </r>
  <r>
    <x v="2"/>
    <s v="6/06/2019"/>
    <x v="2"/>
    <s v="Cochin"/>
    <s v="DEL "/>
    <s v=" BOM "/>
    <s v=" COK"/>
    <m/>
    <m/>
    <s v="21:50"/>
    <x v="65"/>
    <x v="204"/>
    <x v="2"/>
    <s v="In-flight meal not included"/>
    <n v="10262"/>
  </r>
  <r>
    <x v="2"/>
    <s v="18/03/2019"/>
    <x v="0"/>
    <s v="New Delhi"/>
    <s v="BLR "/>
    <s v=" BOM "/>
    <s v=" DEL"/>
    <m/>
    <m/>
    <s v="14:05"/>
    <x v="677"/>
    <x v="85"/>
    <x v="2"/>
    <s v="No info"/>
    <n v="12284"/>
  </r>
  <r>
    <x v="2"/>
    <s v="15/05/2019"/>
    <x v="1"/>
    <s v="Banglore"/>
    <s v="CCU "/>
    <s v=" BOM "/>
    <s v=" BLR"/>
    <m/>
    <m/>
    <s v="18:55"/>
    <x v="946"/>
    <x v="226"/>
    <x v="2"/>
    <s v="No info"/>
    <n v="14781"/>
  </r>
  <r>
    <x v="2"/>
    <s v="18/05/2019"/>
    <x v="1"/>
    <s v="Banglore"/>
    <s v="CCU "/>
    <s v=" BOM "/>
    <s v=" BLR"/>
    <m/>
    <m/>
    <s v="08:25"/>
    <x v="911"/>
    <x v="147"/>
    <x v="2"/>
    <s v="In-flight meal not included"/>
    <n v="9663"/>
  </r>
  <r>
    <x v="0"/>
    <s v="01/03/2019"/>
    <x v="0"/>
    <s v="New Delhi"/>
    <s v="BLR "/>
    <s v=" DEL"/>
    <m/>
    <m/>
    <m/>
    <s v="13:00"/>
    <x v="349"/>
    <x v="0"/>
    <x v="0"/>
    <s v="No info"/>
    <n v="19685"/>
  </r>
  <r>
    <x v="1"/>
    <s v="12/05/2019"/>
    <x v="1"/>
    <s v="Banglore"/>
    <s v="CCU "/>
    <s v=" DEL "/>
    <s v=" BLR"/>
    <m/>
    <m/>
    <s v="10:00"/>
    <x v="28"/>
    <x v="10"/>
    <x v="2"/>
    <s v="No info"/>
    <n v="10203"/>
  </r>
  <r>
    <x v="2"/>
    <s v="15/05/2019"/>
    <x v="1"/>
    <s v="Banglore"/>
    <s v="CCU "/>
    <s v=" BOM "/>
    <s v=" BLR"/>
    <m/>
    <m/>
    <s v="06:30"/>
    <x v="261"/>
    <x v="61"/>
    <x v="2"/>
    <s v="No info"/>
    <n v="13941"/>
  </r>
  <r>
    <x v="1"/>
    <s v="01/03/2019"/>
    <x v="0"/>
    <s v="New Delhi"/>
    <s v="BLR "/>
    <s v=" DEL"/>
    <m/>
    <m/>
    <m/>
    <s v="21:10"/>
    <x v="46"/>
    <x v="37"/>
    <x v="0"/>
    <s v="No info"/>
    <n v="25703"/>
  </r>
  <r>
    <x v="2"/>
    <s v="9/06/2019"/>
    <x v="2"/>
    <s v="Cochin"/>
    <s v="DEL "/>
    <s v=" BOM "/>
    <s v=" COK"/>
    <m/>
    <m/>
    <s v="14:00"/>
    <x v="2"/>
    <x v="255"/>
    <x v="2"/>
    <s v="In-flight meal not included"/>
    <n v="10262"/>
  </r>
  <r>
    <x v="3"/>
    <s v="1/05/2019"/>
    <x v="3"/>
    <s v="Kolkata"/>
    <s v="MAA "/>
    <s v=" CCU"/>
    <m/>
    <m/>
    <m/>
    <s v="17:45"/>
    <x v="158"/>
    <x v="87"/>
    <x v="0"/>
    <s v="No check-in baggage included"/>
    <n v="3543"/>
  </r>
  <r>
    <x v="3"/>
    <s v="6/04/2019"/>
    <x v="1"/>
    <s v="Banglore"/>
    <s v="CCU "/>
    <s v=" BLR"/>
    <m/>
    <m/>
    <m/>
    <s v="14:55"/>
    <x v="200"/>
    <x v="31"/>
    <x v="0"/>
    <s v="No check-in baggage included"/>
    <n v="3841"/>
  </r>
  <r>
    <x v="2"/>
    <s v="18/05/2019"/>
    <x v="2"/>
    <s v="Cochin"/>
    <s v="DEL "/>
    <s v=" BOM "/>
    <s v=" COK"/>
    <m/>
    <m/>
    <s v="11:30"/>
    <x v="33"/>
    <x v="72"/>
    <x v="2"/>
    <s v="No info"/>
    <n v="15554"/>
  </r>
  <r>
    <x v="2"/>
    <s v="24/05/2019"/>
    <x v="1"/>
    <s v="Banglore"/>
    <s v="CCU "/>
    <s v=" BOM "/>
    <s v=" BLR"/>
    <m/>
    <m/>
    <s v="14:05"/>
    <x v="13"/>
    <x v="24"/>
    <x v="2"/>
    <s v="In-flight meal not included"/>
    <n v="10844"/>
  </r>
  <r>
    <x v="2"/>
    <s v="12/06/2019"/>
    <x v="1"/>
    <s v="Banglore"/>
    <s v="CCU "/>
    <s v=" DEL "/>
    <s v=" BLR"/>
    <m/>
    <m/>
    <s v="17:00"/>
    <x v="885"/>
    <x v="226"/>
    <x v="2"/>
    <s v="No info"/>
    <n v="12692"/>
  </r>
  <r>
    <x v="2"/>
    <s v="9/06/2019"/>
    <x v="4"/>
    <s v="Hyderabad"/>
    <s v="BOM "/>
    <s v=" HYD"/>
    <m/>
    <m/>
    <m/>
    <s v="19:35"/>
    <x v="122"/>
    <x v="52"/>
    <x v="0"/>
    <s v="In-flight meal not included"/>
    <n v="3210"/>
  </r>
  <r>
    <x v="1"/>
    <s v="15/05/2019"/>
    <x v="2"/>
    <s v="Cochin"/>
    <s v="DEL "/>
    <s v=" JAI "/>
    <s v=" BOM "/>
    <s v=" COK"/>
    <m/>
    <s v="12:00"/>
    <x v="8"/>
    <x v="152"/>
    <x v="1"/>
    <s v="No info"/>
    <n v="9601"/>
  </r>
  <r>
    <x v="4"/>
    <s v="15/06/2019"/>
    <x v="2"/>
    <s v="Cochin"/>
    <s v="DEL "/>
    <s v=" BOM "/>
    <s v=" COK"/>
    <m/>
    <m/>
    <s v="13:00"/>
    <x v="265"/>
    <x v="205"/>
    <x v="2"/>
    <s v="No info"/>
    <n v="13377"/>
  </r>
  <r>
    <x v="2"/>
    <s v="24/03/2019"/>
    <x v="1"/>
    <s v="Banglore"/>
    <s v="CCU "/>
    <s v=" BOM "/>
    <s v=" BLR"/>
    <m/>
    <m/>
    <s v="18:55"/>
    <x v="348"/>
    <x v="180"/>
    <x v="2"/>
    <s v="In-flight meal not included"/>
    <n v="11134"/>
  </r>
  <r>
    <x v="4"/>
    <s v="27/03/2019"/>
    <x v="2"/>
    <s v="Cochin"/>
    <s v="DEL "/>
    <s v=" BOM "/>
    <s v=" COK"/>
    <m/>
    <m/>
    <s v="08:55"/>
    <x v="30"/>
    <x v="243"/>
    <x v="2"/>
    <s v="No info"/>
    <n v="8055"/>
  </r>
  <r>
    <x v="2"/>
    <s v="27/03/2019"/>
    <x v="2"/>
    <s v="Cochin"/>
    <s v="DEL "/>
    <s v=" BOM "/>
    <s v=" COK"/>
    <m/>
    <m/>
    <s v="17:30"/>
    <x v="118"/>
    <x v="214"/>
    <x v="2"/>
    <s v="No info"/>
    <n v="12242"/>
  </r>
  <r>
    <x v="1"/>
    <s v="09/03/2019"/>
    <x v="0"/>
    <s v="New Delhi"/>
    <s v="BLR "/>
    <s v=" COK "/>
    <s v=" DEL"/>
    <m/>
    <m/>
    <s v="22:00"/>
    <x v="1234"/>
    <x v="42"/>
    <x v="2"/>
    <s v="No info"/>
    <n v="8425"/>
  </r>
  <r>
    <x v="3"/>
    <s v="15/06/2019"/>
    <x v="4"/>
    <s v="Hyderabad"/>
    <s v="BOM "/>
    <s v=" HYD"/>
    <m/>
    <m/>
    <m/>
    <s v="05:45"/>
    <x v="150"/>
    <x v="52"/>
    <x v="0"/>
    <s v="No info"/>
    <n v="2753"/>
  </r>
  <r>
    <x v="3"/>
    <s v="27/05/2019"/>
    <x v="0"/>
    <s v="Delhi"/>
    <s v="BLR "/>
    <s v=" DEL"/>
    <m/>
    <m/>
    <m/>
    <s v="21:10"/>
    <x v="658"/>
    <x v="21"/>
    <x v="0"/>
    <s v="No info"/>
    <n v="3311"/>
  </r>
  <r>
    <x v="0"/>
    <s v="12/06/2019"/>
    <x v="1"/>
    <s v="Banglore"/>
    <s v="CCU "/>
    <s v=" MAA "/>
    <s v=" BLR"/>
    <m/>
    <m/>
    <s v="06:20"/>
    <x v="342"/>
    <x v="182"/>
    <x v="2"/>
    <s v="No info"/>
    <n v="4226"/>
  </r>
  <r>
    <x v="2"/>
    <s v="01/03/2019"/>
    <x v="0"/>
    <s v="New Delhi"/>
    <s v="BLR "/>
    <s v=" BOM "/>
    <s v=" DEL"/>
    <m/>
    <m/>
    <s v="08:55"/>
    <x v="7"/>
    <x v="153"/>
    <x v="2"/>
    <s v="1 Long layover"/>
    <n v="26890"/>
  </r>
  <r>
    <x v="4"/>
    <s v="24/06/2019"/>
    <x v="2"/>
    <s v="Cochin"/>
    <s v="DEL "/>
    <s v=" BOM "/>
    <s v=" COK"/>
    <m/>
    <m/>
    <s v="06:00"/>
    <x v="33"/>
    <x v="119"/>
    <x v="2"/>
    <s v="No info"/>
    <n v="12524"/>
  </r>
  <r>
    <x v="3"/>
    <s v="21/03/2019"/>
    <x v="1"/>
    <s v="Banglore"/>
    <s v="CCU "/>
    <s v=" BLR"/>
    <m/>
    <m/>
    <m/>
    <s v="17:15"/>
    <x v="153"/>
    <x v="31"/>
    <x v="0"/>
    <s v="No info"/>
    <n v="3847"/>
  </r>
  <r>
    <x v="2"/>
    <s v="1/04/2019"/>
    <x v="1"/>
    <s v="Banglore"/>
    <s v="CCU "/>
    <s v=" BOM "/>
    <s v=" BLR"/>
    <m/>
    <m/>
    <s v="16:30"/>
    <x v="142"/>
    <x v="186"/>
    <x v="2"/>
    <s v="No info"/>
    <n v="12681"/>
  </r>
  <r>
    <x v="2"/>
    <s v="6/06/2019"/>
    <x v="2"/>
    <s v="Cochin"/>
    <s v="DEL "/>
    <s v=" LKO "/>
    <s v=" BOM "/>
    <s v=" COK"/>
    <m/>
    <s v="09:25"/>
    <x v="65"/>
    <x v="2"/>
    <x v="1"/>
    <s v="No info"/>
    <n v="13882"/>
  </r>
  <r>
    <x v="2"/>
    <s v="18/05/2019"/>
    <x v="2"/>
    <s v="Cochin"/>
    <s v="DEL "/>
    <s v=" JAI "/>
    <s v=" BOM "/>
    <s v=" COK"/>
    <m/>
    <s v="09:40"/>
    <x v="248"/>
    <x v="209"/>
    <x v="1"/>
    <s v="No info"/>
    <n v="15129"/>
  </r>
  <r>
    <x v="2"/>
    <s v="6/06/2019"/>
    <x v="1"/>
    <s v="Banglore"/>
    <s v="CCU "/>
    <s v=" BOM "/>
    <s v=" BLR"/>
    <m/>
    <m/>
    <s v="08:25"/>
    <x v="66"/>
    <x v="66"/>
    <x v="2"/>
    <s v="In-flight meal not included"/>
    <n v="10844"/>
  </r>
  <r>
    <x v="2"/>
    <s v="12/03/2019"/>
    <x v="0"/>
    <s v="New Delhi"/>
    <s v="BLR "/>
    <s v=" BOM "/>
    <s v=" DEL"/>
    <m/>
    <m/>
    <s v="21:25"/>
    <x v="54"/>
    <x v="95"/>
    <x v="2"/>
    <s v="No info"/>
    <n v="12547"/>
  </r>
  <r>
    <x v="2"/>
    <s v="9/06/2019"/>
    <x v="1"/>
    <s v="Banglore"/>
    <s v="CCU "/>
    <s v=" BOM "/>
    <s v=" BLR"/>
    <m/>
    <m/>
    <s v="18:55"/>
    <x v="259"/>
    <x v="183"/>
    <x v="2"/>
    <s v="No info"/>
    <n v="14178"/>
  </r>
  <r>
    <x v="0"/>
    <s v="3/03/2019"/>
    <x v="2"/>
    <s v="Cochin"/>
    <s v="DEL "/>
    <s v=" BOM "/>
    <s v=" COK"/>
    <m/>
    <m/>
    <s v="16:00"/>
    <x v="85"/>
    <x v="62"/>
    <x v="2"/>
    <s v="No info"/>
    <n v="14871"/>
  </r>
  <r>
    <x v="2"/>
    <s v="9/06/2019"/>
    <x v="2"/>
    <s v="Cochin"/>
    <s v="DEL "/>
    <s v=" JAI "/>
    <s v=" BOM "/>
    <s v=" COK"/>
    <m/>
    <s v="09:40"/>
    <x v="2"/>
    <x v="65"/>
    <x v="1"/>
    <s v="In-flight meal not included"/>
    <n v="10368"/>
  </r>
  <r>
    <x v="4"/>
    <s v="6/03/2019"/>
    <x v="2"/>
    <s v="Cochin"/>
    <s v="DEL "/>
    <s v=" BOM "/>
    <s v=" COK"/>
    <m/>
    <m/>
    <s v="08:00"/>
    <x v="30"/>
    <x v="119"/>
    <x v="2"/>
    <s v="No info"/>
    <n v="15078"/>
  </r>
  <r>
    <x v="0"/>
    <s v="21/05/2019"/>
    <x v="1"/>
    <s v="Banglore"/>
    <s v="CCU "/>
    <s v=" BLR"/>
    <m/>
    <m/>
    <m/>
    <s v="21:25"/>
    <x v="687"/>
    <x v="60"/>
    <x v="0"/>
    <s v="No info"/>
    <n v="4804"/>
  </r>
  <r>
    <x v="3"/>
    <s v="9/05/2019"/>
    <x v="1"/>
    <s v="Banglore"/>
    <s v="CCU "/>
    <s v=" BLR"/>
    <m/>
    <m/>
    <m/>
    <s v="17:10"/>
    <x v="195"/>
    <x v="31"/>
    <x v="0"/>
    <s v="No info"/>
    <n v="3873"/>
  </r>
  <r>
    <x v="3"/>
    <s v="24/06/2019"/>
    <x v="1"/>
    <s v="Banglore"/>
    <s v="CCU "/>
    <s v=" BLR"/>
    <m/>
    <m/>
    <m/>
    <s v="17:10"/>
    <x v="195"/>
    <x v="31"/>
    <x v="0"/>
    <s v="No check-in baggage included"/>
    <n v="3841"/>
  </r>
  <r>
    <x v="5"/>
    <s v="1/06/2019"/>
    <x v="2"/>
    <s v="Cochin"/>
    <s v="DEL "/>
    <s v=" BOM "/>
    <s v=" COK"/>
    <m/>
    <m/>
    <s v="07:00"/>
    <x v="25"/>
    <x v="25"/>
    <x v="2"/>
    <s v="No info"/>
    <n v="5457"/>
  </r>
  <r>
    <x v="2"/>
    <s v="12/05/2019"/>
    <x v="1"/>
    <s v="Banglore"/>
    <s v="CCU "/>
    <s v=" BOM "/>
    <s v=" BLR"/>
    <m/>
    <m/>
    <s v="14:05"/>
    <x v="61"/>
    <x v="35"/>
    <x v="2"/>
    <s v="No info"/>
    <n v="14781"/>
  </r>
  <r>
    <x v="2"/>
    <s v="9/03/2019"/>
    <x v="2"/>
    <s v="Cochin"/>
    <s v="DEL "/>
    <s v=" BOM "/>
    <s v=" COK"/>
    <m/>
    <m/>
    <s v="21:50"/>
    <x v="249"/>
    <x v="232"/>
    <x v="2"/>
    <s v="No info"/>
    <n v="15764"/>
  </r>
  <r>
    <x v="6"/>
    <s v="12/06/2019"/>
    <x v="0"/>
    <s v="Delhi"/>
    <s v="BLR "/>
    <s v=" DEL"/>
    <m/>
    <m/>
    <m/>
    <s v="09:45"/>
    <x v="26"/>
    <x v="0"/>
    <x v="0"/>
    <s v="No info"/>
    <n v="4668"/>
  </r>
  <r>
    <x v="2"/>
    <s v="24/06/2019"/>
    <x v="2"/>
    <s v="Cochin"/>
    <s v="DEL "/>
    <s v=" COK"/>
    <m/>
    <m/>
    <m/>
    <s v="11:00"/>
    <x v="40"/>
    <x v="41"/>
    <x v="0"/>
    <s v="No info"/>
    <n v="9564"/>
  </r>
  <r>
    <x v="0"/>
    <s v="15/05/2019"/>
    <x v="2"/>
    <s v="Cochin"/>
    <s v="DEL "/>
    <s v=" BOM "/>
    <s v=" COK"/>
    <m/>
    <m/>
    <s v="06:40"/>
    <x v="30"/>
    <x v="242"/>
    <x v="2"/>
    <s v="No info"/>
    <n v="7191"/>
  </r>
  <r>
    <x v="2"/>
    <s v="6/03/2019"/>
    <x v="2"/>
    <s v="Cochin"/>
    <s v="DEL "/>
    <s v=" BOM "/>
    <s v=" COK"/>
    <m/>
    <m/>
    <s v="19:45"/>
    <x v="83"/>
    <x v="135"/>
    <x v="2"/>
    <s v="No info"/>
    <n v="15764"/>
  </r>
  <r>
    <x v="2"/>
    <s v="6/05/2019"/>
    <x v="1"/>
    <s v="Banglore"/>
    <s v="CCU "/>
    <s v=" BOM "/>
    <s v=" BLR"/>
    <m/>
    <m/>
    <s v="14:05"/>
    <x v="92"/>
    <x v="213"/>
    <x v="2"/>
    <s v="No info"/>
    <n v="14388"/>
  </r>
  <r>
    <x v="2"/>
    <s v="27/03/2019"/>
    <x v="2"/>
    <s v="Cochin"/>
    <s v="DEL "/>
    <s v=" BOM "/>
    <s v=" COK"/>
    <m/>
    <m/>
    <s v="19:45"/>
    <x v="118"/>
    <x v="135"/>
    <x v="2"/>
    <s v="In-flight meal not included"/>
    <n v="6540"/>
  </r>
  <r>
    <x v="3"/>
    <s v="24/06/2019"/>
    <x v="0"/>
    <s v="Delhi"/>
    <s v="BLR "/>
    <s v=" DEL"/>
    <m/>
    <m/>
    <m/>
    <s v="09:30"/>
    <x v="167"/>
    <x v="0"/>
    <x v="0"/>
    <s v="No info"/>
    <n v="3625"/>
  </r>
  <r>
    <x v="4"/>
    <s v="9/05/2019"/>
    <x v="2"/>
    <s v="Cochin"/>
    <s v="DEL "/>
    <s v=" BOM "/>
    <s v=" COK"/>
    <m/>
    <m/>
    <s v="07:30"/>
    <x v="8"/>
    <x v="146"/>
    <x v="2"/>
    <s v="No info"/>
    <n v="8266"/>
  </r>
  <r>
    <x v="3"/>
    <s v="18/05/2019"/>
    <x v="1"/>
    <s v="Banglore"/>
    <s v="CCU "/>
    <s v=" IXB "/>
    <s v=" BLR"/>
    <m/>
    <m/>
    <s v="11:15"/>
    <x v="460"/>
    <x v="152"/>
    <x v="2"/>
    <s v="No info"/>
    <n v="10944"/>
  </r>
  <r>
    <x v="0"/>
    <s v="27/03/2019"/>
    <x v="2"/>
    <s v="Cochin"/>
    <s v="DEL "/>
    <s v=" BOM "/>
    <s v=" COK"/>
    <m/>
    <m/>
    <s v="16:00"/>
    <x v="30"/>
    <x v="57"/>
    <x v="2"/>
    <s v="No info"/>
    <n v="5073"/>
  </r>
  <r>
    <x v="2"/>
    <s v="15/03/2019"/>
    <x v="0"/>
    <s v="New Delhi"/>
    <s v="BLR "/>
    <s v=" BOM "/>
    <s v=" DEL"/>
    <m/>
    <m/>
    <s v="05:45"/>
    <x v="281"/>
    <x v="275"/>
    <x v="2"/>
    <s v="In-flight meal not included"/>
    <n v="9134"/>
  </r>
  <r>
    <x v="6"/>
    <s v="12/06/2019"/>
    <x v="1"/>
    <s v="Banglore"/>
    <s v="CCU "/>
    <s v=" DEL "/>
    <s v=" BLR"/>
    <m/>
    <m/>
    <s v="20:20"/>
    <x v="1201"/>
    <x v="73"/>
    <x v="2"/>
    <s v="No info"/>
    <n v="8085"/>
  </r>
  <r>
    <x v="2"/>
    <s v="06/03/2019"/>
    <x v="0"/>
    <s v="New Delhi"/>
    <s v="BLR "/>
    <s v=" BOM "/>
    <s v=" DEL"/>
    <m/>
    <m/>
    <s v="07:00"/>
    <x v="281"/>
    <x v="3"/>
    <x v="2"/>
    <s v="No info"/>
    <n v="22270"/>
  </r>
  <r>
    <x v="1"/>
    <s v="1/04/2019"/>
    <x v="1"/>
    <s v="Banglore"/>
    <s v="CCU "/>
    <s v=" DEL "/>
    <s v=" VGA "/>
    <s v=" BLR"/>
    <m/>
    <s v="07:00"/>
    <x v="1235"/>
    <x v="155"/>
    <x v="1"/>
    <s v="No info"/>
    <n v="9836"/>
  </r>
  <r>
    <x v="0"/>
    <s v="3/03/2019"/>
    <x v="2"/>
    <s v="Cochin"/>
    <s v="DEL "/>
    <s v=" BOM "/>
    <s v=" COK"/>
    <m/>
    <m/>
    <s v="18:35"/>
    <x v="85"/>
    <x v="190"/>
    <x v="2"/>
    <s v="No info"/>
    <n v="14871"/>
  </r>
  <r>
    <x v="2"/>
    <s v="12/03/2019"/>
    <x v="4"/>
    <s v="Hyderabad"/>
    <s v="BOM "/>
    <s v=" VNS "/>
    <s v=" DEL "/>
    <s v=" HYD"/>
    <m/>
    <s v="06:30"/>
    <x v="713"/>
    <x v="332"/>
    <x v="1"/>
    <s v="No info"/>
    <n v="23528"/>
  </r>
  <r>
    <x v="2"/>
    <s v="6/06/2019"/>
    <x v="0"/>
    <s v="Delhi"/>
    <s v="BLR "/>
    <s v=" DEL"/>
    <m/>
    <m/>
    <m/>
    <s v="07:10"/>
    <x v="164"/>
    <x v="43"/>
    <x v="0"/>
    <s v="No info"/>
    <n v="8016"/>
  </r>
  <r>
    <x v="2"/>
    <s v="18/03/2019"/>
    <x v="0"/>
    <s v="New Delhi"/>
    <s v="BLR "/>
    <s v=" BOM "/>
    <s v=" DEL"/>
    <m/>
    <m/>
    <s v="07:00"/>
    <x v="102"/>
    <x v="111"/>
    <x v="2"/>
    <s v="No info"/>
    <n v="12284"/>
  </r>
  <r>
    <x v="4"/>
    <s v="12/06/2019"/>
    <x v="2"/>
    <s v="Cochin"/>
    <s v="DEL "/>
    <s v=" BOM "/>
    <s v=" COK"/>
    <m/>
    <m/>
    <s v="06:00"/>
    <x v="30"/>
    <x v="78"/>
    <x v="2"/>
    <s v="No info"/>
    <n v="7005"/>
  </r>
  <r>
    <x v="0"/>
    <s v="3/06/2019"/>
    <x v="1"/>
    <s v="Banglore"/>
    <s v="CCU "/>
    <s v=" BLR"/>
    <m/>
    <m/>
    <m/>
    <s v="11:30"/>
    <x v="181"/>
    <x v="11"/>
    <x v="0"/>
    <s v="No info"/>
    <n v="4804"/>
  </r>
  <r>
    <x v="0"/>
    <s v="27/03/2019"/>
    <x v="2"/>
    <s v="Cochin"/>
    <s v="DEL "/>
    <s v=" BLR "/>
    <s v=" COK"/>
    <m/>
    <m/>
    <s v="05:05"/>
    <x v="56"/>
    <x v="57"/>
    <x v="2"/>
    <s v="No info"/>
    <n v="6827"/>
  </r>
  <r>
    <x v="1"/>
    <s v="12/05/2019"/>
    <x v="4"/>
    <s v="Hyderabad"/>
    <s v="BOM "/>
    <s v=" HYD"/>
    <m/>
    <m/>
    <m/>
    <s v="06:20"/>
    <x v="71"/>
    <x v="139"/>
    <x v="0"/>
    <s v="No info"/>
    <n v="3100"/>
  </r>
  <r>
    <x v="2"/>
    <s v="15/03/2019"/>
    <x v="4"/>
    <s v="Hyderabad"/>
    <s v="BOM "/>
    <s v=" HYD"/>
    <m/>
    <m/>
    <m/>
    <s v="19:35"/>
    <x v="122"/>
    <x v="52"/>
    <x v="0"/>
    <s v="In-flight meal not included"/>
    <n v="2759"/>
  </r>
  <r>
    <x v="2"/>
    <s v="9/05/2019"/>
    <x v="1"/>
    <s v="Banglore"/>
    <s v="CCU "/>
    <s v=" DEL "/>
    <s v=" BLR"/>
    <m/>
    <m/>
    <s v="20:25"/>
    <x v="1236"/>
    <x v="277"/>
    <x v="2"/>
    <s v="No info"/>
    <n v="13067"/>
  </r>
  <r>
    <x v="5"/>
    <s v="15/04/2019"/>
    <x v="0"/>
    <s v="Delhi"/>
    <s v="BLR "/>
    <s v=" DEL"/>
    <m/>
    <m/>
    <m/>
    <s v="20:55"/>
    <x v="203"/>
    <x v="37"/>
    <x v="0"/>
    <s v="No info"/>
    <n v="3898"/>
  </r>
  <r>
    <x v="2"/>
    <s v="12/06/2019"/>
    <x v="2"/>
    <s v="Cochin"/>
    <s v="DEL "/>
    <s v=" JAI "/>
    <s v=" BOM "/>
    <s v=" COK"/>
    <m/>
    <s v="09:40"/>
    <x v="432"/>
    <x v="65"/>
    <x v="1"/>
    <s v="In-flight meal not included"/>
    <n v="10368"/>
  </r>
  <r>
    <x v="3"/>
    <s v="18/03/2019"/>
    <x v="0"/>
    <s v="New Delhi"/>
    <s v="BLR "/>
    <s v=" DEL"/>
    <m/>
    <m/>
    <m/>
    <s v="05:45"/>
    <x v="37"/>
    <x v="0"/>
    <x v="0"/>
    <s v="No check-in baggage included"/>
    <n v="4273"/>
  </r>
  <r>
    <x v="3"/>
    <s v="24/05/2019"/>
    <x v="0"/>
    <s v="Delhi"/>
    <s v="BLR "/>
    <s v=" DEL"/>
    <m/>
    <m/>
    <m/>
    <s v="05:55"/>
    <x v="37"/>
    <x v="60"/>
    <x v="0"/>
    <s v="No info"/>
    <n v="3311"/>
  </r>
  <r>
    <x v="4"/>
    <s v="6/03/2019"/>
    <x v="2"/>
    <s v="Cochin"/>
    <s v="DEL "/>
    <s v=" BOM "/>
    <s v=" COK"/>
    <m/>
    <m/>
    <s v="09:00"/>
    <x v="30"/>
    <x v="38"/>
    <x v="2"/>
    <s v="In-flight meal not included"/>
    <n v="15136"/>
  </r>
  <r>
    <x v="4"/>
    <s v="9/04/2019"/>
    <x v="2"/>
    <s v="Cochin"/>
    <s v="DEL "/>
    <s v=" HYD "/>
    <s v=" COK"/>
    <m/>
    <m/>
    <s v="07:05"/>
    <x v="34"/>
    <x v="34"/>
    <x v="2"/>
    <s v="No info"/>
    <n v="6601"/>
  </r>
  <r>
    <x v="6"/>
    <s v="24/05/2019"/>
    <x v="1"/>
    <s v="Banglore"/>
    <s v="CCU "/>
    <s v=" DEL "/>
    <s v=" BLR"/>
    <m/>
    <m/>
    <s v="20:20"/>
    <x v="1237"/>
    <x v="179"/>
    <x v="2"/>
    <s v="No info"/>
    <n v="8452"/>
  </r>
  <r>
    <x v="2"/>
    <s v="1/05/2019"/>
    <x v="1"/>
    <s v="Banglore"/>
    <s v="CCU "/>
    <s v=" DEL "/>
    <s v=" BLR"/>
    <m/>
    <m/>
    <s v="17:00"/>
    <x v="114"/>
    <x v="226"/>
    <x v="2"/>
    <s v="In-flight meal not included"/>
    <n v="9314"/>
  </r>
  <r>
    <x v="0"/>
    <s v="1/06/2019"/>
    <x v="2"/>
    <s v="Cochin"/>
    <s v="DEL "/>
    <s v=" BLR "/>
    <s v=" COK"/>
    <m/>
    <m/>
    <s v="02:00"/>
    <x v="288"/>
    <x v="24"/>
    <x v="2"/>
    <s v="No info"/>
    <n v="6386"/>
  </r>
  <r>
    <x v="4"/>
    <s v="24/06/2019"/>
    <x v="2"/>
    <s v="Cochin"/>
    <s v="DEL "/>
    <s v=" BOM "/>
    <s v=" COK"/>
    <m/>
    <m/>
    <s v="11:30"/>
    <x v="170"/>
    <x v="91"/>
    <x v="2"/>
    <s v="No info"/>
    <n v="13377"/>
  </r>
  <r>
    <x v="2"/>
    <s v="3/03/2019"/>
    <x v="4"/>
    <s v="Hyderabad"/>
    <s v="BOM "/>
    <s v=" HYD"/>
    <m/>
    <m/>
    <m/>
    <s v="02:55"/>
    <x v="294"/>
    <x v="52"/>
    <x v="0"/>
    <s v="No info"/>
    <n v="5678"/>
  </r>
  <r>
    <x v="7"/>
    <s v="18/05/2019"/>
    <x v="0"/>
    <s v="Delhi"/>
    <s v="BLR "/>
    <s v=" DEL"/>
    <m/>
    <m/>
    <m/>
    <s v="23:55"/>
    <x v="1238"/>
    <x v="0"/>
    <x v="0"/>
    <s v="No info"/>
    <n v="4483"/>
  </r>
  <r>
    <x v="2"/>
    <s v="27/05/2019"/>
    <x v="2"/>
    <s v="Cochin"/>
    <s v="DEL "/>
    <s v=" BOM "/>
    <s v=" COK"/>
    <m/>
    <m/>
    <s v="14:00"/>
    <x v="17"/>
    <x v="16"/>
    <x v="2"/>
    <s v="In-flight meal not included"/>
    <n v="12898"/>
  </r>
  <r>
    <x v="0"/>
    <s v="03/03/2019"/>
    <x v="0"/>
    <s v="New Delhi"/>
    <s v="BLR "/>
    <s v=" DEL"/>
    <m/>
    <m/>
    <m/>
    <s v="07:10"/>
    <x v="56"/>
    <x v="21"/>
    <x v="0"/>
    <s v="No info"/>
    <n v="7648"/>
  </r>
  <r>
    <x v="2"/>
    <s v="9/06/2019"/>
    <x v="1"/>
    <s v="Banglore"/>
    <s v="CCU "/>
    <s v=" BOM "/>
    <s v=" BLR"/>
    <m/>
    <m/>
    <s v="06:30"/>
    <x v="142"/>
    <x v="148"/>
    <x v="2"/>
    <s v="No info"/>
    <n v="14571"/>
  </r>
  <r>
    <x v="0"/>
    <s v="27/06/2019"/>
    <x v="4"/>
    <s v="Hyderabad"/>
    <s v="BOM "/>
    <s v=" HYD"/>
    <m/>
    <m/>
    <m/>
    <s v="06:25"/>
    <x v="58"/>
    <x v="52"/>
    <x v="0"/>
    <s v="No info"/>
    <n v="4049"/>
  </r>
  <r>
    <x v="1"/>
    <s v="18/03/2019"/>
    <x v="0"/>
    <s v="New Delhi"/>
    <s v="BLR "/>
    <s v=" BOM "/>
    <s v=" BHO "/>
    <s v=" DEL"/>
    <m/>
    <s v="08:50"/>
    <x v="354"/>
    <x v="142"/>
    <x v="1"/>
    <s v="No info"/>
    <n v="11728"/>
  </r>
  <r>
    <x v="3"/>
    <s v="18/04/2019"/>
    <x v="1"/>
    <s v="Banglore"/>
    <s v="CCU "/>
    <s v=" BLR"/>
    <m/>
    <m/>
    <m/>
    <s v="06:55"/>
    <x v="289"/>
    <x v="11"/>
    <x v="0"/>
    <s v="No info"/>
    <n v="3873"/>
  </r>
  <r>
    <x v="1"/>
    <s v="9/05/2019"/>
    <x v="2"/>
    <s v="Cochin"/>
    <s v="DEL "/>
    <s v=" MAA "/>
    <s v=" COK"/>
    <m/>
    <m/>
    <s v="20:40"/>
    <x v="375"/>
    <x v="79"/>
    <x v="2"/>
    <s v="No info"/>
    <n v="7480"/>
  </r>
  <r>
    <x v="2"/>
    <s v="21/06/2019"/>
    <x v="0"/>
    <s v="Delhi"/>
    <s v="BLR "/>
    <s v=" DEL"/>
    <m/>
    <m/>
    <m/>
    <s v="19:50"/>
    <x v="72"/>
    <x v="43"/>
    <x v="0"/>
    <s v="No info"/>
    <n v="8541"/>
  </r>
  <r>
    <x v="2"/>
    <s v="01/03/2019"/>
    <x v="0"/>
    <s v="New Delhi"/>
    <s v="BLR "/>
    <s v=" BOM "/>
    <s v=" DEL"/>
    <m/>
    <m/>
    <s v="22:50"/>
    <x v="959"/>
    <x v="137"/>
    <x v="2"/>
    <s v="1 Long layover"/>
    <n v="31825"/>
  </r>
  <r>
    <x v="0"/>
    <s v="1/06/2019"/>
    <x v="3"/>
    <s v="Kolkata"/>
    <s v="MAA "/>
    <s v=" CCU"/>
    <m/>
    <m/>
    <m/>
    <s v="14:45"/>
    <x v="93"/>
    <x v="87"/>
    <x v="0"/>
    <s v="No info"/>
    <n v="3597"/>
  </r>
  <r>
    <x v="2"/>
    <s v="12/03/2019"/>
    <x v="0"/>
    <s v="New Delhi"/>
    <s v="BLR "/>
    <s v=" BOM "/>
    <s v=" DEL"/>
    <m/>
    <m/>
    <s v="21:25"/>
    <x v="133"/>
    <x v="246"/>
    <x v="2"/>
    <s v="No info"/>
    <n v="13817"/>
  </r>
  <r>
    <x v="2"/>
    <s v="24/05/2019"/>
    <x v="1"/>
    <s v="Banglore"/>
    <s v="CCU "/>
    <s v=" BOM "/>
    <s v=" BLR"/>
    <m/>
    <m/>
    <s v="08:25"/>
    <x v="66"/>
    <x v="66"/>
    <x v="2"/>
    <s v="No info"/>
    <n v="14571"/>
  </r>
  <r>
    <x v="7"/>
    <s v="15/06/2019"/>
    <x v="2"/>
    <s v="Cochin"/>
    <s v="DEL "/>
    <s v=" BLR "/>
    <s v=" COK"/>
    <m/>
    <m/>
    <s v="16:45"/>
    <x v="957"/>
    <x v="255"/>
    <x v="2"/>
    <s v="No info"/>
    <n v="6853"/>
  </r>
  <r>
    <x v="2"/>
    <s v="27/05/2019"/>
    <x v="2"/>
    <s v="Cochin"/>
    <s v="DEL "/>
    <s v=" AMD "/>
    <s v=" BOM "/>
    <s v=" COK"/>
    <m/>
    <s v="23:05"/>
    <x v="689"/>
    <x v="127"/>
    <x v="1"/>
    <s v="No info"/>
    <n v="16704"/>
  </r>
  <r>
    <x v="3"/>
    <s v="27/05/2019"/>
    <x v="0"/>
    <s v="Delhi"/>
    <s v="BLR "/>
    <s v=" DEL"/>
    <m/>
    <m/>
    <m/>
    <s v="09:30"/>
    <x v="167"/>
    <x v="0"/>
    <x v="0"/>
    <s v="No check-in baggage included"/>
    <n v="3573"/>
  </r>
  <r>
    <x v="6"/>
    <s v="15/05/2019"/>
    <x v="1"/>
    <s v="Banglore"/>
    <s v="CCU "/>
    <s v=" DEL "/>
    <s v=" BLR"/>
    <m/>
    <m/>
    <s v="17:00"/>
    <x v="985"/>
    <x v="117"/>
    <x v="2"/>
    <s v="No info"/>
    <n v="9345"/>
  </r>
  <r>
    <x v="2"/>
    <s v="15/06/2019"/>
    <x v="2"/>
    <s v="Cochin"/>
    <s v="DEL "/>
    <s v=" JAI "/>
    <s v=" BOM "/>
    <s v=" COK"/>
    <m/>
    <s v="05:30"/>
    <x v="94"/>
    <x v="131"/>
    <x v="1"/>
    <s v="No info"/>
    <n v="13014"/>
  </r>
  <r>
    <x v="4"/>
    <s v="12/06/2019"/>
    <x v="2"/>
    <s v="Cochin"/>
    <s v="DEL "/>
    <s v=" BOM "/>
    <s v=" COK"/>
    <m/>
    <m/>
    <s v="08:00"/>
    <x v="30"/>
    <x v="119"/>
    <x v="2"/>
    <s v="No info"/>
    <n v="13797"/>
  </r>
  <r>
    <x v="1"/>
    <s v="03/03/2019"/>
    <x v="0"/>
    <s v="New Delhi"/>
    <s v="BLR "/>
    <s v=" HBX "/>
    <s v=" BOM "/>
    <s v=" NAG "/>
    <s v=" DEL"/>
    <s v="12:00"/>
    <x v="733"/>
    <x v="16"/>
    <x v="3"/>
    <s v="No info"/>
    <n v="12358"/>
  </r>
  <r>
    <x v="4"/>
    <s v="9/03/2019"/>
    <x v="2"/>
    <s v="Cochin"/>
    <s v="DEL "/>
    <s v=" BOM "/>
    <s v=" COK"/>
    <m/>
    <m/>
    <s v="18:15"/>
    <x v="416"/>
    <x v="55"/>
    <x v="2"/>
    <s v="In-flight meal not included"/>
    <n v="14086"/>
  </r>
  <r>
    <x v="0"/>
    <s v="3/05/2019"/>
    <x v="3"/>
    <s v="Kolkata"/>
    <s v="MAA "/>
    <s v=" CCU"/>
    <m/>
    <m/>
    <m/>
    <s v="19:35"/>
    <x v="232"/>
    <x v="87"/>
    <x v="0"/>
    <s v="No info"/>
    <n v="3597"/>
  </r>
  <r>
    <x v="2"/>
    <s v="24/05/2019"/>
    <x v="1"/>
    <s v="Banglore"/>
    <s v="CCU "/>
    <s v=" BOM "/>
    <s v=" BLR"/>
    <m/>
    <m/>
    <s v="18:55"/>
    <x v="109"/>
    <x v="22"/>
    <x v="2"/>
    <s v="No info"/>
    <n v="13731"/>
  </r>
  <r>
    <x v="2"/>
    <s v="21/05/2019"/>
    <x v="2"/>
    <s v="Cochin"/>
    <s v="DEL "/>
    <s v=" BOM "/>
    <s v=" COK"/>
    <m/>
    <m/>
    <s v="19:45"/>
    <x v="243"/>
    <x v="135"/>
    <x v="2"/>
    <s v="In-flight meal not included"/>
    <n v="12898"/>
  </r>
  <r>
    <x v="2"/>
    <s v="6/06/2019"/>
    <x v="2"/>
    <s v="Cochin"/>
    <s v="DEL "/>
    <s v=" BOM "/>
    <s v=" COK"/>
    <m/>
    <m/>
    <s v="16:00"/>
    <x v="65"/>
    <x v="48"/>
    <x v="2"/>
    <s v="No info"/>
    <n v="14714"/>
  </r>
  <r>
    <x v="6"/>
    <s v="12/04/2019"/>
    <x v="0"/>
    <s v="Delhi"/>
    <s v="BLR "/>
    <s v=" DEL"/>
    <m/>
    <m/>
    <m/>
    <s v="11:30"/>
    <x v="217"/>
    <x v="0"/>
    <x v="0"/>
    <s v="No info"/>
    <n v="5403"/>
  </r>
  <r>
    <x v="2"/>
    <s v="24/06/2019"/>
    <x v="0"/>
    <s v="Delhi"/>
    <s v="BLR "/>
    <s v=" DEL"/>
    <m/>
    <m/>
    <m/>
    <s v="06:00"/>
    <x v="99"/>
    <x v="37"/>
    <x v="0"/>
    <s v="In-flight meal not included"/>
    <n v="5769"/>
  </r>
  <r>
    <x v="7"/>
    <s v="24/03/2019"/>
    <x v="1"/>
    <s v="Banglore"/>
    <s v="CCU "/>
    <s v=" BLR"/>
    <m/>
    <m/>
    <m/>
    <s v="10:20"/>
    <x v="25"/>
    <x v="11"/>
    <x v="0"/>
    <s v="No info"/>
    <n v="5620"/>
  </r>
  <r>
    <x v="0"/>
    <s v="18/06/2019"/>
    <x v="2"/>
    <s v="Cochin"/>
    <s v="DEL "/>
    <s v=" COK"/>
    <m/>
    <m/>
    <m/>
    <s v="05:35"/>
    <x v="138"/>
    <x v="41"/>
    <x v="0"/>
    <s v="No info"/>
    <n v="5000"/>
  </r>
  <r>
    <x v="1"/>
    <s v="6/05/2019"/>
    <x v="2"/>
    <s v="Cochin"/>
    <m/>
    <m/>
    <m/>
    <m/>
    <m/>
    <s v="09:45"/>
    <x v="1225"/>
    <x v="210"/>
    <x v="4"/>
    <s v="No info"/>
    <n v="7480"/>
  </r>
  <r>
    <x v="1"/>
    <s v="21/03/2019"/>
    <x v="2"/>
    <s v="Cochin"/>
    <s v="DEL → LKO → BOM → COK"/>
    <m/>
    <m/>
    <m/>
    <m/>
    <s v="12:20"/>
    <x v="163"/>
    <x v="276"/>
    <x v="1"/>
    <s v="No info"/>
    <n v="10703"/>
  </r>
  <r>
    <x v="4"/>
    <s v="18/05/2019"/>
    <x v="2"/>
    <s v="Cochin"/>
    <s v="DEL → BOM → COK"/>
    <m/>
    <m/>
    <m/>
    <m/>
    <s v="11:30"/>
    <x v="30"/>
    <x v="114"/>
    <x v="2"/>
    <s v="No info"/>
    <n v="13727"/>
  </r>
  <r>
    <x v="2"/>
    <s v="12/05/2019"/>
    <x v="1"/>
    <s v="Banglore"/>
    <s v="CCU → BOM → BLR"/>
    <m/>
    <m/>
    <m/>
    <m/>
    <s v="20:00"/>
    <x v="247"/>
    <x v="22"/>
    <x v="2"/>
    <s v="No info"/>
    <n v="14388"/>
  </r>
  <r>
    <x v="1"/>
    <s v="6/06/2019"/>
    <x v="1"/>
    <s v="Banglore"/>
    <s v="CCU → DEL → COK → BLR"/>
    <m/>
    <m/>
    <m/>
    <m/>
    <s v="10:00"/>
    <x v="977"/>
    <x v="20"/>
    <x v="1"/>
    <s v="No info"/>
    <n v="13033"/>
  </r>
  <r>
    <x v="2"/>
    <s v="01/03/2019"/>
    <x v="0"/>
    <s v="New Delhi"/>
    <s v="BLR → BOM → DEL"/>
    <m/>
    <m/>
    <m/>
    <m/>
    <s v="08:00"/>
    <x v="660"/>
    <x v="210"/>
    <x v="2"/>
    <s v="No info"/>
    <n v="22270"/>
  </r>
  <r>
    <x v="0"/>
    <s v="27/05/2019"/>
    <x v="2"/>
    <s v="Cochin"/>
    <s v="DEL → LKO → COK"/>
    <m/>
    <m/>
    <m/>
    <m/>
    <s v="21:50"/>
    <x v="1239"/>
    <x v="24"/>
    <x v="2"/>
    <s v="No info"/>
    <n v="6769"/>
  </r>
  <r>
    <x v="7"/>
    <s v="24/05/2019"/>
    <x v="1"/>
    <s v="Banglore"/>
    <s v="CCU → IXR → DEL → BLR"/>
    <m/>
    <m/>
    <m/>
    <m/>
    <s v="15:10"/>
    <x v="3"/>
    <x v="184"/>
    <x v="1"/>
    <s v="No info"/>
    <n v="5192"/>
  </r>
  <r>
    <x v="2"/>
    <s v="24/05/2019"/>
    <x v="4"/>
    <s v="Hyderabad"/>
    <s v="BOM → HYD"/>
    <m/>
    <m/>
    <m/>
    <m/>
    <s v="02:55"/>
    <x v="298"/>
    <x v="53"/>
    <x v="0"/>
    <s v="In-flight meal not included"/>
    <n v="4995"/>
  </r>
  <r>
    <x v="0"/>
    <s v="1/03/2019"/>
    <x v="3"/>
    <s v="Kolkata"/>
    <s v="MAA → CCU"/>
    <m/>
    <m/>
    <m/>
    <m/>
    <s v="07:55"/>
    <x v="145"/>
    <x v="87"/>
    <x v="0"/>
    <s v="No info"/>
    <n v="8580"/>
  </r>
  <r>
    <x v="1"/>
    <s v="15/06/2019"/>
    <x v="2"/>
    <s v="Cochin"/>
    <s v="DEL → MAA → COK"/>
    <m/>
    <m/>
    <m/>
    <m/>
    <s v="12:30"/>
    <x v="864"/>
    <x v="101"/>
    <x v="2"/>
    <s v="No info"/>
    <n v="7480"/>
  </r>
  <r>
    <x v="2"/>
    <s v="27/04/2019"/>
    <x v="0"/>
    <s v="Delhi"/>
    <s v="BLR → DEL"/>
    <m/>
    <m/>
    <m/>
    <m/>
    <s v="08:20"/>
    <x v="144"/>
    <x v="43"/>
    <x v="0"/>
    <s v="In-flight meal not included"/>
    <n v="5198"/>
  </r>
  <r>
    <x v="2"/>
    <s v="6/06/2019"/>
    <x v="2"/>
    <s v="Cochin"/>
    <s v="DEL → JAI → BOM → COK"/>
    <m/>
    <m/>
    <m/>
    <m/>
    <s v="09:40"/>
    <x v="33"/>
    <x v="110"/>
    <x v="1"/>
    <s v="In-flight meal not included"/>
    <n v="10368"/>
  </r>
  <r>
    <x v="2"/>
    <s v="6/05/2019"/>
    <x v="4"/>
    <s v="Hyderabad"/>
    <s v="BOM → HYD"/>
    <m/>
    <m/>
    <m/>
    <m/>
    <s v="07:05"/>
    <x v="53"/>
    <x v="53"/>
    <x v="0"/>
    <s v="No info"/>
    <n v="8040"/>
  </r>
  <r>
    <x v="2"/>
    <s v="9/03/2019"/>
    <x v="2"/>
    <s v="Cochin"/>
    <s v="DEL → ATQ → BOM → COK"/>
    <m/>
    <m/>
    <m/>
    <m/>
    <s v="08:20"/>
    <x v="560"/>
    <x v="357"/>
    <x v="1"/>
    <s v="No info"/>
    <n v="18909"/>
  </r>
  <r>
    <x v="1"/>
    <s v="1/04/2019"/>
    <x v="1"/>
    <s v="Banglore"/>
    <s v="CCU → DEL → AMD → BLR"/>
    <m/>
    <m/>
    <m/>
    <m/>
    <s v="07:00"/>
    <x v="255"/>
    <x v="298"/>
    <x v="1"/>
    <s v="No info"/>
    <n v="12849"/>
  </r>
  <r>
    <x v="1"/>
    <s v="1/03/2019"/>
    <x v="2"/>
    <s v="Cochin"/>
    <s v="DEL → BLR → COK"/>
    <m/>
    <m/>
    <m/>
    <m/>
    <s v="09:45"/>
    <x v="582"/>
    <x v="194"/>
    <x v="2"/>
    <s v="No info"/>
    <n v="22798"/>
  </r>
  <r>
    <x v="2"/>
    <s v="6/06/2019"/>
    <x v="1"/>
    <s v="Banglore"/>
    <s v="CCU → BOM → BLR"/>
    <m/>
    <m/>
    <m/>
    <m/>
    <s v="08:25"/>
    <x v="303"/>
    <x v="212"/>
    <x v="2"/>
    <s v="No info"/>
    <n v="14571"/>
  </r>
  <r>
    <x v="2"/>
    <s v="06/03/2019"/>
    <x v="0"/>
    <s v="New Delhi"/>
    <s v="BLR → BOM → DEL"/>
    <m/>
    <m/>
    <m/>
    <m/>
    <s v="14:05"/>
    <x v="620"/>
    <x v="85"/>
    <x v="2"/>
    <s v="In-flight meal not included"/>
    <n v="13502"/>
  </r>
  <r>
    <x v="3"/>
    <s v="27/03/2019"/>
    <x v="3"/>
    <s v="Kolkata"/>
    <s v="MAA → CCU"/>
    <m/>
    <m/>
    <m/>
    <m/>
    <s v="17:45"/>
    <x v="158"/>
    <x v="87"/>
    <x v="0"/>
    <s v="No check-in baggage included"/>
    <n v="3332"/>
  </r>
  <r>
    <x v="4"/>
    <s v="6/06/2019"/>
    <x v="2"/>
    <s v="Cochin"/>
    <s v="DEL → BOM → COK"/>
    <m/>
    <m/>
    <m/>
    <m/>
    <s v="07:30"/>
    <x v="8"/>
    <x v="146"/>
    <x v="2"/>
    <s v="No info"/>
    <n v="7354"/>
  </r>
  <r>
    <x v="4"/>
    <s v="15/05/2019"/>
    <x v="2"/>
    <s v="Cochin"/>
    <s v="DEL → BOM → COK"/>
    <m/>
    <m/>
    <m/>
    <m/>
    <s v="10:00"/>
    <x v="30"/>
    <x v="140"/>
    <x v="2"/>
    <s v="No info"/>
    <n v="8073"/>
  </r>
  <r>
    <x v="0"/>
    <s v="21/03/2019"/>
    <x v="4"/>
    <s v="Hyderabad"/>
    <s v="BOM → HYD"/>
    <m/>
    <m/>
    <m/>
    <m/>
    <s v="09:10"/>
    <x v="59"/>
    <x v="53"/>
    <x v="0"/>
    <s v="No info"/>
    <n v="4049"/>
  </r>
  <r>
    <x v="2"/>
    <s v="9/03/2019"/>
    <x v="2"/>
    <s v="Cochin"/>
    <s v="DEL → BOM → COK"/>
    <m/>
    <m/>
    <m/>
    <m/>
    <s v="02:15"/>
    <x v="560"/>
    <x v="107"/>
    <x v="2"/>
    <s v="No info"/>
    <n v="15029"/>
  </r>
  <r>
    <x v="1"/>
    <s v="24/06/2019"/>
    <x v="2"/>
    <s v="Cochin"/>
    <s v="DEL → HYD → MAA → COK"/>
    <m/>
    <m/>
    <m/>
    <m/>
    <s v="09:45"/>
    <x v="431"/>
    <x v="210"/>
    <x v="1"/>
    <s v="No info"/>
    <n v="10975"/>
  </r>
  <r>
    <x v="4"/>
    <s v="1/06/2019"/>
    <x v="2"/>
    <s v="Cochin"/>
    <s v="DEL → HYD → COK"/>
    <m/>
    <m/>
    <m/>
    <m/>
    <s v="07:10"/>
    <x v="68"/>
    <x v="20"/>
    <x v="2"/>
    <s v="No info"/>
    <n v="7038"/>
  </r>
  <r>
    <x v="2"/>
    <s v="9/05/2019"/>
    <x v="2"/>
    <s v="Cochin"/>
    <s v="DEL → BOM → COK"/>
    <m/>
    <m/>
    <m/>
    <m/>
    <s v="08:00"/>
    <x v="33"/>
    <x v="140"/>
    <x v="2"/>
    <s v="No info"/>
    <n v="15554"/>
  </r>
  <r>
    <x v="1"/>
    <s v="12/06/2019"/>
    <x v="0"/>
    <s v="Delhi"/>
    <s v="BLR → DEL"/>
    <m/>
    <m/>
    <m/>
    <m/>
    <s v="21:05"/>
    <x v="46"/>
    <x v="0"/>
    <x v="0"/>
    <s v="No info"/>
    <n v="5228"/>
  </r>
  <r>
    <x v="0"/>
    <s v="1/06/2019"/>
    <x v="2"/>
    <s v="Cochin"/>
    <s v="DEL → MAA → COK"/>
    <m/>
    <m/>
    <m/>
    <m/>
    <s v="02:00"/>
    <x v="64"/>
    <x v="3"/>
    <x v="2"/>
    <s v="No info"/>
    <n v="5636"/>
  </r>
  <r>
    <x v="1"/>
    <s v="27/06/2019"/>
    <x v="2"/>
    <s v="Cochin"/>
    <s v="DEL → JAI → BOM → COK"/>
    <m/>
    <m/>
    <m/>
    <m/>
    <s v="12:00"/>
    <x v="466"/>
    <x v="297"/>
    <x v="1"/>
    <s v="No info"/>
    <n v="9653"/>
  </r>
  <r>
    <x v="2"/>
    <s v="24/05/2019"/>
    <x v="1"/>
    <s v="Banglore"/>
    <s v="CCU → BOM → BLR"/>
    <m/>
    <m/>
    <m/>
    <m/>
    <s v="18:55"/>
    <x v="748"/>
    <x v="23"/>
    <x v="2"/>
    <s v="In-flight meal not included"/>
    <n v="8586"/>
  </r>
  <r>
    <x v="3"/>
    <s v="21/05/2019"/>
    <x v="4"/>
    <s v="Hyderabad"/>
    <s v="BOM → HYD"/>
    <m/>
    <m/>
    <m/>
    <m/>
    <s v="13:15"/>
    <x v="229"/>
    <x v="52"/>
    <x v="0"/>
    <s v="No info"/>
    <n v="2017"/>
  </r>
  <r>
    <x v="6"/>
    <s v="24/05/2019"/>
    <x v="1"/>
    <s v="Banglore"/>
    <s v="CCU → DEL → BLR"/>
    <m/>
    <m/>
    <m/>
    <m/>
    <s v="20:20"/>
    <x v="1240"/>
    <x v="197"/>
    <x v="2"/>
    <s v="No info"/>
    <n v="9345"/>
  </r>
  <r>
    <x v="2"/>
    <s v="21/03/2019"/>
    <x v="2"/>
    <s v="Cochin"/>
    <s v="DEL → BDQ → BOM → COK"/>
    <m/>
    <m/>
    <m/>
    <m/>
    <s v="10:45"/>
    <x v="108"/>
    <x v="334"/>
    <x v="1"/>
    <s v="In-flight meal not included"/>
    <n v="9270"/>
  </r>
  <r>
    <x v="2"/>
    <s v="3/06/2019"/>
    <x v="2"/>
    <s v="Cochin"/>
    <s v="DEL → IDR → BOM → COK"/>
    <m/>
    <m/>
    <m/>
    <m/>
    <s v="05:30"/>
    <x v="33"/>
    <x v="56"/>
    <x v="1"/>
    <s v="No info"/>
    <n v="13292"/>
  </r>
  <r>
    <x v="2"/>
    <s v="27/03/2019"/>
    <x v="2"/>
    <s v="Cochin"/>
    <s v="DEL → MAA → BOM → COK"/>
    <m/>
    <m/>
    <m/>
    <m/>
    <s v="17:35"/>
    <x v="314"/>
    <x v="107"/>
    <x v="1"/>
    <s v="In-flight meal not included"/>
    <n v="8098"/>
  </r>
  <r>
    <x v="1"/>
    <s v="6/06/2019"/>
    <x v="2"/>
    <s v="Cochin"/>
    <s v="DEL → MAA → COK"/>
    <m/>
    <m/>
    <m/>
    <m/>
    <s v="09:45"/>
    <x v="193"/>
    <x v="210"/>
    <x v="2"/>
    <s v="No info"/>
    <n v="7952"/>
  </r>
  <r>
    <x v="0"/>
    <s v="12/06/2019"/>
    <x v="2"/>
    <s v="Cochin"/>
    <s v="DEL → BOM → COK"/>
    <m/>
    <m/>
    <m/>
    <m/>
    <s v="18:35"/>
    <x v="385"/>
    <x v="240"/>
    <x v="2"/>
    <s v="No info"/>
    <n v="5883"/>
  </r>
  <r>
    <x v="2"/>
    <s v="6/06/2019"/>
    <x v="0"/>
    <s v="Delhi"/>
    <s v="BLR → DEL"/>
    <m/>
    <m/>
    <m/>
    <m/>
    <s v="19:50"/>
    <x v="72"/>
    <x v="43"/>
    <x v="0"/>
    <s v="No info"/>
    <n v="8016"/>
  </r>
  <r>
    <x v="3"/>
    <s v="18/05/2019"/>
    <x v="1"/>
    <s v="Banglore"/>
    <s v="CCU → BLR"/>
    <m/>
    <m/>
    <m/>
    <m/>
    <s v="17:10"/>
    <x v="195"/>
    <x v="31"/>
    <x v="0"/>
    <s v="No info"/>
    <n v="4174"/>
  </r>
  <r>
    <x v="4"/>
    <s v="3/06/2019"/>
    <x v="2"/>
    <s v="Cochin"/>
    <s v="DEL → HYD → COK"/>
    <m/>
    <m/>
    <m/>
    <m/>
    <s v="07:05"/>
    <x v="68"/>
    <x v="81"/>
    <x v="2"/>
    <s v="No info"/>
    <n v="10696"/>
  </r>
  <r>
    <x v="6"/>
    <s v="12/06/2019"/>
    <x v="0"/>
    <s v="Delhi"/>
    <s v="BLR → DEL"/>
    <m/>
    <m/>
    <m/>
    <m/>
    <s v="17:00"/>
    <x v="141"/>
    <x v="11"/>
    <x v="0"/>
    <s v="No info"/>
    <n v="4878"/>
  </r>
  <r>
    <x v="3"/>
    <s v="1/04/2019"/>
    <x v="0"/>
    <s v="Delhi"/>
    <s v="BLR → DEL"/>
    <m/>
    <m/>
    <m/>
    <m/>
    <s v="09:30"/>
    <x v="167"/>
    <x v="0"/>
    <x v="0"/>
    <s v="No info"/>
    <n v="3971"/>
  </r>
  <r>
    <x v="4"/>
    <s v="3/06/2019"/>
    <x v="2"/>
    <s v="Cochin"/>
    <s v="DEL → BOM → COK"/>
    <m/>
    <m/>
    <m/>
    <m/>
    <s v="19:00"/>
    <x v="468"/>
    <x v="46"/>
    <x v="2"/>
    <s v="No info"/>
    <n v="7198"/>
  </r>
  <r>
    <x v="2"/>
    <s v="6/05/2019"/>
    <x v="1"/>
    <s v="Banglore"/>
    <s v="CCU → DEL → BLR"/>
    <m/>
    <m/>
    <m/>
    <m/>
    <s v="20:25"/>
    <x v="690"/>
    <x v="133"/>
    <x v="2"/>
    <s v="In-flight meal not included"/>
    <n v="9314"/>
  </r>
  <r>
    <x v="3"/>
    <s v="1/05/2019"/>
    <x v="0"/>
    <s v="Delhi"/>
    <s v="BLR → DEL"/>
    <m/>
    <m/>
    <m/>
    <m/>
    <s v="09:30"/>
    <x v="167"/>
    <x v="0"/>
    <x v="0"/>
    <s v="No info"/>
    <n v="4423"/>
  </r>
  <r>
    <x v="3"/>
    <s v="6/04/2019"/>
    <x v="1"/>
    <s v="Banglore"/>
    <s v="CCU → BLR"/>
    <m/>
    <m/>
    <m/>
    <m/>
    <s v="06:55"/>
    <x v="289"/>
    <x v="11"/>
    <x v="0"/>
    <s v="No check-in baggage included"/>
    <n v="3841"/>
  </r>
  <r>
    <x v="4"/>
    <s v="27/03/2019"/>
    <x v="2"/>
    <s v="Cochin"/>
    <s v="DEL → BOM → COK"/>
    <m/>
    <m/>
    <m/>
    <m/>
    <s v="10:45"/>
    <x v="8"/>
    <x v="35"/>
    <x v="2"/>
    <s v="No info"/>
    <n v="7154"/>
  </r>
  <r>
    <x v="1"/>
    <s v="15/06/2019"/>
    <x v="2"/>
    <s v="Cochin"/>
    <s v="DEL → BOM → COK"/>
    <m/>
    <m/>
    <m/>
    <m/>
    <s v="07:00"/>
    <x v="8"/>
    <x v="71"/>
    <x v="2"/>
    <s v="No info"/>
    <n v="9929"/>
  </r>
  <r>
    <x v="4"/>
    <s v="9/05/2019"/>
    <x v="2"/>
    <s v="Cochin"/>
    <s v="DEL → BOM → COK"/>
    <m/>
    <m/>
    <m/>
    <m/>
    <s v="11:40"/>
    <x v="8"/>
    <x v="207"/>
    <x v="2"/>
    <s v="No info"/>
    <n v="8266"/>
  </r>
  <r>
    <x v="4"/>
    <s v="12/06/2019"/>
    <x v="2"/>
    <s v="Cochin"/>
    <s v="DEL → BOM → COK"/>
    <m/>
    <m/>
    <m/>
    <m/>
    <s v="08:30"/>
    <x v="33"/>
    <x v="51"/>
    <x v="2"/>
    <s v="No info"/>
    <n v="10877"/>
  </r>
  <r>
    <x v="0"/>
    <s v="24/06/2019"/>
    <x v="1"/>
    <s v="Banglore"/>
    <s v="CCU → BLR"/>
    <m/>
    <m/>
    <m/>
    <m/>
    <s v="15:15"/>
    <x v="550"/>
    <x v="31"/>
    <x v="0"/>
    <s v="No info"/>
    <n v="4804"/>
  </r>
  <r>
    <x v="4"/>
    <s v="15/06/2019"/>
    <x v="2"/>
    <s v="Cochin"/>
    <s v="DEL → BOM → COK"/>
    <m/>
    <m/>
    <m/>
    <m/>
    <s v="11:30"/>
    <x v="30"/>
    <x v="114"/>
    <x v="2"/>
    <s v="No info"/>
    <n v="13587"/>
  </r>
  <r>
    <x v="0"/>
    <s v="6/03/2019"/>
    <x v="2"/>
    <s v="Cochin"/>
    <s v="DEL → BOM → COK"/>
    <m/>
    <m/>
    <m/>
    <m/>
    <s v="04:45"/>
    <x v="69"/>
    <x v="97"/>
    <x v="2"/>
    <s v="No info"/>
    <n v="13611"/>
  </r>
  <r>
    <x v="0"/>
    <s v="6/06/2019"/>
    <x v="2"/>
    <s v="Cochin"/>
    <s v="DEL → BOM → COK"/>
    <m/>
    <m/>
    <m/>
    <m/>
    <s v="09:15"/>
    <x v="174"/>
    <x v="44"/>
    <x v="2"/>
    <s v="No info"/>
    <n v="6628"/>
  </r>
  <r>
    <x v="0"/>
    <s v="12/06/2019"/>
    <x v="2"/>
    <s v="Cochin"/>
    <s v="DEL → COK"/>
    <m/>
    <m/>
    <m/>
    <m/>
    <s v="14:25"/>
    <x v="616"/>
    <x v="41"/>
    <x v="0"/>
    <s v="No info"/>
    <n v="5601"/>
  </r>
  <r>
    <x v="3"/>
    <s v="15/04/2019"/>
    <x v="2"/>
    <s v="Cochin"/>
    <s v="DEL → MAA → COK"/>
    <m/>
    <m/>
    <m/>
    <m/>
    <s v="06:05"/>
    <x v="144"/>
    <x v="30"/>
    <x v="2"/>
    <s v="No info"/>
    <n v="5583"/>
  </r>
  <r>
    <x v="0"/>
    <s v="21/05/2019"/>
    <x v="0"/>
    <s v="Delhi"/>
    <s v="BLR → DEL"/>
    <m/>
    <m/>
    <m/>
    <m/>
    <s v="10:10"/>
    <x v="245"/>
    <x v="0"/>
    <x v="0"/>
    <s v="No info"/>
    <n v="3943"/>
  </r>
  <r>
    <x v="0"/>
    <s v="24/03/2019"/>
    <x v="0"/>
    <s v="New Delhi"/>
    <s v="BLR → DEL"/>
    <m/>
    <m/>
    <m/>
    <m/>
    <s v="04:00"/>
    <x v="20"/>
    <x v="0"/>
    <x v="0"/>
    <s v="No info"/>
    <n v="4777"/>
  </r>
  <r>
    <x v="2"/>
    <s v="12/05/2019"/>
    <x v="1"/>
    <s v="Banglore"/>
    <s v="CCU → BOM → BLR"/>
    <m/>
    <m/>
    <m/>
    <m/>
    <s v="20:00"/>
    <x v="446"/>
    <x v="86"/>
    <x v="2"/>
    <s v="In-flight meal not included"/>
    <n v="9663"/>
  </r>
  <r>
    <x v="2"/>
    <s v="1/06/2019"/>
    <x v="2"/>
    <s v="Cochin"/>
    <s v="DEL → JAI → BOM → COK"/>
    <m/>
    <m/>
    <m/>
    <m/>
    <s v="05:30"/>
    <x v="127"/>
    <x v="131"/>
    <x v="1"/>
    <s v="In-flight meal not included"/>
    <n v="10368"/>
  </r>
  <r>
    <x v="0"/>
    <s v="15/06/2019"/>
    <x v="2"/>
    <s v="Cochin"/>
    <s v="DEL → BOM → COK"/>
    <m/>
    <m/>
    <m/>
    <m/>
    <s v="18:35"/>
    <x v="265"/>
    <x v="240"/>
    <x v="2"/>
    <s v="No info"/>
    <n v="5883"/>
  </r>
  <r>
    <x v="0"/>
    <s v="27/04/2019"/>
    <x v="1"/>
    <s v="Banglore"/>
    <s v="CCU → BLR"/>
    <m/>
    <m/>
    <m/>
    <m/>
    <s v="11:30"/>
    <x v="181"/>
    <x v="11"/>
    <x v="0"/>
    <s v="No info"/>
    <n v="4804"/>
  </r>
  <r>
    <x v="6"/>
    <s v="03/03/2019"/>
    <x v="0"/>
    <s v="New Delhi"/>
    <s v="BLR → DEL"/>
    <m/>
    <m/>
    <m/>
    <m/>
    <s v="16:00"/>
    <x v="252"/>
    <x v="11"/>
    <x v="0"/>
    <s v="No info"/>
    <n v="13383"/>
  </r>
  <r>
    <x v="4"/>
    <s v="1/06/2019"/>
    <x v="2"/>
    <s v="Cochin"/>
    <s v="DEL → HYD → COK"/>
    <m/>
    <m/>
    <m/>
    <m/>
    <s v="13:15"/>
    <x v="68"/>
    <x v="68"/>
    <x v="2"/>
    <s v="No info"/>
    <n v="9646"/>
  </r>
  <r>
    <x v="2"/>
    <s v="1/05/2019"/>
    <x v="1"/>
    <s v="Banglore"/>
    <s v="CCU → DEL → BLR"/>
    <m/>
    <m/>
    <m/>
    <m/>
    <s v="17:00"/>
    <x v="1029"/>
    <x v="107"/>
    <x v="2"/>
    <s v="No info"/>
    <n v="11467"/>
  </r>
  <r>
    <x v="7"/>
    <s v="12/05/2019"/>
    <x v="1"/>
    <s v="Banglore"/>
    <s v="CCU → DEL → BLR"/>
    <m/>
    <m/>
    <m/>
    <m/>
    <s v="22:40"/>
    <x v="1241"/>
    <x v="38"/>
    <x v="2"/>
    <s v="No info"/>
    <n v="5192"/>
  </r>
  <r>
    <x v="2"/>
    <s v="12/06/2019"/>
    <x v="2"/>
    <s v="Cochin"/>
    <s v="DEL → NAG → BOM → COK"/>
    <m/>
    <m/>
    <m/>
    <m/>
    <s v="06:45"/>
    <x v="432"/>
    <x v="93"/>
    <x v="1"/>
    <s v="No info"/>
    <n v="13376"/>
  </r>
  <r>
    <x v="7"/>
    <s v="03/03/2019"/>
    <x v="0"/>
    <s v="New Delhi"/>
    <s v="BLR → DEL"/>
    <m/>
    <m/>
    <m/>
    <m/>
    <s v="23:25"/>
    <x v="1242"/>
    <x v="37"/>
    <x v="0"/>
    <s v="No info"/>
    <n v="6477"/>
  </r>
  <r>
    <x v="4"/>
    <s v="18/05/2019"/>
    <x v="2"/>
    <s v="Cochin"/>
    <s v="DEL → BOM → COK"/>
    <m/>
    <m/>
    <m/>
    <m/>
    <s v="09:00"/>
    <x v="30"/>
    <x v="38"/>
    <x v="2"/>
    <s v="No info"/>
    <n v="13727"/>
  </r>
  <r>
    <x v="6"/>
    <s v="18/05/2019"/>
    <x v="1"/>
    <s v="Banglore"/>
    <s v="CCU → DEL → BLR"/>
    <m/>
    <m/>
    <m/>
    <m/>
    <s v="17:00"/>
    <x v="798"/>
    <x v="49"/>
    <x v="2"/>
    <s v="No info"/>
    <n v="9555"/>
  </r>
  <r>
    <x v="2"/>
    <s v="24/06/2019"/>
    <x v="2"/>
    <s v="Cochin"/>
    <s v="DEL → AMD → BOM → COK"/>
    <m/>
    <m/>
    <m/>
    <m/>
    <s v="19:10"/>
    <x v="610"/>
    <x v="92"/>
    <x v="1"/>
    <s v="No info"/>
    <n v="12819"/>
  </r>
  <r>
    <x v="6"/>
    <s v="6/03/2019"/>
    <x v="4"/>
    <s v="Hyderabad"/>
    <s v="BOM → DEL → HYD"/>
    <m/>
    <m/>
    <m/>
    <m/>
    <s v="10:25"/>
    <x v="10"/>
    <x v="205"/>
    <x v="2"/>
    <s v="No info"/>
    <n v="12395"/>
  </r>
  <r>
    <x v="2"/>
    <s v="15/06/2019"/>
    <x v="2"/>
    <s v="Cochin"/>
    <s v="DEL → BOM → COK"/>
    <m/>
    <m/>
    <m/>
    <m/>
    <s v="19:15"/>
    <x v="94"/>
    <x v="111"/>
    <x v="2"/>
    <s v="In-flight meal not included"/>
    <n v="10262"/>
  </r>
  <r>
    <x v="2"/>
    <s v="21/05/2019"/>
    <x v="1"/>
    <s v="Banglore"/>
    <s v="CCU → BOM → BLR"/>
    <m/>
    <m/>
    <m/>
    <m/>
    <s v="08:25"/>
    <x v="66"/>
    <x v="66"/>
    <x v="2"/>
    <s v="No info"/>
    <n v="14781"/>
  </r>
  <r>
    <x v="2"/>
    <s v="12/05/2019"/>
    <x v="4"/>
    <s v="Hyderabad"/>
    <s v="BOM → HYD"/>
    <m/>
    <m/>
    <m/>
    <m/>
    <s v="10:20"/>
    <x v="151"/>
    <x v="52"/>
    <x v="0"/>
    <s v="No info"/>
    <n v="5678"/>
  </r>
  <r>
    <x v="3"/>
    <s v="15/05/2019"/>
    <x v="1"/>
    <s v="Banglore"/>
    <s v="CCU → IXB → BLR"/>
    <m/>
    <m/>
    <m/>
    <m/>
    <s v="15:55"/>
    <x v="177"/>
    <x v="28"/>
    <x v="2"/>
    <s v="No info"/>
    <n v="7804"/>
  </r>
  <r>
    <x v="2"/>
    <s v="27/06/2019"/>
    <x v="2"/>
    <s v="Cochin"/>
    <s v="DEL → BOM → COK"/>
    <m/>
    <m/>
    <m/>
    <m/>
    <s v="15:00"/>
    <x v="39"/>
    <x v="254"/>
    <x v="2"/>
    <s v="In-flight meal not included"/>
    <n v="10262"/>
  </r>
  <r>
    <x v="2"/>
    <s v="18/05/2019"/>
    <x v="0"/>
    <s v="Delhi"/>
    <s v="BLR → DEL"/>
    <m/>
    <m/>
    <m/>
    <m/>
    <s v="19:50"/>
    <x v="72"/>
    <x v="43"/>
    <x v="0"/>
    <s v="In-flight meal not included"/>
    <n v="5198"/>
  </r>
  <r>
    <x v="0"/>
    <s v="3/05/2019"/>
    <x v="4"/>
    <s v="Hyderabad"/>
    <s v="BOM → HYD"/>
    <m/>
    <m/>
    <m/>
    <m/>
    <s v="06:25"/>
    <x v="58"/>
    <x v="52"/>
    <x v="0"/>
    <s v="No info"/>
    <n v="4049"/>
  </r>
  <r>
    <x v="7"/>
    <s v="15/06/2019"/>
    <x v="0"/>
    <s v="Delhi"/>
    <s v="BLR → DEL"/>
    <m/>
    <m/>
    <m/>
    <m/>
    <s v="11:10"/>
    <x v="11"/>
    <x v="37"/>
    <x v="0"/>
    <s v="No info"/>
    <n v="3383"/>
  </r>
  <r>
    <x v="1"/>
    <s v="27/05/2019"/>
    <x v="2"/>
    <s v="Cochin"/>
    <s v="DEL → BLR → COK"/>
    <m/>
    <m/>
    <m/>
    <m/>
    <s v="17:40"/>
    <x v="9"/>
    <x v="181"/>
    <x v="2"/>
    <s v="No info"/>
    <n v="7174"/>
  </r>
  <r>
    <x v="1"/>
    <s v="15/05/2019"/>
    <x v="2"/>
    <s v="Cochin"/>
    <s v="DEL → BLR → COK"/>
    <m/>
    <m/>
    <m/>
    <m/>
    <s v="20:30"/>
    <x v="1243"/>
    <x v="54"/>
    <x v="2"/>
    <s v="No info"/>
    <n v="8907"/>
  </r>
  <r>
    <x v="2"/>
    <s v="1/06/2019"/>
    <x v="2"/>
    <s v="Cochin"/>
    <s v="DEL → JAI → BOM → COK"/>
    <m/>
    <m/>
    <m/>
    <m/>
    <s v="09:40"/>
    <x v="305"/>
    <x v="209"/>
    <x v="1"/>
    <s v="No info"/>
    <n v="13014"/>
  </r>
  <r>
    <x v="2"/>
    <s v="6/05/2019"/>
    <x v="1"/>
    <s v="Banglore"/>
    <s v="CCU → BOM → BLR"/>
    <m/>
    <m/>
    <m/>
    <m/>
    <s v="21:10"/>
    <x v="22"/>
    <x v="34"/>
    <x v="2"/>
    <s v="No info"/>
    <n v="13584"/>
  </r>
  <r>
    <x v="7"/>
    <s v="15/05/2019"/>
    <x v="1"/>
    <s v="Banglore"/>
    <s v="CCU → BLR"/>
    <m/>
    <m/>
    <m/>
    <m/>
    <s v="22:50"/>
    <x v="1244"/>
    <x v="31"/>
    <x v="0"/>
    <s v="No info"/>
    <n v="4107"/>
  </r>
  <r>
    <x v="2"/>
    <s v="15/03/2019"/>
    <x v="4"/>
    <s v="Hyderabad"/>
    <s v="BOM → HYD"/>
    <m/>
    <m/>
    <m/>
    <m/>
    <s v="02:55"/>
    <x v="294"/>
    <x v="52"/>
    <x v="0"/>
    <s v="In-flight meal not included"/>
    <n v="2071"/>
  </r>
  <r>
    <x v="2"/>
    <s v="9/05/2019"/>
    <x v="2"/>
    <s v="Cochin"/>
    <s v="DEL → BOM → COK"/>
    <m/>
    <m/>
    <m/>
    <m/>
    <s v="20:55"/>
    <x v="310"/>
    <x v="72"/>
    <x v="2"/>
    <s v="In-flight meal not included"/>
    <n v="12373"/>
  </r>
  <r>
    <x v="1"/>
    <s v="12/03/2019"/>
    <x v="0"/>
    <s v="New Delhi"/>
    <s v="BLR → BOM → IXC → DEL"/>
    <m/>
    <m/>
    <m/>
    <m/>
    <s v="08:50"/>
    <x v="1245"/>
    <x v="322"/>
    <x v="1"/>
    <s v="No info"/>
    <n v="13303"/>
  </r>
  <r>
    <x v="2"/>
    <s v="12/06/2019"/>
    <x v="1"/>
    <s v="Banglore"/>
    <s v="CCU → BOM → BLR"/>
    <m/>
    <m/>
    <m/>
    <m/>
    <s v="16:30"/>
    <x v="124"/>
    <x v="115"/>
    <x v="2"/>
    <s v="In-flight meal not included"/>
    <n v="8529"/>
  </r>
  <r>
    <x v="2"/>
    <s v="6/06/2019"/>
    <x v="1"/>
    <s v="Banglore"/>
    <s v="CCU → BOM → BLR"/>
    <m/>
    <m/>
    <m/>
    <m/>
    <s v="18:55"/>
    <x v="742"/>
    <x v="147"/>
    <x v="2"/>
    <s v="No info"/>
    <n v="14571"/>
  </r>
  <r>
    <x v="2"/>
    <s v="27/05/2019"/>
    <x v="2"/>
    <s v="Cochin"/>
    <s v="DEL → AMD → BOM → COK"/>
    <m/>
    <m/>
    <m/>
    <m/>
    <s v="23:05"/>
    <x v="689"/>
    <x v="127"/>
    <x v="1"/>
    <s v="No info"/>
    <n v="15129"/>
  </r>
  <r>
    <x v="2"/>
    <s v="9/06/2019"/>
    <x v="0"/>
    <s v="Delhi"/>
    <s v="BLR → DEL"/>
    <m/>
    <m/>
    <m/>
    <m/>
    <s v="08:20"/>
    <x v="144"/>
    <x v="43"/>
    <x v="0"/>
    <s v="No info"/>
    <n v="8016"/>
  </r>
  <r>
    <x v="0"/>
    <s v="6/06/2019"/>
    <x v="1"/>
    <s v="Banglore"/>
    <s v="CCU → BLR"/>
    <m/>
    <m/>
    <m/>
    <m/>
    <s v="21:25"/>
    <x v="744"/>
    <x v="60"/>
    <x v="0"/>
    <s v="No info"/>
    <n v="4804"/>
  </r>
  <r>
    <x v="1"/>
    <s v="09/03/2019"/>
    <x v="0"/>
    <s v="New Delhi"/>
    <s v="BLR → HYD → DEL"/>
    <m/>
    <m/>
    <m/>
    <m/>
    <s v="06:50"/>
    <x v="258"/>
    <x v="3"/>
    <x v="2"/>
    <s v="No info"/>
    <n v="5118"/>
  </r>
  <r>
    <x v="2"/>
    <s v="18/05/2019"/>
    <x v="1"/>
    <s v="Banglore"/>
    <s v="CCU → BOM → BLR"/>
    <m/>
    <m/>
    <m/>
    <m/>
    <s v="08:25"/>
    <x v="484"/>
    <x v="92"/>
    <x v="2"/>
    <s v="In-flight meal not included"/>
    <n v="9663"/>
  </r>
  <r>
    <x v="1"/>
    <s v="9/06/2019"/>
    <x v="1"/>
    <s v="Banglore"/>
    <s v="CCU → IXR → DEL → BLR"/>
    <m/>
    <m/>
    <m/>
    <m/>
    <s v="05:50"/>
    <x v="1005"/>
    <x v="329"/>
    <x v="1"/>
    <s v="No info"/>
    <n v="12723"/>
  </r>
  <r>
    <x v="5"/>
    <s v="12/05/2019"/>
    <x v="0"/>
    <s v="Delhi"/>
    <s v="BLR → DEL"/>
    <m/>
    <m/>
    <m/>
    <m/>
    <s v="20:55"/>
    <x v="203"/>
    <x v="37"/>
    <x v="0"/>
    <s v="No info"/>
    <n v="3419"/>
  </r>
  <r>
    <x v="2"/>
    <s v="12/03/2019"/>
    <x v="0"/>
    <s v="New Delhi"/>
    <s v="BLR → BOM → DEL"/>
    <m/>
    <m/>
    <m/>
    <m/>
    <s v="22:55"/>
    <x v="234"/>
    <x v="98"/>
    <x v="2"/>
    <s v="In-flight meal not included"/>
    <n v="11087"/>
  </r>
  <r>
    <x v="0"/>
    <s v="12/04/2019"/>
    <x v="1"/>
    <s v="Banglore"/>
    <s v="CCU → BLR"/>
    <m/>
    <m/>
    <m/>
    <m/>
    <s v="22:15"/>
    <x v="1246"/>
    <x v="11"/>
    <x v="0"/>
    <s v="No info"/>
    <n v="4174"/>
  </r>
  <r>
    <x v="2"/>
    <s v="9/06/2019"/>
    <x v="2"/>
    <s v="Cochin"/>
    <s v="DEL → BOM → COK"/>
    <m/>
    <m/>
    <m/>
    <m/>
    <s v="08:00"/>
    <x v="2"/>
    <x v="157"/>
    <x v="2"/>
    <s v="In-flight meal not included"/>
    <n v="10262"/>
  </r>
  <r>
    <x v="2"/>
    <s v="15/06/2019"/>
    <x v="2"/>
    <s v="Cochin"/>
    <s v="DEL → IDR → BOM → COK"/>
    <m/>
    <m/>
    <m/>
    <m/>
    <s v="09:35"/>
    <x v="29"/>
    <x v="155"/>
    <x v="1"/>
    <s v="No info"/>
    <n v="12609"/>
  </r>
  <r>
    <x v="6"/>
    <s v="3/06/2019"/>
    <x v="0"/>
    <s v="Delhi"/>
    <s v="BLR → DEL"/>
    <m/>
    <m/>
    <m/>
    <m/>
    <s v="07:00"/>
    <x v="86"/>
    <x v="60"/>
    <x v="0"/>
    <s v="No info"/>
    <n v="4668"/>
  </r>
  <r>
    <x v="3"/>
    <s v="24/05/2019"/>
    <x v="4"/>
    <s v="Hyderabad"/>
    <s v="BOM → HYD"/>
    <m/>
    <m/>
    <m/>
    <m/>
    <s v="22:45"/>
    <x v="975"/>
    <x v="52"/>
    <x v="0"/>
    <s v="No check-in baggage included"/>
    <n v="1965"/>
  </r>
  <r>
    <x v="0"/>
    <s v="1/06/2019"/>
    <x v="4"/>
    <s v="Hyderabad"/>
    <s v="BOM → HYD"/>
    <m/>
    <m/>
    <m/>
    <m/>
    <s v="06:25"/>
    <x v="58"/>
    <x v="52"/>
    <x v="0"/>
    <s v="No info"/>
    <n v="4049"/>
  </r>
  <r>
    <x v="1"/>
    <s v="12/04/2019"/>
    <x v="1"/>
    <s v="Banglore"/>
    <s v="CCU → BLR"/>
    <m/>
    <m/>
    <m/>
    <m/>
    <s v="14:15"/>
    <x v="32"/>
    <x v="31"/>
    <x v="0"/>
    <s v="No info"/>
    <n v="5195"/>
  </r>
  <r>
    <x v="0"/>
    <s v="18/05/2019"/>
    <x v="1"/>
    <s v="Banglore"/>
    <s v="CCU → BLR"/>
    <m/>
    <m/>
    <m/>
    <m/>
    <s v="20:20"/>
    <x v="10"/>
    <x v="11"/>
    <x v="0"/>
    <s v="No info"/>
    <n v="4804"/>
  </r>
  <r>
    <x v="0"/>
    <s v="03/03/2019"/>
    <x v="0"/>
    <s v="New Delhi"/>
    <s v="BLR → DEL"/>
    <m/>
    <m/>
    <m/>
    <m/>
    <s v="13:00"/>
    <x v="349"/>
    <x v="0"/>
    <x v="0"/>
    <s v="No info"/>
    <n v="7648"/>
  </r>
  <r>
    <x v="0"/>
    <s v="3/05/2019"/>
    <x v="3"/>
    <s v="Kolkata"/>
    <s v="MAA → CCU"/>
    <m/>
    <m/>
    <m/>
    <m/>
    <s v="07:55"/>
    <x v="145"/>
    <x v="87"/>
    <x v="0"/>
    <s v="No info"/>
    <n v="3850"/>
  </r>
  <r>
    <x v="1"/>
    <s v="15/04/2019"/>
    <x v="0"/>
    <s v="Delhi"/>
    <s v="BLR → DEL"/>
    <m/>
    <m/>
    <m/>
    <m/>
    <s v="10:00"/>
    <x v="146"/>
    <x v="37"/>
    <x v="0"/>
    <s v="No info"/>
    <n v="6121"/>
  </r>
  <r>
    <x v="0"/>
    <s v="18/06/2019"/>
    <x v="3"/>
    <s v="Kolkata"/>
    <s v="MAA → CCU"/>
    <m/>
    <m/>
    <m/>
    <m/>
    <s v="05:15"/>
    <x v="71"/>
    <x v="5"/>
    <x v="0"/>
    <s v="No info"/>
    <n v="3540"/>
  </r>
  <r>
    <x v="2"/>
    <s v="15/03/2019"/>
    <x v="0"/>
    <s v="New Delhi"/>
    <s v="BLR → BOM → DEL"/>
    <m/>
    <m/>
    <m/>
    <m/>
    <s v="05:45"/>
    <x v="5"/>
    <x v="160"/>
    <x v="2"/>
    <s v="In-flight meal not included"/>
    <n v="9134"/>
  </r>
  <r>
    <x v="2"/>
    <s v="6/06/2019"/>
    <x v="1"/>
    <s v="Banglore"/>
    <s v="CCU → BOM → BLR"/>
    <m/>
    <m/>
    <m/>
    <m/>
    <s v="18:55"/>
    <x v="475"/>
    <x v="287"/>
    <x v="2"/>
    <s v="In-flight meal not included"/>
    <n v="10844"/>
  </r>
  <r>
    <x v="0"/>
    <s v="3/06/2019"/>
    <x v="3"/>
    <s v="Kolkata"/>
    <s v="MAA → CCU"/>
    <m/>
    <m/>
    <m/>
    <m/>
    <s v="22:05"/>
    <x v="1247"/>
    <x v="87"/>
    <x v="0"/>
    <s v="No info"/>
    <n v="5277"/>
  </r>
  <r>
    <x v="0"/>
    <s v="6/04/2019"/>
    <x v="2"/>
    <s v="Cochin"/>
    <s v="DEL → BOM → COK"/>
    <m/>
    <m/>
    <m/>
    <m/>
    <s v="16:00"/>
    <x v="30"/>
    <x v="57"/>
    <x v="2"/>
    <s v="No info"/>
    <n v="5073"/>
  </r>
  <r>
    <x v="3"/>
    <s v="24/06/2019"/>
    <x v="1"/>
    <s v="Banglore"/>
    <s v="CCU → BLR"/>
    <m/>
    <m/>
    <m/>
    <m/>
    <s v="06:55"/>
    <x v="289"/>
    <x v="11"/>
    <x v="0"/>
    <s v="No check-in baggage included"/>
    <n v="3841"/>
  </r>
  <r>
    <x v="4"/>
    <s v="3/06/2019"/>
    <x v="2"/>
    <s v="Cochin"/>
    <s v="DEL → BOM → COK"/>
    <m/>
    <m/>
    <m/>
    <m/>
    <s v="07:30"/>
    <x v="33"/>
    <x v="113"/>
    <x v="2"/>
    <s v="No info"/>
    <n v="10877"/>
  </r>
  <r>
    <x v="2"/>
    <s v="27/03/2019"/>
    <x v="2"/>
    <s v="Cochin"/>
    <s v="DEL → BOM → COK"/>
    <m/>
    <m/>
    <m/>
    <m/>
    <s v="17:30"/>
    <x v="314"/>
    <x v="293"/>
    <x v="2"/>
    <s v="In-flight meal not included"/>
    <n v="5406"/>
  </r>
  <r>
    <x v="2"/>
    <s v="9/06/2019"/>
    <x v="1"/>
    <s v="Banglore"/>
    <s v="CCU → DEL → BLR"/>
    <m/>
    <m/>
    <m/>
    <m/>
    <s v="17:00"/>
    <x v="655"/>
    <x v="238"/>
    <x v="2"/>
    <s v="No info"/>
    <n v="14151"/>
  </r>
  <r>
    <x v="2"/>
    <s v="3/06/2019"/>
    <x v="2"/>
    <s v="Cochin"/>
    <s v="DEL → BDQ → BOM → COK"/>
    <m/>
    <m/>
    <m/>
    <m/>
    <s v="18:25"/>
    <x v="235"/>
    <x v="85"/>
    <x v="1"/>
    <s v="No info"/>
    <n v="14237"/>
  </r>
  <r>
    <x v="0"/>
    <s v="24/06/2019"/>
    <x v="4"/>
    <s v="Hyderabad"/>
    <s v="BOM → HYD"/>
    <m/>
    <m/>
    <m/>
    <m/>
    <s v="01:40"/>
    <x v="565"/>
    <x v="52"/>
    <x v="0"/>
    <s v="No info"/>
    <n v="2754"/>
  </r>
  <r>
    <x v="1"/>
    <s v="18/05/2019"/>
    <x v="1"/>
    <s v="Banglore"/>
    <s v="CCU → DEL → BLR"/>
    <m/>
    <m/>
    <m/>
    <m/>
    <s v="07:00"/>
    <x v="168"/>
    <x v="26"/>
    <x v="2"/>
    <s v="No info"/>
    <n v="11306"/>
  </r>
  <r>
    <x v="7"/>
    <s v="1/05/2019"/>
    <x v="1"/>
    <s v="Banglore"/>
    <s v="CCU → DEL → BLR"/>
    <m/>
    <m/>
    <m/>
    <m/>
    <s v="22:40"/>
    <x v="1248"/>
    <x v="38"/>
    <x v="2"/>
    <s v="No info"/>
    <n v="5192"/>
  </r>
  <r>
    <x v="6"/>
    <s v="12/06/2019"/>
    <x v="3"/>
    <s v="Kolkata"/>
    <s v="MAA → CCU"/>
    <m/>
    <m/>
    <m/>
    <m/>
    <s v="07:05"/>
    <x v="27"/>
    <x v="12"/>
    <x v="0"/>
    <s v="No info"/>
    <n v="3687"/>
  </r>
  <r>
    <x v="4"/>
    <s v="3/06/2019"/>
    <x v="2"/>
    <s v="Cochin"/>
    <s v="DEL → BOM → COK"/>
    <m/>
    <m/>
    <m/>
    <m/>
    <s v="03:50"/>
    <x v="33"/>
    <x v="23"/>
    <x v="2"/>
    <s v="No info"/>
    <n v="12192"/>
  </r>
  <r>
    <x v="2"/>
    <s v="27/05/2019"/>
    <x v="2"/>
    <s v="Cochin"/>
    <s v="DEL → BOM → COK"/>
    <m/>
    <m/>
    <m/>
    <m/>
    <s v="13:00"/>
    <x v="33"/>
    <x v="268"/>
    <x v="2"/>
    <s v="In-flight meal not included"/>
    <n v="12898"/>
  </r>
  <r>
    <x v="2"/>
    <s v="9/06/2019"/>
    <x v="2"/>
    <s v="Cochin"/>
    <s v="DEL → BOM → COK"/>
    <m/>
    <m/>
    <m/>
    <m/>
    <s v="19:45"/>
    <x v="392"/>
    <x v="180"/>
    <x v="2"/>
    <s v="No info"/>
    <n v="14924"/>
  </r>
  <r>
    <x v="3"/>
    <s v="24/05/2019"/>
    <x v="1"/>
    <s v="Banglore"/>
    <s v="CCU → KNU → BLR"/>
    <m/>
    <m/>
    <m/>
    <m/>
    <s v="11:35"/>
    <x v="78"/>
    <x v="152"/>
    <x v="2"/>
    <s v="No info"/>
    <n v="8479"/>
  </r>
  <r>
    <x v="4"/>
    <s v="27/05/2019"/>
    <x v="2"/>
    <s v="Cochin"/>
    <s v="DEL → BOM → COK"/>
    <m/>
    <m/>
    <m/>
    <m/>
    <s v="14:00"/>
    <x v="184"/>
    <x v="113"/>
    <x v="2"/>
    <s v="In-flight meal not included"/>
    <n v="6943"/>
  </r>
  <r>
    <x v="4"/>
    <s v="27/06/2019"/>
    <x v="2"/>
    <s v="Cochin"/>
    <s v="DEL → BOM → COK"/>
    <m/>
    <m/>
    <m/>
    <m/>
    <s v="06:40"/>
    <x v="8"/>
    <x v="137"/>
    <x v="2"/>
    <s v="No info"/>
    <n v="7354"/>
  </r>
  <r>
    <x v="4"/>
    <s v="6/06/2019"/>
    <x v="2"/>
    <s v="Cochin"/>
    <s v="DEL → BOM → COK"/>
    <m/>
    <m/>
    <m/>
    <m/>
    <s v="09:00"/>
    <x v="33"/>
    <x v="63"/>
    <x v="2"/>
    <s v="No info"/>
    <n v="12192"/>
  </r>
  <r>
    <x v="0"/>
    <s v="3/05/2019"/>
    <x v="0"/>
    <s v="Delhi"/>
    <s v="BLR → DEL"/>
    <m/>
    <m/>
    <m/>
    <m/>
    <s v="21:15"/>
    <x v="1249"/>
    <x v="43"/>
    <x v="0"/>
    <s v="No info"/>
    <n v="3943"/>
  </r>
  <r>
    <x v="2"/>
    <s v="6/05/2019"/>
    <x v="2"/>
    <s v="Cochin"/>
    <s v="DEL → AMD → BOM → COK"/>
    <m/>
    <m/>
    <m/>
    <m/>
    <s v="19:10"/>
    <x v="1250"/>
    <x v="92"/>
    <x v="1"/>
    <s v="No info"/>
    <n v="15129"/>
  </r>
  <r>
    <x v="6"/>
    <s v="9/04/2019"/>
    <x v="0"/>
    <s v="Delhi"/>
    <s v="BLR → DEL"/>
    <m/>
    <m/>
    <m/>
    <m/>
    <s v="07:00"/>
    <x v="86"/>
    <x v="60"/>
    <x v="0"/>
    <s v="No info"/>
    <n v="5403"/>
  </r>
  <r>
    <x v="2"/>
    <s v="27/06/2019"/>
    <x v="2"/>
    <s v="Cochin"/>
    <s v="DEL → LKO → BOM → COK"/>
    <m/>
    <m/>
    <m/>
    <m/>
    <s v="09:25"/>
    <x v="454"/>
    <x v="2"/>
    <x v="1"/>
    <s v="No info"/>
    <n v="13882"/>
  </r>
  <r>
    <x v="2"/>
    <s v="21/03/2019"/>
    <x v="4"/>
    <s v="Hyderabad"/>
    <s v="BOM → HYD"/>
    <m/>
    <m/>
    <m/>
    <m/>
    <s v="19:35"/>
    <x v="122"/>
    <x v="52"/>
    <x v="0"/>
    <s v="No info"/>
    <n v="5678"/>
  </r>
  <r>
    <x v="6"/>
    <s v="27/04/2019"/>
    <x v="0"/>
    <s v="Delhi"/>
    <s v="BLR → DEL"/>
    <m/>
    <m/>
    <m/>
    <m/>
    <s v="11:30"/>
    <x v="217"/>
    <x v="0"/>
    <x v="0"/>
    <s v="No info"/>
    <n v="5403"/>
  </r>
  <r>
    <x v="6"/>
    <s v="27/06/2019"/>
    <x v="0"/>
    <s v="Delhi"/>
    <s v="BLR → DEL"/>
    <m/>
    <m/>
    <m/>
    <m/>
    <s v="21:00"/>
    <x v="166"/>
    <x v="0"/>
    <x v="0"/>
    <s v="No info"/>
    <n v="4878"/>
  </r>
  <r>
    <x v="0"/>
    <s v="27/03/2019"/>
    <x v="2"/>
    <s v="Cochin"/>
    <s v="DEL → HYD → MAA → COK"/>
    <m/>
    <m/>
    <m/>
    <m/>
    <s v="06:40"/>
    <x v="156"/>
    <x v="151"/>
    <x v="1"/>
    <s v="No info"/>
    <n v="6494"/>
  </r>
  <r>
    <x v="0"/>
    <s v="24/03/2019"/>
    <x v="0"/>
    <s v="New Delhi"/>
    <s v="BLR → DEL"/>
    <m/>
    <m/>
    <m/>
    <m/>
    <s v="01:30"/>
    <x v="119"/>
    <x v="37"/>
    <x v="0"/>
    <s v="No info"/>
    <n v="4777"/>
  </r>
  <r>
    <x v="1"/>
    <s v="6/06/2019"/>
    <x v="4"/>
    <s v="Hyderabad"/>
    <s v="BOM → HYD"/>
    <m/>
    <m/>
    <m/>
    <m/>
    <s v="13:55"/>
    <x v="51"/>
    <x v="52"/>
    <x v="0"/>
    <s v="No info"/>
    <n v="3625"/>
  </r>
  <r>
    <x v="1"/>
    <s v="1/04/2019"/>
    <x v="1"/>
    <s v="Banglore"/>
    <s v="CCU → BBI → BOM → BLR"/>
    <m/>
    <m/>
    <m/>
    <m/>
    <s v="12:00"/>
    <x v="1058"/>
    <x v="225"/>
    <x v="1"/>
    <s v="No info"/>
    <n v="9258"/>
  </r>
  <r>
    <x v="2"/>
    <s v="6/06/2019"/>
    <x v="2"/>
    <s v="Cochin"/>
    <s v="DEL → BOM → COK"/>
    <m/>
    <m/>
    <m/>
    <m/>
    <s v="13:00"/>
    <x v="33"/>
    <x v="268"/>
    <x v="2"/>
    <s v="In-flight meal not included"/>
    <n v="10262"/>
  </r>
  <r>
    <x v="1"/>
    <s v="01/03/2019"/>
    <x v="0"/>
    <s v="New Delhi"/>
    <s v="BLR → CCU → BBI → HYD → VGA → DEL"/>
    <m/>
    <m/>
    <m/>
    <m/>
    <s v="05:50"/>
    <x v="922"/>
    <x v="362"/>
    <x v="5"/>
    <s v="Change airports"/>
    <n v="17686"/>
  </r>
  <r>
    <x v="0"/>
    <s v="3/04/2019"/>
    <x v="1"/>
    <s v="Banglore"/>
    <s v="CCU → BLR"/>
    <m/>
    <m/>
    <m/>
    <m/>
    <s v="15:15"/>
    <x v="550"/>
    <x v="31"/>
    <x v="0"/>
    <s v="No info"/>
    <n v="4174"/>
  </r>
  <r>
    <x v="4"/>
    <s v="21/05/2019"/>
    <x v="2"/>
    <s v="Cochin"/>
    <s v="DEL → BOM → COK"/>
    <m/>
    <m/>
    <m/>
    <m/>
    <s v="10:20"/>
    <x v="97"/>
    <x v="23"/>
    <x v="2"/>
    <s v="No info"/>
    <n v="7485"/>
  </r>
  <r>
    <x v="1"/>
    <s v="18/05/2019"/>
    <x v="1"/>
    <s v="Banglore"/>
    <s v="CCU → JAI → BOM → BLR"/>
    <m/>
    <m/>
    <m/>
    <m/>
    <s v="08:20"/>
    <x v="722"/>
    <x v="295"/>
    <x v="1"/>
    <s v="No info"/>
    <n v="11222"/>
  </r>
  <r>
    <x v="2"/>
    <s v="1/05/2019"/>
    <x v="1"/>
    <s v="Banglore"/>
    <s v="CCU → DEL → BLR"/>
    <m/>
    <m/>
    <m/>
    <m/>
    <s v="17:00"/>
    <x v="539"/>
    <x v="248"/>
    <x v="2"/>
    <s v="No info"/>
    <n v="12121"/>
  </r>
  <r>
    <x v="1"/>
    <s v="21/05/2019"/>
    <x v="1"/>
    <s v="Banglore"/>
    <s v="CCU → JAI → BOM → BLR"/>
    <m/>
    <m/>
    <m/>
    <m/>
    <s v="08:20"/>
    <x v="460"/>
    <x v="80"/>
    <x v="1"/>
    <s v="No info"/>
    <n v="10697"/>
  </r>
  <r>
    <x v="2"/>
    <s v="9/05/2019"/>
    <x v="2"/>
    <s v="Cochin"/>
    <s v="DEL → BOM → COK"/>
    <m/>
    <m/>
    <m/>
    <m/>
    <s v="11:30"/>
    <x v="33"/>
    <x v="72"/>
    <x v="2"/>
    <s v="In-flight meal not included"/>
    <n v="12373"/>
  </r>
  <r>
    <x v="3"/>
    <s v="21/05/2019"/>
    <x v="1"/>
    <s v="Banglore"/>
    <s v="CCU → PNQ → BLR"/>
    <m/>
    <m/>
    <m/>
    <m/>
    <s v="08:35"/>
    <x v="271"/>
    <x v="135"/>
    <x v="2"/>
    <s v="No info"/>
    <n v="6381"/>
  </r>
  <r>
    <x v="2"/>
    <s v="6/03/2019"/>
    <x v="2"/>
    <s v="Cochin"/>
    <s v="DEL → UDR → BOM → COK"/>
    <m/>
    <m/>
    <m/>
    <m/>
    <s v="17:55"/>
    <x v="388"/>
    <x v="342"/>
    <x v="1"/>
    <s v="No info"/>
    <n v="17072"/>
  </r>
  <r>
    <x v="2"/>
    <s v="9/06/2019"/>
    <x v="2"/>
    <s v="Cochin"/>
    <s v="DEL → JAI → BOM → COK"/>
    <m/>
    <m/>
    <m/>
    <m/>
    <s v="09:40"/>
    <x v="23"/>
    <x v="209"/>
    <x v="1"/>
    <s v="In-flight meal not included"/>
    <n v="10368"/>
  </r>
  <r>
    <x v="0"/>
    <s v="24/05/2019"/>
    <x v="0"/>
    <s v="Delhi"/>
    <s v="BLR → DEL"/>
    <m/>
    <m/>
    <m/>
    <m/>
    <s v="18:25"/>
    <x v="156"/>
    <x v="21"/>
    <x v="0"/>
    <s v="No info"/>
    <n v="4823"/>
  </r>
  <r>
    <x v="1"/>
    <s v="3/03/2019"/>
    <x v="2"/>
    <s v="Cochin"/>
    <s v="DEL → BLR → COK"/>
    <m/>
    <m/>
    <m/>
    <m/>
    <s v="09:45"/>
    <x v="9"/>
    <x v="10"/>
    <x v="2"/>
    <s v="No info"/>
    <n v="27282"/>
  </r>
  <r>
    <x v="0"/>
    <s v="12/06/2019"/>
    <x v="4"/>
    <s v="Hyderabad"/>
    <s v="BOM → HYD"/>
    <m/>
    <m/>
    <m/>
    <m/>
    <s v="20:05"/>
    <x v="434"/>
    <x v="265"/>
    <x v="0"/>
    <s v="No info"/>
    <n v="2227"/>
  </r>
  <r>
    <x v="0"/>
    <s v="09/03/2019"/>
    <x v="0"/>
    <s v="New Delhi"/>
    <s v="BLR → DEL"/>
    <m/>
    <m/>
    <m/>
    <m/>
    <s v="00:40"/>
    <x v="115"/>
    <x v="37"/>
    <x v="0"/>
    <s v="No info"/>
    <n v="4545"/>
  </r>
  <r>
    <x v="0"/>
    <s v="21/03/2019"/>
    <x v="1"/>
    <s v="Banglore"/>
    <s v="CCU → BLR"/>
    <m/>
    <m/>
    <m/>
    <m/>
    <s v="17:15"/>
    <x v="185"/>
    <x v="60"/>
    <x v="0"/>
    <s v="No info"/>
    <n v="4148"/>
  </r>
  <r>
    <x v="0"/>
    <s v="12/03/2019"/>
    <x v="1"/>
    <s v="Banglore"/>
    <s v="CCU → BLR"/>
    <m/>
    <m/>
    <m/>
    <m/>
    <s v="15:10"/>
    <x v="550"/>
    <x v="11"/>
    <x v="0"/>
    <s v="No info"/>
    <n v="4148"/>
  </r>
  <r>
    <x v="1"/>
    <s v="21/03/2019"/>
    <x v="0"/>
    <s v="New Delhi"/>
    <s v="BLR → HYD → VGA → DEL"/>
    <m/>
    <m/>
    <m/>
    <m/>
    <s v="08:15"/>
    <x v="1251"/>
    <x v="197"/>
    <x v="1"/>
    <s v="No info"/>
    <n v="7642"/>
  </r>
  <r>
    <x v="2"/>
    <s v="3/06/2019"/>
    <x v="2"/>
    <s v="Cochin"/>
    <s v="DEL → BOM → COK"/>
    <m/>
    <m/>
    <m/>
    <m/>
    <s v="16:00"/>
    <x v="235"/>
    <x v="18"/>
    <x v="2"/>
    <s v="In-flight meal not included"/>
    <n v="10262"/>
  </r>
  <r>
    <x v="2"/>
    <s v="24/05/2019"/>
    <x v="0"/>
    <s v="Delhi"/>
    <s v="BLR → DEL"/>
    <m/>
    <m/>
    <m/>
    <m/>
    <s v="08:20"/>
    <x v="144"/>
    <x v="43"/>
    <x v="0"/>
    <s v="In-flight meal not included"/>
    <n v="4030"/>
  </r>
  <r>
    <x v="0"/>
    <s v="27/06/2019"/>
    <x v="2"/>
    <s v="Cochin"/>
    <s v="DEL → COK"/>
    <m/>
    <m/>
    <m/>
    <m/>
    <s v="14:25"/>
    <x v="616"/>
    <x v="41"/>
    <x v="0"/>
    <s v="No info"/>
    <n v="5000"/>
  </r>
  <r>
    <x v="3"/>
    <s v="9/06/2019"/>
    <x v="2"/>
    <s v="Cochin"/>
    <s v="DEL → PNQ → COK"/>
    <m/>
    <m/>
    <m/>
    <m/>
    <s v="08:45"/>
    <x v="1"/>
    <x v="15"/>
    <x v="2"/>
    <s v="No info"/>
    <n v="5264"/>
  </r>
  <r>
    <x v="2"/>
    <s v="1/06/2019"/>
    <x v="0"/>
    <s v="Delhi"/>
    <s v="BLR → DEL"/>
    <m/>
    <m/>
    <m/>
    <m/>
    <s v="18:55"/>
    <x v="132"/>
    <x v="112"/>
    <x v="0"/>
    <s v="In-flight meal not included"/>
    <n v="7229"/>
  </r>
  <r>
    <x v="2"/>
    <s v="3/06/2019"/>
    <x v="2"/>
    <s v="Cochin"/>
    <s v="DEL → BOM → COK"/>
    <m/>
    <m/>
    <m/>
    <m/>
    <s v="08:00"/>
    <x v="33"/>
    <x v="140"/>
    <x v="2"/>
    <s v="In-flight meal not included"/>
    <n v="10577"/>
  </r>
  <r>
    <x v="1"/>
    <s v="24/05/2019"/>
    <x v="1"/>
    <s v="Banglore"/>
    <s v="CCU → IXR → DEL → BLR"/>
    <m/>
    <m/>
    <m/>
    <m/>
    <s v="05:50"/>
    <x v="1252"/>
    <x v="197"/>
    <x v="1"/>
    <s v="No info"/>
    <n v="12723"/>
  </r>
  <r>
    <x v="2"/>
    <s v="1/06/2019"/>
    <x v="2"/>
    <s v="Cochin"/>
    <s v="DEL → BOM → COK"/>
    <m/>
    <m/>
    <m/>
    <m/>
    <s v="21:50"/>
    <x v="127"/>
    <x v="204"/>
    <x v="2"/>
    <s v="No info"/>
    <n v="14714"/>
  </r>
  <r>
    <x v="2"/>
    <s v="21/03/2019"/>
    <x v="2"/>
    <s v="Cochin"/>
    <s v="DEL → BOM → COK"/>
    <m/>
    <m/>
    <m/>
    <m/>
    <s v="02:15"/>
    <x v="244"/>
    <x v="107"/>
    <x v="2"/>
    <s v="In-flight meal not included"/>
    <n v="7438"/>
  </r>
  <r>
    <x v="1"/>
    <s v="15/05/2019"/>
    <x v="1"/>
    <s v="Banglore"/>
    <s v="CCU → DEL → BLR"/>
    <m/>
    <m/>
    <m/>
    <m/>
    <s v="20:30"/>
    <x v="1253"/>
    <x v="307"/>
    <x v="2"/>
    <s v="No info"/>
    <n v="10203"/>
  </r>
  <r>
    <x v="7"/>
    <s v="27/03/2019"/>
    <x v="1"/>
    <s v="Banglore"/>
    <s v="CCU → BLR"/>
    <m/>
    <m/>
    <m/>
    <m/>
    <s v="22:50"/>
    <x v="1254"/>
    <x v="31"/>
    <x v="0"/>
    <s v="No info"/>
    <n v="3782"/>
  </r>
  <r>
    <x v="2"/>
    <s v="12/06/2019"/>
    <x v="2"/>
    <s v="Cochin"/>
    <s v="DEL → JAI → BOM → COK"/>
    <m/>
    <m/>
    <m/>
    <m/>
    <s v="05:30"/>
    <x v="33"/>
    <x v="56"/>
    <x v="1"/>
    <s v="No info"/>
    <n v="13014"/>
  </r>
  <r>
    <x v="4"/>
    <s v="15/05/2019"/>
    <x v="2"/>
    <s v="Cochin"/>
    <s v="DEL → BOM → COK"/>
    <m/>
    <m/>
    <m/>
    <m/>
    <s v="19:00"/>
    <x v="50"/>
    <x v="46"/>
    <x v="2"/>
    <s v="No info"/>
    <n v="8073"/>
  </r>
  <r>
    <x v="0"/>
    <s v="9/05/2019"/>
    <x v="1"/>
    <s v="Banglore"/>
    <s v="CCU → BLR"/>
    <m/>
    <m/>
    <m/>
    <m/>
    <s v="15:30"/>
    <x v="130"/>
    <x v="11"/>
    <x v="0"/>
    <s v="No info"/>
    <n v="4804"/>
  </r>
  <r>
    <x v="0"/>
    <s v="9/05/2019"/>
    <x v="1"/>
    <s v="Banglore"/>
    <s v="CCU → BBI → BLR"/>
    <m/>
    <m/>
    <m/>
    <m/>
    <s v="07:10"/>
    <x v="1045"/>
    <x v="28"/>
    <x v="2"/>
    <s v="No info"/>
    <n v="4864"/>
  </r>
  <r>
    <x v="4"/>
    <s v="6/03/2019"/>
    <x v="2"/>
    <s v="Cochin"/>
    <s v="DEL → BOM → COK"/>
    <m/>
    <m/>
    <m/>
    <m/>
    <s v="06:40"/>
    <x v="78"/>
    <x v="13"/>
    <x v="2"/>
    <s v="No info"/>
    <n v="15135"/>
  </r>
  <r>
    <x v="1"/>
    <s v="6/06/2019"/>
    <x v="1"/>
    <s v="Banglore"/>
    <s v="CCU → BOM → BLR"/>
    <m/>
    <m/>
    <m/>
    <m/>
    <s v="16:50"/>
    <x v="1168"/>
    <x v="274"/>
    <x v="2"/>
    <s v="No info"/>
    <n v="8366"/>
  </r>
  <r>
    <x v="2"/>
    <s v="9/06/2019"/>
    <x v="2"/>
    <s v="Cochin"/>
    <s v="DEL → IDR → BOM → COK"/>
    <m/>
    <m/>
    <m/>
    <m/>
    <s v="05:30"/>
    <x v="2"/>
    <x v="131"/>
    <x v="1"/>
    <s v="No info"/>
    <n v="13292"/>
  </r>
  <r>
    <x v="1"/>
    <s v="15/06/2019"/>
    <x v="0"/>
    <s v="Delhi"/>
    <s v="BLR → DEL"/>
    <m/>
    <m/>
    <m/>
    <m/>
    <s v="17:00"/>
    <x v="153"/>
    <x v="37"/>
    <x v="0"/>
    <s v="No info"/>
    <n v="7171"/>
  </r>
  <r>
    <x v="2"/>
    <s v="6/05/2019"/>
    <x v="1"/>
    <s v="Banglore"/>
    <s v="CCU → DEL → BLR"/>
    <m/>
    <m/>
    <m/>
    <m/>
    <s v="09:35"/>
    <x v="122"/>
    <x v="113"/>
    <x v="2"/>
    <s v="No info"/>
    <n v="12121"/>
  </r>
  <r>
    <x v="1"/>
    <s v="12/06/2019"/>
    <x v="2"/>
    <s v="Cochin"/>
    <s v="DEL → GOI → BOM → COK"/>
    <m/>
    <m/>
    <m/>
    <m/>
    <s v="10:55"/>
    <x v="8"/>
    <x v="184"/>
    <x v="1"/>
    <s v="No info"/>
    <n v="11753"/>
  </r>
  <r>
    <x v="0"/>
    <s v="01/03/2019"/>
    <x v="0"/>
    <s v="New Delhi"/>
    <s v="BLR → HYD → DEL"/>
    <m/>
    <m/>
    <m/>
    <m/>
    <s v="05:15"/>
    <x v="1255"/>
    <x v="4"/>
    <x v="2"/>
    <s v="No info"/>
    <n v="8064"/>
  </r>
  <r>
    <x v="2"/>
    <s v="6/06/2019"/>
    <x v="2"/>
    <s v="Cochin"/>
    <s v="DEL → BOM → COK"/>
    <m/>
    <m/>
    <m/>
    <m/>
    <s v="15:00"/>
    <x v="524"/>
    <x v="254"/>
    <x v="2"/>
    <s v="In-flight meal not included"/>
    <n v="10262"/>
  </r>
  <r>
    <x v="0"/>
    <s v="3/05/2019"/>
    <x v="3"/>
    <s v="Kolkata"/>
    <s v="MAA → CCU"/>
    <m/>
    <m/>
    <m/>
    <m/>
    <s v="22:05"/>
    <x v="1256"/>
    <x v="87"/>
    <x v="0"/>
    <s v="No info"/>
    <n v="5277"/>
  </r>
  <r>
    <x v="2"/>
    <s v="9/06/2019"/>
    <x v="0"/>
    <s v="Delhi"/>
    <s v="BLR → DEL"/>
    <m/>
    <m/>
    <m/>
    <m/>
    <s v="17:45"/>
    <x v="66"/>
    <x v="43"/>
    <x v="0"/>
    <s v="No info"/>
    <n v="8016"/>
  </r>
  <r>
    <x v="1"/>
    <s v="12/03/2019"/>
    <x v="4"/>
    <s v="Hyderabad"/>
    <s v="BOM → AMD → ISK → HYD"/>
    <m/>
    <m/>
    <m/>
    <m/>
    <s v="05:30"/>
    <x v="496"/>
    <x v="110"/>
    <x v="1"/>
    <s v="No info"/>
    <n v="11342"/>
  </r>
  <r>
    <x v="2"/>
    <s v="12/06/2019"/>
    <x v="1"/>
    <s v="Banglore"/>
    <s v="CCU → BOM → BLR"/>
    <m/>
    <m/>
    <m/>
    <m/>
    <s v="06:30"/>
    <x v="135"/>
    <x v="61"/>
    <x v="2"/>
    <s v="In-flight meal not included"/>
    <n v="7594"/>
  </r>
  <r>
    <x v="7"/>
    <s v="3/06/2019"/>
    <x v="0"/>
    <s v="Delhi"/>
    <s v="BLR → DEL"/>
    <m/>
    <m/>
    <m/>
    <m/>
    <s v="11:10"/>
    <x v="11"/>
    <x v="37"/>
    <x v="0"/>
    <s v="No info"/>
    <n v="4483"/>
  </r>
  <r>
    <x v="2"/>
    <s v="18/05/2019"/>
    <x v="2"/>
    <s v="Cochin"/>
    <s v="DEL → ATQ → BOM → COK"/>
    <m/>
    <m/>
    <m/>
    <m/>
    <s v="20:00"/>
    <x v="77"/>
    <x v="100"/>
    <x v="1"/>
    <s v="No info"/>
    <n v="16263"/>
  </r>
  <r>
    <x v="1"/>
    <s v="12/05/2019"/>
    <x v="1"/>
    <s v="Banglore"/>
    <s v="CCU → DEL → COK → BLR"/>
    <m/>
    <m/>
    <m/>
    <m/>
    <s v="10:00"/>
    <x v="950"/>
    <x v="20"/>
    <x v="1"/>
    <s v="No info"/>
    <n v="13243"/>
  </r>
  <r>
    <x v="2"/>
    <s v="12/06/2019"/>
    <x v="0"/>
    <s v="Delhi"/>
    <s v="BLR → DEL"/>
    <m/>
    <m/>
    <m/>
    <m/>
    <s v="06:00"/>
    <x v="99"/>
    <x v="37"/>
    <x v="0"/>
    <s v="In-flight meal not included"/>
    <n v="6478"/>
  </r>
  <r>
    <x v="2"/>
    <s v="6/03/2019"/>
    <x v="2"/>
    <s v="Cochin"/>
    <s v="DEL → BOM → COK"/>
    <m/>
    <m/>
    <m/>
    <m/>
    <s v="23:05"/>
    <x v="83"/>
    <x v="181"/>
    <x v="2"/>
    <s v="No info"/>
    <n v="15764"/>
  </r>
  <r>
    <x v="1"/>
    <s v="3/04/2019"/>
    <x v="1"/>
    <s v="Banglore"/>
    <s v="CCU → BBI → HYD → BLR"/>
    <m/>
    <m/>
    <m/>
    <m/>
    <s v="09:10"/>
    <x v="1257"/>
    <x v="340"/>
    <x v="1"/>
    <s v="No info"/>
    <n v="4647"/>
  </r>
  <r>
    <x v="2"/>
    <s v="3/06/2019"/>
    <x v="0"/>
    <s v="Delhi"/>
    <s v="BLR → DEL"/>
    <m/>
    <m/>
    <m/>
    <m/>
    <s v="19:50"/>
    <x v="72"/>
    <x v="43"/>
    <x v="0"/>
    <s v="No info"/>
    <n v="8016"/>
  </r>
  <r>
    <x v="1"/>
    <s v="12/06/2019"/>
    <x v="1"/>
    <s v="Banglore"/>
    <s v="CCU → BLR"/>
    <m/>
    <m/>
    <m/>
    <m/>
    <s v="20:45"/>
    <x v="70"/>
    <x v="11"/>
    <x v="0"/>
    <s v="No info"/>
    <n v="4145"/>
  </r>
  <r>
    <x v="4"/>
    <s v="27/03/2019"/>
    <x v="2"/>
    <s v="Cochin"/>
    <s v="DEL → BOM → COK"/>
    <m/>
    <m/>
    <m/>
    <m/>
    <s v="07:30"/>
    <x v="30"/>
    <x v="56"/>
    <x v="2"/>
    <s v="No info"/>
    <n v="8055"/>
  </r>
  <r>
    <x v="1"/>
    <s v="18/05/2019"/>
    <x v="2"/>
    <s v="Cochin"/>
    <s v="DEL → HYD → BOM → COK"/>
    <m/>
    <m/>
    <m/>
    <m/>
    <s v="17:15"/>
    <x v="241"/>
    <x v="176"/>
    <x v="1"/>
    <s v="No info"/>
    <n v="12409"/>
  </r>
  <r>
    <x v="0"/>
    <s v="24/03/2019"/>
    <x v="1"/>
    <s v="Banglore"/>
    <s v="CCU → BLR"/>
    <m/>
    <m/>
    <m/>
    <m/>
    <s v="09:35"/>
    <x v="167"/>
    <x v="37"/>
    <x v="0"/>
    <s v="No info"/>
    <n v="6038"/>
  </r>
  <r>
    <x v="7"/>
    <s v="21/05/2019"/>
    <x v="1"/>
    <s v="Banglore"/>
    <s v="CCU → BLR"/>
    <m/>
    <m/>
    <m/>
    <m/>
    <s v="22:50"/>
    <x v="649"/>
    <x v="31"/>
    <x v="0"/>
    <s v="No info"/>
    <n v="4107"/>
  </r>
  <r>
    <x v="1"/>
    <s v="21/05/2019"/>
    <x v="2"/>
    <s v="Cochin"/>
    <s v="DEL → BHO → BOM → COK"/>
    <m/>
    <m/>
    <m/>
    <m/>
    <s v="05:55"/>
    <x v="239"/>
    <x v="106"/>
    <x v="1"/>
    <s v="No info"/>
    <n v="11911"/>
  </r>
  <r>
    <x v="2"/>
    <s v="01/03/2019"/>
    <x v="0"/>
    <s v="New Delhi"/>
    <s v="BLR → BOM → DEL"/>
    <m/>
    <m/>
    <m/>
    <m/>
    <s v="22:50"/>
    <x v="1258"/>
    <x v="121"/>
    <x v="2"/>
    <s v="No info"/>
    <n v="25735"/>
  </r>
  <r>
    <x v="1"/>
    <s v="6/06/2019"/>
    <x v="1"/>
    <s v="Banglore"/>
    <s v="CCU → BOM → COK → BLR"/>
    <m/>
    <m/>
    <m/>
    <m/>
    <s v="09:25"/>
    <x v="977"/>
    <x v="162"/>
    <x v="1"/>
    <s v="No info"/>
    <n v="11458"/>
  </r>
  <r>
    <x v="7"/>
    <s v="24/04/2019"/>
    <x v="2"/>
    <s v="Cochin"/>
    <s v="DEL → BLR → COK"/>
    <m/>
    <m/>
    <m/>
    <m/>
    <s v="16:45"/>
    <x v="280"/>
    <x v="160"/>
    <x v="2"/>
    <s v="No info"/>
    <n v="6152"/>
  </r>
  <r>
    <x v="2"/>
    <s v="9/06/2019"/>
    <x v="1"/>
    <s v="Banglore"/>
    <s v="CCU → BOM → BLR"/>
    <m/>
    <m/>
    <m/>
    <m/>
    <s v="21:10"/>
    <x v="848"/>
    <x v="174"/>
    <x v="2"/>
    <s v="In-flight meal not included"/>
    <n v="10844"/>
  </r>
  <r>
    <x v="6"/>
    <s v="24/05/2019"/>
    <x v="3"/>
    <s v="Kolkata"/>
    <s v="MAA → CCU"/>
    <m/>
    <m/>
    <m/>
    <m/>
    <s v="17:45"/>
    <x v="158"/>
    <x v="87"/>
    <x v="0"/>
    <s v="No info"/>
    <n v="11982"/>
  </r>
  <r>
    <x v="2"/>
    <s v="9/05/2019"/>
    <x v="1"/>
    <s v="Banglore"/>
    <s v="CCU → BOM → BLR"/>
    <m/>
    <m/>
    <m/>
    <m/>
    <s v="06:30"/>
    <x v="250"/>
    <x v="212"/>
    <x v="2"/>
    <s v="No info"/>
    <n v="13941"/>
  </r>
  <r>
    <x v="0"/>
    <s v="27/03/2019"/>
    <x v="2"/>
    <s v="Cochin"/>
    <s v="DEL → HYD → COK"/>
    <m/>
    <m/>
    <m/>
    <m/>
    <s v="14:20"/>
    <x v="162"/>
    <x v="88"/>
    <x v="2"/>
    <s v="No info"/>
    <n v="6938"/>
  </r>
  <r>
    <x v="2"/>
    <s v="27/06/2019"/>
    <x v="2"/>
    <s v="Cochin"/>
    <s v="DEL → AMD → BOM → COK"/>
    <m/>
    <m/>
    <m/>
    <m/>
    <s v="13:25"/>
    <x v="39"/>
    <x v="208"/>
    <x v="1"/>
    <s v="No info"/>
    <n v="15339"/>
  </r>
  <r>
    <x v="2"/>
    <s v="3/03/2019"/>
    <x v="2"/>
    <s v="Cochin"/>
    <s v="DEL → IDR → BOM → COK"/>
    <m/>
    <m/>
    <m/>
    <m/>
    <s v="05:25"/>
    <x v="148"/>
    <x v="132"/>
    <x v="1"/>
    <s v="No info"/>
    <n v="20064"/>
  </r>
  <r>
    <x v="4"/>
    <s v="15/06/2019"/>
    <x v="2"/>
    <s v="Cochin"/>
    <s v="DEL → HYD → COK"/>
    <m/>
    <m/>
    <m/>
    <m/>
    <s v="14:55"/>
    <x v="68"/>
    <x v="207"/>
    <x v="2"/>
    <s v="In-flight meal not included"/>
    <n v="6093"/>
  </r>
  <r>
    <x v="10"/>
    <s v="21/03/2019"/>
    <x v="2"/>
    <s v="Cochin"/>
    <s v="DEL → BOM → COK"/>
    <m/>
    <m/>
    <m/>
    <m/>
    <s v="19:00"/>
    <x v="169"/>
    <x v="204"/>
    <x v="2"/>
    <s v="No info"/>
    <n v="10885"/>
  </r>
  <r>
    <x v="1"/>
    <s v="1/06/2019"/>
    <x v="2"/>
    <s v="Cochin"/>
    <s v="DEL → BLR → COK"/>
    <m/>
    <m/>
    <m/>
    <m/>
    <s v="13:30"/>
    <x v="9"/>
    <x v="114"/>
    <x v="2"/>
    <s v="No info"/>
    <n v="8907"/>
  </r>
  <r>
    <x v="2"/>
    <s v="6/05/2019"/>
    <x v="1"/>
    <s v="Banglore"/>
    <s v="CCU → BOM → BLR"/>
    <m/>
    <m/>
    <m/>
    <m/>
    <s v="06:30"/>
    <x v="66"/>
    <x v="250"/>
    <x v="2"/>
    <s v="In-flight meal not included"/>
    <n v="9663"/>
  </r>
  <r>
    <x v="0"/>
    <s v="27/04/2019"/>
    <x v="2"/>
    <s v="Cochin"/>
    <s v="DEL → HYD → COK"/>
    <m/>
    <m/>
    <m/>
    <m/>
    <s v="05:05"/>
    <x v="257"/>
    <x v="186"/>
    <x v="2"/>
    <s v="No info"/>
    <n v="7160"/>
  </r>
  <r>
    <x v="10"/>
    <s v="21/03/2019"/>
    <x v="2"/>
    <s v="Cochin"/>
    <s v="DEL → BOM → COK"/>
    <m/>
    <m/>
    <m/>
    <m/>
    <s v="07:30"/>
    <x v="136"/>
    <x v="88"/>
    <x v="2"/>
    <s v="No info"/>
    <n v="11269"/>
  </r>
  <r>
    <x v="2"/>
    <s v="1/04/2019"/>
    <x v="4"/>
    <s v="Hyderabad"/>
    <s v="BOM → HYD"/>
    <m/>
    <m/>
    <m/>
    <m/>
    <s v="19:35"/>
    <x v="122"/>
    <x v="52"/>
    <x v="0"/>
    <s v="No info"/>
    <n v="5678"/>
  </r>
  <r>
    <x v="2"/>
    <s v="27/05/2019"/>
    <x v="4"/>
    <s v="Hyderabad"/>
    <s v="BOM → HYD"/>
    <m/>
    <m/>
    <m/>
    <m/>
    <s v="02:55"/>
    <x v="298"/>
    <x v="53"/>
    <x v="0"/>
    <s v="No info"/>
    <n v="5678"/>
  </r>
  <r>
    <x v="1"/>
    <s v="6/06/2019"/>
    <x v="2"/>
    <s v="Cochin"/>
    <s v="DEL → BLR → COK"/>
    <m/>
    <m/>
    <m/>
    <m/>
    <s v="09:45"/>
    <x v="9"/>
    <x v="10"/>
    <x v="2"/>
    <s v="No info"/>
    <n v="8907"/>
  </r>
  <r>
    <x v="2"/>
    <s v="27/06/2019"/>
    <x v="4"/>
    <s v="Hyderabad"/>
    <s v="BOM → HYD"/>
    <m/>
    <m/>
    <m/>
    <m/>
    <s v="02:55"/>
    <x v="298"/>
    <x v="53"/>
    <x v="0"/>
    <s v="In-flight meal not included"/>
    <n v="3210"/>
  </r>
  <r>
    <x v="1"/>
    <s v="15/05/2019"/>
    <x v="0"/>
    <s v="Delhi"/>
    <s v="BLR → DEL"/>
    <m/>
    <m/>
    <m/>
    <m/>
    <s v="06:10"/>
    <x v="76"/>
    <x v="37"/>
    <x v="0"/>
    <s v="No info"/>
    <n v="6961"/>
  </r>
  <r>
    <x v="2"/>
    <s v="06/03/2019"/>
    <x v="0"/>
    <s v="New Delhi"/>
    <s v="BLR → BOM → DEL"/>
    <m/>
    <m/>
    <m/>
    <m/>
    <s v="14:05"/>
    <x v="620"/>
    <x v="85"/>
    <x v="2"/>
    <s v="No info"/>
    <n v="14815"/>
  </r>
  <r>
    <x v="2"/>
    <s v="6/05/2019"/>
    <x v="1"/>
    <s v="Banglore"/>
    <s v="CCU → DEL → BLR"/>
    <m/>
    <m/>
    <m/>
    <m/>
    <s v="20:25"/>
    <x v="690"/>
    <x v="133"/>
    <x v="2"/>
    <s v="No info"/>
    <n v="11467"/>
  </r>
  <r>
    <x v="2"/>
    <s v="15/06/2019"/>
    <x v="2"/>
    <s v="Cochin"/>
    <s v="DEL → NAG → BOM → COK"/>
    <m/>
    <m/>
    <m/>
    <m/>
    <s v="14:35"/>
    <x v="29"/>
    <x v="27"/>
    <x v="1"/>
    <s v="In-flight meal not included"/>
    <n v="10919"/>
  </r>
  <r>
    <x v="5"/>
    <s v="3/06/2019"/>
    <x v="2"/>
    <s v="Cochin"/>
    <s v="DEL → BOM → COK"/>
    <m/>
    <m/>
    <m/>
    <m/>
    <s v="14:25"/>
    <x v="141"/>
    <x v="19"/>
    <x v="2"/>
    <s v="No info"/>
    <n v="9069"/>
  </r>
  <r>
    <x v="3"/>
    <s v="1/05/2019"/>
    <x v="1"/>
    <s v="Banglore"/>
    <s v="CCU → MAA → BLR"/>
    <m/>
    <m/>
    <m/>
    <m/>
    <s v="15:05"/>
    <x v="31"/>
    <x v="30"/>
    <x v="2"/>
    <s v="No info"/>
    <n v="4649"/>
  </r>
  <r>
    <x v="0"/>
    <s v="3/06/2019"/>
    <x v="0"/>
    <s v="Delhi"/>
    <s v="BLR → DEL"/>
    <m/>
    <m/>
    <m/>
    <m/>
    <s v="18:25"/>
    <x v="156"/>
    <x v="21"/>
    <x v="0"/>
    <s v="No info"/>
    <n v="4823"/>
  </r>
  <r>
    <x v="1"/>
    <s v="21/05/2019"/>
    <x v="1"/>
    <s v="Banglore"/>
    <s v="CCU → MAA → BLR"/>
    <m/>
    <m/>
    <m/>
    <m/>
    <s v="14:35"/>
    <x v="1259"/>
    <x v="73"/>
    <x v="2"/>
    <s v="No info"/>
    <n v="6528"/>
  </r>
  <r>
    <x v="2"/>
    <s v="06/03/2019"/>
    <x v="0"/>
    <s v="New Delhi"/>
    <s v="BLR → BOM → DEL"/>
    <m/>
    <m/>
    <m/>
    <m/>
    <s v="05:45"/>
    <x v="281"/>
    <x v="275"/>
    <x v="2"/>
    <s v="No info"/>
    <n v="22270"/>
  </r>
  <r>
    <x v="2"/>
    <s v="9/03/2019"/>
    <x v="2"/>
    <s v="Cochin"/>
    <s v="DEL → BDQ → BOM → COK"/>
    <m/>
    <m/>
    <m/>
    <m/>
    <s v="10:45"/>
    <x v="560"/>
    <x v="272"/>
    <x v="1"/>
    <s v="In-flight meal not included"/>
    <n v="15654"/>
  </r>
  <r>
    <x v="6"/>
    <s v="1/04/2019"/>
    <x v="1"/>
    <s v="Banglore"/>
    <s v="CCU → DEL → BLR"/>
    <m/>
    <m/>
    <m/>
    <m/>
    <s v="20:20"/>
    <x v="1260"/>
    <x v="14"/>
    <x v="2"/>
    <s v="No info"/>
    <n v="7770"/>
  </r>
  <r>
    <x v="0"/>
    <s v="3/05/2019"/>
    <x v="1"/>
    <s v="Banglore"/>
    <s v="CCU → BLR"/>
    <m/>
    <m/>
    <m/>
    <m/>
    <s v="04:40"/>
    <x v="150"/>
    <x v="11"/>
    <x v="0"/>
    <s v="No info"/>
    <n v="4804"/>
  </r>
  <r>
    <x v="2"/>
    <s v="15/06/2019"/>
    <x v="2"/>
    <s v="Cochin"/>
    <s v="DEL → JAI → BOM → COK"/>
    <m/>
    <m/>
    <m/>
    <m/>
    <s v="19:30"/>
    <x v="29"/>
    <x v="148"/>
    <x v="1"/>
    <s v="In-flight meal not included"/>
    <n v="10368"/>
  </r>
  <r>
    <x v="0"/>
    <s v="3/03/2019"/>
    <x v="2"/>
    <s v="Cochin"/>
    <s v="DEL → COK"/>
    <m/>
    <m/>
    <m/>
    <m/>
    <s v="21:05"/>
    <x v="1261"/>
    <x v="41"/>
    <x v="0"/>
    <s v="No info"/>
    <n v="7673"/>
  </r>
  <r>
    <x v="0"/>
    <s v="21/04/2019"/>
    <x v="2"/>
    <s v="Cochin"/>
    <s v="DEL → COK"/>
    <m/>
    <m/>
    <m/>
    <m/>
    <s v="05:35"/>
    <x v="138"/>
    <x v="41"/>
    <x v="0"/>
    <s v="No info"/>
    <n v="6015"/>
  </r>
  <r>
    <x v="0"/>
    <s v="24/04/2019"/>
    <x v="1"/>
    <s v="Banglore"/>
    <s v="CCU → BLR"/>
    <m/>
    <m/>
    <m/>
    <m/>
    <s v="11:30"/>
    <x v="181"/>
    <x v="11"/>
    <x v="0"/>
    <s v="No info"/>
    <n v="4804"/>
  </r>
  <r>
    <x v="2"/>
    <s v="15/05/2019"/>
    <x v="1"/>
    <s v="Banglore"/>
    <s v="CCU → BOM → BLR"/>
    <m/>
    <m/>
    <m/>
    <m/>
    <s v="20:00"/>
    <x v="518"/>
    <x v="71"/>
    <x v="2"/>
    <s v="No info"/>
    <n v="13941"/>
  </r>
  <r>
    <x v="7"/>
    <s v="9/05/2019"/>
    <x v="1"/>
    <s v="Banglore"/>
    <s v="CCU → BBI → BLR"/>
    <m/>
    <m/>
    <m/>
    <m/>
    <s v="19:55"/>
    <x v="3"/>
    <x v="286"/>
    <x v="2"/>
    <s v="No info"/>
    <n v="5162"/>
  </r>
  <r>
    <x v="1"/>
    <s v="09/03/2019"/>
    <x v="0"/>
    <s v="New Delhi"/>
    <s v="BLR → CCU → DEL"/>
    <m/>
    <m/>
    <m/>
    <m/>
    <s v="11:05"/>
    <x v="176"/>
    <x v="130"/>
    <x v="2"/>
    <s v="No info"/>
    <n v="10657"/>
  </r>
  <r>
    <x v="2"/>
    <s v="9/05/2019"/>
    <x v="1"/>
    <s v="Banglore"/>
    <s v="CCU → BOM → BLR"/>
    <m/>
    <m/>
    <m/>
    <m/>
    <s v="16:30"/>
    <x v="142"/>
    <x v="186"/>
    <x v="2"/>
    <s v="No info"/>
    <n v="14781"/>
  </r>
  <r>
    <x v="0"/>
    <s v="3/04/2019"/>
    <x v="4"/>
    <s v="Hyderabad"/>
    <s v="BOM → HYD"/>
    <m/>
    <m/>
    <m/>
    <m/>
    <s v="19:05"/>
    <x v="214"/>
    <x v="52"/>
    <x v="0"/>
    <s v="No info"/>
    <n v="2754"/>
  </r>
  <r>
    <x v="1"/>
    <s v="12/03/2019"/>
    <x v="0"/>
    <s v="New Delhi"/>
    <s v="BLR → HYD → VGA → DEL"/>
    <m/>
    <m/>
    <m/>
    <m/>
    <s v="06:50"/>
    <x v="10"/>
    <x v="39"/>
    <x v="1"/>
    <s v="No info"/>
    <n v="11474"/>
  </r>
  <r>
    <x v="2"/>
    <s v="18/05/2019"/>
    <x v="1"/>
    <s v="Banglore"/>
    <s v="CCU → BOM → BLR"/>
    <m/>
    <m/>
    <m/>
    <m/>
    <s v="18:55"/>
    <x v="484"/>
    <x v="22"/>
    <x v="2"/>
    <s v="In-flight meal not included"/>
    <n v="7757"/>
  </r>
  <r>
    <x v="2"/>
    <s v="3/04/2019"/>
    <x v="4"/>
    <s v="Hyderabad"/>
    <s v="BOM → HYD"/>
    <m/>
    <m/>
    <m/>
    <m/>
    <s v="02:55"/>
    <x v="298"/>
    <x v="53"/>
    <x v="0"/>
    <s v="In-flight meal not included"/>
    <n v="2228"/>
  </r>
  <r>
    <x v="2"/>
    <s v="15/03/2019"/>
    <x v="0"/>
    <s v="New Delhi"/>
    <s v="BLR → BOM → DEL"/>
    <m/>
    <m/>
    <m/>
    <m/>
    <s v="08:00"/>
    <x v="677"/>
    <x v="138"/>
    <x v="2"/>
    <s v="In-flight meal not included"/>
    <n v="10405"/>
  </r>
  <r>
    <x v="5"/>
    <s v="27/06/2019"/>
    <x v="0"/>
    <s v="Delhi"/>
    <s v="BLR → DEL"/>
    <m/>
    <m/>
    <m/>
    <m/>
    <s v="07:45"/>
    <x v="237"/>
    <x v="21"/>
    <x v="0"/>
    <s v="No info"/>
    <n v="3419"/>
  </r>
  <r>
    <x v="2"/>
    <s v="9/06/2019"/>
    <x v="2"/>
    <s v="Cochin"/>
    <s v="DEL → BOM → COK"/>
    <m/>
    <m/>
    <m/>
    <m/>
    <s v="17:30"/>
    <x v="23"/>
    <x v="58"/>
    <x v="2"/>
    <s v="In-flight meal not included"/>
    <n v="10262"/>
  </r>
  <r>
    <x v="1"/>
    <s v="9/06/2019"/>
    <x v="4"/>
    <s v="Hyderabad"/>
    <s v="BOM → HYD"/>
    <m/>
    <m/>
    <m/>
    <m/>
    <s v="13:55"/>
    <x v="51"/>
    <x v="52"/>
    <x v="0"/>
    <s v="No info"/>
    <n v="3100"/>
  </r>
  <r>
    <x v="2"/>
    <s v="9/03/2019"/>
    <x v="2"/>
    <s v="Cochin"/>
    <s v="DEL → BOM → COK"/>
    <m/>
    <m/>
    <m/>
    <m/>
    <s v="02:15"/>
    <x v="560"/>
    <x v="107"/>
    <x v="2"/>
    <s v="In-flight meal not included"/>
    <n v="11848"/>
  </r>
  <r>
    <x v="1"/>
    <s v="9/04/2019"/>
    <x v="2"/>
    <s v="Cochin"/>
    <s v="DEL → BLR → COK"/>
    <m/>
    <m/>
    <m/>
    <m/>
    <s v="20:30"/>
    <x v="1262"/>
    <x v="146"/>
    <x v="2"/>
    <s v="No info"/>
    <n v="5683"/>
  </r>
  <r>
    <x v="2"/>
    <s v="9/05/2019"/>
    <x v="1"/>
    <s v="Banglore"/>
    <s v="CCU → BOM → BLR"/>
    <m/>
    <m/>
    <m/>
    <m/>
    <s v="08:25"/>
    <x v="821"/>
    <x v="99"/>
    <x v="2"/>
    <s v="In-flight meal not included"/>
    <n v="9663"/>
  </r>
  <r>
    <x v="2"/>
    <s v="24/04/2019"/>
    <x v="0"/>
    <s v="Delhi"/>
    <s v="BLR → DEL"/>
    <m/>
    <m/>
    <m/>
    <m/>
    <s v="19:50"/>
    <x v="72"/>
    <x v="43"/>
    <x v="0"/>
    <s v="In-flight meal not included"/>
    <n v="4544"/>
  </r>
  <r>
    <x v="2"/>
    <s v="27/05/2019"/>
    <x v="4"/>
    <s v="Hyderabad"/>
    <s v="BOM → HYD"/>
    <m/>
    <m/>
    <m/>
    <m/>
    <s v="02:55"/>
    <x v="298"/>
    <x v="53"/>
    <x v="0"/>
    <s v="In-flight meal not included"/>
    <n v="4050"/>
  </r>
  <r>
    <x v="6"/>
    <s v="9/05/2019"/>
    <x v="1"/>
    <s v="Banglore"/>
    <s v="CCU → DEL → BLR"/>
    <m/>
    <m/>
    <m/>
    <m/>
    <s v="20:20"/>
    <x v="1133"/>
    <x v="79"/>
    <x v="2"/>
    <s v="No info"/>
    <n v="9187"/>
  </r>
  <r>
    <x v="6"/>
    <s v="1/04/2019"/>
    <x v="1"/>
    <s v="Banglore"/>
    <s v="CCU → DEL → BLR"/>
    <m/>
    <m/>
    <m/>
    <m/>
    <s v="20:20"/>
    <x v="1263"/>
    <x v="73"/>
    <x v="2"/>
    <s v="No info"/>
    <n v="8452"/>
  </r>
  <r>
    <x v="1"/>
    <s v="18/05/2019"/>
    <x v="1"/>
    <s v="Banglore"/>
    <s v="CCU → BOM → COK → BLR"/>
    <m/>
    <m/>
    <m/>
    <m/>
    <s v="09:25"/>
    <x v="650"/>
    <x v="162"/>
    <x v="1"/>
    <s v="No info"/>
    <n v="11668"/>
  </r>
  <r>
    <x v="1"/>
    <s v="9/06/2019"/>
    <x v="2"/>
    <s v="Cochin"/>
    <s v="DEL → CCU → BOM → COK"/>
    <m/>
    <m/>
    <m/>
    <m/>
    <s v="14:25"/>
    <x v="485"/>
    <x v="108"/>
    <x v="1"/>
    <s v="No info"/>
    <n v="13381"/>
  </r>
  <r>
    <x v="4"/>
    <s v="18/05/2019"/>
    <x v="2"/>
    <s v="Cochin"/>
    <s v="DEL → BOM → COK"/>
    <m/>
    <m/>
    <m/>
    <m/>
    <s v="07:00"/>
    <x v="30"/>
    <x v="91"/>
    <x v="2"/>
    <s v="No info"/>
    <n v="8073"/>
  </r>
  <r>
    <x v="7"/>
    <s v="1/03/2019"/>
    <x v="1"/>
    <s v="Banglore"/>
    <s v="CCU → BLR"/>
    <m/>
    <m/>
    <m/>
    <m/>
    <s v="10:20"/>
    <x v="25"/>
    <x v="11"/>
    <x v="0"/>
    <s v="No info"/>
    <n v="5620"/>
  </r>
  <r>
    <x v="2"/>
    <s v="12/06/2019"/>
    <x v="1"/>
    <s v="Banglore"/>
    <s v="CCU → BOM → BLR"/>
    <m/>
    <m/>
    <m/>
    <m/>
    <s v="14:05"/>
    <x v="135"/>
    <x v="142"/>
    <x v="2"/>
    <s v="No info"/>
    <n v="12739"/>
  </r>
  <r>
    <x v="7"/>
    <s v="3/05/2019"/>
    <x v="1"/>
    <s v="Banglore"/>
    <s v="CCU → BLR"/>
    <m/>
    <m/>
    <m/>
    <m/>
    <s v="19:55"/>
    <x v="280"/>
    <x v="31"/>
    <x v="0"/>
    <s v="No info"/>
    <n v="5989"/>
  </r>
  <r>
    <x v="1"/>
    <s v="21/05/2019"/>
    <x v="1"/>
    <s v="Banglore"/>
    <s v="CCU → BOM → BLR"/>
    <m/>
    <m/>
    <m/>
    <m/>
    <s v="09:25"/>
    <x v="807"/>
    <x v="194"/>
    <x v="2"/>
    <s v="No info"/>
    <n v="8891"/>
  </r>
  <r>
    <x v="2"/>
    <s v="27/04/2019"/>
    <x v="0"/>
    <s v="Delhi"/>
    <s v="BLR → DEL"/>
    <m/>
    <m/>
    <m/>
    <m/>
    <s v="19:50"/>
    <x v="72"/>
    <x v="43"/>
    <x v="0"/>
    <s v="In-flight meal not included"/>
    <n v="4544"/>
  </r>
  <r>
    <x v="2"/>
    <s v="6/06/2019"/>
    <x v="2"/>
    <s v="Cochin"/>
    <s v="DEL → BOM → COK"/>
    <m/>
    <m/>
    <m/>
    <m/>
    <s v="16:00"/>
    <x v="524"/>
    <x v="155"/>
    <x v="2"/>
    <s v="In-flight meal not included"/>
    <n v="10262"/>
  </r>
  <r>
    <x v="6"/>
    <s v="21/05/2019"/>
    <x v="1"/>
    <s v="Banglore"/>
    <s v="CCU → DEL → BLR"/>
    <m/>
    <m/>
    <m/>
    <m/>
    <s v="17:00"/>
    <x v="1264"/>
    <x v="49"/>
    <x v="2"/>
    <s v="No info"/>
    <n v="9345"/>
  </r>
  <r>
    <x v="6"/>
    <s v="01/03/2019"/>
    <x v="0"/>
    <s v="New Delhi"/>
    <s v="BLR → DEL"/>
    <m/>
    <m/>
    <m/>
    <m/>
    <s v="19:40"/>
    <x v="162"/>
    <x v="60"/>
    <x v="0"/>
    <s v="No info"/>
    <n v="21730"/>
  </r>
  <r>
    <x v="0"/>
    <s v="15/06/2019"/>
    <x v="2"/>
    <s v="Cochin"/>
    <s v="DEL → BOM → COK"/>
    <m/>
    <m/>
    <m/>
    <m/>
    <s v="09:15"/>
    <x v="30"/>
    <x v="146"/>
    <x v="2"/>
    <s v="No info"/>
    <n v="6838"/>
  </r>
  <r>
    <x v="1"/>
    <s v="12/03/2019"/>
    <x v="4"/>
    <s v="Hyderabad"/>
    <s v="BOM → DEL → HYD"/>
    <m/>
    <m/>
    <m/>
    <m/>
    <s v="21:00"/>
    <x v="1130"/>
    <x v="298"/>
    <x v="2"/>
    <s v="No info"/>
    <n v="10943"/>
  </r>
  <r>
    <x v="0"/>
    <s v="18/06/2019"/>
    <x v="0"/>
    <s v="Delhi"/>
    <s v="BLR → DEL"/>
    <m/>
    <m/>
    <m/>
    <m/>
    <s v="04:00"/>
    <x v="20"/>
    <x v="0"/>
    <x v="0"/>
    <s v="No info"/>
    <n v="3943"/>
  </r>
  <r>
    <x v="3"/>
    <s v="18/06/2019"/>
    <x v="0"/>
    <s v="Delhi"/>
    <s v="BLR → DEL"/>
    <m/>
    <m/>
    <m/>
    <m/>
    <s v="05:55"/>
    <x v="37"/>
    <x v="60"/>
    <x v="0"/>
    <s v="No check-in baggage included"/>
    <n v="3573"/>
  </r>
  <r>
    <x v="3"/>
    <s v="15/05/2019"/>
    <x v="1"/>
    <s v="Banglore"/>
    <s v="CCU → BLR"/>
    <m/>
    <m/>
    <m/>
    <m/>
    <s v="09:00"/>
    <x v="5"/>
    <x v="5"/>
    <x v="0"/>
    <s v="No check-in baggage included"/>
    <n v="3841"/>
  </r>
  <r>
    <x v="4"/>
    <s v="21/05/2019"/>
    <x v="2"/>
    <s v="Cochin"/>
    <s v="DEL → HYD → COK"/>
    <m/>
    <m/>
    <m/>
    <m/>
    <s v="09:45"/>
    <x v="34"/>
    <x v="100"/>
    <x v="2"/>
    <s v="No info"/>
    <n v="9646"/>
  </r>
  <r>
    <x v="1"/>
    <s v="18/03/2019"/>
    <x v="2"/>
    <s v="Cochin"/>
    <s v="DEL → COK"/>
    <m/>
    <m/>
    <m/>
    <m/>
    <s v="18:05"/>
    <x v="121"/>
    <x v="112"/>
    <x v="0"/>
    <s v="No info"/>
    <n v="4729"/>
  </r>
  <r>
    <x v="2"/>
    <s v="06/03/2019"/>
    <x v="0"/>
    <s v="New Delhi"/>
    <s v="BLR → BOM → DEL"/>
    <m/>
    <m/>
    <m/>
    <m/>
    <s v="22:50"/>
    <x v="720"/>
    <x v="292"/>
    <x v="2"/>
    <s v="No info"/>
    <n v="17261"/>
  </r>
  <r>
    <x v="2"/>
    <s v="1/05/2019"/>
    <x v="1"/>
    <s v="Banglore"/>
    <s v="CCU → BOM → BLR"/>
    <m/>
    <m/>
    <m/>
    <m/>
    <s v="14:05"/>
    <x v="173"/>
    <x v="118"/>
    <x v="2"/>
    <s v="No info"/>
    <n v="13941"/>
  </r>
  <r>
    <x v="2"/>
    <s v="21/05/2019"/>
    <x v="1"/>
    <s v="Banglore"/>
    <s v="CCU → BOM → BLR"/>
    <m/>
    <m/>
    <m/>
    <m/>
    <s v="21:10"/>
    <x v="1081"/>
    <x v="59"/>
    <x v="2"/>
    <s v="In-flight meal not included"/>
    <n v="10844"/>
  </r>
  <r>
    <x v="2"/>
    <s v="24/03/2019"/>
    <x v="1"/>
    <s v="Banglore"/>
    <s v="CCU → BOM → BLR"/>
    <m/>
    <m/>
    <m/>
    <m/>
    <s v="18:55"/>
    <x v="338"/>
    <x v="226"/>
    <x v="2"/>
    <s v="No info"/>
    <n v="14231"/>
  </r>
  <r>
    <x v="2"/>
    <s v="12/06/2019"/>
    <x v="2"/>
    <s v="Cochin"/>
    <s v="DEL → BOM → COK"/>
    <m/>
    <m/>
    <m/>
    <m/>
    <s v="13:00"/>
    <x v="33"/>
    <x v="268"/>
    <x v="2"/>
    <s v="No info"/>
    <n v="14714"/>
  </r>
  <r>
    <x v="3"/>
    <s v="21/03/2019"/>
    <x v="2"/>
    <s v="Cochin"/>
    <s v="DEL → PNQ → COK"/>
    <m/>
    <m/>
    <m/>
    <m/>
    <s v="08:45"/>
    <x v="1"/>
    <x v="15"/>
    <x v="2"/>
    <s v="No info"/>
    <n v="6460"/>
  </r>
  <r>
    <x v="2"/>
    <s v="1/05/2019"/>
    <x v="1"/>
    <s v="Banglore"/>
    <s v="CCU → DEL → BLR"/>
    <m/>
    <m/>
    <m/>
    <m/>
    <s v="20:25"/>
    <x v="1265"/>
    <x v="313"/>
    <x v="2"/>
    <s v="No info"/>
    <n v="11467"/>
  </r>
  <r>
    <x v="0"/>
    <s v="3/05/2019"/>
    <x v="0"/>
    <s v="Delhi"/>
    <s v="BLR → DEL"/>
    <m/>
    <m/>
    <m/>
    <m/>
    <s v="00:30"/>
    <x v="115"/>
    <x v="21"/>
    <x v="0"/>
    <s v="No info"/>
    <n v="3943"/>
  </r>
  <r>
    <x v="0"/>
    <s v="15/04/2019"/>
    <x v="1"/>
    <s v="Banglore"/>
    <s v="CCU → HYD → BLR"/>
    <m/>
    <m/>
    <m/>
    <m/>
    <s v="15:15"/>
    <x v="158"/>
    <x v="102"/>
    <x v="2"/>
    <s v="No info"/>
    <n v="4775"/>
  </r>
  <r>
    <x v="3"/>
    <s v="6/04/2019"/>
    <x v="1"/>
    <s v="Banglore"/>
    <s v="CCU → BLR"/>
    <m/>
    <m/>
    <m/>
    <m/>
    <s v="09:00"/>
    <x v="5"/>
    <x v="5"/>
    <x v="0"/>
    <s v="No check-in baggage included"/>
    <n v="3841"/>
  </r>
  <r>
    <x v="2"/>
    <s v="18/03/2019"/>
    <x v="0"/>
    <s v="New Delhi"/>
    <s v="BLR → BOM → DEL"/>
    <m/>
    <m/>
    <m/>
    <m/>
    <s v="11:40"/>
    <x v="307"/>
    <x v="118"/>
    <x v="2"/>
    <s v="No info"/>
    <n v="12284"/>
  </r>
  <r>
    <x v="0"/>
    <s v="9/06/2019"/>
    <x v="1"/>
    <s v="Banglore"/>
    <s v="CCU → BLR"/>
    <m/>
    <m/>
    <m/>
    <m/>
    <s v="17:15"/>
    <x v="13"/>
    <x v="11"/>
    <x v="0"/>
    <s v="No info"/>
    <n v="4804"/>
  </r>
  <r>
    <x v="2"/>
    <s v="24/06/2019"/>
    <x v="2"/>
    <s v="Cochin"/>
    <s v="DEL → AMD → BOM → COK"/>
    <m/>
    <m/>
    <m/>
    <m/>
    <s v="13:25"/>
    <x v="55"/>
    <x v="84"/>
    <x v="1"/>
    <s v="No info"/>
    <n v="12819"/>
  </r>
  <r>
    <x v="2"/>
    <s v="3/06/2019"/>
    <x v="2"/>
    <s v="Cochin"/>
    <s v="DEL → BOM → COK"/>
    <m/>
    <m/>
    <m/>
    <m/>
    <s v="18:15"/>
    <x v="105"/>
    <x v="80"/>
    <x v="2"/>
    <s v="No info"/>
    <n v="14714"/>
  </r>
  <r>
    <x v="2"/>
    <s v="27/05/2019"/>
    <x v="4"/>
    <s v="Hyderabad"/>
    <s v="BOM → HYD"/>
    <m/>
    <m/>
    <m/>
    <m/>
    <s v="10:20"/>
    <x v="151"/>
    <x v="52"/>
    <x v="0"/>
    <s v="No info"/>
    <n v="8040"/>
  </r>
  <r>
    <x v="4"/>
    <s v="15/05/2019"/>
    <x v="2"/>
    <s v="Cochin"/>
    <s v="DEL → IDR → BOM → COK"/>
    <m/>
    <m/>
    <m/>
    <m/>
    <s v="15:05"/>
    <x v="50"/>
    <x v="29"/>
    <x v="1"/>
    <s v="No info"/>
    <n v="16840"/>
  </r>
  <r>
    <x v="2"/>
    <s v="6/05/2019"/>
    <x v="2"/>
    <s v="Cochin"/>
    <s v="DEL → BOM → COK"/>
    <m/>
    <m/>
    <m/>
    <m/>
    <s v="22:50"/>
    <x v="355"/>
    <x v="158"/>
    <x v="2"/>
    <s v="No info"/>
    <n v="15554"/>
  </r>
  <r>
    <x v="5"/>
    <s v="15/04/2019"/>
    <x v="2"/>
    <s v="Cochin"/>
    <s v="DEL → BOM → COK"/>
    <m/>
    <m/>
    <m/>
    <m/>
    <s v="10:35"/>
    <x v="141"/>
    <x v="144"/>
    <x v="2"/>
    <s v="No info"/>
    <n v="5752"/>
  </r>
  <r>
    <x v="6"/>
    <s v="9/05/2019"/>
    <x v="1"/>
    <s v="Banglore"/>
    <s v="CCU → DEL → BLR"/>
    <m/>
    <m/>
    <m/>
    <m/>
    <s v="17:00"/>
    <x v="749"/>
    <x v="221"/>
    <x v="2"/>
    <s v="No info"/>
    <n v="8452"/>
  </r>
  <r>
    <x v="4"/>
    <s v="27/05/2019"/>
    <x v="2"/>
    <s v="Cochin"/>
    <s v="DEL → BOM → COK"/>
    <m/>
    <m/>
    <m/>
    <m/>
    <s v="08:00"/>
    <x v="8"/>
    <x v="141"/>
    <x v="2"/>
    <s v="In-flight meal not included"/>
    <n v="11761"/>
  </r>
  <r>
    <x v="4"/>
    <s v="27/06/2019"/>
    <x v="2"/>
    <s v="Cochin"/>
    <s v="DEL → BOM → COK"/>
    <m/>
    <m/>
    <m/>
    <m/>
    <s v="13:00"/>
    <x v="8"/>
    <x v="32"/>
    <x v="2"/>
    <s v="No info"/>
    <n v="14848"/>
  </r>
  <r>
    <x v="2"/>
    <s v="3/06/2019"/>
    <x v="2"/>
    <s v="Cochin"/>
    <s v="DEL → JAI → BOM → COK"/>
    <m/>
    <m/>
    <m/>
    <m/>
    <s v="05:30"/>
    <x v="33"/>
    <x v="56"/>
    <x v="1"/>
    <s v="In-flight meal not included"/>
    <n v="10368"/>
  </r>
  <r>
    <x v="1"/>
    <s v="18/05/2019"/>
    <x v="2"/>
    <s v="Cochin"/>
    <s v="DEL → AMD → BOM → COK"/>
    <m/>
    <m/>
    <m/>
    <m/>
    <s v="16:40"/>
    <x v="241"/>
    <x v="14"/>
    <x v="1"/>
    <s v="No info"/>
    <n v="9863"/>
  </r>
  <r>
    <x v="2"/>
    <s v="27/06/2019"/>
    <x v="2"/>
    <s v="Cochin"/>
    <s v="DEL → BOM → COK"/>
    <m/>
    <m/>
    <m/>
    <m/>
    <s v="10:00"/>
    <x v="33"/>
    <x v="144"/>
    <x v="2"/>
    <s v="In-flight meal not included"/>
    <n v="10262"/>
  </r>
  <r>
    <x v="6"/>
    <s v="6/06/2019"/>
    <x v="0"/>
    <s v="Delhi"/>
    <s v="BLR → DEL"/>
    <m/>
    <m/>
    <m/>
    <m/>
    <s v="07:00"/>
    <x v="86"/>
    <x v="60"/>
    <x v="0"/>
    <s v="No info"/>
    <n v="4668"/>
  </r>
  <r>
    <x v="4"/>
    <s v="15/05/2019"/>
    <x v="2"/>
    <s v="Cochin"/>
    <s v="DEL → BOM → COK"/>
    <m/>
    <m/>
    <m/>
    <m/>
    <s v="11:25"/>
    <x v="33"/>
    <x v="207"/>
    <x v="2"/>
    <s v="No info"/>
    <n v="9103"/>
  </r>
  <r>
    <x v="2"/>
    <s v="12/06/2019"/>
    <x v="2"/>
    <s v="Cochin"/>
    <s v="DEL → BOM → COK"/>
    <m/>
    <m/>
    <m/>
    <m/>
    <s v="21:50"/>
    <x v="15"/>
    <x v="159"/>
    <x v="2"/>
    <s v="In-flight meal not included"/>
    <n v="10262"/>
  </r>
  <r>
    <x v="5"/>
    <s v="27/06/2019"/>
    <x v="2"/>
    <s v="Cochin"/>
    <s v="DEL → AMD → COK"/>
    <m/>
    <m/>
    <m/>
    <m/>
    <s v="07:25"/>
    <x v="332"/>
    <x v="220"/>
    <x v="2"/>
    <s v="No info"/>
    <n v="4525"/>
  </r>
  <r>
    <x v="1"/>
    <s v="27/04/2019"/>
    <x v="0"/>
    <s v="Delhi"/>
    <s v="BLR → DEL"/>
    <m/>
    <m/>
    <m/>
    <m/>
    <s v="10:00"/>
    <x v="146"/>
    <x v="37"/>
    <x v="0"/>
    <s v="No info"/>
    <n v="5228"/>
  </r>
  <r>
    <x v="2"/>
    <s v="06/03/2019"/>
    <x v="0"/>
    <s v="New Delhi"/>
    <s v="BLR → BOM → DEL"/>
    <m/>
    <m/>
    <m/>
    <m/>
    <s v="21:25"/>
    <x v="172"/>
    <x v="145"/>
    <x v="2"/>
    <s v="No info"/>
    <n v="19225"/>
  </r>
  <r>
    <x v="2"/>
    <s v="9/05/2019"/>
    <x v="4"/>
    <s v="Hyderabad"/>
    <s v="BOM → HYD"/>
    <m/>
    <m/>
    <m/>
    <m/>
    <s v="10:20"/>
    <x v="151"/>
    <x v="52"/>
    <x v="0"/>
    <s v="No info"/>
    <n v="8040"/>
  </r>
  <r>
    <x v="2"/>
    <s v="21/03/2019"/>
    <x v="2"/>
    <s v="Cochin"/>
    <s v="DEL → BOM → COK"/>
    <m/>
    <m/>
    <m/>
    <m/>
    <s v="14:00"/>
    <x v="244"/>
    <x v="255"/>
    <x v="2"/>
    <s v="In-flight meal not included"/>
    <n v="7438"/>
  </r>
  <r>
    <x v="4"/>
    <s v="6/03/2019"/>
    <x v="2"/>
    <s v="Cochin"/>
    <s v="DEL → BOM → COK"/>
    <m/>
    <m/>
    <m/>
    <m/>
    <s v="04:00"/>
    <x v="136"/>
    <x v="113"/>
    <x v="2"/>
    <s v="No info"/>
    <n v="13135"/>
  </r>
  <r>
    <x v="0"/>
    <s v="9/05/2019"/>
    <x v="2"/>
    <s v="Cochin"/>
    <s v="DEL → COK"/>
    <m/>
    <m/>
    <m/>
    <m/>
    <s v="14:25"/>
    <x v="616"/>
    <x v="41"/>
    <x v="0"/>
    <s v="No info"/>
    <n v="6015"/>
  </r>
  <r>
    <x v="4"/>
    <s v="18/05/2019"/>
    <x v="2"/>
    <s v="Cochin"/>
    <s v="DEL → BOM → COK"/>
    <m/>
    <m/>
    <m/>
    <m/>
    <s v="17:00"/>
    <x v="477"/>
    <x v="35"/>
    <x v="2"/>
    <s v="No info"/>
    <n v="8283"/>
  </r>
  <r>
    <x v="3"/>
    <s v="9/06/2019"/>
    <x v="3"/>
    <s v="Kolkata"/>
    <s v="MAA → CCU"/>
    <m/>
    <m/>
    <m/>
    <m/>
    <s v="08:20"/>
    <x v="59"/>
    <x v="12"/>
    <x v="0"/>
    <s v="No check-in baggage included"/>
    <n v="3543"/>
  </r>
  <r>
    <x v="0"/>
    <s v="27/03/2019"/>
    <x v="1"/>
    <s v="Banglore"/>
    <s v="CCU → BLR"/>
    <m/>
    <m/>
    <m/>
    <m/>
    <s v="10:10"/>
    <x v="25"/>
    <x v="37"/>
    <x v="0"/>
    <s v="No info"/>
    <n v="4148"/>
  </r>
  <r>
    <x v="5"/>
    <s v="15/03/2019"/>
    <x v="0"/>
    <s v="New Delhi"/>
    <s v="BLR → GOI → DEL"/>
    <m/>
    <m/>
    <m/>
    <m/>
    <s v="15:45"/>
    <x v="491"/>
    <x v="15"/>
    <x v="2"/>
    <s v="No info"/>
    <n v="7657"/>
  </r>
  <r>
    <x v="0"/>
    <s v="12/05/2019"/>
    <x v="1"/>
    <s v="Banglore"/>
    <s v="CCU → BBI → BLR"/>
    <m/>
    <m/>
    <m/>
    <m/>
    <s v="19:35"/>
    <x v="28"/>
    <x v="166"/>
    <x v="2"/>
    <s v="No info"/>
    <n v="5276"/>
  </r>
  <r>
    <x v="2"/>
    <s v="15/05/2019"/>
    <x v="1"/>
    <s v="Banglore"/>
    <s v="CCU → DEL → BLR"/>
    <m/>
    <m/>
    <m/>
    <m/>
    <s v="09:35"/>
    <x v="142"/>
    <x v="91"/>
    <x v="2"/>
    <s v="No info"/>
    <n v="14151"/>
  </r>
  <r>
    <x v="2"/>
    <s v="21/06/2019"/>
    <x v="4"/>
    <s v="Hyderabad"/>
    <s v="BOM → HYD"/>
    <m/>
    <m/>
    <m/>
    <m/>
    <s v="10:20"/>
    <x v="151"/>
    <x v="52"/>
    <x v="0"/>
    <s v="No info"/>
    <n v="8040"/>
  </r>
  <r>
    <x v="0"/>
    <s v="9/03/2019"/>
    <x v="2"/>
    <s v="Cochin"/>
    <s v="DEL → HYD → MAA → COK"/>
    <m/>
    <m/>
    <m/>
    <m/>
    <s v="11:55"/>
    <x v="156"/>
    <x v="316"/>
    <x v="1"/>
    <s v="No info"/>
    <n v="8378"/>
  </r>
  <r>
    <x v="3"/>
    <s v="9/06/2019"/>
    <x v="3"/>
    <s v="Kolkata"/>
    <s v="MAA → CCU"/>
    <m/>
    <m/>
    <m/>
    <m/>
    <s v="09:45"/>
    <x v="134"/>
    <x v="12"/>
    <x v="0"/>
    <s v="No check-in baggage included"/>
    <n v="3543"/>
  </r>
  <r>
    <x v="0"/>
    <s v="12/06/2019"/>
    <x v="0"/>
    <s v="Delhi"/>
    <s v="BLR → DEL"/>
    <m/>
    <m/>
    <m/>
    <m/>
    <s v="18:55"/>
    <x v="21"/>
    <x v="21"/>
    <x v="0"/>
    <s v="No info"/>
    <n v="4823"/>
  </r>
  <r>
    <x v="2"/>
    <s v="15/05/2019"/>
    <x v="1"/>
    <s v="Banglore"/>
    <s v="CCU → BOM → BLR"/>
    <m/>
    <m/>
    <m/>
    <m/>
    <s v="18:55"/>
    <x v="518"/>
    <x v="22"/>
    <x v="2"/>
    <s v="No info"/>
    <n v="14388"/>
  </r>
  <r>
    <x v="3"/>
    <s v="9/06/2019"/>
    <x v="3"/>
    <s v="Kolkata"/>
    <s v="MAA → CCU"/>
    <m/>
    <m/>
    <m/>
    <m/>
    <s v="17:45"/>
    <x v="158"/>
    <x v="87"/>
    <x v="0"/>
    <s v="No check-in baggage included"/>
    <n v="3543"/>
  </r>
  <r>
    <x v="2"/>
    <s v="12/05/2019"/>
    <x v="1"/>
    <s v="Banglore"/>
    <s v="CCU → BOM → BLR"/>
    <m/>
    <m/>
    <m/>
    <m/>
    <s v="14:05"/>
    <x v="66"/>
    <x v="275"/>
    <x v="2"/>
    <s v="In-flight meal not included"/>
    <n v="10844"/>
  </r>
  <r>
    <x v="2"/>
    <s v="9/06/2019"/>
    <x v="1"/>
    <s v="Banglore"/>
    <s v="CCU → BOM → BLR"/>
    <m/>
    <m/>
    <m/>
    <m/>
    <s v="06:30"/>
    <x v="303"/>
    <x v="146"/>
    <x v="2"/>
    <s v="In-flight meal not included"/>
    <n v="10844"/>
  </r>
  <r>
    <x v="3"/>
    <s v="12/06/2019"/>
    <x v="2"/>
    <s v="Cochin"/>
    <s v="DEL → BLR → COK"/>
    <m/>
    <m/>
    <m/>
    <m/>
    <s v="17:55"/>
    <x v="72"/>
    <x v="122"/>
    <x v="2"/>
    <s v="No info"/>
    <n v="4957"/>
  </r>
  <r>
    <x v="0"/>
    <s v="15/05/2019"/>
    <x v="2"/>
    <s v="Cochin"/>
    <s v="DEL → HYD → COK"/>
    <m/>
    <m/>
    <m/>
    <m/>
    <s v="07:35"/>
    <x v="102"/>
    <x v="97"/>
    <x v="2"/>
    <s v="No info"/>
    <n v="6442"/>
  </r>
  <r>
    <x v="1"/>
    <s v="15/05/2019"/>
    <x v="2"/>
    <s v="Cochin"/>
    <s v="DEL → MAA → COK"/>
    <m/>
    <m/>
    <m/>
    <m/>
    <s v="17:20"/>
    <x v="559"/>
    <x v="39"/>
    <x v="2"/>
    <s v="No info"/>
    <n v="7480"/>
  </r>
  <r>
    <x v="0"/>
    <s v="1/04/2019"/>
    <x v="2"/>
    <s v="Cochin"/>
    <s v="DEL → BOM → COK"/>
    <m/>
    <m/>
    <m/>
    <m/>
    <s v="20:25"/>
    <x v="1266"/>
    <x v="116"/>
    <x v="2"/>
    <s v="No info"/>
    <n v="5073"/>
  </r>
  <r>
    <x v="2"/>
    <s v="9/05/2019"/>
    <x v="1"/>
    <s v="Banglore"/>
    <s v="CCU → BOM → BLR"/>
    <m/>
    <m/>
    <m/>
    <m/>
    <s v="16:30"/>
    <x v="61"/>
    <x v="188"/>
    <x v="2"/>
    <s v="No info"/>
    <n v="14781"/>
  </r>
  <r>
    <x v="4"/>
    <s v="3/06/2019"/>
    <x v="2"/>
    <s v="Cochin"/>
    <s v="DEL → HYD → COK"/>
    <m/>
    <m/>
    <m/>
    <m/>
    <s v="09:45"/>
    <x v="102"/>
    <x v="172"/>
    <x v="2"/>
    <s v="No info"/>
    <n v="9646"/>
  </r>
  <r>
    <x v="2"/>
    <s v="1/04/2019"/>
    <x v="1"/>
    <s v="Banglore"/>
    <s v="CCU → BOM → BLR"/>
    <m/>
    <m/>
    <m/>
    <m/>
    <s v="06:30"/>
    <x v="250"/>
    <x v="212"/>
    <x v="2"/>
    <s v="In-flight meal not included"/>
    <n v="7851"/>
  </r>
  <r>
    <x v="3"/>
    <s v="24/03/2019"/>
    <x v="4"/>
    <s v="Hyderabad"/>
    <s v="BOM → HYD"/>
    <m/>
    <m/>
    <m/>
    <m/>
    <s v="05:45"/>
    <x v="188"/>
    <x v="139"/>
    <x v="0"/>
    <s v="No check-in baggage included"/>
    <n v="2175"/>
  </r>
  <r>
    <x v="1"/>
    <s v="9/05/2019"/>
    <x v="1"/>
    <s v="Banglore"/>
    <s v="CCU → DEL → AMD → BLR"/>
    <m/>
    <m/>
    <m/>
    <m/>
    <s v="10:00"/>
    <x v="357"/>
    <x v="126"/>
    <x v="1"/>
    <s v="No info"/>
    <n v="14424"/>
  </r>
  <r>
    <x v="2"/>
    <s v="12/06/2019"/>
    <x v="2"/>
    <s v="Cochin"/>
    <s v="DEL → JAI → BOM → COK"/>
    <m/>
    <m/>
    <m/>
    <m/>
    <s v="09:40"/>
    <x v="33"/>
    <x v="110"/>
    <x v="1"/>
    <s v="No info"/>
    <n v="13014"/>
  </r>
  <r>
    <x v="2"/>
    <s v="6/04/2019"/>
    <x v="2"/>
    <s v="Cochin"/>
    <s v="DEL → BOM → COK"/>
    <m/>
    <m/>
    <m/>
    <m/>
    <s v="02:15"/>
    <x v="33"/>
    <x v="238"/>
    <x v="2"/>
    <s v="In-flight meal not included"/>
    <n v="5177"/>
  </r>
  <r>
    <x v="4"/>
    <s v="3/03/2019"/>
    <x v="2"/>
    <s v="Cochin"/>
    <s v="DEL → BOM → COK"/>
    <m/>
    <m/>
    <m/>
    <m/>
    <s v="10:45"/>
    <x v="78"/>
    <x v="171"/>
    <x v="2"/>
    <s v="No info"/>
    <n v="15135"/>
  </r>
  <r>
    <x v="1"/>
    <s v="21/06/2019"/>
    <x v="0"/>
    <s v="Delhi"/>
    <s v="BLR → DEL"/>
    <m/>
    <m/>
    <m/>
    <m/>
    <s v="21:05"/>
    <x v="46"/>
    <x v="0"/>
    <x v="0"/>
    <s v="No info"/>
    <n v="5228"/>
  </r>
  <r>
    <x v="2"/>
    <s v="01/03/2019"/>
    <x v="0"/>
    <s v="New Delhi"/>
    <s v="BLR → BOM → DEL"/>
    <m/>
    <m/>
    <m/>
    <m/>
    <s v="11:40"/>
    <x v="7"/>
    <x v="185"/>
    <x v="2"/>
    <s v="No info"/>
    <n v="22270"/>
  </r>
  <r>
    <x v="3"/>
    <s v="15/06/2019"/>
    <x v="3"/>
    <s v="Kolkata"/>
    <s v="MAA → CCU"/>
    <m/>
    <m/>
    <m/>
    <m/>
    <s v="09:45"/>
    <x v="134"/>
    <x v="12"/>
    <x v="0"/>
    <s v="No check-in baggage included"/>
    <n v="3543"/>
  </r>
  <r>
    <x v="2"/>
    <s v="18/05/2019"/>
    <x v="2"/>
    <s v="Cochin"/>
    <s v="DEL → AMD → BOM → COK"/>
    <m/>
    <m/>
    <m/>
    <m/>
    <s v="23:05"/>
    <x v="36"/>
    <x v="40"/>
    <x v="1"/>
    <s v="No info"/>
    <n v="15129"/>
  </r>
  <r>
    <x v="0"/>
    <s v="15/06/2019"/>
    <x v="2"/>
    <s v="Cochin"/>
    <s v="DEL → BOM → COK"/>
    <m/>
    <m/>
    <m/>
    <m/>
    <s v="06:40"/>
    <x v="30"/>
    <x v="242"/>
    <x v="2"/>
    <s v="No info"/>
    <n v="6093"/>
  </r>
  <r>
    <x v="2"/>
    <s v="18/03/2019"/>
    <x v="0"/>
    <s v="New Delhi"/>
    <s v="BLR → BOM → DEL"/>
    <m/>
    <m/>
    <m/>
    <m/>
    <s v="14:05"/>
    <x v="31"/>
    <x v="32"/>
    <x v="2"/>
    <s v="In-flight meal not included"/>
    <n v="11087"/>
  </r>
  <r>
    <x v="4"/>
    <s v="27/06/2019"/>
    <x v="2"/>
    <s v="Cochin"/>
    <s v="DEL → BOM → COK"/>
    <m/>
    <m/>
    <m/>
    <m/>
    <s v="09:00"/>
    <x v="30"/>
    <x v="38"/>
    <x v="2"/>
    <s v="No info"/>
    <n v="7408"/>
  </r>
  <r>
    <x v="0"/>
    <s v="24/05/2019"/>
    <x v="1"/>
    <s v="Banglore"/>
    <s v="CCU → PNQ → BLR"/>
    <m/>
    <m/>
    <m/>
    <m/>
    <s v="21:00"/>
    <x v="1267"/>
    <x v="30"/>
    <x v="2"/>
    <s v="No info"/>
    <n v="6534"/>
  </r>
  <r>
    <x v="2"/>
    <s v="18/05/2019"/>
    <x v="2"/>
    <s v="Cochin"/>
    <s v="DEL → JAI → BOM → COK"/>
    <m/>
    <m/>
    <m/>
    <m/>
    <s v="05:30"/>
    <x v="77"/>
    <x v="131"/>
    <x v="1"/>
    <s v="In-flight meal not included"/>
    <n v="13029"/>
  </r>
  <r>
    <x v="2"/>
    <s v="18/06/2019"/>
    <x v="0"/>
    <s v="Delhi"/>
    <s v="BLR → DEL"/>
    <m/>
    <m/>
    <m/>
    <m/>
    <s v="07:10"/>
    <x v="164"/>
    <x v="43"/>
    <x v="0"/>
    <s v="No info"/>
    <n v="8016"/>
  </r>
  <r>
    <x v="1"/>
    <s v="12/03/2019"/>
    <x v="4"/>
    <s v="Hyderabad"/>
    <s v="BOM → MAA → HYD"/>
    <m/>
    <m/>
    <m/>
    <m/>
    <s v="05:55"/>
    <x v="190"/>
    <x v="10"/>
    <x v="2"/>
    <s v="No info"/>
    <n v="8528"/>
  </r>
  <r>
    <x v="1"/>
    <s v="6/06/2019"/>
    <x v="2"/>
    <s v="Cochin"/>
    <s v="DEL → HYD → BOM → COK"/>
    <m/>
    <m/>
    <m/>
    <m/>
    <s v="17:15"/>
    <x v="147"/>
    <x v="176"/>
    <x v="1"/>
    <s v="No info"/>
    <n v="12760"/>
  </r>
  <r>
    <x v="1"/>
    <s v="9/06/2019"/>
    <x v="2"/>
    <s v="Cochin"/>
    <s v="DEL → HYD → BOM → COK"/>
    <m/>
    <m/>
    <m/>
    <m/>
    <s v="17:15"/>
    <x v="485"/>
    <x v="176"/>
    <x v="1"/>
    <s v="No info"/>
    <n v="12199"/>
  </r>
  <r>
    <x v="4"/>
    <s v="21/05/2019"/>
    <x v="2"/>
    <s v="Cochin"/>
    <s v="DEL → BOM → COK"/>
    <m/>
    <m/>
    <m/>
    <m/>
    <s v="10:00"/>
    <x v="97"/>
    <x v="6"/>
    <x v="2"/>
    <s v="No info"/>
    <n v="14067"/>
  </r>
  <r>
    <x v="2"/>
    <s v="15/06/2019"/>
    <x v="0"/>
    <s v="Delhi"/>
    <s v="BLR → DEL"/>
    <m/>
    <m/>
    <m/>
    <m/>
    <s v="17:45"/>
    <x v="66"/>
    <x v="43"/>
    <x v="0"/>
    <s v="No info"/>
    <n v="8016"/>
  </r>
  <r>
    <x v="1"/>
    <s v="3/05/2019"/>
    <x v="1"/>
    <s v="Banglore"/>
    <s v="CCU → BLR"/>
    <m/>
    <m/>
    <m/>
    <m/>
    <s v="14:15"/>
    <x v="32"/>
    <x v="31"/>
    <x v="0"/>
    <s v="No info"/>
    <n v="5510"/>
  </r>
  <r>
    <x v="1"/>
    <s v="24/03/2019"/>
    <x v="1"/>
    <s v="Banglore"/>
    <s v="CCU → MAA → BLR"/>
    <m/>
    <m/>
    <m/>
    <m/>
    <s v="14:35"/>
    <x v="818"/>
    <x v="73"/>
    <x v="2"/>
    <s v="No info"/>
    <n v="6241"/>
  </r>
  <r>
    <x v="1"/>
    <s v="3/03/2019"/>
    <x v="2"/>
    <s v="Cochin"/>
    <s v="DEL → MAA → COK"/>
    <m/>
    <m/>
    <m/>
    <m/>
    <s v="12:30"/>
    <x v="180"/>
    <x v="101"/>
    <x v="2"/>
    <s v="No info"/>
    <n v="16142"/>
  </r>
  <r>
    <x v="2"/>
    <s v="27/06/2019"/>
    <x v="2"/>
    <s v="Cochin"/>
    <s v="DEL → NAG → BOM → COK"/>
    <m/>
    <m/>
    <m/>
    <m/>
    <s v="14:35"/>
    <x v="111"/>
    <x v="27"/>
    <x v="1"/>
    <s v="In-flight meal not included"/>
    <n v="10919"/>
  </r>
  <r>
    <x v="0"/>
    <s v="21/04/2019"/>
    <x v="1"/>
    <s v="Banglore"/>
    <s v="CCU → BLR"/>
    <m/>
    <m/>
    <m/>
    <m/>
    <s v="21:25"/>
    <x v="1268"/>
    <x v="60"/>
    <x v="0"/>
    <s v="No info"/>
    <n v="4804"/>
  </r>
  <r>
    <x v="0"/>
    <s v="15/05/2019"/>
    <x v="2"/>
    <s v="Cochin"/>
    <s v="DEL → BOM → COK"/>
    <m/>
    <m/>
    <m/>
    <m/>
    <s v="11:25"/>
    <x v="30"/>
    <x v="62"/>
    <x v="2"/>
    <s v="No info"/>
    <n v="6979"/>
  </r>
  <r>
    <x v="1"/>
    <s v="18/04/2019"/>
    <x v="2"/>
    <s v="Cochin"/>
    <s v="DEL → COK"/>
    <m/>
    <m/>
    <m/>
    <m/>
    <s v="14:10"/>
    <x v="646"/>
    <x v="43"/>
    <x v="0"/>
    <s v="No info"/>
    <n v="6094"/>
  </r>
  <r>
    <x v="1"/>
    <s v="1/04/2019"/>
    <x v="0"/>
    <s v="Delhi"/>
    <s v="BLR → DEL"/>
    <m/>
    <m/>
    <m/>
    <m/>
    <s v="17:00"/>
    <x v="153"/>
    <x v="37"/>
    <x v="0"/>
    <s v="No info"/>
    <n v="5176"/>
  </r>
  <r>
    <x v="4"/>
    <s v="6/03/2019"/>
    <x v="2"/>
    <s v="Cochin"/>
    <s v="DEL → BOM → COK"/>
    <m/>
    <m/>
    <m/>
    <m/>
    <s v="13:00"/>
    <x v="30"/>
    <x v="88"/>
    <x v="2"/>
    <s v="In-flight meal not included"/>
    <n v="15136"/>
  </r>
  <r>
    <x v="2"/>
    <s v="24/03/2019"/>
    <x v="1"/>
    <s v="Banglore"/>
    <s v="CCU → BOM → BLR"/>
    <m/>
    <m/>
    <m/>
    <m/>
    <s v="08:25"/>
    <x v="354"/>
    <x v="78"/>
    <x v="2"/>
    <s v="In-flight meal not included"/>
    <n v="10031"/>
  </r>
  <r>
    <x v="2"/>
    <s v="21/03/2019"/>
    <x v="2"/>
    <s v="Cochin"/>
    <s v="DEL → IDR → BOM → COK"/>
    <m/>
    <m/>
    <m/>
    <m/>
    <s v="05:25"/>
    <x v="108"/>
    <x v="132"/>
    <x v="1"/>
    <s v="No info"/>
    <n v="12814"/>
  </r>
  <r>
    <x v="2"/>
    <s v="1/04/2019"/>
    <x v="1"/>
    <s v="Banglore"/>
    <s v="CCU → BOM → BLR"/>
    <m/>
    <m/>
    <m/>
    <m/>
    <s v="06:30"/>
    <x v="13"/>
    <x v="22"/>
    <x v="2"/>
    <s v="No info"/>
    <n v="12681"/>
  </r>
  <r>
    <x v="4"/>
    <s v="21/03/2019"/>
    <x v="2"/>
    <s v="Cochin"/>
    <s v="DEL → BOM → COK"/>
    <m/>
    <m/>
    <m/>
    <m/>
    <s v="07:00"/>
    <x v="78"/>
    <x v="98"/>
    <x v="2"/>
    <s v="No info"/>
    <n v="12402"/>
  </r>
  <r>
    <x v="2"/>
    <s v="24/03/2019"/>
    <x v="1"/>
    <s v="Banglore"/>
    <s v="CCU → BOM → BLR"/>
    <m/>
    <m/>
    <m/>
    <m/>
    <s v="08:25"/>
    <x v="34"/>
    <x v="183"/>
    <x v="2"/>
    <s v="No info"/>
    <n v="13759"/>
  </r>
  <r>
    <x v="3"/>
    <s v="18/06/2019"/>
    <x v="3"/>
    <s v="Kolkata"/>
    <s v="MAA → CCU"/>
    <m/>
    <m/>
    <m/>
    <m/>
    <s v="17:45"/>
    <x v="158"/>
    <x v="87"/>
    <x v="0"/>
    <s v="No info"/>
    <n v="3597"/>
  </r>
  <r>
    <x v="7"/>
    <s v="21/05/2019"/>
    <x v="0"/>
    <s v="Delhi"/>
    <s v="BLR → DEL"/>
    <m/>
    <m/>
    <m/>
    <m/>
    <s v="23:55"/>
    <x v="1269"/>
    <x v="0"/>
    <x v="0"/>
    <s v="No info"/>
    <n v="3383"/>
  </r>
  <r>
    <x v="6"/>
    <s v="9/05/2019"/>
    <x v="0"/>
    <s v="Delhi"/>
    <s v="BLR → DEL"/>
    <m/>
    <m/>
    <m/>
    <m/>
    <s v="09:45"/>
    <x v="26"/>
    <x v="0"/>
    <x v="0"/>
    <s v="No info"/>
    <n v="4668"/>
  </r>
  <r>
    <x v="2"/>
    <s v="21/03/2019"/>
    <x v="2"/>
    <s v="Cochin"/>
    <s v="DEL → AMD → BOM → COK"/>
    <m/>
    <m/>
    <m/>
    <m/>
    <s v="19:10"/>
    <x v="268"/>
    <x v="284"/>
    <x v="1"/>
    <s v="No info"/>
    <n v="10929"/>
  </r>
  <r>
    <x v="6"/>
    <s v="1/04/2019"/>
    <x v="1"/>
    <s v="Banglore"/>
    <s v="CCU → DEL → BLR"/>
    <m/>
    <m/>
    <m/>
    <m/>
    <s v="17:00"/>
    <x v="840"/>
    <x v="221"/>
    <x v="2"/>
    <s v="No info"/>
    <n v="9187"/>
  </r>
  <r>
    <x v="4"/>
    <s v="3/06/2019"/>
    <x v="2"/>
    <s v="Cochin"/>
    <s v="DEL → BOM → COK"/>
    <m/>
    <m/>
    <m/>
    <m/>
    <s v="11:40"/>
    <x v="468"/>
    <x v="196"/>
    <x v="2"/>
    <s v="No info"/>
    <n v="7530"/>
  </r>
  <r>
    <x v="1"/>
    <s v="24/03/2019"/>
    <x v="1"/>
    <s v="Banglore"/>
    <s v="CCU → BBI → BLR"/>
    <m/>
    <m/>
    <m/>
    <m/>
    <s v="09:10"/>
    <x v="497"/>
    <x v="15"/>
    <x v="2"/>
    <s v="No info"/>
    <n v="8026"/>
  </r>
  <r>
    <x v="3"/>
    <s v="9/04/2019"/>
    <x v="0"/>
    <s v="Delhi"/>
    <s v="BLR → DEL"/>
    <m/>
    <m/>
    <m/>
    <m/>
    <s v="09:30"/>
    <x v="167"/>
    <x v="0"/>
    <x v="0"/>
    <s v="No check-in baggage included"/>
    <n v="4319"/>
  </r>
  <r>
    <x v="2"/>
    <s v="24/06/2019"/>
    <x v="2"/>
    <s v="Cochin"/>
    <s v="DEL → NAG → BOM → COK"/>
    <m/>
    <m/>
    <m/>
    <m/>
    <s v="14:35"/>
    <x v="74"/>
    <x v="196"/>
    <x v="1"/>
    <s v="No info"/>
    <n v="13376"/>
  </r>
  <r>
    <x v="3"/>
    <s v="6/05/2019"/>
    <x v="1"/>
    <s v="Banglore"/>
    <s v="CCU → BLR"/>
    <m/>
    <m/>
    <m/>
    <m/>
    <s v="09:00"/>
    <x v="5"/>
    <x v="5"/>
    <x v="0"/>
    <s v="No info"/>
    <n v="4174"/>
  </r>
  <r>
    <x v="6"/>
    <s v="27/05/2019"/>
    <x v="0"/>
    <s v="Delhi"/>
    <s v="BLR → DEL"/>
    <m/>
    <m/>
    <m/>
    <m/>
    <s v="07:00"/>
    <x v="86"/>
    <x v="60"/>
    <x v="0"/>
    <s v="No info"/>
    <n v="4668"/>
  </r>
  <r>
    <x v="4"/>
    <s v="21/03/2019"/>
    <x v="2"/>
    <s v="Cochin"/>
    <s v="DEL → BOM → COK"/>
    <m/>
    <m/>
    <m/>
    <m/>
    <s v="07:05"/>
    <x v="30"/>
    <x v="134"/>
    <x v="2"/>
    <s v="No info"/>
    <n v="13062"/>
  </r>
  <r>
    <x v="2"/>
    <s v="27/05/2019"/>
    <x v="2"/>
    <s v="Cochin"/>
    <s v="DEL → BOM → COK"/>
    <m/>
    <m/>
    <m/>
    <m/>
    <s v="19:15"/>
    <x v="117"/>
    <x v="111"/>
    <x v="2"/>
    <s v="In-flight meal not included"/>
    <n v="12898"/>
  </r>
  <r>
    <x v="2"/>
    <s v="6/06/2019"/>
    <x v="2"/>
    <s v="Cochin"/>
    <s v="DEL → BOM → COK"/>
    <m/>
    <m/>
    <m/>
    <m/>
    <s v="15:00"/>
    <x v="65"/>
    <x v="26"/>
    <x v="2"/>
    <s v="No info"/>
    <n v="14714"/>
  </r>
  <r>
    <x v="1"/>
    <s v="9/05/2019"/>
    <x v="1"/>
    <s v="Banglore"/>
    <s v="CCU → IXR → DEL → BLR"/>
    <m/>
    <m/>
    <m/>
    <m/>
    <s v="05:50"/>
    <x v="168"/>
    <x v="142"/>
    <x v="1"/>
    <s v="No info"/>
    <n v="10991"/>
  </r>
  <r>
    <x v="2"/>
    <s v="1/05/2019"/>
    <x v="0"/>
    <s v="Delhi"/>
    <s v="BLR → DEL"/>
    <m/>
    <m/>
    <m/>
    <m/>
    <s v="11:10"/>
    <x v="181"/>
    <x v="21"/>
    <x v="0"/>
    <s v="In-flight meal not included"/>
    <n v="4030"/>
  </r>
  <r>
    <x v="2"/>
    <s v="21/05/2019"/>
    <x v="2"/>
    <s v="Cochin"/>
    <s v="DEL → JAI → BOM → COK"/>
    <m/>
    <m/>
    <m/>
    <m/>
    <s v="09:40"/>
    <x v="243"/>
    <x v="65"/>
    <x v="1"/>
    <s v="In-flight meal not included"/>
    <n v="13029"/>
  </r>
  <r>
    <x v="6"/>
    <s v="15/03/2019"/>
    <x v="0"/>
    <s v="New Delhi"/>
    <s v="BLR → AMD → DEL"/>
    <m/>
    <m/>
    <m/>
    <m/>
    <s v="06:40"/>
    <x v="26"/>
    <x v="25"/>
    <x v="2"/>
    <s v="No info"/>
    <n v="6800"/>
  </r>
  <r>
    <x v="2"/>
    <s v="09/03/2019"/>
    <x v="0"/>
    <s v="New Delhi"/>
    <s v="BLR → BOM → DEL"/>
    <m/>
    <m/>
    <m/>
    <m/>
    <s v="07:00"/>
    <x v="547"/>
    <x v="54"/>
    <x v="2"/>
    <s v="In-flight meal not included"/>
    <n v="11087"/>
  </r>
  <r>
    <x v="4"/>
    <s v="18/05/2019"/>
    <x v="2"/>
    <s v="Cochin"/>
    <s v="DEL → BOM → COK"/>
    <m/>
    <m/>
    <m/>
    <m/>
    <s v="10:20"/>
    <x v="33"/>
    <x v="135"/>
    <x v="2"/>
    <s v="No info"/>
    <n v="9794"/>
  </r>
  <r>
    <x v="2"/>
    <s v="6/05/2019"/>
    <x v="1"/>
    <s v="Banglore"/>
    <s v="CCU → BOM → BLR"/>
    <m/>
    <m/>
    <m/>
    <m/>
    <s v="21:10"/>
    <x v="123"/>
    <x v="13"/>
    <x v="2"/>
    <s v="No info"/>
    <n v="14388"/>
  </r>
  <r>
    <x v="0"/>
    <s v="12/03/2019"/>
    <x v="1"/>
    <s v="Banglore"/>
    <s v="CCU → BLR"/>
    <m/>
    <m/>
    <m/>
    <m/>
    <s v="21:25"/>
    <x v="856"/>
    <x v="60"/>
    <x v="0"/>
    <s v="No info"/>
    <n v="4148"/>
  </r>
  <r>
    <x v="1"/>
    <s v="3/03/2019"/>
    <x v="2"/>
    <s v="Cochin"/>
    <s v="DEL → BHO → BOM → COK"/>
    <m/>
    <m/>
    <m/>
    <m/>
    <s v="20:00"/>
    <x v="14"/>
    <x v="180"/>
    <x v="1"/>
    <s v="No info"/>
    <n v="17266"/>
  </r>
  <r>
    <x v="1"/>
    <s v="1/04/2019"/>
    <x v="1"/>
    <s v="Banglore"/>
    <s v="CCU → DEL → BLR"/>
    <m/>
    <m/>
    <m/>
    <m/>
    <s v="20:30"/>
    <x v="1126"/>
    <x v="48"/>
    <x v="2"/>
    <s v="No info"/>
    <n v="7893"/>
  </r>
  <r>
    <x v="2"/>
    <s v="9/05/2019"/>
    <x v="0"/>
    <s v="Delhi"/>
    <s v="BLR → DEL"/>
    <m/>
    <m/>
    <m/>
    <m/>
    <s v="19:50"/>
    <x v="72"/>
    <x v="43"/>
    <x v="0"/>
    <s v="No info"/>
    <n v="7229"/>
  </r>
  <r>
    <x v="4"/>
    <s v="21/05/2019"/>
    <x v="2"/>
    <s v="Cochin"/>
    <s v="DEL → BOM → COK"/>
    <m/>
    <m/>
    <m/>
    <m/>
    <s v="07:05"/>
    <x v="30"/>
    <x v="134"/>
    <x v="2"/>
    <s v="In-flight meal not included"/>
    <n v="9930"/>
  </r>
  <r>
    <x v="4"/>
    <s v="3/03/2019"/>
    <x v="2"/>
    <s v="Cochin"/>
    <s v="DEL → BOM → COK"/>
    <m/>
    <m/>
    <m/>
    <m/>
    <s v="11:30"/>
    <x v="85"/>
    <x v="82"/>
    <x v="2"/>
    <s v="No info"/>
    <n v="18286"/>
  </r>
  <r>
    <x v="2"/>
    <s v="27/06/2019"/>
    <x v="0"/>
    <s v="Delhi"/>
    <s v="BLR → DEL"/>
    <m/>
    <m/>
    <m/>
    <m/>
    <s v="19:50"/>
    <x v="72"/>
    <x v="43"/>
    <x v="0"/>
    <s v="In-flight meal not included"/>
    <n v="7229"/>
  </r>
  <r>
    <x v="6"/>
    <s v="24/06/2019"/>
    <x v="2"/>
    <s v="Cochin"/>
    <s v="DEL → COK"/>
    <m/>
    <m/>
    <m/>
    <m/>
    <s v="06:00"/>
    <x v="159"/>
    <x v="90"/>
    <x v="0"/>
    <s v="No info"/>
    <n v="6216"/>
  </r>
  <r>
    <x v="7"/>
    <s v="6/06/2019"/>
    <x v="0"/>
    <s v="Delhi"/>
    <s v="BLR → DEL"/>
    <m/>
    <m/>
    <m/>
    <m/>
    <s v="04:55"/>
    <x v="288"/>
    <x v="0"/>
    <x v="0"/>
    <s v="No info"/>
    <n v="4282"/>
  </r>
  <r>
    <x v="0"/>
    <s v="27/05/2019"/>
    <x v="2"/>
    <s v="Cochin"/>
    <s v="DEL → HYD → COK"/>
    <m/>
    <m/>
    <m/>
    <m/>
    <s v="07:35"/>
    <x v="257"/>
    <x v="201"/>
    <x v="2"/>
    <s v="No info"/>
    <n v="5054"/>
  </r>
  <r>
    <x v="2"/>
    <s v="6/06/2019"/>
    <x v="2"/>
    <s v="Cochin"/>
    <s v="DEL → BOM → COK"/>
    <m/>
    <m/>
    <m/>
    <m/>
    <s v="07:05"/>
    <x v="33"/>
    <x v="33"/>
    <x v="2"/>
    <s v="In-flight meal not included"/>
    <n v="10262"/>
  </r>
  <r>
    <x v="7"/>
    <s v="6/06/2019"/>
    <x v="2"/>
    <s v="Cochin"/>
    <s v="DEL → BLR → COK"/>
    <m/>
    <m/>
    <m/>
    <m/>
    <s v="16:45"/>
    <x v="280"/>
    <x v="160"/>
    <x v="2"/>
    <s v="No info"/>
    <n v="11410"/>
  </r>
  <r>
    <x v="2"/>
    <s v="24/05/2019"/>
    <x v="1"/>
    <s v="Banglore"/>
    <s v="CCU → BOM → BLR"/>
    <m/>
    <m/>
    <m/>
    <m/>
    <s v="06:30"/>
    <x v="303"/>
    <x v="146"/>
    <x v="2"/>
    <s v="No info"/>
    <n v="14571"/>
  </r>
  <r>
    <x v="5"/>
    <s v="24/06/2019"/>
    <x v="2"/>
    <s v="Cochin"/>
    <s v="DEL → AMD → COK"/>
    <m/>
    <m/>
    <m/>
    <m/>
    <s v="07:25"/>
    <x v="332"/>
    <x v="220"/>
    <x v="2"/>
    <s v="No info"/>
    <n v="4692"/>
  </r>
  <r>
    <x v="2"/>
    <s v="15/06/2019"/>
    <x v="2"/>
    <s v="Cochin"/>
    <s v="DEL → NAG → BOM → COK"/>
    <m/>
    <m/>
    <m/>
    <m/>
    <s v="14:35"/>
    <x v="94"/>
    <x v="196"/>
    <x v="1"/>
    <s v="In-flight meal not included"/>
    <n v="10919"/>
  </r>
  <r>
    <x v="2"/>
    <s v="6/05/2019"/>
    <x v="1"/>
    <s v="Banglore"/>
    <s v="CCU → BOM → BLR"/>
    <m/>
    <m/>
    <m/>
    <m/>
    <s v="08:25"/>
    <x v="13"/>
    <x v="241"/>
    <x v="2"/>
    <s v="In-flight meal not included"/>
    <n v="10844"/>
  </r>
  <r>
    <x v="2"/>
    <s v="21/05/2019"/>
    <x v="1"/>
    <s v="Banglore"/>
    <s v="CCU → BOM → BLR"/>
    <m/>
    <m/>
    <m/>
    <m/>
    <s v="20:00"/>
    <x v="424"/>
    <x v="247"/>
    <x v="2"/>
    <s v="In-flight meal not included"/>
    <n v="10844"/>
  </r>
  <r>
    <x v="1"/>
    <s v="9/05/2019"/>
    <x v="2"/>
    <s v="Cochin"/>
    <s v="DEL → COK"/>
    <m/>
    <m/>
    <m/>
    <m/>
    <s v="14:10"/>
    <x v="646"/>
    <x v="43"/>
    <x v="0"/>
    <s v="No info"/>
    <n v="6094"/>
  </r>
  <r>
    <x v="6"/>
    <s v="1/06/2019"/>
    <x v="2"/>
    <s v="Cochin"/>
    <s v="DEL → COK"/>
    <m/>
    <m/>
    <m/>
    <m/>
    <s v="14:40"/>
    <x v="95"/>
    <x v="90"/>
    <x v="0"/>
    <s v="No info"/>
    <n v="6741"/>
  </r>
  <r>
    <x v="1"/>
    <s v="1/06/2019"/>
    <x v="2"/>
    <s v="Cochin"/>
    <s v="DEL → MAA → COK"/>
    <m/>
    <m/>
    <m/>
    <m/>
    <s v="09:45"/>
    <x v="538"/>
    <x v="210"/>
    <x v="2"/>
    <s v="No info"/>
    <n v="8372"/>
  </r>
  <r>
    <x v="4"/>
    <s v="21/05/2019"/>
    <x v="2"/>
    <s v="Cochin"/>
    <s v="DEL → BOM → COK"/>
    <m/>
    <m/>
    <m/>
    <m/>
    <s v="02:15"/>
    <x v="151"/>
    <x v="62"/>
    <x v="2"/>
    <s v="No info"/>
    <n v="14067"/>
  </r>
  <r>
    <x v="0"/>
    <s v="3/03/2019"/>
    <x v="2"/>
    <s v="Cochin"/>
    <s v="DEL → HYD → COK"/>
    <m/>
    <m/>
    <m/>
    <m/>
    <s v="08:35"/>
    <x v="162"/>
    <x v="192"/>
    <x v="2"/>
    <s v="No info"/>
    <n v="10236"/>
  </r>
  <r>
    <x v="1"/>
    <s v="3/06/2019"/>
    <x v="2"/>
    <s v="Cochin"/>
    <s v="DEL → MAA → COK"/>
    <m/>
    <m/>
    <m/>
    <m/>
    <s v="20:40"/>
    <x v="545"/>
    <x v="79"/>
    <x v="2"/>
    <s v="No info"/>
    <n v="7480"/>
  </r>
  <r>
    <x v="4"/>
    <s v="9/03/2019"/>
    <x v="2"/>
    <s v="Cochin"/>
    <s v="DEL → HYD → COK"/>
    <m/>
    <m/>
    <m/>
    <m/>
    <s v="09:45"/>
    <x v="102"/>
    <x v="172"/>
    <x v="2"/>
    <s v="No info"/>
    <n v="8386"/>
  </r>
  <r>
    <x v="4"/>
    <s v="6/06/2019"/>
    <x v="2"/>
    <s v="Cochin"/>
    <s v="DEL → BOM → COK"/>
    <m/>
    <m/>
    <m/>
    <m/>
    <s v="11:40"/>
    <x v="174"/>
    <x v="196"/>
    <x v="2"/>
    <s v="No info"/>
    <n v="6795"/>
  </r>
  <r>
    <x v="7"/>
    <s v="15/05/2019"/>
    <x v="1"/>
    <s v="Banglore"/>
    <s v="CCU → BLR"/>
    <m/>
    <m/>
    <m/>
    <m/>
    <s v="10:20"/>
    <x v="25"/>
    <x v="11"/>
    <x v="0"/>
    <s v="No info"/>
    <n v="4409"/>
  </r>
  <r>
    <x v="0"/>
    <s v="9/05/2019"/>
    <x v="3"/>
    <s v="Kolkata"/>
    <s v="MAA → CCU"/>
    <m/>
    <m/>
    <m/>
    <m/>
    <s v="19:35"/>
    <x v="232"/>
    <x v="87"/>
    <x v="0"/>
    <s v="No info"/>
    <n v="3597"/>
  </r>
  <r>
    <x v="1"/>
    <s v="15/06/2019"/>
    <x v="0"/>
    <s v="Delhi"/>
    <s v="BLR → DEL"/>
    <m/>
    <m/>
    <m/>
    <m/>
    <s v="06:10"/>
    <x v="76"/>
    <x v="37"/>
    <x v="0"/>
    <s v="No info"/>
    <n v="6961"/>
  </r>
  <r>
    <x v="2"/>
    <s v="12/06/2019"/>
    <x v="1"/>
    <s v="Banglore"/>
    <s v="CCU → DEL → BLR"/>
    <m/>
    <m/>
    <m/>
    <m/>
    <s v="17:00"/>
    <x v="142"/>
    <x v="204"/>
    <x v="2"/>
    <s v="No info"/>
    <n v="12692"/>
  </r>
  <r>
    <x v="1"/>
    <s v="12/03/2019"/>
    <x v="4"/>
    <s v="Hyderabad"/>
    <s v="BOM → HYD"/>
    <m/>
    <m/>
    <m/>
    <m/>
    <s v="19:30"/>
    <x v="66"/>
    <x v="239"/>
    <x v="0"/>
    <s v="No info"/>
    <n v="4307"/>
  </r>
  <r>
    <x v="2"/>
    <s v="15/05/2019"/>
    <x v="0"/>
    <s v="Delhi"/>
    <s v="BLR → DEL"/>
    <m/>
    <m/>
    <m/>
    <m/>
    <s v="08:20"/>
    <x v="144"/>
    <x v="43"/>
    <x v="0"/>
    <s v="In-flight meal not included"/>
    <n v="4030"/>
  </r>
  <r>
    <x v="1"/>
    <s v="18/05/2019"/>
    <x v="1"/>
    <s v="Banglore"/>
    <s v="CCU → GAU → DEL → BLR"/>
    <m/>
    <m/>
    <m/>
    <m/>
    <s v="09:50"/>
    <x v="28"/>
    <x v="26"/>
    <x v="1"/>
    <s v="No info"/>
    <n v="15957"/>
  </r>
  <r>
    <x v="2"/>
    <s v="21/03/2019"/>
    <x v="0"/>
    <s v="New Delhi"/>
    <s v="BLR → BOM → DEL"/>
    <m/>
    <m/>
    <m/>
    <m/>
    <s v="22:50"/>
    <x v="652"/>
    <x v="137"/>
    <x v="2"/>
    <s v="In-flight meal not included"/>
    <n v="7832"/>
  </r>
  <r>
    <x v="1"/>
    <s v="1/04/2019"/>
    <x v="1"/>
    <s v="Banglore"/>
    <s v="CCU → DEL → COK → TRV → BLR"/>
    <m/>
    <m/>
    <m/>
    <m/>
    <s v="10:00"/>
    <x v="915"/>
    <x v="156"/>
    <x v="3"/>
    <s v="No info"/>
    <n v="12954"/>
  </r>
  <r>
    <x v="2"/>
    <s v="27/06/2019"/>
    <x v="2"/>
    <s v="Cochin"/>
    <s v="DEL → AMD → BOM → COK"/>
    <m/>
    <m/>
    <m/>
    <m/>
    <s v="23:05"/>
    <x v="789"/>
    <x v="127"/>
    <x v="1"/>
    <s v="In-flight meal not included"/>
    <n v="11150"/>
  </r>
  <r>
    <x v="0"/>
    <s v="12/03/2019"/>
    <x v="4"/>
    <s v="Hyderabad"/>
    <s v="BOM → HYD"/>
    <m/>
    <m/>
    <m/>
    <m/>
    <s v="06:20"/>
    <x v="288"/>
    <x v="53"/>
    <x v="0"/>
    <s v="No info"/>
    <n v="4049"/>
  </r>
  <r>
    <x v="2"/>
    <s v="15/03/2019"/>
    <x v="0"/>
    <s v="New Delhi"/>
    <s v="BLR → BOM → DEL"/>
    <m/>
    <m/>
    <m/>
    <m/>
    <s v="05:45"/>
    <x v="35"/>
    <x v="114"/>
    <x v="2"/>
    <s v="In-flight meal not included"/>
    <n v="9134"/>
  </r>
  <r>
    <x v="7"/>
    <s v="1/05/2019"/>
    <x v="1"/>
    <s v="Banglore"/>
    <s v="CCU → BLR"/>
    <m/>
    <m/>
    <m/>
    <m/>
    <s v="22:50"/>
    <x v="1270"/>
    <x v="31"/>
    <x v="0"/>
    <s v="No info"/>
    <n v="4409"/>
  </r>
  <r>
    <x v="2"/>
    <s v="1/05/2019"/>
    <x v="1"/>
    <s v="Banglore"/>
    <s v="CCU → BOM → BLR"/>
    <m/>
    <m/>
    <m/>
    <m/>
    <s v="14:05"/>
    <x v="61"/>
    <x v="35"/>
    <x v="2"/>
    <s v="No info"/>
    <n v="14781"/>
  </r>
  <r>
    <x v="1"/>
    <s v="24/04/2019"/>
    <x v="0"/>
    <s v="Delhi"/>
    <s v="BLR → DEL"/>
    <m/>
    <m/>
    <m/>
    <m/>
    <s v="21:05"/>
    <x v="46"/>
    <x v="0"/>
    <x v="0"/>
    <s v="No info"/>
    <n v="5228"/>
  </r>
  <r>
    <x v="3"/>
    <s v="21/05/2019"/>
    <x v="3"/>
    <s v="Kolkata"/>
    <s v="MAA → CCU"/>
    <m/>
    <m/>
    <m/>
    <m/>
    <s v="17:45"/>
    <x v="158"/>
    <x v="87"/>
    <x v="0"/>
    <s v="No info"/>
    <n v="3597"/>
  </r>
  <r>
    <x v="4"/>
    <s v="12/06/2019"/>
    <x v="2"/>
    <s v="Cochin"/>
    <s v="DEL → BOM → COK"/>
    <m/>
    <m/>
    <m/>
    <m/>
    <s v="15:15"/>
    <x v="385"/>
    <x v="50"/>
    <x v="2"/>
    <s v="No info"/>
    <n v="6795"/>
  </r>
  <r>
    <x v="7"/>
    <s v="18/06/2019"/>
    <x v="1"/>
    <s v="Banglore"/>
    <s v="CCU → BLR"/>
    <m/>
    <m/>
    <m/>
    <m/>
    <s v="22:50"/>
    <x v="1271"/>
    <x v="31"/>
    <x v="0"/>
    <s v="No info"/>
    <n v="3807"/>
  </r>
  <r>
    <x v="2"/>
    <s v="1/05/2019"/>
    <x v="1"/>
    <s v="Banglore"/>
    <s v="CCU → BOM → BLR"/>
    <m/>
    <m/>
    <m/>
    <m/>
    <s v="16:30"/>
    <x v="142"/>
    <x v="186"/>
    <x v="2"/>
    <s v="No info"/>
    <n v="14781"/>
  </r>
  <r>
    <x v="1"/>
    <s v="9/05/2019"/>
    <x v="2"/>
    <s v="Cochin"/>
    <s v="DEL → BOM → COK"/>
    <m/>
    <m/>
    <m/>
    <m/>
    <s v="09:00"/>
    <x v="8"/>
    <x v="50"/>
    <x v="2"/>
    <s v="No info"/>
    <n v="8372"/>
  </r>
  <r>
    <x v="0"/>
    <s v="24/06/2019"/>
    <x v="2"/>
    <s v="Cochin"/>
    <s v="DEL → COK"/>
    <m/>
    <m/>
    <m/>
    <m/>
    <s v="14:20"/>
    <x v="337"/>
    <x v="41"/>
    <x v="0"/>
    <s v="No info"/>
    <n v="5000"/>
  </r>
  <r>
    <x v="6"/>
    <s v="1/04/2019"/>
    <x v="0"/>
    <s v="Delhi"/>
    <s v="BLR → DEL"/>
    <m/>
    <m/>
    <m/>
    <m/>
    <s v="09:45"/>
    <x v="26"/>
    <x v="0"/>
    <x v="0"/>
    <s v="No info"/>
    <n v="5403"/>
  </r>
  <r>
    <x v="0"/>
    <s v="3/03/2019"/>
    <x v="2"/>
    <s v="Cochin"/>
    <s v="DEL → HYD → COK"/>
    <m/>
    <m/>
    <m/>
    <m/>
    <s v="11:55"/>
    <x v="162"/>
    <x v="29"/>
    <x v="2"/>
    <s v="No info"/>
    <n v="11600"/>
  </r>
  <r>
    <x v="4"/>
    <s v="18/05/2019"/>
    <x v="2"/>
    <s v="Cochin"/>
    <s v="DEL → BOM → COK"/>
    <m/>
    <m/>
    <m/>
    <m/>
    <s v="08:45"/>
    <x v="8"/>
    <x v="51"/>
    <x v="2"/>
    <s v="No info"/>
    <n v="8476"/>
  </r>
  <r>
    <x v="1"/>
    <s v="15/03/2019"/>
    <x v="0"/>
    <s v="New Delhi"/>
    <s v="BLR → VGA → HYD → DEL"/>
    <m/>
    <m/>
    <m/>
    <m/>
    <s v="10:30"/>
    <x v="177"/>
    <x v="214"/>
    <x v="1"/>
    <s v="No info"/>
    <n v="6593"/>
  </r>
  <r>
    <x v="0"/>
    <s v="09/03/2019"/>
    <x v="0"/>
    <s v="New Delhi"/>
    <s v="BLR → DEL"/>
    <m/>
    <m/>
    <m/>
    <m/>
    <s v="16:55"/>
    <x v="153"/>
    <x v="0"/>
    <x v="0"/>
    <s v="No info"/>
    <n v="7648"/>
  </r>
  <r>
    <x v="6"/>
    <s v="1/05/2019"/>
    <x v="1"/>
    <s v="Banglore"/>
    <s v="CCU → DEL → BLR"/>
    <m/>
    <m/>
    <m/>
    <m/>
    <s v="07:10"/>
    <x v="78"/>
    <x v="130"/>
    <x v="2"/>
    <s v="No info"/>
    <n v="9345"/>
  </r>
  <r>
    <x v="2"/>
    <s v="27/05/2019"/>
    <x v="2"/>
    <s v="Cochin"/>
    <s v="DEL → JAI → BOM → COK"/>
    <m/>
    <m/>
    <m/>
    <m/>
    <s v="09:40"/>
    <x v="117"/>
    <x v="65"/>
    <x v="1"/>
    <s v="No info"/>
    <n v="15129"/>
  </r>
  <r>
    <x v="4"/>
    <s v="27/06/2019"/>
    <x v="2"/>
    <s v="Cochin"/>
    <s v="DEL → BOM → COK"/>
    <m/>
    <m/>
    <m/>
    <m/>
    <s v="12:50"/>
    <x v="8"/>
    <x v="172"/>
    <x v="2"/>
    <s v="In-flight meal not included"/>
    <n v="7268"/>
  </r>
  <r>
    <x v="2"/>
    <s v="6/06/2019"/>
    <x v="4"/>
    <s v="Hyderabad"/>
    <s v="BOM → HYD"/>
    <m/>
    <m/>
    <m/>
    <m/>
    <s v="19:35"/>
    <x v="122"/>
    <x v="52"/>
    <x v="0"/>
    <s v="In-flight meal not included"/>
    <n v="3210"/>
  </r>
  <r>
    <x v="0"/>
    <s v="24/03/2019"/>
    <x v="3"/>
    <s v="Kolkata"/>
    <s v="MAA → CCU"/>
    <m/>
    <m/>
    <m/>
    <m/>
    <s v="19:35"/>
    <x v="232"/>
    <x v="87"/>
    <x v="0"/>
    <s v="No info"/>
    <n v="7295"/>
  </r>
  <r>
    <x v="0"/>
    <s v="27/06/2019"/>
    <x v="2"/>
    <s v="Cochin"/>
    <s v="DEL → HYD → COK"/>
    <m/>
    <m/>
    <m/>
    <m/>
    <s v="05:05"/>
    <x v="257"/>
    <x v="186"/>
    <x v="2"/>
    <s v="No info"/>
    <n v="6442"/>
  </r>
  <r>
    <x v="0"/>
    <s v="6/05/2019"/>
    <x v="1"/>
    <s v="Banglore"/>
    <s v="CCU → HYD → BLR"/>
    <m/>
    <m/>
    <m/>
    <m/>
    <s v="19:20"/>
    <x v="274"/>
    <x v="191"/>
    <x v="2"/>
    <s v="No info"/>
    <n v="3809"/>
  </r>
  <r>
    <x v="1"/>
    <s v="01/03/2019"/>
    <x v="0"/>
    <s v="New Delhi"/>
    <s v="BLR → CCU → BBI → DEL"/>
    <m/>
    <m/>
    <m/>
    <m/>
    <s v="05:50"/>
    <x v="250"/>
    <x v="51"/>
    <x v="1"/>
    <s v="Change airports"/>
    <n v="15119"/>
  </r>
  <r>
    <x v="5"/>
    <s v="9/06/2019"/>
    <x v="2"/>
    <s v="Cochin"/>
    <s v="DEL → BOM → COK"/>
    <m/>
    <m/>
    <m/>
    <m/>
    <s v="14:25"/>
    <x v="141"/>
    <x v="19"/>
    <x v="2"/>
    <s v="No info"/>
    <n v="9069"/>
  </r>
  <r>
    <x v="0"/>
    <s v="6/05/2019"/>
    <x v="0"/>
    <s v="Delhi"/>
    <s v="BLR → DEL"/>
    <m/>
    <m/>
    <m/>
    <m/>
    <s v="10:10"/>
    <x v="245"/>
    <x v="0"/>
    <x v="0"/>
    <s v="No info"/>
    <n v="3943"/>
  </r>
  <r>
    <x v="1"/>
    <s v="9/06/2019"/>
    <x v="1"/>
    <s v="Banglore"/>
    <s v="CCU → DEL → AMD → BLR"/>
    <m/>
    <m/>
    <m/>
    <m/>
    <s v="07:00"/>
    <x v="732"/>
    <x v="298"/>
    <x v="1"/>
    <s v="No info"/>
    <n v="12534"/>
  </r>
  <r>
    <x v="4"/>
    <s v="3/06/2019"/>
    <x v="2"/>
    <s v="Cochin"/>
    <s v="DEL → BOM → COK"/>
    <m/>
    <m/>
    <m/>
    <m/>
    <s v="09:00"/>
    <x v="33"/>
    <x v="63"/>
    <x v="2"/>
    <s v="No info"/>
    <n v="13714"/>
  </r>
  <r>
    <x v="1"/>
    <s v="21/03/2019"/>
    <x v="2"/>
    <s v="Cochin"/>
    <s v="DEL → RPR → NAG → BOM → COK"/>
    <m/>
    <m/>
    <m/>
    <m/>
    <s v="05:15"/>
    <x v="163"/>
    <x v="302"/>
    <x v="3"/>
    <s v="No info"/>
    <n v="9128"/>
  </r>
  <r>
    <x v="0"/>
    <s v="21/05/2019"/>
    <x v="4"/>
    <s v="Hyderabad"/>
    <s v="BOM → HYD"/>
    <m/>
    <m/>
    <m/>
    <m/>
    <s v="21:20"/>
    <x v="72"/>
    <x v="52"/>
    <x v="0"/>
    <s v="No info"/>
    <n v="2227"/>
  </r>
  <r>
    <x v="2"/>
    <s v="18/05/2019"/>
    <x v="1"/>
    <s v="Banglore"/>
    <s v="CCU → BOM → BLR"/>
    <m/>
    <m/>
    <m/>
    <m/>
    <s v="20:00"/>
    <x v="1073"/>
    <x v="14"/>
    <x v="2"/>
    <s v="In-flight meal not included"/>
    <n v="10844"/>
  </r>
  <r>
    <x v="2"/>
    <s v="6/05/2019"/>
    <x v="1"/>
    <s v="Banglore"/>
    <s v="CCU → BOM → BLR"/>
    <m/>
    <m/>
    <m/>
    <m/>
    <s v="16:30"/>
    <x v="62"/>
    <x v="13"/>
    <x v="2"/>
    <s v="No info"/>
    <n v="13941"/>
  </r>
  <r>
    <x v="2"/>
    <s v="21/03/2019"/>
    <x v="0"/>
    <s v="New Delhi"/>
    <s v="BLR → BOM → DEL"/>
    <m/>
    <m/>
    <m/>
    <m/>
    <s v="05:45"/>
    <x v="35"/>
    <x v="114"/>
    <x v="2"/>
    <s v="In-flight meal not included"/>
    <n v="7832"/>
  </r>
  <r>
    <x v="5"/>
    <s v="12/06/2019"/>
    <x v="0"/>
    <s v="Delhi"/>
    <s v="BLR → DEL"/>
    <m/>
    <m/>
    <m/>
    <m/>
    <s v="07:45"/>
    <x v="237"/>
    <x v="21"/>
    <x v="0"/>
    <s v="No info"/>
    <n v="3419"/>
  </r>
  <r>
    <x v="2"/>
    <s v="21/05/2019"/>
    <x v="1"/>
    <s v="Banglore"/>
    <s v="CCU → DEL → BLR"/>
    <m/>
    <m/>
    <m/>
    <m/>
    <s v="20:25"/>
    <x v="566"/>
    <x v="277"/>
    <x v="2"/>
    <s v="No info"/>
    <n v="14151"/>
  </r>
  <r>
    <x v="0"/>
    <s v="3/04/2019"/>
    <x v="2"/>
    <s v="Cochin"/>
    <s v="DEL → HYD → COK"/>
    <m/>
    <m/>
    <m/>
    <m/>
    <s v="07:35"/>
    <x v="257"/>
    <x v="201"/>
    <x v="2"/>
    <s v="No info"/>
    <n v="5073"/>
  </r>
  <r>
    <x v="6"/>
    <s v="12/05/2019"/>
    <x v="1"/>
    <s v="Banglore"/>
    <s v="CCU → DEL → BLR"/>
    <m/>
    <m/>
    <m/>
    <m/>
    <s v="17:00"/>
    <x v="82"/>
    <x v="39"/>
    <x v="2"/>
    <s v="No info"/>
    <n v="9922"/>
  </r>
  <r>
    <x v="0"/>
    <s v="24/03/2019"/>
    <x v="3"/>
    <s v="Kolkata"/>
    <s v="MAA → CCU"/>
    <m/>
    <m/>
    <m/>
    <m/>
    <s v="13:20"/>
    <x v="52"/>
    <x v="12"/>
    <x v="0"/>
    <s v="No info"/>
    <n v="4752"/>
  </r>
  <r>
    <x v="4"/>
    <s v="27/05/2019"/>
    <x v="2"/>
    <s v="Cochin"/>
    <s v="DEL → BOM → COK"/>
    <m/>
    <m/>
    <m/>
    <m/>
    <s v="09:00"/>
    <x v="8"/>
    <x v="50"/>
    <x v="2"/>
    <s v="In-flight meal not included"/>
    <n v="10197"/>
  </r>
  <r>
    <x v="1"/>
    <s v="12/06/2019"/>
    <x v="0"/>
    <s v="Delhi"/>
    <s v="BLR → DEL"/>
    <m/>
    <m/>
    <m/>
    <m/>
    <s v="10:00"/>
    <x v="146"/>
    <x v="37"/>
    <x v="0"/>
    <s v="No info"/>
    <n v="6961"/>
  </r>
  <r>
    <x v="4"/>
    <s v="3/03/2019"/>
    <x v="2"/>
    <s v="Cochin"/>
    <s v="DEL → BOM → COK"/>
    <m/>
    <m/>
    <m/>
    <m/>
    <s v="13:00"/>
    <x v="30"/>
    <x v="88"/>
    <x v="2"/>
    <s v="No info"/>
    <n v="17493"/>
  </r>
  <r>
    <x v="4"/>
    <s v="6/06/2019"/>
    <x v="2"/>
    <s v="Cochin"/>
    <s v="DEL → BOM → COK"/>
    <m/>
    <m/>
    <m/>
    <m/>
    <s v="07:05"/>
    <x v="30"/>
    <x v="134"/>
    <x v="2"/>
    <s v="No info"/>
    <n v="13587"/>
  </r>
  <r>
    <x v="2"/>
    <s v="6/06/2019"/>
    <x v="2"/>
    <s v="Cochin"/>
    <s v="DEL → BOM → COK"/>
    <m/>
    <m/>
    <m/>
    <m/>
    <s v="16:00"/>
    <x v="65"/>
    <x v="48"/>
    <x v="2"/>
    <s v="In-flight meal not included"/>
    <n v="10262"/>
  </r>
  <r>
    <x v="1"/>
    <s v="21/05/2019"/>
    <x v="1"/>
    <s v="Banglore"/>
    <s v="CCU → VNS → DEL → BLR"/>
    <m/>
    <m/>
    <m/>
    <m/>
    <s v="14:30"/>
    <x v="571"/>
    <x v="120"/>
    <x v="1"/>
    <s v="No info"/>
    <n v="15107"/>
  </r>
  <r>
    <x v="6"/>
    <s v="15/05/2019"/>
    <x v="1"/>
    <s v="Banglore"/>
    <s v="CCU → DEL → BLR"/>
    <m/>
    <m/>
    <m/>
    <m/>
    <s v="17:00"/>
    <x v="474"/>
    <x v="221"/>
    <x v="2"/>
    <s v="No info"/>
    <n v="8452"/>
  </r>
  <r>
    <x v="1"/>
    <s v="21/06/2019"/>
    <x v="4"/>
    <s v="Hyderabad"/>
    <s v="BOM → HYD"/>
    <m/>
    <m/>
    <m/>
    <m/>
    <s v="21:05"/>
    <x v="280"/>
    <x v="139"/>
    <x v="0"/>
    <s v="No info"/>
    <n v="3100"/>
  </r>
  <r>
    <x v="0"/>
    <s v="24/05/2019"/>
    <x v="0"/>
    <s v="Delhi"/>
    <s v="BLR → DEL"/>
    <m/>
    <m/>
    <m/>
    <m/>
    <s v="07:10"/>
    <x v="56"/>
    <x v="21"/>
    <x v="0"/>
    <s v="No info"/>
    <n v="4823"/>
  </r>
  <r>
    <x v="7"/>
    <s v="21/04/2019"/>
    <x v="0"/>
    <s v="Delhi"/>
    <s v="BLR → DEL"/>
    <m/>
    <m/>
    <m/>
    <m/>
    <s v="23:55"/>
    <x v="1272"/>
    <x v="0"/>
    <x v="0"/>
    <s v="No info"/>
    <n v="4483"/>
  </r>
  <r>
    <x v="1"/>
    <s v="18/05/2019"/>
    <x v="1"/>
    <s v="Banglore"/>
    <s v="CCU → DEL → COK → BLR"/>
    <m/>
    <m/>
    <m/>
    <m/>
    <s v="10:00"/>
    <x v="650"/>
    <x v="20"/>
    <x v="1"/>
    <s v="No info"/>
    <n v="13243"/>
  </r>
  <r>
    <x v="0"/>
    <s v="27/06/2019"/>
    <x v="2"/>
    <s v="Cochin"/>
    <s v="DEL → BOM → COK"/>
    <m/>
    <m/>
    <m/>
    <m/>
    <s v="11:25"/>
    <x v="198"/>
    <x v="82"/>
    <x v="2"/>
    <s v="No info"/>
    <n v="5684"/>
  </r>
  <r>
    <x v="2"/>
    <s v="3/04/2019"/>
    <x v="4"/>
    <s v="Hyderabad"/>
    <s v="BOM → HYD"/>
    <m/>
    <m/>
    <m/>
    <m/>
    <s v="10:20"/>
    <x v="151"/>
    <x v="52"/>
    <x v="0"/>
    <s v="In-flight meal not included"/>
    <n v="3205"/>
  </r>
  <r>
    <x v="2"/>
    <s v="15/06/2019"/>
    <x v="2"/>
    <s v="Cochin"/>
    <s v="DEL → BOM → COK"/>
    <m/>
    <m/>
    <m/>
    <m/>
    <s v="10:00"/>
    <x v="94"/>
    <x v="120"/>
    <x v="2"/>
    <s v="In-flight meal not included"/>
    <n v="10262"/>
  </r>
  <r>
    <x v="0"/>
    <s v="21/05/2019"/>
    <x v="0"/>
    <s v="Delhi"/>
    <s v="BLR → DEL"/>
    <m/>
    <m/>
    <m/>
    <m/>
    <s v="20:00"/>
    <x v="72"/>
    <x v="0"/>
    <x v="0"/>
    <s v="No info"/>
    <n v="4823"/>
  </r>
  <r>
    <x v="2"/>
    <s v="9/05/2019"/>
    <x v="2"/>
    <s v="Cochin"/>
    <s v="DEL → BOM → COK"/>
    <m/>
    <m/>
    <m/>
    <m/>
    <s v="13:00"/>
    <x v="33"/>
    <x v="268"/>
    <x v="2"/>
    <s v="No info"/>
    <n v="15554"/>
  </r>
  <r>
    <x v="0"/>
    <s v="27/06/2019"/>
    <x v="0"/>
    <s v="Delhi"/>
    <s v="BLR → DEL"/>
    <m/>
    <m/>
    <m/>
    <m/>
    <s v="04:00"/>
    <x v="20"/>
    <x v="0"/>
    <x v="0"/>
    <s v="No info"/>
    <n v="3943"/>
  </r>
  <r>
    <x v="6"/>
    <s v="12/03/2019"/>
    <x v="4"/>
    <s v="Hyderabad"/>
    <s v="BOM → DEL → HYD"/>
    <m/>
    <m/>
    <m/>
    <m/>
    <s v="07:30"/>
    <x v="185"/>
    <x v="48"/>
    <x v="2"/>
    <s v="No info"/>
    <n v="12080"/>
  </r>
  <r>
    <x v="7"/>
    <s v="27/05/2019"/>
    <x v="0"/>
    <s v="Delhi"/>
    <s v="BLR → DEL"/>
    <m/>
    <m/>
    <m/>
    <m/>
    <s v="23:55"/>
    <x v="1273"/>
    <x v="0"/>
    <x v="0"/>
    <s v="No info"/>
    <n v="3383"/>
  </r>
  <r>
    <x v="3"/>
    <s v="18/03/2019"/>
    <x v="4"/>
    <s v="Hyderabad"/>
    <s v="BOM → HYD"/>
    <m/>
    <m/>
    <m/>
    <m/>
    <s v="05:45"/>
    <x v="188"/>
    <x v="139"/>
    <x v="0"/>
    <s v="No info"/>
    <n v="2437"/>
  </r>
  <r>
    <x v="3"/>
    <s v="1/06/2019"/>
    <x v="4"/>
    <s v="Hyderabad"/>
    <s v="BOM → HYD"/>
    <m/>
    <m/>
    <m/>
    <m/>
    <s v="22:45"/>
    <x v="390"/>
    <x v="52"/>
    <x v="0"/>
    <s v="No check-in baggage included"/>
    <n v="1965"/>
  </r>
  <r>
    <x v="2"/>
    <s v="21/03/2019"/>
    <x v="0"/>
    <s v="New Delhi"/>
    <s v="BLR → BOM → DEL"/>
    <m/>
    <m/>
    <m/>
    <m/>
    <s v="22:50"/>
    <x v="770"/>
    <x v="273"/>
    <x v="2"/>
    <s v="In-flight meal not included"/>
    <n v="7832"/>
  </r>
  <r>
    <x v="0"/>
    <s v="9/06/2019"/>
    <x v="2"/>
    <s v="Cochin"/>
    <s v="DEL → HYD → COK"/>
    <m/>
    <m/>
    <m/>
    <m/>
    <s v="06:50"/>
    <x v="102"/>
    <x v="110"/>
    <x v="2"/>
    <s v="No info"/>
    <n v="6442"/>
  </r>
  <r>
    <x v="1"/>
    <s v="15/05/2019"/>
    <x v="1"/>
    <s v="Banglore"/>
    <s v="CCU → IXR → DEL → BLR"/>
    <m/>
    <m/>
    <m/>
    <m/>
    <s v="05:50"/>
    <x v="1050"/>
    <x v="197"/>
    <x v="1"/>
    <s v="No info"/>
    <n v="12723"/>
  </r>
  <r>
    <x v="2"/>
    <s v="12/06/2019"/>
    <x v="0"/>
    <s v="Delhi"/>
    <s v="BLR → DEL"/>
    <m/>
    <m/>
    <m/>
    <m/>
    <s v="15:15"/>
    <x v="34"/>
    <x v="21"/>
    <x v="0"/>
    <s v="No info"/>
    <n v="8016"/>
  </r>
  <r>
    <x v="2"/>
    <s v="24/06/2019"/>
    <x v="2"/>
    <s v="Cochin"/>
    <s v="DEL → IDR → BOM → COK"/>
    <m/>
    <m/>
    <m/>
    <m/>
    <s v="21:25"/>
    <x v="55"/>
    <x v="23"/>
    <x v="1"/>
    <s v="In-flight meal not included"/>
    <n v="10199"/>
  </r>
  <r>
    <x v="6"/>
    <s v="24/03/2019"/>
    <x v="1"/>
    <s v="Banglore"/>
    <s v="CCU → DEL → BLR"/>
    <m/>
    <m/>
    <m/>
    <m/>
    <s v="09:55"/>
    <x v="341"/>
    <x v="180"/>
    <x v="2"/>
    <s v="No info"/>
    <n v="10842"/>
  </r>
  <r>
    <x v="4"/>
    <s v="12/06/2019"/>
    <x v="2"/>
    <s v="Cochin"/>
    <s v="DEL → BOM → COK"/>
    <m/>
    <m/>
    <m/>
    <m/>
    <s v="12:50"/>
    <x v="30"/>
    <x v="103"/>
    <x v="2"/>
    <s v="No info"/>
    <n v="7005"/>
  </r>
  <r>
    <x v="7"/>
    <s v="3/05/2019"/>
    <x v="1"/>
    <s v="Banglore"/>
    <s v="CCU → BLR"/>
    <m/>
    <m/>
    <m/>
    <m/>
    <s v="10:20"/>
    <x v="25"/>
    <x v="11"/>
    <x v="0"/>
    <s v="No info"/>
    <n v="4409"/>
  </r>
  <r>
    <x v="2"/>
    <s v="1/04/2019"/>
    <x v="1"/>
    <s v="Banglore"/>
    <s v="CCU → BOM → BLR"/>
    <m/>
    <m/>
    <m/>
    <m/>
    <s v="21:10"/>
    <x v="575"/>
    <x v="13"/>
    <x v="2"/>
    <s v="No info"/>
    <n v="13364"/>
  </r>
  <r>
    <x v="4"/>
    <s v="27/06/2019"/>
    <x v="2"/>
    <s v="Cochin"/>
    <s v="DEL → BOM → COK"/>
    <m/>
    <m/>
    <m/>
    <m/>
    <s v="16:00"/>
    <x v="198"/>
    <x v="114"/>
    <x v="2"/>
    <s v="No info"/>
    <n v="13377"/>
  </r>
  <r>
    <x v="2"/>
    <s v="9/06/2019"/>
    <x v="2"/>
    <s v="Cochin"/>
    <s v="DEL → BOM → COK"/>
    <m/>
    <m/>
    <m/>
    <m/>
    <s v="21:50"/>
    <x v="2"/>
    <x v="204"/>
    <x v="2"/>
    <s v="In-flight meal not included"/>
    <n v="10262"/>
  </r>
  <r>
    <x v="2"/>
    <s v="18/05/2019"/>
    <x v="1"/>
    <s v="Banglore"/>
    <s v="CCU → BOM → BLR"/>
    <m/>
    <m/>
    <m/>
    <m/>
    <s v="16:30"/>
    <x v="142"/>
    <x v="186"/>
    <x v="2"/>
    <s v="In-flight meal not included"/>
    <n v="10844"/>
  </r>
  <r>
    <x v="2"/>
    <s v="24/05/2019"/>
    <x v="1"/>
    <s v="Banglore"/>
    <s v="CCU → BOM → BLR"/>
    <m/>
    <m/>
    <m/>
    <m/>
    <s v="06:30"/>
    <x v="250"/>
    <x v="212"/>
    <x v="2"/>
    <s v="No info"/>
    <n v="14571"/>
  </r>
  <r>
    <x v="2"/>
    <s v="9/03/2019"/>
    <x v="2"/>
    <s v="Cochin"/>
    <s v="DEL → BDQ → BOM → COK"/>
    <m/>
    <m/>
    <m/>
    <m/>
    <s v="10:45"/>
    <x v="249"/>
    <x v="334"/>
    <x v="1"/>
    <s v="No info"/>
    <n v="19329"/>
  </r>
  <r>
    <x v="1"/>
    <s v="21/03/2019"/>
    <x v="0"/>
    <s v="New Delhi"/>
    <s v="BLR → HYD → DEL"/>
    <m/>
    <m/>
    <m/>
    <m/>
    <s v="08:15"/>
    <x v="96"/>
    <x v="231"/>
    <x v="2"/>
    <s v="No info"/>
    <n v="4943"/>
  </r>
  <r>
    <x v="2"/>
    <s v="9/05/2019"/>
    <x v="2"/>
    <s v="Cochin"/>
    <s v="DEL → AMD → BOM → COK"/>
    <m/>
    <m/>
    <m/>
    <m/>
    <s v="23:05"/>
    <x v="300"/>
    <x v="127"/>
    <x v="1"/>
    <s v="No info"/>
    <n v="15129"/>
  </r>
  <r>
    <x v="2"/>
    <s v="18/05/2019"/>
    <x v="2"/>
    <s v="Cochin"/>
    <s v="DEL → JAI → BOM → COK"/>
    <m/>
    <m/>
    <m/>
    <m/>
    <s v="09:40"/>
    <x v="33"/>
    <x v="110"/>
    <x v="1"/>
    <s v="No info"/>
    <n v="15129"/>
  </r>
  <r>
    <x v="2"/>
    <s v="6/06/2019"/>
    <x v="1"/>
    <s v="Banglore"/>
    <s v="CCU → DEL → BLR"/>
    <m/>
    <m/>
    <m/>
    <m/>
    <s v="17:00"/>
    <x v="824"/>
    <x v="300"/>
    <x v="2"/>
    <s v="In-flight meal not included"/>
    <n v="10539"/>
  </r>
  <r>
    <x v="2"/>
    <s v="24/03/2019"/>
    <x v="1"/>
    <s v="Banglore"/>
    <s v="CCU → BOM → BLR"/>
    <m/>
    <m/>
    <m/>
    <m/>
    <s v="21:10"/>
    <x v="1114"/>
    <x v="282"/>
    <x v="2"/>
    <s v="In-flight meal not included"/>
    <n v="10031"/>
  </r>
  <r>
    <x v="4"/>
    <s v="24/05/2019"/>
    <x v="2"/>
    <s v="Cochin"/>
    <s v="DEL → BOM → COK"/>
    <m/>
    <m/>
    <m/>
    <m/>
    <s v="17:45"/>
    <x v="448"/>
    <x v="163"/>
    <x v="2"/>
    <s v="No info"/>
    <n v="9140"/>
  </r>
  <r>
    <x v="7"/>
    <s v="27/04/2019"/>
    <x v="1"/>
    <s v="Banglore"/>
    <s v="CCU → BLR"/>
    <m/>
    <m/>
    <m/>
    <m/>
    <s v="22:50"/>
    <x v="1274"/>
    <x v="31"/>
    <x v="0"/>
    <s v="No info"/>
    <n v="4409"/>
  </r>
  <r>
    <x v="0"/>
    <s v="15/05/2019"/>
    <x v="0"/>
    <s v="Delhi"/>
    <s v="BLR → DEL"/>
    <m/>
    <m/>
    <m/>
    <m/>
    <s v="22:10"/>
    <x v="1275"/>
    <x v="0"/>
    <x v="0"/>
    <s v="No info"/>
    <n v="3419"/>
  </r>
  <r>
    <x v="4"/>
    <s v="15/05/2019"/>
    <x v="2"/>
    <s v="Cochin"/>
    <s v="DEL → HYD → COK"/>
    <m/>
    <m/>
    <m/>
    <m/>
    <s v="09:45"/>
    <x v="102"/>
    <x v="172"/>
    <x v="2"/>
    <s v="No info"/>
    <n v="9646"/>
  </r>
  <r>
    <x v="2"/>
    <s v="9/05/2019"/>
    <x v="1"/>
    <s v="Banglore"/>
    <s v="CCU → BOM → BLR"/>
    <m/>
    <m/>
    <m/>
    <m/>
    <s v="14:05"/>
    <x v="286"/>
    <x v="198"/>
    <x v="2"/>
    <s v="No info"/>
    <n v="13584"/>
  </r>
  <r>
    <x v="1"/>
    <s v="21/05/2019"/>
    <x v="2"/>
    <s v="Cochin"/>
    <s v="DEL → AMD → BOM → COK"/>
    <m/>
    <m/>
    <m/>
    <m/>
    <s v="05:00"/>
    <x v="239"/>
    <x v="253"/>
    <x v="1"/>
    <s v="No info"/>
    <n v="11806"/>
  </r>
  <r>
    <x v="5"/>
    <s v="1/04/2019"/>
    <x v="2"/>
    <s v="Cochin"/>
    <s v="DEL → AMD → COK"/>
    <m/>
    <m/>
    <m/>
    <m/>
    <s v="07:25"/>
    <x v="332"/>
    <x v="220"/>
    <x v="2"/>
    <s v="No info"/>
    <n v="4563"/>
  </r>
  <r>
    <x v="2"/>
    <s v="27/03/2019"/>
    <x v="2"/>
    <s v="Cochin"/>
    <s v="DEL → MAA → BOM → COK"/>
    <m/>
    <m/>
    <m/>
    <m/>
    <s v="05:10"/>
    <x v="118"/>
    <x v="180"/>
    <x v="1"/>
    <s v="In-flight meal not included"/>
    <n v="9412"/>
  </r>
  <r>
    <x v="2"/>
    <s v="27/06/2019"/>
    <x v="2"/>
    <s v="Cochin"/>
    <s v="DEL → BOM → COK"/>
    <m/>
    <m/>
    <m/>
    <m/>
    <s v="21:50"/>
    <x v="454"/>
    <x v="204"/>
    <x v="2"/>
    <s v="In-flight meal not included"/>
    <n v="12898"/>
  </r>
  <r>
    <x v="6"/>
    <s v="27/04/2019"/>
    <x v="2"/>
    <s v="Cochin"/>
    <s v="DEL → COK"/>
    <m/>
    <m/>
    <m/>
    <m/>
    <s v="14:40"/>
    <x v="95"/>
    <x v="90"/>
    <x v="0"/>
    <s v="No info"/>
    <n v="6216"/>
  </r>
  <r>
    <x v="2"/>
    <s v="21/05/2019"/>
    <x v="2"/>
    <s v="Cochin"/>
    <s v="DEL → BOM → COK"/>
    <m/>
    <m/>
    <m/>
    <m/>
    <s v="13:00"/>
    <x v="243"/>
    <x v="81"/>
    <x v="2"/>
    <s v="In-flight meal not included"/>
    <n v="12898"/>
  </r>
  <r>
    <x v="2"/>
    <s v="9/06/2019"/>
    <x v="2"/>
    <s v="Cochin"/>
    <s v="DEL → BOM → COK"/>
    <m/>
    <m/>
    <m/>
    <m/>
    <s v="22:50"/>
    <x v="392"/>
    <x v="153"/>
    <x v="2"/>
    <s v="In-flight meal not included"/>
    <n v="10262"/>
  </r>
  <r>
    <x v="1"/>
    <s v="01/03/2019"/>
    <x v="0"/>
    <s v="New Delhi"/>
    <s v="BLR → DEL"/>
    <m/>
    <m/>
    <m/>
    <m/>
    <s v="13:20"/>
    <x v="102"/>
    <x v="0"/>
    <x v="0"/>
    <s v="No info"/>
    <n v="12526"/>
  </r>
  <r>
    <x v="1"/>
    <s v="6/03/2019"/>
    <x v="2"/>
    <s v="Cochin"/>
    <s v="DEL → TRV → COK"/>
    <m/>
    <m/>
    <m/>
    <m/>
    <s v="05:15"/>
    <x v="1276"/>
    <x v="123"/>
    <x v="2"/>
    <s v="No info"/>
    <n v="11522"/>
  </r>
  <r>
    <x v="2"/>
    <s v="12/06/2019"/>
    <x v="4"/>
    <s v="Hyderabad"/>
    <s v="BOM → HYD"/>
    <m/>
    <m/>
    <m/>
    <m/>
    <s v="02:55"/>
    <x v="298"/>
    <x v="53"/>
    <x v="0"/>
    <s v="No info"/>
    <n v="5678"/>
  </r>
  <r>
    <x v="6"/>
    <s v="09/03/2019"/>
    <x v="0"/>
    <s v="New Delhi"/>
    <s v="BLR → DEL"/>
    <m/>
    <m/>
    <m/>
    <m/>
    <s v="11:30"/>
    <x v="360"/>
    <x v="60"/>
    <x v="0"/>
    <s v="No info"/>
    <n v="9918"/>
  </r>
  <r>
    <x v="2"/>
    <s v="1/05/2019"/>
    <x v="1"/>
    <s v="Banglore"/>
    <s v="CCU → BOM → BLR"/>
    <m/>
    <m/>
    <m/>
    <m/>
    <s v="21:10"/>
    <x v="569"/>
    <x v="34"/>
    <x v="2"/>
    <s v="No info"/>
    <n v="14781"/>
  </r>
  <r>
    <x v="1"/>
    <s v="27/03/2019"/>
    <x v="2"/>
    <s v="Cochin"/>
    <s v="DEL → AMD → BOM → COK"/>
    <m/>
    <m/>
    <m/>
    <m/>
    <s v="05:00"/>
    <x v="325"/>
    <x v="203"/>
    <x v="1"/>
    <s v="No info"/>
    <n v="8026"/>
  </r>
  <r>
    <x v="1"/>
    <s v="24/03/2019"/>
    <x v="0"/>
    <s v="New Delhi"/>
    <s v="BLR → DEL"/>
    <m/>
    <m/>
    <m/>
    <m/>
    <s v="13:20"/>
    <x v="102"/>
    <x v="0"/>
    <x v="0"/>
    <s v="No info"/>
    <n v="7276"/>
  </r>
  <r>
    <x v="2"/>
    <s v="1/04/2019"/>
    <x v="1"/>
    <s v="Banglore"/>
    <s v="CCU → BOM → BLR"/>
    <m/>
    <m/>
    <m/>
    <m/>
    <s v="08:25"/>
    <x v="303"/>
    <x v="212"/>
    <x v="2"/>
    <s v="In-flight meal not included"/>
    <n v="7064"/>
  </r>
  <r>
    <x v="4"/>
    <s v="21/03/2019"/>
    <x v="2"/>
    <s v="Cochin"/>
    <s v="DEL → BOM → COK"/>
    <m/>
    <m/>
    <m/>
    <m/>
    <s v="13:00"/>
    <x v="30"/>
    <x v="88"/>
    <x v="2"/>
    <s v="No info"/>
    <n v="13062"/>
  </r>
  <r>
    <x v="4"/>
    <s v="27/03/2019"/>
    <x v="2"/>
    <s v="Cochin"/>
    <s v="DEL → BOM → COK"/>
    <m/>
    <m/>
    <m/>
    <m/>
    <s v="11:30"/>
    <x v="30"/>
    <x v="114"/>
    <x v="2"/>
    <s v="No info"/>
    <n v="12537"/>
  </r>
  <r>
    <x v="2"/>
    <s v="15/03/2019"/>
    <x v="0"/>
    <s v="New Delhi"/>
    <s v="BLR → BOM → DEL"/>
    <m/>
    <m/>
    <m/>
    <m/>
    <s v="18:55"/>
    <x v="1277"/>
    <x v="189"/>
    <x v="2"/>
    <s v="No info"/>
    <n v="21934"/>
  </r>
  <r>
    <x v="2"/>
    <s v="24/06/2019"/>
    <x v="2"/>
    <s v="Cochin"/>
    <s v="DEL → BOM → COK"/>
    <m/>
    <m/>
    <m/>
    <m/>
    <s v="13:00"/>
    <x v="33"/>
    <x v="268"/>
    <x v="2"/>
    <s v="In-flight meal not included"/>
    <n v="10262"/>
  </r>
  <r>
    <x v="6"/>
    <s v="3/06/2019"/>
    <x v="0"/>
    <s v="Delhi"/>
    <s v="BLR → DEL"/>
    <m/>
    <m/>
    <m/>
    <m/>
    <s v="17:00"/>
    <x v="141"/>
    <x v="11"/>
    <x v="0"/>
    <s v="No info"/>
    <n v="4878"/>
  </r>
  <r>
    <x v="2"/>
    <s v="15/06/2019"/>
    <x v="2"/>
    <s v="Cochin"/>
    <s v="DEL → BOM → COK"/>
    <m/>
    <m/>
    <m/>
    <m/>
    <s v="14:00"/>
    <x v="33"/>
    <x v="57"/>
    <x v="2"/>
    <s v="No info"/>
    <n v="14714"/>
  </r>
  <r>
    <x v="2"/>
    <s v="15/03/2019"/>
    <x v="0"/>
    <s v="New Delhi"/>
    <s v="BLR → BOM → DEL"/>
    <m/>
    <m/>
    <m/>
    <m/>
    <s v="07:00"/>
    <x v="35"/>
    <x v="96"/>
    <x v="2"/>
    <s v="In-flight meal not included"/>
    <n v="9134"/>
  </r>
  <r>
    <x v="0"/>
    <s v="1/04/2019"/>
    <x v="0"/>
    <s v="Delhi"/>
    <s v="BLR → DEL"/>
    <m/>
    <m/>
    <m/>
    <m/>
    <s v="16:55"/>
    <x v="185"/>
    <x v="43"/>
    <x v="0"/>
    <s v="No info"/>
    <n v="4823"/>
  </r>
  <r>
    <x v="4"/>
    <s v="27/06/2019"/>
    <x v="2"/>
    <s v="Cochin"/>
    <s v="DEL → HYD → COK"/>
    <m/>
    <m/>
    <m/>
    <m/>
    <s v="07:10"/>
    <x v="102"/>
    <x v="144"/>
    <x v="2"/>
    <s v="In-flight meal not included"/>
    <n v="6093"/>
  </r>
  <r>
    <x v="3"/>
    <s v="3/06/2019"/>
    <x v="3"/>
    <s v="Kolkata"/>
    <s v="MAA → CCU"/>
    <m/>
    <m/>
    <m/>
    <m/>
    <s v="08:20"/>
    <x v="59"/>
    <x v="12"/>
    <x v="0"/>
    <s v="No info"/>
    <n v="3597"/>
  </r>
  <r>
    <x v="4"/>
    <s v="9/05/2019"/>
    <x v="2"/>
    <s v="Cochin"/>
    <s v="DEL → BOM → COK"/>
    <m/>
    <m/>
    <m/>
    <m/>
    <s v="14:00"/>
    <x v="30"/>
    <x v="190"/>
    <x v="2"/>
    <s v="No info"/>
    <n v="13727"/>
  </r>
  <r>
    <x v="0"/>
    <s v="1/04/2019"/>
    <x v="1"/>
    <s v="Banglore"/>
    <s v="CCU → BLR"/>
    <m/>
    <m/>
    <m/>
    <m/>
    <s v="11:30"/>
    <x v="181"/>
    <x v="11"/>
    <x v="0"/>
    <s v="No info"/>
    <n v="4174"/>
  </r>
  <r>
    <x v="2"/>
    <s v="27/06/2019"/>
    <x v="2"/>
    <s v="Cochin"/>
    <s v="DEL → BOM → COK"/>
    <m/>
    <m/>
    <m/>
    <m/>
    <s v="11:30"/>
    <x v="33"/>
    <x v="72"/>
    <x v="2"/>
    <s v="In-flight meal not included"/>
    <n v="10262"/>
  </r>
  <r>
    <x v="4"/>
    <s v="6/06/2019"/>
    <x v="2"/>
    <s v="Cochin"/>
    <s v="DEL → BOM → COK"/>
    <m/>
    <m/>
    <m/>
    <m/>
    <s v="10:20"/>
    <x v="33"/>
    <x v="135"/>
    <x v="2"/>
    <s v="No info"/>
    <n v="11789"/>
  </r>
  <r>
    <x v="2"/>
    <s v="1/05/2019"/>
    <x v="1"/>
    <s v="Banglore"/>
    <s v="CCU → BOM → BLR"/>
    <m/>
    <m/>
    <m/>
    <m/>
    <s v="18:55"/>
    <x v="569"/>
    <x v="22"/>
    <x v="2"/>
    <s v="In-flight meal not included"/>
    <n v="8586"/>
  </r>
  <r>
    <x v="1"/>
    <s v="01/03/2019"/>
    <x v="0"/>
    <s v="New Delhi"/>
    <s v="BLR → CCU → BBI → HYD → DEL"/>
    <m/>
    <m/>
    <m/>
    <m/>
    <s v="05:50"/>
    <x v="1278"/>
    <x v="155"/>
    <x v="3"/>
    <s v="No info"/>
    <n v="13081"/>
  </r>
  <r>
    <x v="2"/>
    <s v="1/05/2019"/>
    <x v="1"/>
    <s v="Banglore"/>
    <s v="CCU → DEL → BLR"/>
    <m/>
    <m/>
    <m/>
    <m/>
    <s v="20:25"/>
    <x v="1265"/>
    <x v="313"/>
    <x v="2"/>
    <s v="In-flight meal not included"/>
    <n v="9314"/>
  </r>
  <r>
    <x v="2"/>
    <s v="21/06/2019"/>
    <x v="4"/>
    <s v="Hyderabad"/>
    <s v="BOM → HYD"/>
    <m/>
    <m/>
    <m/>
    <m/>
    <s v="19:35"/>
    <x v="122"/>
    <x v="52"/>
    <x v="0"/>
    <s v="No info"/>
    <n v="5678"/>
  </r>
  <r>
    <x v="2"/>
    <s v="27/05/2019"/>
    <x v="2"/>
    <s v="Cochin"/>
    <s v="DEL → BOM → COK"/>
    <m/>
    <m/>
    <m/>
    <m/>
    <s v="10:00"/>
    <x v="33"/>
    <x v="144"/>
    <x v="2"/>
    <s v="In-flight meal not included"/>
    <n v="11924"/>
  </r>
  <r>
    <x v="2"/>
    <s v="9/06/2019"/>
    <x v="1"/>
    <s v="Banglore"/>
    <s v="CCU → DEL → BLR"/>
    <m/>
    <m/>
    <m/>
    <m/>
    <s v="20:25"/>
    <x v="848"/>
    <x v="313"/>
    <x v="2"/>
    <s v="No info"/>
    <n v="12692"/>
  </r>
  <r>
    <x v="2"/>
    <s v="24/06/2019"/>
    <x v="0"/>
    <s v="Delhi"/>
    <s v="BLR → DEL"/>
    <m/>
    <m/>
    <m/>
    <m/>
    <s v="18:55"/>
    <x v="132"/>
    <x v="112"/>
    <x v="0"/>
    <s v="In-flight meal not included"/>
    <n v="6478"/>
  </r>
  <r>
    <x v="0"/>
    <s v="15/05/2019"/>
    <x v="1"/>
    <s v="Banglore"/>
    <s v="CCU → MAA → BLR"/>
    <m/>
    <m/>
    <m/>
    <m/>
    <s v="06:20"/>
    <x v="342"/>
    <x v="182"/>
    <x v="2"/>
    <s v="No info"/>
    <n v="4226"/>
  </r>
  <r>
    <x v="0"/>
    <s v="9/03/2019"/>
    <x v="2"/>
    <s v="Cochin"/>
    <s v="DEL → BBI → COK"/>
    <m/>
    <m/>
    <m/>
    <m/>
    <s v="02:35"/>
    <x v="53"/>
    <x v="25"/>
    <x v="2"/>
    <s v="No info"/>
    <n v="11532"/>
  </r>
  <r>
    <x v="1"/>
    <s v="6/03/2019"/>
    <x v="3"/>
    <s v="Kolkata"/>
    <s v="MAA → CCU"/>
    <m/>
    <m/>
    <m/>
    <m/>
    <s v="11:40"/>
    <x v="11"/>
    <x v="12"/>
    <x v="0"/>
    <s v="No info"/>
    <n v="9340"/>
  </r>
  <r>
    <x v="2"/>
    <s v="12/06/2019"/>
    <x v="2"/>
    <s v="Cochin"/>
    <s v="DEL → JAI → BOM → COK"/>
    <m/>
    <m/>
    <m/>
    <m/>
    <s v="05:30"/>
    <x v="432"/>
    <x v="131"/>
    <x v="1"/>
    <s v="In-flight meal not included"/>
    <n v="10368"/>
  </r>
  <r>
    <x v="2"/>
    <s v="12/06/2019"/>
    <x v="1"/>
    <s v="Banglore"/>
    <s v="CCU → BOM → BLR"/>
    <m/>
    <m/>
    <m/>
    <m/>
    <s v="14:05"/>
    <x v="66"/>
    <x v="275"/>
    <x v="2"/>
    <s v="No info"/>
    <n v="13626"/>
  </r>
  <r>
    <x v="2"/>
    <s v="24/05/2019"/>
    <x v="1"/>
    <s v="Banglore"/>
    <s v="CCU → BOM → BLR"/>
    <m/>
    <m/>
    <m/>
    <m/>
    <s v="06:30"/>
    <x v="134"/>
    <x v="28"/>
    <x v="2"/>
    <s v="In-flight meal not included"/>
    <n v="9663"/>
  </r>
  <r>
    <x v="2"/>
    <s v="6/03/2019"/>
    <x v="2"/>
    <s v="Cochin"/>
    <s v="DEL → IDR → BOM → COK"/>
    <m/>
    <m/>
    <m/>
    <m/>
    <s v="05:25"/>
    <x v="83"/>
    <x v="17"/>
    <x v="1"/>
    <s v="In-flight meal not included"/>
    <n v="16389"/>
  </r>
  <r>
    <x v="4"/>
    <s v="18/05/2019"/>
    <x v="2"/>
    <s v="Cochin"/>
    <s v="DEL → BOM → COK"/>
    <m/>
    <m/>
    <m/>
    <m/>
    <s v="03:50"/>
    <x v="33"/>
    <x v="23"/>
    <x v="2"/>
    <s v="No info"/>
    <n v="10197"/>
  </r>
  <r>
    <x v="2"/>
    <s v="12/06/2019"/>
    <x v="1"/>
    <s v="Banglore"/>
    <s v="CCU → BOM → BLR"/>
    <m/>
    <m/>
    <m/>
    <m/>
    <s v="21:10"/>
    <x v="135"/>
    <x v="72"/>
    <x v="2"/>
    <s v="In-flight meal not included"/>
    <n v="7594"/>
  </r>
  <r>
    <x v="2"/>
    <s v="12/03/2019"/>
    <x v="0"/>
    <s v="New Delhi"/>
    <s v="BLR → BOM → DEL"/>
    <m/>
    <m/>
    <m/>
    <m/>
    <s v="21:25"/>
    <x v="528"/>
    <x v="91"/>
    <x v="2"/>
    <s v="No info"/>
    <n v="13817"/>
  </r>
  <r>
    <x v="2"/>
    <s v="15/04/2019"/>
    <x v="0"/>
    <s v="Delhi"/>
    <s v="BLR → DEL"/>
    <m/>
    <m/>
    <m/>
    <m/>
    <s v="17:45"/>
    <x v="66"/>
    <x v="43"/>
    <x v="0"/>
    <s v="No info"/>
    <n v="7229"/>
  </r>
  <r>
    <x v="2"/>
    <s v="24/06/2019"/>
    <x v="2"/>
    <s v="Cochin"/>
    <s v="DEL → JAI → BOM → COK"/>
    <m/>
    <m/>
    <m/>
    <m/>
    <s v="09:40"/>
    <x v="74"/>
    <x v="65"/>
    <x v="1"/>
    <s v="In-flight meal not included"/>
    <n v="10368"/>
  </r>
  <r>
    <x v="7"/>
    <s v="15/05/2019"/>
    <x v="0"/>
    <s v="Delhi"/>
    <s v="BLR → DEL"/>
    <m/>
    <m/>
    <m/>
    <m/>
    <s v="04:55"/>
    <x v="288"/>
    <x v="0"/>
    <x v="0"/>
    <s v="No info"/>
    <n v="4282"/>
  </r>
  <r>
    <x v="2"/>
    <s v="12/06/2019"/>
    <x v="2"/>
    <s v="Cochin"/>
    <s v="DEL → IDR → BOM → COK"/>
    <m/>
    <m/>
    <m/>
    <m/>
    <s v="09:35"/>
    <x v="432"/>
    <x v="289"/>
    <x v="1"/>
    <s v="No info"/>
    <n v="13292"/>
  </r>
  <r>
    <x v="2"/>
    <s v="27/06/2019"/>
    <x v="2"/>
    <s v="Cochin"/>
    <s v="DEL → JAI → BOM → COK"/>
    <m/>
    <m/>
    <m/>
    <m/>
    <s v="19:30"/>
    <x v="111"/>
    <x v="148"/>
    <x v="1"/>
    <s v="No info"/>
    <n v="13764"/>
  </r>
  <r>
    <x v="2"/>
    <s v="1/04/2019"/>
    <x v="1"/>
    <s v="Banglore"/>
    <s v="CCU → BOM → BLR"/>
    <m/>
    <m/>
    <m/>
    <m/>
    <s v="18:55"/>
    <x v="639"/>
    <x v="226"/>
    <x v="2"/>
    <s v="No info"/>
    <n v="12681"/>
  </r>
  <r>
    <x v="2"/>
    <s v="12/05/2019"/>
    <x v="0"/>
    <s v="Delhi"/>
    <s v="BLR → DEL"/>
    <m/>
    <m/>
    <m/>
    <m/>
    <s v="11:10"/>
    <x v="181"/>
    <x v="21"/>
    <x v="0"/>
    <s v="In-flight meal not included"/>
    <n v="5198"/>
  </r>
  <r>
    <x v="4"/>
    <s v="9/03/2019"/>
    <x v="2"/>
    <s v="Cochin"/>
    <s v="DEL → BOM → COK"/>
    <m/>
    <m/>
    <m/>
    <m/>
    <s v="07:30"/>
    <x v="153"/>
    <x v="71"/>
    <x v="2"/>
    <s v="No info"/>
    <n v="12615"/>
  </r>
  <r>
    <x v="0"/>
    <s v="21/04/2019"/>
    <x v="1"/>
    <s v="Banglore"/>
    <s v="CCU → BLR"/>
    <m/>
    <m/>
    <m/>
    <m/>
    <s v="11:30"/>
    <x v="181"/>
    <x v="11"/>
    <x v="0"/>
    <s v="No info"/>
    <n v="5644"/>
  </r>
  <r>
    <x v="2"/>
    <s v="12/03/2019"/>
    <x v="0"/>
    <s v="New Delhi"/>
    <s v="BLR → BOM → DEL"/>
    <m/>
    <m/>
    <m/>
    <m/>
    <s v="22:55"/>
    <x v="764"/>
    <x v="242"/>
    <x v="2"/>
    <s v="In-flight meal not included"/>
    <n v="11087"/>
  </r>
  <r>
    <x v="3"/>
    <s v="3/05/2019"/>
    <x v="4"/>
    <s v="Hyderabad"/>
    <s v="BOM → HYD"/>
    <m/>
    <m/>
    <m/>
    <m/>
    <s v="22:45"/>
    <x v="1249"/>
    <x v="52"/>
    <x v="0"/>
    <s v="No info"/>
    <n v="2227"/>
  </r>
  <r>
    <x v="2"/>
    <s v="18/06/2019"/>
    <x v="0"/>
    <s v="Delhi"/>
    <s v="BLR → DEL"/>
    <m/>
    <m/>
    <m/>
    <m/>
    <s v="19:50"/>
    <x v="72"/>
    <x v="43"/>
    <x v="0"/>
    <s v="No info"/>
    <n v="8016"/>
  </r>
  <r>
    <x v="3"/>
    <s v="9/05/2019"/>
    <x v="0"/>
    <s v="Delhi"/>
    <s v="BLR → DEL"/>
    <m/>
    <m/>
    <m/>
    <m/>
    <s v="09:30"/>
    <x v="167"/>
    <x v="0"/>
    <x v="0"/>
    <s v="No check-in baggage included"/>
    <n v="4885"/>
  </r>
  <r>
    <x v="0"/>
    <s v="1/04/2019"/>
    <x v="1"/>
    <s v="Banglore"/>
    <s v="CCU → BLR"/>
    <m/>
    <m/>
    <m/>
    <m/>
    <s v="09:35"/>
    <x v="167"/>
    <x v="37"/>
    <x v="0"/>
    <s v="No info"/>
    <n v="4174"/>
  </r>
  <r>
    <x v="7"/>
    <s v="9/05/2019"/>
    <x v="1"/>
    <s v="Banglore"/>
    <s v="CCU → BBI → BLR"/>
    <m/>
    <m/>
    <m/>
    <m/>
    <s v="06:50"/>
    <x v="221"/>
    <x v="166"/>
    <x v="2"/>
    <s v="No info"/>
    <n v="5162"/>
  </r>
  <r>
    <x v="2"/>
    <s v="27/06/2019"/>
    <x v="2"/>
    <s v="Cochin"/>
    <s v="DEL → BOM → COK"/>
    <m/>
    <m/>
    <m/>
    <m/>
    <s v="13:00"/>
    <x v="33"/>
    <x v="268"/>
    <x v="2"/>
    <s v="In-flight meal not included"/>
    <n v="10262"/>
  </r>
  <r>
    <x v="0"/>
    <s v="18/06/2019"/>
    <x v="4"/>
    <s v="Hyderabad"/>
    <s v="BOM → HYD"/>
    <m/>
    <m/>
    <m/>
    <m/>
    <s v="09:15"/>
    <x v="301"/>
    <x v="52"/>
    <x v="0"/>
    <s v="No info"/>
    <n v="4049"/>
  </r>
  <r>
    <x v="1"/>
    <s v="27/05/2019"/>
    <x v="2"/>
    <s v="Cochin"/>
    <s v="DEL → BOM → COK"/>
    <m/>
    <m/>
    <m/>
    <m/>
    <s v="18:00"/>
    <x v="534"/>
    <x v="109"/>
    <x v="2"/>
    <s v="No info"/>
    <n v="8372"/>
  </r>
  <r>
    <x v="0"/>
    <s v="12/06/2019"/>
    <x v="0"/>
    <s v="Delhi"/>
    <s v="BLR → DEL"/>
    <m/>
    <m/>
    <m/>
    <m/>
    <s v="00:30"/>
    <x v="115"/>
    <x v="21"/>
    <x v="0"/>
    <s v="No info"/>
    <n v="3419"/>
  </r>
  <r>
    <x v="0"/>
    <s v="27/03/2019"/>
    <x v="2"/>
    <s v="Cochin"/>
    <s v="DEL → HYD → COK"/>
    <m/>
    <m/>
    <m/>
    <m/>
    <s v="07:35"/>
    <x v="134"/>
    <x v="191"/>
    <x v="2"/>
    <s v="No info"/>
    <n v="5073"/>
  </r>
  <r>
    <x v="0"/>
    <s v="6/06/2019"/>
    <x v="2"/>
    <s v="Cochin"/>
    <s v="DEL → BOM → COK"/>
    <m/>
    <m/>
    <m/>
    <m/>
    <s v="16:00"/>
    <x v="30"/>
    <x v="57"/>
    <x v="2"/>
    <s v="No info"/>
    <n v="6069"/>
  </r>
  <r>
    <x v="0"/>
    <s v="21/03/2019"/>
    <x v="2"/>
    <s v="Cochin"/>
    <s v="DEL → BOM → COK"/>
    <m/>
    <m/>
    <m/>
    <m/>
    <s v="08:25"/>
    <x v="136"/>
    <x v="186"/>
    <x v="2"/>
    <s v="No info"/>
    <n v="9709"/>
  </r>
  <r>
    <x v="2"/>
    <s v="12/06/2019"/>
    <x v="2"/>
    <s v="Cochin"/>
    <s v="DEL → JAI → BOM → COK"/>
    <m/>
    <m/>
    <m/>
    <m/>
    <s v="09:40"/>
    <x v="15"/>
    <x v="209"/>
    <x v="1"/>
    <s v="No info"/>
    <n v="13014"/>
  </r>
  <r>
    <x v="2"/>
    <s v="18/05/2019"/>
    <x v="2"/>
    <s v="Cochin"/>
    <s v="DEL → JAI → BOM → COK"/>
    <m/>
    <m/>
    <m/>
    <m/>
    <s v="09:40"/>
    <x v="33"/>
    <x v="110"/>
    <x v="1"/>
    <s v="In-flight meal not included"/>
    <n v="13029"/>
  </r>
  <r>
    <x v="4"/>
    <s v="15/05/2019"/>
    <x v="2"/>
    <s v="Cochin"/>
    <s v="DEL → BOM → COK"/>
    <m/>
    <m/>
    <m/>
    <m/>
    <s v="08:00"/>
    <x v="30"/>
    <x v="119"/>
    <x v="2"/>
    <s v="No info"/>
    <n v="13937"/>
  </r>
  <r>
    <x v="3"/>
    <s v="3/03/2019"/>
    <x v="2"/>
    <s v="Cochin"/>
    <s v="DEL → MAA → COK"/>
    <m/>
    <m/>
    <m/>
    <m/>
    <s v="15:55"/>
    <x v="232"/>
    <x v="268"/>
    <x v="2"/>
    <s v="No info"/>
    <n v="11349"/>
  </r>
  <r>
    <x v="2"/>
    <s v="21/05/2019"/>
    <x v="2"/>
    <s v="Cochin"/>
    <s v="DEL → AMD → BOM → COK"/>
    <m/>
    <m/>
    <m/>
    <m/>
    <s v="23:05"/>
    <x v="1211"/>
    <x v="127"/>
    <x v="1"/>
    <s v="No info"/>
    <n v="15129"/>
  </r>
  <r>
    <x v="3"/>
    <s v="9/06/2019"/>
    <x v="3"/>
    <s v="Kolkata"/>
    <s v="MAA → CCU"/>
    <m/>
    <m/>
    <m/>
    <m/>
    <s v="09:45"/>
    <x v="134"/>
    <x v="12"/>
    <x v="0"/>
    <s v="No info"/>
    <n v="3597"/>
  </r>
  <r>
    <x v="2"/>
    <s v="6/05/2019"/>
    <x v="1"/>
    <s v="Banglore"/>
    <s v="CCU → BOM → BLR"/>
    <m/>
    <m/>
    <m/>
    <m/>
    <s v="20:00"/>
    <x v="906"/>
    <x v="169"/>
    <x v="2"/>
    <s v="No info"/>
    <n v="14388"/>
  </r>
  <r>
    <x v="2"/>
    <s v="09/03/2019"/>
    <x v="0"/>
    <s v="New Delhi"/>
    <s v="BLR → BOM → DEL"/>
    <m/>
    <m/>
    <m/>
    <m/>
    <s v="08:00"/>
    <x v="6"/>
    <x v="174"/>
    <x v="2"/>
    <s v="In-flight meal not included"/>
    <n v="11087"/>
  </r>
  <r>
    <x v="2"/>
    <s v="1/05/2019"/>
    <x v="1"/>
    <s v="Banglore"/>
    <s v="CCU → BOM → BLR"/>
    <m/>
    <m/>
    <m/>
    <m/>
    <s v="14:05"/>
    <x v="451"/>
    <x v="193"/>
    <x v="2"/>
    <s v="In-flight meal not included"/>
    <n v="9663"/>
  </r>
  <r>
    <x v="2"/>
    <s v="1/06/2019"/>
    <x v="2"/>
    <s v="Cochin"/>
    <s v="DEL → JAI → BOM → COK"/>
    <m/>
    <m/>
    <m/>
    <m/>
    <s v="05:30"/>
    <x v="127"/>
    <x v="131"/>
    <x v="1"/>
    <s v="No info"/>
    <n v="13014"/>
  </r>
  <r>
    <x v="0"/>
    <s v="6/06/2019"/>
    <x v="0"/>
    <s v="Delhi"/>
    <s v="BLR → DEL"/>
    <m/>
    <m/>
    <m/>
    <m/>
    <s v="04:00"/>
    <x v="20"/>
    <x v="0"/>
    <x v="0"/>
    <s v="No info"/>
    <n v="3943"/>
  </r>
  <r>
    <x v="1"/>
    <s v="15/03/2019"/>
    <x v="0"/>
    <s v="New Delhi"/>
    <s v="BLR → COK → DEL"/>
    <m/>
    <m/>
    <m/>
    <m/>
    <s v="22:00"/>
    <x v="1279"/>
    <x v="20"/>
    <x v="2"/>
    <s v="No info"/>
    <n v="8845"/>
  </r>
  <r>
    <x v="1"/>
    <s v="24/03/2019"/>
    <x v="1"/>
    <s v="Banglore"/>
    <s v="CCU → DEL → BLR"/>
    <m/>
    <m/>
    <m/>
    <m/>
    <s v="20:30"/>
    <x v="1280"/>
    <x v="86"/>
    <x v="2"/>
    <s v="No info"/>
    <n v="12173"/>
  </r>
  <r>
    <x v="2"/>
    <s v="9/06/2019"/>
    <x v="2"/>
    <s v="Cochin"/>
    <s v="DEL → BOM → COK"/>
    <m/>
    <m/>
    <m/>
    <m/>
    <s v="21:50"/>
    <x v="23"/>
    <x v="159"/>
    <x v="2"/>
    <s v="In-flight meal not included"/>
    <n v="10262"/>
  </r>
  <r>
    <x v="4"/>
    <s v="21/03/2019"/>
    <x v="2"/>
    <s v="Cochin"/>
    <s v="DEL → HYD → COK"/>
    <m/>
    <m/>
    <m/>
    <m/>
    <s v="09:45"/>
    <x v="102"/>
    <x v="172"/>
    <x v="2"/>
    <s v="No info"/>
    <n v="7242"/>
  </r>
  <r>
    <x v="2"/>
    <s v="24/06/2019"/>
    <x v="2"/>
    <s v="Cochin"/>
    <s v="DEL → IDR → BOM → COK"/>
    <m/>
    <m/>
    <m/>
    <m/>
    <s v="05:30"/>
    <x v="74"/>
    <x v="131"/>
    <x v="1"/>
    <s v="No info"/>
    <n v="13292"/>
  </r>
  <r>
    <x v="0"/>
    <s v="21/03/2019"/>
    <x v="0"/>
    <s v="New Delhi"/>
    <s v="BLR → AMD → DEL"/>
    <m/>
    <m/>
    <m/>
    <m/>
    <s v="14:25"/>
    <x v="222"/>
    <x v="57"/>
    <x v="2"/>
    <s v="No info"/>
    <n v="7708"/>
  </r>
  <r>
    <x v="2"/>
    <s v="21/06/2019"/>
    <x v="4"/>
    <s v="Hyderabad"/>
    <s v="BOM → HYD"/>
    <m/>
    <m/>
    <m/>
    <m/>
    <s v="08:45"/>
    <x v="145"/>
    <x v="52"/>
    <x v="0"/>
    <s v="No info"/>
    <n v="8040"/>
  </r>
  <r>
    <x v="3"/>
    <s v="12/05/2019"/>
    <x v="3"/>
    <s v="Kolkata"/>
    <s v="MAA → CCU"/>
    <m/>
    <m/>
    <m/>
    <m/>
    <s v="08:20"/>
    <x v="59"/>
    <x v="12"/>
    <x v="0"/>
    <s v="No info"/>
    <n v="3597"/>
  </r>
  <r>
    <x v="3"/>
    <s v="27/05/2019"/>
    <x v="1"/>
    <s v="Banglore"/>
    <s v="CCU → BLR"/>
    <m/>
    <m/>
    <m/>
    <m/>
    <s v="17:10"/>
    <x v="195"/>
    <x v="31"/>
    <x v="0"/>
    <s v="No check-in baggage included"/>
    <n v="3841"/>
  </r>
  <r>
    <x v="1"/>
    <s v="15/05/2019"/>
    <x v="1"/>
    <s v="Banglore"/>
    <s v="CCU → DEL → BLR"/>
    <m/>
    <m/>
    <m/>
    <m/>
    <s v="17:30"/>
    <x v="1253"/>
    <x v="209"/>
    <x v="2"/>
    <s v="No info"/>
    <n v="10203"/>
  </r>
  <r>
    <x v="0"/>
    <s v="27/04/2019"/>
    <x v="2"/>
    <s v="Cochin"/>
    <s v="DEL → BLR → COK"/>
    <m/>
    <m/>
    <m/>
    <m/>
    <s v="02:00"/>
    <x v="288"/>
    <x v="24"/>
    <x v="2"/>
    <s v="No info"/>
    <n v="7173"/>
  </r>
  <r>
    <x v="3"/>
    <s v="9/06/2019"/>
    <x v="4"/>
    <s v="Hyderabad"/>
    <s v="BOM → HYD"/>
    <m/>
    <m/>
    <m/>
    <m/>
    <s v="22:45"/>
    <x v="784"/>
    <x v="52"/>
    <x v="0"/>
    <s v="No check-in baggage included"/>
    <n v="1965"/>
  </r>
  <r>
    <x v="0"/>
    <s v="6/06/2019"/>
    <x v="2"/>
    <s v="Cochin"/>
    <s v="DEL → BOM → COK"/>
    <m/>
    <m/>
    <m/>
    <m/>
    <s v="20:25"/>
    <x v="174"/>
    <x v="116"/>
    <x v="2"/>
    <s v="No info"/>
    <n v="5054"/>
  </r>
  <r>
    <x v="0"/>
    <s v="03/03/2019"/>
    <x v="0"/>
    <s v="New Delhi"/>
    <s v="BLR → DEL"/>
    <m/>
    <m/>
    <m/>
    <m/>
    <s v="16:55"/>
    <x v="153"/>
    <x v="0"/>
    <x v="0"/>
    <s v="No info"/>
    <n v="8855"/>
  </r>
  <r>
    <x v="2"/>
    <s v="01/03/2019"/>
    <x v="0"/>
    <s v="New Delhi"/>
    <s v="BLR → BOM → DEL"/>
    <m/>
    <m/>
    <m/>
    <m/>
    <s v="05:45"/>
    <x v="156"/>
    <x v="315"/>
    <x v="2"/>
    <s v="No info"/>
    <n v="27992"/>
  </r>
  <r>
    <x v="2"/>
    <s v="9/05/2019"/>
    <x v="1"/>
    <s v="Banglore"/>
    <s v="CCU → DEL → BLR"/>
    <m/>
    <m/>
    <m/>
    <m/>
    <s v="17:00"/>
    <x v="865"/>
    <x v="300"/>
    <x v="2"/>
    <s v="In-flight meal not included"/>
    <n v="7341"/>
  </r>
  <r>
    <x v="3"/>
    <s v="3/06/2019"/>
    <x v="0"/>
    <s v="Delhi"/>
    <s v="BLR → DEL"/>
    <m/>
    <m/>
    <m/>
    <m/>
    <s v="09:30"/>
    <x v="167"/>
    <x v="0"/>
    <x v="0"/>
    <s v="No check-in baggage included"/>
    <n v="3919"/>
  </r>
  <r>
    <x v="2"/>
    <s v="27/03/2019"/>
    <x v="2"/>
    <s v="Cochin"/>
    <s v="DEL → BOM → COK"/>
    <m/>
    <m/>
    <m/>
    <m/>
    <s v="15:05"/>
    <x v="118"/>
    <x v="22"/>
    <x v="2"/>
    <s v="No info"/>
    <n v="12242"/>
  </r>
  <r>
    <x v="2"/>
    <s v="18/05/2019"/>
    <x v="1"/>
    <s v="Banglore"/>
    <s v="CCU → DEL → BLR"/>
    <m/>
    <m/>
    <m/>
    <m/>
    <s v="09:35"/>
    <x v="1053"/>
    <x v="108"/>
    <x v="2"/>
    <s v="No info"/>
    <n v="13067"/>
  </r>
  <r>
    <x v="2"/>
    <s v="24/06/2019"/>
    <x v="2"/>
    <s v="Cochin"/>
    <s v="DEL → JDH → BOM → COK"/>
    <m/>
    <m/>
    <m/>
    <m/>
    <s v="11:40"/>
    <x v="33"/>
    <x v="55"/>
    <x v="1"/>
    <s v="No info"/>
    <n v="18804"/>
  </r>
  <r>
    <x v="7"/>
    <s v="21/04/2019"/>
    <x v="1"/>
    <s v="Banglore"/>
    <s v="CCU → BLR"/>
    <m/>
    <m/>
    <m/>
    <m/>
    <s v="22:50"/>
    <x v="1281"/>
    <x v="31"/>
    <x v="0"/>
    <s v="No info"/>
    <n v="5645"/>
  </r>
  <r>
    <x v="0"/>
    <s v="24/06/2019"/>
    <x v="3"/>
    <s v="Kolkata"/>
    <s v="MAA → CCU"/>
    <m/>
    <m/>
    <m/>
    <m/>
    <s v="19:35"/>
    <x v="232"/>
    <x v="87"/>
    <x v="0"/>
    <s v="No info"/>
    <n v="3597"/>
  </r>
  <r>
    <x v="4"/>
    <s v="9/06/2019"/>
    <x v="2"/>
    <s v="Cochin"/>
    <s v="DEL → BOM → COK"/>
    <m/>
    <m/>
    <m/>
    <m/>
    <s v="16:00"/>
    <x v="267"/>
    <x v="114"/>
    <x v="2"/>
    <s v="No info"/>
    <n v="13587"/>
  </r>
  <r>
    <x v="0"/>
    <s v="21/06/2019"/>
    <x v="3"/>
    <s v="Kolkata"/>
    <s v="MAA → CCU"/>
    <m/>
    <m/>
    <m/>
    <m/>
    <s v="13:15"/>
    <x v="52"/>
    <x v="87"/>
    <x v="0"/>
    <s v="No info"/>
    <n v="3597"/>
  </r>
  <r>
    <x v="1"/>
    <s v="18/05/2019"/>
    <x v="2"/>
    <s v="Cochin"/>
    <s v="DEL → BOM → COK"/>
    <m/>
    <m/>
    <m/>
    <m/>
    <s v="10:00"/>
    <x v="8"/>
    <x v="68"/>
    <x v="2"/>
    <s v="No info"/>
    <n v="8879"/>
  </r>
  <r>
    <x v="3"/>
    <s v="21/04/2019"/>
    <x v="0"/>
    <s v="Delhi"/>
    <s v="BLR → DEL"/>
    <m/>
    <m/>
    <m/>
    <m/>
    <s v="05:55"/>
    <x v="37"/>
    <x v="60"/>
    <x v="0"/>
    <s v="No check-in baggage included"/>
    <n v="4319"/>
  </r>
  <r>
    <x v="1"/>
    <s v="27/03/2019"/>
    <x v="4"/>
    <s v="Hyderabad"/>
    <s v="BOM → HYD"/>
    <m/>
    <m/>
    <m/>
    <m/>
    <s v="13:55"/>
    <x v="51"/>
    <x v="52"/>
    <x v="0"/>
    <s v="No info"/>
    <n v="2050"/>
  </r>
  <r>
    <x v="2"/>
    <s v="3/06/2019"/>
    <x v="4"/>
    <s v="Hyderabad"/>
    <s v="BOM → HYD"/>
    <m/>
    <m/>
    <m/>
    <m/>
    <s v="07:05"/>
    <x v="53"/>
    <x v="53"/>
    <x v="0"/>
    <s v="No info"/>
    <n v="8040"/>
  </r>
  <r>
    <x v="2"/>
    <s v="6/05/2019"/>
    <x v="1"/>
    <s v="Banglore"/>
    <s v="CCU → BOM → BLR"/>
    <m/>
    <m/>
    <m/>
    <m/>
    <s v="18:55"/>
    <x v="22"/>
    <x v="22"/>
    <x v="2"/>
    <s v="No info"/>
    <n v="13584"/>
  </r>
  <r>
    <x v="2"/>
    <s v="6/06/2019"/>
    <x v="2"/>
    <s v="Cochin"/>
    <s v="DEL → JAI → BOM → COK"/>
    <m/>
    <m/>
    <m/>
    <m/>
    <s v="19:30"/>
    <x v="65"/>
    <x v="74"/>
    <x v="1"/>
    <s v="No info"/>
    <n v="13014"/>
  </r>
  <r>
    <x v="6"/>
    <s v="15/05/2019"/>
    <x v="1"/>
    <s v="Banglore"/>
    <s v="CCU → DEL → BLR"/>
    <m/>
    <m/>
    <m/>
    <m/>
    <s v="07:10"/>
    <x v="78"/>
    <x v="130"/>
    <x v="2"/>
    <s v="No info"/>
    <n v="9345"/>
  </r>
  <r>
    <x v="2"/>
    <s v="3/06/2019"/>
    <x v="2"/>
    <s v="Cochin"/>
    <s v="DEL → IDR → BOM → COK"/>
    <m/>
    <m/>
    <m/>
    <m/>
    <s v="09:35"/>
    <x v="235"/>
    <x v="155"/>
    <x v="1"/>
    <s v="In-flight meal not included"/>
    <n v="11507"/>
  </r>
  <r>
    <x v="4"/>
    <s v="6/06/2019"/>
    <x v="2"/>
    <s v="Cochin"/>
    <s v="DEL → BOM → COK"/>
    <m/>
    <m/>
    <m/>
    <m/>
    <s v="06:00"/>
    <x v="8"/>
    <x v="10"/>
    <x v="2"/>
    <s v="No info"/>
    <n v="8266"/>
  </r>
  <r>
    <x v="2"/>
    <s v="24/03/2019"/>
    <x v="4"/>
    <s v="Hyderabad"/>
    <s v="BOM → HYD"/>
    <m/>
    <m/>
    <m/>
    <m/>
    <s v="02:55"/>
    <x v="294"/>
    <x v="52"/>
    <x v="0"/>
    <s v="No info"/>
    <n v="5678"/>
  </r>
  <r>
    <x v="4"/>
    <s v="12/06/2019"/>
    <x v="2"/>
    <s v="Cochin"/>
    <s v="DEL → BOM → COK"/>
    <m/>
    <m/>
    <m/>
    <m/>
    <s v="13:00"/>
    <x v="385"/>
    <x v="205"/>
    <x v="2"/>
    <s v="No info"/>
    <n v="13377"/>
  </r>
  <r>
    <x v="6"/>
    <s v="21/05/2019"/>
    <x v="1"/>
    <s v="Banglore"/>
    <s v="CCU → DEL → BLR"/>
    <m/>
    <m/>
    <m/>
    <m/>
    <s v="07:10"/>
    <x v="78"/>
    <x v="130"/>
    <x v="2"/>
    <s v="No info"/>
    <n v="9345"/>
  </r>
  <r>
    <x v="0"/>
    <s v="15/05/2019"/>
    <x v="2"/>
    <s v="Cochin"/>
    <s v="DEL → BOM → COK"/>
    <m/>
    <m/>
    <m/>
    <m/>
    <s v="18:35"/>
    <x v="50"/>
    <x v="240"/>
    <x v="2"/>
    <s v="No info"/>
    <n v="7191"/>
  </r>
  <r>
    <x v="4"/>
    <s v="27/03/2019"/>
    <x v="2"/>
    <s v="Cochin"/>
    <s v="DEL → BOM → COK"/>
    <m/>
    <m/>
    <m/>
    <m/>
    <s v="17:45"/>
    <x v="140"/>
    <x v="9"/>
    <x v="2"/>
    <s v="No info"/>
    <n v="7845"/>
  </r>
  <r>
    <x v="2"/>
    <s v="21/05/2019"/>
    <x v="0"/>
    <s v="Delhi"/>
    <s v="BLR → DEL"/>
    <m/>
    <m/>
    <m/>
    <m/>
    <s v="11:10"/>
    <x v="181"/>
    <x v="21"/>
    <x v="0"/>
    <s v="No info"/>
    <n v="7229"/>
  </r>
  <r>
    <x v="1"/>
    <s v="01/03/2019"/>
    <x v="0"/>
    <s v="New Delhi"/>
    <s v="BLR → HYD → DEL"/>
    <m/>
    <m/>
    <m/>
    <m/>
    <s v="17:00"/>
    <x v="1278"/>
    <x v="173"/>
    <x v="2"/>
    <s v="1 Long layover"/>
    <n v="10981"/>
  </r>
  <r>
    <x v="2"/>
    <s v="9/06/2019"/>
    <x v="1"/>
    <s v="Banglore"/>
    <s v="CCU → BOM → BLR"/>
    <m/>
    <m/>
    <m/>
    <m/>
    <s v="14:05"/>
    <x v="259"/>
    <x v="142"/>
    <x v="2"/>
    <s v="No info"/>
    <n v="14178"/>
  </r>
  <r>
    <x v="0"/>
    <s v="21/03/2019"/>
    <x v="2"/>
    <s v="Cochin"/>
    <s v="DEL → BOM → COK"/>
    <m/>
    <m/>
    <m/>
    <m/>
    <s v="07:30"/>
    <x v="30"/>
    <x v="56"/>
    <x v="2"/>
    <s v="No info"/>
    <n v="8784"/>
  </r>
  <r>
    <x v="2"/>
    <s v="12/05/2019"/>
    <x v="1"/>
    <s v="Banglore"/>
    <s v="CCU → BOM → BLR"/>
    <m/>
    <m/>
    <m/>
    <m/>
    <s v="20:00"/>
    <x v="266"/>
    <x v="135"/>
    <x v="2"/>
    <s v="No info"/>
    <n v="13941"/>
  </r>
  <r>
    <x v="2"/>
    <s v="21/05/2019"/>
    <x v="1"/>
    <s v="Banglore"/>
    <s v="CCU → DEL → BLR"/>
    <m/>
    <m/>
    <m/>
    <m/>
    <s v="20:25"/>
    <x v="1282"/>
    <x v="281"/>
    <x v="2"/>
    <s v="No info"/>
    <n v="13067"/>
  </r>
  <r>
    <x v="2"/>
    <s v="27/06/2019"/>
    <x v="4"/>
    <s v="Hyderabad"/>
    <s v="BOM → HYD"/>
    <m/>
    <m/>
    <m/>
    <m/>
    <s v="10:20"/>
    <x v="151"/>
    <x v="52"/>
    <x v="0"/>
    <s v="In-flight meal not included"/>
    <n v="4995"/>
  </r>
  <r>
    <x v="1"/>
    <s v="3/06/2019"/>
    <x v="2"/>
    <s v="Cochin"/>
    <s v="DEL → LKO → BOM → COK"/>
    <m/>
    <m/>
    <m/>
    <m/>
    <s v="18:30"/>
    <x v="504"/>
    <x v="169"/>
    <x v="1"/>
    <s v="No info"/>
    <n v="12488"/>
  </r>
  <r>
    <x v="7"/>
    <s v="9/06/2019"/>
    <x v="1"/>
    <s v="Banglore"/>
    <s v="CCU → DEL → BLR"/>
    <m/>
    <m/>
    <m/>
    <m/>
    <s v="07:35"/>
    <x v="3"/>
    <x v="162"/>
    <x v="2"/>
    <s v="No info"/>
    <n v="7870"/>
  </r>
  <r>
    <x v="1"/>
    <s v="12/05/2019"/>
    <x v="2"/>
    <s v="Cochin"/>
    <s v="DEL → COK"/>
    <m/>
    <m/>
    <m/>
    <m/>
    <s v="05:10"/>
    <x v="139"/>
    <x v="0"/>
    <x v="0"/>
    <s v="No info"/>
    <n v="6094"/>
  </r>
  <r>
    <x v="2"/>
    <s v="12/06/2019"/>
    <x v="1"/>
    <s v="Banglore"/>
    <s v="CCU → GAU → BLR"/>
    <m/>
    <m/>
    <m/>
    <m/>
    <s v="10:20"/>
    <x v="337"/>
    <x v="152"/>
    <x v="2"/>
    <s v="In-flight meal not included"/>
    <n v="5608"/>
  </r>
  <r>
    <x v="5"/>
    <s v="3/03/2019"/>
    <x v="2"/>
    <s v="Cochin"/>
    <s v="DEL → HYD → COK"/>
    <m/>
    <m/>
    <m/>
    <m/>
    <s v="07:30"/>
    <x v="69"/>
    <x v="189"/>
    <x v="2"/>
    <s v="No info"/>
    <n v="6112"/>
  </r>
  <r>
    <x v="2"/>
    <s v="06/03/2019"/>
    <x v="0"/>
    <s v="New Delhi"/>
    <s v="BLR → BOM → DEL"/>
    <m/>
    <m/>
    <m/>
    <m/>
    <s v="16:55"/>
    <x v="620"/>
    <x v="20"/>
    <x v="2"/>
    <s v="No info"/>
    <n v="16736"/>
  </r>
  <r>
    <x v="6"/>
    <s v="12/06/2019"/>
    <x v="1"/>
    <s v="Banglore"/>
    <s v="CCU → DEL → BLR"/>
    <m/>
    <m/>
    <m/>
    <m/>
    <s v="20:20"/>
    <x v="896"/>
    <x v="255"/>
    <x v="2"/>
    <s v="No info"/>
    <n v="8452"/>
  </r>
  <r>
    <x v="2"/>
    <s v="9/05/2019"/>
    <x v="1"/>
    <s v="Banglore"/>
    <s v="CCU → DEL → BLR"/>
    <m/>
    <m/>
    <m/>
    <m/>
    <s v="17:00"/>
    <x v="926"/>
    <x v="226"/>
    <x v="2"/>
    <s v="In-flight meal not included"/>
    <n v="9314"/>
  </r>
  <r>
    <x v="0"/>
    <s v="21/05/2019"/>
    <x v="3"/>
    <s v="Kolkata"/>
    <s v="MAA → CCU"/>
    <m/>
    <m/>
    <m/>
    <m/>
    <s v="07:55"/>
    <x v="145"/>
    <x v="87"/>
    <x v="0"/>
    <s v="No info"/>
    <n v="3850"/>
  </r>
  <r>
    <x v="2"/>
    <s v="21/03/2019"/>
    <x v="2"/>
    <s v="Cochin"/>
    <s v="DEL → BOM → COK"/>
    <m/>
    <m/>
    <m/>
    <m/>
    <s v="19:45"/>
    <x v="244"/>
    <x v="135"/>
    <x v="2"/>
    <s v="In-flight meal not included"/>
    <n v="5963"/>
  </r>
  <r>
    <x v="1"/>
    <s v="21/05/2019"/>
    <x v="2"/>
    <s v="Cochin"/>
    <s v="DEL → AMD → BOM → COK"/>
    <m/>
    <m/>
    <m/>
    <m/>
    <s v="05:00"/>
    <x v="384"/>
    <x v="203"/>
    <x v="1"/>
    <s v="No info"/>
    <n v="9968"/>
  </r>
  <r>
    <x v="2"/>
    <s v="18/05/2019"/>
    <x v="2"/>
    <s v="Cochin"/>
    <s v="DEL → COK"/>
    <m/>
    <m/>
    <m/>
    <m/>
    <s v="11:00"/>
    <x v="40"/>
    <x v="41"/>
    <x v="0"/>
    <s v="No info"/>
    <n v="9564"/>
  </r>
  <r>
    <x v="0"/>
    <s v="6/03/2019"/>
    <x v="2"/>
    <s v="Cochin"/>
    <s v="DEL → HYD → MAA → COK"/>
    <m/>
    <m/>
    <m/>
    <m/>
    <s v="06:40"/>
    <x v="156"/>
    <x v="151"/>
    <x v="1"/>
    <s v="No info"/>
    <n v="6610"/>
  </r>
  <r>
    <x v="0"/>
    <s v="09/03/2019"/>
    <x v="0"/>
    <s v="New Delhi"/>
    <s v="BLR → HYD → DEL"/>
    <m/>
    <m/>
    <m/>
    <m/>
    <s v="15:40"/>
    <x v="214"/>
    <x v="122"/>
    <x v="2"/>
    <s v="No info"/>
    <n v="5226"/>
  </r>
  <r>
    <x v="2"/>
    <s v="24/03/2019"/>
    <x v="1"/>
    <s v="Banglore"/>
    <s v="CCU → BOM → BLR"/>
    <m/>
    <m/>
    <m/>
    <m/>
    <s v="19:45"/>
    <x v="673"/>
    <x v="48"/>
    <x v="2"/>
    <s v="No info"/>
    <n v="14231"/>
  </r>
  <r>
    <x v="2"/>
    <s v="15/06/2019"/>
    <x v="2"/>
    <s v="Cochin"/>
    <s v="DEL → NAG → BOM → COK"/>
    <m/>
    <m/>
    <m/>
    <m/>
    <s v="14:35"/>
    <x v="29"/>
    <x v="27"/>
    <x v="1"/>
    <s v="No info"/>
    <n v="13376"/>
  </r>
  <r>
    <x v="0"/>
    <s v="27/05/2019"/>
    <x v="2"/>
    <s v="Cochin"/>
    <s v="DEL → HYD → COK"/>
    <m/>
    <m/>
    <m/>
    <m/>
    <s v="06:50"/>
    <x v="68"/>
    <x v="200"/>
    <x v="2"/>
    <s v="No info"/>
    <n v="6674"/>
  </r>
  <r>
    <x v="4"/>
    <s v="15/06/2019"/>
    <x v="2"/>
    <s v="Cochin"/>
    <s v="DEL → BOM → COK"/>
    <m/>
    <m/>
    <m/>
    <m/>
    <s v="08:00"/>
    <x v="30"/>
    <x v="119"/>
    <x v="2"/>
    <s v="No info"/>
    <n v="7408"/>
  </r>
  <r>
    <x v="1"/>
    <s v="24/05/2019"/>
    <x v="1"/>
    <s v="Banglore"/>
    <s v="CCU → GAU → DEL → BLR"/>
    <m/>
    <m/>
    <m/>
    <m/>
    <s v="09:50"/>
    <x v="1252"/>
    <x v="177"/>
    <x v="1"/>
    <s v="No info"/>
    <n v="15170"/>
  </r>
  <r>
    <x v="0"/>
    <s v="1/06/2019"/>
    <x v="3"/>
    <s v="Kolkata"/>
    <s v="MAA → CCU"/>
    <m/>
    <m/>
    <m/>
    <m/>
    <s v="19:35"/>
    <x v="232"/>
    <x v="87"/>
    <x v="0"/>
    <s v="No info"/>
    <n v="3597"/>
  </r>
  <r>
    <x v="1"/>
    <s v="12/03/2019"/>
    <x v="0"/>
    <s v="New Delhi"/>
    <s v="BLR → BOM → NAG → DEL"/>
    <m/>
    <m/>
    <m/>
    <m/>
    <s v="17:25"/>
    <x v="978"/>
    <x v="269"/>
    <x v="1"/>
    <s v="No info"/>
    <n v="12778"/>
  </r>
  <r>
    <x v="2"/>
    <s v="9/06/2019"/>
    <x v="0"/>
    <s v="Delhi"/>
    <s v="BLR → DEL"/>
    <m/>
    <m/>
    <m/>
    <m/>
    <s v="17:45"/>
    <x v="66"/>
    <x v="43"/>
    <x v="0"/>
    <s v="In-flight meal not included"/>
    <n v="7229"/>
  </r>
  <r>
    <x v="2"/>
    <s v="15/06/2019"/>
    <x v="0"/>
    <s v="Delhi"/>
    <s v="BLR → DEL"/>
    <m/>
    <m/>
    <m/>
    <m/>
    <s v="08:20"/>
    <x v="144"/>
    <x v="43"/>
    <x v="0"/>
    <s v="No info"/>
    <n v="8016"/>
  </r>
  <r>
    <x v="0"/>
    <s v="27/05/2019"/>
    <x v="1"/>
    <s v="Banglore"/>
    <s v="CCU → BLR"/>
    <m/>
    <m/>
    <m/>
    <m/>
    <s v="22:15"/>
    <x v="1283"/>
    <x v="11"/>
    <x v="0"/>
    <s v="No info"/>
    <n v="4804"/>
  </r>
  <r>
    <x v="2"/>
    <s v="21/06/2019"/>
    <x v="0"/>
    <s v="Delhi"/>
    <s v="BLR → DEL"/>
    <m/>
    <m/>
    <m/>
    <m/>
    <s v="08:20"/>
    <x v="144"/>
    <x v="43"/>
    <x v="0"/>
    <s v="No info"/>
    <n v="8016"/>
  </r>
  <r>
    <x v="7"/>
    <s v="9/06/2019"/>
    <x v="1"/>
    <s v="Banglore"/>
    <s v="CCU → BLR"/>
    <m/>
    <m/>
    <m/>
    <m/>
    <s v="10:20"/>
    <x v="25"/>
    <x v="11"/>
    <x v="0"/>
    <s v="No info"/>
    <n v="5645"/>
  </r>
  <r>
    <x v="2"/>
    <s v="09/03/2019"/>
    <x v="0"/>
    <s v="New Delhi"/>
    <s v="BLR → BOM → DEL"/>
    <m/>
    <m/>
    <m/>
    <m/>
    <s v="18:40"/>
    <x v="1059"/>
    <x v="188"/>
    <x v="2"/>
    <s v="No info"/>
    <n v="22270"/>
  </r>
  <r>
    <x v="2"/>
    <s v="6/06/2019"/>
    <x v="1"/>
    <s v="Banglore"/>
    <s v="CCU → DEL → BLR"/>
    <m/>
    <m/>
    <m/>
    <m/>
    <s v="09:35"/>
    <x v="190"/>
    <x v="62"/>
    <x v="2"/>
    <s v="No info"/>
    <n v="14151"/>
  </r>
  <r>
    <x v="2"/>
    <s v="6/04/2019"/>
    <x v="2"/>
    <s v="Cochin"/>
    <s v="DEL → BOM → COK"/>
    <m/>
    <m/>
    <m/>
    <m/>
    <s v="07:05"/>
    <x v="26"/>
    <x v="28"/>
    <x v="2"/>
    <s v="In-flight meal not included"/>
    <n v="5406"/>
  </r>
  <r>
    <x v="1"/>
    <s v="24/03/2019"/>
    <x v="1"/>
    <s v="Banglore"/>
    <s v="CCU → HYD → BLR"/>
    <m/>
    <m/>
    <m/>
    <m/>
    <s v="19:00"/>
    <x v="1284"/>
    <x v="39"/>
    <x v="2"/>
    <s v="No info"/>
    <n v="5567"/>
  </r>
  <r>
    <x v="0"/>
    <s v="27/03/2019"/>
    <x v="2"/>
    <s v="Cochin"/>
    <s v="DEL → HYD → COK"/>
    <m/>
    <m/>
    <m/>
    <m/>
    <s v="04:55"/>
    <x v="102"/>
    <x v="141"/>
    <x v="2"/>
    <s v="No info"/>
    <n v="6171"/>
  </r>
  <r>
    <x v="3"/>
    <s v="15/06/2019"/>
    <x v="0"/>
    <s v="Delhi"/>
    <s v="BLR → DEL"/>
    <m/>
    <m/>
    <m/>
    <m/>
    <s v="05:55"/>
    <x v="37"/>
    <x v="60"/>
    <x v="0"/>
    <s v="No info"/>
    <n v="4423"/>
  </r>
  <r>
    <x v="2"/>
    <s v="6/04/2019"/>
    <x v="2"/>
    <s v="Cochin"/>
    <s v="DEL → BOM → COK"/>
    <m/>
    <m/>
    <m/>
    <m/>
    <s v="22:50"/>
    <x v="1076"/>
    <x v="192"/>
    <x v="2"/>
    <s v="In-flight meal not included"/>
    <n v="5177"/>
  </r>
  <r>
    <x v="4"/>
    <s v="12/06/2019"/>
    <x v="2"/>
    <s v="Cochin"/>
    <s v="DEL → BOM → COK"/>
    <m/>
    <m/>
    <m/>
    <m/>
    <s v="17:45"/>
    <x v="385"/>
    <x v="163"/>
    <x v="2"/>
    <s v="No info"/>
    <n v="6795"/>
  </r>
  <r>
    <x v="3"/>
    <s v="27/05/2019"/>
    <x v="0"/>
    <s v="Delhi"/>
    <s v="BLR → DEL"/>
    <m/>
    <m/>
    <m/>
    <m/>
    <s v="09:30"/>
    <x v="167"/>
    <x v="0"/>
    <x v="0"/>
    <s v="No info"/>
    <n v="3625"/>
  </r>
  <r>
    <x v="2"/>
    <s v="18/05/2019"/>
    <x v="2"/>
    <s v="Cochin"/>
    <s v="DEL → BOM → COK"/>
    <m/>
    <m/>
    <m/>
    <m/>
    <s v="14:00"/>
    <x v="248"/>
    <x v="16"/>
    <x v="2"/>
    <s v="In-flight meal not included"/>
    <n v="12373"/>
  </r>
  <r>
    <x v="3"/>
    <s v="9/05/2019"/>
    <x v="1"/>
    <s v="Banglore"/>
    <s v="CCU → MAA → BLR"/>
    <m/>
    <m/>
    <m/>
    <m/>
    <s v="15:05"/>
    <x v="31"/>
    <x v="30"/>
    <x v="2"/>
    <s v="No info"/>
    <n v="4963"/>
  </r>
  <r>
    <x v="0"/>
    <s v="27/05/2019"/>
    <x v="4"/>
    <s v="Hyderabad"/>
    <s v="BOM → HYD"/>
    <m/>
    <m/>
    <m/>
    <m/>
    <s v="21:20"/>
    <x v="72"/>
    <x v="52"/>
    <x v="0"/>
    <s v="No info"/>
    <n v="2227"/>
  </r>
  <r>
    <x v="4"/>
    <s v="27/06/2019"/>
    <x v="2"/>
    <s v="Cochin"/>
    <s v="DEL → BOM → COK"/>
    <m/>
    <m/>
    <m/>
    <m/>
    <s v="08:30"/>
    <x v="33"/>
    <x v="51"/>
    <x v="2"/>
    <s v="No info"/>
    <n v="11200"/>
  </r>
  <r>
    <x v="1"/>
    <s v="9/05/2019"/>
    <x v="2"/>
    <s v="Cochin"/>
    <s v="DEL → BLR → COK"/>
    <m/>
    <m/>
    <m/>
    <m/>
    <s v="17:40"/>
    <x v="9"/>
    <x v="181"/>
    <x v="2"/>
    <s v="No info"/>
    <n v="7174"/>
  </r>
  <r>
    <x v="1"/>
    <s v="3/03/2019"/>
    <x v="2"/>
    <s v="Cochin"/>
    <s v="DEL → BHO → BOM → COK"/>
    <m/>
    <m/>
    <m/>
    <m/>
    <s v="05:55"/>
    <x v="14"/>
    <x v="257"/>
    <x v="1"/>
    <s v="No info"/>
    <n v="13748"/>
  </r>
  <r>
    <x v="4"/>
    <s v="27/05/2019"/>
    <x v="2"/>
    <s v="Cochin"/>
    <s v="DEL → HYD → COK"/>
    <m/>
    <m/>
    <m/>
    <m/>
    <s v="07:05"/>
    <x v="68"/>
    <x v="81"/>
    <x v="2"/>
    <s v="No info"/>
    <n v="9856"/>
  </r>
  <r>
    <x v="1"/>
    <s v="18/05/2019"/>
    <x v="1"/>
    <s v="Banglore"/>
    <s v="CCU → GAU → DEL → BLR"/>
    <m/>
    <m/>
    <m/>
    <m/>
    <s v="16:45"/>
    <x v="791"/>
    <x v="261"/>
    <x v="1"/>
    <s v="No info"/>
    <n v="15170"/>
  </r>
  <r>
    <x v="0"/>
    <s v="1/06/2019"/>
    <x v="2"/>
    <s v="Cochin"/>
    <s v="DEL → HYD → COK"/>
    <m/>
    <m/>
    <m/>
    <m/>
    <s v="07:35"/>
    <x v="68"/>
    <x v="231"/>
    <x v="2"/>
    <s v="No info"/>
    <n v="6442"/>
  </r>
  <r>
    <x v="2"/>
    <s v="27/05/2019"/>
    <x v="2"/>
    <s v="Cochin"/>
    <s v="DEL → BOM → COK"/>
    <m/>
    <m/>
    <m/>
    <m/>
    <s v="17:30"/>
    <x v="202"/>
    <x v="8"/>
    <x v="2"/>
    <s v="In-flight meal not included"/>
    <n v="12898"/>
  </r>
  <r>
    <x v="2"/>
    <s v="1/06/2019"/>
    <x v="0"/>
    <s v="Delhi"/>
    <s v="BLR → DEL"/>
    <m/>
    <m/>
    <m/>
    <m/>
    <s v="08:20"/>
    <x v="144"/>
    <x v="43"/>
    <x v="0"/>
    <s v="In-flight meal not included"/>
    <n v="7229"/>
  </r>
  <r>
    <x v="1"/>
    <s v="9/05/2019"/>
    <x v="1"/>
    <s v="Banglore"/>
    <s v="CCU → DEL → COK → BLR"/>
    <m/>
    <m/>
    <m/>
    <m/>
    <s v="10:00"/>
    <x v="647"/>
    <x v="20"/>
    <x v="1"/>
    <s v="No info"/>
    <n v="13033"/>
  </r>
  <r>
    <x v="2"/>
    <s v="12/05/2019"/>
    <x v="1"/>
    <s v="Banglore"/>
    <s v="CCU → DEL → BLR"/>
    <m/>
    <m/>
    <m/>
    <m/>
    <s v="20:25"/>
    <x v="383"/>
    <x v="277"/>
    <x v="2"/>
    <s v="In-flight meal not included"/>
    <n v="10703"/>
  </r>
  <r>
    <x v="0"/>
    <s v="9/03/2019"/>
    <x v="3"/>
    <s v="Kolkata"/>
    <s v="MAA → CCU"/>
    <m/>
    <m/>
    <m/>
    <m/>
    <s v="13:20"/>
    <x v="52"/>
    <x v="12"/>
    <x v="0"/>
    <s v="No info"/>
    <n v="6297"/>
  </r>
  <r>
    <x v="2"/>
    <s v="6/05/2019"/>
    <x v="1"/>
    <s v="Banglore"/>
    <s v="CCU → DEL → BLR"/>
    <m/>
    <m/>
    <m/>
    <m/>
    <s v="20:25"/>
    <x v="602"/>
    <x v="170"/>
    <x v="2"/>
    <s v="In-flight meal not included"/>
    <n v="9314"/>
  </r>
  <r>
    <x v="6"/>
    <s v="15/03/2019"/>
    <x v="0"/>
    <s v="New Delhi"/>
    <s v="BLR → DEL"/>
    <m/>
    <m/>
    <m/>
    <m/>
    <s v="09:50"/>
    <x v="26"/>
    <x v="37"/>
    <x v="0"/>
    <s v="No info"/>
    <n v="6138"/>
  </r>
  <r>
    <x v="0"/>
    <s v="24/06/2019"/>
    <x v="2"/>
    <s v="Cochin"/>
    <s v="DEL → BOM → COK"/>
    <m/>
    <m/>
    <m/>
    <m/>
    <s v="09:15"/>
    <x v="30"/>
    <x v="146"/>
    <x v="2"/>
    <s v="No info"/>
    <n v="6838"/>
  </r>
  <r>
    <x v="9"/>
    <s v="6/03/2019"/>
    <x v="2"/>
    <s v="Cochin"/>
    <s v="DEL → ATQ → BOM → COK"/>
    <m/>
    <m/>
    <m/>
    <m/>
    <s v="20:05"/>
    <x v="83"/>
    <x v="184"/>
    <x v="1"/>
    <s v="No info"/>
    <n v="52285"/>
  </r>
  <r>
    <x v="4"/>
    <s v="9/06/2019"/>
    <x v="2"/>
    <s v="Cochin"/>
    <s v="DEL → BOM → COK"/>
    <m/>
    <m/>
    <m/>
    <m/>
    <s v="14:00"/>
    <x v="267"/>
    <x v="113"/>
    <x v="2"/>
    <s v="No info"/>
    <n v="13377"/>
  </r>
  <r>
    <x v="1"/>
    <s v="18/05/2019"/>
    <x v="2"/>
    <s v="Cochin"/>
    <s v="DEL → HYD → MAA → COK"/>
    <m/>
    <m/>
    <m/>
    <m/>
    <s v="09:45"/>
    <x v="533"/>
    <x v="210"/>
    <x v="1"/>
    <s v="No info"/>
    <n v="10975"/>
  </r>
  <r>
    <x v="2"/>
    <s v="12/03/2019"/>
    <x v="0"/>
    <s v="New Delhi"/>
    <s v="BLR → BOM → DEL"/>
    <m/>
    <m/>
    <m/>
    <m/>
    <s v="05:45"/>
    <x v="156"/>
    <x v="315"/>
    <x v="2"/>
    <s v="No info"/>
    <n v="13817"/>
  </r>
  <r>
    <x v="1"/>
    <s v="21/03/2019"/>
    <x v="2"/>
    <s v="Cochin"/>
    <s v="DEL → MAA → COK"/>
    <m/>
    <m/>
    <m/>
    <m/>
    <s v="06:05"/>
    <x v="862"/>
    <x v="49"/>
    <x v="2"/>
    <s v="No info"/>
    <n v="7532"/>
  </r>
  <r>
    <x v="4"/>
    <s v="15/05/2019"/>
    <x v="2"/>
    <s v="Cochin"/>
    <s v="DEL → BOM → COK"/>
    <m/>
    <m/>
    <m/>
    <m/>
    <s v="03:50"/>
    <x v="33"/>
    <x v="23"/>
    <x v="2"/>
    <s v="No info"/>
    <n v="10197"/>
  </r>
  <r>
    <x v="2"/>
    <s v="9/06/2019"/>
    <x v="1"/>
    <s v="Banglore"/>
    <s v="CCU → BOM → BLR"/>
    <m/>
    <m/>
    <m/>
    <m/>
    <s v="20:00"/>
    <x v="259"/>
    <x v="135"/>
    <x v="2"/>
    <s v="In-flight meal not included"/>
    <n v="9663"/>
  </r>
  <r>
    <x v="4"/>
    <s v="15/05/2019"/>
    <x v="2"/>
    <s v="Cochin"/>
    <s v="DEL → BOM → COK"/>
    <m/>
    <m/>
    <m/>
    <m/>
    <s v="13:00"/>
    <x v="30"/>
    <x v="88"/>
    <x v="2"/>
    <s v="No info"/>
    <n v="13727"/>
  </r>
  <r>
    <x v="0"/>
    <s v="9/05/2019"/>
    <x v="2"/>
    <s v="Cochin"/>
    <s v="DEL → BOM → COK"/>
    <m/>
    <m/>
    <m/>
    <m/>
    <s v="11:25"/>
    <x v="370"/>
    <x v="82"/>
    <x v="2"/>
    <s v="No info"/>
    <n v="8330"/>
  </r>
  <r>
    <x v="0"/>
    <s v="21/05/2019"/>
    <x v="0"/>
    <s v="Delhi"/>
    <s v="BLR → DEL"/>
    <m/>
    <m/>
    <m/>
    <m/>
    <s v="07:10"/>
    <x v="56"/>
    <x v="21"/>
    <x v="0"/>
    <s v="No info"/>
    <n v="4823"/>
  </r>
  <r>
    <x v="0"/>
    <s v="27/05/2019"/>
    <x v="2"/>
    <s v="Cochin"/>
    <s v="DEL → BOM → COK"/>
    <m/>
    <m/>
    <m/>
    <m/>
    <s v="17:10"/>
    <x v="184"/>
    <x v="184"/>
    <x v="2"/>
    <s v="No info"/>
    <n v="6206"/>
  </r>
  <r>
    <x v="4"/>
    <s v="6/06/2019"/>
    <x v="2"/>
    <s v="Cochin"/>
    <s v="DEL → BOM → COK"/>
    <m/>
    <m/>
    <m/>
    <m/>
    <s v="11:25"/>
    <x v="33"/>
    <x v="207"/>
    <x v="2"/>
    <s v="No info"/>
    <n v="10877"/>
  </r>
  <r>
    <x v="2"/>
    <s v="12/03/2019"/>
    <x v="0"/>
    <s v="New Delhi"/>
    <s v="BLR → BOM → DEL"/>
    <m/>
    <m/>
    <m/>
    <m/>
    <s v="18:55"/>
    <x v="54"/>
    <x v="22"/>
    <x v="2"/>
    <s v="No info"/>
    <n v="13817"/>
  </r>
  <r>
    <x v="2"/>
    <s v="27/06/2019"/>
    <x v="0"/>
    <s v="Delhi"/>
    <s v="BLR → DEL"/>
    <m/>
    <m/>
    <m/>
    <m/>
    <s v="08:20"/>
    <x v="144"/>
    <x v="43"/>
    <x v="0"/>
    <s v="In-flight meal not included"/>
    <n v="6478"/>
  </r>
  <r>
    <x v="1"/>
    <s v="9/04/2019"/>
    <x v="2"/>
    <s v="Cochin"/>
    <s v="DEL → HYD → BOM → COK"/>
    <m/>
    <m/>
    <m/>
    <m/>
    <s v="13:05"/>
    <x v="455"/>
    <x v="319"/>
    <x v="1"/>
    <s v="No info"/>
    <n v="8577"/>
  </r>
  <r>
    <x v="2"/>
    <s v="21/05/2019"/>
    <x v="2"/>
    <s v="Cochin"/>
    <s v="DEL → BOM → COK"/>
    <m/>
    <m/>
    <m/>
    <m/>
    <s v="21:50"/>
    <x v="352"/>
    <x v="215"/>
    <x v="2"/>
    <s v="No info"/>
    <n v="16079"/>
  </r>
  <r>
    <x v="2"/>
    <s v="27/06/2019"/>
    <x v="2"/>
    <s v="Cochin"/>
    <s v="DEL → AMD → BOM → COK"/>
    <m/>
    <m/>
    <m/>
    <m/>
    <s v="23:05"/>
    <x v="111"/>
    <x v="56"/>
    <x v="1"/>
    <s v="In-flight meal not included"/>
    <n v="11150"/>
  </r>
  <r>
    <x v="4"/>
    <s v="6/03/2019"/>
    <x v="2"/>
    <s v="Cochin"/>
    <s v="DEL → BOM → COK"/>
    <m/>
    <m/>
    <m/>
    <m/>
    <s v="06:40"/>
    <x v="8"/>
    <x v="137"/>
    <x v="2"/>
    <s v="No info"/>
    <n v="15077"/>
  </r>
  <r>
    <x v="2"/>
    <s v="1/04/2019"/>
    <x v="1"/>
    <s v="Banglore"/>
    <s v="CCU → BOM → BLR"/>
    <m/>
    <m/>
    <m/>
    <m/>
    <s v="16:30"/>
    <x v="831"/>
    <x v="296"/>
    <x v="2"/>
    <s v="In-flight meal not included"/>
    <n v="7064"/>
  </r>
  <r>
    <x v="2"/>
    <s v="21/05/2019"/>
    <x v="1"/>
    <s v="Banglore"/>
    <s v="CCU → BOM → BLR"/>
    <m/>
    <m/>
    <m/>
    <m/>
    <s v="14:05"/>
    <x v="615"/>
    <x v="85"/>
    <x v="2"/>
    <s v="In-flight meal not included"/>
    <n v="9663"/>
  </r>
  <r>
    <x v="1"/>
    <s v="6/03/2019"/>
    <x v="2"/>
    <s v="Cochin"/>
    <s v="DEL → HYD → BOM → COK"/>
    <m/>
    <m/>
    <m/>
    <m/>
    <s v="21:30"/>
    <x v="404"/>
    <x v="222"/>
    <x v="1"/>
    <s v="No info"/>
    <n v="11552"/>
  </r>
  <r>
    <x v="2"/>
    <s v="12/06/2019"/>
    <x v="2"/>
    <s v="Cochin"/>
    <s v="DEL → BOM → COK"/>
    <m/>
    <m/>
    <m/>
    <m/>
    <s v="20:55"/>
    <x v="863"/>
    <x v="36"/>
    <x v="2"/>
    <s v="In-flight meal not included"/>
    <n v="10262"/>
  </r>
  <r>
    <x v="3"/>
    <s v="15/04/2019"/>
    <x v="2"/>
    <s v="Cochin"/>
    <s v="DEL → MAA → COK"/>
    <m/>
    <m/>
    <m/>
    <m/>
    <s v="15:45"/>
    <x v="319"/>
    <x v="124"/>
    <x v="2"/>
    <s v="No info"/>
    <n v="5899"/>
  </r>
  <r>
    <x v="2"/>
    <s v="1/06/2019"/>
    <x v="2"/>
    <s v="Cochin"/>
    <s v="DEL → NAG → BOM → COK"/>
    <m/>
    <m/>
    <m/>
    <m/>
    <s v="14:35"/>
    <x v="305"/>
    <x v="27"/>
    <x v="1"/>
    <s v="No info"/>
    <n v="13376"/>
  </r>
  <r>
    <x v="2"/>
    <s v="12/03/2019"/>
    <x v="0"/>
    <s v="New Delhi"/>
    <s v="BLR → BOM → DEL"/>
    <m/>
    <m/>
    <m/>
    <m/>
    <s v="18:55"/>
    <x v="6"/>
    <x v="6"/>
    <x v="2"/>
    <s v="No info"/>
    <n v="13817"/>
  </r>
  <r>
    <x v="6"/>
    <s v="1/05/2019"/>
    <x v="1"/>
    <s v="Banglore"/>
    <s v="CCU → DEL → BLR"/>
    <m/>
    <m/>
    <m/>
    <m/>
    <s v="20:20"/>
    <x v="1193"/>
    <x v="73"/>
    <x v="2"/>
    <s v="No info"/>
    <n v="8610"/>
  </r>
  <r>
    <x v="2"/>
    <s v="9/05/2019"/>
    <x v="2"/>
    <s v="Cochin"/>
    <s v="DEL → BOM → COK"/>
    <m/>
    <m/>
    <m/>
    <m/>
    <s v="09:00"/>
    <x v="310"/>
    <x v="126"/>
    <x v="2"/>
    <s v="In-flight meal not included"/>
    <n v="12373"/>
  </r>
  <r>
    <x v="3"/>
    <s v="27/05/2019"/>
    <x v="2"/>
    <s v="Cochin"/>
    <s v="DEL → BLR → COK"/>
    <m/>
    <m/>
    <m/>
    <m/>
    <s v="17:55"/>
    <x v="72"/>
    <x v="122"/>
    <x v="2"/>
    <s v="No info"/>
    <n v="5673"/>
  </r>
  <r>
    <x v="6"/>
    <s v="1/04/2019"/>
    <x v="1"/>
    <s v="Banglore"/>
    <s v="CCU → DEL → BLR"/>
    <m/>
    <m/>
    <m/>
    <m/>
    <s v="20:20"/>
    <x v="291"/>
    <x v="194"/>
    <x v="2"/>
    <s v="No info"/>
    <n v="7927"/>
  </r>
  <r>
    <x v="2"/>
    <s v="24/06/2019"/>
    <x v="2"/>
    <s v="Cochin"/>
    <s v="DEL → BOM → COK"/>
    <m/>
    <m/>
    <m/>
    <m/>
    <s v="02:15"/>
    <x v="33"/>
    <x v="238"/>
    <x v="2"/>
    <s v="In-flight meal not included"/>
    <n v="10262"/>
  </r>
  <r>
    <x v="2"/>
    <s v="9/05/2019"/>
    <x v="2"/>
    <s v="Cochin"/>
    <s v="DEL → BOM → COK"/>
    <m/>
    <m/>
    <m/>
    <m/>
    <s v="08:00"/>
    <x v="310"/>
    <x v="157"/>
    <x v="2"/>
    <s v="In-flight meal not included"/>
    <n v="12373"/>
  </r>
  <r>
    <x v="1"/>
    <s v="01/03/2019"/>
    <x v="0"/>
    <s v="New Delhi"/>
    <s v="BLR → BBI → DEL"/>
    <m/>
    <m/>
    <m/>
    <m/>
    <s v="09:30"/>
    <x v="1285"/>
    <x v="14"/>
    <x v="2"/>
    <s v="No info"/>
    <n v="12704"/>
  </r>
  <r>
    <x v="1"/>
    <s v="9/05/2019"/>
    <x v="1"/>
    <s v="Banglore"/>
    <s v="CCU → BBI → BLR"/>
    <m/>
    <m/>
    <m/>
    <m/>
    <s v="12:00"/>
    <x v="1286"/>
    <x v="109"/>
    <x v="2"/>
    <s v="No info"/>
    <n v="6612"/>
  </r>
  <r>
    <x v="0"/>
    <s v="9/06/2019"/>
    <x v="0"/>
    <s v="Delhi"/>
    <s v="BLR → DEL"/>
    <m/>
    <m/>
    <m/>
    <m/>
    <s v="18:55"/>
    <x v="21"/>
    <x v="21"/>
    <x v="0"/>
    <s v="No info"/>
    <n v="4823"/>
  </r>
  <r>
    <x v="2"/>
    <s v="3/06/2019"/>
    <x v="2"/>
    <s v="Cochin"/>
    <s v="DEL → BOM → COK"/>
    <m/>
    <m/>
    <m/>
    <m/>
    <s v="10:00"/>
    <x v="33"/>
    <x v="144"/>
    <x v="2"/>
    <s v="In-flight meal not included"/>
    <n v="10262"/>
  </r>
  <r>
    <x v="0"/>
    <s v="21/03/2019"/>
    <x v="2"/>
    <s v="Cochin"/>
    <s v="DEL → MAA → COK"/>
    <m/>
    <m/>
    <m/>
    <m/>
    <s v="07:20"/>
    <x v="493"/>
    <x v="19"/>
    <x v="2"/>
    <s v="No info"/>
    <n v="6388"/>
  </r>
  <r>
    <x v="5"/>
    <s v="12/05/2019"/>
    <x v="0"/>
    <s v="Delhi"/>
    <s v="BLR → DEL"/>
    <m/>
    <m/>
    <m/>
    <m/>
    <s v="07:45"/>
    <x v="237"/>
    <x v="21"/>
    <x v="0"/>
    <s v="No info"/>
    <n v="3898"/>
  </r>
  <r>
    <x v="2"/>
    <s v="6/04/2019"/>
    <x v="2"/>
    <s v="Cochin"/>
    <s v="DEL → BOM → COK"/>
    <m/>
    <m/>
    <m/>
    <m/>
    <s v="11:30"/>
    <x v="33"/>
    <x v="72"/>
    <x v="2"/>
    <s v="In-flight meal not included"/>
    <n v="5177"/>
  </r>
  <r>
    <x v="2"/>
    <s v="9/06/2019"/>
    <x v="1"/>
    <s v="Banglore"/>
    <s v="CCU → BOM → BLR"/>
    <m/>
    <m/>
    <m/>
    <m/>
    <s v="20:00"/>
    <x v="1142"/>
    <x v="169"/>
    <x v="2"/>
    <s v="In-flight meal not included"/>
    <n v="10844"/>
  </r>
  <r>
    <x v="0"/>
    <s v="1/06/2019"/>
    <x v="0"/>
    <s v="Delhi"/>
    <s v="BLR → DEL"/>
    <m/>
    <m/>
    <m/>
    <m/>
    <s v="00:25"/>
    <x v="372"/>
    <x v="0"/>
    <x v="0"/>
    <s v="No info"/>
    <n v="4077"/>
  </r>
  <r>
    <x v="2"/>
    <s v="24/03/2019"/>
    <x v="1"/>
    <s v="Banglore"/>
    <s v="CCU → BOM → BLR"/>
    <m/>
    <m/>
    <m/>
    <m/>
    <s v="16:55"/>
    <x v="644"/>
    <x v="237"/>
    <x v="2"/>
    <s v="No info"/>
    <n v="14231"/>
  </r>
  <r>
    <x v="1"/>
    <s v="12/03/2019"/>
    <x v="0"/>
    <s v="New Delhi"/>
    <s v="BLR → BOM → BHO → DEL"/>
    <m/>
    <m/>
    <m/>
    <m/>
    <s v="08:50"/>
    <x v="354"/>
    <x v="142"/>
    <x v="1"/>
    <s v="No info"/>
    <n v="13250"/>
  </r>
  <r>
    <x v="2"/>
    <s v="12/03/2019"/>
    <x v="0"/>
    <s v="New Delhi"/>
    <s v="BLR → BOM → DEL"/>
    <m/>
    <m/>
    <m/>
    <m/>
    <s v="07:00"/>
    <x v="156"/>
    <x v="242"/>
    <x v="2"/>
    <s v="No info"/>
    <n v="13817"/>
  </r>
  <r>
    <x v="3"/>
    <s v="09/03/2019"/>
    <x v="0"/>
    <s v="New Delhi"/>
    <s v="BLR → DEL"/>
    <m/>
    <m/>
    <m/>
    <m/>
    <s v="20:30"/>
    <x v="70"/>
    <x v="0"/>
    <x v="0"/>
    <s v="No info"/>
    <n v="6205"/>
  </r>
  <r>
    <x v="2"/>
    <s v="27/06/2019"/>
    <x v="2"/>
    <s v="Cochin"/>
    <s v="DEL → AMD → BOM → COK"/>
    <m/>
    <m/>
    <m/>
    <m/>
    <s v="23:05"/>
    <x v="111"/>
    <x v="56"/>
    <x v="1"/>
    <s v="No info"/>
    <n v="12819"/>
  </r>
  <r>
    <x v="0"/>
    <s v="15/04/2019"/>
    <x v="0"/>
    <s v="Delhi"/>
    <s v="BLR → DEL"/>
    <m/>
    <m/>
    <m/>
    <m/>
    <s v="13:00"/>
    <x v="349"/>
    <x v="0"/>
    <x v="0"/>
    <s v="No info"/>
    <n v="4591"/>
  </r>
  <r>
    <x v="3"/>
    <s v="27/06/2019"/>
    <x v="1"/>
    <s v="Banglore"/>
    <s v="CCU → BLR"/>
    <m/>
    <m/>
    <m/>
    <m/>
    <s v="06:55"/>
    <x v="289"/>
    <x v="11"/>
    <x v="0"/>
    <s v="No check-in baggage included"/>
    <n v="3841"/>
  </r>
  <r>
    <x v="3"/>
    <s v="9/06/2019"/>
    <x v="3"/>
    <s v="Kolkata"/>
    <s v="MAA → CCU"/>
    <m/>
    <m/>
    <m/>
    <m/>
    <s v="17:45"/>
    <x v="158"/>
    <x v="87"/>
    <x v="0"/>
    <s v="No info"/>
    <n v="3597"/>
  </r>
  <r>
    <x v="0"/>
    <s v="3/04/2019"/>
    <x v="1"/>
    <s v="Banglore"/>
    <s v="CCU → BLR"/>
    <m/>
    <m/>
    <m/>
    <m/>
    <s v="04:40"/>
    <x v="150"/>
    <x v="11"/>
    <x v="0"/>
    <s v="No info"/>
    <n v="4174"/>
  </r>
  <r>
    <x v="6"/>
    <s v="27/05/2019"/>
    <x v="2"/>
    <s v="Cochin"/>
    <s v="DEL → COK"/>
    <m/>
    <m/>
    <m/>
    <m/>
    <s v="06:00"/>
    <x v="159"/>
    <x v="90"/>
    <x v="0"/>
    <s v="No info"/>
    <n v="6216"/>
  </r>
  <r>
    <x v="2"/>
    <s v="9/05/2019"/>
    <x v="1"/>
    <s v="Banglore"/>
    <s v="CCU → DEL → BLR"/>
    <m/>
    <m/>
    <m/>
    <m/>
    <s v="17:00"/>
    <x v="865"/>
    <x v="300"/>
    <x v="2"/>
    <s v="No info"/>
    <n v="10624"/>
  </r>
  <r>
    <x v="7"/>
    <s v="24/06/2019"/>
    <x v="2"/>
    <s v="Cochin"/>
    <s v="DEL → BLR → COK"/>
    <m/>
    <m/>
    <m/>
    <m/>
    <s v="07:55"/>
    <x v="280"/>
    <x v="76"/>
    <x v="2"/>
    <s v="No info"/>
    <n v="6152"/>
  </r>
  <r>
    <x v="0"/>
    <s v="9/03/2019"/>
    <x v="2"/>
    <s v="Cochin"/>
    <s v="DEL → BOM → COK"/>
    <m/>
    <m/>
    <m/>
    <m/>
    <s v="20:30"/>
    <x v="416"/>
    <x v="116"/>
    <x v="2"/>
    <s v="No info"/>
    <n v="6937"/>
  </r>
  <r>
    <x v="1"/>
    <s v="1/06/2019"/>
    <x v="2"/>
    <s v="Cochin"/>
    <s v="DEL → BOM → COK"/>
    <m/>
    <m/>
    <m/>
    <m/>
    <s v="17:00"/>
    <x v="160"/>
    <x v="293"/>
    <x v="2"/>
    <s v="No info"/>
    <n v="8792"/>
  </r>
  <r>
    <x v="4"/>
    <s v="27/05/2019"/>
    <x v="2"/>
    <s v="Cochin"/>
    <s v="DEL → BOM → COK"/>
    <m/>
    <m/>
    <m/>
    <m/>
    <s v="12:50"/>
    <x v="30"/>
    <x v="103"/>
    <x v="2"/>
    <s v="No info"/>
    <n v="7005"/>
  </r>
  <r>
    <x v="2"/>
    <s v="6/06/2019"/>
    <x v="4"/>
    <s v="Hyderabad"/>
    <s v="BOM → HYD"/>
    <m/>
    <m/>
    <m/>
    <m/>
    <s v="02:55"/>
    <x v="298"/>
    <x v="53"/>
    <x v="0"/>
    <s v="No info"/>
    <n v="5678"/>
  </r>
  <r>
    <x v="1"/>
    <s v="15/03/2019"/>
    <x v="0"/>
    <s v="New Delhi"/>
    <s v="BLR → VGA → DEL"/>
    <m/>
    <m/>
    <m/>
    <m/>
    <s v="10:30"/>
    <x v="1035"/>
    <x v="175"/>
    <x v="2"/>
    <s v="No info"/>
    <n v="7013"/>
  </r>
  <r>
    <x v="2"/>
    <s v="21/05/2019"/>
    <x v="2"/>
    <s v="Cochin"/>
    <s v="DEL → BOM → COK"/>
    <m/>
    <m/>
    <m/>
    <m/>
    <s v="15:00"/>
    <x v="352"/>
    <x v="254"/>
    <x v="2"/>
    <s v="No info"/>
    <n v="16079"/>
  </r>
  <r>
    <x v="2"/>
    <s v="6/06/2019"/>
    <x v="1"/>
    <s v="Banglore"/>
    <s v="CCU → DEL → BLR"/>
    <m/>
    <m/>
    <m/>
    <m/>
    <s v="09:35"/>
    <x v="512"/>
    <x v="100"/>
    <x v="2"/>
    <s v="In-flight meal not included"/>
    <n v="10539"/>
  </r>
  <r>
    <x v="2"/>
    <s v="6/05/2019"/>
    <x v="1"/>
    <s v="Banglore"/>
    <s v="CCU → BOM → BLR"/>
    <m/>
    <m/>
    <m/>
    <m/>
    <s v="16:30"/>
    <x v="142"/>
    <x v="186"/>
    <x v="2"/>
    <s v="In-flight meal not included"/>
    <n v="11841"/>
  </r>
  <r>
    <x v="0"/>
    <s v="15/03/2019"/>
    <x v="0"/>
    <s v="New Delhi"/>
    <s v="BLR → BOM → DEL"/>
    <m/>
    <m/>
    <m/>
    <m/>
    <s v="19:35"/>
    <x v="1287"/>
    <x v="57"/>
    <x v="2"/>
    <s v="No info"/>
    <n v="10509"/>
  </r>
  <r>
    <x v="0"/>
    <s v="3/06/2019"/>
    <x v="3"/>
    <s v="Kolkata"/>
    <s v="MAA → CCU"/>
    <m/>
    <m/>
    <m/>
    <m/>
    <s v="13:15"/>
    <x v="52"/>
    <x v="87"/>
    <x v="0"/>
    <s v="No info"/>
    <n v="3597"/>
  </r>
  <r>
    <x v="1"/>
    <s v="1/05/2019"/>
    <x v="1"/>
    <s v="Banglore"/>
    <s v="CCU → BOM → COK → BLR"/>
    <m/>
    <m/>
    <m/>
    <m/>
    <s v="09:25"/>
    <x v="918"/>
    <x v="164"/>
    <x v="1"/>
    <s v="No info"/>
    <n v="15532"/>
  </r>
  <r>
    <x v="4"/>
    <s v="9/03/2019"/>
    <x v="2"/>
    <s v="Cochin"/>
    <s v="DEL → BOM → COK"/>
    <m/>
    <m/>
    <m/>
    <m/>
    <s v="06:50"/>
    <x v="30"/>
    <x v="270"/>
    <x v="2"/>
    <s v="In-flight meal not included"/>
    <n v="14086"/>
  </r>
  <r>
    <x v="4"/>
    <s v="27/03/2019"/>
    <x v="2"/>
    <s v="Cochin"/>
    <s v="DEL → HYD → COK"/>
    <m/>
    <m/>
    <m/>
    <m/>
    <s v="14:35"/>
    <x v="162"/>
    <x v="163"/>
    <x v="2"/>
    <s v="In-flight meal not included"/>
    <n v="5883"/>
  </r>
  <r>
    <x v="4"/>
    <s v="3/06/2019"/>
    <x v="2"/>
    <s v="Cochin"/>
    <s v="DEL → BOM → COK"/>
    <m/>
    <m/>
    <m/>
    <m/>
    <s v="07:00"/>
    <x v="30"/>
    <x v="91"/>
    <x v="2"/>
    <s v="No info"/>
    <n v="7618"/>
  </r>
  <r>
    <x v="2"/>
    <s v="1/05/2019"/>
    <x v="1"/>
    <s v="Banglore"/>
    <s v="CCU → DEL → BLR"/>
    <m/>
    <m/>
    <m/>
    <m/>
    <s v="17:00"/>
    <x v="719"/>
    <x v="300"/>
    <x v="2"/>
    <s v="In-flight meal not included"/>
    <n v="9314"/>
  </r>
  <r>
    <x v="2"/>
    <s v="9/06/2019"/>
    <x v="1"/>
    <s v="Banglore"/>
    <s v="CCU → DEL → BLR"/>
    <m/>
    <m/>
    <m/>
    <m/>
    <s v="09:35"/>
    <x v="122"/>
    <x v="113"/>
    <x v="2"/>
    <s v="In-flight meal not included"/>
    <n v="13994"/>
  </r>
  <r>
    <x v="0"/>
    <s v="27/04/2019"/>
    <x v="2"/>
    <s v="Cochin"/>
    <s v="DEL → HYD → COK"/>
    <m/>
    <m/>
    <m/>
    <m/>
    <s v="07:35"/>
    <x v="257"/>
    <x v="201"/>
    <x v="2"/>
    <s v="No info"/>
    <n v="5073"/>
  </r>
  <r>
    <x v="7"/>
    <s v="24/03/2019"/>
    <x v="0"/>
    <s v="New Delhi"/>
    <s v="BLR → DEL"/>
    <m/>
    <m/>
    <m/>
    <m/>
    <s v="11:10"/>
    <x v="11"/>
    <x v="37"/>
    <x v="0"/>
    <s v="No info"/>
    <n v="3383"/>
  </r>
  <r>
    <x v="4"/>
    <s v="1/06/2019"/>
    <x v="2"/>
    <s v="Cochin"/>
    <s v="DEL → BOM → COK"/>
    <m/>
    <m/>
    <m/>
    <m/>
    <s v="09:00"/>
    <x v="8"/>
    <x v="50"/>
    <x v="2"/>
    <s v="No info"/>
    <n v="16108"/>
  </r>
  <r>
    <x v="4"/>
    <s v="27/05/2019"/>
    <x v="2"/>
    <s v="Cochin"/>
    <s v="DEL → BOM → COK"/>
    <m/>
    <m/>
    <m/>
    <m/>
    <s v="10:20"/>
    <x v="184"/>
    <x v="23"/>
    <x v="2"/>
    <s v="No info"/>
    <n v="6795"/>
  </r>
  <r>
    <x v="2"/>
    <s v="1/04/2019"/>
    <x v="1"/>
    <s v="Banglore"/>
    <s v="CCU → BOM → BLR"/>
    <m/>
    <m/>
    <m/>
    <m/>
    <s v="16:30"/>
    <x v="407"/>
    <x v="13"/>
    <x v="2"/>
    <s v="No info"/>
    <n v="12681"/>
  </r>
  <r>
    <x v="2"/>
    <s v="12/06/2019"/>
    <x v="2"/>
    <s v="Cochin"/>
    <s v="DEL → BOM → COK"/>
    <m/>
    <m/>
    <m/>
    <m/>
    <s v="15:00"/>
    <x v="15"/>
    <x v="170"/>
    <x v="2"/>
    <s v="In-flight meal not included"/>
    <n v="10262"/>
  </r>
  <r>
    <x v="6"/>
    <s v="6/06/2019"/>
    <x v="1"/>
    <s v="Banglore"/>
    <s v="CCU → DEL → BLR"/>
    <m/>
    <m/>
    <m/>
    <m/>
    <s v="17:00"/>
    <x v="894"/>
    <x v="117"/>
    <x v="2"/>
    <s v="No info"/>
    <n v="8820"/>
  </r>
  <r>
    <x v="2"/>
    <s v="09/03/2019"/>
    <x v="0"/>
    <s v="New Delhi"/>
    <s v="BLR → BDQ → DEL"/>
    <m/>
    <m/>
    <m/>
    <m/>
    <s v="05:50"/>
    <x v="167"/>
    <x v="46"/>
    <x v="2"/>
    <s v="In-flight meal not included"/>
    <n v="10037"/>
  </r>
  <r>
    <x v="4"/>
    <s v="12/06/2019"/>
    <x v="2"/>
    <s v="Cochin"/>
    <s v="DEL → BOM → COK"/>
    <m/>
    <m/>
    <m/>
    <m/>
    <s v="06:00"/>
    <x v="26"/>
    <x v="204"/>
    <x v="2"/>
    <s v="No info"/>
    <n v="11789"/>
  </r>
  <r>
    <x v="5"/>
    <s v="15/05/2019"/>
    <x v="2"/>
    <s v="Cochin"/>
    <s v="DEL → BOM → COK"/>
    <m/>
    <m/>
    <m/>
    <m/>
    <s v="10:35"/>
    <x v="141"/>
    <x v="144"/>
    <x v="2"/>
    <s v="No info"/>
    <n v="7378"/>
  </r>
  <r>
    <x v="0"/>
    <s v="24/05/2019"/>
    <x v="0"/>
    <s v="Delhi"/>
    <s v="BLR → DEL"/>
    <m/>
    <m/>
    <m/>
    <m/>
    <s v="18:55"/>
    <x v="21"/>
    <x v="21"/>
    <x v="0"/>
    <s v="No info"/>
    <n v="4823"/>
  </r>
  <r>
    <x v="2"/>
    <s v="24/06/2019"/>
    <x v="0"/>
    <s v="Delhi"/>
    <s v="BLR → DEL"/>
    <m/>
    <m/>
    <m/>
    <m/>
    <s v="19:50"/>
    <x v="72"/>
    <x v="43"/>
    <x v="0"/>
    <s v="In-flight meal not included"/>
    <n v="6478"/>
  </r>
  <r>
    <x v="2"/>
    <s v="1/06/2019"/>
    <x v="2"/>
    <s v="Cochin"/>
    <s v="DEL → JAI → BOM → COK"/>
    <m/>
    <m/>
    <m/>
    <m/>
    <s v="09:40"/>
    <x v="127"/>
    <x v="65"/>
    <x v="1"/>
    <s v="No info"/>
    <n v="13014"/>
  </r>
  <r>
    <x v="2"/>
    <s v="24/05/2019"/>
    <x v="1"/>
    <s v="Banglore"/>
    <s v="CCU → BOM → BLR"/>
    <m/>
    <m/>
    <m/>
    <m/>
    <s v="16:30"/>
    <x v="61"/>
    <x v="188"/>
    <x v="2"/>
    <s v="In-flight meal not included"/>
    <n v="10844"/>
  </r>
  <r>
    <x v="4"/>
    <s v="27/06/2019"/>
    <x v="2"/>
    <s v="Cochin"/>
    <s v="DEL → BOM → COK"/>
    <m/>
    <m/>
    <m/>
    <m/>
    <s v="08:00"/>
    <x v="30"/>
    <x v="119"/>
    <x v="2"/>
    <s v="No info"/>
    <n v="7408"/>
  </r>
  <r>
    <x v="4"/>
    <s v="27/06/2019"/>
    <x v="2"/>
    <s v="Cochin"/>
    <s v="DEL → HYD → COK"/>
    <m/>
    <m/>
    <m/>
    <m/>
    <s v="07:05"/>
    <x v="102"/>
    <x v="128"/>
    <x v="2"/>
    <s v="No info"/>
    <n v="9646"/>
  </r>
  <r>
    <x v="3"/>
    <s v="6/05/2019"/>
    <x v="3"/>
    <s v="Kolkata"/>
    <s v="MAA → CCU"/>
    <m/>
    <m/>
    <m/>
    <m/>
    <s v="17:45"/>
    <x v="158"/>
    <x v="87"/>
    <x v="0"/>
    <s v="No info"/>
    <n v="3597"/>
  </r>
  <r>
    <x v="3"/>
    <s v="27/06/2019"/>
    <x v="1"/>
    <s v="Banglore"/>
    <s v="CCU → BLR"/>
    <m/>
    <m/>
    <m/>
    <m/>
    <s v="17:10"/>
    <x v="195"/>
    <x v="31"/>
    <x v="0"/>
    <s v="No info"/>
    <n v="3873"/>
  </r>
  <r>
    <x v="5"/>
    <s v="27/06/2019"/>
    <x v="2"/>
    <s v="Cochin"/>
    <s v="DEL → BOM → COK"/>
    <m/>
    <m/>
    <m/>
    <m/>
    <s v="14:25"/>
    <x v="141"/>
    <x v="19"/>
    <x v="2"/>
    <s v="No info"/>
    <n v="7870"/>
  </r>
  <r>
    <x v="2"/>
    <s v="27/06/2019"/>
    <x v="2"/>
    <s v="Cochin"/>
    <s v="DEL → BHO → BOM → COK"/>
    <m/>
    <m/>
    <m/>
    <m/>
    <s v="05:30"/>
    <x v="26"/>
    <x v="186"/>
    <x v="1"/>
    <s v="In-flight meal not included"/>
    <n v="13344"/>
  </r>
  <r>
    <x v="1"/>
    <s v="12/06/2019"/>
    <x v="4"/>
    <s v="Hyderabad"/>
    <s v="BOM → HYD"/>
    <m/>
    <m/>
    <m/>
    <m/>
    <s v="19:30"/>
    <x v="66"/>
    <x v="239"/>
    <x v="0"/>
    <s v="No info"/>
    <n v="3100"/>
  </r>
  <r>
    <x v="1"/>
    <s v="18/03/2019"/>
    <x v="0"/>
    <s v="New Delhi"/>
    <s v="BLR → DEL"/>
    <m/>
    <m/>
    <m/>
    <m/>
    <s v="21:05"/>
    <x v="46"/>
    <x v="0"/>
    <x v="0"/>
    <s v="No info"/>
    <n v="4441"/>
  </r>
  <r>
    <x v="0"/>
    <s v="27/03/2019"/>
    <x v="2"/>
    <s v="Cochin"/>
    <s v="DEL → HYD → COK"/>
    <m/>
    <m/>
    <m/>
    <m/>
    <s v="04:55"/>
    <x v="134"/>
    <x v="186"/>
    <x v="2"/>
    <s v="No info"/>
    <n v="6171"/>
  </r>
  <r>
    <x v="2"/>
    <s v="9/05/2019"/>
    <x v="1"/>
    <s v="Banglore"/>
    <s v="CCU → DEL → BLR"/>
    <m/>
    <m/>
    <m/>
    <m/>
    <s v="20:25"/>
    <x v="207"/>
    <x v="76"/>
    <x v="2"/>
    <s v="No info"/>
    <n v="10953"/>
  </r>
  <r>
    <x v="1"/>
    <s v="9/05/2019"/>
    <x v="1"/>
    <s v="Banglore"/>
    <s v="CCU → VNS → DEL → BLR"/>
    <m/>
    <m/>
    <m/>
    <m/>
    <s v="14:30"/>
    <x v="889"/>
    <x v="120"/>
    <x v="1"/>
    <s v="No info"/>
    <n v="14214"/>
  </r>
  <r>
    <x v="0"/>
    <s v="24/06/2019"/>
    <x v="2"/>
    <s v="Cochin"/>
    <s v="DEL → BOM → COK"/>
    <m/>
    <m/>
    <m/>
    <m/>
    <s v="07:30"/>
    <x v="30"/>
    <x v="56"/>
    <x v="2"/>
    <s v="No info"/>
    <n v="6093"/>
  </r>
  <r>
    <x v="1"/>
    <s v="24/06/2019"/>
    <x v="2"/>
    <s v="Cochin"/>
    <s v="DEL → JDH → BOM → COK"/>
    <m/>
    <m/>
    <m/>
    <m/>
    <s v="12:55"/>
    <x v="260"/>
    <x v="77"/>
    <x v="1"/>
    <s v="No info"/>
    <n v="12436"/>
  </r>
  <r>
    <x v="2"/>
    <s v="18/05/2019"/>
    <x v="2"/>
    <s v="Cochin"/>
    <s v="DEL → AMD → BOM → COK"/>
    <m/>
    <m/>
    <m/>
    <m/>
    <s v="13:25"/>
    <x v="36"/>
    <x v="208"/>
    <x v="1"/>
    <s v="No info"/>
    <n v="15129"/>
  </r>
  <r>
    <x v="4"/>
    <s v="3/06/2019"/>
    <x v="2"/>
    <s v="Cochin"/>
    <s v="DEL → BOM → COK"/>
    <m/>
    <m/>
    <m/>
    <m/>
    <s v="06:00"/>
    <x v="26"/>
    <x v="204"/>
    <x v="2"/>
    <s v="No info"/>
    <n v="13259"/>
  </r>
  <r>
    <x v="1"/>
    <s v="24/05/2019"/>
    <x v="1"/>
    <s v="Banglore"/>
    <s v="CCU → GAU → DEL → BLR"/>
    <m/>
    <m/>
    <m/>
    <m/>
    <s v="09:50"/>
    <x v="1288"/>
    <x v="253"/>
    <x v="1"/>
    <s v="No info"/>
    <n v="15170"/>
  </r>
  <r>
    <x v="2"/>
    <s v="21/05/2019"/>
    <x v="1"/>
    <s v="Banglore"/>
    <s v="CCU → BOM → BLR"/>
    <m/>
    <m/>
    <m/>
    <m/>
    <s v="16:30"/>
    <x v="61"/>
    <x v="188"/>
    <x v="2"/>
    <s v="No info"/>
    <n v="14781"/>
  </r>
  <r>
    <x v="0"/>
    <s v="1/06/2019"/>
    <x v="2"/>
    <s v="Cochin"/>
    <s v="DEL → BOM → COK"/>
    <m/>
    <m/>
    <m/>
    <m/>
    <s v="11:25"/>
    <x v="293"/>
    <x v="82"/>
    <x v="2"/>
    <s v="No info"/>
    <n v="6206"/>
  </r>
  <r>
    <x v="3"/>
    <s v="9/05/2019"/>
    <x v="1"/>
    <s v="Banglore"/>
    <s v="CCU → BLR"/>
    <m/>
    <m/>
    <m/>
    <m/>
    <s v="17:10"/>
    <x v="195"/>
    <x v="31"/>
    <x v="0"/>
    <s v="No check-in baggage included"/>
    <n v="3841"/>
  </r>
  <r>
    <x v="2"/>
    <s v="15/06/2019"/>
    <x v="2"/>
    <s v="Cochin"/>
    <s v="DEL → BOM → COK"/>
    <m/>
    <m/>
    <m/>
    <m/>
    <s v="11:30"/>
    <x v="33"/>
    <x v="72"/>
    <x v="2"/>
    <s v="No info"/>
    <n v="14714"/>
  </r>
  <r>
    <x v="0"/>
    <s v="9/06/2019"/>
    <x v="2"/>
    <s v="Cochin"/>
    <s v="DEL → BOM → COK"/>
    <m/>
    <m/>
    <m/>
    <m/>
    <s v="04:55"/>
    <x v="30"/>
    <x v="39"/>
    <x v="2"/>
    <s v="No info"/>
    <n v="6093"/>
  </r>
  <r>
    <x v="2"/>
    <s v="9/06/2019"/>
    <x v="0"/>
    <s v="Delhi"/>
    <s v="BLR → DEL"/>
    <m/>
    <m/>
    <m/>
    <m/>
    <s v="11:10"/>
    <x v="181"/>
    <x v="21"/>
    <x v="0"/>
    <s v="No info"/>
    <n v="8016"/>
  </r>
  <r>
    <x v="1"/>
    <s v="27/03/2019"/>
    <x v="2"/>
    <s v="Cochin"/>
    <s v="DEL → MAA → COK"/>
    <m/>
    <m/>
    <m/>
    <m/>
    <s v="06:05"/>
    <x v="631"/>
    <x v="49"/>
    <x v="2"/>
    <s v="No info"/>
    <n v="5117"/>
  </r>
  <r>
    <x v="2"/>
    <s v="1/05/2019"/>
    <x v="1"/>
    <s v="Banglore"/>
    <s v="CCU → BOM → BLR"/>
    <m/>
    <m/>
    <m/>
    <m/>
    <s v="08:25"/>
    <x v="723"/>
    <x v="83"/>
    <x v="2"/>
    <s v="In-flight meal not included"/>
    <n v="8586"/>
  </r>
  <r>
    <x v="0"/>
    <s v="9/03/2019"/>
    <x v="2"/>
    <s v="Cochin"/>
    <s v="DEL → BOM → COK"/>
    <m/>
    <m/>
    <m/>
    <m/>
    <s v="15:00"/>
    <x v="416"/>
    <x v="264"/>
    <x v="2"/>
    <s v="No info"/>
    <n v="13611"/>
  </r>
  <r>
    <x v="0"/>
    <s v="9/05/2019"/>
    <x v="2"/>
    <s v="Cochin"/>
    <s v="DEL → HYD → COK"/>
    <m/>
    <m/>
    <m/>
    <m/>
    <s v="16:10"/>
    <x v="68"/>
    <x v="124"/>
    <x v="2"/>
    <s v="No info"/>
    <n v="6704"/>
  </r>
  <r>
    <x v="0"/>
    <s v="9/05/2019"/>
    <x v="1"/>
    <s v="Banglore"/>
    <s v="CCU → MAA → BLR"/>
    <m/>
    <m/>
    <m/>
    <m/>
    <s v="06:20"/>
    <x v="342"/>
    <x v="182"/>
    <x v="2"/>
    <s v="No info"/>
    <n v="4226"/>
  </r>
  <r>
    <x v="1"/>
    <s v="6/04/2019"/>
    <x v="0"/>
    <s v="Delhi"/>
    <s v="BLR → DEL"/>
    <m/>
    <m/>
    <m/>
    <m/>
    <s v="17:00"/>
    <x v="153"/>
    <x v="37"/>
    <x v="0"/>
    <s v="No info"/>
    <n v="4651"/>
  </r>
  <r>
    <x v="3"/>
    <s v="27/05/2019"/>
    <x v="1"/>
    <s v="Banglore"/>
    <s v="CCU → BLR"/>
    <m/>
    <m/>
    <m/>
    <m/>
    <s v="22:20"/>
    <x v="1289"/>
    <x v="87"/>
    <x v="0"/>
    <s v="No info"/>
    <n v="3873"/>
  </r>
  <r>
    <x v="5"/>
    <s v="03/03/2019"/>
    <x v="0"/>
    <s v="New Delhi"/>
    <s v="BLR → DEL"/>
    <m/>
    <m/>
    <m/>
    <m/>
    <s v="20:55"/>
    <x v="166"/>
    <x v="21"/>
    <x v="0"/>
    <s v="No info"/>
    <n v="7222"/>
  </r>
  <r>
    <x v="4"/>
    <s v="15/05/2019"/>
    <x v="2"/>
    <s v="Cochin"/>
    <s v="DEL → BOM → COK"/>
    <m/>
    <m/>
    <m/>
    <m/>
    <s v="11:30"/>
    <x v="30"/>
    <x v="114"/>
    <x v="2"/>
    <s v="No info"/>
    <n v="13727"/>
  </r>
  <r>
    <x v="0"/>
    <s v="27/03/2019"/>
    <x v="2"/>
    <s v="Cochin"/>
    <s v="DEL → BOM → COK"/>
    <m/>
    <m/>
    <m/>
    <m/>
    <s v="09:10"/>
    <x v="136"/>
    <x v="124"/>
    <x v="2"/>
    <s v="No info"/>
    <n v="10141"/>
  </r>
  <r>
    <x v="3"/>
    <s v="24/04/2019"/>
    <x v="0"/>
    <s v="Delhi"/>
    <s v="BLR → DEL"/>
    <m/>
    <m/>
    <m/>
    <m/>
    <s v="21:10"/>
    <x v="638"/>
    <x v="21"/>
    <x v="0"/>
    <s v="No info"/>
    <n v="3625"/>
  </r>
  <r>
    <x v="0"/>
    <s v="15/04/2019"/>
    <x v="2"/>
    <s v="Cochin"/>
    <s v="DEL → HYD → COK"/>
    <m/>
    <m/>
    <m/>
    <m/>
    <s v="07:35"/>
    <x v="102"/>
    <x v="97"/>
    <x v="2"/>
    <s v="No info"/>
    <n v="6442"/>
  </r>
  <r>
    <x v="2"/>
    <s v="6/05/2019"/>
    <x v="0"/>
    <s v="Delhi"/>
    <s v="BLR → DEL"/>
    <m/>
    <m/>
    <m/>
    <m/>
    <s v="17:45"/>
    <x v="66"/>
    <x v="43"/>
    <x v="0"/>
    <s v="No info"/>
    <n v="7229"/>
  </r>
  <r>
    <x v="7"/>
    <s v="24/06/2019"/>
    <x v="2"/>
    <s v="Cochin"/>
    <s v="DEL → BLR → COK"/>
    <m/>
    <m/>
    <m/>
    <m/>
    <s v="16:45"/>
    <x v="960"/>
    <x v="196"/>
    <x v="2"/>
    <s v="No info"/>
    <n v="6752"/>
  </r>
  <r>
    <x v="2"/>
    <s v="24/03/2019"/>
    <x v="1"/>
    <s v="Banglore"/>
    <s v="CCU → BOM → BLR"/>
    <m/>
    <m/>
    <m/>
    <m/>
    <s v="21:10"/>
    <x v="348"/>
    <x v="232"/>
    <x v="2"/>
    <s v="No info"/>
    <n v="13759"/>
  </r>
  <r>
    <x v="1"/>
    <s v="6/03/2019"/>
    <x v="4"/>
    <s v="Hyderabad"/>
    <s v="BOM → BBI → HYD"/>
    <m/>
    <m/>
    <m/>
    <m/>
    <s v="12:00"/>
    <x v="1290"/>
    <x v="104"/>
    <x v="2"/>
    <s v="No info"/>
    <n v="14408"/>
  </r>
  <r>
    <x v="1"/>
    <s v="9/06/2019"/>
    <x v="2"/>
    <s v="Cochin"/>
    <s v="DEL → CCU → BOM → COK"/>
    <m/>
    <m/>
    <m/>
    <m/>
    <s v="20:15"/>
    <x v="485"/>
    <x v="17"/>
    <x v="1"/>
    <s v="No info"/>
    <n v="13381"/>
  </r>
  <r>
    <x v="6"/>
    <s v="1/04/2019"/>
    <x v="1"/>
    <s v="Banglore"/>
    <s v="CCU → DEL → BLR"/>
    <m/>
    <m/>
    <m/>
    <m/>
    <s v="17:00"/>
    <x v="1263"/>
    <x v="49"/>
    <x v="2"/>
    <s v="No info"/>
    <n v="9135"/>
  </r>
  <r>
    <x v="0"/>
    <s v="15/05/2019"/>
    <x v="1"/>
    <s v="Banglore"/>
    <s v="CCU → NAG → BLR"/>
    <m/>
    <m/>
    <m/>
    <m/>
    <s v="18:05"/>
    <x v="3"/>
    <x v="3"/>
    <x v="2"/>
    <s v="No info"/>
    <n v="6218"/>
  </r>
  <r>
    <x v="3"/>
    <s v="27/04/2019"/>
    <x v="1"/>
    <s v="Banglore"/>
    <s v="CCU → BLR"/>
    <m/>
    <m/>
    <m/>
    <m/>
    <s v="09:00"/>
    <x v="5"/>
    <x v="5"/>
    <x v="0"/>
    <s v="No info"/>
    <n v="4174"/>
  </r>
  <r>
    <x v="1"/>
    <s v="6/06/2019"/>
    <x v="1"/>
    <s v="Banglore"/>
    <s v="CCU → HYD → BLR"/>
    <m/>
    <m/>
    <m/>
    <m/>
    <s v="19:00"/>
    <x v="1291"/>
    <x v="39"/>
    <x v="2"/>
    <s v="No info"/>
    <n v="6117"/>
  </r>
  <r>
    <x v="2"/>
    <s v="15/05/2019"/>
    <x v="1"/>
    <s v="Banglore"/>
    <s v="CCU → DEL → BLR"/>
    <m/>
    <m/>
    <m/>
    <m/>
    <s v="09:35"/>
    <x v="122"/>
    <x v="113"/>
    <x v="2"/>
    <s v="In-flight meal not included"/>
    <n v="10703"/>
  </r>
  <r>
    <x v="2"/>
    <s v="12/06/2019"/>
    <x v="1"/>
    <s v="Banglore"/>
    <s v="CCU → DEL → BLR"/>
    <m/>
    <m/>
    <m/>
    <m/>
    <s v="09:35"/>
    <x v="755"/>
    <x v="121"/>
    <x v="2"/>
    <s v="No info"/>
    <n v="12692"/>
  </r>
  <r>
    <x v="2"/>
    <s v="6/06/2019"/>
    <x v="1"/>
    <s v="Banglore"/>
    <s v="CCU → DEL → BLR"/>
    <m/>
    <m/>
    <m/>
    <m/>
    <s v="17:00"/>
    <x v="666"/>
    <x v="308"/>
    <x v="2"/>
    <s v="In-flight meal not included"/>
    <n v="10539"/>
  </r>
  <r>
    <x v="2"/>
    <s v="24/03/2019"/>
    <x v="1"/>
    <s v="Banglore"/>
    <s v="CCU → BOM → BLR"/>
    <m/>
    <m/>
    <m/>
    <m/>
    <s v="13:55"/>
    <x v="195"/>
    <x v="24"/>
    <x v="2"/>
    <s v="In-flight meal not included"/>
    <n v="11134"/>
  </r>
  <r>
    <x v="0"/>
    <s v="24/03/2019"/>
    <x v="0"/>
    <s v="New Delhi"/>
    <s v="BLR → DEL"/>
    <m/>
    <m/>
    <m/>
    <m/>
    <s v="21:20"/>
    <x v="1292"/>
    <x v="21"/>
    <x v="0"/>
    <s v="No info"/>
    <n v="4777"/>
  </r>
  <r>
    <x v="2"/>
    <s v="18/05/2019"/>
    <x v="2"/>
    <s v="Cochin"/>
    <s v="DEL → BOM → COK"/>
    <m/>
    <m/>
    <m/>
    <m/>
    <s v="11:30"/>
    <x v="248"/>
    <x v="47"/>
    <x v="2"/>
    <s v="In-flight meal not included"/>
    <n v="12373"/>
  </r>
  <r>
    <x v="4"/>
    <s v="3/03/2019"/>
    <x v="2"/>
    <s v="Cochin"/>
    <s v="DEL → HYD → MAA → COK"/>
    <m/>
    <m/>
    <m/>
    <m/>
    <s v="13:05"/>
    <x v="156"/>
    <x v="96"/>
    <x v="1"/>
    <s v="No info"/>
    <n v="11966"/>
  </r>
  <r>
    <x v="0"/>
    <s v="15/05/2019"/>
    <x v="3"/>
    <s v="Kolkata"/>
    <s v="MAA → CCU"/>
    <m/>
    <m/>
    <m/>
    <m/>
    <s v="22:05"/>
    <x v="1293"/>
    <x v="87"/>
    <x v="0"/>
    <s v="No info"/>
    <n v="5277"/>
  </r>
  <r>
    <x v="1"/>
    <s v="01/03/2019"/>
    <x v="0"/>
    <s v="New Delhi"/>
    <s v="BLR → BOM → AMD → DEL"/>
    <m/>
    <m/>
    <m/>
    <m/>
    <s v="08:50"/>
    <x v="1072"/>
    <x v="347"/>
    <x v="1"/>
    <s v="No info"/>
    <n v="17135"/>
  </r>
  <r>
    <x v="2"/>
    <s v="6/06/2019"/>
    <x v="2"/>
    <s v="Cochin"/>
    <s v="DEL → BOM → COK"/>
    <m/>
    <m/>
    <m/>
    <m/>
    <s v="14:00"/>
    <x v="33"/>
    <x v="57"/>
    <x v="2"/>
    <s v="No info"/>
    <n v="14714"/>
  </r>
  <r>
    <x v="0"/>
    <s v="09/03/2019"/>
    <x v="0"/>
    <s v="New Delhi"/>
    <s v="BLR → DEL"/>
    <m/>
    <m/>
    <m/>
    <m/>
    <s v="22:20"/>
    <x v="1294"/>
    <x v="0"/>
    <x v="0"/>
    <s v="No info"/>
    <n v="6144"/>
  </r>
  <r>
    <x v="1"/>
    <s v="1/04/2019"/>
    <x v="0"/>
    <s v="Delhi"/>
    <s v="BLR → DEL"/>
    <m/>
    <m/>
    <m/>
    <m/>
    <s v="13:20"/>
    <x v="102"/>
    <x v="0"/>
    <x v="0"/>
    <s v="No info"/>
    <n v="5911"/>
  </r>
  <r>
    <x v="6"/>
    <s v="12/03/2019"/>
    <x v="4"/>
    <s v="Hyderabad"/>
    <s v="BOM → DEL → HYD"/>
    <m/>
    <m/>
    <m/>
    <m/>
    <s v="19:45"/>
    <x v="1295"/>
    <x v="121"/>
    <x v="2"/>
    <s v="No info"/>
    <n v="12080"/>
  </r>
  <r>
    <x v="0"/>
    <s v="6/04/2019"/>
    <x v="0"/>
    <s v="Delhi"/>
    <s v="BLR → DEL"/>
    <m/>
    <m/>
    <m/>
    <m/>
    <s v="10:30"/>
    <x v="69"/>
    <x v="0"/>
    <x v="0"/>
    <s v="No info"/>
    <n v="4423"/>
  </r>
  <r>
    <x v="4"/>
    <s v="27/05/2019"/>
    <x v="2"/>
    <s v="Cochin"/>
    <s v="DEL → BOM → COK"/>
    <m/>
    <m/>
    <m/>
    <m/>
    <s v="09:00"/>
    <x v="30"/>
    <x v="38"/>
    <x v="2"/>
    <s v="No info"/>
    <n v="7618"/>
  </r>
  <r>
    <x v="7"/>
    <s v="27/05/2019"/>
    <x v="0"/>
    <s v="Delhi"/>
    <s v="BLR → DEL"/>
    <m/>
    <m/>
    <m/>
    <m/>
    <s v="11:10"/>
    <x v="11"/>
    <x v="37"/>
    <x v="0"/>
    <s v="No info"/>
    <n v="3383"/>
  </r>
  <r>
    <x v="1"/>
    <s v="6/03/2019"/>
    <x v="2"/>
    <s v="Cochin"/>
    <s v="DEL → AMD → BOM → COK"/>
    <m/>
    <m/>
    <m/>
    <m/>
    <s v="19:45"/>
    <x v="404"/>
    <x v="136"/>
    <x v="1"/>
    <s v="No info"/>
    <n v="12646"/>
  </r>
  <r>
    <x v="4"/>
    <s v="18/05/2019"/>
    <x v="2"/>
    <s v="Cochin"/>
    <s v="DEL → BOM → COK"/>
    <m/>
    <m/>
    <m/>
    <m/>
    <s v="06:00"/>
    <x v="30"/>
    <x v="78"/>
    <x v="2"/>
    <s v="No info"/>
    <n v="7670"/>
  </r>
  <r>
    <x v="0"/>
    <s v="15/05/2019"/>
    <x v="1"/>
    <s v="Banglore"/>
    <s v="CCU → BLR"/>
    <m/>
    <m/>
    <m/>
    <m/>
    <s v="04:40"/>
    <x v="150"/>
    <x v="11"/>
    <x v="0"/>
    <s v="No info"/>
    <n v="4804"/>
  </r>
  <r>
    <x v="2"/>
    <s v="12/03/2019"/>
    <x v="0"/>
    <s v="New Delhi"/>
    <s v="BLR → BOM → DEL"/>
    <m/>
    <m/>
    <m/>
    <m/>
    <s v="20:35"/>
    <x v="997"/>
    <x v="283"/>
    <x v="2"/>
    <s v="In-flight meal not included"/>
    <n v="11087"/>
  </r>
  <r>
    <x v="2"/>
    <s v="18/04/2019"/>
    <x v="0"/>
    <s v="Delhi"/>
    <s v="BLR → DEL"/>
    <m/>
    <m/>
    <m/>
    <m/>
    <s v="11:10"/>
    <x v="181"/>
    <x v="21"/>
    <x v="0"/>
    <s v="No info"/>
    <n v="7229"/>
  </r>
  <r>
    <x v="3"/>
    <s v="3/03/2019"/>
    <x v="3"/>
    <s v="Kolkata"/>
    <s v="MAA → CCU"/>
    <m/>
    <m/>
    <m/>
    <m/>
    <s v="08:20"/>
    <x v="59"/>
    <x v="12"/>
    <x v="0"/>
    <s v="No info"/>
    <n v="7050"/>
  </r>
  <r>
    <x v="2"/>
    <s v="1/04/2019"/>
    <x v="1"/>
    <s v="Banglore"/>
    <s v="CCU → BOM → BLR"/>
    <m/>
    <m/>
    <m/>
    <m/>
    <s v="20:00"/>
    <x v="986"/>
    <x v="150"/>
    <x v="2"/>
    <s v="No info"/>
    <n v="12681"/>
  </r>
  <r>
    <x v="3"/>
    <s v="3/04/2019"/>
    <x v="2"/>
    <s v="Cochin"/>
    <s v="DEL → PNQ → COK"/>
    <m/>
    <m/>
    <m/>
    <m/>
    <s v="08:45"/>
    <x v="1"/>
    <x v="15"/>
    <x v="2"/>
    <s v="No check-in baggage included"/>
    <n v="4098"/>
  </r>
  <r>
    <x v="3"/>
    <s v="12/05/2019"/>
    <x v="3"/>
    <s v="Kolkata"/>
    <s v="MAA → CCU"/>
    <m/>
    <m/>
    <m/>
    <m/>
    <s v="09:45"/>
    <x v="134"/>
    <x v="12"/>
    <x v="0"/>
    <s v="No check-in baggage included"/>
    <n v="3543"/>
  </r>
  <r>
    <x v="2"/>
    <s v="21/05/2019"/>
    <x v="1"/>
    <s v="Banglore"/>
    <s v="CCU → DEL → BLR"/>
    <m/>
    <m/>
    <m/>
    <m/>
    <s v="20:25"/>
    <x v="670"/>
    <x v="170"/>
    <x v="2"/>
    <s v="No info"/>
    <n v="14151"/>
  </r>
  <r>
    <x v="2"/>
    <s v="24/03/2019"/>
    <x v="1"/>
    <s v="Banglore"/>
    <s v="CCU → BOM → BLR"/>
    <m/>
    <m/>
    <m/>
    <m/>
    <s v="06:30"/>
    <x v="61"/>
    <x v="39"/>
    <x v="2"/>
    <s v="No info"/>
    <n v="13339"/>
  </r>
  <r>
    <x v="2"/>
    <s v="24/05/2019"/>
    <x v="1"/>
    <s v="Banglore"/>
    <s v="CCU → BOM → BLR"/>
    <m/>
    <m/>
    <m/>
    <m/>
    <s v="21:10"/>
    <x v="584"/>
    <x v="59"/>
    <x v="2"/>
    <s v="In-flight meal not included"/>
    <n v="9663"/>
  </r>
  <r>
    <x v="2"/>
    <s v="27/05/2019"/>
    <x v="2"/>
    <s v="Cochin"/>
    <s v="DEL → BOM → COK"/>
    <m/>
    <m/>
    <m/>
    <m/>
    <s v="11:30"/>
    <x v="117"/>
    <x v="89"/>
    <x v="2"/>
    <s v="In-flight meal not included"/>
    <n v="12898"/>
  </r>
  <r>
    <x v="1"/>
    <s v="3/06/2019"/>
    <x v="2"/>
    <s v="Cochin"/>
    <s v="DEL → JAI → BOM → COK"/>
    <m/>
    <m/>
    <m/>
    <m/>
    <s v="12:00"/>
    <x v="8"/>
    <x v="152"/>
    <x v="1"/>
    <s v="No info"/>
    <n v="8603"/>
  </r>
  <r>
    <x v="2"/>
    <s v="12/06/2019"/>
    <x v="1"/>
    <s v="Banglore"/>
    <s v="CCU → BOM → BLR"/>
    <m/>
    <m/>
    <m/>
    <m/>
    <s v="16:30"/>
    <x v="242"/>
    <x v="340"/>
    <x v="2"/>
    <s v="No info"/>
    <n v="13044"/>
  </r>
  <r>
    <x v="3"/>
    <s v="6/03/2019"/>
    <x v="1"/>
    <s v="Banglore"/>
    <s v="CCU → BLR"/>
    <m/>
    <m/>
    <m/>
    <m/>
    <s v="17:15"/>
    <x v="153"/>
    <x v="31"/>
    <x v="0"/>
    <s v="No info"/>
    <n v="4622"/>
  </r>
  <r>
    <x v="4"/>
    <s v="21/03/2019"/>
    <x v="2"/>
    <s v="Cochin"/>
    <s v="DEL → BOM → COK"/>
    <m/>
    <m/>
    <m/>
    <m/>
    <s v="14:00"/>
    <x v="30"/>
    <x v="190"/>
    <x v="2"/>
    <s v="No info"/>
    <n v="13062"/>
  </r>
  <r>
    <x v="4"/>
    <s v="12/06/2019"/>
    <x v="2"/>
    <s v="Cochin"/>
    <s v="DEL → BOM → COK"/>
    <m/>
    <m/>
    <m/>
    <m/>
    <s v="09:15"/>
    <x v="33"/>
    <x v="183"/>
    <x v="2"/>
    <s v="No info"/>
    <n v="11622"/>
  </r>
  <r>
    <x v="2"/>
    <s v="12/03/2019"/>
    <x v="0"/>
    <s v="New Delhi"/>
    <s v="BLR → BOM → DEL"/>
    <m/>
    <m/>
    <m/>
    <m/>
    <s v="20:35"/>
    <x v="737"/>
    <x v="168"/>
    <x v="2"/>
    <s v="In-flight meal not included"/>
    <n v="11087"/>
  </r>
  <r>
    <x v="4"/>
    <s v="15/06/2019"/>
    <x v="2"/>
    <s v="Cochin"/>
    <s v="DEL → BOM → COK"/>
    <m/>
    <m/>
    <m/>
    <m/>
    <s v="10:20"/>
    <x v="33"/>
    <x v="135"/>
    <x v="2"/>
    <s v="No info"/>
    <n v="11789"/>
  </r>
  <r>
    <x v="2"/>
    <s v="9/05/2019"/>
    <x v="1"/>
    <s v="Banglore"/>
    <s v="CCU → BOM → BLR"/>
    <m/>
    <m/>
    <m/>
    <m/>
    <s v="18:55"/>
    <x v="12"/>
    <x v="255"/>
    <x v="2"/>
    <s v="In-flight meal not included"/>
    <n v="9663"/>
  </r>
  <r>
    <x v="2"/>
    <s v="06/03/2019"/>
    <x v="0"/>
    <s v="New Delhi"/>
    <s v="BLR → BOM → DEL"/>
    <m/>
    <m/>
    <m/>
    <m/>
    <s v="08:55"/>
    <x v="102"/>
    <x v="152"/>
    <x v="2"/>
    <s v="No info"/>
    <n v="19225"/>
  </r>
  <r>
    <x v="4"/>
    <s v="27/06/2019"/>
    <x v="2"/>
    <s v="Cochin"/>
    <s v="DEL → BOM → COK"/>
    <m/>
    <m/>
    <m/>
    <m/>
    <s v="11:40"/>
    <x v="198"/>
    <x v="196"/>
    <x v="2"/>
    <s v="In-flight meal not included"/>
    <n v="5797"/>
  </r>
  <r>
    <x v="4"/>
    <s v="1/06/2019"/>
    <x v="2"/>
    <s v="Cochin"/>
    <s v="DEL → BOM → COK"/>
    <m/>
    <m/>
    <m/>
    <m/>
    <s v="12:50"/>
    <x v="8"/>
    <x v="172"/>
    <x v="2"/>
    <s v="No info"/>
    <n v="9526"/>
  </r>
  <r>
    <x v="2"/>
    <s v="9/04/2019"/>
    <x v="0"/>
    <s v="Delhi"/>
    <s v="BLR → DEL"/>
    <m/>
    <m/>
    <m/>
    <m/>
    <s v="19:50"/>
    <x v="72"/>
    <x v="43"/>
    <x v="0"/>
    <s v="No info"/>
    <n v="7229"/>
  </r>
  <r>
    <x v="4"/>
    <s v="9/04/2019"/>
    <x v="2"/>
    <s v="Cochin"/>
    <s v="DEL → BOM → COK"/>
    <m/>
    <m/>
    <m/>
    <m/>
    <s v="08:30"/>
    <x v="33"/>
    <x v="51"/>
    <x v="2"/>
    <s v="No info"/>
    <n v="10877"/>
  </r>
  <r>
    <x v="1"/>
    <s v="06/03/2019"/>
    <x v="0"/>
    <s v="New Delhi"/>
    <s v="BLR → HYD → VGA → DEL"/>
    <m/>
    <m/>
    <m/>
    <m/>
    <s v="08:15"/>
    <x v="10"/>
    <x v="151"/>
    <x v="1"/>
    <s v="No info"/>
    <n v="13942"/>
  </r>
  <r>
    <x v="7"/>
    <s v="9/05/2019"/>
    <x v="0"/>
    <s v="Delhi"/>
    <s v="BLR → DEL"/>
    <m/>
    <m/>
    <m/>
    <m/>
    <s v="11:10"/>
    <x v="11"/>
    <x v="37"/>
    <x v="0"/>
    <s v="No info"/>
    <n v="3383"/>
  </r>
  <r>
    <x v="2"/>
    <s v="15/06/2019"/>
    <x v="2"/>
    <s v="Cochin"/>
    <s v="DEL → BOM → COK"/>
    <m/>
    <m/>
    <m/>
    <m/>
    <s v="14:00"/>
    <x v="94"/>
    <x v="255"/>
    <x v="2"/>
    <s v="In-flight meal not included"/>
    <n v="10262"/>
  </r>
  <r>
    <x v="1"/>
    <s v="24/05/2019"/>
    <x v="1"/>
    <s v="Banglore"/>
    <s v="CCU → IXR → DEL → BLR"/>
    <m/>
    <m/>
    <m/>
    <m/>
    <s v="05:50"/>
    <x v="168"/>
    <x v="142"/>
    <x v="1"/>
    <s v="No info"/>
    <n v="11201"/>
  </r>
  <r>
    <x v="2"/>
    <s v="1/06/2019"/>
    <x v="2"/>
    <s v="Cochin"/>
    <s v="DEL → BOM → COK"/>
    <m/>
    <m/>
    <m/>
    <m/>
    <s v="19:15"/>
    <x v="127"/>
    <x v="111"/>
    <x v="2"/>
    <s v="In-flight meal not included"/>
    <n v="10262"/>
  </r>
  <r>
    <x v="1"/>
    <s v="3/06/2019"/>
    <x v="2"/>
    <s v="Cochin"/>
    <s v="DEL → GOI → BOM → COK"/>
    <m/>
    <m/>
    <m/>
    <m/>
    <s v="22:00"/>
    <x v="504"/>
    <x v="94"/>
    <x v="1"/>
    <s v="No info"/>
    <n v="10231"/>
  </r>
  <r>
    <x v="2"/>
    <s v="15/03/2019"/>
    <x v="0"/>
    <s v="New Delhi"/>
    <s v="BLR → BOM → DEL"/>
    <m/>
    <m/>
    <m/>
    <m/>
    <s v="14:05"/>
    <x v="677"/>
    <x v="85"/>
    <x v="2"/>
    <s v="In-flight meal not included"/>
    <n v="9134"/>
  </r>
  <r>
    <x v="7"/>
    <s v="18/05/2019"/>
    <x v="1"/>
    <s v="Banglore"/>
    <s v="CCU → BLR"/>
    <m/>
    <m/>
    <m/>
    <m/>
    <s v="10:20"/>
    <x v="25"/>
    <x v="11"/>
    <x v="0"/>
    <s v="No info"/>
    <n v="5645"/>
  </r>
  <r>
    <x v="2"/>
    <s v="1/06/2019"/>
    <x v="2"/>
    <s v="Cochin"/>
    <s v="DEL → BOM → COK"/>
    <m/>
    <m/>
    <m/>
    <m/>
    <s v="15:00"/>
    <x v="127"/>
    <x v="26"/>
    <x v="2"/>
    <s v="No info"/>
    <n v="14714"/>
  </r>
  <r>
    <x v="1"/>
    <s v="6/03/2019"/>
    <x v="2"/>
    <s v="Cochin"/>
    <s v="DEL → AMD → BOM → COK"/>
    <m/>
    <m/>
    <m/>
    <m/>
    <s v="16:40"/>
    <x v="404"/>
    <x v="14"/>
    <x v="1"/>
    <s v="No info"/>
    <n v="12646"/>
  </r>
  <r>
    <x v="1"/>
    <s v="3/06/2019"/>
    <x v="2"/>
    <s v="Cochin"/>
    <s v="DEL → GOI → BOM → COK"/>
    <m/>
    <m/>
    <m/>
    <m/>
    <s v="10:55"/>
    <x v="8"/>
    <x v="184"/>
    <x v="1"/>
    <s v="No info"/>
    <n v="12173"/>
  </r>
  <r>
    <x v="0"/>
    <s v="12/06/2019"/>
    <x v="4"/>
    <s v="Hyderabad"/>
    <s v="BOM → HYD"/>
    <m/>
    <m/>
    <m/>
    <m/>
    <s v="21:20"/>
    <x v="72"/>
    <x v="52"/>
    <x v="0"/>
    <s v="No info"/>
    <n v="2227"/>
  </r>
  <r>
    <x v="4"/>
    <s v="6/05/2019"/>
    <x v="2"/>
    <s v="Cochin"/>
    <s v="DEL → BOM → COK"/>
    <m/>
    <m/>
    <m/>
    <m/>
    <s v="07:30"/>
    <x v="33"/>
    <x v="113"/>
    <x v="2"/>
    <s v="No info"/>
    <n v="10529"/>
  </r>
  <r>
    <x v="2"/>
    <s v="18/05/2019"/>
    <x v="2"/>
    <s v="Cochin"/>
    <s v="DEL → COK"/>
    <m/>
    <m/>
    <m/>
    <m/>
    <s v="11:00"/>
    <x v="40"/>
    <x v="41"/>
    <x v="0"/>
    <s v="In-flight meal not included"/>
    <n v="7202"/>
  </r>
  <r>
    <x v="4"/>
    <s v="27/05/2019"/>
    <x v="2"/>
    <s v="Cochin"/>
    <s v="DEL → BOM → COK"/>
    <m/>
    <m/>
    <m/>
    <m/>
    <s v="09:00"/>
    <x v="30"/>
    <x v="38"/>
    <x v="2"/>
    <s v="In-flight meal not included"/>
    <n v="7886"/>
  </r>
  <r>
    <x v="3"/>
    <s v="18/06/2019"/>
    <x v="4"/>
    <s v="Hyderabad"/>
    <s v="BOM → HYD"/>
    <m/>
    <m/>
    <m/>
    <m/>
    <s v="22:45"/>
    <x v="43"/>
    <x v="52"/>
    <x v="0"/>
    <s v="No info"/>
    <n v="2017"/>
  </r>
  <r>
    <x v="0"/>
    <s v="27/04/2019"/>
    <x v="2"/>
    <s v="Cochin"/>
    <s v="DEL → HYD → COK"/>
    <m/>
    <m/>
    <m/>
    <m/>
    <s v="05:05"/>
    <x v="102"/>
    <x v="34"/>
    <x v="2"/>
    <s v="No info"/>
    <n v="6171"/>
  </r>
  <r>
    <x v="2"/>
    <s v="3/06/2019"/>
    <x v="4"/>
    <s v="Hyderabad"/>
    <s v="BOM → HYD"/>
    <m/>
    <m/>
    <m/>
    <m/>
    <s v="02:55"/>
    <x v="298"/>
    <x v="53"/>
    <x v="0"/>
    <s v="In-flight meal not included"/>
    <n v="4050"/>
  </r>
  <r>
    <x v="3"/>
    <s v="9/05/2019"/>
    <x v="1"/>
    <s v="Banglore"/>
    <s v="CCU → KNU → BLR"/>
    <m/>
    <m/>
    <m/>
    <m/>
    <s v="11:35"/>
    <x v="78"/>
    <x v="152"/>
    <x v="2"/>
    <s v="No info"/>
    <n v="8479"/>
  </r>
  <r>
    <x v="7"/>
    <s v="18/05/2019"/>
    <x v="0"/>
    <s v="Delhi"/>
    <s v="BLR → DEL"/>
    <m/>
    <m/>
    <m/>
    <m/>
    <s v="04:55"/>
    <x v="288"/>
    <x v="0"/>
    <x v="0"/>
    <s v="No info"/>
    <n v="4282"/>
  </r>
  <r>
    <x v="6"/>
    <s v="24/05/2019"/>
    <x v="1"/>
    <s v="Banglore"/>
    <s v="CCU → DEL → BLR"/>
    <m/>
    <m/>
    <m/>
    <m/>
    <s v="20:20"/>
    <x v="888"/>
    <x v="73"/>
    <x v="2"/>
    <s v="No info"/>
    <n v="9345"/>
  </r>
  <r>
    <x v="1"/>
    <s v="24/06/2019"/>
    <x v="2"/>
    <s v="Cochin"/>
    <s v="DEL → TRV → COK"/>
    <m/>
    <m/>
    <m/>
    <m/>
    <s v="05:15"/>
    <x v="1296"/>
    <x v="123"/>
    <x v="2"/>
    <s v="No info"/>
    <n v="6587"/>
  </r>
  <r>
    <x v="0"/>
    <s v="3/05/2019"/>
    <x v="4"/>
    <s v="Hyderabad"/>
    <s v="BOM → HYD"/>
    <m/>
    <m/>
    <m/>
    <m/>
    <s v="20:05"/>
    <x v="434"/>
    <x v="265"/>
    <x v="0"/>
    <s v="No info"/>
    <n v="2754"/>
  </r>
  <r>
    <x v="3"/>
    <s v="21/06/2019"/>
    <x v="0"/>
    <s v="Delhi"/>
    <s v="BLR → DEL"/>
    <m/>
    <m/>
    <m/>
    <m/>
    <s v="21:10"/>
    <x v="910"/>
    <x v="21"/>
    <x v="0"/>
    <s v="No check-in baggage included"/>
    <n v="3919"/>
  </r>
  <r>
    <x v="2"/>
    <s v="12/06/2019"/>
    <x v="2"/>
    <s v="Cochin"/>
    <s v="DEL → JAI → BOM → COK"/>
    <m/>
    <m/>
    <m/>
    <m/>
    <s v="09:40"/>
    <x v="432"/>
    <x v="65"/>
    <x v="1"/>
    <s v="In-flight meal not included"/>
    <n v="10368"/>
  </r>
  <r>
    <x v="1"/>
    <s v="03/03/2019"/>
    <x v="0"/>
    <s v="New Delhi"/>
    <s v="BLR → BBI → DEL"/>
    <m/>
    <m/>
    <m/>
    <m/>
    <s v="09:30"/>
    <x v="250"/>
    <x v="306"/>
    <x v="2"/>
    <s v="No info"/>
    <n v="11654"/>
  </r>
  <r>
    <x v="5"/>
    <s v="1/04/2019"/>
    <x v="0"/>
    <s v="Delhi"/>
    <s v="BLR → DEL"/>
    <m/>
    <m/>
    <m/>
    <m/>
    <s v="20:55"/>
    <x v="203"/>
    <x v="37"/>
    <x v="0"/>
    <s v="No info"/>
    <n v="4239"/>
  </r>
  <r>
    <x v="0"/>
    <s v="27/05/2019"/>
    <x v="2"/>
    <s v="Cochin"/>
    <s v="DEL → HYD → COK"/>
    <m/>
    <m/>
    <m/>
    <m/>
    <s v="06:50"/>
    <x v="102"/>
    <x v="110"/>
    <x v="2"/>
    <s v="No info"/>
    <n v="6674"/>
  </r>
  <r>
    <x v="4"/>
    <s v="24/06/2019"/>
    <x v="2"/>
    <s v="Cochin"/>
    <s v="DEL → BOM → COK"/>
    <m/>
    <m/>
    <m/>
    <m/>
    <s v="13:00"/>
    <x v="170"/>
    <x v="205"/>
    <x v="2"/>
    <s v="No info"/>
    <n v="7198"/>
  </r>
  <r>
    <x v="0"/>
    <s v="12/06/2019"/>
    <x v="1"/>
    <s v="Banglore"/>
    <s v="CCU → PNQ → BLR"/>
    <m/>
    <m/>
    <m/>
    <m/>
    <s v="21:00"/>
    <x v="1297"/>
    <x v="30"/>
    <x v="2"/>
    <s v="No info"/>
    <n v="5930"/>
  </r>
  <r>
    <x v="2"/>
    <s v="9/05/2019"/>
    <x v="0"/>
    <s v="Delhi"/>
    <s v="BLR → DEL"/>
    <m/>
    <m/>
    <m/>
    <m/>
    <s v="07:10"/>
    <x v="164"/>
    <x v="43"/>
    <x v="0"/>
    <s v="No info"/>
    <n v="7229"/>
  </r>
  <r>
    <x v="1"/>
    <s v="1/04/2019"/>
    <x v="1"/>
    <s v="Banglore"/>
    <s v="CCU → DEL → COK → BLR"/>
    <m/>
    <m/>
    <m/>
    <m/>
    <s v="10:00"/>
    <x v="517"/>
    <x v="20"/>
    <x v="1"/>
    <s v="No info"/>
    <n v="10408"/>
  </r>
  <r>
    <x v="1"/>
    <s v="12/06/2019"/>
    <x v="2"/>
    <s v="Cochin"/>
    <s v="DEL → LKO → BOM → COK"/>
    <m/>
    <m/>
    <m/>
    <m/>
    <s v="07:10"/>
    <x v="671"/>
    <x v="156"/>
    <x v="1"/>
    <s v="No info"/>
    <n v="12488"/>
  </r>
  <r>
    <x v="0"/>
    <s v="9/06/2019"/>
    <x v="3"/>
    <s v="Kolkata"/>
    <s v="MAA → CCU"/>
    <m/>
    <m/>
    <m/>
    <m/>
    <s v="05:15"/>
    <x v="71"/>
    <x v="5"/>
    <x v="0"/>
    <s v="No info"/>
    <n v="3540"/>
  </r>
  <r>
    <x v="2"/>
    <s v="12/06/2019"/>
    <x v="1"/>
    <s v="Banglore"/>
    <s v="CCU → BOM → BLR"/>
    <m/>
    <m/>
    <m/>
    <m/>
    <s v="20:00"/>
    <x v="729"/>
    <x v="22"/>
    <x v="2"/>
    <s v="In-flight meal not included"/>
    <n v="8529"/>
  </r>
  <r>
    <x v="2"/>
    <s v="24/06/2019"/>
    <x v="2"/>
    <s v="Cochin"/>
    <s v="DEL → NAG → BOM → COK"/>
    <m/>
    <m/>
    <m/>
    <m/>
    <s v="14:35"/>
    <x v="74"/>
    <x v="196"/>
    <x v="1"/>
    <s v="No info"/>
    <n v="13376"/>
  </r>
  <r>
    <x v="5"/>
    <s v="24/05/2019"/>
    <x v="1"/>
    <s v="Banglore"/>
    <s v="CCU → AMD → BLR"/>
    <m/>
    <m/>
    <m/>
    <m/>
    <s v="16:40"/>
    <x v="975"/>
    <x v="207"/>
    <x v="2"/>
    <s v="No info"/>
    <n v="8855"/>
  </r>
  <r>
    <x v="2"/>
    <s v="15/05/2019"/>
    <x v="1"/>
    <s v="Banglore"/>
    <s v="CCU → BOM → BLR"/>
    <m/>
    <m/>
    <m/>
    <m/>
    <s v="06:30"/>
    <x v="13"/>
    <x v="22"/>
    <x v="2"/>
    <s v="No info"/>
    <n v="14781"/>
  </r>
  <r>
    <x v="0"/>
    <s v="27/06/2019"/>
    <x v="2"/>
    <s v="Cochin"/>
    <s v="DEL → BOM → COK"/>
    <m/>
    <m/>
    <m/>
    <m/>
    <s v="17:10"/>
    <x v="198"/>
    <x v="184"/>
    <x v="2"/>
    <s v="No info"/>
    <n v="5684"/>
  </r>
  <r>
    <x v="2"/>
    <s v="9/05/2019"/>
    <x v="2"/>
    <s v="Cochin"/>
    <s v="DEL → JAI → BOM → COK"/>
    <m/>
    <m/>
    <m/>
    <m/>
    <s v="19:30"/>
    <x v="310"/>
    <x v="74"/>
    <x v="1"/>
    <s v="In-flight meal not included"/>
    <n v="13029"/>
  </r>
  <r>
    <x v="2"/>
    <s v="1/05/2019"/>
    <x v="2"/>
    <s v="Cochin"/>
    <s v="DEL → AMD → BOM → COK"/>
    <m/>
    <m/>
    <m/>
    <m/>
    <s v="19:10"/>
    <x v="820"/>
    <x v="92"/>
    <x v="1"/>
    <s v="No info"/>
    <n v="15129"/>
  </r>
  <r>
    <x v="1"/>
    <s v="9/06/2019"/>
    <x v="1"/>
    <s v="Banglore"/>
    <s v="CCU → BOM → BLR"/>
    <m/>
    <m/>
    <m/>
    <m/>
    <s v="09:25"/>
    <x v="460"/>
    <x v="128"/>
    <x v="2"/>
    <s v="No info"/>
    <n v="8576"/>
  </r>
  <r>
    <x v="2"/>
    <s v="09/03/2019"/>
    <x v="0"/>
    <s v="New Delhi"/>
    <s v="BLR → BOM → DEL"/>
    <m/>
    <m/>
    <m/>
    <m/>
    <s v="08:55"/>
    <x v="528"/>
    <x v="54"/>
    <x v="2"/>
    <s v="In-flight meal not included"/>
    <n v="11087"/>
  </r>
  <r>
    <x v="2"/>
    <s v="9/06/2019"/>
    <x v="4"/>
    <s v="Hyderabad"/>
    <s v="BOM → HYD"/>
    <m/>
    <m/>
    <m/>
    <m/>
    <s v="10:20"/>
    <x v="151"/>
    <x v="52"/>
    <x v="0"/>
    <s v="No info"/>
    <n v="5678"/>
  </r>
  <r>
    <x v="2"/>
    <s v="21/03/2019"/>
    <x v="2"/>
    <s v="Cochin"/>
    <s v="DEL → BOM → COK"/>
    <m/>
    <m/>
    <m/>
    <m/>
    <s v="18:15"/>
    <x v="244"/>
    <x v="80"/>
    <x v="2"/>
    <s v="No info"/>
    <n v="12557"/>
  </r>
  <r>
    <x v="0"/>
    <s v="27/03/2019"/>
    <x v="3"/>
    <s v="Kolkata"/>
    <s v="MAA → CCU"/>
    <m/>
    <m/>
    <m/>
    <m/>
    <s v="11:35"/>
    <x v="263"/>
    <x v="5"/>
    <x v="0"/>
    <s v="No info"/>
    <n v="3858"/>
  </r>
  <r>
    <x v="2"/>
    <s v="9/05/2019"/>
    <x v="2"/>
    <s v="Cochin"/>
    <s v="DEL → BOM → COK"/>
    <m/>
    <m/>
    <m/>
    <m/>
    <s v="14:00"/>
    <x v="226"/>
    <x v="16"/>
    <x v="2"/>
    <s v="In-flight meal not included"/>
    <n v="12373"/>
  </r>
  <r>
    <x v="0"/>
    <s v="18/03/2019"/>
    <x v="4"/>
    <s v="Hyderabad"/>
    <s v="BOM → HYD"/>
    <m/>
    <m/>
    <m/>
    <m/>
    <s v="09:10"/>
    <x v="237"/>
    <x v="52"/>
    <x v="0"/>
    <s v="No info"/>
    <n v="4049"/>
  </r>
  <r>
    <x v="2"/>
    <s v="15/03/2019"/>
    <x v="0"/>
    <s v="New Delhi"/>
    <s v="BLR → BOM → DEL"/>
    <m/>
    <m/>
    <m/>
    <m/>
    <s v="16:55"/>
    <x v="1277"/>
    <x v="9"/>
    <x v="2"/>
    <s v="No info"/>
    <n v="21934"/>
  </r>
  <r>
    <x v="1"/>
    <s v="27/06/2019"/>
    <x v="1"/>
    <s v="Banglore"/>
    <s v="CCU → BLR"/>
    <m/>
    <m/>
    <m/>
    <m/>
    <s v="14:15"/>
    <x v="32"/>
    <x v="31"/>
    <x v="0"/>
    <s v="No info"/>
    <n v="5510"/>
  </r>
  <r>
    <x v="6"/>
    <s v="15/06/2019"/>
    <x v="2"/>
    <s v="Cochin"/>
    <s v="DEL → COK"/>
    <m/>
    <m/>
    <m/>
    <m/>
    <s v="14:40"/>
    <x v="95"/>
    <x v="90"/>
    <x v="0"/>
    <s v="No info"/>
    <n v="6216"/>
  </r>
  <r>
    <x v="1"/>
    <s v="1/04/2019"/>
    <x v="4"/>
    <s v="Hyderabad"/>
    <s v="BOM → HYD"/>
    <m/>
    <m/>
    <m/>
    <m/>
    <s v="19:30"/>
    <x v="66"/>
    <x v="239"/>
    <x v="0"/>
    <s v="No info"/>
    <n v="2050"/>
  </r>
  <r>
    <x v="0"/>
    <s v="3/04/2019"/>
    <x v="4"/>
    <s v="Hyderabad"/>
    <s v="BOM → HYD"/>
    <m/>
    <m/>
    <m/>
    <m/>
    <s v="02:35"/>
    <x v="192"/>
    <x v="52"/>
    <x v="0"/>
    <s v="No info"/>
    <n v="2754"/>
  </r>
  <r>
    <x v="0"/>
    <s v="27/06/2019"/>
    <x v="3"/>
    <s v="Kolkata"/>
    <s v="MAA → CCU"/>
    <m/>
    <m/>
    <m/>
    <m/>
    <s v="07:55"/>
    <x v="145"/>
    <x v="87"/>
    <x v="0"/>
    <s v="No info"/>
    <n v="3850"/>
  </r>
  <r>
    <x v="0"/>
    <s v="6/05/2019"/>
    <x v="3"/>
    <s v="Kolkata"/>
    <s v="MAA → CCU"/>
    <m/>
    <m/>
    <m/>
    <m/>
    <s v="05:15"/>
    <x v="71"/>
    <x v="5"/>
    <x v="0"/>
    <s v="No info"/>
    <n v="3540"/>
  </r>
  <r>
    <x v="2"/>
    <s v="1/05/2019"/>
    <x v="1"/>
    <s v="Banglore"/>
    <s v="CCU → BOM → BLR"/>
    <m/>
    <m/>
    <m/>
    <m/>
    <s v="06:30"/>
    <x v="569"/>
    <x v="106"/>
    <x v="2"/>
    <s v="In-flight meal not included"/>
    <n v="9663"/>
  </r>
  <r>
    <x v="1"/>
    <s v="6/03/2019"/>
    <x v="2"/>
    <s v="Cochin"/>
    <s v="DEL → HYD → MAA → COK"/>
    <m/>
    <m/>
    <m/>
    <m/>
    <s v="07:05"/>
    <x v="84"/>
    <x v="179"/>
    <x v="1"/>
    <s v="No info"/>
    <n v="9190"/>
  </r>
  <r>
    <x v="2"/>
    <s v="27/05/2019"/>
    <x v="2"/>
    <s v="Cochin"/>
    <s v="DEL → BOM → COK"/>
    <m/>
    <m/>
    <m/>
    <m/>
    <s v="15:00"/>
    <x v="202"/>
    <x v="254"/>
    <x v="2"/>
    <s v="In-flight meal not included"/>
    <n v="12898"/>
  </r>
  <r>
    <x v="5"/>
    <s v="15/04/2019"/>
    <x v="0"/>
    <s v="Delhi"/>
    <s v="BLR → DEL"/>
    <m/>
    <m/>
    <m/>
    <m/>
    <s v="07:45"/>
    <x v="237"/>
    <x v="21"/>
    <x v="0"/>
    <s v="No info"/>
    <n v="4632"/>
  </r>
  <r>
    <x v="3"/>
    <s v="24/03/2019"/>
    <x v="4"/>
    <s v="Hyderabad"/>
    <s v="BOM → HYD"/>
    <m/>
    <m/>
    <m/>
    <m/>
    <s v="13:10"/>
    <x v="57"/>
    <x v="139"/>
    <x v="0"/>
    <s v="No info"/>
    <n v="2753"/>
  </r>
  <r>
    <x v="1"/>
    <s v="12/03/2019"/>
    <x v="0"/>
    <s v="New Delhi"/>
    <s v="BLR → BOM → NAG → DEL"/>
    <m/>
    <m/>
    <m/>
    <m/>
    <s v="08:50"/>
    <x v="978"/>
    <x v="282"/>
    <x v="1"/>
    <s v="No info"/>
    <n v="12778"/>
  </r>
  <r>
    <x v="1"/>
    <s v="12/06/2019"/>
    <x v="1"/>
    <s v="Banglore"/>
    <s v="CCU → IXR → DEL → BLR"/>
    <m/>
    <m/>
    <m/>
    <m/>
    <s v="05:50"/>
    <x v="710"/>
    <x v="197"/>
    <x v="1"/>
    <s v="No info"/>
    <n v="12723"/>
  </r>
  <r>
    <x v="0"/>
    <s v="24/06/2019"/>
    <x v="1"/>
    <s v="Banglore"/>
    <s v="CCU → BLR"/>
    <m/>
    <m/>
    <m/>
    <m/>
    <s v="11:30"/>
    <x v="181"/>
    <x v="11"/>
    <x v="0"/>
    <s v="No info"/>
    <n v="4804"/>
  </r>
  <r>
    <x v="0"/>
    <s v="18/04/2019"/>
    <x v="0"/>
    <s v="Delhi"/>
    <s v="BLR → DEL"/>
    <m/>
    <m/>
    <m/>
    <m/>
    <s v="20:00"/>
    <x v="72"/>
    <x v="0"/>
    <x v="0"/>
    <s v="No info"/>
    <n v="4823"/>
  </r>
  <r>
    <x v="7"/>
    <s v="27/06/2019"/>
    <x v="2"/>
    <s v="Cochin"/>
    <s v="DEL → BLR → COK"/>
    <m/>
    <m/>
    <m/>
    <m/>
    <s v="07:55"/>
    <x v="231"/>
    <x v="28"/>
    <x v="2"/>
    <s v="No info"/>
    <n v="6152"/>
  </r>
  <r>
    <x v="6"/>
    <s v="27/06/2019"/>
    <x v="2"/>
    <s v="Cochin"/>
    <s v="DEL → COK"/>
    <m/>
    <m/>
    <m/>
    <m/>
    <s v="06:00"/>
    <x v="159"/>
    <x v="90"/>
    <x v="0"/>
    <s v="No info"/>
    <n v="6216"/>
  </r>
  <r>
    <x v="0"/>
    <s v="24/06/2019"/>
    <x v="2"/>
    <s v="Cochin"/>
    <s v="DEL → BLR → COK"/>
    <m/>
    <m/>
    <m/>
    <m/>
    <s v="02:00"/>
    <x v="288"/>
    <x v="24"/>
    <x v="2"/>
    <s v="No info"/>
    <n v="6016"/>
  </r>
  <r>
    <x v="4"/>
    <s v="27/06/2019"/>
    <x v="2"/>
    <s v="Cochin"/>
    <s v="DEL → BOM → COK"/>
    <m/>
    <m/>
    <m/>
    <m/>
    <s v="09:15"/>
    <x v="33"/>
    <x v="183"/>
    <x v="2"/>
    <s v="No info"/>
    <n v="11622"/>
  </r>
  <r>
    <x v="1"/>
    <s v="6/05/2019"/>
    <x v="1"/>
    <s v="Banglore"/>
    <s v="CCU → BBI → BOM → BLR"/>
    <m/>
    <m/>
    <m/>
    <m/>
    <s v="12:00"/>
    <x v="21"/>
    <x v="212"/>
    <x v="1"/>
    <s v="No info"/>
    <n v="10151"/>
  </r>
  <r>
    <x v="2"/>
    <s v="27/03/2019"/>
    <x v="2"/>
    <s v="Cochin"/>
    <s v="DEL → IXC → BOM → COK"/>
    <m/>
    <m/>
    <m/>
    <m/>
    <s v="06:20"/>
    <x v="118"/>
    <x v="36"/>
    <x v="1"/>
    <s v="No info"/>
    <n v="12273"/>
  </r>
  <r>
    <x v="2"/>
    <s v="12/06/2019"/>
    <x v="2"/>
    <s v="Cochin"/>
    <s v="DEL → ATQ → BOM → COK"/>
    <m/>
    <m/>
    <m/>
    <m/>
    <s v="20:00"/>
    <x v="432"/>
    <x v="100"/>
    <x v="1"/>
    <s v="In-flight meal not included"/>
    <n v="12410"/>
  </r>
  <r>
    <x v="2"/>
    <s v="12/03/2019"/>
    <x v="0"/>
    <s v="New Delhi"/>
    <s v="BLR → BOM → DEL"/>
    <m/>
    <m/>
    <m/>
    <m/>
    <s v="05:45"/>
    <x v="54"/>
    <x v="54"/>
    <x v="2"/>
    <s v="No info"/>
    <n v="12547"/>
  </r>
  <r>
    <x v="2"/>
    <s v="15/06/2019"/>
    <x v="2"/>
    <s v="Cochin"/>
    <s v="DEL → BOM → COK"/>
    <m/>
    <m/>
    <m/>
    <m/>
    <s v="22:50"/>
    <x v="29"/>
    <x v="192"/>
    <x v="2"/>
    <s v="In-flight meal not included"/>
    <n v="10262"/>
  </r>
  <r>
    <x v="4"/>
    <s v="9/05/2019"/>
    <x v="2"/>
    <s v="Cochin"/>
    <s v="DEL → BOM → COK"/>
    <m/>
    <m/>
    <m/>
    <m/>
    <s v="11:30"/>
    <x v="8"/>
    <x v="163"/>
    <x v="2"/>
    <s v="No info"/>
    <n v="14323"/>
  </r>
  <r>
    <x v="2"/>
    <s v="21/06/2019"/>
    <x v="4"/>
    <s v="Hyderabad"/>
    <s v="BOM → HYD"/>
    <m/>
    <m/>
    <m/>
    <m/>
    <s v="19:35"/>
    <x v="122"/>
    <x v="52"/>
    <x v="0"/>
    <s v="In-flight meal not included"/>
    <n v="3210"/>
  </r>
  <r>
    <x v="4"/>
    <s v="3/03/2019"/>
    <x v="2"/>
    <s v="Cochin"/>
    <s v="DEL → BOM → COK"/>
    <m/>
    <m/>
    <m/>
    <m/>
    <s v="10:00"/>
    <x v="30"/>
    <x v="140"/>
    <x v="2"/>
    <s v="No info"/>
    <n v="16863"/>
  </r>
  <r>
    <x v="4"/>
    <s v="1/06/2019"/>
    <x v="2"/>
    <s v="Cochin"/>
    <s v="DEL → BOM → COK"/>
    <m/>
    <m/>
    <m/>
    <m/>
    <s v="11:25"/>
    <x v="8"/>
    <x v="9"/>
    <x v="2"/>
    <s v="No info"/>
    <n v="8937"/>
  </r>
  <r>
    <x v="2"/>
    <s v="27/03/2019"/>
    <x v="2"/>
    <s v="Cochin"/>
    <s v="DEL → AMD → BOM → COK"/>
    <m/>
    <m/>
    <m/>
    <m/>
    <s v="19:10"/>
    <x v="993"/>
    <x v="284"/>
    <x v="1"/>
    <s v="No info"/>
    <n v="10929"/>
  </r>
  <r>
    <x v="0"/>
    <s v="9/06/2019"/>
    <x v="2"/>
    <s v="Cochin"/>
    <s v="DEL → BOM → COK"/>
    <m/>
    <m/>
    <m/>
    <m/>
    <s v="10:35"/>
    <x v="267"/>
    <x v="231"/>
    <x v="2"/>
    <s v="No info"/>
    <n v="6104"/>
  </r>
  <r>
    <x v="3"/>
    <s v="21/03/2019"/>
    <x v="2"/>
    <s v="Cochin"/>
    <s v="DEL → MAA → COK"/>
    <m/>
    <m/>
    <m/>
    <m/>
    <s v="15:55"/>
    <x v="232"/>
    <x v="268"/>
    <x v="2"/>
    <s v="No info"/>
    <n v="5511"/>
  </r>
  <r>
    <x v="2"/>
    <s v="24/03/2019"/>
    <x v="1"/>
    <s v="Banglore"/>
    <s v="CCU → BOM → BLR"/>
    <m/>
    <m/>
    <m/>
    <m/>
    <s v="21:10"/>
    <x v="338"/>
    <x v="229"/>
    <x v="2"/>
    <s v="No info"/>
    <n v="13759"/>
  </r>
  <r>
    <x v="1"/>
    <s v="21/05/2019"/>
    <x v="2"/>
    <s v="Cochin"/>
    <s v="DEL → NAG → BOM → COK"/>
    <m/>
    <m/>
    <m/>
    <m/>
    <s v="05:55"/>
    <x v="239"/>
    <x v="106"/>
    <x v="1"/>
    <s v="No info"/>
    <n v="11543"/>
  </r>
  <r>
    <x v="2"/>
    <s v="18/05/2019"/>
    <x v="1"/>
    <s v="Banglore"/>
    <s v="CCU → DEL → BLR"/>
    <m/>
    <m/>
    <m/>
    <m/>
    <s v="09:35"/>
    <x v="190"/>
    <x v="62"/>
    <x v="2"/>
    <s v="No info"/>
    <n v="13067"/>
  </r>
  <r>
    <x v="2"/>
    <s v="15/06/2019"/>
    <x v="2"/>
    <s v="Cochin"/>
    <s v="DEL → BOM → COK"/>
    <m/>
    <m/>
    <m/>
    <m/>
    <s v="07:05"/>
    <x v="94"/>
    <x v="64"/>
    <x v="2"/>
    <s v="In-flight meal not included"/>
    <n v="10262"/>
  </r>
  <r>
    <x v="1"/>
    <s v="6/06/2019"/>
    <x v="2"/>
    <s v="Cochin"/>
    <s v="DEL → CCU → BOM → COK"/>
    <m/>
    <m/>
    <m/>
    <m/>
    <s v="16:55"/>
    <x v="147"/>
    <x v="179"/>
    <x v="1"/>
    <s v="No info"/>
    <n v="13591"/>
  </r>
  <r>
    <x v="2"/>
    <s v="27/03/2019"/>
    <x v="2"/>
    <s v="Cochin"/>
    <s v="DEL → AMD → BOM → COK"/>
    <m/>
    <m/>
    <m/>
    <m/>
    <s v="19:10"/>
    <x v="314"/>
    <x v="228"/>
    <x v="1"/>
    <s v="No info"/>
    <n v="10929"/>
  </r>
  <r>
    <x v="2"/>
    <s v="27/04/2019"/>
    <x v="0"/>
    <s v="Delhi"/>
    <s v="BLR → DEL"/>
    <m/>
    <m/>
    <m/>
    <m/>
    <s v="19:50"/>
    <x v="72"/>
    <x v="43"/>
    <x v="0"/>
    <s v="No info"/>
    <n v="7229"/>
  </r>
  <r>
    <x v="7"/>
    <s v="15/05/2019"/>
    <x v="2"/>
    <s v="Cochin"/>
    <s v="DEL → BLR → COK"/>
    <m/>
    <m/>
    <m/>
    <m/>
    <s v="07:55"/>
    <x v="231"/>
    <x v="28"/>
    <x v="2"/>
    <s v="No info"/>
    <n v="6451"/>
  </r>
  <r>
    <x v="0"/>
    <s v="3/03/2019"/>
    <x v="3"/>
    <s v="Kolkata"/>
    <s v="MAA → CCU"/>
    <m/>
    <m/>
    <m/>
    <m/>
    <s v="11:35"/>
    <x v="263"/>
    <x v="5"/>
    <x v="0"/>
    <s v="No info"/>
    <n v="7295"/>
  </r>
  <r>
    <x v="0"/>
    <s v="3/06/2019"/>
    <x v="0"/>
    <s v="Delhi"/>
    <s v="BLR → DEL"/>
    <m/>
    <m/>
    <m/>
    <m/>
    <s v="01:30"/>
    <x v="119"/>
    <x v="37"/>
    <x v="0"/>
    <s v="No info"/>
    <n v="3943"/>
  </r>
  <r>
    <x v="3"/>
    <s v="15/05/2019"/>
    <x v="0"/>
    <s v="Delhi"/>
    <s v="BLR → DEL"/>
    <m/>
    <m/>
    <m/>
    <m/>
    <s v="21:10"/>
    <x v="905"/>
    <x v="21"/>
    <x v="0"/>
    <s v="No check-in baggage included"/>
    <n v="3573"/>
  </r>
  <r>
    <x v="1"/>
    <s v="24/06/2019"/>
    <x v="2"/>
    <s v="Cochin"/>
    <s v="DEL → GOI → BOM → COK"/>
    <m/>
    <m/>
    <m/>
    <m/>
    <s v="22:00"/>
    <x v="260"/>
    <x v="94"/>
    <x v="1"/>
    <s v="No info"/>
    <n v="9181"/>
  </r>
  <r>
    <x v="1"/>
    <s v="3/03/2019"/>
    <x v="2"/>
    <s v="Cochin"/>
    <s v="DEL → MAA → COK"/>
    <m/>
    <m/>
    <m/>
    <m/>
    <s v="09:45"/>
    <x v="180"/>
    <x v="210"/>
    <x v="2"/>
    <s v="No info"/>
    <n v="24017"/>
  </r>
  <r>
    <x v="1"/>
    <s v="9/03/2019"/>
    <x v="2"/>
    <s v="Cochin"/>
    <s v="DEL → GOI → BOM → COK"/>
    <m/>
    <m/>
    <m/>
    <m/>
    <s v="10:55"/>
    <x v="290"/>
    <x v="363"/>
    <x v="1"/>
    <s v="No info"/>
    <n v="17476"/>
  </r>
  <r>
    <x v="1"/>
    <s v="9/04/2019"/>
    <x v="1"/>
    <s v="Banglore"/>
    <s v="CCU → HYD → BLR"/>
    <m/>
    <m/>
    <m/>
    <m/>
    <s v="19:00"/>
    <x v="1298"/>
    <x v="39"/>
    <x v="2"/>
    <s v="No info"/>
    <n v="4647"/>
  </r>
  <r>
    <x v="0"/>
    <s v="27/05/2019"/>
    <x v="2"/>
    <s v="Cochin"/>
    <s v="DEL → BOM → COK"/>
    <m/>
    <m/>
    <m/>
    <m/>
    <s v="11:25"/>
    <x v="30"/>
    <x v="62"/>
    <x v="2"/>
    <s v="No info"/>
    <n v="6314"/>
  </r>
  <r>
    <x v="2"/>
    <s v="6/06/2019"/>
    <x v="2"/>
    <s v="Cochin"/>
    <s v="DEL → NAG → BOM → COK"/>
    <m/>
    <m/>
    <m/>
    <m/>
    <s v="14:35"/>
    <x v="65"/>
    <x v="196"/>
    <x v="1"/>
    <s v="No info"/>
    <n v="13376"/>
  </r>
  <r>
    <x v="2"/>
    <s v="18/03/2019"/>
    <x v="0"/>
    <s v="New Delhi"/>
    <s v="BLR → BOM → DEL"/>
    <m/>
    <m/>
    <m/>
    <m/>
    <s v="05:45"/>
    <x v="102"/>
    <x v="29"/>
    <x v="2"/>
    <s v="No info"/>
    <n v="12284"/>
  </r>
  <r>
    <x v="2"/>
    <s v="9/05/2019"/>
    <x v="0"/>
    <s v="Delhi"/>
    <s v="BLR → DEL"/>
    <m/>
    <m/>
    <m/>
    <m/>
    <s v="08:20"/>
    <x v="144"/>
    <x v="43"/>
    <x v="0"/>
    <s v="No info"/>
    <n v="7229"/>
  </r>
  <r>
    <x v="4"/>
    <s v="1/05/2019"/>
    <x v="2"/>
    <s v="Cochin"/>
    <s v="DEL → BOM → COK"/>
    <m/>
    <m/>
    <m/>
    <m/>
    <s v="08:30"/>
    <x v="33"/>
    <x v="51"/>
    <x v="2"/>
    <s v="No info"/>
    <n v="9627"/>
  </r>
  <r>
    <x v="1"/>
    <s v="1/04/2019"/>
    <x v="1"/>
    <s v="Banglore"/>
    <s v="CCU → BBI → BOM → BLR"/>
    <m/>
    <m/>
    <m/>
    <m/>
    <s v="12:00"/>
    <x v="21"/>
    <x v="212"/>
    <x v="1"/>
    <s v="No info"/>
    <n v="9258"/>
  </r>
  <r>
    <x v="3"/>
    <s v="3/06/2019"/>
    <x v="1"/>
    <s v="Banglore"/>
    <s v="CCU → BLR"/>
    <m/>
    <m/>
    <m/>
    <m/>
    <s v="09:00"/>
    <x v="5"/>
    <x v="5"/>
    <x v="0"/>
    <s v="No info"/>
    <n v="3873"/>
  </r>
  <r>
    <x v="3"/>
    <s v="15/05/2019"/>
    <x v="1"/>
    <s v="Banglore"/>
    <s v="CCU → BLR"/>
    <m/>
    <m/>
    <m/>
    <m/>
    <s v="22:20"/>
    <x v="1299"/>
    <x v="87"/>
    <x v="0"/>
    <s v="No check-in baggage included"/>
    <n v="3841"/>
  </r>
  <r>
    <x v="4"/>
    <s v="27/05/2019"/>
    <x v="2"/>
    <s v="Cochin"/>
    <s v="DEL → HYD → COK"/>
    <m/>
    <m/>
    <m/>
    <m/>
    <s v="09:45"/>
    <x v="68"/>
    <x v="79"/>
    <x v="2"/>
    <s v="No info"/>
    <n v="10486"/>
  </r>
  <r>
    <x v="2"/>
    <s v="3/03/2019"/>
    <x v="2"/>
    <s v="Cochin"/>
    <s v="DEL → BOM → COK"/>
    <m/>
    <m/>
    <m/>
    <m/>
    <s v="16:00"/>
    <x v="148"/>
    <x v="295"/>
    <x v="2"/>
    <s v="No info"/>
    <n v="17234"/>
  </r>
  <r>
    <x v="0"/>
    <s v="27/06/2019"/>
    <x v="2"/>
    <s v="Cochin"/>
    <s v="DEL → BLR → COK"/>
    <m/>
    <m/>
    <m/>
    <m/>
    <s v="05:10"/>
    <x v="56"/>
    <x v="122"/>
    <x v="2"/>
    <s v="No info"/>
    <n v="6496"/>
  </r>
  <r>
    <x v="4"/>
    <s v="27/05/2019"/>
    <x v="2"/>
    <s v="Cochin"/>
    <s v="DEL → BOM → COK"/>
    <m/>
    <m/>
    <m/>
    <m/>
    <s v="08:30"/>
    <x v="33"/>
    <x v="51"/>
    <x v="2"/>
    <s v="No info"/>
    <n v="9627"/>
  </r>
  <r>
    <x v="1"/>
    <s v="12/06/2019"/>
    <x v="1"/>
    <s v="Banglore"/>
    <s v="CCU → BOM → BLR"/>
    <m/>
    <m/>
    <m/>
    <m/>
    <s v="16:50"/>
    <x v="1156"/>
    <x v="274"/>
    <x v="2"/>
    <s v="No info"/>
    <n v="8366"/>
  </r>
  <r>
    <x v="2"/>
    <s v="27/05/2019"/>
    <x v="2"/>
    <s v="Cochin"/>
    <s v="DEL → ATQ → BOM → COK"/>
    <m/>
    <m/>
    <m/>
    <m/>
    <s v="20:00"/>
    <x v="117"/>
    <x v="100"/>
    <x v="1"/>
    <s v="In-flight meal not included"/>
    <n v="15318"/>
  </r>
  <r>
    <x v="3"/>
    <s v="24/03/2019"/>
    <x v="1"/>
    <s v="Banglore"/>
    <s v="CCU → KNU → BLR"/>
    <m/>
    <m/>
    <m/>
    <m/>
    <s v="11:35"/>
    <x v="78"/>
    <x v="152"/>
    <x v="2"/>
    <s v="No info"/>
    <n v="9923"/>
  </r>
  <r>
    <x v="2"/>
    <s v="1/04/2019"/>
    <x v="1"/>
    <s v="Banglore"/>
    <s v="CCU → GAU → BLR"/>
    <m/>
    <m/>
    <m/>
    <m/>
    <s v="10:20"/>
    <x v="337"/>
    <x v="152"/>
    <x v="2"/>
    <s v="In-flight meal not included"/>
    <n v="6077"/>
  </r>
  <r>
    <x v="1"/>
    <s v="9/06/2019"/>
    <x v="3"/>
    <s v="Kolkata"/>
    <s v="MAA → CCU"/>
    <m/>
    <m/>
    <m/>
    <m/>
    <s v="11:40"/>
    <x v="11"/>
    <x v="12"/>
    <x v="0"/>
    <s v="No info"/>
    <n v="4667"/>
  </r>
  <r>
    <x v="4"/>
    <s v="9/05/2019"/>
    <x v="2"/>
    <s v="Cochin"/>
    <s v="DEL → BOM → COK"/>
    <m/>
    <m/>
    <m/>
    <m/>
    <s v="08:30"/>
    <x v="8"/>
    <x v="129"/>
    <x v="2"/>
    <s v="No info"/>
    <n v="8099"/>
  </r>
  <r>
    <x v="3"/>
    <s v="1/05/2019"/>
    <x v="4"/>
    <s v="Hyderabad"/>
    <s v="BOM → HYD"/>
    <m/>
    <m/>
    <m/>
    <m/>
    <s v="13:15"/>
    <x v="229"/>
    <x v="52"/>
    <x v="0"/>
    <s v="No check-in baggage included"/>
    <n v="2385"/>
  </r>
  <r>
    <x v="4"/>
    <s v="27/06/2019"/>
    <x v="2"/>
    <s v="Cochin"/>
    <s v="DEL → IDR → BOM → COK"/>
    <m/>
    <m/>
    <m/>
    <m/>
    <s v="15:05"/>
    <x v="198"/>
    <x v="29"/>
    <x v="1"/>
    <s v="No info"/>
    <n v="15965"/>
  </r>
  <r>
    <x v="2"/>
    <s v="6/05/2019"/>
    <x v="1"/>
    <s v="Banglore"/>
    <s v="CCU → BOM → BLR"/>
    <m/>
    <m/>
    <m/>
    <m/>
    <s v="06:30"/>
    <x v="303"/>
    <x v="146"/>
    <x v="2"/>
    <s v="In-flight meal not included"/>
    <n v="10844"/>
  </r>
  <r>
    <x v="1"/>
    <s v="12/05/2019"/>
    <x v="0"/>
    <s v="Delhi"/>
    <s v="BLR → DEL"/>
    <m/>
    <m/>
    <m/>
    <m/>
    <s v="13:20"/>
    <x v="102"/>
    <x v="0"/>
    <x v="0"/>
    <s v="No info"/>
    <n v="6121"/>
  </r>
  <r>
    <x v="0"/>
    <s v="24/04/2019"/>
    <x v="0"/>
    <s v="Delhi"/>
    <s v="BLR → DEL"/>
    <m/>
    <m/>
    <m/>
    <m/>
    <s v="22:10"/>
    <x v="1300"/>
    <x v="0"/>
    <x v="0"/>
    <s v="No info"/>
    <n v="3625"/>
  </r>
  <r>
    <x v="4"/>
    <s v="27/05/2019"/>
    <x v="2"/>
    <s v="Cochin"/>
    <s v="DEL → BOM → COK"/>
    <m/>
    <m/>
    <m/>
    <m/>
    <s v="07:30"/>
    <x v="30"/>
    <x v="56"/>
    <x v="2"/>
    <s v="No info"/>
    <n v="8475"/>
  </r>
  <r>
    <x v="2"/>
    <s v="27/05/2019"/>
    <x v="2"/>
    <s v="Cochin"/>
    <s v="DEL → BOM → COK"/>
    <m/>
    <m/>
    <m/>
    <m/>
    <s v="07:05"/>
    <x v="33"/>
    <x v="33"/>
    <x v="2"/>
    <s v="In-flight meal not included"/>
    <n v="12898"/>
  </r>
  <r>
    <x v="0"/>
    <s v="6/03/2019"/>
    <x v="2"/>
    <s v="Cochin"/>
    <s v="DEL → MAA → COK"/>
    <m/>
    <m/>
    <m/>
    <m/>
    <s v="02:05"/>
    <x v="64"/>
    <x v="181"/>
    <x v="2"/>
    <s v="No info"/>
    <n v="10851"/>
  </r>
  <r>
    <x v="1"/>
    <s v="21/03/2019"/>
    <x v="2"/>
    <s v="Cochin"/>
    <s v="DEL → BLR → COK"/>
    <m/>
    <m/>
    <m/>
    <m/>
    <s v="09:45"/>
    <x v="9"/>
    <x v="10"/>
    <x v="2"/>
    <s v="No info"/>
    <n v="5704"/>
  </r>
  <r>
    <x v="6"/>
    <s v="18/03/2019"/>
    <x v="0"/>
    <s v="New Delhi"/>
    <s v="BLR → DEL"/>
    <m/>
    <m/>
    <m/>
    <m/>
    <s v="21:10"/>
    <x v="1189"/>
    <x v="21"/>
    <x v="0"/>
    <s v="No info"/>
    <n v="11598"/>
  </r>
  <r>
    <x v="4"/>
    <s v="27/05/2019"/>
    <x v="2"/>
    <s v="Cochin"/>
    <s v="DEL → BOM → COK"/>
    <m/>
    <m/>
    <m/>
    <m/>
    <s v="08:30"/>
    <x v="8"/>
    <x v="129"/>
    <x v="2"/>
    <s v="No info"/>
    <n v="9149"/>
  </r>
  <r>
    <x v="1"/>
    <s v="15/06/2019"/>
    <x v="1"/>
    <s v="Banglore"/>
    <s v="CCU → BLR"/>
    <m/>
    <m/>
    <m/>
    <m/>
    <s v="20:45"/>
    <x v="70"/>
    <x v="11"/>
    <x v="0"/>
    <s v="No info"/>
    <n v="4145"/>
  </r>
  <r>
    <x v="5"/>
    <s v="21/05/2019"/>
    <x v="2"/>
    <s v="Cochin"/>
    <s v="DEL → BOM → COK"/>
    <m/>
    <m/>
    <m/>
    <m/>
    <s v="10:35"/>
    <x v="141"/>
    <x v="144"/>
    <x v="2"/>
    <s v="No info"/>
    <n v="6195"/>
  </r>
  <r>
    <x v="0"/>
    <s v="9/05/2019"/>
    <x v="2"/>
    <s v="Cochin"/>
    <s v="DEL → BOM → COK"/>
    <m/>
    <m/>
    <m/>
    <m/>
    <s v="11:25"/>
    <x v="30"/>
    <x v="62"/>
    <x v="2"/>
    <s v="No info"/>
    <n v="6979"/>
  </r>
  <r>
    <x v="1"/>
    <s v="15/03/2019"/>
    <x v="0"/>
    <s v="New Delhi"/>
    <s v="BLR → DEL"/>
    <m/>
    <m/>
    <m/>
    <m/>
    <s v="13:20"/>
    <x v="102"/>
    <x v="0"/>
    <x v="0"/>
    <s v="No info"/>
    <n v="7276"/>
  </r>
  <r>
    <x v="3"/>
    <s v="15/05/2019"/>
    <x v="2"/>
    <s v="Cochin"/>
    <s v="DEL → PNQ → COK"/>
    <m/>
    <m/>
    <m/>
    <m/>
    <s v="08:45"/>
    <x v="1"/>
    <x v="15"/>
    <x v="2"/>
    <s v="No check-in baggage included"/>
    <n v="4760"/>
  </r>
  <r>
    <x v="6"/>
    <s v="18/06/2019"/>
    <x v="3"/>
    <s v="Kolkata"/>
    <s v="MAA → CCU"/>
    <m/>
    <m/>
    <m/>
    <m/>
    <s v="17:45"/>
    <x v="158"/>
    <x v="87"/>
    <x v="0"/>
    <s v="No info"/>
    <n v="11982"/>
  </r>
  <r>
    <x v="0"/>
    <s v="27/03/2019"/>
    <x v="3"/>
    <s v="Kolkata"/>
    <s v="MAA → CCU"/>
    <m/>
    <m/>
    <m/>
    <m/>
    <s v="22:05"/>
    <x v="1301"/>
    <x v="87"/>
    <x v="0"/>
    <s v="No info"/>
    <n v="5277"/>
  </r>
  <r>
    <x v="1"/>
    <s v="9/06/2019"/>
    <x v="2"/>
    <s v="Cochin"/>
    <s v="DEL → BOM → COK"/>
    <m/>
    <m/>
    <m/>
    <m/>
    <s v="20:00"/>
    <x v="786"/>
    <x v="130"/>
    <x v="2"/>
    <s v="No info"/>
    <n v="8372"/>
  </r>
  <r>
    <x v="0"/>
    <s v="1/04/2019"/>
    <x v="1"/>
    <s v="Banglore"/>
    <s v="CCU → BBI → BLR"/>
    <m/>
    <m/>
    <m/>
    <m/>
    <s v="19:35"/>
    <x v="28"/>
    <x v="166"/>
    <x v="2"/>
    <s v="No info"/>
    <n v="4226"/>
  </r>
  <r>
    <x v="0"/>
    <s v="18/06/2019"/>
    <x v="3"/>
    <s v="Kolkata"/>
    <s v="MAA → CCU"/>
    <m/>
    <m/>
    <m/>
    <m/>
    <s v="19:35"/>
    <x v="232"/>
    <x v="87"/>
    <x v="0"/>
    <s v="No info"/>
    <n v="3597"/>
  </r>
  <r>
    <x v="4"/>
    <s v="15/06/2019"/>
    <x v="2"/>
    <s v="Cochin"/>
    <s v="DEL → BOM → COK"/>
    <m/>
    <m/>
    <m/>
    <m/>
    <s v="08:45"/>
    <x v="30"/>
    <x v="71"/>
    <x v="2"/>
    <s v="No info"/>
    <n v="7005"/>
  </r>
  <r>
    <x v="4"/>
    <s v="9/05/2019"/>
    <x v="2"/>
    <s v="Cochin"/>
    <s v="DEL → HYD → COK"/>
    <m/>
    <m/>
    <m/>
    <m/>
    <s v="07:05"/>
    <x v="102"/>
    <x v="128"/>
    <x v="2"/>
    <s v="No info"/>
    <n v="8018"/>
  </r>
  <r>
    <x v="2"/>
    <s v="9/06/2019"/>
    <x v="2"/>
    <s v="Cochin"/>
    <s v="DEL → BOM → COK"/>
    <m/>
    <m/>
    <m/>
    <m/>
    <s v="19:45"/>
    <x v="392"/>
    <x v="180"/>
    <x v="2"/>
    <s v="In-flight meal not included"/>
    <n v="10577"/>
  </r>
  <r>
    <x v="2"/>
    <s v="12/06/2019"/>
    <x v="2"/>
    <s v="Cochin"/>
    <s v="DEL → IDR → BOM → COK"/>
    <m/>
    <m/>
    <m/>
    <m/>
    <s v="05:30"/>
    <x v="33"/>
    <x v="56"/>
    <x v="1"/>
    <s v="In-flight meal not included"/>
    <n v="11507"/>
  </r>
  <r>
    <x v="1"/>
    <s v="9/05/2019"/>
    <x v="2"/>
    <s v="Cochin"/>
    <s v="DEL → AMD → BOM → COK"/>
    <m/>
    <m/>
    <m/>
    <m/>
    <s v="05:00"/>
    <x v="79"/>
    <x v="203"/>
    <x v="1"/>
    <s v="No info"/>
    <n v="9653"/>
  </r>
  <r>
    <x v="2"/>
    <s v="15/03/2019"/>
    <x v="4"/>
    <s v="Hyderabad"/>
    <s v="BOM → HYD"/>
    <m/>
    <m/>
    <m/>
    <m/>
    <s v="10:20"/>
    <x v="151"/>
    <x v="52"/>
    <x v="0"/>
    <s v="In-flight meal not included"/>
    <n v="4160"/>
  </r>
  <r>
    <x v="2"/>
    <s v="3/06/2019"/>
    <x v="2"/>
    <s v="Cochin"/>
    <s v="DEL → BOM → COK"/>
    <m/>
    <m/>
    <m/>
    <m/>
    <s v="18:15"/>
    <x v="197"/>
    <x v="169"/>
    <x v="2"/>
    <s v="No info"/>
    <n v="14714"/>
  </r>
  <r>
    <x v="2"/>
    <s v="9/05/2019"/>
    <x v="4"/>
    <s v="Hyderabad"/>
    <s v="BOM → HYD"/>
    <m/>
    <m/>
    <m/>
    <m/>
    <s v="02:55"/>
    <x v="298"/>
    <x v="53"/>
    <x v="0"/>
    <s v="No info"/>
    <n v="5678"/>
  </r>
  <r>
    <x v="1"/>
    <s v="18/05/2019"/>
    <x v="1"/>
    <s v="Banglore"/>
    <s v="CCU → DEL → COK → BLR"/>
    <m/>
    <m/>
    <m/>
    <m/>
    <s v="07:00"/>
    <x v="650"/>
    <x v="274"/>
    <x v="1"/>
    <s v="No info"/>
    <n v="13873"/>
  </r>
  <r>
    <x v="4"/>
    <s v="27/06/2019"/>
    <x v="2"/>
    <s v="Cochin"/>
    <s v="DEL → BOM → COK"/>
    <m/>
    <m/>
    <m/>
    <m/>
    <s v="10:20"/>
    <x v="33"/>
    <x v="135"/>
    <x v="2"/>
    <s v="No info"/>
    <n v="11264"/>
  </r>
  <r>
    <x v="2"/>
    <s v="24/03/2019"/>
    <x v="1"/>
    <s v="Banglore"/>
    <s v="CCU → BOM → BLR"/>
    <m/>
    <m/>
    <m/>
    <m/>
    <s v="13:55"/>
    <x v="1146"/>
    <x v="233"/>
    <x v="2"/>
    <s v="In-flight meal not included"/>
    <n v="11134"/>
  </r>
  <r>
    <x v="7"/>
    <s v="21/03/2019"/>
    <x v="2"/>
    <s v="Cochin"/>
    <s v="DEL → BLR → COK"/>
    <m/>
    <m/>
    <m/>
    <m/>
    <s v="16:45"/>
    <x v="256"/>
    <x v="28"/>
    <x v="2"/>
    <s v="No info"/>
    <n v="6151"/>
  </r>
  <r>
    <x v="2"/>
    <s v="18/05/2019"/>
    <x v="1"/>
    <s v="Banglore"/>
    <s v="CCU → BOM → BLR"/>
    <m/>
    <m/>
    <m/>
    <m/>
    <s v="05:45"/>
    <x v="13"/>
    <x v="82"/>
    <x v="2"/>
    <s v="In-flight meal not included"/>
    <n v="10844"/>
  </r>
  <r>
    <x v="2"/>
    <s v="3/06/2019"/>
    <x v="2"/>
    <s v="Cochin"/>
    <s v="DEL → JAI → BOM → COK"/>
    <m/>
    <m/>
    <m/>
    <m/>
    <s v="09:40"/>
    <x v="235"/>
    <x v="209"/>
    <x v="1"/>
    <s v="No info"/>
    <n v="13014"/>
  </r>
  <r>
    <x v="2"/>
    <s v="18/06/2019"/>
    <x v="4"/>
    <s v="Hyderabad"/>
    <s v="BOM → HYD"/>
    <m/>
    <m/>
    <m/>
    <m/>
    <s v="10:20"/>
    <x v="151"/>
    <x v="52"/>
    <x v="0"/>
    <s v="In-flight meal not included"/>
    <n v="4995"/>
  </r>
  <r>
    <x v="0"/>
    <s v="18/04/2019"/>
    <x v="1"/>
    <s v="Banglore"/>
    <s v="CCU → BLR"/>
    <m/>
    <m/>
    <m/>
    <m/>
    <s v="15:30"/>
    <x v="130"/>
    <x v="11"/>
    <x v="0"/>
    <s v="No info"/>
    <n v="4174"/>
  </r>
  <r>
    <x v="1"/>
    <s v="03/03/2019"/>
    <x v="0"/>
    <s v="New Delhi"/>
    <s v="BLR → DEL"/>
    <m/>
    <m/>
    <m/>
    <m/>
    <s v="13:20"/>
    <x v="102"/>
    <x v="0"/>
    <x v="0"/>
    <s v="No info"/>
    <n v="12841"/>
  </r>
  <r>
    <x v="2"/>
    <s v="9/05/2019"/>
    <x v="1"/>
    <s v="Banglore"/>
    <s v="CCU → DEL → BLR"/>
    <m/>
    <m/>
    <m/>
    <m/>
    <s v="17:00"/>
    <x v="1236"/>
    <x v="248"/>
    <x v="2"/>
    <s v="No info"/>
    <n v="13067"/>
  </r>
  <r>
    <x v="2"/>
    <s v="24/06/2019"/>
    <x v="2"/>
    <s v="Cochin"/>
    <s v="DEL → BOM → COK"/>
    <m/>
    <m/>
    <m/>
    <m/>
    <s v="16:00"/>
    <x v="610"/>
    <x v="155"/>
    <x v="2"/>
    <s v="In-flight meal not included"/>
    <n v="10262"/>
  </r>
  <r>
    <x v="0"/>
    <s v="6/04/2019"/>
    <x v="0"/>
    <s v="Delhi"/>
    <s v="BLR → DEL"/>
    <m/>
    <m/>
    <m/>
    <m/>
    <s v="10:10"/>
    <x v="245"/>
    <x v="0"/>
    <x v="0"/>
    <s v="No info"/>
    <n v="4423"/>
  </r>
  <r>
    <x v="2"/>
    <s v="1/05/2019"/>
    <x v="1"/>
    <s v="Banglore"/>
    <s v="CCU → BOM → BLR"/>
    <m/>
    <m/>
    <m/>
    <m/>
    <s v="18:55"/>
    <x v="723"/>
    <x v="183"/>
    <x v="2"/>
    <s v="In-flight meal not included"/>
    <n v="8586"/>
  </r>
  <r>
    <x v="2"/>
    <s v="15/05/2019"/>
    <x v="1"/>
    <s v="Banglore"/>
    <s v="CCU → BOM → BLR"/>
    <m/>
    <m/>
    <m/>
    <m/>
    <s v="21:10"/>
    <x v="640"/>
    <x v="13"/>
    <x v="2"/>
    <s v="In-flight meal not included"/>
    <n v="9663"/>
  </r>
  <r>
    <x v="0"/>
    <s v="15/06/2019"/>
    <x v="2"/>
    <s v="Cochin"/>
    <s v="DEL → BOM → COK"/>
    <m/>
    <m/>
    <m/>
    <m/>
    <s v="16:00"/>
    <x v="30"/>
    <x v="57"/>
    <x v="2"/>
    <s v="No info"/>
    <n v="6069"/>
  </r>
  <r>
    <x v="1"/>
    <s v="6/05/2019"/>
    <x v="3"/>
    <s v="Kolkata"/>
    <s v="MAA → CCU"/>
    <m/>
    <m/>
    <m/>
    <m/>
    <s v="11:40"/>
    <x v="11"/>
    <x v="12"/>
    <x v="0"/>
    <s v="No info"/>
    <n v="4667"/>
  </r>
  <r>
    <x v="2"/>
    <s v="9/05/2019"/>
    <x v="2"/>
    <s v="Cochin"/>
    <s v="DEL → BOM → COK"/>
    <m/>
    <m/>
    <m/>
    <m/>
    <s v="21:50"/>
    <x v="313"/>
    <x v="215"/>
    <x v="2"/>
    <s v="In-flight meal not included"/>
    <n v="12373"/>
  </r>
  <r>
    <x v="2"/>
    <s v="9/05/2019"/>
    <x v="1"/>
    <s v="Banglore"/>
    <s v="CCU → BOM → BLR"/>
    <m/>
    <m/>
    <m/>
    <m/>
    <s v="16:30"/>
    <x v="292"/>
    <x v="115"/>
    <x v="2"/>
    <s v="No info"/>
    <n v="13941"/>
  </r>
  <r>
    <x v="0"/>
    <s v="27/03/2019"/>
    <x v="4"/>
    <s v="Hyderabad"/>
    <s v="BOM → HYD"/>
    <m/>
    <m/>
    <m/>
    <m/>
    <s v="06:20"/>
    <x v="288"/>
    <x v="53"/>
    <x v="0"/>
    <s v="No info"/>
    <n v="3175"/>
  </r>
  <r>
    <x v="1"/>
    <s v="9/06/2019"/>
    <x v="2"/>
    <s v="Cochin"/>
    <s v="DEL → BOM → COK"/>
    <m/>
    <m/>
    <m/>
    <m/>
    <s v="21:00"/>
    <x v="485"/>
    <x v="150"/>
    <x v="2"/>
    <s v="No info"/>
    <n v="8372"/>
  </r>
  <r>
    <x v="6"/>
    <s v="6/04/2019"/>
    <x v="0"/>
    <s v="Delhi"/>
    <s v="BLR → DEL"/>
    <m/>
    <m/>
    <m/>
    <m/>
    <s v="17:00"/>
    <x v="141"/>
    <x v="11"/>
    <x v="0"/>
    <s v="No info"/>
    <n v="5613"/>
  </r>
  <r>
    <x v="0"/>
    <s v="18/05/2019"/>
    <x v="2"/>
    <s v="Cochin"/>
    <s v="DEL → HYD → COK"/>
    <m/>
    <m/>
    <m/>
    <m/>
    <s v="07:35"/>
    <x v="68"/>
    <x v="231"/>
    <x v="2"/>
    <s v="No info"/>
    <n v="7144"/>
  </r>
  <r>
    <x v="2"/>
    <s v="6/06/2019"/>
    <x v="1"/>
    <s v="Banglore"/>
    <s v="CCU → BOM → BLR"/>
    <m/>
    <m/>
    <m/>
    <m/>
    <s v="06:30"/>
    <x v="250"/>
    <x v="212"/>
    <x v="2"/>
    <s v="No info"/>
    <n v="14571"/>
  </r>
  <r>
    <x v="0"/>
    <s v="24/03/2019"/>
    <x v="3"/>
    <s v="Kolkata"/>
    <s v="MAA → CCU"/>
    <m/>
    <m/>
    <m/>
    <m/>
    <s v="22:05"/>
    <x v="1302"/>
    <x v="87"/>
    <x v="0"/>
    <s v="No info"/>
    <n v="5277"/>
  </r>
  <r>
    <x v="2"/>
    <s v="24/03/2019"/>
    <x v="4"/>
    <s v="Hyderabad"/>
    <s v="BOM → HYD"/>
    <m/>
    <m/>
    <m/>
    <m/>
    <s v="10:20"/>
    <x v="151"/>
    <x v="52"/>
    <x v="0"/>
    <s v="In-flight meal not included"/>
    <n v="2759"/>
  </r>
  <r>
    <x v="7"/>
    <s v="9/05/2019"/>
    <x v="1"/>
    <s v="Banglore"/>
    <s v="CCU → DEL → BLR"/>
    <m/>
    <m/>
    <m/>
    <m/>
    <s v="07:35"/>
    <x v="3"/>
    <x v="162"/>
    <x v="2"/>
    <s v="No info"/>
    <n v="5192"/>
  </r>
  <r>
    <x v="2"/>
    <s v="9/06/2019"/>
    <x v="2"/>
    <s v="Cochin"/>
    <s v="DEL → BOM → COK"/>
    <m/>
    <m/>
    <m/>
    <m/>
    <s v="07:05"/>
    <x v="33"/>
    <x v="33"/>
    <x v="2"/>
    <s v="No info"/>
    <n v="14714"/>
  </r>
  <r>
    <x v="1"/>
    <s v="1/06/2019"/>
    <x v="2"/>
    <s v="Cochin"/>
    <s v="DEL → JAI → BOM → COK"/>
    <m/>
    <m/>
    <m/>
    <m/>
    <s v="12:00"/>
    <x v="8"/>
    <x v="152"/>
    <x v="1"/>
    <s v="No info"/>
    <n v="10336"/>
  </r>
  <r>
    <x v="1"/>
    <s v="24/03/2019"/>
    <x v="1"/>
    <s v="Banglore"/>
    <s v="CCU → BLR"/>
    <m/>
    <m/>
    <m/>
    <m/>
    <s v="20:45"/>
    <x v="70"/>
    <x v="11"/>
    <x v="0"/>
    <s v="No info"/>
    <n v="31945"/>
  </r>
  <r>
    <x v="2"/>
    <s v="1/04/2019"/>
    <x v="1"/>
    <s v="Banglore"/>
    <s v="CCU → BOM → BLR"/>
    <m/>
    <m/>
    <m/>
    <m/>
    <s v="06:30"/>
    <x v="142"/>
    <x v="148"/>
    <x v="2"/>
    <s v="In-flight meal not included"/>
    <n v="7064"/>
  </r>
  <r>
    <x v="2"/>
    <s v="9/06/2019"/>
    <x v="2"/>
    <s v="Cochin"/>
    <s v="DEL → BHO → BOM → COK"/>
    <m/>
    <m/>
    <m/>
    <m/>
    <s v="05:30"/>
    <x v="26"/>
    <x v="186"/>
    <x v="1"/>
    <s v="No info"/>
    <n v="14441"/>
  </r>
  <r>
    <x v="4"/>
    <s v="3/03/2019"/>
    <x v="2"/>
    <s v="Cochin"/>
    <s v="DEL → BOM → COK"/>
    <m/>
    <m/>
    <m/>
    <m/>
    <s v="13:00"/>
    <x v="85"/>
    <x v="137"/>
    <x v="2"/>
    <s v="No info"/>
    <n v="17493"/>
  </r>
  <r>
    <x v="2"/>
    <s v="9/06/2019"/>
    <x v="1"/>
    <s v="Banglore"/>
    <s v="CCU → BOM → BLR"/>
    <m/>
    <m/>
    <m/>
    <m/>
    <s v="20:00"/>
    <x v="618"/>
    <x v="14"/>
    <x v="2"/>
    <s v="In-flight meal not included"/>
    <n v="10844"/>
  </r>
  <r>
    <x v="3"/>
    <s v="1/06/2019"/>
    <x v="4"/>
    <s v="Hyderabad"/>
    <s v="BOM → HYD"/>
    <m/>
    <m/>
    <m/>
    <m/>
    <s v="05:45"/>
    <x v="150"/>
    <x v="52"/>
    <x v="0"/>
    <s v="No info"/>
    <n v="2753"/>
  </r>
  <r>
    <x v="2"/>
    <s v="21/05/2019"/>
    <x v="2"/>
    <s v="Cochin"/>
    <s v="DEL → BOM → COK"/>
    <m/>
    <m/>
    <m/>
    <m/>
    <s v="08:00"/>
    <x v="243"/>
    <x v="157"/>
    <x v="2"/>
    <s v="In-flight meal not included"/>
    <n v="12898"/>
  </r>
  <r>
    <x v="2"/>
    <s v="15/04/2019"/>
    <x v="0"/>
    <s v="Delhi"/>
    <s v="BLR → DEL"/>
    <m/>
    <m/>
    <m/>
    <m/>
    <s v="18:55"/>
    <x v="132"/>
    <x v="112"/>
    <x v="0"/>
    <s v="No info"/>
    <n v="7229"/>
  </r>
  <r>
    <x v="1"/>
    <s v="3/06/2019"/>
    <x v="2"/>
    <s v="Cochin"/>
    <s v="DEL → JAI → BOM → COK"/>
    <m/>
    <m/>
    <m/>
    <m/>
    <s v="12:00"/>
    <x v="577"/>
    <x v="297"/>
    <x v="1"/>
    <s v="No info"/>
    <n v="8603"/>
  </r>
  <r>
    <x v="2"/>
    <s v="18/05/2019"/>
    <x v="2"/>
    <s v="Cochin"/>
    <s v="DEL → JAI → BOM → COK"/>
    <m/>
    <m/>
    <m/>
    <m/>
    <s v="05:30"/>
    <x v="77"/>
    <x v="131"/>
    <x v="1"/>
    <s v="No info"/>
    <n v="15129"/>
  </r>
  <r>
    <x v="2"/>
    <s v="15/06/2019"/>
    <x v="2"/>
    <s v="Cochin"/>
    <s v="DEL → JDH → BOM → COK"/>
    <m/>
    <m/>
    <m/>
    <m/>
    <s v="11:40"/>
    <x v="33"/>
    <x v="55"/>
    <x v="1"/>
    <s v="No info"/>
    <n v="18804"/>
  </r>
  <r>
    <x v="7"/>
    <s v="21/04/2019"/>
    <x v="2"/>
    <s v="Cochin"/>
    <s v="DEL → BLR → COK"/>
    <m/>
    <m/>
    <m/>
    <m/>
    <s v="07:55"/>
    <x v="280"/>
    <x v="76"/>
    <x v="2"/>
    <s v="No info"/>
    <n v="7452"/>
  </r>
  <r>
    <x v="3"/>
    <s v="24/04/2019"/>
    <x v="0"/>
    <s v="Delhi"/>
    <s v="BLR → DEL"/>
    <m/>
    <m/>
    <m/>
    <m/>
    <s v="09:30"/>
    <x v="167"/>
    <x v="0"/>
    <x v="0"/>
    <s v="No info"/>
    <n v="3971"/>
  </r>
  <r>
    <x v="0"/>
    <s v="12/06/2019"/>
    <x v="0"/>
    <s v="Delhi"/>
    <s v="BLR → DEL"/>
    <m/>
    <m/>
    <m/>
    <m/>
    <s v="10:10"/>
    <x v="245"/>
    <x v="0"/>
    <x v="0"/>
    <s v="No info"/>
    <n v="3943"/>
  </r>
  <r>
    <x v="0"/>
    <s v="15/03/2019"/>
    <x v="0"/>
    <s v="New Delhi"/>
    <s v="BLR → AMD → DEL"/>
    <m/>
    <m/>
    <m/>
    <m/>
    <s v="14:25"/>
    <x v="222"/>
    <x v="57"/>
    <x v="2"/>
    <s v="No info"/>
    <n v="9165"/>
  </r>
  <r>
    <x v="2"/>
    <s v="24/06/2019"/>
    <x v="2"/>
    <s v="Cochin"/>
    <s v="DEL → JAI → BOM → COK"/>
    <m/>
    <m/>
    <m/>
    <m/>
    <s v="05:30"/>
    <x v="33"/>
    <x v="56"/>
    <x v="1"/>
    <s v="No info"/>
    <n v="13014"/>
  </r>
  <r>
    <x v="3"/>
    <s v="21/06/2019"/>
    <x v="0"/>
    <s v="Delhi"/>
    <s v="BLR → DEL"/>
    <m/>
    <m/>
    <m/>
    <m/>
    <s v="09:30"/>
    <x v="167"/>
    <x v="0"/>
    <x v="0"/>
    <s v="No info"/>
    <n v="3625"/>
  </r>
  <r>
    <x v="2"/>
    <s v="24/06/2019"/>
    <x v="2"/>
    <s v="Cochin"/>
    <s v="DEL → BOM → COK"/>
    <m/>
    <m/>
    <m/>
    <m/>
    <s v="16:00"/>
    <x v="55"/>
    <x v="18"/>
    <x v="2"/>
    <s v="In-flight meal not included"/>
    <n v="10262"/>
  </r>
  <r>
    <x v="2"/>
    <s v="21/05/2019"/>
    <x v="1"/>
    <s v="Banglore"/>
    <s v="CCU → BOM → BLR"/>
    <m/>
    <m/>
    <m/>
    <m/>
    <s v="18:55"/>
    <x v="615"/>
    <x v="22"/>
    <x v="2"/>
    <s v="No info"/>
    <n v="14388"/>
  </r>
  <r>
    <x v="4"/>
    <s v="12/06/2019"/>
    <x v="2"/>
    <s v="Cochin"/>
    <s v="DEL → BOM → COK"/>
    <m/>
    <m/>
    <m/>
    <m/>
    <s v="08:00"/>
    <x v="8"/>
    <x v="141"/>
    <x v="2"/>
    <s v="No info"/>
    <n v="15058"/>
  </r>
  <r>
    <x v="1"/>
    <s v="6/03/2019"/>
    <x v="2"/>
    <s v="Cochin"/>
    <s v="DEL → BOM → COK"/>
    <m/>
    <m/>
    <m/>
    <m/>
    <s v="09:00"/>
    <x v="277"/>
    <x v="230"/>
    <x v="2"/>
    <s v="No info"/>
    <n v="14882"/>
  </r>
  <r>
    <x v="0"/>
    <s v="18/04/2019"/>
    <x v="0"/>
    <s v="Delhi"/>
    <s v="BLR → DEL"/>
    <m/>
    <m/>
    <m/>
    <m/>
    <s v="10:10"/>
    <x v="245"/>
    <x v="0"/>
    <x v="0"/>
    <s v="No info"/>
    <n v="4591"/>
  </r>
  <r>
    <x v="3"/>
    <s v="9/05/2019"/>
    <x v="1"/>
    <s v="Banglore"/>
    <s v="CCU → BLR"/>
    <m/>
    <m/>
    <m/>
    <m/>
    <s v="06:55"/>
    <x v="289"/>
    <x v="11"/>
    <x v="0"/>
    <s v="No check-in baggage included"/>
    <n v="3841"/>
  </r>
  <r>
    <x v="2"/>
    <s v="15/05/2019"/>
    <x v="1"/>
    <s v="Banglore"/>
    <s v="CCU → BOM → BLR"/>
    <m/>
    <m/>
    <m/>
    <m/>
    <s v="08:25"/>
    <x v="303"/>
    <x v="212"/>
    <x v="2"/>
    <s v="No info"/>
    <n v="14781"/>
  </r>
  <r>
    <x v="3"/>
    <s v="9/04/2019"/>
    <x v="1"/>
    <s v="Banglore"/>
    <s v="CCU → BLR"/>
    <m/>
    <m/>
    <m/>
    <m/>
    <s v="22:20"/>
    <x v="1125"/>
    <x v="87"/>
    <x v="0"/>
    <s v="No check-in baggage included"/>
    <n v="3841"/>
  </r>
  <r>
    <x v="4"/>
    <s v="3/06/2019"/>
    <x v="2"/>
    <s v="Cochin"/>
    <s v="DEL → BOM → COK"/>
    <m/>
    <m/>
    <m/>
    <m/>
    <s v="15:00"/>
    <x v="468"/>
    <x v="51"/>
    <x v="2"/>
    <s v="No info"/>
    <n v="13377"/>
  </r>
  <r>
    <x v="2"/>
    <s v="12/06/2019"/>
    <x v="2"/>
    <s v="Cochin"/>
    <s v="DEL → JAI → BOM → COK"/>
    <m/>
    <m/>
    <m/>
    <m/>
    <s v="19:30"/>
    <x v="432"/>
    <x v="74"/>
    <x v="1"/>
    <s v="No info"/>
    <n v="13014"/>
  </r>
  <r>
    <x v="4"/>
    <s v="21/05/2019"/>
    <x v="2"/>
    <s v="Cochin"/>
    <s v="DEL → BOM → COK"/>
    <m/>
    <m/>
    <m/>
    <m/>
    <s v="13:00"/>
    <x v="8"/>
    <x v="32"/>
    <x v="2"/>
    <s v="No info"/>
    <n v="14848"/>
  </r>
  <r>
    <x v="1"/>
    <s v="9/05/2019"/>
    <x v="1"/>
    <s v="Banglore"/>
    <s v="CCU → BLR"/>
    <m/>
    <m/>
    <m/>
    <m/>
    <s v="20:45"/>
    <x v="70"/>
    <x v="11"/>
    <x v="0"/>
    <s v="No info"/>
    <n v="4145"/>
  </r>
  <r>
    <x v="0"/>
    <s v="12/06/2019"/>
    <x v="3"/>
    <s v="Kolkata"/>
    <s v="MAA → CCU"/>
    <m/>
    <m/>
    <m/>
    <m/>
    <s v="07:55"/>
    <x v="145"/>
    <x v="87"/>
    <x v="0"/>
    <s v="No info"/>
    <n v="3850"/>
  </r>
  <r>
    <x v="1"/>
    <s v="24/05/2019"/>
    <x v="1"/>
    <s v="Banglore"/>
    <s v="CCU → DEL → BLR"/>
    <m/>
    <m/>
    <m/>
    <m/>
    <s v="07:00"/>
    <x v="168"/>
    <x v="26"/>
    <x v="2"/>
    <s v="No info"/>
    <n v="10413"/>
  </r>
  <r>
    <x v="0"/>
    <s v="3/06/2019"/>
    <x v="2"/>
    <s v="Cochin"/>
    <s v="DEL → BOM → COK"/>
    <m/>
    <m/>
    <m/>
    <m/>
    <s v="15:00"/>
    <x v="468"/>
    <x v="51"/>
    <x v="2"/>
    <s v="No info"/>
    <n v="6104"/>
  </r>
  <r>
    <x v="0"/>
    <s v="1/06/2019"/>
    <x v="0"/>
    <s v="Delhi"/>
    <s v="BLR → DEL"/>
    <m/>
    <m/>
    <m/>
    <m/>
    <s v="10:30"/>
    <x v="69"/>
    <x v="0"/>
    <x v="0"/>
    <s v="No info"/>
    <n v="3943"/>
  </r>
  <r>
    <x v="2"/>
    <s v="12/06/2019"/>
    <x v="1"/>
    <s v="Banglore"/>
    <s v="CCU → BOM → BLR"/>
    <m/>
    <m/>
    <m/>
    <m/>
    <s v="21:10"/>
    <x v="91"/>
    <x v="34"/>
    <x v="2"/>
    <s v="In-flight meal not included"/>
    <n v="8529"/>
  </r>
  <r>
    <x v="2"/>
    <s v="24/06/2019"/>
    <x v="2"/>
    <s v="Cochin"/>
    <s v="DEL → BOM → COK"/>
    <m/>
    <m/>
    <m/>
    <m/>
    <s v="22:50"/>
    <x v="55"/>
    <x v="192"/>
    <x v="2"/>
    <s v="In-flight meal not included"/>
    <n v="10262"/>
  </r>
  <r>
    <x v="2"/>
    <s v="18/05/2019"/>
    <x v="1"/>
    <s v="Banglore"/>
    <s v="CCU → DEL → BLR"/>
    <m/>
    <m/>
    <m/>
    <m/>
    <s v="20:25"/>
    <x v="1303"/>
    <x v="133"/>
    <x v="2"/>
    <s v="No info"/>
    <n v="14151"/>
  </r>
  <r>
    <x v="7"/>
    <s v="9/05/2019"/>
    <x v="1"/>
    <s v="Banglore"/>
    <s v="CCU → IXR → DEL → BLR"/>
    <m/>
    <m/>
    <m/>
    <m/>
    <s v="15:10"/>
    <x v="3"/>
    <x v="184"/>
    <x v="1"/>
    <s v="No info"/>
    <n v="5192"/>
  </r>
  <r>
    <x v="2"/>
    <s v="21/05/2019"/>
    <x v="1"/>
    <s v="Banglore"/>
    <s v="CCU → BOM → BLR"/>
    <m/>
    <m/>
    <m/>
    <m/>
    <s v="14:05"/>
    <x v="396"/>
    <x v="142"/>
    <x v="2"/>
    <s v="In-flight meal not included"/>
    <n v="9663"/>
  </r>
  <r>
    <x v="5"/>
    <s v="24/04/2019"/>
    <x v="0"/>
    <s v="Delhi"/>
    <s v="BLR → DEL"/>
    <m/>
    <m/>
    <m/>
    <m/>
    <s v="07:45"/>
    <x v="237"/>
    <x v="21"/>
    <x v="0"/>
    <s v="No info"/>
    <n v="4632"/>
  </r>
  <r>
    <x v="0"/>
    <s v="6/04/2019"/>
    <x v="2"/>
    <s v="Cochin"/>
    <s v="DEL → BOM → COK"/>
    <m/>
    <m/>
    <m/>
    <m/>
    <s v="20:25"/>
    <x v="1304"/>
    <x v="116"/>
    <x v="2"/>
    <s v="No info"/>
    <n v="5073"/>
  </r>
  <r>
    <x v="4"/>
    <s v="15/06/2019"/>
    <x v="2"/>
    <s v="Cochin"/>
    <s v="DEL → BOM → COK"/>
    <m/>
    <m/>
    <m/>
    <m/>
    <s v="10:20"/>
    <x v="8"/>
    <x v="74"/>
    <x v="2"/>
    <s v="No info"/>
    <n v="9526"/>
  </r>
  <r>
    <x v="0"/>
    <s v="15/04/2019"/>
    <x v="0"/>
    <s v="Delhi"/>
    <s v="BLR → DEL"/>
    <m/>
    <m/>
    <m/>
    <m/>
    <s v="04:00"/>
    <x v="20"/>
    <x v="0"/>
    <x v="0"/>
    <s v="No info"/>
    <n v="4423"/>
  </r>
  <r>
    <x v="0"/>
    <s v="12/05/2019"/>
    <x v="4"/>
    <s v="Hyderabad"/>
    <s v="BOM → HYD"/>
    <m/>
    <m/>
    <m/>
    <m/>
    <s v="20:05"/>
    <x v="434"/>
    <x v="265"/>
    <x v="0"/>
    <s v="No info"/>
    <n v="2227"/>
  </r>
  <r>
    <x v="6"/>
    <s v="21/03/2019"/>
    <x v="0"/>
    <s v="New Delhi"/>
    <s v="BLR → DEL"/>
    <m/>
    <m/>
    <m/>
    <m/>
    <s v="11:30"/>
    <x v="360"/>
    <x v="60"/>
    <x v="0"/>
    <s v="No info"/>
    <n v="5403"/>
  </r>
  <r>
    <x v="0"/>
    <s v="27/03/2019"/>
    <x v="3"/>
    <s v="Kolkata"/>
    <s v="MAA → CCU"/>
    <m/>
    <m/>
    <m/>
    <m/>
    <s v="19:35"/>
    <x v="232"/>
    <x v="87"/>
    <x v="0"/>
    <s v="No info"/>
    <n v="3858"/>
  </r>
  <r>
    <x v="2"/>
    <s v="9/03/2019"/>
    <x v="2"/>
    <s v="Cochin"/>
    <s v="DEL → IXC → BOM → COK"/>
    <m/>
    <m/>
    <m/>
    <m/>
    <s v="13:45"/>
    <x v="249"/>
    <x v="322"/>
    <x v="1"/>
    <s v="No info"/>
    <n v="18752"/>
  </r>
  <r>
    <x v="2"/>
    <s v="21/05/2019"/>
    <x v="1"/>
    <s v="Banglore"/>
    <s v="CCU → BOM → BLR"/>
    <m/>
    <m/>
    <m/>
    <m/>
    <s v="06:30"/>
    <x v="134"/>
    <x v="28"/>
    <x v="2"/>
    <s v="In-flight meal not included"/>
    <n v="9663"/>
  </r>
  <r>
    <x v="2"/>
    <s v="24/06/2019"/>
    <x v="2"/>
    <s v="Cochin"/>
    <s v="DEL → AMD → BOM → COK"/>
    <m/>
    <m/>
    <m/>
    <m/>
    <s v="19:10"/>
    <x v="55"/>
    <x v="185"/>
    <x v="1"/>
    <s v="No info"/>
    <n v="12819"/>
  </r>
  <r>
    <x v="4"/>
    <s v="27/03/2019"/>
    <x v="2"/>
    <s v="Cochin"/>
    <s v="DEL → BOM → COK"/>
    <m/>
    <m/>
    <m/>
    <m/>
    <s v="09:00"/>
    <x v="30"/>
    <x v="38"/>
    <x v="2"/>
    <s v="No info"/>
    <n v="6883"/>
  </r>
  <r>
    <x v="4"/>
    <s v="27/05/2019"/>
    <x v="2"/>
    <s v="Cochin"/>
    <s v="DEL → BOM → COK"/>
    <m/>
    <m/>
    <m/>
    <m/>
    <s v="19:00"/>
    <x v="184"/>
    <x v="46"/>
    <x v="2"/>
    <s v="No info"/>
    <n v="7198"/>
  </r>
  <r>
    <x v="1"/>
    <s v="09/03/2019"/>
    <x v="0"/>
    <s v="New Delhi"/>
    <s v="BLR → DEL"/>
    <m/>
    <m/>
    <m/>
    <m/>
    <s v="10:00"/>
    <x v="146"/>
    <x v="37"/>
    <x v="0"/>
    <s v="No info"/>
    <n v="7801"/>
  </r>
  <r>
    <x v="0"/>
    <s v="21/04/2019"/>
    <x v="0"/>
    <s v="Delhi"/>
    <s v="BLR → DEL"/>
    <m/>
    <m/>
    <m/>
    <m/>
    <s v="18:25"/>
    <x v="156"/>
    <x v="21"/>
    <x v="0"/>
    <s v="No info"/>
    <n v="4823"/>
  </r>
  <r>
    <x v="2"/>
    <s v="24/05/2019"/>
    <x v="1"/>
    <s v="Banglore"/>
    <s v="CCU → BOM → BLR"/>
    <m/>
    <m/>
    <m/>
    <m/>
    <s v="06:30"/>
    <x v="381"/>
    <x v="295"/>
    <x v="2"/>
    <s v="In-flight meal not included"/>
    <n v="9663"/>
  </r>
  <r>
    <x v="2"/>
    <s v="12/05/2019"/>
    <x v="1"/>
    <s v="Banglore"/>
    <s v="CCU → DEL → BLR"/>
    <m/>
    <m/>
    <m/>
    <m/>
    <s v="20:25"/>
    <x v="383"/>
    <x v="277"/>
    <x v="2"/>
    <s v="No info"/>
    <n v="12121"/>
  </r>
  <r>
    <x v="6"/>
    <s v="12/05/2019"/>
    <x v="1"/>
    <s v="Banglore"/>
    <s v="CCU → DEL → BLR"/>
    <m/>
    <m/>
    <m/>
    <m/>
    <s v="20:20"/>
    <x v="1305"/>
    <x v="197"/>
    <x v="2"/>
    <s v="No info"/>
    <n v="8085"/>
  </r>
  <r>
    <x v="0"/>
    <s v="03/03/2019"/>
    <x v="0"/>
    <s v="New Delhi"/>
    <s v="BLR → IDR → DEL"/>
    <m/>
    <m/>
    <m/>
    <m/>
    <s v="13:40"/>
    <x v="252"/>
    <x v="122"/>
    <x v="2"/>
    <s v="No info"/>
    <n v="8662"/>
  </r>
  <r>
    <x v="2"/>
    <s v="21/03/2019"/>
    <x v="2"/>
    <s v="Cochin"/>
    <s v="DEL → BOM → COK"/>
    <m/>
    <m/>
    <m/>
    <m/>
    <s v="22:00"/>
    <x v="108"/>
    <x v="364"/>
    <x v="2"/>
    <s v="In-flight meal not included"/>
    <n v="6017"/>
  </r>
  <r>
    <x v="3"/>
    <s v="3/05/2019"/>
    <x v="3"/>
    <s v="Kolkata"/>
    <s v="MAA → CCU"/>
    <m/>
    <m/>
    <m/>
    <m/>
    <s v="09:45"/>
    <x v="134"/>
    <x v="12"/>
    <x v="0"/>
    <s v="No check-in baggage included"/>
    <n v="3859"/>
  </r>
  <r>
    <x v="4"/>
    <s v="18/05/2019"/>
    <x v="2"/>
    <s v="Cochin"/>
    <s v="DEL → BOM → COK"/>
    <m/>
    <m/>
    <m/>
    <m/>
    <s v="04:55"/>
    <x v="8"/>
    <x v="242"/>
    <x v="2"/>
    <s v="No info"/>
    <n v="7564"/>
  </r>
  <r>
    <x v="3"/>
    <s v="21/06/2019"/>
    <x v="0"/>
    <s v="Delhi"/>
    <s v="BLR → DEL"/>
    <m/>
    <m/>
    <m/>
    <m/>
    <s v="05:55"/>
    <x v="37"/>
    <x v="60"/>
    <x v="0"/>
    <s v="No check-in baggage included"/>
    <n v="3919"/>
  </r>
  <r>
    <x v="2"/>
    <s v="18/05/2019"/>
    <x v="2"/>
    <s v="Cochin"/>
    <s v="DEL → JAI → BOM → COK"/>
    <m/>
    <m/>
    <m/>
    <m/>
    <s v="05:30"/>
    <x v="77"/>
    <x v="131"/>
    <x v="1"/>
    <s v="No info"/>
    <n v="15129"/>
  </r>
  <r>
    <x v="2"/>
    <s v="01/03/2019"/>
    <x v="0"/>
    <s v="New Delhi"/>
    <s v="BLR → BOM → DEL"/>
    <m/>
    <m/>
    <m/>
    <m/>
    <s v="07:00"/>
    <x v="1"/>
    <x v="32"/>
    <x v="2"/>
    <s v="No info"/>
    <n v="26890"/>
  </r>
  <r>
    <x v="2"/>
    <s v="15/04/2019"/>
    <x v="2"/>
    <s v="Cochin"/>
    <s v="DEL → COK"/>
    <m/>
    <m/>
    <m/>
    <m/>
    <s v="11:00"/>
    <x v="40"/>
    <x v="41"/>
    <x v="0"/>
    <s v="In-flight meal not included"/>
    <n v="5443"/>
  </r>
  <r>
    <x v="0"/>
    <s v="09/03/2019"/>
    <x v="0"/>
    <s v="New Delhi"/>
    <s v="BLR → DEL"/>
    <m/>
    <m/>
    <m/>
    <m/>
    <s v="10:05"/>
    <x v="245"/>
    <x v="21"/>
    <x v="0"/>
    <s v="No info"/>
    <n v="6860"/>
  </r>
  <r>
    <x v="2"/>
    <s v="1/04/2019"/>
    <x v="1"/>
    <s v="Banglore"/>
    <s v="CCU → BOM → BLR"/>
    <m/>
    <m/>
    <m/>
    <m/>
    <s v="14:05"/>
    <x v="66"/>
    <x v="275"/>
    <x v="2"/>
    <s v="No info"/>
    <n v="13364"/>
  </r>
  <r>
    <x v="2"/>
    <s v="27/05/2019"/>
    <x v="2"/>
    <s v="Cochin"/>
    <s v="DEL → BOM → COK"/>
    <m/>
    <m/>
    <m/>
    <m/>
    <s v="08:00"/>
    <x v="33"/>
    <x v="140"/>
    <x v="2"/>
    <s v="In-flight meal not included"/>
    <n v="12239"/>
  </r>
  <r>
    <x v="0"/>
    <s v="9/04/2019"/>
    <x v="1"/>
    <s v="Banglore"/>
    <s v="CCU → MAA → BLR"/>
    <m/>
    <m/>
    <m/>
    <m/>
    <s v="11:30"/>
    <x v="696"/>
    <x v="201"/>
    <x v="2"/>
    <s v="No info"/>
    <n v="4966"/>
  </r>
  <r>
    <x v="0"/>
    <s v="03/03/2019"/>
    <x v="0"/>
    <s v="New Delhi"/>
    <s v="BLR → DEL"/>
    <m/>
    <m/>
    <m/>
    <m/>
    <s v="06:00"/>
    <x v="99"/>
    <x v="37"/>
    <x v="0"/>
    <s v="No info"/>
    <n v="6144"/>
  </r>
  <r>
    <x v="2"/>
    <s v="9/05/2019"/>
    <x v="2"/>
    <s v="Cochin"/>
    <s v="DEL → BOM → COK"/>
    <m/>
    <m/>
    <m/>
    <m/>
    <s v="15:00"/>
    <x v="313"/>
    <x v="254"/>
    <x v="2"/>
    <s v="In-flight meal not included"/>
    <n v="12373"/>
  </r>
  <r>
    <x v="1"/>
    <s v="18/03/2019"/>
    <x v="0"/>
    <s v="New Delhi"/>
    <s v="BLR → BOM → UDR → DEL"/>
    <m/>
    <m/>
    <m/>
    <m/>
    <s v="08:50"/>
    <x v="919"/>
    <x v="335"/>
    <x v="1"/>
    <s v="No info"/>
    <n v="10835"/>
  </r>
  <r>
    <x v="1"/>
    <s v="6/06/2019"/>
    <x v="2"/>
    <s v="Cochin"/>
    <s v="DEL → MAA → COK"/>
    <m/>
    <m/>
    <m/>
    <m/>
    <s v="06:05"/>
    <x v="193"/>
    <x v="49"/>
    <x v="2"/>
    <s v="No info"/>
    <n v="7952"/>
  </r>
  <r>
    <x v="0"/>
    <s v="9/04/2019"/>
    <x v="0"/>
    <s v="Delhi"/>
    <s v="BLR → DEL"/>
    <m/>
    <m/>
    <m/>
    <m/>
    <s v="01:30"/>
    <x v="119"/>
    <x v="37"/>
    <x v="0"/>
    <s v="No info"/>
    <n v="3419"/>
  </r>
  <r>
    <x v="4"/>
    <s v="27/05/2019"/>
    <x v="2"/>
    <s v="Cochin"/>
    <s v="DEL → BOM → COK"/>
    <m/>
    <m/>
    <m/>
    <m/>
    <s v="03:50"/>
    <x v="26"/>
    <x v="219"/>
    <x v="2"/>
    <s v="No info"/>
    <n v="10197"/>
  </r>
  <r>
    <x v="0"/>
    <s v="3/06/2019"/>
    <x v="2"/>
    <s v="Cochin"/>
    <s v="DEL → BOM → COK"/>
    <m/>
    <m/>
    <m/>
    <m/>
    <s v="10:35"/>
    <x v="468"/>
    <x v="231"/>
    <x v="2"/>
    <s v="No info"/>
    <n v="5883"/>
  </r>
  <r>
    <x v="1"/>
    <s v="18/05/2019"/>
    <x v="3"/>
    <s v="Kolkata"/>
    <s v="MAA → CCU"/>
    <m/>
    <m/>
    <m/>
    <m/>
    <s v="11:40"/>
    <x v="11"/>
    <x v="12"/>
    <x v="0"/>
    <s v="No info"/>
    <n v="4667"/>
  </r>
  <r>
    <x v="0"/>
    <s v="21/03/2019"/>
    <x v="2"/>
    <s v="Cochin"/>
    <s v="DEL → HYD → MAA → COK"/>
    <m/>
    <m/>
    <m/>
    <m/>
    <s v="04:55"/>
    <x v="156"/>
    <x v="195"/>
    <x v="1"/>
    <s v="No info"/>
    <n v="6223"/>
  </r>
  <r>
    <x v="2"/>
    <s v="6/05/2019"/>
    <x v="1"/>
    <s v="Banglore"/>
    <s v="CCU → BOM → BLR"/>
    <m/>
    <m/>
    <m/>
    <m/>
    <s v="21:10"/>
    <x v="22"/>
    <x v="34"/>
    <x v="2"/>
    <s v="In-flight meal not included"/>
    <n v="7757"/>
  </r>
  <r>
    <x v="0"/>
    <s v="03/03/2019"/>
    <x v="0"/>
    <s v="New Delhi"/>
    <s v="BLR → AMD → DEL"/>
    <m/>
    <m/>
    <m/>
    <m/>
    <s v="14:25"/>
    <x v="222"/>
    <x v="57"/>
    <x v="2"/>
    <s v="No info"/>
    <n v="11873"/>
  </r>
  <r>
    <x v="2"/>
    <s v="6/06/2019"/>
    <x v="1"/>
    <s v="Banglore"/>
    <s v="CCU → BOM → BLR"/>
    <m/>
    <m/>
    <m/>
    <m/>
    <s v="21:10"/>
    <x v="590"/>
    <x v="34"/>
    <x v="2"/>
    <s v="In-flight meal not included"/>
    <n v="10844"/>
  </r>
  <r>
    <x v="0"/>
    <s v="15/05/2019"/>
    <x v="2"/>
    <s v="Cochin"/>
    <s v="DEL → LKO → COK"/>
    <m/>
    <m/>
    <m/>
    <m/>
    <s v="21:50"/>
    <x v="1306"/>
    <x v="24"/>
    <x v="2"/>
    <s v="No info"/>
    <n v="7189"/>
  </r>
  <r>
    <x v="2"/>
    <s v="27/06/2019"/>
    <x v="2"/>
    <s v="Cochin"/>
    <s v="DEL → BOM → COK"/>
    <m/>
    <m/>
    <m/>
    <m/>
    <s v="21:50"/>
    <x v="111"/>
    <x v="159"/>
    <x v="2"/>
    <s v="In-flight meal not included"/>
    <n v="10262"/>
  </r>
  <r>
    <x v="7"/>
    <s v="1/05/2019"/>
    <x v="1"/>
    <s v="Banglore"/>
    <s v="CCU → BLR"/>
    <m/>
    <m/>
    <m/>
    <m/>
    <s v="19:55"/>
    <x v="280"/>
    <x v="31"/>
    <x v="0"/>
    <s v="No info"/>
    <n v="5989"/>
  </r>
  <r>
    <x v="0"/>
    <s v="24/06/2019"/>
    <x v="4"/>
    <s v="Hyderabad"/>
    <s v="BOM → HYD"/>
    <m/>
    <m/>
    <m/>
    <m/>
    <s v="21:20"/>
    <x v="72"/>
    <x v="52"/>
    <x v="0"/>
    <s v="No info"/>
    <n v="2227"/>
  </r>
  <r>
    <x v="2"/>
    <s v="6/06/2019"/>
    <x v="4"/>
    <s v="Hyderabad"/>
    <s v="BOM → HYD"/>
    <m/>
    <m/>
    <m/>
    <m/>
    <s v="10:20"/>
    <x v="151"/>
    <x v="52"/>
    <x v="0"/>
    <s v="In-flight meal not included"/>
    <n v="4995"/>
  </r>
  <r>
    <x v="2"/>
    <s v="24/03/2019"/>
    <x v="1"/>
    <s v="Banglore"/>
    <s v="CCU → BOM → BLR"/>
    <m/>
    <m/>
    <m/>
    <m/>
    <s v="13:55"/>
    <x v="348"/>
    <x v="245"/>
    <x v="2"/>
    <s v="No info"/>
    <n v="14231"/>
  </r>
  <r>
    <x v="2"/>
    <s v="18/05/2019"/>
    <x v="1"/>
    <s v="Banglore"/>
    <s v="CCU → BOM → BLR"/>
    <m/>
    <m/>
    <m/>
    <m/>
    <s v="18:55"/>
    <x v="367"/>
    <x v="271"/>
    <x v="2"/>
    <s v="In-flight meal not included"/>
    <n v="10844"/>
  </r>
  <r>
    <x v="5"/>
    <s v="3/03/2019"/>
    <x v="2"/>
    <s v="Cochin"/>
    <s v="DEL → HYD → COK"/>
    <m/>
    <m/>
    <m/>
    <m/>
    <s v="05:45"/>
    <x v="69"/>
    <x v="207"/>
    <x v="2"/>
    <s v="No info"/>
    <n v="5628"/>
  </r>
  <r>
    <x v="2"/>
    <s v="9/06/2019"/>
    <x v="1"/>
    <s v="Banglore"/>
    <s v="CCU → BOM → BLR"/>
    <m/>
    <m/>
    <m/>
    <m/>
    <s v="18:55"/>
    <x v="345"/>
    <x v="226"/>
    <x v="2"/>
    <s v="In-flight meal not included"/>
    <n v="10844"/>
  </r>
  <r>
    <x v="4"/>
    <s v="15/06/2019"/>
    <x v="2"/>
    <s v="Cochin"/>
    <s v="DEL → BOM → COK"/>
    <m/>
    <m/>
    <m/>
    <m/>
    <s v="08:30"/>
    <x v="8"/>
    <x v="129"/>
    <x v="2"/>
    <s v="No info"/>
    <n v="8937"/>
  </r>
  <r>
    <x v="0"/>
    <s v="6/03/2019"/>
    <x v="1"/>
    <s v="Banglore"/>
    <s v="CCU → BLR"/>
    <m/>
    <m/>
    <m/>
    <m/>
    <s v="14:20"/>
    <x v="456"/>
    <x v="11"/>
    <x v="0"/>
    <s v="No info"/>
    <n v="5618"/>
  </r>
  <r>
    <x v="1"/>
    <s v="9/04/2019"/>
    <x v="2"/>
    <s v="Cochin"/>
    <s v="DEL → BOM → COK"/>
    <m/>
    <m/>
    <m/>
    <m/>
    <s v="07:00"/>
    <x v="8"/>
    <x v="71"/>
    <x v="2"/>
    <s v="No info"/>
    <n v="6674"/>
  </r>
  <r>
    <x v="5"/>
    <s v="24/04/2019"/>
    <x v="0"/>
    <s v="Delhi"/>
    <s v="BLR → DEL"/>
    <m/>
    <m/>
    <m/>
    <m/>
    <s v="11:40"/>
    <x v="57"/>
    <x v="0"/>
    <x v="0"/>
    <s v="No info"/>
    <n v="3898"/>
  </r>
  <r>
    <x v="2"/>
    <s v="24/05/2019"/>
    <x v="1"/>
    <s v="Banglore"/>
    <s v="CCU → BOM → BLR"/>
    <m/>
    <m/>
    <m/>
    <m/>
    <s v="18:55"/>
    <x v="989"/>
    <x v="117"/>
    <x v="2"/>
    <s v="In-flight meal not included"/>
    <n v="10844"/>
  </r>
  <r>
    <x v="1"/>
    <s v="3/06/2019"/>
    <x v="2"/>
    <s v="Cochin"/>
    <s v="DEL → CCU → BOM → COK"/>
    <m/>
    <m/>
    <m/>
    <m/>
    <s v="20:15"/>
    <x v="504"/>
    <x v="17"/>
    <x v="1"/>
    <s v="No info"/>
    <n v="13381"/>
  </r>
  <r>
    <x v="1"/>
    <s v="21/05/2019"/>
    <x v="2"/>
    <s v="Cochin"/>
    <s v="DEL → HYD → BOM → COK"/>
    <m/>
    <m/>
    <m/>
    <m/>
    <s v="17:15"/>
    <x v="384"/>
    <x v="176"/>
    <x v="1"/>
    <s v="No info"/>
    <n v="11972"/>
  </r>
  <r>
    <x v="2"/>
    <s v="3/03/2019"/>
    <x v="2"/>
    <s v="Cochin"/>
    <s v="DEL → BOM → COK"/>
    <m/>
    <m/>
    <m/>
    <m/>
    <s v="17:30"/>
    <x v="279"/>
    <x v="214"/>
    <x v="2"/>
    <s v="No info"/>
    <n v="17024"/>
  </r>
  <r>
    <x v="0"/>
    <s v="9/04/2019"/>
    <x v="2"/>
    <s v="Cochin"/>
    <s v="DEL → LKO → COK"/>
    <m/>
    <m/>
    <m/>
    <m/>
    <s v="21:50"/>
    <x v="1307"/>
    <x v="24"/>
    <x v="2"/>
    <s v="No info"/>
    <n v="7398"/>
  </r>
  <r>
    <x v="1"/>
    <s v="01/03/2019"/>
    <x v="0"/>
    <s v="New Delhi"/>
    <s v="BLR → VGA → VTZ → DEL"/>
    <m/>
    <m/>
    <m/>
    <m/>
    <s v="10:30"/>
    <x v="550"/>
    <x v="152"/>
    <x v="1"/>
    <s v="Change airports"/>
    <n v="17461"/>
  </r>
  <r>
    <x v="2"/>
    <s v="24/05/2019"/>
    <x v="1"/>
    <s v="Banglore"/>
    <s v="CCU → BOM → BLR"/>
    <m/>
    <m/>
    <m/>
    <m/>
    <s v="20:00"/>
    <x v="109"/>
    <x v="71"/>
    <x v="2"/>
    <s v="No info"/>
    <n v="13731"/>
  </r>
  <r>
    <x v="2"/>
    <s v="18/03/2019"/>
    <x v="0"/>
    <s v="New Delhi"/>
    <s v="BLR → BOM → DEL"/>
    <m/>
    <m/>
    <m/>
    <m/>
    <s v="16:55"/>
    <x v="677"/>
    <x v="20"/>
    <x v="2"/>
    <s v="No info"/>
    <n v="13555"/>
  </r>
  <r>
    <x v="0"/>
    <s v="27/04/2019"/>
    <x v="1"/>
    <s v="Banglore"/>
    <s v="CCU → BLR"/>
    <m/>
    <m/>
    <m/>
    <m/>
    <s v="17:15"/>
    <x v="13"/>
    <x v="11"/>
    <x v="0"/>
    <s v="No info"/>
    <n v="4804"/>
  </r>
  <r>
    <x v="2"/>
    <s v="21/05/2019"/>
    <x v="2"/>
    <s v="Cochin"/>
    <s v="DEL → BOM → COK"/>
    <m/>
    <m/>
    <m/>
    <m/>
    <s v="07:05"/>
    <x v="33"/>
    <x v="33"/>
    <x v="2"/>
    <s v="No info"/>
    <n v="16289"/>
  </r>
  <r>
    <x v="0"/>
    <s v="18/05/2019"/>
    <x v="2"/>
    <s v="Cochin"/>
    <s v="DEL → HYD → COK"/>
    <m/>
    <m/>
    <m/>
    <m/>
    <s v="05:05"/>
    <x v="257"/>
    <x v="186"/>
    <x v="2"/>
    <s v="No info"/>
    <n v="7520"/>
  </r>
  <r>
    <x v="0"/>
    <s v="18/05/2019"/>
    <x v="2"/>
    <s v="Cochin"/>
    <s v="DEL → BOM → COK"/>
    <m/>
    <m/>
    <m/>
    <m/>
    <s v="10:35"/>
    <x v="477"/>
    <x v="231"/>
    <x v="2"/>
    <s v="No info"/>
    <n v="7503"/>
  </r>
  <r>
    <x v="4"/>
    <s v="27/03/2019"/>
    <x v="2"/>
    <s v="Cochin"/>
    <s v="DEL → BOM → COK"/>
    <m/>
    <m/>
    <m/>
    <m/>
    <s v="08:25"/>
    <x v="8"/>
    <x v="95"/>
    <x v="2"/>
    <s v="No info"/>
    <n v="8601"/>
  </r>
  <r>
    <x v="2"/>
    <s v="1/04/2019"/>
    <x v="1"/>
    <s v="Banglore"/>
    <s v="CCU → BOM → BLR"/>
    <m/>
    <m/>
    <m/>
    <m/>
    <s v="08:25"/>
    <x v="663"/>
    <x v="99"/>
    <x v="2"/>
    <s v="In-flight meal not included"/>
    <n v="7064"/>
  </r>
  <r>
    <x v="7"/>
    <s v="6/05/2019"/>
    <x v="1"/>
    <s v="Banglore"/>
    <s v="CCU → DEL → BLR"/>
    <m/>
    <m/>
    <m/>
    <m/>
    <s v="07:35"/>
    <x v="222"/>
    <x v="98"/>
    <x v="2"/>
    <s v="No info"/>
    <n v="5192"/>
  </r>
  <r>
    <x v="3"/>
    <s v="9/06/2019"/>
    <x v="1"/>
    <s v="Banglore"/>
    <s v="CCU → IXB → BLR"/>
    <m/>
    <m/>
    <m/>
    <m/>
    <s v="15:55"/>
    <x v="177"/>
    <x v="28"/>
    <x v="2"/>
    <s v="No info"/>
    <n v="9158"/>
  </r>
  <r>
    <x v="4"/>
    <s v="6/03/2019"/>
    <x v="2"/>
    <s v="Cochin"/>
    <s v="DEL → BOM → COK"/>
    <m/>
    <m/>
    <m/>
    <m/>
    <s v="17:00"/>
    <x v="225"/>
    <x v="97"/>
    <x v="2"/>
    <s v="No info"/>
    <n v="24318"/>
  </r>
  <r>
    <x v="4"/>
    <s v="21/05/2019"/>
    <x v="2"/>
    <s v="Cochin"/>
    <s v="DEL → HYD → COK"/>
    <m/>
    <m/>
    <m/>
    <m/>
    <s v="07:10"/>
    <x v="34"/>
    <x v="140"/>
    <x v="2"/>
    <s v="No info"/>
    <n v="7038"/>
  </r>
  <r>
    <x v="0"/>
    <s v="24/03/2019"/>
    <x v="0"/>
    <s v="New Delhi"/>
    <s v="BLR → DEL"/>
    <m/>
    <m/>
    <m/>
    <m/>
    <s v="22:20"/>
    <x v="1308"/>
    <x v="0"/>
    <x v="0"/>
    <s v="No info"/>
    <n v="7303"/>
  </r>
  <r>
    <x v="0"/>
    <s v="15/03/2019"/>
    <x v="0"/>
    <s v="New Delhi"/>
    <s v="BLR → LKO → DEL"/>
    <m/>
    <m/>
    <m/>
    <m/>
    <s v="05:25"/>
    <x v="164"/>
    <x v="4"/>
    <x v="2"/>
    <s v="No info"/>
    <n v="8021"/>
  </r>
  <r>
    <x v="4"/>
    <s v="15/05/2019"/>
    <x v="2"/>
    <s v="Cochin"/>
    <s v="DEL → BOM → COK"/>
    <m/>
    <m/>
    <m/>
    <m/>
    <s v="10:00"/>
    <x v="8"/>
    <x v="68"/>
    <x v="2"/>
    <s v="No info"/>
    <n v="14323"/>
  </r>
  <r>
    <x v="1"/>
    <s v="6/06/2019"/>
    <x v="1"/>
    <s v="Banglore"/>
    <s v="CCU → DEL → BLR"/>
    <m/>
    <m/>
    <m/>
    <m/>
    <s v="07:00"/>
    <x v="168"/>
    <x v="26"/>
    <x v="2"/>
    <s v="No info"/>
    <n v="10203"/>
  </r>
  <r>
    <x v="4"/>
    <s v="15/06/2019"/>
    <x v="2"/>
    <s v="Cochin"/>
    <s v="DEL → BOM → COK"/>
    <m/>
    <m/>
    <m/>
    <m/>
    <s v="19:00"/>
    <x v="265"/>
    <x v="46"/>
    <x v="2"/>
    <s v="No info"/>
    <n v="7408"/>
  </r>
  <r>
    <x v="0"/>
    <s v="27/03/2019"/>
    <x v="4"/>
    <s v="Hyderabad"/>
    <s v="BOM → HYD"/>
    <m/>
    <m/>
    <m/>
    <m/>
    <s v="21:20"/>
    <x v="176"/>
    <x v="53"/>
    <x v="0"/>
    <s v="No info"/>
    <n v="2227"/>
  </r>
  <r>
    <x v="4"/>
    <s v="15/06/2019"/>
    <x v="2"/>
    <s v="Cochin"/>
    <s v="DEL → BOM → COK"/>
    <m/>
    <m/>
    <m/>
    <m/>
    <s v="11:30"/>
    <x v="8"/>
    <x v="163"/>
    <x v="2"/>
    <s v="No info"/>
    <n v="16108"/>
  </r>
  <r>
    <x v="2"/>
    <s v="15/06/2019"/>
    <x v="2"/>
    <s v="Cochin"/>
    <s v="DEL → BOM → COK"/>
    <m/>
    <m/>
    <m/>
    <m/>
    <s v="18:15"/>
    <x v="29"/>
    <x v="274"/>
    <x v="2"/>
    <s v="In-flight meal not included"/>
    <n v="10262"/>
  </r>
  <r>
    <x v="2"/>
    <s v="9/06/2019"/>
    <x v="2"/>
    <s v="Cochin"/>
    <s v="DEL → BOM → COK"/>
    <m/>
    <m/>
    <m/>
    <m/>
    <s v="09:00"/>
    <x v="33"/>
    <x v="63"/>
    <x v="2"/>
    <s v="No info"/>
    <n v="14714"/>
  </r>
  <r>
    <x v="2"/>
    <s v="3/06/2019"/>
    <x v="2"/>
    <s v="Cochin"/>
    <s v="DEL → BOM → COK"/>
    <m/>
    <m/>
    <m/>
    <m/>
    <s v="22:50"/>
    <x v="197"/>
    <x v="153"/>
    <x v="2"/>
    <s v="In-flight meal not included"/>
    <n v="10262"/>
  </r>
  <r>
    <x v="0"/>
    <s v="18/05/2019"/>
    <x v="2"/>
    <s v="Cochin"/>
    <s v="DEL → HYD → COK"/>
    <m/>
    <m/>
    <m/>
    <m/>
    <s v="14:20"/>
    <x v="68"/>
    <x v="103"/>
    <x v="2"/>
    <s v="No info"/>
    <n v="7640"/>
  </r>
  <r>
    <x v="6"/>
    <s v="12/06/2019"/>
    <x v="1"/>
    <s v="Banglore"/>
    <s v="CCU → DEL → BLR"/>
    <m/>
    <m/>
    <m/>
    <m/>
    <s v="07:10"/>
    <x v="78"/>
    <x v="130"/>
    <x v="2"/>
    <s v="No info"/>
    <n v="8610"/>
  </r>
  <r>
    <x v="2"/>
    <s v="21/03/2019"/>
    <x v="2"/>
    <s v="Cochin"/>
    <s v="DEL → BOM → COK"/>
    <m/>
    <m/>
    <m/>
    <m/>
    <s v="08:00"/>
    <x v="78"/>
    <x v="95"/>
    <x v="2"/>
    <s v="No info"/>
    <n v="12767"/>
  </r>
  <r>
    <x v="0"/>
    <s v="12/06/2019"/>
    <x v="2"/>
    <s v="Cochin"/>
    <s v="DEL → BOM → COK"/>
    <m/>
    <m/>
    <m/>
    <m/>
    <s v="08:50"/>
    <x v="30"/>
    <x v="13"/>
    <x v="2"/>
    <s v="No info"/>
    <n v="6093"/>
  </r>
  <r>
    <x v="0"/>
    <s v="27/04/2019"/>
    <x v="2"/>
    <s v="Cochin"/>
    <s v="DEL → HYD → COK"/>
    <m/>
    <m/>
    <m/>
    <m/>
    <s v="06:50"/>
    <x v="102"/>
    <x v="110"/>
    <x v="2"/>
    <s v="No info"/>
    <n v="6442"/>
  </r>
  <r>
    <x v="2"/>
    <s v="9/05/2019"/>
    <x v="0"/>
    <s v="Delhi"/>
    <s v="BLR → DEL"/>
    <m/>
    <m/>
    <m/>
    <m/>
    <s v="06:00"/>
    <x v="99"/>
    <x v="37"/>
    <x v="0"/>
    <s v="In-flight meal not included"/>
    <n v="4030"/>
  </r>
  <r>
    <x v="4"/>
    <s v="6/06/2019"/>
    <x v="2"/>
    <s v="Cochin"/>
    <s v="DEL → BOM → COK"/>
    <m/>
    <m/>
    <m/>
    <m/>
    <s v="13:00"/>
    <x v="30"/>
    <x v="88"/>
    <x v="2"/>
    <s v="No info"/>
    <n v="7408"/>
  </r>
  <r>
    <x v="4"/>
    <s v="3/06/2019"/>
    <x v="2"/>
    <s v="Cochin"/>
    <s v="DEL → HYD → COK"/>
    <m/>
    <m/>
    <m/>
    <m/>
    <s v="07:05"/>
    <x v="102"/>
    <x v="128"/>
    <x v="2"/>
    <s v="No info"/>
    <n v="10696"/>
  </r>
  <r>
    <x v="3"/>
    <s v="12/03/2019"/>
    <x v="1"/>
    <s v="Banglore"/>
    <s v="CCU → BLR"/>
    <m/>
    <m/>
    <m/>
    <m/>
    <s v="09:00"/>
    <x v="350"/>
    <x v="31"/>
    <x v="0"/>
    <s v="No info"/>
    <n v="6982"/>
  </r>
  <r>
    <x v="0"/>
    <s v="9/06/2019"/>
    <x v="4"/>
    <s v="Hyderabad"/>
    <s v="BOM → HYD"/>
    <m/>
    <m/>
    <m/>
    <m/>
    <s v="19:05"/>
    <x v="214"/>
    <x v="52"/>
    <x v="0"/>
    <s v="No info"/>
    <n v="2754"/>
  </r>
  <r>
    <x v="1"/>
    <s v="01/03/2019"/>
    <x v="0"/>
    <s v="New Delhi"/>
    <s v="BLR → BOM → DEL"/>
    <m/>
    <m/>
    <m/>
    <m/>
    <s v="06:45"/>
    <x v="258"/>
    <x v="28"/>
    <x v="2"/>
    <s v="No info"/>
    <n v="23677"/>
  </r>
  <r>
    <x v="1"/>
    <s v="1/05/2019"/>
    <x v="1"/>
    <s v="Banglore"/>
    <s v="CCU → GAU → DEL → BLR"/>
    <m/>
    <m/>
    <m/>
    <m/>
    <s v="09:50"/>
    <x v="284"/>
    <x v="177"/>
    <x v="1"/>
    <s v="No info"/>
    <n v="13227"/>
  </r>
  <r>
    <x v="0"/>
    <s v="27/03/2019"/>
    <x v="4"/>
    <s v="Hyderabad"/>
    <s v="BOM → HYD"/>
    <m/>
    <m/>
    <m/>
    <m/>
    <s v="12:00"/>
    <x v="231"/>
    <x v="53"/>
    <x v="0"/>
    <s v="No info"/>
    <n v="2754"/>
  </r>
  <r>
    <x v="0"/>
    <s v="18/05/2019"/>
    <x v="2"/>
    <s v="Cochin"/>
    <s v="DEL → BOM → COK"/>
    <m/>
    <m/>
    <m/>
    <m/>
    <s v="04:55"/>
    <x v="30"/>
    <x v="39"/>
    <x v="2"/>
    <s v="No info"/>
    <n v="6758"/>
  </r>
  <r>
    <x v="1"/>
    <s v="18/05/2019"/>
    <x v="2"/>
    <s v="Cochin"/>
    <s v="DEL → COK"/>
    <m/>
    <m/>
    <m/>
    <m/>
    <s v="14:10"/>
    <x v="646"/>
    <x v="43"/>
    <x v="0"/>
    <s v="No info"/>
    <n v="6934"/>
  </r>
  <r>
    <x v="2"/>
    <s v="3/03/2019"/>
    <x v="2"/>
    <s v="Cochin"/>
    <s v="DEL → IDR → BOM → COK"/>
    <m/>
    <m/>
    <m/>
    <m/>
    <s v="05:25"/>
    <x v="78"/>
    <x v="26"/>
    <x v="1"/>
    <s v="No info"/>
    <n v="18799"/>
  </r>
  <r>
    <x v="2"/>
    <s v="6/05/2019"/>
    <x v="4"/>
    <s v="Hyderabad"/>
    <s v="BOM → HYD"/>
    <m/>
    <m/>
    <m/>
    <m/>
    <s v="19:35"/>
    <x v="122"/>
    <x v="52"/>
    <x v="0"/>
    <s v="No info"/>
    <n v="5678"/>
  </r>
  <r>
    <x v="2"/>
    <s v="01/03/2019"/>
    <x v="0"/>
    <s v="New Delhi"/>
    <s v="BLR → BOM → DEL"/>
    <m/>
    <m/>
    <m/>
    <m/>
    <s v="07:00"/>
    <x v="31"/>
    <x v="22"/>
    <x v="2"/>
    <s v="No info"/>
    <n v="27992"/>
  </r>
  <r>
    <x v="2"/>
    <s v="1/04/2019"/>
    <x v="0"/>
    <s v="Delhi"/>
    <s v="BLR → DEL"/>
    <m/>
    <m/>
    <m/>
    <m/>
    <s v="19:50"/>
    <x v="72"/>
    <x v="43"/>
    <x v="0"/>
    <s v="In-flight meal not included"/>
    <n v="4544"/>
  </r>
  <r>
    <x v="2"/>
    <s v="6/05/2019"/>
    <x v="1"/>
    <s v="Banglore"/>
    <s v="CCU → BOM → BLR"/>
    <m/>
    <m/>
    <m/>
    <m/>
    <s v="18:55"/>
    <x v="600"/>
    <x v="226"/>
    <x v="2"/>
    <s v="In-flight meal not included"/>
    <n v="7757"/>
  </r>
  <r>
    <x v="0"/>
    <s v="27/05/2019"/>
    <x v="2"/>
    <s v="Cochin"/>
    <s v="DEL → BLR → COK"/>
    <m/>
    <m/>
    <m/>
    <m/>
    <s v="17:05"/>
    <x v="256"/>
    <x v="19"/>
    <x v="2"/>
    <s v="No info"/>
    <n v="6373"/>
  </r>
  <r>
    <x v="2"/>
    <s v="15/06/2019"/>
    <x v="2"/>
    <s v="Cochin"/>
    <s v="DEL → NAG → BOM → COK"/>
    <m/>
    <m/>
    <m/>
    <m/>
    <s v="14:35"/>
    <x v="29"/>
    <x v="27"/>
    <x v="1"/>
    <s v="No info"/>
    <n v="13376"/>
  </r>
  <r>
    <x v="0"/>
    <s v="3/06/2019"/>
    <x v="1"/>
    <s v="Banglore"/>
    <s v="CCU → BLR"/>
    <m/>
    <m/>
    <m/>
    <m/>
    <s v="14:25"/>
    <x v="456"/>
    <x v="31"/>
    <x v="0"/>
    <s v="No info"/>
    <n v="5644"/>
  </r>
  <r>
    <x v="2"/>
    <s v="6/05/2019"/>
    <x v="1"/>
    <s v="Banglore"/>
    <s v="CCU → DEL → BLR"/>
    <m/>
    <m/>
    <m/>
    <m/>
    <s v="20:25"/>
    <x v="998"/>
    <x v="277"/>
    <x v="2"/>
    <s v="No info"/>
    <n v="13067"/>
  </r>
  <r>
    <x v="4"/>
    <s v="15/05/2019"/>
    <x v="2"/>
    <s v="Cochin"/>
    <s v="DEL → HYD → COK"/>
    <m/>
    <m/>
    <m/>
    <m/>
    <s v="07:10"/>
    <x v="102"/>
    <x v="144"/>
    <x v="2"/>
    <s v="No info"/>
    <n v="6513"/>
  </r>
  <r>
    <x v="0"/>
    <s v="9/05/2019"/>
    <x v="4"/>
    <s v="Hyderabad"/>
    <s v="BOM → HYD"/>
    <m/>
    <m/>
    <m/>
    <m/>
    <s v="12:00"/>
    <x v="326"/>
    <x v="52"/>
    <x v="0"/>
    <s v="No info"/>
    <n v="4392"/>
  </r>
  <r>
    <x v="0"/>
    <s v="6/03/2019"/>
    <x v="1"/>
    <s v="Banglore"/>
    <s v="CCU → BLR"/>
    <m/>
    <m/>
    <m/>
    <m/>
    <s v="05:30"/>
    <x v="339"/>
    <x v="0"/>
    <x v="0"/>
    <s v="No info"/>
    <n v="4778"/>
  </r>
  <r>
    <x v="2"/>
    <s v="18/05/2019"/>
    <x v="1"/>
    <s v="Banglore"/>
    <s v="CCU → BOM → BLR"/>
    <m/>
    <m/>
    <m/>
    <m/>
    <s v="20:00"/>
    <x v="823"/>
    <x v="169"/>
    <x v="2"/>
    <s v="In-flight meal not included"/>
    <n v="10844"/>
  </r>
  <r>
    <x v="1"/>
    <s v="24/05/2019"/>
    <x v="1"/>
    <s v="Banglore"/>
    <s v="CCU → IXR → DEL → BLR"/>
    <m/>
    <m/>
    <m/>
    <m/>
    <s v="05:50"/>
    <x v="1288"/>
    <x v="329"/>
    <x v="1"/>
    <s v="No info"/>
    <n v="12723"/>
  </r>
  <r>
    <x v="2"/>
    <s v="24/03/2019"/>
    <x v="1"/>
    <s v="Banglore"/>
    <s v="CCU → BOM → BLR"/>
    <m/>
    <m/>
    <m/>
    <m/>
    <s v="21:10"/>
    <x v="644"/>
    <x v="243"/>
    <x v="2"/>
    <s v="In-flight meal not included"/>
    <n v="11134"/>
  </r>
  <r>
    <x v="2"/>
    <s v="9/05/2019"/>
    <x v="0"/>
    <s v="Delhi"/>
    <s v="BLR → DEL"/>
    <m/>
    <m/>
    <m/>
    <m/>
    <s v="18:55"/>
    <x v="132"/>
    <x v="112"/>
    <x v="0"/>
    <s v="No info"/>
    <n v="7229"/>
  </r>
  <r>
    <x v="2"/>
    <s v="6/06/2019"/>
    <x v="2"/>
    <s v="Cochin"/>
    <s v="DEL → BOM → COK"/>
    <m/>
    <m/>
    <m/>
    <m/>
    <s v="11:30"/>
    <x v="65"/>
    <x v="89"/>
    <x v="2"/>
    <s v="In-flight meal not included"/>
    <n v="10262"/>
  </r>
  <r>
    <x v="0"/>
    <s v="24/03/2019"/>
    <x v="1"/>
    <s v="Banglore"/>
    <s v="CCU → BLR"/>
    <m/>
    <m/>
    <m/>
    <m/>
    <s v="05:30"/>
    <x v="339"/>
    <x v="0"/>
    <x v="0"/>
    <s v="No info"/>
    <n v="4778"/>
  </r>
  <r>
    <x v="0"/>
    <s v="15/03/2019"/>
    <x v="0"/>
    <s v="New Delhi"/>
    <s v="BLR → DEL"/>
    <m/>
    <m/>
    <m/>
    <m/>
    <s v="23:30"/>
    <x v="1309"/>
    <x v="0"/>
    <x v="0"/>
    <s v="No info"/>
    <n v="8033"/>
  </r>
  <r>
    <x v="1"/>
    <s v="27/05/2019"/>
    <x v="2"/>
    <s v="Cochin"/>
    <s v="DEL → TRV → COK"/>
    <m/>
    <m/>
    <m/>
    <m/>
    <s v="05:15"/>
    <x v="1310"/>
    <x v="123"/>
    <x v="2"/>
    <s v="No info"/>
    <n v="8425"/>
  </r>
  <r>
    <x v="2"/>
    <s v="3/06/2019"/>
    <x v="2"/>
    <s v="Cochin"/>
    <s v="DEL → NAG → BOM → COK"/>
    <m/>
    <m/>
    <m/>
    <m/>
    <s v="14:35"/>
    <x v="235"/>
    <x v="27"/>
    <x v="1"/>
    <s v="In-flight meal not included"/>
    <n v="10919"/>
  </r>
  <r>
    <x v="4"/>
    <s v="6/03/2019"/>
    <x v="2"/>
    <s v="Cochin"/>
    <s v="DEL → BOM → COK"/>
    <m/>
    <m/>
    <m/>
    <m/>
    <s v="08:55"/>
    <x v="78"/>
    <x v="355"/>
    <x v="2"/>
    <s v="No info"/>
    <n v="15411"/>
  </r>
  <r>
    <x v="1"/>
    <s v="12/06/2019"/>
    <x v="2"/>
    <s v="Cochin"/>
    <s v="DEL → HYD → MAA → COK"/>
    <m/>
    <m/>
    <m/>
    <m/>
    <s v="13:05"/>
    <x v="1108"/>
    <x v="247"/>
    <x v="1"/>
    <s v="No info"/>
    <n v="10975"/>
  </r>
  <r>
    <x v="1"/>
    <s v="24/03/2019"/>
    <x v="1"/>
    <s v="Banglore"/>
    <s v="CCU → GAU → BLR"/>
    <m/>
    <m/>
    <m/>
    <m/>
    <s v="16:45"/>
    <x v="1311"/>
    <x v="164"/>
    <x v="2"/>
    <s v="No info"/>
    <n v="6535"/>
  </r>
  <r>
    <x v="2"/>
    <s v="9/05/2019"/>
    <x v="1"/>
    <s v="Banglore"/>
    <s v="CCU → GAU → BLR"/>
    <m/>
    <m/>
    <m/>
    <m/>
    <s v="10:20"/>
    <x v="337"/>
    <x v="152"/>
    <x v="2"/>
    <s v="No info"/>
    <n v="8355"/>
  </r>
  <r>
    <x v="3"/>
    <s v="18/06/2019"/>
    <x v="3"/>
    <s v="Kolkata"/>
    <s v="MAA → CCU"/>
    <m/>
    <m/>
    <m/>
    <m/>
    <s v="17:45"/>
    <x v="158"/>
    <x v="87"/>
    <x v="0"/>
    <s v="No check-in baggage included"/>
    <n v="3543"/>
  </r>
  <r>
    <x v="6"/>
    <s v="24/03/2019"/>
    <x v="1"/>
    <s v="Banglore"/>
    <s v="CCU → DEL → BLR"/>
    <m/>
    <m/>
    <m/>
    <m/>
    <s v="20:20"/>
    <x v="1312"/>
    <x v="298"/>
    <x v="2"/>
    <s v="No info"/>
    <n v="12102"/>
  </r>
  <r>
    <x v="2"/>
    <s v="1/05/2019"/>
    <x v="1"/>
    <s v="Banglore"/>
    <s v="CCU → DEL → BLR"/>
    <m/>
    <m/>
    <m/>
    <m/>
    <s v="17:00"/>
    <x v="465"/>
    <x v="238"/>
    <x v="2"/>
    <s v="In-flight meal not included"/>
    <n v="9314"/>
  </r>
  <r>
    <x v="0"/>
    <s v="18/05/2019"/>
    <x v="2"/>
    <s v="Cochin"/>
    <s v="DEL → BOM → COK"/>
    <m/>
    <m/>
    <m/>
    <m/>
    <s v="18:35"/>
    <x v="477"/>
    <x v="240"/>
    <x v="2"/>
    <s v="No info"/>
    <n v="7503"/>
  </r>
  <r>
    <x v="3"/>
    <s v="3/03/2019"/>
    <x v="2"/>
    <s v="Cochin"/>
    <s v="DEL → MAA → COK"/>
    <m/>
    <m/>
    <m/>
    <m/>
    <s v="06:10"/>
    <x v="144"/>
    <x v="19"/>
    <x v="2"/>
    <s v="No info"/>
    <n v="9748"/>
  </r>
  <r>
    <x v="0"/>
    <s v="27/06/2019"/>
    <x v="1"/>
    <s v="Banglore"/>
    <s v="CCU → BLR"/>
    <m/>
    <m/>
    <m/>
    <m/>
    <s v="17:15"/>
    <x v="13"/>
    <x v="11"/>
    <x v="0"/>
    <s v="No info"/>
    <n v="4804"/>
  </r>
  <r>
    <x v="2"/>
    <s v="9/05/2019"/>
    <x v="1"/>
    <s v="Banglore"/>
    <s v="CCU → BOM → BLR"/>
    <m/>
    <m/>
    <m/>
    <m/>
    <s v="06:30"/>
    <x v="250"/>
    <x v="212"/>
    <x v="2"/>
    <s v="In-flight meal not included"/>
    <n v="8586"/>
  </r>
  <r>
    <x v="2"/>
    <s v="24/06/2019"/>
    <x v="2"/>
    <s v="Cochin"/>
    <s v="DEL → LKO → BOM → COK"/>
    <m/>
    <m/>
    <m/>
    <m/>
    <s v="09:25"/>
    <x v="55"/>
    <x v="313"/>
    <x v="1"/>
    <s v="No info"/>
    <n v="13882"/>
  </r>
  <r>
    <x v="2"/>
    <s v="21/05/2019"/>
    <x v="0"/>
    <s v="Delhi"/>
    <s v="BLR → DEL"/>
    <m/>
    <m/>
    <m/>
    <m/>
    <s v="15:50"/>
    <x v="287"/>
    <x v="21"/>
    <x v="0"/>
    <s v="No info"/>
    <n v="7229"/>
  </r>
  <r>
    <x v="1"/>
    <s v="24/03/2019"/>
    <x v="4"/>
    <s v="Hyderabad"/>
    <s v="BOM → HYD"/>
    <m/>
    <m/>
    <m/>
    <m/>
    <s v="06:20"/>
    <x v="71"/>
    <x v="139"/>
    <x v="0"/>
    <s v="No info"/>
    <n v="2575"/>
  </r>
  <r>
    <x v="0"/>
    <s v="21/05/2019"/>
    <x v="0"/>
    <s v="Delhi"/>
    <s v="BLR → DEL"/>
    <m/>
    <m/>
    <m/>
    <m/>
    <s v="21:15"/>
    <x v="702"/>
    <x v="43"/>
    <x v="0"/>
    <s v="No info"/>
    <n v="3943"/>
  </r>
  <r>
    <x v="3"/>
    <s v="24/04/2019"/>
    <x v="2"/>
    <s v="Cochin"/>
    <s v="DEL → PNQ → COK"/>
    <m/>
    <m/>
    <m/>
    <m/>
    <s v="08:45"/>
    <x v="1"/>
    <x v="15"/>
    <x v="2"/>
    <s v="No check-in baggage included"/>
    <n v="4760"/>
  </r>
  <r>
    <x v="2"/>
    <s v="24/03/2019"/>
    <x v="1"/>
    <s v="Banglore"/>
    <s v="CCU → BOM → BLR"/>
    <m/>
    <m/>
    <m/>
    <m/>
    <s v="06:30"/>
    <x v="61"/>
    <x v="39"/>
    <x v="2"/>
    <s v="In-flight meal not included"/>
    <n v="8824"/>
  </r>
  <r>
    <x v="1"/>
    <s v="21/03/2019"/>
    <x v="2"/>
    <s v="Cochin"/>
    <s v="DEL → BOM → COK"/>
    <m/>
    <m/>
    <m/>
    <m/>
    <s v="09:00"/>
    <x v="8"/>
    <x v="50"/>
    <x v="2"/>
    <s v="No info"/>
    <n v="6902"/>
  </r>
  <r>
    <x v="7"/>
    <s v="21/03/2019"/>
    <x v="2"/>
    <s v="Cochin"/>
    <s v="DEL → BLR → COK"/>
    <m/>
    <m/>
    <m/>
    <m/>
    <s v="16:45"/>
    <x v="215"/>
    <x v="255"/>
    <x v="2"/>
    <s v="No info"/>
    <n v="6151"/>
  </r>
  <r>
    <x v="1"/>
    <s v="21/05/2019"/>
    <x v="1"/>
    <s v="Banglore"/>
    <s v="CCU → BOM → GOI → BLR"/>
    <m/>
    <m/>
    <m/>
    <m/>
    <s v="16:50"/>
    <x v="579"/>
    <x v="79"/>
    <x v="1"/>
    <s v="No info"/>
    <n v="12324"/>
  </r>
  <r>
    <x v="2"/>
    <s v="09/03/2019"/>
    <x v="0"/>
    <s v="New Delhi"/>
    <s v="BLR → BOM → DEL"/>
    <m/>
    <m/>
    <m/>
    <m/>
    <s v="05:45"/>
    <x v="1123"/>
    <x v="199"/>
    <x v="2"/>
    <s v="In-flight meal not included"/>
    <n v="11087"/>
  </r>
  <r>
    <x v="7"/>
    <s v="3/03/2019"/>
    <x v="1"/>
    <s v="Banglore"/>
    <s v="CCU → BLR"/>
    <m/>
    <m/>
    <m/>
    <m/>
    <s v="19:35"/>
    <x v="319"/>
    <x v="31"/>
    <x v="0"/>
    <s v="No info"/>
    <n v="5964"/>
  </r>
  <r>
    <x v="2"/>
    <s v="1/05/2019"/>
    <x v="1"/>
    <s v="Banglore"/>
    <s v="CCU → DEL → BLR"/>
    <m/>
    <m/>
    <m/>
    <m/>
    <s v="20:25"/>
    <x v="762"/>
    <x v="133"/>
    <x v="2"/>
    <s v="No info"/>
    <n v="14151"/>
  </r>
  <r>
    <x v="2"/>
    <s v="15/05/2019"/>
    <x v="1"/>
    <s v="Banglore"/>
    <s v="CCU → DEL → BLR"/>
    <m/>
    <m/>
    <m/>
    <m/>
    <s v="09:35"/>
    <x v="613"/>
    <x v="108"/>
    <x v="2"/>
    <s v="No info"/>
    <n v="11467"/>
  </r>
  <r>
    <x v="3"/>
    <s v="21/05/2019"/>
    <x v="1"/>
    <s v="Banglore"/>
    <s v="CCU → BLR"/>
    <m/>
    <m/>
    <m/>
    <m/>
    <s v="22:20"/>
    <x v="1087"/>
    <x v="87"/>
    <x v="0"/>
    <s v="No info"/>
    <n v="3873"/>
  </r>
  <r>
    <x v="4"/>
    <s v="21/03/2019"/>
    <x v="2"/>
    <s v="Cochin"/>
    <s v="DEL → BOM → COK"/>
    <m/>
    <m/>
    <m/>
    <m/>
    <s v="15:00"/>
    <x v="169"/>
    <x v="264"/>
    <x v="2"/>
    <s v="No info"/>
    <n v="13542"/>
  </r>
  <r>
    <x v="2"/>
    <s v="21/05/2019"/>
    <x v="1"/>
    <s v="Banglore"/>
    <s v="CCU → BOM → BLR"/>
    <m/>
    <m/>
    <m/>
    <m/>
    <s v="20:00"/>
    <x v="615"/>
    <x v="71"/>
    <x v="2"/>
    <s v="In-flight meal not included"/>
    <n v="10844"/>
  </r>
  <r>
    <x v="0"/>
    <s v="03/03/2019"/>
    <x v="0"/>
    <s v="New Delhi"/>
    <s v="BLR → DEL"/>
    <m/>
    <m/>
    <m/>
    <m/>
    <s v="01:30"/>
    <x v="119"/>
    <x v="37"/>
    <x v="0"/>
    <s v="No info"/>
    <n v="6144"/>
  </r>
  <r>
    <x v="2"/>
    <s v="27/06/2019"/>
    <x v="2"/>
    <s v="Cochin"/>
    <s v="DEL → BOM → COK"/>
    <m/>
    <m/>
    <m/>
    <m/>
    <s v="14:00"/>
    <x v="33"/>
    <x v="57"/>
    <x v="2"/>
    <s v="In-flight meal not included"/>
    <n v="10262"/>
  </r>
  <r>
    <x v="7"/>
    <s v="6/04/2019"/>
    <x v="0"/>
    <s v="Delhi"/>
    <s v="BLR → DEL"/>
    <m/>
    <m/>
    <m/>
    <m/>
    <s v="11:10"/>
    <x v="11"/>
    <x v="37"/>
    <x v="0"/>
    <s v="No info"/>
    <n v="3383"/>
  </r>
  <r>
    <x v="1"/>
    <s v="9/06/2019"/>
    <x v="1"/>
    <s v="Banglore"/>
    <s v="CCU → DEL → BLR"/>
    <m/>
    <m/>
    <m/>
    <m/>
    <s v="17:30"/>
    <x v="736"/>
    <x v="209"/>
    <x v="2"/>
    <s v="No info"/>
    <n v="10413"/>
  </r>
  <r>
    <x v="2"/>
    <s v="9/06/2019"/>
    <x v="1"/>
    <s v="Banglore"/>
    <s v="CCU → DEL → BLR"/>
    <m/>
    <m/>
    <m/>
    <m/>
    <s v="09:35"/>
    <x v="190"/>
    <x v="62"/>
    <x v="2"/>
    <s v="In-flight meal not included"/>
    <n v="13994"/>
  </r>
  <r>
    <x v="1"/>
    <s v="21/05/2019"/>
    <x v="1"/>
    <s v="Banglore"/>
    <s v="CCU → IXR → DEL → BLR"/>
    <m/>
    <m/>
    <m/>
    <m/>
    <s v="05:50"/>
    <x v="28"/>
    <x v="185"/>
    <x v="1"/>
    <s v="No info"/>
    <n v="13143"/>
  </r>
  <r>
    <x v="4"/>
    <s v="21/03/2019"/>
    <x v="2"/>
    <s v="Cochin"/>
    <s v="DEL → BOM → COK"/>
    <m/>
    <m/>
    <m/>
    <m/>
    <s v="08:25"/>
    <x v="78"/>
    <x v="29"/>
    <x v="2"/>
    <s v="No info"/>
    <n v="13069"/>
  </r>
  <r>
    <x v="2"/>
    <s v="27/05/2019"/>
    <x v="2"/>
    <s v="Cochin"/>
    <s v="DEL → AMD → BOM → COK"/>
    <m/>
    <m/>
    <m/>
    <m/>
    <s v="19:10"/>
    <x v="17"/>
    <x v="185"/>
    <x v="1"/>
    <s v="No info"/>
    <n v="15129"/>
  </r>
  <r>
    <x v="5"/>
    <s v="9/06/2019"/>
    <x v="0"/>
    <s v="Delhi"/>
    <s v="BLR → DEL"/>
    <m/>
    <m/>
    <m/>
    <m/>
    <s v="20:55"/>
    <x v="203"/>
    <x v="37"/>
    <x v="0"/>
    <s v="No info"/>
    <n v="3898"/>
  </r>
  <r>
    <x v="2"/>
    <s v="9/05/2019"/>
    <x v="1"/>
    <s v="Banglore"/>
    <s v="CCU → BOM → BLR"/>
    <m/>
    <m/>
    <m/>
    <m/>
    <s v="08:25"/>
    <x v="250"/>
    <x v="178"/>
    <x v="2"/>
    <s v="No info"/>
    <n v="13941"/>
  </r>
  <r>
    <x v="1"/>
    <s v="21/03/2019"/>
    <x v="0"/>
    <s v="New Delhi"/>
    <s v="BLR → VGA → DEL"/>
    <m/>
    <m/>
    <m/>
    <m/>
    <s v="10:30"/>
    <x v="1251"/>
    <x v="175"/>
    <x v="2"/>
    <s v="No info"/>
    <n v="6383"/>
  </r>
  <r>
    <x v="4"/>
    <s v="1/06/2019"/>
    <x v="2"/>
    <s v="Cochin"/>
    <s v="DEL → BOM → COK"/>
    <m/>
    <m/>
    <m/>
    <m/>
    <s v="07:05"/>
    <x v="30"/>
    <x v="134"/>
    <x v="2"/>
    <s v="In-flight meal not included"/>
    <n v="10406"/>
  </r>
  <r>
    <x v="0"/>
    <s v="6/06/2019"/>
    <x v="2"/>
    <s v="Cochin"/>
    <s v="DEL → BOM → COK"/>
    <m/>
    <m/>
    <m/>
    <m/>
    <s v="15:00"/>
    <x v="174"/>
    <x v="51"/>
    <x v="2"/>
    <s v="No info"/>
    <n v="5883"/>
  </r>
  <r>
    <x v="0"/>
    <s v="27/03/2019"/>
    <x v="2"/>
    <s v="Cochin"/>
    <s v="DEL → BOM → COK"/>
    <m/>
    <m/>
    <m/>
    <m/>
    <s v="10:45"/>
    <x v="30"/>
    <x v="50"/>
    <x v="2"/>
    <s v="No info"/>
    <n v="6838"/>
  </r>
  <r>
    <x v="2"/>
    <s v="21/05/2019"/>
    <x v="1"/>
    <s v="Banglore"/>
    <s v="CCU → BOM → BLR"/>
    <m/>
    <m/>
    <m/>
    <m/>
    <s v="06:30"/>
    <x v="13"/>
    <x v="22"/>
    <x v="2"/>
    <s v="No info"/>
    <n v="14781"/>
  </r>
  <r>
    <x v="2"/>
    <s v="9/06/2019"/>
    <x v="2"/>
    <s v="Cochin"/>
    <s v="DEL → BOM → COK"/>
    <m/>
    <m/>
    <m/>
    <m/>
    <s v="19:45"/>
    <x v="2"/>
    <x v="135"/>
    <x v="2"/>
    <s v="In-flight meal not included"/>
    <n v="10577"/>
  </r>
  <r>
    <x v="4"/>
    <s v="15/05/2019"/>
    <x v="2"/>
    <s v="Cochin"/>
    <s v="DEL → HYD → COK"/>
    <m/>
    <m/>
    <m/>
    <m/>
    <s v="13:05"/>
    <x v="68"/>
    <x v="316"/>
    <x v="2"/>
    <s v="No info"/>
    <n v="9646"/>
  </r>
  <r>
    <x v="6"/>
    <s v="6/06/2019"/>
    <x v="2"/>
    <s v="Cochin"/>
    <s v="DEL → COK"/>
    <m/>
    <m/>
    <m/>
    <m/>
    <s v="06:00"/>
    <x v="159"/>
    <x v="90"/>
    <x v="0"/>
    <s v="No info"/>
    <n v="6216"/>
  </r>
  <r>
    <x v="2"/>
    <s v="12/05/2019"/>
    <x v="2"/>
    <s v="Cochin"/>
    <s v="DEL → COK"/>
    <m/>
    <m/>
    <m/>
    <m/>
    <s v="11:00"/>
    <x v="40"/>
    <x v="41"/>
    <x v="0"/>
    <s v="No info"/>
    <n v="9564"/>
  </r>
  <r>
    <x v="2"/>
    <s v="1/05/2019"/>
    <x v="1"/>
    <s v="Banglore"/>
    <s v="CCU → BOM → BLR"/>
    <m/>
    <m/>
    <m/>
    <m/>
    <s v="21:10"/>
    <x v="723"/>
    <x v="72"/>
    <x v="2"/>
    <s v="No info"/>
    <n v="14781"/>
  </r>
  <r>
    <x v="2"/>
    <s v="6/05/2019"/>
    <x v="0"/>
    <s v="Delhi"/>
    <s v="BLR → DEL"/>
    <m/>
    <m/>
    <m/>
    <m/>
    <s v="07:10"/>
    <x v="164"/>
    <x v="43"/>
    <x v="0"/>
    <s v="No info"/>
    <n v="7229"/>
  </r>
  <r>
    <x v="0"/>
    <s v="9/03/2019"/>
    <x v="1"/>
    <s v="Banglore"/>
    <s v="CCU → BLR"/>
    <m/>
    <m/>
    <m/>
    <m/>
    <s v="22:10"/>
    <x v="1313"/>
    <x v="37"/>
    <x v="0"/>
    <s v="No info"/>
    <n v="4148"/>
  </r>
  <r>
    <x v="4"/>
    <s v="27/06/2019"/>
    <x v="2"/>
    <s v="Cochin"/>
    <s v="DEL → BOM → COK"/>
    <m/>
    <m/>
    <m/>
    <m/>
    <s v="11:40"/>
    <x v="8"/>
    <x v="207"/>
    <x v="2"/>
    <s v="In-flight meal not included"/>
    <n v="7268"/>
  </r>
  <r>
    <x v="1"/>
    <s v="1/06/2019"/>
    <x v="1"/>
    <s v="Banglore"/>
    <s v="CCU → BLR"/>
    <m/>
    <m/>
    <m/>
    <m/>
    <s v="14:15"/>
    <x v="32"/>
    <x v="31"/>
    <x v="0"/>
    <s v="No info"/>
    <n v="6245"/>
  </r>
  <r>
    <x v="2"/>
    <s v="1/06/2019"/>
    <x v="2"/>
    <s v="Cochin"/>
    <s v="DEL → NAG → BOM → COK"/>
    <m/>
    <m/>
    <m/>
    <m/>
    <s v="06:45"/>
    <x v="127"/>
    <x v="93"/>
    <x v="1"/>
    <s v="No info"/>
    <n v="13376"/>
  </r>
  <r>
    <x v="7"/>
    <s v="18/04/2019"/>
    <x v="0"/>
    <s v="Delhi"/>
    <s v="BLR → DEL"/>
    <m/>
    <m/>
    <m/>
    <m/>
    <s v="23:55"/>
    <x v="1314"/>
    <x v="0"/>
    <x v="0"/>
    <s v="No info"/>
    <n v="4483"/>
  </r>
  <r>
    <x v="2"/>
    <s v="3/06/2019"/>
    <x v="2"/>
    <s v="Cochin"/>
    <s v="DEL → BOM → COK"/>
    <m/>
    <m/>
    <m/>
    <m/>
    <s v="02:15"/>
    <x v="105"/>
    <x v="107"/>
    <x v="2"/>
    <s v="In-flight meal not included"/>
    <n v="11627"/>
  </r>
  <r>
    <x v="6"/>
    <s v="24/03/2019"/>
    <x v="1"/>
    <s v="Banglore"/>
    <s v="CCU → DEL → BLR"/>
    <m/>
    <m/>
    <m/>
    <m/>
    <s v="17:00"/>
    <x v="341"/>
    <x v="266"/>
    <x v="2"/>
    <s v="No info"/>
    <n v="13310"/>
  </r>
  <r>
    <x v="2"/>
    <s v="21/06/2019"/>
    <x v="0"/>
    <s v="Delhi"/>
    <s v="BLR → DEL"/>
    <m/>
    <m/>
    <m/>
    <m/>
    <s v="18:55"/>
    <x v="132"/>
    <x v="112"/>
    <x v="0"/>
    <s v="In-flight meal not included"/>
    <n v="7754"/>
  </r>
  <r>
    <x v="0"/>
    <s v="1/04/2019"/>
    <x v="4"/>
    <s v="Hyderabad"/>
    <s v="BOM → HYD"/>
    <m/>
    <m/>
    <m/>
    <m/>
    <s v="19:05"/>
    <x v="214"/>
    <x v="52"/>
    <x v="0"/>
    <s v="No info"/>
    <n v="2754"/>
  </r>
  <r>
    <x v="1"/>
    <s v="12/06/2019"/>
    <x v="2"/>
    <s v="Cochin"/>
    <s v="DEL → GOI → BOM → COK"/>
    <m/>
    <m/>
    <m/>
    <m/>
    <s v="22:00"/>
    <x v="16"/>
    <x v="94"/>
    <x v="1"/>
    <s v="No info"/>
    <n v="10231"/>
  </r>
  <r>
    <x v="2"/>
    <s v="3/06/2019"/>
    <x v="2"/>
    <s v="Cochin"/>
    <s v="DEL → JAI → BOM → COK"/>
    <m/>
    <m/>
    <m/>
    <m/>
    <s v="09:40"/>
    <x v="235"/>
    <x v="209"/>
    <x v="1"/>
    <s v="In-flight meal not included"/>
    <n v="10368"/>
  </r>
  <r>
    <x v="1"/>
    <s v="6/06/2019"/>
    <x v="2"/>
    <s v="Cochin"/>
    <s v="DEL → HYD → MAA → COK"/>
    <m/>
    <m/>
    <m/>
    <m/>
    <s v="07:05"/>
    <x v="193"/>
    <x v="179"/>
    <x v="1"/>
    <s v="No info"/>
    <n v="11447"/>
  </r>
  <r>
    <x v="2"/>
    <s v="3/03/2019"/>
    <x v="2"/>
    <s v="Cochin"/>
    <s v="DEL → IDR → BOM → COK"/>
    <m/>
    <m/>
    <m/>
    <m/>
    <s v="05:25"/>
    <x v="279"/>
    <x v="17"/>
    <x v="1"/>
    <s v="No info"/>
    <n v="18799"/>
  </r>
  <r>
    <x v="0"/>
    <s v="9/03/2019"/>
    <x v="1"/>
    <s v="Banglore"/>
    <s v="CCU → BLR"/>
    <m/>
    <m/>
    <m/>
    <m/>
    <s v="15:10"/>
    <x v="550"/>
    <x v="11"/>
    <x v="0"/>
    <s v="No info"/>
    <n v="4462"/>
  </r>
  <r>
    <x v="2"/>
    <s v="12/05/2019"/>
    <x v="1"/>
    <s v="Banglore"/>
    <s v="CCU → DEL → BLR"/>
    <m/>
    <m/>
    <m/>
    <m/>
    <s v="20:25"/>
    <x v="1315"/>
    <x v="281"/>
    <x v="2"/>
    <s v="No info"/>
    <n v="13067"/>
  </r>
  <r>
    <x v="2"/>
    <s v="1/04/2019"/>
    <x v="1"/>
    <s v="Banglore"/>
    <s v="CCU → BOM → BLR"/>
    <m/>
    <m/>
    <m/>
    <m/>
    <s v="18:55"/>
    <x v="262"/>
    <x v="147"/>
    <x v="2"/>
    <s v="No info"/>
    <n v="12681"/>
  </r>
  <r>
    <x v="6"/>
    <s v="3/06/2019"/>
    <x v="3"/>
    <s v="Kolkata"/>
    <s v="MAA → CCU"/>
    <m/>
    <m/>
    <m/>
    <m/>
    <s v="07:05"/>
    <x v="27"/>
    <x v="12"/>
    <x v="0"/>
    <s v="No info"/>
    <n v="3687"/>
  </r>
  <r>
    <x v="0"/>
    <s v="27/03/2019"/>
    <x v="2"/>
    <s v="Cochin"/>
    <s v="DEL → BOM → COK"/>
    <m/>
    <m/>
    <m/>
    <m/>
    <s v="17:30"/>
    <x v="140"/>
    <x v="171"/>
    <x v="2"/>
    <s v="No info"/>
    <n v="6628"/>
  </r>
  <r>
    <x v="1"/>
    <s v="9/03/2019"/>
    <x v="2"/>
    <s v="Cochin"/>
    <s v="DEL → BOM → COK"/>
    <m/>
    <m/>
    <m/>
    <m/>
    <s v="21:40"/>
    <x v="421"/>
    <x v="63"/>
    <x v="2"/>
    <s v="No info"/>
    <n v="13832"/>
  </r>
  <r>
    <x v="0"/>
    <s v="03/03/2019"/>
    <x v="0"/>
    <s v="New Delhi"/>
    <s v="BLR → DEL"/>
    <m/>
    <m/>
    <m/>
    <m/>
    <s v="08:30"/>
    <x v="350"/>
    <x v="43"/>
    <x v="0"/>
    <s v="No info"/>
    <n v="6860"/>
  </r>
  <r>
    <x v="1"/>
    <s v="12/05/2019"/>
    <x v="1"/>
    <s v="Banglore"/>
    <s v="CCU → BBI → BOM → BLR"/>
    <m/>
    <m/>
    <m/>
    <m/>
    <s v="12:00"/>
    <x v="1230"/>
    <x v="84"/>
    <x v="1"/>
    <s v="No info"/>
    <n v="10676"/>
  </r>
  <r>
    <x v="2"/>
    <s v="3/06/2019"/>
    <x v="2"/>
    <s v="Cochin"/>
    <s v="DEL → BOM → COK"/>
    <m/>
    <m/>
    <m/>
    <m/>
    <s v="22:50"/>
    <x v="105"/>
    <x v="158"/>
    <x v="2"/>
    <s v="No info"/>
    <n v="14714"/>
  </r>
  <r>
    <x v="2"/>
    <s v="12/06/2019"/>
    <x v="2"/>
    <s v="Cochin"/>
    <s v="DEL → BOM → COK"/>
    <m/>
    <m/>
    <m/>
    <m/>
    <s v="19:45"/>
    <x v="863"/>
    <x v="180"/>
    <x v="2"/>
    <s v="In-flight meal not included"/>
    <n v="10262"/>
  </r>
  <r>
    <x v="0"/>
    <s v="21/05/2019"/>
    <x v="4"/>
    <s v="Hyderabad"/>
    <s v="BOM → HYD"/>
    <m/>
    <m/>
    <m/>
    <m/>
    <s v="19:05"/>
    <x v="214"/>
    <x v="52"/>
    <x v="0"/>
    <s v="No info"/>
    <n v="2754"/>
  </r>
  <r>
    <x v="7"/>
    <s v="24/03/2019"/>
    <x v="1"/>
    <s v="Banglore"/>
    <s v="CCU → DEL → BLR"/>
    <m/>
    <m/>
    <m/>
    <m/>
    <s v="07:35"/>
    <x v="10"/>
    <x v="20"/>
    <x v="2"/>
    <s v="No info"/>
    <n v="6785"/>
  </r>
  <r>
    <x v="4"/>
    <s v="21/05/2019"/>
    <x v="2"/>
    <s v="Cochin"/>
    <s v="DEL → BOM → COK"/>
    <m/>
    <m/>
    <m/>
    <m/>
    <s v="16:00"/>
    <x v="97"/>
    <x v="114"/>
    <x v="2"/>
    <s v="No info"/>
    <n v="14067"/>
  </r>
  <r>
    <x v="2"/>
    <s v="21/05/2019"/>
    <x v="2"/>
    <s v="Cochin"/>
    <s v="DEL → ATQ → BOM → COK"/>
    <m/>
    <m/>
    <m/>
    <m/>
    <s v="20:00"/>
    <x v="243"/>
    <x v="100"/>
    <x v="1"/>
    <s v="In-flight meal not included"/>
    <n v="15318"/>
  </r>
  <r>
    <x v="2"/>
    <s v="9/03/2019"/>
    <x v="2"/>
    <s v="Cochin"/>
    <s v="DEL → BOM → COK"/>
    <m/>
    <m/>
    <m/>
    <m/>
    <s v="18:15"/>
    <x v="560"/>
    <x v="80"/>
    <x v="2"/>
    <s v="In-flight meal not included"/>
    <n v="14053"/>
  </r>
  <r>
    <x v="2"/>
    <s v="27/06/2019"/>
    <x v="4"/>
    <s v="Hyderabad"/>
    <s v="BOM → HYD"/>
    <m/>
    <m/>
    <m/>
    <m/>
    <s v="07:05"/>
    <x v="53"/>
    <x v="53"/>
    <x v="0"/>
    <s v="No info"/>
    <n v="8040"/>
  </r>
  <r>
    <x v="1"/>
    <s v="6/06/2019"/>
    <x v="1"/>
    <s v="Banglore"/>
    <s v="CCU → IXR → DEL → BLR"/>
    <m/>
    <m/>
    <m/>
    <m/>
    <s v="05:50"/>
    <x v="772"/>
    <x v="197"/>
    <x v="1"/>
    <s v="No info"/>
    <n v="12723"/>
  </r>
  <r>
    <x v="2"/>
    <s v="27/06/2019"/>
    <x v="2"/>
    <s v="Cochin"/>
    <s v="DEL → BOM → COK"/>
    <m/>
    <m/>
    <m/>
    <m/>
    <s v="14:00"/>
    <x v="111"/>
    <x v="16"/>
    <x v="2"/>
    <s v="In-flight meal not included"/>
    <n v="10262"/>
  </r>
  <r>
    <x v="7"/>
    <s v="27/03/2019"/>
    <x v="2"/>
    <s v="Cochin"/>
    <s v="DEL → BLR → COK"/>
    <m/>
    <m/>
    <m/>
    <m/>
    <s v="16:45"/>
    <x v="790"/>
    <x v="255"/>
    <x v="2"/>
    <s v="No info"/>
    <n v="6151"/>
  </r>
  <r>
    <x v="3"/>
    <s v="3/06/2019"/>
    <x v="2"/>
    <s v="Cochin"/>
    <s v="DEL → BLR → COK"/>
    <m/>
    <m/>
    <m/>
    <m/>
    <s v="17:55"/>
    <x v="72"/>
    <x v="122"/>
    <x v="2"/>
    <s v="No info"/>
    <n v="5409"/>
  </r>
  <r>
    <x v="6"/>
    <s v="21/05/2019"/>
    <x v="1"/>
    <s v="Banglore"/>
    <s v="CCU → DEL → BLR"/>
    <m/>
    <m/>
    <m/>
    <m/>
    <s v="20:20"/>
    <x v="1264"/>
    <x v="73"/>
    <x v="2"/>
    <s v="No info"/>
    <n v="9345"/>
  </r>
  <r>
    <x v="1"/>
    <s v="15/06/2019"/>
    <x v="2"/>
    <s v="Cochin"/>
    <s v="DEL → JDH → BOM → COK"/>
    <m/>
    <m/>
    <m/>
    <m/>
    <s v="12:55"/>
    <x v="563"/>
    <x v="77"/>
    <x v="1"/>
    <s v="No info"/>
    <n v="12646"/>
  </r>
  <r>
    <x v="2"/>
    <s v="27/06/2019"/>
    <x v="2"/>
    <s v="Cochin"/>
    <s v="DEL → AMD → BOM → COK"/>
    <m/>
    <m/>
    <m/>
    <m/>
    <s v="13:25"/>
    <x v="111"/>
    <x v="84"/>
    <x v="1"/>
    <s v="In-flight meal not included"/>
    <n v="11150"/>
  </r>
  <r>
    <x v="0"/>
    <s v="6/03/2019"/>
    <x v="4"/>
    <s v="Hyderabad"/>
    <s v="BOM → HYD"/>
    <m/>
    <m/>
    <m/>
    <m/>
    <s v="16:55"/>
    <x v="340"/>
    <x v="52"/>
    <x v="0"/>
    <s v="No info"/>
    <n v="4784"/>
  </r>
  <r>
    <x v="2"/>
    <s v="27/03/2019"/>
    <x v="2"/>
    <s v="Cochin"/>
    <s v="DEL → BOM → COK"/>
    <m/>
    <m/>
    <m/>
    <m/>
    <s v="21:50"/>
    <x v="118"/>
    <x v="204"/>
    <x v="2"/>
    <s v="No info"/>
    <n v="12242"/>
  </r>
  <r>
    <x v="7"/>
    <s v="9/06/2019"/>
    <x v="1"/>
    <s v="Banglore"/>
    <s v="CCU → DEL → BLR"/>
    <m/>
    <m/>
    <m/>
    <m/>
    <s v="22:40"/>
    <x v="1316"/>
    <x v="38"/>
    <x v="2"/>
    <s v="No info"/>
    <n v="11323"/>
  </r>
  <r>
    <x v="7"/>
    <s v="18/04/2019"/>
    <x v="1"/>
    <s v="Banglore"/>
    <s v="CCU → BLR"/>
    <m/>
    <m/>
    <m/>
    <m/>
    <s v="19:55"/>
    <x v="280"/>
    <x v="31"/>
    <x v="0"/>
    <s v="No info"/>
    <n v="4409"/>
  </r>
  <r>
    <x v="2"/>
    <s v="06/03/2019"/>
    <x v="0"/>
    <s v="New Delhi"/>
    <s v="BLR → BOM → DEL"/>
    <m/>
    <m/>
    <m/>
    <m/>
    <s v="08:55"/>
    <x v="156"/>
    <x v="48"/>
    <x v="2"/>
    <s v="No info"/>
    <n v="16736"/>
  </r>
  <r>
    <x v="1"/>
    <s v="27/05/2019"/>
    <x v="4"/>
    <s v="Hyderabad"/>
    <s v="BOM → HYD"/>
    <m/>
    <m/>
    <m/>
    <m/>
    <s v="19:30"/>
    <x v="66"/>
    <x v="239"/>
    <x v="0"/>
    <s v="No info"/>
    <n v="3100"/>
  </r>
  <r>
    <x v="2"/>
    <s v="18/05/2019"/>
    <x v="2"/>
    <s v="Cochin"/>
    <s v="DEL → JAI → BOM → COK"/>
    <m/>
    <m/>
    <m/>
    <m/>
    <s v="05:30"/>
    <x v="33"/>
    <x v="56"/>
    <x v="1"/>
    <s v="In-flight meal not included"/>
    <n v="13029"/>
  </r>
  <r>
    <x v="0"/>
    <s v="12/06/2019"/>
    <x v="1"/>
    <s v="Banglore"/>
    <s v="CCU → BLR"/>
    <m/>
    <m/>
    <m/>
    <m/>
    <s v="14:25"/>
    <x v="456"/>
    <x v="31"/>
    <x v="0"/>
    <s v="No info"/>
    <n v="4804"/>
  </r>
  <r>
    <x v="6"/>
    <s v="24/05/2019"/>
    <x v="1"/>
    <s v="Banglore"/>
    <s v="CCU → DEL → BLR"/>
    <m/>
    <m/>
    <m/>
    <m/>
    <s v="07:10"/>
    <x v="31"/>
    <x v="218"/>
    <x v="2"/>
    <s v="No info"/>
    <n v="9555"/>
  </r>
  <r>
    <x v="2"/>
    <s v="27/06/2019"/>
    <x v="2"/>
    <s v="Cochin"/>
    <s v="DEL → BOM → COK"/>
    <m/>
    <m/>
    <m/>
    <m/>
    <s v="15:00"/>
    <x v="111"/>
    <x v="170"/>
    <x v="2"/>
    <s v="In-flight meal not included"/>
    <n v="10262"/>
  </r>
  <r>
    <x v="7"/>
    <s v="24/03/2019"/>
    <x v="1"/>
    <s v="Banglore"/>
    <s v="CCU → BLR"/>
    <m/>
    <m/>
    <m/>
    <m/>
    <s v="19:35"/>
    <x v="319"/>
    <x v="31"/>
    <x v="0"/>
    <s v="No info"/>
    <n v="5964"/>
  </r>
  <r>
    <x v="0"/>
    <s v="12/06/2019"/>
    <x v="2"/>
    <s v="Cochin"/>
    <s v="DEL → BLR → COK"/>
    <m/>
    <m/>
    <m/>
    <m/>
    <s v="02:00"/>
    <x v="288"/>
    <x v="24"/>
    <x v="2"/>
    <s v="No info"/>
    <n v="6386"/>
  </r>
  <r>
    <x v="1"/>
    <s v="9/04/2019"/>
    <x v="2"/>
    <s v="Cochin"/>
    <s v="DEL → BOM → COK"/>
    <m/>
    <m/>
    <m/>
    <m/>
    <s v="08:00"/>
    <x v="8"/>
    <x v="141"/>
    <x v="2"/>
    <s v="No info"/>
    <n v="6377"/>
  </r>
  <r>
    <x v="3"/>
    <s v="18/03/2019"/>
    <x v="3"/>
    <s v="Kolkata"/>
    <s v="MAA → CCU"/>
    <m/>
    <m/>
    <m/>
    <m/>
    <s v="08:20"/>
    <x v="59"/>
    <x v="12"/>
    <x v="0"/>
    <s v="No check-in baggage included"/>
    <n v="3807"/>
  </r>
  <r>
    <x v="4"/>
    <s v="3/06/2019"/>
    <x v="2"/>
    <s v="Cochin"/>
    <s v="DEL → BOM → COK"/>
    <m/>
    <m/>
    <m/>
    <m/>
    <s v="16:00"/>
    <x v="468"/>
    <x v="114"/>
    <x v="2"/>
    <s v="No info"/>
    <n v="13377"/>
  </r>
  <r>
    <x v="3"/>
    <s v="12/04/2019"/>
    <x v="1"/>
    <s v="Banglore"/>
    <s v="CCU → BLR"/>
    <m/>
    <m/>
    <m/>
    <m/>
    <s v="09:00"/>
    <x v="5"/>
    <x v="5"/>
    <x v="0"/>
    <s v="No check-in baggage included"/>
    <n v="3841"/>
  </r>
  <r>
    <x v="1"/>
    <s v="6/06/2019"/>
    <x v="1"/>
    <s v="Banglore"/>
    <s v="CCU → MAA → BLR"/>
    <m/>
    <m/>
    <m/>
    <m/>
    <s v="14:35"/>
    <x v="1317"/>
    <x v="73"/>
    <x v="2"/>
    <s v="No info"/>
    <n v="6528"/>
  </r>
  <r>
    <x v="1"/>
    <s v="24/05/2019"/>
    <x v="4"/>
    <s v="Hyderabad"/>
    <s v="BOM → HYD"/>
    <m/>
    <m/>
    <m/>
    <m/>
    <s v="06:20"/>
    <x v="71"/>
    <x v="139"/>
    <x v="0"/>
    <s v="No info"/>
    <n v="3100"/>
  </r>
  <r>
    <x v="6"/>
    <s v="24/06/2019"/>
    <x v="3"/>
    <s v="Kolkata"/>
    <s v="MAA → CCU"/>
    <m/>
    <m/>
    <m/>
    <m/>
    <s v="07:45"/>
    <x v="1255"/>
    <x v="12"/>
    <x v="0"/>
    <s v="No info"/>
    <n v="3687"/>
  </r>
  <r>
    <x v="2"/>
    <s v="06/03/2019"/>
    <x v="0"/>
    <s v="New Delhi"/>
    <s v="BLR → BOM → DEL"/>
    <m/>
    <m/>
    <m/>
    <m/>
    <s v="08:00"/>
    <x v="172"/>
    <x v="7"/>
    <x v="2"/>
    <s v="No info"/>
    <n v="14815"/>
  </r>
  <r>
    <x v="0"/>
    <s v="12/06/2019"/>
    <x v="0"/>
    <s v="Delhi"/>
    <s v="BLR → DEL"/>
    <m/>
    <m/>
    <m/>
    <m/>
    <s v="04:00"/>
    <x v="20"/>
    <x v="0"/>
    <x v="0"/>
    <s v="No info"/>
    <n v="3943"/>
  </r>
  <r>
    <x v="2"/>
    <s v="12/06/2019"/>
    <x v="2"/>
    <s v="Cochin"/>
    <s v="DEL → BOM → COK"/>
    <m/>
    <m/>
    <m/>
    <m/>
    <s v="20:55"/>
    <x v="432"/>
    <x v="72"/>
    <x v="2"/>
    <s v="No info"/>
    <n v="14714"/>
  </r>
  <r>
    <x v="3"/>
    <s v="24/04/2019"/>
    <x v="1"/>
    <s v="Banglore"/>
    <s v="CCU → MAA → BLR"/>
    <m/>
    <m/>
    <m/>
    <m/>
    <s v="15:05"/>
    <x v="31"/>
    <x v="30"/>
    <x v="2"/>
    <s v="No info"/>
    <n v="4859"/>
  </r>
  <r>
    <x v="2"/>
    <s v="18/05/2019"/>
    <x v="1"/>
    <s v="Banglore"/>
    <s v="CCU → BOM → BLR"/>
    <m/>
    <m/>
    <m/>
    <m/>
    <s v="14:05"/>
    <x v="61"/>
    <x v="35"/>
    <x v="2"/>
    <s v="In-flight meal not included"/>
    <n v="10844"/>
  </r>
  <r>
    <x v="0"/>
    <s v="18/03/2019"/>
    <x v="0"/>
    <s v="New Delhi"/>
    <s v="BLR → HYD → DEL"/>
    <m/>
    <m/>
    <m/>
    <m/>
    <s v="12:10"/>
    <x v="93"/>
    <x v="122"/>
    <x v="2"/>
    <s v="No info"/>
    <n v="4410"/>
  </r>
  <r>
    <x v="0"/>
    <s v="21/05/2019"/>
    <x v="4"/>
    <s v="Hyderabad"/>
    <s v="BOM → HYD"/>
    <m/>
    <m/>
    <m/>
    <m/>
    <s v="02:35"/>
    <x v="192"/>
    <x v="52"/>
    <x v="0"/>
    <s v="No info"/>
    <n v="2754"/>
  </r>
  <r>
    <x v="2"/>
    <s v="6/04/2019"/>
    <x v="0"/>
    <s v="Delhi"/>
    <s v="BLR → DEL"/>
    <m/>
    <m/>
    <m/>
    <m/>
    <s v="19:50"/>
    <x v="72"/>
    <x v="43"/>
    <x v="0"/>
    <s v="No info"/>
    <n v="7229"/>
  </r>
  <r>
    <x v="0"/>
    <s v="09/03/2019"/>
    <x v="0"/>
    <s v="New Delhi"/>
    <s v="BLR → DEL"/>
    <m/>
    <m/>
    <m/>
    <m/>
    <s v="23:30"/>
    <x v="1318"/>
    <x v="0"/>
    <x v="0"/>
    <s v="No info"/>
    <n v="5694"/>
  </r>
  <r>
    <x v="4"/>
    <s v="9/05/2019"/>
    <x v="2"/>
    <s v="Cochin"/>
    <s v="DEL → BOM → COK"/>
    <m/>
    <m/>
    <m/>
    <m/>
    <s v="17:00"/>
    <x v="370"/>
    <x v="35"/>
    <x v="2"/>
    <s v="No info"/>
    <n v="9424"/>
  </r>
  <r>
    <x v="2"/>
    <s v="15/06/2019"/>
    <x v="2"/>
    <s v="Cochin"/>
    <s v="DEL → BOM → COK"/>
    <m/>
    <m/>
    <m/>
    <m/>
    <s v="19:45"/>
    <x v="312"/>
    <x v="180"/>
    <x v="2"/>
    <s v="In-flight meal not included"/>
    <n v="10262"/>
  </r>
  <r>
    <x v="1"/>
    <s v="9/06/2019"/>
    <x v="2"/>
    <s v="Cochin"/>
    <s v="DEL → HYD → BOM → COK"/>
    <m/>
    <m/>
    <m/>
    <m/>
    <s v="17:15"/>
    <x v="786"/>
    <x v="255"/>
    <x v="1"/>
    <s v="No info"/>
    <n v="12199"/>
  </r>
  <r>
    <x v="6"/>
    <s v="6/05/2019"/>
    <x v="0"/>
    <s v="Delhi"/>
    <s v="BLR → DEL"/>
    <m/>
    <m/>
    <m/>
    <m/>
    <s v="11:30"/>
    <x v="217"/>
    <x v="0"/>
    <x v="0"/>
    <s v="No info"/>
    <n v="4668"/>
  </r>
  <r>
    <x v="2"/>
    <s v="21/03/2019"/>
    <x v="0"/>
    <s v="New Delhi"/>
    <s v="BLR → BOM → DEL"/>
    <m/>
    <m/>
    <m/>
    <m/>
    <s v="05:45"/>
    <x v="1319"/>
    <x v="2"/>
    <x v="2"/>
    <s v="In-flight meal not included"/>
    <n v="7832"/>
  </r>
  <r>
    <x v="3"/>
    <s v="21/03/2019"/>
    <x v="0"/>
    <s v="New Delhi"/>
    <s v="BLR → DEL"/>
    <m/>
    <m/>
    <m/>
    <m/>
    <s v="09:35"/>
    <x v="493"/>
    <x v="21"/>
    <x v="0"/>
    <s v="No info"/>
    <n v="4945"/>
  </r>
  <r>
    <x v="1"/>
    <s v="03/03/2019"/>
    <x v="0"/>
    <s v="New Delhi"/>
    <s v="BLR → CCU → GAU → DEL"/>
    <m/>
    <m/>
    <m/>
    <m/>
    <s v="05:50"/>
    <x v="412"/>
    <x v="365"/>
    <x v="1"/>
    <s v="No info"/>
    <n v="11791"/>
  </r>
  <r>
    <x v="3"/>
    <s v="12/04/2019"/>
    <x v="1"/>
    <s v="Banglore"/>
    <s v="CCU → BLR"/>
    <m/>
    <m/>
    <m/>
    <m/>
    <s v="06:55"/>
    <x v="289"/>
    <x v="11"/>
    <x v="0"/>
    <s v="No check-in baggage included"/>
    <n v="3841"/>
  </r>
  <r>
    <x v="5"/>
    <s v="3/04/2019"/>
    <x v="0"/>
    <s v="Delhi"/>
    <s v="BLR → DEL"/>
    <m/>
    <m/>
    <m/>
    <m/>
    <s v="20:55"/>
    <x v="203"/>
    <x v="37"/>
    <x v="0"/>
    <s v="No info"/>
    <n v="4239"/>
  </r>
  <r>
    <x v="2"/>
    <s v="06/03/2019"/>
    <x v="0"/>
    <s v="New Delhi"/>
    <s v="BLR → BOM → DEL"/>
    <m/>
    <m/>
    <m/>
    <m/>
    <s v="14:05"/>
    <x v="1059"/>
    <x v="292"/>
    <x v="2"/>
    <s v="No info"/>
    <n v="14815"/>
  </r>
  <r>
    <x v="2"/>
    <s v="9/06/2019"/>
    <x v="2"/>
    <s v="Cochin"/>
    <s v="DEL → JAI → BOM → COK"/>
    <m/>
    <m/>
    <m/>
    <m/>
    <s v="09:40"/>
    <x v="33"/>
    <x v="110"/>
    <x v="1"/>
    <s v="No info"/>
    <n v="13014"/>
  </r>
  <r>
    <x v="4"/>
    <s v="9/06/2019"/>
    <x v="2"/>
    <s v="Cochin"/>
    <s v="DEL → BOM → COK"/>
    <m/>
    <m/>
    <m/>
    <m/>
    <s v="10:20"/>
    <x v="33"/>
    <x v="135"/>
    <x v="2"/>
    <s v="No info"/>
    <n v="11789"/>
  </r>
  <r>
    <x v="2"/>
    <s v="24/03/2019"/>
    <x v="1"/>
    <s v="Banglore"/>
    <s v="CCU → BOM → BLR"/>
    <m/>
    <m/>
    <m/>
    <m/>
    <s v="19:45"/>
    <x v="219"/>
    <x v="144"/>
    <x v="2"/>
    <s v="In-flight meal not included"/>
    <n v="10031"/>
  </r>
  <r>
    <x v="1"/>
    <s v="15/05/2019"/>
    <x v="1"/>
    <s v="Banglore"/>
    <s v="CCU → BOM → HBX → BLR"/>
    <m/>
    <m/>
    <m/>
    <m/>
    <s v="09:25"/>
    <x v="1320"/>
    <x v="351"/>
    <x v="1"/>
    <s v="No info"/>
    <n v="13616"/>
  </r>
  <r>
    <x v="4"/>
    <s v="21/03/2019"/>
    <x v="2"/>
    <s v="Cochin"/>
    <s v="DEL → BOM → COK"/>
    <m/>
    <m/>
    <m/>
    <m/>
    <s v="19:00"/>
    <x v="169"/>
    <x v="204"/>
    <x v="2"/>
    <s v="No info"/>
    <n v="6838"/>
  </r>
  <r>
    <x v="2"/>
    <s v="24/05/2019"/>
    <x v="0"/>
    <s v="Delhi"/>
    <s v="BLR → DEL"/>
    <m/>
    <m/>
    <m/>
    <m/>
    <s v="17:45"/>
    <x v="66"/>
    <x v="43"/>
    <x v="0"/>
    <s v="No info"/>
    <n v="7229"/>
  </r>
  <r>
    <x v="0"/>
    <s v="12/04/2019"/>
    <x v="0"/>
    <s v="Delhi"/>
    <s v="BLR → DEL"/>
    <m/>
    <m/>
    <m/>
    <m/>
    <s v="06:05"/>
    <x v="138"/>
    <x v="37"/>
    <x v="0"/>
    <s v="No info"/>
    <n v="4990"/>
  </r>
  <r>
    <x v="5"/>
    <s v="27/05/2019"/>
    <x v="2"/>
    <s v="Cochin"/>
    <s v="DEL → BOM → COK"/>
    <m/>
    <m/>
    <m/>
    <m/>
    <s v="07:00"/>
    <x v="25"/>
    <x v="25"/>
    <x v="2"/>
    <s v="No info"/>
    <n v="5752"/>
  </r>
  <r>
    <x v="4"/>
    <s v="9/05/2019"/>
    <x v="2"/>
    <s v="Cochin"/>
    <s v="DEL → IDR → BOM → COK"/>
    <m/>
    <m/>
    <m/>
    <m/>
    <s v="15:05"/>
    <x v="370"/>
    <x v="29"/>
    <x v="1"/>
    <s v="No info"/>
    <n v="18191"/>
  </r>
  <r>
    <x v="2"/>
    <s v="12/06/2019"/>
    <x v="1"/>
    <s v="Banglore"/>
    <s v="CCU → DEL → BLR"/>
    <m/>
    <m/>
    <m/>
    <m/>
    <s v="20:25"/>
    <x v="755"/>
    <x v="22"/>
    <x v="2"/>
    <s v="In-flight meal not included"/>
    <n v="10539"/>
  </r>
  <r>
    <x v="7"/>
    <s v="9/03/2019"/>
    <x v="2"/>
    <s v="Cochin"/>
    <s v="DEL → BLR → COK"/>
    <m/>
    <m/>
    <m/>
    <m/>
    <s v="16:45"/>
    <x v="1095"/>
    <x v="255"/>
    <x v="2"/>
    <s v="No info"/>
    <n v="8327"/>
  </r>
  <r>
    <x v="2"/>
    <s v="24/05/2019"/>
    <x v="1"/>
    <s v="Banglore"/>
    <s v="CCU → BOM → BLR"/>
    <m/>
    <m/>
    <m/>
    <m/>
    <s v="14:05"/>
    <x v="61"/>
    <x v="35"/>
    <x v="2"/>
    <s v="In-flight meal not included"/>
    <n v="10844"/>
  </r>
  <r>
    <x v="3"/>
    <s v="12/06/2019"/>
    <x v="1"/>
    <s v="Banglore"/>
    <s v="CCU → BLR"/>
    <m/>
    <m/>
    <m/>
    <m/>
    <s v="22:20"/>
    <x v="1215"/>
    <x v="87"/>
    <x v="0"/>
    <s v="No info"/>
    <n v="3873"/>
  </r>
  <r>
    <x v="2"/>
    <s v="18/03/2019"/>
    <x v="0"/>
    <s v="New Delhi"/>
    <s v="BLR → BOM → DEL"/>
    <m/>
    <m/>
    <m/>
    <m/>
    <s v="21:25"/>
    <x v="777"/>
    <x v="119"/>
    <x v="2"/>
    <s v="No info"/>
    <n v="13555"/>
  </r>
  <r>
    <x v="2"/>
    <s v="24/05/2019"/>
    <x v="1"/>
    <s v="Banglore"/>
    <s v="CCU → BOM → BLR"/>
    <m/>
    <m/>
    <m/>
    <m/>
    <s v="20:00"/>
    <x v="587"/>
    <x v="150"/>
    <x v="2"/>
    <s v="In-flight meal not included"/>
    <n v="10844"/>
  </r>
  <r>
    <x v="6"/>
    <s v="1/04/2019"/>
    <x v="0"/>
    <s v="Delhi"/>
    <s v="BLR → DEL"/>
    <m/>
    <m/>
    <m/>
    <m/>
    <s v="21:00"/>
    <x v="166"/>
    <x v="0"/>
    <x v="0"/>
    <s v="No info"/>
    <n v="5403"/>
  </r>
  <r>
    <x v="1"/>
    <s v="21/05/2019"/>
    <x v="1"/>
    <s v="Banglore"/>
    <s v="CCU → BLR"/>
    <m/>
    <m/>
    <m/>
    <m/>
    <s v="20:45"/>
    <x v="70"/>
    <x v="11"/>
    <x v="0"/>
    <s v="No info"/>
    <n v="4145"/>
  </r>
  <r>
    <x v="2"/>
    <s v="9/06/2019"/>
    <x v="2"/>
    <s v="Cochin"/>
    <s v="DEL → BOM → COK"/>
    <m/>
    <m/>
    <m/>
    <m/>
    <s v="19:15"/>
    <x v="392"/>
    <x v="168"/>
    <x v="2"/>
    <s v="In-flight meal not included"/>
    <n v="10577"/>
  </r>
  <r>
    <x v="1"/>
    <s v="9/05/2019"/>
    <x v="2"/>
    <s v="Cochin"/>
    <s v="DEL → HYD → MAA → COK"/>
    <m/>
    <m/>
    <m/>
    <m/>
    <s v="09:45"/>
    <x v="375"/>
    <x v="210"/>
    <x v="1"/>
    <s v="No info"/>
    <n v="9925"/>
  </r>
  <r>
    <x v="0"/>
    <s v="15/06/2019"/>
    <x v="4"/>
    <s v="Hyderabad"/>
    <s v="BOM → HYD"/>
    <m/>
    <m/>
    <m/>
    <m/>
    <s v="19:05"/>
    <x v="214"/>
    <x v="52"/>
    <x v="0"/>
    <s v="No info"/>
    <n v="2754"/>
  </r>
  <r>
    <x v="1"/>
    <s v="9/05/2019"/>
    <x v="1"/>
    <s v="Banglore"/>
    <s v="CCU → GAU → BLR"/>
    <m/>
    <m/>
    <m/>
    <m/>
    <s v="16:45"/>
    <x v="1236"/>
    <x v="164"/>
    <x v="2"/>
    <s v="No info"/>
    <n v="7662"/>
  </r>
  <r>
    <x v="2"/>
    <s v="12/03/2019"/>
    <x v="4"/>
    <s v="Hyderabad"/>
    <s v="BOM → DEL → HYD"/>
    <m/>
    <m/>
    <m/>
    <m/>
    <s v="03:00"/>
    <x v="713"/>
    <x v="366"/>
    <x v="2"/>
    <s v="No info"/>
    <n v="22294"/>
  </r>
  <r>
    <x v="0"/>
    <s v="15/03/2019"/>
    <x v="0"/>
    <s v="New Delhi"/>
    <s v="BLR → DEL"/>
    <m/>
    <m/>
    <m/>
    <m/>
    <s v="13:00"/>
    <x v="349"/>
    <x v="0"/>
    <x v="0"/>
    <s v="No info"/>
    <n v="6144"/>
  </r>
  <r>
    <x v="2"/>
    <s v="6/03/2019"/>
    <x v="4"/>
    <s v="Hyderabad"/>
    <s v="BOM → BDQ → DEL → HYD"/>
    <m/>
    <m/>
    <m/>
    <m/>
    <s v="19:50"/>
    <x v="498"/>
    <x v="232"/>
    <x v="1"/>
    <s v="No info"/>
    <n v="24210"/>
  </r>
  <r>
    <x v="4"/>
    <s v="27/03/2019"/>
    <x v="2"/>
    <s v="Cochin"/>
    <s v="DEL → BOM → COK"/>
    <m/>
    <m/>
    <m/>
    <m/>
    <s v="13:00"/>
    <x v="140"/>
    <x v="137"/>
    <x v="2"/>
    <s v="No info"/>
    <n v="12327"/>
  </r>
  <r>
    <x v="3"/>
    <s v="18/03/2019"/>
    <x v="4"/>
    <s v="Hyderabad"/>
    <s v="BOM → HYD"/>
    <m/>
    <m/>
    <m/>
    <m/>
    <s v="13:10"/>
    <x v="57"/>
    <x v="139"/>
    <x v="0"/>
    <s v="No info"/>
    <n v="2437"/>
  </r>
  <r>
    <x v="3"/>
    <s v="12/06/2019"/>
    <x v="4"/>
    <s v="Hyderabad"/>
    <s v="BOM → HYD"/>
    <m/>
    <m/>
    <m/>
    <m/>
    <s v="05:45"/>
    <x v="150"/>
    <x v="52"/>
    <x v="0"/>
    <s v="No info"/>
    <n v="2753"/>
  </r>
  <r>
    <x v="2"/>
    <s v="21/05/2019"/>
    <x v="1"/>
    <s v="Banglore"/>
    <s v="CCU → DEL → BLR"/>
    <m/>
    <m/>
    <m/>
    <m/>
    <s v="09:35"/>
    <x v="142"/>
    <x v="91"/>
    <x v="2"/>
    <s v="No info"/>
    <n v="14151"/>
  </r>
  <r>
    <x v="6"/>
    <s v="21/06/2019"/>
    <x v="3"/>
    <s v="Kolkata"/>
    <s v="MAA → CCU"/>
    <m/>
    <m/>
    <m/>
    <m/>
    <s v="17:45"/>
    <x v="158"/>
    <x v="87"/>
    <x v="0"/>
    <s v="No info"/>
    <n v="11982"/>
  </r>
  <r>
    <x v="0"/>
    <s v="3/03/2019"/>
    <x v="2"/>
    <s v="Cochin"/>
    <s v="DEL → HYD → MAA → COK"/>
    <m/>
    <m/>
    <m/>
    <m/>
    <s v="11:55"/>
    <x v="156"/>
    <x v="316"/>
    <x v="1"/>
    <s v="No info"/>
    <n v="9413"/>
  </r>
  <r>
    <x v="1"/>
    <s v="15/05/2019"/>
    <x v="2"/>
    <s v="Cochin"/>
    <s v="DEL → HYD → BOM → COK"/>
    <m/>
    <m/>
    <m/>
    <m/>
    <s v="17:15"/>
    <x v="684"/>
    <x v="176"/>
    <x v="1"/>
    <s v="No info"/>
    <n v="13022"/>
  </r>
  <r>
    <x v="5"/>
    <s v="9/06/2019"/>
    <x v="1"/>
    <s v="Banglore"/>
    <s v="CCU → HYD → BLR"/>
    <m/>
    <m/>
    <m/>
    <m/>
    <s v="06:40"/>
    <x v="589"/>
    <x v="178"/>
    <x v="2"/>
    <s v="No info"/>
    <n v="3673"/>
  </r>
  <r>
    <x v="2"/>
    <s v="6/03/2019"/>
    <x v="2"/>
    <s v="Cochin"/>
    <s v="DEL → BOM → COK"/>
    <m/>
    <m/>
    <m/>
    <m/>
    <s v="22:20"/>
    <x v="83"/>
    <x v="188"/>
    <x v="2"/>
    <s v="No info"/>
    <n v="15764"/>
  </r>
  <r>
    <x v="2"/>
    <s v="24/06/2019"/>
    <x v="2"/>
    <s v="Cochin"/>
    <s v="DEL → IDR → BOM → COK"/>
    <m/>
    <m/>
    <m/>
    <m/>
    <s v="21:25"/>
    <x v="55"/>
    <x v="23"/>
    <x v="1"/>
    <s v="No info"/>
    <n v="12609"/>
  </r>
  <r>
    <x v="9"/>
    <s v="01/03/2019"/>
    <x v="0"/>
    <s v="New Delhi"/>
    <s v="BLR → MAA → DEL"/>
    <m/>
    <m/>
    <m/>
    <m/>
    <s v="09:45"/>
    <x v="503"/>
    <x v="199"/>
    <x v="2"/>
    <s v="Business class"/>
    <n v="57209"/>
  </r>
  <r>
    <x v="6"/>
    <s v="6/04/2019"/>
    <x v="0"/>
    <s v="Delhi"/>
    <s v="BLR → DEL"/>
    <m/>
    <m/>
    <m/>
    <m/>
    <s v="09:45"/>
    <x v="26"/>
    <x v="0"/>
    <x v="0"/>
    <s v="No info"/>
    <n v="5613"/>
  </r>
  <r>
    <x v="4"/>
    <s v="21/03/2019"/>
    <x v="2"/>
    <s v="Cochin"/>
    <s v="DEL → BOM → COK"/>
    <m/>
    <m/>
    <m/>
    <m/>
    <s v="04:45"/>
    <x v="8"/>
    <x v="76"/>
    <x v="2"/>
    <s v="No info"/>
    <n v="6630"/>
  </r>
  <r>
    <x v="2"/>
    <s v="27/06/2019"/>
    <x v="4"/>
    <s v="Hyderabad"/>
    <s v="BOM → HYD"/>
    <m/>
    <m/>
    <m/>
    <m/>
    <s v="19:35"/>
    <x v="122"/>
    <x v="52"/>
    <x v="0"/>
    <s v="No info"/>
    <n v="5678"/>
  </r>
  <r>
    <x v="2"/>
    <s v="21/03/2019"/>
    <x v="0"/>
    <s v="New Delhi"/>
    <s v="BLR → BOM → DEL"/>
    <m/>
    <m/>
    <m/>
    <m/>
    <s v="22:50"/>
    <x v="614"/>
    <x v="167"/>
    <x v="2"/>
    <s v="In-flight meal not included"/>
    <n v="7045"/>
  </r>
  <r>
    <x v="0"/>
    <s v="9/03/2019"/>
    <x v="1"/>
    <s v="Banglore"/>
    <s v="CCU → BLR"/>
    <m/>
    <m/>
    <m/>
    <m/>
    <s v="14:20"/>
    <x v="456"/>
    <x v="11"/>
    <x v="0"/>
    <s v="No info"/>
    <n v="4148"/>
  </r>
  <r>
    <x v="1"/>
    <s v="03/03/2019"/>
    <x v="0"/>
    <s v="New Delhi"/>
    <s v="BLR → VGA → DEL"/>
    <m/>
    <m/>
    <m/>
    <m/>
    <s v="10:30"/>
    <x v="10"/>
    <x v="48"/>
    <x v="2"/>
    <s v="No info"/>
    <n v="11003"/>
  </r>
  <r>
    <x v="1"/>
    <s v="18/05/2019"/>
    <x v="2"/>
    <s v="Cochin"/>
    <s v="DEL → MAA → COK"/>
    <m/>
    <m/>
    <m/>
    <m/>
    <s v="06:05"/>
    <x v="533"/>
    <x v="49"/>
    <x v="2"/>
    <s v="No info"/>
    <n v="7480"/>
  </r>
  <r>
    <x v="0"/>
    <s v="12/05/2019"/>
    <x v="1"/>
    <s v="Banglore"/>
    <s v="CCU → BLR"/>
    <m/>
    <m/>
    <m/>
    <m/>
    <s v="22:15"/>
    <x v="1321"/>
    <x v="11"/>
    <x v="0"/>
    <s v="No info"/>
    <n v="4804"/>
  </r>
  <r>
    <x v="2"/>
    <s v="12/05/2019"/>
    <x v="4"/>
    <s v="Hyderabad"/>
    <s v="BOM → HYD"/>
    <m/>
    <m/>
    <m/>
    <m/>
    <s v="02:55"/>
    <x v="298"/>
    <x v="53"/>
    <x v="0"/>
    <s v="In-flight meal not included"/>
    <n v="4050"/>
  </r>
  <r>
    <x v="1"/>
    <s v="27/06/2019"/>
    <x v="0"/>
    <s v="Delhi"/>
    <s v="BLR → DEL"/>
    <m/>
    <m/>
    <m/>
    <m/>
    <s v="10:00"/>
    <x v="146"/>
    <x v="37"/>
    <x v="0"/>
    <s v="No info"/>
    <n v="6961"/>
  </r>
  <r>
    <x v="2"/>
    <s v="3/06/2019"/>
    <x v="2"/>
    <s v="Cochin"/>
    <s v="DEL → BOM → COK"/>
    <m/>
    <m/>
    <m/>
    <m/>
    <s v="16:00"/>
    <x v="197"/>
    <x v="155"/>
    <x v="2"/>
    <s v="In-flight meal not included"/>
    <n v="10262"/>
  </r>
  <r>
    <x v="7"/>
    <s v="12/06/2019"/>
    <x v="0"/>
    <s v="Delhi"/>
    <s v="BLR → DEL"/>
    <m/>
    <m/>
    <m/>
    <m/>
    <s v="23:55"/>
    <x v="1322"/>
    <x v="0"/>
    <x v="0"/>
    <s v="No info"/>
    <n v="3383"/>
  </r>
  <r>
    <x v="1"/>
    <s v="9/03/2019"/>
    <x v="2"/>
    <s v="Cochin"/>
    <s v="DEL → BLR → COK"/>
    <m/>
    <m/>
    <m/>
    <m/>
    <s v="20:30"/>
    <x v="1323"/>
    <x v="54"/>
    <x v="2"/>
    <s v="No info"/>
    <n v="8119"/>
  </r>
  <r>
    <x v="2"/>
    <s v="6/06/2019"/>
    <x v="2"/>
    <s v="Cochin"/>
    <s v="DEL → BOM → COK"/>
    <m/>
    <m/>
    <m/>
    <m/>
    <s v="02:15"/>
    <x v="33"/>
    <x v="238"/>
    <x v="2"/>
    <s v="No info"/>
    <n v="14714"/>
  </r>
  <r>
    <x v="4"/>
    <s v="3/06/2019"/>
    <x v="2"/>
    <s v="Cochin"/>
    <s v="DEL → BOM → COK"/>
    <m/>
    <m/>
    <m/>
    <m/>
    <s v="06:00"/>
    <x v="33"/>
    <x v="119"/>
    <x v="2"/>
    <s v="No info"/>
    <n v="13259"/>
  </r>
  <r>
    <x v="5"/>
    <s v="03/03/2019"/>
    <x v="0"/>
    <s v="New Delhi"/>
    <s v="BLR → DEL"/>
    <m/>
    <m/>
    <m/>
    <m/>
    <s v="07:45"/>
    <x v="237"/>
    <x v="21"/>
    <x v="0"/>
    <s v="No info"/>
    <n v="7222"/>
  </r>
  <r>
    <x v="7"/>
    <s v="9/05/2019"/>
    <x v="2"/>
    <s v="Cochin"/>
    <s v="DEL → BLR → COK"/>
    <m/>
    <m/>
    <m/>
    <m/>
    <s v="16:45"/>
    <x v="1093"/>
    <x v="255"/>
    <x v="2"/>
    <s v="No info"/>
    <n v="7353"/>
  </r>
  <r>
    <x v="2"/>
    <s v="24/05/2019"/>
    <x v="1"/>
    <s v="Banglore"/>
    <s v="CCU → BOM → BLR"/>
    <m/>
    <m/>
    <m/>
    <m/>
    <s v="21:10"/>
    <x v="109"/>
    <x v="34"/>
    <x v="2"/>
    <s v="No info"/>
    <n v="14178"/>
  </r>
  <r>
    <x v="2"/>
    <s v="01/03/2019"/>
    <x v="0"/>
    <s v="New Delhi"/>
    <s v="BLR → BOM → DEL"/>
    <m/>
    <m/>
    <m/>
    <m/>
    <s v="07:00"/>
    <x v="7"/>
    <x v="36"/>
    <x v="2"/>
    <s v="No info"/>
    <n v="26890"/>
  </r>
  <r>
    <x v="1"/>
    <s v="12/05/2019"/>
    <x v="4"/>
    <s v="Hyderabad"/>
    <s v="BOM → HYD"/>
    <m/>
    <m/>
    <m/>
    <m/>
    <s v="19:30"/>
    <x v="66"/>
    <x v="239"/>
    <x v="0"/>
    <s v="No info"/>
    <n v="3625"/>
  </r>
  <r>
    <x v="4"/>
    <s v="3/06/2019"/>
    <x v="2"/>
    <s v="Cochin"/>
    <s v="DEL → BOM → COK"/>
    <m/>
    <m/>
    <m/>
    <m/>
    <s v="11:40"/>
    <x v="8"/>
    <x v="207"/>
    <x v="2"/>
    <s v="No info"/>
    <n v="9001"/>
  </r>
  <r>
    <x v="1"/>
    <s v="27/05/2019"/>
    <x v="1"/>
    <s v="Banglore"/>
    <s v="CCU → BLR"/>
    <m/>
    <m/>
    <m/>
    <m/>
    <s v="20:45"/>
    <x v="70"/>
    <x v="11"/>
    <x v="0"/>
    <s v="No info"/>
    <n v="4145"/>
  </r>
  <r>
    <x v="2"/>
    <s v="9/05/2019"/>
    <x v="2"/>
    <s v="Cochin"/>
    <s v="DEL → BHO → BOM → COK"/>
    <m/>
    <m/>
    <m/>
    <m/>
    <s v="05:30"/>
    <x v="26"/>
    <x v="186"/>
    <x v="1"/>
    <s v="In-flight meal not included"/>
    <n v="15544"/>
  </r>
  <r>
    <x v="3"/>
    <s v="15/06/2019"/>
    <x v="4"/>
    <s v="Hyderabad"/>
    <s v="BOM → HYD"/>
    <m/>
    <m/>
    <m/>
    <m/>
    <s v="13:15"/>
    <x v="229"/>
    <x v="52"/>
    <x v="0"/>
    <s v="No info"/>
    <n v="2017"/>
  </r>
  <r>
    <x v="1"/>
    <s v="15/05/2019"/>
    <x v="1"/>
    <s v="Banglore"/>
    <s v="CCU → DEL → AMD → BLR"/>
    <m/>
    <m/>
    <m/>
    <m/>
    <s v="10:00"/>
    <x v="369"/>
    <x v="126"/>
    <x v="1"/>
    <s v="No info"/>
    <n v="14424"/>
  </r>
  <r>
    <x v="5"/>
    <s v="15/06/2019"/>
    <x v="1"/>
    <s v="Banglore"/>
    <s v="CCU → BLR"/>
    <m/>
    <m/>
    <m/>
    <m/>
    <s v="15:20"/>
    <x v="199"/>
    <x v="11"/>
    <x v="0"/>
    <s v="No info"/>
    <n v="3514"/>
  </r>
  <r>
    <x v="0"/>
    <s v="27/05/2019"/>
    <x v="2"/>
    <s v="Cochin"/>
    <s v="DEL → BOM → COK"/>
    <m/>
    <m/>
    <m/>
    <m/>
    <s v="18:35"/>
    <x v="184"/>
    <x v="240"/>
    <x v="2"/>
    <s v="No info"/>
    <n v="6628"/>
  </r>
  <r>
    <x v="2"/>
    <s v="15/06/2019"/>
    <x v="2"/>
    <s v="Cochin"/>
    <s v="DEL → AMD → BOM → COK"/>
    <m/>
    <m/>
    <m/>
    <m/>
    <s v="23:05"/>
    <x v="1324"/>
    <x v="127"/>
    <x v="1"/>
    <s v="No info"/>
    <n v="15339"/>
  </r>
  <r>
    <x v="1"/>
    <s v="09/03/2019"/>
    <x v="0"/>
    <s v="New Delhi"/>
    <s v="BLR → DEL"/>
    <m/>
    <m/>
    <m/>
    <m/>
    <s v="21:10"/>
    <x v="46"/>
    <x v="37"/>
    <x v="0"/>
    <s v="No info"/>
    <n v="7591"/>
  </r>
  <r>
    <x v="2"/>
    <s v="1/06/2019"/>
    <x v="2"/>
    <s v="Cochin"/>
    <s v="DEL → BOM → COK"/>
    <m/>
    <m/>
    <m/>
    <m/>
    <s v="11:30"/>
    <x v="127"/>
    <x v="89"/>
    <x v="2"/>
    <s v="In-flight meal not included"/>
    <n v="10262"/>
  </r>
  <r>
    <x v="2"/>
    <s v="21/05/2019"/>
    <x v="1"/>
    <s v="Banglore"/>
    <s v="CCU → BOM → BLR"/>
    <m/>
    <m/>
    <m/>
    <m/>
    <s v="06:30"/>
    <x v="250"/>
    <x v="212"/>
    <x v="2"/>
    <s v="In-flight meal not included"/>
    <n v="10844"/>
  </r>
  <r>
    <x v="2"/>
    <s v="6/06/2019"/>
    <x v="2"/>
    <s v="Cochin"/>
    <s v="DEL → JAI → BOM → COK"/>
    <m/>
    <m/>
    <m/>
    <m/>
    <s v="09:40"/>
    <x v="65"/>
    <x v="65"/>
    <x v="1"/>
    <s v="No info"/>
    <n v="13014"/>
  </r>
  <r>
    <x v="1"/>
    <s v="18/05/2019"/>
    <x v="1"/>
    <s v="Banglore"/>
    <s v="CCU → GAU → BLR"/>
    <m/>
    <m/>
    <m/>
    <m/>
    <s v="16:45"/>
    <x v="955"/>
    <x v="164"/>
    <x v="2"/>
    <s v="No info"/>
    <n v="7872"/>
  </r>
  <r>
    <x v="0"/>
    <s v="15/05/2019"/>
    <x v="2"/>
    <s v="Cochin"/>
    <s v="DEL → COK"/>
    <m/>
    <m/>
    <m/>
    <m/>
    <s v="14:25"/>
    <x v="616"/>
    <x v="41"/>
    <x v="0"/>
    <s v="No info"/>
    <n v="6541"/>
  </r>
  <r>
    <x v="1"/>
    <s v="15/03/2019"/>
    <x v="0"/>
    <s v="New Delhi"/>
    <s v="BLR → COK → DEL"/>
    <m/>
    <m/>
    <m/>
    <m/>
    <s v="06:55"/>
    <x v="70"/>
    <x v="195"/>
    <x v="2"/>
    <s v="No info"/>
    <n v="6987"/>
  </r>
  <r>
    <x v="0"/>
    <s v="1/06/2019"/>
    <x v="0"/>
    <s v="Delhi"/>
    <s v="BLR → DEL"/>
    <m/>
    <m/>
    <m/>
    <m/>
    <s v="18:55"/>
    <x v="21"/>
    <x v="21"/>
    <x v="0"/>
    <s v="No info"/>
    <n v="4823"/>
  </r>
  <r>
    <x v="1"/>
    <s v="21/05/2019"/>
    <x v="0"/>
    <s v="Delhi"/>
    <s v="BLR → DEL"/>
    <m/>
    <m/>
    <m/>
    <m/>
    <s v="05:45"/>
    <x v="99"/>
    <x v="43"/>
    <x v="0"/>
    <s v="No info"/>
    <n v="6961"/>
  </r>
  <r>
    <x v="2"/>
    <s v="12/06/2019"/>
    <x v="1"/>
    <s v="Banglore"/>
    <s v="CCU → BOM → BLR"/>
    <m/>
    <m/>
    <m/>
    <m/>
    <s v="06:30"/>
    <x v="303"/>
    <x v="146"/>
    <x v="2"/>
    <s v="In-flight meal not included"/>
    <n v="9899"/>
  </r>
  <r>
    <x v="2"/>
    <s v="12/03/2019"/>
    <x v="0"/>
    <s v="New Delhi"/>
    <s v="BLR → MAA → DEL"/>
    <m/>
    <m/>
    <m/>
    <m/>
    <s v="09:45"/>
    <x v="1325"/>
    <x v="32"/>
    <x v="2"/>
    <s v="No info"/>
    <n v="12295"/>
  </r>
  <r>
    <x v="1"/>
    <s v="12/06/2019"/>
    <x v="1"/>
    <s v="Banglore"/>
    <s v="CCU → BBI → HYD → BLR"/>
    <m/>
    <m/>
    <m/>
    <m/>
    <s v="09:10"/>
    <x v="1326"/>
    <x v="259"/>
    <x v="1"/>
    <s v="No info"/>
    <n v="6117"/>
  </r>
  <r>
    <x v="3"/>
    <s v="1/05/2019"/>
    <x v="3"/>
    <s v="Kolkata"/>
    <s v="MAA → CCU"/>
    <m/>
    <m/>
    <m/>
    <m/>
    <s v="09:45"/>
    <x v="134"/>
    <x v="12"/>
    <x v="0"/>
    <s v="No check-in baggage included"/>
    <n v="3543"/>
  </r>
  <r>
    <x v="1"/>
    <s v="6/03/2019"/>
    <x v="2"/>
    <s v="Cochin"/>
    <s v="DEL → AMD → BOM → COK"/>
    <m/>
    <m/>
    <m/>
    <m/>
    <s v="16:40"/>
    <x v="404"/>
    <x v="14"/>
    <x v="1"/>
    <s v="No info"/>
    <n v="12646"/>
  </r>
  <r>
    <x v="3"/>
    <s v="18/05/2019"/>
    <x v="0"/>
    <s v="Delhi"/>
    <s v="BLR → DEL"/>
    <m/>
    <m/>
    <m/>
    <m/>
    <s v="21:10"/>
    <x v="189"/>
    <x v="21"/>
    <x v="0"/>
    <s v="No check-in baggage included"/>
    <n v="3919"/>
  </r>
  <r>
    <x v="1"/>
    <s v="15/03/2019"/>
    <x v="0"/>
    <s v="New Delhi"/>
    <s v="BLR → MAA → DEL"/>
    <m/>
    <m/>
    <m/>
    <m/>
    <s v="11:50"/>
    <x v="1327"/>
    <x v="168"/>
    <x v="2"/>
    <s v="No info"/>
    <n v="6982"/>
  </r>
  <r>
    <x v="6"/>
    <s v="24/03/2019"/>
    <x v="1"/>
    <s v="Banglore"/>
    <s v="CCU → DEL → BLR"/>
    <m/>
    <m/>
    <m/>
    <m/>
    <s v="17:00"/>
    <x v="1312"/>
    <x v="106"/>
    <x v="2"/>
    <s v="No info"/>
    <n v="13100"/>
  </r>
  <r>
    <x v="2"/>
    <s v="27/05/2019"/>
    <x v="2"/>
    <s v="Cochin"/>
    <s v="DEL → BOM → COK"/>
    <m/>
    <m/>
    <m/>
    <m/>
    <s v="09:00"/>
    <x v="33"/>
    <x v="63"/>
    <x v="2"/>
    <s v="No info"/>
    <n v="16079"/>
  </r>
  <r>
    <x v="4"/>
    <s v="9/03/2019"/>
    <x v="2"/>
    <s v="Cochin"/>
    <s v="DEL → BOM → COK"/>
    <m/>
    <m/>
    <m/>
    <m/>
    <s v="06:40"/>
    <x v="8"/>
    <x v="137"/>
    <x v="2"/>
    <s v="No info"/>
    <n v="13082"/>
  </r>
  <r>
    <x v="1"/>
    <s v="3/05/2019"/>
    <x v="0"/>
    <s v="Delhi"/>
    <s v="BLR → DEL"/>
    <m/>
    <m/>
    <m/>
    <m/>
    <s v="13:20"/>
    <x v="102"/>
    <x v="0"/>
    <x v="0"/>
    <s v="No info"/>
    <n v="6121"/>
  </r>
  <r>
    <x v="0"/>
    <s v="12/06/2019"/>
    <x v="0"/>
    <s v="Delhi"/>
    <s v="BLR → DEL"/>
    <m/>
    <m/>
    <m/>
    <m/>
    <s v="16:55"/>
    <x v="185"/>
    <x v="43"/>
    <x v="0"/>
    <s v="No info"/>
    <n v="4823"/>
  </r>
  <r>
    <x v="2"/>
    <s v="18/05/2019"/>
    <x v="1"/>
    <s v="Banglore"/>
    <s v="CCU → BOM → BLR"/>
    <m/>
    <m/>
    <m/>
    <m/>
    <s v="18:55"/>
    <x v="321"/>
    <x v="183"/>
    <x v="2"/>
    <s v="No info"/>
    <n v="13941"/>
  </r>
  <r>
    <x v="2"/>
    <s v="3/04/2019"/>
    <x v="0"/>
    <s v="Delhi"/>
    <s v="BLR → DEL"/>
    <m/>
    <m/>
    <m/>
    <m/>
    <s v="18:55"/>
    <x v="132"/>
    <x v="112"/>
    <x v="0"/>
    <s v="In-flight meal not included"/>
    <n v="4544"/>
  </r>
  <r>
    <x v="1"/>
    <s v="15/04/2019"/>
    <x v="1"/>
    <s v="Banglore"/>
    <s v="CCU → BLR"/>
    <m/>
    <m/>
    <m/>
    <m/>
    <s v="20:45"/>
    <x v="70"/>
    <x v="11"/>
    <x v="0"/>
    <s v="No info"/>
    <n v="4145"/>
  </r>
  <r>
    <x v="3"/>
    <s v="6/04/2019"/>
    <x v="0"/>
    <s v="Delhi"/>
    <s v="BLR → DEL"/>
    <m/>
    <m/>
    <m/>
    <m/>
    <s v="21:10"/>
    <x v="653"/>
    <x v="21"/>
    <x v="0"/>
    <s v="No check-in baggage included"/>
    <n v="3919"/>
  </r>
  <r>
    <x v="6"/>
    <s v="1/06/2019"/>
    <x v="3"/>
    <s v="Kolkata"/>
    <s v="MAA → CCU"/>
    <m/>
    <m/>
    <m/>
    <m/>
    <s v="17:45"/>
    <x v="158"/>
    <x v="87"/>
    <x v="0"/>
    <s v="No info"/>
    <n v="11982"/>
  </r>
  <r>
    <x v="0"/>
    <s v="27/06/2019"/>
    <x v="2"/>
    <s v="Cochin"/>
    <s v="DEL → MAA → COK"/>
    <m/>
    <m/>
    <m/>
    <m/>
    <s v="02:00"/>
    <x v="64"/>
    <x v="3"/>
    <x v="2"/>
    <s v="No info"/>
    <n v="5636"/>
  </r>
  <r>
    <x v="1"/>
    <s v="27/03/2019"/>
    <x v="2"/>
    <s v="Cochin"/>
    <s v="DEL → AMD → BOM → COK"/>
    <m/>
    <m/>
    <m/>
    <m/>
    <s v="16:40"/>
    <x v="325"/>
    <x v="14"/>
    <x v="1"/>
    <s v="No info"/>
    <n v="8656"/>
  </r>
  <r>
    <x v="2"/>
    <s v="12/05/2019"/>
    <x v="1"/>
    <s v="Banglore"/>
    <s v="CCU → BOM → BLR"/>
    <m/>
    <m/>
    <m/>
    <m/>
    <s v="16:30"/>
    <x v="61"/>
    <x v="188"/>
    <x v="2"/>
    <s v="In-flight meal not included"/>
    <n v="10844"/>
  </r>
  <r>
    <x v="4"/>
    <s v="24/06/2019"/>
    <x v="2"/>
    <s v="Cochin"/>
    <s v="DEL → HYD → COK"/>
    <m/>
    <m/>
    <m/>
    <m/>
    <s v="07:05"/>
    <x v="102"/>
    <x v="128"/>
    <x v="2"/>
    <s v="No info"/>
    <n v="9856"/>
  </r>
  <r>
    <x v="0"/>
    <s v="9/04/2019"/>
    <x v="0"/>
    <s v="Delhi"/>
    <s v="BLR → DEL"/>
    <m/>
    <m/>
    <m/>
    <m/>
    <s v="04:00"/>
    <x v="20"/>
    <x v="0"/>
    <x v="0"/>
    <s v="No info"/>
    <n v="3943"/>
  </r>
  <r>
    <x v="1"/>
    <s v="03/03/2019"/>
    <x v="0"/>
    <s v="New Delhi"/>
    <s v="BLR → BOM → AMD → DEL"/>
    <m/>
    <m/>
    <m/>
    <m/>
    <s v="17:25"/>
    <x v="1328"/>
    <x v="20"/>
    <x v="1"/>
    <s v="No info"/>
    <n v="11570"/>
  </r>
  <r>
    <x v="7"/>
    <s v="12/04/2019"/>
    <x v="1"/>
    <s v="Banglore"/>
    <s v="CCU → BLR"/>
    <m/>
    <m/>
    <m/>
    <m/>
    <s v="19:55"/>
    <x v="280"/>
    <x v="31"/>
    <x v="0"/>
    <s v="No info"/>
    <n v="4409"/>
  </r>
  <r>
    <x v="1"/>
    <s v="1/06/2019"/>
    <x v="2"/>
    <s v="Cochin"/>
    <s v="DEL → COK"/>
    <m/>
    <m/>
    <m/>
    <m/>
    <s v="14:10"/>
    <x v="646"/>
    <x v="43"/>
    <x v="0"/>
    <s v="No info"/>
    <n v="6934"/>
  </r>
  <r>
    <x v="2"/>
    <s v="12/03/2019"/>
    <x v="0"/>
    <s v="New Delhi"/>
    <s v="BLR → BOM → DEL"/>
    <m/>
    <m/>
    <m/>
    <m/>
    <s v="22:55"/>
    <x v="6"/>
    <x v="113"/>
    <x v="2"/>
    <s v="No info"/>
    <n v="13817"/>
  </r>
  <r>
    <x v="2"/>
    <s v="9/05/2019"/>
    <x v="1"/>
    <s v="Banglore"/>
    <s v="CCU → DEL → BLR"/>
    <m/>
    <m/>
    <m/>
    <m/>
    <s v="09:35"/>
    <x v="648"/>
    <x v="121"/>
    <x v="2"/>
    <s v="No info"/>
    <n v="12121"/>
  </r>
  <r>
    <x v="0"/>
    <s v="18/06/2019"/>
    <x v="1"/>
    <s v="Banglore"/>
    <s v="CCU → BLR"/>
    <m/>
    <m/>
    <m/>
    <m/>
    <s v="17:15"/>
    <x v="13"/>
    <x v="11"/>
    <x v="0"/>
    <s v="No info"/>
    <n v="4804"/>
  </r>
  <r>
    <x v="2"/>
    <s v="12/06/2019"/>
    <x v="0"/>
    <s v="Delhi"/>
    <s v="BLR → DEL"/>
    <m/>
    <m/>
    <m/>
    <m/>
    <s v="08:20"/>
    <x v="144"/>
    <x v="43"/>
    <x v="0"/>
    <s v="In-flight meal not included"/>
    <n v="5769"/>
  </r>
  <r>
    <x v="3"/>
    <s v="18/05/2019"/>
    <x v="1"/>
    <s v="Banglore"/>
    <s v="CCU → BLR"/>
    <m/>
    <m/>
    <m/>
    <m/>
    <s v="14:55"/>
    <x v="200"/>
    <x v="31"/>
    <x v="0"/>
    <s v="No info"/>
    <n v="4174"/>
  </r>
  <r>
    <x v="3"/>
    <s v="24/03/2019"/>
    <x v="0"/>
    <s v="New Delhi"/>
    <s v="BLR → DEL"/>
    <m/>
    <m/>
    <m/>
    <m/>
    <s v="09:35"/>
    <x v="493"/>
    <x v="21"/>
    <x v="0"/>
    <s v="No info"/>
    <n v="6309"/>
  </r>
  <r>
    <x v="3"/>
    <s v="18/05/2019"/>
    <x v="4"/>
    <s v="Hyderabad"/>
    <s v="BOM → HYD"/>
    <m/>
    <m/>
    <m/>
    <m/>
    <s v="05:45"/>
    <x v="150"/>
    <x v="52"/>
    <x v="0"/>
    <s v="No check-in baggage included"/>
    <n v="1965"/>
  </r>
  <r>
    <x v="4"/>
    <s v="27/05/2019"/>
    <x v="2"/>
    <s v="Cochin"/>
    <s v="DEL → BOM → COK"/>
    <m/>
    <m/>
    <m/>
    <m/>
    <s v="07:05"/>
    <x v="30"/>
    <x v="134"/>
    <x v="2"/>
    <s v="In-flight meal not included"/>
    <n v="10406"/>
  </r>
  <r>
    <x v="1"/>
    <s v="12/05/2019"/>
    <x v="1"/>
    <s v="Banglore"/>
    <s v="CCU → BBI → BLR"/>
    <m/>
    <m/>
    <m/>
    <m/>
    <s v="09:10"/>
    <x v="1"/>
    <x v="161"/>
    <x v="2"/>
    <s v="No info"/>
    <n v="8996"/>
  </r>
  <r>
    <x v="2"/>
    <s v="1/05/2019"/>
    <x v="1"/>
    <s v="Banglore"/>
    <s v="CCU → BOM → BLR"/>
    <m/>
    <m/>
    <m/>
    <m/>
    <s v="08:25"/>
    <x v="303"/>
    <x v="212"/>
    <x v="2"/>
    <s v="In-flight meal not included"/>
    <n v="10844"/>
  </r>
  <r>
    <x v="4"/>
    <s v="27/06/2019"/>
    <x v="2"/>
    <s v="Cochin"/>
    <s v="DEL → BOM → COK"/>
    <m/>
    <m/>
    <m/>
    <m/>
    <s v="18:15"/>
    <x v="198"/>
    <x v="152"/>
    <x v="2"/>
    <s v="No info"/>
    <n v="13377"/>
  </r>
  <r>
    <x v="3"/>
    <s v="1/05/2019"/>
    <x v="1"/>
    <s v="Banglore"/>
    <s v="CCU → KNU → BLR"/>
    <m/>
    <m/>
    <m/>
    <m/>
    <s v="11:35"/>
    <x v="78"/>
    <x v="152"/>
    <x v="2"/>
    <s v="No info"/>
    <n v="8479"/>
  </r>
  <r>
    <x v="2"/>
    <s v="01/03/2019"/>
    <x v="0"/>
    <s v="New Delhi"/>
    <s v="BLR → BOM → DEL"/>
    <m/>
    <m/>
    <m/>
    <m/>
    <s v="18:40"/>
    <x v="430"/>
    <x v="242"/>
    <x v="2"/>
    <s v="No info"/>
    <n v="31825"/>
  </r>
  <r>
    <x v="5"/>
    <s v="24/03/2019"/>
    <x v="0"/>
    <s v="New Delhi"/>
    <s v="BLR → DEL"/>
    <m/>
    <m/>
    <m/>
    <m/>
    <s v="20:55"/>
    <x v="166"/>
    <x v="21"/>
    <x v="0"/>
    <s v="No info"/>
    <n v="5706"/>
  </r>
  <r>
    <x v="2"/>
    <s v="18/03/2019"/>
    <x v="0"/>
    <s v="New Delhi"/>
    <s v="BLR → BOM → DEL"/>
    <m/>
    <m/>
    <m/>
    <m/>
    <s v="11:40"/>
    <x v="677"/>
    <x v="18"/>
    <x v="2"/>
    <s v="No info"/>
    <n v="12284"/>
  </r>
  <r>
    <x v="2"/>
    <s v="24/04/2019"/>
    <x v="0"/>
    <s v="Delhi"/>
    <s v="BLR → DEL"/>
    <m/>
    <m/>
    <m/>
    <m/>
    <s v="08:20"/>
    <x v="144"/>
    <x v="43"/>
    <x v="0"/>
    <s v="In-flight meal not included"/>
    <n v="4544"/>
  </r>
  <r>
    <x v="2"/>
    <s v="27/03/2019"/>
    <x v="2"/>
    <s v="Cochin"/>
    <s v="DEL → BOM → COK"/>
    <m/>
    <m/>
    <m/>
    <m/>
    <s v="11:30"/>
    <x v="78"/>
    <x v="55"/>
    <x v="2"/>
    <s v="In-flight meal not included"/>
    <n v="6017"/>
  </r>
  <r>
    <x v="2"/>
    <s v="21/05/2019"/>
    <x v="1"/>
    <s v="Banglore"/>
    <s v="CCU → BOM → BLR"/>
    <m/>
    <m/>
    <m/>
    <m/>
    <s v="08:25"/>
    <x v="250"/>
    <x v="178"/>
    <x v="2"/>
    <s v="No info"/>
    <n v="14781"/>
  </r>
  <r>
    <x v="1"/>
    <s v="6/06/2019"/>
    <x v="2"/>
    <s v="Cochin"/>
    <s v="DEL → JDH → BOM → COK"/>
    <m/>
    <m/>
    <m/>
    <m/>
    <s v="12:55"/>
    <x v="147"/>
    <x v="77"/>
    <x v="1"/>
    <s v="No info"/>
    <n v="12646"/>
  </r>
  <r>
    <x v="0"/>
    <s v="9/06/2019"/>
    <x v="3"/>
    <s v="Kolkata"/>
    <s v="MAA → CCU"/>
    <m/>
    <m/>
    <m/>
    <m/>
    <s v="11:35"/>
    <x v="263"/>
    <x v="5"/>
    <x v="0"/>
    <s v="No info"/>
    <n v="3858"/>
  </r>
  <r>
    <x v="3"/>
    <s v="1/04/2019"/>
    <x v="2"/>
    <s v="Cochin"/>
    <s v="DEL → BLR → COK"/>
    <m/>
    <m/>
    <m/>
    <m/>
    <s v="17:55"/>
    <x v="72"/>
    <x v="122"/>
    <x v="2"/>
    <s v="No info"/>
    <n v="4957"/>
  </r>
  <r>
    <x v="2"/>
    <s v="24/06/2019"/>
    <x v="2"/>
    <s v="Cochin"/>
    <s v="DEL → BOM → COK"/>
    <m/>
    <m/>
    <m/>
    <m/>
    <s v="17:30"/>
    <x v="55"/>
    <x v="58"/>
    <x v="2"/>
    <s v="In-flight meal not included"/>
    <n v="10262"/>
  </r>
  <r>
    <x v="2"/>
    <s v="24/03/2019"/>
    <x v="1"/>
    <s v="Banglore"/>
    <s v="CCU → BOM → BLR"/>
    <m/>
    <m/>
    <m/>
    <m/>
    <s v="19:45"/>
    <x v="775"/>
    <x v="287"/>
    <x v="2"/>
    <s v="In-flight meal not included"/>
    <n v="10031"/>
  </r>
  <r>
    <x v="2"/>
    <s v="12/05/2019"/>
    <x v="1"/>
    <s v="Banglore"/>
    <s v="CCU → BOM → BLR"/>
    <m/>
    <m/>
    <m/>
    <m/>
    <s v="18:55"/>
    <x v="247"/>
    <x v="255"/>
    <x v="2"/>
    <s v="No info"/>
    <n v="14388"/>
  </r>
  <r>
    <x v="2"/>
    <s v="15/05/2019"/>
    <x v="1"/>
    <s v="Banglore"/>
    <s v="CCU → BOM → BLR"/>
    <m/>
    <m/>
    <m/>
    <m/>
    <s v="18:55"/>
    <x v="1329"/>
    <x v="287"/>
    <x v="2"/>
    <s v="In-flight meal not included"/>
    <n v="10844"/>
  </r>
  <r>
    <x v="2"/>
    <s v="27/03/2019"/>
    <x v="2"/>
    <s v="Cochin"/>
    <s v="DEL → AMD → BOM → COK"/>
    <m/>
    <m/>
    <m/>
    <m/>
    <s v="19:10"/>
    <x v="314"/>
    <x v="228"/>
    <x v="1"/>
    <s v="In-flight meal not included"/>
    <n v="8882"/>
  </r>
  <r>
    <x v="2"/>
    <s v="24/06/2019"/>
    <x v="2"/>
    <s v="Cochin"/>
    <s v="DEL → JAI → BOM → COK"/>
    <m/>
    <m/>
    <m/>
    <m/>
    <s v="09:40"/>
    <x v="55"/>
    <x v="209"/>
    <x v="1"/>
    <s v="No info"/>
    <n v="13014"/>
  </r>
  <r>
    <x v="1"/>
    <s v="6/06/2019"/>
    <x v="1"/>
    <s v="Banglore"/>
    <s v="CCU → BOM → BLR"/>
    <m/>
    <m/>
    <m/>
    <m/>
    <s v="09:25"/>
    <x v="460"/>
    <x v="128"/>
    <x v="2"/>
    <s v="No info"/>
    <n v="8366"/>
  </r>
  <r>
    <x v="0"/>
    <s v="1/06/2019"/>
    <x v="2"/>
    <s v="Cochin"/>
    <s v="DEL → COK"/>
    <m/>
    <m/>
    <m/>
    <m/>
    <s v="14:25"/>
    <x v="616"/>
    <x v="41"/>
    <x v="0"/>
    <s v="No info"/>
    <n v="6015"/>
  </r>
  <r>
    <x v="2"/>
    <s v="6/03/2019"/>
    <x v="2"/>
    <s v="Cochin"/>
    <s v="DEL → AMD → BOM → COK"/>
    <m/>
    <m/>
    <m/>
    <m/>
    <s v="19:10"/>
    <x v="1330"/>
    <x v="367"/>
    <x v="1"/>
    <s v="No info"/>
    <n v="20694"/>
  </r>
  <r>
    <x v="2"/>
    <s v="3/03/2019"/>
    <x v="2"/>
    <s v="Cochin"/>
    <s v="DEL → BOM → COK"/>
    <m/>
    <m/>
    <m/>
    <m/>
    <s v="07:05"/>
    <x v="78"/>
    <x v="146"/>
    <x v="2"/>
    <s v="No info"/>
    <n v="17024"/>
  </r>
  <r>
    <x v="4"/>
    <s v="1/03/2019"/>
    <x v="2"/>
    <s v="Cochin"/>
    <s v="DEL → HYD → COK"/>
    <m/>
    <m/>
    <m/>
    <m/>
    <s v="14:35"/>
    <x v="162"/>
    <x v="163"/>
    <x v="2"/>
    <s v="No info"/>
    <n v="14762"/>
  </r>
  <r>
    <x v="1"/>
    <s v="1/05/2019"/>
    <x v="4"/>
    <s v="Hyderabad"/>
    <s v="BOM → HYD"/>
    <m/>
    <m/>
    <m/>
    <m/>
    <s v="06:20"/>
    <x v="71"/>
    <x v="139"/>
    <x v="0"/>
    <s v="No info"/>
    <n v="3625"/>
  </r>
  <r>
    <x v="0"/>
    <s v="18/03/2019"/>
    <x v="4"/>
    <s v="Hyderabad"/>
    <s v="BOM → HYD"/>
    <m/>
    <m/>
    <m/>
    <m/>
    <s v="20:05"/>
    <x v="4"/>
    <x v="52"/>
    <x v="0"/>
    <s v="No info"/>
    <n v="2227"/>
  </r>
  <r>
    <x v="0"/>
    <s v="24/04/2019"/>
    <x v="1"/>
    <s v="Banglore"/>
    <s v="CCU → BLR"/>
    <m/>
    <m/>
    <m/>
    <m/>
    <s v="09:35"/>
    <x v="167"/>
    <x v="37"/>
    <x v="0"/>
    <s v="No info"/>
    <n v="4804"/>
  </r>
  <r>
    <x v="2"/>
    <s v="9/06/2019"/>
    <x v="4"/>
    <s v="Hyderabad"/>
    <s v="BOM → HYD"/>
    <m/>
    <m/>
    <m/>
    <m/>
    <s v="02:55"/>
    <x v="298"/>
    <x v="53"/>
    <x v="0"/>
    <s v="No info"/>
    <n v="5678"/>
  </r>
  <r>
    <x v="2"/>
    <s v="24/03/2019"/>
    <x v="4"/>
    <s v="Hyderabad"/>
    <s v="BOM → HYD"/>
    <m/>
    <m/>
    <m/>
    <m/>
    <s v="07:10"/>
    <x v="37"/>
    <x v="53"/>
    <x v="0"/>
    <s v="In-flight meal not included"/>
    <n v="2470"/>
  </r>
  <r>
    <x v="2"/>
    <s v="18/03/2019"/>
    <x v="0"/>
    <s v="New Delhi"/>
    <s v="BLR → BOM → DEL"/>
    <m/>
    <m/>
    <m/>
    <m/>
    <s v="11:40"/>
    <x v="340"/>
    <x v="233"/>
    <x v="2"/>
    <s v="No info"/>
    <n v="12284"/>
  </r>
  <r>
    <x v="0"/>
    <s v="12/06/2019"/>
    <x v="0"/>
    <s v="Delhi"/>
    <s v="BLR → DEL"/>
    <m/>
    <m/>
    <m/>
    <m/>
    <s v="22:10"/>
    <x v="1331"/>
    <x v="0"/>
    <x v="0"/>
    <s v="No info"/>
    <n v="3419"/>
  </r>
  <r>
    <x v="2"/>
    <s v="21/03/2019"/>
    <x v="2"/>
    <s v="Cochin"/>
    <s v="DEL → BOM → COK"/>
    <m/>
    <m/>
    <m/>
    <m/>
    <s v="15:00"/>
    <x v="244"/>
    <x v="26"/>
    <x v="2"/>
    <s v="No info"/>
    <n v="12767"/>
  </r>
  <r>
    <x v="6"/>
    <s v="18/05/2019"/>
    <x v="0"/>
    <s v="Delhi"/>
    <s v="BLR → DEL"/>
    <m/>
    <m/>
    <m/>
    <m/>
    <s v="21:00"/>
    <x v="166"/>
    <x v="0"/>
    <x v="0"/>
    <s v="No info"/>
    <n v="4668"/>
  </r>
  <r>
    <x v="3"/>
    <s v="15/05/2019"/>
    <x v="0"/>
    <s v="Delhi"/>
    <s v="BLR → DEL"/>
    <m/>
    <m/>
    <m/>
    <m/>
    <s v="21:10"/>
    <x v="905"/>
    <x v="21"/>
    <x v="0"/>
    <s v="No info"/>
    <n v="3625"/>
  </r>
  <r>
    <x v="3"/>
    <s v="27/05/2019"/>
    <x v="3"/>
    <s v="Kolkata"/>
    <s v="MAA → CCU"/>
    <m/>
    <m/>
    <m/>
    <m/>
    <s v="09:45"/>
    <x v="134"/>
    <x v="12"/>
    <x v="0"/>
    <s v="No info"/>
    <n v="3597"/>
  </r>
  <r>
    <x v="0"/>
    <s v="21/04/2019"/>
    <x v="1"/>
    <s v="Banglore"/>
    <s v="CCU → BLR"/>
    <m/>
    <m/>
    <m/>
    <m/>
    <s v="15:15"/>
    <x v="550"/>
    <x v="31"/>
    <x v="0"/>
    <s v="No info"/>
    <n v="5224"/>
  </r>
  <r>
    <x v="0"/>
    <s v="15/06/2019"/>
    <x v="2"/>
    <s v="Cochin"/>
    <s v="DEL → BLR → COK"/>
    <m/>
    <m/>
    <m/>
    <m/>
    <s v="17:05"/>
    <x v="280"/>
    <x v="181"/>
    <x v="2"/>
    <s v="No info"/>
    <n v="6147"/>
  </r>
  <r>
    <x v="2"/>
    <s v="18/06/2019"/>
    <x v="0"/>
    <s v="Delhi"/>
    <s v="BLR → DEL"/>
    <m/>
    <m/>
    <m/>
    <m/>
    <s v="15:50"/>
    <x v="287"/>
    <x v="21"/>
    <x v="0"/>
    <s v="No info"/>
    <n v="8016"/>
  </r>
  <r>
    <x v="1"/>
    <s v="1/05/2019"/>
    <x v="1"/>
    <s v="Banglore"/>
    <s v="CCU → BBI → BOM → BLR"/>
    <m/>
    <m/>
    <m/>
    <m/>
    <s v="12:00"/>
    <x v="1332"/>
    <x v="84"/>
    <x v="1"/>
    <s v="No info"/>
    <n v="11148"/>
  </r>
  <r>
    <x v="2"/>
    <s v="15/06/2019"/>
    <x v="2"/>
    <s v="Cochin"/>
    <s v="DEL → NAG → BOM → COK"/>
    <m/>
    <m/>
    <m/>
    <m/>
    <s v="14:35"/>
    <x v="94"/>
    <x v="196"/>
    <x v="1"/>
    <s v="No info"/>
    <n v="13376"/>
  </r>
  <r>
    <x v="1"/>
    <s v="12/06/2019"/>
    <x v="2"/>
    <s v="Cochin"/>
    <s v="DEL → LKO → BOM → COK"/>
    <m/>
    <m/>
    <m/>
    <m/>
    <s v="18:30"/>
    <x v="16"/>
    <x v="169"/>
    <x v="1"/>
    <s v="No info"/>
    <n v="12488"/>
  </r>
  <r>
    <x v="2"/>
    <s v="21/03/2019"/>
    <x v="2"/>
    <s v="Cochin"/>
    <s v="DEL → BOM → COK"/>
    <m/>
    <m/>
    <m/>
    <m/>
    <s v="15:00"/>
    <x v="244"/>
    <x v="26"/>
    <x v="2"/>
    <s v="In-flight meal not included"/>
    <n v="6017"/>
  </r>
  <r>
    <x v="0"/>
    <s v="15/06/2019"/>
    <x v="0"/>
    <s v="Delhi"/>
    <s v="BLR → DEL"/>
    <m/>
    <m/>
    <m/>
    <m/>
    <s v="08:30"/>
    <x v="144"/>
    <x v="0"/>
    <x v="0"/>
    <s v="No info"/>
    <n v="4823"/>
  </r>
  <r>
    <x v="1"/>
    <s v="21/03/2019"/>
    <x v="2"/>
    <s v="Cochin"/>
    <s v="DEL → MAA → COK"/>
    <m/>
    <m/>
    <m/>
    <m/>
    <s v="09:45"/>
    <x v="862"/>
    <x v="210"/>
    <x v="2"/>
    <s v="No info"/>
    <n v="7532"/>
  </r>
  <r>
    <x v="1"/>
    <s v="9/06/2019"/>
    <x v="1"/>
    <s v="Banglore"/>
    <s v="CCU → BOM → GOI → BLR"/>
    <m/>
    <m/>
    <m/>
    <m/>
    <s v="09:25"/>
    <x v="1112"/>
    <x v="153"/>
    <x v="1"/>
    <s v="No info"/>
    <n v="11432"/>
  </r>
  <r>
    <x v="6"/>
    <s v="6/06/2019"/>
    <x v="0"/>
    <s v="Delhi"/>
    <s v="BLR → DEL"/>
    <m/>
    <m/>
    <m/>
    <m/>
    <s v="19:30"/>
    <x v="256"/>
    <x v="37"/>
    <x v="0"/>
    <s v="No info"/>
    <n v="5088"/>
  </r>
  <r>
    <x v="3"/>
    <s v="27/03/2019"/>
    <x v="2"/>
    <s v="Cochin"/>
    <s v="DEL → MAA → COK"/>
    <m/>
    <m/>
    <m/>
    <m/>
    <s v="06:10"/>
    <x v="144"/>
    <x v="19"/>
    <x v="2"/>
    <s v="No info"/>
    <n v="5351"/>
  </r>
  <r>
    <x v="6"/>
    <s v="12/06/2019"/>
    <x v="1"/>
    <s v="Banglore"/>
    <s v="CCU → DEL → BLR"/>
    <m/>
    <m/>
    <m/>
    <m/>
    <s v="07:10"/>
    <x v="354"/>
    <x v="44"/>
    <x v="2"/>
    <s v="No info"/>
    <n v="8610"/>
  </r>
  <r>
    <x v="2"/>
    <s v="6/03/2019"/>
    <x v="2"/>
    <s v="Cochin"/>
    <s v="DEL → BHO → BOM → COK"/>
    <m/>
    <m/>
    <m/>
    <m/>
    <s v="05:40"/>
    <x v="83"/>
    <x v="281"/>
    <x v="1"/>
    <s v="In-flight meal not included"/>
    <n v="17271"/>
  </r>
  <r>
    <x v="2"/>
    <s v="21/05/2019"/>
    <x v="1"/>
    <s v="Banglore"/>
    <s v="CCU → DEL → BLR"/>
    <m/>
    <m/>
    <m/>
    <m/>
    <s v="17:00"/>
    <x v="594"/>
    <x v="226"/>
    <x v="2"/>
    <s v="In-flight meal not included"/>
    <n v="9314"/>
  </r>
  <r>
    <x v="3"/>
    <s v="27/03/2019"/>
    <x v="1"/>
    <s v="Banglore"/>
    <s v="CCU → BLR"/>
    <m/>
    <m/>
    <m/>
    <m/>
    <s v="22:20"/>
    <x v="387"/>
    <x v="87"/>
    <x v="0"/>
    <s v="No info"/>
    <n v="3847"/>
  </r>
  <r>
    <x v="1"/>
    <s v="15/05/2019"/>
    <x v="2"/>
    <s v="Cochin"/>
    <s v="DEL → BOM → COK"/>
    <m/>
    <m/>
    <m/>
    <m/>
    <s v="09:00"/>
    <x v="8"/>
    <x v="50"/>
    <x v="2"/>
    <s v="No info"/>
    <n v="8372"/>
  </r>
  <r>
    <x v="4"/>
    <s v="15/06/2019"/>
    <x v="2"/>
    <s v="Cochin"/>
    <s v="DEL → BOM → COK"/>
    <m/>
    <m/>
    <m/>
    <m/>
    <s v="10:35"/>
    <x v="33"/>
    <x v="100"/>
    <x v="2"/>
    <s v="No info"/>
    <n v="10877"/>
  </r>
  <r>
    <x v="3"/>
    <s v="12/05/2019"/>
    <x v="0"/>
    <s v="Delhi"/>
    <s v="BLR → DEL"/>
    <m/>
    <m/>
    <m/>
    <m/>
    <s v="09:30"/>
    <x v="167"/>
    <x v="0"/>
    <x v="0"/>
    <s v="No info"/>
    <n v="4423"/>
  </r>
  <r>
    <x v="0"/>
    <s v="15/03/2019"/>
    <x v="3"/>
    <s v="Kolkata"/>
    <s v="MAA → CCU"/>
    <m/>
    <m/>
    <m/>
    <m/>
    <s v="22:05"/>
    <x v="201"/>
    <x v="5"/>
    <x v="0"/>
    <s v="No info"/>
    <n v="6297"/>
  </r>
  <r>
    <x v="6"/>
    <s v="27/06/2019"/>
    <x v="2"/>
    <s v="Cochin"/>
    <s v="DEL → COK"/>
    <m/>
    <m/>
    <m/>
    <m/>
    <s v="14:40"/>
    <x v="95"/>
    <x v="90"/>
    <x v="0"/>
    <s v="No info"/>
    <n v="6216"/>
  </r>
  <r>
    <x v="4"/>
    <s v="6/06/2019"/>
    <x v="2"/>
    <s v="Cochin"/>
    <s v="DEL → BOM → COK"/>
    <m/>
    <m/>
    <m/>
    <m/>
    <s v="10:00"/>
    <x v="30"/>
    <x v="140"/>
    <x v="2"/>
    <s v="No info"/>
    <n v="7933"/>
  </r>
  <r>
    <x v="4"/>
    <s v="15/06/2019"/>
    <x v="2"/>
    <s v="Cochin"/>
    <s v="DEL → BOM → COK"/>
    <m/>
    <m/>
    <m/>
    <m/>
    <s v="04:55"/>
    <x v="26"/>
    <x v="145"/>
    <x v="2"/>
    <s v="No info"/>
    <n v="10678"/>
  </r>
  <r>
    <x v="3"/>
    <s v="18/03/2019"/>
    <x v="4"/>
    <s v="Hyderabad"/>
    <s v="BOM → HYD"/>
    <m/>
    <m/>
    <m/>
    <m/>
    <s v="22:45"/>
    <x v="664"/>
    <x v="53"/>
    <x v="0"/>
    <s v="No info"/>
    <n v="2017"/>
  </r>
  <r>
    <x v="0"/>
    <s v="18/06/2019"/>
    <x v="2"/>
    <s v="Cochin"/>
    <s v="DEL → COK"/>
    <m/>
    <m/>
    <m/>
    <m/>
    <s v="14:20"/>
    <x v="337"/>
    <x v="41"/>
    <x v="0"/>
    <s v="No info"/>
    <n v="5000"/>
  </r>
  <r>
    <x v="1"/>
    <s v="9/03/2019"/>
    <x v="2"/>
    <s v="Cochin"/>
    <s v="DEL → BHO → BOM → COK"/>
    <m/>
    <m/>
    <m/>
    <m/>
    <s v="05:55"/>
    <x v="8"/>
    <x v="22"/>
    <x v="1"/>
    <s v="No info"/>
    <n v="18736"/>
  </r>
  <r>
    <x v="2"/>
    <s v="1/05/2019"/>
    <x v="0"/>
    <s v="Delhi"/>
    <s v="BLR → DEL"/>
    <m/>
    <m/>
    <m/>
    <m/>
    <s v="07:10"/>
    <x v="164"/>
    <x v="43"/>
    <x v="0"/>
    <s v="In-flight meal not included"/>
    <n v="4030"/>
  </r>
  <r>
    <x v="2"/>
    <s v="18/05/2019"/>
    <x v="2"/>
    <s v="Cochin"/>
    <s v="DEL → JAI → BOM → COK"/>
    <m/>
    <m/>
    <m/>
    <m/>
    <s v="19:30"/>
    <x v="248"/>
    <x v="148"/>
    <x v="1"/>
    <s v="In-flight meal not included"/>
    <n v="10368"/>
  </r>
  <r>
    <x v="2"/>
    <s v="6/05/2019"/>
    <x v="1"/>
    <s v="Banglore"/>
    <s v="CCU → BOM → BLR"/>
    <m/>
    <m/>
    <m/>
    <m/>
    <s v="16:30"/>
    <x v="123"/>
    <x v="269"/>
    <x v="2"/>
    <s v="In-flight meal not included"/>
    <n v="9663"/>
  </r>
  <r>
    <x v="6"/>
    <s v="15/04/2019"/>
    <x v="0"/>
    <s v="Delhi"/>
    <s v="BLR → DEL"/>
    <m/>
    <m/>
    <m/>
    <m/>
    <s v="19:30"/>
    <x v="256"/>
    <x v="37"/>
    <x v="0"/>
    <s v="No info"/>
    <n v="5613"/>
  </r>
  <r>
    <x v="2"/>
    <s v="9/05/2019"/>
    <x v="1"/>
    <s v="Banglore"/>
    <s v="CCU → BOM → BLR"/>
    <m/>
    <m/>
    <m/>
    <m/>
    <s v="14:05"/>
    <x v="423"/>
    <x v="85"/>
    <x v="2"/>
    <s v="In-flight meal not included"/>
    <n v="7757"/>
  </r>
  <r>
    <x v="0"/>
    <s v="15/06/2019"/>
    <x v="2"/>
    <s v="Cochin"/>
    <s v="DEL → HYD → COK"/>
    <m/>
    <m/>
    <m/>
    <m/>
    <s v="07:35"/>
    <x v="102"/>
    <x v="97"/>
    <x v="2"/>
    <s v="No info"/>
    <n v="6442"/>
  </r>
  <r>
    <x v="0"/>
    <s v="6/05/2019"/>
    <x v="4"/>
    <s v="Hyderabad"/>
    <s v="BOM → HYD"/>
    <m/>
    <m/>
    <m/>
    <m/>
    <s v="19:05"/>
    <x v="214"/>
    <x v="52"/>
    <x v="0"/>
    <s v="No info"/>
    <n v="2754"/>
  </r>
  <r>
    <x v="1"/>
    <s v="24/03/2019"/>
    <x v="0"/>
    <s v="New Delhi"/>
    <s v="BLR → DEL"/>
    <m/>
    <m/>
    <m/>
    <m/>
    <s v="06:10"/>
    <x v="76"/>
    <x v="37"/>
    <x v="0"/>
    <s v="No info"/>
    <n v="3758"/>
  </r>
  <r>
    <x v="7"/>
    <s v="12/06/2019"/>
    <x v="2"/>
    <s v="Cochin"/>
    <s v="DEL → BLR → COK"/>
    <m/>
    <m/>
    <m/>
    <m/>
    <s v="07:55"/>
    <x v="280"/>
    <x v="76"/>
    <x v="2"/>
    <s v="No info"/>
    <n v="6152"/>
  </r>
  <r>
    <x v="4"/>
    <s v="21/03/2019"/>
    <x v="2"/>
    <s v="Cochin"/>
    <s v="DEL → BOM → COK"/>
    <m/>
    <m/>
    <m/>
    <m/>
    <s v="07:00"/>
    <x v="30"/>
    <x v="91"/>
    <x v="2"/>
    <s v="No info"/>
    <n v="7618"/>
  </r>
  <r>
    <x v="1"/>
    <s v="3/03/2019"/>
    <x v="2"/>
    <s v="Cochin"/>
    <s v="DEL → AMD → BOM → COK"/>
    <m/>
    <m/>
    <m/>
    <m/>
    <s v="19:45"/>
    <x v="14"/>
    <x v="136"/>
    <x v="1"/>
    <s v="No info"/>
    <n v="12646"/>
  </r>
  <r>
    <x v="2"/>
    <s v="15/05/2019"/>
    <x v="1"/>
    <s v="Banglore"/>
    <s v="CCU → BOM → BLR"/>
    <m/>
    <m/>
    <m/>
    <m/>
    <s v="14:05"/>
    <x v="61"/>
    <x v="35"/>
    <x v="2"/>
    <s v="No info"/>
    <n v="14781"/>
  </r>
  <r>
    <x v="4"/>
    <s v="27/06/2019"/>
    <x v="2"/>
    <s v="Cochin"/>
    <s v="DEL → BOM → COK"/>
    <m/>
    <m/>
    <m/>
    <m/>
    <s v="10:00"/>
    <x v="198"/>
    <x v="6"/>
    <x v="2"/>
    <s v="No info"/>
    <n v="13377"/>
  </r>
  <r>
    <x v="2"/>
    <s v="27/05/2019"/>
    <x v="2"/>
    <s v="Cochin"/>
    <s v="DEL → COK"/>
    <m/>
    <m/>
    <m/>
    <m/>
    <s v="11:00"/>
    <x v="40"/>
    <x v="41"/>
    <x v="0"/>
    <s v="No info"/>
    <n v="9564"/>
  </r>
  <r>
    <x v="5"/>
    <s v="15/03/2019"/>
    <x v="0"/>
    <s v="New Delhi"/>
    <s v="BLR → DEL"/>
    <m/>
    <m/>
    <m/>
    <m/>
    <s v="11:40"/>
    <x v="589"/>
    <x v="21"/>
    <x v="0"/>
    <s v="No info"/>
    <n v="6113"/>
  </r>
  <r>
    <x v="1"/>
    <s v="01/03/2019"/>
    <x v="0"/>
    <s v="New Delhi"/>
    <s v="BLR → BOM → BHO → DEL"/>
    <m/>
    <m/>
    <m/>
    <m/>
    <s v="06:45"/>
    <x v="609"/>
    <x v="253"/>
    <x v="1"/>
    <s v="2 Long layover"/>
    <n v="26480"/>
  </r>
  <r>
    <x v="2"/>
    <s v="12/06/2019"/>
    <x v="0"/>
    <s v="Delhi"/>
    <s v="BLR → DEL"/>
    <m/>
    <m/>
    <m/>
    <m/>
    <s v="07:10"/>
    <x v="164"/>
    <x v="43"/>
    <x v="0"/>
    <s v="In-flight meal not included"/>
    <n v="5769"/>
  </r>
  <r>
    <x v="3"/>
    <s v="27/03/2019"/>
    <x v="4"/>
    <s v="Hyderabad"/>
    <s v="BOM → HYD"/>
    <m/>
    <m/>
    <m/>
    <m/>
    <s v="05:45"/>
    <x v="188"/>
    <x v="139"/>
    <x v="0"/>
    <s v="No info"/>
    <n v="1759"/>
  </r>
  <r>
    <x v="0"/>
    <s v="12/06/2019"/>
    <x v="2"/>
    <s v="Cochin"/>
    <s v="DEL → BOM → COK"/>
    <m/>
    <m/>
    <m/>
    <m/>
    <s v="17:10"/>
    <x v="385"/>
    <x v="184"/>
    <x v="2"/>
    <s v="No info"/>
    <n v="5883"/>
  </r>
  <r>
    <x v="1"/>
    <s v="3/04/2019"/>
    <x v="0"/>
    <s v="Delhi"/>
    <s v="BLR → DEL"/>
    <m/>
    <m/>
    <m/>
    <m/>
    <s v="10:00"/>
    <x v="146"/>
    <x v="37"/>
    <x v="0"/>
    <s v="No info"/>
    <n v="5176"/>
  </r>
  <r>
    <x v="0"/>
    <s v="27/06/2019"/>
    <x v="1"/>
    <s v="Banglore"/>
    <s v="CCU → BLR"/>
    <m/>
    <m/>
    <m/>
    <m/>
    <s v="20:25"/>
    <x v="96"/>
    <x v="37"/>
    <x v="0"/>
    <s v="No info"/>
    <n v="4804"/>
  </r>
  <r>
    <x v="5"/>
    <s v="21/06/2019"/>
    <x v="0"/>
    <s v="Delhi"/>
    <s v="BLR → DEL"/>
    <m/>
    <m/>
    <m/>
    <m/>
    <s v="11:40"/>
    <x v="57"/>
    <x v="0"/>
    <x v="0"/>
    <s v="No info"/>
    <n v="3398"/>
  </r>
  <r>
    <x v="1"/>
    <s v="24/05/2019"/>
    <x v="1"/>
    <s v="Banglore"/>
    <s v="CCU → BBI → BOM → BLR"/>
    <m/>
    <m/>
    <m/>
    <m/>
    <s v="12:00"/>
    <x v="801"/>
    <x v="40"/>
    <x v="1"/>
    <s v="No info"/>
    <n v="9416"/>
  </r>
  <r>
    <x v="3"/>
    <s v="21/06/2019"/>
    <x v="1"/>
    <s v="Banglore"/>
    <s v="CCU → BLR"/>
    <m/>
    <m/>
    <m/>
    <m/>
    <s v="06:55"/>
    <x v="289"/>
    <x v="11"/>
    <x v="0"/>
    <s v="No check-in baggage included"/>
    <n v="3841"/>
  </r>
  <r>
    <x v="2"/>
    <s v="27/06/2019"/>
    <x v="2"/>
    <s v="Cochin"/>
    <s v="DEL → BOM → COK"/>
    <m/>
    <m/>
    <m/>
    <m/>
    <s v="20:55"/>
    <x v="39"/>
    <x v="36"/>
    <x v="2"/>
    <s v="In-flight meal not included"/>
    <n v="10262"/>
  </r>
  <r>
    <x v="0"/>
    <s v="24/06/2019"/>
    <x v="1"/>
    <s v="Banglore"/>
    <s v="CCU → BLR"/>
    <m/>
    <m/>
    <m/>
    <m/>
    <s v="22:15"/>
    <x v="1333"/>
    <x v="11"/>
    <x v="0"/>
    <s v="No info"/>
    <n v="4804"/>
  </r>
  <r>
    <x v="2"/>
    <s v="3/04/2019"/>
    <x v="2"/>
    <s v="Cochin"/>
    <s v="DEL → BOM → COK"/>
    <m/>
    <m/>
    <m/>
    <m/>
    <s v="02:15"/>
    <x v="26"/>
    <x v="249"/>
    <x v="2"/>
    <s v="In-flight meal not included"/>
    <n v="5177"/>
  </r>
  <r>
    <x v="0"/>
    <s v="9/05/2019"/>
    <x v="4"/>
    <s v="Hyderabad"/>
    <s v="BOM → HYD"/>
    <m/>
    <m/>
    <m/>
    <m/>
    <s v="20:05"/>
    <x v="434"/>
    <x v="265"/>
    <x v="0"/>
    <s v="No info"/>
    <n v="2437"/>
  </r>
  <r>
    <x v="5"/>
    <s v="9/03/2019"/>
    <x v="2"/>
    <s v="Cochin"/>
    <s v="DEL → AMD → COK"/>
    <m/>
    <m/>
    <m/>
    <m/>
    <s v="06:00"/>
    <x v="69"/>
    <x v="55"/>
    <x v="2"/>
    <s v="No info"/>
    <n v="8422"/>
  </r>
  <r>
    <x v="4"/>
    <s v="24/06/2019"/>
    <x v="2"/>
    <s v="Cochin"/>
    <s v="DEL → BOM → COK"/>
    <m/>
    <m/>
    <m/>
    <m/>
    <s v="08:00"/>
    <x v="30"/>
    <x v="119"/>
    <x v="2"/>
    <s v="No info"/>
    <n v="13797"/>
  </r>
  <r>
    <x v="2"/>
    <s v="6/06/2019"/>
    <x v="2"/>
    <s v="Cochin"/>
    <s v="DEL → JAI → BOM → COK"/>
    <m/>
    <m/>
    <m/>
    <m/>
    <s v="09:40"/>
    <x v="65"/>
    <x v="65"/>
    <x v="1"/>
    <s v="In-flight meal not included"/>
    <n v="10368"/>
  </r>
  <r>
    <x v="0"/>
    <s v="18/05/2019"/>
    <x v="2"/>
    <s v="Cochin"/>
    <s v="DEL → BOM → COK"/>
    <m/>
    <m/>
    <m/>
    <m/>
    <s v="17:10"/>
    <x v="477"/>
    <x v="184"/>
    <x v="2"/>
    <s v="No info"/>
    <n v="7081"/>
  </r>
  <r>
    <x v="0"/>
    <s v="3/03/2019"/>
    <x v="2"/>
    <s v="Cochin"/>
    <s v="DEL → HYD → COK"/>
    <m/>
    <m/>
    <m/>
    <m/>
    <s v="04:55"/>
    <x v="102"/>
    <x v="141"/>
    <x v="2"/>
    <s v="No info"/>
    <n v="8513"/>
  </r>
  <r>
    <x v="2"/>
    <s v="12/04/2019"/>
    <x v="0"/>
    <s v="Delhi"/>
    <s v="BLR → DEL"/>
    <m/>
    <m/>
    <m/>
    <m/>
    <s v="07:10"/>
    <x v="164"/>
    <x v="43"/>
    <x v="0"/>
    <s v="No info"/>
    <n v="7229"/>
  </r>
  <r>
    <x v="1"/>
    <s v="03/03/2019"/>
    <x v="0"/>
    <s v="New Delhi"/>
    <s v="BLR → HYD → DEL"/>
    <m/>
    <m/>
    <m/>
    <m/>
    <s v="08:15"/>
    <x v="258"/>
    <x v="182"/>
    <x v="2"/>
    <s v="No info"/>
    <n v="6273"/>
  </r>
  <r>
    <x v="1"/>
    <s v="9/06/2019"/>
    <x v="4"/>
    <s v="Hyderabad"/>
    <s v="BOM → HYD"/>
    <m/>
    <m/>
    <m/>
    <m/>
    <s v="15:00"/>
    <x v="87"/>
    <x v="53"/>
    <x v="0"/>
    <s v="No info"/>
    <n v="3100"/>
  </r>
  <r>
    <x v="0"/>
    <s v="18/06/2019"/>
    <x v="1"/>
    <s v="Banglore"/>
    <s v="CCU → BLR"/>
    <m/>
    <m/>
    <m/>
    <m/>
    <s v="22:15"/>
    <x v="1334"/>
    <x v="11"/>
    <x v="0"/>
    <s v="No info"/>
    <n v="4804"/>
  </r>
  <r>
    <x v="2"/>
    <s v="24/03/2019"/>
    <x v="0"/>
    <s v="New Delhi"/>
    <s v="BLR → DEL"/>
    <m/>
    <m/>
    <m/>
    <m/>
    <s v="19:55"/>
    <x v="61"/>
    <x v="60"/>
    <x v="0"/>
    <s v="No info"/>
    <n v="7229"/>
  </r>
  <r>
    <x v="3"/>
    <s v="18/04/2019"/>
    <x v="1"/>
    <s v="Banglore"/>
    <s v="CCU → BLR"/>
    <m/>
    <m/>
    <m/>
    <m/>
    <s v="09:00"/>
    <x v="5"/>
    <x v="5"/>
    <x v="0"/>
    <s v="No check-in baggage included"/>
    <n v="3841"/>
  </r>
  <r>
    <x v="2"/>
    <s v="18/05/2019"/>
    <x v="1"/>
    <s v="Banglore"/>
    <s v="CCU → BOM → BLR"/>
    <m/>
    <m/>
    <m/>
    <m/>
    <s v="20:00"/>
    <x v="484"/>
    <x v="71"/>
    <x v="2"/>
    <s v="In-flight meal not included"/>
    <n v="8586"/>
  </r>
  <r>
    <x v="4"/>
    <s v="15/06/2019"/>
    <x v="2"/>
    <s v="Cochin"/>
    <s v="DEL → BOM → COK"/>
    <m/>
    <m/>
    <m/>
    <m/>
    <s v="08:30"/>
    <x v="33"/>
    <x v="51"/>
    <x v="2"/>
    <s v="No info"/>
    <n v="11200"/>
  </r>
  <r>
    <x v="4"/>
    <s v="6/03/2019"/>
    <x v="2"/>
    <s v="Cochin"/>
    <s v="DEL → BOM → COK"/>
    <m/>
    <m/>
    <m/>
    <m/>
    <s v="07:05"/>
    <x v="69"/>
    <x v="32"/>
    <x v="2"/>
    <s v="No info"/>
    <n v="17267"/>
  </r>
  <r>
    <x v="2"/>
    <s v="9/05/2019"/>
    <x v="1"/>
    <s v="Banglore"/>
    <s v="CCU → BOM → BLR"/>
    <m/>
    <m/>
    <m/>
    <m/>
    <s v="18:55"/>
    <x v="292"/>
    <x v="23"/>
    <x v="2"/>
    <s v="In-flight meal not included"/>
    <n v="8586"/>
  </r>
  <r>
    <x v="1"/>
    <s v="9/05/2019"/>
    <x v="1"/>
    <s v="Banglore"/>
    <s v="CCU → BOM → GOI → BLR"/>
    <m/>
    <m/>
    <m/>
    <m/>
    <s v="16:50"/>
    <x v="1335"/>
    <x v="79"/>
    <x v="1"/>
    <s v="No info"/>
    <n v="11432"/>
  </r>
  <r>
    <x v="1"/>
    <s v="1/06/2019"/>
    <x v="2"/>
    <s v="Cochin"/>
    <s v="DEL → JAI → BOM → COK"/>
    <m/>
    <m/>
    <m/>
    <m/>
    <s v="18:45"/>
    <x v="160"/>
    <x v="156"/>
    <x v="1"/>
    <s v="No info"/>
    <n v="12940"/>
  </r>
  <r>
    <x v="0"/>
    <s v="1/03/2019"/>
    <x v="4"/>
    <s v="Hyderabad"/>
    <s v="BOM → HYD"/>
    <m/>
    <m/>
    <m/>
    <m/>
    <s v="21:20"/>
    <x v="176"/>
    <x v="53"/>
    <x v="0"/>
    <s v="No info"/>
    <n v="12475"/>
  </r>
  <r>
    <x v="2"/>
    <s v="24/03/2019"/>
    <x v="1"/>
    <s v="Banglore"/>
    <s v="CCU → BOM → BLR"/>
    <m/>
    <m/>
    <m/>
    <m/>
    <s v="16:55"/>
    <x v="61"/>
    <x v="160"/>
    <x v="2"/>
    <s v="In-flight meal not included"/>
    <n v="11134"/>
  </r>
  <r>
    <x v="0"/>
    <s v="18/04/2019"/>
    <x v="1"/>
    <s v="Banglore"/>
    <s v="CCU → BLR"/>
    <m/>
    <m/>
    <m/>
    <m/>
    <s v="09:35"/>
    <x v="167"/>
    <x v="37"/>
    <x v="0"/>
    <s v="No info"/>
    <n v="5644"/>
  </r>
  <r>
    <x v="4"/>
    <s v="12/06/2019"/>
    <x v="2"/>
    <s v="Cochin"/>
    <s v="DEL → BOM → COK"/>
    <m/>
    <m/>
    <m/>
    <m/>
    <s v="11:25"/>
    <x v="33"/>
    <x v="207"/>
    <x v="2"/>
    <s v="No info"/>
    <n v="10877"/>
  </r>
  <r>
    <x v="2"/>
    <s v="21/04/2019"/>
    <x v="0"/>
    <s v="Delhi"/>
    <s v="BLR → DEL"/>
    <m/>
    <m/>
    <m/>
    <m/>
    <s v="06:00"/>
    <x v="99"/>
    <x v="37"/>
    <x v="0"/>
    <s v="No info"/>
    <n v="7229"/>
  </r>
  <r>
    <x v="2"/>
    <s v="9/05/2019"/>
    <x v="1"/>
    <s v="Banglore"/>
    <s v="CCU → BOM → BLR"/>
    <m/>
    <m/>
    <m/>
    <m/>
    <s v="16:30"/>
    <x v="286"/>
    <x v="106"/>
    <x v="2"/>
    <s v="In-flight meal not included"/>
    <n v="8586"/>
  </r>
  <r>
    <x v="2"/>
    <s v="12/06/2019"/>
    <x v="2"/>
    <s v="Cochin"/>
    <s v="DEL → JAI → BOM → COK"/>
    <m/>
    <m/>
    <m/>
    <m/>
    <s v="05:30"/>
    <x v="33"/>
    <x v="56"/>
    <x v="1"/>
    <s v="In-flight meal not included"/>
    <n v="10368"/>
  </r>
  <r>
    <x v="1"/>
    <s v="1/06/2019"/>
    <x v="2"/>
    <s v="Cochin"/>
    <s v="DEL → AMD → BOM → COK"/>
    <m/>
    <m/>
    <m/>
    <m/>
    <s v="16:40"/>
    <x v="160"/>
    <x v="14"/>
    <x v="1"/>
    <s v="No info"/>
    <n v="9863"/>
  </r>
  <r>
    <x v="0"/>
    <s v="12/06/2019"/>
    <x v="1"/>
    <s v="Banglore"/>
    <s v="CCU → BBI → BLR"/>
    <m/>
    <m/>
    <m/>
    <m/>
    <s v="07:10"/>
    <x v="1045"/>
    <x v="28"/>
    <x v="2"/>
    <s v="No info"/>
    <n v="4864"/>
  </r>
  <r>
    <x v="7"/>
    <s v="12/03/2019"/>
    <x v="1"/>
    <s v="Banglore"/>
    <s v="CCU → BLR"/>
    <m/>
    <m/>
    <m/>
    <m/>
    <s v="19:35"/>
    <x v="319"/>
    <x v="31"/>
    <x v="0"/>
    <s v="No info"/>
    <n v="4384"/>
  </r>
  <r>
    <x v="1"/>
    <s v="18/05/2019"/>
    <x v="2"/>
    <s v="Cochin"/>
    <s v="DEL → CCU → BOM → COK"/>
    <m/>
    <m/>
    <m/>
    <m/>
    <s v="06:50"/>
    <x v="603"/>
    <x v="175"/>
    <x v="1"/>
    <s v="No info"/>
    <n v="13591"/>
  </r>
  <r>
    <x v="2"/>
    <s v="15/05/2019"/>
    <x v="1"/>
    <s v="Banglore"/>
    <s v="CCU → DEL → BLR"/>
    <m/>
    <m/>
    <m/>
    <m/>
    <s v="09:35"/>
    <x v="190"/>
    <x v="62"/>
    <x v="2"/>
    <s v="In-flight meal not included"/>
    <n v="12384"/>
  </r>
  <r>
    <x v="2"/>
    <s v="18/05/2019"/>
    <x v="2"/>
    <s v="Cochin"/>
    <s v="DEL → BOM → COK"/>
    <m/>
    <m/>
    <m/>
    <m/>
    <s v="15:00"/>
    <x v="77"/>
    <x v="26"/>
    <x v="2"/>
    <s v="In-flight meal not included"/>
    <n v="12373"/>
  </r>
  <r>
    <x v="2"/>
    <s v="6/06/2019"/>
    <x v="2"/>
    <s v="Cochin"/>
    <s v="DEL → JAI → BOM → COK"/>
    <m/>
    <m/>
    <m/>
    <m/>
    <s v="05:30"/>
    <x v="33"/>
    <x v="56"/>
    <x v="1"/>
    <s v="In-flight meal not included"/>
    <n v="10368"/>
  </r>
  <r>
    <x v="1"/>
    <s v="1/05/2019"/>
    <x v="1"/>
    <s v="Banglore"/>
    <s v="CCU → IXR → DEL → BLR"/>
    <m/>
    <m/>
    <m/>
    <m/>
    <s v="05:50"/>
    <x v="514"/>
    <x v="329"/>
    <x v="1"/>
    <s v="No info"/>
    <n v="12723"/>
  </r>
  <r>
    <x v="2"/>
    <s v="21/03/2019"/>
    <x v="2"/>
    <s v="Cochin"/>
    <s v="DEL → BOM → COK"/>
    <m/>
    <m/>
    <m/>
    <m/>
    <s v="22:00"/>
    <x v="108"/>
    <x v="364"/>
    <x v="2"/>
    <s v="No info"/>
    <n v="12242"/>
  </r>
  <r>
    <x v="2"/>
    <s v="12/06/2019"/>
    <x v="0"/>
    <s v="Delhi"/>
    <s v="BLR → DEL"/>
    <m/>
    <m/>
    <m/>
    <m/>
    <s v="11:10"/>
    <x v="181"/>
    <x v="21"/>
    <x v="0"/>
    <s v="In-flight meal not included"/>
    <n v="5769"/>
  </r>
  <r>
    <x v="0"/>
    <s v="21/05/2019"/>
    <x v="2"/>
    <s v="Cochin"/>
    <s v="DEL → BOM → COK"/>
    <m/>
    <m/>
    <m/>
    <m/>
    <s v="07:30"/>
    <x v="30"/>
    <x v="56"/>
    <x v="2"/>
    <s v="No info"/>
    <n v="7006"/>
  </r>
  <r>
    <x v="1"/>
    <s v="27/05/2019"/>
    <x v="2"/>
    <s v="Cochin"/>
    <s v="DEL → BOM → COK"/>
    <m/>
    <m/>
    <m/>
    <m/>
    <s v="21:00"/>
    <x v="534"/>
    <x v="150"/>
    <x v="2"/>
    <s v="No info"/>
    <n v="8372"/>
  </r>
  <r>
    <x v="2"/>
    <s v="24/05/2019"/>
    <x v="1"/>
    <s v="Banglore"/>
    <s v="CCU → BOM → BLR"/>
    <m/>
    <m/>
    <m/>
    <m/>
    <s v="14:05"/>
    <x v="381"/>
    <x v="193"/>
    <x v="2"/>
    <s v="No info"/>
    <n v="14178"/>
  </r>
  <r>
    <x v="2"/>
    <s v="01/03/2019"/>
    <x v="0"/>
    <s v="New Delhi"/>
    <s v="BLR → BOM → DEL"/>
    <m/>
    <m/>
    <m/>
    <m/>
    <s v="14:05"/>
    <x v="430"/>
    <x v="354"/>
    <x v="2"/>
    <s v="No info"/>
    <n v="20800"/>
  </r>
  <r>
    <x v="6"/>
    <s v="1/05/2019"/>
    <x v="1"/>
    <s v="Banglore"/>
    <s v="CCU → DEL → BLR"/>
    <m/>
    <m/>
    <m/>
    <m/>
    <s v="07:10"/>
    <x v="763"/>
    <x v="259"/>
    <x v="2"/>
    <s v="No info"/>
    <n v="8452"/>
  </r>
  <r>
    <x v="2"/>
    <s v="12/05/2019"/>
    <x v="1"/>
    <s v="Banglore"/>
    <s v="CCU → BOM → BLR"/>
    <m/>
    <m/>
    <m/>
    <m/>
    <s v="21:10"/>
    <x v="113"/>
    <x v="7"/>
    <x v="2"/>
    <s v="In-flight meal not included"/>
    <n v="10844"/>
  </r>
  <r>
    <x v="6"/>
    <s v="12/05/2019"/>
    <x v="0"/>
    <s v="Delhi"/>
    <s v="BLR → DEL"/>
    <m/>
    <m/>
    <m/>
    <m/>
    <s v="21:00"/>
    <x v="166"/>
    <x v="0"/>
    <x v="0"/>
    <s v="No info"/>
    <n v="4668"/>
  </r>
  <r>
    <x v="2"/>
    <s v="1/04/2019"/>
    <x v="1"/>
    <s v="Banglore"/>
    <s v="CCU → BOM → BLR"/>
    <m/>
    <m/>
    <m/>
    <m/>
    <s v="16:30"/>
    <x v="580"/>
    <x v="245"/>
    <x v="2"/>
    <s v="No info"/>
    <n v="12681"/>
  </r>
  <r>
    <x v="1"/>
    <s v="6/04/2019"/>
    <x v="2"/>
    <s v="Cochin"/>
    <s v="DEL → MAA → COK"/>
    <m/>
    <m/>
    <m/>
    <m/>
    <s v="06:05"/>
    <x v="306"/>
    <x v="49"/>
    <x v="2"/>
    <s v="No info"/>
    <n v="4487"/>
  </r>
  <r>
    <x v="2"/>
    <s v="9/06/2019"/>
    <x v="1"/>
    <s v="Banglore"/>
    <s v="CCU → BOM → BLR"/>
    <m/>
    <m/>
    <m/>
    <m/>
    <s v="14:05"/>
    <x v="13"/>
    <x v="24"/>
    <x v="2"/>
    <s v="No info"/>
    <n v="14571"/>
  </r>
  <r>
    <x v="3"/>
    <s v="27/04/2019"/>
    <x v="1"/>
    <s v="Banglore"/>
    <s v="CCU → BLR"/>
    <m/>
    <m/>
    <m/>
    <m/>
    <s v="22:20"/>
    <x v="344"/>
    <x v="87"/>
    <x v="0"/>
    <s v="No check-in baggage included"/>
    <n v="3841"/>
  </r>
  <r>
    <x v="3"/>
    <s v="3/06/2019"/>
    <x v="1"/>
    <s v="Banglore"/>
    <s v="CCU → BLR"/>
    <m/>
    <m/>
    <m/>
    <m/>
    <s v="22:20"/>
    <x v="869"/>
    <x v="87"/>
    <x v="0"/>
    <s v="No info"/>
    <n v="3873"/>
  </r>
  <r>
    <x v="1"/>
    <s v="1/05/2019"/>
    <x v="1"/>
    <s v="Banglore"/>
    <s v="CCU → BOM → COK → BLR"/>
    <m/>
    <m/>
    <m/>
    <m/>
    <s v="16:50"/>
    <x v="918"/>
    <x v="101"/>
    <x v="1"/>
    <s v="No info"/>
    <n v="16372"/>
  </r>
  <r>
    <x v="1"/>
    <s v="24/05/2019"/>
    <x v="1"/>
    <s v="Banglore"/>
    <s v="CCU → BOM → AMD → BLR"/>
    <m/>
    <m/>
    <m/>
    <m/>
    <s v="09:25"/>
    <x v="373"/>
    <x v="118"/>
    <x v="1"/>
    <s v="No info"/>
    <n v="14897"/>
  </r>
  <r>
    <x v="4"/>
    <s v="15/06/2019"/>
    <x v="2"/>
    <s v="Cochin"/>
    <s v="DEL → BOM → COK"/>
    <m/>
    <m/>
    <m/>
    <m/>
    <s v="10:35"/>
    <x v="8"/>
    <x v="135"/>
    <x v="2"/>
    <s v="No info"/>
    <n v="8614"/>
  </r>
  <r>
    <x v="1"/>
    <s v="27/06/2019"/>
    <x v="2"/>
    <s v="Cochin"/>
    <s v="DEL → AMD → BOM → COK"/>
    <m/>
    <m/>
    <m/>
    <m/>
    <s v="16:40"/>
    <x v="98"/>
    <x v="14"/>
    <x v="1"/>
    <s v="No info"/>
    <n v="9653"/>
  </r>
  <r>
    <x v="0"/>
    <s v="21/05/2019"/>
    <x v="1"/>
    <s v="Banglore"/>
    <s v="CCU → HYD → BLR"/>
    <m/>
    <m/>
    <m/>
    <m/>
    <s v="19:20"/>
    <x v="274"/>
    <x v="191"/>
    <x v="2"/>
    <s v="No info"/>
    <n v="3574"/>
  </r>
  <r>
    <x v="2"/>
    <s v="1/04/2019"/>
    <x v="1"/>
    <s v="Banglore"/>
    <s v="CCU → BOM → BLR"/>
    <m/>
    <m/>
    <m/>
    <m/>
    <s v="20:00"/>
    <x v="639"/>
    <x v="247"/>
    <x v="2"/>
    <s v="In-flight meal not included"/>
    <n v="7064"/>
  </r>
  <r>
    <x v="0"/>
    <s v="21/06/2019"/>
    <x v="4"/>
    <s v="Hyderabad"/>
    <s v="BOM → HYD"/>
    <m/>
    <m/>
    <m/>
    <m/>
    <s v="09:10"/>
    <x v="237"/>
    <x v="52"/>
    <x v="0"/>
    <s v="No info"/>
    <n v="5755"/>
  </r>
  <r>
    <x v="1"/>
    <s v="18/05/2019"/>
    <x v="1"/>
    <s v="Banglore"/>
    <s v="CCU → BOM → COK → BLR"/>
    <m/>
    <m/>
    <m/>
    <m/>
    <s v="16:50"/>
    <x v="697"/>
    <x v="101"/>
    <x v="1"/>
    <s v="No info"/>
    <n v="13432"/>
  </r>
  <r>
    <x v="1"/>
    <s v="9/05/2019"/>
    <x v="2"/>
    <s v="Cochin"/>
    <s v="DEL → BOM → COK"/>
    <m/>
    <m/>
    <m/>
    <m/>
    <s v="07:00"/>
    <x v="8"/>
    <x v="71"/>
    <x v="2"/>
    <s v="No info"/>
    <n v="8669"/>
  </r>
  <r>
    <x v="4"/>
    <s v="3/03/2019"/>
    <x v="2"/>
    <s v="Cochin"/>
    <s v="DEL → BOM → COK"/>
    <m/>
    <m/>
    <m/>
    <m/>
    <s v="02:15"/>
    <x v="350"/>
    <x v="68"/>
    <x v="2"/>
    <s v="No info"/>
    <n v="17057"/>
  </r>
  <r>
    <x v="2"/>
    <s v="06/03/2019"/>
    <x v="0"/>
    <s v="New Delhi"/>
    <s v="BLR → BOM → DEL"/>
    <m/>
    <m/>
    <m/>
    <m/>
    <s v="14:05"/>
    <x v="720"/>
    <x v="126"/>
    <x v="2"/>
    <s v="No info"/>
    <n v="17261"/>
  </r>
  <r>
    <x v="4"/>
    <s v="6/06/2019"/>
    <x v="2"/>
    <s v="Cochin"/>
    <s v="DEL → BOM → COK"/>
    <m/>
    <m/>
    <m/>
    <m/>
    <s v="15:15"/>
    <x v="174"/>
    <x v="50"/>
    <x v="2"/>
    <s v="No info"/>
    <n v="6795"/>
  </r>
  <r>
    <x v="2"/>
    <s v="6/05/2019"/>
    <x v="1"/>
    <s v="Banglore"/>
    <s v="CCU → BOM → BLR"/>
    <m/>
    <m/>
    <m/>
    <m/>
    <s v="14:05"/>
    <x v="66"/>
    <x v="275"/>
    <x v="2"/>
    <s v="In-flight meal not included"/>
    <n v="9663"/>
  </r>
  <r>
    <x v="4"/>
    <s v="15/06/2019"/>
    <x v="2"/>
    <s v="Cochin"/>
    <s v="DEL → BOM → COK"/>
    <m/>
    <m/>
    <m/>
    <m/>
    <s v="08:45"/>
    <x v="33"/>
    <x v="50"/>
    <x v="2"/>
    <s v="No info"/>
    <n v="11789"/>
  </r>
  <r>
    <x v="2"/>
    <s v="24/06/2019"/>
    <x v="2"/>
    <s v="Cochin"/>
    <s v="DEL → BOM → COK"/>
    <m/>
    <m/>
    <m/>
    <m/>
    <s v="18:15"/>
    <x v="610"/>
    <x v="169"/>
    <x v="2"/>
    <s v="In-flight meal not included"/>
    <n v="10262"/>
  </r>
  <r>
    <x v="3"/>
    <s v="15/05/2019"/>
    <x v="1"/>
    <s v="Banglore"/>
    <s v="CCU → IXB → BLR"/>
    <m/>
    <m/>
    <m/>
    <m/>
    <s v="11:15"/>
    <x v="460"/>
    <x v="152"/>
    <x v="2"/>
    <s v="No info"/>
    <n v="8844"/>
  </r>
  <r>
    <x v="2"/>
    <s v="12/05/2019"/>
    <x v="0"/>
    <s v="Delhi"/>
    <s v="BLR → DEL"/>
    <m/>
    <m/>
    <m/>
    <m/>
    <s v="15:15"/>
    <x v="34"/>
    <x v="21"/>
    <x v="0"/>
    <s v="In-flight meal not included"/>
    <n v="4544"/>
  </r>
  <r>
    <x v="4"/>
    <s v="27/03/2019"/>
    <x v="2"/>
    <s v="Cochin"/>
    <s v="DEL → BOM → COK"/>
    <m/>
    <m/>
    <m/>
    <m/>
    <s v="07:00"/>
    <x v="69"/>
    <x v="124"/>
    <x v="2"/>
    <s v="No info"/>
    <n v="6148"/>
  </r>
  <r>
    <x v="0"/>
    <s v="27/05/2019"/>
    <x v="4"/>
    <s v="Hyderabad"/>
    <s v="BOM → HYD"/>
    <m/>
    <m/>
    <m/>
    <m/>
    <s v="20:05"/>
    <x v="434"/>
    <x v="265"/>
    <x v="0"/>
    <s v="No info"/>
    <n v="2227"/>
  </r>
  <r>
    <x v="2"/>
    <s v="12/06/2019"/>
    <x v="2"/>
    <s v="Cochin"/>
    <s v="DEL → IDR → BOM → COK"/>
    <m/>
    <m/>
    <m/>
    <m/>
    <s v="05:30"/>
    <x v="432"/>
    <x v="131"/>
    <x v="1"/>
    <s v="No info"/>
    <n v="13292"/>
  </r>
  <r>
    <x v="7"/>
    <s v="24/03/2019"/>
    <x v="0"/>
    <s v="New Delhi"/>
    <s v="BLR → DEL"/>
    <m/>
    <m/>
    <m/>
    <m/>
    <s v="23:25"/>
    <x v="1336"/>
    <x v="37"/>
    <x v="0"/>
    <s v="No info"/>
    <n v="3383"/>
  </r>
  <r>
    <x v="2"/>
    <s v="12/06/2019"/>
    <x v="2"/>
    <s v="Cochin"/>
    <s v="DEL → ATQ → BOM → COK"/>
    <m/>
    <m/>
    <m/>
    <m/>
    <s v="20:00"/>
    <x v="863"/>
    <x v="17"/>
    <x v="1"/>
    <s v="No info"/>
    <n v="14300"/>
  </r>
  <r>
    <x v="2"/>
    <s v="21/05/2019"/>
    <x v="1"/>
    <s v="Banglore"/>
    <s v="CCU → BOM → BLR"/>
    <m/>
    <m/>
    <m/>
    <m/>
    <s v="18:55"/>
    <x v="1081"/>
    <x v="148"/>
    <x v="2"/>
    <s v="In-flight meal not included"/>
    <n v="10844"/>
  </r>
  <r>
    <x v="3"/>
    <s v="12/06/2019"/>
    <x v="2"/>
    <s v="Cochin"/>
    <s v="DEL → PNQ → COK"/>
    <m/>
    <m/>
    <m/>
    <m/>
    <s v="08:45"/>
    <x v="1"/>
    <x v="15"/>
    <x v="2"/>
    <s v="No check-in baggage included"/>
    <n v="5158"/>
  </r>
  <r>
    <x v="2"/>
    <s v="27/06/2019"/>
    <x v="2"/>
    <s v="Cochin"/>
    <s v="DEL → AMD → BOM → COK"/>
    <m/>
    <m/>
    <m/>
    <m/>
    <s v="23:05"/>
    <x v="111"/>
    <x v="56"/>
    <x v="1"/>
    <s v="No info"/>
    <n v="12819"/>
  </r>
  <r>
    <x v="0"/>
    <s v="3/06/2019"/>
    <x v="2"/>
    <s v="Cochin"/>
    <s v="DEL → BOM → COK"/>
    <m/>
    <m/>
    <m/>
    <m/>
    <s v="16:00"/>
    <x v="468"/>
    <x v="114"/>
    <x v="2"/>
    <s v="No info"/>
    <n v="6628"/>
  </r>
  <r>
    <x v="2"/>
    <s v="1/06/2019"/>
    <x v="2"/>
    <s v="Cochin"/>
    <s v="DEL → BOM → COK"/>
    <m/>
    <m/>
    <m/>
    <m/>
    <s v="10:00"/>
    <x v="305"/>
    <x v="14"/>
    <x v="2"/>
    <s v="In-flight meal not included"/>
    <n v="10262"/>
  </r>
  <r>
    <x v="2"/>
    <s v="21/04/2019"/>
    <x v="0"/>
    <s v="Delhi"/>
    <s v="BLR → DEL"/>
    <m/>
    <m/>
    <m/>
    <m/>
    <s v="15:15"/>
    <x v="34"/>
    <x v="21"/>
    <x v="0"/>
    <s v="In-flight meal not included"/>
    <n v="4544"/>
  </r>
  <r>
    <x v="2"/>
    <s v="9/05/2019"/>
    <x v="2"/>
    <s v="Cochin"/>
    <s v="DEL → BOM → COK"/>
    <m/>
    <m/>
    <m/>
    <m/>
    <s v="18:15"/>
    <x v="313"/>
    <x v="169"/>
    <x v="2"/>
    <s v="In-flight meal not included"/>
    <n v="12373"/>
  </r>
  <r>
    <x v="1"/>
    <s v="15/05/2019"/>
    <x v="2"/>
    <s v="Cochin"/>
    <s v="DEL → AMD → BOM → COK"/>
    <m/>
    <m/>
    <m/>
    <m/>
    <s v="05:00"/>
    <x v="858"/>
    <x v="253"/>
    <x v="1"/>
    <s v="No info"/>
    <n v="11281"/>
  </r>
  <r>
    <x v="0"/>
    <s v="3/06/2019"/>
    <x v="2"/>
    <s v="Cochin"/>
    <s v="DEL → HYD → COK"/>
    <m/>
    <m/>
    <m/>
    <m/>
    <s v="14:20"/>
    <x v="68"/>
    <x v="103"/>
    <x v="2"/>
    <s v="No info"/>
    <n v="6938"/>
  </r>
  <r>
    <x v="4"/>
    <s v="6/03/2019"/>
    <x v="2"/>
    <s v="Cochin"/>
    <s v="DEL → BOM → COK"/>
    <m/>
    <m/>
    <m/>
    <m/>
    <s v="10:20"/>
    <x v="30"/>
    <x v="292"/>
    <x v="2"/>
    <s v="No info"/>
    <n v="15147"/>
  </r>
  <r>
    <x v="1"/>
    <s v="18/05/2019"/>
    <x v="2"/>
    <s v="Cochin"/>
    <s v="DEL → AMD → BOM → COK"/>
    <m/>
    <m/>
    <m/>
    <m/>
    <s v="05:00"/>
    <x v="603"/>
    <x v="253"/>
    <x v="1"/>
    <s v="No info"/>
    <n v="11228"/>
  </r>
  <r>
    <x v="0"/>
    <s v="9/06/2019"/>
    <x v="2"/>
    <s v="Cochin"/>
    <s v="DEL → MAA → COK"/>
    <m/>
    <m/>
    <m/>
    <m/>
    <s v="02:00"/>
    <x v="64"/>
    <x v="3"/>
    <x v="2"/>
    <s v="No info"/>
    <n v="5636"/>
  </r>
  <r>
    <x v="3"/>
    <s v="12/05/2019"/>
    <x v="0"/>
    <s v="Delhi"/>
    <s v="BLR → DEL"/>
    <m/>
    <m/>
    <m/>
    <m/>
    <s v="09:30"/>
    <x v="167"/>
    <x v="0"/>
    <x v="0"/>
    <s v="No check-in baggage included"/>
    <n v="4319"/>
  </r>
  <r>
    <x v="0"/>
    <s v="21/03/2019"/>
    <x v="0"/>
    <s v="New Delhi"/>
    <s v="BLR → DEL"/>
    <m/>
    <m/>
    <m/>
    <m/>
    <s v="20:00"/>
    <x v="10"/>
    <x v="21"/>
    <x v="0"/>
    <s v="No info"/>
    <n v="6144"/>
  </r>
  <r>
    <x v="2"/>
    <s v="1/05/2019"/>
    <x v="1"/>
    <s v="Banglore"/>
    <s v="CCU → BOM → BLR"/>
    <m/>
    <m/>
    <m/>
    <m/>
    <s v="08:25"/>
    <x v="13"/>
    <x v="241"/>
    <x v="2"/>
    <s v="No info"/>
    <n v="14781"/>
  </r>
  <r>
    <x v="0"/>
    <s v="21/03/2019"/>
    <x v="2"/>
    <s v="Cochin"/>
    <s v="DEL → BOM → COK"/>
    <m/>
    <m/>
    <m/>
    <m/>
    <s v="09:10"/>
    <x v="169"/>
    <x v="195"/>
    <x v="2"/>
    <s v="No info"/>
    <n v="8765"/>
  </r>
  <r>
    <x v="2"/>
    <s v="12/05/2019"/>
    <x v="1"/>
    <s v="Banglore"/>
    <s v="CCU → BOM → BLR"/>
    <m/>
    <m/>
    <m/>
    <m/>
    <s v="06:30"/>
    <x v="266"/>
    <x v="61"/>
    <x v="2"/>
    <s v="In-flight meal not included"/>
    <n v="8586"/>
  </r>
  <r>
    <x v="0"/>
    <s v="12/05/2019"/>
    <x v="4"/>
    <s v="Hyderabad"/>
    <s v="BOM → HYD"/>
    <m/>
    <m/>
    <m/>
    <m/>
    <s v="12:00"/>
    <x v="326"/>
    <x v="52"/>
    <x v="0"/>
    <s v="No info"/>
    <n v="2754"/>
  </r>
  <r>
    <x v="0"/>
    <s v="21/05/2019"/>
    <x v="3"/>
    <s v="Kolkata"/>
    <s v="MAA → CCU"/>
    <m/>
    <m/>
    <m/>
    <m/>
    <s v="13:15"/>
    <x v="52"/>
    <x v="87"/>
    <x v="0"/>
    <s v="No info"/>
    <n v="3597"/>
  </r>
  <r>
    <x v="2"/>
    <s v="18/05/2019"/>
    <x v="4"/>
    <s v="Hyderabad"/>
    <s v="BOM → HYD"/>
    <m/>
    <m/>
    <m/>
    <m/>
    <s v="07:05"/>
    <x v="53"/>
    <x v="53"/>
    <x v="0"/>
    <s v="In-flight meal not included"/>
    <n v="4050"/>
  </r>
  <r>
    <x v="2"/>
    <s v="09/03/2019"/>
    <x v="0"/>
    <s v="New Delhi"/>
    <s v="BLR → BOM → DEL"/>
    <m/>
    <m/>
    <m/>
    <m/>
    <s v="08:00"/>
    <x v="156"/>
    <x v="22"/>
    <x v="2"/>
    <s v="In-flight meal not included"/>
    <n v="11087"/>
  </r>
  <r>
    <x v="2"/>
    <s v="3/06/2019"/>
    <x v="0"/>
    <s v="Delhi"/>
    <s v="BLR → DEL"/>
    <m/>
    <m/>
    <m/>
    <m/>
    <s v="18:55"/>
    <x v="132"/>
    <x v="112"/>
    <x v="0"/>
    <s v="No info"/>
    <n v="8016"/>
  </r>
  <r>
    <x v="4"/>
    <s v="6/03/2019"/>
    <x v="2"/>
    <s v="Cochin"/>
    <s v="DEL → BOM → COK"/>
    <m/>
    <m/>
    <m/>
    <m/>
    <s v="10:20"/>
    <x v="225"/>
    <x v="291"/>
    <x v="2"/>
    <s v="No info"/>
    <n v="15147"/>
  </r>
  <r>
    <x v="2"/>
    <s v="1/04/2019"/>
    <x v="0"/>
    <s v="Delhi"/>
    <s v="BLR → DEL"/>
    <m/>
    <m/>
    <m/>
    <m/>
    <s v="15:15"/>
    <x v="34"/>
    <x v="21"/>
    <x v="0"/>
    <s v="No info"/>
    <n v="7229"/>
  </r>
  <r>
    <x v="2"/>
    <s v="1/06/2019"/>
    <x v="2"/>
    <s v="Cochin"/>
    <s v="DEL → JAI → BOM → COK"/>
    <m/>
    <m/>
    <m/>
    <m/>
    <s v="09:40"/>
    <x v="305"/>
    <x v="209"/>
    <x v="1"/>
    <s v="No info"/>
    <n v="13014"/>
  </r>
  <r>
    <x v="0"/>
    <s v="27/05/2019"/>
    <x v="4"/>
    <s v="Hyderabad"/>
    <s v="BOM → HYD"/>
    <m/>
    <m/>
    <m/>
    <m/>
    <s v="02:35"/>
    <x v="192"/>
    <x v="52"/>
    <x v="0"/>
    <s v="No info"/>
    <n v="2754"/>
  </r>
  <r>
    <x v="6"/>
    <s v="12/04/2019"/>
    <x v="0"/>
    <s v="Delhi"/>
    <s v="BLR → DEL"/>
    <m/>
    <m/>
    <m/>
    <m/>
    <s v="17:00"/>
    <x v="141"/>
    <x v="11"/>
    <x v="0"/>
    <s v="No info"/>
    <n v="5613"/>
  </r>
  <r>
    <x v="0"/>
    <s v="27/04/2019"/>
    <x v="2"/>
    <s v="Cochin"/>
    <s v="DEL → LKO → COK"/>
    <m/>
    <m/>
    <m/>
    <m/>
    <s v="21:50"/>
    <x v="1337"/>
    <x v="24"/>
    <x v="2"/>
    <s v="No info"/>
    <n v="6307"/>
  </r>
  <r>
    <x v="0"/>
    <s v="6/04/2019"/>
    <x v="1"/>
    <s v="Banglore"/>
    <s v="CCU → BLR"/>
    <m/>
    <m/>
    <m/>
    <m/>
    <s v="17:15"/>
    <x v="13"/>
    <x v="11"/>
    <x v="0"/>
    <s v="No info"/>
    <n v="4174"/>
  </r>
  <r>
    <x v="0"/>
    <s v="27/06/2019"/>
    <x v="1"/>
    <s v="Banglore"/>
    <s v="CCU → BLR"/>
    <m/>
    <m/>
    <m/>
    <m/>
    <s v="22:15"/>
    <x v="1338"/>
    <x v="11"/>
    <x v="0"/>
    <s v="No info"/>
    <n v="4804"/>
  </r>
  <r>
    <x v="1"/>
    <s v="15/05/2019"/>
    <x v="1"/>
    <s v="Banglore"/>
    <s v="CCU → GAU → DEL → BLR"/>
    <m/>
    <m/>
    <m/>
    <m/>
    <s v="16:45"/>
    <x v="1050"/>
    <x v="266"/>
    <x v="1"/>
    <s v="No info"/>
    <n v="14960"/>
  </r>
  <r>
    <x v="2"/>
    <s v="9/04/2019"/>
    <x v="2"/>
    <s v="Cochin"/>
    <s v="DEL → AMD → BOM → COK"/>
    <m/>
    <m/>
    <m/>
    <m/>
    <s v="23:05"/>
    <x v="1212"/>
    <x v="40"/>
    <x v="1"/>
    <s v="No info"/>
    <n v="9483"/>
  </r>
  <r>
    <x v="6"/>
    <s v="6/06/2019"/>
    <x v="1"/>
    <s v="Banglore"/>
    <s v="CCU → DEL → BLR"/>
    <m/>
    <m/>
    <m/>
    <m/>
    <s v="20:20"/>
    <x v="1339"/>
    <x v="179"/>
    <x v="2"/>
    <s v="No info"/>
    <n v="8662"/>
  </r>
  <r>
    <x v="2"/>
    <s v="9/05/2019"/>
    <x v="2"/>
    <s v="Cochin"/>
    <s v="DEL → JDH → BOM → COK"/>
    <m/>
    <m/>
    <m/>
    <m/>
    <s v="11:40"/>
    <x v="33"/>
    <x v="55"/>
    <x v="1"/>
    <s v="In-flight meal not included"/>
    <n v="19644"/>
  </r>
  <r>
    <x v="5"/>
    <s v="24/03/2019"/>
    <x v="0"/>
    <s v="New Delhi"/>
    <s v="BLR → DEL"/>
    <m/>
    <m/>
    <m/>
    <m/>
    <s v="11:40"/>
    <x v="589"/>
    <x v="21"/>
    <x v="0"/>
    <s v="No info"/>
    <n v="4340"/>
  </r>
  <r>
    <x v="2"/>
    <s v="21/05/2019"/>
    <x v="1"/>
    <s v="Banglore"/>
    <s v="CCU → BOM → BLR"/>
    <m/>
    <m/>
    <m/>
    <m/>
    <s v="20:00"/>
    <x v="1167"/>
    <x v="150"/>
    <x v="2"/>
    <s v="In-flight meal not included"/>
    <n v="10844"/>
  </r>
  <r>
    <x v="3"/>
    <s v="9/05/2019"/>
    <x v="1"/>
    <s v="Banglore"/>
    <s v="CCU → IXB → BLR"/>
    <m/>
    <m/>
    <m/>
    <m/>
    <s v="15:55"/>
    <x v="177"/>
    <x v="28"/>
    <x v="2"/>
    <s v="No info"/>
    <n v="8224"/>
  </r>
  <r>
    <x v="4"/>
    <s v="3/03/2019"/>
    <x v="2"/>
    <s v="Cochin"/>
    <s v="DEL → HYD → COK"/>
    <m/>
    <m/>
    <m/>
    <m/>
    <s v="07:05"/>
    <x v="102"/>
    <x v="128"/>
    <x v="2"/>
    <s v="No info"/>
    <n v="7905"/>
  </r>
  <r>
    <x v="2"/>
    <s v="24/03/2019"/>
    <x v="1"/>
    <s v="Banglore"/>
    <s v="CCU → BOM → BLR"/>
    <m/>
    <m/>
    <m/>
    <m/>
    <s v="16:55"/>
    <x v="572"/>
    <x v="301"/>
    <x v="2"/>
    <s v="In-flight meal not included"/>
    <n v="11134"/>
  </r>
  <r>
    <x v="0"/>
    <s v="15/05/2019"/>
    <x v="2"/>
    <s v="Cochin"/>
    <s v="DEL → BLR → COK"/>
    <m/>
    <m/>
    <m/>
    <m/>
    <s v="02:00"/>
    <x v="288"/>
    <x v="24"/>
    <x v="2"/>
    <s v="No info"/>
    <n v="6037"/>
  </r>
  <r>
    <x v="2"/>
    <s v="6/06/2019"/>
    <x v="1"/>
    <s v="Banglore"/>
    <s v="CCU → DEL → BLR"/>
    <m/>
    <m/>
    <m/>
    <m/>
    <s v="17:00"/>
    <x v="666"/>
    <x v="308"/>
    <x v="2"/>
    <s v="No info"/>
    <n v="12692"/>
  </r>
  <r>
    <x v="4"/>
    <s v="27/05/2019"/>
    <x v="2"/>
    <s v="Cochin"/>
    <s v="DEL → BOM → COK"/>
    <m/>
    <m/>
    <m/>
    <m/>
    <s v="18:15"/>
    <x v="184"/>
    <x v="152"/>
    <x v="2"/>
    <s v="In-flight meal not included"/>
    <n v="7308"/>
  </r>
  <r>
    <x v="2"/>
    <s v="6/06/2019"/>
    <x v="2"/>
    <s v="Cochin"/>
    <s v="DEL → JAI → BOM → COK"/>
    <m/>
    <m/>
    <m/>
    <m/>
    <s v="09:40"/>
    <x v="558"/>
    <x v="209"/>
    <x v="1"/>
    <s v="In-flight meal not included"/>
    <n v="11733"/>
  </r>
  <r>
    <x v="2"/>
    <s v="1/06/2019"/>
    <x v="2"/>
    <s v="Cochin"/>
    <s v="DEL → BOM → COK"/>
    <m/>
    <m/>
    <m/>
    <m/>
    <s v="22:50"/>
    <x v="305"/>
    <x v="192"/>
    <x v="2"/>
    <s v="No info"/>
    <n v="14714"/>
  </r>
  <r>
    <x v="2"/>
    <s v="15/05/2019"/>
    <x v="1"/>
    <s v="Banglore"/>
    <s v="CCU → BOM → BLR"/>
    <m/>
    <m/>
    <m/>
    <m/>
    <s v="06:30"/>
    <x v="134"/>
    <x v="28"/>
    <x v="2"/>
    <s v="No info"/>
    <n v="14388"/>
  </r>
  <r>
    <x v="2"/>
    <s v="24/04/2019"/>
    <x v="0"/>
    <s v="Delhi"/>
    <s v="BLR → DEL"/>
    <m/>
    <m/>
    <m/>
    <m/>
    <s v="18:55"/>
    <x v="132"/>
    <x v="112"/>
    <x v="0"/>
    <s v="No info"/>
    <n v="7229"/>
  </r>
  <r>
    <x v="2"/>
    <s v="21/03/2019"/>
    <x v="0"/>
    <s v="New Delhi"/>
    <s v="BLR → BOM → DEL"/>
    <m/>
    <m/>
    <m/>
    <m/>
    <s v="21:25"/>
    <x v="652"/>
    <x v="91"/>
    <x v="2"/>
    <s v="In-flight meal not included"/>
    <n v="7832"/>
  </r>
  <r>
    <x v="1"/>
    <s v="3/06/2019"/>
    <x v="2"/>
    <s v="Cochin"/>
    <s v="DEL → RPR → NAG → BOM → COK"/>
    <m/>
    <m/>
    <m/>
    <m/>
    <s v="05:15"/>
    <x v="504"/>
    <x v="302"/>
    <x v="3"/>
    <s v="No info"/>
    <n v="10493"/>
  </r>
  <r>
    <x v="2"/>
    <s v="9/03/2019"/>
    <x v="2"/>
    <s v="Cochin"/>
    <s v="DEL → BOM → COK"/>
    <m/>
    <m/>
    <m/>
    <m/>
    <s v="18:15"/>
    <x v="249"/>
    <x v="228"/>
    <x v="2"/>
    <s v="In-flight meal not included"/>
    <n v="14053"/>
  </r>
  <r>
    <x v="0"/>
    <s v="6/03/2019"/>
    <x v="3"/>
    <s v="Kolkata"/>
    <s v="MAA → CCU"/>
    <m/>
    <m/>
    <m/>
    <m/>
    <s v="07:55"/>
    <x v="145"/>
    <x v="87"/>
    <x v="0"/>
    <s v="No info"/>
    <n v="7295"/>
  </r>
  <r>
    <x v="1"/>
    <s v="21/05/2019"/>
    <x v="1"/>
    <s v="Banglore"/>
    <s v="CCU → JAI → BOM → BLR"/>
    <m/>
    <m/>
    <m/>
    <m/>
    <s v="08:20"/>
    <x v="90"/>
    <x v="295"/>
    <x v="1"/>
    <s v="No info"/>
    <n v="11222"/>
  </r>
  <r>
    <x v="4"/>
    <s v="18/05/2019"/>
    <x v="2"/>
    <s v="Cochin"/>
    <s v="DEL → BOM → COK"/>
    <m/>
    <m/>
    <m/>
    <m/>
    <s v="19:00"/>
    <x v="477"/>
    <x v="46"/>
    <x v="2"/>
    <s v="No info"/>
    <n v="7670"/>
  </r>
  <r>
    <x v="4"/>
    <s v="6/06/2019"/>
    <x v="2"/>
    <s v="Cochin"/>
    <s v="DEL → BOM → COK"/>
    <m/>
    <m/>
    <m/>
    <m/>
    <s v="10:35"/>
    <x v="33"/>
    <x v="100"/>
    <x v="2"/>
    <s v="No info"/>
    <n v="10877"/>
  </r>
  <r>
    <x v="4"/>
    <s v="3/03/2019"/>
    <x v="2"/>
    <s v="Cochin"/>
    <s v="DEL → BOM → COK"/>
    <m/>
    <m/>
    <m/>
    <m/>
    <s v="07:05"/>
    <x v="136"/>
    <x v="100"/>
    <x v="2"/>
    <s v="No info"/>
    <n v="17057"/>
  </r>
  <r>
    <x v="2"/>
    <s v="6/06/2019"/>
    <x v="2"/>
    <s v="Cochin"/>
    <s v="DEL → IDR → BOM → COK"/>
    <m/>
    <m/>
    <m/>
    <m/>
    <s v="05:30"/>
    <x v="33"/>
    <x v="56"/>
    <x v="1"/>
    <s v="In-flight meal not included"/>
    <n v="11507"/>
  </r>
  <r>
    <x v="2"/>
    <s v="18/06/2019"/>
    <x v="2"/>
    <s v="Cochin"/>
    <s v="DEL → COK"/>
    <m/>
    <m/>
    <m/>
    <m/>
    <s v="09:50"/>
    <x v="612"/>
    <x v="41"/>
    <x v="0"/>
    <s v="In-flight meal not included"/>
    <n v="4466"/>
  </r>
  <r>
    <x v="1"/>
    <s v="1/06/2019"/>
    <x v="2"/>
    <s v="Cochin"/>
    <s v="DEL → CCU → BOM → COK"/>
    <m/>
    <m/>
    <m/>
    <m/>
    <s v="16:55"/>
    <x v="160"/>
    <x v="179"/>
    <x v="1"/>
    <s v="No info"/>
    <n v="13801"/>
  </r>
  <r>
    <x v="0"/>
    <s v="1/03/2019"/>
    <x v="1"/>
    <s v="Banglore"/>
    <s v="CCU → BLR"/>
    <m/>
    <m/>
    <m/>
    <m/>
    <s v="21:25"/>
    <x v="968"/>
    <x v="60"/>
    <x v="0"/>
    <s v="No info"/>
    <n v="4778"/>
  </r>
  <r>
    <x v="2"/>
    <s v="15/05/2019"/>
    <x v="1"/>
    <s v="Banglore"/>
    <s v="CCU → DEL → BLR"/>
    <m/>
    <m/>
    <m/>
    <m/>
    <s v="09:35"/>
    <x v="512"/>
    <x v="100"/>
    <x v="2"/>
    <s v="In-flight meal not included"/>
    <n v="12384"/>
  </r>
  <r>
    <x v="4"/>
    <s v="27/06/2019"/>
    <x v="2"/>
    <s v="Cochin"/>
    <s v="DEL → BOM → COK"/>
    <m/>
    <m/>
    <m/>
    <m/>
    <s v="04:55"/>
    <x v="26"/>
    <x v="145"/>
    <x v="2"/>
    <s v="No info"/>
    <n v="10678"/>
  </r>
  <r>
    <x v="1"/>
    <s v="9/03/2019"/>
    <x v="2"/>
    <s v="Cochin"/>
    <s v="DEL → TRV → COK"/>
    <m/>
    <m/>
    <m/>
    <m/>
    <s v="05:15"/>
    <x v="1340"/>
    <x v="123"/>
    <x v="2"/>
    <s v="No info"/>
    <n v="9790"/>
  </r>
  <r>
    <x v="2"/>
    <s v="1/05/2019"/>
    <x v="1"/>
    <s v="Banglore"/>
    <s v="CCU → BOM → BLR"/>
    <m/>
    <m/>
    <m/>
    <m/>
    <s v="14:05"/>
    <x v="309"/>
    <x v="213"/>
    <x v="2"/>
    <s v="No info"/>
    <n v="14388"/>
  </r>
  <r>
    <x v="3"/>
    <s v="12/06/2019"/>
    <x v="0"/>
    <s v="Delhi"/>
    <s v="BLR → DEL"/>
    <m/>
    <m/>
    <m/>
    <m/>
    <s v="05:55"/>
    <x v="37"/>
    <x v="60"/>
    <x v="0"/>
    <s v="No check-in baggage included"/>
    <n v="4319"/>
  </r>
  <r>
    <x v="2"/>
    <s v="3/05/2019"/>
    <x v="4"/>
    <s v="Hyderabad"/>
    <s v="BOM → HYD"/>
    <m/>
    <m/>
    <m/>
    <m/>
    <s v="02:55"/>
    <x v="298"/>
    <x v="53"/>
    <x v="0"/>
    <s v="No info"/>
    <n v="5678"/>
  </r>
  <r>
    <x v="6"/>
    <s v="6/04/2019"/>
    <x v="0"/>
    <s v="Delhi"/>
    <s v="BLR → DEL"/>
    <m/>
    <m/>
    <m/>
    <m/>
    <s v="07:00"/>
    <x v="86"/>
    <x v="60"/>
    <x v="0"/>
    <s v="No info"/>
    <n v="5613"/>
  </r>
  <r>
    <x v="2"/>
    <s v="6/05/2019"/>
    <x v="1"/>
    <s v="Banglore"/>
    <s v="CCU → BOM → BLR"/>
    <m/>
    <m/>
    <m/>
    <m/>
    <s v="20:00"/>
    <x v="123"/>
    <x v="22"/>
    <x v="2"/>
    <s v="In-flight meal not included"/>
    <n v="9663"/>
  </r>
  <r>
    <x v="2"/>
    <s v="18/06/2019"/>
    <x v="0"/>
    <s v="Delhi"/>
    <s v="BLR → DEL"/>
    <m/>
    <m/>
    <m/>
    <m/>
    <s v="11:10"/>
    <x v="181"/>
    <x v="21"/>
    <x v="0"/>
    <s v="In-flight meal not included"/>
    <n v="5769"/>
  </r>
  <r>
    <x v="6"/>
    <s v="1/05/2019"/>
    <x v="0"/>
    <s v="Delhi"/>
    <s v="BLR → DEL"/>
    <m/>
    <m/>
    <m/>
    <m/>
    <s v="21:00"/>
    <x v="166"/>
    <x v="0"/>
    <x v="0"/>
    <s v="No info"/>
    <n v="4668"/>
  </r>
  <r>
    <x v="6"/>
    <s v="21/03/2019"/>
    <x v="0"/>
    <s v="New Delhi"/>
    <s v="BLR → DEL"/>
    <m/>
    <m/>
    <m/>
    <m/>
    <s v="21:10"/>
    <x v="1341"/>
    <x v="21"/>
    <x v="0"/>
    <s v="No info"/>
    <n v="4878"/>
  </r>
  <r>
    <x v="1"/>
    <s v="9/05/2019"/>
    <x v="2"/>
    <s v="Cochin"/>
    <s v="DEL → BOM → COK"/>
    <m/>
    <m/>
    <m/>
    <m/>
    <s v="13:00"/>
    <x v="8"/>
    <x v="32"/>
    <x v="2"/>
    <s v="No info"/>
    <n v="8372"/>
  </r>
  <r>
    <x v="1"/>
    <s v="24/03/2019"/>
    <x v="1"/>
    <s v="Banglore"/>
    <s v="CCU → BOM → GOI → BLR"/>
    <m/>
    <m/>
    <m/>
    <m/>
    <s v="09:25"/>
    <x v="223"/>
    <x v="153"/>
    <x v="1"/>
    <s v="No info"/>
    <n v="12352"/>
  </r>
  <r>
    <x v="2"/>
    <s v="6/06/2019"/>
    <x v="2"/>
    <s v="Cochin"/>
    <s v="DEL → JAI → BOM → COK"/>
    <m/>
    <m/>
    <m/>
    <m/>
    <s v="19:30"/>
    <x v="558"/>
    <x v="148"/>
    <x v="1"/>
    <s v="In-flight meal not included"/>
    <n v="11733"/>
  </r>
  <r>
    <x v="0"/>
    <s v="9/04/2019"/>
    <x v="0"/>
    <s v="Delhi"/>
    <s v="BLR → DEL"/>
    <m/>
    <m/>
    <m/>
    <m/>
    <s v="18:55"/>
    <x v="21"/>
    <x v="21"/>
    <x v="0"/>
    <s v="No info"/>
    <n v="4823"/>
  </r>
  <r>
    <x v="0"/>
    <s v="27/04/2019"/>
    <x v="1"/>
    <s v="Banglore"/>
    <s v="CCU → BLR"/>
    <m/>
    <m/>
    <m/>
    <m/>
    <s v="15:15"/>
    <x v="550"/>
    <x v="31"/>
    <x v="0"/>
    <s v="No info"/>
    <n v="4804"/>
  </r>
  <r>
    <x v="2"/>
    <s v="12/06/2019"/>
    <x v="2"/>
    <s v="Cochin"/>
    <s v="DEL → BOM → COK"/>
    <m/>
    <m/>
    <m/>
    <m/>
    <s v="18:15"/>
    <x v="863"/>
    <x v="169"/>
    <x v="2"/>
    <s v="In-flight meal not included"/>
    <n v="10262"/>
  </r>
  <r>
    <x v="2"/>
    <s v="12/03/2019"/>
    <x v="0"/>
    <s v="New Delhi"/>
    <s v="BLR → BOM → DEL"/>
    <m/>
    <m/>
    <m/>
    <m/>
    <s v="22:55"/>
    <x v="737"/>
    <x v="226"/>
    <x v="2"/>
    <s v="In-flight meal not included"/>
    <n v="11087"/>
  </r>
  <r>
    <x v="2"/>
    <s v="9/05/2019"/>
    <x v="2"/>
    <s v="Cochin"/>
    <s v="DEL → JDH → BOM → COK"/>
    <m/>
    <m/>
    <m/>
    <m/>
    <s v="11:40"/>
    <x v="33"/>
    <x v="55"/>
    <x v="1"/>
    <s v="No info"/>
    <n v="21219"/>
  </r>
  <r>
    <x v="1"/>
    <s v="15/06/2019"/>
    <x v="2"/>
    <s v="Cochin"/>
    <s v="DEL → BOM → COK"/>
    <m/>
    <m/>
    <m/>
    <m/>
    <s v="08:00"/>
    <x v="8"/>
    <x v="141"/>
    <x v="2"/>
    <s v="No info"/>
    <n v="9929"/>
  </r>
  <r>
    <x v="1"/>
    <s v="12/05/2019"/>
    <x v="1"/>
    <s v="Banglore"/>
    <s v="CCU → IXR → DEL → BLR"/>
    <m/>
    <m/>
    <m/>
    <m/>
    <s v="05:50"/>
    <x v="28"/>
    <x v="185"/>
    <x v="1"/>
    <s v="No info"/>
    <n v="11411"/>
  </r>
  <r>
    <x v="1"/>
    <s v="6/06/2019"/>
    <x v="4"/>
    <s v="Hyderabad"/>
    <s v="BOM → HYD"/>
    <m/>
    <m/>
    <m/>
    <m/>
    <s v="21:05"/>
    <x v="280"/>
    <x v="139"/>
    <x v="0"/>
    <s v="No info"/>
    <n v="3100"/>
  </r>
  <r>
    <x v="2"/>
    <s v="27/06/2019"/>
    <x v="2"/>
    <s v="Cochin"/>
    <s v="DEL → AMD → BOM → COK"/>
    <m/>
    <m/>
    <m/>
    <m/>
    <s v="23:05"/>
    <x v="39"/>
    <x v="40"/>
    <x v="1"/>
    <s v="In-flight meal not included"/>
    <n v="11150"/>
  </r>
  <r>
    <x v="2"/>
    <s v="27/05/2019"/>
    <x v="2"/>
    <s v="Cochin"/>
    <s v="DEL → AMD → BOM → COK"/>
    <m/>
    <m/>
    <m/>
    <m/>
    <s v="13:25"/>
    <x v="117"/>
    <x v="78"/>
    <x v="1"/>
    <s v="No info"/>
    <n v="16704"/>
  </r>
  <r>
    <x v="2"/>
    <s v="12/03/2019"/>
    <x v="0"/>
    <s v="New Delhi"/>
    <s v="BLR → BOM → DEL"/>
    <m/>
    <m/>
    <m/>
    <m/>
    <s v="20:35"/>
    <x v="1342"/>
    <x v="169"/>
    <x v="2"/>
    <s v="In-flight meal not included"/>
    <n v="11087"/>
  </r>
  <r>
    <x v="1"/>
    <s v="9/06/2019"/>
    <x v="4"/>
    <s v="Hyderabad"/>
    <s v="BOM → HYD"/>
    <m/>
    <m/>
    <m/>
    <m/>
    <s v="06:20"/>
    <x v="71"/>
    <x v="139"/>
    <x v="0"/>
    <s v="No info"/>
    <n v="3100"/>
  </r>
  <r>
    <x v="4"/>
    <s v="1/05/2019"/>
    <x v="2"/>
    <s v="Cochin"/>
    <s v="DEL → BOM → COK"/>
    <m/>
    <m/>
    <m/>
    <m/>
    <s v="10:20"/>
    <x v="33"/>
    <x v="135"/>
    <x v="2"/>
    <s v="No info"/>
    <n v="9794"/>
  </r>
  <r>
    <x v="3"/>
    <s v="21/05/2019"/>
    <x v="0"/>
    <s v="Delhi"/>
    <s v="BLR → DEL"/>
    <m/>
    <m/>
    <m/>
    <m/>
    <s v="05:55"/>
    <x v="37"/>
    <x v="60"/>
    <x v="0"/>
    <s v="No check-in baggage included"/>
    <n v="3257"/>
  </r>
  <r>
    <x v="7"/>
    <s v="9/04/2019"/>
    <x v="1"/>
    <s v="Banglore"/>
    <s v="CCU → BLR"/>
    <m/>
    <m/>
    <m/>
    <m/>
    <s v="19:55"/>
    <x v="280"/>
    <x v="31"/>
    <x v="0"/>
    <s v="No info"/>
    <n v="4107"/>
  </r>
  <r>
    <x v="1"/>
    <s v="27/04/2019"/>
    <x v="1"/>
    <s v="Banglore"/>
    <s v="CCU → BLR"/>
    <m/>
    <m/>
    <m/>
    <m/>
    <s v="20:45"/>
    <x v="70"/>
    <x v="11"/>
    <x v="0"/>
    <s v="No info"/>
    <n v="4145"/>
  </r>
  <r>
    <x v="2"/>
    <s v="27/04/2019"/>
    <x v="0"/>
    <s v="Delhi"/>
    <s v="BLR → DEL"/>
    <m/>
    <m/>
    <m/>
    <m/>
    <s v="08:20"/>
    <x v="144"/>
    <x v="43"/>
    <x v="0"/>
    <s v="No info"/>
    <n v="7229"/>
  </r>
  <r>
    <x v="6"/>
    <s v="01/03/2019"/>
    <x v="0"/>
    <s v="New Delhi"/>
    <s v="BLR → DEL"/>
    <m/>
    <m/>
    <m/>
    <m/>
    <s v="11:30"/>
    <x v="360"/>
    <x v="60"/>
    <x v="0"/>
    <s v="No info"/>
    <n v="12648"/>
  </r>
  <r>
    <x v="1"/>
    <s v="9/05/2019"/>
    <x v="2"/>
    <s v="Cochin"/>
    <s v="DEL → GOI → BOM → COK"/>
    <m/>
    <m/>
    <m/>
    <m/>
    <s v="10:55"/>
    <x v="8"/>
    <x v="184"/>
    <x v="1"/>
    <s v="No info"/>
    <n v="1175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683">
  <r>
    <x v="0"/>
    <s v="24/03/2019"/>
    <s v="Banglore"/>
    <s v="New Delhi"/>
    <s v="BLR "/>
    <s v=" DEL"/>
    <m/>
    <m/>
    <m/>
    <s v="22:20"/>
    <s v="01:10 22 Mar"/>
    <n v="170"/>
    <x v="0"/>
    <s v="No info"/>
    <n v="3897"/>
    <n v="22"/>
    <x v="0"/>
  </r>
  <r>
    <x v="1"/>
    <s v="1/05/2019"/>
    <s v="Kolkata"/>
    <s v="Banglore"/>
    <s v="CCU "/>
    <s v=" IXR "/>
    <s v=" BBI "/>
    <s v=" BLR"/>
    <m/>
    <s v="05:50"/>
    <s v="13:15"/>
    <n v="445"/>
    <x v="1"/>
    <s v="No info"/>
    <n v="7662"/>
    <n v="5"/>
    <x v="1"/>
  </r>
  <r>
    <x v="2"/>
    <s v="9/06/2019"/>
    <s v="Delhi"/>
    <s v="Cochin"/>
    <s v="DEL "/>
    <s v=" LKO "/>
    <s v=" BOM "/>
    <s v=" COK"/>
    <m/>
    <s v="09:25"/>
    <s v="04:25 10 Jun"/>
    <n v="1140"/>
    <x v="1"/>
    <s v="No info"/>
    <n v="13882"/>
    <n v="9"/>
    <x v="1"/>
  </r>
  <r>
    <x v="0"/>
    <s v="12/05/2019"/>
    <s v="Kolkata"/>
    <s v="Banglore"/>
    <s v="CCU "/>
    <s v=" NAG "/>
    <s v=" BLR"/>
    <m/>
    <m/>
    <s v="18:05"/>
    <s v="23:30"/>
    <n v="325"/>
    <x v="2"/>
    <s v="No info"/>
    <n v="6218"/>
    <n v="18"/>
    <x v="2"/>
  </r>
  <r>
    <x v="0"/>
    <s v="01/03/2019"/>
    <s v="Banglore"/>
    <s v="New Delhi"/>
    <s v="BLR "/>
    <s v=" NAG "/>
    <s v=" DEL"/>
    <m/>
    <m/>
    <s v="16:50"/>
    <s v="21:35"/>
    <n v="285"/>
    <x v="2"/>
    <s v="No info"/>
    <n v="13302"/>
    <n v="16"/>
    <x v="3"/>
  </r>
  <r>
    <x v="3"/>
    <s v="24/06/2019"/>
    <s v="Kolkata"/>
    <s v="Banglore"/>
    <s v="CCU "/>
    <s v=" BLR"/>
    <m/>
    <m/>
    <m/>
    <s v="09:00"/>
    <s v="11:25"/>
    <n v="145"/>
    <x v="0"/>
    <s v="No info"/>
    <n v="3873"/>
    <n v="9"/>
    <x v="1"/>
  </r>
  <r>
    <x v="2"/>
    <s v="12/03/2019"/>
    <s v="Banglore"/>
    <s v="New Delhi"/>
    <s v="BLR "/>
    <s v=" BOM "/>
    <s v=" DEL"/>
    <m/>
    <m/>
    <s v="18:55"/>
    <s v="10:25 13 Mar"/>
    <n v="930"/>
    <x v="2"/>
    <s v="In-flight meal not included"/>
    <n v="11087"/>
    <n v="18"/>
    <x v="2"/>
  </r>
  <r>
    <x v="2"/>
    <s v="01/03/2019"/>
    <s v="Banglore"/>
    <s v="New Delhi"/>
    <s v="BLR "/>
    <s v=" BOM "/>
    <s v=" DEL"/>
    <m/>
    <m/>
    <s v="08:00"/>
    <s v="05:05 02 Mar"/>
    <n v="1265"/>
    <x v="2"/>
    <s v="No info"/>
    <n v="22270"/>
    <n v="8"/>
    <x v="1"/>
  </r>
  <r>
    <x v="2"/>
    <s v="12/03/2019"/>
    <s v="Banglore"/>
    <s v="New Delhi"/>
    <s v="BLR "/>
    <s v=" BOM "/>
    <s v=" DEL"/>
    <m/>
    <m/>
    <s v="08:55"/>
    <s v="10:25 13 Mar"/>
    <n v="1530"/>
    <x v="2"/>
    <s v="In-flight meal not included"/>
    <n v="11087"/>
    <n v="8"/>
    <x v="1"/>
  </r>
  <r>
    <x v="4"/>
    <s v="27/05/2019"/>
    <s v="Delhi"/>
    <s v="Cochin"/>
    <s v="DEL "/>
    <s v=" BOM "/>
    <s v=" COK"/>
    <m/>
    <m/>
    <s v="11:25"/>
    <s v="19:15"/>
    <n v="470"/>
    <x v="2"/>
    <s v="No info"/>
    <n v="8625"/>
    <n v="11"/>
    <x v="1"/>
  </r>
  <r>
    <x v="1"/>
    <s v="1/06/2019"/>
    <s v="Delhi"/>
    <s v="Cochin"/>
    <s v="DEL "/>
    <s v=" BLR "/>
    <s v=" COK"/>
    <m/>
    <m/>
    <s v="09:45"/>
    <s v="23:00"/>
    <n v="795"/>
    <x v="2"/>
    <s v="No info"/>
    <n v="8907"/>
    <n v="9"/>
    <x v="1"/>
  </r>
  <r>
    <x v="0"/>
    <s v="18/04/2019"/>
    <s v="Kolkata"/>
    <s v="Banglore"/>
    <s v="CCU "/>
    <s v=" BLR"/>
    <m/>
    <m/>
    <m/>
    <s v="20:20"/>
    <s v="22:55"/>
    <n v="155"/>
    <x v="0"/>
    <s v="No info"/>
    <n v="4174"/>
    <n v="20"/>
    <x v="2"/>
  </r>
  <r>
    <x v="1"/>
    <s v="24/06/2019"/>
    <s v="Chennai"/>
    <s v="Kolkata"/>
    <s v="MAA "/>
    <s v=" CCU"/>
    <m/>
    <m/>
    <m/>
    <s v="11:40"/>
    <s v="13:55"/>
    <n v="135"/>
    <x v="0"/>
    <s v="No info"/>
    <n v="4667"/>
    <n v="11"/>
    <x v="1"/>
  </r>
  <r>
    <x v="2"/>
    <s v="9/05/2019"/>
    <s v="Kolkata"/>
    <s v="Banglore"/>
    <s v="CCU "/>
    <s v=" BOM "/>
    <s v=" BLR"/>
    <m/>
    <m/>
    <s v="21:10"/>
    <s v="09:20 10 May"/>
    <n v="730"/>
    <x v="2"/>
    <s v="In-flight meal not included"/>
    <n v="9663"/>
    <n v="21"/>
    <x v="0"/>
  </r>
  <r>
    <x v="0"/>
    <s v="24/04/2019"/>
    <s v="Kolkata"/>
    <s v="Banglore"/>
    <s v="CCU "/>
    <s v=" BLR"/>
    <m/>
    <m/>
    <m/>
    <s v="17:15"/>
    <s v="19:50"/>
    <n v="155"/>
    <x v="0"/>
    <s v="No info"/>
    <n v="4804"/>
    <n v="17"/>
    <x v="2"/>
  </r>
  <r>
    <x v="1"/>
    <s v="3/03/2019"/>
    <s v="Delhi"/>
    <s v="Cochin"/>
    <s v="DEL "/>
    <s v=" AMD "/>
    <s v=" BOM "/>
    <s v=" COK"/>
    <m/>
    <s v="16:40"/>
    <s v="19:15 04 Mar"/>
    <n v="1595"/>
    <x v="1"/>
    <s v="No info"/>
    <n v="14011"/>
    <n v="16"/>
    <x v="3"/>
  </r>
  <r>
    <x v="3"/>
    <s v="15/04/2019"/>
    <s v="Delhi"/>
    <s v="Cochin"/>
    <s v="DEL "/>
    <s v=" PNQ "/>
    <s v=" COK"/>
    <m/>
    <m/>
    <s v="08:45"/>
    <s v="13:15"/>
    <n v="270"/>
    <x v="2"/>
    <s v="No info"/>
    <n v="5830"/>
    <n v="8"/>
    <x v="1"/>
  </r>
  <r>
    <x v="2"/>
    <s v="12/06/2019"/>
    <s v="Delhi"/>
    <s v="Cochin"/>
    <s v="DEL "/>
    <s v=" BOM "/>
    <s v=" COK"/>
    <m/>
    <m/>
    <s v="14:00"/>
    <s v="12:35 13 Jun"/>
    <n v="1355"/>
    <x v="2"/>
    <s v="In-flight meal not included"/>
    <n v="10262"/>
    <n v="14"/>
    <x v="3"/>
  </r>
  <r>
    <x v="1"/>
    <s v="12/06/2019"/>
    <s v="Delhi"/>
    <s v="Cochin"/>
    <s v="DEL "/>
    <s v=" CCU "/>
    <s v=" BOM "/>
    <s v=" COK"/>
    <m/>
    <s v="20:15"/>
    <s v="19:15 13 Jun"/>
    <n v="1380"/>
    <x v="1"/>
    <s v="No info"/>
    <n v="13381"/>
    <n v="20"/>
    <x v="2"/>
  </r>
  <r>
    <x v="2"/>
    <s v="27/05/2019"/>
    <s v="Delhi"/>
    <s v="Cochin"/>
    <s v="DEL "/>
    <s v=" BOM "/>
    <s v=" COK"/>
    <m/>
    <m/>
    <s v="16:00"/>
    <s v="12:35 28 May"/>
    <n v="1235"/>
    <x v="2"/>
    <s v="In-flight meal not included"/>
    <n v="12898"/>
    <n v="16"/>
    <x v="3"/>
  </r>
  <r>
    <x v="5"/>
    <s v="6/03/2019"/>
    <s v="Delhi"/>
    <s v="Cochin"/>
    <s v="DEL "/>
    <s v=" BOM "/>
    <s v=" COK"/>
    <m/>
    <m/>
    <s v="14:10"/>
    <s v="19:20"/>
    <n v="310"/>
    <x v="2"/>
    <s v="No info"/>
    <n v="19495"/>
    <n v="14"/>
    <x v="3"/>
  </r>
  <r>
    <x v="1"/>
    <s v="21/03/2019"/>
    <s v="Banglore"/>
    <s v="New Delhi"/>
    <s v="BLR "/>
    <s v=" COK "/>
    <s v=" DEL"/>
    <m/>
    <m/>
    <s v="22:00"/>
    <s v="13:20 19 Mar"/>
    <n v="920"/>
    <x v="2"/>
    <s v="No info"/>
    <n v="6955"/>
    <n v="22"/>
    <x v="0"/>
  </r>
  <r>
    <x v="0"/>
    <s v="3/04/2019"/>
    <s v="Banglore"/>
    <s v="Delhi"/>
    <s v="BLR "/>
    <s v=" DEL"/>
    <m/>
    <m/>
    <m/>
    <s v="04:00"/>
    <s v="06:50"/>
    <n v="170"/>
    <x v="0"/>
    <s v="No info"/>
    <n v="3943"/>
    <n v="4"/>
    <x v="0"/>
  </r>
  <r>
    <x v="0"/>
    <s v="1/05/2019"/>
    <s v="Banglore"/>
    <s v="Delhi"/>
    <s v="BLR "/>
    <s v=" DEL"/>
    <m/>
    <m/>
    <m/>
    <s v="18:55"/>
    <s v="21:50"/>
    <n v="175"/>
    <x v="0"/>
    <s v="No info"/>
    <n v="4823"/>
    <n v="18"/>
    <x v="2"/>
  </r>
  <r>
    <x v="2"/>
    <s v="6/05/2019"/>
    <s v="Kolkata"/>
    <s v="Banglore"/>
    <s v="CCU "/>
    <s v=" BOM "/>
    <s v=" BLR"/>
    <m/>
    <m/>
    <s v="18:55"/>
    <s v="08:15 07 May"/>
    <n v="800"/>
    <x v="2"/>
    <s v="In-flight meal not included"/>
    <n v="7757"/>
    <n v="18"/>
    <x v="2"/>
  </r>
  <r>
    <x v="2"/>
    <s v="9/06/2019"/>
    <s v="Delhi"/>
    <s v="Cochin"/>
    <s v="DEL "/>
    <s v=" IDR "/>
    <s v=" BOM "/>
    <s v=" COK"/>
    <m/>
    <s v="21:25"/>
    <s v="12:35 10 Jun"/>
    <n v="910"/>
    <x v="1"/>
    <s v="No info"/>
    <n v="13292"/>
    <n v="21"/>
    <x v="0"/>
  </r>
  <r>
    <x v="0"/>
    <s v="1/06/2019"/>
    <s v="Delhi"/>
    <s v="Cochin"/>
    <s v="DEL "/>
    <s v=" LKO "/>
    <s v=" COK"/>
    <m/>
    <m/>
    <s v="21:50"/>
    <s v="03:35 02 Jun"/>
    <n v="345"/>
    <x v="2"/>
    <s v="No info"/>
    <n v="8238"/>
    <n v="21"/>
    <x v="0"/>
  </r>
  <r>
    <x v="5"/>
    <s v="15/05/2019"/>
    <s v="Delhi"/>
    <s v="Cochin"/>
    <s v="DEL "/>
    <s v=" BOM "/>
    <s v=" COK"/>
    <m/>
    <m/>
    <s v="07:00"/>
    <s v="12:55"/>
    <n v="355"/>
    <x v="2"/>
    <s v="No info"/>
    <n v="7682"/>
    <n v="7"/>
    <x v="1"/>
  </r>
  <r>
    <x v="6"/>
    <s v="18/06/2019"/>
    <s v="Banglore"/>
    <s v="Delhi"/>
    <s v="BLR "/>
    <s v=" DEL"/>
    <m/>
    <m/>
    <m/>
    <s v="09:45"/>
    <s v="12:35"/>
    <n v="170"/>
    <x v="0"/>
    <s v="No info"/>
    <n v="4668"/>
    <n v="9"/>
    <x v="1"/>
  </r>
  <r>
    <x v="6"/>
    <s v="15/06/2019"/>
    <s v="Chennai"/>
    <s v="Kolkata"/>
    <s v="MAA "/>
    <s v=" CCU"/>
    <m/>
    <m/>
    <m/>
    <s v="07:05"/>
    <s v="09:20"/>
    <n v="135"/>
    <x v="0"/>
    <s v="No info"/>
    <n v="3687"/>
    <n v="7"/>
    <x v="1"/>
  </r>
  <r>
    <x v="6"/>
    <s v="18/06/2019"/>
    <s v="Chennai"/>
    <s v="Kolkata"/>
    <s v="MAA "/>
    <s v=" CCU"/>
    <m/>
    <m/>
    <m/>
    <s v="07:05"/>
    <s v="09:20"/>
    <n v="135"/>
    <x v="0"/>
    <s v="No info"/>
    <n v="3687"/>
    <n v="7"/>
    <x v="1"/>
  </r>
  <r>
    <x v="1"/>
    <s v="1/05/2019"/>
    <s v="Kolkata"/>
    <s v="Banglore"/>
    <s v="CCU "/>
    <s v=" GAU "/>
    <s v=" DEL "/>
    <s v=" BLR"/>
    <m/>
    <s v="09:50"/>
    <s v="23:15"/>
    <n v="805"/>
    <x v="1"/>
    <s v="No info"/>
    <n v="13227"/>
    <n v="9"/>
    <x v="1"/>
  </r>
  <r>
    <x v="0"/>
    <s v="6/04/2019"/>
    <s v="Banglore"/>
    <s v="Delhi"/>
    <s v="BLR "/>
    <s v=" DEL"/>
    <m/>
    <m/>
    <m/>
    <s v="04:00"/>
    <s v="06:50"/>
    <n v="170"/>
    <x v="0"/>
    <s v="No info"/>
    <n v="4423"/>
    <n v="4"/>
    <x v="0"/>
  </r>
  <r>
    <x v="2"/>
    <s v="15/06/2019"/>
    <s v="Delhi"/>
    <s v="Cochin"/>
    <s v="DEL "/>
    <s v=" NAG "/>
    <s v=" BOM "/>
    <s v=" COK"/>
    <m/>
    <s v="14:35"/>
    <s v="12:35 16 Jun"/>
    <n v="1320"/>
    <x v="1"/>
    <s v="In-flight meal not included"/>
    <n v="10919"/>
    <n v="14"/>
    <x v="3"/>
  </r>
  <r>
    <x v="2"/>
    <s v="18/05/2019"/>
    <s v="Delhi"/>
    <s v="Cochin"/>
    <s v="DEL "/>
    <s v=" BOM "/>
    <s v=" COK"/>
    <m/>
    <m/>
    <s v="07:05"/>
    <s v="12:35"/>
    <n v="330"/>
    <x v="2"/>
    <s v="In-flight meal not included"/>
    <n v="12373"/>
    <n v="7"/>
    <x v="1"/>
  </r>
  <r>
    <x v="0"/>
    <s v="27/06/2019"/>
    <s v="Delhi"/>
    <s v="Cochin"/>
    <s v="DEL "/>
    <s v=" BOM "/>
    <s v=" COK"/>
    <m/>
    <m/>
    <s v="10:35"/>
    <s v="21:00"/>
    <n v="625"/>
    <x v="2"/>
    <s v="No info"/>
    <n v="5894"/>
    <n v="10"/>
    <x v="1"/>
  </r>
  <r>
    <x v="3"/>
    <s v="21/05/2019"/>
    <s v="Kolkata"/>
    <s v="Banglore"/>
    <s v="CCU "/>
    <s v=" MAA "/>
    <s v=" BLR"/>
    <m/>
    <m/>
    <s v="15:05"/>
    <s v="20:20"/>
    <n v="315"/>
    <x v="2"/>
    <s v="No info"/>
    <n v="4649"/>
    <n v="15"/>
    <x v="3"/>
  </r>
  <r>
    <x v="1"/>
    <s v="18/05/2019"/>
    <s v="Kolkata"/>
    <s v="Banglore"/>
    <s v="CCU "/>
    <s v=" BLR"/>
    <m/>
    <m/>
    <m/>
    <s v="14:15"/>
    <s v="16:45"/>
    <n v="150"/>
    <x v="0"/>
    <s v="No info"/>
    <n v="6245"/>
    <n v="14"/>
    <x v="3"/>
  </r>
  <r>
    <x v="2"/>
    <s v="06/03/2019"/>
    <s v="Banglore"/>
    <s v="New Delhi"/>
    <s v="BLR "/>
    <s v=" BOM "/>
    <s v=" DEL"/>
    <m/>
    <m/>
    <s v="07:00"/>
    <s v="13:15"/>
    <n v="375"/>
    <x v="2"/>
    <s v="No info"/>
    <n v="19225"/>
    <n v="7"/>
    <x v="1"/>
  </r>
  <r>
    <x v="2"/>
    <s v="3/06/2019"/>
    <s v="Delhi"/>
    <s v="Cochin"/>
    <s v="DEL "/>
    <s v=" BOM "/>
    <s v=" COK"/>
    <m/>
    <m/>
    <s v="07:05"/>
    <s v="19:00"/>
    <n v="715"/>
    <x v="2"/>
    <s v="No info"/>
    <n v="14924"/>
    <n v="7"/>
    <x v="1"/>
  </r>
  <r>
    <x v="4"/>
    <s v="21/05/2019"/>
    <s v="Delhi"/>
    <s v="Cochin"/>
    <s v="DEL "/>
    <s v=" HYD "/>
    <s v=" COK"/>
    <m/>
    <m/>
    <s v="07:05"/>
    <s v="18:10"/>
    <n v="665"/>
    <x v="2"/>
    <s v="No info"/>
    <n v="9646"/>
    <n v="7"/>
    <x v="1"/>
  </r>
  <r>
    <x v="1"/>
    <s v="15/03/2019"/>
    <s v="Banglore"/>
    <s v="New Delhi"/>
    <s v="BLR "/>
    <s v=" BOM "/>
    <s v=" DEL"/>
    <m/>
    <m/>
    <s v="06:45"/>
    <s v="15:15"/>
    <n v="510"/>
    <x v="2"/>
    <s v="No info"/>
    <n v="8714"/>
    <n v="6"/>
    <x v="1"/>
  </r>
  <r>
    <x v="2"/>
    <s v="18/05/2019"/>
    <s v="Delhi"/>
    <s v="Cochin"/>
    <s v="DEL "/>
    <s v=" BOM "/>
    <s v=" COK"/>
    <m/>
    <m/>
    <s v="20:55"/>
    <s v="19:00 19 May"/>
    <n v="1325"/>
    <x v="2"/>
    <s v="In-flight meal not included"/>
    <n v="12373"/>
    <n v="20"/>
    <x v="2"/>
  </r>
  <r>
    <x v="7"/>
    <s v="6/05/2019"/>
    <s v="Banglore"/>
    <s v="Delhi"/>
    <s v="BLR "/>
    <s v=" DEL"/>
    <m/>
    <m/>
    <m/>
    <s v="11:10"/>
    <s v="13:55"/>
    <n v="165"/>
    <x v="0"/>
    <s v="No info"/>
    <n v="3383"/>
    <n v="11"/>
    <x v="1"/>
  </r>
  <r>
    <x v="4"/>
    <s v="21/03/2019"/>
    <s v="Delhi"/>
    <s v="Cochin"/>
    <s v="DEL "/>
    <s v=" BOM "/>
    <s v=" COK"/>
    <m/>
    <m/>
    <s v="09:00"/>
    <s v="21:00"/>
    <n v="720"/>
    <x v="2"/>
    <s v="No info"/>
    <n v="13062"/>
    <n v="9"/>
    <x v="1"/>
  </r>
  <r>
    <x v="3"/>
    <s v="24/03/2019"/>
    <s v="Banglore"/>
    <s v="New Delhi"/>
    <s v="BLR "/>
    <s v=" DEL"/>
    <m/>
    <m/>
    <m/>
    <s v="05:45"/>
    <s v="08:35"/>
    <n v="170"/>
    <x v="0"/>
    <s v="No check-in baggage included"/>
    <n v="3527"/>
    <n v="5"/>
    <x v="1"/>
  </r>
  <r>
    <x v="0"/>
    <s v="27/05/2019"/>
    <s v="Banglore"/>
    <s v="Delhi"/>
    <s v="BLR "/>
    <s v=" DEL"/>
    <m/>
    <m/>
    <m/>
    <s v="04:00"/>
    <s v="06:50"/>
    <n v="170"/>
    <x v="0"/>
    <s v="No info"/>
    <n v="3943"/>
    <n v="4"/>
    <x v="0"/>
  </r>
  <r>
    <x v="1"/>
    <s v="3/05/2019"/>
    <s v="Chennai"/>
    <s v="Kolkata"/>
    <s v="MAA "/>
    <s v=" CCU"/>
    <m/>
    <m/>
    <m/>
    <s v="11:40"/>
    <s v="13:55"/>
    <n v="135"/>
    <x v="0"/>
    <s v="No info"/>
    <n v="4667"/>
    <n v="11"/>
    <x v="1"/>
  </r>
  <r>
    <x v="1"/>
    <s v="15/05/2019"/>
    <s v="Kolkata"/>
    <s v="Banglore"/>
    <s v="CCU "/>
    <s v=" HYD "/>
    <s v=" BLR"/>
    <m/>
    <m/>
    <s v="19:00"/>
    <s v="11:05 16 May"/>
    <n v="965"/>
    <x v="2"/>
    <s v="No info"/>
    <n v="6117"/>
    <n v="19"/>
    <x v="2"/>
  </r>
  <r>
    <x v="2"/>
    <s v="27/06/2019"/>
    <s v="Delhi"/>
    <s v="Cochin"/>
    <s v="DEL "/>
    <s v=" AMD "/>
    <s v=" BOM "/>
    <s v=" COK"/>
    <m/>
    <s v="23:05"/>
    <s v="19:00 28 Jun"/>
    <n v="1195"/>
    <x v="1"/>
    <s v="In-flight meal not included"/>
    <n v="11150"/>
    <n v="23"/>
    <x v="0"/>
  </r>
  <r>
    <x v="2"/>
    <s v="9/03/2019"/>
    <s v="Delhi"/>
    <s v="Cochin"/>
    <s v="DEL "/>
    <s v=" COK"/>
    <m/>
    <m/>
    <m/>
    <s v="11:00"/>
    <s v="14:15"/>
    <n v="195"/>
    <x v="0"/>
    <s v="In-flight meal not included"/>
    <n v="7202"/>
    <n v="11"/>
    <x v="1"/>
  </r>
  <r>
    <x v="2"/>
    <s v="1/05/2019"/>
    <s v="Kolkata"/>
    <s v="Banglore"/>
    <s v="CCU "/>
    <s v=" DEL "/>
    <s v=" BLR"/>
    <m/>
    <m/>
    <s v="09:35"/>
    <s v="10:55 02 May"/>
    <n v="1520"/>
    <x v="2"/>
    <s v="No info"/>
    <n v="12121"/>
    <n v="9"/>
    <x v="1"/>
  </r>
  <r>
    <x v="0"/>
    <s v="24/03/2019"/>
    <s v="Banglore"/>
    <s v="New Delhi"/>
    <s v="BLR "/>
    <s v=" DEL"/>
    <m/>
    <m/>
    <m/>
    <s v="22:20"/>
    <s v="01:10 28 Mar"/>
    <n v="170"/>
    <x v="0"/>
    <s v="No info"/>
    <n v="4377"/>
    <n v="22"/>
    <x v="0"/>
  </r>
  <r>
    <x v="0"/>
    <s v="18/06/2019"/>
    <s v="Banglore"/>
    <s v="Delhi"/>
    <s v="BLR "/>
    <s v=" DEL"/>
    <m/>
    <m/>
    <m/>
    <s v="21:15"/>
    <s v="00:15 19 Jun"/>
    <n v="180"/>
    <x v="0"/>
    <s v="No info"/>
    <n v="3943"/>
    <n v="21"/>
    <x v="0"/>
  </r>
  <r>
    <x v="7"/>
    <s v="3/04/2019"/>
    <s v="Banglore"/>
    <s v="Delhi"/>
    <s v="BLR "/>
    <s v=" DEL"/>
    <m/>
    <m/>
    <m/>
    <s v="23:55"/>
    <s v="02:45 04 Apr"/>
    <n v="170"/>
    <x v="0"/>
    <s v="No info"/>
    <n v="4483"/>
    <n v="23"/>
    <x v="0"/>
  </r>
  <r>
    <x v="2"/>
    <s v="24/03/2019"/>
    <s v="Kolkata"/>
    <s v="Banglore"/>
    <s v="CCU "/>
    <s v=" BOM "/>
    <s v=" BLR"/>
    <m/>
    <m/>
    <s v="19:45"/>
    <s v="12:00 25 Mar"/>
    <n v="975"/>
    <x v="2"/>
    <s v="No info"/>
    <n v="14231"/>
    <n v="19"/>
    <x v="2"/>
  </r>
  <r>
    <x v="1"/>
    <s v="01/03/2019"/>
    <s v="Banglore"/>
    <s v="New Delhi"/>
    <s v="BLR "/>
    <s v=" BOM "/>
    <s v=" AMD "/>
    <s v=" DEL"/>
    <m/>
    <s v="08:50"/>
    <s v="23:55"/>
    <n v="905"/>
    <x v="1"/>
    <s v="No info"/>
    <n v="17345"/>
    <n v="8"/>
    <x v="1"/>
  </r>
  <r>
    <x v="6"/>
    <s v="6/03/2019"/>
    <s v="Chennai"/>
    <s v="Kolkata"/>
    <s v="MAA "/>
    <s v=" CCU"/>
    <m/>
    <m/>
    <m/>
    <s v="07:05"/>
    <s v="09:20"/>
    <n v="135"/>
    <x v="0"/>
    <s v="No info"/>
    <n v="7414"/>
    <n v="7"/>
    <x v="1"/>
  </r>
  <r>
    <x v="4"/>
    <s v="6/05/2019"/>
    <s v="Delhi"/>
    <s v="Cochin"/>
    <s v="DEL "/>
    <s v=" BOM "/>
    <s v=" COK"/>
    <m/>
    <m/>
    <s v="19:00"/>
    <s v="01:30 07 May"/>
    <n v="390"/>
    <x v="2"/>
    <s v="No info"/>
    <n v="8073"/>
    <n v="19"/>
    <x v="2"/>
  </r>
  <r>
    <x v="6"/>
    <s v="6/03/2019"/>
    <s v="Mumbai"/>
    <s v="Hyderabad"/>
    <s v="BOM "/>
    <s v=" DEL "/>
    <s v=" HYD"/>
    <m/>
    <m/>
    <s v="15:40"/>
    <s v="16:45 07 Mar"/>
    <n v="1505"/>
    <x v="2"/>
    <s v="No info"/>
    <n v="12395"/>
    <n v="15"/>
    <x v="3"/>
  </r>
  <r>
    <x v="1"/>
    <s v="6/06/2019"/>
    <s v="Kolkata"/>
    <s v="Banglore"/>
    <s v="CCU "/>
    <s v=" BOM "/>
    <s v=" BLR"/>
    <m/>
    <m/>
    <s v="09:25"/>
    <s v="21:50"/>
    <n v="745"/>
    <x v="2"/>
    <s v="No info"/>
    <n v="8366"/>
    <n v="9"/>
    <x v="1"/>
  </r>
  <r>
    <x v="1"/>
    <s v="3/04/2019"/>
    <s v="Delhi"/>
    <s v="Cochin"/>
    <s v="DEL "/>
    <s v=" MAA "/>
    <s v=" COK"/>
    <m/>
    <m/>
    <s v="06:05"/>
    <s v="09:25 04 Apr"/>
    <n v="1640"/>
    <x v="2"/>
    <s v="No info"/>
    <n v="5117"/>
    <n v="6"/>
    <x v="1"/>
  </r>
  <r>
    <x v="4"/>
    <s v="3/06/2019"/>
    <s v="Delhi"/>
    <s v="Cochin"/>
    <s v="DEL "/>
    <s v=" BOM "/>
    <s v=" COK"/>
    <m/>
    <m/>
    <s v="08:45"/>
    <s v="19:00"/>
    <n v="615"/>
    <x v="2"/>
    <s v="No info"/>
    <n v="12524"/>
    <n v="8"/>
    <x v="1"/>
  </r>
  <r>
    <x v="0"/>
    <s v="15/05/2019"/>
    <s v="Delhi"/>
    <s v="Cochin"/>
    <s v="DEL "/>
    <s v=" BOM "/>
    <s v=" COK"/>
    <m/>
    <m/>
    <s v="15:00"/>
    <s v="01:30 16 May"/>
    <n v="630"/>
    <x v="2"/>
    <s v="No info"/>
    <n v="7191"/>
    <n v="15"/>
    <x v="3"/>
  </r>
  <r>
    <x v="6"/>
    <s v="24/05/2019"/>
    <s v="Chennai"/>
    <s v="Kolkata"/>
    <s v="MAA "/>
    <s v=" CCU"/>
    <m/>
    <m/>
    <m/>
    <s v="07:05"/>
    <s v="09:20"/>
    <n v="135"/>
    <x v="0"/>
    <s v="No info"/>
    <n v="3687"/>
    <n v="7"/>
    <x v="1"/>
  </r>
  <r>
    <x v="0"/>
    <s v="24/06/2019"/>
    <s v="Delhi"/>
    <s v="Cochin"/>
    <s v="DEL "/>
    <s v=" BOM "/>
    <s v=" COK"/>
    <m/>
    <m/>
    <s v="10:35"/>
    <s v="21:00"/>
    <n v="625"/>
    <x v="2"/>
    <s v="No info"/>
    <n v="5894"/>
    <n v="10"/>
    <x v="1"/>
  </r>
  <r>
    <x v="6"/>
    <s v="24/04/2019"/>
    <s v="Banglore"/>
    <s v="Delhi"/>
    <s v="BLR "/>
    <s v=" DEL"/>
    <m/>
    <m/>
    <m/>
    <s v="09:45"/>
    <s v="12:35"/>
    <n v="170"/>
    <x v="0"/>
    <s v="No info"/>
    <n v="5403"/>
    <n v="9"/>
    <x v="1"/>
  </r>
  <r>
    <x v="1"/>
    <s v="6/05/2019"/>
    <s v="Mumbai"/>
    <s v="Hyderabad"/>
    <s v="BOM "/>
    <s v=" HYD"/>
    <m/>
    <m/>
    <m/>
    <s v="13:55"/>
    <s v="15:25"/>
    <n v="90"/>
    <x v="0"/>
    <s v="No info"/>
    <n v="3625"/>
    <n v="13"/>
    <x v="3"/>
  </r>
  <r>
    <x v="1"/>
    <s v="21/05/2019"/>
    <s v="Delhi"/>
    <s v="Cochin"/>
    <s v="DEL "/>
    <s v=" BHO "/>
    <s v=" BOM "/>
    <s v=" COK"/>
    <m/>
    <s v="05:55"/>
    <s v="19:15"/>
    <n v="800"/>
    <x v="1"/>
    <s v="No info"/>
    <n v="10861"/>
    <n v="5"/>
    <x v="1"/>
  </r>
  <r>
    <x v="0"/>
    <s v="12/03/2019"/>
    <s v="Chennai"/>
    <s v="Kolkata"/>
    <s v="MAA "/>
    <s v=" CCU"/>
    <m/>
    <m/>
    <m/>
    <s v="13:20"/>
    <s v="15:35"/>
    <n v="135"/>
    <x v="0"/>
    <s v="No info"/>
    <n v="6297"/>
    <n v="13"/>
    <x v="3"/>
  </r>
  <r>
    <x v="2"/>
    <s v="1/06/2019"/>
    <s v="Mumbai"/>
    <s v="Hyderabad"/>
    <s v="BOM "/>
    <s v=" HYD"/>
    <m/>
    <m/>
    <m/>
    <s v="07:05"/>
    <s v="08:30"/>
    <n v="85"/>
    <x v="0"/>
    <s v="No info"/>
    <n v="5678"/>
    <n v="7"/>
    <x v="1"/>
  </r>
  <r>
    <x v="2"/>
    <s v="09/03/2019"/>
    <s v="Banglore"/>
    <s v="New Delhi"/>
    <s v="BLR "/>
    <s v=" BOM "/>
    <s v=" DEL"/>
    <m/>
    <m/>
    <s v="05:45"/>
    <s v="08:15 13 Mar"/>
    <n v="1590"/>
    <x v="2"/>
    <s v="In-flight meal not included"/>
    <n v="9134"/>
    <n v="5"/>
    <x v="1"/>
  </r>
  <r>
    <x v="4"/>
    <s v="24/06/2019"/>
    <s v="Delhi"/>
    <s v="Cochin"/>
    <s v="DEL "/>
    <s v=" BOM "/>
    <s v=" COK"/>
    <m/>
    <m/>
    <s v="11:40"/>
    <s v="19:00"/>
    <n v="440"/>
    <x v="2"/>
    <s v="In-flight meal not included"/>
    <n v="10791"/>
    <n v="11"/>
    <x v="1"/>
  </r>
  <r>
    <x v="2"/>
    <s v="24/06/2019"/>
    <s v="Delhi"/>
    <s v="Cochin"/>
    <s v="DEL "/>
    <s v=" AMD "/>
    <s v=" BOM "/>
    <s v=" COK"/>
    <m/>
    <s v="23:05"/>
    <s v="12:35 25 Jun"/>
    <n v="810"/>
    <x v="1"/>
    <s v="No info"/>
    <n v="12819"/>
    <n v="23"/>
    <x v="0"/>
  </r>
  <r>
    <x v="0"/>
    <s v="21/03/2019"/>
    <s v="Delhi"/>
    <s v="Cochin"/>
    <s v="DEL "/>
    <s v=" BLR "/>
    <s v=" COK"/>
    <m/>
    <m/>
    <s v="05:05"/>
    <s v="10:05"/>
    <n v="300"/>
    <x v="2"/>
    <s v="No info"/>
    <n v="6893"/>
    <n v="5"/>
    <x v="1"/>
  </r>
  <r>
    <x v="6"/>
    <s v="09/03/2019"/>
    <s v="Banglore"/>
    <s v="New Delhi"/>
    <s v="BLR "/>
    <s v=" DEL"/>
    <m/>
    <m/>
    <m/>
    <s v="09:50"/>
    <s v="12:35"/>
    <n v="165"/>
    <x v="0"/>
    <s v="No info"/>
    <n v="7240"/>
    <n v="9"/>
    <x v="1"/>
  </r>
  <r>
    <x v="5"/>
    <s v="3/04/2019"/>
    <s v="Banglore"/>
    <s v="Delhi"/>
    <s v="BLR "/>
    <s v=" DEL"/>
    <m/>
    <m/>
    <m/>
    <s v="11:40"/>
    <s v="14:30"/>
    <n v="170"/>
    <x v="0"/>
    <s v="No info"/>
    <n v="3898"/>
    <n v="11"/>
    <x v="1"/>
  </r>
  <r>
    <x v="0"/>
    <s v="3/04/2019"/>
    <s v="Mumbai"/>
    <s v="Hyderabad"/>
    <s v="BOM "/>
    <s v=" HYD"/>
    <m/>
    <m/>
    <m/>
    <s v="06:25"/>
    <s v="07:55"/>
    <n v="90"/>
    <x v="0"/>
    <s v="No info"/>
    <n v="4049"/>
    <n v="6"/>
    <x v="1"/>
  </r>
  <r>
    <x v="2"/>
    <s v="15/06/2019"/>
    <s v="Delhi"/>
    <s v="Cochin"/>
    <s v="DEL "/>
    <s v=" BOM "/>
    <s v=" COK"/>
    <m/>
    <m/>
    <s v="17:30"/>
    <s v="12:35 16 Jun"/>
    <n v="1145"/>
    <x v="2"/>
    <s v="In-flight meal not included"/>
    <n v="10262"/>
    <n v="17"/>
    <x v="2"/>
  </r>
  <r>
    <x v="3"/>
    <s v="21/03/2019"/>
    <s v="Chennai"/>
    <s v="Kolkata"/>
    <s v="MAA "/>
    <s v=" CCU"/>
    <m/>
    <m/>
    <m/>
    <s v="08:20"/>
    <s v="10:35"/>
    <n v="135"/>
    <x v="0"/>
    <s v="No check-in baggage included"/>
    <n v="3332"/>
    <n v="8"/>
    <x v="1"/>
  </r>
  <r>
    <x v="2"/>
    <s v="9/06/2019"/>
    <s v="Kolkata"/>
    <s v="Banglore"/>
    <s v="CCU "/>
    <s v=" BOM "/>
    <s v=" BLR"/>
    <m/>
    <m/>
    <s v="21:10"/>
    <s v="12:00 10 Jun"/>
    <n v="890"/>
    <x v="2"/>
    <s v="In-flight meal not included"/>
    <n v="10844"/>
    <n v="21"/>
    <x v="0"/>
  </r>
  <r>
    <x v="2"/>
    <s v="24/03/2019"/>
    <s v="Banglore"/>
    <s v="New Delhi"/>
    <s v="BLR "/>
    <s v=" DEL"/>
    <m/>
    <m/>
    <m/>
    <s v="19:55"/>
    <s v="22:35"/>
    <n v="160"/>
    <x v="0"/>
    <s v="No info"/>
    <n v="7229"/>
    <n v="19"/>
    <x v="2"/>
  </r>
  <r>
    <x v="2"/>
    <s v="6/05/2019"/>
    <s v="Kolkata"/>
    <s v="Banglore"/>
    <s v="CCU "/>
    <s v=" BOM "/>
    <s v=" BLR"/>
    <m/>
    <m/>
    <s v="06:30"/>
    <s v="04:40 07 May"/>
    <n v="1330"/>
    <x v="2"/>
    <s v="No info"/>
    <n v="13941"/>
    <n v="6"/>
    <x v="1"/>
  </r>
  <r>
    <x v="0"/>
    <s v="27/06/2019"/>
    <s v="Delhi"/>
    <s v="Cochin"/>
    <s v="DEL "/>
    <s v=" BOM "/>
    <s v=" COK"/>
    <m/>
    <m/>
    <s v="11:25"/>
    <s v="21:00"/>
    <n v="575"/>
    <x v="2"/>
    <s v="No info"/>
    <n v="5894"/>
    <n v="11"/>
    <x v="1"/>
  </r>
  <r>
    <x v="4"/>
    <s v="18/05/2019"/>
    <s v="Delhi"/>
    <s v="Cochin"/>
    <s v="DEL "/>
    <s v=" BOM "/>
    <s v=" COK"/>
    <m/>
    <m/>
    <s v="09:00"/>
    <s v="19:00"/>
    <n v="600"/>
    <x v="2"/>
    <s v="No info"/>
    <n v="10197"/>
    <n v="9"/>
    <x v="1"/>
  </r>
  <r>
    <x v="2"/>
    <s v="06/03/2019"/>
    <s v="Banglore"/>
    <s v="New Delhi"/>
    <s v="BLR "/>
    <s v=" BOM "/>
    <s v=" DEL"/>
    <m/>
    <m/>
    <s v="14:05"/>
    <s v="11:25 07 Mar"/>
    <n v="1280"/>
    <x v="2"/>
    <s v="In-flight meal not included"/>
    <n v="13712"/>
    <n v="14"/>
    <x v="3"/>
  </r>
  <r>
    <x v="0"/>
    <s v="24/06/2019"/>
    <s v="Delhi"/>
    <s v="Cochin"/>
    <s v="DEL "/>
    <s v=" MAA "/>
    <s v=" COK"/>
    <m/>
    <m/>
    <s v="02:00"/>
    <s v="07:25"/>
    <n v="325"/>
    <x v="2"/>
    <s v="No info"/>
    <n v="5636"/>
    <n v="2"/>
    <x v="0"/>
  </r>
  <r>
    <x v="2"/>
    <s v="6/06/2019"/>
    <s v="Delhi"/>
    <s v="Cochin"/>
    <s v="DEL "/>
    <s v=" JAI "/>
    <s v=" BOM "/>
    <s v=" COK"/>
    <m/>
    <s v="09:40"/>
    <s v="04:25 07 Jun"/>
    <n v="1125"/>
    <x v="1"/>
    <s v="No info"/>
    <n v="13014"/>
    <n v="9"/>
    <x v="1"/>
  </r>
  <r>
    <x v="2"/>
    <s v="1/04/2019"/>
    <s v="Kolkata"/>
    <s v="Banglore"/>
    <s v="CCU "/>
    <s v=" BOM "/>
    <s v=" BLR"/>
    <m/>
    <m/>
    <s v="08:25"/>
    <s v="20:45"/>
    <n v="740"/>
    <x v="2"/>
    <s v="In-flight meal not included"/>
    <n v="7064"/>
    <n v="8"/>
    <x v="1"/>
  </r>
  <r>
    <x v="2"/>
    <s v="24/05/2019"/>
    <s v="Kolkata"/>
    <s v="Banglore"/>
    <s v="CCU "/>
    <s v=" DEL "/>
    <s v=" BLR"/>
    <m/>
    <m/>
    <s v="20:25"/>
    <s v="14:25 25 May"/>
    <n v="1080"/>
    <x v="2"/>
    <s v="In-flight meal not included"/>
    <n v="10703"/>
    <n v="20"/>
    <x v="2"/>
  </r>
  <r>
    <x v="4"/>
    <s v="27/05/2019"/>
    <s v="Delhi"/>
    <s v="Cochin"/>
    <s v="DEL "/>
    <s v=" HYD "/>
    <s v=" COK"/>
    <m/>
    <m/>
    <s v="13:15"/>
    <s v="22:30"/>
    <n v="555"/>
    <x v="2"/>
    <s v="No info"/>
    <n v="9646"/>
    <n v="13"/>
    <x v="3"/>
  </r>
  <r>
    <x v="4"/>
    <s v="6/03/2019"/>
    <s v="Delhi"/>
    <s v="Cochin"/>
    <s v="DEL "/>
    <s v=" BOM "/>
    <s v=" COK"/>
    <m/>
    <m/>
    <s v="02:15"/>
    <s v="13:20"/>
    <n v="665"/>
    <x v="2"/>
    <s v="No info"/>
    <n v="17057"/>
    <n v="2"/>
    <x v="0"/>
  </r>
  <r>
    <x v="2"/>
    <s v="12/03/2019"/>
    <s v="Banglore"/>
    <s v="New Delhi"/>
    <s v="BLR "/>
    <s v=" BOM "/>
    <s v=" DEL"/>
    <m/>
    <m/>
    <s v="16:55"/>
    <s v="10:25 13 Mar"/>
    <n v="1050"/>
    <x v="2"/>
    <s v="No info"/>
    <n v="13817"/>
    <n v="16"/>
    <x v="3"/>
  </r>
  <r>
    <x v="1"/>
    <s v="6/03/2019"/>
    <s v="Delhi"/>
    <s v="Cochin"/>
    <s v="DEL "/>
    <s v=" BHO "/>
    <s v=" BOM "/>
    <s v=" COK"/>
    <m/>
    <s v="05:55"/>
    <s v="19:15"/>
    <n v="800"/>
    <x v="1"/>
    <s v="No info"/>
    <n v="13748"/>
    <n v="5"/>
    <x v="1"/>
  </r>
  <r>
    <x v="1"/>
    <s v="21/04/2019"/>
    <s v="Kolkata"/>
    <s v="Banglore"/>
    <s v="CCU "/>
    <s v=" BLR"/>
    <m/>
    <m/>
    <m/>
    <s v="20:45"/>
    <s v="23:20"/>
    <n v="155"/>
    <x v="0"/>
    <s v="No info"/>
    <n v="4880"/>
    <n v="20"/>
    <x v="2"/>
  </r>
  <r>
    <x v="0"/>
    <s v="21/06/2019"/>
    <s v="Chennai"/>
    <s v="Kolkata"/>
    <s v="MAA "/>
    <s v=" CCU"/>
    <m/>
    <m/>
    <m/>
    <s v="05:15"/>
    <s v="07:40"/>
    <n v="145"/>
    <x v="0"/>
    <s v="No info"/>
    <n v="3540"/>
    <n v="5"/>
    <x v="1"/>
  </r>
  <r>
    <x v="3"/>
    <s v="15/05/2019"/>
    <s v="Banglore"/>
    <s v="Delhi"/>
    <s v="BLR "/>
    <s v=" DEL"/>
    <m/>
    <m/>
    <m/>
    <s v="05:55"/>
    <s v="08:35"/>
    <n v="160"/>
    <x v="0"/>
    <s v="No check-in baggage included"/>
    <n v="3257"/>
    <n v="5"/>
    <x v="1"/>
  </r>
  <r>
    <x v="2"/>
    <s v="3/06/2019"/>
    <s v="Banglore"/>
    <s v="Delhi"/>
    <s v="BLR "/>
    <s v=" DEL"/>
    <m/>
    <m/>
    <m/>
    <s v="19:50"/>
    <s v="22:50"/>
    <n v="180"/>
    <x v="0"/>
    <s v="In-flight meal not included"/>
    <n v="6478"/>
    <n v="19"/>
    <x v="2"/>
  </r>
  <r>
    <x v="2"/>
    <s v="18/06/2019"/>
    <s v="Mumbai"/>
    <s v="Hyderabad"/>
    <s v="BOM "/>
    <s v=" HYD"/>
    <m/>
    <m/>
    <m/>
    <s v="07:05"/>
    <s v="08:30"/>
    <n v="85"/>
    <x v="0"/>
    <s v="No info"/>
    <n v="8040"/>
    <n v="7"/>
    <x v="1"/>
  </r>
  <r>
    <x v="2"/>
    <s v="12/06/2019"/>
    <s v="Delhi"/>
    <s v="Cochin"/>
    <s v="DEL "/>
    <s v=" ATQ "/>
    <s v=" BOM "/>
    <s v=" COK"/>
    <m/>
    <s v="20:00"/>
    <s v="12:35 13 Jun"/>
    <n v="995"/>
    <x v="1"/>
    <s v="No info"/>
    <n v="14300"/>
    <n v="20"/>
    <x v="2"/>
  </r>
  <r>
    <x v="2"/>
    <s v="15/05/2019"/>
    <s v="Kolkata"/>
    <s v="Banglore"/>
    <s v="CCU "/>
    <s v=" BOM "/>
    <s v=" BLR"/>
    <m/>
    <m/>
    <s v="08:25"/>
    <s v="20:45"/>
    <n v="740"/>
    <x v="2"/>
    <s v="No info"/>
    <n v="14781"/>
    <n v="8"/>
    <x v="1"/>
  </r>
  <r>
    <x v="2"/>
    <s v="9/06/2019"/>
    <s v="Kolkata"/>
    <s v="Banglore"/>
    <s v="CCU "/>
    <s v=" BOM "/>
    <s v=" BLR"/>
    <m/>
    <m/>
    <s v="20:00"/>
    <s v="08:15 10 Jun"/>
    <n v="735"/>
    <x v="2"/>
    <s v="No info"/>
    <n v="14939"/>
    <n v="20"/>
    <x v="2"/>
  </r>
  <r>
    <x v="2"/>
    <s v="24/06/2019"/>
    <s v="Delhi"/>
    <s v="Cochin"/>
    <s v="DEL "/>
    <s v=" BOM "/>
    <s v=" COK"/>
    <m/>
    <m/>
    <s v="20:55"/>
    <s v="04:25 25 Jun"/>
    <n v="450"/>
    <x v="2"/>
    <s v="In-flight meal not included"/>
    <n v="10262"/>
    <n v="20"/>
    <x v="2"/>
  </r>
  <r>
    <x v="1"/>
    <s v="12/05/2019"/>
    <s v="Kolkata"/>
    <s v="Banglore"/>
    <s v="CCU "/>
    <s v=" MAA "/>
    <s v=" BLR"/>
    <m/>
    <m/>
    <s v="14:35"/>
    <s v="14:35 13 May"/>
    <n v="1440"/>
    <x v="2"/>
    <s v="No info"/>
    <n v="6528"/>
    <n v="14"/>
    <x v="3"/>
  </r>
  <r>
    <x v="1"/>
    <s v="1/05/2019"/>
    <s v="Banglore"/>
    <s v="Delhi"/>
    <s v="BLR "/>
    <s v=" DEL"/>
    <m/>
    <m/>
    <m/>
    <s v="06:10"/>
    <s v="08:55"/>
    <n v="165"/>
    <x v="0"/>
    <s v="No info"/>
    <n v="6121"/>
    <n v="6"/>
    <x v="1"/>
  </r>
  <r>
    <x v="2"/>
    <s v="18/05/2019"/>
    <s v="Delhi"/>
    <s v="Cochin"/>
    <s v="DEL "/>
    <s v=" JAI "/>
    <s v=" BOM "/>
    <s v=" COK"/>
    <m/>
    <s v="19:30"/>
    <s v="04:25 19 May"/>
    <n v="535"/>
    <x v="1"/>
    <s v="In-flight meal not included"/>
    <n v="13029"/>
    <n v="19"/>
    <x v="2"/>
  </r>
  <r>
    <x v="4"/>
    <s v="27/03/2019"/>
    <s v="Delhi"/>
    <s v="Cochin"/>
    <s v="DEL "/>
    <s v=" BOM "/>
    <s v=" COK"/>
    <m/>
    <m/>
    <s v="11:40"/>
    <s v="18:50"/>
    <n v="430"/>
    <x v="2"/>
    <s v="No info"/>
    <n v="11421"/>
    <n v="11"/>
    <x v="1"/>
  </r>
  <r>
    <x v="4"/>
    <s v="27/03/2019"/>
    <s v="Delhi"/>
    <s v="Cochin"/>
    <s v="DEL "/>
    <s v=" BOM "/>
    <s v=" COK"/>
    <m/>
    <m/>
    <s v="04:45"/>
    <s v="19:15"/>
    <n v="870"/>
    <x v="2"/>
    <s v="No info"/>
    <n v="7574"/>
    <n v="4"/>
    <x v="0"/>
  </r>
  <r>
    <x v="1"/>
    <s v="9/05/2019"/>
    <s v="Delhi"/>
    <s v="Cochin"/>
    <s v="DEL "/>
    <s v=" JDH "/>
    <s v=" BOM "/>
    <s v=" COK"/>
    <m/>
    <s v="12:55"/>
    <s v="19:15 10 May"/>
    <n v="1820"/>
    <x v="1"/>
    <s v="No info"/>
    <n v="11596"/>
    <n v="12"/>
    <x v="3"/>
  </r>
  <r>
    <x v="2"/>
    <s v="24/05/2019"/>
    <s v="Delhi"/>
    <s v="Cochin"/>
    <s v="DEL "/>
    <s v=" AMD "/>
    <s v=" BOM "/>
    <s v=" COK"/>
    <m/>
    <s v="23:05"/>
    <s v="19:00 25 May"/>
    <n v="1195"/>
    <x v="1"/>
    <s v="No info"/>
    <n v="15129"/>
    <n v="23"/>
    <x v="0"/>
  </r>
  <r>
    <x v="2"/>
    <s v="18/03/2019"/>
    <s v="Banglore"/>
    <s v="New Delhi"/>
    <s v="BLR "/>
    <s v=" BOM "/>
    <s v=" DEL"/>
    <m/>
    <m/>
    <s v="14:05"/>
    <s v="05:05 16 Mar"/>
    <n v="900"/>
    <x v="2"/>
    <s v="No info"/>
    <n v="13555"/>
    <n v="14"/>
    <x v="3"/>
  </r>
  <r>
    <x v="0"/>
    <s v="12/04/2019"/>
    <s v="Banglore"/>
    <s v="Delhi"/>
    <s v="BLR "/>
    <s v=" DEL"/>
    <m/>
    <m/>
    <m/>
    <s v="18:55"/>
    <s v="21:50"/>
    <n v="175"/>
    <x v="0"/>
    <s v="No info"/>
    <n v="5780"/>
    <n v="18"/>
    <x v="2"/>
  </r>
  <r>
    <x v="6"/>
    <s v="12/05/2019"/>
    <s v="Kolkata"/>
    <s v="Banglore"/>
    <s v="CCU "/>
    <s v=" DEL "/>
    <s v=" BLR"/>
    <m/>
    <m/>
    <s v="20:20"/>
    <s v="09:05 13 May"/>
    <n v="765"/>
    <x v="2"/>
    <s v="No info"/>
    <n v="9397"/>
    <n v="20"/>
    <x v="2"/>
  </r>
  <r>
    <x v="2"/>
    <s v="6/03/2019"/>
    <s v="Delhi"/>
    <s v="Cochin"/>
    <s v="DEL "/>
    <s v=" BOM "/>
    <s v=" COK"/>
    <m/>
    <m/>
    <s v="18:15"/>
    <s v="04:25 07 Mar"/>
    <n v="610"/>
    <x v="2"/>
    <s v="No info"/>
    <n v="17024"/>
    <n v="18"/>
    <x v="2"/>
  </r>
  <r>
    <x v="5"/>
    <s v="27/06/2019"/>
    <s v="Delhi"/>
    <s v="Cochin"/>
    <s v="DEL "/>
    <s v=" BOM "/>
    <s v=" COK"/>
    <m/>
    <m/>
    <s v="07:00"/>
    <s v="12:55"/>
    <n v="355"/>
    <x v="2"/>
    <s v="No info"/>
    <n v="5281"/>
    <n v="7"/>
    <x v="1"/>
  </r>
  <r>
    <x v="4"/>
    <s v="18/05/2019"/>
    <s v="Delhi"/>
    <s v="Cochin"/>
    <s v="DEL "/>
    <s v=" HYD "/>
    <s v=" COK"/>
    <m/>
    <m/>
    <s v="07:05"/>
    <s v="22:30"/>
    <n v="925"/>
    <x v="2"/>
    <s v="No info"/>
    <n v="10348"/>
    <n v="7"/>
    <x v="1"/>
  </r>
  <r>
    <x v="1"/>
    <s v="6/03/2019"/>
    <s v="Delhi"/>
    <s v="Cochin"/>
    <s v="DEL "/>
    <s v=" MAA "/>
    <s v=" COK"/>
    <m/>
    <m/>
    <s v="17:20"/>
    <s v="09:25 07 Mar"/>
    <n v="965"/>
    <x v="2"/>
    <s v="No info"/>
    <n v="12677"/>
    <n v="17"/>
    <x v="2"/>
  </r>
  <r>
    <x v="4"/>
    <s v="3/03/2019"/>
    <s v="Delhi"/>
    <s v="Cochin"/>
    <s v="DEL "/>
    <s v=" BOM "/>
    <s v=" COK"/>
    <m/>
    <m/>
    <s v="15:25"/>
    <s v="01:35 04 Mar"/>
    <n v="610"/>
    <x v="2"/>
    <s v="No info"/>
    <n v="15147"/>
    <n v="15"/>
    <x v="3"/>
  </r>
  <r>
    <x v="6"/>
    <s v="12/06/2019"/>
    <s v="Banglore"/>
    <s v="Delhi"/>
    <s v="BLR "/>
    <s v=" DEL"/>
    <m/>
    <m/>
    <m/>
    <s v="07:00"/>
    <s v="09:40"/>
    <n v="160"/>
    <x v="0"/>
    <s v="No info"/>
    <n v="4668"/>
    <n v="7"/>
    <x v="1"/>
  </r>
  <r>
    <x v="2"/>
    <s v="9/05/2019"/>
    <s v="Delhi"/>
    <s v="Cochin"/>
    <s v="DEL "/>
    <s v=" BOM "/>
    <s v=" COK"/>
    <m/>
    <m/>
    <s v="07:05"/>
    <s v="19:00"/>
    <n v="715"/>
    <x v="2"/>
    <s v="No info"/>
    <n v="15554"/>
    <n v="7"/>
    <x v="1"/>
  </r>
  <r>
    <x v="3"/>
    <s v="9/04/2019"/>
    <s v="Banglore"/>
    <s v="Delhi"/>
    <s v="BLR "/>
    <s v=" DEL"/>
    <m/>
    <m/>
    <m/>
    <s v="05:55"/>
    <s v="08:35"/>
    <n v="160"/>
    <x v="0"/>
    <s v="No info"/>
    <n v="3971"/>
    <n v="5"/>
    <x v="1"/>
  </r>
  <r>
    <x v="1"/>
    <s v="3/05/2019"/>
    <s v="Mumbai"/>
    <s v="Hyderabad"/>
    <s v="BOM "/>
    <s v=" HYD"/>
    <m/>
    <m/>
    <m/>
    <s v="15:00"/>
    <s v="16:25"/>
    <n v="85"/>
    <x v="0"/>
    <s v="No info"/>
    <n v="3100"/>
    <n v="15"/>
    <x v="3"/>
  </r>
  <r>
    <x v="2"/>
    <s v="6/05/2019"/>
    <s v="Kolkata"/>
    <s v="Banglore"/>
    <s v="CCU "/>
    <s v=" BOM "/>
    <s v=" BLR"/>
    <m/>
    <m/>
    <s v="20:00"/>
    <s v="10:05 07 May"/>
    <n v="845"/>
    <x v="2"/>
    <s v="In-flight meal not included"/>
    <n v="9663"/>
    <n v="20"/>
    <x v="2"/>
  </r>
  <r>
    <x v="1"/>
    <s v="1/03/2019"/>
    <s v="Delhi"/>
    <s v="Cochin"/>
    <s v="DEL "/>
    <s v=" BOM "/>
    <s v=" COK"/>
    <m/>
    <m/>
    <s v="23:00"/>
    <s v="19:15 02 Mar"/>
    <n v="1215"/>
    <x v="2"/>
    <s v="No info"/>
    <n v="27430"/>
    <n v="23"/>
    <x v="0"/>
  </r>
  <r>
    <x v="0"/>
    <s v="12/05/2019"/>
    <s v="Chennai"/>
    <s v="Kolkata"/>
    <s v="MAA "/>
    <s v=" CCU"/>
    <m/>
    <m/>
    <m/>
    <s v="05:15"/>
    <s v="07:40"/>
    <n v="145"/>
    <x v="0"/>
    <s v="No info"/>
    <n v="3540"/>
    <n v="5"/>
    <x v="1"/>
  </r>
  <r>
    <x v="1"/>
    <s v="21/05/2019"/>
    <s v="Kolkata"/>
    <s v="Banglore"/>
    <s v="CCU "/>
    <s v=" BBI "/>
    <s v=" BOM "/>
    <s v=" BLR"/>
    <m/>
    <s v="12:00"/>
    <s v="11:10 22 May"/>
    <n v="1390"/>
    <x v="1"/>
    <s v="No info"/>
    <n v="10676"/>
    <n v="12"/>
    <x v="3"/>
  </r>
  <r>
    <x v="2"/>
    <s v="12/06/2019"/>
    <s v="Kolkata"/>
    <s v="Banglore"/>
    <s v="CCU "/>
    <s v=" BOM "/>
    <s v=" BLR"/>
    <m/>
    <m/>
    <s v="14:05"/>
    <s v="08:15 13 Jun"/>
    <n v="1090"/>
    <x v="2"/>
    <s v="No info"/>
    <n v="13044"/>
    <n v="14"/>
    <x v="3"/>
  </r>
  <r>
    <x v="2"/>
    <s v="6/05/2019"/>
    <s v="Kolkata"/>
    <s v="Banglore"/>
    <s v="CCU "/>
    <s v=" BOM "/>
    <s v=" BLR"/>
    <m/>
    <m/>
    <s v="20:00"/>
    <s v="12:00 07 May"/>
    <n v="960"/>
    <x v="2"/>
    <s v="No info"/>
    <n v="14388"/>
    <n v="20"/>
    <x v="2"/>
  </r>
  <r>
    <x v="0"/>
    <s v="24/06/2019"/>
    <s v="Banglore"/>
    <s v="Delhi"/>
    <s v="BLR "/>
    <s v=" DEL"/>
    <m/>
    <m/>
    <m/>
    <s v="04:00"/>
    <s v="06:50"/>
    <n v="170"/>
    <x v="0"/>
    <s v="No info"/>
    <n v="3943"/>
    <n v="4"/>
    <x v="0"/>
  </r>
  <r>
    <x v="0"/>
    <s v="3/06/2019"/>
    <s v="Chennai"/>
    <s v="Kolkata"/>
    <s v="MAA "/>
    <s v=" CCU"/>
    <m/>
    <m/>
    <m/>
    <s v="14:45"/>
    <s v="17:05"/>
    <n v="140"/>
    <x v="0"/>
    <s v="No info"/>
    <n v="3597"/>
    <n v="14"/>
    <x v="3"/>
  </r>
  <r>
    <x v="1"/>
    <s v="21/03/2019"/>
    <s v="Banglore"/>
    <s v="New Delhi"/>
    <s v="BLR "/>
    <s v=" MAA "/>
    <s v=" DEL"/>
    <m/>
    <m/>
    <s v="11:50"/>
    <s v="19:50"/>
    <n v="480"/>
    <x v="2"/>
    <s v="No info"/>
    <n v="5932"/>
    <n v="11"/>
    <x v="1"/>
  </r>
  <r>
    <x v="2"/>
    <s v="15/06/2019"/>
    <s v="Delhi"/>
    <s v="Cochin"/>
    <s v="DEL "/>
    <s v=" BOM "/>
    <s v=" COK"/>
    <m/>
    <m/>
    <s v="11:30"/>
    <s v="04:25 16 Jun"/>
    <n v="1015"/>
    <x v="2"/>
    <s v="In-flight meal not included"/>
    <n v="10262"/>
    <n v="11"/>
    <x v="1"/>
  </r>
  <r>
    <x v="6"/>
    <s v="12/05/2019"/>
    <s v="Delhi"/>
    <s v="Cochin"/>
    <s v="DEL "/>
    <s v=" COK"/>
    <m/>
    <m/>
    <m/>
    <s v="14:40"/>
    <s v="17:50"/>
    <n v="190"/>
    <x v="0"/>
    <s v="No info"/>
    <n v="6216"/>
    <n v="14"/>
    <x v="3"/>
  </r>
  <r>
    <x v="0"/>
    <s v="15/06/2019"/>
    <s v="Kolkata"/>
    <s v="Banglore"/>
    <s v="CCU "/>
    <s v=" BLR"/>
    <m/>
    <m/>
    <m/>
    <s v="20:25"/>
    <s v="23:10"/>
    <n v="165"/>
    <x v="0"/>
    <s v="No info"/>
    <n v="4804"/>
    <n v="20"/>
    <x v="2"/>
  </r>
  <r>
    <x v="4"/>
    <s v="21/05/2019"/>
    <s v="Delhi"/>
    <s v="Cochin"/>
    <s v="DEL "/>
    <s v=" BOM "/>
    <s v=" COK"/>
    <m/>
    <m/>
    <s v="11:30"/>
    <s v="01:30 22 May"/>
    <n v="840"/>
    <x v="2"/>
    <s v="No info"/>
    <n v="14067"/>
    <n v="11"/>
    <x v="1"/>
  </r>
  <r>
    <x v="2"/>
    <s v="18/05/2019"/>
    <s v="Delhi"/>
    <s v="Cochin"/>
    <s v="DEL "/>
    <s v=" AMD "/>
    <s v=" BOM "/>
    <s v=" COK"/>
    <m/>
    <s v="19:10"/>
    <s v="19:00 19 May"/>
    <n v="1430"/>
    <x v="1"/>
    <s v="No info"/>
    <n v="15129"/>
    <n v="19"/>
    <x v="2"/>
  </r>
  <r>
    <x v="2"/>
    <s v="6/06/2019"/>
    <s v="Delhi"/>
    <s v="Cochin"/>
    <s v="DEL "/>
    <s v=" NAG "/>
    <s v=" BOM "/>
    <s v=" COK"/>
    <m/>
    <s v="06:45"/>
    <s v="04:25 07 Jun"/>
    <n v="1300"/>
    <x v="1"/>
    <s v="No info"/>
    <n v="13376"/>
    <n v="6"/>
    <x v="1"/>
  </r>
  <r>
    <x v="1"/>
    <s v="27/06/2019"/>
    <s v="Delhi"/>
    <s v="Cochin"/>
    <s v="DEL "/>
    <s v=" GOI "/>
    <s v=" BOM "/>
    <s v=" COK"/>
    <m/>
    <s v="22:00"/>
    <s v="19:15 28 Jun"/>
    <n v="1275"/>
    <x v="1"/>
    <s v="No info"/>
    <n v="10441"/>
    <n v="22"/>
    <x v="0"/>
  </r>
  <r>
    <x v="2"/>
    <s v="24/05/2019"/>
    <s v="Banglore"/>
    <s v="Delhi"/>
    <s v="BLR "/>
    <s v=" DEL"/>
    <m/>
    <m/>
    <m/>
    <s v="06:00"/>
    <s v="08:45"/>
    <n v="165"/>
    <x v="0"/>
    <s v="In-flight meal not included"/>
    <n v="4030"/>
    <n v="6"/>
    <x v="1"/>
  </r>
  <r>
    <x v="2"/>
    <s v="3/03/2019"/>
    <s v="Delhi"/>
    <s v="Cochin"/>
    <s v="DEL "/>
    <s v=" BOM "/>
    <s v=" COK"/>
    <m/>
    <m/>
    <s v="08:00"/>
    <s v="18:50"/>
    <n v="650"/>
    <x v="2"/>
    <s v="No info"/>
    <n v="17024"/>
    <n v="8"/>
    <x v="1"/>
  </r>
  <r>
    <x v="4"/>
    <s v="9/04/2019"/>
    <s v="Delhi"/>
    <s v="Cochin"/>
    <s v="DEL "/>
    <s v=" BOM "/>
    <s v=" COK"/>
    <m/>
    <m/>
    <s v="17:30"/>
    <s v="01:30 10 Apr"/>
    <n v="480"/>
    <x v="2"/>
    <s v="No info"/>
    <n v="13017"/>
    <n v="17"/>
    <x v="2"/>
  </r>
  <r>
    <x v="5"/>
    <s v="6/06/2019"/>
    <s v="Kolkata"/>
    <s v="Banglore"/>
    <s v="CCU "/>
    <s v=" BOM "/>
    <s v=" BLR"/>
    <m/>
    <m/>
    <s v="23:30"/>
    <s v="07:45 07 Jun"/>
    <n v="495"/>
    <x v="2"/>
    <s v="No info"/>
    <n v="6686"/>
    <n v="23"/>
    <x v="0"/>
  </r>
  <r>
    <x v="0"/>
    <s v="15/06/2019"/>
    <s v="Delhi"/>
    <s v="Cochin"/>
    <s v="DEL "/>
    <s v=" MAA "/>
    <s v=" COK"/>
    <m/>
    <m/>
    <s v="02:00"/>
    <s v="07:25"/>
    <n v="325"/>
    <x v="2"/>
    <s v="No info"/>
    <n v="5636"/>
    <n v="2"/>
    <x v="0"/>
  </r>
  <r>
    <x v="0"/>
    <s v="9/06/2019"/>
    <s v="Delhi"/>
    <s v="Cochin"/>
    <s v="DEL "/>
    <s v=" HYD "/>
    <s v=" COK"/>
    <m/>
    <m/>
    <s v="07:35"/>
    <s v="16:10"/>
    <n v="515"/>
    <x v="2"/>
    <s v="No info"/>
    <n v="6442"/>
    <n v="7"/>
    <x v="1"/>
  </r>
  <r>
    <x v="4"/>
    <s v="21/05/2019"/>
    <s v="Delhi"/>
    <s v="Cochin"/>
    <s v="DEL "/>
    <s v=" HYD "/>
    <s v=" COK"/>
    <m/>
    <m/>
    <s v="13:05"/>
    <s v="00:55 22 May"/>
    <n v="710"/>
    <x v="2"/>
    <s v="No info"/>
    <n v="9486"/>
    <n v="13"/>
    <x v="3"/>
  </r>
  <r>
    <x v="2"/>
    <s v="21/05/2019"/>
    <s v="Kolkata"/>
    <s v="Banglore"/>
    <s v="CCU "/>
    <s v=" BOM "/>
    <s v=" BLR"/>
    <m/>
    <m/>
    <s v="20:00"/>
    <s v="23:35 22 May"/>
    <n v="1655"/>
    <x v="2"/>
    <s v="In-flight meal not included"/>
    <n v="10844"/>
    <n v="20"/>
    <x v="2"/>
  </r>
  <r>
    <x v="2"/>
    <s v="3/06/2019"/>
    <s v="Delhi"/>
    <s v="Cochin"/>
    <s v="DEL "/>
    <s v=" ATQ "/>
    <s v=" BOM "/>
    <s v=" COK"/>
    <m/>
    <s v="20:00"/>
    <s v="04:25 04 Jun"/>
    <n v="505"/>
    <x v="1"/>
    <s v="In-flight meal not included"/>
    <n v="15318"/>
    <n v="20"/>
    <x v="2"/>
  </r>
  <r>
    <x v="1"/>
    <s v="3/04/2019"/>
    <s v="Delhi"/>
    <s v="Cochin"/>
    <s v="DEL "/>
    <s v=" MAA "/>
    <s v=" COK"/>
    <m/>
    <m/>
    <s v="12:30"/>
    <s v="09:25 04 Apr"/>
    <n v="1255"/>
    <x v="2"/>
    <s v="No info"/>
    <n v="5117"/>
    <n v="12"/>
    <x v="3"/>
  </r>
  <r>
    <x v="0"/>
    <s v="24/06/2019"/>
    <s v="Delhi"/>
    <s v="Cochin"/>
    <s v="DEL "/>
    <s v=" BLR "/>
    <s v=" COK"/>
    <m/>
    <m/>
    <s v="15:10"/>
    <s v="20:00"/>
    <n v="290"/>
    <x v="2"/>
    <s v="No info"/>
    <n v="6147"/>
    <n v="15"/>
    <x v="3"/>
  </r>
  <r>
    <x v="4"/>
    <s v="9/06/2019"/>
    <s v="Delhi"/>
    <s v="Cochin"/>
    <s v="DEL "/>
    <s v=" BOM "/>
    <s v=" COK"/>
    <m/>
    <m/>
    <s v="12:50"/>
    <s v="21:00"/>
    <n v="490"/>
    <x v="2"/>
    <s v="No info"/>
    <n v="7005"/>
    <n v="12"/>
    <x v="3"/>
  </r>
  <r>
    <x v="3"/>
    <s v="3/04/2019"/>
    <s v="Kolkata"/>
    <s v="Banglore"/>
    <s v="CCU "/>
    <s v=" BLR"/>
    <m/>
    <m/>
    <m/>
    <s v="22:20"/>
    <s v="00:40 04 Apr"/>
    <n v="140"/>
    <x v="0"/>
    <s v="No info"/>
    <n v="3873"/>
    <n v="22"/>
    <x v="0"/>
  </r>
  <r>
    <x v="2"/>
    <s v="21/03/2019"/>
    <s v="Delhi"/>
    <s v="Cochin"/>
    <s v="DEL "/>
    <s v=" BDQ "/>
    <s v=" BOM "/>
    <s v=" COK"/>
    <m/>
    <s v="18:25"/>
    <s v="18:50 22 Mar"/>
    <n v="1465"/>
    <x v="1"/>
    <s v="In-flight meal not included"/>
    <n v="9270"/>
    <n v="18"/>
    <x v="2"/>
  </r>
  <r>
    <x v="5"/>
    <s v="27/06/2019"/>
    <s v="Banglore"/>
    <s v="Delhi"/>
    <s v="BLR "/>
    <s v=" DEL"/>
    <m/>
    <m/>
    <m/>
    <s v="11:40"/>
    <s v="14:30"/>
    <n v="170"/>
    <x v="0"/>
    <s v="No info"/>
    <n v="3898"/>
    <n v="11"/>
    <x v="1"/>
  </r>
  <r>
    <x v="2"/>
    <s v="12/05/2019"/>
    <s v="Kolkata"/>
    <s v="Banglore"/>
    <s v="CCU "/>
    <s v=" BOM "/>
    <s v=" BLR"/>
    <m/>
    <m/>
    <s v="08:25"/>
    <s v="20:45"/>
    <n v="740"/>
    <x v="2"/>
    <s v="No info"/>
    <n v="14781"/>
    <n v="8"/>
    <x v="1"/>
  </r>
  <r>
    <x v="2"/>
    <s v="24/05/2019"/>
    <s v="Kolkata"/>
    <s v="Banglore"/>
    <s v="CCU "/>
    <s v=" BOM "/>
    <s v=" BLR"/>
    <m/>
    <m/>
    <s v="20:00"/>
    <s v="08:15 25 May"/>
    <n v="735"/>
    <x v="2"/>
    <s v="In-flight meal not included"/>
    <n v="8586"/>
    <n v="20"/>
    <x v="2"/>
  </r>
  <r>
    <x v="1"/>
    <s v="9/05/2019"/>
    <s v="Kolkata"/>
    <s v="Banglore"/>
    <s v="CCU "/>
    <s v=" JAI "/>
    <s v=" BOM "/>
    <s v=" BLR"/>
    <m/>
    <s v="08:20"/>
    <s v="07:55 10 May"/>
    <n v="1415"/>
    <x v="1"/>
    <s v="No info"/>
    <n v="10697"/>
    <n v="8"/>
    <x v="1"/>
  </r>
  <r>
    <x v="2"/>
    <s v="27/06/2019"/>
    <s v="Delhi"/>
    <s v="Cochin"/>
    <s v="DEL "/>
    <s v=" ATQ "/>
    <s v=" BOM "/>
    <s v=" COK"/>
    <m/>
    <s v="20:00"/>
    <s v="12:35 28 Jun"/>
    <n v="995"/>
    <x v="1"/>
    <s v="No info"/>
    <n v="14300"/>
    <n v="20"/>
    <x v="2"/>
  </r>
  <r>
    <x v="0"/>
    <s v="03/03/2019"/>
    <s v="Banglore"/>
    <s v="New Delhi"/>
    <s v="BLR "/>
    <s v=" DEL"/>
    <m/>
    <m/>
    <m/>
    <s v="18:55"/>
    <s v="21:45"/>
    <n v="170"/>
    <x v="0"/>
    <s v="No info"/>
    <n v="8855"/>
    <n v="18"/>
    <x v="2"/>
  </r>
  <r>
    <x v="2"/>
    <s v="12/05/2019"/>
    <s v="Kolkata"/>
    <s v="Banglore"/>
    <s v="CCU "/>
    <s v=" BOM "/>
    <s v=" BLR"/>
    <m/>
    <m/>
    <s v="16:30"/>
    <s v="18:15 13 May"/>
    <n v="1545"/>
    <x v="2"/>
    <s v="In-flight meal not included"/>
    <n v="10844"/>
    <n v="16"/>
    <x v="3"/>
  </r>
  <r>
    <x v="2"/>
    <s v="6/03/2019"/>
    <s v="Delhi"/>
    <s v="Cochin"/>
    <s v="DEL "/>
    <s v=" BOM "/>
    <s v=" COK"/>
    <m/>
    <m/>
    <s v="02:15"/>
    <s v="04:25 07 Mar"/>
    <n v="1570"/>
    <x v="2"/>
    <s v="No info"/>
    <n v="17024"/>
    <n v="2"/>
    <x v="0"/>
  </r>
  <r>
    <x v="2"/>
    <s v="1/05/2019"/>
    <s v="Kolkata"/>
    <s v="Banglore"/>
    <s v="CCU "/>
    <s v=" DEL "/>
    <s v=" BLR"/>
    <m/>
    <m/>
    <s v="09:35"/>
    <s v="14:25 02 May"/>
    <n v="1730"/>
    <x v="2"/>
    <s v="In-flight meal not included"/>
    <n v="9314"/>
    <n v="9"/>
    <x v="1"/>
  </r>
  <r>
    <x v="0"/>
    <s v="24/03/2019"/>
    <s v="Banglore"/>
    <s v="New Delhi"/>
    <s v="BLR "/>
    <s v=" DEL"/>
    <m/>
    <m/>
    <m/>
    <s v="00:40"/>
    <s v="03:25"/>
    <n v="165"/>
    <x v="0"/>
    <s v="No info"/>
    <n v="4777"/>
    <n v="0"/>
    <x v="0"/>
  </r>
  <r>
    <x v="1"/>
    <s v="9/06/2019"/>
    <s v="Kolkata"/>
    <s v="Banglore"/>
    <s v="CCU "/>
    <s v=" BBI "/>
    <s v=" BLR"/>
    <m/>
    <m/>
    <s v="12:00"/>
    <s v="13:15 10 Jun"/>
    <n v="1515"/>
    <x v="2"/>
    <s v="No info"/>
    <n v="7662"/>
    <n v="12"/>
    <x v="3"/>
  </r>
  <r>
    <x v="0"/>
    <s v="9/05/2019"/>
    <s v="Delhi"/>
    <s v="Cochin"/>
    <s v="DEL "/>
    <s v=" HYD "/>
    <s v=" COK"/>
    <m/>
    <m/>
    <s v="06:50"/>
    <s v="16:10"/>
    <n v="560"/>
    <x v="2"/>
    <s v="No info"/>
    <n v="6442"/>
    <n v="6"/>
    <x v="1"/>
  </r>
  <r>
    <x v="3"/>
    <s v="12/06/2019"/>
    <s v="Delhi"/>
    <s v="Cochin"/>
    <s v="DEL "/>
    <s v=" PNQ "/>
    <s v=" COK"/>
    <m/>
    <m/>
    <s v="08:45"/>
    <s v="13:15"/>
    <n v="270"/>
    <x v="2"/>
    <s v="No info"/>
    <n v="5264"/>
    <n v="8"/>
    <x v="1"/>
  </r>
  <r>
    <x v="2"/>
    <s v="27/05/2019"/>
    <s v="Delhi"/>
    <s v="Cochin"/>
    <s v="DEL "/>
    <s v=" BOM "/>
    <s v=" COK"/>
    <m/>
    <m/>
    <s v="13:00"/>
    <s v="04:25 28 May"/>
    <n v="925"/>
    <x v="2"/>
    <s v="In-flight meal not included"/>
    <n v="12898"/>
    <n v="13"/>
    <x v="3"/>
  </r>
  <r>
    <x v="1"/>
    <s v="3/03/2019"/>
    <s v="Mumbai"/>
    <s v="Hyderabad"/>
    <s v="BOM "/>
    <s v=" HYD"/>
    <m/>
    <m/>
    <m/>
    <s v="13:55"/>
    <s v="15:25"/>
    <n v="90"/>
    <x v="0"/>
    <s v="No info"/>
    <n v="6092"/>
    <n v="13"/>
    <x v="3"/>
  </r>
  <r>
    <x v="3"/>
    <s v="21/05/2019"/>
    <s v="Banglore"/>
    <s v="Delhi"/>
    <s v="BLR "/>
    <s v=" DEL"/>
    <m/>
    <m/>
    <m/>
    <s v="05:55"/>
    <s v="08:35"/>
    <n v="160"/>
    <x v="0"/>
    <s v="No info"/>
    <n v="3311"/>
    <n v="5"/>
    <x v="1"/>
  </r>
  <r>
    <x v="2"/>
    <s v="27/03/2019"/>
    <s v="Delhi"/>
    <s v="Cochin"/>
    <s v="DEL "/>
    <s v=" BOM "/>
    <s v=" COK"/>
    <m/>
    <m/>
    <s v="19:15"/>
    <s v="04:25 28 Mar"/>
    <n v="550"/>
    <x v="2"/>
    <s v="In-flight meal not included"/>
    <n v="6540"/>
    <n v="19"/>
    <x v="2"/>
  </r>
  <r>
    <x v="0"/>
    <s v="27/05/2019"/>
    <s v="Banglore"/>
    <s v="Delhi"/>
    <s v="BLR "/>
    <s v=" DEL"/>
    <m/>
    <m/>
    <m/>
    <s v="01:30"/>
    <s v="04:15"/>
    <n v="165"/>
    <x v="0"/>
    <s v="No info"/>
    <n v="3419"/>
    <n v="1"/>
    <x v="0"/>
  </r>
  <r>
    <x v="2"/>
    <s v="3/04/2019"/>
    <s v="Delhi"/>
    <s v="Cochin"/>
    <s v="DEL "/>
    <s v=" BOM "/>
    <s v=" COK"/>
    <m/>
    <m/>
    <s v="14:00"/>
    <s v="12:35 04 Apr"/>
    <n v="1355"/>
    <x v="2"/>
    <s v="In-flight meal not included"/>
    <n v="5177"/>
    <n v="14"/>
    <x v="3"/>
  </r>
  <r>
    <x v="1"/>
    <s v="18/04/2019"/>
    <s v="Delhi"/>
    <s v="Cochin"/>
    <s v="DEL "/>
    <s v=" COK"/>
    <m/>
    <m/>
    <m/>
    <s v="18:05"/>
    <s v="21:10"/>
    <n v="185"/>
    <x v="0"/>
    <s v="No info"/>
    <n v="8246"/>
    <n v="18"/>
    <x v="2"/>
  </r>
  <r>
    <x v="2"/>
    <s v="9/06/2019"/>
    <s v="Kolkata"/>
    <s v="Banglore"/>
    <s v="CCU "/>
    <s v=" DEL "/>
    <s v=" BLR"/>
    <m/>
    <m/>
    <s v="09:35"/>
    <s v="21:05"/>
    <n v="690"/>
    <x v="2"/>
    <s v="No info"/>
    <n v="14676"/>
    <n v="9"/>
    <x v="1"/>
  </r>
  <r>
    <x v="4"/>
    <s v="27/06/2019"/>
    <s v="Delhi"/>
    <s v="Cochin"/>
    <s v="DEL "/>
    <s v=" BOM "/>
    <s v=" COK"/>
    <m/>
    <m/>
    <s v="11:30"/>
    <s v="21:00"/>
    <n v="570"/>
    <x v="2"/>
    <s v="No info"/>
    <n v="13587"/>
    <n v="11"/>
    <x v="1"/>
  </r>
  <r>
    <x v="2"/>
    <s v="6/05/2019"/>
    <s v="Kolkata"/>
    <s v="Banglore"/>
    <s v="CCU "/>
    <s v=" BOM "/>
    <s v=" BLR"/>
    <m/>
    <m/>
    <s v="21:10"/>
    <s v="09:20 07 May"/>
    <n v="730"/>
    <x v="2"/>
    <s v="In-flight meal not included"/>
    <n v="9663"/>
    <n v="21"/>
    <x v="0"/>
  </r>
  <r>
    <x v="2"/>
    <s v="12/06/2019"/>
    <s v="Kolkata"/>
    <s v="Banglore"/>
    <s v="CCU "/>
    <s v=" BOM "/>
    <s v=" BLR"/>
    <m/>
    <m/>
    <s v="16:30"/>
    <s v="10:05 13 Jun"/>
    <n v="1055"/>
    <x v="2"/>
    <s v="No info"/>
    <n v="13044"/>
    <n v="16"/>
    <x v="3"/>
  </r>
  <r>
    <x v="0"/>
    <s v="3/04/2019"/>
    <s v="Delhi"/>
    <s v="Cochin"/>
    <s v="DEL "/>
    <s v=" BOM "/>
    <s v=" COK"/>
    <m/>
    <m/>
    <s v="20:25"/>
    <s v="01:30 04 Apr"/>
    <n v="305"/>
    <x v="2"/>
    <s v="No info"/>
    <n v="5073"/>
    <n v="20"/>
    <x v="2"/>
  </r>
  <r>
    <x v="6"/>
    <s v="21/05/2019"/>
    <s v="Kolkata"/>
    <s v="Banglore"/>
    <s v="CCU "/>
    <s v=" DEL "/>
    <s v=" BLR"/>
    <m/>
    <m/>
    <s v="17:00"/>
    <s v="18:50 22 May"/>
    <n v="1550"/>
    <x v="2"/>
    <s v="No info"/>
    <n v="9345"/>
    <n v="17"/>
    <x v="2"/>
  </r>
  <r>
    <x v="2"/>
    <s v="6/05/2019"/>
    <s v="Kolkata"/>
    <s v="Banglore"/>
    <s v="CCU "/>
    <s v=" BOM "/>
    <s v=" BLR"/>
    <m/>
    <m/>
    <s v="14:05"/>
    <s v="10:05 07 May"/>
    <n v="1200"/>
    <x v="2"/>
    <s v="In-flight meal not included"/>
    <n v="9663"/>
    <n v="14"/>
    <x v="3"/>
  </r>
  <r>
    <x v="4"/>
    <s v="21/05/2019"/>
    <s v="Delhi"/>
    <s v="Cochin"/>
    <s v="DEL "/>
    <s v=" BOM "/>
    <s v=" COK"/>
    <m/>
    <m/>
    <s v="08:00"/>
    <s v="21:00"/>
    <n v="780"/>
    <x v="2"/>
    <s v="No info"/>
    <n v="14277"/>
    <n v="8"/>
    <x v="1"/>
  </r>
  <r>
    <x v="2"/>
    <s v="1/06/2019"/>
    <s v="Delhi"/>
    <s v="Cochin"/>
    <s v="DEL "/>
    <s v=" BOM "/>
    <s v=" COK"/>
    <m/>
    <m/>
    <s v="10:00"/>
    <s v="04:25 02 Jun"/>
    <n v="1105"/>
    <x v="2"/>
    <s v="In-flight meal not included"/>
    <n v="10262"/>
    <n v="10"/>
    <x v="1"/>
  </r>
  <r>
    <x v="2"/>
    <s v="27/03/2019"/>
    <s v="Mumbai"/>
    <s v="Hyderabad"/>
    <s v="BOM "/>
    <s v=" HYD"/>
    <m/>
    <m/>
    <m/>
    <s v="19:35"/>
    <s v="21:05"/>
    <n v="90"/>
    <x v="0"/>
    <s v="No info"/>
    <n v="5678"/>
    <n v="19"/>
    <x v="2"/>
  </r>
  <r>
    <x v="4"/>
    <s v="15/05/2019"/>
    <s v="Delhi"/>
    <s v="Cochin"/>
    <s v="DEL "/>
    <s v=" BOM "/>
    <s v=" COK"/>
    <m/>
    <m/>
    <s v="16:00"/>
    <s v="01:30 16 May"/>
    <n v="570"/>
    <x v="2"/>
    <s v="No info"/>
    <n v="13727"/>
    <n v="16"/>
    <x v="3"/>
  </r>
  <r>
    <x v="2"/>
    <s v="6/05/2019"/>
    <s v="Kolkata"/>
    <s v="Banglore"/>
    <s v="CCU "/>
    <s v=" BOM "/>
    <s v=" BLR"/>
    <m/>
    <m/>
    <s v="20:00"/>
    <s v="12:00 07 May"/>
    <n v="960"/>
    <x v="2"/>
    <s v="In-flight meal not included"/>
    <n v="9663"/>
    <n v="20"/>
    <x v="2"/>
  </r>
  <r>
    <x v="0"/>
    <s v="12/05/2019"/>
    <s v="Chennai"/>
    <s v="Kolkata"/>
    <s v="MAA "/>
    <s v=" CCU"/>
    <m/>
    <m/>
    <m/>
    <s v="14:45"/>
    <s v="17:05"/>
    <n v="140"/>
    <x v="0"/>
    <s v="No info"/>
    <n v="3858"/>
    <n v="14"/>
    <x v="3"/>
  </r>
  <r>
    <x v="3"/>
    <s v="24/06/2019"/>
    <s v="Delhi"/>
    <s v="Cochin"/>
    <s v="DEL "/>
    <s v=" PNQ "/>
    <s v=" COK"/>
    <m/>
    <m/>
    <s v="08:45"/>
    <s v="13:15"/>
    <n v="270"/>
    <x v="2"/>
    <s v="No info"/>
    <n v="4812"/>
    <n v="8"/>
    <x v="1"/>
  </r>
  <r>
    <x v="0"/>
    <s v="27/06/2019"/>
    <s v="Delhi"/>
    <s v="Cochin"/>
    <s v="DEL "/>
    <s v=" LKO "/>
    <s v=" COK"/>
    <m/>
    <m/>
    <s v="21:50"/>
    <s v="03:35 28 Jun"/>
    <n v="345"/>
    <x v="2"/>
    <s v="No info"/>
    <n v="5775"/>
    <n v="21"/>
    <x v="0"/>
  </r>
  <r>
    <x v="2"/>
    <s v="6/06/2019"/>
    <s v="Kolkata"/>
    <s v="Banglore"/>
    <s v="CCU "/>
    <s v=" DEL "/>
    <s v=" BLR"/>
    <m/>
    <m/>
    <s v="09:35"/>
    <s v="09:45 07 Jun"/>
    <n v="1450"/>
    <x v="2"/>
    <s v="In-flight meal not included"/>
    <n v="10539"/>
    <n v="9"/>
    <x v="1"/>
  </r>
  <r>
    <x v="0"/>
    <s v="3/06/2019"/>
    <s v="Kolkata"/>
    <s v="Banglore"/>
    <s v="CCU "/>
    <s v=" BLR"/>
    <m/>
    <m/>
    <m/>
    <s v="15:30"/>
    <s v="18:05"/>
    <n v="155"/>
    <x v="0"/>
    <s v="No info"/>
    <n v="4804"/>
    <n v="15"/>
    <x v="3"/>
  </r>
  <r>
    <x v="7"/>
    <s v="12/06/2019"/>
    <s v="Banglore"/>
    <s v="Delhi"/>
    <s v="BLR "/>
    <s v=" DEL"/>
    <m/>
    <m/>
    <m/>
    <s v="11:10"/>
    <s v="13:55"/>
    <n v="165"/>
    <x v="0"/>
    <s v="No info"/>
    <n v="3383"/>
    <n v="11"/>
    <x v="1"/>
  </r>
  <r>
    <x v="0"/>
    <s v="03/03/2019"/>
    <s v="Banglore"/>
    <s v="New Delhi"/>
    <s v="BLR "/>
    <s v=" HYD "/>
    <s v=" DEL"/>
    <m/>
    <m/>
    <s v="12:10"/>
    <s v="17:05"/>
    <n v="295"/>
    <x v="2"/>
    <s v="No info"/>
    <n v="8738"/>
    <n v="12"/>
    <x v="3"/>
  </r>
  <r>
    <x v="1"/>
    <s v="27/03/2019"/>
    <s v="Delhi"/>
    <s v="Cochin"/>
    <s v="DEL "/>
    <s v=" TRV "/>
    <s v=" COK"/>
    <m/>
    <m/>
    <s v="05:15"/>
    <s v="06:50 28 Mar"/>
    <n v="1535"/>
    <x v="2"/>
    <s v="No info"/>
    <n v="7165"/>
    <n v="5"/>
    <x v="1"/>
  </r>
  <r>
    <x v="0"/>
    <s v="24/06/2019"/>
    <s v="Delhi"/>
    <s v="Cochin"/>
    <s v="DEL "/>
    <s v=" HYD "/>
    <s v=" COK"/>
    <m/>
    <m/>
    <s v="16:10"/>
    <s v="22:30"/>
    <n v="380"/>
    <x v="2"/>
    <s v="No info"/>
    <n v="6412"/>
    <n v="16"/>
    <x v="3"/>
  </r>
  <r>
    <x v="2"/>
    <s v="27/06/2019"/>
    <s v="Banglore"/>
    <s v="Delhi"/>
    <s v="BLR "/>
    <s v=" DEL"/>
    <m/>
    <m/>
    <m/>
    <s v="18:55"/>
    <s v="22:00"/>
    <n v="185"/>
    <x v="0"/>
    <s v="No info"/>
    <n v="8016"/>
    <n v="18"/>
    <x v="2"/>
  </r>
  <r>
    <x v="2"/>
    <s v="12/03/2019"/>
    <s v="Banglore"/>
    <s v="New Delhi"/>
    <s v="BLR "/>
    <s v=" BOM "/>
    <s v=" DEL"/>
    <m/>
    <m/>
    <s v="20:35"/>
    <s v="15:15 13 Mar"/>
    <n v="1120"/>
    <x v="2"/>
    <s v="In-flight meal not included"/>
    <n v="11087"/>
    <n v="20"/>
    <x v="2"/>
  </r>
  <r>
    <x v="3"/>
    <s v="27/06/2019"/>
    <s v="Chennai"/>
    <s v="Kolkata"/>
    <s v="MAA "/>
    <s v=" CCU"/>
    <m/>
    <m/>
    <m/>
    <s v="09:45"/>
    <s v="12:00"/>
    <n v="135"/>
    <x v="0"/>
    <s v="No check-in baggage included"/>
    <n v="3543"/>
    <n v="9"/>
    <x v="1"/>
  </r>
  <r>
    <x v="2"/>
    <s v="12/06/2019"/>
    <s v="Kolkata"/>
    <s v="Banglore"/>
    <s v="CCU "/>
    <s v=" BOM "/>
    <s v=" BLR"/>
    <m/>
    <m/>
    <s v="16:30"/>
    <s v="04:40 13 Jun"/>
    <n v="730"/>
    <x v="2"/>
    <s v="No info"/>
    <n v="12471"/>
    <n v="16"/>
    <x v="3"/>
  </r>
  <r>
    <x v="2"/>
    <s v="24/06/2019"/>
    <s v="Delhi"/>
    <s v="Cochin"/>
    <s v="DEL "/>
    <s v=" BOM "/>
    <s v=" COK"/>
    <m/>
    <m/>
    <s v="09:00"/>
    <s v="04:25 25 Jun"/>
    <n v="1165"/>
    <x v="2"/>
    <s v="In-flight meal not included"/>
    <n v="10262"/>
    <n v="9"/>
    <x v="1"/>
  </r>
  <r>
    <x v="1"/>
    <s v="18/03/2019"/>
    <s v="Banglore"/>
    <s v="New Delhi"/>
    <s v="BLR "/>
    <s v=" DEL"/>
    <m/>
    <m/>
    <m/>
    <s v="13:20"/>
    <s v="16:10"/>
    <n v="170"/>
    <x v="0"/>
    <s v="No info"/>
    <n v="4441"/>
    <n v="13"/>
    <x v="3"/>
  </r>
  <r>
    <x v="4"/>
    <s v="27/03/2019"/>
    <s v="Delhi"/>
    <s v="Cochin"/>
    <s v="DEL "/>
    <s v=" BOM "/>
    <s v=" COK"/>
    <m/>
    <m/>
    <s v="07:05"/>
    <s v="15:30"/>
    <n v="505"/>
    <x v="2"/>
    <s v="No info"/>
    <n v="12537"/>
    <n v="7"/>
    <x v="1"/>
  </r>
  <r>
    <x v="5"/>
    <s v="24/03/2019"/>
    <s v="Kolkata"/>
    <s v="Banglore"/>
    <s v="CCU "/>
    <s v=" BOM "/>
    <s v=" BLR"/>
    <m/>
    <m/>
    <s v="22:25"/>
    <s v="07:40 25 Mar"/>
    <n v="555"/>
    <x v="2"/>
    <s v="No info"/>
    <n v="10091"/>
    <n v="22"/>
    <x v="0"/>
  </r>
  <r>
    <x v="1"/>
    <s v="3/06/2019"/>
    <s v="Banglore"/>
    <s v="Delhi"/>
    <s v="BLR "/>
    <s v=" DEL"/>
    <m/>
    <m/>
    <m/>
    <s v="21:05"/>
    <s v="23:55"/>
    <n v="170"/>
    <x v="0"/>
    <s v="No info"/>
    <n v="6961"/>
    <n v="21"/>
    <x v="0"/>
  </r>
  <r>
    <x v="0"/>
    <s v="24/04/2019"/>
    <s v="Delhi"/>
    <s v="Cochin"/>
    <s v="DEL "/>
    <s v=" COK"/>
    <m/>
    <m/>
    <m/>
    <s v="05:35"/>
    <s v="08:50"/>
    <n v="195"/>
    <x v="0"/>
    <s v="No info"/>
    <n v="5013"/>
    <n v="5"/>
    <x v="1"/>
  </r>
  <r>
    <x v="1"/>
    <s v="18/05/2019"/>
    <s v="Delhi"/>
    <s v="Cochin"/>
    <s v="DEL "/>
    <s v=" COK"/>
    <m/>
    <m/>
    <m/>
    <s v="05:10"/>
    <s v="08:00"/>
    <n v="170"/>
    <x v="0"/>
    <s v="No info"/>
    <n v="6934"/>
    <n v="5"/>
    <x v="1"/>
  </r>
  <r>
    <x v="4"/>
    <s v="3/06/2019"/>
    <s v="Delhi"/>
    <s v="Cochin"/>
    <s v="DEL "/>
    <s v=" BOM "/>
    <s v=" COK"/>
    <m/>
    <m/>
    <s v="06:40"/>
    <s v="19:00"/>
    <n v="740"/>
    <x v="2"/>
    <s v="No info"/>
    <n v="10877"/>
    <n v="6"/>
    <x v="1"/>
  </r>
  <r>
    <x v="2"/>
    <s v="18/04/2019"/>
    <s v="Banglore"/>
    <s v="Delhi"/>
    <s v="BLR "/>
    <s v=" DEL"/>
    <m/>
    <m/>
    <m/>
    <s v="15:15"/>
    <s v="18:10"/>
    <n v="175"/>
    <x v="0"/>
    <s v="No info"/>
    <n v="7229"/>
    <n v="15"/>
    <x v="3"/>
  </r>
  <r>
    <x v="0"/>
    <s v="27/03/2019"/>
    <s v="Delhi"/>
    <s v="Cochin"/>
    <s v="DEL "/>
    <s v=" BOM "/>
    <s v=" COK"/>
    <m/>
    <m/>
    <s v="16:00"/>
    <s v="01:35 28 Mar"/>
    <n v="575"/>
    <x v="2"/>
    <s v="No info"/>
    <n v="7048"/>
    <n v="16"/>
    <x v="3"/>
  </r>
  <r>
    <x v="6"/>
    <s v="27/06/2019"/>
    <s v="Banglore"/>
    <s v="Delhi"/>
    <s v="BLR "/>
    <s v=" DEL"/>
    <m/>
    <m/>
    <m/>
    <s v="17:00"/>
    <s v="19:35"/>
    <n v="155"/>
    <x v="0"/>
    <s v="No info"/>
    <n v="4878"/>
    <n v="17"/>
    <x v="2"/>
  </r>
  <r>
    <x v="2"/>
    <s v="21/05/2019"/>
    <s v="Kolkata"/>
    <s v="Banglore"/>
    <s v="CCU "/>
    <s v=" BOM "/>
    <s v=" BLR"/>
    <m/>
    <m/>
    <s v="14:05"/>
    <s v="23:35"/>
    <n v="570"/>
    <x v="2"/>
    <s v="In-flight meal not included"/>
    <n v="10844"/>
    <n v="14"/>
    <x v="3"/>
  </r>
  <r>
    <x v="2"/>
    <s v="18/05/2019"/>
    <s v="Delhi"/>
    <s v="Cochin"/>
    <s v="DEL "/>
    <s v=" AMD "/>
    <s v=" BOM "/>
    <s v=" COK"/>
    <m/>
    <s v="23:05"/>
    <s v="04:25 20 May"/>
    <n v="1760"/>
    <x v="1"/>
    <s v="No info"/>
    <n v="15129"/>
    <n v="23"/>
    <x v="0"/>
  </r>
  <r>
    <x v="0"/>
    <s v="12/05/2019"/>
    <s v="Banglore"/>
    <s v="Delhi"/>
    <s v="BLR "/>
    <s v=" DEL"/>
    <m/>
    <m/>
    <m/>
    <s v="00:30"/>
    <s v="03:25"/>
    <n v="175"/>
    <x v="0"/>
    <s v="No info"/>
    <n v="3943"/>
    <n v="0"/>
    <x v="0"/>
  </r>
  <r>
    <x v="3"/>
    <s v="6/06/2019"/>
    <s v="Delhi"/>
    <s v="Cochin"/>
    <s v="DEL "/>
    <s v=" MAA "/>
    <s v=" COK"/>
    <m/>
    <m/>
    <s v="06:05"/>
    <s v="11:20"/>
    <n v="315"/>
    <x v="2"/>
    <s v="No info"/>
    <n v="5583"/>
    <n v="6"/>
    <x v="1"/>
  </r>
  <r>
    <x v="4"/>
    <s v="6/06/2019"/>
    <s v="Delhi"/>
    <s v="Cochin"/>
    <s v="DEL "/>
    <s v=" HYD "/>
    <s v=" COK"/>
    <m/>
    <m/>
    <s v="07:05"/>
    <s v="16:10"/>
    <n v="545"/>
    <x v="2"/>
    <s v="No info"/>
    <n v="9646"/>
    <n v="7"/>
    <x v="1"/>
  </r>
  <r>
    <x v="4"/>
    <s v="3/06/2019"/>
    <s v="Delhi"/>
    <s v="Cochin"/>
    <s v="DEL "/>
    <s v=" BOM "/>
    <s v=" COK"/>
    <m/>
    <m/>
    <s v="08:30"/>
    <s v="19:15"/>
    <n v="645"/>
    <x v="2"/>
    <s v="No info"/>
    <n v="7677"/>
    <n v="8"/>
    <x v="1"/>
  </r>
  <r>
    <x v="0"/>
    <s v="1/06/2019"/>
    <s v="Delhi"/>
    <s v="Cochin"/>
    <s v="DEL "/>
    <s v=" BLR "/>
    <s v=" COK"/>
    <m/>
    <m/>
    <s v="05:10"/>
    <s v="10:05"/>
    <n v="295"/>
    <x v="2"/>
    <s v="No info"/>
    <n v="6842"/>
    <n v="5"/>
    <x v="1"/>
  </r>
  <r>
    <x v="2"/>
    <s v="24/06/2019"/>
    <s v="Mumbai"/>
    <s v="Hyderabad"/>
    <s v="BOM "/>
    <s v=" HYD"/>
    <m/>
    <m/>
    <m/>
    <s v="08:45"/>
    <s v="10:15"/>
    <n v="90"/>
    <x v="0"/>
    <s v="In-flight meal not included"/>
    <n v="4995"/>
    <n v="8"/>
    <x v="1"/>
  </r>
  <r>
    <x v="6"/>
    <s v="9/06/2019"/>
    <s v="Kolkata"/>
    <s v="Banglore"/>
    <s v="CCU "/>
    <s v=" DEL "/>
    <s v=" BLR"/>
    <m/>
    <m/>
    <s v="07:10"/>
    <s v="18:50"/>
    <n v="700"/>
    <x v="2"/>
    <s v="No info"/>
    <n v="9555"/>
    <n v="7"/>
    <x v="1"/>
  </r>
  <r>
    <x v="0"/>
    <s v="1/06/2019"/>
    <s v="Banglore"/>
    <s v="Delhi"/>
    <s v="BLR "/>
    <s v=" DEL"/>
    <m/>
    <m/>
    <m/>
    <s v="01:30"/>
    <s v="04:15"/>
    <n v="165"/>
    <x v="0"/>
    <s v="No info"/>
    <n v="4077"/>
    <n v="1"/>
    <x v="0"/>
  </r>
  <r>
    <x v="2"/>
    <s v="12/05/2019"/>
    <s v="Banglore"/>
    <s v="Delhi"/>
    <s v="BLR "/>
    <s v=" DEL"/>
    <m/>
    <m/>
    <m/>
    <s v="15:15"/>
    <s v="18:10"/>
    <n v="175"/>
    <x v="0"/>
    <s v="No info"/>
    <n v="7229"/>
    <n v="15"/>
    <x v="3"/>
  </r>
  <r>
    <x v="4"/>
    <s v="9/06/2019"/>
    <s v="Delhi"/>
    <s v="Cochin"/>
    <s v="DEL "/>
    <s v=" BOM "/>
    <s v=" COK"/>
    <m/>
    <m/>
    <s v="09:00"/>
    <s v="19:00"/>
    <n v="600"/>
    <x v="2"/>
    <s v="No info"/>
    <n v="12192"/>
    <n v="9"/>
    <x v="1"/>
  </r>
  <r>
    <x v="1"/>
    <s v="12/04/2019"/>
    <s v="Banglore"/>
    <s v="Delhi"/>
    <s v="BLR "/>
    <s v=" DEL"/>
    <m/>
    <m/>
    <m/>
    <s v="10:00"/>
    <s v="12:45"/>
    <n v="165"/>
    <x v="0"/>
    <s v="No info"/>
    <n v="5911"/>
    <n v="10"/>
    <x v="1"/>
  </r>
  <r>
    <x v="1"/>
    <s v="12/06/2019"/>
    <s v="Delhi"/>
    <s v="Cochin"/>
    <s v="DEL "/>
    <s v=" BOM "/>
    <s v=" COK"/>
    <m/>
    <m/>
    <s v="09:00"/>
    <s v="19:15"/>
    <n v="615"/>
    <x v="2"/>
    <s v="No info"/>
    <n v="8372"/>
    <n v="9"/>
    <x v="1"/>
  </r>
  <r>
    <x v="2"/>
    <s v="18/03/2019"/>
    <s v="Mumbai"/>
    <s v="Hyderabad"/>
    <s v="BOM "/>
    <s v=" HYD"/>
    <m/>
    <m/>
    <m/>
    <s v="07:10"/>
    <s v="08:35"/>
    <n v="85"/>
    <x v="0"/>
    <s v="In-flight meal not included"/>
    <n v="4995"/>
    <n v="7"/>
    <x v="1"/>
  </r>
  <r>
    <x v="4"/>
    <s v="9/05/2019"/>
    <s v="Delhi"/>
    <s v="Cochin"/>
    <s v="DEL "/>
    <s v=" BOM "/>
    <s v=" COK"/>
    <m/>
    <m/>
    <s v="10:00"/>
    <s v="19:15"/>
    <n v="555"/>
    <x v="2"/>
    <s v="No info"/>
    <n v="14323"/>
    <n v="10"/>
    <x v="1"/>
  </r>
  <r>
    <x v="2"/>
    <s v="9/06/2019"/>
    <s v="Delhi"/>
    <s v="Cochin"/>
    <s v="DEL "/>
    <s v=" JAI "/>
    <s v=" BOM "/>
    <s v=" COK"/>
    <m/>
    <s v="05:30"/>
    <s v="04:25 10 Jun"/>
    <n v="1375"/>
    <x v="1"/>
    <s v="No info"/>
    <n v="13014"/>
    <n v="5"/>
    <x v="1"/>
  </r>
  <r>
    <x v="1"/>
    <s v="6/06/2019"/>
    <s v="Delhi"/>
    <s v="Cochin"/>
    <s v="DEL "/>
    <s v=" CCU "/>
    <s v=" BOM "/>
    <s v=" COK"/>
    <m/>
    <s v="14:25"/>
    <s v="19:15 07 Jun"/>
    <n v="1730"/>
    <x v="1"/>
    <s v="No info"/>
    <n v="13591"/>
    <n v="14"/>
    <x v="3"/>
  </r>
  <r>
    <x v="2"/>
    <s v="3/03/2019"/>
    <s v="Delhi"/>
    <s v="Cochin"/>
    <s v="DEL "/>
    <s v=" IDR "/>
    <s v=" BOM "/>
    <s v=" COK"/>
    <m/>
    <s v="05:25"/>
    <s v="18:50 04 Mar"/>
    <n v="2245"/>
    <x v="1"/>
    <s v="No info"/>
    <n v="18799"/>
    <n v="5"/>
    <x v="1"/>
  </r>
  <r>
    <x v="0"/>
    <s v="27/04/2019"/>
    <s v="Banglore"/>
    <s v="Delhi"/>
    <s v="BLR "/>
    <s v=" DEL"/>
    <m/>
    <m/>
    <m/>
    <s v="23:30"/>
    <s v="02:20 28 Apr"/>
    <n v="170"/>
    <x v="0"/>
    <s v="No info"/>
    <n v="3943"/>
    <n v="23"/>
    <x v="0"/>
  </r>
  <r>
    <x v="3"/>
    <s v="21/05/2019"/>
    <s v="Mumbai"/>
    <s v="Hyderabad"/>
    <s v="BOM "/>
    <s v=" HYD"/>
    <m/>
    <m/>
    <m/>
    <s v="05:45"/>
    <s v="07:15"/>
    <n v="90"/>
    <x v="0"/>
    <s v="No check-in baggage included"/>
    <n v="1965"/>
    <n v="5"/>
    <x v="1"/>
  </r>
  <r>
    <x v="2"/>
    <s v="27/05/2019"/>
    <s v="Mumbai"/>
    <s v="Hyderabad"/>
    <s v="BOM "/>
    <s v=" HYD"/>
    <m/>
    <m/>
    <m/>
    <s v="10:20"/>
    <s v="11:50"/>
    <n v="90"/>
    <x v="0"/>
    <s v="In-flight meal not included"/>
    <n v="4995"/>
    <n v="10"/>
    <x v="1"/>
  </r>
  <r>
    <x v="1"/>
    <s v="24/03/2019"/>
    <s v="Kolkata"/>
    <s v="Banglore"/>
    <s v="CCU "/>
    <s v=" BOM "/>
    <s v=" BLR"/>
    <m/>
    <m/>
    <s v="16:50"/>
    <s v="18:30 25 Mar"/>
    <n v="1540"/>
    <x v="2"/>
    <s v="No info"/>
    <n v="14641"/>
    <n v="16"/>
    <x v="3"/>
  </r>
  <r>
    <x v="1"/>
    <s v="12/04/2019"/>
    <s v="Kolkata"/>
    <s v="Banglore"/>
    <s v="CCU "/>
    <s v=" BLR"/>
    <m/>
    <m/>
    <m/>
    <s v="20:45"/>
    <s v="23:20"/>
    <n v="155"/>
    <x v="0"/>
    <s v="No info"/>
    <n v="4460"/>
    <n v="20"/>
    <x v="2"/>
  </r>
  <r>
    <x v="1"/>
    <s v="18/05/2019"/>
    <s v="Delhi"/>
    <s v="Cochin"/>
    <s v="DEL "/>
    <s v=" BOM "/>
    <s v=" COK"/>
    <m/>
    <m/>
    <s v="13:00"/>
    <s v="19:15"/>
    <n v="375"/>
    <x v="2"/>
    <s v="No info"/>
    <n v="10191"/>
    <n v="13"/>
    <x v="3"/>
  </r>
  <r>
    <x v="2"/>
    <s v="9/03/2019"/>
    <s v="Delhi"/>
    <s v="Cochin"/>
    <s v="DEL "/>
    <s v=" BOM "/>
    <s v=" COK"/>
    <m/>
    <m/>
    <s v="02:15"/>
    <s v="19:45"/>
    <n v="1050"/>
    <x v="2"/>
    <s v="In-flight meal not included"/>
    <n v="13843"/>
    <n v="2"/>
    <x v="0"/>
  </r>
  <r>
    <x v="0"/>
    <s v="1/05/2019"/>
    <s v="Delhi"/>
    <s v="Cochin"/>
    <s v="DEL "/>
    <s v=" LKO "/>
    <s v=" COK"/>
    <m/>
    <m/>
    <s v="21:50"/>
    <s v="03:35 02 May"/>
    <n v="345"/>
    <x v="2"/>
    <s v="No info"/>
    <n v="6349"/>
    <n v="21"/>
    <x v="0"/>
  </r>
  <r>
    <x v="7"/>
    <s v="1/05/2019"/>
    <s v="Kolkata"/>
    <s v="Banglore"/>
    <s v="CCU "/>
    <s v=" BLR"/>
    <m/>
    <m/>
    <m/>
    <s v="10:20"/>
    <s v="12:55"/>
    <n v="155"/>
    <x v="0"/>
    <s v="No info"/>
    <n v="4409"/>
    <n v="10"/>
    <x v="1"/>
  </r>
  <r>
    <x v="2"/>
    <s v="6/03/2019"/>
    <s v="Delhi"/>
    <s v="Cochin"/>
    <s v="DEL "/>
    <s v=" BOM "/>
    <s v=" COK"/>
    <m/>
    <m/>
    <s v="18:15"/>
    <s v="19:45 07 Mar"/>
    <n v="1530"/>
    <x v="2"/>
    <s v="No info"/>
    <n v="17024"/>
    <n v="18"/>
    <x v="2"/>
  </r>
  <r>
    <x v="4"/>
    <s v="18/05/2019"/>
    <s v="Delhi"/>
    <s v="Cochin"/>
    <s v="DEL "/>
    <s v=" BOM "/>
    <s v=" COK"/>
    <m/>
    <m/>
    <s v="07:05"/>
    <s v="21:00"/>
    <n v="835"/>
    <x v="2"/>
    <s v="No info"/>
    <n v="13727"/>
    <n v="7"/>
    <x v="1"/>
  </r>
  <r>
    <x v="0"/>
    <s v="15/03/2019"/>
    <s v="Banglore"/>
    <s v="New Delhi"/>
    <s v="BLR "/>
    <s v=" DEL"/>
    <m/>
    <m/>
    <m/>
    <s v="18:25"/>
    <s v="21:20"/>
    <n v="175"/>
    <x v="0"/>
    <s v="No info"/>
    <n v="8855"/>
    <n v="18"/>
    <x v="2"/>
  </r>
  <r>
    <x v="4"/>
    <s v="24/06/2019"/>
    <s v="Delhi"/>
    <s v="Cochin"/>
    <s v="DEL "/>
    <s v=" BOM "/>
    <s v=" COK"/>
    <m/>
    <m/>
    <s v="08:45"/>
    <s v="19:00"/>
    <n v="615"/>
    <x v="2"/>
    <s v="No info"/>
    <n v="12524"/>
    <n v="8"/>
    <x v="1"/>
  </r>
  <r>
    <x v="2"/>
    <s v="18/03/2019"/>
    <s v="Banglore"/>
    <s v="New Delhi"/>
    <s v="BLR "/>
    <s v=" BOM "/>
    <s v=" DEL"/>
    <m/>
    <m/>
    <s v="11:40"/>
    <s v="20:20"/>
    <n v="520"/>
    <x v="2"/>
    <s v="No info"/>
    <n v="13555"/>
    <n v="11"/>
    <x v="1"/>
  </r>
  <r>
    <x v="2"/>
    <s v="6/06/2019"/>
    <s v="Kolkata"/>
    <s v="Banglore"/>
    <s v="CCU "/>
    <s v=" BOM "/>
    <s v=" BLR"/>
    <m/>
    <m/>
    <s v="06:30"/>
    <s v="12:00"/>
    <n v="330"/>
    <x v="2"/>
    <s v="In-flight meal not included"/>
    <n v="10844"/>
    <n v="6"/>
    <x v="1"/>
  </r>
  <r>
    <x v="4"/>
    <s v="9/06/2019"/>
    <s v="Delhi"/>
    <s v="Cochin"/>
    <s v="DEL "/>
    <s v=" BOM "/>
    <s v=" COK"/>
    <m/>
    <m/>
    <s v="09:00"/>
    <s v="21:00"/>
    <n v="720"/>
    <x v="2"/>
    <s v="No info"/>
    <n v="13587"/>
    <n v="9"/>
    <x v="1"/>
  </r>
  <r>
    <x v="3"/>
    <s v="12/06/2019"/>
    <s v="Chennai"/>
    <s v="Kolkata"/>
    <s v="MAA "/>
    <s v=" CCU"/>
    <m/>
    <m/>
    <m/>
    <s v="09:45"/>
    <s v="12:00"/>
    <n v="135"/>
    <x v="0"/>
    <s v="No check-in baggage included"/>
    <n v="3543"/>
    <n v="9"/>
    <x v="1"/>
  </r>
  <r>
    <x v="6"/>
    <s v="18/03/2019"/>
    <s v="Chennai"/>
    <s v="Kolkata"/>
    <s v="MAA "/>
    <s v=" CCU"/>
    <m/>
    <m/>
    <m/>
    <s v="07:05"/>
    <s v="09:20"/>
    <n v="135"/>
    <x v="0"/>
    <s v="No info"/>
    <n v="4842"/>
    <n v="7"/>
    <x v="1"/>
  </r>
  <r>
    <x v="0"/>
    <s v="24/04/2019"/>
    <s v="Banglore"/>
    <s v="Delhi"/>
    <s v="BLR "/>
    <s v=" DEL"/>
    <m/>
    <m/>
    <m/>
    <s v="23:30"/>
    <s v="02:20 25 Apr"/>
    <n v="170"/>
    <x v="0"/>
    <s v="No info"/>
    <n v="3943"/>
    <n v="23"/>
    <x v="0"/>
  </r>
  <r>
    <x v="2"/>
    <s v="9/06/2019"/>
    <s v="Delhi"/>
    <s v="Cochin"/>
    <s v="DEL "/>
    <s v=" BOM "/>
    <s v=" COK"/>
    <m/>
    <m/>
    <s v="19:15"/>
    <s v="04:25 10 Jun"/>
    <n v="550"/>
    <x v="2"/>
    <s v="In-flight meal not included"/>
    <n v="10577"/>
    <n v="19"/>
    <x v="2"/>
  </r>
  <r>
    <x v="0"/>
    <s v="15/05/2019"/>
    <s v="Delhi"/>
    <s v="Cochin"/>
    <s v="DEL "/>
    <s v=" BOM "/>
    <s v=" COK"/>
    <m/>
    <m/>
    <s v="10:35"/>
    <s v="21:00"/>
    <n v="625"/>
    <x v="2"/>
    <s v="No info"/>
    <n v="6979"/>
    <n v="10"/>
    <x v="1"/>
  </r>
  <r>
    <x v="6"/>
    <s v="27/06/2019"/>
    <s v="Chennai"/>
    <s v="Kolkata"/>
    <s v="MAA "/>
    <s v=" CCU"/>
    <m/>
    <m/>
    <m/>
    <s v="17:45"/>
    <s v="20:05"/>
    <n v="140"/>
    <x v="0"/>
    <s v="No info"/>
    <n v="11982"/>
    <n v="17"/>
    <x v="2"/>
  </r>
  <r>
    <x v="3"/>
    <s v="6/06/2019"/>
    <s v="Delhi"/>
    <s v="Cochin"/>
    <s v="DEL "/>
    <s v=" PNQ "/>
    <s v=" COK"/>
    <m/>
    <m/>
    <s v="08:45"/>
    <s v="13:15"/>
    <n v="270"/>
    <x v="2"/>
    <s v="No info"/>
    <n v="5264"/>
    <n v="8"/>
    <x v="1"/>
  </r>
  <r>
    <x v="6"/>
    <s v="3/03/2019"/>
    <s v="Delhi"/>
    <s v="Cochin"/>
    <s v="DEL "/>
    <s v=" COK"/>
    <m/>
    <m/>
    <m/>
    <s v="06:00"/>
    <s v="09:10"/>
    <n v="190"/>
    <x v="0"/>
    <s v="No info"/>
    <n v="8001"/>
    <n v="6"/>
    <x v="1"/>
  </r>
  <r>
    <x v="1"/>
    <s v="1/06/2019"/>
    <s v="Delhi"/>
    <s v="Cochin"/>
    <s v="DEL "/>
    <s v=" AMD "/>
    <s v=" BOM "/>
    <s v=" COK"/>
    <m/>
    <s v="19:45"/>
    <s v="19:15 02 Jun"/>
    <n v="1410"/>
    <x v="1"/>
    <s v="No info"/>
    <n v="10651"/>
    <n v="19"/>
    <x v="2"/>
  </r>
  <r>
    <x v="2"/>
    <s v="24/05/2019"/>
    <s v="Kolkata"/>
    <s v="Banglore"/>
    <s v="CCU "/>
    <s v=" BOM "/>
    <s v=" BLR"/>
    <m/>
    <m/>
    <s v="16:30"/>
    <s v="19:50 25 May"/>
    <n v="1640"/>
    <x v="2"/>
    <s v="In-flight meal not included"/>
    <n v="10844"/>
    <n v="16"/>
    <x v="3"/>
  </r>
  <r>
    <x v="4"/>
    <s v="27/03/2019"/>
    <s v="Delhi"/>
    <s v="Cochin"/>
    <s v="DEL "/>
    <s v=" HYD "/>
    <s v=" COK"/>
    <m/>
    <m/>
    <s v="09:45"/>
    <s v="22:20"/>
    <n v="755"/>
    <x v="2"/>
    <s v="No info"/>
    <n v="6601"/>
    <n v="9"/>
    <x v="1"/>
  </r>
  <r>
    <x v="1"/>
    <s v="21/03/2019"/>
    <s v="Delhi"/>
    <s v="Cochin"/>
    <s v="DEL "/>
    <s v=" BOM "/>
    <s v=" COK"/>
    <m/>
    <m/>
    <s v="19:00"/>
    <s v="19:15 22 Mar"/>
    <n v="1455"/>
    <x v="2"/>
    <s v="No info"/>
    <n v="6587"/>
    <n v="19"/>
    <x v="2"/>
  </r>
  <r>
    <x v="3"/>
    <s v="21/03/2019"/>
    <s v="Mumbai"/>
    <s v="Hyderabad"/>
    <s v="BOM "/>
    <s v=" HYD"/>
    <m/>
    <m/>
    <m/>
    <s v="13:10"/>
    <s v="14:30"/>
    <n v="80"/>
    <x v="0"/>
    <s v="No info"/>
    <n v="3173"/>
    <n v="13"/>
    <x v="3"/>
  </r>
  <r>
    <x v="1"/>
    <s v="9/05/2019"/>
    <s v="Banglore"/>
    <s v="Delhi"/>
    <s v="BLR "/>
    <s v=" DEL"/>
    <m/>
    <m/>
    <m/>
    <s v="10:00"/>
    <s v="12:45"/>
    <n v="165"/>
    <x v="0"/>
    <s v="No info"/>
    <n v="5228"/>
    <n v="10"/>
    <x v="1"/>
  </r>
  <r>
    <x v="2"/>
    <s v="21/06/2019"/>
    <s v="Banglore"/>
    <s v="Delhi"/>
    <s v="BLR "/>
    <s v=" DEL"/>
    <m/>
    <m/>
    <m/>
    <s v="07:10"/>
    <s v="10:10"/>
    <n v="180"/>
    <x v="0"/>
    <s v="In-flight meal not included"/>
    <n v="5769"/>
    <n v="7"/>
    <x v="1"/>
  </r>
  <r>
    <x v="2"/>
    <s v="6/06/2019"/>
    <s v="Delhi"/>
    <s v="Cochin"/>
    <s v="DEL "/>
    <s v=" BOM "/>
    <s v=" COK"/>
    <m/>
    <m/>
    <s v="08:00"/>
    <s v="19:00"/>
    <n v="660"/>
    <x v="2"/>
    <s v="No info"/>
    <n v="14714"/>
    <n v="8"/>
    <x v="1"/>
  </r>
  <r>
    <x v="2"/>
    <s v="3/06/2019"/>
    <s v="Delhi"/>
    <s v="Cochin"/>
    <s v="DEL "/>
    <s v=" JAI "/>
    <s v=" BOM "/>
    <s v=" COK"/>
    <m/>
    <s v="05:30"/>
    <s v="19:00"/>
    <n v="810"/>
    <x v="1"/>
    <s v="No info"/>
    <n v="13014"/>
    <n v="5"/>
    <x v="1"/>
  </r>
  <r>
    <x v="0"/>
    <s v="3/06/2019"/>
    <s v="Banglore"/>
    <s v="Delhi"/>
    <s v="BLR "/>
    <s v=" DEL"/>
    <m/>
    <m/>
    <m/>
    <s v="22:10"/>
    <s v="01:00 04 Jun"/>
    <n v="170"/>
    <x v="0"/>
    <s v="No info"/>
    <n v="3359"/>
    <n v="22"/>
    <x v="0"/>
  </r>
  <r>
    <x v="5"/>
    <s v="03/03/2019"/>
    <s v="Banglore"/>
    <s v="New Delhi"/>
    <s v="BLR "/>
    <s v=" DEL"/>
    <m/>
    <m/>
    <m/>
    <s v="20:55"/>
    <s v="23:50"/>
    <n v="175"/>
    <x v="0"/>
    <s v="No info"/>
    <n v="6722"/>
    <n v="20"/>
    <x v="2"/>
  </r>
  <r>
    <x v="0"/>
    <s v="18/03/2019"/>
    <s v="Kolkata"/>
    <s v="Banglore"/>
    <s v="CCU "/>
    <s v=" BLR"/>
    <m/>
    <m/>
    <m/>
    <s v="09:35"/>
    <s v="12:20"/>
    <n v="165"/>
    <x v="0"/>
    <s v="No info"/>
    <n v="4462"/>
    <n v="9"/>
    <x v="1"/>
  </r>
  <r>
    <x v="0"/>
    <s v="9/03/2019"/>
    <s v="Delhi"/>
    <s v="Cochin"/>
    <s v="DEL "/>
    <s v=" HYD "/>
    <s v=" COK"/>
    <m/>
    <m/>
    <s v="04:55"/>
    <s v="16:10"/>
    <n v="675"/>
    <x v="2"/>
    <s v="No info"/>
    <n v="6171"/>
    <n v="4"/>
    <x v="0"/>
  </r>
  <r>
    <x v="1"/>
    <s v="21/05/2019"/>
    <s v="Kolkata"/>
    <s v="Banglore"/>
    <s v="CCU "/>
    <s v=" IXR "/>
    <s v=" DEL "/>
    <s v=" BLR"/>
    <m/>
    <s v="05:50"/>
    <s v="20:25"/>
    <n v="875"/>
    <x v="1"/>
    <s v="No info"/>
    <n v="12303"/>
    <n v="5"/>
    <x v="1"/>
  </r>
  <r>
    <x v="4"/>
    <s v="21/03/2019"/>
    <s v="Delhi"/>
    <s v="Cochin"/>
    <s v="DEL "/>
    <s v=" BOM "/>
    <s v=" COK"/>
    <m/>
    <m/>
    <s v="11:40"/>
    <s v="01:35 22 Mar"/>
    <n v="835"/>
    <x v="2"/>
    <s v="No info"/>
    <n v="7695"/>
    <n v="11"/>
    <x v="1"/>
  </r>
  <r>
    <x v="0"/>
    <s v="24/06/2019"/>
    <s v="Delhi"/>
    <s v="Cochin"/>
    <s v="DEL "/>
    <s v=" BOM "/>
    <s v=" COK"/>
    <m/>
    <m/>
    <s v="11:25"/>
    <s v="01:30 25 Jun"/>
    <n v="845"/>
    <x v="2"/>
    <s v="No info"/>
    <n v="5684"/>
    <n v="11"/>
    <x v="1"/>
  </r>
  <r>
    <x v="1"/>
    <s v="12/06/2019"/>
    <s v="Kolkata"/>
    <s v="Banglore"/>
    <s v="CCU "/>
    <s v=" BOM "/>
    <s v=" BLR"/>
    <m/>
    <m/>
    <s v="16:50"/>
    <s v="07:55 13 Jun"/>
    <n v="905"/>
    <x v="2"/>
    <s v="No info"/>
    <n v="8366"/>
    <n v="16"/>
    <x v="3"/>
  </r>
  <r>
    <x v="1"/>
    <s v="1/03/2019"/>
    <s v="Chennai"/>
    <s v="Kolkata"/>
    <s v="MAA "/>
    <s v=" CCU"/>
    <m/>
    <m/>
    <m/>
    <s v="11:40"/>
    <s v="13:55"/>
    <n v="135"/>
    <x v="0"/>
    <s v="No info"/>
    <n v="19630"/>
    <n v="11"/>
    <x v="1"/>
  </r>
  <r>
    <x v="2"/>
    <s v="06/03/2019"/>
    <s v="Banglore"/>
    <s v="New Delhi"/>
    <s v="BLR "/>
    <s v=" BOM "/>
    <s v=" DEL"/>
    <m/>
    <m/>
    <s v="14:05"/>
    <s v="05:05 07 Mar"/>
    <n v="900"/>
    <x v="2"/>
    <s v="In-flight meal not included"/>
    <n v="13502"/>
    <n v="14"/>
    <x v="3"/>
  </r>
  <r>
    <x v="2"/>
    <s v="1/05/2019"/>
    <s v="Kolkata"/>
    <s v="Banglore"/>
    <s v="CCU "/>
    <s v=" BOM "/>
    <s v=" BLR"/>
    <m/>
    <m/>
    <s v="21:10"/>
    <s v="10:05 02 May"/>
    <n v="775"/>
    <x v="2"/>
    <s v="No info"/>
    <n v="14781"/>
    <n v="21"/>
    <x v="0"/>
  </r>
  <r>
    <x v="4"/>
    <s v="12/06/2019"/>
    <s v="Delhi"/>
    <s v="Cochin"/>
    <s v="DEL "/>
    <s v=" HYD "/>
    <s v=" COK"/>
    <m/>
    <m/>
    <s v="07:10"/>
    <s v="16:10"/>
    <n v="540"/>
    <x v="2"/>
    <s v="No info"/>
    <n v="6513"/>
    <n v="7"/>
    <x v="1"/>
  </r>
  <r>
    <x v="1"/>
    <s v="1/06/2019"/>
    <s v="Delhi"/>
    <s v="Cochin"/>
    <s v="DEL "/>
    <s v=" BOM "/>
    <s v=" COK"/>
    <m/>
    <m/>
    <s v="07:00"/>
    <s v="19:15"/>
    <n v="735"/>
    <x v="2"/>
    <s v="No info"/>
    <n v="9929"/>
    <n v="7"/>
    <x v="1"/>
  </r>
  <r>
    <x v="4"/>
    <s v="6/06/2019"/>
    <s v="Delhi"/>
    <s v="Cochin"/>
    <s v="DEL "/>
    <s v=" IXU "/>
    <s v=" BOM "/>
    <s v=" COK"/>
    <m/>
    <s v="17:50"/>
    <s v="01:30 07 Jun"/>
    <n v="460"/>
    <x v="1"/>
    <s v="No info"/>
    <n v="18275"/>
    <n v="17"/>
    <x v="2"/>
  </r>
  <r>
    <x v="1"/>
    <s v="9/04/2019"/>
    <s v="Delhi"/>
    <s v="Cochin"/>
    <s v="DEL "/>
    <s v=" MAA "/>
    <s v=" COK"/>
    <m/>
    <m/>
    <s v="06:05"/>
    <s v="09:25 10 Apr"/>
    <n v="1640"/>
    <x v="2"/>
    <s v="No info"/>
    <n v="4487"/>
    <n v="6"/>
    <x v="1"/>
  </r>
  <r>
    <x v="0"/>
    <s v="15/03/2019"/>
    <s v="Mumbai"/>
    <s v="Hyderabad"/>
    <s v="BOM "/>
    <s v=" HYD"/>
    <m/>
    <m/>
    <m/>
    <s v="21:20"/>
    <s v="22:45"/>
    <n v="85"/>
    <x v="0"/>
    <s v="No info"/>
    <n v="2754"/>
    <n v="21"/>
    <x v="0"/>
  </r>
  <r>
    <x v="1"/>
    <s v="27/03/2019"/>
    <s v="Mumbai"/>
    <s v="Hyderabad"/>
    <s v="BOM "/>
    <s v=" HYD"/>
    <m/>
    <m/>
    <m/>
    <s v="06:20"/>
    <s v="07:40"/>
    <n v="80"/>
    <x v="0"/>
    <s v="No info"/>
    <n v="2575"/>
    <n v="6"/>
    <x v="1"/>
  </r>
  <r>
    <x v="3"/>
    <s v="12/06/2019"/>
    <s v="Kolkata"/>
    <s v="Banglore"/>
    <s v="CCU "/>
    <s v=" IXB "/>
    <s v=" BLR"/>
    <m/>
    <m/>
    <s v="15:55"/>
    <s v="21:25"/>
    <n v="330"/>
    <x v="2"/>
    <s v="No info"/>
    <n v="8224"/>
    <n v="15"/>
    <x v="3"/>
  </r>
  <r>
    <x v="1"/>
    <s v="9/03/2019"/>
    <s v="Delhi"/>
    <s v="Cochin"/>
    <s v="DEL "/>
    <s v=" BLR "/>
    <s v=" COK"/>
    <m/>
    <m/>
    <s v="20:30"/>
    <s v="08:15 10 Mar"/>
    <n v="705"/>
    <x v="2"/>
    <s v="No info"/>
    <n v="8991"/>
    <n v="20"/>
    <x v="2"/>
  </r>
  <r>
    <x v="0"/>
    <s v="24/06/2019"/>
    <s v="Delhi"/>
    <s v="Cochin"/>
    <s v="DEL "/>
    <s v=" COK"/>
    <m/>
    <m/>
    <m/>
    <s v="05:35"/>
    <s v="08:50"/>
    <n v="195"/>
    <x v="0"/>
    <s v="No info"/>
    <n v="5000"/>
    <n v="5"/>
    <x v="1"/>
  </r>
  <r>
    <x v="2"/>
    <s v="12/06/2019"/>
    <s v="Kolkata"/>
    <s v="Banglore"/>
    <s v="CCU "/>
    <s v=" BOM "/>
    <s v=" BLR"/>
    <m/>
    <m/>
    <s v="18:55"/>
    <s v="19:50 13 Jun"/>
    <n v="1495"/>
    <x v="2"/>
    <s v="In-flight meal not included"/>
    <n v="8529"/>
    <n v="18"/>
    <x v="2"/>
  </r>
  <r>
    <x v="1"/>
    <s v="3/03/2019"/>
    <s v="Delhi"/>
    <s v="Cochin"/>
    <s v="DEL "/>
    <s v=" MAA "/>
    <s v=" COK"/>
    <m/>
    <m/>
    <s v="06:05"/>
    <s v="09:25 04 Mar"/>
    <n v="1640"/>
    <x v="2"/>
    <s v="No info"/>
    <n v="14042"/>
    <n v="6"/>
    <x v="1"/>
  </r>
  <r>
    <x v="2"/>
    <s v="24/05/2019"/>
    <s v="Banglore"/>
    <s v="Delhi"/>
    <s v="BLR "/>
    <s v=" DEL"/>
    <m/>
    <m/>
    <m/>
    <s v="11:10"/>
    <s v="14:05"/>
    <n v="175"/>
    <x v="0"/>
    <s v="In-flight meal not included"/>
    <n v="4030"/>
    <n v="11"/>
    <x v="1"/>
  </r>
  <r>
    <x v="2"/>
    <s v="6/06/2019"/>
    <s v="Kolkata"/>
    <s v="Banglore"/>
    <s v="CCU "/>
    <s v=" BOM "/>
    <s v=" BLR"/>
    <m/>
    <m/>
    <s v="18:55"/>
    <s v="12:00 07 Jun"/>
    <n v="1025"/>
    <x v="2"/>
    <s v="In-flight meal not included"/>
    <n v="10844"/>
    <n v="18"/>
    <x v="2"/>
  </r>
  <r>
    <x v="0"/>
    <s v="6/05/2019"/>
    <s v="Kolkata"/>
    <s v="Banglore"/>
    <s v="CCU "/>
    <s v=" BLR"/>
    <m/>
    <m/>
    <m/>
    <s v="21:25"/>
    <s v="00:05 07 May"/>
    <n v="160"/>
    <x v="0"/>
    <s v="No info"/>
    <n v="4804"/>
    <n v="21"/>
    <x v="0"/>
  </r>
  <r>
    <x v="4"/>
    <s v="27/05/2019"/>
    <s v="Delhi"/>
    <s v="Cochin"/>
    <s v="DEL "/>
    <s v=" BOM "/>
    <s v=" COK"/>
    <m/>
    <m/>
    <s v="17:30"/>
    <s v="01:30 28 May"/>
    <n v="480"/>
    <x v="2"/>
    <s v="In-flight meal not included"/>
    <n v="7308"/>
    <n v="17"/>
    <x v="2"/>
  </r>
  <r>
    <x v="0"/>
    <s v="12/05/2019"/>
    <s v="Banglore"/>
    <s v="Delhi"/>
    <s v="BLR "/>
    <s v=" DEL"/>
    <m/>
    <m/>
    <m/>
    <s v="16:55"/>
    <s v="19:55"/>
    <n v="180"/>
    <x v="0"/>
    <s v="No info"/>
    <n v="4823"/>
    <n v="16"/>
    <x v="3"/>
  </r>
  <r>
    <x v="2"/>
    <s v="24/06/2019"/>
    <s v="Delhi"/>
    <s v="Cochin"/>
    <s v="DEL "/>
    <s v=" BOM "/>
    <s v=" COK"/>
    <m/>
    <m/>
    <s v="09:00"/>
    <s v="12:35 25 Jun"/>
    <n v="1655"/>
    <x v="2"/>
    <s v="In-flight meal not included"/>
    <n v="10262"/>
    <n v="9"/>
    <x v="1"/>
  </r>
  <r>
    <x v="2"/>
    <s v="27/05/2019"/>
    <s v="Delhi"/>
    <s v="Cochin"/>
    <s v="DEL "/>
    <s v=" BOM "/>
    <s v=" COK"/>
    <m/>
    <m/>
    <s v="20:55"/>
    <s v="04:25 28 May"/>
    <n v="450"/>
    <x v="2"/>
    <s v="In-flight meal not included"/>
    <n v="12898"/>
    <n v="20"/>
    <x v="2"/>
  </r>
  <r>
    <x v="1"/>
    <s v="12/03/2019"/>
    <s v="Banglore"/>
    <s v="New Delhi"/>
    <s v="BLR "/>
    <s v=" BOM "/>
    <s v=" JDH "/>
    <s v=" DEL"/>
    <m/>
    <s v="17:25"/>
    <s v="16:20 13 Mar"/>
    <n v="1375"/>
    <x v="1"/>
    <s v="No info"/>
    <n v="12778"/>
    <n v="17"/>
    <x v="2"/>
  </r>
  <r>
    <x v="0"/>
    <s v="3/03/2019"/>
    <s v="Delhi"/>
    <s v="Cochin"/>
    <s v="DEL "/>
    <s v=" BOM "/>
    <s v=" COK"/>
    <m/>
    <m/>
    <s v="04:45"/>
    <s v="13:20"/>
    <n v="515"/>
    <x v="2"/>
    <s v="No info"/>
    <n v="14871"/>
    <n v="4"/>
    <x v="0"/>
  </r>
  <r>
    <x v="1"/>
    <s v="21/03/2019"/>
    <s v="Delhi"/>
    <s v="Cochin"/>
    <s v="DEL "/>
    <s v=" UDR "/>
    <s v=" BOM "/>
    <s v=" COK"/>
    <m/>
    <s v="13:20"/>
    <s v="19:15 22 Mar"/>
    <n v="1795"/>
    <x v="1"/>
    <s v="No info"/>
    <n v="8708"/>
    <n v="13"/>
    <x v="3"/>
  </r>
  <r>
    <x v="2"/>
    <s v="6/06/2019"/>
    <s v="Kolkata"/>
    <s v="Banglore"/>
    <s v="CCU "/>
    <s v=" BOM "/>
    <s v=" BLR"/>
    <m/>
    <m/>
    <s v="20:00"/>
    <s v="18:15 07 Jun"/>
    <n v="1335"/>
    <x v="2"/>
    <s v="In-flight meal not included"/>
    <n v="10844"/>
    <n v="20"/>
    <x v="2"/>
  </r>
  <r>
    <x v="3"/>
    <s v="6/03/2019"/>
    <s v="Mumbai"/>
    <s v="Hyderabad"/>
    <s v="BOM "/>
    <s v=" HYD"/>
    <m/>
    <m/>
    <m/>
    <s v="05:45"/>
    <s v="07:05"/>
    <n v="80"/>
    <x v="0"/>
    <s v="No info"/>
    <n v="4129"/>
    <n v="5"/>
    <x v="1"/>
  </r>
  <r>
    <x v="0"/>
    <s v="18/05/2019"/>
    <s v="Kolkata"/>
    <s v="Banglore"/>
    <s v="CCU "/>
    <s v=" BLR"/>
    <m/>
    <m/>
    <m/>
    <s v="21:25"/>
    <s v="00:05 19 May"/>
    <n v="160"/>
    <x v="0"/>
    <s v="No info"/>
    <n v="4804"/>
    <n v="21"/>
    <x v="0"/>
  </r>
  <r>
    <x v="2"/>
    <s v="6/05/2019"/>
    <s v="Banglore"/>
    <s v="Delhi"/>
    <s v="BLR "/>
    <s v=" DEL"/>
    <m/>
    <m/>
    <m/>
    <s v="08:20"/>
    <s v="11:20"/>
    <n v="180"/>
    <x v="0"/>
    <s v="No info"/>
    <n v="7229"/>
    <n v="8"/>
    <x v="1"/>
  </r>
  <r>
    <x v="2"/>
    <s v="21/03/2019"/>
    <s v="Banglore"/>
    <s v="New Delhi"/>
    <s v="BLR "/>
    <s v=" BOM "/>
    <s v=" DEL"/>
    <m/>
    <m/>
    <s v="07:00"/>
    <s v="19:10"/>
    <n v="730"/>
    <x v="2"/>
    <s v="In-flight meal not included"/>
    <n v="7832"/>
    <n v="7"/>
    <x v="1"/>
  </r>
  <r>
    <x v="3"/>
    <s v="18/03/2019"/>
    <s v="Chennai"/>
    <s v="Kolkata"/>
    <s v="MAA "/>
    <s v=" CCU"/>
    <m/>
    <m/>
    <m/>
    <s v="09:30"/>
    <s v="12:05"/>
    <n v="155"/>
    <x v="0"/>
    <s v="No info"/>
    <n v="3859"/>
    <n v="9"/>
    <x v="1"/>
  </r>
  <r>
    <x v="4"/>
    <s v="6/06/2019"/>
    <s v="Delhi"/>
    <s v="Cochin"/>
    <s v="DEL "/>
    <s v=" BOM "/>
    <s v=" COK"/>
    <m/>
    <m/>
    <s v="07:30"/>
    <s v="19:15"/>
    <n v="705"/>
    <x v="2"/>
    <s v="No info"/>
    <n v="9001"/>
    <n v="7"/>
    <x v="1"/>
  </r>
  <r>
    <x v="6"/>
    <s v="9/05/2019"/>
    <s v="Banglore"/>
    <s v="Delhi"/>
    <s v="BLR "/>
    <s v=" DEL"/>
    <m/>
    <m/>
    <m/>
    <s v="17:00"/>
    <s v="19:35"/>
    <n v="155"/>
    <x v="0"/>
    <s v="No info"/>
    <n v="4878"/>
    <n v="17"/>
    <x v="2"/>
  </r>
  <r>
    <x v="0"/>
    <s v="3/05/2019"/>
    <s v="Mumbai"/>
    <s v="Hyderabad"/>
    <s v="BOM "/>
    <s v=" HYD"/>
    <m/>
    <m/>
    <m/>
    <s v="02:35"/>
    <s v="04:05"/>
    <n v="90"/>
    <x v="0"/>
    <s v="No info"/>
    <n v="2754"/>
    <n v="2"/>
    <x v="0"/>
  </r>
  <r>
    <x v="6"/>
    <s v="27/06/2019"/>
    <s v="Banglore"/>
    <s v="Delhi"/>
    <s v="BLR "/>
    <s v=" DEL"/>
    <m/>
    <m/>
    <m/>
    <s v="07:00"/>
    <s v="09:40"/>
    <n v="160"/>
    <x v="0"/>
    <s v="No info"/>
    <n v="4668"/>
    <n v="7"/>
    <x v="1"/>
  </r>
  <r>
    <x v="7"/>
    <s v="12/05/2019"/>
    <s v="Kolkata"/>
    <s v="Banglore"/>
    <s v="CCU "/>
    <s v=" BLR"/>
    <m/>
    <m/>
    <m/>
    <s v="10:20"/>
    <s v="12:55"/>
    <n v="155"/>
    <x v="0"/>
    <s v="No info"/>
    <n v="5216"/>
    <n v="10"/>
    <x v="1"/>
  </r>
  <r>
    <x v="2"/>
    <s v="6/06/2019"/>
    <s v="Delhi"/>
    <s v="Cochin"/>
    <s v="DEL "/>
    <s v=" JAI "/>
    <s v=" BOM "/>
    <s v=" COK"/>
    <m/>
    <s v="05:30"/>
    <s v="04:25 07 Jun"/>
    <n v="1375"/>
    <x v="1"/>
    <s v="In-flight meal not included"/>
    <n v="10368"/>
    <n v="5"/>
    <x v="1"/>
  </r>
  <r>
    <x v="0"/>
    <s v="9/03/2019"/>
    <s v="Delhi"/>
    <s v="Cochin"/>
    <s v="DEL "/>
    <s v=" HYD "/>
    <s v=" MAA "/>
    <s v=" COK"/>
    <m/>
    <s v="06:40"/>
    <s v="21:20"/>
    <n v="880"/>
    <x v="1"/>
    <s v="No info"/>
    <n v="8146"/>
    <n v="6"/>
    <x v="1"/>
  </r>
  <r>
    <x v="2"/>
    <s v="27/03/2019"/>
    <s v="Delhi"/>
    <s v="Cochin"/>
    <s v="DEL "/>
    <s v=" BOM "/>
    <s v=" COK"/>
    <m/>
    <m/>
    <s v="13:00"/>
    <s v="04:25 28 Mar"/>
    <n v="925"/>
    <x v="2"/>
    <s v="No info"/>
    <n v="12242"/>
    <n v="13"/>
    <x v="3"/>
  </r>
  <r>
    <x v="2"/>
    <s v="15/03/2019"/>
    <s v="Banglore"/>
    <s v="New Delhi"/>
    <s v="BLR "/>
    <s v=" BOM "/>
    <s v=" DEL"/>
    <m/>
    <m/>
    <s v="08:00"/>
    <s v="15:15"/>
    <n v="435"/>
    <x v="2"/>
    <s v="In-flight meal not included"/>
    <n v="9134"/>
    <n v="8"/>
    <x v="1"/>
  </r>
  <r>
    <x v="1"/>
    <s v="6/06/2019"/>
    <s v="Delhi"/>
    <s v="Cochin"/>
    <s v="DEL "/>
    <s v=" HYD "/>
    <s v=" MAA "/>
    <s v=" COK"/>
    <m/>
    <s v="13:15"/>
    <s v="09:25 07 Jun"/>
    <n v="1210"/>
    <x v="1"/>
    <s v="No info"/>
    <n v="10939"/>
    <n v="13"/>
    <x v="3"/>
  </r>
  <r>
    <x v="1"/>
    <s v="6/06/2019"/>
    <s v="Delhi"/>
    <s v="Cochin"/>
    <s v="DEL "/>
    <s v=" GOI "/>
    <s v=" BOM "/>
    <s v=" COK"/>
    <m/>
    <s v="10:55"/>
    <s v="07:40 07 Jun"/>
    <n v="1245"/>
    <x v="1"/>
    <s v="No info"/>
    <n v="11753"/>
    <n v="10"/>
    <x v="1"/>
  </r>
  <r>
    <x v="3"/>
    <s v="24/04/2019"/>
    <s v="Kolkata"/>
    <s v="Banglore"/>
    <s v="CCU "/>
    <s v=" BLR"/>
    <m/>
    <m/>
    <m/>
    <s v="17:10"/>
    <s v="19:40"/>
    <n v="150"/>
    <x v="0"/>
    <s v="No info"/>
    <n v="4174"/>
    <n v="17"/>
    <x v="2"/>
  </r>
  <r>
    <x v="2"/>
    <s v="21/05/2019"/>
    <s v="Kolkata"/>
    <s v="Banglore"/>
    <s v="CCU "/>
    <s v=" BOM "/>
    <s v=" BLR"/>
    <m/>
    <m/>
    <s v="20:00"/>
    <s v="19:50 22 May"/>
    <n v="1430"/>
    <x v="2"/>
    <s v="In-flight meal not included"/>
    <n v="10844"/>
    <n v="20"/>
    <x v="2"/>
  </r>
  <r>
    <x v="2"/>
    <s v="3/06/2019"/>
    <s v="Delhi"/>
    <s v="Cochin"/>
    <s v="DEL "/>
    <s v=" BOM "/>
    <s v=" COK"/>
    <m/>
    <m/>
    <s v="16:00"/>
    <s v="19:00 04 Jun"/>
    <n v="1620"/>
    <x v="2"/>
    <s v="No info"/>
    <n v="14714"/>
    <n v="16"/>
    <x v="3"/>
  </r>
  <r>
    <x v="2"/>
    <s v="12/06/2019"/>
    <s v="Kolkata"/>
    <s v="Banglore"/>
    <s v="CCU "/>
    <s v=" BOM "/>
    <s v=" BLR"/>
    <m/>
    <m/>
    <s v="06:30"/>
    <s v="12:00"/>
    <n v="330"/>
    <x v="2"/>
    <s v="In-flight meal not included"/>
    <n v="9899"/>
    <n v="6"/>
    <x v="1"/>
  </r>
  <r>
    <x v="0"/>
    <s v="3/03/2019"/>
    <s v="Delhi"/>
    <s v="Cochin"/>
    <s v="DEL "/>
    <s v=" BOM "/>
    <s v=" COK"/>
    <m/>
    <m/>
    <s v="09:10"/>
    <s v="21:00"/>
    <n v="710"/>
    <x v="2"/>
    <s v="No info"/>
    <n v="14871"/>
    <n v="9"/>
    <x v="1"/>
  </r>
  <r>
    <x v="0"/>
    <s v="6/03/2019"/>
    <s v="Chennai"/>
    <s v="Kolkata"/>
    <s v="MAA "/>
    <s v=" CCU"/>
    <m/>
    <m/>
    <m/>
    <s v="13:20"/>
    <s v="15:35"/>
    <n v="135"/>
    <x v="0"/>
    <s v="No info"/>
    <n v="7295"/>
    <n v="13"/>
    <x v="3"/>
  </r>
  <r>
    <x v="1"/>
    <s v="6/06/2019"/>
    <s v="Delhi"/>
    <s v="Cochin"/>
    <s v="DEL "/>
    <s v=" JAI "/>
    <s v=" BOM "/>
    <s v=" COK"/>
    <m/>
    <s v="18:45"/>
    <s v="19:15 07 Jun"/>
    <n v="1470"/>
    <x v="1"/>
    <s v="No info"/>
    <n v="13465"/>
    <n v="18"/>
    <x v="2"/>
  </r>
  <r>
    <x v="3"/>
    <s v="21/05/2019"/>
    <s v="Chennai"/>
    <s v="Kolkata"/>
    <s v="MAA "/>
    <s v=" CCU"/>
    <m/>
    <m/>
    <m/>
    <s v="17:45"/>
    <s v="20:05"/>
    <n v="140"/>
    <x v="0"/>
    <s v="No check-in baggage included"/>
    <n v="3543"/>
    <n v="17"/>
    <x v="2"/>
  </r>
  <r>
    <x v="4"/>
    <s v="27/06/2019"/>
    <s v="Delhi"/>
    <s v="Cochin"/>
    <s v="DEL "/>
    <s v=" BOM "/>
    <s v=" COK"/>
    <m/>
    <m/>
    <s v="19:00"/>
    <s v="01:30 28 Jun"/>
    <n v="390"/>
    <x v="2"/>
    <s v="No info"/>
    <n v="7198"/>
    <n v="19"/>
    <x v="2"/>
  </r>
  <r>
    <x v="2"/>
    <s v="1/06/2019"/>
    <s v="Delhi"/>
    <s v="Cochin"/>
    <s v="DEL "/>
    <s v=" BOM "/>
    <s v=" COK"/>
    <m/>
    <m/>
    <s v="08:00"/>
    <s v="04:25 02 Jun"/>
    <n v="1225"/>
    <x v="2"/>
    <s v="In-flight meal not included"/>
    <n v="10262"/>
    <n v="8"/>
    <x v="1"/>
  </r>
  <r>
    <x v="0"/>
    <s v="15/03/2019"/>
    <s v="Kolkata"/>
    <s v="Banglore"/>
    <s v="CCU "/>
    <s v=" BLR"/>
    <m/>
    <m/>
    <m/>
    <s v="15:20"/>
    <s v="17:55"/>
    <n v="155"/>
    <x v="0"/>
    <s v="No info"/>
    <n v="4148"/>
    <n v="15"/>
    <x v="3"/>
  </r>
  <r>
    <x v="2"/>
    <s v="27/06/2019"/>
    <s v="Banglore"/>
    <s v="Delhi"/>
    <s v="BLR "/>
    <s v=" DEL"/>
    <m/>
    <m/>
    <m/>
    <s v="15:15"/>
    <s v="18:10"/>
    <n v="175"/>
    <x v="0"/>
    <s v="No info"/>
    <n v="8016"/>
    <n v="15"/>
    <x v="3"/>
  </r>
  <r>
    <x v="2"/>
    <s v="9/06/2019"/>
    <s v="Delhi"/>
    <s v="Cochin"/>
    <s v="DEL "/>
    <s v=" BOM "/>
    <s v=" COK"/>
    <m/>
    <m/>
    <s v="22:50"/>
    <s v="04:25 10 Jun"/>
    <n v="335"/>
    <x v="2"/>
    <s v="In-flight meal not included"/>
    <n v="10262"/>
    <n v="22"/>
    <x v="0"/>
  </r>
  <r>
    <x v="3"/>
    <s v="15/06/2019"/>
    <s v="Kolkata"/>
    <s v="Banglore"/>
    <s v="CCU "/>
    <s v=" BLR"/>
    <m/>
    <m/>
    <m/>
    <s v="14:55"/>
    <s v="17:25"/>
    <n v="150"/>
    <x v="0"/>
    <s v="No check-in baggage included"/>
    <n v="3841"/>
    <n v="14"/>
    <x v="3"/>
  </r>
  <r>
    <x v="2"/>
    <s v="12/03/2019"/>
    <s v="Banglore"/>
    <s v="New Delhi"/>
    <s v="BLR "/>
    <s v=" MAA "/>
    <s v=" DEL"/>
    <m/>
    <m/>
    <s v="09:45"/>
    <s v="00:30 13 Mar"/>
    <n v="885"/>
    <x v="2"/>
    <s v="No info"/>
    <n v="11507"/>
    <n v="9"/>
    <x v="1"/>
  </r>
  <r>
    <x v="2"/>
    <s v="1/05/2019"/>
    <s v="Kolkata"/>
    <s v="Banglore"/>
    <s v="CCU "/>
    <s v=" BOM "/>
    <s v=" BLR"/>
    <m/>
    <m/>
    <s v="08:25"/>
    <s v="20:45"/>
    <n v="740"/>
    <x v="2"/>
    <s v="No info"/>
    <n v="14781"/>
    <n v="8"/>
    <x v="1"/>
  </r>
  <r>
    <x v="2"/>
    <s v="27/05/2019"/>
    <s v="Delhi"/>
    <s v="Cochin"/>
    <s v="DEL "/>
    <s v=" BOM "/>
    <s v=" COK"/>
    <m/>
    <m/>
    <s v="17:30"/>
    <s v="19:00 28 May"/>
    <n v="1530"/>
    <x v="2"/>
    <s v="No info"/>
    <n v="16079"/>
    <n v="17"/>
    <x v="2"/>
  </r>
  <r>
    <x v="2"/>
    <s v="27/05/2019"/>
    <s v="Delhi"/>
    <s v="Cochin"/>
    <s v="DEL "/>
    <s v=" BOM "/>
    <s v=" COK"/>
    <m/>
    <m/>
    <s v="22:50"/>
    <s v="04:25 28 May"/>
    <n v="335"/>
    <x v="2"/>
    <s v="In-flight meal not included"/>
    <n v="12898"/>
    <n v="22"/>
    <x v="0"/>
  </r>
  <r>
    <x v="4"/>
    <s v="6/03/2019"/>
    <s v="Delhi"/>
    <s v="Cochin"/>
    <s v="DEL "/>
    <s v=" BOM "/>
    <s v=" COK"/>
    <m/>
    <m/>
    <s v="07:30"/>
    <s v="19:15"/>
    <n v="705"/>
    <x v="2"/>
    <s v="No info"/>
    <n v="15353"/>
    <n v="7"/>
    <x v="1"/>
  </r>
  <r>
    <x v="0"/>
    <s v="24/03/2019"/>
    <s v="Banglore"/>
    <s v="New Delhi"/>
    <s v="BLR "/>
    <s v=" DEL"/>
    <m/>
    <m/>
    <m/>
    <s v="18:25"/>
    <s v="21:20"/>
    <n v="175"/>
    <x v="0"/>
    <s v="No info"/>
    <n v="7303"/>
    <n v="18"/>
    <x v="2"/>
  </r>
  <r>
    <x v="3"/>
    <s v="24/03/2019"/>
    <s v="Kolkata"/>
    <s v="Banglore"/>
    <s v="CCU "/>
    <s v=" MAA "/>
    <s v=" BLR"/>
    <m/>
    <m/>
    <s v="15:05"/>
    <s v="20:45"/>
    <n v="340"/>
    <x v="2"/>
    <s v="No info"/>
    <n v="6197"/>
    <n v="15"/>
    <x v="3"/>
  </r>
  <r>
    <x v="1"/>
    <s v="9/06/2019"/>
    <s v="Kolkata"/>
    <s v="Banglore"/>
    <s v="CCU "/>
    <s v=" BBI "/>
    <s v=" BLR"/>
    <m/>
    <m/>
    <s v="09:10"/>
    <s v="13:15"/>
    <n v="245"/>
    <x v="2"/>
    <s v="No info"/>
    <n v="8996"/>
    <n v="9"/>
    <x v="1"/>
  </r>
  <r>
    <x v="0"/>
    <s v="21/03/2019"/>
    <s v="Delhi"/>
    <s v="Cochin"/>
    <s v="DEL "/>
    <s v=" HYD "/>
    <s v=" COK"/>
    <m/>
    <m/>
    <s v="14:20"/>
    <s v="22:20"/>
    <n v="480"/>
    <x v="2"/>
    <s v="No info"/>
    <n v="6528"/>
    <n v="14"/>
    <x v="3"/>
  </r>
  <r>
    <x v="5"/>
    <s v="9/04/2019"/>
    <s v="Banglore"/>
    <s v="Delhi"/>
    <s v="BLR "/>
    <s v=" DEL"/>
    <m/>
    <m/>
    <m/>
    <s v="20:55"/>
    <s v="23:40"/>
    <n v="165"/>
    <x v="0"/>
    <s v="No info"/>
    <n v="4239"/>
    <n v="20"/>
    <x v="2"/>
  </r>
  <r>
    <x v="0"/>
    <s v="12/03/2019"/>
    <s v="Kolkata"/>
    <s v="Banglore"/>
    <s v="CCU "/>
    <s v=" BLR"/>
    <m/>
    <m/>
    <m/>
    <s v="20:25"/>
    <s v="23:05"/>
    <n v="160"/>
    <x v="0"/>
    <s v="No info"/>
    <n v="4148"/>
    <n v="20"/>
    <x v="2"/>
  </r>
  <r>
    <x v="3"/>
    <s v="24/05/2019"/>
    <s v="Banglore"/>
    <s v="Delhi"/>
    <s v="BLR "/>
    <s v=" DEL"/>
    <m/>
    <m/>
    <m/>
    <s v="21:10"/>
    <s v="00:05 25 May"/>
    <n v="175"/>
    <x v="0"/>
    <s v="No info"/>
    <n v="3971"/>
    <n v="21"/>
    <x v="0"/>
  </r>
  <r>
    <x v="7"/>
    <s v="6/05/2019"/>
    <s v="Kolkata"/>
    <s v="Banglore"/>
    <s v="CCU "/>
    <s v=" DEL "/>
    <s v=" BLR"/>
    <m/>
    <m/>
    <s v="07:35"/>
    <s v="23:30"/>
    <n v="955"/>
    <x v="2"/>
    <s v="No info"/>
    <n v="5192"/>
    <n v="7"/>
    <x v="1"/>
  </r>
  <r>
    <x v="2"/>
    <s v="9/04/2019"/>
    <s v="Delhi"/>
    <s v="Cochin"/>
    <s v="DEL "/>
    <s v=" AMD "/>
    <s v=" BOM "/>
    <s v=" COK"/>
    <m/>
    <s v="13:25"/>
    <s v="12:35 10 Apr"/>
    <n v="1390"/>
    <x v="1"/>
    <s v="No info"/>
    <n v="9483"/>
    <n v="13"/>
    <x v="3"/>
  </r>
  <r>
    <x v="2"/>
    <s v="3/06/2019"/>
    <s v="Delhi"/>
    <s v="Cochin"/>
    <s v="DEL "/>
    <s v=" JDH "/>
    <s v=" BOM "/>
    <s v=" COK"/>
    <m/>
    <s v="11:40"/>
    <s v="19:00"/>
    <n v="440"/>
    <x v="1"/>
    <s v="No info"/>
    <n v="18804"/>
    <n v="11"/>
    <x v="1"/>
  </r>
  <r>
    <x v="1"/>
    <s v="18/06/2019"/>
    <s v="Delhi"/>
    <s v="Cochin"/>
    <s v="DEL "/>
    <s v=" COK"/>
    <m/>
    <m/>
    <m/>
    <s v="05:10"/>
    <s v="08:00"/>
    <n v="170"/>
    <x v="0"/>
    <s v="No info"/>
    <n v="5201"/>
    <n v="5"/>
    <x v="1"/>
  </r>
  <r>
    <x v="2"/>
    <s v="27/05/2019"/>
    <s v="Delhi"/>
    <s v="Cochin"/>
    <s v="DEL "/>
    <s v=" BOM "/>
    <s v=" COK"/>
    <m/>
    <m/>
    <s v="11:30"/>
    <s v="19:00"/>
    <n v="450"/>
    <x v="2"/>
    <s v="No info"/>
    <n v="16079"/>
    <n v="11"/>
    <x v="1"/>
  </r>
  <r>
    <x v="2"/>
    <s v="15/06/2019"/>
    <s v="Banglore"/>
    <s v="Delhi"/>
    <s v="BLR "/>
    <s v=" DEL"/>
    <m/>
    <m/>
    <m/>
    <s v="19:50"/>
    <s v="22:50"/>
    <n v="180"/>
    <x v="0"/>
    <s v="In-flight meal not included"/>
    <n v="7229"/>
    <n v="19"/>
    <x v="2"/>
  </r>
  <r>
    <x v="4"/>
    <s v="27/05/2019"/>
    <s v="Delhi"/>
    <s v="Cochin"/>
    <s v="DEL "/>
    <s v=" BOM "/>
    <s v=" COK"/>
    <m/>
    <m/>
    <s v="17:45"/>
    <s v="01:30 28 May"/>
    <n v="465"/>
    <x v="2"/>
    <s v="No info"/>
    <n v="6795"/>
    <n v="17"/>
    <x v="2"/>
  </r>
  <r>
    <x v="2"/>
    <s v="9/05/2019"/>
    <s v="Kolkata"/>
    <s v="Banglore"/>
    <s v="CCU "/>
    <s v=" DEL "/>
    <s v=" BLR"/>
    <m/>
    <m/>
    <s v="09:35"/>
    <s v="10:55 10 May"/>
    <n v="1520"/>
    <x v="2"/>
    <s v="No info"/>
    <n v="10953"/>
    <n v="9"/>
    <x v="1"/>
  </r>
  <r>
    <x v="4"/>
    <s v="24/06/2019"/>
    <s v="Delhi"/>
    <s v="Cochin"/>
    <s v="DEL "/>
    <s v=" IDR "/>
    <s v=" BOM "/>
    <s v=" COK"/>
    <m/>
    <s v="15:05"/>
    <s v="01:30 25 Jun"/>
    <n v="625"/>
    <x v="1"/>
    <s v="No info"/>
    <n v="15965"/>
    <n v="15"/>
    <x v="3"/>
  </r>
  <r>
    <x v="1"/>
    <s v="9/04/2019"/>
    <s v="Delhi"/>
    <s v="Cochin"/>
    <s v="DEL "/>
    <s v=" JDH "/>
    <s v=" BOM "/>
    <s v=" COK"/>
    <m/>
    <s v="12:55"/>
    <s v="19:15 10 Apr"/>
    <n v="1820"/>
    <x v="1"/>
    <s v="No info"/>
    <n v="9968"/>
    <n v="12"/>
    <x v="3"/>
  </r>
  <r>
    <x v="0"/>
    <s v="6/06/2019"/>
    <s v="Kolkata"/>
    <s v="Banglore"/>
    <s v="CCU "/>
    <s v=" BLR"/>
    <m/>
    <m/>
    <m/>
    <s v="22:15"/>
    <s v="00:50 07 Jun"/>
    <n v="155"/>
    <x v="0"/>
    <s v="No info"/>
    <n v="4804"/>
    <n v="22"/>
    <x v="0"/>
  </r>
  <r>
    <x v="2"/>
    <s v="27/05/2019"/>
    <s v="Delhi"/>
    <s v="Cochin"/>
    <s v="DEL "/>
    <s v=" BOM "/>
    <s v=" COK"/>
    <m/>
    <m/>
    <s v="10:00"/>
    <s v="19:00"/>
    <n v="540"/>
    <x v="2"/>
    <s v="No info"/>
    <n v="16079"/>
    <n v="10"/>
    <x v="1"/>
  </r>
  <r>
    <x v="2"/>
    <s v="12/06/2019"/>
    <s v="Delhi"/>
    <s v="Cochin"/>
    <s v="DEL "/>
    <s v=" IDR "/>
    <s v=" BOM "/>
    <s v=" COK"/>
    <m/>
    <s v="21:25"/>
    <s v="12:35 13 Jun"/>
    <n v="910"/>
    <x v="1"/>
    <s v="In-flight meal not included"/>
    <n v="11507"/>
    <n v="21"/>
    <x v="0"/>
  </r>
  <r>
    <x v="1"/>
    <s v="9/06/2019"/>
    <s v="Kolkata"/>
    <s v="Banglore"/>
    <s v="CCU "/>
    <s v=" BOM "/>
    <s v=" COK "/>
    <s v=" BLR"/>
    <m/>
    <s v="09:25"/>
    <s v="13:45 10 Jun"/>
    <n v="1700"/>
    <x v="1"/>
    <s v="No info"/>
    <n v="11542"/>
    <n v="9"/>
    <x v="1"/>
  </r>
  <r>
    <x v="2"/>
    <s v="24/04/2019"/>
    <s v="Banglore"/>
    <s v="Delhi"/>
    <s v="BLR "/>
    <s v=" DEL"/>
    <m/>
    <m/>
    <m/>
    <s v="17:45"/>
    <s v="20:45"/>
    <n v="180"/>
    <x v="0"/>
    <s v="No info"/>
    <n v="7229"/>
    <n v="17"/>
    <x v="2"/>
  </r>
  <r>
    <x v="2"/>
    <s v="27/04/2019"/>
    <s v="Banglore"/>
    <s v="Delhi"/>
    <s v="BLR "/>
    <s v=" DEL"/>
    <m/>
    <m/>
    <m/>
    <s v="06:00"/>
    <s v="08:45"/>
    <n v="165"/>
    <x v="0"/>
    <s v="In-flight meal not included"/>
    <n v="4544"/>
    <n v="6"/>
    <x v="1"/>
  </r>
  <r>
    <x v="0"/>
    <s v="15/05/2019"/>
    <s v="Delhi"/>
    <s v="Cochin"/>
    <s v="DEL "/>
    <s v=" BLR "/>
    <s v=" COK"/>
    <m/>
    <m/>
    <s v="05:10"/>
    <s v="10:05"/>
    <n v="295"/>
    <x v="2"/>
    <s v="No info"/>
    <n v="6496"/>
    <n v="5"/>
    <x v="1"/>
  </r>
  <r>
    <x v="0"/>
    <s v="15/06/2019"/>
    <s v="Kolkata"/>
    <s v="Banglore"/>
    <s v="CCU "/>
    <s v=" BLR"/>
    <m/>
    <m/>
    <m/>
    <s v="21:25"/>
    <s v="00:05 16 Jun"/>
    <n v="160"/>
    <x v="0"/>
    <s v="No info"/>
    <n v="4804"/>
    <n v="21"/>
    <x v="0"/>
  </r>
  <r>
    <x v="1"/>
    <s v="01/03/2019"/>
    <s v="Banglore"/>
    <s v="New Delhi"/>
    <s v="BLR "/>
    <s v=" CCU "/>
    <s v=" DEL"/>
    <m/>
    <m/>
    <s v="11:05"/>
    <s v="09:15 02 Mar"/>
    <n v="1330"/>
    <x v="2"/>
    <s v="No info"/>
    <n v="13439"/>
    <n v="11"/>
    <x v="1"/>
  </r>
  <r>
    <x v="2"/>
    <s v="27/03/2019"/>
    <s v="Delhi"/>
    <s v="Cochin"/>
    <s v="DEL "/>
    <s v=" BOM "/>
    <s v=" COK"/>
    <m/>
    <m/>
    <s v="18:15"/>
    <s v="04:25 28 Mar"/>
    <n v="610"/>
    <x v="2"/>
    <s v="In-flight meal not included"/>
    <n v="6540"/>
    <n v="18"/>
    <x v="2"/>
  </r>
  <r>
    <x v="0"/>
    <s v="1/06/2019"/>
    <s v="Banglore"/>
    <s v="Delhi"/>
    <s v="BLR "/>
    <s v=" DEL"/>
    <m/>
    <m/>
    <m/>
    <s v="23:30"/>
    <s v="02:20 02 Jun"/>
    <n v="170"/>
    <x v="0"/>
    <s v="No info"/>
    <n v="4591"/>
    <n v="23"/>
    <x v="0"/>
  </r>
  <r>
    <x v="0"/>
    <s v="18/03/2019"/>
    <s v="Banglore"/>
    <s v="New Delhi"/>
    <s v="BLR "/>
    <s v=" HYD "/>
    <s v=" DEL"/>
    <m/>
    <m/>
    <s v="16:15"/>
    <s v="20:35"/>
    <n v="260"/>
    <x v="2"/>
    <s v="No info"/>
    <n v="4437"/>
    <n v="16"/>
    <x v="3"/>
  </r>
  <r>
    <x v="7"/>
    <s v="21/03/2019"/>
    <s v="Delhi"/>
    <s v="Cochin"/>
    <s v="DEL "/>
    <s v=" BLR "/>
    <s v=" COK"/>
    <m/>
    <m/>
    <s v="20:10"/>
    <s v="07:10 22 Mar"/>
    <n v="660"/>
    <x v="2"/>
    <s v="No info"/>
    <n v="6151"/>
    <n v="20"/>
    <x v="2"/>
  </r>
  <r>
    <x v="2"/>
    <s v="21/06/2019"/>
    <s v="Banglore"/>
    <s v="Delhi"/>
    <s v="BLR "/>
    <s v=" DEL"/>
    <m/>
    <m/>
    <m/>
    <s v="17:45"/>
    <s v="20:45"/>
    <n v="180"/>
    <x v="0"/>
    <s v="In-flight meal not included"/>
    <n v="7754"/>
    <n v="17"/>
    <x v="2"/>
  </r>
  <r>
    <x v="2"/>
    <s v="24/06/2019"/>
    <s v="Delhi"/>
    <s v="Cochin"/>
    <s v="DEL "/>
    <s v=" BOM "/>
    <s v=" COK"/>
    <m/>
    <m/>
    <s v="14:00"/>
    <s v="12:35 25 Jun"/>
    <n v="1355"/>
    <x v="2"/>
    <s v="In-flight meal not included"/>
    <n v="10262"/>
    <n v="14"/>
    <x v="3"/>
  </r>
  <r>
    <x v="2"/>
    <s v="9/06/2019"/>
    <s v="Banglore"/>
    <s v="Delhi"/>
    <s v="BLR "/>
    <s v=" DEL"/>
    <m/>
    <m/>
    <m/>
    <s v="18:55"/>
    <s v="22:00"/>
    <n v="185"/>
    <x v="0"/>
    <s v="No info"/>
    <n v="8016"/>
    <n v="18"/>
    <x v="2"/>
  </r>
  <r>
    <x v="3"/>
    <s v="24/03/2019"/>
    <s v="Kolkata"/>
    <s v="Banglore"/>
    <s v="CCU "/>
    <s v=" BLR"/>
    <m/>
    <m/>
    <m/>
    <s v="06:55"/>
    <s v="09:35"/>
    <n v="160"/>
    <x v="0"/>
    <s v="No check-in baggage included"/>
    <n v="4781"/>
    <n v="6"/>
    <x v="1"/>
  </r>
  <r>
    <x v="6"/>
    <s v="27/06/2019"/>
    <s v="Banglore"/>
    <s v="Delhi"/>
    <s v="BLR "/>
    <s v=" DEL"/>
    <m/>
    <m/>
    <m/>
    <s v="11:30"/>
    <s v="14:20"/>
    <n v="170"/>
    <x v="0"/>
    <s v="No info"/>
    <n v="4668"/>
    <n v="11"/>
    <x v="1"/>
  </r>
  <r>
    <x v="1"/>
    <s v="06/03/2019"/>
    <s v="Banglore"/>
    <s v="New Delhi"/>
    <s v="BLR "/>
    <s v=" MAA "/>
    <s v=" DEL"/>
    <m/>
    <m/>
    <s v="11:50"/>
    <s v="08:55 07 Mar"/>
    <n v="1265"/>
    <x v="2"/>
    <s v="No info"/>
    <n v="14594"/>
    <n v="11"/>
    <x v="1"/>
  </r>
  <r>
    <x v="2"/>
    <s v="24/03/2019"/>
    <s v="Kolkata"/>
    <s v="Banglore"/>
    <s v="CCU "/>
    <s v=" BOM "/>
    <s v=" BLR"/>
    <m/>
    <m/>
    <s v="16:55"/>
    <s v="04:45 25 Mar"/>
    <n v="710"/>
    <x v="2"/>
    <s v="No info"/>
    <n v="14231"/>
    <n v="16"/>
    <x v="3"/>
  </r>
  <r>
    <x v="1"/>
    <s v="15/05/2019"/>
    <s v="Delhi"/>
    <s v="Cochin"/>
    <s v="DEL "/>
    <s v=" TRV "/>
    <s v=" COK"/>
    <m/>
    <m/>
    <s v="05:15"/>
    <s v="06:50 16 May"/>
    <n v="1535"/>
    <x v="2"/>
    <s v="No info"/>
    <n v="8425"/>
    <n v="5"/>
    <x v="1"/>
  </r>
  <r>
    <x v="4"/>
    <s v="12/06/2019"/>
    <s v="Delhi"/>
    <s v="Cochin"/>
    <s v="DEL "/>
    <s v=" HYD "/>
    <s v=" COK"/>
    <m/>
    <m/>
    <s v="07:05"/>
    <s v="22:30"/>
    <n v="925"/>
    <x v="2"/>
    <s v="No info"/>
    <n v="9646"/>
    <n v="7"/>
    <x v="1"/>
  </r>
  <r>
    <x v="0"/>
    <s v="3/03/2019"/>
    <s v="Chennai"/>
    <s v="Kolkata"/>
    <s v="MAA "/>
    <s v=" CCU"/>
    <m/>
    <m/>
    <m/>
    <s v="14:40"/>
    <s v="17:05"/>
    <n v="145"/>
    <x v="0"/>
    <s v="No info"/>
    <n v="7295"/>
    <n v="14"/>
    <x v="3"/>
  </r>
  <r>
    <x v="7"/>
    <s v="9/04/2019"/>
    <s v="Kolkata"/>
    <s v="Banglore"/>
    <s v="CCU "/>
    <s v=" BBI "/>
    <s v=" BLR"/>
    <m/>
    <m/>
    <s v="06:50"/>
    <s v="10:30"/>
    <n v="220"/>
    <x v="2"/>
    <s v="No info"/>
    <n v="5162"/>
    <n v="6"/>
    <x v="1"/>
  </r>
  <r>
    <x v="0"/>
    <s v="09/03/2019"/>
    <s v="Banglore"/>
    <s v="New Delhi"/>
    <s v="BLR "/>
    <s v=" DEL"/>
    <m/>
    <m/>
    <m/>
    <s v="18:25"/>
    <s v="21:20"/>
    <n v="175"/>
    <x v="0"/>
    <s v="No info"/>
    <n v="6860"/>
    <n v="18"/>
    <x v="2"/>
  </r>
  <r>
    <x v="6"/>
    <s v="15/04/2019"/>
    <s v="Delhi"/>
    <s v="Cochin"/>
    <s v="DEL "/>
    <s v=" COK"/>
    <m/>
    <m/>
    <m/>
    <s v="06:00"/>
    <s v="09:10"/>
    <n v="190"/>
    <x v="0"/>
    <s v="No info"/>
    <n v="6216"/>
    <n v="6"/>
    <x v="1"/>
  </r>
  <r>
    <x v="7"/>
    <s v="24/05/2019"/>
    <s v="Kolkata"/>
    <s v="Banglore"/>
    <s v="CCU "/>
    <s v=" DEL "/>
    <s v=" BLR"/>
    <m/>
    <m/>
    <s v="07:35"/>
    <s v="19:25"/>
    <n v="710"/>
    <x v="2"/>
    <s v="No info"/>
    <n v="5192"/>
    <n v="7"/>
    <x v="1"/>
  </r>
  <r>
    <x v="0"/>
    <s v="9/04/2019"/>
    <s v="Banglore"/>
    <s v="Delhi"/>
    <s v="BLR "/>
    <s v=" DEL"/>
    <m/>
    <m/>
    <m/>
    <s v="20:00"/>
    <s v="22:50"/>
    <n v="170"/>
    <x v="0"/>
    <s v="No info"/>
    <n v="4823"/>
    <n v="20"/>
    <x v="2"/>
  </r>
  <r>
    <x v="3"/>
    <s v="3/04/2019"/>
    <s v="Banglore"/>
    <s v="Delhi"/>
    <s v="BLR "/>
    <s v=" DEL"/>
    <m/>
    <m/>
    <m/>
    <s v="09:30"/>
    <s v="12:20"/>
    <n v="170"/>
    <x v="0"/>
    <s v="No check-in baggage included"/>
    <n v="3919"/>
    <n v="9"/>
    <x v="1"/>
  </r>
  <r>
    <x v="0"/>
    <s v="3/06/2019"/>
    <s v="Mumbai"/>
    <s v="Hyderabad"/>
    <s v="BOM "/>
    <s v=" HYD"/>
    <m/>
    <m/>
    <m/>
    <s v="19:05"/>
    <s v="20:35"/>
    <n v="90"/>
    <x v="0"/>
    <s v="No info"/>
    <n v="2754"/>
    <n v="19"/>
    <x v="2"/>
  </r>
  <r>
    <x v="4"/>
    <s v="9/05/2019"/>
    <s v="Delhi"/>
    <s v="Cochin"/>
    <s v="DEL "/>
    <s v=" BOM "/>
    <s v=" COK"/>
    <m/>
    <m/>
    <s v="07:30"/>
    <s v="19:00"/>
    <n v="690"/>
    <x v="2"/>
    <s v="No info"/>
    <n v="9315"/>
    <n v="7"/>
    <x v="1"/>
  </r>
  <r>
    <x v="4"/>
    <s v="27/03/2019"/>
    <s v="Delhi"/>
    <s v="Cochin"/>
    <s v="DEL "/>
    <s v=" BOM "/>
    <s v=" COK"/>
    <m/>
    <m/>
    <s v="10:00"/>
    <s v="18:50"/>
    <n v="530"/>
    <x v="2"/>
    <s v="No info"/>
    <n v="11667"/>
    <n v="10"/>
    <x v="1"/>
  </r>
  <r>
    <x v="2"/>
    <s v="12/06/2019"/>
    <s v="Kolkata"/>
    <s v="Banglore"/>
    <s v="CCU "/>
    <s v=" BOM "/>
    <s v=" BLR"/>
    <m/>
    <m/>
    <s v="08:25"/>
    <s v="04:40 13 Jun"/>
    <n v="1215"/>
    <x v="2"/>
    <s v="In-flight meal not included"/>
    <n v="6224"/>
    <n v="8"/>
    <x v="1"/>
  </r>
  <r>
    <x v="1"/>
    <s v="24/03/2019"/>
    <s v="Kolkata"/>
    <s v="Banglore"/>
    <s v="CCU "/>
    <s v=" BOM "/>
    <s v=" GOI "/>
    <s v=" BLR"/>
    <m/>
    <s v="09:25"/>
    <s v="05:35 25 Mar"/>
    <n v="1210"/>
    <x v="1"/>
    <s v="No info"/>
    <n v="13349"/>
    <n v="9"/>
    <x v="1"/>
  </r>
  <r>
    <x v="2"/>
    <s v="18/03/2019"/>
    <s v="Banglore"/>
    <s v="New Delhi"/>
    <s v="BLR "/>
    <s v=" BOM "/>
    <s v=" DEL"/>
    <m/>
    <m/>
    <s v="16:55"/>
    <s v="09:00 16 Mar"/>
    <n v="965"/>
    <x v="2"/>
    <s v="In-flight meal not included"/>
    <n v="11087"/>
    <n v="16"/>
    <x v="3"/>
  </r>
  <r>
    <x v="4"/>
    <s v="6/03/2019"/>
    <s v="Delhi"/>
    <s v="Cochin"/>
    <s v="DEL "/>
    <s v=" BOM "/>
    <s v=" COK"/>
    <m/>
    <m/>
    <s v="13:00"/>
    <s v="01:35 07 Mar"/>
    <n v="755"/>
    <x v="2"/>
    <s v="No info"/>
    <n v="15603"/>
    <n v="13"/>
    <x v="3"/>
  </r>
  <r>
    <x v="2"/>
    <s v="9/05/2019"/>
    <s v="Delhi"/>
    <s v="Cochin"/>
    <s v="DEL "/>
    <s v=" JAI "/>
    <s v=" BOM "/>
    <s v=" COK"/>
    <m/>
    <s v="19:30"/>
    <s v="12:35 10 May"/>
    <n v="1025"/>
    <x v="1"/>
    <s v="No info"/>
    <n v="15129"/>
    <n v="19"/>
    <x v="2"/>
  </r>
  <r>
    <x v="0"/>
    <s v="9/04/2019"/>
    <s v="Banglore"/>
    <s v="Delhi"/>
    <s v="BLR "/>
    <s v=" DEL"/>
    <m/>
    <m/>
    <m/>
    <s v="16:55"/>
    <s v="19:55"/>
    <n v="180"/>
    <x v="0"/>
    <s v="No info"/>
    <n v="4823"/>
    <n v="16"/>
    <x v="3"/>
  </r>
  <r>
    <x v="6"/>
    <s v="1/05/2019"/>
    <s v="Kolkata"/>
    <s v="Banglore"/>
    <s v="CCU "/>
    <s v=" DEL "/>
    <s v=" BLR"/>
    <m/>
    <m/>
    <s v="07:10"/>
    <s v="22:40"/>
    <n v="930"/>
    <x v="2"/>
    <s v="No info"/>
    <n v="8452"/>
    <n v="7"/>
    <x v="1"/>
  </r>
  <r>
    <x v="4"/>
    <s v="6/06/2019"/>
    <s v="Delhi"/>
    <s v="Cochin"/>
    <s v="DEL "/>
    <s v=" BOM "/>
    <s v=" COK"/>
    <m/>
    <m/>
    <s v="07:30"/>
    <s v="19:00"/>
    <n v="690"/>
    <x v="2"/>
    <s v="No info"/>
    <n v="12524"/>
    <n v="7"/>
    <x v="1"/>
  </r>
  <r>
    <x v="3"/>
    <s v="27/03/2019"/>
    <s v="Chennai"/>
    <s v="Kolkata"/>
    <s v="MAA "/>
    <s v=" CCU"/>
    <m/>
    <m/>
    <m/>
    <s v="17:45"/>
    <s v="20:05"/>
    <n v="140"/>
    <x v="0"/>
    <s v="No info"/>
    <n v="3384"/>
    <n v="17"/>
    <x v="2"/>
  </r>
  <r>
    <x v="2"/>
    <s v="1/06/2019"/>
    <s v="Delhi"/>
    <s v="Cochin"/>
    <s v="DEL "/>
    <s v=" BOM "/>
    <s v=" COK"/>
    <m/>
    <m/>
    <s v="19:15"/>
    <s v="19:00 02 Jun"/>
    <n v="1425"/>
    <x v="2"/>
    <s v="In-flight meal not included"/>
    <n v="10262"/>
    <n v="19"/>
    <x v="2"/>
  </r>
  <r>
    <x v="3"/>
    <s v="18/06/2019"/>
    <s v="Mumbai"/>
    <s v="Hyderabad"/>
    <s v="BOM "/>
    <s v=" HYD"/>
    <m/>
    <m/>
    <m/>
    <s v="13:15"/>
    <s v="14:45"/>
    <n v="90"/>
    <x v="0"/>
    <s v="No check-in baggage included"/>
    <n v="1965"/>
    <n v="13"/>
    <x v="3"/>
  </r>
  <r>
    <x v="0"/>
    <s v="18/05/2019"/>
    <s v="Kolkata"/>
    <s v="Banglore"/>
    <s v="CCU "/>
    <s v=" BLR"/>
    <m/>
    <m/>
    <m/>
    <s v="22:15"/>
    <s v="00:50 19 May"/>
    <n v="155"/>
    <x v="0"/>
    <s v="No info"/>
    <n v="4804"/>
    <n v="22"/>
    <x v="0"/>
  </r>
  <r>
    <x v="2"/>
    <s v="27/05/2019"/>
    <s v="Delhi"/>
    <s v="Cochin"/>
    <s v="DEL "/>
    <s v=" BOM "/>
    <s v=" COK"/>
    <m/>
    <m/>
    <s v="18:15"/>
    <s v="19:00 28 May"/>
    <n v="1485"/>
    <x v="2"/>
    <s v="No info"/>
    <n v="16079"/>
    <n v="18"/>
    <x v="2"/>
  </r>
  <r>
    <x v="2"/>
    <s v="1/06/2019"/>
    <s v="Delhi"/>
    <s v="Cochin"/>
    <s v="DEL "/>
    <s v=" IDR "/>
    <s v=" BOM "/>
    <s v=" COK"/>
    <m/>
    <s v="21:25"/>
    <s v="19:00 02 Jun"/>
    <n v="1295"/>
    <x v="1"/>
    <s v="No info"/>
    <n v="13292"/>
    <n v="21"/>
    <x v="0"/>
  </r>
  <r>
    <x v="7"/>
    <s v="9/05/2019"/>
    <s v="Delhi"/>
    <s v="Cochin"/>
    <s v="DEL "/>
    <s v=" BLR "/>
    <s v=" COK"/>
    <m/>
    <m/>
    <s v="07:55"/>
    <s v="13:25"/>
    <n v="330"/>
    <x v="2"/>
    <s v="No info"/>
    <n v="6751"/>
    <n v="7"/>
    <x v="1"/>
  </r>
  <r>
    <x v="1"/>
    <s v="15/05/2019"/>
    <s v="Delhi"/>
    <s v="Cochin"/>
    <s v="DEL "/>
    <s v=" BOM "/>
    <s v=" COK"/>
    <m/>
    <m/>
    <s v="07:00"/>
    <s v="19:15"/>
    <n v="735"/>
    <x v="2"/>
    <s v="No info"/>
    <n v="8669"/>
    <n v="7"/>
    <x v="1"/>
  </r>
  <r>
    <x v="0"/>
    <s v="3/03/2019"/>
    <s v="Delhi"/>
    <s v="Cochin"/>
    <s v="DEL "/>
    <s v=" BOM "/>
    <s v=" COK"/>
    <m/>
    <m/>
    <s v="17:30"/>
    <s v="01:35 04 Mar"/>
    <n v="485"/>
    <x v="2"/>
    <s v="No info"/>
    <n v="14871"/>
    <n v="17"/>
    <x v="2"/>
  </r>
  <r>
    <x v="2"/>
    <s v="21/05/2019"/>
    <s v="Delhi"/>
    <s v="Cochin"/>
    <s v="DEL "/>
    <s v=" BOM "/>
    <s v=" COK"/>
    <m/>
    <m/>
    <s v="14:00"/>
    <s v="19:00"/>
    <n v="300"/>
    <x v="2"/>
    <s v="In-flight meal not included"/>
    <n v="12898"/>
    <n v="14"/>
    <x v="3"/>
  </r>
  <r>
    <x v="3"/>
    <s v="6/06/2019"/>
    <s v="Banglore"/>
    <s v="Delhi"/>
    <s v="BLR "/>
    <s v=" DEL"/>
    <m/>
    <m/>
    <m/>
    <s v="09:30"/>
    <s v="12:20"/>
    <n v="170"/>
    <x v="0"/>
    <s v="No check-in baggage included"/>
    <n v="3919"/>
    <n v="9"/>
    <x v="1"/>
  </r>
  <r>
    <x v="4"/>
    <s v="1/03/2019"/>
    <s v="Delhi"/>
    <s v="Cochin"/>
    <s v="DEL "/>
    <s v=" BOM "/>
    <s v=" COK"/>
    <m/>
    <m/>
    <s v="12:50"/>
    <s v="19:15"/>
    <n v="385"/>
    <x v="2"/>
    <s v="No info"/>
    <n v="36983"/>
    <n v="12"/>
    <x v="3"/>
  </r>
  <r>
    <x v="0"/>
    <s v="3/06/2019"/>
    <s v="Chennai"/>
    <s v="Kolkata"/>
    <s v="MAA "/>
    <s v=" CCU"/>
    <m/>
    <m/>
    <m/>
    <s v="19:35"/>
    <s v="21:55"/>
    <n v="140"/>
    <x v="0"/>
    <s v="No info"/>
    <n v="3597"/>
    <n v="19"/>
    <x v="2"/>
  </r>
  <r>
    <x v="1"/>
    <s v="09/03/2019"/>
    <s v="Banglore"/>
    <s v="New Delhi"/>
    <s v="BLR "/>
    <s v=" DEL"/>
    <m/>
    <m/>
    <m/>
    <s v="17:00"/>
    <s v="19:45"/>
    <n v="165"/>
    <x v="0"/>
    <s v="No info"/>
    <n v="10741"/>
    <n v="17"/>
    <x v="2"/>
  </r>
  <r>
    <x v="1"/>
    <s v="6/06/2019"/>
    <s v="Kolkata"/>
    <s v="Banglore"/>
    <s v="CCU "/>
    <s v=" BOM "/>
    <s v=" GOI "/>
    <s v=" BLR"/>
    <m/>
    <s v="16:50"/>
    <s v="05:35 07 Jun"/>
    <n v="765"/>
    <x v="1"/>
    <s v="No info"/>
    <n v="11432"/>
    <n v="16"/>
    <x v="3"/>
  </r>
  <r>
    <x v="2"/>
    <s v="12/03/2019"/>
    <s v="Banglore"/>
    <s v="New Delhi"/>
    <s v="BLR "/>
    <s v=" BOM "/>
    <s v=" DEL"/>
    <m/>
    <m/>
    <s v="18:55"/>
    <s v="10:45 13 Mar"/>
    <n v="950"/>
    <x v="2"/>
    <s v="In-flight meal not included"/>
    <n v="11087"/>
    <n v="18"/>
    <x v="2"/>
  </r>
  <r>
    <x v="2"/>
    <s v="3/06/2019"/>
    <s v="Delhi"/>
    <s v="Cochin"/>
    <s v="DEL "/>
    <s v=" IDR "/>
    <s v=" BOM "/>
    <s v=" COK"/>
    <m/>
    <s v="09:35"/>
    <s v="12:35 04 Jun"/>
    <n v="1620"/>
    <x v="1"/>
    <s v="No info"/>
    <n v="13292"/>
    <n v="9"/>
    <x v="1"/>
  </r>
  <r>
    <x v="1"/>
    <s v="15/06/2019"/>
    <s v="Delhi"/>
    <s v="Cochin"/>
    <s v="DEL "/>
    <s v=" RPR "/>
    <s v=" NAG "/>
    <s v=" BOM "/>
    <s v=" COK"/>
    <s v="05:15"/>
    <s v="07:40 16 Jun"/>
    <n v="1585"/>
    <x v="3"/>
    <s v="No info"/>
    <n v="10493"/>
    <n v="5"/>
    <x v="1"/>
  </r>
  <r>
    <x v="5"/>
    <s v="09/03/2019"/>
    <s v="Banglore"/>
    <s v="New Delhi"/>
    <s v="BLR "/>
    <s v=" DEL"/>
    <m/>
    <m/>
    <m/>
    <s v="07:45"/>
    <s v="10:40"/>
    <n v="175"/>
    <x v="0"/>
    <s v="No info"/>
    <n v="7631"/>
    <n v="7"/>
    <x v="1"/>
  </r>
  <r>
    <x v="1"/>
    <s v="6/06/2019"/>
    <s v="Delhi"/>
    <s v="Cochin"/>
    <s v="DEL "/>
    <s v=" CCU "/>
    <s v=" BOM "/>
    <s v=" COK"/>
    <m/>
    <s v="06:50"/>
    <s v="07:40 07 Jun"/>
    <n v="1490"/>
    <x v="1"/>
    <s v="No info"/>
    <n v="13381"/>
    <n v="6"/>
    <x v="1"/>
  </r>
  <r>
    <x v="2"/>
    <s v="6/06/2019"/>
    <s v="Kolkata"/>
    <s v="Banglore"/>
    <s v="CCU "/>
    <s v=" BOM "/>
    <s v=" BLR"/>
    <m/>
    <m/>
    <s v="20:00"/>
    <s v="04:40 07 Jun"/>
    <n v="520"/>
    <x v="2"/>
    <s v="No info"/>
    <n v="13731"/>
    <n v="20"/>
    <x v="2"/>
  </r>
  <r>
    <x v="1"/>
    <s v="21/05/2019"/>
    <s v="Delhi"/>
    <s v="Cochin"/>
    <s v="DEL "/>
    <s v=" BHO "/>
    <s v=" BOM "/>
    <s v=" COK"/>
    <m/>
    <s v="05:55"/>
    <s v="07:40 22 May"/>
    <n v="1545"/>
    <x v="1"/>
    <s v="No info"/>
    <n v="11911"/>
    <n v="5"/>
    <x v="1"/>
  </r>
  <r>
    <x v="0"/>
    <s v="18/04/2019"/>
    <s v="Banglore"/>
    <s v="Delhi"/>
    <s v="BLR "/>
    <s v=" DEL"/>
    <m/>
    <m/>
    <m/>
    <s v="23:30"/>
    <s v="02:20 19 Apr"/>
    <n v="170"/>
    <x v="0"/>
    <s v="No info"/>
    <n v="4591"/>
    <n v="23"/>
    <x v="0"/>
  </r>
  <r>
    <x v="4"/>
    <s v="3/06/2019"/>
    <s v="Delhi"/>
    <s v="Cochin"/>
    <s v="DEL "/>
    <s v=" BOM "/>
    <s v=" COK"/>
    <m/>
    <m/>
    <s v="13:00"/>
    <s v="19:15"/>
    <n v="375"/>
    <x v="2"/>
    <s v="No info"/>
    <n v="14848"/>
    <n v="13"/>
    <x v="3"/>
  </r>
  <r>
    <x v="4"/>
    <s v="12/06/2019"/>
    <s v="Delhi"/>
    <s v="Cochin"/>
    <s v="DEL "/>
    <s v=" BOM "/>
    <s v=" COK"/>
    <m/>
    <m/>
    <s v="08:45"/>
    <s v="19:15"/>
    <n v="630"/>
    <x v="2"/>
    <s v="No info"/>
    <n v="8266"/>
    <n v="8"/>
    <x v="1"/>
  </r>
  <r>
    <x v="1"/>
    <s v="18/05/2019"/>
    <s v="Delhi"/>
    <s v="Cochin"/>
    <s v="DEL "/>
    <s v=" HYD "/>
    <s v=" BOM "/>
    <s v=" COK"/>
    <m/>
    <s v="17:15"/>
    <s v="19:15 19 May"/>
    <n v="1560"/>
    <x v="1"/>
    <s v="No info"/>
    <n v="12392"/>
    <n v="17"/>
    <x v="2"/>
  </r>
  <r>
    <x v="2"/>
    <s v="12/06/2019"/>
    <s v="Kolkata"/>
    <s v="Banglore"/>
    <s v="CCU "/>
    <s v=" BOM "/>
    <s v=" BLR"/>
    <m/>
    <m/>
    <s v="18:55"/>
    <s v="12:00 13 Jun"/>
    <n v="1025"/>
    <x v="2"/>
    <s v="No info"/>
    <n v="13044"/>
    <n v="18"/>
    <x v="2"/>
  </r>
  <r>
    <x v="2"/>
    <s v="21/05/2019"/>
    <s v="Delhi"/>
    <s v="Cochin"/>
    <s v="DEL "/>
    <s v=" BOM "/>
    <s v=" COK"/>
    <m/>
    <m/>
    <s v="07:05"/>
    <s v="04:25 22 May"/>
    <n v="1280"/>
    <x v="2"/>
    <s v="In-flight meal not included"/>
    <n v="12898"/>
    <n v="7"/>
    <x v="1"/>
  </r>
  <r>
    <x v="2"/>
    <s v="21/03/2019"/>
    <s v="Delhi"/>
    <s v="Cochin"/>
    <s v="DEL "/>
    <s v=" BOM "/>
    <s v=" COK"/>
    <m/>
    <m/>
    <s v="22:50"/>
    <s v="04:25 22 Mar"/>
    <n v="335"/>
    <x v="2"/>
    <s v="No info"/>
    <n v="12242"/>
    <n v="22"/>
    <x v="0"/>
  </r>
  <r>
    <x v="0"/>
    <s v="18/05/2019"/>
    <s v="Banglore"/>
    <s v="Delhi"/>
    <s v="BLR "/>
    <s v=" DEL"/>
    <m/>
    <m/>
    <m/>
    <s v="10:10"/>
    <s v="13:00"/>
    <n v="170"/>
    <x v="0"/>
    <s v="No info"/>
    <n v="3943"/>
    <n v="10"/>
    <x v="1"/>
  </r>
  <r>
    <x v="6"/>
    <s v="24/03/2019"/>
    <s v="Kolkata"/>
    <s v="Banglore"/>
    <s v="CCU "/>
    <s v=" DEL "/>
    <s v=" BLR"/>
    <m/>
    <m/>
    <s v="20:20"/>
    <s v="22:10 25 Mar"/>
    <n v="1550"/>
    <x v="2"/>
    <s v="No info"/>
    <n v="11105"/>
    <n v="20"/>
    <x v="2"/>
  </r>
  <r>
    <x v="2"/>
    <s v="12/05/2019"/>
    <s v="Kolkata"/>
    <s v="Banglore"/>
    <s v="CCU "/>
    <s v=" BOM "/>
    <s v=" BLR"/>
    <m/>
    <m/>
    <s v="21:10"/>
    <s v="09:20 13 May"/>
    <n v="730"/>
    <x v="2"/>
    <s v="No info"/>
    <n v="14388"/>
    <n v="21"/>
    <x v="0"/>
  </r>
  <r>
    <x v="2"/>
    <s v="18/05/2019"/>
    <s v="Delhi"/>
    <s v="Cochin"/>
    <s v="DEL "/>
    <s v=" JAI "/>
    <s v=" BOM "/>
    <s v=" COK"/>
    <m/>
    <s v="19:30"/>
    <s v="12:35 19 May"/>
    <n v="1025"/>
    <x v="1"/>
    <s v="No info"/>
    <n v="13014"/>
    <n v="19"/>
    <x v="2"/>
  </r>
  <r>
    <x v="4"/>
    <s v="6/03/2019"/>
    <s v="Delhi"/>
    <s v="Cochin"/>
    <s v="DEL "/>
    <s v=" BOM "/>
    <s v=" COK"/>
    <m/>
    <m/>
    <s v="10:20"/>
    <s v="18:50"/>
    <n v="510"/>
    <x v="2"/>
    <s v="No info"/>
    <n v="15411"/>
    <n v="10"/>
    <x v="1"/>
  </r>
  <r>
    <x v="2"/>
    <s v="9/03/2019"/>
    <s v="Delhi"/>
    <s v="Cochin"/>
    <s v="DEL "/>
    <s v=" BOM "/>
    <s v=" COK"/>
    <m/>
    <m/>
    <s v="19:45"/>
    <s v="18:50 10 Mar"/>
    <n v="1385"/>
    <x v="2"/>
    <s v="No info"/>
    <n v="16289"/>
    <n v="19"/>
    <x v="2"/>
  </r>
  <r>
    <x v="0"/>
    <s v="15/05/2019"/>
    <s v="Delhi"/>
    <s v="Cochin"/>
    <s v="DEL "/>
    <s v=" HYD "/>
    <s v=" COK"/>
    <m/>
    <m/>
    <s v="06:50"/>
    <s v="16:10"/>
    <n v="560"/>
    <x v="2"/>
    <s v="No info"/>
    <n v="6442"/>
    <n v="6"/>
    <x v="1"/>
  </r>
  <r>
    <x v="2"/>
    <s v="18/05/2019"/>
    <s v="Kolkata"/>
    <s v="Banglore"/>
    <s v="CCU "/>
    <s v=" BOM "/>
    <s v=" BLR"/>
    <m/>
    <m/>
    <s v="08:25"/>
    <s v="16:20"/>
    <n v="475"/>
    <x v="2"/>
    <s v="In-flight meal not included"/>
    <n v="10844"/>
    <n v="8"/>
    <x v="1"/>
  </r>
  <r>
    <x v="2"/>
    <s v="18/05/2019"/>
    <s v="Mumbai"/>
    <s v="Hyderabad"/>
    <s v="BOM "/>
    <s v=" HYD"/>
    <m/>
    <m/>
    <m/>
    <s v="10:20"/>
    <s v="11:50"/>
    <n v="90"/>
    <x v="0"/>
    <s v="No info"/>
    <n v="5678"/>
    <n v="10"/>
    <x v="1"/>
  </r>
  <r>
    <x v="0"/>
    <s v="12/04/2019"/>
    <s v="Banglore"/>
    <s v="Delhi"/>
    <s v="BLR "/>
    <s v=" DEL"/>
    <m/>
    <m/>
    <m/>
    <s v="23:30"/>
    <s v="02:20 13 Apr"/>
    <n v="170"/>
    <x v="0"/>
    <s v="No info"/>
    <n v="6906"/>
    <n v="23"/>
    <x v="0"/>
  </r>
  <r>
    <x v="3"/>
    <s v="21/05/2019"/>
    <s v="Chennai"/>
    <s v="Kolkata"/>
    <s v="MAA "/>
    <s v=" CCU"/>
    <m/>
    <m/>
    <m/>
    <s v="09:45"/>
    <s v="12:00"/>
    <n v="135"/>
    <x v="0"/>
    <s v="No check-in baggage included"/>
    <n v="3543"/>
    <n v="9"/>
    <x v="1"/>
  </r>
  <r>
    <x v="2"/>
    <s v="6/06/2019"/>
    <s v="Delhi"/>
    <s v="Cochin"/>
    <s v="DEL "/>
    <s v=" BOM "/>
    <s v=" COK"/>
    <m/>
    <m/>
    <s v="09:00"/>
    <s v="19:00"/>
    <n v="600"/>
    <x v="2"/>
    <s v="No info"/>
    <n v="14714"/>
    <n v="9"/>
    <x v="1"/>
  </r>
  <r>
    <x v="8"/>
    <s v="03/03/2019"/>
    <s v="Banglore"/>
    <s v="New Delhi"/>
    <s v="BLR "/>
    <s v=" DEL"/>
    <m/>
    <m/>
    <m/>
    <s v="16:00"/>
    <s v="18:35"/>
    <n v="155"/>
    <x v="0"/>
    <s v="No info"/>
    <n v="11793"/>
    <n v="16"/>
    <x v="3"/>
  </r>
  <r>
    <x v="4"/>
    <s v="15/05/2019"/>
    <s v="Delhi"/>
    <s v="Cochin"/>
    <s v="DEL "/>
    <s v=" BOM "/>
    <s v=" COK"/>
    <m/>
    <m/>
    <s v="11:30"/>
    <s v="19:15"/>
    <n v="465"/>
    <x v="2"/>
    <s v="No info"/>
    <n v="14323"/>
    <n v="11"/>
    <x v="1"/>
  </r>
  <r>
    <x v="3"/>
    <s v="9/04/2019"/>
    <s v="Banglore"/>
    <s v="Delhi"/>
    <s v="BLR "/>
    <s v=" DEL"/>
    <m/>
    <m/>
    <m/>
    <s v="21:10"/>
    <s v="00:05 10 Apr"/>
    <n v="175"/>
    <x v="0"/>
    <s v="No info"/>
    <n v="3971"/>
    <n v="21"/>
    <x v="0"/>
  </r>
  <r>
    <x v="6"/>
    <s v="6/05/2019"/>
    <s v="Kolkata"/>
    <s v="Banglore"/>
    <s v="CCU "/>
    <s v=" DEL "/>
    <s v=" BLR"/>
    <m/>
    <m/>
    <s v="20:20"/>
    <s v="22:40 07 May"/>
    <n v="1580"/>
    <x v="2"/>
    <s v="No info"/>
    <n v="8452"/>
    <n v="20"/>
    <x v="2"/>
  </r>
  <r>
    <x v="6"/>
    <s v="12/04/2019"/>
    <s v="Banglore"/>
    <s v="Delhi"/>
    <s v="BLR "/>
    <s v=" DEL"/>
    <m/>
    <m/>
    <m/>
    <s v="07:00"/>
    <s v="09:40"/>
    <n v="160"/>
    <x v="0"/>
    <s v="No info"/>
    <n v="5403"/>
    <n v="7"/>
    <x v="1"/>
  </r>
  <r>
    <x v="4"/>
    <s v="9/05/2019"/>
    <s v="Delhi"/>
    <s v="Cochin"/>
    <s v="DEL "/>
    <s v=" BOM "/>
    <s v=" COK"/>
    <m/>
    <m/>
    <s v="10:00"/>
    <s v="21:00"/>
    <n v="660"/>
    <x v="2"/>
    <s v="No info"/>
    <n v="13727"/>
    <n v="10"/>
    <x v="1"/>
  </r>
  <r>
    <x v="1"/>
    <s v="1/04/2019"/>
    <s v="Kolkata"/>
    <s v="Banglore"/>
    <s v="CCU "/>
    <s v=" DEL "/>
    <s v=" AMD "/>
    <s v=" BLR"/>
    <m/>
    <s v="10:00"/>
    <s v="05:25 02 Apr"/>
    <n v="1165"/>
    <x v="1"/>
    <s v="No info"/>
    <n v="12639"/>
    <n v="10"/>
    <x v="1"/>
  </r>
  <r>
    <x v="2"/>
    <s v="18/04/2019"/>
    <s v="Banglore"/>
    <s v="Delhi"/>
    <s v="BLR "/>
    <s v=" DEL"/>
    <m/>
    <m/>
    <m/>
    <s v="15:15"/>
    <s v="18:10"/>
    <n v="175"/>
    <x v="0"/>
    <s v="In-flight meal not included"/>
    <n v="5198"/>
    <n v="15"/>
    <x v="3"/>
  </r>
  <r>
    <x v="6"/>
    <s v="1/06/2019"/>
    <s v="Banglore"/>
    <s v="Delhi"/>
    <s v="BLR "/>
    <s v=" DEL"/>
    <m/>
    <m/>
    <m/>
    <s v="19:30"/>
    <s v="22:15"/>
    <n v="165"/>
    <x v="0"/>
    <s v="No info"/>
    <n v="4878"/>
    <n v="19"/>
    <x v="2"/>
  </r>
  <r>
    <x v="2"/>
    <s v="18/05/2019"/>
    <s v="Delhi"/>
    <s v="Cochin"/>
    <s v="DEL "/>
    <s v=" BOM "/>
    <s v=" COK"/>
    <m/>
    <m/>
    <s v="19:45"/>
    <s v="19:00 19 May"/>
    <n v="1395"/>
    <x v="2"/>
    <s v="In-flight meal not included"/>
    <n v="12373"/>
    <n v="19"/>
    <x v="2"/>
  </r>
  <r>
    <x v="4"/>
    <s v="3/03/2019"/>
    <s v="Delhi"/>
    <s v="Cochin"/>
    <s v="DEL "/>
    <s v=" HYD "/>
    <s v=" COK"/>
    <m/>
    <m/>
    <s v="07:10"/>
    <s v="16:10"/>
    <n v="540"/>
    <x v="2"/>
    <s v="In-flight meal not included"/>
    <n v="8552"/>
    <n v="7"/>
    <x v="1"/>
  </r>
  <r>
    <x v="6"/>
    <s v="21/04/2019"/>
    <s v="Delhi"/>
    <s v="Cochin"/>
    <s v="DEL "/>
    <s v=" COK"/>
    <m/>
    <m/>
    <m/>
    <s v="14:40"/>
    <s v="17:50"/>
    <n v="190"/>
    <x v="0"/>
    <s v="No info"/>
    <n v="6741"/>
    <n v="14"/>
    <x v="3"/>
  </r>
  <r>
    <x v="4"/>
    <s v="9/04/2019"/>
    <s v="Delhi"/>
    <s v="Cochin"/>
    <s v="DEL "/>
    <s v=" BOM "/>
    <s v=" COK"/>
    <m/>
    <m/>
    <s v="12:50"/>
    <s v="19:15"/>
    <n v="385"/>
    <x v="2"/>
    <s v="No info"/>
    <n v="6481"/>
    <n v="12"/>
    <x v="3"/>
  </r>
  <r>
    <x v="4"/>
    <s v="6/06/2019"/>
    <s v="Delhi"/>
    <s v="Cochin"/>
    <s v="DEL "/>
    <s v=" BOM "/>
    <s v=" COK"/>
    <m/>
    <m/>
    <s v="10:35"/>
    <s v="19:15"/>
    <n v="520"/>
    <x v="2"/>
    <s v="No info"/>
    <n v="7354"/>
    <n v="10"/>
    <x v="1"/>
  </r>
  <r>
    <x v="1"/>
    <s v="21/04/2019"/>
    <s v="Banglore"/>
    <s v="Delhi"/>
    <s v="BLR "/>
    <s v=" DEL"/>
    <m/>
    <m/>
    <m/>
    <s v="21:05"/>
    <s v="23:55"/>
    <n v="170"/>
    <x v="0"/>
    <s v="No info"/>
    <n v="5228"/>
    <n v="21"/>
    <x v="0"/>
  </r>
  <r>
    <x v="2"/>
    <s v="12/05/2019"/>
    <s v="Kolkata"/>
    <s v="Banglore"/>
    <s v="CCU "/>
    <s v=" BOM "/>
    <s v=" BLR"/>
    <m/>
    <m/>
    <s v="08:25"/>
    <s v="20:45"/>
    <n v="740"/>
    <x v="2"/>
    <s v="In-flight meal not included"/>
    <n v="10844"/>
    <n v="8"/>
    <x v="1"/>
  </r>
  <r>
    <x v="0"/>
    <s v="18/05/2019"/>
    <s v="Delhi"/>
    <s v="Cochin"/>
    <s v="DEL "/>
    <s v=" HYD "/>
    <s v=" COK"/>
    <m/>
    <m/>
    <s v="06:50"/>
    <s v="12:10"/>
    <n v="320"/>
    <x v="2"/>
    <s v="No info"/>
    <n v="6347"/>
    <n v="6"/>
    <x v="1"/>
  </r>
  <r>
    <x v="1"/>
    <s v="15/03/2019"/>
    <s v="Banglore"/>
    <s v="New Delhi"/>
    <s v="BLR "/>
    <s v=" HYD "/>
    <s v=" DEL"/>
    <m/>
    <m/>
    <s v="08:15"/>
    <s v="12:15"/>
    <n v="240"/>
    <x v="2"/>
    <s v="No info"/>
    <n v="5013"/>
    <n v="8"/>
    <x v="1"/>
  </r>
  <r>
    <x v="2"/>
    <s v="9/06/2019"/>
    <s v="Kolkata"/>
    <s v="Banglore"/>
    <s v="CCU "/>
    <s v=" BOM "/>
    <s v=" BLR"/>
    <m/>
    <m/>
    <s v="18:55"/>
    <s v="04:40 10 Jun"/>
    <n v="585"/>
    <x v="2"/>
    <s v="In-flight meal not included"/>
    <n v="9663"/>
    <n v="18"/>
    <x v="2"/>
  </r>
  <r>
    <x v="0"/>
    <s v="6/04/2019"/>
    <s v="Banglore"/>
    <s v="Delhi"/>
    <s v="BLR "/>
    <s v=" DEL"/>
    <m/>
    <m/>
    <m/>
    <s v="18:25"/>
    <s v="21:20"/>
    <n v="175"/>
    <x v="0"/>
    <s v="No info"/>
    <n v="4823"/>
    <n v="18"/>
    <x v="2"/>
  </r>
  <r>
    <x v="1"/>
    <s v="24/06/2019"/>
    <s v="Delhi"/>
    <s v="Cochin"/>
    <s v="DEL "/>
    <s v=" CCU "/>
    <s v=" BOM "/>
    <s v=" COK"/>
    <m/>
    <s v="16:55"/>
    <s v="19:15 25 Jun"/>
    <n v="1580"/>
    <x v="1"/>
    <s v="No info"/>
    <n v="13381"/>
    <n v="16"/>
    <x v="3"/>
  </r>
  <r>
    <x v="3"/>
    <s v="1/06/2019"/>
    <s v="Chennai"/>
    <s v="Kolkata"/>
    <s v="MAA "/>
    <s v=" CCU"/>
    <m/>
    <m/>
    <m/>
    <s v="09:45"/>
    <s v="12:00"/>
    <n v="135"/>
    <x v="0"/>
    <s v="No check-in baggage included"/>
    <n v="3543"/>
    <n v="9"/>
    <x v="1"/>
  </r>
  <r>
    <x v="2"/>
    <s v="15/05/2019"/>
    <s v="Kolkata"/>
    <s v="Banglore"/>
    <s v="CCU "/>
    <s v=" BOM "/>
    <s v=" BLR"/>
    <m/>
    <m/>
    <s v="18:55"/>
    <s v="04:40 16 May"/>
    <n v="585"/>
    <x v="2"/>
    <s v="In-flight meal not included"/>
    <n v="9663"/>
    <n v="18"/>
    <x v="2"/>
  </r>
  <r>
    <x v="2"/>
    <s v="1/04/2019"/>
    <s v="Kolkata"/>
    <s v="Banglore"/>
    <s v="CCU "/>
    <s v=" BOM "/>
    <s v=" BLR"/>
    <m/>
    <m/>
    <s v="18:55"/>
    <s v="19:50 02 Apr"/>
    <n v="1495"/>
    <x v="2"/>
    <s v="In-flight meal not included"/>
    <n v="7064"/>
    <n v="18"/>
    <x v="2"/>
  </r>
  <r>
    <x v="2"/>
    <s v="9/06/2019"/>
    <s v="Delhi"/>
    <s v="Cochin"/>
    <s v="DEL "/>
    <s v=" BOM "/>
    <s v=" COK"/>
    <m/>
    <m/>
    <s v="07:05"/>
    <s v="19:00"/>
    <n v="715"/>
    <x v="2"/>
    <s v="In-flight meal not included"/>
    <n v="10262"/>
    <n v="7"/>
    <x v="1"/>
  </r>
  <r>
    <x v="1"/>
    <s v="1/06/2019"/>
    <s v="Delhi"/>
    <s v="Cochin"/>
    <s v="DEL "/>
    <s v=" GOI "/>
    <s v=" BOM "/>
    <s v=" COK"/>
    <m/>
    <s v="10:55"/>
    <s v="19:15"/>
    <n v="500"/>
    <x v="1"/>
    <s v="No info"/>
    <n v="13013"/>
    <n v="10"/>
    <x v="1"/>
  </r>
  <r>
    <x v="2"/>
    <s v="27/06/2019"/>
    <s v="Delhi"/>
    <s v="Cochin"/>
    <s v="DEL "/>
    <s v=" AMD "/>
    <s v=" BOM "/>
    <s v=" COK"/>
    <m/>
    <s v="19:10"/>
    <s v="12:35 28 Jun"/>
    <n v="1045"/>
    <x v="1"/>
    <s v="No info"/>
    <n v="15339"/>
    <n v="19"/>
    <x v="2"/>
  </r>
  <r>
    <x v="5"/>
    <s v="18/04/2019"/>
    <s v="Banglore"/>
    <s v="Delhi"/>
    <s v="BLR "/>
    <s v=" DEL"/>
    <m/>
    <m/>
    <m/>
    <s v="11:40"/>
    <s v="14:30"/>
    <n v="170"/>
    <x v="0"/>
    <s v="No info"/>
    <n v="4937"/>
    <n v="11"/>
    <x v="1"/>
  </r>
  <r>
    <x v="0"/>
    <s v="6/06/2019"/>
    <s v="Delhi"/>
    <s v="Cochin"/>
    <s v="DEL "/>
    <s v=" HYD "/>
    <s v=" COK"/>
    <m/>
    <m/>
    <s v="05:05"/>
    <s v="12:10"/>
    <n v="425"/>
    <x v="2"/>
    <s v="No info"/>
    <n v="6818"/>
    <n v="5"/>
    <x v="1"/>
  </r>
  <r>
    <x v="1"/>
    <s v="18/05/2019"/>
    <s v="Delhi"/>
    <s v="Cochin"/>
    <s v="DEL "/>
    <s v=" GOI "/>
    <s v=" BOM "/>
    <s v=" COK"/>
    <m/>
    <s v="22:00"/>
    <s v="19:15 19 May"/>
    <n v="1275"/>
    <x v="1"/>
    <s v="No info"/>
    <n v="10441"/>
    <n v="22"/>
    <x v="0"/>
  </r>
  <r>
    <x v="2"/>
    <s v="3/04/2019"/>
    <s v="Delhi"/>
    <s v="Cochin"/>
    <s v="DEL "/>
    <s v=" BOM "/>
    <s v=" COK"/>
    <m/>
    <m/>
    <s v="14:00"/>
    <s v="19:00"/>
    <n v="300"/>
    <x v="2"/>
    <s v="In-flight meal not included"/>
    <n v="5177"/>
    <n v="14"/>
    <x v="3"/>
  </r>
  <r>
    <x v="0"/>
    <s v="27/06/2019"/>
    <s v="Chennai"/>
    <s v="Kolkata"/>
    <s v="MAA "/>
    <s v=" CCU"/>
    <m/>
    <m/>
    <m/>
    <s v="11:35"/>
    <s v="14:00"/>
    <n v="145"/>
    <x v="0"/>
    <s v="No info"/>
    <n v="3858"/>
    <n v="11"/>
    <x v="1"/>
  </r>
  <r>
    <x v="0"/>
    <s v="18/05/2019"/>
    <s v="Kolkata"/>
    <s v="Banglore"/>
    <s v="CCU "/>
    <s v=" PNQ "/>
    <s v=" BLR"/>
    <m/>
    <m/>
    <s v="21:00"/>
    <s v="02:15 19 May"/>
    <n v="315"/>
    <x v="2"/>
    <s v="No info"/>
    <n v="6534"/>
    <n v="21"/>
    <x v="0"/>
  </r>
  <r>
    <x v="4"/>
    <s v="15/06/2019"/>
    <s v="Delhi"/>
    <s v="Cochin"/>
    <s v="DEL "/>
    <s v=" BOM "/>
    <s v=" COK"/>
    <m/>
    <m/>
    <s v="10:20"/>
    <s v="01:30 16 Jun"/>
    <n v="910"/>
    <x v="2"/>
    <s v="No info"/>
    <n v="6795"/>
    <n v="10"/>
    <x v="1"/>
  </r>
  <r>
    <x v="4"/>
    <s v="3/06/2019"/>
    <s v="Delhi"/>
    <s v="Cochin"/>
    <s v="DEL "/>
    <s v=" BOM "/>
    <s v=" COK"/>
    <m/>
    <m/>
    <s v="07:30"/>
    <s v="19:15"/>
    <n v="705"/>
    <x v="2"/>
    <s v="No info"/>
    <n v="9736"/>
    <n v="7"/>
    <x v="1"/>
  </r>
  <r>
    <x v="2"/>
    <s v="1/05/2019"/>
    <s v="Banglore"/>
    <s v="Delhi"/>
    <s v="BLR "/>
    <s v=" DEL"/>
    <m/>
    <m/>
    <m/>
    <s v="19:50"/>
    <s v="22:50"/>
    <n v="180"/>
    <x v="0"/>
    <s v="No info"/>
    <n v="7229"/>
    <n v="19"/>
    <x v="2"/>
  </r>
  <r>
    <x v="3"/>
    <s v="24/04/2019"/>
    <s v="Delhi"/>
    <s v="Cochin"/>
    <s v="DEL "/>
    <s v=" BLR "/>
    <s v=" COK"/>
    <m/>
    <m/>
    <s v="17:55"/>
    <s v="22:50"/>
    <n v="295"/>
    <x v="2"/>
    <s v="No info"/>
    <n v="4957"/>
    <n v="17"/>
    <x v="2"/>
  </r>
  <r>
    <x v="0"/>
    <s v="09/03/2019"/>
    <s v="Banglore"/>
    <s v="New Delhi"/>
    <s v="BLR "/>
    <s v=" DEL"/>
    <m/>
    <m/>
    <m/>
    <s v="06:00"/>
    <s v="08:45"/>
    <n v="165"/>
    <x v="0"/>
    <s v="No info"/>
    <n v="7648"/>
    <n v="6"/>
    <x v="1"/>
  </r>
  <r>
    <x v="3"/>
    <s v="15/06/2019"/>
    <s v="Kolkata"/>
    <s v="Banglore"/>
    <s v="CCU "/>
    <s v=" BLR"/>
    <m/>
    <m/>
    <m/>
    <s v="14:55"/>
    <s v="17:25"/>
    <n v="150"/>
    <x v="0"/>
    <s v="No info"/>
    <n v="3873"/>
    <n v="14"/>
    <x v="3"/>
  </r>
  <r>
    <x v="2"/>
    <s v="12/05/2019"/>
    <s v="Kolkata"/>
    <s v="Banglore"/>
    <s v="CCU "/>
    <s v=" BOM "/>
    <s v=" BLR"/>
    <m/>
    <m/>
    <s v="18:55"/>
    <s v="04:40 13 May"/>
    <n v="585"/>
    <x v="2"/>
    <s v="No info"/>
    <n v="14388"/>
    <n v="18"/>
    <x v="2"/>
  </r>
  <r>
    <x v="0"/>
    <s v="6/03/2019"/>
    <s v="Kolkata"/>
    <s v="Banglore"/>
    <s v="CCU "/>
    <s v=" BLR"/>
    <m/>
    <m/>
    <m/>
    <s v="17:15"/>
    <s v="19:55"/>
    <n v="160"/>
    <x v="0"/>
    <s v="No info"/>
    <n v="5618"/>
    <n v="17"/>
    <x v="2"/>
  </r>
  <r>
    <x v="4"/>
    <s v="9/06/2019"/>
    <s v="Delhi"/>
    <s v="Cochin"/>
    <s v="DEL "/>
    <s v=" BOM "/>
    <s v=" COK"/>
    <m/>
    <m/>
    <s v="19:00"/>
    <s v="01:30 10 Jun"/>
    <n v="390"/>
    <x v="2"/>
    <s v="No info"/>
    <n v="7408"/>
    <n v="19"/>
    <x v="2"/>
  </r>
  <r>
    <x v="7"/>
    <s v="3/03/2019"/>
    <s v="Delhi"/>
    <s v="Cochin"/>
    <s v="DEL "/>
    <s v=" BLR "/>
    <s v=" COK"/>
    <m/>
    <m/>
    <s v="16:45"/>
    <s v="22:15"/>
    <n v="330"/>
    <x v="2"/>
    <s v="No info"/>
    <n v="13774"/>
    <n v="16"/>
    <x v="3"/>
  </r>
  <r>
    <x v="6"/>
    <s v="3/05/2019"/>
    <s v="Banglore"/>
    <s v="Delhi"/>
    <s v="BLR "/>
    <s v=" DEL"/>
    <m/>
    <m/>
    <m/>
    <s v="07:00"/>
    <s v="09:40"/>
    <n v="160"/>
    <x v="0"/>
    <s v="No info"/>
    <n v="4668"/>
    <n v="7"/>
    <x v="1"/>
  </r>
  <r>
    <x v="2"/>
    <s v="21/03/2019"/>
    <s v="Delhi"/>
    <s v="Cochin"/>
    <s v="DEL "/>
    <s v=" UDR "/>
    <s v=" BOM "/>
    <s v=" COK"/>
    <m/>
    <s v="18:20"/>
    <s v="04:25 23 Mar"/>
    <n v="2045"/>
    <x v="1"/>
    <s v="No info"/>
    <n v="13082"/>
    <n v="18"/>
    <x v="2"/>
  </r>
  <r>
    <x v="1"/>
    <s v="3/06/2019"/>
    <s v="Delhi"/>
    <s v="Cochin"/>
    <s v="DEL "/>
    <s v=" BOM "/>
    <s v=" COK"/>
    <m/>
    <m/>
    <s v="03:50"/>
    <s v="19:15"/>
    <n v="925"/>
    <x v="2"/>
    <s v="No info"/>
    <n v="8669"/>
    <n v="3"/>
    <x v="0"/>
  </r>
  <r>
    <x v="0"/>
    <s v="24/06/2019"/>
    <s v="Delhi"/>
    <s v="Cochin"/>
    <s v="DEL "/>
    <s v=" BOM "/>
    <s v=" COK"/>
    <m/>
    <m/>
    <s v="16:00"/>
    <s v="01:30 25 Jun"/>
    <n v="570"/>
    <x v="2"/>
    <s v="No info"/>
    <n v="6316"/>
    <n v="16"/>
    <x v="3"/>
  </r>
  <r>
    <x v="2"/>
    <s v="6/03/2019"/>
    <s v="Delhi"/>
    <s v="Cochin"/>
    <s v="DEL "/>
    <s v=" BOM "/>
    <s v=" COK"/>
    <m/>
    <m/>
    <s v="22:20"/>
    <s v="04:25 07 Mar"/>
    <n v="365"/>
    <x v="2"/>
    <s v="In-flight meal not included"/>
    <n v="12583"/>
    <n v="22"/>
    <x v="0"/>
  </r>
  <r>
    <x v="6"/>
    <s v="09/03/2019"/>
    <s v="Banglore"/>
    <s v="New Delhi"/>
    <s v="BLR "/>
    <s v=" DEL"/>
    <m/>
    <m/>
    <m/>
    <s v="16:10"/>
    <s v="18:50"/>
    <n v="160"/>
    <x v="0"/>
    <s v="No info"/>
    <n v="7923"/>
    <n v="16"/>
    <x v="3"/>
  </r>
  <r>
    <x v="5"/>
    <s v="3/03/2019"/>
    <s v="Delhi"/>
    <s v="Cochin"/>
    <s v="DEL "/>
    <s v=" BOM "/>
    <s v=" COK"/>
    <m/>
    <m/>
    <s v="07:00"/>
    <s v="12:50"/>
    <n v="350"/>
    <x v="2"/>
    <s v="No info"/>
    <n v="7378"/>
    <n v="7"/>
    <x v="1"/>
  </r>
  <r>
    <x v="6"/>
    <s v="3/06/2019"/>
    <s v="Banglore"/>
    <s v="Delhi"/>
    <s v="BLR "/>
    <s v=" DEL"/>
    <m/>
    <m/>
    <m/>
    <s v="19:30"/>
    <s v="22:15"/>
    <n v="165"/>
    <x v="0"/>
    <s v="No info"/>
    <n v="4878"/>
    <n v="19"/>
    <x v="2"/>
  </r>
  <r>
    <x v="2"/>
    <s v="18/05/2019"/>
    <s v="Kolkata"/>
    <s v="Banglore"/>
    <s v="CCU "/>
    <s v=" BOM "/>
    <s v=" BLR"/>
    <m/>
    <m/>
    <s v="16:30"/>
    <s v="19:50 19 May"/>
    <n v="1640"/>
    <x v="2"/>
    <s v="In-flight meal not included"/>
    <n v="10844"/>
    <n v="16"/>
    <x v="3"/>
  </r>
  <r>
    <x v="2"/>
    <s v="3/04/2019"/>
    <s v="Banglore"/>
    <s v="Delhi"/>
    <s v="BLR "/>
    <s v=" DEL"/>
    <m/>
    <m/>
    <m/>
    <s v="08:20"/>
    <s v="11:20"/>
    <n v="180"/>
    <x v="0"/>
    <s v="No info"/>
    <n v="7229"/>
    <n v="8"/>
    <x v="1"/>
  </r>
  <r>
    <x v="3"/>
    <s v="21/05/2019"/>
    <s v="Delhi"/>
    <s v="Cochin"/>
    <s v="DEL "/>
    <s v=" MAA "/>
    <s v=" COK"/>
    <m/>
    <m/>
    <s v="06:05"/>
    <s v="11:20"/>
    <n v="315"/>
    <x v="2"/>
    <s v="No info"/>
    <n v="6297"/>
    <n v="6"/>
    <x v="1"/>
  </r>
  <r>
    <x v="2"/>
    <s v="12/06/2019"/>
    <s v="Kolkata"/>
    <s v="Banglore"/>
    <s v="CCU "/>
    <s v=" BOM "/>
    <s v=" BLR"/>
    <m/>
    <m/>
    <s v="20:00"/>
    <s v="12:00 13 Jun"/>
    <n v="960"/>
    <x v="2"/>
    <s v="In-flight meal not included"/>
    <n v="8529"/>
    <n v="20"/>
    <x v="2"/>
  </r>
  <r>
    <x v="4"/>
    <s v="18/05/2019"/>
    <s v="Delhi"/>
    <s v="Cochin"/>
    <s v="DEL "/>
    <s v=" BOM "/>
    <s v=" COK"/>
    <m/>
    <m/>
    <s v="14:00"/>
    <s v="21:00"/>
    <n v="420"/>
    <x v="2"/>
    <s v="No info"/>
    <n v="13727"/>
    <n v="14"/>
    <x v="3"/>
  </r>
  <r>
    <x v="3"/>
    <s v="24/05/2019"/>
    <s v="Kolkata"/>
    <s v="Banglore"/>
    <s v="CCU "/>
    <s v=" PNQ "/>
    <s v=" BLR"/>
    <m/>
    <m/>
    <s v="08:35"/>
    <s v="17:15"/>
    <n v="520"/>
    <x v="2"/>
    <s v="No info"/>
    <n v="6643"/>
    <n v="8"/>
    <x v="1"/>
  </r>
  <r>
    <x v="4"/>
    <s v="9/05/2019"/>
    <s v="Delhi"/>
    <s v="Cochin"/>
    <s v="DEL "/>
    <s v=" BOM "/>
    <s v=" COK"/>
    <m/>
    <m/>
    <s v="10:00"/>
    <s v="19:00"/>
    <n v="540"/>
    <x v="2"/>
    <s v="No info"/>
    <n v="10197"/>
    <n v="10"/>
    <x v="1"/>
  </r>
  <r>
    <x v="3"/>
    <s v="21/04/2019"/>
    <s v="Kolkata"/>
    <s v="Banglore"/>
    <s v="CCU "/>
    <s v=" BLR"/>
    <m/>
    <m/>
    <m/>
    <s v="22:20"/>
    <s v="00:40 22 Apr"/>
    <n v="140"/>
    <x v="0"/>
    <s v="No info"/>
    <n v="4911"/>
    <n v="22"/>
    <x v="0"/>
  </r>
  <r>
    <x v="0"/>
    <s v="6/03/2019"/>
    <s v="Chennai"/>
    <s v="Kolkata"/>
    <s v="MAA "/>
    <s v=" CCU"/>
    <m/>
    <m/>
    <m/>
    <s v="05:15"/>
    <s v="07:35"/>
    <n v="140"/>
    <x v="0"/>
    <s v="No info"/>
    <n v="6482"/>
    <n v="5"/>
    <x v="1"/>
  </r>
  <r>
    <x v="2"/>
    <s v="01/03/2019"/>
    <s v="Banglore"/>
    <s v="New Delhi"/>
    <s v="BLR "/>
    <s v=" BOM "/>
    <s v=" DEL"/>
    <m/>
    <m/>
    <s v="08:55"/>
    <s v="15:15"/>
    <n v="380"/>
    <x v="2"/>
    <s v="No info"/>
    <n v="26890"/>
    <n v="8"/>
    <x v="1"/>
  </r>
  <r>
    <x v="0"/>
    <s v="18/05/2019"/>
    <s v="Kolkata"/>
    <s v="Banglore"/>
    <s v="CCU "/>
    <s v=" HYD "/>
    <s v=" BLR"/>
    <m/>
    <m/>
    <s v="19:20"/>
    <s v="23:45"/>
    <n v="265"/>
    <x v="2"/>
    <s v="No info"/>
    <n v="3717"/>
    <n v="19"/>
    <x v="2"/>
  </r>
  <r>
    <x v="0"/>
    <s v="1/06/2019"/>
    <s v="Chennai"/>
    <s v="Kolkata"/>
    <s v="MAA "/>
    <s v=" CCU"/>
    <m/>
    <m/>
    <m/>
    <s v="13:15"/>
    <s v="15:35"/>
    <n v="140"/>
    <x v="0"/>
    <s v="No info"/>
    <n v="3597"/>
    <n v="13"/>
    <x v="3"/>
  </r>
  <r>
    <x v="1"/>
    <s v="18/03/2019"/>
    <s v="Banglore"/>
    <s v="New Delhi"/>
    <s v="BLR "/>
    <s v=" CCU "/>
    <s v=" GAU "/>
    <s v=" DEL"/>
    <m/>
    <s v="11:05"/>
    <s v="22:10"/>
    <n v="665"/>
    <x v="1"/>
    <s v="No info"/>
    <n v="10846"/>
    <n v="11"/>
    <x v="1"/>
  </r>
  <r>
    <x v="1"/>
    <s v="01/03/2019"/>
    <s v="Banglore"/>
    <s v="New Delhi"/>
    <s v="BLR "/>
    <s v=" CCU "/>
    <s v=" DEL"/>
    <m/>
    <m/>
    <s v="05:50"/>
    <s v="22:45"/>
    <n v="1015"/>
    <x v="2"/>
    <s v="No info"/>
    <n v="14069"/>
    <n v="5"/>
    <x v="1"/>
  </r>
  <r>
    <x v="2"/>
    <s v="1/04/2019"/>
    <s v="Delhi"/>
    <s v="Cochin"/>
    <s v="DEL "/>
    <s v=" BOM "/>
    <s v=" COK"/>
    <m/>
    <m/>
    <s v="22:50"/>
    <s v="12:35 02 Apr"/>
    <n v="825"/>
    <x v="2"/>
    <s v="In-flight meal not included"/>
    <n v="5177"/>
    <n v="22"/>
    <x v="0"/>
  </r>
  <r>
    <x v="1"/>
    <s v="6/03/2019"/>
    <s v="Delhi"/>
    <s v="Cochin"/>
    <s v="DEL "/>
    <s v=" NAG "/>
    <s v=" BOM "/>
    <s v=" COK"/>
    <m/>
    <s v="05:55"/>
    <s v="07:40 07 Mar"/>
    <n v="1545"/>
    <x v="1"/>
    <s v="No info"/>
    <n v="14641"/>
    <n v="5"/>
    <x v="1"/>
  </r>
  <r>
    <x v="0"/>
    <s v="6/06/2019"/>
    <s v="Delhi"/>
    <s v="Cochin"/>
    <s v="DEL "/>
    <s v=" HYD "/>
    <s v=" COK"/>
    <m/>
    <m/>
    <s v="08:35"/>
    <s v="22:30"/>
    <n v="835"/>
    <x v="2"/>
    <s v="No info"/>
    <n v="6442"/>
    <n v="8"/>
    <x v="1"/>
  </r>
  <r>
    <x v="1"/>
    <s v="21/03/2019"/>
    <s v="Delhi"/>
    <s v="Cochin"/>
    <s v="DEL "/>
    <s v=" BLR "/>
    <s v=" COK"/>
    <m/>
    <m/>
    <s v="17:45"/>
    <s v="23:00"/>
    <n v="315"/>
    <x v="2"/>
    <s v="No info"/>
    <n v="5704"/>
    <n v="17"/>
    <x v="2"/>
  </r>
  <r>
    <x v="2"/>
    <s v="6/05/2019"/>
    <s v="Kolkata"/>
    <s v="Banglore"/>
    <s v="CCU "/>
    <s v=" BOM "/>
    <s v=" BLR"/>
    <m/>
    <m/>
    <s v="14:05"/>
    <s v="09:20 07 May"/>
    <n v="1155"/>
    <x v="2"/>
    <s v="In-flight meal not included"/>
    <n v="9663"/>
    <n v="14"/>
    <x v="3"/>
  </r>
  <r>
    <x v="2"/>
    <s v="6/06/2019"/>
    <s v="Delhi"/>
    <s v="Cochin"/>
    <s v="DEL "/>
    <s v=" BOM "/>
    <s v=" COK"/>
    <m/>
    <m/>
    <s v="20:55"/>
    <s v="04:25 07 Jun"/>
    <n v="450"/>
    <x v="2"/>
    <s v="No info"/>
    <n v="14714"/>
    <n v="20"/>
    <x v="2"/>
  </r>
  <r>
    <x v="2"/>
    <s v="1/04/2019"/>
    <s v="Delhi"/>
    <s v="Cochin"/>
    <s v="DEL "/>
    <s v=" BOM "/>
    <s v=" COK"/>
    <m/>
    <m/>
    <s v="10:00"/>
    <s v="19:00"/>
    <n v="540"/>
    <x v="2"/>
    <s v="In-flight meal not included"/>
    <n v="5406"/>
    <n v="10"/>
    <x v="1"/>
  </r>
  <r>
    <x v="6"/>
    <s v="15/05/2019"/>
    <s v="Kolkata"/>
    <s v="Banglore"/>
    <s v="CCU "/>
    <s v=" DEL "/>
    <s v=" BLR"/>
    <m/>
    <m/>
    <s v="20:20"/>
    <s v="20:20 16 May"/>
    <n v="1440"/>
    <x v="2"/>
    <s v="No info"/>
    <n v="8610"/>
    <n v="20"/>
    <x v="2"/>
  </r>
  <r>
    <x v="2"/>
    <s v="12/06/2019"/>
    <s v="Delhi"/>
    <s v="Cochin"/>
    <s v="DEL "/>
    <s v=" BDQ "/>
    <s v=" BOM "/>
    <s v=" COK"/>
    <m/>
    <s v="18:25"/>
    <s v="12:35 13 Jun"/>
    <n v="1090"/>
    <x v="1"/>
    <s v="No info"/>
    <n v="14237"/>
    <n v="18"/>
    <x v="2"/>
  </r>
  <r>
    <x v="0"/>
    <s v="9/06/2019"/>
    <s v="Banglore"/>
    <s v="Delhi"/>
    <s v="BLR "/>
    <s v=" DEL"/>
    <m/>
    <m/>
    <m/>
    <s v="07:10"/>
    <s v="10:05"/>
    <n v="175"/>
    <x v="0"/>
    <s v="No info"/>
    <n v="4823"/>
    <n v="7"/>
    <x v="1"/>
  </r>
  <r>
    <x v="0"/>
    <s v="27/03/2019"/>
    <s v="Mumbai"/>
    <s v="Hyderabad"/>
    <s v="BOM "/>
    <s v=" HYD"/>
    <m/>
    <m/>
    <m/>
    <s v="20:05"/>
    <s v="21:35"/>
    <n v="90"/>
    <x v="0"/>
    <s v="No info"/>
    <n v="2227"/>
    <n v="20"/>
    <x v="2"/>
  </r>
  <r>
    <x v="2"/>
    <s v="18/05/2019"/>
    <s v="Delhi"/>
    <s v="Cochin"/>
    <s v="DEL "/>
    <s v=" BOM "/>
    <s v=" COK"/>
    <m/>
    <m/>
    <s v="07:05"/>
    <s v="04:25 19 May"/>
    <n v="1280"/>
    <x v="2"/>
    <s v="In-flight meal not included"/>
    <n v="12373"/>
    <n v="7"/>
    <x v="1"/>
  </r>
  <r>
    <x v="1"/>
    <s v="6/06/2019"/>
    <s v="Delhi"/>
    <s v="Cochin"/>
    <s v="DEL "/>
    <s v=" BOM "/>
    <s v=" COK"/>
    <m/>
    <m/>
    <s v="13:00"/>
    <s v="19:15"/>
    <n v="375"/>
    <x v="2"/>
    <s v="No info"/>
    <n v="8372"/>
    <n v="13"/>
    <x v="3"/>
  </r>
  <r>
    <x v="2"/>
    <s v="3/03/2019"/>
    <s v="Delhi"/>
    <s v="Cochin"/>
    <s v="DEL "/>
    <s v=" BOM "/>
    <s v=" COK"/>
    <m/>
    <m/>
    <s v="13:55"/>
    <s v="04:25 04 Mar"/>
    <n v="870"/>
    <x v="2"/>
    <s v="No info"/>
    <n v="17024"/>
    <n v="13"/>
    <x v="3"/>
  </r>
  <r>
    <x v="1"/>
    <s v="27/05/2019"/>
    <s v="Mumbai"/>
    <s v="Hyderabad"/>
    <s v="BOM "/>
    <s v=" HYD"/>
    <m/>
    <m/>
    <m/>
    <s v="21:05"/>
    <s v="22:25"/>
    <n v="80"/>
    <x v="0"/>
    <s v="No info"/>
    <n v="3100"/>
    <n v="21"/>
    <x v="0"/>
  </r>
  <r>
    <x v="2"/>
    <s v="9/03/2019"/>
    <s v="Delhi"/>
    <s v="Cochin"/>
    <s v="DEL "/>
    <s v=" BOM "/>
    <s v=" COK"/>
    <m/>
    <m/>
    <s v="06:50"/>
    <s v="19:45"/>
    <n v="775"/>
    <x v="2"/>
    <s v="In-flight meal not included"/>
    <n v="14053"/>
    <n v="6"/>
    <x v="1"/>
  </r>
  <r>
    <x v="0"/>
    <s v="9/05/2019"/>
    <s v="Chennai"/>
    <s v="Kolkata"/>
    <s v="MAA "/>
    <s v=" CCU"/>
    <m/>
    <m/>
    <m/>
    <s v="05:15"/>
    <s v="07:40"/>
    <n v="145"/>
    <x v="0"/>
    <s v="No info"/>
    <n v="3540"/>
    <n v="5"/>
    <x v="1"/>
  </r>
  <r>
    <x v="6"/>
    <s v="21/05/2019"/>
    <s v="Kolkata"/>
    <s v="Banglore"/>
    <s v="CCU "/>
    <s v=" DEL "/>
    <s v=" BLR"/>
    <m/>
    <m/>
    <s v="20:20"/>
    <s v="18:50 22 May"/>
    <n v="1350"/>
    <x v="2"/>
    <s v="No info"/>
    <n v="9345"/>
    <n v="20"/>
    <x v="2"/>
  </r>
  <r>
    <x v="2"/>
    <s v="1/06/2019"/>
    <s v="Delhi"/>
    <s v="Cochin"/>
    <s v="DEL "/>
    <s v=" JAI "/>
    <s v=" BOM "/>
    <s v=" COK"/>
    <m/>
    <s v="05:30"/>
    <s v="04:25 02 Jun"/>
    <n v="1375"/>
    <x v="1"/>
    <s v="In-flight meal not included"/>
    <n v="10368"/>
    <n v="5"/>
    <x v="1"/>
  </r>
  <r>
    <x v="2"/>
    <s v="01/03/2019"/>
    <s v="Banglore"/>
    <s v="New Delhi"/>
    <s v="BLR "/>
    <s v=" BOM "/>
    <s v=" DEL"/>
    <m/>
    <m/>
    <s v="07:00"/>
    <s v="12:25"/>
    <n v="325"/>
    <x v="2"/>
    <s v="No info"/>
    <n v="26890"/>
    <n v="7"/>
    <x v="1"/>
  </r>
  <r>
    <x v="3"/>
    <s v="9/03/2019"/>
    <s v="Mumbai"/>
    <s v="Hyderabad"/>
    <s v="BOM "/>
    <s v=" HYD"/>
    <m/>
    <m/>
    <m/>
    <s v="08:50"/>
    <s v="10:15"/>
    <n v="85"/>
    <x v="0"/>
    <s v="No info"/>
    <n v="5755"/>
    <n v="8"/>
    <x v="1"/>
  </r>
  <r>
    <x v="2"/>
    <s v="21/03/2019"/>
    <s v="Banglore"/>
    <s v="New Delhi"/>
    <s v="BLR "/>
    <s v=" BOM "/>
    <s v=" DEL"/>
    <m/>
    <m/>
    <s v="08:55"/>
    <s v="16:10"/>
    <n v="435"/>
    <x v="2"/>
    <s v="In-flight meal not included"/>
    <n v="7832"/>
    <n v="8"/>
    <x v="1"/>
  </r>
  <r>
    <x v="2"/>
    <s v="6/05/2019"/>
    <s v="Kolkata"/>
    <s v="Banglore"/>
    <s v="CCU "/>
    <s v=" BOM "/>
    <s v=" BLR"/>
    <m/>
    <m/>
    <s v="08:25"/>
    <s v="20:45"/>
    <n v="740"/>
    <x v="2"/>
    <s v="No info"/>
    <n v="14388"/>
    <n v="8"/>
    <x v="1"/>
  </r>
  <r>
    <x v="1"/>
    <s v="27/06/2019"/>
    <s v="Delhi"/>
    <s v="Cochin"/>
    <s v="DEL "/>
    <s v=" HYD "/>
    <s v=" MAA "/>
    <s v=" COK"/>
    <m/>
    <s v="13:15"/>
    <s v="09:25 28 Jun"/>
    <n v="1210"/>
    <x v="1"/>
    <s v="No info"/>
    <n v="8839"/>
    <n v="13"/>
    <x v="3"/>
  </r>
  <r>
    <x v="1"/>
    <s v="3/03/2019"/>
    <s v="Delhi"/>
    <s v="Cochin"/>
    <s v="DEL "/>
    <s v=" GOI "/>
    <s v=" BOM "/>
    <s v=" COK"/>
    <m/>
    <s v="22:00"/>
    <s v="19:15 04 Mar"/>
    <n v="1275"/>
    <x v="1"/>
    <s v="No info"/>
    <n v="22096"/>
    <n v="22"/>
    <x v="0"/>
  </r>
  <r>
    <x v="6"/>
    <s v="27/05/2019"/>
    <s v="Chennai"/>
    <s v="Kolkata"/>
    <s v="MAA "/>
    <s v=" CCU"/>
    <m/>
    <m/>
    <m/>
    <s v="07:05"/>
    <s v="09:20"/>
    <n v="135"/>
    <x v="0"/>
    <s v="No info"/>
    <n v="3687"/>
    <n v="7"/>
    <x v="1"/>
  </r>
  <r>
    <x v="4"/>
    <s v="15/05/2019"/>
    <s v="Delhi"/>
    <s v="Cochin"/>
    <s v="DEL "/>
    <s v=" BOM "/>
    <s v=" COK"/>
    <m/>
    <m/>
    <s v="08:30"/>
    <s v="19:00"/>
    <n v="630"/>
    <x v="2"/>
    <s v="No info"/>
    <n v="9627"/>
    <n v="8"/>
    <x v="1"/>
  </r>
  <r>
    <x v="4"/>
    <s v="21/03/2019"/>
    <s v="Delhi"/>
    <s v="Cochin"/>
    <s v="DEL "/>
    <s v=" BOM "/>
    <s v=" COK"/>
    <m/>
    <m/>
    <s v="11:30"/>
    <s v="01:35 22 Mar"/>
    <n v="845"/>
    <x v="2"/>
    <s v="No info"/>
    <n v="13542"/>
    <n v="11"/>
    <x v="1"/>
  </r>
  <r>
    <x v="0"/>
    <s v="27/04/2019"/>
    <s v="Banglore"/>
    <s v="Delhi"/>
    <s v="BLR "/>
    <s v=" DEL"/>
    <m/>
    <m/>
    <m/>
    <s v="04:00"/>
    <s v="06:50"/>
    <n v="170"/>
    <x v="0"/>
    <s v="No info"/>
    <n v="4423"/>
    <n v="4"/>
    <x v="0"/>
  </r>
  <r>
    <x v="0"/>
    <s v="3/03/2019"/>
    <s v="Delhi"/>
    <s v="Cochin"/>
    <s v="DEL "/>
    <s v=" HYD "/>
    <s v=" MAA "/>
    <s v=" COK"/>
    <m/>
    <s v="04:55"/>
    <s v="21:20"/>
    <n v="985"/>
    <x v="1"/>
    <s v="No info"/>
    <n v="8899"/>
    <n v="4"/>
    <x v="0"/>
  </r>
  <r>
    <x v="3"/>
    <s v="21/04/2019"/>
    <s v="Delhi"/>
    <s v="Cochin"/>
    <s v="DEL "/>
    <s v=" MAA "/>
    <s v=" COK"/>
    <m/>
    <m/>
    <s v="06:05"/>
    <s v="11:20"/>
    <n v="315"/>
    <x v="2"/>
    <s v="No info"/>
    <n v="5583"/>
    <n v="6"/>
    <x v="1"/>
  </r>
  <r>
    <x v="7"/>
    <s v="27/05/2019"/>
    <s v="Delhi"/>
    <s v="Cochin"/>
    <s v="DEL "/>
    <s v=" BLR "/>
    <s v=" COK"/>
    <m/>
    <m/>
    <s v="16:45"/>
    <s v="06:35 28 May"/>
    <n v="830"/>
    <x v="2"/>
    <s v="No info"/>
    <n v="6752"/>
    <n v="16"/>
    <x v="3"/>
  </r>
  <r>
    <x v="3"/>
    <s v="21/05/2019"/>
    <s v="Chennai"/>
    <s v="Kolkata"/>
    <s v="MAA "/>
    <s v=" CCU"/>
    <m/>
    <m/>
    <m/>
    <s v="08:20"/>
    <s v="10:35"/>
    <n v="135"/>
    <x v="0"/>
    <s v="No check-in baggage included"/>
    <n v="3543"/>
    <n v="8"/>
    <x v="1"/>
  </r>
  <r>
    <x v="2"/>
    <s v="21/03/2019"/>
    <s v="Banglore"/>
    <s v="New Delhi"/>
    <s v="BLR "/>
    <s v=" BOM "/>
    <s v=" DEL"/>
    <m/>
    <m/>
    <s v="08:00"/>
    <s v="15:15"/>
    <n v="435"/>
    <x v="2"/>
    <s v="In-flight meal not included"/>
    <n v="7832"/>
    <n v="8"/>
    <x v="1"/>
  </r>
  <r>
    <x v="1"/>
    <s v="1/05/2019"/>
    <s v="Kolkata"/>
    <s v="Banglore"/>
    <s v="CCU "/>
    <s v=" IXR "/>
    <s v=" DEL "/>
    <s v=" BLR"/>
    <m/>
    <s v="05:50"/>
    <s v="08:55 02 May"/>
    <n v="1625"/>
    <x v="1"/>
    <s v="No info"/>
    <n v="10991"/>
    <n v="5"/>
    <x v="1"/>
  </r>
  <r>
    <x v="2"/>
    <s v="27/05/2019"/>
    <s v="Delhi"/>
    <s v="Cochin"/>
    <s v="DEL "/>
    <s v=" BOM "/>
    <s v=" COK"/>
    <m/>
    <m/>
    <s v="09:00"/>
    <s v="12:35 28 May"/>
    <n v="1655"/>
    <x v="2"/>
    <s v="In-flight meal not included"/>
    <n v="12898"/>
    <n v="9"/>
    <x v="1"/>
  </r>
  <r>
    <x v="2"/>
    <s v="27/05/2019"/>
    <s v="Delhi"/>
    <s v="Cochin"/>
    <s v="DEL "/>
    <s v=" BOM "/>
    <s v=" COK"/>
    <m/>
    <m/>
    <s v="14:00"/>
    <s v="19:00"/>
    <n v="300"/>
    <x v="2"/>
    <s v="In-flight meal not included"/>
    <n v="12898"/>
    <n v="14"/>
    <x v="3"/>
  </r>
  <r>
    <x v="5"/>
    <s v="24/05/2019"/>
    <s v="Banglore"/>
    <s v="Delhi"/>
    <s v="BLR "/>
    <s v=" DEL"/>
    <m/>
    <m/>
    <m/>
    <s v="11:40"/>
    <s v="14:30"/>
    <n v="170"/>
    <x v="0"/>
    <s v="No info"/>
    <n v="3398"/>
    <n v="11"/>
    <x v="1"/>
  </r>
  <r>
    <x v="1"/>
    <s v="24/04/2019"/>
    <s v="Delhi"/>
    <s v="Cochin"/>
    <s v="DEL "/>
    <s v=" COK"/>
    <m/>
    <m/>
    <m/>
    <s v="05:10"/>
    <s v="08:00"/>
    <n v="170"/>
    <x v="0"/>
    <s v="No info"/>
    <n v="5201"/>
    <n v="5"/>
    <x v="1"/>
  </r>
  <r>
    <x v="1"/>
    <s v="6/05/2019"/>
    <s v="Kolkata"/>
    <s v="Banglore"/>
    <s v="CCU "/>
    <s v=" DEL "/>
    <s v=" COK "/>
    <s v=" BLR"/>
    <m/>
    <s v="10:00"/>
    <s v="01:20 07 May"/>
    <n v="920"/>
    <x v="1"/>
    <s v="No info"/>
    <n v="13873"/>
    <n v="10"/>
    <x v="1"/>
  </r>
  <r>
    <x v="1"/>
    <s v="15/06/2019"/>
    <s v="Delhi"/>
    <s v="Cochin"/>
    <s v="DEL "/>
    <s v=" BLR "/>
    <s v=" COK"/>
    <m/>
    <m/>
    <s v="17:40"/>
    <s v="23:00"/>
    <n v="320"/>
    <x v="2"/>
    <s v="No info"/>
    <n v="7384"/>
    <n v="17"/>
    <x v="2"/>
  </r>
  <r>
    <x v="2"/>
    <s v="6/06/2019"/>
    <s v="Delhi"/>
    <s v="Cochin"/>
    <s v="DEL "/>
    <s v=" BOM "/>
    <s v=" COK"/>
    <m/>
    <m/>
    <s v="18:15"/>
    <s v="04:25 07 Jun"/>
    <n v="610"/>
    <x v="2"/>
    <s v="In-flight meal not included"/>
    <n v="10262"/>
    <n v="18"/>
    <x v="2"/>
  </r>
  <r>
    <x v="2"/>
    <s v="24/03/2019"/>
    <s v="Kolkata"/>
    <s v="Banglore"/>
    <s v="CCU "/>
    <s v=" BOM "/>
    <s v=" BLR"/>
    <m/>
    <m/>
    <s v="08:25"/>
    <s v="12:00 25 Mar"/>
    <n v="1655"/>
    <x v="2"/>
    <s v="In-flight meal not included"/>
    <n v="10031"/>
    <n v="8"/>
    <x v="1"/>
  </r>
  <r>
    <x v="2"/>
    <s v="6/05/2019"/>
    <s v="Kolkata"/>
    <s v="Banglore"/>
    <s v="CCU "/>
    <s v=" DEL "/>
    <s v=" BLR"/>
    <m/>
    <m/>
    <s v="09:35"/>
    <s v="19:10"/>
    <n v="575"/>
    <x v="2"/>
    <s v="In-flight meal not included"/>
    <n v="12384"/>
    <n v="9"/>
    <x v="1"/>
  </r>
  <r>
    <x v="2"/>
    <s v="9/05/2019"/>
    <s v="Kolkata"/>
    <s v="Banglore"/>
    <s v="CCU "/>
    <s v=" BOM "/>
    <s v=" BLR"/>
    <m/>
    <m/>
    <s v="14:05"/>
    <s v="18:15 10 May"/>
    <n v="1690"/>
    <x v="2"/>
    <s v="In-flight meal not included"/>
    <n v="7757"/>
    <n v="14"/>
    <x v="3"/>
  </r>
  <r>
    <x v="2"/>
    <s v="06/03/2019"/>
    <s v="Banglore"/>
    <s v="New Delhi"/>
    <s v="BLR "/>
    <s v=" BOM "/>
    <s v=" DEL"/>
    <m/>
    <m/>
    <s v="21:25"/>
    <s v="11:25 07 Mar"/>
    <n v="840"/>
    <x v="2"/>
    <s v="No info"/>
    <n v="17261"/>
    <n v="21"/>
    <x v="0"/>
  </r>
  <r>
    <x v="3"/>
    <s v="1/03/2019"/>
    <s v="Chennai"/>
    <s v="Kolkata"/>
    <s v="MAA "/>
    <s v=" CCU"/>
    <m/>
    <m/>
    <m/>
    <s v="09:30"/>
    <s v="12:05"/>
    <n v="155"/>
    <x v="0"/>
    <s v="No info"/>
    <n v="7298"/>
    <n v="9"/>
    <x v="1"/>
  </r>
  <r>
    <x v="2"/>
    <s v="6/04/2019"/>
    <s v="Banglore"/>
    <s v="Delhi"/>
    <s v="BLR "/>
    <s v=" DEL"/>
    <m/>
    <m/>
    <m/>
    <s v="15:15"/>
    <s v="18:10"/>
    <n v="175"/>
    <x v="0"/>
    <s v="No info"/>
    <n v="7229"/>
    <n v="15"/>
    <x v="3"/>
  </r>
  <r>
    <x v="0"/>
    <s v="1/04/2019"/>
    <s v="Kolkata"/>
    <s v="Banglore"/>
    <s v="CCU "/>
    <s v=" BLR"/>
    <m/>
    <m/>
    <m/>
    <s v="04:40"/>
    <s v="07:15"/>
    <n v="155"/>
    <x v="0"/>
    <s v="No info"/>
    <n v="4174"/>
    <n v="4"/>
    <x v="0"/>
  </r>
  <r>
    <x v="0"/>
    <s v="18/05/2019"/>
    <s v="Kolkata"/>
    <s v="Banglore"/>
    <s v="CCU "/>
    <s v=" MAA "/>
    <s v=" BLR"/>
    <m/>
    <m/>
    <s v="17:35"/>
    <s v="22:15"/>
    <n v="280"/>
    <x v="2"/>
    <s v="No info"/>
    <n v="5699"/>
    <n v="17"/>
    <x v="2"/>
  </r>
  <r>
    <x v="1"/>
    <s v="24/04/2019"/>
    <s v="Kolkata"/>
    <s v="Banglore"/>
    <s v="CCU "/>
    <s v=" BLR"/>
    <m/>
    <m/>
    <m/>
    <s v="14:15"/>
    <s v="16:45"/>
    <n v="150"/>
    <x v="0"/>
    <s v="No info"/>
    <n v="4880"/>
    <n v="14"/>
    <x v="3"/>
  </r>
  <r>
    <x v="1"/>
    <s v="6/03/2019"/>
    <s v="Delhi"/>
    <s v="Cochin"/>
    <s v="DEL "/>
    <s v=" BOM "/>
    <s v=" COK"/>
    <m/>
    <m/>
    <s v="08:00"/>
    <s v="19:15"/>
    <n v="675"/>
    <x v="2"/>
    <s v="No info"/>
    <n v="15284"/>
    <n v="8"/>
    <x v="1"/>
  </r>
  <r>
    <x v="2"/>
    <s v="24/03/2019"/>
    <s v="Kolkata"/>
    <s v="Banglore"/>
    <s v="CCU "/>
    <s v=" BOM "/>
    <s v=" BLR"/>
    <m/>
    <m/>
    <s v="08:25"/>
    <s v="16:20"/>
    <n v="475"/>
    <x v="2"/>
    <s v="No info"/>
    <n v="13759"/>
    <n v="8"/>
    <x v="1"/>
  </r>
  <r>
    <x v="6"/>
    <s v="24/03/2019"/>
    <s v="Kolkata"/>
    <s v="Banglore"/>
    <s v="CCU "/>
    <s v=" DEL "/>
    <s v=" BLR"/>
    <m/>
    <m/>
    <s v="09:55"/>
    <s v="18:45"/>
    <n v="530"/>
    <x v="2"/>
    <s v="No info"/>
    <n v="16092"/>
    <n v="9"/>
    <x v="1"/>
  </r>
  <r>
    <x v="0"/>
    <s v="9/03/2019"/>
    <s v="Mumbai"/>
    <s v="Hyderabad"/>
    <s v="BOM "/>
    <s v=" HYD"/>
    <m/>
    <m/>
    <m/>
    <s v="06:20"/>
    <s v="07:45"/>
    <n v="85"/>
    <x v="0"/>
    <s v="No info"/>
    <n v="4392"/>
    <n v="6"/>
    <x v="1"/>
  </r>
  <r>
    <x v="2"/>
    <s v="24/06/2019"/>
    <s v="Delhi"/>
    <s v="Cochin"/>
    <s v="DEL "/>
    <s v=" BOM "/>
    <s v=" COK"/>
    <m/>
    <m/>
    <s v="20:55"/>
    <s v="12:35 25 Jun"/>
    <n v="940"/>
    <x v="2"/>
    <s v="In-flight meal not included"/>
    <n v="10262"/>
    <n v="20"/>
    <x v="2"/>
  </r>
  <r>
    <x v="3"/>
    <s v="12/06/2019"/>
    <s v="Kolkata"/>
    <s v="Banglore"/>
    <s v="CCU "/>
    <s v=" BLR"/>
    <m/>
    <m/>
    <m/>
    <s v="06:55"/>
    <s v="09:30"/>
    <n v="155"/>
    <x v="0"/>
    <s v="No check-in baggage included"/>
    <n v="3841"/>
    <n v="6"/>
    <x v="1"/>
  </r>
  <r>
    <x v="5"/>
    <s v="1/06/2019"/>
    <s v="Banglore"/>
    <s v="Delhi"/>
    <s v="BLR "/>
    <s v=" DEL"/>
    <m/>
    <m/>
    <m/>
    <s v="07:45"/>
    <s v="10:40"/>
    <n v="175"/>
    <x v="0"/>
    <s v="No info"/>
    <n v="5048"/>
    <n v="7"/>
    <x v="1"/>
  </r>
  <r>
    <x v="1"/>
    <s v="21/05/2019"/>
    <s v="Kolkata"/>
    <s v="Banglore"/>
    <s v="CCU "/>
    <s v=" DEL "/>
    <s v=" BLR"/>
    <m/>
    <m/>
    <s v="07:00"/>
    <s v="20:25"/>
    <n v="805"/>
    <x v="2"/>
    <s v="No info"/>
    <n v="11096"/>
    <n v="7"/>
    <x v="1"/>
  </r>
  <r>
    <x v="0"/>
    <s v="24/04/2019"/>
    <s v="Delhi"/>
    <s v="Cochin"/>
    <s v="DEL "/>
    <s v=" HYD "/>
    <s v=" COK"/>
    <m/>
    <m/>
    <s v="07:35"/>
    <s v="12:10"/>
    <n v="275"/>
    <x v="2"/>
    <s v="No info"/>
    <n v="5073"/>
    <n v="7"/>
    <x v="1"/>
  </r>
  <r>
    <x v="2"/>
    <s v="3/03/2019"/>
    <s v="Delhi"/>
    <s v="Cochin"/>
    <s v="DEL "/>
    <s v=" BOM "/>
    <s v=" COK"/>
    <m/>
    <m/>
    <s v="09:55"/>
    <s v="04:25 04 Mar"/>
    <n v="1110"/>
    <x v="2"/>
    <s v="No info"/>
    <n v="19828"/>
    <n v="9"/>
    <x v="1"/>
  </r>
  <r>
    <x v="6"/>
    <s v="21/03/2019"/>
    <s v="Chennai"/>
    <s v="Kolkata"/>
    <s v="MAA "/>
    <s v=" CCU"/>
    <m/>
    <m/>
    <m/>
    <s v="07:05"/>
    <s v="09:20"/>
    <n v="135"/>
    <x v="0"/>
    <s v="No info"/>
    <n v="3739"/>
    <n v="7"/>
    <x v="1"/>
  </r>
  <r>
    <x v="1"/>
    <s v="9/03/2019"/>
    <s v="Delhi"/>
    <s v="Cochin"/>
    <s v="DEL "/>
    <s v=" AMD "/>
    <s v=" BOM "/>
    <s v=" COK"/>
    <m/>
    <s v="05:00"/>
    <s v="19:15 10 Mar"/>
    <n v="2295"/>
    <x v="1"/>
    <s v="No info"/>
    <n v="10598"/>
    <n v="5"/>
    <x v="1"/>
  </r>
  <r>
    <x v="2"/>
    <s v="15/06/2019"/>
    <s v="Banglore"/>
    <s v="Delhi"/>
    <s v="BLR "/>
    <s v=" DEL"/>
    <m/>
    <m/>
    <m/>
    <s v="18:55"/>
    <s v="22:00"/>
    <n v="185"/>
    <x v="0"/>
    <s v="In-flight meal not included"/>
    <n v="7229"/>
    <n v="18"/>
    <x v="2"/>
  </r>
  <r>
    <x v="6"/>
    <s v="1/04/2019"/>
    <s v="Kolkata"/>
    <s v="Banglore"/>
    <s v="CCU "/>
    <s v=" DEL "/>
    <s v=" BLR"/>
    <m/>
    <m/>
    <s v="17:00"/>
    <s v="18:50 02 Apr"/>
    <n v="1550"/>
    <x v="2"/>
    <s v="No info"/>
    <n v="8610"/>
    <n v="17"/>
    <x v="2"/>
  </r>
  <r>
    <x v="6"/>
    <s v="9/05/2019"/>
    <s v="Delhi"/>
    <s v="Cochin"/>
    <s v="DEL "/>
    <s v=" COK"/>
    <m/>
    <m/>
    <m/>
    <s v="14:40"/>
    <s v="17:50"/>
    <n v="190"/>
    <x v="0"/>
    <s v="No info"/>
    <n v="6216"/>
    <n v="14"/>
    <x v="3"/>
  </r>
  <r>
    <x v="1"/>
    <s v="9/06/2019"/>
    <s v="Banglore"/>
    <s v="Delhi"/>
    <s v="BLR "/>
    <s v=" DEL"/>
    <m/>
    <m/>
    <m/>
    <s v="13:20"/>
    <s v="16:10"/>
    <n v="170"/>
    <x v="0"/>
    <s v="No info"/>
    <n v="6961"/>
    <n v="13"/>
    <x v="3"/>
  </r>
  <r>
    <x v="2"/>
    <s v="6/05/2019"/>
    <s v="Kolkata"/>
    <s v="Banglore"/>
    <s v="CCU "/>
    <s v=" DEL "/>
    <s v=" BLR"/>
    <m/>
    <m/>
    <s v="09:35"/>
    <s v="21:05"/>
    <n v="690"/>
    <x v="2"/>
    <s v="In-flight meal not included"/>
    <n v="10703"/>
    <n v="9"/>
    <x v="1"/>
  </r>
  <r>
    <x v="2"/>
    <s v="15/05/2019"/>
    <s v="Kolkata"/>
    <s v="Banglore"/>
    <s v="CCU "/>
    <s v=" DEL "/>
    <s v=" BLR"/>
    <m/>
    <m/>
    <s v="17:00"/>
    <s v="23:35"/>
    <n v="395"/>
    <x v="2"/>
    <s v="No info"/>
    <n v="14151"/>
    <n v="17"/>
    <x v="2"/>
  </r>
  <r>
    <x v="2"/>
    <s v="9/05/2019"/>
    <s v="Kolkata"/>
    <s v="Banglore"/>
    <s v="CCU "/>
    <s v=" BOM "/>
    <s v=" BLR"/>
    <m/>
    <m/>
    <s v="06:30"/>
    <s v="10:05 10 May"/>
    <n v="1655"/>
    <x v="2"/>
    <s v="In-flight meal not included"/>
    <n v="8586"/>
    <n v="6"/>
    <x v="1"/>
  </r>
  <r>
    <x v="0"/>
    <s v="12/04/2019"/>
    <s v="Kolkata"/>
    <s v="Banglore"/>
    <s v="CCU "/>
    <s v=" BLR"/>
    <m/>
    <m/>
    <m/>
    <s v="20:20"/>
    <s v="22:55"/>
    <n v="155"/>
    <x v="0"/>
    <s v="No info"/>
    <n v="4488"/>
    <n v="20"/>
    <x v="2"/>
  </r>
  <r>
    <x v="4"/>
    <s v="15/06/2019"/>
    <s v="Delhi"/>
    <s v="Cochin"/>
    <s v="DEL "/>
    <s v=" BOM "/>
    <s v=" COK"/>
    <m/>
    <m/>
    <s v="18:00"/>
    <s v="01:30 16 Jun"/>
    <n v="450"/>
    <x v="2"/>
    <s v="No info"/>
    <n v="7408"/>
    <n v="18"/>
    <x v="2"/>
  </r>
  <r>
    <x v="2"/>
    <s v="18/04/2019"/>
    <s v="Delhi"/>
    <s v="Cochin"/>
    <s v="DEL "/>
    <s v=" COK"/>
    <m/>
    <m/>
    <m/>
    <s v="11:00"/>
    <s v="14:15"/>
    <n v="195"/>
    <x v="0"/>
    <s v="In-flight meal not included"/>
    <n v="5443"/>
    <n v="11"/>
    <x v="1"/>
  </r>
  <r>
    <x v="2"/>
    <s v="12/06/2019"/>
    <s v="Kolkata"/>
    <s v="Banglore"/>
    <s v="CCU "/>
    <s v=" DEL "/>
    <s v=" BLR"/>
    <m/>
    <m/>
    <s v="09:35"/>
    <s v="19:10"/>
    <n v="575"/>
    <x v="2"/>
    <s v="In-flight meal not included"/>
    <n v="10539"/>
    <n v="9"/>
    <x v="1"/>
  </r>
  <r>
    <x v="4"/>
    <s v="1/06/2019"/>
    <s v="Delhi"/>
    <s v="Cochin"/>
    <s v="DEL "/>
    <s v=" BOM "/>
    <s v=" COK"/>
    <m/>
    <m/>
    <s v="13:00"/>
    <s v="01:30 02 Jun"/>
    <n v="750"/>
    <x v="2"/>
    <s v="No info"/>
    <n v="7723"/>
    <n v="13"/>
    <x v="3"/>
  </r>
  <r>
    <x v="4"/>
    <s v="6/03/2019"/>
    <s v="Delhi"/>
    <s v="Cochin"/>
    <s v="DEL "/>
    <s v=" BOM "/>
    <s v=" COK"/>
    <m/>
    <m/>
    <s v="07:30"/>
    <s v="18:50"/>
    <n v="680"/>
    <x v="2"/>
    <s v="No info"/>
    <n v="15411"/>
    <n v="7"/>
    <x v="1"/>
  </r>
  <r>
    <x v="2"/>
    <s v="21/05/2019"/>
    <s v="Banglore"/>
    <s v="Delhi"/>
    <s v="BLR "/>
    <s v=" DEL"/>
    <m/>
    <m/>
    <m/>
    <s v="07:10"/>
    <s v="10:10"/>
    <n v="180"/>
    <x v="0"/>
    <s v="No info"/>
    <n v="7229"/>
    <n v="7"/>
    <x v="1"/>
  </r>
  <r>
    <x v="0"/>
    <s v="21/06/2019"/>
    <s v="Kolkata"/>
    <s v="Banglore"/>
    <s v="CCU "/>
    <s v=" BLR"/>
    <m/>
    <m/>
    <m/>
    <s v="20:20"/>
    <s v="22:55"/>
    <n v="155"/>
    <x v="0"/>
    <s v="No info"/>
    <n v="4804"/>
    <n v="20"/>
    <x v="2"/>
  </r>
  <r>
    <x v="2"/>
    <s v="3/03/2019"/>
    <s v="Mumbai"/>
    <s v="Hyderabad"/>
    <s v="BOM "/>
    <s v=" HYD"/>
    <m/>
    <m/>
    <m/>
    <s v="02:55"/>
    <s v="04:25"/>
    <n v="90"/>
    <x v="0"/>
    <s v="In-flight meal not included"/>
    <n v="4050"/>
    <n v="2"/>
    <x v="0"/>
  </r>
  <r>
    <x v="2"/>
    <s v="18/05/2019"/>
    <s v="Kolkata"/>
    <s v="Banglore"/>
    <s v="CCU "/>
    <s v=" DEL "/>
    <s v=" BLR"/>
    <m/>
    <m/>
    <s v="17:00"/>
    <s v="19:10 19 May"/>
    <n v="1570"/>
    <x v="2"/>
    <s v="No info"/>
    <n v="14151"/>
    <n v="17"/>
    <x v="2"/>
  </r>
  <r>
    <x v="3"/>
    <s v="6/04/2019"/>
    <s v="Delhi"/>
    <s v="Cochin"/>
    <s v="DEL "/>
    <s v=" BLR "/>
    <s v=" COK"/>
    <m/>
    <m/>
    <s v="17:55"/>
    <s v="22:50"/>
    <n v="295"/>
    <x v="2"/>
    <s v="No info"/>
    <n v="4957"/>
    <n v="17"/>
    <x v="2"/>
  </r>
  <r>
    <x v="1"/>
    <s v="03/03/2019"/>
    <s v="Banglore"/>
    <s v="New Delhi"/>
    <s v="BLR "/>
    <s v=" DEL"/>
    <m/>
    <m/>
    <m/>
    <s v="21:10"/>
    <s v="23:55"/>
    <n v="165"/>
    <x v="0"/>
    <s v="No info"/>
    <n v="7591"/>
    <n v="21"/>
    <x v="0"/>
  </r>
  <r>
    <x v="2"/>
    <s v="24/03/2019"/>
    <s v="Kolkata"/>
    <s v="Banglore"/>
    <s v="CCU "/>
    <s v=" BOM "/>
    <s v=" BLR"/>
    <m/>
    <m/>
    <s v="13:55"/>
    <s v="22:35"/>
    <n v="520"/>
    <x v="2"/>
    <s v="In-flight meal not included"/>
    <n v="11134"/>
    <n v="13"/>
    <x v="3"/>
  </r>
  <r>
    <x v="0"/>
    <s v="27/05/2019"/>
    <s v="Delhi"/>
    <s v="Cochin"/>
    <s v="DEL "/>
    <s v=" HYD "/>
    <s v=" COK"/>
    <m/>
    <m/>
    <s v="05:05"/>
    <s v="12:10"/>
    <n v="425"/>
    <x v="2"/>
    <s v="No info"/>
    <n v="6600"/>
    <n v="5"/>
    <x v="1"/>
  </r>
  <r>
    <x v="1"/>
    <s v="09/03/2019"/>
    <s v="Banglore"/>
    <s v="New Delhi"/>
    <s v="BLR "/>
    <s v=" DEL"/>
    <m/>
    <m/>
    <m/>
    <s v="21:10"/>
    <s v="23:55"/>
    <n v="165"/>
    <x v="0"/>
    <s v="No info"/>
    <n v="4966"/>
    <n v="21"/>
    <x v="0"/>
  </r>
  <r>
    <x v="1"/>
    <s v="1/06/2019"/>
    <s v="Delhi"/>
    <s v="Cochin"/>
    <s v="DEL "/>
    <s v=" CCU "/>
    <s v=" BOM "/>
    <s v=" COK"/>
    <m/>
    <s v="06:50"/>
    <s v="07:40 02 Jun"/>
    <n v="1490"/>
    <x v="1"/>
    <s v="No info"/>
    <n v="15481"/>
    <n v="6"/>
    <x v="1"/>
  </r>
  <r>
    <x v="3"/>
    <s v="1/03/2019"/>
    <s v="Kolkata"/>
    <s v="Banglore"/>
    <s v="CCU "/>
    <s v=" BLR"/>
    <m/>
    <m/>
    <m/>
    <s v="22:20"/>
    <s v="00:40 02 Mar"/>
    <n v="140"/>
    <x v="0"/>
    <s v="No info"/>
    <n v="5515"/>
    <n v="22"/>
    <x v="0"/>
  </r>
  <r>
    <x v="2"/>
    <s v="15/06/2019"/>
    <s v="Delhi"/>
    <s v="Cochin"/>
    <s v="DEL "/>
    <s v=" BOM "/>
    <s v=" COK"/>
    <m/>
    <m/>
    <s v="08:00"/>
    <s v="19:00"/>
    <n v="660"/>
    <x v="2"/>
    <s v="No info"/>
    <n v="14714"/>
    <n v="8"/>
    <x v="1"/>
  </r>
  <r>
    <x v="5"/>
    <s v="15/06/2019"/>
    <s v="Delhi"/>
    <s v="Cochin"/>
    <s v="DEL "/>
    <s v=" BOM "/>
    <s v=" COK"/>
    <m/>
    <m/>
    <s v="10:35"/>
    <s v="19:35"/>
    <n v="540"/>
    <x v="2"/>
    <s v="No info"/>
    <n v="4959"/>
    <n v="10"/>
    <x v="1"/>
  </r>
  <r>
    <x v="2"/>
    <s v="21/04/2019"/>
    <s v="Banglore"/>
    <s v="Delhi"/>
    <s v="BLR "/>
    <s v=" DEL"/>
    <m/>
    <m/>
    <m/>
    <s v="11:10"/>
    <s v="14:05"/>
    <n v="175"/>
    <x v="0"/>
    <s v="No info"/>
    <n v="7229"/>
    <n v="11"/>
    <x v="1"/>
  </r>
  <r>
    <x v="1"/>
    <s v="15/05/2019"/>
    <s v="Delhi"/>
    <s v="Cochin"/>
    <s v="DEL "/>
    <s v=" COK"/>
    <m/>
    <m/>
    <m/>
    <s v="18:05"/>
    <s v="21:10"/>
    <n v="185"/>
    <x v="0"/>
    <s v="No info"/>
    <n v="6094"/>
    <n v="18"/>
    <x v="2"/>
  </r>
  <r>
    <x v="7"/>
    <s v="24/04/2019"/>
    <s v="Kolkata"/>
    <s v="Banglore"/>
    <s v="CCU "/>
    <s v=" BLR"/>
    <m/>
    <m/>
    <m/>
    <s v="10:20"/>
    <s v="12:55"/>
    <n v="155"/>
    <x v="0"/>
    <s v="No info"/>
    <n v="4409"/>
    <n v="10"/>
    <x v="1"/>
  </r>
  <r>
    <x v="4"/>
    <s v="18/05/2019"/>
    <s v="Delhi"/>
    <s v="Cochin"/>
    <s v="DEL "/>
    <s v=" BOM "/>
    <s v=" COK"/>
    <m/>
    <m/>
    <s v="06:00"/>
    <s v="19:00"/>
    <n v="780"/>
    <x v="2"/>
    <s v="No info"/>
    <n v="9794"/>
    <n v="6"/>
    <x v="1"/>
  </r>
  <r>
    <x v="2"/>
    <s v="3/04/2019"/>
    <s v="Mumbai"/>
    <s v="Hyderabad"/>
    <s v="BOM "/>
    <s v=" HYD"/>
    <m/>
    <m/>
    <m/>
    <s v="02:55"/>
    <s v="04:20"/>
    <n v="85"/>
    <x v="0"/>
    <s v="No info"/>
    <n v="5678"/>
    <n v="2"/>
    <x v="0"/>
  </r>
  <r>
    <x v="0"/>
    <s v="15/06/2019"/>
    <s v="Delhi"/>
    <s v="Cochin"/>
    <s v="DEL "/>
    <s v=" HYD "/>
    <s v=" COK"/>
    <m/>
    <m/>
    <s v="08:35"/>
    <s v="16:10"/>
    <n v="455"/>
    <x v="2"/>
    <s v="No info"/>
    <n v="6442"/>
    <n v="8"/>
    <x v="1"/>
  </r>
  <r>
    <x v="6"/>
    <s v="18/05/2019"/>
    <s v="Banglore"/>
    <s v="Delhi"/>
    <s v="BLR "/>
    <s v=" DEL"/>
    <m/>
    <m/>
    <m/>
    <s v="07:00"/>
    <s v="09:40"/>
    <n v="160"/>
    <x v="0"/>
    <s v="No info"/>
    <n v="4878"/>
    <n v="7"/>
    <x v="1"/>
  </r>
  <r>
    <x v="2"/>
    <s v="24/03/2019"/>
    <s v="Kolkata"/>
    <s v="Banglore"/>
    <s v="CCU "/>
    <s v=" BOM "/>
    <s v=" BLR"/>
    <m/>
    <m/>
    <s v="21:10"/>
    <s v="10:05 25 Mar"/>
    <n v="775"/>
    <x v="2"/>
    <s v="In-flight meal not included"/>
    <n v="12446"/>
    <n v="21"/>
    <x v="0"/>
  </r>
  <r>
    <x v="2"/>
    <s v="9/05/2019"/>
    <s v="Delhi"/>
    <s v="Cochin"/>
    <s v="DEL "/>
    <s v=" AMD "/>
    <s v=" BOM "/>
    <s v=" COK"/>
    <m/>
    <s v="23:05"/>
    <s v="04:25 11 May"/>
    <n v="1760"/>
    <x v="1"/>
    <s v="No info"/>
    <n v="16704"/>
    <n v="23"/>
    <x v="0"/>
  </r>
  <r>
    <x v="2"/>
    <s v="15/03/2019"/>
    <s v="Banglore"/>
    <s v="New Delhi"/>
    <s v="BLR "/>
    <s v=" BOM "/>
    <s v=" DEL"/>
    <m/>
    <m/>
    <s v="05:45"/>
    <s v="10:45"/>
    <n v="300"/>
    <x v="2"/>
    <s v="In-flight meal not included"/>
    <n v="9134"/>
    <n v="5"/>
    <x v="1"/>
  </r>
  <r>
    <x v="2"/>
    <s v="15/05/2019"/>
    <s v="Kolkata"/>
    <s v="Banglore"/>
    <s v="CCU "/>
    <s v=" BOM "/>
    <s v=" BLR"/>
    <m/>
    <m/>
    <s v="20:00"/>
    <s v="04:40 16 May"/>
    <n v="520"/>
    <x v="2"/>
    <s v="In-flight meal not included"/>
    <n v="8586"/>
    <n v="20"/>
    <x v="2"/>
  </r>
  <r>
    <x v="2"/>
    <s v="1/06/2019"/>
    <s v="Banglore"/>
    <s v="Delhi"/>
    <s v="BLR "/>
    <s v=" DEL"/>
    <m/>
    <m/>
    <m/>
    <s v="07:10"/>
    <s v="10:10"/>
    <n v="180"/>
    <x v="0"/>
    <s v="In-flight meal not included"/>
    <n v="7229"/>
    <n v="7"/>
    <x v="1"/>
  </r>
  <r>
    <x v="2"/>
    <s v="21/04/2019"/>
    <s v="Banglore"/>
    <s v="Delhi"/>
    <s v="BLR "/>
    <s v=" DEL"/>
    <m/>
    <m/>
    <m/>
    <s v="07:10"/>
    <s v="10:10"/>
    <n v="180"/>
    <x v="0"/>
    <s v="In-flight meal not included"/>
    <n v="6144"/>
    <n v="7"/>
    <x v="1"/>
  </r>
  <r>
    <x v="1"/>
    <s v="18/05/2019"/>
    <s v="Banglore"/>
    <s v="Delhi"/>
    <s v="BLR "/>
    <s v=" DEL"/>
    <m/>
    <m/>
    <m/>
    <s v="10:00"/>
    <s v="12:45"/>
    <n v="165"/>
    <x v="0"/>
    <s v="No info"/>
    <n v="6961"/>
    <n v="10"/>
    <x v="1"/>
  </r>
  <r>
    <x v="2"/>
    <s v="9/05/2019"/>
    <s v="Kolkata"/>
    <s v="Banglore"/>
    <s v="CCU "/>
    <s v=" BOM "/>
    <s v=" BLR"/>
    <m/>
    <m/>
    <s v="16:30"/>
    <s v="04:40 10 May"/>
    <n v="730"/>
    <x v="2"/>
    <s v="In-flight meal not included"/>
    <n v="10844"/>
    <n v="16"/>
    <x v="3"/>
  </r>
  <r>
    <x v="0"/>
    <s v="21/05/2019"/>
    <s v="Chennai"/>
    <s v="Kolkata"/>
    <s v="MAA "/>
    <s v=" CCU"/>
    <m/>
    <m/>
    <m/>
    <s v="19:35"/>
    <s v="21:55"/>
    <n v="140"/>
    <x v="0"/>
    <s v="No info"/>
    <n v="3597"/>
    <n v="19"/>
    <x v="2"/>
  </r>
  <r>
    <x v="3"/>
    <s v="21/03/2019"/>
    <s v="Banglore"/>
    <s v="New Delhi"/>
    <s v="BLR "/>
    <s v=" PNQ "/>
    <s v=" DEL"/>
    <m/>
    <m/>
    <s v="10:20"/>
    <s v="18:15"/>
    <n v="475"/>
    <x v="2"/>
    <s v="No info"/>
    <n v="7139"/>
    <n v="10"/>
    <x v="1"/>
  </r>
  <r>
    <x v="1"/>
    <s v="6/03/2019"/>
    <s v="Mumbai"/>
    <s v="Hyderabad"/>
    <s v="BOM "/>
    <s v=" JDH "/>
    <s v=" DEL "/>
    <s v=" HYD"/>
    <m/>
    <s v="09:40"/>
    <s v="15:15 07 Mar"/>
    <n v="1775"/>
    <x v="1"/>
    <s v="No info"/>
    <n v="25139"/>
    <n v="9"/>
    <x v="1"/>
  </r>
  <r>
    <x v="2"/>
    <s v="1/06/2019"/>
    <s v="Delhi"/>
    <s v="Cochin"/>
    <s v="DEL "/>
    <s v=" JAI "/>
    <s v=" BOM "/>
    <s v=" COK"/>
    <m/>
    <s v="09:40"/>
    <s v="12:35 02 Jun"/>
    <n v="1615"/>
    <x v="1"/>
    <s v="In-flight meal not included"/>
    <n v="10368"/>
    <n v="9"/>
    <x v="1"/>
  </r>
  <r>
    <x v="1"/>
    <s v="6/04/2019"/>
    <s v="Delhi"/>
    <s v="Cochin"/>
    <s v="DEL "/>
    <s v=" MAA "/>
    <s v=" COK"/>
    <m/>
    <m/>
    <s v="20:40"/>
    <s v="09:25 07 Apr"/>
    <n v="765"/>
    <x v="2"/>
    <s v="No info"/>
    <n v="5117"/>
    <n v="20"/>
    <x v="2"/>
  </r>
  <r>
    <x v="4"/>
    <s v="18/05/2019"/>
    <s v="Delhi"/>
    <s v="Cochin"/>
    <s v="DEL "/>
    <s v=" BOM "/>
    <s v=" COK"/>
    <m/>
    <m/>
    <s v="11:40"/>
    <s v="19:15"/>
    <n v="455"/>
    <x v="2"/>
    <s v="No info"/>
    <n v="9211"/>
    <n v="11"/>
    <x v="1"/>
  </r>
  <r>
    <x v="3"/>
    <s v="15/04/2019"/>
    <s v="Kolkata"/>
    <s v="Banglore"/>
    <s v="CCU "/>
    <s v=" BLR"/>
    <m/>
    <m/>
    <m/>
    <s v="17:10"/>
    <s v="19:40"/>
    <n v="150"/>
    <x v="0"/>
    <s v="No info"/>
    <n v="4174"/>
    <n v="17"/>
    <x v="2"/>
  </r>
  <r>
    <x v="4"/>
    <s v="27/05/2019"/>
    <s v="Delhi"/>
    <s v="Cochin"/>
    <s v="DEL "/>
    <s v=" BOM "/>
    <s v=" COK"/>
    <m/>
    <m/>
    <s v="07:30"/>
    <s v="19:15"/>
    <n v="705"/>
    <x v="2"/>
    <s v="No info"/>
    <n v="10786"/>
    <n v="7"/>
    <x v="1"/>
  </r>
  <r>
    <x v="2"/>
    <s v="15/03/2019"/>
    <s v="Banglore"/>
    <s v="New Delhi"/>
    <s v="BLR "/>
    <s v=" BOM "/>
    <s v=" DEL"/>
    <m/>
    <m/>
    <s v="08:00"/>
    <s v="07:40 16 Mar"/>
    <n v="1420"/>
    <x v="2"/>
    <s v="In-flight meal not included"/>
    <n v="9134"/>
    <n v="8"/>
    <x v="1"/>
  </r>
  <r>
    <x v="2"/>
    <s v="1/06/2019"/>
    <s v="Delhi"/>
    <s v="Cochin"/>
    <s v="DEL "/>
    <s v=" NAG "/>
    <s v=" BOM "/>
    <s v=" COK"/>
    <m/>
    <s v="14:35"/>
    <s v="04:25 02 Jun"/>
    <n v="830"/>
    <x v="1"/>
    <s v="No info"/>
    <n v="13376"/>
    <n v="14"/>
    <x v="3"/>
  </r>
  <r>
    <x v="1"/>
    <s v="21/03/2019"/>
    <s v="Banglore"/>
    <s v="New Delhi"/>
    <s v="BLR "/>
    <s v=" COK "/>
    <s v=" DEL"/>
    <m/>
    <m/>
    <s v="22:00"/>
    <s v="10:50 19 Mar"/>
    <n v="770"/>
    <x v="2"/>
    <s v="No info"/>
    <n v="6955"/>
    <n v="22"/>
    <x v="0"/>
  </r>
  <r>
    <x v="2"/>
    <s v="9/05/2019"/>
    <s v="Kolkata"/>
    <s v="Banglore"/>
    <s v="CCU "/>
    <s v=" BOM "/>
    <s v=" BLR"/>
    <m/>
    <m/>
    <s v="08:25"/>
    <s v="18:15"/>
    <n v="590"/>
    <x v="2"/>
    <s v="In-flight meal not included"/>
    <n v="10844"/>
    <n v="8"/>
    <x v="1"/>
  </r>
  <r>
    <x v="7"/>
    <s v="1/04/2019"/>
    <s v="Kolkata"/>
    <s v="Banglore"/>
    <s v="CCU "/>
    <s v=" BLR"/>
    <m/>
    <m/>
    <m/>
    <s v="19:55"/>
    <s v="22:25"/>
    <n v="150"/>
    <x v="0"/>
    <s v="No info"/>
    <n v="3807"/>
    <n v="19"/>
    <x v="2"/>
  </r>
  <r>
    <x v="2"/>
    <s v="1/05/2019"/>
    <s v="Kolkata"/>
    <s v="Banglore"/>
    <s v="CCU "/>
    <s v=" BOM "/>
    <s v=" BLR"/>
    <m/>
    <m/>
    <s v="14:05"/>
    <s v="12:00 02 May"/>
    <n v="1315"/>
    <x v="2"/>
    <s v="In-flight meal not included"/>
    <n v="9663"/>
    <n v="14"/>
    <x v="3"/>
  </r>
  <r>
    <x v="2"/>
    <s v="9/05/2019"/>
    <s v="Delhi"/>
    <s v="Cochin"/>
    <s v="DEL "/>
    <s v=" BOM "/>
    <s v=" COK"/>
    <m/>
    <m/>
    <s v="02:15"/>
    <s v="04:25 10 May"/>
    <n v="1570"/>
    <x v="2"/>
    <s v="In-flight meal not included"/>
    <n v="12373"/>
    <n v="2"/>
    <x v="0"/>
  </r>
  <r>
    <x v="3"/>
    <s v="1/05/2019"/>
    <s v="Banglore"/>
    <s v="Delhi"/>
    <s v="BLR "/>
    <s v=" DEL"/>
    <m/>
    <m/>
    <m/>
    <s v="21:10"/>
    <s v="00:05 02 May"/>
    <n v="175"/>
    <x v="0"/>
    <s v="No info"/>
    <n v="4991"/>
    <n v="21"/>
    <x v="0"/>
  </r>
  <r>
    <x v="1"/>
    <s v="21/03/2019"/>
    <s v="Delhi"/>
    <s v="Cochin"/>
    <s v="DEL "/>
    <s v=" BOM "/>
    <s v=" COK"/>
    <m/>
    <m/>
    <s v="23:00"/>
    <s v="19:15 22 Mar"/>
    <n v="1215"/>
    <x v="2"/>
    <s v="No info"/>
    <n v="6745"/>
    <n v="23"/>
    <x v="0"/>
  </r>
  <r>
    <x v="2"/>
    <s v="15/06/2019"/>
    <s v="Delhi"/>
    <s v="Cochin"/>
    <s v="DEL "/>
    <s v=" BOM "/>
    <s v=" COK"/>
    <m/>
    <m/>
    <s v="22:50"/>
    <s v="19:00 16 Jun"/>
    <n v="1210"/>
    <x v="2"/>
    <s v="In-flight meal not included"/>
    <n v="10262"/>
    <n v="22"/>
    <x v="0"/>
  </r>
  <r>
    <x v="2"/>
    <s v="27/03/2019"/>
    <s v="Delhi"/>
    <s v="Cochin"/>
    <s v="DEL "/>
    <s v=" BOM "/>
    <s v=" COK"/>
    <m/>
    <m/>
    <s v="17:30"/>
    <s v="04:25 28 Mar"/>
    <n v="655"/>
    <x v="2"/>
    <s v="In-flight meal not included"/>
    <n v="6540"/>
    <n v="17"/>
    <x v="2"/>
  </r>
  <r>
    <x v="3"/>
    <s v="6/04/2019"/>
    <s v="Kolkata"/>
    <s v="Banglore"/>
    <s v="CCU "/>
    <s v=" BLR"/>
    <m/>
    <m/>
    <m/>
    <s v="17:10"/>
    <s v="19:40"/>
    <n v="150"/>
    <x v="0"/>
    <s v="No info"/>
    <n v="3873"/>
    <n v="17"/>
    <x v="2"/>
  </r>
  <r>
    <x v="2"/>
    <s v="9/05/2019"/>
    <s v="Delhi"/>
    <s v="Cochin"/>
    <s v="DEL "/>
    <s v=" BOM "/>
    <s v=" COK"/>
    <m/>
    <m/>
    <s v="21:50"/>
    <s v="19:00 10 May"/>
    <n v="1270"/>
    <x v="2"/>
    <s v="No info"/>
    <n v="15554"/>
    <n v="21"/>
    <x v="0"/>
  </r>
  <r>
    <x v="0"/>
    <s v="27/05/2019"/>
    <s v="Kolkata"/>
    <s v="Banglore"/>
    <s v="CCU "/>
    <s v=" BLR"/>
    <m/>
    <m/>
    <m/>
    <s v="20:20"/>
    <s v="22:55"/>
    <n v="155"/>
    <x v="0"/>
    <s v="No info"/>
    <n v="4804"/>
    <n v="20"/>
    <x v="2"/>
  </r>
  <r>
    <x v="2"/>
    <s v="27/03/2019"/>
    <s v="Delhi"/>
    <s v="Cochin"/>
    <s v="DEL "/>
    <s v=" BOM "/>
    <s v=" COK"/>
    <m/>
    <m/>
    <s v="23:05"/>
    <s v="19:45 28 Mar"/>
    <n v="1240"/>
    <x v="2"/>
    <s v="In-flight meal not included"/>
    <n v="7438"/>
    <n v="23"/>
    <x v="0"/>
  </r>
  <r>
    <x v="7"/>
    <s v="3/05/2019"/>
    <s v="Banglore"/>
    <s v="Delhi"/>
    <s v="BLR "/>
    <s v=" DEL"/>
    <m/>
    <m/>
    <m/>
    <s v="04:55"/>
    <s v="07:45"/>
    <n v="170"/>
    <x v="0"/>
    <s v="No info"/>
    <n v="6181"/>
    <n v="4"/>
    <x v="0"/>
  </r>
  <r>
    <x v="4"/>
    <s v="1/05/2019"/>
    <s v="Delhi"/>
    <s v="Cochin"/>
    <s v="DEL "/>
    <s v=" BOM "/>
    <s v=" COK"/>
    <m/>
    <m/>
    <s v="19:00"/>
    <s v="01:30 02 May"/>
    <n v="390"/>
    <x v="2"/>
    <s v="No info"/>
    <n v="9424"/>
    <n v="19"/>
    <x v="2"/>
  </r>
  <r>
    <x v="1"/>
    <s v="12/03/2019"/>
    <s v="Banglore"/>
    <s v="New Delhi"/>
    <s v="BLR "/>
    <s v=" BOM "/>
    <s v=" BHO "/>
    <s v=" DEL"/>
    <m/>
    <s v="17:25"/>
    <s v="23:25 13 Mar"/>
    <n v="1800"/>
    <x v="1"/>
    <s v="No info"/>
    <n v="12725"/>
    <n v="17"/>
    <x v="2"/>
  </r>
  <r>
    <x v="1"/>
    <s v="15/03/2019"/>
    <s v="Banglore"/>
    <s v="New Delhi"/>
    <s v="BLR "/>
    <s v=" HYD "/>
    <s v=" DEL"/>
    <m/>
    <m/>
    <s v="08:15"/>
    <s v="21:25"/>
    <n v="790"/>
    <x v="2"/>
    <s v="No info"/>
    <n v="6046"/>
    <n v="8"/>
    <x v="1"/>
  </r>
  <r>
    <x v="3"/>
    <s v="15/06/2019"/>
    <s v="Banglore"/>
    <s v="Delhi"/>
    <s v="BLR "/>
    <s v=" DEL"/>
    <m/>
    <m/>
    <m/>
    <s v="21:10"/>
    <s v="00:05 16 Jun"/>
    <n v="175"/>
    <x v="0"/>
    <s v="No info"/>
    <n v="3971"/>
    <n v="21"/>
    <x v="0"/>
  </r>
  <r>
    <x v="2"/>
    <s v="6/06/2019"/>
    <s v="Kolkata"/>
    <s v="Banglore"/>
    <s v="CCU "/>
    <s v=" DEL "/>
    <s v=" BLR"/>
    <m/>
    <m/>
    <s v="20:25"/>
    <s v="14:25 07 Jun"/>
    <n v="1080"/>
    <x v="2"/>
    <s v="No info"/>
    <n v="12692"/>
    <n v="20"/>
    <x v="2"/>
  </r>
  <r>
    <x v="0"/>
    <s v="6/03/2019"/>
    <s v="Delhi"/>
    <s v="Cochin"/>
    <s v="DEL "/>
    <s v=" HYD "/>
    <s v=" COK"/>
    <m/>
    <m/>
    <s v="14:20"/>
    <s v="22:20"/>
    <n v="480"/>
    <x v="2"/>
    <s v="No info"/>
    <n v="7451"/>
    <n v="14"/>
    <x v="3"/>
  </r>
  <r>
    <x v="2"/>
    <s v="12/03/2019"/>
    <s v="Banglore"/>
    <s v="New Delhi"/>
    <s v="BLR "/>
    <s v=" BOM "/>
    <s v=" DEL"/>
    <m/>
    <m/>
    <s v="22:55"/>
    <s v="07:40 13 Mar"/>
    <n v="525"/>
    <x v="2"/>
    <s v="No info"/>
    <n v="13817"/>
    <n v="22"/>
    <x v="0"/>
  </r>
  <r>
    <x v="2"/>
    <s v="6/05/2019"/>
    <s v="Kolkata"/>
    <s v="Banglore"/>
    <s v="CCU "/>
    <s v=" DEL "/>
    <s v=" BLR"/>
    <m/>
    <m/>
    <s v="09:35"/>
    <s v="22:05"/>
    <n v="750"/>
    <x v="2"/>
    <s v="In-flight meal not included"/>
    <n v="10703"/>
    <n v="9"/>
    <x v="1"/>
  </r>
  <r>
    <x v="2"/>
    <s v="12/03/2019"/>
    <s v="Banglore"/>
    <s v="New Delhi"/>
    <s v="BLR "/>
    <s v=" BOM "/>
    <s v=" DEL"/>
    <m/>
    <m/>
    <s v="21:25"/>
    <s v="10:45 13 Mar"/>
    <n v="800"/>
    <x v="2"/>
    <s v="No info"/>
    <n v="13817"/>
    <n v="21"/>
    <x v="0"/>
  </r>
  <r>
    <x v="2"/>
    <s v="15/03/2019"/>
    <s v="Banglore"/>
    <s v="New Delhi"/>
    <s v="BLR "/>
    <s v=" BOM "/>
    <s v=" DEL"/>
    <m/>
    <m/>
    <s v="22:55"/>
    <s v="05:05 13 Mar"/>
    <n v="370"/>
    <x v="2"/>
    <s v="No info"/>
    <n v="27210"/>
    <n v="22"/>
    <x v="0"/>
  </r>
  <r>
    <x v="2"/>
    <s v="18/05/2019"/>
    <s v="Kolkata"/>
    <s v="Banglore"/>
    <s v="CCU "/>
    <s v=" BOM "/>
    <s v=" BLR"/>
    <m/>
    <m/>
    <s v="21:10"/>
    <s v="04:40 19 May"/>
    <n v="450"/>
    <x v="2"/>
    <s v="No info"/>
    <n v="13941"/>
    <n v="21"/>
    <x v="0"/>
  </r>
  <r>
    <x v="1"/>
    <s v="01/03/2019"/>
    <s v="Banglore"/>
    <s v="New Delhi"/>
    <s v="BLR "/>
    <s v=" HYD "/>
    <s v=" DEL"/>
    <m/>
    <m/>
    <s v="17:00"/>
    <s v="12:15 02 Mar"/>
    <n v="1155"/>
    <x v="2"/>
    <s v="No info"/>
    <n v="10246"/>
    <n v="17"/>
    <x v="2"/>
  </r>
  <r>
    <x v="0"/>
    <s v="6/05/2019"/>
    <s v="Kolkata"/>
    <s v="Banglore"/>
    <s v="CCU "/>
    <s v=" BLR"/>
    <m/>
    <m/>
    <m/>
    <s v="17:15"/>
    <s v="19:50"/>
    <n v="155"/>
    <x v="0"/>
    <s v="No info"/>
    <n v="4804"/>
    <n v="17"/>
    <x v="2"/>
  </r>
  <r>
    <x v="7"/>
    <s v="6/06/2019"/>
    <s v="Kolkata"/>
    <s v="Banglore"/>
    <s v="CCU "/>
    <s v=" DEL "/>
    <s v=" BLR"/>
    <m/>
    <m/>
    <s v="22:40"/>
    <s v="10:40 07 Jun"/>
    <n v="720"/>
    <x v="2"/>
    <s v="No info"/>
    <n v="6810"/>
    <n v="22"/>
    <x v="0"/>
  </r>
  <r>
    <x v="2"/>
    <s v="1/05/2019"/>
    <s v="Banglore"/>
    <s v="Delhi"/>
    <s v="BLR "/>
    <s v=" DEL"/>
    <m/>
    <m/>
    <m/>
    <s v="08:20"/>
    <s v="11:20"/>
    <n v="180"/>
    <x v="0"/>
    <s v="In-flight meal not included"/>
    <n v="5198"/>
    <n v="8"/>
    <x v="1"/>
  </r>
  <r>
    <x v="6"/>
    <s v="3/05/2019"/>
    <s v="Banglore"/>
    <s v="Delhi"/>
    <s v="BLR "/>
    <s v=" DEL"/>
    <m/>
    <m/>
    <m/>
    <s v="21:00"/>
    <s v="23:50"/>
    <n v="170"/>
    <x v="0"/>
    <s v="No info"/>
    <n v="5613"/>
    <n v="21"/>
    <x v="0"/>
  </r>
  <r>
    <x v="0"/>
    <s v="3/03/2019"/>
    <s v="Mumbai"/>
    <s v="Hyderabad"/>
    <s v="BOM "/>
    <s v=" HYD"/>
    <m/>
    <m/>
    <m/>
    <s v="21:20"/>
    <s v="22:45"/>
    <n v="85"/>
    <x v="0"/>
    <s v="No info"/>
    <n v="4784"/>
    <n v="21"/>
    <x v="0"/>
  </r>
  <r>
    <x v="2"/>
    <s v="21/03/2019"/>
    <s v="Delhi"/>
    <s v="Cochin"/>
    <s v="DEL "/>
    <s v=" BOM "/>
    <s v=" COK"/>
    <m/>
    <m/>
    <s v="19:45"/>
    <s v="18:50 22 Mar"/>
    <n v="1385"/>
    <x v="2"/>
    <s v="In-flight meal not included"/>
    <n v="5406"/>
    <n v="19"/>
    <x v="2"/>
  </r>
  <r>
    <x v="1"/>
    <s v="27/04/2019"/>
    <s v="Banglore"/>
    <s v="Delhi"/>
    <s v="BLR "/>
    <s v=" DEL"/>
    <m/>
    <m/>
    <m/>
    <s v="13:20"/>
    <s v="16:10"/>
    <n v="170"/>
    <x v="0"/>
    <s v="No info"/>
    <n v="5228"/>
    <n v="13"/>
    <x v="3"/>
  </r>
  <r>
    <x v="2"/>
    <s v="27/05/2019"/>
    <s v="Delhi"/>
    <s v="Cochin"/>
    <s v="DEL "/>
    <s v=" BOM "/>
    <s v=" COK"/>
    <m/>
    <m/>
    <s v="20:55"/>
    <s v="19:00 28 May"/>
    <n v="1325"/>
    <x v="2"/>
    <s v="In-flight meal not included"/>
    <n v="12898"/>
    <n v="20"/>
    <x v="2"/>
  </r>
  <r>
    <x v="1"/>
    <s v="15/06/2019"/>
    <s v="Chennai"/>
    <s v="Kolkata"/>
    <s v="MAA "/>
    <s v=" CCU"/>
    <m/>
    <m/>
    <m/>
    <s v="11:40"/>
    <s v="13:55"/>
    <n v="135"/>
    <x v="0"/>
    <s v="No info"/>
    <n v="4667"/>
    <n v="11"/>
    <x v="1"/>
  </r>
  <r>
    <x v="2"/>
    <s v="21/05/2019"/>
    <s v="Kolkata"/>
    <s v="Banglore"/>
    <s v="CCU "/>
    <s v=" BOM "/>
    <s v=" BLR"/>
    <m/>
    <m/>
    <s v="14:05"/>
    <s v="19:50"/>
    <n v="345"/>
    <x v="2"/>
    <s v="No info"/>
    <n v="14781"/>
    <n v="14"/>
    <x v="3"/>
  </r>
  <r>
    <x v="6"/>
    <s v="21/04/2019"/>
    <s v="Banglore"/>
    <s v="Delhi"/>
    <s v="BLR "/>
    <s v=" DEL"/>
    <m/>
    <m/>
    <m/>
    <s v="09:45"/>
    <s v="12:35"/>
    <n v="170"/>
    <x v="0"/>
    <s v="No info"/>
    <n v="5403"/>
    <n v="9"/>
    <x v="1"/>
  </r>
  <r>
    <x v="2"/>
    <s v="12/06/2019"/>
    <s v="Kolkata"/>
    <s v="Banglore"/>
    <s v="CCU "/>
    <s v=" BOM "/>
    <s v=" BLR"/>
    <m/>
    <m/>
    <s v="14:05"/>
    <s v="23:35"/>
    <n v="570"/>
    <x v="2"/>
    <s v="In-flight meal not included"/>
    <n v="9899"/>
    <n v="14"/>
    <x v="3"/>
  </r>
  <r>
    <x v="2"/>
    <s v="21/05/2019"/>
    <s v="Delhi"/>
    <s v="Cochin"/>
    <s v="DEL "/>
    <s v=" JAI "/>
    <s v=" BOM "/>
    <s v=" COK"/>
    <m/>
    <s v="19:30"/>
    <s v="04:25 22 May"/>
    <n v="535"/>
    <x v="1"/>
    <s v="In-flight meal not included"/>
    <n v="13029"/>
    <n v="19"/>
    <x v="2"/>
  </r>
  <r>
    <x v="6"/>
    <s v="18/05/2019"/>
    <s v="Kolkata"/>
    <s v="Banglore"/>
    <s v="CCU "/>
    <s v=" DEL "/>
    <s v=" BLR"/>
    <m/>
    <m/>
    <s v="17:00"/>
    <s v="10:45 19 May"/>
    <n v="1065"/>
    <x v="2"/>
    <s v="No info"/>
    <n v="9187"/>
    <n v="17"/>
    <x v="2"/>
  </r>
  <r>
    <x v="0"/>
    <s v="24/05/2019"/>
    <s v="Banglore"/>
    <s v="Delhi"/>
    <s v="BLR "/>
    <s v=" DEL"/>
    <m/>
    <m/>
    <m/>
    <s v="20:00"/>
    <s v="22:50"/>
    <n v="170"/>
    <x v="0"/>
    <s v="No info"/>
    <n v="4823"/>
    <n v="20"/>
    <x v="2"/>
  </r>
  <r>
    <x v="1"/>
    <s v="27/03/2019"/>
    <s v="Delhi"/>
    <s v="Cochin"/>
    <s v="DEL "/>
    <s v=" HYD "/>
    <s v=" BOM "/>
    <s v=" COK"/>
    <m/>
    <s v="21:30"/>
    <s v="19:15 28 Mar"/>
    <n v="1305"/>
    <x v="1"/>
    <s v="No info"/>
    <n v="8665"/>
    <n v="21"/>
    <x v="0"/>
  </r>
  <r>
    <x v="0"/>
    <s v="6/03/2019"/>
    <s v="Delhi"/>
    <s v="Cochin"/>
    <s v="DEL "/>
    <s v=" BOM "/>
    <s v=" COK"/>
    <m/>
    <m/>
    <s v="08:25"/>
    <s v="21:00"/>
    <n v="755"/>
    <x v="2"/>
    <s v="No info"/>
    <n v="14871"/>
    <n v="8"/>
    <x v="1"/>
  </r>
  <r>
    <x v="0"/>
    <s v="21/06/2019"/>
    <s v="Mumbai"/>
    <s v="Hyderabad"/>
    <s v="BOM "/>
    <s v=" HYD"/>
    <m/>
    <m/>
    <m/>
    <s v="06:25"/>
    <s v="07:55"/>
    <n v="90"/>
    <x v="0"/>
    <s v="No info"/>
    <n v="4049"/>
    <n v="6"/>
    <x v="1"/>
  </r>
  <r>
    <x v="1"/>
    <s v="12/06/2019"/>
    <s v="Chennai"/>
    <s v="Kolkata"/>
    <s v="MAA "/>
    <s v=" CCU"/>
    <m/>
    <m/>
    <m/>
    <s v="11:40"/>
    <s v="13:55"/>
    <n v="135"/>
    <x v="0"/>
    <s v="No info"/>
    <n v="4667"/>
    <n v="11"/>
    <x v="1"/>
  </r>
  <r>
    <x v="0"/>
    <s v="9/04/2019"/>
    <s v="Kolkata"/>
    <s v="Banglore"/>
    <s v="CCU "/>
    <s v=" BBI "/>
    <s v=" BLR"/>
    <m/>
    <m/>
    <s v="19:55"/>
    <s v="23:50"/>
    <n v="235"/>
    <x v="2"/>
    <s v="No info"/>
    <n v="4226"/>
    <n v="19"/>
    <x v="2"/>
  </r>
  <r>
    <x v="1"/>
    <s v="03/03/2019"/>
    <s v="Banglore"/>
    <s v="New Delhi"/>
    <s v="BLR "/>
    <s v=" DEL"/>
    <m/>
    <m/>
    <m/>
    <s v="06:10"/>
    <s v="08:55"/>
    <n v="165"/>
    <x v="0"/>
    <s v="No info"/>
    <n v="7591"/>
    <n v="6"/>
    <x v="1"/>
  </r>
  <r>
    <x v="2"/>
    <s v="06/03/2019"/>
    <s v="Banglore"/>
    <s v="New Delhi"/>
    <s v="BLR "/>
    <s v=" BOM "/>
    <s v=" DEL"/>
    <m/>
    <m/>
    <s v="05:45"/>
    <s v="13:15"/>
    <n v="450"/>
    <x v="2"/>
    <s v="No info"/>
    <n v="19225"/>
    <n v="5"/>
    <x v="1"/>
  </r>
  <r>
    <x v="2"/>
    <s v="27/05/2019"/>
    <s v="Delhi"/>
    <s v="Cochin"/>
    <s v="DEL "/>
    <s v=" BOM "/>
    <s v=" COK"/>
    <m/>
    <m/>
    <s v="19:15"/>
    <s v="12:35 28 May"/>
    <n v="1040"/>
    <x v="2"/>
    <s v="In-flight meal not included"/>
    <n v="12898"/>
    <n v="19"/>
    <x v="2"/>
  </r>
  <r>
    <x v="0"/>
    <s v="9/06/2019"/>
    <s v="Mumbai"/>
    <s v="Hyderabad"/>
    <s v="BOM "/>
    <s v=" HYD"/>
    <m/>
    <m/>
    <m/>
    <s v="12:00"/>
    <s v="13:30"/>
    <n v="90"/>
    <x v="0"/>
    <s v="No info"/>
    <n v="2754"/>
    <n v="12"/>
    <x v="3"/>
  </r>
  <r>
    <x v="3"/>
    <s v="3/05/2019"/>
    <s v="Mumbai"/>
    <s v="Hyderabad"/>
    <s v="BOM "/>
    <s v=" HYD"/>
    <m/>
    <m/>
    <m/>
    <s v="13:15"/>
    <s v="14:45"/>
    <n v="90"/>
    <x v="0"/>
    <s v="No check-in baggage included"/>
    <n v="1965"/>
    <n v="13"/>
    <x v="3"/>
  </r>
  <r>
    <x v="1"/>
    <s v="24/03/2019"/>
    <s v="Kolkata"/>
    <s v="Banglore"/>
    <s v="CCU "/>
    <s v=" GAU "/>
    <s v=" DEL "/>
    <s v=" BLR"/>
    <m/>
    <s v="16:45"/>
    <s v="23:15 25 Mar"/>
    <n v="1830"/>
    <x v="1"/>
    <s v="No info"/>
    <n v="12835"/>
    <n v="16"/>
    <x v="3"/>
  </r>
  <r>
    <x v="9"/>
    <s v="01/03/2019"/>
    <s v="Banglore"/>
    <s v="New Delhi"/>
    <s v="BLR "/>
    <s v=" BOM "/>
    <s v=" DEL"/>
    <m/>
    <m/>
    <s v="05:45"/>
    <s v="10:45"/>
    <n v="300"/>
    <x v="2"/>
    <s v="No info"/>
    <n v="52229"/>
    <n v="5"/>
    <x v="1"/>
  </r>
  <r>
    <x v="4"/>
    <s v="15/05/2019"/>
    <s v="Delhi"/>
    <s v="Cochin"/>
    <s v="DEL "/>
    <s v=" BOM "/>
    <s v=" COK"/>
    <m/>
    <m/>
    <s v="08:00"/>
    <s v="19:15"/>
    <n v="675"/>
    <x v="2"/>
    <s v="No info"/>
    <n v="14533"/>
    <n v="8"/>
    <x v="1"/>
  </r>
  <r>
    <x v="6"/>
    <s v="24/06/2019"/>
    <s v="Banglore"/>
    <s v="Delhi"/>
    <s v="BLR "/>
    <s v=" DEL"/>
    <m/>
    <m/>
    <m/>
    <s v="09:45"/>
    <s v="12:35"/>
    <n v="170"/>
    <x v="0"/>
    <s v="No info"/>
    <n v="4668"/>
    <n v="9"/>
    <x v="1"/>
  </r>
  <r>
    <x v="2"/>
    <s v="9/04/2019"/>
    <s v="Delhi"/>
    <s v="Cochin"/>
    <s v="DEL "/>
    <s v=" BOM "/>
    <s v=" COK"/>
    <m/>
    <m/>
    <s v="17:30"/>
    <s v="12:35 10 Apr"/>
    <n v="1145"/>
    <x v="2"/>
    <s v="No info"/>
    <n v="11822"/>
    <n v="17"/>
    <x v="2"/>
  </r>
  <r>
    <x v="2"/>
    <s v="27/03/2019"/>
    <s v="Delhi"/>
    <s v="Cochin"/>
    <s v="DEL "/>
    <s v=" BOM "/>
    <s v=" COK"/>
    <m/>
    <m/>
    <s v="21:50"/>
    <s v="04:25 28 Mar"/>
    <n v="395"/>
    <x v="2"/>
    <s v="In-flight meal not included"/>
    <n v="6017"/>
    <n v="21"/>
    <x v="0"/>
  </r>
  <r>
    <x v="2"/>
    <s v="9/06/2019"/>
    <s v="Delhi"/>
    <s v="Cochin"/>
    <s v="DEL "/>
    <s v=" BOM "/>
    <s v=" COK"/>
    <m/>
    <m/>
    <s v="11:30"/>
    <s v="19:00"/>
    <n v="450"/>
    <x v="2"/>
    <s v="No info"/>
    <n v="14714"/>
    <n v="11"/>
    <x v="1"/>
  </r>
  <r>
    <x v="3"/>
    <s v="9/06/2019"/>
    <s v="Chennai"/>
    <s v="Kolkata"/>
    <s v="MAA "/>
    <s v=" CCU"/>
    <m/>
    <m/>
    <m/>
    <s v="08:20"/>
    <s v="10:35"/>
    <n v="135"/>
    <x v="0"/>
    <s v="No info"/>
    <n v="3597"/>
    <n v="8"/>
    <x v="1"/>
  </r>
  <r>
    <x v="7"/>
    <s v="24/04/2019"/>
    <s v="Banglore"/>
    <s v="Delhi"/>
    <s v="BLR "/>
    <s v=" DEL"/>
    <m/>
    <m/>
    <m/>
    <s v="11:10"/>
    <s v="13:55"/>
    <n v="165"/>
    <x v="0"/>
    <s v="No info"/>
    <n v="3383"/>
    <n v="11"/>
    <x v="1"/>
  </r>
  <r>
    <x v="1"/>
    <s v="18/05/2019"/>
    <s v="Kolkata"/>
    <s v="Banglore"/>
    <s v="CCU "/>
    <s v=" BOM "/>
    <s v=" GOI "/>
    <s v=" BLR"/>
    <m/>
    <s v="16:50"/>
    <s v="05:35 19 May"/>
    <n v="765"/>
    <x v="1"/>
    <s v="No info"/>
    <n v="11642"/>
    <n v="16"/>
    <x v="3"/>
  </r>
  <r>
    <x v="6"/>
    <s v="27/04/2019"/>
    <s v="Banglore"/>
    <s v="Delhi"/>
    <s v="BLR "/>
    <s v=" DEL"/>
    <m/>
    <m/>
    <m/>
    <s v="21:00"/>
    <s v="23:50"/>
    <n v="170"/>
    <x v="0"/>
    <s v="No info"/>
    <n v="5403"/>
    <n v="21"/>
    <x v="0"/>
  </r>
  <r>
    <x v="1"/>
    <s v="3/03/2019"/>
    <s v="Delhi"/>
    <s v="Cochin"/>
    <s v="DEL "/>
    <s v=" AMD "/>
    <s v=" BOM "/>
    <s v=" COK"/>
    <m/>
    <s v="16:40"/>
    <s v="19:15 04 Mar"/>
    <n v="1595"/>
    <x v="1"/>
    <s v="No info"/>
    <n v="14221"/>
    <n v="16"/>
    <x v="3"/>
  </r>
  <r>
    <x v="2"/>
    <s v="18/05/2019"/>
    <s v="Kolkata"/>
    <s v="Banglore"/>
    <s v="CCU "/>
    <s v=" BOM "/>
    <s v=" BLR"/>
    <m/>
    <m/>
    <s v="21:10"/>
    <s v="10:05 19 May"/>
    <n v="775"/>
    <x v="2"/>
    <s v="In-flight meal not included"/>
    <n v="8586"/>
    <n v="21"/>
    <x v="0"/>
  </r>
  <r>
    <x v="0"/>
    <s v="12/06/2019"/>
    <s v="Mumbai"/>
    <s v="Hyderabad"/>
    <s v="BOM "/>
    <s v=" HYD"/>
    <m/>
    <m/>
    <m/>
    <s v="09:10"/>
    <s v="10:40"/>
    <n v="90"/>
    <x v="0"/>
    <s v="No info"/>
    <n v="4049"/>
    <n v="9"/>
    <x v="1"/>
  </r>
  <r>
    <x v="2"/>
    <s v="3/06/2019"/>
    <s v="Delhi"/>
    <s v="Cochin"/>
    <s v="DEL "/>
    <s v=" BOM "/>
    <s v=" COK"/>
    <m/>
    <m/>
    <s v="19:45"/>
    <s v="04:25 04 Jun"/>
    <n v="520"/>
    <x v="2"/>
    <s v="In-flight meal not included"/>
    <n v="10262"/>
    <n v="19"/>
    <x v="2"/>
  </r>
  <r>
    <x v="4"/>
    <s v="21/05/2019"/>
    <s v="Delhi"/>
    <s v="Cochin"/>
    <s v="DEL "/>
    <s v=" BOM "/>
    <s v=" COK"/>
    <m/>
    <m/>
    <s v="07:00"/>
    <s v="21:00"/>
    <n v="840"/>
    <x v="2"/>
    <s v="No info"/>
    <n v="7888"/>
    <n v="7"/>
    <x v="1"/>
  </r>
  <r>
    <x v="1"/>
    <s v="21/03/2019"/>
    <s v="Delhi"/>
    <s v="Cochin"/>
    <s v="DEL "/>
    <s v=" AMD "/>
    <s v=" BOM "/>
    <s v=" COK"/>
    <m/>
    <s v="19:45"/>
    <s v="19:15 22 Mar"/>
    <n v="1410"/>
    <x v="1"/>
    <s v="No info"/>
    <n v="8236"/>
    <n v="19"/>
    <x v="2"/>
  </r>
  <r>
    <x v="1"/>
    <s v="6/06/2019"/>
    <s v="Delhi"/>
    <s v="Cochin"/>
    <s v="DEL "/>
    <s v=" UDR "/>
    <s v=" BOM "/>
    <s v=" COK"/>
    <m/>
    <s v="13:20"/>
    <s v="19:15 07 Jun"/>
    <n v="1795"/>
    <x v="1"/>
    <s v="No info"/>
    <n v="12961"/>
    <n v="13"/>
    <x v="3"/>
  </r>
  <r>
    <x v="2"/>
    <s v="9/05/2019"/>
    <s v="Kolkata"/>
    <s v="Banglore"/>
    <s v="CCU "/>
    <s v=" BOM "/>
    <s v=" BLR"/>
    <m/>
    <m/>
    <s v="06:30"/>
    <s v="04:40 10 May"/>
    <n v="1330"/>
    <x v="2"/>
    <s v="In-flight meal not included"/>
    <n v="8586"/>
    <n v="6"/>
    <x v="1"/>
  </r>
  <r>
    <x v="0"/>
    <s v="18/05/2019"/>
    <s v="Kolkata"/>
    <s v="Banglore"/>
    <s v="CCU "/>
    <s v=" MAA "/>
    <s v=" BLR"/>
    <m/>
    <m/>
    <s v="08:10"/>
    <s v="13:00"/>
    <n v="290"/>
    <x v="2"/>
    <s v="No info"/>
    <n v="5279"/>
    <n v="8"/>
    <x v="1"/>
  </r>
  <r>
    <x v="5"/>
    <s v="18/06/2019"/>
    <s v="Banglore"/>
    <s v="Delhi"/>
    <s v="BLR "/>
    <s v=" DEL"/>
    <m/>
    <m/>
    <m/>
    <s v="20:55"/>
    <s v="23:40"/>
    <n v="165"/>
    <x v="0"/>
    <s v="No info"/>
    <n v="3419"/>
    <n v="20"/>
    <x v="2"/>
  </r>
  <r>
    <x v="2"/>
    <s v="15/06/2019"/>
    <s v="Delhi"/>
    <s v="Cochin"/>
    <s v="DEL "/>
    <s v=" IDR "/>
    <s v=" BOM "/>
    <s v=" COK"/>
    <m/>
    <s v="05:30"/>
    <s v="19:00"/>
    <n v="810"/>
    <x v="1"/>
    <s v="No info"/>
    <n v="13292"/>
    <n v="5"/>
    <x v="1"/>
  </r>
  <r>
    <x v="2"/>
    <s v="15/05/2019"/>
    <s v="Kolkata"/>
    <s v="Banglore"/>
    <s v="CCU "/>
    <s v=" DEL "/>
    <s v=" BLR"/>
    <m/>
    <m/>
    <s v="20:25"/>
    <s v="09:45 16 May"/>
    <n v="800"/>
    <x v="2"/>
    <s v="No info"/>
    <n v="13067"/>
    <n v="20"/>
    <x v="2"/>
  </r>
  <r>
    <x v="0"/>
    <s v="3/05/2019"/>
    <s v="Chennai"/>
    <s v="Kolkata"/>
    <s v="MAA "/>
    <s v=" CCU"/>
    <m/>
    <m/>
    <m/>
    <s v="13:15"/>
    <s v="15:35"/>
    <n v="140"/>
    <x v="0"/>
    <s v="No info"/>
    <n v="3597"/>
    <n v="13"/>
    <x v="3"/>
  </r>
  <r>
    <x v="2"/>
    <s v="18/05/2019"/>
    <s v="Delhi"/>
    <s v="Cochin"/>
    <s v="DEL "/>
    <s v=" BOM "/>
    <s v=" COK"/>
    <m/>
    <m/>
    <s v="07:05"/>
    <s v="19:00"/>
    <n v="715"/>
    <x v="2"/>
    <s v="No info"/>
    <n v="15554"/>
    <n v="7"/>
    <x v="1"/>
  </r>
  <r>
    <x v="0"/>
    <s v="15/05/2019"/>
    <s v="Delhi"/>
    <s v="Cochin"/>
    <s v="DEL "/>
    <s v=" BLR "/>
    <s v=" COK"/>
    <m/>
    <m/>
    <s v="17:05"/>
    <s v="22:15"/>
    <n v="310"/>
    <x v="2"/>
    <s v="No info"/>
    <n v="6027"/>
    <n v="17"/>
    <x v="2"/>
  </r>
  <r>
    <x v="2"/>
    <s v="9/05/2019"/>
    <s v="Kolkata"/>
    <s v="Banglore"/>
    <s v="CCU "/>
    <s v=" BOM "/>
    <s v=" BLR"/>
    <m/>
    <m/>
    <s v="06:30"/>
    <s v="18:15"/>
    <n v="705"/>
    <x v="2"/>
    <s v="No info"/>
    <n v="14781"/>
    <n v="6"/>
    <x v="1"/>
  </r>
  <r>
    <x v="2"/>
    <s v="1/06/2019"/>
    <s v="Delhi"/>
    <s v="Cochin"/>
    <s v="DEL "/>
    <s v=" NAG "/>
    <s v=" BOM "/>
    <s v=" COK"/>
    <m/>
    <s v="14:35"/>
    <s v="04:25 02 Jun"/>
    <n v="830"/>
    <x v="1"/>
    <s v="No info"/>
    <n v="13376"/>
    <n v="14"/>
    <x v="3"/>
  </r>
  <r>
    <x v="0"/>
    <s v="27/05/2019"/>
    <s v="Banglore"/>
    <s v="Delhi"/>
    <s v="BLR "/>
    <s v=" DEL"/>
    <m/>
    <m/>
    <m/>
    <s v="21:15"/>
    <s v="00:15 28 May"/>
    <n v="180"/>
    <x v="0"/>
    <s v="No info"/>
    <n v="3943"/>
    <n v="21"/>
    <x v="0"/>
  </r>
  <r>
    <x v="5"/>
    <s v="12/06/2019"/>
    <s v="Delhi"/>
    <s v="Cochin"/>
    <s v="DEL "/>
    <s v=" AMD "/>
    <s v=" COK"/>
    <m/>
    <m/>
    <s v="07:25"/>
    <s v="13:35"/>
    <n v="370"/>
    <x v="2"/>
    <s v="No info"/>
    <n v="5842"/>
    <n v="7"/>
    <x v="1"/>
  </r>
  <r>
    <x v="0"/>
    <s v="15/03/2019"/>
    <s v="Chennai"/>
    <s v="Kolkata"/>
    <s v="MAA "/>
    <s v=" CCU"/>
    <m/>
    <m/>
    <m/>
    <s v="05:15"/>
    <s v="07:35"/>
    <n v="140"/>
    <x v="0"/>
    <s v="No info"/>
    <n v="4326"/>
    <n v="5"/>
    <x v="1"/>
  </r>
  <r>
    <x v="4"/>
    <s v="1/06/2019"/>
    <s v="Delhi"/>
    <s v="Cochin"/>
    <s v="DEL "/>
    <s v=" BOM "/>
    <s v=" COK"/>
    <m/>
    <m/>
    <s v="08:30"/>
    <s v="19:15"/>
    <n v="645"/>
    <x v="2"/>
    <s v="No info"/>
    <n v="8937"/>
    <n v="8"/>
    <x v="1"/>
  </r>
  <r>
    <x v="1"/>
    <s v="21/03/2019"/>
    <s v="Chennai"/>
    <s v="Kolkata"/>
    <s v="MAA "/>
    <s v=" CCU"/>
    <m/>
    <m/>
    <m/>
    <s v="11:40"/>
    <s v="13:55"/>
    <n v="135"/>
    <x v="0"/>
    <s v="No info"/>
    <n v="3670"/>
    <n v="11"/>
    <x v="1"/>
  </r>
  <r>
    <x v="0"/>
    <s v="18/06/2019"/>
    <s v="Banglore"/>
    <s v="Delhi"/>
    <s v="BLR "/>
    <s v=" DEL"/>
    <m/>
    <m/>
    <m/>
    <s v="18:25"/>
    <s v="21:20"/>
    <n v="175"/>
    <x v="0"/>
    <s v="No info"/>
    <n v="4823"/>
    <n v="18"/>
    <x v="2"/>
  </r>
  <r>
    <x v="2"/>
    <s v="3/04/2019"/>
    <s v="Mumbai"/>
    <s v="Hyderabad"/>
    <s v="BOM "/>
    <s v=" HYD"/>
    <m/>
    <m/>
    <m/>
    <s v="19:35"/>
    <s v="21:05"/>
    <n v="90"/>
    <x v="0"/>
    <s v="In-flight meal not included"/>
    <n v="2071"/>
    <n v="19"/>
    <x v="2"/>
  </r>
  <r>
    <x v="4"/>
    <s v="27/06/2019"/>
    <s v="Delhi"/>
    <s v="Cochin"/>
    <s v="DEL "/>
    <s v=" HYD "/>
    <s v=" COK"/>
    <m/>
    <m/>
    <s v="14:55"/>
    <s v="22:30"/>
    <n v="455"/>
    <x v="2"/>
    <s v="In-flight meal not included"/>
    <n v="6093"/>
    <n v="14"/>
    <x v="3"/>
  </r>
  <r>
    <x v="6"/>
    <s v="24/03/2019"/>
    <s v="Kolkata"/>
    <s v="Banglore"/>
    <s v="CCU "/>
    <s v=" DEL "/>
    <s v=" BLR"/>
    <m/>
    <m/>
    <s v="20:20"/>
    <s v="22:55 25 Mar"/>
    <n v="1595"/>
    <x v="2"/>
    <s v="No info"/>
    <n v="11682"/>
    <n v="20"/>
    <x v="2"/>
  </r>
  <r>
    <x v="0"/>
    <s v="03/03/2019"/>
    <s v="Banglore"/>
    <s v="New Delhi"/>
    <s v="BLR "/>
    <s v=" LKO "/>
    <s v=" DEL"/>
    <m/>
    <m/>
    <s v="05:25"/>
    <s v="10:10"/>
    <n v="285"/>
    <x v="2"/>
    <s v="No info"/>
    <n v="7774"/>
    <n v="5"/>
    <x v="1"/>
  </r>
  <r>
    <x v="2"/>
    <s v="12/05/2019"/>
    <s v="Kolkata"/>
    <s v="Banglore"/>
    <s v="CCU "/>
    <s v=" DEL "/>
    <s v=" BLR"/>
    <m/>
    <m/>
    <s v="17:00"/>
    <s v="14:25 13 May"/>
    <n v="1285"/>
    <x v="2"/>
    <s v="No info"/>
    <n v="13067"/>
    <n v="17"/>
    <x v="2"/>
  </r>
  <r>
    <x v="0"/>
    <s v="27/05/2019"/>
    <s v="Delhi"/>
    <s v="Cochin"/>
    <s v="DEL "/>
    <s v=" HYD "/>
    <s v=" COK"/>
    <m/>
    <m/>
    <s v="07:35"/>
    <s v="16:10"/>
    <n v="515"/>
    <x v="2"/>
    <s v="No info"/>
    <n v="7514"/>
    <n v="7"/>
    <x v="1"/>
  </r>
  <r>
    <x v="4"/>
    <s v="9/04/2019"/>
    <s v="Delhi"/>
    <s v="Cochin"/>
    <s v="DEL "/>
    <s v=" BOM "/>
    <s v=" COK"/>
    <m/>
    <m/>
    <s v="17:00"/>
    <s v="01:30 10 Apr"/>
    <n v="510"/>
    <x v="2"/>
    <s v="No info"/>
    <n v="6838"/>
    <n v="17"/>
    <x v="2"/>
  </r>
  <r>
    <x v="0"/>
    <s v="18/03/2019"/>
    <s v="Chennai"/>
    <s v="Kolkata"/>
    <s v="MAA "/>
    <s v=" CCU"/>
    <m/>
    <m/>
    <m/>
    <s v="13:20"/>
    <s v="15:35"/>
    <n v="135"/>
    <x v="0"/>
    <s v="No info"/>
    <n v="3858"/>
    <n v="13"/>
    <x v="3"/>
  </r>
  <r>
    <x v="4"/>
    <s v="15/06/2019"/>
    <s v="Delhi"/>
    <s v="Cochin"/>
    <s v="DEL "/>
    <s v=" BOM "/>
    <s v=" COK"/>
    <m/>
    <m/>
    <s v="12:50"/>
    <s v="01:30 16 Jun"/>
    <n v="760"/>
    <x v="2"/>
    <s v="No info"/>
    <n v="6795"/>
    <n v="12"/>
    <x v="3"/>
  </r>
  <r>
    <x v="2"/>
    <s v="27/05/2019"/>
    <s v="Delhi"/>
    <s v="Cochin"/>
    <s v="DEL "/>
    <s v=" ATQ "/>
    <s v=" BOM "/>
    <s v=" COK"/>
    <m/>
    <s v="20:00"/>
    <s v="04:25 28 May"/>
    <n v="505"/>
    <x v="1"/>
    <s v="No info"/>
    <n v="16263"/>
    <n v="20"/>
    <x v="2"/>
  </r>
  <r>
    <x v="1"/>
    <s v="9/05/2019"/>
    <s v="Kolkata"/>
    <s v="Banglore"/>
    <s v="CCU "/>
    <s v=" BOM "/>
    <s v=" BLR"/>
    <m/>
    <m/>
    <s v="16:50"/>
    <s v="18:30 10 May"/>
    <n v="1540"/>
    <x v="2"/>
    <s v="No info"/>
    <n v="8576"/>
    <n v="16"/>
    <x v="3"/>
  </r>
  <r>
    <x v="1"/>
    <s v="6/05/2019"/>
    <s v="Banglore"/>
    <s v="Delhi"/>
    <s v="BLR "/>
    <s v=" DEL"/>
    <m/>
    <m/>
    <m/>
    <s v="10:00"/>
    <s v="12:45"/>
    <n v="165"/>
    <x v="0"/>
    <s v="No info"/>
    <n v="5228"/>
    <n v="10"/>
    <x v="1"/>
  </r>
  <r>
    <x v="2"/>
    <s v="1/05/2019"/>
    <s v="Delhi"/>
    <s v="Cochin"/>
    <s v="DEL "/>
    <s v=" AMD "/>
    <s v=" BOM "/>
    <s v=" COK"/>
    <m/>
    <s v="23:05"/>
    <s v="04:25 03 May"/>
    <n v="1760"/>
    <x v="1"/>
    <s v="No info"/>
    <n v="16704"/>
    <n v="23"/>
    <x v="0"/>
  </r>
  <r>
    <x v="0"/>
    <s v="24/03/2019"/>
    <s v="Kolkata"/>
    <s v="Banglore"/>
    <s v="CCU "/>
    <s v=" BLR"/>
    <m/>
    <m/>
    <m/>
    <s v="20:25"/>
    <s v="23:05"/>
    <n v="160"/>
    <x v="0"/>
    <s v="No info"/>
    <n v="8872"/>
    <n v="20"/>
    <x v="2"/>
  </r>
  <r>
    <x v="5"/>
    <s v="3/05/2019"/>
    <s v="Banglore"/>
    <s v="Delhi"/>
    <s v="BLR "/>
    <s v=" DEL"/>
    <m/>
    <m/>
    <m/>
    <s v="11:40"/>
    <s v="14:30"/>
    <n v="170"/>
    <x v="0"/>
    <s v="No info"/>
    <n v="3898"/>
    <n v="11"/>
    <x v="1"/>
  </r>
  <r>
    <x v="3"/>
    <s v="21/03/2019"/>
    <s v="Chennai"/>
    <s v="Kolkata"/>
    <s v="MAA "/>
    <s v=" CCU"/>
    <m/>
    <m/>
    <m/>
    <s v="17:45"/>
    <s v="20:05"/>
    <n v="140"/>
    <x v="0"/>
    <s v="No check-in baggage included"/>
    <n v="3332"/>
    <n v="17"/>
    <x v="2"/>
  </r>
  <r>
    <x v="2"/>
    <s v="21/05/2019"/>
    <s v="Kolkata"/>
    <s v="Banglore"/>
    <s v="CCU "/>
    <s v=" GAU "/>
    <s v=" BLR"/>
    <m/>
    <m/>
    <s v="10:20"/>
    <s v="17:35"/>
    <n v="435"/>
    <x v="2"/>
    <s v="In-flight meal not included"/>
    <n v="5608"/>
    <n v="10"/>
    <x v="1"/>
  </r>
  <r>
    <x v="2"/>
    <s v="9/05/2019"/>
    <s v="Kolkata"/>
    <s v="Banglore"/>
    <s v="CCU "/>
    <s v=" BOM "/>
    <s v=" BLR"/>
    <m/>
    <m/>
    <s v="08:25"/>
    <s v="04:40 10 May"/>
    <n v="1215"/>
    <x v="2"/>
    <s v="No info"/>
    <n v="13941"/>
    <n v="8"/>
    <x v="1"/>
  </r>
  <r>
    <x v="4"/>
    <s v="21/03/2019"/>
    <s v="Delhi"/>
    <s v="Cochin"/>
    <s v="DEL "/>
    <s v=" BOM "/>
    <s v=" COK"/>
    <m/>
    <m/>
    <s v="07:30"/>
    <s v="19:15"/>
    <n v="705"/>
    <x v="2"/>
    <s v="No info"/>
    <n v="9100"/>
    <n v="7"/>
    <x v="1"/>
  </r>
  <r>
    <x v="6"/>
    <s v="15/06/2019"/>
    <s v="Banglore"/>
    <s v="Delhi"/>
    <s v="BLR "/>
    <s v=" DEL"/>
    <m/>
    <m/>
    <m/>
    <s v="17:00"/>
    <s v="19:35"/>
    <n v="155"/>
    <x v="0"/>
    <s v="No info"/>
    <n v="4878"/>
    <n v="17"/>
    <x v="2"/>
  </r>
  <r>
    <x v="0"/>
    <s v="1/06/2019"/>
    <s v="Delhi"/>
    <s v="Cochin"/>
    <s v="DEL "/>
    <s v=" BOM "/>
    <s v=" COK"/>
    <m/>
    <m/>
    <s v="07:30"/>
    <s v="21:00"/>
    <n v="810"/>
    <x v="2"/>
    <s v="No info"/>
    <n v="6416"/>
    <n v="7"/>
    <x v="1"/>
  </r>
  <r>
    <x v="3"/>
    <s v="12/05/2019"/>
    <s v="Mumbai"/>
    <s v="Hyderabad"/>
    <s v="BOM "/>
    <s v=" HYD"/>
    <m/>
    <m/>
    <m/>
    <s v="05:45"/>
    <s v="07:15"/>
    <n v="90"/>
    <x v="0"/>
    <s v="No info"/>
    <n v="2017"/>
    <n v="5"/>
    <x v="1"/>
  </r>
  <r>
    <x v="2"/>
    <s v="27/03/2019"/>
    <s v="Delhi"/>
    <s v="Cochin"/>
    <s v="DEL "/>
    <s v=" AMD "/>
    <s v=" BOM "/>
    <s v=" COK"/>
    <m/>
    <s v="19:10"/>
    <s v="19:45 28 Mar"/>
    <n v="1475"/>
    <x v="1"/>
    <s v="No info"/>
    <n v="10976"/>
    <n v="19"/>
    <x v="2"/>
  </r>
  <r>
    <x v="2"/>
    <s v="24/03/2019"/>
    <s v="Kolkata"/>
    <s v="Banglore"/>
    <s v="CCU "/>
    <s v=" BOM "/>
    <s v=" BLR"/>
    <m/>
    <m/>
    <s v="19:45"/>
    <s v="16:20 25 Mar"/>
    <n v="1235"/>
    <x v="2"/>
    <s v="In-flight meal not included"/>
    <n v="10031"/>
    <n v="19"/>
    <x v="2"/>
  </r>
  <r>
    <x v="0"/>
    <s v="18/03/2019"/>
    <s v="Kolkata"/>
    <s v="Banglore"/>
    <s v="CCU "/>
    <s v=" BLR"/>
    <m/>
    <m/>
    <m/>
    <s v="05:30"/>
    <s v="08:20"/>
    <n v="170"/>
    <x v="0"/>
    <s v="No info"/>
    <n v="4462"/>
    <n v="5"/>
    <x v="1"/>
  </r>
  <r>
    <x v="0"/>
    <s v="1/04/2019"/>
    <s v="Delhi"/>
    <s v="Cochin"/>
    <s v="DEL "/>
    <s v=" HYD "/>
    <s v=" COK"/>
    <m/>
    <m/>
    <s v="07:35"/>
    <s v="12:10"/>
    <n v="275"/>
    <x v="2"/>
    <s v="No info"/>
    <n v="5073"/>
    <n v="7"/>
    <x v="1"/>
  </r>
  <r>
    <x v="0"/>
    <s v="27/03/2019"/>
    <s v="Chennai"/>
    <s v="Kolkata"/>
    <s v="MAA "/>
    <s v=" CCU"/>
    <m/>
    <m/>
    <m/>
    <s v="05:15"/>
    <s v="07:35"/>
    <n v="140"/>
    <x v="0"/>
    <s v="No info"/>
    <n v="4326"/>
    <n v="5"/>
    <x v="1"/>
  </r>
  <r>
    <x v="10"/>
    <s v="21/03/2019"/>
    <s v="Delhi"/>
    <s v="Cochin"/>
    <s v="DEL "/>
    <s v=" BOM "/>
    <s v=" COK"/>
    <m/>
    <m/>
    <s v="07:30"/>
    <s v="19:15"/>
    <n v="705"/>
    <x v="2"/>
    <s v="No info"/>
    <n v="10161"/>
    <n v="7"/>
    <x v="1"/>
  </r>
  <r>
    <x v="0"/>
    <s v="12/06/2019"/>
    <s v="Mumbai"/>
    <s v="Hyderabad"/>
    <s v="BOM "/>
    <s v=" HYD"/>
    <m/>
    <m/>
    <m/>
    <s v="16:55"/>
    <s v="18:25"/>
    <n v="90"/>
    <x v="0"/>
    <s v="No info"/>
    <n v="3175"/>
    <n v="16"/>
    <x v="3"/>
  </r>
  <r>
    <x v="6"/>
    <s v="24/03/2019"/>
    <s v="Kolkata"/>
    <s v="Banglore"/>
    <s v="CCU "/>
    <s v=" DEL "/>
    <s v=" BLR"/>
    <m/>
    <m/>
    <s v="20:20"/>
    <s v="09:10 25 Mar"/>
    <n v="770"/>
    <x v="2"/>
    <s v="No info"/>
    <n v="12312"/>
    <n v="20"/>
    <x v="2"/>
  </r>
  <r>
    <x v="2"/>
    <s v="21/03/2019"/>
    <s v="Delhi"/>
    <s v="Cochin"/>
    <s v="DEL "/>
    <s v=" UDR "/>
    <s v=" BOM "/>
    <s v=" COK"/>
    <m/>
    <s v="18:20"/>
    <s v="18:50 22 Mar"/>
    <n v="1470"/>
    <x v="1"/>
    <s v="No info"/>
    <n v="12604"/>
    <n v="18"/>
    <x v="2"/>
  </r>
  <r>
    <x v="4"/>
    <s v="15/06/2019"/>
    <s v="Delhi"/>
    <s v="Cochin"/>
    <s v="DEL "/>
    <s v=" BOM "/>
    <s v=" COK"/>
    <m/>
    <m/>
    <s v="07:30"/>
    <s v="19:00"/>
    <n v="690"/>
    <x v="2"/>
    <s v="No info"/>
    <n v="10877"/>
    <n v="7"/>
    <x v="1"/>
  </r>
  <r>
    <x v="0"/>
    <s v="18/05/2019"/>
    <s v="Kolkata"/>
    <s v="Banglore"/>
    <s v="CCU "/>
    <s v=" MAA "/>
    <s v=" BLR"/>
    <m/>
    <m/>
    <s v="06:20"/>
    <s v="10:20"/>
    <n v="240"/>
    <x v="2"/>
    <s v="No info"/>
    <n v="4226"/>
    <n v="6"/>
    <x v="1"/>
  </r>
  <r>
    <x v="2"/>
    <s v="6/04/2019"/>
    <s v="Delhi"/>
    <s v="Cochin"/>
    <s v="DEL "/>
    <s v=" BOM "/>
    <s v=" COK"/>
    <m/>
    <m/>
    <s v="08:00"/>
    <s v="19:00"/>
    <n v="660"/>
    <x v="2"/>
    <s v="In-flight meal not included"/>
    <n v="5406"/>
    <n v="8"/>
    <x v="1"/>
  </r>
  <r>
    <x v="0"/>
    <s v="15/05/2019"/>
    <s v="Delhi"/>
    <s v="Cochin"/>
    <s v="DEL "/>
    <s v=" MAA "/>
    <s v=" COK"/>
    <m/>
    <m/>
    <s v="02:00"/>
    <s v="07:25"/>
    <n v="325"/>
    <x v="2"/>
    <s v="No info"/>
    <n v="8618"/>
    <n v="2"/>
    <x v="0"/>
  </r>
  <r>
    <x v="0"/>
    <s v="18/04/2019"/>
    <s v="Kolkata"/>
    <s v="Banglore"/>
    <s v="CCU "/>
    <s v=" BLR"/>
    <m/>
    <m/>
    <m/>
    <s v="17:15"/>
    <s v="19:50"/>
    <n v="155"/>
    <x v="0"/>
    <s v="No info"/>
    <n v="4174"/>
    <n v="17"/>
    <x v="2"/>
  </r>
  <r>
    <x v="5"/>
    <s v="1/06/2019"/>
    <s v="Delhi"/>
    <s v="Cochin"/>
    <s v="DEL "/>
    <s v=" BOM "/>
    <s v=" COK"/>
    <m/>
    <m/>
    <s v="14:25"/>
    <s v="19:35"/>
    <n v="310"/>
    <x v="2"/>
    <s v="No info"/>
    <n v="10651"/>
    <n v="14"/>
    <x v="3"/>
  </r>
  <r>
    <x v="2"/>
    <s v="21/03/2019"/>
    <s v="Delhi"/>
    <s v="Cochin"/>
    <s v="DEL "/>
    <s v=" BOM "/>
    <s v=" COK"/>
    <m/>
    <m/>
    <s v="18:15"/>
    <s v="04:25 22 Mar"/>
    <n v="610"/>
    <x v="2"/>
    <s v="In-flight meal not included"/>
    <n v="5963"/>
    <n v="18"/>
    <x v="2"/>
  </r>
  <r>
    <x v="2"/>
    <s v="12/06/2019"/>
    <s v="Delhi"/>
    <s v="Cochin"/>
    <s v="DEL "/>
    <s v=" JAI "/>
    <s v=" BOM "/>
    <s v=" COK"/>
    <m/>
    <s v="09:40"/>
    <s v="12:35 13 Jun"/>
    <n v="1615"/>
    <x v="1"/>
    <s v="In-flight meal not included"/>
    <n v="10368"/>
    <n v="9"/>
    <x v="1"/>
  </r>
  <r>
    <x v="0"/>
    <s v="6/03/2019"/>
    <s v="Mumbai"/>
    <s v="Hyderabad"/>
    <s v="BOM "/>
    <s v=" GOI "/>
    <s v=" HYD"/>
    <m/>
    <m/>
    <s v="15:45"/>
    <s v="23:00"/>
    <n v="435"/>
    <x v="2"/>
    <s v="No info"/>
    <n v="7681"/>
    <n v="15"/>
    <x v="3"/>
  </r>
  <r>
    <x v="4"/>
    <s v="21/05/2019"/>
    <s v="Delhi"/>
    <s v="Cochin"/>
    <s v="DEL "/>
    <s v=" BOM "/>
    <s v=" COK"/>
    <m/>
    <m/>
    <s v="12:50"/>
    <s v="21:00"/>
    <n v="490"/>
    <x v="2"/>
    <s v="No info"/>
    <n v="7485"/>
    <n v="12"/>
    <x v="3"/>
  </r>
  <r>
    <x v="2"/>
    <s v="3/04/2019"/>
    <s v="Banglore"/>
    <s v="Delhi"/>
    <s v="BLR "/>
    <s v=" DEL"/>
    <m/>
    <m/>
    <m/>
    <s v="15:15"/>
    <s v="18:10"/>
    <n v="175"/>
    <x v="0"/>
    <s v="In-flight meal not included"/>
    <n v="4544"/>
    <n v="15"/>
    <x v="3"/>
  </r>
  <r>
    <x v="3"/>
    <s v="15/04/2019"/>
    <s v="Kolkata"/>
    <s v="Banglore"/>
    <s v="CCU "/>
    <s v=" MAA "/>
    <s v=" BLR"/>
    <m/>
    <m/>
    <s v="15:05"/>
    <s v="20:20"/>
    <n v="315"/>
    <x v="2"/>
    <s v="No info"/>
    <n v="4649"/>
    <n v="15"/>
    <x v="3"/>
  </r>
  <r>
    <x v="6"/>
    <s v="12/05/2019"/>
    <s v="Chennai"/>
    <s v="Kolkata"/>
    <s v="MAA "/>
    <s v=" CCU"/>
    <m/>
    <m/>
    <m/>
    <s v="17:45"/>
    <s v="20:05"/>
    <n v="140"/>
    <x v="0"/>
    <s v="No info"/>
    <n v="11982"/>
    <n v="17"/>
    <x v="2"/>
  </r>
  <r>
    <x v="2"/>
    <s v="24/06/2019"/>
    <s v="Mumbai"/>
    <s v="Hyderabad"/>
    <s v="BOM "/>
    <s v=" HYD"/>
    <m/>
    <m/>
    <m/>
    <s v="07:05"/>
    <s v="08:30"/>
    <n v="85"/>
    <x v="0"/>
    <s v="In-flight meal not included"/>
    <n v="4995"/>
    <n v="7"/>
    <x v="1"/>
  </r>
  <r>
    <x v="0"/>
    <s v="9/05/2019"/>
    <s v="Kolkata"/>
    <s v="Banglore"/>
    <s v="CCU "/>
    <s v=" MAA "/>
    <s v=" BLR"/>
    <m/>
    <m/>
    <s v="08:10"/>
    <s v="13:00"/>
    <n v="290"/>
    <x v="2"/>
    <s v="No info"/>
    <n v="5069"/>
    <n v="8"/>
    <x v="1"/>
  </r>
  <r>
    <x v="3"/>
    <s v="1/06/2019"/>
    <s v="Kolkata"/>
    <s v="Banglore"/>
    <s v="CCU "/>
    <s v=" BLR"/>
    <m/>
    <m/>
    <m/>
    <s v="22:20"/>
    <s v="00:40 02 Jun"/>
    <n v="140"/>
    <x v="0"/>
    <s v="No info"/>
    <n v="3873"/>
    <n v="22"/>
    <x v="0"/>
  </r>
  <r>
    <x v="3"/>
    <s v="27/04/2019"/>
    <s v="Kolkata"/>
    <s v="Banglore"/>
    <s v="CCU "/>
    <s v=" BLR"/>
    <m/>
    <m/>
    <m/>
    <s v="22:20"/>
    <s v="00:40 28 Apr"/>
    <n v="140"/>
    <x v="0"/>
    <s v="No info"/>
    <n v="3873"/>
    <n v="22"/>
    <x v="0"/>
  </r>
  <r>
    <x v="1"/>
    <s v="27/05/2019"/>
    <s v="Delhi"/>
    <s v="Cochin"/>
    <s v="DEL "/>
    <s v=" BLR "/>
    <s v=" COK"/>
    <m/>
    <m/>
    <s v="09:45"/>
    <s v="23:00"/>
    <n v="795"/>
    <x v="2"/>
    <s v="No info"/>
    <n v="8907"/>
    <n v="9"/>
    <x v="1"/>
  </r>
  <r>
    <x v="2"/>
    <s v="9/06/2019"/>
    <s v="Kolkata"/>
    <s v="Banglore"/>
    <s v="CCU "/>
    <s v=" BOM "/>
    <s v=" BLR"/>
    <m/>
    <m/>
    <s v="21:10"/>
    <s v="16:20 10 Jun"/>
    <n v="1150"/>
    <x v="2"/>
    <s v="In-flight meal not included"/>
    <n v="10844"/>
    <n v="21"/>
    <x v="0"/>
  </r>
  <r>
    <x v="2"/>
    <s v="15/05/2019"/>
    <s v="Kolkata"/>
    <s v="Banglore"/>
    <s v="CCU "/>
    <s v=" BOM "/>
    <s v=" BLR"/>
    <m/>
    <m/>
    <s v="21:10"/>
    <s v="19:50 16 May"/>
    <n v="1360"/>
    <x v="2"/>
    <s v="In-flight meal not included"/>
    <n v="10844"/>
    <n v="21"/>
    <x v="0"/>
  </r>
  <r>
    <x v="2"/>
    <s v="6/05/2019"/>
    <s v="Kolkata"/>
    <s v="Banglore"/>
    <s v="CCU "/>
    <s v=" BOM "/>
    <s v=" BLR"/>
    <m/>
    <m/>
    <s v="21:10"/>
    <s v="12:00 07 May"/>
    <n v="890"/>
    <x v="2"/>
    <s v="In-flight meal not included"/>
    <n v="9663"/>
    <n v="21"/>
    <x v="0"/>
  </r>
  <r>
    <x v="2"/>
    <s v="1/06/2019"/>
    <s v="Delhi"/>
    <s v="Cochin"/>
    <s v="DEL "/>
    <s v=" IDR "/>
    <s v=" BOM "/>
    <s v=" COK"/>
    <m/>
    <s v="21:25"/>
    <s v="12:35 02 Jun"/>
    <n v="910"/>
    <x v="1"/>
    <s v="No info"/>
    <n v="13292"/>
    <n v="21"/>
    <x v="0"/>
  </r>
  <r>
    <x v="2"/>
    <s v="12/06/2019"/>
    <s v="Delhi"/>
    <s v="Cochin"/>
    <s v="DEL "/>
    <s v=" BHO "/>
    <s v=" BOM "/>
    <s v=" COK"/>
    <m/>
    <s v="05:30"/>
    <s v="12:35"/>
    <n v="425"/>
    <x v="1"/>
    <s v="No info"/>
    <n v="14441"/>
    <n v="5"/>
    <x v="1"/>
  </r>
  <r>
    <x v="2"/>
    <s v="9/06/2019"/>
    <s v="Mumbai"/>
    <s v="Hyderabad"/>
    <s v="BOM "/>
    <s v=" HYD"/>
    <m/>
    <m/>
    <m/>
    <s v="02:55"/>
    <s v="04:20"/>
    <n v="85"/>
    <x v="0"/>
    <s v="In-flight meal not included"/>
    <n v="4050"/>
    <n v="2"/>
    <x v="0"/>
  </r>
  <r>
    <x v="0"/>
    <s v="09/03/2019"/>
    <s v="Banglore"/>
    <s v="New Delhi"/>
    <s v="BLR "/>
    <s v=" DEL"/>
    <m/>
    <m/>
    <m/>
    <s v="21:20"/>
    <s v="00:15 10 Mar"/>
    <n v="175"/>
    <x v="0"/>
    <s v="No info"/>
    <n v="6144"/>
    <n v="21"/>
    <x v="0"/>
  </r>
  <r>
    <x v="0"/>
    <s v="6/03/2019"/>
    <s v="Delhi"/>
    <s v="Cochin"/>
    <s v="DEL "/>
    <s v=" BOM "/>
    <s v=" COK"/>
    <m/>
    <m/>
    <s v="07:30"/>
    <s v="15:30"/>
    <n v="480"/>
    <x v="2"/>
    <s v="No info"/>
    <n v="14871"/>
    <n v="7"/>
    <x v="1"/>
  </r>
  <r>
    <x v="7"/>
    <s v="18/04/2019"/>
    <s v="Banglore"/>
    <s v="Delhi"/>
    <s v="BLR "/>
    <s v=" DEL"/>
    <m/>
    <m/>
    <m/>
    <s v="11:10"/>
    <s v="13:55"/>
    <n v="165"/>
    <x v="0"/>
    <s v="No info"/>
    <n v="4483"/>
    <n v="11"/>
    <x v="1"/>
  </r>
  <r>
    <x v="0"/>
    <s v="15/05/2019"/>
    <s v="Delhi"/>
    <s v="Cochin"/>
    <s v="DEL "/>
    <s v=" BOM "/>
    <s v=" COK"/>
    <m/>
    <m/>
    <s v="10:35"/>
    <s v="01:30 16 May"/>
    <n v="895"/>
    <x v="2"/>
    <s v="No info"/>
    <n v="6979"/>
    <n v="10"/>
    <x v="1"/>
  </r>
  <r>
    <x v="2"/>
    <s v="27/06/2019"/>
    <s v="Mumbai"/>
    <s v="Hyderabad"/>
    <s v="BOM "/>
    <s v=" HYD"/>
    <m/>
    <m/>
    <m/>
    <s v="10:20"/>
    <s v="11:50"/>
    <n v="90"/>
    <x v="0"/>
    <s v="No info"/>
    <n v="8040"/>
    <n v="10"/>
    <x v="1"/>
  </r>
  <r>
    <x v="0"/>
    <s v="1/06/2019"/>
    <s v="Delhi"/>
    <s v="Cochin"/>
    <s v="DEL "/>
    <s v=" BOM "/>
    <s v=" COK"/>
    <m/>
    <m/>
    <s v="09:15"/>
    <s v="01:30 02 Jun"/>
    <n v="975"/>
    <x v="2"/>
    <s v="No info"/>
    <n v="7048"/>
    <n v="9"/>
    <x v="1"/>
  </r>
  <r>
    <x v="3"/>
    <s v="27/06/2019"/>
    <s v="Banglore"/>
    <s v="Delhi"/>
    <s v="BLR "/>
    <s v=" DEL"/>
    <m/>
    <m/>
    <m/>
    <s v="09:30"/>
    <s v="12:20"/>
    <n v="170"/>
    <x v="0"/>
    <s v="No check-in baggage included"/>
    <n v="3573"/>
    <n v="9"/>
    <x v="1"/>
  </r>
  <r>
    <x v="0"/>
    <s v="27/05/2019"/>
    <s v="Delhi"/>
    <s v="Cochin"/>
    <s v="DEL "/>
    <s v=" BOM "/>
    <s v=" COK"/>
    <m/>
    <m/>
    <s v="16:00"/>
    <s v="21:00"/>
    <n v="300"/>
    <x v="2"/>
    <s v="No info"/>
    <n v="5054"/>
    <n v="16"/>
    <x v="3"/>
  </r>
  <r>
    <x v="1"/>
    <s v="1/06/2019"/>
    <s v="Delhi"/>
    <s v="Cochin"/>
    <s v="DEL "/>
    <s v=" BOM "/>
    <s v=" COK"/>
    <m/>
    <m/>
    <s v="21:00"/>
    <s v="19:15 02 Jun"/>
    <n v="1335"/>
    <x v="2"/>
    <s v="No info"/>
    <n v="8582"/>
    <n v="21"/>
    <x v="0"/>
  </r>
  <r>
    <x v="7"/>
    <s v="9/06/2019"/>
    <s v="Delhi"/>
    <s v="Cochin"/>
    <s v="DEL "/>
    <s v=" BLR "/>
    <s v=" COK"/>
    <m/>
    <m/>
    <s v="07:55"/>
    <s v="13:25"/>
    <n v="330"/>
    <x v="2"/>
    <s v="No info"/>
    <n v="8759"/>
    <n v="7"/>
    <x v="1"/>
  </r>
  <r>
    <x v="0"/>
    <s v="27/04/2019"/>
    <s v="Delhi"/>
    <s v="Cochin"/>
    <s v="DEL "/>
    <s v=" HYD "/>
    <s v=" COK"/>
    <m/>
    <m/>
    <s v="07:35"/>
    <s v="16:10"/>
    <n v="515"/>
    <x v="2"/>
    <s v="No info"/>
    <n v="6442"/>
    <n v="7"/>
    <x v="1"/>
  </r>
  <r>
    <x v="1"/>
    <s v="18/05/2019"/>
    <s v="Delhi"/>
    <s v="Cochin"/>
    <s v="DEL "/>
    <s v=" BOM "/>
    <s v=" COK"/>
    <m/>
    <m/>
    <s v="03:50"/>
    <s v="19:15"/>
    <n v="925"/>
    <x v="2"/>
    <s v="No info"/>
    <n v="8879"/>
    <n v="3"/>
    <x v="0"/>
  </r>
  <r>
    <x v="2"/>
    <s v="24/03/2019"/>
    <s v="Kolkata"/>
    <s v="Banglore"/>
    <s v="CCU "/>
    <s v=" BOM "/>
    <s v=" BLR"/>
    <m/>
    <m/>
    <s v="21:10"/>
    <s v="18:10 25 Mar"/>
    <n v="1260"/>
    <x v="2"/>
    <s v="In-flight meal not included"/>
    <n v="10031"/>
    <n v="21"/>
    <x v="0"/>
  </r>
  <r>
    <x v="2"/>
    <s v="3/06/2019"/>
    <s v="Delhi"/>
    <s v="Cochin"/>
    <s v="DEL "/>
    <s v=" JAI "/>
    <s v=" BOM "/>
    <s v=" COK"/>
    <m/>
    <s v="05:30"/>
    <s v="19:00"/>
    <n v="810"/>
    <x v="1"/>
    <s v="In-flight meal not included"/>
    <n v="10368"/>
    <n v="5"/>
    <x v="1"/>
  </r>
  <r>
    <x v="0"/>
    <s v="24/06/2019"/>
    <s v="Banglore"/>
    <s v="Delhi"/>
    <s v="BLR "/>
    <s v=" DEL"/>
    <m/>
    <m/>
    <m/>
    <s v="13:00"/>
    <s v="15:50"/>
    <n v="170"/>
    <x v="0"/>
    <s v="No info"/>
    <n v="3943"/>
    <n v="13"/>
    <x v="3"/>
  </r>
  <r>
    <x v="0"/>
    <s v="3/03/2019"/>
    <s v="Delhi"/>
    <s v="Cochin"/>
    <s v="DEL "/>
    <s v=" BOM "/>
    <s v=" COK"/>
    <m/>
    <m/>
    <s v="04:45"/>
    <s v="11:30"/>
    <n v="405"/>
    <x v="2"/>
    <s v="No info"/>
    <n v="14871"/>
    <n v="4"/>
    <x v="0"/>
  </r>
  <r>
    <x v="2"/>
    <s v="18/06/2019"/>
    <s v="Mumbai"/>
    <s v="Hyderabad"/>
    <s v="BOM "/>
    <s v=" HYD"/>
    <m/>
    <m/>
    <m/>
    <s v="08:45"/>
    <s v="10:15"/>
    <n v="90"/>
    <x v="0"/>
    <s v="In-flight meal not included"/>
    <n v="4995"/>
    <n v="8"/>
    <x v="1"/>
  </r>
  <r>
    <x v="4"/>
    <s v="24/06/2019"/>
    <s v="Delhi"/>
    <s v="Cochin"/>
    <s v="DEL "/>
    <s v=" BOM "/>
    <s v=" COK"/>
    <m/>
    <m/>
    <s v="10:20"/>
    <s v="19:00"/>
    <n v="520"/>
    <x v="2"/>
    <s v="In-flight meal not included"/>
    <n v="10791"/>
    <n v="10"/>
    <x v="1"/>
  </r>
  <r>
    <x v="3"/>
    <s v="3/06/2019"/>
    <s v="Mumbai"/>
    <s v="Hyderabad"/>
    <s v="BOM "/>
    <s v=" HYD"/>
    <m/>
    <m/>
    <m/>
    <s v="05:45"/>
    <s v="07:15"/>
    <n v="90"/>
    <x v="0"/>
    <s v="No info"/>
    <n v="2753"/>
    <n v="5"/>
    <x v="1"/>
  </r>
  <r>
    <x v="0"/>
    <s v="9/04/2019"/>
    <s v="Banglore"/>
    <s v="Delhi"/>
    <s v="BLR "/>
    <s v=" DEL"/>
    <m/>
    <m/>
    <m/>
    <s v="10:10"/>
    <s v="13:00"/>
    <n v="170"/>
    <x v="0"/>
    <s v="No info"/>
    <n v="4423"/>
    <n v="10"/>
    <x v="1"/>
  </r>
  <r>
    <x v="7"/>
    <s v="27/05/2019"/>
    <s v="Kolkata"/>
    <s v="Banglore"/>
    <s v="CCU "/>
    <s v=" BLR"/>
    <m/>
    <m/>
    <m/>
    <s v="10:20"/>
    <s v="12:55"/>
    <n v="155"/>
    <x v="0"/>
    <s v="No info"/>
    <n v="4409"/>
    <n v="10"/>
    <x v="1"/>
  </r>
  <r>
    <x v="1"/>
    <s v="9/05/2019"/>
    <s v="Kolkata"/>
    <s v="Banglore"/>
    <s v="CCU "/>
    <s v=" HYD "/>
    <s v=" BLR"/>
    <m/>
    <m/>
    <s v="19:00"/>
    <s v="11:05 10 May"/>
    <n v="965"/>
    <x v="2"/>
    <s v="No info"/>
    <n v="6117"/>
    <n v="19"/>
    <x v="2"/>
  </r>
  <r>
    <x v="2"/>
    <s v="21/05/2019"/>
    <s v="Delhi"/>
    <s v="Cochin"/>
    <s v="DEL "/>
    <s v=" AMD "/>
    <s v=" BOM "/>
    <s v=" COK"/>
    <m/>
    <s v="19:10"/>
    <s v="19:00 22 May"/>
    <n v="1430"/>
    <x v="1"/>
    <s v="No info"/>
    <n v="15129"/>
    <n v="19"/>
    <x v="2"/>
  </r>
  <r>
    <x v="6"/>
    <s v="6/06/2019"/>
    <s v="Kolkata"/>
    <s v="Banglore"/>
    <s v="CCU "/>
    <s v=" DEL "/>
    <s v=" BLR"/>
    <m/>
    <m/>
    <s v="20:20"/>
    <s v="23:25 07 Jun"/>
    <n v="1625"/>
    <x v="2"/>
    <s v="No info"/>
    <n v="9345"/>
    <n v="20"/>
    <x v="2"/>
  </r>
  <r>
    <x v="6"/>
    <s v="9/05/2019"/>
    <s v="Kolkata"/>
    <s v="Banglore"/>
    <s v="CCU "/>
    <s v=" DEL "/>
    <s v=" BLR"/>
    <m/>
    <m/>
    <s v="07:10"/>
    <s v="23:25"/>
    <n v="975"/>
    <x v="2"/>
    <s v="No info"/>
    <n v="8085"/>
    <n v="7"/>
    <x v="1"/>
  </r>
  <r>
    <x v="2"/>
    <s v="6/05/2019"/>
    <s v="Delhi"/>
    <s v="Cochin"/>
    <s v="DEL "/>
    <s v=" BOM "/>
    <s v=" COK"/>
    <m/>
    <m/>
    <s v="13:00"/>
    <s v="04:25 07 May"/>
    <n v="925"/>
    <x v="2"/>
    <s v="No info"/>
    <n v="15554"/>
    <n v="13"/>
    <x v="3"/>
  </r>
  <r>
    <x v="3"/>
    <s v="21/05/2019"/>
    <s v="Banglore"/>
    <s v="Delhi"/>
    <s v="BLR "/>
    <s v=" DEL"/>
    <m/>
    <m/>
    <m/>
    <s v="09:30"/>
    <s v="12:20"/>
    <n v="170"/>
    <x v="0"/>
    <s v="No check-in baggage included"/>
    <n v="3573"/>
    <n v="9"/>
    <x v="1"/>
  </r>
  <r>
    <x v="4"/>
    <s v="3/03/2019"/>
    <s v="Delhi"/>
    <s v="Cochin"/>
    <s v="DEL "/>
    <s v=" BOM "/>
    <s v=" COK"/>
    <m/>
    <m/>
    <s v="17:00"/>
    <s v="01:35 04 Mar"/>
    <n v="515"/>
    <x v="2"/>
    <s v="No info"/>
    <n v="17073"/>
    <n v="17"/>
    <x v="2"/>
  </r>
  <r>
    <x v="4"/>
    <s v="9/06/2019"/>
    <s v="Delhi"/>
    <s v="Cochin"/>
    <s v="DEL "/>
    <s v=" BOM "/>
    <s v=" COK"/>
    <m/>
    <m/>
    <s v="11:40"/>
    <s v="01:30 10 Jun"/>
    <n v="830"/>
    <x v="2"/>
    <s v="No info"/>
    <n v="6795"/>
    <n v="11"/>
    <x v="1"/>
  </r>
  <r>
    <x v="6"/>
    <s v="21/03/2019"/>
    <s v="Banglore"/>
    <s v="New Delhi"/>
    <s v="BLR "/>
    <s v=" DEL"/>
    <m/>
    <m/>
    <m/>
    <s v="07:00"/>
    <s v="09:40"/>
    <n v="160"/>
    <x v="0"/>
    <s v="No info"/>
    <n v="5403"/>
    <n v="7"/>
    <x v="1"/>
  </r>
  <r>
    <x v="0"/>
    <s v="15/05/2019"/>
    <s v="Chennai"/>
    <s v="Kolkata"/>
    <s v="MAA "/>
    <s v=" CCU"/>
    <m/>
    <m/>
    <m/>
    <s v="05:15"/>
    <s v="07:40"/>
    <n v="145"/>
    <x v="0"/>
    <s v="No info"/>
    <n v="3540"/>
    <n v="5"/>
    <x v="1"/>
  </r>
  <r>
    <x v="6"/>
    <s v="24/04/2019"/>
    <s v="Delhi"/>
    <s v="Cochin"/>
    <s v="DEL "/>
    <s v=" COK"/>
    <m/>
    <m/>
    <m/>
    <s v="14:40"/>
    <s v="17:50"/>
    <n v="190"/>
    <x v="0"/>
    <s v="No info"/>
    <n v="6216"/>
    <n v="14"/>
    <x v="3"/>
  </r>
  <r>
    <x v="2"/>
    <s v="21/05/2019"/>
    <s v="Banglore"/>
    <s v="Delhi"/>
    <s v="BLR "/>
    <s v=" DEL"/>
    <m/>
    <m/>
    <m/>
    <s v="15:50"/>
    <s v="18:45"/>
    <n v="175"/>
    <x v="0"/>
    <s v="In-flight meal not included"/>
    <n v="3359"/>
    <n v="15"/>
    <x v="3"/>
  </r>
  <r>
    <x v="2"/>
    <s v="24/05/2019"/>
    <s v="Kolkata"/>
    <s v="Banglore"/>
    <s v="CCU "/>
    <s v=" BOM "/>
    <s v=" BLR"/>
    <m/>
    <m/>
    <s v="18:55"/>
    <s v="23:35 25 May"/>
    <n v="1720"/>
    <x v="2"/>
    <s v="In-flight meal not included"/>
    <n v="10844"/>
    <n v="18"/>
    <x v="2"/>
  </r>
  <r>
    <x v="1"/>
    <s v="15/06/2019"/>
    <s v="Banglore"/>
    <s v="Delhi"/>
    <s v="BLR "/>
    <s v=" DEL"/>
    <m/>
    <m/>
    <m/>
    <s v="13:20"/>
    <s v="16:10"/>
    <n v="170"/>
    <x v="0"/>
    <s v="No info"/>
    <n v="6961"/>
    <n v="13"/>
    <x v="3"/>
  </r>
  <r>
    <x v="7"/>
    <s v="3/04/2019"/>
    <s v="Kolkata"/>
    <s v="Banglore"/>
    <s v="CCU "/>
    <s v=" BLR"/>
    <m/>
    <m/>
    <m/>
    <s v="10:20"/>
    <s v="12:55"/>
    <n v="155"/>
    <x v="0"/>
    <s v="No info"/>
    <n v="4107"/>
    <n v="10"/>
    <x v="1"/>
  </r>
  <r>
    <x v="4"/>
    <s v="21/03/2019"/>
    <s v="Delhi"/>
    <s v="Cochin"/>
    <s v="DEL "/>
    <s v=" BOM "/>
    <s v=" COK"/>
    <m/>
    <m/>
    <s v="09:10"/>
    <s v="18:50"/>
    <n v="580"/>
    <x v="2"/>
    <s v="No info"/>
    <n v="13069"/>
    <n v="9"/>
    <x v="1"/>
  </r>
  <r>
    <x v="2"/>
    <s v="24/06/2019"/>
    <s v="Delhi"/>
    <s v="Cochin"/>
    <s v="DEL "/>
    <s v=" LKO "/>
    <s v=" BOM "/>
    <s v=" COK"/>
    <m/>
    <s v="11:45"/>
    <s v="04:25 25 Jun"/>
    <n v="1000"/>
    <x v="1"/>
    <s v="No info"/>
    <n v="13357"/>
    <n v="11"/>
    <x v="1"/>
  </r>
  <r>
    <x v="0"/>
    <s v="1/06/2019"/>
    <s v="Delhi"/>
    <s v="Cochin"/>
    <s v="DEL "/>
    <s v=" HYD "/>
    <s v=" COK"/>
    <m/>
    <m/>
    <s v="16:10"/>
    <s v="22:30"/>
    <n v="380"/>
    <x v="2"/>
    <s v="No info"/>
    <n v="6938"/>
    <n v="16"/>
    <x v="3"/>
  </r>
  <r>
    <x v="2"/>
    <s v="27/06/2019"/>
    <s v="Delhi"/>
    <s v="Cochin"/>
    <s v="DEL "/>
    <s v=" IDR "/>
    <s v=" BOM "/>
    <s v=" COK"/>
    <m/>
    <s v="09:35"/>
    <s v="12:35 28 Jun"/>
    <n v="1620"/>
    <x v="1"/>
    <s v="No info"/>
    <n v="13292"/>
    <n v="9"/>
    <x v="1"/>
  </r>
  <r>
    <x v="1"/>
    <s v="01/03/2019"/>
    <s v="Banglore"/>
    <s v="New Delhi"/>
    <s v="BLR "/>
    <s v=" BOM "/>
    <s v=" BHO "/>
    <s v=" DEL"/>
    <m/>
    <s v="08:50"/>
    <s v="23:25"/>
    <n v="875"/>
    <x v="1"/>
    <s v="1 Short layover"/>
    <n v="26743"/>
    <n v="8"/>
    <x v="1"/>
  </r>
  <r>
    <x v="4"/>
    <s v="21/03/2019"/>
    <s v="Delhi"/>
    <s v="Cochin"/>
    <s v="DEL "/>
    <s v=" BOM "/>
    <s v=" COK"/>
    <m/>
    <m/>
    <s v="06:40"/>
    <s v="18:50"/>
    <n v="730"/>
    <x v="2"/>
    <s v="No info"/>
    <n v="13568"/>
    <n v="6"/>
    <x v="1"/>
  </r>
  <r>
    <x v="4"/>
    <s v="6/03/2019"/>
    <s v="Delhi"/>
    <s v="Cochin"/>
    <s v="DEL "/>
    <s v=" BOM "/>
    <s v=" COK"/>
    <m/>
    <m/>
    <s v="11:40"/>
    <s v="19:15"/>
    <n v="455"/>
    <x v="2"/>
    <s v="No info"/>
    <n v="15353"/>
    <n v="11"/>
    <x v="1"/>
  </r>
  <r>
    <x v="0"/>
    <s v="15/05/2019"/>
    <s v="Chennai"/>
    <s v="Kolkata"/>
    <s v="MAA "/>
    <s v=" CCU"/>
    <m/>
    <m/>
    <m/>
    <s v="14:45"/>
    <s v="17:05"/>
    <n v="140"/>
    <x v="0"/>
    <s v="No info"/>
    <n v="3597"/>
    <n v="14"/>
    <x v="3"/>
  </r>
  <r>
    <x v="2"/>
    <s v="24/03/2019"/>
    <s v="Kolkata"/>
    <s v="Banglore"/>
    <s v="CCU "/>
    <s v=" BOM "/>
    <s v=" BLR"/>
    <m/>
    <m/>
    <s v="21:10"/>
    <s v="16:20 25 Mar"/>
    <n v="1150"/>
    <x v="2"/>
    <s v="In-flight meal not included"/>
    <n v="10031"/>
    <n v="21"/>
    <x v="0"/>
  </r>
  <r>
    <x v="1"/>
    <s v="9/05/2019"/>
    <s v="Kolkata"/>
    <s v="Banglore"/>
    <s v="CCU "/>
    <s v=" BOM "/>
    <s v=" AMD "/>
    <s v=" BLR"/>
    <m/>
    <s v="09:25"/>
    <s v="05:25 10 May"/>
    <n v="1200"/>
    <x v="1"/>
    <s v="No info"/>
    <n v="14687"/>
    <n v="9"/>
    <x v="1"/>
  </r>
  <r>
    <x v="2"/>
    <s v="6/06/2019"/>
    <s v="Banglore"/>
    <s v="Delhi"/>
    <s v="BLR "/>
    <s v=" DEL"/>
    <m/>
    <m/>
    <m/>
    <s v="19:50"/>
    <s v="22:50"/>
    <n v="180"/>
    <x v="0"/>
    <s v="In-flight meal not included"/>
    <n v="7229"/>
    <n v="19"/>
    <x v="2"/>
  </r>
  <r>
    <x v="5"/>
    <s v="9/05/2019"/>
    <s v="Delhi"/>
    <s v="Cochin"/>
    <s v="DEL "/>
    <s v=" BOM "/>
    <s v=" COK"/>
    <m/>
    <m/>
    <s v="14:25"/>
    <s v="19:35"/>
    <n v="310"/>
    <x v="2"/>
    <s v="No info"/>
    <n v="10188"/>
    <n v="14"/>
    <x v="3"/>
  </r>
  <r>
    <x v="6"/>
    <s v="09/03/2019"/>
    <s v="Banglore"/>
    <s v="New Delhi"/>
    <s v="BLR "/>
    <s v=" DEL"/>
    <m/>
    <m/>
    <m/>
    <s v="07:00"/>
    <s v="09:40"/>
    <n v="160"/>
    <x v="0"/>
    <s v="No info"/>
    <n v="7398"/>
    <n v="7"/>
    <x v="1"/>
  </r>
  <r>
    <x v="2"/>
    <s v="18/05/2019"/>
    <s v="Delhi"/>
    <s v="Cochin"/>
    <s v="DEL "/>
    <s v=" AMD "/>
    <s v=" BOM "/>
    <s v=" COK"/>
    <m/>
    <s v="13:25"/>
    <s v="19:00 19 May"/>
    <n v="1775"/>
    <x v="1"/>
    <s v="No info"/>
    <n v="16704"/>
    <n v="13"/>
    <x v="3"/>
  </r>
  <r>
    <x v="0"/>
    <s v="01/03/2019"/>
    <s v="Banglore"/>
    <s v="New Delhi"/>
    <s v="BLR "/>
    <s v=" HYD "/>
    <s v=" DEL"/>
    <m/>
    <m/>
    <s v="16:55"/>
    <s v="21:50"/>
    <n v="295"/>
    <x v="2"/>
    <s v="No info"/>
    <n v="8153"/>
    <n v="16"/>
    <x v="3"/>
  </r>
  <r>
    <x v="2"/>
    <s v="9/04/2019"/>
    <s v="Banglore"/>
    <s v="Delhi"/>
    <s v="BLR "/>
    <s v=" DEL"/>
    <m/>
    <m/>
    <m/>
    <s v="07:10"/>
    <s v="10:10"/>
    <n v="180"/>
    <x v="0"/>
    <s v="No info"/>
    <n v="7229"/>
    <n v="7"/>
    <x v="1"/>
  </r>
  <r>
    <x v="4"/>
    <s v="27/05/2019"/>
    <s v="Delhi"/>
    <s v="Cochin"/>
    <s v="DEL "/>
    <s v=" BOM "/>
    <s v=" COK"/>
    <m/>
    <m/>
    <s v="13:00"/>
    <s v="01:30 28 May"/>
    <n v="750"/>
    <x v="2"/>
    <s v="In-flight meal not included"/>
    <n v="6943"/>
    <n v="13"/>
    <x v="3"/>
  </r>
  <r>
    <x v="4"/>
    <s v="1/06/2019"/>
    <s v="Delhi"/>
    <s v="Cochin"/>
    <s v="DEL "/>
    <s v=" BOM "/>
    <s v=" COK"/>
    <m/>
    <m/>
    <s v="06:40"/>
    <s v="19:15"/>
    <n v="755"/>
    <x v="2"/>
    <s v="No info"/>
    <n v="8937"/>
    <n v="6"/>
    <x v="1"/>
  </r>
  <r>
    <x v="1"/>
    <s v="3/03/2019"/>
    <s v="Delhi"/>
    <s v="Cochin"/>
    <s v="DEL "/>
    <s v=" HYD "/>
    <s v=" MAA "/>
    <s v=" COK"/>
    <m/>
    <s v="07:05"/>
    <s v="09:25 04 Mar"/>
    <n v="1580"/>
    <x v="1"/>
    <s v="No info"/>
    <n v="9400"/>
    <n v="7"/>
    <x v="1"/>
  </r>
  <r>
    <x v="6"/>
    <s v="24/03/2019"/>
    <s v="Kolkata"/>
    <s v="Banglore"/>
    <s v="CCU "/>
    <s v=" DEL "/>
    <s v=" BLR"/>
    <m/>
    <m/>
    <s v="07:10"/>
    <s v="20:25"/>
    <n v="795"/>
    <x v="2"/>
    <s v="No info"/>
    <n v="13152"/>
    <n v="7"/>
    <x v="1"/>
  </r>
  <r>
    <x v="0"/>
    <s v="1/06/2019"/>
    <s v="Banglore"/>
    <s v="Delhi"/>
    <s v="BLR "/>
    <s v=" DEL"/>
    <m/>
    <m/>
    <m/>
    <s v="22:10"/>
    <s v="01:00 02 Jun"/>
    <n v="170"/>
    <x v="0"/>
    <s v="No info"/>
    <n v="3419"/>
    <n v="22"/>
    <x v="0"/>
  </r>
  <r>
    <x v="6"/>
    <s v="12/06/2019"/>
    <s v="Kolkata"/>
    <s v="Banglore"/>
    <s v="CCU "/>
    <s v=" DEL "/>
    <s v=" BLR"/>
    <m/>
    <m/>
    <s v="20:20"/>
    <s v="09:05 13 Jun"/>
    <n v="765"/>
    <x v="2"/>
    <s v="No info"/>
    <n v="7927"/>
    <n v="20"/>
    <x v="2"/>
  </r>
  <r>
    <x v="1"/>
    <s v="15/03/2019"/>
    <s v="Banglore"/>
    <s v="New Delhi"/>
    <s v="BLR "/>
    <s v=" CCU "/>
    <s v=" GAU "/>
    <s v=" DEL"/>
    <m/>
    <s v="05:50"/>
    <s v="22:10"/>
    <n v="980"/>
    <x v="1"/>
    <s v="No info"/>
    <n v="9796"/>
    <n v="5"/>
    <x v="1"/>
  </r>
  <r>
    <x v="6"/>
    <s v="03/03/2019"/>
    <s v="Banglore"/>
    <s v="New Delhi"/>
    <s v="BLR "/>
    <s v=" DEL"/>
    <m/>
    <m/>
    <m/>
    <s v="11:30"/>
    <s v="14:10"/>
    <n v="160"/>
    <x v="0"/>
    <s v="No info"/>
    <n v="8028"/>
    <n v="11"/>
    <x v="1"/>
  </r>
  <r>
    <x v="4"/>
    <s v="6/03/2019"/>
    <s v="Delhi"/>
    <s v="Cochin"/>
    <s v="DEL "/>
    <s v=" HYD "/>
    <s v=" MAA "/>
    <s v=" COK"/>
    <m/>
    <s v="13:05"/>
    <s v="21:20"/>
    <n v="495"/>
    <x v="1"/>
    <s v="No info"/>
    <n v="10759"/>
    <n v="13"/>
    <x v="3"/>
  </r>
  <r>
    <x v="4"/>
    <s v="21/05/2019"/>
    <s v="Delhi"/>
    <s v="Cochin"/>
    <s v="DEL "/>
    <s v=" BOM "/>
    <s v=" COK"/>
    <m/>
    <m/>
    <s v="07:00"/>
    <s v="19:00"/>
    <n v="720"/>
    <x v="2"/>
    <s v="No info"/>
    <n v="10197"/>
    <n v="7"/>
    <x v="1"/>
  </r>
  <r>
    <x v="1"/>
    <s v="1/06/2019"/>
    <s v="Banglore"/>
    <s v="Delhi"/>
    <s v="BLR "/>
    <s v=" DEL"/>
    <m/>
    <m/>
    <m/>
    <s v="21:05"/>
    <s v="23:55"/>
    <n v="170"/>
    <x v="0"/>
    <s v="No info"/>
    <n v="5228"/>
    <n v="21"/>
    <x v="0"/>
  </r>
  <r>
    <x v="4"/>
    <s v="18/05/2019"/>
    <s v="Delhi"/>
    <s v="Cochin"/>
    <s v="DEL "/>
    <s v=" BOM "/>
    <s v=" COK"/>
    <m/>
    <m/>
    <s v="10:00"/>
    <s v="21:00"/>
    <n v="660"/>
    <x v="2"/>
    <s v="In-flight meal not included"/>
    <n v="9275"/>
    <n v="10"/>
    <x v="1"/>
  </r>
  <r>
    <x v="0"/>
    <s v="3/03/2019"/>
    <s v="Chennai"/>
    <s v="Kolkata"/>
    <s v="MAA "/>
    <s v=" CCU"/>
    <m/>
    <m/>
    <m/>
    <s v="22:05"/>
    <s v="00:25 04 Mar"/>
    <n v="140"/>
    <x v="0"/>
    <s v="No info"/>
    <n v="5277"/>
    <n v="22"/>
    <x v="0"/>
  </r>
  <r>
    <x v="2"/>
    <s v="18/05/2019"/>
    <s v="Delhi"/>
    <s v="Cochin"/>
    <s v="DEL "/>
    <s v=" NAG "/>
    <s v=" BOM "/>
    <s v=" COK"/>
    <m/>
    <s v="14:35"/>
    <s v="04:25 19 May"/>
    <n v="830"/>
    <x v="1"/>
    <s v="In-flight meal not included"/>
    <n v="13848"/>
    <n v="14"/>
    <x v="3"/>
  </r>
  <r>
    <x v="0"/>
    <s v="15/05/2019"/>
    <s v="Delhi"/>
    <s v="Cochin"/>
    <s v="DEL "/>
    <s v=" HYD "/>
    <s v=" COK"/>
    <m/>
    <m/>
    <s v="14:20"/>
    <s v="22:30"/>
    <n v="490"/>
    <x v="2"/>
    <s v="No info"/>
    <n v="6412"/>
    <n v="14"/>
    <x v="3"/>
  </r>
  <r>
    <x v="2"/>
    <s v="18/05/2019"/>
    <s v="Kolkata"/>
    <s v="Banglore"/>
    <s v="CCU "/>
    <s v=" BOM "/>
    <s v=" BLR"/>
    <m/>
    <m/>
    <s v="16:30"/>
    <s v="04:40 19 May"/>
    <n v="730"/>
    <x v="2"/>
    <s v="No info"/>
    <n v="13941"/>
    <n v="16"/>
    <x v="3"/>
  </r>
  <r>
    <x v="6"/>
    <s v="6/05/2019"/>
    <s v="Banglore"/>
    <s v="Delhi"/>
    <s v="BLR "/>
    <s v=" DEL"/>
    <m/>
    <m/>
    <m/>
    <s v="07:00"/>
    <s v="09:40"/>
    <n v="160"/>
    <x v="0"/>
    <s v="No info"/>
    <n v="4668"/>
    <n v="7"/>
    <x v="1"/>
  </r>
  <r>
    <x v="0"/>
    <s v="18/06/2019"/>
    <s v="Banglore"/>
    <s v="Delhi"/>
    <s v="BLR "/>
    <s v=" DEL"/>
    <m/>
    <m/>
    <m/>
    <s v="01:30"/>
    <s v="04:15"/>
    <n v="165"/>
    <x v="0"/>
    <s v="No info"/>
    <n v="3419"/>
    <n v="1"/>
    <x v="0"/>
  </r>
  <r>
    <x v="0"/>
    <s v="6/04/2019"/>
    <s v="Banglore"/>
    <s v="Delhi"/>
    <s v="BLR "/>
    <s v=" DEL"/>
    <m/>
    <m/>
    <m/>
    <s v="22:10"/>
    <s v="01:00 07 Apr"/>
    <n v="170"/>
    <x v="0"/>
    <s v="No info"/>
    <n v="3943"/>
    <n v="22"/>
    <x v="0"/>
  </r>
  <r>
    <x v="1"/>
    <s v="24/05/2019"/>
    <s v="Kolkata"/>
    <s v="Banglore"/>
    <s v="CCU "/>
    <s v=" MAA "/>
    <s v=" BLR"/>
    <m/>
    <m/>
    <s v="14:35"/>
    <s v="14:35 25 May"/>
    <n v="1440"/>
    <x v="2"/>
    <s v="No info"/>
    <n v="6528"/>
    <n v="14"/>
    <x v="3"/>
  </r>
  <r>
    <x v="2"/>
    <s v="21/05/2019"/>
    <s v="Banglore"/>
    <s v="Delhi"/>
    <s v="BLR "/>
    <s v=" DEL"/>
    <m/>
    <m/>
    <m/>
    <s v="17:45"/>
    <s v="20:45"/>
    <n v="180"/>
    <x v="0"/>
    <s v="No info"/>
    <n v="7229"/>
    <n v="17"/>
    <x v="2"/>
  </r>
  <r>
    <x v="4"/>
    <s v="21/03/2019"/>
    <s v="Delhi"/>
    <s v="Cochin"/>
    <s v="DEL "/>
    <s v=" BOM "/>
    <s v=" COK"/>
    <m/>
    <m/>
    <s v="13:00"/>
    <s v="01:35 22 Mar"/>
    <n v="755"/>
    <x v="2"/>
    <s v="No info"/>
    <n v="13542"/>
    <n v="13"/>
    <x v="3"/>
  </r>
  <r>
    <x v="2"/>
    <s v="12/06/2019"/>
    <s v="Kolkata"/>
    <s v="Banglore"/>
    <s v="CCU "/>
    <s v=" BOM "/>
    <s v=" BLR"/>
    <m/>
    <m/>
    <s v="18:55"/>
    <s v="20:45 13 Jun"/>
    <n v="1550"/>
    <x v="2"/>
    <s v="In-flight meal not included"/>
    <n v="8529"/>
    <n v="18"/>
    <x v="2"/>
  </r>
  <r>
    <x v="2"/>
    <s v="21/06/2019"/>
    <s v="Banglore"/>
    <s v="Delhi"/>
    <s v="BLR "/>
    <s v=" DEL"/>
    <m/>
    <m/>
    <m/>
    <s v="15:15"/>
    <s v="18:10"/>
    <n v="175"/>
    <x v="0"/>
    <s v="No info"/>
    <n v="8016"/>
    <n v="15"/>
    <x v="3"/>
  </r>
  <r>
    <x v="2"/>
    <s v="9/05/2019"/>
    <s v="Delhi"/>
    <s v="Cochin"/>
    <s v="DEL "/>
    <s v=" JAI "/>
    <s v=" BOM "/>
    <s v=" COK"/>
    <m/>
    <s v="19:30"/>
    <s v="12:35 10 May"/>
    <n v="1025"/>
    <x v="1"/>
    <s v="In-flight meal not included"/>
    <n v="13029"/>
    <n v="19"/>
    <x v="2"/>
  </r>
  <r>
    <x v="2"/>
    <s v="9/05/2019"/>
    <s v="Delhi"/>
    <s v="Cochin"/>
    <s v="DEL "/>
    <s v=" AMD "/>
    <s v=" BOM "/>
    <s v=" COK"/>
    <m/>
    <s v="23:05"/>
    <s v="04:25 11 May"/>
    <n v="1760"/>
    <x v="1"/>
    <s v="No info"/>
    <n v="15129"/>
    <n v="23"/>
    <x v="0"/>
  </r>
  <r>
    <x v="2"/>
    <s v="9/06/2019"/>
    <s v="Delhi"/>
    <s v="Cochin"/>
    <s v="DEL "/>
    <s v=" JAI "/>
    <s v=" BOM "/>
    <s v=" COK"/>
    <m/>
    <s v="19:30"/>
    <s v="04:25 10 Jun"/>
    <n v="535"/>
    <x v="1"/>
    <s v="In-flight meal not included"/>
    <n v="10368"/>
    <n v="19"/>
    <x v="2"/>
  </r>
  <r>
    <x v="1"/>
    <s v="3/03/2019"/>
    <s v="Delhi"/>
    <s v="Cochin"/>
    <s v="DEL "/>
    <s v=" COK"/>
    <m/>
    <m/>
    <m/>
    <s v="18:05"/>
    <s v="21:10"/>
    <n v="185"/>
    <x v="0"/>
    <s v="No info"/>
    <n v="8666"/>
    <n v="18"/>
    <x v="2"/>
  </r>
  <r>
    <x v="2"/>
    <s v="18/05/2019"/>
    <s v="Delhi"/>
    <s v="Cochin"/>
    <s v="DEL "/>
    <s v=" BOM "/>
    <s v=" COK"/>
    <m/>
    <m/>
    <s v="10:00"/>
    <s v="19:00"/>
    <n v="540"/>
    <x v="2"/>
    <s v="No info"/>
    <n v="15554"/>
    <n v="10"/>
    <x v="1"/>
  </r>
  <r>
    <x v="2"/>
    <s v="01/03/2019"/>
    <s v="Banglore"/>
    <s v="New Delhi"/>
    <s v="BLR "/>
    <s v=" BOM "/>
    <s v=" DEL"/>
    <m/>
    <m/>
    <s v="05:45"/>
    <s v="16:10"/>
    <n v="625"/>
    <x v="2"/>
    <s v="No info"/>
    <n v="26890"/>
    <n v="5"/>
    <x v="1"/>
  </r>
  <r>
    <x v="2"/>
    <s v="21/05/2019"/>
    <s v="Kolkata"/>
    <s v="Banglore"/>
    <s v="CCU "/>
    <s v=" DEL "/>
    <s v=" BLR"/>
    <m/>
    <m/>
    <s v="17:00"/>
    <s v="09:45 22 May"/>
    <n v="1005"/>
    <x v="2"/>
    <s v="No info"/>
    <n v="13067"/>
    <n v="17"/>
    <x v="2"/>
  </r>
  <r>
    <x v="2"/>
    <s v="1/04/2019"/>
    <s v="Banglore"/>
    <s v="Delhi"/>
    <s v="BLR "/>
    <s v=" DEL"/>
    <m/>
    <m/>
    <m/>
    <s v="06:00"/>
    <s v="08:45"/>
    <n v="165"/>
    <x v="0"/>
    <s v="In-flight meal not included"/>
    <n v="4544"/>
    <n v="6"/>
    <x v="1"/>
  </r>
  <r>
    <x v="6"/>
    <s v="21/05/2019"/>
    <s v="Kolkata"/>
    <s v="Banglore"/>
    <s v="CCU "/>
    <s v=" DEL "/>
    <s v=" BLR"/>
    <m/>
    <m/>
    <s v="20:20"/>
    <s v="22:40 22 May"/>
    <n v="1580"/>
    <x v="2"/>
    <s v="No info"/>
    <n v="8452"/>
    <n v="20"/>
    <x v="2"/>
  </r>
  <r>
    <x v="4"/>
    <s v="27/06/2019"/>
    <s v="Delhi"/>
    <s v="Cochin"/>
    <s v="DEL "/>
    <s v=" BOM "/>
    <s v=" COK"/>
    <m/>
    <m/>
    <s v="06:00"/>
    <s v="19:15"/>
    <n v="795"/>
    <x v="2"/>
    <s v="In-flight meal not included"/>
    <n v="7268"/>
    <n v="6"/>
    <x v="1"/>
  </r>
  <r>
    <x v="4"/>
    <s v="9/05/2019"/>
    <s v="Delhi"/>
    <s v="Cochin"/>
    <s v="DEL "/>
    <s v=" BOM "/>
    <s v=" COK"/>
    <m/>
    <m/>
    <s v="08:30"/>
    <s v="19:00"/>
    <n v="630"/>
    <x v="2"/>
    <s v="No info"/>
    <n v="9627"/>
    <n v="8"/>
    <x v="1"/>
  </r>
  <r>
    <x v="4"/>
    <s v="9/05/2019"/>
    <s v="Delhi"/>
    <s v="Cochin"/>
    <s v="DEL "/>
    <s v=" BOM "/>
    <s v=" COK"/>
    <m/>
    <m/>
    <s v="11:25"/>
    <s v="19:00"/>
    <n v="455"/>
    <x v="2"/>
    <s v="No info"/>
    <n v="9103"/>
    <n v="11"/>
    <x v="1"/>
  </r>
  <r>
    <x v="4"/>
    <s v="9/04/2019"/>
    <s v="Delhi"/>
    <s v="Cochin"/>
    <s v="DEL "/>
    <s v=" BOM "/>
    <s v=" COK"/>
    <m/>
    <m/>
    <s v="08:00"/>
    <s v="19:00"/>
    <n v="660"/>
    <x v="2"/>
    <s v="No info"/>
    <n v="11142"/>
    <n v="8"/>
    <x v="1"/>
  </r>
  <r>
    <x v="0"/>
    <s v="9/03/2019"/>
    <s v="Kolkata"/>
    <s v="Banglore"/>
    <s v="CCU "/>
    <s v=" BLR"/>
    <m/>
    <m/>
    <m/>
    <s v="05:30"/>
    <s v="08:20"/>
    <n v="170"/>
    <x v="0"/>
    <s v="No info"/>
    <n v="4148"/>
    <n v="5"/>
    <x v="1"/>
  </r>
  <r>
    <x v="2"/>
    <s v="18/05/2019"/>
    <s v="Kolkata"/>
    <s v="Banglore"/>
    <s v="CCU "/>
    <s v=" BOM "/>
    <s v=" BLR"/>
    <m/>
    <m/>
    <s v="16:30"/>
    <s v="18:15 19 May"/>
    <n v="1545"/>
    <x v="2"/>
    <s v="In-flight meal not included"/>
    <n v="10844"/>
    <n v="16"/>
    <x v="3"/>
  </r>
  <r>
    <x v="4"/>
    <s v="6/06/2019"/>
    <s v="Delhi"/>
    <s v="Cochin"/>
    <s v="DEL "/>
    <s v=" HYD "/>
    <s v=" COK"/>
    <m/>
    <m/>
    <s v="09:45"/>
    <s v="16:10"/>
    <n v="385"/>
    <x v="2"/>
    <s v="No info"/>
    <n v="9646"/>
    <n v="9"/>
    <x v="1"/>
  </r>
  <r>
    <x v="0"/>
    <s v="1/03/2019"/>
    <s v="Mumbai"/>
    <s v="Hyderabad"/>
    <s v="BOM "/>
    <s v=" HYD"/>
    <m/>
    <m/>
    <m/>
    <s v="12:00"/>
    <s v="13:25"/>
    <n v="85"/>
    <x v="0"/>
    <s v="No info"/>
    <n v="12475"/>
    <n v="12"/>
    <x v="3"/>
  </r>
  <r>
    <x v="2"/>
    <s v="18/05/2019"/>
    <s v="Delhi"/>
    <s v="Cochin"/>
    <s v="DEL "/>
    <s v=" BOM "/>
    <s v=" COK"/>
    <m/>
    <m/>
    <s v="22:50"/>
    <s v="19:00 19 May"/>
    <n v="1210"/>
    <x v="2"/>
    <s v="No info"/>
    <n v="15554"/>
    <n v="22"/>
    <x v="0"/>
  </r>
  <r>
    <x v="2"/>
    <s v="27/06/2019"/>
    <s v="Delhi"/>
    <s v="Cochin"/>
    <s v="DEL "/>
    <s v=" BOM "/>
    <s v=" COK"/>
    <m/>
    <m/>
    <s v="07:05"/>
    <s v="19:00"/>
    <n v="715"/>
    <x v="2"/>
    <s v="In-flight meal not included"/>
    <n v="10262"/>
    <n v="7"/>
    <x v="1"/>
  </r>
  <r>
    <x v="1"/>
    <s v="12/06/2019"/>
    <s v="Banglore"/>
    <s v="Delhi"/>
    <s v="BLR "/>
    <s v=" DEL"/>
    <m/>
    <m/>
    <m/>
    <s v="13:20"/>
    <s v="16:10"/>
    <n v="170"/>
    <x v="0"/>
    <s v="No info"/>
    <n v="6961"/>
    <n v="13"/>
    <x v="3"/>
  </r>
  <r>
    <x v="2"/>
    <s v="15/06/2019"/>
    <s v="Delhi"/>
    <s v="Cochin"/>
    <s v="DEL "/>
    <s v=" BOM "/>
    <s v=" COK"/>
    <m/>
    <m/>
    <s v="14:00"/>
    <s v="19:00"/>
    <n v="300"/>
    <x v="2"/>
    <s v="In-flight meal not included"/>
    <n v="10262"/>
    <n v="14"/>
    <x v="3"/>
  </r>
  <r>
    <x v="2"/>
    <s v="27/06/2019"/>
    <s v="Delhi"/>
    <s v="Cochin"/>
    <s v="DEL "/>
    <s v=" BOM "/>
    <s v=" COK"/>
    <m/>
    <m/>
    <s v="16:00"/>
    <s v="19:00 28 Jun"/>
    <n v="1620"/>
    <x v="2"/>
    <s v="In-flight meal not included"/>
    <n v="10262"/>
    <n v="16"/>
    <x v="3"/>
  </r>
  <r>
    <x v="0"/>
    <s v="9/05/2019"/>
    <s v="Banglore"/>
    <s v="Delhi"/>
    <s v="BLR "/>
    <s v=" DEL"/>
    <m/>
    <m/>
    <m/>
    <s v="23:30"/>
    <s v="02:20 10 May"/>
    <n v="170"/>
    <x v="0"/>
    <s v="No info"/>
    <n v="3943"/>
    <n v="23"/>
    <x v="0"/>
  </r>
  <r>
    <x v="1"/>
    <s v="24/05/2019"/>
    <s v="Mumbai"/>
    <s v="Hyderabad"/>
    <s v="BOM "/>
    <s v=" HYD"/>
    <m/>
    <m/>
    <m/>
    <s v="19:30"/>
    <s v="20:45"/>
    <n v="75"/>
    <x v="0"/>
    <s v="No info"/>
    <n v="3625"/>
    <n v="19"/>
    <x v="2"/>
  </r>
  <r>
    <x v="4"/>
    <s v="21/03/2019"/>
    <s v="Delhi"/>
    <s v="Cochin"/>
    <s v="DEL "/>
    <s v=" BOM "/>
    <s v=" COK"/>
    <m/>
    <m/>
    <s v="09:00"/>
    <s v="19:15"/>
    <n v="615"/>
    <x v="2"/>
    <s v="No info"/>
    <n v="13378"/>
    <n v="9"/>
    <x v="1"/>
  </r>
  <r>
    <x v="2"/>
    <s v="15/06/2019"/>
    <s v="Delhi"/>
    <s v="Cochin"/>
    <s v="DEL "/>
    <s v=" LKO "/>
    <s v=" BOM "/>
    <s v=" COK"/>
    <m/>
    <s v="11:45"/>
    <s v="12:35 16 Jun"/>
    <n v="1490"/>
    <x v="1"/>
    <s v="No info"/>
    <n v="13882"/>
    <n v="11"/>
    <x v="1"/>
  </r>
  <r>
    <x v="0"/>
    <s v="18/06/2019"/>
    <s v="Banglore"/>
    <s v="Delhi"/>
    <s v="BLR "/>
    <s v=" DEL"/>
    <m/>
    <m/>
    <m/>
    <s v="05:30"/>
    <s v="08:20"/>
    <n v="170"/>
    <x v="0"/>
    <s v="No info"/>
    <n v="3943"/>
    <n v="5"/>
    <x v="1"/>
  </r>
  <r>
    <x v="1"/>
    <s v="15/05/2019"/>
    <s v="Kolkata"/>
    <s v="Banglore"/>
    <s v="CCU "/>
    <s v=" BOM "/>
    <s v=" AMD "/>
    <s v=" BLR"/>
    <m/>
    <s v="09:25"/>
    <s v="05:25 16 May"/>
    <n v="1200"/>
    <x v="1"/>
    <s v="No info"/>
    <n v="14687"/>
    <n v="9"/>
    <x v="1"/>
  </r>
  <r>
    <x v="7"/>
    <s v="27/05/2019"/>
    <s v="Delhi"/>
    <s v="Cochin"/>
    <s v="DEL "/>
    <s v=" BLR "/>
    <s v=" COK"/>
    <m/>
    <m/>
    <s v="07:55"/>
    <s v="13:25"/>
    <n v="330"/>
    <x v="2"/>
    <s v="No info"/>
    <n v="6451"/>
    <n v="7"/>
    <x v="1"/>
  </r>
  <r>
    <x v="6"/>
    <s v="9/06/2019"/>
    <s v="Banglore"/>
    <s v="Delhi"/>
    <s v="BLR "/>
    <s v=" DEL"/>
    <m/>
    <m/>
    <m/>
    <s v="19:30"/>
    <s v="22:15"/>
    <n v="165"/>
    <x v="0"/>
    <s v="No info"/>
    <n v="4878"/>
    <n v="19"/>
    <x v="2"/>
  </r>
  <r>
    <x v="0"/>
    <s v="9/05/2019"/>
    <s v="Delhi"/>
    <s v="Cochin"/>
    <s v="DEL "/>
    <s v=" BOM "/>
    <s v=" COK"/>
    <m/>
    <m/>
    <s v="18:35"/>
    <s v="01:30 10 May"/>
    <n v="415"/>
    <x v="2"/>
    <s v="No info"/>
    <n v="8542"/>
    <n v="18"/>
    <x v="2"/>
  </r>
  <r>
    <x v="0"/>
    <s v="24/05/2019"/>
    <s v="Kolkata"/>
    <s v="Banglore"/>
    <s v="CCU "/>
    <s v=" BLR"/>
    <m/>
    <m/>
    <m/>
    <s v="09:35"/>
    <s v="12:20"/>
    <n v="165"/>
    <x v="0"/>
    <s v="No info"/>
    <n v="4804"/>
    <n v="9"/>
    <x v="1"/>
  </r>
  <r>
    <x v="0"/>
    <s v="6/06/2019"/>
    <s v="Kolkata"/>
    <s v="Banglore"/>
    <s v="CCU "/>
    <s v=" PNQ "/>
    <s v=" BLR"/>
    <m/>
    <m/>
    <s v="21:00"/>
    <s v="02:15 07 Jun"/>
    <n v="315"/>
    <x v="2"/>
    <s v="No info"/>
    <n v="6711"/>
    <n v="21"/>
    <x v="0"/>
  </r>
  <r>
    <x v="4"/>
    <s v="15/06/2019"/>
    <s v="Delhi"/>
    <s v="Cochin"/>
    <s v="DEL "/>
    <s v=" BOM "/>
    <s v=" COK"/>
    <m/>
    <m/>
    <s v="13:00"/>
    <s v="19:15"/>
    <n v="375"/>
    <x v="2"/>
    <s v="No info"/>
    <n v="16108"/>
    <n v="13"/>
    <x v="3"/>
  </r>
  <r>
    <x v="0"/>
    <s v="6/06/2019"/>
    <s v="Banglore"/>
    <s v="Delhi"/>
    <s v="BLR "/>
    <s v=" DEL"/>
    <m/>
    <m/>
    <m/>
    <s v="00:25"/>
    <s v="03:15"/>
    <n v="170"/>
    <x v="0"/>
    <s v="No info"/>
    <n v="3943"/>
    <n v="0"/>
    <x v="0"/>
  </r>
  <r>
    <x v="1"/>
    <s v="24/05/2019"/>
    <s v="Kolkata"/>
    <s v="Banglore"/>
    <s v="CCU "/>
    <s v=" DEL "/>
    <s v=" AMD "/>
    <s v=" BLR"/>
    <m/>
    <s v="10:00"/>
    <s v="05:25 25 May"/>
    <n v="1165"/>
    <x v="1"/>
    <s v="No info"/>
    <n v="15422"/>
    <n v="10"/>
    <x v="1"/>
  </r>
  <r>
    <x v="0"/>
    <s v="24/03/2019"/>
    <s v="Banglore"/>
    <s v="New Delhi"/>
    <s v="BLR "/>
    <s v=" DEL"/>
    <m/>
    <m/>
    <m/>
    <s v="21:20"/>
    <s v="00:15 28 Mar"/>
    <n v="175"/>
    <x v="0"/>
    <s v="No info"/>
    <n v="5694"/>
    <n v="21"/>
    <x v="0"/>
  </r>
  <r>
    <x v="2"/>
    <s v="1/04/2019"/>
    <s v="Kolkata"/>
    <s v="Banglore"/>
    <s v="CCU "/>
    <s v=" BOM "/>
    <s v=" BLR"/>
    <m/>
    <m/>
    <s v="08:25"/>
    <s v="19:50"/>
    <n v="685"/>
    <x v="2"/>
    <s v="No info"/>
    <n v="12681"/>
    <n v="8"/>
    <x v="1"/>
  </r>
  <r>
    <x v="2"/>
    <s v="1/05/2019"/>
    <s v="Kolkata"/>
    <s v="Banglore"/>
    <s v="CCU "/>
    <s v=" BOM "/>
    <s v=" BLR"/>
    <m/>
    <m/>
    <s v="20:00"/>
    <s v="10:05 02 May"/>
    <n v="845"/>
    <x v="2"/>
    <s v="In-flight meal not included"/>
    <n v="8586"/>
    <n v="20"/>
    <x v="2"/>
  </r>
  <r>
    <x v="0"/>
    <s v="03/03/2019"/>
    <s v="Banglore"/>
    <s v="New Delhi"/>
    <s v="BLR "/>
    <s v=" DEL"/>
    <m/>
    <m/>
    <m/>
    <s v="00:40"/>
    <s v="03:25"/>
    <n v="165"/>
    <x v="0"/>
    <s v="No info"/>
    <n v="6144"/>
    <n v="0"/>
    <x v="0"/>
  </r>
  <r>
    <x v="0"/>
    <s v="27/04/2019"/>
    <s v="Delhi"/>
    <s v="Cochin"/>
    <s v="DEL "/>
    <s v=" COK"/>
    <m/>
    <m/>
    <m/>
    <s v="05:35"/>
    <s v="08:50"/>
    <n v="195"/>
    <x v="0"/>
    <s v="No info"/>
    <n v="6015"/>
    <n v="5"/>
    <x v="1"/>
  </r>
  <r>
    <x v="4"/>
    <s v="27/06/2019"/>
    <s v="Delhi"/>
    <s v="Cochin"/>
    <s v="DEL "/>
    <s v=" BOM "/>
    <s v=" COK"/>
    <m/>
    <m/>
    <s v="04:55"/>
    <s v="19:15"/>
    <n v="860"/>
    <x v="2"/>
    <s v="No info"/>
    <n v="7155"/>
    <n v="4"/>
    <x v="0"/>
  </r>
  <r>
    <x v="2"/>
    <s v="12/06/2019"/>
    <s v="Kolkata"/>
    <s v="Banglore"/>
    <s v="CCU "/>
    <s v=" DEL "/>
    <s v=" BLR"/>
    <m/>
    <m/>
    <s v="09:35"/>
    <s v="22:05"/>
    <n v="750"/>
    <x v="2"/>
    <s v="No info"/>
    <n v="12692"/>
    <n v="9"/>
    <x v="1"/>
  </r>
  <r>
    <x v="1"/>
    <s v="18/05/2019"/>
    <s v="Delhi"/>
    <s v="Cochin"/>
    <s v="DEL "/>
    <s v=" BLR "/>
    <s v=" COK"/>
    <m/>
    <m/>
    <s v="17:40"/>
    <s v="23:00"/>
    <n v="320"/>
    <x v="2"/>
    <s v="No info"/>
    <n v="8277"/>
    <n v="17"/>
    <x v="2"/>
  </r>
  <r>
    <x v="1"/>
    <s v="9/05/2019"/>
    <s v="Delhi"/>
    <s v="Cochin"/>
    <s v="DEL "/>
    <s v=" HYD "/>
    <s v=" MAA "/>
    <s v=" COK"/>
    <m/>
    <s v="07:05"/>
    <s v="09:25 10 May"/>
    <n v="1580"/>
    <x v="1"/>
    <s v="No info"/>
    <n v="9347"/>
    <n v="7"/>
    <x v="1"/>
  </r>
  <r>
    <x v="1"/>
    <s v="15/03/2019"/>
    <s v="Delhi"/>
    <s v="Cochin"/>
    <s v="DEL "/>
    <s v=" COK"/>
    <m/>
    <m/>
    <m/>
    <s v="18:05"/>
    <s v="21:10"/>
    <n v="185"/>
    <x v="0"/>
    <s v="No info"/>
    <n v="4939"/>
    <n v="18"/>
    <x v="2"/>
  </r>
  <r>
    <x v="2"/>
    <s v="12/03/2019"/>
    <s v="Mumbai"/>
    <s v="Hyderabad"/>
    <s v="BOM "/>
    <s v=" HYD"/>
    <m/>
    <m/>
    <m/>
    <s v="19:40"/>
    <s v="21:10"/>
    <n v="90"/>
    <x v="0"/>
    <s v="No info"/>
    <n v="5678"/>
    <n v="19"/>
    <x v="2"/>
  </r>
  <r>
    <x v="2"/>
    <s v="6/06/2019"/>
    <s v="Kolkata"/>
    <s v="Banglore"/>
    <s v="CCU "/>
    <s v=" BOM "/>
    <s v=" BLR"/>
    <m/>
    <m/>
    <s v="16:30"/>
    <s v="23:35"/>
    <n v="425"/>
    <x v="2"/>
    <s v="In-flight meal not included"/>
    <n v="10844"/>
    <n v="16"/>
    <x v="3"/>
  </r>
  <r>
    <x v="2"/>
    <s v="21/03/2019"/>
    <s v="Banglore"/>
    <s v="New Delhi"/>
    <s v="BLR "/>
    <s v=" MAA "/>
    <s v=" DEL"/>
    <m/>
    <m/>
    <s v="09:45"/>
    <s v="15:55"/>
    <n v="370"/>
    <x v="2"/>
    <s v="In-flight meal not included"/>
    <n v="7280"/>
    <n v="9"/>
    <x v="1"/>
  </r>
  <r>
    <x v="4"/>
    <s v="21/03/2019"/>
    <s v="Delhi"/>
    <s v="Cochin"/>
    <s v="DEL "/>
    <s v=" BOM "/>
    <s v=" COK"/>
    <m/>
    <m/>
    <s v="13:00"/>
    <s v="21:00"/>
    <n v="480"/>
    <x v="2"/>
    <s v="No info"/>
    <n v="7618"/>
    <n v="13"/>
    <x v="3"/>
  </r>
  <r>
    <x v="4"/>
    <s v="6/03/2019"/>
    <s v="Delhi"/>
    <s v="Cochin"/>
    <s v="DEL "/>
    <s v=" BOM "/>
    <s v=" COK"/>
    <m/>
    <m/>
    <s v="08:55"/>
    <s v="21:00"/>
    <n v="725"/>
    <x v="2"/>
    <s v="No info"/>
    <n v="15147"/>
    <n v="8"/>
    <x v="1"/>
  </r>
  <r>
    <x v="2"/>
    <s v="18/05/2019"/>
    <s v="Kolkata"/>
    <s v="Banglore"/>
    <s v="CCU "/>
    <s v=" BOM "/>
    <s v=" BLR"/>
    <m/>
    <m/>
    <s v="21:10"/>
    <s v="10:05 19 May"/>
    <n v="775"/>
    <x v="2"/>
    <s v="No info"/>
    <n v="13941"/>
    <n v="21"/>
    <x v="0"/>
  </r>
  <r>
    <x v="2"/>
    <s v="1/04/2019"/>
    <s v="Kolkata"/>
    <s v="Banglore"/>
    <s v="CCU "/>
    <s v=" DEL "/>
    <s v=" BLR"/>
    <m/>
    <m/>
    <s v="09:35"/>
    <s v="19:10"/>
    <n v="575"/>
    <x v="2"/>
    <s v="No info"/>
    <n v="11467"/>
    <n v="9"/>
    <x v="1"/>
  </r>
  <r>
    <x v="4"/>
    <s v="27/06/2019"/>
    <s v="Delhi"/>
    <s v="Cochin"/>
    <s v="DEL "/>
    <s v=" BOM "/>
    <s v=" COK"/>
    <m/>
    <m/>
    <s v="10:20"/>
    <s v="01:30 28 Jun"/>
    <n v="910"/>
    <x v="2"/>
    <s v="No info"/>
    <n v="6270"/>
    <n v="10"/>
    <x v="1"/>
  </r>
  <r>
    <x v="4"/>
    <s v="3/03/2019"/>
    <s v="Delhi"/>
    <s v="Cochin"/>
    <s v="DEL "/>
    <s v=" BOM "/>
    <s v=" COK"/>
    <m/>
    <m/>
    <s v="13:55"/>
    <s v="01:35 04 Mar"/>
    <n v="700"/>
    <x v="2"/>
    <s v="No info"/>
    <n v="17057"/>
    <n v="13"/>
    <x v="3"/>
  </r>
  <r>
    <x v="2"/>
    <s v="3/06/2019"/>
    <s v="Banglore"/>
    <s v="Delhi"/>
    <s v="BLR "/>
    <s v=" DEL"/>
    <m/>
    <m/>
    <m/>
    <s v="15:15"/>
    <s v="18:10"/>
    <n v="175"/>
    <x v="0"/>
    <s v="No info"/>
    <n v="8016"/>
    <n v="15"/>
    <x v="3"/>
  </r>
  <r>
    <x v="3"/>
    <s v="27/06/2019"/>
    <s v="Delhi"/>
    <s v="Cochin"/>
    <s v="DEL "/>
    <s v=" PNQ "/>
    <s v=" COK"/>
    <m/>
    <m/>
    <s v="08:45"/>
    <s v="13:15"/>
    <n v="270"/>
    <x v="2"/>
    <s v="No check-in baggage included"/>
    <n v="4760"/>
    <n v="8"/>
    <x v="1"/>
  </r>
  <r>
    <x v="3"/>
    <s v="21/03/2019"/>
    <s v="Kolkata"/>
    <s v="Banglore"/>
    <s v="CCU "/>
    <s v=" BLR"/>
    <m/>
    <m/>
    <m/>
    <s v="06:55"/>
    <s v="09:35"/>
    <n v="160"/>
    <x v="0"/>
    <s v="No check-in baggage included"/>
    <n v="3815"/>
    <n v="6"/>
    <x v="1"/>
  </r>
  <r>
    <x v="3"/>
    <s v="1/05/2019"/>
    <s v="Kolkata"/>
    <s v="Banglore"/>
    <s v="CCU "/>
    <s v=" BLR"/>
    <m/>
    <m/>
    <m/>
    <s v="17:10"/>
    <s v="19:40"/>
    <n v="150"/>
    <x v="0"/>
    <s v="No info"/>
    <n v="4174"/>
    <n v="17"/>
    <x v="2"/>
  </r>
  <r>
    <x v="2"/>
    <s v="6/06/2019"/>
    <s v="Kolkata"/>
    <s v="Banglore"/>
    <s v="CCU "/>
    <s v=" DEL "/>
    <s v=" BLR"/>
    <m/>
    <m/>
    <s v="09:35"/>
    <s v="09:45 07 Jun"/>
    <n v="1450"/>
    <x v="2"/>
    <s v="No info"/>
    <n v="12692"/>
    <n v="9"/>
    <x v="1"/>
  </r>
  <r>
    <x v="1"/>
    <s v="15/05/2019"/>
    <s v="Kolkata"/>
    <s v="Banglore"/>
    <s v="CCU "/>
    <s v=" BOM "/>
    <s v=" COK "/>
    <s v=" BLR"/>
    <m/>
    <s v="09:25"/>
    <s v="13:45 16 May"/>
    <n v="1700"/>
    <x v="1"/>
    <s v="No info"/>
    <n v="15532"/>
    <n v="9"/>
    <x v="1"/>
  </r>
  <r>
    <x v="2"/>
    <s v="6/06/2019"/>
    <s v="Mumbai"/>
    <s v="Hyderabad"/>
    <s v="BOM "/>
    <s v=" HYD"/>
    <m/>
    <m/>
    <m/>
    <s v="07:05"/>
    <s v="08:30"/>
    <n v="85"/>
    <x v="0"/>
    <s v="In-flight meal not included"/>
    <n v="4995"/>
    <n v="7"/>
    <x v="1"/>
  </r>
  <r>
    <x v="2"/>
    <s v="27/05/2019"/>
    <s v="Delhi"/>
    <s v="Cochin"/>
    <s v="DEL "/>
    <s v=" BOM "/>
    <s v=" COK"/>
    <m/>
    <m/>
    <s v="18:15"/>
    <s v="04:25 28 May"/>
    <n v="610"/>
    <x v="2"/>
    <s v="In-flight meal not included"/>
    <n v="12898"/>
    <n v="18"/>
    <x v="2"/>
  </r>
  <r>
    <x v="4"/>
    <s v="9/05/2019"/>
    <s v="Delhi"/>
    <s v="Cochin"/>
    <s v="DEL "/>
    <s v=" BOM "/>
    <s v=" COK"/>
    <m/>
    <m/>
    <s v="07:30"/>
    <s v="19:00"/>
    <n v="690"/>
    <x v="2"/>
    <s v="No info"/>
    <n v="9794"/>
    <n v="7"/>
    <x v="1"/>
  </r>
  <r>
    <x v="1"/>
    <s v="15/05/2019"/>
    <s v="Banglore"/>
    <s v="Delhi"/>
    <s v="BLR "/>
    <s v=" DEL"/>
    <m/>
    <m/>
    <m/>
    <s v="13:20"/>
    <s v="16:10"/>
    <n v="170"/>
    <x v="0"/>
    <s v="No info"/>
    <n v="5228"/>
    <n v="13"/>
    <x v="3"/>
  </r>
  <r>
    <x v="2"/>
    <s v="27/06/2019"/>
    <s v="Delhi"/>
    <s v="Cochin"/>
    <s v="DEL "/>
    <s v=" BOM "/>
    <s v=" COK"/>
    <m/>
    <m/>
    <s v="22:50"/>
    <s v="12:35 28 Jun"/>
    <n v="825"/>
    <x v="2"/>
    <s v="In-flight meal not included"/>
    <n v="10262"/>
    <n v="22"/>
    <x v="0"/>
  </r>
  <r>
    <x v="4"/>
    <s v="24/06/2019"/>
    <s v="Delhi"/>
    <s v="Cochin"/>
    <s v="DEL "/>
    <s v=" HYD "/>
    <s v=" COK"/>
    <m/>
    <m/>
    <s v="09:45"/>
    <s v="16:10"/>
    <n v="385"/>
    <x v="2"/>
    <s v="No info"/>
    <n v="9646"/>
    <n v="9"/>
    <x v="1"/>
  </r>
  <r>
    <x v="2"/>
    <s v="15/05/2019"/>
    <s v="Kolkata"/>
    <s v="Banglore"/>
    <s v="CCU "/>
    <s v=" BOM "/>
    <s v=" BLR"/>
    <m/>
    <m/>
    <s v="21:10"/>
    <s v="10:05 16 May"/>
    <n v="775"/>
    <x v="2"/>
    <s v="No info"/>
    <n v="15149"/>
    <n v="21"/>
    <x v="0"/>
  </r>
  <r>
    <x v="0"/>
    <s v="9/06/2019"/>
    <s v="Kolkata"/>
    <s v="Banglore"/>
    <s v="CCU "/>
    <s v=" HYD "/>
    <s v=" BLR"/>
    <m/>
    <m/>
    <s v="19:20"/>
    <s v="23:45"/>
    <n v="265"/>
    <x v="2"/>
    <s v="No info"/>
    <n v="4205"/>
    <n v="19"/>
    <x v="2"/>
  </r>
  <r>
    <x v="4"/>
    <s v="6/03/2019"/>
    <s v="Delhi"/>
    <s v="Cochin"/>
    <s v="DEL "/>
    <s v=" BOM "/>
    <s v=" COK"/>
    <m/>
    <m/>
    <s v="07:30"/>
    <s v="21:00"/>
    <n v="810"/>
    <x v="2"/>
    <s v="No info"/>
    <n v="15147"/>
    <n v="7"/>
    <x v="1"/>
  </r>
  <r>
    <x v="2"/>
    <s v="06/03/2019"/>
    <s v="Banglore"/>
    <s v="New Delhi"/>
    <s v="BLR "/>
    <s v=" BOM "/>
    <s v=" DEL"/>
    <m/>
    <m/>
    <s v="08:55"/>
    <s v="09:00 07 Mar"/>
    <n v="1445"/>
    <x v="2"/>
    <s v="In-flight meal not included"/>
    <n v="13712"/>
    <n v="8"/>
    <x v="1"/>
  </r>
  <r>
    <x v="1"/>
    <s v="9/03/2019"/>
    <s v="Delhi"/>
    <s v="Cochin"/>
    <s v="DEL "/>
    <s v=" MAA "/>
    <s v=" COK"/>
    <m/>
    <m/>
    <s v="17:20"/>
    <s v="09:25 10 Mar"/>
    <n v="965"/>
    <x v="2"/>
    <s v="No info"/>
    <n v="12415"/>
    <n v="17"/>
    <x v="2"/>
  </r>
  <r>
    <x v="7"/>
    <s v="15/05/2019"/>
    <s v="Kolkata"/>
    <s v="Banglore"/>
    <s v="CCU "/>
    <s v=" IXR "/>
    <s v=" DEL "/>
    <s v=" BLR"/>
    <m/>
    <s v="15:10"/>
    <s v="23:30"/>
    <n v="500"/>
    <x v="1"/>
    <s v="No info"/>
    <n v="5192"/>
    <n v="15"/>
    <x v="3"/>
  </r>
  <r>
    <x v="7"/>
    <s v="15/05/2019"/>
    <s v="Kolkata"/>
    <s v="Banglore"/>
    <s v="CCU "/>
    <s v=" BBI "/>
    <s v=" BLR"/>
    <m/>
    <m/>
    <s v="06:50"/>
    <s v="10:30"/>
    <n v="220"/>
    <x v="2"/>
    <s v="No info"/>
    <n v="5162"/>
    <n v="6"/>
    <x v="1"/>
  </r>
  <r>
    <x v="0"/>
    <s v="3/03/2019"/>
    <s v="Delhi"/>
    <s v="Cochin"/>
    <s v="DEL "/>
    <s v=" HYD "/>
    <s v=" COK"/>
    <m/>
    <m/>
    <s v="06:40"/>
    <s v="16:10"/>
    <n v="570"/>
    <x v="2"/>
    <s v="No info"/>
    <n v="9027"/>
    <n v="6"/>
    <x v="1"/>
  </r>
  <r>
    <x v="2"/>
    <s v="24/03/2019"/>
    <s v="Kolkata"/>
    <s v="Banglore"/>
    <s v="CCU "/>
    <s v=" BOM "/>
    <s v=" BLR"/>
    <m/>
    <m/>
    <s v="13:55"/>
    <s v="18:10 25 Mar"/>
    <n v="1695"/>
    <x v="2"/>
    <s v="In-flight meal not included"/>
    <n v="11134"/>
    <n v="13"/>
    <x v="3"/>
  </r>
  <r>
    <x v="2"/>
    <s v="24/05/2019"/>
    <s v="Kolkata"/>
    <s v="Banglore"/>
    <s v="CCU "/>
    <s v=" BOM "/>
    <s v=" BLR"/>
    <m/>
    <m/>
    <s v="20:00"/>
    <s v="09:20 25 May"/>
    <n v="800"/>
    <x v="2"/>
    <s v="In-flight meal not included"/>
    <n v="10844"/>
    <n v="20"/>
    <x v="2"/>
  </r>
  <r>
    <x v="6"/>
    <s v="24/03/2019"/>
    <s v="Kolkata"/>
    <s v="Banglore"/>
    <s v="CCU "/>
    <s v=" DEL "/>
    <s v=" BLR"/>
    <m/>
    <m/>
    <s v="17:00"/>
    <s v="10:50 25 Mar"/>
    <n v="1070"/>
    <x v="2"/>
    <s v="No info"/>
    <n v="12890"/>
    <n v="17"/>
    <x v="2"/>
  </r>
  <r>
    <x v="2"/>
    <s v="9/06/2019"/>
    <s v="Kolkata"/>
    <s v="Banglore"/>
    <s v="CCU "/>
    <s v=" BOM "/>
    <s v=" BLR"/>
    <m/>
    <m/>
    <s v="20:00"/>
    <s v="16:20 10 Jun"/>
    <n v="1220"/>
    <x v="2"/>
    <s v="No info"/>
    <n v="14571"/>
    <n v="20"/>
    <x v="2"/>
  </r>
  <r>
    <x v="2"/>
    <s v="12/05/2019"/>
    <s v="Kolkata"/>
    <s v="Banglore"/>
    <s v="CCU "/>
    <s v=" DEL "/>
    <s v=" BLR"/>
    <m/>
    <m/>
    <s v="17:00"/>
    <s v="21:05 13 May"/>
    <n v="1685"/>
    <x v="2"/>
    <s v="No info"/>
    <n v="12121"/>
    <n v="17"/>
    <x v="2"/>
  </r>
  <r>
    <x v="2"/>
    <s v="9/05/2019"/>
    <s v="Delhi"/>
    <s v="Cochin"/>
    <s v="DEL "/>
    <s v=" BOM "/>
    <s v=" COK"/>
    <m/>
    <m/>
    <s v="13:00"/>
    <s v="04:25 10 May"/>
    <n v="925"/>
    <x v="2"/>
    <s v="In-flight meal not included"/>
    <n v="12373"/>
    <n v="13"/>
    <x v="3"/>
  </r>
  <r>
    <x v="1"/>
    <s v="09/03/2019"/>
    <s v="Banglore"/>
    <s v="New Delhi"/>
    <s v="BLR "/>
    <s v=" MAA "/>
    <s v=" DEL"/>
    <m/>
    <m/>
    <s v="11:50"/>
    <s v="23:55"/>
    <n v="725"/>
    <x v="2"/>
    <s v="No info"/>
    <n v="10972"/>
    <n v="11"/>
    <x v="1"/>
  </r>
  <r>
    <x v="2"/>
    <s v="1/06/2019"/>
    <s v="Delhi"/>
    <s v="Cochin"/>
    <s v="DEL "/>
    <s v=" BOM "/>
    <s v=" COK"/>
    <m/>
    <m/>
    <s v="02:15"/>
    <s v="12:35"/>
    <n v="620"/>
    <x v="2"/>
    <s v="In-flight meal not included"/>
    <n v="10262"/>
    <n v="2"/>
    <x v="0"/>
  </r>
  <r>
    <x v="2"/>
    <s v="27/05/2019"/>
    <s v="Delhi"/>
    <s v="Cochin"/>
    <s v="DEL "/>
    <s v=" BOM "/>
    <s v=" COK"/>
    <m/>
    <m/>
    <s v="16:00"/>
    <s v="04:25 28 May"/>
    <n v="745"/>
    <x v="2"/>
    <s v="In-flight meal not included"/>
    <n v="12898"/>
    <n v="16"/>
    <x v="3"/>
  </r>
  <r>
    <x v="0"/>
    <s v="18/05/2019"/>
    <s v="Delhi"/>
    <s v="Cochin"/>
    <s v="DEL "/>
    <s v=" HYD "/>
    <s v=" COK"/>
    <m/>
    <m/>
    <s v="08:35"/>
    <s v="16:10"/>
    <n v="455"/>
    <x v="2"/>
    <s v="No info"/>
    <n v="6442"/>
    <n v="8"/>
    <x v="1"/>
  </r>
  <r>
    <x v="6"/>
    <s v="3/04/2019"/>
    <s v="Banglore"/>
    <s v="Delhi"/>
    <s v="BLR "/>
    <s v=" DEL"/>
    <m/>
    <m/>
    <m/>
    <s v="09:45"/>
    <s v="12:35"/>
    <n v="170"/>
    <x v="0"/>
    <s v="No info"/>
    <n v="5403"/>
    <n v="9"/>
    <x v="1"/>
  </r>
  <r>
    <x v="0"/>
    <s v="21/04/2019"/>
    <s v="Delhi"/>
    <s v="Cochin"/>
    <s v="DEL "/>
    <s v=" HYD "/>
    <s v=" COK"/>
    <m/>
    <m/>
    <s v="07:35"/>
    <s v="12:10"/>
    <n v="275"/>
    <x v="2"/>
    <s v="No info"/>
    <n v="5703"/>
    <n v="7"/>
    <x v="1"/>
  </r>
  <r>
    <x v="4"/>
    <s v="9/05/2019"/>
    <s v="Delhi"/>
    <s v="Cochin"/>
    <s v="DEL "/>
    <s v=" BOM "/>
    <s v=" COK"/>
    <m/>
    <m/>
    <s v="08:00"/>
    <s v="19:15"/>
    <n v="675"/>
    <x v="2"/>
    <s v="In-flight meal not included"/>
    <n v="9871"/>
    <n v="8"/>
    <x v="1"/>
  </r>
  <r>
    <x v="0"/>
    <s v="15/04/2019"/>
    <s v="Kolkata"/>
    <s v="Banglore"/>
    <s v="CCU "/>
    <s v=" BLR"/>
    <m/>
    <m/>
    <m/>
    <s v="15:30"/>
    <s v="18:05"/>
    <n v="155"/>
    <x v="0"/>
    <s v="No info"/>
    <n v="4174"/>
    <n v="15"/>
    <x v="3"/>
  </r>
  <r>
    <x v="1"/>
    <s v="21/05/2019"/>
    <s v="Delhi"/>
    <s v="Cochin"/>
    <s v="DEL "/>
    <s v=" HYD "/>
    <s v=" BOM "/>
    <s v=" COK"/>
    <m/>
    <s v="17:15"/>
    <s v="19:15 22 May"/>
    <n v="1560"/>
    <x v="1"/>
    <s v="No info"/>
    <n v="11972"/>
    <n v="17"/>
    <x v="2"/>
  </r>
  <r>
    <x v="3"/>
    <s v="18/04/2019"/>
    <s v="Kolkata"/>
    <s v="Banglore"/>
    <s v="CCU "/>
    <s v=" BLR"/>
    <m/>
    <m/>
    <m/>
    <s v="09:00"/>
    <s v="11:25"/>
    <n v="145"/>
    <x v="0"/>
    <s v="No info"/>
    <n v="4174"/>
    <n v="9"/>
    <x v="1"/>
  </r>
  <r>
    <x v="0"/>
    <s v="21/05/2019"/>
    <s v="Kolkata"/>
    <s v="Banglore"/>
    <s v="CCU "/>
    <s v=" BLR"/>
    <m/>
    <m/>
    <m/>
    <s v="17:15"/>
    <s v="19:50"/>
    <n v="155"/>
    <x v="0"/>
    <s v="No info"/>
    <n v="4804"/>
    <n v="17"/>
    <x v="2"/>
  </r>
  <r>
    <x v="2"/>
    <s v="1/04/2019"/>
    <s v="Kolkata"/>
    <s v="Banglore"/>
    <s v="CCU "/>
    <s v=" BOM "/>
    <s v=" BLR"/>
    <m/>
    <m/>
    <s v="06:30"/>
    <s v="20:45"/>
    <n v="855"/>
    <x v="2"/>
    <s v="No info"/>
    <n v="12681"/>
    <n v="6"/>
    <x v="1"/>
  </r>
  <r>
    <x v="7"/>
    <s v="6/06/2019"/>
    <s v="Kolkata"/>
    <s v="Banglore"/>
    <s v="CCU "/>
    <s v=" BLR"/>
    <m/>
    <m/>
    <m/>
    <s v="10:20"/>
    <s v="12:55"/>
    <n v="155"/>
    <x v="0"/>
    <s v="No info"/>
    <n v="4508"/>
    <n v="10"/>
    <x v="1"/>
  </r>
  <r>
    <x v="2"/>
    <s v="3/06/2019"/>
    <s v="Delhi"/>
    <s v="Cochin"/>
    <s v="DEL "/>
    <s v=" BOM "/>
    <s v=" COK"/>
    <m/>
    <m/>
    <s v="20:55"/>
    <s v="19:00 04 Jun"/>
    <n v="1325"/>
    <x v="2"/>
    <s v="In-flight meal not included"/>
    <n v="10262"/>
    <n v="20"/>
    <x v="2"/>
  </r>
  <r>
    <x v="4"/>
    <s v="3/03/2019"/>
    <s v="Delhi"/>
    <s v="Cochin"/>
    <s v="DEL "/>
    <s v=" BOM "/>
    <s v=" COK"/>
    <m/>
    <m/>
    <s v="19:00"/>
    <s v="01:35 04 Mar"/>
    <n v="395"/>
    <x v="2"/>
    <s v="No info"/>
    <n v="16775"/>
    <n v="19"/>
    <x v="2"/>
  </r>
  <r>
    <x v="4"/>
    <s v="12/06/2019"/>
    <s v="Delhi"/>
    <s v="Cochin"/>
    <s v="DEL "/>
    <s v=" BOM "/>
    <s v=" COK"/>
    <m/>
    <m/>
    <s v="17:00"/>
    <s v="01:30 13 Jun"/>
    <n v="510"/>
    <x v="2"/>
    <s v="No info"/>
    <n v="7198"/>
    <n v="17"/>
    <x v="2"/>
  </r>
  <r>
    <x v="2"/>
    <s v="15/06/2019"/>
    <s v="Delhi"/>
    <s v="Cochin"/>
    <s v="DEL "/>
    <s v=" JAI "/>
    <s v=" BOM "/>
    <s v=" COK"/>
    <m/>
    <s v="09:40"/>
    <s v="04:25 16 Jun"/>
    <n v="1125"/>
    <x v="1"/>
    <s v="No info"/>
    <n v="13014"/>
    <n v="9"/>
    <x v="1"/>
  </r>
  <r>
    <x v="1"/>
    <s v="12/05/2019"/>
    <s v="Kolkata"/>
    <s v="Banglore"/>
    <s v="CCU "/>
    <s v=" BBI "/>
    <s v=" IXR "/>
    <s v=" DEL "/>
    <s v=" BLR"/>
    <s v="12:00"/>
    <s v="23:15 13 May"/>
    <n v="2115"/>
    <x v="3"/>
    <s v="No info"/>
    <n v="10991"/>
    <n v="12"/>
    <x v="3"/>
  </r>
  <r>
    <x v="6"/>
    <s v="21/06/2019"/>
    <s v="Chennai"/>
    <s v="Kolkata"/>
    <s v="MAA "/>
    <s v=" CCU"/>
    <m/>
    <m/>
    <m/>
    <s v="07:05"/>
    <s v="09:20"/>
    <n v="135"/>
    <x v="0"/>
    <s v="No info"/>
    <n v="3687"/>
    <n v="7"/>
    <x v="1"/>
  </r>
  <r>
    <x v="7"/>
    <s v="12/05/2019"/>
    <s v="Kolkata"/>
    <s v="Banglore"/>
    <s v="CCU "/>
    <s v=" BLR"/>
    <m/>
    <m/>
    <m/>
    <s v="19:55"/>
    <s v="22:25"/>
    <n v="150"/>
    <x v="0"/>
    <s v="No info"/>
    <n v="5530"/>
    <n v="19"/>
    <x v="2"/>
  </r>
  <r>
    <x v="3"/>
    <s v="27/03/2019"/>
    <s v="Kolkata"/>
    <s v="Banglore"/>
    <s v="CCU "/>
    <s v=" BLR"/>
    <m/>
    <m/>
    <m/>
    <s v="22:20"/>
    <s v="00:40 28 Mar"/>
    <n v="140"/>
    <x v="0"/>
    <s v="No check-in baggage included"/>
    <n v="3815"/>
    <n v="22"/>
    <x v="0"/>
  </r>
  <r>
    <x v="1"/>
    <s v="1/03/2019"/>
    <s v="Kolkata"/>
    <s v="Banglore"/>
    <s v="CCU "/>
    <s v=" BLR"/>
    <m/>
    <m/>
    <m/>
    <s v="14:15"/>
    <s v="16:45"/>
    <n v="150"/>
    <x v="0"/>
    <s v="No info"/>
    <n v="6535"/>
    <n v="14"/>
    <x v="3"/>
  </r>
  <r>
    <x v="2"/>
    <s v="3/03/2019"/>
    <s v="Delhi"/>
    <s v="Cochin"/>
    <s v="DEL "/>
    <s v=" BOM "/>
    <s v=" COK"/>
    <m/>
    <m/>
    <s v="20:50"/>
    <s v="04:25 04 Mar"/>
    <n v="455"/>
    <x v="2"/>
    <s v="No info"/>
    <n v="17234"/>
    <n v="20"/>
    <x v="2"/>
  </r>
  <r>
    <x v="2"/>
    <s v="6/03/2019"/>
    <s v="Delhi"/>
    <s v="Cochin"/>
    <s v="DEL "/>
    <s v=" DED "/>
    <s v=" BOM "/>
    <s v=" COK"/>
    <m/>
    <s v="16:50"/>
    <s v="04:25 08 Mar"/>
    <n v="2135"/>
    <x v="1"/>
    <s v="No info"/>
    <n v="19907"/>
    <n v="16"/>
    <x v="3"/>
  </r>
  <r>
    <x v="1"/>
    <s v="27/03/2019"/>
    <s v="Delhi"/>
    <s v="Cochin"/>
    <s v="DEL "/>
    <s v=" BLR "/>
    <s v=" COK"/>
    <m/>
    <m/>
    <s v="20:30"/>
    <s v="23:00 28 Mar"/>
    <n v="1590"/>
    <x v="2"/>
    <s v="No info"/>
    <n v="5022"/>
    <n v="20"/>
    <x v="2"/>
  </r>
  <r>
    <x v="4"/>
    <s v="27/03/2019"/>
    <s v="Delhi"/>
    <s v="Cochin"/>
    <s v="DEL "/>
    <s v=" BOM "/>
    <s v=" COK"/>
    <m/>
    <m/>
    <s v="04:00"/>
    <s v="15:30"/>
    <n v="690"/>
    <x v="2"/>
    <s v="No info"/>
    <n v="6305"/>
    <n v="4"/>
    <x v="0"/>
  </r>
  <r>
    <x v="2"/>
    <s v="21/03/2019"/>
    <s v="Delhi"/>
    <s v="Cochin"/>
    <s v="DEL "/>
    <s v=" MAA "/>
    <s v=" BOM "/>
    <s v=" COK"/>
    <m/>
    <s v="16:10"/>
    <s v="18:50 22 Mar"/>
    <n v="1600"/>
    <x v="1"/>
    <s v="In-flight meal not included"/>
    <n v="8728"/>
    <n v="16"/>
    <x v="3"/>
  </r>
  <r>
    <x v="0"/>
    <s v="1/06/2019"/>
    <s v="Banglore"/>
    <s v="Delhi"/>
    <s v="BLR "/>
    <s v=" DEL"/>
    <m/>
    <m/>
    <m/>
    <s v="21:15"/>
    <s v="00:15 02 Jun"/>
    <n v="180"/>
    <x v="0"/>
    <s v="No info"/>
    <n v="3943"/>
    <n v="21"/>
    <x v="0"/>
  </r>
  <r>
    <x v="0"/>
    <s v="18/03/2019"/>
    <s v="Mumbai"/>
    <s v="Hyderabad"/>
    <s v="BOM "/>
    <s v=" HYD"/>
    <m/>
    <m/>
    <m/>
    <s v="16:55"/>
    <s v="18:25"/>
    <n v="90"/>
    <x v="0"/>
    <s v="No info"/>
    <n v="3175"/>
    <n v="16"/>
    <x v="3"/>
  </r>
  <r>
    <x v="2"/>
    <s v="24/03/2019"/>
    <s v="Banglore"/>
    <s v="New Delhi"/>
    <s v="BLR "/>
    <s v=" DEL"/>
    <m/>
    <m/>
    <m/>
    <s v="11:10"/>
    <s v="14:05"/>
    <n v="175"/>
    <x v="0"/>
    <s v="No info"/>
    <n v="7229"/>
    <n v="11"/>
    <x v="1"/>
  </r>
  <r>
    <x v="4"/>
    <s v="9/03/2019"/>
    <s v="Delhi"/>
    <s v="Cochin"/>
    <s v="DEL "/>
    <s v=" HYD "/>
    <s v=" MAA "/>
    <s v=" COK"/>
    <m/>
    <s v="07:05"/>
    <s v="21:20"/>
    <n v="855"/>
    <x v="1"/>
    <s v="No info"/>
    <n v="8620"/>
    <n v="7"/>
    <x v="1"/>
  </r>
  <r>
    <x v="1"/>
    <s v="09/03/2019"/>
    <s v="Banglore"/>
    <s v="New Delhi"/>
    <s v="BLR "/>
    <s v=" CCU "/>
    <s v=" DEL"/>
    <m/>
    <m/>
    <s v="05:50"/>
    <s v="22:45"/>
    <n v="1015"/>
    <x v="2"/>
    <s v="No info"/>
    <n v="10657"/>
    <n v="5"/>
    <x v="1"/>
  </r>
  <r>
    <x v="2"/>
    <s v="21/03/2019"/>
    <s v="Banglore"/>
    <s v="New Delhi"/>
    <s v="BLR "/>
    <s v=" BOM "/>
    <s v=" DEL"/>
    <m/>
    <m/>
    <s v="08:00"/>
    <s v="20:20"/>
    <n v="740"/>
    <x v="2"/>
    <s v="In-flight meal not included"/>
    <n v="7832"/>
    <n v="8"/>
    <x v="1"/>
  </r>
  <r>
    <x v="2"/>
    <s v="27/06/2019"/>
    <s v="Delhi"/>
    <s v="Cochin"/>
    <s v="DEL "/>
    <s v=" AMD "/>
    <s v=" BOM "/>
    <s v=" COK"/>
    <m/>
    <s v="13:25"/>
    <s v="19:00 28 Jun"/>
    <n v="1775"/>
    <x v="1"/>
    <s v="In-flight meal not included"/>
    <n v="11150"/>
    <n v="13"/>
    <x v="3"/>
  </r>
  <r>
    <x v="2"/>
    <s v="01/03/2019"/>
    <s v="Banglore"/>
    <s v="New Delhi"/>
    <s v="BLR "/>
    <s v=" BOM "/>
    <s v=" DEL"/>
    <m/>
    <m/>
    <s v="22:50"/>
    <s v="19:10 02 Mar"/>
    <n v="1220"/>
    <x v="2"/>
    <s v="No info"/>
    <n v="25735"/>
    <n v="22"/>
    <x v="0"/>
  </r>
  <r>
    <x v="2"/>
    <s v="9/05/2019"/>
    <s v="Delhi"/>
    <s v="Cochin"/>
    <s v="DEL "/>
    <s v=" ATQ "/>
    <s v=" BOM "/>
    <s v=" COK"/>
    <m/>
    <s v="20:00"/>
    <s v="04:25 10 May"/>
    <n v="505"/>
    <x v="1"/>
    <s v="No info"/>
    <n v="16263"/>
    <n v="20"/>
    <x v="2"/>
  </r>
  <r>
    <x v="4"/>
    <s v="24/06/2019"/>
    <s v="Delhi"/>
    <s v="Cochin"/>
    <s v="DEL "/>
    <s v=" BOM "/>
    <s v=" COK"/>
    <m/>
    <m/>
    <s v="11:40"/>
    <s v="01:30 25 Jun"/>
    <n v="830"/>
    <x v="2"/>
    <s v="In-flight meal not included"/>
    <n v="5797"/>
    <n v="11"/>
    <x v="1"/>
  </r>
  <r>
    <x v="2"/>
    <s v="6/06/2019"/>
    <s v="Delhi"/>
    <s v="Cochin"/>
    <s v="DEL "/>
    <s v=" BDQ "/>
    <s v=" BOM "/>
    <s v=" COK"/>
    <m/>
    <s v="18:25"/>
    <s v="04:25 07 Jun"/>
    <n v="600"/>
    <x v="1"/>
    <s v="No info"/>
    <n v="14237"/>
    <n v="18"/>
    <x v="2"/>
  </r>
  <r>
    <x v="2"/>
    <s v="9/06/2019"/>
    <s v="Delhi"/>
    <s v="Cochin"/>
    <s v="DEL "/>
    <s v=" BOM "/>
    <s v=" COK"/>
    <m/>
    <m/>
    <s v="09:00"/>
    <s v="04:25 10 Jun"/>
    <n v="1165"/>
    <x v="2"/>
    <s v="In-flight meal not included"/>
    <n v="10262"/>
    <n v="9"/>
    <x v="1"/>
  </r>
  <r>
    <x v="2"/>
    <s v="9/06/2019"/>
    <s v="Delhi"/>
    <s v="Cochin"/>
    <s v="DEL "/>
    <s v=" BOM "/>
    <s v=" COK"/>
    <m/>
    <m/>
    <s v="15:00"/>
    <s v="19:00 10 Jun"/>
    <n v="1680"/>
    <x v="2"/>
    <s v="In-flight meal not included"/>
    <n v="10262"/>
    <n v="15"/>
    <x v="3"/>
  </r>
  <r>
    <x v="0"/>
    <s v="12/05/2019"/>
    <s v="Banglore"/>
    <s v="Delhi"/>
    <s v="BLR "/>
    <s v=" DEL"/>
    <m/>
    <m/>
    <m/>
    <s v="04:00"/>
    <s v="06:50"/>
    <n v="170"/>
    <x v="0"/>
    <s v="No info"/>
    <n v="3943"/>
    <n v="4"/>
    <x v="0"/>
  </r>
  <r>
    <x v="2"/>
    <s v="21/05/2019"/>
    <s v="Delhi"/>
    <s v="Cochin"/>
    <s v="DEL "/>
    <s v=" BOM "/>
    <s v=" COK"/>
    <m/>
    <m/>
    <s v="19:15"/>
    <s v="12:35 22 May"/>
    <n v="1040"/>
    <x v="2"/>
    <s v="In-flight meal not included"/>
    <n v="12898"/>
    <n v="19"/>
    <x v="2"/>
  </r>
  <r>
    <x v="0"/>
    <s v="15/05/2019"/>
    <s v="Banglore"/>
    <s v="Delhi"/>
    <s v="BLR "/>
    <s v=" DEL"/>
    <m/>
    <m/>
    <m/>
    <s v="01:30"/>
    <s v="04:15"/>
    <n v="165"/>
    <x v="0"/>
    <s v="No info"/>
    <n v="3419"/>
    <n v="1"/>
    <x v="0"/>
  </r>
  <r>
    <x v="0"/>
    <s v="15/03/2019"/>
    <s v="Banglore"/>
    <s v="New Delhi"/>
    <s v="BLR "/>
    <s v=" DEL"/>
    <m/>
    <m/>
    <m/>
    <s v="21:20"/>
    <s v="00:15 16 Mar"/>
    <n v="175"/>
    <x v="0"/>
    <s v="No info"/>
    <n v="8033"/>
    <n v="21"/>
    <x v="0"/>
  </r>
  <r>
    <x v="2"/>
    <s v="01/03/2019"/>
    <s v="Banglore"/>
    <s v="New Delhi"/>
    <s v="BLR "/>
    <s v=" BOM "/>
    <s v=" DEL"/>
    <m/>
    <m/>
    <s v="05:45"/>
    <s v="19:10"/>
    <n v="805"/>
    <x v="2"/>
    <s v="No info"/>
    <n v="27992"/>
    <n v="5"/>
    <x v="1"/>
  </r>
  <r>
    <x v="2"/>
    <s v="12/05/2019"/>
    <s v="Kolkata"/>
    <s v="Banglore"/>
    <s v="CCU "/>
    <s v=" BOM "/>
    <s v=" BLR"/>
    <m/>
    <m/>
    <s v="21:10"/>
    <s v="10:05 13 May"/>
    <n v="775"/>
    <x v="2"/>
    <s v="No info"/>
    <n v="13941"/>
    <n v="21"/>
    <x v="0"/>
  </r>
  <r>
    <x v="2"/>
    <s v="21/05/2019"/>
    <s v="Kolkata"/>
    <s v="Banglore"/>
    <s v="CCU "/>
    <s v=" BOM "/>
    <s v=" BLR"/>
    <m/>
    <m/>
    <s v="18:55"/>
    <s v="04:40 22 May"/>
    <n v="585"/>
    <x v="2"/>
    <s v="No info"/>
    <n v="14388"/>
    <n v="18"/>
    <x v="2"/>
  </r>
  <r>
    <x v="2"/>
    <s v="12/05/2019"/>
    <s v="Kolkata"/>
    <s v="Banglore"/>
    <s v="CCU "/>
    <s v=" BOM "/>
    <s v=" BLR"/>
    <m/>
    <m/>
    <s v="18:55"/>
    <s v="16:20 13 May"/>
    <n v="1285"/>
    <x v="2"/>
    <s v="In-flight meal not included"/>
    <n v="10844"/>
    <n v="18"/>
    <x v="2"/>
  </r>
  <r>
    <x v="0"/>
    <s v="3/03/2019"/>
    <s v="Delhi"/>
    <s v="Cochin"/>
    <s v="DEL "/>
    <s v=" HYD "/>
    <s v=" COK"/>
    <m/>
    <m/>
    <s v="06:40"/>
    <s v="22:20"/>
    <n v="940"/>
    <x v="2"/>
    <s v="No info"/>
    <n v="11600"/>
    <n v="6"/>
    <x v="1"/>
  </r>
  <r>
    <x v="0"/>
    <s v="6/06/2019"/>
    <s v="Chennai"/>
    <s v="Kolkata"/>
    <s v="MAA "/>
    <s v=" CCU"/>
    <m/>
    <m/>
    <m/>
    <s v="22:05"/>
    <s v="00:25 07 Jun"/>
    <n v="140"/>
    <x v="0"/>
    <s v="No info"/>
    <n v="5277"/>
    <n v="22"/>
    <x v="0"/>
  </r>
  <r>
    <x v="2"/>
    <s v="3/06/2019"/>
    <s v="Delhi"/>
    <s v="Cochin"/>
    <s v="DEL "/>
    <s v=" BOM "/>
    <s v=" COK"/>
    <m/>
    <m/>
    <s v="14:00"/>
    <s v="04:25 04 Jun"/>
    <n v="865"/>
    <x v="2"/>
    <s v="In-flight meal not included"/>
    <n v="10262"/>
    <n v="14"/>
    <x v="3"/>
  </r>
  <r>
    <x v="0"/>
    <s v="03/03/2019"/>
    <s v="Banglore"/>
    <s v="New Delhi"/>
    <s v="BLR "/>
    <s v=" DEL"/>
    <m/>
    <m/>
    <m/>
    <s v="04:00"/>
    <s v="06:50"/>
    <n v="170"/>
    <x v="0"/>
    <s v="No info"/>
    <n v="6144"/>
    <n v="4"/>
    <x v="0"/>
  </r>
  <r>
    <x v="2"/>
    <s v="3/06/2019"/>
    <s v="Delhi"/>
    <s v="Cochin"/>
    <s v="DEL "/>
    <s v=" BOM "/>
    <s v=" COK"/>
    <m/>
    <m/>
    <s v="21:50"/>
    <s v="04:25 04 Jun"/>
    <n v="395"/>
    <x v="2"/>
    <s v="In-flight meal not included"/>
    <n v="12898"/>
    <n v="21"/>
    <x v="0"/>
  </r>
  <r>
    <x v="2"/>
    <s v="12/05/2019"/>
    <s v="Kolkata"/>
    <s v="Banglore"/>
    <s v="CCU "/>
    <s v=" BOM "/>
    <s v=" BLR"/>
    <m/>
    <m/>
    <s v="06:30"/>
    <s v="04:40 13 May"/>
    <n v="1330"/>
    <x v="2"/>
    <s v="No info"/>
    <n v="13941"/>
    <n v="6"/>
    <x v="1"/>
  </r>
  <r>
    <x v="2"/>
    <s v="18/05/2019"/>
    <s v="Delhi"/>
    <s v="Cochin"/>
    <s v="DEL "/>
    <s v=" BOM "/>
    <s v=" COK"/>
    <m/>
    <m/>
    <s v="14:00"/>
    <s v="04:25 19 May"/>
    <n v="865"/>
    <x v="2"/>
    <s v="In-flight meal not included"/>
    <n v="12373"/>
    <n v="14"/>
    <x v="3"/>
  </r>
  <r>
    <x v="3"/>
    <s v="3/04/2019"/>
    <s v="Kolkata"/>
    <s v="Banglore"/>
    <s v="CCU "/>
    <s v=" BLR"/>
    <m/>
    <m/>
    <m/>
    <s v="17:10"/>
    <s v="19:40"/>
    <n v="150"/>
    <x v="0"/>
    <s v="No check-in baggage included"/>
    <n v="3841"/>
    <n v="17"/>
    <x v="2"/>
  </r>
  <r>
    <x v="1"/>
    <s v="18/05/2019"/>
    <s v="Kolkata"/>
    <s v="Banglore"/>
    <s v="CCU "/>
    <s v=" JAI "/>
    <s v=" BOM "/>
    <s v=" BLR"/>
    <m/>
    <s v="08:20"/>
    <s v="07:55 19 May"/>
    <n v="1415"/>
    <x v="1"/>
    <s v="No info"/>
    <n v="10697"/>
    <n v="8"/>
    <x v="1"/>
  </r>
  <r>
    <x v="2"/>
    <s v="01/03/2019"/>
    <s v="Banglore"/>
    <s v="New Delhi"/>
    <s v="BLR "/>
    <s v=" BOM "/>
    <s v=" DEL"/>
    <m/>
    <m/>
    <s v="11:40"/>
    <s v="00:45 02 Mar"/>
    <n v="785"/>
    <x v="2"/>
    <s v="No info"/>
    <n v="26890"/>
    <n v="11"/>
    <x v="1"/>
  </r>
  <r>
    <x v="3"/>
    <s v="1/06/2019"/>
    <s v="Mumbai"/>
    <s v="Hyderabad"/>
    <s v="BOM "/>
    <s v=" HYD"/>
    <m/>
    <m/>
    <m/>
    <s v="13:15"/>
    <s v="14:45"/>
    <n v="90"/>
    <x v="0"/>
    <s v="No check-in baggage included"/>
    <n v="2175"/>
    <n v="13"/>
    <x v="3"/>
  </r>
  <r>
    <x v="0"/>
    <s v="27/05/2019"/>
    <s v="Delhi"/>
    <s v="Cochin"/>
    <s v="DEL "/>
    <s v=" PNQ "/>
    <s v=" COK"/>
    <m/>
    <m/>
    <s v="23:30"/>
    <s v="04:35 28 May"/>
    <n v="305"/>
    <x v="2"/>
    <s v="No info"/>
    <n v="9476"/>
    <n v="23"/>
    <x v="0"/>
  </r>
  <r>
    <x v="1"/>
    <s v="24/05/2019"/>
    <s v="Mumbai"/>
    <s v="Hyderabad"/>
    <s v="BOM "/>
    <s v=" HYD"/>
    <m/>
    <m/>
    <m/>
    <s v="21:05"/>
    <s v="22:25"/>
    <n v="80"/>
    <x v="0"/>
    <s v="No info"/>
    <n v="3100"/>
    <n v="21"/>
    <x v="0"/>
  </r>
  <r>
    <x v="2"/>
    <s v="15/06/2019"/>
    <s v="Delhi"/>
    <s v="Cochin"/>
    <s v="DEL "/>
    <s v=" JAI "/>
    <s v=" BOM "/>
    <s v=" COK"/>
    <m/>
    <s v="05:30"/>
    <s v="04:25 16 Jun"/>
    <n v="1375"/>
    <x v="1"/>
    <s v="In-flight meal not included"/>
    <n v="10368"/>
    <n v="5"/>
    <x v="1"/>
  </r>
  <r>
    <x v="3"/>
    <s v="18/05/2019"/>
    <s v="Mumbai"/>
    <s v="Hyderabad"/>
    <s v="BOM "/>
    <s v=" HYD"/>
    <m/>
    <m/>
    <m/>
    <s v="22:45"/>
    <s v="00:15 19 May"/>
    <n v="90"/>
    <x v="0"/>
    <s v="No info"/>
    <n v="2017"/>
    <n v="22"/>
    <x v="0"/>
  </r>
  <r>
    <x v="3"/>
    <s v="15/04/2019"/>
    <s v="Kolkata"/>
    <s v="Banglore"/>
    <s v="CCU "/>
    <s v=" BLR"/>
    <m/>
    <m/>
    <m/>
    <s v="06:55"/>
    <s v="09:30"/>
    <n v="155"/>
    <x v="0"/>
    <s v="No check-in baggage included"/>
    <n v="3841"/>
    <n v="6"/>
    <x v="1"/>
  </r>
  <r>
    <x v="1"/>
    <s v="21/05/2019"/>
    <s v="Delhi"/>
    <s v="Cochin"/>
    <s v="DEL "/>
    <s v=" NAG "/>
    <s v=" BOM "/>
    <s v=" COK"/>
    <m/>
    <s v="05:55"/>
    <s v="19:15 22 May"/>
    <n v="2240"/>
    <x v="1"/>
    <s v="No info"/>
    <n v="10493"/>
    <n v="5"/>
    <x v="1"/>
  </r>
  <r>
    <x v="3"/>
    <s v="09/03/2019"/>
    <s v="Banglore"/>
    <s v="New Delhi"/>
    <s v="BLR "/>
    <s v=" DEL"/>
    <m/>
    <m/>
    <m/>
    <s v="05:45"/>
    <s v="08:35"/>
    <n v="170"/>
    <x v="0"/>
    <s v="No info"/>
    <n v="5126"/>
    <n v="5"/>
    <x v="1"/>
  </r>
  <r>
    <x v="0"/>
    <s v="18/06/2019"/>
    <s v="Banglore"/>
    <s v="Delhi"/>
    <s v="BLR "/>
    <s v=" DEL"/>
    <m/>
    <m/>
    <m/>
    <s v="23:30"/>
    <s v="02:20 19 Jun"/>
    <n v="170"/>
    <x v="0"/>
    <s v="No info"/>
    <n v="3943"/>
    <n v="23"/>
    <x v="0"/>
  </r>
  <r>
    <x v="1"/>
    <s v="6/03/2019"/>
    <s v="Delhi"/>
    <s v="Cochin"/>
    <s v="DEL "/>
    <s v=" HYD "/>
    <s v=" BOM "/>
    <s v=" COK"/>
    <m/>
    <s v="07:05"/>
    <s v="19:15 07 Mar"/>
    <n v="2170"/>
    <x v="1"/>
    <s v="No info"/>
    <n v="11552"/>
    <n v="7"/>
    <x v="1"/>
  </r>
  <r>
    <x v="1"/>
    <s v="21/03/2019"/>
    <s v="Delhi"/>
    <s v="Cochin"/>
    <s v="DEL "/>
    <s v=" BOM "/>
    <s v=" COK"/>
    <m/>
    <m/>
    <s v="10:00"/>
    <s v="19:15"/>
    <n v="555"/>
    <x v="2"/>
    <s v="No info"/>
    <n v="7934"/>
    <n v="10"/>
    <x v="1"/>
  </r>
  <r>
    <x v="1"/>
    <s v="1/03/2019"/>
    <s v="Mumbai"/>
    <s v="Hyderabad"/>
    <s v="BOM "/>
    <s v=" HYD"/>
    <m/>
    <m/>
    <m/>
    <s v="15:00"/>
    <s v="16:25"/>
    <n v="85"/>
    <x v="0"/>
    <s v="No info"/>
    <n v="6092"/>
    <n v="15"/>
    <x v="3"/>
  </r>
  <r>
    <x v="0"/>
    <s v="12/06/2019"/>
    <s v="Delhi"/>
    <s v="Cochin"/>
    <s v="DEL "/>
    <s v=" PNQ "/>
    <s v=" COK"/>
    <m/>
    <m/>
    <s v="23:30"/>
    <s v="04:35 13 Jun"/>
    <n v="305"/>
    <x v="2"/>
    <s v="No info"/>
    <n v="10112"/>
    <n v="23"/>
    <x v="0"/>
  </r>
  <r>
    <x v="6"/>
    <s v="9/03/2019"/>
    <s v="Chennai"/>
    <s v="Kolkata"/>
    <s v="MAA "/>
    <s v=" CCU"/>
    <m/>
    <m/>
    <m/>
    <s v="07:05"/>
    <s v="09:20"/>
    <n v="135"/>
    <x v="0"/>
    <s v="No info"/>
    <n v="6627"/>
    <n v="7"/>
    <x v="1"/>
  </r>
  <r>
    <x v="2"/>
    <s v="3/06/2019"/>
    <s v="Delhi"/>
    <s v="Cochin"/>
    <s v="DEL "/>
    <s v=" IDR "/>
    <s v=" BOM "/>
    <s v=" COK"/>
    <m/>
    <s v="21:25"/>
    <s v="12:35 04 Jun"/>
    <n v="910"/>
    <x v="1"/>
    <s v="In-flight meal not included"/>
    <n v="11507"/>
    <n v="21"/>
    <x v="0"/>
  </r>
  <r>
    <x v="2"/>
    <s v="01/03/2019"/>
    <s v="Banglore"/>
    <s v="New Delhi"/>
    <s v="BLR "/>
    <s v=" BOM "/>
    <s v=" DEL"/>
    <m/>
    <m/>
    <s v="22:50"/>
    <s v="00:45 03 Mar"/>
    <n v="1555"/>
    <x v="2"/>
    <s v="No info"/>
    <n v="26890"/>
    <n v="22"/>
    <x v="0"/>
  </r>
  <r>
    <x v="2"/>
    <s v="12/03/2019"/>
    <s v="Banglore"/>
    <s v="New Delhi"/>
    <s v="BLR "/>
    <s v=" BOM "/>
    <s v=" DEL"/>
    <m/>
    <m/>
    <s v="05:45"/>
    <s v="11:25"/>
    <n v="340"/>
    <x v="2"/>
    <s v="No info"/>
    <n v="13817"/>
    <n v="5"/>
    <x v="1"/>
  </r>
  <r>
    <x v="2"/>
    <s v="1/04/2019"/>
    <s v="Kolkata"/>
    <s v="Banglore"/>
    <s v="CCU "/>
    <s v=" BOM "/>
    <s v=" BLR"/>
    <m/>
    <m/>
    <s v="21:10"/>
    <s v="04:40 02 Apr"/>
    <n v="450"/>
    <x v="2"/>
    <s v="No info"/>
    <n v="13364"/>
    <n v="21"/>
    <x v="0"/>
  </r>
  <r>
    <x v="6"/>
    <s v="6/06/2019"/>
    <s v="Kolkata"/>
    <s v="Banglore"/>
    <s v="CCU "/>
    <s v=" DEL "/>
    <s v=" BLR"/>
    <m/>
    <m/>
    <s v="17:00"/>
    <s v="10:45 07 Jun"/>
    <n v="1065"/>
    <x v="2"/>
    <s v="No info"/>
    <n v="9187"/>
    <n v="17"/>
    <x v="2"/>
  </r>
  <r>
    <x v="0"/>
    <s v="9/05/2019"/>
    <s v="Chennai"/>
    <s v="Kolkata"/>
    <s v="MAA "/>
    <s v=" CCU"/>
    <m/>
    <m/>
    <m/>
    <s v="22:05"/>
    <s v="00:25 10 May"/>
    <n v="140"/>
    <x v="0"/>
    <s v="No info"/>
    <n v="5277"/>
    <n v="22"/>
    <x v="0"/>
  </r>
  <r>
    <x v="1"/>
    <s v="12/03/2019"/>
    <s v="Banglore"/>
    <s v="New Delhi"/>
    <s v="BLR "/>
    <s v=" AMD "/>
    <s v=" DEL"/>
    <m/>
    <m/>
    <s v="00:30"/>
    <s v="08:45"/>
    <n v="495"/>
    <x v="2"/>
    <s v="No info"/>
    <n v="13492"/>
    <n v="0"/>
    <x v="0"/>
  </r>
  <r>
    <x v="7"/>
    <s v="12/06/2019"/>
    <s v="Kolkata"/>
    <s v="Banglore"/>
    <s v="CCU "/>
    <s v=" BBI "/>
    <s v=" BLR"/>
    <m/>
    <m/>
    <s v="06:50"/>
    <s v="10:30"/>
    <n v="220"/>
    <x v="2"/>
    <s v="No info"/>
    <n v="5162"/>
    <n v="6"/>
    <x v="1"/>
  </r>
  <r>
    <x v="5"/>
    <s v="9/06/2019"/>
    <s v="Delhi"/>
    <s v="Cochin"/>
    <s v="DEL "/>
    <s v=" BOM "/>
    <s v=" COK"/>
    <m/>
    <m/>
    <s v="07:00"/>
    <s v="12:55"/>
    <n v="355"/>
    <x v="2"/>
    <s v="No info"/>
    <n v="5897"/>
    <n v="7"/>
    <x v="1"/>
  </r>
  <r>
    <x v="1"/>
    <s v="3/06/2019"/>
    <s v="Kolkata"/>
    <s v="Banglore"/>
    <s v="CCU "/>
    <s v=" BLR"/>
    <m/>
    <m/>
    <m/>
    <s v="14:15"/>
    <s v="16:45"/>
    <n v="150"/>
    <x v="0"/>
    <s v="No info"/>
    <n v="5510"/>
    <n v="14"/>
    <x v="3"/>
  </r>
  <r>
    <x v="2"/>
    <s v="06/03/2019"/>
    <s v="Banglore"/>
    <s v="New Delhi"/>
    <s v="BLR "/>
    <s v=" BOM "/>
    <s v=" DEL"/>
    <m/>
    <m/>
    <s v="16:55"/>
    <s v="10:25 07 Mar"/>
    <n v="1050"/>
    <x v="2"/>
    <s v="No info"/>
    <n v="17261"/>
    <n v="16"/>
    <x v="3"/>
  </r>
  <r>
    <x v="4"/>
    <s v="21/05/2019"/>
    <s v="Delhi"/>
    <s v="Cochin"/>
    <s v="DEL "/>
    <s v=" BOM "/>
    <s v=" COK"/>
    <m/>
    <m/>
    <s v="11:40"/>
    <s v="01:30 22 May"/>
    <n v="830"/>
    <x v="2"/>
    <s v="No info"/>
    <n v="7485"/>
    <n v="11"/>
    <x v="1"/>
  </r>
  <r>
    <x v="1"/>
    <s v="21/06/2019"/>
    <s v="Chennai"/>
    <s v="Kolkata"/>
    <s v="MAA "/>
    <s v=" CCU"/>
    <m/>
    <m/>
    <m/>
    <s v="11:40"/>
    <s v="13:55"/>
    <n v="135"/>
    <x v="0"/>
    <s v="No info"/>
    <n v="4667"/>
    <n v="11"/>
    <x v="1"/>
  </r>
  <r>
    <x v="2"/>
    <s v="15/05/2019"/>
    <s v="Kolkata"/>
    <s v="Banglore"/>
    <s v="CCU "/>
    <s v=" DEL "/>
    <s v=" BLR"/>
    <m/>
    <m/>
    <s v="20:25"/>
    <s v="18:00 16 May"/>
    <n v="1295"/>
    <x v="2"/>
    <s v="No info"/>
    <n v="14151"/>
    <n v="20"/>
    <x v="2"/>
  </r>
  <r>
    <x v="0"/>
    <s v="27/05/2019"/>
    <s v="Delhi"/>
    <s v="Cochin"/>
    <s v="DEL "/>
    <s v=" BOM "/>
    <s v=" COK"/>
    <m/>
    <m/>
    <s v="16:00"/>
    <s v="01:30 28 May"/>
    <n v="570"/>
    <x v="2"/>
    <s v="No info"/>
    <n v="7048"/>
    <n v="16"/>
    <x v="3"/>
  </r>
  <r>
    <x v="2"/>
    <s v="21/03/2019"/>
    <s v="Delhi"/>
    <s v="Cochin"/>
    <s v="DEL "/>
    <s v=" BOM "/>
    <s v=" COK"/>
    <m/>
    <m/>
    <s v="19:45"/>
    <s v="04:25 22 Mar"/>
    <n v="520"/>
    <x v="2"/>
    <s v="No info"/>
    <n v="12557"/>
    <n v="19"/>
    <x v="2"/>
  </r>
  <r>
    <x v="4"/>
    <s v="15/06/2019"/>
    <s v="Delhi"/>
    <s v="Cochin"/>
    <s v="DEL "/>
    <s v=" IDR "/>
    <s v=" BOM "/>
    <s v=" COK"/>
    <m/>
    <s v="15:05"/>
    <s v="01:30 16 Jun"/>
    <n v="625"/>
    <x v="1"/>
    <s v="No info"/>
    <n v="15965"/>
    <n v="15"/>
    <x v="3"/>
  </r>
  <r>
    <x v="1"/>
    <s v="03/03/2019"/>
    <s v="Banglore"/>
    <s v="New Delhi"/>
    <s v="BLR "/>
    <s v=" CCU "/>
    <s v=" GAU "/>
    <s v=" DEL"/>
    <m/>
    <s v="11:05"/>
    <s v="22:10 07 Mar"/>
    <n v="2105"/>
    <x v="1"/>
    <s v="No info"/>
    <n v="11791"/>
    <n v="11"/>
    <x v="1"/>
  </r>
  <r>
    <x v="4"/>
    <s v="3/03/2019"/>
    <s v="Delhi"/>
    <s v="Cochin"/>
    <s v="DEL "/>
    <s v=" HYD "/>
    <s v=" MAA "/>
    <s v=" COK"/>
    <m/>
    <s v="07:05"/>
    <s v="21:20"/>
    <n v="855"/>
    <x v="1"/>
    <s v="No info"/>
    <n v="8291"/>
    <n v="7"/>
    <x v="1"/>
  </r>
  <r>
    <x v="0"/>
    <s v="21/04/2019"/>
    <s v="Banglore"/>
    <s v="Delhi"/>
    <s v="BLR "/>
    <s v=" DEL"/>
    <m/>
    <m/>
    <m/>
    <s v="16:55"/>
    <s v="19:55"/>
    <n v="180"/>
    <x v="0"/>
    <s v="No info"/>
    <n v="4990"/>
    <n v="16"/>
    <x v="3"/>
  </r>
  <r>
    <x v="6"/>
    <s v="12/05/2019"/>
    <s v="Kolkata"/>
    <s v="Banglore"/>
    <s v="CCU "/>
    <s v=" DEL "/>
    <s v=" BLR"/>
    <m/>
    <m/>
    <s v="17:00"/>
    <s v="18:50 13 May"/>
    <n v="1550"/>
    <x v="2"/>
    <s v="No info"/>
    <n v="9135"/>
    <n v="17"/>
    <x v="2"/>
  </r>
  <r>
    <x v="7"/>
    <s v="12/04/2019"/>
    <s v="Kolkata"/>
    <s v="Banglore"/>
    <s v="CCU "/>
    <s v=" BLR"/>
    <m/>
    <m/>
    <m/>
    <s v="22:50"/>
    <s v="01:20 13 Apr"/>
    <n v="150"/>
    <x v="0"/>
    <s v="No info"/>
    <n v="4409"/>
    <n v="22"/>
    <x v="0"/>
  </r>
  <r>
    <x v="2"/>
    <s v="21/05/2019"/>
    <s v="Kolkata"/>
    <s v="Banglore"/>
    <s v="CCU "/>
    <s v=" BOM "/>
    <s v=" BLR"/>
    <m/>
    <m/>
    <s v="20:00"/>
    <s v="04:40 22 May"/>
    <n v="520"/>
    <x v="2"/>
    <s v="In-flight meal not included"/>
    <n v="10844"/>
    <n v="20"/>
    <x v="2"/>
  </r>
  <r>
    <x v="4"/>
    <s v="27/05/2019"/>
    <s v="Delhi"/>
    <s v="Cochin"/>
    <s v="DEL "/>
    <s v=" BOM "/>
    <s v=" COK"/>
    <m/>
    <m/>
    <s v="09:00"/>
    <s v="19:00"/>
    <n v="600"/>
    <x v="2"/>
    <s v="No info"/>
    <n v="10407"/>
    <n v="9"/>
    <x v="1"/>
  </r>
  <r>
    <x v="4"/>
    <s v="27/05/2019"/>
    <s v="Delhi"/>
    <s v="Cochin"/>
    <s v="DEL "/>
    <s v=" BOM "/>
    <s v=" COK"/>
    <m/>
    <m/>
    <s v="07:30"/>
    <s v="19:00"/>
    <n v="690"/>
    <x v="2"/>
    <s v="No info"/>
    <n v="9315"/>
    <n v="7"/>
    <x v="1"/>
  </r>
  <r>
    <x v="2"/>
    <s v="24/05/2019"/>
    <s v="Kolkata"/>
    <s v="Banglore"/>
    <s v="CCU "/>
    <s v=" BOM "/>
    <s v=" BLR"/>
    <m/>
    <m/>
    <s v="21:10"/>
    <s v="04:40 25 May"/>
    <n v="450"/>
    <x v="2"/>
    <s v="In-flight meal not included"/>
    <n v="9663"/>
    <n v="21"/>
    <x v="0"/>
  </r>
  <r>
    <x v="0"/>
    <s v="21/03/2019"/>
    <s v="Delhi"/>
    <s v="Cochin"/>
    <s v="DEL "/>
    <s v=" BOM "/>
    <s v=" COK"/>
    <m/>
    <m/>
    <s v="18:35"/>
    <s v="01:35 22 Mar"/>
    <n v="420"/>
    <x v="2"/>
    <s v="No info"/>
    <n v="9264"/>
    <n v="18"/>
    <x v="2"/>
  </r>
  <r>
    <x v="3"/>
    <s v="15/05/2019"/>
    <s v="Chennai"/>
    <s v="Kolkata"/>
    <s v="MAA "/>
    <s v=" CCU"/>
    <m/>
    <m/>
    <m/>
    <s v="09:45"/>
    <s v="12:00"/>
    <n v="135"/>
    <x v="0"/>
    <s v="No info"/>
    <n v="3597"/>
    <n v="9"/>
    <x v="1"/>
  </r>
  <r>
    <x v="0"/>
    <s v="24/06/2019"/>
    <s v="Delhi"/>
    <s v="Cochin"/>
    <s v="DEL "/>
    <s v=" HYD "/>
    <s v=" COK"/>
    <m/>
    <m/>
    <s v="05:05"/>
    <s v="12:10"/>
    <n v="425"/>
    <x v="2"/>
    <s v="No info"/>
    <n v="6442"/>
    <n v="5"/>
    <x v="1"/>
  </r>
  <r>
    <x v="4"/>
    <s v="9/05/2019"/>
    <s v="Delhi"/>
    <s v="Cochin"/>
    <s v="DEL "/>
    <s v=" BOM "/>
    <s v=" COK"/>
    <m/>
    <m/>
    <s v="17:30"/>
    <s v="01:30 10 May"/>
    <n v="480"/>
    <x v="2"/>
    <s v="No info"/>
    <n v="15078"/>
    <n v="17"/>
    <x v="2"/>
  </r>
  <r>
    <x v="0"/>
    <s v="1/05/2019"/>
    <s v="Kolkata"/>
    <s v="Banglore"/>
    <s v="CCU "/>
    <s v=" NAG "/>
    <s v=" BLR"/>
    <m/>
    <m/>
    <s v="18:05"/>
    <s v="23:30"/>
    <n v="325"/>
    <x v="2"/>
    <s v="No info"/>
    <n v="6218"/>
    <n v="18"/>
    <x v="2"/>
  </r>
  <r>
    <x v="2"/>
    <s v="12/06/2019"/>
    <s v="Delhi"/>
    <s v="Cochin"/>
    <s v="DEL "/>
    <s v=" BOM "/>
    <s v=" COK"/>
    <m/>
    <m/>
    <s v="13:00"/>
    <s v="12:35 13 Jun"/>
    <n v="1415"/>
    <x v="2"/>
    <s v="In-flight meal not included"/>
    <n v="10262"/>
    <n v="13"/>
    <x v="3"/>
  </r>
  <r>
    <x v="4"/>
    <s v="9/03/2019"/>
    <s v="Delhi"/>
    <s v="Cochin"/>
    <s v="DEL "/>
    <s v=" BOM "/>
    <s v=" COK"/>
    <m/>
    <m/>
    <s v="19:00"/>
    <s v="01:35 10 Mar"/>
    <n v="395"/>
    <x v="2"/>
    <s v="No info"/>
    <n v="13677"/>
    <n v="19"/>
    <x v="2"/>
  </r>
  <r>
    <x v="2"/>
    <s v="24/06/2019"/>
    <s v="Banglore"/>
    <s v="Delhi"/>
    <s v="BLR "/>
    <s v=" DEL"/>
    <m/>
    <m/>
    <m/>
    <s v="07:10"/>
    <s v="10:10"/>
    <n v="180"/>
    <x v="0"/>
    <s v="No info"/>
    <n v="8016"/>
    <n v="7"/>
    <x v="1"/>
  </r>
  <r>
    <x v="2"/>
    <s v="3/06/2019"/>
    <s v="Delhi"/>
    <s v="Cochin"/>
    <s v="DEL "/>
    <s v=" BOM "/>
    <s v=" COK"/>
    <m/>
    <m/>
    <s v="17:30"/>
    <s v="12:35 04 Jun"/>
    <n v="1145"/>
    <x v="2"/>
    <s v="In-flight meal not included"/>
    <n v="10262"/>
    <n v="17"/>
    <x v="2"/>
  </r>
  <r>
    <x v="3"/>
    <s v="27/06/2019"/>
    <s v="Kolkata"/>
    <s v="Banglore"/>
    <s v="CCU "/>
    <s v=" BLR"/>
    <m/>
    <m/>
    <m/>
    <s v="06:55"/>
    <s v="09:30"/>
    <n v="155"/>
    <x v="0"/>
    <s v="No info"/>
    <n v="3873"/>
    <n v="6"/>
    <x v="1"/>
  </r>
  <r>
    <x v="3"/>
    <s v="27/06/2019"/>
    <s v="Delhi"/>
    <s v="Cochin"/>
    <s v="DEL "/>
    <s v=" PNQ "/>
    <s v=" COK"/>
    <m/>
    <m/>
    <s v="08:45"/>
    <s v="13:15"/>
    <n v="270"/>
    <x v="2"/>
    <s v="No info"/>
    <n v="4812"/>
    <n v="8"/>
    <x v="1"/>
  </r>
  <r>
    <x v="3"/>
    <s v="15/05/2019"/>
    <s v="Mumbai"/>
    <s v="Hyderabad"/>
    <s v="BOM "/>
    <s v=" HYD"/>
    <m/>
    <m/>
    <m/>
    <s v="22:45"/>
    <s v="00:15 16 May"/>
    <n v="90"/>
    <x v="0"/>
    <s v="No info"/>
    <n v="2017"/>
    <n v="22"/>
    <x v="0"/>
  </r>
  <r>
    <x v="0"/>
    <s v="21/03/2019"/>
    <s v="Kolkata"/>
    <s v="Banglore"/>
    <s v="CCU "/>
    <s v=" BLR"/>
    <m/>
    <m/>
    <m/>
    <s v="20:25"/>
    <s v="23:05"/>
    <n v="160"/>
    <x v="0"/>
    <s v="No info"/>
    <n v="4462"/>
    <n v="20"/>
    <x v="2"/>
  </r>
  <r>
    <x v="1"/>
    <s v="15/06/2019"/>
    <s v="Delhi"/>
    <s v="Cochin"/>
    <s v="DEL "/>
    <s v=" AMD "/>
    <s v=" BOM "/>
    <s v=" COK"/>
    <m/>
    <s v="05:00"/>
    <s v="07:40 16 Jun"/>
    <n v="1600"/>
    <x v="1"/>
    <s v="No info"/>
    <n v="10231"/>
    <n v="5"/>
    <x v="1"/>
  </r>
  <r>
    <x v="1"/>
    <s v="21/03/2019"/>
    <s v="Banglore"/>
    <s v="New Delhi"/>
    <s v="BLR "/>
    <s v=" VGA "/>
    <s v=" DEL"/>
    <m/>
    <m/>
    <s v="10:30"/>
    <s v="22:55"/>
    <n v="745"/>
    <x v="2"/>
    <s v="No info"/>
    <n v="6383"/>
    <n v="10"/>
    <x v="1"/>
  </r>
  <r>
    <x v="1"/>
    <s v="24/06/2019"/>
    <s v="Delhi"/>
    <s v="Cochin"/>
    <s v="DEL "/>
    <s v=" HYD "/>
    <s v=" BOM "/>
    <s v=" COK"/>
    <m/>
    <s v="17:15"/>
    <s v="07:40 25 Jun"/>
    <n v="865"/>
    <x v="1"/>
    <s v="No info"/>
    <n v="11989"/>
    <n v="17"/>
    <x v="2"/>
  </r>
  <r>
    <x v="0"/>
    <s v="24/03/2019"/>
    <s v="Banglore"/>
    <s v="New Delhi"/>
    <s v="BLR "/>
    <s v=" DEL"/>
    <m/>
    <m/>
    <m/>
    <s v="18:55"/>
    <s v="21:45"/>
    <n v="170"/>
    <x v="0"/>
    <s v="No info"/>
    <n v="7303"/>
    <n v="18"/>
    <x v="2"/>
  </r>
  <r>
    <x v="2"/>
    <s v="21/04/2019"/>
    <s v="Banglore"/>
    <s v="Delhi"/>
    <s v="BLR "/>
    <s v=" DEL"/>
    <m/>
    <m/>
    <m/>
    <s v="18:55"/>
    <s v="22:00"/>
    <n v="185"/>
    <x v="0"/>
    <s v="No info"/>
    <n v="7229"/>
    <n v="18"/>
    <x v="2"/>
  </r>
  <r>
    <x v="2"/>
    <s v="21/06/2019"/>
    <s v="Mumbai"/>
    <s v="Hyderabad"/>
    <s v="BOM "/>
    <s v=" HYD"/>
    <m/>
    <m/>
    <m/>
    <s v="08:45"/>
    <s v="10:15"/>
    <n v="90"/>
    <x v="0"/>
    <s v="In-flight meal not included"/>
    <n v="4995"/>
    <n v="8"/>
    <x v="1"/>
  </r>
  <r>
    <x v="4"/>
    <s v="15/06/2019"/>
    <s v="Delhi"/>
    <s v="Cochin"/>
    <s v="DEL "/>
    <s v=" BOM "/>
    <s v=" COK"/>
    <m/>
    <m/>
    <s v="13:00"/>
    <s v="21:00"/>
    <n v="480"/>
    <x v="2"/>
    <s v="No info"/>
    <n v="7408"/>
    <n v="13"/>
    <x v="3"/>
  </r>
  <r>
    <x v="1"/>
    <s v="15/05/2019"/>
    <s v="Kolkata"/>
    <s v="Banglore"/>
    <s v="CCU "/>
    <s v=" GAU "/>
    <s v=" DEL "/>
    <s v=" BLR"/>
    <m/>
    <s v="16:45"/>
    <s v="12:30 16 May"/>
    <n v="1185"/>
    <x v="1"/>
    <s v="No info"/>
    <n v="14960"/>
    <n v="16"/>
    <x v="3"/>
  </r>
  <r>
    <x v="7"/>
    <s v="24/03/2019"/>
    <s v="Banglore"/>
    <s v="New Delhi"/>
    <s v="BLR "/>
    <s v=" DEL"/>
    <m/>
    <m/>
    <m/>
    <s v="23:25"/>
    <s v="02:10 28 Mar"/>
    <n v="165"/>
    <x v="0"/>
    <s v="No info"/>
    <n v="4482"/>
    <n v="23"/>
    <x v="0"/>
  </r>
  <r>
    <x v="0"/>
    <s v="1/06/2019"/>
    <s v="Delhi"/>
    <s v="Cochin"/>
    <s v="DEL "/>
    <s v=" HYD "/>
    <s v=" COK"/>
    <m/>
    <m/>
    <s v="06:50"/>
    <s v="16:10"/>
    <n v="560"/>
    <x v="2"/>
    <s v="No info"/>
    <n v="6442"/>
    <n v="6"/>
    <x v="1"/>
  </r>
  <r>
    <x v="2"/>
    <s v="12/05/2019"/>
    <s v="Banglore"/>
    <s v="Delhi"/>
    <s v="BLR "/>
    <s v=" DEL"/>
    <m/>
    <m/>
    <m/>
    <s v="08:20"/>
    <s v="11:20"/>
    <n v="180"/>
    <x v="0"/>
    <s v="In-flight meal not included"/>
    <n v="6144"/>
    <n v="8"/>
    <x v="1"/>
  </r>
  <r>
    <x v="2"/>
    <s v="27/05/2019"/>
    <s v="Delhi"/>
    <s v="Cochin"/>
    <s v="DEL "/>
    <s v=" JAI "/>
    <s v=" BOM "/>
    <s v=" COK"/>
    <m/>
    <s v="09:40"/>
    <s v="12:35 28 May"/>
    <n v="1615"/>
    <x v="1"/>
    <s v="No info"/>
    <n v="15129"/>
    <n v="9"/>
    <x v="1"/>
  </r>
  <r>
    <x v="1"/>
    <s v="21/05/2019"/>
    <s v="Delhi"/>
    <s v="Cochin"/>
    <s v="DEL "/>
    <s v=" GOI "/>
    <s v=" BOM "/>
    <s v=" COK"/>
    <m/>
    <s v="22:00"/>
    <s v="19:15 22 May"/>
    <n v="1275"/>
    <x v="1"/>
    <s v="No info"/>
    <n v="10231"/>
    <n v="22"/>
    <x v="0"/>
  </r>
  <r>
    <x v="0"/>
    <s v="3/04/2019"/>
    <s v="Banglore"/>
    <s v="Delhi"/>
    <s v="BLR "/>
    <s v=" DEL"/>
    <m/>
    <m/>
    <m/>
    <s v="20:00"/>
    <s v="22:50"/>
    <n v="170"/>
    <x v="0"/>
    <s v="No info"/>
    <n v="4823"/>
    <n v="20"/>
    <x v="2"/>
  </r>
  <r>
    <x v="0"/>
    <s v="9/06/2019"/>
    <s v="Banglore"/>
    <s v="Delhi"/>
    <s v="BLR "/>
    <s v=" DEL"/>
    <m/>
    <m/>
    <m/>
    <s v="08:30"/>
    <s v="11:20"/>
    <n v="170"/>
    <x v="0"/>
    <s v="No info"/>
    <n v="4823"/>
    <n v="8"/>
    <x v="1"/>
  </r>
  <r>
    <x v="2"/>
    <s v="21/05/2019"/>
    <s v="Delhi"/>
    <s v="Cochin"/>
    <s v="DEL "/>
    <s v=" BOM "/>
    <s v=" COK"/>
    <m/>
    <m/>
    <s v="11:30"/>
    <s v="04:25 22 May"/>
    <n v="1015"/>
    <x v="2"/>
    <s v="In-flight meal not included"/>
    <n v="12898"/>
    <n v="11"/>
    <x v="1"/>
  </r>
  <r>
    <x v="2"/>
    <s v="1/05/2019"/>
    <s v="Mumbai"/>
    <s v="Hyderabad"/>
    <s v="BOM "/>
    <s v=" HYD"/>
    <m/>
    <m/>
    <m/>
    <s v="19:35"/>
    <s v="21:05"/>
    <n v="90"/>
    <x v="0"/>
    <s v="No info"/>
    <n v="5678"/>
    <n v="19"/>
    <x v="2"/>
  </r>
  <r>
    <x v="1"/>
    <s v="9/03/2019"/>
    <s v="Delhi"/>
    <s v="Cochin"/>
    <s v="DEL "/>
    <s v=" BHO "/>
    <s v=" BOM "/>
    <s v=" COK"/>
    <m/>
    <s v="05:55"/>
    <s v="07:40 10 Mar"/>
    <n v="1545"/>
    <x v="1"/>
    <s v="No info"/>
    <n v="14483"/>
    <n v="5"/>
    <x v="1"/>
  </r>
  <r>
    <x v="2"/>
    <s v="15/05/2019"/>
    <s v="Mumbai"/>
    <s v="Hyderabad"/>
    <s v="BOM "/>
    <s v=" HYD"/>
    <m/>
    <m/>
    <m/>
    <s v="19:35"/>
    <s v="21:05"/>
    <n v="90"/>
    <x v="0"/>
    <s v="In-flight meal not included"/>
    <n v="2228"/>
    <n v="19"/>
    <x v="2"/>
  </r>
  <r>
    <x v="4"/>
    <s v="15/06/2019"/>
    <s v="Delhi"/>
    <s v="Cochin"/>
    <s v="DEL "/>
    <s v=" HYD "/>
    <s v=" COK"/>
    <m/>
    <m/>
    <s v="13:15"/>
    <s v="22:30"/>
    <n v="555"/>
    <x v="2"/>
    <s v="No info"/>
    <n v="8018"/>
    <n v="13"/>
    <x v="3"/>
  </r>
  <r>
    <x v="4"/>
    <s v="6/03/2019"/>
    <s v="Delhi"/>
    <s v="Cochin"/>
    <s v="DEL "/>
    <s v=" BOM "/>
    <s v=" COK"/>
    <m/>
    <m/>
    <s v="09:55"/>
    <s v="21:00"/>
    <n v="665"/>
    <x v="2"/>
    <s v="In-flight meal not included"/>
    <n v="15136"/>
    <n v="9"/>
    <x v="1"/>
  </r>
  <r>
    <x v="3"/>
    <s v="24/04/2019"/>
    <s v="Delhi"/>
    <s v="Cochin"/>
    <s v="DEL "/>
    <s v=" MAA "/>
    <s v=" COK"/>
    <m/>
    <m/>
    <s v="15:45"/>
    <s v="22:05"/>
    <n v="380"/>
    <x v="2"/>
    <s v="No info"/>
    <n v="5583"/>
    <n v="15"/>
    <x v="3"/>
  </r>
  <r>
    <x v="1"/>
    <s v="12/06/2019"/>
    <s v="Delhi"/>
    <s v="Cochin"/>
    <s v="DEL "/>
    <s v=" CCU "/>
    <s v=" BOM "/>
    <s v=" COK"/>
    <m/>
    <s v="14:25"/>
    <s v="19:15 13 Jun"/>
    <n v="1730"/>
    <x v="1"/>
    <s v="No info"/>
    <n v="13381"/>
    <n v="14"/>
    <x v="3"/>
  </r>
  <r>
    <x v="1"/>
    <s v="15/03/2019"/>
    <s v="Banglore"/>
    <s v="New Delhi"/>
    <s v="BLR "/>
    <s v=" COK "/>
    <s v=" DEL"/>
    <m/>
    <m/>
    <s v="06:55"/>
    <s v="10:50 16 Mar"/>
    <n v="1675"/>
    <x v="2"/>
    <s v="No info"/>
    <n v="7932"/>
    <n v="6"/>
    <x v="1"/>
  </r>
  <r>
    <x v="2"/>
    <s v="9/05/2019"/>
    <s v="Kolkata"/>
    <s v="Banglore"/>
    <s v="CCU "/>
    <s v=" BOM "/>
    <s v=" BLR"/>
    <m/>
    <m/>
    <s v="20:00"/>
    <s v="08:15 10 May"/>
    <n v="735"/>
    <x v="2"/>
    <s v="In-flight meal not included"/>
    <n v="7757"/>
    <n v="20"/>
    <x v="2"/>
  </r>
  <r>
    <x v="2"/>
    <s v="18/05/2019"/>
    <s v="Delhi"/>
    <s v="Cochin"/>
    <s v="DEL "/>
    <s v=" JAI "/>
    <s v=" BOM "/>
    <s v=" COK"/>
    <m/>
    <s v="05:30"/>
    <s v="04:25 19 May"/>
    <n v="1375"/>
    <x v="1"/>
    <s v="In-flight meal not included"/>
    <n v="13029"/>
    <n v="5"/>
    <x v="1"/>
  </r>
  <r>
    <x v="3"/>
    <s v="9/06/2019"/>
    <s v="Kolkata"/>
    <s v="Banglore"/>
    <s v="CCU "/>
    <s v=" BLR"/>
    <m/>
    <m/>
    <m/>
    <s v="06:55"/>
    <s v="09:30"/>
    <n v="155"/>
    <x v="0"/>
    <s v="No check-in baggage included"/>
    <n v="3841"/>
    <n v="6"/>
    <x v="1"/>
  </r>
  <r>
    <x v="1"/>
    <s v="03/03/2019"/>
    <s v="Banglore"/>
    <s v="New Delhi"/>
    <s v="BLR "/>
    <s v=" DEL"/>
    <m/>
    <m/>
    <m/>
    <s v="13:20"/>
    <s v="16:10"/>
    <n v="170"/>
    <x v="0"/>
    <s v="No info"/>
    <n v="10216"/>
    <n v="13"/>
    <x v="3"/>
  </r>
  <r>
    <x v="1"/>
    <s v="21/05/2019"/>
    <s v="Mumbai"/>
    <s v="Hyderabad"/>
    <s v="BOM "/>
    <s v=" HYD"/>
    <m/>
    <m/>
    <m/>
    <s v="21:05"/>
    <s v="22:25"/>
    <n v="80"/>
    <x v="0"/>
    <s v="No info"/>
    <n v="3100"/>
    <n v="21"/>
    <x v="0"/>
  </r>
  <r>
    <x v="1"/>
    <s v="21/03/2019"/>
    <s v="Delhi"/>
    <s v="Cochin"/>
    <s v="DEL "/>
    <s v=" HYD "/>
    <s v=" BOM "/>
    <s v=" COK"/>
    <m/>
    <s v="17:15"/>
    <s v="19:15 22 Mar"/>
    <n v="1560"/>
    <x v="1"/>
    <s v="No info"/>
    <n v="8245"/>
    <n v="17"/>
    <x v="2"/>
  </r>
  <r>
    <x v="1"/>
    <s v="01/03/2019"/>
    <s v="Banglore"/>
    <s v="New Delhi"/>
    <s v="BLR "/>
    <s v=" CCU "/>
    <s v=" DEL"/>
    <m/>
    <m/>
    <s v="11:05"/>
    <s v="19:50"/>
    <n v="525"/>
    <x v="2"/>
    <s v="1 Long layover"/>
    <n v="14594"/>
    <n v="11"/>
    <x v="1"/>
  </r>
  <r>
    <x v="2"/>
    <s v="1/06/2019"/>
    <s v="Delhi"/>
    <s v="Cochin"/>
    <s v="DEL "/>
    <s v=" BDQ "/>
    <s v=" BOM "/>
    <s v=" COK"/>
    <m/>
    <s v="18:25"/>
    <s v="12:35 02 Jun"/>
    <n v="1090"/>
    <x v="1"/>
    <s v="No info"/>
    <n v="14237"/>
    <n v="18"/>
    <x v="2"/>
  </r>
  <r>
    <x v="1"/>
    <s v="21/05/2019"/>
    <s v="Kolkata"/>
    <s v="Banglore"/>
    <s v="CCU "/>
    <s v=" JAI "/>
    <s v=" DEL "/>
    <s v=" BLR"/>
    <m/>
    <s v="08:20"/>
    <s v="23:15"/>
    <n v="895"/>
    <x v="1"/>
    <s v="No info"/>
    <n v="13164"/>
    <n v="8"/>
    <x v="1"/>
  </r>
  <r>
    <x v="2"/>
    <s v="9/06/2019"/>
    <s v="Delhi"/>
    <s v="Cochin"/>
    <s v="DEL "/>
    <s v=" BOM "/>
    <s v=" COK"/>
    <m/>
    <m/>
    <s v="20:55"/>
    <s v="04:25 10 Jun"/>
    <n v="450"/>
    <x v="2"/>
    <s v="No info"/>
    <n v="14924"/>
    <n v="20"/>
    <x v="2"/>
  </r>
  <r>
    <x v="2"/>
    <s v="21/05/2019"/>
    <s v="Kolkata"/>
    <s v="Banglore"/>
    <s v="CCU "/>
    <s v=" BOM "/>
    <s v=" BLR"/>
    <m/>
    <m/>
    <s v="21:10"/>
    <s v="16:20 22 May"/>
    <n v="1150"/>
    <x v="2"/>
    <s v="In-flight meal not included"/>
    <n v="10844"/>
    <n v="21"/>
    <x v="0"/>
  </r>
  <r>
    <x v="2"/>
    <s v="6/05/2019"/>
    <s v="Kolkata"/>
    <s v="Banglore"/>
    <s v="CCU "/>
    <s v=" GAU "/>
    <s v=" BLR"/>
    <m/>
    <m/>
    <s v="10:20"/>
    <s v="17:35"/>
    <n v="435"/>
    <x v="2"/>
    <s v="In-flight meal not included"/>
    <n v="7064"/>
    <n v="10"/>
    <x v="1"/>
  </r>
  <r>
    <x v="6"/>
    <s v="24/05/2019"/>
    <s v="Kolkata"/>
    <s v="Banglore"/>
    <s v="CCU "/>
    <s v=" DEL "/>
    <s v=" BLR"/>
    <m/>
    <m/>
    <s v="07:10"/>
    <s v="18:50"/>
    <n v="700"/>
    <x v="2"/>
    <s v="No info"/>
    <n v="9555"/>
    <n v="7"/>
    <x v="1"/>
  </r>
  <r>
    <x v="4"/>
    <s v="24/06/2019"/>
    <s v="Delhi"/>
    <s v="Cochin"/>
    <s v="DEL "/>
    <s v=" BOM "/>
    <s v=" COK"/>
    <m/>
    <m/>
    <s v="10:35"/>
    <s v="19:15"/>
    <n v="520"/>
    <x v="2"/>
    <s v="No info"/>
    <n v="7155"/>
    <n v="10"/>
    <x v="1"/>
  </r>
  <r>
    <x v="4"/>
    <s v="9/06/2019"/>
    <s v="Delhi"/>
    <s v="Cochin"/>
    <s v="DEL "/>
    <s v=" BOM "/>
    <s v=" COK"/>
    <m/>
    <m/>
    <s v="08:00"/>
    <s v="19:00"/>
    <n v="660"/>
    <x v="2"/>
    <s v="No info"/>
    <n v="12192"/>
    <n v="8"/>
    <x v="1"/>
  </r>
  <r>
    <x v="7"/>
    <s v="18/05/2019"/>
    <s v="Delhi"/>
    <s v="Cochin"/>
    <s v="DEL "/>
    <s v=" BLR "/>
    <s v=" COK"/>
    <m/>
    <m/>
    <s v="16:45"/>
    <s v="07:10 19 May"/>
    <n v="865"/>
    <x v="2"/>
    <s v="No info"/>
    <n v="7353"/>
    <n v="16"/>
    <x v="3"/>
  </r>
  <r>
    <x v="0"/>
    <s v="27/06/2019"/>
    <s v="Delhi"/>
    <s v="Cochin"/>
    <s v="DEL "/>
    <s v=" HYD "/>
    <s v=" COK"/>
    <m/>
    <m/>
    <s v="07:35"/>
    <s v="12:10"/>
    <n v="275"/>
    <x v="2"/>
    <s v="No info"/>
    <n v="5054"/>
    <n v="7"/>
    <x v="1"/>
  </r>
  <r>
    <x v="4"/>
    <s v="15/06/2019"/>
    <s v="Delhi"/>
    <s v="Cochin"/>
    <s v="DEL "/>
    <s v=" IXU "/>
    <s v=" BOM "/>
    <s v=" COK"/>
    <m/>
    <s v="17:50"/>
    <s v="01:30 16 Jun"/>
    <n v="460"/>
    <x v="1"/>
    <s v="No info"/>
    <n v="18485"/>
    <n v="17"/>
    <x v="2"/>
  </r>
  <r>
    <x v="2"/>
    <s v="6/06/2019"/>
    <s v="Kolkata"/>
    <s v="Banglore"/>
    <s v="CCU "/>
    <s v=" BOM "/>
    <s v=" BLR"/>
    <m/>
    <m/>
    <s v="06:30"/>
    <s v="18:15"/>
    <n v="705"/>
    <x v="2"/>
    <s v="In-flight meal not included"/>
    <n v="10844"/>
    <n v="6"/>
    <x v="1"/>
  </r>
  <r>
    <x v="2"/>
    <s v="18/05/2019"/>
    <s v="Banglore"/>
    <s v="Delhi"/>
    <s v="BLR "/>
    <s v=" DEL"/>
    <m/>
    <m/>
    <m/>
    <s v="08:20"/>
    <s v="11:20"/>
    <n v="180"/>
    <x v="0"/>
    <s v="In-flight meal not included"/>
    <n v="6144"/>
    <n v="8"/>
    <x v="1"/>
  </r>
  <r>
    <x v="0"/>
    <s v="1/05/2019"/>
    <s v="Mumbai"/>
    <s v="Hyderabad"/>
    <s v="BOM "/>
    <s v=" HYD"/>
    <m/>
    <m/>
    <m/>
    <s v="19:05"/>
    <s v="20:35"/>
    <n v="90"/>
    <x v="0"/>
    <s v="No info"/>
    <n v="2754"/>
    <n v="19"/>
    <x v="2"/>
  </r>
  <r>
    <x v="4"/>
    <s v="27/03/2019"/>
    <s v="Delhi"/>
    <s v="Cochin"/>
    <s v="DEL "/>
    <s v=" BOM "/>
    <s v=" COK"/>
    <m/>
    <m/>
    <s v="15:05"/>
    <s v="01:35 28 Mar"/>
    <n v="630"/>
    <x v="2"/>
    <s v="No info"/>
    <n v="12327"/>
    <n v="15"/>
    <x v="3"/>
  </r>
  <r>
    <x v="3"/>
    <s v="6/05/2019"/>
    <s v="Kolkata"/>
    <s v="Banglore"/>
    <s v="CCU "/>
    <s v=" BLR"/>
    <m/>
    <m/>
    <m/>
    <s v="06:55"/>
    <s v="09:30"/>
    <n v="155"/>
    <x v="0"/>
    <s v="No check-in baggage included"/>
    <n v="3841"/>
    <n v="6"/>
    <x v="1"/>
  </r>
  <r>
    <x v="2"/>
    <s v="18/05/2019"/>
    <s v="Delhi"/>
    <s v="Cochin"/>
    <s v="DEL "/>
    <s v=" BOM "/>
    <s v=" COK"/>
    <m/>
    <m/>
    <s v="22:50"/>
    <s v="04:25 19 May"/>
    <n v="335"/>
    <x v="2"/>
    <s v="In-flight meal not included"/>
    <n v="12373"/>
    <n v="22"/>
    <x v="0"/>
  </r>
  <r>
    <x v="1"/>
    <s v="21/05/2019"/>
    <s v="Delhi"/>
    <s v="Cochin"/>
    <s v="DEL "/>
    <s v=" GOI "/>
    <s v=" BOM "/>
    <s v=" COK"/>
    <m/>
    <s v="22:00"/>
    <s v="19:15 22 May"/>
    <n v="1275"/>
    <x v="1"/>
    <s v="No info"/>
    <n v="10231"/>
    <n v="22"/>
    <x v="0"/>
  </r>
  <r>
    <x v="0"/>
    <s v="21/05/2019"/>
    <s v="Delhi"/>
    <s v="Cochin"/>
    <s v="DEL "/>
    <s v=" BOM "/>
    <s v=" COK"/>
    <m/>
    <m/>
    <s v="09:15"/>
    <s v="21:00"/>
    <n v="705"/>
    <x v="2"/>
    <s v="No info"/>
    <n v="7318"/>
    <n v="9"/>
    <x v="1"/>
  </r>
  <r>
    <x v="2"/>
    <s v="06/03/2019"/>
    <s v="Banglore"/>
    <s v="New Delhi"/>
    <s v="BLR "/>
    <s v=" BOM "/>
    <s v=" DEL"/>
    <m/>
    <m/>
    <s v="11:40"/>
    <s v="07:40 07 Mar"/>
    <n v="1200"/>
    <x v="2"/>
    <s v="No info"/>
    <n v="16736"/>
    <n v="11"/>
    <x v="1"/>
  </r>
  <r>
    <x v="0"/>
    <s v="9/06/2019"/>
    <s v="Delhi"/>
    <s v="Cochin"/>
    <s v="DEL "/>
    <s v=" LKO "/>
    <s v=" COK"/>
    <m/>
    <m/>
    <s v="21:50"/>
    <s v="03:35 10 Jun"/>
    <n v="345"/>
    <x v="2"/>
    <s v="No info"/>
    <n v="6195"/>
    <n v="21"/>
    <x v="0"/>
  </r>
  <r>
    <x v="3"/>
    <s v="6/06/2019"/>
    <s v="Mumbai"/>
    <s v="Hyderabad"/>
    <s v="BOM "/>
    <s v=" HYD"/>
    <m/>
    <m/>
    <m/>
    <s v="05:45"/>
    <s v="07:15"/>
    <n v="90"/>
    <x v="0"/>
    <s v="No info"/>
    <n v="2753"/>
    <n v="5"/>
    <x v="1"/>
  </r>
  <r>
    <x v="3"/>
    <s v="24/03/2019"/>
    <s v="Chennai"/>
    <s v="Kolkata"/>
    <s v="MAA "/>
    <s v=" CCU"/>
    <m/>
    <m/>
    <m/>
    <s v="09:30"/>
    <s v="12:05"/>
    <n v="155"/>
    <x v="0"/>
    <s v="No check-in baggage included"/>
    <n v="3807"/>
    <n v="9"/>
    <x v="1"/>
  </r>
  <r>
    <x v="2"/>
    <s v="3/03/2019"/>
    <s v="Delhi"/>
    <s v="Cochin"/>
    <s v="DEL "/>
    <s v=" IDR "/>
    <s v=" BOM "/>
    <s v=" COK"/>
    <m/>
    <s v="05:25"/>
    <s v="04:25 05 Mar"/>
    <n v="2820"/>
    <x v="1"/>
    <s v="No info"/>
    <n v="20064"/>
    <n v="5"/>
    <x v="1"/>
  </r>
  <r>
    <x v="0"/>
    <s v="21/06/2019"/>
    <s v="Delhi"/>
    <s v="Cochin"/>
    <s v="DEL "/>
    <s v=" COK"/>
    <m/>
    <m/>
    <m/>
    <s v="21:05"/>
    <s v="00:20 22 Jun"/>
    <n v="195"/>
    <x v="0"/>
    <s v="No info"/>
    <n v="5406"/>
    <n v="21"/>
    <x v="0"/>
  </r>
  <r>
    <x v="1"/>
    <s v="1/06/2019"/>
    <s v="Delhi"/>
    <s v="Cochin"/>
    <s v="DEL "/>
    <s v=" GOI "/>
    <s v=" BOM "/>
    <s v=" COK"/>
    <m/>
    <s v="22:00"/>
    <s v="19:15 02 Jun"/>
    <n v="1275"/>
    <x v="1"/>
    <s v="No info"/>
    <n v="10441"/>
    <n v="22"/>
    <x v="0"/>
  </r>
  <r>
    <x v="2"/>
    <s v="6/05/2019"/>
    <s v="Kolkata"/>
    <s v="Banglore"/>
    <s v="CCU "/>
    <s v=" DEL "/>
    <s v=" BLR"/>
    <m/>
    <m/>
    <s v="20:25"/>
    <s v="09:45 07 May"/>
    <n v="800"/>
    <x v="2"/>
    <s v="In-flight meal not included"/>
    <n v="8066"/>
    <n v="20"/>
    <x v="2"/>
  </r>
  <r>
    <x v="1"/>
    <s v="27/06/2019"/>
    <s v="Banglore"/>
    <s v="Delhi"/>
    <s v="BLR "/>
    <s v=" DEL"/>
    <m/>
    <m/>
    <m/>
    <s v="17:00"/>
    <s v="19:45"/>
    <n v="165"/>
    <x v="0"/>
    <s v="No info"/>
    <n v="6961"/>
    <n v="17"/>
    <x v="2"/>
  </r>
  <r>
    <x v="6"/>
    <s v="21/03/2019"/>
    <s v="Delhi"/>
    <s v="Cochin"/>
    <s v="DEL "/>
    <s v=" COK"/>
    <m/>
    <m/>
    <m/>
    <s v="14:55"/>
    <s v="17:50"/>
    <n v="175"/>
    <x v="0"/>
    <s v="No info"/>
    <n v="5586"/>
    <n v="14"/>
    <x v="3"/>
  </r>
  <r>
    <x v="1"/>
    <s v="1/06/2019"/>
    <s v="Delhi"/>
    <s v="Cochin"/>
    <s v="DEL "/>
    <s v=" BLR "/>
    <s v=" COK"/>
    <m/>
    <m/>
    <s v="17:40"/>
    <s v="23:00"/>
    <n v="320"/>
    <x v="2"/>
    <s v="No info"/>
    <n v="7384"/>
    <n v="17"/>
    <x v="2"/>
  </r>
  <r>
    <x v="2"/>
    <s v="01/03/2019"/>
    <s v="Banglore"/>
    <s v="New Delhi"/>
    <s v="BLR "/>
    <s v=" BOM "/>
    <s v=" DEL"/>
    <m/>
    <m/>
    <s v="11:40"/>
    <s v="09:00 02 Mar"/>
    <n v="1280"/>
    <x v="2"/>
    <s v="No info"/>
    <n v="20800"/>
    <n v="11"/>
    <x v="1"/>
  </r>
  <r>
    <x v="2"/>
    <s v="12/05/2019"/>
    <s v="Kolkata"/>
    <s v="Banglore"/>
    <s v="CCU "/>
    <s v=" BOM "/>
    <s v=" BLR"/>
    <m/>
    <m/>
    <s v="06:30"/>
    <s v="12:00"/>
    <n v="330"/>
    <x v="2"/>
    <s v="No info"/>
    <n v="13941"/>
    <n v="6"/>
    <x v="1"/>
  </r>
  <r>
    <x v="2"/>
    <s v="3/05/2019"/>
    <s v="Banglore"/>
    <s v="Delhi"/>
    <s v="BLR "/>
    <s v=" DEL"/>
    <m/>
    <m/>
    <m/>
    <s v="08:20"/>
    <s v="11:20"/>
    <n v="180"/>
    <x v="0"/>
    <s v="In-flight meal not included"/>
    <n v="5198"/>
    <n v="8"/>
    <x v="1"/>
  </r>
  <r>
    <x v="3"/>
    <s v="18/03/2019"/>
    <s v="Chennai"/>
    <s v="Kolkata"/>
    <s v="MAA "/>
    <s v=" CCU"/>
    <m/>
    <m/>
    <m/>
    <s v="09:30"/>
    <s v="12:05"/>
    <n v="155"/>
    <x v="0"/>
    <s v="No check-in baggage included"/>
    <n v="3807"/>
    <n v="9"/>
    <x v="1"/>
  </r>
  <r>
    <x v="4"/>
    <s v="3/03/2019"/>
    <s v="Delhi"/>
    <s v="Cochin"/>
    <s v="DEL "/>
    <s v=" HYD "/>
    <s v=" COK"/>
    <m/>
    <m/>
    <s v="09:45"/>
    <s v="22:20"/>
    <n v="755"/>
    <x v="2"/>
    <s v="No info"/>
    <n v="13838"/>
    <n v="9"/>
    <x v="1"/>
  </r>
  <r>
    <x v="1"/>
    <s v="24/06/2019"/>
    <s v="Delhi"/>
    <s v="Cochin"/>
    <s v="DEL "/>
    <s v=" HYD "/>
    <s v=" MAA "/>
    <s v=" COK"/>
    <m/>
    <s v="07:05"/>
    <s v="09:25 25 Jun"/>
    <n v="1580"/>
    <x v="1"/>
    <s v="No info"/>
    <n v="11185"/>
    <n v="7"/>
    <x v="1"/>
  </r>
  <r>
    <x v="2"/>
    <s v="21/06/2019"/>
    <s v="Banglore"/>
    <s v="Delhi"/>
    <s v="BLR "/>
    <s v=" DEL"/>
    <m/>
    <m/>
    <m/>
    <s v="15:15"/>
    <s v="18:10"/>
    <n v="175"/>
    <x v="0"/>
    <s v="In-flight meal not included"/>
    <n v="7229"/>
    <n v="15"/>
    <x v="3"/>
  </r>
  <r>
    <x v="2"/>
    <s v="12/06/2019"/>
    <s v="Delhi"/>
    <s v="Cochin"/>
    <s v="DEL "/>
    <s v=" BOM "/>
    <s v=" COK"/>
    <m/>
    <m/>
    <s v="21:50"/>
    <s v="04:25 13 Jun"/>
    <n v="395"/>
    <x v="2"/>
    <s v="In-flight meal not included"/>
    <n v="10262"/>
    <n v="21"/>
    <x v="0"/>
  </r>
  <r>
    <x v="7"/>
    <s v="9/03/2019"/>
    <s v="Kolkata"/>
    <s v="Banglore"/>
    <s v="CCU "/>
    <s v=" BLR"/>
    <m/>
    <m/>
    <m/>
    <s v="19:35"/>
    <s v="22:05"/>
    <n v="150"/>
    <x v="0"/>
    <s v="No info"/>
    <n v="4384"/>
    <n v="19"/>
    <x v="2"/>
  </r>
  <r>
    <x v="2"/>
    <s v="27/06/2019"/>
    <s v="Delhi"/>
    <s v="Cochin"/>
    <s v="DEL "/>
    <s v=" AMD "/>
    <s v=" BOM "/>
    <s v=" COK"/>
    <m/>
    <s v="13:25"/>
    <s v="12:35 28 Jun"/>
    <n v="1390"/>
    <x v="1"/>
    <s v="No info"/>
    <n v="12819"/>
    <n v="13"/>
    <x v="3"/>
  </r>
  <r>
    <x v="2"/>
    <s v="6/05/2019"/>
    <s v="Kolkata"/>
    <s v="Banglore"/>
    <s v="CCU "/>
    <s v=" BOM "/>
    <s v=" BLR"/>
    <m/>
    <m/>
    <s v="21:10"/>
    <s v="10:05 07 May"/>
    <n v="775"/>
    <x v="2"/>
    <s v="In-flight meal not included"/>
    <n v="7757"/>
    <n v="21"/>
    <x v="0"/>
  </r>
  <r>
    <x v="1"/>
    <s v="21/04/2019"/>
    <s v="Delhi"/>
    <s v="Cochin"/>
    <s v="DEL "/>
    <s v=" BLR "/>
    <s v=" COK"/>
    <m/>
    <m/>
    <s v="20:30"/>
    <s v="23:00 22 Apr"/>
    <n v="1590"/>
    <x v="2"/>
    <s v="No info"/>
    <n v="7174"/>
    <n v="20"/>
    <x v="2"/>
  </r>
  <r>
    <x v="0"/>
    <s v="1/06/2019"/>
    <s v="Delhi"/>
    <s v="Cochin"/>
    <s v="DEL "/>
    <s v=" HYD "/>
    <s v=" COK"/>
    <m/>
    <m/>
    <s v="11:55"/>
    <s v="22:30"/>
    <n v="635"/>
    <x v="2"/>
    <s v="No info"/>
    <n v="6674"/>
    <n v="11"/>
    <x v="1"/>
  </r>
  <r>
    <x v="0"/>
    <s v="18/05/2019"/>
    <s v="Mumbai"/>
    <s v="Hyderabad"/>
    <s v="BOM "/>
    <s v=" HYD"/>
    <m/>
    <m/>
    <m/>
    <s v="20:05"/>
    <s v="21:40"/>
    <n v="95"/>
    <x v="0"/>
    <s v="No info"/>
    <n v="2227"/>
    <n v="20"/>
    <x v="2"/>
  </r>
  <r>
    <x v="2"/>
    <s v="12/06/2019"/>
    <s v="Delhi"/>
    <s v="Cochin"/>
    <s v="DEL "/>
    <s v=" JAI "/>
    <s v=" BOM "/>
    <s v=" COK"/>
    <m/>
    <s v="19:30"/>
    <s v="12:35 13 Jun"/>
    <n v="1025"/>
    <x v="1"/>
    <s v="No info"/>
    <n v="13014"/>
    <n v="19"/>
    <x v="2"/>
  </r>
  <r>
    <x v="0"/>
    <s v="21/03/2019"/>
    <s v="Mumbai"/>
    <s v="Hyderabad"/>
    <s v="BOM "/>
    <s v=" HYD"/>
    <m/>
    <m/>
    <m/>
    <s v="16:55"/>
    <s v="18:25"/>
    <n v="90"/>
    <x v="0"/>
    <s v="No info"/>
    <n v="3175"/>
    <n v="16"/>
    <x v="3"/>
  </r>
  <r>
    <x v="0"/>
    <s v="1/03/2019"/>
    <s v="Kolkata"/>
    <s v="Banglore"/>
    <s v="CCU "/>
    <s v=" BLR"/>
    <m/>
    <m/>
    <m/>
    <s v="09:35"/>
    <s v="12:20"/>
    <n v="165"/>
    <x v="0"/>
    <s v="No info"/>
    <n v="6565"/>
    <n v="9"/>
    <x v="1"/>
  </r>
  <r>
    <x v="2"/>
    <s v="1/04/2019"/>
    <s v="Kolkata"/>
    <s v="Banglore"/>
    <s v="CCU "/>
    <s v=" BOM "/>
    <s v=" BLR"/>
    <m/>
    <m/>
    <s v="18:55"/>
    <s v="23:35 02 Apr"/>
    <n v="1720"/>
    <x v="2"/>
    <s v="No info"/>
    <n v="12681"/>
    <n v="18"/>
    <x v="2"/>
  </r>
  <r>
    <x v="6"/>
    <s v="1/06/2019"/>
    <s v="Chennai"/>
    <s v="Kolkata"/>
    <s v="MAA "/>
    <s v=" CCU"/>
    <m/>
    <m/>
    <m/>
    <s v="07:05"/>
    <s v="09:20"/>
    <n v="135"/>
    <x v="0"/>
    <s v="No info"/>
    <n v="3687"/>
    <n v="7"/>
    <x v="1"/>
  </r>
  <r>
    <x v="2"/>
    <s v="15/06/2019"/>
    <s v="Mumbai"/>
    <s v="Hyderabad"/>
    <s v="BOM "/>
    <s v=" HYD"/>
    <m/>
    <m/>
    <m/>
    <s v="19:35"/>
    <s v="21:05"/>
    <n v="90"/>
    <x v="0"/>
    <s v="In-flight meal not included"/>
    <n v="3210"/>
    <n v="19"/>
    <x v="2"/>
  </r>
  <r>
    <x v="0"/>
    <s v="6/03/2019"/>
    <s v="Kolkata"/>
    <s v="Banglore"/>
    <s v="CCU "/>
    <s v=" BLR"/>
    <m/>
    <m/>
    <m/>
    <s v="20:25"/>
    <s v="23:05"/>
    <n v="160"/>
    <x v="0"/>
    <s v="No info"/>
    <n v="4778"/>
    <n v="20"/>
    <x v="2"/>
  </r>
  <r>
    <x v="4"/>
    <s v="3/06/2019"/>
    <s v="Delhi"/>
    <s v="Cochin"/>
    <s v="DEL "/>
    <s v=" BOM "/>
    <s v=" COK"/>
    <m/>
    <m/>
    <s v="11:25"/>
    <s v="19:00"/>
    <n v="455"/>
    <x v="2"/>
    <s v="No info"/>
    <n v="10877"/>
    <n v="11"/>
    <x v="1"/>
  </r>
  <r>
    <x v="6"/>
    <s v="24/05/2019"/>
    <s v="Kolkata"/>
    <s v="Banglore"/>
    <s v="CCU "/>
    <s v=" DEL "/>
    <s v=" BLR"/>
    <m/>
    <m/>
    <s v="20:20"/>
    <s v="10:45 25 May"/>
    <n v="865"/>
    <x v="2"/>
    <s v="No info"/>
    <n v="9187"/>
    <n v="20"/>
    <x v="2"/>
  </r>
  <r>
    <x v="1"/>
    <s v="15/03/2019"/>
    <s v="Banglore"/>
    <s v="New Delhi"/>
    <s v="BLR "/>
    <s v=" COK "/>
    <s v=" DEL"/>
    <m/>
    <m/>
    <s v="22:00"/>
    <s v="23:20 16 Mar"/>
    <n v="1520"/>
    <x v="2"/>
    <s v="No info"/>
    <n v="6850"/>
    <n v="22"/>
    <x v="0"/>
  </r>
  <r>
    <x v="2"/>
    <s v="12/05/2019"/>
    <s v="Kolkata"/>
    <s v="Banglore"/>
    <s v="CCU "/>
    <s v=" BOM "/>
    <s v=" BLR"/>
    <m/>
    <m/>
    <s v="08:25"/>
    <s v="18:15"/>
    <n v="590"/>
    <x v="2"/>
    <s v="No info"/>
    <n v="14781"/>
    <n v="8"/>
    <x v="1"/>
  </r>
  <r>
    <x v="1"/>
    <s v="6/05/2019"/>
    <s v="Kolkata"/>
    <s v="Banglore"/>
    <s v="CCU "/>
    <s v=" GAU "/>
    <s v=" DEL "/>
    <s v=" BLR"/>
    <m/>
    <s v="16:45"/>
    <s v="08:55 07 May"/>
    <n v="970"/>
    <x v="1"/>
    <s v="No info"/>
    <n v="13227"/>
    <n v="16"/>
    <x v="3"/>
  </r>
  <r>
    <x v="6"/>
    <s v="9/05/2019"/>
    <s v="Banglore"/>
    <s v="Delhi"/>
    <s v="BLR "/>
    <s v=" DEL"/>
    <m/>
    <m/>
    <m/>
    <s v="07:00"/>
    <s v="09:40"/>
    <n v="160"/>
    <x v="0"/>
    <s v="No info"/>
    <n v="4668"/>
    <n v="7"/>
    <x v="1"/>
  </r>
  <r>
    <x v="2"/>
    <s v="24/05/2019"/>
    <s v="Kolkata"/>
    <s v="Banglore"/>
    <s v="CCU "/>
    <s v=" BOM "/>
    <s v=" BLR"/>
    <m/>
    <m/>
    <s v="06:30"/>
    <s v="12:00"/>
    <n v="330"/>
    <x v="2"/>
    <s v="No info"/>
    <n v="14178"/>
    <n v="6"/>
    <x v="1"/>
  </r>
  <r>
    <x v="2"/>
    <s v="6/05/2019"/>
    <s v="Kolkata"/>
    <s v="Banglore"/>
    <s v="CCU "/>
    <s v=" DEL "/>
    <s v=" BLR"/>
    <m/>
    <m/>
    <s v="17:00"/>
    <s v="09:45 07 May"/>
    <n v="1005"/>
    <x v="2"/>
    <s v="In-flight meal not included"/>
    <n v="8066"/>
    <n v="17"/>
    <x v="2"/>
  </r>
  <r>
    <x v="0"/>
    <s v="6/05/2019"/>
    <s v="Banglore"/>
    <s v="Delhi"/>
    <s v="BLR "/>
    <s v=" DEL"/>
    <m/>
    <m/>
    <m/>
    <s v="13:00"/>
    <s v="15:50"/>
    <n v="170"/>
    <x v="0"/>
    <s v="No info"/>
    <n v="3943"/>
    <n v="13"/>
    <x v="3"/>
  </r>
  <r>
    <x v="4"/>
    <s v="1/06/2019"/>
    <s v="Delhi"/>
    <s v="Cochin"/>
    <s v="DEL "/>
    <s v=" BOM "/>
    <s v=" COK"/>
    <m/>
    <m/>
    <s v="07:30"/>
    <s v="19:00"/>
    <n v="690"/>
    <x v="2"/>
    <s v="No info"/>
    <n v="11200"/>
    <n v="7"/>
    <x v="1"/>
  </r>
  <r>
    <x v="2"/>
    <s v="18/05/2019"/>
    <s v="Kolkata"/>
    <s v="Banglore"/>
    <s v="CCU "/>
    <s v=" BOM "/>
    <s v=" BLR"/>
    <m/>
    <m/>
    <s v="18:55"/>
    <s v="04:40 19 May"/>
    <n v="585"/>
    <x v="2"/>
    <s v="In-flight meal not included"/>
    <n v="8586"/>
    <n v="18"/>
    <x v="2"/>
  </r>
  <r>
    <x v="2"/>
    <s v="12/06/2019"/>
    <s v="Kolkata"/>
    <s v="Banglore"/>
    <s v="CCU "/>
    <s v=" BOM "/>
    <s v=" BLR"/>
    <m/>
    <m/>
    <s v="21:10"/>
    <s v="10:05 13 Jun"/>
    <n v="775"/>
    <x v="2"/>
    <s v="No info"/>
    <n v="13044"/>
    <n v="21"/>
    <x v="0"/>
  </r>
  <r>
    <x v="4"/>
    <s v="3/06/2019"/>
    <s v="Delhi"/>
    <s v="Cochin"/>
    <s v="DEL "/>
    <s v=" BOM "/>
    <s v=" COK"/>
    <m/>
    <m/>
    <s v="09:15"/>
    <s v="19:15"/>
    <n v="600"/>
    <x v="2"/>
    <s v="No info"/>
    <n v="8099"/>
    <n v="9"/>
    <x v="1"/>
  </r>
  <r>
    <x v="2"/>
    <s v="15/06/2019"/>
    <s v="Delhi"/>
    <s v="Cochin"/>
    <s v="DEL "/>
    <s v=" BOM "/>
    <s v=" COK"/>
    <m/>
    <m/>
    <s v="17:30"/>
    <s v="04:25 16 Jun"/>
    <n v="655"/>
    <x v="2"/>
    <s v="In-flight meal not included"/>
    <n v="10262"/>
    <n v="17"/>
    <x v="2"/>
  </r>
  <r>
    <x v="4"/>
    <s v="24/06/2019"/>
    <s v="Delhi"/>
    <s v="Cochin"/>
    <s v="DEL "/>
    <s v=" IXU "/>
    <s v=" BOM "/>
    <s v=" COK"/>
    <m/>
    <s v="17:50"/>
    <s v="01:30 25 Jun"/>
    <n v="460"/>
    <x v="1"/>
    <s v="No info"/>
    <n v="18275"/>
    <n v="17"/>
    <x v="2"/>
  </r>
  <r>
    <x v="4"/>
    <s v="27/05/2019"/>
    <s v="Delhi"/>
    <s v="Cochin"/>
    <s v="DEL "/>
    <s v=" BOM "/>
    <s v=" COK"/>
    <m/>
    <m/>
    <s v="06:00"/>
    <s v="21:00"/>
    <n v="900"/>
    <x v="2"/>
    <s v="No info"/>
    <n v="8475"/>
    <n v="6"/>
    <x v="1"/>
  </r>
  <r>
    <x v="3"/>
    <s v="6/04/2019"/>
    <s v="Kolkata"/>
    <s v="Banglore"/>
    <s v="CCU "/>
    <s v=" BLR"/>
    <m/>
    <m/>
    <m/>
    <s v="22:20"/>
    <s v="00:40 07 Apr"/>
    <n v="140"/>
    <x v="0"/>
    <s v="No info"/>
    <n v="3873"/>
    <n v="22"/>
    <x v="0"/>
  </r>
  <r>
    <x v="0"/>
    <s v="21/06/2019"/>
    <s v="Mumbai"/>
    <s v="Hyderabad"/>
    <s v="BOM "/>
    <s v=" HYD"/>
    <m/>
    <m/>
    <m/>
    <s v="21:20"/>
    <s v="22:50"/>
    <n v="90"/>
    <x v="0"/>
    <s v="No info"/>
    <n v="2227"/>
    <n v="21"/>
    <x v="0"/>
  </r>
  <r>
    <x v="2"/>
    <s v="6/03/2019"/>
    <s v="Delhi"/>
    <s v="Cochin"/>
    <s v="DEL "/>
    <s v=" IDR "/>
    <s v=" BOM "/>
    <s v=" COK"/>
    <m/>
    <s v="05:25"/>
    <s v="19:45 07 Mar"/>
    <n v="2300"/>
    <x v="1"/>
    <s v="In-flight meal not included"/>
    <n v="16389"/>
    <n v="5"/>
    <x v="1"/>
  </r>
  <r>
    <x v="1"/>
    <s v="3/05/2019"/>
    <s v="Banglore"/>
    <s v="Delhi"/>
    <s v="BLR "/>
    <s v=" DEL"/>
    <m/>
    <m/>
    <m/>
    <s v="06:10"/>
    <s v="08:55"/>
    <n v="165"/>
    <x v="0"/>
    <s v="No info"/>
    <n v="5228"/>
    <n v="6"/>
    <x v="1"/>
  </r>
  <r>
    <x v="1"/>
    <s v="21/03/2019"/>
    <s v="Banglore"/>
    <s v="New Delhi"/>
    <s v="BLR "/>
    <s v=" MAA "/>
    <s v=" DEL"/>
    <m/>
    <m/>
    <s v="11:50"/>
    <s v="08:55 19 Mar"/>
    <n v="1265"/>
    <x v="2"/>
    <s v="No info"/>
    <n v="5092"/>
    <n v="11"/>
    <x v="1"/>
  </r>
  <r>
    <x v="0"/>
    <s v="09/03/2019"/>
    <s v="Banglore"/>
    <s v="New Delhi"/>
    <s v="BLR "/>
    <s v=" DEL"/>
    <m/>
    <m/>
    <m/>
    <s v="21:20"/>
    <s v="00:15 13 Mar"/>
    <n v="175"/>
    <x v="0"/>
    <s v="No info"/>
    <n v="4777"/>
    <n v="21"/>
    <x v="0"/>
  </r>
  <r>
    <x v="7"/>
    <s v="24/03/2019"/>
    <s v="Banglore"/>
    <s v="New Delhi"/>
    <s v="BLR "/>
    <s v=" DEL"/>
    <m/>
    <m/>
    <m/>
    <s v="05:50"/>
    <s v="08:40"/>
    <n v="170"/>
    <x v="0"/>
    <s v="No info"/>
    <n v="3383"/>
    <n v="5"/>
    <x v="1"/>
  </r>
  <r>
    <x v="6"/>
    <s v="21/05/2019"/>
    <s v="Kolkata"/>
    <s v="Banglore"/>
    <s v="CCU "/>
    <s v=" DEL "/>
    <s v=" BLR"/>
    <m/>
    <m/>
    <s v="07:10"/>
    <s v="09:05 22 May"/>
    <n v="1555"/>
    <x v="2"/>
    <s v="No info"/>
    <n v="8452"/>
    <n v="7"/>
    <x v="1"/>
  </r>
  <r>
    <x v="0"/>
    <s v="27/05/2019"/>
    <s v="Banglore"/>
    <s v="Delhi"/>
    <s v="BLR "/>
    <s v=" DEL"/>
    <m/>
    <m/>
    <m/>
    <s v="23:30"/>
    <s v="02:20 28 May"/>
    <n v="170"/>
    <x v="0"/>
    <s v="No info"/>
    <n v="3943"/>
    <n v="23"/>
    <x v="0"/>
  </r>
  <r>
    <x v="1"/>
    <s v="24/06/2019"/>
    <s v="Mumbai"/>
    <s v="Hyderabad"/>
    <s v="BOM "/>
    <s v=" HYD"/>
    <m/>
    <m/>
    <m/>
    <s v="21:05"/>
    <s v="22:25"/>
    <n v="80"/>
    <x v="0"/>
    <s v="No info"/>
    <n v="3100"/>
    <n v="21"/>
    <x v="0"/>
  </r>
  <r>
    <x v="0"/>
    <s v="6/03/2019"/>
    <s v="Delhi"/>
    <s v="Cochin"/>
    <s v="DEL "/>
    <s v=" BOM "/>
    <s v=" COK"/>
    <m/>
    <m/>
    <s v="09:10"/>
    <s v="01:35 07 Mar"/>
    <n v="985"/>
    <x v="2"/>
    <s v="No info"/>
    <n v="14871"/>
    <n v="9"/>
    <x v="1"/>
  </r>
  <r>
    <x v="2"/>
    <s v="21/06/2019"/>
    <s v="Banglore"/>
    <s v="Delhi"/>
    <s v="BLR "/>
    <s v=" DEL"/>
    <m/>
    <m/>
    <m/>
    <s v="11:10"/>
    <s v="14:05"/>
    <n v="175"/>
    <x v="0"/>
    <s v="No info"/>
    <n v="8016"/>
    <n v="11"/>
    <x v="1"/>
  </r>
  <r>
    <x v="4"/>
    <s v="12/06/2019"/>
    <s v="Delhi"/>
    <s v="Cochin"/>
    <s v="DEL "/>
    <s v=" BOM "/>
    <s v=" COK"/>
    <m/>
    <m/>
    <s v="06:00"/>
    <s v="19:00"/>
    <n v="780"/>
    <x v="2"/>
    <s v="No info"/>
    <n v="11789"/>
    <n v="6"/>
    <x v="1"/>
  </r>
  <r>
    <x v="4"/>
    <s v="15/05/2019"/>
    <s v="Delhi"/>
    <s v="Cochin"/>
    <s v="DEL "/>
    <s v=" BOM "/>
    <s v=" COK"/>
    <m/>
    <m/>
    <s v="11:40"/>
    <s v="19:00"/>
    <n v="440"/>
    <x v="2"/>
    <s v="No info"/>
    <n v="10529"/>
    <n v="11"/>
    <x v="1"/>
  </r>
  <r>
    <x v="7"/>
    <s v="15/03/2019"/>
    <s v="Banglore"/>
    <s v="New Delhi"/>
    <s v="BLR "/>
    <s v=" DEL"/>
    <m/>
    <m/>
    <m/>
    <s v="05:50"/>
    <s v="08:40"/>
    <n v="170"/>
    <x v="0"/>
    <s v="No info"/>
    <n v="5615"/>
    <n v="5"/>
    <x v="1"/>
  </r>
  <r>
    <x v="3"/>
    <s v="6/06/2019"/>
    <s v="Kolkata"/>
    <s v="Banglore"/>
    <s v="CCU "/>
    <s v=" MAA "/>
    <s v=" BLR"/>
    <m/>
    <m/>
    <s v="15:05"/>
    <s v="20:20"/>
    <n v="315"/>
    <x v="2"/>
    <s v="No info"/>
    <n v="4649"/>
    <n v="15"/>
    <x v="3"/>
  </r>
  <r>
    <x v="1"/>
    <s v="9/06/2019"/>
    <s v="Kolkata"/>
    <s v="Banglore"/>
    <s v="CCU "/>
    <s v=" IXR "/>
    <s v=" DEL "/>
    <s v=" BLR"/>
    <m/>
    <s v="05:50"/>
    <s v="23:15"/>
    <n v="1045"/>
    <x v="1"/>
    <s v="No info"/>
    <n v="12723"/>
    <n v="5"/>
    <x v="1"/>
  </r>
  <r>
    <x v="2"/>
    <s v="24/05/2019"/>
    <s v="Kolkata"/>
    <s v="Banglore"/>
    <s v="CCU "/>
    <s v=" BOM "/>
    <s v=" BLR"/>
    <m/>
    <m/>
    <s v="06:30"/>
    <s v="18:15"/>
    <n v="705"/>
    <x v="2"/>
    <s v="In-flight meal not included"/>
    <n v="10844"/>
    <n v="6"/>
    <x v="1"/>
  </r>
  <r>
    <x v="2"/>
    <s v="3/06/2019"/>
    <s v="Delhi"/>
    <s v="Cochin"/>
    <s v="DEL "/>
    <s v=" BOM "/>
    <s v=" COK"/>
    <m/>
    <m/>
    <s v="20:55"/>
    <s v="19:00 04 Jun"/>
    <n v="1325"/>
    <x v="2"/>
    <s v="No info"/>
    <n v="14714"/>
    <n v="20"/>
    <x v="2"/>
  </r>
  <r>
    <x v="6"/>
    <s v="12/06/2019"/>
    <s v="Delhi"/>
    <s v="Cochin"/>
    <s v="DEL "/>
    <s v=" COK"/>
    <m/>
    <m/>
    <m/>
    <s v="14:40"/>
    <s v="17:50"/>
    <n v="190"/>
    <x v="0"/>
    <s v="No info"/>
    <n v="6216"/>
    <n v="14"/>
    <x v="3"/>
  </r>
  <r>
    <x v="0"/>
    <s v="15/03/2019"/>
    <s v="Kolkata"/>
    <s v="Banglore"/>
    <s v="CCU "/>
    <s v=" BLR"/>
    <m/>
    <m/>
    <m/>
    <s v="09:35"/>
    <s v="12:20"/>
    <n v="165"/>
    <x v="0"/>
    <s v="No info"/>
    <n v="4148"/>
    <n v="9"/>
    <x v="1"/>
  </r>
  <r>
    <x v="0"/>
    <s v="6/03/2019"/>
    <s v="Delhi"/>
    <s v="Cochin"/>
    <s v="DEL "/>
    <s v=" HYD "/>
    <s v=" COK"/>
    <m/>
    <m/>
    <s v="06:40"/>
    <s v="12:00"/>
    <n v="320"/>
    <x v="2"/>
    <s v="No info"/>
    <n v="5647"/>
    <n v="6"/>
    <x v="1"/>
  </r>
  <r>
    <x v="2"/>
    <s v="15/05/2019"/>
    <s v="Kolkata"/>
    <s v="Banglore"/>
    <s v="CCU "/>
    <s v=" BOM "/>
    <s v=" BLR"/>
    <m/>
    <m/>
    <s v="08:25"/>
    <s v="18:15"/>
    <n v="590"/>
    <x v="2"/>
    <s v="In-flight meal not included"/>
    <n v="10844"/>
    <n v="8"/>
    <x v="1"/>
  </r>
  <r>
    <x v="0"/>
    <s v="9/05/2019"/>
    <s v="Delhi"/>
    <s v="Cochin"/>
    <s v="DEL "/>
    <s v=" HYD "/>
    <s v=" COK"/>
    <m/>
    <m/>
    <s v="05:05"/>
    <s v="12:10"/>
    <n v="425"/>
    <x v="2"/>
    <s v="No info"/>
    <n v="6818"/>
    <n v="5"/>
    <x v="1"/>
  </r>
  <r>
    <x v="1"/>
    <s v="27/05/2019"/>
    <s v="Delhi"/>
    <s v="Cochin"/>
    <s v="DEL "/>
    <s v=" GOI "/>
    <s v=" BOM "/>
    <s v=" COK"/>
    <m/>
    <s v="10:55"/>
    <s v="07:40 28 May"/>
    <n v="1245"/>
    <x v="1"/>
    <s v="No info"/>
    <n v="13643"/>
    <n v="10"/>
    <x v="1"/>
  </r>
  <r>
    <x v="4"/>
    <s v="27/03/2019"/>
    <s v="Delhi"/>
    <s v="Cochin"/>
    <s v="DEL "/>
    <s v=" BOM "/>
    <s v=" COK"/>
    <m/>
    <m/>
    <s v="07:00"/>
    <s v="21:00"/>
    <n v="840"/>
    <x v="2"/>
    <s v="No info"/>
    <n v="6358"/>
    <n v="7"/>
    <x v="1"/>
  </r>
  <r>
    <x v="2"/>
    <s v="1/06/2019"/>
    <s v="Delhi"/>
    <s v="Cochin"/>
    <s v="DEL "/>
    <s v=" BOM "/>
    <s v=" COK"/>
    <m/>
    <m/>
    <s v="13:00"/>
    <s v="19:00"/>
    <n v="360"/>
    <x v="2"/>
    <s v="No info"/>
    <n v="14714"/>
    <n v="13"/>
    <x v="3"/>
  </r>
  <r>
    <x v="3"/>
    <s v="21/04/2019"/>
    <s v="Delhi"/>
    <s v="Cochin"/>
    <s v="DEL "/>
    <s v=" PNQ "/>
    <s v=" COK"/>
    <m/>
    <m/>
    <s v="08:45"/>
    <s v="13:15"/>
    <n v="270"/>
    <x v="2"/>
    <s v="No info"/>
    <n v="6460"/>
    <n v="8"/>
    <x v="1"/>
  </r>
  <r>
    <x v="2"/>
    <s v="12/05/2019"/>
    <s v="Kolkata"/>
    <s v="Banglore"/>
    <s v="CCU "/>
    <s v=" BOM "/>
    <s v=" BLR"/>
    <m/>
    <m/>
    <s v="21:10"/>
    <s v="12:00 13 May"/>
    <n v="890"/>
    <x v="2"/>
    <s v="In-flight meal not included"/>
    <n v="9663"/>
    <n v="21"/>
    <x v="0"/>
  </r>
  <r>
    <x v="2"/>
    <s v="21/05/2019"/>
    <s v="Kolkata"/>
    <s v="Banglore"/>
    <s v="CCU "/>
    <s v=" BOM "/>
    <s v=" BLR"/>
    <m/>
    <m/>
    <s v="06:30"/>
    <s v="10:05 22 May"/>
    <n v="1655"/>
    <x v="2"/>
    <s v="No info"/>
    <n v="13941"/>
    <n v="6"/>
    <x v="1"/>
  </r>
  <r>
    <x v="2"/>
    <s v="27/03/2019"/>
    <s v="Delhi"/>
    <s v="Cochin"/>
    <s v="DEL "/>
    <s v=" BOM "/>
    <s v=" COK"/>
    <m/>
    <m/>
    <s v="19:45"/>
    <s v="19:45 28 Mar"/>
    <n v="1440"/>
    <x v="2"/>
    <s v="In-flight meal not included"/>
    <n v="5963"/>
    <n v="19"/>
    <x v="2"/>
  </r>
  <r>
    <x v="2"/>
    <s v="15/06/2019"/>
    <s v="Delhi"/>
    <s v="Cochin"/>
    <s v="DEL "/>
    <s v=" JAI "/>
    <s v=" BOM "/>
    <s v=" COK"/>
    <m/>
    <s v="19:30"/>
    <s v="12:35 16 Jun"/>
    <n v="1025"/>
    <x v="1"/>
    <s v="No info"/>
    <n v="13014"/>
    <n v="19"/>
    <x v="2"/>
  </r>
  <r>
    <x v="2"/>
    <s v="9/05/2019"/>
    <s v="Kolkata"/>
    <s v="Banglore"/>
    <s v="CCU "/>
    <s v=" BOM "/>
    <s v=" BLR"/>
    <m/>
    <m/>
    <s v="16:30"/>
    <s v="09:20 10 May"/>
    <n v="1010"/>
    <x v="2"/>
    <s v="In-flight meal not included"/>
    <n v="9663"/>
    <n v="16"/>
    <x v="3"/>
  </r>
  <r>
    <x v="0"/>
    <s v="6/04/2019"/>
    <s v="Banglore"/>
    <s v="Delhi"/>
    <s v="BLR "/>
    <s v=" DEL"/>
    <m/>
    <m/>
    <m/>
    <s v="13:00"/>
    <s v="15:50"/>
    <n v="170"/>
    <x v="0"/>
    <s v="No info"/>
    <n v="4423"/>
    <n v="13"/>
    <x v="3"/>
  </r>
  <r>
    <x v="2"/>
    <s v="6/05/2019"/>
    <s v="Delhi"/>
    <s v="Cochin"/>
    <s v="DEL "/>
    <s v=" JDH "/>
    <s v=" BOM "/>
    <s v=" COK"/>
    <m/>
    <s v="11:40"/>
    <s v="19:00"/>
    <n v="440"/>
    <x v="1"/>
    <s v="No info"/>
    <n v="21219"/>
    <n v="11"/>
    <x v="1"/>
  </r>
  <r>
    <x v="0"/>
    <s v="24/05/2019"/>
    <s v="Delhi"/>
    <s v="Cochin"/>
    <s v="DEL "/>
    <s v=" BOM "/>
    <s v=" COK"/>
    <m/>
    <m/>
    <s v="18:35"/>
    <s v="01:30 25 May"/>
    <n v="415"/>
    <x v="2"/>
    <s v="No info"/>
    <n v="7503"/>
    <n v="18"/>
    <x v="2"/>
  </r>
  <r>
    <x v="0"/>
    <s v="24/06/2019"/>
    <s v="Kolkata"/>
    <s v="Banglore"/>
    <s v="CCU "/>
    <s v=" BLR"/>
    <m/>
    <m/>
    <m/>
    <s v="21:25"/>
    <s v="00:05 25 Jun"/>
    <n v="160"/>
    <x v="0"/>
    <s v="No info"/>
    <n v="4804"/>
    <n v="21"/>
    <x v="0"/>
  </r>
  <r>
    <x v="2"/>
    <s v="9/05/2019"/>
    <s v="Delhi"/>
    <s v="Cochin"/>
    <s v="DEL "/>
    <s v=" JAI "/>
    <s v=" BOM "/>
    <s v=" COK"/>
    <m/>
    <s v="09:40"/>
    <s v="12:35 10 May"/>
    <n v="1615"/>
    <x v="1"/>
    <s v="No info"/>
    <n v="15129"/>
    <n v="9"/>
    <x v="1"/>
  </r>
  <r>
    <x v="4"/>
    <s v="27/03/2019"/>
    <s v="Delhi"/>
    <s v="Cochin"/>
    <s v="DEL "/>
    <s v=" HYD "/>
    <s v=" MAA "/>
    <s v=" COK"/>
    <m/>
    <s v="07:10"/>
    <s v="21:20"/>
    <n v="850"/>
    <x v="1"/>
    <s v="No info"/>
    <n v="6197"/>
    <n v="7"/>
    <x v="1"/>
  </r>
  <r>
    <x v="3"/>
    <s v="27/05/2019"/>
    <s v="Chennai"/>
    <s v="Kolkata"/>
    <s v="MAA "/>
    <s v=" CCU"/>
    <m/>
    <m/>
    <m/>
    <s v="17:45"/>
    <s v="20:05"/>
    <n v="140"/>
    <x v="0"/>
    <s v="No info"/>
    <n v="3597"/>
    <n v="17"/>
    <x v="2"/>
  </r>
  <r>
    <x v="4"/>
    <s v="27/03/2019"/>
    <s v="Delhi"/>
    <s v="Cochin"/>
    <s v="DEL "/>
    <s v=" BOM "/>
    <s v=" COK"/>
    <m/>
    <m/>
    <s v="07:30"/>
    <s v="19:15"/>
    <n v="705"/>
    <x v="2"/>
    <s v="No info"/>
    <n v="9100"/>
    <n v="7"/>
    <x v="1"/>
  </r>
  <r>
    <x v="2"/>
    <s v="1/06/2019"/>
    <s v="Mumbai"/>
    <s v="Hyderabad"/>
    <s v="BOM "/>
    <s v=" HYD"/>
    <m/>
    <m/>
    <m/>
    <s v="07:05"/>
    <s v="08:30"/>
    <n v="85"/>
    <x v="0"/>
    <s v="In-flight meal not included"/>
    <n v="4050"/>
    <n v="7"/>
    <x v="1"/>
  </r>
  <r>
    <x v="4"/>
    <s v="6/06/2019"/>
    <s v="Delhi"/>
    <s v="Cochin"/>
    <s v="DEL "/>
    <s v=" BOM "/>
    <s v=" COK"/>
    <m/>
    <m/>
    <s v="10:00"/>
    <s v="01:30 07 Jun"/>
    <n v="930"/>
    <x v="2"/>
    <s v="No info"/>
    <n v="7723"/>
    <n v="10"/>
    <x v="1"/>
  </r>
  <r>
    <x v="2"/>
    <s v="9/05/2019"/>
    <s v="Delhi"/>
    <s v="Cochin"/>
    <s v="DEL "/>
    <s v=" AMD "/>
    <s v=" BOM "/>
    <s v=" COK"/>
    <m/>
    <s v="23:05"/>
    <s v="19:00 10 May"/>
    <n v="1195"/>
    <x v="1"/>
    <s v="No info"/>
    <n v="15129"/>
    <n v="23"/>
    <x v="0"/>
  </r>
  <r>
    <x v="2"/>
    <s v="18/05/2019"/>
    <s v="Delhi"/>
    <s v="Cochin"/>
    <s v="DEL "/>
    <s v=" BOM "/>
    <s v=" COK"/>
    <m/>
    <m/>
    <s v="08:00"/>
    <s v="19:00"/>
    <n v="660"/>
    <x v="2"/>
    <s v="In-flight meal not included"/>
    <n v="12373"/>
    <n v="8"/>
    <x v="1"/>
  </r>
  <r>
    <x v="0"/>
    <s v="3/05/2019"/>
    <s v="Banglore"/>
    <s v="Delhi"/>
    <s v="BLR "/>
    <s v=" DEL"/>
    <m/>
    <m/>
    <m/>
    <s v="23:30"/>
    <s v="02:20 04 May"/>
    <n v="170"/>
    <x v="0"/>
    <s v="No info"/>
    <n v="4591"/>
    <n v="23"/>
    <x v="0"/>
  </r>
  <r>
    <x v="3"/>
    <s v="9/03/2019"/>
    <s v="Chennai"/>
    <s v="Kolkata"/>
    <s v="MAA "/>
    <s v=" CCU"/>
    <m/>
    <m/>
    <m/>
    <s v="08:20"/>
    <s v="10:35"/>
    <n v="135"/>
    <x v="0"/>
    <s v="No info"/>
    <n v="6300"/>
    <n v="8"/>
    <x v="1"/>
  </r>
  <r>
    <x v="1"/>
    <s v="24/03/2019"/>
    <s v="Banglore"/>
    <s v="New Delhi"/>
    <s v="BLR "/>
    <s v=" DEL"/>
    <m/>
    <m/>
    <m/>
    <s v="17:00"/>
    <s v="19:45"/>
    <n v="165"/>
    <x v="0"/>
    <s v="No info"/>
    <n v="5176"/>
    <n v="17"/>
    <x v="2"/>
  </r>
  <r>
    <x v="4"/>
    <s v="15/06/2019"/>
    <s v="Delhi"/>
    <s v="Cochin"/>
    <s v="DEL "/>
    <s v=" BOM "/>
    <s v=" COK"/>
    <m/>
    <m/>
    <s v="09:00"/>
    <s v="19:00"/>
    <n v="600"/>
    <x v="2"/>
    <s v="No info"/>
    <n v="12717"/>
    <n v="9"/>
    <x v="1"/>
  </r>
  <r>
    <x v="1"/>
    <s v="18/03/2019"/>
    <s v="Chennai"/>
    <s v="Kolkata"/>
    <s v="MAA "/>
    <s v=" CCU"/>
    <m/>
    <m/>
    <m/>
    <s v="11:40"/>
    <s v="13:55"/>
    <n v="135"/>
    <x v="0"/>
    <s v="No info"/>
    <n v="4405"/>
    <n v="11"/>
    <x v="1"/>
  </r>
  <r>
    <x v="3"/>
    <s v="21/04/2019"/>
    <s v="Delhi"/>
    <s v="Cochin"/>
    <s v="DEL "/>
    <s v=" MAA "/>
    <s v=" COK"/>
    <m/>
    <m/>
    <s v="15:45"/>
    <s v="22:05"/>
    <n v="380"/>
    <x v="2"/>
    <s v="No info"/>
    <n v="6749"/>
    <n v="15"/>
    <x v="3"/>
  </r>
  <r>
    <x v="2"/>
    <s v="12/05/2019"/>
    <s v="Kolkata"/>
    <s v="Banglore"/>
    <s v="CCU "/>
    <s v=" GAU "/>
    <s v=" BLR"/>
    <m/>
    <m/>
    <s v="10:20"/>
    <s v="17:35"/>
    <n v="435"/>
    <x v="2"/>
    <s v="In-flight meal not included"/>
    <n v="7064"/>
    <n v="10"/>
    <x v="1"/>
  </r>
  <r>
    <x v="2"/>
    <s v="21/05/2019"/>
    <s v="Delhi"/>
    <s v="Cochin"/>
    <s v="DEL "/>
    <s v=" BOM "/>
    <s v=" COK"/>
    <m/>
    <m/>
    <s v="07:05"/>
    <s v="12:35"/>
    <n v="330"/>
    <x v="2"/>
    <s v="No info"/>
    <n v="16289"/>
    <n v="7"/>
    <x v="1"/>
  </r>
  <r>
    <x v="0"/>
    <s v="15/03/2019"/>
    <s v="Chennai"/>
    <s v="Kolkata"/>
    <s v="MAA "/>
    <s v=" CCU"/>
    <m/>
    <m/>
    <m/>
    <s v="11:35"/>
    <s v="14:00"/>
    <n v="145"/>
    <x v="0"/>
    <s v="No info"/>
    <n v="6297"/>
    <n v="11"/>
    <x v="1"/>
  </r>
  <r>
    <x v="2"/>
    <s v="12/05/2019"/>
    <s v="Mumbai"/>
    <s v="Hyderabad"/>
    <s v="BOM "/>
    <s v=" HYD"/>
    <m/>
    <m/>
    <m/>
    <s v="19:35"/>
    <s v="21:05"/>
    <n v="90"/>
    <x v="0"/>
    <s v="No info"/>
    <n v="5678"/>
    <n v="19"/>
    <x v="2"/>
  </r>
  <r>
    <x v="2"/>
    <s v="1/05/2019"/>
    <s v="Kolkata"/>
    <s v="Banglore"/>
    <s v="CCU "/>
    <s v=" BOM "/>
    <s v=" BLR"/>
    <m/>
    <m/>
    <s v="20:00"/>
    <s v="09:20 02 May"/>
    <n v="800"/>
    <x v="2"/>
    <s v="No info"/>
    <n v="14388"/>
    <n v="20"/>
    <x v="2"/>
  </r>
  <r>
    <x v="2"/>
    <s v="18/04/2019"/>
    <s v="Banglore"/>
    <s v="Delhi"/>
    <s v="BLR "/>
    <s v=" DEL"/>
    <m/>
    <m/>
    <m/>
    <s v="06:00"/>
    <s v="08:45"/>
    <n v="165"/>
    <x v="0"/>
    <s v="No info"/>
    <n v="7229"/>
    <n v="6"/>
    <x v="1"/>
  </r>
  <r>
    <x v="0"/>
    <s v="24/03/2019"/>
    <s v="Kolkata"/>
    <s v="Banglore"/>
    <s v="CCU "/>
    <s v=" BBI "/>
    <s v=" BLR"/>
    <m/>
    <m/>
    <s v="11:55"/>
    <s v="16:25"/>
    <n v="270"/>
    <x v="2"/>
    <s v="No info"/>
    <n v="9806"/>
    <n v="11"/>
    <x v="1"/>
  </r>
  <r>
    <x v="0"/>
    <s v="6/06/2019"/>
    <s v="Delhi"/>
    <s v="Cochin"/>
    <s v="DEL "/>
    <s v=" LKO "/>
    <s v=" COK"/>
    <m/>
    <m/>
    <s v="21:50"/>
    <s v="03:35 07 Jun"/>
    <n v="345"/>
    <x v="2"/>
    <s v="No info"/>
    <n v="6195"/>
    <n v="21"/>
    <x v="0"/>
  </r>
  <r>
    <x v="2"/>
    <s v="12/06/2019"/>
    <s v="Kolkata"/>
    <s v="Banglore"/>
    <s v="CCU "/>
    <s v=" BOM "/>
    <s v=" BLR"/>
    <m/>
    <m/>
    <s v="18:55"/>
    <s v="18:15 13 Jun"/>
    <n v="1400"/>
    <x v="2"/>
    <s v="No info"/>
    <n v="13044"/>
    <n v="18"/>
    <x v="2"/>
  </r>
  <r>
    <x v="2"/>
    <s v="27/06/2019"/>
    <s v="Delhi"/>
    <s v="Cochin"/>
    <s v="DEL "/>
    <s v=" LKO "/>
    <s v=" BOM "/>
    <s v=" COK"/>
    <m/>
    <s v="11:45"/>
    <s v="04:25 28 Jun"/>
    <n v="1000"/>
    <x v="1"/>
    <s v="No info"/>
    <n v="13882"/>
    <n v="11"/>
    <x v="1"/>
  </r>
  <r>
    <x v="2"/>
    <s v="24/03/2019"/>
    <s v="Banglore"/>
    <s v="New Delhi"/>
    <s v="BLR "/>
    <s v=" BOM "/>
    <s v=" DEL"/>
    <m/>
    <m/>
    <s v="05:45"/>
    <s v="10:45"/>
    <n v="300"/>
    <x v="2"/>
    <s v="In-flight meal not included"/>
    <n v="8147"/>
    <n v="5"/>
    <x v="1"/>
  </r>
  <r>
    <x v="1"/>
    <s v="9/04/2019"/>
    <s v="Delhi"/>
    <s v="Cochin"/>
    <s v="DEL "/>
    <s v=" HYD "/>
    <s v=" BOM "/>
    <s v=" COK"/>
    <m/>
    <s v="17:15"/>
    <s v="07:40 10 Apr"/>
    <n v="865"/>
    <x v="1"/>
    <s v="No info"/>
    <n v="8052"/>
    <n v="17"/>
    <x v="2"/>
  </r>
  <r>
    <x v="2"/>
    <s v="1/05/2019"/>
    <s v="Kolkata"/>
    <s v="Banglore"/>
    <s v="CCU "/>
    <s v=" BOM "/>
    <s v=" BLR"/>
    <m/>
    <m/>
    <s v="06:30"/>
    <s v="19:50"/>
    <n v="800"/>
    <x v="2"/>
    <s v="No info"/>
    <n v="14781"/>
    <n v="6"/>
    <x v="1"/>
  </r>
  <r>
    <x v="2"/>
    <s v="24/05/2019"/>
    <s v="Kolkata"/>
    <s v="Banglore"/>
    <s v="CCU "/>
    <s v=" DEL "/>
    <s v=" BLR"/>
    <m/>
    <m/>
    <s v="09:35"/>
    <s v="22:05"/>
    <n v="750"/>
    <x v="2"/>
    <s v="No info"/>
    <n v="14151"/>
    <n v="9"/>
    <x v="1"/>
  </r>
  <r>
    <x v="0"/>
    <s v="18/05/2019"/>
    <s v="Kolkata"/>
    <s v="Banglore"/>
    <s v="CCU "/>
    <s v=" NAG "/>
    <s v=" BLR"/>
    <m/>
    <m/>
    <s v="18:05"/>
    <s v="23:30"/>
    <n v="325"/>
    <x v="2"/>
    <s v="No info"/>
    <n v="6704"/>
    <n v="18"/>
    <x v="2"/>
  </r>
  <r>
    <x v="2"/>
    <s v="1/05/2019"/>
    <s v="Kolkata"/>
    <s v="Banglore"/>
    <s v="CCU "/>
    <s v=" BOM "/>
    <s v=" BLR"/>
    <m/>
    <m/>
    <s v="08:25"/>
    <s v="12:00 02 May"/>
    <n v="1655"/>
    <x v="2"/>
    <s v="In-flight meal not included"/>
    <n v="9663"/>
    <n v="8"/>
    <x v="1"/>
  </r>
  <r>
    <x v="0"/>
    <s v="18/03/2019"/>
    <s v="Kolkata"/>
    <s v="Banglore"/>
    <s v="CCU "/>
    <s v=" BLR"/>
    <m/>
    <m/>
    <m/>
    <s v="15:20"/>
    <s v="17:55"/>
    <n v="155"/>
    <x v="0"/>
    <s v="No info"/>
    <n v="4462"/>
    <n v="15"/>
    <x v="3"/>
  </r>
  <r>
    <x v="2"/>
    <s v="21/03/2019"/>
    <s v="Delhi"/>
    <s v="Cochin"/>
    <s v="DEL "/>
    <s v=" BDQ "/>
    <s v=" BOM "/>
    <s v=" COK"/>
    <m/>
    <s v="10:45"/>
    <s v="04:25 22 Mar"/>
    <n v="1060"/>
    <x v="1"/>
    <s v="In-flight meal not included"/>
    <n v="8367"/>
    <n v="10"/>
    <x v="1"/>
  </r>
  <r>
    <x v="2"/>
    <s v="9/06/2019"/>
    <s v="Delhi"/>
    <s v="Cochin"/>
    <s v="DEL "/>
    <s v=" NAG "/>
    <s v=" BOM "/>
    <s v=" COK"/>
    <m/>
    <s v="06:45"/>
    <s v="04:25 10 Jun"/>
    <n v="1300"/>
    <x v="1"/>
    <s v="No info"/>
    <n v="13376"/>
    <n v="6"/>
    <x v="1"/>
  </r>
  <r>
    <x v="2"/>
    <s v="21/05/2019"/>
    <s v="Kolkata"/>
    <s v="Banglore"/>
    <s v="CCU "/>
    <s v=" DEL "/>
    <s v=" BLR"/>
    <m/>
    <m/>
    <s v="20:25"/>
    <s v="09:45 22 May"/>
    <n v="800"/>
    <x v="2"/>
    <s v="No info"/>
    <n v="13067"/>
    <n v="20"/>
    <x v="2"/>
  </r>
  <r>
    <x v="0"/>
    <s v="21/05/2019"/>
    <s v="Kolkata"/>
    <s v="Banglore"/>
    <s v="CCU "/>
    <s v=" BLR"/>
    <m/>
    <m/>
    <m/>
    <s v="14:25"/>
    <s v="16:55"/>
    <n v="150"/>
    <x v="0"/>
    <s v="No info"/>
    <n v="5224"/>
    <n v="14"/>
    <x v="3"/>
  </r>
  <r>
    <x v="4"/>
    <s v="21/03/2019"/>
    <s v="Delhi"/>
    <s v="Cochin"/>
    <s v="DEL "/>
    <s v=" BOM "/>
    <s v=" COK"/>
    <m/>
    <m/>
    <s v="16:00"/>
    <s v="01:35 22 Mar"/>
    <n v="575"/>
    <x v="2"/>
    <s v="No info"/>
    <n v="13542"/>
    <n v="16"/>
    <x v="3"/>
  </r>
  <r>
    <x v="5"/>
    <s v="24/05/2019"/>
    <s v="Banglore"/>
    <s v="Delhi"/>
    <s v="BLR "/>
    <s v=" DEL"/>
    <m/>
    <m/>
    <m/>
    <s v="07:45"/>
    <s v="10:40"/>
    <n v="175"/>
    <x v="0"/>
    <s v="No info"/>
    <n v="3419"/>
    <n v="7"/>
    <x v="1"/>
  </r>
  <r>
    <x v="4"/>
    <s v="6/03/2019"/>
    <s v="Delhi"/>
    <s v="Cochin"/>
    <s v="DEL "/>
    <s v=" HYD "/>
    <s v=" MAA "/>
    <s v=" COK"/>
    <m/>
    <s v="09:45"/>
    <s v="21:20"/>
    <n v="695"/>
    <x v="1"/>
    <s v="No info"/>
    <n v="10444"/>
    <n v="9"/>
    <x v="1"/>
  </r>
  <r>
    <x v="0"/>
    <s v="1/06/2019"/>
    <s v="Kolkata"/>
    <s v="Banglore"/>
    <s v="CCU "/>
    <s v=" BLR"/>
    <m/>
    <m/>
    <m/>
    <s v="09:35"/>
    <s v="12:10"/>
    <n v="155"/>
    <x v="0"/>
    <s v="No info"/>
    <n v="4804"/>
    <n v="9"/>
    <x v="1"/>
  </r>
  <r>
    <x v="2"/>
    <s v="21/05/2019"/>
    <s v="Mumbai"/>
    <s v="Hyderabad"/>
    <s v="BOM "/>
    <s v=" HYD"/>
    <m/>
    <m/>
    <m/>
    <s v="07:05"/>
    <s v="08:30"/>
    <n v="85"/>
    <x v="0"/>
    <s v="In-flight meal not included"/>
    <n v="4995"/>
    <n v="7"/>
    <x v="1"/>
  </r>
  <r>
    <x v="3"/>
    <s v="27/04/2019"/>
    <s v="Delhi"/>
    <s v="Cochin"/>
    <s v="DEL "/>
    <s v=" BLR "/>
    <s v=" COK"/>
    <m/>
    <m/>
    <s v="17:55"/>
    <s v="22:50"/>
    <n v="295"/>
    <x v="2"/>
    <s v="No info"/>
    <n v="4957"/>
    <n v="17"/>
    <x v="2"/>
  </r>
  <r>
    <x v="2"/>
    <s v="9/05/2019"/>
    <s v="Delhi"/>
    <s v="Cochin"/>
    <s v="DEL "/>
    <s v=" BOM "/>
    <s v=" COK"/>
    <m/>
    <m/>
    <s v="20:55"/>
    <s v="04:25 10 May"/>
    <n v="450"/>
    <x v="2"/>
    <s v="No info"/>
    <n v="15554"/>
    <n v="20"/>
    <x v="2"/>
  </r>
  <r>
    <x v="2"/>
    <s v="1/05/2019"/>
    <s v="Kolkata"/>
    <s v="Banglore"/>
    <s v="CCU "/>
    <s v=" BOM "/>
    <s v=" BLR"/>
    <m/>
    <m/>
    <s v="20:00"/>
    <s v="12:00 02 May"/>
    <n v="960"/>
    <x v="2"/>
    <s v="In-flight meal not included"/>
    <n v="9663"/>
    <n v="20"/>
    <x v="2"/>
  </r>
  <r>
    <x v="2"/>
    <s v="18/05/2019"/>
    <s v="Kolkata"/>
    <s v="Banglore"/>
    <s v="CCU "/>
    <s v=" DEL "/>
    <s v=" BLR"/>
    <m/>
    <m/>
    <s v="09:35"/>
    <s v="09:45 19 May"/>
    <n v="1450"/>
    <x v="2"/>
    <s v="No info"/>
    <n v="14151"/>
    <n v="9"/>
    <x v="1"/>
  </r>
  <r>
    <x v="0"/>
    <s v="6/06/2019"/>
    <s v="Delhi"/>
    <s v="Cochin"/>
    <s v="DEL "/>
    <s v=" COK"/>
    <m/>
    <m/>
    <m/>
    <s v="05:35"/>
    <s v="08:50"/>
    <n v="195"/>
    <x v="0"/>
    <s v="No info"/>
    <n v="5601"/>
    <n v="5"/>
    <x v="1"/>
  </r>
  <r>
    <x v="4"/>
    <s v="15/05/2019"/>
    <s v="Delhi"/>
    <s v="Cochin"/>
    <s v="DEL "/>
    <s v=" BOM "/>
    <s v=" COK"/>
    <m/>
    <m/>
    <s v="06:40"/>
    <s v="19:15"/>
    <n v="755"/>
    <x v="2"/>
    <s v="No info"/>
    <n v="7787"/>
    <n v="6"/>
    <x v="1"/>
  </r>
  <r>
    <x v="1"/>
    <s v="21/03/2019"/>
    <s v="Banglore"/>
    <s v="New Delhi"/>
    <s v="BLR "/>
    <s v=" MAA "/>
    <s v=" DEL"/>
    <m/>
    <m/>
    <s v="11:50"/>
    <s v="23:55"/>
    <n v="725"/>
    <x v="2"/>
    <s v="No info"/>
    <n v="5092"/>
    <n v="11"/>
    <x v="1"/>
  </r>
  <r>
    <x v="2"/>
    <s v="6/06/2019"/>
    <s v="Kolkata"/>
    <s v="Banglore"/>
    <s v="CCU "/>
    <s v=" BOM "/>
    <s v=" BLR"/>
    <m/>
    <m/>
    <s v="21:10"/>
    <s v="09:20 07 Jun"/>
    <n v="730"/>
    <x v="2"/>
    <s v="In-flight meal not included"/>
    <n v="10844"/>
    <n v="21"/>
    <x v="0"/>
  </r>
  <r>
    <x v="4"/>
    <s v="9/03/2019"/>
    <s v="Delhi"/>
    <s v="Cochin"/>
    <s v="DEL "/>
    <s v=" IXU "/>
    <s v=" BOM "/>
    <s v=" COK"/>
    <m/>
    <s v="17:50"/>
    <s v="01:35 10 Mar"/>
    <n v="465"/>
    <x v="1"/>
    <s v="No info"/>
    <n v="23583"/>
    <n v="17"/>
    <x v="2"/>
  </r>
  <r>
    <x v="1"/>
    <s v="12/05/2019"/>
    <s v="Kolkata"/>
    <s v="Banglore"/>
    <s v="CCU "/>
    <s v=" BBI "/>
    <s v=" BOM "/>
    <s v=" BLR"/>
    <m/>
    <s v="12:00"/>
    <s v="18:30 13 May"/>
    <n v="1830"/>
    <x v="1"/>
    <s v="No info"/>
    <n v="10676"/>
    <n v="12"/>
    <x v="3"/>
  </r>
  <r>
    <x v="3"/>
    <s v="6/06/2019"/>
    <s v="Kolkata"/>
    <s v="Banglore"/>
    <s v="CCU "/>
    <s v=" IXB "/>
    <s v=" BLR"/>
    <m/>
    <m/>
    <s v="11:15"/>
    <s v="18:30"/>
    <n v="435"/>
    <x v="2"/>
    <s v="No info"/>
    <n v="10156"/>
    <n v="11"/>
    <x v="1"/>
  </r>
  <r>
    <x v="7"/>
    <s v="6/03/2019"/>
    <s v="Delhi"/>
    <s v="Cochin"/>
    <s v="DEL "/>
    <s v=" BLR "/>
    <s v=" COK"/>
    <m/>
    <m/>
    <s v="16:45"/>
    <s v="07:10 07 Mar"/>
    <n v="865"/>
    <x v="2"/>
    <s v="No info"/>
    <n v="8627"/>
    <n v="16"/>
    <x v="3"/>
  </r>
  <r>
    <x v="7"/>
    <s v="21/05/2019"/>
    <s v="Kolkata"/>
    <s v="Banglore"/>
    <s v="CCU "/>
    <s v=" BLR"/>
    <m/>
    <m/>
    <m/>
    <s v="09:45"/>
    <s v="12:15"/>
    <n v="150"/>
    <x v="0"/>
    <s v="No info"/>
    <n v="4409"/>
    <n v="9"/>
    <x v="1"/>
  </r>
  <r>
    <x v="4"/>
    <s v="18/05/2019"/>
    <s v="Delhi"/>
    <s v="Cochin"/>
    <s v="DEL "/>
    <s v=" HYD "/>
    <s v=" COK"/>
    <m/>
    <m/>
    <s v="09:45"/>
    <s v="16:10"/>
    <n v="385"/>
    <x v="2"/>
    <s v="No info"/>
    <n v="9646"/>
    <n v="9"/>
    <x v="1"/>
  </r>
  <r>
    <x v="2"/>
    <s v="12/03/2019"/>
    <s v="Banglore"/>
    <s v="New Delhi"/>
    <s v="BLR "/>
    <s v=" BOM "/>
    <s v=" DEL"/>
    <m/>
    <m/>
    <s v="21:25"/>
    <s v="12:25 13 Mar"/>
    <n v="900"/>
    <x v="2"/>
    <s v="No info"/>
    <n v="13817"/>
    <n v="21"/>
    <x v="0"/>
  </r>
  <r>
    <x v="1"/>
    <s v="9/05/2019"/>
    <s v="Delhi"/>
    <s v="Cochin"/>
    <s v="DEL "/>
    <s v=" UDR "/>
    <s v=" BOM "/>
    <s v=" COK"/>
    <m/>
    <s v="13:20"/>
    <s v="07:40 10 May"/>
    <n v="1100"/>
    <x v="1"/>
    <s v="No info"/>
    <n v="13538"/>
    <n v="13"/>
    <x v="3"/>
  </r>
  <r>
    <x v="1"/>
    <s v="9/05/2019"/>
    <s v="Kolkata"/>
    <s v="Banglore"/>
    <s v="CCU "/>
    <s v=" BBI "/>
    <s v=" BOM "/>
    <s v=" BLR"/>
    <m/>
    <s v="12:00"/>
    <s v="07:55 10 May"/>
    <n v="1195"/>
    <x v="1"/>
    <s v="No info"/>
    <n v="9416"/>
    <n v="12"/>
    <x v="3"/>
  </r>
  <r>
    <x v="2"/>
    <s v="27/04/2019"/>
    <s v="Banglore"/>
    <s v="Delhi"/>
    <s v="BLR "/>
    <s v=" DEL"/>
    <m/>
    <m/>
    <m/>
    <s v="11:10"/>
    <s v="14:05"/>
    <n v="175"/>
    <x v="0"/>
    <s v="No info"/>
    <n v="7229"/>
    <n v="11"/>
    <x v="1"/>
  </r>
  <r>
    <x v="1"/>
    <s v="1/05/2019"/>
    <s v="Kolkata"/>
    <s v="Banglore"/>
    <s v="CCU "/>
    <s v=" DEL "/>
    <s v=" BLR"/>
    <m/>
    <m/>
    <s v="10:00"/>
    <s v="23:15"/>
    <n v="795"/>
    <x v="2"/>
    <s v="No info"/>
    <n v="10203"/>
    <n v="10"/>
    <x v="1"/>
  </r>
  <r>
    <x v="0"/>
    <s v="21/05/2019"/>
    <s v="Delhi"/>
    <s v="Cochin"/>
    <s v="DEL "/>
    <s v=" HYD "/>
    <s v=" COK"/>
    <m/>
    <m/>
    <s v="16:10"/>
    <s v="00:55 22 May"/>
    <n v="525"/>
    <x v="2"/>
    <s v="No info"/>
    <n v="6778"/>
    <n v="16"/>
    <x v="3"/>
  </r>
  <r>
    <x v="0"/>
    <s v="15/06/2019"/>
    <s v="Mumbai"/>
    <s v="Hyderabad"/>
    <s v="BOM "/>
    <s v=" HYD"/>
    <m/>
    <m/>
    <m/>
    <s v="12:00"/>
    <s v="13:30"/>
    <n v="90"/>
    <x v="0"/>
    <s v="No info"/>
    <n v="2754"/>
    <n v="12"/>
    <x v="3"/>
  </r>
  <r>
    <x v="1"/>
    <s v="1/05/2019"/>
    <s v="Kolkata"/>
    <s v="Banglore"/>
    <s v="CCU "/>
    <s v=" IXR "/>
    <s v=" DEL "/>
    <s v=" BLR"/>
    <m/>
    <s v="05:50"/>
    <s v="20:25"/>
    <n v="875"/>
    <x v="1"/>
    <s v="No info"/>
    <n v="10991"/>
    <n v="5"/>
    <x v="1"/>
  </r>
  <r>
    <x v="6"/>
    <s v="27/05/2019"/>
    <s v="Banglore"/>
    <s v="Delhi"/>
    <s v="BLR "/>
    <s v=" DEL"/>
    <m/>
    <m/>
    <m/>
    <s v="11:30"/>
    <s v="14:20"/>
    <n v="170"/>
    <x v="0"/>
    <s v="No info"/>
    <n v="4668"/>
    <n v="11"/>
    <x v="1"/>
  </r>
  <r>
    <x v="3"/>
    <s v="3/06/2019"/>
    <s v="Delhi"/>
    <s v="Cochin"/>
    <s v="DEL "/>
    <s v=" PNQ "/>
    <s v=" COK"/>
    <m/>
    <m/>
    <s v="08:45"/>
    <s v="13:15"/>
    <n v="270"/>
    <x v="2"/>
    <s v="No check-in baggage included"/>
    <n v="5726"/>
    <n v="8"/>
    <x v="1"/>
  </r>
  <r>
    <x v="1"/>
    <s v="12/06/2019"/>
    <s v="Kolkata"/>
    <s v="Banglore"/>
    <s v="CCU "/>
    <s v=" GAU "/>
    <s v=" DEL "/>
    <s v=" BLR"/>
    <m/>
    <s v="09:50"/>
    <s v="23:15"/>
    <n v="805"/>
    <x v="1"/>
    <s v="No info"/>
    <n v="14960"/>
    <n v="9"/>
    <x v="1"/>
  </r>
  <r>
    <x v="1"/>
    <s v="21/05/2019"/>
    <s v="Delhi"/>
    <s v="Cochin"/>
    <s v="DEL "/>
    <s v=" MAA "/>
    <s v=" COK"/>
    <m/>
    <m/>
    <s v="20:40"/>
    <s v="09:25 22 May"/>
    <n v="765"/>
    <x v="2"/>
    <s v="No info"/>
    <n v="7480"/>
    <n v="20"/>
    <x v="2"/>
  </r>
  <r>
    <x v="7"/>
    <s v="21/05/2019"/>
    <s v="Kolkata"/>
    <s v="Banglore"/>
    <s v="CCU "/>
    <s v=" BLR"/>
    <m/>
    <m/>
    <m/>
    <s v="19:55"/>
    <s v="22:25"/>
    <n v="150"/>
    <x v="0"/>
    <s v="No info"/>
    <n v="4107"/>
    <n v="19"/>
    <x v="2"/>
  </r>
  <r>
    <x v="2"/>
    <s v="1/05/2019"/>
    <s v="Kolkata"/>
    <s v="Banglore"/>
    <s v="CCU "/>
    <s v=" DEL "/>
    <s v=" BLR"/>
    <m/>
    <m/>
    <s v="09:35"/>
    <s v="09:45 02 May"/>
    <n v="1450"/>
    <x v="2"/>
    <s v="No info"/>
    <n v="11467"/>
    <n v="9"/>
    <x v="1"/>
  </r>
  <r>
    <x v="0"/>
    <s v="27/04/2019"/>
    <s v="Delhi"/>
    <s v="Cochin"/>
    <s v="DEL "/>
    <s v=" MAA "/>
    <s v=" COK"/>
    <m/>
    <m/>
    <s v="02:00"/>
    <s v="07:25"/>
    <n v="325"/>
    <x v="2"/>
    <s v="No info"/>
    <n v="5796"/>
    <n v="2"/>
    <x v="0"/>
  </r>
  <r>
    <x v="2"/>
    <s v="6/06/2019"/>
    <s v="Delhi"/>
    <s v="Cochin"/>
    <s v="DEL "/>
    <s v=" BOM "/>
    <s v=" COK"/>
    <m/>
    <m/>
    <s v="02:15"/>
    <s v="19:00"/>
    <n v="1005"/>
    <x v="2"/>
    <s v="In-flight meal not included"/>
    <n v="10262"/>
    <n v="2"/>
    <x v="0"/>
  </r>
  <r>
    <x v="1"/>
    <s v="27/06/2019"/>
    <s v="Delhi"/>
    <s v="Cochin"/>
    <s v="DEL "/>
    <s v=" RPR "/>
    <s v=" NAG "/>
    <s v=" BOM "/>
    <s v=" COK"/>
    <s v="05:15"/>
    <s v="07:40 28 Jun"/>
    <n v="1585"/>
    <x v="3"/>
    <s v="No info"/>
    <n v="11543"/>
    <n v="5"/>
    <x v="1"/>
  </r>
  <r>
    <x v="0"/>
    <s v="24/04/2019"/>
    <s v="Delhi"/>
    <s v="Cochin"/>
    <s v="DEL "/>
    <s v=" HYD "/>
    <s v=" COK"/>
    <m/>
    <m/>
    <s v="06:50"/>
    <s v="12:10"/>
    <n v="320"/>
    <x v="2"/>
    <s v="No info"/>
    <n v="5298"/>
    <n v="6"/>
    <x v="1"/>
  </r>
  <r>
    <x v="7"/>
    <s v="27/04/2019"/>
    <s v="Delhi"/>
    <s v="Cochin"/>
    <s v="DEL "/>
    <s v=" BLR "/>
    <s v=" COK"/>
    <m/>
    <m/>
    <s v="20:45"/>
    <s v="07:10 28 Apr"/>
    <n v="625"/>
    <x v="2"/>
    <s v="No info"/>
    <n v="6451"/>
    <n v="20"/>
    <x v="2"/>
  </r>
  <r>
    <x v="1"/>
    <s v="9/06/2019"/>
    <s v="Kolkata"/>
    <s v="Banglore"/>
    <s v="CCU "/>
    <s v=" BLR"/>
    <m/>
    <m/>
    <m/>
    <s v="14:15"/>
    <s v="16:45"/>
    <n v="150"/>
    <x v="0"/>
    <s v="No info"/>
    <n v="6245"/>
    <n v="14"/>
    <x v="3"/>
  </r>
  <r>
    <x v="2"/>
    <s v="27/03/2019"/>
    <s v="Mumbai"/>
    <s v="Hyderabad"/>
    <s v="BOM "/>
    <s v=" HYD"/>
    <m/>
    <m/>
    <m/>
    <s v="19:35"/>
    <s v="21:05"/>
    <n v="90"/>
    <x v="0"/>
    <s v="In-flight meal not included"/>
    <n v="2071"/>
    <n v="19"/>
    <x v="2"/>
  </r>
  <r>
    <x v="0"/>
    <s v="15/05/2019"/>
    <s v="Kolkata"/>
    <s v="Banglore"/>
    <s v="CCU "/>
    <s v=" BLR"/>
    <m/>
    <m/>
    <m/>
    <s v="09:35"/>
    <s v="12:20"/>
    <n v="165"/>
    <x v="0"/>
    <s v="No info"/>
    <n v="4804"/>
    <n v="9"/>
    <x v="1"/>
  </r>
  <r>
    <x v="4"/>
    <s v="27/06/2019"/>
    <s v="Delhi"/>
    <s v="Cochin"/>
    <s v="DEL "/>
    <s v=" BOM "/>
    <s v=" COK"/>
    <m/>
    <m/>
    <s v="07:30"/>
    <s v="21:00"/>
    <n v="810"/>
    <x v="2"/>
    <s v="No info"/>
    <n v="7005"/>
    <n v="7"/>
    <x v="1"/>
  </r>
  <r>
    <x v="2"/>
    <s v="18/03/2019"/>
    <s v="Banglore"/>
    <s v="New Delhi"/>
    <s v="BLR "/>
    <s v=" BOM "/>
    <s v=" DEL"/>
    <m/>
    <m/>
    <s v="05:45"/>
    <s v="12:25"/>
    <n v="400"/>
    <x v="2"/>
    <s v="No info"/>
    <n v="12284"/>
    <n v="5"/>
    <x v="1"/>
  </r>
  <r>
    <x v="1"/>
    <s v="9/05/2019"/>
    <s v="Kolkata"/>
    <s v="Banglore"/>
    <s v="CCU "/>
    <s v=" DEL "/>
    <s v=" BLR"/>
    <m/>
    <m/>
    <s v="07:00"/>
    <s v="20:25"/>
    <n v="805"/>
    <x v="2"/>
    <s v="No info"/>
    <n v="10203"/>
    <n v="7"/>
    <x v="1"/>
  </r>
  <r>
    <x v="0"/>
    <s v="27/05/2019"/>
    <s v="Delhi"/>
    <s v="Cochin"/>
    <s v="DEL "/>
    <s v=" HYD "/>
    <s v=" COK"/>
    <m/>
    <m/>
    <s v="14:20"/>
    <s v="22:30"/>
    <n v="490"/>
    <x v="2"/>
    <s v="No info"/>
    <n v="6938"/>
    <n v="14"/>
    <x v="3"/>
  </r>
  <r>
    <x v="4"/>
    <s v="12/06/2019"/>
    <s v="Delhi"/>
    <s v="Cochin"/>
    <s v="DEL "/>
    <s v=" BOM "/>
    <s v=" COK"/>
    <m/>
    <m/>
    <s v="10:00"/>
    <s v="01:30 13 Jun"/>
    <n v="930"/>
    <x v="2"/>
    <s v="No info"/>
    <n v="13377"/>
    <n v="10"/>
    <x v="1"/>
  </r>
  <r>
    <x v="4"/>
    <s v="1/06/2019"/>
    <s v="Delhi"/>
    <s v="Cochin"/>
    <s v="DEL "/>
    <s v=" BOM "/>
    <s v=" COK"/>
    <m/>
    <m/>
    <s v="09:15"/>
    <s v="19:15"/>
    <n v="600"/>
    <x v="2"/>
    <s v="No info"/>
    <n v="9779"/>
    <n v="9"/>
    <x v="1"/>
  </r>
  <r>
    <x v="1"/>
    <s v="15/05/2019"/>
    <s v="Chennai"/>
    <s v="Kolkata"/>
    <s v="MAA "/>
    <s v=" CCU"/>
    <m/>
    <m/>
    <m/>
    <s v="11:40"/>
    <s v="13:55"/>
    <n v="135"/>
    <x v="0"/>
    <s v="No info"/>
    <n v="4667"/>
    <n v="11"/>
    <x v="1"/>
  </r>
  <r>
    <x v="2"/>
    <s v="3/04/2019"/>
    <s v="Banglore"/>
    <s v="Delhi"/>
    <s v="BLR "/>
    <s v=" DEL"/>
    <m/>
    <m/>
    <m/>
    <s v="19:50"/>
    <s v="22:50"/>
    <n v="180"/>
    <x v="0"/>
    <s v="In-flight meal not included"/>
    <n v="4544"/>
    <n v="19"/>
    <x v="2"/>
  </r>
  <r>
    <x v="2"/>
    <s v="27/06/2019"/>
    <s v="Delhi"/>
    <s v="Cochin"/>
    <s v="DEL "/>
    <s v=" BOM "/>
    <s v=" COK"/>
    <m/>
    <m/>
    <s v="21:50"/>
    <s v="04:25 28 Jun"/>
    <n v="395"/>
    <x v="2"/>
    <s v="No info"/>
    <n v="16079"/>
    <n v="21"/>
    <x v="0"/>
  </r>
  <r>
    <x v="2"/>
    <s v="1/04/2019"/>
    <s v="Kolkata"/>
    <s v="Banglore"/>
    <s v="CCU "/>
    <s v=" BOM "/>
    <s v=" BLR"/>
    <m/>
    <m/>
    <s v="16:30"/>
    <s v="19:50 02 Apr"/>
    <n v="1640"/>
    <x v="2"/>
    <s v="In-flight meal not included"/>
    <n v="7064"/>
    <n v="16"/>
    <x v="3"/>
  </r>
  <r>
    <x v="2"/>
    <s v="18/05/2019"/>
    <s v="Delhi"/>
    <s v="Cochin"/>
    <s v="DEL "/>
    <s v=" BOM "/>
    <s v=" COK"/>
    <m/>
    <m/>
    <s v="14:00"/>
    <s v="19:00"/>
    <n v="300"/>
    <x v="2"/>
    <s v="No info"/>
    <n v="15554"/>
    <n v="14"/>
    <x v="3"/>
  </r>
  <r>
    <x v="3"/>
    <s v="18/05/2019"/>
    <s v="Chennai"/>
    <s v="Kolkata"/>
    <s v="MAA "/>
    <s v=" CCU"/>
    <m/>
    <m/>
    <m/>
    <s v="09:45"/>
    <s v="12:00"/>
    <n v="135"/>
    <x v="0"/>
    <s v="No check-in baggage included"/>
    <n v="3543"/>
    <n v="9"/>
    <x v="1"/>
  </r>
  <r>
    <x v="1"/>
    <s v="18/04/2019"/>
    <s v="Banglore"/>
    <s v="Delhi"/>
    <s v="BLR "/>
    <s v=" DEL"/>
    <m/>
    <m/>
    <m/>
    <s v="13:20"/>
    <s v="16:10"/>
    <n v="170"/>
    <x v="0"/>
    <s v="No info"/>
    <n v="6121"/>
    <n v="13"/>
    <x v="3"/>
  </r>
  <r>
    <x v="0"/>
    <s v="27/03/2019"/>
    <s v="Delhi"/>
    <s v="Cochin"/>
    <s v="DEL "/>
    <s v=" BOM "/>
    <s v=" COK"/>
    <m/>
    <m/>
    <s v="08:25"/>
    <s v="15:30"/>
    <n v="425"/>
    <x v="2"/>
    <s v="No info"/>
    <n v="8075"/>
    <n v="8"/>
    <x v="1"/>
  </r>
  <r>
    <x v="4"/>
    <s v="3/06/2019"/>
    <s v="Delhi"/>
    <s v="Cochin"/>
    <s v="DEL "/>
    <s v=" BOM "/>
    <s v=" COK"/>
    <m/>
    <m/>
    <s v="11:30"/>
    <s v="01:30 04 Jun"/>
    <n v="840"/>
    <x v="2"/>
    <s v="No info"/>
    <n v="13377"/>
    <n v="11"/>
    <x v="1"/>
  </r>
  <r>
    <x v="2"/>
    <s v="24/05/2019"/>
    <s v="Kolkata"/>
    <s v="Banglore"/>
    <s v="CCU "/>
    <s v=" BOM "/>
    <s v=" BLR"/>
    <m/>
    <m/>
    <s v="14:05"/>
    <s v="19:50"/>
    <n v="345"/>
    <x v="2"/>
    <s v="No info"/>
    <n v="14571"/>
    <n v="14"/>
    <x v="3"/>
  </r>
  <r>
    <x v="3"/>
    <s v="24/04/2019"/>
    <s v="Banglore"/>
    <s v="Delhi"/>
    <s v="BLR "/>
    <s v=" DEL"/>
    <m/>
    <m/>
    <m/>
    <s v="05:55"/>
    <s v="08:35"/>
    <n v="160"/>
    <x v="0"/>
    <s v="No check-in baggage included"/>
    <n v="3919"/>
    <n v="5"/>
    <x v="1"/>
  </r>
  <r>
    <x v="2"/>
    <s v="24/03/2019"/>
    <s v="Kolkata"/>
    <s v="Banglore"/>
    <s v="CCU "/>
    <s v=" BOM "/>
    <s v=" BLR"/>
    <m/>
    <m/>
    <s v="18:55"/>
    <s v="04:45 25 Mar"/>
    <n v="590"/>
    <x v="2"/>
    <s v="No info"/>
    <n v="14231"/>
    <n v="18"/>
    <x v="2"/>
  </r>
  <r>
    <x v="0"/>
    <s v="15/03/2019"/>
    <s v="Mumbai"/>
    <s v="Hyderabad"/>
    <s v="BOM "/>
    <s v=" HYD"/>
    <m/>
    <m/>
    <m/>
    <s v="19:05"/>
    <s v="20:30"/>
    <n v="85"/>
    <x v="0"/>
    <s v="No info"/>
    <n v="2754"/>
    <n v="19"/>
    <x v="2"/>
  </r>
  <r>
    <x v="1"/>
    <s v="21/05/2019"/>
    <s v="Delhi"/>
    <s v="Cochin"/>
    <s v="DEL "/>
    <s v=" BLR "/>
    <s v=" COK"/>
    <m/>
    <m/>
    <s v="17:40"/>
    <s v="23:00"/>
    <n v="320"/>
    <x v="2"/>
    <s v="No info"/>
    <n v="8067"/>
    <n v="17"/>
    <x v="2"/>
  </r>
  <r>
    <x v="6"/>
    <s v="6/05/2019"/>
    <s v="Kolkata"/>
    <s v="Banglore"/>
    <s v="CCU "/>
    <s v=" DEL "/>
    <s v=" BLR"/>
    <m/>
    <m/>
    <s v="07:10"/>
    <s v="22:40"/>
    <n v="930"/>
    <x v="2"/>
    <s v="No info"/>
    <n v="8452"/>
    <n v="7"/>
    <x v="1"/>
  </r>
  <r>
    <x v="2"/>
    <s v="06/03/2019"/>
    <s v="Banglore"/>
    <s v="New Delhi"/>
    <s v="BLR "/>
    <s v=" BOM "/>
    <s v=" DEL"/>
    <m/>
    <m/>
    <s v="14:05"/>
    <s v="11:25 07 Mar"/>
    <n v="1280"/>
    <x v="2"/>
    <s v="No info"/>
    <n v="15025"/>
    <n v="14"/>
    <x v="3"/>
  </r>
  <r>
    <x v="2"/>
    <s v="01/03/2019"/>
    <s v="Banglore"/>
    <s v="New Delhi"/>
    <s v="BLR "/>
    <s v=" BOM "/>
    <s v=" DEL"/>
    <m/>
    <m/>
    <s v="08:55"/>
    <s v="16:10"/>
    <n v="435"/>
    <x v="2"/>
    <s v="No info"/>
    <n v="26890"/>
    <n v="8"/>
    <x v="1"/>
  </r>
  <r>
    <x v="2"/>
    <s v="6/03/2019"/>
    <s v="Delhi"/>
    <s v="Cochin"/>
    <s v="DEL "/>
    <s v=" BOM "/>
    <s v=" COK"/>
    <m/>
    <m/>
    <s v="13:00"/>
    <s v="18:50"/>
    <n v="350"/>
    <x v="2"/>
    <s v="In-flight meal not included"/>
    <n v="15103"/>
    <n v="13"/>
    <x v="3"/>
  </r>
  <r>
    <x v="2"/>
    <s v="24/05/2019"/>
    <s v="Kolkata"/>
    <s v="Banglore"/>
    <s v="CCU "/>
    <s v=" BOM "/>
    <s v=" BLR"/>
    <m/>
    <m/>
    <s v="14:05"/>
    <s v="04:40 25 May"/>
    <n v="875"/>
    <x v="2"/>
    <s v="In-flight meal not included"/>
    <n v="8586"/>
    <n v="14"/>
    <x v="3"/>
  </r>
  <r>
    <x v="2"/>
    <s v="9/06/2019"/>
    <s v="Kolkata"/>
    <s v="Banglore"/>
    <s v="CCU "/>
    <s v=" BOM "/>
    <s v=" BLR"/>
    <m/>
    <m/>
    <s v="08:25"/>
    <s v="16:20"/>
    <n v="475"/>
    <x v="2"/>
    <s v="In-flight meal not included"/>
    <n v="10844"/>
    <n v="8"/>
    <x v="1"/>
  </r>
  <r>
    <x v="2"/>
    <s v="21/05/2019"/>
    <s v="Delhi"/>
    <s v="Cochin"/>
    <s v="DEL "/>
    <s v=" BOM "/>
    <s v=" COK"/>
    <m/>
    <m/>
    <s v="21:50"/>
    <s v="04:25 22 May"/>
    <n v="395"/>
    <x v="2"/>
    <s v="In-flight meal not included"/>
    <n v="12898"/>
    <n v="21"/>
    <x v="0"/>
  </r>
  <r>
    <x v="2"/>
    <s v="12/05/2019"/>
    <s v="Kolkata"/>
    <s v="Banglore"/>
    <s v="CCU "/>
    <s v=" BOM "/>
    <s v=" BLR"/>
    <m/>
    <m/>
    <s v="06:30"/>
    <s v="08:15 13 May"/>
    <n v="1545"/>
    <x v="2"/>
    <s v="In-flight meal not included"/>
    <n v="8586"/>
    <n v="6"/>
    <x v="1"/>
  </r>
  <r>
    <x v="4"/>
    <s v="9/06/2019"/>
    <s v="Delhi"/>
    <s v="Cochin"/>
    <s v="DEL "/>
    <s v=" BOM "/>
    <s v=" COK"/>
    <m/>
    <m/>
    <s v="08:30"/>
    <s v="19:00"/>
    <n v="630"/>
    <x v="2"/>
    <s v="No info"/>
    <n v="11622"/>
    <n v="8"/>
    <x v="1"/>
  </r>
  <r>
    <x v="1"/>
    <s v="6/05/2019"/>
    <s v="Delhi"/>
    <s v="Cochin"/>
    <s v="DEL "/>
    <s v=" LKO "/>
    <s v=" BOM "/>
    <s v=" COK"/>
    <m/>
    <s v="12:20"/>
    <s v="19:15 07 May"/>
    <n v="1855"/>
    <x v="1"/>
    <s v="No info"/>
    <n v="13538"/>
    <n v="12"/>
    <x v="3"/>
  </r>
  <r>
    <x v="2"/>
    <s v="1/06/2019"/>
    <s v="Delhi"/>
    <s v="Cochin"/>
    <s v="DEL "/>
    <s v=" JAI "/>
    <s v=" BOM "/>
    <s v=" COK"/>
    <m/>
    <s v="05:30"/>
    <s v="04:25 02 Jun"/>
    <n v="1375"/>
    <x v="1"/>
    <s v="No info"/>
    <n v="13014"/>
    <n v="5"/>
    <x v="1"/>
  </r>
  <r>
    <x v="2"/>
    <s v="9/05/2019"/>
    <s v="Kolkata"/>
    <s v="Banglore"/>
    <s v="CCU "/>
    <s v=" BOM "/>
    <s v=" BLR"/>
    <m/>
    <m/>
    <s v="18:55"/>
    <s v="10:05 10 May"/>
    <n v="910"/>
    <x v="2"/>
    <s v="No info"/>
    <n v="13941"/>
    <n v="18"/>
    <x v="2"/>
  </r>
  <r>
    <x v="2"/>
    <s v="18/05/2019"/>
    <s v="Kolkata"/>
    <s v="Banglore"/>
    <s v="CCU "/>
    <s v=" DEL "/>
    <s v=" BLR"/>
    <m/>
    <m/>
    <s v="09:35"/>
    <s v="10:55 19 May"/>
    <n v="1520"/>
    <x v="2"/>
    <s v="No info"/>
    <n v="14151"/>
    <n v="9"/>
    <x v="1"/>
  </r>
  <r>
    <x v="4"/>
    <s v="21/03/2019"/>
    <s v="Delhi"/>
    <s v="Cochin"/>
    <s v="DEL "/>
    <s v=" BOM "/>
    <s v=" COK"/>
    <m/>
    <m/>
    <s v="17:30"/>
    <s v="01:35 22 Mar"/>
    <n v="485"/>
    <x v="2"/>
    <s v="No info"/>
    <n v="13542"/>
    <n v="17"/>
    <x v="2"/>
  </r>
  <r>
    <x v="0"/>
    <s v="21/03/2019"/>
    <s v="Delhi"/>
    <s v="Cochin"/>
    <s v="DEL "/>
    <s v=" HYD "/>
    <s v=" COK"/>
    <m/>
    <m/>
    <s v="06:40"/>
    <s v="22:20"/>
    <n v="940"/>
    <x v="2"/>
    <s v="No info"/>
    <n v="6558"/>
    <n v="6"/>
    <x v="1"/>
  </r>
  <r>
    <x v="7"/>
    <s v="18/05/2019"/>
    <s v="Kolkata"/>
    <s v="Banglore"/>
    <s v="CCU "/>
    <s v=" DEL "/>
    <s v=" BLR"/>
    <m/>
    <m/>
    <s v="07:35"/>
    <s v="19:25"/>
    <n v="710"/>
    <x v="2"/>
    <s v="No info"/>
    <n v="5192"/>
    <n v="7"/>
    <x v="1"/>
  </r>
  <r>
    <x v="6"/>
    <s v="1/06/2019"/>
    <s v="Banglore"/>
    <s v="Delhi"/>
    <s v="BLR "/>
    <s v=" DEL"/>
    <m/>
    <m/>
    <m/>
    <s v="07:00"/>
    <s v="09:40"/>
    <n v="160"/>
    <x v="0"/>
    <s v="No info"/>
    <n v="4878"/>
    <n v="7"/>
    <x v="1"/>
  </r>
  <r>
    <x v="2"/>
    <s v="27/05/2019"/>
    <s v="Delhi"/>
    <s v="Cochin"/>
    <s v="DEL "/>
    <s v=" BOM "/>
    <s v=" COK"/>
    <m/>
    <m/>
    <s v="15:00"/>
    <s v="12:35 28 May"/>
    <n v="1295"/>
    <x v="2"/>
    <s v="In-flight meal not included"/>
    <n v="12898"/>
    <n v="15"/>
    <x v="3"/>
  </r>
  <r>
    <x v="1"/>
    <s v="9/06/2019"/>
    <s v="Delhi"/>
    <s v="Cochin"/>
    <s v="DEL "/>
    <s v=" BLR "/>
    <s v=" COK"/>
    <m/>
    <m/>
    <s v="17:40"/>
    <s v="23:00"/>
    <n v="320"/>
    <x v="2"/>
    <s v="No info"/>
    <n v="7384"/>
    <n v="17"/>
    <x v="2"/>
  </r>
  <r>
    <x v="5"/>
    <s v="3/05/2019"/>
    <s v="Banglore"/>
    <s v="Delhi"/>
    <s v="BLR "/>
    <s v=" DEL"/>
    <m/>
    <m/>
    <m/>
    <s v="07:45"/>
    <s v="10:40"/>
    <n v="175"/>
    <x v="0"/>
    <s v="No info"/>
    <n v="3898"/>
    <n v="7"/>
    <x v="1"/>
  </r>
  <r>
    <x v="7"/>
    <s v="6/05/2019"/>
    <s v="Banglore"/>
    <s v="Delhi"/>
    <s v="BLR "/>
    <s v=" DEL"/>
    <m/>
    <m/>
    <m/>
    <s v="23:55"/>
    <s v="02:45 07 May"/>
    <n v="170"/>
    <x v="0"/>
    <s v="No info"/>
    <n v="3383"/>
    <n v="23"/>
    <x v="0"/>
  </r>
  <r>
    <x v="0"/>
    <s v="24/06/2019"/>
    <s v="Delhi"/>
    <s v="Cochin"/>
    <s v="DEL "/>
    <s v=" BOM "/>
    <s v=" COK"/>
    <m/>
    <m/>
    <s v="06:40"/>
    <s v="21:00"/>
    <n v="860"/>
    <x v="2"/>
    <s v="No info"/>
    <n v="6093"/>
    <n v="6"/>
    <x v="1"/>
  </r>
  <r>
    <x v="4"/>
    <s v="12/06/2019"/>
    <s v="Delhi"/>
    <s v="Cochin"/>
    <s v="DEL "/>
    <s v=" BOM "/>
    <s v=" COK"/>
    <m/>
    <m/>
    <s v="08:00"/>
    <s v="19:00"/>
    <n v="660"/>
    <x v="2"/>
    <s v="No info"/>
    <n v="12192"/>
    <n v="8"/>
    <x v="1"/>
  </r>
  <r>
    <x v="4"/>
    <s v="12/06/2019"/>
    <s v="Delhi"/>
    <s v="Cochin"/>
    <s v="DEL "/>
    <s v=" BOM "/>
    <s v=" COK"/>
    <m/>
    <m/>
    <s v="12:50"/>
    <s v="01:30 13 Jun"/>
    <n v="760"/>
    <x v="2"/>
    <s v="No info"/>
    <n v="6795"/>
    <n v="12"/>
    <x v="3"/>
  </r>
  <r>
    <x v="2"/>
    <s v="18/03/2019"/>
    <s v="Banglore"/>
    <s v="New Delhi"/>
    <s v="BLR "/>
    <s v=" BOM "/>
    <s v=" DEL"/>
    <m/>
    <m/>
    <s v="07:00"/>
    <s v="07:40 16 Mar"/>
    <n v="1480"/>
    <x v="2"/>
    <s v="No info"/>
    <n v="11455"/>
    <n v="7"/>
    <x v="1"/>
  </r>
  <r>
    <x v="0"/>
    <s v="1/06/2019"/>
    <s v="Chennai"/>
    <s v="Kolkata"/>
    <s v="MAA "/>
    <s v=" CCU"/>
    <m/>
    <m/>
    <m/>
    <s v="15:40"/>
    <s v="18:25"/>
    <n v="165"/>
    <x v="0"/>
    <s v="No info"/>
    <n v="3540"/>
    <n v="15"/>
    <x v="3"/>
  </r>
  <r>
    <x v="4"/>
    <s v="27/05/2019"/>
    <s v="Delhi"/>
    <s v="Cochin"/>
    <s v="DEL "/>
    <s v=" BOM "/>
    <s v=" COK"/>
    <m/>
    <m/>
    <s v="09:00"/>
    <s v="19:15"/>
    <n v="615"/>
    <x v="2"/>
    <s v="No info"/>
    <n v="15898"/>
    <n v="9"/>
    <x v="1"/>
  </r>
  <r>
    <x v="4"/>
    <s v="3/06/2019"/>
    <s v="Delhi"/>
    <s v="Cochin"/>
    <s v="DEL "/>
    <s v=" BOM "/>
    <s v=" COK"/>
    <m/>
    <m/>
    <s v="10:00"/>
    <s v="21:00"/>
    <n v="660"/>
    <x v="2"/>
    <s v="No info"/>
    <n v="9718"/>
    <n v="10"/>
    <x v="1"/>
  </r>
  <r>
    <x v="5"/>
    <s v="15/05/2019"/>
    <s v="Kolkata"/>
    <s v="Banglore"/>
    <s v="CCU "/>
    <s v=" AMD "/>
    <s v=" BLR"/>
    <m/>
    <m/>
    <s v="16:40"/>
    <s v="00:15 16 May"/>
    <n v="455"/>
    <x v="2"/>
    <s v="No info"/>
    <n v="7831"/>
    <n v="16"/>
    <x v="3"/>
  </r>
  <r>
    <x v="0"/>
    <s v="3/06/2019"/>
    <s v="Delhi"/>
    <s v="Cochin"/>
    <s v="DEL "/>
    <s v=" BOM "/>
    <s v=" COK"/>
    <m/>
    <m/>
    <s v="08:30"/>
    <s v="21:00"/>
    <n v="750"/>
    <x v="2"/>
    <s v="No info"/>
    <n v="6416"/>
    <n v="8"/>
    <x v="1"/>
  </r>
  <r>
    <x v="6"/>
    <s v="27/03/2019"/>
    <s v="Chennai"/>
    <s v="Kolkata"/>
    <s v="MAA "/>
    <s v=" CCU"/>
    <m/>
    <m/>
    <m/>
    <s v="07:05"/>
    <s v="09:20"/>
    <n v="135"/>
    <x v="0"/>
    <s v="No info"/>
    <n v="3739"/>
    <n v="7"/>
    <x v="1"/>
  </r>
  <r>
    <x v="6"/>
    <s v="6/05/2019"/>
    <s v="Kolkata"/>
    <s v="Banglore"/>
    <s v="CCU "/>
    <s v=" DEL "/>
    <s v=" BLR"/>
    <m/>
    <m/>
    <s v="07:10"/>
    <s v="23:25"/>
    <n v="975"/>
    <x v="2"/>
    <s v="No info"/>
    <n v="8085"/>
    <n v="7"/>
    <x v="1"/>
  </r>
  <r>
    <x v="0"/>
    <s v="3/05/2019"/>
    <s v="Banglore"/>
    <s v="Delhi"/>
    <s v="BLR "/>
    <s v=" DEL"/>
    <m/>
    <m/>
    <m/>
    <s v="16:55"/>
    <s v="19:55"/>
    <n v="180"/>
    <x v="0"/>
    <s v="No info"/>
    <n v="4823"/>
    <n v="16"/>
    <x v="3"/>
  </r>
  <r>
    <x v="2"/>
    <s v="9/06/2019"/>
    <s v="Delhi"/>
    <s v="Cochin"/>
    <s v="DEL "/>
    <s v=" NAG "/>
    <s v=" BOM "/>
    <s v=" COK"/>
    <m/>
    <s v="14:35"/>
    <s v="12:35 10 Jun"/>
    <n v="1320"/>
    <x v="1"/>
    <s v="No info"/>
    <n v="13376"/>
    <n v="14"/>
    <x v="3"/>
  </r>
  <r>
    <x v="6"/>
    <s v="15/05/2019"/>
    <s v="Kolkata"/>
    <s v="Banglore"/>
    <s v="CCU "/>
    <s v=" DEL "/>
    <s v=" BLR"/>
    <m/>
    <m/>
    <s v="20:20"/>
    <s v="10:45 16 May"/>
    <n v="865"/>
    <x v="2"/>
    <s v="No info"/>
    <n v="8452"/>
    <n v="20"/>
    <x v="2"/>
  </r>
  <r>
    <x v="2"/>
    <s v="6/06/2019"/>
    <s v="Kolkata"/>
    <s v="Banglore"/>
    <s v="CCU "/>
    <s v=" BOM "/>
    <s v=" BLR"/>
    <m/>
    <m/>
    <s v="20:00"/>
    <s v="22:35 07 Jun"/>
    <n v="1595"/>
    <x v="2"/>
    <s v="In-flight meal not included"/>
    <n v="10844"/>
    <n v="20"/>
    <x v="2"/>
  </r>
  <r>
    <x v="6"/>
    <s v="27/03/2019"/>
    <s v="Delhi"/>
    <s v="Cochin"/>
    <s v="DEL "/>
    <s v=" COK"/>
    <m/>
    <m/>
    <m/>
    <s v="06:00"/>
    <s v="09:10"/>
    <n v="190"/>
    <x v="0"/>
    <s v="No info"/>
    <n v="4851"/>
    <n v="6"/>
    <x v="1"/>
  </r>
  <r>
    <x v="4"/>
    <s v="15/06/2019"/>
    <s v="Delhi"/>
    <s v="Cochin"/>
    <s v="DEL "/>
    <s v=" BOM "/>
    <s v=" COK"/>
    <m/>
    <m/>
    <s v="19:00"/>
    <s v="01:30 16 Jun"/>
    <n v="390"/>
    <x v="2"/>
    <s v="No info"/>
    <n v="6795"/>
    <n v="19"/>
    <x v="2"/>
  </r>
  <r>
    <x v="0"/>
    <s v="18/05/2019"/>
    <s v="Banglore"/>
    <s v="Delhi"/>
    <s v="BLR "/>
    <s v=" DEL"/>
    <m/>
    <m/>
    <m/>
    <s v="08:30"/>
    <s v="11:20"/>
    <n v="170"/>
    <x v="0"/>
    <s v="No info"/>
    <n v="4823"/>
    <n v="8"/>
    <x v="1"/>
  </r>
  <r>
    <x v="2"/>
    <s v="9/06/2019"/>
    <s v="Delhi"/>
    <s v="Cochin"/>
    <s v="DEL "/>
    <s v=" BOM "/>
    <s v=" COK"/>
    <m/>
    <m/>
    <s v="20:55"/>
    <s v="04:25 10 Jun"/>
    <n v="450"/>
    <x v="2"/>
    <s v="In-flight meal not included"/>
    <n v="10577"/>
    <n v="20"/>
    <x v="2"/>
  </r>
  <r>
    <x v="2"/>
    <s v="27/03/2019"/>
    <s v="Delhi"/>
    <s v="Cochin"/>
    <s v="DEL "/>
    <s v=" BOM "/>
    <s v=" COK"/>
    <m/>
    <m/>
    <s v="20:50"/>
    <s v="19:45 28 Mar"/>
    <n v="1375"/>
    <x v="2"/>
    <s v="No info"/>
    <n v="12032"/>
    <n v="20"/>
    <x v="2"/>
  </r>
  <r>
    <x v="7"/>
    <s v="1/06/2019"/>
    <s v="Delhi"/>
    <s v="Cochin"/>
    <s v="DEL "/>
    <s v=" BLR "/>
    <s v=" COK"/>
    <m/>
    <m/>
    <s v="07:55"/>
    <s v="13:25"/>
    <n v="330"/>
    <x v="2"/>
    <s v="No info"/>
    <n v="9330"/>
    <n v="7"/>
    <x v="1"/>
  </r>
  <r>
    <x v="6"/>
    <s v="1/04/2019"/>
    <s v="Kolkata"/>
    <s v="Banglore"/>
    <s v="CCU "/>
    <s v=" DEL "/>
    <s v=" BLR"/>
    <m/>
    <m/>
    <s v="17:00"/>
    <s v="22:55"/>
    <n v="355"/>
    <x v="2"/>
    <s v="No info"/>
    <n v="8977"/>
    <n v="17"/>
    <x v="2"/>
  </r>
  <r>
    <x v="4"/>
    <s v="1/06/2019"/>
    <s v="Delhi"/>
    <s v="Cochin"/>
    <s v="DEL "/>
    <s v=" BOM "/>
    <s v=" COK"/>
    <m/>
    <m/>
    <s v="12:50"/>
    <s v="21:00"/>
    <n v="490"/>
    <x v="2"/>
    <s v="No info"/>
    <n v="7005"/>
    <n v="12"/>
    <x v="3"/>
  </r>
  <r>
    <x v="2"/>
    <s v="18/05/2019"/>
    <s v="Kolkata"/>
    <s v="Banglore"/>
    <s v="CCU "/>
    <s v=" BOM "/>
    <s v=" BLR"/>
    <m/>
    <m/>
    <s v="14:05"/>
    <s v="20:45"/>
    <n v="400"/>
    <x v="2"/>
    <s v="In-flight meal not included"/>
    <n v="10844"/>
    <n v="14"/>
    <x v="3"/>
  </r>
  <r>
    <x v="4"/>
    <s v="24/06/2019"/>
    <s v="Delhi"/>
    <s v="Cochin"/>
    <s v="DEL "/>
    <s v=" BOM "/>
    <s v=" COK"/>
    <m/>
    <m/>
    <s v="03:50"/>
    <s v="12:35"/>
    <n v="525"/>
    <x v="2"/>
    <s v="No info"/>
    <n v="12192"/>
    <n v="3"/>
    <x v="0"/>
  </r>
  <r>
    <x v="1"/>
    <s v="24/03/2019"/>
    <s v="Banglore"/>
    <s v="New Delhi"/>
    <s v="BLR "/>
    <s v=" DEL"/>
    <m/>
    <m/>
    <m/>
    <s v="10:00"/>
    <s v="12:45"/>
    <n v="165"/>
    <x v="0"/>
    <s v="No info"/>
    <n v="4441"/>
    <n v="10"/>
    <x v="1"/>
  </r>
  <r>
    <x v="4"/>
    <s v="9/05/2019"/>
    <s v="Delhi"/>
    <s v="Cochin"/>
    <s v="DEL "/>
    <s v=" BOM "/>
    <s v=" COK"/>
    <m/>
    <m/>
    <s v="10:35"/>
    <s v="19:15"/>
    <n v="520"/>
    <x v="2"/>
    <s v="No info"/>
    <n v="7575"/>
    <n v="10"/>
    <x v="1"/>
  </r>
  <r>
    <x v="0"/>
    <s v="21/06/2019"/>
    <s v="Kolkata"/>
    <s v="Banglore"/>
    <s v="CCU "/>
    <s v=" BLR"/>
    <m/>
    <m/>
    <m/>
    <s v="04:40"/>
    <s v="07:15"/>
    <n v="155"/>
    <x v="0"/>
    <s v="No info"/>
    <n v="4804"/>
    <n v="4"/>
    <x v="0"/>
  </r>
  <r>
    <x v="3"/>
    <s v="6/06/2019"/>
    <s v="Chennai"/>
    <s v="Kolkata"/>
    <s v="MAA "/>
    <s v=" CCU"/>
    <m/>
    <m/>
    <m/>
    <s v="09:45"/>
    <s v="12:00"/>
    <n v="135"/>
    <x v="0"/>
    <s v="No info"/>
    <n v="3597"/>
    <n v="9"/>
    <x v="1"/>
  </r>
  <r>
    <x v="1"/>
    <s v="6/06/2019"/>
    <s v="Kolkata"/>
    <s v="Banglore"/>
    <s v="CCU "/>
    <s v=" DEL "/>
    <s v=" BLR"/>
    <m/>
    <m/>
    <s v="17:30"/>
    <s v="20:25 07 Jun"/>
    <n v="1615"/>
    <x v="2"/>
    <s v="No info"/>
    <n v="10413"/>
    <n v="17"/>
    <x v="2"/>
  </r>
  <r>
    <x v="2"/>
    <s v="9/06/2019"/>
    <s v="Banglore"/>
    <s v="Delhi"/>
    <s v="BLR "/>
    <s v=" DEL"/>
    <m/>
    <m/>
    <m/>
    <s v="06:00"/>
    <s v="08:45"/>
    <n v="165"/>
    <x v="0"/>
    <s v="No info"/>
    <n v="8016"/>
    <n v="6"/>
    <x v="1"/>
  </r>
  <r>
    <x v="2"/>
    <s v="9/06/2019"/>
    <s v="Kolkata"/>
    <s v="Banglore"/>
    <s v="CCU "/>
    <s v=" BOM "/>
    <s v=" BLR"/>
    <m/>
    <m/>
    <s v="20:00"/>
    <s v="12:00 10 Jun"/>
    <n v="960"/>
    <x v="2"/>
    <s v="In-flight meal not included"/>
    <n v="10844"/>
    <n v="20"/>
    <x v="2"/>
  </r>
  <r>
    <x v="2"/>
    <s v="12/05/2019"/>
    <s v="Kolkata"/>
    <s v="Banglore"/>
    <s v="CCU "/>
    <s v=" BOM "/>
    <s v=" BLR"/>
    <m/>
    <m/>
    <s v="16:30"/>
    <s v="09:20 13 May"/>
    <n v="1010"/>
    <x v="2"/>
    <s v="In-flight meal not included"/>
    <n v="9663"/>
    <n v="16"/>
    <x v="3"/>
  </r>
  <r>
    <x v="0"/>
    <s v="18/05/2019"/>
    <s v="Delhi"/>
    <s v="Cochin"/>
    <s v="DEL "/>
    <s v=" BOM "/>
    <s v=" COK"/>
    <m/>
    <m/>
    <s v="20:25"/>
    <s v="01:30 19 May"/>
    <n v="305"/>
    <x v="2"/>
    <s v="No info"/>
    <n v="6069"/>
    <n v="20"/>
    <x v="2"/>
  </r>
  <r>
    <x v="0"/>
    <s v="27/05/2019"/>
    <s v="Delhi"/>
    <s v="Cochin"/>
    <s v="DEL "/>
    <s v=" HYD "/>
    <s v=" COK"/>
    <m/>
    <m/>
    <s v="11:55"/>
    <s v="22:30"/>
    <n v="635"/>
    <x v="2"/>
    <s v="No info"/>
    <n v="6442"/>
    <n v="11"/>
    <x v="1"/>
  </r>
  <r>
    <x v="4"/>
    <s v="1/06/2019"/>
    <s v="Delhi"/>
    <s v="Cochin"/>
    <s v="DEL "/>
    <s v=" BOM "/>
    <s v=" COK"/>
    <m/>
    <m/>
    <s v="09:00"/>
    <s v="21:00"/>
    <n v="720"/>
    <x v="2"/>
    <s v="No info"/>
    <n v="13587"/>
    <n v="9"/>
    <x v="1"/>
  </r>
  <r>
    <x v="1"/>
    <s v="9/05/2019"/>
    <s v="Mumbai"/>
    <s v="Hyderabad"/>
    <s v="BOM "/>
    <s v=" HYD"/>
    <m/>
    <m/>
    <m/>
    <s v="19:30"/>
    <s v="20:45"/>
    <n v="75"/>
    <x v="0"/>
    <s v="No info"/>
    <n v="3100"/>
    <n v="19"/>
    <x v="2"/>
  </r>
  <r>
    <x v="2"/>
    <s v="21/05/2019"/>
    <s v="Kolkata"/>
    <s v="Banglore"/>
    <s v="CCU "/>
    <s v=" BOM "/>
    <s v=" BLR"/>
    <m/>
    <m/>
    <s v="06:30"/>
    <s v="18:15"/>
    <n v="705"/>
    <x v="2"/>
    <s v="No info"/>
    <n v="14781"/>
    <n v="6"/>
    <x v="1"/>
  </r>
  <r>
    <x v="2"/>
    <s v="21/05/2019"/>
    <s v="Delhi"/>
    <s v="Cochin"/>
    <s v="DEL "/>
    <s v=" BOM "/>
    <s v=" COK"/>
    <m/>
    <m/>
    <s v="21:50"/>
    <s v="19:00 22 May"/>
    <n v="1270"/>
    <x v="2"/>
    <s v="In-flight meal not included"/>
    <n v="12898"/>
    <n v="21"/>
    <x v="0"/>
  </r>
  <r>
    <x v="0"/>
    <s v="18/06/2019"/>
    <s v="Kolkata"/>
    <s v="Banglore"/>
    <s v="CCU "/>
    <s v=" BLR"/>
    <m/>
    <m/>
    <m/>
    <s v="14:25"/>
    <s v="16:55"/>
    <n v="150"/>
    <x v="0"/>
    <s v="No info"/>
    <n v="4804"/>
    <n v="14"/>
    <x v="3"/>
  </r>
  <r>
    <x v="3"/>
    <s v="15/04/2019"/>
    <s v="Kolkata"/>
    <s v="Banglore"/>
    <s v="CCU "/>
    <s v=" BLR"/>
    <m/>
    <m/>
    <m/>
    <s v="09:00"/>
    <s v="11:25"/>
    <n v="145"/>
    <x v="0"/>
    <s v="No info"/>
    <n v="4174"/>
    <n v="9"/>
    <x v="1"/>
  </r>
  <r>
    <x v="0"/>
    <s v="24/05/2019"/>
    <s v="Banglore"/>
    <s v="Delhi"/>
    <s v="BLR "/>
    <s v=" DEL"/>
    <m/>
    <m/>
    <m/>
    <s v="23:30"/>
    <s v="02:20 25 May"/>
    <n v="170"/>
    <x v="0"/>
    <s v="No info"/>
    <n v="4591"/>
    <n v="23"/>
    <x v="0"/>
  </r>
  <r>
    <x v="2"/>
    <s v="6/05/2019"/>
    <s v="Kolkata"/>
    <s v="Banglore"/>
    <s v="CCU "/>
    <s v=" BOM "/>
    <s v=" BLR"/>
    <m/>
    <m/>
    <s v="16:30"/>
    <s v="19:50 07 May"/>
    <n v="1640"/>
    <x v="2"/>
    <s v="In-flight meal not included"/>
    <n v="9663"/>
    <n v="16"/>
    <x v="3"/>
  </r>
  <r>
    <x v="4"/>
    <s v="15/05/2019"/>
    <s v="Delhi"/>
    <s v="Cochin"/>
    <s v="DEL "/>
    <s v=" BOM "/>
    <s v=" COK"/>
    <m/>
    <m/>
    <s v="08:45"/>
    <s v="19:15"/>
    <n v="630"/>
    <x v="2"/>
    <s v="No info"/>
    <n v="8266"/>
    <n v="8"/>
    <x v="1"/>
  </r>
  <r>
    <x v="0"/>
    <s v="6/05/2019"/>
    <s v="Banglore"/>
    <s v="Delhi"/>
    <s v="BLR "/>
    <s v=" DEL"/>
    <m/>
    <m/>
    <m/>
    <s v="07:10"/>
    <s v="10:05"/>
    <n v="175"/>
    <x v="0"/>
    <s v="No info"/>
    <n v="4823"/>
    <n v="7"/>
    <x v="1"/>
  </r>
  <r>
    <x v="1"/>
    <s v="21/05/2019"/>
    <s v="Delhi"/>
    <s v="Cochin"/>
    <s v="DEL "/>
    <s v=" COK"/>
    <m/>
    <m/>
    <m/>
    <s v="18:05"/>
    <s v="21:10"/>
    <n v="185"/>
    <x v="0"/>
    <s v="No info"/>
    <n v="6094"/>
    <n v="18"/>
    <x v="2"/>
  </r>
  <r>
    <x v="2"/>
    <s v="24/05/2019"/>
    <s v="Kolkata"/>
    <s v="Banglore"/>
    <s v="CCU "/>
    <s v=" BOM "/>
    <s v=" BLR"/>
    <m/>
    <m/>
    <s v="21:10"/>
    <s v="04:40 25 May"/>
    <n v="450"/>
    <x v="2"/>
    <s v="No info"/>
    <n v="14178"/>
    <n v="21"/>
    <x v="0"/>
  </r>
  <r>
    <x v="2"/>
    <s v="9/06/2019"/>
    <s v="Delhi"/>
    <s v="Cochin"/>
    <s v="DEL "/>
    <s v=" NAG "/>
    <s v=" BOM "/>
    <s v=" COK"/>
    <m/>
    <s v="06:45"/>
    <s v="12:35 10 Jun"/>
    <n v="1790"/>
    <x v="1"/>
    <s v="No info"/>
    <n v="13376"/>
    <n v="6"/>
    <x v="1"/>
  </r>
  <r>
    <x v="1"/>
    <s v="24/03/2019"/>
    <s v="Mumbai"/>
    <s v="Hyderabad"/>
    <s v="BOM "/>
    <s v=" HYD"/>
    <m/>
    <m/>
    <m/>
    <s v="21:05"/>
    <s v="22:25"/>
    <n v="80"/>
    <x v="0"/>
    <s v="No info"/>
    <n v="2575"/>
    <n v="21"/>
    <x v="0"/>
  </r>
  <r>
    <x v="6"/>
    <s v="6/03/2019"/>
    <s v="Mumbai"/>
    <s v="Hyderabad"/>
    <s v="BOM "/>
    <s v=" DEL "/>
    <s v=" HYD"/>
    <m/>
    <m/>
    <s v="07:30"/>
    <s v="19:55"/>
    <n v="745"/>
    <x v="2"/>
    <s v="No info"/>
    <n v="12395"/>
    <n v="7"/>
    <x v="1"/>
  </r>
  <r>
    <x v="0"/>
    <s v="27/03/2019"/>
    <s v="Delhi"/>
    <s v="Cochin"/>
    <s v="DEL "/>
    <s v=" BOM "/>
    <s v=" COK"/>
    <m/>
    <m/>
    <s v="09:10"/>
    <s v="21:00"/>
    <n v="710"/>
    <x v="2"/>
    <s v="No info"/>
    <n v="10351"/>
    <n v="9"/>
    <x v="1"/>
  </r>
  <r>
    <x v="7"/>
    <s v="21/05/2019"/>
    <s v="Kolkata"/>
    <s v="Banglore"/>
    <s v="CCU "/>
    <s v=" DEL "/>
    <s v=" BLR"/>
    <m/>
    <m/>
    <s v="07:35"/>
    <s v="23:30"/>
    <n v="955"/>
    <x v="2"/>
    <s v="No info"/>
    <n v="5192"/>
    <n v="7"/>
    <x v="1"/>
  </r>
  <r>
    <x v="4"/>
    <s v="15/05/2019"/>
    <s v="Delhi"/>
    <s v="Cochin"/>
    <s v="DEL "/>
    <s v=" BOM "/>
    <s v=" COK"/>
    <m/>
    <m/>
    <s v="12:50"/>
    <s v="21:00"/>
    <n v="490"/>
    <x v="2"/>
    <s v="No info"/>
    <n v="7670"/>
    <n v="12"/>
    <x v="3"/>
  </r>
  <r>
    <x v="1"/>
    <s v="18/03/2019"/>
    <s v="Banglore"/>
    <s v="New Delhi"/>
    <s v="BLR "/>
    <s v=" CCU "/>
    <s v=" GAU "/>
    <s v=" DEL"/>
    <m/>
    <s v="11:05"/>
    <s v="22:10 16 Mar"/>
    <n v="2105"/>
    <x v="1"/>
    <s v="No info"/>
    <n v="11161"/>
    <n v="11"/>
    <x v="1"/>
  </r>
  <r>
    <x v="2"/>
    <s v="24/05/2019"/>
    <s v="Kolkata"/>
    <s v="Banglore"/>
    <s v="CCU "/>
    <s v=" DEL "/>
    <s v=" BLR"/>
    <m/>
    <m/>
    <s v="20:25"/>
    <s v="18:00 25 May"/>
    <n v="1295"/>
    <x v="2"/>
    <s v="No info"/>
    <n v="14151"/>
    <n v="20"/>
    <x v="2"/>
  </r>
  <r>
    <x v="0"/>
    <s v="6/05/2019"/>
    <s v="Kolkata"/>
    <s v="Banglore"/>
    <s v="CCU "/>
    <s v=" HYD "/>
    <s v=" BLR"/>
    <m/>
    <m/>
    <s v="15:15"/>
    <s v="20:05"/>
    <n v="290"/>
    <x v="2"/>
    <s v="No info"/>
    <n v="4775"/>
    <n v="15"/>
    <x v="3"/>
  </r>
  <r>
    <x v="1"/>
    <s v="6/03/2019"/>
    <s v="Delhi"/>
    <s v="Cochin"/>
    <s v="DEL "/>
    <s v=" HYD "/>
    <s v=" MAA "/>
    <s v=" COK"/>
    <m/>
    <s v="13:05"/>
    <s v="09:25 07 Mar"/>
    <n v="1220"/>
    <x v="1"/>
    <s v="No info"/>
    <n v="12865"/>
    <n v="13"/>
    <x v="3"/>
  </r>
  <r>
    <x v="1"/>
    <s v="6/03/2019"/>
    <s v="Mumbai"/>
    <s v="Hyderabad"/>
    <s v="BOM "/>
    <s v=" HYD"/>
    <m/>
    <m/>
    <m/>
    <s v="19:30"/>
    <s v="20:45"/>
    <n v="75"/>
    <x v="0"/>
    <s v="No info"/>
    <n v="5462"/>
    <n v="19"/>
    <x v="2"/>
  </r>
  <r>
    <x v="3"/>
    <s v="9/03/2019"/>
    <s v="Delhi"/>
    <s v="Cochin"/>
    <s v="DEL "/>
    <s v=" MAA "/>
    <s v=" COK"/>
    <m/>
    <m/>
    <s v="06:10"/>
    <s v="11:20"/>
    <n v="310"/>
    <x v="2"/>
    <s v="No info"/>
    <n v="8382"/>
    <n v="6"/>
    <x v="1"/>
  </r>
  <r>
    <x v="2"/>
    <s v="24/04/2019"/>
    <s v="Banglore"/>
    <s v="Delhi"/>
    <s v="BLR "/>
    <s v=" DEL"/>
    <m/>
    <m/>
    <m/>
    <s v="17:45"/>
    <s v="20:45"/>
    <n v="180"/>
    <x v="0"/>
    <s v="In-flight meal not included"/>
    <n v="4544"/>
    <n v="17"/>
    <x v="2"/>
  </r>
  <r>
    <x v="2"/>
    <s v="1/04/2019"/>
    <s v="Banglore"/>
    <s v="Delhi"/>
    <s v="BLR "/>
    <s v=" DEL"/>
    <m/>
    <m/>
    <m/>
    <s v="15:15"/>
    <s v="18:10"/>
    <n v="175"/>
    <x v="0"/>
    <s v="In-flight meal not included"/>
    <n v="4544"/>
    <n v="15"/>
    <x v="3"/>
  </r>
  <r>
    <x v="2"/>
    <s v="18/05/2019"/>
    <s v="Kolkata"/>
    <s v="Banglore"/>
    <s v="CCU "/>
    <s v=" BOM "/>
    <s v=" BLR"/>
    <m/>
    <m/>
    <s v="16:30"/>
    <s v="23:35"/>
    <n v="425"/>
    <x v="2"/>
    <s v="No info"/>
    <n v="14781"/>
    <n v="16"/>
    <x v="3"/>
  </r>
  <r>
    <x v="3"/>
    <s v="27/05/2019"/>
    <s v="Delhi"/>
    <s v="Cochin"/>
    <s v="DEL "/>
    <s v=" PNQ "/>
    <s v=" COK"/>
    <m/>
    <m/>
    <s v="08:45"/>
    <s v="13:15"/>
    <n v="270"/>
    <x v="2"/>
    <s v="No check-in baggage included"/>
    <n v="5158"/>
    <n v="8"/>
    <x v="1"/>
  </r>
  <r>
    <x v="2"/>
    <s v="21/03/2019"/>
    <s v="Mumbai"/>
    <s v="Hyderabad"/>
    <s v="BOM "/>
    <s v=" HYD"/>
    <m/>
    <m/>
    <m/>
    <s v="15:50"/>
    <s v="17:20"/>
    <n v="90"/>
    <x v="0"/>
    <s v="No info"/>
    <n v="5678"/>
    <n v="15"/>
    <x v="3"/>
  </r>
  <r>
    <x v="2"/>
    <s v="9/06/2019"/>
    <s v="Delhi"/>
    <s v="Cochin"/>
    <s v="DEL "/>
    <s v=" JDH "/>
    <s v=" BOM "/>
    <s v=" COK"/>
    <m/>
    <s v="11:40"/>
    <s v="19:00"/>
    <n v="440"/>
    <x v="1"/>
    <s v="No info"/>
    <n v="18804"/>
    <n v="11"/>
    <x v="1"/>
  </r>
  <r>
    <x v="0"/>
    <s v="3/06/2019"/>
    <s v="Mumbai"/>
    <s v="Hyderabad"/>
    <s v="BOM "/>
    <s v=" HYD"/>
    <m/>
    <m/>
    <m/>
    <s v="09:10"/>
    <s v="10:40"/>
    <n v="90"/>
    <x v="0"/>
    <s v="No info"/>
    <n v="4049"/>
    <n v="9"/>
    <x v="1"/>
  </r>
  <r>
    <x v="0"/>
    <s v="24/03/2019"/>
    <s v="Kolkata"/>
    <s v="Banglore"/>
    <s v="CCU "/>
    <s v=" BLR"/>
    <m/>
    <m/>
    <m/>
    <s v="10:10"/>
    <s v="12:55"/>
    <n v="165"/>
    <x v="0"/>
    <s v="No info"/>
    <n v="6565"/>
    <n v="10"/>
    <x v="1"/>
  </r>
  <r>
    <x v="2"/>
    <s v="18/05/2019"/>
    <s v="Delhi"/>
    <s v="Cochin"/>
    <s v="DEL "/>
    <s v=" BOM "/>
    <s v=" COK"/>
    <m/>
    <m/>
    <s v="18:15"/>
    <s v="12:35 19 May"/>
    <n v="1100"/>
    <x v="2"/>
    <s v="In-flight meal not included"/>
    <n v="12373"/>
    <n v="18"/>
    <x v="2"/>
  </r>
  <r>
    <x v="1"/>
    <s v="18/03/2019"/>
    <s v="Banglore"/>
    <s v="New Delhi"/>
    <s v="BLR "/>
    <s v=" DEL"/>
    <m/>
    <m/>
    <m/>
    <s v="17:00"/>
    <s v="19:45"/>
    <n v="165"/>
    <x v="0"/>
    <s v="No info"/>
    <n v="4441"/>
    <n v="17"/>
    <x v="2"/>
  </r>
  <r>
    <x v="3"/>
    <s v="18/05/2019"/>
    <s v="Chennai"/>
    <s v="Kolkata"/>
    <s v="MAA "/>
    <s v=" CCU"/>
    <m/>
    <m/>
    <m/>
    <s v="17:45"/>
    <s v="20:05"/>
    <n v="140"/>
    <x v="0"/>
    <s v="No info"/>
    <n v="3597"/>
    <n v="17"/>
    <x v="2"/>
  </r>
  <r>
    <x v="2"/>
    <s v="18/06/2019"/>
    <s v="Mumbai"/>
    <s v="Hyderabad"/>
    <s v="BOM "/>
    <s v=" HYD"/>
    <m/>
    <m/>
    <m/>
    <s v="19:35"/>
    <s v="21:05"/>
    <n v="90"/>
    <x v="0"/>
    <s v="No info"/>
    <n v="5678"/>
    <n v="19"/>
    <x v="2"/>
  </r>
  <r>
    <x v="1"/>
    <s v="9/03/2019"/>
    <s v="Delhi"/>
    <s v="Cochin"/>
    <s v="DEL "/>
    <s v=" HYD "/>
    <s v=" MAA "/>
    <s v=" COK"/>
    <m/>
    <s v="09:45"/>
    <s v="09:25 10 Mar"/>
    <n v="1420"/>
    <x v="1"/>
    <s v="No info"/>
    <n v="10660"/>
    <n v="9"/>
    <x v="1"/>
  </r>
  <r>
    <x v="2"/>
    <s v="21/04/2019"/>
    <s v="Banglore"/>
    <s v="Delhi"/>
    <s v="BLR "/>
    <s v=" DEL"/>
    <m/>
    <m/>
    <m/>
    <s v="06:00"/>
    <s v="08:45"/>
    <n v="165"/>
    <x v="0"/>
    <s v="In-flight meal not included"/>
    <n v="4544"/>
    <n v="6"/>
    <x v="1"/>
  </r>
  <r>
    <x v="0"/>
    <s v="24/05/2019"/>
    <s v="Banglore"/>
    <s v="Delhi"/>
    <s v="BLR "/>
    <s v=" DEL"/>
    <m/>
    <m/>
    <m/>
    <s v="08:30"/>
    <s v="11:20"/>
    <n v="170"/>
    <x v="0"/>
    <s v="No info"/>
    <n v="4823"/>
    <n v="8"/>
    <x v="1"/>
  </r>
  <r>
    <x v="1"/>
    <s v="9/05/2019"/>
    <s v="Kolkata"/>
    <s v="Banglore"/>
    <s v="CCU "/>
    <s v=" VNS "/>
    <s v=" DEL "/>
    <s v=" BLR"/>
    <m/>
    <s v="14:30"/>
    <s v="23:15"/>
    <n v="525"/>
    <x v="1"/>
    <s v="No info"/>
    <n v="14214"/>
    <n v="14"/>
    <x v="3"/>
  </r>
  <r>
    <x v="2"/>
    <s v="1/05/2019"/>
    <s v="Kolkata"/>
    <s v="Banglore"/>
    <s v="CCU "/>
    <s v=" BOM "/>
    <s v=" BLR"/>
    <m/>
    <m/>
    <s v="08:25"/>
    <s v="16:20"/>
    <n v="475"/>
    <x v="2"/>
    <s v="No info"/>
    <n v="14781"/>
    <n v="8"/>
    <x v="1"/>
  </r>
  <r>
    <x v="4"/>
    <s v="1/03/2019"/>
    <s v="Delhi"/>
    <s v="Cochin"/>
    <s v="DEL "/>
    <s v=" BOM "/>
    <s v=" COK"/>
    <m/>
    <m/>
    <s v="19:00"/>
    <s v="01:35 02 Mar"/>
    <n v="395"/>
    <x v="2"/>
    <s v="No info"/>
    <n v="23533"/>
    <n v="19"/>
    <x v="2"/>
  </r>
  <r>
    <x v="2"/>
    <s v="9/03/2019"/>
    <s v="Delhi"/>
    <s v="Cochin"/>
    <s v="DEL "/>
    <s v=" BOM "/>
    <s v=" COK"/>
    <m/>
    <m/>
    <s v="19:15"/>
    <s v="18:50 10 Mar"/>
    <n v="1415"/>
    <x v="2"/>
    <s v="In-flight meal not included"/>
    <n v="14053"/>
    <n v="19"/>
    <x v="2"/>
  </r>
  <r>
    <x v="2"/>
    <s v="27/06/2019"/>
    <s v="Delhi"/>
    <s v="Cochin"/>
    <s v="DEL "/>
    <s v=" BOM "/>
    <s v=" COK"/>
    <m/>
    <m/>
    <s v="21:50"/>
    <s v="19:00 28 Jun"/>
    <n v="1270"/>
    <x v="2"/>
    <s v="In-flight meal not included"/>
    <n v="10262"/>
    <n v="21"/>
    <x v="0"/>
  </r>
  <r>
    <x v="0"/>
    <s v="21/06/2019"/>
    <s v="Banglore"/>
    <s v="Delhi"/>
    <s v="BLR "/>
    <s v=" DEL"/>
    <m/>
    <m/>
    <m/>
    <s v="20:00"/>
    <s v="22:50"/>
    <n v="170"/>
    <x v="0"/>
    <s v="No info"/>
    <n v="4823"/>
    <n v="20"/>
    <x v="2"/>
  </r>
  <r>
    <x v="1"/>
    <s v="18/05/2019"/>
    <s v="Delhi"/>
    <s v="Cochin"/>
    <s v="DEL "/>
    <s v=" BLR "/>
    <s v=" COK"/>
    <m/>
    <m/>
    <s v="17:40"/>
    <s v="08:15 19 May"/>
    <n v="875"/>
    <x v="2"/>
    <s v="No info"/>
    <n v="8361"/>
    <n v="17"/>
    <x v="2"/>
  </r>
  <r>
    <x v="1"/>
    <s v="9/06/2019"/>
    <s v="Delhi"/>
    <s v="Cochin"/>
    <s v="DEL "/>
    <s v=" NAG "/>
    <s v=" BOM "/>
    <s v=" COK"/>
    <m/>
    <s v="05:55"/>
    <s v="19:15 10 Jun"/>
    <n v="2240"/>
    <x v="1"/>
    <s v="No info"/>
    <n v="10493"/>
    <n v="5"/>
    <x v="1"/>
  </r>
  <r>
    <x v="4"/>
    <s v="3/03/2019"/>
    <s v="Delhi"/>
    <s v="Cochin"/>
    <s v="DEL "/>
    <s v=" BOM "/>
    <s v=" COK"/>
    <m/>
    <m/>
    <s v="07:05"/>
    <s v="13:20"/>
    <n v="375"/>
    <x v="2"/>
    <s v="No info"/>
    <n v="17057"/>
    <n v="7"/>
    <x v="1"/>
  </r>
  <r>
    <x v="1"/>
    <s v="18/05/2019"/>
    <s v="Delhi"/>
    <s v="Cochin"/>
    <s v="DEL "/>
    <s v=" HYD "/>
    <s v=" BOM "/>
    <s v=" COK"/>
    <m/>
    <s v="17:15"/>
    <s v="19:15 19 May"/>
    <n v="1560"/>
    <x v="1"/>
    <s v="No info"/>
    <n v="12392"/>
    <n v="17"/>
    <x v="2"/>
  </r>
  <r>
    <x v="0"/>
    <s v="12/06/2019"/>
    <s v="Delhi"/>
    <s v="Cochin"/>
    <s v="DEL "/>
    <s v=" BOM "/>
    <s v=" COK"/>
    <m/>
    <m/>
    <s v="11:25"/>
    <s v="01:30 13 Jun"/>
    <n v="845"/>
    <x v="2"/>
    <s v="No info"/>
    <n v="5883"/>
    <n v="11"/>
    <x v="1"/>
  </r>
  <r>
    <x v="2"/>
    <s v="21/05/2019"/>
    <s v="Delhi"/>
    <s v="Cochin"/>
    <s v="DEL "/>
    <s v=" BOM "/>
    <s v=" COK"/>
    <m/>
    <m/>
    <s v="11:30"/>
    <s v="19:00"/>
    <n v="450"/>
    <x v="2"/>
    <s v="In-flight meal not included"/>
    <n v="12898"/>
    <n v="11"/>
    <x v="1"/>
  </r>
  <r>
    <x v="2"/>
    <s v="21/05/2019"/>
    <s v="Delhi"/>
    <s v="Cochin"/>
    <s v="DEL "/>
    <s v=" BOM "/>
    <s v=" COK"/>
    <m/>
    <m/>
    <s v="02:15"/>
    <s v="19:00"/>
    <n v="1005"/>
    <x v="2"/>
    <s v="No info"/>
    <n v="16079"/>
    <n v="2"/>
    <x v="0"/>
  </r>
  <r>
    <x v="4"/>
    <s v="12/06/2019"/>
    <s v="Delhi"/>
    <s v="Cochin"/>
    <s v="DEL "/>
    <s v=" BOM "/>
    <s v=" COK"/>
    <m/>
    <m/>
    <s v="04:55"/>
    <s v="12:35"/>
    <n v="460"/>
    <x v="2"/>
    <s v="No info"/>
    <n v="10678"/>
    <n v="4"/>
    <x v="0"/>
  </r>
  <r>
    <x v="1"/>
    <s v="01/03/2019"/>
    <s v="Banglore"/>
    <s v="New Delhi"/>
    <s v="BLR "/>
    <s v=" BOM "/>
    <s v=" IDR "/>
    <s v=" DEL"/>
    <m/>
    <s v="06:45"/>
    <s v="11:10 02 Mar"/>
    <n v="1705"/>
    <x v="1"/>
    <s v="No info"/>
    <n v="20999"/>
    <n v="6"/>
    <x v="1"/>
  </r>
  <r>
    <x v="0"/>
    <s v="21/03/2019"/>
    <s v="Banglore"/>
    <s v="New Delhi"/>
    <s v="BLR "/>
    <s v=" BOM "/>
    <s v=" DEL"/>
    <m/>
    <m/>
    <s v="19:35"/>
    <s v="00:35 19 Mar"/>
    <n v="300"/>
    <x v="2"/>
    <s v="No info"/>
    <n v="6575"/>
    <n v="19"/>
    <x v="2"/>
  </r>
  <r>
    <x v="2"/>
    <s v="21/05/2019"/>
    <s v="Delhi"/>
    <s v="Cochin"/>
    <s v="DEL "/>
    <s v=" JAI "/>
    <s v=" BOM "/>
    <s v=" COK"/>
    <m/>
    <s v="19:30"/>
    <s v="04:25 22 May"/>
    <n v="535"/>
    <x v="1"/>
    <s v="No info"/>
    <n v="15129"/>
    <n v="19"/>
    <x v="2"/>
  </r>
  <r>
    <x v="2"/>
    <s v="6/06/2019"/>
    <s v="Kolkata"/>
    <s v="Banglore"/>
    <s v="CCU "/>
    <s v=" BOM "/>
    <s v=" BLR"/>
    <m/>
    <m/>
    <s v="18:55"/>
    <s v="18:15 07 Jun"/>
    <n v="1400"/>
    <x v="2"/>
    <s v="In-flight meal not included"/>
    <n v="10844"/>
    <n v="18"/>
    <x v="2"/>
  </r>
  <r>
    <x v="1"/>
    <s v="03/03/2019"/>
    <s v="Banglore"/>
    <s v="New Delhi"/>
    <s v="BLR "/>
    <s v=" BBI "/>
    <s v=" DEL"/>
    <m/>
    <m/>
    <s v="09:30"/>
    <s v="23:45"/>
    <n v="855"/>
    <x v="2"/>
    <s v="No info"/>
    <n v="11654"/>
    <n v="9"/>
    <x v="1"/>
  </r>
  <r>
    <x v="0"/>
    <s v="1/04/2019"/>
    <s v="Kolkata"/>
    <s v="Banglore"/>
    <s v="CCU "/>
    <s v=" MAA "/>
    <s v=" BLR"/>
    <m/>
    <m/>
    <s v="08:10"/>
    <s v="13:00"/>
    <n v="290"/>
    <x v="2"/>
    <s v="No info"/>
    <n v="5069"/>
    <n v="8"/>
    <x v="1"/>
  </r>
  <r>
    <x v="1"/>
    <s v="1/04/2019"/>
    <s v="Banglore"/>
    <s v="Delhi"/>
    <s v="BLR "/>
    <s v=" DEL"/>
    <m/>
    <m/>
    <m/>
    <s v="06:10"/>
    <s v="08:55"/>
    <n v="165"/>
    <x v="0"/>
    <s v="No info"/>
    <n v="5176"/>
    <n v="6"/>
    <x v="1"/>
  </r>
  <r>
    <x v="2"/>
    <s v="9/06/2019"/>
    <s v="Delhi"/>
    <s v="Cochin"/>
    <s v="DEL "/>
    <s v=" IDR "/>
    <s v=" BOM "/>
    <s v=" COK"/>
    <m/>
    <s v="05:30"/>
    <s v="04:25 10 Jun"/>
    <n v="1375"/>
    <x v="1"/>
    <s v="No info"/>
    <n v="13292"/>
    <n v="5"/>
    <x v="1"/>
  </r>
  <r>
    <x v="0"/>
    <s v="6/06/2019"/>
    <s v="Delhi"/>
    <s v="Cochin"/>
    <s v="DEL "/>
    <s v=" BLR "/>
    <s v=" COK"/>
    <m/>
    <m/>
    <s v="02:00"/>
    <s v="07:45"/>
    <n v="345"/>
    <x v="2"/>
    <s v="No info"/>
    <n v="6386"/>
    <n v="2"/>
    <x v="0"/>
  </r>
  <r>
    <x v="2"/>
    <s v="21/05/2019"/>
    <s v="Delhi"/>
    <s v="Cochin"/>
    <s v="DEL "/>
    <s v=" AMD "/>
    <s v=" BOM "/>
    <s v=" COK"/>
    <m/>
    <s v="13:25"/>
    <s v="19:00 22 May"/>
    <n v="1775"/>
    <x v="1"/>
    <s v="No info"/>
    <n v="15129"/>
    <n v="13"/>
    <x v="3"/>
  </r>
  <r>
    <x v="1"/>
    <s v="6/03/2019"/>
    <s v="Kolkata"/>
    <s v="Banglore"/>
    <s v="CCU "/>
    <s v=" BLR"/>
    <m/>
    <m/>
    <m/>
    <s v="20:45"/>
    <s v="23:20"/>
    <n v="155"/>
    <x v="0"/>
    <s v="No info"/>
    <n v="4435"/>
    <n v="20"/>
    <x v="2"/>
  </r>
  <r>
    <x v="0"/>
    <s v="18/05/2019"/>
    <s v="Banglore"/>
    <s v="Delhi"/>
    <s v="BLR "/>
    <s v=" DEL"/>
    <m/>
    <m/>
    <m/>
    <s v="23:30"/>
    <s v="02:20 19 May"/>
    <n v="170"/>
    <x v="0"/>
    <s v="No info"/>
    <n v="4591"/>
    <n v="23"/>
    <x v="0"/>
  </r>
  <r>
    <x v="2"/>
    <s v="21/03/2019"/>
    <s v="Banglore"/>
    <s v="New Delhi"/>
    <s v="BLR "/>
    <s v=" BOM "/>
    <s v=" DEL"/>
    <m/>
    <m/>
    <s v="05:45"/>
    <s v="23:00"/>
    <n v="1035"/>
    <x v="2"/>
    <s v="In-flight meal not included"/>
    <n v="7832"/>
    <n v="5"/>
    <x v="1"/>
  </r>
  <r>
    <x v="0"/>
    <s v="12/04/2019"/>
    <s v="Kolkata"/>
    <s v="Banglore"/>
    <s v="CCU "/>
    <s v=" BLR"/>
    <m/>
    <m/>
    <m/>
    <s v="04:40"/>
    <s v="07:15"/>
    <n v="155"/>
    <x v="0"/>
    <s v="No info"/>
    <n v="4174"/>
    <n v="4"/>
    <x v="0"/>
  </r>
  <r>
    <x v="4"/>
    <s v="27/03/2019"/>
    <s v="Delhi"/>
    <s v="Cochin"/>
    <s v="DEL "/>
    <s v=" BOM "/>
    <s v=" COK"/>
    <m/>
    <m/>
    <s v="07:00"/>
    <s v="15:30"/>
    <n v="510"/>
    <x v="2"/>
    <s v="No info"/>
    <n v="6148"/>
    <n v="7"/>
    <x v="1"/>
  </r>
  <r>
    <x v="4"/>
    <s v="27/05/2019"/>
    <s v="Delhi"/>
    <s v="Cochin"/>
    <s v="DEL "/>
    <s v=" BOM "/>
    <s v=" COK"/>
    <m/>
    <m/>
    <s v="09:15"/>
    <s v="19:15"/>
    <n v="600"/>
    <x v="2"/>
    <s v="No info"/>
    <n v="9149"/>
    <n v="9"/>
    <x v="1"/>
  </r>
  <r>
    <x v="4"/>
    <s v="27/03/2019"/>
    <s v="Delhi"/>
    <s v="Cochin"/>
    <s v="DEL "/>
    <s v=" HYD "/>
    <s v=" MAA "/>
    <s v=" COK"/>
    <m/>
    <s v="13:05"/>
    <s v="21:20"/>
    <n v="495"/>
    <x v="1"/>
    <s v="No info"/>
    <n v="6128"/>
    <n v="13"/>
    <x v="3"/>
  </r>
  <r>
    <x v="0"/>
    <s v="27/03/2019"/>
    <s v="Delhi"/>
    <s v="Cochin"/>
    <s v="DEL "/>
    <s v=" HYD "/>
    <s v=" COK"/>
    <m/>
    <m/>
    <s v="16:10"/>
    <s v="22:20"/>
    <n v="370"/>
    <x v="2"/>
    <s v="No info"/>
    <n v="6412"/>
    <n v="16"/>
    <x v="3"/>
  </r>
  <r>
    <x v="4"/>
    <s v="18/05/2019"/>
    <s v="Delhi"/>
    <s v="Cochin"/>
    <s v="DEL "/>
    <s v=" BOM "/>
    <s v=" COK"/>
    <m/>
    <m/>
    <s v="08:00"/>
    <s v="21:00"/>
    <n v="780"/>
    <x v="2"/>
    <s v="No info"/>
    <n v="8073"/>
    <n v="8"/>
    <x v="1"/>
  </r>
  <r>
    <x v="2"/>
    <s v="24/06/2019"/>
    <s v="Delhi"/>
    <s v="Cochin"/>
    <s v="DEL "/>
    <s v=" COK"/>
    <m/>
    <m/>
    <m/>
    <s v="11:00"/>
    <s v="14:15"/>
    <n v="195"/>
    <x v="0"/>
    <s v="In-flight meal not included"/>
    <n v="4256"/>
    <n v="11"/>
    <x v="1"/>
  </r>
  <r>
    <x v="1"/>
    <s v="12/05/2019"/>
    <s v="Kolkata"/>
    <s v="Banglore"/>
    <s v="CCU "/>
    <s v=" DEL "/>
    <s v=" AMD "/>
    <s v=" BLR"/>
    <m/>
    <s v="10:00"/>
    <s v="05:25 13 May"/>
    <n v="1165"/>
    <x v="1"/>
    <s v="No info"/>
    <n v="14634"/>
    <n v="10"/>
    <x v="1"/>
  </r>
  <r>
    <x v="4"/>
    <s v="21/05/2019"/>
    <s v="Delhi"/>
    <s v="Cochin"/>
    <s v="DEL "/>
    <s v=" BOM "/>
    <s v=" COK"/>
    <m/>
    <m/>
    <s v="13:00"/>
    <s v="21:00"/>
    <n v="480"/>
    <x v="2"/>
    <s v="No info"/>
    <n v="14067"/>
    <n v="13"/>
    <x v="3"/>
  </r>
  <r>
    <x v="0"/>
    <s v="6/05/2019"/>
    <s v="Kolkata"/>
    <s v="Banglore"/>
    <s v="CCU "/>
    <s v=" BLR"/>
    <m/>
    <m/>
    <m/>
    <s v="15:30"/>
    <s v="18:05"/>
    <n v="155"/>
    <x v="0"/>
    <s v="No info"/>
    <n v="4804"/>
    <n v="15"/>
    <x v="3"/>
  </r>
  <r>
    <x v="3"/>
    <s v="21/04/2019"/>
    <s v="Kolkata"/>
    <s v="Banglore"/>
    <s v="CCU "/>
    <s v=" BLR"/>
    <m/>
    <m/>
    <m/>
    <s v="17:10"/>
    <s v="19:40"/>
    <n v="150"/>
    <x v="0"/>
    <s v="No info"/>
    <n v="4911"/>
    <n v="17"/>
    <x v="2"/>
  </r>
  <r>
    <x v="0"/>
    <s v="9/06/2019"/>
    <s v="Delhi"/>
    <s v="Cochin"/>
    <s v="DEL "/>
    <s v=" HYD "/>
    <s v=" COK"/>
    <m/>
    <m/>
    <s v="16:10"/>
    <s v="22:30"/>
    <n v="380"/>
    <x v="2"/>
    <s v="No info"/>
    <n v="6412"/>
    <n v="16"/>
    <x v="3"/>
  </r>
  <r>
    <x v="3"/>
    <s v="15/06/2019"/>
    <s v="Chennai"/>
    <s v="Kolkata"/>
    <s v="MAA "/>
    <s v=" CCU"/>
    <m/>
    <m/>
    <m/>
    <s v="08:20"/>
    <s v="10:35"/>
    <n v="135"/>
    <x v="0"/>
    <s v="No check-in baggage included"/>
    <n v="3543"/>
    <n v="8"/>
    <x v="1"/>
  </r>
  <r>
    <x v="0"/>
    <s v="6/06/2019"/>
    <s v="Chennai"/>
    <s v="Kolkata"/>
    <s v="MAA "/>
    <s v=" CCU"/>
    <m/>
    <m/>
    <m/>
    <s v="11:35"/>
    <s v="14:00"/>
    <n v="145"/>
    <x v="0"/>
    <s v="No info"/>
    <n v="3858"/>
    <n v="11"/>
    <x v="1"/>
  </r>
  <r>
    <x v="1"/>
    <s v="15/05/2019"/>
    <s v="Kolkata"/>
    <s v="Banglore"/>
    <s v="CCU "/>
    <s v=" BBI "/>
    <s v=" BOM "/>
    <s v=" BLR"/>
    <m/>
    <s v="12:00"/>
    <s v="07:55 16 May"/>
    <n v="1195"/>
    <x v="1"/>
    <s v="No info"/>
    <n v="9941"/>
    <n v="12"/>
    <x v="3"/>
  </r>
  <r>
    <x v="2"/>
    <s v="9/04/2019"/>
    <s v="Banglore"/>
    <s v="Delhi"/>
    <s v="BLR "/>
    <s v=" DEL"/>
    <m/>
    <m/>
    <m/>
    <s v="08:20"/>
    <s v="11:20"/>
    <n v="180"/>
    <x v="0"/>
    <s v="No info"/>
    <n v="7229"/>
    <n v="8"/>
    <x v="1"/>
  </r>
  <r>
    <x v="5"/>
    <s v="03/03/2019"/>
    <s v="Banglore"/>
    <s v="New Delhi"/>
    <s v="BLR "/>
    <s v=" GOI "/>
    <s v=" DEL"/>
    <m/>
    <m/>
    <s v="15:45"/>
    <s v="20:15"/>
    <n v="270"/>
    <x v="2"/>
    <s v="No info"/>
    <n v="8352"/>
    <n v="15"/>
    <x v="3"/>
  </r>
  <r>
    <x v="2"/>
    <s v="12/05/2019"/>
    <s v="Kolkata"/>
    <s v="Banglore"/>
    <s v="CCU "/>
    <s v=" DEL "/>
    <s v=" BLR"/>
    <m/>
    <m/>
    <s v="09:35"/>
    <s v="22:05"/>
    <n v="750"/>
    <x v="2"/>
    <s v="No info"/>
    <n v="14151"/>
    <n v="9"/>
    <x v="1"/>
  </r>
  <r>
    <x v="4"/>
    <s v="6/06/2019"/>
    <s v="Delhi"/>
    <s v="Cochin"/>
    <s v="DEL "/>
    <s v=" BOM "/>
    <s v=" COK"/>
    <m/>
    <m/>
    <s v="17:45"/>
    <s v="01:30 07 Jun"/>
    <n v="465"/>
    <x v="2"/>
    <s v="No info"/>
    <n v="6795"/>
    <n v="17"/>
    <x v="2"/>
  </r>
  <r>
    <x v="0"/>
    <s v="3/05/2019"/>
    <s v="Kolkata"/>
    <s v="Banglore"/>
    <s v="CCU "/>
    <s v=" BLR"/>
    <m/>
    <m/>
    <m/>
    <s v="20:20"/>
    <s v="22:55"/>
    <n v="155"/>
    <x v="0"/>
    <s v="No info"/>
    <n v="4804"/>
    <n v="20"/>
    <x v="2"/>
  </r>
  <r>
    <x v="1"/>
    <s v="6/06/2019"/>
    <s v="Delhi"/>
    <s v="Cochin"/>
    <s v="DEL "/>
    <s v=" TRV "/>
    <s v=" COK"/>
    <m/>
    <m/>
    <s v="05:15"/>
    <s v="06:50 07 Jun"/>
    <n v="1535"/>
    <x v="2"/>
    <s v="No info"/>
    <n v="6587"/>
    <n v="5"/>
    <x v="1"/>
  </r>
  <r>
    <x v="5"/>
    <s v="3/04/2019"/>
    <s v="Delhi"/>
    <s v="Cochin"/>
    <s v="DEL "/>
    <s v=" AMD "/>
    <s v=" COK"/>
    <m/>
    <m/>
    <s v="07:25"/>
    <s v="13:35"/>
    <n v="370"/>
    <x v="2"/>
    <s v="No info"/>
    <n v="4106"/>
    <n v="7"/>
    <x v="1"/>
  </r>
  <r>
    <x v="1"/>
    <s v="18/04/2019"/>
    <s v="Kolkata"/>
    <s v="Banglore"/>
    <s v="CCU "/>
    <s v=" BLR"/>
    <m/>
    <m/>
    <m/>
    <s v="14:15"/>
    <s v="16:45"/>
    <n v="150"/>
    <x v="0"/>
    <s v="No info"/>
    <n v="5510"/>
    <n v="14"/>
    <x v="3"/>
  </r>
  <r>
    <x v="2"/>
    <s v="9/05/2019"/>
    <s v="Delhi"/>
    <s v="Cochin"/>
    <s v="DEL "/>
    <s v=" JAI "/>
    <s v=" BOM "/>
    <s v=" COK"/>
    <m/>
    <s v="09:40"/>
    <s v="19:00"/>
    <n v="560"/>
    <x v="1"/>
    <s v="No info"/>
    <n v="15129"/>
    <n v="9"/>
    <x v="1"/>
  </r>
  <r>
    <x v="2"/>
    <s v="9/05/2019"/>
    <s v="Delhi"/>
    <s v="Cochin"/>
    <s v="DEL "/>
    <s v=" JAI "/>
    <s v=" BOM "/>
    <s v=" COK"/>
    <m/>
    <s v="09:40"/>
    <s v="04:25 10 May"/>
    <n v="1125"/>
    <x v="1"/>
    <s v="In-flight meal not included"/>
    <n v="13029"/>
    <n v="9"/>
    <x v="1"/>
  </r>
  <r>
    <x v="0"/>
    <s v="15/06/2019"/>
    <s v="Delhi"/>
    <s v="Cochin"/>
    <s v="DEL "/>
    <s v=" MAA "/>
    <s v=" COK"/>
    <m/>
    <m/>
    <s v="07:15"/>
    <s v="12:30"/>
    <n v="315"/>
    <x v="2"/>
    <s v="No info"/>
    <n v="6582"/>
    <n v="7"/>
    <x v="1"/>
  </r>
  <r>
    <x v="4"/>
    <s v="27/06/2019"/>
    <s v="Delhi"/>
    <s v="Cochin"/>
    <s v="DEL "/>
    <s v=" BOM "/>
    <s v=" COK"/>
    <m/>
    <m/>
    <s v="17:45"/>
    <s v="01:30 28 Jun"/>
    <n v="465"/>
    <x v="2"/>
    <s v="In-flight meal not included"/>
    <n v="5797"/>
    <n v="17"/>
    <x v="2"/>
  </r>
  <r>
    <x v="2"/>
    <s v="12/06/2019"/>
    <s v="Kolkata"/>
    <s v="Banglore"/>
    <s v="CCU "/>
    <s v=" DEL "/>
    <s v=" BLR"/>
    <m/>
    <m/>
    <s v="20:25"/>
    <s v="10:55 13 Jun"/>
    <n v="870"/>
    <x v="2"/>
    <s v="No info"/>
    <n v="12692"/>
    <n v="20"/>
    <x v="2"/>
  </r>
  <r>
    <x v="3"/>
    <s v="27/03/2019"/>
    <s v="Chennai"/>
    <s v="Kolkata"/>
    <s v="MAA "/>
    <s v=" CCU"/>
    <m/>
    <m/>
    <m/>
    <s v="08:20"/>
    <s v="10:35"/>
    <n v="135"/>
    <x v="0"/>
    <s v="No check-in baggage included"/>
    <n v="3332"/>
    <n v="8"/>
    <x v="1"/>
  </r>
  <r>
    <x v="1"/>
    <s v="9/06/2019"/>
    <s v="Kolkata"/>
    <s v="Banglore"/>
    <s v="CCU "/>
    <s v=" BBI "/>
    <s v=" BOM "/>
    <s v=" BLR"/>
    <m/>
    <s v="12:00"/>
    <s v="07:55 10 Jun"/>
    <n v="1195"/>
    <x v="1"/>
    <s v="No info"/>
    <n v="10151"/>
    <n v="12"/>
    <x v="3"/>
  </r>
  <r>
    <x v="0"/>
    <s v="6/04/2019"/>
    <s v="Delhi"/>
    <s v="Cochin"/>
    <s v="DEL "/>
    <s v=" MAA "/>
    <s v=" COK"/>
    <m/>
    <m/>
    <s v="02:00"/>
    <s v="07:25"/>
    <n v="325"/>
    <x v="2"/>
    <s v="No info"/>
    <n v="5046"/>
    <n v="2"/>
    <x v="0"/>
  </r>
  <r>
    <x v="1"/>
    <s v="15/06/2019"/>
    <s v="Delhi"/>
    <s v="Cochin"/>
    <s v="DEL "/>
    <s v=" BLR "/>
    <s v=" COK"/>
    <m/>
    <m/>
    <s v="06:10"/>
    <s v="23:00"/>
    <n v="1010"/>
    <x v="2"/>
    <s v="No info"/>
    <n v="8907"/>
    <n v="6"/>
    <x v="1"/>
  </r>
  <r>
    <x v="1"/>
    <s v="6/05/2019"/>
    <s v="Banglore"/>
    <s v="Delhi"/>
    <s v="BLR "/>
    <s v=" DEL"/>
    <m/>
    <m/>
    <m/>
    <s v="21:05"/>
    <s v="23:55"/>
    <n v="170"/>
    <x v="0"/>
    <s v="No info"/>
    <n v="5228"/>
    <n v="21"/>
    <x v="0"/>
  </r>
  <r>
    <x v="0"/>
    <s v="3/03/2019"/>
    <s v="Delhi"/>
    <s v="Cochin"/>
    <s v="DEL "/>
    <s v=" LKO "/>
    <s v=" COK"/>
    <m/>
    <m/>
    <s v="05:35"/>
    <s v="10:10"/>
    <n v="275"/>
    <x v="2"/>
    <s v="No info"/>
    <n v="13753"/>
    <n v="5"/>
    <x v="1"/>
  </r>
  <r>
    <x v="2"/>
    <s v="09/03/2019"/>
    <s v="Banglore"/>
    <s v="New Delhi"/>
    <s v="BLR "/>
    <s v=" BOM "/>
    <s v=" DEL"/>
    <m/>
    <m/>
    <s v="08:55"/>
    <s v="21:20"/>
    <n v="745"/>
    <x v="2"/>
    <s v="In-flight meal not included"/>
    <n v="11087"/>
    <n v="8"/>
    <x v="1"/>
  </r>
  <r>
    <x v="2"/>
    <s v="18/05/2019"/>
    <s v="Kolkata"/>
    <s v="Banglore"/>
    <s v="CCU "/>
    <s v=" BOM "/>
    <s v=" BLR"/>
    <m/>
    <m/>
    <s v="14:05"/>
    <s v="23:35"/>
    <n v="570"/>
    <x v="2"/>
    <s v="No info"/>
    <n v="14781"/>
    <n v="14"/>
    <x v="3"/>
  </r>
  <r>
    <x v="0"/>
    <s v="6/05/2019"/>
    <s v="Kolkata"/>
    <s v="Banglore"/>
    <s v="CCU "/>
    <s v=" BLR"/>
    <m/>
    <m/>
    <m/>
    <s v="11:30"/>
    <s v="14:05"/>
    <n v="155"/>
    <x v="0"/>
    <s v="No info"/>
    <n v="5224"/>
    <n v="11"/>
    <x v="1"/>
  </r>
  <r>
    <x v="2"/>
    <s v="6/05/2019"/>
    <s v="Banglore"/>
    <s v="Delhi"/>
    <s v="BLR "/>
    <s v=" DEL"/>
    <m/>
    <m/>
    <m/>
    <s v="15:15"/>
    <s v="18:10"/>
    <n v="175"/>
    <x v="0"/>
    <s v="In-flight meal not included"/>
    <n v="3702"/>
    <n v="15"/>
    <x v="3"/>
  </r>
  <r>
    <x v="0"/>
    <s v="18/03/2019"/>
    <s v="Mumbai"/>
    <s v="Hyderabad"/>
    <s v="BOM "/>
    <s v=" HYD"/>
    <m/>
    <m/>
    <m/>
    <s v="19:05"/>
    <s v="20:30"/>
    <n v="85"/>
    <x v="0"/>
    <s v="No info"/>
    <n v="2754"/>
    <n v="19"/>
    <x v="2"/>
  </r>
  <r>
    <x v="7"/>
    <s v="24/05/2019"/>
    <s v="Banglore"/>
    <s v="Delhi"/>
    <s v="BLR "/>
    <s v=" DEL"/>
    <m/>
    <m/>
    <m/>
    <s v="11:10"/>
    <s v="13:55"/>
    <n v="165"/>
    <x v="0"/>
    <s v="No info"/>
    <n v="3383"/>
    <n v="11"/>
    <x v="1"/>
  </r>
  <r>
    <x v="1"/>
    <s v="15/04/2019"/>
    <s v="Banglore"/>
    <s v="Delhi"/>
    <s v="BLR "/>
    <s v=" DEL"/>
    <m/>
    <m/>
    <m/>
    <s v="13:20"/>
    <s v="16:10"/>
    <n v="170"/>
    <x v="0"/>
    <s v="No info"/>
    <n v="5228"/>
    <n v="13"/>
    <x v="3"/>
  </r>
  <r>
    <x v="0"/>
    <s v="27/05/2019"/>
    <s v="Delhi"/>
    <s v="Cochin"/>
    <s v="DEL "/>
    <s v=" BOM "/>
    <s v=" COK"/>
    <m/>
    <m/>
    <s v="20:25"/>
    <s v="01:30 28 May"/>
    <n v="305"/>
    <x v="2"/>
    <s v="No info"/>
    <n v="5054"/>
    <n v="20"/>
    <x v="2"/>
  </r>
  <r>
    <x v="2"/>
    <s v="18/03/2019"/>
    <s v="Banglore"/>
    <s v="New Delhi"/>
    <s v="BLR "/>
    <s v=" BOM "/>
    <s v=" DEL"/>
    <m/>
    <m/>
    <s v="08:55"/>
    <s v="19:10"/>
    <n v="615"/>
    <x v="2"/>
    <s v="No info"/>
    <n v="13555"/>
    <n v="8"/>
    <x v="1"/>
  </r>
  <r>
    <x v="4"/>
    <s v="1/06/2019"/>
    <s v="Delhi"/>
    <s v="Cochin"/>
    <s v="DEL "/>
    <s v=" BOM "/>
    <s v=" COK"/>
    <m/>
    <m/>
    <s v="17:00"/>
    <s v="01:30 02 Jun"/>
    <n v="510"/>
    <x v="2"/>
    <s v="No info"/>
    <n v="7408"/>
    <n v="17"/>
    <x v="2"/>
  </r>
  <r>
    <x v="0"/>
    <s v="24/05/2019"/>
    <s v="Kolkata"/>
    <s v="Banglore"/>
    <s v="CCU "/>
    <s v=" BLR"/>
    <m/>
    <m/>
    <m/>
    <s v="14:25"/>
    <s v="16:55"/>
    <n v="150"/>
    <x v="0"/>
    <s v="No info"/>
    <n v="5224"/>
    <n v="14"/>
    <x v="3"/>
  </r>
  <r>
    <x v="0"/>
    <s v="01/03/2019"/>
    <s v="Banglore"/>
    <s v="New Delhi"/>
    <s v="BLR "/>
    <s v=" HYD "/>
    <s v=" DEL"/>
    <m/>
    <m/>
    <s v="12:10"/>
    <s v="17:05"/>
    <n v="295"/>
    <x v="2"/>
    <s v="No info"/>
    <n v="9694"/>
    <n v="12"/>
    <x v="3"/>
  </r>
  <r>
    <x v="0"/>
    <s v="21/03/2019"/>
    <s v="Delhi"/>
    <s v="Cochin"/>
    <s v="DEL "/>
    <s v=" BOM "/>
    <s v=" COK"/>
    <m/>
    <m/>
    <s v="17:10"/>
    <s v="01:35 22 Mar"/>
    <n v="505"/>
    <x v="2"/>
    <s v="No info"/>
    <n v="7318"/>
    <n v="17"/>
    <x v="2"/>
  </r>
  <r>
    <x v="0"/>
    <s v="21/05/2019"/>
    <s v="Delhi"/>
    <s v="Cochin"/>
    <s v="DEL "/>
    <s v=" HYD "/>
    <s v=" COK"/>
    <m/>
    <m/>
    <s v="07:35"/>
    <s v="12:10"/>
    <n v="275"/>
    <x v="2"/>
    <s v="No info"/>
    <n v="5054"/>
    <n v="7"/>
    <x v="1"/>
  </r>
  <r>
    <x v="2"/>
    <s v="1/05/2019"/>
    <s v="Banglore"/>
    <s v="Delhi"/>
    <s v="BLR "/>
    <s v=" DEL"/>
    <m/>
    <m/>
    <m/>
    <s v="18:55"/>
    <s v="22:00"/>
    <n v="185"/>
    <x v="0"/>
    <s v="In-flight meal not included"/>
    <n v="4030"/>
    <n v="18"/>
    <x v="2"/>
  </r>
  <r>
    <x v="2"/>
    <s v="06/03/2019"/>
    <s v="Banglore"/>
    <s v="New Delhi"/>
    <s v="BLR "/>
    <s v=" BOM "/>
    <s v=" DEL"/>
    <m/>
    <m/>
    <s v="08:00"/>
    <s v="18:25"/>
    <n v="625"/>
    <x v="2"/>
    <s v="No info"/>
    <n v="16736"/>
    <n v="8"/>
    <x v="1"/>
  </r>
  <r>
    <x v="1"/>
    <s v="18/03/2019"/>
    <s v="Mumbai"/>
    <s v="Hyderabad"/>
    <s v="BOM "/>
    <s v=" HYD"/>
    <m/>
    <m/>
    <m/>
    <s v="19:30"/>
    <s v="20:45"/>
    <n v="75"/>
    <x v="0"/>
    <s v="No info"/>
    <n v="2050"/>
    <n v="19"/>
    <x v="2"/>
  </r>
  <r>
    <x v="1"/>
    <s v="12/03/2019"/>
    <s v="Mumbai"/>
    <s v="Hyderabad"/>
    <s v="BOM "/>
    <s v=" AMD "/>
    <s v=" ISK "/>
    <s v=" HYD"/>
    <m/>
    <s v="01:35"/>
    <s v="14:50"/>
    <n v="795"/>
    <x v="1"/>
    <s v="No info"/>
    <n v="9977"/>
    <n v="1"/>
    <x v="0"/>
  </r>
  <r>
    <x v="2"/>
    <s v="6/06/2019"/>
    <s v="Delhi"/>
    <s v="Cochin"/>
    <s v="DEL "/>
    <s v=" JAI "/>
    <s v=" BOM "/>
    <s v=" COK"/>
    <m/>
    <s v="05:30"/>
    <s v="04:25 07 Jun"/>
    <n v="1375"/>
    <x v="1"/>
    <s v="In-flight meal not included"/>
    <n v="10368"/>
    <n v="5"/>
    <x v="1"/>
  </r>
  <r>
    <x v="0"/>
    <s v="9/03/2019"/>
    <s v="Delhi"/>
    <s v="Cochin"/>
    <s v="DEL "/>
    <s v=" AMD "/>
    <s v=" COK"/>
    <m/>
    <m/>
    <s v="07:45"/>
    <s v="13:40"/>
    <n v="355"/>
    <x v="2"/>
    <s v="No info"/>
    <n v="6755"/>
    <n v="7"/>
    <x v="1"/>
  </r>
  <r>
    <x v="2"/>
    <s v="15/05/2019"/>
    <s v="Banglore"/>
    <s v="Delhi"/>
    <s v="BLR "/>
    <s v=" DEL"/>
    <m/>
    <m/>
    <m/>
    <s v="15:15"/>
    <s v="18:10"/>
    <n v="175"/>
    <x v="0"/>
    <s v="In-flight meal not included"/>
    <n v="3502"/>
    <n v="15"/>
    <x v="3"/>
  </r>
  <r>
    <x v="1"/>
    <s v="24/06/2019"/>
    <s v="Banglore"/>
    <s v="Delhi"/>
    <s v="BLR "/>
    <s v=" DEL"/>
    <m/>
    <m/>
    <m/>
    <s v="10:00"/>
    <s v="12:45"/>
    <n v="165"/>
    <x v="0"/>
    <s v="No info"/>
    <n v="6961"/>
    <n v="10"/>
    <x v="1"/>
  </r>
  <r>
    <x v="2"/>
    <s v="9/04/2019"/>
    <s v="Banglore"/>
    <s v="Delhi"/>
    <s v="BLR "/>
    <s v=" DEL"/>
    <m/>
    <m/>
    <m/>
    <s v="15:50"/>
    <s v="18:45"/>
    <n v="175"/>
    <x v="0"/>
    <s v="In-flight meal not included"/>
    <n v="4544"/>
    <n v="15"/>
    <x v="3"/>
  </r>
  <r>
    <x v="3"/>
    <s v="18/05/2019"/>
    <s v="Kolkata"/>
    <s v="Banglore"/>
    <s v="CCU "/>
    <s v=" BLR"/>
    <m/>
    <m/>
    <m/>
    <s v="14:55"/>
    <s v="17:25"/>
    <n v="150"/>
    <x v="0"/>
    <s v="No check-in baggage included"/>
    <n v="3841"/>
    <n v="14"/>
    <x v="3"/>
  </r>
  <r>
    <x v="2"/>
    <s v="6/03/2019"/>
    <s v="Mumbai"/>
    <s v="Hyderabad"/>
    <s v="BOM "/>
    <s v=" DED "/>
    <s v=" DEL "/>
    <s v=" HYD"/>
    <m/>
    <s v="14:20"/>
    <s v="16:50 07 Mar"/>
    <n v="1590"/>
    <x v="1"/>
    <s v="No info"/>
    <n v="24115"/>
    <n v="14"/>
    <x v="3"/>
  </r>
  <r>
    <x v="6"/>
    <s v="24/05/2019"/>
    <s v="Kolkata"/>
    <s v="Banglore"/>
    <s v="CCU "/>
    <s v=" DEL "/>
    <s v=" BLR"/>
    <m/>
    <m/>
    <s v="07:10"/>
    <s v="09:05 25 May"/>
    <n v="1555"/>
    <x v="2"/>
    <s v="No info"/>
    <n v="9502"/>
    <n v="7"/>
    <x v="1"/>
  </r>
  <r>
    <x v="1"/>
    <s v="1/04/2019"/>
    <s v="Mumbai"/>
    <s v="Hyderabad"/>
    <s v="BOM "/>
    <s v=" HYD"/>
    <m/>
    <m/>
    <m/>
    <s v="06:20"/>
    <s v="07:40"/>
    <n v="80"/>
    <x v="0"/>
    <s v="No info"/>
    <n v="3100"/>
    <n v="6"/>
    <x v="1"/>
  </r>
  <r>
    <x v="3"/>
    <s v="15/04/2019"/>
    <s v="Banglore"/>
    <s v="Delhi"/>
    <s v="BLR "/>
    <s v=" DEL"/>
    <m/>
    <m/>
    <m/>
    <s v="05:55"/>
    <s v="08:35"/>
    <n v="160"/>
    <x v="0"/>
    <s v="No check-in baggage included"/>
    <n v="4319"/>
    <n v="5"/>
    <x v="1"/>
  </r>
  <r>
    <x v="0"/>
    <s v="1/05/2019"/>
    <s v="Mumbai"/>
    <s v="Hyderabad"/>
    <s v="BOM "/>
    <s v=" HYD"/>
    <m/>
    <m/>
    <m/>
    <s v="20:05"/>
    <s v="21:40"/>
    <n v="95"/>
    <x v="0"/>
    <s v="No info"/>
    <n v="2227"/>
    <n v="20"/>
    <x v="2"/>
  </r>
  <r>
    <x v="3"/>
    <s v="24/03/2019"/>
    <s v="Kolkata"/>
    <s v="Banglore"/>
    <s v="CCU "/>
    <s v=" BLR"/>
    <m/>
    <m/>
    <m/>
    <s v="22:20"/>
    <s v="00:40 25 Mar"/>
    <n v="140"/>
    <x v="0"/>
    <s v="No info"/>
    <n v="5831"/>
    <n v="22"/>
    <x v="0"/>
  </r>
  <r>
    <x v="0"/>
    <s v="9/06/2019"/>
    <s v="Kolkata"/>
    <s v="Banglore"/>
    <s v="CCU "/>
    <s v=" BLR"/>
    <m/>
    <m/>
    <m/>
    <s v="21:25"/>
    <s v="00:05 10 Jun"/>
    <n v="160"/>
    <x v="0"/>
    <s v="No info"/>
    <n v="4804"/>
    <n v="21"/>
    <x v="0"/>
  </r>
  <r>
    <x v="0"/>
    <s v="6/06/2019"/>
    <s v="Delhi"/>
    <s v="Cochin"/>
    <s v="DEL "/>
    <s v=" HYD "/>
    <s v=" COK"/>
    <m/>
    <m/>
    <s v="07:35"/>
    <s v="12:10"/>
    <n v="275"/>
    <x v="2"/>
    <s v="No info"/>
    <n v="5458"/>
    <n v="7"/>
    <x v="1"/>
  </r>
  <r>
    <x v="2"/>
    <s v="9/06/2019"/>
    <s v="Banglore"/>
    <s v="Delhi"/>
    <s v="BLR "/>
    <s v=" DEL"/>
    <m/>
    <m/>
    <m/>
    <s v="18:55"/>
    <s v="22:00"/>
    <n v="185"/>
    <x v="0"/>
    <s v="In-flight meal not included"/>
    <n v="7229"/>
    <n v="18"/>
    <x v="2"/>
  </r>
  <r>
    <x v="2"/>
    <s v="6/06/2019"/>
    <s v="Kolkata"/>
    <s v="Banglore"/>
    <s v="CCU "/>
    <s v=" BOM "/>
    <s v=" BLR"/>
    <m/>
    <m/>
    <s v="18:55"/>
    <s v="10:05 07 Jun"/>
    <n v="910"/>
    <x v="2"/>
    <s v="No info"/>
    <n v="14571"/>
    <n v="18"/>
    <x v="2"/>
  </r>
  <r>
    <x v="3"/>
    <s v="9/06/2019"/>
    <s v="Banglore"/>
    <s v="Delhi"/>
    <s v="BLR "/>
    <s v=" DEL"/>
    <m/>
    <m/>
    <m/>
    <s v="21:10"/>
    <s v="00:05 10 Jun"/>
    <n v="175"/>
    <x v="0"/>
    <s v="No check-in baggage included"/>
    <n v="3919"/>
    <n v="21"/>
    <x v="0"/>
  </r>
  <r>
    <x v="4"/>
    <s v="9/03/2019"/>
    <s v="Delhi"/>
    <s v="Cochin"/>
    <s v="DEL "/>
    <s v=" HYD "/>
    <s v=" COK"/>
    <m/>
    <m/>
    <s v="07:05"/>
    <s v="16:10"/>
    <n v="545"/>
    <x v="2"/>
    <s v="No info"/>
    <n v="6916"/>
    <n v="7"/>
    <x v="1"/>
  </r>
  <r>
    <x v="2"/>
    <s v="27/03/2019"/>
    <s v="Delhi"/>
    <s v="Cochin"/>
    <s v="DEL "/>
    <s v=" BOM "/>
    <s v=" COK"/>
    <m/>
    <m/>
    <s v="13:00"/>
    <s v="04:25 28 Mar"/>
    <n v="925"/>
    <x v="2"/>
    <s v="In-flight meal not included"/>
    <n v="6960"/>
    <n v="13"/>
    <x v="3"/>
  </r>
  <r>
    <x v="2"/>
    <s v="06/03/2019"/>
    <s v="Banglore"/>
    <s v="New Delhi"/>
    <s v="BLR "/>
    <s v=" MAA "/>
    <s v=" DEL"/>
    <m/>
    <m/>
    <s v="09:45"/>
    <s v="14:25"/>
    <n v="280"/>
    <x v="2"/>
    <s v="No info"/>
    <n v="16757"/>
    <n v="9"/>
    <x v="1"/>
  </r>
  <r>
    <x v="0"/>
    <s v="6/03/2019"/>
    <s v="Delhi"/>
    <s v="Cochin"/>
    <s v="DEL "/>
    <s v=" BOM "/>
    <s v=" COK"/>
    <m/>
    <m/>
    <s v="16:00"/>
    <s v="01:35 07 Mar"/>
    <n v="575"/>
    <x v="2"/>
    <s v="No info"/>
    <n v="14871"/>
    <n v="16"/>
    <x v="3"/>
  </r>
  <r>
    <x v="0"/>
    <s v="12/06/2019"/>
    <s v="Delhi"/>
    <s v="Cochin"/>
    <s v="DEL "/>
    <s v=" HYD "/>
    <s v=" COK"/>
    <m/>
    <m/>
    <s v="07:35"/>
    <s v="12:10"/>
    <n v="275"/>
    <x v="2"/>
    <s v="No info"/>
    <n v="5054"/>
    <n v="7"/>
    <x v="1"/>
  </r>
  <r>
    <x v="1"/>
    <s v="3/06/2019"/>
    <s v="Delhi"/>
    <s v="Cochin"/>
    <s v="DEL "/>
    <s v=" LKO "/>
    <s v=" BOM "/>
    <s v=" COK"/>
    <m/>
    <s v="12:20"/>
    <s v="19:15 04 Jun"/>
    <n v="1855"/>
    <x v="1"/>
    <s v="No info"/>
    <n v="12488"/>
    <n v="12"/>
    <x v="3"/>
  </r>
  <r>
    <x v="0"/>
    <s v="15/04/2019"/>
    <s v="Banglore"/>
    <s v="Delhi"/>
    <s v="BLR "/>
    <s v=" DEL"/>
    <m/>
    <m/>
    <m/>
    <s v="18:25"/>
    <s v="21:20"/>
    <n v="175"/>
    <x v="0"/>
    <s v="No info"/>
    <n v="4823"/>
    <n v="18"/>
    <x v="2"/>
  </r>
  <r>
    <x v="1"/>
    <s v="9/03/2019"/>
    <s v="Delhi"/>
    <s v="Cochin"/>
    <s v="DEL "/>
    <s v=" BHO "/>
    <s v=" BOM "/>
    <s v=" COK"/>
    <m/>
    <s v="05:55"/>
    <s v="19:15 10 Mar"/>
    <n v="2240"/>
    <x v="1"/>
    <s v="No info"/>
    <n v="14483"/>
    <n v="5"/>
    <x v="1"/>
  </r>
  <r>
    <x v="1"/>
    <s v="24/06/2019"/>
    <s v="Delhi"/>
    <s v="Cochin"/>
    <s v="DEL "/>
    <s v=" HYD "/>
    <s v=" BOM "/>
    <s v=" COK"/>
    <m/>
    <s v="17:15"/>
    <s v="19:15 25 Jun"/>
    <n v="1560"/>
    <x v="1"/>
    <s v="No info"/>
    <n v="11989"/>
    <n v="17"/>
    <x v="2"/>
  </r>
  <r>
    <x v="2"/>
    <s v="21/05/2019"/>
    <s v="Delhi"/>
    <s v="Cochin"/>
    <s v="DEL "/>
    <s v=" BOM "/>
    <s v=" COK"/>
    <m/>
    <m/>
    <s v="22:50"/>
    <s v="19:00 22 May"/>
    <n v="1210"/>
    <x v="2"/>
    <s v="No info"/>
    <n v="16079"/>
    <n v="22"/>
    <x v="0"/>
  </r>
  <r>
    <x v="2"/>
    <s v="6/05/2019"/>
    <s v="Kolkata"/>
    <s v="Banglore"/>
    <s v="CCU "/>
    <s v=" DEL "/>
    <s v=" BLR"/>
    <m/>
    <m/>
    <s v="09:35"/>
    <s v="10:55 07 May"/>
    <n v="1520"/>
    <x v="2"/>
    <s v="No info"/>
    <n v="13067"/>
    <n v="9"/>
    <x v="1"/>
  </r>
  <r>
    <x v="0"/>
    <s v="12/06/2019"/>
    <s v="Delhi"/>
    <s v="Cochin"/>
    <s v="DEL "/>
    <s v=" HYD "/>
    <s v=" COK"/>
    <m/>
    <m/>
    <s v="05:05"/>
    <s v="16:10"/>
    <n v="665"/>
    <x v="2"/>
    <s v="No info"/>
    <n v="6818"/>
    <n v="5"/>
    <x v="1"/>
  </r>
  <r>
    <x v="2"/>
    <s v="12/05/2019"/>
    <s v="Kolkata"/>
    <s v="Banglore"/>
    <s v="CCU "/>
    <s v=" BOM "/>
    <s v=" BLR"/>
    <m/>
    <m/>
    <s v="08:25"/>
    <s v="08:15 13 May"/>
    <n v="1430"/>
    <x v="2"/>
    <s v="No info"/>
    <n v="13941"/>
    <n v="8"/>
    <x v="1"/>
  </r>
  <r>
    <x v="4"/>
    <s v="24/06/2019"/>
    <s v="Delhi"/>
    <s v="Cochin"/>
    <s v="DEL "/>
    <s v=" BOM "/>
    <s v=" COK"/>
    <m/>
    <m/>
    <s v="09:00"/>
    <s v="19:00"/>
    <n v="600"/>
    <x v="2"/>
    <s v="No info"/>
    <n v="12927"/>
    <n v="9"/>
    <x v="1"/>
  </r>
  <r>
    <x v="0"/>
    <s v="15/05/2019"/>
    <s v="Kolkata"/>
    <s v="Banglore"/>
    <s v="CCU "/>
    <s v=" BLR"/>
    <m/>
    <m/>
    <m/>
    <s v="22:15"/>
    <s v="00:50 16 May"/>
    <n v="155"/>
    <x v="0"/>
    <s v="No info"/>
    <n v="4804"/>
    <n v="22"/>
    <x v="0"/>
  </r>
  <r>
    <x v="2"/>
    <s v="1/04/2019"/>
    <s v="Delhi"/>
    <s v="Cochin"/>
    <s v="DEL "/>
    <s v=" BOM "/>
    <s v=" COK"/>
    <m/>
    <m/>
    <s v="16:00"/>
    <s v="12:35 02 Apr"/>
    <n v="1235"/>
    <x v="2"/>
    <s v="In-flight meal not included"/>
    <n v="5406"/>
    <n v="16"/>
    <x v="3"/>
  </r>
  <r>
    <x v="0"/>
    <s v="21/03/2019"/>
    <s v="Delhi"/>
    <s v="Cochin"/>
    <s v="DEL "/>
    <s v=" BOM "/>
    <s v=" COK"/>
    <m/>
    <m/>
    <s v="10:45"/>
    <s v="01:35 22 Mar"/>
    <n v="890"/>
    <x v="2"/>
    <s v="No info"/>
    <n v="7318"/>
    <n v="10"/>
    <x v="1"/>
  </r>
  <r>
    <x v="0"/>
    <s v="21/03/2019"/>
    <s v="Chennai"/>
    <s v="Kolkata"/>
    <s v="MAA "/>
    <s v=" CCU"/>
    <m/>
    <m/>
    <m/>
    <s v="07:55"/>
    <s v="10:15"/>
    <n v="140"/>
    <x v="0"/>
    <s v="No info"/>
    <n v="3384"/>
    <n v="7"/>
    <x v="1"/>
  </r>
  <r>
    <x v="7"/>
    <s v="3/06/2019"/>
    <s v="Delhi"/>
    <s v="Cochin"/>
    <s v="DEL "/>
    <s v=" BLR "/>
    <s v=" COK"/>
    <m/>
    <m/>
    <s v="20:45"/>
    <s v="06:35 04 Jun"/>
    <n v="590"/>
    <x v="2"/>
    <s v="No info"/>
    <n v="11410"/>
    <n v="20"/>
    <x v="2"/>
  </r>
  <r>
    <x v="2"/>
    <s v="15/03/2019"/>
    <s v="Banglore"/>
    <s v="New Delhi"/>
    <s v="BLR "/>
    <s v=" BOM "/>
    <s v=" DEL"/>
    <m/>
    <m/>
    <s v="05:45"/>
    <s v="13:15"/>
    <n v="450"/>
    <x v="2"/>
    <s v="In-flight meal not included"/>
    <n v="9134"/>
    <n v="5"/>
    <x v="1"/>
  </r>
  <r>
    <x v="2"/>
    <s v="21/03/2019"/>
    <s v="Banglore"/>
    <s v="New Delhi"/>
    <s v="BLR "/>
    <s v=" BOM "/>
    <s v=" DEL"/>
    <m/>
    <m/>
    <s v="14:05"/>
    <s v="21:20"/>
    <n v="435"/>
    <x v="2"/>
    <s v="In-flight meal not included"/>
    <n v="7832"/>
    <n v="14"/>
    <x v="3"/>
  </r>
  <r>
    <x v="2"/>
    <s v="06/03/2019"/>
    <s v="Banglore"/>
    <s v="New Delhi"/>
    <s v="BLR "/>
    <s v=" BOM "/>
    <s v=" DEL"/>
    <m/>
    <m/>
    <s v="08:55"/>
    <s v="07:40 07 Mar"/>
    <n v="1365"/>
    <x v="2"/>
    <s v="No info"/>
    <n v="14815"/>
    <n v="8"/>
    <x v="1"/>
  </r>
  <r>
    <x v="0"/>
    <s v="3/06/2019"/>
    <s v="Banglore"/>
    <s v="Delhi"/>
    <s v="BLR "/>
    <s v=" DEL"/>
    <m/>
    <m/>
    <m/>
    <s v="23:30"/>
    <s v="02:20 04 Jun"/>
    <n v="170"/>
    <x v="0"/>
    <s v="No info"/>
    <n v="4591"/>
    <n v="23"/>
    <x v="0"/>
  </r>
  <r>
    <x v="2"/>
    <s v="9/05/2019"/>
    <s v="Delhi"/>
    <s v="Cochin"/>
    <s v="DEL "/>
    <s v=" BOM "/>
    <s v=" COK"/>
    <m/>
    <m/>
    <s v="22:50"/>
    <s v="19:00 10 May"/>
    <n v="1210"/>
    <x v="2"/>
    <s v="In-flight meal not included"/>
    <n v="12373"/>
    <n v="22"/>
    <x v="0"/>
  </r>
  <r>
    <x v="7"/>
    <s v="09/03/2019"/>
    <s v="Banglore"/>
    <s v="New Delhi"/>
    <s v="BLR "/>
    <s v=" DEL"/>
    <m/>
    <m/>
    <m/>
    <s v="05:50"/>
    <s v="08:40"/>
    <n v="170"/>
    <x v="0"/>
    <s v="No info"/>
    <n v="4284"/>
    <n v="5"/>
    <x v="1"/>
  </r>
  <r>
    <x v="2"/>
    <s v="18/05/2019"/>
    <s v="Kolkata"/>
    <s v="Banglore"/>
    <s v="CCU "/>
    <s v=" BOM "/>
    <s v=" BLR"/>
    <m/>
    <m/>
    <s v="05:45"/>
    <s v="04:40 19 May"/>
    <n v="1375"/>
    <x v="2"/>
    <s v="No info"/>
    <n v="13941"/>
    <n v="5"/>
    <x v="1"/>
  </r>
  <r>
    <x v="2"/>
    <s v="9/03/2019"/>
    <s v="Delhi"/>
    <s v="Cochin"/>
    <s v="DEL "/>
    <s v=" BOM "/>
    <s v=" COK"/>
    <m/>
    <m/>
    <s v="17:25"/>
    <s v="18:50 10 Mar"/>
    <n v="1525"/>
    <x v="2"/>
    <s v="No info"/>
    <n v="16289"/>
    <n v="17"/>
    <x v="2"/>
  </r>
  <r>
    <x v="0"/>
    <s v="24/06/2019"/>
    <s v="Delhi"/>
    <s v="Cochin"/>
    <s v="DEL "/>
    <s v=" PNQ "/>
    <s v=" COK"/>
    <m/>
    <m/>
    <s v="23:30"/>
    <s v="04:35 25 Jun"/>
    <n v="305"/>
    <x v="2"/>
    <s v="No info"/>
    <n v="9165"/>
    <n v="23"/>
    <x v="0"/>
  </r>
  <r>
    <x v="2"/>
    <s v="21/06/2019"/>
    <s v="Banglore"/>
    <s v="Delhi"/>
    <s v="BLR "/>
    <s v=" DEL"/>
    <m/>
    <m/>
    <m/>
    <s v="06:00"/>
    <s v="08:45"/>
    <n v="165"/>
    <x v="0"/>
    <s v="No info"/>
    <n v="8016"/>
    <n v="6"/>
    <x v="1"/>
  </r>
  <r>
    <x v="7"/>
    <s v="1/04/2019"/>
    <s v="Kolkata"/>
    <s v="Banglore"/>
    <s v="CCU "/>
    <s v=" DEL "/>
    <s v=" BLR"/>
    <m/>
    <m/>
    <s v="22:40"/>
    <s v="10:40 02 Apr"/>
    <n v="720"/>
    <x v="2"/>
    <s v="No info"/>
    <n v="5192"/>
    <n v="22"/>
    <x v="0"/>
  </r>
  <r>
    <x v="2"/>
    <s v="9/06/2019"/>
    <s v="Kolkata"/>
    <s v="Banglore"/>
    <s v="CCU "/>
    <s v=" BOM "/>
    <s v=" BLR"/>
    <m/>
    <m/>
    <s v="21:10"/>
    <s v="08:15 10 Jun"/>
    <n v="665"/>
    <x v="2"/>
    <s v="No info"/>
    <n v="14939"/>
    <n v="21"/>
    <x v="0"/>
  </r>
  <r>
    <x v="2"/>
    <s v="01/03/2019"/>
    <s v="Banglore"/>
    <s v="New Delhi"/>
    <s v="BLR "/>
    <s v=" BOM "/>
    <s v=" DEL"/>
    <m/>
    <m/>
    <s v="11:40"/>
    <s v="09:30 02 Mar"/>
    <n v="1310"/>
    <x v="2"/>
    <s v="No info"/>
    <n v="25735"/>
    <n v="11"/>
    <x v="1"/>
  </r>
  <r>
    <x v="4"/>
    <s v="3/06/2019"/>
    <s v="Delhi"/>
    <s v="Cochin"/>
    <s v="DEL "/>
    <s v=" BOM "/>
    <s v=" COK"/>
    <m/>
    <m/>
    <s v="10:00"/>
    <s v="19:00"/>
    <n v="540"/>
    <x v="2"/>
    <s v="No info"/>
    <n v="14502"/>
    <n v="10"/>
    <x v="1"/>
  </r>
  <r>
    <x v="2"/>
    <s v="12/03/2019"/>
    <s v="Banglore"/>
    <s v="New Delhi"/>
    <s v="BLR "/>
    <s v=" BOM "/>
    <s v=" DEL"/>
    <m/>
    <m/>
    <s v="22:55"/>
    <s v="12:25 13 Mar"/>
    <n v="810"/>
    <x v="2"/>
    <s v="No info"/>
    <n v="13817"/>
    <n v="22"/>
    <x v="0"/>
  </r>
  <r>
    <x v="2"/>
    <s v="24/05/2019"/>
    <s v="Kolkata"/>
    <s v="Banglore"/>
    <s v="CCU "/>
    <s v=" DEL "/>
    <s v=" BLR"/>
    <m/>
    <m/>
    <s v="09:35"/>
    <s v="18:00"/>
    <n v="505"/>
    <x v="2"/>
    <s v="No info"/>
    <n v="14151"/>
    <n v="9"/>
    <x v="1"/>
  </r>
  <r>
    <x v="4"/>
    <s v="6/03/2019"/>
    <s v="Delhi"/>
    <s v="Cochin"/>
    <s v="DEL "/>
    <s v=" BOM "/>
    <s v=" COK"/>
    <m/>
    <m/>
    <s v="10:45"/>
    <s v="19:15"/>
    <n v="510"/>
    <x v="2"/>
    <s v="No info"/>
    <n v="15077"/>
    <n v="10"/>
    <x v="1"/>
  </r>
  <r>
    <x v="4"/>
    <s v="12/06/2019"/>
    <s v="Delhi"/>
    <s v="Cochin"/>
    <s v="DEL "/>
    <s v=" BOM "/>
    <s v=" COK"/>
    <m/>
    <m/>
    <s v="09:00"/>
    <s v="19:00"/>
    <n v="600"/>
    <x v="2"/>
    <s v="No info"/>
    <n v="12192"/>
    <n v="9"/>
    <x v="1"/>
  </r>
  <r>
    <x v="3"/>
    <s v="21/05/2019"/>
    <s v="Mumbai"/>
    <s v="Hyderabad"/>
    <s v="BOM "/>
    <s v=" HYD"/>
    <m/>
    <m/>
    <m/>
    <s v="13:15"/>
    <s v="14:45"/>
    <n v="90"/>
    <x v="0"/>
    <s v="No check-in baggage included"/>
    <n v="1965"/>
    <n v="13"/>
    <x v="3"/>
  </r>
  <r>
    <x v="0"/>
    <s v="18/05/2019"/>
    <s v="Chennai"/>
    <s v="Kolkata"/>
    <s v="MAA "/>
    <s v=" CCU"/>
    <m/>
    <m/>
    <m/>
    <s v="07:55"/>
    <s v="10:15"/>
    <n v="140"/>
    <x v="0"/>
    <s v="No info"/>
    <n v="3850"/>
    <n v="7"/>
    <x v="1"/>
  </r>
  <r>
    <x v="0"/>
    <s v="1/06/2019"/>
    <s v="Mumbai"/>
    <s v="Hyderabad"/>
    <s v="BOM "/>
    <s v=" HYD"/>
    <m/>
    <m/>
    <m/>
    <s v="16:55"/>
    <s v="18:25"/>
    <n v="90"/>
    <x v="0"/>
    <s v="No info"/>
    <n v="3175"/>
    <n v="16"/>
    <x v="3"/>
  </r>
  <r>
    <x v="2"/>
    <s v="21/05/2019"/>
    <s v="Banglore"/>
    <s v="Delhi"/>
    <s v="BLR "/>
    <s v=" DEL"/>
    <m/>
    <m/>
    <m/>
    <s v="18:55"/>
    <s v="22:00"/>
    <n v="185"/>
    <x v="0"/>
    <s v="No info"/>
    <n v="7229"/>
    <n v="18"/>
    <x v="2"/>
  </r>
  <r>
    <x v="2"/>
    <s v="27/05/2019"/>
    <s v="Delhi"/>
    <s v="Cochin"/>
    <s v="DEL "/>
    <s v=" BOM "/>
    <s v=" COK"/>
    <m/>
    <m/>
    <s v="19:15"/>
    <s v="19:00 28 May"/>
    <n v="1425"/>
    <x v="2"/>
    <s v="No info"/>
    <n v="16079"/>
    <n v="19"/>
    <x v="2"/>
  </r>
  <r>
    <x v="0"/>
    <s v="27/03/2019"/>
    <s v="Mumbai"/>
    <s v="Hyderabad"/>
    <s v="BOM "/>
    <s v=" HYD"/>
    <m/>
    <m/>
    <m/>
    <s v="09:10"/>
    <s v="10:40"/>
    <n v="90"/>
    <x v="0"/>
    <s v="No info"/>
    <n v="4392"/>
    <n v="9"/>
    <x v="1"/>
  </r>
  <r>
    <x v="2"/>
    <s v="18/03/2019"/>
    <s v="Banglore"/>
    <s v="New Delhi"/>
    <s v="BLR "/>
    <s v=" BOM "/>
    <s v=" DEL"/>
    <m/>
    <m/>
    <s v="18:40"/>
    <s v="00:45 16 Mar"/>
    <n v="365"/>
    <x v="2"/>
    <s v="No info"/>
    <n v="54826"/>
    <n v="18"/>
    <x v="2"/>
  </r>
  <r>
    <x v="2"/>
    <s v="15/06/2019"/>
    <s v="Delhi"/>
    <s v="Cochin"/>
    <s v="DEL "/>
    <s v=" JAI "/>
    <s v=" BOM "/>
    <s v=" COK"/>
    <m/>
    <s v="09:40"/>
    <s v="19:00"/>
    <n v="560"/>
    <x v="1"/>
    <s v="In-flight meal not included"/>
    <n v="10368"/>
    <n v="9"/>
    <x v="1"/>
  </r>
  <r>
    <x v="2"/>
    <s v="27/05/2019"/>
    <s v="Delhi"/>
    <s v="Cochin"/>
    <s v="DEL "/>
    <s v=" BOM "/>
    <s v=" COK"/>
    <m/>
    <m/>
    <s v="22:50"/>
    <s v="19:00 28 May"/>
    <n v="1210"/>
    <x v="2"/>
    <s v="In-flight meal not included"/>
    <n v="12898"/>
    <n v="22"/>
    <x v="0"/>
  </r>
  <r>
    <x v="1"/>
    <s v="1/05/2019"/>
    <s v="Kolkata"/>
    <s v="Banglore"/>
    <s v="CCU "/>
    <s v=" GAU "/>
    <s v=" DEL "/>
    <s v=" BLR"/>
    <m/>
    <s v="16:45"/>
    <s v="12:30 02 May"/>
    <n v="1185"/>
    <x v="1"/>
    <s v="No info"/>
    <n v="14960"/>
    <n v="16"/>
    <x v="3"/>
  </r>
  <r>
    <x v="0"/>
    <s v="27/05/2019"/>
    <s v="Delhi"/>
    <s v="Cochin"/>
    <s v="DEL "/>
    <s v=" HYD "/>
    <s v=" COK"/>
    <m/>
    <m/>
    <s v="08:35"/>
    <s v="22:30"/>
    <n v="835"/>
    <x v="2"/>
    <s v="No info"/>
    <n v="6442"/>
    <n v="8"/>
    <x v="1"/>
  </r>
  <r>
    <x v="3"/>
    <s v="21/05/2019"/>
    <s v="Chennai"/>
    <s v="Kolkata"/>
    <s v="MAA "/>
    <s v=" CCU"/>
    <m/>
    <m/>
    <m/>
    <s v="08:20"/>
    <s v="10:35"/>
    <n v="135"/>
    <x v="0"/>
    <s v="No info"/>
    <n v="3597"/>
    <n v="8"/>
    <x v="1"/>
  </r>
  <r>
    <x v="2"/>
    <s v="6/06/2019"/>
    <s v="Delhi"/>
    <s v="Cochin"/>
    <s v="DEL "/>
    <s v=" JDH "/>
    <s v=" BOM "/>
    <s v=" COK"/>
    <m/>
    <s v="11:40"/>
    <s v="19:00"/>
    <n v="440"/>
    <x v="1"/>
    <s v="No info"/>
    <n v="18804"/>
    <n v="11"/>
    <x v="1"/>
  </r>
  <r>
    <x v="6"/>
    <s v="15/03/2019"/>
    <s v="Delhi"/>
    <s v="Cochin"/>
    <s v="DEL "/>
    <s v=" COK"/>
    <m/>
    <m/>
    <m/>
    <s v="06:00"/>
    <s v="09:10"/>
    <n v="190"/>
    <x v="0"/>
    <s v="No info"/>
    <n v="6111"/>
    <n v="6"/>
    <x v="1"/>
  </r>
  <r>
    <x v="0"/>
    <s v="9/06/2019"/>
    <s v="Delhi"/>
    <s v="Cochin"/>
    <s v="DEL "/>
    <s v=" COK"/>
    <m/>
    <m/>
    <m/>
    <s v="21:05"/>
    <s v="00:20 10 Jun"/>
    <n v="195"/>
    <x v="0"/>
    <s v="No info"/>
    <n v="6015"/>
    <n v="21"/>
    <x v="0"/>
  </r>
  <r>
    <x v="1"/>
    <s v="18/05/2019"/>
    <s v="Banglore"/>
    <s v="Delhi"/>
    <s v="BLR "/>
    <s v=" DEL"/>
    <m/>
    <m/>
    <m/>
    <s v="13:20"/>
    <s v="16:10"/>
    <n v="170"/>
    <x v="0"/>
    <s v="No info"/>
    <n v="6121"/>
    <n v="13"/>
    <x v="3"/>
  </r>
  <r>
    <x v="2"/>
    <s v="24/05/2019"/>
    <s v="Kolkata"/>
    <s v="Banglore"/>
    <s v="CCU "/>
    <s v=" GAU "/>
    <s v=" BLR"/>
    <m/>
    <m/>
    <s v="10:20"/>
    <s v="17:35"/>
    <n v="435"/>
    <x v="2"/>
    <s v="In-flight meal not included"/>
    <n v="6287"/>
    <n v="10"/>
    <x v="1"/>
  </r>
  <r>
    <x v="2"/>
    <s v="9/05/2019"/>
    <s v="Banglore"/>
    <s v="Delhi"/>
    <s v="BLR "/>
    <s v=" DEL"/>
    <m/>
    <m/>
    <m/>
    <s v="15:15"/>
    <s v="18:10"/>
    <n v="175"/>
    <x v="0"/>
    <s v="No info"/>
    <n v="7229"/>
    <n v="15"/>
    <x v="3"/>
  </r>
  <r>
    <x v="0"/>
    <s v="12/06/2019"/>
    <s v="Delhi"/>
    <s v="Cochin"/>
    <s v="DEL "/>
    <s v=" HYD "/>
    <s v=" COK"/>
    <m/>
    <m/>
    <s v="08:35"/>
    <s v="16:10"/>
    <n v="455"/>
    <x v="2"/>
    <s v="No info"/>
    <n v="6442"/>
    <n v="8"/>
    <x v="1"/>
  </r>
  <r>
    <x v="2"/>
    <s v="27/04/2019"/>
    <s v="Banglore"/>
    <s v="Delhi"/>
    <s v="BLR "/>
    <s v=" DEL"/>
    <m/>
    <m/>
    <m/>
    <s v="15:15"/>
    <s v="18:10"/>
    <n v="175"/>
    <x v="0"/>
    <s v="In-flight meal not included"/>
    <n v="4544"/>
    <n v="15"/>
    <x v="3"/>
  </r>
  <r>
    <x v="1"/>
    <s v="12/06/2019"/>
    <s v="Kolkata"/>
    <s v="Banglore"/>
    <s v="CCU "/>
    <s v=" BOM "/>
    <s v=" COK "/>
    <s v=" BLR"/>
    <m/>
    <s v="09:25"/>
    <s v="13:45 13 Jun"/>
    <n v="1700"/>
    <x v="1"/>
    <s v="No info"/>
    <n v="11542"/>
    <n v="9"/>
    <x v="1"/>
  </r>
  <r>
    <x v="2"/>
    <s v="21/05/2019"/>
    <s v="Delhi"/>
    <s v="Cochin"/>
    <s v="DEL "/>
    <s v=" BOM "/>
    <s v=" COK"/>
    <m/>
    <m/>
    <s v="19:45"/>
    <s v="04:25 22 May"/>
    <n v="520"/>
    <x v="2"/>
    <s v="No info"/>
    <n v="16079"/>
    <n v="19"/>
    <x v="2"/>
  </r>
  <r>
    <x v="4"/>
    <s v="27/03/2019"/>
    <s v="Delhi"/>
    <s v="Cochin"/>
    <s v="DEL "/>
    <s v=" HYD "/>
    <s v=" COK"/>
    <m/>
    <m/>
    <s v="07:05"/>
    <s v="16:10"/>
    <n v="545"/>
    <x v="2"/>
    <s v="No info"/>
    <n v="6076"/>
    <n v="7"/>
    <x v="1"/>
  </r>
  <r>
    <x v="1"/>
    <s v="1/04/2019"/>
    <s v="Kolkata"/>
    <s v="Banglore"/>
    <s v="CCU "/>
    <s v=" DEL "/>
    <s v=" COK "/>
    <s v=" BLR"/>
    <m/>
    <s v="10:00"/>
    <s v="01:20 02 Apr"/>
    <n v="920"/>
    <x v="1"/>
    <s v="No info"/>
    <n v="10408"/>
    <n v="10"/>
    <x v="1"/>
  </r>
  <r>
    <x v="1"/>
    <s v="27/03/2019"/>
    <s v="Delhi"/>
    <s v="Cochin"/>
    <s v="DEL "/>
    <s v=" NAG "/>
    <s v=" BOM "/>
    <s v=" COK"/>
    <m/>
    <s v="05:55"/>
    <s v="19:15 28 Mar"/>
    <n v="2240"/>
    <x v="1"/>
    <s v="No info"/>
    <n v="8446"/>
    <n v="5"/>
    <x v="1"/>
  </r>
  <r>
    <x v="5"/>
    <s v="01/03/2019"/>
    <s v="Banglore"/>
    <s v="New Delhi"/>
    <s v="BLR "/>
    <s v=" DEL"/>
    <m/>
    <m/>
    <m/>
    <s v="07:45"/>
    <s v="10:40"/>
    <n v="175"/>
    <x v="0"/>
    <s v="No info"/>
    <n v="13663"/>
    <n v="7"/>
    <x v="1"/>
  </r>
  <r>
    <x v="1"/>
    <s v="15/05/2019"/>
    <s v="Delhi"/>
    <s v="Cochin"/>
    <s v="DEL "/>
    <s v=" BLR "/>
    <s v=" COK"/>
    <m/>
    <m/>
    <s v="20:30"/>
    <s v="08:15 16 May"/>
    <n v="705"/>
    <x v="2"/>
    <s v="No info"/>
    <n v="10671"/>
    <n v="20"/>
    <x v="2"/>
  </r>
  <r>
    <x v="7"/>
    <s v="18/06/2019"/>
    <s v="Banglore"/>
    <s v="Delhi"/>
    <s v="BLR "/>
    <s v=" DEL"/>
    <m/>
    <m/>
    <m/>
    <s v="23:55"/>
    <s v="02:45 19 Jun"/>
    <n v="170"/>
    <x v="0"/>
    <s v="No info"/>
    <n v="3383"/>
    <n v="23"/>
    <x v="0"/>
  </r>
  <r>
    <x v="4"/>
    <s v="9/05/2019"/>
    <s v="Delhi"/>
    <s v="Cochin"/>
    <s v="DEL "/>
    <s v=" BOM "/>
    <s v=" COK"/>
    <m/>
    <m/>
    <s v="10:20"/>
    <s v="01:30 10 May"/>
    <n v="910"/>
    <x v="2"/>
    <s v="No info"/>
    <n v="9021"/>
    <n v="10"/>
    <x v="1"/>
  </r>
  <r>
    <x v="4"/>
    <s v="18/05/2019"/>
    <s v="Delhi"/>
    <s v="Cochin"/>
    <s v="DEL "/>
    <s v=" BOM "/>
    <s v=" COK"/>
    <m/>
    <m/>
    <s v="09:00"/>
    <s v="19:15"/>
    <n v="615"/>
    <x v="2"/>
    <s v="No info"/>
    <n v="14533"/>
    <n v="9"/>
    <x v="1"/>
  </r>
  <r>
    <x v="2"/>
    <s v="6/06/2019"/>
    <s v="Delhi"/>
    <s v="Cochin"/>
    <s v="DEL "/>
    <s v=" LKO "/>
    <s v=" BOM "/>
    <s v=" COK"/>
    <m/>
    <s v="11:45"/>
    <s v="04:25 07 Jun"/>
    <n v="1000"/>
    <x v="1"/>
    <s v="In-flight meal not included"/>
    <n v="11992"/>
    <n v="11"/>
    <x v="1"/>
  </r>
  <r>
    <x v="0"/>
    <s v="12/05/2019"/>
    <s v="Chennai"/>
    <s v="Kolkata"/>
    <s v="MAA "/>
    <s v=" CCU"/>
    <m/>
    <m/>
    <m/>
    <s v="13:15"/>
    <s v="15:35"/>
    <n v="140"/>
    <x v="0"/>
    <s v="No info"/>
    <n v="3597"/>
    <n v="13"/>
    <x v="3"/>
  </r>
  <r>
    <x v="0"/>
    <s v="9/06/2019"/>
    <s v="Banglore"/>
    <s v="Delhi"/>
    <s v="BLR "/>
    <s v=" DEL"/>
    <m/>
    <m/>
    <m/>
    <s v="01:30"/>
    <s v="04:15"/>
    <n v="165"/>
    <x v="0"/>
    <s v="No info"/>
    <n v="4077"/>
    <n v="1"/>
    <x v="0"/>
  </r>
  <r>
    <x v="4"/>
    <s v="12/06/2019"/>
    <s v="Delhi"/>
    <s v="Cochin"/>
    <s v="DEL "/>
    <s v=" HYD "/>
    <s v=" COK"/>
    <m/>
    <m/>
    <s v="07:05"/>
    <s v="16:10"/>
    <n v="545"/>
    <x v="2"/>
    <s v="No info"/>
    <n v="9646"/>
    <n v="7"/>
    <x v="1"/>
  </r>
  <r>
    <x v="3"/>
    <s v="1/04/2019"/>
    <s v="Kolkata"/>
    <s v="Banglore"/>
    <s v="CCU "/>
    <s v=" BLR"/>
    <m/>
    <m/>
    <m/>
    <s v="22:20"/>
    <s v="00:40 02 Apr"/>
    <n v="140"/>
    <x v="0"/>
    <s v="No info"/>
    <n v="3873"/>
    <n v="22"/>
    <x v="0"/>
  </r>
  <r>
    <x v="2"/>
    <s v="9/05/2019"/>
    <s v="Delhi"/>
    <s v="Cochin"/>
    <s v="DEL "/>
    <s v=" AMD "/>
    <s v=" BOM "/>
    <s v=" COK"/>
    <m/>
    <s v="19:10"/>
    <s v="19:00 10 May"/>
    <n v="1430"/>
    <x v="1"/>
    <s v="No info"/>
    <n v="15129"/>
    <n v="19"/>
    <x v="2"/>
  </r>
  <r>
    <x v="0"/>
    <s v="9/06/2019"/>
    <s v="Delhi"/>
    <s v="Cochin"/>
    <s v="DEL "/>
    <s v=" BOM "/>
    <s v=" COK"/>
    <m/>
    <m/>
    <s v="17:30"/>
    <s v="01:30 10 Jun"/>
    <n v="480"/>
    <x v="2"/>
    <s v="No info"/>
    <n v="6104"/>
    <n v="17"/>
    <x v="2"/>
  </r>
  <r>
    <x v="2"/>
    <s v="6/03/2019"/>
    <s v="Delhi"/>
    <s v="Cochin"/>
    <s v="DEL "/>
    <s v=" AMD "/>
    <s v=" BOM "/>
    <s v=" COK"/>
    <m/>
    <s v="19:10"/>
    <s v="04:25 08 Mar"/>
    <n v="1995"/>
    <x v="1"/>
    <s v="In-flight meal not included"/>
    <n v="16022"/>
    <n v="19"/>
    <x v="2"/>
  </r>
  <r>
    <x v="2"/>
    <s v="09/03/2019"/>
    <s v="Banglore"/>
    <s v="New Delhi"/>
    <s v="BLR "/>
    <s v=" MAA "/>
    <s v=" DEL"/>
    <m/>
    <m/>
    <s v="09:45"/>
    <s v="00:30 13 Mar"/>
    <n v="885"/>
    <x v="2"/>
    <s v="In-flight meal not included"/>
    <n v="10562"/>
    <n v="9"/>
    <x v="1"/>
  </r>
  <r>
    <x v="1"/>
    <s v="9/03/2019"/>
    <s v="Delhi"/>
    <s v="Cochin"/>
    <s v="DEL "/>
    <s v=" MAA "/>
    <s v=" COK"/>
    <m/>
    <m/>
    <s v="06:05"/>
    <s v="09:25 10 Mar"/>
    <n v="1640"/>
    <x v="2"/>
    <s v="No info"/>
    <n v="10945"/>
    <n v="6"/>
    <x v="1"/>
  </r>
  <r>
    <x v="3"/>
    <s v="27/05/2019"/>
    <s v="Kolkata"/>
    <s v="Banglore"/>
    <s v="CCU "/>
    <s v=" BLR"/>
    <m/>
    <m/>
    <m/>
    <s v="09:00"/>
    <s v="11:25"/>
    <n v="145"/>
    <x v="0"/>
    <s v="No info"/>
    <n v="3873"/>
    <n v="9"/>
    <x v="1"/>
  </r>
  <r>
    <x v="2"/>
    <s v="27/03/2019"/>
    <s v="Mumbai"/>
    <s v="Hyderabad"/>
    <s v="BOM "/>
    <s v=" HYD"/>
    <m/>
    <m/>
    <m/>
    <s v="02:55"/>
    <s v="04:25"/>
    <n v="90"/>
    <x v="0"/>
    <s v="In-flight meal not included"/>
    <n v="1840"/>
    <n v="2"/>
    <x v="0"/>
  </r>
  <r>
    <x v="0"/>
    <s v="3/03/2019"/>
    <s v="Delhi"/>
    <s v="Cochin"/>
    <s v="DEL "/>
    <s v=" HYD "/>
    <s v=" COK"/>
    <m/>
    <m/>
    <s v="04:55"/>
    <s v="12:00"/>
    <n v="425"/>
    <x v="2"/>
    <s v="No info"/>
    <n v="9585"/>
    <n v="4"/>
    <x v="0"/>
  </r>
  <r>
    <x v="2"/>
    <s v="18/05/2019"/>
    <s v="Mumbai"/>
    <s v="Hyderabad"/>
    <s v="BOM "/>
    <s v=" HYD"/>
    <m/>
    <m/>
    <m/>
    <s v="19:35"/>
    <s v="21:05"/>
    <n v="90"/>
    <x v="0"/>
    <s v="In-flight meal not included"/>
    <n v="3210"/>
    <n v="19"/>
    <x v="2"/>
  </r>
  <r>
    <x v="0"/>
    <s v="9/05/2019"/>
    <s v="Delhi"/>
    <s v="Cochin"/>
    <s v="DEL "/>
    <s v=" BLR "/>
    <s v=" COK"/>
    <m/>
    <m/>
    <s v="15:10"/>
    <s v="20:00"/>
    <n v="290"/>
    <x v="2"/>
    <s v="No info"/>
    <n v="6147"/>
    <n v="15"/>
    <x v="3"/>
  </r>
  <r>
    <x v="2"/>
    <s v="9/05/2019"/>
    <s v="Kolkata"/>
    <s v="Banglore"/>
    <s v="CCU "/>
    <s v=" DEL "/>
    <s v=" BLR"/>
    <m/>
    <m/>
    <s v="17:00"/>
    <s v="23:35"/>
    <n v="395"/>
    <x v="2"/>
    <s v="In-flight meal not included"/>
    <n v="7341"/>
    <n v="17"/>
    <x v="2"/>
  </r>
  <r>
    <x v="1"/>
    <s v="21/05/2019"/>
    <s v="Delhi"/>
    <s v="Cochin"/>
    <s v="DEL "/>
    <s v=" BOM "/>
    <s v=" COK"/>
    <m/>
    <m/>
    <s v="09:00"/>
    <s v="19:15"/>
    <n v="615"/>
    <x v="2"/>
    <s v="No info"/>
    <n v="8372"/>
    <n v="9"/>
    <x v="1"/>
  </r>
  <r>
    <x v="4"/>
    <s v="27/06/2019"/>
    <s v="Delhi"/>
    <s v="Cochin"/>
    <s v="DEL "/>
    <s v=" BOM "/>
    <s v=" COK"/>
    <m/>
    <m/>
    <s v="07:30"/>
    <s v="19:00"/>
    <n v="690"/>
    <x v="2"/>
    <s v="No info"/>
    <n v="10877"/>
    <n v="7"/>
    <x v="1"/>
  </r>
  <r>
    <x v="1"/>
    <s v="9/05/2019"/>
    <s v="Delhi"/>
    <s v="Cochin"/>
    <s v="DEL "/>
    <s v=" GOI "/>
    <s v=" BOM "/>
    <s v=" COK"/>
    <m/>
    <s v="22:00"/>
    <s v="19:15 10 May"/>
    <n v="1275"/>
    <x v="1"/>
    <s v="No info"/>
    <n v="10441"/>
    <n v="22"/>
    <x v="0"/>
  </r>
  <r>
    <x v="0"/>
    <s v="6/03/2019"/>
    <s v="Delhi"/>
    <s v="Cochin"/>
    <s v="DEL "/>
    <s v=" BOM "/>
    <s v=" COK"/>
    <m/>
    <m/>
    <s v="04:45"/>
    <s v="21:00"/>
    <n v="975"/>
    <x v="2"/>
    <s v="No info"/>
    <n v="13611"/>
    <n v="4"/>
    <x v="0"/>
  </r>
  <r>
    <x v="2"/>
    <s v="09/03/2019"/>
    <s v="Banglore"/>
    <s v="New Delhi"/>
    <s v="BLR "/>
    <s v=" BOM "/>
    <s v=" DEL"/>
    <m/>
    <m/>
    <s v="08:55"/>
    <s v="10:45 13 Mar"/>
    <n v="1550"/>
    <x v="2"/>
    <s v="In-flight meal not included"/>
    <n v="11087"/>
    <n v="8"/>
    <x v="1"/>
  </r>
  <r>
    <x v="2"/>
    <s v="27/03/2019"/>
    <s v="Delhi"/>
    <s v="Cochin"/>
    <s v="DEL "/>
    <s v=" BOM "/>
    <s v=" COK"/>
    <m/>
    <m/>
    <s v="19:15"/>
    <s v="19:45 28 Mar"/>
    <n v="1470"/>
    <x v="2"/>
    <s v="In-flight meal not included"/>
    <n v="5963"/>
    <n v="19"/>
    <x v="2"/>
  </r>
  <r>
    <x v="0"/>
    <s v="24/05/2019"/>
    <s v="Chennai"/>
    <s v="Kolkata"/>
    <s v="MAA "/>
    <s v=" CCU"/>
    <m/>
    <m/>
    <m/>
    <s v="13:15"/>
    <s v="15:35"/>
    <n v="140"/>
    <x v="0"/>
    <s v="No info"/>
    <n v="3597"/>
    <n v="13"/>
    <x v="3"/>
  </r>
  <r>
    <x v="2"/>
    <s v="12/06/2019"/>
    <s v="Kolkata"/>
    <s v="Banglore"/>
    <s v="CCU "/>
    <s v=" BOM "/>
    <s v=" BLR"/>
    <m/>
    <m/>
    <s v="18:55"/>
    <s v="10:05 13 Jun"/>
    <n v="910"/>
    <x v="2"/>
    <s v="In-flight meal not included"/>
    <n v="8529"/>
    <n v="18"/>
    <x v="2"/>
  </r>
  <r>
    <x v="4"/>
    <s v="12/06/2019"/>
    <s v="Delhi"/>
    <s v="Cochin"/>
    <s v="DEL "/>
    <s v=" BOM "/>
    <s v=" COK"/>
    <m/>
    <m/>
    <s v="04:55"/>
    <s v="19:00"/>
    <n v="845"/>
    <x v="2"/>
    <s v="No info"/>
    <n v="10678"/>
    <n v="4"/>
    <x v="0"/>
  </r>
  <r>
    <x v="0"/>
    <s v="27/03/2019"/>
    <s v="Delhi"/>
    <s v="Cochin"/>
    <s v="DEL "/>
    <s v=" BOM "/>
    <s v=" COK"/>
    <m/>
    <m/>
    <s v="08:25"/>
    <s v="21:00"/>
    <n v="755"/>
    <x v="2"/>
    <s v="No info"/>
    <n v="8285"/>
    <n v="8"/>
    <x v="1"/>
  </r>
  <r>
    <x v="2"/>
    <s v="12/06/2019"/>
    <s v="Delhi"/>
    <s v="Cochin"/>
    <s v="DEL "/>
    <s v=" BOM "/>
    <s v=" COK"/>
    <m/>
    <m/>
    <s v="02:15"/>
    <s v="12:35"/>
    <n v="620"/>
    <x v="2"/>
    <s v="No info"/>
    <n v="18371"/>
    <n v="2"/>
    <x v="0"/>
  </r>
  <r>
    <x v="2"/>
    <s v="6/06/2019"/>
    <s v="Kolkata"/>
    <s v="Banglore"/>
    <s v="CCU "/>
    <s v=" DEL "/>
    <s v=" BLR"/>
    <m/>
    <m/>
    <s v="20:25"/>
    <s v="09:45 07 Jun"/>
    <n v="800"/>
    <x v="2"/>
    <s v="No info"/>
    <n v="12692"/>
    <n v="20"/>
    <x v="2"/>
  </r>
  <r>
    <x v="0"/>
    <s v="24/04/2019"/>
    <s v="Banglore"/>
    <s v="Delhi"/>
    <s v="BLR "/>
    <s v=" DEL"/>
    <m/>
    <m/>
    <m/>
    <s v="06:05"/>
    <s v="08:50"/>
    <n v="165"/>
    <x v="0"/>
    <s v="No info"/>
    <n v="4423"/>
    <n v="6"/>
    <x v="1"/>
  </r>
  <r>
    <x v="2"/>
    <s v="9/06/2019"/>
    <s v="Banglore"/>
    <s v="Delhi"/>
    <s v="BLR "/>
    <s v=" DEL"/>
    <m/>
    <m/>
    <m/>
    <s v="19:50"/>
    <s v="22:50"/>
    <n v="180"/>
    <x v="0"/>
    <s v="In-flight meal not included"/>
    <n v="7229"/>
    <n v="19"/>
    <x v="2"/>
  </r>
  <r>
    <x v="0"/>
    <s v="03/03/2019"/>
    <s v="Banglore"/>
    <s v="New Delhi"/>
    <s v="BLR "/>
    <s v=" DEL"/>
    <m/>
    <m/>
    <m/>
    <s v="23:30"/>
    <s v="02:20 04 Mar"/>
    <n v="170"/>
    <x v="0"/>
    <s v="No info"/>
    <n v="6144"/>
    <n v="23"/>
    <x v="0"/>
  </r>
  <r>
    <x v="2"/>
    <s v="1/06/2019"/>
    <s v="Delhi"/>
    <s v="Cochin"/>
    <s v="DEL "/>
    <s v=" NAG "/>
    <s v=" BOM "/>
    <s v=" COK"/>
    <m/>
    <s v="06:45"/>
    <s v="04:25 02 Jun"/>
    <n v="1300"/>
    <x v="1"/>
    <s v="In-flight meal not included"/>
    <n v="10919"/>
    <n v="6"/>
    <x v="1"/>
  </r>
  <r>
    <x v="0"/>
    <s v="27/03/2019"/>
    <s v="Kolkata"/>
    <s v="Banglore"/>
    <s v="CCU "/>
    <s v=" BLR"/>
    <m/>
    <m/>
    <m/>
    <s v="21:25"/>
    <s v="00:05 28 Mar"/>
    <n v="160"/>
    <x v="0"/>
    <s v="No info"/>
    <n v="4148"/>
    <n v="21"/>
    <x v="0"/>
  </r>
  <r>
    <x v="3"/>
    <s v="24/03/2019"/>
    <s v="Banglore"/>
    <s v="New Delhi"/>
    <s v="BLR "/>
    <s v=" DEL"/>
    <m/>
    <m/>
    <m/>
    <s v="20:30"/>
    <s v="23:20"/>
    <n v="170"/>
    <x v="0"/>
    <s v="No check-in baggage included"/>
    <n v="3873"/>
    <n v="20"/>
    <x v="2"/>
  </r>
  <r>
    <x v="2"/>
    <s v="21/03/2019"/>
    <s v="Delhi"/>
    <s v="Cochin"/>
    <s v="DEL "/>
    <s v=" JAI "/>
    <s v=" BOM "/>
    <s v=" COK"/>
    <m/>
    <s v="09:40"/>
    <s v="18:50"/>
    <n v="550"/>
    <x v="1"/>
    <s v="No info"/>
    <n v="11702"/>
    <n v="9"/>
    <x v="1"/>
  </r>
  <r>
    <x v="0"/>
    <s v="6/03/2019"/>
    <s v="Delhi"/>
    <s v="Cochin"/>
    <s v="DEL "/>
    <s v=" BOM "/>
    <s v=" COK"/>
    <m/>
    <m/>
    <s v="17:10"/>
    <s v="01:35 07 Mar"/>
    <n v="505"/>
    <x v="2"/>
    <s v="No info"/>
    <n v="14871"/>
    <n v="17"/>
    <x v="2"/>
  </r>
  <r>
    <x v="1"/>
    <s v="18/03/2019"/>
    <s v="Banglore"/>
    <s v="New Delhi"/>
    <s v="BLR "/>
    <s v=" BOM "/>
    <s v=" IDR "/>
    <s v=" DEL"/>
    <m/>
    <s v="06:45"/>
    <s v="11:10 16 Mar"/>
    <n v="1705"/>
    <x v="1"/>
    <s v="No info"/>
    <n v="11234"/>
    <n v="6"/>
    <x v="1"/>
  </r>
  <r>
    <x v="0"/>
    <s v="6/06/2019"/>
    <s v="Delhi"/>
    <s v="Cochin"/>
    <s v="DEL "/>
    <s v=" HYD "/>
    <s v=" COK"/>
    <m/>
    <m/>
    <s v="14:20"/>
    <s v="22:30"/>
    <n v="490"/>
    <x v="2"/>
    <s v="No info"/>
    <n v="6938"/>
    <n v="14"/>
    <x v="3"/>
  </r>
  <r>
    <x v="0"/>
    <s v="12/06/2019"/>
    <s v="Delhi"/>
    <s v="Cochin"/>
    <s v="DEL "/>
    <s v=" BOM "/>
    <s v=" COK"/>
    <m/>
    <m/>
    <s v="08:30"/>
    <s v="21:00"/>
    <n v="750"/>
    <x v="2"/>
    <s v="No info"/>
    <n v="6093"/>
    <n v="8"/>
    <x v="1"/>
  </r>
  <r>
    <x v="0"/>
    <s v="15/05/2019"/>
    <s v="Banglore"/>
    <s v="Delhi"/>
    <s v="BLR "/>
    <s v=" DEL"/>
    <m/>
    <m/>
    <m/>
    <s v="10:10"/>
    <s v="13:00"/>
    <n v="170"/>
    <x v="0"/>
    <s v="No info"/>
    <n v="3943"/>
    <n v="10"/>
    <x v="1"/>
  </r>
  <r>
    <x v="2"/>
    <s v="6/06/2019"/>
    <s v="Mumbai"/>
    <s v="Hyderabad"/>
    <s v="BOM "/>
    <s v=" HYD"/>
    <m/>
    <m/>
    <m/>
    <s v="10:20"/>
    <s v="11:50"/>
    <n v="90"/>
    <x v="0"/>
    <s v="No info"/>
    <n v="8040"/>
    <n v="10"/>
    <x v="1"/>
  </r>
  <r>
    <x v="2"/>
    <s v="9/05/2019"/>
    <s v="Delhi"/>
    <s v="Cochin"/>
    <s v="DEL "/>
    <s v=" AMD "/>
    <s v=" BOM "/>
    <s v=" COK"/>
    <m/>
    <s v="23:05"/>
    <s v="12:35 10 May"/>
    <n v="810"/>
    <x v="1"/>
    <s v="No info"/>
    <n v="15129"/>
    <n v="23"/>
    <x v="0"/>
  </r>
  <r>
    <x v="3"/>
    <s v="9/05/2019"/>
    <s v="Chennai"/>
    <s v="Kolkata"/>
    <s v="MAA "/>
    <s v=" CCU"/>
    <m/>
    <m/>
    <m/>
    <s v="17:45"/>
    <s v="20:05"/>
    <n v="140"/>
    <x v="0"/>
    <s v="No info"/>
    <n v="3597"/>
    <n v="17"/>
    <x v="2"/>
  </r>
  <r>
    <x v="6"/>
    <s v="6/05/2019"/>
    <s v="Kolkata"/>
    <s v="Banglore"/>
    <s v="CCU "/>
    <s v=" DEL "/>
    <s v=" BLR"/>
    <m/>
    <m/>
    <s v="07:10"/>
    <s v="18:50"/>
    <n v="700"/>
    <x v="2"/>
    <s v="No info"/>
    <n v="8610"/>
    <n v="7"/>
    <x v="1"/>
  </r>
  <r>
    <x v="2"/>
    <s v="1/05/2019"/>
    <s v="Kolkata"/>
    <s v="Banglore"/>
    <s v="CCU "/>
    <s v=" DEL "/>
    <s v=" BLR"/>
    <m/>
    <m/>
    <s v="17:00"/>
    <s v="23:35"/>
    <n v="395"/>
    <x v="2"/>
    <s v="No info"/>
    <n v="13067"/>
    <n v="17"/>
    <x v="2"/>
  </r>
  <r>
    <x v="3"/>
    <s v="9/05/2019"/>
    <s v="Banglore"/>
    <s v="Delhi"/>
    <s v="BLR "/>
    <s v=" DEL"/>
    <m/>
    <m/>
    <m/>
    <s v="09:30"/>
    <s v="12:20"/>
    <n v="170"/>
    <x v="0"/>
    <s v="No info"/>
    <n v="4991"/>
    <n v="9"/>
    <x v="1"/>
  </r>
  <r>
    <x v="3"/>
    <s v="1/04/2019"/>
    <s v="Kolkata"/>
    <s v="Banglore"/>
    <s v="CCU "/>
    <s v=" MAA "/>
    <s v=" BLR"/>
    <m/>
    <m/>
    <s v="15:05"/>
    <s v="20:20"/>
    <n v="315"/>
    <x v="2"/>
    <s v="No info"/>
    <n v="4649"/>
    <n v="15"/>
    <x v="3"/>
  </r>
  <r>
    <x v="3"/>
    <s v="18/05/2019"/>
    <s v="Chennai"/>
    <s v="Kolkata"/>
    <s v="MAA "/>
    <s v=" CCU"/>
    <m/>
    <m/>
    <m/>
    <s v="08:20"/>
    <s v="10:35"/>
    <n v="135"/>
    <x v="0"/>
    <s v="No info"/>
    <n v="3597"/>
    <n v="8"/>
    <x v="1"/>
  </r>
  <r>
    <x v="2"/>
    <s v="21/05/2019"/>
    <s v="Delhi"/>
    <s v="Cochin"/>
    <s v="DEL "/>
    <s v=" BOM "/>
    <s v=" COK"/>
    <m/>
    <m/>
    <s v="08:00"/>
    <s v="19:00"/>
    <n v="660"/>
    <x v="2"/>
    <s v="In-flight meal not included"/>
    <n v="12898"/>
    <n v="8"/>
    <x v="1"/>
  </r>
  <r>
    <x v="2"/>
    <s v="27/03/2019"/>
    <s v="Delhi"/>
    <s v="Cochin"/>
    <s v="DEL "/>
    <s v=" IXC "/>
    <s v=" BOM "/>
    <s v=" COK"/>
    <m/>
    <s v="06:20"/>
    <s v="19:45 28 Mar"/>
    <n v="2245"/>
    <x v="1"/>
    <s v="In-flight meal not included"/>
    <n v="9296"/>
    <n v="6"/>
    <x v="1"/>
  </r>
  <r>
    <x v="0"/>
    <s v="03/03/2019"/>
    <s v="Banglore"/>
    <s v="New Delhi"/>
    <s v="BLR "/>
    <s v=" DEL"/>
    <m/>
    <m/>
    <m/>
    <s v="16:55"/>
    <s v="19:45"/>
    <n v="170"/>
    <x v="0"/>
    <s v="No info"/>
    <n v="8855"/>
    <n v="16"/>
    <x v="3"/>
  </r>
  <r>
    <x v="2"/>
    <s v="6/06/2019"/>
    <s v="Delhi"/>
    <s v="Cochin"/>
    <s v="DEL "/>
    <s v=" BOM "/>
    <s v=" COK"/>
    <m/>
    <m/>
    <s v="21:50"/>
    <s v="19:00 07 Jun"/>
    <n v="1270"/>
    <x v="2"/>
    <s v="In-flight meal not included"/>
    <n v="10262"/>
    <n v="21"/>
    <x v="0"/>
  </r>
  <r>
    <x v="0"/>
    <s v="24/06/2019"/>
    <s v="Banglore"/>
    <s v="Delhi"/>
    <s v="BLR "/>
    <s v=" DEL"/>
    <m/>
    <m/>
    <m/>
    <s v="06:05"/>
    <s v="08:50"/>
    <n v="165"/>
    <x v="0"/>
    <s v="No info"/>
    <n v="3943"/>
    <n v="6"/>
    <x v="1"/>
  </r>
  <r>
    <x v="4"/>
    <s v="3/06/2019"/>
    <s v="Delhi"/>
    <s v="Cochin"/>
    <s v="DEL "/>
    <s v=" BOM "/>
    <s v=" COK"/>
    <m/>
    <m/>
    <s v="12:50"/>
    <s v="19:15"/>
    <n v="385"/>
    <x v="2"/>
    <s v="No info"/>
    <n v="9001"/>
    <n v="12"/>
    <x v="3"/>
  </r>
  <r>
    <x v="4"/>
    <s v="18/05/2019"/>
    <s v="Delhi"/>
    <s v="Cochin"/>
    <s v="DEL "/>
    <s v=" BOM "/>
    <s v=" COK"/>
    <m/>
    <m/>
    <s v="10:20"/>
    <s v="01:30 19 May"/>
    <n v="910"/>
    <x v="2"/>
    <s v="No info"/>
    <n v="7670"/>
    <n v="10"/>
    <x v="1"/>
  </r>
  <r>
    <x v="4"/>
    <s v="3/06/2019"/>
    <s v="Delhi"/>
    <s v="Cochin"/>
    <s v="DEL "/>
    <s v=" BOM "/>
    <s v=" COK"/>
    <m/>
    <m/>
    <s v="17:45"/>
    <s v="01:30 04 Jun"/>
    <n v="465"/>
    <x v="2"/>
    <s v="No info"/>
    <n v="7530"/>
    <n v="17"/>
    <x v="2"/>
  </r>
  <r>
    <x v="0"/>
    <s v="1/05/2019"/>
    <s v="Kolkata"/>
    <s v="Banglore"/>
    <s v="CCU "/>
    <s v=" PAT "/>
    <s v=" BLR"/>
    <m/>
    <m/>
    <s v="09:20"/>
    <s v="14:15"/>
    <n v="295"/>
    <x v="2"/>
    <s v="No info"/>
    <n v="8443"/>
    <n v="9"/>
    <x v="1"/>
  </r>
  <r>
    <x v="3"/>
    <s v="1/04/2019"/>
    <s v="Delhi"/>
    <s v="Cochin"/>
    <s v="DEL "/>
    <s v=" MAA "/>
    <s v=" COK"/>
    <m/>
    <m/>
    <s v="06:05"/>
    <s v="11:20"/>
    <n v="315"/>
    <x v="2"/>
    <s v="No info"/>
    <n v="5351"/>
    <n v="6"/>
    <x v="1"/>
  </r>
  <r>
    <x v="6"/>
    <s v="21/03/2019"/>
    <s v="Delhi"/>
    <s v="Cochin"/>
    <s v="DEL "/>
    <s v=" COK"/>
    <m/>
    <m/>
    <m/>
    <s v="06:00"/>
    <s v="09:10"/>
    <n v="190"/>
    <x v="0"/>
    <s v="No info"/>
    <n v="6688"/>
    <n v="6"/>
    <x v="1"/>
  </r>
  <r>
    <x v="2"/>
    <s v="12/03/2019"/>
    <s v="Banglore"/>
    <s v="New Delhi"/>
    <s v="BLR "/>
    <s v=" BOM "/>
    <s v=" DEL"/>
    <m/>
    <m/>
    <s v="20:35"/>
    <s v="19:10 13 Mar"/>
    <n v="1355"/>
    <x v="2"/>
    <s v="In-flight meal not included"/>
    <n v="11087"/>
    <n v="20"/>
    <x v="2"/>
  </r>
  <r>
    <x v="1"/>
    <s v="15/03/2019"/>
    <s v="Banglore"/>
    <s v="New Delhi"/>
    <s v="BLR "/>
    <s v=" CCU "/>
    <s v=" BBI "/>
    <s v=" DEL"/>
    <m/>
    <s v="05:50"/>
    <s v="12:05 16 Mar"/>
    <n v="1815"/>
    <x v="1"/>
    <s v="No info"/>
    <n v="7664"/>
    <n v="5"/>
    <x v="1"/>
  </r>
  <r>
    <x v="0"/>
    <s v="15/04/2019"/>
    <s v="Kolkata"/>
    <s v="Banglore"/>
    <s v="CCU "/>
    <s v=" HYD "/>
    <s v=" BLR"/>
    <m/>
    <m/>
    <s v="15:15"/>
    <s v="20:30"/>
    <n v="315"/>
    <x v="2"/>
    <s v="No info"/>
    <n v="4775"/>
    <n v="15"/>
    <x v="3"/>
  </r>
  <r>
    <x v="5"/>
    <s v="27/06/2019"/>
    <s v="Kolkata"/>
    <s v="Banglore"/>
    <s v="CCU "/>
    <s v=" BLR"/>
    <m/>
    <m/>
    <m/>
    <s v="15:20"/>
    <s v="17:55"/>
    <n v="155"/>
    <x v="0"/>
    <s v="No info"/>
    <n v="3514"/>
    <n v="15"/>
    <x v="3"/>
  </r>
  <r>
    <x v="2"/>
    <s v="24/06/2019"/>
    <s v="Delhi"/>
    <s v="Cochin"/>
    <s v="DEL "/>
    <s v=" NAG "/>
    <s v=" BOM "/>
    <s v=" COK"/>
    <m/>
    <s v="06:45"/>
    <s v="04:25 25 Jun"/>
    <n v="1300"/>
    <x v="1"/>
    <s v="No info"/>
    <n v="13376"/>
    <n v="6"/>
    <x v="1"/>
  </r>
  <r>
    <x v="2"/>
    <s v="12/06/2019"/>
    <s v="Delhi"/>
    <s v="Cochin"/>
    <s v="DEL "/>
    <s v=" ATQ "/>
    <s v=" BOM "/>
    <s v=" COK"/>
    <m/>
    <s v="08:10"/>
    <s v="12:35 13 Jun"/>
    <n v="1705"/>
    <x v="1"/>
    <s v="No info"/>
    <n v="14300"/>
    <n v="8"/>
    <x v="1"/>
  </r>
  <r>
    <x v="1"/>
    <s v="27/06/2019"/>
    <s v="Delhi"/>
    <s v="Cochin"/>
    <s v="DEL "/>
    <s v=" MAA "/>
    <s v=" COK"/>
    <m/>
    <m/>
    <s v="20:40"/>
    <s v="09:25 28 Jun"/>
    <n v="765"/>
    <x v="2"/>
    <s v="No info"/>
    <n v="7480"/>
    <n v="20"/>
    <x v="2"/>
  </r>
  <r>
    <x v="0"/>
    <s v="12/05/2019"/>
    <s v="Mumbai"/>
    <s v="Hyderabad"/>
    <s v="BOM "/>
    <s v=" HYD"/>
    <m/>
    <m/>
    <m/>
    <s v="21:20"/>
    <s v="22:50"/>
    <n v="90"/>
    <x v="0"/>
    <s v="No info"/>
    <n v="2227"/>
    <n v="21"/>
    <x v="0"/>
  </r>
  <r>
    <x v="7"/>
    <s v="18/05/2019"/>
    <s v="Delhi"/>
    <s v="Cochin"/>
    <s v="DEL "/>
    <s v=" BLR "/>
    <s v=" COK"/>
    <m/>
    <m/>
    <s v="07:55"/>
    <s v="22:25"/>
    <n v="870"/>
    <x v="2"/>
    <s v="No info"/>
    <n v="7452"/>
    <n v="7"/>
    <x v="1"/>
  </r>
  <r>
    <x v="7"/>
    <s v="24/05/2019"/>
    <s v="Kolkata"/>
    <s v="Banglore"/>
    <s v="CCU "/>
    <s v=" BLR"/>
    <m/>
    <m/>
    <m/>
    <s v="10:20"/>
    <s v="12:55"/>
    <n v="155"/>
    <x v="0"/>
    <s v="No info"/>
    <n v="4409"/>
    <n v="10"/>
    <x v="1"/>
  </r>
  <r>
    <x v="1"/>
    <s v="3/04/2019"/>
    <s v="Kolkata"/>
    <s v="Banglore"/>
    <s v="CCU "/>
    <s v=" BBI "/>
    <s v=" HYD "/>
    <s v=" BLR"/>
    <m/>
    <s v="09:10"/>
    <s v="11:05 04 Apr"/>
    <n v="1555"/>
    <x v="1"/>
    <s v="No info"/>
    <n v="4647"/>
    <n v="9"/>
    <x v="1"/>
  </r>
  <r>
    <x v="3"/>
    <s v="21/03/2019"/>
    <s v="Chennai"/>
    <s v="Kolkata"/>
    <s v="MAA "/>
    <s v=" CCU"/>
    <m/>
    <m/>
    <m/>
    <s v="09:30"/>
    <s v="12:05"/>
    <n v="155"/>
    <x v="0"/>
    <s v="No check-in baggage included"/>
    <n v="3332"/>
    <n v="9"/>
    <x v="1"/>
  </r>
  <r>
    <x v="1"/>
    <s v="27/03/2019"/>
    <s v="Delhi"/>
    <s v="Cochin"/>
    <s v="DEL "/>
    <s v=" BOM "/>
    <s v=" COK"/>
    <m/>
    <m/>
    <s v="10:00"/>
    <s v="19:15"/>
    <n v="555"/>
    <x v="2"/>
    <s v="No info"/>
    <n v="6902"/>
    <n v="10"/>
    <x v="1"/>
  </r>
  <r>
    <x v="7"/>
    <s v="6/06/2019"/>
    <s v="Kolkata"/>
    <s v="Banglore"/>
    <s v="CCU "/>
    <s v=" BBI "/>
    <s v=" BLR"/>
    <m/>
    <m/>
    <s v="19:55"/>
    <s v="23:30"/>
    <n v="215"/>
    <x v="2"/>
    <s v="No info"/>
    <n v="6857"/>
    <n v="19"/>
    <x v="2"/>
  </r>
  <r>
    <x v="2"/>
    <s v="9/05/2019"/>
    <s v="Delhi"/>
    <s v="Cochin"/>
    <s v="DEL "/>
    <s v=" BOM "/>
    <s v=" COK"/>
    <m/>
    <m/>
    <s v="19:15"/>
    <s v="04:25 10 May"/>
    <n v="550"/>
    <x v="2"/>
    <s v="In-flight meal not included"/>
    <n v="12373"/>
    <n v="19"/>
    <x v="2"/>
  </r>
  <r>
    <x v="4"/>
    <s v="15/06/2019"/>
    <s v="Delhi"/>
    <s v="Cochin"/>
    <s v="DEL "/>
    <s v=" BOM "/>
    <s v=" COK"/>
    <m/>
    <m/>
    <s v="11:40"/>
    <s v="19:00"/>
    <n v="440"/>
    <x v="2"/>
    <s v="No info"/>
    <n v="11789"/>
    <n v="11"/>
    <x v="1"/>
  </r>
  <r>
    <x v="1"/>
    <s v="9/05/2019"/>
    <s v="Delhi"/>
    <s v="Cochin"/>
    <s v="DEL "/>
    <s v=" HYD "/>
    <s v=" BOM "/>
    <s v=" COK"/>
    <m/>
    <s v="17:15"/>
    <s v="07:40 10 May"/>
    <n v="865"/>
    <x v="1"/>
    <s v="No info"/>
    <n v="13039"/>
    <n v="17"/>
    <x v="2"/>
  </r>
  <r>
    <x v="2"/>
    <s v="12/03/2019"/>
    <s v="Banglore"/>
    <s v="New Delhi"/>
    <s v="BLR "/>
    <s v=" BOM "/>
    <s v=" DEL"/>
    <m/>
    <m/>
    <s v="22:55"/>
    <s v="11:25 13 Mar"/>
    <n v="750"/>
    <x v="2"/>
    <s v="In-flight meal not included"/>
    <n v="11087"/>
    <n v="22"/>
    <x v="0"/>
  </r>
  <r>
    <x v="6"/>
    <s v="18/05/2019"/>
    <s v="Kolkata"/>
    <s v="Banglore"/>
    <s v="CCU "/>
    <s v=" DEL "/>
    <s v=" BLR"/>
    <m/>
    <m/>
    <s v="20:20"/>
    <s v="23:25 19 May"/>
    <n v="1625"/>
    <x v="2"/>
    <s v="No info"/>
    <n v="9345"/>
    <n v="20"/>
    <x v="2"/>
  </r>
  <r>
    <x v="3"/>
    <s v="24/06/2019"/>
    <s v="Mumbai"/>
    <s v="Hyderabad"/>
    <s v="BOM "/>
    <s v=" HYD"/>
    <m/>
    <m/>
    <m/>
    <s v="22:45"/>
    <s v="00:15 25 Jun"/>
    <n v="90"/>
    <x v="0"/>
    <s v="No check-in baggage included"/>
    <n v="1965"/>
    <n v="22"/>
    <x v="0"/>
  </r>
  <r>
    <x v="0"/>
    <s v="3/06/2019"/>
    <s v="Delhi"/>
    <s v="Cochin"/>
    <s v="DEL "/>
    <s v=" BOM "/>
    <s v=" COK"/>
    <m/>
    <m/>
    <s v="07:30"/>
    <s v="21:00"/>
    <n v="810"/>
    <x v="2"/>
    <s v="No info"/>
    <n v="6093"/>
    <n v="7"/>
    <x v="1"/>
  </r>
  <r>
    <x v="2"/>
    <s v="9/06/2019"/>
    <s v="Kolkata"/>
    <s v="Banglore"/>
    <s v="CCU "/>
    <s v=" BOM "/>
    <s v=" BLR"/>
    <m/>
    <m/>
    <s v="18:55"/>
    <s v="08:15 10 Jun"/>
    <n v="800"/>
    <x v="2"/>
    <s v="In-flight meal not included"/>
    <n v="11841"/>
    <n v="18"/>
    <x v="2"/>
  </r>
  <r>
    <x v="2"/>
    <s v="9/05/2019"/>
    <s v="Kolkata"/>
    <s v="Banglore"/>
    <s v="CCU "/>
    <s v=" BOM "/>
    <s v=" BLR"/>
    <m/>
    <m/>
    <s v="21:10"/>
    <s v="10:05 10 May"/>
    <n v="775"/>
    <x v="2"/>
    <s v="In-flight meal not included"/>
    <n v="9663"/>
    <n v="21"/>
    <x v="0"/>
  </r>
  <r>
    <x v="2"/>
    <s v="6/06/2019"/>
    <s v="Delhi"/>
    <s v="Cochin"/>
    <s v="DEL "/>
    <s v=" BOM "/>
    <s v=" COK"/>
    <m/>
    <m/>
    <s v="19:15"/>
    <s v="19:00 07 Jun"/>
    <n v="1425"/>
    <x v="2"/>
    <s v="No info"/>
    <n v="14714"/>
    <n v="19"/>
    <x v="2"/>
  </r>
  <r>
    <x v="2"/>
    <s v="12/06/2019"/>
    <s v="Kolkata"/>
    <s v="Banglore"/>
    <s v="CCU "/>
    <s v=" BOM "/>
    <s v=" BLR"/>
    <m/>
    <m/>
    <s v="18:55"/>
    <s v="22:35 13 Jun"/>
    <n v="1660"/>
    <x v="2"/>
    <s v="In-flight meal not included"/>
    <n v="8529"/>
    <n v="18"/>
    <x v="2"/>
  </r>
  <r>
    <x v="0"/>
    <s v="6/04/2019"/>
    <s v="Delhi"/>
    <s v="Cochin"/>
    <s v="DEL "/>
    <s v=" HYD "/>
    <s v=" COK"/>
    <m/>
    <m/>
    <s v="07:35"/>
    <s v="12:10"/>
    <n v="275"/>
    <x v="2"/>
    <s v="No info"/>
    <n v="5073"/>
    <n v="7"/>
    <x v="1"/>
  </r>
  <r>
    <x v="2"/>
    <s v="24/04/2019"/>
    <s v="Banglore"/>
    <s v="Delhi"/>
    <s v="BLR "/>
    <s v=" DEL"/>
    <m/>
    <m/>
    <m/>
    <s v="07:10"/>
    <s v="10:10"/>
    <n v="180"/>
    <x v="0"/>
    <s v="No info"/>
    <n v="7229"/>
    <n v="7"/>
    <x v="1"/>
  </r>
  <r>
    <x v="1"/>
    <s v="6/06/2019"/>
    <s v="Delhi"/>
    <s v="Cochin"/>
    <s v="DEL "/>
    <s v=" BOM "/>
    <s v=" COK"/>
    <m/>
    <m/>
    <s v="10:00"/>
    <s v="19:15"/>
    <n v="555"/>
    <x v="2"/>
    <s v="No info"/>
    <n v="9194"/>
    <n v="10"/>
    <x v="1"/>
  </r>
  <r>
    <x v="4"/>
    <s v="12/06/2019"/>
    <s v="Delhi"/>
    <s v="Cochin"/>
    <s v="DEL "/>
    <s v=" BOM "/>
    <s v=" COK"/>
    <m/>
    <m/>
    <s v="11:40"/>
    <s v="19:00"/>
    <n v="440"/>
    <x v="2"/>
    <s v="No info"/>
    <n v="11789"/>
    <n v="11"/>
    <x v="1"/>
  </r>
  <r>
    <x v="3"/>
    <s v="12/06/2019"/>
    <s v="Mumbai"/>
    <s v="Hyderabad"/>
    <s v="BOM "/>
    <s v=" HYD"/>
    <m/>
    <m/>
    <m/>
    <s v="13:15"/>
    <s v="14:45"/>
    <n v="90"/>
    <x v="0"/>
    <s v="No info"/>
    <n v="2017"/>
    <n v="13"/>
    <x v="3"/>
  </r>
  <r>
    <x v="1"/>
    <s v="6/06/2019"/>
    <s v="Kolkata"/>
    <s v="Banglore"/>
    <s v="CCU "/>
    <s v=" VNS "/>
    <s v=" DEL "/>
    <s v=" BLR"/>
    <m/>
    <s v="14:30"/>
    <s v="12:30 07 Jun"/>
    <n v="1320"/>
    <x v="1"/>
    <s v="No info"/>
    <n v="15894"/>
    <n v="14"/>
    <x v="3"/>
  </r>
  <r>
    <x v="0"/>
    <s v="9/05/2019"/>
    <s v="Banglore"/>
    <s v="Delhi"/>
    <s v="BLR "/>
    <s v=" DEL"/>
    <m/>
    <m/>
    <m/>
    <s v="01:30"/>
    <s v="04:15"/>
    <n v="165"/>
    <x v="0"/>
    <s v="No info"/>
    <n v="3419"/>
    <n v="1"/>
    <x v="0"/>
  </r>
  <r>
    <x v="2"/>
    <s v="9/06/2019"/>
    <s v="Delhi"/>
    <s v="Cochin"/>
    <s v="DEL "/>
    <s v=" JAI "/>
    <s v=" BOM "/>
    <s v=" COK"/>
    <m/>
    <s v="05:30"/>
    <s v="04:25 10 Jun"/>
    <n v="1375"/>
    <x v="1"/>
    <s v="In-flight meal not included"/>
    <n v="10368"/>
    <n v="5"/>
    <x v="1"/>
  </r>
  <r>
    <x v="0"/>
    <s v="24/04/2019"/>
    <s v="Delhi"/>
    <s v="Cochin"/>
    <s v="DEL "/>
    <s v=" BLR "/>
    <s v=" COK"/>
    <m/>
    <m/>
    <s v="15:10"/>
    <s v="20:00"/>
    <n v="290"/>
    <x v="2"/>
    <s v="No info"/>
    <n v="6027"/>
    <n v="15"/>
    <x v="3"/>
  </r>
  <r>
    <x v="1"/>
    <s v="18/05/2019"/>
    <s v="Delhi"/>
    <s v="Cochin"/>
    <s v="DEL "/>
    <s v=" MAA "/>
    <s v=" COK"/>
    <m/>
    <m/>
    <s v="20:40"/>
    <s v="09:25 19 May"/>
    <n v="765"/>
    <x v="2"/>
    <s v="No info"/>
    <n v="7480"/>
    <n v="20"/>
    <x v="2"/>
  </r>
  <r>
    <x v="3"/>
    <s v="12/06/2019"/>
    <s v="Kolkata"/>
    <s v="Banglore"/>
    <s v="CCU "/>
    <s v=" PNQ "/>
    <s v=" BLR"/>
    <m/>
    <m/>
    <s v="08:35"/>
    <s v="17:15"/>
    <n v="520"/>
    <x v="2"/>
    <s v="No info"/>
    <n v="7189"/>
    <n v="8"/>
    <x v="1"/>
  </r>
  <r>
    <x v="1"/>
    <s v="15/03/2019"/>
    <s v="Banglore"/>
    <s v="New Delhi"/>
    <s v="BLR "/>
    <s v=" DEL"/>
    <m/>
    <m/>
    <m/>
    <s v="10:00"/>
    <s v="12:45"/>
    <n v="165"/>
    <x v="0"/>
    <s v="No info"/>
    <n v="7276"/>
    <n v="10"/>
    <x v="1"/>
  </r>
  <r>
    <x v="2"/>
    <s v="6/03/2019"/>
    <s v="Delhi"/>
    <s v="Cochin"/>
    <s v="DEL "/>
    <s v=" BOM "/>
    <s v=" COK"/>
    <m/>
    <m/>
    <s v="11:30"/>
    <s v="04:25 07 Mar"/>
    <n v="1015"/>
    <x v="2"/>
    <s v="No info"/>
    <n v="15764"/>
    <n v="11"/>
    <x v="1"/>
  </r>
  <r>
    <x v="2"/>
    <s v="6/06/2019"/>
    <s v="Delhi"/>
    <s v="Cochin"/>
    <s v="DEL "/>
    <s v=" BOM "/>
    <s v=" COK"/>
    <m/>
    <m/>
    <s v="19:15"/>
    <s v="04:25 07 Jun"/>
    <n v="550"/>
    <x v="2"/>
    <s v="No info"/>
    <n v="14714"/>
    <n v="19"/>
    <x v="2"/>
  </r>
  <r>
    <x v="4"/>
    <s v="21/05/2019"/>
    <s v="Delhi"/>
    <s v="Cochin"/>
    <s v="DEL "/>
    <s v=" BOM "/>
    <s v=" COK"/>
    <m/>
    <m/>
    <s v="17:00"/>
    <s v="01:30 22 May"/>
    <n v="510"/>
    <x v="2"/>
    <s v="No info"/>
    <n v="7888"/>
    <n v="17"/>
    <x v="2"/>
  </r>
  <r>
    <x v="2"/>
    <s v="6/06/2019"/>
    <s v="Delhi"/>
    <s v="Cochin"/>
    <s v="DEL "/>
    <s v=" BOM "/>
    <s v=" COK"/>
    <m/>
    <m/>
    <s v="08:00"/>
    <s v="04:25 07 Jun"/>
    <n v="1225"/>
    <x v="2"/>
    <s v="In-flight meal not included"/>
    <n v="10262"/>
    <n v="8"/>
    <x v="1"/>
  </r>
  <r>
    <x v="2"/>
    <s v="18/05/2019"/>
    <s v="Delhi"/>
    <s v="Cochin"/>
    <s v="DEL "/>
    <s v=" ATQ "/>
    <s v=" BOM "/>
    <s v=" COK"/>
    <m/>
    <s v="20:00"/>
    <s v="04:25 19 May"/>
    <n v="505"/>
    <x v="1"/>
    <s v="In-flight meal not included"/>
    <n v="15318"/>
    <n v="20"/>
    <x v="2"/>
  </r>
  <r>
    <x v="2"/>
    <s v="1/05/2019"/>
    <s v="Kolkata"/>
    <s v="Banglore"/>
    <s v="CCU "/>
    <s v=" GAU "/>
    <s v=" BLR"/>
    <m/>
    <m/>
    <s v="10:20"/>
    <s v="17:35"/>
    <n v="435"/>
    <x v="2"/>
    <s v="In-flight meal not included"/>
    <n v="5608"/>
    <n v="10"/>
    <x v="1"/>
  </r>
  <r>
    <x v="2"/>
    <s v="1/04/2019"/>
    <s v="Kolkata"/>
    <s v="Banglore"/>
    <s v="CCU "/>
    <s v=" BOM "/>
    <s v=" BLR"/>
    <m/>
    <m/>
    <s v="08:25"/>
    <s v="18:15"/>
    <n v="590"/>
    <x v="2"/>
    <s v="No info"/>
    <n v="12681"/>
    <n v="8"/>
    <x v="1"/>
  </r>
  <r>
    <x v="1"/>
    <s v="6/03/2019"/>
    <s v="Delhi"/>
    <s v="Cochin"/>
    <s v="DEL "/>
    <s v=" HYD "/>
    <s v=" MAA "/>
    <s v=" COK"/>
    <m/>
    <s v="17:15"/>
    <s v="09:25 07 Mar"/>
    <n v="970"/>
    <x v="1"/>
    <s v="No info"/>
    <n v="9417"/>
    <n v="17"/>
    <x v="2"/>
  </r>
  <r>
    <x v="4"/>
    <s v="3/03/2019"/>
    <s v="Delhi"/>
    <s v="Cochin"/>
    <s v="DEL "/>
    <s v=" BOM "/>
    <s v=" COK"/>
    <m/>
    <m/>
    <s v="07:05"/>
    <s v="21:00"/>
    <n v="835"/>
    <x v="2"/>
    <s v="No info"/>
    <n v="17057"/>
    <n v="7"/>
    <x v="1"/>
  </r>
  <r>
    <x v="4"/>
    <s v="27/03/2019"/>
    <s v="Delhi"/>
    <s v="Cochin"/>
    <s v="DEL "/>
    <s v=" BOM "/>
    <s v=" COK"/>
    <m/>
    <m/>
    <s v="13:00"/>
    <s v="21:00"/>
    <n v="480"/>
    <x v="2"/>
    <s v="No info"/>
    <n v="12537"/>
    <n v="13"/>
    <x v="3"/>
  </r>
  <r>
    <x v="1"/>
    <s v="27/05/2019"/>
    <s v="Delhi"/>
    <s v="Cochin"/>
    <s v="DEL "/>
    <s v=" GOI "/>
    <s v=" BOM "/>
    <s v=" COK"/>
    <m/>
    <s v="22:00"/>
    <s v="19:15 28 May"/>
    <n v="1275"/>
    <x v="1"/>
    <s v="No info"/>
    <n v="10651"/>
    <n v="22"/>
    <x v="0"/>
  </r>
  <r>
    <x v="6"/>
    <s v="1/06/2019"/>
    <s v="Delhi"/>
    <s v="Cochin"/>
    <s v="DEL "/>
    <s v=" COK"/>
    <m/>
    <m/>
    <m/>
    <s v="06:00"/>
    <s v="09:10"/>
    <n v="190"/>
    <x v="0"/>
    <s v="No info"/>
    <n v="6741"/>
    <n v="6"/>
    <x v="1"/>
  </r>
  <r>
    <x v="2"/>
    <s v="24/05/2019"/>
    <s v="Kolkata"/>
    <s v="Banglore"/>
    <s v="CCU "/>
    <s v=" BOM "/>
    <s v=" BLR"/>
    <m/>
    <m/>
    <s v="20:00"/>
    <s v="22:35 25 May"/>
    <n v="1595"/>
    <x v="2"/>
    <s v="In-flight meal not included"/>
    <n v="10844"/>
    <n v="20"/>
    <x v="2"/>
  </r>
  <r>
    <x v="1"/>
    <s v="27/05/2019"/>
    <s v="Delhi"/>
    <s v="Cochin"/>
    <s v="DEL "/>
    <s v=" CCU "/>
    <s v=" BOM "/>
    <s v=" COK"/>
    <m/>
    <s v="14:25"/>
    <s v="19:15 28 May"/>
    <n v="1730"/>
    <x v="1"/>
    <s v="No info"/>
    <n v="13381"/>
    <n v="14"/>
    <x v="3"/>
  </r>
  <r>
    <x v="0"/>
    <s v="6/04/2019"/>
    <s v="Banglore"/>
    <s v="Delhi"/>
    <s v="BLR "/>
    <s v=" DEL"/>
    <m/>
    <m/>
    <m/>
    <s v="06:05"/>
    <s v="08:50"/>
    <n v="165"/>
    <x v="0"/>
    <s v="No info"/>
    <n v="4423"/>
    <n v="6"/>
    <x v="1"/>
  </r>
  <r>
    <x v="2"/>
    <s v="27/05/2019"/>
    <s v="Mumbai"/>
    <s v="Hyderabad"/>
    <s v="BOM "/>
    <s v=" HYD"/>
    <m/>
    <m/>
    <m/>
    <s v="19:35"/>
    <s v="21:05"/>
    <n v="90"/>
    <x v="0"/>
    <s v="No info"/>
    <n v="5678"/>
    <n v="19"/>
    <x v="2"/>
  </r>
  <r>
    <x v="2"/>
    <s v="21/05/2019"/>
    <s v="Delhi"/>
    <s v="Cochin"/>
    <s v="DEL "/>
    <s v=" IDR "/>
    <s v=" BOM "/>
    <s v=" COK"/>
    <m/>
    <s v="09:35"/>
    <s v="12:35 22 May"/>
    <n v="1620"/>
    <x v="1"/>
    <s v="In-flight meal not included"/>
    <n v="12719"/>
    <n v="9"/>
    <x v="1"/>
  </r>
  <r>
    <x v="0"/>
    <s v="1/06/2019"/>
    <s v="Delhi"/>
    <s v="Cochin"/>
    <s v="DEL "/>
    <s v=" HYD "/>
    <s v=" COK"/>
    <m/>
    <m/>
    <s v="07:35"/>
    <s v="12:10"/>
    <n v="275"/>
    <x v="2"/>
    <s v="No info"/>
    <n v="5054"/>
    <n v="7"/>
    <x v="1"/>
  </r>
  <r>
    <x v="1"/>
    <s v="24/05/2019"/>
    <s v="Delhi"/>
    <s v="Cochin"/>
    <s v="DEL "/>
    <s v=" MAA "/>
    <s v=" COK"/>
    <m/>
    <m/>
    <s v="09:45"/>
    <s v="09:25 25 May"/>
    <n v="1420"/>
    <x v="2"/>
    <s v="No info"/>
    <n v="7480"/>
    <n v="9"/>
    <x v="1"/>
  </r>
  <r>
    <x v="1"/>
    <s v="3/06/2019"/>
    <s v="Banglore"/>
    <s v="Delhi"/>
    <s v="BLR "/>
    <s v=" DEL"/>
    <m/>
    <m/>
    <m/>
    <s v="17:00"/>
    <s v="19:45"/>
    <n v="165"/>
    <x v="0"/>
    <s v="No info"/>
    <n v="6961"/>
    <n v="17"/>
    <x v="2"/>
  </r>
  <r>
    <x v="3"/>
    <s v="24/04/2019"/>
    <s v="Kolkata"/>
    <s v="Banglore"/>
    <s v="CCU "/>
    <s v=" BLR"/>
    <m/>
    <m/>
    <m/>
    <s v="17:10"/>
    <s v="19:40"/>
    <n v="150"/>
    <x v="0"/>
    <s v="No check-in baggage included"/>
    <n v="3841"/>
    <n v="17"/>
    <x v="2"/>
  </r>
  <r>
    <x v="0"/>
    <s v="3/06/2019"/>
    <s v="Banglore"/>
    <s v="Delhi"/>
    <s v="BLR "/>
    <s v=" DEL"/>
    <m/>
    <m/>
    <m/>
    <s v="21:15"/>
    <s v="00:15 04 Jun"/>
    <n v="180"/>
    <x v="0"/>
    <s v="No info"/>
    <n v="3943"/>
    <n v="21"/>
    <x v="0"/>
  </r>
  <r>
    <x v="2"/>
    <s v="3/05/2019"/>
    <s v="Banglore"/>
    <s v="Delhi"/>
    <s v="BLR "/>
    <s v=" DEL"/>
    <m/>
    <m/>
    <m/>
    <s v="08:20"/>
    <s v="11:20"/>
    <n v="180"/>
    <x v="0"/>
    <s v="No info"/>
    <n v="7229"/>
    <n v="8"/>
    <x v="1"/>
  </r>
  <r>
    <x v="3"/>
    <s v="15/05/2019"/>
    <s v="Banglore"/>
    <s v="Delhi"/>
    <s v="BLR "/>
    <s v=" DEL"/>
    <m/>
    <m/>
    <m/>
    <s v="09:30"/>
    <s v="12:20"/>
    <n v="170"/>
    <x v="0"/>
    <s v="No check-in baggage included"/>
    <n v="4319"/>
    <n v="9"/>
    <x v="1"/>
  </r>
  <r>
    <x v="0"/>
    <s v="24/04/2019"/>
    <s v="Banglore"/>
    <s v="Delhi"/>
    <s v="BLR "/>
    <s v=" DEL"/>
    <m/>
    <m/>
    <m/>
    <s v="13:00"/>
    <s v="15:50"/>
    <n v="170"/>
    <x v="0"/>
    <s v="No info"/>
    <n v="4423"/>
    <n v="13"/>
    <x v="3"/>
  </r>
  <r>
    <x v="2"/>
    <s v="21/05/2019"/>
    <s v="Delhi"/>
    <s v="Cochin"/>
    <s v="DEL "/>
    <s v=" BOM "/>
    <s v=" COK"/>
    <m/>
    <m/>
    <s v="22:50"/>
    <s v="04:25 22 May"/>
    <n v="335"/>
    <x v="2"/>
    <s v="No info"/>
    <n v="16079"/>
    <n v="22"/>
    <x v="0"/>
  </r>
  <r>
    <x v="2"/>
    <s v="21/06/2019"/>
    <s v="Banglore"/>
    <s v="Delhi"/>
    <s v="BLR "/>
    <s v=" DEL"/>
    <m/>
    <m/>
    <m/>
    <s v="19:50"/>
    <s v="22:50"/>
    <n v="180"/>
    <x v="0"/>
    <s v="In-flight meal not included"/>
    <n v="7754"/>
    <n v="19"/>
    <x v="2"/>
  </r>
  <r>
    <x v="1"/>
    <s v="1/06/2019"/>
    <s v="Delhi"/>
    <s v="Cochin"/>
    <s v="DEL "/>
    <s v=" HYD "/>
    <s v=" MAA "/>
    <s v=" COK"/>
    <m/>
    <s v="13:15"/>
    <s v="09:25 02 Jun"/>
    <n v="1210"/>
    <x v="1"/>
    <s v="No info"/>
    <n v="10467"/>
    <n v="13"/>
    <x v="3"/>
  </r>
  <r>
    <x v="2"/>
    <s v="3/06/2019"/>
    <s v="Delhi"/>
    <s v="Cochin"/>
    <s v="DEL "/>
    <s v=" BOM "/>
    <s v=" COK"/>
    <m/>
    <m/>
    <s v="17:30"/>
    <s v="12:35 04 Jun"/>
    <n v="1145"/>
    <x v="2"/>
    <s v="No info"/>
    <n v="14714"/>
    <n v="17"/>
    <x v="2"/>
  </r>
  <r>
    <x v="1"/>
    <s v="1/05/2019"/>
    <s v="Kolkata"/>
    <s v="Banglore"/>
    <s v="CCU "/>
    <s v=" GAU "/>
    <s v=" BLR"/>
    <m/>
    <m/>
    <s v="16:45"/>
    <s v="21:05 02 May"/>
    <n v="1700"/>
    <x v="2"/>
    <s v="No info"/>
    <n v="7452"/>
    <n v="16"/>
    <x v="3"/>
  </r>
  <r>
    <x v="1"/>
    <s v="21/05/2019"/>
    <s v="Delhi"/>
    <s v="Cochin"/>
    <s v="DEL "/>
    <s v=" UDR "/>
    <s v=" BOM "/>
    <s v=" COK"/>
    <m/>
    <s v="13:20"/>
    <s v="19:15 22 May"/>
    <n v="1795"/>
    <x v="1"/>
    <s v="No info"/>
    <n v="13276"/>
    <n v="13"/>
    <x v="3"/>
  </r>
  <r>
    <x v="1"/>
    <s v="01/03/2019"/>
    <s v="Banglore"/>
    <s v="New Delhi"/>
    <s v="BLR "/>
    <s v=" BOM "/>
    <s v=" NAG "/>
    <s v=" DEL"/>
    <m/>
    <s v="08:50"/>
    <s v="10:35 02 Mar"/>
    <n v="1545"/>
    <x v="1"/>
    <s v="No info"/>
    <n v="31783"/>
    <n v="8"/>
    <x v="1"/>
  </r>
  <r>
    <x v="1"/>
    <s v="1/05/2019"/>
    <s v="Chennai"/>
    <s v="Kolkata"/>
    <s v="MAA "/>
    <s v=" CCU"/>
    <m/>
    <m/>
    <m/>
    <s v="11:40"/>
    <s v="13:55"/>
    <n v="135"/>
    <x v="0"/>
    <s v="No info"/>
    <n v="4667"/>
    <n v="11"/>
    <x v="1"/>
  </r>
  <r>
    <x v="2"/>
    <s v="15/06/2019"/>
    <s v="Banglore"/>
    <s v="Delhi"/>
    <s v="BLR "/>
    <s v=" DEL"/>
    <m/>
    <m/>
    <m/>
    <s v="15:15"/>
    <s v="18:10"/>
    <n v="175"/>
    <x v="0"/>
    <s v="In-flight meal not included"/>
    <n v="7229"/>
    <n v="15"/>
    <x v="3"/>
  </r>
  <r>
    <x v="2"/>
    <s v="15/06/2019"/>
    <s v="Delhi"/>
    <s v="Cochin"/>
    <s v="DEL "/>
    <s v=" BDQ "/>
    <s v=" BOM "/>
    <s v=" COK"/>
    <m/>
    <s v="18:25"/>
    <s v="12:35 16 Jun"/>
    <n v="1090"/>
    <x v="1"/>
    <s v="No info"/>
    <n v="14237"/>
    <n v="18"/>
    <x v="2"/>
  </r>
  <r>
    <x v="4"/>
    <s v="15/05/2019"/>
    <s v="Delhi"/>
    <s v="Cochin"/>
    <s v="DEL "/>
    <s v=" BOM "/>
    <s v=" COK"/>
    <m/>
    <m/>
    <s v="10:20"/>
    <s v="19:15"/>
    <n v="535"/>
    <x v="2"/>
    <s v="No info"/>
    <n v="8266"/>
    <n v="10"/>
    <x v="1"/>
  </r>
  <r>
    <x v="2"/>
    <s v="24/06/2019"/>
    <s v="Delhi"/>
    <s v="Cochin"/>
    <s v="DEL "/>
    <s v=" LKO "/>
    <s v=" BOM "/>
    <s v=" COK"/>
    <m/>
    <s v="09:25"/>
    <s v="04:25 25 Jun"/>
    <n v="1140"/>
    <x v="1"/>
    <s v="No info"/>
    <n v="13882"/>
    <n v="9"/>
    <x v="1"/>
  </r>
  <r>
    <x v="0"/>
    <s v="6/05/2019"/>
    <s v="Banglore"/>
    <s v="Delhi"/>
    <s v="BLR "/>
    <s v=" DEL"/>
    <m/>
    <m/>
    <m/>
    <s v="20:00"/>
    <s v="22:50"/>
    <n v="170"/>
    <x v="0"/>
    <s v="No info"/>
    <n v="4823"/>
    <n v="20"/>
    <x v="2"/>
  </r>
  <r>
    <x v="7"/>
    <s v="24/05/2019"/>
    <s v="Banglore"/>
    <s v="Delhi"/>
    <s v="BLR "/>
    <s v=" DEL"/>
    <m/>
    <m/>
    <m/>
    <s v="23:55"/>
    <s v="02:45 25 May"/>
    <n v="170"/>
    <x v="0"/>
    <s v="No info"/>
    <n v="4483"/>
    <n v="23"/>
    <x v="0"/>
  </r>
  <r>
    <x v="1"/>
    <s v="12/06/2019"/>
    <s v="Banglore"/>
    <s v="Delhi"/>
    <s v="BLR "/>
    <s v=" DEL"/>
    <m/>
    <m/>
    <m/>
    <s v="06:10"/>
    <s v="08:55"/>
    <n v="165"/>
    <x v="0"/>
    <s v="No info"/>
    <n v="6961"/>
    <n v="6"/>
    <x v="1"/>
  </r>
  <r>
    <x v="2"/>
    <s v="12/05/2019"/>
    <s v="Kolkata"/>
    <s v="Banglore"/>
    <s v="CCU "/>
    <s v=" BOM "/>
    <s v=" BLR"/>
    <m/>
    <m/>
    <s v="18:55"/>
    <s v="10:05 13 May"/>
    <n v="910"/>
    <x v="2"/>
    <s v="In-flight meal not included"/>
    <n v="9663"/>
    <n v="18"/>
    <x v="2"/>
  </r>
  <r>
    <x v="2"/>
    <s v="18/05/2019"/>
    <s v="Delhi"/>
    <s v="Cochin"/>
    <s v="DEL "/>
    <s v=" AMD "/>
    <s v=" BOM "/>
    <s v=" COK"/>
    <m/>
    <s v="23:05"/>
    <s v="04:25 20 May"/>
    <n v="1760"/>
    <x v="1"/>
    <s v="No info"/>
    <n v="16704"/>
    <n v="23"/>
    <x v="0"/>
  </r>
  <r>
    <x v="0"/>
    <s v="12/05/2019"/>
    <s v="Mumbai"/>
    <s v="Hyderabad"/>
    <s v="BOM "/>
    <s v=" HYD"/>
    <m/>
    <m/>
    <m/>
    <s v="09:10"/>
    <s v="10:40"/>
    <n v="90"/>
    <x v="0"/>
    <s v="No info"/>
    <n v="4049"/>
    <n v="9"/>
    <x v="1"/>
  </r>
  <r>
    <x v="3"/>
    <s v="24/03/2019"/>
    <s v="Chennai"/>
    <s v="Kolkata"/>
    <s v="MAA "/>
    <s v=" CCU"/>
    <m/>
    <m/>
    <m/>
    <s v="08:20"/>
    <s v="10:35"/>
    <n v="135"/>
    <x v="0"/>
    <s v="No check-in baggage included"/>
    <n v="3807"/>
    <n v="8"/>
    <x v="1"/>
  </r>
  <r>
    <x v="0"/>
    <s v="9/06/2019"/>
    <s v="Delhi"/>
    <s v="Cochin"/>
    <s v="DEL "/>
    <s v=" HYD "/>
    <s v=" COK"/>
    <m/>
    <m/>
    <s v="06:50"/>
    <s v="22:30"/>
    <n v="940"/>
    <x v="2"/>
    <s v="No info"/>
    <n v="6442"/>
    <n v="6"/>
    <x v="1"/>
  </r>
  <r>
    <x v="2"/>
    <s v="15/03/2019"/>
    <s v="Banglore"/>
    <s v="New Delhi"/>
    <s v="BLR "/>
    <s v=" BOM "/>
    <s v=" DEL"/>
    <m/>
    <m/>
    <s v="07:00"/>
    <s v="07:40 16 Mar"/>
    <n v="1480"/>
    <x v="2"/>
    <s v="In-flight meal not included"/>
    <n v="7832"/>
    <n v="7"/>
    <x v="1"/>
  </r>
  <r>
    <x v="0"/>
    <s v="24/06/2019"/>
    <s v="Delhi"/>
    <s v="Cochin"/>
    <s v="DEL "/>
    <s v=" HYD "/>
    <s v=" COK"/>
    <m/>
    <m/>
    <s v="08:35"/>
    <s v="22:30"/>
    <n v="835"/>
    <x v="2"/>
    <s v="No info"/>
    <n v="6442"/>
    <n v="8"/>
    <x v="1"/>
  </r>
  <r>
    <x v="0"/>
    <s v="21/04/2019"/>
    <s v="Banglore"/>
    <s v="Delhi"/>
    <s v="BLR "/>
    <s v=" DEL"/>
    <m/>
    <m/>
    <m/>
    <s v="20:00"/>
    <s v="22:50"/>
    <n v="170"/>
    <x v="0"/>
    <s v="No info"/>
    <n v="4823"/>
    <n v="20"/>
    <x v="2"/>
  </r>
  <r>
    <x v="2"/>
    <s v="06/03/2019"/>
    <s v="Banglore"/>
    <s v="New Delhi"/>
    <s v="BLR "/>
    <s v=" BOM "/>
    <s v=" DEL"/>
    <m/>
    <m/>
    <s v="05:45"/>
    <s v="05:05 07 Mar"/>
    <n v="1400"/>
    <x v="2"/>
    <s v="No info"/>
    <n v="13555"/>
    <n v="5"/>
    <x v="1"/>
  </r>
  <r>
    <x v="5"/>
    <s v="6/04/2019"/>
    <s v="Delhi"/>
    <s v="Cochin"/>
    <s v="DEL "/>
    <s v=" BOM "/>
    <s v=" COK"/>
    <m/>
    <m/>
    <s v="10:35"/>
    <s v="19:35"/>
    <n v="540"/>
    <x v="2"/>
    <s v="No info"/>
    <n v="5135"/>
    <n v="10"/>
    <x v="1"/>
  </r>
  <r>
    <x v="7"/>
    <s v="15/05/2019"/>
    <s v="Banglore"/>
    <s v="Delhi"/>
    <s v="BLR "/>
    <s v=" DEL"/>
    <m/>
    <m/>
    <m/>
    <s v="23:55"/>
    <s v="02:45 16 May"/>
    <n v="170"/>
    <x v="0"/>
    <s v="No info"/>
    <n v="3383"/>
    <n v="23"/>
    <x v="0"/>
  </r>
  <r>
    <x v="5"/>
    <s v="15/06/2019"/>
    <s v="Delhi"/>
    <s v="Cochin"/>
    <s v="DEL "/>
    <s v=" AMD "/>
    <s v=" COK"/>
    <m/>
    <m/>
    <s v="07:25"/>
    <s v="13:35"/>
    <n v="370"/>
    <x v="2"/>
    <s v="No info"/>
    <n v="5842"/>
    <n v="7"/>
    <x v="1"/>
  </r>
  <r>
    <x v="2"/>
    <s v="18/05/2019"/>
    <s v="Delhi"/>
    <s v="Cochin"/>
    <s v="DEL "/>
    <s v=" AMD "/>
    <s v=" BOM "/>
    <s v=" COK"/>
    <m/>
    <s v="13:25"/>
    <s v="04:25 19 May"/>
    <n v="900"/>
    <x v="1"/>
    <s v="No info"/>
    <n v="16704"/>
    <n v="13"/>
    <x v="3"/>
  </r>
  <r>
    <x v="1"/>
    <s v="1/05/2019"/>
    <s v="Kolkata"/>
    <s v="Banglore"/>
    <s v="CCU "/>
    <s v=" BOM "/>
    <s v=" BLR"/>
    <m/>
    <m/>
    <s v="16:50"/>
    <s v="07:55 02 May"/>
    <n v="905"/>
    <x v="2"/>
    <s v="No info"/>
    <n v="8366"/>
    <n v="16"/>
    <x v="3"/>
  </r>
  <r>
    <x v="3"/>
    <s v="9/05/2019"/>
    <s v="Mumbai"/>
    <s v="Hyderabad"/>
    <s v="BOM "/>
    <s v=" HYD"/>
    <m/>
    <m/>
    <m/>
    <s v="05:45"/>
    <s v="07:15"/>
    <n v="90"/>
    <x v="0"/>
    <s v="No check-in baggage included"/>
    <n v="1965"/>
    <n v="5"/>
    <x v="1"/>
  </r>
  <r>
    <x v="3"/>
    <s v="6/06/2019"/>
    <s v="Kolkata"/>
    <s v="Banglore"/>
    <s v="CCU "/>
    <s v=" BLR"/>
    <m/>
    <m/>
    <m/>
    <s v="17:10"/>
    <s v="19:40"/>
    <n v="150"/>
    <x v="0"/>
    <s v="No info"/>
    <n v="3873"/>
    <n v="17"/>
    <x v="2"/>
  </r>
  <r>
    <x v="2"/>
    <s v="01/03/2019"/>
    <s v="Banglore"/>
    <s v="New Delhi"/>
    <s v="BLR "/>
    <s v=" BOM "/>
    <s v=" DEL"/>
    <m/>
    <m/>
    <s v="08:00"/>
    <s v="20:20"/>
    <n v="740"/>
    <x v="2"/>
    <s v="No info"/>
    <n v="27992"/>
    <n v="8"/>
    <x v="1"/>
  </r>
  <r>
    <x v="4"/>
    <s v="6/06/2019"/>
    <s v="Delhi"/>
    <s v="Cochin"/>
    <s v="DEL "/>
    <s v=" BOM "/>
    <s v=" COK"/>
    <m/>
    <m/>
    <s v="04:55"/>
    <s v="12:35"/>
    <n v="460"/>
    <x v="2"/>
    <s v="No info"/>
    <n v="10678"/>
    <n v="4"/>
    <x v="0"/>
  </r>
  <r>
    <x v="1"/>
    <s v="21/03/2019"/>
    <s v="Banglore"/>
    <s v="New Delhi"/>
    <s v="BLR "/>
    <s v=" BOM "/>
    <s v=" DEL"/>
    <m/>
    <m/>
    <s v="08:50"/>
    <s v="23:15"/>
    <n v="865"/>
    <x v="2"/>
    <s v="No info"/>
    <n v="6824"/>
    <n v="8"/>
    <x v="1"/>
  </r>
  <r>
    <x v="1"/>
    <s v="12/06/2019"/>
    <s v="Delhi"/>
    <s v="Cochin"/>
    <s v="DEL "/>
    <s v=" AMD "/>
    <s v=" BOM "/>
    <s v=" COK"/>
    <m/>
    <s v="05:00"/>
    <s v="19:15 13 Jun"/>
    <n v="2295"/>
    <x v="1"/>
    <s v="No info"/>
    <n v="9443"/>
    <n v="5"/>
    <x v="1"/>
  </r>
  <r>
    <x v="4"/>
    <s v="21/03/2019"/>
    <s v="Delhi"/>
    <s v="Cochin"/>
    <s v="DEL "/>
    <s v=" BOM "/>
    <s v=" COK"/>
    <m/>
    <m/>
    <s v="07:05"/>
    <s v="19:15"/>
    <n v="730"/>
    <x v="2"/>
    <s v="No info"/>
    <n v="13378"/>
    <n v="7"/>
    <x v="1"/>
  </r>
  <r>
    <x v="0"/>
    <s v="1/05/2019"/>
    <s v="Banglore"/>
    <s v="Delhi"/>
    <s v="BLR "/>
    <s v=" DEL"/>
    <m/>
    <m/>
    <m/>
    <s v="04:00"/>
    <s v="06:50"/>
    <n v="170"/>
    <x v="0"/>
    <s v="No info"/>
    <n v="3943"/>
    <n v="4"/>
    <x v="0"/>
  </r>
  <r>
    <x v="0"/>
    <s v="18/05/2019"/>
    <s v="Delhi"/>
    <s v="Cochin"/>
    <s v="DEL "/>
    <s v=" BOM "/>
    <s v=" COK"/>
    <m/>
    <m/>
    <s v="11:25"/>
    <s v="21:00"/>
    <n v="575"/>
    <x v="2"/>
    <s v="No info"/>
    <n v="7191"/>
    <n v="11"/>
    <x v="1"/>
  </r>
  <r>
    <x v="3"/>
    <s v="27/06/2019"/>
    <s v="Banglore"/>
    <s v="Delhi"/>
    <s v="BLR "/>
    <s v=" DEL"/>
    <m/>
    <m/>
    <m/>
    <s v="05:55"/>
    <s v="08:35"/>
    <n v="160"/>
    <x v="0"/>
    <s v="No info"/>
    <n v="3625"/>
    <n v="5"/>
    <x v="1"/>
  </r>
  <r>
    <x v="5"/>
    <s v="27/05/2019"/>
    <s v="Delhi"/>
    <s v="Cochin"/>
    <s v="DEL "/>
    <s v=" AMD "/>
    <s v=" COK"/>
    <m/>
    <m/>
    <s v="07:25"/>
    <s v="13:35"/>
    <n v="370"/>
    <x v="2"/>
    <s v="No info"/>
    <n v="6841"/>
    <n v="7"/>
    <x v="1"/>
  </r>
  <r>
    <x v="2"/>
    <s v="24/03/2019"/>
    <s v="Kolkata"/>
    <s v="Banglore"/>
    <s v="CCU "/>
    <s v=" BOM "/>
    <s v=" BLR"/>
    <m/>
    <m/>
    <s v="16:55"/>
    <s v="23:25"/>
    <n v="390"/>
    <x v="2"/>
    <s v="In-flight meal not included"/>
    <n v="11134"/>
    <n v="16"/>
    <x v="3"/>
  </r>
  <r>
    <x v="2"/>
    <s v="6/06/2019"/>
    <s v="Kolkata"/>
    <s v="Banglore"/>
    <s v="CCU "/>
    <s v=" BOM "/>
    <s v=" BLR"/>
    <m/>
    <m/>
    <s v="18:55"/>
    <s v="20:45 07 Jun"/>
    <n v="1550"/>
    <x v="2"/>
    <s v="No info"/>
    <n v="14571"/>
    <n v="18"/>
    <x v="2"/>
  </r>
  <r>
    <x v="1"/>
    <s v="01/03/2019"/>
    <s v="Banglore"/>
    <s v="New Delhi"/>
    <s v="BLR "/>
    <s v=" CCU "/>
    <s v=" BBI "/>
    <s v=" HYD "/>
    <s v=" DEL"/>
    <s v="05:50"/>
    <s v="12:15 02 Mar"/>
    <n v="1825"/>
    <x v="3"/>
    <s v="No info"/>
    <n v="12346"/>
    <n v="5"/>
    <x v="1"/>
  </r>
  <r>
    <x v="2"/>
    <s v="21/04/2019"/>
    <s v="Banglore"/>
    <s v="Delhi"/>
    <s v="BLR "/>
    <s v=" DEL"/>
    <m/>
    <m/>
    <m/>
    <s v="17:45"/>
    <s v="20:45"/>
    <n v="180"/>
    <x v="0"/>
    <s v="In-flight meal not included"/>
    <n v="4544"/>
    <n v="17"/>
    <x v="2"/>
  </r>
  <r>
    <x v="2"/>
    <s v="9/06/2019"/>
    <s v="Delhi"/>
    <s v="Cochin"/>
    <s v="DEL "/>
    <s v=" NAG "/>
    <s v=" BOM "/>
    <s v=" COK"/>
    <m/>
    <s v="14:35"/>
    <s v="04:25 10 Jun"/>
    <n v="830"/>
    <x v="1"/>
    <s v="No info"/>
    <n v="13376"/>
    <n v="14"/>
    <x v="3"/>
  </r>
  <r>
    <x v="2"/>
    <s v="12/03/2019"/>
    <s v="Banglore"/>
    <s v="New Delhi"/>
    <s v="BLR "/>
    <s v=" BOM "/>
    <s v=" DEL"/>
    <m/>
    <m/>
    <s v="18:55"/>
    <s v="12:25 13 Mar"/>
    <n v="1050"/>
    <x v="2"/>
    <s v="In-flight meal not included"/>
    <n v="11087"/>
    <n v="18"/>
    <x v="2"/>
  </r>
  <r>
    <x v="3"/>
    <s v="3/03/2019"/>
    <s v="Kolkata"/>
    <s v="Banglore"/>
    <s v="CCU "/>
    <s v=" BLR"/>
    <m/>
    <m/>
    <m/>
    <s v="09:00"/>
    <s v="11:30"/>
    <n v="150"/>
    <x v="0"/>
    <s v="No info"/>
    <n v="5515"/>
    <n v="9"/>
    <x v="1"/>
  </r>
  <r>
    <x v="0"/>
    <s v="27/06/2019"/>
    <s v="Kolkata"/>
    <s v="Banglore"/>
    <s v="CCU "/>
    <s v=" BLR"/>
    <m/>
    <m/>
    <m/>
    <s v="04:40"/>
    <s v="07:15"/>
    <n v="155"/>
    <x v="0"/>
    <s v="No info"/>
    <n v="4804"/>
    <n v="4"/>
    <x v="0"/>
  </r>
  <r>
    <x v="0"/>
    <s v="12/06/2019"/>
    <s v="Chennai"/>
    <s v="Kolkata"/>
    <s v="MAA "/>
    <s v=" CCU"/>
    <m/>
    <m/>
    <m/>
    <s v="13:15"/>
    <s v="15:35"/>
    <n v="140"/>
    <x v="0"/>
    <s v="No info"/>
    <n v="3597"/>
    <n v="13"/>
    <x v="3"/>
  </r>
  <r>
    <x v="4"/>
    <s v="6/03/2019"/>
    <s v="Delhi"/>
    <s v="Cochin"/>
    <s v="DEL "/>
    <s v=" BOM "/>
    <s v=" COK"/>
    <m/>
    <m/>
    <s v="06:00"/>
    <s v="19:15"/>
    <n v="795"/>
    <x v="2"/>
    <s v="No info"/>
    <n v="15353"/>
    <n v="6"/>
    <x v="1"/>
  </r>
  <r>
    <x v="2"/>
    <s v="12/06/2019"/>
    <s v="Kolkata"/>
    <s v="Banglore"/>
    <s v="CCU "/>
    <s v=" BOM "/>
    <s v=" BLR"/>
    <m/>
    <m/>
    <s v="06:30"/>
    <s v="16:20"/>
    <n v="590"/>
    <x v="2"/>
    <s v="In-flight meal not included"/>
    <n v="9899"/>
    <n v="6"/>
    <x v="1"/>
  </r>
  <r>
    <x v="0"/>
    <s v="24/03/2019"/>
    <s v="Banglore"/>
    <s v="New Delhi"/>
    <s v="BLR "/>
    <s v=" DEL"/>
    <m/>
    <m/>
    <m/>
    <s v="18:25"/>
    <s v="21:20"/>
    <n v="175"/>
    <x v="0"/>
    <s v="No info"/>
    <n v="7303"/>
    <n v="18"/>
    <x v="2"/>
  </r>
  <r>
    <x v="2"/>
    <s v="12/03/2019"/>
    <s v="Banglore"/>
    <s v="New Delhi"/>
    <s v="BLR "/>
    <s v=" BOM "/>
    <s v=" DEL"/>
    <m/>
    <m/>
    <s v="08:55"/>
    <s v="21:20"/>
    <n v="745"/>
    <x v="2"/>
    <s v="No info"/>
    <n v="13817"/>
    <n v="8"/>
    <x v="1"/>
  </r>
  <r>
    <x v="2"/>
    <s v="6/03/2019"/>
    <s v="Delhi"/>
    <s v="Cochin"/>
    <s v="DEL "/>
    <s v=" AMD "/>
    <s v=" BOM "/>
    <s v=" COK"/>
    <m/>
    <s v="19:10"/>
    <s v="19:45 07 Mar"/>
    <n v="1475"/>
    <x v="1"/>
    <s v="No info"/>
    <n v="19329"/>
    <n v="19"/>
    <x v="2"/>
  </r>
  <r>
    <x v="2"/>
    <s v="12/06/2019"/>
    <s v="Delhi"/>
    <s v="Cochin"/>
    <s v="DEL "/>
    <s v=" BOM "/>
    <s v=" COK"/>
    <m/>
    <m/>
    <s v="07:05"/>
    <s v="12:35"/>
    <n v="330"/>
    <x v="2"/>
    <s v="No info"/>
    <n v="16289"/>
    <n v="7"/>
    <x v="1"/>
  </r>
  <r>
    <x v="2"/>
    <s v="15/05/2019"/>
    <s v="Kolkata"/>
    <s v="Banglore"/>
    <s v="CCU "/>
    <s v=" BOM "/>
    <s v=" BLR"/>
    <m/>
    <m/>
    <s v="18:55"/>
    <s v="10:05 16 May"/>
    <n v="910"/>
    <x v="2"/>
    <s v="In-flight meal not included"/>
    <n v="9663"/>
    <n v="18"/>
    <x v="2"/>
  </r>
  <r>
    <x v="1"/>
    <s v="3/06/2019"/>
    <s v="Delhi"/>
    <s v="Cochin"/>
    <s v="DEL "/>
    <s v=" HYD "/>
    <s v=" MAA "/>
    <s v=" COK"/>
    <m/>
    <s v="09:45"/>
    <s v="09:25 04 Jun"/>
    <n v="1420"/>
    <x v="1"/>
    <s v="No info"/>
    <n v="10975"/>
    <n v="9"/>
    <x v="1"/>
  </r>
  <r>
    <x v="7"/>
    <s v="18/03/2019"/>
    <s v="Kolkata"/>
    <s v="Banglore"/>
    <s v="CCU "/>
    <s v=" BLR"/>
    <m/>
    <m/>
    <m/>
    <s v="10:20"/>
    <s v="12:55"/>
    <n v="155"/>
    <x v="0"/>
    <s v="No info"/>
    <n v="4384"/>
    <n v="10"/>
    <x v="1"/>
  </r>
  <r>
    <x v="2"/>
    <s v="12/06/2019"/>
    <s v="Delhi"/>
    <s v="Cochin"/>
    <s v="DEL "/>
    <s v=" BOM "/>
    <s v=" COK"/>
    <m/>
    <m/>
    <s v="09:00"/>
    <s v="19:00"/>
    <n v="600"/>
    <x v="2"/>
    <s v="No info"/>
    <n v="14714"/>
    <n v="9"/>
    <x v="1"/>
  </r>
  <r>
    <x v="2"/>
    <s v="12/06/2019"/>
    <s v="Delhi"/>
    <s v="Cochin"/>
    <s v="DEL "/>
    <s v=" NAG "/>
    <s v=" BOM "/>
    <s v=" COK"/>
    <m/>
    <s v="14:35"/>
    <s v="04:25 13 Jun"/>
    <n v="830"/>
    <x v="1"/>
    <s v="In-flight meal not included"/>
    <n v="10919"/>
    <n v="14"/>
    <x v="3"/>
  </r>
  <r>
    <x v="2"/>
    <s v="21/05/2019"/>
    <s v="Kolkata"/>
    <s v="Banglore"/>
    <s v="CCU "/>
    <s v=" BOM "/>
    <s v=" BLR"/>
    <m/>
    <m/>
    <s v="14:05"/>
    <s v="04:40 22 May"/>
    <n v="875"/>
    <x v="2"/>
    <s v="No info"/>
    <n v="14388"/>
    <n v="14"/>
    <x v="3"/>
  </r>
  <r>
    <x v="4"/>
    <s v="15/06/2019"/>
    <s v="Delhi"/>
    <s v="Cochin"/>
    <s v="DEL "/>
    <s v=" BOM "/>
    <s v=" COK"/>
    <m/>
    <m/>
    <s v="11:25"/>
    <s v="19:00"/>
    <n v="455"/>
    <x v="2"/>
    <s v="No info"/>
    <n v="10877"/>
    <n v="11"/>
    <x v="1"/>
  </r>
  <r>
    <x v="2"/>
    <s v="9/05/2019"/>
    <s v="Delhi"/>
    <s v="Cochin"/>
    <s v="DEL "/>
    <s v=" AMD "/>
    <s v=" BOM "/>
    <s v=" COK"/>
    <m/>
    <s v="23:05"/>
    <s v="12:35 10 May"/>
    <n v="810"/>
    <x v="1"/>
    <s v="No info"/>
    <n v="15129"/>
    <n v="23"/>
    <x v="0"/>
  </r>
  <r>
    <x v="0"/>
    <s v="6/05/2019"/>
    <s v="Delhi"/>
    <s v="Cochin"/>
    <s v="DEL "/>
    <s v=" BOM "/>
    <s v=" COK"/>
    <m/>
    <m/>
    <s v="07:30"/>
    <s v="21:00"/>
    <n v="810"/>
    <x v="2"/>
    <s v="No info"/>
    <n v="7191"/>
    <n v="7"/>
    <x v="1"/>
  </r>
  <r>
    <x v="5"/>
    <s v="1/05/2019"/>
    <s v="Kolkata"/>
    <s v="Banglore"/>
    <s v="CCU "/>
    <s v=" BOM "/>
    <s v=" BLR"/>
    <m/>
    <m/>
    <s v="23:30"/>
    <s v="07:45 02 May"/>
    <n v="495"/>
    <x v="2"/>
    <s v="No info"/>
    <n v="6686"/>
    <n v="23"/>
    <x v="0"/>
  </r>
  <r>
    <x v="4"/>
    <s v="3/06/2019"/>
    <s v="Delhi"/>
    <s v="Cochin"/>
    <s v="DEL "/>
    <s v=" BOM "/>
    <s v=" COK"/>
    <m/>
    <m/>
    <s v="12:50"/>
    <s v="01:30 04 Jun"/>
    <n v="760"/>
    <x v="2"/>
    <s v="No info"/>
    <n v="7530"/>
    <n v="12"/>
    <x v="3"/>
  </r>
  <r>
    <x v="0"/>
    <s v="15/06/2019"/>
    <s v="Delhi"/>
    <s v="Cochin"/>
    <s v="DEL "/>
    <s v=" HYD "/>
    <s v=" COK"/>
    <m/>
    <m/>
    <s v="07:35"/>
    <s v="22:30"/>
    <n v="895"/>
    <x v="2"/>
    <s v="No info"/>
    <n v="6442"/>
    <n v="7"/>
    <x v="1"/>
  </r>
  <r>
    <x v="2"/>
    <s v="27/06/2019"/>
    <s v="Delhi"/>
    <s v="Cochin"/>
    <s v="DEL "/>
    <s v=" BOM "/>
    <s v=" COK"/>
    <m/>
    <m/>
    <s v="09:00"/>
    <s v="12:35 28 Jun"/>
    <n v="1655"/>
    <x v="2"/>
    <s v="In-flight meal not included"/>
    <n v="10262"/>
    <n v="9"/>
    <x v="1"/>
  </r>
  <r>
    <x v="2"/>
    <s v="12/03/2019"/>
    <s v="Banglore"/>
    <s v="New Delhi"/>
    <s v="BLR "/>
    <s v=" BOM "/>
    <s v=" DEL"/>
    <m/>
    <m/>
    <s v="18:55"/>
    <s v="09:30 13 Mar"/>
    <n v="875"/>
    <x v="2"/>
    <s v="No info"/>
    <n v="13817"/>
    <n v="18"/>
    <x v="2"/>
  </r>
  <r>
    <x v="2"/>
    <s v="12/06/2019"/>
    <s v="Kolkata"/>
    <s v="Banglore"/>
    <s v="CCU "/>
    <s v=" BOM "/>
    <s v=" BLR"/>
    <m/>
    <m/>
    <s v="14:05"/>
    <s v="23:35"/>
    <n v="570"/>
    <x v="2"/>
    <s v="No info"/>
    <n v="13626"/>
    <n v="14"/>
    <x v="3"/>
  </r>
  <r>
    <x v="2"/>
    <s v="12/05/2019"/>
    <s v="Kolkata"/>
    <s v="Banglore"/>
    <s v="CCU "/>
    <s v=" BOM "/>
    <s v=" BLR"/>
    <m/>
    <m/>
    <s v="18:55"/>
    <s v="10:05 13 May"/>
    <n v="910"/>
    <x v="2"/>
    <s v="No info"/>
    <n v="14388"/>
    <n v="18"/>
    <x v="2"/>
  </r>
  <r>
    <x v="0"/>
    <s v="27/04/2019"/>
    <s v="Kolkata"/>
    <s v="Banglore"/>
    <s v="CCU "/>
    <s v=" BLR"/>
    <m/>
    <m/>
    <m/>
    <s v="04:40"/>
    <s v="07:15"/>
    <n v="155"/>
    <x v="0"/>
    <s v="No info"/>
    <n v="4804"/>
    <n v="4"/>
    <x v="0"/>
  </r>
  <r>
    <x v="0"/>
    <s v="21/03/2019"/>
    <s v="Delhi"/>
    <s v="Cochin"/>
    <s v="DEL "/>
    <s v=" COK"/>
    <m/>
    <m/>
    <m/>
    <s v="14:30"/>
    <s v="17:35"/>
    <n v="185"/>
    <x v="0"/>
    <s v="No info"/>
    <n v="5406"/>
    <n v="14"/>
    <x v="3"/>
  </r>
  <r>
    <x v="3"/>
    <s v="3/04/2019"/>
    <s v="Delhi"/>
    <s v="Cochin"/>
    <s v="DEL "/>
    <s v=" BLR "/>
    <s v=" COK"/>
    <m/>
    <m/>
    <s v="17:55"/>
    <s v="22:50"/>
    <n v="295"/>
    <x v="2"/>
    <s v="No info"/>
    <n v="4611"/>
    <n v="17"/>
    <x v="2"/>
  </r>
  <r>
    <x v="0"/>
    <s v="9/06/2019"/>
    <s v="Kolkata"/>
    <s v="Banglore"/>
    <s v="CCU "/>
    <s v=" MAA "/>
    <s v=" BLR"/>
    <m/>
    <m/>
    <s v="08:10"/>
    <s v="13:00"/>
    <n v="290"/>
    <x v="2"/>
    <s v="No info"/>
    <n v="5069"/>
    <n v="8"/>
    <x v="1"/>
  </r>
  <r>
    <x v="5"/>
    <s v="6/06/2019"/>
    <s v="Banglore"/>
    <s v="Delhi"/>
    <s v="BLR "/>
    <s v=" DEL"/>
    <m/>
    <m/>
    <m/>
    <s v="07:45"/>
    <s v="10:40"/>
    <n v="175"/>
    <x v="0"/>
    <s v="No info"/>
    <n v="3898"/>
    <n v="7"/>
    <x v="1"/>
  </r>
  <r>
    <x v="0"/>
    <s v="6/06/2019"/>
    <s v="Mumbai"/>
    <s v="Hyderabad"/>
    <s v="BOM "/>
    <s v=" HYD"/>
    <m/>
    <m/>
    <m/>
    <s v="12:00"/>
    <s v="13:30"/>
    <n v="90"/>
    <x v="0"/>
    <s v="No info"/>
    <n v="2754"/>
    <n v="12"/>
    <x v="3"/>
  </r>
  <r>
    <x v="4"/>
    <s v="27/05/2019"/>
    <s v="Delhi"/>
    <s v="Cochin"/>
    <s v="DEL "/>
    <s v=" BOM "/>
    <s v=" COK"/>
    <m/>
    <m/>
    <s v="15:00"/>
    <s v="01:30 28 May"/>
    <n v="630"/>
    <x v="2"/>
    <s v="In-flight meal not included"/>
    <n v="6943"/>
    <n v="15"/>
    <x v="3"/>
  </r>
  <r>
    <x v="2"/>
    <s v="18/05/2019"/>
    <s v="Kolkata"/>
    <s v="Banglore"/>
    <s v="CCU "/>
    <s v=" BOM "/>
    <s v=" BLR"/>
    <m/>
    <m/>
    <s v="05:45"/>
    <s v="18:15"/>
    <n v="750"/>
    <x v="2"/>
    <s v="No info"/>
    <n v="14781"/>
    <n v="5"/>
    <x v="1"/>
  </r>
  <r>
    <x v="2"/>
    <s v="21/05/2019"/>
    <s v="Delhi"/>
    <s v="Cochin"/>
    <s v="DEL "/>
    <s v=" BOM "/>
    <s v=" COK"/>
    <m/>
    <m/>
    <s v="13:00"/>
    <s v="19:00"/>
    <n v="360"/>
    <x v="2"/>
    <s v="No info"/>
    <n v="16079"/>
    <n v="13"/>
    <x v="3"/>
  </r>
  <r>
    <x v="0"/>
    <s v="15/03/2019"/>
    <s v="Banglore"/>
    <s v="New Delhi"/>
    <s v="BLR "/>
    <s v=" DEL"/>
    <m/>
    <m/>
    <m/>
    <s v="16:55"/>
    <s v="19:45"/>
    <n v="170"/>
    <x v="0"/>
    <s v="No info"/>
    <n v="8033"/>
    <n v="16"/>
    <x v="3"/>
  </r>
  <r>
    <x v="0"/>
    <s v="09/03/2019"/>
    <s v="Banglore"/>
    <s v="New Delhi"/>
    <s v="BLR "/>
    <s v=" DEL"/>
    <m/>
    <m/>
    <m/>
    <s v="18:25"/>
    <s v="21:20"/>
    <n v="175"/>
    <x v="0"/>
    <s v="No info"/>
    <n v="6860"/>
    <n v="18"/>
    <x v="2"/>
  </r>
  <r>
    <x v="4"/>
    <s v="27/03/2019"/>
    <s v="Delhi"/>
    <s v="Cochin"/>
    <s v="DEL "/>
    <s v=" BOM "/>
    <s v=" COK"/>
    <m/>
    <m/>
    <s v="11:40"/>
    <s v="19:15"/>
    <n v="455"/>
    <x v="2"/>
    <s v="No info"/>
    <n v="6953"/>
    <n v="11"/>
    <x v="1"/>
  </r>
  <r>
    <x v="0"/>
    <s v="12/05/2019"/>
    <s v="Banglore"/>
    <s v="Delhi"/>
    <s v="BLR "/>
    <s v=" DEL"/>
    <m/>
    <m/>
    <m/>
    <s v="07:10"/>
    <s v="10:05"/>
    <n v="175"/>
    <x v="0"/>
    <s v="No info"/>
    <n v="4823"/>
    <n v="7"/>
    <x v="1"/>
  </r>
  <r>
    <x v="0"/>
    <s v="9/04/2019"/>
    <s v="Kolkata"/>
    <s v="Banglore"/>
    <s v="CCU "/>
    <s v=" BLR"/>
    <m/>
    <m/>
    <m/>
    <s v="04:40"/>
    <s v="07:15"/>
    <n v="155"/>
    <x v="0"/>
    <s v="No info"/>
    <n v="4174"/>
    <n v="4"/>
    <x v="0"/>
  </r>
  <r>
    <x v="2"/>
    <s v="27/06/2019"/>
    <s v="Delhi"/>
    <s v="Cochin"/>
    <s v="DEL "/>
    <s v=" AMD "/>
    <s v=" BOM "/>
    <s v=" COK"/>
    <m/>
    <s v="13:25"/>
    <s v="19:00 28 Jun"/>
    <n v="1775"/>
    <x v="1"/>
    <s v="No info"/>
    <n v="12819"/>
    <n v="13"/>
    <x v="3"/>
  </r>
  <r>
    <x v="2"/>
    <s v="15/05/2019"/>
    <s v="Kolkata"/>
    <s v="Banglore"/>
    <s v="CCU "/>
    <s v=" BOM "/>
    <s v=" BLR"/>
    <m/>
    <m/>
    <s v="21:10"/>
    <s v="04:40 16 May"/>
    <n v="450"/>
    <x v="2"/>
    <s v="In-flight meal not included"/>
    <n v="9663"/>
    <n v="21"/>
    <x v="0"/>
  </r>
  <r>
    <x v="3"/>
    <s v="3/05/2019"/>
    <s v="Kolkata"/>
    <s v="Banglore"/>
    <s v="CCU "/>
    <s v=" BLR"/>
    <m/>
    <m/>
    <m/>
    <s v="06:55"/>
    <s v="09:30"/>
    <n v="155"/>
    <x v="0"/>
    <s v="No check-in baggage included"/>
    <n v="3841"/>
    <n v="6"/>
    <x v="1"/>
  </r>
  <r>
    <x v="0"/>
    <s v="27/06/2019"/>
    <s v="Delhi"/>
    <s v="Cochin"/>
    <s v="DEL "/>
    <s v=" COK"/>
    <m/>
    <m/>
    <m/>
    <s v="05:35"/>
    <s v="08:50"/>
    <n v="195"/>
    <x v="0"/>
    <s v="No info"/>
    <n v="5000"/>
    <n v="5"/>
    <x v="1"/>
  </r>
  <r>
    <x v="1"/>
    <s v="01/03/2019"/>
    <s v="Banglore"/>
    <s v="New Delhi"/>
    <s v="BLR "/>
    <s v=" CCU "/>
    <s v=" GAU "/>
    <s v=" DEL"/>
    <m/>
    <s v="05:50"/>
    <s v="22:10"/>
    <n v="980"/>
    <x v="1"/>
    <s v="Change airports"/>
    <n v="13366"/>
    <n v="5"/>
    <x v="1"/>
  </r>
  <r>
    <x v="6"/>
    <s v="6/03/2019"/>
    <s v="Mumbai"/>
    <s v="Hyderabad"/>
    <s v="BOM "/>
    <s v=" DEL "/>
    <s v=" HYD"/>
    <m/>
    <m/>
    <s v="21:55"/>
    <s v="16:45 07 Mar"/>
    <n v="1130"/>
    <x v="2"/>
    <s v="No info"/>
    <n v="12395"/>
    <n v="21"/>
    <x v="0"/>
  </r>
  <r>
    <x v="1"/>
    <s v="15/05/2019"/>
    <s v="Kolkata"/>
    <s v="Banglore"/>
    <s v="CCU "/>
    <s v=" GAU "/>
    <s v=" BLR"/>
    <m/>
    <m/>
    <s v="16:45"/>
    <s v="21:05 16 May"/>
    <n v="1700"/>
    <x v="2"/>
    <s v="No info"/>
    <n v="7452"/>
    <n v="16"/>
    <x v="3"/>
  </r>
  <r>
    <x v="2"/>
    <s v="18/05/2019"/>
    <s v="Delhi"/>
    <s v="Cochin"/>
    <s v="DEL "/>
    <s v=" BOM "/>
    <s v=" COK"/>
    <m/>
    <m/>
    <s v="19:45"/>
    <s v="19:00 19 May"/>
    <n v="1395"/>
    <x v="2"/>
    <s v="No info"/>
    <n v="15554"/>
    <n v="19"/>
    <x v="2"/>
  </r>
  <r>
    <x v="2"/>
    <s v="6/05/2019"/>
    <s v="Kolkata"/>
    <s v="Banglore"/>
    <s v="CCU "/>
    <s v=" DEL "/>
    <s v=" BLR"/>
    <m/>
    <m/>
    <s v="17:00"/>
    <s v="15:05 07 May"/>
    <n v="1325"/>
    <x v="2"/>
    <s v="No info"/>
    <n v="13067"/>
    <n v="17"/>
    <x v="2"/>
  </r>
  <r>
    <x v="0"/>
    <s v="1/03/2019"/>
    <s v="Kolkata"/>
    <s v="Banglore"/>
    <s v="CCU "/>
    <s v=" BLR"/>
    <m/>
    <m/>
    <m/>
    <s v="15:10"/>
    <s v="17:45"/>
    <n v="155"/>
    <x v="0"/>
    <s v="No info"/>
    <n v="6565"/>
    <n v="15"/>
    <x v="3"/>
  </r>
  <r>
    <x v="3"/>
    <s v="24/05/2019"/>
    <s v="Mumbai"/>
    <s v="Hyderabad"/>
    <s v="BOM "/>
    <s v=" HYD"/>
    <m/>
    <m/>
    <m/>
    <s v="05:45"/>
    <s v="07:15"/>
    <n v="90"/>
    <x v="0"/>
    <s v="No check-in baggage included"/>
    <n v="1965"/>
    <n v="5"/>
    <x v="1"/>
  </r>
  <r>
    <x v="3"/>
    <s v="27/03/2019"/>
    <s v="Chennai"/>
    <s v="Kolkata"/>
    <s v="MAA "/>
    <s v=" CCU"/>
    <m/>
    <m/>
    <m/>
    <s v="09:30"/>
    <s v="12:05"/>
    <n v="155"/>
    <x v="0"/>
    <s v="No check-in baggage included"/>
    <n v="3332"/>
    <n v="9"/>
    <x v="1"/>
  </r>
  <r>
    <x v="0"/>
    <s v="21/03/2019"/>
    <s v="Banglore"/>
    <s v="New Delhi"/>
    <s v="BLR "/>
    <s v=" LKO "/>
    <s v=" DEL"/>
    <m/>
    <m/>
    <s v="05:25"/>
    <s v="10:10"/>
    <n v="285"/>
    <x v="2"/>
    <s v="No info"/>
    <n v="6208"/>
    <n v="5"/>
    <x v="1"/>
  </r>
  <r>
    <x v="1"/>
    <s v="18/03/2019"/>
    <s v="Banglore"/>
    <s v="New Delhi"/>
    <s v="BLR "/>
    <s v=" GAU "/>
    <s v=" DEL"/>
    <m/>
    <m/>
    <s v="13:50"/>
    <s v="18:40 16 Mar"/>
    <n v="1730"/>
    <x v="2"/>
    <s v="No info"/>
    <n v="11161"/>
    <n v="13"/>
    <x v="3"/>
  </r>
  <r>
    <x v="1"/>
    <s v="12/06/2019"/>
    <s v="Kolkata"/>
    <s v="Banglore"/>
    <s v="CCU "/>
    <s v=" DEL "/>
    <s v=" COK "/>
    <s v=" BLR"/>
    <m/>
    <s v="10:00"/>
    <s v="13:45 13 Jun"/>
    <n v="1665"/>
    <x v="1"/>
    <s v="No info"/>
    <n v="12224"/>
    <n v="10"/>
    <x v="1"/>
  </r>
  <r>
    <x v="2"/>
    <s v="1/05/2019"/>
    <s v="Kolkata"/>
    <s v="Banglore"/>
    <s v="CCU "/>
    <s v=" BOM "/>
    <s v=" BLR"/>
    <m/>
    <m/>
    <s v="18:55"/>
    <s v="12:00 02 May"/>
    <n v="1025"/>
    <x v="2"/>
    <s v="In-flight meal not included"/>
    <n v="9663"/>
    <n v="18"/>
    <x v="2"/>
  </r>
  <r>
    <x v="2"/>
    <s v="18/03/2019"/>
    <s v="Banglore"/>
    <s v="New Delhi"/>
    <s v="BLR "/>
    <s v=" BOM "/>
    <s v=" DEL"/>
    <m/>
    <m/>
    <s v="08:55"/>
    <s v="15:15"/>
    <n v="380"/>
    <x v="2"/>
    <s v="No info"/>
    <n v="12284"/>
    <n v="8"/>
    <x v="1"/>
  </r>
  <r>
    <x v="1"/>
    <s v="27/05/2019"/>
    <s v="Delhi"/>
    <s v="Cochin"/>
    <s v="DEL "/>
    <s v=" MAA "/>
    <s v=" COK"/>
    <m/>
    <m/>
    <s v="17:20"/>
    <s v="09:25 28 May"/>
    <n v="965"/>
    <x v="2"/>
    <s v="No info"/>
    <n v="7480"/>
    <n v="17"/>
    <x v="2"/>
  </r>
  <r>
    <x v="2"/>
    <s v="6/03/2019"/>
    <s v="Delhi"/>
    <s v="Cochin"/>
    <s v="DEL "/>
    <s v=" BOM "/>
    <s v=" COK"/>
    <m/>
    <m/>
    <s v="19:15"/>
    <s v="04:25 07 Mar"/>
    <n v="550"/>
    <x v="2"/>
    <s v="No info"/>
    <n v="17024"/>
    <n v="19"/>
    <x v="2"/>
  </r>
  <r>
    <x v="2"/>
    <s v="6/06/2019"/>
    <s v="Kolkata"/>
    <s v="Banglore"/>
    <s v="CCU "/>
    <s v=" DEL "/>
    <s v=" BLR"/>
    <m/>
    <m/>
    <s v="20:25"/>
    <s v="19:10 07 Jun"/>
    <n v="1365"/>
    <x v="2"/>
    <s v="No info"/>
    <n v="14151"/>
    <n v="20"/>
    <x v="2"/>
  </r>
  <r>
    <x v="0"/>
    <s v="21/06/2019"/>
    <s v="Kolkata"/>
    <s v="Banglore"/>
    <s v="CCU "/>
    <s v=" BLR"/>
    <m/>
    <m/>
    <m/>
    <s v="17:15"/>
    <s v="19:50"/>
    <n v="155"/>
    <x v="0"/>
    <s v="No info"/>
    <n v="4804"/>
    <n v="17"/>
    <x v="2"/>
  </r>
  <r>
    <x v="0"/>
    <s v="18/05/2019"/>
    <s v="Delhi"/>
    <s v="Cochin"/>
    <s v="DEL "/>
    <s v=" BOM "/>
    <s v=" COK"/>
    <m/>
    <m/>
    <s v="16:00"/>
    <s v="21:00"/>
    <n v="300"/>
    <x v="2"/>
    <s v="No info"/>
    <n v="6069"/>
    <n v="16"/>
    <x v="3"/>
  </r>
  <r>
    <x v="6"/>
    <s v="21/03/2019"/>
    <s v="Banglore"/>
    <s v="New Delhi"/>
    <s v="BLR "/>
    <s v=" AMD "/>
    <s v=" DEL"/>
    <m/>
    <m/>
    <s v="06:40"/>
    <s v="21:55"/>
    <n v="915"/>
    <x v="2"/>
    <s v="No info"/>
    <n v="6065"/>
    <n v="6"/>
    <x v="1"/>
  </r>
  <r>
    <x v="2"/>
    <s v="18/05/2019"/>
    <s v="Kolkata"/>
    <s v="Banglore"/>
    <s v="CCU "/>
    <s v=" DEL "/>
    <s v=" BLR"/>
    <m/>
    <m/>
    <s v="20:25"/>
    <s v="09:45 19 May"/>
    <n v="800"/>
    <x v="2"/>
    <s v="No info"/>
    <n v="14151"/>
    <n v="20"/>
    <x v="2"/>
  </r>
  <r>
    <x v="2"/>
    <s v="24/03/2019"/>
    <s v="Kolkata"/>
    <s v="Banglore"/>
    <s v="CCU "/>
    <s v=" BOM "/>
    <s v=" BLR"/>
    <m/>
    <m/>
    <s v="18:55"/>
    <s v="12:00 25 Mar"/>
    <n v="1025"/>
    <x v="2"/>
    <s v="No info"/>
    <n v="14231"/>
    <n v="18"/>
    <x v="2"/>
  </r>
  <r>
    <x v="6"/>
    <s v="6/03/2019"/>
    <s v="Mumbai"/>
    <s v="Hyderabad"/>
    <s v="BOM "/>
    <s v=" DEL "/>
    <s v=" HYD"/>
    <m/>
    <m/>
    <s v="15:40"/>
    <s v="09:25 07 Mar"/>
    <n v="1065"/>
    <x v="2"/>
    <s v="No info"/>
    <n v="12395"/>
    <n v="15"/>
    <x v="3"/>
  </r>
  <r>
    <x v="0"/>
    <s v="24/04/2019"/>
    <s v="Delhi"/>
    <s v="Cochin"/>
    <s v="DEL "/>
    <s v=" MAA "/>
    <s v=" COK"/>
    <m/>
    <m/>
    <s v="02:00"/>
    <s v="07:25"/>
    <n v="325"/>
    <x v="2"/>
    <s v="No info"/>
    <n v="5636"/>
    <n v="2"/>
    <x v="0"/>
  </r>
  <r>
    <x v="1"/>
    <s v="6/04/2019"/>
    <s v="Delhi"/>
    <s v="Cochin"/>
    <s v="DEL "/>
    <s v=" BLR "/>
    <s v=" COK"/>
    <m/>
    <m/>
    <s v="17:40"/>
    <s v="23:00"/>
    <n v="320"/>
    <x v="2"/>
    <s v="No info"/>
    <n v="5232"/>
    <n v="17"/>
    <x v="2"/>
  </r>
  <r>
    <x v="2"/>
    <s v="1/06/2019"/>
    <s v="Delhi"/>
    <s v="Cochin"/>
    <s v="DEL "/>
    <s v=" BOM "/>
    <s v=" COK"/>
    <m/>
    <m/>
    <s v="14:00"/>
    <s v="04:25 02 Jun"/>
    <n v="865"/>
    <x v="2"/>
    <s v="No info"/>
    <n v="14714"/>
    <n v="14"/>
    <x v="3"/>
  </r>
  <r>
    <x v="0"/>
    <s v="6/05/2019"/>
    <s v="Chennai"/>
    <s v="Kolkata"/>
    <s v="MAA "/>
    <s v=" CCU"/>
    <m/>
    <m/>
    <m/>
    <s v="07:55"/>
    <s v="10:15"/>
    <n v="140"/>
    <x v="0"/>
    <s v="No info"/>
    <n v="3850"/>
    <n v="7"/>
    <x v="1"/>
  </r>
  <r>
    <x v="1"/>
    <s v="27/05/2019"/>
    <s v="Delhi"/>
    <s v="Cochin"/>
    <s v="DEL "/>
    <s v=" BLR "/>
    <s v=" COK"/>
    <m/>
    <m/>
    <s v="17:40"/>
    <s v="09:35 28 May"/>
    <n v="955"/>
    <x v="2"/>
    <s v="No info"/>
    <n v="7258"/>
    <n v="17"/>
    <x v="2"/>
  </r>
  <r>
    <x v="2"/>
    <s v="06/03/2019"/>
    <s v="Banglore"/>
    <s v="New Delhi"/>
    <s v="BLR "/>
    <s v=" BOM "/>
    <s v=" DEL"/>
    <m/>
    <m/>
    <s v="21:25"/>
    <s v="20:20 07 Mar"/>
    <n v="1375"/>
    <x v="2"/>
    <s v="No info"/>
    <n v="17471"/>
    <n v="21"/>
    <x v="0"/>
  </r>
  <r>
    <x v="3"/>
    <s v="9/05/2019"/>
    <s v="Banglore"/>
    <s v="Delhi"/>
    <s v="BLR "/>
    <s v=" DEL"/>
    <m/>
    <m/>
    <m/>
    <s v="21:10"/>
    <s v="00:05 10 May"/>
    <n v="175"/>
    <x v="0"/>
    <s v="No info"/>
    <n v="4423"/>
    <n v="21"/>
    <x v="0"/>
  </r>
  <r>
    <x v="0"/>
    <s v="18/06/2019"/>
    <s v="Mumbai"/>
    <s v="Hyderabad"/>
    <s v="BOM "/>
    <s v=" HYD"/>
    <m/>
    <m/>
    <m/>
    <s v="21:20"/>
    <s v="22:50"/>
    <n v="90"/>
    <x v="0"/>
    <s v="No info"/>
    <n v="2227"/>
    <n v="21"/>
    <x v="0"/>
  </r>
  <r>
    <x v="4"/>
    <s v="24/06/2019"/>
    <s v="Delhi"/>
    <s v="Cochin"/>
    <s v="DEL "/>
    <s v=" BOM "/>
    <s v=" COK"/>
    <m/>
    <m/>
    <s v="10:00"/>
    <s v="01:30 25 Jun"/>
    <n v="930"/>
    <x v="2"/>
    <s v="No info"/>
    <n v="13377"/>
    <n v="10"/>
    <x v="1"/>
  </r>
  <r>
    <x v="2"/>
    <s v="12/06/2019"/>
    <s v="Banglore"/>
    <s v="Delhi"/>
    <s v="BLR "/>
    <s v=" DEL"/>
    <m/>
    <m/>
    <m/>
    <s v="08:20"/>
    <s v="11:20"/>
    <n v="180"/>
    <x v="0"/>
    <s v="No info"/>
    <n v="8016"/>
    <n v="8"/>
    <x v="1"/>
  </r>
  <r>
    <x v="1"/>
    <s v="09/03/2019"/>
    <s v="Banglore"/>
    <s v="New Delhi"/>
    <s v="BLR "/>
    <s v=" HYD "/>
    <s v=" DEL"/>
    <m/>
    <m/>
    <s v="06:50"/>
    <s v="08:50 13 Mar"/>
    <n v="1560"/>
    <x v="2"/>
    <s v="No info"/>
    <n v="5626"/>
    <n v="6"/>
    <x v="1"/>
  </r>
  <r>
    <x v="0"/>
    <s v="21/03/2019"/>
    <s v="Banglore"/>
    <s v="New Delhi"/>
    <s v="BLR "/>
    <s v=" DEL"/>
    <m/>
    <m/>
    <m/>
    <s v="16:55"/>
    <s v="19:45"/>
    <n v="170"/>
    <x v="0"/>
    <s v="No info"/>
    <n v="6860"/>
    <n v="16"/>
    <x v="3"/>
  </r>
  <r>
    <x v="0"/>
    <s v="1/06/2019"/>
    <s v="Delhi"/>
    <s v="Cochin"/>
    <s v="DEL "/>
    <s v=" BOM "/>
    <s v=" COK"/>
    <m/>
    <m/>
    <s v="18:35"/>
    <s v="01:30 02 Jun"/>
    <n v="415"/>
    <x v="2"/>
    <s v="No info"/>
    <n v="6628"/>
    <n v="18"/>
    <x v="2"/>
  </r>
  <r>
    <x v="2"/>
    <s v="6/06/2019"/>
    <s v="Delhi"/>
    <s v="Cochin"/>
    <s v="DEL "/>
    <s v=" BOM "/>
    <s v=" COK"/>
    <m/>
    <m/>
    <s v="13:00"/>
    <s v="12:35 07 Jun"/>
    <n v="1415"/>
    <x v="2"/>
    <s v="In-flight meal not included"/>
    <n v="11627"/>
    <n v="13"/>
    <x v="3"/>
  </r>
  <r>
    <x v="3"/>
    <s v="9/06/2019"/>
    <s v="Kolkata"/>
    <s v="Banglore"/>
    <s v="CCU "/>
    <s v=" BLR"/>
    <m/>
    <m/>
    <m/>
    <s v="17:10"/>
    <s v="19:40"/>
    <n v="150"/>
    <x v="0"/>
    <s v="No info"/>
    <n v="4174"/>
    <n v="17"/>
    <x v="2"/>
  </r>
  <r>
    <x v="2"/>
    <s v="1/06/2019"/>
    <s v="Delhi"/>
    <s v="Cochin"/>
    <s v="DEL "/>
    <s v=" BOM "/>
    <s v=" COK"/>
    <m/>
    <m/>
    <s v="18:15"/>
    <s v="04:25 02 Jun"/>
    <n v="610"/>
    <x v="2"/>
    <s v="No info"/>
    <n v="14714"/>
    <n v="18"/>
    <x v="2"/>
  </r>
  <r>
    <x v="2"/>
    <s v="12/05/2019"/>
    <s v="Kolkata"/>
    <s v="Banglore"/>
    <s v="CCU "/>
    <s v=" DEL "/>
    <s v=" BLR"/>
    <m/>
    <m/>
    <s v="09:35"/>
    <s v="21:05"/>
    <n v="690"/>
    <x v="2"/>
    <s v="No info"/>
    <n v="14151"/>
    <n v="9"/>
    <x v="1"/>
  </r>
  <r>
    <x v="2"/>
    <s v="27/05/2019"/>
    <s v="Delhi"/>
    <s v="Cochin"/>
    <s v="DEL "/>
    <s v=" BOM "/>
    <s v=" COK"/>
    <m/>
    <m/>
    <s v="16:00"/>
    <s v="19:00 28 May"/>
    <n v="1620"/>
    <x v="2"/>
    <s v="In-flight meal not included"/>
    <n v="12898"/>
    <n v="16"/>
    <x v="3"/>
  </r>
  <r>
    <x v="2"/>
    <s v="18/05/2019"/>
    <s v="Delhi"/>
    <s v="Cochin"/>
    <s v="DEL "/>
    <s v=" BOM "/>
    <s v=" COK"/>
    <m/>
    <m/>
    <s v="21:50"/>
    <s v="04:25 19 May"/>
    <n v="395"/>
    <x v="2"/>
    <s v="In-flight meal not included"/>
    <n v="12373"/>
    <n v="21"/>
    <x v="0"/>
  </r>
  <r>
    <x v="0"/>
    <s v="18/06/2019"/>
    <s v="Banglore"/>
    <s v="Delhi"/>
    <s v="BLR "/>
    <s v=" DEL"/>
    <m/>
    <m/>
    <m/>
    <s v="10:10"/>
    <s v="13:00"/>
    <n v="170"/>
    <x v="0"/>
    <s v="No info"/>
    <n v="3943"/>
    <n v="10"/>
    <x v="1"/>
  </r>
  <r>
    <x v="7"/>
    <s v="9/06/2019"/>
    <s v="Kolkata"/>
    <s v="Banglore"/>
    <s v="CCU "/>
    <s v=" IXR "/>
    <s v=" DEL "/>
    <s v=" BLR"/>
    <m/>
    <s v="15:10"/>
    <s v="23:30"/>
    <n v="500"/>
    <x v="1"/>
    <s v="No info"/>
    <n v="7870"/>
    <n v="15"/>
    <x v="3"/>
  </r>
  <r>
    <x v="2"/>
    <s v="18/06/2019"/>
    <s v="Banglore"/>
    <s v="Delhi"/>
    <s v="BLR "/>
    <s v=" DEL"/>
    <m/>
    <m/>
    <m/>
    <s v="18:55"/>
    <s v="22:00"/>
    <n v="185"/>
    <x v="0"/>
    <s v="No info"/>
    <n v="8016"/>
    <n v="18"/>
    <x v="2"/>
  </r>
  <r>
    <x v="1"/>
    <s v="15/05/2019"/>
    <s v="Delhi"/>
    <s v="Cochin"/>
    <s v="DEL "/>
    <s v=" HYD "/>
    <s v=" MAA "/>
    <s v=" COK"/>
    <m/>
    <s v="13:05"/>
    <s v="09:25 16 May"/>
    <n v="1220"/>
    <x v="1"/>
    <s v="No info"/>
    <n v="10975"/>
    <n v="13"/>
    <x v="3"/>
  </r>
  <r>
    <x v="0"/>
    <s v="27/05/2019"/>
    <s v="Chennai"/>
    <s v="Kolkata"/>
    <s v="MAA "/>
    <s v=" CCU"/>
    <m/>
    <m/>
    <m/>
    <s v="07:55"/>
    <s v="10:15"/>
    <n v="140"/>
    <x v="0"/>
    <s v="No info"/>
    <n v="3850"/>
    <n v="7"/>
    <x v="1"/>
  </r>
  <r>
    <x v="0"/>
    <s v="18/06/2019"/>
    <s v="Kolkata"/>
    <s v="Banglore"/>
    <s v="CCU "/>
    <s v=" BLR"/>
    <m/>
    <m/>
    <m/>
    <s v="20:25"/>
    <s v="23:10"/>
    <n v="165"/>
    <x v="0"/>
    <s v="No info"/>
    <n v="4804"/>
    <n v="20"/>
    <x v="2"/>
  </r>
  <r>
    <x v="2"/>
    <s v="9/03/2019"/>
    <s v="Delhi"/>
    <s v="Cochin"/>
    <s v="DEL "/>
    <s v=" BOM "/>
    <s v=" COK"/>
    <m/>
    <m/>
    <s v="20:50"/>
    <s v="04:25 10 Mar"/>
    <n v="455"/>
    <x v="2"/>
    <s v="No info"/>
    <n v="15554"/>
    <n v="20"/>
    <x v="2"/>
  </r>
  <r>
    <x v="3"/>
    <s v="18/03/2019"/>
    <s v="Kolkata"/>
    <s v="Banglore"/>
    <s v="CCU "/>
    <s v=" BLR"/>
    <m/>
    <m/>
    <m/>
    <s v="06:55"/>
    <s v="09:35"/>
    <n v="160"/>
    <x v="0"/>
    <s v="No info"/>
    <n v="4465"/>
    <n v="6"/>
    <x v="1"/>
  </r>
  <r>
    <x v="2"/>
    <s v="9/06/2019"/>
    <s v="Kolkata"/>
    <s v="Banglore"/>
    <s v="CCU "/>
    <s v=" BOM "/>
    <s v=" BLR"/>
    <m/>
    <m/>
    <s v="21:10"/>
    <s v="10:05 10 Jun"/>
    <n v="775"/>
    <x v="2"/>
    <s v="In-flight meal not included"/>
    <n v="11841"/>
    <n v="21"/>
    <x v="0"/>
  </r>
  <r>
    <x v="4"/>
    <s v="9/03/2019"/>
    <s v="Delhi"/>
    <s v="Cochin"/>
    <s v="DEL "/>
    <s v=" BOM "/>
    <s v=" COK"/>
    <m/>
    <m/>
    <s v="08:00"/>
    <s v="19:15"/>
    <n v="675"/>
    <x v="2"/>
    <s v="No info"/>
    <n v="19332"/>
    <n v="8"/>
    <x v="1"/>
  </r>
  <r>
    <x v="3"/>
    <s v="21/06/2019"/>
    <s v="Kolkata"/>
    <s v="Banglore"/>
    <s v="CCU "/>
    <s v=" BLR"/>
    <m/>
    <m/>
    <m/>
    <s v="17:10"/>
    <s v="19:40"/>
    <n v="150"/>
    <x v="0"/>
    <s v="No check-in baggage included"/>
    <n v="3841"/>
    <n v="17"/>
    <x v="2"/>
  </r>
  <r>
    <x v="0"/>
    <s v="12/04/2019"/>
    <s v="Banglore"/>
    <s v="Delhi"/>
    <s v="BLR "/>
    <s v=" DEL"/>
    <m/>
    <m/>
    <m/>
    <s v="10:10"/>
    <s v="13:00"/>
    <n v="170"/>
    <x v="0"/>
    <s v="No info"/>
    <n v="4591"/>
    <n v="10"/>
    <x v="1"/>
  </r>
  <r>
    <x v="0"/>
    <s v="24/05/2019"/>
    <s v="Kolkata"/>
    <s v="Banglore"/>
    <s v="CCU "/>
    <s v=" HYD "/>
    <s v=" BLR"/>
    <m/>
    <m/>
    <s v="15:15"/>
    <s v="20:05"/>
    <n v="290"/>
    <x v="2"/>
    <s v="No info"/>
    <n v="5192"/>
    <n v="15"/>
    <x v="3"/>
  </r>
  <r>
    <x v="2"/>
    <s v="9/06/2019"/>
    <s v="Delhi"/>
    <s v="Cochin"/>
    <s v="DEL "/>
    <s v=" BOM "/>
    <s v=" COK"/>
    <m/>
    <m/>
    <s v="18:15"/>
    <s v="12:35 10 Jun"/>
    <n v="1100"/>
    <x v="2"/>
    <s v="In-flight meal not included"/>
    <n v="10577"/>
    <n v="18"/>
    <x v="2"/>
  </r>
  <r>
    <x v="2"/>
    <s v="18/05/2019"/>
    <s v="Delhi"/>
    <s v="Cochin"/>
    <s v="DEL "/>
    <s v=" JAI "/>
    <s v=" BOM "/>
    <s v=" COK"/>
    <m/>
    <s v="19:30"/>
    <s v="04:25 19 May"/>
    <n v="535"/>
    <x v="1"/>
    <s v="No info"/>
    <n v="15129"/>
    <n v="19"/>
    <x v="2"/>
  </r>
  <r>
    <x v="4"/>
    <s v="6/06/2019"/>
    <s v="Delhi"/>
    <s v="Cochin"/>
    <s v="DEL "/>
    <s v=" BOM "/>
    <s v=" COK"/>
    <m/>
    <m/>
    <s v="06:00"/>
    <s v="19:00"/>
    <n v="780"/>
    <x v="2"/>
    <s v="No info"/>
    <n v="11789"/>
    <n v="6"/>
    <x v="1"/>
  </r>
  <r>
    <x v="1"/>
    <s v="15/06/2019"/>
    <s v="Delhi"/>
    <s v="Cochin"/>
    <s v="DEL "/>
    <s v=" BOM "/>
    <s v=" COK"/>
    <m/>
    <m/>
    <s v="21:00"/>
    <s v="07:40 16 Jun"/>
    <n v="640"/>
    <x v="2"/>
    <s v="No info"/>
    <n v="8372"/>
    <n v="21"/>
    <x v="0"/>
  </r>
  <r>
    <x v="4"/>
    <s v="9/05/2019"/>
    <s v="Delhi"/>
    <s v="Cochin"/>
    <s v="DEL "/>
    <s v=" BOM "/>
    <s v=" COK"/>
    <m/>
    <m/>
    <s v="06:00"/>
    <s v="19:15"/>
    <n v="795"/>
    <x v="2"/>
    <s v="No info"/>
    <n v="8266"/>
    <n v="6"/>
    <x v="1"/>
  </r>
  <r>
    <x v="2"/>
    <s v="6/05/2019"/>
    <s v="Kolkata"/>
    <s v="Banglore"/>
    <s v="CCU "/>
    <s v=" BOM "/>
    <s v=" BLR"/>
    <m/>
    <m/>
    <s v="06:30"/>
    <s v="19:50"/>
    <n v="800"/>
    <x v="2"/>
    <s v="No info"/>
    <n v="14781"/>
    <n v="6"/>
    <x v="1"/>
  </r>
  <r>
    <x v="6"/>
    <s v="21/04/2019"/>
    <s v="Banglore"/>
    <s v="Delhi"/>
    <s v="BLR "/>
    <s v=" DEL"/>
    <m/>
    <m/>
    <m/>
    <s v="17:00"/>
    <s v="19:35"/>
    <n v="155"/>
    <x v="0"/>
    <s v="No info"/>
    <n v="5613"/>
    <n v="17"/>
    <x v="2"/>
  </r>
  <r>
    <x v="2"/>
    <s v="24/04/2019"/>
    <s v="Banglore"/>
    <s v="Delhi"/>
    <s v="BLR "/>
    <s v=" DEL"/>
    <m/>
    <m/>
    <m/>
    <s v="15:15"/>
    <s v="18:10"/>
    <n v="175"/>
    <x v="0"/>
    <s v="No info"/>
    <n v="7229"/>
    <n v="15"/>
    <x v="3"/>
  </r>
  <r>
    <x v="0"/>
    <s v="24/06/2019"/>
    <s v="Delhi"/>
    <s v="Cochin"/>
    <s v="DEL "/>
    <s v=" BOM "/>
    <s v=" COK"/>
    <m/>
    <m/>
    <s v="08:30"/>
    <s v="21:00"/>
    <n v="750"/>
    <x v="2"/>
    <s v="No info"/>
    <n v="6093"/>
    <n v="8"/>
    <x v="1"/>
  </r>
  <r>
    <x v="2"/>
    <s v="21/05/2019"/>
    <s v="Delhi"/>
    <s v="Cochin"/>
    <s v="DEL "/>
    <s v=" BHO "/>
    <s v=" BOM "/>
    <s v=" COK"/>
    <m/>
    <s v="05:30"/>
    <s v="12:35"/>
    <n v="425"/>
    <x v="1"/>
    <s v="In-flight meal not included"/>
    <n v="15544"/>
    <n v="5"/>
    <x v="1"/>
  </r>
  <r>
    <x v="5"/>
    <s v="18/05/2019"/>
    <s v="Delhi"/>
    <s v="Cochin"/>
    <s v="DEL "/>
    <s v=" AMD "/>
    <s v=" COK"/>
    <m/>
    <m/>
    <s v="07:25"/>
    <s v="13:35"/>
    <n v="370"/>
    <x v="2"/>
    <s v="No info"/>
    <n v="6296"/>
    <n v="7"/>
    <x v="1"/>
  </r>
  <r>
    <x v="0"/>
    <s v="27/04/2019"/>
    <s v="Kolkata"/>
    <s v="Banglore"/>
    <s v="CCU "/>
    <s v=" BLR"/>
    <m/>
    <m/>
    <m/>
    <s v="09:35"/>
    <s v="12:20"/>
    <n v="165"/>
    <x v="0"/>
    <s v="No info"/>
    <n v="4804"/>
    <n v="9"/>
    <x v="1"/>
  </r>
  <r>
    <x v="7"/>
    <s v="18/03/2019"/>
    <s v="Banglore"/>
    <s v="New Delhi"/>
    <s v="BLR "/>
    <s v=" DEL"/>
    <m/>
    <m/>
    <m/>
    <s v="05:50"/>
    <s v="08:40"/>
    <n v="170"/>
    <x v="0"/>
    <s v="No info"/>
    <n v="4284"/>
    <n v="5"/>
    <x v="1"/>
  </r>
  <r>
    <x v="0"/>
    <s v="21/03/2019"/>
    <s v="Delhi"/>
    <s v="Cochin"/>
    <s v="DEL "/>
    <s v=" HYD "/>
    <s v=" COK"/>
    <m/>
    <m/>
    <s v="07:35"/>
    <s v="22:20"/>
    <n v="885"/>
    <x v="2"/>
    <s v="No info"/>
    <n v="6558"/>
    <n v="7"/>
    <x v="1"/>
  </r>
  <r>
    <x v="0"/>
    <s v="24/06/2019"/>
    <s v="Delhi"/>
    <s v="Cochin"/>
    <s v="DEL "/>
    <s v=" LKO "/>
    <s v=" COK"/>
    <m/>
    <m/>
    <s v="21:50"/>
    <s v="03:35 25 Jun"/>
    <n v="345"/>
    <x v="2"/>
    <s v="No info"/>
    <n v="5775"/>
    <n v="21"/>
    <x v="0"/>
  </r>
  <r>
    <x v="3"/>
    <s v="21/06/2019"/>
    <s v="Chennai"/>
    <s v="Kolkata"/>
    <s v="MAA "/>
    <s v=" CCU"/>
    <m/>
    <m/>
    <m/>
    <s v="08:20"/>
    <s v="10:35"/>
    <n v="135"/>
    <x v="0"/>
    <s v="No check-in baggage included"/>
    <n v="3543"/>
    <n v="8"/>
    <x v="1"/>
  </r>
  <r>
    <x v="2"/>
    <s v="6/03/2019"/>
    <s v="Delhi"/>
    <s v="Cochin"/>
    <s v="DEL "/>
    <s v=" BOM "/>
    <s v=" COK"/>
    <m/>
    <m/>
    <s v="09:55"/>
    <s v="18:50"/>
    <n v="535"/>
    <x v="2"/>
    <s v="No info"/>
    <n v="17024"/>
    <n v="9"/>
    <x v="1"/>
  </r>
  <r>
    <x v="2"/>
    <s v="9/06/2019"/>
    <s v="Mumbai"/>
    <s v="Hyderabad"/>
    <s v="BOM "/>
    <s v=" HYD"/>
    <m/>
    <m/>
    <m/>
    <s v="07:05"/>
    <s v="08:30"/>
    <n v="85"/>
    <x v="0"/>
    <s v="In-flight meal not included"/>
    <n v="4050"/>
    <n v="7"/>
    <x v="1"/>
  </r>
  <r>
    <x v="1"/>
    <s v="6/03/2019"/>
    <s v="Mumbai"/>
    <s v="Hyderabad"/>
    <s v="BOM "/>
    <s v=" BHO "/>
    <s v=" DEL "/>
    <s v=" HYD"/>
    <m/>
    <s v="06:00"/>
    <s v="15:15 07 Mar"/>
    <n v="1995"/>
    <x v="1"/>
    <s v="No info"/>
    <n v="14219"/>
    <n v="6"/>
    <x v="1"/>
  </r>
  <r>
    <x v="2"/>
    <s v="01/03/2019"/>
    <s v="Banglore"/>
    <s v="New Delhi"/>
    <s v="BLR "/>
    <s v=" BOM "/>
    <s v=" DEL"/>
    <m/>
    <m/>
    <s v="11:40"/>
    <s v="18:25"/>
    <n v="405"/>
    <x v="2"/>
    <s v="No info"/>
    <n v="26890"/>
    <n v="11"/>
    <x v="1"/>
  </r>
  <r>
    <x v="1"/>
    <s v="15/06/2019"/>
    <s v="Delhi"/>
    <s v="Cochin"/>
    <s v="DEL "/>
    <s v=" AMD "/>
    <s v=" BOM "/>
    <s v=" COK"/>
    <m/>
    <s v="19:45"/>
    <s v="19:15 16 Jun"/>
    <n v="1410"/>
    <x v="1"/>
    <s v="No info"/>
    <n v="9653"/>
    <n v="19"/>
    <x v="2"/>
  </r>
  <r>
    <x v="0"/>
    <s v="21/06/2019"/>
    <s v="Banglore"/>
    <s v="Delhi"/>
    <s v="BLR "/>
    <s v=" DEL"/>
    <m/>
    <m/>
    <m/>
    <s v="06:05"/>
    <s v="08:50"/>
    <n v="165"/>
    <x v="0"/>
    <s v="No info"/>
    <n v="3943"/>
    <n v="6"/>
    <x v="1"/>
  </r>
  <r>
    <x v="2"/>
    <s v="18/05/2019"/>
    <s v="Kolkata"/>
    <s v="Banglore"/>
    <s v="CCU "/>
    <s v=" BOM "/>
    <s v=" BLR"/>
    <m/>
    <m/>
    <s v="14:05"/>
    <s v="16:20 19 May"/>
    <n v="1575"/>
    <x v="2"/>
    <s v="In-flight meal not included"/>
    <n v="10844"/>
    <n v="14"/>
    <x v="3"/>
  </r>
  <r>
    <x v="2"/>
    <s v="1/04/2019"/>
    <s v="Kolkata"/>
    <s v="Banglore"/>
    <s v="CCU "/>
    <s v=" BOM "/>
    <s v=" BLR"/>
    <m/>
    <m/>
    <s v="21:10"/>
    <s v="04:40 02 Apr"/>
    <n v="450"/>
    <x v="2"/>
    <s v="In-flight meal not included"/>
    <n v="8849"/>
    <n v="21"/>
    <x v="0"/>
  </r>
  <r>
    <x v="0"/>
    <s v="12/06/2019"/>
    <s v="Mumbai"/>
    <s v="Hyderabad"/>
    <s v="BOM "/>
    <s v=" HYD"/>
    <m/>
    <m/>
    <m/>
    <s v="01:40"/>
    <s v="03:10"/>
    <n v="90"/>
    <x v="0"/>
    <s v="No info"/>
    <n v="2754"/>
    <n v="1"/>
    <x v="0"/>
  </r>
  <r>
    <x v="1"/>
    <s v="21/03/2019"/>
    <s v="Delhi"/>
    <s v="Cochin"/>
    <s v="DEL "/>
    <s v=" CCU "/>
    <s v=" BOM "/>
    <s v=" COK"/>
    <m/>
    <s v="06:50"/>
    <s v="19:15 22 Mar"/>
    <n v="2185"/>
    <x v="1"/>
    <s v="No info"/>
    <n v="10756"/>
    <n v="6"/>
    <x v="1"/>
  </r>
  <r>
    <x v="2"/>
    <s v="21/05/2019"/>
    <s v="Kolkata"/>
    <s v="Banglore"/>
    <s v="CCU "/>
    <s v=" DEL "/>
    <s v=" BLR"/>
    <m/>
    <m/>
    <s v="17:00"/>
    <s v="21:05 22 May"/>
    <n v="1685"/>
    <x v="2"/>
    <s v="No info"/>
    <n v="14151"/>
    <n v="17"/>
    <x v="2"/>
  </r>
  <r>
    <x v="2"/>
    <s v="12/06/2019"/>
    <s v="Kolkata"/>
    <s v="Banglore"/>
    <s v="CCU "/>
    <s v=" BOM "/>
    <s v=" BLR"/>
    <m/>
    <m/>
    <s v="08:25"/>
    <s v="20:45"/>
    <n v="740"/>
    <x v="2"/>
    <s v="In-flight meal not included"/>
    <n v="9899"/>
    <n v="8"/>
    <x v="1"/>
  </r>
  <r>
    <x v="2"/>
    <s v="21/03/2019"/>
    <s v="Delhi"/>
    <s v="Cochin"/>
    <s v="DEL "/>
    <s v=" BOM "/>
    <s v=" COK"/>
    <m/>
    <m/>
    <s v="22:00"/>
    <s v="04:25 22 Mar"/>
    <n v="385"/>
    <x v="2"/>
    <s v="No info"/>
    <n v="12242"/>
    <n v="22"/>
    <x v="0"/>
  </r>
  <r>
    <x v="2"/>
    <s v="9/06/2019"/>
    <s v="Delhi"/>
    <s v="Cochin"/>
    <s v="DEL "/>
    <s v=" JAI "/>
    <s v=" BOM "/>
    <s v=" COK"/>
    <m/>
    <s v="19:30"/>
    <s v="12:35 10 Jun"/>
    <n v="1025"/>
    <x v="1"/>
    <s v="In-flight meal not included"/>
    <n v="10368"/>
    <n v="19"/>
    <x v="2"/>
  </r>
  <r>
    <x v="0"/>
    <s v="24/05/2019"/>
    <s v="Mumbai"/>
    <s v="Hyderabad"/>
    <s v="BOM "/>
    <s v=" HYD"/>
    <m/>
    <m/>
    <m/>
    <s v="09:10"/>
    <s v="10:40"/>
    <n v="90"/>
    <x v="0"/>
    <s v="No info"/>
    <n v="5755"/>
    <n v="9"/>
    <x v="1"/>
  </r>
  <r>
    <x v="2"/>
    <s v="15/06/2019"/>
    <s v="Delhi"/>
    <s v="Cochin"/>
    <s v="DEL "/>
    <s v=" BOM "/>
    <s v=" COK"/>
    <m/>
    <m/>
    <s v="18:15"/>
    <s v="04:25 16 Jun"/>
    <n v="610"/>
    <x v="2"/>
    <s v="In-flight meal not included"/>
    <n v="10262"/>
    <n v="18"/>
    <x v="2"/>
  </r>
  <r>
    <x v="3"/>
    <s v="6/06/2019"/>
    <s v="Kolkata"/>
    <s v="Banglore"/>
    <s v="CCU "/>
    <s v=" PNQ "/>
    <s v=" BLR"/>
    <m/>
    <m/>
    <s v="08:35"/>
    <s v="17:15"/>
    <n v="520"/>
    <x v="2"/>
    <s v="No info"/>
    <n v="6643"/>
    <n v="8"/>
    <x v="1"/>
  </r>
  <r>
    <x v="10"/>
    <s v="21/03/2019"/>
    <s v="Delhi"/>
    <s v="Cochin"/>
    <s v="DEL "/>
    <s v=" BOM "/>
    <s v=" COK"/>
    <m/>
    <m/>
    <s v="07:30"/>
    <s v="21:00"/>
    <n v="810"/>
    <x v="2"/>
    <s v="No info"/>
    <n v="9845"/>
    <n v="7"/>
    <x v="1"/>
  </r>
  <r>
    <x v="2"/>
    <s v="24/03/2019"/>
    <s v="Kolkata"/>
    <s v="Banglore"/>
    <s v="CCU "/>
    <s v=" BOM "/>
    <s v=" BLR"/>
    <m/>
    <m/>
    <s v="18:55"/>
    <s v="12:00 25 Mar"/>
    <n v="1025"/>
    <x v="2"/>
    <s v="In-flight meal not included"/>
    <n v="11134"/>
    <n v="18"/>
    <x v="2"/>
  </r>
  <r>
    <x v="3"/>
    <s v="1/06/2019"/>
    <s v="Delhi"/>
    <s v="Cochin"/>
    <s v="DEL "/>
    <s v=" MAA "/>
    <s v=" COK"/>
    <m/>
    <m/>
    <s v="06:05"/>
    <s v="11:20"/>
    <n v="315"/>
    <x v="2"/>
    <s v="No info"/>
    <n v="5583"/>
    <n v="6"/>
    <x v="1"/>
  </r>
  <r>
    <x v="0"/>
    <s v="15/05/2019"/>
    <s v="Delhi"/>
    <s v="Cochin"/>
    <s v="DEL "/>
    <s v=" BOM "/>
    <s v=" COK"/>
    <m/>
    <m/>
    <s v="16:00"/>
    <s v="21:00"/>
    <n v="300"/>
    <x v="2"/>
    <s v="No info"/>
    <n v="6069"/>
    <n v="16"/>
    <x v="3"/>
  </r>
  <r>
    <x v="2"/>
    <s v="12/03/2019"/>
    <s v="Banglore"/>
    <s v="New Delhi"/>
    <s v="BLR "/>
    <s v=" BOM "/>
    <s v=" DEL"/>
    <m/>
    <m/>
    <s v="05:45"/>
    <s v="20:20"/>
    <n v="875"/>
    <x v="2"/>
    <s v="No info"/>
    <n v="13817"/>
    <n v="5"/>
    <x v="1"/>
  </r>
  <r>
    <x v="1"/>
    <s v="6/03/2019"/>
    <s v="Delhi"/>
    <s v="Cochin"/>
    <s v="DEL "/>
    <s v=" AMD "/>
    <s v=" BOM "/>
    <s v=" COK"/>
    <m/>
    <s v="05:00"/>
    <s v="19:15 07 Mar"/>
    <n v="2295"/>
    <x v="1"/>
    <s v="No info"/>
    <n v="10283"/>
    <n v="5"/>
    <x v="1"/>
  </r>
  <r>
    <x v="1"/>
    <s v="24/03/2019"/>
    <s v="Kolkata"/>
    <s v="Banglore"/>
    <s v="CCU "/>
    <s v=" GAU "/>
    <s v=" BLR"/>
    <m/>
    <m/>
    <s v="09:50"/>
    <s v="21:05"/>
    <n v="675"/>
    <x v="2"/>
    <s v="No info"/>
    <n v="7795"/>
    <n v="9"/>
    <x v="1"/>
  </r>
  <r>
    <x v="4"/>
    <s v="9/03/2019"/>
    <s v="Delhi"/>
    <s v="Cochin"/>
    <s v="DEL "/>
    <s v=" BOM "/>
    <s v=" COK"/>
    <m/>
    <m/>
    <s v="00:20"/>
    <s v="07:40"/>
    <n v="440"/>
    <x v="2"/>
    <s v="In-flight meal not included"/>
    <n v="13977"/>
    <n v="0"/>
    <x v="0"/>
  </r>
  <r>
    <x v="2"/>
    <s v="1/06/2019"/>
    <s v="Delhi"/>
    <s v="Cochin"/>
    <s v="DEL "/>
    <s v=" NAG "/>
    <s v=" BOM "/>
    <s v=" COK"/>
    <m/>
    <s v="06:45"/>
    <s v="04:25 02 Jun"/>
    <n v="1300"/>
    <x v="1"/>
    <s v="In-flight meal not included"/>
    <n v="10919"/>
    <n v="6"/>
    <x v="1"/>
  </r>
  <r>
    <x v="0"/>
    <s v="3/03/2019"/>
    <s v="Kolkata"/>
    <s v="Banglore"/>
    <s v="CCU "/>
    <s v=" BLR"/>
    <m/>
    <m/>
    <m/>
    <s v="20:25"/>
    <s v="23:05"/>
    <n v="160"/>
    <x v="0"/>
    <s v="No info"/>
    <n v="6038"/>
    <n v="20"/>
    <x v="2"/>
  </r>
  <r>
    <x v="0"/>
    <s v="21/05/2019"/>
    <s v="Delhi"/>
    <s v="Cochin"/>
    <s v="DEL "/>
    <s v=" COK"/>
    <m/>
    <m/>
    <m/>
    <s v="05:35"/>
    <s v="08:50"/>
    <n v="195"/>
    <x v="0"/>
    <s v="No info"/>
    <n v="5601"/>
    <n v="5"/>
    <x v="1"/>
  </r>
  <r>
    <x v="0"/>
    <s v="9/03/2019"/>
    <s v="Delhi"/>
    <s v="Cochin"/>
    <s v="DEL "/>
    <s v=" BOM "/>
    <s v=" COK"/>
    <m/>
    <m/>
    <s v="07:30"/>
    <s v="21:00"/>
    <n v="810"/>
    <x v="2"/>
    <s v="No info"/>
    <n v="12351"/>
    <n v="7"/>
    <x v="1"/>
  </r>
  <r>
    <x v="1"/>
    <s v="15/04/2019"/>
    <s v="Delhi"/>
    <s v="Cochin"/>
    <s v="DEL "/>
    <s v=" COK"/>
    <m/>
    <m/>
    <m/>
    <s v="05:10"/>
    <s v="08:00"/>
    <n v="170"/>
    <x v="0"/>
    <s v="No info"/>
    <n v="6094"/>
    <n v="5"/>
    <x v="1"/>
  </r>
  <r>
    <x v="4"/>
    <s v="15/05/2019"/>
    <s v="Delhi"/>
    <s v="Cochin"/>
    <s v="DEL "/>
    <s v=" BOM "/>
    <s v=" COK"/>
    <m/>
    <m/>
    <s v="10:35"/>
    <s v="19:15"/>
    <n v="520"/>
    <x v="2"/>
    <s v="No info"/>
    <n v="7575"/>
    <n v="10"/>
    <x v="1"/>
  </r>
  <r>
    <x v="2"/>
    <s v="27/05/2019"/>
    <s v="Delhi"/>
    <s v="Cochin"/>
    <s v="DEL "/>
    <s v=" BOM "/>
    <s v=" COK"/>
    <m/>
    <m/>
    <s v="21:50"/>
    <s v="04:25 28 May"/>
    <n v="395"/>
    <x v="2"/>
    <s v="No info"/>
    <n v="16079"/>
    <n v="21"/>
    <x v="0"/>
  </r>
  <r>
    <x v="2"/>
    <s v="15/06/2019"/>
    <s v="Delhi"/>
    <s v="Cochin"/>
    <s v="DEL "/>
    <s v=" BOM "/>
    <s v=" COK"/>
    <m/>
    <m/>
    <s v="19:15"/>
    <s v="19:00 16 Jun"/>
    <n v="1425"/>
    <x v="2"/>
    <s v="In-flight meal not included"/>
    <n v="10262"/>
    <n v="19"/>
    <x v="2"/>
  </r>
  <r>
    <x v="7"/>
    <s v="9/06/2019"/>
    <s v="Delhi"/>
    <s v="Cochin"/>
    <s v="DEL "/>
    <s v=" BLR "/>
    <s v=" COK"/>
    <m/>
    <m/>
    <s v="16:45"/>
    <s v="22:25"/>
    <n v="340"/>
    <x v="2"/>
    <s v="No info"/>
    <n v="13470"/>
    <n v="16"/>
    <x v="3"/>
  </r>
  <r>
    <x v="2"/>
    <s v="27/06/2019"/>
    <s v="Banglore"/>
    <s v="Delhi"/>
    <s v="BLR "/>
    <s v=" DEL"/>
    <m/>
    <m/>
    <m/>
    <s v="11:10"/>
    <s v="14:05"/>
    <n v="175"/>
    <x v="0"/>
    <s v="No info"/>
    <n v="8016"/>
    <n v="11"/>
    <x v="1"/>
  </r>
  <r>
    <x v="2"/>
    <s v="9/03/2019"/>
    <s v="Delhi"/>
    <s v="Cochin"/>
    <s v="DEL "/>
    <s v=" BOM "/>
    <s v=" COK"/>
    <m/>
    <m/>
    <s v="18:15"/>
    <s v="18:50 10 Mar"/>
    <n v="1475"/>
    <x v="2"/>
    <s v="No info"/>
    <n v="16289"/>
    <n v="18"/>
    <x v="2"/>
  </r>
  <r>
    <x v="2"/>
    <s v="6/06/2019"/>
    <s v="Delhi"/>
    <s v="Cochin"/>
    <s v="DEL "/>
    <s v=" BOM "/>
    <s v=" COK"/>
    <m/>
    <m/>
    <s v="19:45"/>
    <s v="04:25 07 Jun"/>
    <n v="520"/>
    <x v="2"/>
    <s v="In-flight meal not included"/>
    <n v="10262"/>
    <n v="19"/>
    <x v="2"/>
  </r>
  <r>
    <x v="0"/>
    <s v="27/06/2019"/>
    <s v="Banglore"/>
    <s v="Delhi"/>
    <s v="BLR "/>
    <s v=" DEL"/>
    <m/>
    <m/>
    <m/>
    <s v="18:25"/>
    <s v="21:20"/>
    <n v="175"/>
    <x v="0"/>
    <s v="No info"/>
    <n v="4823"/>
    <n v="18"/>
    <x v="2"/>
  </r>
  <r>
    <x v="6"/>
    <s v="9/04/2019"/>
    <s v="Banglore"/>
    <s v="Delhi"/>
    <s v="BLR "/>
    <s v=" DEL"/>
    <m/>
    <m/>
    <m/>
    <s v="09:45"/>
    <s v="12:35"/>
    <n v="170"/>
    <x v="0"/>
    <s v="No info"/>
    <n v="5403"/>
    <n v="9"/>
    <x v="1"/>
  </r>
  <r>
    <x v="2"/>
    <s v="18/05/2019"/>
    <s v="Delhi"/>
    <s v="Cochin"/>
    <s v="DEL "/>
    <s v=" BOM "/>
    <s v=" COK"/>
    <m/>
    <m/>
    <s v="17:30"/>
    <s v="19:00 19 May"/>
    <n v="1530"/>
    <x v="2"/>
    <s v="In-flight meal not included"/>
    <n v="12373"/>
    <n v="17"/>
    <x v="2"/>
  </r>
  <r>
    <x v="3"/>
    <s v="6/03/2019"/>
    <s v="Mumbai"/>
    <s v="Hyderabad"/>
    <s v="BOM "/>
    <s v=" JLR "/>
    <s v=" HYD"/>
    <m/>
    <m/>
    <s v="14:10"/>
    <s v="22:25"/>
    <n v="495"/>
    <x v="2"/>
    <s v="No info"/>
    <n v="13552"/>
    <n v="14"/>
    <x v="3"/>
  </r>
  <r>
    <x v="2"/>
    <s v="9/05/2019"/>
    <s v="Kolkata"/>
    <s v="Banglore"/>
    <s v="CCU "/>
    <s v=" BOM "/>
    <s v=" BLR"/>
    <m/>
    <m/>
    <s v="08:25"/>
    <s v="20:45"/>
    <n v="740"/>
    <x v="2"/>
    <s v="In-flight meal not included"/>
    <n v="10844"/>
    <n v="8"/>
    <x v="1"/>
  </r>
  <r>
    <x v="1"/>
    <s v="6/03/2019"/>
    <s v="Mumbai"/>
    <s v="Hyderabad"/>
    <s v="BOM "/>
    <s v=" JDH "/>
    <s v=" DEL "/>
    <s v=" HYD"/>
    <m/>
    <s v="09:40"/>
    <s v="23:45"/>
    <n v="845"/>
    <x v="1"/>
    <s v="No info"/>
    <n v="22619"/>
    <n v="9"/>
    <x v="1"/>
  </r>
  <r>
    <x v="4"/>
    <s v="27/05/2019"/>
    <s v="Delhi"/>
    <s v="Cochin"/>
    <s v="DEL "/>
    <s v=" BOM "/>
    <s v=" COK"/>
    <m/>
    <m/>
    <s v="10:35"/>
    <s v="19:15"/>
    <n v="520"/>
    <x v="2"/>
    <s v="No info"/>
    <n v="8625"/>
    <n v="10"/>
    <x v="1"/>
  </r>
  <r>
    <x v="0"/>
    <s v="24/03/2019"/>
    <s v="Banglore"/>
    <s v="New Delhi"/>
    <s v="BLR "/>
    <s v=" DEL"/>
    <m/>
    <m/>
    <m/>
    <s v="06:00"/>
    <s v="08:45"/>
    <n v="165"/>
    <x v="0"/>
    <s v="No info"/>
    <n v="4777"/>
    <n v="6"/>
    <x v="1"/>
  </r>
  <r>
    <x v="0"/>
    <s v="21/06/2019"/>
    <s v="Delhi"/>
    <s v="Cochin"/>
    <s v="DEL "/>
    <s v=" COK"/>
    <m/>
    <m/>
    <m/>
    <s v="05:35"/>
    <s v="08:50"/>
    <n v="195"/>
    <x v="0"/>
    <s v="No info"/>
    <n v="5000"/>
    <n v="5"/>
    <x v="1"/>
  </r>
  <r>
    <x v="2"/>
    <s v="6/03/2019"/>
    <s v="Delhi"/>
    <s v="Cochin"/>
    <s v="DEL "/>
    <s v=" AMD "/>
    <s v=" BOM "/>
    <s v=" COK"/>
    <m/>
    <s v="19:10"/>
    <s v="19:45 07 Mar"/>
    <n v="1475"/>
    <x v="1"/>
    <s v="No info"/>
    <n v="21954"/>
    <n v="19"/>
    <x v="2"/>
  </r>
  <r>
    <x v="2"/>
    <s v="3/06/2019"/>
    <s v="Delhi"/>
    <s v="Cochin"/>
    <s v="DEL "/>
    <s v=" BOM "/>
    <s v=" COK"/>
    <m/>
    <m/>
    <s v="11:30"/>
    <s v="04:25 04 Jun"/>
    <n v="1015"/>
    <x v="2"/>
    <s v="In-flight meal not included"/>
    <n v="11627"/>
    <n v="11"/>
    <x v="1"/>
  </r>
  <r>
    <x v="2"/>
    <s v="24/05/2019"/>
    <s v="Kolkata"/>
    <s v="Banglore"/>
    <s v="CCU "/>
    <s v=" BOM "/>
    <s v=" BLR"/>
    <m/>
    <m/>
    <s v="14:05"/>
    <s v="04:40 25 May"/>
    <n v="875"/>
    <x v="2"/>
    <s v="No info"/>
    <n v="13731"/>
    <n v="14"/>
    <x v="3"/>
  </r>
  <r>
    <x v="0"/>
    <s v="3/04/2019"/>
    <s v="Banglore"/>
    <s v="Delhi"/>
    <s v="BLR "/>
    <s v=" DEL"/>
    <m/>
    <m/>
    <m/>
    <s v="22:10"/>
    <s v="01:00 04 Apr"/>
    <n v="170"/>
    <x v="0"/>
    <s v="No info"/>
    <n v="3943"/>
    <n v="22"/>
    <x v="0"/>
  </r>
  <r>
    <x v="2"/>
    <s v="21/03/2019"/>
    <s v="Banglore"/>
    <s v="New Delhi"/>
    <s v="BLR "/>
    <s v=" BOM "/>
    <s v=" DEL"/>
    <m/>
    <m/>
    <s v="08:55"/>
    <s v="23:00"/>
    <n v="845"/>
    <x v="2"/>
    <s v="In-flight meal not included"/>
    <n v="6992"/>
    <n v="8"/>
    <x v="1"/>
  </r>
  <r>
    <x v="2"/>
    <s v="6/05/2019"/>
    <s v="Kolkata"/>
    <s v="Banglore"/>
    <s v="CCU "/>
    <s v=" BOM "/>
    <s v=" BLR"/>
    <m/>
    <m/>
    <s v="18:55"/>
    <s v="04:40 07 May"/>
    <n v="585"/>
    <x v="2"/>
    <s v="No info"/>
    <n v="13941"/>
    <n v="18"/>
    <x v="2"/>
  </r>
  <r>
    <x v="2"/>
    <s v="12/06/2019"/>
    <s v="Delhi"/>
    <s v="Cochin"/>
    <s v="DEL "/>
    <s v=" BOM "/>
    <s v=" COK"/>
    <m/>
    <m/>
    <s v="08:00"/>
    <s v="19:00"/>
    <n v="660"/>
    <x v="2"/>
    <s v="No info"/>
    <n v="14924"/>
    <n v="8"/>
    <x v="1"/>
  </r>
  <r>
    <x v="2"/>
    <s v="27/06/2019"/>
    <s v="Delhi"/>
    <s v="Cochin"/>
    <s v="DEL "/>
    <s v=" BOM "/>
    <s v=" COK"/>
    <m/>
    <m/>
    <s v="02:15"/>
    <s v="12:35"/>
    <n v="620"/>
    <x v="2"/>
    <s v="No info"/>
    <n v="18371"/>
    <n v="2"/>
    <x v="0"/>
  </r>
  <r>
    <x v="0"/>
    <s v="3/03/2019"/>
    <s v="Chennai"/>
    <s v="Kolkata"/>
    <s v="MAA "/>
    <s v=" CCU"/>
    <m/>
    <m/>
    <m/>
    <s v="19:35"/>
    <s v="21:55"/>
    <n v="140"/>
    <x v="0"/>
    <s v="No info"/>
    <n v="7295"/>
    <n v="19"/>
    <x v="2"/>
  </r>
  <r>
    <x v="1"/>
    <s v="09/03/2019"/>
    <s v="Banglore"/>
    <s v="New Delhi"/>
    <s v="BLR "/>
    <s v=" GOI "/>
    <s v=" DEL"/>
    <m/>
    <m/>
    <s v="17:00"/>
    <s v="16:40 13 Mar"/>
    <n v="1420"/>
    <x v="2"/>
    <s v="No info"/>
    <n v="9292"/>
    <n v="17"/>
    <x v="2"/>
  </r>
  <r>
    <x v="2"/>
    <s v="1/05/2019"/>
    <s v="Kolkata"/>
    <s v="Banglore"/>
    <s v="CCU "/>
    <s v=" BOM "/>
    <s v=" BLR"/>
    <m/>
    <m/>
    <s v="20:00"/>
    <s v="08:15 02 May"/>
    <n v="735"/>
    <x v="2"/>
    <s v="No info"/>
    <n v="13941"/>
    <n v="20"/>
    <x v="2"/>
  </r>
  <r>
    <x v="0"/>
    <s v="24/03/2019"/>
    <s v="Kolkata"/>
    <s v="Banglore"/>
    <s v="CCU "/>
    <s v=" HYD "/>
    <s v=" BLR"/>
    <m/>
    <m/>
    <s v="04:15"/>
    <s v="09:50"/>
    <n v="335"/>
    <x v="2"/>
    <s v="No info"/>
    <n v="4150"/>
    <n v="4"/>
    <x v="0"/>
  </r>
  <r>
    <x v="2"/>
    <s v="1/04/2019"/>
    <s v="Kolkata"/>
    <s v="Banglore"/>
    <s v="CCU "/>
    <s v=" BOM "/>
    <s v=" BLR"/>
    <m/>
    <m/>
    <s v="20:00"/>
    <s v="23:35 02 Apr"/>
    <n v="1655"/>
    <x v="2"/>
    <s v="No info"/>
    <n v="12681"/>
    <n v="20"/>
    <x v="2"/>
  </r>
  <r>
    <x v="0"/>
    <s v="3/06/2019"/>
    <s v="Delhi"/>
    <s v="Cochin"/>
    <s v="DEL "/>
    <s v=" COK"/>
    <m/>
    <m/>
    <m/>
    <s v="05:35"/>
    <s v="08:50"/>
    <n v="195"/>
    <x v="0"/>
    <s v="No info"/>
    <n v="5601"/>
    <n v="5"/>
    <x v="1"/>
  </r>
  <r>
    <x v="1"/>
    <s v="21/05/2019"/>
    <s v="Kolkata"/>
    <s v="Banglore"/>
    <s v="CCU "/>
    <s v=" GAU "/>
    <s v=" DEL "/>
    <s v=" BLR"/>
    <m/>
    <s v="09:50"/>
    <s v="08:55 22 May"/>
    <n v="1385"/>
    <x v="1"/>
    <s v="No info"/>
    <n v="14960"/>
    <n v="9"/>
    <x v="1"/>
  </r>
  <r>
    <x v="4"/>
    <s v="6/06/2019"/>
    <s v="Delhi"/>
    <s v="Cochin"/>
    <s v="DEL "/>
    <s v=" BOM "/>
    <s v=" COK"/>
    <m/>
    <m/>
    <s v="16:00"/>
    <s v="01:30 07 Jun"/>
    <n v="570"/>
    <x v="2"/>
    <s v="No info"/>
    <n v="13377"/>
    <n v="16"/>
    <x v="3"/>
  </r>
  <r>
    <x v="0"/>
    <s v="21/03/2019"/>
    <s v="Mumbai"/>
    <s v="Hyderabad"/>
    <s v="BOM "/>
    <s v=" HYD"/>
    <m/>
    <m/>
    <m/>
    <s v="12:00"/>
    <s v="13:25"/>
    <n v="85"/>
    <x v="0"/>
    <s v="No info"/>
    <n v="3342"/>
    <n v="12"/>
    <x v="3"/>
  </r>
  <r>
    <x v="2"/>
    <s v="6/06/2019"/>
    <s v="Banglore"/>
    <s v="Delhi"/>
    <s v="BLR "/>
    <s v=" DEL"/>
    <m/>
    <m/>
    <m/>
    <s v="11:10"/>
    <s v="14:05"/>
    <n v="175"/>
    <x v="0"/>
    <s v="No info"/>
    <n v="8016"/>
    <n v="11"/>
    <x v="1"/>
  </r>
  <r>
    <x v="2"/>
    <s v="06/03/2019"/>
    <s v="Banglore"/>
    <s v="New Delhi"/>
    <s v="BLR "/>
    <s v=" BOM "/>
    <s v=" DEL"/>
    <m/>
    <m/>
    <s v="05:45"/>
    <s v="23:00"/>
    <n v="1035"/>
    <x v="2"/>
    <s v="No info"/>
    <n v="16736"/>
    <n v="5"/>
    <x v="1"/>
  </r>
  <r>
    <x v="2"/>
    <s v="24/03/2019"/>
    <s v="Kolkata"/>
    <s v="Banglore"/>
    <s v="CCU "/>
    <s v=" BOM "/>
    <s v=" BLR"/>
    <m/>
    <m/>
    <s v="21:10"/>
    <s v="19:40 25 Mar"/>
    <n v="1350"/>
    <x v="2"/>
    <s v="In-flight meal not included"/>
    <n v="10031"/>
    <n v="21"/>
    <x v="0"/>
  </r>
  <r>
    <x v="1"/>
    <s v="21/04/2019"/>
    <s v="Delhi"/>
    <s v="Cochin"/>
    <s v="DEL "/>
    <s v=" BLR "/>
    <s v=" COK"/>
    <m/>
    <m/>
    <s v="20:30"/>
    <s v="08:15 22 Apr"/>
    <n v="705"/>
    <x v="2"/>
    <s v="No info"/>
    <n v="7258"/>
    <n v="20"/>
    <x v="2"/>
  </r>
  <r>
    <x v="2"/>
    <s v="15/05/2019"/>
    <s v="Banglore"/>
    <s v="Delhi"/>
    <s v="BLR "/>
    <s v=" DEL"/>
    <m/>
    <m/>
    <m/>
    <s v="06:00"/>
    <s v="08:45"/>
    <n v="165"/>
    <x v="0"/>
    <s v="In-flight meal not included"/>
    <n v="4030"/>
    <n v="6"/>
    <x v="1"/>
  </r>
  <r>
    <x v="1"/>
    <s v="24/06/2019"/>
    <s v="Delhi"/>
    <s v="Cochin"/>
    <s v="DEL "/>
    <s v=" CCU "/>
    <s v=" BOM "/>
    <s v=" COK"/>
    <m/>
    <s v="14:25"/>
    <s v="19:15 25 Jun"/>
    <n v="1730"/>
    <x v="1"/>
    <s v="No info"/>
    <n v="13381"/>
    <n v="14"/>
    <x v="3"/>
  </r>
  <r>
    <x v="2"/>
    <s v="24/05/2019"/>
    <s v="Delhi"/>
    <s v="Cochin"/>
    <s v="DEL "/>
    <s v=" AMD "/>
    <s v=" BOM "/>
    <s v=" COK"/>
    <m/>
    <s v="23:05"/>
    <s v="04:25 26 May"/>
    <n v="1760"/>
    <x v="1"/>
    <s v="No info"/>
    <n v="16704"/>
    <n v="23"/>
    <x v="0"/>
  </r>
  <r>
    <x v="4"/>
    <s v="24/06/2019"/>
    <s v="Delhi"/>
    <s v="Cochin"/>
    <s v="DEL "/>
    <s v=" BOM "/>
    <s v=" COK"/>
    <m/>
    <m/>
    <s v="09:00"/>
    <s v="21:00"/>
    <n v="720"/>
    <x v="2"/>
    <s v="No info"/>
    <n v="13587"/>
    <n v="9"/>
    <x v="1"/>
  </r>
  <r>
    <x v="2"/>
    <s v="24/05/2019"/>
    <s v="Mumbai"/>
    <s v="Hyderabad"/>
    <s v="BOM "/>
    <s v=" HYD"/>
    <m/>
    <m/>
    <m/>
    <s v="02:55"/>
    <s v="04:20"/>
    <n v="85"/>
    <x v="0"/>
    <s v="No info"/>
    <n v="5678"/>
    <n v="2"/>
    <x v="0"/>
  </r>
  <r>
    <x v="2"/>
    <s v="1/04/2019"/>
    <s v="Kolkata"/>
    <s v="Banglore"/>
    <s v="CCU "/>
    <s v=" BOM "/>
    <s v=" BLR"/>
    <m/>
    <m/>
    <s v="06:30"/>
    <s v="09:20 02 Apr"/>
    <n v="1610"/>
    <x v="2"/>
    <s v="In-flight meal not included"/>
    <n v="7064"/>
    <n v="6"/>
    <x v="1"/>
  </r>
  <r>
    <x v="0"/>
    <s v="3/06/2019"/>
    <s v="Mumbai"/>
    <s v="Hyderabad"/>
    <s v="BOM "/>
    <s v=" HYD"/>
    <m/>
    <m/>
    <m/>
    <s v="01:40"/>
    <s v="03:10"/>
    <n v="90"/>
    <x v="0"/>
    <s v="No info"/>
    <n v="2754"/>
    <n v="1"/>
    <x v="0"/>
  </r>
  <r>
    <x v="6"/>
    <s v="1/05/2019"/>
    <s v="Banglore"/>
    <s v="Delhi"/>
    <s v="BLR "/>
    <s v=" DEL"/>
    <m/>
    <m/>
    <m/>
    <s v="09:45"/>
    <s v="12:35"/>
    <n v="170"/>
    <x v="0"/>
    <s v="No info"/>
    <n v="4668"/>
    <n v="9"/>
    <x v="1"/>
  </r>
  <r>
    <x v="7"/>
    <s v="21/06/2019"/>
    <s v="Kolkata"/>
    <s v="Banglore"/>
    <s v="CCU "/>
    <s v=" BLR"/>
    <m/>
    <m/>
    <m/>
    <s v="19:55"/>
    <s v="22:25"/>
    <n v="150"/>
    <x v="0"/>
    <s v="No info"/>
    <n v="4107"/>
    <n v="19"/>
    <x v="2"/>
  </r>
  <r>
    <x v="0"/>
    <s v="12/06/2019"/>
    <s v="Delhi"/>
    <s v="Cochin"/>
    <s v="DEL "/>
    <s v=" BOM "/>
    <s v=" COK"/>
    <m/>
    <m/>
    <s v="04:55"/>
    <s v="21:00"/>
    <n v="965"/>
    <x v="2"/>
    <s v="No info"/>
    <n v="5894"/>
    <n v="4"/>
    <x v="0"/>
  </r>
  <r>
    <x v="2"/>
    <s v="6/06/2019"/>
    <s v="Delhi"/>
    <s v="Cochin"/>
    <s v="DEL "/>
    <s v=" BOM "/>
    <s v=" COK"/>
    <m/>
    <m/>
    <s v="17:30"/>
    <s v="04:25 07 Jun"/>
    <n v="655"/>
    <x v="2"/>
    <s v="In-flight meal not included"/>
    <n v="10262"/>
    <n v="17"/>
    <x v="2"/>
  </r>
  <r>
    <x v="2"/>
    <s v="9/05/2019"/>
    <s v="Kolkata"/>
    <s v="Banglore"/>
    <s v="CCU "/>
    <s v=" BOM "/>
    <s v=" BLR"/>
    <m/>
    <m/>
    <s v="16:30"/>
    <s v="08:15 10 May"/>
    <n v="945"/>
    <x v="2"/>
    <s v="No info"/>
    <n v="13941"/>
    <n v="16"/>
    <x v="3"/>
  </r>
  <r>
    <x v="7"/>
    <s v="27/04/2019"/>
    <s v="Delhi"/>
    <s v="Cochin"/>
    <s v="DEL "/>
    <s v=" BLR "/>
    <s v=" COK"/>
    <m/>
    <m/>
    <s v="16:45"/>
    <s v="07:10 28 Apr"/>
    <n v="865"/>
    <x v="2"/>
    <s v="No info"/>
    <n v="6451"/>
    <n v="16"/>
    <x v="3"/>
  </r>
  <r>
    <x v="1"/>
    <s v="27/06/2019"/>
    <s v="Delhi"/>
    <s v="Cochin"/>
    <s v="DEL "/>
    <s v=" HYD "/>
    <s v=" MAA "/>
    <s v=" COK"/>
    <m/>
    <s v="09:45"/>
    <s v="09:25 28 Jun"/>
    <n v="1420"/>
    <x v="1"/>
    <s v="No info"/>
    <n v="10975"/>
    <n v="9"/>
    <x v="1"/>
  </r>
  <r>
    <x v="1"/>
    <s v="6/03/2019"/>
    <s v="Delhi"/>
    <s v="Cochin"/>
    <s v="DEL "/>
    <s v=" JAI "/>
    <s v=" BOM "/>
    <s v=" COK"/>
    <m/>
    <s v="12:00"/>
    <s v="07:40 07 Mar"/>
    <n v="1180"/>
    <x v="1"/>
    <s v="No info"/>
    <n v="14746"/>
    <n v="12"/>
    <x v="3"/>
  </r>
  <r>
    <x v="7"/>
    <s v="6/06/2019"/>
    <s v="Delhi"/>
    <s v="Cochin"/>
    <s v="DEL "/>
    <s v=" BLR "/>
    <s v=" COK"/>
    <m/>
    <m/>
    <s v="20:45"/>
    <s v="07:10 07 Jun"/>
    <n v="625"/>
    <x v="2"/>
    <s v="No info"/>
    <n v="11410"/>
    <n v="20"/>
    <x v="2"/>
  </r>
  <r>
    <x v="3"/>
    <s v="1/05/2019"/>
    <s v="Kolkata"/>
    <s v="Banglore"/>
    <s v="CCU "/>
    <s v=" BLR"/>
    <m/>
    <m/>
    <m/>
    <s v="06:55"/>
    <s v="09:30"/>
    <n v="155"/>
    <x v="0"/>
    <s v="No check-in baggage included"/>
    <n v="3841"/>
    <n v="6"/>
    <x v="1"/>
  </r>
  <r>
    <x v="1"/>
    <s v="3/06/2019"/>
    <s v="Delhi"/>
    <s v="Cochin"/>
    <s v="DEL "/>
    <s v=" CCU "/>
    <s v=" BOM "/>
    <s v=" COK"/>
    <m/>
    <s v="06:50"/>
    <s v="07:40 04 Jun"/>
    <n v="1490"/>
    <x v="1"/>
    <s v="No info"/>
    <n v="13381"/>
    <n v="6"/>
    <x v="1"/>
  </r>
  <r>
    <x v="4"/>
    <s v="9/05/2019"/>
    <s v="Delhi"/>
    <s v="Cochin"/>
    <s v="DEL "/>
    <s v=" BOM "/>
    <s v=" COK"/>
    <m/>
    <m/>
    <s v="11:30"/>
    <s v="01:30 10 May"/>
    <n v="840"/>
    <x v="2"/>
    <s v="No info"/>
    <n v="15078"/>
    <n v="11"/>
    <x v="1"/>
  </r>
  <r>
    <x v="1"/>
    <s v="9/05/2019"/>
    <s v="Kolkata"/>
    <s v="Banglore"/>
    <s v="CCU "/>
    <s v=" BOM "/>
    <s v=" BLR"/>
    <m/>
    <m/>
    <s v="09:25"/>
    <s v="18:30"/>
    <n v="545"/>
    <x v="2"/>
    <s v="No info"/>
    <n v="8891"/>
    <n v="9"/>
    <x v="1"/>
  </r>
  <r>
    <x v="2"/>
    <s v="9/05/2019"/>
    <s v="Kolkata"/>
    <s v="Banglore"/>
    <s v="CCU "/>
    <s v=" BOM "/>
    <s v=" BLR"/>
    <m/>
    <m/>
    <s v="14:05"/>
    <s v="10:05 10 May"/>
    <n v="1200"/>
    <x v="2"/>
    <s v="In-flight meal not included"/>
    <n v="7757"/>
    <n v="14"/>
    <x v="3"/>
  </r>
  <r>
    <x v="1"/>
    <s v="9/04/2019"/>
    <s v="Banglore"/>
    <s v="Delhi"/>
    <s v="BLR "/>
    <s v=" DEL"/>
    <m/>
    <m/>
    <m/>
    <s v="05:45"/>
    <s v="08:45"/>
    <n v="180"/>
    <x v="0"/>
    <s v="No info"/>
    <n v="4441"/>
    <n v="5"/>
    <x v="1"/>
  </r>
  <r>
    <x v="2"/>
    <s v="24/03/2019"/>
    <s v="Kolkata"/>
    <s v="Banglore"/>
    <s v="CCU "/>
    <s v=" BOM "/>
    <s v=" BLR"/>
    <m/>
    <m/>
    <s v="19:45"/>
    <s v="18:10 25 Mar"/>
    <n v="1345"/>
    <x v="2"/>
    <s v="In-flight meal not included"/>
    <n v="10031"/>
    <n v="19"/>
    <x v="2"/>
  </r>
  <r>
    <x v="0"/>
    <s v="12/04/2019"/>
    <s v="Banglore"/>
    <s v="Delhi"/>
    <s v="BLR "/>
    <s v=" DEL"/>
    <m/>
    <m/>
    <m/>
    <s v="13:00"/>
    <s v="15:50"/>
    <n v="170"/>
    <x v="0"/>
    <s v="No info"/>
    <n v="4823"/>
    <n v="13"/>
    <x v="3"/>
  </r>
  <r>
    <x v="1"/>
    <s v="24/05/2019"/>
    <s v="Kolkata"/>
    <s v="Banglore"/>
    <s v="CCU "/>
    <s v=" BOM "/>
    <s v=" BLR"/>
    <m/>
    <m/>
    <s v="09:25"/>
    <s v="18:30"/>
    <n v="545"/>
    <x v="2"/>
    <s v="No info"/>
    <n v="8576"/>
    <n v="9"/>
    <x v="1"/>
  </r>
  <r>
    <x v="2"/>
    <s v="12/03/2019"/>
    <s v="Banglore"/>
    <s v="New Delhi"/>
    <s v="BLR "/>
    <s v=" BOM "/>
    <s v=" DEL"/>
    <m/>
    <m/>
    <s v="20:35"/>
    <s v="16:10 13 Mar"/>
    <n v="1175"/>
    <x v="2"/>
    <s v="In-flight meal not included"/>
    <n v="11087"/>
    <n v="20"/>
    <x v="2"/>
  </r>
  <r>
    <x v="2"/>
    <s v="18/05/2019"/>
    <s v="Delhi"/>
    <s v="Cochin"/>
    <s v="DEL "/>
    <s v=" BOM "/>
    <s v=" COK"/>
    <m/>
    <m/>
    <s v="10:00"/>
    <s v="12:35 19 May"/>
    <n v="1595"/>
    <x v="2"/>
    <s v="In-flight meal not included"/>
    <n v="12373"/>
    <n v="10"/>
    <x v="1"/>
  </r>
  <r>
    <x v="1"/>
    <s v="21/05/2019"/>
    <s v="Kolkata"/>
    <s v="Banglore"/>
    <s v="CCU "/>
    <s v=" BOM "/>
    <s v=" GOI "/>
    <s v=" BLR"/>
    <m/>
    <s v="09:25"/>
    <s v="05:35 22 May"/>
    <n v="1210"/>
    <x v="1"/>
    <s v="No info"/>
    <n v="11432"/>
    <n v="9"/>
    <x v="1"/>
  </r>
  <r>
    <x v="0"/>
    <s v="15/06/2019"/>
    <s v="Mumbai"/>
    <s v="Hyderabad"/>
    <s v="BOM "/>
    <s v=" HYD"/>
    <m/>
    <m/>
    <m/>
    <s v="16:55"/>
    <s v="18:25"/>
    <n v="90"/>
    <x v="0"/>
    <s v="No info"/>
    <n v="3175"/>
    <n v="16"/>
    <x v="3"/>
  </r>
  <r>
    <x v="0"/>
    <s v="12/05/2019"/>
    <s v="Kolkata"/>
    <s v="Banglore"/>
    <s v="CCU "/>
    <s v=" BLR"/>
    <m/>
    <m/>
    <m/>
    <s v="09:35"/>
    <s v="12:20"/>
    <n v="165"/>
    <x v="0"/>
    <s v="No info"/>
    <n v="4804"/>
    <n v="9"/>
    <x v="1"/>
  </r>
  <r>
    <x v="2"/>
    <s v="27/06/2019"/>
    <s v="Delhi"/>
    <s v="Cochin"/>
    <s v="DEL "/>
    <s v=" JAI "/>
    <s v=" BOM "/>
    <s v=" COK"/>
    <m/>
    <s v="09:40"/>
    <s v="12:35 28 Jun"/>
    <n v="1615"/>
    <x v="1"/>
    <s v="No info"/>
    <n v="13014"/>
    <n v="9"/>
    <x v="1"/>
  </r>
  <r>
    <x v="4"/>
    <s v="6/03/2019"/>
    <s v="Delhi"/>
    <s v="Cochin"/>
    <s v="DEL "/>
    <s v=" HYD "/>
    <s v=" COK"/>
    <m/>
    <m/>
    <s v="07:10"/>
    <s v="22:20"/>
    <n v="910"/>
    <x v="2"/>
    <s v="In-flight meal not included"/>
    <n v="7563"/>
    <n v="7"/>
    <x v="1"/>
  </r>
  <r>
    <x v="3"/>
    <s v="27/06/2019"/>
    <s v="Kolkata"/>
    <s v="Banglore"/>
    <s v="CCU "/>
    <s v=" BLR"/>
    <m/>
    <m/>
    <m/>
    <s v="09:00"/>
    <s v="11:25"/>
    <n v="145"/>
    <x v="0"/>
    <s v="No info"/>
    <n v="3873"/>
    <n v="9"/>
    <x v="1"/>
  </r>
  <r>
    <x v="0"/>
    <s v="21/05/2019"/>
    <s v="Delhi"/>
    <s v="Cochin"/>
    <s v="DEL "/>
    <s v=" HYD "/>
    <s v=" COK"/>
    <m/>
    <m/>
    <s v="11:55"/>
    <s v="00:55 22 May"/>
    <n v="780"/>
    <x v="2"/>
    <s v="No info"/>
    <n v="6282"/>
    <n v="11"/>
    <x v="1"/>
  </r>
  <r>
    <x v="4"/>
    <s v="1/06/2019"/>
    <s v="Delhi"/>
    <s v="Cochin"/>
    <s v="DEL "/>
    <s v=" BOM "/>
    <s v=" COK"/>
    <m/>
    <m/>
    <s v="08:30"/>
    <s v="19:00"/>
    <n v="630"/>
    <x v="2"/>
    <s v="No info"/>
    <n v="11200"/>
    <n v="8"/>
    <x v="1"/>
  </r>
  <r>
    <x v="6"/>
    <s v="24/04/2019"/>
    <s v="Banglore"/>
    <s v="Delhi"/>
    <s v="BLR "/>
    <s v=" DEL"/>
    <m/>
    <m/>
    <m/>
    <s v="19:30"/>
    <s v="22:15"/>
    <n v="165"/>
    <x v="0"/>
    <s v="No info"/>
    <n v="5613"/>
    <n v="19"/>
    <x v="2"/>
  </r>
  <r>
    <x v="0"/>
    <s v="9/06/2019"/>
    <s v="Delhi"/>
    <s v="Cochin"/>
    <s v="DEL "/>
    <s v=" COK"/>
    <m/>
    <m/>
    <m/>
    <s v="14:20"/>
    <s v="17:35"/>
    <n v="195"/>
    <x v="0"/>
    <s v="No info"/>
    <n v="5601"/>
    <n v="14"/>
    <x v="3"/>
  </r>
  <r>
    <x v="2"/>
    <s v="15/06/2019"/>
    <s v="Delhi"/>
    <s v="Cochin"/>
    <s v="DEL "/>
    <s v=" BOM "/>
    <s v=" COK"/>
    <m/>
    <m/>
    <s v="14:00"/>
    <s v="12:35 16 Jun"/>
    <n v="1355"/>
    <x v="2"/>
    <s v="In-flight meal not included"/>
    <n v="10262"/>
    <n v="14"/>
    <x v="3"/>
  </r>
  <r>
    <x v="0"/>
    <s v="01/03/2019"/>
    <s v="Banglore"/>
    <s v="New Delhi"/>
    <s v="BLR "/>
    <s v=" DEL"/>
    <m/>
    <m/>
    <m/>
    <s v="20:00"/>
    <s v="22:55"/>
    <n v="175"/>
    <x v="0"/>
    <s v="No info"/>
    <n v="14306"/>
    <n v="20"/>
    <x v="2"/>
  </r>
  <r>
    <x v="2"/>
    <s v="1/04/2019"/>
    <s v="Kolkata"/>
    <s v="Banglore"/>
    <s v="CCU "/>
    <s v=" BOM "/>
    <s v=" BLR"/>
    <m/>
    <m/>
    <s v="20:00"/>
    <s v="20:45 02 Apr"/>
    <n v="1485"/>
    <x v="2"/>
    <s v="In-flight meal not included"/>
    <n v="7064"/>
    <n v="20"/>
    <x v="2"/>
  </r>
  <r>
    <x v="2"/>
    <s v="27/06/2019"/>
    <s v="Delhi"/>
    <s v="Cochin"/>
    <s v="DEL "/>
    <s v=" BOM "/>
    <s v=" COK"/>
    <m/>
    <m/>
    <s v="07:05"/>
    <s v="19:00"/>
    <n v="715"/>
    <x v="2"/>
    <s v="No info"/>
    <n v="18371"/>
    <n v="7"/>
    <x v="1"/>
  </r>
  <r>
    <x v="1"/>
    <s v="18/05/2019"/>
    <s v="Delhi"/>
    <s v="Cochin"/>
    <s v="DEL "/>
    <s v=" CCU "/>
    <s v=" BOM "/>
    <s v=" COK"/>
    <m/>
    <s v="20:15"/>
    <s v="19:15 19 May"/>
    <n v="1380"/>
    <x v="1"/>
    <s v="No info"/>
    <n v="13591"/>
    <n v="20"/>
    <x v="2"/>
  </r>
  <r>
    <x v="2"/>
    <s v="1/06/2019"/>
    <s v="Delhi"/>
    <s v="Cochin"/>
    <s v="DEL "/>
    <s v=" JAI "/>
    <s v=" BOM "/>
    <s v=" COK"/>
    <m/>
    <s v="09:40"/>
    <s v="12:35 02 Jun"/>
    <n v="1615"/>
    <x v="1"/>
    <s v="In-flight meal not included"/>
    <n v="10368"/>
    <n v="9"/>
    <x v="1"/>
  </r>
  <r>
    <x v="4"/>
    <s v="12/06/2019"/>
    <s v="Delhi"/>
    <s v="Cochin"/>
    <s v="DEL "/>
    <s v=" IXU "/>
    <s v=" BOM "/>
    <s v=" COK"/>
    <m/>
    <s v="17:50"/>
    <s v="01:30 13 Jun"/>
    <n v="460"/>
    <x v="1"/>
    <s v="No info"/>
    <n v="18275"/>
    <n v="17"/>
    <x v="2"/>
  </r>
  <r>
    <x v="0"/>
    <s v="27/05/2019"/>
    <s v="Banglore"/>
    <s v="Delhi"/>
    <s v="BLR "/>
    <s v=" DEL"/>
    <m/>
    <m/>
    <m/>
    <s v="22:10"/>
    <s v="01:00 28 May"/>
    <n v="170"/>
    <x v="0"/>
    <s v="No info"/>
    <n v="3749"/>
    <n v="22"/>
    <x v="0"/>
  </r>
  <r>
    <x v="7"/>
    <s v="6/06/2019"/>
    <s v="Kolkata"/>
    <s v="Banglore"/>
    <s v="CCU "/>
    <s v=" IXR "/>
    <s v=" DEL "/>
    <s v=" BLR"/>
    <m/>
    <s v="15:10"/>
    <s v="23:30"/>
    <n v="500"/>
    <x v="1"/>
    <s v="No info"/>
    <n v="6810"/>
    <n v="15"/>
    <x v="3"/>
  </r>
  <r>
    <x v="4"/>
    <s v="21/05/2019"/>
    <s v="Delhi"/>
    <s v="Cochin"/>
    <s v="DEL "/>
    <s v=" BOM "/>
    <s v=" COK"/>
    <m/>
    <m/>
    <s v="11:40"/>
    <s v="21:00"/>
    <n v="560"/>
    <x v="2"/>
    <s v="No info"/>
    <n v="7485"/>
    <n v="11"/>
    <x v="1"/>
  </r>
  <r>
    <x v="1"/>
    <s v="27/05/2019"/>
    <s v="Kolkata"/>
    <s v="Banglore"/>
    <s v="CCU "/>
    <s v=" BLR"/>
    <m/>
    <m/>
    <m/>
    <s v="14:15"/>
    <s v="16:45"/>
    <n v="150"/>
    <x v="0"/>
    <s v="No info"/>
    <n v="5510"/>
    <n v="14"/>
    <x v="3"/>
  </r>
  <r>
    <x v="2"/>
    <s v="3/06/2019"/>
    <s v="Delhi"/>
    <s v="Cochin"/>
    <s v="DEL "/>
    <s v=" BOM "/>
    <s v=" COK"/>
    <m/>
    <m/>
    <s v="18:15"/>
    <s v="04:25 04 Jun"/>
    <n v="610"/>
    <x v="2"/>
    <s v="In-flight meal not included"/>
    <n v="10262"/>
    <n v="18"/>
    <x v="2"/>
  </r>
  <r>
    <x v="4"/>
    <s v="24/06/2019"/>
    <s v="Delhi"/>
    <s v="Cochin"/>
    <s v="DEL "/>
    <s v=" HYD "/>
    <s v=" COK"/>
    <m/>
    <m/>
    <s v="07:10"/>
    <s v="16:10"/>
    <n v="540"/>
    <x v="2"/>
    <s v="No info"/>
    <n v="6723"/>
    <n v="7"/>
    <x v="1"/>
  </r>
  <r>
    <x v="4"/>
    <s v="21/03/2019"/>
    <s v="Delhi"/>
    <s v="Cochin"/>
    <s v="DEL "/>
    <s v=" BOM "/>
    <s v=" COK"/>
    <m/>
    <m/>
    <s v="08:00"/>
    <s v="15:30"/>
    <n v="450"/>
    <x v="2"/>
    <s v="No info"/>
    <n v="8307"/>
    <n v="8"/>
    <x v="1"/>
  </r>
  <r>
    <x v="5"/>
    <s v="21/04/2019"/>
    <s v="Delhi"/>
    <s v="Cochin"/>
    <s v="DEL "/>
    <s v=" HYD "/>
    <s v=" COK"/>
    <m/>
    <m/>
    <s v="05:55"/>
    <s v="13:35"/>
    <n v="460"/>
    <x v="2"/>
    <s v="No info"/>
    <n v="6146"/>
    <n v="5"/>
    <x v="1"/>
  </r>
  <r>
    <x v="2"/>
    <s v="27/05/2019"/>
    <s v="Delhi"/>
    <s v="Cochin"/>
    <s v="DEL "/>
    <s v=" AMD "/>
    <s v=" BOM "/>
    <s v=" COK"/>
    <m/>
    <s v="13:25"/>
    <s v="12:35 28 May"/>
    <n v="1390"/>
    <x v="1"/>
    <s v="No info"/>
    <n v="15129"/>
    <n v="13"/>
    <x v="3"/>
  </r>
  <r>
    <x v="2"/>
    <s v="1/05/2019"/>
    <s v="Kolkata"/>
    <s v="Banglore"/>
    <s v="CCU "/>
    <s v=" BOM "/>
    <s v=" BLR"/>
    <m/>
    <m/>
    <s v="06:30"/>
    <s v="12:00"/>
    <n v="330"/>
    <x v="2"/>
    <s v="No info"/>
    <n v="14388"/>
    <n v="6"/>
    <x v="1"/>
  </r>
  <r>
    <x v="2"/>
    <s v="6/04/2019"/>
    <s v="Banglore"/>
    <s v="Delhi"/>
    <s v="BLR "/>
    <s v=" DEL"/>
    <m/>
    <m/>
    <m/>
    <s v="06:00"/>
    <s v="08:45"/>
    <n v="165"/>
    <x v="0"/>
    <s v="In-flight meal not included"/>
    <n v="4544"/>
    <n v="6"/>
    <x v="1"/>
  </r>
  <r>
    <x v="2"/>
    <s v="12/04/2019"/>
    <s v="Banglore"/>
    <s v="Delhi"/>
    <s v="BLR "/>
    <s v=" DEL"/>
    <m/>
    <m/>
    <m/>
    <s v="11:10"/>
    <s v="14:05"/>
    <n v="175"/>
    <x v="0"/>
    <s v="In-flight meal not included"/>
    <n v="5198"/>
    <n v="11"/>
    <x v="1"/>
  </r>
  <r>
    <x v="0"/>
    <s v="18/05/2019"/>
    <s v="Delhi"/>
    <s v="Cochin"/>
    <s v="DEL "/>
    <s v=" BOM "/>
    <s v=" COK"/>
    <m/>
    <m/>
    <s v="09:15"/>
    <s v="01:30 19 May"/>
    <n v="975"/>
    <x v="2"/>
    <s v="No info"/>
    <n v="7503"/>
    <n v="9"/>
    <x v="1"/>
  </r>
  <r>
    <x v="5"/>
    <s v="01/03/2019"/>
    <s v="Banglore"/>
    <s v="New Delhi"/>
    <s v="BLR "/>
    <s v=" GOI "/>
    <s v=" DEL"/>
    <m/>
    <m/>
    <s v="15:45"/>
    <s v="20:15"/>
    <n v="270"/>
    <x v="2"/>
    <s v="No info"/>
    <n v="12314"/>
    <n v="15"/>
    <x v="3"/>
  </r>
  <r>
    <x v="1"/>
    <s v="15/05/2019"/>
    <s v="Delhi"/>
    <s v="Cochin"/>
    <s v="DEL "/>
    <s v=" BOM "/>
    <s v=" COK"/>
    <m/>
    <m/>
    <s v="13:00"/>
    <s v="19:15"/>
    <n v="375"/>
    <x v="2"/>
    <s v="No info"/>
    <n v="8372"/>
    <n v="13"/>
    <x v="3"/>
  </r>
  <r>
    <x v="2"/>
    <s v="21/05/2019"/>
    <s v="Kolkata"/>
    <s v="Banglore"/>
    <s v="CCU "/>
    <s v=" BOM "/>
    <s v=" BLR"/>
    <m/>
    <m/>
    <s v="16:30"/>
    <s v="23:35"/>
    <n v="425"/>
    <x v="2"/>
    <s v="No info"/>
    <n v="14781"/>
    <n v="16"/>
    <x v="3"/>
  </r>
  <r>
    <x v="2"/>
    <s v="24/06/2019"/>
    <s v="Banglore"/>
    <s v="Delhi"/>
    <s v="BLR "/>
    <s v=" DEL"/>
    <m/>
    <m/>
    <m/>
    <s v="19:50"/>
    <s v="22:50"/>
    <n v="180"/>
    <x v="0"/>
    <s v="No info"/>
    <n v="8016"/>
    <n v="19"/>
    <x v="2"/>
  </r>
  <r>
    <x v="0"/>
    <s v="12/03/2019"/>
    <s v="Chennai"/>
    <s v="Kolkata"/>
    <s v="MAA "/>
    <s v=" CCU"/>
    <m/>
    <m/>
    <m/>
    <s v="07:55"/>
    <s v="10:15"/>
    <n v="140"/>
    <x v="0"/>
    <s v="No info"/>
    <n v="6297"/>
    <n v="7"/>
    <x v="1"/>
  </r>
  <r>
    <x v="2"/>
    <s v="1/05/2019"/>
    <s v="Kolkata"/>
    <s v="Banglore"/>
    <s v="CCU "/>
    <s v=" BOM "/>
    <s v=" BLR"/>
    <m/>
    <m/>
    <s v="08:25"/>
    <s v="09:20 02 May"/>
    <n v="1495"/>
    <x v="2"/>
    <s v="No info"/>
    <n v="14388"/>
    <n v="8"/>
    <x v="1"/>
  </r>
  <r>
    <x v="5"/>
    <s v="1/06/2019"/>
    <s v="Delhi"/>
    <s v="Cochin"/>
    <s v="DEL "/>
    <s v=" AMD "/>
    <s v=" COK"/>
    <m/>
    <m/>
    <s v="07:25"/>
    <s v="13:35"/>
    <n v="370"/>
    <x v="2"/>
    <s v="No info"/>
    <n v="6393"/>
    <n v="7"/>
    <x v="1"/>
  </r>
  <r>
    <x v="2"/>
    <s v="9/06/2019"/>
    <s v="Kolkata"/>
    <s v="Banglore"/>
    <s v="CCU "/>
    <s v=" BOM "/>
    <s v=" BLR"/>
    <m/>
    <m/>
    <s v="21:10"/>
    <s v="10:05 10 Jun"/>
    <n v="775"/>
    <x v="2"/>
    <s v="No info"/>
    <n v="14939"/>
    <n v="21"/>
    <x v="0"/>
  </r>
  <r>
    <x v="2"/>
    <s v="21/05/2019"/>
    <s v="Kolkata"/>
    <s v="Banglore"/>
    <s v="CCU "/>
    <s v=" BOM "/>
    <s v=" BLR"/>
    <m/>
    <m/>
    <s v="08:25"/>
    <s v="19:50"/>
    <n v="685"/>
    <x v="2"/>
    <s v="No info"/>
    <n v="14781"/>
    <n v="8"/>
    <x v="1"/>
  </r>
  <r>
    <x v="0"/>
    <s v="6/03/2019"/>
    <s v="Delhi"/>
    <s v="Cochin"/>
    <s v="DEL "/>
    <s v=" BOM "/>
    <s v=" COK"/>
    <m/>
    <m/>
    <s v="07:30"/>
    <s v="21:00"/>
    <n v="810"/>
    <x v="2"/>
    <s v="No info"/>
    <n v="14871"/>
    <n v="7"/>
    <x v="1"/>
  </r>
  <r>
    <x v="3"/>
    <s v="6/04/2019"/>
    <s v="Banglore"/>
    <s v="Delhi"/>
    <s v="BLR "/>
    <s v=" DEL"/>
    <m/>
    <m/>
    <m/>
    <s v="09:30"/>
    <s v="12:20"/>
    <n v="170"/>
    <x v="0"/>
    <s v="No check-in baggage included"/>
    <n v="4319"/>
    <n v="9"/>
    <x v="1"/>
  </r>
  <r>
    <x v="2"/>
    <s v="15/05/2019"/>
    <s v="Kolkata"/>
    <s v="Banglore"/>
    <s v="CCU "/>
    <s v=" DEL "/>
    <s v=" BLR"/>
    <m/>
    <m/>
    <s v="17:00"/>
    <s v="09:45 16 May"/>
    <n v="1005"/>
    <x v="2"/>
    <s v="No info"/>
    <n v="13067"/>
    <n v="17"/>
    <x v="2"/>
  </r>
  <r>
    <x v="2"/>
    <s v="01/03/2019"/>
    <s v="Banglore"/>
    <s v="New Delhi"/>
    <s v="BLR "/>
    <s v=" BOM "/>
    <s v=" DEL"/>
    <m/>
    <m/>
    <s v="16:55"/>
    <s v="08:15 02 Mar"/>
    <n v="920"/>
    <x v="2"/>
    <s v="No info"/>
    <n v="26890"/>
    <n v="16"/>
    <x v="3"/>
  </r>
  <r>
    <x v="2"/>
    <s v="15/03/2019"/>
    <s v="Banglore"/>
    <s v="New Delhi"/>
    <s v="BLR "/>
    <s v=" BOM "/>
    <s v=" DEL"/>
    <m/>
    <m/>
    <s v="07:00"/>
    <s v="13:15"/>
    <n v="375"/>
    <x v="2"/>
    <s v="In-flight meal not included"/>
    <n v="9134"/>
    <n v="7"/>
    <x v="1"/>
  </r>
  <r>
    <x v="0"/>
    <s v="3/04/2019"/>
    <s v="Banglore"/>
    <s v="Delhi"/>
    <s v="BLR "/>
    <s v=" DEL"/>
    <m/>
    <m/>
    <m/>
    <s v="21:15"/>
    <s v="00:15 04 Apr"/>
    <n v="180"/>
    <x v="0"/>
    <s v="No info"/>
    <n v="3943"/>
    <n v="21"/>
    <x v="0"/>
  </r>
  <r>
    <x v="1"/>
    <s v="24/06/2019"/>
    <s v="Delhi"/>
    <s v="Cochin"/>
    <s v="DEL "/>
    <s v=" BOM "/>
    <s v=" COK"/>
    <m/>
    <m/>
    <s v="07:00"/>
    <s v="19:15"/>
    <n v="735"/>
    <x v="2"/>
    <s v="No info"/>
    <n v="8879"/>
    <n v="7"/>
    <x v="1"/>
  </r>
  <r>
    <x v="2"/>
    <s v="24/05/2019"/>
    <s v="Kolkata"/>
    <s v="Banglore"/>
    <s v="CCU "/>
    <s v=" BOM "/>
    <s v=" BLR"/>
    <m/>
    <m/>
    <s v="18:55"/>
    <s v="12:00 25 May"/>
    <n v="1025"/>
    <x v="2"/>
    <s v="No info"/>
    <n v="14571"/>
    <n v="18"/>
    <x v="2"/>
  </r>
  <r>
    <x v="0"/>
    <s v="15/06/2019"/>
    <s v="Kolkata"/>
    <s v="Banglore"/>
    <s v="CCU "/>
    <s v=" BLR"/>
    <m/>
    <m/>
    <m/>
    <s v="09:35"/>
    <s v="12:10"/>
    <n v="155"/>
    <x v="0"/>
    <s v="No info"/>
    <n v="5644"/>
    <n v="9"/>
    <x v="1"/>
  </r>
  <r>
    <x v="2"/>
    <s v="9/06/2019"/>
    <s v="Kolkata"/>
    <s v="Banglore"/>
    <s v="CCU "/>
    <s v=" BOM "/>
    <s v=" BLR"/>
    <m/>
    <m/>
    <s v="06:30"/>
    <s v="04:40 10 Jun"/>
    <n v="1330"/>
    <x v="2"/>
    <s v="In-flight meal not included"/>
    <n v="9663"/>
    <n v="6"/>
    <x v="1"/>
  </r>
  <r>
    <x v="2"/>
    <s v="9/06/2019"/>
    <s v="Kolkata"/>
    <s v="Banglore"/>
    <s v="CCU "/>
    <s v=" BOM "/>
    <s v=" BLR"/>
    <m/>
    <m/>
    <s v="14:05"/>
    <s v="23:35"/>
    <n v="570"/>
    <x v="2"/>
    <s v="No info"/>
    <n v="14571"/>
    <n v="14"/>
    <x v="3"/>
  </r>
  <r>
    <x v="3"/>
    <s v="9/06/2019"/>
    <s v="Banglore"/>
    <s v="Delhi"/>
    <s v="BLR "/>
    <s v=" DEL"/>
    <m/>
    <m/>
    <m/>
    <s v="21:10"/>
    <s v="00:05 10 Jun"/>
    <n v="175"/>
    <x v="0"/>
    <s v="No info"/>
    <n v="3971"/>
    <n v="21"/>
    <x v="0"/>
  </r>
  <r>
    <x v="2"/>
    <s v="6/03/2019"/>
    <s v="Delhi"/>
    <s v="Cochin"/>
    <s v="DEL "/>
    <s v=" BOM "/>
    <s v=" COK"/>
    <m/>
    <m/>
    <s v="09:00"/>
    <s v="18:50"/>
    <n v="590"/>
    <x v="2"/>
    <s v="No info"/>
    <n v="17024"/>
    <n v="9"/>
    <x v="1"/>
  </r>
  <r>
    <x v="3"/>
    <s v="15/05/2019"/>
    <s v="Kolkata"/>
    <s v="Banglore"/>
    <s v="CCU "/>
    <s v=" BLR"/>
    <m/>
    <m/>
    <m/>
    <s v="17:10"/>
    <s v="19:40"/>
    <n v="150"/>
    <x v="0"/>
    <s v="No check-in baggage included"/>
    <n v="3841"/>
    <n v="17"/>
    <x v="2"/>
  </r>
  <r>
    <x v="2"/>
    <s v="27/05/2019"/>
    <s v="Delhi"/>
    <s v="Cochin"/>
    <s v="DEL "/>
    <s v=" BOM "/>
    <s v=" COK"/>
    <m/>
    <m/>
    <s v="19:45"/>
    <s v="19:00 28 May"/>
    <n v="1395"/>
    <x v="2"/>
    <s v="In-flight meal not included"/>
    <n v="12898"/>
    <n v="19"/>
    <x v="2"/>
  </r>
  <r>
    <x v="2"/>
    <s v="6/06/2019"/>
    <s v="Delhi"/>
    <s v="Cochin"/>
    <s v="DEL "/>
    <s v=" NAG "/>
    <s v=" BOM "/>
    <s v=" COK"/>
    <m/>
    <s v="14:35"/>
    <s v="04:25 07 Jun"/>
    <n v="830"/>
    <x v="1"/>
    <s v="No info"/>
    <n v="13376"/>
    <n v="14"/>
    <x v="3"/>
  </r>
  <r>
    <x v="2"/>
    <s v="15/06/2019"/>
    <s v="Delhi"/>
    <s v="Cochin"/>
    <s v="DEL "/>
    <s v=" IDR "/>
    <s v=" BOM "/>
    <s v=" COK"/>
    <m/>
    <s v="21:25"/>
    <s v="12:35 16 Jun"/>
    <n v="910"/>
    <x v="1"/>
    <s v="In-flight meal not included"/>
    <n v="9905"/>
    <n v="21"/>
    <x v="0"/>
  </r>
  <r>
    <x v="4"/>
    <s v="15/06/2019"/>
    <s v="Delhi"/>
    <s v="Cochin"/>
    <s v="DEL "/>
    <s v=" BOM "/>
    <s v=" COK"/>
    <m/>
    <m/>
    <s v="08:00"/>
    <s v="21:00"/>
    <n v="780"/>
    <x v="2"/>
    <s v="No info"/>
    <n v="13587"/>
    <n v="8"/>
    <x v="1"/>
  </r>
  <r>
    <x v="4"/>
    <s v="24/06/2019"/>
    <s v="Delhi"/>
    <s v="Cochin"/>
    <s v="DEL "/>
    <s v=" BOM "/>
    <s v=" COK"/>
    <m/>
    <m/>
    <s v="06:00"/>
    <s v="21:00"/>
    <n v="900"/>
    <x v="2"/>
    <s v="No info"/>
    <n v="7740"/>
    <n v="6"/>
    <x v="1"/>
  </r>
  <r>
    <x v="4"/>
    <s v="21/05/2019"/>
    <s v="Delhi"/>
    <s v="Cochin"/>
    <s v="DEL "/>
    <s v=" BOM "/>
    <s v=" COK"/>
    <m/>
    <m/>
    <s v="06:00"/>
    <s v="12:35"/>
    <n v="395"/>
    <x v="2"/>
    <s v="No info"/>
    <n v="9794"/>
    <n v="6"/>
    <x v="1"/>
  </r>
  <r>
    <x v="2"/>
    <s v="06/03/2019"/>
    <s v="Banglore"/>
    <s v="New Delhi"/>
    <s v="BLR "/>
    <s v=" BOM "/>
    <s v=" DEL"/>
    <m/>
    <m/>
    <s v="22:50"/>
    <s v="21:20 07 Mar"/>
    <n v="1350"/>
    <x v="2"/>
    <s v="No info"/>
    <n v="17471"/>
    <n v="22"/>
    <x v="0"/>
  </r>
  <r>
    <x v="2"/>
    <s v="9/03/2019"/>
    <s v="Delhi"/>
    <s v="Cochin"/>
    <s v="DEL "/>
    <s v=" IXC "/>
    <s v=" BOM "/>
    <s v=" COK"/>
    <m/>
    <s v="13:45"/>
    <s v="04:25 10 Mar"/>
    <n v="880"/>
    <x v="1"/>
    <s v="In-flight meal not included"/>
    <n v="15129"/>
    <n v="13"/>
    <x v="3"/>
  </r>
  <r>
    <x v="2"/>
    <s v="1/05/2019"/>
    <s v="Kolkata"/>
    <s v="Banglore"/>
    <s v="CCU "/>
    <s v=" DEL "/>
    <s v=" BLR"/>
    <m/>
    <m/>
    <s v="09:35"/>
    <s v="14:25 02 May"/>
    <n v="1730"/>
    <x v="2"/>
    <s v="No info"/>
    <n v="11467"/>
    <n v="9"/>
    <x v="1"/>
  </r>
  <r>
    <x v="1"/>
    <s v="12/06/2019"/>
    <s v="Kolkata"/>
    <s v="Banglore"/>
    <s v="CCU "/>
    <s v=" MAA "/>
    <s v=" BLR"/>
    <m/>
    <m/>
    <s v="14:35"/>
    <s v="14:35 13 Jun"/>
    <n v="1440"/>
    <x v="2"/>
    <s v="No info"/>
    <n v="6528"/>
    <n v="14"/>
    <x v="3"/>
  </r>
  <r>
    <x v="4"/>
    <s v="27/06/2019"/>
    <s v="Delhi"/>
    <s v="Cochin"/>
    <s v="DEL "/>
    <s v=" BOM "/>
    <s v=" COK"/>
    <m/>
    <m/>
    <s v="07:30"/>
    <s v="19:15"/>
    <n v="705"/>
    <x v="2"/>
    <s v="No info"/>
    <n v="8266"/>
    <n v="7"/>
    <x v="1"/>
  </r>
  <r>
    <x v="0"/>
    <s v="6/03/2019"/>
    <s v="Delhi"/>
    <s v="Cochin"/>
    <s v="DEL "/>
    <s v=" HYD "/>
    <s v=" COK"/>
    <m/>
    <m/>
    <s v="06:40"/>
    <s v="22:20"/>
    <n v="940"/>
    <x v="2"/>
    <s v="No info"/>
    <n v="6442"/>
    <n v="6"/>
    <x v="1"/>
  </r>
  <r>
    <x v="2"/>
    <s v="12/06/2019"/>
    <s v="Delhi"/>
    <s v="Cochin"/>
    <s v="DEL "/>
    <s v=" BOM "/>
    <s v=" COK"/>
    <m/>
    <m/>
    <s v="22:50"/>
    <s v="12:35 13 Jun"/>
    <n v="825"/>
    <x v="2"/>
    <s v="In-flight meal not included"/>
    <n v="10262"/>
    <n v="22"/>
    <x v="0"/>
  </r>
  <r>
    <x v="2"/>
    <s v="1/03/2019"/>
    <s v="Mumbai"/>
    <s v="Hyderabad"/>
    <s v="BOM "/>
    <s v=" HYD"/>
    <m/>
    <m/>
    <m/>
    <s v="07:10"/>
    <s v="08:35"/>
    <n v="85"/>
    <x v="0"/>
    <s v="No info"/>
    <n v="17501"/>
    <n v="7"/>
    <x v="1"/>
  </r>
  <r>
    <x v="1"/>
    <s v="24/05/2019"/>
    <s v="Banglore"/>
    <s v="Delhi"/>
    <s v="BLR "/>
    <s v=" DEL"/>
    <m/>
    <m/>
    <m/>
    <s v="06:10"/>
    <s v="08:55"/>
    <n v="165"/>
    <x v="0"/>
    <s v="No info"/>
    <n v="8273"/>
    <n v="6"/>
    <x v="1"/>
  </r>
  <r>
    <x v="1"/>
    <s v="21/03/2019"/>
    <s v="Delhi"/>
    <s v="Cochin"/>
    <s v="DEL "/>
    <s v=" LKO "/>
    <s v=" BOM "/>
    <s v=" COK"/>
    <m/>
    <s v="18:30"/>
    <s v="19:15 22 Mar"/>
    <n v="1485"/>
    <x v="1"/>
    <s v="No info"/>
    <n v="10703"/>
    <n v="18"/>
    <x v="2"/>
  </r>
  <r>
    <x v="4"/>
    <s v="15/06/2019"/>
    <s v="Delhi"/>
    <s v="Cochin"/>
    <s v="DEL "/>
    <s v=" BOM "/>
    <s v=" COK"/>
    <m/>
    <m/>
    <s v="10:00"/>
    <s v="01:30 16 Jun"/>
    <n v="930"/>
    <x v="2"/>
    <s v="No info"/>
    <n v="8510"/>
    <n v="10"/>
    <x v="1"/>
  </r>
  <r>
    <x v="0"/>
    <s v="15/03/2019"/>
    <s v="Mumbai"/>
    <s v="Hyderabad"/>
    <s v="BOM "/>
    <s v=" HYD"/>
    <m/>
    <m/>
    <m/>
    <s v="20:05"/>
    <s v="21:35"/>
    <n v="90"/>
    <x v="0"/>
    <s v="No info"/>
    <n v="2754"/>
    <n v="20"/>
    <x v="2"/>
  </r>
  <r>
    <x v="0"/>
    <s v="18/05/2019"/>
    <s v="Mumbai"/>
    <s v="Hyderabad"/>
    <s v="BOM "/>
    <s v=" HYD"/>
    <m/>
    <m/>
    <m/>
    <s v="21:20"/>
    <s v="22:50"/>
    <n v="90"/>
    <x v="0"/>
    <s v="No info"/>
    <n v="2227"/>
    <n v="21"/>
    <x v="0"/>
  </r>
  <r>
    <x v="4"/>
    <s v="27/06/2019"/>
    <s v="Delhi"/>
    <s v="Cochin"/>
    <s v="DEL "/>
    <s v=" IXU "/>
    <s v=" BOM "/>
    <s v=" COK"/>
    <m/>
    <s v="17:50"/>
    <s v="01:30 28 Jun"/>
    <n v="460"/>
    <x v="1"/>
    <s v="No info"/>
    <n v="18275"/>
    <n v="17"/>
    <x v="2"/>
  </r>
  <r>
    <x v="3"/>
    <s v="21/04/2019"/>
    <s v="Delhi"/>
    <s v="Cochin"/>
    <s v="DEL "/>
    <s v=" PNQ "/>
    <s v=" COK"/>
    <m/>
    <m/>
    <s v="08:45"/>
    <s v="13:15"/>
    <n v="270"/>
    <x v="2"/>
    <s v="No check-in baggage included"/>
    <n v="6356"/>
    <n v="8"/>
    <x v="1"/>
  </r>
  <r>
    <x v="2"/>
    <s v="15/05/2019"/>
    <s v="Kolkata"/>
    <s v="Banglore"/>
    <s v="CCU "/>
    <s v=" BOM "/>
    <s v=" BLR"/>
    <m/>
    <m/>
    <s v="14:05"/>
    <s v="20:45"/>
    <n v="400"/>
    <x v="2"/>
    <s v="No info"/>
    <n v="14781"/>
    <n v="14"/>
    <x v="3"/>
  </r>
  <r>
    <x v="2"/>
    <s v="27/05/2019"/>
    <s v="Delhi"/>
    <s v="Cochin"/>
    <s v="DEL "/>
    <s v=" JAI "/>
    <s v=" BOM "/>
    <s v=" COK"/>
    <m/>
    <s v="09:40"/>
    <s v="12:35 28 May"/>
    <n v="1615"/>
    <x v="1"/>
    <s v="In-flight meal not included"/>
    <n v="13029"/>
    <n v="9"/>
    <x v="1"/>
  </r>
  <r>
    <x v="5"/>
    <s v="1/05/2019"/>
    <s v="Banglore"/>
    <s v="Delhi"/>
    <s v="BLR "/>
    <s v=" DEL"/>
    <m/>
    <m/>
    <m/>
    <s v="11:40"/>
    <s v="14:30"/>
    <n v="170"/>
    <x v="0"/>
    <s v="No info"/>
    <n v="4340"/>
    <n v="11"/>
    <x v="1"/>
  </r>
  <r>
    <x v="1"/>
    <s v="12/06/2019"/>
    <s v="Kolkata"/>
    <s v="Banglore"/>
    <s v="CCU "/>
    <s v=" DEL "/>
    <s v=" COK "/>
    <s v=" BLR"/>
    <m/>
    <s v="17:30"/>
    <s v="13:45 13 Jun"/>
    <n v="1215"/>
    <x v="1"/>
    <s v="No info"/>
    <n v="12224"/>
    <n v="17"/>
    <x v="2"/>
  </r>
  <r>
    <x v="2"/>
    <s v="24/05/2019"/>
    <s v="Kolkata"/>
    <s v="Banglore"/>
    <s v="CCU "/>
    <s v=" BOM "/>
    <s v=" BLR"/>
    <m/>
    <m/>
    <s v="16:30"/>
    <s v="18:15 25 May"/>
    <n v="1545"/>
    <x v="2"/>
    <s v="In-flight meal not included"/>
    <n v="10844"/>
    <n v="16"/>
    <x v="3"/>
  </r>
  <r>
    <x v="0"/>
    <s v="15/04/2019"/>
    <s v="Kolkata"/>
    <s v="Banglore"/>
    <s v="CCU "/>
    <s v=" BLR"/>
    <m/>
    <m/>
    <m/>
    <s v="09:35"/>
    <s v="12:20"/>
    <n v="165"/>
    <x v="0"/>
    <s v="No info"/>
    <n v="4174"/>
    <n v="9"/>
    <x v="1"/>
  </r>
  <r>
    <x v="1"/>
    <s v="01/03/2019"/>
    <s v="Banglore"/>
    <s v="New Delhi"/>
    <s v="BLR "/>
    <s v=" HYD "/>
    <s v=" VGA "/>
    <s v=" DEL"/>
    <m/>
    <s v="17:00"/>
    <s v="22:55 02 Mar"/>
    <n v="1795"/>
    <x v="1"/>
    <s v="No info"/>
    <n v="14887"/>
    <n v="17"/>
    <x v="2"/>
  </r>
  <r>
    <x v="4"/>
    <s v="9/04/2019"/>
    <s v="Delhi"/>
    <s v="Cochin"/>
    <s v="DEL "/>
    <s v=" BOM "/>
    <s v=" COK"/>
    <m/>
    <m/>
    <s v="09:00"/>
    <s v="19:15"/>
    <n v="615"/>
    <x v="2"/>
    <s v="No info"/>
    <n v="12853"/>
    <n v="9"/>
    <x v="1"/>
  </r>
  <r>
    <x v="7"/>
    <s v="15/05/2019"/>
    <s v="Banglore"/>
    <s v="Delhi"/>
    <s v="BLR "/>
    <s v=" DEL"/>
    <m/>
    <m/>
    <m/>
    <s v="11:10"/>
    <s v="13:55"/>
    <n v="165"/>
    <x v="0"/>
    <s v="No info"/>
    <n v="3383"/>
    <n v="11"/>
    <x v="1"/>
  </r>
  <r>
    <x v="5"/>
    <s v="01/03/2019"/>
    <s v="Banglore"/>
    <s v="New Delhi"/>
    <s v="BLR "/>
    <s v=" DEL"/>
    <m/>
    <m/>
    <m/>
    <s v="11:40"/>
    <s v="14:35"/>
    <n v="175"/>
    <x v="0"/>
    <s v="No info"/>
    <n v="11111"/>
    <n v="11"/>
    <x v="1"/>
  </r>
  <r>
    <x v="2"/>
    <s v="1/04/2019"/>
    <s v="Banglore"/>
    <s v="Delhi"/>
    <s v="BLR "/>
    <s v=" DEL"/>
    <m/>
    <m/>
    <m/>
    <s v="17:45"/>
    <s v="20:45"/>
    <n v="180"/>
    <x v="0"/>
    <s v="No info"/>
    <n v="7229"/>
    <n v="17"/>
    <x v="2"/>
  </r>
  <r>
    <x v="2"/>
    <s v="6/05/2019"/>
    <s v="Banglore"/>
    <s v="Delhi"/>
    <s v="BLR "/>
    <s v=" DEL"/>
    <m/>
    <m/>
    <m/>
    <s v="17:45"/>
    <s v="20:45"/>
    <n v="180"/>
    <x v="0"/>
    <s v="In-flight meal not included"/>
    <n v="4030"/>
    <n v="17"/>
    <x v="2"/>
  </r>
  <r>
    <x v="0"/>
    <s v="3/03/2019"/>
    <s v="Delhi"/>
    <s v="Cochin"/>
    <s v="DEL "/>
    <s v=" BOM "/>
    <s v=" COK"/>
    <m/>
    <m/>
    <s v="15:00"/>
    <s v="01:35 04 Mar"/>
    <n v="635"/>
    <x v="2"/>
    <s v="No info"/>
    <n v="14871"/>
    <n v="15"/>
    <x v="3"/>
  </r>
  <r>
    <x v="2"/>
    <s v="27/05/2019"/>
    <s v="Delhi"/>
    <s v="Cochin"/>
    <s v="DEL "/>
    <s v=" BOM "/>
    <s v=" COK"/>
    <m/>
    <m/>
    <s v="19:45"/>
    <s v="04:25 28 May"/>
    <n v="520"/>
    <x v="2"/>
    <s v="In-flight meal not included"/>
    <n v="12898"/>
    <n v="19"/>
    <x v="2"/>
  </r>
  <r>
    <x v="4"/>
    <s v="18/05/2019"/>
    <s v="Delhi"/>
    <s v="Cochin"/>
    <s v="DEL "/>
    <s v=" BOM "/>
    <s v=" COK"/>
    <m/>
    <m/>
    <s v="11:30"/>
    <s v="19:15"/>
    <n v="465"/>
    <x v="2"/>
    <s v="No info"/>
    <n v="14533"/>
    <n v="11"/>
    <x v="1"/>
  </r>
  <r>
    <x v="1"/>
    <s v="6/06/2019"/>
    <s v="Delhi"/>
    <s v="Cochin"/>
    <s v="DEL "/>
    <s v=" BLR "/>
    <s v=" COK"/>
    <m/>
    <m/>
    <s v="17:40"/>
    <s v="08:15 07 Jun"/>
    <n v="875"/>
    <x v="2"/>
    <s v="No info"/>
    <n v="7258"/>
    <n v="17"/>
    <x v="2"/>
  </r>
  <r>
    <x v="3"/>
    <s v="1/04/2019"/>
    <s v="Delhi"/>
    <s v="Cochin"/>
    <s v="DEL "/>
    <s v=" PNQ "/>
    <s v=" COK"/>
    <m/>
    <m/>
    <s v="08:45"/>
    <s v="13:15"/>
    <n v="270"/>
    <x v="2"/>
    <s v="No info"/>
    <n v="4812"/>
    <n v="8"/>
    <x v="1"/>
  </r>
  <r>
    <x v="2"/>
    <s v="9/05/2019"/>
    <s v="Kolkata"/>
    <s v="Banglore"/>
    <s v="CCU "/>
    <s v=" DEL "/>
    <s v=" BLR"/>
    <m/>
    <m/>
    <s v="09:35"/>
    <s v="21:05"/>
    <n v="690"/>
    <x v="2"/>
    <s v="In-flight meal not included"/>
    <n v="12384"/>
    <n v="9"/>
    <x v="1"/>
  </r>
  <r>
    <x v="1"/>
    <s v="6/06/2019"/>
    <s v="Delhi"/>
    <s v="Cochin"/>
    <s v="DEL "/>
    <s v=" JAI "/>
    <s v=" BOM "/>
    <s v=" COK"/>
    <m/>
    <s v="12:00"/>
    <s v="07:40 07 Jun"/>
    <n v="1180"/>
    <x v="1"/>
    <s v="No info"/>
    <n v="8603"/>
    <n v="12"/>
    <x v="3"/>
  </r>
  <r>
    <x v="1"/>
    <s v="6/06/2019"/>
    <s v="Delhi"/>
    <s v="Cochin"/>
    <s v="DEL "/>
    <s v=" JAI "/>
    <s v=" BOM "/>
    <s v=" COK"/>
    <m/>
    <s v="12:00"/>
    <s v="19:15"/>
    <n v="435"/>
    <x v="1"/>
    <s v="No info"/>
    <n v="8603"/>
    <n v="12"/>
    <x v="3"/>
  </r>
  <r>
    <x v="2"/>
    <s v="24/03/2019"/>
    <s v="Kolkata"/>
    <s v="Banglore"/>
    <s v="CCU "/>
    <s v=" BOM "/>
    <s v=" BLR"/>
    <m/>
    <m/>
    <s v="13:55"/>
    <s v="23:25"/>
    <n v="570"/>
    <x v="2"/>
    <s v="No info"/>
    <n v="14231"/>
    <n v="13"/>
    <x v="3"/>
  </r>
  <r>
    <x v="2"/>
    <s v="9/05/2019"/>
    <s v="Delhi"/>
    <s v="Cochin"/>
    <s v="DEL "/>
    <s v=" AMD "/>
    <s v=" BOM "/>
    <s v=" COK"/>
    <m/>
    <s v="23:05"/>
    <s v="04:25 11 May"/>
    <n v="1760"/>
    <x v="1"/>
    <s v="No info"/>
    <n v="15129"/>
    <n v="23"/>
    <x v="0"/>
  </r>
  <r>
    <x v="7"/>
    <s v="1/06/2019"/>
    <s v="Delhi"/>
    <s v="Cochin"/>
    <s v="DEL "/>
    <s v=" BLR "/>
    <s v=" COK"/>
    <m/>
    <m/>
    <s v="20:45"/>
    <s v="07:10 02 Jun"/>
    <n v="625"/>
    <x v="2"/>
    <s v="No info"/>
    <n v="11410"/>
    <n v="20"/>
    <x v="2"/>
  </r>
  <r>
    <x v="1"/>
    <s v="12/03/2019"/>
    <s v="Banglore"/>
    <s v="New Delhi"/>
    <s v="BLR "/>
    <s v=" BOM "/>
    <s v=" BHO "/>
    <s v=" DEL"/>
    <m/>
    <s v="08:50"/>
    <s v="09:25 13 Mar"/>
    <n v="1475"/>
    <x v="1"/>
    <s v="No info"/>
    <n v="12725"/>
    <n v="8"/>
    <x v="1"/>
  </r>
  <r>
    <x v="2"/>
    <s v="9/06/2019"/>
    <s v="Delhi"/>
    <s v="Cochin"/>
    <s v="DEL "/>
    <s v=" IDR "/>
    <s v=" BOM "/>
    <s v=" COK"/>
    <m/>
    <s v="09:35"/>
    <s v="12:35 10 Jun"/>
    <n v="1620"/>
    <x v="1"/>
    <s v="No info"/>
    <n v="13292"/>
    <n v="9"/>
    <x v="1"/>
  </r>
  <r>
    <x v="3"/>
    <s v="24/04/2019"/>
    <s v="Kolkata"/>
    <s v="Banglore"/>
    <s v="CCU "/>
    <s v=" BLR"/>
    <m/>
    <m/>
    <m/>
    <s v="06:55"/>
    <s v="09:30"/>
    <n v="155"/>
    <x v="0"/>
    <s v="No info"/>
    <n v="3873"/>
    <n v="6"/>
    <x v="1"/>
  </r>
  <r>
    <x v="0"/>
    <s v="15/06/2019"/>
    <s v="Chennai"/>
    <s v="Kolkata"/>
    <s v="MAA "/>
    <s v=" CCU"/>
    <m/>
    <m/>
    <m/>
    <s v="07:55"/>
    <s v="10:15"/>
    <n v="140"/>
    <x v="0"/>
    <s v="No info"/>
    <n v="3850"/>
    <n v="7"/>
    <x v="1"/>
  </r>
  <r>
    <x v="3"/>
    <s v="9/06/2019"/>
    <s v="Kolkata"/>
    <s v="Banglore"/>
    <s v="CCU "/>
    <s v=" KNU "/>
    <s v=" BLR"/>
    <m/>
    <m/>
    <s v="11:35"/>
    <s v="18:50"/>
    <n v="435"/>
    <x v="2"/>
    <s v="No info"/>
    <n v="8479"/>
    <n v="11"/>
    <x v="1"/>
  </r>
  <r>
    <x v="2"/>
    <s v="24/05/2019"/>
    <s v="Kolkata"/>
    <s v="Banglore"/>
    <s v="CCU "/>
    <s v=" DEL "/>
    <s v=" BLR"/>
    <m/>
    <m/>
    <s v="09:35"/>
    <s v="23:35"/>
    <n v="840"/>
    <x v="2"/>
    <s v="No info"/>
    <n v="14151"/>
    <n v="9"/>
    <x v="1"/>
  </r>
  <r>
    <x v="1"/>
    <s v="24/04/2019"/>
    <s v="Banglore"/>
    <s v="Delhi"/>
    <s v="BLR "/>
    <s v=" DEL"/>
    <m/>
    <m/>
    <m/>
    <s v="06:10"/>
    <s v="08:55"/>
    <n v="165"/>
    <x v="0"/>
    <s v="No info"/>
    <n v="5228"/>
    <n v="6"/>
    <x v="1"/>
  </r>
  <r>
    <x v="6"/>
    <s v="9/06/2019"/>
    <s v="Kolkata"/>
    <s v="Banglore"/>
    <s v="CCU "/>
    <s v=" DEL "/>
    <s v=" BLR"/>
    <m/>
    <m/>
    <s v="07:10"/>
    <s v="09:05 10 Jun"/>
    <n v="1555"/>
    <x v="2"/>
    <s v="No info"/>
    <n v="9397"/>
    <n v="7"/>
    <x v="1"/>
  </r>
  <r>
    <x v="2"/>
    <s v="18/06/2019"/>
    <s v="Mumbai"/>
    <s v="Hyderabad"/>
    <s v="BOM "/>
    <s v=" HYD"/>
    <m/>
    <m/>
    <m/>
    <s v="07:05"/>
    <s v="08:30"/>
    <n v="85"/>
    <x v="0"/>
    <s v="In-flight meal not included"/>
    <n v="4995"/>
    <n v="7"/>
    <x v="1"/>
  </r>
  <r>
    <x v="1"/>
    <s v="1/06/2019"/>
    <s v="Delhi"/>
    <s v="Cochin"/>
    <s v="DEL "/>
    <s v=" AMD "/>
    <s v=" BOM "/>
    <s v=" COK"/>
    <m/>
    <s v="19:45"/>
    <s v="19:15 02 Jun"/>
    <n v="1410"/>
    <x v="1"/>
    <s v="No info"/>
    <n v="10651"/>
    <n v="19"/>
    <x v="2"/>
  </r>
  <r>
    <x v="7"/>
    <s v="3/04/2019"/>
    <s v="Banglore"/>
    <s v="Delhi"/>
    <s v="BLR "/>
    <s v=" DEL"/>
    <m/>
    <m/>
    <m/>
    <s v="04:55"/>
    <s v="07:45"/>
    <n v="170"/>
    <x v="0"/>
    <s v="No info"/>
    <n v="4282"/>
    <n v="4"/>
    <x v="0"/>
  </r>
  <r>
    <x v="1"/>
    <s v="21/05/2019"/>
    <s v="Kolkata"/>
    <s v="Banglore"/>
    <s v="CCU "/>
    <s v=" JAI "/>
    <s v=" BOM "/>
    <s v=" BLR"/>
    <m/>
    <s v="08:20"/>
    <s v="21:50"/>
    <n v="810"/>
    <x v="1"/>
    <s v="No info"/>
    <n v="10697"/>
    <n v="8"/>
    <x v="1"/>
  </r>
  <r>
    <x v="2"/>
    <s v="21/05/2019"/>
    <s v="Kolkata"/>
    <s v="Banglore"/>
    <s v="CCU "/>
    <s v=" DEL "/>
    <s v=" BLR"/>
    <m/>
    <m/>
    <s v="09:35"/>
    <s v="14:25 22 May"/>
    <n v="1730"/>
    <x v="2"/>
    <s v="In-flight meal not included"/>
    <n v="9314"/>
    <n v="9"/>
    <x v="1"/>
  </r>
  <r>
    <x v="0"/>
    <s v="27/06/2019"/>
    <s v="Chennai"/>
    <s v="Kolkata"/>
    <s v="MAA "/>
    <s v=" CCU"/>
    <m/>
    <m/>
    <m/>
    <s v="05:15"/>
    <s v="07:40"/>
    <n v="145"/>
    <x v="0"/>
    <s v="No info"/>
    <n v="3540"/>
    <n v="5"/>
    <x v="1"/>
  </r>
  <r>
    <x v="1"/>
    <s v="12/06/2019"/>
    <s v="Delhi"/>
    <s v="Cochin"/>
    <s v="DEL "/>
    <s v=" AMD "/>
    <s v=" BOM "/>
    <s v=" COK"/>
    <m/>
    <s v="16:40"/>
    <s v="19:15 13 Jun"/>
    <n v="1595"/>
    <x v="1"/>
    <s v="No info"/>
    <n v="9443"/>
    <n v="16"/>
    <x v="3"/>
  </r>
  <r>
    <x v="4"/>
    <s v="6/03/2019"/>
    <s v="Delhi"/>
    <s v="Cochin"/>
    <s v="DEL "/>
    <s v=" BOM "/>
    <s v=" COK"/>
    <m/>
    <m/>
    <s v="07:30"/>
    <s v="15:30"/>
    <n v="480"/>
    <x v="2"/>
    <s v="No info"/>
    <n v="15147"/>
    <n v="7"/>
    <x v="1"/>
  </r>
  <r>
    <x v="2"/>
    <s v="27/06/2019"/>
    <s v="Banglore"/>
    <s v="Delhi"/>
    <s v="BLR "/>
    <s v=" DEL"/>
    <m/>
    <m/>
    <m/>
    <s v="08:20"/>
    <s v="11:20"/>
    <n v="180"/>
    <x v="0"/>
    <s v="No info"/>
    <n v="8016"/>
    <n v="8"/>
    <x v="1"/>
  </r>
  <r>
    <x v="0"/>
    <s v="24/05/2019"/>
    <s v="Mumbai"/>
    <s v="Hyderabad"/>
    <s v="BOM "/>
    <s v=" HYD"/>
    <m/>
    <m/>
    <m/>
    <s v="21:20"/>
    <s v="22:50"/>
    <n v="90"/>
    <x v="0"/>
    <s v="No info"/>
    <n v="2437"/>
    <n v="21"/>
    <x v="0"/>
  </r>
  <r>
    <x v="0"/>
    <s v="27/05/2019"/>
    <s v="Delhi"/>
    <s v="Cochin"/>
    <s v="DEL "/>
    <s v=" BOM "/>
    <s v=" COK"/>
    <m/>
    <m/>
    <s v="10:35"/>
    <s v="01:30 28 May"/>
    <n v="895"/>
    <x v="2"/>
    <s v="No info"/>
    <n v="6104"/>
    <n v="10"/>
    <x v="1"/>
  </r>
  <r>
    <x v="3"/>
    <s v="6/06/2019"/>
    <s v="Mumbai"/>
    <s v="Hyderabad"/>
    <s v="BOM "/>
    <s v=" HYD"/>
    <m/>
    <m/>
    <m/>
    <s v="22:45"/>
    <s v="00:15 07 Jun"/>
    <n v="90"/>
    <x v="0"/>
    <s v="No check-in baggage included"/>
    <n v="1965"/>
    <n v="22"/>
    <x v="0"/>
  </r>
  <r>
    <x v="4"/>
    <s v="12/06/2019"/>
    <s v="Delhi"/>
    <s v="Cochin"/>
    <s v="DEL "/>
    <s v=" BOM "/>
    <s v=" COK"/>
    <m/>
    <m/>
    <s v="13:00"/>
    <s v="21:00"/>
    <n v="480"/>
    <x v="2"/>
    <s v="No info"/>
    <n v="7408"/>
    <n v="13"/>
    <x v="3"/>
  </r>
  <r>
    <x v="0"/>
    <s v="18/06/2019"/>
    <s v="Mumbai"/>
    <s v="Hyderabad"/>
    <s v="BOM "/>
    <s v=" HYD"/>
    <m/>
    <m/>
    <m/>
    <s v="06:25"/>
    <s v="07:55"/>
    <n v="90"/>
    <x v="0"/>
    <s v="No info"/>
    <n v="4049"/>
    <n v="6"/>
    <x v="1"/>
  </r>
  <r>
    <x v="2"/>
    <s v="1/06/2019"/>
    <s v="Banglore"/>
    <s v="Delhi"/>
    <s v="BLR "/>
    <s v=" DEL"/>
    <m/>
    <m/>
    <m/>
    <s v="19:50"/>
    <s v="22:50"/>
    <n v="180"/>
    <x v="0"/>
    <s v="No info"/>
    <n v="8016"/>
    <n v="19"/>
    <x v="2"/>
  </r>
  <r>
    <x v="4"/>
    <s v="9/05/2019"/>
    <s v="Delhi"/>
    <s v="Cochin"/>
    <s v="DEL "/>
    <s v=" BOM "/>
    <s v=" COK"/>
    <m/>
    <m/>
    <s v="07:00"/>
    <s v="19:00"/>
    <n v="720"/>
    <x v="2"/>
    <s v="No info"/>
    <n v="10197"/>
    <n v="7"/>
    <x v="1"/>
  </r>
  <r>
    <x v="2"/>
    <s v="1/05/2019"/>
    <s v="Kolkata"/>
    <s v="Banglore"/>
    <s v="CCU "/>
    <s v=" BOM "/>
    <s v=" BLR"/>
    <m/>
    <m/>
    <s v="21:10"/>
    <s v="08:15 02 May"/>
    <n v="665"/>
    <x v="2"/>
    <s v="In-flight meal not included"/>
    <n v="10844"/>
    <n v="21"/>
    <x v="0"/>
  </r>
  <r>
    <x v="2"/>
    <s v="9/06/2019"/>
    <s v="Kolkata"/>
    <s v="Banglore"/>
    <s v="CCU "/>
    <s v=" DEL "/>
    <s v=" BLR"/>
    <m/>
    <m/>
    <s v="17:00"/>
    <s v="19:10 10 Jun"/>
    <n v="1570"/>
    <x v="2"/>
    <s v="No info"/>
    <n v="12692"/>
    <n v="17"/>
    <x v="2"/>
  </r>
  <r>
    <x v="2"/>
    <s v="6/05/2019"/>
    <s v="Kolkata"/>
    <s v="Banglore"/>
    <s v="CCU "/>
    <s v=" BOM "/>
    <s v=" BLR"/>
    <m/>
    <m/>
    <s v="08:25"/>
    <s v="16:20"/>
    <n v="475"/>
    <x v="2"/>
    <s v="No info"/>
    <n v="14781"/>
    <n v="8"/>
    <x v="1"/>
  </r>
  <r>
    <x v="5"/>
    <s v="24/05/2019"/>
    <s v="Kolkata"/>
    <s v="Banglore"/>
    <s v="CCU "/>
    <s v=" BOM "/>
    <s v=" BLR"/>
    <m/>
    <m/>
    <s v="23:30"/>
    <s v="07:45 25 May"/>
    <n v="495"/>
    <x v="2"/>
    <s v="No info"/>
    <n v="7335"/>
    <n v="23"/>
    <x v="0"/>
  </r>
  <r>
    <x v="2"/>
    <s v="27/05/2019"/>
    <s v="Banglore"/>
    <s v="Delhi"/>
    <s v="BLR "/>
    <s v=" DEL"/>
    <m/>
    <m/>
    <m/>
    <s v="08:20"/>
    <s v="11:20"/>
    <n v="180"/>
    <x v="0"/>
    <s v="No info"/>
    <n v="7229"/>
    <n v="8"/>
    <x v="1"/>
  </r>
  <r>
    <x v="6"/>
    <s v="24/03/2019"/>
    <s v="Banglore"/>
    <s v="New Delhi"/>
    <s v="BLR "/>
    <s v=" DEL"/>
    <m/>
    <m/>
    <m/>
    <s v="21:10"/>
    <s v="00:05 28 Mar"/>
    <n v="175"/>
    <x v="0"/>
    <s v="No info"/>
    <n v="4353"/>
    <n v="21"/>
    <x v="0"/>
  </r>
  <r>
    <x v="2"/>
    <s v="18/05/2019"/>
    <s v="Kolkata"/>
    <s v="Banglore"/>
    <s v="CCU "/>
    <s v=" BOM "/>
    <s v=" BLR"/>
    <m/>
    <m/>
    <s v="20:00"/>
    <s v="08:15 19 May"/>
    <n v="735"/>
    <x v="2"/>
    <s v="No info"/>
    <n v="13941"/>
    <n v="20"/>
    <x v="2"/>
  </r>
  <r>
    <x v="2"/>
    <s v="12/03/2019"/>
    <s v="Banglore"/>
    <s v="New Delhi"/>
    <s v="BLR "/>
    <s v=" MAA "/>
    <s v=" DEL"/>
    <m/>
    <m/>
    <s v="09:45"/>
    <s v="14:25"/>
    <n v="280"/>
    <x v="2"/>
    <s v="No info"/>
    <n v="12295"/>
    <n v="9"/>
    <x v="1"/>
  </r>
  <r>
    <x v="2"/>
    <s v="27/05/2019"/>
    <s v="Delhi"/>
    <s v="Cochin"/>
    <s v="DEL "/>
    <s v=" BOM "/>
    <s v=" COK"/>
    <m/>
    <m/>
    <s v="22:50"/>
    <s v="12:35 28 May"/>
    <n v="825"/>
    <x v="2"/>
    <s v="In-flight meal not included"/>
    <n v="12898"/>
    <n v="22"/>
    <x v="0"/>
  </r>
  <r>
    <x v="6"/>
    <s v="9/05/2019"/>
    <s v="Kolkata"/>
    <s v="Banglore"/>
    <s v="CCU "/>
    <s v=" DEL "/>
    <s v=" BLR"/>
    <m/>
    <m/>
    <s v="07:10"/>
    <s v="22:40"/>
    <n v="930"/>
    <x v="2"/>
    <s v="No info"/>
    <n v="7927"/>
    <n v="7"/>
    <x v="1"/>
  </r>
  <r>
    <x v="7"/>
    <s v="15/04/2019"/>
    <s v="Banglore"/>
    <s v="Delhi"/>
    <s v="BLR "/>
    <s v=" DEL"/>
    <m/>
    <m/>
    <m/>
    <s v="23:55"/>
    <s v="02:45 16 Apr"/>
    <n v="170"/>
    <x v="0"/>
    <s v="No info"/>
    <n v="4483"/>
    <n v="23"/>
    <x v="0"/>
  </r>
  <r>
    <x v="2"/>
    <s v="06/03/2019"/>
    <s v="Banglore"/>
    <s v="New Delhi"/>
    <s v="BLR "/>
    <s v=" BOM "/>
    <s v=" DEL"/>
    <m/>
    <m/>
    <s v="11:40"/>
    <s v="18:25"/>
    <n v="405"/>
    <x v="2"/>
    <s v="No info"/>
    <n v="19225"/>
    <n v="11"/>
    <x v="1"/>
  </r>
  <r>
    <x v="5"/>
    <s v="24/04/2019"/>
    <s v="Delhi"/>
    <s v="Cochin"/>
    <s v="DEL "/>
    <s v=" AMD "/>
    <s v=" COK"/>
    <m/>
    <m/>
    <s v="07:25"/>
    <s v="13:35"/>
    <n v="370"/>
    <x v="2"/>
    <s v="No info"/>
    <n v="4692"/>
    <n v="7"/>
    <x v="1"/>
  </r>
  <r>
    <x v="2"/>
    <s v="18/03/2019"/>
    <s v="Banglore"/>
    <s v="New Delhi"/>
    <s v="BLR "/>
    <s v=" BOM "/>
    <s v=" DEL"/>
    <m/>
    <m/>
    <s v="21:25"/>
    <s v="09:30 16 Mar"/>
    <n v="725"/>
    <x v="2"/>
    <s v="No info"/>
    <n v="13555"/>
    <n v="21"/>
    <x v="0"/>
  </r>
  <r>
    <x v="0"/>
    <s v="9/04/2019"/>
    <s v="Delhi"/>
    <s v="Cochin"/>
    <s v="DEL "/>
    <s v=" BOM "/>
    <s v=" COK"/>
    <m/>
    <m/>
    <s v="15:00"/>
    <s v="01:30 10 Apr"/>
    <n v="630"/>
    <x v="2"/>
    <s v="No info"/>
    <n v="6270"/>
    <n v="15"/>
    <x v="3"/>
  </r>
  <r>
    <x v="2"/>
    <s v="6/05/2019"/>
    <s v="Kolkata"/>
    <s v="Banglore"/>
    <s v="CCU "/>
    <s v=" BOM "/>
    <s v=" BLR"/>
    <m/>
    <m/>
    <s v="18:55"/>
    <s v="16:20 07 May"/>
    <n v="1285"/>
    <x v="2"/>
    <s v="No info"/>
    <n v="13584"/>
    <n v="18"/>
    <x v="2"/>
  </r>
  <r>
    <x v="2"/>
    <s v="21/03/2019"/>
    <s v="Delhi"/>
    <s v="Cochin"/>
    <s v="DEL "/>
    <s v=" MAA "/>
    <s v=" BOM "/>
    <s v=" COK"/>
    <m/>
    <s v="16:10"/>
    <s v="18:50 22 Mar"/>
    <n v="1600"/>
    <x v="1"/>
    <s v="No info"/>
    <n v="13180"/>
    <n v="16"/>
    <x v="3"/>
  </r>
  <r>
    <x v="2"/>
    <s v="12/05/2019"/>
    <s v="Kolkata"/>
    <s v="Banglore"/>
    <s v="CCU "/>
    <s v=" DEL "/>
    <s v=" BLR"/>
    <m/>
    <m/>
    <s v="20:25"/>
    <s v="18:00 13 May"/>
    <n v="1295"/>
    <x v="2"/>
    <s v="No info"/>
    <n v="14151"/>
    <n v="20"/>
    <x v="2"/>
  </r>
  <r>
    <x v="6"/>
    <s v="12/05/2019"/>
    <s v="Delhi"/>
    <s v="Cochin"/>
    <s v="DEL "/>
    <s v=" COK"/>
    <m/>
    <m/>
    <m/>
    <s v="06:00"/>
    <s v="09:10"/>
    <n v="190"/>
    <x v="0"/>
    <s v="No info"/>
    <n v="6216"/>
    <n v="6"/>
    <x v="1"/>
  </r>
  <r>
    <x v="4"/>
    <s v="3/03/2019"/>
    <s v="Delhi"/>
    <s v="Cochin"/>
    <s v="DEL "/>
    <s v=" BOM "/>
    <s v=" COK"/>
    <m/>
    <m/>
    <s v="07:30"/>
    <s v="18:50"/>
    <n v="680"/>
    <x v="2"/>
    <s v="No info"/>
    <n v="15135"/>
    <n v="7"/>
    <x v="1"/>
  </r>
  <r>
    <x v="4"/>
    <s v="6/03/2019"/>
    <s v="Delhi"/>
    <s v="Cochin"/>
    <s v="DEL "/>
    <s v=" BOM "/>
    <s v=" COK"/>
    <m/>
    <m/>
    <s v="11:30"/>
    <s v="21:00"/>
    <n v="570"/>
    <x v="2"/>
    <s v="In-flight meal not included"/>
    <n v="15136"/>
    <n v="11"/>
    <x v="1"/>
  </r>
  <r>
    <x v="2"/>
    <s v="27/06/2019"/>
    <s v="Delhi"/>
    <s v="Cochin"/>
    <s v="DEL "/>
    <s v=" BOM "/>
    <s v=" COK"/>
    <m/>
    <m/>
    <s v="02:15"/>
    <s v="19:00"/>
    <n v="1005"/>
    <x v="2"/>
    <s v="In-flight meal not included"/>
    <n v="10262"/>
    <n v="2"/>
    <x v="0"/>
  </r>
  <r>
    <x v="2"/>
    <s v="18/05/2019"/>
    <s v="Kolkata"/>
    <s v="Banglore"/>
    <s v="CCU "/>
    <s v=" DEL "/>
    <s v=" BLR"/>
    <m/>
    <m/>
    <s v="09:35"/>
    <s v="22:05"/>
    <n v="750"/>
    <x v="2"/>
    <s v="In-flight meal not included"/>
    <n v="12384"/>
    <n v="9"/>
    <x v="1"/>
  </r>
  <r>
    <x v="2"/>
    <s v="1/04/2019"/>
    <s v="Kolkata"/>
    <s v="Banglore"/>
    <s v="CCU "/>
    <s v=" DEL "/>
    <s v=" BLR"/>
    <m/>
    <m/>
    <s v="09:35"/>
    <s v="19:10"/>
    <n v="575"/>
    <x v="2"/>
    <s v="In-flight meal not included"/>
    <n v="9314"/>
    <n v="9"/>
    <x v="1"/>
  </r>
  <r>
    <x v="2"/>
    <s v="6/05/2019"/>
    <s v="Kolkata"/>
    <s v="Banglore"/>
    <s v="CCU "/>
    <s v=" DEL "/>
    <s v=" BLR"/>
    <m/>
    <m/>
    <s v="17:00"/>
    <s v="18:00 07 May"/>
    <n v="1500"/>
    <x v="2"/>
    <s v="In-flight meal not included"/>
    <n v="9314"/>
    <n v="17"/>
    <x v="2"/>
  </r>
  <r>
    <x v="1"/>
    <s v="1/06/2019"/>
    <s v="Delhi"/>
    <s v="Cochin"/>
    <s v="DEL "/>
    <s v=" BOM "/>
    <s v=" COK"/>
    <m/>
    <m/>
    <s v="09:00"/>
    <s v="19:15"/>
    <n v="615"/>
    <x v="2"/>
    <s v="No info"/>
    <n v="10454"/>
    <n v="9"/>
    <x v="1"/>
  </r>
  <r>
    <x v="1"/>
    <s v="18/05/2019"/>
    <s v="Delhi"/>
    <s v="Cochin"/>
    <s v="DEL "/>
    <s v=" BOM "/>
    <s v=" COK"/>
    <m/>
    <m/>
    <s v="23:00"/>
    <s v="07:40 19 May"/>
    <n v="520"/>
    <x v="2"/>
    <s v="No info"/>
    <n v="8372"/>
    <n v="23"/>
    <x v="0"/>
  </r>
  <r>
    <x v="2"/>
    <s v="9/03/2019"/>
    <s v="Delhi"/>
    <s v="Cochin"/>
    <s v="DEL "/>
    <s v=" BOM "/>
    <s v=" COK"/>
    <m/>
    <m/>
    <s v="19:45"/>
    <s v="04:25 10 Mar"/>
    <n v="520"/>
    <x v="2"/>
    <s v="In-flight meal not included"/>
    <n v="11848"/>
    <n v="19"/>
    <x v="2"/>
  </r>
  <r>
    <x v="0"/>
    <s v="1/06/2019"/>
    <s v="Delhi"/>
    <s v="Cochin"/>
    <s v="DEL "/>
    <s v=" BOM "/>
    <s v=" COK"/>
    <m/>
    <m/>
    <s v="08:30"/>
    <s v="21:00"/>
    <n v="750"/>
    <x v="2"/>
    <s v="No info"/>
    <n v="6416"/>
    <n v="8"/>
    <x v="1"/>
  </r>
  <r>
    <x v="0"/>
    <s v="1/04/2019"/>
    <s v="Mumbai"/>
    <s v="Hyderabad"/>
    <s v="BOM "/>
    <s v=" HYD"/>
    <m/>
    <m/>
    <m/>
    <s v="09:10"/>
    <s v="10:40"/>
    <n v="90"/>
    <x v="0"/>
    <s v="No info"/>
    <n v="3342"/>
    <n v="9"/>
    <x v="1"/>
  </r>
  <r>
    <x v="2"/>
    <s v="6/06/2019"/>
    <s v="Kolkata"/>
    <s v="Banglore"/>
    <s v="CCU "/>
    <s v=" BOM "/>
    <s v=" PNQ "/>
    <s v=" BLR"/>
    <m/>
    <s v="06:30"/>
    <s v="07:25 07 Jun"/>
    <n v="1495"/>
    <x v="1"/>
    <s v="In-flight meal not included"/>
    <n v="10118"/>
    <n v="6"/>
    <x v="1"/>
  </r>
  <r>
    <x v="1"/>
    <s v="12/06/2019"/>
    <s v="Kolkata"/>
    <s v="Banglore"/>
    <s v="CCU "/>
    <s v=" GAU "/>
    <s v=" DEL "/>
    <s v=" BLR"/>
    <m/>
    <s v="16:45"/>
    <s v="12:30 13 Jun"/>
    <n v="1185"/>
    <x v="1"/>
    <s v="No info"/>
    <n v="14960"/>
    <n v="16"/>
    <x v="3"/>
  </r>
  <r>
    <x v="0"/>
    <s v="15/06/2019"/>
    <s v="Delhi"/>
    <s v="Cochin"/>
    <s v="DEL "/>
    <s v=" HYD "/>
    <s v=" COK"/>
    <m/>
    <m/>
    <s v="05:05"/>
    <s v="16:10"/>
    <n v="665"/>
    <x v="2"/>
    <s v="No info"/>
    <n v="6818"/>
    <n v="5"/>
    <x v="1"/>
  </r>
  <r>
    <x v="1"/>
    <s v="12/06/2019"/>
    <s v="Kolkata"/>
    <s v="Banglore"/>
    <s v="CCU "/>
    <s v=" BLR"/>
    <m/>
    <m/>
    <m/>
    <s v="14:15"/>
    <s v="16:45"/>
    <n v="150"/>
    <x v="0"/>
    <s v="No info"/>
    <n v="5510"/>
    <n v="14"/>
    <x v="3"/>
  </r>
  <r>
    <x v="2"/>
    <s v="21/05/2019"/>
    <s v="Kolkata"/>
    <s v="Banglore"/>
    <s v="CCU "/>
    <s v=" BOM "/>
    <s v=" BLR"/>
    <m/>
    <m/>
    <s v="06:30"/>
    <s v="09:20 22 May"/>
    <n v="1610"/>
    <x v="2"/>
    <s v="No info"/>
    <n v="14388"/>
    <n v="6"/>
    <x v="1"/>
  </r>
  <r>
    <x v="4"/>
    <s v="3/06/2019"/>
    <s v="Delhi"/>
    <s v="Cochin"/>
    <s v="DEL "/>
    <s v=" HYD "/>
    <s v=" COK"/>
    <m/>
    <m/>
    <s v="14:55"/>
    <s v="22:30"/>
    <n v="455"/>
    <x v="2"/>
    <s v="No info"/>
    <n v="7038"/>
    <n v="14"/>
    <x v="3"/>
  </r>
  <r>
    <x v="4"/>
    <s v="9/05/2019"/>
    <s v="Delhi"/>
    <s v="Cochin"/>
    <s v="DEL "/>
    <s v=" BOM "/>
    <s v=" COK"/>
    <m/>
    <m/>
    <s v="08:45"/>
    <s v="19:15"/>
    <n v="630"/>
    <x v="2"/>
    <s v="No info"/>
    <n v="8266"/>
    <n v="8"/>
    <x v="1"/>
  </r>
  <r>
    <x v="2"/>
    <s v="27/06/2019"/>
    <s v="Delhi"/>
    <s v="Cochin"/>
    <s v="DEL "/>
    <s v=" ATQ "/>
    <s v=" BOM "/>
    <s v=" COK"/>
    <m/>
    <s v="18:20"/>
    <s v="19:00 28 Jun"/>
    <n v="1480"/>
    <x v="1"/>
    <s v="No info"/>
    <n v="14300"/>
    <n v="18"/>
    <x v="2"/>
  </r>
  <r>
    <x v="1"/>
    <s v="9/05/2019"/>
    <s v="Kolkata"/>
    <s v="Banglore"/>
    <s v="CCU "/>
    <s v=" BOM "/>
    <s v=" BLR"/>
    <m/>
    <m/>
    <s v="09:25"/>
    <s v="07:55 10 May"/>
    <n v="1350"/>
    <x v="2"/>
    <s v="No info"/>
    <n v="8366"/>
    <n v="9"/>
    <x v="1"/>
  </r>
  <r>
    <x v="2"/>
    <s v="06/03/2019"/>
    <s v="Banglore"/>
    <s v="New Delhi"/>
    <s v="BLR "/>
    <s v=" BOM "/>
    <s v=" DEL"/>
    <m/>
    <m/>
    <s v="22:50"/>
    <s v="10:25 07 Mar"/>
    <n v="695"/>
    <x v="2"/>
    <s v="No info"/>
    <n v="17261"/>
    <n v="22"/>
    <x v="0"/>
  </r>
  <r>
    <x v="6"/>
    <s v="6/06/2019"/>
    <s v="Kolkata"/>
    <s v="Banglore"/>
    <s v="CCU "/>
    <s v=" DEL "/>
    <s v=" BLR"/>
    <m/>
    <m/>
    <s v="07:10"/>
    <s v="09:05 07 Jun"/>
    <n v="1555"/>
    <x v="2"/>
    <s v="No info"/>
    <n v="8452"/>
    <n v="7"/>
    <x v="1"/>
  </r>
  <r>
    <x v="0"/>
    <s v="1/04/2019"/>
    <s v="Kolkata"/>
    <s v="Banglore"/>
    <s v="CCU "/>
    <s v=" GAU "/>
    <s v=" BLR"/>
    <m/>
    <m/>
    <s v="15:10"/>
    <s v="20:30"/>
    <n v="320"/>
    <x v="2"/>
    <s v="No info"/>
    <n v="8567"/>
    <n v="15"/>
    <x v="3"/>
  </r>
  <r>
    <x v="4"/>
    <s v="15/06/2019"/>
    <s v="Delhi"/>
    <s v="Cochin"/>
    <s v="DEL "/>
    <s v=" HYD "/>
    <s v=" COK"/>
    <m/>
    <m/>
    <s v="07:05"/>
    <s v="22:30"/>
    <n v="925"/>
    <x v="2"/>
    <s v="No info"/>
    <n v="9646"/>
    <n v="7"/>
    <x v="1"/>
  </r>
  <r>
    <x v="1"/>
    <s v="9/04/2019"/>
    <s v="Delhi"/>
    <s v="Cochin"/>
    <s v="DEL "/>
    <s v=" GOI "/>
    <s v=" BOM "/>
    <s v=" COK"/>
    <m/>
    <s v="22:00"/>
    <s v="19:15 10 Apr"/>
    <n v="1275"/>
    <x v="1"/>
    <s v="No info"/>
    <n v="8341"/>
    <n v="22"/>
    <x v="0"/>
  </r>
  <r>
    <x v="2"/>
    <s v="9/05/2019"/>
    <s v="Delhi"/>
    <s v="Cochin"/>
    <s v="DEL "/>
    <s v=" BOM "/>
    <s v=" COK"/>
    <m/>
    <m/>
    <s v="17:30"/>
    <s v="19:00 10 May"/>
    <n v="1530"/>
    <x v="2"/>
    <s v="In-flight meal not included"/>
    <n v="12373"/>
    <n v="17"/>
    <x v="2"/>
  </r>
  <r>
    <x v="3"/>
    <s v="21/06/2019"/>
    <s v="Chennai"/>
    <s v="Kolkata"/>
    <s v="MAA "/>
    <s v=" CCU"/>
    <m/>
    <m/>
    <m/>
    <s v="17:45"/>
    <s v="20:05"/>
    <n v="140"/>
    <x v="0"/>
    <s v="No check-in baggage included"/>
    <n v="3543"/>
    <n v="17"/>
    <x v="2"/>
  </r>
  <r>
    <x v="2"/>
    <s v="9/06/2019"/>
    <s v="Kolkata"/>
    <s v="Banglore"/>
    <s v="CCU "/>
    <s v=" DEL "/>
    <s v=" BLR"/>
    <m/>
    <m/>
    <s v="17:00"/>
    <s v="23:35"/>
    <n v="395"/>
    <x v="2"/>
    <s v="In-flight meal not included"/>
    <n v="13994"/>
    <n v="17"/>
    <x v="2"/>
  </r>
  <r>
    <x v="0"/>
    <s v="24/03/2019"/>
    <s v="Banglore"/>
    <s v="New Delhi"/>
    <s v="BLR "/>
    <s v=" DEL"/>
    <m/>
    <m/>
    <m/>
    <s v="04:00"/>
    <s v="06:50"/>
    <n v="170"/>
    <x v="0"/>
    <s v="No info"/>
    <n v="4777"/>
    <n v="4"/>
    <x v="0"/>
  </r>
  <r>
    <x v="4"/>
    <s v="1/06/2019"/>
    <s v="Delhi"/>
    <s v="Cochin"/>
    <s v="DEL "/>
    <s v=" HYD "/>
    <s v=" COK"/>
    <m/>
    <m/>
    <s v="14:55"/>
    <s v="22:30"/>
    <n v="455"/>
    <x v="2"/>
    <s v="No info"/>
    <n v="7038"/>
    <n v="14"/>
    <x v="3"/>
  </r>
  <r>
    <x v="0"/>
    <s v="3/04/2019"/>
    <s v="Mumbai"/>
    <s v="Hyderabad"/>
    <s v="BOM "/>
    <s v=" HYD"/>
    <m/>
    <m/>
    <m/>
    <s v="16:55"/>
    <s v="18:25"/>
    <n v="90"/>
    <x v="0"/>
    <s v="No info"/>
    <n v="3175"/>
    <n v="16"/>
    <x v="3"/>
  </r>
  <r>
    <x v="4"/>
    <s v="9/06/2019"/>
    <s v="Delhi"/>
    <s v="Cochin"/>
    <s v="DEL "/>
    <s v=" BOM "/>
    <s v=" COK"/>
    <m/>
    <m/>
    <s v="10:00"/>
    <s v="21:00"/>
    <n v="660"/>
    <x v="2"/>
    <s v="No info"/>
    <n v="7408"/>
    <n v="10"/>
    <x v="1"/>
  </r>
  <r>
    <x v="0"/>
    <s v="15/06/2019"/>
    <s v="Banglore"/>
    <s v="Delhi"/>
    <s v="BLR "/>
    <s v=" DEL"/>
    <m/>
    <m/>
    <m/>
    <s v="21:15"/>
    <s v="00:15 16 Jun"/>
    <n v="180"/>
    <x v="0"/>
    <s v="No info"/>
    <n v="3943"/>
    <n v="21"/>
    <x v="0"/>
  </r>
  <r>
    <x v="2"/>
    <s v="6/03/2019"/>
    <s v="Delhi"/>
    <s v="Cochin"/>
    <s v="DEL "/>
    <s v=" BOM "/>
    <s v=" COK"/>
    <m/>
    <m/>
    <s v="08:00"/>
    <s v="04:25 07 Mar"/>
    <n v="1225"/>
    <x v="2"/>
    <s v="No info"/>
    <n v="15974"/>
    <n v="8"/>
    <x v="1"/>
  </r>
  <r>
    <x v="3"/>
    <s v="27/05/2019"/>
    <s v="Kolkata"/>
    <s v="Banglore"/>
    <s v="CCU "/>
    <s v=" BLR"/>
    <m/>
    <m/>
    <m/>
    <s v="06:55"/>
    <s v="09:30"/>
    <n v="155"/>
    <x v="0"/>
    <s v="No info"/>
    <n v="3873"/>
    <n v="6"/>
    <x v="1"/>
  </r>
  <r>
    <x v="0"/>
    <s v="15/04/2019"/>
    <s v="Banglore"/>
    <s v="Delhi"/>
    <s v="BLR "/>
    <s v=" DEL"/>
    <m/>
    <m/>
    <m/>
    <s v="10:10"/>
    <s v="13:00"/>
    <n v="170"/>
    <x v="0"/>
    <s v="No info"/>
    <n v="4423"/>
    <n v="10"/>
    <x v="1"/>
  </r>
  <r>
    <x v="2"/>
    <s v="27/05/2019"/>
    <s v="Delhi"/>
    <s v="Cochin"/>
    <s v="DEL "/>
    <s v=" JAI "/>
    <s v=" BOM "/>
    <s v=" COK"/>
    <m/>
    <s v="09:40"/>
    <s v="04:25 28 May"/>
    <n v="1125"/>
    <x v="1"/>
    <s v="No info"/>
    <n v="15129"/>
    <n v="9"/>
    <x v="1"/>
  </r>
  <r>
    <x v="0"/>
    <s v="21/03/2019"/>
    <s v="Delhi"/>
    <s v="Cochin"/>
    <s v="DEL "/>
    <s v=" BOM "/>
    <s v=" COK"/>
    <m/>
    <m/>
    <s v="08:25"/>
    <s v="21:00"/>
    <n v="755"/>
    <x v="2"/>
    <s v="No info"/>
    <n v="8285"/>
    <n v="8"/>
    <x v="1"/>
  </r>
  <r>
    <x v="1"/>
    <s v="6/06/2019"/>
    <s v="Mumbai"/>
    <s v="Hyderabad"/>
    <s v="BOM "/>
    <s v=" HYD"/>
    <m/>
    <m/>
    <m/>
    <s v="06:20"/>
    <s v="07:40"/>
    <n v="80"/>
    <x v="0"/>
    <s v="No info"/>
    <n v="3100"/>
    <n v="6"/>
    <x v="1"/>
  </r>
  <r>
    <x v="1"/>
    <s v="01/03/2019"/>
    <s v="Banglore"/>
    <s v="New Delhi"/>
    <s v="BLR "/>
    <s v=" BOM "/>
    <s v=" BHO "/>
    <s v=" DEL"/>
    <m/>
    <s v="08:50"/>
    <s v="09:25 02 Mar"/>
    <n v="1475"/>
    <x v="1"/>
    <s v="No info"/>
    <n v="25430"/>
    <n v="8"/>
    <x v="1"/>
  </r>
  <r>
    <x v="3"/>
    <s v="18/03/2019"/>
    <s v="Mumbai"/>
    <s v="Hyderabad"/>
    <s v="BOM "/>
    <s v=" HYD"/>
    <m/>
    <m/>
    <m/>
    <s v="13:10"/>
    <s v="14:30"/>
    <n v="80"/>
    <x v="0"/>
    <s v="No check-in baggage included"/>
    <n v="2385"/>
    <n v="13"/>
    <x v="3"/>
  </r>
  <r>
    <x v="2"/>
    <s v="6/06/2019"/>
    <s v="Kolkata"/>
    <s v="Banglore"/>
    <s v="CCU "/>
    <s v=" GAU "/>
    <s v=" BLR"/>
    <m/>
    <m/>
    <s v="10:20"/>
    <s v="17:35"/>
    <n v="435"/>
    <x v="2"/>
    <s v="No info"/>
    <n v="11316"/>
    <n v="10"/>
    <x v="1"/>
  </r>
  <r>
    <x v="2"/>
    <s v="15/06/2019"/>
    <s v="Delhi"/>
    <s v="Cochin"/>
    <s v="DEL "/>
    <s v=" BOM "/>
    <s v=" COK"/>
    <m/>
    <m/>
    <s v="02:15"/>
    <s v="19:00"/>
    <n v="1005"/>
    <x v="2"/>
    <s v="In-flight meal not included"/>
    <n v="10262"/>
    <n v="2"/>
    <x v="0"/>
  </r>
  <r>
    <x v="1"/>
    <s v="24/05/2019"/>
    <s v="Kolkata"/>
    <s v="Banglore"/>
    <s v="CCU "/>
    <s v=" IXR "/>
    <s v=" BBI "/>
    <s v=" BLR"/>
    <m/>
    <s v="05:50"/>
    <s v="13:15"/>
    <n v="445"/>
    <x v="1"/>
    <s v="No info"/>
    <n v="7662"/>
    <n v="5"/>
    <x v="1"/>
  </r>
  <r>
    <x v="2"/>
    <s v="24/03/2019"/>
    <s v="Kolkata"/>
    <s v="Banglore"/>
    <s v="CCU "/>
    <s v=" BOM "/>
    <s v=" BLR"/>
    <m/>
    <m/>
    <s v="16:55"/>
    <s v="19:40 25 Mar"/>
    <n v="1605"/>
    <x v="2"/>
    <s v="No info"/>
    <n v="14231"/>
    <n v="16"/>
    <x v="3"/>
  </r>
  <r>
    <x v="0"/>
    <s v="9/06/2019"/>
    <s v="Delhi"/>
    <s v="Cochin"/>
    <s v="DEL "/>
    <s v=" BOM "/>
    <s v=" COK"/>
    <m/>
    <m/>
    <s v="09:15"/>
    <s v="21:00"/>
    <n v="705"/>
    <x v="2"/>
    <s v="No info"/>
    <n v="6838"/>
    <n v="9"/>
    <x v="1"/>
  </r>
  <r>
    <x v="2"/>
    <s v="15/06/2019"/>
    <s v="Delhi"/>
    <s v="Cochin"/>
    <s v="DEL "/>
    <s v=" NAG "/>
    <s v=" BOM "/>
    <s v=" COK"/>
    <m/>
    <s v="06:45"/>
    <s v="04:25 16 Jun"/>
    <n v="1300"/>
    <x v="1"/>
    <s v="No info"/>
    <n v="13376"/>
    <n v="6"/>
    <x v="1"/>
  </r>
  <r>
    <x v="2"/>
    <s v="24/06/2019"/>
    <s v="Delhi"/>
    <s v="Cochin"/>
    <s v="DEL "/>
    <s v=" BOM "/>
    <s v=" COK"/>
    <m/>
    <m/>
    <s v="15:00"/>
    <s v="19:00 25 Jun"/>
    <n v="1680"/>
    <x v="2"/>
    <s v="In-flight meal not included"/>
    <n v="10262"/>
    <n v="15"/>
    <x v="3"/>
  </r>
  <r>
    <x v="0"/>
    <s v="27/03/2019"/>
    <s v="Delhi"/>
    <s v="Cochin"/>
    <s v="DEL "/>
    <s v=" BOM "/>
    <s v=" COK"/>
    <m/>
    <m/>
    <s v="07:30"/>
    <s v="15:30"/>
    <n v="480"/>
    <x v="2"/>
    <s v="No info"/>
    <n v="8574"/>
    <n v="7"/>
    <x v="1"/>
  </r>
  <r>
    <x v="2"/>
    <s v="09/03/2019"/>
    <s v="Banglore"/>
    <s v="New Delhi"/>
    <s v="BLR "/>
    <s v=" BOM "/>
    <s v=" DEL"/>
    <m/>
    <m/>
    <s v="21:25"/>
    <s v="07:40 13 Mar"/>
    <n v="615"/>
    <x v="2"/>
    <s v="In-flight meal not included"/>
    <n v="7832"/>
    <n v="21"/>
    <x v="0"/>
  </r>
  <r>
    <x v="4"/>
    <s v="24/06/2019"/>
    <s v="Delhi"/>
    <s v="Cochin"/>
    <s v="DEL "/>
    <s v=" BOM "/>
    <s v=" COK"/>
    <m/>
    <m/>
    <s v="03:50"/>
    <s v="19:00"/>
    <n v="910"/>
    <x v="2"/>
    <s v="No info"/>
    <n v="12192"/>
    <n v="3"/>
    <x v="0"/>
  </r>
  <r>
    <x v="2"/>
    <s v="15/06/2019"/>
    <s v="Mumbai"/>
    <s v="Hyderabad"/>
    <s v="BOM "/>
    <s v=" HYD"/>
    <m/>
    <m/>
    <m/>
    <s v="10:20"/>
    <s v="11:50"/>
    <n v="90"/>
    <x v="0"/>
    <s v="In-flight meal not included"/>
    <n v="4050"/>
    <n v="10"/>
    <x v="1"/>
  </r>
  <r>
    <x v="5"/>
    <s v="12/04/2019"/>
    <s v="Banglore"/>
    <s v="Delhi"/>
    <s v="BLR "/>
    <s v=" DEL"/>
    <m/>
    <m/>
    <m/>
    <s v="07:45"/>
    <s v="10:40"/>
    <n v="175"/>
    <x v="0"/>
    <s v="No info"/>
    <n v="6722"/>
    <n v="7"/>
    <x v="1"/>
  </r>
  <r>
    <x v="2"/>
    <s v="9/06/2019"/>
    <s v="Kolkata"/>
    <s v="Banglore"/>
    <s v="CCU "/>
    <s v=" BOM "/>
    <s v=" BLR"/>
    <m/>
    <m/>
    <s v="20:00"/>
    <s v="16:20 10 Jun"/>
    <n v="1220"/>
    <x v="2"/>
    <s v="In-flight meal not included"/>
    <n v="10844"/>
    <n v="20"/>
    <x v="2"/>
  </r>
  <r>
    <x v="4"/>
    <s v="15/06/2019"/>
    <s v="Delhi"/>
    <s v="Cochin"/>
    <s v="DEL "/>
    <s v=" BOM "/>
    <s v=" COK"/>
    <m/>
    <m/>
    <s v="07:00"/>
    <s v="21:00"/>
    <n v="840"/>
    <x v="2"/>
    <s v="No info"/>
    <n v="7408"/>
    <n v="7"/>
    <x v="1"/>
  </r>
  <r>
    <x v="2"/>
    <s v="21/03/2019"/>
    <s v="Delhi"/>
    <s v="Cochin"/>
    <s v="DEL "/>
    <s v=" BOM "/>
    <s v=" COK"/>
    <m/>
    <m/>
    <s v="20:50"/>
    <s v="04:25 22 Mar"/>
    <n v="455"/>
    <x v="2"/>
    <s v="No info"/>
    <n v="14189"/>
    <n v="20"/>
    <x v="2"/>
  </r>
  <r>
    <x v="3"/>
    <s v="24/05/2019"/>
    <s v="Kolkata"/>
    <s v="Banglore"/>
    <s v="CCU "/>
    <s v=" BLR"/>
    <m/>
    <m/>
    <m/>
    <s v="17:10"/>
    <s v="19:40"/>
    <n v="150"/>
    <x v="0"/>
    <s v="No check-in baggage included"/>
    <n v="3841"/>
    <n v="17"/>
    <x v="2"/>
  </r>
  <r>
    <x v="2"/>
    <s v="9/05/2019"/>
    <s v="Kolkata"/>
    <s v="Banglore"/>
    <s v="CCU "/>
    <s v=" BOM "/>
    <s v=" BLR"/>
    <m/>
    <m/>
    <s v="14:05"/>
    <s v="04:40 10 May"/>
    <n v="875"/>
    <x v="2"/>
    <s v="In-flight meal not included"/>
    <n v="8586"/>
    <n v="14"/>
    <x v="3"/>
  </r>
  <r>
    <x v="4"/>
    <s v="27/06/2019"/>
    <s v="Delhi"/>
    <s v="Cochin"/>
    <s v="DEL "/>
    <s v=" BOM "/>
    <s v=" COK"/>
    <m/>
    <m/>
    <s v="10:35"/>
    <s v="19:15"/>
    <n v="520"/>
    <x v="2"/>
    <s v="No info"/>
    <n v="7155"/>
    <n v="10"/>
    <x v="1"/>
  </r>
  <r>
    <x v="2"/>
    <s v="12/06/2019"/>
    <s v="Kolkata"/>
    <s v="Banglore"/>
    <s v="CCU "/>
    <s v=" BOM "/>
    <s v=" BLR"/>
    <m/>
    <m/>
    <s v="08:25"/>
    <s v="18:15"/>
    <n v="590"/>
    <x v="2"/>
    <s v="In-flight meal not included"/>
    <n v="9899"/>
    <n v="8"/>
    <x v="1"/>
  </r>
  <r>
    <x v="2"/>
    <s v="6/06/2019"/>
    <s v="Kolkata"/>
    <s v="Banglore"/>
    <s v="CCU "/>
    <s v=" BOM "/>
    <s v=" BLR"/>
    <m/>
    <m/>
    <s v="08:25"/>
    <s v="19:50"/>
    <n v="685"/>
    <x v="2"/>
    <s v="No info"/>
    <n v="14571"/>
    <n v="8"/>
    <x v="1"/>
  </r>
  <r>
    <x v="0"/>
    <s v="18/05/2019"/>
    <s v="Banglore"/>
    <s v="Delhi"/>
    <s v="BLR "/>
    <s v=" DEL"/>
    <m/>
    <m/>
    <m/>
    <s v="18:55"/>
    <s v="21:50"/>
    <n v="175"/>
    <x v="0"/>
    <s v="No info"/>
    <n v="4823"/>
    <n v="18"/>
    <x v="2"/>
  </r>
  <r>
    <x v="2"/>
    <s v="9/05/2019"/>
    <s v="Banglore"/>
    <s v="Delhi"/>
    <s v="BLR "/>
    <s v=" DEL"/>
    <m/>
    <m/>
    <m/>
    <s v="08:20"/>
    <s v="11:20"/>
    <n v="180"/>
    <x v="0"/>
    <s v="In-flight meal not included"/>
    <n v="4544"/>
    <n v="8"/>
    <x v="1"/>
  </r>
  <r>
    <x v="1"/>
    <s v="01/03/2019"/>
    <s v="Banglore"/>
    <s v="New Delhi"/>
    <s v="BLR "/>
    <s v=" AMD "/>
    <s v=" DEL"/>
    <m/>
    <m/>
    <s v="00:30"/>
    <s v="20:30"/>
    <n v="1200"/>
    <x v="2"/>
    <s v="1 Long layover"/>
    <n v="14752"/>
    <n v="0"/>
    <x v="0"/>
  </r>
  <r>
    <x v="1"/>
    <s v="9/05/2019"/>
    <s v="Kolkata"/>
    <s v="Banglore"/>
    <s v="CCU "/>
    <s v=" BOM "/>
    <s v=" COK "/>
    <s v=" BLR"/>
    <m/>
    <s v="09:25"/>
    <s v="13:45 10 May"/>
    <n v="1700"/>
    <x v="1"/>
    <s v="No info"/>
    <n v="11542"/>
    <n v="9"/>
    <x v="1"/>
  </r>
  <r>
    <x v="2"/>
    <s v="21/05/2019"/>
    <s v="Delhi"/>
    <s v="Cochin"/>
    <s v="DEL "/>
    <s v=" COK"/>
    <m/>
    <m/>
    <m/>
    <s v="09:50"/>
    <s v="13:05"/>
    <n v="195"/>
    <x v="0"/>
    <s v="In-flight meal not included"/>
    <n v="7202"/>
    <n v="9"/>
    <x v="1"/>
  </r>
  <r>
    <x v="4"/>
    <s v="9/06/2019"/>
    <s v="Delhi"/>
    <s v="Cochin"/>
    <s v="DEL "/>
    <s v=" BOM "/>
    <s v=" COK"/>
    <m/>
    <m/>
    <s v="10:35"/>
    <s v="19:00"/>
    <n v="505"/>
    <x v="2"/>
    <s v="No info"/>
    <n v="11098"/>
    <n v="10"/>
    <x v="1"/>
  </r>
  <r>
    <x v="1"/>
    <s v="27/03/2019"/>
    <s v="Mumbai"/>
    <s v="Hyderabad"/>
    <s v="BOM "/>
    <s v=" HYD"/>
    <m/>
    <m/>
    <m/>
    <s v="19:30"/>
    <s v="20:45"/>
    <n v="75"/>
    <x v="0"/>
    <s v="No info"/>
    <n v="2575"/>
    <n v="19"/>
    <x v="2"/>
  </r>
  <r>
    <x v="4"/>
    <s v="27/03/2019"/>
    <s v="Delhi"/>
    <s v="Cochin"/>
    <s v="DEL "/>
    <s v=" BOM "/>
    <s v=" COK"/>
    <m/>
    <m/>
    <s v="13:00"/>
    <s v="01:35 28 Mar"/>
    <n v="755"/>
    <x v="2"/>
    <s v="No info"/>
    <n v="6673"/>
    <n v="13"/>
    <x v="3"/>
  </r>
  <r>
    <x v="0"/>
    <s v="01/03/2019"/>
    <s v="Banglore"/>
    <s v="New Delhi"/>
    <s v="BLR "/>
    <s v=" DEL"/>
    <m/>
    <m/>
    <m/>
    <s v="18:55"/>
    <s v="21:45"/>
    <n v="170"/>
    <x v="0"/>
    <s v="No info"/>
    <n v="14306"/>
    <n v="18"/>
    <x v="2"/>
  </r>
  <r>
    <x v="2"/>
    <s v="18/05/2019"/>
    <s v="Delhi"/>
    <s v="Cochin"/>
    <s v="DEL "/>
    <s v=" BOM "/>
    <s v=" COK"/>
    <m/>
    <m/>
    <s v="21:50"/>
    <s v="04:25 19 May"/>
    <n v="395"/>
    <x v="2"/>
    <s v="No info"/>
    <n v="15554"/>
    <n v="21"/>
    <x v="0"/>
  </r>
  <r>
    <x v="2"/>
    <s v="15/05/2019"/>
    <s v="Kolkata"/>
    <s v="Banglore"/>
    <s v="CCU "/>
    <s v=" DEL "/>
    <s v=" BLR"/>
    <m/>
    <m/>
    <s v="09:35"/>
    <s v="14:25 16 May"/>
    <n v="1730"/>
    <x v="2"/>
    <s v="In-flight meal not included"/>
    <n v="9314"/>
    <n v="9"/>
    <x v="1"/>
  </r>
  <r>
    <x v="2"/>
    <s v="9/03/2019"/>
    <s v="Mumbai"/>
    <s v="Hyderabad"/>
    <s v="BOM "/>
    <s v=" HYD"/>
    <m/>
    <m/>
    <m/>
    <s v="06:30"/>
    <s v="08:00"/>
    <n v="90"/>
    <x v="0"/>
    <s v="In-flight meal not included"/>
    <n v="4995"/>
    <n v="6"/>
    <x v="1"/>
  </r>
  <r>
    <x v="2"/>
    <s v="21/03/2019"/>
    <s v="Banglore"/>
    <s v="New Delhi"/>
    <s v="BLR "/>
    <s v=" BOM "/>
    <s v=" DEL"/>
    <m/>
    <m/>
    <s v="11:40"/>
    <s v="07:40 19 Mar"/>
    <n v="1200"/>
    <x v="2"/>
    <s v="In-flight meal not included"/>
    <n v="7832"/>
    <n v="11"/>
    <x v="1"/>
  </r>
  <r>
    <x v="2"/>
    <s v="21/05/2019"/>
    <s v="Kolkata"/>
    <s v="Banglore"/>
    <s v="CCU "/>
    <s v=" BOM "/>
    <s v=" BLR"/>
    <m/>
    <m/>
    <s v="08:25"/>
    <s v="08:15 22 May"/>
    <n v="1430"/>
    <x v="2"/>
    <s v="In-flight meal not included"/>
    <n v="8586"/>
    <n v="8"/>
    <x v="1"/>
  </r>
  <r>
    <x v="1"/>
    <s v="27/04/2019"/>
    <s v="Delhi"/>
    <s v="Cochin"/>
    <s v="DEL "/>
    <s v=" COK"/>
    <m/>
    <m/>
    <m/>
    <s v="05:10"/>
    <s v="08:00"/>
    <n v="170"/>
    <x v="0"/>
    <s v="No info"/>
    <n v="6094"/>
    <n v="5"/>
    <x v="1"/>
  </r>
  <r>
    <x v="2"/>
    <s v="24/06/2019"/>
    <s v="Delhi"/>
    <s v="Cochin"/>
    <s v="DEL "/>
    <s v=" IDR "/>
    <s v=" BOM "/>
    <s v=" COK"/>
    <m/>
    <s v="05:30"/>
    <s v="19:00"/>
    <n v="810"/>
    <x v="1"/>
    <s v="No info"/>
    <n v="13292"/>
    <n v="5"/>
    <x v="1"/>
  </r>
  <r>
    <x v="2"/>
    <s v="9/06/2019"/>
    <s v="Delhi"/>
    <s v="Cochin"/>
    <s v="DEL "/>
    <s v=" JAI "/>
    <s v=" BOM "/>
    <s v=" COK"/>
    <m/>
    <s v="05:30"/>
    <s v="04:25 10 Jun"/>
    <n v="1375"/>
    <x v="1"/>
    <s v="In-flight meal not included"/>
    <n v="10368"/>
    <n v="5"/>
    <x v="1"/>
  </r>
  <r>
    <x v="4"/>
    <s v="27/05/2019"/>
    <s v="Delhi"/>
    <s v="Cochin"/>
    <s v="DEL "/>
    <s v=" BOM "/>
    <s v=" COK"/>
    <m/>
    <m/>
    <s v="10:00"/>
    <s v="21:00"/>
    <n v="660"/>
    <x v="2"/>
    <s v="No info"/>
    <n v="9718"/>
    <n v="10"/>
    <x v="1"/>
  </r>
  <r>
    <x v="2"/>
    <s v="21/03/2019"/>
    <s v="Banglore"/>
    <s v="New Delhi"/>
    <s v="BLR "/>
    <s v=" BOM "/>
    <s v=" DEL"/>
    <m/>
    <m/>
    <s v="08:55"/>
    <s v="07:40 19 Mar"/>
    <n v="1365"/>
    <x v="2"/>
    <s v="In-flight meal not included"/>
    <n v="7412"/>
    <n v="8"/>
    <x v="1"/>
  </r>
  <r>
    <x v="1"/>
    <s v="6/06/2019"/>
    <s v="Delhi"/>
    <s v="Cochin"/>
    <s v="DEL "/>
    <s v=" GOI "/>
    <s v=" BOM "/>
    <s v=" COK"/>
    <m/>
    <s v="22:00"/>
    <s v="19:15 07 Jun"/>
    <n v="1275"/>
    <x v="1"/>
    <s v="No info"/>
    <n v="10441"/>
    <n v="22"/>
    <x v="0"/>
  </r>
  <r>
    <x v="0"/>
    <s v="3/03/2019"/>
    <s v="Delhi"/>
    <s v="Cochin"/>
    <s v="DEL "/>
    <s v=" BOM "/>
    <s v=" COK"/>
    <m/>
    <m/>
    <s v="10:45"/>
    <s v="01:35 04 Mar"/>
    <n v="890"/>
    <x v="2"/>
    <s v="No info"/>
    <n v="14871"/>
    <n v="10"/>
    <x v="1"/>
  </r>
  <r>
    <x v="2"/>
    <s v="18/05/2019"/>
    <s v="Delhi"/>
    <s v="Cochin"/>
    <s v="DEL "/>
    <s v=" BOM "/>
    <s v=" COK"/>
    <m/>
    <m/>
    <s v="08:00"/>
    <s v="19:00"/>
    <n v="660"/>
    <x v="2"/>
    <s v="No info"/>
    <n v="15554"/>
    <n v="8"/>
    <x v="1"/>
  </r>
  <r>
    <x v="2"/>
    <s v="01/03/2019"/>
    <s v="Banglore"/>
    <s v="New Delhi"/>
    <s v="BLR "/>
    <s v=" BOM "/>
    <s v=" DEL"/>
    <m/>
    <m/>
    <s v="14:05"/>
    <s v="19:10"/>
    <n v="305"/>
    <x v="2"/>
    <s v="No info"/>
    <n v="36235"/>
    <n v="14"/>
    <x v="3"/>
  </r>
  <r>
    <x v="0"/>
    <s v="24/03/2019"/>
    <s v="Mumbai"/>
    <s v="Hyderabad"/>
    <s v="BOM "/>
    <s v=" HYD"/>
    <m/>
    <m/>
    <m/>
    <s v="16:55"/>
    <s v="18:25"/>
    <n v="90"/>
    <x v="0"/>
    <s v="No info"/>
    <n v="3175"/>
    <n v="16"/>
    <x v="3"/>
  </r>
  <r>
    <x v="3"/>
    <s v="24/05/2019"/>
    <s v="Chennai"/>
    <s v="Kolkata"/>
    <s v="MAA "/>
    <s v=" CCU"/>
    <m/>
    <m/>
    <m/>
    <s v="17:45"/>
    <s v="20:05"/>
    <n v="140"/>
    <x v="0"/>
    <s v="No info"/>
    <n v="3597"/>
    <n v="17"/>
    <x v="2"/>
  </r>
  <r>
    <x v="3"/>
    <s v="27/06/2019"/>
    <s v="Mumbai"/>
    <s v="Hyderabad"/>
    <s v="BOM "/>
    <s v=" HYD"/>
    <m/>
    <m/>
    <m/>
    <s v="13:15"/>
    <s v="14:45"/>
    <n v="90"/>
    <x v="0"/>
    <s v="No check-in baggage included"/>
    <n v="1965"/>
    <n v="13"/>
    <x v="3"/>
  </r>
  <r>
    <x v="4"/>
    <s v="24/06/2019"/>
    <s v="Delhi"/>
    <s v="Cochin"/>
    <s v="DEL "/>
    <s v=" BOM "/>
    <s v=" COK"/>
    <m/>
    <m/>
    <s v="10:00"/>
    <s v="19:00"/>
    <n v="540"/>
    <x v="2"/>
    <s v="No info"/>
    <n v="12717"/>
    <n v="10"/>
    <x v="1"/>
  </r>
  <r>
    <x v="0"/>
    <s v="3/06/2019"/>
    <s v="Delhi"/>
    <s v="Cochin"/>
    <s v="DEL "/>
    <s v=" COK"/>
    <m/>
    <m/>
    <m/>
    <s v="14:25"/>
    <s v="17:40"/>
    <n v="195"/>
    <x v="0"/>
    <s v="No info"/>
    <n v="6015"/>
    <n v="14"/>
    <x v="3"/>
  </r>
  <r>
    <x v="7"/>
    <s v="09/03/2019"/>
    <s v="Banglore"/>
    <s v="New Delhi"/>
    <s v="BLR "/>
    <s v=" DEL"/>
    <m/>
    <m/>
    <m/>
    <s v="23:25"/>
    <s v="02:10 10 Mar"/>
    <n v="165"/>
    <x v="0"/>
    <s v="No info"/>
    <n v="5615"/>
    <n v="23"/>
    <x v="0"/>
  </r>
  <r>
    <x v="4"/>
    <s v="27/03/2019"/>
    <s v="Delhi"/>
    <s v="Cochin"/>
    <s v="DEL "/>
    <s v=" BOM "/>
    <s v=" COK"/>
    <m/>
    <m/>
    <s v="19:00"/>
    <s v="01:35 28 Mar"/>
    <n v="395"/>
    <x v="2"/>
    <s v="No info"/>
    <n v="7845"/>
    <n v="19"/>
    <x v="2"/>
  </r>
  <r>
    <x v="2"/>
    <s v="9/06/2019"/>
    <s v="Kolkata"/>
    <s v="Banglore"/>
    <s v="CCU "/>
    <s v=" BOM "/>
    <s v=" BLR"/>
    <m/>
    <m/>
    <s v="21:10"/>
    <s v="22:35 10 Jun"/>
    <n v="1525"/>
    <x v="2"/>
    <s v="In-flight meal not included"/>
    <n v="10844"/>
    <n v="21"/>
    <x v="0"/>
  </r>
  <r>
    <x v="2"/>
    <s v="15/03/2019"/>
    <s v="Banglore"/>
    <s v="New Delhi"/>
    <s v="BLR "/>
    <s v=" BOM "/>
    <s v=" DEL"/>
    <m/>
    <m/>
    <s v="21:25"/>
    <s v="05:05 13 Mar"/>
    <n v="460"/>
    <x v="2"/>
    <s v="No info"/>
    <n v="27210"/>
    <n v="21"/>
    <x v="0"/>
  </r>
  <r>
    <x v="0"/>
    <s v="6/04/2019"/>
    <s v="Kolkata"/>
    <s v="Banglore"/>
    <s v="CCU "/>
    <s v=" BLR"/>
    <m/>
    <m/>
    <m/>
    <s v="14:25"/>
    <s v="16:55"/>
    <n v="150"/>
    <x v="0"/>
    <s v="No info"/>
    <n v="4174"/>
    <n v="14"/>
    <x v="3"/>
  </r>
  <r>
    <x v="4"/>
    <s v="21/03/2019"/>
    <s v="Delhi"/>
    <s v="Cochin"/>
    <s v="DEL "/>
    <s v=" BOM "/>
    <s v=" COK"/>
    <m/>
    <m/>
    <s v="08:00"/>
    <s v="21:00"/>
    <n v="780"/>
    <x v="2"/>
    <s v="No info"/>
    <n v="6883"/>
    <n v="8"/>
    <x v="1"/>
  </r>
  <r>
    <x v="4"/>
    <s v="21/03/2019"/>
    <s v="Delhi"/>
    <s v="Cochin"/>
    <s v="DEL "/>
    <s v=" BOM "/>
    <s v=" COK"/>
    <m/>
    <m/>
    <s v="09:00"/>
    <s v="21:00"/>
    <n v="720"/>
    <x v="2"/>
    <s v="No info"/>
    <n v="6883"/>
    <n v="9"/>
    <x v="1"/>
  </r>
  <r>
    <x v="2"/>
    <s v="21/05/2019"/>
    <s v="Kolkata"/>
    <s v="Banglore"/>
    <s v="CCU "/>
    <s v=" GAU "/>
    <s v=" BLR"/>
    <m/>
    <m/>
    <s v="10:20"/>
    <s v="17:35"/>
    <n v="435"/>
    <x v="2"/>
    <s v="No info"/>
    <n v="8355"/>
    <n v="10"/>
    <x v="1"/>
  </r>
  <r>
    <x v="3"/>
    <s v="24/03/2019"/>
    <s v="Banglore"/>
    <s v="New Delhi"/>
    <s v="BLR "/>
    <s v=" DEL"/>
    <m/>
    <m/>
    <m/>
    <s v="20:30"/>
    <s v="23:20"/>
    <n v="170"/>
    <x v="0"/>
    <s v="No check-in baggage included"/>
    <n v="5469"/>
    <n v="20"/>
    <x v="2"/>
  </r>
  <r>
    <x v="2"/>
    <s v="27/06/2019"/>
    <s v="Banglore"/>
    <s v="Delhi"/>
    <s v="BLR "/>
    <s v=" DEL"/>
    <m/>
    <m/>
    <m/>
    <s v="06:00"/>
    <s v="08:45"/>
    <n v="165"/>
    <x v="0"/>
    <s v="In-flight meal not included"/>
    <n v="6478"/>
    <n v="6"/>
    <x v="1"/>
  </r>
  <r>
    <x v="6"/>
    <s v="03/03/2019"/>
    <s v="Banglore"/>
    <s v="New Delhi"/>
    <s v="BLR "/>
    <s v=" DEL"/>
    <m/>
    <m/>
    <m/>
    <s v="19:40"/>
    <s v="22:20"/>
    <n v="160"/>
    <x v="0"/>
    <s v="No info"/>
    <n v="11913"/>
    <n v="19"/>
    <x v="2"/>
  </r>
  <r>
    <x v="0"/>
    <s v="21/05/2019"/>
    <s v="Delhi"/>
    <s v="Cochin"/>
    <s v="DEL "/>
    <s v=" BOM "/>
    <s v=" COK"/>
    <m/>
    <m/>
    <s v="18:35"/>
    <s v="01:30 22 May"/>
    <n v="415"/>
    <x v="2"/>
    <s v="No info"/>
    <n v="7006"/>
    <n v="18"/>
    <x v="2"/>
  </r>
  <r>
    <x v="2"/>
    <s v="1/04/2019"/>
    <s v="Kolkata"/>
    <s v="Banglore"/>
    <s v="CCU "/>
    <s v=" BOM "/>
    <s v=" BLR"/>
    <m/>
    <m/>
    <s v="16:30"/>
    <s v="22:35"/>
    <n v="365"/>
    <x v="2"/>
    <s v="No info"/>
    <n v="12681"/>
    <n v="16"/>
    <x v="3"/>
  </r>
  <r>
    <x v="2"/>
    <s v="21/05/2019"/>
    <s v="Delhi"/>
    <s v="Cochin"/>
    <s v="DEL "/>
    <s v=" AMD "/>
    <s v=" BOM "/>
    <s v=" COK"/>
    <m/>
    <s v="23:05"/>
    <s v="19:00 22 May"/>
    <n v="1195"/>
    <x v="1"/>
    <s v="No info"/>
    <n v="15129"/>
    <n v="23"/>
    <x v="0"/>
  </r>
  <r>
    <x v="4"/>
    <s v="15/06/2019"/>
    <s v="Delhi"/>
    <s v="Cochin"/>
    <s v="DEL "/>
    <s v=" BOM "/>
    <s v=" COK"/>
    <m/>
    <m/>
    <s v="14:00"/>
    <s v="21:00"/>
    <n v="420"/>
    <x v="2"/>
    <s v="No info"/>
    <n v="13587"/>
    <n v="14"/>
    <x v="3"/>
  </r>
  <r>
    <x v="2"/>
    <s v="1/06/2019"/>
    <s v="Delhi"/>
    <s v="Cochin"/>
    <s v="DEL "/>
    <s v=" BOM "/>
    <s v=" COK"/>
    <m/>
    <m/>
    <s v="19:15"/>
    <s v="19:00 02 Jun"/>
    <n v="1425"/>
    <x v="2"/>
    <s v="No info"/>
    <n v="14714"/>
    <n v="19"/>
    <x v="2"/>
  </r>
  <r>
    <x v="0"/>
    <s v="03/03/2019"/>
    <s v="Banglore"/>
    <s v="New Delhi"/>
    <s v="BLR "/>
    <s v=" HYD "/>
    <s v=" DEL"/>
    <m/>
    <m/>
    <s v="07:30"/>
    <s v="12:20"/>
    <n v="290"/>
    <x v="2"/>
    <s v="No info"/>
    <n v="6220"/>
    <n v="7"/>
    <x v="1"/>
  </r>
  <r>
    <x v="2"/>
    <s v="6/06/2019"/>
    <s v="Delhi"/>
    <s v="Cochin"/>
    <s v="DEL "/>
    <s v=" BOM "/>
    <s v=" COK"/>
    <m/>
    <m/>
    <s v="07:05"/>
    <s v="12:35"/>
    <n v="330"/>
    <x v="2"/>
    <s v="In-flight meal not included"/>
    <n v="10262"/>
    <n v="7"/>
    <x v="1"/>
  </r>
  <r>
    <x v="1"/>
    <s v="12/05/2019"/>
    <s v="Kolkata"/>
    <s v="Banglore"/>
    <s v="CCU "/>
    <s v=" BOM "/>
    <s v=" BLR"/>
    <m/>
    <m/>
    <s v="09:25"/>
    <s v="18:30"/>
    <n v="545"/>
    <x v="2"/>
    <s v="No info"/>
    <n v="8576"/>
    <n v="9"/>
    <x v="1"/>
  </r>
  <r>
    <x v="2"/>
    <s v="24/03/2019"/>
    <s v="Kolkata"/>
    <s v="Banglore"/>
    <s v="CCU "/>
    <s v=" BOM "/>
    <s v=" BLR"/>
    <m/>
    <m/>
    <s v="19:45"/>
    <s v="20:40 25 Mar"/>
    <n v="1495"/>
    <x v="2"/>
    <s v="In-flight meal not included"/>
    <n v="10031"/>
    <n v="19"/>
    <x v="2"/>
  </r>
  <r>
    <x v="2"/>
    <s v="24/06/2019"/>
    <s v="Delhi"/>
    <s v="Cochin"/>
    <s v="DEL "/>
    <s v=" AMD "/>
    <s v=" BOM "/>
    <s v=" COK"/>
    <m/>
    <s v="19:10"/>
    <s v="19:00 25 Jun"/>
    <n v="1430"/>
    <x v="1"/>
    <s v="No info"/>
    <n v="12819"/>
    <n v="19"/>
    <x v="2"/>
  </r>
  <r>
    <x v="5"/>
    <s v="15/04/2019"/>
    <s v="Delhi"/>
    <s v="Cochin"/>
    <s v="DEL "/>
    <s v=" AMD "/>
    <s v=" COK"/>
    <m/>
    <m/>
    <s v="07:25"/>
    <s v="13:35"/>
    <n v="370"/>
    <x v="2"/>
    <s v="No info"/>
    <n v="5052"/>
    <n v="7"/>
    <x v="1"/>
  </r>
  <r>
    <x v="2"/>
    <s v="01/03/2019"/>
    <s v="Banglore"/>
    <s v="New Delhi"/>
    <s v="BLR "/>
    <s v=" BOM "/>
    <s v=" DEL"/>
    <m/>
    <m/>
    <s v="08:00"/>
    <s v="08:15 02 Mar"/>
    <n v="1455"/>
    <x v="2"/>
    <s v="No info"/>
    <n v="22270"/>
    <n v="8"/>
    <x v="1"/>
  </r>
  <r>
    <x v="6"/>
    <s v="27/04/2019"/>
    <s v="Banglore"/>
    <s v="Delhi"/>
    <s v="BLR "/>
    <s v=" DEL"/>
    <m/>
    <m/>
    <m/>
    <s v="07:00"/>
    <s v="09:40"/>
    <n v="160"/>
    <x v="0"/>
    <s v="No info"/>
    <n v="5613"/>
    <n v="7"/>
    <x v="1"/>
  </r>
  <r>
    <x v="3"/>
    <s v="1/04/2019"/>
    <s v="Kolkata"/>
    <s v="Banglore"/>
    <s v="CCU "/>
    <s v=" BLR"/>
    <m/>
    <m/>
    <m/>
    <s v="09:00"/>
    <s v="11:25"/>
    <n v="145"/>
    <x v="0"/>
    <s v="No info"/>
    <n v="3873"/>
    <n v="9"/>
    <x v="1"/>
  </r>
  <r>
    <x v="0"/>
    <s v="15/05/2019"/>
    <s v="Delhi"/>
    <s v="Cochin"/>
    <s v="DEL "/>
    <s v=" COK"/>
    <m/>
    <m/>
    <m/>
    <s v="05:35"/>
    <s v="08:50"/>
    <n v="195"/>
    <x v="0"/>
    <s v="No info"/>
    <n v="6015"/>
    <n v="5"/>
    <x v="1"/>
  </r>
  <r>
    <x v="2"/>
    <s v="9/06/2019"/>
    <s v="Kolkata"/>
    <s v="Banglore"/>
    <s v="CCU "/>
    <s v=" BOM "/>
    <s v=" BLR"/>
    <m/>
    <m/>
    <s v="06:30"/>
    <s v="12:00"/>
    <n v="330"/>
    <x v="2"/>
    <s v="In-flight meal not included"/>
    <n v="10844"/>
    <n v="6"/>
    <x v="1"/>
  </r>
  <r>
    <x v="3"/>
    <s v="12/05/2019"/>
    <s v="Mumbai"/>
    <s v="Hyderabad"/>
    <s v="BOM "/>
    <s v=" HYD"/>
    <m/>
    <m/>
    <m/>
    <s v="13:15"/>
    <s v="14:45"/>
    <n v="90"/>
    <x v="0"/>
    <s v="No info"/>
    <n v="2227"/>
    <n v="13"/>
    <x v="3"/>
  </r>
  <r>
    <x v="2"/>
    <s v="1/04/2019"/>
    <s v="Banglore"/>
    <s v="Delhi"/>
    <s v="BLR "/>
    <s v=" DEL"/>
    <m/>
    <m/>
    <m/>
    <s v="19:50"/>
    <s v="22:50"/>
    <n v="180"/>
    <x v="0"/>
    <s v="No info"/>
    <n v="7229"/>
    <n v="19"/>
    <x v="2"/>
  </r>
  <r>
    <x v="2"/>
    <s v="6/06/2019"/>
    <s v="Delhi"/>
    <s v="Cochin"/>
    <s v="DEL "/>
    <s v=" JAI "/>
    <s v=" BOM "/>
    <s v=" COK"/>
    <m/>
    <s v="05:30"/>
    <s v="19:00"/>
    <n v="810"/>
    <x v="1"/>
    <s v="In-flight meal not included"/>
    <n v="10368"/>
    <n v="5"/>
    <x v="1"/>
  </r>
  <r>
    <x v="2"/>
    <s v="21/05/2019"/>
    <s v="Delhi"/>
    <s v="Cochin"/>
    <s v="DEL "/>
    <s v=" BOM "/>
    <s v=" COK"/>
    <m/>
    <m/>
    <s v="17:30"/>
    <s v="04:25 22 May"/>
    <n v="655"/>
    <x v="2"/>
    <s v="In-flight meal not included"/>
    <n v="12898"/>
    <n v="17"/>
    <x v="2"/>
  </r>
  <r>
    <x v="4"/>
    <s v="12/06/2019"/>
    <s v="Delhi"/>
    <s v="Cochin"/>
    <s v="DEL "/>
    <s v=" BOM "/>
    <s v=" COK"/>
    <m/>
    <m/>
    <s v="07:00"/>
    <s v="19:00"/>
    <n v="720"/>
    <x v="2"/>
    <s v="No info"/>
    <n v="12192"/>
    <n v="7"/>
    <x v="1"/>
  </r>
  <r>
    <x v="2"/>
    <s v="9/05/2019"/>
    <s v="Kolkata"/>
    <s v="Banglore"/>
    <s v="CCU "/>
    <s v=" DEL "/>
    <s v=" BLR"/>
    <m/>
    <m/>
    <s v="09:35"/>
    <s v="23:35"/>
    <n v="840"/>
    <x v="2"/>
    <s v="No info"/>
    <n v="12121"/>
    <n v="9"/>
    <x v="1"/>
  </r>
  <r>
    <x v="1"/>
    <s v="27/05/2019"/>
    <s v="Delhi"/>
    <s v="Cochin"/>
    <s v="DEL "/>
    <s v=" CCU "/>
    <s v=" BOM "/>
    <s v=" COK"/>
    <m/>
    <s v="06:50"/>
    <s v="07:40 28 May"/>
    <n v="1490"/>
    <x v="1"/>
    <s v="No info"/>
    <n v="16163"/>
    <n v="6"/>
    <x v="1"/>
  </r>
  <r>
    <x v="2"/>
    <s v="18/03/2019"/>
    <s v="Banglore"/>
    <s v="New Delhi"/>
    <s v="BLR "/>
    <s v=" BOM "/>
    <s v=" DEL"/>
    <m/>
    <m/>
    <s v="05:45"/>
    <s v="18:25"/>
    <n v="760"/>
    <x v="2"/>
    <s v="No info"/>
    <n v="12284"/>
    <n v="5"/>
    <x v="1"/>
  </r>
  <r>
    <x v="0"/>
    <s v="21/06/2019"/>
    <s v="Banglore"/>
    <s v="Delhi"/>
    <s v="BLR "/>
    <s v=" DEL"/>
    <m/>
    <m/>
    <m/>
    <s v="19:30"/>
    <s v="22:15"/>
    <n v="165"/>
    <x v="0"/>
    <s v="No info"/>
    <n v="5780"/>
    <n v="19"/>
    <x v="2"/>
  </r>
  <r>
    <x v="2"/>
    <s v="9/05/2019"/>
    <s v="Mumbai"/>
    <s v="Hyderabad"/>
    <s v="BOM "/>
    <s v=" HYD"/>
    <m/>
    <m/>
    <m/>
    <s v="10:20"/>
    <s v="11:50"/>
    <n v="90"/>
    <x v="0"/>
    <s v="In-flight meal not included"/>
    <n v="4995"/>
    <n v="10"/>
    <x v="1"/>
  </r>
  <r>
    <x v="0"/>
    <s v="9/06/2019"/>
    <s v="Delhi"/>
    <s v="Cochin"/>
    <s v="DEL "/>
    <s v=" BLR "/>
    <s v=" COK"/>
    <m/>
    <m/>
    <s v="05:10"/>
    <s v="10:05"/>
    <n v="295"/>
    <x v="2"/>
    <s v="No info"/>
    <n v="6496"/>
    <n v="5"/>
    <x v="1"/>
  </r>
  <r>
    <x v="1"/>
    <s v="12/06/2019"/>
    <s v="Delhi"/>
    <s v="Cochin"/>
    <s v="DEL "/>
    <s v=" LKO "/>
    <s v=" BOM "/>
    <s v=" COK"/>
    <m/>
    <s v="12:20"/>
    <s v="19:15 13 Jun"/>
    <n v="1855"/>
    <x v="1"/>
    <s v="No info"/>
    <n v="12488"/>
    <n v="12"/>
    <x v="3"/>
  </r>
  <r>
    <x v="0"/>
    <s v="15/05/2019"/>
    <s v="Banglore"/>
    <s v="Delhi"/>
    <s v="BLR "/>
    <s v=" DEL"/>
    <m/>
    <m/>
    <m/>
    <s v="07:10"/>
    <s v="10:05"/>
    <n v="175"/>
    <x v="0"/>
    <s v="No info"/>
    <n v="4823"/>
    <n v="7"/>
    <x v="1"/>
  </r>
  <r>
    <x v="3"/>
    <s v="18/06/2019"/>
    <s v="Mumbai"/>
    <s v="Hyderabad"/>
    <s v="BOM "/>
    <s v=" HYD"/>
    <m/>
    <m/>
    <m/>
    <s v="05:45"/>
    <s v="07:15"/>
    <n v="90"/>
    <x v="0"/>
    <s v="No check-in baggage included"/>
    <n v="2647"/>
    <n v="5"/>
    <x v="1"/>
  </r>
  <r>
    <x v="0"/>
    <s v="03/03/2019"/>
    <s v="Banglore"/>
    <s v="New Delhi"/>
    <s v="BLR "/>
    <s v=" DEL"/>
    <m/>
    <m/>
    <m/>
    <s v="13:00"/>
    <s v="15:50"/>
    <n v="170"/>
    <x v="0"/>
    <s v="No info"/>
    <n v="12649"/>
    <n v="13"/>
    <x v="3"/>
  </r>
  <r>
    <x v="4"/>
    <s v="12/06/2019"/>
    <s v="Delhi"/>
    <s v="Cochin"/>
    <s v="DEL "/>
    <s v=" BOM "/>
    <s v=" COK"/>
    <m/>
    <m/>
    <s v="11:40"/>
    <s v="19:15"/>
    <n v="455"/>
    <x v="2"/>
    <s v="No info"/>
    <n v="8266"/>
    <n v="11"/>
    <x v="1"/>
  </r>
  <r>
    <x v="6"/>
    <s v="15/05/2019"/>
    <s v="Delhi"/>
    <s v="Cochin"/>
    <s v="DEL "/>
    <s v=" COK"/>
    <m/>
    <m/>
    <m/>
    <s v="06:00"/>
    <s v="09:10"/>
    <n v="190"/>
    <x v="0"/>
    <s v="No info"/>
    <n v="6216"/>
    <n v="6"/>
    <x v="1"/>
  </r>
  <r>
    <x v="0"/>
    <s v="1/04/2019"/>
    <s v="Banglore"/>
    <s v="Delhi"/>
    <s v="BLR "/>
    <s v=" DEL"/>
    <m/>
    <m/>
    <m/>
    <s v="01:30"/>
    <s v="04:15"/>
    <n v="165"/>
    <x v="0"/>
    <s v="No info"/>
    <n v="4423"/>
    <n v="1"/>
    <x v="0"/>
  </r>
  <r>
    <x v="2"/>
    <s v="06/03/2019"/>
    <s v="Banglore"/>
    <s v="New Delhi"/>
    <s v="BLR "/>
    <s v=" BOM "/>
    <s v=" DEL"/>
    <m/>
    <m/>
    <s v="08:00"/>
    <s v="08:15 07 Mar"/>
    <n v="1455"/>
    <x v="2"/>
    <s v="No info"/>
    <n v="17996"/>
    <n v="8"/>
    <x v="1"/>
  </r>
  <r>
    <x v="3"/>
    <s v="15/04/2019"/>
    <s v="Delhi"/>
    <s v="Cochin"/>
    <s v="DEL "/>
    <s v=" PNQ "/>
    <s v=" COK"/>
    <m/>
    <m/>
    <s v="08:45"/>
    <s v="13:15"/>
    <n v="270"/>
    <x v="2"/>
    <s v="No check-in baggage included"/>
    <n v="5726"/>
    <n v="8"/>
    <x v="1"/>
  </r>
  <r>
    <x v="4"/>
    <s v="6/03/2019"/>
    <s v="Delhi"/>
    <s v="Cochin"/>
    <s v="DEL "/>
    <s v=" BOM "/>
    <s v=" COK"/>
    <m/>
    <m/>
    <s v="06:00"/>
    <s v="15:30"/>
    <n v="570"/>
    <x v="2"/>
    <s v="No info"/>
    <n v="15147"/>
    <n v="6"/>
    <x v="1"/>
  </r>
  <r>
    <x v="2"/>
    <s v="18/05/2019"/>
    <s v="Delhi"/>
    <s v="Cochin"/>
    <s v="DEL "/>
    <s v=" BOM "/>
    <s v=" COK"/>
    <m/>
    <m/>
    <s v="20:55"/>
    <s v="19:00 19 May"/>
    <n v="1325"/>
    <x v="2"/>
    <s v="No info"/>
    <n v="15554"/>
    <n v="20"/>
    <x v="2"/>
  </r>
  <r>
    <x v="2"/>
    <s v="24/06/2019"/>
    <s v="Delhi"/>
    <s v="Cochin"/>
    <s v="DEL "/>
    <s v=" AMD "/>
    <s v=" BOM "/>
    <s v=" COK"/>
    <m/>
    <s v="23:05"/>
    <s v="04:25 26 Jun"/>
    <n v="1760"/>
    <x v="1"/>
    <s v="No info"/>
    <n v="12819"/>
    <n v="23"/>
    <x v="0"/>
  </r>
  <r>
    <x v="4"/>
    <s v="27/06/2019"/>
    <s v="Delhi"/>
    <s v="Cochin"/>
    <s v="DEL "/>
    <s v=" BOM "/>
    <s v=" COK"/>
    <m/>
    <m/>
    <s v="18:00"/>
    <s v="01:30 28 Jun"/>
    <n v="450"/>
    <x v="2"/>
    <s v="No info"/>
    <n v="7198"/>
    <n v="18"/>
    <x v="2"/>
  </r>
  <r>
    <x v="0"/>
    <s v="3/04/2019"/>
    <s v="Delhi"/>
    <s v="Cochin"/>
    <s v="DEL "/>
    <s v=" BOM "/>
    <s v=" COK"/>
    <m/>
    <m/>
    <s v="16:00"/>
    <s v="21:00"/>
    <n v="300"/>
    <x v="2"/>
    <s v="No info"/>
    <n v="5073"/>
    <n v="16"/>
    <x v="3"/>
  </r>
  <r>
    <x v="0"/>
    <s v="27/06/2019"/>
    <s v="Banglore"/>
    <s v="Delhi"/>
    <s v="BLR "/>
    <s v=" DEL"/>
    <m/>
    <m/>
    <m/>
    <s v="21:15"/>
    <s v="00:15 28 Jun"/>
    <n v="180"/>
    <x v="0"/>
    <s v="No info"/>
    <n v="3943"/>
    <n v="21"/>
    <x v="0"/>
  </r>
  <r>
    <x v="2"/>
    <s v="27/03/2019"/>
    <s v="Mumbai"/>
    <s v="Hyderabad"/>
    <s v="BOM "/>
    <s v=" HYD"/>
    <m/>
    <m/>
    <m/>
    <s v="07:10"/>
    <s v="08:35"/>
    <n v="85"/>
    <x v="0"/>
    <s v="In-flight meal not included"/>
    <n v="3205"/>
    <n v="7"/>
    <x v="1"/>
  </r>
  <r>
    <x v="3"/>
    <s v="12/05/2019"/>
    <s v="Banglore"/>
    <s v="Delhi"/>
    <s v="BLR "/>
    <s v=" DEL"/>
    <m/>
    <m/>
    <m/>
    <s v="05:55"/>
    <s v="08:35"/>
    <n v="160"/>
    <x v="0"/>
    <s v="No check-in baggage included"/>
    <n v="3257"/>
    <n v="5"/>
    <x v="1"/>
  </r>
  <r>
    <x v="0"/>
    <s v="3/06/2019"/>
    <s v="Kolkata"/>
    <s v="Banglore"/>
    <s v="CCU "/>
    <s v=" BLR"/>
    <m/>
    <m/>
    <m/>
    <s v="22:15"/>
    <s v="00:50 04 Jun"/>
    <n v="155"/>
    <x v="0"/>
    <s v="No info"/>
    <n v="4804"/>
    <n v="22"/>
    <x v="0"/>
  </r>
  <r>
    <x v="0"/>
    <s v="09/03/2019"/>
    <s v="Banglore"/>
    <s v="New Delhi"/>
    <s v="BLR "/>
    <s v=" NAG "/>
    <s v=" DEL"/>
    <m/>
    <m/>
    <s v="16:50"/>
    <s v="21:35"/>
    <n v="285"/>
    <x v="2"/>
    <s v="No info"/>
    <n v="10231"/>
    <n v="16"/>
    <x v="3"/>
  </r>
  <r>
    <x v="2"/>
    <s v="21/05/2019"/>
    <s v="Delhi"/>
    <s v="Cochin"/>
    <s v="DEL "/>
    <s v=" BOM "/>
    <s v=" COK"/>
    <m/>
    <m/>
    <s v="20:55"/>
    <s v="04:25 22 May"/>
    <n v="450"/>
    <x v="2"/>
    <s v="In-flight meal not included"/>
    <n v="12898"/>
    <n v="20"/>
    <x v="2"/>
  </r>
  <r>
    <x v="0"/>
    <s v="21/03/2019"/>
    <s v="Mumbai"/>
    <s v="Hyderabad"/>
    <s v="BOM "/>
    <s v=" HYD"/>
    <m/>
    <m/>
    <m/>
    <s v="21:20"/>
    <s v="22:45"/>
    <n v="85"/>
    <x v="0"/>
    <s v="No info"/>
    <n v="2227"/>
    <n v="21"/>
    <x v="0"/>
  </r>
  <r>
    <x v="1"/>
    <s v="1/04/2019"/>
    <s v="Kolkata"/>
    <s v="Banglore"/>
    <s v="CCU "/>
    <s v=" BBI "/>
    <s v=" BOM "/>
    <s v=" BLR"/>
    <m/>
    <s v="12:00"/>
    <s v="11:10 02 Apr"/>
    <n v="1390"/>
    <x v="1"/>
    <s v="No info"/>
    <n v="9258"/>
    <n v="12"/>
    <x v="3"/>
  </r>
  <r>
    <x v="2"/>
    <s v="24/05/2019"/>
    <s v="Kolkata"/>
    <s v="Banglore"/>
    <s v="CCU "/>
    <s v=" BOM "/>
    <s v=" BLR"/>
    <m/>
    <m/>
    <s v="16:30"/>
    <s v="09:20 25 May"/>
    <n v="1010"/>
    <x v="2"/>
    <s v="In-flight meal not included"/>
    <n v="9663"/>
    <n v="16"/>
    <x v="3"/>
  </r>
  <r>
    <x v="2"/>
    <s v="21/05/2019"/>
    <s v="Mumbai"/>
    <s v="Hyderabad"/>
    <s v="BOM "/>
    <s v=" HYD"/>
    <m/>
    <m/>
    <m/>
    <s v="07:05"/>
    <s v="08:30"/>
    <n v="85"/>
    <x v="0"/>
    <s v="No info"/>
    <n v="8040"/>
    <n v="7"/>
    <x v="1"/>
  </r>
  <r>
    <x v="5"/>
    <s v="6/06/2019"/>
    <s v="Banglore"/>
    <s v="Delhi"/>
    <s v="BLR "/>
    <s v=" DEL"/>
    <m/>
    <m/>
    <m/>
    <s v="20:55"/>
    <s v="23:40"/>
    <n v="165"/>
    <x v="0"/>
    <s v="No info"/>
    <n v="3419"/>
    <n v="20"/>
    <x v="2"/>
  </r>
  <r>
    <x v="2"/>
    <s v="1/06/2019"/>
    <s v="Banglore"/>
    <s v="Delhi"/>
    <s v="BLR "/>
    <s v=" DEL"/>
    <m/>
    <m/>
    <m/>
    <s v="07:10"/>
    <s v="10:10"/>
    <n v="180"/>
    <x v="0"/>
    <s v="No info"/>
    <n v="8016"/>
    <n v="7"/>
    <x v="1"/>
  </r>
  <r>
    <x v="2"/>
    <s v="6/04/2019"/>
    <s v="Banglore"/>
    <s v="Delhi"/>
    <s v="BLR "/>
    <s v=" DEL"/>
    <m/>
    <m/>
    <m/>
    <s v="17:45"/>
    <s v="20:45"/>
    <n v="180"/>
    <x v="0"/>
    <s v="No info"/>
    <n v="7229"/>
    <n v="17"/>
    <x v="2"/>
  </r>
  <r>
    <x v="5"/>
    <s v="6/06/2019"/>
    <s v="Delhi"/>
    <s v="Cochin"/>
    <s v="DEL "/>
    <s v=" BOM "/>
    <s v=" COK"/>
    <m/>
    <m/>
    <s v="10:35"/>
    <s v="19:35"/>
    <n v="540"/>
    <x v="2"/>
    <s v="No info"/>
    <n v="4959"/>
    <n v="10"/>
    <x v="1"/>
  </r>
  <r>
    <x v="1"/>
    <s v="9/06/2019"/>
    <s v="Kolkata"/>
    <s v="Banglore"/>
    <s v="CCU "/>
    <s v=" BBI "/>
    <s v=" BOM "/>
    <s v=" BLR"/>
    <m/>
    <s v="12:00"/>
    <s v="11:10 10 Jun"/>
    <n v="1390"/>
    <x v="1"/>
    <s v="No info"/>
    <n v="10151"/>
    <n v="12"/>
    <x v="3"/>
  </r>
  <r>
    <x v="1"/>
    <s v="18/05/2019"/>
    <s v="Delhi"/>
    <s v="Cochin"/>
    <s v="DEL "/>
    <s v=" RPR "/>
    <s v=" NAG "/>
    <s v=" BOM "/>
    <s v=" COK"/>
    <s v="05:15"/>
    <s v="19:15 19 May"/>
    <n v="2280"/>
    <x v="3"/>
    <s v="No info"/>
    <n v="10703"/>
    <n v="5"/>
    <x v="1"/>
  </r>
  <r>
    <x v="2"/>
    <s v="9/06/2019"/>
    <s v="Kolkata"/>
    <s v="Banglore"/>
    <s v="CCU "/>
    <s v=" BOM "/>
    <s v=" BLR"/>
    <m/>
    <m/>
    <s v="08:25"/>
    <s v="18:15"/>
    <n v="590"/>
    <x v="2"/>
    <s v="In-flight meal not included"/>
    <n v="10844"/>
    <n v="8"/>
    <x v="1"/>
  </r>
  <r>
    <x v="0"/>
    <s v="6/03/2019"/>
    <s v="Delhi"/>
    <s v="Cochin"/>
    <s v="DEL "/>
    <s v=" HYD "/>
    <s v=" COK"/>
    <m/>
    <m/>
    <s v="16:10"/>
    <s v="22:20"/>
    <n v="370"/>
    <x v="2"/>
    <s v="No info"/>
    <n v="7205"/>
    <n v="16"/>
    <x v="3"/>
  </r>
  <r>
    <x v="2"/>
    <s v="18/03/2019"/>
    <s v="Banglore"/>
    <s v="New Delhi"/>
    <s v="BLR "/>
    <s v=" BOM "/>
    <s v=" DEL"/>
    <m/>
    <m/>
    <s v="08:55"/>
    <s v="18:25"/>
    <n v="570"/>
    <x v="2"/>
    <s v="No info"/>
    <n v="12284"/>
    <n v="8"/>
    <x v="1"/>
  </r>
  <r>
    <x v="2"/>
    <s v="9/06/2019"/>
    <s v="Kolkata"/>
    <s v="Banglore"/>
    <s v="CCU "/>
    <s v=" DEL "/>
    <s v=" BLR"/>
    <m/>
    <m/>
    <s v="09:35"/>
    <s v="22:05"/>
    <n v="750"/>
    <x v="2"/>
    <s v="In-flight meal not included"/>
    <n v="13994"/>
    <n v="9"/>
    <x v="1"/>
  </r>
  <r>
    <x v="0"/>
    <s v="15/04/2019"/>
    <s v="Delhi"/>
    <s v="Cochin"/>
    <s v="DEL "/>
    <s v=" COK"/>
    <m/>
    <m/>
    <m/>
    <s v="14:25"/>
    <s v="17:40"/>
    <n v="195"/>
    <x v="0"/>
    <s v="No info"/>
    <n v="6015"/>
    <n v="14"/>
    <x v="3"/>
  </r>
  <r>
    <x v="0"/>
    <s v="3/04/2019"/>
    <s v="Kolkata"/>
    <s v="Banglore"/>
    <s v="CCU "/>
    <s v=" MAA "/>
    <s v=" BLR"/>
    <m/>
    <m/>
    <s v="06:15"/>
    <s v="10:30"/>
    <n v="255"/>
    <x v="2"/>
    <s v="No info"/>
    <n v="4226"/>
    <n v="6"/>
    <x v="1"/>
  </r>
  <r>
    <x v="2"/>
    <s v="21/03/2019"/>
    <s v="Delhi"/>
    <s v="Cochin"/>
    <s v="DEL "/>
    <s v=" AMD "/>
    <s v=" BOM "/>
    <s v=" COK"/>
    <m/>
    <s v="19:10"/>
    <s v="18:50 22 Mar"/>
    <n v="1420"/>
    <x v="1"/>
    <s v="No info"/>
    <n v="9483"/>
    <n v="19"/>
    <x v="2"/>
  </r>
  <r>
    <x v="2"/>
    <s v="15/05/2019"/>
    <s v="Banglore"/>
    <s v="Delhi"/>
    <s v="BLR "/>
    <s v=" DEL"/>
    <m/>
    <m/>
    <m/>
    <s v="07:10"/>
    <s v="10:10"/>
    <n v="180"/>
    <x v="0"/>
    <s v="In-flight meal not included"/>
    <n v="5198"/>
    <n v="7"/>
    <x v="1"/>
  </r>
  <r>
    <x v="2"/>
    <s v="27/06/2019"/>
    <s v="Delhi"/>
    <s v="Cochin"/>
    <s v="DEL "/>
    <s v=" JAI "/>
    <s v=" BOM "/>
    <s v=" COK"/>
    <m/>
    <s v="05:30"/>
    <s v="19:00"/>
    <n v="810"/>
    <x v="1"/>
    <s v="In-flight meal not included"/>
    <n v="10368"/>
    <n v="5"/>
    <x v="1"/>
  </r>
  <r>
    <x v="6"/>
    <s v="3/06/2019"/>
    <s v="Chennai"/>
    <s v="Kolkata"/>
    <s v="MAA "/>
    <s v=" CCU"/>
    <m/>
    <m/>
    <m/>
    <s v="17:45"/>
    <s v="20:05"/>
    <n v="140"/>
    <x v="0"/>
    <s v="No info"/>
    <n v="11982"/>
    <n v="17"/>
    <x v="2"/>
  </r>
  <r>
    <x v="1"/>
    <s v="15/03/2019"/>
    <s v="Banglore"/>
    <s v="New Delhi"/>
    <s v="BLR "/>
    <s v=" MAA "/>
    <s v=" DEL"/>
    <m/>
    <m/>
    <s v="11:50"/>
    <s v="13:00 16 Mar"/>
    <n v="1510"/>
    <x v="2"/>
    <s v="No info"/>
    <n v="8032"/>
    <n v="11"/>
    <x v="1"/>
  </r>
  <r>
    <x v="1"/>
    <s v="15/05/2019"/>
    <s v="Kolkata"/>
    <s v="Banglore"/>
    <s v="CCU "/>
    <s v=" BLR"/>
    <m/>
    <m/>
    <m/>
    <s v="14:15"/>
    <s v="16:45"/>
    <n v="150"/>
    <x v="0"/>
    <s v="No info"/>
    <n v="5510"/>
    <n v="14"/>
    <x v="3"/>
  </r>
  <r>
    <x v="0"/>
    <s v="9/05/2019"/>
    <s v="Delhi"/>
    <s v="Cochin"/>
    <s v="DEL "/>
    <s v=" PNQ "/>
    <s v=" COK"/>
    <m/>
    <m/>
    <s v="23:30"/>
    <s v="04:35 10 May"/>
    <n v="305"/>
    <x v="2"/>
    <s v="No info"/>
    <n v="8177"/>
    <n v="23"/>
    <x v="0"/>
  </r>
  <r>
    <x v="7"/>
    <s v="1/06/2019"/>
    <s v="Delhi"/>
    <s v="Cochin"/>
    <s v="DEL "/>
    <s v=" BLR "/>
    <s v=" COK"/>
    <m/>
    <m/>
    <s v="16:45"/>
    <s v="22:25"/>
    <n v="340"/>
    <x v="2"/>
    <s v="No info"/>
    <n v="11410"/>
    <n v="16"/>
    <x v="3"/>
  </r>
  <r>
    <x v="5"/>
    <s v="21/03/2019"/>
    <s v="Delhi"/>
    <s v="Cochin"/>
    <s v="DEL "/>
    <s v=" BOM "/>
    <s v=" COK"/>
    <m/>
    <m/>
    <s v="07:00"/>
    <s v="12:50"/>
    <n v="350"/>
    <x v="2"/>
    <s v="No info"/>
    <n v="9385"/>
    <n v="7"/>
    <x v="1"/>
  </r>
  <r>
    <x v="2"/>
    <s v="6/06/2019"/>
    <s v="Delhi"/>
    <s v="Cochin"/>
    <s v="DEL "/>
    <s v=" BOM "/>
    <s v=" COK"/>
    <m/>
    <m/>
    <s v="10:00"/>
    <s v="19:00"/>
    <n v="540"/>
    <x v="2"/>
    <s v="In-flight meal not included"/>
    <n v="10262"/>
    <n v="10"/>
    <x v="1"/>
  </r>
  <r>
    <x v="3"/>
    <s v="18/06/2019"/>
    <s v="Kolkata"/>
    <s v="Banglore"/>
    <s v="CCU "/>
    <s v=" BLR"/>
    <m/>
    <m/>
    <m/>
    <s v="09:00"/>
    <s v="11:25"/>
    <n v="145"/>
    <x v="0"/>
    <s v="No info"/>
    <n v="3873"/>
    <n v="9"/>
    <x v="1"/>
  </r>
  <r>
    <x v="4"/>
    <s v="21/03/2019"/>
    <s v="Delhi"/>
    <s v="Cochin"/>
    <s v="DEL "/>
    <s v=" BOM "/>
    <s v=" COK"/>
    <m/>
    <m/>
    <s v="11:40"/>
    <s v="18:50"/>
    <n v="430"/>
    <x v="2"/>
    <s v="No info"/>
    <n v="11999"/>
    <n v="11"/>
    <x v="1"/>
  </r>
  <r>
    <x v="2"/>
    <s v="27/06/2019"/>
    <s v="Delhi"/>
    <s v="Cochin"/>
    <s v="DEL "/>
    <s v=" ATQ "/>
    <s v=" BOM "/>
    <s v=" COK"/>
    <m/>
    <s v="18:20"/>
    <s v="12:35 28 Jun"/>
    <n v="1095"/>
    <x v="1"/>
    <s v="No info"/>
    <n v="14300"/>
    <n v="18"/>
    <x v="2"/>
  </r>
  <r>
    <x v="3"/>
    <s v="12/05/2019"/>
    <s v="Mumbai"/>
    <s v="Hyderabad"/>
    <s v="BOM "/>
    <s v=" HYD"/>
    <m/>
    <m/>
    <m/>
    <s v="13:15"/>
    <s v="14:45"/>
    <n v="90"/>
    <x v="0"/>
    <s v="No check-in baggage included"/>
    <n v="2175"/>
    <n v="13"/>
    <x v="3"/>
  </r>
  <r>
    <x v="1"/>
    <s v="9/05/2019"/>
    <s v="Delhi"/>
    <s v="Cochin"/>
    <s v="DEL "/>
    <s v=" CCU "/>
    <s v=" BOM "/>
    <s v=" COK"/>
    <m/>
    <s v="06:50"/>
    <s v="07:40 10 May"/>
    <n v="1490"/>
    <x v="1"/>
    <s v="No info"/>
    <n v="14431"/>
    <n v="6"/>
    <x v="1"/>
  </r>
  <r>
    <x v="2"/>
    <s v="21/05/2019"/>
    <s v="Banglore"/>
    <s v="Delhi"/>
    <s v="BLR "/>
    <s v=" DEL"/>
    <m/>
    <m/>
    <m/>
    <s v="06:00"/>
    <s v="08:45"/>
    <n v="165"/>
    <x v="0"/>
    <s v="No info"/>
    <n v="7229"/>
    <n v="6"/>
    <x v="1"/>
  </r>
  <r>
    <x v="0"/>
    <s v="24/05/2019"/>
    <s v="Kolkata"/>
    <s v="Banglore"/>
    <s v="CCU "/>
    <s v=" HYD "/>
    <s v=" BLR"/>
    <m/>
    <m/>
    <s v="19:20"/>
    <s v="23:45"/>
    <n v="265"/>
    <x v="2"/>
    <s v="No info"/>
    <n v="3809"/>
    <n v="19"/>
    <x v="2"/>
  </r>
  <r>
    <x v="4"/>
    <s v="24/06/2019"/>
    <s v="Delhi"/>
    <s v="Cochin"/>
    <s v="DEL "/>
    <s v=" BOM "/>
    <s v=" COK"/>
    <m/>
    <m/>
    <s v="07:30"/>
    <s v="19:15"/>
    <n v="705"/>
    <x v="2"/>
    <s v="No info"/>
    <n v="7354"/>
    <n v="7"/>
    <x v="1"/>
  </r>
  <r>
    <x v="4"/>
    <s v="27/03/2019"/>
    <s v="Delhi"/>
    <s v="Cochin"/>
    <s v="DEL "/>
    <s v=" BOM "/>
    <s v=" COK"/>
    <m/>
    <m/>
    <s v="08:00"/>
    <s v="15:30"/>
    <n v="450"/>
    <x v="2"/>
    <s v="No info"/>
    <n v="12537"/>
    <n v="8"/>
    <x v="1"/>
  </r>
  <r>
    <x v="1"/>
    <s v="27/05/2019"/>
    <s v="Delhi"/>
    <s v="Cochin"/>
    <s v="DEL "/>
    <s v=" BOM "/>
    <s v=" COK"/>
    <m/>
    <m/>
    <s v="13:00"/>
    <s v="19:15"/>
    <n v="375"/>
    <x v="2"/>
    <s v="No info"/>
    <n v="9719"/>
    <n v="13"/>
    <x v="3"/>
  </r>
  <r>
    <x v="2"/>
    <s v="24/05/2019"/>
    <s v="Mumbai"/>
    <s v="Hyderabad"/>
    <s v="BOM "/>
    <s v=" HYD"/>
    <m/>
    <m/>
    <m/>
    <s v="10:20"/>
    <s v="11:50"/>
    <n v="90"/>
    <x v="0"/>
    <s v="No info"/>
    <n v="8040"/>
    <n v="10"/>
    <x v="1"/>
  </r>
  <r>
    <x v="2"/>
    <s v="24/05/2019"/>
    <s v="Mumbai"/>
    <s v="Hyderabad"/>
    <s v="BOM "/>
    <s v=" HYD"/>
    <m/>
    <m/>
    <m/>
    <s v="07:05"/>
    <s v="08:30"/>
    <n v="85"/>
    <x v="0"/>
    <s v="In-flight meal not included"/>
    <n v="4995"/>
    <n v="7"/>
    <x v="1"/>
  </r>
  <r>
    <x v="0"/>
    <s v="6/04/2019"/>
    <s v="Banglore"/>
    <s v="Delhi"/>
    <s v="BLR "/>
    <s v=" DEL"/>
    <m/>
    <m/>
    <m/>
    <s v="23:30"/>
    <s v="02:20 07 Apr"/>
    <n v="170"/>
    <x v="0"/>
    <s v="No info"/>
    <n v="4591"/>
    <n v="23"/>
    <x v="0"/>
  </r>
  <r>
    <x v="1"/>
    <s v="6/06/2019"/>
    <s v="Kolkata"/>
    <s v="Banglore"/>
    <s v="CCU "/>
    <s v=" GAU "/>
    <s v=" BLR"/>
    <m/>
    <m/>
    <s v="16:45"/>
    <s v="21:05 07 Jun"/>
    <n v="1700"/>
    <x v="2"/>
    <s v="No info"/>
    <n v="7662"/>
    <n v="16"/>
    <x v="3"/>
  </r>
  <r>
    <x v="0"/>
    <s v="24/06/2019"/>
    <s v="Chennai"/>
    <s v="Kolkata"/>
    <s v="MAA "/>
    <s v=" CCU"/>
    <m/>
    <m/>
    <m/>
    <s v="07:55"/>
    <s v="10:15"/>
    <n v="140"/>
    <x v="0"/>
    <s v="No info"/>
    <n v="3850"/>
    <n v="7"/>
    <x v="1"/>
  </r>
  <r>
    <x v="0"/>
    <s v="3/06/2019"/>
    <s v="Delhi"/>
    <s v="Cochin"/>
    <s v="DEL "/>
    <s v=" HYD "/>
    <s v=" COK"/>
    <m/>
    <m/>
    <s v="08:35"/>
    <s v="22:30"/>
    <n v="835"/>
    <x v="2"/>
    <s v="No info"/>
    <n v="6442"/>
    <n v="8"/>
    <x v="1"/>
  </r>
  <r>
    <x v="0"/>
    <s v="3/06/2019"/>
    <s v="Delhi"/>
    <s v="Cochin"/>
    <s v="DEL "/>
    <s v=" PNQ "/>
    <s v=" COK"/>
    <m/>
    <m/>
    <s v="23:30"/>
    <s v="04:35 04 Jun"/>
    <n v="305"/>
    <x v="2"/>
    <s v="No info"/>
    <n v="11378"/>
    <n v="23"/>
    <x v="0"/>
  </r>
  <r>
    <x v="4"/>
    <s v="27/06/2019"/>
    <s v="Delhi"/>
    <s v="Cochin"/>
    <s v="DEL "/>
    <s v=" BOM "/>
    <s v=" COK"/>
    <m/>
    <m/>
    <s v="15:00"/>
    <s v="01:30 28 Jun"/>
    <n v="630"/>
    <x v="2"/>
    <s v="No info"/>
    <n v="13377"/>
    <n v="15"/>
    <x v="3"/>
  </r>
  <r>
    <x v="2"/>
    <s v="21/05/2019"/>
    <s v="Kolkata"/>
    <s v="Banglore"/>
    <s v="CCU "/>
    <s v=" BOM "/>
    <s v=" BLR"/>
    <m/>
    <m/>
    <s v="08:25"/>
    <s v="20:45"/>
    <n v="740"/>
    <x v="2"/>
    <s v="In-flight meal not included"/>
    <n v="10844"/>
    <n v="8"/>
    <x v="1"/>
  </r>
  <r>
    <x v="2"/>
    <s v="9/05/2019"/>
    <s v="Mumbai"/>
    <s v="Hyderabad"/>
    <s v="BOM "/>
    <s v=" HYD"/>
    <m/>
    <m/>
    <m/>
    <s v="07:05"/>
    <s v="08:30"/>
    <n v="85"/>
    <x v="0"/>
    <s v="In-flight meal not included"/>
    <n v="4995"/>
    <n v="7"/>
    <x v="1"/>
  </r>
  <r>
    <x v="1"/>
    <s v="27/03/2019"/>
    <s v="Delhi"/>
    <s v="Cochin"/>
    <s v="DEL "/>
    <s v=" HYD "/>
    <s v=" MAA "/>
    <s v=" COK"/>
    <m/>
    <s v="17:15"/>
    <s v="09:25 28 Mar"/>
    <n v="970"/>
    <x v="1"/>
    <s v="No info"/>
    <n v="6057"/>
    <n v="17"/>
    <x v="2"/>
  </r>
  <r>
    <x v="1"/>
    <s v="6/04/2019"/>
    <s v="Banglore"/>
    <s v="Delhi"/>
    <s v="BLR "/>
    <s v=" DEL"/>
    <m/>
    <m/>
    <m/>
    <s v="10:00"/>
    <s v="12:45"/>
    <n v="165"/>
    <x v="0"/>
    <s v="No info"/>
    <n v="5176"/>
    <n v="10"/>
    <x v="1"/>
  </r>
  <r>
    <x v="2"/>
    <s v="9/06/2019"/>
    <s v="Delhi"/>
    <s v="Cochin"/>
    <s v="DEL "/>
    <s v=" JAI "/>
    <s v=" BOM "/>
    <s v=" COK"/>
    <m/>
    <s v="09:40"/>
    <s v="04:25 10 Jun"/>
    <n v="1125"/>
    <x v="1"/>
    <s v="No info"/>
    <n v="13014"/>
    <n v="9"/>
    <x v="1"/>
  </r>
  <r>
    <x v="0"/>
    <s v="01/03/2019"/>
    <s v="Banglore"/>
    <s v="New Delhi"/>
    <s v="BLR "/>
    <s v=" HYD "/>
    <s v=" DEL"/>
    <m/>
    <m/>
    <s v="16:15"/>
    <s v="20:35"/>
    <n v="260"/>
    <x v="2"/>
    <s v="No info"/>
    <n v="7917"/>
    <n v="16"/>
    <x v="3"/>
  </r>
  <r>
    <x v="3"/>
    <s v="9/06/2019"/>
    <s v="Delhi"/>
    <s v="Cochin"/>
    <s v="DEL "/>
    <s v=" MAA "/>
    <s v=" COK"/>
    <m/>
    <m/>
    <s v="06:05"/>
    <s v="11:20"/>
    <n v="315"/>
    <x v="2"/>
    <s v="No info"/>
    <n v="5583"/>
    <n v="6"/>
    <x v="1"/>
  </r>
  <r>
    <x v="2"/>
    <s v="9/04/2019"/>
    <s v="Banglore"/>
    <s v="Delhi"/>
    <s v="BLR "/>
    <s v=" DEL"/>
    <m/>
    <m/>
    <m/>
    <s v="06:00"/>
    <s v="08:45"/>
    <n v="165"/>
    <x v="0"/>
    <s v="No info"/>
    <n v="7229"/>
    <n v="6"/>
    <x v="1"/>
  </r>
  <r>
    <x v="0"/>
    <s v="18/05/2019"/>
    <s v="Delhi"/>
    <s v="Cochin"/>
    <s v="DEL "/>
    <s v=" BOM "/>
    <s v=" COK"/>
    <m/>
    <m/>
    <s v="16:00"/>
    <s v="01:30 19 May"/>
    <n v="570"/>
    <x v="2"/>
    <s v="No info"/>
    <n v="7191"/>
    <n v="16"/>
    <x v="3"/>
  </r>
  <r>
    <x v="2"/>
    <s v="12/06/2019"/>
    <s v="Mumbai"/>
    <s v="Hyderabad"/>
    <s v="BOM "/>
    <s v=" HYD"/>
    <m/>
    <m/>
    <m/>
    <s v="19:35"/>
    <s v="21:05"/>
    <n v="90"/>
    <x v="0"/>
    <s v="In-flight meal not included"/>
    <n v="3210"/>
    <n v="19"/>
    <x v="2"/>
  </r>
  <r>
    <x v="0"/>
    <s v="6/03/2019"/>
    <s v="Delhi"/>
    <s v="Cochin"/>
    <s v="DEL "/>
    <s v=" BOM "/>
    <s v=" COK"/>
    <m/>
    <m/>
    <s v="15:00"/>
    <s v="01:35 07 Mar"/>
    <n v="635"/>
    <x v="2"/>
    <s v="No info"/>
    <n v="14871"/>
    <n v="15"/>
    <x v="3"/>
  </r>
  <r>
    <x v="4"/>
    <s v="15/05/2019"/>
    <s v="Delhi"/>
    <s v="Cochin"/>
    <s v="DEL "/>
    <s v=" BOM "/>
    <s v=" COK"/>
    <m/>
    <m/>
    <s v="08:30"/>
    <s v="19:15"/>
    <n v="645"/>
    <x v="2"/>
    <s v="No info"/>
    <n v="8099"/>
    <n v="8"/>
    <x v="1"/>
  </r>
  <r>
    <x v="1"/>
    <s v="21/05/2019"/>
    <s v="Kolkata"/>
    <s v="Banglore"/>
    <s v="CCU "/>
    <s v=" BOM "/>
    <s v=" BLR"/>
    <m/>
    <m/>
    <s v="09:25"/>
    <s v="18:30"/>
    <n v="545"/>
    <x v="2"/>
    <s v="No info"/>
    <n v="8366"/>
    <n v="9"/>
    <x v="1"/>
  </r>
  <r>
    <x v="0"/>
    <s v="9/03/2019"/>
    <s v="Chennai"/>
    <s v="Kolkata"/>
    <s v="MAA "/>
    <s v=" CCU"/>
    <m/>
    <m/>
    <m/>
    <s v="22:05"/>
    <s v="00:25 10 Mar"/>
    <n v="140"/>
    <x v="0"/>
    <s v="No info"/>
    <n v="6297"/>
    <n v="22"/>
    <x v="0"/>
  </r>
  <r>
    <x v="4"/>
    <s v="3/03/2019"/>
    <s v="Delhi"/>
    <s v="Cochin"/>
    <s v="DEL "/>
    <s v=" BOM "/>
    <s v=" COK"/>
    <m/>
    <m/>
    <s v="13:00"/>
    <s v="21:00"/>
    <n v="480"/>
    <x v="2"/>
    <s v="No info"/>
    <n v="18286"/>
    <n v="13"/>
    <x v="3"/>
  </r>
  <r>
    <x v="2"/>
    <s v="6/03/2019"/>
    <s v="Delhi"/>
    <s v="Cochin"/>
    <s v="DEL "/>
    <s v=" BOM "/>
    <s v=" COK"/>
    <m/>
    <m/>
    <s v="23:05"/>
    <s v="19:45 07 Mar"/>
    <n v="1240"/>
    <x v="2"/>
    <s v="No info"/>
    <n v="17024"/>
    <n v="23"/>
    <x v="0"/>
  </r>
  <r>
    <x v="2"/>
    <s v="24/04/2019"/>
    <s v="Banglore"/>
    <s v="Delhi"/>
    <s v="BLR "/>
    <s v=" DEL"/>
    <m/>
    <m/>
    <m/>
    <s v="07:10"/>
    <s v="10:10"/>
    <n v="180"/>
    <x v="0"/>
    <s v="In-flight meal not included"/>
    <n v="6144"/>
    <n v="7"/>
    <x v="1"/>
  </r>
  <r>
    <x v="4"/>
    <s v="9/03/2019"/>
    <s v="Delhi"/>
    <s v="Cochin"/>
    <s v="DEL "/>
    <s v=" BOM "/>
    <s v=" COK"/>
    <m/>
    <m/>
    <s v="06:00"/>
    <s v="19:45"/>
    <n v="825"/>
    <x v="2"/>
    <s v="No info"/>
    <n v="13941"/>
    <n v="6"/>
    <x v="1"/>
  </r>
  <r>
    <x v="2"/>
    <s v="9/05/2019"/>
    <s v="Banglore"/>
    <s v="Delhi"/>
    <s v="BLR "/>
    <s v=" DEL"/>
    <m/>
    <m/>
    <m/>
    <s v="18:55"/>
    <s v="22:00"/>
    <n v="185"/>
    <x v="0"/>
    <s v="In-flight meal not included"/>
    <n v="3702"/>
    <n v="18"/>
    <x v="2"/>
  </r>
  <r>
    <x v="3"/>
    <s v="15/05/2019"/>
    <s v="Delhi"/>
    <s v="Cochin"/>
    <s v="DEL "/>
    <s v=" MAA "/>
    <s v=" COK"/>
    <m/>
    <m/>
    <s v="06:05"/>
    <s v="11:20"/>
    <n v="315"/>
    <x v="2"/>
    <s v="No info"/>
    <n v="5583"/>
    <n v="6"/>
    <x v="1"/>
  </r>
  <r>
    <x v="1"/>
    <s v="12/03/2019"/>
    <s v="Mumbai"/>
    <s v="Hyderabad"/>
    <s v="BOM "/>
    <s v=" DEL "/>
    <s v=" HYD"/>
    <m/>
    <m/>
    <s v="19:40"/>
    <s v="09:10 13 Mar"/>
    <n v="810"/>
    <x v="2"/>
    <s v="No info"/>
    <n v="10208"/>
    <n v="19"/>
    <x v="2"/>
  </r>
  <r>
    <x v="2"/>
    <s v="6/05/2019"/>
    <s v="Kolkata"/>
    <s v="Banglore"/>
    <s v="CCU "/>
    <s v=" DEL "/>
    <s v=" BLR"/>
    <m/>
    <m/>
    <s v="09:35"/>
    <s v="18:00"/>
    <n v="505"/>
    <x v="2"/>
    <s v="In-flight meal not included"/>
    <n v="12384"/>
    <n v="9"/>
    <x v="1"/>
  </r>
  <r>
    <x v="1"/>
    <s v="6/05/2019"/>
    <s v="Kolkata"/>
    <s v="Banglore"/>
    <s v="CCU "/>
    <s v=" DEL "/>
    <s v=" AMD "/>
    <s v=" BLR"/>
    <m/>
    <s v="10:00"/>
    <s v="05:25 07 May"/>
    <n v="1165"/>
    <x v="1"/>
    <s v="No info"/>
    <n v="17049"/>
    <n v="10"/>
    <x v="1"/>
  </r>
  <r>
    <x v="0"/>
    <s v="24/05/2019"/>
    <s v="Delhi"/>
    <s v="Cochin"/>
    <s v="DEL "/>
    <s v=" BOM "/>
    <s v=" COK"/>
    <m/>
    <m/>
    <s v="07:30"/>
    <s v="21:00"/>
    <n v="810"/>
    <x v="2"/>
    <s v="No info"/>
    <n v="7006"/>
    <n v="7"/>
    <x v="1"/>
  </r>
  <r>
    <x v="1"/>
    <s v="12/06/2019"/>
    <s v="Kolkata"/>
    <s v="Banglore"/>
    <s v="CCU "/>
    <s v=" IXR "/>
    <s v=" DEL "/>
    <s v=" BLR"/>
    <m/>
    <s v="05:50"/>
    <s v="20:25"/>
    <n v="875"/>
    <x v="1"/>
    <s v="No info"/>
    <n v="12723"/>
    <n v="5"/>
    <x v="1"/>
  </r>
  <r>
    <x v="2"/>
    <s v="12/06/2019"/>
    <s v="Delhi"/>
    <s v="Cochin"/>
    <s v="DEL "/>
    <s v=" BOM "/>
    <s v=" COK"/>
    <m/>
    <m/>
    <s v="08:00"/>
    <s v="04:25 13 Jun"/>
    <n v="1225"/>
    <x v="2"/>
    <s v="In-flight meal not included"/>
    <n v="10577"/>
    <n v="8"/>
    <x v="1"/>
  </r>
  <r>
    <x v="2"/>
    <s v="06/03/2019"/>
    <s v="Banglore"/>
    <s v="New Delhi"/>
    <s v="BLR "/>
    <s v=" BOM "/>
    <s v=" DEL"/>
    <m/>
    <m/>
    <s v="07:00"/>
    <s v="19:10"/>
    <n v="730"/>
    <x v="2"/>
    <s v="No info"/>
    <n v="16736"/>
    <n v="7"/>
    <x v="1"/>
  </r>
  <r>
    <x v="2"/>
    <s v="24/06/2019"/>
    <s v="Delhi"/>
    <s v="Cochin"/>
    <s v="DEL "/>
    <s v=" BOM "/>
    <s v=" COK"/>
    <m/>
    <m/>
    <s v="13:00"/>
    <s v="04:25 25 Jun"/>
    <n v="925"/>
    <x v="2"/>
    <s v="In-flight meal not included"/>
    <n v="10262"/>
    <n v="13"/>
    <x v="3"/>
  </r>
  <r>
    <x v="4"/>
    <s v="24/06/2019"/>
    <s v="Delhi"/>
    <s v="Cochin"/>
    <s v="DEL "/>
    <s v=" BOM "/>
    <s v=" COK"/>
    <m/>
    <m/>
    <s v="11:25"/>
    <s v="19:15"/>
    <n v="470"/>
    <x v="2"/>
    <s v="No info"/>
    <n v="7155"/>
    <n v="11"/>
    <x v="1"/>
  </r>
  <r>
    <x v="4"/>
    <s v="3/03/2019"/>
    <s v="Delhi"/>
    <s v="Cochin"/>
    <s v="DEL "/>
    <s v=" BOM "/>
    <s v=" COK"/>
    <m/>
    <m/>
    <s v="10:20"/>
    <s v="01:35 04 Mar"/>
    <n v="915"/>
    <x v="2"/>
    <s v="No info"/>
    <n v="15147"/>
    <n v="10"/>
    <x v="1"/>
  </r>
  <r>
    <x v="0"/>
    <s v="12/06/2019"/>
    <s v="Banglore"/>
    <s v="Delhi"/>
    <s v="BLR "/>
    <s v=" DEL"/>
    <m/>
    <m/>
    <m/>
    <s v="07:10"/>
    <s v="10:05"/>
    <n v="175"/>
    <x v="0"/>
    <s v="No info"/>
    <n v="4823"/>
    <n v="7"/>
    <x v="1"/>
  </r>
  <r>
    <x v="1"/>
    <s v="15/03/2019"/>
    <s v="Banglore"/>
    <s v="New Delhi"/>
    <s v="BLR "/>
    <s v=" BBI "/>
    <s v=" DEL"/>
    <m/>
    <m/>
    <s v="09:30"/>
    <s v="16:20"/>
    <n v="410"/>
    <x v="2"/>
    <s v="No info"/>
    <n v="8714"/>
    <n v="9"/>
    <x v="1"/>
  </r>
  <r>
    <x v="2"/>
    <s v="6/05/2019"/>
    <s v="Kolkata"/>
    <s v="Banglore"/>
    <s v="CCU "/>
    <s v=" DEL "/>
    <s v=" BLR"/>
    <m/>
    <m/>
    <s v="09:35"/>
    <s v="09:45 07 May"/>
    <n v="1450"/>
    <x v="2"/>
    <s v="No info"/>
    <n v="10953"/>
    <n v="9"/>
    <x v="1"/>
  </r>
  <r>
    <x v="1"/>
    <s v="12/06/2019"/>
    <s v="Kolkata"/>
    <s v="Banglore"/>
    <s v="CCU "/>
    <s v=" DEL "/>
    <s v=" BLR"/>
    <m/>
    <m/>
    <s v="20:30"/>
    <s v="20:25 13 Jun"/>
    <n v="1435"/>
    <x v="2"/>
    <s v="No info"/>
    <n v="10203"/>
    <n v="20"/>
    <x v="2"/>
  </r>
  <r>
    <x v="2"/>
    <s v="18/05/2019"/>
    <s v="Delhi"/>
    <s v="Cochin"/>
    <s v="DEL "/>
    <s v=" BOM "/>
    <s v=" COK"/>
    <m/>
    <m/>
    <s v="13:00"/>
    <s v="12:35 19 May"/>
    <n v="1415"/>
    <x v="2"/>
    <s v="In-flight meal not included"/>
    <n v="12373"/>
    <n v="13"/>
    <x v="3"/>
  </r>
  <r>
    <x v="2"/>
    <s v="12/05/2019"/>
    <s v="Kolkata"/>
    <s v="Banglore"/>
    <s v="CCU "/>
    <s v=" DEL "/>
    <s v=" BLR"/>
    <m/>
    <m/>
    <s v="09:35"/>
    <s v="23:35"/>
    <n v="840"/>
    <x v="2"/>
    <s v="No info"/>
    <n v="14151"/>
    <n v="9"/>
    <x v="1"/>
  </r>
  <r>
    <x v="2"/>
    <s v="24/05/2019"/>
    <s v="Kolkata"/>
    <s v="Banglore"/>
    <s v="CCU "/>
    <s v=" DEL "/>
    <s v=" BLR"/>
    <m/>
    <m/>
    <s v="09:35"/>
    <s v="14:25 25 May"/>
    <n v="1730"/>
    <x v="2"/>
    <s v="No info"/>
    <n v="12121"/>
    <n v="9"/>
    <x v="1"/>
  </r>
  <r>
    <x v="6"/>
    <s v="9/04/2019"/>
    <s v="Delhi"/>
    <s v="Cochin"/>
    <s v="DEL "/>
    <s v=" COK"/>
    <m/>
    <m/>
    <m/>
    <s v="06:00"/>
    <s v="09:10"/>
    <n v="190"/>
    <x v="0"/>
    <s v="No info"/>
    <n v="5586"/>
    <n v="6"/>
    <x v="1"/>
  </r>
  <r>
    <x v="2"/>
    <s v="18/05/2019"/>
    <s v="Kolkata"/>
    <s v="Banglore"/>
    <s v="CCU "/>
    <s v=" BOM "/>
    <s v=" BLR"/>
    <m/>
    <m/>
    <s v="08:25"/>
    <s v="12:00 19 May"/>
    <n v="1655"/>
    <x v="2"/>
    <s v="In-flight meal not included"/>
    <n v="10844"/>
    <n v="8"/>
    <x v="1"/>
  </r>
  <r>
    <x v="2"/>
    <s v="21/05/2019"/>
    <s v="Kolkata"/>
    <s v="Banglore"/>
    <s v="CCU "/>
    <s v=" BOM "/>
    <s v=" BLR"/>
    <m/>
    <m/>
    <s v="21:10"/>
    <s v="04:40 22 May"/>
    <n v="450"/>
    <x v="2"/>
    <s v="In-flight meal not included"/>
    <n v="8586"/>
    <n v="21"/>
    <x v="0"/>
  </r>
  <r>
    <x v="3"/>
    <s v="6/06/2019"/>
    <s v="Delhi"/>
    <s v="Cochin"/>
    <s v="DEL "/>
    <s v=" BLR "/>
    <s v=" COK"/>
    <m/>
    <m/>
    <s v="17:55"/>
    <s v="22:50"/>
    <n v="295"/>
    <x v="2"/>
    <s v="No info"/>
    <n v="5409"/>
    <n v="17"/>
    <x v="2"/>
  </r>
  <r>
    <x v="4"/>
    <s v="21/03/2019"/>
    <s v="Delhi"/>
    <s v="Cochin"/>
    <s v="DEL "/>
    <s v=" HYD "/>
    <s v=" MAA "/>
    <s v=" COK"/>
    <m/>
    <s v="09:45"/>
    <s v="21:20"/>
    <n v="695"/>
    <x v="1"/>
    <s v="No info"/>
    <n v="7178"/>
    <n v="9"/>
    <x v="1"/>
  </r>
  <r>
    <x v="4"/>
    <s v="24/06/2019"/>
    <s v="Delhi"/>
    <s v="Cochin"/>
    <s v="DEL "/>
    <s v=" BOM "/>
    <s v=" COK"/>
    <m/>
    <m/>
    <s v="10:20"/>
    <s v="01:30 25 Jun"/>
    <n v="910"/>
    <x v="2"/>
    <s v="In-flight meal not included"/>
    <n v="5797"/>
    <n v="10"/>
    <x v="1"/>
  </r>
  <r>
    <x v="2"/>
    <s v="24/03/2019"/>
    <s v="Kolkata"/>
    <s v="Banglore"/>
    <s v="CCU "/>
    <s v=" BOM "/>
    <s v=" BLR"/>
    <m/>
    <m/>
    <s v="19:45"/>
    <s v="19:40 25 Mar"/>
    <n v="1435"/>
    <x v="2"/>
    <s v="No info"/>
    <n v="13759"/>
    <n v="19"/>
    <x v="2"/>
  </r>
  <r>
    <x v="1"/>
    <s v="24/05/2019"/>
    <s v="Kolkata"/>
    <s v="Banglore"/>
    <s v="CCU "/>
    <s v=" DEL "/>
    <s v=" COK "/>
    <s v=" BLR"/>
    <m/>
    <s v="07:00"/>
    <s v="01:20 25 May"/>
    <n v="1100"/>
    <x v="1"/>
    <s v="No info"/>
    <n v="13873"/>
    <n v="7"/>
    <x v="1"/>
  </r>
  <r>
    <x v="2"/>
    <s v="21/05/2019"/>
    <s v="Delhi"/>
    <s v="Cochin"/>
    <s v="DEL "/>
    <s v=" BOM "/>
    <s v=" COK"/>
    <m/>
    <m/>
    <s v="20:55"/>
    <s v="19:00 22 May"/>
    <n v="1325"/>
    <x v="2"/>
    <s v="No info"/>
    <n v="16079"/>
    <n v="20"/>
    <x v="2"/>
  </r>
  <r>
    <x v="3"/>
    <s v="27/06/2019"/>
    <s v="Mumbai"/>
    <s v="Hyderabad"/>
    <s v="BOM "/>
    <s v=" HYD"/>
    <m/>
    <m/>
    <m/>
    <s v="13:15"/>
    <s v="14:45"/>
    <n v="90"/>
    <x v="0"/>
    <s v="No info"/>
    <n v="2017"/>
    <n v="13"/>
    <x v="3"/>
  </r>
  <r>
    <x v="2"/>
    <s v="18/05/2019"/>
    <s v="Kolkata"/>
    <s v="Banglore"/>
    <s v="CCU "/>
    <s v=" BOM "/>
    <s v=" BLR"/>
    <m/>
    <m/>
    <s v="20:00"/>
    <s v="18:15 19 May"/>
    <n v="1335"/>
    <x v="2"/>
    <s v="In-flight meal not included"/>
    <n v="10844"/>
    <n v="20"/>
    <x v="2"/>
  </r>
  <r>
    <x v="3"/>
    <s v="24/04/2019"/>
    <s v="Banglore"/>
    <s v="Delhi"/>
    <s v="BLR "/>
    <s v=" DEL"/>
    <m/>
    <m/>
    <m/>
    <s v="21:10"/>
    <s v="00:05 25 Apr"/>
    <n v="175"/>
    <x v="0"/>
    <s v="No check-in baggage included"/>
    <n v="3573"/>
    <n v="21"/>
    <x v="0"/>
  </r>
  <r>
    <x v="2"/>
    <s v="6/05/2019"/>
    <s v="Kolkata"/>
    <s v="Banglore"/>
    <s v="CCU "/>
    <s v=" DEL "/>
    <s v=" BLR"/>
    <m/>
    <m/>
    <s v="09:35"/>
    <s v="09:45 07 May"/>
    <n v="1450"/>
    <x v="2"/>
    <s v="In-flight meal not included"/>
    <n v="8066"/>
    <n v="9"/>
    <x v="1"/>
  </r>
  <r>
    <x v="2"/>
    <s v="9/03/2019"/>
    <s v="Delhi"/>
    <s v="Cochin"/>
    <s v="DEL "/>
    <s v=" BOM "/>
    <s v=" COK"/>
    <m/>
    <m/>
    <s v="20:50"/>
    <s v="18:50 10 Mar"/>
    <n v="1320"/>
    <x v="2"/>
    <s v="In-flight meal not included"/>
    <n v="14053"/>
    <n v="20"/>
    <x v="2"/>
  </r>
  <r>
    <x v="2"/>
    <s v="18/03/2019"/>
    <s v="Banglore"/>
    <s v="New Delhi"/>
    <s v="BLR "/>
    <s v=" BOM "/>
    <s v=" DEL"/>
    <m/>
    <m/>
    <s v="08:00"/>
    <s v="15:15"/>
    <n v="435"/>
    <x v="2"/>
    <s v="No info"/>
    <n v="12284"/>
    <n v="8"/>
    <x v="1"/>
  </r>
  <r>
    <x v="3"/>
    <s v="9/04/2019"/>
    <s v="Delhi"/>
    <s v="Cochin"/>
    <s v="DEL "/>
    <s v=" MAA "/>
    <s v=" COK"/>
    <m/>
    <m/>
    <s v="06:05"/>
    <s v="11:20"/>
    <n v="315"/>
    <x v="2"/>
    <s v="No info"/>
    <n v="5351"/>
    <n v="6"/>
    <x v="1"/>
  </r>
  <r>
    <x v="2"/>
    <s v="1/04/2019"/>
    <s v="Kolkata"/>
    <s v="Banglore"/>
    <s v="CCU "/>
    <s v=" BOM "/>
    <s v=" BLR"/>
    <m/>
    <m/>
    <s v="16:30"/>
    <s v="16:20 02 Apr"/>
    <n v="1430"/>
    <x v="2"/>
    <s v="In-flight meal not included"/>
    <n v="7064"/>
    <n v="16"/>
    <x v="3"/>
  </r>
  <r>
    <x v="0"/>
    <s v="3/03/2019"/>
    <s v="Delhi"/>
    <s v="Cochin"/>
    <s v="DEL "/>
    <s v=" MAA "/>
    <s v=" COK"/>
    <m/>
    <m/>
    <s v="02:05"/>
    <s v="07:25"/>
    <n v="320"/>
    <x v="2"/>
    <s v="No info"/>
    <n v="10394"/>
    <n v="2"/>
    <x v="0"/>
  </r>
  <r>
    <x v="2"/>
    <s v="15/05/2019"/>
    <s v="Kolkata"/>
    <s v="Banglore"/>
    <s v="CCU "/>
    <s v=" BOM "/>
    <s v=" BLR"/>
    <m/>
    <m/>
    <s v="18:55"/>
    <s v="09:20 16 May"/>
    <n v="865"/>
    <x v="2"/>
    <s v="In-flight meal not included"/>
    <n v="9663"/>
    <n v="18"/>
    <x v="2"/>
  </r>
  <r>
    <x v="4"/>
    <s v="18/05/2019"/>
    <s v="Delhi"/>
    <s v="Cochin"/>
    <s v="DEL "/>
    <s v=" BOM "/>
    <s v=" COK"/>
    <m/>
    <m/>
    <s v="17:30"/>
    <s v="01:30 19 May"/>
    <n v="480"/>
    <x v="2"/>
    <s v="No info"/>
    <n v="13727"/>
    <n v="17"/>
    <x v="2"/>
  </r>
  <r>
    <x v="2"/>
    <s v="12/06/2019"/>
    <s v="Delhi"/>
    <s v="Cochin"/>
    <s v="DEL "/>
    <s v=" BOM "/>
    <s v=" COK"/>
    <m/>
    <m/>
    <s v="19:15"/>
    <s v="12:35 13 Jun"/>
    <n v="1040"/>
    <x v="2"/>
    <s v="In-flight meal not included"/>
    <n v="10262"/>
    <n v="19"/>
    <x v="2"/>
  </r>
  <r>
    <x v="0"/>
    <s v="9/04/2019"/>
    <s v="Banglore"/>
    <s v="Delhi"/>
    <s v="BLR "/>
    <s v=" DEL"/>
    <m/>
    <m/>
    <m/>
    <s v="07:10"/>
    <s v="10:05"/>
    <n v="175"/>
    <x v="0"/>
    <s v="No info"/>
    <n v="4823"/>
    <n v="7"/>
    <x v="1"/>
  </r>
  <r>
    <x v="7"/>
    <s v="03/03/2019"/>
    <s v="Banglore"/>
    <s v="New Delhi"/>
    <s v="BLR "/>
    <s v=" DEL"/>
    <m/>
    <m/>
    <m/>
    <s v="05:50"/>
    <s v="08:40"/>
    <n v="170"/>
    <x v="0"/>
    <s v="No info"/>
    <n v="7074"/>
    <n v="5"/>
    <x v="1"/>
  </r>
  <r>
    <x v="4"/>
    <s v="6/03/2019"/>
    <s v="Delhi"/>
    <s v="Cochin"/>
    <s v="DEL "/>
    <s v=" BOM "/>
    <s v=" COK"/>
    <m/>
    <m/>
    <s v="07:05"/>
    <s v="21:00"/>
    <n v="835"/>
    <x v="2"/>
    <s v="No info"/>
    <n v="17267"/>
    <n v="7"/>
    <x v="1"/>
  </r>
  <r>
    <x v="4"/>
    <s v="21/05/2019"/>
    <s v="Delhi"/>
    <s v="Cochin"/>
    <s v="DEL "/>
    <s v=" BOM "/>
    <s v=" COK"/>
    <m/>
    <m/>
    <s v="15:00"/>
    <s v="01:30 22 May"/>
    <n v="630"/>
    <x v="2"/>
    <s v="No info"/>
    <n v="14067"/>
    <n v="15"/>
    <x v="3"/>
  </r>
  <r>
    <x v="0"/>
    <s v="1/05/2019"/>
    <s v="Banglore"/>
    <s v="Delhi"/>
    <s v="BLR "/>
    <s v=" DEL"/>
    <m/>
    <m/>
    <m/>
    <s v="08:30"/>
    <s v="11:20"/>
    <n v="170"/>
    <x v="0"/>
    <s v="No info"/>
    <n v="4823"/>
    <n v="8"/>
    <x v="1"/>
  </r>
  <r>
    <x v="0"/>
    <s v="27/04/2019"/>
    <s v="Banglore"/>
    <s v="Delhi"/>
    <s v="BLR "/>
    <s v=" DEL"/>
    <m/>
    <m/>
    <m/>
    <s v="20:00"/>
    <s v="22:50"/>
    <n v="170"/>
    <x v="0"/>
    <s v="No info"/>
    <n v="4823"/>
    <n v="20"/>
    <x v="2"/>
  </r>
  <r>
    <x v="7"/>
    <s v="12/05/2019"/>
    <s v="Banglore"/>
    <s v="Delhi"/>
    <s v="BLR "/>
    <s v=" DEL"/>
    <m/>
    <m/>
    <m/>
    <s v="23:55"/>
    <s v="02:45 13 May"/>
    <n v="170"/>
    <x v="0"/>
    <s v="No info"/>
    <n v="4483"/>
    <n v="23"/>
    <x v="0"/>
  </r>
  <r>
    <x v="1"/>
    <s v="6/06/2019"/>
    <s v="Kolkata"/>
    <s v="Banglore"/>
    <s v="CCU "/>
    <s v=" GAU "/>
    <s v=" DEL "/>
    <s v=" BLR"/>
    <m/>
    <s v="09:50"/>
    <s v="23:15"/>
    <n v="805"/>
    <x v="1"/>
    <s v="No info"/>
    <n v="14960"/>
    <n v="9"/>
    <x v="1"/>
  </r>
  <r>
    <x v="1"/>
    <s v="1/06/2019"/>
    <s v="Banglore"/>
    <s v="Delhi"/>
    <s v="BLR "/>
    <s v=" DEL"/>
    <m/>
    <m/>
    <m/>
    <s v="17:00"/>
    <s v="19:45"/>
    <n v="165"/>
    <x v="0"/>
    <s v="No info"/>
    <n v="7171"/>
    <n v="17"/>
    <x v="2"/>
  </r>
  <r>
    <x v="1"/>
    <s v="24/03/2019"/>
    <s v="Kolkata"/>
    <s v="Banglore"/>
    <s v="CCU "/>
    <s v=" DEL "/>
    <s v=" BLR"/>
    <m/>
    <m/>
    <s v="20:30"/>
    <s v="08:55 25 Mar"/>
    <n v="745"/>
    <x v="2"/>
    <s v="No info"/>
    <n v="12173"/>
    <n v="20"/>
    <x v="2"/>
  </r>
  <r>
    <x v="1"/>
    <s v="03/03/2019"/>
    <s v="Banglore"/>
    <s v="New Delhi"/>
    <s v="BLR "/>
    <s v=" AMD "/>
    <s v=" DEL"/>
    <m/>
    <m/>
    <s v="00:30"/>
    <s v="08:45"/>
    <n v="495"/>
    <x v="2"/>
    <s v="No info"/>
    <n v="11392"/>
    <n v="0"/>
    <x v="0"/>
  </r>
  <r>
    <x v="1"/>
    <s v="15/05/2019"/>
    <s v="Kolkata"/>
    <s v="Banglore"/>
    <s v="CCU "/>
    <s v=" DEL "/>
    <s v=" COK "/>
    <s v=" BLR"/>
    <m/>
    <s v="10:00"/>
    <s v="13:45 16 May"/>
    <n v="1665"/>
    <x v="1"/>
    <s v="No info"/>
    <n v="16057"/>
    <n v="10"/>
    <x v="1"/>
  </r>
  <r>
    <x v="2"/>
    <s v="9/06/2019"/>
    <s v="Kolkata"/>
    <s v="Banglore"/>
    <s v="CCU "/>
    <s v=" DEL "/>
    <s v=" BLR"/>
    <m/>
    <m/>
    <s v="17:00"/>
    <s v="10:55 10 Jun"/>
    <n v="1075"/>
    <x v="2"/>
    <s v="No info"/>
    <n v="14151"/>
    <n v="17"/>
    <x v="2"/>
  </r>
  <r>
    <x v="2"/>
    <s v="21/05/2019"/>
    <s v="Banglore"/>
    <s v="Delhi"/>
    <s v="BLR "/>
    <s v=" DEL"/>
    <m/>
    <m/>
    <m/>
    <s v="11:10"/>
    <s v="14:05"/>
    <n v="175"/>
    <x v="0"/>
    <s v="In-flight meal not included"/>
    <n v="4030"/>
    <n v="11"/>
    <x v="1"/>
  </r>
  <r>
    <x v="0"/>
    <s v="6/05/2019"/>
    <s v="Kolkata"/>
    <s v="Banglore"/>
    <s v="CCU "/>
    <s v=" BBI "/>
    <s v=" BLR"/>
    <m/>
    <m/>
    <s v="19:35"/>
    <s v="23:15"/>
    <n v="220"/>
    <x v="2"/>
    <s v="No info"/>
    <n v="4226"/>
    <n v="19"/>
    <x v="2"/>
  </r>
  <r>
    <x v="1"/>
    <s v="9/03/2019"/>
    <s v="Delhi"/>
    <s v="Cochin"/>
    <s v="DEL "/>
    <s v=" BOM "/>
    <s v=" COK"/>
    <m/>
    <m/>
    <s v="04:00"/>
    <s v="19:15"/>
    <n v="915"/>
    <x v="2"/>
    <s v="No info"/>
    <n v="11050"/>
    <n v="4"/>
    <x v="0"/>
  </r>
  <r>
    <x v="1"/>
    <s v="21/05/2019"/>
    <s v="Banglore"/>
    <s v="Delhi"/>
    <s v="BLR "/>
    <s v=" DEL"/>
    <m/>
    <m/>
    <m/>
    <s v="10:00"/>
    <s v="12:45"/>
    <n v="165"/>
    <x v="0"/>
    <s v="No info"/>
    <n v="6961"/>
    <n v="10"/>
    <x v="1"/>
  </r>
  <r>
    <x v="2"/>
    <s v="24/03/2019"/>
    <s v="Kolkata"/>
    <s v="Banglore"/>
    <s v="CCU "/>
    <s v=" BOM "/>
    <s v=" BLR"/>
    <m/>
    <m/>
    <s v="21:10"/>
    <s v="09:15 25 Mar"/>
    <n v="725"/>
    <x v="2"/>
    <s v="No info"/>
    <n v="14231"/>
    <n v="21"/>
    <x v="0"/>
  </r>
  <r>
    <x v="2"/>
    <s v="27/06/2019"/>
    <s v="Delhi"/>
    <s v="Cochin"/>
    <s v="DEL "/>
    <s v=" NAG "/>
    <s v=" BOM "/>
    <s v=" COK"/>
    <m/>
    <s v="14:35"/>
    <s v="12:35 28 Jun"/>
    <n v="1320"/>
    <x v="1"/>
    <s v="In-flight meal not included"/>
    <n v="10919"/>
    <n v="14"/>
    <x v="3"/>
  </r>
  <r>
    <x v="1"/>
    <s v="27/03/2019"/>
    <s v="Delhi"/>
    <s v="Cochin"/>
    <s v="DEL "/>
    <s v=" LKO "/>
    <s v=" BOM "/>
    <s v=" COK"/>
    <m/>
    <s v="07:00"/>
    <s v="19:15"/>
    <n v="735"/>
    <x v="1"/>
    <s v="No info"/>
    <n v="10913"/>
    <n v="7"/>
    <x v="1"/>
  </r>
  <r>
    <x v="0"/>
    <s v="27/06/2019"/>
    <s v="Chennai"/>
    <s v="Kolkata"/>
    <s v="MAA "/>
    <s v=" CCU"/>
    <m/>
    <m/>
    <m/>
    <s v="22:05"/>
    <s v="00:25 28 Jun"/>
    <n v="140"/>
    <x v="0"/>
    <s v="No info"/>
    <n v="5277"/>
    <n v="22"/>
    <x v="0"/>
  </r>
  <r>
    <x v="4"/>
    <s v="21/05/2019"/>
    <s v="Delhi"/>
    <s v="Cochin"/>
    <s v="DEL "/>
    <s v=" BOM "/>
    <s v=" COK"/>
    <m/>
    <m/>
    <s v="10:20"/>
    <s v="21:00"/>
    <n v="640"/>
    <x v="2"/>
    <s v="No info"/>
    <n v="7485"/>
    <n v="10"/>
    <x v="1"/>
  </r>
  <r>
    <x v="2"/>
    <s v="24/03/2019"/>
    <s v="Kolkata"/>
    <s v="Banglore"/>
    <s v="CCU "/>
    <s v=" BOM "/>
    <s v=" BLR"/>
    <m/>
    <m/>
    <s v="16:55"/>
    <s v="16:20 25 Mar"/>
    <n v="1405"/>
    <x v="2"/>
    <s v="No info"/>
    <n v="14231"/>
    <n v="16"/>
    <x v="3"/>
  </r>
  <r>
    <x v="5"/>
    <s v="6/04/2019"/>
    <s v="Delhi"/>
    <s v="Cochin"/>
    <s v="DEL "/>
    <s v=" AMD "/>
    <s v=" COK"/>
    <m/>
    <m/>
    <s v="07:25"/>
    <s v="13:35"/>
    <n v="370"/>
    <x v="2"/>
    <s v="No info"/>
    <n v="4201"/>
    <n v="7"/>
    <x v="1"/>
  </r>
  <r>
    <x v="1"/>
    <s v="6/03/2019"/>
    <s v="Delhi"/>
    <s v="Cochin"/>
    <s v="DEL "/>
    <s v=" COK"/>
    <m/>
    <m/>
    <m/>
    <s v="14:10"/>
    <s v="17:10"/>
    <n v="180"/>
    <x v="0"/>
    <s v="No info"/>
    <n v="7931"/>
    <n v="14"/>
    <x v="3"/>
  </r>
  <r>
    <x v="4"/>
    <s v="15/05/2019"/>
    <s v="Delhi"/>
    <s v="Cochin"/>
    <s v="DEL "/>
    <s v=" HYD "/>
    <s v=" COK"/>
    <m/>
    <m/>
    <s v="14:55"/>
    <s v="22:30"/>
    <n v="455"/>
    <x v="2"/>
    <s v="No info"/>
    <n v="6513"/>
    <n v="14"/>
    <x v="3"/>
  </r>
  <r>
    <x v="2"/>
    <s v="6/06/2019"/>
    <s v="Delhi"/>
    <s v="Cochin"/>
    <s v="DEL "/>
    <s v=" BOM "/>
    <s v=" COK"/>
    <m/>
    <m/>
    <s v="15:00"/>
    <s v="19:00 07 Jun"/>
    <n v="1680"/>
    <x v="2"/>
    <s v="No info"/>
    <n v="14714"/>
    <n v="15"/>
    <x v="3"/>
  </r>
  <r>
    <x v="0"/>
    <s v="9/05/2019"/>
    <s v="Kolkata"/>
    <s v="Banglore"/>
    <s v="CCU "/>
    <s v=" NAG "/>
    <s v=" BLR"/>
    <m/>
    <m/>
    <s v="18:05"/>
    <s v="23:30"/>
    <n v="325"/>
    <x v="2"/>
    <s v="No info"/>
    <n v="6218"/>
    <n v="18"/>
    <x v="2"/>
  </r>
  <r>
    <x v="1"/>
    <s v="27/06/2019"/>
    <s v="Delhi"/>
    <s v="Cochin"/>
    <s v="DEL "/>
    <s v=" JAI "/>
    <s v=" BOM "/>
    <s v=" COK"/>
    <m/>
    <s v="12:00"/>
    <s v="19:15"/>
    <n v="435"/>
    <x v="1"/>
    <s v="No info"/>
    <n v="8603"/>
    <n v="12"/>
    <x v="3"/>
  </r>
  <r>
    <x v="0"/>
    <s v="21/05/2019"/>
    <s v="Delhi"/>
    <s v="Cochin"/>
    <s v="DEL "/>
    <s v=" BOM "/>
    <s v=" COK"/>
    <m/>
    <m/>
    <s v="08:30"/>
    <s v="21:00"/>
    <n v="750"/>
    <x v="2"/>
    <s v="No info"/>
    <n v="7318"/>
    <n v="8"/>
    <x v="1"/>
  </r>
  <r>
    <x v="4"/>
    <s v="15/06/2019"/>
    <s v="Delhi"/>
    <s v="Cochin"/>
    <s v="DEL "/>
    <s v=" BOM "/>
    <s v=" COK"/>
    <m/>
    <m/>
    <s v="10:00"/>
    <s v="19:00"/>
    <n v="540"/>
    <x v="2"/>
    <s v="No info"/>
    <n v="13504"/>
    <n v="10"/>
    <x v="1"/>
  </r>
  <r>
    <x v="4"/>
    <s v="15/05/2019"/>
    <s v="Delhi"/>
    <s v="Cochin"/>
    <s v="DEL "/>
    <s v=" HYD "/>
    <s v=" COK"/>
    <m/>
    <m/>
    <s v="07:05"/>
    <s v="22:30"/>
    <n v="925"/>
    <x v="2"/>
    <s v="No info"/>
    <n v="9646"/>
    <n v="7"/>
    <x v="1"/>
  </r>
  <r>
    <x v="0"/>
    <s v="27/05/2019"/>
    <s v="Kolkata"/>
    <s v="Banglore"/>
    <s v="CCU "/>
    <s v=" BLR"/>
    <m/>
    <m/>
    <m/>
    <s v="11:30"/>
    <s v="14:05"/>
    <n v="155"/>
    <x v="0"/>
    <s v="No info"/>
    <n v="5224"/>
    <n v="11"/>
    <x v="1"/>
  </r>
  <r>
    <x v="2"/>
    <s v="12/06/2019"/>
    <s v="Kolkata"/>
    <s v="Banglore"/>
    <s v="CCU "/>
    <s v=" DEL "/>
    <s v=" BLR"/>
    <m/>
    <m/>
    <s v="09:35"/>
    <s v="18:00"/>
    <n v="505"/>
    <x v="2"/>
    <s v="No info"/>
    <n v="12692"/>
    <n v="9"/>
    <x v="1"/>
  </r>
  <r>
    <x v="2"/>
    <s v="6/06/2019"/>
    <s v="Kolkata"/>
    <s v="Banglore"/>
    <s v="CCU "/>
    <s v=" GAU "/>
    <s v=" BLR"/>
    <m/>
    <m/>
    <s v="10:20"/>
    <s v="17:35"/>
    <n v="435"/>
    <x v="2"/>
    <s v="In-flight meal not included"/>
    <n v="9689"/>
    <n v="10"/>
    <x v="1"/>
  </r>
  <r>
    <x v="1"/>
    <s v="9/05/2019"/>
    <s v="Kolkata"/>
    <s v="Banglore"/>
    <s v="CCU "/>
    <s v=" DEL "/>
    <s v=" COK "/>
    <s v=" BLR"/>
    <m/>
    <s v="10:00"/>
    <s v="01:20 10 May"/>
    <n v="920"/>
    <x v="1"/>
    <s v="No info"/>
    <n v="13033"/>
    <n v="10"/>
    <x v="1"/>
  </r>
  <r>
    <x v="2"/>
    <s v="12/06/2019"/>
    <s v="Kolkata"/>
    <s v="Banglore"/>
    <s v="CCU "/>
    <s v=" BOM "/>
    <s v=" BLR"/>
    <m/>
    <m/>
    <s v="06:30"/>
    <s v="16:20"/>
    <n v="590"/>
    <x v="2"/>
    <s v="No info"/>
    <n v="13626"/>
    <n v="6"/>
    <x v="1"/>
  </r>
  <r>
    <x v="0"/>
    <s v="18/05/2019"/>
    <s v="Mumbai"/>
    <s v="Hyderabad"/>
    <s v="BOM "/>
    <s v=" HYD"/>
    <m/>
    <m/>
    <m/>
    <s v="19:05"/>
    <s v="20:35"/>
    <n v="90"/>
    <x v="0"/>
    <s v="No info"/>
    <n v="2754"/>
    <n v="19"/>
    <x v="2"/>
  </r>
  <r>
    <x v="2"/>
    <s v="9/05/2019"/>
    <s v="Kolkata"/>
    <s v="Banglore"/>
    <s v="CCU "/>
    <s v=" DEL "/>
    <s v=" BLR"/>
    <m/>
    <m/>
    <s v="17:00"/>
    <s v="09:45 10 May"/>
    <n v="1005"/>
    <x v="2"/>
    <s v="No info"/>
    <n v="12121"/>
    <n v="17"/>
    <x v="2"/>
  </r>
  <r>
    <x v="0"/>
    <s v="24/04/2019"/>
    <s v="Banglore"/>
    <s v="Delhi"/>
    <s v="BLR "/>
    <s v=" DEL"/>
    <m/>
    <m/>
    <m/>
    <s v="01:30"/>
    <s v="04:15"/>
    <n v="165"/>
    <x v="0"/>
    <s v="No info"/>
    <n v="3419"/>
    <n v="1"/>
    <x v="0"/>
  </r>
  <r>
    <x v="1"/>
    <s v="21/05/2019"/>
    <s v="Kolkata"/>
    <s v="Banglore"/>
    <s v="CCU "/>
    <s v=" DEL "/>
    <s v=" COK "/>
    <s v=" BLR"/>
    <m/>
    <s v="10:00"/>
    <s v="01:20 22 May"/>
    <n v="920"/>
    <x v="1"/>
    <s v="No info"/>
    <n v="13033"/>
    <n v="10"/>
    <x v="1"/>
  </r>
  <r>
    <x v="0"/>
    <s v="6/04/2019"/>
    <s v="Kolkata"/>
    <s v="Banglore"/>
    <s v="CCU "/>
    <s v=" BLR"/>
    <m/>
    <m/>
    <m/>
    <s v="04:40"/>
    <s v="07:15"/>
    <n v="155"/>
    <x v="0"/>
    <s v="No info"/>
    <n v="4174"/>
    <n v="4"/>
    <x v="0"/>
  </r>
  <r>
    <x v="7"/>
    <s v="27/06/2019"/>
    <s v="Delhi"/>
    <s v="Cochin"/>
    <s v="DEL "/>
    <s v=" BLR "/>
    <s v=" COK"/>
    <m/>
    <m/>
    <s v="07:55"/>
    <s v="22:25"/>
    <n v="870"/>
    <x v="2"/>
    <s v="No info"/>
    <n v="6152"/>
    <n v="7"/>
    <x v="1"/>
  </r>
  <r>
    <x v="1"/>
    <s v="27/06/2019"/>
    <s v="Delhi"/>
    <s v="Cochin"/>
    <s v="DEL "/>
    <s v=" COK"/>
    <m/>
    <m/>
    <m/>
    <s v="05:10"/>
    <s v="08:00"/>
    <n v="170"/>
    <x v="0"/>
    <s v="No info"/>
    <n v="5201"/>
    <n v="5"/>
    <x v="1"/>
  </r>
  <r>
    <x v="2"/>
    <s v="15/03/2019"/>
    <s v="Banglore"/>
    <s v="New Delhi"/>
    <s v="BLR "/>
    <s v=" BOM "/>
    <s v=" DEL"/>
    <m/>
    <m/>
    <s v="07:00"/>
    <s v="16:10"/>
    <n v="550"/>
    <x v="2"/>
    <s v="In-flight meal not included"/>
    <n v="9134"/>
    <n v="7"/>
    <x v="1"/>
  </r>
  <r>
    <x v="1"/>
    <s v="18/05/2019"/>
    <s v="Kolkata"/>
    <s v="Banglore"/>
    <s v="CCU "/>
    <s v=" DEL "/>
    <s v=" COK "/>
    <s v=" BLR"/>
    <m/>
    <s v="07:00"/>
    <s v="01:20 19 May"/>
    <n v="1100"/>
    <x v="1"/>
    <s v="No info"/>
    <n v="13243"/>
    <n v="7"/>
    <x v="1"/>
  </r>
  <r>
    <x v="2"/>
    <s v="27/05/2019"/>
    <s v="Delhi"/>
    <s v="Cochin"/>
    <s v="DEL "/>
    <s v=" JAI "/>
    <s v=" BOM "/>
    <s v=" COK"/>
    <m/>
    <s v="05:30"/>
    <s v="04:25 28 May"/>
    <n v="1375"/>
    <x v="1"/>
    <s v="No info"/>
    <n v="15129"/>
    <n v="5"/>
    <x v="1"/>
  </r>
  <r>
    <x v="2"/>
    <s v="9/05/2019"/>
    <s v="Mumbai"/>
    <s v="Hyderabad"/>
    <s v="BOM "/>
    <s v=" HYD"/>
    <m/>
    <m/>
    <m/>
    <s v="19:35"/>
    <s v="21:05"/>
    <n v="90"/>
    <x v="0"/>
    <s v="In-flight meal not included"/>
    <n v="2759"/>
    <n v="19"/>
    <x v="2"/>
  </r>
  <r>
    <x v="0"/>
    <s v="15/05/2019"/>
    <s v="Banglore"/>
    <s v="Delhi"/>
    <s v="BLR "/>
    <s v=" DEL"/>
    <m/>
    <m/>
    <m/>
    <s v="06:05"/>
    <s v="08:50"/>
    <n v="165"/>
    <x v="0"/>
    <s v="No info"/>
    <n v="4423"/>
    <n v="6"/>
    <x v="1"/>
  </r>
  <r>
    <x v="6"/>
    <s v="18/05/2019"/>
    <s v="Kolkata"/>
    <s v="Banglore"/>
    <s v="CCU "/>
    <s v=" DEL "/>
    <s v=" BLR"/>
    <m/>
    <m/>
    <s v="07:10"/>
    <s v="22:40"/>
    <n v="930"/>
    <x v="2"/>
    <s v="No info"/>
    <n v="9187"/>
    <n v="7"/>
    <x v="1"/>
  </r>
  <r>
    <x v="4"/>
    <s v="18/05/2019"/>
    <s v="Delhi"/>
    <s v="Cochin"/>
    <s v="DEL "/>
    <s v=" HYD "/>
    <s v=" COK"/>
    <m/>
    <m/>
    <s v="07:10"/>
    <s v="22:30"/>
    <n v="920"/>
    <x v="2"/>
    <s v="No info"/>
    <n v="7740"/>
    <n v="7"/>
    <x v="1"/>
  </r>
  <r>
    <x v="2"/>
    <s v="24/05/2019"/>
    <s v="Banglore"/>
    <s v="Delhi"/>
    <s v="BLR "/>
    <s v=" DEL"/>
    <m/>
    <m/>
    <m/>
    <s v="19:50"/>
    <s v="22:50"/>
    <n v="180"/>
    <x v="0"/>
    <s v="In-flight meal not included"/>
    <n v="6144"/>
    <n v="19"/>
    <x v="2"/>
  </r>
  <r>
    <x v="4"/>
    <s v="9/06/2019"/>
    <s v="Delhi"/>
    <s v="Cochin"/>
    <s v="DEL "/>
    <s v=" BOM "/>
    <s v=" COK"/>
    <m/>
    <m/>
    <s v="04:55"/>
    <s v="12:35"/>
    <n v="460"/>
    <x v="2"/>
    <s v="No info"/>
    <n v="10877"/>
    <n v="4"/>
    <x v="0"/>
  </r>
  <r>
    <x v="0"/>
    <s v="15/06/2019"/>
    <s v="Delhi"/>
    <s v="Cochin"/>
    <s v="DEL "/>
    <s v=" HYD "/>
    <s v=" COK"/>
    <m/>
    <m/>
    <s v="11:55"/>
    <s v="22:30"/>
    <n v="635"/>
    <x v="2"/>
    <s v="No info"/>
    <n v="6442"/>
    <n v="11"/>
    <x v="1"/>
  </r>
  <r>
    <x v="0"/>
    <s v="27/03/2019"/>
    <s v="Delhi"/>
    <s v="Cochin"/>
    <s v="DEL "/>
    <s v=" BOM "/>
    <s v=" COK"/>
    <m/>
    <m/>
    <s v="04:45"/>
    <s v="15:30"/>
    <n v="645"/>
    <x v="2"/>
    <s v="No info"/>
    <n v="7048"/>
    <n v="4"/>
    <x v="0"/>
  </r>
  <r>
    <x v="4"/>
    <s v="27/06/2019"/>
    <s v="Delhi"/>
    <s v="Cochin"/>
    <s v="DEL "/>
    <s v=" BOM "/>
    <s v=" COK"/>
    <m/>
    <m/>
    <s v="15:15"/>
    <s v="01:30 28 Jun"/>
    <n v="615"/>
    <x v="2"/>
    <s v="In-flight meal not included"/>
    <n v="5797"/>
    <n v="15"/>
    <x v="3"/>
  </r>
  <r>
    <x v="1"/>
    <s v="03/03/2019"/>
    <s v="Banglore"/>
    <s v="New Delhi"/>
    <s v="BLR "/>
    <s v=" BOM "/>
    <s v=" AMD "/>
    <s v=" DEL"/>
    <m/>
    <s v="06:45"/>
    <s v="23:55"/>
    <n v="1030"/>
    <x v="1"/>
    <s v="No info"/>
    <n v="10573"/>
    <n v="6"/>
    <x v="1"/>
  </r>
  <r>
    <x v="0"/>
    <s v="15/05/2019"/>
    <s v="Delhi"/>
    <s v="Cochin"/>
    <s v="DEL "/>
    <s v=" BOM "/>
    <s v=" COK"/>
    <m/>
    <m/>
    <s v="08:30"/>
    <s v="21:00"/>
    <n v="750"/>
    <x v="2"/>
    <s v="No info"/>
    <n v="7503"/>
    <n v="8"/>
    <x v="1"/>
  </r>
  <r>
    <x v="0"/>
    <s v="12/06/2019"/>
    <s v="Delhi"/>
    <s v="Cochin"/>
    <s v="DEL "/>
    <s v=" BOM "/>
    <s v=" COK"/>
    <m/>
    <m/>
    <s v="17:30"/>
    <s v="01:30 13 Jun"/>
    <n v="480"/>
    <x v="2"/>
    <s v="No info"/>
    <n v="6104"/>
    <n v="17"/>
    <x v="2"/>
  </r>
  <r>
    <x v="2"/>
    <s v="9/05/2019"/>
    <s v="Kolkata"/>
    <s v="Banglore"/>
    <s v="CCU "/>
    <s v=" BOM "/>
    <s v=" BLR"/>
    <m/>
    <m/>
    <s v="21:10"/>
    <s v="08:15 10 May"/>
    <n v="665"/>
    <x v="2"/>
    <s v="In-flight meal not included"/>
    <n v="9663"/>
    <n v="21"/>
    <x v="0"/>
  </r>
  <r>
    <x v="2"/>
    <s v="3/06/2019"/>
    <s v="Banglore"/>
    <s v="Delhi"/>
    <s v="BLR "/>
    <s v=" DEL"/>
    <m/>
    <m/>
    <m/>
    <s v="11:10"/>
    <s v="14:05"/>
    <n v="175"/>
    <x v="0"/>
    <s v="In-flight meal not included"/>
    <n v="5769"/>
    <n v="11"/>
    <x v="1"/>
  </r>
  <r>
    <x v="1"/>
    <s v="15/06/2019"/>
    <s v="Mumbai"/>
    <s v="Hyderabad"/>
    <s v="BOM "/>
    <s v=" HYD"/>
    <m/>
    <m/>
    <m/>
    <s v="13:55"/>
    <s v="15:25"/>
    <n v="90"/>
    <x v="0"/>
    <s v="No info"/>
    <n v="3100"/>
    <n v="13"/>
    <x v="3"/>
  </r>
  <r>
    <x v="2"/>
    <s v="18/05/2019"/>
    <s v="Delhi"/>
    <s v="Cochin"/>
    <s v="DEL "/>
    <s v=" BOM "/>
    <s v=" COK"/>
    <m/>
    <m/>
    <s v="17:30"/>
    <s v="04:25 19 May"/>
    <n v="655"/>
    <x v="2"/>
    <s v="In-flight meal not included"/>
    <n v="12373"/>
    <n v="17"/>
    <x v="2"/>
  </r>
  <r>
    <x v="3"/>
    <s v="15/03/2019"/>
    <s v="Kolkata"/>
    <s v="Banglore"/>
    <s v="CCU "/>
    <s v=" BLR"/>
    <m/>
    <m/>
    <m/>
    <s v="09:00"/>
    <s v="11:30"/>
    <n v="150"/>
    <x v="0"/>
    <s v="No check-in baggage included"/>
    <n v="3815"/>
    <n v="9"/>
    <x v="1"/>
  </r>
  <r>
    <x v="2"/>
    <s v="15/06/2019"/>
    <s v="Delhi"/>
    <s v="Cochin"/>
    <s v="DEL "/>
    <s v=" ATQ "/>
    <s v=" BOM "/>
    <s v=" COK"/>
    <m/>
    <s v="12:15"/>
    <s v="12:35 16 Jun"/>
    <n v="1460"/>
    <x v="1"/>
    <s v="No info"/>
    <n v="14300"/>
    <n v="12"/>
    <x v="3"/>
  </r>
  <r>
    <x v="0"/>
    <s v="1/06/2019"/>
    <s v="Banglore"/>
    <s v="Delhi"/>
    <s v="BLR "/>
    <s v=" DEL"/>
    <m/>
    <m/>
    <m/>
    <s v="07:10"/>
    <s v="10:05"/>
    <n v="175"/>
    <x v="0"/>
    <s v="No info"/>
    <n v="4823"/>
    <n v="7"/>
    <x v="1"/>
  </r>
  <r>
    <x v="0"/>
    <s v="18/06/2019"/>
    <s v="Mumbai"/>
    <s v="Hyderabad"/>
    <s v="BOM "/>
    <s v=" HYD"/>
    <m/>
    <m/>
    <m/>
    <s v="19:05"/>
    <s v="20:35"/>
    <n v="90"/>
    <x v="0"/>
    <s v="No info"/>
    <n v="2754"/>
    <n v="19"/>
    <x v="2"/>
  </r>
  <r>
    <x v="4"/>
    <s v="3/06/2019"/>
    <s v="Delhi"/>
    <s v="Cochin"/>
    <s v="DEL "/>
    <s v=" BOM "/>
    <s v=" COK"/>
    <m/>
    <m/>
    <s v="06:00"/>
    <s v="19:15"/>
    <n v="795"/>
    <x v="2"/>
    <s v="No info"/>
    <n v="9736"/>
    <n v="6"/>
    <x v="1"/>
  </r>
  <r>
    <x v="2"/>
    <s v="21/03/2019"/>
    <s v="Banglore"/>
    <s v="New Delhi"/>
    <s v="BLR "/>
    <s v=" MAA "/>
    <s v=" DEL"/>
    <m/>
    <m/>
    <s v="09:45"/>
    <s v="14:25"/>
    <n v="280"/>
    <x v="2"/>
    <s v="In-flight meal not included"/>
    <n v="7280"/>
    <n v="9"/>
    <x v="1"/>
  </r>
  <r>
    <x v="4"/>
    <s v="9/06/2019"/>
    <s v="Delhi"/>
    <s v="Cochin"/>
    <s v="DEL "/>
    <s v=" BOM "/>
    <s v=" COK"/>
    <m/>
    <m/>
    <s v="08:00"/>
    <s v="21:00"/>
    <n v="780"/>
    <x v="2"/>
    <s v="No info"/>
    <n v="7408"/>
    <n v="8"/>
    <x v="1"/>
  </r>
  <r>
    <x v="2"/>
    <s v="12/06/2019"/>
    <s v="Kolkata"/>
    <s v="Banglore"/>
    <s v="CCU "/>
    <s v=" BOM "/>
    <s v=" BLR"/>
    <m/>
    <m/>
    <s v="20:00"/>
    <s v="12:00 13 Jun"/>
    <n v="960"/>
    <x v="2"/>
    <s v="No info"/>
    <n v="13044"/>
    <n v="20"/>
    <x v="2"/>
  </r>
  <r>
    <x v="1"/>
    <s v="24/05/2019"/>
    <s v="Kolkata"/>
    <s v="Banglore"/>
    <s v="CCU "/>
    <s v=" IXR "/>
    <s v=" DEL "/>
    <s v=" BLR"/>
    <m/>
    <s v="05:50"/>
    <s v="23:15"/>
    <n v="1045"/>
    <x v="1"/>
    <s v="No info"/>
    <n v="12723"/>
    <n v="5"/>
    <x v="1"/>
  </r>
  <r>
    <x v="2"/>
    <s v="6/05/2019"/>
    <s v="Kolkata"/>
    <s v="Banglore"/>
    <s v="CCU "/>
    <s v=" BOM "/>
    <s v=" BLR"/>
    <m/>
    <m/>
    <s v="16:30"/>
    <s v="04:40 07 May"/>
    <n v="730"/>
    <x v="2"/>
    <s v="In-flight meal not included"/>
    <n v="8586"/>
    <n v="16"/>
    <x v="3"/>
  </r>
  <r>
    <x v="0"/>
    <s v="12/06/2019"/>
    <s v="Delhi"/>
    <s v="Cochin"/>
    <s v="DEL "/>
    <s v=" BOM "/>
    <s v=" COK"/>
    <m/>
    <m/>
    <s v="16:00"/>
    <s v="01:30 13 Jun"/>
    <n v="570"/>
    <x v="2"/>
    <s v="No info"/>
    <n v="6316"/>
    <n v="16"/>
    <x v="3"/>
  </r>
  <r>
    <x v="2"/>
    <s v="9/05/2019"/>
    <s v="Delhi"/>
    <s v="Cochin"/>
    <s v="DEL "/>
    <s v=" BOM "/>
    <s v=" COK"/>
    <m/>
    <m/>
    <s v="09:00"/>
    <s v="19:00"/>
    <n v="600"/>
    <x v="2"/>
    <s v="No info"/>
    <n v="15554"/>
    <n v="9"/>
    <x v="1"/>
  </r>
  <r>
    <x v="3"/>
    <s v="15/03/2019"/>
    <s v="Mumbai"/>
    <s v="Hyderabad"/>
    <s v="BOM "/>
    <s v=" HYD"/>
    <m/>
    <m/>
    <m/>
    <s v="13:10"/>
    <s v="14:30"/>
    <n v="80"/>
    <x v="0"/>
    <s v="No check-in baggage included"/>
    <n v="2385"/>
    <n v="13"/>
    <x v="3"/>
  </r>
  <r>
    <x v="4"/>
    <s v="9/06/2019"/>
    <s v="Delhi"/>
    <s v="Cochin"/>
    <s v="DEL "/>
    <s v=" BOM "/>
    <s v=" COK"/>
    <m/>
    <m/>
    <s v="13:00"/>
    <s v="21:00"/>
    <n v="480"/>
    <x v="2"/>
    <s v="No info"/>
    <n v="13587"/>
    <n v="13"/>
    <x v="3"/>
  </r>
  <r>
    <x v="0"/>
    <s v="3/03/2019"/>
    <s v="Delhi"/>
    <s v="Cochin"/>
    <s v="DEL "/>
    <s v=" BBI "/>
    <s v=" COK"/>
    <m/>
    <m/>
    <s v="02:35"/>
    <s v="08:30"/>
    <n v="355"/>
    <x v="2"/>
    <s v="No info"/>
    <n v="13790"/>
    <n v="2"/>
    <x v="0"/>
  </r>
  <r>
    <x v="1"/>
    <s v="15/05/2019"/>
    <s v="Delhi"/>
    <s v="Cochin"/>
    <s v="DEL "/>
    <s v=" HYD "/>
    <s v=" MAA "/>
    <s v=" COK"/>
    <m/>
    <s v="09:45"/>
    <s v="09:25 16 May"/>
    <n v="1420"/>
    <x v="1"/>
    <s v="No info"/>
    <n v="10975"/>
    <n v="9"/>
    <x v="1"/>
  </r>
  <r>
    <x v="2"/>
    <s v="21/05/2019"/>
    <s v="Kolkata"/>
    <s v="Banglore"/>
    <s v="CCU "/>
    <s v=" BOM "/>
    <s v=" BLR"/>
    <m/>
    <m/>
    <s v="08:25"/>
    <s v="09:20 22 May"/>
    <n v="1495"/>
    <x v="2"/>
    <s v="No info"/>
    <n v="14388"/>
    <n v="8"/>
    <x v="1"/>
  </r>
  <r>
    <x v="4"/>
    <s v="6/06/2019"/>
    <s v="Delhi"/>
    <s v="Cochin"/>
    <s v="DEL "/>
    <s v=" BOM "/>
    <s v=" COK"/>
    <m/>
    <m/>
    <s v="18:00"/>
    <s v="01:30 07 Jun"/>
    <n v="450"/>
    <x v="2"/>
    <s v="No info"/>
    <n v="7198"/>
    <n v="18"/>
    <x v="2"/>
  </r>
  <r>
    <x v="2"/>
    <s v="9/05/2019"/>
    <s v="Delhi"/>
    <s v="Cochin"/>
    <s v="DEL "/>
    <s v=" JAI "/>
    <s v=" BOM "/>
    <s v=" COK"/>
    <m/>
    <s v="09:40"/>
    <s v="12:35 10 May"/>
    <n v="1615"/>
    <x v="1"/>
    <s v="In-flight meal not included"/>
    <n v="13029"/>
    <n v="9"/>
    <x v="1"/>
  </r>
  <r>
    <x v="4"/>
    <s v="27/05/2019"/>
    <s v="Delhi"/>
    <s v="Cochin"/>
    <s v="DEL "/>
    <s v=" BOM "/>
    <s v=" COK"/>
    <m/>
    <m/>
    <s v="07:05"/>
    <s v="19:15"/>
    <n v="730"/>
    <x v="2"/>
    <s v="In-flight meal not included"/>
    <n v="12717"/>
    <n v="7"/>
    <x v="1"/>
  </r>
  <r>
    <x v="0"/>
    <s v="3/03/2019"/>
    <s v="Delhi"/>
    <s v="Cochin"/>
    <s v="DEL "/>
    <s v=" BOM "/>
    <s v=" COK"/>
    <m/>
    <m/>
    <s v="06:40"/>
    <s v="13:20"/>
    <n v="400"/>
    <x v="2"/>
    <s v="No info"/>
    <n v="14871"/>
    <n v="6"/>
    <x v="1"/>
  </r>
  <r>
    <x v="2"/>
    <s v="6/06/2019"/>
    <s v="Kolkata"/>
    <s v="Banglore"/>
    <s v="CCU "/>
    <s v=" BOM "/>
    <s v=" PNQ "/>
    <s v=" BLR"/>
    <m/>
    <s v="06:30"/>
    <s v="20:50"/>
    <n v="860"/>
    <x v="1"/>
    <s v="In-flight meal not included"/>
    <n v="10118"/>
    <n v="6"/>
    <x v="1"/>
  </r>
  <r>
    <x v="2"/>
    <s v="6/06/2019"/>
    <s v="Delhi"/>
    <s v="Cochin"/>
    <s v="DEL "/>
    <s v=" BOM "/>
    <s v=" COK"/>
    <m/>
    <m/>
    <s v="22:50"/>
    <s v="04:25 07 Jun"/>
    <n v="335"/>
    <x v="2"/>
    <s v="In-flight meal not included"/>
    <n v="10262"/>
    <n v="22"/>
    <x v="0"/>
  </r>
  <r>
    <x v="2"/>
    <s v="24/03/2019"/>
    <s v="Mumbai"/>
    <s v="Hyderabad"/>
    <s v="BOM "/>
    <s v=" HYD"/>
    <m/>
    <m/>
    <m/>
    <s v="02:55"/>
    <s v="04:25"/>
    <n v="90"/>
    <x v="0"/>
    <s v="In-flight meal not included"/>
    <n v="2071"/>
    <n v="2"/>
    <x v="0"/>
  </r>
  <r>
    <x v="1"/>
    <s v="27/04/2019"/>
    <s v="Banglore"/>
    <s v="Delhi"/>
    <s v="BLR "/>
    <s v=" DEL"/>
    <m/>
    <m/>
    <m/>
    <s v="21:05"/>
    <s v="23:55"/>
    <n v="170"/>
    <x v="0"/>
    <s v="No info"/>
    <n v="5228"/>
    <n v="21"/>
    <x v="0"/>
  </r>
  <r>
    <x v="2"/>
    <s v="21/03/2019"/>
    <s v="Banglore"/>
    <s v="New Delhi"/>
    <s v="BLR "/>
    <s v=" BOM "/>
    <s v=" DEL"/>
    <m/>
    <m/>
    <s v="16:55"/>
    <s v="11:25 19 Mar"/>
    <n v="1110"/>
    <x v="2"/>
    <s v="In-flight meal not included"/>
    <n v="7832"/>
    <n v="16"/>
    <x v="3"/>
  </r>
  <r>
    <x v="4"/>
    <s v="6/06/2019"/>
    <s v="Delhi"/>
    <s v="Cochin"/>
    <s v="DEL "/>
    <s v=" BOM "/>
    <s v=" COK"/>
    <m/>
    <m/>
    <s v="11:40"/>
    <s v="21:00"/>
    <n v="560"/>
    <x v="2"/>
    <s v="No info"/>
    <n v="7005"/>
    <n v="11"/>
    <x v="1"/>
  </r>
  <r>
    <x v="2"/>
    <s v="9/06/2019"/>
    <s v="Delhi"/>
    <s v="Cochin"/>
    <s v="DEL "/>
    <s v=" BDQ "/>
    <s v=" BOM "/>
    <s v=" COK"/>
    <m/>
    <s v="18:25"/>
    <s v="12:35 10 Jun"/>
    <n v="1090"/>
    <x v="1"/>
    <s v="No info"/>
    <n v="14237"/>
    <n v="18"/>
    <x v="2"/>
  </r>
  <r>
    <x v="3"/>
    <s v="6/04/2019"/>
    <s v="Banglore"/>
    <s v="Delhi"/>
    <s v="BLR "/>
    <s v=" DEL"/>
    <m/>
    <m/>
    <m/>
    <s v="21:10"/>
    <s v="00:05 07 Apr"/>
    <n v="175"/>
    <x v="0"/>
    <s v="No info"/>
    <n v="3971"/>
    <n v="21"/>
    <x v="0"/>
  </r>
  <r>
    <x v="0"/>
    <s v="21/06/2019"/>
    <s v="Banglore"/>
    <s v="Delhi"/>
    <s v="BLR "/>
    <s v=" DEL"/>
    <m/>
    <m/>
    <m/>
    <s v="22:10"/>
    <s v="01:00 22 Jun"/>
    <n v="170"/>
    <x v="0"/>
    <s v="No info"/>
    <n v="3943"/>
    <n v="22"/>
    <x v="0"/>
  </r>
  <r>
    <x v="0"/>
    <s v="27/03/2019"/>
    <s v="Delhi"/>
    <s v="Cochin"/>
    <s v="DEL "/>
    <s v=" BOM "/>
    <s v=" COK"/>
    <m/>
    <m/>
    <s v="06:40"/>
    <s v="15:30"/>
    <n v="530"/>
    <x v="2"/>
    <s v="No info"/>
    <n v="8574"/>
    <n v="6"/>
    <x v="1"/>
  </r>
  <r>
    <x v="1"/>
    <s v="15/06/2019"/>
    <s v="Delhi"/>
    <s v="Cochin"/>
    <s v="DEL "/>
    <s v=" BHO "/>
    <s v=" BOM "/>
    <s v=" COK"/>
    <m/>
    <s v="05:55"/>
    <s v="19:15"/>
    <n v="800"/>
    <x v="1"/>
    <s v="No info"/>
    <n v="12646"/>
    <n v="5"/>
    <x v="1"/>
  </r>
  <r>
    <x v="2"/>
    <s v="21/03/2019"/>
    <s v="Delhi"/>
    <s v="Cochin"/>
    <s v="DEL "/>
    <s v=" UDR "/>
    <s v=" BOM "/>
    <s v=" COK"/>
    <m/>
    <s v="13:00"/>
    <s v="18:50 22 Mar"/>
    <n v="1790"/>
    <x v="1"/>
    <s v="No info"/>
    <n v="13082"/>
    <n v="13"/>
    <x v="3"/>
  </r>
  <r>
    <x v="2"/>
    <s v="21/05/2019"/>
    <s v="Kolkata"/>
    <s v="Banglore"/>
    <s v="CCU "/>
    <s v=" BOM "/>
    <s v=" BLR"/>
    <m/>
    <m/>
    <s v="08:25"/>
    <s v="08:15 22 May"/>
    <n v="1430"/>
    <x v="2"/>
    <s v="No info"/>
    <n v="13941"/>
    <n v="8"/>
    <x v="1"/>
  </r>
  <r>
    <x v="5"/>
    <s v="6/04/2019"/>
    <s v="Delhi"/>
    <s v="Cochin"/>
    <s v="DEL "/>
    <s v=" BOM "/>
    <s v=" COK"/>
    <m/>
    <m/>
    <s v="07:00"/>
    <s v="12:55"/>
    <n v="355"/>
    <x v="2"/>
    <s v="No info"/>
    <n v="5135"/>
    <n v="7"/>
    <x v="1"/>
  </r>
  <r>
    <x v="1"/>
    <s v="21/05/2019"/>
    <s v="Kolkata"/>
    <s v="Banglore"/>
    <s v="CCU "/>
    <s v=" DEL "/>
    <s v=" BLR"/>
    <m/>
    <m/>
    <s v="10:00"/>
    <s v="20:25"/>
    <n v="625"/>
    <x v="2"/>
    <s v="No info"/>
    <n v="11096"/>
    <n v="10"/>
    <x v="1"/>
  </r>
  <r>
    <x v="2"/>
    <s v="18/03/2019"/>
    <s v="Banglore"/>
    <s v="New Delhi"/>
    <s v="BLR "/>
    <s v=" BOM "/>
    <s v=" DEL"/>
    <m/>
    <m/>
    <s v="22:50"/>
    <s v="09:30 16 Mar"/>
    <n v="640"/>
    <x v="2"/>
    <s v="No info"/>
    <n v="13555"/>
    <n v="22"/>
    <x v="0"/>
  </r>
  <r>
    <x v="6"/>
    <s v="12/04/2019"/>
    <s v="Banglore"/>
    <s v="Delhi"/>
    <s v="BLR "/>
    <s v=" DEL"/>
    <m/>
    <m/>
    <m/>
    <s v="09:45"/>
    <s v="12:35"/>
    <n v="170"/>
    <x v="0"/>
    <s v="No info"/>
    <n v="5403"/>
    <n v="9"/>
    <x v="1"/>
  </r>
  <r>
    <x v="2"/>
    <s v="24/06/2019"/>
    <s v="Delhi"/>
    <s v="Cochin"/>
    <s v="DEL "/>
    <s v=" JDH "/>
    <s v=" BOM "/>
    <s v=" COK"/>
    <m/>
    <s v="11:40"/>
    <s v="19:00"/>
    <n v="440"/>
    <x v="1"/>
    <s v="In-flight meal not included"/>
    <n v="15812"/>
    <n v="11"/>
    <x v="1"/>
  </r>
  <r>
    <x v="2"/>
    <s v="21/05/2019"/>
    <s v="Kolkata"/>
    <s v="Banglore"/>
    <s v="CCU "/>
    <s v=" BOM "/>
    <s v=" BLR"/>
    <m/>
    <m/>
    <s v="20:00"/>
    <s v="08:15 22 May"/>
    <n v="735"/>
    <x v="2"/>
    <s v="No info"/>
    <n v="14781"/>
    <n v="20"/>
    <x v="2"/>
  </r>
  <r>
    <x v="1"/>
    <s v="6/06/2019"/>
    <s v="Delhi"/>
    <s v="Cochin"/>
    <s v="DEL "/>
    <s v=" BLR "/>
    <s v=" COK"/>
    <m/>
    <m/>
    <s v="13:30"/>
    <s v="23:00"/>
    <n v="570"/>
    <x v="2"/>
    <s v="No info"/>
    <n v="8907"/>
    <n v="13"/>
    <x v="3"/>
  </r>
  <r>
    <x v="1"/>
    <s v="3/05/2019"/>
    <s v="Kolkata"/>
    <s v="Banglore"/>
    <s v="CCU "/>
    <s v=" BLR"/>
    <m/>
    <m/>
    <m/>
    <s v="20:45"/>
    <s v="23:20"/>
    <n v="155"/>
    <x v="0"/>
    <s v="No info"/>
    <n v="4145"/>
    <n v="20"/>
    <x v="2"/>
  </r>
  <r>
    <x v="2"/>
    <s v="9/06/2019"/>
    <s v="Kolkata"/>
    <s v="Banglore"/>
    <s v="CCU "/>
    <s v=" DEL "/>
    <s v=" BLR"/>
    <m/>
    <m/>
    <s v="20:25"/>
    <s v="09:45 10 Jun"/>
    <n v="800"/>
    <x v="2"/>
    <s v="No info"/>
    <n v="14151"/>
    <n v="20"/>
    <x v="2"/>
  </r>
  <r>
    <x v="4"/>
    <s v="27/03/2019"/>
    <s v="Delhi"/>
    <s v="Cochin"/>
    <s v="DEL "/>
    <s v=" BOM "/>
    <s v=" COK"/>
    <m/>
    <m/>
    <s v="06:00"/>
    <s v="15:30"/>
    <n v="570"/>
    <x v="2"/>
    <s v="No info"/>
    <n v="7845"/>
    <n v="6"/>
    <x v="1"/>
  </r>
  <r>
    <x v="4"/>
    <s v="15/05/2019"/>
    <s v="Delhi"/>
    <s v="Cochin"/>
    <s v="DEL "/>
    <s v=" BOM "/>
    <s v=" COK"/>
    <m/>
    <m/>
    <s v="09:15"/>
    <s v="19:15"/>
    <n v="600"/>
    <x v="2"/>
    <s v="No info"/>
    <n v="8099"/>
    <n v="9"/>
    <x v="1"/>
  </r>
  <r>
    <x v="4"/>
    <s v="27/05/2019"/>
    <s v="Delhi"/>
    <s v="Cochin"/>
    <s v="DEL "/>
    <s v=" BOM "/>
    <s v=" COK"/>
    <m/>
    <m/>
    <s v="15:00"/>
    <s v="01:30 28 May"/>
    <n v="630"/>
    <x v="2"/>
    <s v="No info"/>
    <n v="13377"/>
    <n v="15"/>
    <x v="3"/>
  </r>
  <r>
    <x v="1"/>
    <s v="12/03/2019"/>
    <s v="Banglore"/>
    <s v="New Delhi"/>
    <s v="BLR "/>
    <s v=" HYD "/>
    <s v=" VGA "/>
    <s v=" DEL"/>
    <m/>
    <s v="06:50"/>
    <s v="11:20 13 Mar"/>
    <n v="1710"/>
    <x v="1"/>
    <s v="No info"/>
    <n v="12734"/>
    <n v="6"/>
    <x v="1"/>
  </r>
  <r>
    <x v="2"/>
    <s v="3/06/2019"/>
    <s v="Delhi"/>
    <s v="Cochin"/>
    <s v="DEL "/>
    <s v=" BOM "/>
    <s v=" COK"/>
    <m/>
    <m/>
    <s v="22:50"/>
    <s v="04:25 04 Jun"/>
    <n v="335"/>
    <x v="2"/>
    <s v="In-flight meal not included"/>
    <n v="10262"/>
    <n v="22"/>
    <x v="0"/>
  </r>
  <r>
    <x v="2"/>
    <s v="15/05/2019"/>
    <s v="Banglore"/>
    <s v="Delhi"/>
    <s v="BLR "/>
    <s v=" DEL"/>
    <m/>
    <m/>
    <m/>
    <s v="18:55"/>
    <s v="22:00"/>
    <n v="185"/>
    <x v="0"/>
    <s v="No info"/>
    <n v="7229"/>
    <n v="18"/>
    <x v="2"/>
  </r>
  <r>
    <x v="6"/>
    <s v="6/03/2019"/>
    <s v="Mumbai"/>
    <s v="Hyderabad"/>
    <s v="BOM "/>
    <s v=" DEL "/>
    <s v=" HYD"/>
    <m/>
    <m/>
    <s v="08:45"/>
    <s v="09:25 07 Mar"/>
    <n v="1480"/>
    <x v="2"/>
    <s v="No info"/>
    <n v="12395"/>
    <n v="8"/>
    <x v="1"/>
  </r>
  <r>
    <x v="2"/>
    <s v="24/03/2019"/>
    <s v="Kolkata"/>
    <s v="Banglore"/>
    <s v="CCU "/>
    <s v=" BOM "/>
    <s v=" BLR"/>
    <m/>
    <m/>
    <s v="19:45"/>
    <s v="09:15 25 Mar"/>
    <n v="810"/>
    <x v="2"/>
    <s v="In-flight meal not included"/>
    <n v="11134"/>
    <n v="19"/>
    <x v="2"/>
  </r>
  <r>
    <x v="2"/>
    <s v="21/03/2019"/>
    <s v="Delhi"/>
    <s v="Cochin"/>
    <s v="DEL "/>
    <s v=" BOM "/>
    <s v=" COK"/>
    <m/>
    <m/>
    <s v="13:00"/>
    <s v="18:50"/>
    <n v="350"/>
    <x v="2"/>
    <s v="In-flight meal not included"/>
    <n v="6540"/>
    <n v="13"/>
    <x v="3"/>
  </r>
  <r>
    <x v="4"/>
    <s v="6/06/2019"/>
    <s v="Delhi"/>
    <s v="Cochin"/>
    <s v="DEL "/>
    <s v=" BOM "/>
    <s v=" COK"/>
    <m/>
    <m/>
    <s v="06:40"/>
    <s v="19:15"/>
    <n v="755"/>
    <x v="2"/>
    <s v="No info"/>
    <n v="7354"/>
    <n v="6"/>
    <x v="1"/>
  </r>
  <r>
    <x v="1"/>
    <s v="24/06/2019"/>
    <s v="Delhi"/>
    <s v="Cochin"/>
    <s v="DEL "/>
    <s v=" JAI "/>
    <s v=" BOM "/>
    <s v=" COK"/>
    <m/>
    <s v="12:00"/>
    <s v="07:40 25 Jun"/>
    <n v="1180"/>
    <x v="1"/>
    <s v="No info"/>
    <n v="9548"/>
    <n v="12"/>
    <x v="3"/>
  </r>
  <r>
    <x v="6"/>
    <s v="1/05/2019"/>
    <s v="Kolkata"/>
    <s v="Banglore"/>
    <s v="CCU "/>
    <s v=" DEL "/>
    <s v=" BLR"/>
    <m/>
    <m/>
    <s v="07:10"/>
    <s v="10:45 02 May"/>
    <n v="1655"/>
    <x v="2"/>
    <s v="No info"/>
    <n v="9187"/>
    <n v="7"/>
    <x v="1"/>
  </r>
  <r>
    <x v="0"/>
    <s v="9/05/2019"/>
    <s v="Delhi"/>
    <s v="Cochin"/>
    <s v="DEL "/>
    <s v=" HYD "/>
    <s v=" COK"/>
    <m/>
    <m/>
    <s v="07:35"/>
    <s v="12:10"/>
    <n v="275"/>
    <x v="2"/>
    <s v="No info"/>
    <n v="5054"/>
    <n v="7"/>
    <x v="1"/>
  </r>
  <r>
    <x v="1"/>
    <s v="9/06/2019"/>
    <s v="Kolkata"/>
    <s v="Banglore"/>
    <s v="CCU "/>
    <s v=" DEL "/>
    <s v=" BLR"/>
    <m/>
    <m/>
    <s v="10:00"/>
    <s v="20:25"/>
    <n v="625"/>
    <x v="2"/>
    <s v="No info"/>
    <n v="10413"/>
    <n v="10"/>
    <x v="1"/>
  </r>
  <r>
    <x v="0"/>
    <s v="27/05/2019"/>
    <s v="Kolkata"/>
    <s v="Banglore"/>
    <s v="CCU "/>
    <s v=" BLR"/>
    <m/>
    <m/>
    <m/>
    <s v="21:25"/>
    <s v="00:05 28 May"/>
    <n v="160"/>
    <x v="0"/>
    <s v="No info"/>
    <n v="4804"/>
    <n v="21"/>
    <x v="0"/>
  </r>
  <r>
    <x v="0"/>
    <s v="15/06/2019"/>
    <s v="Mumbai"/>
    <s v="Hyderabad"/>
    <s v="BOM "/>
    <s v=" HYD"/>
    <m/>
    <m/>
    <m/>
    <s v="06:25"/>
    <s v="07:55"/>
    <n v="90"/>
    <x v="0"/>
    <s v="No info"/>
    <n v="4049"/>
    <n v="6"/>
    <x v="1"/>
  </r>
  <r>
    <x v="4"/>
    <s v="27/06/2019"/>
    <s v="Delhi"/>
    <s v="Cochin"/>
    <s v="DEL "/>
    <s v=" BOM "/>
    <s v=" COK"/>
    <m/>
    <m/>
    <s v="19:00"/>
    <s v="01:30 28 Jun"/>
    <n v="390"/>
    <x v="2"/>
    <s v="No info"/>
    <n v="6795"/>
    <n v="19"/>
    <x v="2"/>
  </r>
  <r>
    <x v="1"/>
    <s v="21/03/2019"/>
    <s v="Kolkata"/>
    <s v="Banglore"/>
    <s v="CCU "/>
    <s v=" BLR"/>
    <m/>
    <m/>
    <m/>
    <s v="20:45"/>
    <s v="23:20"/>
    <n v="155"/>
    <x v="0"/>
    <s v="No info"/>
    <n v="4435"/>
    <n v="20"/>
    <x v="2"/>
  </r>
  <r>
    <x v="2"/>
    <s v="12/06/2019"/>
    <s v="Kolkata"/>
    <s v="Banglore"/>
    <s v="CCU "/>
    <s v=" BOM "/>
    <s v=" BLR"/>
    <m/>
    <m/>
    <s v="16:30"/>
    <s v="04:40 13 Jun"/>
    <n v="730"/>
    <x v="2"/>
    <s v="In-flight meal not included"/>
    <n v="6224"/>
    <n v="16"/>
    <x v="3"/>
  </r>
  <r>
    <x v="0"/>
    <s v="12/06/2019"/>
    <s v="Kolkata"/>
    <s v="Banglore"/>
    <s v="CCU "/>
    <s v=" BLR"/>
    <m/>
    <m/>
    <m/>
    <s v="20:20"/>
    <s v="22:55"/>
    <n v="155"/>
    <x v="0"/>
    <s v="No info"/>
    <n v="4804"/>
    <n v="20"/>
    <x v="2"/>
  </r>
  <r>
    <x v="0"/>
    <s v="15/04/2019"/>
    <s v="Delhi"/>
    <s v="Cochin"/>
    <s v="DEL "/>
    <s v=" HYD "/>
    <s v=" COK"/>
    <m/>
    <m/>
    <s v="05:05"/>
    <s v="16:10"/>
    <n v="665"/>
    <x v="2"/>
    <s v="No info"/>
    <n v="6171"/>
    <n v="5"/>
    <x v="1"/>
  </r>
  <r>
    <x v="0"/>
    <s v="3/06/2019"/>
    <s v="Delhi"/>
    <s v="Cochin"/>
    <s v="DEL "/>
    <s v=" BOM "/>
    <s v=" COK"/>
    <m/>
    <m/>
    <s v="11:25"/>
    <s v="21:00"/>
    <n v="575"/>
    <x v="2"/>
    <s v="No info"/>
    <n v="6093"/>
    <n v="11"/>
    <x v="1"/>
  </r>
  <r>
    <x v="0"/>
    <s v="12/04/2019"/>
    <s v="Kolkata"/>
    <s v="Banglore"/>
    <s v="CCU "/>
    <s v=" BLR"/>
    <m/>
    <m/>
    <m/>
    <s v="17:15"/>
    <s v="19:50"/>
    <n v="155"/>
    <x v="0"/>
    <s v="No info"/>
    <n v="4174"/>
    <n v="17"/>
    <x v="2"/>
  </r>
  <r>
    <x v="0"/>
    <s v="6/05/2019"/>
    <s v="Mumbai"/>
    <s v="Hyderabad"/>
    <s v="BOM "/>
    <s v=" HYD"/>
    <m/>
    <m/>
    <m/>
    <s v="02:35"/>
    <s v="04:05"/>
    <n v="90"/>
    <x v="0"/>
    <s v="No info"/>
    <n v="3342"/>
    <n v="2"/>
    <x v="0"/>
  </r>
  <r>
    <x v="4"/>
    <s v="3/06/2019"/>
    <s v="Delhi"/>
    <s v="Cochin"/>
    <s v="DEL "/>
    <s v=" BOM "/>
    <s v=" COK"/>
    <m/>
    <m/>
    <s v="10:00"/>
    <s v="21:00"/>
    <n v="660"/>
    <x v="2"/>
    <s v="No info"/>
    <n v="13587"/>
    <n v="10"/>
    <x v="1"/>
  </r>
  <r>
    <x v="2"/>
    <s v="21/05/2019"/>
    <s v="Delhi"/>
    <s v="Cochin"/>
    <s v="DEL "/>
    <s v=" BOM "/>
    <s v=" COK"/>
    <m/>
    <m/>
    <s v="21:50"/>
    <s v="04:25 22 May"/>
    <n v="395"/>
    <x v="2"/>
    <s v="No info"/>
    <n v="16079"/>
    <n v="21"/>
    <x v="0"/>
  </r>
  <r>
    <x v="0"/>
    <s v="18/04/2019"/>
    <s v="Delhi"/>
    <s v="Cochin"/>
    <s v="DEL "/>
    <s v=" COK"/>
    <m/>
    <m/>
    <m/>
    <s v="05:35"/>
    <s v="08:50"/>
    <n v="195"/>
    <x v="0"/>
    <s v="No info"/>
    <n v="6015"/>
    <n v="5"/>
    <x v="1"/>
  </r>
  <r>
    <x v="2"/>
    <s v="24/05/2019"/>
    <s v="Kolkata"/>
    <s v="Banglore"/>
    <s v="CCU "/>
    <s v=" DEL "/>
    <s v=" BLR"/>
    <m/>
    <m/>
    <s v="17:00"/>
    <s v="19:10 25 May"/>
    <n v="1570"/>
    <x v="2"/>
    <s v="No info"/>
    <n v="13067"/>
    <n v="17"/>
    <x v="2"/>
  </r>
  <r>
    <x v="4"/>
    <s v="15/05/2019"/>
    <s v="Delhi"/>
    <s v="Cochin"/>
    <s v="DEL "/>
    <s v=" BOM "/>
    <s v=" COK"/>
    <m/>
    <m/>
    <s v="04:55"/>
    <s v="12:35"/>
    <n v="460"/>
    <x v="2"/>
    <s v="No info"/>
    <n v="9103"/>
    <n v="4"/>
    <x v="0"/>
  </r>
  <r>
    <x v="2"/>
    <s v="24/05/2019"/>
    <s v="Kolkata"/>
    <s v="Banglore"/>
    <s v="CCU "/>
    <s v=" DEL "/>
    <s v=" BLR"/>
    <m/>
    <m/>
    <s v="20:25"/>
    <s v="23:35 25 May"/>
    <n v="1630"/>
    <x v="2"/>
    <s v="No info"/>
    <n v="14151"/>
    <n v="20"/>
    <x v="2"/>
  </r>
  <r>
    <x v="2"/>
    <s v="27/03/2019"/>
    <s v="Delhi"/>
    <s v="Cochin"/>
    <s v="DEL "/>
    <s v=" IXC "/>
    <s v=" BOM "/>
    <s v=" COK"/>
    <m/>
    <s v="06:20"/>
    <s v="18:50"/>
    <n v="750"/>
    <x v="1"/>
    <s v="No info"/>
    <n v="11538"/>
    <n v="6"/>
    <x v="1"/>
  </r>
  <r>
    <x v="0"/>
    <s v="9/03/2019"/>
    <s v="Delhi"/>
    <s v="Cochin"/>
    <s v="DEL "/>
    <s v=" HYD "/>
    <s v=" MAA "/>
    <s v=" COK"/>
    <m/>
    <s v="08:35"/>
    <s v="21:20"/>
    <n v="765"/>
    <x v="1"/>
    <s v="No info"/>
    <n v="8146"/>
    <n v="8"/>
    <x v="1"/>
  </r>
  <r>
    <x v="1"/>
    <s v="6/05/2019"/>
    <s v="Kolkata"/>
    <s v="Banglore"/>
    <s v="CCU "/>
    <s v=" HYD "/>
    <s v=" BLR"/>
    <m/>
    <m/>
    <s v="19:00"/>
    <s v="04:40 07 May"/>
    <n v="580"/>
    <x v="2"/>
    <s v="No info"/>
    <n v="6117"/>
    <n v="19"/>
    <x v="2"/>
  </r>
  <r>
    <x v="2"/>
    <s v="3/03/2019"/>
    <s v="Delhi"/>
    <s v="Cochin"/>
    <s v="DEL "/>
    <s v=" BOM "/>
    <s v=" COK"/>
    <m/>
    <m/>
    <s v="02:15"/>
    <s v="04:25 04 Mar"/>
    <n v="1570"/>
    <x v="2"/>
    <s v="No info"/>
    <n v="17024"/>
    <n v="2"/>
    <x v="0"/>
  </r>
  <r>
    <x v="2"/>
    <s v="01/03/2019"/>
    <s v="Banglore"/>
    <s v="New Delhi"/>
    <s v="BLR "/>
    <s v=" BOM "/>
    <s v=" DEL"/>
    <m/>
    <m/>
    <s v="14:05"/>
    <s v="07:40 02 Mar"/>
    <n v="1055"/>
    <x v="2"/>
    <s v="1 Long layover"/>
    <n v="22270"/>
    <n v="14"/>
    <x v="3"/>
  </r>
  <r>
    <x v="2"/>
    <s v="9/06/2019"/>
    <s v="Kolkata"/>
    <s v="Banglore"/>
    <s v="CCU "/>
    <s v=" DEL "/>
    <s v=" BLR"/>
    <m/>
    <m/>
    <s v="20:25"/>
    <s v="21:05 10 Jun"/>
    <n v="1480"/>
    <x v="2"/>
    <s v="No info"/>
    <n v="12692"/>
    <n v="20"/>
    <x v="2"/>
  </r>
  <r>
    <x v="6"/>
    <s v="12/06/2019"/>
    <s v="Kolkata"/>
    <s v="Banglore"/>
    <s v="CCU "/>
    <s v=" DEL "/>
    <s v=" BLR"/>
    <m/>
    <m/>
    <s v="07:10"/>
    <s v="20:20"/>
    <n v="790"/>
    <x v="2"/>
    <s v="No info"/>
    <n v="8610"/>
    <n v="7"/>
    <x v="1"/>
  </r>
  <r>
    <x v="4"/>
    <s v="24/06/2019"/>
    <s v="Delhi"/>
    <s v="Cochin"/>
    <s v="DEL "/>
    <s v=" HYD "/>
    <s v=" COK"/>
    <m/>
    <m/>
    <s v="07:10"/>
    <s v="22:30"/>
    <n v="920"/>
    <x v="2"/>
    <s v="No info"/>
    <n v="6723"/>
    <n v="7"/>
    <x v="1"/>
  </r>
  <r>
    <x v="6"/>
    <s v="12/05/2019"/>
    <s v="Banglore"/>
    <s v="Delhi"/>
    <s v="BLR "/>
    <s v=" DEL"/>
    <m/>
    <m/>
    <m/>
    <s v="17:00"/>
    <s v="19:35"/>
    <n v="155"/>
    <x v="0"/>
    <s v="No info"/>
    <n v="4878"/>
    <n v="17"/>
    <x v="2"/>
  </r>
  <r>
    <x v="2"/>
    <s v="06/03/2019"/>
    <s v="Banglore"/>
    <s v="New Delhi"/>
    <s v="BLR "/>
    <s v=" BOM "/>
    <s v=" DEL"/>
    <m/>
    <m/>
    <s v="20:35"/>
    <s v="07:40 07 Mar"/>
    <n v="665"/>
    <x v="2"/>
    <s v="No info"/>
    <n v="16736"/>
    <n v="20"/>
    <x v="2"/>
  </r>
  <r>
    <x v="2"/>
    <s v="24/03/2019"/>
    <s v="Kolkata"/>
    <s v="Banglore"/>
    <s v="CCU "/>
    <s v=" BOM "/>
    <s v=" BLR"/>
    <m/>
    <m/>
    <s v="13:55"/>
    <s v="09:15 25 Mar"/>
    <n v="1160"/>
    <x v="2"/>
    <s v="In-flight meal not included"/>
    <n v="11134"/>
    <n v="13"/>
    <x v="3"/>
  </r>
  <r>
    <x v="0"/>
    <s v="3/05/2019"/>
    <s v="Banglore"/>
    <s v="Delhi"/>
    <s v="BLR "/>
    <s v=" DEL"/>
    <m/>
    <m/>
    <m/>
    <s v="04:00"/>
    <s v="06:50"/>
    <n v="170"/>
    <x v="0"/>
    <s v="No info"/>
    <n v="3943"/>
    <n v="4"/>
    <x v="0"/>
  </r>
  <r>
    <x v="4"/>
    <s v="12/06/2019"/>
    <s v="Delhi"/>
    <s v="Cochin"/>
    <s v="DEL "/>
    <s v=" BOM "/>
    <s v=" COK"/>
    <m/>
    <m/>
    <s v="09:00"/>
    <s v="21:00"/>
    <n v="720"/>
    <x v="2"/>
    <s v="No info"/>
    <n v="13587"/>
    <n v="9"/>
    <x v="1"/>
  </r>
  <r>
    <x v="2"/>
    <s v="6/03/2019"/>
    <s v="Delhi"/>
    <s v="Cochin"/>
    <s v="DEL "/>
    <s v=" IDR "/>
    <s v=" BOM "/>
    <s v=" COK"/>
    <m/>
    <s v="05:25"/>
    <s v="04:25 07 Mar"/>
    <n v="1380"/>
    <x v="1"/>
    <s v="No info"/>
    <n v="16914"/>
    <n v="5"/>
    <x v="1"/>
  </r>
  <r>
    <x v="3"/>
    <s v="18/05/2019"/>
    <s v="Mumbai"/>
    <s v="Hyderabad"/>
    <s v="BOM "/>
    <s v=" HYD"/>
    <m/>
    <m/>
    <m/>
    <s v="22:45"/>
    <s v="00:15 19 May"/>
    <n v="90"/>
    <x v="0"/>
    <s v="No check-in baggage included"/>
    <n v="1965"/>
    <n v="22"/>
    <x v="0"/>
  </r>
  <r>
    <x v="4"/>
    <s v="9/05/2019"/>
    <s v="Delhi"/>
    <s v="Cochin"/>
    <s v="DEL "/>
    <s v=" BOM "/>
    <s v=" COK"/>
    <m/>
    <m/>
    <s v="13:00"/>
    <s v="21:00"/>
    <n v="480"/>
    <x v="2"/>
    <s v="No info"/>
    <n v="8073"/>
    <n v="13"/>
    <x v="3"/>
  </r>
  <r>
    <x v="0"/>
    <s v="3/06/2019"/>
    <s v="Banglore"/>
    <s v="Delhi"/>
    <s v="BLR "/>
    <s v=" DEL"/>
    <m/>
    <m/>
    <m/>
    <s v="13:00"/>
    <s v="15:50"/>
    <n v="170"/>
    <x v="0"/>
    <s v="No info"/>
    <n v="3943"/>
    <n v="13"/>
    <x v="3"/>
  </r>
  <r>
    <x v="0"/>
    <s v="12/05/2019"/>
    <s v="Kolkata"/>
    <s v="Banglore"/>
    <s v="CCU "/>
    <s v=" HYD "/>
    <s v=" BLR"/>
    <m/>
    <m/>
    <s v="15:15"/>
    <s v="20:05"/>
    <n v="290"/>
    <x v="2"/>
    <s v="No info"/>
    <n v="5170"/>
    <n v="15"/>
    <x v="3"/>
  </r>
  <r>
    <x v="5"/>
    <s v="15/05/2019"/>
    <s v="Banglore"/>
    <s v="Delhi"/>
    <s v="BLR "/>
    <s v=" DEL"/>
    <m/>
    <m/>
    <m/>
    <s v="11:40"/>
    <s v="14:30"/>
    <n v="170"/>
    <x v="0"/>
    <s v="No info"/>
    <n v="3398"/>
    <n v="11"/>
    <x v="1"/>
  </r>
  <r>
    <x v="7"/>
    <s v="18/04/2019"/>
    <s v="Kolkata"/>
    <s v="Banglore"/>
    <s v="CCU "/>
    <s v=" BLR"/>
    <m/>
    <m/>
    <m/>
    <s v="10:20"/>
    <s v="12:55"/>
    <n v="155"/>
    <x v="0"/>
    <s v="No info"/>
    <n v="4409"/>
    <n v="10"/>
    <x v="1"/>
  </r>
  <r>
    <x v="2"/>
    <s v="21/06/2019"/>
    <s v="Banglore"/>
    <s v="Delhi"/>
    <s v="BLR "/>
    <s v=" DEL"/>
    <m/>
    <m/>
    <m/>
    <s v="17:45"/>
    <s v="20:45"/>
    <n v="180"/>
    <x v="0"/>
    <s v="No info"/>
    <n v="8541"/>
    <n v="17"/>
    <x v="2"/>
  </r>
  <r>
    <x v="0"/>
    <s v="21/03/2019"/>
    <s v="Banglore"/>
    <s v="New Delhi"/>
    <s v="BLR "/>
    <s v=" DEL"/>
    <m/>
    <m/>
    <m/>
    <s v="04:00"/>
    <s v="06:50"/>
    <n v="170"/>
    <x v="0"/>
    <s v="No info"/>
    <n v="4777"/>
    <n v="4"/>
    <x v="0"/>
  </r>
  <r>
    <x v="3"/>
    <s v="18/03/2019"/>
    <s v="Kolkata"/>
    <s v="Banglore"/>
    <s v="CCU "/>
    <s v=" BLR"/>
    <m/>
    <m/>
    <m/>
    <s v="22:20"/>
    <s v="00:40 19 Mar"/>
    <n v="140"/>
    <x v="0"/>
    <s v="No info"/>
    <n v="3847"/>
    <n v="22"/>
    <x v="0"/>
  </r>
  <r>
    <x v="2"/>
    <s v="1/04/2019"/>
    <s v="Kolkata"/>
    <s v="Banglore"/>
    <s v="CCU "/>
    <s v=" BOM "/>
    <s v=" BLR"/>
    <m/>
    <m/>
    <s v="18:55"/>
    <s v="12:00 02 Apr"/>
    <n v="1025"/>
    <x v="2"/>
    <s v="In-flight meal not included"/>
    <n v="7064"/>
    <n v="18"/>
    <x v="2"/>
  </r>
  <r>
    <x v="6"/>
    <s v="27/05/2019"/>
    <s v="Banglore"/>
    <s v="Delhi"/>
    <s v="BLR "/>
    <s v=" DEL"/>
    <m/>
    <m/>
    <m/>
    <s v="21:00"/>
    <s v="23:50"/>
    <n v="170"/>
    <x v="0"/>
    <s v="No info"/>
    <n v="4668"/>
    <n v="21"/>
    <x v="0"/>
  </r>
  <r>
    <x v="3"/>
    <s v="18/03/2019"/>
    <s v="Mumbai"/>
    <s v="Hyderabad"/>
    <s v="BOM "/>
    <s v=" HYD"/>
    <m/>
    <m/>
    <m/>
    <s v="22:45"/>
    <s v="00:10 19 Mar"/>
    <n v="85"/>
    <x v="0"/>
    <s v="No check-in baggage included"/>
    <n v="1965"/>
    <n v="22"/>
    <x v="0"/>
  </r>
  <r>
    <x v="2"/>
    <s v="21/05/2019"/>
    <s v="Kolkata"/>
    <s v="Banglore"/>
    <s v="CCU "/>
    <s v=" BOM "/>
    <s v=" BLR"/>
    <m/>
    <m/>
    <s v="06:30"/>
    <s v="16:20"/>
    <n v="590"/>
    <x v="2"/>
    <s v="No info"/>
    <n v="14781"/>
    <n v="6"/>
    <x v="1"/>
  </r>
  <r>
    <x v="0"/>
    <s v="15/06/2019"/>
    <s v="Mumbai"/>
    <s v="Hyderabad"/>
    <s v="BOM "/>
    <s v=" HYD"/>
    <m/>
    <m/>
    <m/>
    <s v="09:10"/>
    <s v="10:40"/>
    <n v="90"/>
    <x v="0"/>
    <s v="No info"/>
    <n v="4049"/>
    <n v="9"/>
    <x v="1"/>
  </r>
  <r>
    <x v="2"/>
    <s v="18/05/2019"/>
    <s v="Kolkata"/>
    <s v="Banglore"/>
    <s v="CCU "/>
    <s v=" BOM "/>
    <s v=" BLR"/>
    <m/>
    <m/>
    <s v="18:55"/>
    <s v="08:15 19 May"/>
    <n v="800"/>
    <x v="2"/>
    <s v="No info"/>
    <n v="13584"/>
    <n v="18"/>
    <x v="2"/>
  </r>
  <r>
    <x v="2"/>
    <s v="18/05/2019"/>
    <s v="Delhi"/>
    <s v="Cochin"/>
    <s v="DEL "/>
    <s v=" BOM "/>
    <s v=" COK"/>
    <m/>
    <m/>
    <s v="20:55"/>
    <s v="12:35 19 May"/>
    <n v="940"/>
    <x v="2"/>
    <s v="In-flight meal not included"/>
    <n v="12373"/>
    <n v="20"/>
    <x v="2"/>
  </r>
  <r>
    <x v="2"/>
    <s v="27/05/2019"/>
    <s v="Delhi"/>
    <s v="Cochin"/>
    <s v="DEL "/>
    <s v=" BOM "/>
    <s v=" COK"/>
    <m/>
    <m/>
    <s v="16:00"/>
    <s v="19:00 28 May"/>
    <n v="1620"/>
    <x v="2"/>
    <s v="No info"/>
    <n v="16079"/>
    <n v="16"/>
    <x v="3"/>
  </r>
  <r>
    <x v="2"/>
    <s v="24/05/2019"/>
    <s v="Banglore"/>
    <s v="Delhi"/>
    <s v="BLR "/>
    <s v=" DEL"/>
    <m/>
    <m/>
    <m/>
    <s v="08:20"/>
    <s v="11:20"/>
    <n v="180"/>
    <x v="0"/>
    <s v="No info"/>
    <n v="7229"/>
    <n v="8"/>
    <x v="1"/>
  </r>
  <r>
    <x v="2"/>
    <s v="06/03/2019"/>
    <s v="Banglore"/>
    <s v="New Delhi"/>
    <s v="BLR "/>
    <s v=" BOM "/>
    <s v=" DEL"/>
    <m/>
    <m/>
    <s v="21:25"/>
    <s v="21:20 07 Mar"/>
    <n v="1435"/>
    <x v="2"/>
    <s v="No info"/>
    <n v="17471"/>
    <n v="21"/>
    <x v="0"/>
  </r>
  <r>
    <x v="2"/>
    <s v="12/05/2019"/>
    <s v="Kolkata"/>
    <s v="Banglore"/>
    <s v="CCU "/>
    <s v=" BOM "/>
    <s v=" BLR"/>
    <m/>
    <m/>
    <s v="06:30"/>
    <s v="16:20"/>
    <n v="590"/>
    <x v="2"/>
    <s v="No info"/>
    <n v="14781"/>
    <n v="6"/>
    <x v="1"/>
  </r>
  <r>
    <x v="2"/>
    <s v="9/06/2019"/>
    <s v="Kolkata"/>
    <s v="Banglore"/>
    <s v="CCU "/>
    <s v=" BOM "/>
    <s v=" BLR"/>
    <m/>
    <m/>
    <s v="06:30"/>
    <s v="19:50"/>
    <n v="800"/>
    <x v="2"/>
    <s v="No info"/>
    <n v="14571"/>
    <n v="6"/>
    <x v="1"/>
  </r>
  <r>
    <x v="4"/>
    <s v="18/05/2019"/>
    <s v="Delhi"/>
    <s v="Cochin"/>
    <s v="DEL "/>
    <s v=" BOM "/>
    <s v=" COK"/>
    <m/>
    <m/>
    <s v="03:50"/>
    <s v="12:35"/>
    <n v="525"/>
    <x v="2"/>
    <s v="No info"/>
    <n v="10197"/>
    <n v="3"/>
    <x v="0"/>
  </r>
  <r>
    <x v="3"/>
    <s v="1/06/2019"/>
    <s v="Delhi"/>
    <s v="Cochin"/>
    <s v="DEL "/>
    <s v=" BLR "/>
    <s v=" COK"/>
    <m/>
    <m/>
    <s v="17:55"/>
    <s v="22:50"/>
    <n v="295"/>
    <x v="2"/>
    <s v="No info"/>
    <n v="5975"/>
    <n v="17"/>
    <x v="2"/>
  </r>
  <r>
    <x v="4"/>
    <s v="9/04/2019"/>
    <s v="Delhi"/>
    <s v="Cochin"/>
    <s v="DEL "/>
    <s v=" BOM "/>
    <s v=" COK"/>
    <m/>
    <m/>
    <s v="17:45"/>
    <s v="01:30 10 Apr"/>
    <n v="465"/>
    <x v="2"/>
    <s v="No info"/>
    <n v="8535"/>
    <n v="17"/>
    <x v="2"/>
  </r>
  <r>
    <x v="4"/>
    <s v="27/03/2019"/>
    <s v="Delhi"/>
    <s v="Cochin"/>
    <s v="DEL "/>
    <s v=" BOM "/>
    <s v=" COK"/>
    <m/>
    <m/>
    <s v="09:55"/>
    <s v="21:00"/>
    <n v="665"/>
    <x v="2"/>
    <s v="No info"/>
    <n v="12537"/>
    <n v="9"/>
    <x v="1"/>
  </r>
  <r>
    <x v="1"/>
    <s v="24/05/2019"/>
    <s v="Kolkata"/>
    <s v="Banglore"/>
    <s v="CCU "/>
    <s v=" BLR"/>
    <m/>
    <m/>
    <m/>
    <s v="20:45"/>
    <s v="23:20"/>
    <n v="155"/>
    <x v="0"/>
    <s v="No info"/>
    <n v="4145"/>
    <n v="20"/>
    <x v="2"/>
  </r>
  <r>
    <x v="0"/>
    <s v="15/03/2019"/>
    <s v="Mumbai"/>
    <s v="Hyderabad"/>
    <s v="BOM "/>
    <s v=" HYD"/>
    <m/>
    <m/>
    <m/>
    <s v="09:10"/>
    <s v="10:40"/>
    <n v="90"/>
    <x v="0"/>
    <s v="No info"/>
    <n v="4049"/>
    <n v="9"/>
    <x v="1"/>
  </r>
  <r>
    <x v="7"/>
    <s v="9/05/2019"/>
    <s v="Kolkata"/>
    <s v="Banglore"/>
    <s v="CCU "/>
    <s v=" DEL "/>
    <s v=" BLR"/>
    <m/>
    <m/>
    <s v="22:40"/>
    <s v="10:40 10 May"/>
    <n v="720"/>
    <x v="2"/>
    <s v="No info"/>
    <n v="5192"/>
    <n v="22"/>
    <x v="0"/>
  </r>
  <r>
    <x v="1"/>
    <s v="9/05/2019"/>
    <s v="Banglore"/>
    <s v="Delhi"/>
    <s v="BLR "/>
    <s v=" DEL"/>
    <m/>
    <m/>
    <m/>
    <s v="21:05"/>
    <s v="23:55"/>
    <n v="170"/>
    <x v="0"/>
    <s v="No info"/>
    <n v="6121"/>
    <n v="21"/>
    <x v="0"/>
  </r>
  <r>
    <x v="1"/>
    <s v="24/06/2019"/>
    <s v="Delhi"/>
    <s v="Cochin"/>
    <s v="DEL "/>
    <s v=" BOM "/>
    <s v=" COK"/>
    <m/>
    <m/>
    <s v="03:50"/>
    <s v="19:15"/>
    <n v="925"/>
    <x v="2"/>
    <s v="No info"/>
    <n v="8669"/>
    <n v="3"/>
    <x v="0"/>
  </r>
  <r>
    <x v="4"/>
    <s v="18/05/2019"/>
    <s v="Delhi"/>
    <s v="Cochin"/>
    <s v="DEL "/>
    <s v=" BOM "/>
    <s v=" COK"/>
    <m/>
    <m/>
    <s v="06:00"/>
    <s v="19:15"/>
    <n v="795"/>
    <x v="2"/>
    <s v="No info"/>
    <n v="8476"/>
    <n v="6"/>
    <x v="1"/>
  </r>
  <r>
    <x v="3"/>
    <s v="21/06/2019"/>
    <s v="Mumbai"/>
    <s v="Hyderabad"/>
    <s v="BOM "/>
    <s v=" HYD"/>
    <m/>
    <m/>
    <m/>
    <s v="05:45"/>
    <s v="07:15"/>
    <n v="90"/>
    <x v="0"/>
    <s v="No check-in baggage included"/>
    <n v="2647"/>
    <n v="5"/>
    <x v="1"/>
  </r>
  <r>
    <x v="2"/>
    <s v="6/06/2019"/>
    <s v="Delhi"/>
    <s v="Cochin"/>
    <s v="DEL "/>
    <s v=" BOM "/>
    <s v=" COK"/>
    <m/>
    <m/>
    <s v="20:55"/>
    <s v="19:00 07 Jun"/>
    <n v="1325"/>
    <x v="2"/>
    <s v="No info"/>
    <n v="14714"/>
    <n v="20"/>
    <x v="2"/>
  </r>
  <r>
    <x v="1"/>
    <s v="6/03/2019"/>
    <s v="Delhi"/>
    <s v="Cochin"/>
    <s v="DEL "/>
    <s v=" BLR "/>
    <s v=" COK"/>
    <m/>
    <m/>
    <s v="20:30"/>
    <s v="08:15 07 Mar"/>
    <n v="705"/>
    <x v="2"/>
    <s v="No info"/>
    <n v="10566"/>
    <n v="20"/>
    <x v="2"/>
  </r>
  <r>
    <x v="2"/>
    <s v="15/06/2019"/>
    <s v="Delhi"/>
    <s v="Cochin"/>
    <s v="DEL "/>
    <s v=" BOM "/>
    <s v=" COK"/>
    <m/>
    <m/>
    <s v="11:30"/>
    <s v="19:00"/>
    <n v="450"/>
    <x v="2"/>
    <s v="In-flight meal not included"/>
    <n v="10262"/>
    <n v="11"/>
    <x v="1"/>
  </r>
  <r>
    <x v="4"/>
    <s v="21/03/2019"/>
    <s v="Delhi"/>
    <s v="Cochin"/>
    <s v="DEL "/>
    <s v=" BOM "/>
    <s v=" COK"/>
    <m/>
    <m/>
    <s v="10:00"/>
    <s v="01:35 22 Mar"/>
    <n v="935"/>
    <x v="2"/>
    <s v="No info"/>
    <n v="8098"/>
    <n v="10"/>
    <x v="1"/>
  </r>
  <r>
    <x v="4"/>
    <s v="27/03/2019"/>
    <s v="Delhi"/>
    <s v="Cochin"/>
    <s v="DEL "/>
    <s v=" BOM "/>
    <s v=" COK"/>
    <m/>
    <m/>
    <s v="10:00"/>
    <s v="21:00"/>
    <n v="660"/>
    <x v="2"/>
    <s v="No info"/>
    <n v="6883"/>
    <n v="10"/>
    <x v="1"/>
  </r>
  <r>
    <x v="4"/>
    <s v="15/06/2019"/>
    <s v="Delhi"/>
    <s v="Cochin"/>
    <s v="DEL "/>
    <s v=" BOM "/>
    <s v=" COK"/>
    <m/>
    <m/>
    <s v="10:00"/>
    <s v="19:15"/>
    <n v="555"/>
    <x v="2"/>
    <s v="No info"/>
    <n v="16108"/>
    <n v="10"/>
    <x v="1"/>
  </r>
  <r>
    <x v="3"/>
    <s v="18/03/2019"/>
    <s v="Kolkata"/>
    <s v="Banglore"/>
    <s v="CCU "/>
    <s v=" BLR"/>
    <m/>
    <m/>
    <m/>
    <s v="17:15"/>
    <s v="19:45"/>
    <n v="150"/>
    <x v="0"/>
    <s v="No check-in baggage included"/>
    <n v="4413"/>
    <n v="17"/>
    <x v="2"/>
  </r>
  <r>
    <x v="2"/>
    <s v="1/06/2019"/>
    <s v="Delhi"/>
    <s v="Cochin"/>
    <s v="DEL "/>
    <s v=" NAG "/>
    <s v=" BOM "/>
    <s v=" COK"/>
    <m/>
    <s v="14:35"/>
    <s v="12:35 02 Jun"/>
    <n v="1320"/>
    <x v="1"/>
    <s v="In-flight meal not included"/>
    <n v="10919"/>
    <n v="14"/>
    <x v="3"/>
  </r>
  <r>
    <x v="0"/>
    <s v="9/05/2019"/>
    <s v="Kolkata"/>
    <s v="Banglore"/>
    <s v="CCU "/>
    <s v=" BLR"/>
    <m/>
    <m/>
    <m/>
    <s v="21:25"/>
    <s v="00:05 10 May"/>
    <n v="160"/>
    <x v="0"/>
    <s v="No info"/>
    <n v="4804"/>
    <n v="21"/>
    <x v="0"/>
  </r>
  <r>
    <x v="2"/>
    <s v="6/06/2019"/>
    <s v="Kolkata"/>
    <s v="Banglore"/>
    <s v="CCU "/>
    <s v=" DEL "/>
    <s v=" BLR"/>
    <m/>
    <m/>
    <s v="20:25"/>
    <s v="10:55 07 Jun"/>
    <n v="870"/>
    <x v="2"/>
    <s v="In-flight meal not included"/>
    <n v="10539"/>
    <n v="20"/>
    <x v="2"/>
  </r>
  <r>
    <x v="0"/>
    <s v="09/03/2019"/>
    <s v="Banglore"/>
    <s v="New Delhi"/>
    <s v="BLR "/>
    <s v=" DEL"/>
    <m/>
    <m/>
    <m/>
    <s v="22:20"/>
    <s v="01:10 13 Mar"/>
    <n v="170"/>
    <x v="0"/>
    <s v="No info"/>
    <n v="4377"/>
    <n v="22"/>
    <x v="0"/>
  </r>
  <r>
    <x v="1"/>
    <s v="6/06/2019"/>
    <s v="Banglore"/>
    <s v="Delhi"/>
    <s v="BLR "/>
    <s v=" DEL"/>
    <m/>
    <m/>
    <m/>
    <s v="06:10"/>
    <s v="08:55"/>
    <n v="165"/>
    <x v="0"/>
    <s v="No info"/>
    <n v="6961"/>
    <n v="6"/>
    <x v="1"/>
  </r>
  <r>
    <x v="4"/>
    <s v="27/05/2019"/>
    <s v="Delhi"/>
    <s v="Cochin"/>
    <s v="DEL "/>
    <s v=" BOM "/>
    <s v=" COK"/>
    <m/>
    <m/>
    <s v="13:00"/>
    <s v="21:00"/>
    <n v="480"/>
    <x v="2"/>
    <s v="No info"/>
    <n v="7408"/>
    <n v="13"/>
    <x v="3"/>
  </r>
  <r>
    <x v="0"/>
    <s v="9/05/2019"/>
    <s v="Banglore"/>
    <s v="Delhi"/>
    <s v="BLR "/>
    <s v=" DEL"/>
    <m/>
    <m/>
    <m/>
    <s v="18:55"/>
    <s v="21:50"/>
    <n v="175"/>
    <x v="0"/>
    <s v="No info"/>
    <n v="4823"/>
    <n v="18"/>
    <x v="2"/>
  </r>
  <r>
    <x v="0"/>
    <s v="21/03/2019"/>
    <s v="Kolkata"/>
    <s v="Banglore"/>
    <s v="CCU "/>
    <s v=" BLR"/>
    <m/>
    <m/>
    <m/>
    <s v="14:20"/>
    <s v="16:55"/>
    <n v="155"/>
    <x v="0"/>
    <s v="No info"/>
    <n v="5198"/>
    <n v="14"/>
    <x v="3"/>
  </r>
  <r>
    <x v="2"/>
    <s v="1/06/2019"/>
    <s v="Delhi"/>
    <s v="Cochin"/>
    <s v="DEL "/>
    <s v=" BOM "/>
    <s v=" COK"/>
    <m/>
    <m/>
    <s v="17:30"/>
    <s v="19:00 02 Jun"/>
    <n v="1530"/>
    <x v="2"/>
    <s v="In-flight meal not included"/>
    <n v="10262"/>
    <n v="17"/>
    <x v="2"/>
  </r>
  <r>
    <x v="6"/>
    <s v="27/04/2019"/>
    <s v="Banglore"/>
    <s v="Delhi"/>
    <s v="BLR "/>
    <s v=" DEL"/>
    <m/>
    <m/>
    <m/>
    <s v="17:00"/>
    <s v="19:35"/>
    <n v="155"/>
    <x v="0"/>
    <s v="No info"/>
    <n v="5613"/>
    <n v="17"/>
    <x v="2"/>
  </r>
  <r>
    <x v="2"/>
    <s v="12/06/2019"/>
    <s v="Delhi"/>
    <s v="Cochin"/>
    <s v="DEL "/>
    <s v=" BOM "/>
    <s v=" COK"/>
    <m/>
    <m/>
    <s v="20:55"/>
    <s v="04:25 13 Jun"/>
    <n v="450"/>
    <x v="2"/>
    <s v="In-flight meal not included"/>
    <n v="10262"/>
    <n v="20"/>
    <x v="2"/>
  </r>
  <r>
    <x v="0"/>
    <s v="3/05/2019"/>
    <s v="Mumbai"/>
    <s v="Hyderabad"/>
    <s v="BOM "/>
    <s v=" HYD"/>
    <m/>
    <m/>
    <m/>
    <s v="09:10"/>
    <s v="10:40"/>
    <n v="90"/>
    <x v="0"/>
    <s v="No info"/>
    <n v="5755"/>
    <n v="9"/>
    <x v="1"/>
  </r>
  <r>
    <x v="6"/>
    <s v="21/05/2019"/>
    <s v="Chennai"/>
    <s v="Kolkata"/>
    <s v="MAA "/>
    <s v=" CCU"/>
    <m/>
    <m/>
    <m/>
    <s v="07:05"/>
    <s v="09:20"/>
    <n v="135"/>
    <x v="0"/>
    <s v="No info"/>
    <n v="3687"/>
    <n v="7"/>
    <x v="1"/>
  </r>
  <r>
    <x v="2"/>
    <s v="3/06/2019"/>
    <s v="Mumbai"/>
    <s v="Hyderabad"/>
    <s v="BOM "/>
    <s v=" HYD"/>
    <m/>
    <m/>
    <m/>
    <s v="19:35"/>
    <s v="21:05"/>
    <n v="90"/>
    <x v="0"/>
    <s v="No info"/>
    <n v="5678"/>
    <n v="19"/>
    <x v="2"/>
  </r>
  <r>
    <x v="4"/>
    <s v="21/03/2019"/>
    <s v="Delhi"/>
    <s v="Cochin"/>
    <s v="DEL "/>
    <s v=" BOM "/>
    <s v=" COK"/>
    <m/>
    <m/>
    <s v="18:15"/>
    <s v="01:35 22 Mar"/>
    <n v="440"/>
    <x v="2"/>
    <s v="No info"/>
    <n v="13542"/>
    <n v="18"/>
    <x v="2"/>
  </r>
  <r>
    <x v="2"/>
    <s v="21/03/2019"/>
    <s v="Delhi"/>
    <s v="Cochin"/>
    <s v="DEL "/>
    <s v=" BOM "/>
    <s v=" COK"/>
    <m/>
    <m/>
    <s v="19:15"/>
    <s v="18:50 22 Mar"/>
    <n v="1415"/>
    <x v="2"/>
    <s v="No info"/>
    <n v="12347"/>
    <n v="19"/>
    <x v="2"/>
  </r>
  <r>
    <x v="2"/>
    <s v="21/05/2019"/>
    <s v="Kolkata"/>
    <s v="Banglore"/>
    <s v="CCU "/>
    <s v=" DEL "/>
    <s v=" BLR"/>
    <m/>
    <m/>
    <s v="09:35"/>
    <s v="19:10"/>
    <n v="575"/>
    <x v="2"/>
    <s v="In-flight meal not included"/>
    <n v="12384"/>
    <n v="9"/>
    <x v="1"/>
  </r>
  <r>
    <x v="2"/>
    <s v="9/04/2019"/>
    <s v="Delhi"/>
    <s v="Cochin"/>
    <s v="DEL "/>
    <s v=" JAI "/>
    <s v=" BOM "/>
    <s v=" COK"/>
    <m/>
    <s v="05:30"/>
    <s v="04:25 10 Apr"/>
    <n v="1375"/>
    <x v="1"/>
    <s v="No info"/>
    <n v="10909"/>
    <n v="5"/>
    <x v="1"/>
  </r>
  <r>
    <x v="0"/>
    <s v="3/06/2019"/>
    <s v="Banglore"/>
    <s v="Delhi"/>
    <s v="BLR "/>
    <s v=" DEL"/>
    <m/>
    <m/>
    <m/>
    <s v="16:55"/>
    <s v="19:55"/>
    <n v="180"/>
    <x v="0"/>
    <s v="No info"/>
    <n v="4823"/>
    <n v="16"/>
    <x v="3"/>
  </r>
  <r>
    <x v="0"/>
    <s v="12/06/2019"/>
    <s v="Delhi"/>
    <s v="Cochin"/>
    <s v="DEL "/>
    <s v=" BOM "/>
    <s v=" COK"/>
    <m/>
    <m/>
    <s v="16:00"/>
    <s v="21:00"/>
    <n v="300"/>
    <x v="2"/>
    <s v="No info"/>
    <n v="6069"/>
    <n v="16"/>
    <x v="3"/>
  </r>
  <r>
    <x v="2"/>
    <s v="21/05/2019"/>
    <s v="Delhi"/>
    <s v="Cochin"/>
    <s v="DEL "/>
    <s v=" BOM "/>
    <s v=" COK"/>
    <m/>
    <m/>
    <s v="16:00"/>
    <s v="19:00 22 May"/>
    <n v="1620"/>
    <x v="2"/>
    <s v="In-flight meal not included"/>
    <n v="12898"/>
    <n v="16"/>
    <x v="3"/>
  </r>
  <r>
    <x v="0"/>
    <s v="15/06/2019"/>
    <s v="Kolkata"/>
    <s v="Banglore"/>
    <s v="CCU "/>
    <s v=" BLR"/>
    <m/>
    <m/>
    <m/>
    <s v="04:40"/>
    <s v="07:15"/>
    <n v="155"/>
    <x v="0"/>
    <s v="No info"/>
    <n v="4804"/>
    <n v="4"/>
    <x v="0"/>
  </r>
  <r>
    <x v="2"/>
    <s v="24/03/2019"/>
    <s v="Kolkata"/>
    <s v="Banglore"/>
    <s v="CCU "/>
    <s v=" BOM "/>
    <s v=" BLR"/>
    <m/>
    <m/>
    <s v="08:25"/>
    <s v="04:45 25 Mar"/>
    <n v="1220"/>
    <x v="2"/>
    <s v="In-flight meal not included"/>
    <n v="10031"/>
    <n v="8"/>
    <x v="1"/>
  </r>
  <r>
    <x v="0"/>
    <s v="9/06/2019"/>
    <s v="Delhi"/>
    <s v="Cochin"/>
    <s v="DEL "/>
    <s v=" HYD "/>
    <s v=" COK"/>
    <m/>
    <m/>
    <s v="07:35"/>
    <s v="22:30"/>
    <n v="895"/>
    <x v="2"/>
    <s v="No info"/>
    <n v="6442"/>
    <n v="7"/>
    <x v="1"/>
  </r>
  <r>
    <x v="1"/>
    <s v="21/05/2019"/>
    <s v="Delhi"/>
    <s v="Cochin"/>
    <s v="DEL "/>
    <s v=" JAI "/>
    <s v=" BOM "/>
    <s v=" COK"/>
    <m/>
    <s v="12:00"/>
    <s v="07:40 22 May"/>
    <n v="1180"/>
    <x v="1"/>
    <s v="No info"/>
    <n v="9653"/>
    <n v="12"/>
    <x v="3"/>
  </r>
  <r>
    <x v="6"/>
    <s v="9/06/2019"/>
    <s v="Kolkata"/>
    <s v="Banglore"/>
    <s v="CCU "/>
    <s v=" DEL "/>
    <s v=" BLR"/>
    <m/>
    <m/>
    <s v="17:00"/>
    <s v="20:20 10 Jun"/>
    <n v="1640"/>
    <x v="2"/>
    <s v="No info"/>
    <n v="8610"/>
    <n v="17"/>
    <x v="2"/>
  </r>
  <r>
    <x v="2"/>
    <s v="12/06/2019"/>
    <s v="Delhi"/>
    <s v="Cochin"/>
    <s v="DEL "/>
    <s v=" BOM "/>
    <s v=" COK"/>
    <m/>
    <m/>
    <s v="14:00"/>
    <s v="19:00"/>
    <n v="300"/>
    <x v="2"/>
    <s v="No info"/>
    <n v="14714"/>
    <n v="14"/>
    <x v="3"/>
  </r>
  <r>
    <x v="1"/>
    <s v="01/03/2019"/>
    <s v="Banglore"/>
    <s v="New Delhi"/>
    <s v="BLR "/>
    <s v=" AMD "/>
    <s v=" DEL"/>
    <m/>
    <m/>
    <s v="00:30"/>
    <s v="23:55"/>
    <n v="1405"/>
    <x v="2"/>
    <s v="1 Long layover"/>
    <n v="12599"/>
    <n v="0"/>
    <x v="0"/>
  </r>
  <r>
    <x v="4"/>
    <s v="9/05/2019"/>
    <s v="Delhi"/>
    <s v="Cochin"/>
    <s v="DEL "/>
    <s v=" BOM "/>
    <s v=" COK"/>
    <m/>
    <m/>
    <s v="04:55"/>
    <s v="19:00"/>
    <n v="845"/>
    <x v="2"/>
    <s v="No info"/>
    <n v="9103"/>
    <n v="4"/>
    <x v="0"/>
  </r>
  <r>
    <x v="2"/>
    <s v="21/05/2019"/>
    <s v="Delhi"/>
    <s v="Cochin"/>
    <s v="DEL "/>
    <s v=" BOM "/>
    <s v=" COK"/>
    <m/>
    <m/>
    <s v="22:50"/>
    <s v="04:25 22 May"/>
    <n v="335"/>
    <x v="2"/>
    <s v="In-flight meal not included"/>
    <n v="12898"/>
    <n v="22"/>
    <x v="0"/>
  </r>
  <r>
    <x v="3"/>
    <s v="6/06/2019"/>
    <s v="Mumbai"/>
    <s v="Hyderabad"/>
    <s v="BOM "/>
    <s v=" HYD"/>
    <m/>
    <m/>
    <m/>
    <s v="05:45"/>
    <s v="07:15"/>
    <n v="90"/>
    <x v="0"/>
    <s v="No check-in baggage included"/>
    <n v="2647"/>
    <n v="5"/>
    <x v="1"/>
  </r>
  <r>
    <x v="2"/>
    <s v="3/03/2019"/>
    <s v="Mumbai"/>
    <s v="Hyderabad"/>
    <s v="BOM "/>
    <s v=" HYD"/>
    <m/>
    <m/>
    <m/>
    <s v="07:10"/>
    <s v="08:35"/>
    <n v="85"/>
    <x v="0"/>
    <s v="No info"/>
    <n v="5678"/>
    <n v="7"/>
    <x v="1"/>
  </r>
  <r>
    <x v="2"/>
    <s v="18/05/2019"/>
    <s v="Delhi"/>
    <s v="Cochin"/>
    <s v="DEL "/>
    <s v=" BOM "/>
    <s v=" COK"/>
    <m/>
    <m/>
    <s v="19:15"/>
    <s v="12:35 19 May"/>
    <n v="1040"/>
    <x v="2"/>
    <s v="In-flight meal not included"/>
    <n v="12373"/>
    <n v="19"/>
    <x v="2"/>
  </r>
  <r>
    <x v="3"/>
    <s v="27/03/2019"/>
    <s v="Kolkata"/>
    <s v="Banglore"/>
    <s v="CCU "/>
    <s v=" BLR"/>
    <m/>
    <m/>
    <m/>
    <s v="17:15"/>
    <s v="19:45"/>
    <n v="150"/>
    <x v="0"/>
    <s v="No info"/>
    <n v="3847"/>
    <n v="17"/>
    <x v="2"/>
  </r>
  <r>
    <x v="2"/>
    <s v="21/05/2019"/>
    <s v="Kolkata"/>
    <s v="Banglore"/>
    <s v="CCU "/>
    <s v=" DEL "/>
    <s v=" BLR"/>
    <m/>
    <m/>
    <s v="17:00"/>
    <s v="18:00 22 May"/>
    <n v="1500"/>
    <x v="2"/>
    <s v="No info"/>
    <n v="14151"/>
    <n v="17"/>
    <x v="2"/>
  </r>
  <r>
    <x v="2"/>
    <s v="6/03/2019"/>
    <s v="Delhi"/>
    <s v="Cochin"/>
    <s v="DEL "/>
    <s v=" BOM "/>
    <s v=" COK"/>
    <m/>
    <m/>
    <s v="08:00"/>
    <s v="04:25 07 Mar"/>
    <n v="1225"/>
    <x v="2"/>
    <s v="In-flight meal not included"/>
    <n v="13843"/>
    <n v="8"/>
    <x v="1"/>
  </r>
  <r>
    <x v="2"/>
    <s v="18/05/2019"/>
    <s v="Banglore"/>
    <s v="Delhi"/>
    <s v="BLR "/>
    <s v=" DEL"/>
    <m/>
    <m/>
    <m/>
    <s v="15:15"/>
    <s v="18:10"/>
    <n v="175"/>
    <x v="0"/>
    <s v="No info"/>
    <n v="7229"/>
    <n v="15"/>
    <x v="3"/>
  </r>
  <r>
    <x v="2"/>
    <s v="18/06/2019"/>
    <s v="Mumbai"/>
    <s v="Hyderabad"/>
    <s v="BOM "/>
    <s v=" HYD"/>
    <m/>
    <m/>
    <m/>
    <s v="02:55"/>
    <s v="04:20"/>
    <n v="85"/>
    <x v="0"/>
    <s v="In-flight meal not included"/>
    <n v="4995"/>
    <n v="2"/>
    <x v="0"/>
  </r>
  <r>
    <x v="2"/>
    <s v="6/06/2019"/>
    <s v="Delhi"/>
    <s v="Cochin"/>
    <s v="DEL "/>
    <s v=" BOM "/>
    <s v=" COK"/>
    <m/>
    <m/>
    <s v="20:55"/>
    <s v="04:25 07 Jun"/>
    <n v="450"/>
    <x v="2"/>
    <s v="In-flight meal not included"/>
    <n v="10262"/>
    <n v="20"/>
    <x v="2"/>
  </r>
  <r>
    <x v="2"/>
    <s v="9/05/2019"/>
    <s v="Delhi"/>
    <s v="Cochin"/>
    <s v="DEL "/>
    <s v=" JAI "/>
    <s v=" BOM "/>
    <s v=" COK"/>
    <m/>
    <s v="05:30"/>
    <s v="04:25 10 May"/>
    <n v="1375"/>
    <x v="1"/>
    <s v="In-flight meal not included"/>
    <n v="13029"/>
    <n v="5"/>
    <x v="1"/>
  </r>
  <r>
    <x v="2"/>
    <s v="9/03/2019"/>
    <s v="Delhi"/>
    <s v="Cochin"/>
    <s v="DEL "/>
    <s v=" BOM "/>
    <s v=" COK"/>
    <m/>
    <m/>
    <s v="19:15"/>
    <s v="04:25 10 Mar"/>
    <n v="550"/>
    <x v="2"/>
    <s v="In-flight meal not included"/>
    <n v="14053"/>
    <n v="19"/>
    <x v="2"/>
  </r>
  <r>
    <x v="2"/>
    <s v="01/03/2019"/>
    <s v="Banglore"/>
    <s v="New Delhi"/>
    <s v="BLR "/>
    <s v=" BOM "/>
    <s v=" DEL"/>
    <m/>
    <m/>
    <s v="16:55"/>
    <s v="07:40 02 Mar"/>
    <n v="885"/>
    <x v="2"/>
    <s v="1 Long layover"/>
    <n v="26890"/>
    <n v="16"/>
    <x v="3"/>
  </r>
  <r>
    <x v="3"/>
    <s v="1/04/2019"/>
    <s v="Kolkata"/>
    <s v="Banglore"/>
    <s v="CCU "/>
    <s v=" BLR"/>
    <m/>
    <m/>
    <m/>
    <s v="17:10"/>
    <s v="19:40"/>
    <n v="150"/>
    <x v="0"/>
    <s v="No check-in baggage included"/>
    <n v="3841"/>
    <n v="17"/>
    <x v="2"/>
  </r>
  <r>
    <x v="1"/>
    <s v="01/03/2019"/>
    <s v="Banglore"/>
    <s v="New Delhi"/>
    <s v="BLR "/>
    <s v=" VGA "/>
    <s v=" DEL"/>
    <m/>
    <m/>
    <s v="10:30"/>
    <s v="22:55"/>
    <n v="745"/>
    <x v="2"/>
    <s v="No info"/>
    <n v="11003"/>
    <n v="10"/>
    <x v="1"/>
  </r>
  <r>
    <x v="6"/>
    <s v="9/04/2019"/>
    <s v="Banglore"/>
    <s v="Delhi"/>
    <s v="BLR "/>
    <s v=" DEL"/>
    <m/>
    <m/>
    <m/>
    <s v="11:30"/>
    <s v="14:20"/>
    <n v="170"/>
    <x v="0"/>
    <s v="No info"/>
    <n v="5403"/>
    <n v="11"/>
    <x v="1"/>
  </r>
  <r>
    <x v="4"/>
    <s v="3/03/2019"/>
    <s v="Delhi"/>
    <s v="Cochin"/>
    <s v="DEL "/>
    <s v=" BOM "/>
    <s v=" COK"/>
    <m/>
    <m/>
    <s v="08:00"/>
    <s v="18:50"/>
    <n v="650"/>
    <x v="2"/>
    <s v="No info"/>
    <n v="15342"/>
    <n v="8"/>
    <x v="1"/>
  </r>
  <r>
    <x v="1"/>
    <s v="12/06/2019"/>
    <s v="Kolkata"/>
    <s v="Banglore"/>
    <s v="CCU "/>
    <s v=" DEL "/>
    <s v=" COK "/>
    <s v=" BLR"/>
    <m/>
    <s v="20:30"/>
    <s v="13:45 13 Jun"/>
    <n v="1035"/>
    <x v="1"/>
    <s v="No info"/>
    <n v="12224"/>
    <n v="20"/>
    <x v="2"/>
  </r>
  <r>
    <x v="0"/>
    <s v="15/03/2019"/>
    <s v="Chennai"/>
    <s v="Kolkata"/>
    <s v="MAA "/>
    <s v=" CCU"/>
    <m/>
    <m/>
    <m/>
    <s v="19:35"/>
    <s v="21:55"/>
    <n v="140"/>
    <x v="0"/>
    <s v="No info"/>
    <n v="6297"/>
    <n v="19"/>
    <x v="2"/>
  </r>
  <r>
    <x v="3"/>
    <s v="1/05/2019"/>
    <s v="Kolkata"/>
    <s v="Banglore"/>
    <s v="CCU "/>
    <s v=" IXB "/>
    <s v=" BLR"/>
    <m/>
    <m/>
    <s v="15:55"/>
    <s v="21:25"/>
    <n v="330"/>
    <x v="2"/>
    <s v="No info"/>
    <n v="8844"/>
    <n v="15"/>
    <x v="3"/>
  </r>
  <r>
    <x v="4"/>
    <s v="1/06/2019"/>
    <s v="Delhi"/>
    <s v="Cochin"/>
    <s v="DEL "/>
    <s v=" BOM "/>
    <s v=" COK"/>
    <m/>
    <m/>
    <s v="14:00"/>
    <s v="01:30 02 Jun"/>
    <n v="690"/>
    <x v="2"/>
    <s v="No info"/>
    <n v="13377"/>
    <n v="14"/>
    <x v="3"/>
  </r>
  <r>
    <x v="5"/>
    <s v="09/03/2019"/>
    <s v="Banglore"/>
    <s v="New Delhi"/>
    <s v="BLR "/>
    <s v=" DEL"/>
    <m/>
    <m/>
    <m/>
    <s v="20:55"/>
    <s v="23:50"/>
    <n v="175"/>
    <x v="0"/>
    <s v="No info"/>
    <n v="5706"/>
    <n v="20"/>
    <x v="2"/>
  </r>
  <r>
    <x v="1"/>
    <s v="12/06/2019"/>
    <s v="Delhi"/>
    <s v="Cochin"/>
    <s v="DEL "/>
    <s v=" BOM "/>
    <s v=" COK"/>
    <m/>
    <m/>
    <s v="21:00"/>
    <s v="07:40 13 Jun"/>
    <n v="640"/>
    <x v="2"/>
    <s v="No info"/>
    <n v="8372"/>
    <n v="21"/>
    <x v="0"/>
  </r>
  <r>
    <x v="0"/>
    <s v="27/05/2019"/>
    <s v="Delhi"/>
    <s v="Cochin"/>
    <s v="DEL "/>
    <s v=" BOM "/>
    <s v=" COK"/>
    <m/>
    <m/>
    <s v="06:40"/>
    <s v="21:00"/>
    <n v="860"/>
    <x v="2"/>
    <s v="No info"/>
    <n v="6526"/>
    <n v="6"/>
    <x v="1"/>
  </r>
  <r>
    <x v="0"/>
    <s v="1/06/2019"/>
    <s v="Banglore"/>
    <s v="Delhi"/>
    <s v="BLR "/>
    <s v=" DEL"/>
    <m/>
    <m/>
    <m/>
    <s v="16:55"/>
    <s v="19:45"/>
    <n v="170"/>
    <x v="0"/>
    <s v="No info"/>
    <n v="4823"/>
    <n v="16"/>
    <x v="3"/>
  </r>
  <r>
    <x v="0"/>
    <s v="24/06/2019"/>
    <s v="Mumbai"/>
    <s v="Hyderabad"/>
    <s v="BOM "/>
    <s v=" HYD"/>
    <m/>
    <m/>
    <m/>
    <s v="16:55"/>
    <s v="18:25"/>
    <n v="90"/>
    <x v="0"/>
    <s v="No info"/>
    <n v="3175"/>
    <n v="16"/>
    <x v="3"/>
  </r>
  <r>
    <x v="4"/>
    <s v="6/05/2019"/>
    <s v="Delhi"/>
    <s v="Cochin"/>
    <s v="DEL "/>
    <s v=" BOM "/>
    <s v=" COK"/>
    <m/>
    <m/>
    <s v="09:00"/>
    <s v="19:00"/>
    <n v="600"/>
    <x v="2"/>
    <s v="No info"/>
    <n v="10407"/>
    <n v="9"/>
    <x v="1"/>
  </r>
  <r>
    <x v="0"/>
    <s v="18/04/2019"/>
    <s v="Banglore"/>
    <s v="Delhi"/>
    <s v="BLR "/>
    <s v=" DEL"/>
    <m/>
    <m/>
    <m/>
    <s v="04:00"/>
    <s v="06:50"/>
    <n v="170"/>
    <x v="0"/>
    <s v="No info"/>
    <n v="4423"/>
    <n v="4"/>
    <x v="0"/>
  </r>
  <r>
    <x v="6"/>
    <s v="9/05/2019"/>
    <s v="Kolkata"/>
    <s v="Banglore"/>
    <s v="CCU "/>
    <s v=" DEL "/>
    <s v=" BLR"/>
    <m/>
    <m/>
    <s v="17:00"/>
    <s v="20:20 10 May"/>
    <n v="1640"/>
    <x v="2"/>
    <s v="No info"/>
    <n v="9555"/>
    <n v="17"/>
    <x v="2"/>
  </r>
  <r>
    <x v="2"/>
    <s v="1/04/2019"/>
    <s v="Kolkata"/>
    <s v="Banglore"/>
    <s v="CCU "/>
    <s v=" BOM "/>
    <s v=" BLR"/>
    <m/>
    <m/>
    <s v="16:30"/>
    <s v="16:20 02 Apr"/>
    <n v="1430"/>
    <x v="2"/>
    <s v="No info"/>
    <n v="12681"/>
    <n v="16"/>
    <x v="3"/>
  </r>
  <r>
    <x v="2"/>
    <s v="6/06/2019"/>
    <s v="Kolkata"/>
    <s v="Banglore"/>
    <s v="CCU "/>
    <s v=" BOM "/>
    <s v=" BLR"/>
    <m/>
    <m/>
    <s v="14:05"/>
    <s v="04:40 07 Jun"/>
    <n v="875"/>
    <x v="2"/>
    <s v="No info"/>
    <n v="13059"/>
    <n v="14"/>
    <x v="3"/>
  </r>
  <r>
    <x v="2"/>
    <s v="9/05/2019"/>
    <s v="Kolkata"/>
    <s v="Banglore"/>
    <s v="CCU "/>
    <s v=" BOM "/>
    <s v=" BLR"/>
    <m/>
    <m/>
    <s v="16:30"/>
    <s v="10:05 10 May"/>
    <n v="1055"/>
    <x v="2"/>
    <s v="In-flight meal not included"/>
    <n v="8586"/>
    <n v="16"/>
    <x v="3"/>
  </r>
  <r>
    <x v="5"/>
    <s v="6/04/2019"/>
    <s v="Banglore"/>
    <s v="Delhi"/>
    <s v="BLR "/>
    <s v=" DEL"/>
    <m/>
    <m/>
    <m/>
    <s v="20:55"/>
    <s v="23:40"/>
    <n v="165"/>
    <x v="0"/>
    <s v="No info"/>
    <n v="3419"/>
    <n v="20"/>
    <x v="2"/>
  </r>
  <r>
    <x v="3"/>
    <s v="3/06/2019"/>
    <s v="Kolkata"/>
    <s v="Banglore"/>
    <s v="CCU "/>
    <s v=" BLR"/>
    <m/>
    <m/>
    <m/>
    <s v="17:10"/>
    <s v="19:40"/>
    <n v="150"/>
    <x v="0"/>
    <s v="No info"/>
    <n v="3873"/>
    <n v="17"/>
    <x v="2"/>
  </r>
  <r>
    <x v="1"/>
    <s v="6/06/2019"/>
    <s v="Kolkata"/>
    <s v="Banglore"/>
    <s v="CCU "/>
    <s v=" DEL "/>
    <s v=" BLR"/>
    <m/>
    <m/>
    <s v="10:00"/>
    <s v="20:25"/>
    <n v="625"/>
    <x v="2"/>
    <s v="No info"/>
    <n v="10203"/>
    <n v="10"/>
    <x v="1"/>
  </r>
  <r>
    <x v="2"/>
    <s v="27/05/2019"/>
    <s v="Delhi"/>
    <s v="Cochin"/>
    <s v="DEL "/>
    <s v=" JAI "/>
    <s v=" BOM "/>
    <s v=" COK"/>
    <m/>
    <s v="19:30"/>
    <s v="04:25 28 May"/>
    <n v="535"/>
    <x v="1"/>
    <s v="In-flight meal not included"/>
    <n v="13029"/>
    <n v="19"/>
    <x v="2"/>
  </r>
  <r>
    <x v="2"/>
    <s v="15/05/2019"/>
    <s v="Kolkata"/>
    <s v="Banglore"/>
    <s v="CCU "/>
    <s v=" BOM "/>
    <s v=" BLR"/>
    <m/>
    <m/>
    <s v="16:30"/>
    <s v="22:35"/>
    <n v="365"/>
    <x v="2"/>
    <s v="In-flight meal not included"/>
    <n v="10844"/>
    <n v="16"/>
    <x v="3"/>
  </r>
  <r>
    <x v="2"/>
    <s v="24/03/2019"/>
    <s v="Kolkata"/>
    <s v="Banglore"/>
    <s v="CCU "/>
    <s v=" BOM "/>
    <s v=" BLR"/>
    <m/>
    <m/>
    <s v="18:55"/>
    <s v="08:10 25 Mar"/>
    <n v="795"/>
    <x v="2"/>
    <s v="In-flight meal not included"/>
    <n v="11134"/>
    <n v="18"/>
    <x v="2"/>
  </r>
  <r>
    <x v="6"/>
    <s v="12/06/2019"/>
    <s v="Kolkata"/>
    <s v="Banglore"/>
    <s v="CCU "/>
    <s v=" DEL "/>
    <s v=" BLR"/>
    <m/>
    <m/>
    <s v="20:20"/>
    <s v="18:50 13 Jun"/>
    <n v="1350"/>
    <x v="2"/>
    <s v="No info"/>
    <n v="8610"/>
    <n v="20"/>
    <x v="2"/>
  </r>
  <r>
    <x v="0"/>
    <s v="15/04/2019"/>
    <s v="Kolkata"/>
    <s v="Banglore"/>
    <s v="CCU "/>
    <s v=" BLR"/>
    <m/>
    <m/>
    <m/>
    <s v="20:20"/>
    <s v="22:55"/>
    <n v="155"/>
    <x v="0"/>
    <s v="No info"/>
    <n v="4174"/>
    <n v="20"/>
    <x v="2"/>
  </r>
  <r>
    <x v="2"/>
    <s v="09/03/2019"/>
    <s v="Banglore"/>
    <s v="New Delhi"/>
    <s v="BLR "/>
    <s v=" BOM "/>
    <s v=" DEL"/>
    <m/>
    <m/>
    <s v="08:00"/>
    <s v="09:30 13 Mar"/>
    <n v="1530"/>
    <x v="2"/>
    <s v="In-flight meal not included"/>
    <n v="11087"/>
    <n v="8"/>
    <x v="1"/>
  </r>
  <r>
    <x v="3"/>
    <s v="18/06/2019"/>
    <s v="Banglore"/>
    <s v="Delhi"/>
    <s v="BLR "/>
    <s v=" DEL"/>
    <m/>
    <m/>
    <m/>
    <s v="21:10"/>
    <s v="00:05 19 Jun"/>
    <n v="175"/>
    <x v="0"/>
    <s v="No info"/>
    <n v="3971"/>
    <n v="21"/>
    <x v="0"/>
  </r>
  <r>
    <x v="2"/>
    <s v="9/04/2019"/>
    <s v="Delhi"/>
    <s v="Cochin"/>
    <s v="DEL "/>
    <s v=" BOM "/>
    <s v=" COK"/>
    <m/>
    <m/>
    <s v="07:05"/>
    <s v="19:00"/>
    <n v="715"/>
    <x v="2"/>
    <s v="No info"/>
    <n v="17531"/>
    <n v="7"/>
    <x v="1"/>
  </r>
  <r>
    <x v="3"/>
    <s v="6/06/2019"/>
    <s v="Banglore"/>
    <s v="Delhi"/>
    <s v="BLR "/>
    <s v=" DEL"/>
    <m/>
    <m/>
    <m/>
    <s v="05:55"/>
    <s v="08:35"/>
    <n v="160"/>
    <x v="0"/>
    <s v="No check-in baggage included"/>
    <n v="3573"/>
    <n v="5"/>
    <x v="1"/>
  </r>
  <r>
    <x v="1"/>
    <s v="1/05/2019"/>
    <s v="Kolkata"/>
    <s v="Banglore"/>
    <s v="CCU "/>
    <s v=" BOM "/>
    <s v=" BLR"/>
    <m/>
    <m/>
    <s v="09:25"/>
    <s v="07:55 02 May"/>
    <n v="1350"/>
    <x v="2"/>
    <s v="No info"/>
    <n v="8366"/>
    <n v="9"/>
    <x v="1"/>
  </r>
  <r>
    <x v="1"/>
    <s v="3/03/2019"/>
    <s v="Kolkata"/>
    <s v="Banglore"/>
    <s v="CCU "/>
    <s v=" BLR"/>
    <m/>
    <m/>
    <m/>
    <s v="14:15"/>
    <s v="16:45"/>
    <n v="150"/>
    <x v="0"/>
    <s v="No info"/>
    <n v="13885"/>
    <n v="14"/>
    <x v="3"/>
  </r>
  <r>
    <x v="4"/>
    <s v="9/06/2019"/>
    <s v="Delhi"/>
    <s v="Cochin"/>
    <s v="DEL "/>
    <s v=" IXU "/>
    <s v=" BOM "/>
    <s v=" COK"/>
    <m/>
    <s v="17:50"/>
    <s v="01:30 10 Jun"/>
    <n v="460"/>
    <x v="1"/>
    <s v="No info"/>
    <n v="18485"/>
    <n v="17"/>
    <x v="2"/>
  </r>
  <r>
    <x v="7"/>
    <s v="27/04/2019"/>
    <s v="Kolkata"/>
    <s v="Banglore"/>
    <s v="CCU "/>
    <s v=" BLR"/>
    <m/>
    <m/>
    <m/>
    <s v="19:55"/>
    <s v="22:25"/>
    <n v="150"/>
    <x v="0"/>
    <s v="No info"/>
    <n v="4409"/>
    <n v="19"/>
    <x v="2"/>
  </r>
  <r>
    <x v="6"/>
    <s v="1/05/2019"/>
    <s v="Kolkata"/>
    <s v="Banglore"/>
    <s v="CCU "/>
    <s v=" DEL "/>
    <s v=" BLR"/>
    <m/>
    <m/>
    <s v="20:20"/>
    <s v="23:25 02 May"/>
    <n v="1625"/>
    <x v="2"/>
    <s v="No info"/>
    <n v="8085"/>
    <n v="20"/>
    <x v="2"/>
  </r>
  <r>
    <x v="4"/>
    <s v="6/06/2019"/>
    <s v="Delhi"/>
    <s v="Cochin"/>
    <s v="DEL "/>
    <s v=" BOM "/>
    <s v=" COK"/>
    <m/>
    <m/>
    <s v="17:30"/>
    <s v="01:30 07 Jun"/>
    <n v="480"/>
    <x v="2"/>
    <s v="No info"/>
    <n v="13377"/>
    <n v="17"/>
    <x v="2"/>
  </r>
  <r>
    <x v="1"/>
    <s v="21/05/2019"/>
    <s v="Delhi"/>
    <s v="Cochin"/>
    <s v="DEL "/>
    <s v=" UDR "/>
    <s v=" BOM "/>
    <s v=" COK"/>
    <m/>
    <s v="13:20"/>
    <s v="07:40 22 May"/>
    <n v="1100"/>
    <x v="1"/>
    <s v="No info"/>
    <n v="13538"/>
    <n v="13"/>
    <x v="3"/>
  </r>
  <r>
    <x v="4"/>
    <s v="6/03/2019"/>
    <s v="Delhi"/>
    <s v="Cochin"/>
    <s v="DEL "/>
    <s v=" BOM "/>
    <s v=" COK"/>
    <m/>
    <m/>
    <s v="19:00"/>
    <s v="01:35 07 Mar"/>
    <n v="395"/>
    <x v="2"/>
    <s v="No info"/>
    <n v="15147"/>
    <n v="19"/>
    <x v="2"/>
  </r>
  <r>
    <x v="2"/>
    <s v="27/05/2019"/>
    <s v="Banglore"/>
    <s v="Delhi"/>
    <s v="BLR "/>
    <s v=" DEL"/>
    <m/>
    <m/>
    <m/>
    <s v="11:10"/>
    <s v="14:05"/>
    <n v="175"/>
    <x v="0"/>
    <s v="In-flight meal not included"/>
    <n v="4030"/>
    <n v="11"/>
    <x v="1"/>
  </r>
  <r>
    <x v="4"/>
    <s v="6/06/2019"/>
    <s v="Delhi"/>
    <s v="Cochin"/>
    <s v="DEL "/>
    <s v=" BOM "/>
    <s v=" COK"/>
    <m/>
    <m/>
    <s v="08:00"/>
    <s v="19:15"/>
    <n v="675"/>
    <x v="2"/>
    <s v="No info"/>
    <n v="14848"/>
    <n v="8"/>
    <x v="1"/>
  </r>
  <r>
    <x v="2"/>
    <s v="18/03/2019"/>
    <s v="Banglore"/>
    <s v="New Delhi"/>
    <s v="BLR "/>
    <s v=" BOM "/>
    <s v=" DEL"/>
    <m/>
    <m/>
    <s v="22:50"/>
    <s v="08:15 16 Mar"/>
    <n v="565"/>
    <x v="2"/>
    <s v="No info"/>
    <n v="13555"/>
    <n v="22"/>
    <x v="0"/>
  </r>
  <r>
    <x v="1"/>
    <s v="18/05/2019"/>
    <s v="Delhi"/>
    <s v="Cochin"/>
    <s v="DEL "/>
    <s v=" HYD "/>
    <s v=" MAA "/>
    <s v=" COK"/>
    <m/>
    <s v="07:05"/>
    <s v="09:25 19 May"/>
    <n v="1580"/>
    <x v="1"/>
    <s v="No info"/>
    <n v="10975"/>
    <n v="7"/>
    <x v="1"/>
  </r>
  <r>
    <x v="2"/>
    <s v="21/05/2019"/>
    <s v="Delhi"/>
    <s v="Cochin"/>
    <s v="DEL "/>
    <s v=" JAI "/>
    <s v=" BOM "/>
    <s v=" COK"/>
    <m/>
    <s v="09:40"/>
    <s v="12:35 22 May"/>
    <n v="1615"/>
    <x v="1"/>
    <s v="In-flight meal not included"/>
    <n v="13029"/>
    <n v="9"/>
    <x v="1"/>
  </r>
  <r>
    <x v="2"/>
    <s v="12/05/2019"/>
    <s v="Kolkata"/>
    <s v="Banglore"/>
    <s v="CCU "/>
    <s v=" BOM "/>
    <s v=" BLR"/>
    <m/>
    <m/>
    <s v="08:25"/>
    <s v="09:20 13 May"/>
    <n v="1495"/>
    <x v="2"/>
    <s v="In-flight meal not included"/>
    <n v="9663"/>
    <n v="8"/>
    <x v="1"/>
  </r>
  <r>
    <x v="2"/>
    <s v="1/06/2019"/>
    <s v="Mumbai"/>
    <s v="Hyderabad"/>
    <s v="BOM "/>
    <s v=" HYD"/>
    <m/>
    <m/>
    <m/>
    <s v="10:20"/>
    <s v="11:50"/>
    <n v="90"/>
    <x v="0"/>
    <s v="In-flight meal not included"/>
    <n v="4050"/>
    <n v="10"/>
    <x v="1"/>
  </r>
  <r>
    <x v="2"/>
    <s v="3/06/2019"/>
    <s v="Delhi"/>
    <s v="Cochin"/>
    <s v="DEL "/>
    <s v=" BOM "/>
    <s v=" COK"/>
    <m/>
    <m/>
    <s v="17:30"/>
    <s v="04:25 04 Jun"/>
    <n v="655"/>
    <x v="2"/>
    <s v="No info"/>
    <n v="14714"/>
    <n v="17"/>
    <x v="2"/>
  </r>
  <r>
    <x v="1"/>
    <s v="01/03/2019"/>
    <s v="Banglore"/>
    <s v="New Delhi"/>
    <s v="BLR "/>
    <s v=" VGA "/>
    <s v=" HYD "/>
    <s v=" DEL"/>
    <m/>
    <s v="10:30"/>
    <s v="21:25"/>
    <n v="655"/>
    <x v="1"/>
    <s v="No info"/>
    <n v="11213"/>
    <n v="10"/>
    <x v="1"/>
  </r>
  <r>
    <x v="2"/>
    <s v="9/04/2019"/>
    <s v="Banglore"/>
    <s v="Delhi"/>
    <s v="BLR "/>
    <s v=" DEL"/>
    <m/>
    <m/>
    <m/>
    <s v="06:00"/>
    <s v="08:45"/>
    <n v="165"/>
    <x v="0"/>
    <s v="In-flight meal not included"/>
    <n v="4544"/>
    <n v="6"/>
    <x v="1"/>
  </r>
  <r>
    <x v="3"/>
    <s v="15/06/2019"/>
    <s v="Kolkata"/>
    <s v="Banglore"/>
    <s v="CCU "/>
    <s v=" BLR"/>
    <m/>
    <m/>
    <m/>
    <s v="09:00"/>
    <s v="11:25"/>
    <n v="145"/>
    <x v="0"/>
    <s v="No info"/>
    <n v="3873"/>
    <n v="9"/>
    <x v="1"/>
  </r>
  <r>
    <x v="4"/>
    <s v="9/04/2019"/>
    <s v="Delhi"/>
    <s v="Cochin"/>
    <s v="DEL "/>
    <s v=" BOM "/>
    <s v=" COK"/>
    <m/>
    <m/>
    <s v="13:00"/>
    <s v="21:00"/>
    <n v="480"/>
    <x v="2"/>
    <s v="No info"/>
    <n v="12537"/>
    <n v="13"/>
    <x v="3"/>
  </r>
  <r>
    <x v="2"/>
    <s v="6/05/2019"/>
    <s v="Kolkata"/>
    <s v="Banglore"/>
    <s v="CCU "/>
    <s v=" DEL "/>
    <s v=" BLR"/>
    <m/>
    <m/>
    <s v="09:35"/>
    <s v="19:10"/>
    <n v="575"/>
    <x v="2"/>
    <s v="No info"/>
    <n v="13067"/>
    <n v="9"/>
    <x v="1"/>
  </r>
  <r>
    <x v="2"/>
    <s v="9/05/2019"/>
    <s v="Delhi"/>
    <s v="Cochin"/>
    <s v="DEL "/>
    <s v=" AMD "/>
    <s v=" BOM "/>
    <s v=" COK"/>
    <m/>
    <s v="23:05"/>
    <s v="04:25 11 May"/>
    <n v="1760"/>
    <x v="1"/>
    <s v="No info"/>
    <n v="16704"/>
    <n v="23"/>
    <x v="0"/>
  </r>
  <r>
    <x v="1"/>
    <s v="15/03/2019"/>
    <s v="Banglore"/>
    <s v="New Delhi"/>
    <s v="BLR "/>
    <s v=" BOM "/>
    <s v=" DEL"/>
    <m/>
    <m/>
    <s v="06:45"/>
    <s v="12:15"/>
    <n v="330"/>
    <x v="2"/>
    <s v="No info"/>
    <n v="8714"/>
    <n v="6"/>
    <x v="1"/>
  </r>
  <r>
    <x v="2"/>
    <s v="3/06/2019"/>
    <s v="Delhi"/>
    <s v="Cochin"/>
    <s v="DEL "/>
    <s v=" NAG "/>
    <s v=" BOM "/>
    <s v=" COK"/>
    <m/>
    <s v="14:35"/>
    <s v="12:35 04 Jun"/>
    <n v="1320"/>
    <x v="1"/>
    <s v="No info"/>
    <n v="13376"/>
    <n v="14"/>
    <x v="3"/>
  </r>
  <r>
    <x v="3"/>
    <s v="27/06/2019"/>
    <s v="Chennai"/>
    <s v="Kolkata"/>
    <s v="MAA "/>
    <s v=" CCU"/>
    <m/>
    <m/>
    <m/>
    <s v="08:20"/>
    <s v="10:35"/>
    <n v="135"/>
    <x v="0"/>
    <s v="No info"/>
    <n v="3597"/>
    <n v="8"/>
    <x v="1"/>
  </r>
  <r>
    <x v="4"/>
    <s v="18/05/2019"/>
    <s v="Delhi"/>
    <s v="Cochin"/>
    <s v="DEL "/>
    <s v=" BOM "/>
    <s v=" COK"/>
    <m/>
    <m/>
    <s v="12:50"/>
    <s v="01:30 19 May"/>
    <n v="760"/>
    <x v="2"/>
    <s v="No info"/>
    <n v="7670"/>
    <n v="12"/>
    <x v="3"/>
  </r>
  <r>
    <x v="1"/>
    <s v="24/03/2019"/>
    <s v="Kolkata"/>
    <s v="Banglore"/>
    <s v="CCU "/>
    <s v=" GAU "/>
    <s v=" DEL "/>
    <s v=" BLR"/>
    <m/>
    <s v="09:50"/>
    <s v="23:15 25 Mar"/>
    <n v="2245"/>
    <x v="1"/>
    <s v="No info"/>
    <n v="14410"/>
    <n v="9"/>
    <x v="1"/>
  </r>
  <r>
    <x v="1"/>
    <s v="15/05/2019"/>
    <s v="Delhi"/>
    <s v="Cochin"/>
    <s v="DEL "/>
    <s v=" MAA "/>
    <s v=" COK"/>
    <m/>
    <m/>
    <s v="09:45"/>
    <s v="09:25 16 May"/>
    <n v="1420"/>
    <x v="2"/>
    <s v="No info"/>
    <n v="7480"/>
    <n v="9"/>
    <x v="1"/>
  </r>
  <r>
    <x v="2"/>
    <s v="9/05/2019"/>
    <s v="Kolkata"/>
    <s v="Banglore"/>
    <s v="CCU "/>
    <s v=" BOM "/>
    <s v=" BLR"/>
    <m/>
    <m/>
    <s v="20:00"/>
    <s v="18:15 10 May"/>
    <n v="1335"/>
    <x v="2"/>
    <s v="No info"/>
    <n v="13584"/>
    <n v="20"/>
    <x v="2"/>
  </r>
  <r>
    <x v="2"/>
    <s v="01/03/2019"/>
    <s v="Banglore"/>
    <s v="New Delhi"/>
    <s v="BLR "/>
    <s v=" BOM "/>
    <s v=" DEL"/>
    <m/>
    <m/>
    <s v="16:55"/>
    <s v="10:25 02 Mar"/>
    <n v="1050"/>
    <x v="2"/>
    <s v="1 Long layover"/>
    <n v="25735"/>
    <n v="16"/>
    <x v="3"/>
  </r>
  <r>
    <x v="2"/>
    <s v="1/04/2019"/>
    <s v="Banglore"/>
    <s v="Delhi"/>
    <s v="BLR "/>
    <s v=" DEL"/>
    <m/>
    <m/>
    <m/>
    <s v="17:45"/>
    <s v="20:45"/>
    <n v="180"/>
    <x v="0"/>
    <s v="In-flight meal not included"/>
    <n v="4544"/>
    <n v="17"/>
    <x v="2"/>
  </r>
  <r>
    <x v="4"/>
    <s v="21/05/2019"/>
    <s v="Delhi"/>
    <s v="Cochin"/>
    <s v="DEL "/>
    <s v=" BOM "/>
    <s v=" COK"/>
    <m/>
    <m/>
    <s v="09:15"/>
    <s v="19:15"/>
    <n v="600"/>
    <x v="2"/>
    <s v="No info"/>
    <n v="8099"/>
    <n v="9"/>
    <x v="1"/>
  </r>
  <r>
    <x v="2"/>
    <s v="15/05/2019"/>
    <s v="Kolkata"/>
    <s v="Banglore"/>
    <s v="CCU "/>
    <s v=" BOM "/>
    <s v=" BLR"/>
    <m/>
    <m/>
    <s v="16:30"/>
    <s v="04:40 16 May"/>
    <n v="730"/>
    <x v="2"/>
    <s v="In-flight meal not included"/>
    <n v="10844"/>
    <n v="16"/>
    <x v="3"/>
  </r>
  <r>
    <x v="2"/>
    <s v="21/03/2019"/>
    <s v="Delhi"/>
    <s v="Cochin"/>
    <s v="DEL "/>
    <s v=" BOM "/>
    <s v=" COK"/>
    <m/>
    <m/>
    <s v="19:15"/>
    <s v="04:25 22 Mar"/>
    <n v="550"/>
    <x v="2"/>
    <s v="No info"/>
    <n v="12557"/>
    <n v="19"/>
    <x v="2"/>
  </r>
  <r>
    <x v="2"/>
    <s v="9/05/2019"/>
    <s v="Delhi"/>
    <s v="Cochin"/>
    <s v="DEL "/>
    <s v=" COK"/>
    <m/>
    <m/>
    <m/>
    <s v="11:00"/>
    <s v="14:15"/>
    <n v="195"/>
    <x v="0"/>
    <s v="No info"/>
    <n v="9564"/>
    <n v="11"/>
    <x v="1"/>
  </r>
  <r>
    <x v="2"/>
    <s v="12/03/2019"/>
    <s v="Banglore"/>
    <s v="New Delhi"/>
    <s v="BLR "/>
    <s v=" BOM "/>
    <s v=" DEL"/>
    <m/>
    <m/>
    <s v="21:25"/>
    <s v="09:30 13 Mar"/>
    <n v="725"/>
    <x v="2"/>
    <s v="No info"/>
    <n v="13817"/>
    <n v="21"/>
    <x v="0"/>
  </r>
  <r>
    <x v="2"/>
    <s v="18/05/2019"/>
    <s v="Kolkata"/>
    <s v="Banglore"/>
    <s v="CCU "/>
    <s v=" DEL "/>
    <s v=" BLR"/>
    <m/>
    <m/>
    <s v="09:35"/>
    <s v="19:10"/>
    <n v="575"/>
    <x v="2"/>
    <s v="In-flight meal not included"/>
    <n v="12384"/>
    <n v="9"/>
    <x v="1"/>
  </r>
  <r>
    <x v="4"/>
    <s v="21/05/2019"/>
    <s v="Delhi"/>
    <s v="Cochin"/>
    <s v="DEL "/>
    <s v=" BOM "/>
    <s v=" COK"/>
    <m/>
    <m/>
    <s v="04:55"/>
    <s v="19:15"/>
    <n v="860"/>
    <x v="2"/>
    <s v="No info"/>
    <n v="7575"/>
    <n v="4"/>
    <x v="0"/>
  </r>
  <r>
    <x v="1"/>
    <s v="6/05/2019"/>
    <s v="Kolkata"/>
    <s v="Banglore"/>
    <s v="CCU "/>
    <s v=" GAU "/>
    <s v=" DEL "/>
    <s v=" BLR"/>
    <m/>
    <s v="16:45"/>
    <s v="12:00 07 May"/>
    <n v="1155"/>
    <x v="1"/>
    <s v="No info"/>
    <n v="14120"/>
    <n v="16"/>
    <x v="3"/>
  </r>
  <r>
    <x v="4"/>
    <s v="9/03/2019"/>
    <s v="Delhi"/>
    <s v="Cochin"/>
    <s v="DEL "/>
    <s v=" HYD "/>
    <s v=" COK"/>
    <m/>
    <m/>
    <s v="07:05"/>
    <s v="22:20"/>
    <n v="915"/>
    <x v="2"/>
    <s v="No info"/>
    <n v="6916"/>
    <n v="7"/>
    <x v="1"/>
  </r>
  <r>
    <x v="4"/>
    <s v="27/05/2019"/>
    <s v="Delhi"/>
    <s v="Cochin"/>
    <s v="DEL "/>
    <s v=" HYD "/>
    <s v=" COK"/>
    <m/>
    <m/>
    <s v="07:10"/>
    <s v="22:30"/>
    <n v="920"/>
    <x v="2"/>
    <s v="No info"/>
    <n v="7878"/>
    <n v="7"/>
    <x v="1"/>
  </r>
  <r>
    <x v="2"/>
    <s v="18/03/2019"/>
    <s v="Banglore"/>
    <s v="New Delhi"/>
    <s v="BLR "/>
    <s v=" BOM "/>
    <s v=" DEL"/>
    <m/>
    <m/>
    <s v="22:50"/>
    <s v="20:20 16 Mar"/>
    <n v="1290"/>
    <x v="2"/>
    <s v="In-flight meal not included"/>
    <n v="11087"/>
    <n v="22"/>
    <x v="0"/>
  </r>
  <r>
    <x v="0"/>
    <s v="27/04/2019"/>
    <s v="Kolkata"/>
    <s v="Banglore"/>
    <s v="CCU "/>
    <s v=" BLR"/>
    <m/>
    <m/>
    <m/>
    <s v="14:25"/>
    <s v="16:55"/>
    <n v="150"/>
    <x v="0"/>
    <s v="No info"/>
    <n v="4804"/>
    <n v="14"/>
    <x v="3"/>
  </r>
  <r>
    <x v="3"/>
    <s v="15/06/2019"/>
    <s v="Chennai"/>
    <s v="Kolkata"/>
    <s v="MAA "/>
    <s v=" CCU"/>
    <m/>
    <m/>
    <m/>
    <s v="09:45"/>
    <s v="12:00"/>
    <n v="135"/>
    <x v="0"/>
    <s v="No info"/>
    <n v="3597"/>
    <n v="9"/>
    <x v="1"/>
  </r>
  <r>
    <x v="1"/>
    <s v="15/05/2019"/>
    <s v="Kolkata"/>
    <s v="Banglore"/>
    <s v="CCU "/>
    <s v=" IXR "/>
    <s v=" DEL "/>
    <s v=" BLR"/>
    <m/>
    <s v="05:50"/>
    <s v="16:15 16 May"/>
    <n v="2065"/>
    <x v="1"/>
    <s v="No info"/>
    <n v="12723"/>
    <n v="5"/>
    <x v="1"/>
  </r>
  <r>
    <x v="0"/>
    <s v="15/05/2019"/>
    <s v="Mumbai"/>
    <s v="Hyderabad"/>
    <s v="BOM "/>
    <s v=" HYD"/>
    <m/>
    <m/>
    <m/>
    <s v="20:05"/>
    <s v="21:40"/>
    <n v="95"/>
    <x v="0"/>
    <s v="No info"/>
    <n v="2227"/>
    <n v="20"/>
    <x v="2"/>
  </r>
  <r>
    <x v="1"/>
    <s v="24/05/2019"/>
    <s v="Delhi"/>
    <s v="Cochin"/>
    <s v="DEL "/>
    <s v=" BOM "/>
    <s v=" COK"/>
    <m/>
    <m/>
    <s v="07:00"/>
    <s v="19:15"/>
    <n v="735"/>
    <x v="2"/>
    <s v="No info"/>
    <n v="9929"/>
    <n v="7"/>
    <x v="1"/>
  </r>
  <r>
    <x v="2"/>
    <s v="9/06/2019"/>
    <s v="Kolkata"/>
    <s v="Banglore"/>
    <s v="CCU "/>
    <s v=" BOM "/>
    <s v=" BLR"/>
    <m/>
    <m/>
    <s v="21:10"/>
    <s v="09:20 10 Jun"/>
    <n v="730"/>
    <x v="2"/>
    <s v="In-flight meal not included"/>
    <n v="11841"/>
    <n v="21"/>
    <x v="0"/>
  </r>
  <r>
    <x v="2"/>
    <s v="9/05/2019"/>
    <s v="Delhi"/>
    <s v="Cochin"/>
    <s v="DEL "/>
    <s v=" BOM "/>
    <s v=" COK"/>
    <m/>
    <m/>
    <s v="11:30"/>
    <s v="04:25 10 May"/>
    <n v="1015"/>
    <x v="2"/>
    <s v="In-flight meal not included"/>
    <n v="12373"/>
    <n v="11"/>
    <x v="1"/>
  </r>
  <r>
    <x v="2"/>
    <s v="21/05/2019"/>
    <s v="Delhi"/>
    <s v="Cochin"/>
    <s v="DEL "/>
    <s v=" BOM "/>
    <s v=" COK"/>
    <m/>
    <m/>
    <s v="20:55"/>
    <s v="19:00 22 May"/>
    <n v="1325"/>
    <x v="2"/>
    <s v="In-flight meal not included"/>
    <n v="12898"/>
    <n v="20"/>
    <x v="2"/>
  </r>
  <r>
    <x v="1"/>
    <s v="3/03/2019"/>
    <s v="Delhi"/>
    <s v="Cochin"/>
    <s v="DEL "/>
    <s v=" BHO "/>
    <s v=" BOM "/>
    <s v=" COK"/>
    <m/>
    <s v="05:55"/>
    <s v="07:40 04 Mar"/>
    <n v="1545"/>
    <x v="1"/>
    <s v="No info"/>
    <n v="15113"/>
    <n v="5"/>
    <x v="1"/>
  </r>
  <r>
    <x v="4"/>
    <s v="18/05/2019"/>
    <s v="Delhi"/>
    <s v="Cochin"/>
    <s v="DEL "/>
    <s v=" BOM "/>
    <s v=" COK"/>
    <m/>
    <m/>
    <s v="11:40"/>
    <s v="19:00"/>
    <n v="440"/>
    <x v="2"/>
    <s v="No info"/>
    <n v="10529"/>
    <n v="11"/>
    <x v="1"/>
  </r>
  <r>
    <x v="1"/>
    <s v="27/03/2019"/>
    <s v="Delhi"/>
    <s v="Cochin"/>
    <s v="DEL "/>
    <s v=" HYD "/>
    <s v=" BOM "/>
    <s v=" COK"/>
    <m/>
    <s v="13:05"/>
    <s v="07:40 28 Mar"/>
    <n v="1115"/>
    <x v="1"/>
    <s v="No info"/>
    <n v="8875"/>
    <n v="13"/>
    <x v="3"/>
  </r>
  <r>
    <x v="2"/>
    <s v="15/05/2019"/>
    <s v="Kolkata"/>
    <s v="Banglore"/>
    <s v="CCU "/>
    <s v=" BOM "/>
    <s v=" BLR"/>
    <m/>
    <m/>
    <s v="08:25"/>
    <s v="20:45"/>
    <n v="740"/>
    <x v="2"/>
    <s v="In-flight meal not included"/>
    <n v="10844"/>
    <n v="8"/>
    <x v="1"/>
  </r>
  <r>
    <x v="1"/>
    <s v="01/03/2019"/>
    <s v="Banglore"/>
    <s v="New Delhi"/>
    <s v="BLR "/>
    <s v=" DEL"/>
    <m/>
    <m/>
    <m/>
    <s v="06:10"/>
    <s v="08:55"/>
    <n v="165"/>
    <x v="0"/>
    <s v="No info"/>
    <n v="15676"/>
    <n v="6"/>
    <x v="1"/>
  </r>
  <r>
    <x v="2"/>
    <s v="1/04/2019"/>
    <s v="Kolkata"/>
    <s v="Banglore"/>
    <s v="CCU "/>
    <s v=" BOM "/>
    <s v=" BLR"/>
    <m/>
    <m/>
    <s v="08:25"/>
    <s v="23:35"/>
    <n v="910"/>
    <x v="2"/>
    <s v="In-flight meal not included"/>
    <n v="7064"/>
    <n v="8"/>
    <x v="1"/>
  </r>
  <r>
    <x v="2"/>
    <s v="9/06/2019"/>
    <s v="Kolkata"/>
    <s v="Banglore"/>
    <s v="CCU "/>
    <s v=" BOM "/>
    <s v=" BLR"/>
    <m/>
    <m/>
    <s v="08:25"/>
    <s v="19:50"/>
    <n v="685"/>
    <x v="2"/>
    <s v="In-flight meal not included"/>
    <n v="10844"/>
    <n v="8"/>
    <x v="1"/>
  </r>
  <r>
    <x v="2"/>
    <s v="6/03/2019"/>
    <s v="Mumbai"/>
    <s v="Hyderabad"/>
    <s v="BOM "/>
    <s v=" DEL "/>
    <s v=" HYD"/>
    <m/>
    <m/>
    <s v="14:00"/>
    <s v="16:50 07 Mar"/>
    <n v="1610"/>
    <x v="2"/>
    <s v="No info"/>
    <n v="19595"/>
    <n v="14"/>
    <x v="3"/>
  </r>
  <r>
    <x v="2"/>
    <s v="1/05/2019"/>
    <s v="Kolkata"/>
    <s v="Banglore"/>
    <s v="CCU "/>
    <s v=" BOM "/>
    <s v=" BLR"/>
    <m/>
    <m/>
    <s v="14:05"/>
    <s v="08:15 02 May"/>
    <n v="1090"/>
    <x v="2"/>
    <s v="No info"/>
    <n v="13941"/>
    <n v="14"/>
    <x v="3"/>
  </r>
  <r>
    <x v="0"/>
    <s v="21/03/2019"/>
    <s v="Delhi"/>
    <s v="Cochin"/>
    <s v="DEL "/>
    <s v=" HYD "/>
    <s v=" COK"/>
    <m/>
    <m/>
    <s v="08:35"/>
    <s v="16:10"/>
    <n v="455"/>
    <x v="2"/>
    <s v="No info"/>
    <n v="6790"/>
    <n v="8"/>
    <x v="1"/>
  </r>
  <r>
    <x v="3"/>
    <s v="27/04/2019"/>
    <s v="Kolkata"/>
    <s v="Banglore"/>
    <s v="CCU "/>
    <s v=" BLR"/>
    <m/>
    <m/>
    <m/>
    <s v="09:00"/>
    <s v="11:25"/>
    <n v="145"/>
    <x v="0"/>
    <s v="No check-in baggage included"/>
    <n v="3841"/>
    <n v="9"/>
    <x v="1"/>
  </r>
  <r>
    <x v="2"/>
    <s v="18/03/2019"/>
    <s v="Banglore"/>
    <s v="New Delhi"/>
    <s v="BLR "/>
    <s v=" BOM "/>
    <s v=" DEL"/>
    <m/>
    <m/>
    <s v="11:40"/>
    <s v="09:00 16 Mar"/>
    <n v="1280"/>
    <x v="2"/>
    <s v="In-flight meal not included"/>
    <n v="11087"/>
    <n v="11"/>
    <x v="1"/>
  </r>
  <r>
    <x v="1"/>
    <s v="15/05/2019"/>
    <s v="Delhi"/>
    <s v="Cochin"/>
    <s v="DEL "/>
    <s v=" AMD "/>
    <s v=" BOM "/>
    <s v=" COK"/>
    <m/>
    <s v="19:45"/>
    <s v="19:15 16 May"/>
    <n v="1410"/>
    <x v="1"/>
    <s v="No info"/>
    <n v="11491"/>
    <n v="19"/>
    <x v="2"/>
  </r>
  <r>
    <x v="0"/>
    <s v="9/04/2019"/>
    <s v="Banglore"/>
    <s v="Delhi"/>
    <s v="BLR "/>
    <s v=" DEL"/>
    <m/>
    <m/>
    <m/>
    <s v="05:30"/>
    <s v="08:20"/>
    <n v="170"/>
    <x v="0"/>
    <s v="No info"/>
    <n v="3943"/>
    <n v="5"/>
    <x v="1"/>
  </r>
  <r>
    <x v="2"/>
    <s v="01/03/2019"/>
    <s v="Banglore"/>
    <s v="New Delhi"/>
    <s v="BLR "/>
    <s v=" BOM "/>
    <s v=" DEL"/>
    <m/>
    <m/>
    <s v="11:40"/>
    <s v="07:40 02 Mar"/>
    <n v="1200"/>
    <x v="2"/>
    <s v="No info"/>
    <n v="22270"/>
    <n v="11"/>
    <x v="1"/>
  </r>
  <r>
    <x v="6"/>
    <s v="9/06/2019"/>
    <s v="Banglore"/>
    <s v="Delhi"/>
    <s v="BLR "/>
    <s v=" DEL"/>
    <m/>
    <m/>
    <m/>
    <s v="17:00"/>
    <s v="19:35"/>
    <n v="155"/>
    <x v="0"/>
    <s v="No info"/>
    <n v="4878"/>
    <n v="17"/>
    <x v="2"/>
  </r>
  <r>
    <x v="2"/>
    <s v="9/06/2019"/>
    <s v="Delhi"/>
    <s v="Cochin"/>
    <s v="DEL "/>
    <s v=" BOM "/>
    <s v=" COK"/>
    <m/>
    <m/>
    <s v="22:50"/>
    <s v="04:25 10 Jun"/>
    <n v="335"/>
    <x v="2"/>
    <s v="No info"/>
    <n v="14714"/>
    <n v="22"/>
    <x v="0"/>
  </r>
  <r>
    <x v="4"/>
    <s v="24/06/2019"/>
    <s v="Delhi"/>
    <s v="Cochin"/>
    <s v="DEL "/>
    <s v=" BOM "/>
    <s v=" COK"/>
    <m/>
    <m/>
    <s v="06:40"/>
    <s v="19:00"/>
    <n v="740"/>
    <x v="2"/>
    <s v="No info"/>
    <n v="10877"/>
    <n v="6"/>
    <x v="1"/>
  </r>
  <r>
    <x v="1"/>
    <s v="15/06/2019"/>
    <s v="Delhi"/>
    <s v="Cochin"/>
    <s v="DEL "/>
    <s v=" AMD "/>
    <s v=" BOM "/>
    <s v=" COK"/>
    <m/>
    <s v="19:45"/>
    <s v="19:15 16 Jun"/>
    <n v="1410"/>
    <x v="1"/>
    <s v="No info"/>
    <n v="9653"/>
    <n v="19"/>
    <x v="2"/>
  </r>
  <r>
    <x v="2"/>
    <s v="24/05/2019"/>
    <s v="Kolkata"/>
    <s v="Banglore"/>
    <s v="CCU "/>
    <s v=" BOM "/>
    <s v=" BLR"/>
    <m/>
    <m/>
    <s v="20:00"/>
    <s v="12:00 25 May"/>
    <n v="960"/>
    <x v="2"/>
    <s v="No info"/>
    <n v="14571"/>
    <n v="20"/>
    <x v="2"/>
  </r>
  <r>
    <x v="2"/>
    <s v="1/04/2019"/>
    <s v="Kolkata"/>
    <s v="Banglore"/>
    <s v="CCU "/>
    <s v=" BOM "/>
    <s v=" BLR"/>
    <m/>
    <m/>
    <s v="18:55"/>
    <s v="20:45 02 Apr"/>
    <n v="1550"/>
    <x v="2"/>
    <s v="In-flight meal not included"/>
    <n v="7064"/>
    <n v="18"/>
    <x v="2"/>
  </r>
  <r>
    <x v="0"/>
    <s v="6/03/2019"/>
    <s v="Kolkata"/>
    <s v="Banglore"/>
    <s v="CCU "/>
    <s v=" BLR"/>
    <m/>
    <m/>
    <m/>
    <s v="15:20"/>
    <s v="17:55"/>
    <n v="155"/>
    <x v="0"/>
    <s v="No info"/>
    <n v="5618"/>
    <n v="15"/>
    <x v="3"/>
  </r>
  <r>
    <x v="4"/>
    <s v="15/05/2019"/>
    <s v="Delhi"/>
    <s v="Cochin"/>
    <s v="DEL "/>
    <s v=" BOM "/>
    <s v=" COK"/>
    <m/>
    <m/>
    <s v="14:00"/>
    <s v="01:30 16 May"/>
    <n v="690"/>
    <x v="2"/>
    <s v="No info"/>
    <n v="13727"/>
    <n v="14"/>
    <x v="3"/>
  </r>
  <r>
    <x v="6"/>
    <s v="1/04/2019"/>
    <s v="Delhi"/>
    <s v="Cochin"/>
    <s v="DEL "/>
    <s v=" COK"/>
    <m/>
    <m/>
    <m/>
    <s v="14:40"/>
    <s v="17:50"/>
    <n v="190"/>
    <x v="0"/>
    <s v="No info"/>
    <n v="4851"/>
    <n v="14"/>
    <x v="3"/>
  </r>
  <r>
    <x v="1"/>
    <s v="24/03/2019"/>
    <s v="Kolkata"/>
    <s v="Banglore"/>
    <s v="CCU "/>
    <s v=" BBI "/>
    <s v=" BOM "/>
    <s v=" BLR"/>
    <m/>
    <s v="09:10"/>
    <s v="21:50"/>
    <n v="760"/>
    <x v="1"/>
    <s v="No info"/>
    <n v="15187"/>
    <n v="9"/>
    <x v="1"/>
  </r>
  <r>
    <x v="5"/>
    <s v="15/05/2019"/>
    <s v="Banglore"/>
    <s v="Delhi"/>
    <s v="BLR "/>
    <s v=" DEL"/>
    <m/>
    <m/>
    <m/>
    <s v="07:45"/>
    <s v="10:40"/>
    <n v="175"/>
    <x v="0"/>
    <s v="No info"/>
    <n v="3419"/>
    <n v="7"/>
    <x v="1"/>
  </r>
  <r>
    <x v="0"/>
    <s v="1/04/2019"/>
    <s v="Banglore"/>
    <s v="Delhi"/>
    <s v="BLR "/>
    <s v=" DEL"/>
    <m/>
    <m/>
    <m/>
    <s v="06:05"/>
    <s v="08:50"/>
    <n v="165"/>
    <x v="0"/>
    <s v="No info"/>
    <n v="3943"/>
    <n v="6"/>
    <x v="1"/>
  </r>
  <r>
    <x v="2"/>
    <s v="18/05/2019"/>
    <s v="Delhi"/>
    <s v="Cochin"/>
    <s v="DEL "/>
    <s v=" JAI "/>
    <s v=" BOM "/>
    <s v=" COK"/>
    <m/>
    <s v="09:40"/>
    <s v="12:35 19 May"/>
    <n v="1615"/>
    <x v="1"/>
    <s v="No info"/>
    <n v="15129"/>
    <n v="9"/>
    <x v="1"/>
  </r>
  <r>
    <x v="0"/>
    <s v="21/06/2019"/>
    <s v="Banglore"/>
    <s v="Delhi"/>
    <s v="BLR "/>
    <s v=" DEL"/>
    <m/>
    <m/>
    <m/>
    <s v="00:25"/>
    <s v="03:15"/>
    <n v="170"/>
    <x v="0"/>
    <s v="No info"/>
    <n v="3419"/>
    <n v="0"/>
    <x v="0"/>
  </r>
  <r>
    <x v="1"/>
    <s v="21/05/2019"/>
    <s v="Delhi"/>
    <s v="Cochin"/>
    <s v="DEL "/>
    <s v=" BHO "/>
    <s v=" BOM "/>
    <s v=" COK"/>
    <m/>
    <s v="20:00"/>
    <s v="19:15 22 May"/>
    <n v="1395"/>
    <x v="1"/>
    <s v="No info"/>
    <n v="10861"/>
    <n v="20"/>
    <x v="2"/>
  </r>
  <r>
    <x v="0"/>
    <s v="21/04/2019"/>
    <s v="Delhi"/>
    <s v="Cochin"/>
    <s v="DEL "/>
    <s v=" BLR "/>
    <s v=" COK"/>
    <m/>
    <m/>
    <s v="05:10"/>
    <s v="10:05"/>
    <n v="295"/>
    <x v="2"/>
    <s v="No info"/>
    <n v="7074"/>
    <n v="5"/>
    <x v="1"/>
  </r>
  <r>
    <x v="1"/>
    <s v="6/05/2019"/>
    <s v="Kolkata"/>
    <s v="Banglore"/>
    <s v="CCU "/>
    <s v=" BOM "/>
    <s v=" COK "/>
    <s v=" BLR"/>
    <m/>
    <s v="09:25"/>
    <s v="15:05 07 May"/>
    <n v="1780"/>
    <x v="1"/>
    <s v="No info"/>
    <n v="11542"/>
    <n v="9"/>
    <x v="1"/>
  </r>
  <r>
    <x v="0"/>
    <s v="21/04/2019"/>
    <s v="Delhi"/>
    <s v="Cochin"/>
    <s v="DEL "/>
    <s v=" HYD "/>
    <s v=" COK"/>
    <m/>
    <m/>
    <s v="06:50"/>
    <s v="12:10"/>
    <n v="320"/>
    <x v="2"/>
    <s v="No info"/>
    <n v="6968"/>
    <n v="6"/>
    <x v="1"/>
  </r>
  <r>
    <x v="2"/>
    <s v="12/06/2019"/>
    <s v="Banglore"/>
    <s v="Delhi"/>
    <s v="BLR "/>
    <s v=" DEL"/>
    <m/>
    <m/>
    <m/>
    <s v="17:45"/>
    <s v="20:45"/>
    <n v="180"/>
    <x v="0"/>
    <s v="In-flight meal not included"/>
    <n v="5769"/>
    <n v="17"/>
    <x v="2"/>
  </r>
  <r>
    <x v="6"/>
    <s v="12/06/2019"/>
    <s v="Kolkata"/>
    <s v="Banglore"/>
    <s v="CCU "/>
    <s v=" DEL "/>
    <s v=" BLR"/>
    <m/>
    <m/>
    <s v="20:20"/>
    <s v="22:40 13 Jun"/>
    <n v="1580"/>
    <x v="2"/>
    <s v="No info"/>
    <n v="7927"/>
    <n v="20"/>
    <x v="2"/>
  </r>
  <r>
    <x v="2"/>
    <s v="12/06/2019"/>
    <s v="Kolkata"/>
    <s v="Banglore"/>
    <s v="CCU "/>
    <s v=" BOM "/>
    <s v=" BLR"/>
    <m/>
    <m/>
    <s v="18:55"/>
    <s v="08:15 13 Jun"/>
    <n v="800"/>
    <x v="2"/>
    <s v="No info"/>
    <n v="13044"/>
    <n v="18"/>
    <x v="2"/>
  </r>
  <r>
    <x v="2"/>
    <s v="21/05/2019"/>
    <s v="Delhi"/>
    <s v="Cochin"/>
    <s v="DEL "/>
    <s v=" AMD "/>
    <s v=" BOM "/>
    <s v=" COK"/>
    <m/>
    <s v="23:05"/>
    <s v="12:35 22 May"/>
    <n v="810"/>
    <x v="1"/>
    <s v="No info"/>
    <n v="15129"/>
    <n v="23"/>
    <x v="0"/>
  </r>
  <r>
    <x v="3"/>
    <s v="1/05/2019"/>
    <s v="Kolkata"/>
    <s v="Banglore"/>
    <s v="CCU "/>
    <s v=" BLR"/>
    <m/>
    <m/>
    <m/>
    <s v="09:00"/>
    <s v="11:25"/>
    <n v="145"/>
    <x v="0"/>
    <s v="No check-in baggage included"/>
    <n v="3841"/>
    <n v="9"/>
    <x v="1"/>
  </r>
  <r>
    <x v="0"/>
    <s v="24/06/2019"/>
    <s v="Kolkata"/>
    <s v="Banglore"/>
    <s v="CCU "/>
    <s v=" BLR"/>
    <m/>
    <m/>
    <m/>
    <s v="20:20"/>
    <s v="22:55"/>
    <n v="155"/>
    <x v="0"/>
    <s v="No info"/>
    <n v="4804"/>
    <n v="20"/>
    <x v="2"/>
  </r>
  <r>
    <x v="3"/>
    <s v="12/04/2019"/>
    <s v="Banglore"/>
    <s v="Delhi"/>
    <s v="BLR "/>
    <s v=" DEL"/>
    <m/>
    <m/>
    <m/>
    <s v="05:55"/>
    <s v="08:35"/>
    <n v="160"/>
    <x v="0"/>
    <s v="No check-in baggage included"/>
    <n v="4319"/>
    <n v="5"/>
    <x v="1"/>
  </r>
  <r>
    <x v="2"/>
    <s v="27/05/2019"/>
    <s v="Delhi"/>
    <s v="Cochin"/>
    <s v="DEL "/>
    <s v=" BOM "/>
    <s v=" COK"/>
    <m/>
    <m/>
    <s v="21:50"/>
    <s v="19:00 28 May"/>
    <n v="1270"/>
    <x v="2"/>
    <s v="No info"/>
    <n v="16079"/>
    <n v="21"/>
    <x v="0"/>
  </r>
  <r>
    <x v="2"/>
    <s v="18/03/2019"/>
    <s v="Banglore"/>
    <s v="New Delhi"/>
    <s v="BLR "/>
    <s v=" BOM "/>
    <s v=" DEL"/>
    <m/>
    <m/>
    <s v="22:50"/>
    <s v="05:05 16 Mar"/>
    <n v="375"/>
    <x v="2"/>
    <s v="No info"/>
    <n v="54826"/>
    <n v="22"/>
    <x v="0"/>
  </r>
  <r>
    <x v="0"/>
    <s v="9/03/2019"/>
    <s v="Delhi"/>
    <s v="Cochin"/>
    <s v="DEL "/>
    <s v=" BOM "/>
    <s v=" COK"/>
    <m/>
    <m/>
    <s v="17:30"/>
    <s v="01:35 10 Mar"/>
    <n v="485"/>
    <x v="2"/>
    <s v="No info"/>
    <n v="12351"/>
    <n v="17"/>
    <x v="2"/>
  </r>
  <r>
    <x v="2"/>
    <s v="6/05/2019"/>
    <s v="Kolkata"/>
    <s v="Banglore"/>
    <s v="CCU "/>
    <s v=" DEL "/>
    <s v=" BLR"/>
    <m/>
    <m/>
    <s v="17:00"/>
    <s v="19:10 07 May"/>
    <n v="1570"/>
    <x v="2"/>
    <s v="No info"/>
    <n v="13067"/>
    <n v="17"/>
    <x v="2"/>
  </r>
  <r>
    <x v="2"/>
    <s v="12/03/2019"/>
    <s v="Banglore"/>
    <s v="New Delhi"/>
    <s v="BLR "/>
    <s v=" BOM "/>
    <s v=" DEL"/>
    <m/>
    <m/>
    <s v="18:55"/>
    <s v="07:40 13 Mar"/>
    <n v="765"/>
    <x v="2"/>
    <s v="No info"/>
    <n v="13817"/>
    <n v="18"/>
    <x v="2"/>
  </r>
  <r>
    <x v="3"/>
    <s v="21/05/2019"/>
    <s v="Banglore"/>
    <s v="Delhi"/>
    <s v="BLR "/>
    <s v=" DEL"/>
    <m/>
    <m/>
    <m/>
    <s v="21:10"/>
    <s v="00:05 22 May"/>
    <n v="175"/>
    <x v="0"/>
    <s v="No info"/>
    <n v="3625"/>
    <n v="21"/>
    <x v="0"/>
  </r>
  <r>
    <x v="1"/>
    <s v="12/03/2019"/>
    <s v="Mumbai"/>
    <s v="Hyderabad"/>
    <s v="BOM "/>
    <s v=" JDH "/>
    <s v=" JAI "/>
    <s v=" DEL "/>
    <s v=" HYD"/>
    <s v="09:40"/>
    <s v="15:15 13 Mar"/>
    <n v="1775"/>
    <x v="3"/>
    <s v="No info"/>
    <n v="18293"/>
    <n v="9"/>
    <x v="1"/>
  </r>
  <r>
    <x v="6"/>
    <s v="1/04/2019"/>
    <s v="Banglore"/>
    <s v="Delhi"/>
    <s v="BLR "/>
    <s v=" DEL"/>
    <m/>
    <m/>
    <m/>
    <s v="19:30"/>
    <s v="22:15"/>
    <n v="165"/>
    <x v="0"/>
    <s v="No info"/>
    <n v="5613"/>
    <n v="19"/>
    <x v="2"/>
  </r>
  <r>
    <x v="1"/>
    <s v="6/03/2019"/>
    <s v="Delhi"/>
    <s v="Cochin"/>
    <s v="DEL "/>
    <s v=" BLR "/>
    <s v=" COK"/>
    <m/>
    <m/>
    <s v="06:10"/>
    <s v="08:15 07 Mar"/>
    <n v="1565"/>
    <x v="2"/>
    <s v="No info"/>
    <n v="11038"/>
    <n v="6"/>
    <x v="1"/>
  </r>
  <r>
    <x v="0"/>
    <s v="3/04/2019"/>
    <s v="Banglore"/>
    <s v="Delhi"/>
    <s v="BLR "/>
    <s v=" DEL"/>
    <m/>
    <m/>
    <m/>
    <s v="06:05"/>
    <s v="08:50"/>
    <n v="165"/>
    <x v="0"/>
    <s v="No info"/>
    <n v="4077"/>
    <n v="6"/>
    <x v="1"/>
  </r>
  <r>
    <x v="4"/>
    <s v="27/03/2019"/>
    <s v="Delhi"/>
    <s v="Cochin"/>
    <s v="DEL "/>
    <s v=" BOM "/>
    <s v=" COK"/>
    <m/>
    <m/>
    <s v="08:00"/>
    <s v="21:00"/>
    <n v="780"/>
    <x v="2"/>
    <s v="No info"/>
    <n v="6883"/>
    <n v="8"/>
    <x v="1"/>
  </r>
  <r>
    <x v="1"/>
    <s v="03/03/2019"/>
    <s v="Banglore"/>
    <s v="New Delhi"/>
    <s v="BLR "/>
    <s v=" DEL"/>
    <m/>
    <m/>
    <m/>
    <s v="17:00"/>
    <s v="19:45"/>
    <n v="165"/>
    <x v="0"/>
    <s v="No info"/>
    <n v="19508"/>
    <n v="17"/>
    <x v="2"/>
  </r>
  <r>
    <x v="1"/>
    <s v="15/03/2019"/>
    <s v="Banglore"/>
    <s v="New Delhi"/>
    <s v="BLR "/>
    <s v=" BOM "/>
    <s v=" DEL"/>
    <m/>
    <m/>
    <s v="08:50"/>
    <s v="23:15"/>
    <n v="865"/>
    <x v="2"/>
    <s v="No info"/>
    <n v="8714"/>
    <n v="8"/>
    <x v="1"/>
  </r>
  <r>
    <x v="0"/>
    <s v="1/05/2019"/>
    <s v="Kolkata"/>
    <s v="Banglore"/>
    <s v="CCU "/>
    <s v=" BLR"/>
    <m/>
    <m/>
    <m/>
    <s v="04:40"/>
    <s v="07:15"/>
    <n v="155"/>
    <x v="0"/>
    <s v="No info"/>
    <n v="4804"/>
    <n v="4"/>
    <x v="0"/>
  </r>
  <r>
    <x v="4"/>
    <s v="3/03/2019"/>
    <s v="Delhi"/>
    <s v="Cochin"/>
    <s v="DEL "/>
    <s v=" BOM "/>
    <s v=" COK"/>
    <m/>
    <m/>
    <s v="08:00"/>
    <s v="15:30"/>
    <n v="450"/>
    <x v="2"/>
    <s v="No info"/>
    <n v="15078"/>
    <n v="8"/>
    <x v="1"/>
  </r>
  <r>
    <x v="3"/>
    <s v="21/04/2019"/>
    <s v="Kolkata"/>
    <s v="Banglore"/>
    <s v="CCU "/>
    <s v=" BLR"/>
    <m/>
    <m/>
    <m/>
    <s v="17:10"/>
    <s v="19:40"/>
    <n v="150"/>
    <x v="0"/>
    <s v="No check-in baggage included"/>
    <n v="4807"/>
    <n v="17"/>
    <x v="2"/>
  </r>
  <r>
    <x v="4"/>
    <s v="6/03/2019"/>
    <s v="Delhi"/>
    <s v="Cochin"/>
    <s v="DEL "/>
    <s v=" GWL "/>
    <s v=" IDR "/>
    <s v=" BOM "/>
    <s v=" COK"/>
    <s v="11:35"/>
    <s v="21:00"/>
    <n v="565"/>
    <x v="3"/>
    <s v="No info"/>
    <n v="21829"/>
    <n v="11"/>
    <x v="1"/>
  </r>
  <r>
    <x v="6"/>
    <s v="24/03/2019"/>
    <s v="Banglore"/>
    <s v="New Delhi"/>
    <s v="BLR "/>
    <s v=" DEL"/>
    <m/>
    <m/>
    <m/>
    <s v="11:30"/>
    <s v="14:10"/>
    <n v="160"/>
    <x v="0"/>
    <s v="No info"/>
    <n v="5403"/>
    <n v="11"/>
    <x v="1"/>
  </r>
  <r>
    <x v="2"/>
    <s v="01/03/2019"/>
    <s v="Banglore"/>
    <s v="New Delhi"/>
    <s v="BLR "/>
    <s v=" BOM "/>
    <s v=" DEL"/>
    <m/>
    <m/>
    <s v="07:00"/>
    <s v="16:10"/>
    <n v="550"/>
    <x v="2"/>
    <s v="No info"/>
    <n v="26890"/>
    <n v="7"/>
    <x v="1"/>
  </r>
  <r>
    <x v="5"/>
    <s v="18/05/2019"/>
    <s v="Kolkata"/>
    <s v="Banglore"/>
    <s v="CCU "/>
    <s v=" BOM "/>
    <s v=" BLR"/>
    <m/>
    <m/>
    <s v="23:30"/>
    <s v="07:45 19 May"/>
    <n v="495"/>
    <x v="2"/>
    <s v="No info"/>
    <n v="7335"/>
    <n v="23"/>
    <x v="0"/>
  </r>
  <r>
    <x v="2"/>
    <s v="27/03/2019"/>
    <s v="Delhi"/>
    <s v="Cochin"/>
    <s v="DEL "/>
    <s v=" MAA "/>
    <s v=" BOM "/>
    <s v=" COK"/>
    <m/>
    <s v="17:35"/>
    <s v="04:25 28 Mar"/>
    <n v="650"/>
    <x v="1"/>
    <s v="In-flight meal not included"/>
    <n v="9412"/>
    <n v="17"/>
    <x v="2"/>
  </r>
  <r>
    <x v="2"/>
    <s v="21/05/2019"/>
    <s v="Kolkata"/>
    <s v="Banglore"/>
    <s v="CCU "/>
    <s v=" BOM "/>
    <s v=" BLR"/>
    <m/>
    <m/>
    <s v="08:25"/>
    <s v="19:50"/>
    <n v="685"/>
    <x v="2"/>
    <s v="In-flight meal not included"/>
    <n v="10844"/>
    <n v="8"/>
    <x v="1"/>
  </r>
  <r>
    <x v="0"/>
    <s v="6/06/2019"/>
    <s v="Banglore"/>
    <s v="Delhi"/>
    <s v="BLR "/>
    <s v=" DEL"/>
    <m/>
    <m/>
    <m/>
    <s v="18:55"/>
    <s v="21:50"/>
    <n v="175"/>
    <x v="0"/>
    <s v="No info"/>
    <n v="4990"/>
    <n v="18"/>
    <x v="2"/>
  </r>
  <r>
    <x v="2"/>
    <s v="27/05/2019"/>
    <s v="Delhi"/>
    <s v="Cochin"/>
    <s v="DEL "/>
    <s v=" AMD "/>
    <s v=" BOM "/>
    <s v=" COK"/>
    <m/>
    <s v="23:05"/>
    <s v="04:25 29 May"/>
    <n v="1760"/>
    <x v="1"/>
    <s v="No info"/>
    <n v="16704"/>
    <n v="23"/>
    <x v="0"/>
  </r>
  <r>
    <x v="1"/>
    <s v="9/04/2019"/>
    <s v="Delhi"/>
    <s v="Cochin"/>
    <s v="DEL "/>
    <s v=" NAG "/>
    <s v=" BOM "/>
    <s v=" COK"/>
    <m/>
    <s v="05:55"/>
    <s v="19:15 10 Apr"/>
    <n v="2240"/>
    <x v="1"/>
    <s v="No info"/>
    <n v="7711"/>
    <n v="5"/>
    <x v="1"/>
  </r>
  <r>
    <x v="2"/>
    <s v="3/06/2019"/>
    <s v="Delhi"/>
    <s v="Cochin"/>
    <s v="DEL "/>
    <s v=" BOM "/>
    <s v=" COK"/>
    <m/>
    <m/>
    <s v="17:30"/>
    <s v="04:25 04 Jun"/>
    <n v="655"/>
    <x v="2"/>
    <s v="In-flight meal not included"/>
    <n v="10262"/>
    <n v="17"/>
    <x v="2"/>
  </r>
  <r>
    <x v="4"/>
    <s v="24/06/2019"/>
    <s v="Delhi"/>
    <s v="Cochin"/>
    <s v="DEL "/>
    <s v=" BOM "/>
    <s v=" COK"/>
    <m/>
    <m/>
    <s v="12:50"/>
    <s v="21:00"/>
    <n v="490"/>
    <x v="2"/>
    <s v="In-flight meal not included"/>
    <n v="6007"/>
    <n v="12"/>
    <x v="3"/>
  </r>
  <r>
    <x v="1"/>
    <s v="1/04/2019"/>
    <s v="Kolkata"/>
    <s v="Banglore"/>
    <s v="CCU "/>
    <s v=" BOM "/>
    <s v=" AMD "/>
    <s v=" BLR"/>
    <m/>
    <s v="09:25"/>
    <s v="05:25 02 Apr"/>
    <n v="1200"/>
    <x v="1"/>
    <s v="No info"/>
    <n v="12219"/>
    <n v="9"/>
    <x v="1"/>
  </r>
  <r>
    <x v="5"/>
    <s v="1/05/2019"/>
    <s v="Banglore"/>
    <s v="Delhi"/>
    <s v="BLR "/>
    <s v=" DEL"/>
    <m/>
    <m/>
    <m/>
    <s v="20:55"/>
    <s v="23:40"/>
    <n v="165"/>
    <x v="0"/>
    <s v="No info"/>
    <n v="3898"/>
    <n v="20"/>
    <x v="2"/>
  </r>
  <r>
    <x v="2"/>
    <s v="6/05/2019"/>
    <s v="Kolkata"/>
    <s v="Banglore"/>
    <s v="CCU "/>
    <s v=" DEL "/>
    <s v=" BLR"/>
    <m/>
    <m/>
    <s v="17:00"/>
    <s v="22:05 07 May"/>
    <n v="1745"/>
    <x v="2"/>
    <s v="No info"/>
    <n v="11467"/>
    <n v="17"/>
    <x v="2"/>
  </r>
  <r>
    <x v="1"/>
    <s v="18/05/2019"/>
    <s v="Kolkata"/>
    <s v="Banglore"/>
    <s v="CCU "/>
    <s v=" JAI "/>
    <s v=" DEL "/>
    <s v=" BLR"/>
    <m/>
    <s v="08:20"/>
    <s v="20:25"/>
    <n v="725"/>
    <x v="1"/>
    <s v="No info"/>
    <n v="12534"/>
    <n v="8"/>
    <x v="1"/>
  </r>
  <r>
    <x v="2"/>
    <s v="6/06/2019"/>
    <s v="Kolkata"/>
    <s v="Banglore"/>
    <s v="CCU "/>
    <s v=" BOM "/>
    <s v=" BLR"/>
    <m/>
    <m/>
    <s v="08:25"/>
    <s v="18:15"/>
    <n v="590"/>
    <x v="2"/>
    <s v="In-flight meal not included"/>
    <n v="10844"/>
    <n v="8"/>
    <x v="1"/>
  </r>
  <r>
    <x v="3"/>
    <s v="24/03/2019"/>
    <s v="Banglore"/>
    <s v="New Delhi"/>
    <s v="BLR "/>
    <s v=" DEL"/>
    <m/>
    <m/>
    <m/>
    <s v="05:45"/>
    <s v="08:35"/>
    <n v="170"/>
    <x v="0"/>
    <s v="No info"/>
    <n v="4377"/>
    <n v="5"/>
    <x v="1"/>
  </r>
  <r>
    <x v="6"/>
    <s v="9/06/2019"/>
    <s v="Chennai"/>
    <s v="Kolkata"/>
    <s v="MAA "/>
    <s v=" CCU"/>
    <m/>
    <m/>
    <m/>
    <s v="17:45"/>
    <s v="20:05"/>
    <n v="140"/>
    <x v="0"/>
    <s v="No info"/>
    <n v="11982"/>
    <n v="17"/>
    <x v="2"/>
  </r>
  <r>
    <x v="3"/>
    <s v="9/06/2019"/>
    <s v="Banglore"/>
    <s v="Delhi"/>
    <s v="BLR "/>
    <s v=" DEL"/>
    <m/>
    <m/>
    <m/>
    <s v="09:30"/>
    <s v="12:20"/>
    <n v="170"/>
    <x v="0"/>
    <s v="No info"/>
    <n v="4423"/>
    <n v="9"/>
    <x v="1"/>
  </r>
  <r>
    <x v="2"/>
    <s v="3/03/2019"/>
    <s v="Delhi"/>
    <s v="Cochin"/>
    <s v="DEL "/>
    <s v=" BOM "/>
    <s v=" COK"/>
    <m/>
    <m/>
    <s v="19:15"/>
    <s v="04:25 04 Mar"/>
    <n v="550"/>
    <x v="2"/>
    <s v="No info"/>
    <n v="17234"/>
    <n v="19"/>
    <x v="2"/>
  </r>
  <r>
    <x v="6"/>
    <s v="1/04/2019"/>
    <s v="Kolkata"/>
    <s v="Banglore"/>
    <s v="CCU "/>
    <s v=" DEL "/>
    <s v=" BLR"/>
    <m/>
    <m/>
    <s v="07:10"/>
    <s v="22:55"/>
    <n v="945"/>
    <x v="2"/>
    <s v="No info"/>
    <n v="8295"/>
    <n v="7"/>
    <x v="1"/>
  </r>
  <r>
    <x v="2"/>
    <s v="6/03/2019"/>
    <s v="Delhi"/>
    <s v="Cochin"/>
    <s v="DEL "/>
    <s v=" JAI "/>
    <s v=" BOM "/>
    <s v=" COK"/>
    <m/>
    <s v="05:30"/>
    <s v="19:45 07 Mar"/>
    <n v="2295"/>
    <x v="1"/>
    <s v="In-flight meal not included"/>
    <n v="15864"/>
    <n v="5"/>
    <x v="1"/>
  </r>
  <r>
    <x v="5"/>
    <s v="27/05/2019"/>
    <s v="Banglore"/>
    <s v="Delhi"/>
    <s v="BLR "/>
    <s v=" DEL"/>
    <m/>
    <m/>
    <m/>
    <s v="11:40"/>
    <s v="14:30"/>
    <n v="170"/>
    <x v="0"/>
    <s v="No info"/>
    <n v="3398"/>
    <n v="11"/>
    <x v="1"/>
  </r>
  <r>
    <x v="4"/>
    <s v="9/06/2019"/>
    <s v="Delhi"/>
    <s v="Cochin"/>
    <s v="DEL "/>
    <s v=" BOM "/>
    <s v=" COK"/>
    <m/>
    <m/>
    <s v="13:00"/>
    <s v="01:30 10 Jun"/>
    <n v="750"/>
    <x v="2"/>
    <s v="No info"/>
    <n v="7198"/>
    <n v="13"/>
    <x v="3"/>
  </r>
  <r>
    <x v="2"/>
    <s v="6/04/2019"/>
    <s v="Banglore"/>
    <s v="Delhi"/>
    <s v="BLR "/>
    <s v=" DEL"/>
    <m/>
    <m/>
    <m/>
    <s v="06:00"/>
    <s v="08:45"/>
    <n v="165"/>
    <x v="0"/>
    <s v="No info"/>
    <n v="7229"/>
    <n v="6"/>
    <x v="1"/>
  </r>
  <r>
    <x v="2"/>
    <s v="12/06/2019"/>
    <s v="Delhi"/>
    <s v="Cochin"/>
    <s v="DEL "/>
    <s v=" JAI "/>
    <s v=" BOM "/>
    <s v=" COK"/>
    <m/>
    <s v="05:30"/>
    <s v="04:25 13 Jun"/>
    <n v="1375"/>
    <x v="1"/>
    <s v="No info"/>
    <n v="13014"/>
    <n v="5"/>
    <x v="1"/>
  </r>
  <r>
    <x v="1"/>
    <s v="9/05/2019"/>
    <s v="Kolkata"/>
    <s v="Banglore"/>
    <s v="CCU "/>
    <s v=" MAA "/>
    <s v=" BLR"/>
    <m/>
    <m/>
    <s v="14:35"/>
    <s v="14:35 10 May"/>
    <n v="1440"/>
    <x v="2"/>
    <s v="No info"/>
    <n v="6528"/>
    <n v="14"/>
    <x v="3"/>
  </r>
  <r>
    <x v="2"/>
    <s v="12/06/2019"/>
    <s v="Delhi"/>
    <s v="Cochin"/>
    <s v="DEL "/>
    <s v=" IDR "/>
    <s v=" BOM "/>
    <s v=" COK"/>
    <m/>
    <s v="09:35"/>
    <s v="12:35 13 Jun"/>
    <n v="1620"/>
    <x v="1"/>
    <s v="No info"/>
    <n v="13292"/>
    <n v="9"/>
    <x v="1"/>
  </r>
  <r>
    <x v="2"/>
    <s v="21/05/2019"/>
    <s v="Delhi"/>
    <s v="Cochin"/>
    <s v="DEL "/>
    <s v=" AMD "/>
    <s v=" BOM "/>
    <s v=" COK"/>
    <m/>
    <s v="19:10"/>
    <s v="19:00 22 May"/>
    <n v="1430"/>
    <x v="1"/>
    <s v="No info"/>
    <n v="15129"/>
    <n v="19"/>
    <x v="2"/>
  </r>
  <r>
    <x v="1"/>
    <s v="15/06/2019"/>
    <s v="Delhi"/>
    <s v="Cochin"/>
    <s v="DEL "/>
    <s v=" BHO "/>
    <s v=" BOM "/>
    <s v=" COK"/>
    <m/>
    <s v="20:00"/>
    <s v="19:15 16 Jun"/>
    <n v="1395"/>
    <x v="1"/>
    <s v="No info"/>
    <n v="11071"/>
    <n v="20"/>
    <x v="2"/>
  </r>
  <r>
    <x v="3"/>
    <s v="21/04/2019"/>
    <s v="Kolkata"/>
    <s v="Banglore"/>
    <s v="CCU "/>
    <s v=" BLR"/>
    <m/>
    <m/>
    <m/>
    <s v="06:55"/>
    <s v="09:30"/>
    <n v="155"/>
    <x v="0"/>
    <s v="No info"/>
    <n v="4174"/>
    <n v="6"/>
    <x v="1"/>
  </r>
  <r>
    <x v="4"/>
    <s v="27/03/2019"/>
    <s v="Delhi"/>
    <s v="Cochin"/>
    <s v="DEL "/>
    <s v=" BOM "/>
    <s v=" COK"/>
    <m/>
    <m/>
    <s v="04:00"/>
    <s v="18:50"/>
    <n v="890"/>
    <x v="2"/>
    <s v="No info"/>
    <n v="11299"/>
    <n v="4"/>
    <x v="0"/>
  </r>
  <r>
    <x v="2"/>
    <s v="18/05/2019"/>
    <s v="Delhi"/>
    <s v="Cochin"/>
    <s v="DEL "/>
    <s v=" BOM "/>
    <s v=" COK"/>
    <m/>
    <m/>
    <s v="19:45"/>
    <s v="12:35 19 May"/>
    <n v="1010"/>
    <x v="2"/>
    <s v="In-flight meal not included"/>
    <n v="12373"/>
    <n v="19"/>
    <x v="2"/>
  </r>
  <r>
    <x v="1"/>
    <s v="01/03/2019"/>
    <s v="Banglore"/>
    <s v="New Delhi"/>
    <s v="BLR "/>
    <s v=" CCU "/>
    <s v=" DEL"/>
    <m/>
    <m/>
    <s v="05:50"/>
    <s v="09:15 02 Mar"/>
    <n v="1645"/>
    <x v="2"/>
    <s v="No info"/>
    <n v="13439"/>
    <n v="5"/>
    <x v="1"/>
  </r>
  <r>
    <x v="0"/>
    <s v="1/05/2019"/>
    <s v="Kolkata"/>
    <s v="Banglore"/>
    <s v="CCU "/>
    <s v=" BLR"/>
    <m/>
    <m/>
    <m/>
    <s v="20:20"/>
    <s v="22:55"/>
    <n v="155"/>
    <x v="0"/>
    <s v="No info"/>
    <n v="4804"/>
    <n v="20"/>
    <x v="2"/>
  </r>
  <r>
    <x v="1"/>
    <s v="12/05/2019"/>
    <s v="Kolkata"/>
    <s v="Banglore"/>
    <s v="CCU "/>
    <s v=" BOM "/>
    <s v=" GOI "/>
    <s v=" BLR"/>
    <m/>
    <s v="09:25"/>
    <s v="05:35 13 May"/>
    <n v="1210"/>
    <x v="1"/>
    <s v="No info"/>
    <n v="11642"/>
    <n v="9"/>
    <x v="1"/>
  </r>
  <r>
    <x v="0"/>
    <s v="18/06/2019"/>
    <s v="Banglore"/>
    <s v="Delhi"/>
    <s v="BLR "/>
    <s v=" DEL"/>
    <m/>
    <m/>
    <m/>
    <s v="00:25"/>
    <s v="03:15"/>
    <n v="170"/>
    <x v="0"/>
    <s v="No info"/>
    <n v="3419"/>
    <n v="0"/>
    <x v="0"/>
  </r>
  <r>
    <x v="0"/>
    <s v="21/05/2019"/>
    <s v="Kolkata"/>
    <s v="Banglore"/>
    <s v="CCU "/>
    <s v=" RPR "/>
    <s v=" HYD "/>
    <s v=" BLR"/>
    <m/>
    <s v="06:35"/>
    <s v="12:10"/>
    <n v="335"/>
    <x v="1"/>
    <s v="No info"/>
    <n v="6103"/>
    <n v="6"/>
    <x v="1"/>
  </r>
  <r>
    <x v="1"/>
    <s v="9/05/2019"/>
    <s v="Kolkata"/>
    <s v="Banglore"/>
    <s v="CCU "/>
    <s v=" DEL "/>
    <s v=" COK "/>
    <s v=" BLR"/>
    <m/>
    <s v="07:00"/>
    <s v="01:20 10 May"/>
    <n v="1100"/>
    <x v="1"/>
    <s v="No info"/>
    <n v="13033"/>
    <n v="7"/>
    <x v="1"/>
  </r>
  <r>
    <x v="2"/>
    <s v="18/03/2019"/>
    <s v="Banglore"/>
    <s v="New Delhi"/>
    <s v="BLR "/>
    <s v=" BOM "/>
    <s v=" JDH "/>
    <s v=" DEL"/>
    <m/>
    <s v="08:55"/>
    <s v="15:55"/>
    <n v="420"/>
    <x v="1"/>
    <s v="In-flight meal not included"/>
    <n v="11245"/>
    <n v="8"/>
    <x v="1"/>
  </r>
  <r>
    <x v="2"/>
    <s v="1/04/2019"/>
    <s v="Kolkata"/>
    <s v="Banglore"/>
    <s v="CCU "/>
    <s v=" BOM "/>
    <s v=" BLR"/>
    <m/>
    <m/>
    <s v="06:30"/>
    <s v="12:00"/>
    <n v="330"/>
    <x v="2"/>
    <s v="In-flight meal not included"/>
    <n v="10056"/>
    <n v="6"/>
    <x v="1"/>
  </r>
  <r>
    <x v="2"/>
    <s v="6/06/2019"/>
    <s v="Kolkata"/>
    <s v="Banglore"/>
    <s v="CCU "/>
    <s v=" DEL "/>
    <s v=" BLR"/>
    <m/>
    <m/>
    <s v="20:25"/>
    <s v="14:25 07 Jun"/>
    <n v="1080"/>
    <x v="2"/>
    <s v="In-flight meal not included"/>
    <n v="10539"/>
    <n v="20"/>
    <x v="2"/>
  </r>
  <r>
    <x v="0"/>
    <s v="18/03/2019"/>
    <s v="Chennai"/>
    <s v="Kolkata"/>
    <s v="MAA "/>
    <s v=" CCU"/>
    <m/>
    <m/>
    <m/>
    <s v="22:05"/>
    <s v="00:25 19 Mar"/>
    <n v="140"/>
    <x v="0"/>
    <s v="No info"/>
    <n v="5277"/>
    <n v="22"/>
    <x v="0"/>
  </r>
  <r>
    <x v="1"/>
    <s v="21/05/2019"/>
    <s v="Kolkata"/>
    <s v="Banglore"/>
    <s v="CCU "/>
    <s v=" DEL "/>
    <s v=" BLR"/>
    <m/>
    <m/>
    <s v="10:00"/>
    <s v="23:15"/>
    <n v="795"/>
    <x v="2"/>
    <s v="No info"/>
    <n v="11936"/>
    <n v="10"/>
    <x v="1"/>
  </r>
  <r>
    <x v="2"/>
    <s v="9/06/2019"/>
    <s v="Delhi"/>
    <s v="Cochin"/>
    <s v="DEL "/>
    <s v=" JAI "/>
    <s v=" BOM "/>
    <s v=" COK"/>
    <m/>
    <s v="05:30"/>
    <s v="04:25 10 Jun"/>
    <n v="1375"/>
    <x v="1"/>
    <s v="No info"/>
    <n v="13014"/>
    <n v="5"/>
    <x v="1"/>
  </r>
  <r>
    <x v="6"/>
    <s v="6/06/2019"/>
    <s v="Kolkata"/>
    <s v="Banglore"/>
    <s v="CCU "/>
    <s v=" DEL "/>
    <s v=" BLR"/>
    <m/>
    <m/>
    <s v="17:00"/>
    <s v="20:20 07 Jun"/>
    <n v="1640"/>
    <x v="2"/>
    <s v="No info"/>
    <n v="8820"/>
    <n v="17"/>
    <x v="2"/>
  </r>
  <r>
    <x v="2"/>
    <s v="9/05/2019"/>
    <s v="Delhi"/>
    <s v="Cochin"/>
    <s v="DEL "/>
    <s v=" BOM "/>
    <s v=" COK"/>
    <m/>
    <m/>
    <s v="15:00"/>
    <s v="12:35 10 May"/>
    <n v="1295"/>
    <x v="2"/>
    <s v="In-flight meal not included"/>
    <n v="12373"/>
    <n v="15"/>
    <x v="3"/>
  </r>
  <r>
    <x v="2"/>
    <s v="1/06/2019"/>
    <s v="Delhi"/>
    <s v="Cochin"/>
    <s v="DEL "/>
    <s v=" BOM "/>
    <s v=" COK"/>
    <m/>
    <m/>
    <s v="09:00"/>
    <s v="12:35 02 Jun"/>
    <n v="1655"/>
    <x v="2"/>
    <s v="In-flight meal not included"/>
    <n v="10262"/>
    <n v="9"/>
    <x v="1"/>
  </r>
  <r>
    <x v="2"/>
    <s v="3/06/2019"/>
    <s v="Mumbai"/>
    <s v="Hyderabad"/>
    <s v="BOM "/>
    <s v=" HYD"/>
    <m/>
    <m/>
    <m/>
    <s v="07:05"/>
    <s v="08:30"/>
    <n v="85"/>
    <x v="0"/>
    <s v="In-flight meal not included"/>
    <n v="4995"/>
    <n v="7"/>
    <x v="1"/>
  </r>
  <r>
    <x v="2"/>
    <s v="27/03/2019"/>
    <s v="Delhi"/>
    <s v="Cochin"/>
    <s v="DEL "/>
    <s v=" BOM "/>
    <s v=" COK"/>
    <m/>
    <m/>
    <s v="21:50"/>
    <s v="19:45 28 Mar"/>
    <n v="1315"/>
    <x v="2"/>
    <s v="In-flight meal not included"/>
    <n v="7438"/>
    <n v="21"/>
    <x v="0"/>
  </r>
  <r>
    <x v="0"/>
    <s v="21/03/2019"/>
    <s v="Kolkata"/>
    <s v="Banglore"/>
    <s v="CCU "/>
    <s v=" BLR"/>
    <m/>
    <m/>
    <m/>
    <s v="05:30"/>
    <s v="08:20"/>
    <n v="170"/>
    <x v="0"/>
    <s v="No info"/>
    <n v="4148"/>
    <n v="5"/>
    <x v="1"/>
  </r>
  <r>
    <x v="0"/>
    <s v="27/05/2019"/>
    <s v="Chennai"/>
    <s v="Kolkata"/>
    <s v="MAA "/>
    <s v=" CCU"/>
    <m/>
    <m/>
    <m/>
    <s v="14:45"/>
    <s v="17:05"/>
    <n v="140"/>
    <x v="0"/>
    <s v="No info"/>
    <n v="3597"/>
    <n v="14"/>
    <x v="3"/>
  </r>
  <r>
    <x v="7"/>
    <s v="1/05/2019"/>
    <s v="Kolkata"/>
    <s v="Banglore"/>
    <s v="CCU "/>
    <s v=" DEL "/>
    <s v=" BLR"/>
    <m/>
    <m/>
    <s v="07:35"/>
    <s v="23:30"/>
    <n v="955"/>
    <x v="2"/>
    <s v="No info"/>
    <n v="5192"/>
    <n v="7"/>
    <x v="1"/>
  </r>
  <r>
    <x v="2"/>
    <s v="06/03/2019"/>
    <s v="Banglore"/>
    <s v="New Delhi"/>
    <s v="BLR "/>
    <s v=" BOM "/>
    <s v=" DEL"/>
    <m/>
    <m/>
    <s v="08:00"/>
    <s v="20:20"/>
    <n v="740"/>
    <x v="2"/>
    <s v="No info"/>
    <n v="16736"/>
    <n v="8"/>
    <x v="1"/>
  </r>
  <r>
    <x v="4"/>
    <s v="1/06/2019"/>
    <s v="Delhi"/>
    <s v="Cochin"/>
    <s v="DEL "/>
    <s v=" BOM "/>
    <s v=" COK"/>
    <m/>
    <m/>
    <s v="13:00"/>
    <s v="21:00"/>
    <n v="480"/>
    <x v="2"/>
    <s v="No info"/>
    <n v="7933"/>
    <n v="13"/>
    <x v="3"/>
  </r>
  <r>
    <x v="1"/>
    <s v="18/05/2019"/>
    <s v="Delhi"/>
    <s v="Cochin"/>
    <s v="DEL "/>
    <s v=" BOM "/>
    <s v=" COK"/>
    <m/>
    <m/>
    <s v="08:00"/>
    <s v="19:15"/>
    <n v="675"/>
    <x v="2"/>
    <s v="No info"/>
    <n v="8879"/>
    <n v="8"/>
    <x v="1"/>
  </r>
  <r>
    <x v="0"/>
    <s v="12/05/2019"/>
    <s v="Delhi"/>
    <s v="Cochin"/>
    <s v="DEL "/>
    <s v=" COK"/>
    <m/>
    <m/>
    <m/>
    <s v="14:25"/>
    <s v="17:40"/>
    <n v="195"/>
    <x v="0"/>
    <s v="No info"/>
    <n v="5000"/>
    <n v="14"/>
    <x v="3"/>
  </r>
  <r>
    <x v="6"/>
    <s v="6/05/2019"/>
    <s v="Kolkata"/>
    <s v="Banglore"/>
    <s v="CCU "/>
    <s v=" DEL "/>
    <s v=" BLR"/>
    <m/>
    <m/>
    <s v="17:00"/>
    <s v="09:05 07 May"/>
    <n v="965"/>
    <x v="2"/>
    <s v="No info"/>
    <n v="8137"/>
    <n v="17"/>
    <x v="2"/>
  </r>
  <r>
    <x v="1"/>
    <s v="9/03/2019"/>
    <s v="Delhi"/>
    <s v="Cochin"/>
    <s v="DEL "/>
    <s v=" CCU "/>
    <s v=" BOM "/>
    <s v=" COK"/>
    <m/>
    <s v="16:55"/>
    <s v="19:15 10 Mar"/>
    <n v="1580"/>
    <x v="1"/>
    <s v="No info"/>
    <n v="22096"/>
    <n v="16"/>
    <x v="3"/>
  </r>
  <r>
    <x v="3"/>
    <s v="24/03/2019"/>
    <s v="Banglore"/>
    <s v="New Delhi"/>
    <s v="BLR "/>
    <s v=" DEL"/>
    <m/>
    <m/>
    <m/>
    <s v="05:45"/>
    <s v="08:35"/>
    <n v="170"/>
    <x v="0"/>
    <s v="No check-in baggage included"/>
    <n v="4273"/>
    <n v="5"/>
    <x v="1"/>
  </r>
  <r>
    <x v="2"/>
    <s v="01/03/2019"/>
    <s v="Banglore"/>
    <s v="New Delhi"/>
    <s v="BLR "/>
    <s v=" BOM "/>
    <s v=" DEL"/>
    <m/>
    <m/>
    <s v="18:40"/>
    <s v="00:45 02 Mar"/>
    <n v="365"/>
    <x v="2"/>
    <s v="No info"/>
    <n v="35185"/>
    <n v="18"/>
    <x v="2"/>
  </r>
  <r>
    <x v="0"/>
    <s v="15/04/2019"/>
    <s v="Kolkata"/>
    <s v="Banglore"/>
    <s v="CCU "/>
    <s v=" BBI "/>
    <s v=" BLR"/>
    <m/>
    <m/>
    <s v="19:35"/>
    <s v="23:15"/>
    <n v="220"/>
    <x v="2"/>
    <s v="No info"/>
    <n v="4226"/>
    <n v="19"/>
    <x v="2"/>
  </r>
  <r>
    <x v="2"/>
    <s v="1/05/2019"/>
    <s v="Kolkata"/>
    <s v="Banglore"/>
    <s v="CCU "/>
    <s v=" BOM "/>
    <s v=" BLR"/>
    <m/>
    <m/>
    <s v="08:25"/>
    <s v="16:20"/>
    <n v="475"/>
    <x v="2"/>
    <s v="In-flight meal not included"/>
    <n v="10844"/>
    <n v="8"/>
    <x v="1"/>
  </r>
  <r>
    <x v="0"/>
    <s v="12/06/2019"/>
    <s v="Mumbai"/>
    <s v="Hyderabad"/>
    <s v="BOM "/>
    <s v=" HYD"/>
    <m/>
    <m/>
    <m/>
    <s v="12:00"/>
    <s v="13:30"/>
    <n v="90"/>
    <x v="0"/>
    <s v="No info"/>
    <n v="2754"/>
    <n v="12"/>
    <x v="3"/>
  </r>
  <r>
    <x v="0"/>
    <s v="6/06/2019"/>
    <s v="Kolkata"/>
    <s v="Banglore"/>
    <s v="CCU "/>
    <s v=" VTZ "/>
    <s v=" BLR"/>
    <m/>
    <m/>
    <s v="10:30"/>
    <s v="16:05"/>
    <n v="335"/>
    <x v="2"/>
    <s v="No info"/>
    <n v="6301"/>
    <n v="10"/>
    <x v="1"/>
  </r>
  <r>
    <x v="1"/>
    <s v="18/05/2019"/>
    <s v="Kolkata"/>
    <s v="Banglore"/>
    <s v="CCU "/>
    <s v=" BOM "/>
    <s v=" COK "/>
    <s v=" BLR"/>
    <m/>
    <s v="09:25"/>
    <s v="13:45 19 May"/>
    <n v="1700"/>
    <x v="1"/>
    <s v="No info"/>
    <n v="13222"/>
    <n v="9"/>
    <x v="1"/>
  </r>
  <r>
    <x v="2"/>
    <s v="21/05/2019"/>
    <s v="Delhi"/>
    <s v="Cochin"/>
    <s v="DEL "/>
    <s v=" BOM "/>
    <s v=" COK"/>
    <m/>
    <m/>
    <s v="17:30"/>
    <s v="12:35 22 May"/>
    <n v="1145"/>
    <x v="2"/>
    <s v="In-flight meal not included"/>
    <n v="12898"/>
    <n v="17"/>
    <x v="2"/>
  </r>
  <r>
    <x v="1"/>
    <s v="12/03/2019"/>
    <s v="Banglore"/>
    <s v="New Delhi"/>
    <s v="BLR "/>
    <s v=" BOM "/>
    <s v=" DEL"/>
    <m/>
    <m/>
    <s v="06:45"/>
    <s v="20:35"/>
    <n v="830"/>
    <x v="2"/>
    <s v="No info"/>
    <n v="12127"/>
    <n v="6"/>
    <x v="1"/>
  </r>
  <r>
    <x v="2"/>
    <s v="21/05/2019"/>
    <s v="Kolkata"/>
    <s v="Banglore"/>
    <s v="CCU "/>
    <s v=" DEL "/>
    <s v=" BLR"/>
    <m/>
    <m/>
    <s v="20:25"/>
    <s v="22:05 22 May"/>
    <n v="1540"/>
    <x v="2"/>
    <s v="No info"/>
    <n v="13067"/>
    <n v="20"/>
    <x v="2"/>
  </r>
  <r>
    <x v="1"/>
    <s v="1/04/2019"/>
    <s v="Kolkata"/>
    <s v="Banglore"/>
    <s v="CCU "/>
    <s v=" GAU "/>
    <s v=" DEL "/>
    <s v=" BLR"/>
    <m/>
    <s v="16:45"/>
    <s v="20:25 02 Apr"/>
    <n v="1660"/>
    <x v="1"/>
    <s v="No info"/>
    <n v="9920"/>
    <n v="16"/>
    <x v="3"/>
  </r>
  <r>
    <x v="5"/>
    <s v="1/04/2019"/>
    <s v="Banglore"/>
    <s v="Delhi"/>
    <s v="BLR "/>
    <s v=" DEL"/>
    <m/>
    <m/>
    <m/>
    <s v="07:45"/>
    <s v="10:40"/>
    <n v="175"/>
    <x v="0"/>
    <s v="No info"/>
    <n v="4239"/>
    <n v="7"/>
    <x v="1"/>
  </r>
  <r>
    <x v="2"/>
    <s v="6/06/2019"/>
    <s v="Delhi"/>
    <s v="Cochin"/>
    <s v="DEL "/>
    <s v=" BOM "/>
    <s v=" COK"/>
    <m/>
    <m/>
    <s v="21:50"/>
    <s v="19:00 07 Jun"/>
    <n v="1270"/>
    <x v="2"/>
    <s v="No info"/>
    <n v="14714"/>
    <n v="21"/>
    <x v="0"/>
  </r>
  <r>
    <x v="0"/>
    <s v="6/05/2019"/>
    <s v="Kolkata"/>
    <s v="Banglore"/>
    <s v="CCU "/>
    <s v=" NAG "/>
    <s v=" BLR"/>
    <m/>
    <m/>
    <s v="18:05"/>
    <s v="23:30"/>
    <n v="325"/>
    <x v="2"/>
    <s v="No info"/>
    <n v="6218"/>
    <n v="18"/>
    <x v="2"/>
  </r>
  <r>
    <x v="0"/>
    <s v="1/03/2019"/>
    <s v="Chennai"/>
    <s v="Kolkata"/>
    <s v="MAA "/>
    <s v=" CCU"/>
    <m/>
    <m/>
    <m/>
    <s v="05:15"/>
    <s v="07:35"/>
    <n v="140"/>
    <x v="0"/>
    <s v="No info"/>
    <n v="7295"/>
    <n v="5"/>
    <x v="1"/>
  </r>
  <r>
    <x v="4"/>
    <s v="9/06/2019"/>
    <s v="Delhi"/>
    <s v="Cochin"/>
    <s v="DEL "/>
    <s v=" BOM "/>
    <s v=" COK"/>
    <m/>
    <m/>
    <s v="03:50"/>
    <s v="11:30"/>
    <n v="460"/>
    <x v="2"/>
    <s v="No info"/>
    <n v="7408"/>
    <n v="3"/>
    <x v="0"/>
  </r>
  <r>
    <x v="2"/>
    <s v="9/06/2019"/>
    <s v="Kolkata"/>
    <s v="Banglore"/>
    <s v="CCU "/>
    <s v=" DEL "/>
    <s v=" BLR"/>
    <m/>
    <m/>
    <s v="09:35"/>
    <s v="18:00"/>
    <n v="505"/>
    <x v="2"/>
    <s v="In-flight meal not included"/>
    <n v="13994"/>
    <n v="9"/>
    <x v="1"/>
  </r>
  <r>
    <x v="0"/>
    <s v="15/05/2019"/>
    <s v="Kolkata"/>
    <s v="Banglore"/>
    <s v="CCU "/>
    <s v=" BLR"/>
    <m/>
    <m/>
    <m/>
    <s v="14:25"/>
    <s v="16:55"/>
    <n v="150"/>
    <x v="0"/>
    <s v="No info"/>
    <n v="5224"/>
    <n v="14"/>
    <x v="3"/>
  </r>
  <r>
    <x v="3"/>
    <s v="9/03/2019"/>
    <s v="Mumbai"/>
    <s v="Hyderabad"/>
    <s v="BOM "/>
    <s v=" HYD"/>
    <m/>
    <m/>
    <m/>
    <s v="05:45"/>
    <s v="07:05"/>
    <n v="80"/>
    <x v="0"/>
    <s v="No info"/>
    <n v="4391"/>
    <n v="5"/>
    <x v="1"/>
  </r>
  <r>
    <x v="1"/>
    <s v="18/05/2019"/>
    <s v="Kolkata"/>
    <s v="Banglore"/>
    <s v="CCU "/>
    <s v=" DEL "/>
    <s v=" AMD "/>
    <s v=" BLR"/>
    <m/>
    <s v="10:00"/>
    <s v="05:25 19 May"/>
    <n v="1165"/>
    <x v="1"/>
    <s v="No info"/>
    <n v="14109"/>
    <n v="10"/>
    <x v="1"/>
  </r>
  <r>
    <x v="3"/>
    <s v="27/04/2019"/>
    <s v="Banglore"/>
    <s v="Delhi"/>
    <s v="BLR "/>
    <s v=" DEL"/>
    <m/>
    <m/>
    <m/>
    <s v="09:30"/>
    <s v="12:20"/>
    <n v="170"/>
    <x v="0"/>
    <s v="No check-in baggage included"/>
    <n v="4885"/>
    <n v="9"/>
    <x v="1"/>
  </r>
  <r>
    <x v="2"/>
    <s v="1/06/2019"/>
    <s v="Banglore"/>
    <s v="Delhi"/>
    <s v="BLR "/>
    <s v=" DEL"/>
    <m/>
    <m/>
    <m/>
    <s v="08:20"/>
    <s v="11:20"/>
    <n v="180"/>
    <x v="0"/>
    <s v="No info"/>
    <n v="8016"/>
    <n v="8"/>
    <x v="1"/>
  </r>
  <r>
    <x v="4"/>
    <s v="24/06/2019"/>
    <s v="Delhi"/>
    <s v="Cochin"/>
    <s v="DEL "/>
    <s v=" BOM "/>
    <s v=" COK"/>
    <m/>
    <m/>
    <s v="06:00"/>
    <s v="12:35"/>
    <n v="395"/>
    <x v="2"/>
    <s v="No info"/>
    <n v="12524"/>
    <n v="6"/>
    <x v="1"/>
  </r>
  <r>
    <x v="2"/>
    <s v="27/03/2019"/>
    <s v="Delhi"/>
    <s v="Cochin"/>
    <s v="DEL "/>
    <s v=" BOM "/>
    <s v=" COK"/>
    <m/>
    <m/>
    <s v="02:15"/>
    <s v="18:50"/>
    <n v="995"/>
    <x v="2"/>
    <s v="In-flight meal not included"/>
    <n v="6017"/>
    <n v="2"/>
    <x v="0"/>
  </r>
  <r>
    <x v="1"/>
    <s v="9/05/2019"/>
    <s v="Delhi"/>
    <s v="Cochin"/>
    <s v="DEL "/>
    <s v=" GOI "/>
    <s v=" BOM "/>
    <s v=" COK"/>
    <m/>
    <s v="22:00"/>
    <s v="19:15 10 May"/>
    <n v="1275"/>
    <x v="1"/>
    <s v="No info"/>
    <n v="10441"/>
    <n v="22"/>
    <x v="0"/>
  </r>
  <r>
    <x v="3"/>
    <s v="1/04/2019"/>
    <s v="Banglore"/>
    <s v="Delhi"/>
    <s v="BLR "/>
    <s v=" DEL"/>
    <m/>
    <m/>
    <m/>
    <s v="21:10"/>
    <s v="00:05 02 Apr"/>
    <n v="175"/>
    <x v="0"/>
    <s v="No info"/>
    <n v="3625"/>
    <n v="21"/>
    <x v="0"/>
  </r>
  <r>
    <x v="1"/>
    <s v="9/03/2019"/>
    <s v="Delhi"/>
    <s v="Cochin"/>
    <s v="DEL "/>
    <s v=" RPR "/>
    <s v=" NAG "/>
    <s v=" BOM "/>
    <s v=" COK"/>
    <s v="05:15"/>
    <s v="19:15 10 Mar"/>
    <n v="2280"/>
    <x v="3"/>
    <s v="No info"/>
    <n v="15586"/>
    <n v="5"/>
    <x v="1"/>
  </r>
  <r>
    <x v="1"/>
    <s v="27/03/2019"/>
    <s v="Delhi"/>
    <s v="Cochin"/>
    <s v="DEL "/>
    <s v=" BOM "/>
    <s v=" COK"/>
    <m/>
    <m/>
    <s v="08:00"/>
    <s v="19:15"/>
    <n v="675"/>
    <x v="2"/>
    <s v="No info"/>
    <n v="7199"/>
    <n v="8"/>
    <x v="1"/>
  </r>
  <r>
    <x v="2"/>
    <s v="21/03/2019"/>
    <s v="Delhi"/>
    <s v="Cochin"/>
    <s v="DEL "/>
    <s v=" IXC "/>
    <s v=" BOM "/>
    <s v=" COK"/>
    <m/>
    <s v="06:20"/>
    <s v="04:25 22 Mar"/>
    <n v="1325"/>
    <x v="1"/>
    <s v="No info"/>
    <n v="12273"/>
    <n v="6"/>
    <x v="1"/>
  </r>
  <r>
    <x v="4"/>
    <s v="6/06/2019"/>
    <s v="Delhi"/>
    <s v="Cochin"/>
    <s v="DEL "/>
    <s v=" BOM "/>
    <s v=" COK"/>
    <m/>
    <m/>
    <s v="19:00"/>
    <s v="01:30 07 Jun"/>
    <n v="390"/>
    <x v="2"/>
    <s v="No info"/>
    <n v="7530"/>
    <n v="19"/>
    <x v="2"/>
  </r>
  <r>
    <x v="2"/>
    <s v="21/05/2019"/>
    <s v="Mumbai"/>
    <s v="Hyderabad"/>
    <s v="BOM "/>
    <s v=" HYD"/>
    <m/>
    <m/>
    <m/>
    <s v="19:35"/>
    <s v="21:05"/>
    <n v="90"/>
    <x v="0"/>
    <s v="No info"/>
    <n v="5678"/>
    <n v="19"/>
    <x v="2"/>
  </r>
  <r>
    <x v="1"/>
    <s v="24/06/2019"/>
    <s v="Delhi"/>
    <s v="Cochin"/>
    <s v="DEL "/>
    <s v=" GOI "/>
    <s v=" BOM "/>
    <s v=" COK"/>
    <m/>
    <s v="10:55"/>
    <s v="07:40 25 Jun"/>
    <n v="1245"/>
    <x v="1"/>
    <s v="No info"/>
    <n v="11753"/>
    <n v="10"/>
    <x v="1"/>
  </r>
  <r>
    <x v="3"/>
    <s v="21/05/2019"/>
    <s v="Mumbai"/>
    <s v="Hyderabad"/>
    <s v="BOM "/>
    <s v=" HYD"/>
    <m/>
    <m/>
    <m/>
    <s v="22:45"/>
    <s v="00:15 22 May"/>
    <n v="90"/>
    <x v="0"/>
    <s v="No check-in baggage included"/>
    <n v="1965"/>
    <n v="22"/>
    <x v="0"/>
  </r>
  <r>
    <x v="0"/>
    <s v="21/03/2019"/>
    <s v="Delhi"/>
    <s v="Cochin"/>
    <s v="DEL "/>
    <s v=" BOM "/>
    <s v=" COK"/>
    <m/>
    <m/>
    <s v="06:40"/>
    <s v="13:20"/>
    <n v="400"/>
    <x v="2"/>
    <s v="No info"/>
    <n v="10208"/>
    <n v="6"/>
    <x v="1"/>
  </r>
  <r>
    <x v="0"/>
    <s v="21/05/2019"/>
    <s v="Delhi"/>
    <s v="Cochin"/>
    <s v="DEL "/>
    <s v=" BOM "/>
    <s v=" COK"/>
    <m/>
    <m/>
    <s v="20:25"/>
    <s v="01:30 22 May"/>
    <n v="305"/>
    <x v="2"/>
    <s v="No info"/>
    <n v="5054"/>
    <n v="20"/>
    <x v="2"/>
  </r>
  <r>
    <x v="0"/>
    <s v="3/03/2019"/>
    <s v="Delhi"/>
    <s v="Cochin"/>
    <s v="DEL "/>
    <s v=" BOM "/>
    <s v=" COK"/>
    <m/>
    <m/>
    <s v="08:25"/>
    <s v="15:30"/>
    <n v="425"/>
    <x v="2"/>
    <s v="No info"/>
    <n v="14871"/>
    <n v="8"/>
    <x v="1"/>
  </r>
  <r>
    <x v="2"/>
    <s v="18/05/2019"/>
    <s v="Delhi"/>
    <s v="Cochin"/>
    <s v="DEL "/>
    <s v=" BOM "/>
    <s v=" COK"/>
    <m/>
    <m/>
    <s v="07:05"/>
    <s v="19:00"/>
    <n v="715"/>
    <x v="2"/>
    <s v="In-flight meal not included"/>
    <n v="12373"/>
    <n v="7"/>
    <x v="1"/>
  </r>
  <r>
    <x v="3"/>
    <s v="15/06/2019"/>
    <s v="Mumbai"/>
    <s v="Hyderabad"/>
    <s v="BOM "/>
    <s v=" HYD"/>
    <m/>
    <m/>
    <m/>
    <s v="22:45"/>
    <s v="00:15 16 Jun"/>
    <n v="90"/>
    <x v="0"/>
    <s v="No info"/>
    <n v="2017"/>
    <n v="22"/>
    <x v="0"/>
  </r>
  <r>
    <x v="2"/>
    <s v="24/03/2019"/>
    <s v="Kolkata"/>
    <s v="Banglore"/>
    <s v="CCU "/>
    <s v=" BOM "/>
    <s v=" BLR"/>
    <m/>
    <m/>
    <s v="13:55"/>
    <s v="04:45 25 Mar"/>
    <n v="890"/>
    <x v="2"/>
    <s v="In-flight meal not included"/>
    <n v="10661"/>
    <n v="13"/>
    <x v="3"/>
  </r>
  <r>
    <x v="4"/>
    <s v="9/05/2019"/>
    <s v="Delhi"/>
    <s v="Cochin"/>
    <s v="DEL "/>
    <s v=" BOM "/>
    <s v=" COK"/>
    <m/>
    <m/>
    <s v="10:20"/>
    <s v="19:00"/>
    <n v="520"/>
    <x v="2"/>
    <s v="No info"/>
    <n v="9794"/>
    <n v="10"/>
    <x v="1"/>
  </r>
  <r>
    <x v="2"/>
    <s v="9/05/2019"/>
    <s v="Kolkata"/>
    <s v="Banglore"/>
    <s v="CCU "/>
    <s v=" DEL "/>
    <s v=" BLR"/>
    <m/>
    <m/>
    <s v="20:25"/>
    <s v="23:35 10 May"/>
    <n v="1630"/>
    <x v="2"/>
    <s v="No info"/>
    <n v="13067"/>
    <n v="20"/>
    <x v="2"/>
  </r>
  <r>
    <x v="3"/>
    <s v="3/03/2019"/>
    <s v="Chennai"/>
    <s v="Kolkata"/>
    <s v="MAA "/>
    <s v=" CCU"/>
    <m/>
    <m/>
    <m/>
    <s v="17:45"/>
    <s v="20:05"/>
    <n v="140"/>
    <x v="0"/>
    <s v="No info"/>
    <n v="7298"/>
    <n v="17"/>
    <x v="2"/>
  </r>
  <r>
    <x v="0"/>
    <s v="03/03/2019"/>
    <s v="Banglore"/>
    <s v="New Delhi"/>
    <s v="BLR "/>
    <s v=" DEL"/>
    <m/>
    <m/>
    <m/>
    <s v="10:05"/>
    <s v="13:00"/>
    <n v="175"/>
    <x v="0"/>
    <s v="No info"/>
    <n v="7648"/>
    <n v="10"/>
    <x v="1"/>
  </r>
  <r>
    <x v="1"/>
    <s v="12/05/2019"/>
    <s v="Kolkata"/>
    <s v="Banglore"/>
    <s v="CCU "/>
    <s v=" BBI "/>
    <s v=" BOM "/>
    <s v=" BLR"/>
    <m/>
    <s v="12:00"/>
    <s v="21:50"/>
    <n v="590"/>
    <x v="1"/>
    <s v="No info"/>
    <n v="10676"/>
    <n v="12"/>
    <x v="3"/>
  </r>
  <r>
    <x v="1"/>
    <s v="3/06/2019"/>
    <s v="Banglore"/>
    <s v="Delhi"/>
    <s v="BLR "/>
    <s v=" DEL"/>
    <m/>
    <m/>
    <m/>
    <s v="10:00"/>
    <s v="12:45"/>
    <n v="165"/>
    <x v="0"/>
    <s v="No info"/>
    <n v="6961"/>
    <n v="10"/>
    <x v="1"/>
  </r>
  <r>
    <x v="0"/>
    <s v="15/05/2019"/>
    <s v="Delhi"/>
    <s v="Cochin"/>
    <s v="DEL "/>
    <s v=" BOM "/>
    <s v=" COK"/>
    <m/>
    <m/>
    <s v="11:25"/>
    <s v="01:30 16 May"/>
    <n v="845"/>
    <x v="2"/>
    <s v="No info"/>
    <n v="6979"/>
    <n v="11"/>
    <x v="1"/>
  </r>
  <r>
    <x v="4"/>
    <s v="27/05/2019"/>
    <s v="Delhi"/>
    <s v="Cochin"/>
    <s v="DEL "/>
    <s v=" BOM "/>
    <s v=" COK"/>
    <m/>
    <m/>
    <s v="09:00"/>
    <s v="21:00"/>
    <n v="720"/>
    <x v="2"/>
    <s v="No info"/>
    <n v="13587"/>
    <n v="9"/>
    <x v="1"/>
  </r>
  <r>
    <x v="2"/>
    <s v="24/05/2019"/>
    <s v="Kolkata"/>
    <s v="Banglore"/>
    <s v="CCU "/>
    <s v=" BOM "/>
    <s v=" BLR"/>
    <m/>
    <m/>
    <s v="14:05"/>
    <s v="23:35"/>
    <n v="570"/>
    <x v="2"/>
    <s v="In-flight meal not included"/>
    <n v="10844"/>
    <n v="14"/>
    <x v="3"/>
  </r>
  <r>
    <x v="0"/>
    <s v="12/05/2019"/>
    <s v="Banglore"/>
    <s v="Delhi"/>
    <s v="BLR "/>
    <s v=" DEL"/>
    <m/>
    <m/>
    <m/>
    <s v="10:10"/>
    <s v="13:00"/>
    <n v="170"/>
    <x v="0"/>
    <s v="No info"/>
    <n v="3943"/>
    <n v="10"/>
    <x v="1"/>
  </r>
  <r>
    <x v="0"/>
    <s v="12/06/2019"/>
    <s v="Delhi"/>
    <s v="Cochin"/>
    <s v="DEL "/>
    <s v=" BOM "/>
    <s v=" COK"/>
    <m/>
    <m/>
    <s v="09:15"/>
    <s v="21:00"/>
    <n v="705"/>
    <x v="2"/>
    <s v="No info"/>
    <n v="6838"/>
    <n v="9"/>
    <x v="1"/>
  </r>
  <r>
    <x v="2"/>
    <s v="15/04/2019"/>
    <s v="Delhi"/>
    <s v="Cochin"/>
    <s v="DEL "/>
    <s v=" BOM "/>
    <s v=" COK"/>
    <m/>
    <m/>
    <s v="13:00"/>
    <s v="19:00"/>
    <n v="360"/>
    <x v="2"/>
    <s v="In-flight meal not included"/>
    <n v="6542"/>
    <n v="13"/>
    <x v="3"/>
  </r>
  <r>
    <x v="2"/>
    <s v="21/05/2019"/>
    <s v="Delhi"/>
    <s v="Cochin"/>
    <s v="DEL "/>
    <s v=" BOM "/>
    <s v=" COK"/>
    <m/>
    <m/>
    <s v="07:05"/>
    <s v="19:00"/>
    <n v="715"/>
    <x v="2"/>
    <s v="In-flight meal not included"/>
    <n v="12239"/>
    <n v="7"/>
    <x v="1"/>
  </r>
  <r>
    <x v="2"/>
    <s v="12/05/2019"/>
    <s v="Kolkata"/>
    <s v="Banglore"/>
    <s v="CCU "/>
    <s v=" BOM "/>
    <s v=" BLR"/>
    <m/>
    <m/>
    <s v="16:30"/>
    <s v="04:40 13 May"/>
    <n v="730"/>
    <x v="2"/>
    <s v="No info"/>
    <n v="14388"/>
    <n v="16"/>
    <x v="3"/>
  </r>
  <r>
    <x v="0"/>
    <s v="12/03/2019"/>
    <s v="Kolkata"/>
    <s v="Banglore"/>
    <s v="CCU "/>
    <s v=" BLR"/>
    <m/>
    <m/>
    <m/>
    <s v="05:30"/>
    <s v="08:20"/>
    <n v="170"/>
    <x v="0"/>
    <s v="No info"/>
    <n v="4148"/>
    <n v="5"/>
    <x v="1"/>
  </r>
  <r>
    <x v="4"/>
    <s v="18/05/2019"/>
    <s v="Delhi"/>
    <s v="Cochin"/>
    <s v="DEL "/>
    <s v=" IDR "/>
    <s v=" BOM "/>
    <s v=" COK"/>
    <m/>
    <s v="15:05"/>
    <s v="01:30 19 May"/>
    <n v="625"/>
    <x v="1"/>
    <s v="No info"/>
    <n v="16840"/>
    <n v="15"/>
    <x v="3"/>
  </r>
  <r>
    <x v="4"/>
    <s v="3/06/2019"/>
    <s v="Delhi"/>
    <s v="Cochin"/>
    <s v="DEL "/>
    <s v=" HYD "/>
    <s v=" COK"/>
    <m/>
    <m/>
    <s v="09:45"/>
    <s v="22:30"/>
    <n v="765"/>
    <x v="2"/>
    <s v="No info"/>
    <n v="9646"/>
    <n v="9"/>
    <x v="1"/>
  </r>
  <r>
    <x v="2"/>
    <s v="9/06/2019"/>
    <s v="Kolkata"/>
    <s v="Banglore"/>
    <s v="CCU "/>
    <s v=" BOM "/>
    <s v=" BLR"/>
    <m/>
    <m/>
    <s v="21:10"/>
    <s v="18:15 10 Jun"/>
    <n v="1265"/>
    <x v="2"/>
    <s v="No info"/>
    <n v="14571"/>
    <n v="21"/>
    <x v="0"/>
  </r>
  <r>
    <x v="0"/>
    <s v="15/05/2019"/>
    <s v="Delhi"/>
    <s v="Cochin"/>
    <s v="DEL "/>
    <s v=" BOM "/>
    <s v=" COK"/>
    <m/>
    <m/>
    <s v="16:00"/>
    <s v="01:30 16 May"/>
    <n v="570"/>
    <x v="2"/>
    <s v="No info"/>
    <n v="7923"/>
    <n v="16"/>
    <x v="3"/>
  </r>
  <r>
    <x v="2"/>
    <s v="12/05/2019"/>
    <s v="Kolkata"/>
    <s v="Banglore"/>
    <s v="CCU "/>
    <s v=" BOM "/>
    <s v=" BLR"/>
    <m/>
    <m/>
    <s v="20:00"/>
    <s v="04:40 13 May"/>
    <n v="520"/>
    <x v="2"/>
    <s v="In-flight meal not included"/>
    <n v="8586"/>
    <n v="20"/>
    <x v="2"/>
  </r>
  <r>
    <x v="4"/>
    <s v="3/06/2019"/>
    <s v="Delhi"/>
    <s v="Cochin"/>
    <s v="DEL "/>
    <s v=" HYD "/>
    <s v=" COK"/>
    <m/>
    <m/>
    <s v="13:15"/>
    <s v="22:30"/>
    <n v="555"/>
    <x v="2"/>
    <s v="No info"/>
    <n v="9646"/>
    <n v="13"/>
    <x v="3"/>
  </r>
  <r>
    <x v="2"/>
    <s v="18/05/2019"/>
    <s v="Kolkata"/>
    <s v="Banglore"/>
    <s v="CCU "/>
    <s v=" BOM "/>
    <s v=" BLR"/>
    <m/>
    <m/>
    <s v="14:05"/>
    <s v="12:00 19 May"/>
    <n v="1315"/>
    <x v="2"/>
    <s v="No info"/>
    <n v="14388"/>
    <n v="14"/>
    <x v="3"/>
  </r>
  <r>
    <x v="2"/>
    <s v="12/06/2019"/>
    <s v="Kolkata"/>
    <s v="Banglore"/>
    <s v="CCU "/>
    <s v=" BOM "/>
    <s v=" BLR"/>
    <m/>
    <m/>
    <s v="16:30"/>
    <s v="16:20 13 Jun"/>
    <n v="1430"/>
    <x v="2"/>
    <s v="No info"/>
    <n v="13044"/>
    <n v="16"/>
    <x v="3"/>
  </r>
  <r>
    <x v="4"/>
    <s v="21/05/2019"/>
    <s v="Delhi"/>
    <s v="Cochin"/>
    <s v="DEL "/>
    <s v=" BOM "/>
    <s v=" COK"/>
    <m/>
    <m/>
    <s v="10:00"/>
    <s v="19:00"/>
    <n v="540"/>
    <x v="2"/>
    <s v="No info"/>
    <n v="10197"/>
    <n v="10"/>
    <x v="1"/>
  </r>
  <r>
    <x v="2"/>
    <s v="1/06/2019"/>
    <s v="Delhi"/>
    <s v="Cochin"/>
    <s v="DEL "/>
    <s v=" BOM "/>
    <s v=" COK"/>
    <m/>
    <m/>
    <s v="19:45"/>
    <s v="19:00 02 Jun"/>
    <n v="1395"/>
    <x v="2"/>
    <s v="No info"/>
    <n v="14714"/>
    <n v="19"/>
    <x v="2"/>
  </r>
  <r>
    <x v="1"/>
    <s v="1/06/2019"/>
    <s v="Delhi"/>
    <s v="Cochin"/>
    <s v="DEL "/>
    <s v=" BOM "/>
    <s v=" COK"/>
    <m/>
    <m/>
    <s v="10:00"/>
    <s v="19:15"/>
    <n v="555"/>
    <x v="2"/>
    <s v="No info"/>
    <n v="9929"/>
    <n v="10"/>
    <x v="1"/>
  </r>
  <r>
    <x v="2"/>
    <s v="21/03/2019"/>
    <s v="Delhi"/>
    <s v="Cochin"/>
    <s v="DEL "/>
    <s v=" BOM "/>
    <s v=" COK"/>
    <m/>
    <m/>
    <s v="22:50"/>
    <s v="04:25 22 Mar"/>
    <n v="335"/>
    <x v="2"/>
    <s v="In-flight meal not included"/>
    <n v="6017"/>
    <n v="22"/>
    <x v="0"/>
  </r>
  <r>
    <x v="3"/>
    <s v="27/06/2019"/>
    <s v="Chennai"/>
    <s v="Kolkata"/>
    <s v="MAA "/>
    <s v=" CCU"/>
    <m/>
    <m/>
    <m/>
    <s v="09:45"/>
    <s v="12:00"/>
    <n v="135"/>
    <x v="0"/>
    <s v="No info"/>
    <n v="3597"/>
    <n v="9"/>
    <x v="1"/>
  </r>
  <r>
    <x v="1"/>
    <s v="21/03/2019"/>
    <s v="Delhi"/>
    <s v="Cochin"/>
    <s v="DEL "/>
    <s v=" BLR "/>
    <s v=" COK"/>
    <m/>
    <m/>
    <s v="13:30"/>
    <s v="23:00"/>
    <n v="570"/>
    <x v="2"/>
    <s v="No info"/>
    <n v="5704"/>
    <n v="13"/>
    <x v="3"/>
  </r>
  <r>
    <x v="2"/>
    <s v="3/06/2019"/>
    <s v="Delhi"/>
    <s v="Cochin"/>
    <s v="DEL "/>
    <s v=" BOM "/>
    <s v=" COK"/>
    <m/>
    <m/>
    <s v="19:45"/>
    <s v="04:25 04 Jun"/>
    <n v="520"/>
    <x v="2"/>
    <s v="No info"/>
    <n v="14714"/>
    <n v="19"/>
    <x v="2"/>
  </r>
  <r>
    <x v="1"/>
    <s v="12/05/2019"/>
    <s v="Banglore"/>
    <s v="Delhi"/>
    <s v="BLR "/>
    <s v=" DEL"/>
    <m/>
    <m/>
    <m/>
    <s v="10:00"/>
    <s v="12:45"/>
    <n v="165"/>
    <x v="0"/>
    <s v="No info"/>
    <n v="5228"/>
    <n v="10"/>
    <x v="1"/>
  </r>
  <r>
    <x v="2"/>
    <s v="1/04/2019"/>
    <s v="Kolkata"/>
    <s v="Banglore"/>
    <s v="CCU "/>
    <s v=" DEL "/>
    <s v=" BLR"/>
    <m/>
    <m/>
    <s v="09:35"/>
    <s v="10:55 02 Apr"/>
    <n v="1520"/>
    <x v="2"/>
    <s v="No info"/>
    <n v="11467"/>
    <n v="9"/>
    <x v="1"/>
  </r>
  <r>
    <x v="6"/>
    <s v="6/06/2019"/>
    <s v="Banglore"/>
    <s v="Delhi"/>
    <s v="BLR "/>
    <s v=" DEL"/>
    <m/>
    <m/>
    <m/>
    <s v="09:45"/>
    <s v="12:35"/>
    <n v="170"/>
    <x v="0"/>
    <s v="No info"/>
    <n v="4668"/>
    <n v="9"/>
    <x v="1"/>
  </r>
  <r>
    <x v="0"/>
    <s v="18/04/2019"/>
    <s v="Banglore"/>
    <s v="Delhi"/>
    <s v="BLR "/>
    <s v=" DEL"/>
    <m/>
    <m/>
    <m/>
    <s v="21:15"/>
    <s v="00:15 19 Apr"/>
    <n v="180"/>
    <x v="0"/>
    <s v="No info"/>
    <n v="4591"/>
    <n v="21"/>
    <x v="0"/>
  </r>
  <r>
    <x v="0"/>
    <s v="12/05/2019"/>
    <s v="Banglore"/>
    <s v="Delhi"/>
    <s v="BLR "/>
    <s v=" DEL"/>
    <m/>
    <m/>
    <m/>
    <s v="21:15"/>
    <s v="00:15 13 May"/>
    <n v="180"/>
    <x v="0"/>
    <s v="No info"/>
    <n v="3943"/>
    <n v="21"/>
    <x v="0"/>
  </r>
  <r>
    <x v="1"/>
    <s v="21/04/2019"/>
    <s v="Banglore"/>
    <s v="Delhi"/>
    <s v="BLR "/>
    <s v=" DEL"/>
    <m/>
    <m/>
    <m/>
    <s v="10:00"/>
    <s v="12:45"/>
    <n v="165"/>
    <x v="0"/>
    <s v="No info"/>
    <n v="5228"/>
    <n v="10"/>
    <x v="1"/>
  </r>
  <r>
    <x v="2"/>
    <s v="27/03/2019"/>
    <s v="Delhi"/>
    <s v="Cochin"/>
    <s v="DEL "/>
    <s v=" BOM "/>
    <s v=" COK"/>
    <m/>
    <m/>
    <s v="02:15"/>
    <s v="18:50"/>
    <n v="995"/>
    <x v="2"/>
    <s v="No info"/>
    <n v="12242"/>
    <n v="2"/>
    <x v="0"/>
  </r>
  <r>
    <x v="1"/>
    <s v="9/06/2019"/>
    <s v="Delhi"/>
    <s v="Cochin"/>
    <s v="DEL "/>
    <s v=" HYD "/>
    <s v=" MAA "/>
    <s v=" COK"/>
    <m/>
    <s v="07:05"/>
    <s v="09:25 10 Jun"/>
    <n v="1580"/>
    <x v="1"/>
    <s v="No info"/>
    <n v="11185"/>
    <n v="7"/>
    <x v="1"/>
  </r>
  <r>
    <x v="0"/>
    <s v="9/04/2019"/>
    <s v="Delhi"/>
    <s v="Cochin"/>
    <s v="DEL "/>
    <s v=" BOM "/>
    <s v=" COK"/>
    <m/>
    <m/>
    <s v="09:15"/>
    <s v="01:30 10 Apr"/>
    <n v="975"/>
    <x v="2"/>
    <s v="No info"/>
    <n v="6573"/>
    <n v="9"/>
    <x v="1"/>
  </r>
  <r>
    <x v="2"/>
    <s v="15/05/2019"/>
    <s v="Kolkata"/>
    <s v="Banglore"/>
    <s v="CCU "/>
    <s v=" BOM "/>
    <s v=" BLR"/>
    <m/>
    <m/>
    <s v="16:30"/>
    <s v="22:35"/>
    <n v="365"/>
    <x v="2"/>
    <s v="No info"/>
    <n v="14781"/>
    <n v="16"/>
    <x v="3"/>
  </r>
  <r>
    <x v="1"/>
    <s v="12/06/2019"/>
    <s v="Kolkata"/>
    <s v="Banglore"/>
    <s v="CCU "/>
    <s v=" GAU "/>
    <s v=" DEL "/>
    <s v=" BLR"/>
    <m/>
    <s v="16:45"/>
    <s v="08:55 13 Jun"/>
    <n v="970"/>
    <x v="1"/>
    <s v="No info"/>
    <n v="14960"/>
    <n v="16"/>
    <x v="3"/>
  </r>
  <r>
    <x v="0"/>
    <s v="15/05/2019"/>
    <s v="Chennai"/>
    <s v="Kolkata"/>
    <s v="MAA "/>
    <s v=" CCU"/>
    <m/>
    <m/>
    <m/>
    <s v="11:35"/>
    <s v="14:00"/>
    <n v="145"/>
    <x v="0"/>
    <s v="No info"/>
    <n v="4332"/>
    <n v="11"/>
    <x v="1"/>
  </r>
  <r>
    <x v="7"/>
    <s v="03/03/2019"/>
    <s v="Banglore"/>
    <s v="New Delhi"/>
    <s v="BLR "/>
    <s v=" DEL"/>
    <m/>
    <m/>
    <m/>
    <s v="05:50"/>
    <s v="08:40"/>
    <n v="170"/>
    <x v="0"/>
    <s v="No info"/>
    <n v="7652"/>
    <n v="5"/>
    <x v="1"/>
  </r>
  <r>
    <x v="2"/>
    <s v="24/05/2019"/>
    <s v="Kolkata"/>
    <s v="Banglore"/>
    <s v="CCU "/>
    <s v=" DEL "/>
    <s v=" BLR"/>
    <m/>
    <m/>
    <s v="09:35"/>
    <s v="21:05"/>
    <n v="690"/>
    <x v="2"/>
    <s v="No info"/>
    <n v="14151"/>
    <n v="9"/>
    <x v="1"/>
  </r>
  <r>
    <x v="3"/>
    <s v="12/06/2019"/>
    <s v="Banglore"/>
    <s v="Delhi"/>
    <s v="BLR "/>
    <s v=" DEL"/>
    <m/>
    <m/>
    <m/>
    <s v="09:30"/>
    <s v="12:20"/>
    <n v="170"/>
    <x v="0"/>
    <s v="No check-in baggage included"/>
    <n v="4319"/>
    <n v="9"/>
    <x v="1"/>
  </r>
  <r>
    <x v="2"/>
    <s v="21/03/2019"/>
    <s v="Delhi"/>
    <s v="Cochin"/>
    <s v="DEL "/>
    <s v=" AMD "/>
    <s v=" BOM "/>
    <s v=" COK"/>
    <m/>
    <s v="19:10"/>
    <s v="18:50 22 Mar"/>
    <n v="1420"/>
    <x v="1"/>
    <s v="No info"/>
    <n v="10929"/>
    <n v="19"/>
    <x v="2"/>
  </r>
  <r>
    <x v="1"/>
    <s v="24/03/2019"/>
    <s v="Kolkata"/>
    <s v="Banglore"/>
    <s v="CCU "/>
    <s v=" DEL "/>
    <s v=" VGA "/>
    <s v=" BLR"/>
    <m/>
    <s v="07:00"/>
    <s v="10:00 25 Mar"/>
    <n v="1620"/>
    <x v="1"/>
    <s v="No info"/>
    <n v="11491"/>
    <n v="7"/>
    <x v="1"/>
  </r>
  <r>
    <x v="0"/>
    <s v="18/04/2019"/>
    <s v="Delhi"/>
    <s v="Cochin"/>
    <s v="DEL "/>
    <s v=" COK"/>
    <m/>
    <m/>
    <m/>
    <s v="14:20"/>
    <s v="17:35"/>
    <n v="195"/>
    <x v="0"/>
    <s v="No info"/>
    <n v="6015"/>
    <n v="14"/>
    <x v="3"/>
  </r>
  <r>
    <x v="2"/>
    <s v="12/06/2019"/>
    <s v="Kolkata"/>
    <s v="Banglore"/>
    <s v="CCU "/>
    <s v=" DEL "/>
    <s v=" BLR"/>
    <m/>
    <m/>
    <s v="09:35"/>
    <s v="21:05"/>
    <n v="690"/>
    <x v="2"/>
    <s v="No info"/>
    <n v="12692"/>
    <n v="9"/>
    <x v="1"/>
  </r>
  <r>
    <x v="7"/>
    <s v="9/03/2019"/>
    <s v="Kolkata"/>
    <s v="Banglore"/>
    <s v="CCU "/>
    <s v=" BLR"/>
    <m/>
    <m/>
    <m/>
    <s v="22:50"/>
    <s v="01:20 10 Mar"/>
    <n v="150"/>
    <x v="0"/>
    <s v="No info"/>
    <n v="4384"/>
    <n v="22"/>
    <x v="0"/>
  </r>
  <r>
    <x v="0"/>
    <s v="3/06/2019"/>
    <s v="Banglore"/>
    <s v="Delhi"/>
    <s v="BLR "/>
    <s v=" DEL"/>
    <m/>
    <m/>
    <m/>
    <s v="06:05"/>
    <s v="08:50"/>
    <n v="165"/>
    <x v="0"/>
    <s v="No info"/>
    <n v="3943"/>
    <n v="6"/>
    <x v="1"/>
  </r>
  <r>
    <x v="2"/>
    <s v="18/05/2019"/>
    <s v="Delhi"/>
    <s v="Cochin"/>
    <s v="DEL "/>
    <s v=" BOM "/>
    <s v=" COK"/>
    <m/>
    <m/>
    <s v="09:00"/>
    <s v="19:00"/>
    <n v="600"/>
    <x v="2"/>
    <s v="In-flight meal not included"/>
    <n v="12373"/>
    <n v="9"/>
    <x v="1"/>
  </r>
  <r>
    <x v="2"/>
    <s v="06/03/2019"/>
    <s v="Banglore"/>
    <s v="New Delhi"/>
    <s v="BLR "/>
    <s v=" BOM "/>
    <s v=" DEL"/>
    <m/>
    <m/>
    <s v="08:00"/>
    <s v="13:15"/>
    <n v="315"/>
    <x v="2"/>
    <s v="No info"/>
    <n v="19225"/>
    <n v="8"/>
    <x v="1"/>
  </r>
  <r>
    <x v="2"/>
    <s v="9/03/2019"/>
    <s v="Delhi"/>
    <s v="Cochin"/>
    <s v="DEL "/>
    <s v=" BOM "/>
    <s v=" COK"/>
    <m/>
    <m/>
    <s v="19:45"/>
    <s v="18:50 10 Mar"/>
    <n v="1385"/>
    <x v="2"/>
    <s v="In-flight meal not included"/>
    <n v="14053"/>
    <n v="19"/>
    <x v="2"/>
  </r>
  <r>
    <x v="1"/>
    <s v="12/04/2019"/>
    <s v="Banglore"/>
    <s v="Delhi"/>
    <s v="BLR "/>
    <s v=" DEL"/>
    <m/>
    <m/>
    <m/>
    <s v="13:20"/>
    <s v="16:10"/>
    <n v="170"/>
    <x v="0"/>
    <s v="No info"/>
    <n v="5911"/>
    <n v="13"/>
    <x v="3"/>
  </r>
  <r>
    <x v="4"/>
    <s v="9/06/2019"/>
    <s v="Delhi"/>
    <s v="Cochin"/>
    <s v="DEL "/>
    <s v=" BOM "/>
    <s v=" COK"/>
    <m/>
    <m/>
    <s v="06:40"/>
    <s v="19:00"/>
    <n v="740"/>
    <x v="2"/>
    <s v="No info"/>
    <n v="10877"/>
    <n v="6"/>
    <x v="1"/>
  </r>
  <r>
    <x v="2"/>
    <s v="6/06/2019"/>
    <s v="Kolkata"/>
    <s v="Banglore"/>
    <s v="CCU "/>
    <s v=" BOM "/>
    <s v=" BLR"/>
    <m/>
    <m/>
    <s v="18:55"/>
    <s v="04:40 07 Jun"/>
    <n v="585"/>
    <x v="2"/>
    <s v="In-flight meal not included"/>
    <n v="7757"/>
    <n v="18"/>
    <x v="2"/>
  </r>
  <r>
    <x v="0"/>
    <s v="21/03/2019"/>
    <s v="Delhi"/>
    <s v="Cochin"/>
    <s v="DEL "/>
    <s v=" HYD "/>
    <s v=" COK"/>
    <m/>
    <m/>
    <s v="07:35"/>
    <s v="16:10"/>
    <n v="515"/>
    <x v="2"/>
    <s v="No info"/>
    <n v="6558"/>
    <n v="7"/>
    <x v="1"/>
  </r>
  <r>
    <x v="0"/>
    <s v="21/04/2019"/>
    <s v="Kolkata"/>
    <s v="Banglore"/>
    <s v="CCU "/>
    <s v=" BLR"/>
    <m/>
    <m/>
    <m/>
    <s v="09:35"/>
    <s v="12:20"/>
    <n v="165"/>
    <x v="0"/>
    <s v="No info"/>
    <n v="4804"/>
    <n v="9"/>
    <x v="1"/>
  </r>
  <r>
    <x v="2"/>
    <s v="18/03/2019"/>
    <s v="Mumbai"/>
    <s v="Hyderabad"/>
    <s v="BOM "/>
    <s v=" HYD"/>
    <m/>
    <m/>
    <m/>
    <s v="15:50"/>
    <s v="17:20"/>
    <n v="90"/>
    <x v="0"/>
    <s v="No info"/>
    <n v="5678"/>
    <n v="15"/>
    <x v="3"/>
  </r>
  <r>
    <x v="2"/>
    <s v="9/05/2019"/>
    <s v="Delhi"/>
    <s v="Cochin"/>
    <s v="DEL "/>
    <s v=" BOM "/>
    <s v=" COK"/>
    <m/>
    <m/>
    <s v="10:00"/>
    <s v="04:25 10 May"/>
    <n v="1105"/>
    <x v="2"/>
    <s v="In-flight meal not included"/>
    <n v="12373"/>
    <n v="10"/>
    <x v="1"/>
  </r>
  <r>
    <x v="2"/>
    <s v="6/05/2019"/>
    <s v="Banglore"/>
    <s v="Delhi"/>
    <s v="BLR "/>
    <s v=" DEL"/>
    <m/>
    <m/>
    <m/>
    <s v="06:00"/>
    <s v="08:45"/>
    <n v="165"/>
    <x v="0"/>
    <s v="In-flight meal not included"/>
    <n v="5198"/>
    <n v="6"/>
    <x v="1"/>
  </r>
  <r>
    <x v="0"/>
    <s v="1/06/2019"/>
    <s v="Kolkata"/>
    <s v="Banglore"/>
    <s v="CCU "/>
    <s v=" BLR"/>
    <m/>
    <m/>
    <m/>
    <s v="14:25"/>
    <s v="16:55"/>
    <n v="150"/>
    <x v="0"/>
    <s v="No info"/>
    <n v="6064"/>
    <n v="14"/>
    <x v="3"/>
  </r>
  <r>
    <x v="2"/>
    <s v="9/03/2019"/>
    <s v="Delhi"/>
    <s v="Cochin"/>
    <s v="DEL "/>
    <s v=" BOM "/>
    <s v=" COK"/>
    <m/>
    <m/>
    <s v="21:50"/>
    <s v="04:25 10 Mar"/>
    <n v="395"/>
    <x v="2"/>
    <s v="No info"/>
    <n v="15029"/>
    <n v="21"/>
    <x v="0"/>
  </r>
  <r>
    <x v="2"/>
    <s v="9/04/2019"/>
    <s v="Delhi"/>
    <s v="Cochin"/>
    <s v="DEL "/>
    <s v=" JAI "/>
    <s v=" BOM "/>
    <s v=" COK"/>
    <m/>
    <s v="05:30"/>
    <s v="19:00"/>
    <n v="810"/>
    <x v="1"/>
    <s v="No info"/>
    <n v="10909"/>
    <n v="5"/>
    <x v="1"/>
  </r>
  <r>
    <x v="4"/>
    <s v="9/03/2019"/>
    <s v="Delhi"/>
    <s v="Cochin"/>
    <s v="DEL "/>
    <s v=" BOM "/>
    <s v=" COK"/>
    <m/>
    <m/>
    <s v="08:40"/>
    <s v="19:45"/>
    <n v="665"/>
    <x v="2"/>
    <s v="No info"/>
    <n v="18492"/>
    <n v="8"/>
    <x v="1"/>
  </r>
  <r>
    <x v="2"/>
    <s v="24/06/2019"/>
    <s v="Delhi"/>
    <s v="Cochin"/>
    <s v="DEL "/>
    <s v=" BOM "/>
    <s v=" COK"/>
    <m/>
    <m/>
    <s v="02:15"/>
    <s v="04:25 25 Jun"/>
    <n v="1570"/>
    <x v="2"/>
    <s v="In-flight meal not included"/>
    <n v="10262"/>
    <n v="2"/>
    <x v="0"/>
  </r>
  <r>
    <x v="2"/>
    <s v="18/05/2019"/>
    <s v="Kolkata"/>
    <s v="Banglore"/>
    <s v="CCU "/>
    <s v=" GAU "/>
    <s v=" BLR"/>
    <m/>
    <m/>
    <s v="11:50"/>
    <s v="17:35"/>
    <n v="345"/>
    <x v="2"/>
    <s v="No info"/>
    <n v="8781"/>
    <n v="11"/>
    <x v="1"/>
  </r>
  <r>
    <x v="0"/>
    <s v="27/05/2019"/>
    <s v="Delhi"/>
    <s v="Cochin"/>
    <s v="DEL "/>
    <s v=" HYD "/>
    <s v=" COK"/>
    <m/>
    <m/>
    <s v="08:35"/>
    <s v="16:10"/>
    <n v="455"/>
    <x v="2"/>
    <s v="No info"/>
    <n v="6442"/>
    <n v="8"/>
    <x v="1"/>
  </r>
  <r>
    <x v="2"/>
    <s v="12/03/2019"/>
    <s v="Mumbai"/>
    <s v="Hyderabad"/>
    <s v="BOM "/>
    <s v=" DEL "/>
    <s v=" HYD"/>
    <m/>
    <m/>
    <s v="09:50"/>
    <s v="16:35"/>
    <n v="405"/>
    <x v="2"/>
    <s v="No info"/>
    <n v="20120"/>
    <n v="9"/>
    <x v="1"/>
  </r>
  <r>
    <x v="6"/>
    <s v="27/05/2019"/>
    <s v="Banglore"/>
    <s v="Delhi"/>
    <s v="BLR "/>
    <s v=" DEL"/>
    <m/>
    <m/>
    <m/>
    <s v="19:30"/>
    <s v="22:15"/>
    <n v="165"/>
    <x v="0"/>
    <s v="No info"/>
    <n v="4878"/>
    <n v="19"/>
    <x v="2"/>
  </r>
  <r>
    <x v="2"/>
    <s v="06/03/2019"/>
    <s v="Banglore"/>
    <s v="New Delhi"/>
    <s v="BLR "/>
    <s v=" BOM "/>
    <s v=" DEL"/>
    <m/>
    <m/>
    <s v="05:45"/>
    <s v="18:25"/>
    <n v="760"/>
    <x v="2"/>
    <s v="No info"/>
    <n v="16736"/>
    <n v="5"/>
    <x v="1"/>
  </r>
  <r>
    <x v="3"/>
    <s v="24/05/2019"/>
    <s v="Kolkata"/>
    <s v="Banglore"/>
    <s v="CCU "/>
    <s v=" IXB "/>
    <s v=" BLR"/>
    <m/>
    <m/>
    <s v="11:15"/>
    <s v="18:30"/>
    <n v="435"/>
    <x v="2"/>
    <s v="No info"/>
    <n v="9630"/>
    <n v="11"/>
    <x v="1"/>
  </r>
  <r>
    <x v="6"/>
    <s v="9/05/2019"/>
    <s v="Kolkata"/>
    <s v="Banglore"/>
    <s v="CCU "/>
    <s v=" DEL "/>
    <s v=" BLR"/>
    <m/>
    <m/>
    <s v="07:10"/>
    <s v="18:50"/>
    <n v="700"/>
    <x v="2"/>
    <s v="No info"/>
    <n v="8610"/>
    <n v="7"/>
    <x v="1"/>
  </r>
  <r>
    <x v="6"/>
    <s v="27/06/2019"/>
    <s v="Chennai"/>
    <s v="Kolkata"/>
    <s v="MAA "/>
    <s v=" CCU"/>
    <m/>
    <m/>
    <m/>
    <s v="07:05"/>
    <s v="09:20"/>
    <n v="135"/>
    <x v="0"/>
    <s v="No info"/>
    <n v="3687"/>
    <n v="7"/>
    <x v="1"/>
  </r>
  <r>
    <x v="6"/>
    <s v="15/05/2019"/>
    <s v="Kolkata"/>
    <s v="Banglore"/>
    <s v="CCU "/>
    <s v=" DEL "/>
    <s v=" BLR"/>
    <m/>
    <m/>
    <s v="20:20"/>
    <s v="09:05 16 May"/>
    <n v="765"/>
    <x v="2"/>
    <s v="No info"/>
    <n v="8452"/>
    <n v="20"/>
    <x v="2"/>
  </r>
  <r>
    <x v="0"/>
    <s v="18/05/2019"/>
    <s v="Banglore"/>
    <s v="Delhi"/>
    <s v="BLR "/>
    <s v=" DEL"/>
    <m/>
    <m/>
    <m/>
    <s v="10:30"/>
    <s v="13:20"/>
    <n v="170"/>
    <x v="0"/>
    <s v="No info"/>
    <n v="3943"/>
    <n v="10"/>
    <x v="1"/>
  </r>
  <r>
    <x v="0"/>
    <s v="15/03/2019"/>
    <s v="Mumbai"/>
    <s v="Hyderabad"/>
    <s v="BOM "/>
    <s v=" HYD"/>
    <m/>
    <m/>
    <m/>
    <s v="06:20"/>
    <s v="07:45"/>
    <n v="85"/>
    <x v="0"/>
    <s v="No info"/>
    <n v="3342"/>
    <n v="6"/>
    <x v="1"/>
  </r>
  <r>
    <x v="2"/>
    <s v="12/05/2019"/>
    <s v="Kolkata"/>
    <s v="Banglore"/>
    <s v="CCU "/>
    <s v=" DEL "/>
    <s v=" BLR"/>
    <m/>
    <m/>
    <s v="20:25"/>
    <s v="14:25 13 May"/>
    <n v="1080"/>
    <x v="2"/>
    <s v="No info"/>
    <n v="13067"/>
    <n v="20"/>
    <x v="2"/>
  </r>
  <r>
    <x v="6"/>
    <s v="6/05/2019"/>
    <s v="Banglore"/>
    <s v="Delhi"/>
    <s v="BLR "/>
    <s v=" DEL"/>
    <m/>
    <m/>
    <m/>
    <s v="19:30"/>
    <s v="22:15"/>
    <n v="165"/>
    <x v="0"/>
    <s v="No info"/>
    <n v="4878"/>
    <n v="19"/>
    <x v="2"/>
  </r>
  <r>
    <x v="2"/>
    <s v="9/05/2019"/>
    <s v="Kolkata"/>
    <s v="Banglore"/>
    <s v="CCU "/>
    <s v=" BOM "/>
    <s v=" BLR"/>
    <m/>
    <m/>
    <s v="21:10"/>
    <s v="10:05 10 May"/>
    <n v="775"/>
    <x v="2"/>
    <s v="No info"/>
    <n v="14388"/>
    <n v="21"/>
    <x v="0"/>
  </r>
  <r>
    <x v="2"/>
    <s v="27/05/2019"/>
    <s v="Delhi"/>
    <s v="Cochin"/>
    <s v="DEL "/>
    <s v=" AMD "/>
    <s v=" BOM "/>
    <s v=" COK"/>
    <m/>
    <s v="13:25"/>
    <s v="04:25 28 May"/>
    <n v="900"/>
    <x v="1"/>
    <s v="No info"/>
    <n v="16704"/>
    <n v="13"/>
    <x v="3"/>
  </r>
  <r>
    <x v="1"/>
    <s v="21/05/2019"/>
    <s v="Mumbai"/>
    <s v="Hyderabad"/>
    <s v="BOM "/>
    <s v=" HYD"/>
    <m/>
    <m/>
    <m/>
    <s v="19:30"/>
    <s v="20:45"/>
    <n v="75"/>
    <x v="0"/>
    <s v="No info"/>
    <n v="3100"/>
    <n v="19"/>
    <x v="2"/>
  </r>
  <r>
    <x v="1"/>
    <s v="12/03/2019"/>
    <s v="Banglore"/>
    <s v="New Delhi"/>
    <s v="BLR "/>
    <s v=" BOM "/>
    <s v=" IDR "/>
    <s v=" GWL "/>
    <s v=" DEL"/>
    <s v="17:25"/>
    <s v="18:05 13 Mar"/>
    <n v="1480"/>
    <x v="3"/>
    <s v="No info"/>
    <n v="13387"/>
    <n v="17"/>
    <x v="2"/>
  </r>
  <r>
    <x v="0"/>
    <s v="9/06/2019"/>
    <s v="Mumbai"/>
    <s v="Hyderabad"/>
    <s v="BOM "/>
    <s v=" HYD"/>
    <m/>
    <m/>
    <m/>
    <s v="09:10"/>
    <s v="10:40"/>
    <n v="90"/>
    <x v="0"/>
    <s v="No info"/>
    <n v="4049"/>
    <n v="9"/>
    <x v="1"/>
  </r>
  <r>
    <x v="2"/>
    <s v="18/05/2019"/>
    <s v="Delhi"/>
    <s v="Cochin"/>
    <s v="DEL "/>
    <s v=" JAI "/>
    <s v=" BOM "/>
    <s v=" COK"/>
    <m/>
    <s v="05:30"/>
    <s v="19:00"/>
    <n v="810"/>
    <x v="1"/>
    <s v="In-flight meal not included"/>
    <n v="13029"/>
    <n v="5"/>
    <x v="1"/>
  </r>
  <r>
    <x v="3"/>
    <s v="9/04/2019"/>
    <s v="Banglore"/>
    <s v="Delhi"/>
    <s v="BLR "/>
    <s v=" DEL"/>
    <m/>
    <m/>
    <m/>
    <s v="21:10"/>
    <s v="00:05 10 Apr"/>
    <n v="175"/>
    <x v="0"/>
    <s v="No check-in baggage included"/>
    <n v="3919"/>
    <n v="21"/>
    <x v="0"/>
  </r>
  <r>
    <x v="0"/>
    <s v="3/05/2019"/>
    <s v="Chennai"/>
    <s v="Kolkata"/>
    <s v="MAA "/>
    <s v=" CCU"/>
    <m/>
    <m/>
    <m/>
    <s v="05:15"/>
    <s v="07:40"/>
    <n v="145"/>
    <x v="0"/>
    <s v="No info"/>
    <n v="3850"/>
    <n v="5"/>
    <x v="1"/>
  </r>
  <r>
    <x v="1"/>
    <s v="24/06/2019"/>
    <s v="Delhi"/>
    <s v="Cochin"/>
    <s v="DEL "/>
    <s v=" HYD "/>
    <s v=" MAA "/>
    <s v=" COK"/>
    <m/>
    <s v="13:15"/>
    <s v="09:25 25 Jun"/>
    <n v="1210"/>
    <x v="1"/>
    <s v="No info"/>
    <n v="8839"/>
    <n v="13"/>
    <x v="3"/>
  </r>
  <r>
    <x v="2"/>
    <s v="1/04/2019"/>
    <s v="Kolkata"/>
    <s v="Banglore"/>
    <s v="CCU "/>
    <s v=" BOM "/>
    <s v=" BLR"/>
    <m/>
    <m/>
    <s v="16:30"/>
    <s v="04:40 02 Apr"/>
    <n v="730"/>
    <x v="2"/>
    <s v="In-flight meal not included"/>
    <n v="7064"/>
    <n v="16"/>
    <x v="3"/>
  </r>
  <r>
    <x v="2"/>
    <s v="12/05/2019"/>
    <s v="Kolkata"/>
    <s v="Banglore"/>
    <s v="CCU "/>
    <s v=" BOM "/>
    <s v=" BLR"/>
    <m/>
    <m/>
    <s v="20:00"/>
    <s v="08:15 13 May"/>
    <n v="735"/>
    <x v="2"/>
    <s v="No info"/>
    <n v="13941"/>
    <n v="20"/>
    <x v="2"/>
  </r>
  <r>
    <x v="1"/>
    <s v="24/05/2019"/>
    <s v="Kolkata"/>
    <s v="Banglore"/>
    <s v="CCU "/>
    <s v=" DEL "/>
    <s v=" COK "/>
    <s v=" TRV "/>
    <s v=" BLR"/>
    <s v="10:00"/>
    <s v="10:30 25 May"/>
    <n v="1470"/>
    <x v="3"/>
    <s v="No info"/>
    <n v="13007"/>
    <n v="10"/>
    <x v="1"/>
  </r>
  <r>
    <x v="2"/>
    <s v="18/05/2019"/>
    <s v="Kolkata"/>
    <s v="Banglore"/>
    <s v="CCU "/>
    <s v=" BOM "/>
    <s v=" BLR"/>
    <m/>
    <m/>
    <s v="14:05"/>
    <s v="22:35"/>
    <n v="510"/>
    <x v="2"/>
    <s v="No info"/>
    <n v="14781"/>
    <n v="14"/>
    <x v="3"/>
  </r>
  <r>
    <x v="2"/>
    <s v="18/03/2019"/>
    <s v="Mumbai"/>
    <s v="Hyderabad"/>
    <s v="BOM "/>
    <s v=" HYD"/>
    <m/>
    <m/>
    <m/>
    <s v="19:35"/>
    <s v="21:05"/>
    <n v="90"/>
    <x v="0"/>
    <s v="In-flight meal not included"/>
    <n v="2071"/>
    <n v="19"/>
    <x v="2"/>
  </r>
  <r>
    <x v="2"/>
    <s v="21/06/2019"/>
    <s v="Delhi"/>
    <s v="Cochin"/>
    <s v="DEL "/>
    <s v=" COK"/>
    <m/>
    <m/>
    <m/>
    <s v="11:00"/>
    <s v="14:15"/>
    <n v="195"/>
    <x v="0"/>
    <s v="In-flight meal not included"/>
    <n v="4256"/>
    <n v="11"/>
    <x v="1"/>
  </r>
  <r>
    <x v="6"/>
    <s v="09/03/2019"/>
    <s v="Banglore"/>
    <s v="New Delhi"/>
    <s v="BLR "/>
    <s v=" DEL"/>
    <m/>
    <m/>
    <m/>
    <s v="16:00"/>
    <s v="18:35"/>
    <n v="155"/>
    <x v="0"/>
    <s v="No info"/>
    <n v="7923"/>
    <n v="16"/>
    <x v="3"/>
  </r>
  <r>
    <x v="7"/>
    <s v="15/03/2019"/>
    <s v="Kolkata"/>
    <s v="Banglore"/>
    <s v="CCU "/>
    <s v=" BLR"/>
    <m/>
    <m/>
    <m/>
    <s v="22:50"/>
    <s v="01:20 16 Mar"/>
    <n v="150"/>
    <x v="0"/>
    <s v="No info"/>
    <n v="3782"/>
    <n v="22"/>
    <x v="0"/>
  </r>
  <r>
    <x v="2"/>
    <s v="15/05/2019"/>
    <s v="Kolkata"/>
    <s v="Banglore"/>
    <s v="CCU "/>
    <s v=" DEL "/>
    <s v=" BLR"/>
    <m/>
    <m/>
    <s v="20:25"/>
    <s v="09:45 16 May"/>
    <n v="800"/>
    <x v="2"/>
    <s v="In-flight meal not included"/>
    <n v="12384"/>
    <n v="20"/>
    <x v="2"/>
  </r>
  <r>
    <x v="4"/>
    <s v="21/03/2019"/>
    <s v="Delhi"/>
    <s v="Cochin"/>
    <s v="DEL "/>
    <s v=" BOM "/>
    <s v=" COK"/>
    <m/>
    <m/>
    <s v="10:00"/>
    <s v="01:35 22 Mar"/>
    <n v="935"/>
    <x v="2"/>
    <s v="In-flight meal not included"/>
    <n v="8565"/>
    <n v="10"/>
    <x v="1"/>
  </r>
  <r>
    <x v="0"/>
    <s v="21/03/2019"/>
    <s v="Delhi"/>
    <s v="Cochin"/>
    <s v="DEL "/>
    <s v=" BOM "/>
    <s v=" COK"/>
    <m/>
    <m/>
    <s v="16:00"/>
    <s v="21:00"/>
    <n v="300"/>
    <x v="2"/>
    <s v="No info"/>
    <n v="6232"/>
    <n v="16"/>
    <x v="3"/>
  </r>
  <r>
    <x v="0"/>
    <s v="09/03/2019"/>
    <s v="Banglore"/>
    <s v="New Delhi"/>
    <s v="BLR "/>
    <s v=" DEL"/>
    <m/>
    <m/>
    <m/>
    <s v="05:30"/>
    <s v="08:20"/>
    <n v="170"/>
    <x v="0"/>
    <s v="No info"/>
    <n v="4777"/>
    <n v="5"/>
    <x v="1"/>
  </r>
  <r>
    <x v="1"/>
    <s v="1/06/2019"/>
    <s v="Kolkata"/>
    <s v="Banglore"/>
    <s v="CCU "/>
    <s v=" BLR"/>
    <m/>
    <m/>
    <m/>
    <s v="20:45"/>
    <s v="23:20"/>
    <n v="155"/>
    <x v="0"/>
    <s v="No info"/>
    <n v="4145"/>
    <n v="20"/>
    <x v="2"/>
  </r>
  <r>
    <x v="7"/>
    <s v="15/05/2019"/>
    <s v="Kolkata"/>
    <s v="Banglore"/>
    <s v="CCU "/>
    <s v=" DEL "/>
    <s v=" BLR"/>
    <m/>
    <m/>
    <s v="22:40"/>
    <s v="10:40 16 May"/>
    <n v="720"/>
    <x v="2"/>
    <s v="No info"/>
    <n v="5192"/>
    <n v="22"/>
    <x v="0"/>
  </r>
  <r>
    <x v="1"/>
    <s v="1/04/2019"/>
    <s v="Delhi"/>
    <s v="Cochin"/>
    <s v="DEL "/>
    <s v=" COK"/>
    <m/>
    <m/>
    <m/>
    <s v="05:10"/>
    <s v="08:00"/>
    <n v="170"/>
    <x v="0"/>
    <s v="No info"/>
    <n v="4729"/>
    <n v="5"/>
    <x v="1"/>
  </r>
  <r>
    <x v="0"/>
    <s v="3/06/2019"/>
    <s v="Delhi"/>
    <s v="Cochin"/>
    <s v="DEL "/>
    <s v=" BOM "/>
    <s v=" COK"/>
    <m/>
    <m/>
    <s v="06:40"/>
    <s v="21:00"/>
    <n v="860"/>
    <x v="2"/>
    <s v="No info"/>
    <n v="6093"/>
    <n v="6"/>
    <x v="1"/>
  </r>
  <r>
    <x v="1"/>
    <s v="1/05/2019"/>
    <s v="Kolkata"/>
    <s v="Banglore"/>
    <s v="CCU "/>
    <s v=" BOM "/>
    <s v=" BLR"/>
    <m/>
    <m/>
    <s v="09:25"/>
    <s v="18:30"/>
    <n v="545"/>
    <x v="2"/>
    <s v="No info"/>
    <n v="8891"/>
    <n v="9"/>
    <x v="1"/>
  </r>
  <r>
    <x v="2"/>
    <s v="27/03/2019"/>
    <s v="Delhi"/>
    <s v="Cochin"/>
    <s v="DEL "/>
    <s v=" BOM "/>
    <s v=" COK"/>
    <m/>
    <m/>
    <s v="16:00"/>
    <s v="04:25 28 Mar"/>
    <n v="745"/>
    <x v="2"/>
    <s v="No info"/>
    <n v="12242"/>
    <n v="16"/>
    <x v="3"/>
  </r>
  <r>
    <x v="2"/>
    <s v="1/05/2019"/>
    <s v="Kolkata"/>
    <s v="Banglore"/>
    <s v="CCU "/>
    <s v=" DEL "/>
    <s v=" BLR"/>
    <m/>
    <m/>
    <s v="17:00"/>
    <s v="18:00 02 May"/>
    <n v="1500"/>
    <x v="2"/>
    <s v="No info"/>
    <n v="11467"/>
    <n v="17"/>
    <x v="2"/>
  </r>
  <r>
    <x v="2"/>
    <s v="21/05/2019"/>
    <s v="Kolkata"/>
    <s v="Banglore"/>
    <s v="CCU "/>
    <s v=" BOM "/>
    <s v=" BLR"/>
    <m/>
    <m/>
    <s v="21:10"/>
    <s v="09:20 22 May"/>
    <n v="730"/>
    <x v="2"/>
    <s v="No info"/>
    <n v="14781"/>
    <n v="21"/>
    <x v="0"/>
  </r>
  <r>
    <x v="4"/>
    <s v="18/05/2019"/>
    <s v="Delhi"/>
    <s v="Cochin"/>
    <s v="DEL "/>
    <s v=" BOM "/>
    <s v=" COK"/>
    <m/>
    <m/>
    <s v="07:00"/>
    <s v="19:00"/>
    <n v="720"/>
    <x v="2"/>
    <s v="No info"/>
    <n v="10197"/>
    <n v="7"/>
    <x v="1"/>
  </r>
  <r>
    <x v="2"/>
    <s v="06/03/2019"/>
    <s v="Banglore"/>
    <s v="New Delhi"/>
    <s v="BLR "/>
    <s v=" BOM "/>
    <s v=" DEL"/>
    <m/>
    <m/>
    <s v="21:25"/>
    <s v="09:30 07 Mar"/>
    <n v="725"/>
    <x v="2"/>
    <s v="No info"/>
    <n v="17261"/>
    <n v="21"/>
    <x v="0"/>
  </r>
  <r>
    <x v="1"/>
    <s v="1/05/2019"/>
    <s v="Delhi"/>
    <s v="Cochin"/>
    <s v="DEL "/>
    <s v=" MAA "/>
    <s v=" COK"/>
    <m/>
    <m/>
    <s v="20:40"/>
    <s v="09:25 02 May"/>
    <n v="765"/>
    <x v="2"/>
    <s v="No info"/>
    <n v="7480"/>
    <n v="20"/>
    <x v="2"/>
  </r>
  <r>
    <x v="0"/>
    <s v="21/05/2019"/>
    <s v="Kolkata"/>
    <s v="Banglore"/>
    <s v="CCU "/>
    <s v=" BLR"/>
    <m/>
    <m/>
    <m/>
    <s v="15:30"/>
    <s v="18:05"/>
    <n v="155"/>
    <x v="0"/>
    <s v="No info"/>
    <n v="4804"/>
    <n v="15"/>
    <x v="3"/>
  </r>
  <r>
    <x v="3"/>
    <s v="21/04/2019"/>
    <s v="Kolkata"/>
    <s v="Banglore"/>
    <s v="CCU "/>
    <s v=" BLR"/>
    <m/>
    <m/>
    <m/>
    <s v="09:00"/>
    <s v="11:25"/>
    <n v="145"/>
    <x v="0"/>
    <s v="No check-in baggage included"/>
    <n v="4439"/>
    <n v="9"/>
    <x v="1"/>
  </r>
  <r>
    <x v="2"/>
    <s v="6/06/2019"/>
    <s v="Delhi"/>
    <s v="Cochin"/>
    <s v="DEL "/>
    <s v=" JAI "/>
    <s v=" BOM "/>
    <s v=" COK"/>
    <m/>
    <s v="05:30"/>
    <s v="04:25 07 Jun"/>
    <n v="1375"/>
    <x v="1"/>
    <s v="In-flight meal not included"/>
    <n v="10368"/>
    <n v="5"/>
    <x v="1"/>
  </r>
  <r>
    <x v="3"/>
    <s v="21/03/2019"/>
    <s v="Delhi"/>
    <s v="Cochin"/>
    <s v="DEL "/>
    <s v=" MAA "/>
    <s v=" COK"/>
    <m/>
    <m/>
    <s v="06:10"/>
    <s v="11:20"/>
    <n v="310"/>
    <x v="2"/>
    <s v="No info"/>
    <n v="6065"/>
    <n v="6"/>
    <x v="1"/>
  </r>
  <r>
    <x v="2"/>
    <s v="24/05/2019"/>
    <s v="Kolkata"/>
    <s v="Banglore"/>
    <s v="CCU "/>
    <s v=" BOM "/>
    <s v=" BLR"/>
    <m/>
    <m/>
    <s v="18:55"/>
    <s v="04:40 25 May"/>
    <n v="585"/>
    <x v="2"/>
    <s v="In-flight meal not included"/>
    <n v="8586"/>
    <n v="18"/>
    <x v="2"/>
  </r>
  <r>
    <x v="0"/>
    <s v="18/03/2019"/>
    <s v="Delhi"/>
    <s v="Cochin"/>
    <s v="DEL "/>
    <s v=" COK"/>
    <m/>
    <m/>
    <m/>
    <s v="14:30"/>
    <s v="17:35"/>
    <n v="185"/>
    <x v="0"/>
    <s v="No info"/>
    <n v="5406"/>
    <n v="14"/>
    <x v="3"/>
  </r>
  <r>
    <x v="2"/>
    <s v="6/06/2019"/>
    <s v="Delhi"/>
    <s v="Cochin"/>
    <s v="DEL "/>
    <s v=" BDQ "/>
    <s v=" BOM "/>
    <s v=" COK"/>
    <m/>
    <s v="18:25"/>
    <s v="04:25 07 Jun"/>
    <n v="600"/>
    <x v="1"/>
    <s v="In-flight meal not included"/>
    <n v="12142"/>
    <n v="18"/>
    <x v="2"/>
  </r>
  <r>
    <x v="2"/>
    <s v="6/06/2019"/>
    <s v="Delhi"/>
    <s v="Cochin"/>
    <s v="DEL "/>
    <s v=" BOM "/>
    <s v=" COK"/>
    <m/>
    <m/>
    <s v="02:15"/>
    <s v="12:35"/>
    <n v="620"/>
    <x v="2"/>
    <s v="No info"/>
    <n v="14714"/>
    <n v="2"/>
    <x v="0"/>
  </r>
  <r>
    <x v="2"/>
    <s v="15/06/2019"/>
    <s v="Delhi"/>
    <s v="Cochin"/>
    <s v="DEL "/>
    <s v=" BOM "/>
    <s v=" COK"/>
    <m/>
    <m/>
    <s v="02:15"/>
    <s v="04:25 16 Jun"/>
    <n v="1570"/>
    <x v="2"/>
    <s v="In-flight meal not included"/>
    <n v="10262"/>
    <n v="2"/>
    <x v="0"/>
  </r>
  <r>
    <x v="1"/>
    <s v="06/03/2019"/>
    <s v="Banglore"/>
    <s v="New Delhi"/>
    <s v="BLR "/>
    <s v=" MAA "/>
    <s v=" DEL"/>
    <m/>
    <m/>
    <s v="11:50"/>
    <s v="23:55"/>
    <n v="725"/>
    <x v="2"/>
    <s v="No info"/>
    <n v="15434"/>
    <n v="11"/>
    <x v="1"/>
  </r>
  <r>
    <x v="1"/>
    <s v="18/05/2019"/>
    <s v="Kolkata"/>
    <s v="Banglore"/>
    <s v="CCU "/>
    <s v=" BBI "/>
    <s v=" BOM "/>
    <s v=" BLR"/>
    <m/>
    <s v="12:00"/>
    <s v="11:10 19 May"/>
    <n v="1390"/>
    <x v="1"/>
    <s v="No info"/>
    <n v="10676"/>
    <n v="12"/>
    <x v="3"/>
  </r>
  <r>
    <x v="0"/>
    <s v="21/04/2019"/>
    <s v="Kolkata"/>
    <s v="Banglore"/>
    <s v="CCU "/>
    <s v=" BLR"/>
    <m/>
    <m/>
    <m/>
    <s v="20:20"/>
    <s v="22:55"/>
    <n v="155"/>
    <x v="0"/>
    <s v="No info"/>
    <n v="4804"/>
    <n v="20"/>
    <x v="2"/>
  </r>
  <r>
    <x v="2"/>
    <s v="9/06/2019"/>
    <s v="Delhi"/>
    <s v="Cochin"/>
    <s v="DEL "/>
    <s v=" JAI "/>
    <s v=" BOM "/>
    <s v=" COK"/>
    <m/>
    <s v="19:30"/>
    <s v="12:35 10 Jun"/>
    <n v="1025"/>
    <x v="1"/>
    <s v="No info"/>
    <n v="13014"/>
    <n v="19"/>
    <x v="2"/>
  </r>
  <r>
    <x v="0"/>
    <s v="3/05/2019"/>
    <s v="Banglore"/>
    <s v="Delhi"/>
    <s v="BLR "/>
    <s v=" DEL"/>
    <m/>
    <m/>
    <m/>
    <s v="10:10"/>
    <s v="13:00"/>
    <n v="170"/>
    <x v="0"/>
    <s v="No info"/>
    <n v="3943"/>
    <n v="10"/>
    <x v="1"/>
  </r>
  <r>
    <x v="1"/>
    <s v="6/03/2019"/>
    <s v="Mumbai"/>
    <s v="Hyderabad"/>
    <s v="BOM "/>
    <s v=" COK "/>
    <s v=" MAA "/>
    <s v=" HYD"/>
    <m/>
    <s v="05:30"/>
    <s v="22:00"/>
    <n v="990"/>
    <x v="1"/>
    <s v="No info"/>
    <n v="9678"/>
    <n v="5"/>
    <x v="1"/>
  </r>
  <r>
    <x v="2"/>
    <s v="15/05/2019"/>
    <s v="Kolkata"/>
    <s v="Banglore"/>
    <s v="CCU "/>
    <s v=" BOM "/>
    <s v=" BLR"/>
    <m/>
    <m/>
    <s v="08:25"/>
    <s v="19:50"/>
    <n v="685"/>
    <x v="2"/>
    <s v="No info"/>
    <n v="14781"/>
    <n v="8"/>
    <x v="1"/>
  </r>
  <r>
    <x v="4"/>
    <s v="15/05/2019"/>
    <s v="Delhi"/>
    <s v="Cochin"/>
    <s v="DEL "/>
    <s v=" BOM "/>
    <s v=" COK"/>
    <m/>
    <m/>
    <s v="09:00"/>
    <s v="19:00"/>
    <n v="600"/>
    <x v="2"/>
    <s v="No info"/>
    <n v="10197"/>
    <n v="9"/>
    <x v="1"/>
  </r>
  <r>
    <x v="1"/>
    <s v="9/05/2019"/>
    <s v="Delhi"/>
    <s v="Cochin"/>
    <s v="DEL "/>
    <s v=" BHO "/>
    <s v=" BOM "/>
    <s v=" COK"/>
    <m/>
    <s v="05:55"/>
    <s v="19:15"/>
    <n v="800"/>
    <x v="1"/>
    <s v="No info"/>
    <n v="10861"/>
    <n v="5"/>
    <x v="1"/>
  </r>
  <r>
    <x v="2"/>
    <s v="1/05/2019"/>
    <s v="Kolkata"/>
    <s v="Banglore"/>
    <s v="CCU "/>
    <s v=" BOM "/>
    <s v=" BLR"/>
    <m/>
    <m/>
    <s v="21:10"/>
    <s v="04:40 02 May"/>
    <n v="450"/>
    <x v="2"/>
    <s v="In-flight meal not included"/>
    <n v="10844"/>
    <n v="21"/>
    <x v="0"/>
  </r>
  <r>
    <x v="1"/>
    <s v="21/05/2019"/>
    <s v="Delhi"/>
    <s v="Cochin"/>
    <s v="DEL "/>
    <s v=" MAA "/>
    <s v=" COK"/>
    <m/>
    <m/>
    <s v="17:20"/>
    <s v="09:25 22 May"/>
    <n v="965"/>
    <x v="2"/>
    <s v="No info"/>
    <n v="7480"/>
    <n v="17"/>
    <x v="2"/>
  </r>
  <r>
    <x v="0"/>
    <s v="24/06/2019"/>
    <s v="Delhi"/>
    <s v="Cochin"/>
    <s v="DEL "/>
    <s v=" BOM "/>
    <s v=" COK"/>
    <m/>
    <m/>
    <s v="17:10"/>
    <s v="01:30 25 Jun"/>
    <n v="500"/>
    <x v="2"/>
    <s v="No info"/>
    <n v="5684"/>
    <n v="17"/>
    <x v="2"/>
  </r>
  <r>
    <x v="2"/>
    <s v="6/06/2019"/>
    <s v="Delhi"/>
    <s v="Cochin"/>
    <s v="DEL "/>
    <s v=" BOM "/>
    <s v=" COK"/>
    <m/>
    <m/>
    <s v="16:00"/>
    <s v="19:00 07 Jun"/>
    <n v="1620"/>
    <x v="2"/>
    <s v="No info"/>
    <n v="14714"/>
    <n v="16"/>
    <x v="3"/>
  </r>
  <r>
    <x v="2"/>
    <s v="1/04/2019"/>
    <s v="Kolkata"/>
    <s v="Banglore"/>
    <s v="CCU "/>
    <s v=" DEL "/>
    <s v=" BLR"/>
    <m/>
    <m/>
    <s v="09:35"/>
    <s v="18:00"/>
    <n v="505"/>
    <x v="2"/>
    <s v="In-flight meal not included"/>
    <n v="9314"/>
    <n v="9"/>
    <x v="1"/>
  </r>
  <r>
    <x v="1"/>
    <s v="15/03/2019"/>
    <s v="Kolkata"/>
    <s v="Banglore"/>
    <s v="CCU "/>
    <s v=" BLR"/>
    <m/>
    <m/>
    <m/>
    <s v="20:45"/>
    <s v="23:20"/>
    <n v="155"/>
    <x v="0"/>
    <s v="No info"/>
    <n v="4435"/>
    <n v="20"/>
    <x v="2"/>
  </r>
  <r>
    <x v="4"/>
    <s v="27/06/2019"/>
    <s v="Delhi"/>
    <s v="Cochin"/>
    <s v="DEL "/>
    <s v=" BOM "/>
    <s v=" COK"/>
    <m/>
    <m/>
    <s v="07:30"/>
    <s v="19:00"/>
    <n v="690"/>
    <x v="2"/>
    <s v="No info"/>
    <n v="11789"/>
    <n v="7"/>
    <x v="1"/>
  </r>
  <r>
    <x v="3"/>
    <s v="3/04/2019"/>
    <s v="Banglore"/>
    <s v="Delhi"/>
    <s v="BLR "/>
    <s v=" DEL"/>
    <m/>
    <m/>
    <m/>
    <s v="21:10"/>
    <s v="00:05 04 Apr"/>
    <n v="175"/>
    <x v="0"/>
    <s v="No check-in baggage included"/>
    <n v="3919"/>
    <n v="21"/>
    <x v="0"/>
  </r>
  <r>
    <x v="2"/>
    <s v="6/04/2019"/>
    <s v="Banglore"/>
    <s v="Delhi"/>
    <s v="BLR "/>
    <s v=" DEL"/>
    <m/>
    <m/>
    <m/>
    <s v="15:15"/>
    <s v="18:10"/>
    <n v="175"/>
    <x v="0"/>
    <s v="In-flight meal not included"/>
    <n v="5198"/>
    <n v="15"/>
    <x v="3"/>
  </r>
  <r>
    <x v="3"/>
    <s v="24/03/2019"/>
    <s v="Banglore"/>
    <s v="New Delhi"/>
    <s v="BLR "/>
    <s v=" DEL"/>
    <m/>
    <m/>
    <m/>
    <s v="05:45"/>
    <s v="08:35"/>
    <n v="170"/>
    <x v="0"/>
    <s v="No check-in baggage included"/>
    <n v="4273"/>
    <n v="5"/>
    <x v="1"/>
  </r>
  <r>
    <x v="6"/>
    <s v="9/05/2019"/>
    <s v="Kolkata"/>
    <s v="Banglore"/>
    <s v="CCU "/>
    <s v=" DEL "/>
    <s v=" BLR"/>
    <m/>
    <m/>
    <s v="17:00"/>
    <s v="18:50 10 May"/>
    <n v="1550"/>
    <x v="2"/>
    <s v="No info"/>
    <n v="8820"/>
    <n v="17"/>
    <x v="2"/>
  </r>
  <r>
    <x v="0"/>
    <s v="6/05/2019"/>
    <s v="Mumbai"/>
    <s v="Hyderabad"/>
    <s v="BOM "/>
    <s v=" HYD"/>
    <m/>
    <m/>
    <m/>
    <s v="12:00"/>
    <s v="13:30"/>
    <n v="90"/>
    <x v="0"/>
    <s v="No info"/>
    <n v="2754"/>
    <n v="12"/>
    <x v="3"/>
  </r>
  <r>
    <x v="6"/>
    <s v="9/06/2019"/>
    <s v="Kolkata"/>
    <s v="Banglore"/>
    <s v="CCU "/>
    <s v=" DEL "/>
    <s v=" BLR"/>
    <m/>
    <m/>
    <s v="20:20"/>
    <s v="23:25 10 Jun"/>
    <n v="1625"/>
    <x v="2"/>
    <s v="No info"/>
    <n v="8085"/>
    <n v="20"/>
    <x v="2"/>
  </r>
  <r>
    <x v="2"/>
    <s v="9/06/2019"/>
    <s v="Kolkata"/>
    <s v="Banglore"/>
    <s v="CCU "/>
    <s v=" DEL "/>
    <s v=" BLR"/>
    <m/>
    <m/>
    <s v="20:25"/>
    <s v="21:05 10 Jun"/>
    <n v="1480"/>
    <x v="2"/>
    <s v="In-flight meal not included"/>
    <n v="10539"/>
    <n v="20"/>
    <x v="2"/>
  </r>
  <r>
    <x v="2"/>
    <s v="9/06/2019"/>
    <s v="Kolkata"/>
    <s v="Banglore"/>
    <s v="CCU "/>
    <s v=" DEL "/>
    <s v=" BLR"/>
    <m/>
    <m/>
    <s v="09:35"/>
    <s v="22:05"/>
    <n v="750"/>
    <x v="2"/>
    <s v="No info"/>
    <n v="14676"/>
    <n v="9"/>
    <x v="1"/>
  </r>
  <r>
    <x v="2"/>
    <s v="27/03/2019"/>
    <s v="Delhi"/>
    <s v="Cochin"/>
    <s v="DEL "/>
    <s v=" BOM "/>
    <s v=" COK"/>
    <m/>
    <m/>
    <s v="02:15"/>
    <s v="04:25 28 Mar"/>
    <n v="1570"/>
    <x v="2"/>
    <s v="In-flight meal not included"/>
    <n v="6017"/>
    <n v="2"/>
    <x v="0"/>
  </r>
  <r>
    <x v="2"/>
    <s v="1/04/2019"/>
    <s v="Banglore"/>
    <s v="Delhi"/>
    <s v="BLR "/>
    <s v=" DEL"/>
    <m/>
    <m/>
    <m/>
    <s v="18:55"/>
    <s v="22:00"/>
    <n v="185"/>
    <x v="0"/>
    <s v="In-flight meal not included"/>
    <n v="4544"/>
    <n v="18"/>
    <x v="2"/>
  </r>
  <r>
    <x v="11"/>
    <s v="6/03/2019"/>
    <s v="Mumbai"/>
    <s v="Hyderabad"/>
    <s v="BOM "/>
    <s v=" NDC "/>
    <s v=" HYD"/>
    <m/>
    <m/>
    <s v="13:05"/>
    <s v="16:20"/>
    <n v="195"/>
    <x v="2"/>
    <s v="No info"/>
    <n v="4140"/>
    <n v="13"/>
    <x v="3"/>
  </r>
  <r>
    <x v="2"/>
    <s v="3/05/2019"/>
    <s v="Banglore"/>
    <s v="Delhi"/>
    <s v="BLR "/>
    <s v=" DEL"/>
    <m/>
    <m/>
    <m/>
    <s v="11:10"/>
    <s v="14:05"/>
    <n v="175"/>
    <x v="0"/>
    <s v="No info"/>
    <n v="7229"/>
    <n v="11"/>
    <x v="1"/>
  </r>
  <r>
    <x v="1"/>
    <s v="9/03/2019"/>
    <s v="Delhi"/>
    <s v="Cochin"/>
    <s v="DEL "/>
    <s v=" GOI "/>
    <s v=" BOM "/>
    <s v=" COK"/>
    <m/>
    <s v="22:00"/>
    <s v="19:15 10 Mar"/>
    <n v="1275"/>
    <x v="1"/>
    <s v="No info"/>
    <n v="16373"/>
    <n v="22"/>
    <x v="0"/>
  </r>
  <r>
    <x v="1"/>
    <s v="1/05/2019"/>
    <s v="Kolkata"/>
    <s v="Banglore"/>
    <s v="CCU "/>
    <s v=" IXR "/>
    <s v=" DEL "/>
    <s v=" BLR"/>
    <m/>
    <s v="05:50"/>
    <s v="23:15"/>
    <n v="1045"/>
    <x v="1"/>
    <s v="No info"/>
    <n v="10991"/>
    <n v="5"/>
    <x v="1"/>
  </r>
  <r>
    <x v="2"/>
    <s v="18/05/2019"/>
    <s v="Kolkata"/>
    <s v="Banglore"/>
    <s v="CCU "/>
    <s v=" BOM "/>
    <s v=" BLR"/>
    <m/>
    <m/>
    <s v="14:05"/>
    <s v="12:00 19 May"/>
    <n v="1315"/>
    <x v="2"/>
    <s v="In-flight meal not included"/>
    <n v="9663"/>
    <n v="14"/>
    <x v="3"/>
  </r>
  <r>
    <x v="1"/>
    <s v="01/03/2019"/>
    <s v="Banglore"/>
    <s v="New Delhi"/>
    <s v="BLR "/>
    <s v=" COK "/>
    <s v=" DEL"/>
    <m/>
    <m/>
    <s v="22:00"/>
    <s v="23:20 02 Mar"/>
    <n v="1520"/>
    <x v="2"/>
    <s v="Change airports"/>
    <n v="14305"/>
    <n v="22"/>
    <x v="0"/>
  </r>
  <r>
    <x v="7"/>
    <s v="15/05/2019"/>
    <s v="Delhi"/>
    <s v="Cochin"/>
    <s v="DEL "/>
    <s v=" BLR "/>
    <s v=" COK"/>
    <m/>
    <m/>
    <s v="16:45"/>
    <s v="07:10 16 May"/>
    <n v="865"/>
    <x v="2"/>
    <s v="No info"/>
    <n v="6752"/>
    <n v="16"/>
    <x v="3"/>
  </r>
  <r>
    <x v="2"/>
    <s v="12/06/2019"/>
    <s v="Kolkata"/>
    <s v="Banglore"/>
    <s v="CCU "/>
    <s v=" BOM "/>
    <s v=" BLR"/>
    <m/>
    <m/>
    <s v="16:30"/>
    <s v="09:20 13 Jun"/>
    <n v="1010"/>
    <x v="2"/>
    <s v="In-flight meal not included"/>
    <n v="8529"/>
    <n v="16"/>
    <x v="3"/>
  </r>
  <r>
    <x v="0"/>
    <s v="27/03/2019"/>
    <s v="Delhi"/>
    <s v="Cochin"/>
    <s v="DEL "/>
    <s v=" COK"/>
    <m/>
    <m/>
    <m/>
    <s v="05:35"/>
    <s v="08:50"/>
    <n v="195"/>
    <x v="0"/>
    <s v="No info"/>
    <n v="4729"/>
    <n v="5"/>
    <x v="1"/>
  </r>
  <r>
    <x v="4"/>
    <s v="18/05/2019"/>
    <s v="Delhi"/>
    <s v="Cochin"/>
    <s v="DEL "/>
    <s v=" BOM "/>
    <s v=" COK"/>
    <m/>
    <m/>
    <s v="08:45"/>
    <s v="21:00"/>
    <n v="735"/>
    <x v="2"/>
    <s v="No info"/>
    <n v="7670"/>
    <n v="8"/>
    <x v="1"/>
  </r>
  <r>
    <x v="2"/>
    <s v="3/05/2019"/>
    <s v="Mumbai"/>
    <s v="Hyderabad"/>
    <s v="BOM "/>
    <s v=" HYD"/>
    <m/>
    <m/>
    <m/>
    <s v="10:20"/>
    <s v="11:50"/>
    <n v="90"/>
    <x v="0"/>
    <s v="In-flight meal not included"/>
    <n v="4995"/>
    <n v="10"/>
    <x v="1"/>
  </r>
  <r>
    <x v="2"/>
    <s v="1/05/2019"/>
    <s v="Banglore"/>
    <s v="Delhi"/>
    <s v="BLR "/>
    <s v=" DEL"/>
    <m/>
    <m/>
    <m/>
    <s v="08:20"/>
    <s v="11:20"/>
    <n v="180"/>
    <x v="0"/>
    <s v="No info"/>
    <n v="7229"/>
    <n v="8"/>
    <x v="1"/>
  </r>
  <r>
    <x v="0"/>
    <s v="27/04/2019"/>
    <s v="Banglore"/>
    <s v="Delhi"/>
    <s v="BLR "/>
    <s v=" DEL"/>
    <m/>
    <m/>
    <m/>
    <s v="07:10"/>
    <s v="10:05"/>
    <n v="175"/>
    <x v="0"/>
    <s v="No info"/>
    <n v="4823"/>
    <n v="7"/>
    <x v="1"/>
  </r>
  <r>
    <x v="7"/>
    <s v="27/03/2019"/>
    <s v="Kolkata"/>
    <s v="Banglore"/>
    <s v="CCU "/>
    <s v=" BLR"/>
    <m/>
    <m/>
    <m/>
    <s v="19:35"/>
    <s v="22:05"/>
    <n v="150"/>
    <x v="0"/>
    <s v="No info"/>
    <n v="3782"/>
    <n v="19"/>
    <x v="2"/>
  </r>
  <r>
    <x v="2"/>
    <s v="21/05/2019"/>
    <s v="Delhi"/>
    <s v="Cochin"/>
    <s v="DEL "/>
    <s v=" BOM "/>
    <s v=" COK"/>
    <m/>
    <m/>
    <s v="18:15"/>
    <s v="19:00 22 May"/>
    <n v="1485"/>
    <x v="2"/>
    <s v="In-flight meal not included"/>
    <n v="12898"/>
    <n v="18"/>
    <x v="2"/>
  </r>
  <r>
    <x v="3"/>
    <s v="24/05/2019"/>
    <s v="Kolkata"/>
    <s v="Banglore"/>
    <s v="CCU "/>
    <s v=" BLR"/>
    <m/>
    <m/>
    <m/>
    <s v="22:20"/>
    <s v="00:40 25 May"/>
    <n v="140"/>
    <x v="0"/>
    <s v="No check-in baggage included"/>
    <n v="3841"/>
    <n v="22"/>
    <x v="0"/>
  </r>
  <r>
    <x v="4"/>
    <s v="18/05/2019"/>
    <s v="Delhi"/>
    <s v="Cochin"/>
    <s v="DEL "/>
    <s v=" BOM "/>
    <s v=" COK"/>
    <m/>
    <m/>
    <s v="10:35"/>
    <s v="19:00"/>
    <n v="505"/>
    <x v="2"/>
    <s v="No info"/>
    <n v="9627"/>
    <n v="10"/>
    <x v="1"/>
  </r>
  <r>
    <x v="2"/>
    <s v="9/06/2019"/>
    <s v="Kolkata"/>
    <s v="Banglore"/>
    <s v="CCU "/>
    <s v=" BOM "/>
    <s v=" BLR"/>
    <m/>
    <m/>
    <s v="21:10"/>
    <s v="12:00 10 Jun"/>
    <n v="890"/>
    <x v="2"/>
    <s v="No info"/>
    <n v="14571"/>
    <n v="21"/>
    <x v="0"/>
  </r>
  <r>
    <x v="0"/>
    <s v="24/03/2019"/>
    <s v="Kolkata"/>
    <s v="Banglore"/>
    <s v="CCU "/>
    <s v=" BLR"/>
    <m/>
    <m/>
    <m/>
    <s v="15:20"/>
    <s v="17:55"/>
    <n v="155"/>
    <x v="0"/>
    <s v="No info"/>
    <n v="6985"/>
    <n v="15"/>
    <x v="3"/>
  </r>
  <r>
    <x v="2"/>
    <s v="21/06/2019"/>
    <s v="Mumbai"/>
    <s v="Hyderabad"/>
    <s v="BOM "/>
    <s v=" HYD"/>
    <m/>
    <m/>
    <m/>
    <s v="07:05"/>
    <s v="08:30"/>
    <n v="85"/>
    <x v="0"/>
    <s v="No info"/>
    <n v="8040"/>
    <n v="7"/>
    <x v="1"/>
  </r>
  <r>
    <x v="0"/>
    <s v="21/06/2019"/>
    <s v="Kolkata"/>
    <s v="Banglore"/>
    <s v="CCU "/>
    <s v=" BLR"/>
    <m/>
    <m/>
    <m/>
    <s v="22:15"/>
    <s v="00:50 22 Jun"/>
    <n v="155"/>
    <x v="0"/>
    <s v="No info"/>
    <n v="4804"/>
    <n v="22"/>
    <x v="0"/>
  </r>
  <r>
    <x v="4"/>
    <s v="27/06/2019"/>
    <s v="Delhi"/>
    <s v="Cochin"/>
    <s v="DEL "/>
    <s v=" BOM "/>
    <s v=" COK"/>
    <m/>
    <m/>
    <s v="04:55"/>
    <s v="19:00"/>
    <n v="845"/>
    <x v="2"/>
    <s v="No info"/>
    <n v="10678"/>
    <n v="4"/>
    <x v="0"/>
  </r>
  <r>
    <x v="2"/>
    <s v="24/03/2019"/>
    <s v="Kolkata"/>
    <s v="Banglore"/>
    <s v="CCU "/>
    <s v=" BOM "/>
    <s v=" BLR"/>
    <m/>
    <m/>
    <s v="16:55"/>
    <s v="18:10 25 Mar"/>
    <n v="1515"/>
    <x v="2"/>
    <s v="No info"/>
    <n v="14231"/>
    <n v="16"/>
    <x v="3"/>
  </r>
  <r>
    <x v="2"/>
    <s v="12/06/2019"/>
    <s v="Kolkata"/>
    <s v="Banglore"/>
    <s v="CCU "/>
    <s v=" BOM "/>
    <s v=" BLR"/>
    <m/>
    <m/>
    <s v="20:00"/>
    <s v="16:20 13 Jun"/>
    <n v="1220"/>
    <x v="2"/>
    <s v="In-flight meal not included"/>
    <n v="8529"/>
    <n v="20"/>
    <x v="2"/>
  </r>
  <r>
    <x v="1"/>
    <s v="24/06/2019"/>
    <s v="Delhi"/>
    <s v="Cochin"/>
    <s v="DEL "/>
    <s v=" GOI "/>
    <s v=" BOM "/>
    <s v=" COK"/>
    <m/>
    <s v="10:55"/>
    <s v="19:15"/>
    <n v="500"/>
    <x v="1"/>
    <s v="No info"/>
    <n v="11753"/>
    <n v="10"/>
    <x v="1"/>
  </r>
  <r>
    <x v="2"/>
    <s v="18/05/2019"/>
    <s v="Delhi"/>
    <s v="Cochin"/>
    <s v="DEL "/>
    <s v=" AMD "/>
    <s v=" BOM "/>
    <s v=" COK"/>
    <m/>
    <s v="23:05"/>
    <s v="04:25 20 May"/>
    <n v="1760"/>
    <x v="1"/>
    <s v="No info"/>
    <n v="16704"/>
    <n v="23"/>
    <x v="0"/>
  </r>
  <r>
    <x v="2"/>
    <s v="6/06/2019"/>
    <s v="Kolkata"/>
    <s v="Banglore"/>
    <s v="CCU "/>
    <s v=" BOM "/>
    <s v=" BLR"/>
    <m/>
    <m/>
    <s v="18:55"/>
    <s v="04:40 07 Jun"/>
    <n v="585"/>
    <x v="2"/>
    <s v="No info"/>
    <n v="13374"/>
    <n v="18"/>
    <x v="2"/>
  </r>
  <r>
    <x v="1"/>
    <s v="1/05/2019"/>
    <s v="Mumbai"/>
    <s v="Hyderabad"/>
    <s v="BOM "/>
    <s v=" HYD"/>
    <m/>
    <m/>
    <m/>
    <s v="21:05"/>
    <s v="22:25"/>
    <n v="80"/>
    <x v="0"/>
    <s v="No info"/>
    <n v="3625"/>
    <n v="21"/>
    <x v="0"/>
  </r>
  <r>
    <x v="2"/>
    <s v="21/05/2019"/>
    <s v="Delhi"/>
    <s v="Cochin"/>
    <s v="DEL "/>
    <s v=" BOM "/>
    <s v=" COK"/>
    <m/>
    <m/>
    <s v="16:00"/>
    <s v="19:00 22 May"/>
    <n v="1620"/>
    <x v="2"/>
    <s v="No info"/>
    <n v="16079"/>
    <n v="16"/>
    <x v="3"/>
  </r>
  <r>
    <x v="2"/>
    <s v="27/06/2019"/>
    <s v="Delhi"/>
    <s v="Cochin"/>
    <s v="DEL "/>
    <s v=" BOM "/>
    <s v=" COK"/>
    <m/>
    <m/>
    <s v="20:55"/>
    <s v="12:35 28 Jun"/>
    <n v="940"/>
    <x v="2"/>
    <s v="In-flight meal not included"/>
    <n v="10262"/>
    <n v="20"/>
    <x v="2"/>
  </r>
  <r>
    <x v="2"/>
    <s v="15/05/2019"/>
    <s v="Kolkata"/>
    <s v="Banglore"/>
    <s v="CCU "/>
    <s v=" BOM "/>
    <s v=" BLR"/>
    <m/>
    <m/>
    <s v="06:30"/>
    <s v="12:00"/>
    <n v="330"/>
    <x v="2"/>
    <s v="In-flight meal not included"/>
    <n v="9663"/>
    <n v="6"/>
    <x v="1"/>
  </r>
  <r>
    <x v="4"/>
    <s v="18/05/2019"/>
    <s v="Delhi"/>
    <s v="Cochin"/>
    <s v="DEL "/>
    <s v=" BOM "/>
    <s v=" COK"/>
    <m/>
    <m/>
    <s v="18:00"/>
    <s v="01:30 19 May"/>
    <n v="450"/>
    <x v="2"/>
    <s v="No info"/>
    <n v="9595"/>
    <n v="18"/>
    <x v="2"/>
  </r>
  <r>
    <x v="0"/>
    <s v="24/06/2019"/>
    <s v="Kolkata"/>
    <s v="Banglore"/>
    <s v="CCU "/>
    <s v=" BLR"/>
    <m/>
    <m/>
    <m/>
    <s v="17:15"/>
    <s v="19:50"/>
    <n v="155"/>
    <x v="0"/>
    <s v="No info"/>
    <n v="4804"/>
    <n v="17"/>
    <x v="2"/>
  </r>
  <r>
    <x v="1"/>
    <s v="9/06/2019"/>
    <s v="Kolkata"/>
    <s v="Banglore"/>
    <s v="CCU "/>
    <s v=" DEL "/>
    <s v=" AMD "/>
    <s v=" BLR"/>
    <m/>
    <s v="10:00"/>
    <s v="05:25 10 Jun"/>
    <n v="1165"/>
    <x v="1"/>
    <s v="No info"/>
    <n v="12744"/>
    <n v="10"/>
    <x v="1"/>
  </r>
  <r>
    <x v="1"/>
    <s v="1/06/2019"/>
    <s v="Banglore"/>
    <s v="Delhi"/>
    <s v="BLR "/>
    <s v=" DEL"/>
    <m/>
    <m/>
    <m/>
    <s v="13:20"/>
    <s v="16:10"/>
    <n v="170"/>
    <x v="0"/>
    <s v="No info"/>
    <n v="6961"/>
    <n v="13"/>
    <x v="3"/>
  </r>
  <r>
    <x v="2"/>
    <s v="6/05/2019"/>
    <s v="Kolkata"/>
    <s v="Banglore"/>
    <s v="CCU "/>
    <s v=" BOM "/>
    <s v=" BLR"/>
    <m/>
    <m/>
    <s v="14:05"/>
    <s v="04:40 07 May"/>
    <n v="875"/>
    <x v="2"/>
    <s v="In-flight meal not included"/>
    <n v="9663"/>
    <n v="14"/>
    <x v="3"/>
  </r>
  <r>
    <x v="4"/>
    <s v="21/05/2019"/>
    <s v="Delhi"/>
    <s v="Cochin"/>
    <s v="DEL "/>
    <s v=" BOM "/>
    <s v=" COK"/>
    <m/>
    <m/>
    <s v="10:35"/>
    <s v="19:15"/>
    <n v="520"/>
    <x v="2"/>
    <s v="No info"/>
    <n v="7575"/>
    <n v="10"/>
    <x v="1"/>
  </r>
  <r>
    <x v="1"/>
    <s v="03/03/2019"/>
    <s v="Banglore"/>
    <s v="New Delhi"/>
    <s v="BLR "/>
    <s v=" BOM "/>
    <s v=" NAG "/>
    <s v=" DEL"/>
    <m/>
    <s v="19:10"/>
    <s v="10:35 07 Mar"/>
    <n v="925"/>
    <x v="1"/>
    <s v="No info"/>
    <n v="13355"/>
    <n v="19"/>
    <x v="2"/>
  </r>
  <r>
    <x v="1"/>
    <s v="24/05/2019"/>
    <s v="Kolkata"/>
    <s v="Banglore"/>
    <s v="CCU "/>
    <s v=" BOM "/>
    <s v=" COK "/>
    <s v=" BLR"/>
    <m/>
    <s v="09:25"/>
    <s v="13:45 25 May"/>
    <n v="1700"/>
    <x v="1"/>
    <s v="No info"/>
    <n v="12592"/>
    <n v="9"/>
    <x v="1"/>
  </r>
  <r>
    <x v="1"/>
    <s v="1/06/2019"/>
    <s v="Mumbai"/>
    <s v="Hyderabad"/>
    <s v="BOM "/>
    <s v=" HYD"/>
    <m/>
    <m/>
    <m/>
    <s v="13:55"/>
    <s v="15:25"/>
    <n v="90"/>
    <x v="0"/>
    <s v="No info"/>
    <n v="3625"/>
    <n v="13"/>
    <x v="3"/>
  </r>
  <r>
    <x v="2"/>
    <s v="24/06/2019"/>
    <s v="Delhi"/>
    <s v="Cochin"/>
    <s v="DEL "/>
    <s v=" BOM "/>
    <s v=" COK"/>
    <m/>
    <m/>
    <s v="15:00"/>
    <s v="04:25 25 Jun"/>
    <n v="805"/>
    <x v="2"/>
    <s v="In-flight meal not included"/>
    <n v="10262"/>
    <n v="15"/>
    <x v="3"/>
  </r>
  <r>
    <x v="1"/>
    <s v="21/05/2019"/>
    <s v="Delhi"/>
    <s v="Cochin"/>
    <s v="DEL "/>
    <s v=" AMD "/>
    <s v=" BOM "/>
    <s v=" COK"/>
    <m/>
    <s v="19:45"/>
    <s v="19:15 22 May"/>
    <n v="1410"/>
    <x v="1"/>
    <s v="No info"/>
    <n v="9443"/>
    <n v="19"/>
    <x v="2"/>
  </r>
  <r>
    <x v="1"/>
    <s v="9/03/2019"/>
    <s v="Delhi"/>
    <s v="Cochin"/>
    <s v="DEL "/>
    <s v=" BOM "/>
    <s v=" COK"/>
    <m/>
    <m/>
    <s v="08:40"/>
    <s v="19:15"/>
    <n v="635"/>
    <x v="2"/>
    <s v="No info"/>
    <n v="18959"/>
    <n v="8"/>
    <x v="1"/>
  </r>
  <r>
    <x v="0"/>
    <s v="3/03/2019"/>
    <s v="Mumbai"/>
    <s v="Hyderabad"/>
    <s v="BOM "/>
    <s v=" HYD"/>
    <m/>
    <m/>
    <m/>
    <s v="06:20"/>
    <s v="07:45"/>
    <n v="85"/>
    <x v="0"/>
    <s v="No info"/>
    <n v="4784"/>
    <n v="6"/>
    <x v="1"/>
  </r>
  <r>
    <x v="1"/>
    <s v="1/04/2019"/>
    <s v="Kolkata"/>
    <s v="Banglore"/>
    <s v="CCU "/>
    <s v=" DEL "/>
    <s v=" BLR"/>
    <m/>
    <m/>
    <s v="17:30"/>
    <s v="12:00 02 Apr"/>
    <n v="1110"/>
    <x v="2"/>
    <s v="No info"/>
    <n v="7893"/>
    <n v="17"/>
    <x v="2"/>
  </r>
  <r>
    <x v="1"/>
    <s v="27/06/2019"/>
    <s v="Delhi"/>
    <s v="Cochin"/>
    <s v="DEL "/>
    <s v=" CCU "/>
    <s v=" BOM "/>
    <s v=" COK"/>
    <m/>
    <s v="06:50"/>
    <s v="07:40 28 Jun"/>
    <n v="1490"/>
    <x v="1"/>
    <s v="No info"/>
    <n v="14431"/>
    <n v="6"/>
    <x v="1"/>
  </r>
  <r>
    <x v="9"/>
    <s v="01/03/2019"/>
    <s v="Banglore"/>
    <s v="New Delhi"/>
    <s v="BLR "/>
    <s v=" BOM "/>
    <s v=" DEL"/>
    <m/>
    <m/>
    <s v="05:45"/>
    <s v="11:25"/>
    <n v="340"/>
    <x v="2"/>
    <s v="Business class"/>
    <n v="79512"/>
    <n v="5"/>
    <x v="1"/>
  </r>
  <r>
    <x v="2"/>
    <s v="24/05/2019"/>
    <s v="Mumbai"/>
    <s v="Hyderabad"/>
    <s v="BOM "/>
    <s v=" HYD"/>
    <m/>
    <m/>
    <m/>
    <s v="19:35"/>
    <s v="21:05"/>
    <n v="90"/>
    <x v="0"/>
    <s v="In-flight meal not included"/>
    <n v="3210"/>
    <n v="19"/>
    <x v="2"/>
  </r>
  <r>
    <x v="4"/>
    <s v="9/03/2019"/>
    <s v="Delhi"/>
    <s v="Cochin"/>
    <s v="DEL "/>
    <s v=" BOM "/>
    <s v=" COK"/>
    <m/>
    <m/>
    <s v="06:00"/>
    <s v="21:00"/>
    <n v="900"/>
    <x v="2"/>
    <s v="No info"/>
    <n v="13677"/>
    <n v="6"/>
    <x v="1"/>
  </r>
  <r>
    <x v="1"/>
    <s v="27/05/2019"/>
    <s v="Delhi"/>
    <s v="Cochin"/>
    <s v="DEL "/>
    <s v=" MAA "/>
    <s v=" COK"/>
    <m/>
    <m/>
    <s v="06:05"/>
    <s v="09:25 28 May"/>
    <n v="1640"/>
    <x v="2"/>
    <s v="No info"/>
    <n v="7480"/>
    <n v="6"/>
    <x v="1"/>
  </r>
  <r>
    <x v="1"/>
    <s v="24/06/2019"/>
    <s v="Delhi"/>
    <s v="Cochin"/>
    <s v="DEL "/>
    <s v=" BOM "/>
    <s v=" COK"/>
    <m/>
    <m/>
    <s v="19:00"/>
    <s v="07:40 25 Jun"/>
    <n v="760"/>
    <x v="2"/>
    <s v="No info"/>
    <n v="8372"/>
    <n v="19"/>
    <x v="2"/>
  </r>
  <r>
    <x v="2"/>
    <s v="27/03/2019"/>
    <s v="Delhi"/>
    <s v="Cochin"/>
    <s v="DEL "/>
    <s v=" IDR "/>
    <s v=" BOM "/>
    <s v=" COK"/>
    <m/>
    <s v="05:25"/>
    <s v="04:25 28 Mar"/>
    <n v="1380"/>
    <x v="1"/>
    <s v="No info"/>
    <n v="11664"/>
    <n v="5"/>
    <x v="1"/>
  </r>
  <r>
    <x v="1"/>
    <s v="18/06/2019"/>
    <s v="Banglore"/>
    <s v="Delhi"/>
    <s v="BLR "/>
    <s v=" DEL"/>
    <m/>
    <m/>
    <m/>
    <s v="10:00"/>
    <s v="12:45"/>
    <n v="165"/>
    <x v="0"/>
    <s v="No info"/>
    <n v="6961"/>
    <n v="10"/>
    <x v="1"/>
  </r>
  <r>
    <x v="1"/>
    <s v="24/04/2019"/>
    <s v="Banglore"/>
    <s v="Delhi"/>
    <s v="BLR "/>
    <s v=" DEL"/>
    <m/>
    <m/>
    <m/>
    <s v="17:00"/>
    <s v="19:45"/>
    <n v="165"/>
    <x v="0"/>
    <s v="No info"/>
    <n v="6121"/>
    <n v="17"/>
    <x v="2"/>
  </r>
  <r>
    <x v="1"/>
    <s v="12/04/2019"/>
    <s v="Banglore"/>
    <s v="Delhi"/>
    <s v="BLR "/>
    <s v=" DEL"/>
    <m/>
    <m/>
    <m/>
    <s v="06:10"/>
    <s v="08:55"/>
    <n v="165"/>
    <x v="0"/>
    <s v="No info"/>
    <n v="5911"/>
    <n v="6"/>
    <x v="1"/>
  </r>
  <r>
    <x v="5"/>
    <s v="6/05/2019"/>
    <s v="Banglore"/>
    <s v="Delhi"/>
    <s v="BLR "/>
    <s v=" DEL"/>
    <m/>
    <m/>
    <m/>
    <s v="11:40"/>
    <s v="14:30"/>
    <n v="170"/>
    <x v="0"/>
    <s v="No info"/>
    <n v="3398"/>
    <n v="11"/>
    <x v="1"/>
  </r>
  <r>
    <x v="4"/>
    <s v="9/06/2019"/>
    <s v="Delhi"/>
    <s v="Cochin"/>
    <s v="DEL "/>
    <s v=" BOM "/>
    <s v=" COK"/>
    <m/>
    <m/>
    <s v="19:00"/>
    <s v="01:30 10 Jun"/>
    <n v="390"/>
    <x v="2"/>
    <s v="No info"/>
    <n v="7530"/>
    <n v="19"/>
    <x v="2"/>
  </r>
  <r>
    <x v="5"/>
    <s v="24/05/2019"/>
    <s v="Banglore"/>
    <s v="Delhi"/>
    <s v="BLR "/>
    <s v=" DEL"/>
    <m/>
    <m/>
    <m/>
    <s v="20:55"/>
    <s v="23:40"/>
    <n v="165"/>
    <x v="0"/>
    <s v="No info"/>
    <n v="3419"/>
    <n v="20"/>
    <x v="2"/>
  </r>
  <r>
    <x v="6"/>
    <s v="24/03/2019"/>
    <s v="Banglore"/>
    <s v="New Delhi"/>
    <s v="BLR "/>
    <s v=" DEL"/>
    <m/>
    <m/>
    <m/>
    <s v="21:10"/>
    <s v="00:05 25 Mar"/>
    <n v="175"/>
    <x v="0"/>
    <s v="No info"/>
    <n v="6558"/>
    <n v="21"/>
    <x v="0"/>
  </r>
  <r>
    <x v="1"/>
    <s v="9/06/2019"/>
    <s v="Kolkata"/>
    <s v="Banglore"/>
    <s v="CCU "/>
    <s v=" DEL "/>
    <s v=" BLR"/>
    <m/>
    <m/>
    <s v="20:30"/>
    <s v="20:25 10 Jun"/>
    <n v="1435"/>
    <x v="2"/>
    <s v="No info"/>
    <n v="10203"/>
    <n v="20"/>
    <x v="2"/>
  </r>
  <r>
    <x v="2"/>
    <s v="12/03/2019"/>
    <s v="Banglore"/>
    <s v="New Delhi"/>
    <s v="BLR "/>
    <s v=" BOM "/>
    <s v=" DEL"/>
    <m/>
    <m/>
    <s v="18:55"/>
    <s v="20:20 13 Mar"/>
    <n v="1525"/>
    <x v="2"/>
    <s v="In-flight meal not included"/>
    <n v="11087"/>
    <n v="18"/>
    <x v="2"/>
  </r>
  <r>
    <x v="3"/>
    <s v="24/03/2019"/>
    <s v="Banglore"/>
    <s v="New Delhi"/>
    <s v="BLR "/>
    <s v=" DEL"/>
    <m/>
    <m/>
    <m/>
    <s v="20:30"/>
    <s v="23:20"/>
    <n v="170"/>
    <x v="0"/>
    <s v="No info"/>
    <n v="5575"/>
    <n v="20"/>
    <x v="2"/>
  </r>
  <r>
    <x v="7"/>
    <s v="24/04/2019"/>
    <s v="Delhi"/>
    <s v="Cochin"/>
    <s v="DEL "/>
    <s v=" BLR "/>
    <s v=" COK"/>
    <m/>
    <m/>
    <s v="07:55"/>
    <s v="22:25"/>
    <n v="870"/>
    <x v="2"/>
    <s v="No info"/>
    <n v="6152"/>
    <n v="7"/>
    <x v="1"/>
  </r>
  <r>
    <x v="2"/>
    <s v="9/05/2019"/>
    <s v="Kolkata"/>
    <s v="Banglore"/>
    <s v="CCU "/>
    <s v=" GAU "/>
    <s v=" BLR"/>
    <m/>
    <m/>
    <s v="10:20"/>
    <s v="17:35"/>
    <n v="435"/>
    <x v="2"/>
    <s v="In-flight meal not included"/>
    <n v="5608"/>
    <n v="10"/>
    <x v="1"/>
  </r>
  <r>
    <x v="2"/>
    <s v="06/03/2019"/>
    <s v="Banglore"/>
    <s v="New Delhi"/>
    <s v="BLR "/>
    <s v=" BOM "/>
    <s v=" DEL"/>
    <m/>
    <m/>
    <s v="11:40"/>
    <s v="10:25 07 Mar"/>
    <n v="1365"/>
    <x v="2"/>
    <s v="No info"/>
    <n v="17261"/>
    <n v="11"/>
    <x v="1"/>
  </r>
  <r>
    <x v="2"/>
    <s v="9/05/2019"/>
    <s v="Delhi"/>
    <s v="Cochin"/>
    <s v="DEL "/>
    <s v=" JAI "/>
    <s v=" BOM "/>
    <s v=" COK"/>
    <m/>
    <s v="09:40"/>
    <s v="12:35 10 May"/>
    <n v="1615"/>
    <x v="1"/>
    <s v="No info"/>
    <n v="15129"/>
    <n v="9"/>
    <x v="1"/>
  </r>
  <r>
    <x v="5"/>
    <s v="6/05/2019"/>
    <s v="Banglore"/>
    <s v="Delhi"/>
    <s v="BLR "/>
    <s v=" DEL"/>
    <m/>
    <m/>
    <m/>
    <s v="20:55"/>
    <s v="23:40"/>
    <n v="165"/>
    <x v="0"/>
    <s v="No info"/>
    <n v="3419"/>
    <n v="20"/>
    <x v="2"/>
  </r>
  <r>
    <x v="0"/>
    <s v="21/03/2019"/>
    <s v="Delhi"/>
    <s v="Cochin"/>
    <s v="DEL "/>
    <s v=" BOM "/>
    <s v=" COK"/>
    <m/>
    <m/>
    <s v="10:45"/>
    <s v="15:30"/>
    <n v="285"/>
    <x v="2"/>
    <s v="No info"/>
    <n v="6218"/>
    <n v="10"/>
    <x v="1"/>
  </r>
  <r>
    <x v="2"/>
    <s v="3/06/2019"/>
    <s v="Delhi"/>
    <s v="Cochin"/>
    <s v="DEL "/>
    <s v=" BOM "/>
    <s v=" COK"/>
    <m/>
    <m/>
    <s v="02:15"/>
    <s v="12:35"/>
    <n v="620"/>
    <x v="2"/>
    <s v="No info"/>
    <n v="14714"/>
    <n v="2"/>
    <x v="0"/>
  </r>
  <r>
    <x v="4"/>
    <s v="3/06/2019"/>
    <s v="Delhi"/>
    <s v="Cochin"/>
    <s v="DEL "/>
    <s v=" BOM "/>
    <s v=" COK"/>
    <m/>
    <m/>
    <s v="11:30"/>
    <s v="19:15"/>
    <n v="465"/>
    <x v="2"/>
    <s v="No info"/>
    <n v="14848"/>
    <n v="11"/>
    <x v="1"/>
  </r>
  <r>
    <x v="2"/>
    <s v="12/05/2019"/>
    <s v="Kolkata"/>
    <s v="Banglore"/>
    <s v="CCU "/>
    <s v=" GAU "/>
    <s v=" BLR"/>
    <m/>
    <m/>
    <s v="10:20"/>
    <s v="17:35"/>
    <n v="435"/>
    <x v="2"/>
    <s v="No info"/>
    <n v="9358"/>
    <n v="10"/>
    <x v="1"/>
  </r>
  <r>
    <x v="1"/>
    <s v="6/05/2019"/>
    <s v="Kolkata"/>
    <s v="Banglore"/>
    <s v="CCU "/>
    <s v=" BOM "/>
    <s v=" BLR"/>
    <m/>
    <m/>
    <s v="09:25"/>
    <s v="07:55 07 May"/>
    <n v="1350"/>
    <x v="2"/>
    <s v="No info"/>
    <n v="8366"/>
    <n v="9"/>
    <x v="1"/>
  </r>
  <r>
    <x v="4"/>
    <s v="6/03/2019"/>
    <s v="Delhi"/>
    <s v="Cochin"/>
    <s v="DEL "/>
    <s v=" BOM "/>
    <s v=" COK"/>
    <m/>
    <m/>
    <s v="11:30"/>
    <s v="19:15"/>
    <n v="465"/>
    <x v="2"/>
    <s v="In-flight meal not included"/>
    <n v="15342"/>
    <n v="11"/>
    <x v="1"/>
  </r>
  <r>
    <x v="2"/>
    <s v="21/03/2019"/>
    <s v="Mumbai"/>
    <s v="Hyderabad"/>
    <s v="BOM "/>
    <s v=" HYD"/>
    <m/>
    <m/>
    <m/>
    <s v="03:05"/>
    <s v="04:25"/>
    <n v="80"/>
    <x v="0"/>
    <s v="No info"/>
    <n v="5678"/>
    <n v="3"/>
    <x v="0"/>
  </r>
  <r>
    <x v="0"/>
    <s v="6/05/2019"/>
    <s v="Kolkata"/>
    <s v="Banglore"/>
    <s v="CCU "/>
    <s v=" BLR"/>
    <m/>
    <m/>
    <m/>
    <s v="22:15"/>
    <s v="00:50 07 May"/>
    <n v="155"/>
    <x v="0"/>
    <s v="No info"/>
    <n v="4804"/>
    <n v="22"/>
    <x v="0"/>
  </r>
  <r>
    <x v="2"/>
    <s v="24/05/2019"/>
    <s v="Kolkata"/>
    <s v="Banglore"/>
    <s v="CCU "/>
    <s v=" BOM "/>
    <s v=" BLR"/>
    <m/>
    <m/>
    <s v="08:25"/>
    <s v="16:20"/>
    <n v="475"/>
    <x v="2"/>
    <s v="No info"/>
    <n v="14571"/>
    <n v="8"/>
    <x v="1"/>
  </r>
  <r>
    <x v="2"/>
    <s v="1/04/2019"/>
    <s v="Kolkata"/>
    <s v="Banglore"/>
    <s v="CCU "/>
    <s v=" BOM "/>
    <s v=" BLR"/>
    <m/>
    <m/>
    <s v="08:25"/>
    <s v="20:45"/>
    <n v="740"/>
    <x v="2"/>
    <s v="No info"/>
    <n v="12681"/>
    <n v="8"/>
    <x v="1"/>
  </r>
  <r>
    <x v="2"/>
    <s v="06/03/2019"/>
    <s v="Banglore"/>
    <s v="New Delhi"/>
    <s v="BLR "/>
    <s v=" BOM "/>
    <s v=" DEL"/>
    <m/>
    <m/>
    <s v="21:25"/>
    <s v="10:25 07 Mar"/>
    <n v="780"/>
    <x v="2"/>
    <s v="No info"/>
    <n v="17261"/>
    <n v="21"/>
    <x v="0"/>
  </r>
  <r>
    <x v="6"/>
    <s v="9/06/2019"/>
    <s v="Kolkata"/>
    <s v="Banglore"/>
    <s v="CCU "/>
    <s v=" DEL "/>
    <s v=" BLR"/>
    <m/>
    <m/>
    <s v="17:00"/>
    <s v="10:45 10 Jun"/>
    <n v="1065"/>
    <x v="2"/>
    <s v="No info"/>
    <n v="9922"/>
    <n v="17"/>
    <x v="2"/>
  </r>
  <r>
    <x v="2"/>
    <s v="18/05/2019"/>
    <s v="Kolkata"/>
    <s v="Banglore"/>
    <s v="CCU "/>
    <s v=" BOM "/>
    <s v=" BLR"/>
    <m/>
    <m/>
    <s v="18:55"/>
    <s v="12:00 19 May"/>
    <n v="1025"/>
    <x v="2"/>
    <s v="In-flight meal not included"/>
    <n v="10844"/>
    <n v="18"/>
    <x v="2"/>
  </r>
  <r>
    <x v="3"/>
    <s v="21/04/2019"/>
    <s v="Banglore"/>
    <s v="Delhi"/>
    <s v="BLR "/>
    <s v=" DEL"/>
    <m/>
    <m/>
    <m/>
    <s v="05:55"/>
    <s v="08:35"/>
    <n v="160"/>
    <x v="0"/>
    <s v="No info"/>
    <n v="4423"/>
    <n v="5"/>
    <x v="1"/>
  </r>
  <r>
    <x v="0"/>
    <s v="24/05/2019"/>
    <s v="Banglore"/>
    <s v="Delhi"/>
    <s v="BLR "/>
    <s v=" DEL"/>
    <m/>
    <m/>
    <m/>
    <s v="01:30"/>
    <s v="04:15"/>
    <n v="165"/>
    <x v="0"/>
    <s v="No info"/>
    <n v="3419"/>
    <n v="1"/>
    <x v="0"/>
  </r>
  <r>
    <x v="2"/>
    <s v="24/06/2019"/>
    <s v="Delhi"/>
    <s v="Cochin"/>
    <s v="DEL "/>
    <s v=" BOM "/>
    <s v=" COK"/>
    <m/>
    <m/>
    <s v="22:50"/>
    <s v="04:25 25 Jun"/>
    <n v="335"/>
    <x v="2"/>
    <s v="No info"/>
    <n v="14714"/>
    <n v="22"/>
    <x v="0"/>
  </r>
  <r>
    <x v="2"/>
    <s v="09/03/2019"/>
    <s v="Banglore"/>
    <s v="New Delhi"/>
    <s v="BLR "/>
    <s v=" BOM "/>
    <s v=" DEL"/>
    <m/>
    <m/>
    <s v="05:45"/>
    <s v="11:25"/>
    <n v="340"/>
    <x v="2"/>
    <s v="In-flight meal not included"/>
    <n v="11087"/>
    <n v="5"/>
    <x v="1"/>
  </r>
  <r>
    <x v="0"/>
    <s v="27/06/2019"/>
    <s v="Delhi"/>
    <s v="Cochin"/>
    <s v="DEL "/>
    <s v=" BOM "/>
    <s v=" COK"/>
    <m/>
    <m/>
    <s v="16:00"/>
    <s v="01:30 28 Jun"/>
    <n v="570"/>
    <x v="2"/>
    <s v="No info"/>
    <n v="6316"/>
    <n v="16"/>
    <x v="3"/>
  </r>
  <r>
    <x v="3"/>
    <s v="27/05/2019"/>
    <s v="Chennai"/>
    <s v="Kolkata"/>
    <s v="MAA "/>
    <s v=" CCU"/>
    <m/>
    <m/>
    <m/>
    <s v="09:45"/>
    <s v="12:00"/>
    <n v="135"/>
    <x v="0"/>
    <s v="No check-in baggage included"/>
    <n v="3543"/>
    <n v="9"/>
    <x v="1"/>
  </r>
  <r>
    <x v="2"/>
    <s v="6/06/2019"/>
    <s v="Kolkata"/>
    <s v="Banglore"/>
    <s v="CCU "/>
    <s v=" BOM "/>
    <s v=" BLR"/>
    <m/>
    <m/>
    <s v="18:55"/>
    <s v="12:00 07 Jun"/>
    <n v="1025"/>
    <x v="2"/>
    <s v="No info"/>
    <n v="14571"/>
    <n v="18"/>
    <x v="2"/>
  </r>
  <r>
    <x v="2"/>
    <s v="9/06/2019"/>
    <s v="Kolkata"/>
    <s v="Banglore"/>
    <s v="CCU "/>
    <s v=" DEL "/>
    <s v=" BLR"/>
    <m/>
    <m/>
    <s v="09:35"/>
    <s v="18:00"/>
    <n v="505"/>
    <x v="2"/>
    <s v="No info"/>
    <n v="14676"/>
    <n v="9"/>
    <x v="1"/>
  </r>
  <r>
    <x v="2"/>
    <s v="06/03/2019"/>
    <s v="Banglore"/>
    <s v="New Delhi"/>
    <s v="BLR "/>
    <s v=" BOM "/>
    <s v=" DEL"/>
    <m/>
    <m/>
    <s v="16:55"/>
    <s v="09:30 07 Mar"/>
    <n v="995"/>
    <x v="2"/>
    <s v="No info"/>
    <n v="17261"/>
    <n v="16"/>
    <x v="3"/>
  </r>
  <r>
    <x v="2"/>
    <s v="15/05/2019"/>
    <s v="Kolkata"/>
    <s v="Banglore"/>
    <s v="CCU "/>
    <s v=" BOM "/>
    <s v=" BLR"/>
    <m/>
    <m/>
    <s v="08:25"/>
    <s v="23:35"/>
    <n v="910"/>
    <x v="2"/>
    <s v="No info"/>
    <n v="13941"/>
    <n v="8"/>
    <x v="1"/>
  </r>
  <r>
    <x v="1"/>
    <s v="3/03/2019"/>
    <s v="Delhi"/>
    <s v="Cochin"/>
    <s v="DEL "/>
    <s v=" BLR "/>
    <s v=" COK"/>
    <m/>
    <m/>
    <s v="06:10"/>
    <s v="08:15 04 Mar"/>
    <n v="1565"/>
    <x v="2"/>
    <s v="No info"/>
    <n v="13348"/>
    <n v="6"/>
    <x v="1"/>
  </r>
  <r>
    <x v="2"/>
    <s v="18/06/2019"/>
    <s v="Banglore"/>
    <s v="Delhi"/>
    <s v="BLR "/>
    <s v=" DEL"/>
    <m/>
    <m/>
    <m/>
    <s v="11:10"/>
    <s v="14:05"/>
    <n v="175"/>
    <x v="0"/>
    <s v="No info"/>
    <n v="8016"/>
    <n v="11"/>
    <x v="1"/>
  </r>
  <r>
    <x v="2"/>
    <s v="27/05/2019"/>
    <s v="Delhi"/>
    <s v="Cochin"/>
    <s v="DEL "/>
    <s v=" BOM "/>
    <s v=" COK"/>
    <m/>
    <m/>
    <s v="07:05"/>
    <s v="12:35"/>
    <n v="330"/>
    <x v="2"/>
    <s v="In-flight meal not included"/>
    <n v="12898"/>
    <n v="7"/>
    <x v="1"/>
  </r>
  <r>
    <x v="2"/>
    <s v="9/04/2019"/>
    <s v="Banglore"/>
    <s v="Delhi"/>
    <s v="BLR "/>
    <s v=" DEL"/>
    <m/>
    <m/>
    <m/>
    <s v="18:55"/>
    <s v="22:00"/>
    <n v="185"/>
    <x v="0"/>
    <s v="No info"/>
    <n v="7229"/>
    <n v="18"/>
    <x v="2"/>
  </r>
  <r>
    <x v="3"/>
    <s v="27/06/2019"/>
    <s v="Mumbai"/>
    <s v="Hyderabad"/>
    <s v="BOM "/>
    <s v=" HYD"/>
    <m/>
    <m/>
    <m/>
    <s v="05:45"/>
    <s v="07:15"/>
    <n v="90"/>
    <x v="0"/>
    <s v="No info"/>
    <n v="2017"/>
    <n v="5"/>
    <x v="1"/>
  </r>
  <r>
    <x v="2"/>
    <s v="06/03/2019"/>
    <s v="Banglore"/>
    <s v="New Delhi"/>
    <s v="BLR "/>
    <s v=" BOM "/>
    <s v=" DEL"/>
    <m/>
    <m/>
    <s v="08:00"/>
    <s v="19:10"/>
    <n v="670"/>
    <x v="2"/>
    <s v="No info"/>
    <n v="16736"/>
    <n v="8"/>
    <x v="1"/>
  </r>
  <r>
    <x v="3"/>
    <s v="18/06/2019"/>
    <s v="Kolkata"/>
    <s v="Banglore"/>
    <s v="CCU "/>
    <s v=" BLR"/>
    <m/>
    <m/>
    <m/>
    <s v="17:10"/>
    <s v="19:40"/>
    <n v="150"/>
    <x v="0"/>
    <s v="No info"/>
    <n v="3873"/>
    <n v="17"/>
    <x v="2"/>
  </r>
  <r>
    <x v="0"/>
    <s v="9/05/2019"/>
    <s v="Delhi"/>
    <s v="Cochin"/>
    <s v="DEL "/>
    <s v=" HYD "/>
    <s v=" COK"/>
    <m/>
    <m/>
    <s v="14:20"/>
    <s v="22:30"/>
    <n v="490"/>
    <x v="2"/>
    <s v="No info"/>
    <n v="6704"/>
    <n v="14"/>
    <x v="3"/>
  </r>
  <r>
    <x v="2"/>
    <s v="6/06/2019"/>
    <s v="Kolkata"/>
    <s v="Banglore"/>
    <s v="CCU "/>
    <s v=" BOM "/>
    <s v=" BLR"/>
    <m/>
    <m/>
    <s v="18:55"/>
    <s v="19:50 07 Jun"/>
    <n v="1495"/>
    <x v="2"/>
    <s v="In-flight meal not included"/>
    <n v="10844"/>
    <n v="18"/>
    <x v="2"/>
  </r>
  <r>
    <x v="6"/>
    <s v="09/03/2019"/>
    <s v="Banglore"/>
    <s v="New Delhi"/>
    <s v="BLR "/>
    <s v=" DEL"/>
    <m/>
    <m/>
    <m/>
    <s v="19:40"/>
    <s v="22:20"/>
    <n v="160"/>
    <x v="0"/>
    <s v="No info"/>
    <n v="7450"/>
    <n v="19"/>
    <x v="2"/>
  </r>
  <r>
    <x v="2"/>
    <s v="06/03/2019"/>
    <s v="Banglore"/>
    <s v="New Delhi"/>
    <s v="BLR "/>
    <s v=" BOM "/>
    <s v=" DEL"/>
    <m/>
    <m/>
    <s v="16:55"/>
    <s v="05:05 07 Mar"/>
    <n v="730"/>
    <x v="2"/>
    <s v="No info"/>
    <n v="16736"/>
    <n v="16"/>
    <x v="3"/>
  </r>
  <r>
    <x v="2"/>
    <s v="15/06/2019"/>
    <s v="Delhi"/>
    <s v="Cochin"/>
    <s v="DEL "/>
    <s v=" BOM "/>
    <s v=" COK"/>
    <m/>
    <m/>
    <s v="15:00"/>
    <s v="12:35 16 Jun"/>
    <n v="1295"/>
    <x v="2"/>
    <s v="In-flight meal not included"/>
    <n v="10262"/>
    <n v="15"/>
    <x v="3"/>
  </r>
  <r>
    <x v="1"/>
    <s v="1/05/2019"/>
    <s v="Kolkata"/>
    <s v="Banglore"/>
    <s v="CCU "/>
    <s v=" IXR "/>
    <s v=" DEL "/>
    <s v=" BLR"/>
    <m/>
    <s v="05:50"/>
    <s v="16:15 02 May"/>
    <n v="2065"/>
    <x v="1"/>
    <s v="No info"/>
    <n v="10991"/>
    <n v="5"/>
    <x v="1"/>
  </r>
  <r>
    <x v="3"/>
    <s v="6/06/2019"/>
    <s v="Banglore"/>
    <s v="Delhi"/>
    <s v="BLR "/>
    <s v=" DEL"/>
    <m/>
    <m/>
    <m/>
    <s v="21:10"/>
    <s v="00:05 07 Jun"/>
    <n v="175"/>
    <x v="0"/>
    <s v="No info"/>
    <n v="3311"/>
    <n v="21"/>
    <x v="0"/>
  </r>
  <r>
    <x v="0"/>
    <s v="24/05/2019"/>
    <s v="Delhi"/>
    <s v="Cochin"/>
    <s v="DEL "/>
    <s v=" BOM "/>
    <s v=" COK"/>
    <m/>
    <m/>
    <s v="10:35"/>
    <s v="01:30 25 May"/>
    <n v="895"/>
    <x v="2"/>
    <s v="No info"/>
    <n v="7081"/>
    <n v="10"/>
    <x v="1"/>
  </r>
  <r>
    <x v="0"/>
    <s v="27/04/2019"/>
    <s v="Banglore"/>
    <s v="Delhi"/>
    <s v="BLR "/>
    <s v=" DEL"/>
    <m/>
    <m/>
    <m/>
    <s v="21:15"/>
    <s v="00:15 28 Apr"/>
    <n v="180"/>
    <x v="0"/>
    <s v="No info"/>
    <n v="3943"/>
    <n v="21"/>
    <x v="0"/>
  </r>
  <r>
    <x v="1"/>
    <s v="21/05/2019"/>
    <s v="Delhi"/>
    <s v="Cochin"/>
    <s v="DEL "/>
    <s v=" BOM "/>
    <s v=" COK"/>
    <m/>
    <m/>
    <s v="13:00"/>
    <s v="19:15"/>
    <n v="375"/>
    <x v="2"/>
    <s v="No info"/>
    <n v="8372"/>
    <n v="13"/>
    <x v="3"/>
  </r>
  <r>
    <x v="1"/>
    <s v="9/03/2019"/>
    <s v="Delhi"/>
    <s v="Cochin"/>
    <s v="DEL "/>
    <s v=" AMD "/>
    <s v=" BOM "/>
    <s v=" COK"/>
    <m/>
    <s v="19:45"/>
    <s v="19:15 10 Mar"/>
    <n v="1410"/>
    <x v="1"/>
    <s v="No info"/>
    <n v="11701"/>
    <n v="19"/>
    <x v="2"/>
  </r>
  <r>
    <x v="2"/>
    <s v="3/06/2019"/>
    <s v="Banglore"/>
    <s v="Delhi"/>
    <s v="BLR "/>
    <s v=" DEL"/>
    <m/>
    <m/>
    <m/>
    <s v="15:15"/>
    <s v="18:10"/>
    <n v="175"/>
    <x v="0"/>
    <s v="In-flight meal not included"/>
    <n v="5769"/>
    <n v="15"/>
    <x v="3"/>
  </r>
  <r>
    <x v="4"/>
    <s v="12/06/2019"/>
    <s v="Delhi"/>
    <s v="Cochin"/>
    <s v="DEL "/>
    <s v=" IDR "/>
    <s v=" BOM "/>
    <s v=" COK"/>
    <m/>
    <s v="15:05"/>
    <s v="01:30 13 Jun"/>
    <n v="625"/>
    <x v="1"/>
    <s v="No info"/>
    <n v="15965"/>
    <n v="15"/>
    <x v="3"/>
  </r>
  <r>
    <x v="3"/>
    <s v="12/06/2019"/>
    <s v="Banglore"/>
    <s v="Delhi"/>
    <s v="BLR "/>
    <s v=" DEL"/>
    <m/>
    <m/>
    <m/>
    <s v="09:30"/>
    <s v="12:20"/>
    <n v="170"/>
    <x v="0"/>
    <s v="No info"/>
    <n v="4423"/>
    <n v="9"/>
    <x v="1"/>
  </r>
  <r>
    <x v="2"/>
    <s v="15/03/2019"/>
    <s v="Banglore"/>
    <s v="New Delhi"/>
    <s v="BLR "/>
    <s v=" MAA "/>
    <s v=" DEL"/>
    <m/>
    <m/>
    <s v="09:45"/>
    <s v="14:25"/>
    <n v="280"/>
    <x v="2"/>
    <s v="In-flight meal not included"/>
    <n v="6136"/>
    <n v="9"/>
    <x v="1"/>
  </r>
  <r>
    <x v="2"/>
    <s v="12/03/2019"/>
    <s v="Banglore"/>
    <s v="New Delhi"/>
    <s v="BLR "/>
    <s v=" BOM "/>
    <s v=" DEL"/>
    <m/>
    <m/>
    <s v="16:55"/>
    <s v="23:00"/>
    <n v="365"/>
    <x v="2"/>
    <s v="In-flight meal not included"/>
    <n v="11087"/>
    <n v="16"/>
    <x v="3"/>
  </r>
  <r>
    <x v="0"/>
    <s v="3/06/2019"/>
    <s v="Chennai"/>
    <s v="Kolkata"/>
    <s v="MAA "/>
    <s v=" CCU"/>
    <m/>
    <m/>
    <m/>
    <s v="05:15"/>
    <s v="07:40"/>
    <n v="145"/>
    <x v="0"/>
    <s v="No info"/>
    <n v="3540"/>
    <n v="5"/>
    <x v="1"/>
  </r>
  <r>
    <x v="2"/>
    <s v="21/05/2019"/>
    <s v="Delhi"/>
    <s v="Cochin"/>
    <s v="DEL "/>
    <s v=" BOM "/>
    <s v=" COK"/>
    <m/>
    <m/>
    <s v="14:00"/>
    <s v="04:25 22 May"/>
    <n v="865"/>
    <x v="2"/>
    <s v="In-flight meal not included"/>
    <n v="12898"/>
    <n v="14"/>
    <x v="3"/>
  </r>
  <r>
    <x v="0"/>
    <s v="18/04/2019"/>
    <s v="Banglore"/>
    <s v="Delhi"/>
    <s v="BLR "/>
    <s v=" DEL"/>
    <m/>
    <m/>
    <m/>
    <s v="06:05"/>
    <s v="08:50"/>
    <n v="165"/>
    <x v="0"/>
    <s v="No info"/>
    <n v="4591"/>
    <n v="6"/>
    <x v="1"/>
  </r>
  <r>
    <x v="1"/>
    <s v="24/03/2019"/>
    <s v="Delhi"/>
    <s v="Cochin"/>
    <s v="DEL "/>
    <s v=" BOM "/>
    <s v=" COK"/>
    <m/>
    <m/>
    <s v="04:00"/>
    <s v="07:40 25 Mar"/>
    <n v="1660"/>
    <x v="2"/>
    <s v="No info"/>
    <n v="8635"/>
    <n v="4"/>
    <x v="0"/>
  </r>
  <r>
    <x v="2"/>
    <s v="27/06/2019"/>
    <s v="Delhi"/>
    <s v="Cochin"/>
    <s v="DEL "/>
    <s v=" BOM "/>
    <s v=" COK"/>
    <m/>
    <m/>
    <s v="09:00"/>
    <s v="19:00"/>
    <n v="600"/>
    <x v="2"/>
    <s v="No info"/>
    <n v="14714"/>
    <n v="9"/>
    <x v="1"/>
  </r>
  <r>
    <x v="2"/>
    <s v="18/05/2019"/>
    <s v="Kolkata"/>
    <s v="Banglore"/>
    <s v="CCU "/>
    <s v=" DEL "/>
    <s v=" BLR"/>
    <m/>
    <m/>
    <s v="20:25"/>
    <s v="19:10 19 May"/>
    <n v="1365"/>
    <x v="2"/>
    <s v="No info"/>
    <n v="14151"/>
    <n v="20"/>
    <x v="2"/>
  </r>
  <r>
    <x v="4"/>
    <s v="1/06/2019"/>
    <s v="Delhi"/>
    <s v="Cochin"/>
    <s v="DEL "/>
    <s v=" BOM "/>
    <s v=" COK"/>
    <m/>
    <m/>
    <s v="04:55"/>
    <s v="19:15"/>
    <n v="860"/>
    <x v="2"/>
    <s v="No info"/>
    <n v="8835"/>
    <n v="4"/>
    <x v="0"/>
  </r>
  <r>
    <x v="1"/>
    <s v="21/05/2019"/>
    <s v="Kolkata"/>
    <s v="Banglore"/>
    <s v="CCU "/>
    <s v=" DEL "/>
    <s v=" BLR"/>
    <m/>
    <m/>
    <s v="17:30"/>
    <s v="08:55 22 May"/>
    <n v="925"/>
    <x v="2"/>
    <s v="No info"/>
    <n v="11936"/>
    <n v="17"/>
    <x v="2"/>
  </r>
  <r>
    <x v="2"/>
    <s v="9/06/2019"/>
    <s v="Delhi"/>
    <s v="Cochin"/>
    <s v="DEL "/>
    <s v=" LKO "/>
    <s v=" BOM "/>
    <s v=" COK"/>
    <m/>
    <s v="21:35"/>
    <s v="12:35 10 Jun"/>
    <n v="900"/>
    <x v="1"/>
    <s v="No info"/>
    <n v="13882"/>
    <n v="21"/>
    <x v="0"/>
  </r>
  <r>
    <x v="1"/>
    <s v="1/04/2019"/>
    <s v="Delhi"/>
    <s v="Cochin"/>
    <s v="DEL "/>
    <s v=" MAA "/>
    <s v=" COK"/>
    <m/>
    <m/>
    <s v="17:20"/>
    <s v="09:25 02 Apr"/>
    <n v="965"/>
    <x v="2"/>
    <s v="No info"/>
    <n v="5117"/>
    <n v="17"/>
    <x v="2"/>
  </r>
  <r>
    <x v="2"/>
    <s v="24/05/2019"/>
    <s v="Banglore"/>
    <s v="Delhi"/>
    <s v="BLR "/>
    <s v=" DEL"/>
    <m/>
    <m/>
    <m/>
    <s v="15:15"/>
    <s v="18:10"/>
    <n v="175"/>
    <x v="0"/>
    <s v="In-flight meal not included"/>
    <n v="4544"/>
    <n v="15"/>
    <x v="3"/>
  </r>
  <r>
    <x v="0"/>
    <s v="15/05/2019"/>
    <s v="Delhi"/>
    <s v="Cochin"/>
    <s v="DEL "/>
    <s v=" HYD "/>
    <s v=" COK"/>
    <m/>
    <m/>
    <s v="06:50"/>
    <s v="22:30"/>
    <n v="940"/>
    <x v="2"/>
    <s v="No info"/>
    <n v="6442"/>
    <n v="6"/>
    <x v="1"/>
  </r>
  <r>
    <x v="1"/>
    <s v="9/05/2019"/>
    <s v="Delhi"/>
    <s v="Cochin"/>
    <s v="DEL "/>
    <s v=" GOI "/>
    <s v=" BOM "/>
    <s v=" COK"/>
    <m/>
    <s v="22:00"/>
    <s v="19:15 10 May"/>
    <n v="1275"/>
    <x v="1"/>
    <s v="No info"/>
    <n v="10441"/>
    <n v="22"/>
    <x v="0"/>
  </r>
  <r>
    <x v="0"/>
    <s v="21/05/2019"/>
    <s v="Mumbai"/>
    <s v="Hyderabad"/>
    <s v="BOM "/>
    <s v=" HYD"/>
    <m/>
    <m/>
    <m/>
    <s v="20:05"/>
    <s v="21:40"/>
    <n v="95"/>
    <x v="0"/>
    <s v="No info"/>
    <n v="2227"/>
    <n v="20"/>
    <x v="2"/>
  </r>
  <r>
    <x v="2"/>
    <s v="15/04/2019"/>
    <s v="Banglore"/>
    <s v="Delhi"/>
    <s v="BLR "/>
    <s v=" DEL"/>
    <m/>
    <m/>
    <m/>
    <s v="06:00"/>
    <s v="08:45"/>
    <n v="165"/>
    <x v="0"/>
    <s v="No info"/>
    <n v="7229"/>
    <n v="6"/>
    <x v="1"/>
  </r>
  <r>
    <x v="2"/>
    <s v="1/06/2019"/>
    <s v="Delhi"/>
    <s v="Cochin"/>
    <s v="DEL "/>
    <s v=" BOM "/>
    <s v=" COK"/>
    <m/>
    <m/>
    <s v="13:00"/>
    <s v="19:00"/>
    <n v="360"/>
    <x v="2"/>
    <s v="In-flight meal not included"/>
    <n v="10262"/>
    <n v="13"/>
    <x v="3"/>
  </r>
  <r>
    <x v="2"/>
    <s v="12/03/2019"/>
    <s v="Banglore"/>
    <s v="New Delhi"/>
    <s v="BLR "/>
    <s v=" BOM "/>
    <s v=" DEL"/>
    <m/>
    <m/>
    <s v="08:00"/>
    <s v="21:20"/>
    <n v="800"/>
    <x v="2"/>
    <s v="No info"/>
    <n v="13817"/>
    <n v="8"/>
    <x v="1"/>
  </r>
  <r>
    <x v="3"/>
    <s v="21/05/2019"/>
    <s v="Delhi"/>
    <s v="Cochin"/>
    <s v="DEL "/>
    <s v=" BLR "/>
    <s v=" COK"/>
    <m/>
    <m/>
    <s v="17:55"/>
    <s v="22:50"/>
    <n v="295"/>
    <x v="2"/>
    <s v="No info"/>
    <n v="5975"/>
    <n v="17"/>
    <x v="2"/>
  </r>
  <r>
    <x v="0"/>
    <s v="21/03/2019"/>
    <s v="Kolkata"/>
    <s v="Banglore"/>
    <s v="CCU "/>
    <s v=" BLR"/>
    <m/>
    <m/>
    <m/>
    <s v="21:25"/>
    <s v="00:05 22 Mar"/>
    <n v="160"/>
    <x v="0"/>
    <s v="No info"/>
    <n v="4148"/>
    <n v="21"/>
    <x v="0"/>
  </r>
  <r>
    <x v="4"/>
    <s v="6/06/2019"/>
    <s v="Delhi"/>
    <s v="Cochin"/>
    <s v="DEL "/>
    <s v=" BOM "/>
    <s v=" COK"/>
    <m/>
    <m/>
    <s v="11:30"/>
    <s v="21:00"/>
    <n v="570"/>
    <x v="2"/>
    <s v="No info"/>
    <n v="13587"/>
    <n v="11"/>
    <x v="1"/>
  </r>
  <r>
    <x v="2"/>
    <s v="21/03/2019"/>
    <s v="Mumbai"/>
    <s v="Hyderabad"/>
    <s v="BOM "/>
    <s v=" HYD"/>
    <m/>
    <m/>
    <m/>
    <s v="03:05"/>
    <s v="04:25"/>
    <n v="80"/>
    <x v="0"/>
    <s v="In-flight meal not included"/>
    <n v="2759"/>
    <n v="3"/>
    <x v="0"/>
  </r>
  <r>
    <x v="2"/>
    <s v="15/05/2019"/>
    <s v="Banglore"/>
    <s v="Delhi"/>
    <s v="BLR "/>
    <s v=" DEL"/>
    <m/>
    <m/>
    <m/>
    <s v="19:50"/>
    <s v="22:50"/>
    <n v="180"/>
    <x v="0"/>
    <s v="No info"/>
    <n v="7229"/>
    <n v="19"/>
    <x v="2"/>
  </r>
  <r>
    <x v="1"/>
    <s v="9/05/2019"/>
    <s v="Delhi"/>
    <s v="Cochin"/>
    <s v="DEL "/>
    <s v=" HYD "/>
    <s v=" BOM "/>
    <s v=" COK"/>
    <m/>
    <s v="07:05"/>
    <s v="07:40 10 May"/>
    <n v="1475"/>
    <x v="1"/>
    <s v="No info"/>
    <n v="13547"/>
    <n v="7"/>
    <x v="1"/>
  </r>
  <r>
    <x v="3"/>
    <s v="21/06/2019"/>
    <s v="Kolkata"/>
    <s v="Banglore"/>
    <s v="CCU "/>
    <s v=" BLR"/>
    <m/>
    <m/>
    <m/>
    <s v="06:55"/>
    <s v="09:30"/>
    <n v="155"/>
    <x v="0"/>
    <s v="No info"/>
    <n v="3873"/>
    <n v="6"/>
    <x v="1"/>
  </r>
  <r>
    <x v="2"/>
    <s v="21/05/2019"/>
    <s v="Kolkata"/>
    <s v="Banglore"/>
    <s v="CCU "/>
    <s v=" BOM "/>
    <s v=" BLR"/>
    <m/>
    <m/>
    <s v="16:30"/>
    <s v="04:40 22 May"/>
    <n v="730"/>
    <x v="2"/>
    <s v="No info"/>
    <n v="14388"/>
    <n v="16"/>
    <x v="3"/>
  </r>
  <r>
    <x v="2"/>
    <s v="24/05/2019"/>
    <s v="Kolkata"/>
    <s v="Banglore"/>
    <s v="CCU "/>
    <s v=" BOM "/>
    <s v=" BLR"/>
    <m/>
    <m/>
    <s v="18:55"/>
    <s v="10:05 25 May"/>
    <n v="910"/>
    <x v="2"/>
    <s v="No info"/>
    <n v="13731"/>
    <n v="18"/>
    <x v="2"/>
  </r>
  <r>
    <x v="3"/>
    <s v="27/03/2019"/>
    <s v="Kolkata"/>
    <s v="Banglore"/>
    <s v="CCU "/>
    <s v=" BLR"/>
    <m/>
    <m/>
    <m/>
    <s v="06:55"/>
    <s v="09:35"/>
    <n v="160"/>
    <x v="0"/>
    <s v="No check-in baggage included"/>
    <n v="3815"/>
    <n v="6"/>
    <x v="1"/>
  </r>
  <r>
    <x v="2"/>
    <s v="15/03/2019"/>
    <s v="Mumbai"/>
    <s v="Hyderabad"/>
    <s v="BOM "/>
    <s v=" HYD"/>
    <m/>
    <m/>
    <m/>
    <s v="15:50"/>
    <s v="17:20"/>
    <n v="90"/>
    <x v="0"/>
    <s v="No info"/>
    <n v="5678"/>
    <n v="15"/>
    <x v="3"/>
  </r>
  <r>
    <x v="2"/>
    <s v="9/05/2019"/>
    <s v="Kolkata"/>
    <s v="Banglore"/>
    <s v="CCU "/>
    <s v=" BOM "/>
    <s v=" BLR"/>
    <m/>
    <m/>
    <s v="08:25"/>
    <s v="09:20 10 May"/>
    <n v="1495"/>
    <x v="2"/>
    <s v="In-flight meal not included"/>
    <n v="9663"/>
    <n v="8"/>
    <x v="1"/>
  </r>
  <r>
    <x v="5"/>
    <s v="21/05/2019"/>
    <s v="Kolkata"/>
    <s v="Banglore"/>
    <s v="CCU "/>
    <s v=" AMD "/>
    <s v=" BLR"/>
    <m/>
    <m/>
    <s v="16:40"/>
    <s v="00:15 22 May"/>
    <n v="455"/>
    <x v="2"/>
    <s v="No info"/>
    <n v="8855"/>
    <n v="16"/>
    <x v="3"/>
  </r>
  <r>
    <x v="2"/>
    <s v="9/05/2019"/>
    <s v="Delhi"/>
    <s v="Cochin"/>
    <s v="DEL "/>
    <s v=" JAI "/>
    <s v=" BOM "/>
    <s v=" COK"/>
    <m/>
    <s v="09:40"/>
    <s v="04:25 10 May"/>
    <n v="1125"/>
    <x v="1"/>
    <s v="No info"/>
    <n v="15129"/>
    <n v="9"/>
    <x v="1"/>
  </r>
  <r>
    <x v="2"/>
    <s v="18/03/2019"/>
    <s v="Banglore"/>
    <s v="New Delhi"/>
    <s v="BLR "/>
    <s v=" BOM "/>
    <s v=" DEL"/>
    <m/>
    <m/>
    <s v="16:55"/>
    <s v="23:00"/>
    <n v="365"/>
    <x v="2"/>
    <s v="No info"/>
    <n v="13555"/>
    <n v="16"/>
    <x v="3"/>
  </r>
  <r>
    <x v="2"/>
    <s v="21/05/2019"/>
    <s v="Kolkata"/>
    <s v="Banglore"/>
    <s v="CCU "/>
    <s v=" BOM "/>
    <s v=" BLR"/>
    <m/>
    <m/>
    <s v="21:10"/>
    <s v="08:15 22 May"/>
    <n v="665"/>
    <x v="2"/>
    <s v="In-flight meal not included"/>
    <n v="10844"/>
    <n v="21"/>
    <x v="0"/>
  </r>
  <r>
    <x v="2"/>
    <s v="21/03/2019"/>
    <s v="Banglore"/>
    <s v="New Delhi"/>
    <s v="BLR "/>
    <s v=" BOM "/>
    <s v=" DEL"/>
    <m/>
    <m/>
    <s v="11:40"/>
    <s v="21:20"/>
    <n v="580"/>
    <x v="2"/>
    <s v="In-flight meal not included"/>
    <n v="7832"/>
    <n v="11"/>
    <x v="1"/>
  </r>
  <r>
    <x v="2"/>
    <s v="27/06/2019"/>
    <s v="Delhi"/>
    <s v="Cochin"/>
    <s v="DEL "/>
    <s v=" AMD "/>
    <s v=" BOM "/>
    <s v=" COK"/>
    <m/>
    <s v="23:05"/>
    <s v="12:35 28 Jun"/>
    <n v="810"/>
    <x v="1"/>
    <s v="In-flight meal not included"/>
    <n v="11150"/>
    <n v="23"/>
    <x v="0"/>
  </r>
  <r>
    <x v="6"/>
    <s v="9/05/2019"/>
    <s v="Kolkata"/>
    <s v="Banglore"/>
    <s v="CCU "/>
    <s v=" DEL "/>
    <s v=" BLR"/>
    <m/>
    <m/>
    <s v="20:20"/>
    <s v="10:45 10 May"/>
    <n v="865"/>
    <x v="2"/>
    <s v="No info"/>
    <n v="8452"/>
    <n v="20"/>
    <x v="2"/>
  </r>
  <r>
    <x v="4"/>
    <s v="9/06/2019"/>
    <s v="Delhi"/>
    <s v="Cochin"/>
    <s v="DEL "/>
    <s v=" HYD "/>
    <s v=" COK"/>
    <m/>
    <m/>
    <s v="09:45"/>
    <s v="16:10"/>
    <n v="385"/>
    <x v="2"/>
    <s v="No info"/>
    <n v="9646"/>
    <n v="9"/>
    <x v="1"/>
  </r>
  <r>
    <x v="0"/>
    <s v="24/06/2019"/>
    <s v="Banglore"/>
    <s v="Delhi"/>
    <s v="BLR "/>
    <s v=" DEL"/>
    <m/>
    <m/>
    <m/>
    <s v="10:10"/>
    <s v="13:00"/>
    <n v="170"/>
    <x v="0"/>
    <s v="No info"/>
    <n v="3943"/>
    <n v="10"/>
    <x v="1"/>
  </r>
  <r>
    <x v="5"/>
    <s v="12/06/2019"/>
    <s v="Delhi"/>
    <s v="Cochin"/>
    <s v="DEL "/>
    <s v=" BOM "/>
    <s v=" COK"/>
    <m/>
    <m/>
    <s v="07:00"/>
    <s v="12:55"/>
    <n v="355"/>
    <x v="2"/>
    <s v="No info"/>
    <n v="5281"/>
    <n v="7"/>
    <x v="1"/>
  </r>
  <r>
    <x v="1"/>
    <s v="1/06/2019"/>
    <s v="Delhi"/>
    <s v="Cochin"/>
    <s v="DEL "/>
    <s v=" HYD "/>
    <s v=" BOM "/>
    <s v=" COK"/>
    <m/>
    <s v="17:15"/>
    <s v="07:40 02 Jun"/>
    <n v="865"/>
    <x v="1"/>
    <s v="No info"/>
    <n v="14667"/>
    <n v="17"/>
    <x v="2"/>
  </r>
  <r>
    <x v="2"/>
    <s v="24/05/2019"/>
    <s v="Kolkata"/>
    <s v="Banglore"/>
    <s v="CCU "/>
    <s v=" BOM "/>
    <s v=" BLR"/>
    <m/>
    <m/>
    <s v="20:00"/>
    <s v="09:20 25 May"/>
    <n v="800"/>
    <x v="2"/>
    <s v="No info"/>
    <n v="14571"/>
    <n v="20"/>
    <x v="2"/>
  </r>
  <r>
    <x v="2"/>
    <s v="01/03/2019"/>
    <s v="Banglore"/>
    <s v="New Delhi"/>
    <s v="BLR "/>
    <s v=" BDQ "/>
    <s v=" DEL"/>
    <m/>
    <m/>
    <s v="05:50"/>
    <s v="12:20"/>
    <n v="390"/>
    <x v="2"/>
    <s v="Business class"/>
    <n v="28097"/>
    <n v="5"/>
    <x v="1"/>
  </r>
  <r>
    <x v="2"/>
    <s v="06/03/2019"/>
    <s v="Banglore"/>
    <s v="New Delhi"/>
    <s v="BLR "/>
    <s v=" BOM "/>
    <s v=" DEL"/>
    <m/>
    <m/>
    <s v="20:35"/>
    <s v="19:10 07 Mar"/>
    <n v="1355"/>
    <x v="2"/>
    <s v="No info"/>
    <n v="17471"/>
    <n v="20"/>
    <x v="2"/>
  </r>
  <r>
    <x v="2"/>
    <s v="12/06/2019"/>
    <s v="Delhi"/>
    <s v="Cochin"/>
    <s v="DEL "/>
    <s v=" BOM "/>
    <s v=" COK"/>
    <m/>
    <m/>
    <s v="08:00"/>
    <s v="19:00"/>
    <n v="660"/>
    <x v="2"/>
    <s v="In-flight meal not included"/>
    <n v="10577"/>
    <n v="8"/>
    <x v="1"/>
  </r>
  <r>
    <x v="4"/>
    <s v="24/06/2019"/>
    <s v="Delhi"/>
    <s v="Cochin"/>
    <s v="DEL "/>
    <s v=" BOM "/>
    <s v=" COK"/>
    <m/>
    <m/>
    <s v="11:30"/>
    <s v="19:15"/>
    <n v="465"/>
    <x v="2"/>
    <s v="No info"/>
    <n v="14848"/>
    <n v="11"/>
    <x v="1"/>
  </r>
  <r>
    <x v="0"/>
    <s v="15/04/2019"/>
    <s v="Banglore"/>
    <s v="Delhi"/>
    <s v="BLR "/>
    <s v=" DEL"/>
    <m/>
    <m/>
    <m/>
    <s v="23:30"/>
    <s v="02:20 16 Apr"/>
    <n v="170"/>
    <x v="0"/>
    <s v="No info"/>
    <n v="4591"/>
    <n v="23"/>
    <x v="0"/>
  </r>
  <r>
    <x v="0"/>
    <s v="18/05/2019"/>
    <s v="Chennai"/>
    <s v="Kolkata"/>
    <s v="MAA "/>
    <s v=" CCU"/>
    <m/>
    <m/>
    <m/>
    <s v="19:35"/>
    <s v="21:55"/>
    <n v="140"/>
    <x v="0"/>
    <s v="No info"/>
    <n v="3597"/>
    <n v="19"/>
    <x v="2"/>
  </r>
  <r>
    <x v="0"/>
    <s v="27/05/2019"/>
    <s v="Delhi"/>
    <s v="Cochin"/>
    <s v="DEL "/>
    <s v=" HYD "/>
    <s v=" COK"/>
    <m/>
    <m/>
    <s v="16:10"/>
    <s v="22:30"/>
    <n v="380"/>
    <x v="2"/>
    <s v="No info"/>
    <n v="6938"/>
    <n v="16"/>
    <x v="3"/>
  </r>
  <r>
    <x v="7"/>
    <s v="24/06/2019"/>
    <s v="Kolkata"/>
    <s v="Banglore"/>
    <s v="CCU "/>
    <s v=" BLR"/>
    <m/>
    <m/>
    <m/>
    <s v="19:55"/>
    <s v="22:25"/>
    <n v="150"/>
    <x v="0"/>
    <s v="No info"/>
    <n v="3807"/>
    <n v="19"/>
    <x v="2"/>
  </r>
  <r>
    <x v="2"/>
    <s v="12/06/2019"/>
    <s v="Delhi"/>
    <s v="Cochin"/>
    <s v="DEL "/>
    <s v=" BOM "/>
    <s v=" COK"/>
    <m/>
    <m/>
    <s v="09:00"/>
    <s v="19:00"/>
    <n v="600"/>
    <x v="2"/>
    <s v="In-flight meal not included"/>
    <n v="10262"/>
    <n v="9"/>
    <x v="1"/>
  </r>
  <r>
    <x v="1"/>
    <s v="9/05/2019"/>
    <s v="Kolkata"/>
    <s v="Banglore"/>
    <s v="CCU "/>
    <s v=" JAI "/>
    <s v=" DEL "/>
    <s v=" BLR"/>
    <m/>
    <s v="08:20"/>
    <s v="20:25"/>
    <n v="725"/>
    <x v="1"/>
    <s v="No info"/>
    <n v="11432"/>
    <n v="8"/>
    <x v="1"/>
  </r>
  <r>
    <x v="2"/>
    <s v="21/03/2019"/>
    <s v="Banglore"/>
    <s v="New Delhi"/>
    <s v="BLR "/>
    <s v=" DEL"/>
    <m/>
    <m/>
    <m/>
    <s v="19:55"/>
    <s v="22:35"/>
    <n v="160"/>
    <x v="0"/>
    <s v="No info"/>
    <n v="7229"/>
    <n v="19"/>
    <x v="2"/>
  </r>
  <r>
    <x v="4"/>
    <s v="21/05/2019"/>
    <s v="Delhi"/>
    <s v="Cochin"/>
    <s v="DEL "/>
    <s v=" BOM "/>
    <s v=" COK"/>
    <m/>
    <m/>
    <s v="11:30"/>
    <s v="19:15"/>
    <n v="465"/>
    <x v="2"/>
    <s v="No info"/>
    <n v="14848"/>
    <n v="11"/>
    <x v="1"/>
  </r>
  <r>
    <x v="2"/>
    <s v="15/05/2019"/>
    <s v="Kolkata"/>
    <s v="Banglore"/>
    <s v="CCU "/>
    <s v=" BOM "/>
    <s v=" BLR"/>
    <m/>
    <m/>
    <s v="06:30"/>
    <s v="23:35"/>
    <n v="1025"/>
    <x v="2"/>
    <s v="In-flight meal not included"/>
    <n v="8586"/>
    <n v="6"/>
    <x v="1"/>
  </r>
  <r>
    <x v="4"/>
    <s v="9/04/2019"/>
    <s v="Delhi"/>
    <s v="Cochin"/>
    <s v="DEL "/>
    <s v=" BOM "/>
    <s v=" COK"/>
    <m/>
    <m/>
    <s v="10:35"/>
    <s v="19:15"/>
    <n v="520"/>
    <x v="2"/>
    <s v="No info"/>
    <n v="6106"/>
    <n v="10"/>
    <x v="1"/>
  </r>
  <r>
    <x v="3"/>
    <s v="3/05/2019"/>
    <s v="Kolkata"/>
    <s v="Banglore"/>
    <s v="CCU "/>
    <s v=" BLR"/>
    <m/>
    <m/>
    <m/>
    <s v="22:20"/>
    <s v="00:40 04 May"/>
    <n v="140"/>
    <x v="0"/>
    <s v="No info"/>
    <n v="3873"/>
    <n v="22"/>
    <x v="0"/>
  </r>
  <r>
    <x v="2"/>
    <s v="15/06/2019"/>
    <s v="Delhi"/>
    <s v="Cochin"/>
    <s v="DEL "/>
    <s v=" JDH "/>
    <s v=" BOM "/>
    <s v=" COK"/>
    <m/>
    <s v="11:40"/>
    <s v="19:00"/>
    <n v="440"/>
    <x v="1"/>
    <s v="In-flight meal not included"/>
    <n v="15812"/>
    <n v="11"/>
    <x v="1"/>
  </r>
  <r>
    <x v="2"/>
    <s v="24/05/2019"/>
    <s v="Kolkata"/>
    <s v="Banglore"/>
    <s v="CCU "/>
    <s v=" DEL "/>
    <s v=" BLR"/>
    <m/>
    <m/>
    <s v="20:25"/>
    <s v="14:25 25 May"/>
    <n v="1080"/>
    <x v="2"/>
    <s v="No info"/>
    <n v="12121"/>
    <n v="20"/>
    <x v="2"/>
  </r>
  <r>
    <x v="2"/>
    <s v="12/05/2019"/>
    <s v="Kolkata"/>
    <s v="Banglore"/>
    <s v="CCU "/>
    <s v=" BOM "/>
    <s v=" BLR"/>
    <m/>
    <m/>
    <s v="06:30"/>
    <s v="19:50"/>
    <n v="800"/>
    <x v="2"/>
    <s v="In-flight meal not included"/>
    <n v="8586"/>
    <n v="6"/>
    <x v="1"/>
  </r>
  <r>
    <x v="4"/>
    <s v="12/06/2019"/>
    <s v="Delhi"/>
    <s v="Cochin"/>
    <s v="DEL "/>
    <s v=" BOM "/>
    <s v=" COK"/>
    <m/>
    <m/>
    <s v="07:30"/>
    <s v="19:15"/>
    <n v="705"/>
    <x v="2"/>
    <s v="No info"/>
    <n v="7354"/>
    <n v="7"/>
    <x v="1"/>
  </r>
  <r>
    <x v="0"/>
    <s v="6/03/2019"/>
    <s v="Kolkata"/>
    <s v="Banglore"/>
    <s v="CCU "/>
    <s v=" BLR"/>
    <m/>
    <m/>
    <m/>
    <s v="21:25"/>
    <s v="00:05 07 Mar"/>
    <n v="160"/>
    <x v="0"/>
    <s v="No info"/>
    <n v="4778"/>
    <n v="21"/>
    <x v="0"/>
  </r>
  <r>
    <x v="0"/>
    <s v="9/06/2019"/>
    <s v="Delhi"/>
    <s v="Cochin"/>
    <s v="DEL "/>
    <s v=" BOM "/>
    <s v=" COK"/>
    <m/>
    <m/>
    <s v="08:30"/>
    <s v="21:00"/>
    <n v="750"/>
    <x v="2"/>
    <s v="No info"/>
    <n v="6838"/>
    <n v="8"/>
    <x v="1"/>
  </r>
  <r>
    <x v="4"/>
    <s v="6/03/2019"/>
    <s v="Delhi"/>
    <s v="Cochin"/>
    <s v="DEL "/>
    <s v=" HYD "/>
    <s v=" COK"/>
    <m/>
    <m/>
    <s v="09:45"/>
    <s v="22:20"/>
    <n v="755"/>
    <x v="2"/>
    <s v="No info"/>
    <n v="10276"/>
    <n v="9"/>
    <x v="1"/>
  </r>
  <r>
    <x v="2"/>
    <s v="18/06/2019"/>
    <s v="Banglore"/>
    <s v="Delhi"/>
    <s v="BLR "/>
    <s v=" DEL"/>
    <m/>
    <m/>
    <m/>
    <s v="08:20"/>
    <s v="11:20"/>
    <n v="180"/>
    <x v="0"/>
    <s v="No info"/>
    <n v="8016"/>
    <n v="8"/>
    <x v="1"/>
  </r>
  <r>
    <x v="1"/>
    <s v="21/03/2019"/>
    <s v="Banglore"/>
    <s v="New Delhi"/>
    <s v="BLR "/>
    <s v=" HYD "/>
    <s v=" DEL"/>
    <m/>
    <m/>
    <s v="08:15"/>
    <s v="18:30"/>
    <n v="615"/>
    <x v="2"/>
    <s v="No info"/>
    <n v="4943"/>
    <n v="8"/>
    <x v="1"/>
  </r>
  <r>
    <x v="0"/>
    <s v="24/06/2019"/>
    <s v="Banglore"/>
    <s v="Delhi"/>
    <s v="BLR "/>
    <s v=" DEL"/>
    <m/>
    <m/>
    <m/>
    <s v="08:30"/>
    <s v="11:20"/>
    <n v="170"/>
    <x v="0"/>
    <s v="No info"/>
    <n v="4823"/>
    <n v="8"/>
    <x v="1"/>
  </r>
  <r>
    <x v="2"/>
    <s v="1/04/2019"/>
    <s v="Kolkata"/>
    <s v="Banglore"/>
    <s v="CCU "/>
    <s v=" BOM "/>
    <s v=" BLR"/>
    <m/>
    <m/>
    <s v="08:25"/>
    <s v="16:20"/>
    <n v="475"/>
    <x v="2"/>
    <s v="No info"/>
    <n v="12996"/>
    <n v="8"/>
    <x v="1"/>
  </r>
  <r>
    <x v="1"/>
    <s v="27/05/2019"/>
    <s v="Delhi"/>
    <s v="Cochin"/>
    <s v="DEL "/>
    <s v=" BOM "/>
    <s v=" COK"/>
    <m/>
    <m/>
    <s v="09:00"/>
    <s v="19:15"/>
    <n v="615"/>
    <x v="2"/>
    <s v="No info"/>
    <n v="9929"/>
    <n v="9"/>
    <x v="1"/>
  </r>
  <r>
    <x v="4"/>
    <s v="3/06/2019"/>
    <s v="Delhi"/>
    <s v="Cochin"/>
    <s v="DEL "/>
    <s v=" BOM "/>
    <s v=" COK"/>
    <m/>
    <m/>
    <s v="10:00"/>
    <s v="01:30 04 Jun"/>
    <n v="930"/>
    <x v="2"/>
    <s v="No info"/>
    <n v="9508"/>
    <n v="10"/>
    <x v="1"/>
  </r>
  <r>
    <x v="1"/>
    <s v="21/03/2019"/>
    <s v="Delhi"/>
    <s v="Cochin"/>
    <s v="DEL "/>
    <s v=" COK"/>
    <m/>
    <m/>
    <m/>
    <s v="18:05"/>
    <s v="21:10"/>
    <n v="185"/>
    <x v="0"/>
    <s v="No info"/>
    <n v="5674"/>
    <n v="18"/>
    <x v="2"/>
  </r>
  <r>
    <x v="0"/>
    <s v="18/06/2019"/>
    <s v="Chennai"/>
    <s v="Kolkata"/>
    <s v="MAA "/>
    <s v=" CCU"/>
    <m/>
    <m/>
    <m/>
    <s v="11:35"/>
    <s v="14:00"/>
    <n v="145"/>
    <x v="0"/>
    <s v="No info"/>
    <n v="3858"/>
    <n v="11"/>
    <x v="1"/>
  </r>
  <r>
    <x v="0"/>
    <s v="24/05/2019"/>
    <s v="Kolkata"/>
    <s v="Banglore"/>
    <s v="CCU "/>
    <s v=" BLR"/>
    <m/>
    <m/>
    <m/>
    <s v="22:15"/>
    <s v="00:50 25 May"/>
    <n v="155"/>
    <x v="0"/>
    <s v="No info"/>
    <n v="4804"/>
    <n v="22"/>
    <x v="0"/>
  </r>
  <r>
    <x v="4"/>
    <s v="27/05/2019"/>
    <s v="Delhi"/>
    <s v="Cochin"/>
    <s v="DEL "/>
    <s v=" BOM "/>
    <s v=" COK"/>
    <m/>
    <m/>
    <s v="14:00"/>
    <s v="01:30 28 May"/>
    <n v="690"/>
    <x v="2"/>
    <s v="No info"/>
    <n v="13377"/>
    <n v="14"/>
    <x v="3"/>
  </r>
  <r>
    <x v="2"/>
    <s v="27/05/2019"/>
    <s v="Delhi"/>
    <s v="Cochin"/>
    <s v="DEL "/>
    <s v=" BOM "/>
    <s v=" COK"/>
    <m/>
    <m/>
    <s v="15:00"/>
    <s v="04:25 28 May"/>
    <n v="805"/>
    <x v="2"/>
    <s v="In-flight meal not included"/>
    <n v="12898"/>
    <n v="15"/>
    <x v="3"/>
  </r>
  <r>
    <x v="7"/>
    <s v="1/06/2019"/>
    <s v="Kolkata"/>
    <s v="Banglore"/>
    <s v="CCU "/>
    <s v=" BLR"/>
    <m/>
    <m/>
    <m/>
    <s v="10:20"/>
    <s v="12:55"/>
    <n v="155"/>
    <x v="0"/>
    <s v="No info"/>
    <n v="4409"/>
    <n v="10"/>
    <x v="1"/>
  </r>
  <r>
    <x v="7"/>
    <s v="1/06/2019"/>
    <s v="Delhi"/>
    <s v="Cochin"/>
    <s v="DEL "/>
    <s v=" BLR "/>
    <s v=" COK"/>
    <m/>
    <m/>
    <s v="07:55"/>
    <s v="22:25"/>
    <n v="870"/>
    <x v="2"/>
    <s v="No info"/>
    <n v="8759"/>
    <n v="7"/>
    <x v="1"/>
  </r>
  <r>
    <x v="1"/>
    <s v="03/03/2019"/>
    <s v="Banglore"/>
    <s v="New Delhi"/>
    <s v="BLR "/>
    <s v=" AMD "/>
    <s v=" DEL"/>
    <m/>
    <m/>
    <s v="00:30"/>
    <s v="23:55"/>
    <n v="1405"/>
    <x v="2"/>
    <s v="No info"/>
    <n v="10394"/>
    <n v="0"/>
    <x v="0"/>
  </r>
  <r>
    <x v="0"/>
    <s v="18/03/2019"/>
    <s v="Chennai"/>
    <s v="Kolkata"/>
    <s v="MAA "/>
    <s v=" CCU"/>
    <m/>
    <m/>
    <m/>
    <s v="11:35"/>
    <s v="14:00"/>
    <n v="145"/>
    <x v="0"/>
    <s v="No info"/>
    <n v="3858"/>
    <n v="11"/>
    <x v="1"/>
  </r>
  <r>
    <x v="7"/>
    <s v="15/06/2019"/>
    <s v="Delhi"/>
    <s v="Cochin"/>
    <s v="DEL "/>
    <s v=" BLR "/>
    <s v=" COK"/>
    <m/>
    <m/>
    <s v="07:55"/>
    <s v="13:25"/>
    <n v="330"/>
    <x v="2"/>
    <s v="No info"/>
    <n v="6253"/>
    <n v="7"/>
    <x v="1"/>
  </r>
  <r>
    <x v="2"/>
    <s v="27/05/2019"/>
    <s v="Delhi"/>
    <s v="Cochin"/>
    <s v="DEL "/>
    <s v=" AMD "/>
    <s v=" BOM "/>
    <s v=" COK"/>
    <m/>
    <s v="19:10"/>
    <s v="12:35 28 May"/>
    <n v="1045"/>
    <x v="1"/>
    <s v="No info"/>
    <n v="15129"/>
    <n v="19"/>
    <x v="2"/>
  </r>
  <r>
    <x v="5"/>
    <s v="24/03/2019"/>
    <s v="Kolkata"/>
    <s v="Banglore"/>
    <s v="CCU "/>
    <s v=" HYD "/>
    <s v=" BLR"/>
    <m/>
    <m/>
    <s v="06:35"/>
    <s v="14:25"/>
    <n v="470"/>
    <x v="2"/>
    <s v="No info"/>
    <n v="4773"/>
    <n v="6"/>
    <x v="1"/>
  </r>
  <r>
    <x v="2"/>
    <s v="21/05/2019"/>
    <s v="Kolkata"/>
    <s v="Banglore"/>
    <s v="CCU "/>
    <s v=" BOM "/>
    <s v=" BLR"/>
    <m/>
    <m/>
    <s v="06:30"/>
    <s v="09:20 22 May"/>
    <n v="1610"/>
    <x v="2"/>
    <s v="In-flight meal not included"/>
    <n v="9663"/>
    <n v="6"/>
    <x v="1"/>
  </r>
  <r>
    <x v="2"/>
    <s v="12/06/2019"/>
    <s v="Kolkata"/>
    <s v="Banglore"/>
    <s v="CCU "/>
    <s v=" DEL "/>
    <s v=" BLR"/>
    <m/>
    <m/>
    <s v="17:00"/>
    <s v="09:45 13 Jun"/>
    <n v="1005"/>
    <x v="2"/>
    <s v="No info"/>
    <n v="12692"/>
    <n v="17"/>
    <x v="2"/>
  </r>
  <r>
    <x v="0"/>
    <s v="6/06/2019"/>
    <s v="Banglore"/>
    <s v="Delhi"/>
    <s v="BLR "/>
    <s v=" DEL"/>
    <m/>
    <m/>
    <m/>
    <s v="01:30"/>
    <s v="04:15"/>
    <n v="165"/>
    <x v="0"/>
    <s v="No info"/>
    <n v="3943"/>
    <n v="1"/>
    <x v="0"/>
  </r>
  <r>
    <x v="2"/>
    <s v="12/05/2019"/>
    <s v="Kolkata"/>
    <s v="Banglore"/>
    <s v="CCU "/>
    <s v=" DEL "/>
    <s v=" BLR"/>
    <m/>
    <m/>
    <s v="17:00"/>
    <s v="21:05 13 May"/>
    <n v="1685"/>
    <x v="2"/>
    <s v="In-flight meal not included"/>
    <n v="10703"/>
    <n v="17"/>
    <x v="2"/>
  </r>
  <r>
    <x v="0"/>
    <s v="27/03/2019"/>
    <s v="Delhi"/>
    <s v="Cochin"/>
    <s v="DEL "/>
    <s v=" BOM "/>
    <s v=" COK"/>
    <m/>
    <m/>
    <s v="06:40"/>
    <s v="21:00"/>
    <n v="860"/>
    <x v="2"/>
    <s v="No info"/>
    <n v="8784"/>
    <n v="6"/>
    <x v="1"/>
  </r>
  <r>
    <x v="4"/>
    <s v="9/06/2019"/>
    <s v="Delhi"/>
    <s v="Cochin"/>
    <s v="DEL "/>
    <s v=" BOM "/>
    <s v=" COK"/>
    <m/>
    <m/>
    <s v="09:15"/>
    <s v="19:00"/>
    <n v="585"/>
    <x v="2"/>
    <s v="No info"/>
    <n v="11622"/>
    <n v="9"/>
    <x v="1"/>
  </r>
  <r>
    <x v="0"/>
    <s v="24/05/2019"/>
    <s v="Chennai"/>
    <s v="Kolkata"/>
    <s v="MAA "/>
    <s v=" CCU"/>
    <m/>
    <m/>
    <m/>
    <s v="22:05"/>
    <s v="00:25 25 May"/>
    <n v="140"/>
    <x v="0"/>
    <s v="No info"/>
    <n v="5277"/>
    <n v="22"/>
    <x v="0"/>
  </r>
  <r>
    <x v="7"/>
    <s v="21/05/2019"/>
    <s v="Delhi"/>
    <s v="Cochin"/>
    <s v="DEL "/>
    <s v=" BLR "/>
    <s v=" COK"/>
    <m/>
    <m/>
    <s v="16:45"/>
    <s v="07:10 22 May"/>
    <n v="865"/>
    <x v="2"/>
    <s v="No info"/>
    <n v="8327"/>
    <n v="16"/>
    <x v="3"/>
  </r>
  <r>
    <x v="0"/>
    <s v="9/03/2019"/>
    <s v="Delhi"/>
    <s v="Cochin"/>
    <s v="DEL "/>
    <s v=" COK"/>
    <m/>
    <m/>
    <m/>
    <s v="05:35"/>
    <s v="08:50"/>
    <n v="195"/>
    <x v="0"/>
    <s v="No info"/>
    <n v="6885"/>
    <n v="5"/>
    <x v="1"/>
  </r>
  <r>
    <x v="2"/>
    <s v="12/06/2019"/>
    <s v="Banglore"/>
    <s v="Delhi"/>
    <s v="BLR "/>
    <s v=" DEL"/>
    <m/>
    <m/>
    <m/>
    <s v="17:45"/>
    <s v="20:45"/>
    <n v="180"/>
    <x v="0"/>
    <s v="No info"/>
    <n v="8016"/>
    <n v="17"/>
    <x v="2"/>
  </r>
  <r>
    <x v="0"/>
    <s v="1/06/2019"/>
    <s v="Delhi"/>
    <s v="Cochin"/>
    <s v="DEL "/>
    <s v=" PNQ "/>
    <s v=" COK"/>
    <m/>
    <m/>
    <s v="23:30"/>
    <s v="04:35 02 Jun"/>
    <n v="305"/>
    <x v="2"/>
    <s v="No info"/>
    <n v="10112"/>
    <n v="23"/>
    <x v="0"/>
  </r>
  <r>
    <x v="0"/>
    <s v="6/03/2019"/>
    <s v="Delhi"/>
    <s v="Cochin"/>
    <s v="DEL "/>
    <s v=" BOM "/>
    <s v=" COK"/>
    <m/>
    <m/>
    <s v="17:30"/>
    <s v="01:35 07 Mar"/>
    <n v="485"/>
    <x v="2"/>
    <s v="No info"/>
    <n v="14871"/>
    <n v="17"/>
    <x v="2"/>
  </r>
  <r>
    <x v="2"/>
    <s v="9/06/2019"/>
    <s v="Delhi"/>
    <s v="Cochin"/>
    <s v="DEL "/>
    <s v=" BOM "/>
    <s v=" COK"/>
    <m/>
    <m/>
    <s v="09:00"/>
    <s v="19:00"/>
    <n v="600"/>
    <x v="2"/>
    <s v="In-flight meal not included"/>
    <n v="10262"/>
    <n v="9"/>
    <x v="1"/>
  </r>
  <r>
    <x v="2"/>
    <s v="24/03/2019"/>
    <s v="Mumbai"/>
    <s v="Hyderabad"/>
    <s v="BOM "/>
    <s v=" HYD"/>
    <m/>
    <m/>
    <m/>
    <s v="19:35"/>
    <s v="21:05"/>
    <n v="90"/>
    <x v="0"/>
    <s v="In-flight meal not included"/>
    <n v="2470"/>
    <n v="19"/>
    <x v="2"/>
  </r>
  <r>
    <x v="1"/>
    <s v="9/03/2019"/>
    <s v="Delhi"/>
    <s v="Cochin"/>
    <s v="DEL "/>
    <s v=" HYD "/>
    <s v=" MAA "/>
    <s v=" COK"/>
    <m/>
    <s v="13:15"/>
    <s v="09:25 10 Mar"/>
    <n v="1210"/>
    <x v="1"/>
    <s v="No info"/>
    <n v="11622"/>
    <n v="13"/>
    <x v="3"/>
  </r>
  <r>
    <x v="6"/>
    <s v="6/05/2019"/>
    <s v="Kolkata"/>
    <s v="Banglore"/>
    <s v="CCU "/>
    <s v=" DEL "/>
    <s v=" BLR"/>
    <m/>
    <m/>
    <s v="20:20"/>
    <s v="10:45 07 May"/>
    <n v="865"/>
    <x v="2"/>
    <s v="No info"/>
    <n v="8662"/>
    <n v="20"/>
    <x v="2"/>
  </r>
  <r>
    <x v="1"/>
    <s v="24/06/2019"/>
    <s v="Delhi"/>
    <s v="Cochin"/>
    <s v="DEL "/>
    <s v=" HYD "/>
    <s v=" BOM "/>
    <s v=" COK"/>
    <m/>
    <s v="17:15"/>
    <s v="19:15 25 Jun"/>
    <n v="1560"/>
    <x v="1"/>
    <s v="No info"/>
    <n v="11972"/>
    <n v="17"/>
    <x v="2"/>
  </r>
  <r>
    <x v="2"/>
    <s v="6/06/2019"/>
    <s v="Delhi"/>
    <s v="Cochin"/>
    <s v="DEL "/>
    <s v=" LKO "/>
    <s v=" BOM "/>
    <s v=" COK"/>
    <m/>
    <s v="09:25"/>
    <s v="04:25 07 Jun"/>
    <n v="1140"/>
    <x v="1"/>
    <s v="In-flight meal not included"/>
    <n v="11992"/>
    <n v="9"/>
    <x v="1"/>
  </r>
  <r>
    <x v="2"/>
    <s v="18/05/2019"/>
    <s v="Delhi"/>
    <s v="Cochin"/>
    <s v="DEL "/>
    <s v=" BOM "/>
    <s v=" COK"/>
    <m/>
    <m/>
    <s v="10:00"/>
    <s v="04:25 19 May"/>
    <n v="1105"/>
    <x v="2"/>
    <s v="In-flight meal not included"/>
    <n v="12373"/>
    <n v="10"/>
    <x v="1"/>
  </r>
  <r>
    <x v="4"/>
    <s v="1/06/2019"/>
    <s v="Delhi"/>
    <s v="Cochin"/>
    <s v="DEL "/>
    <s v=" BOM "/>
    <s v=" COK"/>
    <m/>
    <m/>
    <s v="10:00"/>
    <s v="01:30 02 Jun"/>
    <n v="930"/>
    <x v="2"/>
    <s v="No info"/>
    <n v="7198"/>
    <n v="10"/>
    <x v="1"/>
  </r>
  <r>
    <x v="2"/>
    <s v="15/06/2019"/>
    <s v="Delhi"/>
    <s v="Cochin"/>
    <s v="DEL "/>
    <s v=" BOM "/>
    <s v=" COK"/>
    <m/>
    <m/>
    <s v="07:05"/>
    <s v="12:35"/>
    <n v="330"/>
    <x v="2"/>
    <s v="No info"/>
    <n v="14714"/>
    <n v="7"/>
    <x v="1"/>
  </r>
  <r>
    <x v="0"/>
    <s v="9/06/2019"/>
    <s v="Delhi"/>
    <s v="Cochin"/>
    <s v="DEL "/>
    <s v=" BOM "/>
    <s v=" COK"/>
    <m/>
    <m/>
    <s v="16:00"/>
    <s v="01:30 10 Jun"/>
    <n v="570"/>
    <x v="2"/>
    <s v="No info"/>
    <n v="6316"/>
    <n v="16"/>
    <x v="3"/>
  </r>
  <r>
    <x v="1"/>
    <s v="27/03/2019"/>
    <s v="Delhi"/>
    <s v="Cochin"/>
    <s v="DEL "/>
    <s v=" BLR "/>
    <s v=" COK"/>
    <m/>
    <m/>
    <s v="17:40"/>
    <s v="08:15 28 Mar"/>
    <n v="875"/>
    <x v="2"/>
    <s v="No info"/>
    <n v="5998"/>
    <n v="17"/>
    <x v="2"/>
  </r>
  <r>
    <x v="2"/>
    <s v="12/06/2019"/>
    <s v="Kolkata"/>
    <s v="Banglore"/>
    <s v="CCU "/>
    <s v=" BOM "/>
    <s v=" BLR"/>
    <m/>
    <m/>
    <s v="18:55"/>
    <s v="16:20 13 Jun"/>
    <n v="1285"/>
    <x v="2"/>
    <s v="No info"/>
    <n v="13044"/>
    <n v="18"/>
    <x v="2"/>
  </r>
  <r>
    <x v="4"/>
    <s v="12/06/2019"/>
    <s v="Delhi"/>
    <s v="Cochin"/>
    <s v="DEL "/>
    <s v=" HYD "/>
    <s v=" COK"/>
    <m/>
    <m/>
    <s v="13:05"/>
    <s v="22:30"/>
    <n v="565"/>
    <x v="2"/>
    <s v="No info"/>
    <n v="9646"/>
    <n v="13"/>
    <x v="3"/>
  </r>
  <r>
    <x v="7"/>
    <s v="27/06/2019"/>
    <s v="Delhi"/>
    <s v="Cochin"/>
    <s v="DEL "/>
    <s v=" BLR "/>
    <s v=" COK"/>
    <m/>
    <m/>
    <s v="16:45"/>
    <s v="07:10 28 Jun"/>
    <n v="865"/>
    <x v="2"/>
    <s v="No info"/>
    <n v="6451"/>
    <n v="16"/>
    <x v="3"/>
  </r>
  <r>
    <x v="5"/>
    <s v="24/06/2019"/>
    <s v="Delhi"/>
    <s v="Cochin"/>
    <s v="DEL "/>
    <s v=" BOM "/>
    <s v=" COK"/>
    <m/>
    <m/>
    <s v="07:00"/>
    <s v="12:55"/>
    <n v="355"/>
    <x v="2"/>
    <s v="No info"/>
    <n v="5281"/>
    <n v="7"/>
    <x v="1"/>
  </r>
  <r>
    <x v="2"/>
    <s v="1/05/2019"/>
    <s v="Mumbai"/>
    <s v="Hyderabad"/>
    <s v="BOM "/>
    <s v=" HYD"/>
    <m/>
    <m/>
    <m/>
    <s v="19:35"/>
    <s v="21:05"/>
    <n v="90"/>
    <x v="0"/>
    <s v="In-flight meal not included"/>
    <n v="2228"/>
    <n v="19"/>
    <x v="2"/>
  </r>
  <r>
    <x v="0"/>
    <s v="1/06/2019"/>
    <s v="Banglore"/>
    <s v="Delhi"/>
    <s v="BLR "/>
    <s v=" DEL"/>
    <m/>
    <m/>
    <m/>
    <s v="06:05"/>
    <s v="08:50"/>
    <n v="165"/>
    <x v="0"/>
    <s v="No info"/>
    <n v="3943"/>
    <n v="6"/>
    <x v="1"/>
  </r>
  <r>
    <x v="1"/>
    <s v="15/06/2019"/>
    <s v="Delhi"/>
    <s v="Cochin"/>
    <s v="DEL "/>
    <s v=" GOI "/>
    <s v=" BOM "/>
    <s v=" COK"/>
    <m/>
    <s v="10:55"/>
    <s v="07:40 16 Jun"/>
    <n v="1245"/>
    <x v="1"/>
    <s v="No info"/>
    <n v="11753"/>
    <n v="10"/>
    <x v="1"/>
  </r>
  <r>
    <x v="2"/>
    <s v="24/06/2019"/>
    <s v="Delhi"/>
    <s v="Cochin"/>
    <s v="DEL "/>
    <s v=" AMD "/>
    <s v=" BOM "/>
    <s v=" COK"/>
    <m/>
    <s v="23:05"/>
    <s v="12:35 25 Jun"/>
    <n v="810"/>
    <x v="1"/>
    <s v="No info"/>
    <n v="12819"/>
    <n v="23"/>
    <x v="0"/>
  </r>
  <r>
    <x v="2"/>
    <s v="21/03/2019"/>
    <s v="Delhi"/>
    <s v="Cochin"/>
    <s v="DEL "/>
    <s v=" MAA "/>
    <s v=" BOM "/>
    <s v=" COK"/>
    <m/>
    <s v="13:55"/>
    <s v="18:50 22 Mar"/>
    <n v="1735"/>
    <x v="1"/>
    <s v="In-flight meal not included"/>
    <n v="8728"/>
    <n v="13"/>
    <x v="3"/>
  </r>
  <r>
    <x v="3"/>
    <s v="9/05/2019"/>
    <s v="Delhi"/>
    <s v="Cochin"/>
    <s v="DEL "/>
    <s v=" PNQ "/>
    <s v=" COK"/>
    <m/>
    <m/>
    <s v="08:45"/>
    <s v="13:15"/>
    <n v="270"/>
    <x v="2"/>
    <s v="No info"/>
    <n v="4812"/>
    <n v="8"/>
    <x v="1"/>
  </r>
  <r>
    <x v="2"/>
    <s v="1/05/2019"/>
    <s v="Kolkata"/>
    <s v="Banglore"/>
    <s v="CCU "/>
    <s v=" DEL "/>
    <s v=" BLR"/>
    <m/>
    <m/>
    <s v="17:00"/>
    <s v="22:05 02 May"/>
    <n v="1745"/>
    <x v="2"/>
    <s v="No info"/>
    <n v="14151"/>
    <n v="17"/>
    <x v="2"/>
  </r>
  <r>
    <x v="6"/>
    <s v="1/05/2019"/>
    <s v="Kolkata"/>
    <s v="Banglore"/>
    <s v="CCU "/>
    <s v=" DEL "/>
    <s v=" BLR"/>
    <m/>
    <m/>
    <s v="20:20"/>
    <s v="09:05 02 May"/>
    <n v="765"/>
    <x v="2"/>
    <s v="No info"/>
    <n v="8452"/>
    <n v="20"/>
    <x v="2"/>
  </r>
  <r>
    <x v="0"/>
    <s v="24/03/2019"/>
    <s v="Kolkata"/>
    <s v="Banglore"/>
    <s v="CCU "/>
    <s v=" HYD "/>
    <s v=" BLR"/>
    <m/>
    <m/>
    <s v="15:10"/>
    <s v="20:15"/>
    <n v="305"/>
    <x v="2"/>
    <s v="No info"/>
    <n v="6762"/>
    <n v="15"/>
    <x v="3"/>
  </r>
  <r>
    <x v="2"/>
    <s v="12/03/2019"/>
    <s v="Banglore"/>
    <s v="New Delhi"/>
    <s v="BLR "/>
    <s v=" BOM "/>
    <s v=" DEL"/>
    <m/>
    <m/>
    <s v="18:55"/>
    <s v="13:15 13 Mar"/>
    <n v="1100"/>
    <x v="2"/>
    <s v="No info"/>
    <n v="13817"/>
    <n v="18"/>
    <x v="2"/>
  </r>
  <r>
    <x v="2"/>
    <s v="21/05/2019"/>
    <s v="Delhi"/>
    <s v="Cochin"/>
    <s v="DEL "/>
    <s v=" BOM "/>
    <s v=" COK"/>
    <m/>
    <m/>
    <s v="14:00"/>
    <s v="12:35 22 May"/>
    <n v="1355"/>
    <x v="2"/>
    <s v="In-flight meal not included"/>
    <n v="12898"/>
    <n v="14"/>
    <x v="3"/>
  </r>
  <r>
    <x v="0"/>
    <s v="6/04/2019"/>
    <s v="Kolkata"/>
    <s v="Banglore"/>
    <s v="CCU "/>
    <s v=" HYD "/>
    <s v=" BLR"/>
    <m/>
    <m/>
    <s v="19:20"/>
    <s v="23:45"/>
    <n v="265"/>
    <x v="2"/>
    <s v="No info"/>
    <n v="3480"/>
    <n v="19"/>
    <x v="2"/>
  </r>
  <r>
    <x v="2"/>
    <s v="01/03/2019"/>
    <s v="Banglore"/>
    <s v="New Delhi"/>
    <s v="BLR "/>
    <s v=" BOM "/>
    <s v=" DEL"/>
    <m/>
    <m/>
    <s v="11:40"/>
    <s v="21:20"/>
    <n v="580"/>
    <x v="2"/>
    <s v="1 Long layover"/>
    <n v="27992"/>
    <n v="11"/>
    <x v="1"/>
  </r>
  <r>
    <x v="2"/>
    <s v="21/03/2019"/>
    <s v="Delhi"/>
    <s v="Cochin"/>
    <s v="DEL "/>
    <s v=" BDQ "/>
    <s v=" BOM "/>
    <s v=" COK"/>
    <m/>
    <s v="18:25"/>
    <s v="04:25 22 Mar"/>
    <n v="600"/>
    <x v="1"/>
    <s v="In-flight meal not included"/>
    <n v="7791"/>
    <n v="18"/>
    <x v="2"/>
  </r>
  <r>
    <x v="1"/>
    <s v="21/03/2019"/>
    <s v="Delhi"/>
    <s v="Cochin"/>
    <s v="DEL "/>
    <s v=" BLR "/>
    <s v=" COK"/>
    <m/>
    <m/>
    <s v="06:10"/>
    <s v="23:00"/>
    <n v="1010"/>
    <x v="2"/>
    <s v="No info"/>
    <n v="5704"/>
    <n v="6"/>
    <x v="1"/>
  </r>
  <r>
    <x v="0"/>
    <s v="21/05/2019"/>
    <s v="Kolkata"/>
    <s v="Banglore"/>
    <s v="CCU "/>
    <s v=" MAA "/>
    <s v=" BLR"/>
    <m/>
    <m/>
    <s v="16:35"/>
    <s v="22:15"/>
    <n v="340"/>
    <x v="2"/>
    <s v="No info"/>
    <n v="5268"/>
    <n v="16"/>
    <x v="3"/>
  </r>
  <r>
    <x v="5"/>
    <s v="6/06/2019"/>
    <s v="Banglore"/>
    <s v="Delhi"/>
    <s v="BLR "/>
    <s v=" DEL"/>
    <m/>
    <m/>
    <m/>
    <s v="11:40"/>
    <s v="14:30"/>
    <n v="170"/>
    <x v="0"/>
    <s v="No info"/>
    <n v="3898"/>
    <n v="11"/>
    <x v="1"/>
  </r>
  <r>
    <x v="3"/>
    <s v="15/03/2019"/>
    <s v="Kolkata"/>
    <s v="Banglore"/>
    <s v="CCU "/>
    <s v=" BLR"/>
    <m/>
    <m/>
    <m/>
    <s v="09:00"/>
    <s v="11:30"/>
    <n v="150"/>
    <x v="0"/>
    <s v="No info"/>
    <n v="3847"/>
    <n v="9"/>
    <x v="1"/>
  </r>
  <r>
    <x v="4"/>
    <s v="12/06/2019"/>
    <s v="Delhi"/>
    <s v="Cochin"/>
    <s v="DEL "/>
    <s v=" BOM "/>
    <s v=" COK"/>
    <m/>
    <m/>
    <s v="07:30"/>
    <s v="19:00"/>
    <n v="690"/>
    <x v="2"/>
    <s v="No info"/>
    <n v="10877"/>
    <n v="7"/>
    <x v="1"/>
  </r>
  <r>
    <x v="4"/>
    <s v="9/04/2019"/>
    <s v="Delhi"/>
    <s v="Cochin"/>
    <s v="DEL "/>
    <s v=" BOM "/>
    <s v=" COK"/>
    <m/>
    <m/>
    <s v="08:45"/>
    <s v="19:15"/>
    <n v="630"/>
    <x v="2"/>
    <s v="No info"/>
    <n v="8371"/>
    <n v="8"/>
    <x v="1"/>
  </r>
  <r>
    <x v="4"/>
    <s v="6/06/2019"/>
    <s v="Delhi"/>
    <s v="Cochin"/>
    <s v="DEL "/>
    <s v=" HYD "/>
    <s v=" COK"/>
    <m/>
    <m/>
    <s v="07:10"/>
    <s v="22:30"/>
    <n v="920"/>
    <x v="2"/>
    <s v="No info"/>
    <n v="7038"/>
    <n v="7"/>
    <x v="1"/>
  </r>
  <r>
    <x v="2"/>
    <s v="9/06/2019"/>
    <s v="Kolkata"/>
    <s v="Banglore"/>
    <s v="CCU "/>
    <s v=" BOM "/>
    <s v=" BLR"/>
    <m/>
    <m/>
    <s v="06:30"/>
    <s v="16:20"/>
    <n v="590"/>
    <x v="2"/>
    <s v="No info"/>
    <n v="14571"/>
    <n v="6"/>
    <x v="1"/>
  </r>
  <r>
    <x v="2"/>
    <s v="9/06/2019"/>
    <s v="Kolkata"/>
    <s v="Banglore"/>
    <s v="CCU "/>
    <s v=" BOM "/>
    <s v=" BLR"/>
    <m/>
    <m/>
    <s v="20:00"/>
    <s v="09:20 10 Jun"/>
    <n v="800"/>
    <x v="2"/>
    <s v="In-flight meal not included"/>
    <n v="11841"/>
    <n v="20"/>
    <x v="2"/>
  </r>
  <r>
    <x v="2"/>
    <s v="18/05/2019"/>
    <s v="Delhi"/>
    <s v="Cochin"/>
    <s v="DEL "/>
    <s v=" AMD "/>
    <s v=" BOM "/>
    <s v=" COK"/>
    <m/>
    <s v="13:25"/>
    <s v="12:35 19 May"/>
    <n v="1390"/>
    <x v="1"/>
    <s v="No info"/>
    <n v="15129"/>
    <n v="13"/>
    <x v="3"/>
  </r>
  <r>
    <x v="3"/>
    <s v="15/06/2019"/>
    <s v="Kolkata"/>
    <s v="Banglore"/>
    <s v="CCU "/>
    <s v=" BLR"/>
    <m/>
    <m/>
    <m/>
    <s v="22:20"/>
    <s v="00:40 16 Jun"/>
    <n v="140"/>
    <x v="0"/>
    <s v="No check-in baggage included"/>
    <n v="3841"/>
    <n v="22"/>
    <x v="0"/>
  </r>
  <r>
    <x v="2"/>
    <s v="24/06/2019"/>
    <s v="Delhi"/>
    <s v="Cochin"/>
    <s v="DEL "/>
    <s v=" BOM "/>
    <s v=" COK"/>
    <m/>
    <m/>
    <s v="11:30"/>
    <s v="12:35 25 Jun"/>
    <n v="1505"/>
    <x v="2"/>
    <s v="In-flight meal not included"/>
    <n v="10262"/>
    <n v="11"/>
    <x v="1"/>
  </r>
  <r>
    <x v="1"/>
    <s v="6/04/2019"/>
    <s v="Kolkata"/>
    <s v="Banglore"/>
    <s v="CCU "/>
    <s v=" BLR"/>
    <m/>
    <m/>
    <m/>
    <s v="20:45"/>
    <s v="23:20"/>
    <n v="155"/>
    <x v="0"/>
    <s v="No info"/>
    <n v="4460"/>
    <n v="20"/>
    <x v="2"/>
  </r>
  <r>
    <x v="0"/>
    <s v="03/03/2019"/>
    <s v="Banglore"/>
    <s v="New Delhi"/>
    <s v="BLR "/>
    <s v=" DEL"/>
    <m/>
    <m/>
    <m/>
    <s v="18:25"/>
    <s v="21:20"/>
    <n v="175"/>
    <x v="0"/>
    <s v="No info"/>
    <n v="7648"/>
    <n v="18"/>
    <x v="2"/>
  </r>
  <r>
    <x v="6"/>
    <s v="6/06/2019"/>
    <s v="Kolkata"/>
    <s v="Banglore"/>
    <s v="CCU "/>
    <s v=" DEL "/>
    <s v=" BLR"/>
    <m/>
    <m/>
    <s v="07:10"/>
    <s v="20:20"/>
    <n v="790"/>
    <x v="2"/>
    <s v="No info"/>
    <n v="8610"/>
    <n v="7"/>
    <x v="1"/>
  </r>
  <r>
    <x v="0"/>
    <s v="18/06/2019"/>
    <s v="Chennai"/>
    <s v="Kolkata"/>
    <s v="MAA "/>
    <s v=" CCU"/>
    <m/>
    <m/>
    <m/>
    <s v="13:15"/>
    <s v="15:35"/>
    <n v="140"/>
    <x v="0"/>
    <s v="No info"/>
    <n v="3597"/>
    <n v="13"/>
    <x v="3"/>
  </r>
  <r>
    <x v="0"/>
    <s v="24/06/2019"/>
    <s v="Delhi"/>
    <s v="Cochin"/>
    <s v="DEL "/>
    <s v=" HYD "/>
    <s v=" COK"/>
    <m/>
    <m/>
    <s v="07:35"/>
    <s v="16:10"/>
    <n v="515"/>
    <x v="2"/>
    <s v="No info"/>
    <n v="6442"/>
    <n v="7"/>
    <x v="1"/>
  </r>
  <r>
    <x v="0"/>
    <s v="9/03/2019"/>
    <s v="Delhi"/>
    <s v="Cochin"/>
    <s v="DEL "/>
    <s v=" BOM "/>
    <s v=" COK"/>
    <m/>
    <m/>
    <s v="06:40"/>
    <s v="21:00"/>
    <n v="860"/>
    <x v="2"/>
    <s v="No info"/>
    <n v="12351"/>
    <n v="6"/>
    <x v="1"/>
  </r>
  <r>
    <x v="4"/>
    <s v="21/05/2019"/>
    <s v="Delhi"/>
    <s v="Cochin"/>
    <s v="DEL "/>
    <s v=" BOM "/>
    <s v=" COK"/>
    <m/>
    <m/>
    <s v="17:30"/>
    <s v="01:30 22 May"/>
    <n v="480"/>
    <x v="2"/>
    <s v="No info"/>
    <n v="14067"/>
    <n v="17"/>
    <x v="2"/>
  </r>
  <r>
    <x v="0"/>
    <s v="15/05/2019"/>
    <s v="Banglore"/>
    <s v="Delhi"/>
    <s v="BLR "/>
    <s v=" DEL"/>
    <m/>
    <m/>
    <m/>
    <s v="20:00"/>
    <s v="22:50"/>
    <n v="170"/>
    <x v="0"/>
    <s v="No info"/>
    <n v="4823"/>
    <n v="20"/>
    <x v="2"/>
  </r>
  <r>
    <x v="6"/>
    <s v="24/03/2019"/>
    <s v="Kolkata"/>
    <s v="Banglore"/>
    <s v="CCU "/>
    <s v=" DEL "/>
    <s v=" BLR"/>
    <m/>
    <m/>
    <s v="17:00"/>
    <s v="22:10 25 Mar"/>
    <n v="1750"/>
    <x v="2"/>
    <s v="No info"/>
    <n v="12102"/>
    <n v="17"/>
    <x v="2"/>
  </r>
  <r>
    <x v="2"/>
    <s v="24/05/2019"/>
    <s v="Mumbai"/>
    <s v="Hyderabad"/>
    <s v="BOM "/>
    <s v=" HYD"/>
    <m/>
    <m/>
    <m/>
    <s v="07:05"/>
    <s v="08:30"/>
    <n v="85"/>
    <x v="0"/>
    <s v="No info"/>
    <n v="8040"/>
    <n v="7"/>
    <x v="1"/>
  </r>
  <r>
    <x v="0"/>
    <s v="03/03/2019"/>
    <s v="Banglore"/>
    <s v="New Delhi"/>
    <s v="BLR "/>
    <s v=" DEL"/>
    <m/>
    <m/>
    <m/>
    <s v="10:05"/>
    <s v="13:00"/>
    <n v="175"/>
    <x v="0"/>
    <s v="No info"/>
    <n v="7648"/>
    <n v="10"/>
    <x v="1"/>
  </r>
  <r>
    <x v="0"/>
    <s v="9/05/2019"/>
    <s v="Delhi"/>
    <s v="Cochin"/>
    <s v="DEL "/>
    <s v=" MAA "/>
    <s v=" COK"/>
    <m/>
    <m/>
    <s v="02:00"/>
    <s v="07:25"/>
    <n v="325"/>
    <x v="2"/>
    <s v="No info"/>
    <n v="6582"/>
    <n v="2"/>
    <x v="0"/>
  </r>
  <r>
    <x v="6"/>
    <s v="12/06/2019"/>
    <s v="Banglore"/>
    <s v="Delhi"/>
    <s v="BLR "/>
    <s v=" DEL"/>
    <m/>
    <m/>
    <m/>
    <s v="11:30"/>
    <s v="14:20"/>
    <n v="170"/>
    <x v="0"/>
    <s v="No info"/>
    <n v="4668"/>
    <n v="11"/>
    <x v="1"/>
  </r>
  <r>
    <x v="0"/>
    <s v="1/04/2019"/>
    <s v="Banglore"/>
    <s v="Delhi"/>
    <s v="BLR "/>
    <s v=" DEL"/>
    <m/>
    <m/>
    <m/>
    <s v="20:00"/>
    <s v="22:50"/>
    <n v="170"/>
    <x v="0"/>
    <s v="No info"/>
    <n v="4823"/>
    <n v="20"/>
    <x v="2"/>
  </r>
  <r>
    <x v="3"/>
    <s v="1/05/2019"/>
    <s v="Kolkata"/>
    <s v="Banglore"/>
    <s v="CCU "/>
    <s v=" BLR"/>
    <m/>
    <m/>
    <m/>
    <s v="22:20"/>
    <s v="00:40 02 May"/>
    <n v="140"/>
    <x v="0"/>
    <s v="No info"/>
    <n v="3873"/>
    <n v="22"/>
    <x v="0"/>
  </r>
  <r>
    <x v="4"/>
    <s v="18/05/2019"/>
    <s v="Delhi"/>
    <s v="Cochin"/>
    <s v="DEL "/>
    <s v=" BOM "/>
    <s v=" COK"/>
    <m/>
    <m/>
    <s v="10:20"/>
    <s v="19:15"/>
    <n v="535"/>
    <x v="2"/>
    <s v="No info"/>
    <n v="8476"/>
    <n v="10"/>
    <x v="1"/>
  </r>
  <r>
    <x v="0"/>
    <s v="27/05/2019"/>
    <s v="Delhi"/>
    <s v="Cochin"/>
    <s v="DEL "/>
    <s v=" MAA "/>
    <s v=" COK"/>
    <m/>
    <m/>
    <s v="07:15"/>
    <s v="12:30"/>
    <n v="315"/>
    <x v="2"/>
    <s v="No info"/>
    <n v="5636"/>
    <n v="7"/>
    <x v="1"/>
  </r>
  <r>
    <x v="2"/>
    <s v="12/05/2019"/>
    <s v="Kolkata"/>
    <s v="Banglore"/>
    <s v="CCU "/>
    <s v=" BOM "/>
    <s v=" BLR"/>
    <m/>
    <m/>
    <s v="08:25"/>
    <s v="19:50"/>
    <n v="685"/>
    <x v="2"/>
    <s v="In-flight meal not included"/>
    <n v="8586"/>
    <n v="8"/>
    <x v="1"/>
  </r>
  <r>
    <x v="0"/>
    <s v="6/06/2019"/>
    <s v="Banglore"/>
    <s v="Delhi"/>
    <s v="BLR "/>
    <s v=" DEL"/>
    <m/>
    <m/>
    <m/>
    <s v="18:25"/>
    <s v="21:20"/>
    <n v="175"/>
    <x v="0"/>
    <s v="No info"/>
    <n v="4823"/>
    <n v="18"/>
    <x v="2"/>
  </r>
  <r>
    <x v="1"/>
    <s v="6/03/2019"/>
    <s v="Delhi"/>
    <s v="Cochin"/>
    <s v="DEL "/>
    <s v=" COK"/>
    <m/>
    <m/>
    <m/>
    <s v="05:10"/>
    <s v="08:00"/>
    <n v="170"/>
    <x v="0"/>
    <s v="No info"/>
    <n v="6881"/>
    <n v="5"/>
    <x v="1"/>
  </r>
  <r>
    <x v="2"/>
    <s v="9/05/2019"/>
    <s v="Kolkata"/>
    <s v="Banglore"/>
    <s v="CCU "/>
    <s v=" BOM "/>
    <s v=" BLR"/>
    <m/>
    <m/>
    <s v="14:05"/>
    <s v="22:35"/>
    <n v="510"/>
    <x v="2"/>
    <s v="In-flight meal not included"/>
    <n v="10844"/>
    <n v="14"/>
    <x v="3"/>
  </r>
  <r>
    <x v="0"/>
    <s v="24/04/2019"/>
    <s v="Kolkata"/>
    <s v="Banglore"/>
    <s v="CCU "/>
    <s v=" BBI "/>
    <s v=" BLR"/>
    <m/>
    <m/>
    <s v="19:35"/>
    <s v="23:15"/>
    <n v="220"/>
    <x v="2"/>
    <s v="No info"/>
    <n v="4226"/>
    <n v="19"/>
    <x v="2"/>
  </r>
  <r>
    <x v="2"/>
    <s v="9/05/2019"/>
    <s v="Delhi"/>
    <s v="Cochin"/>
    <s v="DEL "/>
    <s v=" BOM "/>
    <s v=" COK"/>
    <m/>
    <m/>
    <s v="19:15"/>
    <s v="19:00 10 May"/>
    <n v="1425"/>
    <x v="2"/>
    <s v="In-flight meal not included"/>
    <n v="12373"/>
    <n v="19"/>
    <x v="2"/>
  </r>
  <r>
    <x v="1"/>
    <s v="6/06/2019"/>
    <s v="Kolkata"/>
    <s v="Banglore"/>
    <s v="CCU "/>
    <s v=" JAI "/>
    <s v=" BOM "/>
    <s v=" BLR"/>
    <m/>
    <s v="08:20"/>
    <s v="21:50"/>
    <n v="810"/>
    <x v="1"/>
    <s v="No info"/>
    <n v="10697"/>
    <n v="8"/>
    <x v="1"/>
  </r>
  <r>
    <x v="2"/>
    <s v="3/06/2019"/>
    <s v="Mumbai"/>
    <s v="Hyderabad"/>
    <s v="BOM "/>
    <s v=" HYD"/>
    <m/>
    <m/>
    <m/>
    <s v="10:20"/>
    <s v="11:50"/>
    <n v="90"/>
    <x v="0"/>
    <s v="In-flight meal not included"/>
    <n v="4995"/>
    <n v="10"/>
    <x v="1"/>
  </r>
  <r>
    <x v="1"/>
    <s v="24/06/2019"/>
    <s v="Delhi"/>
    <s v="Cochin"/>
    <s v="DEL "/>
    <s v=" AMD "/>
    <s v=" BOM "/>
    <s v=" COK"/>
    <m/>
    <s v="16:40"/>
    <s v="19:15 25 Jun"/>
    <n v="1595"/>
    <x v="1"/>
    <s v="No info"/>
    <n v="9443"/>
    <n v="16"/>
    <x v="3"/>
  </r>
  <r>
    <x v="2"/>
    <s v="18/05/2019"/>
    <s v="Delhi"/>
    <s v="Cochin"/>
    <s v="DEL "/>
    <s v=" JAI "/>
    <s v=" BOM "/>
    <s v=" COK"/>
    <m/>
    <s v="05:30"/>
    <s v="04:25 19 May"/>
    <n v="1375"/>
    <x v="1"/>
    <s v="In-flight meal not included"/>
    <n v="13029"/>
    <n v="5"/>
    <x v="1"/>
  </r>
  <r>
    <x v="2"/>
    <s v="21/03/2019"/>
    <s v="Delhi"/>
    <s v="Cochin"/>
    <s v="DEL "/>
    <s v=" BDQ "/>
    <s v=" BOM "/>
    <s v=" COK"/>
    <m/>
    <s v="18:25"/>
    <s v="04:25 23 Mar"/>
    <n v="2040"/>
    <x v="1"/>
    <s v="No info"/>
    <n v="12347"/>
    <n v="18"/>
    <x v="2"/>
  </r>
  <r>
    <x v="4"/>
    <s v="9/06/2019"/>
    <s v="Delhi"/>
    <s v="Cochin"/>
    <s v="DEL "/>
    <s v=" BOM "/>
    <s v=" COK"/>
    <m/>
    <m/>
    <s v="13:00"/>
    <s v="21:00"/>
    <n v="480"/>
    <x v="2"/>
    <s v="No info"/>
    <n v="7408"/>
    <n v="13"/>
    <x v="3"/>
  </r>
  <r>
    <x v="2"/>
    <s v="1/04/2019"/>
    <s v="Kolkata"/>
    <s v="Banglore"/>
    <s v="CCU "/>
    <s v=" BOM "/>
    <s v=" BLR"/>
    <m/>
    <m/>
    <s v="18:55"/>
    <s v="09:20 02 Apr"/>
    <n v="865"/>
    <x v="2"/>
    <s v="In-flight meal not included"/>
    <n v="7064"/>
    <n v="18"/>
    <x v="2"/>
  </r>
  <r>
    <x v="2"/>
    <s v="6/03/2019"/>
    <s v="Delhi"/>
    <s v="Cochin"/>
    <s v="DEL "/>
    <s v=" BOM "/>
    <s v=" COK"/>
    <m/>
    <m/>
    <s v="13:00"/>
    <s v="04:25 07 Mar"/>
    <n v="925"/>
    <x v="2"/>
    <s v="In-flight meal not included"/>
    <n v="13843"/>
    <n v="13"/>
    <x v="3"/>
  </r>
  <r>
    <x v="0"/>
    <s v="12/04/2019"/>
    <s v="Kolkata"/>
    <s v="Banglore"/>
    <s v="CCU "/>
    <s v=" BLR"/>
    <m/>
    <m/>
    <m/>
    <s v="15:30"/>
    <s v="18:05"/>
    <n v="155"/>
    <x v="0"/>
    <s v="No info"/>
    <n v="4174"/>
    <n v="15"/>
    <x v="3"/>
  </r>
  <r>
    <x v="4"/>
    <s v="15/05/2019"/>
    <s v="Delhi"/>
    <s v="Cochin"/>
    <s v="DEL "/>
    <s v=" GWL "/>
    <s v=" IDR "/>
    <s v=" BOM "/>
    <s v=" COK"/>
    <s v="11:35"/>
    <s v="21:00"/>
    <n v="565"/>
    <x v="3"/>
    <s v="No info"/>
    <n v="16294"/>
    <n v="11"/>
    <x v="1"/>
  </r>
  <r>
    <x v="3"/>
    <s v="18/05/2019"/>
    <s v="Kolkata"/>
    <s v="Banglore"/>
    <s v="CCU "/>
    <s v=" BLR"/>
    <m/>
    <m/>
    <m/>
    <s v="06:55"/>
    <s v="09:30"/>
    <n v="155"/>
    <x v="0"/>
    <s v="No check-in baggage included"/>
    <n v="3841"/>
    <n v="6"/>
    <x v="1"/>
  </r>
  <r>
    <x v="0"/>
    <s v="15/06/2019"/>
    <s v="Banglore"/>
    <s v="Delhi"/>
    <s v="BLR "/>
    <s v=" DEL"/>
    <m/>
    <m/>
    <m/>
    <s v="04:00"/>
    <s v="06:50"/>
    <n v="170"/>
    <x v="0"/>
    <s v="No info"/>
    <n v="4423"/>
    <n v="4"/>
    <x v="0"/>
  </r>
  <r>
    <x v="1"/>
    <s v="12/06/2019"/>
    <s v="Delhi"/>
    <s v="Cochin"/>
    <s v="DEL "/>
    <s v=" COK"/>
    <m/>
    <m/>
    <m/>
    <s v="05:10"/>
    <s v="08:00"/>
    <n v="170"/>
    <x v="0"/>
    <s v="No info"/>
    <n v="5201"/>
    <n v="5"/>
    <x v="1"/>
  </r>
  <r>
    <x v="1"/>
    <s v="03/03/2019"/>
    <s v="Banglore"/>
    <s v="New Delhi"/>
    <s v="BLR "/>
    <s v=" BOM "/>
    <s v=" IDR "/>
    <s v=" DEL"/>
    <m/>
    <s v="06:45"/>
    <s v="11:10 07 Mar"/>
    <n v="1705"/>
    <x v="1"/>
    <s v="No info"/>
    <n v="12599"/>
    <n v="6"/>
    <x v="1"/>
  </r>
  <r>
    <x v="0"/>
    <s v="21/05/2019"/>
    <s v="Mumbai"/>
    <s v="Hyderabad"/>
    <s v="BOM "/>
    <s v=" HYD"/>
    <m/>
    <m/>
    <m/>
    <s v="06:25"/>
    <s v="07:55"/>
    <n v="90"/>
    <x v="0"/>
    <s v="No info"/>
    <n v="4049"/>
    <n v="6"/>
    <x v="1"/>
  </r>
  <r>
    <x v="1"/>
    <s v="24/05/2019"/>
    <s v="Kolkata"/>
    <s v="Banglore"/>
    <s v="CCU "/>
    <s v=" BOM "/>
    <s v=" TRV "/>
    <s v=" BLR"/>
    <m/>
    <s v="09:25"/>
    <s v="10:30 25 May"/>
    <n v="1505"/>
    <x v="1"/>
    <s v="No info"/>
    <n v="12797"/>
    <n v="9"/>
    <x v="1"/>
  </r>
  <r>
    <x v="2"/>
    <s v="24/05/2019"/>
    <s v="Kolkata"/>
    <s v="Banglore"/>
    <s v="CCU "/>
    <s v=" DEL "/>
    <s v=" BLR"/>
    <m/>
    <m/>
    <s v="20:25"/>
    <s v="10:55 25 May"/>
    <n v="870"/>
    <x v="2"/>
    <s v="No info"/>
    <n v="13067"/>
    <n v="20"/>
    <x v="2"/>
  </r>
  <r>
    <x v="6"/>
    <s v="24/05/2019"/>
    <s v="Kolkata"/>
    <s v="Banglore"/>
    <s v="CCU "/>
    <s v=" DEL "/>
    <s v=" BLR"/>
    <m/>
    <m/>
    <s v="20:20"/>
    <s v="18:50 25 May"/>
    <n v="1350"/>
    <x v="2"/>
    <s v="No info"/>
    <n v="9345"/>
    <n v="20"/>
    <x v="2"/>
  </r>
  <r>
    <x v="0"/>
    <s v="21/05/2019"/>
    <s v="Delhi"/>
    <s v="Cochin"/>
    <s v="DEL "/>
    <s v=" HYD "/>
    <s v=" COK"/>
    <m/>
    <m/>
    <s v="05:05"/>
    <s v="12:10"/>
    <n v="425"/>
    <x v="2"/>
    <s v="No info"/>
    <n v="6818"/>
    <n v="5"/>
    <x v="1"/>
  </r>
  <r>
    <x v="2"/>
    <s v="3/05/2019"/>
    <s v="Mumbai"/>
    <s v="Hyderabad"/>
    <s v="BOM "/>
    <s v=" HYD"/>
    <m/>
    <m/>
    <m/>
    <s v="10:20"/>
    <s v="11:50"/>
    <n v="90"/>
    <x v="0"/>
    <s v="No info"/>
    <n v="8040"/>
    <n v="10"/>
    <x v="1"/>
  </r>
  <r>
    <x v="2"/>
    <s v="12/06/2019"/>
    <s v="Delhi"/>
    <s v="Cochin"/>
    <s v="DEL "/>
    <s v=" ATQ "/>
    <s v=" BOM "/>
    <s v=" COK"/>
    <m/>
    <s v="18:20"/>
    <s v="12:35 13 Jun"/>
    <n v="1095"/>
    <x v="1"/>
    <s v="No info"/>
    <n v="14300"/>
    <n v="18"/>
    <x v="2"/>
  </r>
  <r>
    <x v="4"/>
    <s v="15/05/2019"/>
    <s v="Delhi"/>
    <s v="Cochin"/>
    <s v="DEL "/>
    <s v=" BOM "/>
    <s v=" COK"/>
    <m/>
    <m/>
    <s v="18:15"/>
    <s v="01:30 16 May"/>
    <n v="435"/>
    <x v="2"/>
    <s v="No info"/>
    <n v="13727"/>
    <n v="18"/>
    <x v="2"/>
  </r>
  <r>
    <x v="2"/>
    <s v="21/03/2019"/>
    <s v="Banglore"/>
    <s v="New Delhi"/>
    <s v="BLR "/>
    <s v=" BOM "/>
    <s v=" DEL"/>
    <m/>
    <m/>
    <s v="16:55"/>
    <s v="10:25 19 Mar"/>
    <n v="1050"/>
    <x v="2"/>
    <s v="In-flight meal not included"/>
    <n v="7832"/>
    <n v="16"/>
    <x v="3"/>
  </r>
  <r>
    <x v="4"/>
    <s v="9/03/2019"/>
    <s v="Delhi"/>
    <s v="Cochin"/>
    <s v="DEL "/>
    <s v=" BOM "/>
    <s v=" COK"/>
    <m/>
    <m/>
    <s v="04:00"/>
    <s v="12:55"/>
    <n v="535"/>
    <x v="2"/>
    <s v="No info"/>
    <n v="16259"/>
    <n v="4"/>
    <x v="0"/>
  </r>
  <r>
    <x v="0"/>
    <s v="27/06/2019"/>
    <s v="Banglore"/>
    <s v="Delhi"/>
    <s v="BLR "/>
    <s v=" DEL"/>
    <m/>
    <m/>
    <m/>
    <s v="08:30"/>
    <s v="11:20"/>
    <n v="170"/>
    <x v="0"/>
    <s v="No info"/>
    <n v="4823"/>
    <n v="8"/>
    <x v="1"/>
  </r>
  <r>
    <x v="2"/>
    <s v="06/03/2019"/>
    <s v="Banglore"/>
    <s v="New Delhi"/>
    <s v="BLR "/>
    <s v=" BOM "/>
    <s v=" DEL"/>
    <m/>
    <m/>
    <s v="11:40"/>
    <s v="08:15 07 Mar"/>
    <n v="1235"/>
    <x v="2"/>
    <s v="No info"/>
    <n v="16736"/>
    <n v="11"/>
    <x v="1"/>
  </r>
  <r>
    <x v="1"/>
    <s v="6/06/2019"/>
    <s v="Kolkata"/>
    <s v="Banglore"/>
    <s v="CCU "/>
    <s v=" BOM "/>
    <s v=" AMD "/>
    <s v=" BLR"/>
    <m/>
    <s v="09:25"/>
    <s v="05:25 07 Jun"/>
    <n v="1200"/>
    <x v="1"/>
    <s v="No info"/>
    <n v="13217"/>
    <n v="9"/>
    <x v="1"/>
  </r>
  <r>
    <x v="4"/>
    <s v="27/03/2019"/>
    <s v="Delhi"/>
    <s v="Cochin"/>
    <s v="DEL "/>
    <s v=" BOM "/>
    <s v=" COK"/>
    <m/>
    <m/>
    <s v="12:50"/>
    <s v="21:00"/>
    <n v="490"/>
    <x v="2"/>
    <s v="No info"/>
    <n v="6637"/>
    <n v="12"/>
    <x v="3"/>
  </r>
  <r>
    <x v="2"/>
    <s v="9/06/2019"/>
    <s v="Kolkata"/>
    <s v="Banglore"/>
    <s v="CCU "/>
    <s v=" BOM "/>
    <s v=" BLR"/>
    <m/>
    <m/>
    <s v="18:55"/>
    <s v="12:00 10 Jun"/>
    <n v="1025"/>
    <x v="2"/>
    <s v="In-flight meal not included"/>
    <n v="10844"/>
    <n v="18"/>
    <x v="2"/>
  </r>
  <r>
    <x v="4"/>
    <s v="21/03/2019"/>
    <s v="Delhi"/>
    <s v="Cochin"/>
    <s v="DEL "/>
    <s v=" BOM "/>
    <s v=" COK"/>
    <m/>
    <m/>
    <s v="10:00"/>
    <s v="19:15"/>
    <n v="555"/>
    <x v="2"/>
    <s v="In-flight meal not included"/>
    <n v="8401"/>
    <n v="10"/>
    <x v="1"/>
  </r>
  <r>
    <x v="3"/>
    <s v="12/04/2019"/>
    <s v="Kolkata"/>
    <s v="Banglore"/>
    <s v="CCU "/>
    <s v=" BLR"/>
    <m/>
    <m/>
    <m/>
    <s v="09:00"/>
    <s v="11:25"/>
    <n v="145"/>
    <x v="0"/>
    <s v="No info"/>
    <n v="3873"/>
    <n v="9"/>
    <x v="1"/>
  </r>
  <r>
    <x v="2"/>
    <s v="24/06/2019"/>
    <s v="Delhi"/>
    <s v="Cochin"/>
    <s v="DEL "/>
    <s v=" ATQ "/>
    <s v=" BOM "/>
    <s v=" COK"/>
    <m/>
    <s v="20:00"/>
    <s v="04:25 25 Jun"/>
    <n v="505"/>
    <x v="1"/>
    <s v="In-flight meal not included"/>
    <n v="12410"/>
    <n v="20"/>
    <x v="2"/>
  </r>
  <r>
    <x v="2"/>
    <s v="18/05/2019"/>
    <s v="Delhi"/>
    <s v="Cochin"/>
    <s v="DEL "/>
    <s v=" AMD "/>
    <s v=" BOM "/>
    <s v=" COK"/>
    <m/>
    <s v="23:05"/>
    <s v="12:35 19 May"/>
    <n v="810"/>
    <x v="1"/>
    <s v="No info"/>
    <n v="15129"/>
    <n v="23"/>
    <x v="0"/>
  </r>
  <r>
    <x v="0"/>
    <s v="1/05/2019"/>
    <s v="Banglore"/>
    <s v="Delhi"/>
    <s v="BLR "/>
    <s v=" DEL"/>
    <m/>
    <m/>
    <m/>
    <s v="13:00"/>
    <s v="15:50"/>
    <n v="170"/>
    <x v="0"/>
    <s v="No info"/>
    <n v="4423"/>
    <n v="13"/>
    <x v="3"/>
  </r>
  <r>
    <x v="2"/>
    <s v="27/05/2019"/>
    <s v="Delhi"/>
    <s v="Cochin"/>
    <s v="DEL "/>
    <s v=" BOM "/>
    <s v=" COK"/>
    <m/>
    <m/>
    <s v="13:00"/>
    <s v="19:00"/>
    <n v="360"/>
    <x v="2"/>
    <s v="No info"/>
    <n v="16079"/>
    <n v="13"/>
    <x v="3"/>
  </r>
  <r>
    <x v="1"/>
    <s v="6/06/2019"/>
    <s v="Kolkata"/>
    <s v="Banglore"/>
    <s v="CCU "/>
    <s v=" VNS "/>
    <s v=" DEL "/>
    <s v=" BLR"/>
    <m/>
    <s v="14:30"/>
    <s v="08:55 07 Jun"/>
    <n v="1105"/>
    <x v="1"/>
    <s v="No info"/>
    <n v="15894"/>
    <n v="14"/>
    <x v="3"/>
  </r>
  <r>
    <x v="4"/>
    <s v="15/05/2019"/>
    <s v="Delhi"/>
    <s v="Cochin"/>
    <s v="DEL "/>
    <s v=" BOM "/>
    <s v=" COK"/>
    <m/>
    <m/>
    <s v="04:55"/>
    <s v="19:00"/>
    <n v="845"/>
    <x v="2"/>
    <s v="No info"/>
    <n v="9103"/>
    <n v="4"/>
    <x v="0"/>
  </r>
  <r>
    <x v="1"/>
    <s v="12/06/2019"/>
    <s v="Delhi"/>
    <s v="Cochin"/>
    <s v="DEL "/>
    <s v=" BLR "/>
    <s v=" COK"/>
    <m/>
    <m/>
    <s v="09:45"/>
    <s v="08:15 13 Jun"/>
    <n v="1350"/>
    <x v="2"/>
    <s v="No info"/>
    <n v="8991"/>
    <n v="9"/>
    <x v="1"/>
  </r>
  <r>
    <x v="1"/>
    <s v="1/04/2019"/>
    <s v="Kolkata"/>
    <s v="Banglore"/>
    <s v="CCU "/>
    <s v=" BOM "/>
    <s v=" HBX "/>
    <s v=" BLR"/>
    <m/>
    <s v="16:50"/>
    <s v="18:20 02 Apr"/>
    <n v="1530"/>
    <x v="1"/>
    <s v="No info"/>
    <n v="7893"/>
    <n v="16"/>
    <x v="3"/>
  </r>
  <r>
    <x v="0"/>
    <s v="3/03/2019"/>
    <s v="Mumbai"/>
    <s v="Hyderabad"/>
    <s v="BOM "/>
    <s v=" HYD"/>
    <m/>
    <m/>
    <m/>
    <s v="02:30"/>
    <s v="04:00"/>
    <n v="90"/>
    <x v="0"/>
    <s v="No info"/>
    <n v="4575"/>
    <n v="2"/>
    <x v="0"/>
  </r>
  <r>
    <x v="3"/>
    <s v="3/05/2019"/>
    <s v="Kolkata"/>
    <s v="Banglore"/>
    <s v="CCU "/>
    <s v=" BLR"/>
    <m/>
    <m/>
    <m/>
    <s v="09:00"/>
    <s v="11:25"/>
    <n v="145"/>
    <x v="0"/>
    <s v="No info"/>
    <n v="3873"/>
    <n v="9"/>
    <x v="1"/>
  </r>
  <r>
    <x v="2"/>
    <s v="21/03/2019"/>
    <s v="Banglore"/>
    <s v="New Delhi"/>
    <s v="BLR "/>
    <s v=" BOM "/>
    <s v=" DEL"/>
    <m/>
    <m/>
    <s v="05:45"/>
    <s v="21:20"/>
    <n v="935"/>
    <x v="2"/>
    <s v="In-flight meal not included"/>
    <n v="7832"/>
    <n v="5"/>
    <x v="1"/>
  </r>
  <r>
    <x v="0"/>
    <s v="1/05/2019"/>
    <s v="Chennai"/>
    <s v="Kolkata"/>
    <s v="MAA "/>
    <s v=" CCU"/>
    <m/>
    <m/>
    <m/>
    <s v="14:45"/>
    <s v="17:05"/>
    <n v="140"/>
    <x v="0"/>
    <s v="No info"/>
    <n v="3597"/>
    <n v="14"/>
    <x v="3"/>
  </r>
  <r>
    <x v="2"/>
    <s v="24/03/2019"/>
    <s v="Kolkata"/>
    <s v="Banglore"/>
    <s v="CCU "/>
    <s v=" BOM "/>
    <s v=" BLR"/>
    <m/>
    <m/>
    <s v="21:10"/>
    <s v="23:25 25 Mar"/>
    <n v="1575"/>
    <x v="2"/>
    <s v="No info"/>
    <n v="13759"/>
    <n v="21"/>
    <x v="0"/>
  </r>
  <r>
    <x v="2"/>
    <s v="27/05/2019"/>
    <s v="Banglore"/>
    <s v="Delhi"/>
    <s v="BLR "/>
    <s v=" DEL"/>
    <m/>
    <m/>
    <m/>
    <s v="18:55"/>
    <s v="22:00"/>
    <n v="185"/>
    <x v="0"/>
    <s v="No info"/>
    <n v="7229"/>
    <n v="18"/>
    <x v="2"/>
  </r>
  <r>
    <x v="3"/>
    <s v="15/04/2019"/>
    <s v="Kolkata"/>
    <s v="Banglore"/>
    <s v="CCU "/>
    <s v=" BLR"/>
    <m/>
    <m/>
    <m/>
    <s v="06:55"/>
    <s v="09:30"/>
    <n v="155"/>
    <x v="0"/>
    <s v="No info"/>
    <n v="3873"/>
    <n v="6"/>
    <x v="1"/>
  </r>
  <r>
    <x v="4"/>
    <s v="15/05/2019"/>
    <s v="Delhi"/>
    <s v="Cochin"/>
    <s v="DEL "/>
    <s v=" BOM "/>
    <s v=" COK"/>
    <m/>
    <m/>
    <s v="06:00"/>
    <s v="19:00"/>
    <n v="780"/>
    <x v="2"/>
    <s v="No info"/>
    <n v="9794"/>
    <n v="6"/>
    <x v="1"/>
  </r>
  <r>
    <x v="1"/>
    <s v="27/03/2019"/>
    <s v="Delhi"/>
    <s v="Cochin"/>
    <s v="DEL "/>
    <s v=" BLR "/>
    <s v=" COK"/>
    <m/>
    <m/>
    <s v="13:30"/>
    <s v="08:15 28 Mar"/>
    <n v="1125"/>
    <x v="2"/>
    <s v="No info"/>
    <n v="6681"/>
    <n v="13"/>
    <x v="3"/>
  </r>
  <r>
    <x v="0"/>
    <s v="21/04/2019"/>
    <s v="Banglore"/>
    <s v="Delhi"/>
    <s v="BLR "/>
    <s v=" DEL"/>
    <m/>
    <m/>
    <m/>
    <s v="21:15"/>
    <s v="00:15 22 Apr"/>
    <n v="180"/>
    <x v="0"/>
    <s v="No info"/>
    <n v="4423"/>
    <n v="21"/>
    <x v="0"/>
  </r>
  <r>
    <x v="2"/>
    <s v="15/05/2019"/>
    <s v="Kolkata"/>
    <s v="Banglore"/>
    <s v="CCU "/>
    <s v=" BOM "/>
    <s v=" BLR"/>
    <m/>
    <m/>
    <s v="08:25"/>
    <s v="19:50"/>
    <n v="685"/>
    <x v="2"/>
    <s v="In-flight meal not included"/>
    <n v="10844"/>
    <n v="8"/>
    <x v="1"/>
  </r>
  <r>
    <x v="0"/>
    <s v="1/06/2019"/>
    <s v="Delhi"/>
    <s v="Cochin"/>
    <s v="DEL "/>
    <s v=" BOM "/>
    <s v=" COK"/>
    <m/>
    <m/>
    <s v="09:15"/>
    <s v="21:00"/>
    <n v="705"/>
    <x v="2"/>
    <s v="No info"/>
    <n v="7258"/>
    <n v="9"/>
    <x v="1"/>
  </r>
  <r>
    <x v="2"/>
    <s v="12/06/2019"/>
    <s v="Mumbai"/>
    <s v="Hyderabad"/>
    <s v="BOM "/>
    <s v=" HYD"/>
    <m/>
    <m/>
    <m/>
    <s v="10:20"/>
    <s v="11:50"/>
    <n v="90"/>
    <x v="0"/>
    <s v="In-flight meal not included"/>
    <n v="4995"/>
    <n v="10"/>
    <x v="1"/>
  </r>
  <r>
    <x v="2"/>
    <s v="9/06/2019"/>
    <s v="Delhi"/>
    <s v="Cochin"/>
    <s v="DEL "/>
    <s v=" BOM "/>
    <s v=" COK"/>
    <m/>
    <m/>
    <s v="20:55"/>
    <s v="19:00 10 Jun"/>
    <n v="1325"/>
    <x v="2"/>
    <s v="No info"/>
    <n v="14924"/>
    <n v="20"/>
    <x v="2"/>
  </r>
  <r>
    <x v="6"/>
    <s v="15/03/2019"/>
    <s v="Banglore"/>
    <s v="New Delhi"/>
    <s v="BLR "/>
    <s v=" AMD "/>
    <s v=" DEL"/>
    <m/>
    <m/>
    <s v="06:40"/>
    <s v="10:25 16 Mar"/>
    <n v="1665"/>
    <x v="2"/>
    <s v="No info"/>
    <n v="6590"/>
    <n v="6"/>
    <x v="1"/>
  </r>
  <r>
    <x v="2"/>
    <s v="3/06/2019"/>
    <s v="Delhi"/>
    <s v="Cochin"/>
    <s v="DEL "/>
    <s v=" BOM "/>
    <s v=" COK"/>
    <m/>
    <m/>
    <s v="20:55"/>
    <s v="12:35 04 Jun"/>
    <n v="940"/>
    <x v="2"/>
    <s v="In-flight meal not included"/>
    <n v="10262"/>
    <n v="20"/>
    <x v="2"/>
  </r>
  <r>
    <x v="3"/>
    <s v="9/03/2019"/>
    <s v="Kolkata"/>
    <s v="Banglore"/>
    <s v="CCU "/>
    <s v=" BLR"/>
    <m/>
    <m/>
    <m/>
    <s v="09:00"/>
    <s v="11:30"/>
    <n v="150"/>
    <x v="0"/>
    <s v="No info"/>
    <n v="5515"/>
    <n v="9"/>
    <x v="1"/>
  </r>
  <r>
    <x v="2"/>
    <s v="27/03/2019"/>
    <s v="Delhi"/>
    <s v="Cochin"/>
    <s v="DEL "/>
    <s v=" AMD "/>
    <s v=" BOM "/>
    <s v=" COK"/>
    <m/>
    <s v="19:10"/>
    <s v="19:45 28 Mar"/>
    <n v="1475"/>
    <x v="1"/>
    <s v="In-flight meal not included"/>
    <n v="6643"/>
    <n v="19"/>
    <x v="2"/>
  </r>
  <r>
    <x v="0"/>
    <s v="24/06/2019"/>
    <s v="Mumbai"/>
    <s v="Hyderabad"/>
    <s v="BOM "/>
    <s v=" HYD"/>
    <m/>
    <m/>
    <m/>
    <s v="19:05"/>
    <s v="20:35"/>
    <n v="90"/>
    <x v="0"/>
    <s v="No info"/>
    <n v="2754"/>
    <n v="19"/>
    <x v="2"/>
  </r>
  <r>
    <x v="0"/>
    <s v="9/06/2019"/>
    <s v="Delhi"/>
    <s v="Cochin"/>
    <s v="DEL "/>
    <s v=" BLR "/>
    <s v=" COK"/>
    <m/>
    <m/>
    <s v="17:05"/>
    <s v="22:15"/>
    <n v="310"/>
    <x v="2"/>
    <s v="No info"/>
    <n v="6493"/>
    <n v="17"/>
    <x v="2"/>
  </r>
  <r>
    <x v="0"/>
    <s v="24/05/2019"/>
    <s v="Kolkata"/>
    <s v="Banglore"/>
    <s v="CCU "/>
    <s v=" NAG "/>
    <s v=" BLR"/>
    <m/>
    <m/>
    <s v="18:05"/>
    <s v="23:30"/>
    <n v="325"/>
    <x v="2"/>
    <s v="No info"/>
    <n v="6218"/>
    <n v="18"/>
    <x v="2"/>
  </r>
  <r>
    <x v="1"/>
    <s v="6/06/2019"/>
    <s v="Delhi"/>
    <s v="Cochin"/>
    <s v="DEL "/>
    <s v=" BHO "/>
    <s v=" BOM "/>
    <s v=" COK"/>
    <m/>
    <s v="05:55"/>
    <s v="19:15"/>
    <n v="800"/>
    <x v="1"/>
    <s v="No info"/>
    <n v="10861"/>
    <n v="5"/>
    <x v="1"/>
  </r>
  <r>
    <x v="0"/>
    <s v="6/03/2019"/>
    <s v="Delhi"/>
    <s v="Cochin"/>
    <s v="DEL "/>
    <s v=" HYD "/>
    <s v=" COK"/>
    <m/>
    <m/>
    <s v="07:35"/>
    <s v="16:10"/>
    <n v="515"/>
    <x v="2"/>
    <s v="No info"/>
    <n v="7094"/>
    <n v="7"/>
    <x v="1"/>
  </r>
  <r>
    <x v="3"/>
    <s v="24/03/2019"/>
    <s v="Mumbai"/>
    <s v="Hyderabad"/>
    <s v="BOM "/>
    <s v=" HYD"/>
    <m/>
    <m/>
    <m/>
    <s v="22:45"/>
    <s v="00:10 25 Mar"/>
    <n v="85"/>
    <x v="0"/>
    <s v="No info"/>
    <n v="2227"/>
    <n v="22"/>
    <x v="0"/>
  </r>
  <r>
    <x v="2"/>
    <s v="21/04/2019"/>
    <s v="Banglore"/>
    <s v="Delhi"/>
    <s v="BLR "/>
    <s v=" DEL"/>
    <m/>
    <m/>
    <m/>
    <s v="19:50"/>
    <s v="22:50"/>
    <n v="180"/>
    <x v="0"/>
    <s v="In-flight meal not included"/>
    <n v="4544"/>
    <n v="19"/>
    <x v="2"/>
  </r>
  <r>
    <x v="1"/>
    <s v="21/03/2019"/>
    <s v="Banglore"/>
    <s v="New Delhi"/>
    <s v="BLR "/>
    <s v=" CCU "/>
    <s v=" BBI "/>
    <s v=" DEL"/>
    <m/>
    <s v="05:50"/>
    <s v="16:20"/>
    <n v="630"/>
    <x v="1"/>
    <s v="No info"/>
    <n v="7664"/>
    <n v="5"/>
    <x v="1"/>
  </r>
  <r>
    <x v="2"/>
    <s v="27/06/2019"/>
    <s v="Banglore"/>
    <s v="Delhi"/>
    <s v="BLR "/>
    <s v=" DEL"/>
    <m/>
    <m/>
    <m/>
    <s v="17:45"/>
    <s v="20:45"/>
    <n v="180"/>
    <x v="0"/>
    <s v="No info"/>
    <n v="8016"/>
    <n v="17"/>
    <x v="2"/>
  </r>
  <r>
    <x v="7"/>
    <s v="27/05/2019"/>
    <s v="Kolkata"/>
    <s v="Banglore"/>
    <s v="CCU "/>
    <s v=" BLR"/>
    <m/>
    <m/>
    <m/>
    <s v="22:50"/>
    <s v="01:20 28 May"/>
    <n v="150"/>
    <x v="0"/>
    <s v="No info"/>
    <n v="3807"/>
    <n v="22"/>
    <x v="0"/>
  </r>
  <r>
    <x v="1"/>
    <s v="3/06/2019"/>
    <s v="Delhi"/>
    <s v="Cochin"/>
    <s v="DEL "/>
    <s v=" LKO "/>
    <s v=" BOM "/>
    <s v=" COK"/>
    <m/>
    <s v="07:10"/>
    <s v="19:15"/>
    <n v="725"/>
    <x v="1"/>
    <s v="No info"/>
    <n v="12698"/>
    <n v="7"/>
    <x v="1"/>
  </r>
  <r>
    <x v="2"/>
    <s v="24/05/2019"/>
    <s v="Kolkata"/>
    <s v="Banglore"/>
    <s v="CCU "/>
    <s v=" BOM "/>
    <s v=" BLR"/>
    <m/>
    <m/>
    <s v="06:30"/>
    <s v="04:40 25 May"/>
    <n v="1330"/>
    <x v="2"/>
    <s v="In-flight meal not included"/>
    <n v="8586"/>
    <n v="6"/>
    <x v="1"/>
  </r>
  <r>
    <x v="2"/>
    <s v="1/04/2019"/>
    <s v="Kolkata"/>
    <s v="Banglore"/>
    <s v="CCU "/>
    <s v=" BOM "/>
    <s v=" BLR"/>
    <m/>
    <m/>
    <s v="06:30"/>
    <s v="04:40 02 Apr"/>
    <n v="1330"/>
    <x v="2"/>
    <s v="In-flight meal not included"/>
    <n v="7064"/>
    <n v="6"/>
    <x v="1"/>
  </r>
  <r>
    <x v="0"/>
    <s v="9/06/2019"/>
    <s v="Delhi"/>
    <s v="Cochin"/>
    <s v="DEL "/>
    <s v=" COK"/>
    <m/>
    <m/>
    <m/>
    <s v="05:35"/>
    <s v="08:50"/>
    <n v="195"/>
    <x v="0"/>
    <s v="No info"/>
    <n v="5601"/>
    <n v="5"/>
    <x v="1"/>
  </r>
  <r>
    <x v="3"/>
    <s v="21/05/2019"/>
    <s v="Delhi"/>
    <s v="Cochin"/>
    <s v="DEL "/>
    <s v=" MAA "/>
    <s v=" COK"/>
    <m/>
    <m/>
    <s v="15:45"/>
    <s v="22:05"/>
    <n v="380"/>
    <x v="2"/>
    <s v="No info"/>
    <n v="7317"/>
    <n v="15"/>
    <x v="3"/>
  </r>
  <r>
    <x v="1"/>
    <s v="6/05/2019"/>
    <s v="Kolkata"/>
    <s v="Banglore"/>
    <s v="CCU "/>
    <s v=" DEL "/>
    <s v=" COK "/>
    <s v=" TRV "/>
    <s v=" BLR"/>
    <s v="10:00"/>
    <s v="10:30 07 May"/>
    <n v="1470"/>
    <x v="3"/>
    <s v="No info"/>
    <n v="12797"/>
    <n v="10"/>
    <x v="1"/>
  </r>
  <r>
    <x v="0"/>
    <s v="6/04/2019"/>
    <s v="Kolkata"/>
    <s v="Banglore"/>
    <s v="CCU "/>
    <s v=" MAA "/>
    <s v=" BLR"/>
    <m/>
    <m/>
    <s v="06:15"/>
    <s v="10:30"/>
    <n v="255"/>
    <x v="2"/>
    <s v="No info"/>
    <n v="4226"/>
    <n v="6"/>
    <x v="1"/>
  </r>
  <r>
    <x v="2"/>
    <s v="12/05/2019"/>
    <s v="Kolkata"/>
    <s v="Banglore"/>
    <s v="CCU "/>
    <s v=" DEL "/>
    <s v=" BLR"/>
    <m/>
    <m/>
    <s v="17:00"/>
    <s v="23:35"/>
    <n v="395"/>
    <x v="2"/>
    <s v="No info"/>
    <n v="14151"/>
    <n v="17"/>
    <x v="2"/>
  </r>
  <r>
    <x v="0"/>
    <s v="27/03/2019"/>
    <s v="Delhi"/>
    <s v="Cochin"/>
    <s v="DEL "/>
    <s v=" BOM "/>
    <s v=" COK"/>
    <m/>
    <m/>
    <s v="10:45"/>
    <s v="01:35 28 Mar"/>
    <n v="890"/>
    <x v="2"/>
    <s v="No info"/>
    <n v="6628"/>
    <n v="10"/>
    <x v="1"/>
  </r>
  <r>
    <x v="0"/>
    <s v="09/03/2019"/>
    <s v="Banglore"/>
    <s v="New Delhi"/>
    <s v="BLR "/>
    <s v=" DEL"/>
    <m/>
    <m/>
    <m/>
    <s v="04:00"/>
    <s v="06:50"/>
    <n v="170"/>
    <x v="0"/>
    <s v="No info"/>
    <n v="8033"/>
    <n v="4"/>
    <x v="0"/>
  </r>
  <r>
    <x v="4"/>
    <s v="1/06/2019"/>
    <s v="Delhi"/>
    <s v="Cochin"/>
    <s v="DEL "/>
    <s v=" BOM "/>
    <s v=" COK"/>
    <m/>
    <m/>
    <s v="10:35"/>
    <s v="19:00"/>
    <n v="505"/>
    <x v="2"/>
    <s v="No info"/>
    <n v="11200"/>
    <n v="10"/>
    <x v="1"/>
  </r>
  <r>
    <x v="0"/>
    <s v="24/06/2019"/>
    <s v="Kolkata"/>
    <s v="Banglore"/>
    <s v="CCU "/>
    <s v=" BLR"/>
    <m/>
    <m/>
    <m/>
    <s v="15:30"/>
    <s v="18:05"/>
    <n v="155"/>
    <x v="0"/>
    <s v="No info"/>
    <n v="4804"/>
    <n v="15"/>
    <x v="3"/>
  </r>
  <r>
    <x v="7"/>
    <s v="12/06/2019"/>
    <s v="Kolkata"/>
    <s v="Banglore"/>
    <s v="CCU "/>
    <s v=" DEL "/>
    <s v=" BLR"/>
    <m/>
    <m/>
    <s v="22:40"/>
    <s v="10:40 13 Jun"/>
    <n v="720"/>
    <x v="2"/>
    <s v="No info"/>
    <n v="5192"/>
    <n v="22"/>
    <x v="0"/>
  </r>
  <r>
    <x v="2"/>
    <s v="12/06/2019"/>
    <s v="Delhi"/>
    <s v="Cochin"/>
    <s v="DEL "/>
    <s v=" JAI "/>
    <s v=" BOM "/>
    <s v=" COK"/>
    <m/>
    <s v="09:40"/>
    <s v="04:25 13 Jun"/>
    <n v="1125"/>
    <x v="1"/>
    <s v="No info"/>
    <n v="13014"/>
    <n v="9"/>
    <x v="1"/>
  </r>
  <r>
    <x v="2"/>
    <s v="21/05/2019"/>
    <s v="Kolkata"/>
    <s v="Banglore"/>
    <s v="CCU "/>
    <s v=" BOM "/>
    <s v=" BLR"/>
    <m/>
    <m/>
    <s v="21:10"/>
    <s v="22:35 22 May"/>
    <n v="1525"/>
    <x v="2"/>
    <s v="In-flight meal not included"/>
    <n v="10844"/>
    <n v="21"/>
    <x v="0"/>
  </r>
  <r>
    <x v="4"/>
    <s v="6/03/2019"/>
    <s v="Delhi"/>
    <s v="Cochin"/>
    <s v="DEL "/>
    <s v=" BOM "/>
    <s v=" COK"/>
    <m/>
    <m/>
    <s v="07:00"/>
    <s v="15:30"/>
    <n v="510"/>
    <x v="2"/>
    <s v="No info"/>
    <n v="15603"/>
    <n v="7"/>
    <x v="1"/>
  </r>
  <r>
    <x v="5"/>
    <s v="3/04/2019"/>
    <s v="Banglore"/>
    <s v="Delhi"/>
    <s v="BLR "/>
    <s v=" DEL"/>
    <m/>
    <m/>
    <m/>
    <s v="07:45"/>
    <s v="10:40"/>
    <n v="175"/>
    <x v="0"/>
    <s v="No info"/>
    <n v="4239"/>
    <n v="7"/>
    <x v="1"/>
  </r>
  <r>
    <x v="2"/>
    <s v="12/06/2019"/>
    <s v="Kolkata"/>
    <s v="Banglore"/>
    <s v="CCU "/>
    <s v=" BOM "/>
    <s v=" BLR"/>
    <m/>
    <m/>
    <s v="14:05"/>
    <s v="10:05 13 Jun"/>
    <n v="1200"/>
    <x v="2"/>
    <s v="No info"/>
    <n v="13044"/>
    <n v="14"/>
    <x v="3"/>
  </r>
  <r>
    <x v="2"/>
    <s v="27/05/2019"/>
    <s v="Delhi"/>
    <s v="Cochin"/>
    <s v="DEL "/>
    <s v=" BOM "/>
    <s v=" COK"/>
    <m/>
    <m/>
    <s v="18:15"/>
    <s v="19:00 28 May"/>
    <n v="1485"/>
    <x v="2"/>
    <s v="In-flight meal not included"/>
    <n v="12898"/>
    <n v="18"/>
    <x v="2"/>
  </r>
  <r>
    <x v="3"/>
    <s v="1/04/2019"/>
    <s v="Kolkata"/>
    <s v="Banglore"/>
    <s v="CCU "/>
    <s v=" PNQ "/>
    <s v=" BLR"/>
    <m/>
    <m/>
    <s v="08:35"/>
    <s v="17:15"/>
    <n v="520"/>
    <x v="2"/>
    <s v="No info"/>
    <n v="6013"/>
    <n v="8"/>
    <x v="1"/>
  </r>
  <r>
    <x v="2"/>
    <s v="6/05/2019"/>
    <s v="Kolkata"/>
    <s v="Banglore"/>
    <s v="CCU "/>
    <s v=" BOM "/>
    <s v=" BLR"/>
    <m/>
    <m/>
    <s v="16:30"/>
    <s v="22:35"/>
    <n v="365"/>
    <x v="2"/>
    <s v="No info"/>
    <n v="14781"/>
    <n v="16"/>
    <x v="3"/>
  </r>
  <r>
    <x v="2"/>
    <s v="21/03/2019"/>
    <s v="Delhi"/>
    <s v="Cochin"/>
    <s v="DEL "/>
    <s v=" BOM "/>
    <s v=" COK"/>
    <m/>
    <m/>
    <s v="17:30"/>
    <s v="04:25 22 Mar"/>
    <n v="655"/>
    <x v="2"/>
    <s v="No info"/>
    <n v="12557"/>
    <n v="17"/>
    <x v="2"/>
  </r>
  <r>
    <x v="4"/>
    <s v="6/03/2019"/>
    <s v="Delhi"/>
    <s v="Cochin"/>
    <s v="DEL "/>
    <s v=" BOM "/>
    <s v=" COK"/>
    <m/>
    <m/>
    <s v="04:45"/>
    <s v="18:50"/>
    <n v="845"/>
    <x v="2"/>
    <s v="No info"/>
    <n v="13875"/>
    <n v="4"/>
    <x v="0"/>
  </r>
  <r>
    <x v="2"/>
    <s v="15/06/2019"/>
    <s v="Delhi"/>
    <s v="Cochin"/>
    <s v="DEL "/>
    <s v=" IDR "/>
    <s v=" BOM "/>
    <s v=" COK"/>
    <m/>
    <s v="09:35"/>
    <s v="04:25 16 Jun"/>
    <n v="1130"/>
    <x v="1"/>
    <s v="In-flight meal not included"/>
    <n v="11507"/>
    <n v="9"/>
    <x v="1"/>
  </r>
  <r>
    <x v="1"/>
    <s v="18/06/2019"/>
    <s v="Kolkata"/>
    <s v="Banglore"/>
    <s v="CCU "/>
    <s v=" BLR"/>
    <m/>
    <m/>
    <m/>
    <s v="14:15"/>
    <s v="16:45"/>
    <n v="150"/>
    <x v="0"/>
    <s v="No info"/>
    <n v="5510"/>
    <n v="14"/>
    <x v="3"/>
  </r>
  <r>
    <x v="5"/>
    <s v="24/03/2019"/>
    <s v="Kolkata"/>
    <s v="Banglore"/>
    <s v="CCU "/>
    <s v=" AMD "/>
    <s v=" BLR"/>
    <m/>
    <m/>
    <s v="16:25"/>
    <s v="00:05 25 Mar"/>
    <n v="460"/>
    <x v="2"/>
    <s v="No info"/>
    <n v="10198"/>
    <n v="16"/>
    <x v="3"/>
  </r>
  <r>
    <x v="2"/>
    <s v="12/06/2019"/>
    <s v="Kolkata"/>
    <s v="Banglore"/>
    <s v="CCU "/>
    <s v=" GAU "/>
    <s v=" BLR"/>
    <m/>
    <m/>
    <s v="10:20"/>
    <s v="17:35"/>
    <n v="435"/>
    <x v="2"/>
    <s v="No info"/>
    <n v="8355"/>
    <n v="10"/>
    <x v="1"/>
  </r>
  <r>
    <x v="2"/>
    <s v="1/06/2019"/>
    <s v="Banglore"/>
    <s v="Delhi"/>
    <s v="BLR "/>
    <s v=" DEL"/>
    <m/>
    <m/>
    <m/>
    <s v="18:55"/>
    <s v="22:00"/>
    <n v="185"/>
    <x v="0"/>
    <s v="No info"/>
    <n v="8016"/>
    <n v="18"/>
    <x v="2"/>
  </r>
  <r>
    <x v="0"/>
    <s v="27/05/2019"/>
    <s v="Delhi"/>
    <s v="Cochin"/>
    <s v="DEL "/>
    <s v=" BOM "/>
    <s v=" COK"/>
    <m/>
    <m/>
    <s v="10:35"/>
    <s v="21:00"/>
    <n v="625"/>
    <x v="2"/>
    <s v="No info"/>
    <n v="6314"/>
    <n v="10"/>
    <x v="1"/>
  </r>
  <r>
    <x v="1"/>
    <s v="9/03/2019"/>
    <s v="Delhi"/>
    <s v="Cochin"/>
    <s v="DEL "/>
    <s v=" COK"/>
    <m/>
    <m/>
    <m/>
    <s v="05:10"/>
    <s v="08:00"/>
    <n v="170"/>
    <x v="0"/>
    <s v="No info"/>
    <n v="5831"/>
    <n v="5"/>
    <x v="1"/>
  </r>
  <r>
    <x v="2"/>
    <s v="24/06/2019"/>
    <s v="Delhi"/>
    <s v="Cochin"/>
    <s v="DEL "/>
    <s v=" BOM "/>
    <s v=" COK"/>
    <m/>
    <m/>
    <s v="19:15"/>
    <s v="04:25 25 Jun"/>
    <n v="550"/>
    <x v="2"/>
    <s v="In-flight meal not included"/>
    <n v="10262"/>
    <n v="19"/>
    <x v="2"/>
  </r>
  <r>
    <x v="4"/>
    <s v="6/03/2019"/>
    <s v="Delhi"/>
    <s v="Cochin"/>
    <s v="DEL "/>
    <s v=" BOM "/>
    <s v=" COK"/>
    <m/>
    <m/>
    <s v="13:55"/>
    <s v="01:35 07 Mar"/>
    <n v="700"/>
    <x v="2"/>
    <s v="In-flight meal not included"/>
    <n v="15136"/>
    <n v="13"/>
    <x v="3"/>
  </r>
  <r>
    <x v="2"/>
    <s v="21/03/2019"/>
    <s v="Banglore"/>
    <s v="New Delhi"/>
    <s v="BLR "/>
    <s v=" BOM "/>
    <s v=" DEL"/>
    <m/>
    <m/>
    <s v="20:35"/>
    <s v="10:25 19 Mar"/>
    <n v="830"/>
    <x v="2"/>
    <s v="In-flight meal not included"/>
    <n v="7832"/>
    <n v="20"/>
    <x v="2"/>
  </r>
  <r>
    <x v="3"/>
    <s v="24/03/2019"/>
    <s v="Chennai"/>
    <s v="Kolkata"/>
    <s v="MAA "/>
    <s v=" CCU"/>
    <m/>
    <m/>
    <m/>
    <s v="08:20"/>
    <s v="10:35"/>
    <n v="135"/>
    <x v="0"/>
    <s v="No info"/>
    <n v="3859"/>
    <n v="8"/>
    <x v="1"/>
  </r>
  <r>
    <x v="0"/>
    <s v="6/04/2019"/>
    <s v="Kolkata"/>
    <s v="Banglore"/>
    <s v="CCU "/>
    <s v=" BLR"/>
    <m/>
    <m/>
    <m/>
    <s v="15:15"/>
    <s v="17:45"/>
    <n v="150"/>
    <x v="0"/>
    <s v="No info"/>
    <n v="4174"/>
    <n v="15"/>
    <x v="3"/>
  </r>
  <r>
    <x v="2"/>
    <s v="06/03/2019"/>
    <s v="Banglore"/>
    <s v="New Delhi"/>
    <s v="BLR "/>
    <s v=" BOM "/>
    <s v=" DEL"/>
    <m/>
    <m/>
    <s v="05:45"/>
    <s v="11:25"/>
    <n v="340"/>
    <x v="2"/>
    <s v="No info"/>
    <n v="19225"/>
    <n v="5"/>
    <x v="1"/>
  </r>
  <r>
    <x v="0"/>
    <s v="9/03/2019"/>
    <s v="Delhi"/>
    <s v="Cochin"/>
    <s v="DEL "/>
    <s v=" BOM "/>
    <s v=" COK"/>
    <m/>
    <m/>
    <s v="04:45"/>
    <s v="21:00"/>
    <n v="975"/>
    <x v="2"/>
    <s v="No info"/>
    <n v="10518"/>
    <n v="4"/>
    <x v="0"/>
  </r>
  <r>
    <x v="0"/>
    <s v="6/04/2019"/>
    <s v="Banglore"/>
    <s v="Delhi"/>
    <s v="BLR "/>
    <s v=" DEL"/>
    <m/>
    <m/>
    <m/>
    <s v="07:10"/>
    <s v="10:05"/>
    <n v="175"/>
    <x v="0"/>
    <s v="No info"/>
    <n v="4823"/>
    <n v="7"/>
    <x v="1"/>
  </r>
  <r>
    <x v="1"/>
    <s v="24/03/2019"/>
    <s v="Banglore"/>
    <s v="New Delhi"/>
    <s v="BLR "/>
    <s v=" DEL"/>
    <m/>
    <m/>
    <m/>
    <s v="10:00"/>
    <s v="12:45"/>
    <n v="165"/>
    <x v="0"/>
    <s v="No info"/>
    <n v="7276"/>
    <n v="10"/>
    <x v="1"/>
  </r>
  <r>
    <x v="4"/>
    <s v="9/06/2019"/>
    <s v="Delhi"/>
    <s v="Cochin"/>
    <s v="DEL "/>
    <s v=" BOM "/>
    <s v=" COK"/>
    <m/>
    <m/>
    <s v="10:00"/>
    <s v="19:00"/>
    <n v="540"/>
    <x v="2"/>
    <s v="No info"/>
    <n v="12192"/>
    <n v="10"/>
    <x v="1"/>
  </r>
  <r>
    <x v="7"/>
    <s v="1/06/2019"/>
    <s v="Delhi"/>
    <s v="Cochin"/>
    <s v="DEL "/>
    <s v=" BLR "/>
    <s v=" COK"/>
    <m/>
    <m/>
    <s v="16:45"/>
    <s v="07:10 02 Jun"/>
    <n v="865"/>
    <x v="2"/>
    <s v="No info"/>
    <n v="11410"/>
    <n v="16"/>
    <x v="3"/>
  </r>
  <r>
    <x v="1"/>
    <s v="21/05/2019"/>
    <s v="Kolkata"/>
    <s v="Banglore"/>
    <s v="CCU "/>
    <s v=" DEL "/>
    <s v=" COK "/>
    <s v=" BLR"/>
    <m/>
    <s v="10:00"/>
    <s v="01:20 22 May"/>
    <n v="920"/>
    <x v="1"/>
    <s v="No info"/>
    <n v="13033"/>
    <n v="10"/>
    <x v="1"/>
  </r>
  <r>
    <x v="2"/>
    <s v="01/03/2019"/>
    <s v="Banglore"/>
    <s v="New Delhi"/>
    <s v="BLR "/>
    <s v=" BOM "/>
    <s v=" DEL"/>
    <m/>
    <m/>
    <s v="05:45"/>
    <s v="15:15"/>
    <n v="570"/>
    <x v="2"/>
    <s v="No info"/>
    <n v="26890"/>
    <n v="5"/>
    <x v="1"/>
  </r>
  <r>
    <x v="0"/>
    <s v="27/06/2019"/>
    <s v="Kolkata"/>
    <s v="Banglore"/>
    <s v="CCU "/>
    <s v=" BLR"/>
    <m/>
    <m/>
    <m/>
    <s v="15:15"/>
    <s v="17:45"/>
    <n v="150"/>
    <x v="0"/>
    <s v="No info"/>
    <n v="4804"/>
    <n v="15"/>
    <x v="3"/>
  </r>
  <r>
    <x v="2"/>
    <s v="15/05/2019"/>
    <s v="Kolkata"/>
    <s v="Banglore"/>
    <s v="CCU "/>
    <s v=" BOM "/>
    <s v=" BLR"/>
    <m/>
    <m/>
    <s v="18:55"/>
    <s v="20:45 16 May"/>
    <n v="1550"/>
    <x v="2"/>
    <s v="In-flight meal not included"/>
    <n v="10844"/>
    <n v="18"/>
    <x v="2"/>
  </r>
  <r>
    <x v="1"/>
    <s v="12/06/2019"/>
    <s v="Delhi"/>
    <s v="Cochin"/>
    <s v="DEL "/>
    <s v=" JDH "/>
    <s v=" BOM "/>
    <s v=" COK"/>
    <m/>
    <s v="12:55"/>
    <s v="19:15 13 Jun"/>
    <n v="1820"/>
    <x v="1"/>
    <s v="No info"/>
    <n v="12436"/>
    <n v="12"/>
    <x v="3"/>
  </r>
  <r>
    <x v="0"/>
    <s v="21/06/2019"/>
    <s v="Banglore"/>
    <s v="Delhi"/>
    <s v="BLR "/>
    <s v=" DEL"/>
    <m/>
    <m/>
    <m/>
    <s v="07:10"/>
    <s v="10:05"/>
    <n v="175"/>
    <x v="0"/>
    <s v="No info"/>
    <n v="4823"/>
    <n v="7"/>
    <x v="1"/>
  </r>
  <r>
    <x v="0"/>
    <s v="3/06/2019"/>
    <s v="Mumbai"/>
    <s v="Hyderabad"/>
    <s v="BOM "/>
    <s v=" HYD"/>
    <m/>
    <m/>
    <m/>
    <s v="21:20"/>
    <s v="22:50"/>
    <n v="90"/>
    <x v="0"/>
    <s v="No info"/>
    <n v="2227"/>
    <n v="21"/>
    <x v="0"/>
  </r>
  <r>
    <x v="2"/>
    <s v="1/06/2019"/>
    <s v="Delhi"/>
    <s v="Cochin"/>
    <s v="DEL "/>
    <s v=" BOM "/>
    <s v=" COK"/>
    <m/>
    <m/>
    <s v="20:55"/>
    <s v="12:35 02 Jun"/>
    <n v="940"/>
    <x v="2"/>
    <s v="In-flight meal not included"/>
    <n v="10262"/>
    <n v="20"/>
    <x v="2"/>
  </r>
  <r>
    <x v="2"/>
    <s v="3/03/2019"/>
    <s v="Delhi"/>
    <s v="Cochin"/>
    <s v="DEL "/>
    <s v=" BOM "/>
    <s v=" COK"/>
    <m/>
    <m/>
    <s v="08:00"/>
    <s v="04:25 04 Mar"/>
    <n v="1225"/>
    <x v="2"/>
    <s v="No info"/>
    <n v="17024"/>
    <n v="8"/>
    <x v="1"/>
  </r>
  <r>
    <x v="2"/>
    <s v="27/03/2019"/>
    <s v="Delhi"/>
    <s v="Cochin"/>
    <s v="DEL "/>
    <s v=" IXC "/>
    <s v=" BOM "/>
    <s v=" COK"/>
    <m/>
    <s v="06:20"/>
    <s v="04:25 28 Mar"/>
    <n v="1325"/>
    <x v="1"/>
    <s v="In-flight meal not included"/>
    <n v="9296"/>
    <n v="6"/>
    <x v="1"/>
  </r>
  <r>
    <x v="1"/>
    <s v="6/06/2019"/>
    <s v="Delhi"/>
    <s v="Cochin"/>
    <s v="DEL "/>
    <s v=" COK"/>
    <m/>
    <m/>
    <m/>
    <s v="18:05"/>
    <s v="21:10"/>
    <n v="185"/>
    <x v="0"/>
    <s v="No info"/>
    <n v="6094"/>
    <n v="18"/>
    <x v="2"/>
  </r>
  <r>
    <x v="2"/>
    <s v="9/06/2019"/>
    <s v="Kolkata"/>
    <s v="Banglore"/>
    <s v="CCU "/>
    <s v=" BOM "/>
    <s v=" BLR"/>
    <m/>
    <m/>
    <s v="08:25"/>
    <s v="04:40 10 Jun"/>
    <n v="1215"/>
    <x v="2"/>
    <s v="In-flight meal not included"/>
    <n v="8586"/>
    <n v="8"/>
    <x v="1"/>
  </r>
  <r>
    <x v="2"/>
    <s v="15/06/2019"/>
    <s v="Delhi"/>
    <s v="Cochin"/>
    <s v="DEL "/>
    <s v=" NAG "/>
    <s v=" BOM "/>
    <s v=" COK"/>
    <m/>
    <s v="06:45"/>
    <s v="04:25 16 Jun"/>
    <n v="1300"/>
    <x v="1"/>
    <s v="In-flight meal not included"/>
    <n v="10919"/>
    <n v="6"/>
    <x v="1"/>
  </r>
  <r>
    <x v="5"/>
    <s v="9/06/2019"/>
    <s v="Kolkata"/>
    <s v="Banglore"/>
    <s v="CCU "/>
    <s v=" AMD "/>
    <s v=" BLR"/>
    <m/>
    <m/>
    <s v="16:40"/>
    <s v="00:15 10 Jun"/>
    <n v="455"/>
    <x v="2"/>
    <s v="No info"/>
    <n v="9495"/>
    <n v="16"/>
    <x v="3"/>
  </r>
  <r>
    <x v="2"/>
    <s v="12/06/2019"/>
    <s v="Delhi"/>
    <s v="Cochin"/>
    <s v="DEL "/>
    <s v=" BOM "/>
    <s v=" COK"/>
    <m/>
    <m/>
    <s v="21:50"/>
    <s v="04:25 13 Jun"/>
    <n v="395"/>
    <x v="2"/>
    <s v="No info"/>
    <n v="14714"/>
    <n v="21"/>
    <x v="0"/>
  </r>
  <r>
    <x v="1"/>
    <s v="24/06/2019"/>
    <s v="Delhi"/>
    <s v="Cochin"/>
    <s v="DEL "/>
    <s v=" COK"/>
    <m/>
    <m/>
    <m/>
    <s v="14:10"/>
    <s v="17:10"/>
    <n v="180"/>
    <x v="0"/>
    <s v="No info"/>
    <n v="5201"/>
    <n v="14"/>
    <x v="3"/>
  </r>
  <r>
    <x v="1"/>
    <s v="27/03/2019"/>
    <s v="Delhi"/>
    <s v="Cochin"/>
    <s v="DEL "/>
    <s v=" HYD "/>
    <s v=" MAA "/>
    <s v=" COK"/>
    <m/>
    <s v="09:45"/>
    <s v="09:25 28 Mar"/>
    <n v="1420"/>
    <x v="1"/>
    <s v="No info"/>
    <n v="7090"/>
    <n v="9"/>
    <x v="1"/>
  </r>
  <r>
    <x v="0"/>
    <s v="15/05/2019"/>
    <s v="Mumbai"/>
    <s v="Hyderabad"/>
    <s v="BOM "/>
    <s v=" HYD"/>
    <m/>
    <m/>
    <m/>
    <s v="09:10"/>
    <s v="10:40"/>
    <n v="90"/>
    <x v="0"/>
    <s v="No info"/>
    <n v="4575"/>
    <n v="9"/>
    <x v="1"/>
  </r>
  <r>
    <x v="4"/>
    <s v="15/05/2019"/>
    <s v="Delhi"/>
    <s v="Cochin"/>
    <s v="DEL "/>
    <s v=" HYD "/>
    <s v=" COK"/>
    <m/>
    <m/>
    <s v="07:05"/>
    <s v="16:10"/>
    <n v="545"/>
    <x v="2"/>
    <s v="No info"/>
    <n v="9646"/>
    <n v="7"/>
    <x v="1"/>
  </r>
  <r>
    <x v="0"/>
    <s v="12/06/2019"/>
    <s v="Delhi"/>
    <s v="Cochin"/>
    <s v="DEL "/>
    <s v=" MAA "/>
    <s v=" COK"/>
    <m/>
    <m/>
    <s v="02:00"/>
    <s v="07:25"/>
    <n v="325"/>
    <x v="2"/>
    <s v="No info"/>
    <n v="5636"/>
    <n v="2"/>
    <x v="0"/>
  </r>
  <r>
    <x v="4"/>
    <s v="15/06/2019"/>
    <s v="Delhi"/>
    <s v="Cochin"/>
    <s v="DEL "/>
    <s v=" HYD "/>
    <s v=" COK"/>
    <m/>
    <m/>
    <s v="07:05"/>
    <s v="16:10"/>
    <n v="545"/>
    <x v="2"/>
    <s v="No info"/>
    <n v="9646"/>
    <n v="7"/>
    <x v="1"/>
  </r>
  <r>
    <x v="2"/>
    <s v="9/03/2019"/>
    <s v="Mumbai"/>
    <s v="Hyderabad"/>
    <s v="BOM "/>
    <s v=" HYD"/>
    <m/>
    <m/>
    <m/>
    <s v="19:40"/>
    <s v="21:10"/>
    <n v="90"/>
    <x v="0"/>
    <s v="In-flight meal not included"/>
    <n v="4050"/>
    <n v="19"/>
    <x v="2"/>
  </r>
  <r>
    <x v="2"/>
    <s v="9/06/2019"/>
    <s v="Delhi"/>
    <s v="Cochin"/>
    <s v="DEL "/>
    <s v=" BOM "/>
    <s v=" COK"/>
    <m/>
    <m/>
    <s v="21:50"/>
    <s v="19:00 10 Jun"/>
    <n v="1270"/>
    <x v="2"/>
    <s v="No info"/>
    <n v="14714"/>
    <n v="21"/>
    <x v="0"/>
  </r>
  <r>
    <x v="0"/>
    <s v="18/06/2019"/>
    <s v="Kolkata"/>
    <s v="Banglore"/>
    <s v="CCU "/>
    <s v=" BLR"/>
    <m/>
    <m/>
    <m/>
    <s v="15:15"/>
    <s v="17:45"/>
    <n v="150"/>
    <x v="0"/>
    <s v="No info"/>
    <n v="4804"/>
    <n v="15"/>
    <x v="3"/>
  </r>
  <r>
    <x v="2"/>
    <s v="9/06/2019"/>
    <s v="Delhi"/>
    <s v="Cochin"/>
    <s v="DEL "/>
    <s v=" BOM "/>
    <s v=" COK"/>
    <m/>
    <m/>
    <s v="18:15"/>
    <s v="19:00 10 Jun"/>
    <n v="1485"/>
    <x v="2"/>
    <s v="In-flight meal not included"/>
    <n v="10577"/>
    <n v="18"/>
    <x v="2"/>
  </r>
  <r>
    <x v="5"/>
    <s v="15/06/2019"/>
    <s v="Banglore"/>
    <s v="Delhi"/>
    <s v="BLR "/>
    <s v=" DEL"/>
    <m/>
    <m/>
    <m/>
    <s v="20:55"/>
    <s v="23:40"/>
    <n v="165"/>
    <x v="0"/>
    <s v="No info"/>
    <n v="3898"/>
    <n v="20"/>
    <x v="2"/>
  </r>
  <r>
    <x v="2"/>
    <s v="6/06/2019"/>
    <s v="Kolkata"/>
    <s v="Banglore"/>
    <s v="CCU "/>
    <s v=" BOM "/>
    <s v=" BLR"/>
    <m/>
    <m/>
    <s v="20:00"/>
    <s v="12:00 07 Jun"/>
    <n v="960"/>
    <x v="2"/>
    <s v="No info"/>
    <n v="14571"/>
    <n v="20"/>
    <x v="2"/>
  </r>
  <r>
    <x v="2"/>
    <s v="15/06/2019"/>
    <s v="Delhi"/>
    <s v="Cochin"/>
    <s v="DEL "/>
    <s v=" NAG "/>
    <s v=" BOM "/>
    <s v=" COK"/>
    <m/>
    <s v="06:45"/>
    <s v="04:25 16 Jun"/>
    <n v="1300"/>
    <x v="1"/>
    <s v="In-flight meal not included"/>
    <n v="10919"/>
    <n v="6"/>
    <x v="1"/>
  </r>
  <r>
    <x v="2"/>
    <s v="18/06/2019"/>
    <s v="Banglore"/>
    <s v="Delhi"/>
    <s v="BLR "/>
    <s v=" DEL"/>
    <m/>
    <m/>
    <m/>
    <s v="06:00"/>
    <s v="08:45"/>
    <n v="165"/>
    <x v="0"/>
    <s v="No info"/>
    <n v="8016"/>
    <n v="6"/>
    <x v="1"/>
  </r>
  <r>
    <x v="0"/>
    <s v="21/03/2019"/>
    <s v="Delhi"/>
    <s v="Cochin"/>
    <s v="DEL "/>
    <s v=" HYD "/>
    <s v=" COK"/>
    <m/>
    <m/>
    <s v="04:55"/>
    <s v="12:00"/>
    <n v="425"/>
    <x v="2"/>
    <s v="No info"/>
    <n v="6287"/>
    <n v="4"/>
    <x v="0"/>
  </r>
  <r>
    <x v="1"/>
    <s v="6/06/2019"/>
    <s v="Kolkata"/>
    <s v="Banglore"/>
    <s v="CCU "/>
    <s v=" BOM "/>
    <s v=" BLR"/>
    <m/>
    <m/>
    <s v="16:50"/>
    <s v="07:55 07 Jun"/>
    <n v="905"/>
    <x v="2"/>
    <s v="No info"/>
    <n v="8366"/>
    <n v="16"/>
    <x v="3"/>
  </r>
  <r>
    <x v="2"/>
    <s v="6/03/2019"/>
    <s v="Delhi"/>
    <s v="Cochin"/>
    <s v="DEL "/>
    <s v=" BOM "/>
    <s v=" COK"/>
    <m/>
    <m/>
    <s v="11:30"/>
    <s v="18:50"/>
    <n v="440"/>
    <x v="2"/>
    <s v="In-flight meal not included"/>
    <n v="15400"/>
    <n v="11"/>
    <x v="1"/>
  </r>
  <r>
    <x v="6"/>
    <s v="03/03/2019"/>
    <s v="Banglore"/>
    <s v="New Delhi"/>
    <s v="BLR "/>
    <s v=" DEL"/>
    <m/>
    <m/>
    <m/>
    <s v="19:40"/>
    <s v="22:20"/>
    <n v="160"/>
    <x v="0"/>
    <s v="No info"/>
    <n v="8553"/>
    <n v="19"/>
    <x v="2"/>
  </r>
  <r>
    <x v="3"/>
    <s v="9/04/2019"/>
    <s v="Kolkata"/>
    <s v="Banglore"/>
    <s v="CCU "/>
    <s v=" BLR"/>
    <m/>
    <m/>
    <m/>
    <s v="06:55"/>
    <s v="09:30"/>
    <n v="155"/>
    <x v="0"/>
    <s v="No check-in baggage included"/>
    <n v="3841"/>
    <n v="6"/>
    <x v="1"/>
  </r>
  <r>
    <x v="1"/>
    <s v="9/04/2019"/>
    <s v="Delhi"/>
    <s v="Cochin"/>
    <s v="DEL "/>
    <s v=" BHO "/>
    <s v=" BOM "/>
    <s v=" COK"/>
    <m/>
    <s v="05:55"/>
    <s v="07:40 10 Apr"/>
    <n v="1545"/>
    <x v="1"/>
    <s v="No info"/>
    <n v="10021"/>
    <n v="5"/>
    <x v="1"/>
  </r>
  <r>
    <x v="3"/>
    <s v="24/06/2019"/>
    <s v="Chennai"/>
    <s v="Kolkata"/>
    <s v="MAA "/>
    <s v=" CCU"/>
    <m/>
    <m/>
    <m/>
    <s v="17:45"/>
    <s v="20:05"/>
    <n v="140"/>
    <x v="0"/>
    <s v="No info"/>
    <n v="3597"/>
    <n v="17"/>
    <x v="2"/>
  </r>
  <r>
    <x v="0"/>
    <s v="24/05/2019"/>
    <s v="Chennai"/>
    <s v="Kolkata"/>
    <s v="MAA "/>
    <s v=" CCU"/>
    <m/>
    <m/>
    <m/>
    <s v="11:35"/>
    <s v="14:00"/>
    <n v="145"/>
    <x v="0"/>
    <s v="No info"/>
    <n v="4332"/>
    <n v="11"/>
    <x v="1"/>
  </r>
  <r>
    <x v="5"/>
    <s v="21/06/2019"/>
    <s v="Banglore"/>
    <s v="Delhi"/>
    <s v="BLR "/>
    <s v=" DEL"/>
    <m/>
    <m/>
    <m/>
    <s v="20:55"/>
    <s v="23:40"/>
    <n v="165"/>
    <x v="0"/>
    <s v="No info"/>
    <n v="3898"/>
    <n v="20"/>
    <x v="2"/>
  </r>
  <r>
    <x v="2"/>
    <s v="6/03/2019"/>
    <s v="Mumbai"/>
    <s v="Hyderabad"/>
    <s v="BOM "/>
    <s v=" BDQ "/>
    <s v=" DEL "/>
    <s v=" HYD"/>
    <m/>
    <s v="13:05"/>
    <s v="16:50 07 Mar"/>
    <n v="1665"/>
    <x v="1"/>
    <s v="No info"/>
    <n v="21375"/>
    <n v="13"/>
    <x v="3"/>
  </r>
  <r>
    <x v="6"/>
    <s v="6/06/2019"/>
    <s v="Kolkata"/>
    <s v="Banglore"/>
    <s v="CCU "/>
    <s v=" DEL "/>
    <s v=" BLR"/>
    <m/>
    <m/>
    <s v="07:10"/>
    <s v="23:25"/>
    <n v="975"/>
    <x v="2"/>
    <s v="No info"/>
    <n v="8610"/>
    <n v="7"/>
    <x v="1"/>
  </r>
  <r>
    <x v="0"/>
    <s v="15/06/2019"/>
    <s v="Kolkata"/>
    <s v="Banglore"/>
    <s v="CCU "/>
    <s v=" BLR"/>
    <m/>
    <m/>
    <m/>
    <s v="17:15"/>
    <s v="19:50"/>
    <n v="155"/>
    <x v="0"/>
    <s v="No info"/>
    <n v="4804"/>
    <n v="17"/>
    <x v="2"/>
  </r>
  <r>
    <x v="1"/>
    <s v="1/06/2019"/>
    <s v="Delhi"/>
    <s v="Cochin"/>
    <s v="DEL "/>
    <s v=" CCU "/>
    <s v=" BOM "/>
    <s v=" COK"/>
    <m/>
    <s v="14:25"/>
    <s v="19:15 02 Jun"/>
    <n v="1730"/>
    <x v="1"/>
    <s v="No info"/>
    <n v="13591"/>
    <n v="14"/>
    <x v="3"/>
  </r>
  <r>
    <x v="2"/>
    <s v="6/05/2019"/>
    <s v="Kolkata"/>
    <s v="Banglore"/>
    <s v="CCU "/>
    <s v=" BOM "/>
    <s v=" BLR"/>
    <m/>
    <m/>
    <s v="06:30"/>
    <s v="16:20"/>
    <n v="590"/>
    <x v="2"/>
    <s v="No info"/>
    <n v="14781"/>
    <n v="6"/>
    <x v="1"/>
  </r>
  <r>
    <x v="2"/>
    <s v="15/03/2019"/>
    <s v="Banglore"/>
    <s v="New Delhi"/>
    <s v="BLR "/>
    <s v=" BOM "/>
    <s v=" DEL"/>
    <m/>
    <m/>
    <s v="08:00"/>
    <s v="13:15"/>
    <n v="315"/>
    <x v="2"/>
    <s v="In-flight meal not included"/>
    <n v="9134"/>
    <n v="8"/>
    <x v="1"/>
  </r>
  <r>
    <x v="1"/>
    <s v="9/06/2019"/>
    <s v="Delhi"/>
    <s v="Cochin"/>
    <s v="DEL "/>
    <s v=" NAG "/>
    <s v=" BOM "/>
    <s v=" COK"/>
    <m/>
    <s v="05:55"/>
    <s v="07:40 10 Jun"/>
    <n v="1545"/>
    <x v="1"/>
    <s v="No info"/>
    <n v="10493"/>
    <n v="5"/>
    <x v="1"/>
  </r>
  <r>
    <x v="2"/>
    <s v="24/03/2019"/>
    <s v="Banglore"/>
    <s v="New Delhi"/>
    <s v="BLR "/>
    <s v=" BOM "/>
    <s v=" DEL"/>
    <m/>
    <m/>
    <s v="11:40"/>
    <s v="09:00 19 Mar"/>
    <n v="1280"/>
    <x v="2"/>
    <s v="In-flight meal not included"/>
    <n v="8147"/>
    <n v="11"/>
    <x v="1"/>
  </r>
  <r>
    <x v="3"/>
    <s v="21/06/2019"/>
    <s v="Kolkata"/>
    <s v="Banglore"/>
    <s v="CCU "/>
    <s v=" BLR"/>
    <m/>
    <m/>
    <m/>
    <s v="22:20"/>
    <s v="00:40 22 Jun"/>
    <n v="140"/>
    <x v="0"/>
    <s v="No info"/>
    <n v="3873"/>
    <n v="22"/>
    <x v="0"/>
  </r>
  <r>
    <x v="2"/>
    <s v="9/06/2019"/>
    <s v="Kolkata"/>
    <s v="Banglore"/>
    <s v="CCU "/>
    <s v=" BOM "/>
    <s v=" BLR"/>
    <m/>
    <m/>
    <s v="18:55"/>
    <s v="12:00 10 Jun"/>
    <n v="1025"/>
    <x v="2"/>
    <s v="No info"/>
    <n v="14571"/>
    <n v="18"/>
    <x v="2"/>
  </r>
  <r>
    <x v="1"/>
    <s v="03/03/2019"/>
    <s v="Banglore"/>
    <s v="New Delhi"/>
    <s v="BLR "/>
    <s v=" VGA "/>
    <s v=" HYD "/>
    <s v=" DEL"/>
    <m/>
    <s v="10:30"/>
    <s v="21:25"/>
    <n v="655"/>
    <x v="1"/>
    <s v="No info"/>
    <n v="11003"/>
    <n v="10"/>
    <x v="1"/>
  </r>
  <r>
    <x v="2"/>
    <s v="3/06/2019"/>
    <s v="Delhi"/>
    <s v="Cochin"/>
    <s v="DEL "/>
    <s v=" BOM "/>
    <s v=" COK"/>
    <m/>
    <m/>
    <s v="19:15"/>
    <s v="04:25 04 Jun"/>
    <n v="550"/>
    <x v="2"/>
    <s v="In-flight meal not included"/>
    <n v="10262"/>
    <n v="19"/>
    <x v="2"/>
  </r>
  <r>
    <x v="2"/>
    <s v="21/03/2019"/>
    <s v="Delhi"/>
    <s v="Cochin"/>
    <s v="DEL "/>
    <s v=" BOM "/>
    <s v=" COK"/>
    <m/>
    <m/>
    <s v="02:15"/>
    <s v="18:50"/>
    <n v="995"/>
    <x v="2"/>
    <s v="No info"/>
    <n v="12719"/>
    <n v="2"/>
    <x v="0"/>
  </r>
  <r>
    <x v="2"/>
    <s v="24/06/2019"/>
    <s v="Delhi"/>
    <s v="Cochin"/>
    <s v="DEL "/>
    <s v=" BOM "/>
    <s v=" COK"/>
    <m/>
    <m/>
    <s v="20:55"/>
    <s v="19:00 25 Jun"/>
    <n v="1325"/>
    <x v="2"/>
    <s v="In-flight meal not included"/>
    <n v="10262"/>
    <n v="20"/>
    <x v="2"/>
  </r>
  <r>
    <x v="1"/>
    <s v="21/06/2019"/>
    <s v="Banglore"/>
    <s v="Delhi"/>
    <s v="BLR "/>
    <s v=" DEL"/>
    <m/>
    <m/>
    <m/>
    <s v="17:00"/>
    <s v="19:45"/>
    <n v="165"/>
    <x v="0"/>
    <s v="No info"/>
    <n v="7171"/>
    <n v="17"/>
    <x v="2"/>
  </r>
  <r>
    <x v="3"/>
    <s v="27/04/2019"/>
    <s v="Banglore"/>
    <s v="Delhi"/>
    <s v="BLR "/>
    <s v=" DEL"/>
    <m/>
    <m/>
    <m/>
    <s v="05:55"/>
    <s v="08:35"/>
    <n v="160"/>
    <x v="0"/>
    <s v="No info"/>
    <n v="4423"/>
    <n v="5"/>
    <x v="1"/>
  </r>
  <r>
    <x v="4"/>
    <s v="9/03/2019"/>
    <s v="Delhi"/>
    <s v="Cochin"/>
    <s v="DEL "/>
    <s v=" BOM "/>
    <s v=" COK"/>
    <m/>
    <m/>
    <s v="17:25"/>
    <s v="01:35 10 Mar"/>
    <n v="490"/>
    <x v="2"/>
    <s v="In-flight meal not included"/>
    <n v="12616"/>
    <n v="17"/>
    <x v="2"/>
  </r>
  <r>
    <x v="1"/>
    <s v="1/06/2019"/>
    <s v="Delhi"/>
    <s v="Cochin"/>
    <s v="DEL "/>
    <s v=" HYD "/>
    <s v=" BOM "/>
    <s v=" COK"/>
    <m/>
    <s v="17:15"/>
    <s v="19:15 02 Jun"/>
    <n v="1560"/>
    <x v="1"/>
    <s v="No info"/>
    <n v="12970"/>
    <n v="17"/>
    <x v="2"/>
  </r>
  <r>
    <x v="2"/>
    <s v="24/03/2019"/>
    <s v="Kolkata"/>
    <s v="Banglore"/>
    <s v="CCU "/>
    <s v=" BOM "/>
    <s v=" BLR"/>
    <m/>
    <m/>
    <s v="21:10"/>
    <s v="10:05 25 Mar"/>
    <n v="775"/>
    <x v="2"/>
    <s v="No info"/>
    <n v="14914"/>
    <n v="21"/>
    <x v="0"/>
  </r>
  <r>
    <x v="2"/>
    <s v="6/05/2019"/>
    <s v="Mumbai"/>
    <s v="Hyderabad"/>
    <s v="BOM "/>
    <s v=" HYD"/>
    <m/>
    <m/>
    <m/>
    <s v="02:55"/>
    <s v="04:20"/>
    <n v="85"/>
    <x v="0"/>
    <s v="In-flight meal not included"/>
    <n v="3210"/>
    <n v="2"/>
    <x v="0"/>
  </r>
  <r>
    <x v="5"/>
    <s v="21/04/2019"/>
    <s v="Banglore"/>
    <s v="Delhi"/>
    <s v="BLR "/>
    <s v=" DEL"/>
    <m/>
    <m/>
    <m/>
    <s v="07:45"/>
    <s v="10:40"/>
    <n v="175"/>
    <x v="0"/>
    <s v="No info"/>
    <n v="4632"/>
    <n v="7"/>
    <x v="1"/>
  </r>
  <r>
    <x v="2"/>
    <s v="9/05/2019"/>
    <s v="Delhi"/>
    <s v="Cochin"/>
    <s v="DEL "/>
    <s v=" BOM "/>
    <s v=" COK"/>
    <m/>
    <m/>
    <s v="17:30"/>
    <s v="04:25 10 May"/>
    <n v="655"/>
    <x v="2"/>
    <s v="In-flight meal not included"/>
    <n v="12373"/>
    <n v="17"/>
    <x v="2"/>
  </r>
  <r>
    <x v="0"/>
    <s v="15/06/2019"/>
    <s v="Kolkata"/>
    <s v="Banglore"/>
    <s v="CCU "/>
    <s v=" BLR"/>
    <m/>
    <m/>
    <m/>
    <s v="14:25"/>
    <s v="16:55"/>
    <n v="150"/>
    <x v="0"/>
    <s v="No info"/>
    <n v="4804"/>
    <n v="14"/>
    <x v="3"/>
  </r>
  <r>
    <x v="4"/>
    <s v="3/03/2019"/>
    <s v="Delhi"/>
    <s v="Cochin"/>
    <s v="DEL "/>
    <s v=" GWL "/>
    <s v=" IDR "/>
    <s v=" BOM "/>
    <s v=" COK"/>
    <s v="11:35"/>
    <s v="21:00"/>
    <n v="565"/>
    <x v="3"/>
    <s v="No info"/>
    <n v="21829"/>
    <n v="11"/>
    <x v="1"/>
  </r>
  <r>
    <x v="4"/>
    <s v="1/06/2019"/>
    <s v="Delhi"/>
    <s v="Cochin"/>
    <s v="DEL "/>
    <s v=" BOM "/>
    <s v=" COK"/>
    <m/>
    <m/>
    <s v="08:00"/>
    <s v="21:00"/>
    <n v="780"/>
    <x v="2"/>
    <s v="No info"/>
    <n v="13587"/>
    <n v="8"/>
    <x v="1"/>
  </r>
  <r>
    <x v="2"/>
    <s v="27/06/2019"/>
    <s v="Delhi"/>
    <s v="Cochin"/>
    <s v="DEL "/>
    <s v=" AMD "/>
    <s v=" BOM "/>
    <s v=" COK"/>
    <m/>
    <s v="23:05"/>
    <s v="04:25 29 Jun"/>
    <n v="1760"/>
    <x v="1"/>
    <s v="No info"/>
    <n v="12819"/>
    <n v="23"/>
    <x v="0"/>
  </r>
  <r>
    <x v="7"/>
    <s v="27/03/2019"/>
    <s v="Delhi"/>
    <s v="Cochin"/>
    <s v="DEL "/>
    <s v=" BLR "/>
    <s v=" COK"/>
    <m/>
    <m/>
    <s v="20:10"/>
    <s v="07:10 28 Mar"/>
    <n v="660"/>
    <x v="2"/>
    <s v="No info"/>
    <n v="6151"/>
    <n v="20"/>
    <x v="2"/>
  </r>
  <r>
    <x v="2"/>
    <s v="1/06/2019"/>
    <s v="Banglore"/>
    <s v="Delhi"/>
    <s v="BLR "/>
    <s v=" DEL"/>
    <m/>
    <m/>
    <m/>
    <s v="15:15"/>
    <s v="18:10"/>
    <n v="175"/>
    <x v="0"/>
    <s v="No info"/>
    <n v="8016"/>
    <n v="15"/>
    <x v="3"/>
  </r>
  <r>
    <x v="4"/>
    <s v="6/03/2019"/>
    <s v="Delhi"/>
    <s v="Cochin"/>
    <s v="DEL "/>
    <s v=" BOM "/>
    <s v=" COK"/>
    <m/>
    <m/>
    <s v="07:30"/>
    <s v="18:50"/>
    <n v="680"/>
    <x v="2"/>
    <s v="No info"/>
    <n v="15135"/>
    <n v="7"/>
    <x v="1"/>
  </r>
  <r>
    <x v="0"/>
    <s v="21/05/2019"/>
    <s v="Delhi"/>
    <s v="Cochin"/>
    <s v="DEL "/>
    <s v=" BOM "/>
    <s v=" COK"/>
    <m/>
    <m/>
    <s v="17:10"/>
    <s v="01:30 22 May"/>
    <n v="500"/>
    <x v="2"/>
    <s v="No info"/>
    <n v="6794"/>
    <n v="17"/>
    <x v="2"/>
  </r>
  <r>
    <x v="6"/>
    <s v="15/05/2019"/>
    <s v="Kolkata"/>
    <s v="Banglore"/>
    <s v="CCU "/>
    <s v=" DEL "/>
    <s v=" BLR"/>
    <m/>
    <m/>
    <s v="17:00"/>
    <s v="20:20 16 May"/>
    <n v="1640"/>
    <x v="2"/>
    <s v="No info"/>
    <n v="8610"/>
    <n v="17"/>
    <x v="2"/>
  </r>
  <r>
    <x v="1"/>
    <s v="18/05/2019"/>
    <s v="Kolkata"/>
    <s v="Banglore"/>
    <s v="CCU "/>
    <s v=" IXR "/>
    <s v=" DEL "/>
    <s v=" BLR"/>
    <m/>
    <s v="05:50"/>
    <s v="12:30 19 May"/>
    <n v="1840"/>
    <x v="1"/>
    <s v="No info"/>
    <n v="12723"/>
    <n v="5"/>
    <x v="1"/>
  </r>
  <r>
    <x v="1"/>
    <s v="6/06/2019"/>
    <s v="Kolkata"/>
    <s v="Banglore"/>
    <s v="CCU "/>
    <s v=" BBI "/>
    <s v=" BLR"/>
    <m/>
    <m/>
    <s v="12:00"/>
    <s v="13:15 07 Jun"/>
    <n v="1515"/>
    <x v="2"/>
    <s v="No info"/>
    <n v="7662"/>
    <n v="12"/>
    <x v="3"/>
  </r>
  <r>
    <x v="4"/>
    <s v="9/03/2019"/>
    <s v="Delhi"/>
    <s v="Cochin"/>
    <s v="DEL "/>
    <s v=" BOM "/>
    <s v=" COK"/>
    <m/>
    <m/>
    <s v="17:00"/>
    <s v="01:35 10 Mar"/>
    <n v="515"/>
    <x v="2"/>
    <s v="No info"/>
    <n v="14343"/>
    <n v="17"/>
    <x v="2"/>
  </r>
  <r>
    <x v="4"/>
    <s v="1/06/2019"/>
    <s v="Delhi"/>
    <s v="Cochin"/>
    <s v="DEL "/>
    <s v=" BOM "/>
    <s v=" COK"/>
    <m/>
    <m/>
    <s v="10:20"/>
    <s v="01:30 02 Jun"/>
    <n v="910"/>
    <x v="2"/>
    <s v="No info"/>
    <n v="6795"/>
    <n v="10"/>
    <x v="1"/>
  </r>
  <r>
    <x v="3"/>
    <s v="9/05/2019"/>
    <s v="Kolkata"/>
    <s v="Banglore"/>
    <s v="CCU "/>
    <s v=" BLR"/>
    <m/>
    <m/>
    <m/>
    <s v="22:20"/>
    <s v="00:40 10 May"/>
    <n v="140"/>
    <x v="0"/>
    <s v="No info"/>
    <n v="3873"/>
    <n v="22"/>
    <x v="0"/>
  </r>
  <r>
    <x v="0"/>
    <s v="12/06/2019"/>
    <s v="Mumbai"/>
    <s v="Hyderabad"/>
    <s v="BOM "/>
    <s v=" HYD"/>
    <m/>
    <m/>
    <m/>
    <s v="19:05"/>
    <s v="20:35"/>
    <n v="90"/>
    <x v="0"/>
    <s v="No info"/>
    <n v="2754"/>
    <n v="19"/>
    <x v="2"/>
  </r>
  <r>
    <x v="1"/>
    <s v="6/03/2019"/>
    <s v="Mumbai"/>
    <s v="Hyderabad"/>
    <s v="BOM "/>
    <s v=" CCU "/>
    <s v=" HYD"/>
    <m/>
    <m/>
    <s v="06:10"/>
    <s v="21:15"/>
    <n v="905"/>
    <x v="2"/>
    <s v="No info"/>
    <n v="16666"/>
    <n v="6"/>
    <x v="1"/>
  </r>
  <r>
    <x v="4"/>
    <s v="1/06/2019"/>
    <s v="Delhi"/>
    <s v="Cochin"/>
    <s v="DEL "/>
    <s v=" BOM "/>
    <s v=" COK"/>
    <m/>
    <m/>
    <s v="04:55"/>
    <s v="12:35"/>
    <n v="460"/>
    <x v="2"/>
    <s v="No info"/>
    <n v="11098"/>
    <n v="4"/>
    <x v="0"/>
  </r>
  <r>
    <x v="2"/>
    <s v="9/06/2019"/>
    <s v="Kolkata"/>
    <s v="Banglore"/>
    <s v="CCU "/>
    <s v=" DEL "/>
    <s v=" BLR"/>
    <m/>
    <m/>
    <s v="17:00"/>
    <s v="22:05 10 Jun"/>
    <n v="1745"/>
    <x v="2"/>
    <s v="In-flight meal not included"/>
    <n v="10539"/>
    <n v="17"/>
    <x v="2"/>
  </r>
  <r>
    <x v="1"/>
    <s v="27/05/2019"/>
    <s v="Delhi"/>
    <s v="Cochin"/>
    <s v="DEL "/>
    <s v=" BOM "/>
    <s v=" COK"/>
    <m/>
    <m/>
    <s v="07:00"/>
    <s v="19:15"/>
    <n v="735"/>
    <x v="2"/>
    <s v="No info"/>
    <n v="9929"/>
    <n v="7"/>
    <x v="1"/>
  </r>
  <r>
    <x v="2"/>
    <s v="12/05/2019"/>
    <s v="Kolkata"/>
    <s v="Banglore"/>
    <s v="CCU "/>
    <s v=" BOM "/>
    <s v=" BLR"/>
    <m/>
    <m/>
    <s v="16:30"/>
    <s v="16:20 13 May"/>
    <n v="1430"/>
    <x v="2"/>
    <s v="In-flight meal not included"/>
    <n v="10844"/>
    <n v="16"/>
    <x v="3"/>
  </r>
  <r>
    <x v="2"/>
    <s v="6/06/2019"/>
    <s v="Kolkata"/>
    <s v="Banglore"/>
    <s v="CCU "/>
    <s v=" DEL "/>
    <s v=" BLR"/>
    <m/>
    <m/>
    <s v="09:35"/>
    <s v="14:25 07 Jun"/>
    <n v="1730"/>
    <x v="2"/>
    <s v="No info"/>
    <n v="12692"/>
    <n v="9"/>
    <x v="1"/>
  </r>
  <r>
    <x v="2"/>
    <s v="21/03/2019"/>
    <s v="Delhi"/>
    <s v="Cochin"/>
    <s v="DEL "/>
    <s v=" BOM "/>
    <s v=" COK"/>
    <m/>
    <m/>
    <s v="20:50"/>
    <s v="04:25 22 Mar"/>
    <n v="455"/>
    <x v="2"/>
    <s v="In-flight meal not included"/>
    <n v="9212"/>
    <n v="20"/>
    <x v="2"/>
  </r>
  <r>
    <x v="4"/>
    <s v="15/05/2019"/>
    <s v="Delhi"/>
    <s v="Cochin"/>
    <s v="DEL "/>
    <s v=" BOM "/>
    <s v=" COK"/>
    <m/>
    <m/>
    <s v="15:00"/>
    <s v="01:30 16 May"/>
    <n v="630"/>
    <x v="2"/>
    <s v="No info"/>
    <n v="13727"/>
    <n v="15"/>
    <x v="3"/>
  </r>
  <r>
    <x v="7"/>
    <s v="15/06/2019"/>
    <s v="Banglore"/>
    <s v="Delhi"/>
    <s v="BLR "/>
    <s v=" DEL"/>
    <m/>
    <m/>
    <m/>
    <s v="04:55"/>
    <s v="07:45"/>
    <n v="170"/>
    <x v="0"/>
    <s v="No info"/>
    <n v="4282"/>
    <n v="4"/>
    <x v="0"/>
  </r>
  <r>
    <x v="2"/>
    <s v="24/05/2019"/>
    <s v="Kolkata"/>
    <s v="Banglore"/>
    <s v="CCU "/>
    <s v=" BOM "/>
    <s v=" BLR"/>
    <m/>
    <m/>
    <s v="18:55"/>
    <s v="16:20 25 May"/>
    <n v="1285"/>
    <x v="2"/>
    <s v="In-flight meal not included"/>
    <n v="10844"/>
    <n v="18"/>
    <x v="2"/>
  </r>
  <r>
    <x v="1"/>
    <s v="27/06/2019"/>
    <s v="Delhi"/>
    <s v="Cochin"/>
    <s v="DEL "/>
    <s v=" MAA "/>
    <s v=" COK"/>
    <m/>
    <m/>
    <s v="17:20"/>
    <s v="09:25 28 Jun"/>
    <n v="965"/>
    <x v="2"/>
    <s v="No info"/>
    <n v="7480"/>
    <n v="17"/>
    <x v="2"/>
  </r>
  <r>
    <x v="0"/>
    <s v="1/05/2019"/>
    <s v="Banglore"/>
    <s v="Delhi"/>
    <s v="BLR "/>
    <s v=" DEL"/>
    <m/>
    <m/>
    <m/>
    <s v="16:55"/>
    <s v="19:55"/>
    <n v="180"/>
    <x v="0"/>
    <s v="No info"/>
    <n v="4823"/>
    <n v="16"/>
    <x v="3"/>
  </r>
  <r>
    <x v="2"/>
    <s v="18/05/2019"/>
    <s v="Delhi"/>
    <s v="Cochin"/>
    <s v="DEL "/>
    <s v=" BOM "/>
    <s v=" COK"/>
    <m/>
    <m/>
    <s v="22:50"/>
    <s v="12:35 19 May"/>
    <n v="825"/>
    <x v="2"/>
    <s v="In-flight meal not included"/>
    <n v="12373"/>
    <n v="22"/>
    <x v="0"/>
  </r>
  <r>
    <x v="4"/>
    <s v="21/03/2019"/>
    <s v="Delhi"/>
    <s v="Cochin"/>
    <s v="DEL "/>
    <s v=" BOM "/>
    <s v=" COK"/>
    <m/>
    <m/>
    <s v="11:40"/>
    <s v="21:00"/>
    <n v="560"/>
    <x v="2"/>
    <s v="No info"/>
    <n v="7215"/>
    <n v="11"/>
    <x v="1"/>
  </r>
  <r>
    <x v="1"/>
    <s v="9/05/2019"/>
    <s v="Delhi"/>
    <s v="Cochin"/>
    <s v="DEL "/>
    <s v=" MAA "/>
    <s v=" COK"/>
    <m/>
    <m/>
    <s v="06:05"/>
    <s v="09:25 10 May"/>
    <n v="1640"/>
    <x v="2"/>
    <s v="No info"/>
    <n v="7480"/>
    <n v="6"/>
    <x v="1"/>
  </r>
  <r>
    <x v="4"/>
    <s v="24/06/2019"/>
    <s v="Delhi"/>
    <s v="Cochin"/>
    <s v="DEL "/>
    <s v=" BOM "/>
    <s v=" COK"/>
    <m/>
    <m/>
    <s v="09:00"/>
    <s v="21:00"/>
    <n v="720"/>
    <x v="2"/>
    <s v="No info"/>
    <n v="8143"/>
    <n v="9"/>
    <x v="1"/>
  </r>
  <r>
    <x v="0"/>
    <s v="3/05/2019"/>
    <s v="Banglore"/>
    <s v="Delhi"/>
    <s v="BLR "/>
    <s v=" DEL"/>
    <m/>
    <m/>
    <m/>
    <s v="18:25"/>
    <s v="21:20"/>
    <n v="175"/>
    <x v="0"/>
    <s v="No info"/>
    <n v="4823"/>
    <n v="18"/>
    <x v="2"/>
  </r>
  <r>
    <x v="2"/>
    <s v="6/06/2019"/>
    <s v="Kolkata"/>
    <s v="Banglore"/>
    <s v="CCU "/>
    <s v=" BOM "/>
    <s v=" BLR"/>
    <m/>
    <m/>
    <s v="20:00"/>
    <s v="08:15 07 Jun"/>
    <n v="735"/>
    <x v="2"/>
    <s v="In-flight meal not included"/>
    <n v="10844"/>
    <n v="20"/>
    <x v="2"/>
  </r>
  <r>
    <x v="3"/>
    <s v="12/04/2019"/>
    <s v="Banglore"/>
    <s v="Delhi"/>
    <s v="BLR "/>
    <s v=" DEL"/>
    <m/>
    <m/>
    <m/>
    <s v="21:10"/>
    <s v="00:05 13 Apr"/>
    <n v="175"/>
    <x v="0"/>
    <s v="No info"/>
    <n v="5621"/>
    <n v="21"/>
    <x v="0"/>
  </r>
  <r>
    <x v="6"/>
    <s v="18/05/2019"/>
    <s v="Kolkata"/>
    <s v="Banglore"/>
    <s v="CCU "/>
    <s v=" DEL "/>
    <s v=" BLR"/>
    <m/>
    <m/>
    <s v="20:20"/>
    <s v="20:20 19 May"/>
    <n v="1440"/>
    <x v="2"/>
    <s v="No info"/>
    <n v="9555"/>
    <n v="20"/>
    <x v="2"/>
  </r>
  <r>
    <x v="0"/>
    <s v="21/03/2019"/>
    <s v="Banglore"/>
    <s v="New Delhi"/>
    <s v="BLR "/>
    <s v=" DEL"/>
    <m/>
    <m/>
    <m/>
    <s v="01:30"/>
    <s v="04:15"/>
    <n v="165"/>
    <x v="0"/>
    <s v="No info"/>
    <n v="4777"/>
    <n v="1"/>
    <x v="0"/>
  </r>
  <r>
    <x v="3"/>
    <s v="03/03/2019"/>
    <s v="Banglore"/>
    <s v="New Delhi"/>
    <s v="BLR "/>
    <s v=" DEL"/>
    <m/>
    <m/>
    <m/>
    <s v="09:35"/>
    <s v="12:30"/>
    <n v="175"/>
    <x v="0"/>
    <s v="No info"/>
    <n v="7648"/>
    <n v="9"/>
    <x v="1"/>
  </r>
  <r>
    <x v="0"/>
    <s v="1/04/2019"/>
    <s v="Kolkata"/>
    <s v="Banglore"/>
    <s v="CCU "/>
    <s v=" PAT "/>
    <s v=" BLR"/>
    <m/>
    <m/>
    <s v="09:20"/>
    <s v="14:15"/>
    <n v="295"/>
    <x v="2"/>
    <s v="No info"/>
    <n v="10308"/>
    <n v="9"/>
    <x v="1"/>
  </r>
  <r>
    <x v="2"/>
    <s v="24/05/2019"/>
    <s v="Delhi"/>
    <s v="Cochin"/>
    <s v="DEL "/>
    <s v=" JDH "/>
    <s v=" BOM "/>
    <s v=" COK"/>
    <m/>
    <s v="11:40"/>
    <s v="19:00"/>
    <n v="440"/>
    <x v="1"/>
    <s v="No info"/>
    <n v="21219"/>
    <n v="11"/>
    <x v="1"/>
  </r>
  <r>
    <x v="0"/>
    <s v="6/05/2019"/>
    <s v="Kolkata"/>
    <s v="Banglore"/>
    <s v="CCU "/>
    <s v=" PAT "/>
    <s v=" BLR"/>
    <m/>
    <m/>
    <s v="09:20"/>
    <s v="14:15"/>
    <n v="295"/>
    <x v="2"/>
    <s v="No info"/>
    <n v="11319"/>
    <n v="9"/>
    <x v="1"/>
  </r>
  <r>
    <x v="2"/>
    <s v="15/05/2019"/>
    <s v="Kolkata"/>
    <s v="Banglore"/>
    <s v="CCU "/>
    <s v=" BOM "/>
    <s v=" BLR"/>
    <m/>
    <m/>
    <s v="21:10"/>
    <s v="20:45 16 May"/>
    <n v="1415"/>
    <x v="2"/>
    <s v="In-flight meal not included"/>
    <n v="10844"/>
    <n v="21"/>
    <x v="0"/>
  </r>
  <r>
    <x v="4"/>
    <s v="9/05/2019"/>
    <s v="Delhi"/>
    <s v="Cochin"/>
    <s v="DEL "/>
    <s v=" BOM "/>
    <s v=" COK"/>
    <m/>
    <m/>
    <s v="18:15"/>
    <s v="01:30 10 May"/>
    <n v="435"/>
    <x v="2"/>
    <s v="No info"/>
    <n v="15078"/>
    <n v="18"/>
    <x v="2"/>
  </r>
  <r>
    <x v="3"/>
    <s v="1/05/2019"/>
    <s v="Mumbai"/>
    <s v="Hyderabad"/>
    <s v="BOM "/>
    <s v=" HYD"/>
    <m/>
    <m/>
    <m/>
    <s v="22:45"/>
    <s v="00:15 02 May"/>
    <n v="90"/>
    <x v="0"/>
    <s v="No info"/>
    <n v="2017"/>
    <n v="22"/>
    <x v="0"/>
  </r>
  <r>
    <x v="7"/>
    <s v="1/06/2019"/>
    <s v="Kolkata"/>
    <s v="Banglore"/>
    <s v="CCU "/>
    <s v=" BLR"/>
    <m/>
    <m/>
    <m/>
    <s v="22:50"/>
    <s v="01:20 02 Jun"/>
    <n v="150"/>
    <x v="0"/>
    <s v="No info"/>
    <n v="4409"/>
    <n v="22"/>
    <x v="0"/>
  </r>
  <r>
    <x v="0"/>
    <s v="9/06/2019"/>
    <s v="Delhi"/>
    <s v="Cochin"/>
    <s v="DEL "/>
    <s v=" HYD "/>
    <s v=" COK"/>
    <m/>
    <m/>
    <s v="07:35"/>
    <s v="12:10"/>
    <n v="275"/>
    <x v="2"/>
    <s v="No info"/>
    <n v="5054"/>
    <n v="7"/>
    <x v="1"/>
  </r>
  <r>
    <x v="1"/>
    <s v="15/03/2019"/>
    <s v="Banglore"/>
    <s v="New Delhi"/>
    <s v="BLR "/>
    <s v=" CCU "/>
    <s v=" GAU "/>
    <s v=" DEL"/>
    <m/>
    <s v="05:50"/>
    <s v="22:10"/>
    <n v="980"/>
    <x v="1"/>
    <s v="No info"/>
    <n v="10111"/>
    <n v="5"/>
    <x v="1"/>
  </r>
  <r>
    <x v="3"/>
    <s v="18/03/2019"/>
    <s v="Banglore"/>
    <s v="New Delhi"/>
    <s v="BLR "/>
    <s v=" DEL"/>
    <m/>
    <m/>
    <m/>
    <s v="20:30"/>
    <s v="23:20"/>
    <n v="170"/>
    <x v="0"/>
    <s v="No check-in baggage included"/>
    <n v="4273"/>
    <n v="20"/>
    <x v="2"/>
  </r>
  <r>
    <x v="2"/>
    <s v="21/03/2019"/>
    <s v="Delhi"/>
    <s v="Cochin"/>
    <s v="DEL "/>
    <s v=" MAA "/>
    <s v=" BOM "/>
    <s v=" COK"/>
    <m/>
    <s v="13:55"/>
    <s v="18:50 22 Mar"/>
    <n v="1735"/>
    <x v="1"/>
    <s v="In-flight meal not included"/>
    <n v="8728"/>
    <n v="13"/>
    <x v="3"/>
  </r>
  <r>
    <x v="1"/>
    <s v="24/05/2019"/>
    <s v="Kolkata"/>
    <s v="Banglore"/>
    <s v="CCU "/>
    <s v=" BOM "/>
    <s v=" BLR"/>
    <m/>
    <m/>
    <s v="16:50"/>
    <s v="07:55 25 May"/>
    <n v="905"/>
    <x v="2"/>
    <s v="No info"/>
    <n v="8576"/>
    <n v="16"/>
    <x v="3"/>
  </r>
  <r>
    <x v="2"/>
    <s v="3/06/2019"/>
    <s v="Banglore"/>
    <s v="Delhi"/>
    <s v="BLR "/>
    <s v=" DEL"/>
    <m/>
    <m/>
    <m/>
    <s v="17:45"/>
    <s v="20:45"/>
    <n v="180"/>
    <x v="0"/>
    <s v="No info"/>
    <n v="8016"/>
    <n v="17"/>
    <x v="2"/>
  </r>
  <r>
    <x v="2"/>
    <s v="9/06/2019"/>
    <s v="Banglore"/>
    <s v="Delhi"/>
    <s v="BLR "/>
    <s v=" DEL"/>
    <m/>
    <m/>
    <m/>
    <s v="15:15"/>
    <s v="18:10"/>
    <n v="175"/>
    <x v="0"/>
    <s v="No info"/>
    <n v="8016"/>
    <n v="15"/>
    <x v="3"/>
  </r>
  <r>
    <x v="2"/>
    <s v="18/05/2019"/>
    <s v="Kolkata"/>
    <s v="Banglore"/>
    <s v="CCU "/>
    <s v=" DEL "/>
    <s v=" BLR"/>
    <m/>
    <m/>
    <s v="20:25"/>
    <s v="23:35 19 May"/>
    <n v="1630"/>
    <x v="2"/>
    <s v="No info"/>
    <n v="14151"/>
    <n v="20"/>
    <x v="2"/>
  </r>
  <r>
    <x v="0"/>
    <s v="15/04/2019"/>
    <s v="Banglore"/>
    <s v="Delhi"/>
    <s v="BLR "/>
    <s v=" DEL"/>
    <m/>
    <m/>
    <m/>
    <s v="06:05"/>
    <s v="08:50"/>
    <n v="165"/>
    <x v="0"/>
    <s v="No info"/>
    <n v="4423"/>
    <n v="6"/>
    <x v="1"/>
  </r>
  <r>
    <x v="2"/>
    <s v="15/06/2019"/>
    <s v="Mumbai"/>
    <s v="Hyderabad"/>
    <s v="BOM "/>
    <s v=" HYD"/>
    <m/>
    <m/>
    <m/>
    <s v="07:05"/>
    <s v="08:30"/>
    <n v="85"/>
    <x v="0"/>
    <s v="In-flight meal not included"/>
    <n v="4050"/>
    <n v="7"/>
    <x v="1"/>
  </r>
  <r>
    <x v="2"/>
    <s v="6/05/2019"/>
    <s v="Kolkata"/>
    <s v="Banglore"/>
    <s v="CCU "/>
    <s v=" BOM "/>
    <s v=" BLR"/>
    <m/>
    <m/>
    <s v="14:05"/>
    <s v="19:50"/>
    <n v="345"/>
    <x v="2"/>
    <s v="No info"/>
    <n v="14781"/>
    <n v="14"/>
    <x v="3"/>
  </r>
  <r>
    <x v="2"/>
    <s v="15/05/2019"/>
    <s v="Kolkata"/>
    <s v="Banglore"/>
    <s v="CCU "/>
    <s v=" BOM "/>
    <s v=" BLR"/>
    <m/>
    <m/>
    <s v="20:00"/>
    <s v="08:15 16 May"/>
    <n v="735"/>
    <x v="2"/>
    <s v="In-flight meal not included"/>
    <n v="8586"/>
    <n v="20"/>
    <x v="2"/>
  </r>
  <r>
    <x v="7"/>
    <s v="21/05/2019"/>
    <s v="Kolkata"/>
    <s v="Banglore"/>
    <s v="CCU "/>
    <s v=" BBI "/>
    <s v=" BLR"/>
    <m/>
    <m/>
    <s v="19:55"/>
    <s v="23:30"/>
    <n v="215"/>
    <x v="2"/>
    <s v="No info"/>
    <n v="5162"/>
    <n v="19"/>
    <x v="2"/>
  </r>
  <r>
    <x v="2"/>
    <s v="9/06/2019"/>
    <s v="Kolkata"/>
    <s v="Banglore"/>
    <s v="CCU "/>
    <s v=" BOM "/>
    <s v=" BLR"/>
    <m/>
    <m/>
    <s v="21:10"/>
    <s v="04:40 10 Jun"/>
    <n v="450"/>
    <x v="2"/>
    <s v="No info"/>
    <n v="13731"/>
    <n v="21"/>
    <x v="0"/>
  </r>
  <r>
    <x v="2"/>
    <s v="21/03/2019"/>
    <s v="Delhi"/>
    <s v="Cochin"/>
    <s v="DEL "/>
    <s v=" BOM "/>
    <s v=" COK"/>
    <m/>
    <m/>
    <s v="13:00"/>
    <s v="04:25 22 Mar"/>
    <n v="925"/>
    <x v="2"/>
    <s v="In-flight meal not included"/>
    <n v="7438"/>
    <n v="13"/>
    <x v="3"/>
  </r>
  <r>
    <x v="2"/>
    <s v="15/05/2019"/>
    <s v="Kolkata"/>
    <s v="Banglore"/>
    <s v="CCU "/>
    <s v=" DEL "/>
    <s v=" BLR"/>
    <m/>
    <m/>
    <s v="09:35"/>
    <s v="10:55 16 May"/>
    <n v="1520"/>
    <x v="2"/>
    <s v="No info"/>
    <n v="14151"/>
    <n v="9"/>
    <x v="1"/>
  </r>
  <r>
    <x v="6"/>
    <s v="12/04/2019"/>
    <s v="Banglore"/>
    <s v="Delhi"/>
    <s v="BLR "/>
    <s v=" DEL"/>
    <m/>
    <m/>
    <m/>
    <s v="21:00"/>
    <s v="23:50"/>
    <n v="170"/>
    <x v="0"/>
    <s v="No info"/>
    <n v="5613"/>
    <n v="21"/>
    <x v="0"/>
  </r>
  <r>
    <x v="0"/>
    <s v="15/05/2019"/>
    <s v="Kolkata"/>
    <s v="Banglore"/>
    <s v="CCU "/>
    <s v=" HYD "/>
    <s v=" BLR"/>
    <m/>
    <m/>
    <s v="15:15"/>
    <s v="20:05"/>
    <n v="290"/>
    <x v="2"/>
    <s v="No info"/>
    <n v="5380"/>
    <n v="15"/>
    <x v="3"/>
  </r>
  <r>
    <x v="2"/>
    <s v="21/03/2019"/>
    <s v="Delhi"/>
    <s v="Cochin"/>
    <s v="DEL "/>
    <s v=" BOM "/>
    <s v=" COK"/>
    <m/>
    <m/>
    <s v="11:30"/>
    <s v="04:25 22 Mar"/>
    <n v="1015"/>
    <x v="2"/>
    <s v="In-flight meal not included"/>
    <n v="7438"/>
    <n v="11"/>
    <x v="1"/>
  </r>
  <r>
    <x v="4"/>
    <s v="1/06/2019"/>
    <s v="Delhi"/>
    <s v="Cochin"/>
    <s v="DEL "/>
    <s v=" HYD "/>
    <s v=" COK"/>
    <m/>
    <m/>
    <s v="07:05"/>
    <s v="22:30"/>
    <n v="925"/>
    <x v="2"/>
    <s v="No info"/>
    <n v="9646"/>
    <n v="7"/>
    <x v="1"/>
  </r>
  <r>
    <x v="7"/>
    <s v="15/05/2019"/>
    <s v="Delhi"/>
    <s v="Cochin"/>
    <s v="DEL "/>
    <s v=" BLR "/>
    <s v=" COK"/>
    <m/>
    <m/>
    <s v="20:45"/>
    <s v="07:10 16 May"/>
    <n v="625"/>
    <x v="2"/>
    <s v="No info"/>
    <n v="6853"/>
    <n v="20"/>
    <x v="2"/>
  </r>
  <r>
    <x v="2"/>
    <s v="18/03/2019"/>
    <s v="Banglore"/>
    <s v="New Delhi"/>
    <s v="BLR "/>
    <s v=" BOM "/>
    <s v=" DEL"/>
    <m/>
    <m/>
    <s v="14:05"/>
    <s v="20:20"/>
    <n v="375"/>
    <x v="2"/>
    <s v="No info"/>
    <n v="13555"/>
    <n v="14"/>
    <x v="3"/>
  </r>
  <r>
    <x v="0"/>
    <s v="15/06/2019"/>
    <s v="Delhi"/>
    <s v="Cochin"/>
    <s v="DEL "/>
    <s v=" BOM "/>
    <s v=" COK"/>
    <m/>
    <m/>
    <s v="17:30"/>
    <s v="01:30 16 Jun"/>
    <n v="480"/>
    <x v="2"/>
    <s v="No info"/>
    <n v="5883"/>
    <n v="17"/>
    <x v="2"/>
  </r>
  <r>
    <x v="0"/>
    <s v="9/03/2019"/>
    <s v="Delhi"/>
    <s v="Cochin"/>
    <s v="DEL "/>
    <s v=" HYD "/>
    <s v=" COK"/>
    <m/>
    <m/>
    <s v="04:55"/>
    <s v="12:00"/>
    <n v="425"/>
    <x v="2"/>
    <s v="No info"/>
    <n v="6171"/>
    <n v="4"/>
    <x v="0"/>
  </r>
  <r>
    <x v="0"/>
    <s v="21/05/2019"/>
    <s v="Mumbai"/>
    <s v="Hyderabad"/>
    <s v="BOM "/>
    <s v=" HYD"/>
    <m/>
    <m/>
    <m/>
    <s v="16:55"/>
    <s v="18:25"/>
    <n v="90"/>
    <x v="0"/>
    <s v="No info"/>
    <n v="3175"/>
    <n v="16"/>
    <x v="3"/>
  </r>
  <r>
    <x v="0"/>
    <s v="27/03/2019"/>
    <s v="Delhi"/>
    <s v="Cochin"/>
    <s v="DEL "/>
    <s v=" AMD "/>
    <s v=" COK"/>
    <m/>
    <m/>
    <s v="07:45"/>
    <s v="13:40"/>
    <n v="355"/>
    <x v="2"/>
    <s v="No info"/>
    <n v="4832"/>
    <n v="7"/>
    <x v="1"/>
  </r>
  <r>
    <x v="4"/>
    <s v="1/06/2019"/>
    <s v="Delhi"/>
    <s v="Cochin"/>
    <s v="DEL "/>
    <s v=" BOM "/>
    <s v=" COK"/>
    <m/>
    <m/>
    <s v="16:00"/>
    <s v="01:30 02 Jun"/>
    <n v="570"/>
    <x v="2"/>
    <s v="No info"/>
    <n v="13377"/>
    <n v="16"/>
    <x v="3"/>
  </r>
  <r>
    <x v="2"/>
    <s v="24/06/2019"/>
    <s v="Delhi"/>
    <s v="Cochin"/>
    <s v="DEL "/>
    <s v=" BOM "/>
    <s v=" COK"/>
    <m/>
    <m/>
    <s v="19:45"/>
    <s v="04:25 25 Jun"/>
    <n v="520"/>
    <x v="2"/>
    <s v="In-flight meal not included"/>
    <n v="10262"/>
    <n v="19"/>
    <x v="2"/>
  </r>
  <r>
    <x v="2"/>
    <s v="1/06/2019"/>
    <s v="Delhi"/>
    <s v="Cochin"/>
    <s v="DEL "/>
    <s v=" BOM "/>
    <s v=" COK"/>
    <m/>
    <m/>
    <s v="18:15"/>
    <s v="12:35 02 Jun"/>
    <n v="1100"/>
    <x v="2"/>
    <s v="In-flight meal not included"/>
    <n v="10262"/>
    <n v="18"/>
    <x v="2"/>
  </r>
  <r>
    <x v="1"/>
    <s v="18/05/2019"/>
    <s v="Delhi"/>
    <s v="Cochin"/>
    <s v="DEL "/>
    <s v=" JAI "/>
    <s v=" BOM "/>
    <s v=" COK"/>
    <m/>
    <s v="12:00"/>
    <s v="07:40 19 May"/>
    <n v="1180"/>
    <x v="1"/>
    <s v="No info"/>
    <n v="8603"/>
    <n v="12"/>
    <x v="3"/>
  </r>
  <r>
    <x v="2"/>
    <s v="6/06/2019"/>
    <s v="Kolkata"/>
    <s v="Banglore"/>
    <s v="CCU "/>
    <s v=" BOM "/>
    <s v=" BLR"/>
    <m/>
    <m/>
    <s v="06:30"/>
    <s v="04:40 07 Jun"/>
    <n v="1330"/>
    <x v="2"/>
    <s v="In-flight meal not included"/>
    <n v="8586"/>
    <n v="6"/>
    <x v="1"/>
  </r>
  <r>
    <x v="6"/>
    <s v="21/05/2019"/>
    <s v="Kolkata"/>
    <s v="Banglore"/>
    <s v="CCU "/>
    <s v=" DEL "/>
    <s v=" BLR"/>
    <m/>
    <m/>
    <s v="20:20"/>
    <s v="09:05 22 May"/>
    <n v="765"/>
    <x v="2"/>
    <s v="No info"/>
    <n v="8452"/>
    <n v="20"/>
    <x v="2"/>
  </r>
  <r>
    <x v="2"/>
    <s v="24/03/2019"/>
    <s v="Kolkata"/>
    <s v="Banglore"/>
    <s v="CCU "/>
    <s v=" BOM "/>
    <s v=" BLR"/>
    <m/>
    <m/>
    <s v="18:55"/>
    <s v="18:10 25 Mar"/>
    <n v="1395"/>
    <x v="2"/>
    <s v="No info"/>
    <n v="14231"/>
    <n v="18"/>
    <x v="2"/>
  </r>
  <r>
    <x v="2"/>
    <s v="21/05/2019"/>
    <s v="Delhi"/>
    <s v="Cochin"/>
    <s v="DEL "/>
    <s v=" BOM "/>
    <s v=" COK"/>
    <m/>
    <m/>
    <s v="08:00"/>
    <s v="19:00"/>
    <n v="660"/>
    <x v="2"/>
    <s v="No info"/>
    <n v="16289"/>
    <n v="8"/>
    <x v="1"/>
  </r>
  <r>
    <x v="3"/>
    <s v="03/03/2019"/>
    <s v="Banglore"/>
    <s v="New Delhi"/>
    <s v="BLR "/>
    <s v=" DEL"/>
    <m/>
    <m/>
    <m/>
    <s v="09:35"/>
    <s v="12:30"/>
    <n v="175"/>
    <x v="0"/>
    <s v="No info"/>
    <n v="6860"/>
    <n v="9"/>
    <x v="1"/>
  </r>
  <r>
    <x v="0"/>
    <s v="9/05/2019"/>
    <s v="Mumbai"/>
    <s v="Hyderabad"/>
    <s v="BOM "/>
    <s v=" HYD"/>
    <m/>
    <m/>
    <m/>
    <s v="02:35"/>
    <s v="04:05"/>
    <n v="90"/>
    <x v="0"/>
    <s v="No info"/>
    <n v="2754"/>
    <n v="2"/>
    <x v="0"/>
  </r>
  <r>
    <x v="4"/>
    <s v="9/06/2019"/>
    <s v="Delhi"/>
    <s v="Cochin"/>
    <s v="DEL "/>
    <s v=" HYD "/>
    <s v=" COK"/>
    <m/>
    <m/>
    <s v="07:05"/>
    <s v="22:30"/>
    <n v="925"/>
    <x v="2"/>
    <s v="No info"/>
    <n v="9646"/>
    <n v="7"/>
    <x v="1"/>
  </r>
  <r>
    <x v="1"/>
    <s v="27/05/2019"/>
    <s v="Chennai"/>
    <s v="Kolkata"/>
    <s v="MAA "/>
    <s v=" CCU"/>
    <m/>
    <m/>
    <m/>
    <s v="11:40"/>
    <s v="13:55"/>
    <n v="135"/>
    <x v="0"/>
    <s v="No info"/>
    <n v="4667"/>
    <n v="11"/>
    <x v="1"/>
  </r>
  <r>
    <x v="0"/>
    <s v="21/04/2019"/>
    <s v="Kolkata"/>
    <s v="Banglore"/>
    <s v="CCU "/>
    <s v=" BLR"/>
    <m/>
    <m/>
    <m/>
    <s v="15:30"/>
    <s v="18:05"/>
    <n v="155"/>
    <x v="0"/>
    <s v="No info"/>
    <n v="4804"/>
    <n v="15"/>
    <x v="3"/>
  </r>
  <r>
    <x v="0"/>
    <s v="09/03/2019"/>
    <s v="Banglore"/>
    <s v="New Delhi"/>
    <s v="BLR "/>
    <s v=" DEL"/>
    <m/>
    <m/>
    <m/>
    <s v="01:30"/>
    <s v="04:15"/>
    <n v="165"/>
    <x v="0"/>
    <s v="No info"/>
    <n v="4545"/>
    <n v="1"/>
    <x v="0"/>
  </r>
  <r>
    <x v="2"/>
    <s v="01/03/2019"/>
    <s v="Banglore"/>
    <s v="New Delhi"/>
    <s v="BLR "/>
    <s v=" BOM "/>
    <s v=" DEL"/>
    <m/>
    <m/>
    <s v="22:50"/>
    <s v="20:20 02 Mar"/>
    <n v="1290"/>
    <x v="2"/>
    <s v="No info"/>
    <n v="25735"/>
    <n v="22"/>
    <x v="0"/>
  </r>
  <r>
    <x v="2"/>
    <s v="21/03/2019"/>
    <s v="Delhi"/>
    <s v="Cochin"/>
    <s v="DEL "/>
    <s v=" JAI "/>
    <s v=" BOM "/>
    <s v=" COK"/>
    <m/>
    <s v="05:30"/>
    <s v="04:25 22 Mar"/>
    <n v="1375"/>
    <x v="1"/>
    <s v="No info"/>
    <n v="12647"/>
    <n v="5"/>
    <x v="1"/>
  </r>
  <r>
    <x v="2"/>
    <s v="1/05/2019"/>
    <s v="Kolkata"/>
    <s v="Banglore"/>
    <s v="CCU "/>
    <s v=" BOM "/>
    <s v=" BLR"/>
    <m/>
    <m/>
    <s v="14:05"/>
    <s v="08:15 02 May"/>
    <n v="1090"/>
    <x v="2"/>
    <s v="In-flight meal not included"/>
    <n v="8586"/>
    <n v="14"/>
    <x v="3"/>
  </r>
  <r>
    <x v="0"/>
    <s v="9/06/2019"/>
    <s v="Chennai"/>
    <s v="Kolkata"/>
    <s v="MAA "/>
    <s v=" CCU"/>
    <m/>
    <m/>
    <m/>
    <s v="22:05"/>
    <s v="00:25 10 Jun"/>
    <n v="140"/>
    <x v="0"/>
    <s v="No info"/>
    <n v="5277"/>
    <n v="22"/>
    <x v="0"/>
  </r>
  <r>
    <x v="0"/>
    <s v="27/03/2019"/>
    <s v="Delhi"/>
    <s v="Cochin"/>
    <s v="DEL "/>
    <s v=" BOM "/>
    <s v=" COK"/>
    <m/>
    <m/>
    <s v="11:30"/>
    <s v="01:35 28 Mar"/>
    <n v="845"/>
    <x v="2"/>
    <s v="No info"/>
    <n v="6206"/>
    <n v="11"/>
    <x v="1"/>
  </r>
  <r>
    <x v="7"/>
    <s v="12/04/2019"/>
    <s v="Banglore"/>
    <s v="Delhi"/>
    <s v="BLR "/>
    <s v=" DEL"/>
    <m/>
    <m/>
    <m/>
    <s v="11:10"/>
    <s v="13:55"/>
    <n v="165"/>
    <x v="0"/>
    <s v="No info"/>
    <n v="4483"/>
    <n v="11"/>
    <x v="1"/>
  </r>
  <r>
    <x v="6"/>
    <s v="24/05/2019"/>
    <s v="Kolkata"/>
    <s v="Banglore"/>
    <s v="CCU "/>
    <s v=" DEL "/>
    <s v=" BLR"/>
    <m/>
    <m/>
    <s v="17:00"/>
    <s v="18:50 25 May"/>
    <n v="1550"/>
    <x v="2"/>
    <s v="No info"/>
    <n v="9870"/>
    <n v="17"/>
    <x v="2"/>
  </r>
  <r>
    <x v="3"/>
    <s v="27/06/2019"/>
    <s v="Kolkata"/>
    <s v="Banglore"/>
    <s v="CCU "/>
    <s v=" BLR"/>
    <m/>
    <m/>
    <m/>
    <s v="17:10"/>
    <s v="19:40"/>
    <n v="150"/>
    <x v="0"/>
    <s v="No check-in baggage included"/>
    <n v="3841"/>
    <n v="17"/>
    <x v="2"/>
  </r>
  <r>
    <x v="3"/>
    <s v="27/03/2019"/>
    <s v="Kolkata"/>
    <s v="Banglore"/>
    <s v="CCU "/>
    <s v=" BLR"/>
    <m/>
    <m/>
    <m/>
    <s v="09:00"/>
    <s v="11:30"/>
    <n v="150"/>
    <x v="0"/>
    <s v="No check-in baggage included"/>
    <n v="3815"/>
    <n v="9"/>
    <x v="1"/>
  </r>
  <r>
    <x v="0"/>
    <s v="24/03/2019"/>
    <s v="Banglore"/>
    <s v="New Delhi"/>
    <s v="BLR "/>
    <s v=" DEL"/>
    <m/>
    <m/>
    <m/>
    <s v="23:30"/>
    <s v="02:20 25 Mar"/>
    <n v="170"/>
    <x v="0"/>
    <s v="No info"/>
    <n v="6860"/>
    <n v="23"/>
    <x v="0"/>
  </r>
  <r>
    <x v="2"/>
    <s v="1/05/2019"/>
    <s v="Kolkata"/>
    <s v="Banglore"/>
    <s v="CCU "/>
    <s v=" DEL "/>
    <s v=" BLR"/>
    <m/>
    <m/>
    <s v="20:25"/>
    <s v="10:55 02 May"/>
    <n v="870"/>
    <x v="2"/>
    <s v="No info"/>
    <n v="12121"/>
    <n v="20"/>
    <x v="2"/>
  </r>
  <r>
    <x v="2"/>
    <s v="27/03/2019"/>
    <s v="Delhi"/>
    <s v="Cochin"/>
    <s v="DEL "/>
    <s v=" BOM "/>
    <s v=" COK"/>
    <m/>
    <m/>
    <s v="09:55"/>
    <s v="18:50"/>
    <n v="535"/>
    <x v="2"/>
    <s v="In-flight meal not included"/>
    <n v="5963"/>
    <n v="9"/>
    <x v="1"/>
  </r>
  <r>
    <x v="3"/>
    <s v="6/06/2019"/>
    <s v="Banglore"/>
    <s v="Delhi"/>
    <s v="BLR "/>
    <s v=" DEL"/>
    <m/>
    <m/>
    <m/>
    <s v="05:55"/>
    <s v="08:35"/>
    <n v="160"/>
    <x v="0"/>
    <s v="No info"/>
    <n v="3625"/>
    <n v="5"/>
    <x v="1"/>
  </r>
  <r>
    <x v="3"/>
    <s v="15/06/2019"/>
    <s v="Kolkata"/>
    <s v="Banglore"/>
    <s v="CCU "/>
    <s v=" BLR"/>
    <m/>
    <m/>
    <m/>
    <s v="09:00"/>
    <s v="11:25"/>
    <n v="145"/>
    <x v="0"/>
    <s v="No check-in baggage included"/>
    <n v="3841"/>
    <n v="9"/>
    <x v="1"/>
  </r>
  <r>
    <x v="0"/>
    <s v="12/06/2019"/>
    <s v="Banglore"/>
    <s v="Delhi"/>
    <s v="BLR "/>
    <s v=" DEL"/>
    <m/>
    <m/>
    <m/>
    <s v="20:00"/>
    <s v="22:50"/>
    <n v="170"/>
    <x v="0"/>
    <s v="No info"/>
    <n v="4823"/>
    <n v="20"/>
    <x v="2"/>
  </r>
  <r>
    <x v="4"/>
    <s v="12/06/2019"/>
    <s v="Delhi"/>
    <s v="Cochin"/>
    <s v="DEL "/>
    <s v=" HYD "/>
    <s v=" COK"/>
    <m/>
    <m/>
    <s v="09:45"/>
    <s v="16:10"/>
    <n v="385"/>
    <x v="2"/>
    <s v="No info"/>
    <n v="9646"/>
    <n v="9"/>
    <x v="1"/>
  </r>
  <r>
    <x v="2"/>
    <s v="27/05/2019"/>
    <s v="Delhi"/>
    <s v="Cochin"/>
    <s v="DEL "/>
    <s v=" BOM "/>
    <s v=" COK"/>
    <m/>
    <m/>
    <s v="02:15"/>
    <s v="12:35"/>
    <n v="620"/>
    <x v="2"/>
    <s v="In-flight meal not included"/>
    <n v="10152"/>
    <n v="2"/>
    <x v="0"/>
  </r>
  <r>
    <x v="0"/>
    <s v="3/06/2019"/>
    <s v="Delhi"/>
    <s v="Cochin"/>
    <s v="DEL "/>
    <s v=" HYD "/>
    <s v=" COK"/>
    <m/>
    <m/>
    <s v="06:50"/>
    <s v="22:30"/>
    <n v="940"/>
    <x v="2"/>
    <s v="No info"/>
    <n v="7514"/>
    <n v="6"/>
    <x v="1"/>
  </r>
  <r>
    <x v="2"/>
    <s v="06/03/2019"/>
    <s v="Banglore"/>
    <s v="New Delhi"/>
    <s v="BLR "/>
    <s v=" BOM "/>
    <s v=" DEL"/>
    <m/>
    <m/>
    <s v="07:00"/>
    <s v="18:25"/>
    <n v="685"/>
    <x v="2"/>
    <s v="No info"/>
    <n v="16736"/>
    <n v="7"/>
    <x v="1"/>
  </r>
  <r>
    <x v="2"/>
    <s v="6/05/2019"/>
    <s v="Kolkata"/>
    <s v="Banglore"/>
    <s v="CCU "/>
    <s v=" BOM "/>
    <s v=" BLR"/>
    <m/>
    <m/>
    <s v="18:55"/>
    <s v="10:05 07 May"/>
    <n v="910"/>
    <x v="2"/>
    <s v="No info"/>
    <n v="13584"/>
    <n v="18"/>
    <x v="2"/>
  </r>
  <r>
    <x v="1"/>
    <s v="21/05/2019"/>
    <s v="Kolkata"/>
    <s v="Banglore"/>
    <s v="CCU "/>
    <s v=" JAI "/>
    <s v=" BOM "/>
    <s v=" BLR"/>
    <m/>
    <s v="08:20"/>
    <s v="07:55 22 May"/>
    <n v="1415"/>
    <x v="1"/>
    <s v="No info"/>
    <n v="11222"/>
    <n v="8"/>
    <x v="1"/>
  </r>
  <r>
    <x v="0"/>
    <s v="1/05/2019"/>
    <s v="Chennai"/>
    <s v="Kolkata"/>
    <s v="MAA "/>
    <s v=" CCU"/>
    <m/>
    <m/>
    <m/>
    <s v="07:55"/>
    <s v="10:15"/>
    <n v="140"/>
    <x v="0"/>
    <s v="No info"/>
    <n v="3850"/>
    <n v="7"/>
    <x v="1"/>
  </r>
  <r>
    <x v="6"/>
    <s v="24/03/2019"/>
    <s v="Banglore"/>
    <s v="New Delhi"/>
    <s v="BLR "/>
    <s v=" DEL"/>
    <m/>
    <m/>
    <m/>
    <s v="12:00"/>
    <s v="14:40"/>
    <n v="160"/>
    <x v="0"/>
    <s v="No info"/>
    <n v="7608"/>
    <n v="12"/>
    <x v="3"/>
  </r>
  <r>
    <x v="2"/>
    <s v="12/05/2019"/>
    <s v="Kolkata"/>
    <s v="Banglore"/>
    <s v="CCU "/>
    <s v=" BOM "/>
    <s v=" BLR"/>
    <m/>
    <m/>
    <s v="20:00"/>
    <s v="16:20 13 May"/>
    <n v="1220"/>
    <x v="2"/>
    <s v="In-flight meal not included"/>
    <n v="10844"/>
    <n v="20"/>
    <x v="2"/>
  </r>
  <r>
    <x v="4"/>
    <s v="9/06/2019"/>
    <s v="Delhi"/>
    <s v="Cochin"/>
    <s v="DEL "/>
    <s v=" BOM "/>
    <s v=" COK"/>
    <m/>
    <m/>
    <s v="17:00"/>
    <s v="01:30 10 Jun"/>
    <n v="510"/>
    <x v="2"/>
    <s v="No info"/>
    <n v="7408"/>
    <n v="17"/>
    <x v="2"/>
  </r>
  <r>
    <x v="6"/>
    <s v="18/05/2019"/>
    <s v="Chennai"/>
    <s v="Kolkata"/>
    <s v="MAA "/>
    <s v=" CCU"/>
    <m/>
    <m/>
    <m/>
    <s v="07:05"/>
    <s v="09:20"/>
    <n v="135"/>
    <x v="0"/>
    <s v="No info"/>
    <n v="3687"/>
    <n v="7"/>
    <x v="1"/>
  </r>
  <r>
    <x v="3"/>
    <s v="3/03/2019"/>
    <s v="Delhi"/>
    <s v="Cochin"/>
    <s v="DEL "/>
    <s v=" BLR "/>
    <s v=" COK"/>
    <m/>
    <m/>
    <s v="16:35"/>
    <s v="22:50"/>
    <n v="375"/>
    <x v="2"/>
    <s v="No info"/>
    <n v="11726"/>
    <n v="16"/>
    <x v="3"/>
  </r>
  <r>
    <x v="2"/>
    <s v="6/05/2019"/>
    <s v="Kolkata"/>
    <s v="Banglore"/>
    <s v="CCU "/>
    <s v=" BOM "/>
    <s v=" BLR"/>
    <m/>
    <m/>
    <s v="06:30"/>
    <s v="09:20 07 May"/>
    <n v="1610"/>
    <x v="2"/>
    <s v="In-flight meal not included"/>
    <n v="9663"/>
    <n v="6"/>
    <x v="1"/>
  </r>
  <r>
    <x v="1"/>
    <s v="24/03/2019"/>
    <s v="Kolkata"/>
    <s v="Banglore"/>
    <s v="CCU "/>
    <s v=" DEL "/>
    <s v=" COK "/>
    <s v=" BLR"/>
    <m/>
    <s v="07:00"/>
    <s v="13:45 25 Mar"/>
    <n v="1845"/>
    <x v="1"/>
    <s v="No info"/>
    <n v="12829"/>
    <n v="7"/>
    <x v="1"/>
  </r>
  <r>
    <x v="0"/>
    <s v="27/06/2019"/>
    <s v="Delhi"/>
    <s v="Cochin"/>
    <s v="DEL "/>
    <s v=" BOM "/>
    <s v=" COK"/>
    <m/>
    <m/>
    <s v="16:00"/>
    <s v="21:00"/>
    <n v="300"/>
    <x v="2"/>
    <s v="No info"/>
    <n v="6069"/>
    <n v="16"/>
    <x v="3"/>
  </r>
  <r>
    <x v="2"/>
    <s v="12/06/2019"/>
    <s v="Kolkata"/>
    <s v="Banglore"/>
    <s v="CCU "/>
    <s v=" BOM "/>
    <s v=" BLR"/>
    <m/>
    <m/>
    <s v="16:30"/>
    <s v="19:50 13 Jun"/>
    <n v="1640"/>
    <x v="2"/>
    <s v="In-flight meal not included"/>
    <n v="8529"/>
    <n v="16"/>
    <x v="3"/>
  </r>
  <r>
    <x v="6"/>
    <s v="9/05/2019"/>
    <s v="Kolkata"/>
    <s v="Banglore"/>
    <s v="CCU "/>
    <s v=" DEL "/>
    <s v=" BLR"/>
    <m/>
    <m/>
    <s v="17:00"/>
    <s v="23:25"/>
    <n v="385"/>
    <x v="2"/>
    <s v="No info"/>
    <n v="8085"/>
    <n v="17"/>
    <x v="2"/>
  </r>
  <r>
    <x v="6"/>
    <s v="15/05/2019"/>
    <s v="Banglore"/>
    <s v="Delhi"/>
    <s v="BLR "/>
    <s v=" DEL"/>
    <m/>
    <m/>
    <m/>
    <s v="19:30"/>
    <s v="22:15"/>
    <n v="165"/>
    <x v="0"/>
    <s v="No info"/>
    <n v="4878"/>
    <n v="19"/>
    <x v="2"/>
  </r>
  <r>
    <x v="0"/>
    <s v="3/04/2019"/>
    <s v="Banglore"/>
    <s v="Delhi"/>
    <s v="BLR "/>
    <s v=" DEL"/>
    <m/>
    <m/>
    <m/>
    <s v="13:00"/>
    <s v="15:50"/>
    <n v="170"/>
    <x v="0"/>
    <s v="No info"/>
    <n v="4077"/>
    <n v="13"/>
    <x v="3"/>
  </r>
  <r>
    <x v="0"/>
    <s v="9/05/2019"/>
    <s v="Kolkata"/>
    <s v="Banglore"/>
    <s v="CCU "/>
    <s v=" PNQ "/>
    <s v=" BLR"/>
    <m/>
    <m/>
    <s v="21:00"/>
    <s v="02:15 10 May"/>
    <n v="315"/>
    <x v="2"/>
    <s v="No info"/>
    <n v="7605"/>
    <n v="21"/>
    <x v="0"/>
  </r>
  <r>
    <x v="2"/>
    <s v="15/06/2019"/>
    <s v="Delhi"/>
    <s v="Cochin"/>
    <s v="DEL "/>
    <s v=" JAI "/>
    <s v=" BOM "/>
    <s v=" COK"/>
    <m/>
    <s v="05:30"/>
    <s v="04:25 16 Jun"/>
    <n v="1375"/>
    <x v="1"/>
    <s v="No info"/>
    <n v="13014"/>
    <n v="5"/>
    <x v="1"/>
  </r>
  <r>
    <x v="0"/>
    <s v="3/03/2019"/>
    <s v="Delhi"/>
    <s v="Cochin"/>
    <s v="DEL "/>
    <s v=" HYD "/>
    <s v=" COK"/>
    <m/>
    <m/>
    <s v="07:35"/>
    <s v="22:20"/>
    <n v="885"/>
    <x v="2"/>
    <s v="No info"/>
    <n v="11600"/>
    <n v="7"/>
    <x v="1"/>
  </r>
  <r>
    <x v="2"/>
    <s v="12/05/2019"/>
    <s v="Kolkata"/>
    <s v="Banglore"/>
    <s v="CCU "/>
    <s v=" DEL "/>
    <s v=" BLR"/>
    <m/>
    <m/>
    <s v="17:00"/>
    <s v="09:45 13 May"/>
    <n v="1005"/>
    <x v="2"/>
    <s v="No info"/>
    <n v="14151"/>
    <n v="17"/>
    <x v="2"/>
  </r>
  <r>
    <x v="1"/>
    <s v="24/06/2019"/>
    <s v="Delhi"/>
    <s v="Cochin"/>
    <s v="DEL "/>
    <s v=" HYD "/>
    <s v=" BOM "/>
    <s v=" COK"/>
    <m/>
    <s v="13:15"/>
    <s v="07:40 25 Jun"/>
    <n v="1105"/>
    <x v="1"/>
    <s v="No info"/>
    <n v="12497"/>
    <n v="13"/>
    <x v="3"/>
  </r>
  <r>
    <x v="2"/>
    <s v="6/03/2019"/>
    <s v="Delhi"/>
    <s v="Cochin"/>
    <s v="DEL "/>
    <s v=" BOM "/>
    <s v=" COK"/>
    <m/>
    <m/>
    <s v="02:15"/>
    <s v="18:50"/>
    <n v="995"/>
    <x v="2"/>
    <s v="No info"/>
    <n v="17024"/>
    <n v="2"/>
    <x v="0"/>
  </r>
  <r>
    <x v="3"/>
    <s v="9/03/2019"/>
    <s v="Chennai"/>
    <s v="Kolkata"/>
    <s v="MAA "/>
    <s v=" CCU"/>
    <m/>
    <m/>
    <m/>
    <s v="09:30"/>
    <s v="12:05"/>
    <n v="155"/>
    <x v="0"/>
    <s v="No info"/>
    <n v="6300"/>
    <n v="9"/>
    <x v="1"/>
  </r>
  <r>
    <x v="4"/>
    <s v="6/03/2019"/>
    <s v="Delhi"/>
    <s v="Cochin"/>
    <s v="DEL "/>
    <s v=" BOM "/>
    <s v=" COK"/>
    <m/>
    <m/>
    <s v="17:45"/>
    <s v="01:35 07 Mar"/>
    <n v="470"/>
    <x v="2"/>
    <s v="No info"/>
    <n v="15147"/>
    <n v="17"/>
    <x v="2"/>
  </r>
  <r>
    <x v="4"/>
    <s v="1/06/2019"/>
    <s v="Delhi"/>
    <s v="Cochin"/>
    <s v="DEL "/>
    <s v=" BOM "/>
    <s v=" COK"/>
    <m/>
    <m/>
    <s v="12:50"/>
    <s v="01:30 02 Jun"/>
    <n v="760"/>
    <x v="2"/>
    <s v="No info"/>
    <n v="6795"/>
    <n v="12"/>
    <x v="3"/>
  </r>
  <r>
    <x v="0"/>
    <s v="3/03/2019"/>
    <s v="Mumbai"/>
    <s v="Hyderabad"/>
    <s v="BOM "/>
    <s v=" HYD"/>
    <m/>
    <m/>
    <m/>
    <s v="19:05"/>
    <s v="20:30"/>
    <n v="85"/>
    <x v="0"/>
    <s v="No info"/>
    <n v="5755"/>
    <n v="19"/>
    <x v="2"/>
  </r>
  <r>
    <x v="1"/>
    <s v="12/05/2019"/>
    <s v="Kolkata"/>
    <s v="Banglore"/>
    <s v="CCU "/>
    <s v=" DEL "/>
    <s v=" BLR"/>
    <m/>
    <m/>
    <s v="20:30"/>
    <s v="16:15 13 May"/>
    <n v="1185"/>
    <x v="2"/>
    <s v="No info"/>
    <n v="10203"/>
    <n v="20"/>
    <x v="2"/>
  </r>
  <r>
    <x v="2"/>
    <s v="6/06/2019"/>
    <s v="Delhi"/>
    <s v="Cochin"/>
    <s v="DEL "/>
    <s v=" BOM "/>
    <s v=" COK"/>
    <m/>
    <m/>
    <s v="11:30"/>
    <s v="04:25 07 Jun"/>
    <n v="1015"/>
    <x v="2"/>
    <s v="No info"/>
    <n v="14714"/>
    <n v="11"/>
    <x v="1"/>
  </r>
  <r>
    <x v="0"/>
    <s v="18/03/2019"/>
    <s v="Banglore"/>
    <s v="New Delhi"/>
    <s v="BLR "/>
    <s v=" DEL"/>
    <m/>
    <m/>
    <m/>
    <s v="22:20"/>
    <s v="01:10 19 Mar"/>
    <n v="170"/>
    <x v="0"/>
    <s v="No info"/>
    <n v="4545"/>
    <n v="22"/>
    <x v="0"/>
  </r>
  <r>
    <x v="2"/>
    <s v="15/05/2019"/>
    <s v="Kolkata"/>
    <s v="Banglore"/>
    <s v="CCU "/>
    <s v=" BOM "/>
    <s v=" BLR"/>
    <m/>
    <m/>
    <s v="06:30"/>
    <s v="20:45"/>
    <n v="855"/>
    <x v="2"/>
    <s v="No info"/>
    <n v="14781"/>
    <n v="6"/>
    <x v="1"/>
  </r>
  <r>
    <x v="1"/>
    <s v="12/03/2019"/>
    <s v="Banglore"/>
    <s v="New Delhi"/>
    <s v="BLR "/>
    <s v=" TRV "/>
    <s v=" COK "/>
    <s v=" DEL"/>
    <m/>
    <s v="07:30"/>
    <s v="11:05 13 Mar"/>
    <n v="1655"/>
    <x v="1"/>
    <s v="No info"/>
    <n v="11602"/>
    <n v="7"/>
    <x v="1"/>
  </r>
  <r>
    <x v="0"/>
    <s v="6/05/2019"/>
    <s v="Mumbai"/>
    <s v="Hyderabad"/>
    <s v="BOM "/>
    <s v=" HYD"/>
    <m/>
    <m/>
    <m/>
    <s v="06:25"/>
    <s v="07:55"/>
    <n v="90"/>
    <x v="0"/>
    <s v="No info"/>
    <n v="4049"/>
    <n v="6"/>
    <x v="1"/>
  </r>
  <r>
    <x v="2"/>
    <s v="9/05/2019"/>
    <s v="Delhi"/>
    <s v="Cochin"/>
    <s v="DEL "/>
    <s v=" JAI "/>
    <s v=" BOM "/>
    <s v=" COK"/>
    <m/>
    <s v="05:30"/>
    <s v="04:25 10 May"/>
    <n v="1375"/>
    <x v="1"/>
    <s v="In-flight meal not included"/>
    <n v="13029"/>
    <n v="5"/>
    <x v="1"/>
  </r>
  <r>
    <x v="2"/>
    <s v="9/06/2019"/>
    <s v="Kolkata"/>
    <s v="Banglore"/>
    <s v="CCU "/>
    <s v=" BOM "/>
    <s v=" BLR"/>
    <m/>
    <m/>
    <s v="08:25"/>
    <s v="20:45"/>
    <n v="740"/>
    <x v="2"/>
    <s v="No info"/>
    <n v="14571"/>
    <n v="8"/>
    <x v="1"/>
  </r>
  <r>
    <x v="1"/>
    <s v="9/06/2019"/>
    <s v="Banglore"/>
    <s v="Delhi"/>
    <s v="BLR "/>
    <s v=" DEL"/>
    <m/>
    <m/>
    <m/>
    <s v="06:10"/>
    <s v="08:55"/>
    <n v="165"/>
    <x v="0"/>
    <s v="No info"/>
    <n v="6961"/>
    <n v="6"/>
    <x v="1"/>
  </r>
  <r>
    <x v="3"/>
    <s v="15/05/2019"/>
    <s v="Kolkata"/>
    <s v="Banglore"/>
    <s v="CCU "/>
    <s v=" PNQ "/>
    <s v=" BLR"/>
    <m/>
    <m/>
    <s v="08:35"/>
    <s v="17:15"/>
    <n v="520"/>
    <x v="2"/>
    <s v="No info"/>
    <n v="6381"/>
    <n v="8"/>
    <x v="1"/>
  </r>
  <r>
    <x v="3"/>
    <s v="1/04/2019"/>
    <s v="Kolkata"/>
    <s v="Banglore"/>
    <s v="CCU "/>
    <s v=" BLR"/>
    <m/>
    <m/>
    <m/>
    <s v="06:55"/>
    <s v="09:30"/>
    <n v="155"/>
    <x v="0"/>
    <s v="No check-in baggage included"/>
    <n v="3841"/>
    <n v="6"/>
    <x v="1"/>
  </r>
  <r>
    <x v="2"/>
    <s v="21/03/2019"/>
    <s v="Delhi"/>
    <s v="Cochin"/>
    <s v="DEL "/>
    <s v=" IXC "/>
    <s v=" BOM "/>
    <s v=" COK"/>
    <m/>
    <s v="06:20"/>
    <s v="04:25 22 Mar"/>
    <n v="1325"/>
    <x v="1"/>
    <s v="No info"/>
    <n v="11538"/>
    <n v="6"/>
    <x v="1"/>
  </r>
  <r>
    <x v="6"/>
    <s v="6/05/2019"/>
    <s v="Kolkata"/>
    <s v="Banglore"/>
    <s v="CCU "/>
    <s v=" DEL "/>
    <s v=" BLR"/>
    <m/>
    <m/>
    <s v="20:20"/>
    <s v="20:20 07 May"/>
    <n v="1440"/>
    <x v="2"/>
    <s v="No info"/>
    <n v="8610"/>
    <n v="20"/>
    <x v="2"/>
  </r>
  <r>
    <x v="1"/>
    <s v="6/03/2019"/>
    <s v="Delhi"/>
    <s v="Cochin"/>
    <s v="DEL "/>
    <s v=" HYD "/>
    <s v=" BOM "/>
    <s v=" COK"/>
    <m/>
    <s v="07:05"/>
    <s v="19:15 07 Mar"/>
    <n v="2170"/>
    <x v="1"/>
    <s v="No info"/>
    <n v="11552"/>
    <n v="7"/>
    <x v="1"/>
  </r>
  <r>
    <x v="4"/>
    <s v="1/06/2019"/>
    <s v="Delhi"/>
    <s v="Cochin"/>
    <s v="DEL "/>
    <s v=" BOM "/>
    <s v=" COK"/>
    <m/>
    <m/>
    <s v="07:00"/>
    <s v="21:00"/>
    <n v="840"/>
    <x v="2"/>
    <s v="No info"/>
    <n v="7408"/>
    <n v="7"/>
    <x v="1"/>
  </r>
  <r>
    <x v="2"/>
    <s v="27/06/2019"/>
    <s v="Delhi"/>
    <s v="Cochin"/>
    <s v="DEL "/>
    <s v=" BOM "/>
    <s v=" COK"/>
    <m/>
    <m/>
    <s v="19:45"/>
    <s v="12:35 28 Jun"/>
    <n v="1010"/>
    <x v="2"/>
    <s v="In-flight meal not included"/>
    <n v="10262"/>
    <n v="19"/>
    <x v="2"/>
  </r>
  <r>
    <x v="1"/>
    <s v="6/05/2019"/>
    <s v="Kolkata"/>
    <s v="Banglore"/>
    <s v="CCU "/>
    <s v=" IXR "/>
    <s v=" DEL "/>
    <s v=" BLR"/>
    <m/>
    <s v="05:50"/>
    <s v="08:55 07 May"/>
    <n v="1625"/>
    <x v="1"/>
    <s v="No info"/>
    <n v="10991"/>
    <n v="5"/>
    <x v="1"/>
  </r>
  <r>
    <x v="4"/>
    <s v="9/06/2019"/>
    <s v="Delhi"/>
    <s v="Cochin"/>
    <s v="DEL "/>
    <s v=" BOM "/>
    <s v=" COK"/>
    <m/>
    <m/>
    <s v="18:15"/>
    <s v="01:30 10 Jun"/>
    <n v="435"/>
    <x v="2"/>
    <s v="No info"/>
    <n v="13587"/>
    <n v="18"/>
    <x v="2"/>
  </r>
  <r>
    <x v="1"/>
    <s v="15/05/2019"/>
    <s v="Delhi"/>
    <s v="Cochin"/>
    <s v="DEL "/>
    <s v=" MAA "/>
    <s v=" COK"/>
    <m/>
    <m/>
    <s v="12:30"/>
    <s v="09:25 16 May"/>
    <n v="1255"/>
    <x v="2"/>
    <s v="No info"/>
    <n v="7480"/>
    <n v="12"/>
    <x v="3"/>
  </r>
  <r>
    <x v="0"/>
    <s v="09/03/2019"/>
    <s v="Banglore"/>
    <s v="New Delhi"/>
    <s v="BLR "/>
    <s v=" IDR "/>
    <s v=" DEL"/>
    <m/>
    <m/>
    <s v="17:55"/>
    <s v="22:55"/>
    <n v="300"/>
    <x v="2"/>
    <s v="No info"/>
    <n v="6351"/>
    <n v="17"/>
    <x v="2"/>
  </r>
  <r>
    <x v="4"/>
    <s v="27/05/2019"/>
    <s v="Delhi"/>
    <s v="Cochin"/>
    <s v="DEL "/>
    <s v=" BOM "/>
    <s v=" COK"/>
    <m/>
    <m/>
    <s v="14:00"/>
    <s v="21:00"/>
    <n v="420"/>
    <x v="2"/>
    <s v="In-flight meal not included"/>
    <n v="7153"/>
    <n v="14"/>
    <x v="3"/>
  </r>
  <r>
    <x v="7"/>
    <s v="6/05/2019"/>
    <s v="Kolkata"/>
    <s v="Banglore"/>
    <s v="CCU "/>
    <s v=" BLR"/>
    <m/>
    <m/>
    <m/>
    <s v="19:55"/>
    <s v="22:25"/>
    <n v="150"/>
    <x v="0"/>
    <s v="No info"/>
    <n v="4409"/>
    <n v="19"/>
    <x v="2"/>
  </r>
  <r>
    <x v="0"/>
    <s v="15/05/2019"/>
    <s v="Kolkata"/>
    <s v="Banglore"/>
    <s v="CCU "/>
    <s v=" PNQ "/>
    <s v=" BLR"/>
    <m/>
    <m/>
    <s v="21:00"/>
    <s v="02:15 16 May"/>
    <n v="315"/>
    <x v="2"/>
    <s v="No info"/>
    <n v="7228"/>
    <n v="21"/>
    <x v="0"/>
  </r>
  <r>
    <x v="4"/>
    <s v="27/03/2019"/>
    <s v="Delhi"/>
    <s v="Cochin"/>
    <s v="DEL "/>
    <s v=" BOM "/>
    <s v=" COK"/>
    <m/>
    <m/>
    <s v="08:00"/>
    <s v="18:50"/>
    <n v="650"/>
    <x v="2"/>
    <s v="No info"/>
    <n v="11667"/>
    <n v="8"/>
    <x v="1"/>
  </r>
  <r>
    <x v="3"/>
    <s v="12/06/2019"/>
    <s v="Kolkata"/>
    <s v="Banglore"/>
    <s v="CCU "/>
    <s v=" MAA "/>
    <s v=" BLR"/>
    <m/>
    <m/>
    <s v="15:05"/>
    <s v="20:20"/>
    <n v="315"/>
    <x v="2"/>
    <s v="No info"/>
    <n v="4649"/>
    <n v="15"/>
    <x v="3"/>
  </r>
  <r>
    <x v="1"/>
    <s v="9/05/2019"/>
    <s v="Kolkata"/>
    <s v="Banglore"/>
    <s v="CCU "/>
    <s v=" BOM "/>
    <s v=" COK "/>
    <s v=" BLR"/>
    <m/>
    <s v="16:50"/>
    <s v="13:45 10 May"/>
    <n v="1255"/>
    <x v="1"/>
    <s v="No info"/>
    <n v="12592"/>
    <n v="16"/>
    <x v="3"/>
  </r>
  <r>
    <x v="4"/>
    <s v="12/06/2019"/>
    <s v="Delhi"/>
    <s v="Cochin"/>
    <s v="DEL "/>
    <s v=" BOM "/>
    <s v=" COK"/>
    <m/>
    <m/>
    <s v="10:20"/>
    <s v="19:00"/>
    <n v="520"/>
    <x v="2"/>
    <s v="No info"/>
    <n v="11789"/>
    <n v="10"/>
    <x v="1"/>
  </r>
  <r>
    <x v="1"/>
    <s v="1/06/2019"/>
    <s v="Chennai"/>
    <s v="Kolkata"/>
    <s v="MAA "/>
    <s v=" CCU"/>
    <m/>
    <m/>
    <m/>
    <s v="11:40"/>
    <s v="13:55"/>
    <n v="135"/>
    <x v="0"/>
    <s v="No info"/>
    <n v="4667"/>
    <n v="11"/>
    <x v="1"/>
  </r>
  <r>
    <x v="7"/>
    <s v="21/05/2019"/>
    <s v="Kolkata"/>
    <s v="Banglore"/>
    <s v="CCU "/>
    <s v=" DEL "/>
    <s v=" BLR"/>
    <m/>
    <m/>
    <s v="22:40"/>
    <s v="10:40 22 May"/>
    <n v="720"/>
    <x v="2"/>
    <s v="No info"/>
    <n v="9719"/>
    <n v="22"/>
    <x v="0"/>
  </r>
  <r>
    <x v="1"/>
    <s v="27/03/2019"/>
    <s v="Delhi"/>
    <s v="Cochin"/>
    <s v="DEL "/>
    <s v=" BOM "/>
    <s v=" COK"/>
    <m/>
    <m/>
    <s v="13:00"/>
    <s v="19:15"/>
    <n v="375"/>
    <x v="2"/>
    <s v="No info"/>
    <n v="6902"/>
    <n v="13"/>
    <x v="3"/>
  </r>
  <r>
    <x v="2"/>
    <s v="21/05/2019"/>
    <s v="Kolkata"/>
    <s v="Banglore"/>
    <s v="CCU "/>
    <s v=" BOM "/>
    <s v=" BLR"/>
    <m/>
    <m/>
    <s v="20:00"/>
    <s v="04:40 22 May"/>
    <n v="520"/>
    <x v="2"/>
    <s v="No info"/>
    <n v="14781"/>
    <n v="20"/>
    <x v="2"/>
  </r>
  <r>
    <x v="2"/>
    <s v="18/05/2019"/>
    <s v="Kolkata"/>
    <s v="Banglore"/>
    <s v="CCU "/>
    <s v=" BOM "/>
    <s v=" BLR"/>
    <m/>
    <m/>
    <s v="08:25"/>
    <s v="22:35"/>
    <n v="850"/>
    <x v="2"/>
    <s v="In-flight meal not included"/>
    <n v="10844"/>
    <n v="8"/>
    <x v="1"/>
  </r>
  <r>
    <x v="1"/>
    <s v="24/03/2019"/>
    <s v="Kolkata"/>
    <s v="Banglore"/>
    <s v="CCU "/>
    <s v=" IXZ "/>
    <s v=" MAA "/>
    <s v=" BLR"/>
    <m/>
    <s v="05:40"/>
    <s v="14:35 25 Mar"/>
    <n v="1975"/>
    <x v="1"/>
    <s v="No info"/>
    <n v="11522"/>
    <n v="5"/>
    <x v="1"/>
  </r>
  <r>
    <x v="1"/>
    <s v="21/04/2019"/>
    <s v="Banglore"/>
    <s v="Delhi"/>
    <s v="BLR "/>
    <s v=" DEL"/>
    <m/>
    <m/>
    <m/>
    <s v="13:20"/>
    <s v="16:10"/>
    <n v="170"/>
    <x v="0"/>
    <s v="No info"/>
    <n v="6121"/>
    <n v="13"/>
    <x v="3"/>
  </r>
  <r>
    <x v="6"/>
    <s v="6/06/2019"/>
    <s v="Kolkata"/>
    <s v="Banglore"/>
    <s v="CCU "/>
    <s v=" DEL "/>
    <s v=" BLR"/>
    <m/>
    <m/>
    <s v="17:00"/>
    <s v="23:25"/>
    <n v="385"/>
    <x v="2"/>
    <s v="No info"/>
    <n v="8610"/>
    <n v="17"/>
    <x v="2"/>
  </r>
  <r>
    <x v="7"/>
    <s v="24/03/2019"/>
    <s v="Kolkata"/>
    <s v="Banglore"/>
    <s v="CCU "/>
    <s v=" BLR"/>
    <m/>
    <m/>
    <m/>
    <s v="22:50"/>
    <s v="01:20 25 Mar"/>
    <n v="150"/>
    <x v="0"/>
    <s v="No info"/>
    <n v="5620"/>
    <n v="22"/>
    <x v="0"/>
  </r>
  <r>
    <x v="0"/>
    <s v="27/05/2019"/>
    <s v="Kolkata"/>
    <s v="Banglore"/>
    <s v="CCU "/>
    <s v=" BLR"/>
    <m/>
    <m/>
    <m/>
    <s v="15:15"/>
    <s v="17:45"/>
    <n v="150"/>
    <x v="0"/>
    <s v="No info"/>
    <n v="4804"/>
    <n v="15"/>
    <x v="3"/>
  </r>
  <r>
    <x v="4"/>
    <s v="27/05/2019"/>
    <s v="Delhi"/>
    <s v="Cochin"/>
    <s v="DEL "/>
    <s v=" BOM "/>
    <s v=" COK"/>
    <m/>
    <m/>
    <s v="10:20"/>
    <s v="21:00"/>
    <n v="640"/>
    <x v="2"/>
    <s v="No info"/>
    <n v="7005"/>
    <n v="10"/>
    <x v="1"/>
  </r>
  <r>
    <x v="2"/>
    <s v="1/05/2019"/>
    <s v="Delhi"/>
    <s v="Cochin"/>
    <s v="DEL "/>
    <s v=" AMD "/>
    <s v=" BOM "/>
    <s v=" COK"/>
    <m/>
    <s v="23:05"/>
    <s v="19:00 02 May"/>
    <n v="1195"/>
    <x v="1"/>
    <s v="No info"/>
    <n v="15129"/>
    <n v="23"/>
    <x v="0"/>
  </r>
  <r>
    <x v="2"/>
    <s v="24/05/2019"/>
    <s v="Kolkata"/>
    <s v="Banglore"/>
    <s v="CCU "/>
    <s v=" BOM "/>
    <s v=" BLR"/>
    <m/>
    <m/>
    <s v="20:00"/>
    <s v="04:40 25 May"/>
    <n v="520"/>
    <x v="2"/>
    <s v="In-flight meal not included"/>
    <n v="8586"/>
    <n v="20"/>
    <x v="2"/>
  </r>
  <r>
    <x v="4"/>
    <s v="18/05/2019"/>
    <s v="Delhi"/>
    <s v="Cochin"/>
    <s v="DEL "/>
    <s v=" BOM "/>
    <s v=" COK"/>
    <m/>
    <m/>
    <s v="08:00"/>
    <s v="19:00"/>
    <n v="660"/>
    <x v="2"/>
    <s v="No info"/>
    <n v="10197"/>
    <n v="8"/>
    <x v="1"/>
  </r>
  <r>
    <x v="4"/>
    <s v="27/03/2019"/>
    <s v="Delhi"/>
    <s v="Cochin"/>
    <s v="DEL "/>
    <s v=" BOM "/>
    <s v=" COK"/>
    <m/>
    <m/>
    <s v="09:10"/>
    <s v="19:15"/>
    <n v="605"/>
    <x v="2"/>
    <s v="No info"/>
    <n v="10667"/>
    <n v="9"/>
    <x v="1"/>
  </r>
  <r>
    <x v="0"/>
    <s v="12/06/2019"/>
    <s v="Kolkata"/>
    <s v="Banglore"/>
    <s v="CCU "/>
    <s v=" PAT "/>
    <s v=" BLR"/>
    <m/>
    <m/>
    <s v="09:20"/>
    <s v="14:15"/>
    <n v="295"/>
    <x v="2"/>
    <s v="No info"/>
    <n v="11160"/>
    <n v="9"/>
    <x v="1"/>
  </r>
  <r>
    <x v="1"/>
    <s v="27/05/2019"/>
    <s v="Delhi"/>
    <s v="Cochin"/>
    <s v="DEL "/>
    <s v=" LKO "/>
    <s v=" BOM "/>
    <s v=" COK"/>
    <m/>
    <s v="12:20"/>
    <s v="19:15 28 May"/>
    <n v="1855"/>
    <x v="1"/>
    <s v="No info"/>
    <n v="12488"/>
    <n v="12"/>
    <x v="3"/>
  </r>
  <r>
    <x v="2"/>
    <s v="18/05/2019"/>
    <s v="Kolkata"/>
    <s v="Banglore"/>
    <s v="CCU "/>
    <s v=" BOM "/>
    <s v=" BLR"/>
    <m/>
    <m/>
    <s v="08:25"/>
    <s v="19:50"/>
    <n v="685"/>
    <x v="2"/>
    <s v="In-flight meal not included"/>
    <n v="10844"/>
    <n v="8"/>
    <x v="1"/>
  </r>
  <r>
    <x v="1"/>
    <s v="3/06/2019"/>
    <s v="Delhi"/>
    <s v="Cochin"/>
    <s v="DEL "/>
    <s v=" AMD "/>
    <s v=" BOM "/>
    <s v=" COK"/>
    <m/>
    <s v="16:40"/>
    <s v="19:15 04 Jun"/>
    <n v="1595"/>
    <x v="1"/>
    <s v="No info"/>
    <n v="9968"/>
    <n v="16"/>
    <x v="3"/>
  </r>
  <r>
    <x v="2"/>
    <s v="18/05/2019"/>
    <s v="Banglore"/>
    <s v="Delhi"/>
    <s v="BLR "/>
    <s v=" DEL"/>
    <m/>
    <m/>
    <m/>
    <s v="18:55"/>
    <s v="22:00"/>
    <n v="185"/>
    <x v="0"/>
    <s v="In-flight meal not included"/>
    <n v="5198"/>
    <n v="18"/>
    <x v="2"/>
  </r>
  <r>
    <x v="2"/>
    <s v="1/05/2019"/>
    <s v="Kolkata"/>
    <s v="Banglore"/>
    <s v="CCU "/>
    <s v=" BOM "/>
    <s v=" BLR"/>
    <m/>
    <m/>
    <s v="14:05"/>
    <s v="04:40 02 May"/>
    <n v="875"/>
    <x v="2"/>
    <s v="In-flight meal not included"/>
    <n v="8586"/>
    <n v="14"/>
    <x v="3"/>
  </r>
  <r>
    <x v="0"/>
    <s v="18/05/2019"/>
    <s v="Chennai"/>
    <s v="Kolkata"/>
    <s v="MAA "/>
    <s v=" CCU"/>
    <m/>
    <m/>
    <m/>
    <s v="11:35"/>
    <s v="14:00"/>
    <n v="145"/>
    <x v="0"/>
    <s v="No info"/>
    <n v="4332"/>
    <n v="11"/>
    <x v="1"/>
  </r>
  <r>
    <x v="0"/>
    <s v="6/05/2019"/>
    <s v="Kolkata"/>
    <s v="Banglore"/>
    <s v="CCU "/>
    <s v=" MAA "/>
    <s v=" BLR"/>
    <m/>
    <m/>
    <s v="08:10"/>
    <s v="13:00"/>
    <n v="290"/>
    <x v="2"/>
    <s v="No info"/>
    <n v="5069"/>
    <n v="8"/>
    <x v="1"/>
  </r>
  <r>
    <x v="2"/>
    <s v="6/05/2019"/>
    <s v="Banglore"/>
    <s v="Delhi"/>
    <s v="BLR "/>
    <s v=" DEL"/>
    <m/>
    <m/>
    <m/>
    <s v="08:20"/>
    <s v="11:20"/>
    <n v="180"/>
    <x v="0"/>
    <s v="In-flight meal not included"/>
    <n v="4544"/>
    <n v="8"/>
    <x v="1"/>
  </r>
  <r>
    <x v="4"/>
    <s v="3/03/2019"/>
    <s v="Delhi"/>
    <s v="Cochin"/>
    <s v="DEL "/>
    <s v=" BOM "/>
    <s v=" COK"/>
    <m/>
    <m/>
    <s v="04:00"/>
    <s v="15:30"/>
    <n v="690"/>
    <x v="2"/>
    <s v="No info"/>
    <n v="14973"/>
    <n v="4"/>
    <x v="0"/>
  </r>
  <r>
    <x v="1"/>
    <s v="12/03/2019"/>
    <s v="Banglore"/>
    <s v="New Delhi"/>
    <s v="BLR "/>
    <s v=" BOM "/>
    <s v=" IDR "/>
    <s v=" GWL "/>
    <s v=" DEL"/>
    <s v="06:45"/>
    <s v="18:05 13 Mar"/>
    <n v="2120"/>
    <x v="3"/>
    <s v="No info"/>
    <n v="13387"/>
    <n v="6"/>
    <x v="1"/>
  </r>
  <r>
    <x v="3"/>
    <s v="9/06/2019"/>
    <s v="Banglore"/>
    <s v="Delhi"/>
    <s v="BLR "/>
    <s v=" DEL"/>
    <m/>
    <m/>
    <m/>
    <s v="05:55"/>
    <s v="08:35"/>
    <n v="160"/>
    <x v="0"/>
    <s v="No info"/>
    <n v="3625"/>
    <n v="5"/>
    <x v="1"/>
  </r>
  <r>
    <x v="2"/>
    <s v="24/05/2019"/>
    <s v="Kolkata"/>
    <s v="Banglore"/>
    <s v="CCU "/>
    <s v=" DEL "/>
    <s v=" BLR"/>
    <m/>
    <m/>
    <s v="09:35"/>
    <s v="14:25 25 May"/>
    <n v="1730"/>
    <x v="2"/>
    <s v="In-flight meal not included"/>
    <n v="10703"/>
    <n v="9"/>
    <x v="1"/>
  </r>
  <r>
    <x v="0"/>
    <s v="24/03/2019"/>
    <s v="Kolkata"/>
    <s v="Banglore"/>
    <s v="CCU "/>
    <s v=" BLR"/>
    <m/>
    <m/>
    <m/>
    <s v="15:10"/>
    <s v="17:45"/>
    <n v="155"/>
    <x v="0"/>
    <s v="No info"/>
    <n v="7615"/>
    <n v="15"/>
    <x v="3"/>
  </r>
  <r>
    <x v="0"/>
    <s v="27/05/2019"/>
    <s v="Banglore"/>
    <s v="Delhi"/>
    <s v="BLR "/>
    <s v=" DEL"/>
    <m/>
    <m/>
    <m/>
    <s v="18:25"/>
    <s v="21:20"/>
    <n v="175"/>
    <x v="0"/>
    <s v="No info"/>
    <n v="4823"/>
    <n v="18"/>
    <x v="2"/>
  </r>
  <r>
    <x v="2"/>
    <s v="06/03/2019"/>
    <s v="Banglore"/>
    <s v="New Delhi"/>
    <s v="BLR "/>
    <s v=" BOM "/>
    <s v=" DEL"/>
    <m/>
    <m/>
    <s v="11:40"/>
    <s v="05:05 07 Mar"/>
    <n v="1045"/>
    <x v="2"/>
    <s v="No info"/>
    <n v="16736"/>
    <n v="11"/>
    <x v="1"/>
  </r>
  <r>
    <x v="2"/>
    <s v="9/05/2019"/>
    <s v="Kolkata"/>
    <s v="Banglore"/>
    <s v="CCU "/>
    <s v=" BOM "/>
    <s v=" BLR"/>
    <m/>
    <m/>
    <s v="21:10"/>
    <s v="12:00 10 May"/>
    <n v="890"/>
    <x v="2"/>
    <s v="In-flight meal not included"/>
    <n v="9663"/>
    <n v="21"/>
    <x v="0"/>
  </r>
  <r>
    <x v="4"/>
    <s v="18/05/2019"/>
    <s v="Delhi"/>
    <s v="Cochin"/>
    <s v="DEL "/>
    <s v=" BOM "/>
    <s v=" COK"/>
    <m/>
    <m/>
    <s v="08:30"/>
    <s v="19:00"/>
    <n v="630"/>
    <x v="2"/>
    <s v="No info"/>
    <n v="9205"/>
    <n v="8"/>
    <x v="1"/>
  </r>
  <r>
    <x v="2"/>
    <s v="9/05/2019"/>
    <s v="Delhi"/>
    <s v="Cochin"/>
    <s v="DEL "/>
    <s v=" BOM "/>
    <s v=" COK"/>
    <m/>
    <m/>
    <s v="22:50"/>
    <s v="04:25 10 May"/>
    <n v="335"/>
    <x v="2"/>
    <s v="No info"/>
    <n v="15554"/>
    <n v="22"/>
    <x v="0"/>
  </r>
  <r>
    <x v="3"/>
    <s v="15/05/2019"/>
    <s v="Mumbai"/>
    <s v="Hyderabad"/>
    <s v="BOM "/>
    <s v=" HYD"/>
    <m/>
    <m/>
    <m/>
    <s v="22:45"/>
    <s v="00:15 16 May"/>
    <n v="90"/>
    <x v="0"/>
    <s v="No check-in baggage included"/>
    <n v="1965"/>
    <n v="22"/>
    <x v="0"/>
  </r>
  <r>
    <x v="1"/>
    <s v="15/06/2019"/>
    <s v="Kolkata"/>
    <s v="Banglore"/>
    <s v="CCU "/>
    <s v=" BLR"/>
    <m/>
    <m/>
    <m/>
    <s v="14:15"/>
    <s v="16:45"/>
    <n v="150"/>
    <x v="0"/>
    <s v="No info"/>
    <n v="5510"/>
    <n v="14"/>
    <x v="3"/>
  </r>
  <r>
    <x v="4"/>
    <s v="9/05/2019"/>
    <s v="Delhi"/>
    <s v="Cochin"/>
    <s v="DEL "/>
    <s v=" BOM "/>
    <s v=" COK"/>
    <m/>
    <m/>
    <s v="10:20"/>
    <s v="19:15"/>
    <n v="535"/>
    <x v="2"/>
    <s v="No info"/>
    <n v="8266"/>
    <n v="10"/>
    <x v="1"/>
  </r>
  <r>
    <x v="0"/>
    <s v="27/05/2019"/>
    <s v="Mumbai"/>
    <s v="Hyderabad"/>
    <s v="BOM "/>
    <s v=" HYD"/>
    <m/>
    <m/>
    <m/>
    <s v="16:55"/>
    <s v="18:25"/>
    <n v="90"/>
    <x v="0"/>
    <s v="No info"/>
    <n v="3175"/>
    <n v="16"/>
    <x v="3"/>
  </r>
  <r>
    <x v="3"/>
    <s v="9/05/2019"/>
    <s v="Delhi"/>
    <s v="Cochin"/>
    <s v="DEL "/>
    <s v=" PNQ "/>
    <s v=" COK"/>
    <m/>
    <m/>
    <s v="08:45"/>
    <s v="13:15"/>
    <n v="270"/>
    <x v="2"/>
    <s v="No check-in baggage included"/>
    <n v="4760"/>
    <n v="8"/>
    <x v="1"/>
  </r>
  <r>
    <x v="4"/>
    <s v="27/05/2019"/>
    <s v="Delhi"/>
    <s v="Cochin"/>
    <s v="DEL "/>
    <s v=" BOM "/>
    <s v=" COK"/>
    <m/>
    <m/>
    <s v="08:45"/>
    <s v="21:00"/>
    <n v="735"/>
    <x v="2"/>
    <s v="No info"/>
    <n v="7740"/>
    <n v="8"/>
    <x v="1"/>
  </r>
  <r>
    <x v="2"/>
    <s v="15/05/2019"/>
    <s v="Kolkata"/>
    <s v="Banglore"/>
    <s v="CCU "/>
    <s v=" BOM "/>
    <s v=" BLR"/>
    <m/>
    <m/>
    <s v="14:05"/>
    <s v="23:35"/>
    <n v="570"/>
    <x v="2"/>
    <s v="No info"/>
    <n v="13941"/>
    <n v="14"/>
    <x v="3"/>
  </r>
  <r>
    <x v="7"/>
    <s v="6/06/2019"/>
    <s v="Delhi"/>
    <s v="Cochin"/>
    <s v="DEL "/>
    <s v=" BLR "/>
    <s v=" COK"/>
    <m/>
    <m/>
    <s v="16:45"/>
    <s v="07:10 07 Jun"/>
    <n v="865"/>
    <x v="2"/>
    <s v="No info"/>
    <n v="11410"/>
    <n v="16"/>
    <x v="3"/>
  </r>
  <r>
    <x v="2"/>
    <s v="1/04/2019"/>
    <s v="Kolkata"/>
    <s v="Banglore"/>
    <s v="CCU "/>
    <s v=" BOM "/>
    <s v=" BLR"/>
    <m/>
    <m/>
    <s v="16:30"/>
    <s v="19:50 02 Apr"/>
    <n v="1640"/>
    <x v="2"/>
    <s v="No info"/>
    <n v="12681"/>
    <n v="16"/>
    <x v="3"/>
  </r>
  <r>
    <x v="2"/>
    <s v="6/05/2019"/>
    <s v="Delhi"/>
    <s v="Cochin"/>
    <s v="DEL "/>
    <s v=" JAI "/>
    <s v=" BOM "/>
    <s v=" COK"/>
    <m/>
    <s v="09:40"/>
    <s v="12:35 07 May"/>
    <n v="1615"/>
    <x v="1"/>
    <s v="No info"/>
    <n v="15129"/>
    <n v="9"/>
    <x v="1"/>
  </r>
  <r>
    <x v="2"/>
    <s v="12/06/2019"/>
    <s v="Delhi"/>
    <s v="Cochin"/>
    <s v="DEL "/>
    <s v=" JAI "/>
    <s v=" BOM "/>
    <s v=" COK"/>
    <m/>
    <s v="05:30"/>
    <s v="19:00"/>
    <n v="810"/>
    <x v="1"/>
    <s v="In-flight meal not included"/>
    <n v="10368"/>
    <n v="5"/>
    <x v="1"/>
  </r>
  <r>
    <x v="1"/>
    <s v="21/05/2019"/>
    <s v="Kolkata"/>
    <s v="Banglore"/>
    <s v="CCU "/>
    <s v=" JAI "/>
    <s v=" DEL "/>
    <s v=" BLR"/>
    <m/>
    <s v="08:20"/>
    <s v="20:25"/>
    <n v="725"/>
    <x v="1"/>
    <s v="No info"/>
    <n v="12324"/>
    <n v="8"/>
    <x v="1"/>
  </r>
  <r>
    <x v="3"/>
    <s v="15/04/2019"/>
    <s v="Kolkata"/>
    <s v="Banglore"/>
    <s v="CCU "/>
    <s v=" BLR"/>
    <m/>
    <m/>
    <m/>
    <s v="17:10"/>
    <s v="19:40"/>
    <n v="150"/>
    <x v="0"/>
    <s v="No check-in baggage included"/>
    <n v="3841"/>
    <n v="17"/>
    <x v="2"/>
  </r>
  <r>
    <x v="2"/>
    <s v="24/06/2019"/>
    <s v="Delhi"/>
    <s v="Cochin"/>
    <s v="DEL "/>
    <s v=" JAI "/>
    <s v=" BOM "/>
    <s v=" COK"/>
    <m/>
    <s v="05:30"/>
    <s v="04:25 25 Jun"/>
    <n v="1375"/>
    <x v="1"/>
    <s v="No info"/>
    <n v="13014"/>
    <n v="5"/>
    <x v="1"/>
  </r>
  <r>
    <x v="0"/>
    <s v="27/06/2019"/>
    <s v="Delhi"/>
    <s v="Cochin"/>
    <s v="DEL "/>
    <s v=" HYD "/>
    <s v=" COK"/>
    <m/>
    <m/>
    <s v="06:50"/>
    <s v="22:30"/>
    <n v="940"/>
    <x v="2"/>
    <s v="No info"/>
    <n v="6442"/>
    <n v="6"/>
    <x v="1"/>
  </r>
  <r>
    <x v="2"/>
    <s v="18/05/2019"/>
    <s v="Delhi"/>
    <s v="Cochin"/>
    <s v="DEL "/>
    <s v=" BOM "/>
    <s v=" COK"/>
    <m/>
    <m/>
    <s v="14:00"/>
    <s v="19:00"/>
    <n v="300"/>
    <x v="2"/>
    <s v="In-flight meal not included"/>
    <n v="12373"/>
    <n v="14"/>
    <x v="3"/>
  </r>
  <r>
    <x v="2"/>
    <s v="12/03/2019"/>
    <s v="Banglore"/>
    <s v="New Delhi"/>
    <s v="BLR "/>
    <s v=" BOM "/>
    <s v=" DEL"/>
    <m/>
    <m/>
    <s v="08:55"/>
    <s v="23:00"/>
    <n v="845"/>
    <x v="2"/>
    <s v="No info"/>
    <n v="13817"/>
    <n v="8"/>
    <x v="1"/>
  </r>
  <r>
    <x v="0"/>
    <s v="24/06/2019"/>
    <s v="Banglore"/>
    <s v="Delhi"/>
    <s v="BLR "/>
    <s v=" DEL"/>
    <m/>
    <m/>
    <m/>
    <s v="18:55"/>
    <s v="21:50"/>
    <n v="175"/>
    <x v="0"/>
    <s v="No info"/>
    <n v="4823"/>
    <n v="18"/>
    <x v="2"/>
  </r>
  <r>
    <x v="2"/>
    <s v="27/03/2019"/>
    <s v="Delhi"/>
    <s v="Cochin"/>
    <s v="DEL "/>
    <s v=" MAA "/>
    <s v=" BOM "/>
    <s v=" COK"/>
    <m/>
    <s v="05:10"/>
    <s v="04:25 28 Mar"/>
    <n v="1395"/>
    <x v="1"/>
    <s v="In-flight meal not included"/>
    <n v="9412"/>
    <n v="5"/>
    <x v="1"/>
  </r>
  <r>
    <x v="1"/>
    <s v="27/05/2019"/>
    <s v="Delhi"/>
    <s v="Cochin"/>
    <s v="DEL "/>
    <s v=" GOI "/>
    <s v=" BOM "/>
    <s v=" COK"/>
    <m/>
    <s v="22:00"/>
    <s v="19:15 28 May"/>
    <n v="1275"/>
    <x v="1"/>
    <s v="No info"/>
    <n v="10231"/>
    <n v="22"/>
    <x v="0"/>
  </r>
  <r>
    <x v="2"/>
    <s v="9/04/2019"/>
    <s v="Banglore"/>
    <s v="Delhi"/>
    <s v="BLR "/>
    <s v=" DEL"/>
    <m/>
    <m/>
    <m/>
    <s v="15:50"/>
    <s v="18:45"/>
    <n v="175"/>
    <x v="0"/>
    <s v="No info"/>
    <n v="7229"/>
    <n v="15"/>
    <x v="3"/>
  </r>
  <r>
    <x v="3"/>
    <s v="24/03/2019"/>
    <s v="Banglore"/>
    <s v="New Delhi"/>
    <s v="BLR "/>
    <s v=" DEL"/>
    <m/>
    <m/>
    <m/>
    <s v="09:35"/>
    <s v="12:30"/>
    <n v="175"/>
    <x v="0"/>
    <s v="No check-in baggage included"/>
    <n v="4273"/>
    <n v="9"/>
    <x v="1"/>
  </r>
  <r>
    <x v="2"/>
    <s v="18/05/2019"/>
    <s v="Kolkata"/>
    <s v="Banglore"/>
    <s v="CCU "/>
    <s v=" BOM "/>
    <s v=" BLR"/>
    <m/>
    <m/>
    <s v="18:55"/>
    <s v="20:45 19 May"/>
    <n v="1550"/>
    <x v="2"/>
    <s v="In-flight meal not included"/>
    <n v="10844"/>
    <n v="18"/>
    <x v="2"/>
  </r>
  <r>
    <x v="0"/>
    <s v="27/05/2019"/>
    <s v="Delhi"/>
    <s v="Cochin"/>
    <s v="DEL "/>
    <s v=" MAA "/>
    <s v=" COK"/>
    <m/>
    <m/>
    <s v="02:00"/>
    <s v="07:25"/>
    <n v="325"/>
    <x v="2"/>
    <s v="No info"/>
    <n v="7164"/>
    <n v="2"/>
    <x v="0"/>
  </r>
  <r>
    <x v="2"/>
    <s v="27/06/2019"/>
    <s v="Banglore"/>
    <s v="Delhi"/>
    <s v="BLR "/>
    <s v=" DEL"/>
    <m/>
    <m/>
    <m/>
    <s v="07:10"/>
    <s v="10:10"/>
    <n v="180"/>
    <x v="0"/>
    <s v="In-flight meal not included"/>
    <n v="6478"/>
    <n v="7"/>
    <x v="1"/>
  </r>
  <r>
    <x v="2"/>
    <s v="12/05/2019"/>
    <s v="Banglore"/>
    <s v="Delhi"/>
    <s v="BLR "/>
    <s v=" DEL"/>
    <m/>
    <m/>
    <m/>
    <s v="07:10"/>
    <s v="10:10"/>
    <n v="180"/>
    <x v="0"/>
    <s v="In-flight meal not included"/>
    <n v="5198"/>
    <n v="7"/>
    <x v="1"/>
  </r>
  <r>
    <x v="3"/>
    <s v="27/04/2019"/>
    <s v="Banglore"/>
    <s v="Delhi"/>
    <s v="BLR "/>
    <s v=" DEL"/>
    <m/>
    <m/>
    <m/>
    <s v="05:55"/>
    <s v="08:35"/>
    <n v="160"/>
    <x v="0"/>
    <s v="No check-in baggage included"/>
    <n v="4319"/>
    <n v="5"/>
    <x v="1"/>
  </r>
  <r>
    <x v="2"/>
    <s v="27/06/2019"/>
    <s v="Delhi"/>
    <s v="Cochin"/>
    <s v="DEL "/>
    <s v=" BOM "/>
    <s v=" COK"/>
    <m/>
    <m/>
    <s v="19:15"/>
    <s v="12:35 28 Jun"/>
    <n v="1040"/>
    <x v="2"/>
    <s v="In-flight meal not included"/>
    <n v="10262"/>
    <n v="19"/>
    <x v="2"/>
  </r>
  <r>
    <x v="6"/>
    <s v="18/05/2019"/>
    <s v="Delhi"/>
    <s v="Cochin"/>
    <s v="DEL "/>
    <s v=" COK"/>
    <m/>
    <m/>
    <m/>
    <s v="14:40"/>
    <s v="17:50"/>
    <n v="190"/>
    <x v="0"/>
    <s v="No info"/>
    <n v="6741"/>
    <n v="14"/>
    <x v="3"/>
  </r>
  <r>
    <x v="2"/>
    <s v="6/06/2019"/>
    <s v="Kolkata"/>
    <s v="Banglore"/>
    <s v="CCU "/>
    <s v=" BOM "/>
    <s v=" BLR"/>
    <m/>
    <m/>
    <s v="14:05"/>
    <s v="22:35"/>
    <n v="510"/>
    <x v="2"/>
    <s v="No info"/>
    <n v="14571"/>
    <n v="14"/>
    <x v="3"/>
  </r>
  <r>
    <x v="1"/>
    <s v="01/03/2019"/>
    <s v="Banglore"/>
    <s v="New Delhi"/>
    <s v="BLR "/>
    <s v=" MAA "/>
    <s v=" DEL"/>
    <m/>
    <m/>
    <s v="11:50"/>
    <s v="23:55"/>
    <n v="725"/>
    <x v="2"/>
    <s v="Change airports"/>
    <n v="26092"/>
    <n v="11"/>
    <x v="1"/>
  </r>
  <r>
    <x v="1"/>
    <s v="27/06/2019"/>
    <s v="Delhi"/>
    <s v="Cochin"/>
    <s v="DEL "/>
    <s v=" GOI "/>
    <s v=" BOM "/>
    <s v=" COK"/>
    <m/>
    <s v="10:55"/>
    <s v="19:15"/>
    <n v="500"/>
    <x v="1"/>
    <s v="No info"/>
    <n v="11753"/>
    <n v="10"/>
    <x v="1"/>
  </r>
  <r>
    <x v="2"/>
    <s v="21/03/2019"/>
    <s v="Banglore"/>
    <s v="New Delhi"/>
    <s v="BLR "/>
    <s v=" BOM "/>
    <s v=" DEL"/>
    <m/>
    <m/>
    <s v="08:00"/>
    <s v="23:00"/>
    <n v="900"/>
    <x v="2"/>
    <s v="In-flight meal not included"/>
    <n v="7832"/>
    <n v="8"/>
    <x v="1"/>
  </r>
  <r>
    <x v="6"/>
    <s v="1/05/2019"/>
    <s v="Kolkata"/>
    <s v="Banglore"/>
    <s v="CCU "/>
    <s v=" DEL "/>
    <s v=" BLR"/>
    <m/>
    <m/>
    <s v="07:10"/>
    <s v="20:20"/>
    <n v="790"/>
    <x v="2"/>
    <s v="No info"/>
    <n v="8610"/>
    <n v="7"/>
    <x v="1"/>
  </r>
  <r>
    <x v="2"/>
    <s v="12/06/2019"/>
    <s v="Kolkata"/>
    <s v="Banglore"/>
    <s v="CCU "/>
    <s v=" BOM "/>
    <s v=" BLR"/>
    <m/>
    <m/>
    <s v="14:05"/>
    <s v="22:35"/>
    <n v="510"/>
    <x v="2"/>
    <s v="No info"/>
    <n v="13626"/>
    <n v="14"/>
    <x v="3"/>
  </r>
  <r>
    <x v="2"/>
    <s v="9/06/2019"/>
    <s v="Delhi"/>
    <s v="Cochin"/>
    <s v="DEL "/>
    <s v=" JAI "/>
    <s v=" BOM "/>
    <s v=" COK"/>
    <m/>
    <s v="09:40"/>
    <s v="12:35 10 Jun"/>
    <n v="1615"/>
    <x v="1"/>
    <s v="In-flight meal not included"/>
    <n v="10368"/>
    <n v="9"/>
    <x v="1"/>
  </r>
  <r>
    <x v="0"/>
    <s v="18/06/2019"/>
    <s v="Mumbai"/>
    <s v="Hyderabad"/>
    <s v="BOM "/>
    <s v=" HYD"/>
    <m/>
    <m/>
    <m/>
    <s v="02:35"/>
    <s v="04:05"/>
    <n v="90"/>
    <x v="0"/>
    <s v="No info"/>
    <n v="2754"/>
    <n v="2"/>
    <x v="0"/>
  </r>
  <r>
    <x v="2"/>
    <s v="6/06/2019"/>
    <s v="Kolkata"/>
    <s v="Banglore"/>
    <s v="CCU "/>
    <s v=" DEL "/>
    <s v=" BLR"/>
    <m/>
    <m/>
    <s v="17:00"/>
    <s v="18:00 07 Jun"/>
    <n v="1500"/>
    <x v="2"/>
    <s v="No info"/>
    <n v="12692"/>
    <n v="17"/>
    <x v="2"/>
  </r>
  <r>
    <x v="0"/>
    <s v="01/03/2019"/>
    <s v="Banglore"/>
    <s v="New Delhi"/>
    <s v="BLR "/>
    <s v=" DEL"/>
    <m/>
    <m/>
    <m/>
    <s v="10:05"/>
    <s v="13:00"/>
    <n v="175"/>
    <x v="0"/>
    <s v="No info"/>
    <n v="10067"/>
    <n v="10"/>
    <x v="1"/>
  </r>
  <r>
    <x v="5"/>
    <s v="3/06/2019"/>
    <s v="Delhi"/>
    <s v="Cochin"/>
    <s v="DEL "/>
    <s v=" BOM "/>
    <s v=" COK"/>
    <m/>
    <m/>
    <s v="10:35"/>
    <s v="19:35"/>
    <n v="540"/>
    <x v="2"/>
    <s v="No info"/>
    <n v="4959"/>
    <n v="10"/>
    <x v="1"/>
  </r>
  <r>
    <x v="1"/>
    <s v="01/03/2019"/>
    <s v="Banglore"/>
    <s v="New Delhi"/>
    <s v="BLR "/>
    <s v=" BOM "/>
    <s v=" IDR "/>
    <s v=" DEL"/>
    <m/>
    <s v="08:50"/>
    <s v="11:10 02 Mar"/>
    <n v="1580"/>
    <x v="1"/>
    <s v="No info"/>
    <n v="19372"/>
    <n v="8"/>
    <x v="1"/>
  </r>
  <r>
    <x v="1"/>
    <s v="18/05/2019"/>
    <s v="Mumbai"/>
    <s v="Hyderabad"/>
    <s v="BOM "/>
    <s v=" HYD"/>
    <m/>
    <m/>
    <m/>
    <s v="06:20"/>
    <s v="07:40"/>
    <n v="80"/>
    <x v="0"/>
    <s v="No info"/>
    <n v="3100"/>
    <n v="6"/>
    <x v="1"/>
  </r>
  <r>
    <x v="4"/>
    <s v="15/05/2019"/>
    <s v="Delhi"/>
    <s v="Cochin"/>
    <s v="DEL "/>
    <s v=" BOM "/>
    <s v=" COK"/>
    <m/>
    <m/>
    <s v="07:30"/>
    <s v="21:00"/>
    <n v="810"/>
    <x v="2"/>
    <s v="No info"/>
    <n v="8405"/>
    <n v="7"/>
    <x v="1"/>
  </r>
  <r>
    <x v="4"/>
    <s v="27/05/2019"/>
    <s v="Delhi"/>
    <s v="Cochin"/>
    <s v="DEL "/>
    <s v=" BOM "/>
    <s v=" COK"/>
    <m/>
    <m/>
    <s v="11:30"/>
    <s v="21:00"/>
    <n v="570"/>
    <x v="2"/>
    <s v="In-flight meal not included"/>
    <n v="6943"/>
    <n v="11"/>
    <x v="1"/>
  </r>
  <r>
    <x v="3"/>
    <s v="27/04/2019"/>
    <s v="Kolkata"/>
    <s v="Banglore"/>
    <s v="CCU "/>
    <s v=" BLR"/>
    <m/>
    <m/>
    <m/>
    <s v="17:10"/>
    <s v="19:40"/>
    <n v="150"/>
    <x v="0"/>
    <s v="No check-in baggage included"/>
    <n v="3841"/>
    <n v="17"/>
    <x v="2"/>
  </r>
  <r>
    <x v="3"/>
    <s v="6/06/2019"/>
    <s v="Mumbai"/>
    <s v="Hyderabad"/>
    <s v="BOM "/>
    <s v=" HYD"/>
    <m/>
    <m/>
    <m/>
    <s v="22:45"/>
    <s v="00:15 07 Jun"/>
    <n v="90"/>
    <x v="0"/>
    <s v="No info"/>
    <n v="2017"/>
    <n v="22"/>
    <x v="0"/>
  </r>
  <r>
    <x v="6"/>
    <s v="1/05/2019"/>
    <s v="Kolkata"/>
    <s v="Banglore"/>
    <s v="CCU "/>
    <s v=" DEL "/>
    <s v=" BLR"/>
    <m/>
    <m/>
    <s v="17:00"/>
    <s v="10:45 02 May"/>
    <n v="1065"/>
    <x v="2"/>
    <s v="No info"/>
    <n v="9187"/>
    <n v="17"/>
    <x v="2"/>
  </r>
  <r>
    <x v="2"/>
    <s v="12/05/2019"/>
    <s v="Kolkata"/>
    <s v="Banglore"/>
    <s v="CCU "/>
    <s v=" BOM "/>
    <s v=" BLR"/>
    <m/>
    <m/>
    <s v="08:25"/>
    <s v="19:50"/>
    <n v="685"/>
    <x v="2"/>
    <s v="No info"/>
    <n v="13941"/>
    <n v="8"/>
    <x v="1"/>
  </r>
  <r>
    <x v="2"/>
    <s v="21/03/2019"/>
    <s v="Delhi"/>
    <s v="Cochin"/>
    <s v="DEL "/>
    <s v=" MAA "/>
    <s v=" BOM "/>
    <s v=" COK"/>
    <m/>
    <s v="19:15"/>
    <s v="18:50 22 Mar"/>
    <n v="1415"/>
    <x v="1"/>
    <s v="In-flight meal not included"/>
    <n v="8938"/>
    <n v="19"/>
    <x v="2"/>
  </r>
  <r>
    <x v="3"/>
    <s v="18/05/2019"/>
    <s v="Banglore"/>
    <s v="Delhi"/>
    <s v="BLR "/>
    <s v=" DEL"/>
    <m/>
    <m/>
    <m/>
    <s v="09:30"/>
    <s v="12:20"/>
    <n v="170"/>
    <x v="0"/>
    <s v="No check-in baggage included"/>
    <n v="4319"/>
    <n v="9"/>
    <x v="1"/>
  </r>
  <r>
    <x v="3"/>
    <s v="1/04/2019"/>
    <s v="Banglore"/>
    <s v="Delhi"/>
    <s v="BLR "/>
    <s v=" DEL"/>
    <m/>
    <m/>
    <m/>
    <s v="21:10"/>
    <s v="00:05 02 Apr"/>
    <n v="175"/>
    <x v="0"/>
    <s v="No check-in baggage included"/>
    <n v="3573"/>
    <n v="21"/>
    <x v="0"/>
  </r>
  <r>
    <x v="3"/>
    <s v="3/05/2019"/>
    <s v="Kolkata"/>
    <s v="Banglore"/>
    <s v="CCU "/>
    <s v=" BLR"/>
    <m/>
    <m/>
    <m/>
    <s v="09:00"/>
    <s v="11:25"/>
    <n v="145"/>
    <x v="0"/>
    <s v="No check-in baggage included"/>
    <n v="3841"/>
    <n v="9"/>
    <x v="1"/>
  </r>
  <r>
    <x v="2"/>
    <s v="27/06/2019"/>
    <s v="Delhi"/>
    <s v="Cochin"/>
    <s v="DEL "/>
    <s v=" COK"/>
    <m/>
    <m/>
    <m/>
    <s v="11:00"/>
    <s v="14:15"/>
    <n v="195"/>
    <x v="0"/>
    <s v="In-flight meal not included"/>
    <n v="7202"/>
    <n v="11"/>
    <x v="1"/>
  </r>
  <r>
    <x v="6"/>
    <s v="9/06/2019"/>
    <s v="Kolkata"/>
    <s v="Banglore"/>
    <s v="CCU "/>
    <s v=" DEL "/>
    <s v=" BLR"/>
    <m/>
    <m/>
    <s v="17:00"/>
    <s v="22:55"/>
    <n v="355"/>
    <x v="2"/>
    <s v="No info"/>
    <n v="9187"/>
    <n v="17"/>
    <x v="2"/>
  </r>
  <r>
    <x v="5"/>
    <s v="3/06/2019"/>
    <s v="Delhi"/>
    <s v="Cochin"/>
    <s v="DEL "/>
    <s v=" AMD "/>
    <s v=" COK"/>
    <m/>
    <m/>
    <s v="07:25"/>
    <s v="13:35"/>
    <n v="370"/>
    <x v="2"/>
    <s v="No info"/>
    <n v="6976"/>
    <n v="7"/>
    <x v="1"/>
  </r>
  <r>
    <x v="2"/>
    <s v="21/05/2019"/>
    <s v="Delhi"/>
    <s v="Cochin"/>
    <s v="DEL "/>
    <s v=" BOM "/>
    <s v=" COK"/>
    <m/>
    <m/>
    <s v="18:15"/>
    <s v="12:35 22 May"/>
    <n v="1100"/>
    <x v="2"/>
    <s v="In-flight meal not included"/>
    <n v="12898"/>
    <n v="18"/>
    <x v="2"/>
  </r>
  <r>
    <x v="2"/>
    <s v="27/05/2019"/>
    <s v="Delhi"/>
    <s v="Cochin"/>
    <s v="DEL "/>
    <s v=" BOM "/>
    <s v=" COK"/>
    <m/>
    <m/>
    <s v="02:15"/>
    <s v="04:25 28 May"/>
    <n v="1570"/>
    <x v="2"/>
    <s v="In-flight meal not included"/>
    <n v="12898"/>
    <n v="2"/>
    <x v="0"/>
  </r>
  <r>
    <x v="2"/>
    <s v="15/06/2019"/>
    <s v="Delhi"/>
    <s v="Cochin"/>
    <s v="DEL "/>
    <s v=" IDR "/>
    <s v=" BOM "/>
    <s v=" COK"/>
    <m/>
    <s v="21:25"/>
    <s v="19:00 16 Jun"/>
    <n v="1295"/>
    <x v="1"/>
    <s v="In-flight meal not included"/>
    <n v="10588"/>
    <n v="21"/>
    <x v="0"/>
  </r>
  <r>
    <x v="1"/>
    <s v="24/06/2019"/>
    <s v="Delhi"/>
    <s v="Cochin"/>
    <s v="DEL "/>
    <s v=" GOI "/>
    <s v=" BOM "/>
    <s v=" COK"/>
    <m/>
    <s v="22:00"/>
    <s v="19:15 25 Jun"/>
    <n v="1275"/>
    <x v="1"/>
    <s v="No info"/>
    <n v="9181"/>
    <n v="22"/>
    <x v="0"/>
  </r>
  <r>
    <x v="2"/>
    <s v="03/03/2019"/>
    <s v="Banglore"/>
    <s v="New Delhi"/>
    <s v="BLR "/>
    <s v=" BOM "/>
    <s v=" DEL"/>
    <m/>
    <m/>
    <s v="05:45"/>
    <s v="05:05 07 Mar"/>
    <n v="1400"/>
    <x v="2"/>
    <s v="In-flight meal not included"/>
    <n v="11087"/>
    <n v="5"/>
    <x v="1"/>
  </r>
  <r>
    <x v="2"/>
    <s v="27/06/2019"/>
    <s v="Delhi"/>
    <s v="Cochin"/>
    <s v="DEL "/>
    <s v=" BOM "/>
    <s v=" COK"/>
    <m/>
    <m/>
    <s v="07:05"/>
    <s v="12:35"/>
    <n v="330"/>
    <x v="2"/>
    <s v="In-flight meal not included"/>
    <n v="10262"/>
    <n v="7"/>
    <x v="1"/>
  </r>
  <r>
    <x v="2"/>
    <s v="6/04/2019"/>
    <s v="Delhi"/>
    <s v="Cochin"/>
    <s v="DEL "/>
    <s v=" COK"/>
    <m/>
    <m/>
    <m/>
    <s v="11:00"/>
    <s v="14:15"/>
    <n v="195"/>
    <x v="0"/>
    <s v="In-flight meal not included"/>
    <n v="4886"/>
    <n v="11"/>
    <x v="1"/>
  </r>
  <r>
    <x v="0"/>
    <s v="21/03/2019"/>
    <s v="Delhi"/>
    <s v="Cochin"/>
    <s v="DEL "/>
    <s v=" BBI "/>
    <s v=" COK"/>
    <m/>
    <m/>
    <s v="02:35"/>
    <s v="08:30"/>
    <n v="355"/>
    <x v="2"/>
    <s v="No info"/>
    <n v="8470"/>
    <n v="2"/>
    <x v="0"/>
  </r>
  <r>
    <x v="1"/>
    <s v="21/05/2019"/>
    <s v="Kolkata"/>
    <s v="Banglore"/>
    <s v="CCU "/>
    <s v=" GAU "/>
    <s v=" IMF "/>
    <s v=" DEL "/>
    <s v=" BLR"/>
    <s v="09:50"/>
    <s v="23:15"/>
    <n v="805"/>
    <x v="3"/>
    <s v="No info"/>
    <n v="14960"/>
    <n v="9"/>
    <x v="1"/>
  </r>
  <r>
    <x v="3"/>
    <s v="9/05/2019"/>
    <s v="Kolkata"/>
    <s v="Banglore"/>
    <s v="CCU "/>
    <s v=" BLR"/>
    <m/>
    <m/>
    <m/>
    <s v="06:55"/>
    <s v="09:30"/>
    <n v="155"/>
    <x v="0"/>
    <s v="No info"/>
    <n v="3873"/>
    <n v="6"/>
    <x v="1"/>
  </r>
  <r>
    <x v="1"/>
    <s v="9/03/2019"/>
    <s v="Delhi"/>
    <s v="Cochin"/>
    <s v="DEL "/>
    <s v=" AMD "/>
    <s v=" BOM "/>
    <s v=" COK"/>
    <m/>
    <s v="16:40"/>
    <s v="19:15 10 Mar"/>
    <n v="1595"/>
    <x v="1"/>
    <s v="No info"/>
    <n v="11911"/>
    <n v="16"/>
    <x v="3"/>
  </r>
  <r>
    <x v="1"/>
    <s v="15/06/2019"/>
    <s v="Delhi"/>
    <s v="Cochin"/>
    <s v="DEL "/>
    <s v=" BLR "/>
    <s v=" COK"/>
    <m/>
    <m/>
    <s v="09:45"/>
    <s v="23:00"/>
    <n v="795"/>
    <x v="2"/>
    <s v="No info"/>
    <n v="8907"/>
    <n v="9"/>
    <x v="1"/>
  </r>
  <r>
    <x v="3"/>
    <s v="9/05/2019"/>
    <s v="Chennai"/>
    <s v="Kolkata"/>
    <s v="MAA "/>
    <s v=" CCU"/>
    <m/>
    <m/>
    <m/>
    <s v="08:20"/>
    <s v="10:35"/>
    <n v="135"/>
    <x v="0"/>
    <s v="No check-in baggage included"/>
    <n v="3859"/>
    <n v="8"/>
    <x v="1"/>
  </r>
  <r>
    <x v="7"/>
    <s v="24/06/2019"/>
    <s v="Kolkata"/>
    <s v="Banglore"/>
    <s v="CCU "/>
    <s v=" BLR"/>
    <m/>
    <m/>
    <m/>
    <s v="22:50"/>
    <s v="01:20 25 Jun"/>
    <n v="150"/>
    <x v="0"/>
    <s v="No info"/>
    <n v="3807"/>
    <n v="22"/>
    <x v="0"/>
  </r>
  <r>
    <x v="7"/>
    <s v="6/03/2019"/>
    <s v="Kolkata"/>
    <s v="Banglore"/>
    <s v="CCU "/>
    <s v=" BLR"/>
    <m/>
    <m/>
    <m/>
    <s v="10:20"/>
    <s v="12:55"/>
    <n v="155"/>
    <x v="0"/>
    <s v="No info"/>
    <n v="4384"/>
    <n v="10"/>
    <x v="1"/>
  </r>
  <r>
    <x v="4"/>
    <s v="3/06/2019"/>
    <s v="Delhi"/>
    <s v="Cochin"/>
    <s v="DEL "/>
    <s v=" BOM "/>
    <s v=" COK"/>
    <m/>
    <m/>
    <s v="04:55"/>
    <s v="12:35"/>
    <n v="460"/>
    <x v="2"/>
    <s v="No info"/>
    <n v="11622"/>
    <n v="4"/>
    <x v="0"/>
  </r>
  <r>
    <x v="6"/>
    <s v="24/03/2019"/>
    <s v="Banglore"/>
    <s v="New Delhi"/>
    <s v="BLR "/>
    <s v=" DEL"/>
    <m/>
    <m/>
    <m/>
    <s v="19:40"/>
    <s v="22:20"/>
    <n v="160"/>
    <x v="0"/>
    <s v="No info"/>
    <n v="4563"/>
    <n v="19"/>
    <x v="2"/>
  </r>
  <r>
    <x v="3"/>
    <s v="1/04/2019"/>
    <s v="Mumbai"/>
    <s v="Hyderabad"/>
    <s v="BOM "/>
    <s v=" HYD"/>
    <m/>
    <m/>
    <m/>
    <s v="13:15"/>
    <s v="14:45"/>
    <n v="90"/>
    <x v="0"/>
    <s v="No check-in baggage included"/>
    <n v="1965"/>
    <n v="13"/>
    <x v="3"/>
  </r>
  <r>
    <x v="1"/>
    <s v="24/04/2019"/>
    <s v="Kolkata"/>
    <s v="Banglore"/>
    <s v="CCU "/>
    <s v=" BLR"/>
    <m/>
    <m/>
    <m/>
    <s v="20:45"/>
    <s v="23:20"/>
    <n v="155"/>
    <x v="0"/>
    <s v="No info"/>
    <n v="4145"/>
    <n v="20"/>
    <x v="2"/>
  </r>
  <r>
    <x v="2"/>
    <s v="24/03/2019"/>
    <s v="Kolkata"/>
    <s v="Banglore"/>
    <s v="CCU "/>
    <s v=" BOM "/>
    <s v=" BLR"/>
    <m/>
    <m/>
    <s v="21:10"/>
    <s v="20:40 25 Mar"/>
    <n v="1410"/>
    <x v="2"/>
    <s v="In-flight meal not included"/>
    <n v="10031"/>
    <n v="21"/>
    <x v="0"/>
  </r>
  <r>
    <x v="1"/>
    <s v="01/03/2019"/>
    <s v="Banglore"/>
    <s v="New Delhi"/>
    <s v="BLR "/>
    <s v=" HYD "/>
    <s v=" DEL"/>
    <m/>
    <m/>
    <s v="17:00"/>
    <s v="23:10"/>
    <n v="370"/>
    <x v="2"/>
    <s v="No info"/>
    <n v="11628"/>
    <n v="17"/>
    <x v="2"/>
  </r>
  <r>
    <x v="2"/>
    <s v="15/06/2019"/>
    <s v="Delhi"/>
    <s v="Cochin"/>
    <s v="DEL "/>
    <s v=" BOM "/>
    <s v=" COK"/>
    <m/>
    <m/>
    <s v="07:05"/>
    <s v="12:35"/>
    <n v="330"/>
    <x v="2"/>
    <s v="In-flight meal not included"/>
    <n v="10262"/>
    <n v="7"/>
    <x v="1"/>
  </r>
  <r>
    <x v="3"/>
    <s v="24/06/2019"/>
    <s v="Mumbai"/>
    <s v="Hyderabad"/>
    <s v="BOM "/>
    <s v=" HYD"/>
    <m/>
    <m/>
    <m/>
    <s v="13:15"/>
    <s v="14:45"/>
    <n v="90"/>
    <x v="0"/>
    <s v="No info"/>
    <n v="2017"/>
    <n v="13"/>
    <x v="3"/>
  </r>
  <r>
    <x v="6"/>
    <s v="27/04/2019"/>
    <s v="Delhi"/>
    <s v="Cochin"/>
    <s v="DEL "/>
    <s v=" COK"/>
    <m/>
    <m/>
    <m/>
    <s v="06:00"/>
    <s v="09:10"/>
    <n v="190"/>
    <x v="0"/>
    <s v="No info"/>
    <n v="6216"/>
    <n v="6"/>
    <x v="1"/>
  </r>
  <r>
    <x v="4"/>
    <s v="15/05/2019"/>
    <s v="Delhi"/>
    <s v="Cochin"/>
    <s v="DEL "/>
    <s v=" GWL "/>
    <s v=" IDR "/>
    <s v=" BOM "/>
    <s v=" COK"/>
    <s v="11:35"/>
    <s v="01:30 16 May"/>
    <n v="835"/>
    <x v="3"/>
    <s v="No info"/>
    <n v="16294"/>
    <n v="11"/>
    <x v="1"/>
  </r>
  <r>
    <x v="0"/>
    <s v="3/06/2019"/>
    <s v="Banglore"/>
    <s v="Delhi"/>
    <s v="BLR "/>
    <s v=" DEL"/>
    <m/>
    <m/>
    <m/>
    <s v="04:00"/>
    <s v="06:50"/>
    <n v="170"/>
    <x v="0"/>
    <s v="No info"/>
    <n v="3943"/>
    <n v="4"/>
    <x v="0"/>
  </r>
  <r>
    <x v="4"/>
    <s v="27/05/2019"/>
    <s v="Delhi"/>
    <s v="Cochin"/>
    <s v="DEL "/>
    <s v=" HYD "/>
    <s v=" COK"/>
    <m/>
    <m/>
    <s v="14:55"/>
    <s v="22:30"/>
    <n v="455"/>
    <x v="2"/>
    <s v="No info"/>
    <n v="7038"/>
    <n v="14"/>
    <x v="3"/>
  </r>
  <r>
    <x v="3"/>
    <s v="09/03/2019"/>
    <s v="Banglore"/>
    <s v="New Delhi"/>
    <s v="BLR "/>
    <s v=" PNQ "/>
    <s v=" DEL"/>
    <m/>
    <m/>
    <s v="10:20"/>
    <s v="18:15"/>
    <n v="475"/>
    <x v="2"/>
    <s v="No info"/>
    <n v="7294"/>
    <n v="10"/>
    <x v="1"/>
  </r>
  <r>
    <x v="3"/>
    <s v="6/04/2019"/>
    <s v="Kolkata"/>
    <s v="Banglore"/>
    <s v="CCU "/>
    <s v=" BLR"/>
    <m/>
    <m/>
    <m/>
    <s v="09:00"/>
    <s v="11:25"/>
    <n v="145"/>
    <x v="0"/>
    <s v="No info"/>
    <n v="3873"/>
    <n v="9"/>
    <x v="1"/>
  </r>
  <r>
    <x v="1"/>
    <s v="18/06/2019"/>
    <s v="Mumbai"/>
    <s v="Hyderabad"/>
    <s v="BOM "/>
    <s v=" HYD"/>
    <m/>
    <m/>
    <m/>
    <s v="13:55"/>
    <s v="15:25"/>
    <n v="90"/>
    <x v="0"/>
    <s v="No info"/>
    <n v="3100"/>
    <n v="13"/>
    <x v="3"/>
  </r>
  <r>
    <x v="4"/>
    <s v="27/05/2019"/>
    <s v="Delhi"/>
    <s v="Cochin"/>
    <s v="DEL "/>
    <s v=" BOM "/>
    <s v=" COK"/>
    <m/>
    <m/>
    <s v="10:00"/>
    <s v="19:00"/>
    <n v="540"/>
    <x v="2"/>
    <s v="No info"/>
    <n v="12507"/>
    <n v="10"/>
    <x v="1"/>
  </r>
  <r>
    <x v="7"/>
    <s v="21/05/2019"/>
    <s v="Delhi"/>
    <s v="Cochin"/>
    <s v="DEL "/>
    <s v=" BLR "/>
    <s v=" COK"/>
    <m/>
    <m/>
    <s v="07:55"/>
    <s v="22:30"/>
    <n v="875"/>
    <x v="2"/>
    <s v="No info"/>
    <n v="6152"/>
    <n v="7"/>
    <x v="1"/>
  </r>
  <r>
    <x v="1"/>
    <s v="1/04/2019"/>
    <s v="Kolkata"/>
    <s v="Banglore"/>
    <s v="CCU "/>
    <s v=" GAU "/>
    <s v=" BLR"/>
    <m/>
    <m/>
    <s v="09:50"/>
    <s v="21:05"/>
    <n v="675"/>
    <x v="2"/>
    <s v="No info"/>
    <n v="8030"/>
    <n v="9"/>
    <x v="1"/>
  </r>
  <r>
    <x v="2"/>
    <s v="18/06/2019"/>
    <s v="Banglore"/>
    <s v="Delhi"/>
    <s v="BLR "/>
    <s v=" DEL"/>
    <m/>
    <m/>
    <m/>
    <s v="08:20"/>
    <s v="11:20"/>
    <n v="180"/>
    <x v="0"/>
    <s v="In-flight meal not included"/>
    <n v="5769"/>
    <n v="8"/>
    <x v="1"/>
  </r>
  <r>
    <x v="0"/>
    <s v="6/06/2019"/>
    <s v="Kolkata"/>
    <s v="Banglore"/>
    <s v="CCU "/>
    <s v=" BLR"/>
    <m/>
    <m/>
    <m/>
    <s v="17:15"/>
    <s v="19:50"/>
    <n v="155"/>
    <x v="0"/>
    <s v="No info"/>
    <n v="4804"/>
    <n v="17"/>
    <x v="2"/>
  </r>
  <r>
    <x v="1"/>
    <s v="18/05/2019"/>
    <s v="Delhi"/>
    <s v="Cochin"/>
    <s v="DEL "/>
    <s v=" MAA "/>
    <s v=" COK"/>
    <m/>
    <m/>
    <s v="09:45"/>
    <s v="09:25 19 May"/>
    <n v="1420"/>
    <x v="2"/>
    <s v="No info"/>
    <n v="8372"/>
    <n v="9"/>
    <x v="1"/>
  </r>
  <r>
    <x v="2"/>
    <s v="15/03/2019"/>
    <s v="Banglore"/>
    <s v="New Delhi"/>
    <s v="BLR "/>
    <s v=" MAA "/>
    <s v=" DEL"/>
    <m/>
    <m/>
    <s v="09:45"/>
    <s v="14:25"/>
    <n v="280"/>
    <x v="2"/>
    <s v="No info"/>
    <n v="8578"/>
    <n v="9"/>
    <x v="1"/>
  </r>
  <r>
    <x v="1"/>
    <s v="18/05/2019"/>
    <s v="Delhi"/>
    <s v="Cochin"/>
    <s v="DEL "/>
    <s v=" GOI "/>
    <s v=" BOM "/>
    <s v=" COK"/>
    <m/>
    <s v="22:00"/>
    <s v="19:15 19 May"/>
    <n v="1275"/>
    <x v="1"/>
    <s v="No info"/>
    <n v="11228"/>
    <n v="22"/>
    <x v="0"/>
  </r>
  <r>
    <x v="1"/>
    <s v="1/05/2019"/>
    <s v="Kolkata"/>
    <s v="Banglore"/>
    <s v="CCU "/>
    <s v=" GAU "/>
    <s v=" DEL "/>
    <s v=" BLR"/>
    <m/>
    <s v="09:50"/>
    <s v="08:55 02 May"/>
    <n v="1385"/>
    <x v="1"/>
    <s v="No info"/>
    <n v="13227"/>
    <n v="9"/>
    <x v="1"/>
  </r>
  <r>
    <x v="0"/>
    <s v="15/03/2019"/>
    <s v="Banglore"/>
    <s v="New Delhi"/>
    <s v="BLR "/>
    <s v=" DEL"/>
    <m/>
    <m/>
    <m/>
    <s v="20:00"/>
    <s v="22:55"/>
    <n v="175"/>
    <x v="0"/>
    <s v="No info"/>
    <n v="8855"/>
    <n v="20"/>
    <x v="2"/>
  </r>
  <r>
    <x v="4"/>
    <s v="12/06/2019"/>
    <s v="Delhi"/>
    <s v="Cochin"/>
    <s v="DEL "/>
    <s v=" BOM "/>
    <s v=" COK"/>
    <m/>
    <m/>
    <s v="03:50"/>
    <s v="12:35"/>
    <n v="525"/>
    <x v="2"/>
    <s v="No info"/>
    <n v="12192"/>
    <n v="3"/>
    <x v="0"/>
  </r>
  <r>
    <x v="2"/>
    <s v="27/06/2019"/>
    <s v="Delhi"/>
    <s v="Cochin"/>
    <s v="DEL "/>
    <s v=" AMD "/>
    <s v=" BOM "/>
    <s v=" COK"/>
    <m/>
    <s v="23:05"/>
    <s v="19:00 28 Jun"/>
    <n v="1195"/>
    <x v="1"/>
    <s v="No info"/>
    <n v="12819"/>
    <n v="23"/>
    <x v="0"/>
  </r>
  <r>
    <x v="0"/>
    <s v="27/06/2019"/>
    <s v="Banglore"/>
    <s v="Delhi"/>
    <s v="BLR "/>
    <s v=" DEL"/>
    <m/>
    <m/>
    <m/>
    <s v="06:05"/>
    <s v="08:50"/>
    <n v="165"/>
    <x v="0"/>
    <s v="No info"/>
    <n v="3943"/>
    <n v="6"/>
    <x v="1"/>
  </r>
  <r>
    <x v="4"/>
    <s v="9/03/2019"/>
    <s v="Delhi"/>
    <s v="Cochin"/>
    <s v="DEL "/>
    <s v=" BOM "/>
    <s v=" COK"/>
    <m/>
    <m/>
    <s v="00:20"/>
    <s v="12:55"/>
    <n v="755"/>
    <x v="2"/>
    <s v="In-flight meal not included"/>
    <n v="18260"/>
    <n v="0"/>
    <x v="0"/>
  </r>
  <r>
    <x v="1"/>
    <s v="18/04/2019"/>
    <s v="Banglore"/>
    <s v="Delhi"/>
    <s v="BLR "/>
    <s v=" DEL"/>
    <m/>
    <m/>
    <m/>
    <s v="06:10"/>
    <s v="08:55"/>
    <n v="165"/>
    <x v="0"/>
    <s v="No info"/>
    <n v="5228"/>
    <n v="6"/>
    <x v="1"/>
  </r>
  <r>
    <x v="2"/>
    <s v="12/06/2019"/>
    <s v="Delhi"/>
    <s v="Cochin"/>
    <s v="DEL "/>
    <s v=" ATQ "/>
    <s v=" BOM "/>
    <s v=" COK"/>
    <m/>
    <s v="12:15"/>
    <s v="04:25 13 Jun"/>
    <n v="970"/>
    <x v="1"/>
    <s v="No info"/>
    <n v="14300"/>
    <n v="12"/>
    <x v="3"/>
  </r>
  <r>
    <x v="1"/>
    <s v="1/05/2019"/>
    <s v="Kolkata"/>
    <s v="Banglore"/>
    <s v="CCU "/>
    <s v=" BBI "/>
    <s v=" BOM "/>
    <s v=" BLR"/>
    <m/>
    <s v="12:00"/>
    <s v="18:30 02 May"/>
    <n v="1830"/>
    <x v="1"/>
    <s v="No info"/>
    <n v="10151"/>
    <n v="12"/>
    <x v="3"/>
  </r>
  <r>
    <x v="0"/>
    <s v="6/05/2019"/>
    <s v="Kolkata"/>
    <s v="Banglore"/>
    <s v="CCU "/>
    <s v=" MAA "/>
    <s v=" BLR"/>
    <m/>
    <m/>
    <s v="17:35"/>
    <s v="22:15"/>
    <n v="280"/>
    <x v="2"/>
    <s v="No info"/>
    <n v="5699"/>
    <n v="17"/>
    <x v="2"/>
  </r>
  <r>
    <x v="6"/>
    <s v="21/05/2019"/>
    <s v="Kolkata"/>
    <s v="Banglore"/>
    <s v="CCU "/>
    <s v=" DEL "/>
    <s v=" BLR"/>
    <m/>
    <m/>
    <s v="07:10"/>
    <s v="10:45 22 May"/>
    <n v="1655"/>
    <x v="2"/>
    <s v="No info"/>
    <n v="9187"/>
    <n v="7"/>
    <x v="1"/>
  </r>
  <r>
    <x v="6"/>
    <s v="6/06/2019"/>
    <s v="Kolkata"/>
    <s v="Banglore"/>
    <s v="CCU "/>
    <s v=" DEL "/>
    <s v=" BLR"/>
    <m/>
    <m/>
    <s v="20:20"/>
    <s v="09:05 07 Jun"/>
    <n v="765"/>
    <x v="2"/>
    <s v="No info"/>
    <n v="8452"/>
    <n v="20"/>
    <x v="2"/>
  </r>
  <r>
    <x v="4"/>
    <s v="21/03/2019"/>
    <s v="Delhi"/>
    <s v="Cochin"/>
    <s v="DEL "/>
    <s v=" BOM "/>
    <s v=" COK"/>
    <m/>
    <m/>
    <s v="02:15"/>
    <s v="13:20"/>
    <n v="665"/>
    <x v="2"/>
    <s v="No info"/>
    <n v="13961"/>
    <n v="2"/>
    <x v="0"/>
  </r>
  <r>
    <x v="2"/>
    <s v="24/06/2019"/>
    <s v="Banglore"/>
    <s v="Delhi"/>
    <s v="BLR "/>
    <s v=" DEL"/>
    <m/>
    <m/>
    <m/>
    <s v="07:10"/>
    <s v="10:10"/>
    <n v="180"/>
    <x v="0"/>
    <s v="In-flight meal not included"/>
    <n v="5769"/>
    <n v="7"/>
    <x v="1"/>
  </r>
  <r>
    <x v="4"/>
    <s v="24/06/2019"/>
    <s v="Delhi"/>
    <s v="Cochin"/>
    <s v="DEL "/>
    <s v=" BOM "/>
    <s v=" COK"/>
    <m/>
    <m/>
    <s v="07:30"/>
    <s v="19:00"/>
    <n v="690"/>
    <x v="2"/>
    <s v="No info"/>
    <n v="10877"/>
    <n v="7"/>
    <x v="1"/>
  </r>
  <r>
    <x v="0"/>
    <s v="9/04/2019"/>
    <s v="Banglore"/>
    <s v="Delhi"/>
    <s v="BLR "/>
    <s v=" DEL"/>
    <m/>
    <m/>
    <m/>
    <s v="23:30"/>
    <s v="02:20 10 Apr"/>
    <n v="170"/>
    <x v="0"/>
    <s v="No info"/>
    <n v="4591"/>
    <n v="23"/>
    <x v="0"/>
  </r>
  <r>
    <x v="1"/>
    <s v="6/05/2019"/>
    <s v="Kolkata"/>
    <s v="Banglore"/>
    <s v="CCU "/>
    <s v=" BOM "/>
    <s v=" AMD "/>
    <s v=" BLR"/>
    <m/>
    <s v="09:25"/>
    <s v="05:25 07 May"/>
    <n v="1200"/>
    <x v="1"/>
    <s v="No info"/>
    <n v="17732"/>
    <n v="9"/>
    <x v="1"/>
  </r>
  <r>
    <x v="2"/>
    <s v="9/05/2019"/>
    <s v="Delhi"/>
    <s v="Cochin"/>
    <s v="DEL "/>
    <s v=" BOM "/>
    <s v=" COK"/>
    <m/>
    <m/>
    <s v="18:15"/>
    <s v="04:25 10 May"/>
    <n v="610"/>
    <x v="2"/>
    <s v="In-flight meal not included"/>
    <n v="12373"/>
    <n v="18"/>
    <x v="2"/>
  </r>
  <r>
    <x v="7"/>
    <s v="27/06/2019"/>
    <s v="Kolkata"/>
    <s v="Banglore"/>
    <s v="CCU "/>
    <s v=" BLR"/>
    <m/>
    <m/>
    <m/>
    <s v="19:55"/>
    <s v="22:25"/>
    <n v="150"/>
    <x v="0"/>
    <s v="No info"/>
    <n v="3807"/>
    <n v="19"/>
    <x v="2"/>
  </r>
  <r>
    <x v="6"/>
    <s v="9/06/2019"/>
    <s v="Kolkata"/>
    <s v="Banglore"/>
    <s v="CCU "/>
    <s v=" DEL "/>
    <s v=" BLR"/>
    <m/>
    <m/>
    <s v="07:10"/>
    <s v="20:20"/>
    <n v="790"/>
    <x v="2"/>
    <s v="No info"/>
    <n v="9555"/>
    <n v="7"/>
    <x v="1"/>
  </r>
  <r>
    <x v="7"/>
    <s v="6/06/2019"/>
    <s v="Banglore"/>
    <s v="Delhi"/>
    <s v="BLR "/>
    <s v=" DEL"/>
    <m/>
    <m/>
    <m/>
    <s v="11:10"/>
    <s v="13:55"/>
    <n v="165"/>
    <x v="0"/>
    <s v="No info"/>
    <n v="4483"/>
    <n v="11"/>
    <x v="1"/>
  </r>
  <r>
    <x v="2"/>
    <s v="12/05/2019"/>
    <s v="Kolkata"/>
    <s v="Banglore"/>
    <s v="CCU "/>
    <s v=" BOM "/>
    <s v=" BLR"/>
    <m/>
    <m/>
    <s v="14:05"/>
    <s v="20:45"/>
    <n v="400"/>
    <x v="2"/>
    <s v="No info"/>
    <n v="14781"/>
    <n v="14"/>
    <x v="3"/>
  </r>
  <r>
    <x v="2"/>
    <s v="3/06/2019"/>
    <s v="Delhi"/>
    <s v="Cochin"/>
    <s v="DEL "/>
    <s v=" IDR "/>
    <s v=" BOM "/>
    <s v=" COK"/>
    <m/>
    <s v="09:35"/>
    <s v="12:35 04 Jun"/>
    <n v="1620"/>
    <x v="1"/>
    <s v="No info"/>
    <n v="13292"/>
    <n v="9"/>
    <x v="1"/>
  </r>
  <r>
    <x v="2"/>
    <s v="18/05/2019"/>
    <s v="Delhi"/>
    <s v="Cochin"/>
    <s v="DEL "/>
    <s v=" BOM "/>
    <s v=" COK"/>
    <m/>
    <m/>
    <s v="19:15"/>
    <s v="19:00 19 May"/>
    <n v="1425"/>
    <x v="2"/>
    <s v="In-flight meal not included"/>
    <n v="12373"/>
    <n v="19"/>
    <x v="2"/>
  </r>
  <r>
    <x v="0"/>
    <s v="21/05/2019"/>
    <s v="Delhi"/>
    <s v="Cochin"/>
    <s v="DEL "/>
    <s v=" HYD "/>
    <s v=" COK"/>
    <m/>
    <m/>
    <s v="06:50"/>
    <s v="12:10"/>
    <n v="320"/>
    <x v="2"/>
    <s v="No info"/>
    <n v="5530"/>
    <n v="6"/>
    <x v="1"/>
  </r>
  <r>
    <x v="0"/>
    <s v="18/05/2019"/>
    <s v="Delhi"/>
    <s v="Cochin"/>
    <s v="DEL "/>
    <s v=" BOM "/>
    <s v=" COK"/>
    <m/>
    <m/>
    <s v="08:30"/>
    <s v="21:00"/>
    <n v="750"/>
    <x v="2"/>
    <s v="No info"/>
    <n v="7081"/>
    <n v="8"/>
    <x v="1"/>
  </r>
  <r>
    <x v="2"/>
    <s v="15/06/2019"/>
    <s v="Delhi"/>
    <s v="Cochin"/>
    <s v="DEL "/>
    <s v=" BOM "/>
    <s v=" COK"/>
    <m/>
    <m/>
    <s v="09:00"/>
    <s v="12:35 16 Jun"/>
    <n v="1655"/>
    <x v="2"/>
    <s v="In-flight meal not included"/>
    <n v="10262"/>
    <n v="9"/>
    <x v="1"/>
  </r>
  <r>
    <x v="4"/>
    <s v="27/05/2019"/>
    <s v="Delhi"/>
    <s v="Cochin"/>
    <s v="DEL "/>
    <s v=" BOM "/>
    <s v=" COK"/>
    <m/>
    <m/>
    <s v="11:40"/>
    <s v="19:15"/>
    <n v="455"/>
    <x v="2"/>
    <s v="No info"/>
    <n v="9316"/>
    <n v="11"/>
    <x v="1"/>
  </r>
  <r>
    <x v="2"/>
    <s v="9/05/2019"/>
    <s v="Kolkata"/>
    <s v="Banglore"/>
    <s v="CCU "/>
    <s v=" BOM "/>
    <s v=" BLR"/>
    <m/>
    <m/>
    <s v="06:30"/>
    <s v="18:15"/>
    <n v="705"/>
    <x v="2"/>
    <s v="In-flight meal not included"/>
    <n v="10844"/>
    <n v="6"/>
    <x v="1"/>
  </r>
  <r>
    <x v="0"/>
    <s v="1/05/2019"/>
    <s v="Delhi"/>
    <s v="Cochin"/>
    <s v="DEL "/>
    <s v=" BOM "/>
    <s v=" COK"/>
    <m/>
    <m/>
    <s v="07:30"/>
    <s v="21:00"/>
    <n v="810"/>
    <x v="2"/>
    <s v="No info"/>
    <n v="8542"/>
    <n v="7"/>
    <x v="1"/>
  </r>
  <r>
    <x v="0"/>
    <s v="15/04/2019"/>
    <s v="Banglore"/>
    <s v="Delhi"/>
    <s v="BLR "/>
    <s v=" DEL"/>
    <m/>
    <m/>
    <m/>
    <s v="16:55"/>
    <s v="19:55"/>
    <n v="180"/>
    <x v="0"/>
    <s v="No info"/>
    <n v="4823"/>
    <n v="16"/>
    <x v="3"/>
  </r>
  <r>
    <x v="1"/>
    <s v="6/03/2019"/>
    <s v="Delhi"/>
    <s v="Cochin"/>
    <s v="DEL "/>
    <s v=" BOM "/>
    <s v=" COK"/>
    <m/>
    <m/>
    <s v="04:00"/>
    <s v="07:40 07 Mar"/>
    <n v="1660"/>
    <x v="2"/>
    <s v="No info"/>
    <n v="12940"/>
    <n v="4"/>
    <x v="0"/>
  </r>
  <r>
    <x v="2"/>
    <s v="6/06/2019"/>
    <s v="Kolkata"/>
    <s v="Banglore"/>
    <s v="CCU "/>
    <s v=" BOM "/>
    <s v=" BLR"/>
    <m/>
    <m/>
    <s v="21:10"/>
    <s v="04:40 07 Jun"/>
    <n v="450"/>
    <x v="2"/>
    <s v="No info"/>
    <n v="13374"/>
    <n v="21"/>
    <x v="0"/>
  </r>
  <r>
    <x v="4"/>
    <s v="21/03/2019"/>
    <s v="Delhi"/>
    <s v="Cochin"/>
    <s v="DEL "/>
    <s v=" BOM "/>
    <s v=" COK"/>
    <m/>
    <m/>
    <s v="11:30"/>
    <s v="21:00"/>
    <n v="570"/>
    <x v="2"/>
    <s v="No info"/>
    <n v="13062"/>
    <n v="11"/>
    <x v="1"/>
  </r>
  <r>
    <x v="2"/>
    <s v="3/06/2019"/>
    <s v="Delhi"/>
    <s v="Cochin"/>
    <s v="DEL "/>
    <s v=" JAI "/>
    <s v=" BOM "/>
    <s v=" COK"/>
    <m/>
    <s v="05:30"/>
    <s v="19:00"/>
    <n v="810"/>
    <x v="1"/>
    <s v="No info"/>
    <n v="13014"/>
    <n v="5"/>
    <x v="1"/>
  </r>
  <r>
    <x v="2"/>
    <s v="21/06/2019"/>
    <s v="Banglore"/>
    <s v="Delhi"/>
    <s v="BLR "/>
    <s v=" DEL"/>
    <m/>
    <m/>
    <m/>
    <s v="18:55"/>
    <s v="22:00"/>
    <n v="185"/>
    <x v="0"/>
    <s v="No info"/>
    <n v="8541"/>
    <n v="18"/>
    <x v="2"/>
  </r>
  <r>
    <x v="2"/>
    <s v="24/03/2019"/>
    <s v="Kolkata"/>
    <s v="Banglore"/>
    <s v="CCU "/>
    <s v=" BOM "/>
    <s v=" BLR"/>
    <m/>
    <m/>
    <s v="13:55"/>
    <s v="10:05 25 Mar"/>
    <n v="1210"/>
    <x v="2"/>
    <s v="In-flight meal not included"/>
    <n v="11134"/>
    <n v="13"/>
    <x v="3"/>
  </r>
  <r>
    <x v="2"/>
    <s v="21/03/2019"/>
    <s v="Banglore"/>
    <s v="New Delhi"/>
    <s v="BLR "/>
    <s v=" BOM "/>
    <s v=" DEL"/>
    <m/>
    <m/>
    <s v="08:55"/>
    <s v="19:10"/>
    <n v="615"/>
    <x v="2"/>
    <s v="In-flight meal not included"/>
    <n v="7832"/>
    <n v="8"/>
    <x v="1"/>
  </r>
  <r>
    <x v="4"/>
    <s v="9/05/2019"/>
    <s v="Delhi"/>
    <s v="Cochin"/>
    <s v="DEL "/>
    <s v=" HYD "/>
    <s v=" COK"/>
    <m/>
    <m/>
    <s v="13:15"/>
    <s v="22:30"/>
    <n v="555"/>
    <x v="2"/>
    <s v="No info"/>
    <n v="8888"/>
    <n v="13"/>
    <x v="3"/>
  </r>
  <r>
    <x v="2"/>
    <s v="12/05/2019"/>
    <s v="Kolkata"/>
    <s v="Banglore"/>
    <s v="CCU "/>
    <s v=" BOM "/>
    <s v=" BLR"/>
    <m/>
    <m/>
    <s v="18:55"/>
    <s v="09:20 13 May"/>
    <n v="865"/>
    <x v="2"/>
    <s v="In-flight meal not included"/>
    <n v="9663"/>
    <n v="18"/>
    <x v="2"/>
  </r>
  <r>
    <x v="4"/>
    <s v="6/03/2019"/>
    <s v="Delhi"/>
    <s v="Cochin"/>
    <s v="DEL "/>
    <s v=" BOM "/>
    <s v=" COK"/>
    <m/>
    <m/>
    <s v="07:05"/>
    <s v="15:30"/>
    <n v="505"/>
    <x v="2"/>
    <s v="No info"/>
    <n v="17267"/>
    <n v="7"/>
    <x v="1"/>
  </r>
  <r>
    <x v="2"/>
    <s v="21/03/2019"/>
    <s v="Banglore"/>
    <s v="New Delhi"/>
    <s v="BLR "/>
    <s v=" BOM "/>
    <s v=" DEL"/>
    <m/>
    <m/>
    <s v="20:35"/>
    <s v="11:25 19 Mar"/>
    <n v="890"/>
    <x v="2"/>
    <s v="In-flight meal not included"/>
    <n v="7832"/>
    <n v="20"/>
    <x v="2"/>
  </r>
  <r>
    <x v="6"/>
    <s v="18/03/2019"/>
    <s v="Banglore"/>
    <s v="New Delhi"/>
    <s v="BLR "/>
    <s v=" DEL"/>
    <m/>
    <m/>
    <m/>
    <s v="19:40"/>
    <s v="22:20"/>
    <n v="160"/>
    <x v="0"/>
    <s v="No info"/>
    <n v="12123"/>
    <n v="19"/>
    <x v="2"/>
  </r>
  <r>
    <x v="4"/>
    <s v="15/05/2019"/>
    <s v="Delhi"/>
    <s v="Cochin"/>
    <s v="DEL "/>
    <s v=" BOM "/>
    <s v=" COK"/>
    <m/>
    <m/>
    <s v="17:00"/>
    <s v="01:30 16 May"/>
    <n v="510"/>
    <x v="2"/>
    <s v="No info"/>
    <n v="8073"/>
    <n v="17"/>
    <x v="2"/>
  </r>
  <r>
    <x v="3"/>
    <s v="12/04/2019"/>
    <s v="Banglore"/>
    <s v="Delhi"/>
    <s v="BLR "/>
    <s v=" DEL"/>
    <m/>
    <m/>
    <m/>
    <s v="09:30"/>
    <s v="12:20"/>
    <n v="170"/>
    <x v="0"/>
    <s v="No info"/>
    <n v="4991"/>
    <n v="9"/>
    <x v="1"/>
  </r>
  <r>
    <x v="5"/>
    <s v="12/06/2019"/>
    <s v="Banglore"/>
    <s v="Delhi"/>
    <s v="BLR "/>
    <s v=" DEL"/>
    <m/>
    <m/>
    <m/>
    <s v="20:55"/>
    <s v="23:40"/>
    <n v="165"/>
    <x v="0"/>
    <s v="No info"/>
    <n v="3419"/>
    <n v="20"/>
    <x v="2"/>
  </r>
  <r>
    <x v="2"/>
    <s v="27/06/2019"/>
    <s v="Delhi"/>
    <s v="Cochin"/>
    <s v="DEL "/>
    <s v=" BOM "/>
    <s v=" COK"/>
    <m/>
    <m/>
    <s v="19:45"/>
    <s v="19:00 28 Jun"/>
    <n v="1395"/>
    <x v="2"/>
    <s v="In-flight meal not included"/>
    <n v="10262"/>
    <n v="19"/>
    <x v="2"/>
  </r>
  <r>
    <x v="2"/>
    <s v="1/06/2019"/>
    <s v="Delhi"/>
    <s v="Cochin"/>
    <s v="DEL "/>
    <s v=" BOM "/>
    <s v=" COK"/>
    <m/>
    <m/>
    <s v="19:45"/>
    <s v="12:35 02 Jun"/>
    <n v="1010"/>
    <x v="2"/>
    <s v="In-flight meal not included"/>
    <n v="10262"/>
    <n v="19"/>
    <x v="2"/>
  </r>
  <r>
    <x v="7"/>
    <s v="3/04/2019"/>
    <s v="Kolkata"/>
    <s v="Banglore"/>
    <s v="CCU "/>
    <s v=" BLR"/>
    <m/>
    <m/>
    <m/>
    <s v="22:50"/>
    <s v="01:20 04 Apr"/>
    <n v="150"/>
    <x v="0"/>
    <s v="No info"/>
    <n v="3807"/>
    <n v="22"/>
    <x v="0"/>
  </r>
  <r>
    <x v="0"/>
    <s v="3/03/2019"/>
    <s v="Mumbai"/>
    <s v="Hyderabad"/>
    <s v="BOM "/>
    <s v=" HYD"/>
    <m/>
    <m/>
    <m/>
    <s v="12:00"/>
    <s v="13:25"/>
    <n v="85"/>
    <x v="0"/>
    <s v="No info"/>
    <n v="5755"/>
    <n v="12"/>
    <x v="3"/>
  </r>
  <r>
    <x v="2"/>
    <s v="1/06/2019"/>
    <s v="Delhi"/>
    <s v="Cochin"/>
    <s v="DEL "/>
    <s v=" BOM "/>
    <s v=" COK"/>
    <m/>
    <m/>
    <s v="21:50"/>
    <s v="04:25 02 Jun"/>
    <n v="395"/>
    <x v="2"/>
    <s v="In-flight meal not included"/>
    <n v="10262"/>
    <n v="21"/>
    <x v="0"/>
  </r>
  <r>
    <x v="1"/>
    <s v="21/05/2019"/>
    <s v="Delhi"/>
    <s v="Cochin"/>
    <s v="DEL "/>
    <s v=" HYD "/>
    <s v=" BOM "/>
    <s v=" COK"/>
    <m/>
    <s v="17:15"/>
    <s v="07:40 22 May"/>
    <n v="865"/>
    <x v="1"/>
    <s v="No info"/>
    <n v="13039"/>
    <n v="17"/>
    <x v="2"/>
  </r>
  <r>
    <x v="2"/>
    <s v="21/03/2019"/>
    <s v="Banglore"/>
    <s v="New Delhi"/>
    <s v="BLR "/>
    <s v=" BOM "/>
    <s v=" DEL"/>
    <m/>
    <m/>
    <s v="08:55"/>
    <s v="21:20"/>
    <n v="745"/>
    <x v="2"/>
    <s v="In-flight meal not included"/>
    <n v="7832"/>
    <n v="8"/>
    <x v="1"/>
  </r>
  <r>
    <x v="0"/>
    <s v="9/03/2019"/>
    <s v="Chennai"/>
    <s v="Kolkata"/>
    <s v="MAA "/>
    <s v=" CCU"/>
    <m/>
    <m/>
    <m/>
    <s v="07:55"/>
    <s v="10:15"/>
    <n v="140"/>
    <x v="0"/>
    <s v="No info"/>
    <n v="6297"/>
    <n v="7"/>
    <x v="1"/>
  </r>
  <r>
    <x v="2"/>
    <s v="24/06/2019"/>
    <s v="Mumbai"/>
    <s v="Hyderabad"/>
    <s v="BOM "/>
    <s v=" HYD"/>
    <m/>
    <m/>
    <m/>
    <s v="19:35"/>
    <s v="21:05"/>
    <n v="90"/>
    <x v="0"/>
    <s v="In-flight meal not included"/>
    <n v="3210"/>
    <n v="19"/>
    <x v="2"/>
  </r>
  <r>
    <x v="4"/>
    <s v="3/03/2019"/>
    <s v="Delhi"/>
    <s v="Cochin"/>
    <s v="DEL "/>
    <s v=" BOM "/>
    <s v=" COK"/>
    <m/>
    <m/>
    <s v="10:20"/>
    <s v="21:00"/>
    <n v="640"/>
    <x v="2"/>
    <s v="No info"/>
    <n v="15147"/>
    <n v="10"/>
    <x v="1"/>
  </r>
  <r>
    <x v="0"/>
    <s v="24/06/2019"/>
    <s v="Mumbai"/>
    <s v="Hyderabad"/>
    <s v="BOM "/>
    <s v=" HYD"/>
    <m/>
    <m/>
    <m/>
    <s v="09:10"/>
    <s v="10:40"/>
    <n v="90"/>
    <x v="0"/>
    <s v="No info"/>
    <n v="4049"/>
    <n v="9"/>
    <x v="1"/>
  </r>
  <r>
    <x v="2"/>
    <s v="12/06/2019"/>
    <s v="Delhi"/>
    <s v="Cochin"/>
    <s v="DEL "/>
    <s v=" LKO "/>
    <s v=" BOM "/>
    <s v=" COK"/>
    <m/>
    <s v="09:25"/>
    <s v="12:35 13 Jun"/>
    <n v="1630"/>
    <x v="1"/>
    <s v="No info"/>
    <n v="13882"/>
    <n v="9"/>
    <x v="1"/>
  </r>
  <r>
    <x v="1"/>
    <s v="21/05/2019"/>
    <s v="Kolkata"/>
    <s v="Banglore"/>
    <s v="CCU "/>
    <s v=" BOM "/>
    <s v=" BLR"/>
    <m/>
    <m/>
    <s v="09:25"/>
    <s v="21:50"/>
    <n v="745"/>
    <x v="2"/>
    <s v="No info"/>
    <n v="8366"/>
    <n v="9"/>
    <x v="1"/>
  </r>
  <r>
    <x v="2"/>
    <s v="15/03/2019"/>
    <s v="Banglore"/>
    <s v="New Delhi"/>
    <s v="BLR "/>
    <s v=" BOM "/>
    <s v=" DEL"/>
    <m/>
    <m/>
    <s v="22:50"/>
    <s v="07:40 16 Mar"/>
    <n v="530"/>
    <x v="2"/>
    <s v="In-flight meal not included"/>
    <n v="9134"/>
    <n v="22"/>
    <x v="0"/>
  </r>
  <r>
    <x v="0"/>
    <s v="3/04/2019"/>
    <s v="Banglore"/>
    <s v="Delhi"/>
    <s v="BLR "/>
    <s v=" DEL"/>
    <m/>
    <m/>
    <m/>
    <s v="08:30"/>
    <s v="11:20"/>
    <n v="170"/>
    <x v="0"/>
    <s v="No info"/>
    <n v="4823"/>
    <n v="8"/>
    <x v="1"/>
  </r>
  <r>
    <x v="1"/>
    <s v="9/04/2019"/>
    <s v="Kolkata"/>
    <s v="Banglore"/>
    <s v="CCU "/>
    <s v=" MAA "/>
    <s v=" BLR"/>
    <m/>
    <m/>
    <s v="14:35"/>
    <s v="14:35 10 Apr"/>
    <n v="1440"/>
    <x v="2"/>
    <s v="No info"/>
    <n v="5006"/>
    <n v="14"/>
    <x v="3"/>
  </r>
  <r>
    <x v="1"/>
    <s v="1/06/2019"/>
    <s v="Delhi"/>
    <s v="Cochin"/>
    <s v="DEL "/>
    <s v=" MAA "/>
    <s v=" COK"/>
    <m/>
    <m/>
    <s v="12:30"/>
    <s v="09:25 02 Jun"/>
    <n v="1255"/>
    <x v="2"/>
    <s v="No info"/>
    <n v="7480"/>
    <n v="12"/>
    <x v="3"/>
  </r>
  <r>
    <x v="2"/>
    <s v="6/06/2019"/>
    <s v="Kolkata"/>
    <s v="Banglore"/>
    <s v="CCU "/>
    <s v=" BOM "/>
    <s v=" BLR"/>
    <m/>
    <m/>
    <s v="16:30"/>
    <s v="22:35"/>
    <n v="365"/>
    <x v="2"/>
    <s v="In-flight meal not included"/>
    <n v="10844"/>
    <n v="16"/>
    <x v="3"/>
  </r>
  <r>
    <x v="2"/>
    <s v="1/04/2019"/>
    <s v="Kolkata"/>
    <s v="Banglore"/>
    <s v="CCU "/>
    <s v=" BOM "/>
    <s v=" BLR"/>
    <m/>
    <m/>
    <s v="20:00"/>
    <s v="08:15 02 Apr"/>
    <n v="735"/>
    <x v="2"/>
    <s v="In-flight meal not included"/>
    <n v="7064"/>
    <n v="20"/>
    <x v="2"/>
  </r>
  <r>
    <x v="0"/>
    <s v="21/06/2019"/>
    <s v="Kolkata"/>
    <s v="Banglore"/>
    <s v="CCU "/>
    <s v=" BLR"/>
    <m/>
    <m/>
    <m/>
    <s v="14:25"/>
    <s v="16:55"/>
    <n v="150"/>
    <x v="0"/>
    <s v="No info"/>
    <n v="5224"/>
    <n v="14"/>
    <x v="3"/>
  </r>
  <r>
    <x v="7"/>
    <s v="15/03/2019"/>
    <s v="Kolkata"/>
    <s v="Banglore"/>
    <s v="CCU "/>
    <s v=" BLR"/>
    <m/>
    <m/>
    <m/>
    <s v="10:20"/>
    <s v="12:55"/>
    <n v="155"/>
    <x v="0"/>
    <s v="No info"/>
    <n v="4384"/>
    <n v="10"/>
    <x v="1"/>
  </r>
  <r>
    <x v="4"/>
    <s v="1/06/2019"/>
    <s v="Delhi"/>
    <s v="Cochin"/>
    <s v="DEL "/>
    <s v=" BOM "/>
    <s v=" COK"/>
    <m/>
    <m/>
    <s v="13:00"/>
    <s v="01:30 02 Jun"/>
    <n v="750"/>
    <x v="2"/>
    <s v="No info"/>
    <n v="13377"/>
    <n v="13"/>
    <x v="3"/>
  </r>
  <r>
    <x v="4"/>
    <s v="27/05/2019"/>
    <s v="Delhi"/>
    <s v="Cochin"/>
    <s v="DEL "/>
    <s v=" BOM "/>
    <s v=" COK"/>
    <m/>
    <m/>
    <s v="06:40"/>
    <s v="19:15"/>
    <n v="755"/>
    <x v="2"/>
    <s v="No info"/>
    <n v="8837"/>
    <n v="6"/>
    <x v="1"/>
  </r>
  <r>
    <x v="1"/>
    <s v="3/03/2019"/>
    <s v="Delhi"/>
    <s v="Cochin"/>
    <s v="DEL "/>
    <s v=" MAA "/>
    <s v=" COK"/>
    <m/>
    <m/>
    <s v="17:20"/>
    <s v="09:25 04 Mar"/>
    <n v="965"/>
    <x v="2"/>
    <s v="No info"/>
    <n v="16352"/>
    <n v="17"/>
    <x v="2"/>
  </r>
  <r>
    <x v="1"/>
    <s v="9/06/2019"/>
    <s v="Delhi"/>
    <s v="Cochin"/>
    <s v="DEL "/>
    <s v=" GOI "/>
    <s v=" BOM "/>
    <s v=" COK"/>
    <m/>
    <s v="22:00"/>
    <s v="19:15 10 Jun"/>
    <n v="1275"/>
    <x v="1"/>
    <s v="No info"/>
    <n v="10441"/>
    <n v="22"/>
    <x v="0"/>
  </r>
  <r>
    <x v="0"/>
    <s v="9/05/2019"/>
    <s v="Chennai"/>
    <s v="Kolkata"/>
    <s v="MAA "/>
    <s v=" CCU"/>
    <m/>
    <m/>
    <m/>
    <s v="13:15"/>
    <s v="15:35"/>
    <n v="140"/>
    <x v="0"/>
    <s v="No info"/>
    <n v="3597"/>
    <n v="13"/>
    <x v="3"/>
  </r>
  <r>
    <x v="7"/>
    <s v="12/06/2019"/>
    <s v="Kolkata"/>
    <s v="Banglore"/>
    <s v="CCU "/>
    <s v=" BLR"/>
    <m/>
    <m/>
    <m/>
    <s v="19:55"/>
    <s v="22:25"/>
    <n v="150"/>
    <x v="0"/>
    <s v="No info"/>
    <n v="3807"/>
    <n v="19"/>
    <x v="2"/>
  </r>
  <r>
    <x v="2"/>
    <s v="6/05/2019"/>
    <s v="Kolkata"/>
    <s v="Banglore"/>
    <s v="CCU "/>
    <s v=" BOM "/>
    <s v=" BLR"/>
    <m/>
    <m/>
    <s v="20:00"/>
    <s v="08:15 07 May"/>
    <n v="735"/>
    <x v="2"/>
    <s v="In-flight meal not included"/>
    <n v="9663"/>
    <n v="20"/>
    <x v="2"/>
  </r>
  <r>
    <x v="2"/>
    <s v="1/04/2019"/>
    <s v="Kolkata"/>
    <s v="Banglore"/>
    <s v="CCU "/>
    <s v=" BOM "/>
    <s v=" BLR"/>
    <m/>
    <m/>
    <s v="20:00"/>
    <s v="19:50 02 Apr"/>
    <n v="1430"/>
    <x v="2"/>
    <s v="No info"/>
    <n v="12681"/>
    <n v="20"/>
    <x v="2"/>
  </r>
  <r>
    <x v="6"/>
    <s v="24/05/2019"/>
    <s v="Banglore"/>
    <s v="Delhi"/>
    <s v="BLR "/>
    <s v=" DEL"/>
    <m/>
    <m/>
    <m/>
    <s v="11:30"/>
    <s v="14:20"/>
    <n v="170"/>
    <x v="0"/>
    <s v="No info"/>
    <n v="4668"/>
    <n v="11"/>
    <x v="1"/>
  </r>
  <r>
    <x v="2"/>
    <s v="18/05/2019"/>
    <s v="Delhi"/>
    <s v="Cochin"/>
    <s v="DEL "/>
    <s v=" AMD "/>
    <s v=" BOM "/>
    <s v=" COK"/>
    <m/>
    <s v="13:25"/>
    <s v="12:35 19 May"/>
    <n v="1390"/>
    <x v="1"/>
    <s v="No info"/>
    <n v="15129"/>
    <n v="13"/>
    <x v="3"/>
  </r>
  <r>
    <x v="4"/>
    <s v="3/03/2019"/>
    <s v="Delhi"/>
    <s v="Cochin"/>
    <s v="DEL "/>
    <s v=" BOM "/>
    <s v=" COK"/>
    <m/>
    <m/>
    <s v="17:30"/>
    <s v="01:35 04 Mar"/>
    <n v="485"/>
    <x v="2"/>
    <s v="No info"/>
    <n v="17057"/>
    <n v="17"/>
    <x v="2"/>
  </r>
  <r>
    <x v="1"/>
    <s v="3/06/2019"/>
    <s v="Delhi"/>
    <s v="Cochin"/>
    <s v="DEL "/>
    <s v=" BOM "/>
    <s v=" COK"/>
    <m/>
    <m/>
    <s v="21:00"/>
    <s v="07:40 04 Jun"/>
    <n v="640"/>
    <x v="2"/>
    <s v="No info"/>
    <n v="8372"/>
    <n v="21"/>
    <x v="0"/>
  </r>
  <r>
    <x v="3"/>
    <s v="1/03/2019"/>
    <s v="Kolkata"/>
    <s v="Banglore"/>
    <s v="CCU "/>
    <s v=" BLR"/>
    <m/>
    <m/>
    <m/>
    <s v="17:15"/>
    <s v="19:45"/>
    <n v="150"/>
    <x v="0"/>
    <s v="No info"/>
    <n v="5515"/>
    <n v="17"/>
    <x v="2"/>
  </r>
  <r>
    <x v="2"/>
    <s v="1/05/2019"/>
    <s v="Kolkata"/>
    <s v="Banglore"/>
    <s v="CCU "/>
    <s v=" GAU "/>
    <s v=" BLR"/>
    <m/>
    <m/>
    <s v="10:20"/>
    <s v="17:35"/>
    <n v="435"/>
    <x v="2"/>
    <s v="No info"/>
    <n v="8355"/>
    <n v="10"/>
    <x v="1"/>
  </r>
  <r>
    <x v="0"/>
    <s v="1/04/2019"/>
    <s v="Mumbai"/>
    <s v="Hyderabad"/>
    <s v="BOM "/>
    <s v=" HYD"/>
    <m/>
    <m/>
    <m/>
    <s v="02:35"/>
    <s v="04:05"/>
    <n v="90"/>
    <x v="0"/>
    <s v="No info"/>
    <n v="2754"/>
    <n v="2"/>
    <x v="0"/>
  </r>
  <r>
    <x v="4"/>
    <s v="15/06/2019"/>
    <s v="Delhi"/>
    <s v="Cochin"/>
    <s v="DEL "/>
    <s v=" BOM "/>
    <s v=" COK"/>
    <m/>
    <m/>
    <s v="15:00"/>
    <s v="01:30 16 Jun"/>
    <n v="630"/>
    <x v="2"/>
    <s v="No info"/>
    <n v="13377"/>
    <n v="15"/>
    <x v="3"/>
  </r>
  <r>
    <x v="2"/>
    <s v="9/05/2019"/>
    <s v="Delhi"/>
    <s v="Cochin"/>
    <s v="DEL "/>
    <s v=" BOM "/>
    <s v=" COK"/>
    <m/>
    <m/>
    <s v="19:45"/>
    <s v="19:00 10 May"/>
    <n v="1395"/>
    <x v="2"/>
    <s v="No info"/>
    <n v="15554"/>
    <n v="19"/>
    <x v="2"/>
  </r>
  <r>
    <x v="0"/>
    <s v="18/05/2019"/>
    <s v="Kolkata"/>
    <s v="Banglore"/>
    <s v="CCU "/>
    <s v=" BLR"/>
    <m/>
    <m/>
    <m/>
    <s v="14:25"/>
    <s v="16:55"/>
    <n v="150"/>
    <x v="0"/>
    <s v="No info"/>
    <n v="5224"/>
    <n v="14"/>
    <x v="3"/>
  </r>
  <r>
    <x v="0"/>
    <s v="9/06/2019"/>
    <s v="Delhi"/>
    <s v="Cochin"/>
    <s v="DEL "/>
    <s v=" BOM "/>
    <s v=" COK"/>
    <m/>
    <m/>
    <s v="16:00"/>
    <s v="21:00"/>
    <n v="300"/>
    <x v="2"/>
    <s v="No info"/>
    <n v="6069"/>
    <n v="16"/>
    <x v="3"/>
  </r>
  <r>
    <x v="2"/>
    <s v="9/05/2019"/>
    <s v="Delhi"/>
    <s v="Cochin"/>
    <s v="DEL "/>
    <s v=" BOM "/>
    <s v=" COK"/>
    <m/>
    <m/>
    <s v="11:30"/>
    <s v="12:35 10 May"/>
    <n v="1505"/>
    <x v="2"/>
    <s v="In-flight meal not included"/>
    <n v="12373"/>
    <n v="11"/>
    <x v="1"/>
  </r>
  <r>
    <x v="2"/>
    <s v="12/06/2019"/>
    <s v="Kolkata"/>
    <s v="Banglore"/>
    <s v="CCU "/>
    <s v=" BOM "/>
    <s v=" BLR"/>
    <m/>
    <m/>
    <s v="18:55"/>
    <s v="04:40 13 Jun"/>
    <n v="585"/>
    <x v="2"/>
    <s v="In-flight meal not included"/>
    <n v="6959"/>
    <n v="18"/>
    <x v="2"/>
  </r>
  <r>
    <x v="3"/>
    <s v="27/05/2019"/>
    <s v="Kolkata"/>
    <s v="Banglore"/>
    <s v="CCU "/>
    <s v=" BLR"/>
    <m/>
    <m/>
    <m/>
    <s v="09:00"/>
    <s v="11:25"/>
    <n v="145"/>
    <x v="0"/>
    <s v="No check-in baggage included"/>
    <n v="3841"/>
    <n v="9"/>
    <x v="1"/>
  </r>
  <r>
    <x v="1"/>
    <s v="15/05/2019"/>
    <s v="Delhi"/>
    <s v="Cochin"/>
    <s v="DEL "/>
    <s v=" BOM "/>
    <s v=" COK"/>
    <m/>
    <m/>
    <s v="03:50"/>
    <s v="19:15"/>
    <n v="925"/>
    <x v="2"/>
    <s v="No info"/>
    <n v="8669"/>
    <n v="3"/>
    <x v="0"/>
  </r>
  <r>
    <x v="2"/>
    <s v="1/06/2019"/>
    <s v="Delhi"/>
    <s v="Cochin"/>
    <s v="DEL "/>
    <s v=" JAI "/>
    <s v=" BOM "/>
    <s v=" COK"/>
    <m/>
    <s v="05:30"/>
    <s v="19:00"/>
    <n v="810"/>
    <x v="1"/>
    <s v="No info"/>
    <n v="13014"/>
    <n v="5"/>
    <x v="1"/>
  </r>
  <r>
    <x v="2"/>
    <s v="6/06/2019"/>
    <s v="Kolkata"/>
    <s v="Banglore"/>
    <s v="CCU "/>
    <s v=" BOM "/>
    <s v=" BLR"/>
    <m/>
    <m/>
    <s v="08:25"/>
    <s v="04:40 07 Jun"/>
    <n v="1215"/>
    <x v="2"/>
    <s v="No info"/>
    <n v="13731"/>
    <n v="8"/>
    <x v="1"/>
  </r>
  <r>
    <x v="4"/>
    <s v="21/05/2019"/>
    <s v="Delhi"/>
    <s v="Cochin"/>
    <s v="DEL "/>
    <s v=" BOM "/>
    <s v=" COK"/>
    <m/>
    <m/>
    <s v="10:00"/>
    <s v="01:30 22 May"/>
    <n v="930"/>
    <x v="2"/>
    <s v="No info"/>
    <n v="7888"/>
    <n v="10"/>
    <x v="1"/>
  </r>
  <r>
    <x v="6"/>
    <s v="24/03/2019"/>
    <s v="Kolkata"/>
    <s v="Banglore"/>
    <s v="CCU "/>
    <s v=" DEL "/>
    <s v=" BLR"/>
    <m/>
    <m/>
    <s v="07:10"/>
    <s v="22:10"/>
    <n v="900"/>
    <x v="2"/>
    <s v="No info"/>
    <n v="12942"/>
    <n v="7"/>
    <x v="1"/>
  </r>
  <r>
    <x v="6"/>
    <s v="6/03/2019"/>
    <s v="Mumbai"/>
    <s v="Hyderabad"/>
    <s v="BOM "/>
    <s v=" DEL "/>
    <s v=" HYD"/>
    <m/>
    <m/>
    <s v="11:55"/>
    <s v="09:25 07 Mar"/>
    <n v="1290"/>
    <x v="2"/>
    <s v="No info"/>
    <n v="12395"/>
    <n v="11"/>
    <x v="1"/>
  </r>
  <r>
    <x v="2"/>
    <s v="9/06/2019"/>
    <s v="Kolkata"/>
    <s v="Banglore"/>
    <s v="CCU "/>
    <s v=" BOM "/>
    <s v=" BLR"/>
    <m/>
    <m/>
    <s v="16:30"/>
    <s v="23:35"/>
    <n v="425"/>
    <x v="2"/>
    <s v="No info"/>
    <n v="14571"/>
    <n v="16"/>
    <x v="3"/>
  </r>
  <r>
    <x v="0"/>
    <s v="27/04/2019"/>
    <s v="Banglore"/>
    <s v="Delhi"/>
    <s v="BLR "/>
    <s v=" DEL"/>
    <m/>
    <m/>
    <m/>
    <s v="00:30"/>
    <s v="03:25"/>
    <n v="175"/>
    <x v="0"/>
    <s v="No info"/>
    <n v="4591"/>
    <n v="0"/>
    <x v="0"/>
  </r>
  <r>
    <x v="1"/>
    <s v="9/05/2019"/>
    <s v="Kolkata"/>
    <s v="Banglore"/>
    <s v="CCU "/>
    <s v=" BOM "/>
    <s v=" COK "/>
    <s v=" BLR"/>
    <m/>
    <s v="09:25"/>
    <s v="13:45 10 May"/>
    <n v="1700"/>
    <x v="1"/>
    <s v="No info"/>
    <n v="12592"/>
    <n v="9"/>
    <x v="1"/>
  </r>
  <r>
    <x v="0"/>
    <s v="6/06/2019"/>
    <s v="Kolkata"/>
    <s v="Banglore"/>
    <s v="CCU "/>
    <s v=" BLR"/>
    <m/>
    <m/>
    <m/>
    <s v="14:25"/>
    <s v="16:55"/>
    <n v="150"/>
    <x v="0"/>
    <s v="No info"/>
    <n v="4804"/>
    <n v="14"/>
    <x v="3"/>
  </r>
  <r>
    <x v="2"/>
    <s v="21/05/2019"/>
    <s v="Kolkata"/>
    <s v="Banglore"/>
    <s v="CCU "/>
    <s v=" BOM "/>
    <s v=" BLR"/>
    <m/>
    <m/>
    <s v="14:05"/>
    <s v="08:15 22 May"/>
    <n v="1090"/>
    <x v="2"/>
    <s v="No info"/>
    <n v="14388"/>
    <n v="14"/>
    <x v="3"/>
  </r>
  <r>
    <x v="1"/>
    <s v="9/03/2019"/>
    <s v="Delhi"/>
    <s v="Cochin"/>
    <s v="DEL "/>
    <s v=" GOI "/>
    <s v=" BOM "/>
    <s v=" COK"/>
    <m/>
    <s v="22:00"/>
    <s v="19:15 10 Mar"/>
    <n v="1275"/>
    <x v="1"/>
    <s v="No info"/>
    <n v="14851"/>
    <n v="22"/>
    <x v="0"/>
  </r>
  <r>
    <x v="2"/>
    <s v="18/05/2019"/>
    <s v="Kolkata"/>
    <s v="Banglore"/>
    <s v="CCU "/>
    <s v=" BOM "/>
    <s v=" BLR"/>
    <m/>
    <m/>
    <s v="21:10"/>
    <s v="08:15 19 May"/>
    <n v="665"/>
    <x v="2"/>
    <s v="In-flight meal not included"/>
    <n v="8586"/>
    <n v="21"/>
    <x v="0"/>
  </r>
  <r>
    <x v="2"/>
    <s v="01/03/2019"/>
    <s v="Banglore"/>
    <s v="New Delhi"/>
    <s v="BLR "/>
    <s v=" BOM "/>
    <s v=" DEL"/>
    <m/>
    <m/>
    <s v="22:50"/>
    <s v="09:30 02 Mar"/>
    <n v="640"/>
    <x v="2"/>
    <s v="1 Long layover"/>
    <n v="31825"/>
    <n v="22"/>
    <x v="0"/>
  </r>
  <r>
    <x v="2"/>
    <s v="9/06/2019"/>
    <s v="Delhi"/>
    <s v="Cochin"/>
    <s v="DEL "/>
    <s v=" BDQ "/>
    <s v=" BOM "/>
    <s v=" COK"/>
    <m/>
    <s v="18:25"/>
    <s v="04:25 10 Jun"/>
    <n v="600"/>
    <x v="1"/>
    <s v="No info"/>
    <n v="14237"/>
    <n v="18"/>
    <x v="2"/>
  </r>
  <r>
    <x v="0"/>
    <s v="6/06/2019"/>
    <s v="Kolkata"/>
    <s v="Banglore"/>
    <s v="CCU "/>
    <s v=" MAA "/>
    <s v=" BLR"/>
    <m/>
    <m/>
    <s v="08:10"/>
    <s v="13:00"/>
    <n v="290"/>
    <x v="2"/>
    <s v="No info"/>
    <n v="5069"/>
    <n v="8"/>
    <x v="1"/>
  </r>
  <r>
    <x v="2"/>
    <s v="1/06/2019"/>
    <s v="Delhi"/>
    <s v="Cochin"/>
    <s v="DEL "/>
    <s v=" BOM "/>
    <s v=" COK"/>
    <m/>
    <m/>
    <s v="07:05"/>
    <s v="12:35"/>
    <n v="330"/>
    <x v="2"/>
    <s v="No info"/>
    <n v="16079"/>
    <n v="7"/>
    <x v="1"/>
  </r>
  <r>
    <x v="2"/>
    <s v="15/05/2019"/>
    <s v="Kolkata"/>
    <s v="Banglore"/>
    <s v="CCU "/>
    <s v=" BOM "/>
    <s v=" BLR"/>
    <m/>
    <m/>
    <s v="18:55"/>
    <s v="08:15 16 May"/>
    <n v="800"/>
    <x v="2"/>
    <s v="In-flight meal not included"/>
    <n v="9663"/>
    <n v="18"/>
    <x v="2"/>
  </r>
  <r>
    <x v="4"/>
    <s v="27/05/2019"/>
    <s v="Delhi"/>
    <s v="Cochin"/>
    <s v="DEL "/>
    <s v=" BOM "/>
    <s v=" COK"/>
    <m/>
    <m/>
    <s v="11:30"/>
    <s v="21:00"/>
    <n v="570"/>
    <x v="2"/>
    <s v="No info"/>
    <n v="13587"/>
    <n v="11"/>
    <x v="1"/>
  </r>
  <r>
    <x v="1"/>
    <s v="24/03/2019"/>
    <s v="Kolkata"/>
    <s v="Banglore"/>
    <s v="CCU "/>
    <s v=" DEL "/>
    <s v=" BLR"/>
    <m/>
    <m/>
    <s v="20:30"/>
    <s v="23:15 25 Mar"/>
    <n v="1605"/>
    <x v="2"/>
    <s v="No info"/>
    <n v="10808"/>
    <n v="20"/>
    <x v="2"/>
  </r>
  <r>
    <x v="4"/>
    <s v="27/05/2019"/>
    <s v="Delhi"/>
    <s v="Cochin"/>
    <s v="DEL "/>
    <s v=" BOM "/>
    <s v=" COK"/>
    <m/>
    <m/>
    <s v="10:00"/>
    <s v="19:15"/>
    <n v="555"/>
    <x v="2"/>
    <s v="In-flight meal not included"/>
    <n v="11446"/>
    <n v="10"/>
    <x v="1"/>
  </r>
  <r>
    <x v="1"/>
    <s v="1/05/2019"/>
    <s v="Mumbai"/>
    <s v="Hyderabad"/>
    <s v="BOM "/>
    <s v=" HYD"/>
    <m/>
    <m/>
    <m/>
    <s v="19:30"/>
    <s v="20:45"/>
    <n v="75"/>
    <x v="0"/>
    <s v="No info"/>
    <n v="3100"/>
    <n v="19"/>
    <x v="2"/>
  </r>
  <r>
    <x v="5"/>
    <s v="1/05/2019"/>
    <s v="Kolkata"/>
    <s v="Banglore"/>
    <s v="CCU "/>
    <s v=" AMD "/>
    <s v=" BLR"/>
    <m/>
    <m/>
    <s v="16:40"/>
    <s v="00:15 02 May"/>
    <n v="455"/>
    <x v="2"/>
    <s v="No info"/>
    <n v="6484"/>
    <n v="16"/>
    <x v="3"/>
  </r>
  <r>
    <x v="0"/>
    <s v="9/05/2019"/>
    <s v="Mumbai"/>
    <s v="Hyderabad"/>
    <s v="BOM "/>
    <s v=" HYD"/>
    <m/>
    <m/>
    <m/>
    <s v="06:25"/>
    <s v="07:55"/>
    <n v="90"/>
    <x v="0"/>
    <s v="No info"/>
    <n v="4049"/>
    <n v="6"/>
    <x v="1"/>
  </r>
  <r>
    <x v="3"/>
    <s v="24/03/2019"/>
    <s v="Banglore"/>
    <s v="New Delhi"/>
    <s v="BLR "/>
    <s v=" DEL"/>
    <m/>
    <m/>
    <m/>
    <s v="20:30"/>
    <s v="23:20"/>
    <n v="170"/>
    <x v="0"/>
    <s v="No check-in baggage included"/>
    <n v="3873"/>
    <n v="20"/>
    <x v="2"/>
  </r>
  <r>
    <x v="0"/>
    <s v="09/03/2019"/>
    <s v="Banglore"/>
    <s v="New Delhi"/>
    <s v="BLR "/>
    <s v=" GOI "/>
    <s v=" DEL"/>
    <m/>
    <m/>
    <s v="19:30"/>
    <s v="00:40 13 Mar"/>
    <n v="310"/>
    <x v="2"/>
    <s v="No info"/>
    <n v="7280"/>
    <n v="19"/>
    <x v="2"/>
  </r>
  <r>
    <x v="1"/>
    <s v="27/05/2019"/>
    <s v="Mumbai"/>
    <s v="Hyderabad"/>
    <s v="BOM "/>
    <s v=" HYD"/>
    <m/>
    <m/>
    <m/>
    <s v="13:55"/>
    <s v="15:25"/>
    <n v="90"/>
    <x v="0"/>
    <s v="No info"/>
    <n v="3625"/>
    <n v="13"/>
    <x v="3"/>
  </r>
  <r>
    <x v="3"/>
    <s v="15/06/2019"/>
    <s v="Banglore"/>
    <s v="Delhi"/>
    <s v="BLR "/>
    <s v=" DEL"/>
    <m/>
    <m/>
    <m/>
    <s v="21:10"/>
    <s v="00:05 16 Jun"/>
    <n v="175"/>
    <x v="0"/>
    <s v="No check-in baggage included"/>
    <n v="3919"/>
    <n v="21"/>
    <x v="0"/>
  </r>
  <r>
    <x v="2"/>
    <s v="9/05/2019"/>
    <s v="Delhi"/>
    <s v="Cochin"/>
    <s v="DEL "/>
    <s v=" BOM "/>
    <s v=" COK"/>
    <m/>
    <m/>
    <s v="02:15"/>
    <s v="19:00"/>
    <n v="1005"/>
    <x v="2"/>
    <s v="No info"/>
    <n v="15554"/>
    <n v="2"/>
    <x v="0"/>
  </r>
  <r>
    <x v="0"/>
    <s v="3/06/2019"/>
    <s v="Chennai"/>
    <s v="Kolkata"/>
    <s v="MAA "/>
    <s v=" CCU"/>
    <m/>
    <m/>
    <m/>
    <s v="07:55"/>
    <s v="10:15"/>
    <n v="140"/>
    <x v="0"/>
    <s v="No info"/>
    <n v="3850"/>
    <n v="7"/>
    <x v="1"/>
  </r>
  <r>
    <x v="2"/>
    <s v="21/05/2019"/>
    <s v="Delhi"/>
    <s v="Cochin"/>
    <s v="DEL "/>
    <s v=" AMD "/>
    <s v=" BOM "/>
    <s v=" COK"/>
    <m/>
    <s v="23:05"/>
    <s v="19:00 22 May"/>
    <n v="1195"/>
    <x v="1"/>
    <s v="No info"/>
    <n v="15129"/>
    <n v="23"/>
    <x v="0"/>
  </r>
  <r>
    <x v="2"/>
    <s v="12/05/2019"/>
    <s v="Banglore"/>
    <s v="Delhi"/>
    <s v="BLR "/>
    <s v=" DEL"/>
    <m/>
    <m/>
    <m/>
    <s v="18:55"/>
    <s v="22:00"/>
    <n v="185"/>
    <x v="0"/>
    <s v="No info"/>
    <n v="7229"/>
    <n v="18"/>
    <x v="2"/>
  </r>
  <r>
    <x v="0"/>
    <s v="27/04/2019"/>
    <s v="Banglore"/>
    <s v="Delhi"/>
    <s v="BLR "/>
    <s v=" DEL"/>
    <m/>
    <m/>
    <m/>
    <s v="18:55"/>
    <s v="21:50"/>
    <n v="175"/>
    <x v="0"/>
    <s v="No info"/>
    <n v="4823"/>
    <n v="18"/>
    <x v="2"/>
  </r>
  <r>
    <x v="0"/>
    <s v="15/05/2019"/>
    <s v="Banglore"/>
    <s v="Delhi"/>
    <s v="BLR "/>
    <s v=" DEL"/>
    <m/>
    <m/>
    <m/>
    <s v="18:55"/>
    <s v="21:50"/>
    <n v="175"/>
    <x v="0"/>
    <s v="No info"/>
    <n v="4823"/>
    <n v="18"/>
    <x v="2"/>
  </r>
  <r>
    <x v="6"/>
    <s v="24/03/2019"/>
    <s v="Kolkata"/>
    <s v="Banglore"/>
    <s v="CCU "/>
    <s v=" DEL "/>
    <s v=" BLR"/>
    <m/>
    <m/>
    <s v="07:10"/>
    <s v="09:10 25 Mar"/>
    <n v="1560"/>
    <x v="2"/>
    <s v="No info"/>
    <n v="11682"/>
    <n v="7"/>
    <x v="1"/>
  </r>
  <r>
    <x v="0"/>
    <s v="21/04/2019"/>
    <s v="Banglore"/>
    <s v="Delhi"/>
    <s v="BLR "/>
    <s v=" DEL"/>
    <m/>
    <m/>
    <m/>
    <s v="18:55"/>
    <s v="21:50"/>
    <n v="175"/>
    <x v="0"/>
    <s v="No info"/>
    <n v="4823"/>
    <n v="18"/>
    <x v="2"/>
  </r>
  <r>
    <x v="2"/>
    <s v="9/06/2019"/>
    <s v="Delhi"/>
    <s v="Cochin"/>
    <s v="DEL "/>
    <s v=" BOM "/>
    <s v=" COK"/>
    <m/>
    <m/>
    <s v="13:00"/>
    <s v="04:25 10 Jun"/>
    <n v="925"/>
    <x v="2"/>
    <s v="In-flight meal not included"/>
    <n v="10262"/>
    <n v="13"/>
    <x v="3"/>
  </r>
  <r>
    <x v="0"/>
    <s v="6/06/2019"/>
    <s v="Delhi"/>
    <s v="Cochin"/>
    <s v="DEL "/>
    <s v=" HYD "/>
    <s v=" COK"/>
    <m/>
    <m/>
    <s v="05:05"/>
    <s v="16:10"/>
    <n v="665"/>
    <x v="2"/>
    <s v="No info"/>
    <n v="6818"/>
    <n v="5"/>
    <x v="1"/>
  </r>
  <r>
    <x v="3"/>
    <s v="27/05/2019"/>
    <s v="Mumbai"/>
    <s v="Hyderabad"/>
    <s v="BOM "/>
    <s v=" HYD"/>
    <m/>
    <m/>
    <m/>
    <s v="22:45"/>
    <s v="00:15 28 May"/>
    <n v="90"/>
    <x v="0"/>
    <s v="No check-in baggage included"/>
    <n v="1965"/>
    <n v="22"/>
    <x v="0"/>
  </r>
  <r>
    <x v="6"/>
    <s v="12/05/2019"/>
    <s v="Kolkata"/>
    <s v="Banglore"/>
    <s v="CCU "/>
    <s v=" DEL "/>
    <s v=" BLR"/>
    <m/>
    <m/>
    <s v="07:10"/>
    <s v="23:25"/>
    <n v="975"/>
    <x v="2"/>
    <s v="No info"/>
    <n v="9345"/>
    <n v="7"/>
    <x v="1"/>
  </r>
  <r>
    <x v="0"/>
    <s v="6/06/2019"/>
    <s v="Delhi"/>
    <s v="Cochin"/>
    <s v="DEL "/>
    <s v=" HYD "/>
    <s v=" COK"/>
    <m/>
    <m/>
    <s v="16:10"/>
    <s v="22:30"/>
    <n v="380"/>
    <x v="2"/>
    <s v="No info"/>
    <n v="6938"/>
    <n v="16"/>
    <x v="3"/>
  </r>
  <r>
    <x v="2"/>
    <s v="15/06/2019"/>
    <s v="Delhi"/>
    <s v="Cochin"/>
    <s v="DEL "/>
    <s v=" JAI "/>
    <s v=" BOM "/>
    <s v=" COK"/>
    <m/>
    <s v="09:40"/>
    <s v="12:35 16 Jun"/>
    <n v="1615"/>
    <x v="1"/>
    <s v="In-flight meal not included"/>
    <n v="10368"/>
    <n v="9"/>
    <x v="1"/>
  </r>
  <r>
    <x v="1"/>
    <s v="12/06/2019"/>
    <s v="Delhi"/>
    <s v="Cochin"/>
    <s v="DEL "/>
    <s v=" GOI "/>
    <s v=" BOM "/>
    <s v=" COK"/>
    <m/>
    <s v="10:55"/>
    <s v="07:40 13 Jun"/>
    <n v="1245"/>
    <x v="1"/>
    <s v="No info"/>
    <n v="11753"/>
    <n v="10"/>
    <x v="1"/>
  </r>
  <r>
    <x v="1"/>
    <s v="27/05/2019"/>
    <s v="Delhi"/>
    <s v="Cochin"/>
    <s v="DEL "/>
    <s v=" LKO "/>
    <s v=" BOM "/>
    <s v=" COK"/>
    <m/>
    <s v="18:30"/>
    <s v="19:15 28 May"/>
    <n v="1485"/>
    <x v="1"/>
    <s v="No info"/>
    <n v="12488"/>
    <n v="18"/>
    <x v="2"/>
  </r>
  <r>
    <x v="2"/>
    <s v="12/06/2019"/>
    <s v="Kolkata"/>
    <s v="Banglore"/>
    <s v="CCU "/>
    <s v=" BOM "/>
    <s v=" BLR"/>
    <m/>
    <m/>
    <s v="14:05"/>
    <s v="19:50"/>
    <n v="345"/>
    <x v="2"/>
    <s v="In-flight meal not included"/>
    <n v="9899"/>
    <n v="14"/>
    <x v="3"/>
  </r>
  <r>
    <x v="4"/>
    <s v="6/06/2019"/>
    <s v="Delhi"/>
    <s v="Cochin"/>
    <s v="DEL "/>
    <s v=" BOM "/>
    <s v=" COK"/>
    <m/>
    <m/>
    <s v="09:15"/>
    <s v="19:00"/>
    <n v="585"/>
    <x v="2"/>
    <s v="No info"/>
    <n v="11622"/>
    <n v="9"/>
    <x v="1"/>
  </r>
  <r>
    <x v="3"/>
    <s v="27/03/2019"/>
    <s v="Kolkata"/>
    <s v="Banglore"/>
    <s v="CCU "/>
    <s v=" BLR"/>
    <m/>
    <m/>
    <m/>
    <s v="06:55"/>
    <s v="09:35"/>
    <n v="160"/>
    <x v="0"/>
    <s v="No info"/>
    <n v="3847"/>
    <n v="6"/>
    <x v="1"/>
  </r>
  <r>
    <x v="2"/>
    <s v="27/06/2019"/>
    <s v="Delhi"/>
    <s v="Cochin"/>
    <s v="DEL "/>
    <s v=" BOM "/>
    <s v=" COK"/>
    <m/>
    <m/>
    <s v="22:50"/>
    <s v="04:25 28 Jun"/>
    <n v="335"/>
    <x v="2"/>
    <s v="No info"/>
    <n v="16079"/>
    <n v="22"/>
    <x v="0"/>
  </r>
  <r>
    <x v="2"/>
    <s v="18/06/2019"/>
    <s v="Banglore"/>
    <s v="Delhi"/>
    <s v="BLR "/>
    <s v=" DEL"/>
    <m/>
    <m/>
    <m/>
    <s v="06:00"/>
    <s v="08:45"/>
    <n v="165"/>
    <x v="0"/>
    <s v="In-flight meal not included"/>
    <n v="6478"/>
    <n v="6"/>
    <x v="1"/>
  </r>
  <r>
    <x v="1"/>
    <s v="21/06/2019"/>
    <s v="Delhi"/>
    <s v="Cochin"/>
    <s v="DEL "/>
    <s v=" COK"/>
    <m/>
    <m/>
    <m/>
    <s v="14:10"/>
    <s v="17:10"/>
    <n v="180"/>
    <x v="0"/>
    <s v="No info"/>
    <n v="5201"/>
    <n v="14"/>
    <x v="3"/>
  </r>
  <r>
    <x v="7"/>
    <s v="9/05/2019"/>
    <s v="Kolkata"/>
    <s v="Banglore"/>
    <s v="CCU "/>
    <s v=" BLR"/>
    <m/>
    <m/>
    <m/>
    <s v="10:20"/>
    <s v="12:55"/>
    <n v="155"/>
    <x v="0"/>
    <s v="No info"/>
    <n v="4409"/>
    <n v="10"/>
    <x v="1"/>
  </r>
  <r>
    <x v="2"/>
    <s v="06/03/2019"/>
    <s v="Banglore"/>
    <s v="New Delhi"/>
    <s v="BLR "/>
    <s v=" BOM "/>
    <s v=" DEL"/>
    <m/>
    <m/>
    <s v="08:55"/>
    <s v="09:30 07 Mar"/>
    <n v="1475"/>
    <x v="2"/>
    <s v="No info"/>
    <n v="17261"/>
    <n v="8"/>
    <x v="1"/>
  </r>
  <r>
    <x v="6"/>
    <s v="27/05/2019"/>
    <s v="Banglore"/>
    <s v="Delhi"/>
    <s v="BLR "/>
    <s v=" DEL"/>
    <m/>
    <m/>
    <m/>
    <s v="17:00"/>
    <s v="19:35"/>
    <n v="155"/>
    <x v="0"/>
    <s v="No info"/>
    <n v="4878"/>
    <n v="17"/>
    <x v="2"/>
  </r>
  <r>
    <x v="3"/>
    <s v="18/05/2019"/>
    <s v="Banglore"/>
    <s v="Delhi"/>
    <s v="BLR "/>
    <s v=" DEL"/>
    <m/>
    <m/>
    <m/>
    <s v="05:55"/>
    <s v="08:35"/>
    <n v="160"/>
    <x v="0"/>
    <s v="No check-in baggage included"/>
    <n v="3573"/>
    <n v="5"/>
    <x v="1"/>
  </r>
  <r>
    <x v="2"/>
    <s v="18/05/2019"/>
    <s v="Kolkata"/>
    <s v="Banglore"/>
    <s v="CCU "/>
    <s v=" BOM "/>
    <s v=" BLR"/>
    <m/>
    <m/>
    <s v="20:00"/>
    <s v="16:20 19 May"/>
    <n v="1220"/>
    <x v="2"/>
    <s v="In-flight meal not included"/>
    <n v="10844"/>
    <n v="20"/>
    <x v="2"/>
  </r>
  <r>
    <x v="0"/>
    <s v="21/04/2019"/>
    <s v="Kolkata"/>
    <s v="Banglore"/>
    <s v="CCU "/>
    <s v=" BLR"/>
    <m/>
    <m/>
    <m/>
    <s v="22:15"/>
    <s v="00:50 22 Apr"/>
    <n v="155"/>
    <x v="0"/>
    <s v="No info"/>
    <n v="4804"/>
    <n v="22"/>
    <x v="0"/>
  </r>
  <r>
    <x v="1"/>
    <s v="27/06/2019"/>
    <s v="Delhi"/>
    <s v="Cochin"/>
    <s v="DEL "/>
    <s v=" COK"/>
    <m/>
    <m/>
    <m/>
    <s v="14:10"/>
    <s v="17:10"/>
    <n v="180"/>
    <x v="0"/>
    <s v="No info"/>
    <n v="5201"/>
    <n v="14"/>
    <x v="3"/>
  </r>
  <r>
    <x v="4"/>
    <s v="18/05/2019"/>
    <s v="Delhi"/>
    <s v="Cochin"/>
    <s v="DEL "/>
    <s v=" BOM "/>
    <s v=" COK"/>
    <m/>
    <m/>
    <s v="13:00"/>
    <s v="19:15"/>
    <n v="375"/>
    <x v="2"/>
    <s v="No info"/>
    <n v="14533"/>
    <n v="13"/>
    <x v="3"/>
  </r>
  <r>
    <x v="3"/>
    <s v="12/04/2019"/>
    <s v="Kolkata"/>
    <s v="Banglore"/>
    <s v="CCU "/>
    <s v=" BLR"/>
    <m/>
    <m/>
    <m/>
    <s v="22:20"/>
    <s v="00:40 13 Apr"/>
    <n v="140"/>
    <x v="0"/>
    <s v="No info"/>
    <n v="3873"/>
    <n v="22"/>
    <x v="0"/>
  </r>
  <r>
    <x v="3"/>
    <s v="6/06/2019"/>
    <s v="Chennai"/>
    <s v="Kolkata"/>
    <s v="MAA "/>
    <s v=" CCU"/>
    <m/>
    <m/>
    <m/>
    <s v="17:45"/>
    <s v="20:05"/>
    <n v="140"/>
    <x v="0"/>
    <s v="No check-in baggage included"/>
    <n v="3543"/>
    <n v="17"/>
    <x v="2"/>
  </r>
  <r>
    <x v="4"/>
    <s v="21/03/2019"/>
    <s v="Delhi"/>
    <s v="Cochin"/>
    <s v="DEL "/>
    <s v=" BOM "/>
    <s v=" COK"/>
    <m/>
    <m/>
    <s v="10:20"/>
    <s v="21:00"/>
    <n v="640"/>
    <x v="2"/>
    <s v="No info"/>
    <n v="7215"/>
    <n v="10"/>
    <x v="1"/>
  </r>
  <r>
    <x v="4"/>
    <s v="21/03/2019"/>
    <s v="Delhi"/>
    <s v="Cochin"/>
    <s v="DEL "/>
    <s v=" BOM "/>
    <s v=" COK"/>
    <m/>
    <m/>
    <s v="10:20"/>
    <s v="18:50"/>
    <n v="510"/>
    <x v="2"/>
    <s v="No info"/>
    <n v="11999"/>
    <n v="10"/>
    <x v="1"/>
  </r>
  <r>
    <x v="0"/>
    <s v="18/05/2019"/>
    <s v="Mumbai"/>
    <s v="Hyderabad"/>
    <s v="BOM "/>
    <s v=" HYD"/>
    <m/>
    <m/>
    <m/>
    <s v="12:00"/>
    <s v="13:30"/>
    <n v="90"/>
    <x v="0"/>
    <s v="No info"/>
    <n v="2754"/>
    <n v="12"/>
    <x v="3"/>
  </r>
  <r>
    <x v="2"/>
    <s v="12/03/2019"/>
    <s v="Banglore"/>
    <s v="New Delhi"/>
    <s v="BLR "/>
    <s v=" BOM "/>
    <s v=" DEL"/>
    <m/>
    <m/>
    <s v="18:55"/>
    <s v="10:45 13 Mar"/>
    <n v="950"/>
    <x v="2"/>
    <s v="No info"/>
    <n v="13817"/>
    <n v="18"/>
    <x v="2"/>
  </r>
  <r>
    <x v="7"/>
    <s v="15/06/2019"/>
    <s v="Kolkata"/>
    <s v="Banglore"/>
    <s v="CCU "/>
    <s v=" BLR"/>
    <m/>
    <m/>
    <m/>
    <s v="19:55"/>
    <s v="22:25"/>
    <n v="150"/>
    <x v="0"/>
    <s v="No info"/>
    <n v="4107"/>
    <n v="19"/>
    <x v="2"/>
  </r>
  <r>
    <x v="4"/>
    <s v="9/05/2019"/>
    <s v="Delhi"/>
    <s v="Cochin"/>
    <s v="DEL "/>
    <s v=" BOM "/>
    <s v=" COK"/>
    <m/>
    <m/>
    <s v="09:00"/>
    <s v="21:00"/>
    <n v="720"/>
    <x v="2"/>
    <s v="No info"/>
    <n v="8073"/>
    <n v="9"/>
    <x v="1"/>
  </r>
  <r>
    <x v="0"/>
    <s v="27/06/2019"/>
    <s v="Mumbai"/>
    <s v="Hyderabad"/>
    <s v="BOM "/>
    <s v=" HYD"/>
    <m/>
    <m/>
    <m/>
    <s v="21:20"/>
    <s v="22:50"/>
    <n v="90"/>
    <x v="0"/>
    <s v="No info"/>
    <n v="2227"/>
    <n v="21"/>
    <x v="0"/>
  </r>
  <r>
    <x v="2"/>
    <s v="6/06/2019"/>
    <s v="Kolkata"/>
    <s v="Banglore"/>
    <s v="CCU "/>
    <s v=" DEL "/>
    <s v=" BLR"/>
    <m/>
    <m/>
    <s v="20:25"/>
    <s v="18:00 07 Jun"/>
    <n v="1295"/>
    <x v="2"/>
    <s v="In-flight meal not included"/>
    <n v="10539"/>
    <n v="20"/>
    <x v="2"/>
  </r>
  <r>
    <x v="0"/>
    <s v="3/05/2019"/>
    <s v="Banglore"/>
    <s v="Delhi"/>
    <s v="BLR "/>
    <s v=" DEL"/>
    <m/>
    <m/>
    <m/>
    <s v="01:30"/>
    <s v="04:15"/>
    <n v="165"/>
    <x v="0"/>
    <s v="No info"/>
    <n v="3943"/>
    <n v="1"/>
    <x v="0"/>
  </r>
  <r>
    <x v="2"/>
    <s v="24/05/2019"/>
    <s v="Kolkata"/>
    <s v="Banglore"/>
    <s v="CCU "/>
    <s v=" BOM "/>
    <s v=" BLR"/>
    <m/>
    <m/>
    <s v="14:05"/>
    <s v="16:20 25 May"/>
    <n v="1575"/>
    <x v="2"/>
    <s v="In-flight meal not included"/>
    <n v="10844"/>
    <n v="14"/>
    <x v="3"/>
  </r>
  <r>
    <x v="3"/>
    <s v="24/03/2019"/>
    <s v="Banglore"/>
    <s v="New Delhi"/>
    <s v="BLR "/>
    <s v=" DEL"/>
    <m/>
    <m/>
    <m/>
    <s v="20:30"/>
    <s v="23:20"/>
    <n v="170"/>
    <x v="0"/>
    <s v="No info"/>
    <n v="3925"/>
    <n v="20"/>
    <x v="2"/>
  </r>
  <r>
    <x v="2"/>
    <s v="1/05/2019"/>
    <s v="Mumbai"/>
    <s v="Hyderabad"/>
    <s v="BOM "/>
    <s v=" HYD"/>
    <m/>
    <m/>
    <m/>
    <s v="02:55"/>
    <s v="04:20"/>
    <n v="85"/>
    <x v="0"/>
    <s v="In-flight meal not included"/>
    <n v="3210"/>
    <n v="2"/>
    <x v="0"/>
  </r>
  <r>
    <x v="2"/>
    <s v="6/06/2019"/>
    <s v="Banglore"/>
    <s v="Delhi"/>
    <s v="BLR "/>
    <s v=" DEL"/>
    <m/>
    <m/>
    <m/>
    <s v="17:45"/>
    <s v="20:45"/>
    <n v="180"/>
    <x v="0"/>
    <s v="No info"/>
    <n v="8016"/>
    <n v="17"/>
    <x v="2"/>
  </r>
  <r>
    <x v="3"/>
    <s v="12/04/2019"/>
    <s v="Kolkata"/>
    <s v="Banglore"/>
    <s v="CCU "/>
    <s v=" BLR"/>
    <m/>
    <m/>
    <m/>
    <s v="17:10"/>
    <s v="19:40"/>
    <n v="150"/>
    <x v="0"/>
    <s v="No check-in baggage included"/>
    <n v="3841"/>
    <n v="17"/>
    <x v="2"/>
  </r>
  <r>
    <x v="2"/>
    <s v="9/05/2019"/>
    <s v="Kolkata"/>
    <s v="Banglore"/>
    <s v="CCU "/>
    <s v=" BOM "/>
    <s v=" BLR"/>
    <m/>
    <m/>
    <s v="21:10"/>
    <s v="04:40 10 May"/>
    <n v="450"/>
    <x v="2"/>
    <s v="No info"/>
    <n v="14388"/>
    <n v="21"/>
    <x v="0"/>
  </r>
  <r>
    <x v="0"/>
    <s v="18/06/2019"/>
    <s v="Chennai"/>
    <s v="Kolkata"/>
    <s v="MAA "/>
    <s v=" CCU"/>
    <m/>
    <m/>
    <m/>
    <s v="14:45"/>
    <s v="17:05"/>
    <n v="140"/>
    <x v="0"/>
    <s v="No info"/>
    <n v="3597"/>
    <n v="14"/>
    <x v="3"/>
  </r>
  <r>
    <x v="4"/>
    <s v="9/03/2019"/>
    <s v="Delhi"/>
    <s v="Cochin"/>
    <s v="DEL "/>
    <s v=" BOM "/>
    <s v=" COK"/>
    <m/>
    <m/>
    <s v="15:05"/>
    <s v="01:35 10 Mar"/>
    <n v="630"/>
    <x v="2"/>
    <s v="In-flight meal not included"/>
    <n v="14086"/>
    <n v="15"/>
    <x v="3"/>
  </r>
  <r>
    <x v="0"/>
    <s v="9/06/2019"/>
    <s v="Banglore"/>
    <s v="Delhi"/>
    <s v="BLR "/>
    <s v=" DEL"/>
    <m/>
    <m/>
    <m/>
    <s v="22:10"/>
    <s v="01:00 10 Jun"/>
    <n v="170"/>
    <x v="0"/>
    <s v="No info"/>
    <n v="3749"/>
    <n v="22"/>
    <x v="0"/>
  </r>
  <r>
    <x v="2"/>
    <s v="24/05/2019"/>
    <s v="Banglore"/>
    <s v="Delhi"/>
    <s v="BLR "/>
    <s v=" DEL"/>
    <m/>
    <m/>
    <m/>
    <s v="06:00"/>
    <s v="08:45"/>
    <n v="165"/>
    <x v="0"/>
    <s v="No info"/>
    <n v="7229"/>
    <n v="6"/>
    <x v="1"/>
  </r>
  <r>
    <x v="4"/>
    <s v="6/03/2019"/>
    <s v="Delhi"/>
    <s v="Cochin"/>
    <s v="DEL "/>
    <s v=" BOM "/>
    <s v=" COK"/>
    <m/>
    <m/>
    <s v="07:00"/>
    <s v="21:00"/>
    <n v="840"/>
    <x v="2"/>
    <s v="No info"/>
    <n v="15603"/>
    <n v="7"/>
    <x v="1"/>
  </r>
  <r>
    <x v="0"/>
    <s v="27/05/2019"/>
    <s v="Banglore"/>
    <s v="Delhi"/>
    <s v="BLR "/>
    <s v=" DEL"/>
    <m/>
    <m/>
    <m/>
    <s v="20:00"/>
    <s v="22:50"/>
    <n v="170"/>
    <x v="0"/>
    <s v="No info"/>
    <n v="4823"/>
    <n v="20"/>
    <x v="2"/>
  </r>
  <r>
    <x v="2"/>
    <s v="3/04/2019"/>
    <s v="Mumbai"/>
    <s v="Hyderabad"/>
    <s v="BOM "/>
    <s v=" HYD"/>
    <m/>
    <m/>
    <m/>
    <s v="10:20"/>
    <s v="11:50"/>
    <n v="90"/>
    <x v="0"/>
    <s v="No info"/>
    <n v="8040"/>
    <n v="10"/>
    <x v="1"/>
  </r>
  <r>
    <x v="2"/>
    <s v="6/05/2019"/>
    <s v="Kolkata"/>
    <s v="Banglore"/>
    <s v="CCU "/>
    <s v=" BOM "/>
    <s v=" BLR"/>
    <m/>
    <m/>
    <s v="06:30"/>
    <s v="10:05 07 May"/>
    <n v="1655"/>
    <x v="2"/>
    <s v="No info"/>
    <n v="13941"/>
    <n v="6"/>
    <x v="1"/>
  </r>
  <r>
    <x v="2"/>
    <s v="6/06/2019"/>
    <s v="Delhi"/>
    <s v="Cochin"/>
    <s v="DEL "/>
    <s v=" BOM "/>
    <s v=" COK"/>
    <m/>
    <m/>
    <s v="21:50"/>
    <s v="04:25 07 Jun"/>
    <n v="395"/>
    <x v="2"/>
    <s v="No info"/>
    <n v="14714"/>
    <n v="21"/>
    <x v="0"/>
  </r>
  <r>
    <x v="6"/>
    <s v="1/04/2019"/>
    <s v="Kolkata"/>
    <s v="Banglore"/>
    <s v="CCU "/>
    <s v=" DEL "/>
    <s v=" BLR"/>
    <m/>
    <m/>
    <s v="07:10"/>
    <s v="18:50"/>
    <n v="700"/>
    <x v="2"/>
    <s v="No info"/>
    <n v="7927"/>
    <n v="7"/>
    <x v="1"/>
  </r>
  <r>
    <x v="2"/>
    <s v="15/05/2019"/>
    <s v="Banglore"/>
    <s v="Delhi"/>
    <s v="BLR "/>
    <s v=" DEL"/>
    <m/>
    <m/>
    <m/>
    <s v="11:10"/>
    <s v="14:05"/>
    <n v="175"/>
    <x v="0"/>
    <s v="In-flight meal not included"/>
    <n v="4030"/>
    <n v="11"/>
    <x v="1"/>
  </r>
  <r>
    <x v="0"/>
    <s v="21/03/2019"/>
    <s v="Delhi"/>
    <s v="Cochin"/>
    <s v="DEL "/>
    <s v=" BOM "/>
    <s v=" COK"/>
    <m/>
    <m/>
    <s v="09:10"/>
    <s v="21:00"/>
    <n v="710"/>
    <x v="2"/>
    <s v="No info"/>
    <n v="8285"/>
    <n v="9"/>
    <x v="1"/>
  </r>
  <r>
    <x v="2"/>
    <s v="6/05/2019"/>
    <s v="Kolkata"/>
    <s v="Banglore"/>
    <s v="CCU "/>
    <s v=" BOM "/>
    <s v=" BLR"/>
    <m/>
    <m/>
    <s v="08:25"/>
    <s v="18:15"/>
    <n v="590"/>
    <x v="2"/>
    <s v="In-flight meal not included"/>
    <n v="10844"/>
    <n v="8"/>
    <x v="1"/>
  </r>
  <r>
    <x v="2"/>
    <s v="12/05/2019"/>
    <s v="Kolkata"/>
    <s v="Banglore"/>
    <s v="CCU "/>
    <s v=" BOM "/>
    <s v=" BLR"/>
    <m/>
    <m/>
    <s v="06:30"/>
    <s v="09:20 13 May"/>
    <n v="1610"/>
    <x v="2"/>
    <s v="In-flight meal not included"/>
    <n v="9663"/>
    <n v="6"/>
    <x v="1"/>
  </r>
  <r>
    <x v="0"/>
    <s v="27/03/2019"/>
    <s v="Kolkata"/>
    <s v="Banglore"/>
    <s v="CCU "/>
    <s v=" BLR"/>
    <m/>
    <m/>
    <m/>
    <s v="22:10"/>
    <s v="00:55 28 Mar"/>
    <n v="165"/>
    <x v="0"/>
    <s v="No info"/>
    <n v="4148"/>
    <n v="22"/>
    <x v="0"/>
  </r>
  <r>
    <x v="0"/>
    <s v="24/06/2019"/>
    <s v="Delhi"/>
    <s v="Cochin"/>
    <s v="DEL "/>
    <s v=" BLR "/>
    <s v=" COK"/>
    <m/>
    <m/>
    <s v="05:10"/>
    <s v="10:05"/>
    <n v="295"/>
    <x v="2"/>
    <s v="No info"/>
    <n v="6496"/>
    <n v="5"/>
    <x v="1"/>
  </r>
  <r>
    <x v="0"/>
    <s v="18/03/2019"/>
    <s v="Kolkata"/>
    <s v="Banglore"/>
    <s v="CCU "/>
    <s v=" BLR"/>
    <m/>
    <m/>
    <m/>
    <s v="22:10"/>
    <s v="00:55 19 Mar"/>
    <n v="165"/>
    <x v="0"/>
    <s v="No info"/>
    <n v="4148"/>
    <n v="22"/>
    <x v="0"/>
  </r>
  <r>
    <x v="2"/>
    <s v="24/03/2019"/>
    <s v="Kolkata"/>
    <s v="Banglore"/>
    <s v="CCU "/>
    <s v=" BOM "/>
    <s v=" BLR"/>
    <m/>
    <m/>
    <s v="06:30"/>
    <s v="19:40"/>
    <n v="790"/>
    <x v="2"/>
    <s v="No info"/>
    <n v="13339"/>
    <n v="6"/>
    <x v="1"/>
  </r>
  <r>
    <x v="2"/>
    <s v="15/06/2019"/>
    <s v="Delhi"/>
    <s v="Cochin"/>
    <s v="DEL "/>
    <s v=" LKO "/>
    <s v=" BOM "/>
    <s v=" COK"/>
    <m/>
    <s v="09:25"/>
    <s v="12:35 16 Jun"/>
    <n v="1630"/>
    <x v="1"/>
    <s v="No info"/>
    <n v="13882"/>
    <n v="9"/>
    <x v="1"/>
  </r>
  <r>
    <x v="0"/>
    <s v="12/05/2019"/>
    <s v="Banglore"/>
    <s v="Delhi"/>
    <s v="BLR "/>
    <s v=" DEL"/>
    <m/>
    <m/>
    <m/>
    <s v="01:30"/>
    <s v="04:15"/>
    <n v="165"/>
    <x v="0"/>
    <s v="No info"/>
    <n v="3943"/>
    <n v="1"/>
    <x v="0"/>
  </r>
  <r>
    <x v="2"/>
    <s v="12/03/2019"/>
    <s v="Banglore"/>
    <s v="New Delhi"/>
    <s v="BLR "/>
    <s v=" BOM "/>
    <s v=" DEL"/>
    <m/>
    <m/>
    <s v="20:35"/>
    <s v="12:25 13 Mar"/>
    <n v="950"/>
    <x v="2"/>
    <s v="In-flight meal not included"/>
    <n v="11087"/>
    <n v="20"/>
    <x v="2"/>
  </r>
  <r>
    <x v="2"/>
    <s v="6/06/2019"/>
    <s v="Delhi"/>
    <s v="Cochin"/>
    <s v="DEL "/>
    <s v=" ATQ "/>
    <s v=" BOM "/>
    <s v=" COK"/>
    <m/>
    <s v="20:00"/>
    <s v="04:25 07 Jun"/>
    <n v="505"/>
    <x v="1"/>
    <s v="In-flight meal not included"/>
    <n v="15318"/>
    <n v="20"/>
    <x v="2"/>
  </r>
  <r>
    <x v="3"/>
    <s v="6/06/2019"/>
    <s v="Kolkata"/>
    <s v="Banglore"/>
    <s v="CCU "/>
    <s v=" BLR"/>
    <m/>
    <m/>
    <m/>
    <s v="22:20"/>
    <s v="00:40 07 Jun"/>
    <n v="140"/>
    <x v="0"/>
    <s v="No info"/>
    <n v="3873"/>
    <n v="22"/>
    <x v="0"/>
  </r>
  <r>
    <x v="4"/>
    <s v="27/05/2019"/>
    <s v="Delhi"/>
    <s v="Cochin"/>
    <s v="DEL "/>
    <s v=" BOM "/>
    <s v=" COK"/>
    <m/>
    <m/>
    <s v="04:55"/>
    <s v="19:00"/>
    <n v="845"/>
    <x v="2"/>
    <s v="No info"/>
    <n v="11573"/>
    <n v="4"/>
    <x v="0"/>
  </r>
  <r>
    <x v="6"/>
    <s v="15/05/2019"/>
    <s v="Banglore"/>
    <s v="Delhi"/>
    <s v="BLR "/>
    <s v=" DEL"/>
    <m/>
    <m/>
    <m/>
    <s v="11:30"/>
    <s v="14:20"/>
    <n v="170"/>
    <x v="0"/>
    <s v="No info"/>
    <n v="4668"/>
    <n v="11"/>
    <x v="1"/>
  </r>
  <r>
    <x v="1"/>
    <s v="01/03/2019"/>
    <s v="Banglore"/>
    <s v="New Delhi"/>
    <s v="BLR "/>
    <s v=" CCU "/>
    <s v=" GAU "/>
    <s v=" DEL"/>
    <m/>
    <s v="05:50"/>
    <s v="22:10"/>
    <n v="980"/>
    <x v="1"/>
    <s v="No info"/>
    <n v="13576"/>
    <n v="5"/>
    <x v="1"/>
  </r>
  <r>
    <x v="1"/>
    <s v="01/03/2019"/>
    <s v="Banglore"/>
    <s v="New Delhi"/>
    <s v="BLR "/>
    <s v=" MAA "/>
    <s v=" DEL"/>
    <m/>
    <m/>
    <s v="11:50"/>
    <s v="13:00 02 Mar"/>
    <n v="1510"/>
    <x v="2"/>
    <s v="1 Long layover"/>
    <n v="15434"/>
    <n v="11"/>
    <x v="1"/>
  </r>
  <r>
    <x v="6"/>
    <s v="21/04/2019"/>
    <s v="Banglore"/>
    <s v="Delhi"/>
    <s v="BLR "/>
    <s v=" DEL"/>
    <m/>
    <m/>
    <m/>
    <s v="11:30"/>
    <s v="14:20"/>
    <n v="170"/>
    <x v="0"/>
    <s v="No info"/>
    <n v="5403"/>
    <n v="11"/>
    <x v="1"/>
  </r>
  <r>
    <x v="2"/>
    <s v="6/03/2019"/>
    <s v="Delhi"/>
    <s v="Cochin"/>
    <s v="DEL "/>
    <s v=" IDR "/>
    <s v=" BOM "/>
    <s v=" COK"/>
    <m/>
    <s v="05:25"/>
    <s v="19:45 07 Mar"/>
    <n v="2300"/>
    <x v="1"/>
    <s v="No info"/>
    <n v="16914"/>
    <n v="5"/>
    <x v="1"/>
  </r>
  <r>
    <x v="2"/>
    <s v="21/05/2019"/>
    <s v="Kolkata"/>
    <s v="Banglore"/>
    <s v="CCU "/>
    <s v=" BOM "/>
    <s v=" BLR"/>
    <m/>
    <m/>
    <s v="21:10"/>
    <s v="08:15 22 May"/>
    <n v="665"/>
    <x v="2"/>
    <s v="No info"/>
    <n v="14781"/>
    <n v="21"/>
    <x v="0"/>
  </r>
  <r>
    <x v="2"/>
    <s v="9/04/2019"/>
    <s v="Banglore"/>
    <s v="Delhi"/>
    <s v="BLR "/>
    <s v=" DEL"/>
    <m/>
    <m/>
    <m/>
    <s v="11:10"/>
    <s v="14:05"/>
    <n v="175"/>
    <x v="0"/>
    <s v="In-flight meal not included"/>
    <n v="4544"/>
    <n v="11"/>
    <x v="1"/>
  </r>
  <r>
    <x v="1"/>
    <s v="12/06/2019"/>
    <s v="Kolkata"/>
    <s v="Banglore"/>
    <s v="CCU "/>
    <s v=" BBI "/>
    <s v=" BOM "/>
    <s v=" BLR"/>
    <m/>
    <s v="12:00"/>
    <s v="07:55 13 Jun"/>
    <n v="1195"/>
    <x v="1"/>
    <s v="No info"/>
    <n v="9416"/>
    <n v="12"/>
    <x v="3"/>
  </r>
  <r>
    <x v="6"/>
    <s v="9/06/2019"/>
    <s v="Kolkata"/>
    <s v="Banglore"/>
    <s v="CCU "/>
    <s v=" DEL "/>
    <s v=" BLR"/>
    <m/>
    <m/>
    <s v="07:10"/>
    <s v="22:55"/>
    <n v="945"/>
    <x v="2"/>
    <s v="No info"/>
    <n v="8662"/>
    <n v="7"/>
    <x v="1"/>
  </r>
  <r>
    <x v="1"/>
    <s v="24/06/2019"/>
    <s v="Delhi"/>
    <s v="Cochin"/>
    <s v="DEL "/>
    <s v=" BOM "/>
    <s v=" COK"/>
    <m/>
    <m/>
    <s v="10:00"/>
    <s v="19:15"/>
    <n v="555"/>
    <x v="2"/>
    <s v="No info"/>
    <n v="9194"/>
    <n v="10"/>
    <x v="1"/>
  </r>
  <r>
    <x v="3"/>
    <s v="3/06/2019"/>
    <s v="Kolkata"/>
    <s v="Banglore"/>
    <s v="CCU "/>
    <s v=" BLR"/>
    <m/>
    <m/>
    <m/>
    <s v="06:55"/>
    <s v="09:30"/>
    <n v="155"/>
    <x v="0"/>
    <s v="No info"/>
    <n v="3873"/>
    <n v="6"/>
    <x v="1"/>
  </r>
  <r>
    <x v="0"/>
    <s v="9/06/2019"/>
    <s v="Kolkata"/>
    <s v="Banglore"/>
    <s v="CCU "/>
    <s v=" PAT "/>
    <s v=" BLR"/>
    <m/>
    <m/>
    <s v="09:20"/>
    <s v="14:15"/>
    <n v="295"/>
    <x v="2"/>
    <s v="No info"/>
    <n v="11465"/>
    <n v="9"/>
    <x v="1"/>
  </r>
  <r>
    <x v="1"/>
    <s v="9/06/2019"/>
    <s v="Delhi"/>
    <s v="Cochin"/>
    <s v="DEL "/>
    <s v=" BLR "/>
    <s v=" COK"/>
    <m/>
    <m/>
    <s v="09:45"/>
    <s v="23:00"/>
    <n v="795"/>
    <x v="2"/>
    <s v="No info"/>
    <n v="8907"/>
    <n v="9"/>
    <x v="1"/>
  </r>
  <r>
    <x v="1"/>
    <s v="21/03/2019"/>
    <s v="Delhi"/>
    <s v="Cochin"/>
    <s v="DEL "/>
    <s v=" HYD "/>
    <s v=" BOM "/>
    <s v=" COK"/>
    <m/>
    <s v="17:15"/>
    <s v="19:15 22 Mar"/>
    <n v="1560"/>
    <x v="1"/>
    <s v="No info"/>
    <n v="8770"/>
    <n v="17"/>
    <x v="2"/>
  </r>
  <r>
    <x v="2"/>
    <s v="27/03/2019"/>
    <s v="Delhi"/>
    <s v="Cochin"/>
    <s v="DEL "/>
    <s v=" BOM "/>
    <s v=" COK"/>
    <m/>
    <m/>
    <s v="09:55"/>
    <s v="04:25 28 Mar"/>
    <n v="1110"/>
    <x v="2"/>
    <s v="No info"/>
    <n v="12242"/>
    <n v="9"/>
    <x v="1"/>
  </r>
  <r>
    <x v="4"/>
    <s v="12/06/2019"/>
    <s v="Delhi"/>
    <s v="Cochin"/>
    <s v="DEL "/>
    <s v=" BOM "/>
    <s v=" COK"/>
    <m/>
    <m/>
    <s v="10:00"/>
    <s v="19:00"/>
    <n v="540"/>
    <x v="2"/>
    <s v="No info"/>
    <n v="12192"/>
    <n v="10"/>
    <x v="1"/>
  </r>
  <r>
    <x v="6"/>
    <s v="1/04/2019"/>
    <s v="Kolkata"/>
    <s v="Banglore"/>
    <s v="CCU "/>
    <s v=" DEL "/>
    <s v=" BLR"/>
    <m/>
    <m/>
    <s v="07:10"/>
    <s v="10:45 02 Apr"/>
    <n v="1655"/>
    <x v="2"/>
    <s v="No info"/>
    <n v="8505"/>
    <n v="7"/>
    <x v="1"/>
  </r>
  <r>
    <x v="2"/>
    <s v="9/05/2019"/>
    <s v="Kolkata"/>
    <s v="Banglore"/>
    <s v="CCU "/>
    <s v=" BOM "/>
    <s v=" BLR"/>
    <m/>
    <m/>
    <s v="14:05"/>
    <s v="09:20 10 May"/>
    <n v="1155"/>
    <x v="2"/>
    <s v="In-flight meal not included"/>
    <n v="9663"/>
    <n v="14"/>
    <x v="3"/>
  </r>
  <r>
    <x v="4"/>
    <s v="15/06/2019"/>
    <s v="Delhi"/>
    <s v="Cochin"/>
    <s v="DEL "/>
    <s v=" BOM "/>
    <s v=" COK"/>
    <m/>
    <m/>
    <s v="07:30"/>
    <s v="19:15"/>
    <n v="705"/>
    <x v="2"/>
    <s v="No info"/>
    <n v="8614"/>
    <n v="7"/>
    <x v="1"/>
  </r>
  <r>
    <x v="2"/>
    <s v="24/06/2019"/>
    <s v="Delhi"/>
    <s v="Cochin"/>
    <s v="DEL "/>
    <s v=" IDR "/>
    <s v=" BOM "/>
    <s v=" COK"/>
    <m/>
    <s v="05:30"/>
    <s v="04:25 25 Jun"/>
    <n v="1375"/>
    <x v="1"/>
    <s v="No info"/>
    <n v="13292"/>
    <n v="5"/>
    <x v="1"/>
  </r>
  <r>
    <x v="4"/>
    <s v="3/06/2019"/>
    <s v="Delhi"/>
    <s v="Cochin"/>
    <s v="DEL "/>
    <s v=" BOM "/>
    <s v=" COK"/>
    <m/>
    <m/>
    <s v="12:50"/>
    <s v="21:00"/>
    <n v="490"/>
    <x v="2"/>
    <s v="No info"/>
    <n v="7740"/>
    <n v="12"/>
    <x v="3"/>
  </r>
  <r>
    <x v="0"/>
    <s v="1/05/2019"/>
    <s v="Delhi"/>
    <s v="Cochin"/>
    <s v="DEL "/>
    <s v=" BOM "/>
    <s v=" COK"/>
    <m/>
    <m/>
    <s v="18:35"/>
    <s v="01:30 02 May"/>
    <n v="415"/>
    <x v="2"/>
    <s v="No info"/>
    <n v="8854"/>
    <n v="18"/>
    <x v="2"/>
  </r>
  <r>
    <x v="0"/>
    <s v="6/03/2019"/>
    <s v="Delhi"/>
    <s v="Cochin"/>
    <s v="DEL "/>
    <s v=" HYD "/>
    <s v=" MAA "/>
    <s v=" COK"/>
    <m/>
    <s v="08:35"/>
    <s v="21:20"/>
    <n v="765"/>
    <x v="1"/>
    <s v="No info"/>
    <n v="7682"/>
    <n v="8"/>
    <x v="1"/>
  </r>
  <r>
    <x v="0"/>
    <s v="9/05/2019"/>
    <s v="Kolkata"/>
    <s v="Banglore"/>
    <s v="CCU "/>
    <s v=" BLR"/>
    <m/>
    <m/>
    <m/>
    <s v="17:15"/>
    <s v="19:50"/>
    <n v="155"/>
    <x v="0"/>
    <s v="No info"/>
    <n v="4804"/>
    <n v="17"/>
    <x v="2"/>
  </r>
  <r>
    <x v="6"/>
    <s v="21/05/2019"/>
    <s v="Banglore"/>
    <s v="Delhi"/>
    <s v="BLR "/>
    <s v=" DEL"/>
    <m/>
    <m/>
    <m/>
    <s v="09:45"/>
    <s v="12:35"/>
    <n v="170"/>
    <x v="0"/>
    <s v="No info"/>
    <n v="4668"/>
    <n v="9"/>
    <x v="1"/>
  </r>
  <r>
    <x v="4"/>
    <s v="24/06/2019"/>
    <s v="Delhi"/>
    <s v="Cochin"/>
    <s v="DEL "/>
    <s v=" BOM "/>
    <s v=" COK"/>
    <m/>
    <m/>
    <s v="15:15"/>
    <s v="01:30 25 Jun"/>
    <n v="615"/>
    <x v="2"/>
    <s v="In-flight meal not included"/>
    <n v="5797"/>
    <n v="15"/>
    <x v="3"/>
  </r>
  <r>
    <x v="1"/>
    <s v="3/04/2019"/>
    <s v="Delhi"/>
    <s v="Cochin"/>
    <s v="DEL "/>
    <s v=" COK"/>
    <m/>
    <m/>
    <m/>
    <s v="14:10"/>
    <s v="17:10"/>
    <n v="180"/>
    <x v="0"/>
    <s v="No info"/>
    <n v="4729"/>
    <n v="14"/>
    <x v="3"/>
  </r>
  <r>
    <x v="4"/>
    <s v="21/05/2019"/>
    <s v="Delhi"/>
    <s v="Cochin"/>
    <s v="DEL "/>
    <s v=" BOM "/>
    <s v=" COK"/>
    <m/>
    <m/>
    <s v="13:00"/>
    <s v="01:30 22 May"/>
    <n v="750"/>
    <x v="2"/>
    <s v="No info"/>
    <n v="7888"/>
    <n v="13"/>
    <x v="3"/>
  </r>
  <r>
    <x v="0"/>
    <s v="24/05/2019"/>
    <s v="Kolkata"/>
    <s v="Banglore"/>
    <s v="CCU "/>
    <s v=" MAA "/>
    <s v=" BLR"/>
    <m/>
    <m/>
    <s v="08:10"/>
    <s v="13:00"/>
    <n v="290"/>
    <x v="2"/>
    <s v="No info"/>
    <n v="5069"/>
    <n v="8"/>
    <x v="1"/>
  </r>
  <r>
    <x v="1"/>
    <s v="21/03/2019"/>
    <s v="Delhi"/>
    <s v="Cochin"/>
    <s v="DEL "/>
    <s v=" RPR "/>
    <s v=" NAG "/>
    <s v=" BOM "/>
    <s v=" COK"/>
    <s v="05:15"/>
    <s v="19:15 22 Mar"/>
    <n v="2280"/>
    <x v="3"/>
    <s v="No info"/>
    <n v="9128"/>
    <n v="5"/>
    <x v="1"/>
  </r>
  <r>
    <x v="2"/>
    <s v="1/05/2019"/>
    <s v="Kolkata"/>
    <s v="Banglore"/>
    <s v="CCU "/>
    <s v=" BOM "/>
    <s v=" BLR"/>
    <m/>
    <m/>
    <s v="20:00"/>
    <s v="09:20 02 May"/>
    <n v="800"/>
    <x v="2"/>
    <s v="In-flight meal not included"/>
    <n v="9663"/>
    <n v="20"/>
    <x v="2"/>
  </r>
  <r>
    <x v="1"/>
    <s v="6/06/2019"/>
    <s v="Delhi"/>
    <s v="Cochin"/>
    <s v="DEL "/>
    <s v=" MAA "/>
    <s v=" COK"/>
    <m/>
    <m/>
    <s v="20:40"/>
    <s v="09:25 07 Jun"/>
    <n v="765"/>
    <x v="2"/>
    <s v="No info"/>
    <n v="7952"/>
    <n v="20"/>
    <x v="2"/>
  </r>
  <r>
    <x v="2"/>
    <s v="24/06/2019"/>
    <s v="Delhi"/>
    <s v="Cochin"/>
    <s v="DEL "/>
    <s v=" BOM "/>
    <s v=" COK"/>
    <m/>
    <m/>
    <s v="10:00"/>
    <s v="12:35 25 Jun"/>
    <n v="1595"/>
    <x v="2"/>
    <s v="In-flight meal not included"/>
    <n v="10262"/>
    <n v="10"/>
    <x v="1"/>
  </r>
  <r>
    <x v="2"/>
    <s v="6/06/2019"/>
    <s v="Delhi"/>
    <s v="Cochin"/>
    <s v="DEL "/>
    <s v=" LKO "/>
    <s v=" BOM "/>
    <s v=" COK"/>
    <m/>
    <s v="11:45"/>
    <s v="04:25 07 Jun"/>
    <n v="1000"/>
    <x v="1"/>
    <s v="No info"/>
    <n v="13882"/>
    <n v="11"/>
    <x v="1"/>
  </r>
  <r>
    <x v="0"/>
    <s v="12/05/2019"/>
    <s v="Banglore"/>
    <s v="Delhi"/>
    <s v="BLR "/>
    <s v=" DEL"/>
    <m/>
    <m/>
    <m/>
    <s v="13:00"/>
    <s v="15:50"/>
    <n v="170"/>
    <x v="0"/>
    <s v="No info"/>
    <n v="4591"/>
    <n v="13"/>
    <x v="3"/>
  </r>
  <r>
    <x v="1"/>
    <s v="12/03/2019"/>
    <s v="Mumbai"/>
    <s v="Hyderabad"/>
    <s v="BOM "/>
    <s v=" GOI "/>
    <s v=" PNQ "/>
    <s v=" HYD"/>
    <m/>
    <s v="21:10"/>
    <s v="16:55"/>
    <n v="255"/>
    <x v="1"/>
    <s v="No info"/>
    <n v="16172"/>
    <n v="21"/>
    <x v="0"/>
  </r>
  <r>
    <x v="0"/>
    <s v="18/04/2019"/>
    <s v="Banglore"/>
    <s v="Delhi"/>
    <s v="BLR "/>
    <s v=" DEL"/>
    <m/>
    <m/>
    <m/>
    <s v="01:30"/>
    <s v="04:15"/>
    <n v="165"/>
    <x v="0"/>
    <s v="No info"/>
    <n v="4591"/>
    <n v="1"/>
    <x v="0"/>
  </r>
  <r>
    <x v="0"/>
    <s v="24/06/2019"/>
    <s v="Mumbai"/>
    <s v="Hyderabad"/>
    <s v="BOM "/>
    <s v=" HYD"/>
    <m/>
    <m/>
    <m/>
    <s v="06:25"/>
    <s v="07:55"/>
    <n v="90"/>
    <x v="0"/>
    <s v="No info"/>
    <n v="4049"/>
    <n v="6"/>
    <x v="1"/>
  </r>
  <r>
    <x v="0"/>
    <s v="3/05/2019"/>
    <s v="Kolkata"/>
    <s v="Banglore"/>
    <s v="CCU "/>
    <s v=" BLR"/>
    <m/>
    <m/>
    <m/>
    <s v="15:30"/>
    <s v="18:05"/>
    <n v="155"/>
    <x v="0"/>
    <s v="No info"/>
    <n v="4804"/>
    <n v="15"/>
    <x v="3"/>
  </r>
  <r>
    <x v="4"/>
    <s v="27/03/2019"/>
    <s v="Delhi"/>
    <s v="Cochin"/>
    <s v="DEL "/>
    <s v=" BOM "/>
    <s v=" COK"/>
    <m/>
    <m/>
    <s v="08:00"/>
    <s v="15:30"/>
    <n v="450"/>
    <x v="2"/>
    <s v="No info"/>
    <n v="6673"/>
    <n v="8"/>
    <x v="1"/>
  </r>
  <r>
    <x v="2"/>
    <s v="27/06/2019"/>
    <s v="Delhi"/>
    <s v="Cochin"/>
    <s v="DEL "/>
    <s v=" AMD "/>
    <s v=" BOM "/>
    <s v=" COK"/>
    <m/>
    <s v="23:05"/>
    <s v="04:25 29 Jun"/>
    <n v="1760"/>
    <x v="1"/>
    <s v="In-flight meal not included"/>
    <n v="11150"/>
    <n v="23"/>
    <x v="0"/>
  </r>
  <r>
    <x v="1"/>
    <s v="15/06/2019"/>
    <s v="Delhi"/>
    <s v="Cochin"/>
    <s v="DEL "/>
    <s v=" CCU "/>
    <s v=" BOM "/>
    <s v=" COK"/>
    <m/>
    <s v="20:15"/>
    <s v="19:15 16 Jun"/>
    <n v="1380"/>
    <x v="1"/>
    <s v="No info"/>
    <n v="13591"/>
    <n v="20"/>
    <x v="2"/>
  </r>
  <r>
    <x v="0"/>
    <s v="9/05/2019"/>
    <s v="Banglore"/>
    <s v="Delhi"/>
    <s v="BLR "/>
    <s v=" DEL"/>
    <m/>
    <m/>
    <m/>
    <s v="06:05"/>
    <s v="08:50"/>
    <n v="165"/>
    <x v="0"/>
    <s v="No info"/>
    <n v="4077"/>
    <n v="6"/>
    <x v="1"/>
  </r>
  <r>
    <x v="4"/>
    <s v="1/06/2019"/>
    <s v="Delhi"/>
    <s v="Cochin"/>
    <s v="DEL "/>
    <s v=" BOM "/>
    <s v=" COK"/>
    <m/>
    <m/>
    <s v="07:05"/>
    <s v="19:15"/>
    <n v="730"/>
    <x v="2"/>
    <s v="In-flight meal not included"/>
    <n v="12927"/>
    <n v="7"/>
    <x v="1"/>
  </r>
  <r>
    <x v="2"/>
    <s v="21/05/2019"/>
    <s v="Delhi"/>
    <s v="Cochin"/>
    <s v="DEL "/>
    <s v=" BHO "/>
    <s v=" BOM "/>
    <s v=" COK"/>
    <m/>
    <s v="05:30"/>
    <s v="12:35"/>
    <n v="425"/>
    <x v="1"/>
    <s v="No info"/>
    <n v="16274"/>
    <n v="5"/>
    <x v="1"/>
  </r>
  <r>
    <x v="6"/>
    <s v="15/05/2019"/>
    <s v="Banglore"/>
    <s v="Delhi"/>
    <s v="BLR "/>
    <s v=" DEL"/>
    <m/>
    <m/>
    <m/>
    <s v="07:00"/>
    <s v="09:40"/>
    <n v="160"/>
    <x v="0"/>
    <s v="No info"/>
    <n v="4668"/>
    <n v="7"/>
    <x v="1"/>
  </r>
  <r>
    <x v="2"/>
    <s v="27/05/2019"/>
    <s v="Delhi"/>
    <s v="Cochin"/>
    <s v="DEL "/>
    <s v=" BOM "/>
    <s v=" COK"/>
    <m/>
    <m/>
    <s v="20:55"/>
    <s v="12:35 28 May"/>
    <n v="940"/>
    <x v="2"/>
    <s v="In-flight meal not included"/>
    <n v="12898"/>
    <n v="20"/>
    <x v="2"/>
  </r>
  <r>
    <x v="1"/>
    <s v="6/03/2019"/>
    <s v="Mumbai"/>
    <s v="Hyderabad"/>
    <s v="BOM "/>
    <s v=" DEL "/>
    <s v=" HYD"/>
    <m/>
    <m/>
    <s v="16:00"/>
    <s v="23:45"/>
    <n v="465"/>
    <x v="2"/>
    <s v="No info"/>
    <n v="11678"/>
    <n v="16"/>
    <x v="3"/>
  </r>
  <r>
    <x v="0"/>
    <s v="12/06/2019"/>
    <s v="Delhi"/>
    <s v="Cochin"/>
    <s v="DEL "/>
    <s v=" LKO "/>
    <s v=" COK"/>
    <m/>
    <m/>
    <s v="21:50"/>
    <s v="03:35 13 Jun"/>
    <n v="345"/>
    <x v="2"/>
    <s v="No info"/>
    <n v="5775"/>
    <n v="21"/>
    <x v="0"/>
  </r>
  <r>
    <x v="3"/>
    <s v="1/03/2019"/>
    <s v="Kolkata"/>
    <s v="Banglore"/>
    <s v="CCU "/>
    <s v=" BLR"/>
    <m/>
    <m/>
    <m/>
    <s v="09:00"/>
    <s v="11:30"/>
    <n v="150"/>
    <x v="0"/>
    <s v="No info"/>
    <n v="5515"/>
    <n v="9"/>
    <x v="1"/>
  </r>
  <r>
    <x v="2"/>
    <s v="18/03/2019"/>
    <s v="Banglore"/>
    <s v="New Delhi"/>
    <s v="BLR "/>
    <s v=" BOM "/>
    <s v=" DEL"/>
    <m/>
    <m/>
    <s v="22:50"/>
    <s v="09:00 16 Mar"/>
    <n v="610"/>
    <x v="2"/>
    <s v="No info"/>
    <n v="13555"/>
    <n v="22"/>
    <x v="0"/>
  </r>
  <r>
    <x v="2"/>
    <s v="24/05/2019"/>
    <s v="Kolkata"/>
    <s v="Banglore"/>
    <s v="CCU "/>
    <s v=" BOM "/>
    <s v=" BLR"/>
    <m/>
    <m/>
    <s v="16:30"/>
    <s v="04:40 25 May"/>
    <n v="730"/>
    <x v="2"/>
    <s v="No info"/>
    <n v="14571"/>
    <n v="16"/>
    <x v="3"/>
  </r>
  <r>
    <x v="3"/>
    <s v="9/06/2019"/>
    <s v="Mumbai"/>
    <s v="Hyderabad"/>
    <s v="BOM "/>
    <s v=" HYD"/>
    <m/>
    <m/>
    <m/>
    <s v="13:15"/>
    <s v="14:45"/>
    <n v="90"/>
    <x v="0"/>
    <s v="No info"/>
    <n v="2227"/>
    <n v="13"/>
    <x v="3"/>
  </r>
  <r>
    <x v="1"/>
    <s v="24/06/2019"/>
    <s v="Banglore"/>
    <s v="Delhi"/>
    <s v="BLR "/>
    <s v=" DEL"/>
    <m/>
    <m/>
    <m/>
    <s v="13:20"/>
    <s v="16:10"/>
    <n v="170"/>
    <x v="0"/>
    <s v="No info"/>
    <n v="6961"/>
    <n v="13"/>
    <x v="3"/>
  </r>
  <r>
    <x v="1"/>
    <s v="9/03/2019"/>
    <s v="Delhi"/>
    <s v="Cochin"/>
    <s v="DEL "/>
    <s v=" BOM "/>
    <s v=" COK"/>
    <m/>
    <m/>
    <s v="07:00"/>
    <s v="19:15"/>
    <n v="735"/>
    <x v="2"/>
    <s v="No info"/>
    <n v="15704"/>
    <n v="7"/>
    <x v="1"/>
  </r>
  <r>
    <x v="2"/>
    <s v="6/03/2019"/>
    <s v="Mumbai"/>
    <s v="Hyderabad"/>
    <s v="BOM "/>
    <s v=" HYD"/>
    <m/>
    <m/>
    <m/>
    <s v="10:20"/>
    <s v="11:50"/>
    <n v="90"/>
    <x v="0"/>
    <s v="No info"/>
    <n v="8040"/>
    <n v="10"/>
    <x v="1"/>
  </r>
  <r>
    <x v="2"/>
    <s v="1/06/2019"/>
    <s v="Delhi"/>
    <s v="Cochin"/>
    <s v="DEL "/>
    <s v=" BOM "/>
    <s v=" COK"/>
    <m/>
    <m/>
    <s v="19:15"/>
    <s v="04:25 02 Jun"/>
    <n v="550"/>
    <x v="2"/>
    <s v="No info"/>
    <n v="14714"/>
    <n v="19"/>
    <x v="2"/>
  </r>
  <r>
    <x v="2"/>
    <s v="27/03/2019"/>
    <s v="Delhi"/>
    <s v="Cochin"/>
    <s v="DEL "/>
    <s v=" IXC "/>
    <s v=" BOM "/>
    <s v=" COK"/>
    <m/>
    <s v="06:20"/>
    <s v="04:25 28 Mar"/>
    <n v="1325"/>
    <x v="1"/>
    <s v="In-flight meal not included"/>
    <n v="9296"/>
    <n v="6"/>
    <x v="1"/>
  </r>
  <r>
    <x v="4"/>
    <s v="21/05/2019"/>
    <s v="Delhi"/>
    <s v="Cochin"/>
    <s v="DEL "/>
    <s v=" BOM "/>
    <s v=" COK"/>
    <m/>
    <m/>
    <s v="09:00"/>
    <s v="19:00"/>
    <n v="600"/>
    <x v="2"/>
    <s v="No info"/>
    <n v="10197"/>
    <n v="9"/>
    <x v="1"/>
  </r>
  <r>
    <x v="1"/>
    <s v="12/06/2019"/>
    <s v="Delhi"/>
    <s v="Cochin"/>
    <s v="DEL "/>
    <s v=" BOM "/>
    <s v=" COK"/>
    <m/>
    <m/>
    <s v="13:00"/>
    <s v="19:15"/>
    <n v="375"/>
    <x v="2"/>
    <s v="No info"/>
    <n v="8372"/>
    <n v="13"/>
    <x v="3"/>
  </r>
  <r>
    <x v="6"/>
    <s v="9/03/2019"/>
    <s v="Delhi"/>
    <s v="Cochin"/>
    <s v="DEL "/>
    <s v=" COK"/>
    <m/>
    <m/>
    <m/>
    <s v="14:55"/>
    <s v="17:50"/>
    <n v="175"/>
    <x v="0"/>
    <s v="No info"/>
    <n v="6741"/>
    <n v="14"/>
    <x v="3"/>
  </r>
  <r>
    <x v="0"/>
    <s v="9/03/2019"/>
    <s v="Chennai"/>
    <s v="Kolkata"/>
    <s v="MAA "/>
    <s v=" CCU"/>
    <m/>
    <m/>
    <m/>
    <s v="17:05"/>
    <s v="19:40"/>
    <n v="155"/>
    <x v="0"/>
    <s v="No info"/>
    <n v="6297"/>
    <n v="17"/>
    <x v="2"/>
  </r>
  <r>
    <x v="2"/>
    <s v="12/06/2019"/>
    <s v="Kolkata"/>
    <s v="Banglore"/>
    <s v="CCU "/>
    <s v=" BOM "/>
    <s v=" BLR"/>
    <m/>
    <m/>
    <s v="08:25"/>
    <s v="18:15"/>
    <n v="590"/>
    <x v="2"/>
    <s v="No info"/>
    <n v="13626"/>
    <n v="8"/>
    <x v="1"/>
  </r>
  <r>
    <x v="2"/>
    <s v="27/05/2019"/>
    <s v="Delhi"/>
    <s v="Cochin"/>
    <s v="DEL "/>
    <s v=" AMD "/>
    <s v=" BOM "/>
    <s v=" COK"/>
    <m/>
    <s v="19:10"/>
    <s v="19:00 28 May"/>
    <n v="1430"/>
    <x v="1"/>
    <s v="No info"/>
    <n v="15129"/>
    <n v="19"/>
    <x v="2"/>
  </r>
  <r>
    <x v="0"/>
    <s v="21/03/2019"/>
    <s v="Delhi"/>
    <s v="Cochin"/>
    <s v="DEL "/>
    <s v=" BLR "/>
    <s v=" COK"/>
    <m/>
    <m/>
    <s v="02:00"/>
    <s v="07:45"/>
    <n v="345"/>
    <x v="2"/>
    <s v="No info"/>
    <n v="6426"/>
    <n v="2"/>
    <x v="0"/>
  </r>
  <r>
    <x v="2"/>
    <s v="9/03/2019"/>
    <s v="Delhi"/>
    <s v="Cochin"/>
    <s v="DEL "/>
    <s v=" ATQ "/>
    <s v=" BOM "/>
    <s v=" COK"/>
    <m/>
    <s v="20:10"/>
    <s v="04:25 10 Mar"/>
    <n v="495"/>
    <x v="1"/>
    <s v="No info"/>
    <n v="20904"/>
    <n v="20"/>
    <x v="2"/>
  </r>
  <r>
    <x v="7"/>
    <s v="9/04/2019"/>
    <s v="Delhi"/>
    <s v="Cochin"/>
    <s v="DEL "/>
    <s v=" BLR "/>
    <s v=" COK"/>
    <m/>
    <m/>
    <s v="20:45"/>
    <s v="07:10 10 Apr"/>
    <n v="625"/>
    <x v="2"/>
    <s v="No info"/>
    <n v="6451"/>
    <n v="20"/>
    <x v="2"/>
  </r>
  <r>
    <x v="1"/>
    <s v="01/03/2019"/>
    <s v="Banglore"/>
    <s v="New Delhi"/>
    <s v="BLR "/>
    <s v=" BBI "/>
    <s v=" DEL"/>
    <m/>
    <m/>
    <s v="09:30"/>
    <s v="23:45"/>
    <n v="855"/>
    <x v="2"/>
    <s v="No info"/>
    <n v="12704"/>
    <n v="9"/>
    <x v="1"/>
  </r>
  <r>
    <x v="2"/>
    <s v="24/05/2019"/>
    <s v="Kolkata"/>
    <s v="Banglore"/>
    <s v="CCU "/>
    <s v=" DEL "/>
    <s v=" BLR"/>
    <m/>
    <m/>
    <s v="20:25"/>
    <s v="09:45 25 May"/>
    <n v="800"/>
    <x v="2"/>
    <s v="No info"/>
    <n v="13067"/>
    <n v="20"/>
    <x v="2"/>
  </r>
  <r>
    <x v="2"/>
    <s v="18/05/2019"/>
    <s v="Banglore"/>
    <s v="Delhi"/>
    <s v="BLR "/>
    <s v=" DEL"/>
    <m/>
    <m/>
    <m/>
    <s v="06:00"/>
    <s v="08:45"/>
    <n v="165"/>
    <x v="0"/>
    <s v="No info"/>
    <n v="7229"/>
    <n v="6"/>
    <x v="1"/>
  </r>
  <r>
    <x v="2"/>
    <s v="21/03/2019"/>
    <s v="Delhi"/>
    <s v="Cochin"/>
    <s v="DEL "/>
    <s v=" BDQ "/>
    <s v=" BOM "/>
    <s v=" COK"/>
    <m/>
    <s v="18:25"/>
    <s v="04:25 23 Mar"/>
    <n v="2040"/>
    <x v="1"/>
    <s v="No info"/>
    <n v="12347"/>
    <n v="18"/>
    <x v="2"/>
  </r>
  <r>
    <x v="4"/>
    <s v="3/03/2019"/>
    <s v="Delhi"/>
    <s v="Cochin"/>
    <s v="DEL "/>
    <s v=" BOM "/>
    <s v=" COK"/>
    <m/>
    <m/>
    <s v="13:55"/>
    <s v="21:00"/>
    <n v="425"/>
    <x v="2"/>
    <s v="No info"/>
    <n v="17057"/>
    <n v="13"/>
    <x v="3"/>
  </r>
  <r>
    <x v="1"/>
    <s v="18/05/2019"/>
    <s v="Kolkata"/>
    <s v="Banglore"/>
    <s v="CCU "/>
    <s v=" BOM "/>
    <s v=" HBX "/>
    <s v=" BLR"/>
    <m/>
    <s v="09:25"/>
    <s v="18:20"/>
    <n v="535"/>
    <x v="1"/>
    <s v="No info"/>
    <n v="8366"/>
    <n v="9"/>
    <x v="1"/>
  </r>
  <r>
    <x v="4"/>
    <s v="9/05/2019"/>
    <s v="Delhi"/>
    <s v="Cochin"/>
    <s v="DEL "/>
    <s v=" BOM "/>
    <s v=" COK"/>
    <m/>
    <m/>
    <s v="10:00"/>
    <s v="01:30 10 May"/>
    <n v="930"/>
    <x v="2"/>
    <s v="No info"/>
    <n v="15078"/>
    <n v="10"/>
    <x v="1"/>
  </r>
  <r>
    <x v="7"/>
    <s v="9/06/2019"/>
    <s v="Kolkata"/>
    <s v="Banglore"/>
    <s v="CCU "/>
    <s v=" DEL "/>
    <s v=" BLR"/>
    <m/>
    <m/>
    <s v="07:35"/>
    <s v="19:25"/>
    <n v="710"/>
    <x v="2"/>
    <s v="No info"/>
    <n v="7870"/>
    <n v="7"/>
    <x v="1"/>
  </r>
  <r>
    <x v="0"/>
    <s v="12/05/2019"/>
    <s v="Mumbai"/>
    <s v="Hyderabad"/>
    <s v="BOM "/>
    <s v=" HYD"/>
    <m/>
    <m/>
    <m/>
    <s v="16:55"/>
    <s v="18:25"/>
    <n v="90"/>
    <x v="0"/>
    <s v="No info"/>
    <n v="3603"/>
    <n v="16"/>
    <x v="3"/>
  </r>
  <r>
    <x v="1"/>
    <s v="12/06/2019"/>
    <s v="Kolkata"/>
    <s v="Banglore"/>
    <s v="CCU "/>
    <s v=" DEL "/>
    <s v=" BLR"/>
    <m/>
    <m/>
    <s v="07:00"/>
    <s v="16:15"/>
    <n v="555"/>
    <x v="2"/>
    <s v="No info"/>
    <n v="11936"/>
    <n v="7"/>
    <x v="1"/>
  </r>
  <r>
    <x v="4"/>
    <s v="27/05/2019"/>
    <s v="Delhi"/>
    <s v="Cochin"/>
    <s v="DEL "/>
    <s v=" BOM "/>
    <s v=" COK"/>
    <m/>
    <m/>
    <s v="10:00"/>
    <s v="01:30 28 May"/>
    <n v="930"/>
    <x v="2"/>
    <s v="In-flight meal not included"/>
    <n v="8925"/>
    <n v="10"/>
    <x v="1"/>
  </r>
  <r>
    <x v="1"/>
    <s v="21/04/2019"/>
    <s v="Delhi"/>
    <s v="Cochin"/>
    <s v="DEL "/>
    <s v=" COK"/>
    <m/>
    <m/>
    <m/>
    <s v="14:10"/>
    <s v="17:10"/>
    <n v="180"/>
    <x v="0"/>
    <s v="No info"/>
    <n v="6934"/>
    <n v="14"/>
    <x v="3"/>
  </r>
  <r>
    <x v="2"/>
    <s v="15/04/2019"/>
    <s v="Delhi"/>
    <s v="Cochin"/>
    <s v="DEL "/>
    <s v=" BOM "/>
    <s v=" COK"/>
    <m/>
    <m/>
    <s v="11:30"/>
    <s v="19:00"/>
    <n v="450"/>
    <x v="2"/>
    <s v="In-flight meal not included"/>
    <n v="6542"/>
    <n v="11"/>
    <x v="1"/>
  </r>
  <r>
    <x v="0"/>
    <s v="15/03/2019"/>
    <s v="Kolkata"/>
    <s v="Banglore"/>
    <s v="CCU "/>
    <s v=" BLR"/>
    <m/>
    <m/>
    <m/>
    <s v="14:20"/>
    <s v="16:55"/>
    <n v="155"/>
    <x v="0"/>
    <s v="No info"/>
    <n v="4778"/>
    <n v="14"/>
    <x v="3"/>
  </r>
  <r>
    <x v="0"/>
    <s v="24/05/2019"/>
    <s v="Kolkata"/>
    <s v="Banglore"/>
    <s v="CCU "/>
    <s v=" BLR"/>
    <m/>
    <m/>
    <m/>
    <s v="17:15"/>
    <s v="19:50"/>
    <n v="155"/>
    <x v="0"/>
    <s v="No info"/>
    <n v="4804"/>
    <n v="17"/>
    <x v="2"/>
  </r>
  <r>
    <x v="2"/>
    <s v="12/05/2019"/>
    <s v="Kolkata"/>
    <s v="Banglore"/>
    <s v="CCU "/>
    <s v=" DEL "/>
    <s v=" BLR"/>
    <m/>
    <m/>
    <s v="20:25"/>
    <s v="10:55 13 May"/>
    <n v="870"/>
    <x v="2"/>
    <s v="No info"/>
    <n v="14151"/>
    <n v="20"/>
    <x v="2"/>
  </r>
  <r>
    <x v="4"/>
    <s v="1/06/2019"/>
    <s v="Delhi"/>
    <s v="Cochin"/>
    <s v="DEL "/>
    <s v=" BOM "/>
    <s v=" COK"/>
    <m/>
    <m/>
    <s v="13:00"/>
    <s v="19:15"/>
    <n v="375"/>
    <x v="2"/>
    <s v="No info"/>
    <n v="16108"/>
    <n v="13"/>
    <x v="3"/>
  </r>
  <r>
    <x v="4"/>
    <s v="1/06/2019"/>
    <s v="Delhi"/>
    <s v="Cochin"/>
    <s v="DEL "/>
    <s v=" BOM "/>
    <s v=" COK"/>
    <m/>
    <m/>
    <s v="15:00"/>
    <s v="01:30 02 Jun"/>
    <n v="630"/>
    <x v="2"/>
    <s v="No info"/>
    <n v="13377"/>
    <n v="15"/>
    <x v="3"/>
  </r>
  <r>
    <x v="3"/>
    <s v="1/04/2019"/>
    <s v="Banglore"/>
    <s v="Delhi"/>
    <s v="BLR "/>
    <s v=" DEL"/>
    <m/>
    <m/>
    <m/>
    <s v="09:30"/>
    <s v="12:20"/>
    <n v="170"/>
    <x v="0"/>
    <s v="No check-in baggage included"/>
    <n v="3919"/>
    <n v="9"/>
    <x v="1"/>
  </r>
  <r>
    <x v="4"/>
    <s v="6/03/2019"/>
    <s v="Delhi"/>
    <s v="Cochin"/>
    <s v="DEL "/>
    <s v=" BOM "/>
    <s v=" COK"/>
    <m/>
    <m/>
    <s v="13:55"/>
    <s v="21:00"/>
    <n v="425"/>
    <x v="2"/>
    <s v="In-flight meal not included"/>
    <n v="15136"/>
    <n v="13"/>
    <x v="3"/>
  </r>
  <r>
    <x v="6"/>
    <s v="21/05/2019"/>
    <s v="Kolkata"/>
    <s v="Banglore"/>
    <s v="CCU "/>
    <s v=" DEL "/>
    <s v=" BLR"/>
    <m/>
    <m/>
    <s v="07:10"/>
    <s v="20:20"/>
    <n v="790"/>
    <x v="2"/>
    <s v="No info"/>
    <n v="9345"/>
    <n v="7"/>
    <x v="1"/>
  </r>
  <r>
    <x v="4"/>
    <s v="27/03/2019"/>
    <s v="Delhi"/>
    <s v="Cochin"/>
    <s v="DEL "/>
    <s v=" BOM "/>
    <s v=" COK"/>
    <m/>
    <m/>
    <s v="02:15"/>
    <s v="15:30"/>
    <n v="795"/>
    <x v="2"/>
    <s v="No info"/>
    <n v="12327"/>
    <n v="2"/>
    <x v="0"/>
  </r>
  <r>
    <x v="2"/>
    <s v="18/03/2019"/>
    <s v="Banglore"/>
    <s v="New Delhi"/>
    <s v="BLR "/>
    <s v=" BOM "/>
    <s v=" DEL"/>
    <m/>
    <m/>
    <s v="08:55"/>
    <s v="16:10"/>
    <n v="435"/>
    <x v="2"/>
    <s v="No info"/>
    <n v="12284"/>
    <n v="8"/>
    <x v="1"/>
  </r>
  <r>
    <x v="1"/>
    <s v="15/05/2019"/>
    <s v="Delhi"/>
    <s v="Cochin"/>
    <s v="DEL "/>
    <s v=" HYD "/>
    <s v=" BOM "/>
    <s v=" COK"/>
    <m/>
    <s v="17:15"/>
    <s v="19:15 16 May"/>
    <n v="1560"/>
    <x v="1"/>
    <s v="No info"/>
    <n v="13039"/>
    <n v="17"/>
    <x v="2"/>
  </r>
  <r>
    <x v="2"/>
    <s v="9/03/2019"/>
    <s v="Delhi"/>
    <s v="Cochin"/>
    <s v="DEL "/>
    <s v=" BOM "/>
    <s v=" COK"/>
    <m/>
    <m/>
    <s v="17:25"/>
    <s v="04:25 10 Mar"/>
    <n v="660"/>
    <x v="2"/>
    <s v="In-flight meal not included"/>
    <n v="11848"/>
    <n v="17"/>
    <x v="2"/>
  </r>
  <r>
    <x v="2"/>
    <s v="21/05/2019"/>
    <s v="Delhi"/>
    <s v="Cochin"/>
    <s v="DEL "/>
    <s v=" BOM "/>
    <s v=" COK"/>
    <m/>
    <m/>
    <s v="18:15"/>
    <s v="19:00 22 May"/>
    <n v="1485"/>
    <x v="2"/>
    <s v="No info"/>
    <n v="16079"/>
    <n v="18"/>
    <x v="2"/>
  </r>
  <r>
    <x v="0"/>
    <s v="3/05/2019"/>
    <s v="Kolkata"/>
    <s v="Banglore"/>
    <s v="CCU "/>
    <s v=" BLR"/>
    <m/>
    <m/>
    <m/>
    <s v="22:15"/>
    <s v="00:50 04 May"/>
    <n v="155"/>
    <x v="0"/>
    <s v="No info"/>
    <n v="4804"/>
    <n v="22"/>
    <x v="0"/>
  </r>
  <r>
    <x v="2"/>
    <s v="9/06/2019"/>
    <s v="Kolkata"/>
    <s v="Banglore"/>
    <s v="CCU "/>
    <s v=" BOM "/>
    <s v=" BLR"/>
    <m/>
    <m/>
    <s v="20:00"/>
    <s v="23:35 10 Jun"/>
    <n v="1655"/>
    <x v="2"/>
    <s v="In-flight meal not included"/>
    <n v="10844"/>
    <n v="20"/>
    <x v="2"/>
  </r>
  <r>
    <x v="6"/>
    <s v="1/04/2019"/>
    <s v="Kolkata"/>
    <s v="Banglore"/>
    <s v="CCU "/>
    <s v=" DEL "/>
    <s v=" BLR"/>
    <m/>
    <m/>
    <s v="20:20"/>
    <s v="10:45 02 Apr"/>
    <n v="865"/>
    <x v="2"/>
    <s v="No info"/>
    <n v="8505"/>
    <n v="20"/>
    <x v="2"/>
  </r>
  <r>
    <x v="1"/>
    <s v="24/03/2019"/>
    <s v="Kolkata"/>
    <s v="Banglore"/>
    <s v="CCU "/>
    <s v=" BOM "/>
    <s v=" GOI "/>
    <s v=" BLR"/>
    <m/>
    <s v="09:25"/>
    <s v="05:35 25 Mar"/>
    <n v="1210"/>
    <x v="1"/>
    <s v="No info"/>
    <n v="11774"/>
    <n v="9"/>
    <x v="1"/>
  </r>
  <r>
    <x v="2"/>
    <s v="3/06/2019"/>
    <s v="Banglore"/>
    <s v="Delhi"/>
    <s v="BLR "/>
    <s v=" DEL"/>
    <m/>
    <m/>
    <m/>
    <s v="06:00"/>
    <s v="08:45"/>
    <n v="165"/>
    <x v="0"/>
    <s v="In-flight meal not included"/>
    <n v="5769"/>
    <n v="6"/>
    <x v="1"/>
  </r>
  <r>
    <x v="2"/>
    <s v="1/05/2019"/>
    <s v="Kolkata"/>
    <s v="Banglore"/>
    <s v="CCU "/>
    <s v=" BOM "/>
    <s v=" BLR"/>
    <m/>
    <m/>
    <s v="08:25"/>
    <s v="20:45"/>
    <n v="740"/>
    <x v="2"/>
    <s v="In-flight meal not included"/>
    <n v="10844"/>
    <n v="8"/>
    <x v="1"/>
  </r>
  <r>
    <x v="3"/>
    <s v="24/05/2019"/>
    <s v="Chennai"/>
    <s v="Kolkata"/>
    <s v="MAA "/>
    <s v=" CCU"/>
    <m/>
    <m/>
    <m/>
    <s v="08:20"/>
    <s v="10:35"/>
    <n v="135"/>
    <x v="0"/>
    <s v="No info"/>
    <n v="3597"/>
    <n v="8"/>
    <x v="1"/>
  </r>
  <r>
    <x v="4"/>
    <s v="6/03/2019"/>
    <s v="Delhi"/>
    <s v="Cochin"/>
    <s v="DEL "/>
    <s v=" BOM "/>
    <s v=" COK"/>
    <m/>
    <m/>
    <s v="10:00"/>
    <s v="18:50"/>
    <n v="530"/>
    <x v="2"/>
    <s v="No info"/>
    <n v="16497"/>
    <n v="10"/>
    <x v="1"/>
  </r>
  <r>
    <x v="2"/>
    <s v="15/05/2019"/>
    <s v="Kolkata"/>
    <s v="Banglore"/>
    <s v="CCU "/>
    <s v=" DEL "/>
    <s v=" BLR"/>
    <m/>
    <m/>
    <s v="17:00"/>
    <s v="19:10 16 May"/>
    <n v="1570"/>
    <x v="2"/>
    <s v="No info"/>
    <n v="14151"/>
    <n v="17"/>
    <x v="2"/>
  </r>
  <r>
    <x v="0"/>
    <s v="6/05/2019"/>
    <s v="Kolkata"/>
    <s v="Banglore"/>
    <s v="CCU "/>
    <s v=" BLR"/>
    <m/>
    <m/>
    <m/>
    <s v="09:35"/>
    <s v="12:20"/>
    <n v="165"/>
    <x v="0"/>
    <s v="No info"/>
    <n v="4804"/>
    <n v="9"/>
    <x v="1"/>
  </r>
  <r>
    <x v="1"/>
    <s v="24/05/2019"/>
    <s v="Mumbai"/>
    <s v="Hyderabad"/>
    <s v="BOM "/>
    <s v=" HYD"/>
    <m/>
    <m/>
    <m/>
    <s v="15:00"/>
    <s v="16:25"/>
    <n v="85"/>
    <x v="0"/>
    <s v="No info"/>
    <n v="3100"/>
    <n v="15"/>
    <x v="3"/>
  </r>
  <r>
    <x v="2"/>
    <s v="3/06/2019"/>
    <s v="Delhi"/>
    <s v="Cochin"/>
    <s v="DEL "/>
    <s v=" BOM "/>
    <s v=" COK"/>
    <m/>
    <m/>
    <s v="09:00"/>
    <s v="19:00"/>
    <n v="600"/>
    <x v="2"/>
    <s v="No info"/>
    <n v="14714"/>
    <n v="9"/>
    <x v="1"/>
  </r>
  <r>
    <x v="0"/>
    <s v="1/03/2019"/>
    <s v="Mumbai"/>
    <s v="Hyderabad"/>
    <s v="BOM "/>
    <s v=" HYD"/>
    <m/>
    <m/>
    <m/>
    <s v="16:55"/>
    <s v="18:25"/>
    <n v="90"/>
    <x v="0"/>
    <s v="No info"/>
    <n v="8853"/>
    <n v="16"/>
    <x v="3"/>
  </r>
  <r>
    <x v="0"/>
    <s v="1/06/2019"/>
    <s v="Delhi"/>
    <s v="Cochin"/>
    <s v="DEL "/>
    <s v=" MAA "/>
    <s v=" COK"/>
    <m/>
    <m/>
    <s v="07:15"/>
    <s v="12:30"/>
    <n v="315"/>
    <x v="2"/>
    <s v="No info"/>
    <n v="6582"/>
    <n v="7"/>
    <x v="1"/>
  </r>
  <r>
    <x v="6"/>
    <s v="3/06/2019"/>
    <s v="Banglore"/>
    <s v="Delhi"/>
    <s v="BLR "/>
    <s v=" DEL"/>
    <m/>
    <m/>
    <m/>
    <s v="11:30"/>
    <s v="14:20"/>
    <n v="170"/>
    <x v="0"/>
    <s v="No info"/>
    <n v="4668"/>
    <n v="11"/>
    <x v="1"/>
  </r>
  <r>
    <x v="2"/>
    <s v="6/06/2019"/>
    <s v="Kolkata"/>
    <s v="Banglore"/>
    <s v="CCU "/>
    <s v=" BOM "/>
    <s v=" BLR"/>
    <m/>
    <m/>
    <s v="20:00"/>
    <s v="16:20 07 Jun"/>
    <n v="1220"/>
    <x v="2"/>
    <s v="No info"/>
    <n v="14571"/>
    <n v="20"/>
    <x v="2"/>
  </r>
  <r>
    <x v="2"/>
    <s v="6/03/2019"/>
    <s v="Delhi"/>
    <s v="Cochin"/>
    <s v="DEL "/>
    <s v=" BOM "/>
    <s v=" COK"/>
    <m/>
    <m/>
    <s v="21:50"/>
    <s v="04:25 07 Mar"/>
    <n v="395"/>
    <x v="2"/>
    <s v="In-flight meal not included"/>
    <n v="13843"/>
    <n v="21"/>
    <x v="0"/>
  </r>
  <r>
    <x v="4"/>
    <s v="3/06/2019"/>
    <s v="Delhi"/>
    <s v="Cochin"/>
    <s v="DEL "/>
    <s v=" BOM "/>
    <s v=" COK"/>
    <m/>
    <m/>
    <s v="06:40"/>
    <s v="19:15"/>
    <n v="755"/>
    <x v="2"/>
    <s v="No info"/>
    <n v="7354"/>
    <n v="6"/>
    <x v="1"/>
  </r>
  <r>
    <x v="0"/>
    <s v="1/06/2019"/>
    <s v="Kolkata"/>
    <s v="Banglore"/>
    <s v="CCU "/>
    <s v=" BLR"/>
    <m/>
    <m/>
    <m/>
    <s v="22:15"/>
    <s v="00:50 02 Jun"/>
    <n v="155"/>
    <x v="0"/>
    <s v="No info"/>
    <n v="4804"/>
    <n v="22"/>
    <x v="0"/>
  </r>
  <r>
    <x v="0"/>
    <s v="1/06/2019"/>
    <s v="Chennai"/>
    <s v="Kolkata"/>
    <s v="MAA "/>
    <s v=" CCU"/>
    <m/>
    <m/>
    <m/>
    <s v="22:05"/>
    <s v="00:25 02 Jun"/>
    <n v="140"/>
    <x v="0"/>
    <s v="No info"/>
    <n v="5277"/>
    <n v="22"/>
    <x v="0"/>
  </r>
  <r>
    <x v="1"/>
    <s v="27/03/2019"/>
    <s v="Delhi"/>
    <s v="Cochin"/>
    <s v="DEL "/>
    <s v=" BLR "/>
    <s v=" COK"/>
    <m/>
    <m/>
    <s v="20:30"/>
    <s v="08:15 28 Mar"/>
    <n v="705"/>
    <x v="2"/>
    <s v="No info"/>
    <n v="5998"/>
    <n v="20"/>
    <x v="2"/>
  </r>
  <r>
    <x v="0"/>
    <s v="1/04/2019"/>
    <s v="Banglore"/>
    <s v="Delhi"/>
    <s v="BLR "/>
    <s v=" DEL"/>
    <m/>
    <m/>
    <m/>
    <s v="13:00"/>
    <s v="15:50"/>
    <n v="170"/>
    <x v="0"/>
    <s v="No info"/>
    <n v="4591"/>
    <n v="13"/>
    <x v="3"/>
  </r>
  <r>
    <x v="0"/>
    <s v="6/05/2019"/>
    <s v="Chennai"/>
    <s v="Kolkata"/>
    <s v="MAA "/>
    <s v=" CCU"/>
    <m/>
    <m/>
    <m/>
    <s v="14:45"/>
    <s v="17:05"/>
    <n v="140"/>
    <x v="0"/>
    <s v="No info"/>
    <n v="3597"/>
    <n v="14"/>
    <x v="3"/>
  </r>
  <r>
    <x v="2"/>
    <s v="24/06/2019"/>
    <s v="Mumbai"/>
    <s v="Hyderabad"/>
    <s v="BOM "/>
    <s v=" HYD"/>
    <m/>
    <m/>
    <m/>
    <s v="19:35"/>
    <s v="21:05"/>
    <n v="90"/>
    <x v="0"/>
    <s v="No info"/>
    <n v="5678"/>
    <n v="19"/>
    <x v="2"/>
  </r>
  <r>
    <x v="0"/>
    <s v="6/06/2019"/>
    <s v="Chennai"/>
    <s v="Kolkata"/>
    <s v="MAA "/>
    <s v=" CCU"/>
    <m/>
    <m/>
    <m/>
    <s v="07:55"/>
    <s v="10:15"/>
    <n v="140"/>
    <x v="0"/>
    <s v="No info"/>
    <n v="3850"/>
    <n v="7"/>
    <x v="1"/>
  </r>
  <r>
    <x v="3"/>
    <s v="18/06/2019"/>
    <s v="Mumbai"/>
    <s v="Hyderabad"/>
    <s v="BOM "/>
    <s v=" HYD"/>
    <m/>
    <m/>
    <m/>
    <s v="13:15"/>
    <s v="14:45"/>
    <n v="90"/>
    <x v="0"/>
    <s v="No info"/>
    <n v="2017"/>
    <n v="13"/>
    <x v="3"/>
  </r>
  <r>
    <x v="2"/>
    <s v="15/06/2019"/>
    <s v="Delhi"/>
    <s v="Cochin"/>
    <s v="DEL "/>
    <s v=" BOM "/>
    <s v=" COK"/>
    <m/>
    <m/>
    <s v="20:55"/>
    <s v="19:00 16 Jun"/>
    <n v="1325"/>
    <x v="2"/>
    <s v="In-flight meal not included"/>
    <n v="10262"/>
    <n v="20"/>
    <x v="2"/>
  </r>
  <r>
    <x v="1"/>
    <s v="12/06/2019"/>
    <s v="Delhi"/>
    <s v="Cochin"/>
    <s v="DEL "/>
    <s v=" JAI "/>
    <s v=" BOM "/>
    <s v=" COK"/>
    <m/>
    <s v="12:00"/>
    <s v="19:15"/>
    <n v="435"/>
    <x v="1"/>
    <s v="No info"/>
    <n v="8603"/>
    <n v="12"/>
    <x v="3"/>
  </r>
  <r>
    <x v="4"/>
    <s v="3/03/2019"/>
    <s v="Delhi"/>
    <s v="Cochin"/>
    <s v="DEL "/>
    <s v=" HYD "/>
    <s v=" COK"/>
    <m/>
    <m/>
    <s v="13:05"/>
    <s v="22:20"/>
    <n v="555"/>
    <x v="2"/>
    <s v="No info"/>
    <n v="14153"/>
    <n v="13"/>
    <x v="3"/>
  </r>
  <r>
    <x v="2"/>
    <s v="6/05/2019"/>
    <s v="Kolkata"/>
    <s v="Banglore"/>
    <s v="CCU "/>
    <s v=" DEL "/>
    <s v=" BLR"/>
    <m/>
    <m/>
    <s v="20:25"/>
    <s v="23:35 07 May"/>
    <n v="1630"/>
    <x v="2"/>
    <s v="In-flight meal not included"/>
    <n v="8066"/>
    <n v="20"/>
    <x v="2"/>
  </r>
  <r>
    <x v="4"/>
    <s v="21/03/2019"/>
    <s v="Delhi"/>
    <s v="Cochin"/>
    <s v="DEL "/>
    <s v=" BOM "/>
    <s v=" COK"/>
    <m/>
    <m/>
    <s v="12:50"/>
    <s v="01:35 22 Mar"/>
    <n v="765"/>
    <x v="2"/>
    <s v="No info"/>
    <n v="7695"/>
    <n v="12"/>
    <x v="3"/>
  </r>
  <r>
    <x v="3"/>
    <s v="6/03/2019"/>
    <s v="Delhi"/>
    <s v="Cochin"/>
    <s v="DEL "/>
    <s v=" PNQ "/>
    <s v=" COK"/>
    <m/>
    <m/>
    <s v="08:45"/>
    <s v="13:15"/>
    <n v="270"/>
    <x v="2"/>
    <s v="No info"/>
    <n v="8488"/>
    <n v="8"/>
    <x v="1"/>
  </r>
  <r>
    <x v="5"/>
    <s v="18/03/2019"/>
    <s v="Banglore"/>
    <s v="New Delhi"/>
    <s v="BLR "/>
    <s v=" DEL"/>
    <m/>
    <m/>
    <m/>
    <s v="11:40"/>
    <s v="14:35"/>
    <n v="175"/>
    <x v="0"/>
    <s v="No info"/>
    <n v="4340"/>
    <n v="11"/>
    <x v="1"/>
  </r>
  <r>
    <x v="2"/>
    <s v="15/05/2019"/>
    <s v="Kolkata"/>
    <s v="Banglore"/>
    <s v="CCU "/>
    <s v=" DEL "/>
    <s v=" BLR"/>
    <m/>
    <m/>
    <s v="20:25"/>
    <s v="10:55 16 May"/>
    <n v="870"/>
    <x v="2"/>
    <s v="No info"/>
    <n v="14151"/>
    <n v="20"/>
    <x v="2"/>
  </r>
  <r>
    <x v="2"/>
    <s v="18/03/2019"/>
    <s v="Banglore"/>
    <s v="New Delhi"/>
    <s v="BLR "/>
    <s v=" BOM "/>
    <s v=" DEL"/>
    <m/>
    <m/>
    <s v="16:55"/>
    <s v="05:05 16 Mar"/>
    <n v="730"/>
    <x v="2"/>
    <s v="In-flight meal not included"/>
    <n v="11087"/>
    <n v="16"/>
    <x v="3"/>
  </r>
  <r>
    <x v="2"/>
    <s v="24/03/2019"/>
    <s v="Kolkata"/>
    <s v="Banglore"/>
    <s v="CCU "/>
    <s v=" BOM "/>
    <s v=" BLR"/>
    <m/>
    <m/>
    <s v="19:45"/>
    <s v="18:10 25 Mar"/>
    <n v="1345"/>
    <x v="2"/>
    <s v="No info"/>
    <n v="13759"/>
    <n v="19"/>
    <x v="2"/>
  </r>
  <r>
    <x v="2"/>
    <s v="21/05/2019"/>
    <s v="Delhi"/>
    <s v="Cochin"/>
    <s v="DEL "/>
    <s v=" BOM "/>
    <s v=" COK"/>
    <m/>
    <m/>
    <s v="19:15"/>
    <s v="04:25 22 May"/>
    <n v="550"/>
    <x v="2"/>
    <s v="No info"/>
    <n v="16079"/>
    <n v="19"/>
    <x v="2"/>
  </r>
  <r>
    <x v="4"/>
    <s v="1/06/2019"/>
    <s v="Delhi"/>
    <s v="Cochin"/>
    <s v="DEL "/>
    <s v=" BOM "/>
    <s v=" COK"/>
    <m/>
    <m/>
    <s v="09:00"/>
    <s v="19:00"/>
    <n v="600"/>
    <x v="2"/>
    <s v="No info"/>
    <n v="12717"/>
    <n v="9"/>
    <x v="1"/>
  </r>
  <r>
    <x v="2"/>
    <s v="21/06/2019"/>
    <s v="Mumbai"/>
    <s v="Hyderabad"/>
    <s v="BOM "/>
    <s v=" HYD"/>
    <m/>
    <m/>
    <m/>
    <s v="10:20"/>
    <s v="11:50"/>
    <n v="90"/>
    <x v="0"/>
    <s v="In-flight meal not included"/>
    <n v="4995"/>
    <n v="10"/>
    <x v="1"/>
  </r>
  <r>
    <x v="3"/>
    <s v="12/04/2019"/>
    <s v="Kolkata"/>
    <s v="Banglore"/>
    <s v="CCU "/>
    <s v=" BLR"/>
    <m/>
    <m/>
    <m/>
    <s v="17:10"/>
    <s v="19:40"/>
    <n v="150"/>
    <x v="0"/>
    <s v="No info"/>
    <n v="3873"/>
    <n v="17"/>
    <x v="2"/>
  </r>
  <r>
    <x v="2"/>
    <s v="24/03/2019"/>
    <s v="Kolkata"/>
    <s v="Banglore"/>
    <s v="CCU "/>
    <s v=" BOM "/>
    <s v=" BLR"/>
    <m/>
    <m/>
    <s v="06:30"/>
    <s v="12:00"/>
    <n v="330"/>
    <x v="2"/>
    <s v="In-flight meal not included"/>
    <n v="7826"/>
    <n v="6"/>
    <x v="1"/>
  </r>
  <r>
    <x v="6"/>
    <s v="1/04/2019"/>
    <s v="Kolkata"/>
    <s v="Banglore"/>
    <s v="CCU "/>
    <s v=" DEL "/>
    <s v=" BLR"/>
    <m/>
    <m/>
    <s v="20:20"/>
    <s v="09:05 02 Apr"/>
    <n v="765"/>
    <x v="2"/>
    <s v="No info"/>
    <n v="7980"/>
    <n v="20"/>
    <x v="2"/>
  </r>
  <r>
    <x v="4"/>
    <s v="21/05/2019"/>
    <s v="Delhi"/>
    <s v="Cochin"/>
    <s v="DEL "/>
    <s v=" HYD "/>
    <s v=" COK"/>
    <m/>
    <m/>
    <s v="09:45"/>
    <s v="00:55 22 May"/>
    <n v="910"/>
    <x v="2"/>
    <s v="No info"/>
    <n v="9486"/>
    <n v="9"/>
    <x v="1"/>
  </r>
  <r>
    <x v="2"/>
    <s v="9/06/2019"/>
    <s v="Kolkata"/>
    <s v="Banglore"/>
    <s v="CCU "/>
    <s v=" BOM "/>
    <s v=" BLR"/>
    <m/>
    <m/>
    <s v="18:55"/>
    <s v="18:15 10 Jun"/>
    <n v="1400"/>
    <x v="2"/>
    <s v="In-flight meal not included"/>
    <n v="10844"/>
    <n v="18"/>
    <x v="2"/>
  </r>
  <r>
    <x v="0"/>
    <s v="3/03/2019"/>
    <s v="Chennai"/>
    <s v="Kolkata"/>
    <s v="MAA "/>
    <s v=" CCU"/>
    <m/>
    <m/>
    <m/>
    <s v="05:15"/>
    <s v="07:35"/>
    <n v="140"/>
    <x v="0"/>
    <s v="No info"/>
    <n v="6482"/>
    <n v="5"/>
    <x v="1"/>
  </r>
  <r>
    <x v="0"/>
    <s v="1/06/2019"/>
    <s v="Delhi"/>
    <s v="Cochin"/>
    <s v="DEL "/>
    <s v=" BOM "/>
    <s v=" COK"/>
    <m/>
    <m/>
    <s v="17:30"/>
    <s v="01:30 02 Jun"/>
    <n v="480"/>
    <x v="2"/>
    <s v="No info"/>
    <n v="6628"/>
    <n v="17"/>
    <x v="2"/>
  </r>
  <r>
    <x v="1"/>
    <s v="6/06/2019"/>
    <s v="Kolkata"/>
    <s v="Banglore"/>
    <s v="CCU "/>
    <s v=" GAU "/>
    <s v=" BLR"/>
    <m/>
    <m/>
    <s v="09:50"/>
    <s v="21:05"/>
    <n v="675"/>
    <x v="2"/>
    <s v="No info"/>
    <n v="7452"/>
    <n v="9"/>
    <x v="1"/>
  </r>
  <r>
    <x v="2"/>
    <s v="15/06/2019"/>
    <s v="Delhi"/>
    <s v="Cochin"/>
    <s v="DEL "/>
    <s v=" LKO "/>
    <s v=" BOM "/>
    <s v=" COK"/>
    <m/>
    <s v="09:25"/>
    <s v="04:25 16 Jun"/>
    <n v="1140"/>
    <x v="1"/>
    <s v="No info"/>
    <n v="13882"/>
    <n v="9"/>
    <x v="1"/>
  </r>
  <r>
    <x v="4"/>
    <s v="27/06/2019"/>
    <s v="Delhi"/>
    <s v="Cochin"/>
    <s v="DEL "/>
    <s v=" BOM "/>
    <s v=" COK"/>
    <m/>
    <m/>
    <s v="09:15"/>
    <s v="19:15"/>
    <n v="600"/>
    <x v="2"/>
    <s v="No info"/>
    <n v="8099"/>
    <n v="9"/>
    <x v="1"/>
  </r>
  <r>
    <x v="6"/>
    <s v="1/06/2019"/>
    <s v="Banglore"/>
    <s v="Delhi"/>
    <s v="BLR "/>
    <s v=" DEL"/>
    <m/>
    <m/>
    <m/>
    <s v="17:00"/>
    <s v="19:35"/>
    <n v="155"/>
    <x v="0"/>
    <s v="No info"/>
    <n v="4878"/>
    <n v="17"/>
    <x v="2"/>
  </r>
  <r>
    <x v="0"/>
    <s v="6/06/2019"/>
    <s v="Kolkata"/>
    <s v="Banglore"/>
    <s v="CCU "/>
    <s v=" HYD "/>
    <s v=" BLR"/>
    <m/>
    <m/>
    <s v="15:15"/>
    <s v="20:30"/>
    <n v="315"/>
    <x v="2"/>
    <s v="No info"/>
    <n v="5170"/>
    <n v="15"/>
    <x v="3"/>
  </r>
  <r>
    <x v="3"/>
    <s v="03/03/2019"/>
    <s v="Banglore"/>
    <s v="New Delhi"/>
    <s v="BLR "/>
    <s v=" HYD "/>
    <s v=" DEL"/>
    <m/>
    <m/>
    <s v="15:35"/>
    <s v="23:40"/>
    <n v="485"/>
    <x v="2"/>
    <s v="No info"/>
    <n v="6315"/>
    <n v="15"/>
    <x v="3"/>
  </r>
  <r>
    <x v="0"/>
    <s v="1/03/2019"/>
    <s v="Chennai"/>
    <s v="Kolkata"/>
    <s v="MAA "/>
    <s v=" CCU"/>
    <m/>
    <m/>
    <m/>
    <s v="13:20"/>
    <s v="15:35"/>
    <n v="135"/>
    <x v="0"/>
    <s v="No info"/>
    <n v="7295"/>
    <n v="13"/>
    <x v="3"/>
  </r>
  <r>
    <x v="4"/>
    <s v="1/05/2019"/>
    <s v="Delhi"/>
    <s v="Cochin"/>
    <s v="DEL "/>
    <s v=" BOM "/>
    <s v=" COK"/>
    <m/>
    <m/>
    <s v="07:30"/>
    <s v="19:00"/>
    <n v="690"/>
    <x v="2"/>
    <s v="No info"/>
    <n v="9794"/>
    <n v="7"/>
    <x v="1"/>
  </r>
  <r>
    <x v="2"/>
    <s v="21/03/2019"/>
    <s v="Delhi"/>
    <s v="Cochin"/>
    <s v="DEL "/>
    <s v=" AMD "/>
    <s v=" BOM "/>
    <s v=" COK"/>
    <m/>
    <s v="19:10"/>
    <s v="04:25 23 Mar"/>
    <n v="1995"/>
    <x v="1"/>
    <s v="In-flight meal not included"/>
    <n v="8834"/>
    <n v="19"/>
    <x v="2"/>
  </r>
  <r>
    <x v="3"/>
    <s v="21/06/2019"/>
    <s v="Mumbai"/>
    <s v="Hyderabad"/>
    <s v="BOM "/>
    <s v=" HYD"/>
    <m/>
    <m/>
    <m/>
    <s v="22:45"/>
    <s v="00:15 22 Jun"/>
    <n v="90"/>
    <x v="0"/>
    <s v="No info"/>
    <n v="2017"/>
    <n v="22"/>
    <x v="0"/>
  </r>
  <r>
    <x v="4"/>
    <s v="9/03/2019"/>
    <s v="Delhi"/>
    <s v="Cochin"/>
    <s v="DEL "/>
    <s v=" BOM "/>
    <s v=" COK"/>
    <m/>
    <m/>
    <s v="06:40"/>
    <s v="19:45"/>
    <n v="785"/>
    <x v="2"/>
    <s v="No info"/>
    <n v="12615"/>
    <n v="6"/>
    <x v="1"/>
  </r>
  <r>
    <x v="6"/>
    <s v="09/03/2019"/>
    <s v="Banglore"/>
    <s v="New Delhi"/>
    <s v="BLR "/>
    <s v=" DEL"/>
    <m/>
    <m/>
    <m/>
    <s v="21:10"/>
    <s v="00:05 13 Mar"/>
    <n v="175"/>
    <x v="0"/>
    <s v="No info"/>
    <n v="7240"/>
    <n v="21"/>
    <x v="0"/>
  </r>
  <r>
    <x v="2"/>
    <s v="24/06/2019"/>
    <s v="Banglore"/>
    <s v="Delhi"/>
    <s v="BLR "/>
    <s v=" DEL"/>
    <m/>
    <m/>
    <m/>
    <s v="15:15"/>
    <s v="18:10"/>
    <n v="175"/>
    <x v="0"/>
    <s v="No info"/>
    <n v="8016"/>
    <n v="15"/>
    <x v="3"/>
  </r>
  <r>
    <x v="6"/>
    <s v="6/05/2019"/>
    <s v="Banglore"/>
    <s v="Delhi"/>
    <s v="BLR "/>
    <s v=" DEL"/>
    <m/>
    <m/>
    <m/>
    <s v="17:00"/>
    <s v="19:35"/>
    <n v="155"/>
    <x v="0"/>
    <s v="No info"/>
    <n v="4878"/>
    <n v="17"/>
    <x v="2"/>
  </r>
  <r>
    <x v="2"/>
    <s v="12/06/2019"/>
    <s v="Delhi"/>
    <s v="Cochin"/>
    <s v="DEL "/>
    <s v=" IDR "/>
    <s v=" BOM "/>
    <s v=" COK"/>
    <m/>
    <s v="05:30"/>
    <s v="04:25 13 Jun"/>
    <n v="1375"/>
    <x v="1"/>
    <s v="No info"/>
    <n v="13292"/>
    <n v="5"/>
    <x v="1"/>
  </r>
  <r>
    <x v="1"/>
    <s v="12/03/2019"/>
    <s v="Banglore"/>
    <s v="New Delhi"/>
    <s v="BLR "/>
    <s v=" MAA "/>
    <s v=" DEL"/>
    <m/>
    <m/>
    <s v="11:50"/>
    <s v="08:55 13 Mar"/>
    <n v="1265"/>
    <x v="2"/>
    <s v="No info"/>
    <n v="11707"/>
    <n v="11"/>
    <x v="1"/>
  </r>
  <r>
    <x v="0"/>
    <s v="24/06/2019"/>
    <s v="Delhi"/>
    <s v="Cochin"/>
    <s v="DEL "/>
    <s v=" BLR "/>
    <s v=" COK"/>
    <m/>
    <m/>
    <s v="17:05"/>
    <s v="22:15"/>
    <n v="310"/>
    <x v="2"/>
    <s v="No info"/>
    <n v="6147"/>
    <n v="17"/>
    <x v="2"/>
  </r>
  <r>
    <x v="0"/>
    <s v="12/06/2019"/>
    <s v="Delhi"/>
    <s v="Cochin"/>
    <s v="DEL "/>
    <s v=" BOM "/>
    <s v=" COK"/>
    <m/>
    <m/>
    <s v="07:30"/>
    <s v="21:00"/>
    <n v="810"/>
    <x v="2"/>
    <s v="No info"/>
    <n v="6093"/>
    <n v="7"/>
    <x v="1"/>
  </r>
  <r>
    <x v="2"/>
    <s v="1/04/2019"/>
    <s v="Kolkata"/>
    <s v="Banglore"/>
    <s v="CCU "/>
    <s v=" BOM "/>
    <s v=" BLR"/>
    <m/>
    <m/>
    <s v="20:00"/>
    <s v="08:15 02 Apr"/>
    <n v="735"/>
    <x v="2"/>
    <s v="No info"/>
    <n v="12681"/>
    <n v="20"/>
    <x v="2"/>
  </r>
  <r>
    <x v="3"/>
    <s v="27/05/2019"/>
    <s v="Banglore"/>
    <s v="Delhi"/>
    <s v="BLR "/>
    <s v=" DEL"/>
    <m/>
    <m/>
    <m/>
    <s v="05:55"/>
    <s v="08:35"/>
    <n v="160"/>
    <x v="0"/>
    <s v="No info"/>
    <n v="3311"/>
    <n v="5"/>
    <x v="1"/>
  </r>
  <r>
    <x v="1"/>
    <s v="12/03/2019"/>
    <s v="Mumbai"/>
    <s v="Hyderabad"/>
    <s v="BOM "/>
    <s v=" BLR "/>
    <s v=" CCU "/>
    <s v=" BBI "/>
    <s v=" HYD"/>
    <s v="16:50"/>
    <s v="12:25 13 Mar"/>
    <n v="1175"/>
    <x v="3"/>
    <s v="No info"/>
    <n v="14260"/>
    <n v="16"/>
    <x v="3"/>
  </r>
  <r>
    <x v="1"/>
    <s v="27/06/2019"/>
    <s v="Delhi"/>
    <s v="Cochin"/>
    <s v="DEL "/>
    <s v=" CCU "/>
    <s v=" BOM "/>
    <s v=" COK"/>
    <m/>
    <s v="14:25"/>
    <s v="19:15 28 Jun"/>
    <n v="1730"/>
    <x v="1"/>
    <s v="No info"/>
    <n v="13591"/>
    <n v="14"/>
    <x v="3"/>
  </r>
  <r>
    <x v="0"/>
    <s v="15/05/2019"/>
    <s v="Kolkata"/>
    <s v="Banglore"/>
    <s v="CCU "/>
    <s v=" BLR"/>
    <m/>
    <m/>
    <m/>
    <s v="20:20"/>
    <s v="22:55"/>
    <n v="155"/>
    <x v="0"/>
    <s v="No info"/>
    <n v="4804"/>
    <n v="20"/>
    <x v="2"/>
  </r>
  <r>
    <x v="1"/>
    <s v="15/05/2019"/>
    <s v="Delhi"/>
    <s v="Cochin"/>
    <s v="DEL "/>
    <s v=" UDR "/>
    <s v=" BOM "/>
    <s v=" COK"/>
    <m/>
    <s v="13:20"/>
    <s v="07:40 16 May"/>
    <n v="1100"/>
    <x v="1"/>
    <s v="No info"/>
    <n v="13538"/>
    <n v="13"/>
    <x v="3"/>
  </r>
  <r>
    <x v="2"/>
    <s v="9/06/2019"/>
    <s v="Kolkata"/>
    <s v="Banglore"/>
    <s v="CCU "/>
    <s v=" DEL "/>
    <s v=" BLR"/>
    <m/>
    <m/>
    <s v="09:35"/>
    <s v="09:45 10 Jun"/>
    <n v="1450"/>
    <x v="2"/>
    <s v="No info"/>
    <n v="14151"/>
    <n v="9"/>
    <x v="1"/>
  </r>
  <r>
    <x v="3"/>
    <s v="15/03/2019"/>
    <s v="Banglore"/>
    <s v="New Delhi"/>
    <s v="BLR "/>
    <s v=" DEL"/>
    <m/>
    <m/>
    <m/>
    <s v="05:45"/>
    <s v="08:35"/>
    <n v="170"/>
    <x v="0"/>
    <s v="No info"/>
    <n v="5575"/>
    <n v="5"/>
    <x v="1"/>
  </r>
  <r>
    <x v="2"/>
    <s v="24/05/2019"/>
    <s v="Kolkata"/>
    <s v="Banglore"/>
    <s v="CCU "/>
    <s v=" BOM "/>
    <s v=" BLR"/>
    <m/>
    <m/>
    <s v="06:30"/>
    <s v="09:20 25 May"/>
    <n v="1610"/>
    <x v="2"/>
    <s v="No info"/>
    <n v="14178"/>
    <n v="6"/>
    <x v="1"/>
  </r>
  <r>
    <x v="1"/>
    <s v="12/03/2019"/>
    <s v="Chennai"/>
    <s v="Kolkata"/>
    <s v="MAA "/>
    <s v=" CCU"/>
    <m/>
    <m/>
    <m/>
    <s v="11:40"/>
    <s v="13:55"/>
    <n v="135"/>
    <x v="0"/>
    <s v="No info"/>
    <n v="7082"/>
    <n v="11"/>
    <x v="1"/>
  </r>
  <r>
    <x v="3"/>
    <s v="9/05/2019"/>
    <s v="Banglore"/>
    <s v="Delhi"/>
    <s v="BLR "/>
    <s v=" DEL"/>
    <m/>
    <m/>
    <m/>
    <s v="21:10"/>
    <s v="00:05 10 May"/>
    <n v="175"/>
    <x v="0"/>
    <s v="No check-in baggage included"/>
    <n v="4319"/>
    <n v="21"/>
    <x v="0"/>
  </r>
  <r>
    <x v="2"/>
    <s v="3/03/2019"/>
    <s v="Delhi"/>
    <s v="Cochin"/>
    <s v="DEL "/>
    <s v=" UDR "/>
    <s v=" BOM "/>
    <s v=" COK"/>
    <m/>
    <s v="18:20"/>
    <s v="18:50 04 Mar"/>
    <n v="1470"/>
    <x v="1"/>
    <s v="No info"/>
    <n v="20747"/>
    <n v="18"/>
    <x v="2"/>
  </r>
  <r>
    <x v="2"/>
    <s v="24/03/2019"/>
    <s v="Kolkata"/>
    <s v="Banglore"/>
    <s v="CCU "/>
    <s v=" BOM "/>
    <s v=" BLR"/>
    <m/>
    <m/>
    <s v="08:25"/>
    <s v="22:35"/>
    <n v="850"/>
    <x v="2"/>
    <s v="No info"/>
    <n v="13759"/>
    <n v="8"/>
    <x v="1"/>
  </r>
  <r>
    <x v="2"/>
    <s v="21/03/2019"/>
    <s v="Delhi"/>
    <s v="Cochin"/>
    <s v="DEL "/>
    <s v=" BHO "/>
    <s v=" BOM "/>
    <s v=" COK"/>
    <m/>
    <s v="05:40"/>
    <s v="04:25 22 Mar"/>
    <n v="1365"/>
    <x v="1"/>
    <s v="In-flight meal not included"/>
    <n v="9181"/>
    <n v="5"/>
    <x v="1"/>
  </r>
  <r>
    <x v="2"/>
    <s v="3/03/2019"/>
    <s v="Delhi"/>
    <s v="Cochin"/>
    <s v="DEL "/>
    <s v=" BOM "/>
    <s v=" COK"/>
    <m/>
    <m/>
    <s v="02:15"/>
    <s v="18:50"/>
    <n v="995"/>
    <x v="2"/>
    <s v="No info"/>
    <n v="17024"/>
    <n v="2"/>
    <x v="0"/>
  </r>
  <r>
    <x v="0"/>
    <s v="27/03/2019"/>
    <s v="Delhi"/>
    <s v="Cochin"/>
    <s v="DEL "/>
    <s v=" HYD "/>
    <s v=" COK"/>
    <m/>
    <m/>
    <s v="06:40"/>
    <s v="12:00"/>
    <n v="320"/>
    <x v="2"/>
    <s v="No info"/>
    <n v="5298"/>
    <n v="6"/>
    <x v="1"/>
  </r>
  <r>
    <x v="2"/>
    <s v="1/04/2019"/>
    <s v="Kolkata"/>
    <s v="Banglore"/>
    <s v="CCU "/>
    <s v=" BOM "/>
    <s v=" BLR"/>
    <m/>
    <m/>
    <s v="14:05"/>
    <s v="22:35"/>
    <n v="510"/>
    <x v="2"/>
    <s v="No info"/>
    <n v="13364"/>
    <n v="14"/>
    <x v="3"/>
  </r>
  <r>
    <x v="2"/>
    <s v="12/05/2019"/>
    <s v="Kolkata"/>
    <s v="Banglore"/>
    <s v="CCU "/>
    <s v=" BOM "/>
    <s v=" BLR"/>
    <m/>
    <m/>
    <s v="06:30"/>
    <s v="16:20"/>
    <n v="590"/>
    <x v="2"/>
    <s v="In-flight meal not included"/>
    <n v="10844"/>
    <n v="6"/>
    <x v="1"/>
  </r>
  <r>
    <x v="2"/>
    <s v="15/05/2019"/>
    <s v="Kolkata"/>
    <s v="Banglore"/>
    <s v="CCU "/>
    <s v=" BOM "/>
    <s v=" BLR"/>
    <m/>
    <m/>
    <s v="20:00"/>
    <s v="04:40 16 May"/>
    <n v="520"/>
    <x v="2"/>
    <s v="No info"/>
    <n v="13941"/>
    <n v="20"/>
    <x v="2"/>
  </r>
  <r>
    <x v="2"/>
    <s v="12/06/2019"/>
    <s v="Delhi"/>
    <s v="Cochin"/>
    <s v="DEL "/>
    <s v=" NAG "/>
    <s v=" BOM "/>
    <s v=" COK"/>
    <m/>
    <s v="06:45"/>
    <s v="04:25 13 Jun"/>
    <n v="1300"/>
    <x v="1"/>
    <s v="In-flight meal not included"/>
    <n v="10919"/>
    <n v="6"/>
    <x v="1"/>
  </r>
  <r>
    <x v="2"/>
    <s v="18/03/2019"/>
    <s v="Banglore"/>
    <s v="New Delhi"/>
    <s v="BLR "/>
    <s v=" BOM "/>
    <s v=" DEL"/>
    <m/>
    <m/>
    <s v="05:45"/>
    <s v="13:15"/>
    <n v="450"/>
    <x v="2"/>
    <s v="No info"/>
    <n v="12284"/>
    <n v="5"/>
    <x v="1"/>
  </r>
  <r>
    <x v="0"/>
    <s v="21/03/2019"/>
    <s v="Delhi"/>
    <s v="Cochin"/>
    <s v="DEL "/>
    <s v=" HYD "/>
    <s v=" COK"/>
    <m/>
    <m/>
    <s v="08:35"/>
    <s v="22:20"/>
    <n v="825"/>
    <x v="2"/>
    <s v="No info"/>
    <n v="6790"/>
    <n v="8"/>
    <x v="1"/>
  </r>
  <r>
    <x v="0"/>
    <s v="18/05/2019"/>
    <s v="Mumbai"/>
    <s v="Hyderabad"/>
    <s v="BOM "/>
    <s v=" HYD"/>
    <m/>
    <m/>
    <m/>
    <s v="06:25"/>
    <s v="07:55"/>
    <n v="90"/>
    <x v="0"/>
    <s v="No info"/>
    <n v="4392"/>
    <n v="6"/>
    <x v="1"/>
  </r>
  <r>
    <x v="1"/>
    <s v="6/06/2019"/>
    <s v="Delhi"/>
    <s v="Cochin"/>
    <s v="DEL "/>
    <s v=" AMD "/>
    <s v=" BOM "/>
    <s v=" COK"/>
    <m/>
    <s v="05:00"/>
    <s v="19:15 07 Jun"/>
    <n v="2295"/>
    <x v="1"/>
    <s v="No info"/>
    <n v="9653"/>
    <n v="5"/>
    <x v="1"/>
  </r>
  <r>
    <x v="3"/>
    <s v="21/06/2019"/>
    <s v="Mumbai"/>
    <s v="Hyderabad"/>
    <s v="BOM "/>
    <s v=" HYD"/>
    <m/>
    <m/>
    <m/>
    <s v="05:45"/>
    <s v="07:15"/>
    <n v="90"/>
    <x v="0"/>
    <s v="No info"/>
    <n v="2753"/>
    <n v="5"/>
    <x v="1"/>
  </r>
  <r>
    <x v="1"/>
    <s v="18/05/2019"/>
    <s v="Kolkata"/>
    <s v="Banglore"/>
    <s v="CCU "/>
    <s v=" HYD "/>
    <s v=" BLR"/>
    <m/>
    <m/>
    <s v="19:00"/>
    <s v="11:05 19 May"/>
    <n v="965"/>
    <x v="2"/>
    <s v="No info"/>
    <n v="6327"/>
    <n v="19"/>
    <x v="2"/>
  </r>
  <r>
    <x v="4"/>
    <s v="3/03/2019"/>
    <s v="Delhi"/>
    <s v="Cochin"/>
    <s v="DEL "/>
    <s v=" HYD "/>
    <s v=" COK"/>
    <m/>
    <m/>
    <s v="07:10"/>
    <s v="22:20"/>
    <n v="910"/>
    <x v="2"/>
    <s v="In-flight meal not included"/>
    <n v="11125"/>
    <n v="7"/>
    <x v="1"/>
  </r>
  <r>
    <x v="2"/>
    <s v="6/06/2019"/>
    <s v="Delhi"/>
    <s v="Cochin"/>
    <s v="DEL "/>
    <s v=" BOM "/>
    <s v=" COK"/>
    <m/>
    <m/>
    <s v="22:50"/>
    <s v="19:00 07 Jun"/>
    <n v="1210"/>
    <x v="2"/>
    <s v="In-flight meal not included"/>
    <n v="10262"/>
    <n v="22"/>
    <x v="0"/>
  </r>
  <r>
    <x v="2"/>
    <s v="9/06/2019"/>
    <s v="Delhi"/>
    <s v="Cochin"/>
    <s v="DEL "/>
    <s v=" BOM "/>
    <s v=" COK"/>
    <m/>
    <m/>
    <s v="17:30"/>
    <s v="04:25 10 Jun"/>
    <n v="655"/>
    <x v="2"/>
    <s v="In-flight meal not included"/>
    <n v="10262"/>
    <n v="17"/>
    <x v="2"/>
  </r>
  <r>
    <x v="7"/>
    <s v="27/05/2019"/>
    <s v="Delhi"/>
    <s v="Cochin"/>
    <s v="DEL "/>
    <s v=" BLR "/>
    <s v=" COK"/>
    <m/>
    <m/>
    <s v="16:45"/>
    <s v="22:25"/>
    <n v="340"/>
    <x v="2"/>
    <s v="No info"/>
    <n v="6752"/>
    <n v="16"/>
    <x v="3"/>
  </r>
  <r>
    <x v="0"/>
    <s v="27/05/2019"/>
    <s v="Banglore"/>
    <s v="Delhi"/>
    <s v="BLR "/>
    <s v=" DEL"/>
    <m/>
    <m/>
    <m/>
    <s v="06:05"/>
    <s v="08:50"/>
    <n v="165"/>
    <x v="0"/>
    <s v="No info"/>
    <n v="4423"/>
    <n v="6"/>
    <x v="1"/>
  </r>
  <r>
    <x v="7"/>
    <s v="21/05/2019"/>
    <s v="Banglore"/>
    <s v="Delhi"/>
    <s v="BLR "/>
    <s v=" DEL"/>
    <m/>
    <m/>
    <m/>
    <s v="11:10"/>
    <s v="13:55"/>
    <n v="165"/>
    <x v="0"/>
    <s v="No info"/>
    <n v="3383"/>
    <n v="11"/>
    <x v="1"/>
  </r>
  <r>
    <x v="1"/>
    <s v="15/06/2019"/>
    <s v="Delhi"/>
    <s v="Cochin"/>
    <s v="DEL "/>
    <s v=" UDR "/>
    <s v=" BOM "/>
    <s v=" COK"/>
    <m/>
    <s v="13:20"/>
    <s v="07:40 16 Jun"/>
    <n v="1100"/>
    <x v="1"/>
    <s v="No info"/>
    <n v="12121"/>
    <n v="13"/>
    <x v="3"/>
  </r>
  <r>
    <x v="4"/>
    <s v="9/05/2019"/>
    <s v="Delhi"/>
    <s v="Cochin"/>
    <s v="DEL "/>
    <s v=" BOM "/>
    <s v=" COK"/>
    <m/>
    <m/>
    <s v="11:40"/>
    <s v="01:30 10 May"/>
    <n v="830"/>
    <x v="2"/>
    <s v="No info"/>
    <n v="9021"/>
    <n v="11"/>
    <x v="1"/>
  </r>
  <r>
    <x v="4"/>
    <s v="6/06/2019"/>
    <s v="Delhi"/>
    <s v="Cochin"/>
    <s v="DEL "/>
    <s v=" BOM "/>
    <s v=" COK"/>
    <m/>
    <m/>
    <s v="11:40"/>
    <s v="19:15"/>
    <n v="455"/>
    <x v="2"/>
    <s v="No info"/>
    <n v="8266"/>
    <n v="11"/>
    <x v="1"/>
  </r>
  <r>
    <x v="2"/>
    <s v="3/06/2019"/>
    <s v="Delhi"/>
    <s v="Cochin"/>
    <s v="DEL "/>
    <s v=" BOM "/>
    <s v=" COK"/>
    <m/>
    <m/>
    <s v="19:45"/>
    <s v="19:00 04 Jun"/>
    <n v="1395"/>
    <x v="2"/>
    <s v="No info"/>
    <n v="14714"/>
    <n v="19"/>
    <x v="2"/>
  </r>
  <r>
    <x v="1"/>
    <s v="27/06/2019"/>
    <s v="Delhi"/>
    <s v="Cochin"/>
    <s v="DEL "/>
    <s v=" BHO "/>
    <s v=" BOM "/>
    <s v=" COK"/>
    <m/>
    <s v="05:55"/>
    <s v="19:15"/>
    <n v="800"/>
    <x v="1"/>
    <s v="No info"/>
    <n v="11386"/>
    <n v="5"/>
    <x v="1"/>
  </r>
  <r>
    <x v="2"/>
    <s v="06/03/2019"/>
    <s v="Banglore"/>
    <s v="New Delhi"/>
    <s v="BLR "/>
    <s v=" BOM "/>
    <s v=" DEL"/>
    <m/>
    <m/>
    <s v="08:55"/>
    <s v="08:15 07 Mar"/>
    <n v="1400"/>
    <x v="2"/>
    <s v="No info"/>
    <n v="14815"/>
    <n v="8"/>
    <x v="1"/>
  </r>
  <r>
    <x v="2"/>
    <s v="6/03/2019"/>
    <s v="Delhi"/>
    <s v="Cochin"/>
    <s v="DEL "/>
    <s v=" BOM "/>
    <s v=" COK"/>
    <m/>
    <m/>
    <s v="09:00"/>
    <s v="04:25 07 Mar"/>
    <n v="1165"/>
    <x v="2"/>
    <s v="In-flight meal not included"/>
    <n v="13843"/>
    <n v="9"/>
    <x v="1"/>
  </r>
  <r>
    <x v="0"/>
    <s v="15/05/2019"/>
    <s v="Delhi"/>
    <s v="Cochin"/>
    <s v="DEL "/>
    <s v=" BOM "/>
    <s v=" COK"/>
    <m/>
    <m/>
    <s v="07:30"/>
    <s v="21:00"/>
    <n v="810"/>
    <x v="2"/>
    <s v="No info"/>
    <n v="7191"/>
    <n v="7"/>
    <x v="1"/>
  </r>
  <r>
    <x v="3"/>
    <s v="3/03/2019"/>
    <s v="Kolkata"/>
    <s v="Banglore"/>
    <s v="CCU "/>
    <s v=" BLR"/>
    <m/>
    <m/>
    <m/>
    <s v="17:15"/>
    <s v="19:45"/>
    <n v="150"/>
    <x v="0"/>
    <s v="No info"/>
    <n v="6251"/>
    <n v="17"/>
    <x v="2"/>
  </r>
  <r>
    <x v="2"/>
    <s v="27/03/2019"/>
    <s v="Delhi"/>
    <s v="Cochin"/>
    <s v="DEL "/>
    <s v=" MAA "/>
    <s v=" BOM "/>
    <s v=" COK"/>
    <m/>
    <s v="05:10"/>
    <s v="04:25 28 Mar"/>
    <n v="1395"/>
    <x v="1"/>
    <s v="In-flight meal not included"/>
    <n v="9412"/>
    <n v="5"/>
    <x v="1"/>
  </r>
  <r>
    <x v="3"/>
    <s v="15/03/2019"/>
    <s v="Kolkata"/>
    <s v="Banglore"/>
    <s v="CCU "/>
    <s v=" BLR"/>
    <m/>
    <m/>
    <m/>
    <s v="22:20"/>
    <s v="00:40 16 Mar"/>
    <n v="140"/>
    <x v="0"/>
    <s v="No check-in baggage included"/>
    <n v="3815"/>
    <n v="22"/>
    <x v="0"/>
  </r>
  <r>
    <x v="1"/>
    <s v="15/05/2019"/>
    <s v="Mumbai"/>
    <s v="Hyderabad"/>
    <s v="BOM "/>
    <s v=" HYD"/>
    <m/>
    <m/>
    <m/>
    <s v="19:30"/>
    <s v="20:45"/>
    <n v="75"/>
    <x v="0"/>
    <s v="No info"/>
    <n v="3100"/>
    <n v="19"/>
    <x v="2"/>
  </r>
  <r>
    <x v="6"/>
    <s v="21/06/2019"/>
    <s v="Delhi"/>
    <s v="Cochin"/>
    <s v="DEL "/>
    <s v=" COK"/>
    <m/>
    <m/>
    <m/>
    <s v="14:40"/>
    <s v="17:50"/>
    <n v="190"/>
    <x v="0"/>
    <s v="No info"/>
    <n v="6216"/>
    <n v="14"/>
    <x v="3"/>
  </r>
  <r>
    <x v="4"/>
    <s v="27/06/2019"/>
    <s v="Delhi"/>
    <s v="Cochin"/>
    <s v="DEL "/>
    <s v=" BOM "/>
    <s v=" COK"/>
    <m/>
    <m/>
    <s v="14:00"/>
    <s v="01:30 28 Jun"/>
    <n v="690"/>
    <x v="2"/>
    <s v="No info"/>
    <n v="13377"/>
    <n v="14"/>
    <x v="3"/>
  </r>
  <r>
    <x v="0"/>
    <s v="21/03/2019"/>
    <s v="Banglore"/>
    <s v="New Delhi"/>
    <s v="BLR "/>
    <s v=" HYD "/>
    <s v=" DEL"/>
    <m/>
    <m/>
    <s v="07:30"/>
    <s v="12:20"/>
    <n v="290"/>
    <x v="2"/>
    <s v="No info"/>
    <n v="5694"/>
    <n v="7"/>
    <x v="1"/>
  </r>
  <r>
    <x v="1"/>
    <s v="21/05/2019"/>
    <s v="Kolkata"/>
    <s v="Banglore"/>
    <s v="CCU "/>
    <s v=" VNS "/>
    <s v=" DEL "/>
    <s v=" BLR"/>
    <m/>
    <s v="14:30"/>
    <s v="12:30 22 May"/>
    <n v="1320"/>
    <x v="1"/>
    <s v="No info"/>
    <n v="15107"/>
    <n v="14"/>
    <x v="3"/>
  </r>
  <r>
    <x v="1"/>
    <s v="9/03/2019"/>
    <s v="Delhi"/>
    <s v="Cochin"/>
    <s v="DEL "/>
    <s v=" BOM "/>
    <s v=" COK"/>
    <m/>
    <m/>
    <s v="23:00"/>
    <s v="19:15 10 Mar"/>
    <n v="1215"/>
    <x v="2"/>
    <s v="No info"/>
    <n v="11260"/>
    <n v="23"/>
    <x v="0"/>
  </r>
  <r>
    <x v="1"/>
    <s v="27/05/2019"/>
    <s v="Delhi"/>
    <s v="Cochin"/>
    <s v="DEL "/>
    <s v=" BOM "/>
    <s v=" COK"/>
    <m/>
    <m/>
    <s v="08:00"/>
    <s v="19:15"/>
    <n v="675"/>
    <x v="2"/>
    <s v="No info"/>
    <n v="9929"/>
    <n v="8"/>
    <x v="1"/>
  </r>
  <r>
    <x v="1"/>
    <s v="21/03/2019"/>
    <s v="Delhi"/>
    <s v="Cochin"/>
    <s v="DEL "/>
    <s v=" MAA "/>
    <s v=" COK"/>
    <m/>
    <m/>
    <s v="20:40"/>
    <s v="09:25 22 Mar"/>
    <n v="765"/>
    <x v="2"/>
    <s v="No info"/>
    <n v="5642"/>
    <n v="20"/>
    <x v="2"/>
  </r>
  <r>
    <x v="4"/>
    <s v="9/05/2019"/>
    <s v="Delhi"/>
    <s v="Cochin"/>
    <s v="DEL "/>
    <s v=" BOM "/>
    <s v=" COK"/>
    <m/>
    <m/>
    <s v="13:00"/>
    <s v="01:30 10 May"/>
    <n v="750"/>
    <x v="2"/>
    <s v="No info"/>
    <n v="15078"/>
    <n v="13"/>
    <x v="3"/>
  </r>
  <r>
    <x v="4"/>
    <s v="12/06/2019"/>
    <s v="Delhi"/>
    <s v="Cochin"/>
    <s v="DEL "/>
    <s v=" BOM "/>
    <s v=" COK"/>
    <m/>
    <m/>
    <s v="14:00"/>
    <s v="01:30 13 Jun"/>
    <n v="690"/>
    <x v="2"/>
    <s v="No info"/>
    <n v="13377"/>
    <n v="14"/>
    <x v="3"/>
  </r>
  <r>
    <x v="1"/>
    <s v="15/05/2019"/>
    <s v="Kolkata"/>
    <s v="Banglore"/>
    <s v="CCU "/>
    <s v=" DEL "/>
    <s v=" COK "/>
    <s v=" BLR"/>
    <m/>
    <s v="20:30"/>
    <s v="13:45 16 May"/>
    <n v="1035"/>
    <x v="1"/>
    <s v="No info"/>
    <n v="16057"/>
    <n v="20"/>
    <x v="2"/>
  </r>
  <r>
    <x v="2"/>
    <s v="18/03/2019"/>
    <s v="Banglore"/>
    <s v="New Delhi"/>
    <s v="BLR "/>
    <s v=" BOM "/>
    <s v=" DEL"/>
    <m/>
    <m/>
    <s v="05:45"/>
    <s v="10:45"/>
    <n v="300"/>
    <x v="2"/>
    <s v="No info"/>
    <n v="12284"/>
    <n v="5"/>
    <x v="1"/>
  </r>
  <r>
    <x v="2"/>
    <s v="18/03/2019"/>
    <s v="Mumbai"/>
    <s v="Hyderabad"/>
    <s v="BOM "/>
    <s v=" HYD"/>
    <m/>
    <m/>
    <m/>
    <s v="19:35"/>
    <s v="21:05"/>
    <n v="90"/>
    <x v="0"/>
    <s v="No info"/>
    <n v="5678"/>
    <n v="19"/>
    <x v="2"/>
  </r>
  <r>
    <x v="4"/>
    <s v="3/03/2019"/>
    <s v="Delhi"/>
    <s v="Cochin"/>
    <s v="DEL "/>
    <s v=" BOM "/>
    <s v=" COK"/>
    <m/>
    <m/>
    <s v="18:00"/>
    <s v="01:35 04 Mar"/>
    <n v="455"/>
    <x v="2"/>
    <s v="No info"/>
    <n v="17703"/>
    <n v="18"/>
    <x v="2"/>
  </r>
  <r>
    <x v="0"/>
    <s v="3/06/2019"/>
    <s v="Banglore"/>
    <s v="Delhi"/>
    <s v="BLR "/>
    <s v=" DEL"/>
    <m/>
    <m/>
    <m/>
    <s v="07:10"/>
    <s v="10:05"/>
    <n v="175"/>
    <x v="0"/>
    <s v="No info"/>
    <n v="4823"/>
    <n v="7"/>
    <x v="1"/>
  </r>
  <r>
    <x v="1"/>
    <s v="1/04/2019"/>
    <s v="Kolkata"/>
    <s v="Banglore"/>
    <s v="CCU "/>
    <s v=" IXR "/>
    <s v=" BBI "/>
    <s v=" BLR"/>
    <m/>
    <s v="05:50"/>
    <s v="13:15"/>
    <n v="445"/>
    <x v="1"/>
    <s v="No info"/>
    <n v="5562"/>
    <n v="5"/>
    <x v="1"/>
  </r>
  <r>
    <x v="0"/>
    <s v="6/03/2019"/>
    <s v="Delhi"/>
    <s v="Cochin"/>
    <s v="DEL "/>
    <s v=" BBI "/>
    <s v=" COK"/>
    <m/>
    <m/>
    <s v="02:35"/>
    <s v="08:30"/>
    <n v="355"/>
    <x v="2"/>
    <s v="No info"/>
    <n v="13790"/>
    <n v="2"/>
    <x v="0"/>
  </r>
  <r>
    <x v="2"/>
    <s v="1/05/2019"/>
    <s v="Kolkata"/>
    <s v="Banglore"/>
    <s v="CCU "/>
    <s v=" BOM "/>
    <s v=" BLR"/>
    <m/>
    <m/>
    <s v="16:30"/>
    <s v="08:15 02 May"/>
    <n v="945"/>
    <x v="2"/>
    <s v="In-flight meal not included"/>
    <n v="8586"/>
    <n v="16"/>
    <x v="3"/>
  </r>
  <r>
    <x v="4"/>
    <s v="27/05/2019"/>
    <s v="Delhi"/>
    <s v="Cochin"/>
    <s v="DEL "/>
    <s v=" BOM "/>
    <s v=" COK"/>
    <m/>
    <m/>
    <s v="07:30"/>
    <s v="19:00"/>
    <n v="690"/>
    <x v="2"/>
    <s v="No info"/>
    <n v="11264"/>
    <n v="7"/>
    <x v="1"/>
  </r>
  <r>
    <x v="2"/>
    <s v="12/05/2019"/>
    <s v="Kolkata"/>
    <s v="Banglore"/>
    <s v="CCU "/>
    <s v=" BOM "/>
    <s v=" BLR"/>
    <m/>
    <m/>
    <s v="18:55"/>
    <s v="04:40 13 May"/>
    <n v="585"/>
    <x v="2"/>
    <s v="In-flight meal not included"/>
    <n v="9663"/>
    <n v="18"/>
    <x v="2"/>
  </r>
  <r>
    <x v="0"/>
    <s v="6/06/2019"/>
    <s v="Delhi"/>
    <s v="Cochin"/>
    <s v="DEL "/>
    <s v=" BOM "/>
    <s v=" COK"/>
    <m/>
    <m/>
    <s v="08:30"/>
    <s v="21:00"/>
    <n v="750"/>
    <x v="2"/>
    <s v="No info"/>
    <n v="6416"/>
    <n v="8"/>
    <x v="1"/>
  </r>
  <r>
    <x v="0"/>
    <s v="9/03/2019"/>
    <s v="Delhi"/>
    <s v="Cochin"/>
    <s v="DEL "/>
    <s v=" BOM "/>
    <s v=" COK"/>
    <m/>
    <m/>
    <s v="16:00"/>
    <s v="21:00"/>
    <n v="300"/>
    <x v="2"/>
    <s v="No info"/>
    <n v="7725"/>
    <n v="16"/>
    <x v="3"/>
  </r>
  <r>
    <x v="2"/>
    <s v="1/06/2019"/>
    <s v="Delhi"/>
    <s v="Cochin"/>
    <s v="DEL "/>
    <s v=" NAG "/>
    <s v=" BOM "/>
    <s v=" COK"/>
    <m/>
    <s v="14:35"/>
    <s v="12:35 02 Jun"/>
    <n v="1320"/>
    <x v="1"/>
    <s v="No info"/>
    <n v="13376"/>
    <n v="14"/>
    <x v="3"/>
  </r>
  <r>
    <x v="2"/>
    <s v="24/03/2019"/>
    <s v="Kolkata"/>
    <s v="Banglore"/>
    <s v="CCU "/>
    <s v=" BOM "/>
    <s v=" BLR"/>
    <m/>
    <m/>
    <s v="13:55"/>
    <s v="12:00 25 Mar"/>
    <n v="1325"/>
    <x v="2"/>
    <s v="No info"/>
    <n v="14231"/>
    <n v="13"/>
    <x v="3"/>
  </r>
  <r>
    <x v="2"/>
    <s v="3/03/2019"/>
    <s v="Delhi"/>
    <s v="Cochin"/>
    <s v="DEL "/>
    <s v=" BOM "/>
    <s v=" COK"/>
    <m/>
    <m/>
    <s v="11:30"/>
    <s v="04:25 04 Mar"/>
    <n v="1015"/>
    <x v="2"/>
    <s v="No info"/>
    <n v="19828"/>
    <n v="11"/>
    <x v="1"/>
  </r>
  <r>
    <x v="2"/>
    <s v="27/03/2019"/>
    <s v="Mumbai"/>
    <s v="Hyderabad"/>
    <s v="BOM "/>
    <s v=" HYD"/>
    <m/>
    <m/>
    <m/>
    <s v="07:10"/>
    <s v="08:35"/>
    <n v="85"/>
    <x v="0"/>
    <s v="No info"/>
    <n v="8040"/>
    <n v="7"/>
    <x v="1"/>
  </r>
  <r>
    <x v="1"/>
    <s v="01/03/2019"/>
    <s v="Banglore"/>
    <s v="New Delhi"/>
    <s v="BLR "/>
    <s v=" DEL"/>
    <m/>
    <m/>
    <m/>
    <s v="17:00"/>
    <s v="19:45"/>
    <n v="165"/>
    <x v="0"/>
    <s v="No info"/>
    <n v="25913"/>
    <n v="17"/>
    <x v="2"/>
  </r>
  <r>
    <x v="2"/>
    <s v="21/05/2019"/>
    <s v="Delhi"/>
    <s v="Cochin"/>
    <s v="DEL "/>
    <s v=" BOM "/>
    <s v=" COK"/>
    <m/>
    <m/>
    <s v="09:00"/>
    <s v="19:00"/>
    <n v="600"/>
    <x v="2"/>
    <s v="No info"/>
    <n v="16079"/>
    <n v="9"/>
    <x v="1"/>
  </r>
  <r>
    <x v="1"/>
    <s v="3/03/2019"/>
    <s v="Mumbai"/>
    <s v="Hyderabad"/>
    <s v="BOM "/>
    <s v=" HYD"/>
    <m/>
    <m/>
    <m/>
    <s v="21:05"/>
    <s v="22:25"/>
    <n v="80"/>
    <x v="0"/>
    <s v="No info"/>
    <n v="4937"/>
    <n v="21"/>
    <x v="0"/>
  </r>
  <r>
    <x v="1"/>
    <s v="27/06/2019"/>
    <s v="Delhi"/>
    <s v="Cochin"/>
    <s v="DEL "/>
    <s v=" HYD "/>
    <s v=" BOM "/>
    <s v=" COK"/>
    <m/>
    <s v="17:15"/>
    <s v="07:40 28 Jun"/>
    <n v="865"/>
    <x v="1"/>
    <s v="No info"/>
    <n v="13039"/>
    <n v="17"/>
    <x v="2"/>
  </r>
  <r>
    <x v="2"/>
    <s v="1/05/2019"/>
    <s v="Kolkata"/>
    <s v="Banglore"/>
    <s v="CCU "/>
    <s v=" DEL "/>
    <s v=" BLR"/>
    <m/>
    <m/>
    <s v="20:25"/>
    <s v="14:25 02 May"/>
    <n v="1080"/>
    <x v="2"/>
    <s v="In-flight meal not included"/>
    <n v="9314"/>
    <n v="20"/>
    <x v="2"/>
  </r>
  <r>
    <x v="3"/>
    <s v="27/06/2019"/>
    <s v="Delhi"/>
    <s v="Cochin"/>
    <s v="DEL "/>
    <s v=" BLR "/>
    <s v=" COK"/>
    <m/>
    <m/>
    <s v="17:55"/>
    <s v="22:50"/>
    <n v="295"/>
    <x v="2"/>
    <s v="No info"/>
    <n v="4957"/>
    <n v="17"/>
    <x v="2"/>
  </r>
  <r>
    <x v="4"/>
    <s v="3/03/2019"/>
    <s v="Delhi"/>
    <s v="Cochin"/>
    <s v="DEL "/>
    <s v=" BOM "/>
    <s v=" COK"/>
    <m/>
    <m/>
    <s v="04:00"/>
    <s v="11:30"/>
    <n v="450"/>
    <x v="2"/>
    <s v="No info"/>
    <n v="14973"/>
    <n v="4"/>
    <x v="0"/>
  </r>
  <r>
    <x v="2"/>
    <s v="9/06/2019"/>
    <s v="Kolkata"/>
    <s v="Banglore"/>
    <s v="CCU "/>
    <s v=" BOM "/>
    <s v=" BLR"/>
    <m/>
    <m/>
    <s v="08:25"/>
    <s v="16:20"/>
    <n v="475"/>
    <x v="2"/>
    <s v="No info"/>
    <n v="14571"/>
    <n v="8"/>
    <x v="1"/>
  </r>
  <r>
    <x v="0"/>
    <s v="6/05/2019"/>
    <s v="Kolkata"/>
    <s v="Banglore"/>
    <s v="CCU "/>
    <s v=" BLR"/>
    <m/>
    <m/>
    <m/>
    <s v="14:25"/>
    <s v="16:55"/>
    <n v="150"/>
    <x v="0"/>
    <s v="No info"/>
    <n v="5224"/>
    <n v="14"/>
    <x v="3"/>
  </r>
  <r>
    <x v="4"/>
    <s v="24/06/2019"/>
    <s v="Delhi"/>
    <s v="Cochin"/>
    <s v="DEL "/>
    <s v=" BOM "/>
    <s v=" COK"/>
    <m/>
    <m/>
    <s v="09:15"/>
    <s v="19:00"/>
    <n v="585"/>
    <x v="2"/>
    <s v="No info"/>
    <n v="11622"/>
    <n v="9"/>
    <x v="1"/>
  </r>
  <r>
    <x v="5"/>
    <s v="27/05/2019"/>
    <s v="Banglore"/>
    <s v="Delhi"/>
    <s v="BLR "/>
    <s v=" DEL"/>
    <m/>
    <m/>
    <m/>
    <s v="20:55"/>
    <s v="23:40"/>
    <n v="165"/>
    <x v="0"/>
    <s v="No info"/>
    <n v="3419"/>
    <n v="20"/>
    <x v="2"/>
  </r>
  <r>
    <x v="2"/>
    <s v="1/06/2019"/>
    <s v="Delhi"/>
    <s v="Cochin"/>
    <s v="DEL "/>
    <s v=" BHO "/>
    <s v=" BOM "/>
    <s v=" COK"/>
    <m/>
    <s v="05:30"/>
    <s v="12:35"/>
    <n v="425"/>
    <x v="1"/>
    <s v="In-flight meal not included"/>
    <n v="13344"/>
    <n v="5"/>
    <x v="1"/>
  </r>
  <r>
    <x v="0"/>
    <s v="6/06/2019"/>
    <s v="Delhi"/>
    <s v="Cochin"/>
    <s v="DEL "/>
    <s v=" BOM "/>
    <s v=" COK"/>
    <m/>
    <m/>
    <s v="16:00"/>
    <s v="01:30 07 Jun"/>
    <n v="570"/>
    <x v="2"/>
    <s v="No info"/>
    <n v="6316"/>
    <n v="16"/>
    <x v="3"/>
  </r>
  <r>
    <x v="0"/>
    <s v="21/06/2019"/>
    <s v="Mumbai"/>
    <s v="Hyderabad"/>
    <s v="BOM "/>
    <s v=" HYD"/>
    <m/>
    <m/>
    <m/>
    <s v="16:55"/>
    <s v="18:25"/>
    <n v="90"/>
    <x v="0"/>
    <s v="No info"/>
    <n v="4392"/>
    <n v="16"/>
    <x v="3"/>
  </r>
  <r>
    <x v="2"/>
    <s v="18/05/2019"/>
    <s v="Delhi"/>
    <s v="Cochin"/>
    <s v="DEL "/>
    <s v=" AMD "/>
    <s v=" BOM "/>
    <s v=" COK"/>
    <m/>
    <s v="13:25"/>
    <s v="04:25 19 May"/>
    <n v="900"/>
    <x v="1"/>
    <s v="No info"/>
    <n v="16704"/>
    <n v="13"/>
    <x v="3"/>
  </r>
  <r>
    <x v="2"/>
    <s v="12/06/2019"/>
    <s v="Kolkata"/>
    <s v="Banglore"/>
    <s v="CCU "/>
    <s v=" BOM "/>
    <s v=" BLR"/>
    <m/>
    <m/>
    <s v="18:55"/>
    <s v="12:00 13 Jun"/>
    <n v="1025"/>
    <x v="2"/>
    <s v="In-flight meal not included"/>
    <n v="8529"/>
    <n v="18"/>
    <x v="2"/>
  </r>
  <r>
    <x v="2"/>
    <s v="12/06/2019"/>
    <s v="Delhi"/>
    <s v="Cochin"/>
    <s v="DEL "/>
    <s v=" ATQ "/>
    <s v=" BOM "/>
    <s v=" COK"/>
    <m/>
    <s v="12:15"/>
    <s v="12:35 13 Jun"/>
    <n v="1460"/>
    <x v="1"/>
    <s v="No info"/>
    <n v="14300"/>
    <n v="12"/>
    <x v="3"/>
  </r>
  <r>
    <x v="4"/>
    <s v="27/05/2019"/>
    <s v="Delhi"/>
    <s v="Cochin"/>
    <s v="DEL "/>
    <s v=" BOM "/>
    <s v=" COK"/>
    <m/>
    <m/>
    <s v="13:00"/>
    <s v="01:30 28 May"/>
    <n v="750"/>
    <x v="2"/>
    <s v="No info"/>
    <n v="7198"/>
    <n v="13"/>
    <x v="3"/>
  </r>
  <r>
    <x v="2"/>
    <s v="12/06/2019"/>
    <s v="Delhi"/>
    <s v="Cochin"/>
    <s v="DEL "/>
    <s v=" ATQ "/>
    <s v=" BOM "/>
    <s v=" COK"/>
    <m/>
    <s v="18:20"/>
    <s v="19:00 13 Jun"/>
    <n v="1480"/>
    <x v="1"/>
    <s v="No info"/>
    <n v="14300"/>
    <n v="18"/>
    <x v="2"/>
  </r>
  <r>
    <x v="2"/>
    <s v="3/04/2019"/>
    <s v="Banglore"/>
    <s v="Delhi"/>
    <s v="BLR "/>
    <s v=" DEL"/>
    <m/>
    <m/>
    <m/>
    <s v="18:55"/>
    <s v="22:00"/>
    <n v="185"/>
    <x v="0"/>
    <s v="No info"/>
    <n v="7229"/>
    <n v="18"/>
    <x v="2"/>
  </r>
  <r>
    <x v="3"/>
    <s v="9/06/2019"/>
    <s v="Kolkata"/>
    <s v="Banglore"/>
    <s v="CCU "/>
    <s v=" BLR"/>
    <m/>
    <m/>
    <m/>
    <s v="09:00"/>
    <s v="11:25"/>
    <n v="145"/>
    <x v="0"/>
    <s v="No check-in baggage included"/>
    <n v="3841"/>
    <n v="9"/>
    <x v="1"/>
  </r>
  <r>
    <x v="2"/>
    <s v="1/05/2019"/>
    <s v="Banglore"/>
    <s v="Delhi"/>
    <s v="BLR "/>
    <s v=" DEL"/>
    <m/>
    <m/>
    <m/>
    <s v="06:00"/>
    <s v="08:45"/>
    <n v="165"/>
    <x v="0"/>
    <s v="In-flight meal not included"/>
    <n v="4030"/>
    <n v="6"/>
    <x v="1"/>
  </r>
  <r>
    <x v="2"/>
    <s v="21/05/2019"/>
    <s v="Delhi"/>
    <s v="Cochin"/>
    <s v="DEL "/>
    <s v=" BOM "/>
    <s v=" COK"/>
    <m/>
    <m/>
    <s v="20:55"/>
    <s v="04:25 22 May"/>
    <n v="450"/>
    <x v="2"/>
    <s v="No info"/>
    <n v="16079"/>
    <n v="20"/>
    <x v="2"/>
  </r>
  <r>
    <x v="0"/>
    <s v="27/05/2019"/>
    <s v="Mumbai"/>
    <s v="Hyderabad"/>
    <s v="BOM "/>
    <s v=" HYD"/>
    <m/>
    <m/>
    <m/>
    <s v="12:00"/>
    <s v="13:30"/>
    <n v="90"/>
    <x v="0"/>
    <s v="No info"/>
    <n v="2754"/>
    <n v="12"/>
    <x v="3"/>
  </r>
  <r>
    <x v="0"/>
    <s v="3/06/2019"/>
    <s v="Delhi"/>
    <s v="Cochin"/>
    <s v="DEL "/>
    <s v=" BLR "/>
    <s v=" COK"/>
    <m/>
    <m/>
    <s v="05:10"/>
    <s v="10:05"/>
    <n v="295"/>
    <x v="2"/>
    <s v="No info"/>
    <n v="6842"/>
    <n v="5"/>
    <x v="1"/>
  </r>
  <r>
    <x v="6"/>
    <s v="24/03/2019"/>
    <s v="Banglore"/>
    <s v="New Delhi"/>
    <s v="BLR "/>
    <s v=" DEL"/>
    <m/>
    <m/>
    <m/>
    <s v="09:50"/>
    <s v="12:35"/>
    <n v="165"/>
    <x v="0"/>
    <s v="No info"/>
    <n v="6138"/>
    <n v="9"/>
    <x v="1"/>
  </r>
  <r>
    <x v="2"/>
    <s v="12/06/2019"/>
    <s v="Kolkata"/>
    <s v="Banglore"/>
    <s v="CCU "/>
    <s v=" BOM "/>
    <s v=" BLR"/>
    <m/>
    <m/>
    <s v="20:00"/>
    <s v="04:40 13 Jun"/>
    <n v="520"/>
    <x v="2"/>
    <s v="No info"/>
    <n v="12576"/>
    <n v="20"/>
    <x v="2"/>
  </r>
  <r>
    <x v="2"/>
    <s v="12/05/2019"/>
    <s v="Kolkata"/>
    <s v="Banglore"/>
    <s v="CCU "/>
    <s v=" DEL "/>
    <s v=" BLR"/>
    <m/>
    <m/>
    <s v="09:35"/>
    <s v="14:25 13 May"/>
    <n v="1730"/>
    <x v="2"/>
    <s v="No info"/>
    <n v="13067"/>
    <n v="9"/>
    <x v="1"/>
  </r>
  <r>
    <x v="2"/>
    <s v="6/05/2019"/>
    <s v="Kolkata"/>
    <s v="Banglore"/>
    <s v="CCU "/>
    <s v=" GAU "/>
    <s v=" BLR"/>
    <m/>
    <m/>
    <s v="10:20"/>
    <s v="17:35"/>
    <n v="435"/>
    <x v="2"/>
    <s v="No info"/>
    <n v="9358"/>
    <n v="10"/>
    <x v="1"/>
  </r>
  <r>
    <x v="2"/>
    <s v="9/05/2019"/>
    <s v="Kolkata"/>
    <s v="Banglore"/>
    <s v="CCU "/>
    <s v=" BOM "/>
    <s v=" BLR"/>
    <m/>
    <m/>
    <s v="08:25"/>
    <s v="04:40 10 May"/>
    <n v="1215"/>
    <x v="2"/>
    <s v="In-flight meal not included"/>
    <n v="8586"/>
    <n v="8"/>
    <x v="1"/>
  </r>
  <r>
    <x v="1"/>
    <s v="6/04/2019"/>
    <s v="Banglore"/>
    <s v="Delhi"/>
    <s v="BLR "/>
    <s v=" DEL"/>
    <m/>
    <m/>
    <m/>
    <s v="13:20"/>
    <s v="16:10"/>
    <n v="170"/>
    <x v="0"/>
    <s v="No info"/>
    <n v="5176"/>
    <n v="13"/>
    <x v="3"/>
  </r>
  <r>
    <x v="1"/>
    <s v="15/06/2019"/>
    <s v="Delhi"/>
    <s v="Cochin"/>
    <s v="DEL "/>
    <s v=" MAA "/>
    <s v=" COK"/>
    <m/>
    <m/>
    <s v="20:40"/>
    <s v="09:25 16 Jun"/>
    <n v="765"/>
    <x v="2"/>
    <s v="No info"/>
    <n v="7480"/>
    <n v="20"/>
    <x v="2"/>
  </r>
  <r>
    <x v="1"/>
    <s v="6/06/2019"/>
    <s v="Kolkata"/>
    <s v="Banglore"/>
    <s v="CCU "/>
    <s v=" IXR "/>
    <s v=" DEL "/>
    <s v=" BLR"/>
    <m/>
    <s v="05:50"/>
    <s v="12:30 07 Jun"/>
    <n v="1840"/>
    <x v="1"/>
    <s v="No info"/>
    <n v="12723"/>
    <n v="5"/>
    <x v="1"/>
  </r>
  <r>
    <x v="1"/>
    <s v="1/04/2019"/>
    <s v="Kolkata"/>
    <s v="Banglore"/>
    <s v="CCU "/>
    <s v=" BBI "/>
    <s v=" BLR"/>
    <m/>
    <m/>
    <s v="09:10"/>
    <s v="13:15"/>
    <n v="245"/>
    <x v="2"/>
    <s v="No info"/>
    <n v="5793"/>
    <n v="9"/>
    <x v="1"/>
  </r>
  <r>
    <x v="4"/>
    <s v="12/06/2019"/>
    <s v="Delhi"/>
    <s v="Cochin"/>
    <s v="DEL "/>
    <s v=" BOM "/>
    <s v=" COK"/>
    <m/>
    <m/>
    <s v="09:00"/>
    <s v="19:15"/>
    <n v="615"/>
    <x v="2"/>
    <s v="No info"/>
    <n v="14848"/>
    <n v="9"/>
    <x v="1"/>
  </r>
  <r>
    <x v="1"/>
    <s v="15/05/2019"/>
    <s v="Delhi"/>
    <s v="Cochin"/>
    <s v="DEL "/>
    <s v=" AMD "/>
    <s v=" BOM "/>
    <s v=" COK"/>
    <m/>
    <s v="05:00"/>
    <s v="19:15 16 May"/>
    <n v="2295"/>
    <x v="1"/>
    <s v="No info"/>
    <n v="10493"/>
    <n v="5"/>
    <x v="1"/>
  </r>
  <r>
    <x v="2"/>
    <s v="9/05/2019"/>
    <s v="Kolkata"/>
    <s v="Banglore"/>
    <s v="CCU "/>
    <s v=" DEL "/>
    <s v=" BLR"/>
    <m/>
    <m/>
    <s v="20:25"/>
    <s v="18:00 10 May"/>
    <n v="1295"/>
    <x v="2"/>
    <s v="No info"/>
    <n v="11467"/>
    <n v="20"/>
    <x v="2"/>
  </r>
  <r>
    <x v="1"/>
    <s v="27/05/2019"/>
    <s v="Delhi"/>
    <s v="Cochin"/>
    <s v="DEL "/>
    <s v=" BOM "/>
    <s v=" COK"/>
    <m/>
    <m/>
    <s v="03:50"/>
    <s v="19:15"/>
    <n v="925"/>
    <x v="2"/>
    <s v="No info"/>
    <n v="9719"/>
    <n v="3"/>
    <x v="0"/>
  </r>
  <r>
    <x v="3"/>
    <s v="15/04/2019"/>
    <s v="Kolkata"/>
    <s v="Banglore"/>
    <s v="CCU "/>
    <s v=" BLR"/>
    <m/>
    <m/>
    <m/>
    <s v="22:20"/>
    <s v="00:40 16 Apr"/>
    <n v="140"/>
    <x v="0"/>
    <s v="No info"/>
    <n v="3873"/>
    <n v="22"/>
    <x v="0"/>
  </r>
  <r>
    <x v="0"/>
    <s v="21/03/2019"/>
    <s v="Delhi"/>
    <s v="Cochin"/>
    <s v="DEL "/>
    <s v=" MAA "/>
    <s v=" COK"/>
    <m/>
    <m/>
    <s v="02:05"/>
    <s v="07:25"/>
    <n v="320"/>
    <x v="2"/>
    <s v="No info"/>
    <n v="4862"/>
    <n v="2"/>
    <x v="0"/>
  </r>
  <r>
    <x v="3"/>
    <s v="3/04/2019"/>
    <s v="Banglore"/>
    <s v="Delhi"/>
    <s v="BLR "/>
    <s v=" DEL"/>
    <m/>
    <m/>
    <m/>
    <s v="09:30"/>
    <s v="12:20"/>
    <n v="170"/>
    <x v="0"/>
    <s v="No info"/>
    <n v="3971"/>
    <n v="9"/>
    <x v="1"/>
  </r>
  <r>
    <x v="2"/>
    <s v="21/03/2019"/>
    <s v="Banglore"/>
    <s v="New Delhi"/>
    <s v="BLR "/>
    <s v=" BOM "/>
    <s v=" DEL"/>
    <m/>
    <m/>
    <s v="11:40"/>
    <s v="10:25 19 Mar"/>
    <n v="1365"/>
    <x v="2"/>
    <s v="In-flight meal not included"/>
    <n v="7832"/>
    <n v="11"/>
    <x v="1"/>
  </r>
  <r>
    <x v="3"/>
    <s v="21/05/2019"/>
    <s v="Banglore"/>
    <s v="Delhi"/>
    <s v="BLR "/>
    <s v=" DEL"/>
    <m/>
    <m/>
    <m/>
    <s v="09:30"/>
    <s v="12:20"/>
    <n v="170"/>
    <x v="0"/>
    <s v="No info"/>
    <n v="3625"/>
    <n v="9"/>
    <x v="1"/>
  </r>
  <r>
    <x v="6"/>
    <s v="1/05/2019"/>
    <s v="Kolkata"/>
    <s v="Banglore"/>
    <s v="CCU "/>
    <s v=" DEL "/>
    <s v=" BLR"/>
    <m/>
    <m/>
    <s v="17:00"/>
    <s v="18:50 02 May"/>
    <n v="1550"/>
    <x v="2"/>
    <s v="No info"/>
    <n v="8610"/>
    <n v="17"/>
    <x v="2"/>
  </r>
  <r>
    <x v="4"/>
    <s v="21/03/2019"/>
    <s v="Delhi"/>
    <s v="Cochin"/>
    <s v="DEL "/>
    <s v=" BOM "/>
    <s v=" COK"/>
    <m/>
    <m/>
    <s v="09:00"/>
    <s v="15:30"/>
    <n v="390"/>
    <x v="2"/>
    <s v="No info"/>
    <n v="14486"/>
    <n v="9"/>
    <x v="1"/>
  </r>
  <r>
    <x v="3"/>
    <s v="9/05/2019"/>
    <s v="Kolkata"/>
    <s v="Banglore"/>
    <s v="CCU "/>
    <s v=" BLR"/>
    <m/>
    <m/>
    <m/>
    <s v="09:00"/>
    <s v="11:25"/>
    <n v="145"/>
    <x v="0"/>
    <s v="No check-in baggage included"/>
    <n v="3841"/>
    <n v="9"/>
    <x v="1"/>
  </r>
  <r>
    <x v="2"/>
    <s v="9/05/2019"/>
    <s v="Kolkata"/>
    <s v="Banglore"/>
    <s v="CCU "/>
    <s v=" BOM "/>
    <s v=" BLR"/>
    <m/>
    <m/>
    <s v="14:05"/>
    <s v="04:40 10 May"/>
    <n v="875"/>
    <x v="2"/>
    <s v="No info"/>
    <n v="13941"/>
    <n v="14"/>
    <x v="3"/>
  </r>
  <r>
    <x v="0"/>
    <s v="12/05/2019"/>
    <s v="Banglore"/>
    <s v="Delhi"/>
    <s v="BLR "/>
    <s v=" DEL"/>
    <m/>
    <m/>
    <m/>
    <s v="18:55"/>
    <s v="21:50"/>
    <n v="175"/>
    <x v="0"/>
    <s v="No info"/>
    <n v="4823"/>
    <n v="18"/>
    <x v="2"/>
  </r>
  <r>
    <x v="1"/>
    <s v="1/05/2019"/>
    <s v="Kolkata"/>
    <s v="Banglore"/>
    <s v="CCU "/>
    <s v=" BBI "/>
    <s v=" BOM "/>
    <s v=" BLR"/>
    <m/>
    <s v="09:10"/>
    <s v="21:50"/>
    <n v="760"/>
    <x v="1"/>
    <s v="No info"/>
    <n v="12009"/>
    <n v="9"/>
    <x v="1"/>
  </r>
  <r>
    <x v="3"/>
    <s v="21/06/2019"/>
    <s v="Chennai"/>
    <s v="Kolkata"/>
    <s v="MAA "/>
    <s v=" CCU"/>
    <m/>
    <m/>
    <m/>
    <s v="08:20"/>
    <s v="10:35"/>
    <n v="135"/>
    <x v="0"/>
    <s v="No info"/>
    <n v="3597"/>
    <n v="8"/>
    <x v="1"/>
  </r>
  <r>
    <x v="4"/>
    <s v="3/03/2019"/>
    <s v="Delhi"/>
    <s v="Cochin"/>
    <s v="DEL "/>
    <s v=" BOM "/>
    <s v=" COK"/>
    <m/>
    <m/>
    <s v="16:00"/>
    <s v="01:35 04 Mar"/>
    <n v="575"/>
    <x v="2"/>
    <s v="No info"/>
    <n v="21226"/>
    <n v="16"/>
    <x v="3"/>
  </r>
  <r>
    <x v="2"/>
    <s v="9/06/2019"/>
    <s v="Delhi"/>
    <s v="Cochin"/>
    <s v="DEL "/>
    <s v=" BOM "/>
    <s v=" COK"/>
    <m/>
    <m/>
    <s v="19:15"/>
    <s v="12:35 10 Jun"/>
    <n v="1040"/>
    <x v="2"/>
    <s v="In-flight meal not included"/>
    <n v="10577"/>
    <n v="19"/>
    <x v="2"/>
  </r>
  <r>
    <x v="7"/>
    <s v="12/05/2019"/>
    <s v="Kolkata"/>
    <s v="Banglore"/>
    <s v="CCU "/>
    <s v=" DEL "/>
    <s v=" BLR"/>
    <m/>
    <m/>
    <s v="07:35"/>
    <s v="19:25"/>
    <n v="710"/>
    <x v="2"/>
    <s v="No info"/>
    <n v="5320"/>
    <n v="7"/>
    <x v="1"/>
  </r>
  <r>
    <x v="0"/>
    <s v="21/03/2019"/>
    <s v="Banglore"/>
    <s v="New Delhi"/>
    <s v="BLR "/>
    <s v=" DEL"/>
    <m/>
    <m/>
    <m/>
    <s v="07:10"/>
    <s v="10:05"/>
    <n v="175"/>
    <x v="0"/>
    <s v="No info"/>
    <n v="6860"/>
    <n v="7"/>
    <x v="1"/>
  </r>
  <r>
    <x v="3"/>
    <s v="21/03/2019"/>
    <s v="Mumbai"/>
    <s v="Hyderabad"/>
    <s v="BOM "/>
    <s v=" HYD"/>
    <m/>
    <m/>
    <m/>
    <s v="22:45"/>
    <s v="00:10 22 Mar"/>
    <n v="85"/>
    <x v="0"/>
    <s v="No info"/>
    <n v="1759"/>
    <n v="22"/>
    <x v="0"/>
  </r>
  <r>
    <x v="2"/>
    <s v="27/03/2019"/>
    <s v="Delhi"/>
    <s v="Cochin"/>
    <s v="DEL "/>
    <s v=" BOM "/>
    <s v=" COK"/>
    <m/>
    <m/>
    <s v="11:30"/>
    <s v="04:25 28 Mar"/>
    <n v="1015"/>
    <x v="2"/>
    <s v="No info"/>
    <n v="12242"/>
    <n v="11"/>
    <x v="1"/>
  </r>
  <r>
    <x v="3"/>
    <s v="3/06/2019"/>
    <s v="Kolkata"/>
    <s v="Banglore"/>
    <s v="CCU "/>
    <s v=" BLR"/>
    <m/>
    <m/>
    <m/>
    <s v="22:20"/>
    <s v="00:40 04 Jun"/>
    <n v="140"/>
    <x v="0"/>
    <s v="No check-in baggage included"/>
    <n v="3841"/>
    <n v="22"/>
    <x v="0"/>
  </r>
  <r>
    <x v="2"/>
    <s v="27/05/2019"/>
    <s v="Banglore"/>
    <s v="Delhi"/>
    <s v="BLR "/>
    <s v=" DEL"/>
    <m/>
    <m/>
    <m/>
    <s v="15:15"/>
    <s v="18:10"/>
    <n v="175"/>
    <x v="0"/>
    <s v="In-flight meal not included"/>
    <n v="3502"/>
    <n v="15"/>
    <x v="3"/>
  </r>
  <r>
    <x v="2"/>
    <s v="9/05/2019"/>
    <s v="Kolkata"/>
    <s v="Banglore"/>
    <s v="CCU "/>
    <s v=" BOM "/>
    <s v=" BLR"/>
    <m/>
    <m/>
    <s v="14:05"/>
    <s v="23:35"/>
    <n v="570"/>
    <x v="2"/>
    <s v="In-flight meal not included"/>
    <n v="10844"/>
    <n v="14"/>
    <x v="3"/>
  </r>
  <r>
    <x v="0"/>
    <s v="9/04/2019"/>
    <s v="Kolkata"/>
    <s v="Banglore"/>
    <s v="CCU "/>
    <s v=" BLR"/>
    <m/>
    <m/>
    <m/>
    <s v="21:25"/>
    <s v="00:05 10 Apr"/>
    <n v="160"/>
    <x v="0"/>
    <s v="No info"/>
    <n v="4174"/>
    <n v="21"/>
    <x v="0"/>
  </r>
  <r>
    <x v="2"/>
    <s v="9/06/2019"/>
    <s v="Kolkata"/>
    <s v="Banglore"/>
    <s v="CCU "/>
    <s v=" GAU "/>
    <s v=" BLR"/>
    <m/>
    <m/>
    <s v="10:20"/>
    <s v="17:35"/>
    <n v="435"/>
    <x v="2"/>
    <s v="In-flight meal not included"/>
    <n v="5608"/>
    <n v="10"/>
    <x v="1"/>
  </r>
  <r>
    <x v="0"/>
    <s v="24/05/2019"/>
    <s v="Kolkata"/>
    <s v="Banglore"/>
    <s v="CCU "/>
    <s v=" PAT "/>
    <s v=" BLR"/>
    <m/>
    <m/>
    <s v="09:20"/>
    <s v="14:15"/>
    <n v="295"/>
    <x v="2"/>
    <s v="No info"/>
    <n v="9376"/>
    <n v="9"/>
    <x v="1"/>
  </r>
  <r>
    <x v="2"/>
    <s v="6/05/2019"/>
    <s v="Kolkata"/>
    <s v="Banglore"/>
    <s v="CCU "/>
    <s v=" BOM "/>
    <s v=" BLR"/>
    <m/>
    <m/>
    <s v="21:10"/>
    <s v="16:20 07 May"/>
    <n v="1150"/>
    <x v="2"/>
    <s v="No info"/>
    <n v="13584"/>
    <n v="21"/>
    <x v="0"/>
  </r>
  <r>
    <x v="4"/>
    <s v="24/06/2019"/>
    <s v="Delhi"/>
    <s v="Cochin"/>
    <s v="DEL "/>
    <s v=" BOM "/>
    <s v=" COK"/>
    <m/>
    <m/>
    <s v="08:30"/>
    <s v="19:15"/>
    <n v="645"/>
    <x v="2"/>
    <s v="No info"/>
    <n v="7354"/>
    <n v="8"/>
    <x v="1"/>
  </r>
  <r>
    <x v="2"/>
    <s v="12/05/2019"/>
    <s v="Kolkata"/>
    <s v="Banglore"/>
    <s v="CCU "/>
    <s v=" BOM "/>
    <s v=" BLR"/>
    <m/>
    <m/>
    <s v="20:00"/>
    <s v="18:15 13 May"/>
    <n v="1335"/>
    <x v="2"/>
    <s v="In-flight meal not included"/>
    <n v="10844"/>
    <n v="20"/>
    <x v="2"/>
  </r>
  <r>
    <x v="2"/>
    <s v="12/05/2019"/>
    <s v="Kolkata"/>
    <s v="Banglore"/>
    <s v="CCU "/>
    <s v=" BOM "/>
    <s v=" BLR"/>
    <m/>
    <m/>
    <s v="18:55"/>
    <s v="08:15 13 May"/>
    <n v="800"/>
    <x v="2"/>
    <s v="No info"/>
    <n v="14388"/>
    <n v="18"/>
    <x v="2"/>
  </r>
  <r>
    <x v="2"/>
    <s v="18/05/2019"/>
    <s v="Kolkata"/>
    <s v="Banglore"/>
    <s v="CCU "/>
    <s v=" BOM "/>
    <s v=" BLR"/>
    <m/>
    <m/>
    <s v="05:45"/>
    <s v="16:20"/>
    <n v="635"/>
    <x v="2"/>
    <s v="No info"/>
    <n v="14781"/>
    <n v="5"/>
    <x v="1"/>
  </r>
  <r>
    <x v="1"/>
    <s v="27/05/2019"/>
    <s v="Delhi"/>
    <s v="Cochin"/>
    <s v="DEL "/>
    <s v=" JAI "/>
    <s v=" BOM "/>
    <s v=" COK"/>
    <m/>
    <s v="12:00"/>
    <s v="19:15"/>
    <n v="435"/>
    <x v="1"/>
    <s v="No info"/>
    <n v="9653"/>
    <n v="12"/>
    <x v="3"/>
  </r>
  <r>
    <x v="2"/>
    <s v="9/06/2019"/>
    <s v="Delhi"/>
    <s v="Cochin"/>
    <s v="DEL "/>
    <s v=" BOM "/>
    <s v=" COK"/>
    <m/>
    <m/>
    <s v="10:00"/>
    <s v="04:25 10 Jun"/>
    <n v="1105"/>
    <x v="2"/>
    <s v="In-flight meal not included"/>
    <n v="10262"/>
    <n v="10"/>
    <x v="1"/>
  </r>
  <r>
    <x v="0"/>
    <s v="6/06/2019"/>
    <s v="Delhi"/>
    <s v="Cochin"/>
    <s v="DEL "/>
    <s v=" HYD "/>
    <s v=" COK"/>
    <m/>
    <m/>
    <s v="06:50"/>
    <s v="22:30"/>
    <n v="940"/>
    <x v="2"/>
    <s v="No info"/>
    <n v="6674"/>
    <n v="6"/>
    <x v="1"/>
  </r>
  <r>
    <x v="0"/>
    <s v="3/03/2019"/>
    <s v="Delhi"/>
    <s v="Cochin"/>
    <s v="DEL "/>
    <s v=" HYD "/>
    <s v=" COK"/>
    <m/>
    <m/>
    <s v="08:35"/>
    <s v="16:10"/>
    <n v="455"/>
    <x v="2"/>
    <s v="No info"/>
    <n v="7663"/>
    <n v="8"/>
    <x v="1"/>
  </r>
  <r>
    <x v="3"/>
    <s v="18/04/2019"/>
    <s v="Banglore"/>
    <s v="Delhi"/>
    <s v="BLR "/>
    <s v=" DEL"/>
    <m/>
    <m/>
    <m/>
    <s v="05:55"/>
    <s v="08:35"/>
    <n v="160"/>
    <x v="0"/>
    <s v="No check-in baggage included"/>
    <n v="4319"/>
    <n v="5"/>
    <x v="1"/>
  </r>
  <r>
    <x v="2"/>
    <s v="18/05/2019"/>
    <s v="Delhi"/>
    <s v="Cochin"/>
    <s v="DEL "/>
    <s v=" BOM "/>
    <s v=" COK"/>
    <m/>
    <m/>
    <s v="02:15"/>
    <s v="19:00"/>
    <n v="1005"/>
    <x v="2"/>
    <s v="In-flight meal not included"/>
    <n v="12373"/>
    <n v="2"/>
    <x v="0"/>
  </r>
  <r>
    <x v="2"/>
    <s v="9/04/2019"/>
    <s v="Delhi"/>
    <s v="Cochin"/>
    <s v="DEL "/>
    <s v=" BOM "/>
    <s v=" COK"/>
    <m/>
    <m/>
    <s v="22:50"/>
    <s v="04:25 10 Apr"/>
    <n v="335"/>
    <x v="2"/>
    <s v="No info"/>
    <n v="12242"/>
    <n v="22"/>
    <x v="0"/>
  </r>
  <r>
    <x v="2"/>
    <s v="27/05/2019"/>
    <s v="Delhi"/>
    <s v="Cochin"/>
    <s v="DEL "/>
    <s v=" BOM "/>
    <s v=" COK"/>
    <m/>
    <m/>
    <s v="08:00"/>
    <s v="19:00"/>
    <n v="660"/>
    <x v="2"/>
    <s v="No info"/>
    <n v="16289"/>
    <n v="8"/>
    <x v="1"/>
  </r>
  <r>
    <x v="5"/>
    <s v="3/06/2019"/>
    <s v="Banglore"/>
    <s v="Delhi"/>
    <s v="BLR "/>
    <s v=" DEL"/>
    <m/>
    <m/>
    <m/>
    <s v="20:55"/>
    <s v="23:40"/>
    <n v="165"/>
    <x v="0"/>
    <s v="No info"/>
    <n v="3419"/>
    <n v="20"/>
    <x v="2"/>
  </r>
  <r>
    <x v="2"/>
    <s v="1/04/2019"/>
    <s v="Kolkata"/>
    <s v="Banglore"/>
    <s v="CCU "/>
    <s v=" BOM "/>
    <s v=" BLR"/>
    <m/>
    <m/>
    <s v="08:25"/>
    <s v="16:20"/>
    <n v="475"/>
    <x v="2"/>
    <s v="In-flight meal not included"/>
    <n v="7851"/>
    <n v="8"/>
    <x v="1"/>
  </r>
  <r>
    <x v="2"/>
    <s v="18/03/2019"/>
    <s v="Banglore"/>
    <s v="New Delhi"/>
    <s v="BLR "/>
    <s v=" BOM "/>
    <s v=" DEL"/>
    <m/>
    <m/>
    <s v="05:45"/>
    <s v="15:15"/>
    <n v="570"/>
    <x v="2"/>
    <s v="No info"/>
    <n v="12284"/>
    <n v="5"/>
    <x v="1"/>
  </r>
  <r>
    <x v="0"/>
    <s v="15/06/2019"/>
    <s v="Delhi"/>
    <s v="Cochin"/>
    <s v="DEL "/>
    <s v=" BLR "/>
    <s v=" COK"/>
    <m/>
    <m/>
    <s v="02:00"/>
    <s v="07:45"/>
    <n v="345"/>
    <x v="2"/>
    <s v="No info"/>
    <n v="6386"/>
    <n v="2"/>
    <x v="0"/>
  </r>
  <r>
    <x v="2"/>
    <s v="27/06/2019"/>
    <s v="Delhi"/>
    <s v="Cochin"/>
    <s v="DEL "/>
    <s v=" AMD "/>
    <s v=" BOM "/>
    <s v=" COK"/>
    <m/>
    <s v="23:05"/>
    <s v="04:25 29 Jun"/>
    <n v="1760"/>
    <x v="1"/>
    <s v="No info"/>
    <n v="15339"/>
    <n v="23"/>
    <x v="0"/>
  </r>
  <r>
    <x v="3"/>
    <s v="12/05/2019"/>
    <s v="Mumbai"/>
    <s v="Hyderabad"/>
    <s v="BOM "/>
    <s v=" HYD"/>
    <m/>
    <m/>
    <m/>
    <s v="22:45"/>
    <s v="00:15 13 May"/>
    <n v="90"/>
    <x v="0"/>
    <s v="No info"/>
    <n v="2017"/>
    <n v="22"/>
    <x v="0"/>
  </r>
  <r>
    <x v="2"/>
    <s v="18/05/2019"/>
    <s v="Delhi"/>
    <s v="Cochin"/>
    <s v="DEL "/>
    <s v=" BHO "/>
    <s v=" BOM "/>
    <s v=" COK"/>
    <m/>
    <s v="05:30"/>
    <s v="12:35"/>
    <n v="425"/>
    <x v="1"/>
    <s v="No info"/>
    <n v="16274"/>
    <n v="5"/>
    <x v="1"/>
  </r>
  <r>
    <x v="0"/>
    <s v="21/03/2019"/>
    <s v="Delhi"/>
    <s v="Cochin"/>
    <s v="DEL "/>
    <s v=" TRV "/>
    <s v=" COK"/>
    <m/>
    <m/>
    <s v="21:05"/>
    <s v="01:45 22 Mar"/>
    <n v="280"/>
    <x v="2"/>
    <s v="No info"/>
    <n v="5947"/>
    <n v="21"/>
    <x v="0"/>
  </r>
  <r>
    <x v="2"/>
    <s v="21/03/2019"/>
    <s v="Mumbai"/>
    <s v="Hyderabad"/>
    <s v="BOM "/>
    <s v=" HYD"/>
    <m/>
    <m/>
    <m/>
    <s v="07:10"/>
    <s v="08:35"/>
    <n v="85"/>
    <x v="0"/>
    <s v="No info"/>
    <n v="8040"/>
    <n v="7"/>
    <x v="1"/>
  </r>
  <r>
    <x v="2"/>
    <s v="12/06/2019"/>
    <s v="Delhi"/>
    <s v="Cochin"/>
    <s v="DEL "/>
    <s v=" JAI "/>
    <s v=" BOM "/>
    <s v=" COK"/>
    <m/>
    <s v="09:40"/>
    <s v="12:35 13 Jun"/>
    <n v="1615"/>
    <x v="1"/>
    <s v="In-flight meal not included"/>
    <n v="10368"/>
    <n v="9"/>
    <x v="1"/>
  </r>
  <r>
    <x v="1"/>
    <s v="18/05/2019"/>
    <s v="Delhi"/>
    <s v="Cochin"/>
    <s v="DEL "/>
    <s v=" BLR "/>
    <s v=" COK"/>
    <m/>
    <m/>
    <s v="20:30"/>
    <s v="23:00 19 May"/>
    <n v="1590"/>
    <x v="2"/>
    <s v="No info"/>
    <n v="8907"/>
    <n v="20"/>
    <x v="2"/>
  </r>
  <r>
    <x v="0"/>
    <s v="6/06/2019"/>
    <s v="Mumbai"/>
    <s v="Hyderabad"/>
    <s v="BOM "/>
    <s v=" HYD"/>
    <m/>
    <m/>
    <m/>
    <s v="06:25"/>
    <s v="07:55"/>
    <n v="90"/>
    <x v="0"/>
    <s v="No info"/>
    <n v="4049"/>
    <n v="6"/>
    <x v="1"/>
  </r>
  <r>
    <x v="1"/>
    <s v="03/03/2019"/>
    <s v="Banglore"/>
    <s v="New Delhi"/>
    <s v="BLR "/>
    <s v=" DEL"/>
    <m/>
    <m/>
    <m/>
    <s v="10:00"/>
    <s v="12:45"/>
    <n v="165"/>
    <x v="0"/>
    <s v="No info"/>
    <n v="8588"/>
    <n v="10"/>
    <x v="1"/>
  </r>
  <r>
    <x v="2"/>
    <s v="27/05/2019"/>
    <s v="Banglore"/>
    <s v="Delhi"/>
    <s v="BLR "/>
    <s v=" DEL"/>
    <m/>
    <m/>
    <m/>
    <s v="19:50"/>
    <s v="22:50"/>
    <n v="180"/>
    <x v="0"/>
    <s v="No info"/>
    <n v="7229"/>
    <n v="19"/>
    <x v="2"/>
  </r>
  <r>
    <x v="0"/>
    <s v="6/05/2019"/>
    <s v="Banglore"/>
    <s v="Delhi"/>
    <s v="BLR "/>
    <s v=" DEL"/>
    <m/>
    <m/>
    <m/>
    <s v="21:15"/>
    <s v="00:15 07 May"/>
    <n v="180"/>
    <x v="0"/>
    <s v="No info"/>
    <n v="3943"/>
    <n v="21"/>
    <x v="0"/>
  </r>
  <r>
    <x v="7"/>
    <s v="3/05/2019"/>
    <s v="Banglore"/>
    <s v="Delhi"/>
    <s v="BLR "/>
    <s v=" DEL"/>
    <m/>
    <m/>
    <m/>
    <s v="23:55"/>
    <s v="02:45 04 May"/>
    <n v="170"/>
    <x v="0"/>
    <s v="No info"/>
    <n v="4483"/>
    <n v="23"/>
    <x v="0"/>
  </r>
  <r>
    <x v="1"/>
    <s v="21/05/2019"/>
    <s v="Kolkata"/>
    <s v="Banglore"/>
    <s v="CCU "/>
    <s v=" BBI "/>
    <s v=" BOM "/>
    <s v=" BLR"/>
    <m/>
    <s v="12:00"/>
    <s v="18:30 22 May"/>
    <n v="1830"/>
    <x v="1"/>
    <s v="No info"/>
    <n v="10151"/>
    <n v="12"/>
    <x v="3"/>
  </r>
  <r>
    <x v="0"/>
    <s v="18/06/2019"/>
    <s v="Banglore"/>
    <s v="Delhi"/>
    <s v="BLR "/>
    <s v=" DEL"/>
    <m/>
    <m/>
    <m/>
    <s v="22:10"/>
    <s v="01:00 19 Jun"/>
    <n v="170"/>
    <x v="0"/>
    <s v="No info"/>
    <n v="3419"/>
    <n v="22"/>
    <x v="0"/>
  </r>
  <r>
    <x v="1"/>
    <s v="18/05/2019"/>
    <s v="Delhi"/>
    <s v="Cochin"/>
    <s v="DEL "/>
    <s v=" GOI "/>
    <s v=" BOM "/>
    <s v=" COK"/>
    <m/>
    <s v="10:55"/>
    <s v="07:40 19 May"/>
    <n v="1245"/>
    <x v="1"/>
    <s v="No info"/>
    <n v="13486"/>
    <n v="10"/>
    <x v="1"/>
  </r>
  <r>
    <x v="6"/>
    <s v="9/06/2019"/>
    <s v="Kolkata"/>
    <s v="Banglore"/>
    <s v="CCU "/>
    <s v=" DEL "/>
    <s v=" BLR"/>
    <m/>
    <m/>
    <s v="20:20"/>
    <s v="18:50 10 Jun"/>
    <n v="1350"/>
    <x v="2"/>
    <s v="No info"/>
    <n v="8610"/>
    <n v="20"/>
    <x v="2"/>
  </r>
  <r>
    <x v="5"/>
    <s v="15/06/2019"/>
    <s v="Banglore"/>
    <s v="Delhi"/>
    <s v="BLR "/>
    <s v=" DEL"/>
    <m/>
    <m/>
    <m/>
    <s v="11:40"/>
    <s v="14:30"/>
    <n v="170"/>
    <x v="0"/>
    <s v="No info"/>
    <n v="3898"/>
    <n v="11"/>
    <x v="1"/>
  </r>
  <r>
    <x v="1"/>
    <s v="24/03/2019"/>
    <s v="Kolkata"/>
    <s v="Banglore"/>
    <s v="CCU "/>
    <s v=" BBI "/>
    <s v=" BOM "/>
    <s v=" BLR"/>
    <m/>
    <s v="09:10"/>
    <s v="11:10 25 Mar"/>
    <n v="1560"/>
    <x v="1"/>
    <s v="No info"/>
    <n v="15187"/>
    <n v="9"/>
    <x v="1"/>
  </r>
  <r>
    <x v="0"/>
    <s v="1/03/2019"/>
    <s v="Delhi"/>
    <s v="Cochin"/>
    <s v="DEL "/>
    <s v=" HYD "/>
    <s v=" MAA "/>
    <s v=" COK"/>
    <m/>
    <s v="04:55"/>
    <s v="21:20"/>
    <n v="985"/>
    <x v="1"/>
    <s v="No info"/>
    <n v="10278"/>
    <n v="4"/>
    <x v="0"/>
  </r>
  <r>
    <x v="0"/>
    <s v="15/04/2019"/>
    <s v="Delhi"/>
    <s v="Cochin"/>
    <s v="DEL "/>
    <s v=" HYD "/>
    <s v=" COK"/>
    <m/>
    <m/>
    <s v="06:50"/>
    <s v="16:10"/>
    <n v="560"/>
    <x v="2"/>
    <s v="No info"/>
    <n v="6442"/>
    <n v="6"/>
    <x v="1"/>
  </r>
  <r>
    <x v="2"/>
    <s v="3/06/2019"/>
    <s v="Delhi"/>
    <s v="Cochin"/>
    <s v="DEL "/>
    <s v=" BHO "/>
    <s v=" BOM "/>
    <s v=" COK"/>
    <m/>
    <s v="05:30"/>
    <s v="12:35"/>
    <n v="425"/>
    <x v="1"/>
    <s v="In-flight meal not included"/>
    <n v="13344"/>
    <n v="5"/>
    <x v="1"/>
  </r>
  <r>
    <x v="1"/>
    <s v="15/03/2019"/>
    <s v="Banglore"/>
    <s v="New Delhi"/>
    <s v="BLR "/>
    <s v=" HYD "/>
    <s v=" DEL"/>
    <m/>
    <m/>
    <s v="08:15"/>
    <s v="08:50 16 Mar"/>
    <n v="1475"/>
    <x v="2"/>
    <s v="No info"/>
    <n v="5521"/>
    <n v="8"/>
    <x v="1"/>
  </r>
  <r>
    <x v="0"/>
    <s v="27/05/2019"/>
    <s v="Chennai"/>
    <s v="Kolkata"/>
    <s v="MAA "/>
    <s v=" CCU"/>
    <m/>
    <m/>
    <m/>
    <s v="13:15"/>
    <s v="15:35"/>
    <n v="140"/>
    <x v="0"/>
    <s v="No info"/>
    <n v="3597"/>
    <n v="13"/>
    <x v="3"/>
  </r>
  <r>
    <x v="1"/>
    <s v="09/03/2019"/>
    <s v="Banglore"/>
    <s v="New Delhi"/>
    <s v="BLR "/>
    <s v=" CCU "/>
    <s v=" DEL"/>
    <m/>
    <m/>
    <s v="11:05"/>
    <s v="09:15 13 Mar"/>
    <n v="1330"/>
    <x v="2"/>
    <s v="No info"/>
    <n v="11077"/>
    <n v="11"/>
    <x v="1"/>
  </r>
  <r>
    <x v="4"/>
    <s v="27/03/2019"/>
    <s v="Delhi"/>
    <s v="Cochin"/>
    <s v="DEL "/>
    <s v=" BOM "/>
    <s v=" COK"/>
    <m/>
    <m/>
    <s v="18:00"/>
    <s v="01:35 28 Mar"/>
    <n v="455"/>
    <x v="2"/>
    <s v="No info"/>
    <n v="6673"/>
    <n v="18"/>
    <x v="2"/>
  </r>
  <r>
    <x v="1"/>
    <s v="9/06/2019"/>
    <s v="Delhi"/>
    <s v="Cochin"/>
    <s v="DEL "/>
    <s v=" HYD "/>
    <s v=" BOM "/>
    <s v=" COK"/>
    <m/>
    <s v="17:15"/>
    <s v="19:15 10 Jun"/>
    <n v="1560"/>
    <x v="1"/>
    <s v="No info"/>
    <n v="12392"/>
    <n v="17"/>
    <x v="2"/>
  </r>
  <r>
    <x v="1"/>
    <s v="6/03/2019"/>
    <s v="Mumbai"/>
    <s v="Hyderabad"/>
    <s v="BOM "/>
    <s v=" MAA "/>
    <s v=" HYD"/>
    <m/>
    <m/>
    <s v="05:55"/>
    <s v="22:00"/>
    <n v="965"/>
    <x v="2"/>
    <s v="No info"/>
    <n v="10366"/>
    <n v="5"/>
    <x v="1"/>
  </r>
  <r>
    <x v="1"/>
    <s v="15/06/2019"/>
    <s v="Delhi"/>
    <s v="Cochin"/>
    <s v="DEL "/>
    <s v=" RPR "/>
    <s v=" NAG "/>
    <s v=" BOM "/>
    <s v=" COK"/>
    <s v="05:15"/>
    <s v="19:15 16 Jun"/>
    <n v="2280"/>
    <x v="3"/>
    <s v="No info"/>
    <n v="10703"/>
    <n v="5"/>
    <x v="1"/>
  </r>
  <r>
    <x v="1"/>
    <s v="9/05/2019"/>
    <s v="Delhi"/>
    <s v="Cochin"/>
    <s v="DEL "/>
    <s v=" BLR "/>
    <s v=" COK"/>
    <m/>
    <m/>
    <s v="09:45"/>
    <s v="23:00"/>
    <n v="795"/>
    <x v="2"/>
    <s v="No info"/>
    <n v="7174"/>
    <n v="9"/>
    <x v="1"/>
  </r>
  <r>
    <x v="2"/>
    <s v="18/03/2019"/>
    <s v="Banglore"/>
    <s v="New Delhi"/>
    <s v="BLR "/>
    <s v=" BOM "/>
    <s v=" DEL"/>
    <m/>
    <m/>
    <s v="22:50"/>
    <s v="09:30 16 Mar"/>
    <n v="640"/>
    <x v="2"/>
    <s v="In-flight meal not included"/>
    <n v="11087"/>
    <n v="22"/>
    <x v="0"/>
  </r>
  <r>
    <x v="7"/>
    <s v="27/04/2019"/>
    <s v="Banglore"/>
    <s v="Delhi"/>
    <s v="BLR "/>
    <s v=" DEL"/>
    <m/>
    <m/>
    <m/>
    <s v="23:55"/>
    <s v="02:45 28 Apr"/>
    <n v="170"/>
    <x v="0"/>
    <s v="No info"/>
    <n v="3383"/>
    <n v="23"/>
    <x v="0"/>
  </r>
  <r>
    <x v="1"/>
    <s v="6/06/2019"/>
    <s v="Kolkata"/>
    <s v="Banglore"/>
    <s v="CCU "/>
    <s v=" GAU "/>
    <s v=" DEL "/>
    <s v=" BLR"/>
    <m/>
    <s v="16:45"/>
    <s v="08:55 07 Jun"/>
    <n v="970"/>
    <x v="1"/>
    <s v="No info"/>
    <n v="14960"/>
    <n v="16"/>
    <x v="3"/>
  </r>
  <r>
    <x v="2"/>
    <s v="1/05/2019"/>
    <s v="Kolkata"/>
    <s v="Banglore"/>
    <s v="CCU "/>
    <s v=" DEL "/>
    <s v=" BLR"/>
    <m/>
    <m/>
    <s v="20:25"/>
    <s v="09:45 02 May"/>
    <n v="800"/>
    <x v="2"/>
    <s v="No info"/>
    <n v="11467"/>
    <n v="20"/>
    <x v="2"/>
  </r>
  <r>
    <x v="4"/>
    <s v="27/03/2019"/>
    <s v="Delhi"/>
    <s v="Cochin"/>
    <s v="DEL "/>
    <s v=" BOM "/>
    <s v=" COK"/>
    <m/>
    <m/>
    <s v="09:00"/>
    <s v="15:30"/>
    <n v="390"/>
    <x v="2"/>
    <s v="No info"/>
    <n v="6673"/>
    <n v="9"/>
    <x v="1"/>
  </r>
  <r>
    <x v="1"/>
    <s v="27/06/2019"/>
    <s v="Mumbai"/>
    <s v="Hyderabad"/>
    <s v="BOM "/>
    <s v=" HYD"/>
    <m/>
    <m/>
    <m/>
    <s v="13:55"/>
    <s v="15:25"/>
    <n v="90"/>
    <x v="0"/>
    <s v="No info"/>
    <n v="3100"/>
    <n v="13"/>
    <x v="3"/>
  </r>
  <r>
    <x v="2"/>
    <s v="06/03/2019"/>
    <s v="Banglore"/>
    <s v="New Delhi"/>
    <s v="BLR "/>
    <s v=" BOM "/>
    <s v=" DEL"/>
    <m/>
    <m/>
    <s v="05:45"/>
    <s v="16:10"/>
    <n v="625"/>
    <x v="2"/>
    <s v="No info"/>
    <n v="16736"/>
    <n v="5"/>
    <x v="1"/>
  </r>
  <r>
    <x v="1"/>
    <s v="1/04/2019"/>
    <s v="Delhi"/>
    <s v="Cochin"/>
    <s v="DEL "/>
    <s v=" MAA "/>
    <s v=" COK"/>
    <m/>
    <m/>
    <s v="20:40"/>
    <s v="09:25 02 Apr"/>
    <n v="765"/>
    <x v="2"/>
    <s v="No info"/>
    <n v="5117"/>
    <n v="20"/>
    <x v="2"/>
  </r>
  <r>
    <x v="2"/>
    <s v="21/03/2019"/>
    <s v="Delhi"/>
    <s v="Cochin"/>
    <s v="DEL "/>
    <s v=" BDQ "/>
    <s v=" BOM "/>
    <s v=" COK"/>
    <m/>
    <s v="10:45"/>
    <s v="18:50 22 Mar"/>
    <n v="1925"/>
    <x v="1"/>
    <s v="No info"/>
    <n v="11093"/>
    <n v="10"/>
    <x v="1"/>
  </r>
  <r>
    <x v="5"/>
    <s v="9/06/2019"/>
    <s v="Kolkata"/>
    <s v="Banglore"/>
    <s v="CCU "/>
    <s v=" BOM "/>
    <s v=" BLR"/>
    <m/>
    <m/>
    <s v="23:30"/>
    <s v="07:45 10 Jun"/>
    <n v="495"/>
    <x v="2"/>
    <s v="No info"/>
    <n v="6354"/>
    <n v="23"/>
    <x v="0"/>
  </r>
  <r>
    <x v="1"/>
    <s v="18/03/2019"/>
    <s v="Delhi"/>
    <s v="Cochin"/>
    <s v="DEL "/>
    <s v=" COK"/>
    <m/>
    <m/>
    <m/>
    <s v="14:10"/>
    <s v="17:10"/>
    <n v="180"/>
    <x v="0"/>
    <s v="No info"/>
    <n v="5674"/>
    <n v="14"/>
    <x v="3"/>
  </r>
  <r>
    <x v="2"/>
    <s v="27/05/2019"/>
    <s v="Delhi"/>
    <s v="Cochin"/>
    <s v="DEL "/>
    <s v=" JAI "/>
    <s v=" BOM "/>
    <s v=" COK"/>
    <m/>
    <s v="09:40"/>
    <s v="04:25 28 May"/>
    <n v="1125"/>
    <x v="1"/>
    <s v="In-flight meal not included"/>
    <n v="13029"/>
    <n v="9"/>
    <x v="1"/>
  </r>
  <r>
    <x v="2"/>
    <s v="24/06/2019"/>
    <s v="Delhi"/>
    <s v="Cochin"/>
    <s v="DEL "/>
    <s v=" AMD "/>
    <s v=" BOM "/>
    <s v=" COK"/>
    <m/>
    <s v="23:05"/>
    <s v="04:25 26 Jun"/>
    <n v="1760"/>
    <x v="1"/>
    <s v="No info"/>
    <n v="12819"/>
    <n v="23"/>
    <x v="0"/>
  </r>
  <r>
    <x v="1"/>
    <s v="06/03/2019"/>
    <s v="Banglore"/>
    <s v="New Delhi"/>
    <s v="BLR "/>
    <s v=" BOM "/>
    <s v=" UDR "/>
    <s v=" DEL"/>
    <m/>
    <s v="08:50"/>
    <s v="16:30 07 Mar"/>
    <n v="1900"/>
    <x v="1"/>
    <s v="No info"/>
    <n v="14143"/>
    <n v="8"/>
    <x v="1"/>
  </r>
  <r>
    <x v="0"/>
    <s v="18/04/2019"/>
    <s v="Banglore"/>
    <s v="Delhi"/>
    <s v="BLR "/>
    <s v=" DEL"/>
    <m/>
    <m/>
    <m/>
    <s v="08:30"/>
    <s v="11:20"/>
    <n v="170"/>
    <x v="0"/>
    <s v="No info"/>
    <n v="5740"/>
    <n v="8"/>
    <x v="1"/>
  </r>
  <r>
    <x v="5"/>
    <s v="03/03/2019"/>
    <s v="Banglore"/>
    <s v="New Delhi"/>
    <s v="BLR "/>
    <s v=" DEL"/>
    <m/>
    <m/>
    <m/>
    <s v="11:40"/>
    <s v="14:35"/>
    <n v="175"/>
    <x v="0"/>
    <s v="No info"/>
    <n v="7646"/>
    <n v="11"/>
    <x v="1"/>
  </r>
  <r>
    <x v="1"/>
    <s v="9/05/2019"/>
    <s v="Delhi"/>
    <s v="Cochin"/>
    <s v="DEL "/>
    <s v=" CCU "/>
    <s v=" BOM "/>
    <s v=" COK"/>
    <m/>
    <s v="14:25"/>
    <s v="19:15 10 May"/>
    <n v="1730"/>
    <x v="1"/>
    <s v="No info"/>
    <n v="13591"/>
    <n v="14"/>
    <x v="3"/>
  </r>
  <r>
    <x v="1"/>
    <s v="1/06/2019"/>
    <s v="Mumbai"/>
    <s v="Hyderabad"/>
    <s v="BOM "/>
    <s v=" HYD"/>
    <m/>
    <m/>
    <m/>
    <s v="19:30"/>
    <s v="20:45"/>
    <n v="75"/>
    <x v="0"/>
    <s v="No info"/>
    <n v="3100"/>
    <n v="19"/>
    <x v="2"/>
  </r>
  <r>
    <x v="2"/>
    <s v="1/04/2019"/>
    <s v="Delhi"/>
    <s v="Cochin"/>
    <s v="DEL "/>
    <s v=" BOM "/>
    <s v=" COK"/>
    <m/>
    <m/>
    <s v="18:15"/>
    <s v="12:35 02 Apr"/>
    <n v="1100"/>
    <x v="2"/>
    <s v="In-flight meal not included"/>
    <n v="5406"/>
    <n v="18"/>
    <x v="2"/>
  </r>
  <r>
    <x v="2"/>
    <s v="6/05/2019"/>
    <s v="Kolkata"/>
    <s v="Banglore"/>
    <s v="CCU "/>
    <s v=" BOM "/>
    <s v=" BLR"/>
    <m/>
    <m/>
    <s v="20:00"/>
    <s v="08:15 07 May"/>
    <n v="735"/>
    <x v="2"/>
    <s v="No info"/>
    <n v="14388"/>
    <n v="20"/>
    <x v="2"/>
  </r>
  <r>
    <x v="0"/>
    <s v="9/03/2019"/>
    <s v="Chennai"/>
    <s v="Kolkata"/>
    <s v="MAA "/>
    <s v=" CCU"/>
    <m/>
    <m/>
    <m/>
    <s v="11:35"/>
    <s v="14:00"/>
    <n v="145"/>
    <x v="0"/>
    <s v="No info"/>
    <n v="6297"/>
    <n v="11"/>
    <x v="1"/>
  </r>
  <r>
    <x v="2"/>
    <s v="12/05/2019"/>
    <s v="Banglore"/>
    <s v="Delhi"/>
    <s v="BLR "/>
    <s v=" DEL"/>
    <m/>
    <m/>
    <m/>
    <s v="19:50"/>
    <s v="22:50"/>
    <n v="180"/>
    <x v="0"/>
    <s v="No info"/>
    <n v="7229"/>
    <n v="19"/>
    <x v="2"/>
  </r>
  <r>
    <x v="2"/>
    <s v="6/03/2019"/>
    <s v="Delhi"/>
    <s v="Cochin"/>
    <s v="DEL "/>
    <s v=" AMD "/>
    <s v=" BOM "/>
    <s v=" COK"/>
    <m/>
    <s v="19:10"/>
    <s v="04:25 08 Mar"/>
    <n v="1995"/>
    <x v="1"/>
    <s v="No info"/>
    <n v="20694"/>
    <n v="19"/>
    <x v="2"/>
  </r>
  <r>
    <x v="7"/>
    <s v="21/06/2019"/>
    <s v="Banglore"/>
    <s v="Delhi"/>
    <s v="BLR "/>
    <s v=" DEL"/>
    <m/>
    <m/>
    <m/>
    <s v="04:55"/>
    <s v="07:45"/>
    <n v="170"/>
    <x v="0"/>
    <s v="No info"/>
    <n v="4282"/>
    <n v="4"/>
    <x v="0"/>
  </r>
  <r>
    <x v="4"/>
    <s v="18/05/2019"/>
    <s v="Delhi"/>
    <s v="Cochin"/>
    <s v="DEL "/>
    <s v=" BOM "/>
    <s v=" COK"/>
    <m/>
    <m/>
    <s v="11:30"/>
    <s v="01:30 19 May"/>
    <n v="840"/>
    <x v="2"/>
    <s v="No info"/>
    <n v="13727"/>
    <n v="11"/>
    <x v="1"/>
  </r>
  <r>
    <x v="4"/>
    <s v="15/06/2019"/>
    <s v="Delhi"/>
    <s v="Cochin"/>
    <s v="DEL "/>
    <s v=" BOM "/>
    <s v=" COK"/>
    <m/>
    <m/>
    <s v="11:25"/>
    <s v="19:15"/>
    <n v="470"/>
    <x v="2"/>
    <s v="No info"/>
    <n v="8614"/>
    <n v="11"/>
    <x v="1"/>
  </r>
  <r>
    <x v="4"/>
    <s v="21/03/2019"/>
    <s v="Delhi"/>
    <s v="Cochin"/>
    <s v="DEL "/>
    <s v=" BOM "/>
    <s v=" COK"/>
    <m/>
    <m/>
    <s v="18:00"/>
    <s v="01:35 22 Mar"/>
    <n v="455"/>
    <x v="2"/>
    <s v="No info"/>
    <n v="7363"/>
    <n v="18"/>
    <x v="2"/>
  </r>
  <r>
    <x v="1"/>
    <s v="15/05/2019"/>
    <s v="Delhi"/>
    <s v="Cochin"/>
    <s v="DEL "/>
    <s v=" GOI "/>
    <s v=" BOM "/>
    <s v=" COK"/>
    <m/>
    <s v="22:00"/>
    <s v="19:15 16 May"/>
    <n v="1275"/>
    <x v="1"/>
    <s v="No info"/>
    <n v="11281"/>
    <n v="22"/>
    <x v="0"/>
  </r>
  <r>
    <x v="5"/>
    <s v="18/05/2019"/>
    <s v="Banglore"/>
    <s v="Delhi"/>
    <s v="BLR "/>
    <s v=" DEL"/>
    <m/>
    <m/>
    <m/>
    <s v="11:40"/>
    <s v="14:30"/>
    <n v="170"/>
    <x v="0"/>
    <s v="No info"/>
    <n v="4340"/>
    <n v="11"/>
    <x v="1"/>
  </r>
  <r>
    <x v="0"/>
    <s v="9/03/2019"/>
    <s v="Kolkata"/>
    <s v="Banglore"/>
    <s v="CCU "/>
    <s v=" BLR"/>
    <m/>
    <m/>
    <m/>
    <s v="17:15"/>
    <s v="19:55"/>
    <n v="160"/>
    <x v="0"/>
    <s v="No info"/>
    <n v="4778"/>
    <n v="17"/>
    <x v="2"/>
  </r>
  <r>
    <x v="2"/>
    <s v="27/05/2019"/>
    <s v="Delhi"/>
    <s v="Cochin"/>
    <s v="DEL "/>
    <s v=" BOM "/>
    <s v=" COK"/>
    <m/>
    <m/>
    <s v="11:30"/>
    <s v="12:35 28 May"/>
    <n v="1505"/>
    <x v="2"/>
    <s v="In-flight meal not included"/>
    <n v="12898"/>
    <n v="11"/>
    <x v="1"/>
  </r>
  <r>
    <x v="0"/>
    <s v="15/04/2019"/>
    <s v="Delhi"/>
    <s v="Cochin"/>
    <s v="DEL "/>
    <s v=" HYD "/>
    <s v=" COK"/>
    <m/>
    <m/>
    <s v="08:35"/>
    <s v="16:10"/>
    <n v="455"/>
    <x v="2"/>
    <s v="No info"/>
    <n v="6442"/>
    <n v="8"/>
    <x v="1"/>
  </r>
  <r>
    <x v="2"/>
    <s v="24/06/2019"/>
    <s v="Delhi"/>
    <s v="Cochin"/>
    <s v="DEL "/>
    <s v=" BOM "/>
    <s v=" COK"/>
    <m/>
    <m/>
    <s v="11:30"/>
    <s v="19:00"/>
    <n v="450"/>
    <x v="2"/>
    <s v="No info"/>
    <n v="14714"/>
    <n v="11"/>
    <x v="1"/>
  </r>
  <r>
    <x v="4"/>
    <s v="27/06/2019"/>
    <s v="Delhi"/>
    <s v="Cochin"/>
    <s v="DEL "/>
    <s v=" HYD "/>
    <s v=" COK"/>
    <m/>
    <m/>
    <s v="13:15"/>
    <s v="22:30"/>
    <n v="555"/>
    <x v="2"/>
    <s v="No info"/>
    <n v="8018"/>
    <n v="13"/>
    <x v="3"/>
  </r>
  <r>
    <x v="1"/>
    <s v="6/05/2019"/>
    <s v="Kolkata"/>
    <s v="Banglore"/>
    <s v="CCU "/>
    <s v=" BLR"/>
    <m/>
    <m/>
    <m/>
    <s v="20:45"/>
    <s v="23:20"/>
    <n v="155"/>
    <x v="0"/>
    <s v="No info"/>
    <n v="4145"/>
    <n v="20"/>
    <x v="2"/>
  </r>
  <r>
    <x v="0"/>
    <s v="9/05/2019"/>
    <s v="Mumbai"/>
    <s v="Hyderabad"/>
    <s v="BOM "/>
    <s v=" HYD"/>
    <m/>
    <m/>
    <m/>
    <s v="16:55"/>
    <s v="18:25"/>
    <n v="90"/>
    <x v="0"/>
    <s v="No info"/>
    <n v="4784"/>
    <n v="16"/>
    <x v="3"/>
  </r>
  <r>
    <x v="1"/>
    <s v="12/03/2019"/>
    <s v="Banglore"/>
    <s v="New Delhi"/>
    <s v="BLR "/>
    <s v=" MAA "/>
    <s v=" DEL"/>
    <m/>
    <m/>
    <s v="11:50"/>
    <s v="19:50"/>
    <n v="480"/>
    <x v="2"/>
    <s v="No info"/>
    <n v="11707"/>
    <n v="11"/>
    <x v="1"/>
  </r>
  <r>
    <x v="3"/>
    <s v="21/03/2019"/>
    <s v="Kolkata"/>
    <s v="Banglore"/>
    <s v="CCU "/>
    <s v=" BLR"/>
    <m/>
    <m/>
    <m/>
    <s v="17:15"/>
    <s v="19:45"/>
    <n v="150"/>
    <x v="0"/>
    <s v="No check-in baggage included"/>
    <n v="3815"/>
    <n v="17"/>
    <x v="2"/>
  </r>
  <r>
    <x v="1"/>
    <s v="01/03/2019"/>
    <s v="Banglore"/>
    <s v="New Delhi"/>
    <s v="BLR "/>
    <s v=" COK "/>
    <s v=" DEL"/>
    <m/>
    <m/>
    <s v="22:00"/>
    <s v="13:20 02 Mar"/>
    <n v="920"/>
    <x v="2"/>
    <s v="No info"/>
    <n v="21130"/>
    <n v="22"/>
    <x v="0"/>
  </r>
  <r>
    <x v="2"/>
    <s v="6/03/2019"/>
    <s v="Delhi"/>
    <s v="Cochin"/>
    <s v="DEL "/>
    <s v=" BOM "/>
    <s v=" COK"/>
    <m/>
    <m/>
    <s v="13:00"/>
    <s v="18:50"/>
    <n v="350"/>
    <x v="2"/>
    <s v="No info"/>
    <n v="17024"/>
    <n v="13"/>
    <x v="3"/>
  </r>
  <r>
    <x v="3"/>
    <s v="21/06/2019"/>
    <s v="Kolkata"/>
    <s v="Banglore"/>
    <s v="CCU "/>
    <s v=" BLR"/>
    <m/>
    <m/>
    <m/>
    <s v="09:00"/>
    <s v="11:25"/>
    <n v="145"/>
    <x v="0"/>
    <s v="No info"/>
    <n v="3873"/>
    <n v="9"/>
    <x v="1"/>
  </r>
  <r>
    <x v="2"/>
    <s v="6/06/2019"/>
    <s v="Kolkata"/>
    <s v="Banglore"/>
    <s v="CCU "/>
    <s v=" DEL "/>
    <s v=" BLR"/>
    <m/>
    <m/>
    <s v="17:00"/>
    <s v="19:10 07 Jun"/>
    <n v="1570"/>
    <x v="2"/>
    <s v="No info"/>
    <n v="14151"/>
    <n v="17"/>
    <x v="2"/>
  </r>
  <r>
    <x v="0"/>
    <s v="18/06/2019"/>
    <s v="Kolkata"/>
    <s v="Banglore"/>
    <s v="CCU "/>
    <s v=" BLR"/>
    <m/>
    <m/>
    <m/>
    <s v="21:25"/>
    <s v="00:05 19 Jun"/>
    <n v="160"/>
    <x v="0"/>
    <s v="No info"/>
    <n v="4804"/>
    <n v="21"/>
    <x v="0"/>
  </r>
  <r>
    <x v="2"/>
    <s v="27/05/2019"/>
    <s v="Delhi"/>
    <s v="Cochin"/>
    <s v="DEL "/>
    <s v=" BOM "/>
    <s v=" COK"/>
    <m/>
    <m/>
    <s v="07:05"/>
    <s v="04:25 28 May"/>
    <n v="1280"/>
    <x v="2"/>
    <s v="In-flight meal not included"/>
    <n v="12898"/>
    <n v="7"/>
    <x v="1"/>
  </r>
  <r>
    <x v="0"/>
    <s v="3/05/2019"/>
    <s v="Banglore"/>
    <s v="Delhi"/>
    <s v="BLR "/>
    <s v=" DEL"/>
    <m/>
    <m/>
    <m/>
    <s v="22:10"/>
    <s v="01:00 04 May"/>
    <n v="170"/>
    <x v="0"/>
    <s v="No info"/>
    <n v="4284"/>
    <n v="22"/>
    <x v="0"/>
  </r>
  <r>
    <x v="2"/>
    <s v="21/04/2019"/>
    <s v="Banglore"/>
    <s v="Delhi"/>
    <s v="BLR "/>
    <s v=" DEL"/>
    <m/>
    <m/>
    <m/>
    <s v="08:20"/>
    <s v="11:20"/>
    <n v="180"/>
    <x v="0"/>
    <s v="No info"/>
    <n v="7229"/>
    <n v="8"/>
    <x v="1"/>
  </r>
  <r>
    <x v="0"/>
    <s v="15/03/2019"/>
    <s v="Banglore"/>
    <s v="New Delhi"/>
    <s v="BLR "/>
    <s v=" HYD "/>
    <s v=" DEL"/>
    <m/>
    <m/>
    <s v="07:30"/>
    <s v="12:20"/>
    <n v="290"/>
    <x v="2"/>
    <s v="No info"/>
    <n v="6114"/>
    <n v="7"/>
    <x v="1"/>
  </r>
  <r>
    <x v="4"/>
    <s v="27/06/2019"/>
    <s v="Delhi"/>
    <s v="Cochin"/>
    <s v="DEL "/>
    <s v=" BOM "/>
    <s v=" COK"/>
    <m/>
    <m/>
    <s v="11:30"/>
    <s v="19:15"/>
    <n v="465"/>
    <x v="2"/>
    <s v="No info"/>
    <n v="14848"/>
    <n v="11"/>
    <x v="1"/>
  </r>
  <r>
    <x v="0"/>
    <s v="6/03/2019"/>
    <s v="Delhi"/>
    <s v="Cochin"/>
    <s v="DEL "/>
    <s v=" BOM "/>
    <s v=" COK"/>
    <m/>
    <m/>
    <s v="04:45"/>
    <s v="15:30"/>
    <n v="645"/>
    <x v="2"/>
    <s v="No info"/>
    <n v="13611"/>
    <n v="4"/>
    <x v="0"/>
  </r>
  <r>
    <x v="2"/>
    <s v="12/06/2019"/>
    <s v="Banglore"/>
    <s v="Delhi"/>
    <s v="BLR "/>
    <s v=" DEL"/>
    <m/>
    <m/>
    <m/>
    <s v="07:10"/>
    <s v="10:10"/>
    <n v="180"/>
    <x v="0"/>
    <s v="No info"/>
    <n v="8016"/>
    <n v="7"/>
    <x v="1"/>
  </r>
  <r>
    <x v="2"/>
    <s v="9/06/2019"/>
    <s v="Kolkata"/>
    <s v="Banglore"/>
    <s v="CCU "/>
    <s v=" BOM "/>
    <s v=" BLR"/>
    <m/>
    <m/>
    <s v="08:25"/>
    <s v="18:15"/>
    <n v="590"/>
    <x v="2"/>
    <s v="No info"/>
    <n v="14571"/>
    <n v="8"/>
    <x v="1"/>
  </r>
  <r>
    <x v="2"/>
    <s v="27/05/2019"/>
    <s v="Delhi"/>
    <s v="Cochin"/>
    <s v="DEL "/>
    <s v=" BOM "/>
    <s v=" COK"/>
    <m/>
    <m/>
    <s v="09:00"/>
    <s v="19:00"/>
    <n v="600"/>
    <x v="2"/>
    <s v="In-flight meal not included"/>
    <n v="10675"/>
    <n v="9"/>
    <x v="1"/>
  </r>
  <r>
    <x v="0"/>
    <s v="21/05/2019"/>
    <s v="Delhi"/>
    <s v="Cochin"/>
    <s v="DEL "/>
    <s v=" BOM "/>
    <s v=" COK"/>
    <m/>
    <m/>
    <s v="04:55"/>
    <s v="11:50"/>
    <n v="415"/>
    <x v="2"/>
    <s v="No info"/>
    <n v="6794"/>
    <n v="4"/>
    <x v="0"/>
  </r>
  <r>
    <x v="2"/>
    <s v="27/03/2019"/>
    <s v="Delhi"/>
    <s v="Cochin"/>
    <s v="DEL "/>
    <s v=" BOM "/>
    <s v=" COK"/>
    <m/>
    <m/>
    <s v="09:55"/>
    <s v="04:25 28 Mar"/>
    <n v="1110"/>
    <x v="2"/>
    <s v="In-flight meal not included"/>
    <n v="6540"/>
    <n v="9"/>
    <x v="1"/>
  </r>
  <r>
    <x v="6"/>
    <s v="09/03/2019"/>
    <s v="Banglore"/>
    <s v="New Delhi"/>
    <s v="BLR "/>
    <s v=" DEL"/>
    <m/>
    <m/>
    <m/>
    <s v="11:30"/>
    <s v="14:10"/>
    <n v="160"/>
    <x v="0"/>
    <s v="No info"/>
    <n v="7240"/>
    <n v="11"/>
    <x v="1"/>
  </r>
  <r>
    <x v="1"/>
    <s v="15/06/2019"/>
    <s v="Delhi"/>
    <s v="Cochin"/>
    <s v="DEL "/>
    <s v=" HYD "/>
    <s v=" MAA "/>
    <s v=" COK"/>
    <m/>
    <s v="13:15"/>
    <s v="09:25 16 Jun"/>
    <n v="1210"/>
    <x v="1"/>
    <s v="No info"/>
    <n v="8839"/>
    <n v="13"/>
    <x v="3"/>
  </r>
  <r>
    <x v="3"/>
    <s v="6/06/2019"/>
    <s v="Kolkata"/>
    <s v="Banglore"/>
    <s v="CCU "/>
    <s v=" BLR"/>
    <m/>
    <m/>
    <m/>
    <s v="09:00"/>
    <s v="11:25"/>
    <n v="145"/>
    <x v="0"/>
    <s v="No info"/>
    <n v="3873"/>
    <n v="9"/>
    <x v="1"/>
  </r>
  <r>
    <x v="1"/>
    <s v="6/06/2019"/>
    <s v="Delhi"/>
    <s v="Cochin"/>
    <s v="DEL "/>
    <s v=" BHO "/>
    <s v=" BOM "/>
    <s v=" COK"/>
    <m/>
    <s v="20:00"/>
    <s v="19:15 07 Jun"/>
    <n v="1395"/>
    <x v="1"/>
    <s v="No info"/>
    <n v="11596"/>
    <n v="20"/>
    <x v="2"/>
  </r>
  <r>
    <x v="1"/>
    <s v="21/03/2019"/>
    <s v="Delhi"/>
    <s v="Cochin"/>
    <s v="DEL "/>
    <s v=" BOM "/>
    <s v=" COK"/>
    <m/>
    <m/>
    <s v="08:00"/>
    <s v="19:15"/>
    <n v="675"/>
    <x v="2"/>
    <s v="No info"/>
    <n v="7199"/>
    <n v="8"/>
    <x v="1"/>
  </r>
  <r>
    <x v="2"/>
    <s v="1/06/2019"/>
    <s v="Delhi"/>
    <s v="Cochin"/>
    <s v="DEL "/>
    <s v=" BOM "/>
    <s v=" COK"/>
    <m/>
    <m/>
    <s v="07:05"/>
    <s v="12:35"/>
    <n v="330"/>
    <x v="2"/>
    <s v="In-flight meal not included"/>
    <n v="12898"/>
    <n v="7"/>
    <x v="1"/>
  </r>
  <r>
    <x v="4"/>
    <s v="1/06/2019"/>
    <s v="Delhi"/>
    <s v="Cochin"/>
    <s v="DEL "/>
    <s v=" BOM "/>
    <s v=" COK"/>
    <m/>
    <m/>
    <s v="08:45"/>
    <s v="19:00"/>
    <n v="615"/>
    <x v="2"/>
    <s v="No info"/>
    <n v="12524"/>
    <n v="8"/>
    <x v="1"/>
  </r>
  <r>
    <x v="2"/>
    <s v="24/06/2019"/>
    <s v="Delhi"/>
    <s v="Cochin"/>
    <s v="DEL "/>
    <s v=" JAI "/>
    <s v=" BOM "/>
    <s v=" COK"/>
    <m/>
    <s v="05:30"/>
    <s v="04:25 25 Jun"/>
    <n v="1375"/>
    <x v="1"/>
    <s v="In-flight meal not included"/>
    <n v="10368"/>
    <n v="5"/>
    <x v="1"/>
  </r>
  <r>
    <x v="2"/>
    <s v="15/03/2019"/>
    <s v="Mumbai"/>
    <s v="Hyderabad"/>
    <s v="BOM "/>
    <s v=" HYD"/>
    <m/>
    <m/>
    <m/>
    <s v="10:20"/>
    <s v="11:50"/>
    <n v="90"/>
    <x v="0"/>
    <s v="No info"/>
    <n v="8040"/>
    <n v="10"/>
    <x v="1"/>
  </r>
  <r>
    <x v="5"/>
    <s v="3/04/2019"/>
    <s v="Delhi"/>
    <s v="Cochin"/>
    <s v="DEL "/>
    <s v=" BOM "/>
    <s v=" COK"/>
    <m/>
    <m/>
    <s v="10:35"/>
    <s v="19:35"/>
    <n v="540"/>
    <x v="2"/>
    <s v="No info"/>
    <n v="5135"/>
    <n v="10"/>
    <x v="1"/>
  </r>
  <r>
    <x v="1"/>
    <s v="09/03/2019"/>
    <s v="Banglore"/>
    <s v="New Delhi"/>
    <s v="BLR "/>
    <s v=" HYD "/>
    <s v=" DEL"/>
    <m/>
    <m/>
    <s v="06:50"/>
    <s v="23:10"/>
    <n v="980"/>
    <x v="2"/>
    <s v="No info"/>
    <n v="5626"/>
    <n v="6"/>
    <x v="1"/>
  </r>
  <r>
    <x v="1"/>
    <s v="6/03/2019"/>
    <s v="Delhi"/>
    <s v="Cochin"/>
    <s v="DEL "/>
    <s v=" BOM "/>
    <s v=" COK"/>
    <m/>
    <m/>
    <s v="07:00"/>
    <s v="19:15"/>
    <n v="735"/>
    <x v="2"/>
    <s v="No info"/>
    <n v="15809"/>
    <n v="7"/>
    <x v="1"/>
  </r>
  <r>
    <x v="0"/>
    <s v="27/06/2019"/>
    <s v="Delhi"/>
    <s v="Cochin"/>
    <s v="DEL "/>
    <s v=" HYD "/>
    <s v=" COK"/>
    <m/>
    <m/>
    <s v="16:10"/>
    <s v="22:30"/>
    <n v="380"/>
    <x v="2"/>
    <s v="No info"/>
    <n v="6412"/>
    <n v="16"/>
    <x v="3"/>
  </r>
  <r>
    <x v="2"/>
    <s v="1/06/2019"/>
    <s v="Delhi"/>
    <s v="Cochin"/>
    <s v="DEL "/>
    <s v=" JDH "/>
    <s v=" BOM "/>
    <s v=" COK"/>
    <m/>
    <s v="11:40"/>
    <s v="19:00"/>
    <n v="440"/>
    <x v="1"/>
    <s v="No info"/>
    <n v="18804"/>
    <n v="11"/>
    <x v="1"/>
  </r>
  <r>
    <x v="0"/>
    <s v="1/04/2019"/>
    <s v="Mumbai"/>
    <s v="Hyderabad"/>
    <s v="BOM "/>
    <s v=" HYD"/>
    <m/>
    <m/>
    <m/>
    <s v="21:20"/>
    <s v="22:50"/>
    <n v="90"/>
    <x v="0"/>
    <s v="No info"/>
    <n v="2227"/>
    <n v="21"/>
    <x v="0"/>
  </r>
  <r>
    <x v="4"/>
    <s v="6/03/2019"/>
    <s v="Delhi"/>
    <s v="Cochin"/>
    <s v="DEL "/>
    <s v=" HYD "/>
    <s v=" COK"/>
    <m/>
    <m/>
    <s v="07:05"/>
    <s v="22:20"/>
    <n v="915"/>
    <x v="2"/>
    <s v="No info"/>
    <n v="6916"/>
    <n v="7"/>
    <x v="1"/>
  </r>
  <r>
    <x v="1"/>
    <s v="27/06/2019"/>
    <s v="Mumbai"/>
    <s v="Hyderabad"/>
    <s v="BOM "/>
    <s v=" HYD"/>
    <m/>
    <m/>
    <m/>
    <s v="21:05"/>
    <s v="22:25"/>
    <n v="80"/>
    <x v="0"/>
    <s v="No info"/>
    <n v="3100"/>
    <n v="21"/>
    <x v="0"/>
  </r>
  <r>
    <x v="2"/>
    <s v="6/05/2019"/>
    <s v="Kolkata"/>
    <s v="Banglore"/>
    <s v="CCU "/>
    <s v=" BOM "/>
    <s v=" BLR"/>
    <m/>
    <m/>
    <s v="06:30"/>
    <s v="12:00"/>
    <n v="330"/>
    <x v="2"/>
    <s v="No info"/>
    <n v="14388"/>
    <n v="6"/>
    <x v="1"/>
  </r>
  <r>
    <x v="4"/>
    <s v="27/03/2019"/>
    <s v="Delhi"/>
    <s v="Cochin"/>
    <s v="DEL "/>
    <s v=" BOM "/>
    <s v=" COK"/>
    <m/>
    <m/>
    <s v="16:00"/>
    <s v="01:35 28 Mar"/>
    <n v="575"/>
    <x v="2"/>
    <s v="No info"/>
    <n v="12327"/>
    <n v="16"/>
    <x v="3"/>
  </r>
  <r>
    <x v="2"/>
    <s v="3/06/2019"/>
    <s v="Delhi"/>
    <s v="Cochin"/>
    <s v="DEL "/>
    <s v=" JAI "/>
    <s v=" BOM "/>
    <s v=" COK"/>
    <m/>
    <s v="19:30"/>
    <s v="04:25 04 Jun"/>
    <n v="535"/>
    <x v="1"/>
    <s v="No info"/>
    <n v="13014"/>
    <n v="19"/>
    <x v="2"/>
  </r>
  <r>
    <x v="6"/>
    <s v="15/04/2019"/>
    <s v="Banglore"/>
    <s v="Delhi"/>
    <s v="BLR "/>
    <s v=" DEL"/>
    <m/>
    <m/>
    <m/>
    <s v="09:45"/>
    <s v="12:35"/>
    <n v="170"/>
    <x v="0"/>
    <s v="No info"/>
    <n v="5403"/>
    <n v="9"/>
    <x v="1"/>
  </r>
  <r>
    <x v="4"/>
    <s v="9/03/2019"/>
    <s v="Delhi"/>
    <s v="Cochin"/>
    <s v="DEL "/>
    <s v=" BOM "/>
    <s v=" COK"/>
    <m/>
    <m/>
    <s v="08:40"/>
    <s v="21:00"/>
    <n v="740"/>
    <x v="2"/>
    <s v="No info"/>
    <n v="18228"/>
    <n v="8"/>
    <x v="1"/>
  </r>
  <r>
    <x v="2"/>
    <s v="6/06/2019"/>
    <s v="Kolkata"/>
    <s v="Banglore"/>
    <s v="CCU "/>
    <s v=" BOM "/>
    <s v=" BLR"/>
    <m/>
    <m/>
    <s v="20:00"/>
    <s v="19:50 07 Jun"/>
    <n v="1430"/>
    <x v="2"/>
    <s v="In-flight meal not included"/>
    <n v="10844"/>
    <n v="20"/>
    <x v="2"/>
  </r>
  <r>
    <x v="2"/>
    <s v="6/03/2019"/>
    <s v="Delhi"/>
    <s v="Cochin"/>
    <s v="DEL "/>
    <s v=" BOM "/>
    <s v=" COK"/>
    <m/>
    <m/>
    <s v="11:30"/>
    <s v="04:25 07 Mar"/>
    <n v="1015"/>
    <x v="2"/>
    <s v="In-flight meal not included"/>
    <n v="13843"/>
    <n v="11"/>
    <x v="1"/>
  </r>
  <r>
    <x v="3"/>
    <s v="01/03/2019"/>
    <s v="Banglore"/>
    <s v="New Delhi"/>
    <s v="BLR "/>
    <s v=" DEL"/>
    <m/>
    <m/>
    <m/>
    <s v="09:35"/>
    <s v="12:30"/>
    <n v="175"/>
    <x v="0"/>
    <s v="No info"/>
    <n v="11690"/>
    <n v="9"/>
    <x v="1"/>
  </r>
  <r>
    <x v="6"/>
    <s v="1/05/2019"/>
    <s v="Kolkata"/>
    <s v="Banglore"/>
    <s v="CCU "/>
    <s v=" DEL "/>
    <s v=" BLR"/>
    <m/>
    <m/>
    <s v="17:00"/>
    <s v="09:05 02 May"/>
    <n v="965"/>
    <x v="2"/>
    <s v="No info"/>
    <n v="8452"/>
    <n v="17"/>
    <x v="2"/>
  </r>
  <r>
    <x v="1"/>
    <s v="27/05/2019"/>
    <s v="Delhi"/>
    <s v="Cochin"/>
    <s v="DEL "/>
    <s v=" BOM "/>
    <s v=" COK"/>
    <m/>
    <m/>
    <s v="20:00"/>
    <s v="19:15 28 May"/>
    <n v="1395"/>
    <x v="2"/>
    <s v="No info"/>
    <n v="8372"/>
    <n v="20"/>
    <x v="2"/>
  </r>
  <r>
    <x v="2"/>
    <s v="6/06/2019"/>
    <s v="Delhi"/>
    <s v="Cochin"/>
    <s v="DEL "/>
    <s v=" BOM "/>
    <s v=" COK"/>
    <m/>
    <m/>
    <s v="14:00"/>
    <s v="04:25 07 Jun"/>
    <n v="865"/>
    <x v="2"/>
    <s v="In-flight meal not included"/>
    <n v="10262"/>
    <n v="14"/>
    <x v="3"/>
  </r>
  <r>
    <x v="2"/>
    <s v="15/06/2019"/>
    <s v="Mumbai"/>
    <s v="Hyderabad"/>
    <s v="BOM "/>
    <s v=" HYD"/>
    <m/>
    <m/>
    <m/>
    <s v="10:20"/>
    <s v="11:50"/>
    <n v="90"/>
    <x v="0"/>
    <s v="No info"/>
    <n v="5678"/>
    <n v="10"/>
    <x v="1"/>
  </r>
  <r>
    <x v="2"/>
    <s v="12/05/2019"/>
    <s v="Kolkata"/>
    <s v="Banglore"/>
    <s v="CCU "/>
    <s v=" DEL "/>
    <s v=" BLR"/>
    <m/>
    <m/>
    <s v="20:25"/>
    <s v="09:45 13 May"/>
    <n v="800"/>
    <x v="2"/>
    <s v="No info"/>
    <n v="14151"/>
    <n v="20"/>
    <x v="2"/>
  </r>
  <r>
    <x v="2"/>
    <s v="21/04/2019"/>
    <s v="Banglore"/>
    <s v="Delhi"/>
    <s v="BLR "/>
    <s v=" DEL"/>
    <m/>
    <m/>
    <m/>
    <s v="18:55"/>
    <s v="22:00"/>
    <n v="185"/>
    <x v="0"/>
    <s v="In-flight meal not included"/>
    <n v="4544"/>
    <n v="18"/>
    <x v="2"/>
  </r>
  <r>
    <x v="2"/>
    <s v="12/06/2019"/>
    <s v="Kolkata"/>
    <s v="Banglore"/>
    <s v="CCU "/>
    <s v=" DEL "/>
    <s v=" BLR"/>
    <m/>
    <m/>
    <s v="09:35"/>
    <s v="14:25 13 Jun"/>
    <n v="1730"/>
    <x v="2"/>
    <s v="No info"/>
    <n v="12692"/>
    <n v="9"/>
    <x v="1"/>
  </r>
  <r>
    <x v="2"/>
    <s v="9/03/2019"/>
    <s v="Delhi"/>
    <s v="Cochin"/>
    <s v="DEL "/>
    <s v=" IXC "/>
    <s v=" BOM "/>
    <s v=" COK"/>
    <m/>
    <s v="13:45"/>
    <s v="04:25 10 Mar"/>
    <n v="880"/>
    <x v="1"/>
    <s v="No info"/>
    <n v="17019"/>
    <n v="13"/>
    <x v="3"/>
  </r>
  <r>
    <x v="0"/>
    <s v="3/03/2019"/>
    <s v="Kolkata"/>
    <s v="Banglore"/>
    <s v="CCU "/>
    <s v=" BLR"/>
    <m/>
    <m/>
    <m/>
    <s v="09:35"/>
    <s v="12:20"/>
    <n v="165"/>
    <x v="0"/>
    <s v="No info"/>
    <n v="6565"/>
    <n v="9"/>
    <x v="1"/>
  </r>
  <r>
    <x v="5"/>
    <s v="27/03/2019"/>
    <s v="Delhi"/>
    <s v="Cochin"/>
    <s v="DEL "/>
    <s v=" BOM "/>
    <s v=" COK"/>
    <m/>
    <m/>
    <s v="07:00"/>
    <s v="12:50"/>
    <n v="350"/>
    <x v="2"/>
    <s v="No info"/>
    <n v="5281"/>
    <n v="7"/>
    <x v="1"/>
  </r>
  <r>
    <x v="4"/>
    <s v="9/06/2019"/>
    <s v="Delhi"/>
    <s v="Cochin"/>
    <s v="DEL "/>
    <s v=" HYD "/>
    <s v=" COK"/>
    <m/>
    <m/>
    <s v="07:05"/>
    <s v="16:10"/>
    <n v="545"/>
    <x v="2"/>
    <s v="No info"/>
    <n v="9646"/>
    <n v="7"/>
    <x v="1"/>
  </r>
  <r>
    <x v="0"/>
    <s v="6/03/2019"/>
    <s v="Mumbai"/>
    <s v="Hyderabad"/>
    <s v="BOM "/>
    <s v=" HYD"/>
    <m/>
    <m/>
    <m/>
    <s v="02:30"/>
    <s v="04:00"/>
    <n v="90"/>
    <x v="0"/>
    <s v="No info"/>
    <n v="3175"/>
    <n v="2"/>
    <x v="0"/>
  </r>
  <r>
    <x v="1"/>
    <s v="27/06/2019"/>
    <s v="Delhi"/>
    <s v="Cochin"/>
    <s v="DEL "/>
    <s v=" AMD "/>
    <s v=" BOM "/>
    <s v=" COK"/>
    <m/>
    <s v="19:45"/>
    <s v="19:15 28 Jun"/>
    <n v="1410"/>
    <x v="1"/>
    <s v="No info"/>
    <n v="9653"/>
    <n v="19"/>
    <x v="2"/>
  </r>
  <r>
    <x v="1"/>
    <s v="6/03/2019"/>
    <s v="Delhi"/>
    <s v="Cochin"/>
    <s v="DEL "/>
    <s v=" BOM "/>
    <s v=" COK"/>
    <m/>
    <m/>
    <s v="23:00"/>
    <s v="07:40 07 Mar"/>
    <n v="520"/>
    <x v="2"/>
    <s v="No info"/>
    <n v="14777"/>
    <n v="23"/>
    <x v="0"/>
  </r>
  <r>
    <x v="4"/>
    <s v="12/06/2019"/>
    <s v="Delhi"/>
    <s v="Cochin"/>
    <s v="DEL "/>
    <s v=" BOM "/>
    <s v=" COK"/>
    <m/>
    <m/>
    <s v="04:55"/>
    <s v="19:15"/>
    <n v="860"/>
    <x v="2"/>
    <s v="No info"/>
    <n v="7155"/>
    <n v="4"/>
    <x v="0"/>
  </r>
  <r>
    <x v="3"/>
    <s v="6/06/2019"/>
    <s v="Chennai"/>
    <s v="Kolkata"/>
    <s v="MAA "/>
    <s v=" CCU"/>
    <m/>
    <m/>
    <m/>
    <s v="08:20"/>
    <s v="10:35"/>
    <n v="135"/>
    <x v="0"/>
    <s v="No check-in baggage included"/>
    <n v="3543"/>
    <n v="8"/>
    <x v="1"/>
  </r>
  <r>
    <x v="0"/>
    <s v="9/05/2019"/>
    <s v="Kolkata"/>
    <s v="Banglore"/>
    <s v="CCU "/>
    <s v=" BLR"/>
    <m/>
    <m/>
    <m/>
    <s v="09:35"/>
    <s v="12:20"/>
    <n v="165"/>
    <x v="0"/>
    <s v="No info"/>
    <n v="4804"/>
    <n v="9"/>
    <x v="1"/>
  </r>
  <r>
    <x v="0"/>
    <s v="3/03/2019"/>
    <s v="Delhi"/>
    <s v="Cochin"/>
    <s v="DEL "/>
    <s v=" HYD "/>
    <s v=" COK"/>
    <m/>
    <m/>
    <s v="06:40"/>
    <s v="12:00"/>
    <n v="320"/>
    <x v="2"/>
    <s v="No info"/>
    <n v="9304"/>
    <n v="6"/>
    <x v="1"/>
  </r>
  <r>
    <x v="0"/>
    <s v="15/04/2019"/>
    <s v="Banglore"/>
    <s v="Delhi"/>
    <s v="BLR "/>
    <s v=" DEL"/>
    <m/>
    <m/>
    <m/>
    <s v="21:15"/>
    <s v="00:15 16 Apr"/>
    <n v="180"/>
    <x v="0"/>
    <s v="No info"/>
    <n v="3943"/>
    <n v="21"/>
    <x v="0"/>
  </r>
  <r>
    <x v="0"/>
    <s v="1/06/2019"/>
    <s v="Delhi"/>
    <s v="Cochin"/>
    <s v="DEL "/>
    <s v=" BLR "/>
    <s v=" COK"/>
    <m/>
    <m/>
    <s v="17:05"/>
    <s v="22:25"/>
    <n v="320"/>
    <x v="2"/>
    <s v="No info"/>
    <n v="7060"/>
    <n v="17"/>
    <x v="2"/>
  </r>
  <r>
    <x v="1"/>
    <s v="15/06/2019"/>
    <s v="Banglore"/>
    <s v="Delhi"/>
    <s v="BLR "/>
    <s v=" DEL"/>
    <m/>
    <m/>
    <m/>
    <s v="21:05"/>
    <s v="23:55"/>
    <n v="170"/>
    <x v="0"/>
    <s v="No info"/>
    <n v="5228"/>
    <n v="21"/>
    <x v="0"/>
  </r>
  <r>
    <x v="3"/>
    <s v="24/06/2019"/>
    <s v="Chennai"/>
    <s v="Kolkata"/>
    <s v="MAA "/>
    <s v=" CCU"/>
    <m/>
    <m/>
    <m/>
    <s v="08:20"/>
    <s v="10:35"/>
    <n v="135"/>
    <x v="0"/>
    <s v="No info"/>
    <n v="3597"/>
    <n v="8"/>
    <x v="1"/>
  </r>
  <r>
    <x v="3"/>
    <s v="3/04/2019"/>
    <s v="Banglore"/>
    <s v="Delhi"/>
    <s v="BLR "/>
    <s v=" DEL"/>
    <m/>
    <m/>
    <m/>
    <s v="21:10"/>
    <s v="00:05 04 Apr"/>
    <n v="175"/>
    <x v="0"/>
    <s v="No info"/>
    <n v="3971"/>
    <n v="21"/>
    <x v="0"/>
  </r>
  <r>
    <x v="4"/>
    <s v="6/05/2019"/>
    <s v="Delhi"/>
    <s v="Cochin"/>
    <s v="DEL "/>
    <s v=" BOM "/>
    <s v=" COK"/>
    <m/>
    <m/>
    <s v="13:00"/>
    <s v="21:00"/>
    <n v="480"/>
    <x v="2"/>
    <s v="No info"/>
    <n v="13727"/>
    <n v="13"/>
    <x v="3"/>
  </r>
  <r>
    <x v="2"/>
    <s v="1/04/2019"/>
    <s v="Kolkata"/>
    <s v="Banglore"/>
    <s v="CCU "/>
    <s v=" DEL "/>
    <s v=" BLR"/>
    <m/>
    <m/>
    <s v="20:25"/>
    <s v="22:05 02 Apr"/>
    <n v="1540"/>
    <x v="2"/>
    <s v="No info"/>
    <n v="12121"/>
    <n v="20"/>
    <x v="2"/>
  </r>
  <r>
    <x v="2"/>
    <s v="3/06/2019"/>
    <s v="Delhi"/>
    <s v="Cochin"/>
    <s v="DEL "/>
    <s v=" BOM "/>
    <s v=" COK"/>
    <m/>
    <m/>
    <s v="19:15"/>
    <s v="19:00 04 Jun"/>
    <n v="1425"/>
    <x v="2"/>
    <s v="In-flight meal not included"/>
    <n v="10262"/>
    <n v="19"/>
    <x v="2"/>
  </r>
  <r>
    <x v="2"/>
    <s v="1/06/2019"/>
    <s v="Delhi"/>
    <s v="Cochin"/>
    <s v="DEL "/>
    <s v=" BOM "/>
    <s v=" COK"/>
    <m/>
    <m/>
    <s v="14:00"/>
    <s v="12:35 02 Jun"/>
    <n v="1355"/>
    <x v="2"/>
    <s v="In-flight meal not included"/>
    <n v="10262"/>
    <n v="14"/>
    <x v="3"/>
  </r>
  <r>
    <x v="2"/>
    <s v="1/06/2019"/>
    <s v="Delhi"/>
    <s v="Cochin"/>
    <s v="DEL "/>
    <s v=" BOM "/>
    <s v=" COK"/>
    <m/>
    <m/>
    <s v="19:45"/>
    <s v="04:25 02 Jun"/>
    <n v="520"/>
    <x v="2"/>
    <s v="No info"/>
    <n v="14714"/>
    <n v="19"/>
    <x v="2"/>
  </r>
  <r>
    <x v="2"/>
    <s v="21/03/2019"/>
    <s v="Delhi"/>
    <s v="Cochin"/>
    <s v="DEL "/>
    <s v=" AMD "/>
    <s v=" BOM "/>
    <s v=" COK"/>
    <m/>
    <s v="19:10"/>
    <s v="18:50 22 Mar"/>
    <n v="1420"/>
    <x v="1"/>
    <s v="In-flight meal not included"/>
    <n v="8834"/>
    <n v="19"/>
    <x v="2"/>
  </r>
  <r>
    <x v="4"/>
    <s v="21/03/2019"/>
    <s v="Delhi"/>
    <s v="Cochin"/>
    <s v="DEL "/>
    <s v=" BOM "/>
    <s v=" COK"/>
    <m/>
    <m/>
    <s v="04:45"/>
    <s v="12:35"/>
    <n v="470"/>
    <x v="2"/>
    <s v="No info"/>
    <n v="9838"/>
    <n v="4"/>
    <x v="0"/>
  </r>
  <r>
    <x v="0"/>
    <s v="18/05/2019"/>
    <s v="Kolkata"/>
    <s v="Banglore"/>
    <s v="CCU "/>
    <s v=" HYD "/>
    <s v=" BLR"/>
    <m/>
    <m/>
    <s v="15:15"/>
    <s v="20:05"/>
    <n v="290"/>
    <x v="2"/>
    <s v="No info"/>
    <n v="4775"/>
    <n v="15"/>
    <x v="3"/>
  </r>
  <r>
    <x v="0"/>
    <s v="3/05/2019"/>
    <s v="Banglore"/>
    <s v="Delhi"/>
    <s v="BLR "/>
    <s v=" DEL"/>
    <m/>
    <m/>
    <m/>
    <s v="18:55"/>
    <s v="21:50"/>
    <n v="175"/>
    <x v="0"/>
    <s v="No info"/>
    <n v="4823"/>
    <n v="18"/>
    <x v="2"/>
  </r>
  <r>
    <x v="1"/>
    <s v="15/05/2019"/>
    <s v="Kolkata"/>
    <s v="Banglore"/>
    <s v="CCU "/>
    <s v=" IXR "/>
    <s v=" DEL "/>
    <s v=" BLR"/>
    <m/>
    <s v="05:50"/>
    <s v="12:30 16 May"/>
    <n v="1840"/>
    <x v="1"/>
    <s v="No info"/>
    <n v="12723"/>
    <n v="5"/>
    <x v="1"/>
  </r>
  <r>
    <x v="0"/>
    <s v="15/06/2019"/>
    <s v="Delhi"/>
    <s v="Cochin"/>
    <s v="DEL "/>
    <s v=" BOM "/>
    <s v=" COK"/>
    <m/>
    <m/>
    <s v="10:35"/>
    <s v="01:30 16 Jun"/>
    <n v="895"/>
    <x v="2"/>
    <s v="No info"/>
    <n v="5883"/>
    <n v="10"/>
    <x v="1"/>
  </r>
  <r>
    <x v="6"/>
    <s v="24/05/2019"/>
    <s v="Kolkata"/>
    <s v="Banglore"/>
    <s v="CCU "/>
    <s v=" DEL "/>
    <s v=" BLR"/>
    <m/>
    <m/>
    <s v="17:00"/>
    <s v="20:20 25 May"/>
    <n v="1640"/>
    <x v="2"/>
    <s v="No info"/>
    <n v="9870"/>
    <n v="17"/>
    <x v="2"/>
  </r>
  <r>
    <x v="2"/>
    <s v="3/06/2019"/>
    <s v="Delhi"/>
    <s v="Cochin"/>
    <s v="DEL "/>
    <s v=" BOM "/>
    <s v=" COK"/>
    <m/>
    <m/>
    <s v="13:00"/>
    <s v="12:35 04 Jun"/>
    <n v="1415"/>
    <x v="2"/>
    <s v="In-flight meal not included"/>
    <n v="10262"/>
    <n v="13"/>
    <x v="3"/>
  </r>
  <r>
    <x v="4"/>
    <s v="9/06/2019"/>
    <s v="Delhi"/>
    <s v="Cochin"/>
    <s v="DEL "/>
    <s v=" HYD "/>
    <s v=" COK"/>
    <m/>
    <m/>
    <s v="07:10"/>
    <s v="16:10"/>
    <n v="540"/>
    <x v="2"/>
    <s v="No info"/>
    <n v="6513"/>
    <n v="7"/>
    <x v="1"/>
  </r>
  <r>
    <x v="1"/>
    <s v="15/05/2019"/>
    <s v="Kolkata"/>
    <s v="Banglore"/>
    <s v="CCU "/>
    <s v=" BOM "/>
    <s v=" COK "/>
    <s v=" BLR"/>
    <m/>
    <s v="16:50"/>
    <s v="13:45 16 May"/>
    <n v="1255"/>
    <x v="1"/>
    <s v="No info"/>
    <n v="15532"/>
    <n v="16"/>
    <x v="3"/>
  </r>
  <r>
    <x v="2"/>
    <s v="6/06/2019"/>
    <s v="Delhi"/>
    <s v="Cochin"/>
    <s v="DEL "/>
    <s v=" BOM "/>
    <s v=" COK"/>
    <m/>
    <m/>
    <s v="22:50"/>
    <s v="19:00 07 Jun"/>
    <n v="1210"/>
    <x v="2"/>
    <s v="No info"/>
    <n v="14714"/>
    <n v="22"/>
    <x v="0"/>
  </r>
  <r>
    <x v="6"/>
    <s v="18/05/2019"/>
    <s v="Kolkata"/>
    <s v="Banglore"/>
    <s v="CCU "/>
    <s v=" DEL "/>
    <s v=" BLR"/>
    <m/>
    <m/>
    <s v="20:20"/>
    <s v="10:45 19 May"/>
    <n v="865"/>
    <x v="2"/>
    <s v="No info"/>
    <n v="9187"/>
    <n v="20"/>
    <x v="2"/>
  </r>
  <r>
    <x v="4"/>
    <s v="6/06/2019"/>
    <s v="Delhi"/>
    <s v="Cochin"/>
    <s v="DEL "/>
    <s v=" HYD "/>
    <s v=" COK"/>
    <m/>
    <m/>
    <s v="14:55"/>
    <s v="22:30"/>
    <n v="455"/>
    <x v="2"/>
    <s v="No info"/>
    <n v="7038"/>
    <n v="14"/>
    <x v="3"/>
  </r>
  <r>
    <x v="4"/>
    <s v="6/06/2019"/>
    <s v="Delhi"/>
    <s v="Cochin"/>
    <s v="DEL "/>
    <s v=" BOM "/>
    <s v=" COK"/>
    <m/>
    <m/>
    <s v="14:00"/>
    <s v="21:00"/>
    <n v="420"/>
    <x v="2"/>
    <s v="No info"/>
    <n v="13587"/>
    <n v="14"/>
    <x v="3"/>
  </r>
  <r>
    <x v="2"/>
    <s v="3/06/2019"/>
    <s v="Banglore"/>
    <s v="Delhi"/>
    <s v="BLR "/>
    <s v=" DEL"/>
    <m/>
    <m/>
    <m/>
    <s v="11:10"/>
    <s v="14:05"/>
    <n v="175"/>
    <x v="0"/>
    <s v="No info"/>
    <n v="8016"/>
    <n v="11"/>
    <x v="1"/>
  </r>
  <r>
    <x v="0"/>
    <s v="6/06/2019"/>
    <s v="Mumbai"/>
    <s v="Hyderabad"/>
    <s v="BOM "/>
    <s v=" HYD"/>
    <m/>
    <m/>
    <m/>
    <s v="09:15"/>
    <s v="10:45"/>
    <n v="90"/>
    <x v="0"/>
    <s v="No info"/>
    <n v="4049"/>
    <n v="9"/>
    <x v="1"/>
  </r>
  <r>
    <x v="2"/>
    <s v="6/03/2019"/>
    <s v="Mumbai"/>
    <s v="Hyderabad"/>
    <s v="BOM "/>
    <s v=" HYD"/>
    <m/>
    <m/>
    <m/>
    <s v="07:10"/>
    <s v="08:35"/>
    <n v="85"/>
    <x v="0"/>
    <s v="No info"/>
    <n v="9536"/>
    <n v="7"/>
    <x v="1"/>
  </r>
  <r>
    <x v="2"/>
    <s v="24/05/2019"/>
    <s v="Kolkata"/>
    <s v="Banglore"/>
    <s v="CCU "/>
    <s v=" BOM "/>
    <s v=" BLR"/>
    <m/>
    <m/>
    <s v="08:25"/>
    <s v="18:15"/>
    <n v="590"/>
    <x v="2"/>
    <s v="No info"/>
    <n v="14571"/>
    <n v="8"/>
    <x v="1"/>
  </r>
  <r>
    <x v="2"/>
    <s v="6/06/2019"/>
    <s v="Delhi"/>
    <s v="Cochin"/>
    <s v="DEL "/>
    <s v=" JDH "/>
    <s v=" BOM "/>
    <s v=" COK"/>
    <m/>
    <s v="11:40"/>
    <s v="19:00"/>
    <n v="440"/>
    <x v="1"/>
    <s v="In-flight meal not included"/>
    <n v="15812"/>
    <n v="11"/>
    <x v="1"/>
  </r>
  <r>
    <x v="7"/>
    <s v="6/06/2019"/>
    <s v="Delhi"/>
    <s v="Cochin"/>
    <s v="DEL "/>
    <s v=" BLR "/>
    <s v=" COK"/>
    <m/>
    <m/>
    <s v="07:55"/>
    <s v="22:25"/>
    <n v="870"/>
    <x v="2"/>
    <s v="No info"/>
    <n v="8759"/>
    <n v="7"/>
    <x v="1"/>
  </r>
  <r>
    <x v="1"/>
    <s v="21/05/2019"/>
    <s v="Kolkata"/>
    <s v="Banglore"/>
    <s v="CCU "/>
    <s v=" BBI "/>
    <s v=" BOM "/>
    <s v=" BLR"/>
    <m/>
    <s v="12:00"/>
    <s v="21:50"/>
    <n v="590"/>
    <x v="1"/>
    <s v="No info"/>
    <n v="10151"/>
    <n v="12"/>
    <x v="3"/>
  </r>
  <r>
    <x v="0"/>
    <s v="15/05/2019"/>
    <s v="Kolkata"/>
    <s v="Banglore"/>
    <s v="CCU "/>
    <s v=" BLR"/>
    <m/>
    <m/>
    <m/>
    <s v="15:30"/>
    <s v="18:05"/>
    <n v="155"/>
    <x v="0"/>
    <s v="No info"/>
    <n v="4804"/>
    <n v="15"/>
    <x v="3"/>
  </r>
  <r>
    <x v="0"/>
    <s v="24/06/2019"/>
    <s v="Delhi"/>
    <s v="Cochin"/>
    <s v="DEL "/>
    <s v=" BOM "/>
    <s v=" COK"/>
    <m/>
    <m/>
    <s v="17:30"/>
    <s v="01:30 25 Jun"/>
    <n v="480"/>
    <x v="2"/>
    <s v="No info"/>
    <n v="6104"/>
    <n v="17"/>
    <x v="2"/>
  </r>
  <r>
    <x v="1"/>
    <s v="6/05/2019"/>
    <s v="Kolkata"/>
    <s v="Banglore"/>
    <s v="CCU "/>
    <s v=" BLR"/>
    <m/>
    <m/>
    <m/>
    <s v="14:15"/>
    <s v="16:45"/>
    <n v="150"/>
    <x v="0"/>
    <s v="No info"/>
    <n v="5510"/>
    <n v="14"/>
    <x v="3"/>
  </r>
  <r>
    <x v="0"/>
    <s v="9/05/2019"/>
    <s v="Delhi"/>
    <s v="Cochin"/>
    <s v="DEL "/>
    <s v=" BLR "/>
    <s v=" COK"/>
    <m/>
    <m/>
    <s v="17:05"/>
    <s v="22:25"/>
    <n v="320"/>
    <x v="2"/>
    <s v="No info"/>
    <n v="6027"/>
    <n v="17"/>
    <x v="2"/>
  </r>
  <r>
    <x v="3"/>
    <s v="21/05/2019"/>
    <s v="Kolkata"/>
    <s v="Banglore"/>
    <s v="CCU "/>
    <s v=" BLR"/>
    <m/>
    <m/>
    <m/>
    <s v="09:00"/>
    <s v="11:25"/>
    <n v="145"/>
    <x v="0"/>
    <s v="No info"/>
    <n v="4174"/>
    <n v="9"/>
    <x v="1"/>
  </r>
  <r>
    <x v="0"/>
    <s v="21/05/2019"/>
    <s v="Delhi"/>
    <s v="Cochin"/>
    <s v="DEL "/>
    <s v=" BOM "/>
    <s v=" COK"/>
    <m/>
    <m/>
    <s v="10:35"/>
    <s v="01:30 22 May"/>
    <n v="895"/>
    <x v="2"/>
    <s v="No info"/>
    <n v="6794"/>
    <n v="10"/>
    <x v="1"/>
  </r>
  <r>
    <x v="1"/>
    <s v="6/03/2019"/>
    <s v="Delhi"/>
    <s v="Cochin"/>
    <s v="DEL "/>
    <s v=" BHO "/>
    <s v=" BOM "/>
    <s v=" COK"/>
    <m/>
    <s v="05:55"/>
    <s v="07:40 07 Mar"/>
    <n v="1545"/>
    <x v="1"/>
    <s v="No info"/>
    <n v="15428"/>
    <n v="5"/>
    <x v="1"/>
  </r>
  <r>
    <x v="2"/>
    <s v="6/05/2019"/>
    <s v="Kolkata"/>
    <s v="Banglore"/>
    <s v="CCU "/>
    <s v=" BOM "/>
    <s v=" BLR"/>
    <m/>
    <m/>
    <s v="20:00"/>
    <s v="19:50 07 May"/>
    <n v="1430"/>
    <x v="2"/>
    <s v="No info"/>
    <n v="14388"/>
    <n v="20"/>
    <x v="2"/>
  </r>
  <r>
    <x v="0"/>
    <s v="21/05/2019"/>
    <s v="Delhi"/>
    <s v="Cochin"/>
    <s v="DEL "/>
    <s v=" BOM "/>
    <s v=" COK"/>
    <m/>
    <m/>
    <s v="15:00"/>
    <s v="01:30 22 May"/>
    <n v="630"/>
    <x v="2"/>
    <s v="No info"/>
    <n v="6896"/>
    <n v="15"/>
    <x v="3"/>
  </r>
  <r>
    <x v="0"/>
    <s v="21/03/2019"/>
    <s v="Banglore"/>
    <s v="New Delhi"/>
    <s v="BLR "/>
    <s v=" DEL"/>
    <m/>
    <m/>
    <m/>
    <s v="18:25"/>
    <s v="21:20"/>
    <n v="175"/>
    <x v="0"/>
    <s v="No info"/>
    <n v="6144"/>
    <n v="18"/>
    <x v="2"/>
  </r>
  <r>
    <x v="2"/>
    <s v="06/03/2019"/>
    <s v="Banglore"/>
    <s v="New Delhi"/>
    <s v="BLR "/>
    <s v=" BOM "/>
    <s v=" DEL"/>
    <m/>
    <m/>
    <s v="22:50"/>
    <s v="05:05 07 Mar"/>
    <n v="375"/>
    <x v="2"/>
    <s v="No info"/>
    <n v="19225"/>
    <n v="22"/>
    <x v="0"/>
  </r>
  <r>
    <x v="1"/>
    <s v="9/05/2019"/>
    <s v="Kolkata"/>
    <s v="Banglore"/>
    <s v="CCU "/>
    <s v=" GAU "/>
    <s v=" DEL "/>
    <s v=" BLR"/>
    <m/>
    <s v="16:45"/>
    <s v="08:55 10 May"/>
    <n v="970"/>
    <x v="1"/>
    <s v="No info"/>
    <n v="13227"/>
    <n v="16"/>
    <x v="3"/>
  </r>
  <r>
    <x v="2"/>
    <s v="27/03/2019"/>
    <s v="Delhi"/>
    <s v="Cochin"/>
    <s v="DEL "/>
    <s v=" IDR "/>
    <s v=" BOM "/>
    <s v=" COK"/>
    <m/>
    <s v="05:25"/>
    <s v="04:25 28 Mar"/>
    <n v="1380"/>
    <x v="1"/>
    <s v="No info"/>
    <n v="11664"/>
    <n v="5"/>
    <x v="1"/>
  </r>
  <r>
    <x v="2"/>
    <s v="12/05/2019"/>
    <s v="Kolkata"/>
    <s v="Banglore"/>
    <s v="CCU "/>
    <s v=" BOM "/>
    <s v=" BLR"/>
    <m/>
    <m/>
    <s v="18:55"/>
    <s v="18:15 13 May"/>
    <n v="1400"/>
    <x v="2"/>
    <s v="In-flight meal not included"/>
    <n v="10844"/>
    <n v="18"/>
    <x v="2"/>
  </r>
  <r>
    <x v="2"/>
    <s v="6/06/2019"/>
    <s v="Kolkata"/>
    <s v="Banglore"/>
    <s v="CCU "/>
    <s v=" BOM "/>
    <s v=" BLR"/>
    <m/>
    <m/>
    <s v="21:10"/>
    <s v="04:40 07 Jun"/>
    <n v="450"/>
    <x v="2"/>
    <s v="In-flight meal not included"/>
    <n v="7757"/>
    <n v="21"/>
    <x v="0"/>
  </r>
  <r>
    <x v="0"/>
    <s v="12/05/2019"/>
    <s v="Mumbai"/>
    <s v="Hyderabad"/>
    <s v="BOM "/>
    <s v=" HYD"/>
    <m/>
    <m/>
    <m/>
    <s v="19:05"/>
    <s v="20:35"/>
    <n v="90"/>
    <x v="0"/>
    <s v="No info"/>
    <n v="2754"/>
    <n v="19"/>
    <x v="2"/>
  </r>
  <r>
    <x v="4"/>
    <s v="27/05/2019"/>
    <s v="Delhi"/>
    <s v="Cochin"/>
    <s v="DEL "/>
    <s v=" BOM "/>
    <s v=" COK"/>
    <m/>
    <m/>
    <s v="07:00"/>
    <s v="21:00"/>
    <n v="840"/>
    <x v="2"/>
    <s v="No info"/>
    <n v="7618"/>
    <n v="7"/>
    <x v="1"/>
  </r>
  <r>
    <x v="2"/>
    <s v="12/05/2019"/>
    <s v="Kolkata"/>
    <s v="Banglore"/>
    <s v="CCU "/>
    <s v=" BOM "/>
    <s v=" BLR"/>
    <m/>
    <m/>
    <s v="16:30"/>
    <s v="23:35"/>
    <n v="425"/>
    <x v="2"/>
    <s v="No info"/>
    <n v="14781"/>
    <n v="16"/>
    <x v="3"/>
  </r>
  <r>
    <x v="0"/>
    <s v="15/04/2019"/>
    <s v="Banglore"/>
    <s v="Delhi"/>
    <s v="BLR "/>
    <s v=" DEL"/>
    <m/>
    <m/>
    <m/>
    <s v="00:30"/>
    <s v="03:25"/>
    <n v="175"/>
    <x v="0"/>
    <s v="No info"/>
    <n v="4284"/>
    <n v="0"/>
    <x v="0"/>
  </r>
  <r>
    <x v="4"/>
    <s v="6/06/2019"/>
    <s v="Delhi"/>
    <s v="Cochin"/>
    <s v="DEL "/>
    <s v=" BOM "/>
    <s v=" COK"/>
    <m/>
    <m/>
    <s v="08:45"/>
    <s v="21:00"/>
    <n v="735"/>
    <x v="2"/>
    <s v="No info"/>
    <n v="7740"/>
    <n v="8"/>
    <x v="1"/>
  </r>
  <r>
    <x v="0"/>
    <s v="15/06/2019"/>
    <s v="Banglore"/>
    <s v="Delhi"/>
    <s v="BLR "/>
    <s v=" DEL"/>
    <m/>
    <m/>
    <m/>
    <s v="01:30"/>
    <s v="04:15"/>
    <n v="165"/>
    <x v="0"/>
    <s v="No info"/>
    <n v="3419"/>
    <n v="1"/>
    <x v="0"/>
  </r>
  <r>
    <x v="2"/>
    <s v="12/05/2019"/>
    <s v="Kolkata"/>
    <s v="Banglore"/>
    <s v="CCU "/>
    <s v=" BOM "/>
    <s v=" BLR"/>
    <m/>
    <m/>
    <s v="08:25"/>
    <s v="04:40 13 May"/>
    <n v="1215"/>
    <x v="2"/>
    <s v="No info"/>
    <n v="13941"/>
    <n v="8"/>
    <x v="1"/>
  </r>
  <r>
    <x v="1"/>
    <s v="9/06/2019"/>
    <s v="Kolkata"/>
    <s v="Banglore"/>
    <s v="CCU "/>
    <s v=" IXR "/>
    <s v=" DEL "/>
    <s v=" BLR"/>
    <m/>
    <s v="05:50"/>
    <s v="08:55 10 Jun"/>
    <n v="1625"/>
    <x v="1"/>
    <s v="No info"/>
    <n v="12723"/>
    <n v="5"/>
    <x v="1"/>
  </r>
  <r>
    <x v="2"/>
    <s v="12/06/2019"/>
    <s v="Delhi"/>
    <s v="Cochin"/>
    <s v="DEL "/>
    <s v=" ATQ "/>
    <s v=" BOM "/>
    <s v=" COK"/>
    <m/>
    <s v="08:10"/>
    <s v="04:25 13 Jun"/>
    <n v="1215"/>
    <x v="1"/>
    <s v="No info"/>
    <n v="14300"/>
    <n v="8"/>
    <x v="1"/>
  </r>
  <r>
    <x v="1"/>
    <s v="3/05/2019"/>
    <s v="Banglore"/>
    <s v="Delhi"/>
    <s v="BLR "/>
    <s v=" DEL"/>
    <m/>
    <m/>
    <m/>
    <s v="10:00"/>
    <s v="12:45"/>
    <n v="165"/>
    <x v="0"/>
    <s v="No info"/>
    <n v="6121"/>
    <n v="10"/>
    <x v="1"/>
  </r>
  <r>
    <x v="2"/>
    <s v="9/03/2019"/>
    <s v="Delhi"/>
    <s v="Cochin"/>
    <s v="DEL "/>
    <s v=" BOM "/>
    <s v=" COK"/>
    <m/>
    <m/>
    <s v="08:00"/>
    <s v="19:45"/>
    <n v="705"/>
    <x v="2"/>
    <s v="No info"/>
    <n v="17549"/>
    <n v="8"/>
    <x v="1"/>
  </r>
  <r>
    <x v="3"/>
    <s v="27/03/2019"/>
    <s v="Mumbai"/>
    <s v="Hyderabad"/>
    <s v="BOM "/>
    <s v=" HYD"/>
    <m/>
    <m/>
    <m/>
    <s v="22:45"/>
    <s v="00:10 28 Mar"/>
    <n v="85"/>
    <x v="0"/>
    <s v="No info"/>
    <n v="1759"/>
    <n v="22"/>
    <x v="0"/>
  </r>
  <r>
    <x v="0"/>
    <s v="12/05/2019"/>
    <s v="Banglore"/>
    <s v="Delhi"/>
    <s v="BLR "/>
    <s v=" DEL"/>
    <m/>
    <m/>
    <m/>
    <s v="06:05"/>
    <s v="08:50"/>
    <n v="165"/>
    <x v="0"/>
    <s v="No info"/>
    <n v="4423"/>
    <n v="6"/>
    <x v="1"/>
  </r>
  <r>
    <x v="2"/>
    <s v="9/04/2019"/>
    <s v="Banglore"/>
    <s v="Delhi"/>
    <s v="BLR "/>
    <s v=" DEL"/>
    <m/>
    <m/>
    <m/>
    <s v="07:10"/>
    <s v="10:10"/>
    <n v="180"/>
    <x v="0"/>
    <s v="In-flight meal not included"/>
    <n v="4544"/>
    <n v="7"/>
    <x v="1"/>
  </r>
  <r>
    <x v="4"/>
    <s v="3/06/2019"/>
    <s v="Delhi"/>
    <s v="Cochin"/>
    <s v="DEL "/>
    <s v=" BOM "/>
    <s v=" COK"/>
    <m/>
    <m/>
    <s v="08:00"/>
    <s v="19:00"/>
    <n v="660"/>
    <x v="2"/>
    <s v="No info"/>
    <n v="12402"/>
    <n v="8"/>
    <x v="1"/>
  </r>
  <r>
    <x v="2"/>
    <s v="1/05/2019"/>
    <s v="Kolkata"/>
    <s v="Banglore"/>
    <s v="CCU "/>
    <s v=" BOM "/>
    <s v=" BLR"/>
    <m/>
    <m/>
    <s v="08:25"/>
    <s v="09:20 02 May"/>
    <n v="1495"/>
    <x v="2"/>
    <s v="In-flight meal not included"/>
    <n v="9663"/>
    <n v="8"/>
    <x v="1"/>
  </r>
  <r>
    <x v="2"/>
    <s v="1/04/2019"/>
    <s v="Kolkata"/>
    <s v="Banglore"/>
    <s v="CCU "/>
    <s v=" BOM "/>
    <s v=" BLR"/>
    <m/>
    <m/>
    <s v="20:00"/>
    <s v="22:35 02 Apr"/>
    <n v="1595"/>
    <x v="2"/>
    <s v="No info"/>
    <n v="12681"/>
    <n v="20"/>
    <x v="2"/>
  </r>
  <r>
    <x v="1"/>
    <s v="1/04/2019"/>
    <s v="Delhi"/>
    <s v="Cochin"/>
    <s v="DEL "/>
    <s v=" MAA "/>
    <s v=" COK"/>
    <m/>
    <m/>
    <s v="09:45"/>
    <s v="09:25 02 Apr"/>
    <n v="1420"/>
    <x v="2"/>
    <s v="No info"/>
    <n v="5117"/>
    <n v="9"/>
    <x v="1"/>
  </r>
  <r>
    <x v="2"/>
    <s v="21/05/2019"/>
    <s v="Delhi"/>
    <s v="Cochin"/>
    <s v="DEL "/>
    <s v=" BOM "/>
    <s v=" COK"/>
    <m/>
    <m/>
    <s v="13:00"/>
    <s v="12:35 22 May"/>
    <n v="1415"/>
    <x v="2"/>
    <s v="In-flight meal not included"/>
    <n v="12898"/>
    <n v="13"/>
    <x v="3"/>
  </r>
  <r>
    <x v="2"/>
    <s v="6/05/2019"/>
    <s v="Kolkata"/>
    <s v="Banglore"/>
    <s v="CCU "/>
    <s v=" BOM "/>
    <s v=" BLR"/>
    <m/>
    <m/>
    <s v="06:30"/>
    <s v="08:15 07 May"/>
    <n v="1545"/>
    <x v="2"/>
    <s v="No info"/>
    <n v="13941"/>
    <n v="6"/>
    <x v="1"/>
  </r>
  <r>
    <x v="2"/>
    <s v="21/05/2019"/>
    <s v="Banglore"/>
    <s v="Delhi"/>
    <s v="BLR "/>
    <s v=" DEL"/>
    <m/>
    <m/>
    <m/>
    <s v="06:00"/>
    <s v="08:45"/>
    <n v="165"/>
    <x v="0"/>
    <s v="In-flight meal not included"/>
    <n v="4030"/>
    <n v="6"/>
    <x v="1"/>
  </r>
  <r>
    <x v="0"/>
    <s v="1/03/2019"/>
    <s v="Mumbai"/>
    <s v="Hyderabad"/>
    <s v="BOM "/>
    <s v=" HYD"/>
    <m/>
    <m/>
    <m/>
    <s v="06:20"/>
    <s v="07:45"/>
    <n v="85"/>
    <x v="0"/>
    <s v="No info"/>
    <n v="17501"/>
    <n v="6"/>
    <x v="1"/>
  </r>
  <r>
    <x v="2"/>
    <s v="12/06/2019"/>
    <s v="Kolkata"/>
    <s v="Banglore"/>
    <s v="CCU "/>
    <s v=" BOM "/>
    <s v=" BLR"/>
    <m/>
    <m/>
    <s v="14:05"/>
    <s v="09:20 13 Jun"/>
    <n v="1155"/>
    <x v="2"/>
    <s v="In-flight meal not included"/>
    <n v="8529"/>
    <n v="14"/>
    <x v="3"/>
  </r>
  <r>
    <x v="4"/>
    <s v="15/05/2019"/>
    <s v="Delhi"/>
    <s v="Cochin"/>
    <s v="DEL "/>
    <s v=" BOM "/>
    <s v=" COK"/>
    <m/>
    <m/>
    <s v="10:00"/>
    <s v="01:30 16 May"/>
    <n v="930"/>
    <x v="2"/>
    <s v="No info"/>
    <n v="8073"/>
    <n v="10"/>
    <x v="1"/>
  </r>
  <r>
    <x v="1"/>
    <s v="9/05/2019"/>
    <s v="Delhi"/>
    <s v="Cochin"/>
    <s v="DEL "/>
    <s v=" JAI "/>
    <s v=" BOM "/>
    <s v=" COK"/>
    <m/>
    <s v="18:45"/>
    <s v="19:15 10 May"/>
    <n v="1470"/>
    <x v="1"/>
    <s v="No info"/>
    <n v="11942"/>
    <n v="18"/>
    <x v="2"/>
  </r>
  <r>
    <x v="2"/>
    <s v="21/03/2019"/>
    <s v="Delhi"/>
    <s v="Cochin"/>
    <s v="DEL "/>
    <s v=" JAI "/>
    <s v=" BOM "/>
    <s v=" COK"/>
    <m/>
    <s v="05:30"/>
    <s v="18:50"/>
    <n v="800"/>
    <x v="1"/>
    <s v="No info"/>
    <n v="11702"/>
    <n v="5"/>
    <x v="1"/>
  </r>
  <r>
    <x v="0"/>
    <s v="3/06/2019"/>
    <s v="Delhi"/>
    <s v="Cochin"/>
    <s v="DEL "/>
    <s v=" HYD "/>
    <s v=" COK"/>
    <m/>
    <m/>
    <s v="08:35"/>
    <s v="16:10"/>
    <n v="455"/>
    <x v="2"/>
    <s v="No info"/>
    <n v="6442"/>
    <n v="8"/>
    <x v="1"/>
  </r>
  <r>
    <x v="0"/>
    <s v="24/06/2019"/>
    <s v="Kolkata"/>
    <s v="Banglore"/>
    <s v="CCU "/>
    <s v=" BLR"/>
    <m/>
    <m/>
    <m/>
    <s v="09:35"/>
    <s v="12:20"/>
    <n v="165"/>
    <x v="0"/>
    <s v="No info"/>
    <n v="4804"/>
    <n v="9"/>
    <x v="1"/>
  </r>
  <r>
    <x v="0"/>
    <s v="1/04/2019"/>
    <s v="Banglore"/>
    <s v="Delhi"/>
    <s v="BLR "/>
    <s v=" DEL"/>
    <m/>
    <m/>
    <m/>
    <s v="08:30"/>
    <s v="11:20"/>
    <n v="170"/>
    <x v="0"/>
    <s v="No info"/>
    <n v="4823"/>
    <n v="8"/>
    <x v="1"/>
  </r>
  <r>
    <x v="4"/>
    <s v="12/06/2019"/>
    <s v="Delhi"/>
    <s v="Cochin"/>
    <s v="DEL "/>
    <s v=" BOM "/>
    <s v=" COK"/>
    <m/>
    <m/>
    <s v="08:50"/>
    <s v="19:00"/>
    <n v="610"/>
    <x v="2"/>
    <s v="No info"/>
    <n v="10877"/>
    <n v="8"/>
    <x v="1"/>
  </r>
  <r>
    <x v="1"/>
    <s v="9/06/2019"/>
    <s v="Kolkata"/>
    <s v="Banglore"/>
    <s v="CCU "/>
    <s v=" BBI "/>
    <s v=" BOM "/>
    <s v=" BLR"/>
    <m/>
    <s v="12:00"/>
    <s v="18:30 10 Jun"/>
    <n v="1830"/>
    <x v="1"/>
    <s v="No info"/>
    <n v="10151"/>
    <n v="12"/>
    <x v="3"/>
  </r>
  <r>
    <x v="1"/>
    <s v="21/06/2019"/>
    <s v="Delhi"/>
    <s v="Cochin"/>
    <s v="DEL "/>
    <s v=" COK"/>
    <m/>
    <m/>
    <m/>
    <s v="05:10"/>
    <s v="08:00"/>
    <n v="170"/>
    <x v="0"/>
    <s v="No info"/>
    <n v="5201"/>
    <n v="5"/>
    <x v="1"/>
  </r>
  <r>
    <x v="2"/>
    <s v="15/05/2019"/>
    <s v="Kolkata"/>
    <s v="Banglore"/>
    <s v="CCU "/>
    <s v=" DEL "/>
    <s v=" BLR"/>
    <m/>
    <m/>
    <s v="09:35"/>
    <s v="18:00"/>
    <n v="505"/>
    <x v="2"/>
    <s v="No info"/>
    <n v="13067"/>
    <n v="9"/>
    <x v="1"/>
  </r>
  <r>
    <x v="0"/>
    <s v="24/03/2019"/>
    <s v="Mumbai"/>
    <s v="Hyderabad"/>
    <s v="BOM "/>
    <s v=" HYD"/>
    <m/>
    <m/>
    <m/>
    <s v="02:30"/>
    <s v="04:00"/>
    <n v="90"/>
    <x v="0"/>
    <s v="No info"/>
    <n v="2754"/>
    <n v="2"/>
    <x v="0"/>
  </r>
  <r>
    <x v="1"/>
    <s v="15/05/2019"/>
    <s v="Kolkata"/>
    <s v="Banglore"/>
    <s v="CCU "/>
    <s v=" BOM "/>
    <s v=" BLR"/>
    <m/>
    <m/>
    <s v="09:25"/>
    <s v="21:50"/>
    <n v="745"/>
    <x v="2"/>
    <s v="No info"/>
    <n v="8366"/>
    <n v="9"/>
    <x v="1"/>
  </r>
  <r>
    <x v="2"/>
    <s v="21/05/2019"/>
    <s v="Kolkata"/>
    <s v="Banglore"/>
    <s v="CCU "/>
    <s v=" BOM "/>
    <s v=" BLR"/>
    <m/>
    <m/>
    <s v="18:55"/>
    <s v="19:50 22 May"/>
    <n v="1495"/>
    <x v="2"/>
    <s v="In-flight meal not included"/>
    <n v="10844"/>
    <n v="18"/>
    <x v="2"/>
  </r>
  <r>
    <x v="6"/>
    <s v="18/06/2019"/>
    <s v="Banglore"/>
    <s v="Delhi"/>
    <s v="BLR "/>
    <s v=" DEL"/>
    <m/>
    <m/>
    <m/>
    <s v="17:00"/>
    <s v="19:35"/>
    <n v="155"/>
    <x v="0"/>
    <s v="No info"/>
    <n v="4878"/>
    <n v="17"/>
    <x v="2"/>
  </r>
  <r>
    <x v="1"/>
    <s v="21/05/2019"/>
    <s v="Delhi"/>
    <s v="Cochin"/>
    <s v="DEL "/>
    <s v=" GOI "/>
    <s v=" BOM "/>
    <s v=" COK"/>
    <m/>
    <s v="22:00"/>
    <s v="19:15 22 May"/>
    <n v="1275"/>
    <x v="1"/>
    <s v="No info"/>
    <n v="10231"/>
    <n v="22"/>
    <x v="0"/>
  </r>
  <r>
    <x v="2"/>
    <s v="15/06/2019"/>
    <s v="Delhi"/>
    <s v="Cochin"/>
    <s v="DEL "/>
    <s v=" IDR "/>
    <s v=" BOM "/>
    <s v=" COK"/>
    <m/>
    <s v="05:30"/>
    <s v="04:25 16 Jun"/>
    <n v="1375"/>
    <x v="1"/>
    <s v="No info"/>
    <n v="13292"/>
    <n v="5"/>
    <x v="1"/>
  </r>
  <r>
    <x v="0"/>
    <s v="12/06/2019"/>
    <s v="Kolkata"/>
    <s v="Banglore"/>
    <s v="CCU "/>
    <s v=" BLR"/>
    <m/>
    <m/>
    <m/>
    <s v="11:30"/>
    <s v="14:05"/>
    <n v="155"/>
    <x v="0"/>
    <s v="No info"/>
    <n v="4804"/>
    <n v="11"/>
    <x v="1"/>
  </r>
  <r>
    <x v="1"/>
    <s v="12/06/2019"/>
    <s v="Delhi"/>
    <s v="Cochin"/>
    <s v="DEL "/>
    <s v=" COK"/>
    <m/>
    <m/>
    <m/>
    <s v="14:10"/>
    <s v="17:10"/>
    <n v="180"/>
    <x v="0"/>
    <s v="No info"/>
    <n v="5201"/>
    <n v="14"/>
    <x v="3"/>
  </r>
  <r>
    <x v="2"/>
    <s v="1/06/2019"/>
    <s v="Delhi"/>
    <s v="Cochin"/>
    <s v="DEL "/>
    <s v=" JAI "/>
    <s v=" BOM "/>
    <s v=" COK"/>
    <m/>
    <s v="19:30"/>
    <s v="04:25 02 Jun"/>
    <n v="535"/>
    <x v="1"/>
    <s v="In-flight meal not included"/>
    <n v="10368"/>
    <n v="19"/>
    <x v="2"/>
  </r>
  <r>
    <x v="6"/>
    <s v="6/06/2019"/>
    <s v="Kolkata"/>
    <s v="Banglore"/>
    <s v="CCU "/>
    <s v=" DEL "/>
    <s v=" BLR"/>
    <m/>
    <m/>
    <s v="20:20"/>
    <s v="18:50 07 Jun"/>
    <n v="1350"/>
    <x v="2"/>
    <s v="No info"/>
    <n v="8820"/>
    <n v="20"/>
    <x v="2"/>
  </r>
  <r>
    <x v="2"/>
    <s v="18/03/2019"/>
    <s v="Mumbai"/>
    <s v="Hyderabad"/>
    <s v="BOM "/>
    <s v=" HYD"/>
    <m/>
    <m/>
    <m/>
    <s v="10:20"/>
    <s v="11:50"/>
    <n v="90"/>
    <x v="0"/>
    <s v="In-flight meal not included"/>
    <n v="4160"/>
    <n v="10"/>
    <x v="1"/>
  </r>
  <r>
    <x v="1"/>
    <s v="15/05/2019"/>
    <s v="Kolkata"/>
    <s v="Banglore"/>
    <s v="CCU "/>
    <s v=" BOM "/>
    <s v=" BLR"/>
    <m/>
    <m/>
    <s v="09:25"/>
    <s v="18:30"/>
    <n v="545"/>
    <x v="2"/>
    <s v="No info"/>
    <n v="8891"/>
    <n v="9"/>
    <x v="1"/>
  </r>
  <r>
    <x v="2"/>
    <s v="6/06/2019"/>
    <s v="Kolkata"/>
    <s v="Banglore"/>
    <s v="CCU "/>
    <s v=" DEL "/>
    <s v=" BLR"/>
    <m/>
    <m/>
    <s v="17:00"/>
    <s v="14:25 07 Jun"/>
    <n v="1285"/>
    <x v="2"/>
    <s v="In-flight meal not included"/>
    <n v="10539"/>
    <n v="17"/>
    <x v="2"/>
  </r>
  <r>
    <x v="3"/>
    <s v="1/04/2019"/>
    <s v="Banglore"/>
    <s v="Delhi"/>
    <s v="BLR "/>
    <s v=" DEL"/>
    <m/>
    <m/>
    <m/>
    <s v="05:55"/>
    <s v="08:35"/>
    <n v="160"/>
    <x v="0"/>
    <s v="No info"/>
    <n v="3971"/>
    <n v="5"/>
    <x v="1"/>
  </r>
  <r>
    <x v="0"/>
    <s v="27/06/2019"/>
    <s v="Delhi"/>
    <s v="Cochin"/>
    <s v="DEL "/>
    <s v=" BOM "/>
    <s v=" COK"/>
    <m/>
    <m/>
    <s v="07:30"/>
    <s v="21:00"/>
    <n v="810"/>
    <x v="2"/>
    <s v="No info"/>
    <n v="6093"/>
    <n v="7"/>
    <x v="1"/>
  </r>
  <r>
    <x v="4"/>
    <s v="15/05/2019"/>
    <s v="Delhi"/>
    <s v="Cochin"/>
    <s v="DEL "/>
    <s v=" BOM "/>
    <s v=" COK"/>
    <m/>
    <m/>
    <s v="12:50"/>
    <s v="19:15"/>
    <n v="385"/>
    <x v="2"/>
    <s v="No info"/>
    <n v="8266"/>
    <n v="12"/>
    <x v="3"/>
  </r>
  <r>
    <x v="1"/>
    <s v="18/05/2019"/>
    <s v="Delhi"/>
    <s v="Cochin"/>
    <s v="DEL "/>
    <s v=" MAA "/>
    <s v=" COK"/>
    <m/>
    <m/>
    <s v="12:30"/>
    <s v="09:25 19 May"/>
    <n v="1255"/>
    <x v="2"/>
    <s v="No info"/>
    <n v="7480"/>
    <n v="12"/>
    <x v="3"/>
  </r>
  <r>
    <x v="2"/>
    <s v="1/06/2019"/>
    <s v="Delhi"/>
    <s v="Cochin"/>
    <s v="DEL "/>
    <s v=" BOM "/>
    <s v=" COK"/>
    <m/>
    <m/>
    <s v="18:15"/>
    <s v="04:25 02 Jun"/>
    <n v="610"/>
    <x v="2"/>
    <s v="In-flight meal not included"/>
    <n v="10262"/>
    <n v="18"/>
    <x v="2"/>
  </r>
  <r>
    <x v="1"/>
    <s v="12/06/2019"/>
    <s v="Delhi"/>
    <s v="Cochin"/>
    <s v="DEL "/>
    <s v=" BLR "/>
    <s v=" COK"/>
    <m/>
    <m/>
    <s v="20:30"/>
    <s v="23:00 13 Jun"/>
    <n v="1590"/>
    <x v="2"/>
    <s v="No info"/>
    <n v="8907"/>
    <n v="20"/>
    <x v="2"/>
  </r>
  <r>
    <x v="4"/>
    <s v="27/06/2019"/>
    <s v="Delhi"/>
    <s v="Cochin"/>
    <s v="DEL "/>
    <s v=" BOM "/>
    <s v=" COK"/>
    <m/>
    <m/>
    <s v="08:45"/>
    <s v="19:00"/>
    <n v="615"/>
    <x v="2"/>
    <s v="No info"/>
    <n v="11789"/>
    <n v="8"/>
    <x v="1"/>
  </r>
  <r>
    <x v="4"/>
    <s v="3/03/2019"/>
    <s v="Delhi"/>
    <s v="Cochin"/>
    <s v="DEL "/>
    <s v=" BOM "/>
    <s v=" COK"/>
    <m/>
    <m/>
    <s v="11:30"/>
    <s v="18:50"/>
    <n v="440"/>
    <x v="2"/>
    <s v="No info"/>
    <n v="15135"/>
    <n v="11"/>
    <x v="1"/>
  </r>
  <r>
    <x v="4"/>
    <s v="18/05/2019"/>
    <s v="Delhi"/>
    <s v="Cochin"/>
    <s v="DEL "/>
    <s v=" BOM "/>
    <s v=" COK"/>
    <m/>
    <m/>
    <s v="08:30"/>
    <s v="19:15"/>
    <n v="645"/>
    <x v="2"/>
    <s v="No info"/>
    <n v="7887"/>
    <n v="8"/>
    <x v="1"/>
  </r>
  <r>
    <x v="0"/>
    <s v="15/05/2019"/>
    <s v="Delhi"/>
    <s v="Cochin"/>
    <s v="DEL "/>
    <s v=" HYD "/>
    <s v=" COK"/>
    <m/>
    <m/>
    <s v="05:05"/>
    <s v="12:10"/>
    <n v="425"/>
    <x v="2"/>
    <s v="No info"/>
    <n v="6818"/>
    <n v="5"/>
    <x v="1"/>
  </r>
  <r>
    <x v="0"/>
    <s v="9/03/2019"/>
    <s v="Chennai"/>
    <s v="Kolkata"/>
    <s v="MAA "/>
    <s v=" CCU"/>
    <m/>
    <m/>
    <m/>
    <s v="05:15"/>
    <s v="07:35"/>
    <n v="140"/>
    <x v="0"/>
    <s v="No info"/>
    <n v="6482"/>
    <n v="5"/>
    <x v="1"/>
  </r>
  <r>
    <x v="4"/>
    <s v="21/05/2019"/>
    <s v="Delhi"/>
    <s v="Cochin"/>
    <s v="DEL "/>
    <s v=" BOM "/>
    <s v=" COK"/>
    <m/>
    <m/>
    <s v="09:00"/>
    <s v="21:00"/>
    <n v="720"/>
    <x v="2"/>
    <s v="No info"/>
    <n v="7888"/>
    <n v="9"/>
    <x v="1"/>
  </r>
  <r>
    <x v="2"/>
    <s v="24/03/2019"/>
    <s v="Kolkata"/>
    <s v="Banglore"/>
    <s v="CCU "/>
    <s v=" BOM "/>
    <s v=" BLR"/>
    <m/>
    <m/>
    <s v="08:25"/>
    <s v="04:45 25 Mar"/>
    <n v="1220"/>
    <x v="2"/>
    <s v="No info"/>
    <n v="13759"/>
    <n v="8"/>
    <x v="1"/>
  </r>
  <r>
    <x v="2"/>
    <s v="27/06/2019"/>
    <s v="Delhi"/>
    <s v="Cochin"/>
    <s v="DEL "/>
    <s v=" BOM "/>
    <s v=" COK"/>
    <m/>
    <m/>
    <s v="08:00"/>
    <s v="19:00"/>
    <n v="660"/>
    <x v="2"/>
    <s v="In-flight meal not included"/>
    <n v="10262"/>
    <n v="8"/>
    <x v="1"/>
  </r>
  <r>
    <x v="2"/>
    <s v="9/06/2019"/>
    <s v="Delhi"/>
    <s v="Cochin"/>
    <s v="DEL "/>
    <s v=" NAG "/>
    <s v=" BOM "/>
    <s v=" COK"/>
    <m/>
    <s v="14:35"/>
    <s v="04:25 10 Jun"/>
    <n v="830"/>
    <x v="1"/>
    <s v="No info"/>
    <n v="13376"/>
    <n v="14"/>
    <x v="3"/>
  </r>
  <r>
    <x v="4"/>
    <s v="15/05/2019"/>
    <s v="Delhi"/>
    <s v="Cochin"/>
    <s v="DEL "/>
    <s v=" BOM "/>
    <s v=" COK"/>
    <m/>
    <m/>
    <s v="10:00"/>
    <s v="19:00"/>
    <n v="540"/>
    <x v="2"/>
    <s v="No info"/>
    <n v="10197"/>
    <n v="10"/>
    <x v="1"/>
  </r>
  <r>
    <x v="4"/>
    <s v="18/05/2019"/>
    <s v="Delhi"/>
    <s v="Cochin"/>
    <s v="DEL "/>
    <s v=" BOM "/>
    <s v=" COK"/>
    <m/>
    <m/>
    <s v="11:25"/>
    <s v="19:15"/>
    <n v="470"/>
    <x v="2"/>
    <s v="No info"/>
    <n v="7997"/>
    <n v="11"/>
    <x v="1"/>
  </r>
  <r>
    <x v="1"/>
    <s v="3/04/2019"/>
    <s v="Delhi"/>
    <s v="Cochin"/>
    <s v="DEL "/>
    <s v=" MAA "/>
    <s v=" COK"/>
    <m/>
    <m/>
    <s v="17:20"/>
    <s v="09:25 04 Apr"/>
    <n v="965"/>
    <x v="2"/>
    <s v="No info"/>
    <n v="5117"/>
    <n v="17"/>
    <x v="2"/>
  </r>
  <r>
    <x v="2"/>
    <s v="9/05/2019"/>
    <s v="Delhi"/>
    <s v="Cochin"/>
    <s v="DEL "/>
    <s v=" BOM "/>
    <s v=" COK"/>
    <m/>
    <m/>
    <s v="10:00"/>
    <s v="19:00"/>
    <n v="540"/>
    <x v="2"/>
    <s v="In-flight meal not included"/>
    <n v="12373"/>
    <n v="10"/>
    <x v="1"/>
  </r>
  <r>
    <x v="4"/>
    <s v="9/06/2019"/>
    <s v="Delhi"/>
    <s v="Cochin"/>
    <s v="DEL "/>
    <s v=" BOM "/>
    <s v=" COK"/>
    <m/>
    <m/>
    <s v="12:50"/>
    <s v="01:30 10 Jun"/>
    <n v="760"/>
    <x v="2"/>
    <s v="No info"/>
    <n v="6795"/>
    <n v="12"/>
    <x v="3"/>
  </r>
  <r>
    <x v="2"/>
    <s v="27/06/2019"/>
    <s v="Banglore"/>
    <s v="Delhi"/>
    <s v="BLR "/>
    <s v=" DEL"/>
    <m/>
    <m/>
    <m/>
    <s v="18:55"/>
    <s v="22:00"/>
    <n v="185"/>
    <x v="0"/>
    <s v="In-flight meal not included"/>
    <n v="7229"/>
    <n v="18"/>
    <x v="2"/>
  </r>
  <r>
    <x v="1"/>
    <s v="24/03/2019"/>
    <s v="Mumbai"/>
    <s v="Hyderabad"/>
    <s v="BOM "/>
    <s v=" HYD"/>
    <m/>
    <m/>
    <m/>
    <s v="13:55"/>
    <s v="15:25"/>
    <n v="90"/>
    <x v="0"/>
    <s v="No info"/>
    <n v="2575"/>
    <n v="13"/>
    <x v="3"/>
  </r>
  <r>
    <x v="1"/>
    <s v="24/05/2019"/>
    <s v="Kolkata"/>
    <s v="Banglore"/>
    <s v="CCU "/>
    <s v=" GAU "/>
    <s v=" BLR"/>
    <m/>
    <m/>
    <s v="09:50"/>
    <s v="21:05"/>
    <n v="675"/>
    <x v="2"/>
    <s v="No info"/>
    <n v="7662"/>
    <n v="9"/>
    <x v="1"/>
  </r>
  <r>
    <x v="1"/>
    <s v="18/05/2019"/>
    <s v="Kolkata"/>
    <s v="Banglore"/>
    <s v="CCU "/>
    <s v=" BOM "/>
    <s v=" BLR"/>
    <m/>
    <m/>
    <s v="09:25"/>
    <s v="21:50"/>
    <n v="745"/>
    <x v="2"/>
    <s v="No info"/>
    <n v="8366"/>
    <n v="9"/>
    <x v="1"/>
  </r>
  <r>
    <x v="2"/>
    <s v="18/05/2019"/>
    <s v="Kolkata"/>
    <s v="Banglore"/>
    <s v="CCU "/>
    <s v=" BOM "/>
    <s v=" BLR"/>
    <m/>
    <m/>
    <s v="08:25"/>
    <s v="20:45"/>
    <n v="740"/>
    <x v="2"/>
    <s v="In-flight meal not included"/>
    <n v="10844"/>
    <n v="8"/>
    <x v="1"/>
  </r>
  <r>
    <x v="0"/>
    <s v="6/06/2019"/>
    <s v="Chennai"/>
    <s v="Kolkata"/>
    <s v="MAA "/>
    <s v=" CCU"/>
    <m/>
    <m/>
    <m/>
    <s v="05:15"/>
    <s v="07:40"/>
    <n v="145"/>
    <x v="0"/>
    <s v="No info"/>
    <n v="3540"/>
    <n v="5"/>
    <x v="1"/>
  </r>
  <r>
    <x v="4"/>
    <s v="3/03/2019"/>
    <s v="Delhi"/>
    <s v="Cochin"/>
    <s v="DEL "/>
    <s v=" BOM "/>
    <s v=" COK"/>
    <m/>
    <m/>
    <s v="10:00"/>
    <s v="01:35 04 Mar"/>
    <n v="935"/>
    <x v="2"/>
    <s v="No info"/>
    <n v="16863"/>
    <n v="10"/>
    <x v="1"/>
  </r>
  <r>
    <x v="1"/>
    <s v="3/05/2019"/>
    <s v="Banglore"/>
    <s v="Delhi"/>
    <s v="BLR "/>
    <s v=" DEL"/>
    <m/>
    <m/>
    <m/>
    <s v="21:05"/>
    <s v="23:55"/>
    <n v="170"/>
    <x v="0"/>
    <s v="No info"/>
    <n v="6121"/>
    <n v="21"/>
    <x v="0"/>
  </r>
  <r>
    <x v="0"/>
    <s v="09/03/2019"/>
    <s v="Banglore"/>
    <s v="New Delhi"/>
    <s v="BLR "/>
    <s v=" MAA "/>
    <s v=" DEL"/>
    <m/>
    <m/>
    <s v="06:25"/>
    <s v="11:30"/>
    <n v="305"/>
    <x v="2"/>
    <s v="No info"/>
    <n v="8434"/>
    <n v="6"/>
    <x v="1"/>
  </r>
  <r>
    <x v="2"/>
    <s v="21/05/2019"/>
    <s v="Kolkata"/>
    <s v="Banglore"/>
    <s v="CCU "/>
    <s v=" DEL "/>
    <s v=" BLR"/>
    <m/>
    <m/>
    <s v="17:00"/>
    <s v="23:35"/>
    <n v="395"/>
    <x v="2"/>
    <s v="No info"/>
    <n v="14151"/>
    <n v="17"/>
    <x v="2"/>
  </r>
  <r>
    <x v="2"/>
    <s v="6/06/2019"/>
    <s v="Delhi"/>
    <s v="Cochin"/>
    <s v="DEL "/>
    <s v=" BHO "/>
    <s v=" BOM "/>
    <s v=" COK"/>
    <m/>
    <s v="05:30"/>
    <s v="12:35"/>
    <n v="425"/>
    <x v="1"/>
    <s v="No info"/>
    <n v="14441"/>
    <n v="5"/>
    <x v="1"/>
  </r>
  <r>
    <x v="5"/>
    <s v="1/06/2019"/>
    <s v="Banglore"/>
    <s v="Delhi"/>
    <s v="BLR "/>
    <s v=" DEL"/>
    <m/>
    <m/>
    <m/>
    <s v="11:40"/>
    <s v="14:30"/>
    <n v="170"/>
    <x v="0"/>
    <s v="No info"/>
    <n v="3898"/>
    <n v="11"/>
    <x v="1"/>
  </r>
  <r>
    <x v="2"/>
    <s v="9/04/2019"/>
    <s v="Delhi"/>
    <s v="Cochin"/>
    <s v="DEL "/>
    <s v=" AMD "/>
    <s v=" BOM "/>
    <s v=" COK"/>
    <m/>
    <s v="23:05"/>
    <s v="12:35 10 Apr"/>
    <n v="810"/>
    <x v="1"/>
    <s v="No info"/>
    <n v="9483"/>
    <n v="23"/>
    <x v="0"/>
  </r>
  <r>
    <x v="7"/>
    <s v="12/04/2019"/>
    <s v="Banglore"/>
    <s v="Delhi"/>
    <s v="BLR "/>
    <s v=" DEL"/>
    <m/>
    <m/>
    <m/>
    <s v="04:55"/>
    <s v="07:45"/>
    <n v="170"/>
    <x v="0"/>
    <s v="No info"/>
    <n v="4282"/>
    <n v="4"/>
    <x v="0"/>
  </r>
  <r>
    <x v="2"/>
    <s v="3/06/2019"/>
    <s v="Banglore"/>
    <s v="Delhi"/>
    <s v="BLR "/>
    <s v=" DEL"/>
    <m/>
    <m/>
    <m/>
    <s v="17:45"/>
    <s v="20:45"/>
    <n v="180"/>
    <x v="0"/>
    <s v="In-flight meal not included"/>
    <n v="6478"/>
    <n v="17"/>
    <x v="2"/>
  </r>
  <r>
    <x v="2"/>
    <s v="6/03/2019"/>
    <s v="Delhi"/>
    <s v="Cochin"/>
    <s v="DEL "/>
    <s v=" AMD "/>
    <s v=" BOM "/>
    <s v=" COK"/>
    <m/>
    <s v="19:10"/>
    <s v="04:25 08 Mar"/>
    <n v="1995"/>
    <x v="1"/>
    <s v="No info"/>
    <n v="16809"/>
    <n v="19"/>
    <x v="2"/>
  </r>
  <r>
    <x v="2"/>
    <s v="9/05/2019"/>
    <s v="Delhi"/>
    <s v="Cochin"/>
    <s v="DEL "/>
    <s v=" AMD "/>
    <s v=" BOM "/>
    <s v=" COK"/>
    <m/>
    <s v="13:25"/>
    <s v="12:35 10 May"/>
    <n v="1390"/>
    <x v="1"/>
    <s v="No info"/>
    <n v="16704"/>
    <n v="13"/>
    <x v="3"/>
  </r>
  <r>
    <x v="5"/>
    <s v="24/06/2019"/>
    <s v="Banglore"/>
    <s v="Delhi"/>
    <s v="BLR "/>
    <s v=" DEL"/>
    <m/>
    <m/>
    <m/>
    <s v="07:45"/>
    <s v="10:40"/>
    <n v="175"/>
    <x v="0"/>
    <s v="No info"/>
    <n v="3898"/>
    <n v="7"/>
    <x v="1"/>
  </r>
  <r>
    <x v="2"/>
    <s v="12/03/2019"/>
    <s v="Banglore"/>
    <s v="New Delhi"/>
    <s v="BLR "/>
    <s v=" BDQ "/>
    <s v=" DEL"/>
    <m/>
    <m/>
    <s v="05:50"/>
    <s v="12:20"/>
    <n v="390"/>
    <x v="2"/>
    <s v="No info"/>
    <n v="11297"/>
    <n v="5"/>
    <x v="1"/>
  </r>
  <r>
    <x v="0"/>
    <s v="27/05/2019"/>
    <s v="Kolkata"/>
    <s v="Banglore"/>
    <s v="CCU "/>
    <s v=" BLR"/>
    <m/>
    <m/>
    <m/>
    <s v="14:25"/>
    <s v="16:55"/>
    <n v="150"/>
    <x v="0"/>
    <s v="No info"/>
    <n v="5224"/>
    <n v="14"/>
    <x v="3"/>
  </r>
  <r>
    <x v="0"/>
    <s v="6/04/2019"/>
    <s v="Banglore"/>
    <s v="Delhi"/>
    <s v="BLR "/>
    <s v=" DEL"/>
    <m/>
    <m/>
    <m/>
    <s v="18:55"/>
    <s v="21:50"/>
    <n v="175"/>
    <x v="0"/>
    <s v="No info"/>
    <n v="4823"/>
    <n v="18"/>
    <x v="2"/>
  </r>
  <r>
    <x v="0"/>
    <s v="3/03/2019"/>
    <s v="Delhi"/>
    <s v="Cochin"/>
    <s v="DEL "/>
    <s v=" BOM "/>
    <s v=" COK"/>
    <m/>
    <m/>
    <s v="04:45"/>
    <s v="15:30"/>
    <n v="645"/>
    <x v="2"/>
    <s v="No info"/>
    <n v="14871"/>
    <n v="4"/>
    <x v="0"/>
  </r>
  <r>
    <x v="1"/>
    <s v="27/06/2019"/>
    <s v="Delhi"/>
    <s v="Cochin"/>
    <s v="DEL "/>
    <s v=" MAA "/>
    <s v=" COK"/>
    <m/>
    <m/>
    <s v="09:45"/>
    <s v="09:25 28 Jun"/>
    <n v="1420"/>
    <x v="2"/>
    <s v="No info"/>
    <n v="7480"/>
    <n v="9"/>
    <x v="1"/>
  </r>
  <r>
    <x v="0"/>
    <s v="3/05/2019"/>
    <s v="Kolkata"/>
    <s v="Banglore"/>
    <s v="CCU "/>
    <s v=" BLR"/>
    <m/>
    <m/>
    <m/>
    <s v="11:30"/>
    <s v="14:05"/>
    <n v="155"/>
    <x v="0"/>
    <s v="No info"/>
    <n v="5224"/>
    <n v="11"/>
    <x v="1"/>
  </r>
  <r>
    <x v="4"/>
    <s v="24/04/2019"/>
    <s v="Delhi"/>
    <s v="Cochin"/>
    <s v="DEL "/>
    <s v=" HYD "/>
    <s v=" COK"/>
    <m/>
    <m/>
    <s v="07:10"/>
    <s v="16:10"/>
    <n v="540"/>
    <x v="2"/>
    <s v="In-flight meal not included"/>
    <n v="6093"/>
    <n v="7"/>
    <x v="1"/>
  </r>
  <r>
    <x v="0"/>
    <s v="27/06/2019"/>
    <s v="Mumbai"/>
    <s v="Hyderabad"/>
    <s v="BOM "/>
    <s v=" HYD"/>
    <m/>
    <m/>
    <m/>
    <s v="19:05"/>
    <s v="20:35"/>
    <n v="90"/>
    <x v="0"/>
    <s v="No info"/>
    <n v="2754"/>
    <n v="19"/>
    <x v="2"/>
  </r>
  <r>
    <x v="0"/>
    <s v="1/06/2019"/>
    <s v="Mumbai"/>
    <s v="Hyderabad"/>
    <s v="BOM "/>
    <s v=" HYD"/>
    <m/>
    <m/>
    <m/>
    <s v="20:05"/>
    <s v="21:40"/>
    <n v="95"/>
    <x v="0"/>
    <s v="No info"/>
    <n v="2227"/>
    <n v="20"/>
    <x v="2"/>
  </r>
  <r>
    <x v="2"/>
    <s v="6/05/2019"/>
    <s v="Kolkata"/>
    <s v="Banglore"/>
    <s v="CCU "/>
    <s v=" BOM "/>
    <s v=" BLR"/>
    <m/>
    <m/>
    <s v="06:30"/>
    <s v="18:15"/>
    <n v="705"/>
    <x v="2"/>
    <s v="No info"/>
    <n v="14781"/>
    <n v="6"/>
    <x v="1"/>
  </r>
  <r>
    <x v="5"/>
    <s v="1/05/2019"/>
    <s v="Banglore"/>
    <s v="Delhi"/>
    <s v="BLR "/>
    <s v=" DEL"/>
    <m/>
    <m/>
    <m/>
    <s v="07:45"/>
    <s v="10:40"/>
    <n v="175"/>
    <x v="0"/>
    <s v="No info"/>
    <n v="3898"/>
    <n v="7"/>
    <x v="1"/>
  </r>
  <r>
    <x v="6"/>
    <s v="24/05/2019"/>
    <s v="Kolkata"/>
    <s v="Banglore"/>
    <s v="CCU "/>
    <s v=" DEL "/>
    <s v=" BLR"/>
    <m/>
    <m/>
    <s v="07:10"/>
    <s v="22:40"/>
    <n v="930"/>
    <x v="2"/>
    <s v="No info"/>
    <n v="9397"/>
    <n v="7"/>
    <x v="1"/>
  </r>
  <r>
    <x v="6"/>
    <s v="12/06/2019"/>
    <s v="Kolkata"/>
    <s v="Banglore"/>
    <s v="CCU "/>
    <s v=" DEL "/>
    <s v=" BLR"/>
    <m/>
    <m/>
    <s v="07:10"/>
    <s v="10:45 13 Jun"/>
    <n v="1655"/>
    <x v="2"/>
    <s v="No info"/>
    <n v="8452"/>
    <n v="7"/>
    <x v="1"/>
  </r>
  <r>
    <x v="0"/>
    <s v="3/04/2019"/>
    <s v="Banglore"/>
    <s v="Delhi"/>
    <s v="BLR "/>
    <s v=" DEL"/>
    <m/>
    <m/>
    <m/>
    <s v="23:30"/>
    <s v="02:20 04 Apr"/>
    <n v="170"/>
    <x v="0"/>
    <s v="No info"/>
    <n v="4591"/>
    <n v="23"/>
    <x v="0"/>
  </r>
  <r>
    <x v="0"/>
    <s v="1/04/2019"/>
    <s v="Kolkata"/>
    <s v="Banglore"/>
    <s v="CCU "/>
    <s v=" PNQ "/>
    <s v=" BLR"/>
    <m/>
    <m/>
    <s v="21:00"/>
    <s v="02:15 02 Apr"/>
    <n v="315"/>
    <x v="2"/>
    <s v="No info"/>
    <n v="5930"/>
    <n v="21"/>
    <x v="0"/>
  </r>
  <r>
    <x v="1"/>
    <s v="6/05/2019"/>
    <s v="Kolkata"/>
    <s v="Banglore"/>
    <s v="CCU "/>
    <s v=" IXR "/>
    <s v=" DEL "/>
    <s v=" BLR"/>
    <m/>
    <s v="05:50"/>
    <s v="20:25"/>
    <n v="875"/>
    <x v="1"/>
    <s v="No info"/>
    <n v="10991"/>
    <n v="5"/>
    <x v="1"/>
  </r>
  <r>
    <x v="3"/>
    <s v="3/03/2019"/>
    <s v="Kolkata"/>
    <s v="Banglore"/>
    <s v="CCU "/>
    <s v=" BLR"/>
    <m/>
    <m/>
    <m/>
    <s v="06:55"/>
    <s v="09:35"/>
    <n v="160"/>
    <x v="0"/>
    <s v="No info"/>
    <n v="4622"/>
    <n v="6"/>
    <x v="1"/>
  </r>
  <r>
    <x v="2"/>
    <s v="6/06/2019"/>
    <s v="Delhi"/>
    <s v="Cochin"/>
    <s v="DEL "/>
    <s v=" BOM "/>
    <s v=" COK"/>
    <m/>
    <m/>
    <s v="11:30"/>
    <s v="19:00"/>
    <n v="450"/>
    <x v="2"/>
    <s v="No info"/>
    <n v="14714"/>
    <n v="11"/>
    <x v="1"/>
  </r>
  <r>
    <x v="0"/>
    <s v="18/06/2019"/>
    <s v="Banglore"/>
    <s v="Delhi"/>
    <s v="BLR "/>
    <s v=" DEL"/>
    <m/>
    <m/>
    <m/>
    <s v="08:30"/>
    <s v="11:20"/>
    <n v="170"/>
    <x v="0"/>
    <s v="No info"/>
    <n v="4823"/>
    <n v="8"/>
    <x v="1"/>
  </r>
  <r>
    <x v="2"/>
    <s v="18/03/2019"/>
    <s v="Mumbai"/>
    <s v="Hyderabad"/>
    <s v="BOM "/>
    <s v=" HYD"/>
    <m/>
    <m/>
    <m/>
    <s v="02:55"/>
    <s v="04:25"/>
    <n v="90"/>
    <x v="0"/>
    <s v="In-flight meal not included"/>
    <n v="2228"/>
    <n v="2"/>
    <x v="0"/>
  </r>
  <r>
    <x v="2"/>
    <s v="6/05/2019"/>
    <s v="Kolkata"/>
    <s v="Banglore"/>
    <s v="CCU "/>
    <s v=" DEL "/>
    <s v=" BLR"/>
    <m/>
    <m/>
    <s v="17:00"/>
    <s v="23:35"/>
    <n v="395"/>
    <x v="2"/>
    <s v="In-flight meal not included"/>
    <n v="10703"/>
    <n v="17"/>
    <x v="2"/>
  </r>
  <r>
    <x v="6"/>
    <s v="3/05/2019"/>
    <s v="Banglore"/>
    <s v="Delhi"/>
    <s v="BLR "/>
    <s v=" DEL"/>
    <m/>
    <m/>
    <m/>
    <s v="17:00"/>
    <s v="19:35"/>
    <n v="155"/>
    <x v="0"/>
    <s v="No info"/>
    <n v="5613"/>
    <n v="17"/>
    <x v="2"/>
  </r>
  <r>
    <x v="2"/>
    <s v="24/03/2019"/>
    <s v="Kolkata"/>
    <s v="Banglore"/>
    <s v="CCU "/>
    <s v=" BOM "/>
    <s v=" BLR"/>
    <m/>
    <m/>
    <s v="06:30"/>
    <s v="18:10"/>
    <n v="700"/>
    <x v="2"/>
    <s v="No info"/>
    <n v="13759"/>
    <n v="6"/>
    <x v="1"/>
  </r>
  <r>
    <x v="0"/>
    <s v="12/06/2019"/>
    <s v="Banglore"/>
    <s v="Delhi"/>
    <s v="BLR "/>
    <s v=" DEL"/>
    <m/>
    <m/>
    <m/>
    <s v="13:00"/>
    <s v="15:50"/>
    <n v="170"/>
    <x v="0"/>
    <s v="No info"/>
    <n v="3943"/>
    <n v="13"/>
    <x v="3"/>
  </r>
  <r>
    <x v="0"/>
    <s v="21/03/2019"/>
    <s v="Banglore"/>
    <s v="New Delhi"/>
    <s v="BLR "/>
    <s v=" DEL"/>
    <m/>
    <m/>
    <m/>
    <s v="00:40"/>
    <s v="03:25"/>
    <n v="165"/>
    <x v="0"/>
    <s v="No info"/>
    <n v="4944"/>
    <n v="0"/>
    <x v="0"/>
  </r>
  <r>
    <x v="2"/>
    <s v="24/06/2019"/>
    <s v="Delhi"/>
    <s v="Cochin"/>
    <s v="DEL "/>
    <s v=" BOM "/>
    <s v=" COK"/>
    <m/>
    <m/>
    <s v="14:00"/>
    <s v="19:00"/>
    <n v="300"/>
    <x v="2"/>
    <s v="In-flight meal not included"/>
    <n v="10262"/>
    <n v="14"/>
    <x v="3"/>
  </r>
  <r>
    <x v="3"/>
    <s v="6/06/2019"/>
    <s v="Kolkata"/>
    <s v="Banglore"/>
    <s v="CCU "/>
    <s v=" KNU "/>
    <s v=" BLR"/>
    <m/>
    <m/>
    <s v="11:35"/>
    <s v="18:50"/>
    <n v="435"/>
    <x v="2"/>
    <s v="No info"/>
    <n v="8479"/>
    <n v="11"/>
    <x v="1"/>
  </r>
  <r>
    <x v="0"/>
    <s v="3/06/2019"/>
    <s v="Delhi"/>
    <s v="Cochin"/>
    <s v="DEL "/>
    <s v=" HYD "/>
    <s v=" COK"/>
    <m/>
    <m/>
    <s v="07:35"/>
    <s v="16:10"/>
    <n v="515"/>
    <x v="2"/>
    <s v="No info"/>
    <n v="7514"/>
    <n v="7"/>
    <x v="1"/>
  </r>
  <r>
    <x v="1"/>
    <s v="6/05/2019"/>
    <s v="Delhi"/>
    <s v="Cochin"/>
    <s v="DEL "/>
    <s v=" COK"/>
    <m/>
    <m/>
    <m/>
    <s v="14:10"/>
    <s v="17:10"/>
    <n v="180"/>
    <x v="0"/>
    <s v="No info"/>
    <n v="6934"/>
    <n v="14"/>
    <x v="3"/>
  </r>
  <r>
    <x v="2"/>
    <s v="12/05/2019"/>
    <s v="Kolkata"/>
    <s v="Banglore"/>
    <s v="CCU "/>
    <s v=" BOM "/>
    <s v=" BLR"/>
    <m/>
    <m/>
    <s v="18:55"/>
    <s v="12:00 13 May"/>
    <n v="1025"/>
    <x v="2"/>
    <s v="In-flight meal not included"/>
    <n v="9663"/>
    <n v="18"/>
    <x v="2"/>
  </r>
  <r>
    <x v="4"/>
    <s v="21/03/2019"/>
    <s v="Delhi"/>
    <s v="Cochin"/>
    <s v="DEL "/>
    <s v=" BOM "/>
    <s v=" COK"/>
    <m/>
    <m/>
    <s v="10:00"/>
    <s v="21:00"/>
    <n v="660"/>
    <x v="2"/>
    <s v="In-flight meal not included"/>
    <n v="8085"/>
    <n v="10"/>
    <x v="1"/>
  </r>
  <r>
    <x v="6"/>
    <s v="9/03/2019"/>
    <s v="Delhi"/>
    <s v="Cochin"/>
    <s v="DEL "/>
    <s v=" COK"/>
    <m/>
    <m/>
    <m/>
    <s v="06:00"/>
    <s v="09:10"/>
    <n v="190"/>
    <x v="0"/>
    <s v="No info"/>
    <n v="7266"/>
    <n v="6"/>
    <x v="1"/>
  </r>
  <r>
    <x v="0"/>
    <s v="3/06/2019"/>
    <s v="Delhi"/>
    <s v="Cochin"/>
    <s v="DEL "/>
    <s v=" BLR "/>
    <s v=" COK"/>
    <m/>
    <m/>
    <s v="17:05"/>
    <s v="22:25"/>
    <n v="320"/>
    <x v="2"/>
    <s v="No info"/>
    <n v="6493"/>
    <n v="17"/>
    <x v="2"/>
  </r>
  <r>
    <x v="2"/>
    <s v="27/06/2019"/>
    <s v="Delhi"/>
    <s v="Cochin"/>
    <s v="DEL "/>
    <s v=" BOM "/>
    <s v=" COK"/>
    <m/>
    <m/>
    <s v="10:00"/>
    <s v="19:00"/>
    <n v="540"/>
    <x v="2"/>
    <s v="No info"/>
    <n v="14714"/>
    <n v="10"/>
    <x v="1"/>
  </r>
  <r>
    <x v="4"/>
    <s v="21/05/2019"/>
    <s v="Delhi"/>
    <s v="Cochin"/>
    <s v="DEL "/>
    <s v=" BOM "/>
    <s v=" COK"/>
    <m/>
    <m/>
    <s v="19:00"/>
    <s v="01:30 22 May"/>
    <n v="390"/>
    <x v="2"/>
    <s v="No info"/>
    <n v="7485"/>
    <n v="19"/>
    <x v="2"/>
  </r>
  <r>
    <x v="2"/>
    <s v="6/06/2019"/>
    <s v="Delhi"/>
    <s v="Cochin"/>
    <s v="DEL "/>
    <s v=" BOM "/>
    <s v=" COK"/>
    <m/>
    <m/>
    <s v="13:00"/>
    <s v="04:25 07 Jun"/>
    <n v="925"/>
    <x v="2"/>
    <s v="In-flight meal not included"/>
    <n v="10262"/>
    <n v="13"/>
    <x v="3"/>
  </r>
  <r>
    <x v="6"/>
    <s v="21/03/2019"/>
    <s v="Banglore"/>
    <s v="New Delhi"/>
    <s v="BLR "/>
    <s v=" DEL"/>
    <m/>
    <m/>
    <m/>
    <s v="09:50"/>
    <s v="12:35"/>
    <n v="165"/>
    <x v="0"/>
    <s v="No info"/>
    <n v="4878"/>
    <n v="9"/>
    <x v="1"/>
  </r>
  <r>
    <x v="4"/>
    <s v="12/06/2019"/>
    <s v="Delhi"/>
    <s v="Cochin"/>
    <s v="DEL "/>
    <s v=" BOM "/>
    <s v=" COK"/>
    <m/>
    <m/>
    <s v="19:00"/>
    <s v="01:30 13 Jun"/>
    <n v="390"/>
    <x v="2"/>
    <s v="No info"/>
    <n v="7198"/>
    <n v="19"/>
    <x v="2"/>
  </r>
  <r>
    <x v="2"/>
    <s v="06/03/2019"/>
    <s v="Banglore"/>
    <s v="New Delhi"/>
    <s v="BLR "/>
    <s v=" BOM "/>
    <s v=" DEL"/>
    <m/>
    <m/>
    <s v="16:55"/>
    <s v="09:00 07 Mar"/>
    <n v="965"/>
    <x v="2"/>
    <s v="No info"/>
    <n v="17261"/>
    <n v="16"/>
    <x v="3"/>
  </r>
  <r>
    <x v="2"/>
    <s v="12/06/2019"/>
    <s v="Kolkata"/>
    <s v="Banglore"/>
    <s v="CCU "/>
    <s v=" BOM "/>
    <s v=" BLR"/>
    <m/>
    <m/>
    <s v="20:00"/>
    <s v="08:15 13 Jun"/>
    <n v="735"/>
    <x v="2"/>
    <s v="No info"/>
    <n v="13044"/>
    <n v="20"/>
    <x v="2"/>
  </r>
  <r>
    <x v="2"/>
    <s v="27/06/2019"/>
    <s v="Delhi"/>
    <s v="Cochin"/>
    <s v="DEL "/>
    <s v=" BOM "/>
    <s v=" COK"/>
    <m/>
    <m/>
    <s v="17:30"/>
    <s v="19:00 28 Jun"/>
    <n v="1530"/>
    <x v="2"/>
    <s v="In-flight meal not included"/>
    <n v="10262"/>
    <n v="17"/>
    <x v="2"/>
  </r>
  <r>
    <x v="4"/>
    <s v="15/06/2019"/>
    <s v="Delhi"/>
    <s v="Cochin"/>
    <s v="DEL "/>
    <s v=" BOM "/>
    <s v=" COK"/>
    <m/>
    <m/>
    <s v="06:40"/>
    <s v="19:15"/>
    <n v="755"/>
    <x v="2"/>
    <s v="No info"/>
    <n v="8614"/>
    <n v="6"/>
    <x v="1"/>
  </r>
  <r>
    <x v="2"/>
    <s v="27/03/2019"/>
    <s v="Delhi"/>
    <s v="Cochin"/>
    <s v="DEL "/>
    <s v=" BOM "/>
    <s v=" COK"/>
    <m/>
    <m/>
    <s v="16:00"/>
    <s v="19:45 28 Mar"/>
    <n v="1665"/>
    <x v="2"/>
    <s v="No info"/>
    <n v="12032"/>
    <n v="16"/>
    <x v="3"/>
  </r>
  <r>
    <x v="2"/>
    <s v="18/03/2019"/>
    <s v="Banglore"/>
    <s v="New Delhi"/>
    <s v="BLR "/>
    <s v=" BOM "/>
    <s v=" DEL"/>
    <m/>
    <m/>
    <s v="07:00"/>
    <s v="13:15"/>
    <n v="375"/>
    <x v="2"/>
    <s v="No info"/>
    <n v="12284"/>
    <n v="7"/>
    <x v="1"/>
  </r>
  <r>
    <x v="5"/>
    <s v="27/05/2019"/>
    <s v="Banglore"/>
    <s v="Delhi"/>
    <s v="BLR "/>
    <s v=" DEL"/>
    <m/>
    <m/>
    <m/>
    <s v="07:45"/>
    <s v="10:40"/>
    <n v="175"/>
    <x v="0"/>
    <s v="No info"/>
    <n v="3419"/>
    <n v="7"/>
    <x v="1"/>
  </r>
  <r>
    <x v="0"/>
    <s v="21/03/2019"/>
    <s v="Delhi"/>
    <s v="Cochin"/>
    <s v="DEL "/>
    <s v=" HYD "/>
    <s v=" COK"/>
    <m/>
    <m/>
    <s v="16:10"/>
    <s v="22:20"/>
    <n v="370"/>
    <x v="2"/>
    <s v="No info"/>
    <n v="6528"/>
    <n v="16"/>
    <x v="3"/>
  </r>
  <r>
    <x v="6"/>
    <s v="24/03/2019"/>
    <s v="Banglore"/>
    <s v="New Delhi"/>
    <s v="BLR "/>
    <s v=" DEL"/>
    <m/>
    <m/>
    <m/>
    <s v="07:00"/>
    <s v="09:40"/>
    <n v="160"/>
    <x v="0"/>
    <s v="No info"/>
    <n v="5403"/>
    <n v="7"/>
    <x v="1"/>
  </r>
  <r>
    <x v="2"/>
    <s v="27/05/2019"/>
    <s v="Delhi"/>
    <s v="Cochin"/>
    <s v="DEL "/>
    <s v=" BOM "/>
    <s v=" COK"/>
    <m/>
    <m/>
    <s v="11:30"/>
    <s v="19:00"/>
    <n v="450"/>
    <x v="2"/>
    <s v="In-flight meal not included"/>
    <n v="9732"/>
    <n v="11"/>
    <x v="1"/>
  </r>
  <r>
    <x v="0"/>
    <s v="15/04/2019"/>
    <s v="Delhi"/>
    <s v="Cochin"/>
    <s v="DEL "/>
    <s v=" HYD "/>
    <s v=" COK"/>
    <m/>
    <m/>
    <s v="06:50"/>
    <s v="12:10"/>
    <n v="320"/>
    <x v="2"/>
    <s v="No info"/>
    <n v="5761"/>
    <n v="6"/>
    <x v="1"/>
  </r>
  <r>
    <x v="1"/>
    <s v="6/06/2019"/>
    <s v="Kolkata"/>
    <s v="Banglore"/>
    <s v="CCU "/>
    <s v=" DEL "/>
    <s v=" AMD "/>
    <s v=" BLR"/>
    <m/>
    <s v="07:00"/>
    <s v="05:25 07 Jun"/>
    <n v="1345"/>
    <x v="1"/>
    <s v="No info"/>
    <n v="12009"/>
    <n v="7"/>
    <x v="1"/>
  </r>
  <r>
    <x v="2"/>
    <s v="18/05/2019"/>
    <s v="Kolkata"/>
    <s v="Banglore"/>
    <s v="CCU "/>
    <s v=" BOM "/>
    <s v=" BLR"/>
    <m/>
    <m/>
    <s v="05:45"/>
    <s v="08:15 19 May"/>
    <n v="1590"/>
    <x v="2"/>
    <s v="In-flight meal not included"/>
    <n v="8586"/>
    <n v="5"/>
    <x v="1"/>
  </r>
  <r>
    <x v="2"/>
    <s v="24/05/2019"/>
    <s v="Banglore"/>
    <s v="Delhi"/>
    <s v="BLR "/>
    <s v=" DEL"/>
    <m/>
    <m/>
    <m/>
    <s v="17:45"/>
    <s v="20:45"/>
    <n v="180"/>
    <x v="0"/>
    <s v="In-flight meal not included"/>
    <n v="6144"/>
    <n v="17"/>
    <x v="2"/>
  </r>
  <r>
    <x v="3"/>
    <s v="24/05/2019"/>
    <s v="Banglore"/>
    <s v="Delhi"/>
    <s v="BLR "/>
    <s v=" DEL"/>
    <m/>
    <m/>
    <m/>
    <s v="05:55"/>
    <s v="08:35"/>
    <n v="160"/>
    <x v="0"/>
    <s v="No check-in baggage included"/>
    <n v="3257"/>
    <n v="5"/>
    <x v="1"/>
  </r>
  <r>
    <x v="4"/>
    <s v="9/05/2019"/>
    <s v="Delhi"/>
    <s v="Cochin"/>
    <s v="DEL "/>
    <s v=" BOM "/>
    <s v=" COK"/>
    <m/>
    <m/>
    <s v="17:45"/>
    <s v="01:30 10 May"/>
    <n v="465"/>
    <x v="2"/>
    <s v="No info"/>
    <n v="9021"/>
    <n v="17"/>
    <x v="2"/>
  </r>
  <r>
    <x v="2"/>
    <s v="3/06/2019"/>
    <s v="Delhi"/>
    <s v="Cochin"/>
    <s v="DEL "/>
    <s v=" BOM "/>
    <s v=" COK"/>
    <m/>
    <m/>
    <s v="11:30"/>
    <s v="12:35 04 Jun"/>
    <n v="1505"/>
    <x v="2"/>
    <s v="In-flight meal not included"/>
    <n v="10262"/>
    <n v="11"/>
    <x v="1"/>
  </r>
  <r>
    <x v="1"/>
    <s v="6/03/2019"/>
    <s v="Mumbai"/>
    <s v="Hyderabad"/>
    <s v="BOM "/>
    <s v=" AMD "/>
    <s v=" ISK "/>
    <s v=" HYD"/>
    <m/>
    <s v="05:30"/>
    <s v="14:50"/>
    <n v="560"/>
    <x v="1"/>
    <s v="No info"/>
    <n v="13757"/>
    <n v="5"/>
    <x v="1"/>
  </r>
  <r>
    <x v="0"/>
    <s v="15/03/2019"/>
    <s v="Delhi"/>
    <s v="Cochin"/>
    <s v="DEL "/>
    <s v=" COK"/>
    <m/>
    <m/>
    <m/>
    <s v="14:30"/>
    <s v="17:35"/>
    <n v="185"/>
    <x v="0"/>
    <s v="No info"/>
    <n v="5895"/>
    <n v="14"/>
    <x v="3"/>
  </r>
  <r>
    <x v="2"/>
    <s v="21/05/2019"/>
    <s v="Kolkata"/>
    <s v="Banglore"/>
    <s v="CCU "/>
    <s v=" BOM "/>
    <s v=" BLR"/>
    <m/>
    <m/>
    <s v="18:55"/>
    <s v="04:40 22 May"/>
    <n v="585"/>
    <x v="2"/>
    <s v="In-flight meal not included"/>
    <n v="9663"/>
    <n v="18"/>
    <x v="2"/>
  </r>
  <r>
    <x v="1"/>
    <s v="9/05/2019"/>
    <s v="Delhi"/>
    <s v="Cochin"/>
    <s v="DEL "/>
    <s v=" TRV "/>
    <s v=" COK"/>
    <m/>
    <m/>
    <s v="05:15"/>
    <s v="06:50 10 May"/>
    <n v="1535"/>
    <x v="2"/>
    <s v="No info"/>
    <n v="6587"/>
    <n v="5"/>
    <x v="1"/>
  </r>
  <r>
    <x v="3"/>
    <s v="6/05/2019"/>
    <s v="Banglore"/>
    <s v="Delhi"/>
    <s v="BLR "/>
    <s v=" DEL"/>
    <m/>
    <m/>
    <m/>
    <s v="05:55"/>
    <s v="08:35"/>
    <n v="160"/>
    <x v="0"/>
    <s v="No info"/>
    <n v="3311"/>
    <n v="5"/>
    <x v="1"/>
  </r>
  <r>
    <x v="3"/>
    <s v="18/05/2019"/>
    <s v="Delhi"/>
    <s v="Cochin"/>
    <s v="DEL "/>
    <s v=" MAA "/>
    <s v=" COK"/>
    <m/>
    <m/>
    <s v="06:05"/>
    <s v="11:20"/>
    <n v="315"/>
    <x v="2"/>
    <s v="No info"/>
    <n v="6297"/>
    <n v="6"/>
    <x v="1"/>
  </r>
  <r>
    <x v="2"/>
    <s v="12/05/2019"/>
    <s v="Kolkata"/>
    <s v="Banglore"/>
    <s v="CCU "/>
    <s v=" BOM "/>
    <s v=" BLR"/>
    <m/>
    <m/>
    <s v="18:55"/>
    <s v="19:50 13 May"/>
    <n v="1495"/>
    <x v="2"/>
    <s v="In-flight meal not included"/>
    <n v="10844"/>
    <n v="18"/>
    <x v="2"/>
  </r>
  <r>
    <x v="0"/>
    <s v="27/05/2019"/>
    <s v="Mumbai"/>
    <s v="Hyderabad"/>
    <s v="BOM "/>
    <s v=" HYD"/>
    <m/>
    <m/>
    <m/>
    <s v="09:10"/>
    <s v="10:40"/>
    <n v="90"/>
    <x v="0"/>
    <s v="No info"/>
    <n v="4049"/>
    <n v="9"/>
    <x v="1"/>
  </r>
  <r>
    <x v="1"/>
    <s v="3/06/2019"/>
    <s v="Banglore"/>
    <s v="Delhi"/>
    <s v="BLR "/>
    <s v=" DEL"/>
    <m/>
    <m/>
    <m/>
    <s v="13:20"/>
    <s v="16:10"/>
    <n v="170"/>
    <x v="0"/>
    <s v="No info"/>
    <n v="6961"/>
    <n v="13"/>
    <x v="3"/>
  </r>
  <r>
    <x v="3"/>
    <s v="27/03/2019"/>
    <s v="Chennai"/>
    <s v="Kolkata"/>
    <s v="MAA "/>
    <s v=" CCU"/>
    <m/>
    <m/>
    <m/>
    <s v="08:20"/>
    <s v="10:35"/>
    <n v="135"/>
    <x v="0"/>
    <s v="No info"/>
    <n v="3384"/>
    <n v="8"/>
    <x v="1"/>
  </r>
  <r>
    <x v="2"/>
    <s v="9/05/2019"/>
    <s v="Delhi"/>
    <s v="Cochin"/>
    <s v="DEL "/>
    <s v=" JAI "/>
    <s v=" BOM "/>
    <s v=" COK"/>
    <m/>
    <s v="09:40"/>
    <s v="12:35 10 May"/>
    <n v="1615"/>
    <x v="1"/>
    <s v="In-flight meal not included"/>
    <n v="13029"/>
    <n v="9"/>
    <x v="1"/>
  </r>
  <r>
    <x v="3"/>
    <s v="6/05/2019"/>
    <s v="Chennai"/>
    <s v="Kolkata"/>
    <s v="MAA "/>
    <s v=" CCU"/>
    <m/>
    <m/>
    <m/>
    <s v="08:20"/>
    <s v="10:35"/>
    <n v="135"/>
    <x v="0"/>
    <s v="No check-in baggage included"/>
    <n v="3859"/>
    <n v="8"/>
    <x v="1"/>
  </r>
  <r>
    <x v="1"/>
    <s v="12/06/2019"/>
    <s v="Delhi"/>
    <s v="Cochin"/>
    <s v="DEL "/>
    <s v=" JAI "/>
    <s v=" BOM "/>
    <s v=" COK"/>
    <m/>
    <s v="18:45"/>
    <s v="19:15 13 Jun"/>
    <n v="1470"/>
    <x v="1"/>
    <s v="No info"/>
    <n v="11732"/>
    <n v="18"/>
    <x v="2"/>
  </r>
  <r>
    <x v="4"/>
    <s v="6/06/2019"/>
    <s v="Delhi"/>
    <s v="Cochin"/>
    <s v="DEL "/>
    <s v=" BOM "/>
    <s v=" COK"/>
    <m/>
    <m/>
    <s v="08:45"/>
    <s v="19:00"/>
    <n v="615"/>
    <x v="2"/>
    <s v="No info"/>
    <n v="12524"/>
    <n v="8"/>
    <x v="1"/>
  </r>
  <r>
    <x v="2"/>
    <s v="18/03/2019"/>
    <s v="Banglore"/>
    <s v="New Delhi"/>
    <s v="BLR "/>
    <s v=" BOM "/>
    <s v=" DEL"/>
    <m/>
    <m/>
    <s v="07:00"/>
    <s v="12:25"/>
    <n v="325"/>
    <x v="2"/>
    <s v="No info"/>
    <n v="12284"/>
    <n v="7"/>
    <x v="1"/>
  </r>
  <r>
    <x v="2"/>
    <s v="15/06/2019"/>
    <s v="Delhi"/>
    <s v="Cochin"/>
    <s v="DEL "/>
    <s v=" BOM "/>
    <s v=" COK"/>
    <m/>
    <m/>
    <s v="02:15"/>
    <s v="12:35"/>
    <n v="620"/>
    <x v="2"/>
    <s v="In-flight meal not included"/>
    <n v="10262"/>
    <n v="2"/>
    <x v="0"/>
  </r>
  <r>
    <x v="2"/>
    <s v="24/06/2019"/>
    <s v="Delhi"/>
    <s v="Cochin"/>
    <s v="DEL "/>
    <s v=" BHO "/>
    <s v=" BOM "/>
    <s v=" COK"/>
    <m/>
    <s v="05:30"/>
    <s v="12:35"/>
    <n v="425"/>
    <x v="1"/>
    <s v="In-flight meal not included"/>
    <n v="13344"/>
    <n v="5"/>
    <x v="1"/>
  </r>
  <r>
    <x v="2"/>
    <s v="18/04/2019"/>
    <s v="Banglore"/>
    <s v="Delhi"/>
    <s v="BLR "/>
    <s v=" DEL"/>
    <m/>
    <m/>
    <m/>
    <s v="17:45"/>
    <s v="20:45"/>
    <n v="180"/>
    <x v="0"/>
    <s v="No info"/>
    <n v="7229"/>
    <n v="17"/>
    <x v="2"/>
  </r>
  <r>
    <x v="1"/>
    <s v="12/06/2019"/>
    <s v="Kolkata"/>
    <s v="Banglore"/>
    <s v="CCU "/>
    <s v=" GAU "/>
    <s v=" DEL "/>
    <s v=" BLR"/>
    <m/>
    <s v="09:50"/>
    <s v="08:55 13 Jun"/>
    <n v="1385"/>
    <x v="1"/>
    <s v="No info"/>
    <n v="14960"/>
    <n v="9"/>
    <x v="1"/>
  </r>
  <r>
    <x v="1"/>
    <s v="12/06/2019"/>
    <s v="Delhi"/>
    <s v="Cochin"/>
    <s v="DEL "/>
    <s v=" CCU "/>
    <s v=" BOM "/>
    <s v=" COK"/>
    <m/>
    <s v="06:50"/>
    <s v="07:40 13 Jun"/>
    <n v="1490"/>
    <x v="1"/>
    <s v="No info"/>
    <n v="13381"/>
    <n v="6"/>
    <x v="1"/>
  </r>
  <r>
    <x v="4"/>
    <s v="6/03/2019"/>
    <s v="Delhi"/>
    <s v="Cochin"/>
    <s v="DEL "/>
    <s v=" BOM "/>
    <s v=" COK"/>
    <m/>
    <m/>
    <s v="12:50"/>
    <s v="01:35 07 Mar"/>
    <n v="765"/>
    <x v="2"/>
    <s v="No info"/>
    <n v="15147"/>
    <n v="12"/>
    <x v="3"/>
  </r>
  <r>
    <x v="2"/>
    <s v="6/05/2019"/>
    <s v="Kolkata"/>
    <s v="Banglore"/>
    <s v="CCU "/>
    <s v=" BOM "/>
    <s v=" BLR"/>
    <m/>
    <m/>
    <s v="06:30"/>
    <s v="04:40 07 May"/>
    <n v="1330"/>
    <x v="2"/>
    <s v="In-flight meal not included"/>
    <n v="8586"/>
    <n v="6"/>
    <x v="1"/>
  </r>
  <r>
    <x v="0"/>
    <s v="6/05/2019"/>
    <s v="Delhi"/>
    <s v="Cochin"/>
    <s v="DEL "/>
    <s v=" HYD "/>
    <s v=" COK"/>
    <m/>
    <m/>
    <s v="14:20"/>
    <s v="22:30"/>
    <n v="490"/>
    <x v="2"/>
    <s v="No info"/>
    <n v="7054"/>
    <n v="14"/>
    <x v="3"/>
  </r>
  <r>
    <x v="7"/>
    <s v="18/03/2019"/>
    <s v="Kolkata"/>
    <s v="Banglore"/>
    <s v="CCU "/>
    <s v=" BLR"/>
    <m/>
    <m/>
    <m/>
    <s v="22:50"/>
    <s v="01:20 19 Mar"/>
    <n v="150"/>
    <x v="0"/>
    <s v="No info"/>
    <n v="4082"/>
    <n v="22"/>
    <x v="0"/>
  </r>
  <r>
    <x v="2"/>
    <s v="21/05/2019"/>
    <s v="Delhi"/>
    <s v="Cochin"/>
    <s v="DEL "/>
    <s v=" JAI "/>
    <s v=" BOM "/>
    <s v=" COK"/>
    <m/>
    <s v="09:40"/>
    <s v="19:00"/>
    <n v="560"/>
    <x v="1"/>
    <s v="In-flight meal not included"/>
    <n v="13029"/>
    <n v="9"/>
    <x v="1"/>
  </r>
  <r>
    <x v="2"/>
    <s v="1/04/2019"/>
    <s v="Kolkata"/>
    <s v="Banglore"/>
    <s v="CCU "/>
    <s v=" BOM "/>
    <s v=" BLR"/>
    <m/>
    <m/>
    <s v="16:30"/>
    <s v="22:35"/>
    <n v="365"/>
    <x v="2"/>
    <s v="In-flight meal not included"/>
    <n v="7064"/>
    <n v="16"/>
    <x v="3"/>
  </r>
  <r>
    <x v="1"/>
    <s v="21/03/2019"/>
    <s v="Banglore"/>
    <s v="New Delhi"/>
    <s v="BLR "/>
    <s v=" HYD "/>
    <s v=" DEL"/>
    <m/>
    <m/>
    <s v="08:15"/>
    <s v="08:50 19 Mar"/>
    <n v="1475"/>
    <x v="2"/>
    <s v="No info"/>
    <n v="4943"/>
    <n v="8"/>
    <x v="1"/>
  </r>
  <r>
    <x v="2"/>
    <s v="3/05/2019"/>
    <s v="Banglore"/>
    <s v="Delhi"/>
    <s v="BLR "/>
    <s v=" DEL"/>
    <m/>
    <m/>
    <m/>
    <s v="07:10"/>
    <s v="10:10"/>
    <n v="180"/>
    <x v="0"/>
    <s v="No info"/>
    <n v="7229"/>
    <n v="7"/>
    <x v="1"/>
  </r>
  <r>
    <x v="1"/>
    <s v="12/05/2019"/>
    <s v="Kolkata"/>
    <s v="Banglore"/>
    <s v="CCU "/>
    <s v=" GAU "/>
    <s v=" BLR"/>
    <m/>
    <m/>
    <s v="09:50"/>
    <s v="21:05"/>
    <n v="675"/>
    <x v="2"/>
    <s v="No info"/>
    <n v="8450"/>
    <n v="9"/>
    <x v="1"/>
  </r>
  <r>
    <x v="2"/>
    <s v="9/05/2019"/>
    <s v="Delhi"/>
    <s v="Cochin"/>
    <s v="DEL "/>
    <s v=" ATQ "/>
    <s v=" BOM "/>
    <s v=" COK"/>
    <m/>
    <s v="20:00"/>
    <s v="04:25 10 May"/>
    <n v="505"/>
    <x v="1"/>
    <s v="In-flight meal not included"/>
    <n v="15318"/>
    <n v="20"/>
    <x v="2"/>
  </r>
  <r>
    <x v="0"/>
    <s v="3/05/2019"/>
    <s v="Kolkata"/>
    <s v="Banglore"/>
    <s v="CCU "/>
    <s v=" BLR"/>
    <m/>
    <m/>
    <m/>
    <s v="21:25"/>
    <s v="00:05 04 May"/>
    <n v="160"/>
    <x v="0"/>
    <s v="No info"/>
    <n v="4804"/>
    <n v="21"/>
    <x v="0"/>
  </r>
  <r>
    <x v="2"/>
    <s v="6/06/2019"/>
    <s v="Kolkata"/>
    <s v="Banglore"/>
    <s v="CCU "/>
    <s v=" BOM "/>
    <s v=" BLR"/>
    <m/>
    <m/>
    <s v="20:00"/>
    <s v="16:20 07 Jun"/>
    <n v="1220"/>
    <x v="2"/>
    <s v="In-flight meal not included"/>
    <n v="10844"/>
    <n v="20"/>
    <x v="2"/>
  </r>
  <r>
    <x v="0"/>
    <s v="1/04/2019"/>
    <s v="Mumbai"/>
    <s v="Hyderabad"/>
    <s v="BOM "/>
    <s v=" HYD"/>
    <m/>
    <m/>
    <m/>
    <s v="16:55"/>
    <s v="18:25"/>
    <n v="90"/>
    <x v="0"/>
    <s v="No info"/>
    <n v="3175"/>
    <n v="16"/>
    <x v="3"/>
  </r>
  <r>
    <x v="1"/>
    <s v="27/06/2019"/>
    <s v="Delhi"/>
    <s v="Cochin"/>
    <s v="DEL "/>
    <s v=" JDH "/>
    <s v=" BOM "/>
    <s v=" COK"/>
    <m/>
    <s v="12:55"/>
    <s v="19:15 28 Jun"/>
    <n v="1820"/>
    <x v="1"/>
    <s v="No info"/>
    <n v="12646"/>
    <n v="12"/>
    <x v="3"/>
  </r>
  <r>
    <x v="1"/>
    <s v="1/04/2019"/>
    <s v="Kolkata"/>
    <s v="Banglore"/>
    <s v="CCU "/>
    <s v=" DEL "/>
    <s v=" BLR"/>
    <m/>
    <m/>
    <s v="20:30"/>
    <s v="12:00 02 Apr"/>
    <n v="930"/>
    <x v="2"/>
    <s v="No info"/>
    <n v="7893"/>
    <n v="20"/>
    <x v="2"/>
  </r>
  <r>
    <x v="1"/>
    <s v="24/05/2019"/>
    <s v="Banglore"/>
    <s v="Delhi"/>
    <s v="BLR "/>
    <s v=" DEL"/>
    <m/>
    <m/>
    <m/>
    <s v="17:00"/>
    <s v="19:45"/>
    <n v="165"/>
    <x v="0"/>
    <s v="No info"/>
    <n v="7171"/>
    <n v="17"/>
    <x v="2"/>
  </r>
  <r>
    <x v="4"/>
    <s v="15/05/2019"/>
    <s v="Delhi"/>
    <s v="Cochin"/>
    <s v="DEL "/>
    <s v=" BOM "/>
    <s v=" COK"/>
    <m/>
    <m/>
    <s v="14:00"/>
    <s v="21:00"/>
    <n v="420"/>
    <x v="2"/>
    <s v="No info"/>
    <n v="13727"/>
    <n v="14"/>
    <x v="3"/>
  </r>
  <r>
    <x v="1"/>
    <s v="27/06/2019"/>
    <s v="Delhi"/>
    <s v="Cochin"/>
    <s v="DEL "/>
    <s v=" COK"/>
    <m/>
    <m/>
    <m/>
    <s v="18:05"/>
    <s v="21:10"/>
    <n v="185"/>
    <x v="0"/>
    <s v="No info"/>
    <n v="5201"/>
    <n v="18"/>
    <x v="2"/>
  </r>
  <r>
    <x v="4"/>
    <s v="15/05/2019"/>
    <s v="Delhi"/>
    <s v="Cochin"/>
    <s v="DEL "/>
    <s v=" BOM "/>
    <s v=" COK"/>
    <m/>
    <m/>
    <s v="11:40"/>
    <s v="19:15"/>
    <n v="455"/>
    <x v="2"/>
    <s v="No info"/>
    <n v="9001"/>
    <n v="11"/>
    <x v="1"/>
  </r>
  <r>
    <x v="0"/>
    <s v="15/05/2019"/>
    <s v="Banglore"/>
    <s v="Delhi"/>
    <s v="BLR "/>
    <s v=" DEL"/>
    <m/>
    <m/>
    <m/>
    <s v="13:00"/>
    <s v="15:50"/>
    <n v="170"/>
    <x v="0"/>
    <s v="No info"/>
    <n v="3943"/>
    <n v="13"/>
    <x v="3"/>
  </r>
  <r>
    <x v="4"/>
    <s v="9/05/2019"/>
    <s v="Delhi"/>
    <s v="Cochin"/>
    <s v="DEL "/>
    <s v=" BOM "/>
    <s v=" COK"/>
    <m/>
    <m/>
    <s v="07:05"/>
    <s v="21:00"/>
    <n v="835"/>
    <x v="2"/>
    <s v="In-flight meal not included"/>
    <n v="10546"/>
    <n v="7"/>
    <x v="1"/>
  </r>
  <r>
    <x v="2"/>
    <s v="18/05/2019"/>
    <s v="Delhi"/>
    <s v="Cochin"/>
    <s v="DEL "/>
    <s v=" BOM "/>
    <s v=" COK"/>
    <m/>
    <m/>
    <s v="19:15"/>
    <s v="19:00 19 May"/>
    <n v="1425"/>
    <x v="2"/>
    <s v="No info"/>
    <n v="15554"/>
    <n v="19"/>
    <x v="2"/>
  </r>
  <r>
    <x v="1"/>
    <s v="15/04/2019"/>
    <s v="Banglore"/>
    <s v="Delhi"/>
    <s v="BLR "/>
    <s v=" DEL"/>
    <m/>
    <m/>
    <m/>
    <s v="06:10"/>
    <s v="08:55"/>
    <n v="165"/>
    <x v="0"/>
    <s v="No info"/>
    <n v="5228"/>
    <n v="6"/>
    <x v="1"/>
  </r>
  <r>
    <x v="1"/>
    <s v="24/06/2019"/>
    <s v="Delhi"/>
    <s v="Cochin"/>
    <s v="DEL "/>
    <s v=" BOM "/>
    <s v=" COK"/>
    <m/>
    <m/>
    <s v="09:00"/>
    <s v="19:15"/>
    <n v="615"/>
    <x v="2"/>
    <s v="No info"/>
    <n v="9404"/>
    <n v="9"/>
    <x v="1"/>
  </r>
  <r>
    <x v="4"/>
    <s v="21/03/2019"/>
    <s v="Delhi"/>
    <s v="Cochin"/>
    <s v="DEL "/>
    <s v=" BOM "/>
    <s v=" COK"/>
    <m/>
    <m/>
    <s v="09:10"/>
    <s v="19:15"/>
    <n v="605"/>
    <x v="2"/>
    <s v="No info"/>
    <n v="8601"/>
    <n v="9"/>
    <x v="1"/>
  </r>
  <r>
    <x v="4"/>
    <s v="9/05/2019"/>
    <s v="Delhi"/>
    <s v="Cochin"/>
    <s v="DEL "/>
    <s v=" HYD "/>
    <s v=" COK"/>
    <m/>
    <m/>
    <s v="09:45"/>
    <s v="22:30"/>
    <n v="765"/>
    <x v="2"/>
    <s v="No info"/>
    <n v="8888"/>
    <n v="9"/>
    <x v="1"/>
  </r>
  <r>
    <x v="6"/>
    <s v="24/03/2019"/>
    <s v="Banglore"/>
    <s v="New Delhi"/>
    <s v="BLR "/>
    <s v=" DEL"/>
    <m/>
    <m/>
    <m/>
    <s v="16:00"/>
    <s v="18:35"/>
    <n v="155"/>
    <x v="0"/>
    <s v="No info"/>
    <n v="5088"/>
    <n v="16"/>
    <x v="3"/>
  </r>
  <r>
    <x v="0"/>
    <s v="9/05/2019"/>
    <s v="Banglore"/>
    <s v="Delhi"/>
    <s v="BLR "/>
    <s v=" DEL"/>
    <m/>
    <m/>
    <m/>
    <s v="10:10"/>
    <s v="13:00"/>
    <n v="170"/>
    <x v="0"/>
    <s v="No info"/>
    <n v="3943"/>
    <n v="10"/>
    <x v="1"/>
  </r>
  <r>
    <x v="2"/>
    <s v="9/05/2019"/>
    <s v="Delhi"/>
    <s v="Cochin"/>
    <s v="DEL "/>
    <s v=" BOM "/>
    <s v=" COK"/>
    <m/>
    <m/>
    <s v="21:50"/>
    <s v="12:35 10 May"/>
    <n v="885"/>
    <x v="2"/>
    <s v="In-flight meal not included"/>
    <n v="12373"/>
    <n v="21"/>
    <x v="0"/>
  </r>
  <r>
    <x v="4"/>
    <s v="9/04/2019"/>
    <s v="Delhi"/>
    <s v="Cochin"/>
    <s v="DEL "/>
    <s v=" BOM "/>
    <s v=" COK"/>
    <m/>
    <m/>
    <s v="06:00"/>
    <s v="13:20"/>
    <n v="440"/>
    <x v="2"/>
    <s v="No info"/>
    <n v="8323"/>
    <n v="6"/>
    <x v="1"/>
  </r>
  <r>
    <x v="2"/>
    <s v="27/06/2019"/>
    <s v="Delhi"/>
    <s v="Cochin"/>
    <s v="DEL "/>
    <s v=" AMD "/>
    <s v=" BOM "/>
    <s v=" COK"/>
    <m/>
    <s v="13:25"/>
    <s v="12:35 28 Jun"/>
    <n v="1390"/>
    <x v="1"/>
    <s v="No info"/>
    <n v="15339"/>
    <n v="13"/>
    <x v="3"/>
  </r>
  <r>
    <x v="6"/>
    <s v="6/05/2019"/>
    <s v="Chennai"/>
    <s v="Kolkata"/>
    <s v="MAA "/>
    <s v=" CCU"/>
    <m/>
    <m/>
    <m/>
    <s v="17:45"/>
    <s v="20:05"/>
    <n v="140"/>
    <x v="0"/>
    <s v="No info"/>
    <n v="11982"/>
    <n v="17"/>
    <x v="2"/>
  </r>
  <r>
    <x v="3"/>
    <s v="12/05/2019"/>
    <s v="Kolkata"/>
    <s v="Banglore"/>
    <s v="CCU "/>
    <s v=" IXB "/>
    <s v=" BLR"/>
    <m/>
    <m/>
    <s v="15:55"/>
    <s v="21:25"/>
    <n v="330"/>
    <x v="2"/>
    <s v="No info"/>
    <n v="8844"/>
    <n v="15"/>
    <x v="3"/>
  </r>
  <r>
    <x v="2"/>
    <s v="1/06/2019"/>
    <s v="Delhi"/>
    <s v="Cochin"/>
    <s v="DEL "/>
    <s v=" BOM "/>
    <s v=" COK"/>
    <m/>
    <m/>
    <s v="22:50"/>
    <s v="12:35 02 Jun"/>
    <n v="825"/>
    <x v="2"/>
    <s v="In-flight meal not included"/>
    <n v="10262"/>
    <n v="22"/>
    <x v="0"/>
  </r>
  <r>
    <x v="0"/>
    <s v="6/06/2019"/>
    <s v="Chennai"/>
    <s v="Kolkata"/>
    <s v="MAA "/>
    <s v=" CCU"/>
    <m/>
    <m/>
    <m/>
    <s v="13:15"/>
    <s v="15:35"/>
    <n v="140"/>
    <x v="0"/>
    <s v="No info"/>
    <n v="3597"/>
    <n v="13"/>
    <x v="3"/>
  </r>
  <r>
    <x v="2"/>
    <s v="24/03/2019"/>
    <s v="Mumbai"/>
    <s v="Hyderabad"/>
    <s v="BOM "/>
    <s v=" HYD"/>
    <m/>
    <m/>
    <m/>
    <s v="10:20"/>
    <s v="11:50"/>
    <n v="90"/>
    <x v="0"/>
    <s v="No info"/>
    <n v="5678"/>
    <n v="10"/>
    <x v="1"/>
  </r>
  <r>
    <x v="0"/>
    <s v="21/05/2019"/>
    <s v="Chennai"/>
    <s v="Kolkata"/>
    <s v="MAA "/>
    <s v=" CCU"/>
    <m/>
    <m/>
    <m/>
    <s v="22:05"/>
    <s v="00:25 22 May"/>
    <n v="140"/>
    <x v="0"/>
    <s v="No info"/>
    <n v="5277"/>
    <n v="22"/>
    <x v="0"/>
  </r>
  <r>
    <x v="0"/>
    <s v="27/06/2019"/>
    <s v="Banglore"/>
    <s v="Delhi"/>
    <s v="BLR "/>
    <s v=" DEL"/>
    <m/>
    <m/>
    <m/>
    <s v="07:10"/>
    <s v="10:05"/>
    <n v="175"/>
    <x v="0"/>
    <s v="No info"/>
    <n v="4823"/>
    <n v="7"/>
    <x v="1"/>
  </r>
  <r>
    <x v="0"/>
    <s v="3/03/2019"/>
    <s v="Delhi"/>
    <s v="Cochin"/>
    <s v="DEL "/>
    <s v=" HYD "/>
    <s v=" MAA "/>
    <s v=" COK"/>
    <m/>
    <s v="08:35"/>
    <s v="21:20"/>
    <n v="765"/>
    <x v="1"/>
    <s v="No info"/>
    <n v="8049"/>
    <n v="8"/>
    <x v="1"/>
  </r>
  <r>
    <x v="3"/>
    <s v="15/05/2019"/>
    <s v="Chennai"/>
    <s v="Kolkata"/>
    <s v="MAA "/>
    <s v=" CCU"/>
    <m/>
    <m/>
    <m/>
    <s v="17:45"/>
    <s v="20:05"/>
    <n v="140"/>
    <x v="0"/>
    <s v="No check-in baggage included"/>
    <n v="3543"/>
    <n v="17"/>
    <x v="2"/>
  </r>
  <r>
    <x v="2"/>
    <s v="6/06/2019"/>
    <s v="Delhi"/>
    <s v="Cochin"/>
    <s v="DEL "/>
    <s v=" BOM "/>
    <s v=" COK"/>
    <m/>
    <m/>
    <s v="18:15"/>
    <s v="19:00 07 Jun"/>
    <n v="1485"/>
    <x v="2"/>
    <s v="In-flight meal not included"/>
    <n v="10262"/>
    <n v="18"/>
    <x v="2"/>
  </r>
  <r>
    <x v="1"/>
    <s v="1/06/2019"/>
    <s v="Delhi"/>
    <s v="Cochin"/>
    <s v="DEL "/>
    <s v=" RPR "/>
    <s v=" NAG "/>
    <s v=" BOM "/>
    <s v=" COK"/>
    <s v="05:15"/>
    <s v="19:15 02 Jun"/>
    <n v="2280"/>
    <x v="3"/>
    <s v="No info"/>
    <n v="10703"/>
    <n v="5"/>
    <x v="1"/>
  </r>
  <r>
    <x v="0"/>
    <s v="12/06/2019"/>
    <s v="Delhi"/>
    <s v="Cochin"/>
    <s v="DEL "/>
    <s v=" BLR "/>
    <s v=" COK"/>
    <m/>
    <m/>
    <s v="05:10"/>
    <s v="10:05"/>
    <n v="295"/>
    <x v="2"/>
    <s v="No info"/>
    <n v="6496"/>
    <n v="5"/>
    <x v="1"/>
  </r>
  <r>
    <x v="2"/>
    <s v="21/05/2019"/>
    <s v="Kolkata"/>
    <s v="Banglore"/>
    <s v="CCU "/>
    <s v=" BOM "/>
    <s v=" BLR"/>
    <m/>
    <m/>
    <s v="06:30"/>
    <s v="18:15"/>
    <n v="705"/>
    <x v="2"/>
    <s v="In-flight meal not included"/>
    <n v="10844"/>
    <n v="6"/>
    <x v="1"/>
  </r>
  <r>
    <x v="2"/>
    <s v="27/03/2019"/>
    <s v="Delhi"/>
    <s v="Cochin"/>
    <s v="DEL "/>
    <s v=" BOM "/>
    <s v=" COK"/>
    <m/>
    <m/>
    <s v="07:05"/>
    <s v="18:50"/>
    <n v="705"/>
    <x v="2"/>
    <s v="No info"/>
    <n v="12032"/>
    <n v="7"/>
    <x v="1"/>
  </r>
  <r>
    <x v="6"/>
    <s v="18/04/2019"/>
    <s v="Delhi"/>
    <s v="Cochin"/>
    <s v="DEL "/>
    <s v=" COK"/>
    <m/>
    <m/>
    <m/>
    <s v="06:00"/>
    <s v="09:10"/>
    <n v="190"/>
    <x v="0"/>
    <s v="No info"/>
    <n v="6741"/>
    <n v="6"/>
    <x v="1"/>
  </r>
  <r>
    <x v="0"/>
    <s v="9/05/2019"/>
    <s v="Banglore"/>
    <s v="Delhi"/>
    <s v="BLR "/>
    <s v=" DEL"/>
    <m/>
    <m/>
    <m/>
    <s v="04:00"/>
    <s v="06:50"/>
    <n v="170"/>
    <x v="0"/>
    <s v="No info"/>
    <n v="3943"/>
    <n v="4"/>
    <x v="0"/>
  </r>
  <r>
    <x v="3"/>
    <s v="24/05/2019"/>
    <s v="Kolkata"/>
    <s v="Banglore"/>
    <s v="CCU "/>
    <s v=" BLR"/>
    <m/>
    <m/>
    <m/>
    <s v="06:55"/>
    <s v="09:30"/>
    <n v="155"/>
    <x v="0"/>
    <s v="No check-in baggage included"/>
    <n v="3841"/>
    <n v="6"/>
    <x v="1"/>
  </r>
  <r>
    <x v="4"/>
    <s v="3/03/2019"/>
    <s v="Delhi"/>
    <s v="Cochin"/>
    <s v="DEL "/>
    <s v=" BOM "/>
    <s v=" COK"/>
    <m/>
    <m/>
    <s v="19:00"/>
    <s v="01:35 04 Mar"/>
    <n v="395"/>
    <x v="2"/>
    <s v="No info"/>
    <n v="15288"/>
    <n v="19"/>
    <x v="2"/>
  </r>
  <r>
    <x v="1"/>
    <s v="18/03/2019"/>
    <s v="Mumbai"/>
    <s v="Hyderabad"/>
    <s v="BOM "/>
    <s v=" HYD"/>
    <m/>
    <m/>
    <m/>
    <s v="21:05"/>
    <s v="22:25"/>
    <n v="80"/>
    <x v="0"/>
    <s v="No info"/>
    <n v="2050"/>
    <n v="21"/>
    <x v="0"/>
  </r>
  <r>
    <x v="6"/>
    <s v="24/03/2019"/>
    <s v="Chennai"/>
    <s v="Kolkata"/>
    <s v="MAA "/>
    <s v=" CCU"/>
    <m/>
    <m/>
    <m/>
    <s v="07:05"/>
    <s v="09:20"/>
    <n v="135"/>
    <x v="0"/>
    <s v="No info"/>
    <n v="4842"/>
    <n v="7"/>
    <x v="1"/>
  </r>
  <r>
    <x v="2"/>
    <s v="21/03/2019"/>
    <s v="Delhi"/>
    <s v="Cochin"/>
    <s v="DEL "/>
    <s v=" AMD "/>
    <s v=" BOM "/>
    <s v=" COK"/>
    <m/>
    <s v="19:10"/>
    <s v="18:50 22 Mar"/>
    <n v="1420"/>
    <x v="1"/>
    <s v="In-flight meal not included"/>
    <n v="6643"/>
    <n v="19"/>
    <x v="2"/>
  </r>
  <r>
    <x v="0"/>
    <s v="3/03/2019"/>
    <s v="Delhi"/>
    <s v="Cochin"/>
    <s v="DEL "/>
    <s v=" BLR "/>
    <s v=" COK"/>
    <m/>
    <m/>
    <s v="05:05"/>
    <s v="10:05"/>
    <n v="300"/>
    <x v="2"/>
    <s v="No info"/>
    <n v="9581"/>
    <n v="5"/>
    <x v="1"/>
  </r>
  <r>
    <x v="0"/>
    <s v="15/05/2019"/>
    <s v="Kolkata"/>
    <s v="Banglore"/>
    <s v="CCU "/>
    <s v=" BLR"/>
    <m/>
    <m/>
    <m/>
    <s v="21:25"/>
    <s v="00:05 16 May"/>
    <n v="160"/>
    <x v="0"/>
    <s v="No info"/>
    <n v="4804"/>
    <n v="21"/>
    <x v="0"/>
  </r>
  <r>
    <x v="2"/>
    <s v="21/03/2019"/>
    <s v="Banglore"/>
    <s v="New Delhi"/>
    <s v="BLR "/>
    <s v=" BOM "/>
    <s v=" DEL"/>
    <m/>
    <m/>
    <s v="08:00"/>
    <s v="07:40 19 Mar"/>
    <n v="1420"/>
    <x v="2"/>
    <s v="In-flight meal not included"/>
    <n v="7832"/>
    <n v="8"/>
    <x v="1"/>
  </r>
  <r>
    <x v="4"/>
    <s v="12/06/2019"/>
    <s v="Delhi"/>
    <s v="Cochin"/>
    <s v="DEL "/>
    <s v=" BOM "/>
    <s v=" COK"/>
    <m/>
    <m/>
    <s v="07:05"/>
    <s v="19:15"/>
    <n v="730"/>
    <x v="2"/>
    <s v="In-flight meal not included"/>
    <n v="11667"/>
    <n v="7"/>
    <x v="1"/>
  </r>
  <r>
    <x v="0"/>
    <s v="27/06/2019"/>
    <s v="Delhi"/>
    <s v="Cochin"/>
    <s v="DEL "/>
    <s v=" HYD "/>
    <s v=" COK"/>
    <m/>
    <m/>
    <s v="08:35"/>
    <s v="16:10"/>
    <n v="455"/>
    <x v="2"/>
    <s v="No info"/>
    <n v="6442"/>
    <n v="8"/>
    <x v="1"/>
  </r>
  <r>
    <x v="2"/>
    <s v="24/05/2019"/>
    <s v="Delhi"/>
    <s v="Cochin"/>
    <s v="DEL "/>
    <s v=" AMD "/>
    <s v=" BOM "/>
    <s v=" COK"/>
    <m/>
    <s v="23:05"/>
    <s v="04:25 26 May"/>
    <n v="1760"/>
    <x v="1"/>
    <s v="No info"/>
    <n v="15129"/>
    <n v="23"/>
    <x v="0"/>
  </r>
  <r>
    <x v="2"/>
    <s v="3/04/2019"/>
    <s v="Banglore"/>
    <s v="Delhi"/>
    <s v="BLR "/>
    <s v=" DEL"/>
    <m/>
    <m/>
    <m/>
    <s v="11:10"/>
    <s v="14:05"/>
    <n v="175"/>
    <x v="0"/>
    <s v="In-flight meal not included"/>
    <n v="4544"/>
    <n v="11"/>
    <x v="1"/>
  </r>
  <r>
    <x v="2"/>
    <s v="15/05/2019"/>
    <s v="Kolkata"/>
    <s v="Banglore"/>
    <s v="CCU "/>
    <s v=" BOM "/>
    <s v=" BLR"/>
    <m/>
    <m/>
    <s v="20:00"/>
    <s v="09:20 16 May"/>
    <n v="800"/>
    <x v="2"/>
    <s v="In-flight meal not included"/>
    <n v="9663"/>
    <n v="20"/>
    <x v="2"/>
  </r>
  <r>
    <x v="2"/>
    <s v="3/06/2019"/>
    <s v="Delhi"/>
    <s v="Cochin"/>
    <s v="DEL "/>
    <s v=" BOM "/>
    <s v=" COK"/>
    <m/>
    <m/>
    <s v="16:00"/>
    <s v="04:25 04 Jun"/>
    <n v="745"/>
    <x v="2"/>
    <s v="No info"/>
    <n v="14714"/>
    <n v="16"/>
    <x v="3"/>
  </r>
  <r>
    <x v="1"/>
    <s v="27/05/2019"/>
    <s v="Mumbai"/>
    <s v="Hyderabad"/>
    <s v="BOM "/>
    <s v=" HYD"/>
    <m/>
    <m/>
    <m/>
    <s v="06:20"/>
    <s v="07:40"/>
    <n v="80"/>
    <x v="0"/>
    <s v="No info"/>
    <n v="3100"/>
    <n v="6"/>
    <x v="1"/>
  </r>
  <r>
    <x v="2"/>
    <s v="6/05/2019"/>
    <s v="Kolkata"/>
    <s v="Banglore"/>
    <s v="CCU "/>
    <s v=" BOM "/>
    <s v=" BLR"/>
    <m/>
    <m/>
    <s v="16:30"/>
    <s v="20:45 07 May"/>
    <n v="1695"/>
    <x v="2"/>
    <s v="In-flight meal not included"/>
    <n v="9663"/>
    <n v="16"/>
    <x v="3"/>
  </r>
  <r>
    <x v="0"/>
    <s v="21/03/2019"/>
    <s v="Delhi"/>
    <s v="Cochin"/>
    <s v="DEL "/>
    <s v=" HYD "/>
    <s v=" COK"/>
    <m/>
    <m/>
    <s v="06:40"/>
    <s v="12:00"/>
    <n v="320"/>
    <x v="2"/>
    <s v="No info"/>
    <n v="5761"/>
    <n v="6"/>
    <x v="1"/>
  </r>
  <r>
    <x v="1"/>
    <s v="9/05/2019"/>
    <s v="Mumbai"/>
    <s v="Hyderabad"/>
    <s v="BOM "/>
    <s v=" HYD"/>
    <m/>
    <m/>
    <m/>
    <s v="21:05"/>
    <s v="22:25"/>
    <n v="80"/>
    <x v="0"/>
    <s v="No info"/>
    <n v="3100"/>
    <n v="21"/>
    <x v="0"/>
  </r>
  <r>
    <x v="2"/>
    <s v="12/06/2019"/>
    <s v="Kolkata"/>
    <s v="Banglore"/>
    <s v="CCU "/>
    <s v=" BOM "/>
    <s v=" BLR"/>
    <m/>
    <m/>
    <s v="16:30"/>
    <s v="23:35"/>
    <n v="425"/>
    <x v="2"/>
    <s v="No info"/>
    <n v="13626"/>
    <n v="16"/>
    <x v="3"/>
  </r>
  <r>
    <x v="2"/>
    <s v="24/03/2019"/>
    <s v="Mumbai"/>
    <s v="Hyderabad"/>
    <s v="BOM "/>
    <s v=" HYD"/>
    <m/>
    <m/>
    <m/>
    <s v="19:35"/>
    <s v="21:05"/>
    <n v="90"/>
    <x v="0"/>
    <s v="No info"/>
    <n v="5678"/>
    <n v="19"/>
    <x v="2"/>
  </r>
  <r>
    <x v="2"/>
    <s v="12/06/2019"/>
    <s v="Kolkata"/>
    <s v="Banglore"/>
    <s v="CCU "/>
    <s v=" BOM "/>
    <s v=" BLR"/>
    <m/>
    <m/>
    <s v="18:55"/>
    <s v="18:15 13 Jun"/>
    <n v="1400"/>
    <x v="2"/>
    <s v="In-flight meal not included"/>
    <n v="8529"/>
    <n v="18"/>
    <x v="2"/>
  </r>
  <r>
    <x v="1"/>
    <s v="9/05/2019"/>
    <s v="Delhi"/>
    <s v="Cochin"/>
    <s v="DEL "/>
    <s v=" COK"/>
    <m/>
    <m/>
    <m/>
    <s v="05:10"/>
    <s v="08:00"/>
    <n v="170"/>
    <x v="0"/>
    <s v="No info"/>
    <n v="5201"/>
    <n v="5"/>
    <x v="1"/>
  </r>
  <r>
    <x v="2"/>
    <s v="21/05/2019"/>
    <s v="Kolkata"/>
    <s v="Banglore"/>
    <s v="CCU "/>
    <s v=" DEL "/>
    <s v=" BLR"/>
    <m/>
    <m/>
    <s v="09:35"/>
    <s v="21:05"/>
    <n v="690"/>
    <x v="2"/>
    <s v="No info"/>
    <n v="14151"/>
    <n v="9"/>
    <x v="1"/>
  </r>
  <r>
    <x v="7"/>
    <s v="3/05/2019"/>
    <s v="Banglore"/>
    <s v="Delhi"/>
    <s v="BLR "/>
    <s v=" DEL"/>
    <m/>
    <m/>
    <m/>
    <s v="11:10"/>
    <s v="13:55"/>
    <n v="165"/>
    <x v="0"/>
    <s v="No info"/>
    <n v="4483"/>
    <n v="11"/>
    <x v="1"/>
  </r>
  <r>
    <x v="0"/>
    <s v="6/04/2019"/>
    <s v="Kolkata"/>
    <s v="Banglore"/>
    <s v="CCU "/>
    <s v=" BLR"/>
    <m/>
    <m/>
    <m/>
    <s v="22:15"/>
    <s v="00:50 07 Apr"/>
    <n v="155"/>
    <x v="0"/>
    <s v="No info"/>
    <n v="4174"/>
    <n v="22"/>
    <x v="0"/>
  </r>
  <r>
    <x v="2"/>
    <s v="18/05/2019"/>
    <s v="Delhi"/>
    <s v="Cochin"/>
    <s v="DEL "/>
    <s v=" BHO "/>
    <s v=" BOM "/>
    <s v=" COK"/>
    <m/>
    <s v="05:30"/>
    <s v="12:35"/>
    <n v="425"/>
    <x v="1"/>
    <s v="In-flight meal not included"/>
    <n v="15544"/>
    <n v="5"/>
    <x v="1"/>
  </r>
  <r>
    <x v="0"/>
    <s v="27/05/2019"/>
    <s v="Delhi"/>
    <s v="Cochin"/>
    <s v="DEL "/>
    <s v=" COK"/>
    <m/>
    <m/>
    <m/>
    <s v="21:05"/>
    <s v="00:20 28 May"/>
    <n v="195"/>
    <x v="0"/>
    <s v="No info"/>
    <n v="5601"/>
    <n v="21"/>
    <x v="0"/>
  </r>
  <r>
    <x v="0"/>
    <s v="3/04/2019"/>
    <s v="Banglore"/>
    <s v="Delhi"/>
    <s v="BLR "/>
    <s v=" DEL"/>
    <m/>
    <m/>
    <m/>
    <s v="01:30"/>
    <s v="04:15"/>
    <n v="165"/>
    <x v="0"/>
    <s v="No info"/>
    <n v="3419"/>
    <n v="1"/>
    <x v="0"/>
  </r>
  <r>
    <x v="7"/>
    <s v="27/04/2019"/>
    <s v="Delhi"/>
    <s v="Cochin"/>
    <s v="DEL "/>
    <s v=" BLR "/>
    <s v=" COK"/>
    <m/>
    <m/>
    <s v="07:55"/>
    <s v="22:25"/>
    <n v="870"/>
    <x v="2"/>
    <s v="No info"/>
    <n v="6451"/>
    <n v="7"/>
    <x v="1"/>
  </r>
  <r>
    <x v="1"/>
    <s v="12/05/2019"/>
    <s v="Kolkata"/>
    <s v="Banglore"/>
    <s v="CCU "/>
    <s v=" BOM "/>
    <s v=" COK "/>
    <s v=" BLR"/>
    <m/>
    <s v="09:25"/>
    <s v="13:45 13 May"/>
    <n v="1700"/>
    <x v="1"/>
    <s v="No info"/>
    <n v="12592"/>
    <n v="9"/>
    <x v="1"/>
  </r>
  <r>
    <x v="1"/>
    <s v="24/06/2019"/>
    <s v="Banglore"/>
    <s v="Delhi"/>
    <s v="BLR "/>
    <s v=" DEL"/>
    <m/>
    <m/>
    <m/>
    <s v="21:05"/>
    <s v="23:55"/>
    <n v="170"/>
    <x v="0"/>
    <s v="No info"/>
    <n v="6961"/>
    <n v="21"/>
    <x v="0"/>
  </r>
  <r>
    <x v="3"/>
    <s v="12/06/2019"/>
    <s v="Kolkata"/>
    <s v="Banglore"/>
    <s v="CCU "/>
    <s v=" BLR"/>
    <m/>
    <m/>
    <m/>
    <s v="17:10"/>
    <s v="19:40"/>
    <n v="150"/>
    <x v="0"/>
    <s v="No info"/>
    <n v="4174"/>
    <n v="17"/>
    <x v="2"/>
  </r>
  <r>
    <x v="2"/>
    <s v="24/03/2019"/>
    <s v="Kolkata"/>
    <s v="Banglore"/>
    <s v="CCU "/>
    <s v=" BOM "/>
    <s v=" BLR"/>
    <m/>
    <m/>
    <s v="06:30"/>
    <s v="16:20"/>
    <n v="590"/>
    <x v="2"/>
    <s v="In-flight meal not included"/>
    <n v="8824"/>
    <n v="6"/>
    <x v="1"/>
  </r>
  <r>
    <x v="3"/>
    <s v="15/05/2019"/>
    <s v="Delhi"/>
    <s v="Cochin"/>
    <s v="DEL "/>
    <s v=" MAA "/>
    <s v=" COK"/>
    <m/>
    <m/>
    <s v="15:45"/>
    <s v="22:05"/>
    <n v="380"/>
    <x v="2"/>
    <s v="No info"/>
    <n v="7947"/>
    <n v="15"/>
    <x v="3"/>
  </r>
  <r>
    <x v="4"/>
    <s v="27/06/2019"/>
    <s v="Delhi"/>
    <s v="Cochin"/>
    <s v="DEL "/>
    <s v=" BOM "/>
    <s v=" COK"/>
    <m/>
    <m/>
    <s v="14:00"/>
    <s v="21:00"/>
    <n v="420"/>
    <x v="2"/>
    <s v="No info"/>
    <n v="13587"/>
    <n v="14"/>
    <x v="3"/>
  </r>
  <r>
    <x v="3"/>
    <s v="15/06/2019"/>
    <s v="Kolkata"/>
    <s v="Banglore"/>
    <s v="CCU "/>
    <s v=" BLR"/>
    <m/>
    <m/>
    <m/>
    <s v="06:55"/>
    <s v="09:30"/>
    <n v="155"/>
    <x v="0"/>
    <s v="No check-in baggage included"/>
    <n v="3841"/>
    <n v="6"/>
    <x v="1"/>
  </r>
  <r>
    <x v="0"/>
    <s v="21/06/2019"/>
    <s v="Kolkata"/>
    <s v="Banglore"/>
    <s v="CCU "/>
    <s v=" BLR"/>
    <m/>
    <m/>
    <m/>
    <s v="21:25"/>
    <s v="00:05 22 Jun"/>
    <n v="160"/>
    <x v="0"/>
    <s v="No info"/>
    <n v="4804"/>
    <n v="21"/>
    <x v="0"/>
  </r>
  <r>
    <x v="2"/>
    <s v="9/05/2019"/>
    <s v="Kolkata"/>
    <s v="Banglore"/>
    <s v="CCU "/>
    <s v=" BOM "/>
    <s v=" BLR"/>
    <m/>
    <m/>
    <s v="20:00"/>
    <s v="04:40 10 May"/>
    <n v="520"/>
    <x v="2"/>
    <s v="In-flight meal not included"/>
    <n v="8586"/>
    <n v="20"/>
    <x v="2"/>
  </r>
  <r>
    <x v="0"/>
    <s v="1/03/2019"/>
    <s v="Kolkata"/>
    <s v="Banglore"/>
    <s v="CCU "/>
    <s v=" BLR"/>
    <m/>
    <m/>
    <m/>
    <s v="20:25"/>
    <s v="23:05"/>
    <n v="160"/>
    <x v="0"/>
    <s v="No info"/>
    <n v="4778"/>
    <n v="20"/>
    <x v="2"/>
  </r>
  <r>
    <x v="4"/>
    <s v="1/06/2019"/>
    <s v="Delhi"/>
    <s v="Cochin"/>
    <s v="DEL "/>
    <s v=" IDR "/>
    <s v=" BOM "/>
    <s v=" COK"/>
    <m/>
    <s v="15:05"/>
    <s v="01:30 02 Jun"/>
    <n v="625"/>
    <x v="1"/>
    <s v="No info"/>
    <n v="18275"/>
    <n v="15"/>
    <x v="3"/>
  </r>
  <r>
    <x v="0"/>
    <s v="1/06/2019"/>
    <s v="Chennai"/>
    <s v="Kolkata"/>
    <s v="MAA "/>
    <s v=" CCU"/>
    <m/>
    <m/>
    <m/>
    <s v="05:15"/>
    <s v="07:40"/>
    <n v="145"/>
    <x v="0"/>
    <s v="No info"/>
    <n v="3540"/>
    <n v="5"/>
    <x v="1"/>
  </r>
  <r>
    <x v="0"/>
    <s v="27/06/2019"/>
    <s v="Delhi"/>
    <s v="Cochin"/>
    <s v="DEL "/>
    <s v=" HYD "/>
    <s v=" COK"/>
    <m/>
    <m/>
    <s v="08:35"/>
    <s v="22:30"/>
    <n v="835"/>
    <x v="2"/>
    <s v="No info"/>
    <n v="6442"/>
    <n v="8"/>
    <x v="1"/>
  </r>
  <r>
    <x v="1"/>
    <s v="27/06/2019"/>
    <s v="Kolkata"/>
    <s v="Banglore"/>
    <s v="CCU "/>
    <s v=" BLR"/>
    <m/>
    <m/>
    <m/>
    <s v="20:45"/>
    <s v="23:20"/>
    <n v="155"/>
    <x v="0"/>
    <s v="No info"/>
    <n v="4145"/>
    <n v="20"/>
    <x v="2"/>
  </r>
  <r>
    <x v="0"/>
    <s v="9/06/2019"/>
    <s v="Kolkata"/>
    <s v="Banglore"/>
    <s v="CCU "/>
    <s v=" BLR"/>
    <m/>
    <m/>
    <m/>
    <s v="14:25"/>
    <s v="16:55"/>
    <n v="150"/>
    <x v="0"/>
    <s v="No info"/>
    <n v="5644"/>
    <n v="14"/>
    <x v="3"/>
  </r>
  <r>
    <x v="0"/>
    <s v="3/05/2019"/>
    <s v="Kolkata"/>
    <s v="Banglore"/>
    <s v="CCU "/>
    <s v=" BLR"/>
    <m/>
    <m/>
    <m/>
    <s v="14:25"/>
    <s v="16:55"/>
    <n v="150"/>
    <x v="0"/>
    <s v="No info"/>
    <n v="5224"/>
    <n v="14"/>
    <x v="3"/>
  </r>
  <r>
    <x v="2"/>
    <s v="21/03/2019"/>
    <s v="Delhi"/>
    <s v="Cochin"/>
    <s v="DEL "/>
    <s v=" BOM "/>
    <s v=" COK"/>
    <m/>
    <m/>
    <s v="17:30"/>
    <s v="18:50 22 Mar"/>
    <n v="1520"/>
    <x v="2"/>
    <s v="In-flight meal not included"/>
    <n v="5963"/>
    <n v="17"/>
    <x v="2"/>
  </r>
  <r>
    <x v="4"/>
    <s v="27/05/2019"/>
    <s v="Delhi"/>
    <s v="Cochin"/>
    <s v="DEL "/>
    <s v=" BOM "/>
    <s v=" COK"/>
    <m/>
    <m/>
    <s v="06:00"/>
    <s v="19:00"/>
    <n v="780"/>
    <x v="2"/>
    <s v="No info"/>
    <n v="11264"/>
    <n v="6"/>
    <x v="1"/>
  </r>
  <r>
    <x v="5"/>
    <s v="27/03/2019"/>
    <s v="Delhi"/>
    <s v="Cochin"/>
    <s v="DEL "/>
    <s v=" BOM "/>
    <s v=" COK"/>
    <m/>
    <m/>
    <s v="14:10"/>
    <s v="19:20"/>
    <n v="310"/>
    <x v="2"/>
    <s v="No info"/>
    <n v="10188"/>
    <n v="14"/>
    <x v="3"/>
  </r>
  <r>
    <x v="2"/>
    <s v="18/05/2019"/>
    <s v="Kolkata"/>
    <s v="Banglore"/>
    <s v="CCU "/>
    <s v=" BOM "/>
    <s v=" BLR"/>
    <m/>
    <m/>
    <s v="20:00"/>
    <s v="09:20 19 May"/>
    <n v="800"/>
    <x v="2"/>
    <s v="In-flight meal not included"/>
    <n v="10844"/>
    <n v="20"/>
    <x v="2"/>
  </r>
  <r>
    <x v="0"/>
    <s v="15/03/2019"/>
    <s v="Banglore"/>
    <s v="New Delhi"/>
    <s v="BLR "/>
    <s v=" IDR "/>
    <s v=" DEL"/>
    <m/>
    <m/>
    <s v="13:40"/>
    <s v="18:35"/>
    <n v="295"/>
    <x v="2"/>
    <s v="No info"/>
    <n v="7166"/>
    <n v="13"/>
    <x v="3"/>
  </r>
  <r>
    <x v="2"/>
    <s v="12/03/2019"/>
    <s v="Banglore"/>
    <s v="New Delhi"/>
    <s v="BLR "/>
    <s v=" BOM "/>
    <s v=" DEL"/>
    <m/>
    <m/>
    <s v="22:55"/>
    <s v="09:30 13 Mar"/>
    <n v="635"/>
    <x v="2"/>
    <s v="No info"/>
    <n v="13817"/>
    <n v="22"/>
    <x v="0"/>
  </r>
  <r>
    <x v="2"/>
    <s v="9/05/2019"/>
    <s v="Delhi"/>
    <s v="Cochin"/>
    <s v="DEL "/>
    <s v=" BOM "/>
    <s v=" COK"/>
    <m/>
    <m/>
    <s v="18:15"/>
    <s v="12:35 10 May"/>
    <n v="1100"/>
    <x v="2"/>
    <s v="In-flight meal not included"/>
    <n v="12373"/>
    <n v="18"/>
    <x v="2"/>
  </r>
  <r>
    <x v="2"/>
    <s v="01/03/2019"/>
    <s v="Banglore"/>
    <s v="New Delhi"/>
    <s v="BLR "/>
    <s v=" BOM "/>
    <s v=" DEL"/>
    <m/>
    <m/>
    <s v="16:55"/>
    <s v="09:00 02 Mar"/>
    <n v="965"/>
    <x v="2"/>
    <s v="1 Long layover"/>
    <n v="25735"/>
    <n v="16"/>
    <x v="3"/>
  </r>
  <r>
    <x v="2"/>
    <s v="18/03/2019"/>
    <s v="Banglore"/>
    <s v="New Delhi"/>
    <s v="BLR "/>
    <s v=" BOM "/>
    <s v=" DEL"/>
    <m/>
    <m/>
    <s v="11:40"/>
    <s v="19:10"/>
    <n v="450"/>
    <x v="2"/>
    <s v="No info"/>
    <n v="14815"/>
    <n v="11"/>
    <x v="1"/>
  </r>
  <r>
    <x v="2"/>
    <s v="12/06/2019"/>
    <s v="Delhi"/>
    <s v="Cochin"/>
    <s v="DEL "/>
    <s v=" BOM "/>
    <s v=" COK"/>
    <m/>
    <m/>
    <s v="11:30"/>
    <s v="12:35 13 Jun"/>
    <n v="1505"/>
    <x v="2"/>
    <s v="In-flight meal not included"/>
    <n v="10262"/>
    <n v="11"/>
    <x v="1"/>
  </r>
  <r>
    <x v="2"/>
    <s v="15/06/2019"/>
    <s v="Delhi"/>
    <s v="Cochin"/>
    <s v="DEL "/>
    <s v=" BOM "/>
    <s v=" COK"/>
    <m/>
    <m/>
    <s v="08:00"/>
    <s v="19:00"/>
    <n v="660"/>
    <x v="2"/>
    <s v="In-flight meal not included"/>
    <n v="10262"/>
    <n v="8"/>
    <x v="1"/>
  </r>
  <r>
    <x v="1"/>
    <s v="9/06/2019"/>
    <s v="Delhi"/>
    <s v="Cochin"/>
    <s v="DEL "/>
    <s v=" BLR "/>
    <s v=" COK"/>
    <m/>
    <m/>
    <s v="17:40"/>
    <s v="08:15 10 Jun"/>
    <n v="875"/>
    <x v="2"/>
    <s v="No info"/>
    <n v="7468"/>
    <n v="17"/>
    <x v="2"/>
  </r>
  <r>
    <x v="2"/>
    <s v="9/05/2019"/>
    <s v="Mumbai"/>
    <s v="Hyderabad"/>
    <s v="BOM "/>
    <s v=" HYD"/>
    <m/>
    <m/>
    <m/>
    <s v="07:05"/>
    <s v="08:30"/>
    <n v="85"/>
    <x v="0"/>
    <s v="No info"/>
    <n v="8040"/>
    <n v="7"/>
    <x v="1"/>
  </r>
  <r>
    <x v="2"/>
    <s v="24/06/2019"/>
    <s v="Delhi"/>
    <s v="Cochin"/>
    <s v="DEL "/>
    <s v=" AMD "/>
    <s v=" BOM "/>
    <s v=" COK"/>
    <m/>
    <s v="23:05"/>
    <s v="19:00 25 Jun"/>
    <n v="1195"/>
    <x v="1"/>
    <s v="No info"/>
    <n v="12819"/>
    <n v="23"/>
    <x v="0"/>
  </r>
  <r>
    <x v="0"/>
    <s v="6/03/2019"/>
    <s v="Chennai"/>
    <s v="Kolkata"/>
    <s v="MAA "/>
    <s v=" CCU"/>
    <m/>
    <m/>
    <m/>
    <s v="14:40"/>
    <s v="17:05"/>
    <n v="145"/>
    <x v="0"/>
    <s v="No info"/>
    <n v="7295"/>
    <n v="14"/>
    <x v="3"/>
  </r>
  <r>
    <x v="2"/>
    <s v="27/05/2019"/>
    <s v="Banglore"/>
    <s v="Delhi"/>
    <s v="BLR "/>
    <s v=" DEL"/>
    <m/>
    <m/>
    <m/>
    <s v="15:15"/>
    <s v="18:10"/>
    <n v="175"/>
    <x v="0"/>
    <s v="No info"/>
    <n v="7229"/>
    <n v="15"/>
    <x v="3"/>
  </r>
  <r>
    <x v="7"/>
    <s v="15/06/2019"/>
    <s v="Delhi"/>
    <s v="Cochin"/>
    <s v="DEL "/>
    <s v=" BLR "/>
    <s v=" COK"/>
    <m/>
    <m/>
    <s v="16:45"/>
    <s v="22:25"/>
    <n v="340"/>
    <x v="2"/>
    <s v="No info"/>
    <n v="6853"/>
    <n v="16"/>
    <x v="3"/>
  </r>
  <r>
    <x v="2"/>
    <s v="24/05/2019"/>
    <s v="Kolkata"/>
    <s v="Banglore"/>
    <s v="CCU "/>
    <s v=" BOM "/>
    <s v=" BLR"/>
    <m/>
    <m/>
    <s v="21:10"/>
    <s v="09:20 25 May"/>
    <n v="730"/>
    <x v="2"/>
    <s v="In-flight meal not included"/>
    <n v="9663"/>
    <n v="21"/>
    <x v="0"/>
  </r>
  <r>
    <x v="2"/>
    <s v="1/04/2019"/>
    <s v="Kolkata"/>
    <s v="Banglore"/>
    <s v="CCU "/>
    <s v=" BOM "/>
    <s v=" BLR"/>
    <m/>
    <m/>
    <s v="06:30"/>
    <s v="18:15"/>
    <n v="705"/>
    <x v="2"/>
    <s v="In-flight meal not included"/>
    <n v="7064"/>
    <n v="6"/>
    <x v="1"/>
  </r>
  <r>
    <x v="1"/>
    <s v="6/06/2019"/>
    <s v="Delhi"/>
    <s v="Cochin"/>
    <s v="DEL "/>
    <s v=" BOM "/>
    <s v=" COK"/>
    <m/>
    <m/>
    <s v="09:00"/>
    <s v="19:15"/>
    <n v="615"/>
    <x v="2"/>
    <s v="No info"/>
    <n v="8372"/>
    <n v="9"/>
    <x v="1"/>
  </r>
  <r>
    <x v="3"/>
    <s v="3/06/2019"/>
    <s v="Mumbai"/>
    <s v="Hyderabad"/>
    <s v="BOM "/>
    <s v=" HYD"/>
    <m/>
    <m/>
    <m/>
    <s v="13:15"/>
    <s v="14:45"/>
    <n v="90"/>
    <x v="0"/>
    <s v="No check-in baggage included"/>
    <n v="1965"/>
    <n v="13"/>
    <x v="3"/>
  </r>
  <r>
    <x v="6"/>
    <s v="24/03/2019"/>
    <s v="Kolkata"/>
    <s v="Banglore"/>
    <s v="CCU "/>
    <s v=" DEL "/>
    <s v=" BLR"/>
    <m/>
    <m/>
    <s v="07:10"/>
    <s v="18:45"/>
    <n v="695"/>
    <x v="2"/>
    <s v="No info"/>
    <n v="16932"/>
    <n v="7"/>
    <x v="1"/>
  </r>
  <r>
    <x v="3"/>
    <s v="18/06/2019"/>
    <s v="Kolkata"/>
    <s v="Banglore"/>
    <s v="CCU "/>
    <s v=" BLR"/>
    <m/>
    <m/>
    <m/>
    <s v="22:20"/>
    <s v="00:40 19 Jun"/>
    <n v="140"/>
    <x v="0"/>
    <s v="No check-in baggage included"/>
    <n v="3841"/>
    <n v="22"/>
    <x v="0"/>
  </r>
  <r>
    <x v="2"/>
    <s v="12/06/2019"/>
    <s v="Delhi"/>
    <s v="Cochin"/>
    <s v="DEL "/>
    <s v=" JDH "/>
    <s v=" BOM "/>
    <s v=" COK"/>
    <m/>
    <s v="11:40"/>
    <s v="19:00"/>
    <n v="440"/>
    <x v="1"/>
    <s v="In-flight meal not included"/>
    <n v="15812"/>
    <n v="11"/>
    <x v="1"/>
  </r>
  <r>
    <x v="1"/>
    <s v="03/03/2019"/>
    <s v="Banglore"/>
    <s v="New Delhi"/>
    <s v="BLR "/>
    <s v=" COK "/>
    <s v=" DEL"/>
    <m/>
    <m/>
    <s v="06:55"/>
    <s v="13:20"/>
    <n v="385"/>
    <x v="2"/>
    <s v="No info"/>
    <n v="10924"/>
    <n v="6"/>
    <x v="1"/>
  </r>
  <r>
    <x v="1"/>
    <s v="27/05/2019"/>
    <s v="Delhi"/>
    <s v="Cochin"/>
    <s v="DEL "/>
    <s v=" COK"/>
    <m/>
    <m/>
    <m/>
    <s v="14:10"/>
    <s v="17:10"/>
    <n v="180"/>
    <x v="0"/>
    <s v="No info"/>
    <n v="6934"/>
    <n v="14"/>
    <x v="3"/>
  </r>
  <r>
    <x v="2"/>
    <s v="1/06/2019"/>
    <s v="Delhi"/>
    <s v="Cochin"/>
    <s v="DEL "/>
    <s v=" BOM "/>
    <s v=" COK"/>
    <m/>
    <m/>
    <s v="08:00"/>
    <s v="19:00"/>
    <n v="660"/>
    <x v="2"/>
    <s v="In-flight meal not included"/>
    <n v="10262"/>
    <n v="8"/>
    <x v="1"/>
  </r>
  <r>
    <x v="2"/>
    <s v="6/03/2019"/>
    <s v="Delhi"/>
    <s v="Cochin"/>
    <s v="DEL "/>
    <s v=" BOM "/>
    <s v=" COK"/>
    <m/>
    <m/>
    <s v="13:55"/>
    <s v="04:25 07 Mar"/>
    <n v="870"/>
    <x v="2"/>
    <s v="In-flight meal not included"/>
    <n v="13843"/>
    <n v="13"/>
    <x v="3"/>
  </r>
  <r>
    <x v="4"/>
    <s v="15/05/2019"/>
    <s v="Delhi"/>
    <s v="Cochin"/>
    <s v="DEL "/>
    <s v=" BOM "/>
    <s v=" COK"/>
    <m/>
    <m/>
    <s v="06:40"/>
    <s v="19:00"/>
    <n v="740"/>
    <x v="2"/>
    <s v="No info"/>
    <n v="9315"/>
    <n v="6"/>
    <x v="1"/>
  </r>
  <r>
    <x v="4"/>
    <s v="21/05/2019"/>
    <s v="Delhi"/>
    <s v="Cochin"/>
    <s v="DEL "/>
    <s v=" BOM "/>
    <s v=" COK"/>
    <m/>
    <m/>
    <s v="06:00"/>
    <s v="19:15"/>
    <n v="795"/>
    <x v="2"/>
    <s v="No info"/>
    <n v="8266"/>
    <n v="6"/>
    <x v="1"/>
  </r>
  <r>
    <x v="2"/>
    <s v="24/03/2019"/>
    <s v="Kolkata"/>
    <s v="Banglore"/>
    <s v="CCU "/>
    <s v=" BOM "/>
    <s v=" BLR"/>
    <m/>
    <m/>
    <s v="21:10"/>
    <s v="08:10 25 Mar"/>
    <n v="660"/>
    <x v="2"/>
    <s v="No info"/>
    <n v="14231"/>
    <n v="21"/>
    <x v="0"/>
  </r>
  <r>
    <x v="5"/>
    <s v="18/04/2019"/>
    <s v="Banglore"/>
    <s v="Delhi"/>
    <s v="BLR "/>
    <s v=" DEL"/>
    <m/>
    <m/>
    <m/>
    <s v="20:55"/>
    <s v="23:40"/>
    <n v="165"/>
    <x v="0"/>
    <s v="No info"/>
    <n v="5048"/>
    <n v="20"/>
    <x v="2"/>
  </r>
  <r>
    <x v="2"/>
    <s v="6/06/2019"/>
    <s v="Delhi"/>
    <s v="Cochin"/>
    <s v="DEL "/>
    <s v=" BOM "/>
    <s v=" COK"/>
    <m/>
    <m/>
    <s v="17:30"/>
    <s v="19:00 07 Jun"/>
    <n v="1530"/>
    <x v="2"/>
    <s v="In-flight meal not included"/>
    <n v="10262"/>
    <n v="17"/>
    <x v="2"/>
  </r>
  <r>
    <x v="4"/>
    <s v="27/03/2019"/>
    <s v="Delhi"/>
    <s v="Cochin"/>
    <s v="DEL "/>
    <s v=" BOM "/>
    <s v=" COK"/>
    <m/>
    <m/>
    <s v="09:00"/>
    <s v="21:00"/>
    <n v="720"/>
    <x v="2"/>
    <s v="No info"/>
    <n v="12537"/>
    <n v="9"/>
    <x v="1"/>
  </r>
  <r>
    <x v="2"/>
    <s v="15/06/2019"/>
    <s v="Delhi"/>
    <s v="Cochin"/>
    <s v="DEL "/>
    <s v=" BOM "/>
    <s v=" COK"/>
    <m/>
    <m/>
    <s v="13:00"/>
    <s v="04:25 16 Jun"/>
    <n v="925"/>
    <x v="2"/>
    <s v="In-flight meal not included"/>
    <n v="10262"/>
    <n v="13"/>
    <x v="3"/>
  </r>
  <r>
    <x v="2"/>
    <s v="3/04/2019"/>
    <s v="Mumbai"/>
    <s v="Hyderabad"/>
    <s v="BOM "/>
    <s v=" HYD"/>
    <m/>
    <m/>
    <m/>
    <s v="07:05"/>
    <s v="08:30"/>
    <n v="85"/>
    <x v="0"/>
    <s v="No info"/>
    <n v="8040"/>
    <n v="7"/>
    <x v="1"/>
  </r>
  <r>
    <x v="3"/>
    <s v="6/05/2019"/>
    <s v="Kolkata"/>
    <s v="Banglore"/>
    <s v="CCU "/>
    <s v=" IXB "/>
    <s v=" BLR"/>
    <m/>
    <m/>
    <s v="11:15"/>
    <s v="18:30"/>
    <n v="435"/>
    <x v="2"/>
    <s v="No info"/>
    <n v="9736"/>
    <n v="11"/>
    <x v="1"/>
  </r>
  <r>
    <x v="0"/>
    <s v="6/05/2019"/>
    <s v="Kolkata"/>
    <s v="Banglore"/>
    <s v="CCU "/>
    <s v=" BLR"/>
    <m/>
    <m/>
    <m/>
    <s v="04:40"/>
    <s v="07:15"/>
    <n v="155"/>
    <x v="0"/>
    <s v="No info"/>
    <n v="4804"/>
    <n v="4"/>
    <x v="0"/>
  </r>
  <r>
    <x v="2"/>
    <s v="12/03/2019"/>
    <s v="Banglore"/>
    <s v="New Delhi"/>
    <s v="BLR "/>
    <s v=" BOM "/>
    <s v=" DEL"/>
    <m/>
    <m/>
    <s v="16:55"/>
    <s v="09:30 13 Mar"/>
    <n v="995"/>
    <x v="2"/>
    <s v="No info"/>
    <n v="13817"/>
    <n v="16"/>
    <x v="3"/>
  </r>
  <r>
    <x v="5"/>
    <s v="21/05/2019"/>
    <s v="Banglore"/>
    <s v="Delhi"/>
    <s v="BLR "/>
    <s v=" DEL"/>
    <m/>
    <m/>
    <m/>
    <s v="07:45"/>
    <s v="10:40"/>
    <n v="175"/>
    <x v="0"/>
    <s v="No info"/>
    <n v="5048"/>
    <n v="7"/>
    <x v="1"/>
  </r>
  <r>
    <x v="2"/>
    <s v="1/04/2019"/>
    <s v="Mumbai"/>
    <s v="Hyderabad"/>
    <s v="BOM "/>
    <s v=" HYD"/>
    <m/>
    <m/>
    <m/>
    <s v="10:20"/>
    <s v="11:50"/>
    <n v="90"/>
    <x v="0"/>
    <s v="No info"/>
    <n v="8040"/>
    <n v="10"/>
    <x v="1"/>
  </r>
  <r>
    <x v="4"/>
    <s v="12/06/2019"/>
    <s v="Delhi"/>
    <s v="Cochin"/>
    <s v="DEL "/>
    <s v=" BOM "/>
    <s v=" COK"/>
    <m/>
    <m/>
    <s v="08:30"/>
    <s v="19:15"/>
    <n v="645"/>
    <x v="2"/>
    <s v="No info"/>
    <n v="7354"/>
    <n v="8"/>
    <x v="1"/>
  </r>
  <r>
    <x v="4"/>
    <s v="6/03/2019"/>
    <s v="Delhi"/>
    <s v="Cochin"/>
    <s v="DEL "/>
    <s v=" HYD "/>
    <s v=" COK"/>
    <m/>
    <m/>
    <s v="14:35"/>
    <s v="22:20"/>
    <n v="465"/>
    <x v="2"/>
    <s v="In-flight meal not included"/>
    <n v="7563"/>
    <n v="14"/>
    <x v="3"/>
  </r>
  <r>
    <x v="0"/>
    <s v="3/03/2019"/>
    <s v="Delhi"/>
    <s v="Cochin"/>
    <s v="DEL "/>
    <s v=" BOM "/>
    <s v=" COK"/>
    <m/>
    <m/>
    <s v="10:45"/>
    <s v="15:30"/>
    <n v="285"/>
    <x v="2"/>
    <s v="No info"/>
    <n v="7725"/>
    <n v="10"/>
    <x v="1"/>
  </r>
  <r>
    <x v="4"/>
    <s v="1/06/2019"/>
    <s v="Delhi"/>
    <s v="Cochin"/>
    <s v="DEL "/>
    <s v=" BOM "/>
    <s v=" COK"/>
    <m/>
    <m/>
    <s v="08:45"/>
    <s v="21:00"/>
    <n v="735"/>
    <x v="2"/>
    <s v="No info"/>
    <n v="7740"/>
    <n v="8"/>
    <x v="1"/>
  </r>
  <r>
    <x v="1"/>
    <s v="12/06/2019"/>
    <s v="Kolkata"/>
    <s v="Banglore"/>
    <s v="CCU "/>
    <s v=" DEL "/>
    <s v=" AMD "/>
    <s v=" BLR"/>
    <m/>
    <s v="10:00"/>
    <s v="05:25 13 Jun"/>
    <n v="1165"/>
    <x v="1"/>
    <s v="No info"/>
    <n v="13532"/>
    <n v="10"/>
    <x v="1"/>
  </r>
  <r>
    <x v="0"/>
    <s v="1/03/2019"/>
    <s v="Kolkata"/>
    <s v="Banglore"/>
    <s v="CCU "/>
    <s v=" BLR"/>
    <m/>
    <m/>
    <m/>
    <s v="14:20"/>
    <s v="16:55"/>
    <n v="155"/>
    <x v="0"/>
    <s v="No info"/>
    <n v="6565"/>
    <n v="14"/>
    <x v="3"/>
  </r>
  <r>
    <x v="2"/>
    <s v="12/05/2019"/>
    <s v="Kolkata"/>
    <s v="Banglore"/>
    <s v="CCU "/>
    <s v=" BOM "/>
    <s v=" BLR"/>
    <m/>
    <m/>
    <s v="16:30"/>
    <s v="19:50 13 May"/>
    <n v="1640"/>
    <x v="2"/>
    <s v="In-flight meal not included"/>
    <n v="10844"/>
    <n v="16"/>
    <x v="3"/>
  </r>
  <r>
    <x v="3"/>
    <s v="18/04/2019"/>
    <s v="Kolkata"/>
    <s v="Banglore"/>
    <s v="CCU "/>
    <s v=" BLR"/>
    <m/>
    <m/>
    <m/>
    <s v="22:20"/>
    <s v="00:40 19 Apr"/>
    <n v="140"/>
    <x v="0"/>
    <s v="No check-in baggage included"/>
    <n v="3841"/>
    <n v="22"/>
    <x v="0"/>
  </r>
  <r>
    <x v="4"/>
    <s v="3/06/2019"/>
    <s v="Delhi"/>
    <s v="Cochin"/>
    <s v="DEL "/>
    <s v=" BOM "/>
    <s v=" COK"/>
    <m/>
    <m/>
    <s v="08:30"/>
    <s v="19:00"/>
    <n v="630"/>
    <x v="2"/>
    <s v="No info"/>
    <n v="11200"/>
    <n v="8"/>
    <x v="1"/>
  </r>
  <r>
    <x v="1"/>
    <s v="1/04/2019"/>
    <s v="Kolkata"/>
    <s v="Banglore"/>
    <s v="CCU "/>
    <s v=" BOM "/>
    <s v=" TRV "/>
    <s v=" BLR"/>
    <m/>
    <s v="09:25"/>
    <s v="10:30 02 Apr"/>
    <n v="1505"/>
    <x v="1"/>
    <s v="No info"/>
    <n v="12009"/>
    <n v="9"/>
    <x v="1"/>
  </r>
  <r>
    <x v="1"/>
    <s v="15/05/2019"/>
    <s v="Delhi"/>
    <s v="Cochin"/>
    <s v="DEL "/>
    <s v=" BOM "/>
    <s v=" COK"/>
    <m/>
    <m/>
    <s v="08:00"/>
    <s v="19:15"/>
    <n v="675"/>
    <x v="2"/>
    <s v="No info"/>
    <n v="8372"/>
    <n v="8"/>
    <x v="1"/>
  </r>
  <r>
    <x v="1"/>
    <s v="15/06/2019"/>
    <s v="Delhi"/>
    <s v="Cochin"/>
    <s v="DEL "/>
    <s v=" CCU "/>
    <s v=" BOM "/>
    <s v=" COK"/>
    <m/>
    <s v="06:50"/>
    <s v="07:40 16 Jun"/>
    <n v="1490"/>
    <x v="1"/>
    <s v="No info"/>
    <n v="13591"/>
    <n v="6"/>
    <x v="1"/>
  </r>
  <r>
    <x v="6"/>
    <s v="6/03/2019"/>
    <s v="Mumbai"/>
    <s v="Hyderabad"/>
    <s v="BOM "/>
    <s v=" DEL "/>
    <s v=" HYD"/>
    <m/>
    <m/>
    <s v="20:55"/>
    <s v="16:45 07 Mar"/>
    <n v="1190"/>
    <x v="2"/>
    <s v="No info"/>
    <n v="12395"/>
    <n v="20"/>
    <x v="2"/>
  </r>
  <r>
    <x v="3"/>
    <s v="1/03/2019"/>
    <s v="Chennai"/>
    <s v="Kolkata"/>
    <s v="MAA "/>
    <s v=" CCU"/>
    <m/>
    <m/>
    <m/>
    <s v="08:20"/>
    <s v="10:35"/>
    <n v="135"/>
    <x v="0"/>
    <s v="No info"/>
    <n v="7298"/>
    <n v="8"/>
    <x v="1"/>
  </r>
  <r>
    <x v="0"/>
    <s v="3/03/2019"/>
    <s v="Delhi"/>
    <s v="Cochin"/>
    <s v="DEL "/>
    <s v=" MAA "/>
    <s v=" COK"/>
    <m/>
    <m/>
    <s v="07:20"/>
    <s v="12:30"/>
    <n v="310"/>
    <x v="2"/>
    <s v="No info"/>
    <n v="12214"/>
    <n v="7"/>
    <x v="1"/>
  </r>
  <r>
    <x v="2"/>
    <s v="15/05/2019"/>
    <s v="Kolkata"/>
    <s v="Banglore"/>
    <s v="CCU "/>
    <s v=" DEL "/>
    <s v=" BLR"/>
    <m/>
    <m/>
    <s v="17:00"/>
    <s v="22:05 16 May"/>
    <n v="1745"/>
    <x v="2"/>
    <s v="No info"/>
    <n v="14151"/>
    <n v="17"/>
    <x v="2"/>
  </r>
  <r>
    <x v="1"/>
    <s v="1/06/2019"/>
    <s v="Delhi"/>
    <s v="Cochin"/>
    <s v="DEL "/>
    <s v=" HYD "/>
    <s v=" BOM "/>
    <s v=" COK"/>
    <m/>
    <s v="17:15"/>
    <s v="19:15 02 Jun"/>
    <n v="1560"/>
    <x v="1"/>
    <s v="No info"/>
    <n v="12970"/>
    <n v="17"/>
    <x v="2"/>
  </r>
  <r>
    <x v="2"/>
    <s v="1/05/2019"/>
    <s v="Kolkata"/>
    <s v="Banglore"/>
    <s v="CCU "/>
    <s v=" BOM "/>
    <s v=" BLR"/>
    <m/>
    <m/>
    <s v="14:05"/>
    <s v="23:35"/>
    <n v="570"/>
    <x v="2"/>
    <s v="No info"/>
    <n v="14781"/>
    <n v="14"/>
    <x v="3"/>
  </r>
  <r>
    <x v="6"/>
    <s v="6/06/2019"/>
    <s v="Banglore"/>
    <s v="Delhi"/>
    <s v="BLR "/>
    <s v=" DEL"/>
    <m/>
    <m/>
    <m/>
    <s v="17:00"/>
    <s v="19:35"/>
    <n v="155"/>
    <x v="0"/>
    <s v="No info"/>
    <n v="4878"/>
    <n v="17"/>
    <x v="2"/>
  </r>
  <r>
    <x v="3"/>
    <s v="3/05/2019"/>
    <s v="Chennai"/>
    <s v="Kolkata"/>
    <s v="MAA "/>
    <s v=" CCU"/>
    <m/>
    <m/>
    <m/>
    <s v="08:20"/>
    <s v="10:35"/>
    <n v="135"/>
    <x v="0"/>
    <s v="No info"/>
    <n v="3597"/>
    <n v="8"/>
    <x v="1"/>
  </r>
  <r>
    <x v="7"/>
    <s v="6/06/2019"/>
    <s v="Kolkata"/>
    <s v="Banglore"/>
    <s v="CCU "/>
    <s v=" DEL "/>
    <s v=" BLR"/>
    <m/>
    <m/>
    <s v="07:35"/>
    <s v="23:30"/>
    <n v="955"/>
    <x v="2"/>
    <s v="No info"/>
    <n v="6810"/>
    <n v="7"/>
    <x v="1"/>
  </r>
  <r>
    <x v="6"/>
    <s v="1/05/2019"/>
    <s v="Chennai"/>
    <s v="Kolkata"/>
    <s v="MAA "/>
    <s v=" CCU"/>
    <m/>
    <m/>
    <m/>
    <s v="07:05"/>
    <s v="09:20"/>
    <n v="135"/>
    <x v="0"/>
    <s v="No info"/>
    <n v="3687"/>
    <n v="7"/>
    <x v="1"/>
  </r>
  <r>
    <x v="1"/>
    <s v="21/03/2019"/>
    <s v="Delhi"/>
    <s v="Cochin"/>
    <s v="DEL "/>
    <s v=" MAA "/>
    <s v=" COK"/>
    <m/>
    <m/>
    <s v="17:20"/>
    <s v="09:25 22 Mar"/>
    <n v="965"/>
    <x v="2"/>
    <s v="No info"/>
    <n v="6482"/>
    <n v="17"/>
    <x v="2"/>
  </r>
  <r>
    <x v="2"/>
    <s v="6/03/2019"/>
    <s v="Mumbai"/>
    <s v="Hyderabad"/>
    <s v="BOM "/>
    <s v=" DEL "/>
    <s v=" HYD"/>
    <m/>
    <m/>
    <s v="17:00"/>
    <s v="16:50 07 Mar"/>
    <n v="1430"/>
    <x v="2"/>
    <s v="No info"/>
    <n v="19595"/>
    <n v="17"/>
    <x v="2"/>
  </r>
  <r>
    <x v="0"/>
    <s v="15/06/2019"/>
    <s v="Delhi"/>
    <s v="Cochin"/>
    <s v="DEL "/>
    <s v=" BLR "/>
    <s v=" COK"/>
    <m/>
    <m/>
    <s v="15:10"/>
    <s v="20:00"/>
    <n v="290"/>
    <x v="2"/>
    <s v="No info"/>
    <n v="6147"/>
    <n v="15"/>
    <x v="3"/>
  </r>
  <r>
    <x v="2"/>
    <s v="6/05/2019"/>
    <s v="Kolkata"/>
    <s v="Banglore"/>
    <s v="CCU "/>
    <s v=" DEL "/>
    <s v=" BLR"/>
    <m/>
    <m/>
    <s v="17:00"/>
    <s v="09:45 07 May"/>
    <n v="1005"/>
    <x v="2"/>
    <s v="No info"/>
    <n v="10953"/>
    <n v="17"/>
    <x v="2"/>
  </r>
  <r>
    <x v="3"/>
    <s v="24/04/2019"/>
    <s v="Kolkata"/>
    <s v="Banglore"/>
    <s v="CCU "/>
    <s v=" BLR"/>
    <m/>
    <m/>
    <m/>
    <s v="22:20"/>
    <s v="00:40 25 Apr"/>
    <n v="140"/>
    <x v="0"/>
    <s v="No info"/>
    <n v="3873"/>
    <n v="22"/>
    <x v="0"/>
  </r>
  <r>
    <x v="2"/>
    <s v="06/03/2019"/>
    <s v="Banglore"/>
    <s v="New Delhi"/>
    <s v="BLR "/>
    <s v=" BOM "/>
    <s v=" DEL"/>
    <m/>
    <m/>
    <s v="14:05"/>
    <s v="05:05 07 Mar"/>
    <n v="900"/>
    <x v="2"/>
    <s v="No info"/>
    <n v="14815"/>
    <n v="14"/>
    <x v="3"/>
  </r>
  <r>
    <x v="4"/>
    <s v="6/06/2019"/>
    <s v="Delhi"/>
    <s v="Cochin"/>
    <s v="DEL "/>
    <s v=" BOM "/>
    <s v=" COK"/>
    <m/>
    <m/>
    <s v="04:55"/>
    <s v="19:00"/>
    <n v="845"/>
    <x v="2"/>
    <s v="No info"/>
    <n v="10678"/>
    <n v="4"/>
    <x v="0"/>
  </r>
  <r>
    <x v="2"/>
    <s v="9/03/2019"/>
    <s v="Delhi"/>
    <s v="Cochin"/>
    <s v="DEL "/>
    <s v=" BOM "/>
    <s v=" COK"/>
    <m/>
    <m/>
    <s v="15:05"/>
    <s v="04:25 10 Mar"/>
    <n v="800"/>
    <x v="2"/>
    <s v="In-flight meal not included"/>
    <n v="14053"/>
    <n v="15"/>
    <x v="3"/>
  </r>
  <r>
    <x v="2"/>
    <s v="12/06/2019"/>
    <s v="Kolkata"/>
    <s v="Banglore"/>
    <s v="CCU "/>
    <s v=" DEL "/>
    <s v=" BLR"/>
    <m/>
    <m/>
    <s v="09:35"/>
    <s v="22:05"/>
    <n v="750"/>
    <x v="2"/>
    <s v="In-flight meal not included"/>
    <n v="10539"/>
    <n v="9"/>
    <x v="1"/>
  </r>
  <r>
    <x v="2"/>
    <s v="18/03/2019"/>
    <s v="Banglore"/>
    <s v="New Delhi"/>
    <s v="BLR "/>
    <s v=" BOM "/>
    <s v=" DEL"/>
    <m/>
    <m/>
    <s v="14:05"/>
    <s v="21:20"/>
    <n v="435"/>
    <x v="2"/>
    <s v="No info"/>
    <n v="16946"/>
    <n v="14"/>
    <x v="3"/>
  </r>
  <r>
    <x v="0"/>
    <s v="3/03/2019"/>
    <s v="Delhi"/>
    <s v="Cochin"/>
    <s v="DEL "/>
    <s v=" COK"/>
    <m/>
    <m/>
    <m/>
    <s v="14:30"/>
    <s v="17:35"/>
    <n v="185"/>
    <x v="0"/>
    <s v="No info"/>
    <n v="7673"/>
    <n v="14"/>
    <x v="3"/>
  </r>
  <r>
    <x v="1"/>
    <s v="24/03/2019"/>
    <s v="Banglore"/>
    <s v="New Delhi"/>
    <s v="BLR "/>
    <s v=" DEL"/>
    <m/>
    <m/>
    <m/>
    <s v="13:20"/>
    <s v="16:10"/>
    <n v="170"/>
    <x v="0"/>
    <s v="No info"/>
    <n v="4441"/>
    <n v="13"/>
    <x v="3"/>
  </r>
  <r>
    <x v="2"/>
    <s v="15/04/2019"/>
    <s v="Banglore"/>
    <s v="Delhi"/>
    <s v="BLR "/>
    <s v=" DEL"/>
    <m/>
    <m/>
    <m/>
    <s v="11:10"/>
    <s v="14:05"/>
    <n v="175"/>
    <x v="0"/>
    <s v="In-flight meal not included"/>
    <n v="4544"/>
    <n v="11"/>
    <x v="1"/>
  </r>
  <r>
    <x v="0"/>
    <s v="24/04/2019"/>
    <s v="Kolkata"/>
    <s v="Banglore"/>
    <s v="CCU "/>
    <s v=" BLR"/>
    <m/>
    <m/>
    <m/>
    <s v="15:30"/>
    <s v="18:05"/>
    <n v="155"/>
    <x v="0"/>
    <s v="No info"/>
    <n v="4804"/>
    <n v="15"/>
    <x v="3"/>
  </r>
  <r>
    <x v="2"/>
    <s v="1/04/2019"/>
    <s v="Delhi"/>
    <s v="Cochin"/>
    <s v="DEL "/>
    <s v=" BOM "/>
    <s v=" COK"/>
    <m/>
    <m/>
    <s v="09:00"/>
    <s v="12:35 02 Apr"/>
    <n v="1655"/>
    <x v="2"/>
    <s v="In-flight meal not included"/>
    <n v="5406"/>
    <n v="9"/>
    <x v="1"/>
  </r>
  <r>
    <x v="1"/>
    <s v="3/04/2019"/>
    <s v="Mumbai"/>
    <s v="Hyderabad"/>
    <s v="BOM "/>
    <s v=" HYD"/>
    <m/>
    <m/>
    <m/>
    <s v="06:20"/>
    <s v="07:40"/>
    <n v="80"/>
    <x v="0"/>
    <s v="No info"/>
    <n v="3100"/>
    <n v="6"/>
    <x v="1"/>
  </r>
  <r>
    <x v="2"/>
    <s v="27/06/2019"/>
    <s v="Delhi"/>
    <s v="Cochin"/>
    <s v="DEL "/>
    <s v=" AMD "/>
    <s v=" BOM "/>
    <s v=" COK"/>
    <m/>
    <s v="23:05"/>
    <s v="19:00 28 Jun"/>
    <n v="1195"/>
    <x v="1"/>
    <s v="In-flight meal not included"/>
    <n v="11150"/>
    <n v="23"/>
    <x v="0"/>
  </r>
  <r>
    <x v="0"/>
    <s v="6/04/2019"/>
    <s v="Banglore"/>
    <s v="Delhi"/>
    <s v="BLR "/>
    <s v=" DEL"/>
    <m/>
    <m/>
    <m/>
    <s v="16:55"/>
    <s v="19:55"/>
    <n v="180"/>
    <x v="0"/>
    <s v="No info"/>
    <n v="4823"/>
    <n v="16"/>
    <x v="3"/>
  </r>
  <r>
    <x v="3"/>
    <s v="3/05/2019"/>
    <s v="Mumbai"/>
    <s v="Hyderabad"/>
    <s v="BOM "/>
    <s v=" HYD"/>
    <m/>
    <m/>
    <m/>
    <s v="05:45"/>
    <s v="07:15"/>
    <n v="90"/>
    <x v="0"/>
    <s v="No check-in baggage included"/>
    <n v="1965"/>
    <n v="5"/>
    <x v="1"/>
  </r>
  <r>
    <x v="2"/>
    <s v="24/06/2019"/>
    <s v="Delhi"/>
    <s v="Cochin"/>
    <s v="DEL "/>
    <s v=" BOM "/>
    <s v=" COK"/>
    <m/>
    <m/>
    <s v="21:50"/>
    <s v="12:35 25 Jun"/>
    <n v="885"/>
    <x v="2"/>
    <s v="In-flight meal not included"/>
    <n v="10262"/>
    <n v="21"/>
    <x v="0"/>
  </r>
  <r>
    <x v="0"/>
    <s v="6/06/2019"/>
    <s v="Delhi"/>
    <s v="Cochin"/>
    <s v="DEL "/>
    <s v=" HYD "/>
    <s v=" COK"/>
    <m/>
    <m/>
    <s v="07:35"/>
    <s v="16:10"/>
    <n v="515"/>
    <x v="2"/>
    <s v="No info"/>
    <n v="6674"/>
    <n v="7"/>
    <x v="1"/>
  </r>
  <r>
    <x v="2"/>
    <s v="6/03/2019"/>
    <s v="Delhi"/>
    <s v="Cochin"/>
    <s v="DEL "/>
    <s v=" BOM "/>
    <s v=" COK"/>
    <m/>
    <m/>
    <s v="09:00"/>
    <s v="04:25 07 Mar"/>
    <n v="1165"/>
    <x v="2"/>
    <s v="No info"/>
    <n v="15764"/>
    <n v="9"/>
    <x v="1"/>
  </r>
  <r>
    <x v="2"/>
    <s v="1/04/2019"/>
    <s v="Kolkata"/>
    <s v="Banglore"/>
    <s v="CCU "/>
    <s v=" BOM "/>
    <s v=" BLR"/>
    <m/>
    <m/>
    <s v="20:00"/>
    <s v="22:35 02 Apr"/>
    <n v="1595"/>
    <x v="2"/>
    <s v="In-flight meal not included"/>
    <n v="7064"/>
    <n v="20"/>
    <x v="2"/>
  </r>
  <r>
    <x v="2"/>
    <s v="6/06/2019"/>
    <s v="Delhi"/>
    <s v="Cochin"/>
    <s v="DEL "/>
    <s v=" BOM "/>
    <s v=" COK"/>
    <m/>
    <m/>
    <s v="14:00"/>
    <s v="19:00"/>
    <n v="300"/>
    <x v="2"/>
    <s v="In-flight meal not included"/>
    <n v="10262"/>
    <n v="14"/>
    <x v="3"/>
  </r>
  <r>
    <x v="0"/>
    <s v="1/05/2019"/>
    <s v="Kolkata"/>
    <s v="Banglore"/>
    <s v="CCU "/>
    <s v=" MAA "/>
    <s v=" BLR"/>
    <m/>
    <m/>
    <s v="08:10"/>
    <s v="13:00"/>
    <n v="290"/>
    <x v="2"/>
    <s v="No info"/>
    <n v="5069"/>
    <n v="8"/>
    <x v="1"/>
  </r>
  <r>
    <x v="4"/>
    <s v="6/06/2019"/>
    <s v="Delhi"/>
    <s v="Cochin"/>
    <s v="DEL "/>
    <s v=" BOM "/>
    <s v=" COK"/>
    <m/>
    <m/>
    <s v="11:40"/>
    <s v="19:00"/>
    <n v="440"/>
    <x v="2"/>
    <s v="No info"/>
    <n v="11789"/>
    <n v="11"/>
    <x v="1"/>
  </r>
  <r>
    <x v="1"/>
    <s v="1/05/2019"/>
    <s v="Kolkata"/>
    <s v="Banglore"/>
    <s v="CCU "/>
    <s v=" DEL "/>
    <s v=" COK "/>
    <s v=" BLR"/>
    <m/>
    <s v="10:00"/>
    <s v="13:45 02 May"/>
    <n v="1665"/>
    <x v="1"/>
    <s v="No info"/>
    <n v="15164"/>
    <n v="10"/>
    <x v="1"/>
  </r>
  <r>
    <x v="1"/>
    <s v="6/06/2019"/>
    <s v="Delhi"/>
    <s v="Cochin"/>
    <s v="DEL "/>
    <s v=" COK"/>
    <m/>
    <m/>
    <m/>
    <s v="14:10"/>
    <s v="17:10"/>
    <n v="180"/>
    <x v="0"/>
    <s v="No info"/>
    <n v="6094"/>
    <n v="14"/>
    <x v="3"/>
  </r>
  <r>
    <x v="3"/>
    <s v="21/04/2019"/>
    <s v="Banglore"/>
    <s v="Delhi"/>
    <s v="BLR "/>
    <s v=" DEL"/>
    <m/>
    <m/>
    <m/>
    <s v="09:30"/>
    <s v="12:20"/>
    <n v="170"/>
    <x v="0"/>
    <s v="No check-in baggage included"/>
    <n v="4885"/>
    <n v="9"/>
    <x v="1"/>
  </r>
  <r>
    <x v="7"/>
    <s v="21/06/2019"/>
    <s v="Banglore"/>
    <s v="Delhi"/>
    <s v="BLR "/>
    <s v=" DEL"/>
    <m/>
    <m/>
    <m/>
    <s v="11:10"/>
    <s v="13:55"/>
    <n v="165"/>
    <x v="0"/>
    <s v="No info"/>
    <n v="3383"/>
    <n v="11"/>
    <x v="1"/>
  </r>
  <r>
    <x v="4"/>
    <s v="27/03/2019"/>
    <s v="Delhi"/>
    <s v="Cochin"/>
    <s v="DEL "/>
    <s v=" BOM "/>
    <s v=" COK"/>
    <m/>
    <m/>
    <s v="17:00"/>
    <s v="01:35 28 Mar"/>
    <n v="515"/>
    <x v="2"/>
    <s v="No info"/>
    <n v="6673"/>
    <n v="17"/>
    <x v="2"/>
  </r>
  <r>
    <x v="2"/>
    <s v="27/04/2019"/>
    <s v="Banglore"/>
    <s v="Delhi"/>
    <s v="BLR "/>
    <s v=" DEL"/>
    <m/>
    <m/>
    <m/>
    <s v="07:10"/>
    <s v="10:10"/>
    <n v="180"/>
    <x v="0"/>
    <s v="In-flight meal not included"/>
    <n v="4544"/>
    <n v="7"/>
    <x v="1"/>
  </r>
  <r>
    <x v="2"/>
    <s v="21/03/2019"/>
    <s v="Delhi"/>
    <s v="Cochin"/>
    <s v="DEL "/>
    <s v=" BDQ "/>
    <s v=" BOM "/>
    <s v=" COK"/>
    <m/>
    <s v="10:45"/>
    <s v="18:50"/>
    <n v="485"/>
    <x v="1"/>
    <s v="In-flight meal not included"/>
    <n v="8367"/>
    <n v="10"/>
    <x v="1"/>
  </r>
  <r>
    <x v="5"/>
    <s v="3/06/2019"/>
    <s v="Banglore"/>
    <s v="Delhi"/>
    <s v="BLR "/>
    <s v=" DEL"/>
    <m/>
    <m/>
    <m/>
    <s v="11:40"/>
    <s v="14:30"/>
    <n v="170"/>
    <x v="0"/>
    <s v="No info"/>
    <n v="3898"/>
    <n v="11"/>
    <x v="1"/>
  </r>
  <r>
    <x v="2"/>
    <s v="9/06/2019"/>
    <s v="Kolkata"/>
    <s v="Banglore"/>
    <s v="CCU "/>
    <s v=" BOM "/>
    <s v=" BLR"/>
    <m/>
    <m/>
    <s v="14:05"/>
    <s v="22:35"/>
    <n v="510"/>
    <x v="2"/>
    <s v="In-flight meal not included"/>
    <n v="10844"/>
    <n v="14"/>
    <x v="3"/>
  </r>
  <r>
    <x v="4"/>
    <s v="27/03/2019"/>
    <s v="Delhi"/>
    <s v="Cochin"/>
    <s v="DEL "/>
    <s v=" BOM "/>
    <s v=" COK"/>
    <m/>
    <m/>
    <s v="02:15"/>
    <s v="13:20"/>
    <n v="665"/>
    <x v="2"/>
    <s v="No info"/>
    <n v="12327"/>
    <n v="2"/>
    <x v="0"/>
  </r>
  <r>
    <x v="3"/>
    <s v="21/03/2019"/>
    <s v="Delhi"/>
    <s v="Cochin"/>
    <s v="DEL "/>
    <s v=" PNQ "/>
    <s v=" COK"/>
    <m/>
    <m/>
    <s v="08:45"/>
    <s v="13:15"/>
    <n v="270"/>
    <x v="2"/>
    <s v="No check-in baggage included"/>
    <n v="6356"/>
    <n v="8"/>
    <x v="1"/>
  </r>
  <r>
    <x v="1"/>
    <s v="15/05/2019"/>
    <s v="Banglore"/>
    <s v="Delhi"/>
    <s v="BLR "/>
    <s v=" DEL"/>
    <m/>
    <m/>
    <m/>
    <s v="21:05"/>
    <s v="23:55"/>
    <n v="170"/>
    <x v="0"/>
    <s v="No info"/>
    <n v="5228"/>
    <n v="21"/>
    <x v="0"/>
  </r>
  <r>
    <x v="1"/>
    <s v="18/03/2019"/>
    <s v="Banglore"/>
    <s v="New Delhi"/>
    <s v="BLR "/>
    <s v=" BOM "/>
    <s v=" UDR "/>
    <s v=" DEL"/>
    <m/>
    <s v="06:45"/>
    <s v="16:30 16 Mar"/>
    <n v="2025"/>
    <x v="1"/>
    <s v="No info"/>
    <n v="10835"/>
    <n v="6"/>
    <x v="1"/>
  </r>
  <r>
    <x v="0"/>
    <s v="21/06/2019"/>
    <s v="Banglore"/>
    <s v="Delhi"/>
    <s v="BLR "/>
    <s v=" DEL"/>
    <m/>
    <m/>
    <m/>
    <s v="04:00"/>
    <s v="06:50"/>
    <n v="170"/>
    <x v="0"/>
    <s v="No info"/>
    <n v="3943"/>
    <n v="4"/>
    <x v="0"/>
  </r>
  <r>
    <x v="2"/>
    <s v="1/06/2019"/>
    <s v="Delhi"/>
    <s v="Cochin"/>
    <s v="DEL "/>
    <s v=" BOM "/>
    <s v=" COK"/>
    <m/>
    <m/>
    <s v="18:15"/>
    <s v="19:00 02 Jun"/>
    <n v="1485"/>
    <x v="2"/>
    <s v="No info"/>
    <n v="14714"/>
    <n v="18"/>
    <x v="2"/>
  </r>
  <r>
    <x v="1"/>
    <s v="6/05/2019"/>
    <s v="Kolkata"/>
    <s v="Banglore"/>
    <s v="CCU "/>
    <s v=" IXR "/>
    <s v=" DEL "/>
    <s v=" BLR"/>
    <m/>
    <s v="05:50"/>
    <s v="12:00 07 May"/>
    <n v="1810"/>
    <x v="1"/>
    <s v="No info"/>
    <n v="11883"/>
    <n v="5"/>
    <x v="1"/>
  </r>
  <r>
    <x v="6"/>
    <s v="12/06/2019"/>
    <s v="Kolkata"/>
    <s v="Banglore"/>
    <s v="CCU "/>
    <s v=" DEL "/>
    <s v=" BLR"/>
    <m/>
    <m/>
    <s v="20:20"/>
    <s v="23:25 13 Jun"/>
    <n v="1625"/>
    <x v="2"/>
    <s v="No info"/>
    <n v="8610"/>
    <n v="20"/>
    <x v="2"/>
  </r>
  <r>
    <x v="4"/>
    <s v="15/05/2019"/>
    <s v="Delhi"/>
    <s v="Cochin"/>
    <s v="DEL "/>
    <s v=" HYD "/>
    <s v=" COK"/>
    <m/>
    <m/>
    <s v="07:10"/>
    <s v="22:30"/>
    <n v="920"/>
    <x v="2"/>
    <s v="No info"/>
    <n v="6513"/>
    <n v="7"/>
    <x v="1"/>
  </r>
  <r>
    <x v="2"/>
    <s v="21/05/2019"/>
    <s v="Delhi"/>
    <s v="Cochin"/>
    <s v="DEL "/>
    <s v=" BOM "/>
    <s v=" COK"/>
    <m/>
    <m/>
    <s v="02:15"/>
    <s v="04:25 22 May"/>
    <n v="1570"/>
    <x v="2"/>
    <s v="In-flight meal not included"/>
    <n v="12898"/>
    <n v="2"/>
    <x v="0"/>
  </r>
  <r>
    <x v="1"/>
    <s v="1/06/2019"/>
    <s v="Delhi"/>
    <s v="Cochin"/>
    <s v="DEL "/>
    <s v=" GOI "/>
    <s v=" BOM "/>
    <s v=" COK"/>
    <m/>
    <s v="22:00"/>
    <s v="19:15 02 Jun"/>
    <n v="1275"/>
    <x v="1"/>
    <s v="No info"/>
    <n v="10861"/>
    <n v="22"/>
    <x v="0"/>
  </r>
  <r>
    <x v="0"/>
    <s v="21/06/2019"/>
    <s v="Mumbai"/>
    <s v="Hyderabad"/>
    <s v="BOM "/>
    <s v=" HYD"/>
    <m/>
    <m/>
    <m/>
    <s v="19:05"/>
    <s v="20:35"/>
    <n v="90"/>
    <x v="0"/>
    <s v="No info"/>
    <n v="4049"/>
    <n v="19"/>
    <x v="2"/>
  </r>
  <r>
    <x v="2"/>
    <s v="18/03/2019"/>
    <s v="Banglore"/>
    <s v="New Delhi"/>
    <s v="BLR "/>
    <s v=" BOM "/>
    <s v=" DEL"/>
    <m/>
    <m/>
    <s v="11:40"/>
    <s v="05:05 16 Mar"/>
    <n v="1045"/>
    <x v="2"/>
    <s v="No info"/>
    <n v="13555"/>
    <n v="11"/>
    <x v="1"/>
  </r>
  <r>
    <x v="2"/>
    <s v="27/05/2019"/>
    <s v="Delhi"/>
    <s v="Cochin"/>
    <s v="DEL "/>
    <s v=" BOM "/>
    <s v=" COK"/>
    <m/>
    <m/>
    <s v="02:15"/>
    <s v="19:00"/>
    <n v="1005"/>
    <x v="2"/>
    <s v="No info"/>
    <n v="16079"/>
    <n v="2"/>
    <x v="0"/>
  </r>
  <r>
    <x v="0"/>
    <s v="6/03/2019"/>
    <s v="Delhi"/>
    <s v="Cochin"/>
    <s v="DEL "/>
    <s v=" COK"/>
    <m/>
    <m/>
    <m/>
    <s v="05:35"/>
    <s v="08:50"/>
    <n v="195"/>
    <x v="0"/>
    <s v="No info"/>
    <n v="7673"/>
    <n v="5"/>
    <x v="1"/>
  </r>
  <r>
    <x v="10"/>
    <s v="21/03/2019"/>
    <s v="Delhi"/>
    <s v="Cochin"/>
    <s v="DEL "/>
    <s v=" BOM "/>
    <s v=" COK"/>
    <m/>
    <m/>
    <s v="08:55"/>
    <s v="19:15"/>
    <n v="620"/>
    <x v="2"/>
    <s v="No info"/>
    <n v="10161"/>
    <n v="8"/>
    <x v="1"/>
  </r>
  <r>
    <x v="2"/>
    <s v="12/06/2019"/>
    <s v="Delhi"/>
    <s v="Cochin"/>
    <s v="DEL "/>
    <s v=" BOM "/>
    <s v=" COK"/>
    <m/>
    <m/>
    <s v="02:15"/>
    <s v="12:35"/>
    <n v="620"/>
    <x v="2"/>
    <s v="In-flight meal not included"/>
    <n v="10262"/>
    <n v="2"/>
    <x v="0"/>
  </r>
  <r>
    <x v="3"/>
    <s v="3/05/2019"/>
    <s v="Kolkata"/>
    <s v="Banglore"/>
    <s v="CCU "/>
    <s v=" BLR"/>
    <m/>
    <m/>
    <m/>
    <s v="06:55"/>
    <s v="09:30"/>
    <n v="155"/>
    <x v="0"/>
    <s v="No info"/>
    <n v="3873"/>
    <n v="6"/>
    <x v="1"/>
  </r>
  <r>
    <x v="3"/>
    <s v="3/06/2019"/>
    <s v="Banglore"/>
    <s v="Delhi"/>
    <s v="BLR "/>
    <s v=" DEL"/>
    <m/>
    <m/>
    <m/>
    <s v="21:10"/>
    <s v="00:05 04 Jun"/>
    <n v="175"/>
    <x v="0"/>
    <s v="No info"/>
    <n v="3311"/>
    <n v="21"/>
    <x v="0"/>
  </r>
  <r>
    <x v="0"/>
    <s v="9/03/2019"/>
    <s v="Delhi"/>
    <s v="Cochin"/>
    <s v="DEL "/>
    <s v=" BOM "/>
    <s v=" COK"/>
    <m/>
    <m/>
    <s v="16:00"/>
    <s v="01:35 10 Mar"/>
    <n v="575"/>
    <x v="2"/>
    <s v="No info"/>
    <n v="13611"/>
    <n v="16"/>
    <x v="3"/>
  </r>
  <r>
    <x v="1"/>
    <s v="6/03/2019"/>
    <s v="Delhi"/>
    <s v="Cochin"/>
    <s v="DEL "/>
    <s v=" JAI "/>
    <s v=" BOM "/>
    <s v=" COK"/>
    <m/>
    <s v="12:00"/>
    <s v="19:15"/>
    <n v="435"/>
    <x v="1"/>
    <s v="No info"/>
    <n v="11858"/>
    <n v="12"/>
    <x v="3"/>
  </r>
  <r>
    <x v="4"/>
    <s v="27/05/2019"/>
    <s v="Delhi"/>
    <s v="Cochin"/>
    <s v="DEL "/>
    <s v=" BOM "/>
    <s v=" COK"/>
    <m/>
    <m/>
    <s v="10:20"/>
    <s v="19:15"/>
    <n v="535"/>
    <x v="2"/>
    <s v="No info"/>
    <n v="9316"/>
    <n v="10"/>
    <x v="1"/>
  </r>
  <r>
    <x v="0"/>
    <s v="1/04/2019"/>
    <s v="Banglore"/>
    <s v="Delhi"/>
    <s v="BLR "/>
    <s v=" DEL"/>
    <m/>
    <m/>
    <m/>
    <s v="07:10"/>
    <s v="10:05"/>
    <n v="175"/>
    <x v="0"/>
    <s v="No info"/>
    <n v="4823"/>
    <n v="7"/>
    <x v="1"/>
  </r>
  <r>
    <x v="2"/>
    <s v="12/05/2019"/>
    <s v="Kolkata"/>
    <s v="Banglore"/>
    <s v="CCU "/>
    <s v=" BOM "/>
    <s v=" BLR"/>
    <m/>
    <m/>
    <s v="20:00"/>
    <s v="10:05 13 May"/>
    <n v="845"/>
    <x v="2"/>
    <s v="No info"/>
    <n v="13941"/>
    <n v="20"/>
    <x v="2"/>
  </r>
  <r>
    <x v="2"/>
    <s v="27/05/2019"/>
    <s v="Delhi"/>
    <s v="Cochin"/>
    <s v="DEL "/>
    <s v=" JAI "/>
    <s v=" BOM "/>
    <s v=" COK"/>
    <m/>
    <s v="09:40"/>
    <s v="04:25 28 May"/>
    <n v="1125"/>
    <x v="1"/>
    <s v="In-flight meal not included"/>
    <n v="13029"/>
    <n v="9"/>
    <x v="1"/>
  </r>
  <r>
    <x v="3"/>
    <s v="12/04/2019"/>
    <s v="Kolkata"/>
    <s v="Banglore"/>
    <s v="CCU "/>
    <s v=" BLR"/>
    <m/>
    <m/>
    <m/>
    <s v="06:55"/>
    <s v="09:30"/>
    <n v="155"/>
    <x v="0"/>
    <s v="No info"/>
    <n v="3873"/>
    <n v="6"/>
    <x v="1"/>
  </r>
  <r>
    <x v="0"/>
    <s v="12/04/2019"/>
    <s v="Banglore"/>
    <s v="Delhi"/>
    <s v="BLR "/>
    <s v=" DEL"/>
    <m/>
    <m/>
    <m/>
    <s v="01:30"/>
    <s v="04:15"/>
    <n v="165"/>
    <x v="0"/>
    <s v="No info"/>
    <n v="4591"/>
    <n v="1"/>
    <x v="0"/>
  </r>
  <r>
    <x v="6"/>
    <s v="6/03/2019"/>
    <s v="Mumbai"/>
    <s v="Hyderabad"/>
    <s v="BOM "/>
    <s v=" DEL "/>
    <s v=" HYD"/>
    <m/>
    <m/>
    <s v="08:45"/>
    <s v="22:55"/>
    <n v="850"/>
    <x v="2"/>
    <s v="No info"/>
    <n v="12395"/>
    <n v="8"/>
    <x v="1"/>
  </r>
  <r>
    <x v="0"/>
    <s v="21/03/2019"/>
    <s v="Mumbai"/>
    <s v="Hyderabad"/>
    <s v="BOM "/>
    <s v=" HYD"/>
    <m/>
    <m/>
    <m/>
    <s v="02:30"/>
    <s v="04:00"/>
    <n v="90"/>
    <x v="0"/>
    <s v="No info"/>
    <n v="3603"/>
    <n v="2"/>
    <x v="0"/>
  </r>
  <r>
    <x v="0"/>
    <s v="1/05/2019"/>
    <s v="Kolkata"/>
    <s v="Banglore"/>
    <s v="CCU "/>
    <s v=" BLR"/>
    <m/>
    <m/>
    <m/>
    <s v="15:30"/>
    <s v="18:05"/>
    <n v="155"/>
    <x v="0"/>
    <s v="No info"/>
    <n v="4804"/>
    <n v="15"/>
    <x v="3"/>
  </r>
  <r>
    <x v="0"/>
    <s v="21/05/2019"/>
    <s v="Banglore"/>
    <s v="Delhi"/>
    <s v="BLR "/>
    <s v=" DEL"/>
    <m/>
    <m/>
    <m/>
    <s v="18:25"/>
    <s v="21:20"/>
    <n v="175"/>
    <x v="0"/>
    <s v="No info"/>
    <n v="4823"/>
    <n v="18"/>
    <x v="2"/>
  </r>
  <r>
    <x v="2"/>
    <s v="21/03/2019"/>
    <s v="Delhi"/>
    <s v="Cochin"/>
    <s v="DEL "/>
    <s v=" BOM "/>
    <s v=" COK"/>
    <m/>
    <m/>
    <s v="11:30"/>
    <s v="18:50"/>
    <n v="440"/>
    <x v="2"/>
    <s v="No info"/>
    <n v="13244"/>
    <n v="11"/>
    <x v="1"/>
  </r>
  <r>
    <x v="7"/>
    <s v="24/03/2019"/>
    <s v="Kolkata"/>
    <s v="Banglore"/>
    <s v="CCU "/>
    <s v=" DEL "/>
    <s v=" BLR"/>
    <m/>
    <m/>
    <s v="07:35"/>
    <s v="19:25"/>
    <n v="710"/>
    <x v="2"/>
    <s v="No info"/>
    <n v="6785"/>
    <n v="7"/>
    <x v="1"/>
  </r>
  <r>
    <x v="1"/>
    <s v="24/06/2019"/>
    <s v="Mumbai"/>
    <s v="Hyderabad"/>
    <s v="BOM "/>
    <s v=" HYD"/>
    <m/>
    <m/>
    <m/>
    <s v="06:20"/>
    <s v="07:40"/>
    <n v="80"/>
    <x v="0"/>
    <s v="No info"/>
    <n v="3100"/>
    <n v="6"/>
    <x v="1"/>
  </r>
  <r>
    <x v="4"/>
    <s v="12/06/2019"/>
    <s v="Delhi"/>
    <s v="Cochin"/>
    <s v="DEL "/>
    <s v=" BOM "/>
    <s v=" COK"/>
    <m/>
    <m/>
    <s v="18:00"/>
    <s v="01:30 13 Jun"/>
    <n v="450"/>
    <x v="2"/>
    <s v="No info"/>
    <n v="7198"/>
    <n v="18"/>
    <x v="2"/>
  </r>
  <r>
    <x v="2"/>
    <s v="27/06/2019"/>
    <s v="Delhi"/>
    <s v="Cochin"/>
    <s v="DEL "/>
    <s v=" JAI "/>
    <s v=" BOM "/>
    <s v=" COK"/>
    <m/>
    <s v="09:40"/>
    <s v="19:00"/>
    <n v="560"/>
    <x v="1"/>
    <s v="No info"/>
    <n v="13014"/>
    <n v="9"/>
    <x v="1"/>
  </r>
  <r>
    <x v="1"/>
    <s v="6/03/2019"/>
    <s v="Delhi"/>
    <s v="Cochin"/>
    <s v="DEL "/>
    <s v=" CCU "/>
    <s v=" BOM "/>
    <s v=" COK"/>
    <m/>
    <s v="06:50"/>
    <s v="07:40 07 Mar"/>
    <n v="1490"/>
    <x v="1"/>
    <s v="No info"/>
    <n v="20416"/>
    <n v="6"/>
    <x v="1"/>
  </r>
  <r>
    <x v="1"/>
    <s v="6/06/2019"/>
    <s v="Delhi"/>
    <s v="Cochin"/>
    <s v="DEL "/>
    <s v=" GOI "/>
    <s v=" BOM "/>
    <s v=" COK"/>
    <m/>
    <s v="22:00"/>
    <s v="19:15 07 Jun"/>
    <n v="1275"/>
    <x v="1"/>
    <s v="No info"/>
    <n v="10441"/>
    <n v="22"/>
    <x v="0"/>
  </r>
  <r>
    <x v="1"/>
    <s v="01/03/2019"/>
    <s v="Banglore"/>
    <s v="New Delhi"/>
    <s v="BLR "/>
    <s v=" VGA "/>
    <s v=" DEL"/>
    <m/>
    <m/>
    <s v="10:30"/>
    <s v="11:20 02 Mar"/>
    <n v="1490"/>
    <x v="2"/>
    <s v="No info"/>
    <n v="11528"/>
    <n v="10"/>
    <x v="1"/>
  </r>
  <r>
    <x v="1"/>
    <s v="6/05/2019"/>
    <s v="Kolkata"/>
    <s v="Banglore"/>
    <s v="CCU "/>
    <s v=" DEL "/>
    <s v=" COK "/>
    <s v=" BLR"/>
    <m/>
    <s v="07:00"/>
    <s v="01:20 07 May"/>
    <n v="1100"/>
    <x v="1"/>
    <s v="No info"/>
    <n v="14083"/>
    <n v="7"/>
    <x v="1"/>
  </r>
  <r>
    <x v="0"/>
    <s v="15/05/2019"/>
    <s v="Chennai"/>
    <s v="Kolkata"/>
    <s v="MAA "/>
    <s v=" CCU"/>
    <m/>
    <m/>
    <m/>
    <s v="19:35"/>
    <s v="21:55"/>
    <n v="140"/>
    <x v="0"/>
    <s v="No info"/>
    <n v="3597"/>
    <n v="19"/>
    <x v="2"/>
  </r>
  <r>
    <x v="1"/>
    <s v="12/06/2019"/>
    <s v="Kolkata"/>
    <s v="Banglore"/>
    <s v="CCU "/>
    <s v=" IXR "/>
    <s v=" BBI "/>
    <s v=" BLR"/>
    <m/>
    <s v="05:50"/>
    <s v="13:15"/>
    <n v="445"/>
    <x v="1"/>
    <s v="No info"/>
    <n v="7662"/>
    <n v="5"/>
    <x v="1"/>
  </r>
  <r>
    <x v="0"/>
    <s v="6/06/2019"/>
    <s v="Banglore"/>
    <s v="Delhi"/>
    <s v="BLR "/>
    <s v=" DEL"/>
    <m/>
    <m/>
    <m/>
    <s v="08:30"/>
    <s v="11:20"/>
    <n v="170"/>
    <x v="0"/>
    <s v="No info"/>
    <n v="4823"/>
    <n v="8"/>
    <x v="1"/>
  </r>
  <r>
    <x v="1"/>
    <s v="27/06/2019"/>
    <s v="Delhi"/>
    <s v="Cochin"/>
    <s v="DEL "/>
    <s v=" RPR "/>
    <s v=" NAG "/>
    <s v=" BOM "/>
    <s v=" COK"/>
    <s v="05:15"/>
    <s v="19:15 28 Jun"/>
    <n v="2280"/>
    <x v="3"/>
    <s v="No info"/>
    <n v="10703"/>
    <n v="5"/>
    <x v="1"/>
  </r>
  <r>
    <x v="2"/>
    <s v="12/06/2019"/>
    <s v="Mumbai"/>
    <s v="Hyderabad"/>
    <s v="BOM "/>
    <s v=" HYD"/>
    <m/>
    <m/>
    <m/>
    <s v="07:05"/>
    <s v="08:30"/>
    <n v="85"/>
    <x v="0"/>
    <s v="No info"/>
    <n v="8040"/>
    <n v="7"/>
    <x v="1"/>
  </r>
  <r>
    <x v="6"/>
    <s v="24/06/2019"/>
    <s v="Banglore"/>
    <s v="Delhi"/>
    <s v="BLR "/>
    <s v=" DEL"/>
    <m/>
    <m/>
    <m/>
    <s v="07:00"/>
    <s v="09:40"/>
    <n v="160"/>
    <x v="0"/>
    <s v="No info"/>
    <n v="4668"/>
    <n v="7"/>
    <x v="1"/>
  </r>
  <r>
    <x v="1"/>
    <s v="12/05/2019"/>
    <s v="Delhi"/>
    <s v="Cochin"/>
    <s v="DEL "/>
    <s v=" COK"/>
    <m/>
    <m/>
    <m/>
    <s v="18:05"/>
    <s v="21:10"/>
    <n v="185"/>
    <x v="0"/>
    <s v="No info"/>
    <n v="6304"/>
    <n v="18"/>
    <x v="2"/>
  </r>
  <r>
    <x v="1"/>
    <s v="6/03/2019"/>
    <s v="Mumbai"/>
    <s v="Hyderabad"/>
    <s v="BOM "/>
    <s v=" BHO "/>
    <s v=" DEL "/>
    <s v=" HYD"/>
    <m/>
    <s v="06:00"/>
    <s v="11:55 07 Mar"/>
    <n v="1795"/>
    <x v="1"/>
    <s v="No info"/>
    <n v="14219"/>
    <n v="6"/>
    <x v="1"/>
  </r>
  <r>
    <x v="3"/>
    <s v="1/05/2019"/>
    <s v="Kolkata"/>
    <s v="Banglore"/>
    <s v="CCU "/>
    <s v=" BLR"/>
    <m/>
    <m/>
    <m/>
    <s v="17:10"/>
    <s v="19:40"/>
    <n v="150"/>
    <x v="0"/>
    <s v="No check-in baggage included"/>
    <n v="3841"/>
    <n v="17"/>
    <x v="2"/>
  </r>
  <r>
    <x v="4"/>
    <s v="27/05/2019"/>
    <s v="Delhi"/>
    <s v="Cochin"/>
    <s v="DEL "/>
    <s v=" BOM "/>
    <s v=" COK"/>
    <m/>
    <m/>
    <s v="13:00"/>
    <s v="21:00"/>
    <n v="480"/>
    <x v="2"/>
    <s v="No info"/>
    <n v="13587"/>
    <n v="13"/>
    <x v="3"/>
  </r>
  <r>
    <x v="1"/>
    <s v="18/05/2019"/>
    <s v="Kolkata"/>
    <s v="Banglore"/>
    <s v="CCU "/>
    <s v=" IXR "/>
    <s v=" DEL "/>
    <s v=" BLR"/>
    <m/>
    <s v="05:50"/>
    <s v="20:25"/>
    <n v="875"/>
    <x v="1"/>
    <s v="No info"/>
    <n v="12093"/>
    <n v="5"/>
    <x v="1"/>
  </r>
  <r>
    <x v="3"/>
    <s v="27/04/2019"/>
    <s v="Delhi"/>
    <s v="Cochin"/>
    <s v="DEL "/>
    <s v=" MAA "/>
    <s v=" COK"/>
    <m/>
    <m/>
    <s v="06:05"/>
    <s v="11:20"/>
    <n v="315"/>
    <x v="2"/>
    <s v="No info"/>
    <n v="5899"/>
    <n v="6"/>
    <x v="1"/>
  </r>
  <r>
    <x v="1"/>
    <s v="12/05/2019"/>
    <s v="Mumbai"/>
    <s v="Hyderabad"/>
    <s v="BOM "/>
    <s v=" HYD"/>
    <m/>
    <m/>
    <m/>
    <s v="13:55"/>
    <s v="15:25"/>
    <n v="90"/>
    <x v="0"/>
    <s v="No info"/>
    <n v="3100"/>
    <n v="13"/>
    <x v="3"/>
  </r>
  <r>
    <x v="1"/>
    <s v="12/05/2019"/>
    <s v="Banglore"/>
    <s v="Delhi"/>
    <s v="BLR "/>
    <s v=" DEL"/>
    <m/>
    <m/>
    <m/>
    <s v="17:00"/>
    <s v="19:45"/>
    <n v="165"/>
    <x v="0"/>
    <s v="No info"/>
    <n v="5438"/>
    <n v="17"/>
    <x v="2"/>
  </r>
  <r>
    <x v="0"/>
    <s v="18/04/2019"/>
    <s v="Banglore"/>
    <s v="Delhi"/>
    <s v="BLR "/>
    <s v=" DEL"/>
    <m/>
    <m/>
    <m/>
    <s v="18:55"/>
    <s v="21:50"/>
    <n v="175"/>
    <x v="0"/>
    <s v="No info"/>
    <n v="5780"/>
    <n v="18"/>
    <x v="2"/>
  </r>
  <r>
    <x v="1"/>
    <s v="9/06/2019"/>
    <s v="Kolkata"/>
    <s v="Banglore"/>
    <s v="CCU "/>
    <s v=" BOM "/>
    <s v=" COK "/>
    <s v=" BLR"/>
    <m/>
    <s v="09:25"/>
    <s v="01:20 10 Jun"/>
    <n v="955"/>
    <x v="1"/>
    <s v="No info"/>
    <n v="11668"/>
    <n v="9"/>
    <x v="1"/>
  </r>
  <r>
    <x v="0"/>
    <s v="01/03/2019"/>
    <s v="Banglore"/>
    <s v="New Delhi"/>
    <s v="BLR "/>
    <s v=" DEL"/>
    <m/>
    <m/>
    <m/>
    <s v="07:10"/>
    <s v="10:05"/>
    <n v="175"/>
    <x v="0"/>
    <s v="No info"/>
    <n v="11934"/>
    <n v="7"/>
    <x v="1"/>
  </r>
  <r>
    <x v="2"/>
    <s v="27/06/2019"/>
    <s v="Delhi"/>
    <s v="Cochin"/>
    <s v="DEL "/>
    <s v=" ATQ "/>
    <s v=" BOM "/>
    <s v=" COK"/>
    <m/>
    <s v="20:00"/>
    <s v="04:25 28 Jun"/>
    <n v="505"/>
    <x v="1"/>
    <s v="No info"/>
    <n v="16263"/>
    <n v="20"/>
    <x v="2"/>
  </r>
  <r>
    <x v="0"/>
    <s v="6/03/2019"/>
    <s v="Delhi"/>
    <s v="Cochin"/>
    <s v="DEL "/>
    <s v=" BOM "/>
    <s v=" COK"/>
    <m/>
    <m/>
    <s v="18:35"/>
    <s v="01:35 07 Mar"/>
    <n v="420"/>
    <x v="2"/>
    <s v="No info"/>
    <n v="14871"/>
    <n v="18"/>
    <x v="2"/>
  </r>
  <r>
    <x v="3"/>
    <s v="24/05/2019"/>
    <s v="Banglore"/>
    <s v="Delhi"/>
    <s v="BLR "/>
    <s v=" DEL"/>
    <m/>
    <m/>
    <m/>
    <s v="09:30"/>
    <s v="12:20"/>
    <n v="170"/>
    <x v="0"/>
    <s v="No check-in baggage included"/>
    <n v="3573"/>
    <n v="9"/>
    <x v="1"/>
  </r>
  <r>
    <x v="1"/>
    <s v="3/03/2019"/>
    <s v="Delhi"/>
    <s v="Cochin"/>
    <s v="DEL "/>
    <s v=" HYD "/>
    <s v=" BOM "/>
    <s v=" COK"/>
    <m/>
    <s v="21:30"/>
    <s v="19:15 04 Mar"/>
    <n v="1305"/>
    <x v="1"/>
    <s v="No info"/>
    <n v="12497"/>
    <n v="21"/>
    <x v="0"/>
  </r>
  <r>
    <x v="1"/>
    <s v="21/06/2019"/>
    <s v="Delhi"/>
    <s v="Cochin"/>
    <s v="DEL "/>
    <s v=" COK"/>
    <m/>
    <m/>
    <m/>
    <s v="18:05"/>
    <s v="21:10"/>
    <n v="185"/>
    <x v="0"/>
    <s v="No info"/>
    <n v="5411"/>
    <n v="18"/>
    <x v="2"/>
  </r>
  <r>
    <x v="0"/>
    <s v="9/06/2019"/>
    <s v="Delhi"/>
    <s v="Cochin"/>
    <s v="DEL "/>
    <s v=" HYD "/>
    <s v=" COK"/>
    <m/>
    <m/>
    <s v="05:05"/>
    <s v="16:10"/>
    <n v="665"/>
    <x v="2"/>
    <s v="No info"/>
    <n v="6600"/>
    <n v="5"/>
    <x v="1"/>
  </r>
  <r>
    <x v="0"/>
    <s v="6/06/2019"/>
    <s v="Kolkata"/>
    <s v="Banglore"/>
    <s v="CCU "/>
    <s v=" PAT "/>
    <s v=" BLR"/>
    <m/>
    <m/>
    <s v="09:20"/>
    <s v="14:15"/>
    <n v="295"/>
    <x v="2"/>
    <s v="No info"/>
    <n v="11160"/>
    <n v="9"/>
    <x v="1"/>
  </r>
  <r>
    <x v="2"/>
    <s v="6/03/2019"/>
    <s v="Mumbai"/>
    <s v="Hyderabad"/>
    <s v="BOM "/>
    <s v=" UDR "/>
    <s v=" DEL "/>
    <s v=" HYD"/>
    <m/>
    <s v="17:15"/>
    <s v="16:50 07 Mar"/>
    <n v="1415"/>
    <x v="1"/>
    <s v="No info"/>
    <n v="22950"/>
    <n v="17"/>
    <x v="2"/>
  </r>
  <r>
    <x v="3"/>
    <s v="24/05/2019"/>
    <s v="Kolkata"/>
    <s v="Banglore"/>
    <s v="CCU "/>
    <s v=" MAA "/>
    <s v=" BLR"/>
    <m/>
    <m/>
    <s v="15:05"/>
    <s v="20:20"/>
    <n v="315"/>
    <x v="2"/>
    <s v="No info"/>
    <n v="4649"/>
    <n v="15"/>
    <x v="3"/>
  </r>
  <r>
    <x v="2"/>
    <s v="21/05/2019"/>
    <s v="Delhi"/>
    <s v="Cochin"/>
    <s v="DEL "/>
    <s v=" JAI "/>
    <s v=" BOM "/>
    <s v=" COK"/>
    <m/>
    <s v="05:30"/>
    <s v="04:25 22 May"/>
    <n v="1375"/>
    <x v="1"/>
    <s v="No info"/>
    <n v="15129"/>
    <n v="5"/>
    <x v="1"/>
  </r>
  <r>
    <x v="0"/>
    <s v="12/05/2019"/>
    <s v="Delhi"/>
    <s v="Cochin"/>
    <s v="DEL "/>
    <s v=" COK"/>
    <m/>
    <m/>
    <m/>
    <s v="21:05"/>
    <s v="00:20 13 May"/>
    <n v="195"/>
    <x v="0"/>
    <s v="No info"/>
    <n v="8626"/>
    <n v="21"/>
    <x v="0"/>
  </r>
  <r>
    <x v="2"/>
    <s v="6/03/2019"/>
    <s v="Delhi"/>
    <s v="Cochin"/>
    <s v="DEL "/>
    <s v=" BOM "/>
    <s v=" COK"/>
    <m/>
    <m/>
    <s v="07:05"/>
    <s v="04:25 07 Mar"/>
    <n v="1280"/>
    <x v="2"/>
    <s v="No info"/>
    <n v="17234"/>
    <n v="7"/>
    <x v="1"/>
  </r>
  <r>
    <x v="2"/>
    <s v="21/03/2019"/>
    <s v="Banglore"/>
    <s v="New Delhi"/>
    <s v="BLR "/>
    <s v=" BOM "/>
    <s v=" DEL"/>
    <m/>
    <m/>
    <s v="05:45"/>
    <s v="13:15"/>
    <n v="450"/>
    <x v="2"/>
    <s v="In-flight meal not included"/>
    <n v="7832"/>
    <n v="5"/>
    <x v="1"/>
  </r>
  <r>
    <x v="1"/>
    <s v="18/06/2019"/>
    <s v="Mumbai"/>
    <s v="Hyderabad"/>
    <s v="BOM "/>
    <s v=" HYD"/>
    <m/>
    <m/>
    <m/>
    <s v="15:00"/>
    <s v="16:25"/>
    <n v="85"/>
    <x v="0"/>
    <s v="No info"/>
    <n v="3100"/>
    <n v="15"/>
    <x v="3"/>
  </r>
  <r>
    <x v="2"/>
    <s v="9/05/2019"/>
    <s v="Kolkata"/>
    <s v="Banglore"/>
    <s v="CCU "/>
    <s v=" DEL "/>
    <s v=" BLR"/>
    <m/>
    <m/>
    <s v="09:35"/>
    <s v="14:25 10 May"/>
    <n v="1730"/>
    <x v="2"/>
    <s v="In-flight meal not included"/>
    <n v="9314"/>
    <n v="9"/>
    <x v="1"/>
  </r>
  <r>
    <x v="2"/>
    <s v="1/06/2019"/>
    <s v="Delhi"/>
    <s v="Cochin"/>
    <s v="DEL "/>
    <s v=" BOM "/>
    <s v=" COK"/>
    <m/>
    <m/>
    <s v="02:15"/>
    <s v="12:35"/>
    <n v="620"/>
    <x v="2"/>
    <s v="No info"/>
    <n v="14714"/>
    <n v="2"/>
    <x v="0"/>
  </r>
  <r>
    <x v="2"/>
    <s v="15/06/2019"/>
    <s v="Delhi"/>
    <s v="Cochin"/>
    <s v="DEL "/>
    <s v=" LKO "/>
    <s v=" BOM "/>
    <s v=" COK"/>
    <m/>
    <s v="11:45"/>
    <s v="04:25 16 Jun"/>
    <n v="1000"/>
    <x v="1"/>
    <s v="No info"/>
    <n v="13882"/>
    <n v="11"/>
    <x v="1"/>
  </r>
  <r>
    <x v="2"/>
    <s v="9/05/2019"/>
    <s v="Delhi"/>
    <s v="Cochin"/>
    <s v="DEL "/>
    <s v=" BHO "/>
    <s v=" BOM "/>
    <s v=" COK"/>
    <m/>
    <s v="05:30"/>
    <s v="12:35"/>
    <n v="425"/>
    <x v="1"/>
    <s v="No info"/>
    <n v="16274"/>
    <n v="5"/>
    <x v="1"/>
  </r>
  <r>
    <x v="4"/>
    <s v="6/03/2019"/>
    <s v="Delhi"/>
    <s v="Cochin"/>
    <s v="DEL "/>
    <s v=" BOM "/>
    <s v=" COK"/>
    <m/>
    <m/>
    <s v="11:30"/>
    <s v="18:50"/>
    <n v="440"/>
    <x v="2"/>
    <s v="No info"/>
    <n v="15135"/>
    <n v="11"/>
    <x v="1"/>
  </r>
  <r>
    <x v="0"/>
    <s v="24/03/2019"/>
    <s v="Banglore"/>
    <s v="New Delhi"/>
    <s v="BLR "/>
    <s v=" DEL"/>
    <m/>
    <m/>
    <m/>
    <s v="21:20"/>
    <s v="00:15 25 Mar"/>
    <n v="175"/>
    <x v="0"/>
    <s v="No info"/>
    <n v="6144"/>
    <n v="21"/>
    <x v="0"/>
  </r>
  <r>
    <x v="2"/>
    <s v="27/03/2019"/>
    <s v="Delhi"/>
    <s v="Cochin"/>
    <s v="DEL "/>
    <s v=" AMD "/>
    <s v=" BOM "/>
    <s v=" COK"/>
    <m/>
    <s v="19:10"/>
    <s v="19:45 28 Mar"/>
    <n v="1475"/>
    <x v="1"/>
    <s v="No info"/>
    <n v="9483"/>
    <n v="19"/>
    <x v="2"/>
  </r>
  <r>
    <x v="1"/>
    <s v="15/05/2019"/>
    <s v="Delhi"/>
    <s v="Cochin"/>
    <s v="DEL "/>
    <s v=" CCU "/>
    <s v=" BOM "/>
    <s v=" COK"/>
    <m/>
    <s v="06:50"/>
    <s v="07:40 16 May"/>
    <n v="1490"/>
    <x v="1"/>
    <s v="No info"/>
    <n v="14431"/>
    <n v="6"/>
    <x v="1"/>
  </r>
  <r>
    <x v="4"/>
    <s v="24/06/2019"/>
    <s v="Delhi"/>
    <s v="Cochin"/>
    <s v="DEL "/>
    <s v=" HYD "/>
    <s v=" COK"/>
    <m/>
    <m/>
    <s v="14:55"/>
    <s v="22:30"/>
    <n v="455"/>
    <x v="2"/>
    <s v="In-flight meal not included"/>
    <n v="6093"/>
    <n v="14"/>
    <x v="3"/>
  </r>
  <r>
    <x v="4"/>
    <s v="21/05/2019"/>
    <s v="Delhi"/>
    <s v="Cochin"/>
    <s v="DEL "/>
    <s v=" BOM "/>
    <s v=" COK"/>
    <m/>
    <m/>
    <s v="10:00"/>
    <s v="21:00"/>
    <n v="660"/>
    <x v="2"/>
    <s v="No info"/>
    <n v="7888"/>
    <n v="10"/>
    <x v="1"/>
  </r>
  <r>
    <x v="0"/>
    <s v="15/05/2019"/>
    <s v="Delhi"/>
    <s v="Cochin"/>
    <s v="DEL "/>
    <s v=" BOM "/>
    <s v=" COK"/>
    <m/>
    <m/>
    <s v="09:15"/>
    <s v="01:30 16 May"/>
    <n v="975"/>
    <x v="2"/>
    <s v="No info"/>
    <n v="7503"/>
    <n v="9"/>
    <x v="1"/>
  </r>
  <r>
    <x v="1"/>
    <s v="6/05/2019"/>
    <s v="Kolkata"/>
    <s v="Banglore"/>
    <s v="CCU "/>
    <s v=" HYD "/>
    <s v=" BLR"/>
    <m/>
    <m/>
    <s v="19:00"/>
    <s v="09:50 07 May"/>
    <n v="890"/>
    <x v="2"/>
    <s v="No info"/>
    <n v="6117"/>
    <n v="19"/>
    <x v="2"/>
  </r>
  <r>
    <x v="2"/>
    <s v="3/03/2019"/>
    <s v="Delhi"/>
    <s v="Cochin"/>
    <s v="DEL "/>
    <s v=" BOM "/>
    <s v=" COK"/>
    <m/>
    <m/>
    <s v="09:00"/>
    <s v="18:50"/>
    <n v="590"/>
    <x v="2"/>
    <s v="No info"/>
    <n v="17024"/>
    <n v="9"/>
    <x v="1"/>
  </r>
  <r>
    <x v="2"/>
    <s v="1/04/2019"/>
    <s v="Kolkata"/>
    <s v="Banglore"/>
    <s v="CCU "/>
    <s v=" BOM "/>
    <s v=" BLR"/>
    <m/>
    <m/>
    <s v="18:55"/>
    <s v="08:15 02 Apr"/>
    <n v="800"/>
    <x v="2"/>
    <s v="No info"/>
    <n v="12681"/>
    <n v="18"/>
    <x v="2"/>
  </r>
  <r>
    <x v="4"/>
    <s v="24/06/2019"/>
    <s v="Delhi"/>
    <s v="Cochin"/>
    <s v="DEL "/>
    <s v=" BOM "/>
    <s v=" COK"/>
    <m/>
    <m/>
    <s v="10:35"/>
    <s v="19:00"/>
    <n v="505"/>
    <x v="2"/>
    <s v="No info"/>
    <n v="10678"/>
    <n v="10"/>
    <x v="1"/>
  </r>
  <r>
    <x v="2"/>
    <s v="24/03/2019"/>
    <s v="Kolkata"/>
    <s v="Banglore"/>
    <s v="CCU "/>
    <s v=" BOM "/>
    <s v=" BLR"/>
    <m/>
    <m/>
    <s v="08:25"/>
    <s v="12:00 25 Mar"/>
    <n v="1655"/>
    <x v="2"/>
    <s v="No info"/>
    <n v="13759"/>
    <n v="8"/>
    <x v="1"/>
  </r>
  <r>
    <x v="3"/>
    <s v="3/06/2019"/>
    <s v="Mumbai"/>
    <s v="Hyderabad"/>
    <s v="BOM "/>
    <s v=" HYD"/>
    <m/>
    <m/>
    <m/>
    <s v="22:45"/>
    <s v="00:15 04 Jun"/>
    <n v="90"/>
    <x v="0"/>
    <s v="No info"/>
    <n v="2017"/>
    <n v="22"/>
    <x v="0"/>
  </r>
  <r>
    <x v="3"/>
    <s v="15/06/2019"/>
    <s v="Banglore"/>
    <s v="Delhi"/>
    <s v="BLR "/>
    <s v=" DEL"/>
    <m/>
    <m/>
    <m/>
    <s v="09:30"/>
    <s v="12:20"/>
    <n v="170"/>
    <x v="0"/>
    <s v="No check-in baggage included"/>
    <n v="4885"/>
    <n v="9"/>
    <x v="1"/>
  </r>
  <r>
    <x v="4"/>
    <s v="27/05/2019"/>
    <s v="Delhi"/>
    <s v="Cochin"/>
    <s v="DEL "/>
    <s v=" BOM "/>
    <s v=" COK"/>
    <m/>
    <m/>
    <s v="06:00"/>
    <s v="19:15"/>
    <n v="795"/>
    <x v="2"/>
    <s v="No info"/>
    <n v="10786"/>
    <n v="6"/>
    <x v="1"/>
  </r>
  <r>
    <x v="6"/>
    <s v="12/03/2019"/>
    <s v="Mumbai"/>
    <s v="Hyderabad"/>
    <s v="BOM "/>
    <s v=" DEL "/>
    <s v=" HYD"/>
    <m/>
    <m/>
    <s v="07:30"/>
    <s v="09:25 13 Mar"/>
    <n v="1555"/>
    <x v="2"/>
    <s v="No info"/>
    <n v="12080"/>
    <n v="7"/>
    <x v="1"/>
  </r>
  <r>
    <x v="0"/>
    <s v="9/06/2019"/>
    <s v="Kolkata"/>
    <s v="Banglore"/>
    <s v="CCU "/>
    <s v=" BLR"/>
    <m/>
    <m/>
    <m/>
    <s v="20:20"/>
    <s v="22:55"/>
    <n v="155"/>
    <x v="0"/>
    <s v="No info"/>
    <n v="4804"/>
    <n v="20"/>
    <x v="2"/>
  </r>
  <r>
    <x v="1"/>
    <s v="21/03/2019"/>
    <s v="Delhi"/>
    <s v="Cochin"/>
    <s v="DEL "/>
    <s v=" BOM "/>
    <s v=" COK"/>
    <m/>
    <m/>
    <s v="21:00"/>
    <s v="19:15 22 Mar"/>
    <n v="1335"/>
    <x v="2"/>
    <s v="No info"/>
    <n v="6587"/>
    <n v="21"/>
    <x v="0"/>
  </r>
  <r>
    <x v="2"/>
    <s v="27/03/2019"/>
    <s v="Delhi"/>
    <s v="Cochin"/>
    <s v="DEL "/>
    <s v=" MAA "/>
    <s v=" BOM "/>
    <s v=" COK"/>
    <m/>
    <s v="05:10"/>
    <s v="18:50"/>
    <n v="820"/>
    <x v="1"/>
    <s v="In-flight meal not included"/>
    <n v="8728"/>
    <n v="5"/>
    <x v="1"/>
  </r>
  <r>
    <x v="7"/>
    <s v="18/05/2019"/>
    <s v="Delhi"/>
    <s v="Cochin"/>
    <s v="DEL "/>
    <s v=" BLR "/>
    <s v=" COK"/>
    <m/>
    <m/>
    <s v="20:45"/>
    <s v="07:10 19 May"/>
    <n v="625"/>
    <x v="2"/>
    <s v="No info"/>
    <n v="7452"/>
    <n v="20"/>
    <x v="2"/>
  </r>
  <r>
    <x v="0"/>
    <s v="6/06/2019"/>
    <s v="Banglore"/>
    <s v="Delhi"/>
    <s v="BLR "/>
    <s v=" DEL"/>
    <m/>
    <m/>
    <m/>
    <s v="20:00"/>
    <s v="22:50"/>
    <n v="170"/>
    <x v="0"/>
    <s v="No info"/>
    <n v="4823"/>
    <n v="20"/>
    <x v="2"/>
  </r>
  <r>
    <x v="4"/>
    <s v="9/05/2019"/>
    <s v="Delhi"/>
    <s v="Cochin"/>
    <s v="DEL "/>
    <s v=" HYD "/>
    <s v=" COK"/>
    <m/>
    <m/>
    <s v="07:05"/>
    <s v="22:30"/>
    <n v="925"/>
    <x v="2"/>
    <s v="No info"/>
    <n v="8310"/>
    <n v="7"/>
    <x v="1"/>
  </r>
  <r>
    <x v="6"/>
    <s v="1/04/2019"/>
    <s v="Banglore"/>
    <s v="Delhi"/>
    <s v="BLR "/>
    <s v=" DEL"/>
    <m/>
    <m/>
    <m/>
    <s v="11:30"/>
    <s v="14:20"/>
    <n v="170"/>
    <x v="0"/>
    <s v="No info"/>
    <n v="5403"/>
    <n v="11"/>
    <x v="1"/>
  </r>
  <r>
    <x v="2"/>
    <s v="9/06/2019"/>
    <s v="Delhi"/>
    <s v="Cochin"/>
    <s v="DEL "/>
    <s v=" NAG "/>
    <s v=" BOM "/>
    <s v=" COK"/>
    <m/>
    <s v="14:35"/>
    <s v="12:35 10 Jun"/>
    <n v="1320"/>
    <x v="1"/>
    <s v="No info"/>
    <n v="13376"/>
    <n v="14"/>
    <x v="3"/>
  </r>
  <r>
    <x v="4"/>
    <s v="3/06/2019"/>
    <s v="Delhi"/>
    <s v="Cochin"/>
    <s v="DEL "/>
    <s v=" BOM "/>
    <s v=" COK"/>
    <m/>
    <m/>
    <s v="10:35"/>
    <s v="19:00"/>
    <n v="505"/>
    <x v="2"/>
    <s v="No info"/>
    <n v="10877"/>
    <n v="10"/>
    <x v="1"/>
  </r>
  <r>
    <x v="2"/>
    <s v="06/03/2019"/>
    <s v="Banglore"/>
    <s v="New Delhi"/>
    <s v="BLR "/>
    <s v=" BOM "/>
    <s v=" DEL"/>
    <m/>
    <m/>
    <s v="22:50"/>
    <s v="00:45 08 Mar"/>
    <n v="1555"/>
    <x v="2"/>
    <s v="No info"/>
    <n v="14815"/>
    <n v="22"/>
    <x v="0"/>
  </r>
  <r>
    <x v="0"/>
    <s v="21/03/2019"/>
    <s v="Delhi"/>
    <s v="Cochin"/>
    <s v="DEL "/>
    <s v=" HYD "/>
    <s v=" COK"/>
    <m/>
    <m/>
    <s v="06:40"/>
    <s v="16:10"/>
    <n v="570"/>
    <x v="2"/>
    <s v="No info"/>
    <n v="6558"/>
    <n v="6"/>
    <x v="1"/>
  </r>
  <r>
    <x v="4"/>
    <s v="21/05/2019"/>
    <s v="Delhi"/>
    <s v="Cochin"/>
    <s v="DEL "/>
    <s v=" BOM "/>
    <s v=" COK"/>
    <m/>
    <m/>
    <s v="09:00"/>
    <s v="21:00"/>
    <n v="720"/>
    <x v="2"/>
    <s v="No info"/>
    <n v="14067"/>
    <n v="9"/>
    <x v="1"/>
  </r>
  <r>
    <x v="4"/>
    <s v="21/05/2019"/>
    <s v="Delhi"/>
    <s v="Cochin"/>
    <s v="DEL "/>
    <s v=" BOM "/>
    <s v=" COK"/>
    <m/>
    <m/>
    <s v="09:15"/>
    <s v="19:00"/>
    <n v="585"/>
    <x v="2"/>
    <s v="No info"/>
    <n v="9627"/>
    <n v="9"/>
    <x v="1"/>
  </r>
  <r>
    <x v="2"/>
    <s v="3/06/2019"/>
    <s v="Delhi"/>
    <s v="Cochin"/>
    <s v="DEL "/>
    <s v=" BOM "/>
    <s v=" COK"/>
    <m/>
    <m/>
    <s v="19:15"/>
    <s v="19:00 04 Jun"/>
    <n v="1425"/>
    <x v="2"/>
    <s v="No info"/>
    <n v="14714"/>
    <n v="19"/>
    <x v="2"/>
  </r>
  <r>
    <x v="0"/>
    <s v="9/05/2019"/>
    <s v="Delhi"/>
    <s v="Cochin"/>
    <s v="DEL "/>
    <s v=" COK"/>
    <m/>
    <m/>
    <m/>
    <s v="05:35"/>
    <s v="08:50"/>
    <n v="195"/>
    <x v="0"/>
    <s v="No info"/>
    <n v="5000"/>
    <n v="5"/>
    <x v="1"/>
  </r>
  <r>
    <x v="10"/>
    <s v="21/03/2019"/>
    <s v="Delhi"/>
    <s v="Cochin"/>
    <s v="DEL "/>
    <s v=" BOM "/>
    <s v=" COK"/>
    <m/>
    <m/>
    <s v="06:00"/>
    <s v="21:00"/>
    <n v="900"/>
    <x v="2"/>
    <s v="No info"/>
    <n v="9845"/>
    <n v="6"/>
    <x v="1"/>
  </r>
  <r>
    <x v="2"/>
    <s v="18/05/2019"/>
    <s v="Kolkata"/>
    <s v="Banglore"/>
    <s v="CCU "/>
    <s v=" BOM "/>
    <s v=" BLR"/>
    <m/>
    <m/>
    <s v="18:55"/>
    <s v="16:20 19 May"/>
    <n v="1285"/>
    <x v="2"/>
    <s v="In-flight meal not included"/>
    <n v="10844"/>
    <n v="18"/>
    <x v="2"/>
  </r>
  <r>
    <x v="0"/>
    <s v="27/03/2019"/>
    <s v="Delhi"/>
    <s v="Cochin"/>
    <s v="DEL "/>
    <s v=" BOM "/>
    <s v=" COK"/>
    <m/>
    <m/>
    <s v="04:45"/>
    <s v="13:20"/>
    <n v="515"/>
    <x v="2"/>
    <s v="No info"/>
    <n v="7048"/>
    <n v="4"/>
    <x v="0"/>
  </r>
  <r>
    <x v="2"/>
    <s v="12/06/2019"/>
    <s v="Kolkata"/>
    <s v="Banglore"/>
    <s v="CCU "/>
    <s v=" DEL "/>
    <s v=" BLR"/>
    <m/>
    <m/>
    <s v="09:35"/>
    <s v="10:55 13 Jun"/>
    <n v="1520"/>
    <x v="2"/>
    <s v="No info"/>
    <n v="12692"/>
    <n v="9"/>
    <x v="1"/>
  </r>
  <r>
    <x v="2"/>
    <s v="9/03/2019"/>
    <s v="Delhi"/>
    <s v="Cochin"/>
    <s v="DEL "/>
    <s v=" BOM "/>
    <s v=" COK"/>
    <m/>
    <m/>
    <s v="21:50"/>
    <s v="18:50 10 Mar"/>
    <n v="1260"/>
    <x v="2"/>
    <s v="In-flight meal not included"/>
    <n v="13843"/>
    <n v="21"/>
    <x v="0"/>
  </r>
  <r>
    <x v="2"/>
    <s v="21/03/2019"/>
    <s v="Banglore"/>
    <s v="New Delhi"/>
    <s v="BLR "/>
    <s v=" BOM "/>
    <s v=" DEL"/>
    <m/>
    <m/>
    <s v="14:05"/>
    <s v="07:40 19 Mar"/>
    <n v="1055"/>
    <x v="2"/>
    <s v="In-flight meal not included"/>
    <n v="7832"/>
    <n v="14"/>
    <x v="3"/>
  </r>
  <r>
    <x v="0"/>
    <s v="1/06/2019"/>
    <s v="Mumbai"/>
    <s v="Hyderabad"/>
    <s v="BOM "/>
    <s v=" HYD"/>
    <m/>
    <m/>
    <m/>
    <s v="09:15"/>
    <s v="10:45"/>
    <n v="90"/>
    <x v="0"/>
    <s v="No info"/>
    <n v="4049"/>
    <n v="9"/>
    <x v="1"/>
  </r>
  <r>
    <x v="2"/>
    <s v="27/03/2019"/>
    <s v="Delhi"/>
    <s v="Cochin"/>
    <s v="DEL "/>
    <s v=" BOM "/>
    <s v=" COK"/>
    <m/>
    <m/>
    <s v="08:00"/>
    <s v="18:50"/>
    <n v="650"/>
    <x v="2"/>
    <s v="No info"/>
    <n v="12242"/>
    <n v="8"/>
    <x v="1"/>
  </r>
  <r>
    <x v="2"/>
    <s v="24/06/2019"/>
    <s v="Delhi"/>
    <s v="Cochin"/>
    <s v="DEL "/>
    <s v=" BOM "/>
    <s v=" COK"/>
    <m/>
    <m/>
    <s v="19:15"/>
    <s v="19:00 25 Jun"/>
    <n v="1425"/>
    <x v="2"/>
    <s v="In-flight meal not included"/>
    <n v="10262"/>
    <n v="19"/>
    <x v="2"/>
  </r>
  <r>
    <x v="2"/>
    <s v="9/06/2019"/>
    <s v="Kolkata"/>
    <s v="Banglore"/>
    <s v="CCU "/>
    <s v=" BOM "/>
    <s v=" BLR"/>
    <m/>
    <m/>
    <s v="08:25"/>
    <s v="19:50"/>
    <n v="685"/>
    <x v="2"/>
    <s v="No info"/>
    <n v="14571"/>
    <n v="8"/>
    <x v="1"/>
  </r>
  <r>
    <x v="3"/>
    <s v="24/05/2019"/>
    <s v="Kolkata"/>
    <s v="Banglore"/>
    <s v="CCU "/>
    <s v=" BLR"/>
    <m/>
    <m/>
    <m/>
    <s v="17:10"/>
    <s v="19:40"/>
    <n v="150"/>
    <x v="0"/>
    <s v="No info"/>
    <n v="4174"/>
    <n v="17"/>
    <x v="2"/>
  </r>
  <r>
    <x v="4"/>
    <s v="27/05/2019"/>
    <s v="Delhi"/>
    <s v="Cochin"/>
    <s v="DEL "/>
    <s v=" BOM "/>
    <s v=" COK"/>
    <m/>
    <m/>
    <s v="06:00"/>
    <s v="12:35"/>
    <n v="395"/>
    <x v="2"/>
    <s v="No info"/>
    <n v="11264"/>
    <n v="6"/>
    <x v="1"/>
  </r>
  <r>
    <x v="0"/>
    <s v="18/04/2019"/>
    <s v="Kolkata"/>
    <s v="Banglore"/>
    <s v="CCU "/>
    <s v=" BLR"/>
    <m/>
    <m/>
    <m/>
    <s v="21:25"/>
    <s v="00:05 19 Apr"/>
    <n v="160"/>
    <x v="0"/>
    <s v="No info"/>
    <n v="4174"/>
    <n v="21"/>
    <x v="0"/>
  </r>
  <r>
    <x v="0"/>
    <s v="12/06/2019"/>
    <s v="Chennai"/>
    <s v="Kolkata"/>
    <s v="MAA "/>
    <s v=" CCU"/>
    <m/>
    <m/>
    <m/>
    <s v="05:15"/>
    <s v="07:40"/>
    <n v="145"/>
    <x v="0"/>
    <s v="No info"/>
    <n v="3540"/>
    <n v="5"/>
    <x v="1"/>
  </r>
  <r>
    <x v="6"/>
    <s v="18/05/2019"/>
    <s v="Kolkata"/>
    <s v="Banglore"/>
    <s v="CCU "/>
    <s v=" DEL "/>
    <s v=" BLR"/>
    <m/>
    <m/>
    <s v="07:10"/>
    <s v="20:20"/>
    <n v="790"/>
    <x v="2"/>
    <s v="No info"/>
    <n v="9345"/>
    <n v="7"/>
    <x v="1"/>
  </r>
  <r>
    <x v="1"/>
    <s v="6/06/2019"/>
    <s v="Delhi"/>
    <s v="Cochin"/>
    <s v="DEL "/>
    <s v=" AMD "/>
    <s v=" BOM "/>
    <s v=" COK"/>
    <m/>
    <s v="16:40"/>
    <s v="19:15 07 Jun"/>
    <n v="1595"/>
    <x v="1"/>
    <s v="No info"/>
    <n v="9653"/>
    <n v="16"/>
    <x v="3"/>
  </r>
  <r>
    <x v="0"/>
    <s v="18/03/2019"/>
    <s v="Mumbai"/>
    <s v="Hyderabad"/>
    <s v="BOM "/>
    <s v=" HYD"/>
    <m/>
    <m/>
    <m/>
    <s v="06:20"/>
    <s v="07:45"/>
    <n v="85"/>
    <x v="0"/>
    <s v="No info"/>
    <n v="3342"/>
    <n v="6"/>
    <x v="1"/>
  </r>
  <r>
    <x v="4"/>
    <s v="18/05/2019"/>
    <s v="Delhi"/>
    <s v="Cochin"/>
    <s v="DEL "/>
    <s v=" BOM "/>
    <s v=" COK"/>
    <m/>
    <m/>
    <s v="10:00"/>
    <s v="01:30 19 May"/>
    <n v="930"/>
    <x v="2"/>
    <s v="No info"/>
    <n v="8073"/>
    <n v="10"/>
    <x v="1"/>
  </r>
  <r>
    <x v="2"/>
    <s v="1/04/2019"/>
    <s v="Kolkata"/>
    <s v="Banglore"/>
    <s v="CCU "/>
    <s v=" BOM "/>
    <s v=" BLR"/>
    <m/>
    <m/>
    <s v="06:30"/>
    <s v="20:45"/>
    <n v="855"/>
    <x v="2"/>
    <s v="In-flight meal not included"/>
    <n v="7064"/>
    <n v="6"/>
    <x v="1"/>
  </r>
  <r>
    <x v="2"/>
    <s v="27/06/2019"/>
    <s v="Delhi"/>
    <s v="Cochin"/>
    <s v="DEL "/>
    <s v=" NAG "/>
    <s v=" BOM "/>
    <s v=" COK"/>
    <m/>
    <s v="14:35"/>
    <s v="12:35 28 Jun"/>
    <n v="1320"/>
    <x v="1"/>
    <s v="No info"/>
    <n v="13376"/>
    <n v="14"/>
    <x v="3"/>
  </r>
  <r>
    <x v="4"/>
    <s v="6/03/2019"/>
    <s v="Delhi"/>
    <s v="Cochin"/>
    <s v="DEL "/>
    <s v=" BOM "/>
    <s v=" COK"/>
    <m/>
    <m/>
    <s v="08:25"/>
    <s v="18:50"/>
    <n v="625"/>
    <x v="2"/>
    <s v="No info"/>
    <n v="15135"/>
    <n v="8"/>
    <x v="1"/>
  </r>
  <r>
    <x v="1"/>
    <s v="24/05/2019"/>
    <s v="Kolkata"/>
    <s v="Banglore"/>
    <s v="CCU "/>
    <s v=" DEL "/>
    <s v=" BLR"/>
    <m/>
    <m/>
    <s v="10:00"/>
    <s v="20:25"/>
    <n v="625"/>
    <x v="2"/>
    <s v="No info"/>
    <n v="10413"/>
    <n v="10"/>
    <x v="1"/>
  </r>
  <r>
    <x v="6"/>
    <s v="1/05/2019"/>
    <s v="Kolkata"/>
    <s v="Banglore"/>
    <s v="CCU "/>
    <s v=" DEL "/>
    <s v=" BLR"/>
    <m/>
    <m/>
    <s v="20:20"/>
    <s v="10:45 02 May"/>
    <n v="865"/>
    <x v="2"/>
    <s v="No info"/>
    <n v="9187"/>
    <n v="20"/>
    <x v="2"/>
  </r>
  <r>
    <x v="2"/>
    <s v="1/06/2019"/>
    <s v="Delhi"/>
    <s v="Cochin"/>
    <s v="DEL "/>
    <s v=" IDR "/>
    <s v=" BOM "/>
    <s v=" COK"/>
    <m/>
    <s v="09:35"/>
    <s v="12:35 02 Jun"/>
    <n v="1620"/>
    <x v="1"/>
    <s v="No info"/>
    <n v="13292"/>
    <n v="9"/>
    <x v="1"/>
  </r>
  <r>
    <x v="0"/>
    <s v="9/03/2019"/>
    <s v="Delhi"/>
    <s v="Cochin"/>
    <s v="DEL "/>
    <s v=" HYD "/>
    <s v=" COK"/>
    <m/>
    <m/>
    <s v="07:35"/>
    <s v="16:10"/>
    <n v="515"/>
    <x v="2"/>
    <s v="No info"/>
    <n v="6674"/>
    <n v="7"/>
    <x v="1"/>
  </r>
  <r>
    <x v="0"/>
    <s v="9/05/2019"/>
    <s v="Delhi"/>
    <s v="Cochin"/>
    <s v="DEL "/>
    <s v=" BOM "/>
    <s v=" COK"/>
    <m/>
    <m/>
    <s v="17:30"/>
    <s v="01:30 10 May"/>
    <n v="480"/>
    <x v="2"/>
    <s v="No info"/>
    <n v="8330"/>
    <n v="17"/>
    <x v="2"/>
  </r>
  <r>
    <x v="4"/>
    <s v="1/06/2019"/>
    <s v="Delhi"/>
    <s v="Cochin"/>
    <s v="DEL "/>
    <s v=" BOM "/>
    <s v=" COK"/>
    <m/>
    <m/>
    <s v="06:40"/>
    <s v="19:00"/>
    <n v="740"/>
    <x v="2"/>
    <s v="No info"/>
    <n v="11200"/>
    <n v="6"/>
    <x v="1"/>
  </r>
  <r>
    <x v="2"/>
    <s v="3/06/2019"/>
    <s v="Delhi"/>
    <s v="Cochin"/>
    <s v="DEL "/>
    <s v=" BOM "/>
    <s v=" COK"/>
    <m/>
    <m/>
    <s v="10:00"/>
    <s v="12:35 04 Jun"/>
    <n v="1595"/>
    <x v="2"/>
    <s v="In-flight meal not included"/>
    <n v="10262"/>
    <n v="10"/>
    <x v="1"/>
  </r>
  <r>
    <x v="6"/>
    <s v="15/04/2019"/>
    <s v="Delhi"/>
    <s v="Cochin"/>
    <s v="DEL "/>
    <s v=" COK"/>
    <m/>
    <m/>
    <m/>
    <s v="14:40"/>
    <s v="17:50"/>
    <n v="190"/>
    <x v="0"/>
    <s v="No info"/>
    <n v="6216"/>
    <n v="14"/>
    <x v="3"/>
  </r>
  <r>
    <x v="2"/>
    <s v="18/05/2019"/>
    <s v="Kolkata"/>
    <s v="Banglore"/>
    <s v="CCU "/>
    <s v=" BOM "/>
    <s v=" BLR"/>
    <m/>
    <m/>
    <s v="20:00"/>
    <s v="19:50 19 May"/>
    <n v="1430"/>
    <x v="2"/>
    <s v="In-flight meal not included"/>
    <n v="10844"/>
    <n v="20"/>
    <x v="2"/>
  </r>
  <r>
    <x v="2"/>
    <s v="24/03/2019"/>
    <s v="Kolkata"/>
    <s v="Banglore"/>
    <s v="CCU "/>
    <s v=" BOM "/>
    <s v=" BLR"/>
    <m/>
    <m/>
    <s v="16:55"/>
    <s v="18:10 25 Mar"/>
    <n v="1515"/>
    <x v="2"/>
    <s v="In-flight meal not included"/>
    <n v="11134"/>
    <n v="16"/>
    <x v="3"/>
  </r>
  <r>
    <x v="0"/>
    <s v="18/06/2019"/>
    <s v="Chennai"/>
    <s v="Kolkata"/>
    <s v="MAA "/>
    <s v=" CCU"/>
    <m/>
    <m/>
    <m/>
    <s v="22:05"/>
    <s v="00:25 19 Jun"/>
    <n v="140"/>
    <x v="0"/>
    <s v="No info"/>
    <n v="5277"/>
    <n v="22"/>
    <x v="0"/>
  </r>
  <r>
    <x v="2"/>
    <s v="27/06/2019"/>
    <s v="Delhi"/>
    <s v="Cochin"/>
    <s v="DEL "/>
    <s v=" ATQ "/>
    <s v=" BOM "/>
    <s v=" COK"/>
    <m/>
    <s v="08:10"/>
    <s v="12:35 28 Jun"/>
    <n v="1705"/>
    <x v="1"/>
    <s v="No info"/>
    <n v="14300"/>
    <n v="8"/>
    <x v="1"/>
  </r>
  <r>
    <x v="2"/>
    <s v="06/03/2019"/>
    <s v="Banglore"/>
    <s v="New Delhi"/>
    <s v="BLR "/>
    <s v=" BOM "/>
    <s v=" DEL"/>
    <m/>
    <m/>
    <s v="22:50"/>
    <s v="20:20 07 Mar"/>
    <n v="1290"/>
    <x v="2"/>
    <s v="No info"/>
    <n v="17471"/>
    <n v="22"/>
    <x v="0"/>
  </r>
  <r>
    <x v="2"/>
    <s v="21/05/2019"/>
    <s v="Kolkata"/>
    <s v="Banglore"/>
    <s v="CCU "/>
    <s v=" BOM "/>
    <s v=" BLR"/>
    <m/>
    <m/>
    <s v="21:10"/>
    <s v="09:20 22 May"/>
    <n v="730"/>
    <x v="2"/>
    <s v="In-flight meal not included"/>
    <n v="10844"/>
    <n v="21"/>
    <x v="0"/>
  </r>
  <r>
    <x v="3"/>
    <s v="15/03/2019"/>
    <s v="Banglore"/>
    <s v="New Delhi"/>
    <s v="BLR "/>
    <s v=" DEL"/>
    <m/>
    <m/>
    <m/>
    <s v="05:45"/>
    <s v="08:35"/>
    <n v="170"/>
    <x v="0"/>
    <s v="No check-in baggage included"/>
    <n v="5469"/>
    <n v="5"/>
    <x v="1"/>
  </r>
  <r>
    <x v="2"/>
    <s v="9/06/2019"/>
    <s v="Delhi"/>
    <s v="Cochin"/>
    <s v="DEL "/>
    <s v=" BOM "/>
    <s v=" COK"/>
    <m/>
    <m/>
    <s v="14:00"/>
    <s v="12:35 10 Jun"/>
    <n v="1355"/>
    <x v="2"/>
    <s v="In-flight meal not included"/>
    <n v="10262"/>
    <n v="14"/>
    <x v="3"/>
  </r>
  <r>
    <x v="3"/>
    <s v="6/03/2019"/>
    <s v="Delhi"/>
    <s v="Cochin"/>
    <s v="DEL "/>
    <s v=" BLR "/>
    <s v=" COK"/>
    <m/>
    <m/>
    <s v="16:35"/>
    <s v="22:50"/>
    <n v="375"/>
    <x v="2"/>
    <s v="No info"/>
    <n v="7185"/>
    <n v="16"/>
    <x v="3"/>
  </r>
  <r>
    <x v="7"/>
    <s v="18/06/2019"/>
    <s v="Kolkata"/>
    <s v="Banglore"/>
    <s v="CCU "/>
    <s v=" BLR"/>
    <m/>
    <m/>
    <m/>
    <s v="19:55"/>
    <s v="22:25"/>
    <n v="150"/>
    <x v="0"/>
    <s v="No info"/>
    <n v="3807"/>
    <n v="19"/>
    <x v="2"/>
  </r>
  <r>
    <x v="2"/>
    <s v="1/06/2019"/>
    <s v="Delhi"/>
    <s v="Cochin"/>
    <s v="DEL "/>
    <s v=" BOM "/>
    <s v=" COK"/>
    <m/>
    <m/>
    <s v="17:30"/>
    <s v="04:25 02 Jun"/>
    <n v="655"/>
    <x v="2"/>
    <s v="No info"/>
    <n v="14714"/>
    <n v="17"/>
    <x v="2"/>
  </r>
  <r>
    <x v="6"/>
    <s v="6/05/2019"/>
    <s v="Kolkata"/>
    <s v="Banglore"/>
    <s v="CCU "/>
    <s v=" DEL "/>
    <s v=" BLR"/>
    <m/>
    <m/>
    <s v="07:10"/>
    <s v="20:20"/>
    <n v="790"/>
    <x v="2"/>
    <s v="No info"/>
    <n v="8610"/>
    <n v="7"/>
    <x v="1"/>
  </r>
  <r>
    <x v="2"/>
    <s v="6/03/2019"/>
    <s v="Delhi"/>
    <s v="Cochin"/>
    <s v="DEL "/>
    <s v=" BOM "/>
    <s v=" COK"/>
    <m/>
    <m/>
    <s v="07:05"/>
    <s v="18:50"/>
    <n v="705"/>
    <x v="2"/>
    <s v="No info"/>
    <n v="17234"/>
    <n v="7"/>
    <x v="1"/>
  </r>
  <r>
    <x v="4"/>
    <s v="12/06/2019"/>
    <s v="Delhi"/>
    <s v="Cochin"/>
    <s v="DEL "/>
    <s v=" GWL "/>
    <s v=" IDR "/>
    <s v=" BOM "/>
    <s v=" COK"/>
    <s v="11:35"/>
    <s v="21:00"/>
    <n v="565"/>
    <x v="3"/>
    <s v="No info"/>
    <n v="15629"/>
    <n v="11"/>
    <x v="1"/>
  </r>
  <r>
    <x v="4"/>
    <s v="27/03/2019"/>
    <s v="Delhi"/>
    <s v="Cochin"/>
    <s v="DEL "/>
    <s v=" HYD "/>
    <s v=" MAA "/>
    <s v=" COK"/>
    <m/>
    <s v="07:05"/>
    <s v="21:20"/>
    <n v="855"/>
    <x v="1"/>
    <s v="No info"/>
    <n v="6128"/>
    <n v="7"/>
    <x v="1"/>
  </r>
  <r>
    <x v="2"/>
    <s v="9/03/2019"/>
    <s v="Delhi"/>
    <s v="Cochin"/>
    <s v="DEL "/>
    <s v=" BOM "/>
    <s v=" COK"/>
    <m/>
    <m/>
    <s v="16:00"/>
    <s v="04:25 10 Mar"/>
    <n v="745"/>
    <x v="2"/>
    <s v="No info"/>
    <n v="16289"/>
    <n v="16"/>
    <x v="3"/>
  </r>
  <r>
    <x v="2"/>
    <s v="9/05/2019"/>
    <s v="Delhi"/>
    <s v="Cochin"/>
    <s v="DEL "/>
    <s v=" JAI "/>
    <s v=" BOM "/>
    <s v=" COK"/>
    <m/>
    <s v="05:30"/>
    <s v="19:00"/>
    <n v="810"/>
    <x v="1"/>
    <s v="No info"/>
    <n v="15129"/>
    <n v="5"/>
    <x v="1"/>
  </r>
  <r>
    <x v="2"/>
    <s v="21/03/2019"/>
    <s v="Banglore"/>
    <s v="New Delhi"/>
    <s v="BLR "/>
    <s v=" BOM "/>
    <s v=" DEL"/>
    <m/>
    <m/>
    <s v="14:05"/>
    <s v="10:25 19 Mar"/>
    <n v="1220"/>
    <x v="2"/>
    <s v="In-flight meal not included"/>
    <n v="7832"/>
    <n v="14"/>
    <x v="3"/>
  </r>
  <r>
    <x v="2"/>
    <s v="01/03/2019"/>
    <s v="Banglore"/>
    <s v="New Delhi"/>
    <s v="BLR "/>
    <s v=" BOM "/>
    <s v=" DEL"/>
    <m/>
    <m/>
    <s v="08:00"/>
    <s v="16:10"/>
    <n v="490"/>
    <x v="2"/>
    <s v="No info"/>
    <n v="22270"/>
    <n v="8"/>
    <x v="1"/>
  </r>
  <r>
    <x v="2"/>
    <s v="1/05/2019"/>
    <s v="Kolkata"/>
    <s v="Banglore"/>
    <s v="CCU "/>
    <s v=" DEL "/>
    <s v=" BLR"/>
    <m/>
    <m/>
    <s v="17:00"/>
    <s v="09:45 02 May"/>
    <n v="1005"/>
    <x v="2"/>
    <s v="No info"/>
    <n v="11467"/>
    <n v="17"/>
    <x v="2"/>
  </r>
  <r>
    <x v="0"/>
    <s v="9/05/2019"/>
    <s v="Mumbai"/>
    <s v="Hyderabad"/>
    <s v="BOM "/>
    <s v=" HYD"/>
    <m/>
    <m/>
    <m/>
    <s v="19:05"/>
    <s v="20:35"/>
    <n v="90"/>
    <x v="0"/>
    <s v="No info"/>
    <n v="4392"/>
    <n v="19"/>
    <x v="2"/>
  </r>
  <r>
    <x v="3"/>
    <s v="6/05/2019"/>
    <s v="Kolkata"/>
    <s v="Banglore"/>
    <s v="CCU "/>
    <s v=" BLR"/>
    <m/>
    <m/>
    <m/>
    <s v="17:10"/>
    <s v="19:40"/>
    <n v="150"/>
    <x v="0"/>
    <s v="No info"/>
    <n v="4491"/>
    <n v="17"/>
    <x v="2"/>
  </r>
  <r>
    <x v="2"/>
    <s v="18/05/2019"/>
    <s v="Kolkata"/>
    <s v="Banglore"/>
    <s v="CCU "/>
    <s v=" BOM "/>
    <s v=" BLR"/>
    <m/>
    <m/>
    <s v="21:10"/>
    <s v="09:20 19 May"/>
    <n v="730"/>
    <x v="2"/>
    <s v="In-flight meal not included"/>
    <n v="9663"/>
    <n v="21"/>
    <x v="0"/>
  </r>
  <r>
    <x v="0"/>
    <s v="27/06/2019"/>
    <s v="Delhi"/>
    <s v="Cochin"/>
    <s v="DEL "/>
    <s v=" BOM "/>
    <s v=" COK"/>
    <m/>
    <m/>
    <s v="18:35"/>
    <s v="01:30 28 Jun"/>
    <n v="415"/>
    <x v="2"/>
    <s v="No info"/>
    <n v="5883"/>
    <n v="18"/>
    <x v="2"/>
  </r>
  <r>
    <x v="1"/>
    <s v="3/03/2019"/>
    <s v="Delhi"/>
    <s v="Cochin"/>
    <s v="DEL "/>
    <s v=" BOM "/>
    <s v=" COK"/>
    <m/>
    <m/>
    <s v="19:00"/>
    <s v="07:40 04 Mar"/>
    <n v="760"/>
    <x v="2"/>
    <s v="No info"/>
    <n v="14777"/>
    <n v="19"/>
    <x v="2"/>
  </r>
  <r>
    <x v="7"/>
    <s v="21/05/2019"/>
    <s v="Kolkata"/>
    <s v="Banglore"/>
    <s v="CCU "/>
    <s v=" BBI "/>
    <s v=" BLR"/>
    <m/>
    <m/>
    <s v="06:50"/>
    <s v="10:30"/>
    <n v="220"/>
    <x v="2"/>
    <s v="No info"/>
    <n v="5162"/>
    <n v="6"/>
    <x v="1"/>
  </r>
  <r>
    <x v="0"/>
    <s v="1/06/2019"/>
    <s v="Kolkata"/>
    <s v="Banglore"/>
    <s v="CCU "/>
    <s v=" BLR"/>
    <m/>
    <m/>
    <m/>
    <s v="21:25"/>
    <s v="00:05 02 Jun"/>
    <n v="160"/>
    <x v="0"/>
    <s v="No info"/>
    <n v="4804"/>
    <n v="21"/>
    <x v="0"/>
  </r>
  <r>
    <x v="2"/>
    <s v="12/06/2019"/>
    <s v="Kolkata"/>
    <s v="Banglore"/>
    <s v="CCU "/>
    <s v=" BOM "/>
    <s v=" BLR"/>
    <m/>
    <m/>
    <s v="14:05"/>
    <s v="12:00 13 Jun"/>
    <n v="1315"/>
    <x v="2"/>
    <s v="In-flight meal not included"/>
    <n v="8529"/>
    <n v="14"/>
    <x v="3"/>
  </r>
  <r>
    <x v="2"/>
    <s v="9/06/2019"/>
    <s v="Kolkata"/>
    <s v="Banglore"/>
    <s v="CCU "/>
    <s v=" BOM "/>
    <s v=" BLR"/>
    <m/>
    <m/>
    <s v="06:30"/>
    <s v="16:20"/>
    <n v="590"/>
    <x v="2"/>
    <s v="In-flight meal not included"/>
    <n v="10844"/>
    <n v="6"/>
    <x v="1"/>
  </r>
  <r>
    <x v="3"/>
    <s v="9/04/2019"/>
    <s v="Kolkata"/>
    <s v="Banglore"/>
    <s v="CCU "/>
    <s v=" BLR"/>
    <m/>
    <m/>
    <m/>
    <s v="06:55"/>
    <s v="09:30"/>
    <n v="155"/>
    <x v="0"/>
    <s v="No info"/>
    <n v="3873"/>
    <n v="6"/>
    <x v="1"/>
  </r>
  <r>
    <x v="0"/>
    <s v="12/06/2019"/>
    <s v="Kolkata"/>
    <s v="Banglore"/>
    <s v="CCU "/>
    <s v=" BLR"/>
    <m/>
    <m/>
    <m/>
    <s v="09:35"/>
    <s v="12:20"/>
    <n v="165"/>
    <x v="0"/>
    <s v="No info"/>
    <n v="4804"/>
    <n v="9"/>
    <x v="1"/>
  </r>
  <r>
    <x v="2"/>
    <s v="12/05/2019"/>
    <s v="Mumbai"/>
    <s v="Hyderabad"/>
    <s v="BOM "/>
    <s v=" HYD"/>
    <m/>
    <m/>
    <m/>
    <s v="02:55"/>
    <s v="04:20"/>
    <n v="85"/>
    <x v="0"/>
    <s v="No info"/>
    <n v="5678"/>
    <n v="2"/>
    <x v="0"/>
  </r>
  <r>
    <x v="2"/>
    <s v="1/04/2019"/>
    <s v="Kolkata"/>
    <s v="Banglore"/>
    <s v="CCU "/>
    <s v=" BOM "/>
    <s v=" BLR"/>
    <m/>
    <m/>
    <s v="06:30"/>
    <s v="18:15"/>
    <n v="705"/>
    <x v="2"/>
    <s v="No info"/>
    <n v="12681"/>
    <n v="6"/>
    <x v="1"/>
  </r>
  <r>
    <x v="2"/>
    <s v="15/03/2019"/>
    <s v="Banglore"/>
    <s v="New Delhi"/>
    <s v="BLR "/>
    <s v=" BDQ "/>
    <s v=" DEL"/>
    <m/>
    <m/>
    <s v="05:50"/>
    <s v="12:20"/>
    <n v="390"/>
    <x v="2"/>
    <s v="No info"/>
    <n v="9623"/>
    <n v="5"/>
    <x v="1"/>
  </r>
  <r>
    <x v="4"/>
    <s v="3/03/2019"/>
    <s v="Delhi"/>
    <s v="Cochin"/>
    <s v="DEL "/>
    <s v=" BOM "/>
    <s v=" COK"/>
    <m/>
    <m/>
    <s v="08:55"/>
    <s v="21:00"/>
    <n v="725"/>
    <x v="2"/>
    <s v="No info"/>
    <n v="15147"/>
    <n v="8"/>
    <x v="1"/>
  </r>
  <r>
    <x v="6"/>
    <s v="24/05/2019"/>
    <s v="Kolkata"/>
    <s v="Banglore"/>
    <s v="CCU "/>
    <s v=" DEL "/>
    <s v=" BLR"/>
    <m/>
    <m/>
    <s v="07:10"/>
    <s v="23:25"/>
    <n v="975"/>
    <x v="2"/>
    <s v="No info"/>
    <n v="9345"/>
    <n v="7"/>
    <x v="1"/>
  </r>
  <r>
    <x v="2"/>
    <s v="6/05/2019"/>
    <s v="Kolkata"/>
    <s v="Banglore"/>
    <s v="CCU "/>
    <s v=" BOM "/>
    <s v=" BLR"/>
    <m/>
    <m/>
    <s v="18:55"/>
    <s v="10:05 07 May"/>
    <n v="910"/>
    <x v="2"/>
    <s v="In-flight meal not included"/>
    <n v="7757"/>
    <n v="18"/>
    <x v="2"/>
  </r>
  <r>
    <x v="2"/>
    <s v="12/05/2019"/>
    <s v="Kolkata"/>
    <s v="Banglore"/>
    <s v="CCU "/>
    <s v=" BOM "/>
    <s v=" BLR"/>
    <m/>
    <m/>
    <s v="16:30"/>
    <s v="12:00 13 May"/>
    <n v="1170"/>
    <x v="2"/>
    <s v="In-flight meal not included"/>
    <n v="10844"/>
    <n v="16"/>
    <x v="3"/>
  </r>
  <r>
    <x v="1"/>
    <s v="03/03/2019"/>
    <s v="Banglore"/>
    <s v="New Delhi"/>
    <s v="BLR "/>
    <s v=" CCU "/>
    <s v=" GAU "/>
    <s v=" DEL"/>
    <m/>
    <s v="11:05"/>
    <s v="22:10 07 Mar"/>
    <n v="2105"/>
    <x v="1"/>
    <s v="No info"/>
    <n v="11948"/>
    <n v="11"/>
    <x v="1"/>
  </r>
  <r>
    <x v="2"/>
    <s v="27/06/2019"/>
    <s v="Delhi"/>
    <s v="Cochin"/>
    <s v="DEL "/>
    <s v=" NAG "/>
    <s v=" BOM "/>
    <s v=" COK"/>
    <m/>
    <s v="06:45"/>
    <s v="12:35 28 Jun"/>
    <n v="1790"/>
    <x v="1"/>
    <s v="No info"/>
    <n v="13376"/>
    <n v="6"/>
    <x v="1"/>
  </r>
  <r>
    <x v="1"/>
    <s v="15/05/2019"/>
    <s v="Kolkata"/>
    <s v="Banglore"/>
    <s v="CCU "/>
    <s v=" HYD "/>
    <s v=" BLR"/>
    <m/>
    <m/>
    <s v="19:00"/>
    <s v="04:40 16 May"/>
    <n v="580"/>
    <x v="2"/>
    <s v="No info"/>
    <n v="6117"/>
    <n v="19"/>
    <x v="2"/>
  </r>
  <r>
    <x v="0"/>
    <s v="6/03/2019"/>
    <s v="Delhi"/>
    <s v="Cochin"/>
    <s v="DEL "/>
    <s v=" HYD "/>
    <s v=" COK"/>
    <m/>
    <m/>
    <s v="04:55"/>
    <s v="16:10"/>
    <n v="675"/>
    <x v="2"/>
    <s v="No info"/>
    <n v="6171"/>
    <n v="4"/>
    <x v="0"/>
  </r>
  <r>
    <x v="2"/>
    <s v="12/06/2019"/>
    <s v="Kolkata"/>
    <s v="Banglore"/>
    <s v="CCU "/>
    <s v=" BOM "/>
    <s v=" BLR"/>
    <m/>
    <m/>
    <s v="14:05"/>
    <s v="19:50"/>
    <n v="345"/>
    <x v="2"/>
    <s v="No info"/>
    <n v="13626"/>
    <n v="14"/>
    <x v="3"/>
  </r>
  <r>
    <x v="2"/>
    <s v="06/03/2019"/>
    <s v="Banglore"/>
    <s v="New Delhi"/>
    <s v="BLR "/>
    <s v=" BOM "/>
    <s v=" DEL"/>
    <m/>
    <m/>
    <s v="21:25"/>
    <s v="19:10 07 Mar"/>
    <n v="1305"/>
    <x v="2"/>
    <s v="No info"/>
    <n v="17471"/>
    <n v="21"/>
    <x v="0"/>
  </r>
  <r>
    <x v="4"/>
    <s v="21/03/2019"/>
    <s v="Delhi"/>
    <s v="Cochin"/>
    <s v="DEL "/>
    <s v=" BOM "/>
    <s v=" COK"/>
    <m/>
    <m/>
    <s v="10:20"/>
    <s v="19:15"/>
    <n v="535"/>
    <x v="2"/>
    <s v="No info"/>
    <n v="7531"/>
    <n v="10"/>
    <x v="1"/>
  </r>
  <r>
    <x v="2"/>
    <s v="9/05/2019"/>
    <s v="Delhi"/>
    <s v="Cochin"/>
    <s v="DEL "/>
    <s v=" BOM "/>
    <s v=" COK"/>
    <m/>
    <m/>
    <s v="15:00"/>
    <s v="04:25 10 May"/>
    <n v="805"/>
    <x v="2"/>
    <s v="In-flight meal not included"/>
    <n v="12373"/>
    <n v="15"/>
    <x v="3"/>
  </r>
  <r>
    <x v="2"/>
    <s v="27/05/2019"/>
    <s v="Delhi"/>
    <s v="Cochin"/>
    <s v="DEL "/>
    <s v=" BOM "/>
    <s v=" COK"/>
    <m/>
    <m/>
    <s v="07:05"/>
    <s v="12:35"/>
    <n v="330"/>
    <x v="2"/>
    <s v="No info"/>
    <n v="16289"/>
    <n v="7"/>
    <x v="1"/>
  </r>
  <r>
    <x v="0"/>
    <s v="24/03/2019"/>
    <s v="Banglore"/>
    <s v="New Delhi"/>
    <s v="BLR "/>
    <s v=" DEL"/>
    <m/>
    <m/>
    <m/>
    <s v="10:10"/>
    <s v="13:00"/>
    <n v="170"/>
    <x v="0"/>
    <s v="No info"/>
    <n v="4777"/>
    <n v="10"/>
    <x v="1"/>
  </r>
  <r>
    <x v="2"/>
    <s v="21/04/2019"/>
    <s v="Banglore"/>
    <s v="Delhi"/>
    <s v="BLR "/>
    <s v=" DEL"/>
    <m/>
    <m/>
    <m/>
    <s v="08:20"/>
    <s v="11:20"/>
    <n v="180"/>
    <x v="0"/>
    <s v="In-flight meal not included"/>
    <n v="5198"/>
    <n v="8"/>
    <x v="1"/>
  </r>
  <r>
    <x v="2"/>
    <s v="6/06/2019"/>
    <s v="Kolkata"/>
    <s v="Banglore"/>
    <s v="CCU "/>
    <s v=" BOM "/>
    <s v=" BLR"/>
    <m/>
    <m/>
    <s v="14:05"/>
    <s v="23:35"/>
    <n v="570"/>
    <x v="2"/>
    <s v="In-flight meal not included"/>
    <n v="10844"/>
    <n v="14"/>
    <x v="3"/>
  </r>
  <r>
    <x v="1"/>
    <s v="18/05/2019"/>
    <s v="Banglore"/>
    <s v="Delhi"/>
    <s v="BLR "/>
    <s v=" DEL"/>
    <m/>
    <m/>
    <m/>
    <s v="17:00"/>
    <s v="19:45"/>
    <n v="165"/>
    <x v="0"/>
    <s v="No info"/>
    <n v="7171"/>
    <n v="17"/>
    <x v="2"/>
  </r>
  <r>
    <x v="1"/>
    <s v="27/06/2019"/>
    <s v="Delhi"/>
    <s v="Cochin"/>
    <s v="DEL "/>
    <s v=" JAI "/>
    <s v=" BOM "/>
    <s v=" COK"/>
    <m/>
    <s v="18:45"/>
    <s v="19:15 28 Jun"/>
    <n v="1470"/>
    <x v="1"/>
    <s v="No info"/>
    <n v="11942"/>
    <n v="18"/>
    <x v="2"/>
  </r>
  <r>
    <x v="0"/>
    <s v="27/04/2019"/>
    <s v="Banglore"/>
    <s v="Delhi"/>
    <s v="BLR "/>
    <s v=" DEL"/>
    <m/>
    <m/>
    <m/>
    <s v="10:30"/>
    <s v="13:20"/>
    <n v="170"/>
    <x v="0"/>
    <s v="No info"/>
    <n v="4423"/>
    <n v="10"/>
    <x v="1"/>
  </r>
  <r>
    <x v="6"/>
    <s v="18/03/2019"/>
    <s v="Delhi"/>
    <s v="Cochin"/>
    <s v="DEL "/>
    <s v=" COK"/>
    <m/>
    <m/>
    <m/>
    <s v="14:55"/>
    <s v="17:50"/>
    <n v="175"/>
    <x v="0"/>
    <s v="No info"/>
    <n v="5586"/>
    <n v="14"/>
    <x v="3"/>
  </r>
  <r>
    <x v="2"/>
    <s v="24/03/2019"/>
    <s v="Kolkata"/>
    <s v="Banglore"/>
    <s v="CCU "/>
    <s v=" BOM "/>
    <s v=" BLR"/>
    <m/>
    <m/>
    <s v="16:55"/>
    <s v="12:00 25 Mar"/>
    <n v="1145"/>
    <x v="2"/>
    <s v="In-flight meal not included"/>
    <n v="11134"/>
    <n v="16"/>
    <x v="3"/>
  </r>
  <r>
    <x v="7"/>
    <s v="24/03/2019"/>
    <s v="Banglore"/>
    <s v="New Delhi"/>
    <s v="BLR "/>
    <s v=" DEL"/>
    <m/>
    <m/>
    <m/>
    <s v="05:50"/>
    <s v="08:40"/>
    <n v="170"/>
    <x v="0"/>
    <s v="No info"/>
    <n v="4284"/>
    <n v="5"/>
    <x v="1"/>
  </r>
  <r>
    <x v="1"/>
    <s v="1/05/2019"/>
    <s v="Kolkata"/>
    <s v="Banglore"/>
    <s v="CCU "/>
    <s v=" BLR"/>
    <m/>
    <m/>
    <m/>
    <s v="14:15"/>
    <s v="16:45"/>
    <n v="150"/>
    <x v="0"/>
    <s v="No info"/>
    <n v="6245"/>
    <n v="14"/>
    <x v="3"/>
  </r>
  <r>
    <x v="3"/>
    <s v="15/03/2019"/>
    <s v="Banglore"/>
    <s v="New Delhi"/>
    <s v="BLR "/>
    <s v=" PNQ "/>
    <s v=" DEL"/>
    <m/>
    <m/>
    <s v="10:20"/>
    <s v="18:15"/>
    <n v="475"/>
    <x v="2"/>
    <s v="No info"/>
    <n v="10341"/>
    <n v="10"/>
    <x v="1"/>
  </r>
  <r>
    <x v="3"/>
    <s v="03/03/2019"/>
    <s v="Banglore"/>
    <s v="New Delhi"/>
    <s v="BLR "/>
    <s v=" DEL"/>
    <m/>
    <m/>
    <m/>
    <s v="05:45"/>
    <s v="08:35"/>
    <n v="170"/>
    <x v="0"/>
    <s v="No info"/>
    <n v="6860"/>
    <n v="5"/>
    <x v="1"/>
  </r>
  <r>
    <x v="1"/>
    <s v="3/04/2019"/>
    <s v="Mumbai"/>
    <s v="Hyderabad"/>
    <s v="BOM "/>
    <s v=" HYD"/>
    <m/>
    <m/>
    <m/>
    <s v="19:30"/>
    <s v="20:45"/>
    <n v="75"/>
    <x v="0"/>
    <s v="No info"/>
    <n v="2050"/>
    <n v="19"/>
    <x v="2"/>
  </r>
  <r>
    <x v="4"/>
    <s v="24/06/2019"/>
    <s v="Delhi"/>
    <s v="Cochin"/>
    <s v="DEL "/>
    <s v=" BOM "/>
    <s v=" COK"/>
    <m/>
    <m/>
    <s v="17:45"/>
    <s v="01:30 25 Jun"/>
    <n v="465"/>
    <x v="2"/>
    <s v="In-flight meal not included"/>
    <n v="5797"/>
    <n v="17"/>
    <x v="2"/>
  </r>
  <r>
    <x v="0"/>
    <s v="09/03/2019"/>
    <s v="Banglore"/>
    <s v="New Delhi"/>
    <s v="BLR "/>
    <s v=" DEL"/>
    <m/>
    <m/>
    <m/>
    <s v="08:30"/>
    <s v="11:30"/>
    <n v="180"/>
    <x v="0"/>
    <s v="No info"/>
    <n v="7648"/>
    <n v="8"/>
    <x v="1"/>
  </r>
  <r>
    <x v="1"/>
    <s v="15/03/2019"/>
    <s v="Banglore"/>
    <s v="New Delhi"/>
    <s v="BLR "/>
    <s v=" DEL"/>
    <m/>
    <m/>
    <m/>
    <s v="21:10"/>
    <s v="23:55"/>
    <n v="165"/>
    <x v="0"/>
    <s v="No info"/>
    <n v="8851"/>
    <n v="21"/>
    <x v="0"/>
  </r>
  <r>
    <x v="1"/>
    <s v="6/06/2019"/>
    <s v="Kolkata"/>
    <s v="Banglore"/>
    <s v="CCU "/>
    <s v=" DEL "/>
    <s v=" AMD "/>
    <s v=" BLR"/>
    <m/>
    <s v="10:00"/>
    <s v="05:25 07 Jun"/>
    <n v="1165"/>
    <x v="1"/>
    <s v="No info"/>
    <n v="13007"/>
    <n v="10"/>
    <x v="1"/>
  </r>
  <r>
    <x v="2"/>
    <s v="24/05/2019"/>
    <s v="Kolkata"/>
    <s v="Banglore"/>
    <s v="CCU "/>
    <s v=" DEL "/>
    <s v=" BLR"/>
    <m/>
    <m/>
    <s v="09:35"/>
    <s v="09:45 25 May"/>
    <n v="1450"/>
    <x v="2"/>
    <s v="No info"/>
    <n v="13067"/>
    <n v="9"/>
    <x v="1"/>
  </r>
  <r>
    <x v="0"/>
    <s v="18/03/2019"/>
    <s v="Banglore"/>
    <s v="New Delhi"/>
    <s v="BLR "/>
    <s v=" HYD "/>
    <s v=" DEL"/>
    <m/>
    <m/>
    <s v="16:55"/>
    <s v="21:50"/>
    <n v="295"/>
    <x v="2"/>
    <s v="No info"/>
    <n v="4049"/>
    <n v="16"/>
    <x v="3"/>
  </r>
  <r>
    <x v="2"/>
    <s v="12/06/2019"/>
    <s v="Kolkata"/>
    <s v="Banglore"/>
    <s v="CCU "/>
    <s v=" DEL "/>
    <s v=" BLR"/>
    <m/>
    <m/>
    <s v="17:00"/>
    <s v="18:00 13 Jun"/>
    <n v="1500"/>
    <x v="2"/>
    <s v="No info"/>
    <n v="12692"/>
    <n v="17"/>
    <x v="2"/>
  </r>
  <r>
    <x v="1"/>
    <s v="9/05/2019"/>
    <s v="Chennai"/>
    <s v="Kolkata"/>
    <s v="MAA "/>
    <s v=" CCU"/>
    <m/>
    <m/>
    <m/>
    <s v="11:40"/>
    <s v="13:55"/>
    <n v="135"/>
    <x v="0"/>
    <s v="No info"/>
    <n v="4667"/>
    <n v="11"/>
    <x v="1"/>
  </r>
  <r>
    <x v="4"/>
    <s v="3/03/2019"/>
    <s v="Delhi"/>
    <s v="Cochin"/>
    <s v="DEL "/>
    <s v=" HYD "/>
    <s v=" MAA "/>
    <s v=" COK"/>
    <m/>
    <s v="07:10"/>
    <s v="21:20"/>
    <n v="850"/>
    <x v="1"/>
    <s v="In-flight meal not included"/>
    <n v="8938"/>
    <n v="7"/>
    <x v="1"/>
  </r>
  <r>
    <x v="0"/>
    <s v="21/03/2019"/>
    <s v="Delhi"/>
    <s v="Cochin"/>
    <s v="DEL "/>
    <s v=" BOM "/>
    <s v=" COK"/>
    <m/>
    <m/>
    <s v="07:30"/>
    <s v="15:30"/>
    <n v="480"/>
    <x v="2"/>
    <s v="No info"/>
    <n v="10208"/>
    <n v="7"/>
    <x v="1"/>
  </r>
  <r>
    <x v="4"/>
    <s v="3/06/2019"/>
    <s v="Delhi"/>
    <s v="Cochin"/>
    <s v="DEL "/>
    <s v=" BOM "/>
    <s v=" COK"/>
    <m/>
    <m/>
    <s v="11:25"/>
    <s v="19:15"/>
    <n v="470"/>
    <x v="2"/>
    <s v="No info"/>
    <n v="7354"/>
    <n v="11"/>
    <x v="1"/>
  </r>
  <r>
    <x v="1"/>
    <s v="21/04/2019"/>
    <s v="Banglore"/>
    <s v="Delhi"/>
    <s v="BLR "/>
    <s v=" DEL"/>
    <m/>
    <m/>
    <m/>
    <s v="17:00"/>
    <s v="19:45"/>
    <n v="165"/>
    <x v="0"/>
    <s v="No info"/>
    <n v="5438"/>
    <n v="17"/>
    <x v="2"/>
  </r>
  <r>
    <x v="7"/>
    <s v="24/05/2019"/>
    <s v="Kolkata"/>
    <s v="Banglore"/>
    <s v="CCU "/>
    <s v=" BLR"/>
    <m/>
    <m/>
    <m/>
    <s v="22:50"/>
    <s v="01:20 25 May"/>
    <n v="150"/>
    <x v="0"/>
    <s v="No info"/>
    <n v="4107"/>
    <n v="22"/>
    <x v="0"/>
  </r>
  <r>
    <x v="2"/>
    <s v="24/03/2019"/>
    <s v="Kolkata"/>
    <s v="Banglore"/>
    <s v="CCU "/>
    <s v=" BOM "/>
    <s v=" BLR"/>
    <m/>
    <m/>
    <s v="19:45"/>
    <s v="12:00 25 Mar"/>
    <n v="975"/>
    <x v="2"/>
    <s v="In-flight meal not included"/>
    <n v="11134"/>
    <n v="19"/>
    <x v="2"/>
  </r>
  <r>
    <x v="2"/>
    <s v="15/06/2019"/>
    <s v="Delhi"/>
    <s v="Cochin"/>
    <s v="DEL "/>
    <s v=" BOM "/>
    <s v=" COK"/>
    <m/>
    <m/>
    <s v="20:55"/>
    <s v="12:35 16 Jun"/>
    <n v="940"/>
    <x v="2"/>
    <s v="In-flight meal not included"/>
    <n v="10262"/>
    <n v="20"/>
    <x v="2"/>
  </r>
  <r>
    <x v="1"/>
    <s v="24/05/2019"/>
    <s v="Kolkata"/>
    <s v="Banglore"/>
    <s v="CCU "/>
    <s v=" DEL "/>
    <s v=" COK "/>
    <s v=" BLR"/>
    <m/>
    <s v="07:00"/>
    <s v="01:20 25 May"/>
    <n v="1100"/>
    <x v="1"/>
    <s v="No info"/>
    <n v="14083"/>
    <n v="7"/>
    <x v="1"/>
  </r>
  <r>
    <x v="6"/>
    <s v="9/06/2019"/>
    <s v="Kolkata"/>
    <s v="Banglore"/>
    <s v="CCU "/>
    <s v=" DEL "/>
    <s v=" BLR"/>
    <m/>
    <m/>
    <s v="07:10"/>
    <s v="23:25"/>
    <n v="975"/>
    <x v="2"/>
    <s v="No info"/>
    <n v="9345"/>
    <n v="7"/>
    <x v="1"/>
  </r>
  <r>
    <x v="2"/>
    <s v="9/05/2019"/>
    <s v="Delhi"/>
    <s v="Cochin"/>
    <s v="DEL "/>
    <s v=" BOM "/>
    <s v=" COK"/>
    <m/>
    <m/>
    <s v="17:30"/>
    <s v="12:35 10 May"/>
    <n v="1145"/>
    <x v="2"/>
    <s v="In-flight meal not included"/>
    <n v="12373"/>
    <n v="17"/>
    <x v="2"/>
  </r>
  <r>
    <x v="4"/>
    <s v="15/06/2019"/>
    <s v="Delhi"/>
    <s v="Cochin"/>
    <s v="DEL "/>
    <s v=" BOM "/>
    <s v=" COK"/>
    <m/>
    <m/>
    <s v="16:00"/>
    <s v="01:30 16 Jun"/>
    <n v="570"/>
    <x v="2"/>
    <s v="In-flight meal not included"/>
    <n v="10196"/>
    <n v="16"/>
    <x v="3"/>
  </r>
  <r>
    <x v="0"/>
    <s v="15/04/2019"/>
    <s v="Delhi"/>
    <s v="Cochin"/>
    <s v="DEL "/>
    <s v=" BOM "/>
    <s v=" COK"/>
    <m/>
    <m/>
    <s v="16:00"/>
    <s v="21:00"/>
    <n v="300"/>
    <x v="2"/>
    <s v="No info"/>
    <n v="5947"/>
    <n v="16"/>
    <x v="3"/>
  </r>
  <r>
    <x v="2"/>
    <s v="12/06/2019"/>
    <s v="Kolkata"/>
    <s v="Banglore"/>
    <s v="CCU "/>
    <s v=" BOM "/>
    <s v=" BLR"/>
    <m/>
    <m/>
    <s v="14:05"/>
    <s v="09:20 13 Jun"/>
    <n v="1155"/>
    <x v="2"/>
    <s v="No info"/>
    <n v="13044"/>
    <n v="14"/>
    <x v="3"/>
  </r>
  <r>
    <x v="2"/>
    <s v="18/05/2019"/>
    <s v="Kolkata"/>
    <s v="Banglore"/>
    <s v="CCU "/>
    <s v=" BOM "/>
    <s v=" BLR"/>
    <m/>
    <m/>
    <s v="05:45"/>
    <s v="09:20 19 May"/>
    <n v="1655"/>
    <x v="2"/>
    <s v="In-flight meal not included"/>
    <n v="9663"/>
    <n v="5"/>
    <x v="1"/>
  </r>
  <r>
    <x v="2"/>
    <s v="01/03/2019"/>
    <s v="Banglore"/>
    <s v="New Delhi"/>
    <s v="BLR "/>
    <s v=" BOM "/>
    <s v=" DEL"/>
    <m/>
    <m/>
    <s v="05:45"/>
    <s v="20:20"/>
    <n v="875"/>
    <x v="2"/>
    <s v="No info"/>
    <n v="27992"/>
    <n v="5"/>
    <x v="1"/>
  </r>
  <r>
    <x v="0"/>
    <s v="24/03/2019"/>
    <s v="Kolkata"/>
    <s v="Banglore"/>
    <s v="CCU "/>
    <s v=" HYD "/>
    <s v=" BLR"/>
    <m/>
    <m/>
    <s v="15:10"/>
    <s v="19:50"/>
    <n v="280"/>
    <x v="2"/>
    <s v="No info"/>
    <n v="7476"/>
    <n v="15"/>
    <x v="3"/>
  </r>
  <r>
    <x v="1"/>
    <s v="9/06/2019"/>
    <s v="Kolkata"/>
    <s v="Banglore"/>
    <s v="CCU "/>
    <s v=" DEL "/>
    <s v=" BLR"/>
    <m/>
    <m/>
    <s v="07:00"/>
    <s v="20:25"/>
    <n v="805"/>
    <x v="2"/>
    <s v="No info"/>
    <n v="10413"/>
    <n v="7"/>
    <x v="1"/>
  </r>
  <r>
    <x v="4"/>
    <s v="1/06/2019"/>
    <s v="Delhi"/>
    <s v="Cochin"/>
    <s v="DEL "/>
    <s v=" BOM "/>
    <s v=" COK"/>
    <m/>
    <m/>
    <s v="11:40"/>
    <s v="19:15"/>
    <n v="455"/>
    <x v="2"/>
    <s v="No info"/>
    <n v="10261"/>
    <n v="11"/>
    <x v="1"/>
  </r>
  <r>
    <x v="2"/>
    <s v="6/06/2019"/>
    <s v="Kolkata"/>
    <s v="Banglore"/>
    <s v="CCU "/>
    <s v=" DEL "/>
    <s v=" BLR"/>
    <m/>
    <m/>
    <s v="09:35"/>
    <s v="23:35"/>
    <n v="840"/>
    <x v="2"/>
    <s v="No info"/>
    <n v="14151"/>
    <n v="9"/>
    <x v="1"/>
  </r>
  <r>
    <x v="1"/>
    <s v="6/04/2019"/>
    <s v="Banglore"/>
    <s v="Delhi"/>
    <s v="BLR "/>
    <s v=" DEL"/>
    <m/>
    <m/>
    <m/>
    <s v="06:10"/>
    <s v="08:55"/>
    <n v="165"/>
    <x v="0"/>
    <s v="No info"/>
    <n v="5176"/>
    <n v="6"/>
    <x v="1"/>
  </r>
  <r>
    <x v="2"/>
    <s v="6/06/2019"/>
    <s v="Delhi"/>
    <s v="Cochin"/>
    <s v="DEL "/>
    <s v=" BOM "/>
    <s v=" COK"/>
    <m/>
    <m/>
    <s v="10:00"/>
    <s v="04:25 07 Jun"/>
    <n v="1105"/>
    <x v="2"/>
    <s v="No info"/>
    <n v="14714"/>
    <n v="10"/>
    <x v="1"/>
  </r>
  <r>
    <x v="2"/>
    <s v="15/05/2019"/>
    <s v="Kolkata"/>
    <s v="Banglore"/>
    <s v="CCU "/>
    <s v=" DEL "/>
    <s v=" BLR"/>
    <m/>
    <m/>
    <s v="17:00"/>
    <s v="14:25 16 May"/>
    <n v="1285"/>
    <x v="2"/>
    <s v="In-flight meal not included"/>
    <n v="9314"/>
    <n v="17"/>
    <x v="2"/>
  </r>
  <r>
    <x v="2"/>
    <s v="24/06/2019"/>
    <s v="Delhi"/>
    <s v="Cochin"/>
    <s v="DEL "/>
    <s v=" BOM "/>
    <s v=" COK"/>
    <m/>
    <m/>
    <s v="21:50"/>
    <s v="04:25 25 Jun"/>
    <n v="395"/>
    <x v="2"/>
    <s v="No info"/>
    <n v="14714"/>
    <n v="21"/>
    <x v="0"/>
  </r>
  <r>
    <x v="4"/>
    <s v="6/06/2019"/>
    <s v="Delhi"/>
    <s v="Cochin"/>
    <s v="DEL "/>
    <s v=" BOM "/>
    <s v=" COK"/>
    <m/>
    <m/>
    <s v="08:00"/>
    <s v="19:00"/>
    <n v="660"/>
    <x v="2"/>
    <s v="No info"/>
    <n v="12192"/>
    <n v="8"/>
    <x v="1"/>
  </r>
  <r>
    <x v="3"/>
    <s v="3/04/2019"/>
    <s v="Mumbai"/>
    <s v="Hyderabad"/>
    <s v="BOM "/>
    <s v=" HYD"/>
    <m/>
    <m/>
    <m/>
    <s v="22:45"/>
    <s v="00:15 02 Apr"/>
    <n v="90"/>
    <x v="0"/>
    <s v="No info"/>
    <n v="1759"/>
    <n v="22"/>
    <x v="0"/>
  </r>
  <r>
    <x v="0"/>
    <s v="27/03/2019"/>
    <s v="Delhi"/>
    <s v="Cochin"/>
    <s v="DEL "/>
    <s v=" MAA "/>
    <s v=" COK"/>
    <m/>
    <m/>
    <s v="02:05"/>
    <s v="07:25"/>
    <n v="320"/>
    <x v="2"/>
    <s v="No info"/>
    <n v="4744"/>
    <n v="2"/>
    <x v="0"/>
  </r>
  <r>
    <x v="2"/>
    <s v="21/05/2019"/>
    <s v="Banglore"/>
    <s v="Delhi"/>
    <s v="BLR "/>
    <s v=" DEL"/>
    <m/>
    <m/>
    <m/>
    <s v="19:50"/>
    <s v="22:50"/>
    <n v="180"/>
    <x v="0"/>
    <s v="No info"/>
    <n v="7229"/>
    <n v="19"/>
    <x v="2"/>
  </r>
  <r>
    <x v="2"/>
    <s v="9/03/2019"/>
    <s v="Delhi"/>
    <s v="Cochin"/>
    <s v="DEL "/>
    <s v=" BOM "/>
    <s v=" COK"/>
    <m/>
    <m/>
    <s v="00:20"/>
    <s v="04:25 10 Mar"/>
    <n v="1685"/>
    <x v="2"/>
    <s v="No info"/>
    <n v="15029"/>
    <n v="0"/>
    <x v="0"/>
  </r>
  <r>
    <x v="0"/>
    <s v="15/03/2019"/>
    <s v="Kolkata"/>
    <s v="Banglore"/>
    <s v="CCU "/>
    <s v=" BLR"/>
    <m/>
    <m/>
    <m/>
    <s v="20:25"/>
    <s v="23:05"/>
    <n v="160"/>
    <x v="0"/>
    <s v="No info"/>
    <n v="4462"/>
    <n v="20"/>
    <x v="2"/>
  </r>
  <r>
    <x v="3"/>
    <s v="12/03/2019"/>
    <s v="Chennai"/>
    <s v="Kolkata"/>
    <s v="MAA "/>
    <s v=" CCU"/>
    <m/>
    <m/>
    <m/>
    <s v="08:20"/>
    <s v="10:35"/>
    <n v="135"/>
    <x v="0"/>
    <s v="No info"/>
    <n v="6300"/>
    <n v="8"/>
    <x v="1"/>
  </r>
  <r>
    <x v="1"/>
    <s v="21/03/2019"/>
    <s v="Mumbai"/>
    <s v="Hyderabad"/>
    <s v="BOM "/>
    <s v=" HYD"/>
    <m/>
    <m/>
    <m/>
    <s v="19:30"/>
    <s v="20:45"/>
    <n v="75"/>
    <x v="0"/>
    <s v="No info"/>
    <n v="2575"/>
    <n v="19"/>
    <x v="2"/>
  </r>
  <r>
    <x v="2"/>
    <s v="12/03/2019"/>
    <s v="Banglore"/>
    <s v="New Delhi"/>
    <s v="BLR "/>
    <s v=" BOM "/>
    <s v=" DEL"/>
    <m/>
    <m/>
    <s v="18:55"/>
    <s v="19:10 13 Mar"/>
    <n v="1455"/>
    <x v="2"/>
    <s v="In-flight meal not included"/>
    <n v="11087"/>
    <n v="18"/>
    <x v="2"/>
  </r>
  <r>
    <x v="4"/>
    <s v="27/03/2019"/>
    <s v="Delhi"/>
    <s v="Cochin"/>
    <s v="DEL "/>
    <s v=" BOM "/>
    <s v=" COK"/>
    <m/>
    <m/>
    <s v="04:00"/>
    <s v="13:20"/>
    <n v="560"/>
    <x v="2"/>
    <s v="No info"/>
    <n v="6305"/>
    <n v="4"/>
    <x v="0"/>
  </r>
  <r>
    <x v="6"/>
    <s v="09/03/2019"/>
    <s v="Banglore"/>
    <s v="New Delhi"/>
    <s v="BLR "/>
    <s v=" DEL"/>
    <m/>
    <m/>
    <m/>
    <s v="19:40"/>
    <s v="22:20"/>
    <n v="160"/>
    <x v="0"/>
    <s v="No info"/>
    <n v="8290"/>
    <n v="19"/>
    <x v="2"/>
  </r>
  <r>
    <x v="2"/>
    <s v="18/06/2019"/>
    <s v="Banglore"/>
    <s v="Delhi"/>
    <s v="BLR "/>
    <s v=" DEL"/>
    <m/>
    <m/>
    <m/>
    <s v="07:10"/>
    <s v="10:10"/>
    <n v="180"/>
    <x v="0"/>
    <s v="In-flight meal not included"/>
    <n v="5769"/>
    <n v="7"/>
    <x v="1"/>
  </r>
  <r>
    <x v="0"/>
    <s v="12/04/2019"/>
    <s v="Banglore"/>
    <s v="Delhi"/>
    <s v="BLR "/>
    <s v=" DEL"/>
    <m/>
    <m/>
    <m/>
    <s v="21:15"/>
    <s v="00:15 13 Apr"/>
    <n v="180"/>
    <x v="0"/>
    <s v="No info"/>
    <n v="4990"/>
    <n v="21"/>
    <x v="0"/>
  </r>
  <r>
    <x v="7"/>
    <s v="03/03/2019"/>
    <s v="Banglore"/>
    <s v="New Delhi"/>
    <s v="BLR "/>
    <s v=" DEL"/>
    <m/>
    <m/>
    <m/>
    <s v="23:25"/>
    <s v="02:10 04 Mar"/>
    <n v="165"/>
    <x v="0"/>
    <s v="No info"/>
    <n v="6135"/>
    <n v="23"/>
    <x v="0"/>
  </r>
  <r>
    <x v="0"/>
    <s v="27/03/2019"/>
    <s v="Delhi"/>
    <s v="Cochin"/>
    <s v="DEL "/>
    <s v=" BLR "/>
    <s v=" COK"/>
    <m/>
    <m/>
    <s v="02:00"/>
    <s v="07:45"/>
    <n v="345"/>
    <x v="2"/>
    <s v="No info"/>
    <n v="5733"/>
    <n v="2"/>
    <x v="0"/>
  </r>
  <r>
    <x v="4"/>
    <s v="15/05/2019"/>
    <s v="Delhi"/>
    <s v="Cochin"/>
    <s v="DEL "/>
    <s v=" BOM "/>
    <s v=" COK"/>
    <m/>
    <m/>
    <s v="06:00"/>
    <s v="21:00"/>
    <n v="900"/>
    <x v="2"/>
    <s v="No info"/>
    <n v="7670"/>
    <n v="6"/>
    <x v="1"/>
  </r>
  <r>
    <x v="2"/>
    <s v="27/06/2019"/>
    <s v="Delhi"/>
    <s v="Cochin"/>
    <s v="DEL "/>
    <s v=" AMD "/>
    <s v=" BOM "/>
    <s v=" COK"/>
    <m/>
    <s v="19:10"/>
    <s v="19:00 28 Jun"/>
    <n v="1430"/>
    <x v="1"/>
    <s v="No info"/>
    <n v="12819"/>
    <n v="19"/>
    <x v="2"/>
  </r>
  <r>
    <x v="0"/>
    <s v="3/05/2019"/>
    <s v="Banglore"/>
    <s v="Delhi"/>
    <s v="BLR "/>
    <s v=" DEL"/>
    <m/>
    <m/>
    <m/>
    <s v="20:00"/>
    <s v="22:50"/>
    <n v="170"/>
    <x v="0"/>
    <s v="No info"/>
    <n v="4823"/>
    <n v="20"/>
    <x v="2"/>
  </r>
  <r>
    <x v="0"/>
    <s v="9/05/2019"/>
    <s v="Delhi"/>
    <s v="Cochin"/>
    <s v="DEL "/>
    <s v=" BOM "/>
    <s v=" COK"/>
    <m/>
    <m/>
    <s v="04:55"/>
    <s v="21:00"/>
    <n v="965"/>
    <x v="2"/>
    <s v="No info"/>
    <n v="6979"/>
    <n v="4"/>
    <x v="0"/>
  </r>
  <r>
    <x v="1"/>
    <s v="24/03/2019"/>
    <s v="Kolkata"/>
    <s v="Banglore"/>
    <s v="CCU "/>
    <s v=" BOM "/>
    <s v=" BLR"/>
    <m/>
    <m/>
    <s v="09:25"/>
    <s v="18:30"/>
    <n v="545"/>
    <x v="2"/>
    <s v="No info"/>
    <n v="10493"/>
    <n v="9"/>
    <x v="1"/>
  </r>
  <r>
    <x v="1"/>
    <s v="9/03/2019"/>
    <s v="Delhi"/>
    <s v="Cochin"/>
    <s v="DEL "/>
    <s v=" BHO "/>
    <s v=" BOM "/>
    <s v=" COK"/>
    <m/>
    <s v="20:00"/>
    <s v="19:15 10 Mar"/>
    <n v="1395"/>
    <x v="1"/>
    <s v="No info"/>
    <n v="16111"/>
    <n v="20"/>
    <x v="2"/>
  </r>
  <r>
    <x v="1"/>
    <s v="9/06/2019"/>
    <s v="Delhi"/>
    <s v="Cochin"/>
    <s v="DEL "/>
    <s v=" GOI "/>
    <s v=" BOM "/>
    <s v=" COK"/>
    <m/>
    <s v="22:00"/>
    <s v="19:15 10 Jun"/>
    <n v="1275"/>
    <x v="1"/>
    <s v="No info"/>
    <n v="10651"/>
    <n v="22"/>
    <x v="0"/>
  </r>
  <r>
    <x v="0"/>
    <s v="27/05/2019"/>
    <s v="Delhi"/>
    <s v="Cochin"/>
    <s v="DEL "/>
    <s v=" HYD "/>
    <s v=" COK"/>
    <m/>
    <m/>
    <s v="05:05"/>
    <s v="16:10"/>
    <n v="665"/>
    <x v="2"/>
    <s v="No info"/>
    <n v="6600"/>
    <n v="5"/>
    <x v="1"/>
  </r>
  <r>
    <x v="2"/>
    <s v="12/06/2019"/>
    <s v="Delhi"/>
    <s v="Cochin"/>
    <s v="DEL "/>
    <s v=" NAG "/>
    <s v=" BOM "/>
    <s v=" COK"/>
    <m/>
    <s v="14:35"/>
    <s v="12:35 13 Jun"/>
    <n v="1320"/>
    <x v="1"/>
    <s v="In-flight meal not included"/>
    <n v="10919"/>
    <n v="14"/>
    <x v="3"/>
  </r>
  <r>
    <x v="0"/>
    <s v="21/03/2019"/>
    <s v="Kolkata"/>
    <s v="Banglore"/>
    <s v="CCU "/>
    <s v=" BLR"/>
    <m/>
    <m/>
    <m/>
    <s v="10:10"/>
    <s v="12:55"/>
    <n v="165"/>
    <x v="0"/>
    <s v="No info"/>
    <n v="5198"/>
    <n v="10"/>
    <x v="1"/>
  </r>
  <r>
    <x v="1"/>
    <s v="12/03/2019"/>
    <s v="Banglore"/>
    <s v="New Delhi"/>
    <s v="BLR "/>
    <s v=" BOM "/>
    <s v=" JDH "/>
    <s v=" DEL"/>
    <m/>
    <s v="08:50"/>
    <s v="16:20 13 Mar"/>
    <n v="1890"/>
    <x v="1"/>
    <s v="No info"/>
    <n v="12778"/>
    <n v="8"/>
    <x v="1"/>
  </r>
  <r>
    <x v="0"/>
    <s v="27/03/2019"/>
    <s v="Mumbai"/>
    <s v="Hyderabad"/>
    <s v="BOM "/>
    <s v=" HYD"/>
    <m/>
    <m/>
    <m/>
    <s v="19:05"/>
    <s v="20:30"/>
    <n v="85"/>
    <x v="0"/>
    <s v="No info"/>
    <n v="2754"/>
    <n v="19"/>
    <x v="2"/>
  </r>
  <r>
    <x v="2"/>
    <s v="9/05/2019"/>
    <s v="Delhi"/>
    <s v="Cochin"/>
    <s v="DEL "/>
    <s v=" AMD "/>
    <s v=" BOM "/>
    <s v=" COK"/>
    <m/>
    <s v="23:05"/>
    <s v="19:00 10 May"/>
    <n v="1195"/>
    <x v="1"/>
    <s v="No info"/>
    <n v="15129"/>
    <n v="23"/>
    <x v="0"/>
  </r>
  <r>
    <x v="0"/>
    <s v="9/05/2019"/>
    <s v="Delhi"/>
    <s v="Cochin"/>
    <s v="DEL "/>
    <s v=" BOM "/>
    <s v=" COK"/>
    <m/>
    <m/>
    <s v="20:25"/>
    <s v="01:30 10 May"/>
    <n v="305"/>
    <x v="2"/>
    <s v="No info"/>
    <n v="7255"/>
    <n v="20"/>
    <x v="2"/>
  </r>
  <r>
    <x v="4"/>
    <s v="21/03/2019"/>
    <s v="Delhi"/>
    <s v="Cochin"/>
    <s v="DEL "/>
    <s v=" BOM "/>
    <s v=" COK"/>
    <m/>
    <m/>
    <s v="07:05"/>
    <s v="13:20"/>
    <n v="375"/>
    <x v="2"/>
    <s v="No info"/>
    <n v="14486"/>
    <n v="7"/>
    <x v="1"/>
  </r>
  <r>
    <x v="5"/>
    <s v="21/04/2019"/>
    <s v="Delhi"/>
    <s v="Cochin"/>
    <s v="DEL "/>
    <s v=" BOM "/>
    <s v=" COK"/>
    <m/>
    <m/>
    <s v="07:00"/>
    <s v="12:55"/>
    <n v="355"/>
    <x v="2"/>
    <s v="No info"/>
    <n v="6591"/>
    <n v="7"/>
    <x v="1"/>
  </r>
  <r>
    <x v="3"/>
    <s v="21/05/2019"/>
    <s v="Banglore"/>
    <s v="Delhi"/>
    <s v="BLR "/>
    <s v=" DEL"/>
    <m/>
    <m/>
    <m/>
    <s v="21:10"/>
    <s v="00:05 22 May"/>
    <n v="175"/>
    <x v="0"/>
    <s v="No check-in baggage included"/>
    <n v="3573"/>
    <n v="21"/>
    <x v="0"/>
  </r>
  <r>
    <x v="2"/>
    <s v="1/06/2019"/>
    <s v="Delhi"/>
    <s v="Cochin"/>
    <s v="DEL "/>
    <s v=" BOM "/>
    <s v=" COK"/>
    <m/>
    <m/>
    <s v="15:00"/>
    <s v="12:35 02 Jun"/>
    <n v="1295"/>
    <x v="2"/>
    <s v="In-flight meal not included"/>
    <n v="10262"/>
    <n v="15"/>
    <x v="3"/>
  </r>
  <r>
    <x v="2"/>
    <s v="15/05/2019"/>
    <s v="Kolkata"/>
    <s v="Banglore"/>
    <s v="CCU "/>
    <s v=" BOM "/>
    <s v=" BLR"/>
    <m/>
    <m/>
    <s v="18:55"/>
    <s v="10:05 16 May"/>
    <n v="910"/>
    <x v="2"/>
    <s v="No info"/>
    <n v="14388"/>
    <n v="18"/>
    <x v="2"/>
  </r>
  <r>
    <x v="2"/>
    <s v="3/06/2019"/>
    <s v="Delhi"/>
    <s v="Cochin"/>
    <s v="DEL "/>
    <s v=" BOM "/>
    <s v=" COK"/>
    <m/>
    <m/>
    <s v="17:30"/>
    <s v="19:00 04 Jun"/>
    <n v="1530"/>
    <x v="2"/>
    <s v="No info"/>
    <n v="14714"/>
    <n v="17"/>
    <x v="2"/>
  </r>
  <r>
    <x v="2"/>
    <s v="12/06/2019"/>
    <s v="Delhi"/>
    <s v="Cochin"/>
    <s v="DEL "/>
    <s v=" JAI "/>
    <s v=" BOM "/>
    <s v=" COK"/>
    <m/>
    <s v="19:30"/>
    <s v="12:35 13 Jun"/>
    <n v="1025"/>
    <x v="1"/>
    <s v="In-flight meal not included"/>
    <n v="10368"/>
    <n v="19"/>
    <x v="2"/>
  </r>
  <r>
    <x v="3"/>
    <s v="21/03/2019"/>
    <s v="Chennai"/>
    <s v="Kolkata"/>
    <s v="MAA "/>
    <s v=" CCU"/>
    <m/>
    <m/>
    <m/>
    <s v="09:30"/>
    <s v="12:05"/>
    <n v="155"/>
    <x v="0"/>
    <s v="No info"/>
    <n v="3384"/>
    <n v="9"/>
    <x v="1"/>
  </r>
  <r>
    <x v="1"/>
    <s v="24/03/2019"/>
    <s v="Kolkata"/>
    <s v="Banglore"/>
    <s v="CCU "/>
    <s v=" BBI "/>
    <s v=" BLR"/>
    <m/>
    <m/>
    <s v="12:00"/>
    <s v="13:40 25 Mar"/>
    <n v="1540"/>
    <x v="2"/>
    <s v="No info"/>
    <n v="7742"/>
    <n v="12"/>
    <x v="3"/>
  </r>
  <r>
    <x v="0"/>
    <s v="9/06/2019"/>
    <s v="Delhi"/>
    <s v="Cochin"/>
    <s v="DEL "/>
    <s v=" BLR "/>
    <s v=" COK"/>
    <m/>
    <m/>
    <s v="02:00"/>
    <s v="07:45"/>
    <n v="345"/>
    <x v="2"/>
    <s v="No info"/>
    <n v="6386"/>
    <n v="2"/>
    <x v="0"/>
  </r>
  <r>
    <x v="2"/>
    <s v="6/06/2019"/>
    <s v="Banglore"/>
    <s v="Delhi"/>
    <s v="BLR "/>
    <s v=" DEL"/>
    <m/>
    <m/>
    <m/>
    <s v="18:55"/>
    <s v="22:00"/>
    <n v="185"/>
    <x v="0"/>
    <s v="In-flight meal not included"/>
    <n v="7229"/>
    <n v="18"/>
    <x v="2"/>
  </r>
  <r>
    <x v="1"/>
    <s v="6/05/2019"/>
    <s v="Kolkata"/>
    <s v="Banglore"/>
    <s v="CCU "/>
    <s v=" BOM "/>
    <s v=" BLR"/>
    <m/>
    <m/>
    <s v="09:25"/>
    <s v="18:30"/>
    <n v="545"/>
    <x v="2"/>
    <s v="No info"/>
    <n v="8891"/>
    <n v="9"/>
    <x v="1"/>
  </r>
  <r>
    <x v="4"/>
    <s v="1/06/2019"/>
    <s v="Delhi"/>
    <s v="Cochin"/>
    <s v="DEL "/>
    <s v=" BOM "/>
    <s v=" COK"/>
    <m/>
    <m/>
    <s v="13:00"/>
    <s v="21:00"/>
    <n v="480"/>
    <x v="2"/>
    <s v="No info"/>
    <n v="13587"/>
    <n v="13"/>
    <x v="3"/>
  </r>
  <r>
    <x v="0"/>
    <s v="27/03/2019"/>
    <s v="Delhi"/>
    <s v="Cochin"/>
    <s v="DEL "/>
    <s v=" BOM "/>
    <s v=" COK"/>
    <m/>
    <m/>
    <s v="07:30"/>
    <s v="13:20"/>
    <n v="350"/>
    <x v="2"/>
    <s v="No info"/>
    <n v="8227"/>
    <n v="7"/>
    <x v="1"/>
  </r>
  <r>
    <x v="1"/>
    <s v="1/04/2019"/>
    <s v="Kolkata"/>
    <s v="Banglore"/>
    <s v="CCU "/>
    <s v=" GAU "/>
    <s v=" DEL "/>
    <s v=" BLR"/>
    <m/>
    <s v="09:50"/>
    <s v="23:15"/>
    <n v="805"/>
    <x v="1"/>
    <s v="No info"/>
    <n v="12125"/>
    <n v="9"/>
    <x v="1"/>
  </r>
  <r>
    <x v="3"/>
    <s v="15/06/2019"/>
    <s v="Kolkata"/>
    <s v="Banglore"/>
    <s v="CCU "/>
    <s v=" BLR"/>
    <m/>
    <m/>
    <m/>
    <s v="22:20"/>
    <s v="00:40 16 Jun"/>
    <n v="140"/>
    <x v="0"/>
    <s v="No info"/>
    <n v="3873"/>
    <n v="22"/>
    <x v="0"/>
  </r>
  <r>
    <x v="4"/>
    <s v="12/06/2019"/>
    <s v="Delhi"/>
    <s v="Cochin"/>
    <s v="DEL "/>
    <s v=" BOM "/>
    <s v=" COK"/>
    <m/>
    <m/>
    <s v="16:00"/>
    <s v="01:30 13 Jun"/>
    <n v="570"/>
    <x v="2"/>
    <s v="No info"/>
    <n v="13377"/>
    <n v="16"/>
    <x v="3"/>
  </r>
  <r>
    <x v="2"/>
    <s v="12/05/2019"/>
    <s v="Kolkata"/>
    <s v="Banglore"/>
    <s v="CCU "/>
    <s v=" DEL "/>
    <s v=" BLR"/>
    <m/>
    <m/>
    <s v="20:25"/>
    <s v="23:35 13 May"/>
    <n v="1630"/>
    <x v="2"/>
    <s v="No info"/>
    <n v="10953"/>
    <n v="20"/>
    <x v="2"/>
  </r>
  <r>
    <x v="3"/>
    <s v="9/03/2019"/>
    <s v="Kolkata"/>
    <s v="Banglore"/>
    <s v="CCU "/>
    <s v=" BLR"/>
    <m/>
    <m/>
    <m/>
    <s v="06:55"/>
    <s v="09:35"/>
    <n v="160"/>
    <x v="0"/>
    <s v="No info"/>
    <n v="4622"/>
    <n v="6"/>
    <x v="1"/>
  </r>
  <r>
    <x v="2"/>
    <s v="24/03/2019"/>
    <s v="Kolkata"/>
    <s v="Banglore"/>
    <s v="CCU "/>
    <s v=" BOM "/>
    <s v=" BLR"/>
    <m/>
    <m/>
    <s v="13:55"/>
    <s v="10:05 25 Mar"/>
    <n v="1210"/>
    <x v="2"/>
    <s v="No info"/>
    <n v="14231"/>
    <n v="13"/>
    <x v="3"/>
  </r>
  <r>
    <x v="2"/>
    <s v="24/06/2019"/>
    <s v="Delhi"/>
    <s v="Cochin"/>
    <s v="DEL "/>
    <s v=" BOM "/>
    <s v=" COK"/>
    <m/>
    <m/>
    <s v="21:50"/>
    <s v="19:00 25 Jun"/>
    <n v="1270"/>
    <x v="2"/>
    <s v="In-flight meal not included"/>
    <n v="10262"/>
    <n v="21"/>
    <x v="0"/>
  </r>
  <r>
    <x v="0"/>
    <s v="15/04/2019"/>
    <s v="Banglore"/>
    <s v="Delhi"/>
    <s v="BLR "/>
    <s v=" DEL"/>
    <m/>
    <m/>
    <m/>
    <s v="22:10"/>
    <s v="01:00 16 Apr"/>
    <n v="170"/>
    <x v="0"/>
    <s v="No info"/>
    <n v="3943"/>
    <n v="22"/>
    <x v="0"/>
  </r>
  <r>
    <x v="6"/>
    <s v="12/05/2019"/>
    <s v="Kolkata"/>
    <s v="Banglore"/>
    <s v="CCU "/>
    <s v=" DEL "/>
    <s v=" BLR"/>
    <m/>
    <m/>
    <s v="20:20"/>
    <s v="20:20 13 May"/>
    <n v="1440"/>
    <x v="2"/>
    <s v="No info"/>
    <n v="8610"/>
    <n v="20"/>
    <x v="2"/>
  </r>
  <r>
    <x v="4"/>
    <s v="21/03/2019"/>
    <s v="Delhi"/>
    <s v="Cochin"/>
    <s v="DEL "/>
    <s v=" HYD "/>
    <s v=" COK"/>
    <m/>
    <m/>
    <s v="07:05"/>
    <s v="22:20"/>
    <n v="915"/>
    <x v="2"/>
    <s v="No info"/>
    <n v="6717"/>
    <n v="7"/>
    <x v="1"/>
  </r>
  <r>
    <x v="4"/>
    <s v="24/06/2019"/>
    <s v="Delhi"/>
    <s v="Cochin"/>
    <s v="DEL "/>
    <s v=" BOM "/>
    <s v=" COK"/>
    <m/>
    <m/>
    <s v="08:30"/>
    <s v="19:00"/>
    <n v="630"/>
    <x v="2"/>
    <s v="No info"/>
    <n v="10877"/>
    <n v="8"/>
    <x v="1"/>
  </r>
  <r>
    <x v="0"/>
    <s v="1/05/2019"/>
    <s v="Kolkata"/>
    <s v="Banglore"/>
    <s v="CCU "/>
    <s v=" HYD "/>
    <s v=" BLR"/>
    <m/>
    <m/>
    <s v="15:15"/>
    <s v="20:05"/>
    <n v="290"/>
    <x v="2"/>
    <s v="No info"/>
    <n v="4775"/>
    <n v="15"/>
    <x v="3"/>
  </r>
  <r>
    <x v="2"/>
    <s v="9/06/2019"/>
    <s v="Kolkata"/>
    <s v="Banglore"/>
    <s v="CCU "/>
    <s v=" BOM "/>
    <s v=" BLR"/>
    <m/>
    <m/>
    <s v="16:30"/>
    <s v="22:35"/>
    <n v="365"/>
    <x v="2"/>
    <s v="No info"/>
    <n v="14571"/>
    <n v="16"/>
    <x v="3"/>
  </r>
  <r>
    <x v="3"/>
    <s v="24/03/2019"/>
    <s v="Banglore"/>
    <s v="New Delhi"/>
    <s v="BLR "/>
    <s v=" DEL"/>
    <m/>
    <m/>
    <m/>
    <s v="09:35"/>
    <s v="12:30"/>
    <n v="175"/>
    <x v="0"/>
    <s v="No check-in baggage included"/>
    <n v="6205"/>
    <n v="9"/>
    <x v="1"/>
  </r>
  <r>
    <x v="2"/>
    <s v="18/05/2019"/>
    <s v="Kolkata"/>
    <s v="Banglore"/>
    <s v="CCU "/>
    <s v=" DEL "/>
    <s v=" BLR"/>
    <m/>
    <m/>
    <s v="20:25"/>
    <s v="18:00 19 May"/>
    <n v="1295"/>
    <x v="2"/>
    <s v="No info"/>
    <n v="14151"/>
    <n v="20"/>
    <x v="2"/>
  </r>
  <r>
    <x v="4"/>
    <s v="27/03/2019"/>
    <s v="Delhi"/>
    <s v="Cochin"/>
    <s v="DEL "/>
    <s v=" BOM "/>
    <s v=" COK"/>
    <m/>
    <m/>
    <s v="11:40"/>
    <s v="21:00"/>
    <n v="560"/>
    <x v="2"/>
    <s v="No info"/>
    <n v="6637"/>
    <n v="11"/>
    <x v="1"/>
  </r>
  <r>
    <x v="1"/>
    <s v="03/03/2019"/>
    <s v="Banglore"/>
    <s v="New Delhi"/>
    <s v="BLR "/>
    <s v=" TRV "/>
    <s v=" COK "/>
    <s v=" DEL"/>
    <m/>
    <s v="07:30"/>
    <s v="10:50 07 Mar"/>
    <n v="1640"/>
    <x v="1"/>
    <s v="No info"/>
    <n v="12074"/>
    <n v="7"/>
    <x v="1"/>
  </r>
  <r>
    <x v="0"/>
    <s v="21/06/2019"/>
    <s v="Kolkata"/>
    <s v="Banglore"/>
    <s v="CCU "/>
    <s v=" BLR"/>
    <m/>
    <m/>
    <m/>
    <s v="11:30"/>
    <s v="14:05"/>
    <n v="155"/>
    <x v="0"/>
    <s v="No info"/>
    <n v="4804"/>
    <n v="11"/>
    <x v="1"/>
  </r>
  <r>
    <x v="0"/>
    <s v="6/05/2019"/>
    <s v="Kolkata"/>
    <s v="Banglore"/>
    <s v="CCU "/>
    <s v=" PNQ "/>
    <s v=" BLR"/>
    <m/>
    <m/>
    <s v="21:00"/>
    <s v="02:15 07 May"/>
    <n v="315"/>
    <x v="2"/>
    <s v="No info"/>
    <n v="7252"/>
    <n v="21"/>
    <x v="0"/>
  </r>
  <r>
    <x v="0"/>
    <s v="3/06/2019"/>
    <s v="Delhi"/>
    <s v="Cochin"/>
    <s v="DEL "/>
    <s v=" HYD "/>
    <s v=" COK"/>
    <m/>
    <m/>
    <s v="07:35"/>
    <s v="12:10"/>
    <n v="275"/>
    <x v="2"/>
    <s v="No info"/>
    <n v="6069"/>
    <n v="7"/>
    <x v="1"/>
  </r>
  <r>
    <x v="2"/>
    <s v="9/05/2019"/>
    <s v="Delhi"/>
    <s v="Cochin"/>
    <s v="DEL "/>
    <s v=" BOM "/>
    <s v=" COK"/>
    <m/>
    <m/>
    <s v="11:30"/>
    <s v="19:00"/>
    <n v="450"/>
    <x v="2"/>
    <s v="No info"/>
    <n v="15554"/>
    <n v="11"/>
    <x v="1"/>
  </r>
  <r>
    <x v="0"/>
    <s v="18/05/2019"/>
    <s v="Chennai"/>
    <s v="Kolkata"/>
    <s v="MAA "/>
    <s v=" CCU"/>
    <m/>
    <m/>
    <m/>
    <s v="15:40"/>
    <s v="18:25"/>
    <n v="165"/>
    <x v="0"/>
    <s v="No info"/>
    <n v="3850"/>
    <n v="15"/>
    <x v="3"/>
  </r>
  <r>
    <x v="1"/>
    <s v="18/05/2019"/>
    <s v="Delhi"/>
    <s v="Cochin"/>
    <s v="DEL "/>
    <s v=" JAI "/>
    <s v=" BOM "/>
    <s v=" COK"/>
    <m/>
    <s v="18:45"/>
    <s v="19:15 19 May"/>
    <n v="1470"/>
    <x v="1"/>
    <s v="No info"/>
    <n v="12940"/>
    <n v="18"/>
    <x v="2"/>
  </r>
  <r>
    <x v="3"/>
    <s v="1/05/2019"/>
    <s v="Kolkata"/>
    <s v="Banglore"/>
    <s v="CCU "/>
    <s v=" IXB "/>
    <s v=" BLR"/>
    <m/>
    <m/>
    <s v="11:15"/>
    <s v="18:30"/>
    <n v="435"/>
    <x v="2"/>
    <s v="No info"/>
    <n v="8844"/>
    <n v="11"/>
    <x v="1"/>
  </r>
  <r>
    <x v="2"/>
    <s v="12/06/2019"/>
    <s v="Delhi"/>
    <s v="Cochin"/>
    <s v="DEL "/>
    <s v=" BOM "/>
    <s v=" COK"/>
    <m/>
    <m/>
    <s v="07:05"/>
    <s v="19:00"/>
    <n v="715"/>
    <x v="2"/>
    <s v="In-flight meal not included"/>
    <n v="15190"/>
    <n v="7"/>
    <x v="1"/>
  </r>
  <r>
    <x v="2"/>
    <s v="15/03/2019"/>
    <s v="Banglore"/>
    <s v="New Delhi"/>
    <s v="BLR "/>
    <s v=" BOM "/>
    <s v=" DEL"/>
    <m/>
    <m/>
    <s v="08:00"/>
    <s v="16:10"/>
    <n v="490"/>
    <x v="2"/>
    <s v="In-flight meal not included"/>
    <n v="9134"/>
    <n v="8"/>
    <x v="1"/>
  </r>
  <r>
    <x v="2"/>
    <s v="9/04/2019"/>
    <s v="Delhi"/>
    <s v="Cochin"/>
    <s v="DEL "/>
    <s v=" BOM "/>
    <s v=" COK"/>
    <m/>
    <m/>
    <s v="20:55"/>
    <s v="12:35 10 Apr"/>
    <n v="940"/>
    <x v="2"/>
    <s v="No info"/>
    <n v="11822"/>
    <n v="20"/>
    <x v="2"/>
  </r>
  <r>
    <x v="4"/>
    <s v="9/05/2019"/>
    <s v="Delhi"/>
    <s v="Cochin"/>
    <s v="DEL "/>
    <s v=" BOM "/>
    <s v=" COK"/>
    <m/>
    <m/>
    <s v="15:00"/>
    <s v="01:30 10 May"/>
    <n v="630"/>
    <x v="2"/>
    <s v="No info"/>
    <n v="15078"/>
    <n v="15"/>
    <x v="3"/>
  </r>
  <r>
    <x v="3"/>
    <s v="1/03/2019"/>
    <s v="Mumbai"/>
    <s v="Hyderabad"/>
    <s v="BOM "/>
    <s v=" HYD"/>
    <m/>
    <m/>
    <m/>
    <s v="22:45"/>
    <s v="00:10 02 Mar"/>
    <n v="85"/>
    <x v="0"/>
    <s v="No info"/>
    <n v="11005"/>
    <n v="22"/>
    <x v="0"/>
  </r>
  <r>
    <x v="0"/>
    <s v="21/03/2019"/>
    <s v="Delhi"/>
    <s v="Cochin"/>
    <s v="DEL "/>
    <s v=" BOM "/>
    <s v=" COK"/>
    <m/>
    <m/>
    <s v="15:00"/>
    <s v="01:35 22 Mar"/>
    <n v="635"/>
    <x v="2"/>
    <s v="No info"/>
    <n v="7006"/>
    <n v="15"/>
    <x v="3"/>
  </r>
  <r>
    <x v="0"/>
    <s v="09/03/2019"/>
    <s v="Banglore"/>
    <s v="New Delhi"/>
    <s v="BLR "/>
    <s v=" HYD "/>
    <s v=" DEL"/>
    <m/>
    <m/>
    <s v="16:55"/>
    <s v="21:50"/>
    <n v="295"/>
    <x v="2"/>
    <s v="No info"/>
    <n v="4259"/>
    <n v="16"/>
    <x v="3"/>
  </r>
  <r>
    <x v="1"/>
    <s v="9/03/2019"/>
    <s v="Delhi"/>
    <s v="Cochin"/>
    <s v="DEL "/>
    <s v=" HYD "/>
    <s v=" BOM "/>
    <s v=" COK"/>
    <m/>
    <s v="21:30"/>
    <s v="19:15 10 Mar"/>
    <n v="1305"/>
    <x v="1"/>
    <s v="No info"/>
    <n v="11762"/>
    <n v="21"/>
    <x v="0"/>
  </r>
  <r>
    <x v="2"/>
    <s v="24/03/2019"/>
    <s v="Banglore"/>
    <s v="New Delhi"/>
    <s v="BLR "/>
    <s v=" BOM "/>
    <s v=" DEL"/>
    <m/>
    <m/>
    <s v="08:55"/>
    <s v="09:00 19 Mar"/>
    <n v="1445"/>
    <x v="2"/>
    <s v="In-flight meal not included"/>
    <n v="8147"/>
    <n v="8"/>
    <x v="1"/>
  </r>
  <r>
    <x v="3"/>
    <s v="27/05/2019"/>
    <s v="Kolkata"/>
    <s v="Banglore"/>
    <s v="CCU "/>
    <s v=" BLR"/>
    <m/>
    <m/>
    <m/>
    <s v="06:55"/>
    <s v="09:30"/>
    <n v="155"/>
    <x v="0"/>
    <s v="No check-in baggage included"/>
    <n v="3841"/>
    <n v="6"/>
    <x v="1"/>
  </r>
  <r>
    <x v="0"/>
    <s v="3/04/2019"/>
    <s v="Kolkata"/>
    <s v="Banglore"/>
    <s v="CCU "/>
    <s v=" BLR"/>
    <m/>
    <m/>
    <m/>
    <s v="17:15"/>
    <s v="19:50"/>
    <n v="155"/>
    <x v="0"/>
    <s v="No info"/>
    <n v="4174"/>
    <n v="17"/>
    <x v="2"/>
  </r>
  <r>
    <x v="2"/>
    <s v="27/05/2019"/>
    <s v="Delhi"/>
    <s v="Cochin"/>
    <s v="DEL "/>
    <s v=" BOM "/>
    <s v=" COK"/>
    <m/>
    <m/>
    <s v="17:30"/>
    <s v="04:25 28 May"/>
    <n v="655"/>
    <x v="2"/>
    <s v="In-flight meal not included"/>
    <n v="12898"/>
    <n v="17"/>
    <x v="2"/>
  </r>
  <r>
    <x v="3"/>
    <s v="6/06/2019"/>
    <s v="Delhi"/>
    <s v="Cochin"/>
    <s v="DEL "/>
    <s v=" MAA "/>
    <s v=" COK"/>
    <m/>
    <m/>
    <s v="15:45"/>
    <s v="22:05"/>
    <n v="380"/>
    <x v="2"/>
    <s v="No info"/>
    <n v="5583"/>
    <n v="15"/>
    <x v="3"/>
  </r>
  <r>
    <x v="2"/>
    <s v="6/06/2019"/>
    <s v="Delhi"/>
    <s v="Cochin"/>
    <s v="DEL "/>
    <s v=" BOM "/>
    <s v=" COK"/>
    <m/>
    <m/>
    <s v="11:30"/>
    <s v="19:00"/>
    <n v="450"/>
    <x v="2"/>
    <s v="In-flight meal not included"/>
    <n v="10262"/>
    <n v="11"/>
    <x v="1"/>
  </r>
  <r>
    <x v="2"/>
    <s v="6/05/2019"/>
    <s v="Banglore"/>
    <s v="Delhi"/>
    <s v="BLR "/>
    <s v=" DEL"/>
    <m/>
    <m/>
    <m/>
    <s v="06:00"/>
    <s v="08:45"/>
    <n v="165"/>
    <x v="0"/>
    <s v="No info"/>
    <n v="7229"/>
    <n v="6"/>
    <x v="1"/>
  </r>
  <r>
    <x v="2"/>
    <s v="21/05/2019"/>
    <s v="Delhi"/>
    <s v="Cochin"/>
    <s v="DEL "/>
    <s v=" JAI "/>
    <s v=" BOM "/>
    <s v=" COK"/>
    <m/>
    <s v="05:30"/>
    <s v="04:25 22 May"/>
    <n v="1375"/>
    <x v="1"/>
    <s v="No info"/>
    <n v="15129"/>
    <n v="5"/>
    <x v="1"/>
  </r>
  <r>
    <x v="6"/>
    <s v="9/06/2019"/>
    <s v="Banglore"/>
    <s v="Delhi"/>
    <s v="BLR "/>
    <s v=" DEL"/>
    <m/>
    <m/>
    <m/>
    <s v="21:00"/>
    <s v="23:50"/>
    <n v="170"/>
    <x v="0"/>
    <s v="No info"/>
    <n v="4668"/>
    <n v="21"/>
    <x v="0"/>
  </r>
  <r>
    <x v="0"/>
    <s v="18/04/2019"/>
    <s v="Banglore"/>
    <s v="Delhi"/>
    <s v="BLR "/>
    <s v=" DEL"/>
    <m/>
    <m/>
    <m/>
    <s v="18:25"/>
    <s v="21:20"/>
    <n v="175"/>
    <x v="0"/>
    <s v="No info"/>
    <n v="4990"/>
    <n v="18"/>
    <x v="2"/>
  </r>
  <r>
    <x v="0"/>
    <s v="24/03/2019"/>
    <s v="Kolkata"/>
    <s v="Banglore"/>
    <s v="CCU "/>
    <s v=" BLR"/>
    <m/>
    <m/>
    <m/>
    <s v="22:10"/>
    <s v="00:55 25 Mar"/>
    <n v="165"/>
    <x v="0"/>
    <s v="No info"/>
    <n v="6985"/>
    <n v="22"/>
    <x v="0"/>
  </r>
  <r>
    <x v="0"/>
    <s v="3/04/2019"/>
    <s v="Banglore"/>
    <s v="Delhi"/>
    <s v="BLR "/>
    <s v=" DEL"/>
    <m/>
    <m/>
    <m/>
    <s v="16:55"/>
    <s v="19:55"/>
    <n v="180"/>
    <x v="0"/>
    <s v="No info"/>
    <n v="4823"/>
    <n v="16"/>
    <x v="3"/>
  </r>
  <r>
    <x v="6"/>
    <s v="18/05/2019"/>
    <s v="Kolkata"/>
    <s v="Banglore"/>
    <s v="CCU "/>
    <s v=" DEL "/>
    <s v=" BLR"/>
    <m/>
    <m/>
    <s v="07:10"/>
    <s v="18:50"/>
    <n v="700"/>
    <x v="2"/>
    <s v="No info"/>
    <n v="9345"/>
    <n v="7"/>
    <x v="1"/>
  </r>
  <r>
    <x v="2"/>
    <s v="15/05/2019"/>
    <s v="Kolkata"/>
    <s v="Banglore"/>
    <s v="CCU "/>
    <s v=" BOM "/>
    <s v=" BLR"/>
    <m/>
    <m/>
    <s v="14:05"/>
    <s v="16:20 16 May"/>
    <n v="1575"/>
    <x v="2"/>
    <s v="In-flight meal not included"/>
    <n v="10844"/>
    <n v="14"/>
    <x v="3"/>
  </r>
  <r>
    <x v="2"/>
    <s v="9/05/2019"/>
    <s v="Delhi"/>
    <s v="Cochin"/>
    <s v="DEL "/>
    <s v=" IDR "/>
    <s v=" BOM "/>
    <s v=" COK"/>
    <m/>
    <s v="09:35"/>
    <s v="12:35 10 May"/>
    <n v="1620"/>
    <x v="1"/>
    <s v="No info"/>
    <n v="14657"/>
    <n v="9"/>
    <x v="1"/>
  </r>
  <r>
    <x v="0"/>
    <s v="3/06/2019"/>
    <s v="Delhi"/>
    <s v="Cochin"/>
    <s v="DEL "/>
    <s v=" HYD "/>
    <s v=" COK"/>
    <m/>
    <m/>
    <s v="05:05"/>
    <s v="16:10"/>
    <n v="665"/>
    <x v="2"/>
    <s v="No info"/>
    <n v="6818"/>
    <n v="5"/>
    <x v="1"/>
  </r>
  <r>
    <x v="1"/>
    <s v="15/05/2019"/>
    <s v="Delhi"/>
    <s v="Cochin"/>
    <s v="DEL "/>
    <s v=" NAG "/>
    <s v=" BOM "/>
    <s v=" COK"/>
    <m/>
    <s v="05:55"/>
    <s v="07:40 16 May"/>
    <n v="1545"/>
    <x v="1"/>
    <s v="No info"/>
    <n v="11543"/>
    <n v="5"/>
    <x v="1"/>
  </r>
  <r>
    <x v="3"/>
    <s v="24/03/2019"/>
    <s v="Mumbai"/>
    <s v="Hyderabad"/>
    <s v="BOM "/>
    <s v=" HYD"/>
    <m/>
    <m/>
    <m/>
    <s v="22:45"/>
    <s v="00:10 25 Mar"/>
    <n v="85"/>
    <x v="0"/>
    <s v="No check-in baggage included"/>
    <n v="2175"/>
    <n v="22"/>
    <x v="0"/>
  </r>
  <r>
    <x v="2"/>
    <s v="6/06/2019"/>
    <s v="Kolkata"/>
    <s v="Banglore"/>
    <s v="CCU "/>
    <s v=" BOM "/>
    <s v=" BLR"/>
    <m/>
    <m/>
    <s v="18:55"/>
    <s v="16:20 07 Jun"/>
    <n v="1285"/>
    <x v="2"/>
    <s v="In-flight meal not included"/>
    <n v="10844"/>
    <n v="18"/>
    <x v="2"/>
  </r>
  <r>
    <x v="2"/>
    <s v="1/04/2019"/>
    <s v="Mumbai"/>
    <s v="Hyderabad"/>
    <s v="BOM "/>
    <s v=" HYD"/>
    <m/>
    <m/>
    <m/>
    <s v="07:05"/>
    <s v="08:30"/>
    <n v="85"/>
    <x v="0"/>
    <s v="No info"/>
    <n v="8040"/>
    <n v="7"/>
    <x v="1"/>
  </r>
  <r>
    <x v="2"/>
    <s v="6/06/2019"/>
    <s v="Kolkata"/>
    <s v="Banglore"/>
    <s v="CCU "/>
    <s v=" BOM "/>
    <s v=" BLR"/>
    <m/>
    <m/>
    <s v="08:25"/>
    <s v="20:45"/>
    <n v="740"/>
    <x v="2"/>
    <s v="No info"/>
    <n v="14571"/>
    <n v="8"/>
    <x v="1"/>
  </r>
  <r>
    <x v="2"/>
    <s v="9/06/2019"/>
    <s v="Kolkata"/>
    <s v="Banglore"/>
    <s v="CCU "/>
    <s v=" BOM "/>
    <s v=" BLR"/>
    <m/>
    <m/>
    <s v="06:30"/>
    <s v="12:00"/>
    <n v="330"/>
    <x v="2"/>
    <s v="No info"/>
    <n v="14571"/>
    <n v="6"/>
    <x v="1"/>
  </r>
  <r>
    <x v="2"/>
    <s v="21/05/2019"/>
    <s v="Delhi"/>
    <s v="Cochin"/>
    <s v="DEL "/>
    <s v=" BOM "/>
    <s v=" COK"/>
    <m/>
    <m/>
    <s v="16:00"/>
    <s v="12:35 22 May"/>
    <n v="1235"/>
    <x v="2"/>
    <s v="In-flight meal not included"/>
    <n v="12898"/>
    <n v="16"/>
    <x v="3"/>
  </r>
  <r>
    <x v="4"/>
    <s v="12/06/2019"/>
    <s v="Delhi"/>
    <s v="Cochin"/>
    <s v="DEL "/>
    <s v=" BOM "/>
    <s v=" COK"/>
    <m/>
    <m/>
    <s v="10:00"/>
    <s v="19:15"/>
    <n v="555"/>
    <x v="2"/>
    <s v="No info"/>
    <n v="14848"/>
    <n v="10"/>
    <x v="1"/>
  </r>
  <r>
    <x v="4"/>
    <s v="18/05/2019"/>
    <s v="Delhi"/>
    <s v="Cochin"/>
    <s v="DEL "/>
    <s v=" BOM "/>
    <s v=" COK"/>
    <m/>
    <m/>
    <s v="19:00"/>
    <s v="01:30 19 May"/>
    <n v="390"/>
    <x v="2"/>
    <s v="No info"/>
    <n v="8283"/>
    <n v="19"/>
    <x v="2"/>
  </r>
  <r>
    <x v="2"/>
    <s v="21/04/2019"/>
    <s v="Banglore"/>
    <s v="Delhi"/>
    <s v="BLR "/>
    <s v=" DEL"/>
    <m/>
    <m/>
    <m/>
    <s v="15:15"/>
    <s v="18:10"/>
    <n v="175"/>
    <x v="0"/>
    <s v="No info"/>
    <n v="7229"/>
    <n v="15"/>
    <x v="3"/>
  </r>
  <r>
    <x v="4"/>
    <s v="18/05/2019"/>
    <s v="Delhi"/>
    <s v="Cochin"/>
    <s v="DEL "/>
    <s v=" BOM "/>
    <s v=" COK"/>
    <m/>
    <m/>
    <s v="11:40"/>
    <s v="01:30 19 May"/>
    <n v="830"/>
    <x v="2"/>
    <s v="No info"/>
    <n v="8405"/>
    <n v="11"/>
    <x v="1"/>
  </r>
  <r>
    <x v="2"/>
    <s v="3/03/2019"/>
    <s v="Delhi"/>
    <s v="Cochin"/>
    <s v="DEL "/>
    <s v=" BHO "/>
    <s v=" BOM "/>
    <s v=" COK"/>
    <m/>
    <s v="05:40"/>
    <s v="04:25 04 Mar"/>
    <n v="1365"/>
    <x v="1"/>
    <s v="No info"/>
    <n v="19266"/>
    <n v="5"/>
    <x v="1"/>
  </r>
  <r>
    <x v="1"/>
    <s v="6/03/2019"/>
    <s v="Delhi"/>
    <s v="Cochin"/>
    <s v="DEL "/>
    <s v=" BLR "/>
    <s v=" COK"/>
    <m/>
    <m/>
    <s v="17:40"/>
    <s v="08:15 07 Mar"/>
    <n v="875"/>
    <x v="2"/>
    <s v="No info"/>
    <n v="11038"/>
    <n v="17"/>
    <x v="2"/>
  </r>
  <r>
    <x v="2"/>
    <s v="12/06/2019"/>
    <s v="Banglore"/>
    <s v="Delhi"/>
    <s v="BLR "/>
    <s v=" DEL"/>
    <m/>
    <m/>
    <m/>
    <s v="18:55"/>
    <s v="22:00"/>
    <n v="185"/>
    <x v="0"/>
    <s v="No info"/>
    <n v="8016"/>
    <n v="18"/>
    <x v="2"/>
  </r>
  <r>
    <x v="3"/>
    <s v="21/03/2019"/>
    <s v="Chennai"/>
    <s v="Kolkata"/>
    <s v="MAA "/>
    <s v=" CCU"/>
    <m/>
    <m/>
    <m/>
    <s v="17:45"/>
    <s v="20:05"/>
    <n v="140"/>
    <x v="0"/>
    <s v="No info"/>
    <n v="3384"/>
    <n v="17"/>
    <x v="2"/>
  </r>
  <r>
    <x v="0"/>
    <s v="9/04/2019"/>
    <s v="Delhi"/>
    <s v="Cochin"/>
    <s v="DEL "/>
    <s v=" BOM "/>
    <s v=" COK"/>
    <m/>
    <m/>
    <s v="18:35"/>
    <s v="01:30 10 Apr"/>
    <n v="415"/>
    <x v="2"/>
    <s v="No info"/>
    <n v="6573"/>
    <n v="18"/>
    <x v="2"/>
  </r>
  <r>
    <x v="2"/>
    <s v="24/06/2019"/>
    <s v="Delhi"/>
    <s v="Cochin"/>
    <s v="DEL "/>
    <s v=" AMD "/>
    <s v=" BOM "/>
    <s v=" COK"/>
    <m/>
    <s v="23:05"/>
    <s v="19:00 25 Jun"/>
    <n v="1195"/>
    <x v="1"/>
    <s v="No info"/>
    <n v="12819"/>
    <n v="23"/>
    <x v="0"/>
  </r>
  <r>
    <x v="2"/>
    <s v="21/05/2019"/>
    <s v="Delhi"/>
    <s v="Cochin"/>
    <s v="DEL "/>
    <s v=" JAI "/>
    <s v=" BOM "/>
    <s v=" COK"/>
    <m/>
    <s v="09:40"/>
    <s v="04:25 22 May"/>
    <n v="1125"/>
    <x v="1"/>
    <s v="No info"/>
    <n v="15129"/>
    <n v="9"/>
    <x v="1"/>
  </r>
  <r>
    <x v="0"/>
    <s v="27/06/2019"/>
    <s v="Banglore"/>
    <s v="Delhi"/>
    <s v="BLR "/>
    <s v=" DEL"/>
    <m/>
    <m/>
    <m/>
    <s v="23:30"/>
    <s v="02:20 28 Jun"/>
    <n v="170"/>
    <x v="0"/>
    <s v="No info"/>
    <n v="3943"/>
    <n v="23"/>
    <x v="0"/>
  </r>
  <r>
    <x v="2"/>
    <s v="24/03/2019"/>
    <s v="Banglore"/>
    <s v="New Delhi"/>
    <s v="BLR "/>
    <s v=" BOM "/>
    <s v=" DEL"/>
    <m/>
    <m/>
    <s v="22:50"/>
    <s v="12:15 19 Mar"/>
    <n v="805"/>
    <x v="2"/>
    <s v="In-flight meal not included"/>
    <n v="7832"/>
    <n v="22"/>
    <x v="0"/>
  </r>
  <r>
    <x v="0"/>
    <s v="24/03/2019"/>
    <s v="Banglore"/>
    <s v="New Delhi"/>
    <s v="BLR "/>
    <s v=" DEL"/>
    <m/>
    <m/>
    <m/>
    <s v="07:10"/>
    <s v="10:05"/>
    <n v="175"/>
    <x v="0"/>
    <s v="No info"/>
    <n v="6860"/>
    <n v="7"/>
    <x v="1"/>
  </r>
  <r>
    <x v="0"/>
    <s v="12/05/2019"/>
    <s v="Banglore"/>
    <s v="Delhi"/>
    <s v="BLR "/>
    <s v=" DEL"/>
    <m/>
    <m/>
    <m/>
    <s v="18:25"/>
    <s v="21:20"/>
    <n v="175"/>
    <x v="0"/>
    <s v="No info"/>
    <n v="4823"/>
    <n v="18"/>
    <x v="2"/>
  </r>
  <r>
    <x v="1"/>
    <s v="6/05/2019"/>
    <s v="Banglore"/>
    <s v="Delhi"/>
    <s v="BLR "/>
    <s v=" DEL"/>
    <m/>
    <m/>
    <m/>
    <s v="17:00"/>
    <s v="19:45"/>
    <n v="165"/>
    <x v="0"/>
    <s v="No info"/>
    <n v="5228"/>
    <n v="17"/>
    <x v="2"/>
  </r>
  <r>
    <x v="2"/>
    <s v="1/04/2019"/>
    <s v="Kolkata"/>
    <s v="Banglore"/>
    <s v="CCU "/>
    <s v=" BOM "/>
    <s v=" BLR"/>
    <m/>
    <m/>
    <s v="14:05"/>
    <s v="19:50"/>
    <n v="345"/>
    <x v="2"/>
    <s v="No info"/>
    <n v="13364"/>
    <n v="14"/>
    <x v="3"/>
  </r>
  <r>
    <x v="2"/>
    <s v="18/03/2019"/>
    <s v="Banglore"/>
    <s v="New Delhi"/>
    <s v="BLR "/>
    <s v=" BOM "/>
    <s v=" DEL"/>
    <m/>
    <m/>
    <s v="16:55"/>
    <s v="07:40 16 Mar"/>
    <n v="885"/>
    <x v="2"/>
    <s v="No info"/>
    <n v="13555"/>
    <n v="16"/>
    <x v="3"/>
  </r>
  <r>
    <x v="0"/>
    <s v="6/03/2019"/>
    <s v="Chennai"/>
    <s v="Kolkata"/>
    <s v="MAA "/>
    <s v=" CCU"/>
    <m/>
    <m/>
    <m/>
    <s v="22:05"/>
    <s v="00:25 07 Mar"/>
    <n v="140"/>
    <x v="0"/>
    <s v="No info"/>
    <n v="5277"/>
    <n v="22"/>
    <x v="0"/>
  </r>
  <r>
    <x v="1"/>
    <s v="12/05/2019"/>
    <s v="Kolkata"/>
    <s v="Banglore"/>
    <s v="CCU "/>
    <s v=" DEL "/>
    <s v=" COK "/>
    <s v=" BLR"/>
    <m/>
    <s v="07:00"/>
    <s v="01:20 13 May"/>
    <n v="1100"/>
    <x v="1"/>
    <s v="No info"/>
    <n v="13243"/>
    <n v="7"/>
    <x v="1"/>
  </r>
  <r>
    <x v="4"/>
    <s v="9/05/2019"/>
    <s v="Delhi"/>
    <s v="Cochin"/>
    <s v="DEL "/>
    <s v=" BOM "/>
    <s v=" COK"/>
    <m/>
    <m/>
    <s v="06:00"/>
    <s v="19:00"/>
    <n v="780"/>
    <x v="2"/>
    <s v="No info"/>
    <n v="9794"/>
    <n v="6"/>
    <x v="1"/>
  </r>
  <r>
    <x v="2"/>
    <s v="6/06/2019"/>
    <s v="Banglore"/>
    <s v="Delhi"/>
    <s v="BLR "/>
    <s v=" DEL"/>
    <m/>
    <m/>
    <m/>
    <s v="06:00"/>
    <s v="08:45"/>
    <n v="165"/>
    <x v="0"/>
    <s v="No info"/>
    <n v="8016"/>
    <n v="6"/>
    <x v="1"/>
  </r>
  <r>
    <x v="4"/>
    <s v="1/06/2019"/>
    <s v="Delhi"/>
    <s v="Cochin"/>
    <s v="DEL "/>
    <s v=" BOM "/>
    <s v=" COK"/>
    <m/>
    <m/>
    <s v="17:30"/>
    <s v="01:30 02 Jun"/>
    <n v="480"/>
    <x v="2"/>
    <s v="No info"/>
    <n v="13377"/>
    <n v="17"/>
    <x v="2"/>
  </r>
  <r>
    <x v="2"/>
    <s v="9/06/2019"/>
    <s v="Kolkata"/>
    <s v="Banglore"/>
    <s v="CCU "/>
    <s v=" DEL "/>
    <s v=" BLR"/>
    <m/>
    <m/>
    <s v="17:00"/>
    <s v="22:05 10 Jun"/>
    <n v="1745"/>
    <x v="2"/>
    <s v="No info"/>
    <n v="12692"/>
    <n v="17"/>
    <x v="2"/>
  </r>
  <r>
    <x v="1"/>
    <s v="6/06/2019"/>
    <s v="Kolkata"/>
    <s v="Banglore"/>
    <s v="CCU "/>
    <s v=" JAI "/>
    <s v=" BOM "/>
    <s v=" BLR"/>
    <m/>
    <s v="08:20"/>
    <s v="18:30"/>
    <n v="610"/>
    <x v="1"/>
    <s v="No info"/>
    <n v="10697"/>
    <n v="8"/>
    <x v="1"/>
  </r>
  <r>
    <x v="3"/>
    <s v="27/03/2019"/>
    <s v="Chennai"/>
    <s v="Kolkata"/>
    <s v="MAA "/>
    <s v=" CCU"/>
    <m/>
    <m/>
    <m/>
    <s v="09:30"/>
    <s v="12:05"/>
    <n v="155"/>
    <x v="0"/>
    <s v="No info"/>
    <n v="3384"/>
    <n v="9"/>
    <x v="1"/>
  </r>
  <r>
    <x v="0"/>
    <s v="9/05/2019"/>
    <s v="Delhi"/>
    <s v="Cochin"/>
    <s v="DEL "/>
    <s v=" HYD "/>
    <s v=" COK"/>
    <m/>
    <m/>
    <s v="06:50"/>
    <s v="22:30"/>
    <n v="940"/>
    <x v="2"/>
    <s v="No info"/>
    <n v="6734"/>
    <n v="6"/>
    <x v="1"/>
  </r>
  <r>
    <x v="2"/>
    <s v="6/06/2019"/>
    <s v="Kolkata"/>
    <s v="Banglore"/>
    <s v="CCU "/>
    <s v=" BOM "/>
    <s v=" BLR"/>
    <m/>
    <m/>
    <s v="20:00"/>
    <s v="09:20 07 Jun"/>
    <n v="800"/>
    <x v="2"/>
    <s v="In-flight meal not included"/>
    <n v="10844"/>
    <n v="20"/>
    <x v="2"/>
  </r>
  <r>
    <x v="1"/>
    <s v="24/05/2019"/>
    <s v="Banglore"/>
    <s v="Delhi"/>
    <s v="BLR "/>
    <s v=" DEL"/>
    <m/>
    <m/>
    <m/>
    <s v="21:05"/>
    <s v="23:55"/>
    <n v="170"/>
    <x v="0"/>
    <s v="No info"/>
    <n v="5228"/>
    <n v="21"/>
    <x v="0"/>
  </r>
  <r>
    <x v="1"/>
    <s v="24/05/2019"/>
    <s v="Kolkata"/>
    <s v="Banglore"/>
    <s v="CCU "/>
    <s v=" BOM "/>
    <s v=" BLR"/>
    <m/>
    <m/>
    <s v="09:25"/>
    <s v="11:10 25 May"/>
    <n v="1545"/>
    <x v="2"/>
    <s v="No info"/>
    <n v="8891"/>
    <n v="9"/>
    <x v="1"/>
  </r>
  <r>
    <x v="0"/>
    <s v="27/03/2019"/>
    <s v="Chennai"/>
    <s v="Kolkata"/>
    <s v="MAA "/>
    <s v=" CCU"/>
    <m/>
    <m/>
    <m/>
    <s v="07:55"/>
    <s v="10:15"/>
    <n v="140"/>
    <x v="0"/>
    <s v="No info"/>
    <n v="3384"/>
    <n v="7"/>
    <x v="1"/>
  </r>
  <r>
    <x v="4"/>
    <s v="3/03/2019"/>
    <s v="Delhi"/>
    <s v="Cochin"/>
    <s v="DEL "/>
    <s v=" BOM "/>
    <s v=" COK"/>
    <m/>
    <m/>
    <s v="08:00"/>
    <s v="21:00"/>
    <n v="780"/>
    <x v="2"/>
    <s v="No info"/>
    <n v="17057"/>
    <n v="8"/>
    <x v="1"/>
  </r>
  <r>
    <x v="0"/>
    <s v="3/04/2019"/>
    <s v="Kolkata"/>
    <s v="Banglore"/>
    <s v="CCU "/>
    <s v=" HYD "/>
    <s v=" BLR"/>
    <m/>
    <m/>
    <s v="19:20"/>
    <s v="23:45"/>
    <n v="265"/>
    <x v="2"/>
    <s v="No info"/>
    <n v="3480"/>
    <n v="19"/>
    <x v="2"/>
  </r>
  <r>
    <x v="3"/>
    <s v="3/05/2019"/>
    <s v="Banglore"/>
    <s v="Delhi"/>
    <s v="BLR "/>
    <s v=" DEL"/>
    <m/>
    <m/>
    <m/>
    <s v="09:30"/>
    <s v="12:20"/>
    <n v="170"/>
    <x v="0"/>
    <s v="No info"/>
    <n v="4423"/>
    <n v="9"/>
    <x v="1"/>
  </r>
  <r>
    <x v="2"/>
    <s v="9/06/2019"/>
    <s v="Kolkata"/>
    <s v="Banglore"/>
    <s v="CCU "/>
    <s v=" BOM "/>
    <s v=" BLR"/>
    <m/>
    <m/>
    <s v="06:30"/>
    <s v="04:40 10 Jun"/>
    <n v="1330"/>
    <x v="2"/>
    <s v="No info"/>
    <n v="14178"/>
    <n v="6"/>
    <x v="1"/>
  </r>
  <r>
    <x v="3"/>
    <s v="24/06/2019"/>
    <s v="Delhi"/>
    <s v="Cochin"/>
    <s v="DEL "/>
    <s v=" PNQ "/>
    <s v=" COK"/>
    <m/>
    <m/>
    <s v="08:45"/>
    <s v="13:15"/>
    <n v="270"/>
    <x v="2"/>
    <s v="No check-in baggage included"/>
    <n v="4760"/>
    <n v="8"/>
    <x v="1"/>
  </r>
  <r>
    <x v="2"/>
    <s v="1/04/2019"/>
    <s v="Kolkata"/>
    <s v="Banglore"/>
    <s v="CCU "/>
    <s v=" DEL "/>
    <s v=" BLR"/>
    <m/>
    <m/>
    <s v="20:25"/>
    <s v="09:45 02 Apr"/>
    <n v="800"/>
    <x v="2"/>
    <s v="No info"/>
    <n v="14151"/>
    <n v="20"/>
    <x v="2"/>
  </r>
  <r>
    <x v="2"/>
    <s v="1/04/2019"/>
    <s v="Kolkata"/>
    <s v="Banglore"/>
    <s v="CCU "/>
    <s v=" BOM "/>
    <s v=" BLR"/>
    <m/>
    <m/>
    <s v="20:00"/>
    <s v="16:20 02 Apr"/>
    <n v="1220"/>
    <x v="2"/>
    <s v="No info"/>
    <n v="12681"/>
    <n v="20"/>
    <x v="2"/>
  </r>
  <r>
    <x v="2"/>
    <s v="3/04/2019"/>
    <s v="Delhi"/>
    <s v="Cochin"/>
    <s v="DEL "/>
    <s v=" COK"/>
    <m/>
    <m/>
    <m/>
    <s v="11:00"/>
    <s v="14:15"/>
    <n v="195"/>
    <x v="0"/>
    <s v="In-flight meal not included"/>
    <n v="4886"/>
    <n v="11"/>
    <x v="1"/>
  </r>
  <r>
    <x v="7"/>
    <s v="21/06/2019"/>
    <s v="Kolkata"/>
    <s v="Banglore"/>
    <s v="CCU "/>
    <s v=" BLR"/>
    <m/>
    <m/>
    <m/>
    <s v="10:20"/>
    <s v="12:55"/>
    <n v="155"/>
    <x v="0"/>
    <s v="No info"/>
    <n v="3807"/>
    <n v="10"/>
    <x v="1"/>
  </r>
  <r>
    <x v="0"/>
    <s v="18/05/2019"/>
    <s v="Kolkata"/>
    <s v="Banglore"/>
    <s v="CCU "/>
    <s v=" BLR"/>
    <m/>
    <m/>
    <m/>
    <s v="04:40"/>
    <s v="07:15"/>
    <n v="155"/>
    <x v="0"/>
    <s v="No info"/>
    <n v="4804"/>
    <n v="4"/>
    <x v="0"/>
  </r>
  <r>
    <x v="0"/>
    <s v="09/03/2019"/>
    <s v="Banglore"/>
    <s v="New Delhi"/>
    <s v="BLR "/>
    <s v=" HYD "/>
    <s v=" DEL"/>
    <m/>
    <m/>
    <s v="07:30"/>
    <s v="12:20"/>
    <n v="290"/>
    <x v="2"/>
    <s v="No info"/>
    <n v="5694"/>
    <n v="7"/>
    <x v="1"/>
  </r>
  <r>
    <x v="4"/>
    <s v="24/05/2019"/>
    <s v="Delhi"/>
    <s v="Cochin"/>
    <s v="DEL "/>
    <s v=" BOM "/>
    <s v=" COK"/>
    <m/>
    <m/>
    <s v="09:00"/>
    <s v="19:00"/>
    <n v="600"/>
    <x v="2"/>
    <s v="No info"/>
    <n v="10197"/>
    <n v="9"/>
    <x v="1"/>
  </r>
  <r>
    <x v="0"/>
    <s v="15/06/2019"/>
    <s v="Banglore"/>
    <s v="Delhi"/>
    <s v="BLR "/>
    <s v=" DEL"/>
    <m/>
    <m/>
    <m/>
    <s v="23:30"/>
    <s v="02:20 16 Jun"/>
    <n v="170"/>
    <x v="0"/>
    <s v="No info"/>
    <n v="4077"/>
    <n v="23"/>
    <x v="0"/>
  </r>
  <r>
    <x v="2"/>
    <s v="1/05/2019"/>
    <s v="Kolkata"/>
    <s v="Banglore"/>
    <s v="CCU "/>
    <s v=" BOM "/>
    <s v=" BLR"/>
    <m/>
    <m/>
    <s v="06:30"/>
    <s v="18:15"/>
    <n v="705"/>
    <x v="2"/>
    <s v="No info"/>
    <n v="14781"/>
    <n v="6"/>
    <x v="1"/>
  </r>
  <r>
    <x v="0"/>
    <s v="9/05/2019"/>
    <s v="Kolkata"/>
    <s v="Banglore"/>
    <s v="CCU "/>
    <s v=" BLR"/>
    <m/>
    <m/>
    <m/>
    <s v="11:30"/>
    <s v="14:05"/>
    <n v="155"/>
    <x v="0"/>
    <s v="No info"/>
    <n v="5224"/>
    <n v="11"/>
    <x v="1"/>
  </r>
  <r>
    <x v="0"/>
    <s v="24/04/2019"/>
    <s v="Kolkata"/>
    <s v="Banglore"/>
    <s v="CCU "/>
    <s v=" BLR"/>
    <m/>
    <m/>
    <m/>
    <s v="21:25"/>
    <s v="00:05 25 Apr"/>
    <n v="160"/>
    <x v="0"/>
    <s v="No info"/>
    <n v="4804"/>
    <n v="21"/>
    <x v="0"/>
  </r>
  <r>
    <x v="2"/>
    <s v="21/05/2019"/>
    <s v="Kolkata"/>
    <s v="Banglore"/>
    <s v="CCU "/>
    <s v=" BOM "/>
    <s v=" BLR"/>
    <m/>
    <m/>
    <s v="06:30"/>
    <s v="04:40 22 May"/>
    <n v="1330"/>
    <x v="2"/>
    <s v="In-flight meal not included"/>
    <n v="8586"/>
    <n v="6"/>
    <x v="1"/>
  </r>
  <r>
    <x v="1"/>
    <s v="21/05/2019"/>
    <s v="Kolkata"/>
    <s v="Banglore"/>
    <s v="CCU "/>
    <s v=" BBI "/>
    <s v=" BLR"/>
    <m/>
    <m/>
    <s v="12:00"/>
    <s v="13:15 22 May"/>
    <n v="1515"/>
    <x v="2"/>
    <s v="No info"/>
    <n v="7662"/>
    <n v="12"/>
    <x v="3"/>
  </r>
  <r>
    <x v="2"/>
    <s v="3/03/2019"/>
    <s v="Delhi"/>
    <s v="Cochin"/>
    <s v="DEL "/>
    <s v=" BOM "/>
    <s v=" COK"/>
    <m/>
    <m/>
    <s v="09:55"/>
    <s v="18:50"/>
    <n v="535"/>
    <x v="2"/>
    <s v="No info"/>
    <n v="18550"/>
    <n v="9"/>
    <x v="1"/>
  </r>
  <r>
    <x v="6"/>
    <s v="12/06/2019"/>
    <s v="Kolkata"/>
    <s v="Banglore"/>
    <s v="CCU "/>
    <s v=" DEL "/>
    <s v=" BLR"/>
    <m/>
    <m/>
    <s v="17:00"/>
    <s v="23:25"/>
    <n v="385"/>
    <x v="2"/>
    <s v="No info"/>
    <n v="8610"/>
    <n v="17"/>
    <x v="2"/>
  </r>
  <r>
    <x v="2"/>
    <s v="1/05/2019"/>
    <s v="Banglore"/>
    <s v="Delhi"/>
    <s v="BLR "/>
    <s v=" DEL"/>
    <m/>
    <m/>
    <m/>
    <s v="07:10"/>
    <s v="10:10"/>
    <n v="180"/>
    <x v="0"/>
    <s v="No info"/>
    <n v="7229"/>
    <n v="7"/>
    <x v="1"/>
  </r>
  <r>
    <x v="1"/>
    <s v="6/06/2019"/>
    <s v="Kolkata"/>
    <s v="Banglore"/>
    <s v="CCU "/>
    <s v=" DEL "/>
    <s v=" AMD "/>
    <s v=" BLR"/>
    <m/>
    <s v="10:00"/>
    <s v="05:25 07 Jun"/>
    <n v="1165"/>
    <x v="1"/>
    <s v="No info"/>
    <n v="12009"/>
    <n v="10"/>
    <x v="1"/>
  </r>
  <r>
    <x v="2"/>
    <s v="18/05/2019"/>
    <s v="Kolkata"/>
    <s v="Banglore"/>
    <s v="CCU "/>
    <s v=" DEL "/>
    <s v=" BLR"/>
    <m/>
    <m/>
    <s v="17:00"/>
    <s v="21:05 19 May"/>
    <n v="1685"/>
    <x v="2"/>
    <s v="No info"/>
    <n v="14151"/>
    <n v="17"/>
    <x v="2"/>
  </r>
  <r>
    <x v="1"/>
    <s v="9/04/2019"/>
    <s v="Delhi"/>
    <s v="Cochin"/>
    <s v="DEL "/>
    <s v=" COK"/>
    <m/>
    <m/>
    <m/>
    <s v="05:10"/>
    <s v="08:00"/>
    <n v="170"/>
    <x v="0"/>
    <s v="No info"/>
    <n v="4729"/>
    <n v="5"/>
    <x v="1"/>
  </r>
  <r>
    <x v="1"/>
    <s v="3/03/2019"/>
    <s v="Delhi"/>
    <s v="Cochin"/>
    <s v="DEL "/>
    <s v=" COK"/>
    <m/>
    <m/>
    <m/>
    <s v="05:10"/>
    <s v="08:00"/>
    <n v="170"/>
    <x v="0"/>
    <s v="No info"/>
    <n v="7931"/>
    <n v="5"/>
    <x v="1"/>
  </r>
  <r>
    <x v="2"/>
    <s v="21/05/2019"/>
    <s v="Delhi"/>
    <s v="Cochin"/>
    <s v="DEL "/>
    <s v=" BOM "/>
    <s v=" COK"/>
    <m/>
    <m/>
    <s v="11:30"/>
    <s v="12:35 22 May"/>
    <n v="1505"/>
    <x v="2"/>
    <s v="In-flight meal not included"/>
    <n v="12898"/>
    <n v="11"/>
    <x v="1"/>
  </r>
  <r>
    <x v="2"/>
    <s v="9/03/2019"/>
    <s v="Delhi"/>
    <s v="Cochin"/>
    <s v="DEL "/>
    <s v=" BOM "/>
    <s v=" COK"/>
    <m/>
    <m/>
    <s v="06:50"/>
    <s v="04:25 10 Mar"/>
    <n v="1295"/>
    <x v="2"/>
    <s v="No info"/>
    <n v="16289"/>
    <n v="6"/>
    <x v="1"/>
  </r>
  <r>
    <x v="2"/>
    <s v="3/06/2019"/>
    <s v="Delhi"/>
    <s v="Cochin"/>
    <s v="DEL "/>
    <s v=" IDR "/>
    <s v=" BOM "/>
    <s v=" COK"/>
    <m/>
    <s v="21:25"/>
    <s v="19:00 04 Jun"/>
    <n v="1295"/>
    <x v="1"/>
    <s v="No info"/>
    <n v="13292"/>
    <n v="21"/>
    <x v="0"/>
  </r>
  <r>
    <x v="4"/>
    <s v="27/05/2019"/>
    <s v="Delhi"/>
    <s v="Cochin"/>
    <s v="DEL "/>
    <s v=" BOM "/>
    <s v=" COK"/>
    <m/>
    <m/>
    <s v="08:00"/>
    <s v="21:00"/>
    <n v="780"/>
    <x v="2"/>
    <s v="No info"/>
    <n v="7618"/>
    <n v="8"/>
    <x v="1"/>
  </r>
  <r>
    <x v="4"/>
    <s v="15/06/2019"/>
    <s v="Delhi"/>
    <s v="Cochin"/>
    <s v="DEL "/>
    <s v=" BOM "/>
    <s v=" COK"/>
    <m/>
    <m/>
    <s v="18:15"/>
    <s v="01:30 16 Jun"/>
    <n v="435"/>
    <x v="2"/>
    <s v="No info"/>
    <n v="13377"/>
    <n v="18"/>
    <x v="2"/>
  </r>
  <r>
    <x v="7"/>
    <s v="12/06/2019"/>
    <s v="Kolkata"/>
    <s v="Banglore"/>
    <s v="CCU "/>
    <s v=" DEL "/>
    <s v=" BLR"/>
    <m/>
    <m/>
    <s v="07:35"/>
    <s v="23:30"/>
    <n v="955"/>
    <x v="2"/>
    <s v="No info"/>
    <n v="5192"/>
    <n v="7"/>
    <x v="1"/>
  </r>
  <r>
    <x v="4"/>
    <s v="24/06/2019"/>
    <s v="Delhi"/>
    <s v="Cochin"/>
    <s v="DEL "/>
    <s v=" BOM "/>
    <s v=" COK"/>
    <m/>
    <m/>
    <s v="11:40"/>
    <s v="19:15"/>
    <n v="455"/>
    <x v="2"/>
    <s v="In-flight meal not included"/>
    <n v="7268"/>
    <n v="11"/>
    <x v="1"/>
  </r>
  <r>
    <x v="2"/>
    <s v="24/05/2019"/>
    <s v="Kolkata"/>
    <s v="Banglore"/>
    <s v="CCU "/>
    <s v=" DEL "/>
    <s v=" BLR"/>
    <m/>
    <m/>
    <s v="20:25"/>
    <s v="09:45 25 May"/>
    <n v="800"/>
    <x v="2"/>
    <s v="In-flight meal not included"/>
    <n v="12384"/>
    <n v="20"/>
    <x v="2"/>
  </r>
  <r>
    <x v="0"/>
    <s v="15/03/2019"/>
    <s v="Banglore"/>
    <s v="New Delhi"/>
    <s v="BLR "/>
    <s v=" DEL"/>
    <m/>
    <m/>
    <m/>
    <s v="04:00"/>
    <s v="06:50"/>
    <n v="170"/>
    <x v="0"/>
    <s v="No info"/>
    <n v="5694"/>
    <n v="4"/>
    <x v="0"/>
  </r>
  <r>
    <x v="2"/>
    <s v="18/03/2019"/>
    <s v="Banglore"/>
    <s v="New Delhi"/>
    <s v="BLR "/>
    <s v=" BOM "/>
    <s v=" JDH "/>
    <s v=" DEL"/>
    <m/>
    <s v="08:55"/>
    <s v="15:55"/>
    <n v="420"/>
    <x v="1"/>
    <s v="No info"/>
    <n v="16338"/>
    <n v="8"/>
    <x v="1"/>
  </r>
  <r>
    <x v="4"/>
    <s v="6/06/2019"/>
    <s v="Delhi"/>
    <s v="Cochin"/>
    <s v="DEL "/>
    <s v=" BOM "/>
    <s v=" COK"/>
    <m/>
    <m/>
    <s v="13:00"/>
    <s v="01:30 07 Jun"/>
    <n v="750"/>
    <x v="2"/>
    <s v="No info"/>
    <n v="7198"/>
    <n v="13"/>
    <x v="3"/>
  </r>
  <r>
    <x v="2"/>
    <s v="21/03/2019"/>
    <s v="Delhi"/>
    <s v="Cochin"/>
    <s v="DEL "/>
    <s v=" BOM "/>
    <s v=" COK"/>
    <m/>
    <m/>
    <s v="08:00"/>
    <s v="18:50"/>
    <n v="650"/>
    <x v="2"/>
    <s v="In-flight meal not included"/>
    <n v="6540"/>
    <n v="8"/>
    <x v="1"/>
  </r>
  <r>
    <x v="2"/>
    <s v="3/06/2019"/>
    <s v="Mumbai"/>
    <s v="Hyderabad"/>
    <s v="BOM "/>
    <s v=" HYD"/>
    <m/>
    <m/>
    <m/>
    <s v="19:35"/>
    <s v="21:05"/>
    <n v="90"/>
    <x v="0"/>
    <s v="In-flight meal not included"/>
    <n v="3210"/>
    <n v="19"/>
    <x v="2"/>
  </r>
  <r>
    <x v="3"/>
    <s v="18/06/2019"/>
    <s v="Kolkata"/>
    <s v="Banglore"/>
    <s v="CCU "/>
    <s v=" BLR"/>
    <m/>
    <m/>
    <m/>
    <s v="06:55"/>
    <s v="09:30"/>
    <n v="155"/>
    <x v="0"/>
    <s v="No info"/>
    <n v="3873"/>
    <n v="6"/>
    <x v="1"/>
  </r>
  <r>
    <x v="7"/>
    <s v="21/04/2019"/>
    <s v="Banglore"/>
    <s v="Delhi"/>
    <s v="BLR "/>
    <s v=" DEL"/>
    <m/>
    <m/>
    <m/>
    <s v="11:10"/>
    <s v="13:55"/>
    <n v="165"/>
    <x v="0"/>
    <s v="No info"/>
    <n v="4483"/>
    <n v="11"/>
    <x v="1"/>
  </r>
  <r>
    <x v="7"/>
    <s v="15/05/2019"/>
    <s v="Delhi"/>
    <s v="Cochin"/>
    <s v="DEL "/>
    <s v=" BLR "/>
    <s v=" COK"/>
    <m/>
    <m/>
    <s v="16:45"/>
    <s v="22:25"/>
    <n v="340"/>
    <x v="2"/>
    <s v="No info"/>
    <n v="6752"/>
    <n v="16"/>
    <x v="3"/>
  </r>
  <r>
    <x v="0"/>
    <s v="12/04/2019"/>
    <s v="Banglore"/>
    <s v="Delhi"/>
    <s v="BLR "/>
    <s v=" DEL"/>
    <m/>
    <m/>
    <m/>
    <s v="07:10"/>
    <s v="10:05"/>
    <n v="175"/>
    <x v="0"/>
    <s v="No info"/>
    <n v="4823"/>
    <n v="7"/>
    <x v="1"/>
  </r>
  <r>
    <x v="1"/>
    <s v="6/05/2019"/>
    <s v="Kolkata"/>
    <s v="Banglore"/>
    <s v="CCU "/>
    <s v=" DEL "/>
    <s v=" BLR"/>
    <m/>
    <m/>
    <s v="20:30"/>
    <s v="08:55 07 May"/>
    <n v="745"/>
    <x v="2"/>
    <s v="No info"/>
    <n v="10203"/>
    <n v="20"/>
    <x v="2"/>
  </r>
  <r>
    <x v="3"/>
    <s v="18/05/2019"/>
    <s v="Kolkata"/>
    <s v="Banglore"/>
    <s v="CCU "/>
    <s v=" BLR"/>
    <m/>
    <m/>
    <m/>
    <s v="22:20"/>
    <s v="00:40 19 May"/>
    <n v="140"/>
    <x v="0"/>
    <s v="No info"/>
    <n v="3873"/>
    <n v="22"/>
    <x v="0"/>
  </r>
  <r>
    <x v="3"/>
    <s v="27/03/2019"/>
    <s v="Mumbai"/>
    <s v="Hyderabad"/>
    <s v="BOM "/>
    <s v=" HYD"/>
    <m/>
    <m/>
    <m/>
    <s v="13:10"/>
    <s v="14:30"/>
    <n v="80"/>
    <x v="0"/>
    <s v="No info"/>
    <n v="2017"/>
    <n v="13"/>
    <x v="3"/>
  </r>
  <r>
    <x v="2"/>
    <s v="6/06/2019"/>
    <s v="Kolkata"/>
    <s v="Banglore"/>
    <s v="CCU "/>
    <s v=" BOM "/>
    <s v=" BLR"/>
    <m/>
    <m/>
    <s v="08:25"/>
    <s v="04:40 07 Jun"/>
    <n v="1215"/>
    <x v="2"/>
    <s v="In-flight meal not included"/>
    <n v="8586"/>
    <n v="8"/>
    <x v="1"/>
  </r>
  <r>
    <x v="2"/>
    <s v="01/03/2019"/>
    <s v="Banglore"/>
    <s v="New Delhi"/>
    <s v="BLR "/>
    <s v=" BOM "/>
    <s v=" DEL"/>
    <m/>
    <m/>
    <s v="22:50"/>
    <s v="10:25 02 Mar"/>
    <n v="695"/>
    <x v="2"/>
    <s v="1 Long layover"/>
    <n v="31825"/>
    <n v="22"/>
    <x v="0"/>
  </r>
  <r>
    <x v="1"/>
    <s v="15/05/2019"/>
    <s v="Kolkata"/>
    <s v="Banglore"/>
    <s v="CCU "/>
    <s v=" DEL "/>
    <s v=" COK "/>
    <s v=" BLR"/>
    <m/>
    <s v="10:00"/>
    <s v="13:45 16 May"/>
    <n v="1665"/>
    <x v="1"/>
    <s v="No info"/>
    <n v="16057"/>
    <n v="10"/>
    <x v="1"/>
  </r>
  <r>
    <x v="2"/>
    <s v="6/06/2019"/>
    <s v="Delhi"/>
    <s v="Cochin"/>
    <s v="DEL "/>
    <s v=" BOM "/>
    <s v=" COK"/>
    <m/>
    <m/>
    <s v="02:15"/>
    <s v="04:25 07 Jun"/>
    <n v="1570"/>
    <x v="2"/>
    <s v="In-flight meal not included"/>
    <n v="10262"/>
    <n v="2"/>
    <x v="0"/>
  </r>
  <r>
    <x v="0"/>
    <s v="1/06/2019"/>
    <s v="Delhi"/>
    <s v="Cochin"/>
    <s v="DEL "/>
    <s v=" BOM "/>
    <s v=" COK"/>
    <m/>
    <m/>
    <s v="20:25"/>
    <s v="01:30 02 Jun"/>
    <n v="305"/>
    <x v="2"/>
    <s v="No info"/>
    <n v="6593"/>
    <n v="20"/>
    <x v="2"/>
  </r>
  <r>
    <x v="3"/>
    <s v="24/06/2019"/>
    <s v="Banglore"/>
    <s v="Delhi"/>
    <s v="BLR "/>
    <s v=" DEL"/>
    <m/>
    <m/>
    <m/>
    <s v="21:10"/>
    <s v="00:05 25 Jun"/>
    <n v="175"/>
    <x v="0"/>
    <s v="No info"/>
    <n v="3971"/>
    <n v="21"/>
    <x v="0"/>
  </r>
  <r>
    <x v="2"/>
    <s v="9/03/2019"/>
    <s v="Delhi"/>
    <s v="Cochin"/>
    <s v="DEL "/>
    <s v=" BOM "/>
    <s v=" COK"/>
    <m/>
    <m/>
    <s v="19:15"/>
    <s v="18:50 10 Mar"/>
    <n v="1415"/>
    <x v="2"/>
    <s v="No info"/>
    <n v="16289"/>
    <n v="19"/>
    <x v="2"/>
  </r>
  <r>
    <x v="2"/>
    <s v="1/05/2019"/>
    <s v="Kolkata"/>
    <s v="Banglore"/>
    <s v="CCU "/>
    <s v=" DEL "/>
    <s v=" BLR"/>
    <m/>
    <m/>
    <s v="09:35"/>
    <s v="09:45 02 May"/>
    <n v="1450"/>
    <x v="2"/>
    <s v="In-flight meal not included"/>
    <n v="9314"/>
    <n v="9"/>
    <x v="1"/>
  </r>
  <r>
    <x v="2"/>
    <s v="21/05/2019"/>
    <s v="Banglore"/>
    <s v="Delhi"/>
    <s v="BLR "/>
    <s v=" DEL"/>
    <m/>
    <m/>
    <m/>
    <s v="17:45"/>
    <s v="20:45"/>
    <n v="180"/>
    <x v="0"/>
    <s v="In-flight meal not included"/>
    <n v="4030"/>
    <n v="17"/>
    <x v="2"/>
  </r>
  <r>
    <x v="4"/>
    <s v="12/06/2019"/>
    <s v="Delhi"/>
    <s v="Cochin"/>
    <s v="DEL "/>
    <s v=" BOM "/>
    <s v=" COK"/>
    <m/>
    <m/>
    <s v="14:00"/>
    <s v="21:00"/>
    <n v="420"/>
    <x v="2"/>
    <s v="No info"/>
    <n v="13587"/>
    <n v="14"/>
    <x v="3"/>
  </r>
  <r>
    <x v="2"/>
    <s v="1/05/2019"/>
    <s v="Kolkata"/>
    <s v="Banglore"/>
    <s v="CCU "/>
    <s v=" DEL "/>
    <s v=" BLR"/>
    <m/>
    <m/>
    <s v="20:25"/>
    <s v="18:00 02 May"/>
    <n v="1295"/>
    <x v="2"/>
    <s v="In-flight meal not included"/>
    <n v="9314"/>
    <n v="20"/>
    <x v="2"/>
  </r>
  <r>
    <x v="7"/>
    <s v="15/06/2019"/>
    <s v="Delhi"/>
    <s v="Cochin"/>
    <s v="DEL "/>
    <s v=" BLR "/>
    <s v=" COK"/>
    <m/>
    <m/>
    <s v="20:45"/>
    <s v="07:10 16 Jun"/>
    <n v="625"/>
    <x v="2"/>
    <s v="No info"/>
    <n v="6253"/>
    <n v="20"/>
    <x v="2"/>
  </r>
  <r>
    <x v="7"/>
    <s v="15/04/2019"/>
    <s v="Kolkata"/>
    <s v="Banglore"/>
    <s v="CCU "/>
    <s v=" DEL "/>
    <s v=" BLR"/>
    <m/>
    <m/>
    <s v="07:35"/>
    <s v="23:30"/>
    <n v="955"/>
    <x v="2"/>
    <s v="No info"/>
    <n v="5192"/>
    <n v="7"/>
    <x v="1"/>
  </r>
  <r>
    <x v="1"/>
    <s v="1/05/2019"/>
    <s v="Kolkata"/>
    <s v="Banglore"/>
    <s v="CCU "/>
    <s v=" BOM "/>
    <s v=" COK "/>
    <s v=" BLR"/>
    <m/>
    <s v="09:25"/>
    <s v="13:45 02 May"/>
    <n v="1700"/>
    <x v="1"/>
    <s v="No info"/>
    <n v="16372"/>
    <n v="9"/>
    <x v="1"/>
  </r>
  <r>
    <x v="6"/>
    <s v="24/04/2019"/>
    <s v="Banglore"/>
    <s v="Delhi"/>
    <s v="BLR "/>
    <s v=" DEL"/>
    <m/>
    <m/>
    <m/>
    <s v="11:30"/>
    <s v="14:20"/>
    <n v="170"/>
    <x v="0"/>
    <s v="No info"/>
    <n v="5403"/>
    <n v="11"/>
    <x v="1"/>
  </r>
  <r>
    <x v="4"/>
    <s v="27/03/2019"/>
    <s v="Delhi"/>
    <s v="Cochin"/>
    <s v="DEL "/>
    <s v=" BOM "/>
    <s v=" COK"/>
    <m/>
    <m/>
    <s v="11:30"/>
    <s v="18:50"/>
    <n v="440"/>
    <x v="2"/>
    <s v="No info"/>
    <n v="11200"/>
    <n v="11"/>
    <x v="1"/>
  </r>
  <r>
    <x v="0"/>
    <s v="12/06/2019"/>
    <s v="Chennai"/>
    <s v="Kolkata"/>
    <s v="MAA "/>
    <s v=" CCU"/>
    <m/>
    <m/>
    <m/>
    <s v="11:35"/>
    <s v="14:00"/>
    <n v="145"/>
    <x v="0"/>
    <s v="No info"/>
    <n v="3858"/>
    <n v="11"/>
    <x v="1"/>
  </r>
  <r>
    <x v="0"/>
    <s v="6/04/2019"/>
    <s v="Kolkata"/>
    <s v="Banglore"/>
    <s v="CCU "/>
    <s v=" BLR"/>
    <m/>
    <m/>
    <m/>
    <s v="15:30"/>
    <s v="18:05"/>
    <n v="155"/>
    <x v="0"/>
    <s v="No info"/>
    <n v="4174"/>
    <n v="15"/>
    <x v="3"/>
  </r>
  <r>
    <x v="1"/>
    <s v="27/04/2019"/>
    <s v="Delhi"/>
    <s v="Cochin"/>
    <s v="DEL "/>
    <s v=" COK"/>
    <m/>
    <m/>
    <m/>
    <s v="18:05"/>
    <s v="21:10"/>
    <n v="185"/>
    <x v="0"/>
    <s v="No info"/>
    <n v="5411"/>
    <n v="18"/>
    <x v="2"/>
  </r>
  <r>
    <x v="0"/>
    <s v="15/05/2019"/>
    <s v="Mumbai"/>
    <s v="Hyderabad"/>
    <s v="BOM "/>
    <s v=" HYD"/>
    <m/>
    <m/>
    <m/>
    <s v="16:55"/>
    <s v="18:25"/>
    <n v="90"/>
    <x v="0"/>
    <s v="No info"/>
    <n v="3175"/>
    <n v="16"/>
    <x v="3"/>
  </r>
  <r>
    <x v="0"/>
    <s v="24/05/2019"/>
    <s v="Chennai"/>
    <s v="Kolkata"/>
    <s v="MAA "/>
    <s v=" CCU"/>
    <m/>
    <m/>
    <m/>
    <s v="14:45"/>
    <s v="17:05"/>
    <n v="140"/>
    <x v="0"/>
    <s v="No info"/>
    <n v="3858"/>
    <n v="14"/>
    <x v="3"/>
  </r>
  <r>
    <x v="2"/>
    <s v="1/05/2019"/>
    <s v="Kolkata"/>
    <s v="Banglore"/>
    <s v="CCU "/>
    <s v=" BOM "/>
    <s v=" BLR"/>
    <m/>
    <m/>
    <s v="20:00"/>
    <s v="04:40 02 May"/>
    <n v="520"/>
    <x v="2"/>
    <s v="No info"/>
    <n v="13941"/>
    <n v="20"/>
    <x v="2"/>
  </r>
  <r>
    <x v="1"/>
    <s v="15/06/2019"/>
    <s v="Delhi"/>
    <s v="Cochin"/>
    <s v="DEL "/>
    <s v=" HYD "/>
    <s v=" BOM "/>
    <s v=" COK"/>
    <m/>
    <s v="13:15"/>
    <s v="19:15 16 Jun"/>
    <n v="1800"/>
    <x v="1"/>
    <s v="No info"/>
    <n v="12182"/>
    <n v="13"/>
    <x v="3"/>
  </r>
  <r>
    <x v="0"/>
    <s v="21/06/2019"/>
    <s v="Banglore"/>
    <s v="Delhi"/>
    <s v="BLR "/>
    <s v=" DEL"/>
    <m/>
    <m/>
    <m/>
    <s v="16:55"/>
    <s v="19:55"/>
    <n v="180"/>
    <x v="0"/>
    <s v="No info"/>
    <n v="4990"/>
    <n v="16"/>
    <x v="3"/>
  </r>
  <r>
    <x v="2"/>
    <s v="9/06/2019"/>
    <s v="Kolkata"/>
    <s v="Banglore"/>
    <s v="CCU "/>
    <s v=" DEL "/>
    <s v=" BLR"/>
    <m/>
    <m/>
    <s v="20:25"/>
    <s v="22:05 10 Jun"/>
    <n v="1540"/>
    <x v="2"/>
    <s v="In-flight meal not included"/>
    <n v="10539"/>
    <n v="20"/>
    <x v="2"/>
  </r>
  <r>
    <x v="0"/>
    <s v="09/03/2019"/>
    <s v="Banglore"/>
    <s v="New Delhi"/>
    <s v="BLR "/>
    <s v=" DEL"/>
    <m/>
    <m/>
    <m/>
    <s v="10:05"/>
    <s v="13:00"/>
    <n v="175"/>
    <x v="0"/>
    <s v="No info"/>
    <n v="6860"/>
    <n v="10"/>
    <x v="1"/>
  </r>
  <r>
    <x v="6"/>
    <s v="6/03/2019"/>
    <s v="Delhi"/>
    <s v="Cochin"/>
    <s v="DEL "/>
    <s v=" COK"/>
    <m/>
    <m/>
    <m/>
    <s v="14:55"/>
    <s v="17:50"/>
    <n v="175"/>
    <x v="0"/>
    <s v="No info"/>
    <n v="8001"/>
    <n v="14"/>
    <x v="3"/>
  </r>
  <r>
    <x v="2"/>
    <s v="27/06/2019"/>
    <s v="Delhi"/>
    <s v="Cochin"/>
    <s v="DEL "/>
    <s v=" BOM "/>
    <s v=" COK"/>
    <m/>
    <m/>
    <s v="22:50"/>
    <s v="19:00 28 Jun"/>
    <n v="1210"/>
    <x v="2"/>
    <s v="In-flight meal not included"/>
    <n v="10262"/>
    <n v="22"/>
    <x v="0"/>
  </r>
  <r>
    <x v="6"/>
    <s v="6/05/2019"/>
    <s v="Kolkata"/>
    <s v="Banglore"/>
    <s v="CCU "/>
    <s v=" DEL "/>
    <s v=" BLR"/>
    <m/>
    <m/>
    <s v="17:00"/>
    <s v="23:25"/>
    <n v="385"/>
    <x v="2"/>
    <s v="No info"/>
    <n v="8085"/>
    <n v="17"/>
    <x v="2"/>
  </r>
  <r>
    <x v="0"/>
    <s v="27/06/2019"/>
    <s v="Banglore"/>
    <s v="Delhi"/>
    <s v="BLR "/>
    <s v=" DEL"/>
    <m/>
    <m/>
    <m/>
    <s v="00:25"/>
    <s v="03:15"/>
    <n v="170"/>
    <x v="0"/>
    <s v="No info"/>
    <n v="3419"/>
    <n v="0"/>
    <x v="0"/>
  </r>
  <r>
    <x v="1"/>
    <s v="1/05/2019"/>
    <s v="Kolkata"/>
    <s v="Banglore"/>
    <s v="CCU "/>
    <s v=" DEL "/>
    <s v=" COK "/>
    <s v=" BLR"/>
    <m/>
    <s v="10:00"/>
    <s v="13:45 02 May"/>
    <n v="1665"/>
    <x v="1"/>
    <s v="No info"/>
    <n v="15164"/>
    <n v="10"/>
    <x v="1"/>
  </r>
  <r>
    <x v="0"/>
    <s v="24/03/2019"/>
    <s v="Kolkata"/>
    <s v="Banglore"/>
    <s v="CCU "/>
    <s v=" BLR"/>
    <m/>
    <m/>
    <m/>
    <s v="17:15"/>
    <s v="20:00"/>
    <n v="165"/>
    <x v="0"/>
    <s v="No info"/>
    <n v="6565"/>
    <n v="17"/>
    <x v="2"/>
  </r>
  <r>
    <x v="2"/>
    <s v="27/03/2019"/>
    <s v="Delhi"/>
    <s v="Cochin"/>
    <s v="DEL "/>
    <s v=" IDR "/>
    <s v=" BOM "/>
    <s v=" COK"/>
    <m/>
    <s v="05:25"/>
    <s v="18:50"/>
    <n v="805"/>
    <x v="1"/>
    <s v="In-flight meal not included"/>
    <n v="9254"/>
    <n v="5"/>
    <x v="1"/>
  </r>
  <r>
    <x v="7"/>
    <s v="6/06/2019"/>
    <s v="Kolkata"/>
    <s v="Banglore"/>
    <s v="CCU "/>
    <s v=" BBI "/>
    <s v=" BLR"/>
    <m/>
    <m/>
    <s v="06:50"/>
    <s v="10:30"/>
    <n v="220"/>
    <x v="2"/>
    <s v="No info"/>
    <n v="6857"/>
    <n v="6"/>
    <x v="1"/>
  </r>
  <r>
    <x v="1"/>
    <s v="12/05/2019"/>
    <s v="Kolkata"/>
    <s v="Banglore"/>
    <s v="CCU "/>
    <s v=" DEL "/>
    <s v=" COK "/>
    <s v=" BLR"/>
    <m/>
    <s v="07:00"/>
    <s v="01:20 13 May"/>
    <n v="1100"/>
    <x v="1"/>
    <s v="No info"/>
    <n v="12140"/>
    <n v="7"/>
    <x v="1"/>
  </r>
  <r>
    <x v="3"/>
    <s v="6/06/2019"/>
    <s v="Kolkata"/>
    <s v="Banglore"/>
    <s v="CCU "/>
    <s v=" BLR"/>
    <m/>
    <m/>
    <m/>
    <s v="09:00"/>
    <s v="11:25"/>
    <n v="145"/>
    <x v="0"/>
    <s v="No check-in baggage included"/>
    <n v="3841"/>
    <n v="9"/>
    <x v="1"/>
  </r>
  <r>
    <x v="2"/>
    <s v="6/05/2019"/>
    <s v="Kolkata"/>
    <s v="Banglore"/>
    <s v="CCU "/>
    <s v=" BOM "/>
    <s v=" BLR"/>
    <m/>
    <m/>
    <s v="08:25"/>
    <s v="19:50"/>
    <n v="685"/>
    <x v="2"/>
    <s v="No info"/>
    <n v="14781"/>
    <n v="8"/>
    <x v="1"/>
  </r>
  <r>
    <x v="1"/>
    <s v="18/05/2019"/>
    <s v="Delhi"/>
    <s v="Cochin"/>
    <s v="DEL "/>
    <s v=" BOM "/>
    <s v=" COK"/>
    <m/>
    <m/>
    <s v="10:00"/>
    <s v="07:40 19 May"/>
    <n v="1300"/>
    <x v="2"/>
    <s v="No info"/>
    <n v="8372"/>
    <n v="10"/>
    <x v="1"/>
  </r>
  <r>
    <x v="1"/>
    <s v="1/04/2019"/>
    <s v="Kolkata"/>
    <s v="Banglore"/>
    <s v="CCU "/>
    <s v=" GAU "/>
    <s v=" IMF "/>
    <s v=" DEL "/>
    <s v=" BLR"/>
    <s v="16:45"/>
    <s v="23:15 02 Apr"/>
    <n v="1830"/>
    <x v="3"/>
    <s v="No info"/>
    <n v="8607"/>
    <n v="16"/>
    <x v="3"/>
  </r>
  <r>
    <x v="4"/>
    <s v="24/06/2019"/>
    <s v="Delhi"/>
    <s v="Cochin"/>
    <s v="DEL "/>
    <s v=" BOM "/>
    <s v=" COK"/>
    <m/>
    <m/>
    <s v="10:00"/>
    <s v="21:00"/>
    <n v="660"/>
    <x v="2"/>
    <s v="No info"/>
    <n v="13587"/>
    <n v="10"/>
    <x v="1"/>
  </r>
  <r>
    <x v="2"/>
    <s v="18/05/2019"/>
    <s v="Delhi"/>
    <s v="Cochin"/>
    <s v="DEL "/>
    <s v=" BOM "/>
    <s v=" COK"/>
    <m/>
    <m/>
    <s v="20:55"/>
    <s v="04:25 19 May"/>
    <n v="450"/>
    <x v="2"/>
    <s v="No info"/>
    <n v="15554"/>
    <n v="20"/>
    <x v="2"/>
  </r>
  <r>
    <x v="2"/>
    <s v="21/05/2019"/>
    <s v="Kolkata"/>
    <s v="Banglore"/>
    <s v="CCU "/>
    <s v=" BOM "/>
    <s v=" BLR"/>
    <m/>
    <m/>
    <s v="21:10"/>
    <s v="19:50 22 May"/>
    <n v="1360"/>
    <x v="2"/>
    <s v="In-flight meal not included"/>
    <n v="10844"/>
    <n v="21"/>
    <x v="0"/>
  </r>
  <r>
    <x v="0"/>
    <s v="24/05/2019"/>
    <s v="Mumbai"/>
    <s v="Hyderabad"/>
    <s v="BOM "/>
    <s v=" HYD"/>
    <m/>
    <m/>
    <m/>
    <s v="12:00"/>
    <s v="13:30"/>
    <n v="90"/>
    <x v="0"/>
    <s v="No info"/>
    <n v="4392"/>
    <n v="12"/>
    <x v="3"/>
  </r>
  <r>
    <x v="1"/>
    <s v="27/05/2019"/>
    <s v="Banglore"/>
    <s v="Delhi"/>
    <s v="BLR "/>
    <s v=" DEL"/>
    <m/>
    <m/>
    <m/>
    <s v="17:00"/>
    <s v="19:45"/>
    <n v="165"/>
    <x v="0"/>
    <s v="No info"/>
    <n v="6961"/>
    <n v="17"/>
    <x v="2"/>
  </r>
  <r>
    <x v="1"/>
    <s v="18/05/2019"/>
    <s v="Delhi"/>
    <s v="Cochin"/>
    <s v="DEL "/>
    <s v=" BLR "/>
    <s v=" COK"/>
    <m/>
    <m/>
    <s v="09:45"/>
    <s v="23:00"/>
    <n v="795"/>
    <x v="2"/>
    <s v="No info"/>
    <n v="8907"/>
    <n v="9"/>
    <x v="1"/>
  </r>
  <r>
    <x v="0"/>
    <s v="15/06/2019"/>
    <s v="Delhi"/>
    <s v="Cochin"/>
    <s v="DEL "/>
    <s v=" HYD "/>
    <s v=" COK"/>
    <m/>
    <m/>
    <s v="08:35"/>
    <s v="22:30"/>
    <n v="835"/>
    <x v="2"/>
    <s v="No info"/>
    <n v="6442"/>
    <n v="8"/>
    <x v="1"/>
  </r>
  <r>
    <x v="2"/>
    <s v="15/05/2019"/>
    <s v="Kolkata"/>
    <s v="Banglore"/>
    <s v="CCU "/>
    <s v=" BOM "/>
    <s v=" BLR"/>
    <m/>
    <m/>
    <s v="14:05"/>
    <s v="23:35"/>
    <n v="570"/>
    <x v="2"/>
    <s v="In-flight meal not included"/>
    <n v="8586"/>
    <n v="14"/>
    <x v="3"/>
  </r>
  <r>
    <x v="1"/>
    <s v="15/05/2019"/>
    <s v="Delhi"/>
    <s v="Cochin"/>
    <s v="DEL "/>
    <s v=" JDH "/>
    <s v=" BOM "/>
    <s v=" COK"/>
    <m/>
    <s v="12:55"/>
    <s v="19:15 16 May"/>
    <n v="1820"/>
    <x v="1"/>
    <s v="No info"/>
    <n v="13486"/>
    <n v="12"/>
    <x v="3"/>
  </r>
  <r>
    <x v="1"/>
    <s v="6/06/2019"/>
    <s v="Mumbai"/>
    <s v="Hyderabad"/>
    <s v="BOM "/>
    <s v=" HYD"/>
    <m/>
    <m/>
    <m/>
    <s v="19:30"/>
    <s v="20:45"/>
    <n v="75"/>
    <x v="0"/>
    <s v="No info"/>
    <n v="3100"/>
    <n v="19"/>
    <x v="2"/>
  </r>
  <r>
    <x v="2"/>
    <s v="6/03/2019"/>
    <s v="Delhi"/>
    <s v="Cochin"/>
    <s v="DEL "/>
    <s v=" UDR "/>
    <s v=" BOM "/>
    <s v=" COK"/>
    <m/>
    <s v="17:55"/>
    <s v="04:25 08 Mar"/>
    <n v="2070"/>
    <x v="1"/>
    <s v="In-flight meal not included"/>
    <n v="15812"/>
    <n v="17"/>
    <x v="2"/>
  </r>
  <r>
    <x v="1"/>
    <s v="24/04/2019"/>
    <s v="Delhi"/>
    <s v="Cochin"/>
    <s v="DEL "/>
    <s v=" COK"/>
    <m/>
    <m/>
    <m/>
    <s v="18:05"/>
    <s v="21:10"/>
    <n v="185"/>
    <x v="0"/>
    <s v="No info"/>
    <n v="5201"/>
    <n v="18"/>
    <x v="2"/>
  </r>
  <r>
    <x v="0"/>
    <s v="3/03/2019"/>
    <s v="Delhi"/>
    <s v="Cochin"/>
    <s v="DEL "/>
    <s v=" HYD "/>
    <s v=" MAA "/>
    <s v=" COK"/>
    <m/>
    <s v="07:35"/>
    <s v="21:20"/>
    <n v="825"/>
    <x v="1"/>
    <s v="No info"/>
    <n v="9413"/>
    <n v="7"/>
    <x v="1"/>
  </r>
  <r>
    <x v="1"/>
    <s v="6/06/2019"/>
    <s v="Delhi"/>
    <s v="Cochin"/>
    <s v="DEL "/>
    <s v=" CCU "/>
    <s v=" BOM "/>
    <s v=" COK"/>
    <m/>
    <s v="20:15"/>
    <s v="19:15 07 Jun"/>
    <n v="1380"/>
    <x v="1"/>
    <s v="No info"/>
    <n v="13591"/>
    <n v="20"/>
    <x v="2"/>
  </r>
  <r>
    <x v="2"/>
    <s v="1/06/2019"/>
    <s v="Mumbai"/>
    <s v="Hyderabad"/>
    <s v="BOM "/>
    <s v=" HYD"/>
    <m/>
    <m/>
    <m/>
    <s v="02:55"/>
    <s v="04:20"/>
    <n v="85"/>
    <x v="0"/>
    <s v="No info"/>
    <n v="5678"/>
    <n v="2"/>
    <x v="0"/>
  </r>
  <r>
    <x v="1"/>
    <s v="03/03/2019"/>
    <s v="Banglore"/>
    <s v="New Delhi"/>
    <s v="BLR "/>
    <s v=" HYD "/>
    <s v=" DEL"/>
    <m/>
    <m/>
    <s v="08:15"/>
    <s v="23:10"/>
    <n v="895"/>
    <x v="2"/>
    <s v="No info"/>
    <n v="6781"/>
    <n v="8"/>
    <x v="1"/>
  </r>
  <r>
    <x v="2"/>
    <s v="21/03/2019"/>
    <s v="Banglore"/>
    <s v="New Delhi"/>
    <s v="BLR "/>
    <s v=" BOM "/>
    <s v=" DEL"/>
    <m/>
    <m/>
    <s v="18:40"/>
    <s v="11:25 19 Mar"/>
    <n v="1005"/>
    <x v="2"/>
    <s v="In-flight meal not included"/>
    <n v="7832"/>
    <n v="18"/>
    <x v="2"/>
  </r>
  <r>
    <x v="2"/>
    <s v="9/03/2019"/>
    <s v="Delhi"/>
    <s v="Cochin"/>
    <s v="DEL "/>
    <s v=" BOM "/>
    <s v=" COK"/>
    <m/>
    <m/>
    <s v="16:00"/>
    <s v="18:50 10 Mar"/>
    <n v="1610"/>
    <x v="2"/>
    <s v="In-flight meal not included"/>
    <n v="14053"/>
    <n v="16"/>
    <x v="3"/>
  </r>
  <r>
    <x v="2"/>
    <s v="9/05/2019"/>
    <s v="Kolkata"/>
    <s v="Banglore"/>
    <s v="CCU "/>
    <s v=" DEL "/>
    <s v=" BLR"/>
    <m/>
    <m/>
    <s v="20:25"/>
    <s v="09:45 10 May"/>
    <n v="800"/>
    <x v="2"/>
    <s v="In-flight meal not included"/>
    <n v="10703"/>
    <n v="20"/>
    <x v="2"/>
  </r>
  <r>
    <x v="4"/>
    <s v="15/05/2019"/>
    <s v="Delhi"/>
    <s v="Cochin"/>
    <s v="DEL "/>
    <s v=" BOM "/>
    <s v=" COK"/>
    <m/>
    <m/>
    <s v="17:30"/>
    <s v="01:30 16 May"/>
    <n v="480"/>
    <x v="2"/>
    <s v="No info"/>
    <n v="13727"/>
    <n v="17"/>
    <x v="2"/>
  </r>
  <r>
    <x v="4"/>
    <s v="24/06/2019"/>
    <s v="Delhi"/>
    <s v="Cochin"/>
    <s v="DEL "/>
    <s v=" BOM "/>
    <s v=" COK"/>
    <m/>
    <m/>
    <s v="13:00"/>
    <s v="21:00"/>
    <n v="480"/>
    <x v="2"/>
    <s v="No info"/>
    <n v="7408"/>
    <n v="13"/>
    <x v="3"/>
  </r>
  <r>
    <x v="2"/>
    <s v="01/03/2019"/>
    <s v="Banglore"/>
    <s v="New Delhi"/>
    <s v="BLR "/>
    <s v=" BOM "/>
    <s v=" DEL"/>
    <m/>
    <m/>
    <s v="14:05"/>
    <s v="11:25 02 Mar"/>
    <n v="1280"/>
    <x v="2"/>
    <s v="No info"/>
    <n v="20800"/>
    <n v="14"/>
    <x v="3"/>
  </r>
  <r>
    <x v="1"/>
    <s v="3/06/2019"/>
    <s v="Delhi"/>
    <s v="Cochin"/>
    <s v="DEL "/>
    <s v=" UDR "/>
    <s v=" BOM "/>
    <s v=" COK"/>
    <m/>
    <s v="13:20"/>
    <s v="07:40 04 Jun"/>
    <n v="1100"/>
    <x v="1"/>
    <s v="No info"/>
    <n v="11911"/>
    <n v="13"/>
    <x v="3"/>
  </r>
  <r>
    <x v="6"/>
    <s v="3/04/2019"/>
    <s v="Banglore"/>
    <s v="Delhi"/>
    <s v="BLR "/>
    <s v=" DEL"/>
    <m/>
    <m/>
    <m/>
    <s v="07:00"/>
    <s v="09:40"/>
    <n v="160"/>
    <x v="0"/>
    <s v="No info"/>
    <n v="5403"/>
    <n v="7"/>
    <x v="1"/>
  </r>
  <r>
    <x v="2"/>
    <s v="6/06/2019"/>
    <s v="Kolkata"/>
    <s v="Banglore"/>
    <s v="CCU "/>
    <s v=" DEL "/>
    <s v=" BLR"/>
    <m/>
    <m/>
    <s v="09:35"/>
    <s v="19:10"/>
    <n v="575"/>
    <x v="2"/>
    <s v="In-flight meal not included"/>
    <n v="13469"/>
    <n v="9"/>
    <x v="1"/>
  </r>
  <r>
    <x v="2"/>
    <s v="6/06/2019"/>
    <s v="Delhi"/>
    <s v="Cochin"/>
    <s v="DEL "/>
    <s v=" IDR "/>
    <s v=" BOM "/>
    <s v=" COK"/>
    <m/>
    <s v="21:25"/>
    <s v="12:35 07 Jun"/>
    <n v="910"/>
    <x v="1"/>
    <s v="In-flight meal not included"/>
    <n v="11270"/>
    <n v="21"/>
    <x v="0"/>
  </r>
  <r>
    <x v="7"/>
    <s v="24/06/2019"/>
    <s v="Delhi"/>
    <s v="Cochin"/>
    <s v="DEL "/>
    <s v=" BLR "/>
    <s v=" COK"/>
    <m/>
    <m/>
    <s v="20:45"/>
    <s v="06:35 25 Jun"/>
    <n v="590"/>
    <x v="2"/>
    <s v="No info"/>
    <n v="6152"/>
    <n v="20"/>
    <x v="2"/>
  </r>
  <r>
    <x v="2"/>
    <s v="27/03/2019"/>
    <s v="Delhi"/>
    <s v="Cochin"/>
    <s v="DEL "/>
    <s v=" BOM "/>
    <s v=" COK"/>
    <m/>
    <m/>
    <s v="08:00"/>
    <s v="04:25 28 Mar"/>
    <n v="1225"/>
    <x v="2"/>
    <s v="No info"/>
    <n v="12452"/>
    <n v="8"/>
    <x v="1"/>
  </r>
  <r>
    <x v="2"/>
    <s v="15/05/2019"/>
    <s v="Kolkata"/>
    <s v="Banglore"/>
    <s v="CCU "/>
    <s v=" BOM "/>
    <s v=" BLR"/>
    <m/>
    <m/>
    <s v="16:30"/>
    <s v="16:20 16 May"/>
    <n v="1430"/>
    <x v="2"/>
    <s v="In-flight meal not included"/>
    <n v="10844"/>
    <n v="16"/>
    <x v="3"/>
  </r>
  <r>
    <x v="0"/>
    <s v="18/05/2019"/>
    <s v="Delhi"/>
    <s v="Cochin"/>
    <s v="DEL "/>
    <s v=" HYD "/>
    <s v=" COK"/>
    <m/>
    <m/>
    <s v="11:55"/>
    <s v="22:30"/>
    <n v="635"/>
    <x v="2"/>
    <s v="No info"/>
    <n v="8216"/>
    <n v="11"/>
    <x v="1"/>
  </r>
  <r>
    <x v="2"/>
    <s v="12/06/2019"/>
    <s v="Kolkata"/>
    <s v="Banglore"/>
    <s v="CCU "/>
    <s v=" BOM "/>
    <s v=" BLR"/>
    <m/>
    <m/>
    <s v="06:30"/>
    <s v="19:50"/>
    <n v="800"/>
    <x v="2"/>
    <s v="No info"/>
    <n v="13626"/>
    <n v="6"/>
    <x v="1"/>
  </r>
  <r>
    <x v="4"/>
    <s v="6/03/2019"/>
    <s v="Delhi"/>
    <s v="Cochin"/>
    <s v="DEL "/>
    <s v=" HYD "/>
    <s v=" MAA "/>
    <s v=" COK"/>
    <m/>
    <s v="07:05"/>
    <s v="21:20"/>
    <n v="855"/>
    <x v="1"/>
    <s v="No info"/>
    <n v="7084"/>
    <n v="7"/>
    <x v="1"/>
  </r>
  <r>
    <x v="4"/>
    <s v="9/05/2019"/>
    <s v="Delhi"/>
    <s v="Cochin"/>
    <s v="DEL "/>
    <s v=" BOM "/>
    <s v=" COK"/>
    <m/>
    <m/>
    <s v="04:55"/>
    <s v="19:15"/>
    <n v="860"/>
    <x v="2"/>
    <s v="No info"/>
    <n v="7575"/>
    <n v="4"/>
    <x v="0"/>
  </r>
  <r>
    <x v="1"/>
    <s v="03/03/2019"/>
    <s v="Banglore"/>
    <s v="New Delhi"/>
    <s v="BLR "/>
    <s v=" HYD "/>
    <s v=" DEL"/>
    <m/>
    <m/>
    <s v="08:15"/>
    <s v="08:50 07 Mar"/>
    <n v="1475"/>
    <x v="2"/>
    <s v="No info"/>
    <n v="6781"/>
    <n v="8"/>
    <x v="1"/>
  </r>
  <r>
    <x v="2"/>
    <s v="6/06/2019"/>
    <s v="Banglore"/>
    <s v="Delhi"/>
    <s v="BLR "/>
    <s v=" DEL"/>
    <m/>
    <m/>
    <m/>
    <s v="07:10"/>
    <s v="10:10"/>
    <n v="180"/>
    <x v="0"/>
    <s v="In-flight meal not included"/>
    <n v="6478"/>
    <n v="7"/>
    <x v="1"/>
  </r>
  <r>
    <x v="3"/>
    <s v="15/03/2019"/>
    <s v="Mumbai"/>
    <s v="Hyderabad"/>
    <s v="BOM "/>
    <s v=" HYD"/>
    <m/>
    <m/>
    <m/>
    <s v="05:45"/>
    <s v="07:05"/>
    <n v="80"/>
    <x v="0"/>
    <s v="No check-in baggage included"/>
    <n v="2385"/>
    <n v="5"/>
    <x v="1"/>
  </r>
  <r>
    <x v="4"/>
    <s v="18/05/2019"/>
    <s v="Delhi"/>
    <s v="Cochin"/>
    <s v="DEL "/>
    <s v=" BOM "/>
    <s v=" COK"/>
    <m/>
    <m/>
    <s v="13:00"/>
    <s v="21:00"/>
    <n v="480"/>
    <x v="2"/>
    <s v="No info"/>
    <n v="9385"/>
    <n v="13"/>
    <x v="3"/>
  </r>
  <r>
    <x v="5"/>
    <s v="18/04/2019"/>
    <s v="Banglore"/>
    <s v="Delhi"/>
    <s v="BLR "/>
    <s v=" DEL"/>
    <m/>
    <m/>
    <m/>
    <s v="07:45"/>
    <s v="10:40"/>
    <n v="175"/>
    <x v="0"/>
    <s v="No info"/>
    <n v="5048"/>
    <n v="7"/>
    <x v="1"/>
  </r>
  <r>
    <x v="0"/>
    <s v="12/06/2019"/>
    <s v="Delhi"/>
    <s v="Cochin"/>
    <s v="DEL "/>
    <s v=" BOM "/>
    <s v=" COK"/>
    <m/>
    <m/>
    <s v="20:25"/>
    <s v="01:30 13 Jun"/>
    <n v="305"/>
    <x v="2"/>
    <s v="No info"/>
    <n v="5058"/>
    <n v="20"/>
    <x v="2"/>
  </r>
  <r>
    <x v="10"/>
    <s v="21/03/2019"/>
    <s v="Delhi"/>
    <s v="Cochin"/>
    <s v="DEL "/>
    <s v=" BOM "/>
    <s v=" COK"/>
    <m/>
    <m/>
    <s v="06:00"/>
    <s v="13:20"/>
    <n v="440"/>
    <x v="2"/>
    <s v="No info"/>
    <n v="11269"/>
    <n v="6"/>
    <x v="1"/>
  </r>
  <r>
    <x v="4"/>
    <s v="9/04/2019"/>
    <s v="Delhi"/>
    <s v="Cochin"/>
    <s v="DEL "/>
    <s v=" BOM "/>
    <s v=" COK"/>
    <m/>
    <m/>
    <s v="19:00"/>
    <s v="01:30 10 Apr"/>
    <n v="390"/>
    <x v="2"/>
    <s v="No info"/>
    <n v="7363"/>
    <n v="19"/>
    <x v="2"/>
  </r>
  <r>
    <x v="1"/>
    <s v="9/03/2019"/>
    <s v="Delhi"/>
    <s v="Cochin"/>
    <s v="DEL "/>
    <s v=" HYD "/>
    <s v=" BOM "/>
    <s v=" COK"/>
    <m/>
    <s v="21:30"/>
    <s v="19:15 10 Mar"/>
    <n v="1305"/>
    <x v="1"/>
    <s v="No info"/>
    <n v="11762"/>
    <n v="21"/>
    <x v="0"/>
  </r>
  <r>
    <x v="2"/>
    <s v="6/03/2019"/>
    <s v="Delhi"/>
    <s v="Cochin"/>
    <s v="DEL "/>
    <s v=" BOM "/>
    <s v=" COK"/>
    <m/>
    <m/>
    <s v="15:05"/>
    <s v="04:25 07 Mar"/>
    <n v="800"/>
    <x v="2"/>
    <s v="No info"/>
    <n v="15764"/>
    <n v="15"/>
    <x v="3"/>
  </r>
  <r>
    <x v="2"/>
    <s v="12/06/2019"/>
    <s v="Delhi"/>
    <s v="Cochin"/>
    <s v="DEL "/>
    <s v=" BOM "/>
    <s v=" COK"/>
    <m/>
    <m/>
    <s v="10:00"/>
    <s v="04:25 13 Jun"/>
    <n v="1105"/>
    <x v="2"/>
    <s v="In-flight meal not included"/>
    <n v="10262"/>
    <n v="10"/>
    <x v="1"/>
  </r>
  <r>
    <x v="2"/>
    <s v="3/06/2019"/>
    <s v="Delhi"/>
    <s v="Cochin"/>
    <s v="DEL "/>
    <s v=" NAG "/>
    <s v=" BOM "/>
    <s v=" COK"/>
    <m/>
    <s v="14:35"/>
    <s v="12:35 04 Jun"/>
    <n v="1320"/>
    <x v="1"/>
    <s v="In-flight meal not included"/>
    <n v="10919"/>
    <n v="14"/>
    <x v="3"/>
  </r>
  <r>
    <x v="2"/>
    <s v="15/06/2019"/>
    <s v="Delhi"/>
    <s v="Cochin"/>
    <s v="DEL "/>
    <s v=" BOM "/>
    <s v=" COK"/>
    <m/>
    <m/>
    <s v="17:30"/>
    <s v="19:00 16 Jun"/>
    <n v="1530"/>
    <x v="2"/>
    <s v="In-flight meal not included"/>
    <n v="10262"/>
    <n v="17"/>
    <x v="2"/>
  </r>
  <r>
    <x v="1"/>
    <s v="6/05/2019"/>
    <s v="Kolkata"/>
    <s v="Banglore"/>
    <s v="CCU "/>
    <s v=" IXR "/>
    <s v=" DEL "/>
    <s v=" BLR"/>
    <m/>
    <s v="05:50"/>
    <s v="23:15"/>
    <n v="1045"/>
    <x v="1"/>
    <s v="No info"/>
    <n v="11883"/>
    <n v="5"/>
    <x v="1"/>
  </r>
  <r>
    <x v="3"/>
    <s v="21/03/2019"/>
    <s v="Kolkata"/>
    <s v="Banglore"/>
    <s v="CCU "/>
    <s v=" BLR"/>
    <m/>
    <m/>
    <m/>
    <s v="22:20"/>
    <s v="00:40 22 Mar"/>
    <n v="140"/>
    <x v="0"/>
    <s v="No info"/>
    <n v="3847"/>
    <n v="22"/>
    <x v="0"/>
  </r>
  <r>
    <x v="2"/>
    <s v="12/06/2019"/>
    <s v="Mumbai"/>
    <s v="Hyderabad"/>
    <s v="BOM "/>
    <s v=" HYD"/>
    <m/>
    <m/>
    <m/>
    <s v="19:35"/>
    <s v="21:05"/>
    <n v="90"/>
    <x v="0"/>
    <s v="No info"/>
    <n v="5678"/>
    <n v="19"/>
    <x v="2"/>
  </r>
  <r>
    <x v="6"/>
    <s v="12/05/2019"/>
    <s v="Kolkata"/>
    <s v="Banglore"/>
    <s v="CCU "/>
    <s v=" DEL "/>
    <s v=" BLR"/>
    <m/>
    <m/>
    <s v="07:10"/>
    <s v="22:40"/>
    <n v="930"/>
    <x v="2"/>
    <s v="No info"/>
    <n v="8662"/>
    <n v="7"/>
    <x v="1"/>
  </r>
  <r>
    <x v="2"/>
    <s v="27/05/2019"/>
    <s v="Delhi"/>
    <s v="Cochin"/>
    <s v="DEL "/>
    <s v=" BOM "/>
    <s v=" COK"/>
    <m/>
    <m/>
    <s v="14:00"/>
    <s v="04:25 28 May"/>
    <n v="865"/>
    <x v="2"/>
    <s v="In-flight meal not included"/>
    <n v="12898"/>
    <n v="14"/>
    <x v="3"/>
  </r>
  <r>
    <x v="3"/>
    <s v="12/05/2019"/>
    <s v="Banglore"/>
    <s v="Delhi"/>
    <s v="BLR "/>
    <s v=" DEL"/>
    <m/>
    <m/>
    <m/>
    <s v="21:10"/>
    <s v="00:05 13 May"/>
    <n v="175"/>
    <x v="0"/>
    <s v="No info"/>
    <n v="4423"/>
    <n v="21"/>
    <x v="0"/>
  </r>
  <r>
    <x v="1"/>
    <s v="12/06/2019"/>
    <s v="Delhi"/>
    <s v="Cochin"/>
    <s v="DEL "/>
    <s v=" BLR "/>
    <s v=" COK"/>
    <m/>
    <m/>
    <s v="17:40"/>
    <s v="08:15 13 Jun"/>
    <n v="875"/>
    <x v="2"/>
    <s v="No info"/>
    <n v="8991"/>
    <n v="17"/>
    <x v="2"/>
  </r>
  <r>
    <x v="3"/>
    <s v="15/05/2019"/>
    <s v="Delhi"/>
    <s v="Cochin"/>
    <s v="DEL "/>
    <s v=" BLR "/>
    <s v=" COK"/>
    <m/>
    <m/>
    <s v="17:55"/>
    <s v="22:50"/>
    <n v="295"/>
    <x v="2"/>
    <s v="No info"/>
    <n v="5409"/>
    <n v="17"/>
    <x v="2"/>
  </r>
  <r>
    <x v="0"/>
    <s v="27/04/2019"/>
    <s v="Delhi"/>
    <s v="Cochin"/>
    <s v="DEL "/>
    <s v=" HYD "/>
    <s v=" COK"/>
    <m/>
    <m/>
    <s v="08:35"/>
    <s v="16:10"/>
    <n v="455"/>
    <x v="2"/>
    <s v="No info"/>
    <n v="6442"/>
    <n v="8"/>
    <x v="1"/>
  </r>
  <r>
    <x v="1"/>
    <s v="24/05/2019"/>
    <s v="Kolkata"/>
    <s v="Banglore"/>
    <s v="CCU "/>
    <s v=" BBI "/>
    <s v=" BOM "/>
    <s v=" BLR"/>
    <m/>
    <s v="12:00"/>
    <s v="21:50"/>
    <n v="590"/>
    <x v="1"/>
    <s v="No info"/>
    <n v="9941"/>
    <n v="12"/>
    <x v="3"/>
  </r>
  <r>
    <x v="0"/>
    <s v="21/03/2019"/>
    <s v="Delhi"/>
    <s v="Cochin"/>
    <s v="DEL "/>
    <s v=" HYD "/>
    <s v=" MAA "/>
    <s v=" COK"/>
    <m/>
    <s v="06:40"/>
    <s v="21:20"/>
    <n v="880"/>
    <x v="1"/>
    <s v="No info"/>
    <n v="6494"/>
    <n v="6"/>
    <x v="1"/>
  </r>
  <r>
    <x v="4"/>
    <s v="24/06/2019"/>
    <s v="Delhi"/>
    <s v="Cochin"/>
    <s v="DEL "/>
    <s v=" BOM "/>
    <s v=" COK"/>
    <m/>
    <m/>
    <s v="17:00"/>
    <s v="01:30 25 Jun"/>
    <n v="510"/>
    <x v="2"/>
    <s v="No info"/>
    <n v="7198"/>
    <n v="17"/>
    <x v="2"/>
  </r>
  <r>
    <x v="3"/>
    <s v="09/03/2019"/>
    <s v="Banglore"/>
    <s v="New Delhi"/>
    <s v="BLR "/>
    <s v=" DEL"/>
    <m/>
    <m/>
    <m/>
    <s v="05:45"/>
    <s v="08:35"/>
    <n v="170"/>
    <x v="0"/>
    <s v="No info"/>
    <n v="7110"/>
    <n v="5"/>
    <x v="1"/>
  </r>
  <r>
    <x v="2"/>
    <s v="12/03/2019"/>
    <s v="Banglore"/>
    <s v="New Delhi"/>
    <s v="BLR "/>
    <s v=" BOM "/>
    <s v=" DEL"/>
    <m/>
    <m/>
    <s v="18:55"/>
    <s v="09:30 13 Mar"/>
    <n v="875"/>
    <x v="2"/>
    <s v="In-flight meal not included"/>
    <n v="11087"/>
    <n v="18"/>
    <x v="2"/>
  </r>
  <r>
    <x v="0"/>
    <s v="9/05/2019"/>
    <s v="Kolkata"/>
    <s v="Banglore"/>
    <s v="CCU "/>
    <s v=" BLR"/>
    <m/>
    <m/>
    <m/>
    <s v="20:20"/>
    <s v="22:55"/>
    <n v="155"/>
    <x v="0"/>
    <s v="No info"/>
    <n v="4804"/>
    <n v="20"/>
    <x v="2"/>
  </r>
  <r>
    <x v="0"/>
    <s v="15/06/2019"/>
    <s v="Banglore"/>
    <s v="Delhi"/>
    <s v="BLR "/>
    <s v=" DEL"/>
    <m/>
    <m/>
    <m/>
    <s v="07:10"/>
    <s v="10:05"/>
    <n v="175"/>
    <x v="0"/>
    <s v="No info"/>
    <n v="4823"/>
    <n v="7"/>
    <x v="1"/>
  </r>
  <r>
    <x v="2"/>
    <s v="12/05/2019"/>
    <s v="Kolkata"/>
    <s v="Banglore"/>
    <s v="CCU "/>
    <s v=" DEL "/>
    <s v=" BLR"/>
    <m/>
    <m/>
    <s v="09:35"/>
    <s v="19:10"/>
    <n v="575"/>
    <x v="2"/>
    <s v="No info"/>
    <n v="14151"/>
    <n v="9"/>
    <x v="1"/>
  </r>
  <r>
    <x v="4"/>
    <s v="27/06/2019"/>
    <s v="Delhi"/>
    <s v="Cochin"/>
    <s v="DEL "/>
    <s v=" BOM "/>
    <s v=" COK"/>
    <m/>
    <m/>
    <s v="06:00"/>
    <s v="19:00"/>
    <n v="780"/>
    <x v="2"/>
    <s v="In-flight meal not included"/>
    <n v="10791"/>
    <n v="6"/>
    <x v="1"/>
  </r>
  <r>
    <x v="6"/>
    <s v="1/04/2019"/>
    <s v="Kolkata"/>
    <s v="Banglore"/>
    <s v="CCU "/>
    <s v=" DEL "/>
    <s v=" BLR"/>
    <m/>
    <m/>
    <s v="07:10"/>
    <s v="09:05 02 Apr"/>
    <n v="1555"/>
    <x v="2"/>
    <s v="No info"/>
    <n v="7980"/>
    <n v="7"/>
    <x v="1"/>
  </r>
  <r>
    <x v="1"/>
    <s v="27/04/2019"/>
    <s v="Delhi"/>
    <s v="Cochin"/>
    <s v="DEL "/>
    <s v=" TRV "/>
    <s v=" COK"/>
    <m/>
    <m/>
    <s v="05:15"/>
    <s v="06:50 28 Apr"/>
    <n v="1535"/>
    <x v="2"/>
    <s v="No info"/>
    <n v="6587"/>
    <n v="5"/>
    <x v="1"/>
  </r>
  <r>
    <x v="6"/>
    <s v="6/05/2019"/>
    <s v="Chennai"/>
    <s v="Kolkata"/>
    <s v="MAA "/>
    <s v=" CCU"/>
    <m/>
    <m/>
    <m/>
    <s v="07:05"/>
    <s v="09:20"/>
    <n v="135"/>
    <x v="0"/>
    <s v="No info"/>
    <n v="3687"/>
    <n v="7"/>
    <x v="1"/>
  </r>
  <r>
    <x v="1"/>
    <s v="15/05/2019"/>
    <s v="Delhi"/>
    <s v="Cochin"/>
    <s v="DEL "/>
    <s v=" JAI "/>
    <s v=" BOM "/>
    <s v=" COK"/>
    <m/>
    <s v="18:45"/>
    <s v="19:15 16 May"/>
    <n v="1470"/>
    <x v="1"/>
    <s v="No info"/>
    <n v="13307"/>
    <n v="18"/>
    <x v="2"/>
  </r>
  <r>
    <x v="1"/>
    <s v="24/03/2019"/>
    <s v="Mumbai"/>
    <s v="Hyderabad"/>
    <s v="BOM "/>
    <s v=" HYD"/>
    <m/>
    <m/>
    <m/>
    <s v="15:00"/>
    <s v="16:25"/>
    <n v="85"/>
    <x v="0"/>
    <s v="No info"/>
    <n v="2050"/>
    <n v="15"/>
    <x v="3"/>
  </r>
  <r>
    <x v="4"/>
    <s v="9/05/2019"/>
    <s v="Delhi"/>
    <s v="Cochin"/>
    <s v="DEL "/>
    <s v=" BOM "/>
    <s v=" COK"/>
    <m/>
    <m/>
    <s v="09:00"/>
    <s v="19:00"/>
    <n v="600"/>
    <x v="2"/>
    <s v="No info"/>
    <n v="10197"/>
    <n v="9"/>
    <x v="1"/>
  </r>
  <r>
    <x v="6"/>
    <s v="24/06/2019"/>
    <s v="Banglore"/>
    <s v="Delhi"/>
    <s v="BLR "/>
    <s v=" DEL"/>
    <m/>
    <m/>
    <m/>
    <s v="21:00"/>
    <s v="23:50"/>
    <n v="170"/>
    <x v="0"/>
    <s v="No info"/>
    <n v="4668"/>
    <n v="21"/>
    <x v="0"/>
  </r>
  <r>
    <x v="0"/>
    <s v="24/05/2019"/>
    <s v="Banglore"/>
    <s v="Delhi"/>
    <s v="BLR "/>
    <s v=" DEL"/>
    <m/>
    <m/>
    <m/>
    <s v="13:00"/>
    <s v="15:50"/>
    <n v="170"/>
    <x v="0"/>
    <s v="No info"/>
    <n v="4990"/>
    <n v="13"/>
    <x v="3"/>
  </r>
  <r>
    <x v="0"/>
    <s v="24/05/2019"/>
    <s v="Mumbai"/>
    <s v="Hyderabad"/>
    <s v="BOM "/>
    <s v=" HYD"/>
    <m/>
    <m/>
    <m/>
    <s v="06:25"/>
    <s v="07:55"/>
    <n v="90"/>
    <x v="0"/>
    <s v="No info"/>
    <n v="4049"/>
    <n v="6"/>
    <x v="1"/>
  </r>
  <r>
    <x v="4"/>
    <s v="15/06/2019"/>
    <s v="Delhi"/>
    <s v="Cochin"/>
    <s v="DEL "/>
    <s v=" BOM "/>
    <s v=" COK"/>
    <m/>
    <m/>
    <s v="09:00"/>
    <s v="21:00"/>
    <n v="720"/>
    <x v="2"/>
    <s v="No info"/>
    <n v="7933"/>
    <n v="9"/>
    <x v="1"/>
  </r>
  <r>
    <x v="0"/>
    <s v="6/05/2019"/>
    <s v="Mumbai"/>
    <s v="Hyderabad"/>
    <s v="BOM "/>
    <s v=" HYD"/>
    <m/>
    <m/>
    <m/>
    <s v="09:10"/>
    <s v="10:40"/>
    <n v="90"/>
    <x v="0"/>
    <s v="No info"/>
    <n v="4049"/>
    <n v="9"/>
    <x v="1"/>
  </r>
  <r>
    <x v="2"/>
    <s v="27/03/2019"/>
    <s v="Delhi"/>
    <s v="Cochin"/>
    <s v="DEL "/>
    <s v=" BOM "/>
    <s v=" COK"/>
    <m/>
    <m/>
    <s v="07:05"/>
    <s v="04:25 28 Mar"/>
    <n v="1280"/>
    <x v="2"/>
    <s v="In-flight meal not included"/>
    <n v="6645"/>
    <n v="7"/>
    <x v="1"/>
  </r>
  <r>
    <x v="2"/>
    <s v="18/06/2019"/>
    <s v="Mumbai"/>
    <s v="Hyderabad"/>
    <s v="BOM "/>
    <s v=" HYD"/>
    <m/>
    <m/>
    <m/>
    <s v="08:45"/>
    <s v="10:15"/>
    <n v="90"/>
    <x v="0"/>
    <s v="No info"/>
    <n v="8040"/>
    <n v="8"/>
    <x v="1"/>
  </r>
  <r>
    <x v="4"/>
    <s v="21/03/2019"/>
    <s v="Delhi"/>
    <s v="Cochin"/>
    <s v="DEL "/>
    <s v=" BOM "/>
    <s v=" COK"/>
    <m/>
    <m/>
    <s v="13:00"/>
    <s v="01:35 22 Mar"/>
    <n v="755"/>
    <x v="2"/>
    <s v="No info"/>
    <n v="8098"/>
    <n v="13"/>
    <x v="3"/>
  </r>
  <r>
    <x v="2"/>
    <s v="3/06/2019"/>
    <s v="Delhi"/>
    <s v="Cochin"/>
    <s v="DEL "/>
    <s v=" BOM "/>
    <s v=" COK"/>
    <m/>
    <m/>
    <s v="02:15"/>
    <s v="19:00"/>
    <n v="1005"/>
    <x v="2"/>
    <s v="In-flight meal not included"/>
    <n v="10262"/>
    <n v="2"/>
    <x v="0"/>
  </r>
  <r>
    <x v="2"/>
    <s v="18/03/2019"/>
    <s v="Banglore"/>
    <s v="New Delhi"/>
    <s v="BLR "/>
    <s v=" BOM "/>
    <s v=" DEL"/>
    <m/>
    <m/>
    <s v="18:40"/>
    <s v="07:40 16 Mar"/>
    <n v="780"/>
    <x v="2"/>
    <s v="No info"/>
    <n v="12284"/>
    <n v="18"/>
    <x v="2"/>
  </r>
  <r>
    <x v="2"/>
    <s v="3/06/2019"/>
    <s v="Delhi"/>
    <s v="Cochin"/>
    <s v="DEL "/>
    <s v=" BOM "/>
    <s v=" COK"/>
    <m/>
    <m/>
    <s v="15:00"/>
    <s v="19:00 04 Jun"/>
    <n v="1680"/>
    <x v="2"/>
    <s v="In-flight meal not included"/>
    <n v="10262"/>
    <n v="15"/>
    <x v="3"/>
  </r>
  <r>
    <x v="0"/>
    <s v="12/04/2019"/>
    <s v="Banglore"/>
    <s v="Delhi"/>
    <s v="BLR "/>
    <s v=" DEL"/>
    <m/>
    <m/>
    <m/>
    <s v="20:00"/>
    <s v="22:50"/>
    <n v="170"/>
    <x v="0"/>
    <s v="No info"/>
    <n v="4990"/>
    <n v="20"/>
    <x v="2"/>
  </r>
  <r>
    <x v="1"/>
    <s v="18/03/2019"/>
    <s v="Banglore"/>
    <s v="New Delhi"/>
    <s v="BLR "/>
    <s v=" BOM "/>
    <s v=" NAG "/>
    <s v=" DEL"/>
    <m/>
    <s v="17:25"/>
    <s v="10:35 16 Mar"/>
    <n v="1030"/>
    <x v="1"/>
    <s v="No info"/>
    <n v="12568"/>
    <n v="17"/>
    <x v="2"/>
  </r>
  <r>
    <x v="2"/>
    <s v="6/05/2019"/>
    <s v="Kolkata"/>
    <s v="Banglore"/>
    <s v="CCU "/>
    <s v=" BOM "/>
    <s v=" BLR"/>
    <m/>
    <m/>
    <s v="14:05"/>
    <s v="23:35"/>
    <n v="570"/>
    <x v="2"/>
    <s v="In-flight meal not included"/>
    <n v="11841"/>
    <n v="14"/>
    <x v="3"/>
  </r>
  <r>
    <x v="2"/>
    <s v="15/06/2019"/>
    <s v="Delhi"/>
    <s v="Cochin"/>
    <s v="DEL "/>
    <s v=" BOM "/>
    <s v=" COK"/>
    <m/>
    <m/>
    <s v="02:15"/>
    <s v="12:35"/>
    <n v="620"/>
    <x v="2"/>
    <s v="No info"/>
    <n v="18371"/>
    <n v="2"/>
    <x v="0"/>
  </r>
  <r>
    <x v="3"/>
    <s v="01/03/2019"/>
    <s v="Banglore"/>
    <s v="New Delhi"/>
    <s v="BLR "/>
    <s v=" PNQ "/>
    <s v=" DEL"/>
    <m/>
    <m/>
    <s v="10:20"/>
    <s v="18:15"/>
    <n v="475"/>
    <x v="2"/>
    <s v="No info"/>
    <n v="23267"/>
    <n v="10"/>
    <x v="1"/>
  </r>
  <r>
    <x v="2"/>
    <s v="1/05/2019"/>
    <s v="Kolkata"/>
    <s v="Banglore"/>
    <s v="CCU "/>
    <s v=" DEL "/>
    <s v=" BLR"/>
    <m/>
    <m/>
    <s v="09:35"/>
    <s v="23:35"/>
    <n v="840"/>
    <x v="2"/>
    <s v="No info"/>
    <n v="13067"/>
    <n v="9"/>
    <x v="1"/>
  </r>
  <r>
    <x v="0"/>
    <s v="21/06/2019"/>
    <s v="Chennai"/>
    <s v="Kolkata"/>
    <s v="MAA "/>
    <s v=" CCU"/>
    <m/>
    <m/>
    <m/>
    <s v="22:05"/>
    <s v="00:25 22 Jun"/>
    <n v="140"/>
    <x v="0"/>
    <s v="No info"/>
    <n v="5277"/>
    <n v="22"/>
    <x v="0"/>
  </r>
  <r>
    <x v="1"/>
    <s v="27/05/2019"/>
    <s v="Delhi"/>
    <s v="Cochin"/>
    <s v="DEL "/>
    <s v=" HYD "/>
    <s v=" BOM "/>
    <s v=" COK"/>
    <m/>
    <s v="17:15"/>
    <s v="07:40 28 May"/>
    <n v="865"/>
    <x v="1"/>
    <s v="No info"/>
    <n v="13879"/>
    <n v="17"/>
    <x v="2"/>
  </r>
  <r>
    <x v="0"/>
    <s v="9/04/2019"/>
    <s v="Kolkata"/>
    <s v="Banglore"/>
    <s v="CCU "/>
    <s v=" BLR"/>
    <m/>
    <m/>
    <m/>
    <s v="17:15"/>
    <s v="19:50"/>
    <n v="155"/>
    <x v="0"/>
    <s v="No info"/>
    <n v="4174"/>
    <n v="17"/>
    <x v="2"/>
  </r>
  <r>
    <x v="1"/>
    <s v="9/05/2019"/>
    <s v="Delhi"/>
    <s v="Cochin"/>
    <s v="DEL "/>
    <s v=" AMD "/>
    <s v=" BOM "/>
    <s v=" COK"/>
    <m/>
    <s v="19:45"/>
    <s v="19:15 10 May"/>
    <n v="1410"/>
    <x v="1"/>
    <s v="No info"/>
    <n v="10178"/>
    <n v="19"/>
    <x v="2"/>
  </r>
  <r>
    <x v="2"/>
    <s v="12/06/2019"/>
    <s v="Delhi"/>
    <s v="Cochin"/>
    <s v="DEL "/>
    <s v=" LKO "/>
    <s v=" BOM "/>
    <s v=" COK"/>
    <m/>
    <s v="11:45"/>
    <s v="04:25 13 Jun"/>
    <n v="1000"/>
    <x v="1"/>
    <s v="No info"/>
    <n v="13882"/>
    <n v="11"/>
    <x v="1"/>
  </r>
  <r>
    <x v="6"/>
    <s v="21/05/2019"/>
    <s v="Banglore"/>
    <s v="Delhi"/>
    <s v="BLR "/>
    <s v=" DEL"/>
    <m/>
    <m/>
    <m/>
    <s v="19:30"/>
    <s v="22:15"/>
    <n v="165"/>
    <x v="0"/>
    <s v="No info"/>
    <n v="4878"/>
    <n v="19"/>
    <x v="2"/>
  </r>
  <r>
    <x v="6"/>
    <s v="27/06/2019"/>
    <s v="Banglore"/>
    <s v="Delhi"/>
    <s v="BLR "/>
    <s v=" DEL"/>
    <m/>
    <m/>
    <m/>
    <s v="09:45"/>
    <s v="12:35"/>
    <n v="170"/>
    <x v="0"/>
    <s v="No info"/>
    <n v="4668"/>
    <n v="9"/>
    <x v="1"/>
  </r>
  <r>
    <x v="2"/>
    <s v="21/05/2019"/>
    <s v="Kolkata"/>
    <s v="Banglore"/>
    <s v="CCU "/>
    <s v=" BOM "/>
    <s v=" BLR"/>
    <m/>
    <m/>
    <s v="20:00"/>
    <s v="22:35 22 May"/>
    <n v="1595"/>
    <x v="2"/>
    <s v="In-flight meal not included"/>
    <n v="10844"/>
    <n v="20"/>
    <x v="2"/>
  </r>
  <r>
    <x v="4"/>
    <s v="27/06/2019"/>
    <s v="Delhi"/>
    <s v="Cochin"/>
    <s v="DEL "/>
    <s v=" BOM "/>
    <s v=" COK"/>
    <m/>
    <m/>
    <s v="08:45"/>
    <s v="21:00"/>
    <n v="735"/>
    <x v="2"/>
    <s v="No info"/>
    <n v="7005"/>
    <n v="8"/>
    <x v="1"/>
  </r>
  <r>
    <x v="2"/>
    <s v="21/05/2019"/>
    <s v="Delhi"/>
    <s v="Cochin"/>
    <s v="DEL "/>
    <s v=" BOM "/>
    <s v=" COK"/>
    <m/>
    <m/>
    <s v="02:15"/>
    <s v="12:35"/>
    <n v="620"/>
    <x v="2"/>
    <s v="In-flight meal not included"/>
    <n v="12898"/>
    <n v="2"/>
    <x v="0"/>
  </r>
  <r>
    <x v="1"/>
    <s v="15/06/2019"/>
    <s v="Delhi"/>
    <s v="Cochin"/>
    <s v="DEL "/>
    <s v=" BOM "/>
    <s v=" COK"/>
    <m/>
    <m/>
    <s v="03:50"/>
    <s v="19:15"/>
    <n v="925"/>
    <x v="2"/>
    <s v="No info"/>
    <n v="9929"/>
    <n v="3"/>
    <x v="0"/>
  </r>
  <r>
    <x v="2"/>
    <s v="1/06/2019"/>
    <s v="Delhi"/>
    <s v="Cochin"/>
    <s v="DEL "/>
    <s v=" BOM "/>
    <s v=" COK"/>
    <m/>
    <m/>
    <s v="10:00"/>
    <s v="19:00"/>
    <n v="540"/>
    <x v="2"/>
    <s v="No info"/>
    <n v="14714"/>
    <n v="10"/>
    <x v="1"/>
  </r>
  <r>
    <x v="1"/>
    <s v="21/04/2019"/>
    <s v="Delhi"/>
    <s v="Cochin"/>
    <s v="DEL "/>
    <s v=" COK"/>
    <m/>
    <m/>
    <m/>
    <s v="05:10"/>
    <s v="08:00"/>
    <n v="170"/>
    <x v="0"/>
    <s v="No info"/>
    <n v="6094"/>
    <n v="5"/>
    <x v="1"/>
  </r>
  <r>
    <x v="2"/>
    <s v="06/03/2019"/>
    <s v="Banglore"/>
    <s v="New Delhi"/>
    <s v="BLR "/>
    <s v=" BOM "/>
    <s v=" DEL"/>
    <m/>
    <m/>
    <s v="11:40"/>
    <s v="23:00"/>
    <n v="680"/>
    <x v="2"/>
    <s v="No info"/>
    <n v="16736"/>
    <n v="11"/>
    <x v="1"/>
  </r>
  <r>
    <x v="2"/>
    <s v="3/04/2019"/>
    <s v="Banglore"/>
    <s v="Delhi"/>
    <s v="BLR "/>
    <s v=" DEL"/>
    <m/>
    <m/>
    <m/>
    <s v="11:10"/>
    <s v="14:05"/>
    <n v="175"/>
    <x v="0"/>
    <s v="No info"/>
    <n v="7229"/>
    <n v="11"/>
    <x v="1"/>
  </r>
  <r>
    <x v="4"/>
    <s v="18/05/2019"/>
    <s v="Delhi"/>
    <s v="Cochin"/>
    <s v="DEL "/>
    <s v=" BOM "/>
    <s v=" COK"/>
    <m/>
    <m/>
    <s v="04:55"/>
    <s v="12:35"/>
    <n v="460"/>
    <x v="2"/>
    <s v="No info"/>
    <n v="8882"/>
    <n v="4"/>
    <x v="0"/>
  </r>
  <r>
    <x v="4"/>
    <s v="9/05/2019"/>
    <s v="Delhi"/>
    <s v="Cochin"/>
    <s v="DEL "/>
    <s v=" BOM "/>
    <s v=" COK"/>
    <m/>
    <m/>
    <s v="08:00"/>
    <s v="19:00"/>
    <n v="660"/>
    <x v="2"/>
    <s v="No info"/>
    <n v="10197"/>
    <n v="8"/>
    <x v="1"/>
  </r>
  <r>
    <x v="0"/>
    <s v="12/05/2019"/>
    <s v="Kolkata"/>
    <s v="Banglore"/>
    <s v="CCU "/>
    <s v=" BLR"/>
    <m/>
    <m/>
    <m/>
    <s v="20:20"/>
    <s v="22:55"/>
    <n v="155"/>
    <x v="0"/>
    <s v="No info"/>
    <n v="4804"/>
    <n v="20"/>
    <x v="2"/>
  </r>
  <r>
    <x v="0"/>
    <s v="3/03/2019"/>
    <s v="Delhi"/>
    <s v="Cochin"/>
    <s v="DEL "/>
    <s v=" BOM "/>
    <s v=" COK"/>
    <m/>
    <m/>
    <s v="07:30"/>
    <s v="13:20"/>
    <n v="350"/>
    <x v="2"/>
    <s v="No info"/>
    <n v="13628"/>
    <n v="7"/>
    <x v="1"/>
  </r>
  <r>
    <x v="6"/>
    <s v="27/05/2019"/>
    <s v="Delhi"/>
    <s v="Cochin"/>
    <s v="DEL "/>
    <s v=" COK"/>
    <m/>
    <m/>
    <m/>
    <s v="14:40"/>
    <s v="17:50"/>
    <n v="190"/>
    <x v="0"/>
    <s v="No info"/>
    <n v="6216"/>
    <n v="14"/>
    <x v="3"/>
  </r>
  <r>
    <x v="1"/>
    <s v="21/05/2019"/>
    <s v="Delhi"/>
    <s v="Cochin"/>
    <s v="DEL "/>
    <s v=" TRV "/>
    <s v=" COK"/>
    <m/>
    <m/>
    <s v="05:15"/>
    <s v="06:50 22 May"/>
    <n v="1535"/>
    <x v="2"/>
    <s v="No info"/>
    <n v="7480"/>
    <n v="5"/>
    <x v="1"/>
  </r>
  <r>
    <x v="1"/>
    <s v="12/06/2019"/>
    <s v="Kolkata"/>
    <s v="Banglore"/>
    <s v="CCU "/>
    <s v=" DEL "/>
    <s v=" BLR"/>
    <m/>
    <m/>
    <s v="10:00"/>
    <s v="16:15"/>
    <n v="375"/>
    <x v="2"/>
    <s v="No info"/>
    <n v="11936"/>
    <n v="10"/>
    <x v="1"/>
  </r>
  <r>
    <x v="3"/>
    <s v="18/03/2019"/>
    <s v="Chennai"/>
    <s v="Kolkata"/>
    <s v="MAA "/>
    <s v=" CCU"/>
    <m/>
    <m/>
    <m/>
    <s v="08:20"/>
    <s v="10:35"/>
    <n v="135"/>
    <x v="0"/>
    <s v="No info"/>
    <n v="3859"/>
    <n v="8"/>
    <x v="1"/>
  </r>
  <r>
    <x v="2"/>
    <s v="12/05/2019"/>
    <s v="Kolkata"/>
    <s v="Banglore"/>
    <s v="CCU "/>
    <s v=" BOM "/>
    <s v=" BLR"/>
    <m/>
    <m/>
    <s v="20:00"/>
    <s v="10:05 13 May"/>
    <n v="845"/>
    <x v="2"/>
    <s v="In-flight meal not included"/>
    <n v="8586"/>
    <n v="20"/>
    <x v="2"/>
  </r>
  <r>
    <x v="6"/>
    <s v="01/03/2019"/>
    <s v="Banglore"/>
    <s v="New Delhi"/>
    <s v="BLR "/>
    <s v=" DEL"/>
    <m/>
    <m/>
    <m/>
    <s v="21:10"/>
    <s v="00:05 02 Mar"/>
    <n v="175"/>
    <x v="0"/>
    <s v="No info"/>
    <n v="21730"/>
    <n v="21"/>
    <x v="0"/>
  </r>
  <r>
    <x v="0"/>
    <s v="1/06/2019"/>
    <s v="Delhi"/>
    <s v="Cochin"/>
    <s v="DEL "/>
    <s v=" BOM "/>
    <s v=" COK"/>
    <m/>
    <m/>
    <s v="17:10"/>
    <s v="01:30 02 Jun"/>
    <n v="500"/>
    <x v="2"/>
    <s v="No info"/>
    <n v="6628"/>
    <n v="17"/>
    <x v="2"/>
  </r>
  <r>
    <x v="1"/>
    <s v="1/05/2019"/>
    <s v="Kolkata"/>
    <s v="Banglore"/>
    <s v="CCU "/>
    <s v=" BBI "/>
    <s v=" BOM "/>
    <s v=" BLR"/>
    <m/>
    <s v="12:00"/>
    <s v="07:55 02 May"/>
    <n v="1195"/>
    <x v="1"/>
    <s v="No info"/>
    <n v="10151"/>
    <n v="12"/>
    <x v="3"/>
  </r>
  <r>
    <x v="2"/>
    <s v="21/05/2019"/>
    <s v="Kolkata"/>
    <s v="Banglore"/>
    <s v="CCU "/>
    <s v=" DEL "/>
    <s v=" BLR"/>
    <m/>
    <m/>
    <s v="17:00"/>
    <s v="14:25 22 May"/>
    <n v="1285"/>
    <x v="2"/>
    <s v="No info"/>
    <n v="11467"/>
    <n v="17"/>
    <x v="2"/>
  </r>
  <r>
    <x v="0"/>
    <s v="15/06/2019"/>
    <s v="Delhi"/>
    <s v="Cochin"/>
    <s v="DEL "/>
    <s v=" BLR "/>
    <s v=" COK"/>
    <m/>
    <m/>
    <s v="05:10"/>
    <s v="10:05"/>
    <n v="295"/>
    <x v="2"/>
    <s v="No info"/>
    <n v="7010"/>
    <n v="5"/>
    <x v="1"/>
  </r>
  <r>
    <x v="2"/>
    <s v="3/04/2019"/>
    <s v="Banglore"/>
    <s v="Delhi"/>
    <s v="BLR "/>
    <s v=" DEL"/>
    <m/>
    <m/>
    <m/>
    <s v="17:45"/>
    <s v="20:45"/>
    <n v="180"/>
    <x v="0"/>
    <s v="No info"/>
    <n v="7229"/>
    <n v="17"/>
    <x v="2"/>
  </r>
  <r>
    <x v="0"/>
    <s v="09/03/2019"/>
    <s v="Banglore"/>
    <s v="New Delhi"/>
    <s v="BLR "/>
    <s v=" DEL"/>
    <m/>
    <m/>
    <m/>
    <s v="13:10"/>
    <s v="16:10"/>
    <n v="180"/>
    <x v="0"/>
    <s v="No info"/>
    <n v="8033"/>
    <n v="13"/>
    <x v="3"/>
  </r>
  <r>
    <x v="2"/>
    <s v="18/05/2019"/>
    <s v="Banglore"/>
    <s v="Delhi"/>
    <s v="BLR "/>
    <s v=" DEL"/>
    <m/>
    <m/>
    <m/>
    <s v="11:10"/>
    <s v="14:05"/>
    <n v="175"/>
    <x v="0"/>
    <s v="No info"/>
    <n v="7229"/>
    <n v="11"/>
    <x v="1"/>
  </r>
  <r>
    <x v="0"/>
    <s v="9/06/2019"/>
    <s v="Kolkata"/>
    <s v="Banglore"/>
    <s v="CCU "/>
    <s v=" PNQ "/>
    <s v=" BLR"/>
    <m/>
    <m/>
    <s v="21:00"/>
    <s v="02:15 10 Jun"/>
    <n v="315"/>
    <x v="2"/>
    <s v="No info"/>
    <n v="6911"/>
    <n v="21"/>
    <x v="0"/>
  </r>
  <r>
    <x v="2"/>
    <s v="27/06/2019"/>
    <s v="Delhi"/>
    <s v="Cochin"/>
    <s v="DEL "/>
    <s v=" ATQ "/>
    <s v=" BOM "/>
    <s v=" COK"/>
    <m/>
    <s v="20:00"/>
    <s v="19:00 28 Jun"/>
    <n v="1380"/>
    <x v="1"/>
    <s v="No info"/>
    <n v="14300"/>
    <n v="20"/>
    <x v="2"/>
  </r>
  <r>
    <x v="1"/>
    <s v="9/06/2019"/>
    <s v="Kolkata"/>
    <s v="Banglore"/>
    <s v="CCU "/>
    <s v=" DEL "/>
    <s v=" COK "/>
    <s v=" BLR"/>
    <m/>
    <s v="07:00"/>
    <s v="01:20 10 Jun"/>
    <n v="1100"/>
    <x v="1"/>
    <s v="No info"/>
    <n v="13033"/>
    <n v="7"/>
    <x v="1"/>
  </r>
  <r>
    <x v="0"/>
    <s v="24/05/2019"/>
    <s v="Banglore"/>
    <s v="Delhi"/>
    <s v="BLR "/>
    <s v=" DEL"/>
    <m/>
    <m/>
    <m/>
    <s v="04:00"/>
    <s v="06:50"/>
    <n v="170"/>
    <x v="0"/>
    <s v="No info"/>
    <n v="3943"/>
    <n v="4"/>
    <x v="0"/>
  </r>
  <r>
    <x v="3"/>
    <s v="09/03/2019"/>
    <s v="Banglore"/>
    <s v="New Delhi"/>
    <s v="BLR "/>
    <s v=" DEL"/>
    <m/>
    <m/>
    <m/>
    <s v="09:35"/>
    <s v="12:30"/>
    <n v="175"/>
    <x v="0"/>
    <s v="No info"/>
    <n v="6205"/>
    <n v="9"/>
    <x v="1"/>
  </r>
  <r>
    <x v="0"/>
    <s v="6/03/2019"/>
    <s v="Delhi"/>
    <s v="Cochin"/>
    <s v="DEL "/>
    <s v=" BOM "/>
    <s v=" COK"/>
    <m/>
    <m/>
    <s v="11:30"/>
    <s v="21:00"/>
    <n v="570"/>
    <x v="2"/>
    <s v="No info"/>
    <n v="14871"/>
    <n v="11"/>
    <x v="1"/>
  </r>
  <r>
    <x v="2"/>
    <s v="18/05/2019"/>
    <s v="Mumbai"/>
    <s v="Hyderabad"/>
    <s v="BOM "/>
    <s v=" HYD"/>
    <m/>
    <m/>
    <m/>
    <s v="02:55"/>
    <s v="04:20"/>
    <n v="85"/>
    <x v="0"/>
    <s v="No info"/>
    <n v="5678"/>
    <n v="2"/>
    <x v="0"/>
  </r>
  <r>
    <x v="4"/>
    <s v="1/06/2019"/>
    <s v="Delhi"/>
    <s v="Cochin"/>
    <s v="DEL "/>
    <s v=" BOM "/>
    <s v=" COK"/>
    <m/>
    <m/>
    <s v="11:30"/>
    <s v="19:15"/>
    <n v="465"/>
    <x v="2"/>
    <s v="No info"/>
    <n v="16108"/>
    <n v="11"/>
    <x v="1"/>
  </r>
  <r>
    <x v="2"/>
    <s v="06/03/2019"/>
    <s v="Banglore"/>
    <s v="New Delhi"/>
    <s v="BLR "/>
    <s v=" BOM "/>
    <s v=" DEL"/>
    <m/>
    <m/>
    <s v="20:35"/>
    <s v="09:30 07 Mar"/>
    <n v="775"/>
    <x v="2"/>
    <s v="No info"/>
    <n v="17261"/>
    <n v="20"/>
    <x v="2"/>
  </r>
  <r>
    <x v="3"/>
    <s v="12/05/2019"/>
    <s v="Banglore"/>
    <s v="Delhi"/>
    <s v="BLR "/>
    <s v=" DEL"/>
    <m/>
    <m/>
    <m/>
    <s v="05:55"/>
    <s v="08:35"/>
    <n v="160"/>
    <x v="0"/>
    <s v="No info"/>
    <n v="3311"/>
    <n v="5"/>
    <x v="1"/>
  </r>
  <r>
    <x v="0"/>
    <s v="12/04/2019"/>
    <s v="Kolkata"/>
    <s v="Banglore"/>
    <s v="CCU "/>
    <s v=" BLR"/>
    <m/>
    <m/>
    <m/>
    <s v="11:30"/>
    <s v="14:05"/>
    <n v="155"/>
    <x v="0"/>
    <s v="No info"/>
    <n v="4174"/>
    <n v="11"/>
    <x v="1"/>
  </r>
  <r>
    <x v="0"/>
    <s v="9/06/2019"/>
    <s v="Banglore"/>
    <s v="Delhi"/>
    <s v="BLR "/>
    <s v=" DEL"/>
    <m/>
    <m/>
    <m/>
    <s v="16:55"/>
    <s v="19:45"/>
    <n v="170"/>
    <x v="0"/>
    <s v="No info"/>
    <n v="4823"/>
    <n v="16"/>
    <x v="3"/>
  </r>
  <r>
    <x v="1"/>
    <s v="09/03/2019"/>
    <s v="Banglore"/>
    <s v="New Delhi"/>
    <s v="BLR "/>
    <s v=" COK "/>
    <s v=" DEL"/>
    <m/>
    <m/>
    <s v="22:00"/>
    <s v="13:20 13 Mar"/>
    <n v="920"/>
    <x v="2"/>
    <s v="No info"/>
    <n v="8425"/>
    <n v="22"/>
    <x v="0"/>
  </r>
  <r>
    <x v="2"/>
    <s v="15/05/2019"/>
    <s v="Banglore"/>
    <s v="Delhi"/>
    <s v="BLR "/>
    <s v=" DEL"/>
    <m/>
    <m/>
    <m/>
    <s v="11:10"/>
    <s v="14:05"/>
    <n v="175"/>
    <x v="0"/>
    <s v="No info"/>
    <n v="7229"/>
    <n v="11"/>
    <x v="1"/>
  </r>
  <r>
    <x v="5"/>
    <s v="9/06/2019"/>
    <s v="Delhi"/>
    <s v="Cochin"/>
    <s v="DEL "/>
    <s v=" BOM "/>
    <s v=" COK"/>
    <m/>
    <m/>
    <s v="10:35"/>
    <s v="19:35"/>
    <n v="540"/>
    <x v="2"/>
    <s v="No info"/>
    <n v="5281"/>
    <n v="10"/>
    <x v="1"/>
  </r>
  <r>
    <x v="2"/>
    <s v="9/03/2019"/>
    <s v="Delhi"/>
    <s v="Cochin"/>
    <s v="DEL "/>
    <s v=" BOM "/>
    <s v=" COK"/>
    <m/>
    <m/>
    <s v="08:00"/>
    <s v="04:25 10 Mar"/>
    <n v="1225"/>
    <x v="2"/>
    <s v="No info"/>
    <n v="17549"/>
    <n v="8"/>
    <x v="1"/>
  </r>
  <r>
    <x v="4"/>
    <s v="3/06/2019"/>
    <s v="Delhi"/>
    <s v="Cochin"/>
    <s v="DEL "/>
    <s v=" BOM "/>
    <s v=" COK"/>
    <m/>
    <m/>
    <s v="08:00"/>
    <s v="21:00"/>
    <n v="780"/>
    <x v="2"/>
    <s v="No info"/>
    <n v="13797"/>
    <n v="8"/>
    <x v="1"/>
  </r>
  <r>
    <x v="0"/>
    <s v="12/04/2019"/>
    <s v="Banglore"/>
    <s v="Delhi"/>
    <s v="BLR "/>
    <s v=" DEL"/>
    <m/>
    <m/>
    <m/>
    <s v="08:30"/>
    <s v="11:20"/>
    <n v="170"/>
    <x v="0"/>
    <s v="No info"/>
    <n v="4823"/>
    <n v="8"/>
    <x v="1"/>
  </r>
  <r>
    <x v="1"/>
    <s v="3/06/2019"/>
    <s v="Delhi"/>
    <s v="Cochin"/>
    <s v="DEL "/>
    <s v=" BLR "/>
    <s v=" COK"/>
    <m/>
    <m/>
    <s v="17:40"/>
    <s v="09:35 04 Jun"/>
    <n v="955"/>
    <x v="2"/>
    <s v="No info"/>
    <n v="7258"/>
    <n v="17"/>
    <x v="2"/>
  </r>
  <r>
    <x v="4"/>
    <s v="3/03/2019"/>
    <s v="Delhi"/>
    <s v="Cochin"/>
    <s v="DEL "/>
    <s v=" BOM "/>
    <s v=" COK"/>
    <m/>
    <m/>
    <s v="12:50"/>
    <s v="01:35 04 Mar"/>
    <n v="765"/>
    <x v="2"/>
    <s v="No info"/>
    <n v="18192"/>
    <n v="12"/>
    <x v="3"/>
  </r>
  <r>
    <x v="1"/>
    <s v="1/05/2019"/>
    <s v="Kolkata"/>
    <s v="Banglore"/>
    <s v="CCU "/>
    <s v=" DEL "/>
    <s v=" AMD "/>
    <s v=" BLR"/>
    <m/>
    <s v="10:00"/>
    <s v="05:25 02 May"/>
    <n v="1165"/>
    <x v="1"/>
    <s v="No info"/>
    <n v="13899"/>
    <n v="10"/>
    <x v="1"/>
  </r>
  <r>
    <x v="2"/>
    <s v="9/05/2019"/>
    <s v="Kolkata"/>
    <s v="Banglore"/>
    <s v="CCU "/>
    <s v=" BOM "/>
    <s v=" BLR"/>
    <m/>
    <m/>
    <s v="14:05"/>
    <s v="20:45"/>
    <n v="400"/>
    <x v="2"/>
    <s v="In-flight meal not included"/>
    <n v="10844"/>
    <n v="14"/>
    <x v="3"/>
  </r>
  <r>
    <x v="2"/>
    <s v="12/05/2019"/>
    <s v="Kolkata"/>
    <s v="Banglore"/>
    <s v="CCU "/>
    <s v=" DEL "/>
    <s v=" BLR"/>
    <m/>
    <m/>
    <s v="09:35"/>
    <s v="09:45 13 May"/>
    <n v="1450"/>
    <x v="2"/>
    <s v="No info"/>
    <n v="14151"/>
    <n v="9"/>
    <x v="1"/>
  </r>
  <r>
    <x v="4"/>
    <s v="6/03/2019"/>
    <s v="Delhi"/>
    <s v="Cochin"/>
    <s v="DEL "/>
    <s v=" BOM "/>
    <s v=" COK"/>
    <m/>
    <m/>
    <s v="15:15"/>
    <s v="01:35 07 Mar"/>
    <n v="620"/>
    <x v="2"/>
    <s v="No info"/>
    <n v="15147"/>
    <n v="15"/>
    <x v="3"/>
  </r>
  <r>
    <x v="5"/>
    <s v="15/06/2019"/>
    <s v="Banglore"/>
    <s v="Delhi"/>
    <s v="BLR "/>
    <s v=" DEL"/>
    <m/>
    <m/>
    <m/>
    <s v="07:45"/>
    <s v="10:40"/>
    <n v="175"/>
    <x v="0"/>
    <s v="No info"/>
    <n v="3898"/>
    <n v="7"/>
    <x v="1"/>
  </r>
  <r>
    <x v="0"/>
    <s v="15/05/2019"/>
    <s v="Delhi"/>
    <s v="Cochin"/>
    <s v="DEL "/>
    <s v=" HYD "/>
    <s v=" COK"/>
    <m/>
    <m/>
    <s v="05:05"/>
    <s v="16:10"/>
    <n v="665"/>
    <x v="2"/>
    <s v="No info"/>
    <n v="6818"/>
    <n v="5"/>
    <x v="1"/>
  </r>
  <r>
    <x v="2"/>
    <s v="15/05/2019"/>
    <s v="Kolkata"/>
    <s v="Banglore"/>
    <s v="CCU "/>
    <s v=" BOM "/>
    <s v=" BLR"/>
    <m/>
    <m/>
    <s v="16:30"/>
    <s v="12:00 16 May"/>
    <n v="1170"/>
    <x v="2"/>
    <s v="No info"/>
    <n v="14781"/>
    <n v="16"/>
    <x v="3"/>
  </r>
  <r>
    <x v="7"/>
    <s v="21/05/2019"/>
    <s v="Kolkata"/>
    <s v="Banglore"/>
    <s v="CCU "/>
    <s v=" IXR "/>
    <s v=" DEL "/>
    <s v=" BLR"/>
    <m/>
    <s v="15:10"/>
    <s v="23:30"/>
    <n v="500"/>
    <x v="1"/>
    <s v="No info"/>
    <n v="5192"/>
    <n v="15"/>
    <x v="3"/>
  </r>
  <r>
    <x v="2"/>
    <s v="27/06/2019"/>
    <s v="Delhi"/>
    <s v="Cochin"/>
    <s v="DEL "/>
    <s v=" BHO "/>
    <s v=" BOM "/>
    <s v=" COK"/>
    <m/>
    <s v="05:30"/>
    <s v="12:35"/>
    <n v="425"/>
    <x v="1"/>
    <s v="No info"/>
    <n v="14441"/>
    <n v="5"/>
    <x v="1"/>
  </r>
  <r>
    <x v="2"/>
    <s v="24/05/2019"/>
    <s v="Kolkata"/>
    <s v="Banglore"/>
    <s v="CCU "/>
    <s v=" DEL "/>
    <s v=" BLR"/>
    <m/>
    <m/>
    <s v="20:25"/>
    <s v="21:05 25 May"/>
    <n v="1480"/>
    <x v="2"/>
    <s v="No info"/>
    <n v="14151"/>
    <n v="20"/>
    <x v="2"/>
  </r>
  <r>
    <x v="0"/>
    <s v="18/05/2019"/>
    <s v="Kolkata"/>
    <s v="Banglore"/>
    <s v="CCU "/>
    <s v=" BBI "/>
    <s v=" BLR"/>
    <m/>
    <m/>
    <s v="19:35"/>
    <s v="23:15"/>
    <n v="220"/>
    <x v="2"/>
    <s v="No info"/>
    <n v="4226"/>
    <n v="19"/>
    <x v="2"/>
  </r>
  <r>
    <x v="1"/>
    <s v="27/05/2019"/>
    <s v="Delhi"/>
    <s v="Cochin"/>
    <s v="DEL "/>
    <s v=" CCU "/>
    <s v=" BOM "/>
    <s v=" COK"/>
    <m/>
    <s v="20:15"/>
    <s v="19:15 28 May"/>
    <n v="1380"/>
    <x v="1"/>
    <s v="No info"/>
    <n v="13381"/>
    <n v="20"/>
    <x v="2"/>
  </r>
  <r>
    <x v="4"/>
    <s v="15/06/2019"/>
    <s v="Delhi"/>
    <s v="Cochin"/>
    <s v="DEL "/>
    <s v=" BOM "/>
    <s v=" COK"/>
    <m/>
    <m/>
    <s v="04:55"/>
    <s v="19:00"/>
    <n v="845"/>
    <x v="2"/>
    <s v="No info"/>
    <n v="10678"/>
    <n v="4"/>
    <x v="0"/>
  </r>
  <r>
    <x v="2"/>
    <s v="27/03/2019"/>
    <s v="Delhi"/>
    <s v="Cochin"/>
    <s v="DEL "/>
    <s v=" BOM "/>
    <s v=" COK"/>
    <m/>
    <m/>
    <s v="11:30"/>
    <s v="18:50"/>
    <n v="440"/>
    <x v="2"/>
    <s v="No info"/>
    <n v="12242"/>
    <n v="11"/>
    <x v="1"/>
  </r>
  <r>
    <x v="2"/>
    <s v="21/06/2019"/>
    <s v="Mumbai"/>
    <s v="Hyderabad"/>
    <s v="BOM "/>
    <s v=" HYD"/>
    <m/>
    <m/>
    <m/>
    <s v="02:55"/>
    <s v="04:20"/>
    <n v="85"/>
    <x v="0"/>
    <s v="In-flight meal not included"/>
    <n v="4995"/>
    <n v="2"/>
    <x v="0"/>
  </r>
  <r>
    <x v="2"/>
    <s v="1/06/2019"/>
    <s v="Delhi"/>
    <s v="Cochin"/>
    <s v="DEL "/>
    <s v=" BOM "/>
    <s v=" COK"/>
    <m/>
    <m/>
    <s v="20:55"/>
    <s v="04:25 02 Jun"/>
    <n v="450"/>
    <x v="2"/>
    <s v="In-flight meal not included"/>
    <n v="10262"/>
    <n v="20"/>
    <x v="2"/>
  </r>
  <r>
    <x v="3"/>
    <s v="15/04/2019"/>
    <s v="Kolkata"/>
    <s v="Banglore"/>
    <s v="CCU "/>
    <s v=" BLR"/>
    <m/>
    <m/>
    <m/>
    <s v="22:20"/>
    <s v="00:40 16 Apr"/>
    <n v="140"/>
    <x v="0"/>
    <s v="No check-in baggage included"/>
    <n v="3841"/>
    <n v="22"/>
    <x v="0"/>
  </r>
  <r>
    <x v="2"/>
    <s v="9/05/2019"/>
    <s v="Kolkata"/>
    <s v="Banglore"/>
    <s v="CCU "/>
    <s v=" BOM "/>
    <s v=" BLR"/>
    <m/>
    <m/>
    <s v="20:00"/>
    <s v="12:00 10 May"/>
    <n v="960"/>
    <x v="2"/>
    <s v="In-flight meal not included"/>
    <n v="9663"/>
    <n v="20"/>
    <x v="2"/>
  </r>
  <r>
    <x v="0"/>
    <s v="18/04/2019"/>
    <s v="Kolkata"/>
    <s v="Banglore"/>
    <s v="CCU "/>
    <s v=" BLR"/>
    <m/>
    <m/>
    <m/>
    <s v="11:30"/>
    <s v="14:05"/>
    <n v="155"/>
    <x v="0"/>
    <s v="No info"/>
    <n v="5224"/>
    <n v="11"/>
    <x v="1"/>
  </r>
  <r>
    <x v="4"/>
    <s v="18/05/2019"/>
    <s v="Delhi"/>
    <s v="Cochin"/>
    <s v="DEL "/>
    <s v=" BOM "/>
    <s v=" COK"/>
    <m/>
    <m/>
    <s v="07:05"/>
    <s v="19:15"/>
    <n v="730"/>
    <x v="2"/>
    <s v="No info"/>
    <n v="14533"/>
    <n v="7"/>
    <x v="1"/>
  </r>
  <r>
    <x v="3"/>
    <s v="24/05/2019"/>
    <s v="Mumbai"/>
    <s v="Hyderabad"/>
    <s v="BOM "/>
    <s v=" HYD"/>
    <m/>
    <m/>
    <m/>
    <s v="22:45"/>
    <s v="00:15 25 May"/>
    <n v="90"/>
    <x v="0"/>
    <s v="No info"/>
    <n v="2017"/>
    <n v="22"/>
    <x v="0"/>
  </r>
  <r>
    <x v="2"/>
    <s v="12/06/2019"/>
    <s v="Banglore"/>
    <s v="Delhi"/>
    <s v="BLR "/>
    <s v=" DEL"/>
    <m/>
    <m/>
    <m/>
    <s v="18:55"/>
    <s v="22:00"/>
    <n v="185"/>
    <x v="0"/>
    <s v="In-flight meal not included"/>
    <n v="5769"/>
    <n v="18"/>
    <x v="2"/>
  </r>
  <r>
    <x v="4"/>
    <s v="21/03/2019"/>
    <s v="Delhi"/>
    <s v="Cochin"/>
    <s v="DEL "/>
    <s v=" BOM "/>
    <s v=" COK"/>
    <m/>
    <m/>
    <s v="10:45"/>
    <s v="18:50"/>
    <n v="485"/>
    <x v="2"/>
    <s v="No info"/>
    <n v="11622"/>
    <n v="10"/>
    <x v="1"/>
  </r>
  <r>
    <x v="0"/>
    <s v="3/04/2019"/>
    <s v="Banglore"/>
    <s v="Delhi"/>
    <s v="BLR "/>
    <s v=" DEL"/>
    <m/>
    <m/>
    <m/>
    <s v="18:55"/>
    <s v="21:50"/>
    <n v="175"/>
    <x v="0"/>
    <s v="No info"/>
    <n v="4823"/>
    <n v="18"/>
    <x v="2"/>
  </r>
  <r>
    <x v="2"/>
    <s v="21/03/2019"/>
    <s v="Banglore"/>
    <s v="New Delhi"/>
    <s v="BLR "/>
    <s v=" BOM "/>
    <s v=" DEL"/>
    <m/>
    <m/>
    <s v="14:05"/>
    <s v="11:25 19 Mar"/>
    <n v="1280"/>
    <x v="2"/>
    <s v="In-flight meal not included"/>
    <n v="7832"/>
    <n v="14"/>
    <x v="3"/>
  </r>
  <r>
    <x v="4"/>
    <s v="24/06/2019"/>
    <s v="Delhi"/>
    <s v="Cochin"/>
    <s v="DEL "/>
    <s v=" BOM "/>
    <s v=" COK"/>
    <m/>
    <m/>
    <s v="07:30"/>
    <s v="19:15"/>
    <n v="705"/>
    <x v="2"/>
    <s v="No info"/>
    <n v="9001"/>
    <n v="7"/>
    <x v="1"/>
  </r>
  <r>
    <x v="0"/>
    <s v="27/06/2019"/>
    <s v="Mumbai"/>
    <s v="Hyderabad"/>
    <s v="BOM "/>
    <s v=" HYD"/>
    <m/>
    <m/>
    <m/>
    <s v="12:00"/>
    <s v="13:30"/>
    <n v="90"/>
    <x v="0"/>
    <s v="No info"/>
    <n v="2754"/>
    <n v="12"/>
    <x v="3"/>
  </r>
  <r>
    <x v="2"/>
    <s v="24/05/2019"/>
    <s v="Banglore"/>
    <s v="Delhi"/>
    <s v="BLR "/>
    <s v=" DEL"/>
    <m/>
    <m/>
    <m/>
    <s v="07:10"/>
    <s v="10:10"/>
    <n v="180"/>
    <x v="0"/>
    <s v="No info"/>
    <n v="7229"/>
    <n v="7"/>
    <x v="1"/>
  </r>
  <r>
    <x v="0"/>
    <s v="9/03/2019"/>
    <s v="Delhi"/>
    <s v="Cochin"/>
    <s v="DEL "/>
    <s v=" TRV "/>
    <s v=" COK"/>
    <m/>
    <m/>
    <s v="21:05"/>
    <s v="01:45 10 Mar"/>
    <n v="280"/>
    <x v="2"/>
    <s v="No info"/>
    <n v="6937"/>
    <n v="21"/>
    <x v="0"/>
  </r>
  <r>
    <x v="1"/>
    <s v="6/06/2019"/>
    <s v="Kolkata"/>
    <s v="Banglore"/>
    <s v="CCU "/>
    <s v=" DEL "/>
    <s v=" COK "/>
    <s v=" BLR"/>
    <m/>
    <s v="10:00"/>
    <s v="01:20 07 Jun"/>
    <n v="920"/>
    <x v="1"/>
    <s v="No info"/>
    <n v="13033"/>
    <n v="10"/>
    <x v="1"/>
  </r>
  <r>
    <x v="3"/>
    <s v="3/05/2019"/>
    <s v="Banglore"/>
    <s v="Delhi"/>
    <s v="BLR "/>
    <s v=" DEL"/>
    <m/>
    <m/>
    <m/>
    <s v="05:55"/>
    <s v="08:35"/>
    <n v="160"/>
    <x v="0"/>
    <s v="No info"/>
    <n v="3625"/>
    <n v="5"/>
    <x v="1"/>
  </r>
  <r>
    <x v="2"/>
    <s v="27/06/2019"/>
    <s v="Delhi"/>
    <s v="Cochin"/>
    <s v="DEL "/>
    <s v=" IDR "/>
    <s v=" BOM "/>
    <s v=" COK"/>
    <m/>
    <s v="21:25"/>
    <s v="19:00 28 Jun"/>
    <n v="1295"/>
    <x v="1"/>
    <s v="No info"/>
    <n v="13292"/>
    <n v="21"/>
    <x v="0"/>
  </r>
  <r>
    <x v="1"/>
    <s v="12/03/2019"/>
    <s v="Banglore"/>
    <s v="New Delhi"/>
    <s v="BLR "/>
    <s v=" BOM "/>
    <s v=" NAG "/>
    <s v=" DEL"/>
    <m/>
    <s v="08:50"/>
    <s v="10:15 13 Mar"/>
    <n v="1525"/>
    <x v="1"/>
    <s v="No info"/>
    <n v="12778"/>
    <n v="8"/>
    <x v="1"/>
  </r>
  <r>
    <x v="3"/>
    <s v="1/06/2019"/>
    <s v="Kolkata"/>
    <s v="Banglore"/>
    <s v="CCU "/>
    <s v=" BLR"/>
    <m/>
    <m/>
    <m/>
    <s v="14:55"/>
    <s v="17:25"/>
    <n v="150"/>
    <x v="0"/>
    <s v="No check-in baggage included"/>
    <n v="3841"/>
    <n v="14"/>
    <x v="3"/>
  </r>
  <r>
    <x v="0"/>
    <s v="18/03/2019"/>
    <s v="Mumbai"/>
    <s v="Hyderabad"/>
    <s v="BOM "/>
    <s v=" HYD"/>
    <m/>
    <m/>
    <m/>
    <s v="21:20"/>
    <s v="22:45"/>
    <n v="85"/>
    <x v="0"/>
    <s v="No info"/>
    <n v="2227"/>
    <n v="21"/>
    <x v="0"/>
  </r>
  <r>
    <x v="3"/>
    <s v="9/05/2019"/>
    <s v="Kolkata"/>
    <s v="Banglore"/>
    <s v="CCU "/>
    <s v=" PNQ "/>
    <s v=" BLR"/>
    <m/>
    <m/>
    <s v="08:35"/>
    <s v="17:15"/>
    <n v="520"/>
    <x v="2"/>
    <s v="No info"/>
    <n v="6171"/>
    <n v="8"/>
    <x v="1"/>
  </r>
  <r>
    <x v="1"/>
    <s v="12/05/2019"/>
    <s v="Kolkata"/>
    <s v="Banglore"/>
    <s v="CCU "/>
    <s v=" BBI "/>
    <s v=" BOM "/>
    <s v=" BLR"/>
    <m/>
    <s v="12:00"/>
    <s v="07:55 13 May"/>
    <n v="1195"/>
    <x v="1"/>
    <s v="No info"/>
    <n v="10676"/>
    <n v="12"/>
    <x v="3"/>
  </r>
  <r>
    <x v="2"/>
    <s v="24/06/2019"/>
    <s v="Delhi"/>
    <s v="Cochin"/>
    <s v="DEL "/>
    <s v=" JAI "/>
    <s v=" BOM "/>
    <s v=" COK"/>
    <m/>
    <s v="19:30"/>
    <s v="12:35 25 Jun"/>
    <n v="1025"/>
    <x v="1"/>
    <s v="No info"/>
    <n v="13014"/>
    <n v="19"/>
    <x v="2"/>
  </r>
  <r>
    <x v="0"/>
    <s v="18/03/2019"/>
    <s v="Mumbai"/>
    <s v="Hyderabad"/>
    <s v="BOM "/>
    <s v=" HYD"/>
    <m/>
    <m/>
    <m/>
    <s v="02:30"/>
    <s v="04:00"/>
    <n v="90"/>
    <x v="0"/>
    <s v="No info"/>
    <n v="2754"/>
    <n v="2"/>
    <x v="0"/>
  </r>
  <r>
    <x v="1"/>
    <s v="27/03/2019"/>
    <s v="Delhi"/>
    <s v="Cochin"/>
    <s v="DEL "/>
    <s v=" HYD "/>
    <s v=" BOM "/>
    <s v=" COK"/>
    <m/>
    <s v="17:15"/>
    <s v="07:40 28 Mar"/>
    <n v="865"/>
    <x v="1"/>
    <s v="No info"/>
    <n v="8367"/>
    <n v="17"/>
    <x v="2"/>
  </r>
  <r>
    <x v="2"/>
    <s v="3/04/2019"/>
    <s v="Delhi"/>
    <s v="Cochin"/>
    <s v="DEL "/>
    <s v=" BOM "/>
    <s v=" COK"/>
    <m/>
    <m/>
    <s v="02:15"/>
    <s v="04:25 04 Apr"/>
    <n v="1570"/>
    <x v="2"/>
    <s v="In-flight meal not included"/>
    <n v="5177"/>
    <n v="2"/>
    <x v="0"/>
  </r>
  <r>
    <x v="3"/>
    <s v="18/04/2019"/>
    <s v="Kolkata"/>
    <s v="Banglore"/>
    <s v="CCU "/>
    <s v=" BLR"/>
    <m/>
    <m/>
    <m/>
    <s v="17:10"/>
    <s v="19:40"/>
    <n v="150"/>
    <x v="0"/>
    <s v="No info"/>
    <n v="4174"/>
    <n v="17"/>
    <x v="2"/>
  </r>
  <r>
    <x v="4"/>
    <s v="15/05/2019"/>
    <s v="Delhi"/>
    <s v="Cochin"/>
    <s v="DEL "/>
    <s v=" BOM "/>
    <s v=" COK"/>
    <m/>
    <m/>
    <s v="08:45"/>
    <s v="19:00"/>
    <n v="615"/>
    <x v="2"/>
    <s v="No info"/>
    <n v="9794"/>
    <n v="8"/>
    <x v="1"/>
  </r>
  <r>
    <x v="4"/>
    <s v="27/05/2019"/>
    <s v="Delhi"/>
    <s v="Cochin"/>
    <s v="DEL "/>
    <s v=" HYD "/>
    <s v=" COK"/>
    <m/>
    <m/>
    <s v="09:45"/>
    <s v="16:10"/>
    <n v="385"/>
    <x v="2"/>
    <s v="No info"/>
    <n v="10486"/>
    <n v="9"/>
    <x v="1"/>
  </r>
  <r>
    <x v="4"/>
    <s v="21/05/2019"/>
    <s v="Delhi"/>
    <s v="Cochin"/>
    <s v="DEL "/>
    <s v=" BOM "/>
    <s v=" COK"/>
    <m/>
    <m/>
    <s v="08:00"/>
    <s v="19:15"/>
    <n v="675"/>
    <x v="2"/>
    <s v="No info"/>
    <n v="15058"/>
    <n v="8"/>
    <x v="1"/>
  </r>
  <r>
    <x v="0"/>
    <s v="27/04/2019"/>
    <s v="Kolkata"/>
    <s v="Banglore"/>
    <s v="CCU "/>
    <s v=" BLR"/>
    <m/>
    <m/>
    <m/>
    <s v="22:15"/>
    <s v="00:50 28 Apr"/>
    <n v="155"/>
    <x v="0"/>
    <s v="No info"/>
    <n v="4804"/>
    <n v="22"/>
    <x v="0"/>
  </r>
  <r>
    <x v="2"/>
    <s v="6/03/2019"/>
    <s v="Delhi"/>
    <s v="Cochin"/>
    <s v="DEL "/>
    <s v=" BOM "/>
    <s v=" COK"/>
    <m/>
    <m/>
    <s v="16:00"/>
    <s v="19:45 07 Mar"/>
    <n v="1665"/>
    <x v="2"/>
    <s v="No info"/>
    <n v="17024"/>
    <n v="16"/>
    <x v="3"/>
  </r>
  <r>
    <x v="5"/>
    <s v="12/05/2019"/>
    <s v="Kolkata"/>
    <s v="Banglore"/>
    <s v="CCU "/>
    <s v=" AMD "/>
    <s v=" BLR"/>
    <m/>
    <m/>
    <s v="16:40"/>
    <s v="00:15 13 May"/>
    <n v="455"/>
    <x v="2"/>
    <s v="No info"/>
    <n v="8855"/>
    <n v="16"/>
    <x v="3"/>
  </r>
  <r>
    <x v="1"/>
    <s v="9/06/2019"/>
    <s v="Delhi"/>
    <s v="Cochin"/>
    <s v="DEL "/>
    <s v=" BOM "/>
    <s v=" COK"/>
    <m/>
    <m/>
    <s v="21:00"/>
    <s v="07:40 10 Jun"/>
    <n v="640"/>
    <x v="2"/>
    <s v="No info"/>
    <n v="8372"/>
    <n v="21"/>
    <x v="0"/>
  </r>
  <r>
    <x v="2"/>
    <s v="24/06/2019"/>
    <s v="Mumbai"/>
    <s v="Hyderabad"/>
    <s v="BOM "/>
    <s v=" HYD"/>
    <m/>
    <m/>
    <m/>
    <s v="02:55"/>
    <s v="04:20"/>
    <n v="85"/>
    <x v="0"/>
    <s v="In-flight meal not included"/>
    <n v="4050"/>
    <n v="2"/>
    <x v="0"/>
  </r>
  <r>
    <x v="2"/>
    <s v="12/05/2019"/>
    <s v="Banglore"/>
    <s v="Delhi"/>
    <s v="BLR "/>
    <s v=" DEL"/>
    <m/>
    <m/>
    <m/>
    <s v="11:10"/>
    <s v="14:05"/>
    <n v="175"/>
    <x v="0"/>
    <s v="No info"/>
    <n v="7229"/>
    <n v="11"/>
    <x v="1"/>
  </r>
  <r>
    <x v="3"/>
    <s v="18/03/2019"/>
    <s v="Mumbai"/>
    <s v="Hyderabad"/>
    <s v="BOM "/>
    <s v=" HYD"/>
    <m/>
    <m/>
    <m/>
    <s v="05:45"/>
    <s v="07:05"/>
    <n v="80"/>
    <x v="0"/>
    <s v="No check-in baggage included"/>
    <n v="2385"/>
    <n v="5"/>
    <x v="1"/>
  </r>
  <r>
    <x v="5"/>
    <s v="24/06/2019"/>
    <s v="Banglore"/>
    <s v="Delhi"/>
    <s v="BLR "/>
    <s v=" DEL"/>
    <m/>
    <m/>
    <m/>
    <s v="11:40"/>
    <s v="14:30"/>
    <n v="170"/>
    <x v="0"/>
    <s v="No info"/>
    <n v="3898"/>
    <n v="11"/>
    <x v="1"/>
  </r>
  <r>
    <x v="0"/>
    <s v="03/03/2019"/>
    <s v="Banglore"/>
    <s v="New Delhi"/>
    <s v="BLR "/>
    <s v=" DEL"/>
    <m/>
    <m/>
    <m/>
    <s v="01:30"/>
    <s v="04:15"/>
    <n v="165"/>
    <x v="0"/>
    <s v="No info"/>
    <n v="6860"/>
    <n v="1"/>
    <x v="0"/>
  </r>
  <r>
    <x v="3"/>
    <s v="27/05/2019"/>
    <s v="Delhi"/>
    <s v="Cochin"/>
    <s v="DEL "/>
    <s v=" MAA "/>
    <s v=" COK"/>
    <m/>
    <m/>
    <s v="06:05"/>
    <s v="11:20"/>
    <n v="315"/>
    <x v="2"/>
    <s v="No info"/>
    <n v="6749"/>
    <n v="6"/>
    <x v="1"/>
  </r>
  <r>
    <x v="1"/>
    <s v="21/05/2019"/>
    <s v="Kolkata"/>
    <s v="Banglore"/>
    <s v="CCU "/>
    <s v=" VNS "/>
    <s v=" DEL "/>
    <s v=" BLR"/>
    <m/>
    <s v="14:30"/>
    <s v="23:15"/>
    <n v="525"/>
    <x v="1"/>
    <s v="No info"/>
    <n v="15107"/>
    <n v="14"/>
    <x v="3"/>
  </r>
  <r>
    <x v="2"/>
    <s v="15/06/2019"/>
    <s v="Delhi"/>
    <s v="Cochin"/>
    <s v="DEL "/>
    <s v=" JAI "/>
    <s v=" BOM "/>
    <s v=" COK"/>
    <m/>
    <s v="09:40"/>
    <s v="04:25 16 Jun"/>
    <n v="1125"/>
    <x v="1"/>
    <s v="In-flight meal not included"/>
    <n v="10368"/>
    <n v="9"/>
    <x v="1"/>
  </r>
  <r>
    <x v="2"/>
    <s v="21/03/2019"/>
    <s v="Banglore"/>
    <s v="New Delhi"/>
    <s v="BLR "/>
    <s v=" BOM "/>
    <s v=" DEL"/>
    <m/>
    <m/>
    <s v="07:00"/>
    <s v="21:20"/>
    <n v="860"/>
    <x v="2"/>
    <s v="In-flight meal not included"/>
    <n v="7832"/>
    <n v="7"/>
    <x v="1"/>
  </r>
  <r>
    <x v="3"/>
    <s v="27/05/2019"/>
    <s v="Mumbai"/>
    <s v="Hyderabad"/>
    <s v="BOM "/>
    <s v=" HYD"/>
    <m/>
    <m/>
    <m/>
    <s v="13:15"/>
    <s v="14:45"/>
    <n v="90"/>
    <x v="0"/>
    <s v="No check-in baggage included"/>
    <n v="2385"/>
    <n v="13"/>
    <x v="3"/>
  </r>
  <r>
    <x v="0"/>
    <s v="24/06/2019"/>
    <s v="Kolkata"/>
    <s v="Banglore"/>
    <s v="CCU "/>
    <s v=" BLR"/>
    <m/>
    <m/>
    <m/>
    <s v="14:25"/>
    <s v="16:55"/>
    <n v="150"/>
    <x v="0"/>
    <s v="No info"/>
    <n v="4804"/>
    <n v="14"/>
    <x v="3"/>
  </r>
  <r>
    <x v="1"/>
    <s v="21/03/2019"/>
    <s v="Delhi"/>
    <s v="Cochin"/>
    <s v="DEL "/>
    <s v=" AMD "/>
    <s v=" BOM "/>
    <s v=" COK"/>
    <m/>
    <s v="16:40"/>
    <s v="19:15 22 Mar"/>
    <n v="1595"/>
    <x v="1"/>
    <s v="No info"/>
    <n v="8236"/>
    <n v="16"/>
    <x v="3"/>
  </r>
  <r>
    <x v="0"/>
    <s v="27/03/2019"/>
    <s v="Delhi"/>
    <s v="Cochin"/>
    <s v="DEL "/>
    <s v=" BOM "/>
    <s v=" COK"/>
    <m/>
    <m/>
    <s v="11:30"/>
    <s v="21:00"/>
    <n v="570"/>
    <x v="2"/>
    <s v="No info"/>
    <n v="6416"/>
    <n v="11"/>
    <x v="1"/>
  </r>
  <r>
    <x v="2"/>
    <s v="9/06/2019"/>
    <s v="Delhi"/>
    <s v="Cochin"/>
    <s v="DEL "/>
    <s v=" BOM "/>
    <s v=" COK"/>
    <m/>
    <m/>
    <s v="11:30"/>
    <s v="19:00"/>
    <n v="450"/>
    <x v="2"/>
    <s v="In-flight meal not included"/>
    <n v="10262"/>
    <n v="11"/>
    <x v="1"/>
  </r>
  <r>
    <x v="2"/>
    <s v="9/06/2019"/>
    <s v="Delhi"/>
    <s v="Cochin"/>
    <s v="DEL "/>
    <s v=" BOM "/>
    <s v=" COK"/>
    <m/>
    <m/>
    <s v="22:50"/>
    <s v="19:00 10 Jun"/>
    <n v="1210"/>
    <x v="2"/>
    <s v="No info"/>
    <n v="14714"/>
    <n v="22"/>
    <x v="0"/>
  </r>
  <r>
    <x v="3"/>
    <s v="1/04/2019"/>
    <s v="Kolkata"/>
    <s v="Banglore"/>
    <s v="CCU "/>
    <s v=" IXB "/>
    <s v=" BLR"/>
    <m/>
    <m/>
    <s v="15:55"/>
    <s v="21:25"/>
    <n v="330"/>
    <x v="2"/>
    <s v="No info"/>
    <n v="7646"/>
    <n v="15"/>
    <x v="3"/>
  </r>
  <r>
    <x v="1"/>
    <s v="1/06/2019"/>
    <s v="Delhi"/>
    <s v="Cochin"/>
    <s v="DEL "/>
    <s v=" MAA "/>
    <s v=" COK"/>
    <m/>
    <m/>
    <s v="20:40"/>
    <s v="09:25 02 Jun"/>
    <n v="765"/>
    <x v="2"/>
    <s v="No info"/>
    <n v="7480"/>
    <n v="20"/>
    <x v="2"/>
  </r>
  <r>
    <x v="6"/>
    <s v="27/05/2019"/>
    <s v="Chennai"/>
    <s v="Kolkata"/>
    <s v="MAA "/>
    <s v=" CCU"/>
    <m/>
    <m/>
    <m/>
    <s v="17:45"/>
    <s v="20:05"/>
    <n v="140"/>
    <x v="0"/>
    <s v="No info"/>
    <n v="11982"/>
    <n v="17"/>
    <x v="2"/>
  </r>
  <r>
    <x v="4"/>
    <s v="18/05/2019"/>
    <s v="Delhi"/>
    <s v="Cochin"/>
    <s v="DEL "/>
    <s v=" BOM "/>
    <s v=" COK"/>
    <m/>
    <m/>
    <s v="10:35"/>
    <s v="19:15"/>
    <n v="520"/>
    <x v="2"/>
    <s v="No info"/>
    <n v="8309"/>
    <n v="10"/>
    <x v="1"/>
  </r>
  <r>
    <x v="2"/>
    <s v="9/06/2019"/>
    <s v="Delhi"/>
    <s v="Cochin"/>
    <s v="DEL "/>
    <s v=" BHO "/>
    <s v=" BOM "/>
    <s v=" COK"/>
    <m/>
    <s v="05:30"/>
    <s v="12:35"/>
    <n v="425"/>
    <x v="1"/>
    <s v="In-flight meal not included"/>
    <n v="13344"/>
    <n v="5"/>
    <x v="1"/>
  </r>
  <r>
    <x v="1"/>
    <s v="1/04/2019"/>
    <s v="Kolkata"/>
    <s v="Banglore"/>
    <s v="CCU "/>
    <s v=" HYD "/>
    <s v=" BLR"/>
    <m/>
    <m/>
    <s v="19:00"/>
    <s v="09:50 02 Apr"/>
    <n v="890"/>
    <x v="2"/>
    <s v="No info"/>
    <n v="4227"/>
    <n v="19"/>
    <x v="2"/>
  </r>
  <r>
    <x v="1"/>
    <s v="21/03/2019"/>
    <s v="Delhi"/>
    <s v="Cochin"/>
    <s v="DEL "/>
    <s v=" JAI "/>
    <s v=" BOM "/>
    <s v=" COK"/>
    <m/>
    <s v="12:00"/>
    <s v="07:40 22 Mar"/>
    <n v="1180"/>
    <x v="1"/>
    <s v="No info"/>
    <n v="9706"/>
    <n v="12"/>
    <x v="3"/>
  </r>
  <r>
    <x v="3"/>
    <s v="6/05/2019"/>
    <s v="Mumbai"/>
    <s v="Hyderabad"/>
    <s v="BOM "/>
    <s v=" HYD"/>
    <m/>
    <m/>
    <m/>
    <s v="13:15"/>
    <s v="14:45"/>
    <n v="90"/>
    <x v="0"/>
    <s v="No info"/>
    <n v="2017"/>
    <n v="13"/>
    <x v="3"/>
  </r>
  <r>
    <x v="0"/>
    <s v="12/06/2019"/>
    <s v="Delhi"/>
    <s v="Cochin"/>
    <s v="DEL "/>
    <s v=" HYD "/>
    <s v=" COK"/>
    <m/>
    <m/>
    <s v="08:35"/>
    <s v="22:30"/>
    <n v="835"/>
    <x v="2"/>
    <s v="No info"/>
    <n v="6442"/>
    <n v="8"/>
    <x v="1"/>
  </r>
  <r>
    <x v="2"/>
    <s v="15/06/2019"/>
    <s v="Banglore"/>
    <s v="Delhi"/>
    <s v="BLR "/>
    <s v=" DEL"/>
    <m/>
    <m/>
    <m/>
    <s v="18:55"/>
    <s v="22:00"/>
    <n v="185"/>
    <x v="0"/>
    <s v="No info"/>
    <n v="8016"/>
    <n v="18"/>
    <x v="2"/>
  </r>
  <r>
    <x v="0"/>
    <s v="1/04/2019"/>
    <s v="Delhi"/>
    <s v="Cochin"/>
    <s v="DEL "/>
    <s v=" HYD "/>
    <s v=" COK"/>
    <m/>
    <m/>
    <s v="06:50"/>
    <s v="12:10"/>
    <n v="320"/>
    <x v="2"/>
    <s v="No info"/>
    <n v="5298"/>
    <n v="6"/>
    <x v="1"/>
  </r>
  <r>
    <x v="6"/>
    <s v="21/05/2019"/>
    <s v="Banglore"/>
    <s v="Delhi"/>
    <s v="BLR "/>
    <s v=" DEL"/>
    <m/>
    <m/>
    <m/>
    <s v="17:00"/>
    <s v="19:35"/>
    <n v="155"/>
    <x v="0"/>
    <s v="No info"/>
    <n v="4878"/>
    <n v="17"/>
    <x v="2"/>
  </r>
  <r>
    <x v="2"/>
    <s v="24/06/2019"/>
    <s v="Delhi"/>
    <s v="Cochin"/>
    <s v="DEL "/>
    <s v=" BOM "/>
    <s v=" COK"/>
    <m/>
    <m/>
    <s v="14:00"/>
    <s v="04:25 25 Jun"/>
    <n v="865"/>
    <x v="2"/>
    <s v="In-flight meal not included"/>
    <n v="10262"/>
    <n v="14"/>
    <x v="3"/>
  </r>
  <r>
    <x v="0"/>
    <s v="12/05/2019"/>
    <s v="Kolkata"/>
    <s v="Banglore"/>
    <s v="CCU "/>
    <s v=" HYD "/>
    <s v=" BLR"/>
    <m/>
    <m/>
    <s v="04:50"/>
    <s v="09:50"/>
    <n v="300"/>
    <x v="2"/>
    <s v="No info"/>
    <n v="4176"/>
    <n v="4"/>
    <x v="0"/>
  </r>
  <r>
    <x v="0"/>
    <s v="15/06/2019"/>
    <s v="Delhi"/>
    <s v="Cochin"/>
    <s v="DEL "/>
    <s v=" BOM "/>
    <s v=" COK"/>
    <m/>
    <m/>
    <s v="11:25"/>
    <s v="01:30 16 Jun"/>
    <n v="845"/>
    <x v="2"/>
    <s v="No info"/>
    <n v="5883"/>
    <n v="11"/>
    <x v="1"/>
  </r>
  <r>
    <x v="4"/>
    <s v="6/06/2019"/>
    <s v="Delhi"/>
    <s v="Cochin"/>
    <s v="DEL "/>
    <s v=" BOM "/>
    <s v=" COK"/>
    <m/>
    <m/>
    <s v="10:00"/>
    <s v="19:00"/>
    <n v="540"/>
    <x v="2"/>
    <s v="No info"/>
    <n v="12717"/>
    <n v="10"/>
    <x v="1"/>
  </r>
  <r>
    <x v="0"/>
    <s v="12/05/2019"/>
    <s v="Chennai"/>
    <s v="Kolkata"/>
    <s v="MAA "/>
    <s v=" CCU"/>
    <m/>
    <m/>
    <m/>
    <s v="07:55"/>
    <s v="10:15"/>
    <n v="140"/>
    <x v="0"/>
    <s v="No info"/>
    <n v="3850"/>
    <n v="7"/>
    <x v="1"/>
  </r>
  <r>
    <x v="0"/>
    <s v="27/05/2019"/>
    <s v="Chennai"/>
    <s v="Kolkata"/>
    <s v="MAA "/>
    <s v=" CCU"/>
    <m/>
    <m/>
    <m/>
    <s v="19:35"/>
    <s v="21:55"/>
    <n v="140"/>
    <x v="0"/>
    <s v="No info"/>
    <n v="3597"/>
    <n v="19"/>
    <x v="2"/>
  </r>
  <r>
    <x v="3"/>
    <s v="9/05/2019"/>
    <s v="Mumbai"/>
    <s v="Hyderabad"/>
    <s v="BOM "/>
    <s v=" HYD"/>
    <m/>
    <m/>
    <m/>
    <s v="13:15"/>
    <s v="14:45"/>
    <n v="90"/>
    <x v="0"/>
    <s v="No check-in baggage included"/>
    <n v="2175"/>
    <n v="13"/>
    <x v="3"/>
  </r>
  <r>
    <x v="7"/>
    <s v="12/04/2019"/>
    <s v="Banglore"/>
    <s v="Delhi"/>
    <s v="BLR "/>
    <s v=" DEL"/>
    <m/>
    <m/>
    <m/>
    <s v="23:55"/>
    <s v="02:45 13 Apr"/>
    <n v="170"/>
    <x v="0"/>
    <s v="No info"/>
    <n v="7080"/>
    <n v="23"/>
    <x v="0"/>
  </r>
  <r>
    <x v="2"/>
    <s v="1/04/2019"/>
    <s v="Kolkata"/>
    <s v="Banglore"/>
    <s v="CCU "/>
    <s v=" BOM "/>
    <s v=" BLR"/>
    <m/>
    <m/>
    <s v="21:10"/>
    <s v="08:15 02 Apr"/>
    <n v="665"/>
    <x v="2"/>
    <s v="In-flight meal not included"/>
    <n v="8849"/>
    <n v="21"/>
    <x v="0"/>
  </r>
  <r>
    <x v="2"/>
    <s v="12/06/2019"/>
    <s v="Kolkata"/>
    <s v="Banglore"/>
    <s v="CCU "/>
    <s v=" BOM "/>
    <s v=" BLR"/>
    <m/>
    <m/>
    <s v="08:25"/>
    <s v="19:50"/>
    <n v="685"/>
    <x v="2"/>
    <s v="In-flight meal not included"/>
    <n v="9899"/>
    <n v="8"/>
    <x v="1"/>
  </r>
  <r>
    <x v="6"/>
    <s v="15/06/2019"/>
    <s v="Banglore"/>
    <s v="Delhi"/>
    <s v="BLR "/>
    <s v=" DEL"/>
    <m/>
    <m/>
    <m/>
    <s v="07:00"/>
    <s v="09:40"/>
    <n v="160"/>
    <x v="0"/>
    <s v="No info"/>
    <n v="4878"/>
    <n v="7"/>
    <x v="1"/>
  </r>
  <r>
    <x v="4"/>
    <s v="9/05/2019"/>
    <s v="Delhi"/>
    <s v="Cochin"/>
    <s v="DEL "/>
    <s v=" BOM "/>
    <s v=" COK"/>
    <m/>
    <m/>
    <s v="07:30"/>
    <s v="19:15"/>
    <n v="705"/>
    <x v="2"/>
    <s v="No info"/>
    <n v="7787"/>
    <n v="7"/>
    <x v="1"/>
  </r>
  <r>
    <x v="3"/>
    <s v="3/05/2019"/>
    <s v="Chennai"/>
    <s v="Kolkata"/>
    <s v="MAA "/>
    <s v=" CCU"/>
    <m/>
    <m/>
    <m/>
    <s v="17:45"/>
    <s v="20:05"/>
    <n v="140"/>
    <x v="0"/>
    <s v="No info"/>
    <n v="3597"/>
    <n v="17"/>
    <x v="2"/>
  </r>
  <r>
    <x v="5"/>
    <s v="1/04/2019"/>
    <s v="Delhi"/>
    <s v="Cochin"/>
    <s v="DEL "/>
    <s v=" BOM "/>
    <s v=" COK"/>
    <m/>
    <m/>
    <s v="10:35"/>
    <s v="19:35"/>
    <n v="540"/>
    <x v="2"/>
    <s v="No info"/>
    <n v="5281"/>
    <n v="10"/>
    <x v="1"/>
  </r>
  <r>
    <x v="6"/>
    <s v="15/05/2019"/>
    <s v="Kolkata"/>
    <s v="Banglore"/>
    <s v="CCU "/>
    <s v=" DEL "/>
    <s v=" BLR"/>
    <m/>
    <m/>
    <s v="20:20"/>
    <s v="18:50 16 May"/>
    <n v="1350"/>
    <x v="2"/>
    <s v="No info"/>
    <n v="9345"/>
    <n v="20"/>
    <x v="2"/>
  </r>
  <r>
    <x v="0"/>
    <s v="24/06/2019"/>
    <s v="Delhi"/>
    <s v="Cochin"/>
    <s v="DEL "/>
    <s v=" HYD "/>
    <s v=" COK"/>
    <m/>
    <m/>
    <s v="11:55"/>
    <s v="22:30"/>
    <n v="635"/>
    <x v="2"/>
    <s v="No info"/>
    <n v="6442"/>
    <n v="11"/>
    <x v="1"/>
  </r>
  <r>
    <x v="0"/>
    <s v="6/06/2019"/>
    <s v="Delhi"/>
    <s v="Cochin"/>
    <s v="DEL "/>
    <s v=" BOM "/>
    <s v=" COK"/>
    <m/>
    <m/>
    <s v="09:15"/>
    <s v="21:00"/>
    <n v="705"/>
    <x v="2"/>
    <s v="No info"/>
    <n v="6838"/>
    <n v="9"/>
    <x v="1"/>
  </r>
  <r>
    <x v="3"/>
    <s v="3/06/2019"/>
    <s v="Chennai"/>
    <s v="Kolkata"/>
    <s v="MAA "/>
    <s v=" CCU"/>
    <m/>
    <m/>
    <m/>
    <s v="17:45"/>
    <s v="20:05"/>
    <n v="140"/>
    <x v="0"/>
    <s v="No info"/>
    <n v="3597"/>
    <n v="17"/>
    <x v="2"/>
  </r>
  <r>
    <x v="3"/>
    <s v="21/03/2019"/>
    <s v="Mumbai"/>
    <s v="Hyderabad"/>
    <s v="BOM "/>
    <s v=" HYD"/>
    <m/>
    <m/>
    <m/>
    <s v="05:45"/>
    <s v="07:05"/>
    <n v="80"/>
    <x v="0"/>
    <s v="No info"/>
    <n v="3173"/>
    <n v="5"/>
    <x v="1"/>
  </r>
  <r>
    <x v="4"/>
    <s v="3/06/2019"/>
    <s v="Delhi"/>
    <s v="Cochin"/>
    <s v="DEL "/>
    <s v=" BOM "/>
    <s v=" COK"/>
    <m/>
    <m/>
    <s v="18:15"/>
    <s v="01:30 04 Jun"/>
    <n v="435"/>
    <x v="2"/>
    <s v="No info"/>
    <n v="13377"/>
    <n v="18"/>
    <x v="2"/>
  </r>
  <r>
    <x v="2"/>
    <s v="9/05/2019"/>
    <s v="Kolkata"/>
    <s v="Banglore"/>
    <s v="CCU "/>
    <s v=" DEL "/>
    <s v=" BLR"/>
    <m/>
    <m/>
    <s v="20:25"/>
    <s v="18:00 10 May"/>
    <n v="1295"/>
    <x v="2"/>
    <s v="In-flight meal not included"/>
    <n v="9314"/>
    <n v="20"/>
    <x v="2"/>
  </r>
  <r>
    <x v="4"/>
    <s v="9/03/2019"/>
    <s v="Delhi"/>
    <s v="Cochin"/>
    <s v="DEL "/>
    <s v=" HYD "/>
    <s v=" COK"/>
    <m/>
    <m/>
    <s v="13:15"/>
    <s v="22:20"/>
    <n v="545"/>
    <x v="2"/>
    <s v="No info"/>
    <n v="9856"/>
    <n v="13"/>
    <x v="3"/>
  </r>
  <r>
    <x v="1"/>
    <s v="21/05/2019"/>
    <s v="Delhi"/>
    <s v="Cochin"/>
    <s v="DEL "/>
    <s v=" BOM "/>
    <s v=" COK"/>
    <m/>
    <m/>
    <s v="08:00"/>
    <s v="19:15"/>
    <n v="675"/>
    <x v="2"/>
    <s v="No info"/>
    <n v="8372"/>
    <n v="8"/>
    <x v="1"/>
  </r>
  <r>
    <x v="2"/>
    <s v="1/04/2019"/>
    <s v="Kolkata"/>
    <s v="Banglore"/>
    <s v="CCU "/>
    <s v=" BOM "/>
    <s v=" BLR"/>
    <m/>
    <m/>
    <s v="18:55"/>
    <s v="18:15 02 Apr"/>
    <n v="1400"/>
    <x v="2"/>
    <s v="In-flight meal not included"/>
    <n v="7064"/>
    <n v="18"/>
    <x v="2"/>
  </r>
  <r>
    <x v="0"/>
    <s v="1/05/2019"/>
    <s v="Kolkata"/>
    <s v="Banglore"/>
    <s v="CCU "/>
    <s v=" BLR"/>
    <m/>
    <m/>
    <m/>
    <s v="22:15"/>
    <s v="00:50 02 May"/>
    <n v="155"/>
    <x v="0"/>
    <s v="No info"/>
    <n v="4804"/>
    <n v="22"/>
    <x v="0"/>
  </r>
  <r>
    <x v="2"/>
    <s v="27/05/2019"/>
    <s v="Delhi"/>
    <s v="Cochin"/>
    <s v="DEL "/>
    <s v=" JAI "/>
    <s v=" BOM "/>
    <s v=" COK"/>
    <m/>
    <s v="05:30"/>
    <s v="19:00"/>
    <n v="810"/>
    <x v="1"/>
    <s v="In-flight meal not included"/>
    <n v="13029"/>
    <n v="5"/>
    <x v="1"/>
  </r>
  <r>
    <x v="0"/>
    <s v="24/05/2019"/>
    <s v="Delhi"/>
    <s v="Cochin"/>
    <s v="DEL "/>
    <s v=" HYD "/>
    <s v=" COK"/>
    <m/>
    <m/>
    <s v="14:20"/>
    <s v="22:30"/>
    <n v="490"/>
    <x v="2"/>
    <s v="No info"/>
    <n v="7640"/>
    <n v="14"/>
    <x v="3"/>
  </r>
  <r>
    <x v="2"/>
    <s v="01/03/2019"/>
    <s v="Banglore"/>
    <s v="New Delhi"/>
    <s v="BLR "/>
    <s v=" BOM "/>
    <s v=" DEL"/>
    <m/>
    <m/>
    <s v="08:00"/>
    <s v="15:15"/>
    <n v="435"/>
    <x v="2"/>
    <s v="No info"/>
    <n v="22270"/>
    <n v="8"/>
    <x v="1"/>
  </r>
  <r>
    <x v="1"/>
    <s v="1/04/2019"/>
    <s v="Banglore"/>
    <s v="Delhi"/>
    <s v="BLR "/>
    <s v=" DEL"/>
    <m/>
    <m/>
    <m/>
    <s v="21:05"/>
    <s v="23:55"/>
    <n v="170"/>
    <x v="0"/>
    <s v="No info"/>
    <n v="4441"/>
    <n v="21"/>
    <x v="0"/>
  </r>
  <r>
    <x v="2"/>
    <s v="27/05/2019"/>
    <s v="Delhi"/>
    <s v="Cochin"/>
    <s v="DEL "/>
    <s v=" BOM "/>
    <s v=" COK"/>
    <m/>
    <m/>
    <s v="09:00"/>
    <s v="04:25 28 May"/>
    <n v="1165"/>
    <x v="2"/>
    <s v="In-flight meal not included"/>
    <n v="12898"/>
    <n v="9"/>
    <x v="1"/>
  </r>
  <r>
    <x v="2"/>
    <s v="1/04/2019"/>
    <s v="Kolkata"/>
    <s v="Banglore"/>
    <s v="CCU "/>
    <s v=" BOM "/>
    <s v=" BLR"/>
    <m/>
    <m/>
    <s v="18:55"/>
    <s v="16:20 02 Apr"/>
    <n v="1285"/>
    <x v="2"/>
    <s v="In-flight meal not included"/>
    <n v="7064"/>
    <n v="18"/>
    <x v="2"/>
  </r>
  <r>
    <x v="2"/>
    <s v="9/06/2019"/>
    <s v="Kolkata"/>
    <s v="Banglore"/>
    <s v="CCU "/>
    <s v=" BOM "/>
    <s v=" BLR"/>
    <m/>
    <m/>
    <s v="08:25"/>
    <s v="20:45"/>
    <n v="740"/>
    <x v="2"/>
    <s v="In-flight meal not included"/>
    <n v="10844"/>
    <n v="8"/>
    <x v="1"/>
  </r>
  <r>
    <x v="3"/>
    <s v="9/06/2019"/>
    <s v="Kolkata"/>
    <s v="Banglore"/>
    <s v="CCU "/>
    <s v=" BLR"/>
    <m/>
    <m/>
    <m/>
    <s v="09:00"/>
    <s v="11:25"/>
    <n v="145"/>
    <x v="0"/>
    <s v="No info"/>
    <n v="4174"/>
    <n v="9"/>
    <x v="1"/>
  </r>
  <r>
    <x v="2"/>
    <s v="12/06/2019"/>
    <s v="Kolkata"/>
    <s v="Banglore"/>
    <s v="CCU "/>
    <s v=" BOM "/>
    <s v=" BLR"/>
    <m/>
    <m/>
    <s v="16:30"/>
    <s v="20:45 13 Jun"/>
    <n v="1695"/>
    <x v="2"/>
    <s v="In-flight meal not included"/>
    <n v="8529"/>
    <n v="16"/>
    <x v="3"/>
  </r>
  <r>
    <x v="0"/>
    <s v="21/05/2019"/>
    <s v="Banglore"/>
    <s v="Delhi"/>
    <s v="BLR "/>
    <s v=" DEL"/>
    <m/>
    <m/>
    <m/>
    <s v="22:10"/>
    <s v="01:00 22 May"/>
    <n v="170"/>
    <x v="0"/>
    <s v="No info"/>
    <n v="3625"/>
    <n v="22"/>
    <x v="0"/>
  </r>
  <r>
    <x v="0"/>
    <s v="21/05/2019"/>
    <s v="Banglore"/>
    <s v="Delhi"/>
    <s v="BLR "/>
    <s v=" DEL"/>
    <m/>
    <m/>
    <m/>
    <s v="00:30"/>
    <s v="03:25"/>
    <n v="175"/>
    <x v="0"/>
    <s v="No info"/>
    <n v="3419"/>
    <n v="0"/>
    <x v="0"/>
  </r>
  <r>
    <x v="0"/>
    <s v="24/05/2019"/>
    <s v="Chennai"/>
    <s v="Kolkata"/>
    <s v="MAA "/>
    <s v=" CCU"/>
    <m/>
    <m/>
    <m/>
    <s v="05:15"/>
    <s v="07:40"/>
    <n v="145"/>
    <x v="0"/>
    <s v="No info"/>
    <n v="3850"/>
    <n v="5"/>
    <x v="1"/>
  </r>
  <r>
    <x v="1"/>
    <s v="24/05/2019"/>
    <s v="Kolkata"/>
    <s v="Banglore"/>
    <s v="CCU "/>
    <s v=" BOM "/>
    <s v=" COK "/>
    <s v=" BLR"/>
    <m/>
    <s v="16:50"/>
    <s v="13:45 25 May"/>
    <n v="1255"/>
    <x v="1"/>
    <s v="No info"/>
    <n v="12802"/>
    <n v="16"/>
    <x v="3"/>
  </r>
  <r>
    <x v="3"/>
    <s v="6/03/2019"/>
    <s v="Delhi"/>
    <s v="Cochin"/>
    <s v="DEL "/>
    <s v=" MAA "/>
    <s v=" COK"/>
    <m/>
    <m/>
    <s v="15:55"/>
    <s v="21:55"/>
    <n v="360"/>
    <x v="2"/>
    <s v="No info"/>
    <n v="9748"/>
    <n v="15"/>
    <x v="3"/>
  </r>
  <r>
    <x v="0"/>
    <s v="3/06/2019"/>
    <s v="Delhi"/>
    <s v="Cochin"/>
    <s v="DEL "/>
    <s v=" BOM "/>
    <s v=" COK"/>
    <m/>
    <m/>
    <s v="17:10"/>
    <s v="01:30 04 Jun"/>
    <n v="500"/>
    <x v="2"/>
    <s v="No info"/>
    <n v="6104"/>
    <n v="17"/>
    <x v="2"/>
  </r>
  <r>
    <x v="0"/>
    <s v="21/06/2019"/>
    <s v="Banglore"/>
    <s v="Delhi"/>
    <s v="BLR "/>
    <s v=" DEL"/>
    <m/>
    <m/>
    <m/>
    <s v="21:15"/>
    <s v="00:15 22 Jun"/>
    <n v="180"/>
    <x v="0"/>
    <s v="No info"/>
    <n v="3943"/>
    <n v="21"/>
    <x v="0"/>
  </r>
  <r>
    <x v="0"/>
    <s v="3/06/2019"/>
    <s v="Delhi"/>
    <s v="Cochin"/>
    <s v="DEL "/>
    <s v=" HYD "/>
    <s v=" COK"/>
    <m/>
    <m/>
    <s v="06:50"/>
    <s v="16:10"/>
    <n v="560"/>
    <x v="2"/>
    <s v="No info"/>
    <n v="7514"/>
    <n v="6"/>
    <x v="1"/>
  </r>
  <r>
    <x v="2"/>
    <s v="06/03/2019"/>
    <s v="Banglore"/>
    <s v="New Delhi"/>
    <s v="BLR "/>
    <s v=" DEL"/>
    <m/>
    <m/>
    <m/>
    <s v="19:55"/>
    <s v="22:35"/>
    <n v="160"/>
    <x v="0"/>
    <s v="No info"/>
    <n v="18308"/>
    <n v="19"/>
    <x v="2"/>
  </r>
  <r>
    <x v="1"/>
    <s v="6/03/2019"/>
    <s v="Mumbai"/>
    <s v="Hyderabad"/>
    <s v="BOM "/>
    <s v=" GOI "/>
    <s v=" PNQ "/>
    <s v=" HYD"/>
    <m/>
    <s v="21:10"/>
    <s v="16:55"/>
    <n v="255"/>
    <x v="1"/>
    <s v="No info"/>
    <n v="17327"/>
    <n v="21"/>
    <x v="0"/>
  </r>
  <r>
    <x v="1"/>
    <s v="27/03/2019"/>
    <s v="Delhi"/>
    <s v="Cochin"/>
    <s v="DEL "/>
    <s v=" HYD "/>
    <s v=" BOM "/>
    <s v=" COK"/>
    <m/>
    <s v="13:05"/>
    <s v="07:40 28 Mar"/>
    <n v="1115"/>
    <x v="1"/>
    <s v="No info"/>
    <n v="8892"/>
    <n v="13"/>
    <x v="3"/>
  </r>
  <r>
    <x v="4"/>
    <s v="27/05/2019"/>
    <s v="Delhi"/>
    <s v="Cochin"/>
    <s v="DEL "/>
    <s v=" BOM "/>
    <s v=" COK"/>
    <m/>
    <m/>
    <s v="10:20"/>
    <s v="19:00"/>
    <n v="520"/>
    <x v="2"/>
    <s v="No info"/>
    <n v="9794"/>
    <n v="10"/>
    <x v="1"/>
  </r>
  <r>
    <x v="0"/>
    <s v="1/04/2019"/>
    <s v="Banglore"/>
    <s v="Delhi"/>
    <s v="BLR "/>
    <s v=" DEL"/>
    <m/>
    <m/>
    <m/>
    <s v="00:30"/>
    <s v="03:25"/>
    <n v="175"/>
    <x v="0"/>
    <s v="No info"/>
    <n v="4423"/>
    <n v="0"/>
    <x v="0"/>
  </r>
  <r>
    <x v="2"/>
    <s v="24/05/2019"/>
    <s v="Kolkata"/>
    <s v="Banglore"/>
    <s v="CCU "/>
    <s v=" BOM "/>
    <s v=" BLR"/>
    <m/>
    <m/>
    <s v="20:00"/>
    <s v="20:45 25 May"/>
    <n v="1485"/>
    <x v="2"/>
    <s v="In-flight meal not included"/>
    <n v="10844"/>
    <n v="20"/>
    <x v="2"/>
  </r>
  <r>
    <x v="2"/>
    <s v="9/05/2019"/>
    <s v="Delhi"/>
    <s v="Cochin"/>
    <s v="DEL "/>
    <s v=" BOM "/>
    <s v=" COK"/>
    <m/>
    <m/>
    <s v="18:15"/>
    <s v="19:00 10 May"/>
    <n v="1485"/>
    <x v="2"/>
    <s v="No info"/>
    <n v="15554"/>
    <n v="18"/>
    <x v="2"/>
  </r>
  <r>
    <x v="6"/>
    <s v="1/05/2019"/>
    <s v="Chennai"/>
    <s v="Kolkata"/>
    <s v="MAA "/>
    <s v=" CCU"/>
    <m/>
    <m/>
    <m/>
    <s v="17:45"/>
    <s v="20:05"/>
    <n v="140"/>
    <x v="0"/>
    <s v="No info"/>
    <n v="11982"/>
    <n v="17"/>
    <x v="2"/>
  </r>
  <r>
    <x v="0"/>
    <s v="3/06/2019"/>
    <s v="Mumbai"/>
    <s v="Hyderabad"/>
    <s v="BOM "/>
    <s v=" HYD"/>
    <m/>
    <m/>
    <m/>
    <s v="06:25"/>
    <s v="07:55"/>
    <n v="90"/>
    <x v="0"/>
    <s v="No info"/>
    <n v="4049"/>
    <n v="6"/>
    <x v="1"/>
  </r>
  <r>
    <x v="0"/>
    <s v="24/03/2019"/>
    <s v="Kolkata"/>
    <s v="Banglore"/>
    <s v="CCU "/>
    <s v=" BLR"/>
    <m/>
    <m/>
    <m/>
    <s v="14:20"/>
    <s v="16:55"/>
    <n v="155"/>
    <x v="0"/>
    <s v="No info"/>
    <n v="5618"/>
    <n v="14"/>
    <x v="3"/>
  </r>
  <r>
    <x v="1"/>
    <s v="27/06/2019"/>
    <s v="Delhi"/>
    <s v="Cochin"/>
    <s v="DEL "/>
    <s v=" CCU "/>
    <s v=" BOM "/>
    <s v=" COK"/>
    <m/>
    <s v="20:15"/>
    <s v="19:15 28 Jun"/>
    <n v="1380"/>
    <x v="1"/>
    <s v="No info"/>
    <n v="13591"/>
    <n v="20"/>
    <x v="2"/>
  </r>
  <r>
    <x v="4"/>
    <s v="27/05/2019"/>
    <s v="Delhi"/>
    <s v="Cochin"/>
    <s v="DEL "/>
    <s v=" BOM "/>
    <s v=" COK"/>
    <m/>
    <m/>
    <s v="10:00"/>
    <s v="01:30 28 May"/>
    <n v="930"/>
    <x v="2"/>
    <s v="No info"/>
    <n v="9508"/>
    <n v="10"/>
    <x v="1"/>
  </r>
  <r>
    <x v="3"/>
    <s v="18/06/2019"/>
    <s v="Chennai"/>
    <s v="Kolkata"/>
    <s v="MAA "/>
    <s v=" CCU"/>
    <m/>
    <m/>
    <m/>
    <s v="09:45"/>
    <s v="12:00"/>
    <n v="135"/>
    <x v="0"/>
    <s v="No check-in baggage included"/>
    <n v="3543"/>
    <n v="9"/>
    <x v="1"/>
  </r>
  <r>
    <x v="2"/>
    <s v="18/04/2019"/>
    <s v="Banglore"/>
    <s v="Delhi"/>
    <s v="BLR "/>
    <s v=" DEL"/>
    <m/>
    <m/>
    <m/>
    <s v="18:55"/>
    <s v="22:00"/>
    <n v="185"/>
    <x v="0"/>
    <s v="No info"/>
    <n v="7229"/>
    <n v="18"/>
    <x v="2"/>
  </r>
  <r>
    <x v="6"/>
    <s v="18/06/2019"/>
    <s v="Banglore"/>
    <s v="Delhi"/>
    <s v="BLR "/>
    <s v=" DEL"/>
    <m/>
    <m/>
    <m/>
    <s v="11:30"/>
    <s v="14:20"/>
    <n v="170"/>
    <x v="0"/>
    <s v="No info"/>
    <n v="4668"/>
    <n v="11"/>
    <x v="1"/>
  </r>
  <r>
    <x v="2"/>
    <s v="21/05/2019"/>
    <s v="Kolkata"/>
    <s v="Banglore"/>
    <s v="CCU "/>
    <s v=" BOM "/>
    <s v=" BLR"/>
    <m/>
    <m/>
    <s v="14:05"/>
    <s v="10:05 22 May"/>
    <n v="1200"/>
    <x v="2"/>
    <s v="No info"/>
    <n v="14388"/>
    <n v="14"/>
    <x v="3"/>
  </r>
  <r>
    <x v="2"/>
    <s v="15/05/2019"/>
    <s v="Kolkata"/>
    <s v="Banglore"/>
    <s v="CCU "/>
    <s v=" BOM "/>
    <s v=" BLR"/>
    <m/>
    <m/>
    <s v="18:55"/>
    <s v="12:00 16 May"/>
    <n v="1025"/>
    <x v="2"/>
    <s v="In-flight meal not included"/>
    <n v="10844"/>
    <n v="18"/>
    <x v="2"/>
  </r>
  <r>
    <x v="1"/>
    <s v="9/06/2019"/>
    <s v="Delhi"/>
    <s v="Cochin"/>
    <s v="DEL "/>
    <s v=" MAA "/>
    <s v=" COK"/>
    <m/>
    <m/>
    <s v="20:40"/>
    <s v="09:25 10 Jun"/>
    <n v="765"/>
    <x v="2"/>
    <s v="No info"/>
    <n v="7690"/>
    <n v="20"/>
    <x v="2"/>
  </r>
  <r>
    <x v="2"/>
    <s v="21/05/2019"/>
    <s v="Kolkata"/>
    <s v="Banglore"/>
    <s v="CCU "/>
    <s v=" DEL "/>
    <s v=" BLR"/>
    <m/>
    <m/>
    <s v="09:35"/>
    <s v="09:45 22 May"/>
    <n v="1450"/>
    <x v="2"/>
    <s v="No info"/>
    <n v="13067"/>
    <n v="9"/>
    <x v="1"/>
  </r>
  <r>
    <x v="3"/>
    <s v="3/04/2019"/>
    <s v="Mumbai"/>
    <s v="Hyderabad"/>
    <s v="BOM "/>
    <s v=" HYD"/>
    <m/>
    <m/>
    <m/>
    <s v="05:45"/>
    <s v="07:15"/>
    <n v="90"/>
    <x v="0"/>
    <s v="No check-in baggage included"/>
    <n v="1965"/>
    <n v="5"/>
    <x v="1"/>
  </r>
  <r>
    <x v="2"/>
    <s v="9/03/2019"/>
    <s v="Delhi"/>
    <s v="Cochin"/>
    <s v="DEL "/>
    <s v=" BOM "/>
    <s v=" COK"/>
    <m/>
    <m/>
    <s v="16:00"/>
    <s v="18:50 10 Mar"/>
    <n v="1610"/>
    <x v="2"/>
    <s v="No info"/>
    <n v="16289"/>
    <n v="16"/>
    <x v="3"/>
  </r>
  <r>
    <x v="1"/>
    <s v="12/05/2019"/>
    <s v="Kolkata"/>
    <s v="Banglore"/>
    <s v="CCU "/>
    <s v=" DEL "/>
    <s v=" BLR"/>
    <m/>
    <m/>
    <s v="20:30"/>
    <s v="08:55 13 May"/>
    <n v="745"/>
    <x v="2"/>
    <s v="No info"/>
    <n v="10203"/>
    <n v="20"/>
    <x v="2"/>
  </r>
  <r>
    <x v="2"/>
    <s v="6/05/2019"/>
    <s v="Kolkata"/>
    <s v="Banglore"/>
    <s v="CCU "/>
    <s v=" BOM "/>
    <s v=" BLR"/>
    <m/>
    <m/>
    <s v="14:05"/>
    <s v="23:35"/>
    <n v="570"/>
    <x v="2"/>
    <s v="No info"/>
    <n v="15149"/>
    <n v="14"/>
    <x v="3"/>
  </r>
  <r>
    <x v="6"/>
    <s v="21/05/2019"/>
    <s v="Kolkata"/>
    <s v="Banglore"/>
    <s v="CCU "/>
    <s v=" DEL "/>
    <s v=" BLR"/>
    <m/>
    <m/>
    <s v="17:00"/>
    <s v="23:25"/>
    <n v="385"/>
    <x v="2"/>
    <s v="No info"/>
    <n v="9345"/>
    <n v="17"/>
    <x v="2"/>
  </r>
  <r>
    <x v="3"/>
    <s v="18/05/2019"/>
    <s v="Mumbai"/>
    <s v="Hyderabad"/>
    <s v="BOM "/>
    <s v=" HYD"/>
    <m/>
    <m/>
    <m/>
    <s v="05:45"/>
    <s v="07:15"/>
    <n v="90"/>
    <x v="0"/>
    <s v="No info"/>
    <n v="2017"/>
    <n v="5"/>
    <x v="1"/>
  </r>
  <r>
    <x v="6"/>
    <s v="15/05/2019"/>
    <s v="Kolkata"/>
    <s v="Banglore"/>
    <s v="CCU "/>
    <s v=" DEL "/>
    <s v=" BLR"/>
    <m/>
    <m/>
    <s v="07:10"/>
    <s v="23:25"/>
    <n v="975"/>
    <x v="2"/>
    <s v="No info"/>
    <n v="9345"/>
    <n v="7"/>
    <x v="1"/>
  </r>
  <r>
    <x v="1"/>
    <s v="6/05/2019"/>
    <s v="Kolkata"/>
    <s v="Banglore"/>
    <s v="CCU "/>
    <s v=" MAA "/>
    <s v=" BLR"/>
    <m/>
    <m/>
    <s v="14:35"/>
    <s v="15:20 07 May"/>
    <n v="1485"/>
    <x v="2"/>
    <s v="No info"/>
    <n v="6528"/>
    <n v="14"/>
    <x v="3"/>
  </r>
  <r>
    <x v="4"/>
    <s v="3/03/2019"/>
    <s v="Delhi"/>
    <s v="Cochin"/>
    <s v="DEL "/>
    <s v=" BOM "/>
    <s v=" COK"/>
    <m/>
    <m/>
    <s v="07:00"/>
    <s v="13:20"/>
    <n v="380"/>
    <x v="2"/>
    <s v="No info"/>
    <n v="15603"/>
    <n v="7"/>
    <x v="1"/>
  </r>
  <r>
    <x v="2"/>
    <s v="24/06/2019"/>
    <s v="Delhi"/>
    <s v="Cochin"/>
    <s v="DEL "/>
    <s v=" NAG "/>
    <s v=" BOM "/>
    <s v=" COK"/>
    <m/>
    <s v="06:45"/>
    <s v="04:25 25 Jun"/>
    <n v="1300"/>
    <x v="1"/>
    <s v="No info"/>
    <n v="13376"/>
    <n v="6"/>
    <x v="1"/>
  </r>
  <r>
    <x v="3"/>
    <s v="27/06/2019"/>
    <s v="Delhi"/>
    <s v="Cochin"/>
    <s v="DEL "/>
    <s v=" MAA "/>
    <s v=" COK"/>
    <m/>
    <m/>
    <s v="06:05"/>
    <s v="11:20"/>
    <n v="315"/>
    <x v="2"/>
    <s v="No info"/>
    <n v="5583"/>
    <n v="6"/>
    <x v="1"/>
  </r>
  <r>
    <x v="2"/>
    <s v="9/06/2019"/>
    <s v="Delhi"/>
    <s v="Cochin"/>
    <s v="DEL "/>
    <s v=" BOM "/>
    <s v=" COK"/>
    <m/>
    <m/>
    <s v="16:00"/>
    <s v="19:00 10 Jun"/>
    <n v="1620"/>
    <x v="2"/>
    <s v="In-flight meal not included"/>
    <n v="10577"/>
    <n v="16"/>
    <x v="3"/>
  </r>
  <r>
    <x v="1"/>
    <s v="15/05/2019"/>
    <s v="Delhi"/>
    <s v="Cochin"/>
    <s v="DEL "/>
    <s v=" JAI "/>
    <s v=" BOM "/>
    <s v=" COK"/>
    <m/>
    <s v="12:00"/>
    <s v="07:40 16 May"/>
    <n v="1180"/>
    <x v="1"/>
    <s v="No info"/>
    <n v="10651"/>
    <n v="12"/>
    <x v="3"/>
  </r>
  <r>
    <x v="2"/>
    <s v="12/06/2019"/>
    <s v="Kolkata"/>
    <s v="Banglore"/>
    <s v="CCU "/>
    <s v=" BOM "/>
    <s v=" BLR"/>
    <m/>
    <m/>
    <s v="14:05"/>
    <s v="04:40 13 Jun"/>
    <n v="875"/>
    <x v="2"/>
    <s v="In-flight meal not included"/>
    <n v="7594"/>
    <n v="14"/>
    <x v="3"/>
  </r>
  <r>
    <x v="7"/>
    <s v="1/05/2019"/>
    <s v="Kolkata"/>
    <s v="Banglore"/>
    <s v="CCU "/>
    <s v=" BBI "/>
    <s v=" BLR"/>
    <m/>
    <m/>
    <s v="06:50"/>
    <s v="10:30"/>
    <n v="220"/>
    <x v="2"/>
    <s v="No info"/>
    <n v="6857"/>
    <n v="6"/>
    <x v="1"/>
  </r>
  <r>
    <x v="0"/>
    <s v="27/04/2019"/>
    <s v="Banglore"/>
    <s v="Delhi"/>
    <s v="BLR "/>
    <s v=" DEL"/>
    <m/>
    <m/>
    <m/>
    <s v="13:00"/>
    <s v="15:50"/>
    <n v="170"/>
    <x v="0"/>
    <s v="No info"/>
    <n v="4423"/>
    <n v="13"/>
    <x v="3"/>
  </r>
  <r>
    <x v="2"/>
    <s v="12/06/2019"/>
    <s v="Delhi"/>
    <s v="Cochin"/>
    <s v="DEL "/>
    <s v=" BHO "/>
    <s v=" BOM "/>
    <s v=" COK"/>
    <m/>
    <s v="05:30"/>
    <s v="12:35"/>
    <n v="425"/>
    <x v="1"/>
    <s v="In-flight meal not included"/>
    <n v="13344"/>
    <n v="5"/>
    <x v="1"/>
  </r>
  <r>
    <x v="3"/>
    <s v="27/04/2019"/>
    <s v="Banglore"/>
    <s v="Delhi"/>
    <s v="BLR "/>
    <s v=" DEL"/>
    <m/>
    <m/>
    <m/>
    <s v="21:10"/>
    <s v="00:05 28 Apr"/>
    <n v="175"/>
    <x v="0"/>
    <s v="No info"/>
    <n v="3971"/>
    <n v="21"/>
    <x v="0"/>
  </r>
  <r>
    <x v="2"/>
    <s v="24/06/2019"/>
    <s v="Delhi"/>
    <s v="Cochin"/>
    <s v="DEL "/>
    <s v=" BOM "/>
    <s v=" COK"/>
    <m/>
    <m/>
    <s v="09:00"/>
    <s v="19:00"/>
    <n v="600"/>
    <x v="2"/>
    <s v="No info"/>
    <n v="18371"/>
    <n v="9"/>
    <x v="1"/>
  </r>
  <r>
    <x v="2"/>
    <s v="27/03/2019"/>
    <s v="Delhi"/>
    <s v="Cochin"/>
    <s v="DEL "/>
    <s v=" AMD "/>
    <s v=" BOM "/>
    <s v=" COK"/>
    <m/>
    <s v="19:10"/>
    <s v="04:25 29 Mar"/>
    <n v="1995"/>
    <x v="1"/>
    <s v="In-flight meal not included"/>
    <n v="6643"/>
    <n v="19"/>
    <x v="2"/>
  </r>
  <r>
    <x v="4"/>
    <s v="6/03/2019"/>
    <s v="Delhi"/>
    <s v="Cochin"/>
    <s v="DEL "/>
    <s v=" BOM "/>
    <s v=" COK"/>
    <m/>
    <m/>
    <s v="11:30"/>
    <s v="19:15"/>
    <n v="465"/>
    <x v="2"/>
    <s v="No info"/>
    <n v="15077"/>
    <n v="11"/>
    <x v="1"/>
  </r>
  <r>
    <x v="1"/>
    <s v="1/05/2019"/>
    <s v="Banglore"/>
    <s v="Delhi"/>
    <s v="BLR "/>
    <s v=" DEL"/>
    <m/>
    <m/>
    <m/>
    <s v="10:00"/>
    <s v="12:45"/>
    <n v="165"/>
    <x v="0"/>
    <s v="No info"/>
    <n v="6121"/>
    <n v="10"/>
    <x v="1"/>
  </r>
  <r>
    <x v="3"/>
    <s v="3/03/2019"/>
    <s v="Mumbai"/>
    <s v="Hyderabad"/>
    <s v="BOM "/>
    <s v=" HYD"/>
    <m/>
    <m/>
    <m/>
    <s v="13:10"/>
    <s v="14:30"/>
    <n v="80"/>
    <x v="0"/>
    <s v="No info"/>
    <n v="5755"/>
    <n v="13"/>
    <x v="3"/>
  </r>
  <r>
    <x v="1"/>
    <s v="9/04/2019"/>
    <s v="Delhi"/>
    <s v="Cochin"/>
    <s v="DEL "/>
    <s v=" MAA "/>
    <s v=" COK"/>
    <m/>
    <m/>
    <s v="20:40"/>
    <s v="09:25 10 Apr"/>
    <n v="765"/>
    <x v="2"/>
    <s v="No info"/>
    <n v="4487"/>
    <n v="20"/>
    <x v="2"/>
  </r>
  <r>
    <x v="3"/>
    <s v="21/05/2019"/>
    <s v="Delhi"/>
    <s v="Cochin"/>
    <s v="DEL "/>
    <s v=" PNQ "/>
    <s v=" COK"/>
    <m/>
    <m/>
    <s v="08:45"/>
    <s v="13:15"/>
    <n v="270"/>
    <x v="2"/>
    <s v="No check-in baggage included"/>
    <n v="5158"/>
    <n v="8"/>
    <x v="1"/>
  </r>
  <r>
    <x v="2"/>
    <s v="1/05/2019"/>
    <s v="Kolkata"/>
    <s v="Banglore"/>
    <s v="CCU "/>
    <s v=" BOM "/>
    <s v=" BLR"/>
    <m/>
    <m/>
    <s v="20:00"/>
    <s v="04:40 02 May"/>
    <n v="520"/>
    <x v="2"/>
    <s v="In-flight meal not included"/>
    <n v="8586"/>
    <n v="20"/>
    <x v="2"/>
  </r>
  <r>
    <x v="1"/>
    <s v="1/06/2019"/>
    <s v="Mumbai"/>
    <s v="Hyderabad"/>
    <s v="BOM "/>
    <s v=" HYD"/>
    <m/>
    <m/>
    <m/>
    <s v="06:20"/>
    <s v="07:40"/>
    <n v="80"/>
    <x v="0"/>
    <s v="No info"/>
    <n v="3100"/>
    <n v="6"/>
    <x v="1"/>
  </r>
  <r>
    <x v="2"/>
    <s v="9/05/2019"/>
    <s v="Mumbai"/>
    <s v="Hyderabad"/>
    <s v="BOM "/>
    <s v=" HYD"/>
    <m/>
    <m/>
    <m/>
    <s v="02:55"/>
    <s v="04:20"/>
    <n v="85"/>
    <x v="0"/>
    <s v="In-flight meal not included"/>
    <n v="3210"/>
    <n v="2"/>
    <x v="0"/>
  </r>
  <r>
    <x v="2"/>
    <s v="9/05/2019"/>
    <s v="Delhi"/>
    <s v="Cochin"/>
    <s v="DEL "/>
    <s v=" BOM "/>
    <s v=" COK"/>
    <m/>
    <m/>
    <s v="19:15"/>
    <s v="12:35 10 May"/>
    <n v="1040"/>
    <x v="2"/>
    <s v="In-flight meal not included"/>
    <n v="12373"/>
    <n v="19"/>
    <x v="2"/>
  </r>
  <r>
    <x v="4"/>
    <s v="3/03/2019"/>
    <s v="Delhi"/>
    <s v="Cochin"/>
    <s v="DEL "/>
    <s v=" BOM "/>
    <s v=" COK"/>
    <m/>
    <m/>
    <s v="06:40"/>
    <s v="18:50"/>
    <n v="730"/>
    <x v="2"/>
    <s v="No info"/>
    <n v="15135"/>
    <n v="6"/>
    <x v="1"/>
  </r>
  <r>
    <x v="2"/>
    <s v="27/06/2019"/>
    <s v="Delhi"/>
    <s v="Cochin"/>
    <s v="DEL "/>
    <s v=" IDR "/>
    <s v=" BOM "/>
    <s v=" COK"/>
    <m/>
    <s v="05:30"/>
    <s v="19:00"/>
    <n v="810"/>
    <x v="1"/>
    <s v="No info"/>
    <n v="13292"/>
    <n v="5"/>
    <x v="1"/>
  </r>
  <r>
    <x v="3"/>
    <s v="6/06/2019"/>
    <s v="Mumbai"/>
    <s v="Hyderabad"/>
    <s v="BOM "/>
    <s v=" HYD"/>
    <m/>
    <m/>
    <m/>
    <s v="13:15"/>
    <s v="14:45"/>
    <n v="90"/>
    <x v="0"/>
    <s v="No info"/>
    <n v="2017"/>
    <n v="13"/>
    <x v="3"/>
  </r>
  <r>
    <x v="2"/>
    <s v="12/06/2019"/>
    <s v="Delhi"/>
    <s v="Cochin"/>
    <s v="DEL "/>
    <s v=" NAG "/>
    <s v=" BOM "/>
    <s v=" COK"/>
    <m/>
    <s v="14:35"/>
    <s v="12:35 13 Jun"/>
    <n v="1320"/>
    <x v="1"/>
    <s v="In-flight meal not included"/>
    <n v="10919"/>
    <n v="14"/>
    <x v="3"/>
  </r>
  <r>
    <x v="6"/>
    <s v="6/03/2019"/>
    <s v="Mumbai"/>
    <s v="Hyderabad"/>
    <s v="BOM "/>
    <s v=" DEL "/>
    <s v=" HYD"/>
    <m/>
    <m/>
    <s v="21:55"/>
    <s v="22:55 07 Mar"/>
    <n v="1500"/>
    <x v="2"/>
    <s v="No info"/>
    <n v="12395"/>
    <n v="21"/>
    <x v="0"/>
  </r>
  <r>
    <x v="3"/>
    <s v="21/06/2019"/>
    <s v="Chennai"/>
    <s v="Kolkata"/>
    <s v="MAA "/>
    <s v=" CCU"/>
    <m/>
    <m/>
    <m/>
    <s v="09:45"/>
    <s v="12:00"/>
    <n v="135"/>
    <x v="0"/>
    <s v="No check-in baggage included"/>
    <n v="3543"/>
    <n v="9"/>
    <x v="1"/>
  </r>
  <r>
    <x v="2"/>
    <s v="6/05/2019"/>
    <s v="Mumbai"/>
    <s v="Hyderabad"/>
    <s v="BOM "/>
    <s v=" HYD"/>
    <m/>
    <m/>
    <m/>
    <s v="19:35"/>
    <s v="21:05"/>
    <n v="90"/>
    <x v="0"/>
    <s v="In-flight meal not included"/>
    <n v="2228"/>
    <n v="19"/>
    <x v="2"/>
  </r>
  <r>
    <x v="1"/>
    <s v="21/03/2019"/>
    <s v="Delhi"/>
    <s v="Cochin"/>
    <s v="DEL "/>
    <s v=" AMD "/>
    <s v=" BOM "/>
    <s v=" COK"/>
    <m/>
    <s v="19:45"/>
    <s v="19:15 22 Mar"/>
    <n v="1410"/>
    <x v="1"/>
    <s v="No info"/>
    <n v="8236"/>
    <n v="19"/>
    <x v="2"/>
  </r>
  <r>
    <x v="7"/>
    <s v="3/06/2019"/>
    <s v="Delhi"/>
    <s v="Cochin"/>
    <s v="DEL "/>
    <s v=" BLR "/>
    <s v=" COK"/>
    <m/>
    <m/>
    <s v="16:45"/>
    <s v="06:35 04 Jun"/>
    <n v="830"/>
    <x v="2"/>
    <s v="No info"/>
    <n v="11410"/>
    <n v="16"/>
    <x v="3"/>
  </r>
  <r>
    <x v="2"/>
    <s v="21/05/2019"/>
    <s v="Delhi"/>
    <s v="Cochin"/>
    <s v="DEL "/>
    <s v=" AMD "/>
    <s v=" BOM "/>
    <s v=" COK"/>
    <m/>
    <s v="23:05"/>
    <s v="12:35 22 May"/>
    <n v="810"/>
    <x v="1"/>
    <s v="No info"/>
    <n v="15129"/>
    <n v="23"/>
    <x v="0"/>
  </r>
  <r>
    <x v="5"/>
    <s v="24/06/2019"/>
    <s v="Kolkata"/>
    <s v="Banglore"/>
    <s v="CCU "/>
    <s v=" BLR"/>
    <m/>
    <m/>
    <m/>
    <s v="15:20"/>
    <s v="17:55"/>
    <n v="155"/>
    <x v="0"/>
    <s v="No info"/>
    <n v="3514"/>
    <n v="15"/>
    <x v="3"/>
  </r>
  <r>
    <x v="2"/>
    <s v="6/06/2019"/>
    <s v="Kolkata"/>
    <s v="Banglore"/>
    <s v="CCU "/>
    <s v=" DEL "/>
    <s v=" BLR"/>
    <m/>
    <m/>
    <s v="09:35"/>
    <s v="21:05"/>
    <n v="690"/>
    <x v="2"/>
    <s v="In-flight meal not included"/>
    <n v="13469"/>
    <n v="9"/>
    <x v="1"/>
  </r>
  <r>
    <x v="0"/>
    <s v="9/04/2019"/>
    <s v="Banglore"/>
    <s v="Delhi"/>
    <s v="BLR "/>
    <s v=" DEL"/>
    <m/>
    <m/>
    <m/>
    <s v="21:15"/>
    <s v="00:15 10 Apr"/>
    <n v="180"/>
    <x v="0"/>
    <s v="No info"/>
    <n v="3943"/>
    <n v="21"/>
    <x v="0"/>
  </r>
  <r>
    <x v="6"/>
    <s v="03/03/2019"/>
    <s v="Banglore"/>
    <s v="New Delhi"/>
    <s v="BLR "/>
    <s v=" DEL"/>
    <m/>
    <m/>
    <m/>
    <s v="21:10"/>
    <s v="00:05 04 Mar"/>
    <n v="175"/>
    <x v="0"/>
    <s v="No info"/>
    <n v="7608"/>
    <n v="21"/>
    <x v="0"/>
  </r>
  <r>
    <x v="1"/>
    <s v="27/05/2019"/>
    <s v="Banglore"/>
    <s v="Delhi"/>
    <s v="BLR "/>
    <s v=" DEL"/>
    <m/>
    <m/>
    <m/>
    <s v="10:00"/>
    <s v="12:45"/>
    <n v="165"/>
    <x v="0"/>
    <s v="No info"/>
    <n v="6961"/>
    <n v="10"/>
    <x v="1"/>
  </r>
  <r>
    <x v="4"/>
    <s v="1/06/2019"/>
    <s v="Delhi"/>
    <s v="Cochin"/>
    <s v="DEL "/>
    <s v=" BOM "/>
    <s v=" COK"/>
    <m/>
    <m/>
    <s v="09:15"/>
    <s v="19:00"/>
    <n v="585"/>
    <x v="2"/>
    <s v="No info"/>
    <n v="12042"/>
    <n v="9"/>
    <x v="1"/>
  </r>
  <r>
    <x v="9"/>
    <s v="01/03/2019"/>
    <s v="Banglore"/>
    <s v="New Delhi"/>
    <s v="BLR "/>
    <s v=" BOM "/>
    <s v=" DEL"/>
    <m/>
    <m/>
    <s v="05:45"/>
    <s v="12:25"/>
    <n v="400"/>
    <x v="2"/>
    <s v="Business class"/>
    <n v="62427"/>
    <n v="5"/>
    <x v="1"/>
  </r>
  <r>
    <x v="1"/>
    <s v="09/03/2019"/>
    <s v="Banglore"/>
    <s v="New Delhi"/>
    <s v="BLR "/>
    <s v=" VGA "/>
    <s v=" HYD "/>
    <s v=" DEL"/>
    <m/>
    <s v="10:30"/>
    <s v="21:25"/>
    <n v="655"/>
    <x v="1"/>
    <s v="No info"/>
    <n v="9586"/>
    <n v="10"/>
    <x v="1"/>
  </r>
  <r>
    <x v="3"/>
    <s v="1/06/2019"/>
    <s v="Chennai"/>
    <s v="Kolkata"/>
    <s v="MAA "/>
    <s v=" CCU"/>
    <m/>
    <m/>
    <m/>
    <s v="08:20"/>
    <s v="10:35"/>
    <n v="135"/>
    <x v="0"/>
    <s v="No check-in baggage included"/>
    <n v="3543"/>
    <n v="8"/>
    <x v="1"/>
  </r>
  <r>
    <x v="2"/>
    <s v="9/06/2019"/>
    <s v="Delhi"/>
    <s v="Cochin"/>
    <s v="DEL "/>
    <s v=" LKO "/>
    <s v=" BOM "/>
    <s v=" COK"/>
    <m/>
    <s v="09:25"/>
    <s v="12:35 10 Jun"/>
    <n v="1630"/>
    <x v="1"/>
    <s v="No info"/>
    <n v="13882"/>
    <n v="9"/>
    <x v="1"/>
  </r>
  <r>
    <x v="2"/>
    <s v="24/05/2019"/>
    <s v="Kolkata"/>
    <s v="Banglore"/>
    <s v="CCU "/>
    <s v=" GAU "/>
    <s v=" BLR"/>
    <m/>
    <m/>
    <s v="10:20"/>
    <s v="17:35"/>
    <n v="435"/>
    <x v="2"/>
    <s v="No info"/>
    <n v="8781"/>
    <n v="10"/>
    <x v="1"/>
  </r>
  <r>
    <x v="7"/>
    <s v="12/06/2019"/>
    <s v="Kolkata"/>
    <s v="Banglore"/>
    <s v="CCU "/>
    <s v=" IXR "/>
    <s v=" DEL "/>
    <s v=" BLR"/>
    <m/>
    <s v="15:10"/>
    <s v="23:30"/>
    <n v="500"/>
    <x v="1"/>
    <s v="No info"/>
    <n v="5192"/>
    <n v="15"/>
    <x v="3"/>
  </r>
  <r>
    <x v="0"/>
    <s v="27/03/2019"/>
    <s v="Delhi"/>
    <s v="Cochin"/>
    <s v="DEL "/>
    <s v=" HYD "/>
    <s v=" COK"/>
    <m/>
    <m/>
    <s v="06:40"/>
    <s v="22:20"/>
    <n v="940"/>
    <x v="2"/>
    <s v="No info"/>
    <n v="6442"/>
    <n v="6"/>
    <x v="1"/>
  </r>
  <r>
    <x v="2"/>
    <s v="6/05/2019"/>
    <s v="Delhi"/>
    <s v="Cochin"/>
    <s v="DEL "/>
    <s v=" BOM "/>
    <s v=" COK"/>
    <m/>
    <m/>
    <s v="22:50"/>
    <s v="12:35 07 May"/>
    <n v="825"/>
    <x v="2"/>
    <s v="No info"/>
    <n v="15554"/>
    <n v="22"/>
    <x v="0"/>
  </r>
  <r>
    <x v="2"/>
    <s v="21/05/2019"/>
    <s v="Kolkata"/>
    <s v="Banglore"/>
    <s v="CCU "/>
    <s v=" BOM "/>
    <s v=" BLR"/>
    <m/>
    <m/>
    <s v="18:55"/>
    <s v="16:20 22 May"/>
    <n v="1285"/>
    <x v="2"/>
    <s v="In-flight meal not included"/>
    <n v="10844"/>
    <n v="18"/>
    <x v="2"/>
  </r>
  <r>
    <x v="0"/>
    <s v="3/04/2019"/>
    <s v="Mumbai"/>
    <s v="Hyderabad"/>
    <s v="BOM "/>
    <s v=" HYD"/>
    <m/>
    <m/>
    <m/>
    <s v="12:00"/>
    <s v="13:30"/>
    <n v="90"/>
    <x v="0"/>
    <s v="No info"/>
    <n v="2754"/>
    <n v="12"/>
    <x v="3"/>
  </r>
  <r>
    <x v="4"/>
    <s v="21/05/2019"/>
    <s v="Delhi"/>
    <s v="Cochin"/>
    <s v="DEL "/>
    <s v=" BOM "/>
    <s v=" COK"/>
    <m/>
    <m/>
    <s v="14:00"/>
    <s v="21:00"/>
    <n v="420"/>
    <x v="2"/>
    <s v="No info"/>
    <n v="14067"/>
    <n v="14"/>
    <x v="3"/>
  </r>
  <r>
    <x v="5"/>
    <s v="27/04/2019"/>
    <s v="Delhi"/>
    <s v="Cochin"/>
    <s v="DEL "/>
    <s v=" AMD "/>
    <s v=" COK"/>
    <m/>
    <m/>
    <s v="07:25"/>
    <s v="13:35"/>
    <n v="370"/>
    <x v="2"/>
    <s v="No info"/>
    <n v="5140"/>
    <n v="7"/>
    <x v="1"/>
  </r>
  <r>
    <x v="0"/>
    <s v="9/05/2019"/>
    <s v="Delhi"/>
    <s v="Cochin"/>
    <s v="DEL "/>
    <s v=" BOM "/>
    <s v=" COK"/>
    <m/>
    <m/>
    <s v="10:35"/>
    <s v="01:30 10 May"/>
    <n v="895"/>
    <x v="2"/>
    <s v="No info"/>
    <n v="8330"/>
    <n v="10"/>
    <x v="1"/>
  </r>
  <r>
    <x v="2"/>
    <s v="3/03/2019"/>
    <s v="Mumbai"/>
    <s v="Hyderabad"/>
    <s v="BOM "/>
    <s v=" HYD"/>
    <m/>
    <m/>
    <m/>
    <s v="19:35"/>
    <s v="21:05"/>
    <n v="90"/>
    <x v="0"/>
    <s v="No info"/>
    <n v="5678"/>
    <n v="19"/>
    <x v="2"/>
  </r>
  <r>
    <x v="2"/>
    <s v="12/03/2019"/>
    <s v="Banglore"/>
    <s v="New Delhi"/>
    <s v="BLR "/>
    <s v=" BOM "/>
    <s v=" DEL"/>
    <m/>
    <m/>
    <s v="22:55"/>
    <s v="18:25 13 Mar"/>
    <n v="1170"/>
    <x v="2"/>
    <s v="In-flight meal not included"/>
    <n v="11087"/>
    <n v="22"/>
    <x v="0"/>
  </r>
  <r>
    <x v="5"/>
    <s v="01/03/2019"/>
    <s v="Banglore"/>
    <s v="New Delhi"/>
    <s v="BLR "/>
    <s v=" DEL"/>
    <m/>
    <m/>
    <m/>
    <s v="20:55"/>
    <s v="23:50"/>
    <n v="175"/>
    <x v="0"/>
    <s v="No info"/>
    <n v="18558"/>
    <n v="20"/>
    <x v="2"/>
  </r>
  <r>
    <x v="0"/>
    <s v="1/03/2019"/>
    <s v="Mumbai"/>
    <s v="Hyderabad"/>
    <s v="BOM "/>
    <s v=" HYD"/>
    <m/>
    <m/>
    <m/>
    <s v="02:30"/>
    <s v="04:00"/>
    <n v="90"/>
    <x v="0"/>
    <s v="No info"/>
    <n v="16000"/>
    <n v="2"/>
    <x v="0"/>
  </r>
  <r>
    <x v="3"/>
    <s v="6/05/2019"/>
    <s v="Banglore"/>
    <s v="Delhi"/>
    <s v="BLR "/>
    <s v=" DEL"/>
    <m/>
    <m/>
    <m/>
    <s v="21:10"/>
    <s v="00:05 07 May"/>
    <n v="175"/>
    <x v="0"/>
    <s v="No check-in baggage included"/>
    <n v="3573"/>
    <n v="21"/>
    <x v="0"/>
  </r>
  <r>
    <x v="4"/>
    <s v="15/05/2019"/>
    <s v="Delhi"/>
    <s v="Cochin"/>
    <s v="DEL "/>
    <s v=" BOM "/>
    <s v=" COK"/>
    <m/>
    <m/>
    <s v="12:50"/>
    <s v="01:30 16 May"/>
    <n v="760"/>
    <x v="2"/>
    <s v="No info"/>
    <n v="7670"/>
    <n v="12"/>
    <x v="3"/>
  </r>
  <r>
    <x v="2"/>
    <s v="24/06/2019"/>
    <s v="Delhi"/>
    <s v="Cochin"/>
    <s v="DEL "/>
    <s v=" AMD "/>
    <s v=" BOM "/>
    <s v=" COK"/>
    <m/>
    <s v="23:05"/>
    <s v="19:00 25 Jun"/>
    <n v="1195"/>
    <x v="1"/>
    <s v="No info"/>
    <n v="12819"/>
    <n v="23"/>
    <x v="0"/>
  </r>
  <r>
    <x v="6"/>
    <s v="15/05/2019"/>
    <s v="Banglore"/>
    <s v="Delhi"/>
    <s v="BLR "/>
    <s v=" DEL"/>
    <m/>
    <m/>
    <m/>
    <s v="17:00"/>
    <s v="19:35"/>
    <n v="155"/>
    <x v="0"/>
    <s v="No info"/>
    <n v="4878"/>
    <n v="17"/>
    <x v="2"/>
  </r>
  <r>
    <x v="2"/>
    <s v="27/06/2019"/>
    <s v="Delhi"/>
    <s v="Cochin"/>
    <s v="DEL "/>
    <s v=" IDR "/>
    <s v=" BOM "/>
    <s v=" COK"/>
    <m/>
    <s v="21:25"/>
    <s v="19:00 28 Jun"/>
    <n v="1295"/>
    <x v="1"/>
    <s v="In-flight meal not included"/>
    <n v="11507"/>
    <n v="21"/>
    <x v="0"/>
  </r>
  <r>
    <x v="7"/>
    <s v="6/06/2019"/>
    <s v="Delhi"/>
    <s v="Cochin"/>
    <s v="DEL "/>
    <s v=" BLR "/>
    <s v=" COK"/>
    <m/>
    <m/>
    <s v="07:55"/>
    <s v="13:25"/>
    <n v="330"/>
    <x v="2"/>
    <s v="No info"/>
    <n v="8759"/>
    <n v="7"/>
    <x v="1"/>
  </r>
  <r>
    <x v="2"/>
    <s v="12/06/2019"/>
    <s v="Delhi"/>
    <s v="Cochin"/>
    <s v="DEL "/>
    <s v=" BOM "/>
    <s v=" COK"/>
    <m/>
    <m/>
    <s v="17:30"/>
    <s v="19:00 13 Jun"/>
    <n v="1530"/>
    <x v="2"/>
    <s v="In-flight meal not included"/>
    <n v="10262"/>
    <n v="17"/>
    <x v="2"/>
  </r>
  <r>
    <x v="1"/>
    <s v="21/05/2019"/>
    <s v="Delhi"/>
    <s v="Cochin"/>
    <s v="DEL "/>
    <s v=" HYD "/>
    <s v=" MAA "/>
    <s v=" COK"/>
    <m/>
    <s v="07:05"/>
    <s v="09:25 22 May"/>
    <n v="1580"/>
    <x v="1"/>
    <s v="No info"/>
    <n v="10975"/>
    <n v="7"/>
    <x v="1"/>
  </r>
  <r>
    <x v="2"/>
    <s v="6/06/2019"/>
    <s v="Delhi"/>
    <s v="Cochin"/>
    <s v="DEL "/>
    <s v=" BOM "/>
    <s v=" COK"/>
    <m/>
    <m/>
    <s v="19:15"/>
    <s v="04:25 07 Jun"/>
    <n v="550"/>
    <x v="2"/>
    <s v="In-flight meal not included"/>
    <n v="10262"/>
    <n v="19"/>
    <x v="2"/>
  </r>
  <r>
    <x v="4"/>
    <s v="27/06/2019"/>
    <s v="Delhi"/>
    <s v="Cochin"/>
    <s v="DEL "/>
    <s v=" BOM "/>
    <s v=" COK"/>
    <m/>
    <m/>
    <s v="12:50"/>
    <s v="21:00"/>
    <n v="490"/>
    <x v="2"/>
    <s v="In-flight meal not included"/>
    <n v="6007"/>
    <n v="12"/>
    <x v="3"/>
  </r>
  <r>
    <x v="0"/>
    <s v="21/03/2019"/>
    <s v="Chennai"/>
    <s v="Kolkata"/>
    <s v="MAA "/>
    <s v=" CCU"/>
    <m/>
    <m/>
    <m/>
    <s v="11:35"/>
    <s v="14:00"/>
    <n v="145"/>
    <x v="0"/>
    <s v="No info"/>
    <n v="3858"/>
    <n v="11"/>
    <x v="1"/>
  </r>
  <r>
    <x v="0"/>
    <s v="27/06/2019"/>
    <s v="Delhi"/>
    <s v="Cochin"/>
    <s v="DEL "/>
    <s v=" HYD "/>
    <s v=" COK"/>
    <m/>
    <m/>
    <s v="14:20"/>
    <s v="22:30"/>
    <n v="490"/>
    <x v="2"/>
    <s v="No info"/>
    <n v="6412"/>
    <n v="14"/>
    <x v="3"/>
  </r>
  <r>
    <x v="1"/>
    <s v="21/04/2019"/>
    <s v="Kolkata"/>
    <s v="Banglore"/>
    <s v="CCU "/>
    <s v=" BLR"/>
    <m/>
    <m/>
    <m/>
    <s v="14:15"/>
    <s v="16:45"/>
    <n v="150"/>
    <x v="0"/>
    <s v="No info"/>
    <n v="6245"/>
    <n v="14"/>
    <x v="3"/>
  </r>
  <r>
    <x v="1"/>
    <s v="9/06/2019"/>
    <s v="Delhi"/>
    <s v="Cochin"/>
    <s v="DEL "/>
    <s v=" AMD "/>
    <s v=" BOM "/>
    <s v=" COK"/>
    <m/>
    <s v="19:45"/>
    <s v="19:15 10 Jun"/>
    <n v="1410"/>
    <x v="1"/>
    <s v="No info"/>
    <n v="9968"/>
    <n v="19"/>
    <x v="2"/>
  </r>
  <r>
    <x v="4"/>
    <s v="9/03/2019"/>
    <s v="Delhi"/>
    <s v="Cochin"/>
    <s v="DEL "/>
    <s v=" BOM "/>
    <s v=" COK"/>
    <m/>
    <m/>
    <s v="02:15"/>
    <s v="12:55"/>
    <n v="640"/>
    <x v="2"/>
    <s v="In-flight meal not included"/>
    <n v="18260"/>
    <n v="2"/>
    <x v="0"/>
  </r>
  <r>
    <x v="0"/>
    <s v="03/03/2019"/>
    <s v="Banglore"/>
    <s v="New Delhi"/>
    <s v="BLR "/>
    <s v=" DEL"/>
    <m/>
    <m/>
    <m/>
    <s v="18:25"/>
    <s v="21:20"/>
    <n v="175"/>
    <x v="0"/>
    <s v="No info"/>
    <n v="8855"/>
    <n v="18"/>
    <x v="2"/>
  </r>
  <r>
    <x v="2"/>
    <s v="24/05/2019"/>
    <s v="Kolkata"/>
    <s v="Banglore"/>
    <s v="CCU "/>
    <s v=" BOM "/>
    <s v=" BLR"/>
    <m/>
    <m/>
    <s v="08:25"/>
    <s v="18:15"/>
    <n v="590"/>
    <x v="2"/>
    <s v="In-flight meal not included"/>
    <n v="10844"/>
    <n v="8"/>
    <x v="1"/>
  </r>
  <r>
    <x v="3"/>
    <s v="27/05/2019"/>
    <s v="Chennai"/>
    <s v="Kolkata"/>
    <s v="MAA "/>
    <s v=" CCU"/>
    <m/>
    <m/>
    <m/>
    <s v="08:20"/>
    <s v="10:35"/>
    <n v="135"/>
    <x v="0"/>
    <s v="No info"/>
    <n v="3597"/>
    <n v="8"/>
    <x v="1"/>
  </r>
  <r>
    <x v="2"/>
    <s v="6/05/2019"/>
    <s v="Kolkata"/>
    <s v="Banglore"/>
    <s v="CCU "/>
    <s v=" DEL "/>
    <s v=" BLR"/>
    <m/>
    <m/>
    <s v="17:00"/>
    <s v="21:05 07 May"/>
    <n v="1685"/>
    <x v="2"/>
    <s v="No info"/>
    <n v="13067"/>
    <n v="17"/>
    <x v="2"/>
  </r>
  <r>
    <x v="2"/>
    <s v="12/03/2019"/>
    <s v="Banglore"/>
    <s v="New Delhi"/>
    <s v="BLR "/>
    <s v=" BOM "/>
    <s v=" DEL"/>
    <m/>
    <m/>
    <s v="16:55"/>
    <s v="10:45 13 Mar"/>
    <n v="1070"/>
    <x v="2"/>
    <s v="No info"/>
    <n v="13817"/>
    <n v="16"/>
    <x v="3"/>
  </r>
  <r>
    <x v="1"/>
    <s v="12/03/2019"/>
    <s v="Banglore"/>
    <s v="New Delhi"/>
    <s v="BLR "/>
    <s v=" BOM "/>
    <s v=" DEL"/>
    <m/>
    <m/>
    <s v="06:45"/>
    <s v="23:15"/>
    <n v="990"/>
    <x v="2"/>
    <s v="No info"/>
    <n v="11602"/>
    <n v="6"/>
    <x v="1"/>
  </r>
  <r>
    <x v="2"/>
    <s v="9/05/2019"/>
    <s v="Kolkata"/>
    <s v="Banglore"/>
    <s v="CCU "/>
    <s v=" BOM "/>
    <s v=" BLR"/>
    <m/>
    <m/>
    <s v="16:30"/>
    <s v="18:15 10 May"/>
    <n v="1545"/>
    <x v="2"/>
    <s v="No info"/>
    <n v="13941"/>
    <n v="16"/>
    <x v="3"/>
  </r>
  <r>
    <x v="2"/>
    <s v="15/05/2019"/>
    <s v="Kolkata"/>
    <s v="Banglore"/>
    <s v="CCU "/>
    <s v=" DEL "/>
    <s v=" BLR"/>
    <m/>
    <m/>
    <s v="20:25"/>
    <s v="19:10 16 May"/>
    <n v="1365"/>
    <x v="2"/>
    <s v="No info"/>
    <n v="14151"/>
    <n v="20"/>
    <x v="2"/>
  </r>
  <r>
    <x v="0"/>
    <s v="15/05/2019"/>
    <s v="Banglore"/>
    <s v="Delhi"/>
    <s v="BLR "/>
    <s v=" DEL"/>
    <m/>
    <m/>
    <m/>
    <s v="04:00"/>
    <s v="06:50"/>
    <n v="170"/>
    <x v="0"/>
    <s v="No info"/>
    <n v="3943"/>
    <n v="4"/>
    <x v="0"/>
  </r>
  <r>
    <x v="2"/>
    <s v="12/05/2019"/>
    <s v="Kolkata"/>
    <s v="Banglore"/>
    <s v="CCU "/>
    <s v=" BOM "/>
    <s v=" BLR"/>
    <m/>
    <m/>
    <s v="06:30"/>
    <s v="18:15"/>
    <n v="705"/>
    <x v="2"/>
    <s v="In-flight meal not included"/>
    <n v="10844"/>
    <n v="6"/>
    <x v="1"/>
  </r>
  <r>
    <x v="3"/>
    <s v="18/06/2019"/>
    <s v="Mumbai"/>
    <s v="Hyderabad"/>
    <s v="BOM "/>
    <s v=" HYD"/>
    <m/>
    <m/>
    <m/>
    <s v="05:45"/>
    <s v="07:15"/>
    <n v="90"/>
    <x v="0"/>
    <s v="No info"/>
    <n v="2753"/>
    <n v="5"/>
    <x v="1"/>
  </r>
  <r>
    <x v="2"/>
    <s v="12/06/2019"/>
    <s v="Delhi"/>
    <s v="Cochin"/>
    <s v="DEL "/>
    <s v=" BOM "/>
    <s v=" COK"/>
    <m/>
    <m/>
    <s v="02:15"/>
    <s v="19:00"/>
    <n v="1005"/>
    <x v="2"/>
    <s v="No info"/>
    <n v="14714"/>
    <n v="2"/>
    <x v="0"/>
  </r>
  <r>
    <x v="4"/>
    <s v="18/05/2019"/>
    <s v="Delhi"/>
    <s v="Cochin"/>
    <s v="DEL "/>
    <s v=" HYD "/>
    <s v=" COK"/>
    <m/>
    <m/>
    <s v="07:05"/>
    <s v="16:10"/>
    <n v="545"/>
    <x v="2"/>
    <s v="No info"/>
    <n v="9646"/>
    <n v="7"/>
    <x v="1"/>
  </r>
  <r>
    <x v="2"/>
    <s v="9/05/2019"/>
    <s v="Delhi"/>
    <s v="Cochin"/>
    <s v="DEL "/>
    <s v=" BOM "/>
    <s v=" COK"/>
    <m/>
    <m/>
    <s v="07:05"/>
    <s v="12:35"/>
    <n v="330"/>
    <x v="2"/>
    <s v="No info"/>
    <n v="15554"/>
    <n v="7"/>
    <x v="1"/>
  </r>
  <r>
    <x v="1"/>
    <s v="18/03/2019"/>
    <s v="Banglore"/>
    <s v="New Delhi"/>
    <s v="BLR "/>
    <s v=" VGA "/>
    <s v=" VTZ "/>
    <s v=" DEL"/>
    <m/>
    <s v="10:30"/>
    <s v="17:45"/>
    <n v="435"/>
    <x v="1"/>
    <s v="No info"/>
    <n v="13261"/>
    <n v="10"/>
    <x v="1"/>
  </r>
  <r>
    <x v="2"/>
    <s v="18/03/2019"/>
    <s v="Banglore"/>
    <s v="New Delhi"/>
    <s v="BLR "/>
    <s v=" BOM "/>
    <s v=" DEL"/>
    <m/>
    <m/>
    <s v="11:40"/>
    <s v="05:05 16 Mar"/>
    <n v="1045"/>
    <x v="2"/>
    <s v="In-flight meal not included"/>
    <n v="11087"/>
    <n v="11"/>
    <x v="1"/>
  </r>
  <r>
    <x v="2"/>
    <s v="15/06/2019"/>
    <s v="Delhi"/>
    <s v="Cochin"/>
    <s v="DEL "/>
    <s v=" IDR "/>
    <s v=" BOM "/>
    <s v=" COK"/>
    <m/>
    <s v="05:30"/>
    <s v="19:00"/>
    <n v="810"/>
    <x v="1"/>
    <s v="In-flight meal not included"/>
    <n v="11507"/>
    <n v="5"/>
    <x v="1"/>
  </r>
  <r>
    <x v="4"/>
    <s v="9/05/2019"/>
    <s v="Delhi"/>
    <s v="Cochin"/>
    <s v="DEL "/>
    <s v=" BOM "/>
    <s v=" COK"/>
    <m/>
    <m/>
    <s v="19:00"/>
    <s v="01:30 10 May"/>
    <n v="390"/>
    <x v="2"/>
    <s v="No info"/>
    <n v="9424"/>
    <n v="19"/>
    <x v="2"/>
  </r>
  <r>
    <x v="5"/>
    <s v="12/04/2019"/>
    <s v="Banglore"/>
    <s v="Delhi"/>
    <s v="BLR "/>
    <s v=" DEL"/>
    <m/>
    <m/>
    <m/>
    <s v="11:40"/>
    <s v="14:30"/>
    <n v="170"/>
    <x v="0"/>
    <s v="No info"/>
    <n v="4937"/>
    <n v="11"/>
    <x v="1"/>
  </r>
  <r>
    <x v="3"/>
    <s v="6/06/2019"/>
    <s v="Banglore"/>
    <s v="Delhi"/>
    <s v="BLR "/>
    <s v=" DEL"/>
    <m/>
    <m/>
    <m/>
    <s v="21:10"/>
    <s v="00:05 07 Jun"/>
    <n v="175"/>
    <x v="0"/>
    <s v="No check-in baggage included"/>
    <n v="3257"/>
    <n v="21"/>
    <x v="0"/>
  </r>
  <r>
    <x v="0"/>
    <s v="6/05/2019"/>
    <s v="Banglore"/>
    <s v="Delhi"/>
    <s v="BLR "/>
    <s v=" DEL"/>
    <m/>
    <m/>
    <m/>
    <s v="08:30"/>
    <s v="11:20"/>
    <n v="170"/>
    <x v="0"/>
    <s v="No info"/>
    <n v="4823"/>
    <n v="8"/>
    <x v="1"/>
  </r>
  <r>
    <x v="0"/>
    <s v="12/05/2019"/>
    <s v="Chennai"/>
    <s v="Kolkata"/>
    <s v="MAA "/>
    <s v=" CCU"/>
    <m/>
    <m/>
    <m/>
    <s v="22:05"/>
    <s v="00:25 13 May"/>
    <n v="140"/>
    <x v="0"/>
    <s v="No info"/>
    <n v="5277"/>
    <n v="22"/>
    <x v="0"/>
  </r>
  <r>
    <x v="3"/>
    <s v="9/04/2019"/>
    <s v="Kolkata"/>
    <s v="Banglore"/>
    <s v="CCU "/>
    <s v=" BLR"/>
    <m/>
    <m/>
    <m/>
    <s v="17:10"/>
    <s v="19:40"/>
    <n v="150"/>
    <x v="0"/>
    <s v="No info"/>
    <n v="3873"/>
    <n v="17"/>
    <x v="2"/>
  </r>
  <r>
    <x v="2"/>
    <s v="24/05/2019"/>
    <s v="Kolkata"/>
    <s v="Banglore"/>
    <s v="CCU "/>
    <s v=" BOM "/>
    <s v=" BLR"/>
    <m/>
    <m/>
    <s v="16:30"/>
    <s v="04:40 25 May"/>
    <n v="730"/>
    <x v="2"/>
    <s v="In-flight meal not included"/>
    <n v="10844"/>
    <n v="16"/>
    <x v="3"/>
  </r>
  <r>
    <x v="4"/>
    <s v="27/05/2019"/>
    <s v="Delhi"/>
    <s v="Cochin"/>
    <s v="DEL "/>
    <s v=" BOM "/>
    <s v=" COK"/>
    <m/>
    <m/>
    <s v="17:00"/>
    <s v="01:30 28 May"/>
    <n v="510"/>
    <x v="2"/>
    <s v="No info"/>
    <n v="7198"/>
    <n v="17"/>
    <x v="2"/>
  </r>
  <r>
    <x v="1"/>
    <s v="15/05/2019"/>
    <s v="Delhi"/>
    <s v="Cochin"/>
    <s v="DEL "/>
    <s v=" COK"/>
    <m/>
    <m/>
    <m/>
    <s v="05:10"/>
    <s v="08:00"/>
    <n v="170"/>
    <x v="0"/>
    <s v="No info"/>
    <n v="6094"/>
    <n v="5"/>
    <x v="1"/>
  </r>
  <r>
    <x v="0"/>
    <s v="3/05/2019"/>
    <s v="Banglore"/>
    <s v="Delhi"/>
    <s v="BLR "/>
    <s v=" DEL"/>
    <m/>
    <m/>
    <m/>
    <s v="06:05"/>
    <s v="08:50"/>
    <n v="165"/>
    <x v="0"/>
    <s v="No info"/>
    <n v="3943"/>
    <n v="6"/>
    <x v="1"/>
  </r>
  <r>
    <x v="0"/>
    <s v="15/05/2019"/>
    <s v="Banglore"/>
    <s v="Delhi"/>
    <s v="BLR "/>
    <s v=" DEL"/>
    <m/>
    <m/>
    <m/>
    <s v="21:15"/>
    <s v="00:15 16 May"/>
    <n v="180"/>
    <x v="0"/>
    <s v="No info"/>
    <n v="3943"/>
    <n v="21"/>
    <x v="0"/>
  </r>
  <r>
    <x v="2"/>
    <s v="1/04/2019"/>
    <s v="Kolkata"/>
    <s v="Banglore"/>
    <s v="CCU "/>
    <s v=" BOM "/>
    <s v=" BLR"/>
    <m/>
    <m/>
    <s v="20:00"/>
    <s v="12:00 02 Apr"/>
    <n v="960"/>
    <x v="2"/>
    <s v="No info"/>
    <n v="12681"/>
    <n v="20"/>
    <x v="2"/>
  </r>
  <r>
    <x v="6"/>
    <s v="15/04/2019"/>
    <s v="Banglore"/>
    <s v="Delhi"/>
    <s v="BLR "/>
    <s v=" DEL"/>
    <m/>
    <m/>
    <m/>
    <s v="17:00"/>
    <s v="19:35"/>
    <n v="155"/>
    <x v="0"/>
    <s v="No info"/>
    <n v="5613"/>
    <n v="17"/>
    <x v="2"/>
  </r>
  <r>
    <x v="3"/>
    <s v="24/05/2019"/>
    <s v="Kolkata"/>
    <s v="Banglore"/>
    <s v="CCU "/>
    <s v=" BLR"/>
    <m/>
    <m/>
    <m/>
    <s v="09:00"/>
    <s v="11:25"/>
    <n v="145"/>
    <x v="0"/>
    <s v="No info"/>
    <n v="3873"/>
    <n v="9"/>
    <x v="1"/>
  </r>
  <r>
    <x v="2"/>
    <s v="27/05/2019"/>
    <s v="Delhi"/>
    <s v="Cochin"/>
    <s v="DEL "/>
    <s v=" BOM "/>
    <s v=" COK"/>
    <m/>
    <m/>
    <s v="13:00"/>
    <s v="12:35 28 May"/>
    <n v="1415"/>
    <x v="2"/>
    <s v="In-flight meal not included"/>
    <n v="12898"/>
    <n v="13"/>
    <x v="3"/>
  </r>
  <r>
    <x v="2"/>
    <s v="9/05/2019"/>
    <s v="Delhi"/>
    <s v="Cochin"/>
    <s v="DEL "/>
    <s v=" JAI "/>
    <s v=" BOM "/>
    <s v=" COK"/>
    <m/>
    <s v="05:30"/>
    <s v="04:25 10 May"/>
    <n v="1375"/>
    <x v="1"/>
    <s v="No info"/>
    <n v="15129"/>
    <n v="5"/>
    <x v="1"/>
  </r>
  <r>
    <x v="3"/>
    <s v="9/05/2019"/>
    <s v="Chennai"/>
    <s v="Kolkata"/>
    <s v="MAA "/>
    <s v=" CCU"/>
    <m/>
    <m/>
    <m/>
    <s v="08:20"/>
    <s v="10:35"/>
    <n v="135"/>
    <x v="0"/>
    <s v="No info"/>
    <n v="3911"/>
    <n v="8"/>
    <x v="1"/>
  </r>
  <r>
    <x v="0"/>
    <s v="12/06/2019"/>
    <s v="Delhi"/>
    <s v="Cochin"/>
    <s v="DEL "/>
    <s v=" COK"/>
    <m/>
    <m/>
    <m/>
    <s v="21:05"/>
    <s v="00:20 13 Jun"/>
    <n v="195"/>
    <x v="0"/>
    <s v="No info"/>
    <n v="6015"/>
    <n v="21"/>
    <x v="0"/>
  </r>
  <r>
    <x v="2"/>
    <s v="01/03/2019"/>
    <s v="Banglore"/>
    <s v="New Delhi"/>
    <s v="BLR "/>
    <s v=" BOM "/>
    <s v=" DEL"/>
    <m/>
    <m/>
    <s v="16:55"/>
    <s v="23:00"/>
    <n v="365"/>
    <x v="2"/>
    <s v="No info"/>
    <n v="54826"/>
    <n v="16"/>
    <x v="3"/>
  </r>
  <r>
    <x v="0"/>
    <s v="27/03/2019"/>
    <s v="Delhi"/>
    <s v="Cochin"/>
    <s v="DEL "/>
    <s v=" BOM "/>
    <s v=" COK"/>
    <m/>
    <m/>
    <s v="20:30"/>
    <s v="01:35 28 Mar"/>
    <n v="305"/>
    <x v="2"/>
    <s v="No info"/>
    <n v="5073"/>
    <n v="20"/>
    <x v="2"/>
  </r>
  <r>
    <x v="0"/>
    <s v="21/03/2019"/>
    <s v="Chennai"/>
    <s v="Kolkata"/>
    <s v="MAA "/>
    <s v=" CCU"/>
    <m/>
    <m/>
    <m/>
    <s v="05:15"/>
    <s v="07:35"/>
    <n v="140"/>
    <x v="0"/>
    <s v="No info"/>
    <n v="4326"/>
    <n v="5"/>
    <x v="1"/>
  </r>
  <r>
    <x v="1"/>
    <s v="24/06/2019"/>
    <s v="Delhi"/>
    <s v="Cochin"/>
    <s v="DEL "/>
    <s v=" AMD "/>
    <s v=" BOM "/>
    <s v=" COK"/>
    <m/>
    <s v="16:40"/>
    <s v="19:15 25 Jun"/>
    <n v="1595"/>
    <x v="1"/>
    <s v="No info"/>
    <n v="9443"/>
    <n v="16"/>
    <x v="3"/>
  </r>
  <r>
    <x v="2"/>
    <s v="3/06/2019"/>
    <s v="Mumbai"/>
    <s v="Hyderabad"/>
    <s v="BOM "/>
    <s v=" HYD"/>
    <m/>
    <m/>
    <m/>
    <s v="10:20"/>
    <s v="11:50"/>
    <n v="90"/>
    <x v="0"/>
    <s v="No info"/>
    <n v="8040"/>
    <n v="10"/>
    <x v="1"/>
  </r>
  <r>
    <x v="2"/>
    <s v="3/04/2019"/>
    <s v="Banglore"/>
    <s v="Delhi"/>
    <s v="BLR "/>
    <s v=" DEL"/>
    <m/>
    <m/>
    <m/>
    <s v="06:00"/>
    <s v="08:45"/>
    <n v="165"/>
    <x v="0"/>
    <s v="No info"/>
    <n v="7229"/>
    <n v="6"/>
    <x v="1"/>
  </r>
  <r>
    <x v="0"/>
    <s v="15/06/2019"/>
    <s v="Banglore"/>
    <s v="Delhi"/>
    <s v="BLR "/>
    <s v=" DEL"/>
    <m/>
    <m/>
    <m/>
    <s v="13:00"/>
    <s v="15:50"/>
    <n v="170"/>
    <x v="0"/>
    <s v="No info"/>
    <n v="3943"/>
    <n v="13"/>
    <x v="3"/>
  </r>
  <r>
    <x v="1"/>
    <s v="06/03/2019"/>
    <s v="Banglore"/>
    <s v="New Delhi"/>
    <s v="BLR "/>
    <s v=" HBX "/>
    <s v=" BOM "/>
    <s v=" BHO "/>
    <s v=" DEL"/>
    <s v="12:00"/>
    <s v="23:25"/>
    <n v="685"/>
    <x v="3"/>
    <s v="No info"/>
    <n v="14195"/>
    <n v="12"/>
    <x v="3"/>
  </r>
  <r>
    <x v="2"/>
    <s v="15/06/2019"/>
    <s v="Delhi"/>
    <s v="Cochin"/>
    <s v="DEL "/>
    <s v=" IDR "/>
    <s v=" BOM "/>
    <s v=" COK"/>
    <m/>
    <s v="09:35"/>
    <s v="04:25 16 Jun"/>
    <n v="1130"/>
    <x v="1"/>
    <s v="No info"/>
    <n v="13292"/>
    <n v="9"/>
    <x v="1"/>
  </r>
  <r>
    <x v="0"/>
    <s v="3/04/2019"/>
    <s v="Kolkata"/>
    <s v="Banglore"/>
    <s v="CCU "/>
    <s v=" BLR"/>
    <m/>
    <m/>
    <m/>
    <s v="11:30"/>
    <s v="14:05"/>
    <n v="155"/>
    <x v="0"/>
    <s v="No info"/>
    <n v="4174"/>
    <n v="11"/>
    <x v="1"/>
  </r>
  <r>
    <x v="2"/>
    <s v="06/03/2019"/>
    <s v="Banglore"/>
    <s v="New Delhi"/>
    <s v="BLR "/>
    <s v=" BOM "/>
    <s v=" DEL"/>
    <m/>
    <m/>
    <s v="07:00"/>
    <s v="21:20"/>
    <n v="860"/>
    <x v="2"/>
    <s v="No info"/>
    <n v="16736"/>
    <n v="7"/>
    <x v="1"/>
  </r>
  <r>
    <x v="2"/>
    <s v="12/05/2019"/>
    <s v="Banglore"/>
    <s v="Delhi"/>
    <s v="BLR "/>
    <s v=" DEL"/>
    <m/>
    <m/>
    <m/>
    <s v="06:00"/>
    <s v="08:45"/>
    <n v="165"/>
    <x v="0"/>
    <s v="In-flight meal not included"/>
    <n v="5198"/>
    <n v="6"/>
    <x v="1"/>
  </r>
  <r>
    <x v="4"/>
    <s v="3/06/2019"/>
    <s v="Delhi"/>
    <s v="Cochin"/>
    <s v="DEL "/>
    <s v=" BOM "/>
    <s v=" COK"/>
    <m/>
    <m/>
    <s v="07:05"/>
    <s v="19:15"/>
    <n v="730"/>
    <x v="2"/>
    <s v="No info"/>
    <n v="15058"/>
    <n v="7"/>
    <x v="1"/>
  </r>
  <r>
    <x v="0"/>
    <s v="3/04/2019"/>
    <s v="Delhi"/>
    <s v="Cochin"/>
    <s v="DEL "/>
    <s v=" BOM "/>
    <s v=" COK"/>
    <m/>
    <m/>
    <s v="10:35"/>
    <s v="15:35"/>
    <n v="300"/>
    <x v="2"/>
    <s v="No info"/>
    <n v="5073"/>
    <n v="10"/>
    <x v="1"/>
  </r>
  <r>
    <x v="4"/>
    <s v="15/05/2019"/>
    <s v="Delhi"/>
    <s v="Cochin"/>
    <s v="DEL "/>
    <s v=" BOM "/>
    <s v=" COK"/>
    <m/>
    <m/>
    <s v="08:00"/>
    <s v="19:00"/>
    <n v="660"/>
    <x v="2"/>
    <s v="No info"/>
    <n v="10197"/>
    <n v="8"/>
    <x v="1"/>
  </r>
  <r>
    <x v="3"/>
    <s v="27/06/2019"/>
    <s v="Chennai"/>
    <s v="Kolkata"/>
    <s v="MAA "/>
    <s v=" CCU"/>
    <m/>
    <m/>
    <m/>
    <s v="17:45"/>
    <s v="20:05"/>
    <n v="140"/>
    <x v="0"/>
    <s v="No check-in baggage included"/>
    <n v="3543"/>
    <n v="17"/>
    <x v="2"/>
  </r>
  <r>
    <x v="2"/>
    <s v="27/06/2019"/>
    <s v="Banglore"/>
    <s v="Delhi"/>
    <s v="BLR "/>
    <s v=" DEL"/>
    <m/>
    <m/>
    <m/>
    <s v="17:45"/>
    <s v="20:45"/>
    <n v="180"/>
    <x v="0"/>
    <s v="In-flight meal not included"/>
    <n v="7229"/>
    <n v="17"/>
    <x v="2"/>
  </r>
  <r>
    <x v="1"/>
    <s v="1/06/2019"/>
    <s v="Delhi"/>
    <s v="Cochin"/>
    <s v="DEL "/>
    <s v=" JAI "/>
    <s v=" BOM "/>
    <s v=" COK"/>
    <m/>
    <s v="12:00"/>
    <s v="07:40 02 Jun"/>
    <n v="1180"/>
    <x v="1"/>
    <s v="No info"/>
    <n v="10966"/>
    <n v="12"/>
    <x v="3"/>
  </r>
  <r>
    <x v="2"/>
    <s v="24/03/2019"/>
    <s v="Kolkata"/>
    <s v="Banglore"/>
    <s v="CCU "/>
    <s v=" BOM "/>
    <s v=" BLR"/>
    <m/>
    <m/>
    <s v="13:55"/>
    <s v="23:25"/>
    <n v="570"/>
    <x v="2"/>
    <s v="In-flight meal not included"/>
    <n v="11134"/>
    <n v="13"/>
    <x v="3"/>
  </r>
  <r>
    <x v="7"/>
    <s v="6/04/2019"/>
    <s v="Kolkata"/>
    <s v="Banglore"/>
    <s v="CCU "/>
    <s v=" BLR"/>
    <m/>
    <m/>
    <m/>
    <s v="22:50"/>
    <s v="01:20 07 Apr"/>
    <n v="150"/>
    <x v="0"/>
    <s v="No info"/>
    <n v="3807"/>
    <n v="22"/>
    <x v="0"/>
  </r>
  <r>
    <x v="1"/>
    <s v="6/05/2019"/>
    <s v="Banglore"/>
    <s v="Delhi"/>
    <s v="BLR "/>
    <s v=" DEL"/>
    <m/>
    <m/>
    <m/>
    <s v="13:20"/>
    <s v="16:10"/>
    <n v="170"/>
    <x v="0"/>
    <s v="No info"/>
    <n v="5228"/>
    <n v="13"/>
    <x v="3"/>
  </r>
  <r>
    <x v="0"/>
    <s v="12/06/2019"/>
    <s v="Chennai"/>
    <s v="Kolkata"/>
    <s v="MAA "/>
    <s v=" CCU"/>
    <m/>
    <m/>
    <m/>
    <s v="14:45"/>
    <s v="17:05"/>
    <n v="140"/>
    <x v="0"/>
    <s v="No info"/>
    <n v="3597"/>
    <n v="14"/>
    <x v="3"/>
  </r>
  <r>
    <x v="7"/>
    <s v="18/05/2019"/>
    <s v="Banglore"/>
    <s v="Delhi"/>
    <s v="BLR "/>
    <s v=" DEL"/>
    <m/>
    <m/>
    <m/>
    <s v="11:10"/>
    <s v="13:55"/>
    <n v="165"/>
    <x v="0"/>
    <s v="No info"/>
    <n v="4483"/>
    <n v="11"/>
    <x v="1"/>
  </r>
  <r>
    <x v="2"/>
    <s v="24/06/2019"/>
    <s v="Delhi"/>
    <s v="Cochin"/>
    <s v="DEL "/>
    <s v=" BOM "/>
    <s v=" COK"/>
    <m/>
    <m/>
    <s v="11:30"/>
    <s v="04:25 25 Jun"/>
    <n v="1015"/>
    <x v="2"/>
    <s v="In-flight meal not included"/>
    <n v="10262"/>
    <n v="11"/>
    <x v="1"/>
  </r>
  <r>
    <x v="3"/>
    <s v="6/06/2019"/>
    <s v="Delhi"/>
    <s v="Cochin"/>
    <s v="DEL "/>
    <s v=" PNQ "/>
    <s v=" COK"/>
    <m/>
    <m/>
    <s v="08:45"/>
    <s v="13:15"/>
    <n v="270"/>
    <x v="2"/>
    <s v="No check-in baggage included"/>
    <n v="5158"/>
    <n v="8"/>
    <x v="1"/>
  </r>
  <r>
    <x v="1"/>
    <s v="21/03/2019"/>
    <s v="Banglore"/>
    <s v="New Delhi"/>
    <s v="BLR "/>
    <s v=" COK "/>
    <s v=" DEL"/>
    <m/>
    <m/>
    <s v="22:00"/>
    <s v="23:20 19 Mar"/>
    <n v="1520"/>
    <x v="2"/>
    <s v="No info"/>
    <n v="6010"/>
    <n v="22"/>
    <x v="0"/>
  </r>
  <r>
    <x v="2"/>
    <s v="12/06/2019"/>
    <s v="Delhi"/>
    <s v="Cochin"/>
    <s v="DEL "/>
    <s v=" NAG "/>
    <s v=" BOM "/>
    <s v=" COK"/>
    <m/>
    <s v="14:35"/>
    <s v="12:35 13 Jun"/>
    <n v="1320"/>
    <x v="1"/>
    <s v="No info"/>
    <n v="13376"/>
    <n v="14"/>
    <x v="3"/>
  </r>
  <r>
    <x v="2"/>
    <s v="21/03/2019"/>
    <s v="Delhi"/>
    <s v="Cochin"/>
    <s v="DEL "/>
    <s v=" BHO "/>
    <s v=" BOM "/>
    <s v=" COK"/>
    <m/>
    <s v="05:40"/>
    <s v="04:25 22 Mar"/>
    <n v="1365"/>
    <x v="1"/>
    <s v="No info"/>
    <n v="11543"/>
    <n v="5"/>
    <x v="1"/>
  </r>
  <r>
    <x v="4"/>
    <s v="6/03/2019"/>
    <s v="Delhi"/>
    <s v="Cochin"/>
    <s v="DEL "/>
    <s v=" BOM "/>
    <s v=" COK"/>
    <m/>
    <m/>
    <s v="09:55"/>
    <s v="19:15"/>
    <n v="560"/>
    <x v="2"/>
    <s v="In-flight meal not included"/>
    <n v="15342"/>
    <n v="9"/>
    <x v="1"/>
  </r>
  <r>
    <x v="3"/>
    <s v="15/03/2019"/>
    <s v="Banglore"/>
    <s v="New Delhi"/>
    <s v="BLR "/>
    <s v=" DEL"/>
    <m/>
    <m/>
    <m/>
    <s v="09:35"/>
    <s v="12:30"/>
    <n v="175"/>
    <x v="0"/>
    <s v="No info"/>
    <n v="6309"/>
    <n v="9"/>
    <x v="1"/>
  </r>
  <r>
    <x v="6"/>
    <s v="24/05/2019"/>
    <s v="Banglore"/>
    <s v="Delhi"/>
    <s v="BLR "/>
    <s v=" DEL"/>
    <m/>
    <m/>
    <m/>
    <s v="19:30"/>
    <s v="22:15"/>
    <n v="165"/>
    <x v="0"/>
    <s v="No info"/>
    <n v="5823"/>
    <n v="19"/>
    <x v="2"/>
  </r>
  <r>
    <x v="6"/>
    <s v="24/03/2019"/>
    <s v="Banglore"/>
    <s v="New Delhi"/>
    <s v="BLR "/>
    <s v=" DEL"/>
    <m/>
    <m/>
    <m/>
    <s v="11:30"/>
    <s v="14:10"/>
    <n v="160"/>
    <x v="0"/>
    <s v="No info"/>
    <n v="5403"/>
    <n v="11"/>
    <x v="1"/>
  </r>
  <r>
    <x v="3"/>
    <s v="1/06/2019"/>
    <s v="Kolkata"/>
    <s v="Banglore"/>
    <s v="CCU "/>
    <s v=" BLR"/>
    <m/>
    <m/>
    <m/>
    <s v="06:55"/>
    <s v="09:30"/>
    <n v="155"/>
    <x v="0"/>
    <s v="No info"/>
    <n v="3873"/>
    <n v="6"/>
    <x v="1"/>
  </r>
  <r>
    <x v="2"/>
    <s v="27/05/2019"/>
    <s v="Delhi"/>
    <s v="Cochin"/>
    <s v="DEL "/>
    <s v=" BOM "/>
    <s v=" COK"/>
    <m/>
    <m/>
    <s v="21:50"/>
    <s v="19:00 28 May"/>
    <n v="1270"/>
    <x v="2"/>
    <s v="In-flight meal not included"/>
    <n v="12898"/>
    <n v="21"/>
    <x v="0"/>
  </r>
  <r>
    <x v="0"/>
    <s v="15/05/2019"/>
    <s v="Delhi"/>
    <s v="Cochin"/>
    <s v="DEL "/>
    <s v=" BOM "/>
    <s v=" COK"/>
    <m/>
    <m/>
    <s v="17:10"/>
    <s v="01:30 16 May"/>
    <n v="500"/>
    <x v="2"/>
    <s v="No info"/>
    <n v="6979"/>
    <n v="17"/>
    <x v="2"/>
  </r>
  <r>
    <x v="1"/>
    <s v="12/05/2019"/>
    <s v="Kolkata"/>
    <s v="Banglore"/>
    <s v="CCU "/>
    <s v=" GAU "/>
    <s v=" DEL "/>
    <s v=" BLR"/>
    <m/>
    <s v="16:45"/>
    <s v="16:15 13 May"/>
    <n v="1410"/>
    <x v="1"/>
    <s v="No info"/>
    <n v="13437"/>
    <n v="16"/>
    <x v="3"/>
  </r>
  <r>
    <x v="2"/>
    <s v="27/03/2019"/>
    <s v="Delhi"/>
    <s v="Cochin"/>
    <s v="DEL "/>
    <s v=" BOM "/>
    <s v=" COK"/>
    <m/>
    <m/>
    <s v="11:30"/>
    <s v="04:25 28 Mar"/>
    <n v="1015"/>
    <x v="2"/>
    <s v="In-flight meal not included"/>
    <n v="6017"/>
    <n v="11"/>
    <x v="1"/>
  </r>
  <r>
    <x v="2"/>
    <s v="21/03/2019"/>
    <s v="Delhi"/>
    <s v="Cochin"/>
    <s v="DEL "/>
    <s v=" BOM "/>
    <s v=" COK"/>
    <m/>
    <m/>
    <s v="07:05"/>
    <s v="12:35"/>
    <n v="330"/>
    <x v="2"/>
    <s v="In-flight meal not included"/>
    <n v="14053"/>
    <n v="7"/>
    <x v="1"/>
  </r>
  <r>
    <x v="0"/>
    <s v="6/03/2019"/>
    <s v="Chennai"/>
    <s v="Kolkata"/>
    <s v="MAA "/>
    <s v=" CCU"/>
    <m/>
    <m/>
    <m/>
    <s v="11:35"/>
    <s v="14:00"/>
    <n v="145"/>
    <x v="0"/>
    <s v="No info"/>
    <n v="7295"/>
    <n v="11"/>
    <x v="1"/>
  </r>
  <r>
    <x v="2"/>
    <s v="12/06/2019"/>
    <s v="Kolkata"/>
    <s v="Banglore"/>
    <s v="CCU "/>
    <s v=" BOM "/>
    <s v=" BLR"/>
    <m/>
    <m/>
    <s v="18:55"/>
    <s v="19:50 13 Jun"/>
    <n v="1495"/>
    <x v="2"/>
    <s v="No info"/>
    <n v="13044"/>
    <n v="18"/>
    <x v="2"/>
  </r>
  <r>
    <x v="2"/>
    <s v="3/05/2019"/>
    <s v="Banglore"/>
    <s v="Delhi"/>
    <s v="BLR "/>
    <s v=" DEL"/>
    <m/>
    <m/>
    <m/>
    <s v="11:10"/>
    <s v="14:05"/>
    <n v="175"/>
    <x v="0"/>
    <s v="In-flight meal not included"/>
    <n v="4030"/>
    <n v="11"/>
    <x v="1"/>
  </r>
  <r>
    <x v="1"/>
    <s v="06/03/2019"/>
    <s v="Banglore"/>
    <s v="New Delhi"/>
    <s v="BLR "/>
    <s v=" HYD "/>
    <s v=" VGA "/>
    <s v=" DEL"/>
    <m/>
    <s v="08:15"/>
    <s v="11:20 07 Mar"/>
    <n v="1625"/>
    <x v="1"/>
    <s v="No info"/>
    <n v="13942"/>
    <n v="8"/>
    <x v="1"/>
  </r>
  <r>
    <x v="2"/>
    <s v="12/05/2019"/>
    <s v="Kolkata"/>
    <s v="Banglore"/>
    <s v="CCU "/>
    <s v=" BOM "/>
    <s v=" BLR"/>
    <m/>
    <m/>
    <s v="06:30"/>
    <s v="18:15"/>
    <n v="705"/>
    <x v="2"/>
    <s v="No info"/>
    <n v="14781"/>
    <n v="6"/>
    <x v="1"/>
  </r>
  <r>
    <x v="3"/>
    <s v="24/03/2019"/>
    <s v="Banglore"/>
    <s v="New Delhi"/>
    <s v="BLR "/>
    <s v=" DEL"/>
    <m/>
    <m/>
    <m/>
    <s v="05:45"/>
    <s v="08:35"/>
    <n v="170"/>
    <x v="0"/>
    <s v="No info"/>
    <n v="3579"/>
    <n v="5"/>
    <x v="1"/>
  </r>
  <r>
    <x v="1"/>
    <s v="27/05/2019"/>
    <s v="Delhi"/>
    <s v="Cochin"/>
    <s v="DEL "/>
    <s v=" GOI "/>
    <s v=" BOM "/>
    <s v=" COK"/>
    <m/>
    <s v="22:00"/>
    <s v="19:15 28 May"/>
    <n v="1275"/>
    <x v="1"/>
    <s v="No info"/>
    <n v="10231"/>
    <n v="22"/>
    <x v="0"/>
  </r>
  <r>
    <x v="0"/>
    <s v="27/05/2019"/>
    <s v="Delhi"/>
    <s v="Cochin"/>
    <s v="DEL "/>
    <s v=" HYD "/>
    <s v=" COK"/>
    <m/>
    <m/>
    <s v="06:50"/>
    <s v="12:10"/>
    <n v="320"/>
    <x v="2"/>
    <s v="No info"/>
    <n v="5530"/>
    <n v="6"/>
    <x v="1"/>
  </r>
  <r>
    <x v="2"/>
    <s v="12/05/2019"/>
    <s v="Kolkata"/>
    <s v="Banglore"/>
    <s v="CCU "/>
    <s v=" BOM "/>
    <s v=" BLR"/>
    <m/>
    <m/>
    <s v="14:05"/>
    <s v="19:50"/>
    <n v="345"/>
    <x v="2"/>
    <s v="In-flight meal not included"/>
    <n v="10844"/>
    <n v="14"/>
    <x v="3"/>
  </r>
  <r>
    <x v="1"/>
    <s v="6/06/2019"/>
    <s v="Delhi"/>
    <s v="Cochin"/>
    <s v="DEL "/>
    <s v=" BOM "/>
    <s v=" COK"/>
    <m/>
    <m/>
    <s v="08:00"/>
    <s v="19:15"/>
    <n v="675"/>
    <x v="2"/>
    <s v="No info"/>
    <n v="8372"/>
    <n v="8"/>
    <x v="1"/>
  </r>
  <r>
    <x v="2"/>
    <s v="9/03/2019"/>
    <s v="Delhi"/>
    <s v="Cochin"/>
    <s v="DEL "/>
    <s v=" BOM "/>
    <s v=" COK"/>
    <m/>
    <m/>
    <s v="06:50"/>
    <s v="19:45"/>
    <n v="775"/>
    <x v="2"/>
    <s v="No info"/>
    <n v="16289"/>
    <n v="6"/>
    <x v="1"/>
  </r>
  <r>
    <x v="1"/>
    <s v="6/05/2019"/>
    <s v="Delhi"/>
    <s v="Cochin"/>
    <s v="DEL "/>
    <s v=" GOI "/>
    <s v=" BOM "/>
    <s v=" COK"/>
    <m/>
    <s v="22:00"/>
    <s v="19:15 07 May"/>
    <n v="1275"/>
    <x v="1"/>
    <s v="No info"/>
    <n v="11701"/>
    <n v="22"/>
    <x v="0"/>
  </r>
  <r>
    <x v="10"/>
    <s v="21/03/2019"/>
    <s v="Delhi"/>
    <s v="Cochin"/>
    <s v="DEL "/>
    <s v=" BOM "/>
    <s v=" COK"/>
    <m/>
    <m/>
    <s v="06:00"/>
    <s v="15:30"/>
    <n v="570"/>
    <x v="2"/>
    <s v="No info"/>
    <n v="11269"/>
    <n v="6"/>
    <x v="1"/>
  </r>
  <r>
    <x v="4"/>
    <s v="18/05/2019"/>
    <s v="Delhi"/>
    <s v="Cochin"/>
    <s v="DEL "/>
    <s v=" BOM "/>
    <s v=" COK"/>
    <m/>
    <m/>
    <s v="13:00"/>
    <s v="01:30 19 May"/>
    <n v="750"/>
    <x v="2"/>
    <s v="No info"/>
    <n v="9385"/>
    <n v="13"/>
    <x v="3"/>
  </r>
  <r>
    <x v="2"/>
    <s v="24/05/2019"/>
    <s v="Kolkata"/>
    <s v="Banglore"/>
    <s v="CCU "/>
    <s v=" DEL "/>
    <s v=" BLR"/>
    <m/>
    <m/>
    <s v="17:00"/>
    <s v="23:35"/>
    <n v="395"/>
    <x v="2"/>
    <s v="No info"/>
    <n v="14151"/>
    <n v="17"/>
    <x v="2"/>
  </r>
  <r>
    <x v="2"/>
    <s v="9/04/2019"/>
    <s v="Banglore"/>
    <s v="Delhi"/>
    <s v="BLR "/>
    <s v=" DEL"/>
    <m/>
    <m/>
    <m/>
    <s v="08:20"/>
    <s v="11:20"/>
    <n v="180"/>
    <x v="0"/>
    <s v="In-flight meal not included"/>
    <n v="4544"/>
    <n v="8"/>
    <x v="1"/>
  </r>
  <r>
    <x v="2"/>
    <s v="12/03/2019"/>
    <s v="Banglore"/>
    <s v="New Delhi"/>
    <s v="BLR "/>
    <s v=" BOM "/>
    <s v=" DEL"/>
    <m/>
    <m/>
    <s v="20:35"/>
    <s v="10:45 13 Mar"/>
    <n v="850"/>
    <x v="2"/>
    <s v="In-flight meal not included"/>
    <n v="11087"/>
    <n v="20"/>
    <x v="2"/>
  </r>
  <r>
    <x v="0"/>
    <s v="3/06/2019"/>
    <s v="Kolkata"/>
    <s v="Banglore"/>
    <s v="CCU "/>
    <s v=" BLR"/>
    <m/>
    <m/>
    <m/>
    <s v="04:40"/>
    <s v="07:15"/>
    <n v="155"/>
    <x v="0"/>
    <s v="No info"/>
    <n v="5224"/>
    <n v="4"/>
    <x v="0"/>
  </r>
  <r>
    <x v="0"/>
    <s v="27/06/2019"/>
    <s v="Kolkata"/>
    <s v="Banglore"/>
    <s v="CCU "/>
    <s v=" BLR"/>
    <m/>
    <m/>
    <m/>
    <s v="09:35"/>
    <s v="12:10"/>
    <n v="155"/>
    <x v="0"/>
    <s v="No info"/>
    <n v="4804"/>
    <n v="9"/>
    <x v="1"/>
  </r>
  <r>
    <x v="1"/>
    <s v="12/03/2019"/>
    <s v="Mumbai"/>
    <s v="Hyderabad"/>
    <s v="BOM "/>
    <s v=" MAA "/>
    <s v=" HYD"/>
    <m/>
    <m/>
    <s v="05:55"/>
    <s v="20:35"/>
    <n v="880"/>
    <x v="2"/>
    <s v="No info"/>
    <n v="6901"/>
    <n v="5"/>
    <x v="1"/>
  </r>
  <r>
    <x v="4"/>
    <s v="21/03/2019"/>
    <s v="Delhi"/>
    <s v="Cochin"/>
    <s v="DEL "/>
    <s v=" HYD "/>
    <s v=" COK"/>
    <m/>
    <m/>
    <s v="14:35"/>
    <s v="22:20"/>
    <n v="465"/>
    <x v="2"/>
    <s v="In-flight meal not included"/>
    <n v="5999"/>
    <n v="14"/>
    <x v="3"/>
  </r>
  <r>
    <x v="6"/>
    <s v="9/04/2019"/>
    <s v="Banglore"/>
    <s v="Delhi"/>
    <s v="BLR "/>
    <s v=" DEL"/>
    <m/>
    <m/>
    <m/>
    <s v="21:00"/>
    <s v="23:50"/>
    <n v="170"/>
    <x v="0"/>
    <s v="No info"/>
    <n v="5403"/>
    <n v="21"/>
    <x v="0"/>
  </r>
  <r>
    <x v="2"/>
    <s v="12/06/2019"/>
    <s v="Delhi"/>
    <s v="Cochin"/>
    <s v="DEL "/>
    <s v=" JAI "/>
    <s v=" BOM "/>
    <s v=" COK"/>
    <m/>
    <s v="05:30"/>
    <s v="19:00"/>
    <n v="810"/>
    <x v="1"/>
    <s v="No info"/>
    <n v="13014"/>
    <n v="5"/>
    <x v="1"/>
  </r>
  <r>
    <x v="2"/>
    <s v="6/05/2019"/>
    <s v="Mumbai"/>
    <s v="Hyderabad"/>
    <s v="BOM "/>
    <s v=" HYD"/>
    <m/>
    <m/>
    <m/>
    <s v="07:05"/>
    <s v="08:30"/>
    <n v="85"/>
    <x v="0"/>
    <s v="In-flight meal not included"/>
    <n v="4995"/>
    <n v="7"/>
    <x v="1"/>
  </r>
  <r>
    <x v="2"/>
    <s v="21/05/2019"/>
    <s v="Kolkata"/>
    <s v="Banglore"/>
    <s v="CCU "/>
    <s v=" BOM "/>
    <s v=" BLR"/>
    <m/>
    <m/>
    <s v="06:30"/>
    <s v="08:15 22 May"/>
    <n v="1545"/>
    <x v="2"/>
    <s v="No info"/>
    <n v="13941"/>
    <n v="6"/>
    <x v="1"/>
  </r>
  <r>
    <x v="2"/>
    <s v="3/06/2019"/>
    <s v="Delhi"/>
    <s v="Cochin"/>
    <s v="DEL "/>
    <s v=" IDR "/>
    <s v=" BOM "/>
    <s v=" COK"/>
    <m/>
    <s v="21:25"/>
    <s v="19:00 04 Jun"/>
    <n v="1295"/>
    <x v="1"/>
    <s v="In-flight meal not included"/>
    <n v="11507"/>
    <n v="21"/>
    <x v="0"/>
  </r>
  <r>
    <x v="4"/>
    <s v="15/06/2019"/>
    <s v="Delhi"/>
    <s v="Cochin"/>
    <s v="DEL "/>
    <s v=" BOM "/>
    <s v=" COK"/>
    <m/>
    <m/>
    <s v="08:00"/>
    <s v="19:00"/>
    <n v="660"/>
    <x v="2"/>
    <s v="No info"/>
    <n v="12192"/>
    <n v="8"/>
    <x v="1"/>
  </r>
  <r>
    <x v="4"/>
    <s v="27/05/2019"/>
    <s v="Delhi"/>
    <s v="Cochin"/>
    <s v="DEL "/>
    <s v=" BOM "/>
    <s v=" COK"/>
    <m/>
    <m/>
    <s v="18:00"/>
    <s v="01:30 28 May"/>
    <n v="450"/>
    <x v="2"/>
    <s v="No info"/>
    <n v="7198"/>
    <n v="18"/>
    <x v="2"/>
  </r>
  <r>
    <x v="0"/>
    <s v="21/06/2019"/>
    <s v="Delhi"/>
    <s v="Cochin"/>
    <s v="DEL "/>
    <s v=" COK"/>
    <m/>
    <m/>
    <m/>
    <s v="14:25"/>
    <s v="17:40"/>
    <n v="195"/>
    <x v="0"/>
    <s v="No info"/>
    <n v="5000"/>
    <n v="14"/>
    <x v="3"/>
  </r>
  <r>
    <x v="3"/>
    <s v="3/04/2019"/>
    <s v="Kolkata"/>
    <s v="Banglore"/>
    <s v="CCU "/>
    <s v=" BLR"/>
    <m/>
    <m/>
    <m/>
    <s v="06:55"/>
    <s v="09:30"/>
    <n v="155"/>
    <x v="0"/>
    <s v="No check-in baggage included"/>
    <n v="3841"/>
    <n v="6"/>
    <x v="1"/>
  </r>
  <r>
    <x v="2"/>
    <s v="21/03/2019"/>
    <s v="Delhi"/>
    <s v="Cochin"/>
    <s v="DEL "/>
    <s v=" BOM "/>
    <s v=" COK"/>
    <m/>
    <m/>
    <s v="13:00"/>
    <s v="18:50"/>
    <n v="350"/>
    <x v="2"/>
    <s v="No info"/>
    <n v="12347"/>
    <n v="13"/>
    <x v="3"/>
  </r>
  <r>
    <x v="6"/>
    <s v="15/06/2019"/>
    <s v="Chennai"/>
    <s v="Kolkata"/>
    <s v="MAA "/>
    <s v=" CCU"/>
    <m/>
    <m/>
    <m/>
    <s v="17:45"/>
    <s v="20:05"/>
    <n v="140"/>
    <x v="0"/>
    <s v="No info"/>
    <n v="11982"/>
    <n v="17"/>
    <x v="2"/>
  </r>
  <r>
    <x v="2"/>
    <s v="9/05/2019"/>
    <s v="Delhi"/>
    <s v="Cochin"/>
    <s v="DEL "/>
    <s v=" JAI "/>
    <s v=" BOM "/>
    <s v=" COK"/>
    <m/>
    <s v="05:30"/>
    <s v="04:25 10 May"/>
    <n v="1375"/>
    <x v="1"/>
    <s v="In-flight meal not included"/>
    <n v="13029"/>
    <n v="5"/>
    <x v="1"/>
  </r>
  <r>
    <x v="2"/>
    <s v="06/03/2019"/>
    <s v="Banglore"/>
    <s v="New Delhi"/>
    <s v="BLR "/>
    <s v=" BOM "/>
    <s v=" DEL"/>
    <m/>
    <m/>
    <s v="20:35"/>
    <s v="08:15 07 Mar"/>
    <n v="700"/>
    <x v="2"/>
    <s v="No info"/>
    <n v="16736"/>
    <n v="20"/>
    <x v="2"/>
  </r>
  <r>
    <x v="0"/>
    <s v="15/04/2019"/>
    <s v="Kolkata"/>
    <s v="Banglore"/>
    <s v="CCU "/>
    <s v=" BLR"/>
    <m/>
    <m/>
    <m/>
    <s v="17:15"/>
    <s v="19:50"/>
    <n v="155"/>
    <x v="0"/>
    <s v="No info"/>
    <n v="4174"/>
    <n v="17"/>
    <x v="2"/>
  </r>
  <r>
    <x v="3"/>
    <s v="27/06/2019"/>
    <s v="Kolkata"/>
    <s v="Banglore"/>
    <s v="CCU "/>
    <s v=" BLR"/>
    <m/>
    <m/>
    <m/>
    <s v="09:00"/>
    <s v="11:25"/>
    <n v="145"/>
    <x v="0"/>
    <s v="No check-in baggage included"/>
    <n v="3841"/>
    <n v="9"/>
    <x v="1"/>
  </r>
  <r>
    <x v="2"/>
    <s v="6/03/2019"/>
    <s v="Delhi"/>
    <s v="Cochin"/>
    <s v="DEL "/>
    <s v=" BOM "/>
    <s v=" COK"/>
    <m/>
    <m/>
    <s v="19:45"/>
    <s v="19:45 07 Mar"/>
    <n v="1440"/>
    <x v="2"/>
    <s v="No info"/>
    <n v="17024"/>
    <n v="19"/>
    <x v="2"/>
  </r>
  <r>
    <x v="0"/>
    <s v="24/05/2019"/>
    <s v="Banglore"/>
    <s v="Delhi"/>
    <s v="BLR "/>
    <s v=" DEL"/>
    <m/>
    <m/>
    <m/>
    <s v="21:15"/>
    <s v="00:15 25 May"/>
    <n v="180"/>
    <x v="0"/>
    <s v="No info"/>
    <n v="3943"/>
    <n v="21"/>
    <x v="0"/>
  </r>
  <r>
    <x v="0"/>
    <s v="3/06/2019"/>
    <s v="Delhi"/>
    <s v="Cochin"/>
    <s v="DEL "/>
    <s v=" HYD "/>
    <s v=" COK"/>
    <m/>
    <m/>
    <s v="11:55"/>
    <s v="22:30"/>
    <n v="635"/>
    <x v="2"/>
    <s v="No info"/>
    <n v="6442"/>
    <n v="11"/>
    <x v="1"/>
  </r>
  <r>
    <x v="1"/>
    <s v="9/03/2019"/>
    <s v="Delhi"/>
    <s v="Cochin"/>
    <s v="DEL "/>
    <s v=" HYD "/>
    <s v=" BOM "/>
    <s v=" COK"/>
    <m/>
    <s v="07:05"/>
    <s v="19:15 10 Mar"/>
    <n v="2170"/>
    <x v="1"/>
    <s v="No info"/>
    <n v="11762"/>
    <n v="7"/>
    <x v="1"/>
  </r>
  <r>
    <x v="3"/>
    <s v="24/04/2019"/>
    <s v="Kolkata"/>
    <s v="Banglore"/>
    <s v="CCU "/>
    <s v=" BLR"/>
    <m/>
    <m/>
    <m/>
    <s v="09:00"/>
    <s v="11:25"/>
    <n v="145"/>
    <x v="0"/>
    <s v="No info"/>
    <n v="4174"/>
    <n v="9"/>
    <x v="1"/>
  </r>
  <r>
    <x v="0"/>
    <s v="18/06/2019"/>
    <s v="Kolkata"/>
    <s v="Banglore"/>
    <s v="CCU "/>
    <s v=" BLR"/>
    <m/>
    <m/>
    <m/>
    <s v="04:40"/>
    <s v="07:15"/>
    <n v="155"/>
    <x v="0"/>
    <s v="No info"/>
    <n v="4804"/>
    <n v="4"/>
    <x v="0"/>
  </r>
  <r>
    <x v="4"/>
    <s v="6/06/2019"/>
    <s v="Delhi"/>
    <s v="Cochin"/>
    <s v="DEL "/>
    <s v=" BOM "/>
    <s v=" COK"/>
    <m/>
    <m/>
    <s v="14:00"/>
    <s v="01:30 07 Jun"/>
    <n v="690"/>
    <x v="2"/>
    <s v="No info"/>
    <n v="13377"/>
    <n v="14"/>
    <x v="3"/>
  </r>
  <r>
    <x v="2"/>
    <s v="1/04/2019"/>
    <s v="Banglore"/>
    <s v="Delhi"/>
    <s v="BLR "/>
    <s v=" DEL"/>
    <m/>
    <m/>
    <m/>
    <s v="11:10"/>
    <s v="14:05"/>
    <n v="175"/>
    <x v="0"/>
    <s v="No info"/>
    <n v="7229"/>
    <n v="11"/>
    <x v="1"/>
  </r>
  <r>
    <x v="0"/>
    <s v="15/03/2019"/>
    <s v="Banglore"/>
    <s v="New Delhi"/>
    <s v="BLR "/>
    <s v=" DEL"/>
    <m/>
    <m/>
    <m/>
    <s v="22:20"/>
    <s v="01:10 16 Mar"/>
    <n v="170"/>
    <x v="0"/>
    <s v="No info"/>
    <n v="8855"/>
    <n v="22"/>
    <x v="0"/>
  </r>
  <r>
    <x v="4"/>
    <s v="27/06/2019"/>
    <s v="Delhi"/>
    <s v="Cochin"/>
    <s v="DEL "/>
    <s v=" BOM "/>
    <s v=" COK"/>
    <m/>
    <m/>
    <s v="10:20"/>
    <s v="19:15"/>
    <n v="535"/>
    <x v="2"/>
    <s v="No info"/>
    <n v="7741"/>
    <n v="10"/>
    <x v="1"/>
  </r>
  <r>
    <x v="2"/>
    <s v="01/03/2019"/>
    <s v="Banglore"/>
    <s v="New Delhi"/>
    <s v="BLR "/>
    <s v=" BOM "/>
    <s v=" DEL"/>
    <m/>
    <m/>
    <s v="08:00"/>
    <s v="13:15"/>
    <n v="315"/>
    <x v="2"/>
    <s v="No info"/>
    <n v="22270"/>
    <n v="8"/>
    <x v="1"/>
  </r>
  <r>
    <x v="4"/>
    <s v="3/06/2019"/>
    <s v="Delhi"/>
    <s v="Cochin"/>
    <s v="DEL "/>
    <s v=" BOM "/>
    <s v=" COK"/>
    <m/>
    <m/>
    <s v="08:45"/>
    <s v="21:00"/>
    <n v="735"/>
    <x v="2"/>
    <s v="No info"/>
    <n v="7740"/>
    <n v="8"/>
    <x v="1"/>
  </r>
  <r>
    <x v="1"/>
    <s v="9/06/2019"/>
    <s v="Kolkata"/>
    <s v="Banglore"/>
    <s v="CCU "/>
    <s v=" GAU "/>
    <s v=" DEL "/>
    <s v=" BLR"/>
    <m/>
    <s v="09:50"/>
    <s v="12:30 10 Jun"/>
    <n v="1600"/>
    <x v="1"/>
    <s v="No info"/>
    <n v="14960"/>
    <n v="9"/>
    <x v="1"/>
  </r>
  <r>
    <x v="2"/>
    <s v="27/03/2019"/>
    <s v="Delhi"/>
    <s v="Cochin"/>
    <s v="DEL "/>
    <s v=" BOM "/>
    <s v=" COK"/>
    <m/>
    <m/>
    <s v="09:55"/>
    <s v="18:50"/>
    <n v="535"/>
    <x v="2"/>
    <s v="No info"/>
    <n v="12032"/>
    <n v="9"/>
    <x v="1"/>
  </r>
  <r>
    <x v="1"/>
    <s v="6/03/2019"/>
    <s v="Mumbai"/>
    <s v="Hyderabad"/>
    <s v="BOM "/>
    <s v=" HYD"/>
    <m/>
    <m/>
    <m/>
    <s v="21:05"/>
    <s v="22:25"/>
    <n v="80"/>
    <x v="0"/>
    <s v="No info"/>
    <n v="5462"/>
    <n v="21"/>
    <x v="0"/>
  </r>
  <r>
    <x v="2"/>
    <s v="21/03/2019"/>
    <s v="Delhi"/>
    <s v="Cochin"/>
    <s v="DEL "/>
    <s v=" BOM "/>
    <s v=" COK"/>
    <m/>
    <m/>
    <s v="19:45"/>
    <s v="18:50 22 Mar"/>
    <n v="1385"/>
    <x v="2"/>
    <s v="No info"/>
    <n v="12347"/>
    <n v="19"/>
    <x v="2"/>
  </r>
  <r>
    <x v="1"/>
    <s v="27/03/2019"/>
    <s v="Chennai"/>
    <s v="Kolkata"/>
    <s v="MAA "/>
    <s v=" CCU"/>
    <m/>
    <m/>
    <m/>
    <s v="11:40"/>
    <s v="13:55"/>
    <n v="135"/>
    <x v="0"/>
    <s v="No info"/>
    <n v="3145"/>
    <n v="11"/>
    <x v="1"/>
  </r>
  <r>
    <x v="2"/>
    <s v="21/03/2019"/>
    <s v="Banglore"/>
    <s v="New Delhi"/>
    <s v="BLR "/>
    <s v=" BOM "/>
    <s v=" DEL"/>
    <m/>
    <m/>
    <s v="11:40"/>
    <s v="20:20"/>
    <n v="520"/>
    <x v="2"/>
    <s v="In-flight meal not included"/>
    <n v="7832"/>
    <n v="11"/>
    <x v="1"/>
  </r>
  <r>
    <x v="0"/>
    <s v="21/06/2019"/>
    <s v="Kolkata"/>
    <s v="Banglore"/>
    <s v="CCU "/>
    <s v=" BLR"/>
    <m/>
    <m/>
    <m/>
    <s v="15:15"/>
    <s v="17:45"/>
    <n v="150"/>
    <x v="0"/>
    <s v="No info"/>
    <n v="4804"/>
    <n v="15"/>
    <x v="3"/>
  </r>
  <r>
    <x v="0"/>
    <s v="9/03/2019"/>
    <s v="Delhi"/>
    <s v="Cochin"/>
    <s v="DEL "/>
    <s v=" MAA "/>
    <s v=" COK"/>
    <m/>
    <m/>
    <s v="02:05"/>
    <s v="07:10"/>
    <n v="305"/>
    <x v="2"/>
    <s v="No info"/>
    <n v="10482"/>
    <n v="2"/>
    <x v="0"/>
  </r>
  <r>
    <x v="2"/>
    <s v="18/05/2019"/>
    <s v="Delhi"/>
    <s v="Cochin"/>
    <s v="DEL "/>
    <s v=" BOM "/>
    <s v=" COK"/>
    <m/>
    <m/>
    <s v="11:30"/>
    <s v="04:25 19 May"/>
    <n v="1015"/>
    <x v="2"/>
    <s v="In-flight meal not included"/>
    <n v="12373"/>
    <n v="11"/>
    <x v="1"/>
  </r>
  <r>
    <x v="4"/>
    <s v="3/03/2019"/>
    <s v="Delhi"/>
    <s v="Cochin"/>
    <s v="DEL "/>
    <s v=" HYD "/>
    <s v=" COK"/>
    <m/>
    <m/>
    <s v="07:05"/>
    <s v="22:20"/>
    <n v="915"/>
    <x v="2"/>
    <s v="No info"/>
    <n v="10478"/>
    <n v="7"/>
    <x v="1"/>
  </r>
  <r>
    <x v="2"/>
    <s v="18/05/2019"/>
    <s v="Delhi"/>
    <s v="Cochin"/>
    <s v="DEL "/>
    <s v=" JAI "/>
    <s v=" BOM "/>
    <s v=" COK"/>
    <m/>
    <s v="09:40"/>
    <s v="04:25 19 May"/>
    <n v="1125"/>
    <x v="1"/>
    <s v="In-flight meal not included"/>
    <n v="13029"/>
    <n v="9"/>
    <x v="1"/>
  </r>
  <r>
    <x v="1"/>
    <s v="21/03/2019"/>
    <s v="Delhi"/>
    <s v="Cochin"/>
    <s v="DEL "/>
    <s v=" MAA "/>
    <s v=" COK"/>
    <m/>
    <m/>
    <s v="12:30"/>
    <s v="09:25 22 Mar"/>
    <n v="1255"/>
    <x v="2"/>
    <s v="No info"/>
    <n v="6482"/>
    <n v="12"/>
    <x v="3"/>
  </r>
  <r>
    <x v="2"/>
    <s v="18/05/2019"/>
    <s v="Delhi"/>
    <s v="Cochin"/>
    <s v="DEL "/>
    <s v=" BOM "/>
    <s v=" COK"/>
    <m/>
    <m/>
    <s v="09:00"/>
    <s v="19:00"/>
    <n v="600"/>
    <x v="2"/>
    <s v="No info"/>
    <n v="15554"/>
    <n v="9"/>
    <x v="1"/>
  </r>
  <r>
    <x v="4"/>
    <s v="12/06/2019"/>
    <s v="Delhi"/>
    <s v="Cochin"/>
    <s v="DEL "/>
    <s v=" BOM "/>
    <s v=" COK"/>
    <m/>
    <m/>
    <s v="08:45"/>
    <s v="19:00"/>
    <n v="615"/>
    <x v="2"/>
    <s v="No info"/>
    <n v="11789"/>
    <n v="8"/>
    <x v="1"/>
  </r>
  <r>
    <x v="0"/>
    <s v="24/03/2019"/>
    <s v="Kolkata"/>
    <s v="Banglore"/>
    <s v="CCU "/>
    <s v=" IXA "/>
    <s v=" BLR"/>
    <m/>
    <m/>
    <s v="14:30"/>
    <s v="20:10"/>
    <n v="340"/>
    <x v="2"/>
    <s v="No info"/>
    <n v="9413"/>
    <n v="14"/>
    <x v="3"/>
  </r>
  <r>
    <x v="1"/>
    <s v="9/06/2019"/>
    <s v="Kolkata"/>
    <s v="Banglore"/>
    <s v="CCU "/>
    <s v=" GAU "/>
    <s v=" BLR"/>
    <m/>
    <m/>
    <s v="16:45"/>
    <s v="21:05 10 Jun"/>
    <n v="1700"/>
    <x v="2"/>
    <s v="No info"/>
    <n v="7662"/>
    <n v="16"/>
    <x v="3"/>
  </r>
  <r>
    <x v="4"/>
    <s v="21/05/2019"/>
    <s v="Delhi"/>
    <s v="Cochin"/>
    <s v="DEL "/>
    <s v=" BOM "/>
    <s v=" COK"/>
    <m/>
    <m/>
    <s v="19:00"/>
    <s v="01:30 22 May"/>
    <n v="390"/>
    <x v="2"/>
    <s v="No info"/>
    <n v="7888"/>
    <n v="19"/>
    <x v="2"/>
  </r>
  <r>
    <x v="7"/>
    <s v="15/05/2019"/>
    <s v="Kolkata"/>
    <s v="Banglore"/>
    <s v="CCU "/>
    <s v=" DEL "/>
    <s v=" BLR"/>
    <m/>
    <m/>
    <s v="07:35"/>
    <s v="23:30"/>
    <n v="955"/>
    <x v="2"/>
    <s v="No info"/>
    <n v="5192"/>
    <n v="7"/>
    <x v="1"/>
  </r>
  <r>
    <x v="4"/>
    <s v="24/06/2019"/>
    <s v="Delhi"/>
    <s v="Cochin"/>
    <s v="DEL "/>
    <s v=" BOM "/>
    <s v=" COK"/>
    <m/>
    <m/>
    <s v="10:20"/>
    <s v="21:00"/>
    <n v="640"/>
    <x v="2"/>
    <s v="In-flight meal not included"/>
    <n v="6007"/>
    <n v="10"/>
    <x v="1"/>
  </r>
  <r>
    <x v="2"/>
    <s v="27/05/2019"/>
    <s v="Delhi"/>
    <s v="Cochin"/>
    <s v="DEL "/>
    <s v=" BOM "/>
    <s v=" COK"/>
    <m/>
    <m/>
    <s v="10:00"/>
    <s v="12:35 28 May"/>
    <n v="1595"/>
    <x v="2"/>
    <s v="In-flight meal not included"/>
    <n v="12898"/>
    <n v="10"/>
    <x v="1"/>
  </r>
  <r>
    <x v="1"/>
    <s v="18/03/2019"/>
    <s v="Banglore"/>
    <s v="New Delhi"/>
    <s v="BLR "/>
    <s v=" BOM "/>
    <s v=" NAG "/>
    <s v=" DEL"/>
    <m/>
    <s v="08:50"/>
    <s v="10:35 16 Mar"/>
    <n v="1545"/>
    <x v="1"/>
    <s v="No info"/>
    <n v="11885"/>
    <n v="8"/>
    <x v="1"/>
  </r>
  <r>
    <x v="6"/>
    <s v="24/03/2019"/>
    <s v="Kolkata"/>
    <s v="Banglore"/>
    <s v="CCU "/>
    <s v=" DEL "/>
    <s v=" BLR"/>
    <m/>
    <m/>
    <s v="17:00"/>
    <s v="22:55"/>
    <n v="355"/>
    <x v="2"/>
    <s v="No info"/>
    <n v="14360"/>
    <n v="17"/>
    <x v="2"/>
  </r>
  <r>
    <x v="1"/>
    <s v="12/05/2019"/>
    <s v="Kolkata"/>
    <s v="Banglore"/>
    <s v="CCU "/>
    <s v=" GAU "/>
    <s v=" DEL "/>
    <s v=" BLR"/>
    <m/>
    <s v="16:45"/>
    <s v="12:30 13 May"/>
    <n v="1185"/>
    <x v="1"/>
    <s v="No info"/>
    <n v="14330"/>
    <n v="16"/>
    <x v="3"/>
  </r>
  <r>
    <x v="4"/>
    <s v="27/03/2019"/>
    <s v="Delhi"/>
    <s v="Cochin"/>
    <s v="DEL "/>
    <s v=" HYD "/>
    <s v=" COK"/>
    <m/>
    <m/>
    <s v="13:05"/>
    <s v="22:20"/>
    <n v="555"/>
    <x v="2"/>
    <s v="No info"/>
    <n v="6076"/>
    <n v="13"/>
    <x v="3"/>
  </r>
  <r>
    <x v="3"/>
    <s v="1/03/2019"/>
    <s v="Kolkata"/>
    <s v="Banglore"/>
    <s v="CCU "/>
    <s v=" BLR"/>
    <m/>
    <m/>
    <m/>
    <s v="06:55"/>
    <s v="09:35"/>
    <n v="160"/>
    <x v="0"/>
    <s v="No info"/>
    <n v="4622"/>
    <n v="6"/>
    <x v="1"/>
  </r>
  <r>
    <x v="2"/>
    <s v="9/05/2019"/>
    <s v="Kolkata"/>
    <s v="Banglore"/>
    <s v="CCU "/>
    <s v=" BOM "/>
    <s v=" BLR"/>
    <m/>
    <m/>
    <s v="21:10"/>
    <s v="08:15 10 May"/>
    <n v="665"/>
    <x v="2"/>
    <s v="No info"/>
    <n v="14388"/>
    <n v="21"/>
    <x v="0"/>
  </r>
  <r>
    <x v="4"/>
    <s v="21/05/2019"/>
    <s v="Delhi"/>
    <s v="Cochin"/>
    <s v="DEL "/>
    <s v=" BOM "/>
    <s v=" COK"/>
    <m/>
    <m/>
    <s v="08:45"/>
    <s v="19:00"/>
    <n v="615"/>
    <x v="2"/>
    <s v="No info"/>
    <n v="9794"/>
    <n v="8"/>
    <x v="1"/>
  </r>
  <r>
    <x v="0"/>
    <s v="3/06/2019"/>
    <s v="Kolkata"/>
    <s v="Banglore"/>
    <s v="CCU "/>
    <s v=" BLR"/>
    <m/>
    <m/>
    <m/>
    <s v="15:15"/>
    <s v="17:45"/>
    <n v="150"/>
    <x v="0"/>
    <s v="No info"/>
    <n v="4804"/>
    <n v="15"/>
    <x v="3"/>
  </r>
  <r>
    <x v="2"/>
    <s v="9/05/2019"/>
    <s v="Kolkata"/>
    <s v="Banglore"/>
    <s v="CCU "/>
    <s v=" BOM "/>
    <s v=" BLR"/>
    <m/>
    <m/>
    <s v="21:10"/>
    <s v="04:40 10 May"/>
    <n v="450"/>
    <x v="2"/>
    <s v="In-flight meal not included"/>
    <n v="9663"/>
    <n v="21"/>
    <x v="0"/>
  </r>
  <r>
    <x v="5"/>
    <s v="9/05/2019"/>
    <s v="Delhi"/>
    <s v="Cochin"/>
    <s v="DEL "/>
    <s v=" AMD "/>
    <s v=" COK"/>
    <m/>
    <m/>
    <s v="07:25"/>
    <s v="13:35"/>
    <n v="370"/>
    <x v="2"/>
    <s v="No info"/>
    <n v="5842"/>
    <n v="7"/>
    <x v="1"/>
  </r>
  <r>
    <x v="4"/>
    <s v="3/03/2019"/>
    <s v="Delhi"/>
    <s v="Cochin"/>
    <s v="DEL "/>
    <s v=" BOM "/>
    <s v=" COK"/>
    <m/>
    <m/>
    <s v="07:00"/>
    <s v="15:30"/>
    <n v="510"/>
    <x v="2"/>
    <s v="No info"/>
    <n v="15603"/>
    <n v="7"/>
    <x v="1"/>
  </r>
  <r>
    <x v="0"/>
    <s v="3/03/2019"/>
    <s v="Kolkata"/>
    <s v="Banglore"/>
    <s v="CCU "/>
    <s v=" BLR"/>
    <m/>
    <m/>
    <m/>
    <s v="22:10"/>
    <s v="00:55 04 Mar"/>
    <n v="165"/>
    <x v="0"/>
    <s v="No info"/>
    <n v="5618"/>
    <n v="22"/>
    <x v="0"/>
  </r>
  <r>
    <x v="0"/>
    <s v="3/03/2019"/>
    <s v="Kolkata"/>
    <s v="Banglore"/>
    <s v="CCU "/>
    <s v=" BLR"/>
    <m/>
    <m/>
    <m/>
    <s v="14:20"/>
    <s v="16:55"/>
    <n v="155"/>
    <x v="0"/>
    <s v="No info"/>
    <n v="6565"/>
    <n v="14"/>
    <x v="3"/>
  </r>
  <r>
    <x v="3"/>
    <s v="15/04/2019"/>
    <s v="Delhi"/>
    <s v="Cochin"/>
    <s v="DEL "/>
    <s v=" BLR "/>
    <s v=" COK"/>
    <m/>
    <m/>
    <s v="17:55"/>
    <s v="22:50"/>
    <n v="295"/>
    <x v="2"/>
    <s v="No info"/>
    <n v="5221"/>
    <n v="17"/>
    <x v="2"/>
  </r>
  <r>
    <x v="2"/>
    <s v="27/06/2019"/>
    <s v="Delhi"/>
    <s v="Cochin"/>
    <s v="DEL "/>
    <s v=" JAI "/>
    <s v=" BOM "/>
    <s v=" COK"/>
    <m/>
    <s v="09:40"/>
    <s v="19:00"/>
    <n v="560"/>
    <x v="1"/>
    <s v="In-flight meal not included"/>
    <n v="10368"/>
    <n v="9"/>
    <x v="1"/>
  </r>
  <r>
    <x v="1"/>
    <s v="24/06/2019"/>
    <s v="Delhi"/>
    <s v="Cochin"/>
    <s v="DEL "/>
    <s v=" MAA "/>
    <s v=" COK"/>
    <m/>
    <m/>
    <s v="20:40"/>
    <s v="09:25 25 Jun"/>
    <n v="765"/>
    <x v="2"/>
    <s v="No info"/>
    <n v="7480"/>
    <n v="20"/>
    <x v="2"/>
  </r>
  <r>
    <x v="2"/>
    <s v="12/06/2019"/>
    <s v="Delhi"/>
    <s v="Cochin"/>
    <s v="DEL "/>
    <s v=" LKO "/>
    <s v=" BOM "/>
    <s v=" COK"/>
    <m/>
    <s v="11:45"/>
    <s v="12:35 13 Jun"/>
    <n v="1490"/>
    <x v="1"/>
    <s v="No info"/>
    <n v="13882"/>
    <n v="11"/>
    <x v="1"/>
  </r>
  <r>
    <x v="0"/>
    <s v="24/06/2019"/>
    <s v="Delhi"/>
    <s v="Cochin"/>
    <s v="DEL "/>
    <s v=" HYD "/>
    <s v=" COK"/>
    <m/>
    <m/>
    <s v="06:50"/>
    <s v="16:10"/>
    <n v="560"/>
    <x v="2"/>
    <s v="No info"/>
    <n v="6442"/>
    <n v="6"/>
    <x v="1"/>
  </r>
  <r>
    <x v="0"/>
    <s v="24/06/2019"/>
    <s v="Banglore"/>
    <s v="Delhi"/>
    <s v="BLR "/>
    <s v=" DEL"/>
    <m/>
    <m/>
    <m/>
    <s v="07:10"/>
    <s v="10:05"/>
    <n v="175"/>
    <x v="0"/>
    <s v="No info"/>
    <n v="4823"/>
    <n v="7"/>
    <x v="1"/>
  </r>
  <r>
    <x v="3"/>
    <s v="21/05/2019"/>
    <s v="Kolkata"/>
    <s v="Banglore"/>
    <s v="CCU "/>
    <s v=" BLR"/>
    <m/>
    <m/>
    <m/>
    <s v="17:10"/>
    <s v="19:40"/>
    <n v="150"/>
    <x v="0"/>
    <s v="No info"/>
    <n v="3873"/>
    <n v="17"/>
    <x v="2"/>
  </r>
  <r>
    <x v="2"/>
    <s v="1/05/2019"/>
    <s v="Kolkata"/>
    <s v="Banglore"/>
    <s v="CCU "/>
    <s v=" DEL "/>
    <s v=" BLR"/>
    <m/>
    <m/>
    <s v="17:00"/>
    <s v="10:55 02 May"/>
    <n v="1075"/>
    <x v="2"/>
    <s v="No info"/>
    <n v="12121"/>
    <n v="17"/>
    <x v="2"/>
  </r>
  <r>
    <x v="0"/>
    <s v="27/04/2019"/>
    <s v="Banglore"/>
    <s v="Delhi"/>
    <s v="BLR "/>
    <s v=" DEL"/>
    <m/>
    <m/>
    <m/>
    <s v="10:10"/>
    <s v="13:00"/>
    <n v="170"/>
    <x v="0"/>
    <s v="No info"/>
    <n v="4423"/>
    <n v="10"/>
    <x v="1"/>
  </r>
  <r>
    <x v="1"/>
    <s v="24/06/2019"/>
    <s v="Kolkata"/>
    <s v="Banglore"/>
    <s v="CCU "/>
    <s v=" BLR"/>
    <m/>
    <m/>
    <m/>
    <s v="14:15"/>
    <s v="16:45"/>
    <n v="150"/>
    <x v="0"/>
    <s v="No info"/>
    <n v="5510"/>
    <n v="14"/>
    <x v="3"/>
  </r>
  <r>
    <x v="2"/>
    <s v="6/04/2019"/>
    <s v="Banglore"/>
    <s v="Delhi"/>
    <s v="BLR "/>
    <s v=" DEL"/>
    <m/>
    <m/>
    <m/>
    <s v="08:20"/>
    <s v="11:20"/>
    <n v="180"/>
    <x v="0"/>
    <s v="No info"/>
    <n v="7229"/>
    <n v="8"/>
    <x v="1"/>
  </r>
  <r>
    <x v="2"/>
    <s v="9/06/2019"/>
    <s v="Delhi"/>
    <s v="Cochin"/>
    <s v="DEL "/>
    <s v=" BOM "/>
    <s v=" COK"/>
    <m/>
    <m/>
    <s v="19:45"/>
    <s v="12:35 10 Jun"/>
    <n v="1010"/>
    <x v="2"/>
    <s v="In-flight meal not included"/>
    <n v="10577"/>
    <n v="19"/>
    <x v="2"/>
  </r>
  <r>
    <x v="2"/>
    <s v="27/03/2019"/>
    <s v="Mumbai"/>
    <s v="Hyderabad"/>
    <s v="BOM "/>
    <s v=" HYD"/>
    <m/>
    <m/>
    <m/>
    <s v="10:20"/>
    <s v="11:50"/>
    <n v="90"/>
    <x v="0"/>
    <s v="No info"/>
    <n v="8040"/>
    <n v="10"/>
    <x v="1"/>
  </r>
  <r>
    <x v="2"/>
    <s v="3/06/2019"/>
    <s v="Delhi"/>
    <s v="Cochin"/>
    <s v="DEL "/>
    <s v=" BOM "/>
    <s v=" COK"/>
    <m/>
    <m/>
    <s v="13:00"/>
    <s v="19:00"/>
    <n v="360"/>
    <x v="2"/>
    <s v="No info"/>
    <n v="14714"/>
    <n v="13"/>
    <x v="3"/>
  </r>
  <r>
    <x v="2"/>
    <s v="9/06/2019"/>
    <s v="Banglore"/>
    <s v="Delhi"/>
    <s v="BLR "/>
    <s v=" DEL"/>
    <m/>
    <m/>
    <m/>
    <s v="06:00"/>
    <s v="08:45"/>
    <n v="165"/>
    <x v="0"/>
    <s v="In-flight meal not included"/>
    <n v="7229"/>
    <n v="6"/>
    <x v="1"/>
  </r>
  <r>
    <x v="4"/>
    <s v="21/03/2019"/>
    <s v="Delhi"/>
    <s v="Cochin"/>
    <s v="DEL "/>
    <s v=" HYD "/>
    <s v=" MAA "/>
    <s v=" COK"/>
    <m/>
    <s v="07:05"/>
    <s v="21:20"/>
    <n v="855"/>
    <x v="1"/>
    <s v="No info"/>
    <n v="6653"/>
    <n v="7"/>
    <x v="1"/>
  </r>
  <r>
    <x v="0"/>
    <s v="24/06/2019"/>
    <s v="Delhi"/>
    <s v="Cochin"/>
    <s v="DEL "/>
    <s v=" HYD "/>
    <s v=" COK"/>
    <m/>
    <m/>
    <s v="05:05"/>
    <s v="16:10"/>
    <n v="665"/>
    <x v="2"/>
    <s v="No info"/>
    <n v="6442"/>
    <n v="5"/>
    <x v="1"/>
  </r>
  <r>
    <x v="0"/>
    <s v="12/05/2019"/>
    <s v="Kolkata"/>
    <s v="Banglore"/>
    <s v="CCU "/>
    <s v=" BLR"/>
    <m/>
    <m/>
    <m/>
    <s v="21:25"/>
    <s v="00:05 13 May"/>
    <n v="160"/>
    <x v="0"/>
    <s v="No info"/>
    <n v="4804"/>
    <n v="21"/>
    <x v="0"/>
  </r>
  <r>
    <x v="1"/>
    <s v="9/05/2019"/>
    <s v="Delhi"/>
    <s v="Cochin"/>
    <s v="DEL "/>
    <s v=" HYD "/>
    <s v=" MAA "/>
    <s v=" COK"/>
    <m/>
    <s v="13:15"/>
    <s v="09:25 10 May"/>
    <n v="1210"/>
    <x v="1"/>
    <s v="No info"/>
    <n v="9417"/>
    <n v="13"/>
    <x v="3"/>
  </r>
  <r>
    <x v="2"/>
    <s v="24/05/2019"/>
    <s v="Kolkata"/>
    <s v="Banglore"/>
    <s v="CCU "/>
    <s v=" BOM "/>
    <s v=" BLR"/>
    <m/>
    <m/>
    <s v="18:55"/>
    <s v="19:50 25 May"/>
    <n v="1495"/>
    <x v="2"/>
    <s v="In-flight meal not included"/>
    <n v="10844"/>
    <n v="18"/>
    <x v="2"/>
  </r>
  <r>
    <x v="2"/>
    <s v="12/05/2019"/>
    <s v="Banglore"/>
    <s v="Delhi"/>
    <s v="BLR "/>
    <s v=" DEL"/>
    <m/>
    <m/>
    <m/>
    <s v="17:45"/>
    <s v="20:45"/>
    <n v="180"/>
    <x v="0"/>
    <s v="No info"/>
    <n v="7229"/>
    <n v="17"/>
    <x v="2"/>
  </r>
  <r>
    <x v="2"/>
    <s v="6/03/2019"/>
    <s v="Delhi"/>
    <s v="Cochin"/>
    <s v="DEL "/>
    <s v=" BOM "/>
    <s v=" COK"/>
    <m/>
    <m/>
    <s v="09:00"/>
    <s v="18:50"/>
    <n v="590"/>
    <x v="2"/>
    <s v="In-flight meal not included"/>
    <n v="15400"/>
    <n v="9"/>
    <x v="1"/>
  </r>
  <r>
    <x v="0"/>
    <s v="15/06/2019"/>
    <s v="Delhi"/>
    <s v="Cochin"/>
    <s v="DEL "/>
    <s v=" BOM "/>
    <s v=" COK"/>
    <m/>
    <m/>
    <s v="08:30"/>
    <s v="21:00"/>
    <n v="750"/>
    <x v="2"/>
    <s v="No info"/>
    <n v="6416"/>
    <n v="8"/>
    <x v="1"/>
  </r>
  <r>
    <x v="1"/>
    <s v="3/04/2019"/>
    <s v="Banglore"/>
    <s v="Delhi"/>
    <s v="BLR "/>
    <s v=" DEL"/>
    <m/>
    <m/>
    <m/>
    <s v="13:20"/>
    <s v="16:10"/>
    <n v="170"/>
    <x v="0"/>
    <s v="No info"/>
    <n v="5176"/>
    <n v="13"/>
    <x v="3"/>
  </r>
  <r>
    <x v="0"/>
    <s v="21/03/2019"/>
    <s v="Delhi"/>
    <s v="Cochin"/>
    <s v="DEL "/>
    <s v=" BOM "/>
    <s v=" COK"/>
    <m/>
    <m/>
    <s v="16:00"/>
    <s v="01:35 22 Mar"/>
    <n v="575"/>
    <x v="2"/>
    <s v="No info"/>
    <n v="9264"/>
    <n v="16"/>
    <x v="3"/>
  </r>
  <r>
    <x v="4"/>
    <s v="6/06/2019"/>
    <s v="Delhi"/>
    <s v="Cochin"/>
    <s v="DEL "/>
    <s v=" BOM "/>
    <s v=" COK"/>
    <m/>
    <m/>
    <s v="09:00"/>
    <s v="21:00"/>
    <n v="720"/>
    <x v="2"/>
    <s v="No info"/>
    <n v="13587"/>
    <n v="9"/>
    <x v="1"/>
  </r>
  <r>
    <x v="3"/>
    <s v="1/05/2019"/>
    <s v="Chennai"/>
    <s v="Kolkata"/>
    <s v="MAA "/>
    <s v=" CCU"/>
    <m/>
    <m/>
    <m/>
    <s v="08:20"/>
    <s v="10:35"/>
    <n v="135"/>
    <x v="0"/>
    <s v="No info"/>
    <n v="3597"/>
    <n v="8"/>
    <x v="1"/>
  </r>
  <r>
    <x v="7"/>
    <s v="27/04/2019"/>
    <s v="Banglore"/>
    <s v="Delhi"/>
    <s v="BLR "/>
    <s v=" DEL"/>
    <m/>
    <m/>
    <m/>
    <s v="04:55"/>
    <s v="07:45"/>
    <n v="170"/>
    <x v="0"/>
    <s v="No info"/>
    <n v="4282"/>
    <n v="4"/>
    <x v="0"/>
  </r>
  <r>
    <x v="2"/>
    <s v="27/06/2019"/>
    <s v="Mumbai"/>
    <s v="Hyderabad"/>
    <s v="BOM "/>
    <s v=" HYD"/>
    <m/>
    <m/>
    <m/>
    <s v="07:05"/>
    <s v="08:30"/>
    <n v="85"/>
    <x v="0"/>
    <s v="In-flight meal not included"/>
    <n v="4995"/>
    <n v="7"/>
    <x v="1"/>
  </r>
  <r>
    <x v="0"/>
    <s v="1/06/2019"/>
    <s v="Kolkata"/>
    <s v="Banglore"/>
    <s v="CCU "/>
    <s v=" BLR"/>
    <m/>
    <m/>
    <m/>
    <s v="20:20"/>
    <s v="22:55"/>
    <n v="155"/>
    <x v="0"/>
    <s v="No info"/>
    <n v="4804"/>
    <n v="20"/>
    <x v="2"/>
  </r>
  <r>
    <x v="2"/>
    <s v="6/05/2019"/>
    <s v="Kolkata"/>
    <s v="Banglore"/>
    <s v="CCU "/>
    <s v=" BOM "/>
    <s v=" BLR"/>
    <m/>
    <m/>
    <s v="06:30"/>
    <s v="16:20"/>
    <n v="590"/>
    <x v="2"/>
    <s v="In-flight meal not included"/>
    <n v="10844"/>
    <n v="6"/>
    <x v="1"/>
  </r>
  <r>
    <x v="2"/>
    <s v="1/06/2019"/>
    <s v="Delhi"/>
    <s v="Cochin"/>
    <s v="DEL "/>
    <s v=" BOM "/>
    <s v=" COK"/>
    <m/>
    <m/>
    <s v="21:50"/>
    <s v="12:35 02 Jun"/>
    <n v="885"/>
    <x v="2"/>
    <s v="No info"/>
    <n v="14714"/>
    <n v="21"/>
    <x v="0"/>
  </r>
  <r>
    <x v="2"/>
    <s v="6/06/2019"/>
    <s v="Kolkata"/>
    <s v="Banglore"/>
    <s v="CCU "/>
    <s v=" BOM "/>
    <s v=" BLR"/>
    <m/>
    <m/>
    <s v="21:10"/>
    <s v="09:20 07 Jun"/>
    <n v="730"/>
    <x v="2"/>
    <s v="No info"/>
    <n v="14571"/>
    <n v="21"/>
    <x v="0"/>
  </r>
  <r>
    <x v="2"/>
    <s v="21/03/2019"/>
    <s v="Banglore"/>
    <s v="New Delhi"/>
    <s v="BLR "/>
    <s v=" BOM "/>
    <s v=" DEL"/>
    <m/>
    <m/>
    <s v="11:40"/>
    <s v="11:25 19 Mar"/>
    <n v="1425"/>
    <x v="2"/>
    <s v="In-flight meal not included"/>
    <n v="7832"/>
    <n v="11"/>
    <x v="1"/>
  </r>
  <r>
    <x v="2"/>
    <s v="1/04/2019"/>
    <s v="Kolkata"/>
    <s v="Banglore"/>
    <s v="CCU "/>
    <s v=" DEL "/>
    <s v=" BLR"/>
    <m/>
    <m/>
    <s v="20:25"/>
    <s v="18:00 02 Apr"/>
    <n v="1295"/>
    <x v="2"/>
    <s v="No info"/>
    <n v="11467"/>
    <n v="20"/>
    <x v="2"/>
  </r>
  <r>
    <x v="2"/>
    <s v="9/05/2019"/>
    <s v="Kolkata"/>
    <s v="Banglore"/>
    <s v="CCU "/>
    <s v=" DEL "/>
    <s v=" BLR"/>
    <m/>
    <m/>
    <s v="17:00"/>
    <s v="10:55 10 May"/>
    <n v="1075"/>
    <x v="2"/>
    <s v="No info"/>
    <n v="10953"/>
    <n v="17"/>
    <x v="2"/>
  </r>
  <r>
    <x v="0"/>
    <s v="9/03/2019"/>
    <s v="Kolkata"/>
    <s v="Banglore"/>
    <s v="CCU "/>
    <s v=" BLR"/>
    <m/>
    <m/>
    <m/>
    <s v="20:25"/>
    <s v="23:05"/>
    <n v="160"/>
    <x v="0"/>
    <s v="No info"/>
    <n v="4148"/>
    <n v="20"/>
    <x v="2"/>
  </r>
  <r>
    <x v="3"/>
    <s v="9/05/2019"/>
    <s v="Kolkata"/>
    <s v="Banglore"/>
    <s v="CCU "/>
    <s v=" BLR"/>
    <m/>
    <m/>
    <m/>
    <s v="09:00"/>
    <s v="11:25"/>
    <n v="145"/>
    <x v="0"/>
    <s v="No info"/>
    <n v="3873"/>
    <n v="9"/>
    <x v="1"/>
  </r>
  <r>
    <x v="0"/>
    <s v="27/04/2019"/>
    <s v="Banglore"/>
    <s v="Delhi"/>
    <s v="BLR "/>
    <s v=" DEL"/>
    <m/>
    <m/>
    <m/>
    <s v="22:10"/>
    <s v="01:00 28 Apr"/>
    <n v="170"/>
    <x v="0"/>
    <s v="No info"/>
    <n v="3943"/>
    <n v="22"/>
    <x v="0"/>
  </r>
  <r>
    <x v="7"/>
    <s v="27/03/2019"/>
    <s v="Delhi"/>
    <s v="Cochin"/>
    <s v="DEL "/>
    <s v=" BLR "/>
    <s v=" COK"/>
    <m/>
    <m/>
    <s v="16:45"/>
    <s v="22:15"/>
    <n v="330"/>
    <x v="2"/>
    <s v="No info"/>
    <n v="6151"/>
    <n v="16"/>
    <x v="3"/>
  </r>
  <r>
    <x v="6"/>
    <s v="12/03/2019"/>
    <s v="Mumbai"/>
    <s v="Hyderabad"/>
    <s v="BOM "/>
    <s v=" DEL "/>
    <s v=" HYD"/>
    <m/>
    <m/>
    <s v="08:45"/>
    <s v="22:55"/>
    <n v="850"/>
    <x v="2"/>
    <s v="No info"/>
    <n v="12080"/>
    <n v="8"/>
    <x v="1"/>
  </r>
  <r>
    <x v="2"/>
    <s v="9/05/2019"/>
    <s v="Kolkata"/>
    <s v="Banglore"/>
    <s v="CCU "/>
    <s v=" BOM "/>
    <s v=" BLR"/>
    <m/>
    <m/>
    <s v="20:00"/>
    <s v="10:05 10 May"/>
    <n v="845"/>
    <x v="2"/>
    <s v="No info"/>
    <n v="13584"/>
    <n v="20"/>
    <x v="2"/>
  </r>
  <r>
    <x v="0"/>
    <s v="6/05/2019"/>
    <s v="Delhi"/>
    <s v="Cochin"/>
    <s v="DEL "/>
    <s v=" BOM "/>
    <s v=" COK"/>
    <m/>
    <m/>
    <s v="11:25"/>
    <s v="01:30 07 May"/>
    <n v="845"/>
    <x v="2"/>
    <s v="No info"/>
    <n v="6979"/>
    <n v="11"/>
    <x v="1"/>
  </r>
  <r>
    <x v="7"/>
    <s v="09/03/2019"/>
    <s v="Banglore"/>
    <s v="New Delhi"/>
    <s v="BLR "/>
    <s v=" DEL"/>
    <m/>
    <m/>
    <m/>
    <s v="23:25"/>
    <s v="02:10 13 Mar"/>
    <n v="165"/>
    <x v="0"/>
    <s v="No info"/>
    <n v="4482"/>
    <n v="23"/>
    <x v="0"/>
  </r>
  <r>
    <x v="0"/>
    <s v="1/04/2019"/>
    <s v="Kolkata"/>
    <s v="Banglore"/>
    <s v="CCU "/>
    <s v=" NAG "/>
    <s v=" BLR"/>
    <m/>
    <m/>
    <s v="18:05"/>
    <s v="23:30"/>
    <n v="325"/>
    <x v="2"/>
    <s v="No info"/>
    <n v="6284"/>
    <n v="18"/>
    <x v="2"/>
  </r>
  <r>
    <x v="0"/>
    <s v="24/05/2019"/>
    <s v="Kolkata"/>
    <s v="Banglore"/>
    <s v="CCU "/>
    <s v=" BBI "/>
    <s v=" BLR"/>
    <m/>
    <m/>
    <s v="19:35"/>
    <s v="23:15"/>
    <n v="220"/>
    <x v="2"/>
    <s v="No info"/>
    <n v="4226"/>
    <n v="19"/>
    <x v="2"/>
  </r>
  <r>
    <x v="0"/>
    <s v="9/03/2019"/>
    <s v="Delhi"/>
    <s v="Cochin"/>
    <s v="DEL "/>
    <s v=" HYD "/>
    <s v=" COK"/>
    <m/>
    <m/>
    <s v="06:40"/>
    <s v="16:10"/>
    <n v="570"/>
    <x v="2"/>
    <s v="No info"/>
    <n v="6442"/>
    <n v="6"/>
    <x v="1"/>
  </r>
  <r>
    <x v="2"/>
    <s v="18/05/2019"/>
    <s v="Delhi"/>
    <s v="Cochin"/>
    <s v="DEL "/>
    <s v=" BOM "/>
    <s v=" COK"/>
    <m/>
    <m/>
    <s v="19:45"/>
    <s v="04:25 19 May"/>
    <n v="520"/>
    <x v="2"/>
    <s v="In-flight meal not included"/>
    <n v="12373"/>
    <n v="19"/>
    <x v="2"/>
  </r>
  <r>
    <x v="2"/>
    <s v="12/03/2019"/>
    <s v="Banglore"/>
    <s v="New Delhi"/>
    <s v="BLR "/>
    <s v=" BDQ "/>
    <s v=" DEL"/>
    <m/>
    <m/>
    <s v="05:50"/>
    <s v="15:00"/>
    <n v="550"/>
    <x v="2"/>
    <s v="No info"/>
    <n v="11297"/>
    <n v="5"/>
    <x v="1"/>
  </r>
  <r>
    <x v="1"/>
    <s v="24/05/2019"/>
    <s v="Kolkata"/>
    <s v="Banglore"/>
    <s v="CCU "/>
    <s v=" DEL "/>
    <s v=" COK "/>
    <s v=" BLR"/>
    <m/>
    <s v="10:00"/>
    <s v="01:20 25 May"/>
    <n v="920"/>
    <x v="1"/>
    <s v="No info"/>
    <n v="14083"/>
    <n v="10"/>
    <x v="1"/>
  </r>
  <r>
    <x v="2"/>
    <s v="3/06/2019"/>
    <s v="Delhi"/>
    <s v="Cochin"/>
    <s v="DEL "/>
    <s v=" COK"/>
    <m/>
    <m/>
    <m/>
    <s v="11:00"/>
    <s v="14:15"/>
    <n v="195"/>
    <x v="0"/>
    <s v="In-flight meal not included"/>
    <n v="7202"/>
    <n v="11"/>
    <x v="1"/>
  </r>
  <r>
    <x v="4"/>
    <s v="21/03/2019"/>
    <s v="Delhi"/>
    <s v="Cochin"/>
    <s v="DEL "/>
    <s v=" BOM "/>
    <s v=" COK"/>
    <m/>
    <m/>
    <s v="09:00"/>
    <s v="18:50"/>
    <n v="590"/>
    <x v="2"/>
    <s v="No info"/>
    <n v="11667"/>
    <n v="9"/>
    <x v="1"/>
  </r>
  <r>
    <x v="2"/>
    <s v="24/05/2019"/>
    <s v="Kolkata"/>
    <s v="Banglore"/>
    <s v="CCU "/>
    <s v=" BOM "/>
    <s v=" BLR"/>
    <m/>
    <m/>
    <s v="18:55"/>
    <s v="18:15 25 May"/>
    <n v="1400"/>
    <x v="2"/>
    <s v="In-flight meal not included"/>
    <n v="10844"/>
    <n v="18"/>
    <x v="2"/>
  </r>
  <r>
    <x v="1"/>
    <s v="15/03/2019"/>
    <s v="Banglore"/>
    <s v="New Delhi"/>
    <s v="BLR "/>
    <s v=" MAA "/>
    <s v=" DEL"/>
    <m/>
    <m/>
    <s v="11:50"/>
    <s v="08:55 16 Mar"/>
    <n v="1265"/>
    <x v="2"/>
    <s v="No info"/>
    <n v="5932"/>
    <n v="11"/>
    <x v="1"/>
  </r>
  <r>
    <x v="4"/>
    <s v="24/06/2019"/>
    <s v="Delhi"/>
    <s v="Cochin"/>
    <s v="DEL "/>
    <s v=" BOM "/>
    <s v=" COK"/>
    <m/>
    <m/>
    <s v="08:45"/>
    <s v="19:15"/>
    <n v="630"/>
    <x v="2"/>
    <s v="No info"/>
    <n v="9001"/>
    <n v="8"/>
    <x v="1"/>
  </r>
  <r>
    <x v="2"/>
    <s v="6/06/2019"/>
    <s v="Kolkata"/>
    <s v="Banglore"/>
    <s v="CCU "/>
    <s v=" DEL "/>
    <s v=" BLR"/>
    <m/>
    <m/>
    <s v="17:00"/>
    <s v="23:35"/>
    <n v="395"/>
    <x v="2"/>
    <s v="In-flight meal not included"/>
    <n v="13469"/>
    <n v="17"/>
    <x v="2"/>
  </r>
  <r>
    <x v="0"/>
    <s v="15/06/2019"/>
    <s v="Mumbai"/>
    <s v="Hyderabad"/>
    <s v="BOM "/>
    <s v=" HYD"/>
    <m/>
    <m/>
    <m/>
    <s v="21:20"/>
    <s v="22:50"/>
    <n v="90"/>
    <x v="0"/>
    <s v="No info"/>
    <n v="2227"/>
    <n v="21"/>
    <x v="0"/>
  </r>
  <r>
    <x v="0"/>
    <s v="15/05/2019"/>
    <s v="Delhi"/>
    <s v="Cochin"/>
    <s v="DEL "/>
    <s v=" MAA "/>
    <s v=" COK"/>
    <m/>
    <m/>
    <s v="07:15"/>
    <s v="12:30"/>
    <n v="315"/>
    <x v="2"/>
    <s v="No info"/>
    <n v="5636"/>
    <n v="7"/>
    <x v="1"/>
  </r>
  <r>
    <x v="4"/>
    <s v="6/06/2019"/>
    <s v="Delhi"/>
    <s v="Cochin"/>
    <s v="DEL "/>
    <s v=" IDR "/>
    <s v=" BOM "/>
    <s v=" COK"/>
    <m/>
    <s v="15:05"/>
    <s v="01:30 07 Jun"/>
    <n v="625"/>
    <x v="1"/>
    <s v="No info"/>
    <n v="15965"/>
    <n v="15"/>
    <x v="3"/>
  </r>
  <r>
    <x v="0"/>
    <s v="24/06/2019"/>
    <s v="Delhi"/>
    <s v="Cochin"/>
    <s v="DEL "/>
    <s v=" BOM "/>
    <s v=" COK"/>
    <m/>
    <m/>
    <s v="20:25"/>
    <s v="01:30 25 Jun"/>
    <n v="305"/>
    <x v="2"/>
    <s v="No info"/>
    <n v="5054"/>
    <n v="20"/>
    <x v="2"/>
  </r>
  <r>
    <x v="4"/>
    <s v="21/03/2019"/>
    <s v="Delhi"/>
    <s v="Cochin"/>
    <s v="DEL "/>
    <s v=" HYD "/>
    <s v=" COK"/>
    <m/>
    <m/>
    <s v="07:10"/>
    <s v="16:10"/>
    <n v="540"/>
    <x v="2"/>
    <s v="In-flight meal not included"/>
    <n v="5999"/>
    <n v="7"/>
    <x v="1"/>
  </r>
  <r>
    <x v="0"/>
    <s v="1/05/2019"/>
    <s v="Banglore"/>
    <s v="Delhi"/>
    <s v="BLR "/>
    <s v=" DEL"/>
    <m/>
    <m/>
    <m/>
    <s v="07:10"/>
    <s v="10:05"/>
    <n v="175"/>
    <x v="0"/>
    <s v="No info"/>
    <n v="4823"/>
    <n v="7"/>
    <x v="1"/>
  </r>
  <r>
    <x v="3"/>
    <s v="12/06/2019"/>
    <s v="Kolkata"/>
    <s v="Banglore"/>
    <s v="CCU "/>
    <s v=" KNU "/>
    <s v=" BLR"/>
    <m/>
    <m/>
    <s v="11:35"/>
    <s v="18:50"/>
    <n v="435"/>
    <x v="2"/>
    <s v="No info"/>
    <n v="8479"/>
    <n v="11"/>
    <x v="1"/>
  </r>
  <r>
    <x v="6"/>
    <s v="15/05/2019"/>
    <s v="Kolkata"/>
    <s v="Banglore"/>
    <s v="CCU "/>
    <s v=" DEL "/>
    <s v=" BLR"/>
    <m/>
    <m/>
    <s v="07:10"/>
    <s v="22:40"/>
    <n v="930"/>
    <x v="2"/>
    <s v="No info"/>
    <n v="8452"/>
    <n v="7"/>
    <x v="1"/>
  </r>
  <r>
    <x v="2"/>
    <s v="3/06/2019"/>
    <s v="Delhi"/>
    <s v="Cochin"/>
    <s v="DEL "/>
    <s v=" BOM "/>
    <s v=" COK"/>
    <m/>
    <m/>
    <s v="08:00"/>
    <s v="19:00"/>
    <n v="660"/>
    <x v="2"/>
    <s v="No info"/>
    <n v="14924"/>
    <n v="8"/>
    <x v="1"/>
  </r>
  <r>
    <x v="1"/>
    <s v="3/06/2019"/>
    <s v="Delhi"/>
    <s v="Cochin"/>
    <s v="DEL "/>
    <s v=" AMD "/>
    <s v=" BOM "/>
    <s v=" COK"/>
    <m/>
    <s v="19:45"/>
    <s v="19:15 04 Jun"/>
    <n v="1410"/>
    <x v="1"/>
    <s v="No info"/>
    <n v="10441"/>
    <n v="19"/>
    <x v="2"/>
  </r>
  <r>
    <x v="4"/>
    <s v="21/05/2019"/>
    <s v="Delhi"/>
    <s v="Cochin"/>
    <s v="DEL "/>
    <s v=" BOM "/>
    <s v=" COK"/>
    <m/>
    <m/>
    <s v="06:00"/>
    <s v="21:00"/>
    <n v="900"/>
    <x v="2"/>
    <s v="No info"/>
    <n v="7485"/>
    <n v="6"/>
    <x v="1"/>
  </r>
  <r>
    <x v="2"/>
    <s v="6/06/2019"/>
    <s v="Banglore"/>
    <s v="Delhi"/>
    <s v="BLR "/>
    <s v=" DEL"/>
    <m/>
    <m/>
    <m/>
    <s v="08:20"/>
    <s v="11:20"/>
    <n v="180"/>
    <x v="0"/>
    <s v="In-flight meal not included"/>
    <n v="6478"/>
    <n v="8"/>
    <x v="1"/>
  </r>
  <r>
    <x v="2"/>
    <s v="27/05/2019"/>
    <s v="Delhi"/>
    <s v="Cochin"/>
    <s v="DEL "/>
    <s v=" AMD "/>
    <s v=" BOM "/>
    <s v=" COK"/>
    <m/>
    <s v="13:25"/>
    <s v="19:00 28 May"/>
    <n v="1775"/>
    <x v="1"/>
    <s v="No info"/>
    <n v="15129"/>
    <n v="13"/>
    <x v="3"/>
  </r>
  <r>
    <x v="0"/>
    <s v="1/05/2019"/>
    <s v="Kolkata"/>
    <s v="Banglore"/>
    <s v="CCU "/>
    <s v=" HYD "/>
    <s v=" BLR"/>
    <m/>
    <m/>
    <s v="19:20"/>
    <s v="23:45"/>
    <n v="265"/>
    <x v="2"/>
    <s v="No info"/>
    <n v="3809"/>
    <n v="19"/>
    <x v="2"/>
  </r>
  <r>
    <x v="2"/>
    <s v="24/06/2019"/>
    <s v="Delhi"/>
    <s v="Cochin"/>
    <s v="DEL "/>
    <s v=" BOM "/>
    <s v=" COK"/>
    <m/>
    <m/>
    <s v="08:00"/>
    <s v="19:00"/>
    <n v="660"/>
    <x v="2"/>
    <s v="1 Long layover"/>
    <n v="18581"/>
    <n v="8"/>
    <x v="1"/>
  </r>
  <r>
    <x v="0"/>
    <s v="9/06/2019"/>
    <s v="Kolkata"/>
    <s v="Banglore"/>
    <s v="CCU "/>
    <s v=" BLR"/>
    <m/>
    <m/>
    <m/>
    <s v="22:15"/>
    <s v="00:50 10 Jun"/>
    <n v="155"/>
    <x v="0"/>
    <s v="No info"/>
    <n v="5224"/>
    <n v="22"/>
    <x v="0"/>
  </r>
  <r>
    <x v="0"/>
    <s v="9/05/2019"/>
    <s v="Delhi"/>
    <s v="Cochin"/>
    <s v="DEL "/>
    <s v=" BOM "/>
    <s v=" COK"/>
    <m/>
    <m/>
    <s v="17:10"/>
    <s v="01:30 10 May"/>
    <n v="500"/>
    <x v="2"/>
    <s v="No info"/>
    <n v="8330"/>
    <n v="17"/>
    <x v="2"/>
  </r>
  <r>
    <x v="1"/>
    <s v="9/06/2019"/>
    <s v="Banglore"/>
    <s v="Delhi"/>
    <s v="BLR "/>
    <s v=" DEL"/>
    <m/>
    <m/>
    <m/>
    <s v="10:00"/>
    <s v="12:45"/>
    <n v="165"/>
    <x v="0"/>
    <s v="No info"/>
    <n v="6961"/>
    <n v="10"/>
    <x v="1"/>
  </r>
  <r>
    <x v="2"/>
    <s v="9/06/2019"/>
    <s v="Delhi"/>
    <s v="Cochin"/>
    <s v="DEL "/>
    <s v=" BOM "/>
    <s v=" COK"/>
    <m/>
    <m/>
    <s v="08:00"/>
    <s v="19:00"/>
    <n v="660"/>
    <x v="2"/>
    <s v="In-flight meal not included"/>
    <n v="10262"/>
    <n v="8"/>
    <x v="1"/>
  </r>
  <r>
    <x v="0"/>
    <s v="21/06/2019"/>
    <s v="Mumbai"/>
    <s v="Hyderabad"/>
    <s v="BOM "/>
    <s v=" HYD"/>
    <m/>
    <m/>
    <m/>
    <s v="02:35"/>
    <s v="04:05"/>
    <n v="90"/>
    <x v="0"/>
    <s v="No info"/>
    <n v="2754"/>
    <n v="2"/>
    <x v="0"/>
  </r>
  <r>
    <x v="4"/>
    <s v="18/05/2019"/>
    <s v="Delhi"/>
    <s v="Cochin"/>
    <s v="DEL "/>
    <s v=" BOM "/>
    <s v=" COK"/>
    <m/>
    <m/>
    <s v="15:00"/>
    <s v="01:30 19 May"/>
    <n v="630"/>
    <x v="2"/>
    <s v="No info"/>
    <n v="13727"/>
    <n v="15"/>
    <x v="3"/>
  </r>
  <r>
    <x v="5"/>
    <s v="27/04/2019"/>
    <s v="Banglore"/>
    <s v="Delhi"/>
    <s v="BLR "/>
    <s v=" DEL"/>
    <m/>
    <m/>
    <m/>
    <s v="20:55"/>
    <s v="23:40"/>
    <n v="165"/>
    <x v="0"/>
    <s v="No info"/>
    <n v="3898"/>
    <n v="20"/>
    <x v="2"/>
  </r>
  <r>
    <x v="2"/>
    <s v="12/03/2019"/>
    <s v="Banglore"/>
    <s v="New Delhi"/>
    <s v="BLR "/>
    <s v=" BOM "/>
    <s v=" DEL"/>
    <m/>
    <m/>
    <s v="22:55"/>
    <s v="12:25 13 Mar"/>
    <n v="810"/>
    <x v="2"/>
    <s v="In-flight meal not included"/>
    <n v="11087"/>
    <n v="22"/>
    <x v="0"/>
  </r>
  <r>
    <x v="7"/>
    <s v="6/04/2019"/>
    <s v="Banglore"/>
    <s v="Delhi"/>
    <s v="BLR "/>
    <s v=" DEL"/>
    <m/>
    <m/>
    <m/>
    <s v="23:55"/>
    <s v="02:45 07 Apr"/>
    <n v="170"/>
    <x v="0"/>
    <s v="No info"/>
    <n v="3383"/>
    <n v="23"/>
    <x v="0"/>
  </r>
  <r>
    <x v="2"/>
    <s v="21/03/2019"/>
    <s v="Delhi"/>
    <s v="Cochin"/>
    <s v="DEL "/>
    <s v=" BOM "/>
    <s v=" COK"/>
    <m/>
    <m/>
    <s v="17:30"/>
    <s v="18:50 22 Mar"/>
    <n v="1520"/>
    <x v="2"/>
    <s v="No info"/>
    <n v="12557"/>
    <n v="17"/>
    <x v="2"/>
  </r>
  <r>
    <x v="2"/>
    <s v="21/03/2019"/>
    <s v="Delhi"/>
    <s v="Cochin"/>
    <s v="DEL "/>
    <s v=" IXC "/>
    <s v=" BOM "/>
    <s v=" COK"/>
    <m/>
    <s v="06:20"/>
    <s v="04:25 22 Mar"/>
    <n v="1325"/>
    <x v="1"/>
    <s v="In-flight meal not included"/>
    <n v="8273"/>
    <n v="6"/>
    <x v="1"/>
  </r>
  <r>
    <x v="1"/>
    <s v="12/03/2019"/>
    <s v="Mumbai"/>
    <s v="Hyderabad"/>
    <s v="BOM "/>
    <s v=" RPR "/>
    <s v=" VTZ "/>
    <s v=" HYD"/>
    <m/>
    <s v="10:05"/>
    <s v="19:10"/>
    <n v="545"/>
    <x v="1"/>
    <s v="No info"/>
    <n v="9736"/>
    <n v="10"/>
    <x v="1"/>
  </r>
  <r>
    <x v="2"/>
    <s v="24/06/2019"/>
    <s v="Delhi"/>
    <s v="Cochin"/>
    <s v="DEL "/>
    <s v=" BOM "/>
    <s v=" COK"/>
    <m/>
    <m/>
    <s v="17:30"/>
    <s v="19:00 25 Jun"/>
    <n v="1530"/>
    <x v="2"/>
    <s v="In-flight meal not included"/>
    <n v="10262"/>
    <n v="17"/>
    <x v="2"/>
  </r>
  <r>
    <x v="2"/>
    <s v="9/04/2019"/>
    <s v="Delhi"/>
    <s v="Cochin"/>
    <s v="DEL "/>
    <s v=" IDR "/>
    <s v=" BOM "/>
    <s v=" COK"/>
    <m/>
    <s v="05:30"/>
    <s v="19:00"/>
    <n v="810"/>
    <x v="1"/>
    <s v="No info"/>
    <n v="11664"/>
    <n v="5"/>
    <x v="1"/>
  </r>
  <r>
    <x v="0"/>
    <s v="1/05/2019"/>
    <s v="Banglore"/>
    <s v="Delhi"/>
    <s v="BLR "/>
    <s v=" DEL"/>
    <m/>
    <m/>
    <m/>
    <s v="23:30"/>
    <s v="02:20 02 May"/>
    <n v="170"/>
    <x v="0"/>
    <s v="No info"/>
    <n v="4591"/>
    <n v="23"/>
    <x v="0"/>
  </r>
  <r>
    <x v="2"/>
    <s v="18/03/2019"/>
    <s v="Banglore"/>
    <s v="New Delhi"/>
    <s v="BLR "/>
    <s v=" BOM "/>
    <s v=" DEL"/>
    <m/>
    <m/>
    <s v="14:05"/>
    <s v="19:10"/>
    <n v="305"/>
    <x v="2"/>
    <s v="In-flight meal not included"/>
    <n v="13502"/>
    <n v="14"/>
    <x v="3"/>
  </r>
  <r>
    <x v="1"/>
    <s v="27/06/2019"/>
    <s v="Delhi"/>
    <s v="Cochin"/>
    <s v="DEL "/>
    <s v=" BOM "/>
    <s v=" COK"/>
    <m/>
    <m/>
    <s v="13:00"/>
    <s v="19:15"/>
    <n v="375"/>
    <x v="2"/>
    <s v="No info"/>
    <n v="8372"/>
    <n v="13"/>
    <x v="3"/>
  </r>
  <r>
    <x v="1"/>
    <s v="21/04/2019"/>
    <s v="Banglore"/>
    <s v="Delhi"/>
    <s v="BLR "/>
    <s v=" DEL"/>
    <m/>
    <m/>
    <m/>
    <s v="06:10"/>
    <s v="08:55"/>
    <n v="165"/>
    <x v="0"/>
    <s v="No info"/>
    <n v="6121"/>
    <n v="6"/>
    <x v="1"/>
  </r>
  <r>
    <x v="6"/>
    <s v="21/03/2019"/>
    <s v="Banglore"/>
    <s v="New Delhi"/>
    <s v="BLR "/>
    <s v=" DEL"/>
    <m/>
    <m/>
    <m/>
    <s v="16:00"/>
    <s v="18:35"/>
    <n v="155"/>
    <x v="0"/>
    <s v="No info"/>
    <n v="5613"/>
    <n v="16"/>
    <x v="3"/>
  </r>
  <r>
    <x v="0"/>
    <s v="6/04/2019"/>
    <s v="Delhi"/>
    <s v="Cochin"/>
    <s v="DEL "/>
    <s v=" HYD "/>
    <s v=" COK"/>
    <m/>
    <m/>
    <s v="06:50"/>
    <s v="12:10"/>
    <n v="320"/>
    <x v="2"/>
    <s v="No info"/>
    <n v="5298"/>
    <n v="6"/>
    <x v="1"/>
  </r>
  <r>
    <x v="2"/>
    <s v="9/03/2019"/>
    <s v="Delhi"/>
    <s v="Cochin"/>
    <s v="DEL "/>
    <s v=" BOM "/>
    <s v=" COK"/>
    <m/>
    <m/>
    <s v="02:15"/>
    <s v="19:45"/>
    <n v="1050"/>
    <x v="2"/>
    <s v="No info"/>
    <n v="15764"/>
    <n v="2"/>
    <x v="0"/>
  </r>
  <r>
    <x v="7"/>
    <s v="15/06/2019"/>
    <s v="Delhi"/>
    <s v="Cochin"/>
    <s v="DEL "/>
    <s v=" BLR "/>
    <s v=" COK"/>
    <m/>
    <m/>
    <s v="07:55"/>
    <s v="22:25"/>
    <n v="870"/>
    <x v="2"/>
    <s v="No info"/>
    <n v="6253"/>
    <n v="7"/>
    <x v="1"/>
  </r>
  <r>
    <x v="2"/>
    <s v="18/05/2019"/>
    <s v="Kolkata"/>
    <s v="Banglore"/>
    <s v="CCU "/>
    <s v=" BOM "/>
    <s v=" BLR"/>
    <m/>
    <m/>
    <s v="05:45"/>
    <s v="12:00"/>
    <n v="375"/>
    <x v="2"/>
    <s v="In-flight meal not included"/>
    <n v="8586"/>
    <n v="5"/>
    <x v="1"/>
  </r>
  <r>
    <x v="2"/>
    <s v="27/03/2019"/>
    <s v="Delhi"/>
    <s v="Cochin"/>
    <s v="DEL "/>
    <s v=" IXC "/>
    <s v=" BOM "/>
    <s v=" COK"/>
    <m/>
    <s v="06:20"/>
    <s v="04:25 28 Mar"/>
    <n v="1325"/>
    <x v="1"/>
    <s v="No info"/>
    <n v="12273"/>
    <n v="6"/>
    <x v="1"/>
  </r>
  <r>
    <x v="0"/>
    <s v="15/05/2019"/>
    <s v="Mumbai"/>
    <s v="Hyderabad"/>
    <s v="BOM "/>
    <s v=" HYD"/>
    <m/>
    <m/>
    <m/>
    <s v="21:20"/>
    <s v="22:50"/>
    <n v="90"/>
    <x v="0"/>
    <s v="No info"/>
    <n v="2227"/>
    <n v="21"/>
    <x v="0"/>
  </r>
  <r>
    <x v="2"/>
    <s v="12/06/2019"/>
    <s v="Banglore"/>
    <s v="Delhi"/>
    <s v="BLR "/>
    <s v=" DEL"/>
    <m/>
    <m/>
    <m/>
    <s v="19:50"/>
    <s v="22:50"/>
    <n v="180"/>
    <x v="0"/>
    <s v="In-flight meal not included"/>
    <n v="5769"/>
    <n v="19"/>
    <x v="2"/>
  </r>
  <r>
    <x v="6"/>
    <s v="18/04/2019"/>
    <s v="Delhi"/>
    <s v="Cochin"/>
    <s v="DEL "/>
    <s v=" COK"/>
    <m/>
    <m/>
    <m/>
    <s v="14:40"/>
    <s v="17:50"/>
    <n v="190"/>
    <x v="0"/>
    <s v="No info"/>
    <n v="6216"/>
    <n v="14"/>
    <x v="3"/>
  </r>
  <r>
    <x v="0"/>
    <s v="3/06/2019"/>
    <s v="Delhi"/>
    <s v="Cochin"/>
    <s v="DEL "/>
    <s v=" BLR "/>
    <s v=" COK"/>
    <m/>
    <m/>
    <s v="02:00"/>
    <s v="07:45"/>
    <n v="345"/>
    <x v="2"/>
    <s v="No info"/>
    <n v="6386"/>
    <n v="2"/>
    <x v="0"/>
  </r>
  <r>
    <x v="4"/>
    <s v="1/06/2019"/>
    <s v="Delhi"/>
    <s v="Cochin"/>
    <s v="DEL "/>
    <s v=" BOM "/>
    <s v=" COK"/>
    <m/>
    <m/>
    <s v="10:00"/>
    <s v="19:15"/>
    <n v="555"/>
    <x v="2"/>
    <s v="No info"/>
    <n v="16108"/>
    <n v="10"/>
    <x v="1"/>
  </r>
  <r>
    <x v="3"/>
    <s v="24/05/2019"/>
    <s v="Kolkata"/>
    <s v="Banglore"/>
    <s v="CCU "/>
    <s v=" BLR"/>
    <m/>
    <m/>
    <m/>
    <s v="22:20"/>
    <s v="00:40 25 May"/>
    <n v="140"/>
    <x v="0"/>
    <s v="No info"/>
    <n v="3873"/>
    <n v="22"/>
    <x v="0"/>
  </r>
  <r>
    <x v="0"/>
    <s v="9/04/2019"/>
    <s v="Delhi"/>
    <s v="Cochin"/>
    <s v="DEL "/>
    <s v=" BOM "/>
    <s v=" COK"/>
    <m/>
    <m/>
    <s v="10:35"/>
    <s v="01:30 10 Apr"/>
    <n v="895"/>
    <x v="2"/>
    <s v="No info"/>
    <n v="6270"/>
    <n v="10"/>
    <x v="1"/>
  </r>
  <r>
    <x v="1"/>
    <s v="12/04/2019"/>
    <s v="Banglore"/>
    <s v="Delhi"/>
    <s v="BLR "/>
    <s v=" DEL"/>
    <m/>
    <m/>
    <m/>
    <s v="21:05"/>
    <s v="23:55"/>
    <n v="170"/>
    <x v="0"/>
    <s v="No info"/>
    <n v="5911"/>
    <n v="21"/>
    <x v="0"/>
  </r>
  <r>
    <x v="4"/>
    <s v="6/03/2019"/>
    <s v="Delhi"/>
    <s v="Cochin"/>
    <s v="DEL "/>
    <s v=" BOM "/>
    <s v=" COK"/>
    <m/>
    <m/>
    <s v="09:10"/>
    <s v="19:15"/>
    <n v="605"/>
    <x v="2"/>
    <s v="No info"/>
    <n v="15077"/>
    <n v="9"/>
    <x v="1"/>
  </r>
  <r>
    <x v="2"/>
    <s v="01/03/2019"/>
    <s v="Banglore"/>
    <s v="New Delhi"/>
    <s v="BLR "/>
    <s v=" BOM "/>
    <s v=" DEL"/>
    <m/>
    <m/>
    <s v="20:35"/>
    <s v="11:25 02 Mar"/>
    <n v="890"/>
    <x v="2"/>
    <s v="No info"/>
    <n v="31825"/>
    <n v="20"/>
    <x v="2"/>
  </r>
  <r>
    <x v="3"/>
    <s v="6/05/2019"/>
    <s v="Kolkata"/>
    <s v="Banglore"/>
    <s v="CCU "/>
    <s v=" KNU "/>
    <s v=" BLR"/>
    <m/>
    <m/>
    <s v="11:35"/>
    <s v="18:50"/>
    <n v="435"/>
    <x v="2"/>
    <s v="No info"/>
    <n v="8479"/>
    <n v="11"/>
    <x v="1"/>
  </r>
  <r>
    <x v="6"/>
    <s v="12/05/2019"/>
    <s v="Kolkata"/>
    <s v="Banglore"/>
    <s v="CCU "/>
    <s v=" DEL "/>
    <s v=" BLR"/>
    <m/>
    <m/>
    <s v="07:10"/>
    <s v="09:05 13 May"/>
    <n v="1555"/>
    <x v="2"/>
    <s v="No info"/>
    <n v="9397"/>
    <n v="7"/>
    <x v="1"/>
  </r>
  <r>
    <x v="2"/>
    <s v="3/06/2019"/>
    <s v="Delhi"/>
    <s v="Cochin"/>
    <s v="DEL "/>
    <s v=" BOM "/>
    <s v=" COK"/>
    <m/>
    <m/>
    <s v="09:00"/>
    <s v="12:35 04 Jun"/>
    <n v="1655"/>
    <x v="2"/>
    <s v="In-flight meal not included"/>
    <n v="10262"/>
    <n v="9"/>
    <x v="1"/>
  </r>
  <r>
    <x v="0"/>
    <s v="3/04/2019"/>
    <s v="Delhi"/>
    <s v="Cochin"/>
    <s v="DEL "/>
    <s v=" COK"/>
    <m/>
    <m/>
    <m/>
    <s v="05:35"/>
    <s v="08:50"/>
    <n v="195"/>
    <x v="0"/>
    <s v="No info"/>
    <n v="4729"/>
    <n v="5"/>
    <x v="1"/>
  </r>
  <r>
    <x v="2"/>
    <s v="1/06/2019"/>
    <s v="Delhi"/>
    <s v="Cochin"/>
    <s v="DEL "/>
    <s v=" BOM "/>
    <s v=" COK"/>
    <m/>
    <m/>
    <s v="17:30"/>
    <s v="19:00 02 Jun"/>
    <n v="1530"/>
    <x v="2"/>
    <s v="No info"/>
    <n v="14714"/>
    <n v="17"/>
    <x v="2"/>
  </r>
  <r>
    <x v="0"/>
    <s v="15/05/2019"/>
    <s v="Kolkata"/>
    <s v="Banglore"/>
    <s v="CCU "/>
    <s v=" BLR"/>
    <m/>
    <m/>
    <m/>
    <s v="17:15"/>
    <s v="19:50"/>
    <n v="155"/>
    <x v="0"/>
    <s v="No info"/>
    <n v="4804"/>
    <n v="17"/>
    <x v="2"/>
  </r>
  <r>
    <x v="0"/>
    <s v="3/06/2019"/>
    <s v="Kolkata"/>
    <s v="Banglore"/>
    <s v="CCU "/>
    <s v=" BLR"/>
    <m/>
    <m/>
    <m/>
    <s v="20:25"/>
    <s v="23:10"/>
    <n v="165"/>
    <x v="0"/>
    <s v="No info"/>
    <n v="4804"/>
    <n v="20"/>
    <x v="2"/>
  </r>
  <r>
    <x v="1"/>
    <s v="1/04/2019"/>
    <s v="Mumbai"/>
    <s v="Hyderabad"/>
    <s v="BOM "/>
    <s v=" HYD"/>
    <m/>
    <m/>
    <m/>
    <s v="21:05"/>
    <s v="22:25"/>
    <n v="80"/>
    <x v="0"/>
    <s v="No info"/>
    <n v="2050"/>
    <n v="21"/>
    <x v="0"/>
  </r>
  <r>
    <x v="4"/>
    <s v="27/03/2019"/>
    <s v="Delhi"/>
    <s v="Cochin"/>
    <s v="DEL "/>
    <s v=" BOM "/>
    <s v=" COK"/>
    <m/>
    <m/>
    <s v="07:30"/>
    <s v="19:15"/>
    <n v="705"/>
    <x v="2"/>
    <s v="No info"/>
    <n v="8371"/>
    <n v="7"/>
    <x v="1"/>
  </r>
  <r>
    <x v="4"/>
    <s v="27/06/2019"/>
    <s v="Delhi"/>
    <s v="Cochin"/>
    <s v="DEL "/>
    <s v=" BOM "/>
    <s v=" COK"/>
    <m/>
    <m/>
    <s v="10:00"/>
    <s v="19:00"/>
    <n v="540"/>
    <x v="2"/>
    <s v="No info"/>
    <n v="12192"/>
    <n v="10"/>
    <x v="1"/>
  </r>
  <r>
    <x v="10"/>
    <s v="21/03/2019"/>
    <s v="Delhi"/>
    <s v="Cochin"/>
    <s v="DEL "/>
    <s v=" BOM "/>
    <s v=" COK"/>
    <m/>
    <m/>
    <s v="06:00"/>
    <s v="18:50"/>
    <n v="770"/>
    <x v="2"/>
    <s v="No info"/>
    <n v="14629"/>
    <n v="6"/>
    <x v="1"/>
  </r>
  <r>
    <x v="0"/>
    <s v="9/04/2019"/>
    <s v="Banglore"/>
    <s v="Delhi"/>
    <s v="BLR "/>
    <s v=" DEL"/>
    <m/>
    <m/>
    <m/>
    <s v="18:25"/>
    <s v="21:20"/>
    <n v="175"/>
    <x v="0"/>
    <s v="No info"/>
    <n v="4823"/>
    <n v="18"/>
    <x v="2"/>
  </r>
  <r>
    <x v="4"/>
    <s v="9/05/2019"/>
    <s v="Delhi"/>
    <s v="Cochin"/>
    <s v="DEL "/>
    <s v=" BOM "/>
    <s v=" COK"/>
    <m/>
    <m/>
    <s v="13:00"/>
    <s v="19:15"/>
    <n v="375"/>
    <x v="2"/>
    <s v="No info"/>
    <n v="14323"/>
    <n v="13"/>
    <x v="3"/>
  </r>
  <r>
    <x v="2"/>
    <s v="9/05/2019"/>
    <s v="Delhi"/>
    <s v="Cochin"/>
    <s v="DEL "/>
    <s v=" AMD "/>
    <s v=" BOM "/>
    <s v=" COK"/>
    <m/>
    <s v="13:25"/>
    <s v="12:35 10 May"/>
    <n v="1390"/>
    <x v="1"/>
    <s v="No info"/>
    <n v="15129"/>
    <n v="13"/>
    <x v="3"/>
  </r>
  <r>
    <x v="0"/>
    <s v="18/05/2019"/>
    <s v="Delhi"/>
    <s v="Cochin"/>
    <s v="DEL "/>
    <s v=" BOM "/>
    <s v=" COK"/>
    <m/>
    <m/>
    <s v="06:40"/>
    <s v="21:00"/>
    <n v="860"/>
    <x v="2"/>
    <s v="No info"/>
    <n v="6758"/>
    <n v="6"/>
    <x v="1"/>
  </r>
  <r>
    <x v="4"/>
    <s v="21/05/2019"/>
    <s v="Delhi"/>
    <s v="Cochin"/>
    <s v="DEL "/>
    <s v=" BOM "/>
    <s v=" COK"/>
    <m/>
    <m/>
    <s v="09:00"/>
    <s v="19:15"/>
    <n v="615"/>
    <x v="2"/>
    <s v="No info"/>
    <n v="14848"/>
    <n v="9"/>
    <x v="1"/>
  </r>
  <r>
    <x v="1"/>
    <s v="03/03/2019"/>
    <s v="Banglore"/>
    <s v="New Delhi"/>
    <s v="BLR "/>
    <s v=" BOM "/>
    <s v=" NAG "/>
    <s v=" DEL"/>
    <m/>
    <s v="06:45"/>
    <s v="10:35 07 Mar"/>
    <n v="1670"/>
    <x v="1"/>
    <s v="No info"/>
    <n v="12358"/>
    <n v="6"/>
    <x v="1"/>
  </r>
  <r>
    <x v="2"/>
    <s v="21/05/2019"/>
    <s v="Banglore"/>
    <s v="Delhi"/>
    <s v="BLR "/>
    <s v=" DEL"/>
    <m/>
    <m/>
    <m/>
    <s v="18:55"/>
    <s v="22:00"/>
    <n v="185"/>
    <x v="0"/>
    <s v="In-flight meal not included"/>
    <n v="4030"/>
    <n v="18"/>
    <x v="2"/>
  </r>
  <r>
    <x v="1"/>
    <s v="9/03/2019"/>
    <s v="Kolkata"/>
    <s v="Banglore"/>
    <s v="CCU "/>
    <s v=" BLR"/>
    <m/>
    <m/>
    <m/>
    <s v="14:15"/>
    <s v="16:45"/>
    <n v="150"/>
    <x v="0"/>
    <s v="No info"/>
    <n v="4960"/>
    <n v="14"/>
    <x v="3"/>
  </r>
  <r>
    <x v="1"/>
    <s v="27/03/2019"/>
    <s v="Delhi"/>
    <s v="Cochin"/>
    <s v="DEL "/>
    <s v=" AMD "/>
    <s v=" BOM "/>
    <s v=" COK"/>
    <m/>
    <s v="16:40"/>
    <s v="19:15 28 Mar"/>
    <n v="1595"/>
    <x v="1"/>
    <s v="No info"/>
    <n v="8656"/>
    <n v="16"/>
    <x v="3"/>
  </r>
  <r>
    <x v="0"/>
    <s v="6/03/2019"/>
    <s v="Delhi"/>
    <s v="Cochin"/>
    <s v="DEL "/>
    <s v=" BOM "/>
    <s v=" COK"/>
    <m/>
    <m/>
    <s v="09:10"/>
    <s v="21:00"/>
    <n v="710"/>
    <x v="2"/>
    <s v="No info"/>
    <n v="14871"/>
    <n v="9"/>
    <x v="1"/>
  </r>
  <r>
    <x v="5"/>
    <s v="27/03/2019"/>
    <s v="Delhi"/>
    <s v="Cochin"/>
    <s v="DEL "/>
    <s v=" AMD "/>
    <s v=" COK"/>
    <m/>
    <m/>
    <s v="06:00"/>
    <s v="13:20"/>
    <n v="440"/>
    <x v="2"/>
    <s v="No info"/>
    <n v="4563"/>
    <n v="6"/>
    <x v="1"/>
  </r>
  <r>
    <x v="0"/>
    <s v="6/03/2019"/>
    <s v="Mumbai"/>
    <s v="Hyderabad"/>
    <s v="BOM "/>
    <s v=" HYD"/>
    <m/>
    <m/>
    <m/>
    <s v="21:20"/>
    <s v="22:45"/>
    <n v="85"/>
    <x v="0"/>
    <s v="No info"/>
    <n v="4784"/>
    <n v="21"/>
    <x v="0"/>
  </r>
  <r>
    <x v="0"/>
    <s v="1/06/2019"/>
    <s v="Banglore"/>
    <s v="Delhi"/>
    <s v="BLR "/>
    <s v=" DEL"/>
    <m/>
    <m/>
    <m/>
    <s v="20:00"/>
    <s v="22:50"/>
    <n v="170"/>
    <x v="0"/>
    <s v="No info"/>
    <n v="4823"/>
    <n v="20"/>
    <x v="2"/>
  </r>
  <r>
    <x v="6"/>
    <s v="3/05/2019"/>
    <s v="Chennai"/>
    <s v="Kolkata"/>
    <s v="MAA "/>
    <s v=" CCU"/>
    <m/>
    <m/>
    <m/>
    <s v="07:05"/>
    <s v="09:20"/>
    <n v="135"/>
    <x v="0"/>
    <s v="No info"/>
    <n v="3687"/>
    <n v="7"/>
    <x v="1"/>
  </r>
  <r>
    <x v="2"/>
    <s v="27/04/2019"/>
    <s v="Banglore"/>
    <s v="Delhi"/>
    <s v="BLR "/>
    <s v=" DEL"/>
    <m/>
    <m/>
    <m/>
    <s v="15:15"/>
    <s v="18:10"/>
    <n v="175"/>
    <x v="0"/>
    <s v="No info"/>
    <n v="7229"/>
    <n v="15"/>
    <x v="3"/>
  </r>
  <r>
    <x v="2"/>
    <s v="15/04/2019"/>
    <s v="Banglore"/>
    <s v="Delhi"/>
    <s v="BLR "/>
    <s v=" DEL"/>
    <m/>
    <m/>
    <m/>
    <s v="07:10"/>
    <s v="10:10"/>
    <n v="180"/>
    <x v="0"/>
    <s v="No info"/>
    <n v="7229"/>
    <n v="7"/>
    <x v="1"/>
  </r>
  <r>
    <x v="1"/>
    <s v="21/04/2019"/>
    <s v="Delhi"/>
    <s v="Cochin"/>
    <s v="DEL "/>
    <s v=" BLR "/>
    <s v=" COK"/>
    <m/>
    <m/>
    <s v="06:10"/>
    <s v="23:00"/>
    <n v="1010"/>
    <x v="2"/>
    <s v="No info"/>
    <n v="7174"/>
    <n v="6"/>
    <x v="1"/>
  </r>
  <r>
    <x v="1"/>
    <s v="21/03/2019"/>
    <s v="Delhi"/>
    <s v="Cochin"/>
    <s v="DEL "/>
    <s v=" CCU "/>
    <s v=" BOM "/>
    <s v=" COK"/>
    <m/>
    <s v="06:50"/>
    <s v="07:40 22 Mar"/>
    <n v="1490"/>
    <x v="1"/>
    <s v="No info"/>
    <n v="11071"/>
    <n v="6"/>
    <x v="1"/>
  </r>
  <r>
    <x v="0"/>
    <s v="15/05/2019"/>
    <s v="Delhi"/>
    <s v="Cochin"/>
    <s v="DEL "/>
    <s v=" BOM "/>
    <s v=" COK"/>
    <m/>
    <m/>
    <s v="04:55"/>
    <s v="21:00"/>
    <n v="965"/>
    <x v="2"/>
    <s v="No info"/>
    <n v="6979"/>
    <n v="4"/>
    <x v="0"/>
  </r>
  <r>
    <x v="0"/>
    <s v="15/05/2019"/>
    <s v="Chennai"/>
    <s v="Kolkata"/>
    <s v="MAA "/>
    <s v=" CCU"/>
    <m/>
    <m/>
    <m/>
    <s v="07:55"/>
    <s v="10:15"/>
    <n v="140"/>
    <x v="0"/>
    <s v="No info"/>
    <n v="3850"/>
    <n v="7"/>
    <x v="1"/>
  </r>
  <r>
    <x v="2"/>
    <s v="12/06/2019"/>
    <s v="Kolkata"/>
    <s v="Banglore"/>
    <s v="CCU "/>
    <s v=" BOM "/>
    <s v=" BLR"/>
    <m/>
    <m/>
    <s v="20:00"/>
    <s v="09:20 13 Jun"/>
    <n v="800"/>
    <x v="2"/>
    <s v="No info"/>
    <n v="13044"/>
    <n v="20"/>
    <x v="2"/>
  </r>
  <r>
    <x v="2"/>
    <s v="18/05/2019"/>
    <s v="Delhi"/>
    <s v="Cochin"/>
    <s v="DEL "/>
    <s v=" BOM "/>
    <s v=" COK"/>
    <m/>
    <m/>
    <s v="20:55"/>
    <s v="04:25 19 May"/>
    <n v="450"/>
    <x v="2"/>
    <s v="In-flight meal not included"/>
    <n v="12373"/>
    <n v="20"/>
    <x v="2"/>
  </r>
  <r>
    <x v="1"/>
    <s v="18/05/2019"/>
    <s v="Delhi"/>
    <s v="Cochin"/>
    <s v="DEL "/>
    <s v=" UDR "/>
    <s v=" BOM "/>
    <s v=" COK"/>
    <m/>
    <s v="13:20"/>
    <s v="07:40 19 May"/>
    <n v="1100"/>
    <x v="1"/>
    <s v="No info"/>
    <n v="13801"/>
    <n v="13"/>
    <x v="3"/>
  </r>
  <r>
    <x v="0"/>
    <s v="1/06/2019"/>
    <s v="Banglore"/>
    <s v="Delhi"/>
    <s v="BLR "/>
    <s v=" DEL"/>
    <m/>
    <m/>
    <m/>
    <s v="08:30"/>
    <s v="11:20"/>
    <n v="170"/>
    <x v="0"/>
    <s v="No info"/>
    <n v="4823"/>
    <n v="8"/>
    <x v="1"/>
  </r>
  <r>
    <x v="1"/>
    <s v="9/06/2019"/>
    <s v="Delhi"/>
    <s v="Cochin"/>
    <s v="DEL "/>
    <s v=" TRV "/>
    <s v=" COK"/>
    <m/>
    <m/>
    <s v="05:15"/>
    <s v="06:50 10 Jun"/>
    <n v="1535"/>
    <x v="2"/>
    <s v="No info"/>
    <n v="6587"/>
    <n v="5"/>
    <x v="1"/>
  </r>
  <r>
    <x v="0"/>
    <s v="3/06/2019"/>
    <s v="Mumbai"/>
    <s v="Hyderabad"/>
    <s v="BOM "/>
    <s v=" HYD"/>
    <m/>
    <m/>
    <m/>
    <s v="20:05"/>
    <s v="21:40"/>
    <n v="95"/>
    <x v="0"/>
    <s v="No info"/>
    <n v="2227"/>
    <n v="20"/>
    <x v="2"/>
  </r>
  <r>
    <x v="2"/>
    <s v="9/06/2019"/>
    <s v="Kolkata"/>
    <s v="Banglore"/>
    <s v="CCU "/>
    <s v=" DEL "/>
    <s v=" BLR"/>
    <m/>
    <m/>
    <s v="17:00"/>
    <s v="14:25 10 Jun"/>
    <n v="1285"/>
    <x v="2"/>
    <s v="No info"/>
    <n v="14151"/>
    <n v="17"/>
    <x v="2"/>
  </r>
  <r>
    <x v="1"/>
    <s v="01/03/2019"/>
    <s v="Banglore"/>
    <s v="New Delhi"/>
    <s v="BLR "/>
    <s v=" BOM "/>
    <s v=" BHO "/>
    <s v=" DEL"/>
    <m/>
    <s v="08:50"/>
    <s v="23:25 02 Mar"/>
    <n v="2315"/>
    <x v="1"/>
    <s v="No info"/>
    <n v="25430"/>
    <n v="8"/>
    <x v="1"/>
  </r>
  <r>
    <x v="3"/>
    <s v="27/06/2019"/>
    <s v="Banglore"/>
    <s v="Delhi"/>
    <s v="BLR "/>
    <s v=" DEL"/>
    <m/>
    <m/>
    <m/>
    <s v="21:10"/>
    <s v="00:05 28 Jun"/>
    <n v="175"/>
    <x v="0"/>
    <s v="No check-in baggage included"/>
    <n v="4319"/>
    <n v="21"/>
    <x v="0"/>
  </r>
  <r>
    <x v="1"/>
    <s v="3/03/2019"/>
    <s v="Delhi"/>
    <s v="Cochin"/>
    <s v="DEL "/>
    <s v=" BOM "/>
    <s v=" COK"/>
    <m/>
    <m/>
    <s v="04:00"/>
    <s v="07:40 04 Mar"/>
    <n v="1660"/>
    <x v="2"/>
    <s v="No info"/>
    <n v="14462"/>
    <n v="4"/>
    <x v="0"/>
  </r>
  <r>
    <x v="2"/>
    <s v="21/05/2019"/>
    <s v="Kolkata"/>
    <s v="Banglore"/>
    <s v="CCU "/>
    <s v=" BOM "/>
    <s v=" BLR"/>
    <m/>
    <m/>
    <s v="06:30"/>
    <s v="10:05 22 May"/>
    <n v="1655"/>
    <x v="2"/>
    <s v="In-flight meal not included"/>
    <n v="8586"/>
    <n v="6"/>
    <x v="1"/>
  </r>
  <r>
    <x v="1"/>
    <s v="9/06/2019"/>
    <s v="Kolkata"/>
    <s v="Banglore"/>
    <s v="CCU "/>
    <s v=" GAU "/>
    <s v=" BLR"/>
    <m/>
    <m/>
    <s v="09:50"/>
    <s v="21:05"/>
    <n v="675"/>
    <x v="2"/>
    <s v="No info"/>
    <n v="7662"/>
    <n v="9"/>
    <x v="1"/>
  </r>
  <r>
    <x v="2"/>
    <s v="3/05/2019"/>
    <s v="Mumbai"/>
    <s v="Hyderabad"/>
    <s v="BOM "/>
    <s v=" HYD"/>
    <m/>
    <m/>
    <m/>
    <s v="07:05"/>
    <s v="08:30"/>
    <n v="85"/>
    <x v="0"/>
    <s v="In-flight meal not included"/>
    <n v="4995"/>
    <n v="7"/>
    <x v="1"/>
  </r>
  <r>
    <x v="4"/>
    <s v="9/06/2019"/>
    <s v="Delhi"/>
    <s v="Cochin"/>
    <s v="DEL "/>
    <s v=" BOM "/>
    <s v=" COK"/>
    <m/>
    <m/>
    <s v="09:00"/>
    <s v="21:00"/>
    <n v="720"/>
    <x v="2"/>
    <s v="No info"/>
    <n v="7408"/>
    <n v="9"/>
    <x v="1"/>
  </r>
  <r>
    <x v="2"/>
    <s v="15/03/2019"/>
    <s v="Mumbai"/>
    <s v="Hyderabad"/>
    <s v="BOM "/>
    <s v=" HYD"/>
    <m/>
    <m/>
    <m/>
    <s v="19:35"/>
    <s v="21:05"/>
    <n v="90"/>
    <x v="0"/>
    <s v="No info"/>
    <n v="5678"/>
    <n v="19"/>
    <x v="2"/>
  </r>
  <r>
    <x v="2"/>
    <s v="9/06/2019"/>
    <s v="Mumbai"/>
    <s v="Hyderabad"/>
    <s v="BOM "/>
    <s v=" HYD"/>
    <m/>
    <m/>
    <m/>
    <s v="19:35"/>
    <s v="21:05"/>
    <n v="90"/>
    <x v="0"/>
    <s v="No info"/>
    <n v="5678"/>
    <n v="19"/>
    <x v="2"/>
  </r>
  <r>
    <x v="2"/>
    <s v="01/03/2019"/>
    <s v="Banglore"/>
    <s v="New Delhi"/>
    <s v="BLR "/>
    <s v=" BOM "/>
    <s v=" DEL"/>
    <m/>
    <m/>
    <s v="08:55"/>
    <s v="00:45 02 Mar"/>
    <n v="950"/>
    <x v="2"/>
    <s v="No info"/>
    <n v="26890"/>
    <n v="8"/>
    <x v="1"/>
  </r>
  <r>
    <x v="1"/>
    <s v="6/03/2019"/>
    <s v="Mumbai"/>
    <s v="Hyderabad"/>
    <s v="BOM "/>
    <s v=" BHO "/>
    <s v=" DEL "/>
    <s v=" HYD"/>
    <m/>
    <s v="06:00"/>
    <s v="19:25 07 Mar"/>
    <n v="2245"/>
    <x v="1"/>
    <s v="No info"/>
    <n v="13904"/>
    <n v="6"/>
    <x v="1"/>
  </r>
  <r>
    <x v="2"/>
    <s v="1/06/2019"/>
    <s v="Delhi"/>
    <s v="Cochin"/>
    <s v="DEL "/>
    <s v=" ATQ "/>
    <s v=" BOM "/>
    <s v=" COK"/>
    <m/>
    <s v="20:00"/>
    <s v="04:25 02 Jun"/>
    <n v="505"/>
    <x v="1"/>
    <s v="In-flight meal not included"/>
    <n v="15318"/>
    <n v="20"/>
    <x v="2"/>
  </r>
  <r>
    <x v="6"/>
    <s v="15/05/2019"/>
    <s v="Kolkata"/>
    <s v="Banglore"/>
    <s v="CCU "/>
    <s v=" DEL "/>
    <s v=" BLR"/>
    <m/>
    <m/>
    <s v="20:20"/>
    <s v="22:40 16 May"/>
    <n v="1580"/>
    <x v="2"/>
    <s v="No info"/>
    <n v="8452"/>
    <n v="20"/>
    <x v="2"/>
  </r>
  <r>
    <x v="0"/>
    <s v="9/06/2019"/>
    <s v="Delhi"/>
    <s v="Cochin"/>
    <s v="DEL "/>
    <s v=" BOM "/>
    <s v=" COK"/>
    <m/>
    <m/>
    <s v="10:35"/>
    <s v="21:00"/>
    <n v="625"/>
    <x v="2"/>
    <s v="No info"/>
    <n v="6314"/>
    <n v="10"/>
    <x v="1"/>
  </r>
  <r>
    <x v="1"/>
    <s v="1/05/2019"/>
    <s v="Kolkata"/>
    <s v="Banglore"/>
    <s v="CCU "/>
    <s v=" DEL "/>
    <s v=" BLR"/>
    <m/>
    <m/>
    <s v="10:00"/>
    <s v="20:25"/>
    <n v="625"/>
    <x v="2"/>
    <s v="No info"/>
    <n v="10203"/>
    <n v="10"/>
    <x v="1"/>
  </r>
  <r>
    <x v="3"/>
    <s v="15/06/2019"/>
    <s v="Chennai"/>
    <s v="Kolkata"/>
    <s v="MAA "/>
    <s v=" CCU"/>
    <m/>
    <m/>
    <m/>
    <s v="08:20"/>
    <s v="10:35"/>
    <n v="135"/>
    <x v="0"/>
    <s v="No info"/>
    <n v="3597"/>
    <n v="8"/>
    <x v="1"/>
  </r>
  <r>
    <x v="4"/>
    <s v="12/06/2019"/>
    <s v="Delhi"/>
    <s v="Cochin"/>
    <s v="DEL "/>
    <s v=" BOM "/>
    <s v=" COK"/>
    <m/>
    <m/>
    <s v="10:20"/>
    <s v="19:15"/>
    <n v="535"/>
    <x v="2"/>
    <s v="No info"/>
    <n v="8266"/>
    <n v="10"/>
    <x v="1"/>
  </r>
  <r>
    <x v="2"/>
    <s v="18/05/2019"/>
    <s v="Delhi"/>
    <s v="Cochin"/>
    <s v="DEL "/>
    <s v=" BOM "/>
    <s v=" COK"/>
    <m/>
    <m/>
    <s v="21:50"/>
    <s v="12:35 19 May"/>
    <n v="885"/>
    <x v="2"/>
    <s v="In-flight meal not included"/>
    <n v="12373"/>
    <n v="21"/>
    <x v="0"/>
  </r>
  <r>
    <x v="2"/>
    <s v="01/03/2019"/>
    <s v="Banglore"/>
    <s v="New Delhi"/>
    <s v="BLR "/>
    <s v=" BOM "/>
    <s v=" DEL"/>
    <m/>
    <m/>
    <s v="14:05"/>
    <s v="21:20"/>
    <n v="435"/>
    <x v="2"/>
    <s v="No info"/>
    <n v="36235"/>
    <n v="14"/>
    <x v="3"/>
  </r>
  <r>
    <x v="0"/>
    <s v="3/03/2019"/>
    <s v="Delhi"/>
    <s v="Cochin"/>
    <s v="DEL "/>
    <s v=" BOM "/>
    <s v=" COK"/>
    <m/>
    <m/>
    <s v="08:25"/>
    <s v="21:00"/>
    <n v="755"/>
    <x v="2"/>
    <s v="No info"/>
    <n v="14871"/>
    <n v="8"/>
    <x v="1"/>
  </r>
  <r>
    <x v="2"/>
    <s v="12/04/2019"/>
    <s v="Banglore"/>
    <s v="Delhi"/>
    <s v="BLR "/>
    <s v=" DEL"/>
    <m/>
    <m/>
    <m/>
    <s v="17:45"/>
    <s v="20:45"/>
    <n v="180"/>
    <x v="0"/>
    <s v="No info"/>
    <n v="7229"/>
    <n v="17"/>
    <x v="2"/>
  </r>
  <r>
    <x v="0"/>
    <s v="24/04/2019"/>
    <s v="Kolkata"/>
    <s v="Banglore"/>
    <s v="CCU "/>
    <s v=" BLR"/>
    <m/>
    <m/>
    <m/>
    <s v="22:15"/>
    <s v="00:50 25 Apr"/>
    <n v="155"/>
    <x v="0"/>
    <s v="No info"/>
    <n v="4804"/>
    <n v="22"/>
    <x v="0"/>
  </r>
  <r>
    <x v="0"/>
    <s v="03/03/2019"/>
    <s v="Banglore"/>
    <s v="New Delhi"/>
    <s v="BLR "/>
    <s v=" DEL"/>
    <m/>
    <m/>
    <m/>
    <s v="20:00"/>
    <s v="22:55"/>
    <n v="175"/>
    <x v="0"/>
    <s v="No info"/>
    <n v="7303"/>
    <n v="20"/>
    <x v="2"/>
  </r>
  <r>
    <x v="4"/>
    <s v="1/06/2019"/>
    <s v="Delhi"/>
    <s v="Cochin"/>
    <s v="DEL "/>
    <s v=" BOM "/>
    <s v=" COK"/>
    <m/>
    <m/>
    <s v="11:30"/>
    <s v="21:00"/>
    <n v="570"/>
    <x v="2"/>
    <s v="No info"/>
    <n v="13587"/>
    <n v="11"/>
    <x v="1"/>
  </r>
  <r>
    <x v="4"/>
    <s v="18/05/2019"/>
    <s v="Delhi"/>
    <s v="Cochin"/>
    <s v="DEL "/>
    <s v=" HYD "/>
    <s v=" COK"/>
    <m/>
    <m/>
    <s v="14:55"/>
    <s v="22:30"/>
    <n v="455"/>
    <x v="2"/>
    <s v="No info"/>
    <n v="7740"/>
    <n v="14"/>
    <x v="3"/>
  </r>
  <r>
    <x v="0"/>
    <s v="1/03/2019"/>
    <s v="Chennai"/>
    <s v="Kolkata"/>
    <s v="MAA "/>
    <s v=" CCU"/>
    <m/>
    <m/>
    <m/>
    <s v="14:40"/>
    <s v="17:05"/>
    <n v="145"/>
    <x v="0"/>
    <s v="No info"/>
    <n v="7295"/>
    <n v="14"/>
    <x v="3"/>
  </r>
  <r>
    <x v="4"/>
    <s v="3/03/2019"/>
    <s v="Delhi"/>
    <s v="Cochin"/>
    <s v="DEL "/>
    <s v=" BOM "/>
    <s v=" COK"/>
    <m/>
    <m/>
    <s v="18:15"/>
    <s v="01:35 04 Mar"/>
    <n v="440"/>
    <x v="2"/>
    <s v="No info"/>
    <n v="18916"/>
    <n v="18"/>
    <x v="2"/>
  </r>
  <r>
    <x v="4"/>
    <s v="21/05/2019"/>
    <s v="Delhi"/>
    <s v="Cochin"/>
    <s v="DEL "/>
    <s v=" BOM "/>
    <s v=" COK"/>
    <m/>
    <m/>
    <s v="12:50"/>
    <s v="19:15"/>
    <n v="385"/>
    <x v="2"/>
    <s v="No info"/>
    <n v="8266"/>
    <n v="12"/>
    <x v="3"/>
  </r>
  <r>
    <x v="2"/>
    <s v="18/05/2019"/>
    <s v="Delhi"/>
    <s v="Cochin"/>
    <s v="DEL "/>
    <s v=" BOM "/>
    <s v=" COK"/>
    <m/>
    <m/>
    <s v="02:15"/>
    <s v="04:25 19 May"/>
    <n v="1570"/>
    <x v="2"/>
    <s v="In-flight meal not included"/>
    <n v="12373"/>
    <n v="2"/>
    <x v="0"/>
  </r>
  <r>
    <x v="4"/>
    <s v="18/05/2019"/>
    <s v="Delhi"/>
    <s v="Cochin"/>
    <s v="DEL "/>
    <s v=" HYD "/>
    <s v=" COK"/>
    <m/>
    <m/>
    <s v="13:15"/>
    <s v="22:30"/>
    <n v="555"/>
    <x v="2"/>
    <s v="No info"/>
    <n v="11188"/>
    <n v="13"/>
    <x v="3"/>
  </r>
  <r>
    <x v="2"/>
    <s v="18/05/2019"/>
    <s v="Kolkata"/>
    <s v="Banglore"/>
    <s v="CCU "/>
    <s v=" DEL "/>
    <s v=" BLR"/>
    <m/>
    <m/>
    <s v="09:35"/>
    <s v="18:00"/>
    <n v="505"/>
    <x v="2"/>
    <s v="No info"/>
    <n v="14151"/>
    <n v="9"/>
    <x v="1"/>
  </r>
  <r>
    <x v="2"/>
    <s v="1/06/2019"/>
    <s v="Delhi"/>
    <s v="Cochin"/>
    <s v="DEL "/>
    <s v=" BOM "/>
    <s v=" COK"/>
    <m/>
    <m/>
    <s v="08:00"/>
    <s v="19:00"/>
    <n v="660"/>
    <x v="2"/>
    <s v="No info"/>
    <n v="14714"/>
    <n v="8"/>
    <x v="1"/>
  </r>
  <r>
    <x v="2"/>
    <s v="6/04/2019"/>
    <s v="Banglore"/>
    <s v="Delhi"/>
    <s v="BLR "/>
    <s v=" DEL"/>
    <m/>
    <m/>
    <m/>
    <s v="07:10"/>
    <s v="10:10"/>
    <n v="180"/>
    <x v="0"/>
    <s v="No info"/>
    <n v="7229"/>
    <n v="7"/>
    <x v="1"/>
  </r>
  <r>
    <x v="2"/>
    <s v="27/03/2019"/>
    <s v="Delhi"/>
    <s v="Cochin"/>
    <s v="DEL "/>
    <s v=" BOM "/>
    <s v=" COK"/>
    <m/>
    <m/>
    <s v="09:00"/>
    <s v="04:25 28 Mar"/>
    <n v="1165"/>
    <x v="2"/>
    <s v="No info"/>
    <n v="12242"/>
    <n v="9"/>
    <x v="1"/>
  </r>
  <r>
    <x v="2"/>
    <s v="15/03/2019"/>
    <s v="Banglore"/>
    <s v="New Delhi"/>
    <s v="BLR "/>
    <s v=" BOM "/>
    <s v=" DEL"/>
    <m/>
    <m/>
    <s v="07:00"/>
    <s v="12:25"/>
    <n v="325"/>
    <x v="2"/>
    <s v="In-flight meal not included"/>
    <n v="9134"/>
    <n v="7"/>
    <x v="1"/>
  </r>
  <r>
    <x v="0"/>
    <s v="1/05/2019"/>
    <s v="Banglore"/>
    <s v="Delhi"/>
    <s v="BLR "/>
    <s v=" DEL"/>
    <m/>
    <m/>
    <m/>
    <s v="22:10"/>
    <s v="01:00 02 May"/>
    <n v="170"/>
    <x v="0"/>
    <s v="No info"/>
    <n v="3943"/>
    <n v="22"/>
    <x v="0"/>
  </r>
  <r>
    <x v="1"/>
    <s v="1/06/2019"/>
    <s v="Banglore"/>
    <s v="Delhi"/>
    <s v="BLR "/>
    <s v=" DEL"/>
    <m/>
    <m/>
    <m/>
    <s v="10:00"/>
    <s v="12:45"/>
    <n v="165"/>
    <x v="0"/>
    <s v="No info"/>
    <n v="6961"/>
    <n v="10"/>
    <x v="1"/>
  </r>
  <r>
    <x v="2"/>
    <s v="12/03/2019"/>
    <s v="Mumbai"/>
    <s v="Hyderabad"/>
    <s v="BOM "/>
    <s v=" JDH "/>
    <s v=" DEL "/>
    <s v=" HYD"/>
    <m/>
    <s v="08:15"/>
    <s v="16:35"/>
    <n v="500"/>
    <x v="1"/>
    <s v="No info"/>
    <n v="23843"/>
    <n v="8"/>
    <x v="1"/>
  </r>
  <r>
    <x v="3"/>
    <s v="24/05/2019"/>
    <s v="Chennai"/>
    <s v="Kolkata"/>
    <s v="MAA "/>
    <s v=" CCU"/>
    <m/>
    <m/>
    <m/>
    <s v="09:45"/>
    <s v="12:00"/>
    <n v="135"/>
    <x v="0"/>
    <s v="No info"/>
    <n v="3597"/>
    <n v="9"/>
    <x v="1"/>
  </r>
  <r>
    <x v="4"/>
    <s v="27/06/2019"/>
    <s v="Delhi"/>
    <s v="Cochin"/>
    <s v="DEL "/>
    <s v=" BOM "/>
    <s v=" COK"/>
    <m/>
    <m/>
    <s v="13:00"/>
    <s v="21:00"/>
    <n v="480"/>
    <x v="2"/>
    <s v="No info"/>
    <n v="7408"/>
    <n v="13"/>
    <x v="3"/>
  </r>
  <r>
    <x v="3"/>
    <s v="27/05/2019"/>
    <s v="Banglore"/>
    <s v="Delhi"/>
    <s v="BLR "/>
    <s v=" DEL"/>
    <m/>
    <m/>
    <m/>
    <s v="05:55"/>
    <s v="08:35"/>
    <n v="160"/>
    <x v="0"/>
    <s v="No check-in baggage included"/>
    <n v="3257"/>
    <n v="5"/>
    <x v="1"/>
  </r>
  <r>
    <x v="3"/>
    <s v="6/05/2019"/>
    <s v="Mumbai"/>
    <s v="Hyderabad"/>
    <s v="BOM "/>
    <s v=" HYD"/>
    <m/>
    <m/>
    <m/>
    <s v="05:45"/>
    <s v="07:15"/>
    <n v="90"/>
    <x v="0"/>
    <s v="No check-in baggage included"/>
    <n v="1965"/>
    <n v="5"/>
    <x v="1"/>
  </r>
  <r>
    <x v="4"/>
    <s v="27/03/2019"/>
    <s v="Delhi"/>
    <s v="Cochin"/>
    <s v="DEL "/>
    <s v=" BOM "/>
    <s v=" COK"/>
    <m/>
    <m/>
    <s v="06:40"/>
    <s v="19:15"/>
    <n v="755"/>
    <x v="2"/>
    <s v="No info"/>
    <n v="9100"/>
    <n v="6"/>
    <x v="1"/>
  </r>
  <r>
    <x v="1"/>
    <s v="18/06/2019"/>
    <s v="Mumbai"/>
    <s v="Hyderabad"/>
    <s v="BOM "/>
    <s v=" HYD"/>
    <m/>
    <m/>
    <m/>
    <s v="19:30"/>
    <s v="20:45"/>
    <n v="75"/>
    <x v="0"/>
    <s v="No info"/>
    <n v="3100"/>
    <n v="19"/>
    <x v="2"/>
  </r>
  <r>
    <x v="2"/>
    <s v="01/03/2019"/>
    <s v="Banglore"/>
    <s v="New Delhi"/>
    <s v="BLR "/>
    <s v=" BOM "/>
    <s v=" DEL"/>
    <m/>
    <m/>
    <s v="08:00"/>
    <s v="18:25"/>
    <n v="625"/>
    <x v="2"/>
    <s v="No info"/>
    <n v="26890"/>
    <n v="8"/>
    <x v="1"/>
  </r>
  <r>
    <x v="2"/>
    <s v="24/06/2019"/>
    <s v="Banglore"/>
    <s v="Delhi"/>
    <s v="BLR "/>
    <s v=" DEL"/>
    <m/>
    <m/>
    <m/>
    <s v="17:45"/>
    <s v="20:45"/>
    <n v="180"/>
    <x v="0"/>
    <s v="No info"/>
    <n v="8016"/>
    <n v="17"/>
    <x v="2"/>
  </r>
  <r>
    <x v="1"/>
    <s v="24/03/2019"/>
    <s v="Kolkata"/>
    <s v="Banglore"/>
    <s v="CCU "/>
    <s v=" DEL "/>
    <s v=" BLR"/>
    <m/>
    <m/>
    <s v="20:30"/>
    <s v="20:25 25 Mar"/>
    <n v="1435"/>
    <x v="2"/>
    <s v="No info"/>
    <n v="12173"/>
    <n v="20"/>
    <x v="2"/>
  </r>
  <r>
    <x v="0"/>
    <s v="27/05/2019"/>
    <s v="Delhi"/>
    <s v="Cochin"/>
    <s v="DEL "/>
    <s v=" BOM "/>
    <s v=" COK"/>
    <m/>
    <m/>
    <s v="04:55"/>
    <s v="21:00"/>
    <n v="965"/>
    <x v="2"/>
    <s v="No info"/>
    <n v="8784"/>
    <n v="4"/>
    <x v="0"/>
  </r>
  <r>
    <x v="0"/>
    <s v="9/05/2019"/>
    <s v="Delhi"/>
    <s v="Cochin"/>
    <s v="DEL "/>
    <s v=" HYD "/>
    <s v=" COK"/>
    <m/>
    <m/>
    <s v="06:50"/>
    <s v="12:10"/>
    <n v="320"/>
    <x v="2"/>
    <s v="No info"/>
    <n v="5298"/>
    <n v="6"/>
    <x v="1"/>
  </r>
  <r>
    <x v="2"/>
    <s v="09/03/2019"/>
    <s v="Banglore"/>
    <s v="New Delhi"/>
    <s v="BLR "/>
    <s v=" BOM "/>
    <s v=" DEL"/>
    <m/>
    <m/>
    <s v="08:55"/>
    <s v="09:30 13 Mar"/>
    <n v="1475"/>
    <x v="2"/>
    <s v="In-flight meal not included"/>
    <n v="11087"/>
    <n v="8"/>
    <x v="1"/>
  </r>
  <r>
    <x v="3"/>
    <s v="9/06/2019"/>
    <s v="Delhi"/>
    <s v="Cochin"/>
    <s v="DEL "/>
    <s v=" BLR "/>
    <s v=" COK"/>
    <m/>
    <m/>
    <s v="17:55"/>
    <s v="22:50"/>
    <n v="295"/>
    <x v="2"/>
    <s v="No info"/>
    <n v="5409"/>
    <n v="17"/>
    <x v="2"/>
  </r>
  <r>
    <x v="5"/>
    <s v="1/05/2019"/>
    <s v="Delhi"/>
    <s v="Cochin"/>
    <s v="DEL "/>
    <s v=" AMD "/>
    <s v=" COK"/>
    <m/>
    <m/>
    <s v="07:25"/>
    <s v="13:35"/>
    <n v="370"/>
    <x v="2"/>
    <s v="No info"/>
    <n v="5842"/>
    <n v="7"/>
    <x v="1"/>
  </r>
  <r>
    <x v="2"/>
    <s v="18/03/2019"/>
    <s v="Mumbai"/>
    <s v="Hyderabad"/>
    <s v="BOM "/>
    <s v=" HYD"/>
    <m/>
    <m/>
    <m/>
    <s v="15:50"/>
    <s v="17:20"/>
    <n v="90"/>
    <x v="0"/>
    <s v="In-flight meal not included"/>
    <n v="2228"/>
    <n v="15"/>
    <x v="3"/>
  </r>
  <r>
    <x v="3"/>
    <s v="6/05/2019"/>
    <s v="Chennai"/>
    <s v="Kolkata"/>
    <s v="MAA "/>
    <s v=" CCU"/>
    <m/>
    <m/>
    <m/>
    <s v="17:45"/>
    <s v="20:05"/>
    <n v="140"/>
    <x v="0"/>
    <s v="No check-in baggage included"/>
    <n v="3543"/>
    <n v="17"/>
    <x v="2"/>
  </r>
  <r>
    <x v="0"/>
    <s v="21/05/2019"/>
    <s v="Kolkata"/>
    <s v="Banglore"/>
    <s v="CCU "/>
    <s v=" PNQ "/>
    <s v=" BLR"/>
    <m/>
    <m/>
    <s v="21:00"/>
    <s v="02:15 22 May"/>
    <n v="315"/>
    <x v="2"/>
    <s v="No info"/>
    <n v="7228"/>
    <n v="21"/>
    <x v="0"/>
  </r>
  <r>
    <x v="0"/>
    <s v="15/04/2019"/>
    <s v="Delhi"/>
    <s v="Cochin"/>
    <s v="DEL "/>
    <s v=" HYD "/>
    <s v=" COK"/>
    <m/>
    <m/>
    <s v="05:05"/>
    <s v="12:10"/>
    <n v="425"/>
    <x v="2"/>
    <s v="No info"/>
    <n v="6287"/>
    <n v="5"/>
    <x v="1"/>
  </r>
  <r>
    <x v="4"/>
    <s v="27/06/2019"/>
    <s v="Delhi"/>
    <s v="Cochin"/>
    <s v="DEL "/>
    <s v=" BOM "/>
    <s v=" COK"/>
    <m/>
    <m/>
    <s v="13:00"/>
    <s v="01:30 28 Jun"/>
    <n v="750"/>
    <x v="2"/>
    <s v="No info"/>
    <n v="13377"/>
    <n v="13"/>
    <x v="3"/>
  </r>
  <r>
    <x v="0"/>
    <s v="3/03/2019"/>
    <s v="Kolkata"/>
    <s v="Banglore"/>
    <s v="CCU "/>
    <s v=" BLR"/>
    <m/>
    <m/>
    <m/>
    <s v="17:15"/>
    <s v="20:00"/>
    <n v="165"/>
    <x v="0"/>
    <s v="No info"/>
    <n v="6985"/>
    <n v="17"/>
    <x v="2"/>
  </r>
  <r>
    <x v="1"/>
    <s v="3/06/2019"/>
    <s v="Delhi"/>
    <s v="Cochin"/>
    <s v="DEL "/>
    <s v=" BOM "/>
    <s v=" COK"/>
    <m/>
    <m/>
    <s v="13:00"/>
    <s v="19:15"/>
    <n v="375"/>
    <x v="2"/>
    <s v="No info"/>
    <n v="8372"/>
    <n v="13"/>
    <x v="3"/>
  </r>
  <r>
    <x v="1"/>
    <s v="21/05/2019"/>
    <s v="Kolkata"/>
    <s v="Banglore"/>
    <s v="CCU "/>
    <s v=" BOM "/>
    <s v=" AMD "/>
    <s v=" BLR"/>
    <m/>
    <s v="09:25"/>
    <s v="05:25 22 May"/>
    <n v="1200"/>
    <x v="1"/>
    <s v="No info"/>
    <n v="14687"/>
    <n v="9"/>
    <x v="1"/>
  </r>
  <r>
    <x v="2"/>
    <s v="9/03/2019"/>
    <s v="Delhi"/>
    <s v="Cochin"/>
    <s v="DEL "/>
    <s v=" COK"/>
    <m/>
    <m/>
    <m/>
    <s v="11:00"/>
    <s v="14:15"/>
    <n v="195"/>
    <x v="0"/>
    <s v="No info"/>
    <n v="9564"/>
    <n v="11"/>
    <x v="1"/>
  </r>
  <r>
    <x v="6"/>
    <s v="12/03/2019"/>
    <s v="Mumbai"/>
    <s v="Hyderabad"/>
    <s v="BOM "/>
    <s v=" DEL "/>
    <s v=" HYD"/>
    <m/>
    <m/>
    <s v="08:45"/>
    <s v="16:45"/>
    <n v="480"/>
    <x v="2"/>
    <s v="No info"/>
    <n v="12080"/>
    <n v="8"/>
    <x v="1"/>
  </r>
  <r>
    <x v="4"/>
    <s v="3/06/2019"/>
    <s v="Delhi"/>
    <s v="Cochin"/>
    <s v="DEL "/>
    <s v=" IXU "/>
    <s v=" BOM "/>
    <s v=" COK"/>
    <m/>
    <s v="17:50"/>
    <s v="01:30 04 Jun"/>
    <n v="460"/>
    <x v="1"/>
    <s v="No info"/>
    <n v="18275"/>
    <n v="17"/>
    <x v="2"/>
  </r>
  <r>
    <x v="0"/>
    <s v="6/06/2019"/>
    <s v="Delhi"/>
    <s v="Cochin"/>
    <s v="DEL "/>
    <s v=" BOM "/>
    <s v=" COK"/>
    <m/>
    <m/>
    <s v="07:30"/>
    <s v="21:00"/>
    <n v="810"/>
    <x v="2"/>
    <s v="No info"/>
    <n v="6093"/>
    <n v="7"/>
    <x v="1"/>
  </r>
  <r>
    <x v="2"/>
    <s v="9/03/2019"/>
    <s v="Delhi"/>
    <s v="Cochin"/>
    <s v="DEL "/>
    <s v=" BHO "/>
    <s v=" BOM "/>
    <s v=" COK"/>
    <m/>
    <s v="05:40"/>
    <s v="04:25 10 Mar"/>
    <n v="1365"/>
    <x v="1"/>
    <s v="No info"/>
    <n v="14861"/>
    <n v="5"/>
    <x v="1"/>
  </r>
  <r>
    <x v="0"/>
    <s v="18/05/2019"/>
    <s v="Kolkata"/>
    <s v="Banglore"/>
    <s v="CCU "/>
    <s v=" BLR"/>
    <m/>
    <m/>
    <m/>
    <s v="11:30"/>
    <s v="14:05"/>
    <n v="155"/>
    <x v="0"/>
    <s v="No info"/>
    <n v="4804"/>
    <n v="11"/>
    <x v="1"/>
  </r>
  <r>
    <x v="2"/>
    <s v="1/05/2019"/>
    <s v="Kolkata"/>
    <s v="Banglore"/>
    <s v="CCU "/>
    <s v=" DEL "/>
    <s v=" BLR"/>
    <m/>
    <m/>
    <s v="20:25"/>
    <s v="19:10 02 May"/>
    <n v="1365"/>
    <x v="2"/>
    <s v="In-flight meal not included"/>
    <n v="9314"/>
    <n v="20"/>
    <x v="2"/>
  </r>
  <r>
    <x v="4"/>
    <s v="9/05/2019"/>
    <s v="Delhi"/>
    <s v="Cochin"/>
    <s v="DEL "/>
    <s v=" BOM "/>
    <s v=" COK"/>
    <m/>
    <m/>
    <s v="08:45"/>
    <s v="19:00"/>
    <n v="615"/>
    <x v="2"/>
    <s v="No info"/>
    <n v="9794"/>
    <n v="8"/>
    <x v="1"/>
  </r>
  <r>
    <x v="2"/>
    <s v="21/05/2019"/>
    <s v="Delhi"/>
    <s v="Cochin"/>
    <s v="DEL "/>
    <s v=" JAI "/>
    <s v=" BOM "/>
    <s v=" COK"/>
    <m/>
    <s v="05:30"/>
    <s v="19:00"/>
    <n v="810"/>
    <x v="1"/>
    <s v="In-flight meal not included"/>
    <n v="13029"/>
    <n v="5"/>
    <x v="1"/>
  </r>
  <r>
    <x v="3"/>
    <s v="3/06/2019"/>
    <s v="Kolkata"/>
    <s v="Banglore"/>
    <s v="CCU "/>
    <s v=" BLR"/>
    <m/>
    <m/>
    <m/>
    <s v="17:10"/>
    <s v="19:40"/>
    <n v="150"/>
    <x v="0"/>
    <s v="No check-in baggage included"/>
    <n v="3841"/>
    <n v="17"/>
    <x v="2"/>
  </r>
  <r>
    <x v="2"/>
    <s v="18/03/2019"/>
    <s v="Banglore"/>
    <s v="New Delhi"/>
    <s v="BLR "/>
    <s v=" BOM "/>
    <s v=" DEL"/>
    <m/>
    <m/>
    <s v="08:00"/>
    <s v="13:15"/>
    <n v="315"/>
    <x v="2"/>
    <s v="No info"/>
    <n v="12284"/>
    <n v="8"/>
    <x v="1"/>
  </r>
  <r>
    <x v="2"/>
    <s v="9/06/2019"/>
    <s v="Delhi"/>
    <s v="Cochin"/>
    <s v="DEL "/>
    <s v=" BOM "/>
    <s v=" COK"/>
    <m/>
    <m/>
    <s v="21:50"/>
    <s v="04:25 10 Jun"/>
    <n v="395"/>
    <x v="2"/>
    <s v="No info"/>
    <n v="14714"/>
    <n v="21"/>
    <x v="0"/>
  </r>
  <r>
    <x v="2"/>
    <s v="1/04/2019"/>
    <s v="Kolkata"/>
    <s v="Banglore"/>
    <s v="CCU "/>
    <s v=" BOM "/>
    <s v=" BLR"/>
    <m/>
    <m/>
    <s v="06:30"/>
    <s v="22:35"/>
    <n v="965"/>
    <x v="2"/>
    <s v="In-flight meal not included"/>
    <n v="7064"/>
    <n v="6"/>
    <x v="1"/>
  </r>
  <r>
    <x v="2"/>
    <s v="18/05/2019"/>
    <s v="Banglore"/>
    <s v="Delhi"/>
    <s v="BLR "/>
    <s v=" DEL"/>
    <m/>
    <m/>
    <m/>
    <s v="07:10"/>
    <s v="10:10"/>
    <n v="180"/>
    <x v="0"/>
    <s v="In-flight meal not included"/>
    <n v="5198"/>
    <n v="7"/>
    <x v="1"/>
  </r>
  <r>
    <x v="2"/>
    <s v="15/05/2019"/>
    <s v="Kolkata"/>
    <s v="Banglore"/>
    <s v="CCU "/>
    <s v=" BOM "/>
    <s v=" BLR"/>
    <m/>
    <m/>
    <s v="06:30"/>
    <s v="16:20"/>
    <n v="590"/>
    <x v="2"/>
    <s v="No info"/>
    <n v="14781"/>
    <n v="6"/>
    <x v="1"/>
  </r>
  <r>
    <x v="1"/>
    <s v="24/06/2019"/>
    <s v="Delhi"/>
    <s v="Cochin"/>
    <s v="DEL "/>
    <s v=" CCU "/>
    <s v=" BOM "/>
    <s v=" COK"/>
    <m/>
    <s v="20:15"/>
    <s v="19:15 25 Jun"/>
    <n v="1380"/>
    <x v="1"/>
    <s v="No info"/>
    <n v="13381"/>
    <n v="20"/>
    <x v="2"/>
  </r>
  <r>
    <x v="1"/>
    <s v="1/06/2019"/>
    <s v="Delhi"/>
    <s v="Cochin"/>
    <s v="DEL "/>
    <s v=" COK"/>
    <m/>
    <m/>
    <m/>
    <s v="05:10"/>
    <s v="08:00"/>
    <n v="170"/>
    <x v="0"/>
    <s v="No info"/>
    <n v="6094"/>
    <n v="5"/>
    <x v="1"/>
  </r>
  <r>
    <x v="0"/>
    <s v="1/06/2019"/>
    <s v="Delhi"/>
    <s v="Cochin"/>
    <s v="DEL "/>
    <s v=" HYD "/>
    <s v=" COK"/>
    <m/>
    <m/>
    <s v="06:50"/>
    <s v="12:10"/>
    <n v="320"/>
    <x v="2"/>
    <s v="No info"/>
    <n v="5298"/>
    <n v="6"/>
    <x v="1"/>
  </r>
  <r>
    <x v="4"/>
    <s v="27/06/2019"/>
    <s v="Delhi"/>
    <s v="Cochin"/>
    <s v="DEL "/>
    <s v=" BOM "/>
    <s v=" COK"/>
    <m/>
    <m/>
    <s v="10:00"/>
    <s v="21:00"/>
    <n v="660"/>
    <x v="2"/>
    <s v="No info"/>
    <n v="7408"/>
    <n v="10"/>
    <x v="1"/>
  </r>
  <r>
    <x v="2"/>
    <s v="12/05/2019"/>
    <s v="Kolkata"/>
    <s v="Banglore"/>
    <s v="CCU "/>
    <s v=" BOM "/>
    <s v=" BLR"/>
    <m/>
    <m/>
    <s v="21:10"/>
    <s v="12:00 13 May"/>
    <n v="890"/>
    <x v="2"/>
    <s v="No info"/>
    <n v="14388"/>
    <n v="21"/>
    <x v="0"/>
  </r>
  <r>
    <x v="1"/>
    <s v="24/06/2019"/>
    <s v="Delhi"/>
    <s v="Cochin"/>
    <s v="DEL "/>
    <s v=" AMD "/>
    <s v=" BOM "/>
    <s v=" COK"/>
    <m/>
    <s v="19:45"/>
    <s v="19:15 25 Jun"/>
    <n v="1410"/>
    <x v="1"/>
    <s v="No info"/>
    <n v="9443"/>
    <n v="19"/>
    <x v="2"/>
  </r>
  <r>
    <x v="1"/>
    <s v="3/03/2019"/>
    <s v="Delhi"/>
    <s v="Cochin"/>
    <s v="DEL "/>
    <s v=" HYD "/>
    <s v=" BOM "/>
    <s v=" COK"/>
    <m/>
    <s v="07:05"/>
    <s v="19:15 04 Mar"/>
    <n v="2170"/>
    <x v="1"/>
    <s v="No info"/>
    <n v="11762"/>
    <n v="7"/>
    <x v="1"/>
  </r>
  <r>
    <x v="1"/>
    <s v="27/06/2019"/>
    <s v="Delhi"/>
    <s v="Cochin"/>
    <s v="DEL "/>
    <s v=" MAA "/>
    <s v=" COK"/>
    <m/>
    <m/>
    <s v="12:30"/>
    <s v="09:25 28 Jun"/>
    <n v="1255"/>
    <x v="2"/>
    <s v="No info"/>
    <n v="7480"/>
    <n v="12"/>
    <x v="3"/>
  </r>
  <r>
    <x v="0"/>
    <s v="15/03/2019"/>
    <s v="Delhi"/>
    <s v="Cochin"/>
    <s v="DEL "/>
    <s v=" COK"/>
    <m/>
    <m/>
    <m/>
    <s v="05:35"/>
    <s v="08:50"/>
    <n v="195"/>
    <x v="0"/>
    <s v="No info"/>
    <n v="5406"/>
    <n v="5"/>
    <x v="1"/>
  </r>
  <r>
    <x v="2"/>
    <s v="12/06/2019"/>
    <s v="Delhi"/>
    <s v="Cochin"/>
    <s v="DEL "/>
    <s v=" COK"/>
    <m/>
    <m/>
    <m/>
    <s v="11:00"/>
    <s v="14:15"/>
    <n v="195"/>
    <x v="0"/>
    <s v="No info"/>
    <n v="9564"/>
    <n v="11"/>
    <x v="1"/>
  </r>
  <r>
    <x v="2"/>
    <s v="9/06/2019"/>
    <s v="Delhi"/>
    <s v="Cochin"/>
    <s v="DEL "/>
    <s v=" JAI "/>
    <s v=" BOM "/>
    <s v=" COK"/>
    <m/>
    <s v="09:40"/>
    <s v="19:00"/>
    <n v="560"/>
    <x v="1"/>
    <s v="In-flight meal not included"/>
    <n v="10368"/>
    <n v="9"/>
    <x v="1"/>
  </r>
  <r>
    <x v="0"/>
    <s v="9/05/2019"/>
    <s v="Delhi"/>
    <s v="Cochin"/>
    <s v="DEL "/>
    <s v=" MAA "/>
    <s v=" COK"/>
    <m/>
    <m/>
    <s v="07:15"/>
    <s v="12:30"/>
    <n v="315"/>
    <x v="2"/>
    <s v="No info"/>
    <n v="5636"/>
    <n v="7"/>
    <x v="1"/>
  </r>
  <r>
    <x v="3"/>
    <s v="9/05/2019"/>
    <s v="Mumbai"/>
    <s v="Hyderabad"/>
    <s v="BOM "/>
    <s v=" HYD"/>
    <m/>
    <m/>
    <m/>
    <s v="22:45"/>
    <s v="00:15 10 May"/>
    <n v="90"/>
    <x v="0"/>
    <s v="No check-in baggage included"/>
    <n v="1965"/>
    <n v="22"/>
    <x v="0"/>
  </r>
  <r>
    <x v="2"/>
    <s v="12/06/2019"/>
    <s v="Kolkata"/>
    <s v="Banglore"/>
    <s v="CCU "/>
    <s v=" BOM "/>
    <s v=" BLR"/>
    <m/>
    <m/>
    <s v="21:10"/>
    <s v="04:40 13 Jun"/>
    <n v="450"/>
    <x v="2"/>
    <s v="No info"/>
    <n v="12739"/>
    <n v="21"/>
    <x v="0"/>
  </r>
  <r>
    <x v="0"/>
    <s v="12/03/2019"/>
    <s v="Kolkata"/>
    <s v="Banglore"/>
    <s v="CCU "/>
    <s v=" BLR"/>
    <m/>
    <m/>
    <m/>
    <s v="14:20"/>
    <s v="16:55"/>
    <n v="155"/>
    <x v="0"/>
    <s v="No info"/>
    <n v="4148"/>
    <n v="14"/>
    <x v="3"/>
  </r>
  <r>
    <x v="0"/>
    <s v="9/05/2019"/>
    <s v="Delhi"/>
    <s v="Cochin"/>
    <s v="DEL "/>
    <s v=" BOM "/>
    <s v=" COK"/>
    <m/>
    <m/>
    <s v="06:40"/>
    <s v="21:00"/>
    <n v="860"/>
    <x v="2"/>
    <s v="No info"/>
    <n v="7191"/>
    <n v="6"/>
    <x v="1"/>
  </r>
  <r>
    <x v="2"/>
    <s v="6/06/2019"/>
    <s v="Delhi"/>
    <s v="Cochin"/>
    <s v="DEL "/>
    <s v=" BOM "/>
    <s v=" COK"/>
    <m/>
    <m/>
    <s v="07:05"/>
    <s v="04:25 07 Jun"/>
    <n v="1280"/>
    <x v="2"/>
    <s v="In-flight meal not included"/>
    <n v="10262"/>
    <n v="7"/>
    <x v="1"/>
  </r>
  <r>
    <x v="6"/>
    <s v="24/03/2019"/>
    <s v="Kolkata"/>
    <s v="Banglore"/>
    <s v="CCU "/>
    <s v=" DEL "/>
    <s v=" BLR"/>
    <m/>
    <m/>
    <s v="09:55"/>
    <s v="20:25"/>
    <n v="630"/>
    <x v="2"/>
    <s v="No info"/>
    <n v="12312"/>
    <n v="9"/>
    <x v="1"/>
  </r>
  <r>
    <x v="2"/>
    <s v="3/06/2019"/>
    <s v="Delhi"/>
    <s v="Cochin"/>
    <s v="DEL "/>
    <s v=" BOM "/>
    <s v=" COK"/>
    <m/>
    <m/>
    <s v="18:15"/>
    <s v="19:00 04 Jun"/>
    <n v="1485"/>
    <x v="2"/>
    <s v="In-flight meal not included"/>
    <n v="10262"/>
    <n v="18"/>
    <x v="2"/>
  </r>
  <r>
    <x v="2"/>
    <s v="15/06/2019"/>
    <s v="Delhi"/>
    <s v="Cochin"/>
    <s v="DEL "/>
    <s v=" COK"/>
    <m/>
    <m/>
    <m/>
    <s v="11:00"/>
    <s v="14:15"/>
    <n v="195"/>
    <x v="0"/>
    <s v="No info"/>
    <n v="9564"/>
    <n v="11"/>
    <x v="1"/>
  </r>
  <r>
    <x v="2"/>
    <s v="24/03/2019"/>
    <s v="Kolkata"/>
    <s v="Banglore"/>
    <s v="CCU "/>
    <s v=" BOM "/>
    <s v=" BLR"/>
    <m/>
    <m/>
    <s v="06:30"/>
    <s v="04:45 25 Mar"/>
    <n v="1335"/>
    <x v="2"/>
    <s v="No info"/>
    <n v="13759"/>
    <n v="6"/>
    <x v="1"/>
  </r>
  <r>
    <x v="6"/>
    <s v="6/05/2019"/>
    <s v="Kolkata"/>
    <s v="Banglore"/>
    <s v="CCU "/>
    <s v=" DEL "/>
    <s v=" BLR"/>
    <m/>
    <m/>
    <s v="17:00"/>
    <s v="20:20 07 May"/>
    <n v="1640"/>
    <x v="2"/>
    <s v="No info"/>
    <n v="8610"/>
    <n v="17"/>
    <x v="2"/>
  </r>
  <r>
    <x v="2"/>
    <s v="15/06/2019"/>
    <s v="Delhi"/>
    <s v="Cochin"/>
    <s v="DEL "/>
    <s v=" BOM "/>
    <s v=" COK"/>
    <m/>
    <m/>
    <s v="13:00"/>
    <s v="19:00"/>
    <n v="360"/>
    <x v="2"/>
    <s v="No info"/>
    <n v="14714"/>
    <n v="13"/>
    <x v="3"/>
  </r>
  <r>
    <x v="0"/>
    <s v="3/06/2019"/>
    <s v="Banglore"/>
    <s v="Delhi"/>
    <s v="BLR "/>
    <s v=" DEL"/>
    <m/>
    <m/>
    <m/>
    <s v="08:30"/>
    <s v="11:20"/>
    <n v="170"/>
    <x v="0"/>
    <s v="No info"/>
    <n v="4823"/>
    <n v="8"/>
    <x v="1"/>
  </r>
  <r>
    <x v="7"/>
    <s v="27/05/2019"/>
    <s v="Delhi"/>
    <s v="Cochin"/>
    <s v="DEL "/>
    <s v=" BLR "/>
    <s v=" COK"/>
    <m/>
    <m/>
    <s v="07:55"/>
    <s v="15:45"/>
    <n v="470"/>
    <x v="2"/>
    <s v="No info"/>
    <n v="6451"/>
    <n v="7"/>
    <x v="1"/>
  </r>
  <r>
    <x v="2"/>
    <s v="21/05/2019"/>
    <s v="Delhi"/>
    <s v="Cochin"/>
    <s v="DEL "/>
    <s v=" BOM "/>
    <s v=" COK"/>
    <m/>
    <m/>
    <s v="14:00"/>
    <s v="19:00"/>
    <n v="300"/>
    <x v="2"/>
    <s v="No info"/>
    <n v="16079"/>
    <n v="14"/>
    <x v="3"/>
  </r>
  <r>
    <x v="2"/>
    <s v="1/06/2019"/>
    <s v="Delhi"/>
    <s v="Cochin"/>
    <s v="DEL "/>
    <s v=" COK"/>
    <m/>
    <m/>
    <m/>
    <s v="11:00"/>
    <s v="14:15"/>
    <n v="195"/>
    <x v="0"/>
    <s v="In-flight meal not included"/>
    <n v="7202"/>
    <n v="11"/>
    <x v="1"/>
  </r>
  <r>
    <x v="0"/>
    <s v="24/03/2019"/>
    <s v="Banglore"/>
    <s v="New Delhi"/>
    <s v="BLR "/>
    <s v=" DEL"/>
    <m/>
    <m/>
    <m/>
    <s v="23:30"/>
    <s v="02:20 22 Mar"/>
    <n v="170"/>
    <x v="0"/>
    <s v="No info"/>
    <n v="4944"/>
    <n v="23"/>
    <x v="0"/>
  </r>
  <r>
    <x v="3"/>
    <s v="1/06/2019"/>
    <s v="Banglore"/>
    <s v="Delhi"/>
    <s v="BLR "/>
    <s v=" DEL"/>
    <m/>
    <m/>
    <m/>
    <s v="05:55"/>
    <s v="08:35"/>
    <n v="160"/>
    <x v="0"/>
    <s v="No info"/>
    <n v="3625"/>
    <n v="5"/>
    <x v="1"/>
  </r>
  <r>
    <x v="2"/>
    <s v="9/05/2019"/>
    <s v="Kolkata"/>
    <s v="Banglore"/>
    <s v="CCU "/>
    <s v=" BOM "/>
    <s v=" BLR"/>
    <m/>
    <m/>
    <s v="14:05"/>
    <s v="12:00 10 May"/>
    <n v="1315"/>
    <x v="2"/>
    <s v="In-flight meal not included"/>
    <n v="9663"/>
    <n v="14"/>
    <x v="3"/>
  </r>
  <r>
    <x v="4"/>
    <s v="15/05/2019"/>
    <s v="Delhi"/>
    <s v="Cochin"/>
    <s v="DEL "/>
    <s v=" BOM "/>
    <s v=" COK"/>
    <m/>
    <m/>
    <s v="10:20"/>
    <s v="19:00"/>
    <n v="520"/>
    <x v="2"/>
    <s v="No info"/>
    <n v="9794"/>
    <n v="10"/>
    <x v="1"/>
  </r>
  <r>
    <x v="3"/>
    <s v="1/05/2019"/>
    <s v="Mumbai"/>
    <s v="Hyderabad"/>
    <s v="BOM "/>
    <s v=" HYD"/>
    <m/>
    <m/>
    <m/>
    <s v="13:15"/>
    <s v="14:45"/>
    <n v="90"/>
    <x v="0"/>
    <s v="No info"/>
    <n v="2437"/>
    <n v="13"/>
    <x v="3"/>
  </r>
  <r>
    <x v="4"/>
    <s v="15/06/2019"/>
    <s v="Delhi"/>
    <s v="Cochin"/>
    <s v="DEL "/>
    <s v=" BOM "/>
    <s v=" COK"/>
    <m/>
    <m/>
    <s v="10:00"/>
    <s v="01:30 16 Jun"/>
    <n v="930"/>
    <x v="2"/>
    <s v="No info"/>
    <n v="13377"/>
    <n v="10"/>
    <x v="1"/>
  </r>
  <r>
    <x v="2"/>
    <s v="6/06/2019"/>
    <s v="Kolkata"/>
    <s v="Banglore"/>
    <s v="CCU "/>
    <s v=" BOM "/>
    <s v=" BLR"/>
    <m/>
    <m/>
    <s v="20:00"/>
    <s v="04:40 07 Jun"/>
    <n v="520"/>
    <x v="2"/>
    <s v="In-flight meal not included"/>
    <n v="8586"/>
    <n v="20"/>
    <x v="2"/>
  </r>
  <r>
    <x v="2"/>
    <s v="06/03/2019"/>
    <s v="Banglore"/>
    <s v="New Delhi"/>
    <s v="BLR "/>
    <s v=" BOM "/>
    <s v=" DEL"/>
    <m/>
    <m/>
    <s v="08:55"/>
    <s v="15:15"/>
    <n v="380"/>
    <x v="2"/>
    <s v="No info"/>
    <n v="19225"/>
    <n v="8"/>
    <x v="1"/>
  </r>
  <r>
    <x v="2"/>
    <s v="18/05/2019"/>
    <s v="Delhi"/>
    <s v="Cochin"/>
    <s v="DEL "/>
    <s v=" BOM "/>
    <s v=" COK"/>
    <m/>
    <m/>
    <s v="22:50"/>
    <s v="04:25 19 May"/>
    <n v="335"/>
    <x v="2"/>
    <s v="No info"/>
    <n v="15554"/>
    <n v="22"/>
    <x v="0"/>
  </r>
  <r>
    <x v="2"/>
    <s v="1/05/2019"/>
    <s v="Kolkata"/>
    <s v="Banglore"/>
    <s v="CCU "/>
    <s v=" DEL "/>
    <s v=" BLR"/>
    <m/>
    <m/>
    <s v="09:35"/>
    <s v="22:05"/>
    <n v="750"/>
    <x v="2"/>
    <s v="No info"/>
    <n v="12121"/>
    <n v="9"/>
    <x v="1"/>
  </r>
  <r>
    <x v="0"/>
    <s v="27/05/2019"/>
    <s v="Banglore"/>
    <s v="Delhi"/>
    <s v="BLR "/>
    <s v=" DEL"/>
    <m/>
    <m/>
    <m/>
    <s v="10:10"/>
    <s v="13:00"/>
    <n v="170"/>
    <x v="0"/>
    <s v="No info"/>
    <n v="3943"/>
    <n v="10"/>
    <x v="1"/>
  </r>
  <r>
    <x v="2"/>
    <s v="18/03/2019"/>
    <s v="Banglore"/>
    <s v="New Delhi"/>
    <s v="BLR "/>
    <s v=" BOM "/>
    <s v=" DEL"/>
    <m/>
    <m/>
    <s v="21:25"/>
    <s v="09:00 16 Mar"/>
    <n v="695"/>
    <x v="2"/>
    <s v="No info"/>
    <n v="13555"/>
    <n v="21"/>
    <x v="0"/>
  </r>
  <r>
    <x v="0"/>
    <s v="21/06/2019"/>
    <s v="Banglore"/>
    <s v="Delhi"/>
    <s v="BLR "/>
    <s v=" DEL"/>
    <m/>
    <m/>
    <m/>
    <s v="18:15"/>
    <s v="21:20"/>
    <n v="185"/>
    <x v="0"/>
    <s v="No info"/>
    <n v="4990"/>
    <n v="18"/>
    <x v="2"/>
  </r>
  <r>
    <x v="1"/>
    <s v="6/03/2019"/>
    <s v="Delhi"/>
    <s v="Cochin"/>
    <s v="DEL "/>
    <s v=" BLR "/>
    <s v=" COK"/>
    <m/>
    <m/>
    <s v="20:30"/>
    <s v="23:00 07 Mar"/>
    <n v="1590"/>
    <x v="2"/>
    <s v="No info"/>
    <n v="8854"/>
    <n v="20"/>
    <x v="2"/>
  </r>
  <r>
    <x v="4"/>
    <s v="27/05/2019"/>
    <s v="Delhi"/>
    <s v="Cochin"/>
    <s v="DEL "/>
    <s v=" HYD "/>
    <s v=" COK"/>
    <m/>
    <m/>
    <s v="07:10"/>
    <s v="16:10"/>
    <n v="540"/>
    <x v="2"/>
    <s v="No info"/>
    <n v="7878"/>
    <n v="7"/>
    <x v="1"/>
  </r>
  <r>
    <x v="6"/>
    <s v="03/03/2019"/>
    <s v="Banglore"/>
    <s v="New Delhi"/>
    <s v="BLR "/>
    <s v=" DEL"/>
    <m/>
    <m/>
    <m/>
    <s v="09:50"/>
    <s v="12:35"/>
    <n v="165"/>
    <x v="0"/>
    <s v="No info"/>
    <n v="8028"/>
    <n v="9"/>
    <x v="1"/>
  </r>
  <r>
    <x v="2"/>
    <s v="9/05/2019"/>
    <s v="Kolkata"/>
    <s v="Banglore"/>
    <s v="CCU "/>
    <s v=" BOM "/>
    <s v=" BLR"/>
    <m/>
    <m/>
    <s v="18:55"/>
    <s v="08:15 10 May"/>
    <n v="800"/>
    <x v="2"/>
    <s v="In-flight meal not included"/>
    <n v="8586"/>
    <n v="18"/>
    <x v="2"/>
  </r>
  <r>
    <x v="1"/>
    <s v="1/05/2019"/>
    <s v="Kolkata"/>
    <s v="Banglore"/>
    <s v="CCU "/>
    <s v=" DEL "/>
    <s v=" COK "/>
    <s v=" BLR"/>
    <m/>
    <s v="17:30"/>
    <s v="13:45 02 May"/>
    <n v="1215"/>
    <x v="1"/>
    <s v="No info"/>
    <n v="15164"/>
    <n v="17"/>
    <x v="2"/>
  </r>
  <r>
    <x v="2"/>
    <s v="18/03/2019"/>
    <s v="Banglore"/>
    <s v="New Delhi"/>
    <s v="BLR "/>
    <s v=" BOM "/>
    <s v=" DEL"/>
    <m/>
    <m/>
    <s v="07:00"/>
    <s v="15:15"/>
    <n v="495"/>
    <x v="2"/>
    <s v="No info"/>
    <n v="12284"/>
    <n v="7"/>
    <x v="1"/>
  </r>
  <r>
    <x v="2"/>
    <s v="21/06/2019"/>
    <s v="Mumbai"/>
    <s v="Hyderabad"/>
    <s v="BOM "/>
    <s v=" HYD"/>
    <m/>
    <m/>
    <m/>
    <s v="07:05"/>
    <s v="08:30"/>
    <n v="85"/>
    <x v="0"/>
    <s v="In-flight meal not included"/>
    <n v="4995"/>
    <n v="7"/>
    <x v="1"/>
  </r>
  <r>
    <x v="4"/>
    <s v="27/05/2019"/>
    <s v="Delhi"/>
    <s v="Cochin"/>
    <s v="DEL "/>
    <s v=" BOM "/>
    <s v=" COK"/>
    <m/>
    <m/>
    <s v="08:45"/>
    <s v="19:15"/>
    <n v="630"/>
    <x v="2"/>
    <s v="No info"/>
    <n v="10051"/>
    <n v="8"/>
    <x v="1"/>
  </r>
  <r>
    <x v="2"/>
    <s v="21/05/2019"/>
    <s v="Kolkata"/>
    <s v="Banglore"/>
    <s v="CCU "/>
    <s v=" BOM "/>
    <s v=" BLR"/>
    <m/>
    <m/>
    <s v="14:05"/>
    <s v="10:05 22 May"/>
    <n v="1200"/>
    <x v="2"/>
    <s v="In-flight meal not included"/>
    <n v="9663"/>
    <n v="14"/>
    <x v="3"/>
  </r>
  <r>
    <x v="1"/>
    <s v="1/05/2019"/>
    <s v="Kolkata"/>
    <s v="Banglore"/>
    <s v="CCU "/>
    <s v=" DEL "/>
    <s v=" AMD "/>
    <s v=" BLR"/>
    <m/>
    <s v="07:00"/>
    <s v="05:25 02 May"/>
    <n v="1345"/>
    <x v="1"/>
    <s v="No info"/>
    <n v="14424"/>
    <n v="7"/>
    <x v="1"/>
  </r>
  <r>
    <x v="2"/>
    <s v="15/06/2019"/>
    <s v="Delhi"/>
    <s v="Cochin"/>
    <s v="DEL "/>
    <s v=" BOM "/>
    <s v=" COK"/>
    <m/>
    <m/>
    <s v="10:00"/>
    <s v="19:00"/>
    <n v="540"/>
    <x v="2"/>
    <s v="No info"/>
    <n v="14714"/>
    <n v="10"/>
    <x v="1"/>
  </r>
  <r>
    <x v="1"/>
    <s v="24/05/2019"/>
    <s v="Mumbai"/>
    <s v="Hyderabad"/>
    <s v="BOM "/>
    <s v=" HYD"/>
    <m/>
    <m/>
    <m/>
    <s v="13:55"/>
    <s v="15:25"/>
    <n v="90"/>
    <x v="0"/>
    <s v="No info"/>
    <n v="3100"/>
    <n v="13"/>
    <x v="3"/>
  </r>
  <r>
    <x v="0"/>
    <s v="6/06/2019"/>
    <s v="Delhi"/>
    <s v="Cochin"/>
    <s v="DEL "/>
    <s v=" BLR "/>
    <s v=" COK"/>
    <m/>
    <m/>
    <s v="17:05"/>
    <s v="22:25"/>
    <n v="320"/>
    <x v="2"/>
    <s v="No info"/>
    <n v="6493"/>
    <n v="17"/>
    <x v="2"/>
  </r>
  <r>
    <x v="2"/>
    <s v="6/06/2019"/>
    <s v="Kolkata"/>
    <s v="Banglore"/>
    <s v="CCU "/>
    <s v=" BOM "/>
    <s v=" BLR"/>
    <m/>
    <m/>
    <s v="06:30"/>
    <s v="23:35"/>
    <n v="1025"/>
    <x v="2"/>
    <s v="No info"/>
    <n v="14571"/>
    <n v="6"/>
    <x v="1"/>
  </r>
  <r>
    <x v="2"/>
    <s v="15/06/2019"/>
    <s v="Delhi"/>
    <s v="Cochin"/>
    <s v="DEL "/>
    <s v=" JAI "/>
    <s v=" BOM "/>
    <s v=" COK"/>
    <m/>
    <s v="05:30"/>
    <s v="19:00"/>
    <n v="810"/>
    <x v="1"/>
    <s v="In-flight meal not included"/>
    <n v="10368"/>
    <n v="5"/>
    <x v="1"/>
  </r>
  <r>
    <x v="2"/>
    <s v="3/06/2019"/>
    <s v="Delhi"/>
    <s v="Cochin"/>
    <s v="DEL "/>
    <s v=" BOM "/>
    <s v=" COK"/>
    <m/>
    <m/>
    <s v="15:00"/>
    <s v="04:25 04 Jun"/>
    <n v="805"/>
    <x v="2"/>
    <s v="No info"/>
    <n v="14714"/>
    <n v="15"/>
    <x v="3"/>
  </r>
  <r>
    <x v="3"/>
    <s v="18/05/2019"/>
    <s v="Chennai"/>
    <s v="Kolkata"/>
    <s v="MAA "/>
    <s v=" CCU"/>
    <m/>
    <m/>
    <m/>
    <s v="08:20"/>
    <s v="10:35"/>
    <n v="135"/>
    <x v="0"/>
    <s v="No check-in baggage included"/>
    <n v="3543"/>
    <n v="8"/>
    <x v="1"/>
  </r>
  <r>
    <x v="7"/>
    <s v="6/06/2019"/>
    <s v="Kolkata"/>
    <s v="Banglore"/>
    <s v="CCU "/>
    <s v=" DEL "/>
    <s v=" BLR"/>
    <m/>
    <m/>
    <s v="07:35"/>
    <s v="19:25"/>
    <n v="710"/>
    <x v="2"/>
    <s v="No info"/>
    <n v="6810"/>
    <n v="7"/>
    <x v="1"/>
  </r>
  <r>
    <x v="3"/>
    <s v="24/03/2019"/>
    <s v="Kolkata"/>
    <s v="Banglore"/>
    <s v="CCU "/>
    <s v=" BLR"/>
    <m/>
    <m/>
    <m/>
    <s v="09:00"/>
    <s v="11:30"/>
    <n v="150"/>
    <x v="0"/>
    <s v="No check-in baggage included"/>
    <n v="5201"/>
    <n v="9"/>
    <x v="1"/>
  </r>
  <r>
    <x v="4"/>
    <s v="24/06/2019"/>
    <s v="Delhi"/>
    <s v="Cochin"/>
    <s v="DEL "/>
    <s v=" BOM "/>
    <s v=" COK"/>
    <m/>
    <m/>
    <s v="17:30"/>
    <s v="01:30 25 Jun"/>
    <n v="480"/>
    <x v="2"/>
    <s v="No info"/>
    <n v="13377"/>
    <n v="17"/>
    <x v="2"/>
  </r>
  <r>
    <x v="10"/>
    <s v="21/03/2019"/>
    <s v="Delhi"/>
    <s v="Cochin"/>
    <s v="DEL "/>
    <s v=" BOM "/>
    <s v=" COK"/>
    <m/>
    <m/>
    <s v="07:30"/>
    <s v="18:50"/>
    <n v="680"/>
    <x v="2"/>
    <s v="No info"/>
    <n v="14629"/>
    <n v="7"/>
    <x v="1"/>
  </r>
  <r>
    <x v="0"/>
    <s v="9/04/2019"/>
    <s v="Delhi"/>
    <s v="Cochin"/>
    <s v="DEL "/>
    <s v=" BOM "/>
    <s v=" COK"/>
    <m/>
    <m/>
    <s v="07:30"/>
    <s v="21:00"/>
    <n v="810"/>
    <x v="2"/>
    <s v="No info"/>
    <n v="6093"/>
    <n v="7"/>
    <x v="1"/>
  </r>
  <r>
    <x v="4"/>
    <s v="12/06/2019"/>
    <s v="Delhi"/>
    <s v="Cochin"/>
    <s v="DEL "/>
    <s v=" GWL "/>
    <s v=" IDR "/>
    <s v=" BOM "/>
    <s v=" COK"/>
    <s v="11:35"/>
    <s v="01:30 13 Jun"/>
    <n v="835"/>
    <x v="3"/>
    <s v="No info"/>
    <n v="15419"/>
    <n v="11"/>
    <x v="1"/>
  </r>
  <r>
    <x v="1"/>
    <s v="21/05/2019"/>
    <s v="Kolkata"/>
    <s v="Banglore"/>
    <s v="CCU "/>
    <s v=" BOM "/>
    <s v=" COK "/>
    <s v=" BLR"/>
    <m/>
    <s v="16:50"/>
    <s v="13:45 22 May"/>
    <n v="1255"/>
    <x v="1"/>
    <s v="No info"/>
    <n v="13484"/>
    <n v="16"/>
    <x v="3"/>
  </r>
  <r>
    <x v="1"/>
    <s v="18/05/2019"/>
    <s v="Delhi"/>
    <s v="Cochin"/>
    <s v="DEL "/>
    <s v=" BOM "/>
    <s v=" COK"/>
    <m/>
    <m/>
    <s v="21:00"/>
    <s v="07:40 19 May"/>
    <n v="640"/>
    <x v="2"/>
    <s v="No info"/>
    <n v="8372"/>
    <n v="21"/>
    <x v="0"/>
  </r>
  <r>
    <x v="1"/>
    <s v="15/03/2019"/>
    <s v="Banglore"/>
    <s v="New Delhi"/>
    <s v="BLR "/>
    <s v=" HYD "/>
    <s v=" VGA "/>
    <s v=" DEL"/>
    <m/>
    <s v="08:15"/>
    <s v="11:20 16 Mar"/>
    <n v="1625"/>
    <x v="1"/>
    <s v="No info"/>
    <n v="8534"/>
    <n v="8"/>
    <x v="1"/>
  </r>
  <r>
    <x v="2"/>
    <s v="15/05/2019"/>
    <s v="Banglore"/>
    <s v="Delhi"/>
    <s v="BLR "/>
    <s v=" DEL"/>
    <m/>
    <m/>
    <m/>
    <s v="17:45"/>
    <s v="20:45"/>
    <n v="180"/>
    <x v="0"/>
    <s v="In-flight meal not included"/>
    <n v="4030"/>
    <n v="17"/>
    <x v="2"/>
  </r>
  <r>
    <x v="2"/>
    <s v="24/06/2019"/>
    <s v="Delhi"/>
    <s v="Cochin"/>
    <s v="DEL "/>
    <s v=" IDR "/>
    <s v=" BOM "/>
    <s v=" COK"/>
    <m/>
    <s v="09:35"/>
    <s v="04:25 25 Jun"/>
    <n v="1130"/>
    <x v="1"/>
    <s v="No info"/>
    <n v="13292"/>
    <n v="9"/>
    <x v="1"/>
  </r>
  <r>
    <x v="2"/>
    <s v="24/06/2019"/>
    <s v="Delhi"/>
    <s v="Cochin"/>
    <s v="DEL "/>
    <s v=" JAI "/>
    <s v=" BOM "/>
    <s v=" COK"/>
    <m/>
    <s v="05:30"/>
    <s v="04:25 25 Jun"/>
    <n v="1375"/>
    <x v="1"/>
    <s v="No info"/>
    <n v="13014"/>
    <n v="5"/>
    <x v="1"/>
  </r>
  <r>
    <x v="1"/>
    <s v="9/03/2019"/>
    <s v="Delhi"/>
    <s v="Cochin"/>
    <s v="DEL "/>
    <s v=" BOM "/>
    <s v=" COK"/>
    <m/>
    <m/>
    <s v="08:00"/>
    <s v="19:15"/>
    <n v="675"/>
    <x v="2"/>
    <s v="No info"/>
    <n v="16754"/>
    <n v="8"/>
    <x v="1"/>
  </r>
  <r>
    <x v="0"/>
    <s v="1/03/2019"/>
    <s v="Kolkata"/>
    <s v="Banglore"/>
    <s v="CCU "/>
    <s v=" BLR"/>
    <m/>
    <m/>
    <m/>
    <s v="17:15"/>
    <s v="19:55"/>
    <n v="160"/>
    <x v="0"/>
    <s v="No info"/>
    <n v="6565"/>
    <n v="17"/>
    <x v="2"/>
  </r>
  <r>
    <x v="2"/>
    <s v="27/05/2019"/>
    <s v="Delhi"/>
    <s v="Cochin"/>
    <s v="DEL "/>
    <s v=" BOM "/>
    <s v=" COK"/>
    <m/>
    <m/>
    <s v="22:50"/>
    <s v="19:00 28 May"/>
    <n v="1210"/>
    <x v="2"/>
    <s v="No info"/>
    <n v="16079"/>
    <n v="22"/>
    <x v="0"/>
  </r>
  <r>
    <x v="2"/>
    <s v="9/05/2019"/>
    <s v="Delhi"/>
    <s v="Cochin"/>
    <s v="DEL "/>
    <s v=" IDR "/>
    <s v=" BOM "/>
    <s v=" COK"/>
    <m/>
    <s v="21:25"/>
    <s v="12:35 10 May"/>
    <n v="910"/>
    <x v="1"/>
    <s v="In-flight meal not included"/>
    <n v="11507"/>
    <n v="21"/>
    <x v="0"/>
  </r>
  <r>
    <x v="6"/>
    <s v="6/03/2019"/>
    <s v="Mumbai"/>
    <s v="Hyderabad"/>
    <s v="BOM "/>
    <s v=" DEL "/>
    <s v=" HYD"/>
    <m/>
    <m/>
    <s v="07:30"/>
    <s v="09:25 07 Mar"/>
    <n v="1555"/>
    <x v="2"/>
    <s v="No info"/>
    <n v="12395"/>
    <n v="7"/>
    <x v="1"/>
  </r>
  <r>
    <x v="0"/>
    <s v="01/03/2019"/>
    <s v="Banglore"/>
    <s v="New Delhi"/>
    <s v="BLR "/>
    <s v=" BOM "/>
    <s v=" DEL"/>
    <m/>
    <m/>
    <s v="19:35"/>
    <s v="00:35 02 Mar"/>
    <n v="300"/>
    <x v="2"/>
    <s v="No info"/>
    <n v="22153"/>
    <n v="19"/>
    <x v="2"/>
  </r>
  <r>
    <x v="2"/>
    <s v="27/06/2019"/>
    <s v="Delhi"/>
    <s v="Cochin"/>
    <s v="DEL "/>
    <s v=" NAG "/>
    <s v=" BOM "/>
    <s v=" COK"/>
    <m/>
    <s v="06:45"/>
    <s v="12:35 28 Jun"/>
    <n v="1790"/>
    <x v="1"/>
    <s v="In-flight meal not included"/>
    <n v="10919"/>
    <n v="6"/>
    <x v="1"/>
  </r>
  <r>
    <x v="2"/>
    <s v="24/03/2019"/>
    <s v="Kolkata"/>
    <s v="Banglore"/>
    <s v="CCU "/>
    <s v=" BOM "/>
    <s v=" BLR"/>
    <m/>
    <m/>
    <s v="21:10"/>
    <s v="04:45 25 Mar"/>
    <n v="455"/>
    <x v="2"/>
    <s v="No info"/>
    <n v="13759"/>
    <n v="21"/>
    <x v="0"/>
  </r>
  <r>
    <x v="1"/>
    <s v="18/04/2019"/>
    <s v="Delhi"/>
    <s v="Cochin"/>
    <s v="DEL "/>
    <s v=" COK"/>
    <m/>
    <m/>
    <m/>
    <s v="05:10"/>
    <s v="08:00"/>
    <n v="170"/>
    <x v="0"/>
    <s v="No info"/>
    <n v="6094"/>
    <n v="5"/>
    <x v="1"/>
  </r>
  <r>
    <x v="1"/>
    <s v="21/05/2019"/>
    <s v="Kolkata"/>
    <s v="Banglore"/>
    <s v="CCU "/>
    <s v=" BOM "/>
    <s v=" COK "/>
    <s v=" BLR"/>
    <m/>
    <s v="09:25"/>
    <s v="13:45 22 May"/>
    <n v="1700"/>
    <x v="1"/>
    <s v="No info"/>
    <n v="11542"/>
    <n v="9"/>
    <x v="1"/>
  </r>
  <r>
    <x v="2"/>
    <s v="9/06/2019"/>
    <s v="Delhi"/>
    <s v="Cochin"/>
    <s v="DEL "/>
    <s v=" NAG "/>
    <s v=" BOM "/>
    <s v=" COK"/>
    <m/>
    <s v="06:45"/>
    <s v="04:25 10 Jun"/>
    <n v="1300"/>
    <x v="1"/>
    <s v="No info"/>
    <n v="13376"/>
    <n v="6"/>
    <x v="1"/>
  </r>
  <r>
    <x v="2"/>
    <s v="01/03/2019"/>
    <s v="Banglore"/>
    <s v="New Delhi"/>
    <s v="BLR "/>
    <s v=" BOM "/>
    <s v=" DEL"/>
    <m/>
    <m/>
    <s v="11:40"/>
    <s v="10:25 02 Mar"/>
    <n v="1365"/>
    <x v="2"/>
    <s v="No info"/>
    <n v="25735"/>
    <n v="11"/>
    <x v="1"/>
  </r>
  <r>
    <x v="2"/>
    <s v="06/03/2019"/>
    <s v="Banglore"/>
    <s v="New Delhi"/>
    <s v="BLR "/>
    <s v=" BOM "/>
    <s v=" DEL"/>
    <m/>
    <m/>
    <s v="22:50"/>
    <s v="23:00 07 Mar"/>
    <n v="1450"/>
    <x v="2"/>
    <s v="No info"/>
    <n v="17471"/>
    <n v="22"/>
    <x v="0"/>
  </r>
  <r>
    <x v="2"/>
    <s v="9/06/2019"/>
    <s v="Kolkata"/>
    <s v="Banglore"/>
    <s v="CCU "/>
    <s v=" BOM "/>
    <s v=" BLR"/>
    <m/>
    <m/>
    <s v="16:30"/>
    <s v="23:35"/>
    <n v="425"/>
    <x v="2"/>
    <s v="In-flight meal not included"/>
    <n v="10844"/>
    <n v="16"/>
    <x v="3"/>
  </r>
  <r>
    <x v="1"/>
    <s v="3/06/2019"/>
    <s v="Delhi"/>
    <s v="Cochin"/>
    <s v="DEL "/>
    <s v=" BOM "/>
    <s v=" COK"/>
    <m/>
    <m/>
    <s v="19:00"/>
    <s v="07:40 04 Jun"/>
    <n v="760"/>
    <x v="2"/>
    <s v="No info"/>
    <n v="8372"/>
    <n v="19"/>
    <x v="2"/>
  </r>
  <r>
    <x v="0"/>
    <s v="15/06/2019"/>
    <s v="Chennai"/>
    <s v="Kolkata"/>
    <s v="MAA "/>
    <s v=" CCU"/>
    <m/>
    <m/>
    <m/>
    <s v="11:35"/>
    <s v="14:00"/>
    <n v="145"/>
    <x v="0"/>
    <s v="No info"/>
    <n v="3858"/>
    <n v="11"/>
    <x v="1"/>
  </r>
  <r>
    <x v="0"/>
    <s v="15/03/2019"/>
    <s v="Banglore"/>
    <s v="New Delhi"/>
    <s v="BLR "/>
    <s v=" DEL"/>
    <m/>
    <m/>
    <m/>
    <s v="01:30"/>
    <s v="04:15"/>
    <n v="165"/>
    <x v="0"/>
    <s v="No info"/>
    <n v="5694"/>
    <n v="1"/>
    <x v="0"/>
  </r>
  <r>
    <x v="2"/>
    <s v="3/03/2019"/>
    <s v="Delhi"/>
    <s v="Cochin"/>
    <s v="DEL "/>
    <s v=" BOM "/>
    <s v=" COK"/>
    <m/>
    <m/>
    <s v="18:15"/>
    <s v="18:50 04 Mar"/>
    <n v="1475"/>
    <x v="2"/>
    <s v="No info"/>
    <n v="17234"/>
    <n v="18"/>
    <x v="2"/>
  </r>
  <r>
    <x v="2"/>
    <s v="9/04/2019"/>
    <s v="Delhi"/>
    <s v="Cochin"/>
    <s v="DEL "/>
    <s v=" LKO "/>
    <s v=" BOM "/>
    <s v=" COK"/>
    <m/>
    <s v="09:25"/>
    <s v="04:25 10 Apr"/>
    <n v="1140"/>
    <x v="1"/>
    <s v="No info"/>
    <n v="11546"/>
    <n v="9"/>
    <x v="1"/>
  </r>
  <r>
    <x v="6"/>
    <s v="03/03/2019"/>
    <s v="Banglore"/>
    <s v="New Delhi"/>
    <s v="BLR "/>
    <s v=" DEL"/>
    <m/>
    <m/>
    <m/>
    <s v="07:00"/>
    <s v="09:40"/>
    <n v="160"/>
    <x v="0"/>
    <s v="No info"/>
    <n v="8028"/>
    <n v="7"/>
    <x v="1"/>
  </r>
  <r>
    <x v="2"/>
    <s v="15/06/2019"/>
    <s v="Banglore"/>
    <s v="Delhi"/>
    <s v="BLR "/>
    <s v=" DEL"/>
    <m/>
    <m/>
    <m/>
    <s v="19:50"/>
    <s v="22:50"/>
    <n v="180"/>
    <x v="0"/>
    <s v="No info"/>
    <n v="8016"/>
    <n v="19"/>
    <x v="2"/>
  </r>
  <r>
    <x v="1"/>
    <s v="24/05/2019"/>
    <s v="Kolkata"/>
    <s v="Banglore"/>
    <s v="CCU "/>
    <s v=" DEL "/>
    <s v=" BLR"/>
    <m/>
    <m/>
    <s v="20:30"/>
    <s v="20:25 25 May"/>
    <n v="1435"/>
    <x v="2"/>
    <s v="No info"/>
    <n v="10413"/>
    <n v="20"/>
    <x v="2"/>
  </r>
  <r>
    <x v="1"/>
    <s v="12/03/2019"/>
    <s v="Banglore"/>
    <s v="New Delhi"/>
    <s v="BLR "/>
    <s v=" CCU "/>
    <s v=" GAU "/>
    <s v=" DEL"/>
    <m/>
    <s v="11:05"/>
    <s v="22:10"/>
    <n v="665"/>
    <x v="1"/>
    <s v="No info"/>
    <n v="11948"/>
    <n v="11"/>
    <x v="1"/>
  </r>
  <r>
    <x v="2"/>
    <s v="1/04/2019"/>
    <s v="Mumbai"/>
    <s v="Hyderabad"/>
    <s v="BOM "/>
    <s v=" HYD"/>
    <m/>
    <m/>
    <m/>
    <s v="10:20"/>
    <s v="11:50"/>
    <n v="90"/>
    <x v="0"/>
    <s v="In-flight meal not included"/>
    <n v="3205"/>
    <n v="10"/>
    <x v="1"/>
  </r>
  <r>
    <x v="0"/>
    <s v="18/05/2019"/>
    <s v="Banglore"/>
    <s v="Delhi"/>
    <s v="BLR "/>
    <s v=" DEL"/>
    <m/>
    <m/>
    <m/>
    <s v="13:00"/>
    <s v="15:50"/>
    <n v="170"/>
    <x v="0"/>
    <s v="No info"/>
    <n v="4423"/>
    <n v="13"/>
    <x v="3"/>
  </r>
  <r>
    <x v="6"/>
    <s v="24/03/2019"/>
    <s v="Banglore"/>
    <s v="New Delhi"/>
    <s v="BLR "/>
    <s v=" DEL"/>
    <m/>
    <m/>
    <m/>
    <s v="07:00"/>
    <s v="09:40"/>
    <n v="160"/>
    <x v="0"/>
    <s v="No info"/>
    <n v="4878"/>
    <n v="7"/>
    <x v="1"/>
  </r>
  <r>
    <x v="0"/>
    <s v="15/04/2019"/>
    <s v="Delhi"/>
    <s v="Cochin"/>
    <s v="DEL "/>
    <s v=" BLR "/>
    <s v=" COK"/>
    <m/>
    <m/>
    <s v="17:05"/>
    <s v="22:15"/>
    <n v="310"/>
    <x v="2"/>
    <s v="No info"/>
    <n v="5912"/>
    <n v="17"/>
    <x v="2"/>
  </r>
  <r>
    <x v="1"/>
    <s v="12/05/2019"/>
    <s v="Kolkata"/>
    <s v="Banglore"/>
    <s v="CCU "/>
    <s v=" IXR "/>
    <s v=" DEL "/>
    <s v=" BLR"/>
    <m/>
    <s v="05:50"/>
    <s v="08:55 13 May"/>
    <n v="1625"/>
    <x v="1"/>
    <s v="No info"/>
    <n v="11411"/>
    <n v="5"/>
    <x v="1"/>
  </r>
  <r>
    <x v="4"/>
    <s v="24/06/2019"/>
    <s v="Delhi"/>
    <s v="Cochin"/>
    <s v="DEL "/>
    <s v=" BOM "/>
    <s v=" COK"/>
    <m/>
    <m/>
    <s v="07:00"/>
    <s v="21:00"/>
    <n v="840"/>
    <x v="2"/>
    <s v="No info"/>
    <n v="7618"/>
    <n v="7"/>
    <x v="1"/>
  </r>
  <r>
    <x v="2"/>
    <s v="12/04/2019"/>
    <s v="Banglore"/>
    <s v="Delhi"/>
    <s v="BLR "/>
    <s v=" DEL"/>
    <m/>
    <m/>
    <m/>
    <s v="15:15"/>
    <s v="18:10"/>
    <n v="175"/>
    <x v="0"/>
    <s v="No info"/>
    <n v="7229"/>
    <n v="15"/>
    <x v="3"/>
  </r>
  <r>
    <x v="0"/>
    <s v="27/06/2019"/>
    <s v="Delhi"/>
    <s v="Cochin"/>
    <s v="DEL "/>
    <s v=" BLR "/>
    <s v=" COK"/>
    <m/>
    <m/>
    <s v="15:10"/>
    <s v="20:00"/>
    <n v="290"/>
    <x v="2"/>
    <s v="No info"/>
    <n v="6147"/>
    <n v="15"/>
    <x v="3"/>
  </r>
  <r>
    <x v="2"/>
    <s v="15/06/2019"/>
    <s v="Delhi"/>
    <s v="Cochin"/>
    <s v="DEL "/>
    <s v=" BDQ "/>
    <s v=" BOM "/>
    <s v=" COK"/>
    <m/>
    <s v="18:25"/>
    <s v="04:25 16 Jun"/>
    <n v="600"/>
    <x v="1"/>
    <s v="No info"/>
    <n v="14237"/>
    <n v="18"/>
    <x v="2"/>
  </r>
  <r>
    <x v="0"/>
    <s v="21/03/2019"/>
    <s v="Delhi"/>
    <s v="Cochin"/>
    <s v="DEL "/>
    <s v=" AMD "/>
    <s v=" COK"/>
    <m/>
    <m/>
    <s v="07:45"/>
    <s v="13:40"/>
    <n v="355"/>
    <x v="2"/>
    <s v="No info"/>
    <n v="6101"/>
    <n v="7"/>
    <x v="1"/>
  </r>
  <r>
    <x v="1"/>
    <s v="21/05/2019"/>
    <s v="Kolkata"/>
    <s v="Banglore"/>
    <s v="CCU "/>
    <s v=" BOM "/>
    <s v=" GOI "/>
    <s v=" BLR"/>
    <m/>
    <s v="16:50"/>
    <s v="05:35 22 May"/>
    <n v="765"/>
    <x v="1"/>
    <s v="No info"/>
    <n v="12324"/>
    <n v="16"/>
    <x v="3"/>
  </r>
  <r>
    <x v="6"/>
    <s v="01/03/2019"/>
    <s v="Banglore"/>
    <s v="New Delhi"/>
    <s v="BLR "/>
    <s v=" AMD "/>
    <s v=" DEL"/>
    <m/>
    <m/>
    <s v="06:40"/>
    <s v="21:55"/>
    <n v="915"/>
    <x v="2"/>
    <s v="No info"/>
    <n v="18387"/>
    <n v="6"/>
    <x v="1"/>
  </r>
  <r>
    <x v="2"/>
    <s v="3/06/2019"/>
    <s v="Delhi"/>
    <s v="Cochin"/>
    <s v="DEL "/>
    <s v=" BOM "/>
    <s v=" COK"/>
    <m/>
    <m/>
    <s v="16:00"/>
    <s v="04:25 04 Jun"/>
    <n v="745"/>
    <x v="2"/>
    <s v="In-flight meal not included"/>
    <n v="10262"/>
    <n v="16"/>
    <x v="3"/>
  </r>
  <r>
    <x v="2"/>
    <s v="15/06/2019"/>
    <s v="Delhi"/>
    <s v="Cochin"/>
    <s v="DEL "/>
    <s v=" BOM "/>
    <s v=" COK"/>
    <m/>
    <m/>
    <s v="09:00"/>
    <s v="19:00"/>
    <n v="600"/>
    <x v="2"/>
    <s v="In-flight meal not included"/>
    <n v="10262"/>
    <n v="9"/>
    <x v="1"/>
  </r>
  <r>
    <x v="2"/>
    <s v="21/04/2019"/>
    <s v="Banglore"/>
    <s v="Delhi"/>
    <s v="BLR "/>
    <s v=" DEL"/>
    <m/>
    <m/>
    <m/>
    <s v="07:10"/>
    <s v="10:10"/>
    <n v="180"/>
    <x v="0"/>
    <s v="No info"/>
    <n v="7229"/>
    <n v="7"/>
    <x v="1"/>
  </r>
  <r>
    <x v="7"/>
    <s v="27/06/2019"/>
    <s v="Kolkata"/>
    <s v="Banglore"/>
    <s v="CCU "/>
    <s v=" BLR"/>
    <m/>
    <m/>
    <m/>
    <s v="22:50"/>
    <s v="01:20 28 Jun"/>
    <n v="150"/>
    <x v="0"/>
    <s v="No info"/>
    <n v="3807"/>
    <n v="22"/>
    <x v="0"/>
  </r>
  <r>
    <x v="4"/>
    <s v="21/03/2019"/>
    <s v="Delhi"/>
    <s v="Cochin"/>
    <s v="DEL "/>
    <s v=" BOM "/>
    <s v=" COK"/>
    <m/>
    <m/>
    <s v="15:15"/>
    <s v="01:35 22 Mar"/>
    <n v="620"/>
    <x v="2"/>
    <s v="No info"/>
    <n v="7695"/>
    <n v="15"/>
    <x v="3"/>
  </r>
  <r>
    <x v="1"/>
    <s v="18/05/2019"/>
    <s v="Kolkata"/>
    <s v="Banglore"/>
    <s v="CCU "/>
    <s v=" IXR "/>
    <s v=" DEL "/>
    <s v=" BLR"/>
    <m/>
    <s v="05:50"/>
    <s v="08:55 19 May"/>
    <n v="1625"/>
    <x v="1"/>
    <s v="No info"/>
    <n v="12723"/>
    <n v="5"/>
    <x v="1"/>
  </r>
  <r>
    <x v="3"/>
    <s v="15/05/2019"/>
    <s v="Mumbai"/>
    <s v="Hyderabad"/>
    <s v="BOM "/>
    <s v=" HYD"/>
    <m/>
    <m/>
    <m/>
    <s v="13:15"/>
    <s v="14:45"/>
    <n v="90"/>
    <x v="0"/>
    <s v="No check-in baggage included"/>
    <n v="2175"/>
    <n v="13"/>
    <x v="3"/>
  </r>
  <r>
    <x v="0"/>
    <s v="27/05/2019"/>
    <s v="Delhi"/>
    <s v="Cochin"/>
    <s v="DEL "/>
    <s v=" BOM "/>
    <s v=" COK"/>
    <m/>
    <m/>
    <s v="09:15"/>
    <s v="01:30 28 May"/>
    <n v="975"/>
    <x v="2"/>
    <s v="No info"/>
    <n v="6628"/>
    <n v="9"/>
    <x v="1"/>
  </r>
  <r>
    <x v="2"/>
    <s v="12/06/2019"/>
    <s v="Delhi"/>
    <s v="Cochin"/>
    <s v="DEL "/>
    <s v=" NAG "/>
    <s v=" BOM "/>
    <s v=" COK"/>
    <m/>
    <s v="14:35"/>
    <s v="04:25 13 Jun"/>
    <n v="830"/>
    <x v="1"/>
    <s v="No info"/>
    <n v="13376"/>
    <n v="14"/>
    <x v="3"/>
  </r>
  <r>
    <x v="0"/>
    <s v="27/03/2019"/>
    <s v="Kolkata"/>
    <s v="Banglore"/>
    <s v="CCU "/>
    <s v=" BLR"/>
    <m/>
    <m/>
    <m/>
    <s v="15:10"/>
    <s v="17:45"/>
    <n v="155"/>
    <x v="0"/>
    <s v="No info"/>
    <n v="4148"/>
    <n v="15"/>
    <x v="3"/>
  </r>
  <r>
    <x v="2"/>
    <s v="27/03/2019"/>
    <s v="Delhi"/>
    <s v="Cochin"/>
    <s v="DEL "/>
    <s v=" IDR "/>
    <s v=" BOM "/>
    <s v=" COK"/>
    <m/>
    <s v="05:25"/>
    <s v="04:25 28 Mar"/>
    <n v="1380"/>
    <x v="1"/>
    <s v="In-flight meal not included"/>
    <n v="9254"/>
    <n v="5"/>
    <x v="1"/>
  </r>
  <r>
    <x v="2"/>
    <s v="24/06/2019"/>
    <s v="Banglore"/>
    <s v="Delhi"/>
    <s v="BLR "/>
    <s v=" DEL"/>
    <m/>
    <m/>
    <m/>
    <s v="18:55"/>
    <s v="22:00"/>
    <n v="185"/>
    <x v="0"/>
    <s v="No info"/>
    <n v="8016"/>
    <n v="18"/>
    <x v="2"/>
  </r>
  <r>
    <x v="2"/>
    <s v="1/05/2019"/>
    <s v="Banglore"/>
    <s v="Delhi"/>
    <s v="BLR "/>
    <s v=" DEL"/>
    <m/>
    <m/>
    <m/>
    <s v="17:45"/>
    <s v="20:45"/>
    <n v="180"/>
    <x v="0"/>
    <s v="In-flight meal not included"/>
    <n v="4030"/>
    <n v="17"/>
    <x v="2"/>
  </r>
  <r>
    <x v="2"/>
    <s v="12/05/2019"/>
    <s v="Banglore"/>
    <s v="Delhi"/>
    <s v="BLR "/>
    <s v=" DEL"/>
    <m/>
    <m/>
    <m/>
    <s v="17:45"/>
    <s v="20:45"/>
    <n v="180"/>
    <x v="0"/>
    <s v="In-flight meal not included"/>
    <n v="5198"/>
    <n v="17"/>
    <x v="2"/>
  </r>
  <r>
    <x v="7"/>
    <s v="15/04/2019"/>
    <s v="Kolkata"/>
    <s v="Banglore"/>
    <s v="CCU "/>
    <s v=" BLR"/>
    <m/>
    <m/>
    <m/>
    <s v="19:55"/>
    <s v="22:25"/>
    <n v="150"/>
    <x v="0"/>
    <s v="No info"/>
    <n v="4409"/>
    <n v="19"/>
    <x v="2"/>
  </r>
  <r>
    <x v="1"/>
    <s v="1/03/2019"/>
    <s v="Mumbai"/>
    <s v="Hyderabad"/>
    <s v="BOM "/>
    <s v=" HYD"/>
    <m/>
    <m/>
    <m/>
    <s v="13:55"/>
    <s v="15:25"/>
    <n v="90"/>
    <x v="0"/>
    <s v="No info"/>
    <n v="10082"/>
    <n v="13"/>
    <x v="3"/>
  </r>
  <r>
    <x v="2"/>
    <s v="18/05/2019"/>
    <s v="Kolkata"/>
    <s v="Banglore"/>
    <s v="CCU "/>
    <s v=" BOM "/>
    <s v=" BLR"/>
    <m/>
    <m/>
    <s v="14:05"/>
    <s v="10:05 19 May"/>
    <n v="1200"/>
    <x v="2"/>
    <s v="In-flight meal not included"/>
    <n v="9663"/>
    <n v="14"/>
    <x v="3"/>
  </r>
  <r>
    <x v="3"/>
    <s v="3/04/2019"/>
    <s v="Banglore"/>
    <s v="Delhi"/>
    <s v="BLR "/>
    <s v=" DEL"/>
    <m/>
    <m/>
    <m/>
    <s v="05:55"/>
    <s v="08:35"/>
    <n v="160"/>
    <x v="0"/>
    <s v="No info"/>
    <n v="3971"/>
    <n v="5"/>
    <x v="1"/>
  </r>
  <r>
    <x v="0"/>
    <s v="15/03/2019"/>
    <s v="Chennai"/>
    <s v="Kolkata"/>
    <s v="MAA "/>
    <s v=" CCU"/>
    <m/>
    <m/>
    <m/>
    <s v="07:55"/>
    <s v="10:15"/>
    <n v="140"/>
    <x v="0"/>
    <s v="No info"/>
    <n v="6297"/>
    <n v="7"/>
    <x v="1"/>
  </r>
  <r>
    <x v="3"/>
    <s v="9/05/2019"/>
    <s v="Banglore"/>
    <s v="Delhi"/>
    <s v="BLR "/>
    <s v=" DEL"/>
    <m/>
    <m/>
    <m/>
    <s v="05:55"/>
    <s v="08:35"/>
    <n v="160"/>
    <x v="0"/>
    <s v="No check-in baggage included"/>
    <n v="3573"/>
    <n v="5"/>
    <x v="1"/>
  </r>
  <r>
    <x v="2"/>
    <s v="21/05/2019"/>
    <s v="Kolkata"/>
    <s v="Banglore"/>
    <s v="CCU "/>
    <s v=" BOM "/>
    <s v=" BLR"/>
    <m/>
    <m/>
    <s v="14:05"/>
    <s v="22:35"/>
    <n v="510"/>
    <x v="2"/>
    <s v="In-flight meal not included"/>
    <n v="10844"/>
    <n v="14"/>
    <x v="3"/>
  </r>
  <r>
    <x v="0"/>
    <s v="27/04/2019"/>
    <s v="Banglore"/>
    <s v="Delhi"/>
    <s v="BLR "/>
    <s v=" DEL"/>
    <m/>
    <m/>
    <m/>
    <s v="06:05"/>
    <s v="08:50"/>
    <n v="165"/>
    <x v="0"/>
    <s v="No info"/>
    <n v="4423"/>
    <n v="6"/>
    <x v="1"/>
  </r>
  <r>
    <x v="2"/>
    <s v="06/03/2019"/>
    <s v="Banglore"/>
    <s v="New Delhi"/>
    <s v="BLR "/>
    <s v=" BOM "/>
    <s v=" DEL"/>
    <m/>
    <m/>
    <s v="14:05"/>
    <s v="21:20"/>
    <n v="435"/>
    <x v="2"/>
    <s v="No info"/>
    <n v="19225"/>
    <n v="14"/>
    <x v="3"/>
  </r>
  <r>
    <x v="0"/>
    <s v="12/03/2019"/>
    <s v="Chennai"/>
    <s v="Kolkata"/>
    <s v="MAA "/>
    <s v=" CCU"/>
    <m/>
    <m/>
    <m/>
    <s v="22:05"/>
    <s v="00:30 13 Mar"/>
    <n v="145"/>
    <x v="0"/>
    <s v="No info"/>
    <n v="6297"/>
    <n v="22"/>
    <x v="0"/>
  </r>
  <r>
    <x v="3"/>
    <s v="6/03/2019"/>
    <s v="Kolkata"/>
    <s v="Banglore"/>
    <s v="CCU "/>
    <s v=" BLR"/>
    <m/>
    <m/>
    <m/>
    <s v="22:20"/>
    <s v="00:40 07 Mar"/>
    <n v="140"/>
    <x v="0"/>
    <s v="No info"/>
    <n v="3849"/>
    <n v="22"/>
    <x v="0"/>
  </r>
  <r>
    <x v="4"/>
    <s v="6/03/2019"/>
    <s v="Delhi"/>
    <s v="Cochin"/>
    <s v="DEL "/>
    <s v=" BOM "/>
    <s v=" COK"/>
    <m/>
    <m/>
    <s v="08:00"/>
    <s v="15:30"/>
    <n v="450"/>
    <x v="2"/>
    <s v="No info"/>
    <n v="15078"/>
    <n v="8"/>
    <x v="1"/>
  </r>
  <r>
    <x v="0"/>
    <s v="12/05/2019"/>
    <s v="Kolkata"/>
    <s v="Banglore"/>
    <s v="CCU "/>
    <s v=" HYD "/>
    <s v=" BLR"/>
    <m/>
    <m/>
    <s v="19:20"/>
    <s v="23:45"/>
    <n v="265"/>
    <x v="2"/>
    <s v="No info"/>
    <n v="4205"/>
    <n v="19"/>
    <x v="2"/>
  </r>
  <r>
    <x v="1"/>
    <s v="27/05/2019"/>
    <s v="Banglore"/>
    <s v="Delhi"/>
    <s v="BLR "/>
    <s v=" DEL"/>
    <m/>
    <m/>
    <m/>
    <s v="13:20"/>
    <s v="16:10"/>
    <n v="170"/>
    <x v="0"/>
    <s v="No info"/>
    <n v="5228"/>
    <n v="13"/>
    <x v="3"/>
  </r>
  <r>
    <x v="4"/>
    <s v="6/06/2019"/>
    <s v="Delhi"/>
    <s v="Cochin"/>
    <s v="DEL "/>
    <s v=" BOM "/>
    <s v=" COK"/>
    <m/>
    <m/>
    <s v="07:00"/>
    <s v="21:00"/>
    <n v="840"/>
    <x v="2"/>
    <s v="No info"/>
    <n v="7408"/>
    <n v="7"/>
    <x v="1"/>
  </r>
  <r>
    <x v="2"/>
    <s v="9/06/2019"/>
    <s v="Banglore"/>
    <s v="Delhi"/>
    <s v="BLR "/>
    <s v=" DEL"/>
    <m/>
    <m/>
    <m/>
    <s v="11:10"/>
    <s v="14:05"/>
    <n v="175"/>
    <x v="0"/>
    <s v="In-flight meal not included"/>
    <n v="7229"/>
    <n v="11"/>
    <x v="1"/>
  </r>
  <r>
    <x v="2"/>
    <s v="15/06/2019"/>
    <s v="Delhi"/>
    <s v="Cochin"/>
    <s v="DEL "/>
    <s v=" NAG "/>
    <s v=" BOM "/>
    <s v=" COK"/>
    <m/>
    <s v="14:35"/>
    <s v="04:25 16 Jun"/>
    <n v="830"/>
    <x v="1"/>
    <s v="In-flight meal not included"/>
    <n v="10919"/>
    <n v="14"/>
    <x v="3"/>
  </r>
  <r>
    <x v="2"/>
    <s v="1/05/2019"/>
    <s v="Banglore"/>
    <s v="Delhi"/>
    <s v="BLR "/>
    <s v=" DEL"/>
    <m/>
    <m/>
    <m/>
    <s v="15:15"/>
    <s v="18:10"/>
    <n v="175"/>
    <x v="0"/>
    <s v="In-flight meal not included"/>
    <n v="4544"/>
    <n v="15"/>
    <x v="3"/>
  </r>
  <r>
    <x v="2"/>
    <s v="21/03/2019"/>
    <s v="Delhi"/>
    <s v="Cochin"/>
    <s v="DEL "/>
    <s v=" BOM "/>
    <s v=" COK"/>
    <m/>
    <m/>
    <s v="08:00"/>
    <s v="04:25 22 Mar"/>
    <n v="1225"/>
    <x v="2"/>
    <s v="In-flight meal not included"/>
    <n v="6540"/>
    <n v="8"/>
    <x v="1"/>
  </r>
  <r>
    <x v="2"/>
    <s v="21/03/2019"/>
    <s v="Delhi"/>
    <s v="Cochin"/>
    <s v="DEL "/>
    <s v=" AMD "/>
    <s v=" BOM "/>
    <s v=" COK"/>
    <m/>
    <s v="19:10"/>
    <s v="18:50 22 Mar"/>
    <n v="1420"/>
    <x v="1"/>
    <s v="No info"/>
    <n v="9483"/>
    <n v="19"/>
    <x v="2"/>
  </r>
  <r>
    <x v="2"/>
    <s v="21/05/2019"/>
    <s v="Delhi"/>
    <s v="Cochin"/>
    <s v="DEL "/>
    <s v=" BOM "/>
    <s v=" COK"/>
    <m/>
    <m/>
    <s v="10:00"/>
    <s v="19:00"/>
    <n v="540"/>
    <x v="2"/>
    <s v="No info"/>
    <n v="16079"/>
    <n v="10"/>
    <x v="1"/>
  </r>
  <r>
    <x v="4"/>
    <s v="1/06/2019"/>
    <s v="Delhi"/>
    <s v="Cochin"/>
    <s v="DEL "/>
    <s v=" BOM "/>
    <s v=" COK"/>
    <m/>
    <m/>
    <s v="18:15"/>
    <s v="01:30 02 Jun"/>
    <n v="435"/>
    <x v="2"/>
    <s v="No info"/>
    <n v="13377"/>
    <n v="18"/>
    <x v="2"/>
  </r>
  <r>
    <x v="0"/>
    <s v="3/06/2019"/>
    <s v="Banglore"/>
    <s v="Delhi"/>
    <s v="BLR "/>
    <s v=" DEL"/>
    <m/>
    <m/>
    <m/>
    <s v="18:55"/>
    <s v="21:50"/>
    <n v="175"/>
    <x v="0"/>
    <s v="No info"/>
    <n v="4823"/>
    <n v="18"/>
    <x v="2"/>
  </r>
  <r>
    <x v="2"/>
    <s v="15/05/2019"/>
    <s v="Kolkata"/>
    <s v="Banglore"/>
    <s v="CCU "/>
    <s v=" DEL "/>
    <s v=" BLR"/>
    <m/>
    <m/>
    <s v="17:00"/>
    <s v="10:55 16 May"/>
    <n v="1075"/>
    <x v="2"/>
    <s v="No info"/>
    <n v="14151"/>
    <n v="17"/>
    <x v="2"/>
  </r>
  <r>
    <x v="5"/>
    <s v="9/05/2019"/>
    <s v="Kolkata"/>
    <s v="Banglore"/>
    <s v="CCU "/>
    <s v=" BOM "/>
    <s v=" BLR"/>
    <m/>
    <m/>
    <s v="23:30"/>
    <s v="07:45 10 May"/>
    <n v="495"/>
    <x v="2"/>
    <s v="No info"/>
    <n v="6095"/>
    <n v="23"/>
    <x v="0"/>
  </r>
  <r>
    <x v="1"/>
    <s v="27/05/2019"/>
    <s v="Delhi"/>
    <s v="Cochin"/>
    <s v="DEL "/>
    <s v=" BOM "/>
    <s v=" COK"/>
    <m/>
    <m/>
    <s v="10:00"/>
    <s v="19:15"/>
    <n v="555"/>
    <x v="2"/>
    <s v="No info"/>
    <n v="12029"/>
    <n v="10"/>
    <x v="1"/>
  </r>
  <r>
    <x v="1"/>
    <s v="6/04/2019"/>
    <s v="Kolkata"/>
    <s v="Banglore"/>
    <s v="CCU "/>
    <s v=" HYD "/>
    <s v=" BLR"/>
    <m/>
    <m/>
    <s v="19:00"/>
    <s v="11:05 07 Apr"/>
    <n v="965"/>
    <x v="2"/>
    <s v="No info"/>
    <n v="4437"/>
    <n v="19"/>
    <x v="2"/>
  </r>
  <r>
    <x v="0"/>
    <s v="27/06/2019"/>
    <s v="Banglore"/>
    <s v="Delhi"/>
    <s v="BLR "/>
    <s v=" DEL"/>
    <m/>
    <m/>
    <m/>
    <s v="01:30"/>
    <s v="04:15"/>
    <n v="165"/>
    <x v="0"/>
    <s v="No info"/>
    <n v="3419"/>
    <n v="1"/>
    <x v="0"/>
  </r>
  <r>
    <x v="0"/>
    <s v="1/04/2019"/>
    <s v="Banglore"/>
    <s v="Delhi"/>
    <s v="BLR "/>
    <s v=" DEL"/>
    <m/>
    <m/>
    <m/>
    <s v="10:10"/>
    <s v="13:00"/>
    <n v="170"/>
    <x v="0"/>
    <s v="No info"/>
    <n v="3943"/>
    <n v="10"/>
    <x v="1"/>
  </r>
  <r>
    <x v="4"/>
    <s v="21/03/2019"/>
    <s v="Delhi"/>
    <s v="Cochin"/>
    <s v="DEL "/>
    <s v=" BOM "/>
    <s v=" COK"/>
    <m/>
    <m/>
    <s v="14:00"/>
    <s v="01:35 22 Mar"/>
    <n v="695"/>
    <x v="2"/>
    <s v="No info"/>
    <n v="13542"/>
    <n v="14"/>
    <x v="3"/>
  </r>
  <r>
    <x v="1"/>
    <s v="27/06/2019"/>
    <s v="Delhi"/>
    <s v="Cochin"/>
    <s v="DEL "/>
    <s v=" BLR "/>
    <s v=" COK"/>
    <m/>
    <m/>
    <s v="17:40"/>
    <s v="23:00"/>
    <n v="320"/>
    <x v="2"/>
    <s v="No info"/>
    <n v="7174"/>
    <n v="17"/>
    <x v="2"/>
  </r>
  <r>
    <x v="0"/>
    <s v="9/03/2019"/>
    <s v="Mumbai"/>
    <s v="Hyderabad"/>
    <s v="BOM "/>
    <s v=" HYD"/>
    <m/>
    <m/>
    <m/>
    <s v="09:10"/>
    <s v="10:35"/>
    <n v="85"/>
    <x v="0"/>
    <s v="No info"/>
    <n v="7417"/>
    <n v="9"/>
    <x v="1"/>
  </r>
  <r>
    <x v="2"/>
    <s v="9/05/2019"/>
    <s v="Delhi"/>
    <s v="Cochin"/>
    <s v="DEL "/>
    <s v=" AMD "/>
    <s v=" BOM "/>
    <s v=" COK"/>
    <m/>
    <s v="13:25"/>
    <s v="04:25 10 May"/>
    <n v="900"/>
    <x v="1"/>
    <s v="No info"/>
    <n v="16704"/>
    <n v="13"/>
    <x v="3"/>
  </r>
  <r>
    <x v="1"/>
    <s v="18/03/2019"/>
    <s v="Kolkata"/>
    <s v="Banglore"/>
    <s v="CCU "/>
    <s v=" BLR"/>
    <m/>
    <m/>
    <m/>
    <s v="20:45"/>
    <s v="23:20"/>
    <n v="155"/>
    <x v="0"/>
    <s v="No info"/>
    <n v="4435"/>
    <n v="20"/>
    <x v="2"/>
  </r>
  <r>
    <x v="1"/>
    <s v="21/05/2019"/>
    <s v="Kolkata"/>
    <s v="Banglore"/>
    <s v="CCU "/>
    <s v=" BOM "/>
    <s v=" GOI "/>
    <s v=" BLR"/>
    <m/>
    <s v="09:25"/>
    <s v="05:35 22 May"/>
    <n v="1210"/>
    <x v="1"/>
    <s v="No info"/>
    <n v="11432"/>
    <n v="9"/>
    <x v="1"/>
  </r>
  <r>
    <x v="7"/>
    <s v="21/06/2019"/>
    <s v="Banglore"/>
    <s v="Delhi"/>
    <s v="BLR "/>
    <s v=" DEL"/>
    <m/>
    <m/>
    <m/>
    <s v="23:55"/>
    <s v="02:45 22 Jun"/>
    <n v="170"/>
    <x v="0"/>
    <s v="No info"/>
    <n v="3383"/>
    <n v="23"/>
    <x v="0"/>
  </r>
  <r>
    <x v="0"/>
    <s v="21/04/2019"/>
    <s v="Kolkata"/>
    <s v="Banglore"/>
    <s v="CCU "/>
    <s v=" BLR"/>
    <m/>
    <m/>
    <m/>
    <s v="04:40"/>
    <s v="07:15"/>
    <n v="155"/>
    <x v="0"/>
    <s v="No info"/>
    <n v="4804"/>
    <n v="4"/>
    <x v="0"/>
  </r>
  <r>
    <x v="7"/>
    <s v="27/05/2019"/>
    <s v="Banglore"/>
    <s v="Delhi"/>
    <s v="BLR "/>
    <s v=" DEL"/>
    <m/>
    <m/>
    <m/>
    <s v="04:55"/>
    <s v="07:45"/>
    <n v="170"/>
    <x v="0"/>
    <s v="No info"/>
    <n v="3383"/>
    <n v="4"/>
    <x v="0"/>
  </r>
  <r>
    <x v="0"/>
    <s v="24/05/2019"/>
    <s v="Kolkata"/>
    <s v="Banglore"/>
    <s v="CCU "/>
    <s v=" GAU "/>
    <s v=" BLR"/>
    <m/>
    <m/>
    <s v="15:10"/>
    <s v="20:30"/>
    <n v="320"/>
    <x v="2"/>
    <s v="No info"/>
    <n v="6991"/>
    <n v="15"/>
    <x v="3"/>
  </r>
  <r>
    <x v="1"/>
    <s v="9/05/2019"/>
    <s v="Delhi"/>
    <s v="Cochin"/>
    <s v="DEL "/>
    <s v=" AMD "/>
    <s v=" BOM "/>
    <s v=" COK"/>
    <m/>
    <s v="05:00"/>
    <s v="19:15 10 May"/>
    <n v="2295"/>
    <x v="1"/>
    <s v="No info"/>
    <n v="10441"/>
    <n v="5"/>
    <x v="1"/>
  </r>
  <r>
    <x v="0"/>
    <s v="21/03/2019"/>
    <s v="Delhi"/>
    <s v="Cochin"/>
    <s v="DEL "/>
    <s v=" HYD "/>
    <s v=" COK"/>
    <m/>
    <m/>
    <s v="07:35"/>
    <s v="12:00"/>
    <n v="265"/>
    <x v="2"/>
    <s v="No info"/>
    <n v="5073"/>
    <n v="7"/>
    <x v="1"/>
  </r>
  <r>
    <x v="4"/>
    <s v="21/03/2019"/>
    <s v="Delhi"/>
    <s v="Cochin"/>
    <s v="DEL "/>
    <s v=" BOM "/>
    <s v=" COK"/>
    <m/>
    <m/>
    <s v="10:20"/>
    <s v="01:35 22 Mar"/>
    <n v="915"/>
    <x v="2"/>
    <s v="No info"/>
    <n v="7695"/>
    <n v="10"/>
    <x v="1"/>
  </r>
  <r>
    <x v="1"/>
    <s v="24/05/2019"/>
    <s v="Delhi"/>
    <s v="Cochin"/>
    <s v="DEL "/>
    <s v=" MAA "/>
    <s v=" COK"/>
    <m/>
    <m/>
    <s v="20:40"/>
    <s v="09:25 25 May"/>
    <n v="765"/>
    <x v="2"/>
    <s v="No info"/>
    <n v="7480"/>
    <n v="20"/>
    <x v="2"/>
  </r>
  <r>
    <x v="2"/>
    <s v="9/06/2019"/>
    <s v="Delhi"/>
    <s v="Cochin"/>
    <s v="DEL "/>
    <s v=" BOM "/>
    <s v=" COK"/>
    <m/>
    <m/>
    <s v="11:30"/>
    <s v="12:35 10 Jun"/>
    <n v="1505"/>
    <x v="2"/>
    <s v="In-flight meal not included"/>
    <n v="10262"/>
    <n v="11"/>
    <x v="1"/>
  </r>
  <r>
    <x v="2"/>
    <s v="12/03/2019"/>
    <s v="Banglore"/>
    <s v="New Delhi"/>
    <s v="BLR "/>
    <s v=" BOM "/>
    <s v=" DEL"/>
    <m/>
    <m/>
    <s v="22:55"/>
    <s v="11:25 13 Mar"/>
    <n v="750"/>
    <x v="2"/>
    <s v="No info"/>
    <n v="13817"/>
    <n v="22"/>
    <x v="0"/>
  </r>
  <r>
    <x v="2"/>
    <s v="21/05/2019"/>
    <s v="Kolkata"/>
    <s v="Banglore"/>
    <s v="CCU "/>
    <s v=" DEL "/>
    <s v=" BLR"/>
    <m/>
    <m/>
    <s v="09:35"/>
    <s v="19:10"/>
    <n v="575"/>
    <x v="2"/>
    <s v="No info"/>
    <n v="13067"/>
    <n v="9"/>
    <x v="1"/>
  </r>
  <r>
    <x v="3"/>
    <s v="6/06/2019"/>
    <s v="Mumbai"/>
    <s v="Hyderabad"/>
    <s v="BOM "/>
    <s v=" HYD"/>
    <m/>
    <m/>
    <m/>
    <s v="13:15"/>
    <s v="14:45"/>
    <n v="90"/>
    <x v="0"/>
    <s v="No check-in baggage included"/>
    <n v="1965"/>
    <n v="13"/>
    <x v="3"/>
  </r>
  <r>
    <x v="0"/>
    <s v="6/06/2019"/>
    <s v="Delhi"/>
    <s v="Cochin"/>
    <s v="DEL "/>
    <s v=" HYD "/>
    <s v=" COK"/>
    <m/>
    <m/>
    <s v="06:50"/>
    <s v="16:10"/>
    <n v="560"/>
    <x v="2"/>
    <s v="No info"/>
    <n v="6674"/>
    <n v="6"/>
    <x v="1"/>
  </r>
  <r>
    <x v="1"/>
    <s v="12/03/2019"/>
    <s v="Mumbai"/>
    <s v="Hyderabad"/>
    <s v="BOM "/>
    <s v=" GOI "/>
    <s v=" PNQ "/>
    <s v=" HYD"/>
    <m/>
    <s v="05:05"/>
    <s v="16:55"/>
    <n v="710"/>
    <x v="1"/>
    <s v="No info"/>
    <n v="16172"/>
    <n v="5"/>
    <x v="1"/>
  </r>
  <r>
    <x v="4"/>
    <s v="24/06/2019"/>
    <s v="Delhi"/>
    <s v="Cochin"/>
    <s v="DEL "/>
    <s v=" BOM "/>
    <s v=" COK"/>
    <m/>
    <m/>
    <s v="12:50"/>
    <s v="19:15"/>
    <n v="385"/>
    <x v="2"/>
    <s v="In-flight meal not included"/>
    <n v="7268"/>
    <n v="12"/>
    <x v="3"/>
  </r>
  <r>
    <x v="2"/>
    <s v="15/03/2019"/>
    <s v="Banglore"/>
    <s v="New Delhi"/>
    <s v="BLR "/>
    <s v=" BOM "/>
    <s v=" DEL"/>
    <m/>
    <m/>
    <s v="07:00"/>
    <s v="12:15"/>
    <n v="315"/>
    <x v="2"/>
    <s v="No info"/>
    <n v="17524"/>
    <n v="7"/>
    <x v="1"/>
  </r>
  <r>
    <x v="4"/>
    <s v="21/05/2019"/>
    <s v="Delhi"/>
    <s v="Cochin"/>
    <s v="DEL "/>
    <s v=" BOM "/>
    <s v=" COK"/>
    <m/>
    <m/>
    <s v="18:00"/>
    <s v="01:30 22 May"/>
    <n v="450"/>
    <x v="2"/>
    <s v="No info"/>
    <n v="7888"/>
    <n v="18"/>
    <x v="2"/>
  </r>
  <r>
    <x v="0"/>
    <s v="6/06/2019"/>
    <s v="Mumbai"/>
    <s v="Hyderabad"/>
    <s v="BOM "/>
    <s v=" HYD"/>
    <m/>
    <m/>
    <m/>
    <s v="19:05"/>
    <s v="20:35"/>
    <n v="90"/>
    <x v="0"/>
    <s v="No info"/>
    <n v="2754"/>
    <n v="19"/>
    <x v="2"/>
  </r>
  <r>
    <x v="1"/>
    <s v="03/03/2019"/>
    <s v="Banglore"/>
    <s v="New Delhi"/>
    <s v="BLR "/>
    <s v=" HBX "/>
    <s v=" BOM "/>
    <s v=" AMD "/>
    <s v=" DEL"/>
    <s v="12:00"/>
    <s v="23:55"/>
    <n v="715"/>
    <x v="3"/>
    <s v="No info"/>
    <n v="10573"/>
    <n v="12"/>
    <x v="3"/>
  </r>
  <r>
    <x v="4"/>
    <s v="9/06/2019"/>
    <s v="Delhi"/>
    <s v="Cochin"/>
    <s v="DEL "/>
    <s v=" BOM "/>
    <s v=" COK"/>
    <m/>
    <m/>
    <s v="11:40"/>
    <s v="19:00"/>
    <n v="440"/>
    <x v="2"/>
    <s v="No info"/>
    <n v="11789"/>
    <n v="11"/>
    <x v="1"/>
  </r>
  <r>
    <x v="2"/>
    <s v="6/05/2019"/>
    <s v="Kolkata"/>
    <s v="Banglore"/>
    <s v="CCU "/>
    <s v=" DEL "/>
    <s v=" BLR"/>
    <m/>
    <m/>
    <s v="20:25"/>
    <s v="19:10 07 May"/>
    <n v="1365"/>
    <x v="2"/>
    <s v="No info"/>
    <n v="13067"/>
    <n v="20"/>
    <x v="2"/>
  </r>
  <r>
    <x v="0"/>
    <s v="24/03/2019"/>
    <s v="Banglore"/>
    <s v="New Delhi"/>
    <s v="BLR "/>
    <s v=" DEL"/>
    <m/>
    <m/>
    <m/>
    <s v="00:40"/>
    <s v="03:25"/>
    <n v="165"/>
    <x v="0"/>
    <s v="No info"/>
    <n v="4238"/>
    <n v="0"/>
    <x v="0"/>
  </r>
  <r>
    <x v="4"/>
    <s v="21/05/2019"/>
    <s v="Delhi"/>
    <s v="Cochin"/>
    <s v="DEL "/>
    <s v=" BOM "/>
    <s v=" COK"/>
    <m/>
    <m/>
    <s v="07:30"/>
    <s v="19:00"/>
    <n v="690"/>
    <x v="2"/>
    <s v="No info"/>
    <n v="9794"/>
    <n v="7"/>
    <x v="1"/>
  </r>
  <r>
    <x v="1"/>
    <s v="21/03/2019"/>
    <s v="Delhi"/>
    <s v="Cochin"/>
    <s v="DEL "/>
    <s v=" HYD "/>
    <s v=" MAA "/>
    <s v=" COK"/>
    <m/>
    <s v="07:05"/>
    <s v="09:25 22 Mar"/>
    <n v="1580"/>
    <x v="1"/>
    <s v="No info"/>
    <n v="7615"/>
    <n v="7"/>
    <x v="1"/>
  </r>
  <r>
    <x v="2"/>
    <s v="21/03/2019"/>
    <s v="Delhi"/>
    <s v="Cochin"/>
    <s v="DEL "/>
    <s v=" IDR "/>
    <s v=" BOM "/>
    <s v=" COK"/>
    <m/>
    <s v="10:20"/>
    <s v="04:25 23 Mar"/>
    <n v="2525"/>
    <x v="1"/>
    <s v="No info"/>
    <n v="11664"/>
    <n v="10"/>
    <x v="1"/>
  </r>
  <r>
    <x v="2"/>
    <s v="1/04/2019"/>
    <s v="Kolkata"/>
    <s v="Banglore"/>
    <s v="CCU "/>
    <s v=" BOM "/>
    <s v=" BLR"/>
    <m/>
    <m/>
    <s v="06:30"/>
    <s v="19:50"/>
    <n v="800"/>
    <x v="2"/>
    <s v="In-flight meal not included"/>
    <n v="7064"/>
    <n v="6"/>
    <x v="1"/>
  </r>
  <r>
    <x v="0"/>
    <s v="15/04/2019"/>
    <s v="Kolkata"/>
    <s v="Banglore"/>
    <s v="CCU "/>
    <s v=" HYD "/>
    <s v=" BLR"/>
    <m/>
    <m/>
    <s v="19:20"/>
    <s v="23:45"/>
    <n v="265"/>
    <x v="2"/>
    <s v="No info"/>
    <n v="3809"/>
    <n v="19"/>
    <x v="2"/>
  </r>
  <r>
    <x v="3"/>
    <s v="18/06/2019"/>
    <s v="Kolkata"/>
    <s v="Banglore"/>
    <s v="CCU "/>
    <s v=" BLR"/>
    <m/>
    <m/>
    <m/>
    <s v="17:10"/>
    <s v="19:40"/>
    <n v="150"/>
    <x v="0"/>
    <s v="No check-in baggage included"/>
    <n v="3841"/>
    <n v="17"/>
    <x v="2"/>
  </r>
  <r>
    <x v="4"/>
    <s v="27/05/2019"/>
    <s v="Delhi"/>
    <s v="Cochin"/>
    <s v="DEL "/>
    <s v=" BOM "/>
    <s v=" COK"/>
    <m/>
    <m/>
    <s v="11:40"/>
    <s v="01:30 28 May"/>
    <n v="830"/>
    <x v="2"/>
    <s v="No info"/>
    <n v="6795"/>
    <n v="11"/>
    <x v="1"/>
  </r>
  <r>
    <x v="0"/>
    <s v="24/04/2019"/>
    <s v="Kolkata"/>
    <s v="Banglore"/>
    <s v="CCU "/>
    <s v=" HYD "/>
    <s v=" BLR"/>
    <m/>
    <m/>
    <s v="15:15"/>
    <s v="20:05"/>
    <n v="290"/>
    <x v="2"/>
    <s v="No info"/>
    <n v="4565"/>
    <n v="15"/>
    <x v="3"/>
  </r>
  <r>
    <x v="0"/>
    <s v="9/03/2019"/>
    <s v="Delhi"/>
    <s v="Cochin"/>
    <s v="DEL "/>
    <s v=" BOM "/>
    <s v=" COK"/>
    <m/>
    <m/>
    <s v="18:35"/>
    <s v="01:35 10 Mar"/>
    <n v="420"/>
    <x v="2"/>
    <s v="No info"/>
    <n v="12351"/>
    <n v="18"/>
    <x v="2"/>
  </r>
  <r>
    <x v="0"/>
    <s v="18/03/2019"/>
    <s v="Delhi"/>
    <s v="Cochin"/>
    <s v="DEL "/>
    <s v=" COK"/>
    <m/>
    <m/>
    <m/>
    <s v="21:05"/>
    <s v="00:20 19 Mar"/>
    <n v="195"/>
    <x v="0"/>
    <s v="No info"/>
    <n v="5021"/>
    <n v="21"/>
    <x v="0"/>
  </r>
  <r>
    <x v="1"/>
    <s v="21/05/2019"/>
    <s v="Delhi"/>
    <s v="Cochin"/>
    <s v="DEL "/>
    <s v=" HYD "/>
    <s v=" MAA "/>
    <s v=" COK"/>
    <m/>
    <s v="13:05"/>
    <s v="09:25 22 May"/>
    <n v="1220"/>
    <x v="1"/>
    <s v="No info"/>
    <n v="10467"/>
    <n v="13"/>
    <x v="3"/>
  </r>
  <r>
    <x v="1"/>
    <s v="15/04/2019"/>
    <s v="Banglore"/>
    <s v="Delhi"/>
    <s v="BLR "/>
    <s v=" DEL"/>
    <m/>
    <m/>
    <m/>
    <s v="17:00"/>
    <s v="19:45"/>
    <n v="165"/>
    <x v="0"/>
    <s v="No info"/>
    <n v="6121"/>
    <n v="17"/>
    <x v="2"/>
  </r>
  <r>
    <x v="3"/>
    <s v="15/03/2019"/>
    <s v="Chennai"/>
    <s v="Kolkata"/>
    <s v="MAA "/>
    <s v=" CCU"/>
    <m/>
    <m/>
    <m/>
    <s v="17:45"/>
    <s v="20:05"/>
    <n v="140"/>
    <x v="0"/>
    <s v="No info"/>
    <n v="6300"/>
    <n v="17"/>
    <x v="2"/>
  </r>
  <r>
    <x v="7"/>
    <s v="01/03/2019"/>
    <s v="Banglore"/>
    <s v="New Delhi"/>
    <s v="BLR "/>
    <s v=" DEL"/>
    <m/>
    <m/>
    <m/>
    <s v="05:50"/>
    <s v="08:40"/>
    <n v="170"/>
    <x v="0"/>
    <s v="No info"/>
    <n v="10715"/>
    <n v="5"/>
    <x v="1"/>
  </r>
  <r>
    <x v="1"/>
    <s v="24/05/2019"/>
    <s v="Kolkata"/>
    <s v="Banglore"/>
    <s v="CCU "/>
    <s v=" BLR"/>
    <m/>
    <m/>
    <m/>
    <s v="14:15"/>
    <s v="16:45"/>
    <n v="150"/>
    <x v="0"/>
    <s v="No info"/>
    <n v="5510"/>
    <n v="14"/>
    <x v="3"/>
  </r>
  <r>
    <x v="2"/>
    <s v="3/05/2019"/>
    <s v="Banglore"/>
    <s v="Delhi"/>
    <s v="BLR "/>
    <s v=" DEL"/>
    <m/>
    <m/>
    <m/>
    <s v="18:55"/>
    <s v="22:00"/>
    <n v="185"/>
    <x v="0"/>
    <s v="In-flight meal not included"/>
    <n v="6144"/>
    <n v="18"/>
    <x v="2"/>
  </r>
  <r>
    <x v="2"/>
    <s v="6/03/2019"/>
    <s v="Delhi"/>
    <s v="Cochin"/>
    <s v="DEL "/>
    <s v=" AMD "/>
    <s v=" BOM "/>
    <s v=" COK"/>
    <m/>
    <s v="19:10"/>
    <s v="19:45 07 Mar"/>
    <n v="1475"/>
    <x v="1"/>
    <s v="No info"/>
    <n v="19329"/>
    <n v="19"/>
    <x v="2"/>
  </r>
  <r>
    <x v="1"/>
    <s v="6/03/2019"/>
    <s v="Mumbai"/>
    <s v="Hyderabad"/>
    <s v="BOM "/>
    <s v=" IDR "/>
    <s v=" DEL "/>
    <s v=" HYD"/>
    <m/>
    <s v="12:45"/>
    <s v="19:25 07 Mar"/>
    <n v="1840"/>
    <x v="1"/>
    <s v="No info"/>
    <n v="13253"/>
    <n v="12"/>
    <x v="3"/>
  </r>
  <r>
    <x v="2"/>
    <s v="12/05/2019"/>
    <s v="Kolkata"/>
    <s v="Banglore"/>
    <s v="CCU "/>
    <s v=" BOM "/>
    <s v=" BLR"/>
    <m/>
    <m/>
    <s v="06:30"/>
    <s v="19:50"/>
    <n v="800"/>
    <x v="2"/>
    <s v="No info"/>
    <n v="13941"/>
    <n v="6"/>
    <x v="1"/>
  </r>
  <r>
    <x v="0"/>
    <s v="1/04/2019"/>
    <s v="Kolkata"/>
    <s v="Banglore"/>
    <s v="CCU "/>
    <s v=" BLR"/>
    <m/>
    <m/>
    <m/>
    <s v="20:20"/>
    <s v="22:55"/>
    <n v="155"/>
    <x v="0"/>
    <s v="No info"/>
    <n v="4488"/>
    <n v="20"/>
    <x v="2"/>
  </r>
  <r>
    <x v="3"/>
    <s v="3/06/2019"/>
    <s v="Kolkata"/>
    <s v="Banglore"/>
    <s v="CCU "/>
    <s v=" BLR"/>
    <m/>
    <m/>
    <m/>
    <s v="06:55"/>
    <s v="09:30"/>
    <n v="155"/>
    <x v="0"/>
    <s v="No check-in baggage included"/>
    <n v="3841"/>
    <n v="6"/>
    <x v="1"/>
  </r>
  <r>
    <x v="4"/>
    <s v="15/05/2019"/>
    <s v="Delhi"/>
    <s v="Cochin"/>
    <s v="DEL "/>
    <s v=" BOM "/>
    <s v=" COK"/>
    <m/>
    <m/>
    <s v="11:25"/>
    <s v="19:15"/>
    <n v="470"/>
    <x v="2"/>
    <s v="No info"/>
    <n v="7575"/>
    <n v="11"/>
    <x v="1"/>
  </r>
  <r>
    <x v="1"/>
    <s v="27/05/2019"/>
    <s v="Delhi"/>
    <s v="Cochin"/>
    <s v="DEL "/>
    <s v=" AMD "/>
    <s v=" BOM "/>
    <s v=" COK"/>
    <m/>
    <s v="16:40"/>
    <s v="19:15 28 May"/>
    <n v="1595"/>
    <x v="1"/>
    <s v="No info"/>
    <n v="9968"/>
    <n v="16"/>
    <x v="3"/>
  </r>
  <r>
    <x v="2"/>
    <s v="9/05/2019"/>
    <s v="Delhi"/>
    <s v="Cochin"/>
    <s v="DEL "/>
    <s v=" AMD "/>
    <s v=" BOM "/>
    <s v=" COK"/>
    <m/>
    <s v="13:25"/>
    <s v="19:00 10 May"/>
    <n v="1775"/>
    <x v="1"/>
    <s v="No info"/>
    <n v="15129"/>
    <n v="13"/>
    <x v="3"/>
  </r>
  <r>
    <x v="0"/>
    <s v="6/05/2019"/>
    <s v="Kolkata"/>
    <s v="Banglore"/>
    <s v="CCU "/>
    <s v=" BBI "/>
    <s v=" BLR"/>
    <m/>
    <m/>
    <s v="07:10"/>
    <s v="12:40"/>
    <n v="330"/>
    <x v="2"/>
    <s v="No info"/>
    <n v="4864"/>
    <n v="7"/>
    <x v="1"/>
  </r>
  <r>
    <x v="1"/>
    <s v="3/06/2019"/>
    <s v="Delhi"/>
    <s v="Cochin"/>
    <s v="DEL "/>
    <s v=" MAA "/>
    <s v=" COK"/>
    <m/>
    <m/>
    <s v="17:20"/>
    <s v="09:25 04 Jun"/>
    <n v="965"/>
    <x v="2"/>
    <s v="No info"/>
    <n v="7480"/>
    <n v="17"/>
    <x v="2"/>
  </r>
  <r>
    <x v="4"/>
    <s v="6/03/2019"/>
    <s v="Delhi"/>
    <s v="Cochin"/>
    <s v="DEL "/>
    <s v=" BOM "/>
    <s v=" COK"/>
    <m/>
    <m/>
    <s v="07:00"/>
    <s v="18:50"/>
    <n v="710"/>
    <x v="2"/>
    <s v="No info"/>
    <n v="15867"/>
    <n v="7"/>
    <x v="1"/>
  </r>
  <r>
    <x v="2"/>
    <s v="21/05/2019"/>
    <s v="Kolkata"/>
    <s v="Banglore"/>
    <s v="CCU "/>
    <s v=" DEL "/>
    <s v=" BLR"/>
    <m/>
    <m/>
    <s v="09:35"/>
    <s v="22:05"/>
    <n v="750"/>
    <x v="2"/>
    <s v="No info"/>
    <n v="13067"/>
    <n v="9"/>
    <x v="1"/>
  </r>
  <r>
    <x v="1"/>
    <s v="9/05/2019"/>
    <s v="Kolkata"/>
    <s v="Banglore"/>
    <s v="CCU "/>
    <s v=" BOM "/>
    <s v=" BLR"/>
    <m/>
    <m/>
    <s v="16:50"/>
    <s v="07:55 10 May"/>
    <n v="905"/>
    <x v="2"/>
    <s v="No info"/>
    <n v="8366"/>
    <n v="16"/>
    <x v="3"/>
  </r>
  <r>
    <x v="1"/>
    <s v="3/03/2019"/>
    <s v="Delhi"/>
    <s v="Cochin"/>
    <s v="DEL "/>
    <s v=" JDH "/>
    <s v=" BOM "/>
    <s v=" COK"/>
    <m/>
    <s v="12:55"/>
    <s v="19:15 04 Mar"/>
    <n v="1820"/>
    <x v="1"/>
    <s v="No info"/>
    <n v="21571"/>
    <n v="12"/>
    <x v="3"/>
  </r>
  <r>
    <x v="7"/>
    <s v="12/05/2019"/>
    <s v="Banglore"/>
    <s v="Delhi"/>
    <s v="BLR "/>
    <s v=" DEL"/>
    <m/>
    <m/>
    <m/>
    <s v="04:55"/>
    <s v="07:45"/>
    <n v="170"/>
    <x v="0"/>
    <s v="No info"/>
    <n v="4282"/>
    <n v="4"/>
    <x v="0"/>
  </r>
  <r>
    <x v="1"/>
    <s v="9/05/2019"/>
    <s v="Delhi"/>
    <s v="Cochin"/>
    <s v="DEL "/>
    <s v=" CCU "/>
    <s v=" BOM "/>
    <s v=" COK"/>
    <m/>
    <s v="16:55"/>
    <s v="19:15 10 May"/>
    <n v="1580"/>
    <x v="1"/>
    <s v="No info"/>
    <n v="13591"/>
    <n v="16"/>
    <x v="3"/>
  </r>
  <r>
    <x v="6"/>
    <s v="1/04/2019"/>
    <s v="Kolkata"/>
    <s v="Banglore"/>
    <s v="CCU "/>
    <s v=" DEL "/>
    <s v=" BLR"/>
    <m/>
    <m/>
    <s v="20:20"/>
    <s v="23:25 02 Apr"/>
    <n v="1625"/>
    <x v="2"/>
    <s v="No info"/>
    <n v="7927"/>
    <n v="20"/>
    <x v="2"/>
  </r>
  <r>
    <x v="2"/>
    <s v="3/06/2019"/>
    <s v="Delhi"/>
    <s v="Cochin"/>
    <s v="DEL "/>
    <s v=" BOM "/>
    <s v=" COK"/>
    <m/>
    <m/>
    <s v="15:00"/>
    <s v="19:00 04 Jun"/>
    <n v="1680"/>
    <x v="2"/>
    <s v="No info"/>
    <n v="14714"/>
    <n v="15"/>
    <x v="3"/>
  </r>
  <r>
    <x v="2"/>
    <s v="12/03/2019"/>
    <s v="Banglore"/>
    <s v="New Delhi"/>
    <s v="BLR "/>
    <s v=" BOM "/>
    <s v=" DEL"/>
    <m/>
    <m/>
    <s v="18:55"/>
    <s v="16:10 13 Mar"/>
    <n v="1275"/>
    <x v="2"/>
    <s v="In-flight meal not included"/>
    <n v="11087"/>
    <n v="18"/>
    <x v="2"/>
  </r>
  <r>
    <x v="1"/>
    <s v="1/03/2019"/>
    <s v="Delhi"/>
    <s v="Cochin"/>
    <s v="DEL "/>
    <s v=" BOM "/>
    <s v=" COK"/>
    <m/>
    <m/>
    <s v="04:00"/>
    <s v="07:40 02 Mar"/>
    <n v="1660"/>
    <x v="2"/>
    <s v="No info"/>
    <n v="28322"/>
    <n v="4"/>
    <x v="0"/>
  </r>
  <r>
    <x v="2"/>
    <s v="1/05/2019"/>
    <s v="Kolkata"/>
    <s v="Banglore"/>
    <s v="CCU "/>
    <s v=" DEL "/>
    <s v=" BLR"/>
    <m/>
    <m/>
    <s v="17:00"/>
    <s v="19:10 02 May"/>
    <n v="1570"/>
    <x v="2"/>
    <s v="In-flight meal not included"/>
    <n v="9314"/>
    <n v="17"/>
    <x v="2"/>
  </r>
  <r>
    <x v="0"/>
    <s v="9/06/2019"/>
    <s v="Delhi"/>
    <s v="Cochin"/>
    <s v="DEL "/>
    <s v=" BLR "/>
    <s v=" COK"/>
    <m/>
    <m/>
    <s v="15:10"/>
    <s v="20:00"/>
    <n v="290"/>
    <x v="2"/>
    <s v="No info"/>
    <n v="7060"/>
    <n v="15"/>
    <x v="3"/>
  </r>
  <r>
    <x v="0"/>
    <s v="1/03/2019"/>
    <s v="Chennai"/>
    <s v="Kolkata"/>
    <s v="MAA "/>
    <s v=" CCU"/>
    <m/>
    <m/>
    <m/>
    <s v="11:35"/>
    <s v="14:00"/>
    <n v="145"/>
    <x v="0"/>
    <s v="No info"/>
    <n v="7900"/>
    <n v="11"/>
    <x v="1"/>
  </r>
  <r>
    <x v="2"/>
    <s v="24/06/2019"/>
    <s v="Mumbai"/>
    <s v="Hyderabad"/>
    <s v="BOM "/>
    <s v=" HYD"/>
    <m/>
    <m/>
    <m/>
    <s v="02:55"/>
    <s v="04:20"/>
    <n v="85"/>
    <x v="0"/>
    <s v="No info"/>
    <n v="5678"/>
    <n v="2"/>
    <x v="0"/>
  </r>
  <r>
    <x v="0"/>
    <s v="24/04/2019"/>
    <s v="Kolkata"/>
    <s v="Banglore"/>
    <s v="CCU "/>
    <s v=" MAA "/>
    <s v=" BLR"/>
    <m/>
    <m/>
    <s v="19:35"/>
    <s v="00:10 25 Apr"/>
    <n v="275"/>
    <x v="2"/>
    <s v="No info"/>
    <n v="4860"/>
    <n v="19"/>
    <x v="2"/>
  </r>
  <r>
    <x v="3"/>
    <s v="1/05/2019"/>
    <s v="Mumbai"/>
    <s v="Hyderabad"/>
    <s v="BOM "/>
    <s v=" HYD"/>
    <m/>
    <m/>
    <m/>
    <s v="05:45"/>
    <s v="07:15"/>
    <n v="90"/>
    <x v="0"/>
    <s v="No info"/>
    <n v="2017"/>
    <n v="5"/>
    <x v="1"/>
  </r>
  <r>
    <x v="0"/>
    <s v="12/06/2019"/>
    <s v="Kolkata"/>
    <s v="Banglore"/>
    <s v="CCU "/>
    <s v=" MAA "/>
    <s v=" BLR"/>
    <m/>
    <m/>
    <s v="08:10"/>
    <s v="13:00"/>
    <n v="290"/>
    <x v="2"/>
    <s v="No info"/>
    <n v="5069"/>
    <n v="8"/>
    <x v="1"/>
  </r>
  <r>
    <x v="6"/>
    <s v="9/06/2019"/>
    <s v="Kolkata"/>
    <s v="Banglore"/>
    <s v="CCU "/>
    <s v=" DEL "/>
    <s v=" BLR"/>
    <m/>
    <m/>
    <s v="07:10"/>
    <s v="10:45 10 Jun"/>
    <n v="1655"/>
    <x v="2"/>
    <s v="No info"/>
    <n v="9397"/>
    <n v="7"/>
    <x v="1"/>
  </r>
  <r>
    <x v="0"/>
    <s v="6/04/2019"/>
    <s v="Delhi"/>
    <s v="Cochin"/>
    <s v="DEL "/>
    <s v=" BOM "/>
    <s v=" COK"/>
    <m/>
    <m/>
    <s v="10:35"/>
    <s v="15:35"/>
    <n v="300"/>
    <x v="2"/>
    <s v="No info"/>
    <n v="5073"/>
    <n v="10"/>
    <x v="1"/>
  </r>
  <r>
    <x v="1"/>
    <s v="24/03/2019"/>
    <s v="Kolkata"/>
    <s v="Banglore"/>
    <s v="CCU "/>
    <s v=" GAU "/>
    <s v=" IMF "/>
    <s v=" DEL "/>
    <s v=" BLR"/>
    <s v="05:55"/>
    <s v="23:15"/>
    <n v="1040"/>
    <x v="3"/>
    <s v="No info"/>
    <n v="15145"/>
    <n v="5"/>
    <x v="1"/>
  </r>
  <r>
    <x v="4"/>
    <s v="24/06/2019"/>
    <s v="Delhi"/>
    <s v="Cochin"/>
    <s v="DEL "/>
    <s v=" BOM "/>
    <s v=" COK"/>
    <m/>
    <m/>
    <s v="09:15"/>
    <s v="19:15"/>
    <n v="600"/>
    <x v="2"/>
    <s v="No info"/>
    <n v="8099"/>
    <n v="9"/>
    <x v="1"/>
  </r>
  <r>
    <x v="1"/>
    <s v="06/03/2019"/>
    <s v="Banglore"/>
    <s v="New Delhi"/>
    <s v="BLR "/>
    <s v=" MAA "/>
    <s v=" DEL"/>
    <m/>
    <m/>
    <s v="11:50"/>
    <s v="19:50"/>
    <n v="480"/>
    <x v="2"/>
    <s v="No info"/>
    <n v="14594"/>
    <n v="11"/>
    <x v="1"/>
  </r>
  <r>
    <x v="0"/>
    <s v="27/03/2019"/>
    <s v="Delhi"/>
    <s v="Cochin"/>
    <s v="DEL "/>
    <s v=" COK"/>
    <m/>
    <m/>
    <m/>
    <s v="14:30"/>
    <s v="17:35"/>
    <n v="185"/>
    <x v="0"/>
    <s v="No info"/>
    <n v="4729"/>
    <n v="14"/>
    <x v="3"/>
  </r>
  <r>
    <x v="0"/>
    <s v="21/05/2019"/>
    <s v="Kolkata"/>
    <s v="Banglore"/>
    <s v="CCU "/>
    <s v=" BLR"/>
    <m/>
    <m/>
    <m/>
    <s v="22:15"/>
    <s v="00:50 22 May"/>
    <n v="155"/>
    <x v="0"/>
    <s v="No info"/>
    <n v="4804"/>
    <n v="22"/>
    <x v="0"/>
  </r>
  <r>
    <x v="2"/>
    <s v="27/05/2019"/>
    <s v="Delhi"/>
    <s v="Cochin"/>
    <s v="DEL "/>
    <s v=" JDH "/>
    <s v=" BOM "/>
    <s v=" COK"/>
    <m/>
    <s v="11:40"/>
    <s v="19:00"/>
    <n v="440"/>
    <x v="1"/>
    <s v="In-flight meal not included"/>
    <n v="19644"/>
    <n v="11"/>
    <x v="1"/>
  </r>
  <r>
    <x v="1"/>
    <s v="27/03/2019"/>
    <s v="Delhi"/>
    <s v="Cochin"/>
    <s v="DEL "/>
    <s v=" AMD "/>
    <s v=" BOM "/>
    <s v=" COK"/>
    <m/>
    <s v="19:45"/>
    <s v="19:15 28 Mar"/>
    <n v="1410"/>
    <x v="1"/>
    <s v="No info"/>
    <n v="8656"/>
    <n v="19"/>
    <x v="2"/>
  </r>
  <r>
    <x v="2"/>
    <s v="9/06/2019"/>
    <s v="Delhi"/>
    <s v="Cochin"/>
    <s v="DEL "/>
    <s v=" JAI "/>
    <s v=" BOM "/>
    <s v=" COK"/>
    <m/>
    <s v="09:40"/>
    <s v="12:35 10 Jun"/>
    <n v="1615"/>
    <x v="1"/>
    <s v="No info"/>
    <n v="13014"/>
    <n v="9"/>
    <x v="1"/>
  </r>
  <r>
    <x v="0"/>
    <s v="27/03/2019"/>
    <s v="Delhi"/>
    <s v="Cochin"/>
    <s v="DEL "/>
    <s v=" HYD "/>
    <s v=" COK"/>
    <m/>
    <m/>
    <s v="06:40"/>
    <s v="16:10"/>
    <n v="570"/>
    <x v="2"/>
    <s v="No info"/>
    <n v="6442"/>
    <n v="6"/>
    <x v="1"/>
  </r>
  <r>
    <x v="2"/>
    <s v="9/05/2019"/>
    <s v="Delhi"/>
    <s v="Cochin"/>
    <s v="DEL "/>
    <s v=" BOM "/>
    <s v=" COK"/>
    <m/>
    <m/>
    <s v="13:00"/>
    <s v="12:35 10 May"/>
    <n v="1415"/>
    <x v="2"/>
    <s v="In-flight meal not included"/>
    <n v="12373"/>
    <n v="13"/>
    <x v="3"/>
  </r>
  <r>
    <x v="2"/>
    <s v="6/06/2019"/>
    <s v="Kolkata"/>
    <s v="Banglore"/>
    <s v="CCU "/>
    <s v=" DEL "/>
    <s v=" BLR"/>
    <m/>
    <m/>
    <s v="09:35"/>
    <s v="14:25 07 Jun"/>
    <n v="1730"/>
    <x v="2"/>
    <s v="In-flight meal not included"/>
    <n v="10539"/>
    <n v="9"/>
    <x v="1"/>
  </r>
  <r>
    <x v="2"/>
    <s v="21/05/2019"/>
    <s v="Kolkata"/>
    <s v="Banglore"/>
    <s v="CCU "/>
    <s v=" BOM "/>
    <s v=" BLR"/>
    <m/>
    <m/>
    <s v="20:00"/>
    <s v="09:20 22 May"/>
    <n v="800"/>
    <x v="2"/>
    <s v="In-flight meal not included"/>
    <n v="10844"/>
    <n v="20"/>
    <x v="2"/>
  </r>
  <r>
    <x v="6"/>
    <s v="6/06/2019"/>
    <s v="Kolkata"/>
    <s v="Banglore"/>
    <s v="CCU "/>
    <s v=" DEL "/>
    <s v=" BLR"/>
    <m/>
    <m/>
    <s v="17:00"/>
    <s v="09:05 07 Jun"/>
    <n v="965"/>
    <x v="2"/>
    <s v="No info"/>
    <n v="8452"/>
    <n v="17"/>
    <x v="2"/>
  </r>
  <r>
    <x v="0"/>
    <s v="18/05/2019"/>
    <s v="Delhi"/>
    <s v="Cochin"/>
    <s v="DEL "/>
    <s v=" HYD "/>
    <s v=" COK"/>
    <m/>
    <m/>
    <s v="08:35"/>
    <s v="22:30"/>
    <n v="835"/>
    <x v="2"/>
    <s v="No info"/>
    <n v="7144"/>
    <n v="8"/>
    <x v="1"/>
  </r>
  <r>
    <x v="3"/>
    <s v="09/03/2019"/>
    <s v="Banglore"/>
    <s v="New Delhi"/>
    <s v="BLR "/>
    <s v=" DEL"/>
    <m/>
    <m/>
    <m/>
    <s v="20:30"/>
    <s v="23:20"/>
    <n v="170"/>
    <x v="0"/>
    <s v="No info"/>
    <n v="5126"/>
    <n v="20"/>
    <x v="2"/>
  </r>
  <r>
    <x v="4"/>
    <s v="12/06/2019"/>
    <s v="Delhi"/>
    <s v="Cochin"/>
    <s v="DEL "/>
    <s v=" BOM "/>
    <s v=" COK"/>
    <m/>
    <m/>
    <s v="19:00"/>
    <s v="01:30 13 Jun"/>
    <n v="390"/>
    <x v="2"/>
    <s v="No info"/>
    <n v="6795"/>
    <n v="19"/>
    <x v="2"/>
  </r>
  <r>
    <x v="2"/>
    <s v="12/05/2019"/>
    <s v="Kolkata"/>
    <s v="Banglore"/>
    <s v="CCU "/>
    <s v=" BOM "/>
    <s v=" BLR"/>
    <m/>
    <m/>
    <s v="21:10"/>
    <s v="10:05 13 May"/>
    <n v="775"/>
    <x v="2"/>
    <s v="In-flight meal not included"/>
    <n v="8586"/>
    <n v="21"/>
    <x v="0"/>
  </r>
  <r>
    <x v="3"/>
    <s v="18/05/2019"/>
    <s v="Kolkata"/>
    <s v="Banglore"/>
    <s v="CCU "/>
    <s v=" BLR"/>
    <m/>
    <m/>
    <m/>
    <s v="09:00"/>
    <s v="11:25"/>
    <n v="145"/>
    <x v="0"/>
    <s v="No check-in baggage included"/>
    <n v="4439"/>
    <n v="9"/>
    <x v="1"/>
  </r>
  <r>
    <x v="3"/>
    <s v="15/03/2019"/>
    <s v="Banglore"/>
    <s v="New Delhi"/>
    <s v="BLR "/>
    <s v=" DEL"/>
    <m/>
    <m/>
    <m/>
    <s v="09:35"/>
    <s v="12:30"/>
    <n v="175"/>
    <x v="0"/>
    <s v="No check-in baggage included"/>
    <n v="6205"/>
    <n v="9"/>
    <x v="1"/>
  </r>
  <r>
    <x v="0"/>
    <s v="6/05/2019"/>
    <s v="Banglore"/>
    <s v="Delhi"/>
    <s v="BLR "/>
    <s v=" DEL"/>
    <m/>
    <m/>
    <m/>
    <s v="00:30"/>
    <s v="03:25"/>
    <n v="175"/>
    <x v="0"/>
    <s v="No info"/>
    <n v="4284"/>
    <n v="0"/>
    <x v="0"/>
  </r>
  <r>
    <x v="2"/>
    <s v="6/06/2019"/>
    <s v="Kolkata"/>
    <s v="Banglore"/>
    <s v="CCU "/>
    <s v=" BOM "/>
    <s v=" BLR"/>
    <m/>
    <m/>
    <s v="16:30"/>
    <s v="23:35"/>
    <n v="425"/>
    <x v="2"/>
    <s v="No info"/>
    <n v="14571"/>
    <n v="16"/>
    <x v="3"/>
  </r>
  <r>
    <x v="7"/>
    <s v="6/04/2019"/>
    <s v="Kolkata"/>
    <s v="Banglore"/>
    <s v="CCU "/>
    <s v=" BLR"/>
    <m/>
    <m/>
    <m/>
    <s v="19:55"/>
    <s v="22:25"/>
    <n v="150"/>
    <x v="0"/>
    <s v="No info"/>
    <n v="3807"/>
    <n v="19"/>
    <x v="2"/>
  </r>
  <r>
    <x v="3"/>
    <s v="6/03/2019"/>
    <s v="Kolkata"/>
    <s v="Banglore"/>
    <s v="CCU "/>
    <s v=" BLR"/>
    <m/>
    <m/>
    <m/>
    <s v="06:55"/>
    <s v="09:35"/>
    <n v="160"/>
    <x v="0"/>
    <s v="No info"/>
    <n v="3850"/>
    <n v="6"/>
    <x v="1"/>
  </r>
  <r>
    <x v="3"/>
    <s v="18/05/2019"/>
    <s v="Kolkata"/>
    <s v="Banglore"/>
    <s v="CCU "/>
    <s v=" KNU "/>
    <s v=" BLR"/>
    <m/>
    <m/>
    <s v="11:35"/>
    <s v="18:50"/>
    <n v="435"/>
    <x v="2"/>
    <s v="No info"/>
    <n v="8479"/>
    <n v="11"/>
    <x v="1"/>
  </r>
  <r>
    <x v="4"/>
    <s v="18/05/2019"/>
    <s v="Delhi"/>
    <s v="Cochin"/>
    <s v="DEL "/>
    <s v=" BOM "/>
    <s v=" COK"/>
    <m/>
    <m/>
    <s v="09:00"/>
    <s v="21:00"/>
    <n v="720"/>
    <x v="2"/>
    <s v="No info"/>
    <n v="8073"/>
    <n v="9"/>
    <x v="1"/>
  </r>
  <r>
    <x v="0"/>
    <s v="1/06/2019"/>
    <s v="Banglore"/>
    <s v="Delhi"/>
    <s v="BLR "/>
    <s v=" DEL"/>
    <m/>
    <m/>
    <m/>
    <s v="13:00"/>
    <s v="15:50"/>
    <n v="170"/>
    <x v="0"/>
    <s v="No info"/>
    <n v="3943"/>
    <n v="13"/>
    <x v="3"/>
  </r>
  <r>
    <x v="0"/>
    <s v="9/05/2019"/>
    <s v="Chennai"/>
    <s v="Kolkata"/>
    <s v="MAA "/>
    <s v=" CCU"/>
    <m/>
    <m/>
    <m/>
    <s v="11:35"/>
    <s v="14:00"/>
    <n v="145"/>
    <x v="0"/>
    <s v="No info"/>
    <n v="4332"/>
    <n v="11"/>
    <x v="1"/>
  </r>
  <r>
    <x v="3"/>
    <s v="27/04/2019"/>
    <s v="Kolkata"/>
    <s v="Banglore"/>
    <s v="CCU "/>
    <s v=" BLR"/>
    <m/>
    <m/>
    <m/>
    <s v="17:10"/>
    <s v="19:40"/>
    <n v="150"/>
    <x v="0"/>
    <s v="No info"/>
    <n v="4174"/>
    <n v="17"/>
    <x v="2"/>
  </r>
  <r>
    <x v="1"/>
    <s v="01/03/2019"/>
    <s v="Banglore"/>
    <s v="New Delhi"/>
    <s v="BLR "/>
    <s v=" MAA "/>
    <s v=" DEL"/>
    <m/>
    <m/>
    <s v="11:50"/>
    <s v="08:55 02 Mar"/>
    <n v="1265"/>
    <x v="2"/>
    <s v="1 Long layover"/>
    <n v="14594"/>
    <n v="11"/>
    <x v="1"/>
  </r>
  <r>
    <x v="2"/>
    <s v="3/06/2019"/>
    <s v="Delhi"/>
    <s v="Cochin"/>
    <s v="DEL "/>
    <s v=" IDR "/>
    <s v=" BOM "/>
    <s v=" COK"/>
    <m/>
    <s v="05:30"/>
    <s v="19:00"/>
    <n v="810"/>
    <x v="1"/>
    <s v="In-flight meal not included"/>
    <n v="11507"/>
    <n v="5"/>
    <x v="1"/>
  </r>
  <r>
    <x v="4"/>
    <s v="15/06/2019"/>
    <s v="Delhi"/>
    <s v="Cochin"/>
    <s v="DEL "/>
    <s v=" HYD "/>
    <s v=" COK"/>
    <m/>
    <m/>
    <s v="07:10"/>
    <s v="22:30"/>
    <n v="920"/>
    <x v="2"/>
    <s v="In-flight meal not included"/>
    <n v="6093"/>
    <n v="7"/>
    <x v="1"/>
  </r>
  <r>
    <x v="0"/>
    <s v="24/03/2019"/>
    <s v="Banglore"/>
    <s v="New Delhi"/>
    <s v="BLR "/>
    <s v=" DEL"/>
    <m/>
    <m/>
    <m/>
    <s v="18:25"/>
    <s v="21:20"/>
    <n v="175"/>
    <x v="0"/>
    <s v="No info"/>
    <n v="8033"/>
    <n v="18"/>
    <x v="2"/>
  </r>
  <r>
    <x v="0"/>
    <s v="27/06/2019"/>
    <s v="Banglore"/>
    <s v="Delhi"/>
    <s v="BLR "/>
    <s v=" DEL"/>
    <m/>
    <m/>
    <m/>
    <s v="16:55"/>
    <s v="19:55"/>
    <n v="180"/>
    <x v="0"/>
    <s v="No info"/>
    <n v="4823"/>
    <n v="16"/>
    <x v="3"/>
  </r>
  <r>
    <x v="2"/>
    <s v="3/06/2019"/>
    <s v="Delhi"/>
    <s v="Cochin"/>
    <s v="DEL "/>
    <s v=" IDR "/>
    <s v=" BOM "/>
    <s v=" COK"/>
    <m/>
    <s v="21:25"/>
    <s v="12:35 04 Jun"/>
    <n v="910"/>
    <x v="1"/>
    <s v="No info"/>
    <n v="13292"/>
    <n v="21"/>
    <x v="0"/>
  </r>
  <r>
    <x v="4"/>
    <s v="15/06/2019"/>
    <s v="Delhi"/>
    <s v="Cochin"/>
    <s v="DEL "/>
    <s v=" BOM "/>
    <s v=" COK"/>
    <m/>
    <m/>
    <s v="11:40"/>
    <s v="19:15"/>
    <n v="455"/>
    <x v="2"/>
    <s v="No info"/>
    <n v="9526"/>
    <n v="11"/>
    <x v="1"/>
  </r>
  <r>
    <x v="3"/>
    <s v="21/03/2019"/>
    <s v="Kolkata"/>
    <s v="Banglore"/>
    <s v="CCU "/>
    <s v=" BLR"/>
    <m/>
    <m/>
    <m/>
    <s v="22:20"/>
    <s v="00:40 22 Mar"/>
    <n v="140"/>
    <x v="0"/>
    <s v="No check-in baggage included"/>
    <n v="3815"/>
    <n v="22"/>
    <x v="0"/>
  </r>
  <r>
    <x v="0"/>
    <s v="27/06/2019"/>
    <s v="Chennai"/>
    <s v="Kolkata"/>
    <s v="MAA "/>
    <s v=" CCU"/>
    <m/>
    <m/>
    <m/>
    <s v="13:15"/>
    <s v="15:35"/>
    <n v="140"/>
    <x v="0"/>
    <s v="No info"/>
    <n v="3597"/>
    <n v="13"/>
    <x v="3"/>
  </r>
  <r>
    <x v="2"/>
    <s v="15/06/2019"/>
    <s v="Delhi"/>
    <s v="Cochin"/>
    <s v="DEL "/>
    <s v=" NAG "/>
    <s v=" BOM "/>
    <s v=" COK"/>
    <m/>
    <s v="14:35"/>
    <s v="04:25 16 Jun"/>
    <n v="830"/>
    <x v="1"/>
    <s v="No info"/>
    <n v="13376"/>
    <n v="14"/>
    <x v="3"/>
  </r>
  <r>
    <x v="3"/>
    <s v="9/05/2019"/>
    <s v="Mumbai"/>
    <s v="Hyderabad"/>
    <s v="BOM "/>
    <s v=" HYD"/>
    <m/>
    <m/>
    <m/>
    <s v="05:45"/>
    <s v="07:15"/>
    <n v="90"/>
    <x v="0"/>
    <s v="No info"/>
    <n v="2017"/>
    <n v="5"/>
    <x v="1"/>
  </r>
  <r>
    <x v="1"/>
    <s v="24/03/2019"/>
    <s v="Kolkata"/>
    <s v="Banglore"/>
    <s v="CCU "/>
    <s v=" BOM "/>
    <s v=" COK "/>
    <s v=" BLR"/>
    <m/>
    <s v="09:25"/>
    <s v="01:20 25 Mar"/>
    <n v="955"/>
    <x v="1"/>
    <s v="No info"/>
    <n v="11853"/>
    <n v="9"/>
    <x v="1"/>
  </r>
  <r>
    <x v="2"/>
    <s v="12/06/2019"/>
    <s v="Delhi"/>
    <s v="Cochin"/>
    <s v="DEL "/>
    <s v=" BOM "/>
    <s v=" COK"/>
    <m/>
    <m/>
    <s v="13:00"/>
    <s v="19:00"/>
    <n v="360"/>
    <x v="2"/>
    <s v="In-flight meal not included"/>
    <n v="10262"/>
    <n v="13"/>
    <x v="3"/>
  </r>
  <r>
    <x v="3"/>
    <s v="24/03/2019"/>
    <s v="Chennai"/>
    <s v="Kolkata"/>
    <s v="MAA "/>
    <s v=" CCU"/>
    <m/>
    <m/>
    <m/>
    <s v="09:30"/>
    <s v="12:05"/>
    <n v="155"/>
    <x v="0"/>
    <s v="No info"/>
    <n v="3859"/>
    <n v="9"/>
    <x v="1"/>
  </r>
  <r>
    <x v="1"/>
    <s v="9/06/2019"/>
    <s v="Kolkata"/>
    <s v="Banglore"/>
    <s v="CCU "/>
    <s v=" DEL "/>
    <s v=" AMD "/>
    <s v=" BLR"/>
    <m/>
    <s v="07:00"/>
    <s v="05:25 10 Jun"/>
    <n v="1345"/>
    <x v="1"/>
    <s v="No info"/>
    <n v="12744"/>
    <n v="7"/>
    <x v="1"/>
  </r>
  <r>
    <x v="4"/>
    <s v="1/06/2019"/>
    <s v="Delhi"/>
    <s v="Cochin"/>
    <s v="DEL "/>
    <s v=" IXU "/>
    <s v=" BOM "/>
    <s v=" COK"/>
    <m/>
    <s v="17:50"/>
    <s v="01:30 02 Jun"/>
    <n v="460"/>
    <x v="1"/>
    <s v="No info"/>
    <n v="18485"/>
    <n v="17"/>
    <x v="2"/>
  </r>
  <r>
    <x v="1"/>
    <s v="6/05/2019"/>
    <s v="Kolkata"/>
    <s v="Banglore"/>
    <s v="CCU "/>
    <s v=" GAU "/>
    <s v=" DEL "/>
    <s v=" BLR"/>
    <m/>
    <s v="09:50"/>
    <s v="08:55 07 May"/>
    <n v="1385"/>
    <x v="1"/>
    <s v="No info"/>
    <n v="13227"/>
    <n v="9"/>
    <x v="1"/>
  </r>
  <r>
    <x v="0"/>
    <s v="21/06/2019"/>
    <s v="Chennai"/>
    <s v="Kolkata"/>
    <s v="MAA "/>
    <s v=" CCU"/>
    <m/>
    <m/>
    <m/>
    <s v="19:35"/>
    <s v="21:55"/>
    <n v="140"/>
    <x v="0"/>
    <s v="No info"/>
    <n v="3597"/>
    <n v="19"/>
    <x v="2"/>
  </r>
  <r>
    <x v="0"/>
    <s v="12/05/2019"/>
    <s v="Kolkata"/>
    <s v="Banglore"/>
    <s v="CCU "/>
    <s v=" BLR"/>
    <m/>
    <m/>
    <m/>
    <s v="15:15"/>
    <s v="17:45"/>
    <n v="150"/>
    <x v="0"/>
    <s v="No info"/>
    <n v="4804"/>
    <n v="15"/>
    <x v="3"/>
  </r>
  <r>
    <x v="0"/>
    <s v="15/06/2019"/>
    <s v="Banglore"/>
    <s v="Delhi"/>
    <s v="BLR "/>
    <s v=" DEL"/>
    <m/>
    <m/>
    <m/>
    <s v="06:05"/>
    <s v="08:50"/>
    <n v="165"/>
    <x v="0"/>
    <s v="No info"/>
    <n v="4423"/>
    <n v="6"/>
    <x v="1"/>
  </r>
  <r>
    <x v="2"/>
    <s v="9/06/2019"/>
    <s v="Delhi"/>
    <s v="Cochin"/>
    <s v="DEL "/>
    <s v=" BOM "/>
    <s v=" COK"/>
    <m/>
    <m/>
    <s v="15:00"/>
    <s v="12:35 10 Jun"/>
    <n v="1295"/>
    <x v="2"/>
    <s v="In-flight meal not included"/>
    <n v="10262"/>
    <n v="15"/>
    <x v="3"/>
  </r>
  <r>
    <x v="3"/>
    <s v="6/05/2019"/>
    <s v="Chennai"/>
    <s v="Kolkata"/>
    <s v="MAA "/>
    <s v=" CCU"/>
    <m/>
    <m/>
    <m/>
    <s v="09:45"/>
    <s v="12:00"/>
    <n v="135"/>
    <x v="0"/>
    <s v="No check-in baggage included"/>
    <n v="3543"/>
    <n v="9"/>
    <x v="1"/>
  </r>
  <r>
    <x v="0"/>
    <s v="12/04/2019"/>
    <s v="Kolkata"/>
    <s v="Banglore"/>
    <s v="CCU "/>
    <s v=" BLR"/>
    <m/>
    <m/>
    <m/>
    <s v="21:25"/>
    <s v="00:05 13 Apr"/>
    <n v="160"/>
    <x v="0"/>
    <s v="No info"/>
    <n v="4174"/>
    <n v="21"/>
    <x v="0"/>
  </r>
  <r>
    <x v="3"/>
    <s v="9/03/2019"/>
    <s v="Delhi"/>
    <s v="Cochin"/>
    <s v="DEL "/>
    <s v=" BLR "/>
    <s v=" COK"/>
    <m/>
    <m/>
    <s v="16:35"/>
    <s v="22:50"/>
    <n v="375"/>
    <x v="2"/>
    <s v="No info"/>
    <n v="7084"/>
    <n v="16"/>
    <x v="3"/>
  </r>
  <r>
    <x v="1"/>
    <s v="15/05/2019"/>
    <s v="Kolkata"/>
    <s v="Banglore"/>
    <s v="CCU "/>
    <s v=" GAU "/>
    <s v=" DEL "/>
    <s v=" BLR"/>
    <m/>
    <s v="09:50"/>
    <s v="08:55 16 May"/>
    <n v="1385"/>
    <x v="1"/>
    <s v="No info"/>
    <n v="14960"/>
    <n v="9"/>
    <x v="1"/>
  </r>
  <r>
    <x v="2"/>
    <s v="24/03/2019"/>
    <s v="Kolkata"/>
    <s v="Banglore"/>
    <s v="CCU "/>
    <s v=" BOM "/>
    <s v=" BLR"/>
    <m/>
    <m/>
    <s v="06:30"/>
    <s v="16:20"/>
    <n v="590"/>
    <x v="2"/>
    <s v="No info"/>
    <n v="13339"/>
    <n v="6"/>
    <x v="1"/>
  </r>
  <r>
    <x v="2"/>
    <s v="12/04/2019"/>
    <s v="Banglore"/>
    <s v="Delhi"/>
    <s v="BLR "/>
    <s v=" DEL"/>
    <m/>
    <m/>
    <m/>
    <s v="08:20"/>
    <s v="11:20"/>
    <n v="180"/>
    <x v="0"/>
    <s v="No info"/>
    <n v="7229"/>
    <n v="8"/>
    <x v="1"/>
  </r>
  <r>
    <x v="0"/>
    <s v="18/05/2019"/>
    <s v="Delhi"/>
    <s v="Cochin"/>
    <s v="DEL "/>
    <s v=" HYD "/>
    <s v=" COK"/>
    <m/>
    <m/>
    <s v="05:05"/>
    <s v="16:10"/>
    <n v="665"/>
    <x v="2"/>
    <s v="No info"/>
    <n v="6818"/>
    <n v="5"/>
    <x v="1"/>
  </r>
  <r>
    <x v="2"/>
    <s v="6/06/2019"/>
    <s v="Delhi"/>
    <s v="Cochin"/>
    <s v="DEL "/>
    <s v=" NAG "/>
    <s v=" BOM "/>
    <s v=" COK"/>
    <m/>
    <s v="06:45"/>
    <s v="04:25 07 Jun"/>
    <n v="1300"/>
    <x v="1"/>
    <s v="No info"/>
    <n v="13376"/>
    <n v="6"/>
    <x v="1"/>
  </r>
  <r>
    <x v="0"/>
    <s v="9/06/2019"/>
    <s v="Delhi"/>
    <s v="Cochin"/>
    <s v="DEL "/>
    <s v=" BOM "/>
    <s v=" COK"/>
    <m/>
    <m/>
    <s v="15:00"/>
    <s v="01:30 10 Jun"/>
    <n v="630"/>
    <x v="2"/>
    <s v="No info"/>
    <n v="6316"/>
    <n v="15"/>
    <x v="3"/>
  </r>
  <r>
    <x v="1"/>
    <s v="18/06/2019"/>
    <s v="Delhi"/>
    <s v="Cochin"/>
    <s v="DEL "/>
    <s v=" COK"/>
    <m/>
    <m/>
    <m/>
    <s v="18:05"/>
    <s v="21:10"/>
    <n v="185"/>
    <x v="0"/>
    <s v="No info"/>
    <n v="5201"/>
    <n v="18"/>
    <x v="2"/>
  </r>
  <r>
    <x v="0"/>
    <s v="18/05/2019"/>
    <s v="Delhi"/>
    <s v="Cochin"/>
    <s v="DEL "/>
    <s v=" PNQ "/>
    <s v=" COK"/>
    <m/>
    <m/>
    <s v="23:30"/>
    <s v="04:35 19 May"/>
    <n v="305"/>
    <x v="2"/>
    <s v="No info"/>
    <n v="10958"/>
    <n v="23"/>
    <x v="0"/>
  </r>
  <r>
    <x v="0"/>
    <s v="21/06/2019"/>
    <s v="Chennai"/>
    <s v="Kolkata"/>
    <s v="MAA "/>
    <s v=" CCU"/>
    <m/>
    <m/>
    <m/>
    <s v="11:35"/>
    <s v="14:00"/>
    <n v="145"/>
    <x v="0"/>
    <s v="No info"/>
    <n v="3858"/>
    <n v="11"/>
    <x v="1"/>
  </r>
  <r>
    <x v="2"/>
    <s v="9/06/2019"/>
    <s v="Delhi"/>
    <s v="Cochin"/>
    <s v="DEL "/>
    <s v=" BOM "/>
    <s v=" COK"/>
    <m/>
    <m/>
    <s v="13:00"/>
    <s v="19:00"/>
    <n v="360"/>
    <x v="2"/>
    <s v="In-flight meal not included"/>
    <n v="10262"/>
    <n v="13"/>
    <x v="3"/>
  </r>
  <r>
    <x v="1"/>
    <s v="24/05/2019"/>
    <s v="Kolkata"/>
    <s v="Banglore"/>
    <s v="CCU "/>
    <s v=" BBI "/>
    <s v=" BLR"/>
    <m/>
    <m/>
    <s v="09:10"/>
    <s v="13:15"/>
    <n v="245"/>
    <x v="2"/>
    <s v="No info"/>
    <n v="8996"/>
    <n v="9"/>
    <x v="1"/>
  </r>
  <r>
    <x v="2"/>
    <s v="27/03/2019"/>
    <s v="Delhi"/>
    <s v="Cochin"/>
    <s v="DEL "/>
    <s v=" MAA "/>
    <s v=" BOM "/>
    <s v=" COK"/>
    <m/>
    <s v="05:10"/>
    <s v="19:45 28 Mar"/>
    <n v="2315"/>
    <x v="1"/>
    <s v="In-flight meal not included"/>
    <n v="8098"/>
    <n v="5"/>
    <x v="1"/>
  </r>
  <r>
    <x v="3"/>
    <s v="1/05/2019"/>
    <s v="Chennai"/>
    <s v="Kolkata"/>
    <s v="MAA "/>
    <s v=" CCU"/>
    <m/>
    <m/>
    <m/>
    <s v="08:20"/>
    <s v="10:35"/>
    <n v="135"/>
    <x v="0"/>
    <s v="No check-in baggage included"/>
    <n v="3543"/>
    <n v="8"/>
    <x v="1"/>
  </r>
  <r>
    <x v="4"/>
    <s v="24/05/2019"/>
    <s v="Delhi"/>
    <s v="Cochin"/>
    <s v="DEL "/>
    <s v=" BOM "/>
    <s v=" COK"/>
    <m/>
    <m/>
    <s v="07:30"/>
    <s v="19:00"/>
    <n v="690"/>
    <x v="2"/>
    <s v="No info"/>
    <n v="10529"/>
    <n v="7"/>
    <x v="1"/>
  </r>
  <r>
    <x v="2"/>
    <s v="21/03/2019"/>
    <s v="Delhi"/>
    <s v="Cochin"/>
    <s v="DEL "/>
    <s v=" BOM "/>
    <s v=" COK"/>
    <m/>
    <m/>
    <s v="02:15"/>
    <s v="18:50"/>
    <n v="995"/>
    <x v="2"/>
    <s v="In-flight meal not included"/>
    <n v="7438"/>
    <n v="2"/>
    <x v="0"/>
  </r>
  <r>
    <x v="2"/>
    <s v="9/05/2019"/>
    <s v="Delhi"/>
    <s v="Cochin"/>
    <s v="DEL "/>
    <s v=" BOM "/>
    <s v=" COK"/>
    <m/>
    <m/>
    <s v="14:00"/>
    <s v="04:25 10 May"/>
    <n v="865"/>
    <x v="2"/>
    <s v="In-flight meal not included"/>
    <n v="12373"/>
    <n v="14"/>
    <x v="3"/>
  </r>
  <r>
    <x v="0"/>
    <s v="27/05/2019"/>
    <s v="Banglore"/>
    <s v="Delhi"/>
    <s v="BLR "/>
    <s v=" DEL"/>
    <m/>
    <m/>
    <m/>
    <s v="07:10"/>
    <s v="10:05"/>
    <n v="175"/>
    <x v="0"/>
    <s v="No info"/>
    <n v="4823"/>
    <n v="7"/>
    <x v="1"/>
  </r>
  <r>
    <x v="2"/>
    <s v="21/06/2019"/>
    <s v="Banglore"/>
    <s v="Delhi"/>
    <s v="BLR "/>
    <s v=" DEL"/>
    <m/>
    <m/>
    <m/>
    <s v="08:20"/>
    <s v="11:20"/>
    <n v="180"/>
    <x v="0"/>
    <s v="In-flight meal not included"/>
    <n v="5769"/>
    <n v="8"/>
    <x v="1"/>
  </r>
  <r>
    <x v="4"/>
    <s v="21/03/2019"/>
    <s v="Delhi"/>
    <s v="Cochin"/>
    <s v="DEL "/>
    <s v=" BOM "/>
    <s v=" COK"/>
    <m/>
    <m/>
    <s v="07:00"/>
    <s v="13:20"/>
    <n v="380"/>
    <x v="2"/>
    <s v="No info"/>
    <n v="9042"/>
    <n v="7"/>
    <x v="1"/>
  </r>
  <r>
    <x v="1"/>
    <s v="6/04/2019"/>
    <s v="Delhi"/>
    <s v="Cochin"/>
    <s v="DEL "/>
    <s v=" MAA "/>
    <s v=" COK"/>
    <m/>
    <m/>
    <s v="17:20"/>
    <s v="09:25 07 Apr"/>
    <n v="965"/>
    <x v="2"/>
    <s v="No info"/>
    <n v="4697"/>
    <n v="17"/>
    <x v="2"/>
  </r>
  <r>
    <x v="2"/>
    <s v="9/05/2019"/>
    <s v="Kolkata"/>
    <s v="Banglore"/>
    <s v="CCU "/>
    <s v=" BOM "/>
    <s v=" BLR"/>
    <m/>
    <m/>
    <s v="14:05"/>
    <s v="19:50"/>
    <n v="345"/>
    <x v="2"/>
    <s v="In-flight meal not included"/>
    <n v="10844"/>
    <n v="14"/>
    <x v="3"/>
  </r>
  <r>
    <x v="7"/>
    <s v="9/06/2019"/>
    <s v="Banglore"/>
    <s v="Delhi"/>
    <s v="BLR "/>
    <s v=" DEL"/>
    <m/>
    <m/>
    <m/>
    <s v="04:55"/>
    <s v="07:45"/>
    <n v="170"/>
    <x v="0"/>
    <s v="No info"/>
    <n v="8420"/>
    <n v="4"/>
    <x v="0"/>
  </r>
  <r>
    <x v="4"/>
    <s v="6/03/2019"/>
    <s v="Delhi"/>
    <s v="Cochin"/>
    <s v="DEL "/>
    <s v=" HYD "/>
    <s v=" COK"/>
    <m/>
    <m/>
    <s v="07:10"/>
    <s v="16:10"/>
    <n v="540"/>
    <x v="2"/>
    <s v="In-flight meal not included"/>
    <n v="7563"/>
    <n v="7"/>
    <x v="1"/>
  </r>
  <r>
    <x v="1"/>
    <s v="15/05/2019"/>
    <s v="Delhi"/>
    <s v="Cochin"/>
    <s v="DEL "/>
    <s v=" MAA "/>
    <s v=" COK"/>
    <m/>
    <m/>
    <s v="20:40"/>
    <s v="09:25 16 May"/>
    <n v="765"/>
    <x v="2"/>
    <s v="No info"/>
    <n v="7480"/>
    <n v="20"/>
    <x v="2"/>
  </r>
  <r>
    <x v="2"/>
    <s v="6/05/2019"/>
    <s v="Banglore"/>
    <s v="Delhi"/>
    <s v="BLR "/>
    <s v=" DEL"/>
    <m/>
    <m/>
    <m/>
    <s v="11:10"/>
    <s v="14:05"/>
    <n v="175"/>
    <x v="0"/>
    <s v="In-flight meal not included"/>
    <n v="4030"/>
    <n v="11"/>
    <x v="1"/>
  </r>
  <r>
    <x v="4"/>
    <s v="12/06/2019"/>
    <s v="Delhi"/>
    <s v="Cochin"/>
    <s v="DEL "/>
    <s v=" HYD "/>
    <s v=" COK"/>
    <m/>
    <m/>
    <s v="07:10"/>
    <s v="22:30"/>
    <n v="920"/>
    <x v="2"/>
    <s v="No info"/>
    <n v="6513"/>
    <n v="7"/>
    <x v="1"/>
  </r>
  <r>
    <x v="2"/>
    <s v="9/06/2019"/>
    <s v="Kolkata"/>
    <s v="Banglore"/>
    <s v="CCU "/>
    <s v=" GAU "/>
    <s v=" BLR"/>
    <m/>
    <m/>
    <s v="10:20"/>
    <s v="17:35"/>
    <n v="435"/>
    <x v="2"/>
    <s v="No info"/>
    <n v="8355"/>
    <n v="10"/>
    <x v="1"/>
  </r>
  <r>
    <x v="4"/>
    <s v="21/05/2019"/>
    <s v="Delhi"/>
    <s v="Cochin"/>
    <s v="DEL "/>
    <s v=" IDR "/>
    <s v=" BOM "/>
    <s v=" COK"/>
    <m/>
    <s v="15:05"/>
    <s v="01:30 22 May"/>
    <n v="625"/>
    <x v="1"/>
    <s v="No info"/>
    <n v="16655"/>
    <n v="15"/>
    <x v="3"/>
  </r>
  <r>
    <x v="2"/>
    <s v="18/05/2019"/>
    <s v="Kolkata"/>
    <s v="Banglore"/>
    <s v="CCU "/>
    <s v=" BOM "/>
    <s v=" BLR"/>
    <m/>
    <m/>
    <s v="05:45"/>
    <s v="18:15"/>
    <n v="750"/>
    <x v="2"/>
    <s v="In-flight meal not included"/>
    <n v="10844"/>
    <n v="5"/>
    <x v="1"/>
  </r>
  <r>
    <x v="3"/>
    <s v="21/06/2019"/>
    <s v="Kolkata"/>
    <s v="Banglore"/>
    <s v="CCU "/>
    <s v=" BLR"/>
    <m/>
    <m/>
    <m/>
    <s v="17:10"/>
    <s v="19:40"/>
    <n v="150"/>
    <x v="0"/>
    <s v="No info"/>
    <n v="3873"/>
    <n v="17"/>
    <x v="2"/>
  </r>
  <r>
    <x v="0"/>
    <s v="9/06/2019"/>
    <s v="Kolkata"/>
    <s v="Banglore"/>
    <s v="CCU "/>
    <s v=" BLR"/>
    <m/>
    <m/>
    <m/>
    <s v="15:15"/>
    <s v="17:45"/>
    <n v="150"/>
    <x v="0"/>
    <s v="No info"/>
    <n v="5224"/>
    <n v="15"/>
    <x v="3"/>
  </r>
  <r>
    <x v="2"/>
    <s v="15/05/2019"/>
    <s v="Kolkata"/>
    <s v="Banglore"/>
    <s v="CCU "/>
    <s v=" BOM "/>
    <s v=" BLR"/>
    <m/>
    <m/>
    <s v="16:30"/>
    <s v="12:00 16 May"/>
    <n v="1170"/>
    <x v="2"/>
    <s v="In-flight meal not included"/>
    <n v="10844"/>
    <n v="16"/>
    <x v="3"/>
  </r>
  <r>
    <x v="0"/>
    <s v="3/03/2019"/>
    <s v="Kolkata"/>
    <s v="Banglore"/>
    <s v="CCU "/>
    <s v=" BLR"/>
    <m/>
    <m/>
    <m/>
    <s v="05:30"/>
    <s v="08:20"/>
    <n v="170"/>
    <x v="0"/>
    <s v="No info"/>
    <n v="4778"/>
    <n v="5"/>
    <x v="1"/>
  </r>
  <r>
    <x v="2"/>
    <s v="9/03/2019"/>
    <s v="Delhi"/>
    <s v="Cochin"/>
    <s v="DEL "/>
    <s v=" BOM "/>
    <s v=" COK"/>
    <m/>
    <m/>
    <s v="20:50"/>
    <s v="18:50 10 Mar"/>
    <n v="1320"/>
    <x v="2"/>
    <s v="No info"/>
    <n v="16289"/>
    <n v="20"/>
    <x v="2"/>
  </r>
  <r>
    <x v="1"/>
    <s v="18/03/2019"/>
    <s v="Delhi"/>
    <s v="Cochin"/>
    <s v="DEL "/>
    <s v=" COK"/>
    <m/>
    <m/>
    <m/>
    <s v="05:10"/>
    <s v="08:00"/>
    <n v="170"/>
    <x v="0"/>
    <s v="No info"/>
    <n v="5674"/>
    <n v="5"/>
    <x v="1"/>
  </r>
  <r>
    <x v="1"/>
    <s v="12/03/2019"/>
    <s v="Mumbai"/>
    <s v="Hyderabad"/>
    <s v="BOM "/>
    <s v=" BHO "/>
    <s v=" DEL "/>
    <s v=" HYD"/>
    <m/>
    <s v="06:00"/>
    <s v="11:55 13 Mar"/>
    <n v="1795"/>
    <x v="1"/>
    <s v="No info"/>
    <n v="12854"/>
    <n v="6"/>
    <x v="1"/>
  </r>
  <r>
    <x v="1"/>
    <s v="09/03/2019"/>
    <s v="Banglore"/>
    <s v="New Delhi"/>
    <s v="BLR "/>
    <s v=" COK "/>
    <s v=" DEL"/>
    <m/>
    <m/>
    <s v="22:00"/>
    <s v="11:05 13 Mar"/>
    <n v="785"/>
    <x v="2"/>
    <s v="No info"/>
    <n v="8425"/>
    <n v="22"/>
    <x v="0"/>
  </r>
  <r>
    <x v="2"/>
    <s v="21/03/2019"/>
    <s v="Delhi"/>
    <s v="Cochin"/>
    <s v="DEL "/>
    <s v=" JAI "/>
    <s v=" BOM "/>
    <s v=" COK"/>
    <m/>
    <s v="05:30"/>
    <s v="18:50 22 Mar"/>
    <n v="2240"/>
    <x v="1"/>
    <s v="In-flight meal not included"/>
    <n v="9328"/>
    <n v="5"/>
    <x v="1"/>
  </r>
  <r>
    <x v="4"/>
    <s v="3/03/2019"/>
    <s v="Delhi"/>
    <s v="Cochin"/>
    <s v="DEL "/>
    <s v=" BOM "/>
    <s v=" COK"/>
    <m/>
    <m/>
    <s v="02:15"/>
    <s v="15:30"/>
    <n v="795"/>
    <x v="2"/>
    <s v="No info"/>
    <n v="17057"/>
    <n v="2"/>
    <x v="0"/>
  </r>
  <r>
    <x v="2"/>
    <s v="3/05/2019"/>
    <s v="Banglore"/>
    <s v="Delhi"/>
    <s v="BLR "/>
    <s v=" DEL"/>
    <m/>
    <m/>
    <m/>
    <s v="19:50"/>
    <s v="22:50"/>
    <n v="180"/>
    <x v="0"/>
    <s v="No info"/>
    <n v="7229"/>
    <n v="19"/>
    <x v="2"/>
  </r>
  <r>
    <x v="0"/>
    <s v="3/03/2019"/>
    <s v="Delhi"/>
    <s v="Cochin"/>
    <s v="DEL "/>
    <s v=" BOM "/>
    <s v=" COK"/>
    <m/>
    <m/>
    <s v="11:30"/>
    <s v="21:00"/>
    <n v="570"/>
    <x v="2"/>
    <s v="No info"/>
    <n v="14871"/>
    <n v="11"/>
    <x v="1"/>
  </r>
  <r>
    <x v="2"/>
    <s v="27/06/2019"/>
    <s v="Delhi"/>
    <s v="Cochin"/>
    <s v="DEL "/>
    <s v=" ATQ "/>
    <s v=" BOM "/>
    <s v=" COK"/>
    <m/>
    <s v="12:15"/>
    <s v="19:00 28 Jun"/>
    <n v="1845"/>
    <x v="1"/>
    <s v="No info"/>
    <n v="14300"/>
    <n v="12"/>
    <x v="3"/>
  </r>
  <r>
    <x v="2"/>
    <s v="12/06/2019"/>
    <s v="Kolkata"/>
    <s v="Banglore"/>
    <s v="CCU "/>
    <s v=" BOM "/>
    <s v=" BLR"/>
    <m/>
    <m/>
    <s v="21:10"/>
    <s v="09:20 13 Jun"/>
    <n v="730"/>
    <x v="2"/>
    <s v="In-flight meal not included"/>
    <n v="8529"/>
    <n v="21"/>
    <x v="0"/>
  </r>
  <r>
    <x v="4"/>
    <s v="9/06/2019"/>
    <s v="Delhi"/>
    <s v="Cochin"/>
    <s v="DEL "/>
    <s v=" BOM "/>
    <s v=" COK"/>
    <m/>
    <m/>
    <s v="04:55"/>
    <s v="19:00"/>
    <n v="845"/>
    <x v="2"/>
    <s v="No info"/>
    <n v="10877"/>
    <n v="4"/>
    <x v="0"/>
  </r>
  <r>
    <x v="0"/>
    <s v="21/05/2019"/>
    <s v="Kolkata"/>
    <s v="Banglore"/>
    <s v="CCU "/>
    <s v=" MAA "/>
    <s v=" BLR"/>
    <m/>
    <m/>
    <s v="17:35"/>
    <s v="22:15"/>
    <n v="280"/>
    <x v="2"/>
    <s v="No info"/>
    <n v="5386"/>
    <n v="17"/>
    <x v="2"/>
  </r>
  <r>
    <x v="4"/>
    <s v="27/03/2019"/>
    <s v="Delhi"/>
    <s v="Cochin"/>
    <s v="DEL "/>
    <s v=" BOM "/>
    <s v=" COK"/>
    <m/>
    <m/>
    <s v="10:45"/>
    <s v="18:50"/>
    <n v="485"/>
    <x v="2"/>
    <s v="No info"/>
    <n v="11622"/>
    <n v="10"/>
    <x v="1"/>
  </r>
  <r>
    <x v="4"/>
    <s v="27/05/2019"/>
    <s v="Delhi"/>
    <s v="Cochin"/>
    <s v="DEL "/>
    <s v=" BOM "/>
    <s v=" COK"/>
    <m/>
    <m/>
    <s v="03:50"/>
    <s v="19:00"/>
    <n v="910"/>
    <x v="2"/>
    <s v="No info"/>
    <n v="10197"/>
    <n v="3"/>
    <x v="0"/>
  </r>
  <r>
    <x v="7"/>
    <s v="21/05/2019"/>
    <s v="Delhi"/>
    <s v="Cochin"/>
    <s v="DEL "/>
    <s v=" BLR "/>
    <s v=" COK"/>
    <m/>
    <m/>
    <s v="16:45"/>
    <s v="22:30"/>
    <n v="345"/>
    <x v="2"/>
    <s v="No info"/>
    <n v="8028"/>
    <n v="16"/>
    <x v="3"/>
  </r>
  <r>
    <x v="0"/>
    <s v="1/06/2019"/>
    <s v="Mumbai"/>
    <s v="Hyderabad"/>
    <s v="BOM "/>
    <s v=" HYD"/>
    <m/>
    <m/>
    <m/>
    <s v="12:00"/>
    <s v="13:30"/>
    <n v="90"/>
    <x v="0"/>
    <s v="No info"/>
    <n v="2754"/>
    <n v="12"/>
    <x v="3"/>
  </r>
  <r>
    <x v="1"/>
    <s v="03/03/2019"/>
    <s v="Banglore"/>
    <s v="New Delhi"/>
    <s v="BLR "/>
    <s v=" HYD "/>
    <s v=" DEL"/>
    <m/>
    <m/>
    <s v="08:15"/>
    <s v="21:25"/>
    <n v="790"/>
    <x v="2"/>
    <s v="No info"/>
    <n v="6781"/>
    <n v="8"/>
    <x v="1"/>
  </r>
  <r>
    <x v="3"/>
    <s v="21/05/2019"/>
    <s v="Kolkata"/>
    <s v="Banglore"/>
    <s v="CCU "/>
    <s v=" BLR"/>
    <m/>
    <m/>
    <m/>
    <s v="17:10"/>
    <s v="19:40"/>
    <n v="150"/>
    <x v="0"/>
    <s v="No check-in baggage included"/>
    <n v="3841"/>
    <n v="17"/>
    <x v="2"/>
  </r>
  <r>
    <x v="4"/>
    <s v="6/06/2019"/>
    <s v="Delhi"/>
    <s v="Cochin"/>
    <s v="DEL "/>
    <s v=" BOM "/>
    <s v=" COK"/>
    <m/>
    <m/>
    <s v="10:20"/>
    <s v="19:15"/>
    <n v="535"/>
    <x v="2"/>
    <s v="No info"/>
    <n v="8266"/>
    <n v="10"/>
    <x v="1"/>
  </r>
  <r>
    <x v="0"/>
    <s v="24/03/2019"/>
    <s v="Banglore"/>
    <s v="New Delhi"/>
    <s v="BLR "/>
    <s v=" DEL"/>
    <m/>
    <m/>
    <m/>
    <s v="07:10"/>
    <s v="10:05"/>
    <n v="175"/>
    <x v="0"/>
    <s v="No info"/>
    <n v="6144"/>
    <n v="7"/>
    <x v="1"/>
  </r>
  <r>
    <x v="2"/>
    <s v="24/04/2019"/>
    <s v="Banglore"/>
    <s v="Delhi"/>
    <s v="BLR "/>
    <s v=" DEL"/>
    <m/>
    <m/>
    <m/>
    <s v="11:10"/>
    <s v="14:05"/>
    <n v="175"/>
    <x v="0"/>
    <s v="In-flight meal not included"/>
    <n v="4544"/>
    <n v="11"/>
    <x v="1"/>
  </r>
  <r>
    <x v="2"/>
    <s v="3/06/2019"/>
    <s v="Delhi"/>
    <s v="Cochin"/>
    <s v="DEL "/>
    <s v=" BHO "/>
    <s v=" BOM "/>
    <s v=" COK"/>
    <m/>
    <s v="05:30"/>
    <s v="12:35"/>
    <n v="425"/>
    <x v="1"/>
    <s v="No info"/>
    <n v="14441"/>
    <n v="5"/>
    <x v="1"/>
  </r>
  <r>
    <x v="1"/>
    <s v="12/06/2019"/>
    <s v="Mumbai"/>
    <s v="Hyderabad"/>
    <s v="BOM "/>
    <s v=" HYD"/>
    <m/>
    <m/>
    <m/>
    <s v="21:05"/>
    <s v="22:25"/>
    <n v="80"/>
    <x v="0"/>
    <s v="No info"/>
    <n v="3100"/>
    <n v="21"/>
    <x v="0"/>
  </r>
  <r>
    <x v="2"/>
    <s v="18/05/2019"/>
    <s v="Kolkata"/>
    <s v="Banglore"/>
    <s v="CCU "/>
    <s v=" DEL "/>
    <s v=" BLR"/>
    <m/>
    <m/>
    <s v="20:25"/>
    <s v="14:25 19 May"/>
    <n v="1080"/>
    <x v="2"/>
    <s v="No info"/>
    <n v="13067"/>
    <n v="20"/>
    <x v="2"/>
  </r>
  <r>
    <x v="2"/>
    <s v="12/06/2019"/>
    <s v="Kolkata"/>
    <s v="Banglore"/>
    <s v="CCU "/>
    <s v=" BOM "/>
    <s v=" BLR"/>
    <m/>
    <m/>
    <s v="18:55"/>
    <s v="23:35 13 Jun"/>
    <n v="1720"/>
    <x v="2"/>
    <s v="In-flight meal not included"/>
    <n v="8529"/>
    <n v="18"/>
    <x v="2"/>
  </r>
  <r>
    <x v="0"/>
    <s v="15/05/2019"/>
    <s v="Delhi"/>
    <s v="Cochin"/>
    <s v="DEL "/>
    <s v=" HYD "/>
    <s v=" COK"/>
    <m/>
    <m/>
    <s v="08:35"/>
    <s v="16:10"/>
    <n v="455"/>
    <x v="2"/>
    <s v="No info"/>
    <n v="6442"/>
    <n v="8"/>
    <x v="1"/>
  </r>
  <r>
    <x v="4"/>
    <s v="27/06/2019"/>
    <s v="Delhi"/>
    <s v="Cochin"/>
    <s v="DEL "/>
    <s v=" BOM "/>
    <s v=" COK"/>
    <m/>
    <m/>
    <s v="10:20"/>
    <s v="21:00"/>
    <n v="640"/>
    <x v="2"/>
    <s v="No info"/>
    <n v="6480"/>
    <n v="10"/>
    <x v="1"/>
  </r>
  <r>
    <x v="1"/>
    <s v="03/03/2019"/>
    <s v="Banglore"/>
    <s v="New Delhi"/>
    <s v="BLR "/>
    <s v=" VGA "/>
    <s v=" DEL"/>
    <m/>
    <m/>
    <s v="10:30"/>
    <s v="11:20 07 Mar"/>
    <n v="1490"/>
    <x v="2"/>
    <s v="No info"/>
    <n v="11003"/>
    <n v="10"/>
    <x v="1"/>
  </r>
  <r>
    <x v="6"/>
    <s v="12/06/2019"/>
    <s v="Banglore"/>
    <s v="Delhi"/>
    <s v="BLR "/>
    <s v=" DEL"/>
    <m/>
    <m/>
    <m/>
    <s v="21:00"/>
    <s v="23:50"/>
    <n v="170"/>
    <x v="0"/>
    <s v="No info"/>
    <n v="4668"/>
    <n v="21"/>
    <x v="0"/>
  </r>
  <r>
    <x v="2"/>
    <s v="9/05/2019"/>
    <s v="Kolkata"/>
    <s v="Banglore"/>
    <s v="CCU "/>
    <s v=" BOM "/>
    <s v=" BLR"/>
    <m/>
    <m/>
    <s v="06:30"/>
    <s v="04:40 10 May"/>
    <n v="1330"/>
    <x v="2"/>
    <s v="No info"/>
    <n v="13941"/>
    <n v="6"/>
    <x v="1"/>
  </r>
  <r>
    <x v="6"/>
    <s v="12/05/2019"/>
    <s v="Kolkata"/>
    <s v="Banglore"/>
    <s v="CCU "/>
    <s v=" DEL "/>
    <s v=" BLR"/>
    <m/>
    <m/>
    <s v="07:10"/>
    <s v="18:50"/>
    <n v="700"/>
    <x v="2"/>
    <s v="No info"/>
    <n v="8820"/>
    <n v="7"/>
    <x v="1"/>
  </r>
  <r>
    <x v="1"/>
    <s v="9/03/2019"/>
    <s v="Delhi"/>
    <s v="Cochin"/>
    <s v="DEL "/>
    <s v=" BLR "/>
    <s v=" COK"/>
    <m/>
    <m/>
    <s v="17:45"/>
    <s v="23:00"/>
    <n v="315"/>
    <x v="2"/>
    <s v="No info"/>
    <n v="9064"/>
    <n v="17"/>
    <x v="2"/>
  </r>
  <r>
    <x v="2"/>
    <s v="6/06/2019"/>
    <s v="Kolkata"/>
    <s v="Banglore"/>
    <s v="CCU "/>
    <s v=" BOM "/>
    <s v=" BLR"/>
    <m/>
    <m/>
    <s v="08:25"/>
    <s v="19:50"/>
    <n v="685"/>
    <x v="2"/>
    <s v="In-flight meal not included"/>
    <n v="10844"/>
    <n v="8"/>
    <x v="1"/>
  </r>
  <r>
    <x v="2"/>
    <s v="18/05/2019"/>
    <s v="Delhi"/>
    <s v="Cochin"/>
    <s v="DEL "/>
    <s v=" JAI "/>
    <s v=" BOM "/>
    <s v=" COK"/>
    <m/>
    <s v="05:30"/>
    <s v="19:00"/>
    <n v="810"/>
    <x v="1"/>
    <s v="No info"/>
    <n v="15129"/>
    <n v="5"/>
    <x v="1"/>
  </r>
  <r>
    <x v="4"/>
    <s v="9/05/2019"/>
    <s v="Delhi"/>
    <s v="Cochin"/>
    <s v="DEL "/>
    <s v=" HYD "/>
    <s v=" COK"/>
    <m/>
    <m/>
    <s v="07:10"/>
    <s v="16:10"/>
    <n v="540"/>
    <x v="2"/>
    <s v="No info"/>
    <n v="6513"/>
    <n v="7"/>
    <x v="1"/>
  </r>
  <r>
    <x v="2"/>
    <s v="9/06/2019"/>
    <s v="Kolkata"/>
    <s v="Banglore"/>
    <s v="CCU "/>
    <s v=" DEL "/>
    <s v=" BLR"/>
    <m/>
    <m/>
    <s v="17:00"/>
    <s v="23:35"/>
    <n v="395"/>
    <x v="2"/>
    <s v="No info"/>
    <n v="14676"/>
    <n v="17"/>
    <x v="2"/>
  </r>
  <r>
    <x v="0"/>
    <s v="18/05/2019"/>
    <s v="Banglore"/>
    <s v="Delhi"/>
    <s v="BLR "/>
    <s v=" DEL"/>
    <m/>
    <m/>
    <m/>
    <s v="07:10"/>
    <s v="10:05"/>
    <n v="175"/>
    <x v="0"/>
    <s v="No info"/>
    <n v="4823"/>
    <n v="7"/>
    <x v="1"/>
  </r>
  <r>
    <x v="0"/>
    <s v="12/04/2019"/>
    <s v="Kolkata"/>
    <s v="Banglore"/>
    <s v="CCU "/>
    <s v=" BLR"/>
    <m/>
    <m/>
    <m/>
    <s v="15:15"/>
    <s v="17:45"/>
    <n v="150"/>
    <x v="0"/>
    <s v="No info"/>
    <n v="4174"/>
    <n v="15"/>
    <x v="3"/>
  </r>
  <r>
    <x v="2"/>
    <s v="9/03/2019"/>
    <s v="Delhi"/>
    <s v="Cochin"/>
    <s v="DEL "/>
    <s v=" DED "/>
    <s v=" BOM "/>
    <s v=" COK"/>
    <m/>
    <s v="15:55"/>
    <s v="04:25 10 Mar"/>
    <n v="750"/>
    <x v="1"/>
    <s v="No info"/>
    <n v="19172"/>
    <n v="15"/>
    <x v="3"/>
  </r>
  <r>
    <x v="3"/>
    <s v="12/04/2019"/>
    <s v="Banglore"/>
    <s v="Delhi"/>
    <s v="BLR "/>
    <s v=" DEL"/>
    <m/>
    <m/>
    <m/>
    <s v="05:55"/>
    <s v="08:35"/>
    <n v="160"/>
    <x v="0"/>
    <s v="No info"/>
    <n v="4423"/>
    <n v="5"/>
    <x v="1"/>
  </r>
  <r>
    <x v="3"/>
    <s v="12/06/2019"/>
    <s v="Kolkata"/>
    <s v="Banglore"/>
    <s v="CCU "/>
    <s v=" BLR"/>
    <m/>
    <m/>
    <m/>
    <s v="06:55"/>
    <s v="09:30"/>
    <n v="155"/>
    <x v="0"/>
    <s v="No info"/>
    <n v="3873"/>
    <n v="6"/>
    <x v="1"/>
  </r>
  <r>
    <x v="0"/>
    <s v="3/06/2019"/>
    <s v="Delhi"/>
    <s v="Cochin"/>
    <s v="DEL "/>
    <s v=" LKO "/>
    <s v=" COK"/>
    <m/>
    <m/>
    <s v="21:50"/>
    <s v="03:35 04 Jun"/>
    <n v="345"/>
    <x v="2"/>
    <s v="No info"/>
    <n v="7189"/>
    <n v="21"/>
    <x v="0"/>
  </r>
  <r>
    <x v="2"/>
    <s v="6/06/2019"/>
    <s v="Kolkata"/>
    <s v="Banglore"/>
    <s v="CCU "/>
    <s v=" BOM "/>
    <s v=" BLR"/>
    <m/>
    <m/>
    <s v="06:30"/>
    <s v="04:40 07 Jun"/>
    <n v="1330"/>
    <x v="2"/>
    <s v="No info"/>
    <n v="13731"/>
    <n v="6"/>
    <x v="1"/>
  </r>
  <r>
    <x v="2"/>
    <s v="12/05/2019"/>
    <s v="Kolkata"/>
    <s v="Banglore"/>
    <s v="CCU "/>
    <s v=" DEL "/>
    <s v=" BLR"/>
    <m/>
    <m/>
    <s v="09:35"/>
    <s v="10:55 13 May"/>
    <n v="1520"/>
    <x v="2"/>
    <s v="No info"/>
    <n v="14151"/>
    <n v="9"/>
    <x v="1"/>
  </r>
  <r>
    <x v="1"/>
    <s v="21/05/2019"/>
    <s v="Chennai"/>
    <s v="Kolkata"/>
    <s v="MAA "/>
    <s v=" CCU"/>
    <m/>
    <m/>
    <m/>
    <s v="11:40"/>
    <s v="13:55"/>
    <n v="135"/>
    <x v="0"/>
    <s v="No info"/>
    <n v="4667"/>
    <n v="11"/>
    <x v="1"/>
  </r>
  <r>
    <x v="2"/>
    <s v="21/03/2019"/>
    <s v="Delhi"/>
    <s v="Cochin"/>
    <s v="DEL "/>
    <s v=" AMD "/>
    <s v=" BOM "/>
    <s v=" COK"/>
    <m/>
    <s v="19:10"/>
    <s v="04:25 23 Mar"/>
    <n v="1995"/>
    <x v="1"/>
    <s v="In-flight meal not included"/>
    <n v="8834"/>
    <n v="19"/>
    <x v="2"/>
  </r>
  <r>
    <x v="2"/>
    <s v="1/05/2019"/>
    <s v="Kolkata"/>
    <s v="Banglore"/>
    <s v="CCU "/>
    <s v=" DEL "/>
    <s v=" BLR"/>
    <m/>
    <m/>
    <s v="20:25"/>
    <s v="19:10 02 May"/>
    <n v="1365"/>
    <x v="2"/>
    <s v="No info"/>
    <n v="11467"/>
    <n v="20"/>
    <x v="2"/>
  </r>
  <r>
    <x v="6"/>
    <s v="6/03/2019"/>
    <s v="Mumbai"/>
    <s v="Hyderabad"/>
    <s v="BOM "/>
    <s v=" DEL "/>
    <s v=" HYD"/>
    <m/>
    <m/>
    <s v="08:45"/>
    <s v="16:45"/>
    <n v="480"/>
    <x v="2"/>
    <s v="No info"/>
    <n v="12395"/>
    <n v="8"/>
    <x v="1"/>
  </r>
  <r>
    <x v="4"/>
    <s v="21/05/2019"/>
    <s v="Delhi"/>
    <s v="Cochin"/>
    <s v="DEL "/>
    <s v=" HYD "/>
    <s v=" COK"/>
    <m/>
    <m/>
    <s v="17:15"/>
    <s v="00:55 22 May"/>
    <n v="460"/>
    <x v="2"/>
    <s v="No info"/>
    <n v="7858"/>
    <n v="17"/>
    <x v="2"/>
  </r>
  <r>
    <x v="0"/>
    <s v="24/05/2019"/>
    <s v="Kolkata"/>
    <s v="Banglore"/>
    <s v="CCU "/>
    <s v=" BLR"/>
    <m/>
    <m/>
    <m/>
    <s v="20:20"/>
    <s v="22:55"/>
    <n v="155"/>
    <x v="0"/>
    <s v="No info"/>
    <n v="4804"/>
    <n v="20"/>
    <x v="2"/>
  </r>
  <r>
    <x v="2"/>
    <s v="9/06/2019"/>
    <s v="Kolkata"/>
    <s v="Banglore"/>
    <s v="CCU "/>
    <s v=" DEL "/>
    <s v=" BLR"/>
    <m/>
    <m/>
    <s v="20:25"/>
    <s v="09:45 10 Jun"/>
    <n v="800"/>
    <x v="2"/>
    <s v="In-flight meal not included"/>
    <n v="13469"/>
    <n v="20"/>
    <x v="2"/>
  </r>
  <r>
    <x v="0"/>
    <s v="6/03/2019"/>
    <s v="Delhi"/>
    <s v="Cochin"/>
    <s v="DEL "/>
    <s v=" COK"/>
    <m/>
    <m/>
    <m/>
    <s v="14:30"/>
    <s v="17:35"/>
    <n v="185"/>
    <x v="0"/>
    <s v="No info"/>
    <n v="7673"/>
    <n v="14"/>
    <x v="3"/>
  </r>
  <r>
    <x v="2"/>
    <s v="9/06/2019"/>
    <s v="Kolkata"/>
    <s v="Banglore"/>
    <s v="CCU "/>
    <s v=" DEL "/>
    <s v=" BLR"/>
    <m/>
    <m/>
    <s v="17:00"/>
    <s v="18:00 10 Jun"/>
    <n v="1500"/>
    <x v="2"/>
    <s v="No info"/>
    <n v="14151"/>
    <n v="17"/>
    <x v="2"/>
  </r>
  <r>
    <x v="2"/>
    <s v="24/06/2019"/>
    <s v="Delhi"/>
    <s v="Cochin"/>
    <s v="DEL "/>
    <s v=" BOM "/>
    <s v=" COK"/>
    <m/>
    <m/>
    <s v="15:00"/>
    <s v="12:35 25 Jun"/>
    <n v="1295"/>
    <x v="2"/>
    <s v="In-flight meal not included"/>
    <n v="10262"/>
    <n v="15"/>
    <x v="3"/>
  </r>
  <r>
    <x v="2"/>
    <s v="24/06/2019"/>
    <s v="Delhi"/>
    <s v="Cochin"/>
    <s v="DEL "/>
    <s v=" JAI "/>
    <s v=" BOM "/>
    <s v=" COK"/>
    <m/>
    <s v="09:40"/>
    <s v="12:35 25 Jun"/>
    <n v="1615"/>
    <x v="1"/>
    <s v="No info"/>
    <n v="13014"/>
    <n v="9"/>
    <x v="1"/>
  </r>
  <r>
    <x v="2"/>
    <s v="9/05/2019"/>
    <s v="Delhi"/>
    <s v="Cochin"/>
    <s v="DEL "/>
    <s v=" BOM "/>
    <s v=" COK"/>
    <m/>
    <m/>
    <s v="13:00"/>
    <s v="19:00"/>
    <n v="360"/>
    <x v="2"/>
    <s v="In-flight meal not included"/>
    <n v="12373"/>
    <n v="13"/>
    <x v="3"/>
  </r>
  <r>
    <x v="2"/>
    <s v="18/05/2019"/>
    <s v="Delhi"/>
    <s v="Cochin"/>
    <s v="DEL "/>
    <s v=" BOM "/>
    <s v=" COK"/>
    <m/>
    <m/>
    <s v="10:00"/>
    <s v="19:00"/>
    <n v="540"/>
    <x v="2"/>
    <s v="In-flight meal not included"/>
    <n v="11399"/>
    <n v="10"/>
    <x v="1"/>
  </r>
  <r>
    <x v="3"/>
    <s v="6/05/2019"/>
    <s v="Banglore"/>
    <s v="Delhi"/>
    <s v="BLR "/>
    <s v=" DEL"/>
    <m/>
    <m/>
    <m/>
    <s v="09:30"/>
    <s v="12:20"/>
    <n v="170"/>
    <x v="0"/>
    <s v="No info"/>
    <n v="3971"/>
    <n v="9"/>
    <x v="1"/>
  </r>
  <r>
    <x v="4"/>
    <s v="27/06/2019"/>
    <s v="Delhi"/>
    <s v="Cochin"/>
    <s v="DEL "/>
    <s v=" BOM "/>
    <s v=" COK"/>
    <m/>
    <m/>
    <s v="06:00"/>
    <s v="21:00"/>
    <n v="900"/>
    <x v="2"/>
    <s v="In-flight meal not included"/>
    <n v="6007"/>
    <n v="6"/>
    <x v="1"/>
  </r>
  <r>
    <x v="1"/>
    <s v="15/03/2019"/>
    <s v="Banglore"/>
    <s v="New Delhi"/>
    <s v="BLR "/>
    <s v=" VGA "/>
    <s v=" DEL"/>
    <m/>
    <m/>
    <s v="10:30"/>
    <s v="22:55"/>
    <n v="745"/>
    <x v="2"/>
    <s v="No info"/>
    <n v="6383"/>
    <n v="10"/>
    <x v="1"/>
  </r>
  <r>
    <x v="0"/>
    <s v="12/05/2019"/>
    <s v="Banglore"/>
    <s v="Delhi"/>
    <s v="BLR "/>
    <s v=" DEL"/>
    <m/>
    <m/>
    <m/>
    <s v="08:30"/>
    <s v="11:20"/>
    <n v="170"/>
    <x v="0"/>
    <s v="No info"/>
    <n v="5740"/>
    <n v="8"/>
    <x v="1"/>
  </r>
  <r>
    <x v="3"/>
    <s v="15/06/2019"/>
    <s v="Mumbai"/>
    <s v="Hyderabad"/>
    <s v="BOM "/>
    <s v=" HYD"/>
    <m/>
    <m/>
    <m/>
    <s v="13:15"/>
    <s v="14:45"/>
    <n v="90"/>
    <x v="0"/>
    <s v="No check-in baggage included"/>
    <n v="1965"/>
    <n v="13"/>
    <x v="3"/>
  </r>
  <r>
    <x v="4"/>
    <s v="21/03/2019"/>
    <s v="Delhi"/>
    <s v="Cochin"/>
    <s v="DEL "/>
    <s v=" HYD "/>
    <s v=" MAA "/>
    <s v=" COK"/>
    <m/>
    <s v="07:10"/>
    <s v="21:20"/>
    <n v="850"/>
    <x v="1"/>
    <s v="In-flight meal not included"/>
    <n v="5935"/>
    <n v="7"/>
    <x v="1"/>
  </r>
  <r>
    <x v="0"/>
    <s v="6/04/2019"/>
    <s v="Kolkata"/>
    <s v="Banglore"/>
    <s v="CCU "/>
    <s v=" BLR"/>
    <m/>
    <m/>
    <m/>
    <s v="09:35"/>
    <s v="12:20"/>
    <n v="165"/>
    <x v="0"/>
    <s v="No info"/>
    <n v="4174"/>
    <n v="9"/>
    <x v="1"/>
  </r>
  <r>
    <x v="0"/>
    <s v="21/03/2019"/>
    <s v="Delhi"/>
    <s v="Cochin"/>
    <s v="DEL "/>
    <s v=" BOM "/>
    <s v=" COK"/>
    <m/>
    <m/>
    <s v="04:45"/>
    <s v="13:20"/>
    <n v="515"/>
    <x v="2"/>
    <s v="No info"/>
    <n v="7738"/>
    <n v="4"/>
    <x v="0"/>
  </r>
  <r>
    <x v="1"/>
    <s v="24/05/2019"/>
    <s v="Delhi"/>
    <s v="Cochin"/>
    <s v="DEL "/>
    <s v=" GOI "/>
    <s v=" BOM "/>
    <s v=" COK"/>
    <m/>
    <s v="22:00"/>
    <s v="19:15 25 May"/>
    <n v="1275"/>
    <x v="1"/>
    <s v="No info"/>
    <n v="10441"/>
    <n v="22"/>
    <x v="0"/>
  </r>
  <r>
    <x v="1"/>
    <s v="15/03/2019"/>
    <s v="Mumbai"/>
    <s v="Hyderabad"/>
    <s v="BOM "/>
    <s v=" HYD"/>
    <m/>
    <m/>
    <m/>
    <s v="21:05"/>
    <s v="22:25"/>
    <n v="80"/>
    <x v="0"/>
    <s v="No info"/>
    <n v="3100"/>
    <n v="21"/>
    <x v="0"/>
  </r>
  <r>
    <x v="2"/>
    <s v="6/06/2019"/>
    <s v="Delhi"/>
    <s v="Cochin"/>
    <s v="DEL "/>
    <s v=" BOM "/>
    <s v=" COK"/>
    <m/>
    <m/>
    <s v="17:30"/>
    <s v="19:00 07 Jun"/>
    <n v="1530"/>
    <x v="2"/>
    <s v="No info"/>
    <n v="14714"/>
    <n v="17"/>
    <x v="2"/>
  </r>
  <r>
    <x v="6"/>
    <s v="9/06/2019"/>
    <s v="Kolkata"/>
    <s v="Banglore"/>
    <s v="CCU "/>
    <s v=" DEL "/>
    <s v=" BLR"/>
    <m/>
    <m/>
    <s v="17:00"/>
    <s v="18:50 10 Jun"/>
    <n v="1550"/>
    <x v="2"/>
    <s v="No info"/>
    <n v="9135"/>
    <n v="17"/>
    <x v="2"/>
  </r>
  <r>
    <x v="1"/>
    <s v="1/04/2019"/>
    <s v="Kolkata"/>
    <s v="Banglore"/>
    <s v="CCU "/>
    <s v=" BOM "/>
    <s v=" BLR"/>
    <m/>
    <m/>
    <s v="16:50"/>
    <s v="18:30 02 Apr"/>
    <n v="1540"/>
    <x v="2"/>
    <s v="No info"/>
    <n v="7893"/>
    <n v="16"/>
    <x v="3"/>
  </r>
  <r>
    <x v="2"/>
    <s v="6/05/2019"/>
    <s v="Kolkata"/>
    <s v="Banglore"/>
    <s v="CCU "/>
    <s v=" DEL "/>
    <s v=" BLR"/>
    <m/>
    <m/>
    <s v="17:00"/>
    <s v="23:35"/>
    <n v="395"/>
    <x v="2"/>
    <s v="No info"/>
    <n v="12121"/>
    <n v="17"/>
    <x v="2"/>
  </r>
  <r>
    <x v="1"/>
    <s v="9/06/2019"/>
    <s v="Delhi"/>
    <s v="Cochin"/>
    <s v="DEL "/>
    <s v=" COK"/>
    <m/>
    <m/>
    <m/>
    <s v="14:10"/>
    <s v="17:10"/>
    <n v="180"/>
    <x v="0"/>
    <s v="No info"/>
    <n v="6094"/>
    <n v="14"/>
    <x v="3"/>
  </r>
  <r>
    <x v="0"/>
    <s v="9/06/2019"/>
    <s v="Banglore"/>
    <s v="Delhi"/>
    <s v="BLR "/>
    <s v=" DEL"/>
    <m/>
    <m/>
    <m/>
    <s v="10:10"/>
    <s v="13:00"/>
    <n v="170"/>
    <x v="0"/>
    <s v="No info"/>
    <n v="4423"/>
    <n v="10"/>
    <x v="1"/>
  </r>
  <r>
    <x v="2"/>
    <s v="21/03/2019"/>
    <s v="Banglore"/>
    <s v="New Delhi"/>
    <s v="BLR "/>
    <s v=" BOM "/>
    <s v=" DEL"/>
    <m/>
    <m/>
    <s v="20:35"/>
    <s v="07:40 19 Mar"/>
    <n v="665"/>
    <x v="2"/>
    <s v="In-flight meal not included"/>
    <n v="7832"/>
    <n v="20"/>
    <x v="2"/>
  </r>
  <r>
    <x v="6"/>
    <s v="3/04/2019"/>
    <s v="Banglore"/>
    <s v="Delhi"/>
    <s v="BLR "/>
    <s v=" DEL"/>
    <m/>
    <m/>
    <m/>
    <s v="11:30"/>
    <s v="14:20"/>
    <n v="170"/>
    <x v="0"/>
    <s v="No info"/>
    <n v="5403"/>
    <n v="11"/>
    <x v="1"/>
  </r>
  <r>
    <x v="3"/>
    <s v="1/04/2019"/>
    <s v="Kolkata"/>
    <s v="Banglore"/>
    <s v="CCU "/>
    <s v=" BLR"/>
    <m/>
    <m/>
    <m/>
    <s v="09:00"/>
    <s v="11:25"/>
    <n v="145"/>
    <x v="0"/>
    <s v="No check-in baggage included"/>
    <n v="3841"/>
    <n v="9"/>
    <x v="1"/>
  </r>
  <r>
    <x v="2"/>
    <s v="21/03/2019"/>
    <s v="Delhi"/>
    <s v="Cochin"/>
    <s v="DEL "/>
    <s v=" BDQ "/>
    <s v=" BOM "/>
    <s v=" COK"/>
    <m/>
    <s v="10:45"/>
    <s v="04:25 22 Mar"/>
    <n v="1060"/>
    <x v="1"/>
    <s v="No info"/>
    <n v="11093"/>
    <n v="10"/>
    <x v="1"/>
  </r>
  <r>
    <x v="2"/>
    <s v="24/04/2019"/>
    <s v="Banglore"/>
    <s v="Delhi"/>
    <s v="BLR "/>
    <s v=" DEL"/>
    <m/>
    <m/>
    <m/>
    <s v="19:50"/>
    <s v="22:50"/>
    <n v="180"/>
    <x v="0"/>
    <s v="No info"/>
    <n v="7229"/>
    <n v="19"/>
    <x v="2"/>
  </r>
  <r>
    <x v="0"/>
    <s v="27/05/2019"/>
    <s v="Banglore"/>
    <s v="Delhi"/>
    <s v="BLR "/>
    <s v=" DEL"/>
    <m/>
    <m/>
    <m/>
    <s v="16:55"/>
    <s v="19:55"/>
    <n v="180"/>
    <x v="0"/>
    <s v="No info"/>
    <n v="4823"/>
    <n v="16"/>
    <x v="3"/>
  </r>
  <r>
    <x v="2"/>
    <s v="1/05/2019"/>
    <s v="Kolkata"/>
    <s v="Banglore"/>
    <s v="CCU "/>
    <s v=" DEL "/>
    <s v=" BLR"/>
    <m/>
    <m/>
    <s v="09:35"/>
    <s v="19:10"/>
    <n v="575"/>
    <x v="2"/>
    <s v="No info"/>
    <n v="11467"/>
    <n v="9"/>
    <x v="1"/>
  </r>
  <r>
    <x v="0"/>
    <s v="1/05/2019"/>
    <s v="Kolkata"/>
    <s v="Banglore"/>
    <s v="CCU "/>
    <s v=" BBI "/>
    <s v=" BLR"/>
    <m/>
    <m/>
    <s v="07:10"/>
    <s v="12:40"/>
    <n v="330"/>
    <x v="2"/>
    <s v="No info"/>
    <n v="6111"/>
    <n v="7"/>
    <x v="1"/>
  </r>
  <r>
    <x v="2"/>
    <s v="9/05/2019"/>
    <s v="Kolkata"/>
    <s v="Banglore"/>
    <s v="CCU "/>
    <s v=" DEL "/>
    <s v=" BLR"/>
    <m/>
    <m/>
    <s v="17:00"/>
    <s v="10:55 10 May"/>
    <n v="1075"/>
    <x v="2"/>
    <s v="In-flight meal not included"/>
    <n v="8066"/>
    <n v="17"/>
    <x v="2"/>
  </r>
  <r>
    <x v="0"/>
    <s v="27/03/2019"/>
    <s v="Delhi"/>
    <s v="Cochin"/>
    <s v="DEL "/>
    <s v=" BOM "/>
    <s v=" COK"/>
    <m/>
    <m/>
    <s v="04:45"/>
    <s v="21:00"/>
    <n v="975"/>
    <x v="2"/>
    <s v="No info"/>
    <n v="7258"/>
    <n v="4"/>
    <x v="0"/>
  </r>
  <r>
    <x v="1"/>
    <s v="27/03/2019"/>
    <s v="Delhi"/>
    <s v="Cochin"/>
    <s v="DEL "/>
    <s v=" COK"/>
    <m/>
    <m/>
    <m/>
    <s v="05:10"/>
    <s v="08:00"/>
    <n v="170"/>
    <x v="0"/>
    <s v="No info"/>
    <n v="4729"/>
    <n v="5"/>
    <x v="1"/>
  </r>
  <r>
    <x v="4"/>
    <s v="6/03/2019"/>
    <s v="Delhi"/>
    <s v="Cochin"/>
    <s v="DEL "/>
    <s v=" BOM "/>
    <s v=" COK"/>
    <m/>
    <m/>
    <s v="09:10"/>
    <s v="18:50"/>
    <n v="580"/>
    <x v="2"/>
    <s v="No info"/>
    <n v="15135"/>
    <n v="9"/>
    <x v="1"/>
  </r>
  <r>
    <x v="1"/>
    <s v="24/05/2019"/>
    <s v="Kolkata"/>
    <s v="Banglore"/>
    <s v="CCU "/>
    <s v=" BOM "/>
    <s v=" COK "/>
    <s v=" BLR"/>
    <m/>
    <s v="09:25"/>
    <s v="01:20 25 May"/>
    <n v="955"/>
    <x v="1"/>
    <s v="No info"/>
    <n v="12718"/>
    <n v="9"/>
    <x v="1"/>
  </r>
  <r>
    <x v="2"/>
    <s v="18/06/2019"/>
    <s v="Mumbai"/>
    <s v="Hyderabad"/>
    <s v="BOM "/>
    <s v=" HYD"/>
    <m/>
    <m/>
    <m/>
    <s v="02:55"/>
    <s v="04:20"/>
    <n v="85"/>
    <x v="0"/>
    <s v="No info"/>
    <n v="5678"/>
    <n v="2"/>
    <x v="0"/>
  </r>
  <r>
    <x v="0"/>
    <s v="24/06/2019"/>
    <s v="Delhi"/>
    <s v="Cochin"/>
    <s v="DEL "/>
    <s v=" HYD "/>
    <s v=" COK"/>
    <m/>
    <m/>
    <s v="06:50"/>
    <s v="12:10"/>
    <n v="320"/>
    <x v="2"/>
    <s v="No info"/>
    <n v="5298"/>
    <n v="6"/>
    <x v="1"/>
  </r>
  <r>
    <x v="2"/>
    <s v="06/03/2019"/>
    <s v="Banglore"/>
    <s v="New Delhi"/>
    <s v="BLR "/>
    <s v=" BOM "/>
    <s v=" DEL"/>
    <m/>
    <m/>
    <s v="11:40"/>
    <s v="00:45 07 Mar"/>
    <n v="785"/>
    <x v="2"/>
    <s v="No info"/>
    <n v="14815"/>
    <n v="11"/>
    <x v="1"/>
  </r>
  <r>
    <x v="2"/>
    <s v="24/06/2019"/>
    <s v="Delhi"/>
    <s v="Cochin"/>
    <s v="DEL "/>
    <s v=" JAI "/>
    <s v=" BOM "/>
    <s v=" COK"/>
    <m/>
    <s v="05:30"/>
    <s v="04:25 25 Jun"/>
    <n v="1375"/>
    <x v="1"/>
    <s v="No info"/>
    <n v="13014"/>
    <n v="5"/>
    <x v="1"/>
  </r>
  <r>
    <x v="3"/>
    <s v="18/05/2019"/>
    <s v="Kolkata"/>
    <s v="Banglore"/>
    <s v="CCU "/>
    <s v=" BLR"/>
    <m/>
    <m/>
    <m/>
    <s v="09:00"/>
    <s v="11:25"/>
    <n v="145"/>
    <x v="0"/>
    <s v="No info"/>
    <n v="4491"/>
    <n v="9"/>
    <x v="1"/>
  </r>
  <r>
    <x v="4"/>
    <s v="27/03/2019"/>
    <s v="Delhi"/>
    <s v="Cochin"/>
    <s v="DEL "/>
    <s v=" BOM "/>
    <s v=" COK"/>
    <m/>
    <m/>
    <s v="10:20"/>
    <s v="18:50"/>
    <n v="510"/>
    <x v="2"/>
    <s v="No info"/>
    <n v="11421"/>
    <n v="10"/>
    <x v="1"/>
  </r>
  <r>
    <x v="2"/>
    <s v="18/03/2019"/>
    <s v="Banglore"/>
    <s v="New Delhi"/>
    <s v="BLR "/>
    <s v=" BOM "/>
    <s v=" DEL"/>
    <m/>
    <m/>
    <s v="08:00"/>
    <s v="07:40 16 Mar"/>
    <n v="1420"/>
    <x v="2"/>
    <s v="No info"/>
    <n v="12284"/>
    <n v="8"/>
    <x v="1"/>
  </r>
  <r>
    <x v="2"/>
    <s v="12/05/2019"/>
    <s v="Banglore"/>
    <s v="Delhi"/>
    <s v="BLR "/>
    <s v=" DEL"/>
    <m/>
    <m/>
    <m/>
    <s v="06:00"/>
    <s v="08:45"/>
    <n v="165"/>
    <x v="0"/>
    <s v="No info"/>
    <n v="7229"/>
    <n v="6"/>
    <x v="1"/>
  </r>
  <r>
    <x v="0"/>
    <s v="15/04/2019"/>
    <s v="Banglore"/>
    <s v="Delhi"/>
    <s v="BLR "/>
    <s v=" DEL"/>
    <m/>
    <m/>
    <m/>
    <s v="07:10"/>
    <s v="10:05"/>
    <n v="175"/>
    <x v="0"/>
    <s v="No info"/>
    <n v="4823"/>
    <n v="7"/>
    <x v="1"/>
  </r>
  <r>
    <x v="2"/>
    <s v="27/06/2019"/>
    <s v="Delhi"/>
    <s v="Cochin"/>
    <s v="DEL "/>
    <s v=" BOM "/>
    <s v=" COK"/>
    <m/>
    <m/>
    <s v="20:55"/>
    <s v="04:25 28 Jun"/>
    <n v="450"/>
    <x v="2"/>
    <s v="In-flight meal not included"/>
    <n v="12898"/>
    <n v="20"/>
    <x v="2"/>
  </r>
  <r>
    <x v="4"/>
    <s v="27/06/2019"/>
    <s v="Delhi"/>
    <s v="Cochin"/>
    <s v="DEL "/>
    <s v=" BOM "/>
    <s v=" COK"/>
    <m/>
    <m/>
    <s v="07:05"/>
    <s v="21:00"/>
    <n v="835"/>
    <x v="2"/>
    <s v="No info"/>
    <n v="13587"/>
    <n v="7"/>
    <x v="1"/>
  </r>
  <r>
    <x v="2"/>
    <s v="18/05/2019"/>
    <s v="Delhi"/>
    <s v="Cochin"/>
    <s v="DEL "/>
    <s v=" BOM "/>
    <s v=" COK"/>
    <m/>
    <m/>
    <s v="09:00"/>
    <s v="04:25 19 May"/>
    <n v="1165"/>
    <x v="2"/>
    <s v="In-flight meal not included"/>
    <n v="12373"/>
    <n v="9"/>
    <x v="1"/>
  </r>
  <r>
    <x v="4"/>
    <s v="21/03/2019"/>
    <s v="Delhi"/>
    <s v="Cochin"/>
    <s v="DEL "/>
    <s v=" HYD "/>
    <s v=" COK"/>
    <m/>
    <m/>
    <s v="07:10"/>
    <s v="22:20"/>
    <n v="910"/>
    <x v="2"/>
    <s v="In-flight meal not included"/>
    <n v="5999"/>
    <n v="7"/>
    <x v="1"/>
  </r>
  <r>
    <x v="1"/>
    <s v="18/05/2019"/>
    <s v="Kolkata"/>
    <s v="Banglore"/>
    <s v="CCU "/>
    <s v=" JAI "/>
    <s v=" BOM "/>
    <s v=" BLR"/>
    <m/>
    <s v="08:20"/>
    <s v="18:30"/>
    <n v="610"/>
    <x v="1"/>
    <s v="No info"/>
    <n v="10907"/>
    <n v="8"/>
    <x v="1"/>
  </r>
  <r>
    <x v="2"/>
    <s v="6/06/2019"/>
    <s v="Kolkata"/>
    <s v="Banglore"/>
    <s v="CCU "/>
    <s v=" DEL "/>
    <s v=" BLR"/>
    <m/>
    <m/>
    <s v="09:35"/>
    <s v="21:05"/>
    <n v="690"/>
    <x v="2"/>
    <s v="No info"/>
    <n v="14151"/>
    <n v="9"/>
    <x v="1"/>
  </r>
  <r>
    <x v="0"/>
    <s v="12/05/2019"/>
    <s v="Banglore"/>
    <s v="Delhi"/>
    <s v="BLR "/>
    <s v=" DEL"/>
    <m/>
    <m/>
    <m/>
    <s v="23:30"/>
    <s v="02:20 13 May"/>
    <n v="170"/>
    <x v="0"/>
    <s v="No info"/>
    <n v="4591"/>
    <n v="23"/>
    <x v="0"/>
  </r>
  <r>
    <x v="2"/>
    <s v="06/03/2019"/>
    <s v="Banglore"/>
    <s v="New Delhi"/>
    <s v="BLR "/>
    <s v=" BOM "/>
    <s v=" DEL"/>
    <m/>
    <m/>
    <s v="14:05"/>
    <s v="20:20"/>
    <n v="375"/>
    <x v="2"/>
    <s v="No info"/>
    <n v="19225"/>
    <n v="14"/>
    <x v="3"/>
  </r>
  <r>
    <x v="2"/>
    <s v="6/05/2019"/>
    <s v="Kolkata"/>
    <s v="Banglore"/>
    <s v="CCU "/>
    <s v=" BOM "/>
    <s v=" BLR"/>
    <m/>
    <m/>
    <s v="14:05"/>
    <s v="12:00 07 May"/>
    <n v="1315"/>
    <x v="2"/>
    <s v="In-flight meal not included"/>
    <n v="9663"/>
    <n v="14"/>
    <x v="3"/>
  </r>
  <r>
    <x v="2"/>
    <s v="1/05/2019"/>
    <s v="Kolkata"/>
    <s v="Banglore"/>
    <s v="CCU "/>
    <s v=" BOM "/>
    <s v=" BLR"/>
    <m/>
    <m/>
    <s v="06:30"/>
    <s v="18:15"/>
    <n v="705"/>
    <x v="2"/>
    <s v="In-flight meal not included"/>
    <n v="10844"/>
    <n v="6"/>
    <x v="1"/>
  </r>
  <r>
    <x v="4"/>
    <s v="9/05/2019"/>
    <s v="Delhi"/>
    <s v="Cochin"/>
    <s v="DEL "/>
    <s v=" BOM "/>
    <s v=" COK"/>
    <m/>
    <m/>
    <s v="13:00"/>
    <s v="21:00"/>
    <n v="480"/>
    <x v="2"/>
    <s v="No info"/>
    <n v="13727"/>
    <n v="13"/>
    <x v="3"/>
  </r>
  <r>
    <x v="2"/>
    <s v="18/05/2019"/>
    <s v="Kolkata"/>
    <s v="Banglore"/>
    <s v="CCU "/>
    <s v=" DEL "/>
    <s v=" BLR"/>
    <m/>
    <m/>
    <s v="09:35"/>
    <s v="21:05"/>
    <n v="690"/>
    <x v="2"/>
    <s v="No info"/>
    <n v="14151"/>
    <n v="9"/>
    <x v="1"/>
  </r>
  <r>
    <x v="2"/>
    <s v="27/06/2019"/>
    <s v="Delhi"/>
    <s v="Cochin"/>
    <s v="DEL "/>
    <s v=" BOM "/>
    <s v=" COK"/>
    <m/>
    <m/>
    <s v="18:15"/>
    <s v="12:35 28 Jun"/>
    <n v="1100"/>
    <x v="2"/>
    <s v="In-flight meal not included"/>
    <n v="10262"/>
    <n v="18"/>
    <x v="2"/>
  </r>
  <r>
    <x v="3"/>
    <s v="12/06/2019"/>
    <s v="Kolkata"/>
    <s v="Banglore"/>
    <s v="CCU "/>
    <s v=" BLR"/>
    <m/>
    <m/>
    <m/>
    <s v="09:00"/>
    <s v="11:25"/>
    <n v="145"/>
    <x v="0"/>
    <s v="No info"/>
    <n v="3873"/>
    <n v="9"/>
    <x v="1"/>
  </r>
  <r>
    <x v="2"/>
    <s v="24/06/2019"/>
    <s v="Delhi"/>
    <s v="Cochin"/>
    <s v="DEL "/>
    <s v=" JAI "/>
    <s v=" BOM "/>
    <s v=" COK"/>
    <m/>
    <s v="19:30"/>
    <s v="04:25 25 Jun"/>
    <n v="535"/>
    <x v="1"/>
    <s v="No info"/>
    <n v="13014"/>
    <n v="19"/>
    <x v="2"/>
  </r>
  <r>
    <x v="1"/>
    <s v="21/06/2019"/>
    <s v="Kolkata"/>
    <s v="Banglore"/>
    <s v="CCU "/>
    <s v=" BLR"/>
    <m/>
    <m/>
    <m/>
    <s v="14:15"/>
    <s v="16:45"/>
    <n v="150"/>
    <x v="0"/>
    <s v="No info"/>
    <n v="5510"/>
    <n v="14"/>
    <x v="3"/>
  </r>
  <r>
    <x v="2"/>
    <s v="9/03/2019"/>
    <s v="Delhi"/>
    <s v="Cochin"/>
    <s v="DEL "/>
    <s v=" BDQ "/>
    <s v=" BOM "/>
    <s v=" COK"/>
    <m/>
    <s v="10:45"/>
    <s v="04:25 10 Mar"/>
    <n v="1060"/>
    <x v="1"/>
    <s v="No info"/>
    <n v="17282"/>
    <n v="10"/>
    <x v="1"/>
  </r>
  <r>
    <x v="4"/>
    <s v="27/03/2019"/>
    <s v="Delhi"/>
    <s v="Cochin"/>
    <s v="DEL "/>
    <s v=" HYD "/>
    <s v=" MAA "/>
    <s v=" COK"/>
    <m/>
    <s v="09:45"/>
    <s v="21:20"/>
    <n v="695"/>
    <x v="1"/>
    <s v="No info"/>
    <n v="6653"/>
    <n v="9"/>
    <x v="1"/>
  </r>
  <r>
    <x v="0"/>
    <s v="3/03/2019"/>
    <s v="Delhi"/>
    <s v="Cochin"/>
    <s v="DEL "/>
    <s v=" MAA "/>
    <s v=" COK"/>
    <m/>
    <m/>
    <s v="09:55"/>
    <s v="15:10"/>
    <n v="315"/>
    <x v="2"/>
    <s v="No info"/>
    <n v="12214"/>
    <n v="9"/>
    <x v="1"/>
  </r>
  <r>
    <x v="1"/>
    <s v="1/05/2019"/>
    <s v="Mumbai"/>
    <s v="Hyderabad"/>
    <s v="BOM "/>
    <s v=" HYD"/>
    <m/>
    <m/>
    <m/>
    <s v="13:55"/>
    <s v="15:25"/>
    <n v="90"/>
    <x v="0"/>
    <s v="No info"/>
    <n v="3625"/>
    <n v="13"/>
    <x v="3"/>
  </r>
  <r>
    <x v="0"/>
    <s v="03/03/2019"/>
    <s v="Banglore"/>
    <s v="New Delhi"/>
    <s v="BLR "/>
    <s v=" DEL"/>
    <m/>
    <m/>
    <m/>
    <s v="08:30"/>
    <s v="11:30"/>
    <n v="180"/>
    <x v="0"/>
    <s v="No info"/>
    <n v="6860"/>
    <n v="8"/>
    <x v="1"/>
  </r>
  <r>
    <x v="5"/>
    <s v="24/06/2019"/>
    <s v="Delhi"/>
    <s v="Cochin"/>
    <s v="DEL "/>
    <s v=" BOM "/>
    <s v=" COK"/>
    <m/>
    <m/>
    <s v="10:35"/>
    <s v="19:35"/>
    <n v="540"/>
    <x v="2"/>
    <s v="No info"/>
    <n v="3876"/>
    <n v="10"/>
    <x v="1"/>
  </r>
  <r>
    <x v="6"/>
    <s v="27/04/2019"/>
    <s v="Banglore"/>
    <s v="Delhi"/>
    <s v="BLR "/>
    <s v=" DEL"/>
    <m/>
    <m/>
    <m/>
    <s v="19:30"/>
    <s v="22:15"/>
    <n v="165"/>
    <x v="0"/>
    <s v="No info"/>
    <n v="5613"/>
    <n v="19"/>
    <x v="2"/>
  </r>
  <r>
    <x v="1"/>
    <s v="27/03/2019"/>
    <s v="Delhi"/>
    <s v="Cochin"/>
    <s v="DEL "/>
    <s v=" NAG "/>
    <s v=" BOM "/>
    <s v=" COK"/>
    <m/>
    <s v="05:55"/>
    <s v="07:40 28 Mar"/>
    <n v="1545"/>
    <x v="1"/>
    <s v="No info"/>
    <n v="8971"/>
    <n v="5"/>
    <x v="1"/>
  </r>
  <r>
    <x v="2"/>
    <s v="21/05/2019"/>
    <s v="Banglore"/>
    <s v="Delhi"/>
    <s v="BLR "/>
    <s v=" DEL"/>
    <m/>
    <m/>
    <m/>
    <s v="19:50"/>
    <s v="22:50"/>
    <n v="180"/>
    <x v="0"/>
    <s v="In-flight meal not included"/>
    <n v="4030"/>
    <n v="19"/>
    <x v="2"/>
  </r>
  <r>
    <x v="0"/>
    <s v="27/03/2019"/>
    <s v="Delhi"/>
    <s v="Cochin"/>
    <s v="DEL "/>
    <s v=" BOM "/>
    <s v=" COK"/>
    <m/>
    <m/>
    <s v="15:00"/>
    <s v="01:35 28 Mar"/>
    <n v="635"/>
    <x v="2"/>
    <s v="No info"/>
    <n v="8075"/>
    <n v="15"/>
    <x v="3"/>
  </r>
  <r>
    <x v="4"/>
    <s v="15/06/2019"/>
    <s v="Delhi"/>
    <s v="Cochin"/>
    <s v="DEL "/>
    <s v=" BOM "/>
    <s v=" COK"/>
    <m/>
    <m/>
    <s v="06:00"/>
    <s v="21:00"/>
    <n v="900"/>
    <x v="2"/>
    <s v="No info"/>
    <n v="7005"/>
    <n v="6"/>
    <x v="1"/>
  </r>
  <r>
    <x v="0"/>
    <s v="6/03/2019"/>
    <s v="Kolkata"/>
    <s v="Banglore"/>
    <s v="CCU "/>
    <s v=" BLR"/>
    <m/>
    <m/>
    <m/>
    <s v="22:10"/>
    <s v="00:55 07 Mar"/>
    <n v="165"/>
    <x v="0"/>
    <s v="No info"/>
    <n v="4778"/>
    <n v="22"/>
    <x v="0"/>
  </r>
  <r>
    <x v="6"/>
    <s v="9/05/2019"/>
    <s v="Chennai"/>
    <s v="Kolkata"/>
    <s v="MAA "/>
    <s v=" CCU"/>
    <m/>
    <m/>
    <m/>
    <s v="07:05"/>
    <s v="09:20"/>
    <n v="135"/>
    <x v="0"/>
    <s v="No info"/>
    <n v="3687"/>
    <n v="7"/>
    <x v="1"/>
  </r>
  <r>
    <x v="2"/>
    <s v="9/06/2019"/>
    <s v="Delhi"/>
    <s v="Cochin"/>
    <s v="DEL "/>
    <s v=" BOM "/>
    <s v=" COK"/>
    <m/>
    <m/>
    <s v="11:30"/>
    <s v="04:25 10 Jun"/>
    <n v="1015"/>
    <x v="2"/>
    <s v="In-flight meal not included"/>
    <n v="10262"/>
    <n v="11"/>
    <x v="1"/>
  </r>
  <r>
    <x v="1"/>
    <s v="3/03/2019"/>
    <s v="Delhi"/>
    <s v="Cochin"/>
    <s v="DEL "/>
    <s v=" BHO "/>
    <s v=" BOM "/>
    <s v=" COK"/>
    <m/>
    <s v="05:55"/>
    <s v="07:40 04 Mar"/>
    <n v="1545"/>
    <x v="1"/>
    <s v="No info"/>
    <n v="15113"/>
    <n v="5"/>
    <x v="1"/>
  </r>
  <r>
    <x v="0"/>
    <s v="6/05/2019"/>
    <s v="Delhi"/>
    <s v="Cochin"/>
    <s v="DEL "/>
    <s v=" BOM "/>
    <s v=" COK"/>
    <m/>
    <m/>
    <s v="10:35"/>
    <s v="01:30 07 May"/>
    <n v="895"/>
    <x v="2"/>
    <s v="No info"/>
    <n v="6979"/>
    <n v="10"/>
    <x v="1"/>
  </r>
  <r>
    <x v="4"/>
    <s v="21/03/2019"/>
    <s v="Delhi"/>
    <s v="Cochin"/>
    <s v="DEL "/>
    <s v=" HYD "/>
    <s v=" COK"/>
    <m/>
    <m/>
    <s v="07:05"/>
    <s v="16:10"/>
    <n v="545"/>
    <x v="2"/>
    <s v="No info"/>
    <n v="6717"/>
    <n v="7"/>
    <x v="1"/>
  </r>
  <r>
    <x v="2"/>
    <s v="06/03/2019"/>
    <s v="Banglore"/>
    <s v="New Delhi"/>
    <s v="BLR "/>
    <s v=" BOM "/>
    <s v=" DEL"/>
    <m/>
    <m/>
    <s v="08:55"/>
    <s v="23:00"/>
    <n v="845"/>
    <x v="2"/>
    <s v="No info"/>
    <n v="16736"/>
    <n v="8"/>
    <x v="1"/>
  </r>
  <r>
    <x v="1"/>
    <s v="15/03/2019"/>
    <s v="Banglore"/>
    <s v="New Delhi"/>
    <s v="BLR "/>
    <s v=" MAA "/>
    <s v=" DEL"/>
    <m/>
    <m/>
    <s v="11:50"/>
    <s v="19:50"/>
    <n v="480"/>
    <x v="2"/>
    <s v="No info"/>
    <n v="7192"/>
    <n v="11"/>
    <x v="1"/>
  </r>
  <r>
    <x v="0"/>
    <s v="15/04/2019"/>
    <s v="Kolkata"/>
    <s v="Banglore"/>
    <s v="CCU "/>
    <s v=" MAA "/>
    <s v=" BLR"/>
    <m/>
    <m/>
    <s v="06:20"/>
    <s v="10:30"/>
    <n v="250"/>
    <x v="2"/>
    <s v="No info"/>
    <n v="4226"/>
    <n v="6"/>
    <x v="1"/>
  </r>
  <r>
    <x v="4"/>
    <s v="21/05/2019"/>
    <s v="Delhi"/>
    <s v="Cochin"/>
    <s v="DEL "/>
    <s v=" BOM "/>
    <s v=" COK"/>
    <m/>
    <m/>
    <s v="08:30"/>
    <s v="19:00"/>
    <n v="630"/>
    <x v="2"/>
    <s v="No info"/>
    <n v="9627"/>
    <n v="8"/>
    <x v="1"/>
  </r>
  <r>
    <x v="2"/>
    <s v="3/04/2019"/>
    <s v="Delhi"/>
    <s v="Cochin"/>
    <s v="DEL "/>
    <s v=" BOM "/>
    <s v=" COK"/>
    <m/>
    <m/>
    <s v="02:15"/>
    <s v="19:00"/>
    <n v="1005"/>
    <x v="2"/>
    <s v="In-flight meal not included"/>
    <n v="4757"/>
    <n v="2"/>
    <x v="0"/>
  </r>
  <r>
    <x v="2"/>
    <s v="24/05/2019"/>
    <s v="Kolkata"/>
    <s v="Banglore"/>
    <s v="CCU "/>
    <s v=" BOM "/>
    <s v=" BLR"/>
    <m/>
    <m/>
    <s v="14:05"/>
    <s v="22:35"/>
    <n v="510"/>
    <x v="2"/>
    <s v="No info"/>
    <n v="14571"/>
    <n v="14"/>
    <x v="3"/>
  </r>
  <r>
    <x v="7"/>
    <s v="1/04/2019"/>
    <s v="Kolkata"/>
    <s v="Banglore"/>
    <s v="CCU "/>
    <s v=" BBI "/>
    <s v=" BLR"/>
    <m/>
    <m/>
    <s v="06:50"/>
    <s v="10:30"/>
    <n v="220"/>
    <x v="2"/>
    <s v="No info"/>
    <n v="5162"/>
    <n v="6"/>
    <x v="1"/>
  </r>
  <r>
    <x v="2"/>
    <s v="18/05/2019"/>
    <s v="Kolkata"/>
    <s v="Banglore"/>
    <s v="CCU "/>
    <s v=" BOM "/>
    <s v=" BLR"/>
    <m/>
    <m/>
    <s v="16:30"/>
    <s v="16:20 19 May"/>
    <n v="1430"/>
    <x v="2"/>
    <s v="In-flight meal not included"/>
    <n v="10844"/>
    <n v="16"/>
    <x v="3"/>
  </r>
  <r>
    <x v="3"/>
    <s v="21/03/2019"/>
    <s v="Kolkata"/>
    <s v="Banglore"/>
    <s v="CCU "/>
    <s v=" BLR"/>
    <m/>
    <m/>
    <m/>
    <s v="09:00"/>
    <s v="11:30"/>
    <n v="150"/>
    <x v="0"/>
    <s v="No check-in baggage included"/>
    <n v="3815"/>
    <n v="9"/>
    <x v="1"/>
  </r>
  <r>
    <x v="2"/>
    <s v="06/03/2019"/>
    <s v="Banglore"/>
    <s v="New Delhi"/>
    <s v="BLR "/>
    <s v=" BOM "/>
    <s v=" DEL"/>
    <m/>
    <m/>
    <s v="11:40"/>
    <s v="09:30 07 Mar"/>
    <n v="1310"/>
    <x v="2"/>
    <s v="No info"/>
    <n v="17261"/>
    <n v="11"/>
    <x v="1"/>
  </r>
  <r>
    <x v="2"/>
    <s v="06/03/2019"/>
    <s v="Banglore"/>
    <s v="New Delhi"/>
    <s v="BLR "/>
    <s v=" BOM "/>
    <s v=" DEL"/>
    <m/>
    <m/>
    <s v="21:25"/>
    <s v="07:40 07 Mar"/>
    <n v="615"/>
    <x v="2"/>
    <s v="No info"/>
    <n v="16736"/>
    <n v="21"/>
    <x v="0"/>
  </r>
  <r>
    <x v="3"/>
    <s v="21/06/2019"/>
    <s v="Kolkata"/>
    <s v="Banglore"/>
    <s v="CCU "/>
    <s v=" BLR"/>
    <m/>
    <m/>
    <m/>
    <s v="09:00"/>
    <s v="11:25"/>
    <n v="145"/>
    <x v="0"/>
    <s v="No check-in baggage included"/>
    <n v="3841"/>
    <n v="9"/>
    <x v="1"/>
  </r>
  <r>
    <x v="2"/>
    <s v="24/05/2019"/>
    <s v="Kolkata"/>
    <s v="Banglore"/>
    <s v="CCU "/>
    <s v=" BOM "/>
    <s v=" BLR"/>
    <m/>
    <m/>
    <s v="14:05"/>
    <s v="20:45"/>
    <n v="400"/>
    <x v="2"/>
    <s v="In-flight meal not included"/>
    <n v="10844"/>
    <n v="14"/>
    <x v="3"/>
  </r>
  <r>
    <x v="0"/>
    <s v="21/03/2019"/>
    <s v="Delhi"/>
    <s v="Cochin"/>
    <s v="DEL "/>
    <s v=" BOM "/>
    <s v=" COK"/>
    <m/>
    <m/>
    <s v="10:45"/>
    <s v="21:00"/>
    <n v="615"/>
    <x v="2"/>
    <s v="No info"/>
    <n v="6838"/>
    <n v="10"/>
    <x v="1"/>
  </r>
  <r>
    <x v="1"/>
    <s v="12/05/2019"/>
    <s v="Kolkata"/>
    <s v="Banglore"/>
    <s v="CCU "/>
    <s v=" BBI "/>
    <s v=" BLR"/>
    <m/>
    <m/>
    <s v="12:00"/>
    <s v="13:15 13 May"/>
    <n v="1515"/>
    <x v="2"/>
    <s v="No info"/>
    <n v="6612"/>
    <n v="12"/>
    <x v="3"/>
  </r>
  <r>
    <x v="1"/>
    <s v="09/03/2019"/>
    <s v="Banglore"/>
    <s v="New Delhi"/>
    <s v="BLR "/>
    <s v=" DEL"/>
    <m/>
    <m/>
    <m/>
    <s v="13:20"/>
    <s v="16:10"/>
    <n v="170"/>
    <x v="0"/>
    <s v="No info"/>
    <n v="8851"/>
    <n v="13"/>
    <x v="3"/>
  </r>
  <r>
    <x v="6"/>
    <s v="6/03/2019"/>
    <s v="Mumbai"/>
    <s v="Hyderabad"/>
    <s v="BOM "/>
    <s v=" DEL "/>
    <s v=" HYD"/>
    <m/>
    <m/>
    <s v="08:45"/>
    <s v="19:55"/>
    <n v="670"/>
    <x v="2"/>
    <s v="No info"/>
    <n v="12395"/>
    <n v="8"/>
    <x v="1"/>
  </r>
  <r>
    <x v="7"/>
    <s v="24/06/2019"/>
    <s v="Banglore"/>
    <s v="Delhi"/>
    <s v="BLR "/>
    <s v=" DEL"/>
    <m/>
    <m/>
    <m/>
    <s v="04:55"/>
    <s v="07:45"/>
    <n v="170"/>
    <x v="0"/>
    <s v="No info"/>
    <n v="4282"/>
    <n v="4"/>
    <x v="0"/>
  </r>
  <r>
    <x v="2"/>
    <s v="21/05/2019"/>
    <s v="Kolkata"/>
    <s v="Banglore"/>
    <s v="CCU "/>
    <s v=" BOM "/>
    <s v=" BLR"/>
    <m/>
    <m/>
    <s v="20:00"/>
    <s v="09:20 22 May"/>
    <n v="800"/>
    <x v="2"/>
    <s v="No info"/>
    <n v="14781"/>
    <n v="20"/>
    <x v="2"/>
  </r>
  <r>
    <x v="4"/>
    <s v="12/06/2019"/>
    <s v="Delhi"/>
    <s v="Cochin"/>
    <s v="DEL "/>
    <s v=" HYD "/>
    <s v=" COK"/>
    <m/>
    <m/>
    <s v="09:45"/>
    <s v="22:30"/>
    <n v="765"/>
    <x v="2"/>
    <s v="No info"/>
    <n v="9646"/>
    <n v="9"/>
    <x v="1"/>
  </r>
  <r>
    <x v="0"/>
    <s v="27/05/2019"/>
    <s v="Delhi"/>
    <s v="Cochin"/>
    <s v="DEL "/>
    <s v=" BOM "/>
    <s v=" COK"/>
    <m/>
    <m/>
    <s v="15:00"/>
    <s v="01:30 28 May"/>
    <n v="630"/>
    <x v="2"/>
    <s v="No info"/>
    <n v="6628"/>
    <n v="15"/>
    <x v="3"/>
  </r>
  <r>
    <x v="6"/>
    <s v="18/06/2019"/>
    <s v="Banglore"/>
    <s v="Delhi"/>
    <s v="BLR "/>
    <s v=" DEL"/>
    <m/>
    <m/>
    <m/>
    <s v="07:00"/>
    <s v="09:40"/>
    <n v="160"/>
    <x v="0"/>
    <s v="No info"/>
    <n v="4668"/>
    <n v="7"/>
    <x v="1"/>
  </r>
  <r>
    <x v="4"/>
    <s v="6/03/2019"/>
    <s v="Delhi"/>
    <s v="Cochin"/>
    <s v="DEL "/>
    <s v=" BOM "/>
    <s v=" COK"/>
    <m/>
    <m/>
    <s v="18:00"/>
    <s v="01:35 07 Mar"/>
    <n v="455"/>
    <x v="2"/>
    <s v="No info"/>
    <n v="16863"/>
    <n v="18"/>
    <x v="2"/>
  </r>
  <r>
    <x v="4"/>
    <s v="9/06/2019"/>
    <s v="Delhi"/>
    <s v="Cochin"/>
    <s v="DEL "/>
    <s v=" BOM "/>
    <s v=" COK"/>
    <m/>
    <m/>
    <s v="07:00"/>
    <s v="19:00"/>
    <n v="720"/>
    <x v="2"/>
    <s v="No info"/>
    <n v="12192"/>
    <n v="7"/>
    <x v="1"/>
  </r>
  <r>
    <x v="2"/>
    <s v="21/03/2019"/>
    <s v="Delhi"/>
    <s v="Cochin"/>
    <s v="DEL "/>
    <s v=" BOM "/>
    <s v=" COK"/>
    <m/>
    <m/>
    <s v="02:15"/>
    <s v="04:25 22 Mar"/>
    <n v="1570"/>
    <x v="2"/>
    <s v="No info"/>
    <n v="12719"/>
    <n v="2"/>
    <x v="0"/>
  </r>
  <r>
    <x v="2"/>
    <s v="21/05/2019"/>
    <s v="Delhi"/>
    <s v="Cochin"/>
    <s v="DEL "/>
    <s v=" BOM "/>
    <s v=" COK"/>
    <m/>
    <m/>
    <s v="21:50"/>
    <s v="12:35 22 May"/>
    <n v="885"/>
    <x v="2"/>
    <s v="In-flight meal not included"/>
    <n v="12898"/>
    <n v="21"/>
    <x v="0"/>
  </r>
  <r>
    <x v="2"/>
    <s v="3/06/2019"/>
    <s v="Delhi"/>
    <s v="Cochin"/>
    <s v="DEL "/>
    <s v=" BOM "/>
    <s v=" COK"/>
    <m/>
    <m/>
    <s v="19:45"/>
    <s v="19:00 04 Jun"/>
    <n v="1395"/>
    <x v="2"/>
    <s v="In-flight meal not included"/>
    <n v="10262"/>
    <n v="19"/>
    <x v="2"/>
  </r>
  <r>
    <x v="3"/>
    <s v="24/05/2019"/>
    <s v="Kolkata"/>
    <s v="Banglore"/>
    <s v="CCU "/>
    <s v=" IXB "/>
    <s v=" BLR"/>
    <m/>
    <m/>
    <s v="15:55"/>
    <s v="21:25"/>
    <n v="330"/>
    <x v="2"/>
    <s v="No info"/>
    <n v="7804"/>
    <n v="15"/>
    <x v="3"/>
  </r>
  <r>
    <x v="0"/>
    <s v="18/04/2019"/>
    <s v="Kolkata"/>
    <s v="Banglore"/>
    <s v="CCU "/>
    <s v=" BLR"/>
    <m/>
    <m/>
    <m/>
    <s v="04:40"/>
    <s v="07:15"/>
    <n v="155"/>
    <x v="0"/>
    <s v="No info"/>
    <n v="4174"/>
    <n v="4"/>
    <x v="0"/>
  </r>
  <r>
    <x v="0"/>
    <s v="27/06/2019"/>
    <s v="Mumbai"/>
    <s v="Hyderabad"/>
    <s v="BOM "/>
    <s v=" HYD"/>
    <m/>
    <m/>
    <m/>
    <s v="20:05"/>
    <s v="21:40"/>
    <n v="95"/>
    <x v="0"/>
    <s v="No info"/>
    <n v="2227"/>
    <n v="20"/>
    <x v="2"/>
  </r>
  <r>
    <x v="2"/>
    <s v="18/03/2019"/>
    <s v="Banglore"/>
    <s v="New Delhi"/>
    <s v="BLR "/>
    <s v=" BOM "/>
    <s v=" DEL"/>
    <m/>
    <m/>
    <s v="22:50"/>
    <s v="09:00 16 Mar"/>
    <n v="610"/>
    <x v="2"/>
    <s v="In-flight meal not included"/>
    <n v="11087"/>
    <n v="22"/>
    <x v="0"/>
  </r>
  <r>
    <x v="4"/>
    <s v="21/03/2019"/>
    <s v="Delhi"/>
    <s v="Cochin"/>
    <s v="DEL "/>
    <s v=" BOM "/>
    <s v=" COK"/>
    <m/>
    <m/>
    <s v="08:00"/>
    <s v="18:50"/>
    <n v="650"/>
    <x v="2"/>
    <s v="No info"/>
    <n v="11667"/>
    <n v="8"/>
    <x v="1"/>
  </r>
  <r>
    <x v="1"/>
    <s v="6/03/2019"/>
    <s v="Delhi"/>
    <s v="Cochin"/>
    <s v="DEL "/>
    <s v=" COK"/>
    <m/>
    <m/>
    <m/>
    <s v="18:05"/>
    <s v="21:10"/>
    <n v="185"/>
    <x v="0"/>
    <s v="No info"/>
    <n v="7931"/>
    <n v="18"/>
    <x v="2"/>
  </r>
  <r>
    <x v="0"/>
    <s v="12/06/2019"/>
    <s v="Chennai"/>
    <s v="Kolkata"/>
    <s v="MAA "/>
    <s v=" CCU"/>
    <m/>
    <m/>
    <m/>
    <s v="22:05"/>
    <s v="00:25 13 Jun"/>
    <n v="140"/>
    <x v="0"/>
    <s v="No info"/>
    <n v="5277"/>
    <n v="22"/>
    <x v="0"/>
  </r>
  <r>
    <x v="2"/>
    <s v="12/06/2019"/>
    <s v="Kolkata"/>
    <s v="Banglore"/>
    <s v="CCU "/>
    <s v=" BOM "/>
    <s v=" BLR"/>
    <m/>
    <m/>
    <s v="06:30"/>
    <s v="18:15"/>
    <n v="705"/>
    <x v="2"/>
    <s v="No info"/>
    <n v="13626"/>
    <n v="6"/>
    <x v="1"/>
  </r>
  <r>
    <x v="2"/>
    <s v="18/05/2019"/>
    <s v="Delhi"/>
    <s v="Cochin"/>
    <s v="DEL "/>
    <s v=" BOM "/>
    <s v=" COK"/>
    <m/>
    <m/>
    <s v="18:15"/>
    <s v="04:25 19 May"/>
    <n v="610"/>
    <x v="2"/>
    <s v="In-flight meal not included"/>
    <n v="12373"/>
    <n v="18"/>
    <x v="2"/>
  </r>
  <r>
    <x v="2"/>
    <s v="24/03/2019"/>
    <s v="Kolkata"/>
    <s v="Banglore"/>
    <s v="CCU "/>
    <s v=" BOM "/>
    <s v=" BLR"/>
    <m/>
    <m/>
    <s v="06:30"/>
    <s v="18:10"/>
    <n v="700"/>
    <x v="2"/>
    <s v="In-flight meal not included"/>
    <n v="10031"/>
    <n v="6"/>
    <x v="1"/>
  </r>
  <r>
    <x v="2"/>
    <s v="12/05/2019"/>
    <s v="Kolkata"/>
    <s v="Banglore"/>
    <s v="CCU "/>
    <s v=" BOM "/>
    <s v=" BLR"/>
    <m/>
    <m/>
    <s v="16:30"/>
    <s v="20:45 13 May"/>
    <n v="1695"/>
    <x v="2"/>
    <s v="In-flight meal not included"/>
    <n v="10844"/>
    <n v="16"/>
    <x v="3"/>
  </r>
  <r>
    <x v="5"/>
    <s v="9/05/2019"/>
    <s v="Delhi"/>
    <s v="Cochin"/>
    <s v="DEL "/>
    <s v=" BOM "/>
    <s v=" COK"/>
    <m/>
    <m/>
    <s v="10:35"/>
    <s v="19:35"/>
    <n v="540"/>
    <x v="2"/>
    <s v="No info"/>
    <n v="6591"/>
    <n v="10"/>
    <x v="1"/>
  </r>
  <r>
    <x v="2"/>
    <s v="1/04/2019"/>
    <s v="Delhi"/>
    <s v="Cochin"/>
    <s v="DEL "/>
    <s v=" BOM "/>
    <s v=" COK"/>
    <m/>
    <m/>
    <s v="18:15"/>
    <s v="19:00 02 Apr"/>
    <n v="1485"/>
    <x v="2"/>
    <s v="In-flight meal not included"/>
    <n v="5406"/>
    <n v="18"/>
    <x v="2"/>
  </r>
  <r>
    <x v="2"/>
    <s v="15/05/2019"/>
    <s v="Kolkata"/>
    <s v="Banglore"/>
    <s v="CCU "/>
    <s v=" BOM "/>
    <s v=" BLR"/>
    <m/>
    <m/>
    <s v="21:10"/>
    <s v="16:20 16 May"/>
    <n v="1150"/>
    <x v="2"/>
    <s v="In-flight meal not included"/>
    <n v="10844"/>
    <n v="21"/>
    <x v="0"/>
  </r>
  <r>
    <x v="3"/>
    <s v="27/05/2019"/>
    <s v="Mumbai"/>
    <s v="Hyderabad"/>
    <s v="BOM "/>
    <s v=" HYD"/>
    <m/>
    <m/>
    <m/>
    <s v="22:45"/>
    <s v="00:15 28 May"/>
    <n v="90"/>
    <x v="0"/>
    <s v="No info"/>
    <n v="2017"/>
    <n v="22"/>
    <x v="0"/>
  </r>
  <r>
    <x v="2"/>
    <s v="9/05/2019"/>
    <s v="Delhi"/>
    <s v="Cochin"/>
    <s v="DEL "/>
    <s v=" BOM "/>
    <s v=" COK"/>
    <m/>
    <m/>
    <s v="10:00"/>
    <s v="12:35 10 May"/>
    <n v="1595"/>
    <x v="2"/>
    <s v="In-flight meal not included"/>
    <n v="12373"/>
    <n v="10"/>
    <x v="1"/>
  </r>
  <r>
    <x v="1"/>
    <s v="6/06/2019"/>
    <s v="Delhi"/>
    <s v="Cochin"/>
    <s v="DEL "/>
    <s v=" BOM "/>
    <s v=" COK"/>
    <m/>
    <m/>
    <s v="07:00"/>
    <s v="19:15"/>
    <n v="735"/>
    <x v="2"/>
    <s v="No info"/>
    <n v="8669"/>
    <n v="7"/>
    <x v="1"/>
  </r>
  <r>
    <x v="7"/>
    <s v="27/03/2019"/>
    <s v="Delhi"/>
    <s v="Cochin"/>
    <s v="DEL "/>
    <s v=" BLR "/>
    <s v=" COK"/>
    <m/>
    <m/>
    <s v="07:55"/>
    <s v="15:45"/>
    <n v="470"/>
    <x v="2"/>
    <s v="No info"/>
    <n v="6151"/>
    <n v="7"/>
    <x v="1"/>
  </r>
  <r>
    <x v="4"/>
    <s v="18/05/2019"/>
    <s v="Delhi"/>
    <s v="Cochin"/>
    <s v="DEL "/>
    <s v=" HYD "/>
    <s v=" COK"/>
    <m/>
    <m/>
    <s v="09:45"/>
    <s v="22:30"/>
    <n v="765"/>
    <x v="2"/>
    <s v="No info"/>
    <n v="10348"/>
    <n v="9"/>
    <x v="1"/>
  </r>
  <r>
    <x v="2"/>
    <s v="24/03/2019"/>
    <s v="Banglore"/>
    <s v="New Delhi"/>
    <s v="BLR "/>
    <s v=" DEL"/>
    <m/>
    <m/>
    <m/>
    <s v="19:55"/>
    <s v="22:35"/>
    <n v="160"/>
    <x v="0"/>
    <s v="No info"/>
    <n v="8016"/>
    <n v="19"/>
    <x v="2"/>
  </r>
  <r>
    <x v="0"/>
    <s v="12/06/2019"/>
    <s v="Banglore"/>
    <s v="Delhi"/>
    <s v="BLR "/>
    <s v=" DEL"/>
    <m/>
    <m/>
    <m/>
    <s v="08:30"/>
    <s v="11:20"/>
    <n v="170"/>
    <x v="0"/>
    <s v="No info"/>
    <n v="4823"/>
    <n v="8"/>
    <x v="1"/>
  </r>
  <r>
    <x v="1"/>
    <s v="21/05/2019"/>
    <s v="Kolkata"/>
    <s v="Banglore"/>
    <s v="CCU "/>
    <s v=" BLR"/>
    <m/>
    <m/>
    <m/>
    <s v="14:15"/>
    <s v="16:45"/>
    <n v="150"/>
    <x v="0"/>
    <s v="No info"/>
    <n v="5510"/>
    <n v="14"/>
    <x v="3"/>
  </r>
  <r>
    <x v="1"/>
    <s v="18/03/2019"/>
    <s v="Mumbai"/>
    <s v="Hyderabad"/>
    <s v="BOM "/>
    <s v=" HYD"/>
    <m/>
    <m/>
    <m/>
    <s v="06:20"/>
    <s v="07:40"/>
    <n v="80"/>
    <x v="0"/>
    <s v="No info"/>
    <n v="3100"/>
    <n v="6"/>
    <x v="1"/>
  </r>
  <r>
    <x v="2"/>
    <s v="27/06/2019"/>
    <s v="Delhi"/>
    <s v="Cochin"/>
    <s v="DEL "/>
    <s v=" BOM "/>
    <s v=" COK"/>
    <m/>
    <m/>
    <s v="18:15"/>
    <s v="19:00 28 Jun"/>
    <n v="1485"/>
    <x v="2"/>
    <s v="In-flight meal not included"/>
    <n v="10262"/>
    <n v="18"/>
    <x v="2"/>
  </r>
  <r>
    <x v="2"/>
    <s v="1/06/2019"/>
    <s v="Delhi"/>
    <s v="Cochin"/>
    <s v="DEL "/>
    <s v=" BOM "/>
    <s v=" COK"/>
    <m/>
    <m/>
    <s v="11:30"/>
    <s v="19:00"/>
    <n v="450"/>
    <x v="2"/>
    <s v="No info"/>
    <n v="14714"/>
    <n v="11"/>
    <x v="1"/>
  </r>
  <r>
    <x v="2"/>
    <s v="15/06/2019"/>
    <s v="Delhi"/>
    <s v="Cochin"/>
    <s v="DEL "/>
    <s v=" BOM "/>
    <s v=" COK"/>
    <m/>
    <m/>
    <s v="10:00"/>
    <s v="19:00"/>
    <n v="540"/>
    <x v="2"/>
    <s v="In-flight meal not included"/>
    <n v="10262"/>
    <n v="10"/>
    <x v="1"/>
  </r>
  <r>
    <x v="1"/>
    <s v="18/06/2019"/>
    <s v="Banglore"/>
    <s v="Delhi"/>
    <s v="BLR "/>
    <s v=" DEL"/>
    <m/>
    <m/>
    <m/>
    <s v="17:00"/>
    <s v="19:50"/>
    <n v="170"/>
    <x v="0"/>
    <s v="No info"/>
    <n v="6961"/>
    <n v="17"/>
    <x v="2"/>
  </r>
  <r>
    <x v="0"/>
    <s v="27/05/2019"/>
    <s v="Delhi"/>
    <s v="Cochin"/>
    <s v="DEL "/>
    <s v=" BOM "/>
    <s v=" COK"/>
    <m/>
    <m/>
    <s v="17:30"/>
    <s v="01:30 28 May"/>
    <n v="480"/>
    <x v="2"/>
    <s v="No info"/>
    <n v="6206"/>
    <n v="17"/>
    <x v="2"/>
  </r>
  <r>
    <x v="1"/>
    <s v="15/03/2019"/>
    <s v="Banglore"/>
    <s v="New Delhi"/>
    <s v="BLR "/>
    <s v=" HYD "/>
    <s v=" VGA "/>
    <s v=" DEL"/>
    <m/>
    <s v="08:15"/>
    <s v="22:55"/>
    <n v="880"/>
    <x v="1"/>
    <s v="No info"/>
    <n v="7904"/>
    <n v="8"/>
    <x v="1"/>
  </r>
  <r>
    <x v="2"/>
    <s v="27/06/2019"/>
    <s v="Delhi"/>
    <s v="Cochin"/>
    <s v="DEL "/>
    <s v=" AMD "/>
    <s v=" BOM "/>
    <s v=" COK"/>
    <m/>
    <s v="19:10"/>
    <s v="12:35 28 Jun"/>
    <n v="1045"/>
    <x v="1"/>
    <s v="No info"/>
    <n v="12819"/>
    <n v="19"/>
    <x v="2"/>
  </r>
  <r>
    <x v="2"/>
    <s v="15/06/2019"/>
    <s v="Delhi"/>
    <s v="Cochin"/>
    <s v="DEL "/>
    <s v=" BOM "/>
    <s v=" COK"/>
    <m/>
    <m/>
    <s v="21:50"/>
    <s v="12:35 16 Jun"/>
    <n v="885"/>
    <x v="2"/>
    <s v="In-flight meal not included"/>
    <n v="10262"/>
    <n v="21"/>
    <x v="0"/>
  </r>
  <r>
    <x v="0"/>
    <s v="21/04/2019"/>
    <s v="Banglore"/>
    <s v="Delhi"/>
    <s v="BLR "/>
    <s v=" DEL"/>
    <m/>
    <m/>
    <m/>
    <s v="01:30"/>
    <s v="04:15"/>
    <n v="165"/>
    <x v="0"/>
    <s v="No info"/>
    <n v="4591"/>
    <n v="1"/>
    <x v="0"/>
  </r>
  <r>
    <x v="2"/>
    <s v="24/06/2019"/>
    <s v="Delhi"/>
    <s v="Cochin"/>
    <s v="DEL "/>
    <s v=" JAI "/>
    <s v=" BOM "/>
    <s v=" COK"/>
    <m/>
    <s v="09:40"/>
    <s v="12:35 25 Jun"/>
    <n v="1615"/>
    <x v="1"/>
    <s v="In-flight meal not included"/>
    <n v="10368"/>
    <n v="9"/>
    <x v="1"/>
  </r>
  <r>
    <x v="4"/>
    <s v="9/05/2019"/>
    <s v="Delhi"/>
    <s v="Cochin"/>
    <s v="DEL "/>
    <s v=" BOM "/>
    <s v=" COK"/>
    <m/>
    <m/>
    <s v="07:05"/>
    <s v="19:15"/>
    <n v="730"/>
    <x v="2"/>
    <s v="In-flight meal not included"/>
    <n v="11142"/>
    <n v="7"/>
    <x v="1"/>
  </r>
  <r>
    <x v="1"/>
    <s v="6/04/2019"/>
    <s v="Delhi"/>
    <s v="Cochin"/>
    <s v="DEL "/>
    <s v=" COK"/>
    <m/>
    <m/>
    <m/>
    <s v="05:10"/>
    <s v="08:00"/>
    <n v="170"/>
    <x v="0"/>
    <s v="No info"/>
    <n v="4729"/>
    <n v="5"/>
    <x v="1"/>
  </r>
  <r>
    <x v="4"/>
    <s v="9/05/2019"/>
    <s v="Delhi"/>
    <s v="Cochin"/>
    <s v="DEL "/>
    <s v=" BOM "/>
    <s v=" COK"/>
    <m/>
    <m/>
    <s v="13:00"/>
    <s v="01:30 10 May"/>
    <n v="750"/>
    <x v="2"/>
    <s v="No info"/>
    <n v="9424"/>
    <n v="13"/>
    <x v="3"/>
  </r>
  <r>
    <x v="4"/>
    <s v="6/03/2019"/>
    <s v="Delhi"/>
    <s v="Cochin"/>
    <s v="DEL "/>
    <s v=" BOM "/>
    <s v=" COK"/>
    <m/>
    <m/>
    <s v="09:00"/>
    <s v="15:30"/>
    <n v="390"/>
    <x v="2"/>
    <s v="In-flight meal not included"/>
    <n v="15136"/>
    <n v="9"/>
    <x v="1"/>
  </r>
  <r>
    <x v="1"/>
    <s v="18/05/2019"/>
    <s v="Delhi"/>
    <s v="Cochin"/>
    <s v="DEL "/>
    <s v=" HYD "/>
    <s v=" BOM "/>
    <s v=" COK"/>
    <m/>
    <s v="17:15"/>
    <s v="07:40 19 May"/>
    <n v="865"/>
    <x v="1"/>
    <s v="No info"/>
    <n v="12199"/>
    <n v="17"/>
    <x v="2"/>
  </r>
  <r>
    <x v="2"/>
    <s v="12/06/2019"/>
    <s v="Delhi"/>
    <s v="Cochin"/>
    <s v="DEL "/>
    <s v=" BOM "/>
    <s v=" COK"/>
    <m/>
    <m/>
    <s v="11:30"/>
    <s v="04:25 13 Jun"/>
    <n v="1015"/>
    <x v="2"/>
    <s v="In-flight meal not included"/>
    <n v="10262"/>
    <n v="11"/>
    <x v="1"/>
  </r>
  <r>
    <x v="0"/>
    <s v="3/04/2019"/>
    <s v="Delhi"/>
    <s v="Cochin"/>
    <s v="DEL "/>
    <s v=" COK"/>
    <m/>
    <m/>
    <m/>
    <s v="14:20"/>
    <s v="17:35"/>
    <n v="195"/>
    <x v="0"/>
    <s v="No info"/>
    <n v="4729"/>
    <n v="14"/>
    <x v="3"/>
  </r>
  <r>
    <x v="3"/>
    <s v="9/06/2019"/>
    <s v="Kolkata"/>
    <s v="Banglore"/>
    <s v="CCU "/>
    <s v=" BLR"/>
    <m/>
    <m/>
    <m/>
    <s v="17:10"/>
    <s v="19:40"/>
    <n v="150"/>
    <x v="0"/>
    <s v="No check-in baggage included"/>
    <n v="3841"/>
    <n v="17"/>
    <x v="2"/>
  </r>
  <r>
    <x v="2"/>
    <s v="18/05/2019"/>
    <s v="Kolkata"/>
    <s v="Banglore"/>
    <s v="CCU "/>
    <s v=" BOM "/>
    <s v=" BLR"/>
    <m/>
    <m/>
    <s v="18:55"/>
    <s v="09:20 19 May"/>
    <n v="865"/>
    <x v="2"/>
    <s v="No info"/>
    <n v="14388"/>
    <n v="18"/>
    <x v="2"/>
  </r>
  <r>
    <x v="0"/>
    <s v="27/06/2019"/>
    <s v="Mumbai"/>
    <s v="Hyderabad"/>
    <s v="BOM "/>
    <s v=" HYD"/>
    <m/>
    <m/>
    <m/>
    <s v="02:35"/>
    <s v="04:05"/>
    <n v="90"/>
    <x v="0"/>
    <s v="No info"/>
    <n v="2754"/>
    <n v="2"/>
    <x v="0"/>
  </r>
  <r>
    <x v="1"/>
    <s v="03/03/2019"/>
    <s v="Banglore"/>
    <s v="New Delhi"/>
    <s v="BLR "/>
    <s v=" BOM "/>
    <s v=" NAG "/>
    <s v=" DEL"/>
    <m/>
    <s v="08:50"/>
    <s v="10:35 07 Mar"/>
    <n v="1545"/>
    <x v="1"/>
    <s v="No info"/>
    <n v="12358"/>
    <n v="8"/>
    <x v="1"/>
  </r>
  <r>
    <x v="1"/>
    <s v="15/05/2019"/>
    <s v="Kolkata"/>
    <s v="Banglore"/>
    <s v="CCU "/>
    <s v=" BBI "/>
    <s v=" HYD "/>
    <s v=" BLR"/>
    <m/>
    <s v="09:10"/>
    <s v="04:40 16 May"/>
    <n v="1170"/>
    <x v="1"/>
    <s v="No info"/>
    <n v="6117"/>
    <n v="9"/>
    <x v="1"/>
  </r>
  <r>
    <x v="2"/>
    <s v="24/05/2019"/>
    <s v="Delhi"/>
    <s v="Cochin"/>
    <s v="DEL "/>
    <s v=" JAI "/>
    <s v=" BOM "/>
    <s v=" COK"/>
    <m/>
    <s v="05:30"/>
    <s v="04:25 25 May"/>
    <n v="1375"/>
    <x v="1"/>
    <s v="No info"/>
    <n v="15129"/>
    <n v="5"/>
    <x v="1"/>
  </r>
  <r>
    <x v="2"/>
    <s v="15/05/2019"/>
    <s v="Kolkata"/>
    <s v="Banglore"/>
    <s v="CCU "/>
    <s v=" BOM "/>
    <s v=" BLR"/>
    <m/>
    <m/>
    <s v="21:10"/>
    <s v="08:15 16 May"/>
    <n v="665"/>
    <x v="2"/>
    <s v="No info"/>
    <n v="14388"/>
    <n v="21"/>
    <x v="0"/>
  </r>
  <r>
    <x v="1"/>
    <s v="24/06/2019"/>
    <s v="Delhi"/>
    <s v="Cochin"/>
    <s v="DEL "/>
    <s v=" MAA "/>
    <s v=" COK"/>
    <m/>
    <m/>
    <s v="12:30"/>
    <s v="09:25 25 Jun"/>
    <n v="1255"/>
    <x v="2"/>
    <s v="No info"/>
    <n v="7480"/>
    <n v="12"/>
    <x v="3"/>
  </r>
  <r>
    <x v="4"/>
    <s v="27/06/2019"/>
    <s v="Delhi"/>
    <s v="Cochin"/>
    <s v="DEL "/>
    <s v=" BOM "/>
    <s v=" COK"/>
    <m/>
    <m/>
    <s v="06:00"/>
    <s v="12:35"/>
    <n v="395"/>
    <x v="2"/>
    <s v="In-flight meal not included"/>
    <n v="10791"/>
    <n v="6"/>
    <x v="1"/>
  </r>
  <r>
    <x v="2"/>
    <s v="27/03/2019"/>
    <s v="Delhi"/>
    <s v="Cochin"/>
    <s v="DEL "/>
    <s v=" BOM "/>
    <s v=" COK"/>
    <m/>
    <m/>
    <s v="07:05"/>
    <s v="04:25 28 Mar"/>
    <n v="1280"/>
    <x v="2"/>
    <s v="No info"/>
    <n v="12452"/>
    <n v="7"/>
    <x v="1"/>
  </r>
  <r>
    <x v="0"/>
    <s v="21/05/2019"/>
    <s v="Kolkata"/>
    <s v="Banglore"/>
    <s v="CCU "/>
    <s v=" BBI "/>
    <s v=" BLR"/>
    <m/>
    <m/>
    <s v="19:55"/>
    <s v="23:50"/>
    <n v="235"/>
    <x v="2"/>
    <s v="No info"/>
    <n v="4226"/>
    <n v="19"/>
    <x v="2"/>
  </r>
  <r>
    <x v="6"/>
    <s v="15/04/2019"/>
    <s v="Banglore"/>
    <s v="Delhi"/>
    <s v="BLR "/>
    <s v=" DEL"/>
    <m/>
    <m/>
    <m/>
    <s v="21:00"/>
    <s v="23:50"/>
    <n v="170"/>
    <x v="0"/>
    <s v="No info"/>
    <n v="5403"/>
    <n v="21"/>
    <x v="0"/>
  </r>
  <r>
    <x v="4"/>
    <s v="1/06/2019"/>
    <s v="Delhi"/>
    <s v="Cochin"/>
    <s v="DEL "/>
    <s v=" HYD "/>
    <s v=" COK"/>
    <m/>
    <m/>
    <s v="09:45"/>
    <s v="22:30"/>
    <n v="765"/>
    <x v="2"/>
    <s v="No info"/>
    <n v="9646"/>
    <n v="9"/>
    <x v="1"/>
  </r>
  <r>
    <x v="7"/>
    <s v="3/06/2019"/>
    <s v="Banglore"/>
    <s v="Delhi"/>
    <s v="BLR "/>
    <s v=" DEL"/>
    <m/>
    <m/>
    <m/>
    <s v="04:55"/>
    <s v="07:45"/>
    <n v="170"/>
    <x v="0"/>
    <s v="No info"/>
    <n v="4282"/>
    <n v="4"/>
    <x v="0"/>
  </r>
  <r>
    <x v="4"/>
    <s v="27/03/2019"/>
    <s v="Delhi"/>
    <s v="Cochin"/>
    <s v="DEL "/>
    <s v=" BOM "/>
    <s v=" COK"/>
    <m/>
    <m/>
    <s v="08:55"/>
    <s v="15:30"/>
    <n v="395"/>
    <x v="2"/>
    <s v="No info"/>
    <n v="7845"/>
    <n v="8"/>
    <x v="1"/>
  </r>
  <r>
    <x v="0"/>
    <s v="21/03/2019"/>
    <s v="Chennai"/>
    <s v="Kolkata"/>
    <s v="MAA "/>
    <s v=" CCU"/>
    <m/>
    <m/>
    <m/>
    <s v="19:35"/>
    <s v="21:55"/>
    <n v="140"/>
    <x v="0"/>
    <s v="No info"/>
    <n v="3384"/>
    <n v="19"/>
    <x v="2"/>
  </r>
  <r>
    <x v="0"/>
    <s v="6/05/2019"/>
    <s v="Banglore"/>
    <s v="Delhi"/>
    <s v="BLR "/>
    <s v=" DEL"/>
    <m/>
    <m/>
    <m/>
    <s v="18:55"/>
    <s v="21:50"/>
    <n v="175"/>
    <x v="0"/>
    <s v="No info"/>
    <n v="4823"/>
    <n v="18"/>
    <x v="2"/>
  </r>
  <r>
    <x v="0"/>
    <s v="15/06/2019"/>
    <s v="Chennai"/>
    <s v="Kolkata"/>
    <s v="MAA "/>
    <s v=" CCU"/>
    <m/>
    <m/>
    <m/>
    <s v="19:35"/>
    <s v="21:55"/>
    <n v="140"/>
    <x v="0"/>
    <s v="No info"/>
    <n v="3597"/>
    <n v="19"/>
    <x v="2"/>
  </r>
  <r>
    <x v="4"/>
    <s v="15/06/2019"/>
    <s v="Delhi"/>
    <s v="Cochin"/>
    <s v="DEL "/>
    <s v=" BOM "/>
    <s v=" COK"/>
    <m/>
    <m/>
    <s v="09:00"/>
    <s v="21:00"/>
    <n v="720"/>
    <x v="2"/>
    <s v="No info"/>
    <n v="13587"/>
    <n v="9"/>
    <x v="1"/>
  </r>
  <r>
    <x v="7"/>
    <s v="3/03/2019"/>
    <s v="Delhi"/>
    <s v="Cochin"/>
    <s v="DEL "/>
    <s v=" BLR "/>
    <s v=" COK"/>
    <m/>
    <m/>
    <s v="16:45"/>
    <s v="07:10 04 Mar"/>
    <n v="865"/>
    <x v="2"/>
    <s v="No info"/>
    <n v="13474"/>
    <n v="16"/>
    <x v="3"/>
  </r>
  <r>
    <x v="0"/>
    <s v="21/03/2019"/>
    <s v="Chennai"/>
    <s v="Kolkata"/>
    <s v="MAA "/>
    <s v=" CCU"/>
    <m/>
    <m/>
    <m/>
    <s v="13:20"/>
    <s v="15:35"/>
    <n v="135"/>
    <x v="0"/>
    <s v="No info"/>
    <n v="3384"/>
    <n v="13"/>
    <x v="3"/>
  </r>
  <r>
    <x v="2"/>
    <s v="27/05/2019"/>
    <s v="Delhi"/>
    <s v="Cochin"/>
    <s v="DEL "/>
    <s v=" JAI "/>
    <s v=" BOM "/>
    <s v=" COK"/>
    <m/>
    <s v="05:30"/>
    <s v="19:00"/>
    <n v="810"/>
    <x v="1"/>
    <s v="No info"/>
    <n v="15129"/>
    <n v="5"/>
    <x v="1"/>
  </r>
  <r>
    <x v="2"/>
    <s v="21/05/2019"/>
    <s v="Kolkata"/>
    <s v="Banglore"/>
    <s v="CCU "/>
    <s v=" BOM "/>
    <s v=" BLR"/>
    <m/>
    <m/>
    <s v="06:30"/>
    <s v="08:15 22 May"/>
    <n v="1545"/>
    <x v="2"/>
    <s v="In-flight meal not included"/>
    <n v="8586"/>
    <n v="6"/>
    <x v="1"/>
  </r>
  <r>
    <x v="0"/>
    <s v="9/06/2019"/>
    <s v="Banglore"/>
    <s v="Delhi"/>
    <s v="BLR "/>
    <s v=" DEL"/>
    <m/>
    <m/>
    <m/>
    <s v="23:30"/>
    <s v="02:20 10 Jun"/>
    <n v="170"/>
    <x v="0"/>
    <s v="No info"/>
    <n v="4591"/>
    <n v="23"/>
    <x v="0"/>
  </r>
  <r>
    <x v="2"/>
    <s v="27/06/2019"/>
    <s v="Delhi"/>
    <s v="Cochin"/>
    <s v="DEL "/>
    <s v=" LKO "/>
    <s v=" BOM "/>
    <s v=" COK"/>
    <m/>
    <s v="11:45"/>
    <s v="12:35 28 Jun"/>
    <n v="1490"/>
    <x v="1"/>
    <s v="No info"/>
    <n v="13882"/>
    <n v="11"/>
    <x v="1"/>
  </r>
  <r>
    <x v="4"/>
    <s v="3/03/2019"/>
    <s v="Delhi"/>
    <s v="Cochin"/>
    <s v="DEL "/>
    <s v=" BOM "/>
    <s v=" COK"/>
    <m/>
    <m/>
    <s v="13:00"/>
    <s v="01:35 04 Mar"/>
    <n v="755"/>
    <x v="2"/>
    <s v="No info"/>
    <n v="18286"/>
    <n v="13"/>
    <x v="3"/>
  </r>
  <r>
    <x v="7"/>
    <s v="15/05/2019"/>
    <s v="Kolkata"/>
    <s v="Banglore"/>
    <s v="CCU "/>
    <s v=" DEL "/>
    <s v=" BLR"/>
    <m/>
    <m/>
    <s v="07:35"/>
    <s v="19:25"/>
    <n v="710"/>
    <x v="2"/>
    <s v="No info"/>
    <n v="5192"/>
    <n v="7"/>
    <x v="1"/>
  </r>
  <r>
    <x v="2"/>
    <s v="27/06/2019"/>
    <s v="Delhi"/>
    <s v="Cochin"/>
    <s v="DEL "/>
    <s v=" JAI "/>
    <s v=" BOM "/>
    <s v=" COK"/>
    <m/>
    <s v="09:40"/>
    <s v="12:35 28 Jun"/>
    <n v="1615"/>
    <x v="1"/>
    <s v="In-flight meal not included"/>
    <n v="11118"/>
    <n v="9"/>
    <x v="1"/>
  </r>
  <r>
    <x v="0"/>
    <s v="3/03/2019"/>
    <s v="Delhi"/>
    <s v="Cochin"/>
    <s v="DEL "/>
    <s v=" BOM "/>
    <s v=" COK"/>
    <m/>
    <m/>
    <s v="06:40"/>
    <s v="15:30"/>
    <n v="530"/>
    <x v="2"/>
    <s v="No info"/>
    <n v="14871"/>
    <n v="6"/>
    <x v="1"/>
  </r>
  <r>
    <x v="1"/>
    <s v="24/05/2019"/>
    <s v="Kolkata"/>
    <s v="Banglore"/>
    <s v="CCU "/>
    <s v=" DEL "/>
    <s v=" AMD "/>
    <s v=" BLR"/>
    <m/>
    <s v="10:00"/>
    <s v="05:25 25 May"/>
    <n v="1165"/>
    <x v="1"/>
    <s v="No info"/>
    <n v="15107"/>
    <n v="10"/>
    <x v="1"/>
  </r>
  <r>
    <x v="1"/>
    <s v="12/06/2019"/>
    <s v="Delhi"/>
    <s v="Cochin"/>
    <s v="DEL "/>
    <s v=" BOM "/>
    <s v=" COK"/>
    <m/>
    <m/>
    <s v="07:00"/>
    <s v="19:15"/>
    <n v="735"/>
    <x v="2"/>
    <s v="No info"/>
    <n v="8669"/>
    <n v="7"/>
    <x v="1"/>
  </r>
  <r>
    <x v="5"/>
    <s v="1/04/2019"/>
    <s v="Kolkata"/>
    <s v="Banglore"/>
    <s v="CCU "/>
    <s v=" AMD "/>
    <s v=" BLR"/>
    <m/>
    <m/>
    <s v="16:40"/>
    <s v="00:15 02 Apr"/>
    <n v="455"/>
    <x v="2"/>
    <s v="No info"/>
    <n v="5171"/>
    <n v="16"/>
    <x v="3"/>
  </r>
  <r>
    <x v="2"/>
    <s v="12/06/2019"/>
    <s v="Kolkata"/>
    <s v="Banglore"/>
    <s v="CCU "/>
    <s v=" BOM "/>
    <s v=" BLR"/>
    <m/>
    <m/>
    <s v="16:30"/>
    <s v="12:00 13 Jun"/>
    <n v="1170"/>
    <x v="2"/>
    <s v="In-flight meal not included"/>
    <n v="8529"/>
    <n v="16"/>
    <x v="3"/>
  </r>
  <r>
    <x v="2"/>
    <s v="27/03/2019"/>
    <s v="Delhi"/>
    <s v="Cochin"/>
    <s v="DEL "/>
    <s v=" BOM "/>
    <s v=" COK"/>
    <m/>
    <m/>
    <s v="23:05"/>
    <s v="04:25 28 Mar"/>
    <n v="320"/>
    <x v="2"/>
    <s v="In-flight meal not included"/>
    <n v="7438"/>
    <n v="23"/>
    <x v="0"/>
  </r>
  <r>
    <x v="0"/>
    <s v="9/06/2019"/>
    <s v="Delhi"/>
    <s v="Cochin"/>
    <s v="DEL "/>
    <s v=" BOM "/>
    <s v=" COK"/>
    <m/>
    <m/>
    <s v="17:10"/>
    <s v="01:30 10 Jun"/>
    <n v="500"/>
    <x v="2"/>
    <s v="No info"/>
    <n v="6206"/>
    <n v="17"/>
    <x v="2"/>
  </r>
  <r>
    <x v="1"/>
    <s v="9/06/2019"/>
    <s v="Banglore"/>
    <s v="Delhi"/>
    <s v="BLR "/>
    <s v=" DEL"/>
    <m/>
    <m/>
    <m/>
    <s v="17:00"/>
    <s v="19:45"/>
    <n v="165"/>
    <x v="0"/>
    <s v="No info"/>
    <n v="7171"/>
    <n v="17"/>
    <x v="2"/>
  </r>
  <r>
    <x v="2"/>
    <s v="9/06/2019"/>
    <s v="Kolkata"/>
    <s v="Banglore"/>
    <s v="CCU "/>
    <s v=" DEL "/>
    <s v=" BLR"/>
    <m/>
    <m/>
    <s v="09:35"/>
    <s v="14:25 10 Jun"/>
    <n v="1730"/>
    <x v="2"/>
    <s v="No info"/>
    <n v="14151"/>
    <n v="9"/>
    <x v="1"/>
  </r>
  <r>
    <x v="2"/>
    <s v="9/06/2019"/>
    <s v="Kolkata"/>
    <s v="Banglore"/>
    <s v="CCU "/>
    <s v=" BOM "/>
    <s v=" BLR"/>
    <m/>
    <m/>
    <s v="18:55"/>
    <s v="08:15 10 Jun"/>
    <n v="800"/>
    <x v="2"/>
    <s v="No info"/>
    <n v="14939"/>
    <n v="18"/>
    <x v="2"/>
  </r>
  <r>
    <x v="2"/>
    <s v="01/03/2019"/>
    <s v="Banglore"/>
    <s v="New Delhi"/>
    <s v="BLR "/>
    <s v=" BOM "/>
    <s v=" DEL"/>
    <m/>
    <m/>
    <s v="11:40"/>
    <s v="11:25 02 Mar"/>
    <n v="1425"/>
    <x v="2"/>
    <s v="No info"/>
    <n v="25735"/>
    <n v="11"/>
    <x v="1"/>
  </r>
  <r>
    <x v="2"/>
    <s v="12/06/2019"/>
    <s v="Delhi"/>
    <s v="Cochin"/>
    <s v="DEL "/>
    <s v=" LKO "/>
    <s v=" BOM "/>
    <s v=" COK"/>
    <m/>
    <s v="09:25"/>
    <s v="04:25 13 Jun"/>
    <n v="1140"/>
    <x v="1"/>
    <s v="No info"/>
    <n v="13882"/>
    <n v="9"/>
    <x v="1"/>
  </r>
  <r>
    <x v="6"/>
    <s v="18/05/2019"/>
    <s v="Kolkata"/>
    <s v="Banglore"/>
    <s v="CCU "/>
    <s v=" DEL "/>
    <s v=" BLR"/>
    <m/>
    <m/>
    <s v="20:20"/>
    <s v="18:50 19 May"/>
    <n v="1350"/>
    <x v="2"/>
    <s v="No info"/>
    <n v="9555"/>
    <n v="20"/>
    <x v="2"/>
  </r>
  <r>
    <x v="0"/>
    <s v="27/04/2019"/>
    <s v="Kolkata"/>
    <s v="Banglore"/>
    <s v="CCU "/>
    <s v=" BLR"/>
    <m/>
    <m/>
    <m/>
    <s v="20:20"/>
    <s v="22:55"/>
    <n v="155"/>
    <x v="0"/>
    <s v="No info"/>
    <n v="4804"/>
    <n v="20"/>
    <x v="2"/>
  </r>
  <r>
    <x v="6"/>
    <s v="15/03/2019"/>
    <s v="Chennai"/>
    <s v="Kolkata"/>
    <s v="MAA "/>
    <s v=" CCU"/>
    <m/>
    <m/>
    <m/>
    <s v="07:05"/>
    <s v="09:20"/>
    <n v="135"/>
    <x v="0"/>
    <s v="No info"/>
    <n v="6627"/>
    <n v="7"/>
    <x v="1"/>
  </r>
  <r>
    <x v="2"/>
    <s v="12/05/2019"/>
    <s v="Kolkata"/>
    <s v="Banglore"/>
    <s v="CCU "/>
    <s v=" BOM "/>
    <s v=" BLR"/>
    <m/>
    <m/>
    <s v="06:30"/>
    <s v="12:00"/>
    <n v="330"/>
    <x v="2"/>
    <s v="In-flight meal not included"/>
    <n v="8586"/>
    <n v="6"/>
    <x v="1"/>
  </r>
  <r>
    <x v="0"/>
    <s v="9/05/2019"/>
    <s v="Kolkata"/>
    <s v="Banglore"/>
    <s v="CCU "/>
    <s v=" BLR"/>
    <m/>
    <m/>
    <m/>
    <s v="22:15"/>
    <s v="00:50 10 May"/>
    <n v="155"/>
    <x v="0"/>
    <s v="No info"/>
    <n v="4804"/>
    <n v="22"/>
    <x v="0"/>
  </r>
  <r>
    <x v="1"/>
    <s v="01/03/2019"/>
    <s v="Banglore"/>
    <s v="New Delhi"/>
    <s v="BLR "/>
    <s v=" BOM "/>
    <s v=" AMD "/>
    <s v=" DEL"/>
    <m/>
    <s v="08:50"/>
    <s v="23:55 02 Mar"/>
    <n v="2345"/>
    <x v="1"/>
    <s v="No info"/>
    <n v="17135"/>
    <n v="8"/>
    <x v="1"/>
  </r>
  <r>
    <x v="2"/>
    <s v="9/05/2019"/>
    <s v="Delhi"/>
    <s v="Cochin"/>
    <s v="DEL "/>
    <s v=" BOM "/>
    <s v=" COK"/>
    <m/>
    <m/>
    <s v="10:00"/>
    <s v="19:00"/>
    <n v="540"/>
    <x v="2"/>
    <s v="No info"/>
    <n v="15554"/>
    <n v="10"/>
    <x v="1"/>
  </r>
  <r>
    <x v="0"/>
    <s v="27/05/2019"/>
    <s v="Delhi"/>
    <s v="Cochin"/>
    <s v="DEL "/>
    <s v=" BOM "/>
    <s v=" COK"/>
    <m/>
    <m/>
    <s v="08:30"/>
    <s v="21:00"/>
    <n v="750"/>
    <x v="2"/>
    <s v="No info"/>
    <n v="6838"/>
    <n v="8"/>
    <x v="1"/>
  </r>
  <r>
    <x v="0"/>
    <s v="3/03/2019"/>
    <s v="Delhi"/>
    <s v="Cochin"/>
    <s v="DEL "/>
    <s v=" HYD "/>
    <s v=" COK"/>
    <m/>
    <m/>
    <s v="07:35"/>
    <s v="12:00"/>
    <n v="265"/>
    <x v="2"/>
    <s v="No info"/>
    <n v="8258"/>
    <n v="7"/>
    <x v="1"/>
  </r>
  <r>
    <x v="5"/>
    <s v="6/03/2019"/>
    <s v="Delhi"/>
    <s v="Cochin"/>
    <s v="DEL "/>
    <s v=" BOM "/>
    <s v=" COK"/>
    <m/>
    <m/>
    <s v="10:25"/>
    <s v="19:20"/>
    <n v="535"/>
    <x v="2"/>
    <s v="No info"/>
    <n v="8213"/>
    <n v="10"/>
    <x v="1"/>
  </r>
  <r>
    <x v="4"/>
    <s v="6/06/2019"/>
    <s v="Delhi"/>
    <s v="Cochin"/>
    <s v="DEL "/>
    <s v=" BOM "/>
    <s v=" COK"/>
    <m/>
    <m/>
    <s v="07:00"/>
    <s v="19:00"/>
    <n v="720"/>
    <x v="2"/>
    <s v="No info"/>
    <n v="12192"/>
    <n v="7"/>
    <x v="1"/>
  </r>
  <r>
    <x v="4"/>
    <s v="3/06/2019"/>
    <s v="Delhi"/>
    <s v="Cochin"/>
    <s v="DEL "/>
    <s v=" BOM "/>
    <s v=" COK"/>
    <m/>
    <m/>
    <s v="10:00"/>
    <s v="19:15"/>
    <n v="555"/>
    <x v="2"/>
    <s v="No info"/>
    <n v="14848"/>
    <n v="10"/>
    <x v="1"/>
  </r>
  <r>
    <x v="0"/>
    <s v="21/03/2019"/>
    <s v="Kolkata"/>
    <s v="Banglore"/>
    <s v="CCU "/>
    <s v=" BLR"/>
    <m/>
    <m/>
    <m/>
    <s v="15:10"/>
    <s v="17:45"/>
    <n v="155"/>
    <x v="0"/>
    <s v="No info"/>
    <n v="4148"/>
    <n v="15"/>
    <x v="3"/>
  </r>
  <r>
    <x v="2"/>
    <s v="6/06/2019"/>
    <s v="Kolkata"/>
    <s v="Banglore"/>
    <s v="CCU "/>
    <s v=" BOM "/>
    <s v=" BLR"/>
    <m/>
    <m/>
    <s v="20:00"/>
    <s v="12:00 07 Jun"/>
    <n v="960"/>
    <x v="2"/>
    <s v="In-flight meal not included"/>
    <n v="10844"/>
    <n v="20"/>
    <x v="2"/>
  </r>
  <r>
    <x v="2"/>
    <s v="18/05/2019"/>
    <s v="Kolkata"/>
    <s v="Banglore"/>
    <s v="CCU "/>
    <s v=" BOM "/>
    <s v=" BLR"/>
    <m/>
    <m/>
    <s v="18:55"/>
    <s v="22:35 19 May"/>
    <n v="1660"/>
    <x v="2"/>
    <s v="In-flight meal not included"/>
    <n v="10844"/>
    <n v="18"/>
    <x v="2"/>
  </r>
  <r>
    <x v="4"/>
    <s v="24/06/2019"/>
    <s v="Delhi"/>
    <s v="Cochin"/>
    <s v="DEL "/>
    <s v=" BOM "/>
    <s v=" COK"/>
    <m/>
    <m/>
    <s v="19:00"/>
    <s v="01:30 25 Jun"/>
    <n v="390"/>
    <x v="2"/>
    <s v="No info"/>
    <n v="6795"/>
    <n v="19"/>
    <x v="2"/>
  </r>
  <r>
    <x v="2"/>
    <s v="15/05/2019"/>
    <s v="Kolkata"/>
    <s v="Banglore"/>
    <s v="CCU "/>
    <s v=" BOM "/>
    <s v=" BLR"/>
    <m/>
    <m/>
    <s v="16:30"/>
    <s v="04:40 16 May"/>
    <n v="730"/>
    <x v="2"/>
    <s v="No info"/>
    <n v="14781"/>
    <n v="16"/>
    <x v="3"/>
  </r>
  <r>
    <x v="0"/>
    <s v="27/06/2019"/>
    <s v="Delhi"/>
    <s v="Cochin"/>
    <s v="DEL "/>
    <s v=" MAA "/>
    <s v=" COK"/>
    <m/>
    <m/>
    <s v="07:15"/>
    <s v="12:30"/>
    <n v="315"/>
    <x v="2"/>
    <s v="No info"/>
    <n v="6582"/>
    <n v="7"/>
    <x v="1"/>
  </r>
  <r>
    <x v="3"/>
    <s v="24/04/2019"/>
    <s v="Banglore"/>
    <s v="Delhi"/>
    <s v="BLR "/>
    <s v=" DEL"/>
    <m/>
    <m/>
    <m/>
    <s v="09:30"/>
    <s v="12:20"/>
    <n v="170"/>
    <x v="0"/>
    <s v="No check-in baggage included"/>
    <n v="3919"/>
    <n v="9"/>
    <x v="1"/>
  </r>
  <r>
    <x v="4"/>
    <s v="27/06/2019"/>
    <s v="Delhi"/>
    <s v="Cochin"/>
    <s v="DEL "/>
    <s v=" HYD "/>
    <s v=" COK"/>
    <m/>
    <m/>
    <s v="09:45"/>
    <s v="22:30"/>
    <n v="765"/>
    <x v="2"/>
    <s v="No info"/>
    <n v="9646"/>
    <n v="9"/>
    <x v="1"/>
  </r>
  <r>
    <x v="3"/>
    <s v="01/03/2019"/>
    <s v="Banglore"/>
    <s v="New Delhi"/>
    <s v="BLR "/>
    <s v=" HYD "/>
    <s v=" DEL"/>
    <m/>
    <m/>
    <s v="15:35"/>
    <s v="23:40"/>
    <n v="485"/>
    <x v="2"/>
    <s v="1 Long layover"/>
    <n v="7744"/>
    <n v="15"/>
    <x v="3"/>
  </r>
  <r>
    <x v="2"/>
    <s v="6/06/2019"/>
    <s v="Delhi"/>
    <s v="Cochin"/>
    <s v="DEL "/>
    <s v=" JAI "/>
    <s v=" BOM "/>
    <s v=" COK"/>
    <m/>
    <s v="09:40"/>
    <s v="12:35 07 Jun"/>
    <n v="1615"/>
    <x v="1"/>
    <s v="In-flight meal not included"/>
    <n v="11733"/>
    <n v="9"/>
    <x v="1"/>
  </r>
  <r>
    <x v="2"/>
    <s v="15/06/2019"/>
    <s v="Delhi"/>
    <s v="Cochin"/>
    <s v="DEL "/>
    <s v=" BOM "/>
    <s v=" COK"/>
    <m/>
    <m/>
    <s v="09:00"/>
    <s v="04:25 16 Jun"/>
    <n v="1165"/>
    <x v="2"/>
    <s v="In-flight meal not included"/>
    <n v="10262"/>
    <n v="9"/>
    <x v="1"/>
  </r>
  <r>
    <x v="2"/>
    <s v="12/03/2019"/>
    <s v="Banglore"/>
    <s v="New Delhi"/>
    <s v="BLR "/>
    <s v=" BOM "/>
    <s v=" DEL"/>
    <m/>
    <m/>
    <s v="05:45"/>
    <s v="12:15"/>
    <n v="390"/>
    <x v="2"/>
    <s v="No info"/>
    <n v="17524"/>
    <n v="5"/>
    <x v="1"/>
  </r>
  <r>
    <x v="3"/>
    <s v="9/03/2019"/>
    <s v="Mumbai"/>
    <s v="Hyderabad"/>
    <s v="BOM "/>
    <s v=" HYD"/>
    <m/>
    <m/>
    <m/>
    <s v="22:45"/>
    <s v="00:10 10 Mar"/>
    <n v="85"/>
    <x v="0"/>
    <s v="No info"/>
    <n v="3603"/>
    <n v="22"/>
    <x v="0"/>
  </r>
  <r>
    <x v="4"/>
    <s v="18/05/2019"/>
    <s v="Delhi"/>
    <s v="Cochin"/>
    <s v="DEL "/>
    <s v=" BOM "/>
    <s v=" COK"/>
    <m/>
    <m/>
    <s v="07:30"/>
    <s v="19:15"/>
    <n v="705"/>
    <x v="2"/>
    <s v="No info"/>
    <n v="7564"/>
    <n v="7"/>
    <x v="1"/>
  </r>
  <r>
    <x v="4"/>
    <s v="9/06/2019"/>
    <s v="Delhi"/>
    <s v="Cochin"/>
    <s v="DEL "/>
    <s v=" BOM "/>
    <s v=" COK"/>
    <m/>
    <m/>
    <s v="10:20"/>
    <s v="21:00"/>
    <n v="640"/>
    <x v="2"/>
    <s v="No info"/>
    <n v="7005"/>
    <n v="10"/>
    <x v="1"/>
  </r>
  <r>
    <x v="0"/>
    <s v="3/03/2019"/>
    <s v="Delhi"/>
    <s v="Cochin"/>
    <s v="DEL "/>
    <s v=" BOM "/>
    <s v=" COK"/>
    <m/>
    <m/>
    <s v="09:10"/>
    <s v="01:35 04 Mar"/>
    <n v="985"/>
    <x v="2"/>
    <s v="No info"/>
    <n v="14871"/>
    <n v="9"/>
    <x v="1"/>
  </r>
  <r>
    <x v="7"/>
    <s v="18/04/2019"/>
    <s v="Banglore"/>
    <s v="Delhi"/>
    <s v="BLR "/>
    <s v=" DEL"/>
    <m/>
    <m/>
    <m/>
    <s v="04:55"/>
    <s v="07:45"/>
    <n v="170"/>
    <x v="0"/>
    <s v="No info"/>
    <n v="4282"/>
    <n v="4"/>
    <x v="0"/>
  </r>
  <r>
    <x v="2"/>
    <s v="27/05/2019"/>
    <s v="Delhi"/>
    <s v="Cochin"/>
    <s v="DEL "/>
    <s v=" AMD "/>
    <s v=" BOM "/>
    <s v=" COK"/>
    <m/>
    <s v="23:05"/>
    <s v="12:35 28 May"/>
    <n v="810"/>
    <x v="1"/>
    <s v="No info"/>
    <n v="15129"/>
    <n v="23"/>
    <x v="0"/>
  </r>
  <r>
    <x v="7"/>
    <s v="24/06/2019"/>
    <s v="Delhi"/>
    <s v="Cochin"/>
    <s v="DEL "/>
    <s v=" BLR "/>
    <s v=" COK"/>
    <m/>
    <m/>
    <s v="16:45"/>
    <s v="22:25"/>
    <n v="340"/>
    <x v="2"/>
    <s v="No info"/>
    <n v="6752"/>
    <n v="16"/>
    <x v="3"/>
  </r>
  <r>
    <x v="1"/>
    <s v="21/05/2019"/>
    <s v="Delhi"/>
    <s v="Cochin"/>
    <s v="DEL "/>
    <s v=" COK"/>
    <m/>
    <m/>
    <m/>
    <s v="14:05"/>
    <s v="17:55"/>
    <n v="230"/>
    <x v="0"/>
    <s v="No info"/>
    <n v="6094"/>
    <n v="14"/>
    <x v="3"/>
  </r>
  <r>
    <x v="0"/>
    <s v="1/05/2019"/>
    <s v="Mumbai"/>
    <s v="Hyderabad"/>
    <s v="BOM "/>
    <s v=" HYD"/>
    <m/>
    <m/>
    <m/>
    <s v="16:55"/>
    <s v="18:25"/>
    <n v="90"/>
    <x v="0"/>
    <s v="No info"/>
    <n v="3175"/>
    <n v="16"/>
    <x v="3"/>
  </r>
  <r>
    <x v="4"/>
    <s v="27/06/2019"/>
    <s v="Delhi"/>
    <s v="Cochin"/>
    <s v="DEL "/>
    <s v=" BOM "/>
    <s v=" COK"/>
    <m/>
    <m/>
    <s v="08:45"/>
    <s v="19:15"/>
    <n v="630"/>
    <x v="2"/>
    <s v="No info"/>
    <n v="8266"/>
    <n v="8"/>
    <x v="1"/>
  </r>
  <r>
    <x v="5"/>
    <s v="12/04/2019"/>
    <s v="Banglore"/>
    <s v="Delhi"/>
    <s v="BLR "/>
    <s v=" DEL"/>
    <m/>
    <m/>
    <m/>
    <s v="20:55"/>
    <s v="23:40"/>
    <n v="165"/>
    <x v="0"/>
    <s v="No info"/>
    <n v="6722"/>
    <n v="20"/>
    <x v="2"/>
  </r>
  <r>
    <x v="3"/>
    <s v="24/06/2019"/>
    <s v="Kolkata"/>
    <s v="Banglore"/>
    <s v="CCU "/>
    <s v=" BLR"/>
    <m/>
    <m/>
    <m/>
    <s v="06:55"/>
    <s v="09:30"/>
    <n v="155"/>
    <x v="0"/>
    <s v="No info"/>
    <n v="3873"/>
    <n v="6"/>
    <x v="1"/>
  </r>
  <r>
    <x v="1"/>
    <s v="3/04/2019"/>
    <s v="Mumbai"/>
    <s v="Hyderabad"/>
    <s v="BOM "/>
    <s v=" HYD"/>
    <m/>
    <m/>
    <m/>
    <s v="13:55"/>
    <s v="15:25"/>
    <n v="90"/>
    <x v="0"/>
    <s v="No info"/>
    <n v="2575"/>
    <n v="13"/>
    <x v="3"/>
  </r>
  <r>
    <x v="4"/>
    <s v="21/05/2019"/>
    <s v="Delhi"/>
    <s v="Cochin"/>
    <s v="DEL "/>
    <s v=" BOM "/>
    <s v=" COK"/>
    <m/>
    <m/>
    <s v="06:40"/>
    <s v="19:15"/>
    <n v="755"/>
    <x v="2"/>
    <s v="No info"/>
    <n v="7787"/>
    <n v="6"/>
    <x v="1"/>
  </r>
  <r>
    <x v="0"/>
    <s v="3/03/2019"/>
    <s v="Delhi"/>
    <s v="Cochin"/>
    <s v="DEL "/>
    <s v=" BLR "/>
    <s v=" COK"/>
    <m/>
    <m/>
    <s v="02:00"/>
    <s v="07:45"/>
    <n v="345"/>
    <x v="2"/>
    <s v="No info"/>
    <n v="9257"/>
    <n v="2"/>
    <x v="0"/>
  </r>
  <r>
    <x v="2"/>
    <s v="12/05/2019"/>
    <s v="Banglore"/>
    <s v="Delhi"/>
    <s v="BLR "/>
    <s v=" DEL"/>
    <m/>
    <m/>
    <m/>
    <s v="18:55"/>
    <s v="22:00"/>
    <n v="185"/>
    <x v="0"/>
    <s v="In-flight meal not included"/>
    <n v="4030"/>
    <n v="18"/>
    <x v="2"/>
  </r>
  <r>
    <x v="3"/>
    <s v="3/05/2019"/>
    <s v="Banglore"/>
    <s v="Delhi"/>
    <s v="BLR "/>
    <s v=" DEL"/>
    <m/>
    <m/>
    <m/>
    <s v="21:10"/>
    <s v="00:05 04 May"/>
    <n v="175"/>
    <x v="0"/>
    <s v="No info"/>
    <n v="4991"/>
    <n v="21"/>
    <x v="0"/>
  </r>
  <r>
    <x v="0"/>
    <s v="21/03/2019"/>
    <s v="Delhi"/>
    <s v="Cochin"/>
    <s v="DEL "/>
    <s v=" BOM "/>
    <s v=" COK"/>
    <m/>
    <m/>
    <s v="07:30"/>
    <s v="13:20"/>
    <n v="350"/>
    <x v="2"/>
    <s v="No info"/>
    <n v="9861"/>
    <n v="7"/>
    <x v="1"/>
  </r>
  <r>
    <x v="0"/>
    <s v="15/03/2019"/>
    <s v="Banglore"/>
    <s v="New Delhi"/>
    <s v="BLR "/>
    <s v=" NAG "/>
    <s v=" DEL"/>
    <m/>
    <m/>
    <s v="16:50"/>
    <s v="21:35"/>
    <n v="285"/>
    <x v="2"/>
    <s v="No info"/>
    <n v="10406"/>
    <n v="16"/>
    <x v="3"/>
  </r>
  <r>
    <x v="2"/>
    <s v="9/06/2019"/>
    <s v="Banglore"/>
    <s v="Delhi"/>
    <s v="BLR "/>
    <s v=" DEL"/>
    <m/>
    <m/>
    <m/>
    <s v="15:15"/>
    <s v="18:10"/>
    <n v="175"/>
    <x v="0"/>
    <s v="In-flight meal not included"/>
    <n v="7229"/>
    <n v="15"/>
    <x v="3"/>
  </r>
  <r>
    <x v="4"/>
    <s v="15/05/2019"/>
    <s v="Delhi"/>
    <s v="Cochin"/>
    <s v="DEL "/>
    <s v=" BOM "/>
    <s v=" COK"/>
    <m/>
    <m/>
    <s v="08:45"/>
    <s v="21:00"/>
    <n v="735"/>
    <x v="2"/>
    <s v="No info"/>
    <n v="7670"/>
    <n v="8"/>
    <x v="1"/>
  </r>
  <r>
    <x v="2"/>
    <s v="24/06/2019"/>
    <s v="Delhi"/>
    <s v="Cochin"/>
    <s v="DEL "/>
    <s v=" ATQ "/>
    <s v=" BOM "/>
    <s v=" COK"/>
    <m/>
    <s v="20:00"/>
    <s v="04:25 25 Jun"/>
    <n v="505"/>
    <x v="1"/>
    <s v="No info"/>
    <n v="14300"/>
    <n v="20"/>
    <x v="2"/>
  </r>
  <r>
    <x v="6"/>
    <s v="15/05/2019"/>
    <s v="Kolkata"/>
    <s v="Banglore"/>
    <s v="CCU "/>
    <s v=" DEL "/>
    <s v=" BLR"/>
    <m/>
    <m/>
    <s v="07:10"/>
    <s v="10:45 16 May"/>
    <n v="1655"/>
    <x v="2"/>
    <s v="No info"/>
    <n v="8452"/>
    <n v="7"/>
    <x v="1"/>
  </r>
  <r>
    <x v="3"/>
    <s v="6/04/2019"/>
    <s v="Kolkata"/>
    <s v="Banglore"/>
    <s v="CCU "/>
    <s v=" BLR"/>
    <m/>
    <m/>
    <m/>
    <s v="14:55"/>
    <s v="17:25"/>
    <n v="150"/>
    <x v="0"/>
    <s v="No info"/>
    <n v="3873"/>
    <n v="14"/>
    <x v="3"/>
  </r>
  <r>
    <x v="3"/>
    <s v="9/06/2019"/>
    <s v="Kolkata"/>
    <s v="Banglore"/>
    <s v="CCU "/>
    <s v=" PNQ "/>
    <s v=" BLR"/>
    <m/>
    <m/>
    <s v="08:35"/>
    <s v="17:15"/>
    <n v="520"/>
    <x v="2"/>
    <s v="No info"/>
    <n v="6853"/>
    <n v="8"/>
    <x v="1"/>
  </r>
  <r>
    <x v="2"/>
    <s v="6/04/2019"/>
    <s v="Banglore"/>
    <s v="Delhi"/>
    <s v="BLR "/>
    <s v=" DEL"/>
    <m/>
    <m/>
    <m/>
    <s v="11:10"/>
    <s v="14:05"/>
    <n v="175"/>
    <x v="0"/>
    <s v="No info"/>
    <n v="7229"/>
    <n v="11"/>
    <x v="1"/>
  </r>
  <r>
    <x v="2"/>
    <s v="15/04/2019"/>
    <s v="Banglore"/>
    <s v="Delhi"/>
    <s v="BLR "/>
    <s v=" DEL"/>
    <m/>
    <m/>
    <m/>
    <s v="19:50"/>
    <s v="22:50"/>
    <n v="180"/>
    <x v="0"/>
    <s v="No info"/>
    <n v="7229"/>
    <n v="19"/>
    <x v="2"/>
  </r>
  <r>
    <x v="2"/>
    <s v="3/06/2019"/>
    <s v="Delhi"/>
    <s v="Cochin"/>
    <s v="DEL "/>
    <s v=" BOM "/>
    <s v=" COK"/>
    <m/>
    <m/>
    <s v="19:15"/>
    <s v="12:35 04 Jun"/>
    <n v="1040"/>
    <x v="2"/>
    <s v="No info"/>
    <n v="14714"/>
    <n v="19"/>
    <x v="2"/>
  </r>
  <r>
    <x v="0"/>
    <s v="12/06/2019"/>
    <s v="Kolkata"/>
    <s v="Banglore"/>
    <s v="CCU "/>
    <s v=" BLR"/>
    <m/>
    <m/>
    <m/>
    <s v="17:15"/>
    <s v="19:50"/>
    <n v="155"/>
    <x v="0"/>
    <s v="No info"/>
    <n v="4804"/>
    <n v="17"/>
    <x v="2"/>
  </r>
  <r>
    <x v="0"/>
    <s v="9/05/2019"/>
    <s v="Kolkata"/>
    <s v="Banglore"/>
    <s v="CCU "/>
    <s v=" PAT "/>
    <s v=" BLR"/>
    <m/>
    <m/>
    <s v="09:20"/>
    <s v="14:15"/>
    <n v="295"/>
    <x v="2"/>
    <s v="No info"/>
    <n v="11465"/>
    <n v="9"/>
    <x v="1"/>
  </r>
  <r>
    <x v="0"/>
    <s v="21/04/2019"/>
    <s v="Banglore"/>
    <s v="Delhi"/>
    <s v="BLR "/>
    <s v=" DEL"/>
    <m/>
    <m/>
    <m/>
    <s v="23:30"/>
    <s v="02:20 22 Apr"/>
    <n v="170"/>
    <x v="0"/>
    <s v="No info"/>
    <n v="4591"/>
    <n v="23"/>
    <x v="0"/>
  </r>
  <r>
    <x v="0"/>
    <s v="9/06/2019"/>
    <s v="Delhi"/>
    <s v="Cochin"/>
    <s v="DEL "/>
    <s v=" BOM "/>
    <s v=" COK"/>
    <m/>
    <m/>
    <s v="09:15"/>
    <s v="01:30 10 Jun"/>
    <n v="975"/>
    <x v="2"/>
    <s v="No info"/>
    <n v="6628"/>
    <n v="9"/>
    <x v="1"/>
  </r>
  <r>
    <x v="0"/>
    <s v="6/03/2019"/>
    <s v="Delhi"/>
    <s v="Cochin"/>
    <s v="DEL "/>
    <s v=" BLR "/>
    <s v=" COK"/>
    <m/>
    <m/>
    <s v="02:00"/>
    <s v="07:45"/>
    <n v="345"/>
    <x v="2"/>
    <s v="No info"/>
    <n v="8025"/>
    <n v="2"/>
    <x v="0"/>
  </r>
  <r>
    <x v="7"/>
    <s v="12/06/2019"/>
    <s v="Delhi"/>
    <s v="Cochin"/>
    <s v="DEL "/>
    <s v=" BLR "/>
    <s v=" COK"/>
    <m/>
    <m/>
    <s v="07:55"/>
    <s v="15:45"/>
    <n v="470"/>
    <x v="2"/>
    <s v="No info"/>
    <n v="6152"/>
    <n v="7"/>
    <x v="1"/>
  </r>
  <r>
    <x v="0"/>
    <s v="3/04/2019"/>
    <s v="Banglore"/>
    <s v="Delhi"/>
    <s v="BLR "/>
    <s v=" DEL"/>
    <m/>
    <m/>
    <m/>
    <s v="10:10"/>
    <s v="13:00"/>
    <n v="170"/>
    <x v="0"/>
    <s v="No info"/>
    <n v="3943"/>
    <n v="10"/>
    <x v="1"/>
  </r>
  <r>
    <x v="6"/>
    <s v="6/06/2019"/>
    <s v="Kolkata"/>
    <s v="Banglore"/>
    <s v="CCU "/>
    <s v=" DEL "/>
    <s v=" BLR"/>
    <m/>
    <m/>
    <s v="07:10"/>
    <s v="10:45 07 Jun"/>
    <n v="1655"/>
    <x v="2"/>
    <s v="No info"/>
    <n v="9187"/>
    <n v="7"/>
    <x v="1"/>
  </r>
  <r>
    <x v="6"/>
    <s v="21/05/2019"/>
    <s v="Kolkata"/>
    <s v="Banglore"/>
    <s v="CCU "/>
    <s v=" DEL "/>
    <s v=" BLR"/>
    <m/>
    <m/>
    <s v="20:20"/>
    <s v="10:45 22 May"/>
    <n v="865"/>
    <x v="2"/>
    <s v="No info"/>
    <n v="9187"/>
    <n v="20"/>
    <x v="2"/>
  </r>
  <r>
    <x v="1"/>
    <s v="1/05/2019"/>
    <s v="Kolkata"/>
    <s v="Banglore"/>
    <s v="CCU "/>
    <s v=" DEL "/>
    <s v=" COK "/>
    <s v=" BLR"/>
    <m/>
    <s v="10:00"/>
    <s v="13:45 02 May"/>
    <n v="1665"/>
    <x v="1"/>
    <s v="No info"/>
    <n v="15164"/>
    <n v="10"/>
    <x v="1"/>
  </r>
  <r>
    <x v="4"/>
    <s v="6/03/2019"/>
    <s v="Delhi"/>
    <s v="Cochin"/>
    <s v="DEL "/>
    <s v=" HYD "/>
    <s v=" COK"/>
    <m/>
    <m/>
    <s v="09:45"/>
    <s v="16:10"/>
    <n v="385"/>
    <x v="2"/>
    <s v="No info"/>
    <n v="10276"/>
    <n v="9"/>
    <x v="1"/>
  </r>
  <r>
    <x v="4"/>
    <s v="1/06/2019"/>
    <s v="Delhi"/>
    <s v="Cochin"/>
    <s v="DEL "/>
    <s v=" BOM "/>
    <s v=" COK"/>
    <m/>
    <m/>
    <s v="03:50"/>
    <s v="19:00"/>
    <n v="910"/>
    <x v="2"/>
    <s v="No info"/>
    <n v="12192"/>
    <n v="3"/>
    <x v="0"/>
  </r>
  <r>
    <x v="7"/>
    <s v="24/03/2019"/>
    <s v="Kolkata"/>
    <s v="Banglore"/>
    <s v="CCU "/>
    <s v=" BBI "/>
    <s v=" BLR"/>
    <m/>
    <m/>
    <s v="19:55"/>
    <s v="23:30"/>
    <n v="215"/>
    <x v="2"/>
    <s v="No info"/>
    <n v="5554"/>
    <n v="19"/>
    <x v="2"/>
  </r>
  <r>
    <x v="1"/>
    <s v="27/03/2019"/>
    <s v="Delhi"/>
    <s v="Cochin"/>
    <s v="DEL "/>
    <s v=" BOM "/>
    <s v=" COK"/>
    <m/>
    <m/>
    <s v="07:00"/>
    <s v="19:15"/>
    <n v="735"/>
    <x v="2"/>
    <s v="No info"/>
    <n v="6377"/>
    <n v="7"/>
    <x v="1"/>
  </r>
  <r>
    <x v="0"/>
    <s v="21/03/2019"/>
    <s v="Delhi"/>
    <s v="Cochin"/>
    <s v="DEL "/>
    <s v=" BOM "/>
    <s v=" COK"/>
    <m/>
    <m/>
    <s v="20:30"/>
    <s v="01:35 22 Mar"/>
    <n v="305"/>
    <x v="2"/>
    <s v="No info"/>
    <n v="6232"/>
    <n v="20"/>
    <x v="2"/>
  </r>
  <r>
    <x v="0"/>
    <s v="9/05/2019"/>
    <s v="Delhi"/>
    <s v="Cochin"/>
    <s v="DEL "/>
    <s v=" BLR "/>
    <s v=" COK"/>
    <m/>
    <m/>
    <s v="05:10"/>
    <s v="10:05"/>
    <n v="295"/>
    <x v="2"/>
    <s v="No info"/>
    <n v="6496"/>
    <n v="5"/>
    <x v="1"/>
  </r>
  <r>
    <x v="0"/>
    <s v="24/06/2019"/>
    <s v="Banglore"/>
    <s v="Delhi"/>
    <s v="BLR "/>
    <s v=" DEL"/>
    <m/>
    <m/>
    <m/>
    <s v="18:15"/>
    <s v="21:20"/>
    <n v="185"/>
    <x v="0"/>
    <s v="No info"/>
    <n v="4823"/>
    <n v="18"/>
    <x v="2"/>
  </r>
  <r>
    <x v="0"/>
    <s v="6/06/2019"/>
    <s v="Kolkata"/>
    <s v="Banglore"/>
    <s v="CCU "/>
    <s v=" BBI "/>
    <s v=" BLR"/>
    <m/>
    <m/>
    <s v="19:35"/>
    <s v="23:15"/>
    <n v="220"/>
    <x v="2"/>
    <s v="No info"/>
    <n v="6116"/>
    <n v="19"/>
    <x v="2"/>
  </r>
  <r>
    <x v="2"/>
    <s v="9/05/2019"/>
    <s v="Kolkata"/>
    <s v="Banglore"/>
    <s v="CCU "/>
    <s v=" BOM "/>
    <s v=" BLR"/>
    <m/>
    <m/>
    <s v="20:00"/>
    <s v="18:15 10 May"/>
    <n v="1335"/>
    <x v="2"/>
    <s v="In-flight meal not included"/>
    <n v="7757"/>
    <n v="20"/>
    <x v="2"/>
  </r>
  <r>
    <x v="4"/>
    <s v="21/05/2019"/>
    <s v="Delhi"/>
    <s v="Cochin"/>
    <s v="DEL "/>
    <s v=" BOM "/>
    <s v=" COK"/>
    <m/>
    <m/>
    <s v="08:45"/>
    <s v="19:15"/>
    <n v="630"/>
    <x v="2"/>
    <s v="No info"/>
    <n v="8266"/>
    <n v="8"/>
    <x v="1"/>
  </r>
  <r>
    <x v="3"/>
    <s v="21/05/2019"/>
    <s v="Kolkata"/>
    <s v="Banglore"/>
    <s v="CCU "/>
    <s v=" BLR"/>
    <m/>
    <m/>
    <m/>
    <s v="06:55"/>
    <s v="09:30"/>
    <n v="155"/>
    <x v="0"/>
    <s v="No info"/>
    <n v="3873"/>
    <n v="6"/>
    <x v="1"/>
  </r>
  <r>
    <x v="2"/>
    <s v="15/05/2019"/>
    <s v="Kolkata"/>
    <s v="Banglore"/>
    <s v="CCU "/>
    <s v=" BOM "/>
    <s v=" BLR"/>
    <m/>
    <m/>
    <s v="21:10"/>
    <s v="10:05 16 May"/>
    <n v="775"/>
    <x v="2"/>
    <s v="In-flight meal not included"/>
    <n v="11841"/>
    <n v="21"/>
    <x v="0"/>
  </r>
  <r>
    <x v="0"/>
    <s v="24/05/2019"/>
    <s v="Kolkata"/>
    <s v="Banglore"/>
    <s v="CCU "/>
    <s v=" BLR"/>
    <m/>
    <m/>
    <m/>
    <s v="15:30"/>
    <s v="18:05"/>
    <n v="155"/>
    <x v="0"/>
    <s v="No info"/>
    <n v="4804"/>
    <n v="15"/>
    <x v="3"/>
  </r>
  <r>
    <x v="0"/>
    <s v="1/06/2019"/>
    <s v="Banglore"/>
    <s v="Delhi"/>
    <s v="BLR "/>
    <s v=" DEL"/>
    <m/>
    <m/>
    <m/>
    <s v="10:10"/>
    <s v="13:00"/>
    <n v="170"/>
    <x v="0"/>
    <s v="No info"/>
    <n v="3943"/>
    <n v="10"/>
    <x v="1"/>
  </r>
  <r>
    <x v="4"/>
    <s v="27/05/2019"/>
    <s v="Delhi"/>
    <s v="Cochin"/>
    <s v="DEL "/>
    <s v=" BOM "/>
    <s v=" COK"/>
    <m/>
    <m/>
    <s v="11:30"/>
    <s v="19:15"/>
    <n v="465"/>
    <x v="2"/>
    <s v="No info"/>
    <n v="15898"/>
    <n v="11"/>
    <x v="1"/>
  </r>
  <r>
    <x v="2"/>
    <s v="15/05/2019"/>
    <s v="Kolkata"/>
    <s v="Banglore"/>
    <s v="CCU "/>
    <s v=" DEL "/>
    <s v=" BLR"/>
    <m/>
    <m/>
    <s v="17:00"/>
    <s v="21:05 16 May"/>
    <n v="1685"/>
    <x v="2"/>
    <s v="No info"/>
    <n v="14151"/>
    <n v="17"/>
    <x v="2"/>
  </r>
  <r>
    <x v="2"/>
    <s v="9/06/2019"/>
    <s v="Delhi"/>
    <s v="Cochin"/>
    <s v="DEL "/>
    <s v=" BOM "/>
    <s v=" COK"/>
    <m/>
    <m/>
    <s v="16:00"/>
    <s v="04:25 10 Jun"/>
    <n v="745"/>
    <x v="2"/>
    <s v="In-flight meal not included"/>
    <n v="10577"/>
    <n v="16"/>
    <x v="3"/>
  </r>
  <r>
    <x v="1"/>
    <s v="3/04/2019"/>
    <s v="Banglore"/>
    <s v="Delhi"/>
    <s v="BLR "/>
    <s v=" DEL"/>
    <m/>
    <m/>
    <m/>
    <s v="06:10"/>
    <s v="08:55"/>
    <n v="165"/>
    <x v="0"/>
    <s v="No info"/>
    <n v="4441"/>
    <n v="6"/>
    <x v="1"/>
  </r>
  <r>
    <x v="2"/>
    <s v="6/04/2019"/>
    <s v="Delhi"/>
    <s v="Cochin"/>
    <s v="DEL "/>
    <s v=" BOM "/>
    <s v=" COK"/>
    <m/>
    <m/>
    <s v="11:30"/>
    <s v="12:35 07 Apr"/>
    <n v="1505"/>
    <x v="2"/>
    <s v="In-flight meal not included"/>
    <n v="5177"/>
    <n v="11"/>
    <x v="1"/>
  </r>
  <r>
    <x v="1"/>
    <s v="1/04/2019"/>
    <s v="Kolkata"/>
    <s v="Banglore"/>
    <s v="CCU "/>
    <s v=" BLR"/>
    <m/>
    <m/>
    <m/>
    <s v="20:45"/>
    <s v="23:20"/>
    <n v="155"/>
    <x v="0"/>
    <s v="No info"/>
    <n v="4460"/>
    <n v="20"/>
    <x v="2"/>
  </r>
  <r>
    <x v="4"/>
    <s v="18/05/2019"/>
    <s v="Delhi"/>
    <s v="Cochin"/>
    <s v="DEL "/>
    <s v=" BOM "/>
    <s v=" COK"/>
    <m/>
    <m/>
    <s v="08:00"/>
    <s v="21:00"/>
    <n v="780"/>
    <x v="2"/>
    <s v="No info"/>
    <n v="13727"/>
    <n v="8"/>
    <x v="1"/>
  </r>
  <r>
    <x v="2"/>
    <s v="3/06/2019"/>
    <s v="Delhi"/>
    <s v="Cochin"/>
    <s v="DEL "/>
    <s v=" BOM "/>
    <s v=" COK"/>
    <m/>
    <m/>
    <s v="16:00"/>
    <s v="12:35 04 Jun"/>
    <n v="1235"/>
    <x v="2"/>
    <s v="No info"/>
    <n v="14714"/>
    <n v="16"/>
    <x v="3"/>
  </r>
  <r>
    <x v="2"/>
    <s v="6/06/2019"/>
    <s v="Delhi"/>
    <s v="Cochin"/>
    <s v="DEL "/>
    <s v=" IDR "/>
    <s v=" BOM "/>
    <s v=" COK"/>
    <m/>
    <s v="21:25"/>
    <s v="19:00 07 Jun"/>
    <n v="1295"/>
    <x v="1"/>
    <s v="In-flight meal not included"/>
    <n v="10588"/>
    <n v="21"/>
    <x v="0"/>
  </r>
  <r>
    <x v="2"/>
    <s v="21/03/2019"/>
    <s v="Delhi"/>
    <s v="Cochin"/>
    <s v="DEL "/>
    <s v=" BOM "/>
    <s v=" COK"/>
    <m/>
    <m/>
    <s v="09:00"/>
    <s v="18:50"/>
    <n v="590"/>
    <x v="2"/>
    <s v="In-flight meal not included"/>
    <n v="7438"/>
    <n v="9"/>
    <x v="1"/>
  </r>
  <r>
    <x v="1"/>
    <s v="6/03/2019"/>
    <s v="Delhi"/>
    <s v="Cochin"/>
    <s v="DEL "/>
    <s v=" MAA "/>
    <s v=" COK"/>
    <m/>
    <m/>
    <s v="20:40"/>
    <s v="09:25 07 Mar"/>
    <n v="765"/>
    <x v="2"/>
    <s v="No info"/>
    <n v="12677"/>
    <n v="20"/>
    <x v="2"/>
  </r>
  <r>
    <x v="2"/>
    <s v="6/06/2019"/>
    <s v="Delhi"/>
    <s v="Cochin"/>
    <s v="DEL "/>
    <s v=" BOM "/>
    <s v=" COK"/>
    <m/>
    <m/>
    <s v="18:15"/>
    <s v="19:00 07 Jun"/>
    <n v="1485"/>
    <x v="2"/>
    <s v="No info"/>
    <n v="14714"/>
    <n v="18"/>
    <x v="2"/>
  </r>
  <r>
    <x v="0"/>
    <s v="24/06/2019"/>
    <s v="Mumbai"/>
    <s v="Hyderabad"/>
    <s v="BOM "/>
    <s v=" HYD"/>
    <m/>
    <m/>
    <m/>
    <s v="12:00"/>
    <s v="13:30"/>
    <n v="90"/>
    <x v="0"/>
    <s v="No info"/>
    <n v="2754"/>
    <n v="12"/>
    <x v="3"/>
  </r>
  <r>
    <x v="0"/>
    <s v="21/03/2019"/>
    <s v="Delhi"/>
    <s v="Cochin"/>
    <s v="DEL "/>
    <s v=" HYD "/>
    <s v=" MAA "/>
    <s v=" COK"/>
    <m/>
    <s v="07:35"/>
    <s v="21:20"/>
    <n v="825"/>
    <x v="1"/>
    <s v="No info"/>
    <n v="6494"/>
    <n v="7"/>
    <x v="1"/>
  </r>
  <r>
    <x v="0"/>
    <s v="15/03/2019"/>
    <s v="Banglore"/>
    <s v="New Delhi"/>
    <s v="BLR "/>
    <s v=" HYD "/>
    <s v=" DEL"/>
    <m/>
    <m/>
    <s v="16:15"/>
    <s v="20:35"/>
    <n v="260"/>
    <x v="2"/>
    <s v="No info"/>
    <n v="5607"/>
    <n v="16"/>
    <x v="3"/>
  </r>
  <r>
    <x v="2"/>
    <s v="01/03/2019"/>
    <s v="Banglore"/>
    <s v="New Delhi"/>
    <s v="BLR "/>
    <s v=" BOM "/>
    <s v=" DEL"/>
    <m/>
    <m/>
    <s v="22:50"/>
    <s v="21:20 02 Mar"/>
    <n v="1350"/>
    <x v="2"/>
    <s v="No info"/>
    <n v="25735"/>
    <n v="22"/>
    <x v="0"/>
  </r>
  <r>
    <x v="0"/>
    <s v="3/05/2019"/>
    <s v="Banglore"/>
    <s v="Delhi"/>
    <s v="BLR "/>
    <s v=" DEL"/>
    <m/>
    <m/>
    <m/>
    <s v="07:10"/>
    <s v="10:05"/>
    <n v="175"/>
    <x v="0"/>
    <s v="No info"/>
    <n v="4823"/>
    <n v="7"/>
    <x v="1"/>
  </r>
  <r>
    <x v="1"/>
    <s v="21/03/2019"/>
    <s v="Mumbai"/>
    <s v="Hyderabad"/>
    <s v="BOM "/>
    <s v=" HYD"/>
    <m/>
    <m/>
    <m/>
    <s v="21:05"/>
    <s v="22:25"/>
    <n v="80"/>
    <x v="0"/>
    <s v="No info"/>
    <n v="2050"/>
    <n v="21"/>
    <x v="0"/>
  </r>
  <r>
    <x v="1"/>
    <s v="12/03/2019"/>
    <s v="Banglore"/>
    <s v="New Delhi"/>
    <s v="BLR "/>
    <s v=" BOM "/>
    <s v=" DEL"/>
    <m/>
    <m/>
    <s v="08:50"/>
    <s v="23:15"/>
    <n v="865"/>
    <x v="2"/>
    <s v="No info"/>
    <n v="12127"/>
    <n v="8"/>
    <x v="1"/>
  </r>
  <r>
    <x v="4"/>
    <s v="12/06/2019"/>
    <s v="Delhi"/>
    <s v="Cochin"/>
    <s v="DEL "/>
    <s v=" BOM "/>
    <s v=" COK"/>
    <m/>
    <m/>
    <s v="18:15"/>
    <s v="01:30 13 Jun"/>
    <n v="435"/>
    <x v="2"/>
    <s v="No info"/>
    <n v="13377"/>
    <n v="18"/>
    <x v="2"/>
  </r>
  <r>
    <x v="2"/>
    <s v="6/05/2019"/>
    <s v="Banglore"/>
    <s v="Delhi"/>
    <s v="BLR "/>
    <s v=" DEL"/>
    <m/>
    <m/>
    <m/>
    <s v="19:50"/>
    <s v="22:50"/>
    <n v="180"/>
    <x v="0"/>
    <s v="No info"/>
    <n v="7229"/>
    <n v="19"/>
    <x v="2"/>
  </r>
  <r>
    <x v="6"/>
    <s v="24/04/2019"/>
    <s v="Delhi"/>
    <s v="Cochin"/>
    <s v="DEL "/>
    <s v=" COK"/>
    <m/>
    <m/>
    <m/>
    <s v="06:00"/>
    <s v="09:10"/>
    <n v="190"/>
    <x v="0"/>
    <s v="No info"/>
    <n v="6216"/>
    <n v="6"/>
    <x v="1"/>
  </r>
  <r>
    <x v="1"/>
    <s v="9/06/2019"/>
    <s v="Delhi"/>
    <s v="Cochin"/>
    <s v="DEL "/>
    <s v=" COK"/>
    <m/>
    <m/>
    <m/>
    <s v="18:05"/>
    <s v="21:10"/>
    <n v="185"/>
    <x v="0"/>
    <s v="No info"/>
    <n v="8456"/>
    <n v="18"/>
    <x v="2"/>
  </r>
  <r>
    <x v="2"/>
    <s v="18/05/2019"/>
    <s v="Delhi"/>
    <s v="Cochin"/>
    <s v="DEL "/>
    <s v=" AMD "/>
    <s v=" BOM "/>
    <s v=" COK"/>
    <m/>
    <s v="19:10"/>
    <s v="12:35 19 May"/>
    <n v="1045"/>
    <x v="1"/>
    <s v="No info"/>
    <n v="15129"/>
    <n v="19"/>
    <x v="2"/>
  </r>
  <r>
    <x v="2"/>
    <s v="12/03/2019"/>
    <s v="Banglore"/>
    <s v="New Delhi"/>
    <s v="BLR "/>
    <s v=" BOM "/>
    <s v=" DEL"/>
    <m/>
    <m/>
    <s v="16:55"/>
    <s v="07:40 13 Mar"/>
    <n v="885"/>
    <x v="2"/>
    <s v="No info"/>
    <n v="13817"/>
    <n v="16"/>
    <x v="3"/>
  </r>
  <r>
    <x v="5"/>
    <s v="6/05/2019"/>
    <s v="Delhi"/>
    <s v="Cochin"/>
    <s v="DEL "/>
    <s v=" AMD "/>
    <s v=" COK"/>
    <m/>
    <m/>
    <s v="07:25"/>
    <s v="13:35"/>
    <n v="370"/>
    <x v="2"/>
    <s v="No info"/>
    <n v="6296"/>
    <n v="7"/>
    <x v="1"/>
  </r>
  <r>
    <x v="1"/>
    <s v="21/03/2019"/>
    <s v="Kolkata"/>
    <s v="Banglore"/>
    <s v="CCU "/>
    <s v=" BLR"/>
    <m/>
    <m/>
    <m/>
    <s v="14:15"/>
    <s v="16:45"/>
    <n v="150"/>
    <x v="0"/>
    <s v="No info"/>
    <n v="5170"/>
    <n v="14"/>
    <x v="3"/>
  </r>
  <r>
    <x v="3"/>
    <s v="24/05/2019"/>
    <s v="Banglore"/>
    <s v="Delhi"/>
    <s v="BLR "/>
    <s v=" DEL"/>
    <m/>
    <m/>
    <m/>
    <s v="21:10"/>
    <s v="00:05 25 May"/>
    <n v="175"/>
    <x v="0"/>
    <s v="No check-in baggage included"/>
    <n v="3919"/>
    <n v="21"/>
    <x v="0"/>
  </r>
  <r>
    <x v="0"/>
    <s v="3/04/2019"/>
    <s v="Banglore"/>
    <s v="Delhi"/>
    <s v="BLR "/>
    <s v=" DEL"/>
    <m/>
    <m/>
    <m/>
    <s v="07:10"/>
    <s v="10:05"/>
    <n v="175"/>
    <x v="0"/>
    <s v="No info"/>
    <n v="4823"/>
    <n v="7"/>
    <x v="1"/>
  </r>
  <r>
    <x v="2"/>
    <s v="24/06/2019"/>
    <s v="Delhi"/>
    <s v="Cochin"/>
    <s v="DEL "/>
    <s v=" BOM "/>
    <s v=" COK"/>
    <m/>
    <m/>
    <s v="10:00"/>
    <s v="04:25 25 Jun"/>
    <n v="1105"/>
    <x v="2"/>
    <s v="In-flight meal not included"/>
    <n v="10262"/>
    <n v="10"/>
    <x v="1"/>
  </r>
  <r>
    <x v="2"/>
    <s v="9/06/2019"/>
    <s v="Delhi"/>
    <s v="Cochin"/>
    <s v="DEL "/>
    <s v=" LKO "/>
    <s v=" BOM "/>
    <s v=" COK"/>
    <m/>
    <s v="14:05"/>
    <s v="12:35 10 Jun"/>
    <n v="1350"/>
    <x v="1"/>
    <s v="No info"/>
    <n v="13882"/>
    <n v="14"/>
    <x v="3"/>
  </r>
  <r>
    <x v="4"/>
    <s v="6/06/2019"/>
    <s v="Delhi"/>
    <s v="Cochin"/>
    <s v="DEL "/>
    <s v=" BOM "/>
    <s v=" COK"/>
    <m/>
    <m/>
    <s v="13:00"/>
    <s v="21:00"/>
    <n v="480"/>
    <x v="2"/>
    <s v="No info"/>
    <n v="13587"/>
    <n v="13"/>
    <x v="3"/>
  </r>
  <r>
    <x v="2"/>
    <s v="9/03/2019"/>
    <s v="Delhi"/>
    <s v="Cochin"/>
    <s v="DEL "/>
    <s v=" BOM "/>
    <s v=" COK"/>
    <m/>
    <m/>
    <s v="00:20"/>
    <s v="04:25 10 Mar"/>
    <n v="1685"/>
    <x v="2"/>
    <s v="In-flight meal not included"/>
    <n v="11848"/>
    <n v="0"/>
    <x v="0"/>
  </r>
  <r>
    <x v="1"/>
    <s v="6/03/2019"/>
    <s v="Mumbai"/>
    <s v="Hyderabad"/>
    <s v="BOM "/>
    <s v=" DEL "/>
    <s v=" HYD"/>
    <m/>
    <m/>
    <s v="10:00"/>
    <s v="23:45"/>
    <n v="825"/>
    <x v="2"/>
    <s v="No info"/>
    <n v="11678"/>
    <n v="10"/>
    <x v="1"/>
  </r>
  <r>
    <x v="0"/>
    <s v="18/05/2019"/>
    <s v="Banglore"/>
    <s v="Delhi"/>
    <s v="BLR "/>
    <s v=" DEL"/>
    <m/>
    <m/>
    <m/>
    <s v="18:25"/>
    <s v="21:20"/>
    <n v="175"/>
    <x v="0"/>
    <s v="No info"/>
    <n v="4823"/>
    <n v="18"/>
    <x v="2"/>
  </r>
  <r>
    <x v="3"/>
    <s v="15/04/2019"/>
    <s v="Banglore"/>
    <s v="Delhi"/>
    <s v="BLR "/>
    <s v=" DEL"/>
    <m/>
    <m/>
    <m/>
    <s v="21:10"/>
    <s v="00:05 16 Apr"/>
    <n v="175"/>
    <x v="0"/>
    <s v="No check-in baggage included"/>
    <n v="3919"/>
    <n v="21"/>
    <x v="0"/>
  </r>
  <r>
    <x v="6"/>
    <s v="12/06/2019"/>
    <s v="Chennai"/>
    <s v="Kolkata"/>
    <s v="MAA "/>
    <s v=" CCU"/>
    <m/>
    <m/>
    <m/>
    <s v="17:45"/>
    <s v="20:05"/>
    <n v="140"/>
    <x v="0"/>
    <s v="No info"/>
    <n v="11982"/>
    <n v="17"/>
    <x v="2"/>
  </r>
  <r>
    <x v="2"/>
    <s v="1/05/2019"/>
    <s v="Kolkata"/>
    <s v="Banglore"/>
    <s v="CCU "/>
    <s v=" DEL "/>
    <s v=" BLR"/>
    <m/>
    <m/>
    <s v="09:35"/>
    <s v="18:00"/>
    <n v="505"/>
    <x v="2"/>
    <s v="In-flight meal not included"/>
    <n v="10703"/>
    <n v="9"/>
    <x v="1"/>
  </r>
  <r>
    <x v="2"/>
    <s v="18/05/2019"/>
    <s v="Kolkata"/>
    <s v="Banglore"/>
    <s v="CCU "/>
    <s v=" BOM "/>
    <s v=" BLR"/>
    <m/>
    <m/>
    <s v="18:55"/>
    <s v="23:35 19 May"/>
    <n v="1720"/>
    <x v="2"/>
    <s v="In-flight meal not included"/>
    <n v="10844"/>
    <n v="18"/>
    <x v="2"/>
  </r>
  <r>
    <x v="2"/>
    <s v="15/05/2019"/>
    <s v="Kolkata"/>
    <s v="Banglore"/>
    <s v="CCU "/>
    <s v=" BOM "/>
    <s v=" BLR"/>
    <m/>
    <m/>
    <s v="18:55"/>
    <s v="19:50 16 May"/>
    <n v="1495"/>
    <x v="2"/>
    <s v="In-flight meal not included"/>
    <n v="10844"/>
    <n v="18"/>
    <x v="2"/>
  </r>
  <r>
    <x v="0"/>
    <s v="27/06/2019"/>
    <s v="Mumbai"/>
    <s v="Hyderabad"/>
    <s v="BOM "/>
    <s v=" HYD"/>
    <m/>
    <m/>
    <m/>
    <s v="16:55"/>
    <s v="18:25"/>
    <n v="90"/>
    <x v="0"/>
    <s v="No info"/>
    <n v="3175"/>
    <n v="16"/>
    <x v="3"/>
  </r>
  <r>
    <x v="1"/>
    <s v="1/06/2019"/>
    <s v="Delhi"/>
    <s v="Cochin"/>
    <s v="DEL "/>
    <s v=" BOM "/>
    <s v=" COK"/>
    <m/>
    <m/>
    <s v="08:00"/>
    <s v="19:15"/>
    <n v="675"/>
    <x v="2"/>
    <s v="No info"/>
    <n v="9929"/>
    <n v="8"/>
    <x v="1"/>
  </r>
  <r>
    <x v="2"/>
    <s v="06/03/2019"/>
    <s v="Banglore"/>
    <s v="New Delhi"/>
    <s v="BLR "/>
    <s v=" BOM "/>
    <s v=" DEL"/>
    <m/>
    <m/>
    <s v="14:05"/>
    <s v="19:10"/>
    <n v="305"/>
    <x v="2"/>
    <s v="No info"/>
    <n v="19225"/>
    <n v="14"/>
    <x v="3"/>
  </r>
  <r>
    <x v="3"/>
    <s v="24/05/2019"/>
    <s v="Mumbai"/>
    <s v="Hyderabad"/>
    <s v="BOM "/>
    <s v=" HYD"/>
    <m/>
    <m/>
    <m/>
    <s v="05:45"/>
    <s v="07:15"/>
    <n v="90"/>
    <x v="0"/>
    <s v="No info"/>
    <n v="2017"/>
    <n v="5"/>
    <x v="1"/>
  </r>
  <r>
    <x v="2"/>
    <s v="21/03/2019"/>
    <s v="Banglore"/>
    <s v="New Delhi"/>
    <s v="BLR "/>
    <s v=" BOM "/>
    <s v=" DEL"/>
    <m/>
    <m/>
    <s v="11:40"/>
    <s v="12:15 19 Mar"/>
    <n v="1475"/>
    <x v="2"/>
    <s v="In-flight meal not included"/>
    <n v="7832"/>
    <n v="11"/>
    <x v="1"/>
  </r>
  <r>
    <x v="2"/>
    <s v="1/05/2019"/>
    <s v="Kolkata"/>
    <s v="Banglore"/>
    <s v="CCU "/>
    <s v=" BOM "/>
    <s v=" BLR"/>
    <m/>
    <m/>
    <s v="06:30"/>
    <s v="09:20 02 May"/>
    <n v="1610"/>
    <x v="2"/>
    <s v="In-flight meal not included"/>
    <n v="9663"/>
    <n v="6"/>
    <x v="1"/>
  </r>
  <r>
    <x v="4"/>
    <s v="9/06/2019"/>
    <s v="Delhi"/>
    <s v="Cochin"/>
    <s v="DEL "/>
    <s v=" BOM "/>
    <s v=" COK"/>
    <m/>
    <m/>
    <s v="11:40"/>
    <s v="21:00"/>
    <n v="560"/>
    <x v="2"/>
    <s v="No info"/>
    <n v="7005"/>
    <n v="11"/>
    <x v="1"/>
  </r>
  <r>
    <x v="0"/>
    <s v="12/05/2019"/>
    <s v="Mumbai"/>
    <s v="Hyderabad"/>
    <s v="BOM "/>
    <s v=" HYD"/>
    <m/>
    <m/>
    <m/>
    <s v="02:35"/>
    <s v="04:05"/>
    <n v="90"/>
    <x v="0"/>
    <s v="No info"/>
    <n v="3175"/>
    <n v="2"/>
    <x v="0"/>
  </r>
  <r>
    <x v="1"/>
    <s v="1/04/2019"/>
    <s v="Kolkata"/>
    <s v="Banglore"/>
    <s v="CCU "/>
    <s v=" MAA "/>
    <s v=" BLR"/>
    <m/>
    <m/>
    <s v="14:35"/>
    <s v="15:20 02 Apr"/>
    <n v="1485"/>
    <x v="2"/>
    <s v="No info"/>
    <n v="5006"/>
    <n v="14"/>
    <x v="3"/>
  </r>
  <r>
    <x v="4"/>
    <s v="15/06/2019"/>
    <s v="Delhi"/>
    <s v="Cochin"/>
    <s v="DEL "/>
    <s v=" BOM "/>
    <s v=" COK"/>
    <m/>
    <m/>
    <s v="08:45"/>
    <s v="19:15"/>
    <n v="630"/>
    <x v="2"/>
    <s v="No info"/>
    <n v="9526"/>
    <n v="8"/>
    <x v="1"/>
  </r>
  <r>
    <x v="2"/>
    <s v="6/06/2019"/>
    <s v="Delhi"/>
    <s v="Cochin"/>
    <s v="DEL "/>
    <s v=" IDR "/>
    <s v=" BOM "/>
    <s v=" COK"/>
    <m/>
    <s v="05:30"/>
    <s v="19:00"/>
    <n v="810"/>
    <x v="1"/>
    <s v="No info"/>
    <n v="13292"/>
    <n v="5"/>
    <x v="1"/>
  </r>
  <r>
    <x v="0"/>
    <s v="9/05/2019"/>
    <s v="Delhi"/>
    <s v="Cochin"/>
    <s v="DEL "/>
    <s v=" LKO "/>
    <s v=" COK"/>
    <m/>
    <m/>
    <s v="21:50"/>
    <s v="03:35 10 May"/>
    <n v="345"/>
    <x v="2"/>
    <s v="No info"/>
    <n v="6058"/>
    <n v="21"/>
    <x v="0"/>
  </r>
  <r>
    <x v="1"/>
    <s v="24/06/2019"/>
    <s v="Delhi"/>
    <s v="Cochin"/>
    <s v="DEL "/>
    <s v=" RPR "/>
    <s v=" NAG "/>
    <s v=" BOM "/>
    <s v=" COK"/>
    <s v="05:15"/>
    <s v="07:40 25 Jun"/>
    <n v="1585"/>
    <x v="3"/>
    <s v="No info"/>
    <n v="10493"/>
    <n v="5"/>
    <x v="1"/>
  </r>
  <r>
    <x v="2"/>
    <s v="9/06/2019"/>
    <s v="Kolkata"/>
    <s v="Banglore"/>
    <s v="CCU "/>
    <s v=" BOM "/>
    <s v=" BLR"/>
    <m/>
    <m/>
    <s v="16:30"/>
    <s v="22:35"/>
    <n v="365"/>
    <x v="2"/>
    <s v="In-flight meal not included"/>
    <n v="10844"/>
    <n v="16"/>
    <x v="3"/>
  </r>
  <r>
    <x v="2"/>
    <s v="1/04/2019"/>
    <s v="Kolkata"/>
    <s v="Banglore"/>
    <s v="CCU "/>
    <s v=" DEL "/>
    <s v=" BLR"/>
    <m/>
    <m/>
    <s v="09:35"/>
    <s v="21:05"/>
    <n v="690"/>
    <x v="2"/>
    <s v="No info"/>
    <n v="10953"/>
    <n v="9"/>
    <x v="1"/>
  </r>
  <r>
    <x v="2"/>
    <s v="21/05/2019"/>
    <s v="Kolkata"/>
    <s v="Banglore"/>
    <s v="CCU "/>
    <s v=" BOM "/>
    <s v=" BLR"/>
    <m/>
    <m/>
    <s v="20:00"/>
    <s v="12:00 22 May"/>
    <n v="960"/>
    <x v="2"/>
    <s v="In-flight meal not included"/>
    <n v="10844"/>
    <n v="20"/>
    <x v="2"/>
  </r>
  <r>
    <x v="2"/>
    <s v="6/06/2019"/>
    <s v="Kolkata"/>
    <s v="Banglore"/>
    <s v="CCU "/>
    <s v=" DEL "/>
    <s v=" BLR"/>
    <m/>
    <m/>
    <s v="20:25"/>
    <s v="09:45 07 Jun"/>
    <n v="800"/>
    <x v="2"/>
    <s v="In-flight meal not included"/>
    <n v="10539"/>
    <n v="20"/>
    <x v="2"/>
  </r>
  <r>
    <x v="2"/>
    <s v="15/06/2019"/>
    <s v="Delhi"/>
    <s v="Cochin"/>
    <s v="DEL "/>
    <s v=" IDR "/>
    <s v=" BOM "/>
    <s v=" COK"/>
    <m/>
    <s v="05:30"/>
    <s v="04:25 16 Jun"/>
    <n v="1375"/>
    <x v="1"/>
    <s v="No info"/>
    <n v="13292"/>
    <n v="5"/>
    <x v="1"/>
  </r>
  <r>
    <x v="6"/>
    <s v="18/05/2019"/>
    <s v="Delhi"/>
    <s v="Cochin"/>
    <s v="DEL "/>
    <s v=" COK"/>
    <m/>
    <m/>
    <m/>
    <s v="06:00"/>
    <s v="09:10"/>
    <n v="190"/>
    <x v="0"/>
    <s v="No info"/>
    <n v="6741"/>
    <n v="6"/>
    <x v="1"/>
  </r>
  <r>
    <x v="2"/>
    <s v="6/06/2019"/>
    <s v="Kolkata"/>
    <s v="Banglore"/>
    <s v="CCU "/>
    <s v=" BOM "/>
    <s v=" BLR"/>
    <m/>
    <m/>
    <s v="20:00"/>
    <s v="09:20 07 Jun"/>
    <n v="800"/>
    <x v="2"/>
    <s v="No info"/>
    <n v="14571"/>
    <n v="20"/>
    <x v="2"/>
  </r>
  <r>
    <x v="2"/>
    <s v="9/05/2019"/>
    <s v="Kolkata"/>
    <s v="Banglore"/>
    <s v="CCU "/>
    <s v=" BOM "/>
    <s v=" BLR"/>
    <m/>
    <m/>
    <s v="08:25"/>
    <s v="18:15"/>
    <n v="590"/>
    <x v="2"/>
    <s v="No info"/>
    <n v="14781"/>
    <n v="8"/>
    <x v="1"/>
  </r>
  <r>
    <x v="0"/>
    <s v="18/05/2019"/>
    <s v="Mumbai"/>
    <s v="Hyderabad"/>
    <s v="BOM "/>
    <s v=" HYD"/>
    <m/>
    <m/>
    <m/>
    <s v="16:55"/>
    <s v="18:25"/>
    <n v="90"/>
    <x v="0"/>
    <s v="No info"/>
    <n v="3838"/>
    <n v="16"/>
    <x v="3"/>
  </r>
  <r>
    <x v="1"/>
    <s v="18/06/2019"/>
    <s v="Delhi"/>
    <s v="Cochin"/>
    <s v="DEL "/>
    <s v=" COK"/>
    <m/>
    <m/>
    <m/>
    <s v="14:05"/>
    <s v="17:55"/>
    <n v="230"/>
    <x v="0"/>
    <s v="No info"/>
    <n v="5201"/>
    <n v="14"/>
    <x v="3"/>
  </r>
  <r>
    <x v="7"/>
    <s v="9/06/2019"/>
    <s v="Delhi"/>
    <s v="Cochin"/>
    <s v="DEL "/>
    <s v=" BLR "/>
    <s v=" COK"/>
    <m/>
    <m/>
    <s v="07:55"/>
    <s v="15:45"/>
    <n v="470"/>
    <x v="2"/>
    <s v="No info"/>
    <n v="8759"/>
    <n v="7"/>
    <x v="1"/>
  </r>
  <r>
    <x v="5"/>
    <s v="24/04/2019"/>
    <s v="Delhi"/>
    <s v="Cochin"/>
    <s v="DEL "/>
    <s v=" BOM "/>
    <s v=" COK"/>
    <m/>
    <m/>
    <s v="07:00"/>
    <s v="12:55"/>
    <n v="355"/>
    <x v="2"/>
    <s v="No info"/>
    <n v="6195"/>
    <n v="7"/>
    <x v="1"/>
  </r>
  <r>
    <x v="1"/>
    <s v="15/03/2019"/>
    <s v="Mumbai"/>
    <s v="Hyderabad"/>
    <s v="BOM "/>
    <s v=" HYD"/>
    <m/>
    <m/>
    <m/>
    <s v="19:30"/>
    <s v="20:45"/>
    <n v="75"/>
    <x v="0"/>
    <s v="No info"/>
    <n v="3100"/>
    <n v="19"/>
    <x v="2"/>
  </r>
  <r>
    <x v="3"/>
    <s v="18/05/2019"/>
    <s v="Delhi"/>
    <s v="Cochin"/>
    <s v="DEL "/>
    <s v=" BLR "/>
    <s v=" COK"/>
    <m/>
    <m/>
    <s v="17:55"/>
    <s v="22:50"/>
    <n v="295"/>
    <x v="2"/>
    <s v="No info"/>
    <n v="5975"/>
    <n v="17"/>
    <x v="2"/>
  </r>
  <r>
    <x v="2"/>
    <s v="9/06/2019"/>
    <s v="Kolkata"/>
    <s v="Banglore"/>
    <s v="CCU "/>
    <s v=" BOM "/>
    <s v=" BLR"/>
    <m/>
    <m/>
    <s v="14:05"/>
    <s v="23:35"/>
    <n v="570"/>
    <x v="2"/>
    <s v="In-flight meal not included"/>
    <n v="10844"/>
    <n v="14"/>
    <x v="3"/>
  </r>
  <r>
    <x v="2"/>
    <s v="27/05/2019"/>
    <s v="Delhi"/>
    <s v="Cochin"/>
    <s v="DEL "/>
    <s v=" BOM "/>
    <s v=" COK"/>
    <m/>
    <m/>
    <s v="20:55"/>
    <s v="04:25 28 May"/>
    <n v="450"/>
    <x v="2"/>
    <s v="No info"/>
    <n v="16079"/>
    <n v="20"/>
    <x v="2"/>
  </r>
  <r>
    <x v="3"/>
    <s v="27/05/2019"/>
    <s v="Chennai"/>
    <s v="Kolkata"/>
    <s v="MAA "/>
    <s v=" CCU"/>
    <m/>
    <m/>
    <m/>
    <s v="08:20"/>
    <s v="10:35"/>
    <n v="135"/>
    <x v="0"/>
    <s v="No check-in baggage included"/>
    <n v="3543"/>
    <n v="8"/>
    <x v="1"/>
  </r>
  <r>
    <x v="3"/>
    <s v="3/05/2019"/>
    <s v="Kolkata"/>
    <s v="Banglore"/>
    <s v="CCU "/>
    <s v=" BLR"/>
    <m/>
    <m/>
    <m/>
    <s v="17:10"/>
    <s v="19:40"/>
    <n v="150"/>
    <x v="0"/>
    <s v="No check-in baggage included"/>
    <n v="3841"/>
    <n v="17"/>
    <x v="2"/>
  </r>
  <r>
    <x v="2"/>
    <s v="15/06/2019"/>
    <s v="Delhi"/>
    <s v="Cochin"/>
    <s v="DEL "/>
    <s v=" BOM "/>
    <s v=" COK"/>
    <m/>
    <m/>
    <s v="19:15"/>
    <s v="12:35 16 Jun"/>
    <n v="1040"/>
    <x v="2"/>
    <s v="In-flight meal not included"/>
    <n v="10262"/>
    <n v="19"/>
    <x v="2"/>
  </r>
  <r>
    <x v="2"/>
    <s v="12/06/2019"/>
    <s v="Kolkata"/>
    <s v="Banglore"/>
    <s v="CCU "/>
    <s v=" DEL "/>
    <s v=" BLR"/>
    <m/>
    <m/>
    <s v="09:35"/>
    <s v="23:35"/>
    <n v="840"/>
    <x v="2"/>
    <s v="No info"/>
    <n v="12692"/>
    <n v="9"/>
    <x v="1"/>
  </r>
  <r>
    <x v="0"/>
    <s v="1/06/2019"/>
    <s v="Chennai"/>
    <s v="Kolkata"/>
    <s v="MAA "/>
    <s v=" CCU"/>
    <m/>
    <m/>
    <m/>
    <s v="07:55"/>
    <s v="10:15"/>
    <n v="140"/>
    <x v="0"/>
    <s v="No info"/>
    <n v="3850"/>
    <n v="7"/>
    <x v="1"/>
  </r>
  <r>
    <x v="2"/>
    <s v="18/05/2019"/>
    <s v="Delhi"/>
    <s v="Cochin"/>
    <s v="DEL "/>
    <s v=" BOM "/>
    <s v=" COK"/>
    <m/>
    <m/>
    <s v="08:00"/>
    <s v="04:25 19 May"/>
    <n v="1225"/>
    <x v="2"/>
    <s v="In-flight meal not included"/>
    <n v="12373"/>
    <n v="8"/>
    <x v="1"/>
  </r>
  <r>
    <x v="1"/>
    <s v="21/03/2019"/>
    <s v="Mumbai"/>
    <s v="Hyderabad"/>
    <s v="BOM "/>
    <s v=" HYD"/>
    <m/>
    <m/>
    <m/>
    <s v="13:55"/>
    <s v="15:25"/>
    <n v="90"/>
    <x v="0"/>
    <s v="No info"/>
    <n v="3100"/>
    <n v="13"/>
    <x v="3"/>
  </r>
  <r>
    <x v="6"/>
    <s v="18/05/2019"/>
    <s v="Banglore"/>
    <s v="Delhi"/>
    <s v="BLR "/>
    <s v=" DEL"/>
    <m/>
    <m/>
    <m/>
    <s v="19:30"/>
    <s v="22:15"/>
    <n v="165"/>
    <x v="0"/>
    <s v="No info"/>
    <n v="4878"/>
    <n v="19"/>
    <x v="2"/>
  </r>
  <r>
    <x v="2"/>
    <s v="9/05/2019"/>
    <s v="Delhi"/>
    <s v="Cochin"/>
    <s v="DEL "/>
    <s v=" AMD "/>
    <s v=" BOM "/>
    <s v=" COK"/>
    <m/>
    <s v="19:10"/>
    <s v="19:00 10 May"/>
    <n v="1430"/>
    <x v="1"/>
    <s v="No info"/>
    <n v="15129"/>
    <n v="19"/>
    <x v="2"/>
  </r>
  <r>
    <x v="10"/>
    <s v="21/03/2019"/>
    <s v="Delhi"/>
    <s v="Cochin"/>
    <s v="DEL "/>
    <s v=" BOM "/>
    <s v=" COK"/>
    <m/>
    <m/>
    <s v="08:55"/>
    <s v="21:00"/>
    <n v="725"/>
    <x v="2"/>
    <s v="No info"/>
    <n v="9845"/>
    <n v="8"/>
    <x v="1"/>
  </r>
  <r>
    <x v="0"/>
    <s v="1/05/2019"/>
    <s v="Banglore"/>
    <s v="Delhi"/>
    <s v="BLR "/>
    <s v=" DEL"/>
    <m/>
    <m/>
    <m/>
    <s v="01:30"/>
    <s v="04:15"/>
    <n v="165"/>
    <x v="0"/>
    <s v="No info"/>
    <n v="4077"/>
    <n v="1"/>
    <x v="0"/>
  </r>
  <r>
    <x v="4"/>
    <s v="21/05/2019"/>
    <s v="Delhi"/>
    <s v="Cochin"/>
    <s v="DEL "/>
    <s v=" BOM "/>
    <s v=" COK"/>
    <m/>
    <m/>
    <s v="07:30"/>
    <s v="19:00"/>
    <n v="690"/>
    <x v="2"/>
    <s v="No info"/>
    <n v="9315"/>
    <n v="7"/>
    <x v="1"/>
  </r>
  <r>
    <x v="2"/>
    <s v="9/05/2019"/>
    <s v="Kolkata"/>
    <s v="Banglore"/>
    <s v="CCU "/>
    <s v=" BOM "/>
    <s v=" BLR"/>
    <m/>
    <m/>
    <s v="14:05"/>
    <s v="23:35"/>
    <n v="570"/>
    <x v="2"/>
    <s v="No info"/>
    <n v="14781"/>
    <n v="14"/>
    <x v="3"/>
  </r>
  <r>
    <x v="1"/>
    <s v="6/03/2019"/>
    <s v="Mumbai"/>
    <s v="Hyderabad"/>
    <s v="BOM "/>
    <s v=" GOI "/>
    <s v=" PNQ "/>
    <s v=" HYD"/>
    <m/>
    <s v="16:50"/>
    <s v="16:55"/>
    <n v="0"/>
    <x v="1"/>
    <s v="No info"/>
    <n v="17327"/>
    <n v="16"/>
    <x v="3"/>
  </r>
  <r>
    <x v="1"/>
    <s v="09/03/2019"/>
    <s v="Banglore"/>
    <s v="New Delhi"/>
    <s v="BLR "/>
    <s v=" DEL"/>
    <m/>
    <m/>
    <m/>
    <s v="17:00"/>
    <s v="19:50"/>
    <n v="170"/>
    <x v="0"/>
    <s v="No info"/>
    <n v="9481"/>
    <n v="17"/>
    <x v="2"/>
  </r>
  <r>
    <x v="2"/>
    <s v="27/03/2019"/>
    <s v="Delhi"/>
    <s v="Cochin"/>
    <s v="DEL "/>
    <s v=" MAA "/>
    <s v=" BOM "/>
    <s v=" COK"/>
    <m/>
    <s v="05:10"/>
    <s v="19:45 28 Mar"/>
    <n v="2315"/>
    <x v="1"/>
    <s v="In-flight meal not included"/>
    <n v="8938"/>
    <n v="5"/>
    <x v="1"/>
  </r>
  <r>
    <x v="2"/>
    <s v="9/05/2019"/>
    <s v="Kolkata"/>
    <s v="Banglore"/>
    <s v="CCU "/>
    <s v=" BOM "/>
    <s v=" BLR"/>
    <m/>
    <m/>
    <s v="06:30"/>
    <s v="12:00"/>
    <n v="330"/>
    <x v="2"/>
    <s v="No info"/>
    <n v="14388"/>
    <n v="6"/>
    <x v="1"/>
  </r>
  <r>
    <x v="1"/>
    <s v="21/03/2019"/>
    <s v="Delhi"/>
    <s v="Cochin"/>
    <s v="DEL "/>
    <s v=" BLR "/>
    <s v=" COK"/>
    <m/>
    <m/>
    <s v="20:30"/>
    <s v="23:00 22 Mar"/>
    <n v="1590"/>
    <x v="2"/>
    <s v="No info"/>
    <n v="5704"/>
    <n v="20"/>
    <x v="2"/>
  </r>
  <r>
    <x v="5"/>
    <s v="9/06/2019"/>
    <s v="Banglore"/>
    <s v="Delhi"/>
    <s v="BLR "/>
    <s v=" DEL"/>
    <m/>
    <m/>
    <m/>
    <s v="07:45"/>
    <s v="10:40"/>
    <n v="175"/>
    <x v="0"/>
    <s v="No info"/>
    <n v="3898"/>
    <n v="7"/>
    <x v="1"/>
  </r>
  <r>
    <x v="2"/>
    <s v="27/03/2019"/>
    <s v="Mumbai"/>
    <s v="Hyderabad"/>
    <s v="BOM "/>
    <s v=" HYD"/>
    <m/>
    <m/>
    <m/>
    <s v="02:55"/>
    <s v="04:25"/>
    <n v="90"/>
    <x v="0"/>
    <s v="No info"/>
    <n v="5678"/>
    <n v="2"/>
    <x v="0"/>
  </r>
  <r>
    <x v="0"/>
    <s v="9/03/2019"/>
    <s v="Delhi"/>
    <s v="Cochin"/>
    <s v="DEL "/>
    <s v=" HYD "/>
    <s v=" COK"/>
    <m/>
    <m/>
    <s v="07:35"/>
    <s v="12:00"/>
    <n v="265"/>
    <x v="2"/>
    <s v="No info"/>
    <n v="6937"/>
    <n v="7"/>
    <x v="1"/>
  </r>
  <r>
    <x v="0"/>
    <s v="21/03/2019"/>
    <s v="Mumbai"/>
    <s v="Hyderabad"/>
    <s v="BOM "/>
    <s v=" HYD"/>
    <m/>
    <m/>
    <m/>
    <s v="19:05"/>
    <s v="20:30"/>
    <n v="85"/>
    <x v="0"/>
    <s v="No info"/>
    <n v="2754"/>
    <n v="19"/>
    <x v="2"/>
  </r>
  <r>
    <x v="3"/>
    <s v="15/03/2019"/>
    <s v="Mumbai"/>
    <s v="Hyderabad"/>
    <s v="BOM "/>
    <s v=" HYD"/>
    <m/>
    <m/>
    <m/>
    <s v="22:45"/>
    <s v="00:10 16 Mar"/>
    <n v="85"/>
    <x v="0"/>
    <s v="No check-in baggage included"/>
    <n v="2647"/>
    <n v="22"/>
    <x v="0"/>
  </r>
  <r>
    <x v="0"/>
    <s v="21/05/2019"/>
    <s v="Kolkata"/>
    <s v="Banglore"/>
    <s v="CCU "/>
    <s v=" MAA "/>
    <s v=" BLR"/>
    <m/>
    <m/>
    <s v="06:20"/>
    <s v="10:20"/>
    <n v="240"/>
    <x v="2"/>
    <s v="No info"/>
    <n v="4226"/>
    <n v="6"/>
    <x v="1"/>
  </r>
  <r>
    <x v="5"/>
    <s v="18/05/2019"/>
    <s v="Banglore"/>
    <s v="Delhi"/>
    <s v="BLR "/>
    <s v=" DEL"/>
    <m/>
    <m/>
    <m/>
    <s v="07:45"/>
    <s v="10:40"/>
    <n v="175"/>
    <x v="0"/>
    <s v="No info"/>
    <n v="4239"/>
    <n v="7"/>
    <x v="1"/>
  </r>
  <r>
    <x v="0"/>
    <s v="27/06/2019"/>
    <s v="Delhi"/>
    <s v="Cochin"/>
    <s v="DEL "/>
    <s v=" PNQ "/>
    <s v=" COK"/>
    <m/>
    <m/>
    <s v="23:30"/>
    <s v="04:35 28 Jun"/>
    <n v="305"/>
    <x v="2"/>
    <s v="No info"/>
    <n v="9165"/>
    <n v="23"/>
    <x v="0"/>
  </r>
  <r>
    <x v="2"/>
    <s v="01/03/2019"/>
    <s v="Banglore"/>
    <s v="New Delhi"/>
    <s v="BLR "/>
    <s v=" DEL"/>
    <m/>
    <m/>
    <m/>
    <s v="19:55"/>
    <s v="22:35"/>
    <n v="160"/>
    <x v="0"/>
    <s v="No info"/>
    <n v="18308"/>
    <n v="19"/>
    <x v="2"/>
  </r>
  <r>
    <x v="4"/>
    <s v="21/03/2019"/>
    <s v="Delhi"/>
    <s v="Cochin"/>
    <s v="DEL "/>
    <s v=" BOM "/>
    <s v=" COK"/>
    <m/>
    <m/>
    <s v="07:05"/>
    <s v="15:30"/>
    <n v="505"/>
    <x v="2"/>
    <s v="No info"/>
    <n v="14486"/>
    <n v="7"/>
    <x v="1"/>
  </r>
  <r>
    <x v="7"/>
    <s v="9/04/2019"/>
    <s v="Banglore"/>
    <s v="Delhi"/>
    <s v="BLR "/>
    <s v=" DEL"/>
    <m/>
    <m/>
    <m/>
    <s v="04:55"/>
    <s v="07:45"/>
    <n v="170"/>
    <x v="0"/>
    <s v="No info"/>
    <n v="4282"/>
    <n v="4"/>
    <x v="0"/>
  </r>
  <r>
    <x v="4"/>
    <s v="27/06/2019"/>
    <s v="Delhi"/>
    <s v="Cochin"/>
    <s v="DEL "/>
    <s v=" BOM "/>
    <s v=" COK"/>
    <m/>
    <m/>
    <s v="08:00"/>
    <s v="21:00"/>
    <n v="780"/>
    <x v="2"/>
    <s v="No info"/>
    <n v="13587"/>
    <n v="8"/>
    <x v="1"/>
  </r>
  <r>
    <x v="4"/>
    <s v="3/06/2019"/>
    <s v="Delhi"/>
    <s v="Cochin"/>
    <s v="DEL "/>
    <s v=" BOM "/>
    <s v=" COK"/>
    <m/>
    <m/>
    <s v="11:30"/>
    <s v="21:00"/>
    <n v="570"/>
    <x v="2"/>
    <s v="No info"/>
    <n v="13587"/>
    <n v="11"/>
    <x v="1"/>
  </r>
  <r>
    <x v="2"/>
    <s v="27/03/2019"/>
    <s v="Delhi"/>
    <s v="Cochin"/>
    <s v="DEL "/>
    <s v=" BOM "/>
    <s v=" COK"/>
    <m/>
    <m/>
    <s v="08:00"/>
    <s v="04:25 28 Mar"/>
    <n v="1225"/>
    <x v="2"/>
    <s v="In-flight meal not included"/>
    <n v="6645"/>
    <n v="8"/>
    <x v="1"/>
  </r>
  <r>
    <x v="3"/>
    <s v="15/04/2019"/>
    <s v="Banglore"/>
    <s v="Delhi"/>
    <s v="BLR "/>
    <s v=" DEL"/>
    <m/>
    <m/>
    <m/>
    <s v="05:55"/>
    <s v="08:35"/>
    <n v="160"/>
    <x v="0"/>
    <s v="No info"/>
    <n v="4423"/>
    <n v="5"/>
    <x v="1"/>
  </r>
  <r>
    <x v="1"/>
    <s v="18/03/2019"/>
    <s v="Banglore"/>
    <s v="New Delhi"/>
    <s v="BLR "/>
    <s v=" BOM "/>
    <s v=" BHO "/>
    <s v=" DEL"/>
    <m/>
    <s v="17:25"/>
    <s v="23:25 16 Mar"/>
    <n v="1800"/>
    <x v="1"/>
    <s v="No info"/>
    <n v="11518"/>
    <n v="17"/>
    <x v="2"/>
  </r>
  <r>
    <x v="2"/>
    <s v="24/03/2019"/>
    <s v="Kolkata"/>
    <s v="Banglore"/>
    <s v="CCU "/>
    <s v=" BOM "/>
    <s v=" BLR"/>
    <m/>
    <m/>
    <s v="13:55"/>
    <s v="04:45 25 Mar"/>
    <n v="890"/>
    <x v="2"/>
    <s v="No info"/>
    <n v="13759"/>
    <n v="13"/>
    <x v="3"/>
  </r>
  <r>
    <x v="3"/>
    <s v="18/06/2019"/>
    <s v="Banglore"/>
    <s v="Delhi"/>
    <s v="BLR "/>
    <s v=" DEL"/>
    <m/>
    <m/>
    <m/>
    <s v="05:55"/>
    <s v="08:35"/>
    <n v="160"/>
    <x v="0"/>
    <s v="No info"/>
    <n v="3625"/>
    <n v="5"/>
    <x v="1"/>
  </r>
  <r>
    <x v="0"/>
    <s v="15/03/2019"/>
    <s v="Kolkata"/>
    <s v="Banglore"/>
    <s v="CCU "/>
    <s v=" BLR"/>
    <m/>
    <m/>
    <m/>
    <s v="05:30"/>
    <s v="08:20"/>
    <n v="170"/>
    <x v="0"/>
    <s v="No info"/>
    <n v="4148"/>
    <n v="5"/>
    <x v="1"/>
  </r>
  <r>
    <x v="6"/>
    <s v="24/04/2019"/>
    <s v="Banglore"/>
    <s v="Delhi"/>
    <s v="BLR "/>
    <s v=" DEL"/>
    <m/>
    <m/>
    <m/>
    <s v="17:00"/>
    <s v="19:35"/>
    <n v="155"/>
    <x v="0"/>
    <s v="No info"/>
    <n v="5613"/>
    <n v="17"/>
    <x v="2"/>
  </r>
  <r>
    <x v="1"/>
    <s v="6/05/2019"/>
    <s v="Kolkata"/>
    <s v="Banglore"/>
    <s v="CCU "/>
    <s v=" DEL "/>
    <s v=" VGA "/>
    <s v=" BLR"/>
    <m/>
    <s v="10:00"/>
    <s v="10:00 07 May"/>
    <n v="1440"/>
    <x v="1"/>
    <s v="No info"/>
    <n v="14298"/>
    <n v="10"/>
    <x v="1"/>
  </r>
  <r>
    <x v="2"/>
    <s v="21/03/2019"/>
    <s v="Banglore"/>
    <s v="New Delhi"/>
    <s v="BLR "/>
    <s v=" BOM "/>
    <s v=" DEL"/>
    <m/>
    <m/>
    <s v="08:00"/>
    <s v="21:20"/>
    <n v="800"/>
    <x v="2"/>
    <s v="In-flight meal not included"/>
    <n v="7832"/>
    <n v="8"/>
    <x v="1"/>
  </r>
  <r>
    <x v="0"/>
    <s v="21/05/2019"/>
    <s v="Delhi"/>
    <s v="Cochin"/>
    <s v="DEL "/>
    <s v=" HYD "/>
    <s v=" COK"/>
    <m/>
    <m/>
    <s v="08:35"/>
    <s v="18:10"/>
    <n v="575"/>
    <x v="2"/>
    <s v="No info"/>
    <n v="6442"/>
    <n v="8"/>
    <x v="1"/>
  </r>
  <r>
    <x v="2"/>
    <s v="1/04/2019"/>
    <s v="Mumbai"/>
    <s v="Hyderabad"/>
    <s v="BOM "/>
    <s v=" HYD"/>
    <m/>
    <m/>
    <m/>
    <s v="02:55"/>
    <s v="04:20"/>
    <n v="85"/>
    <x v="0"/>
    <s v="No info"/>
    <n v="5678"/>
    <n v="2"/>
    <x v="0"/>
  </r>
  <r>
    <x v="2"/>
    <s v="1/04/2019"/>
    <s v="Kolkata"/>
    <s v="Banglore"/>
    <s v="CCU "/>
    <s v=" BOM "/>
    <s v=" BLR"/>
    <m/>
    <m/>
    <s v="18:55"/>
    <s v="04:40 02 Apr"/>
    <n v="585"/>
    <x v="2"/>
    <s v="In-flight meal not included"/>
    <n v="7064"/>
    <n v="18"/>
    <x v="2"/>
  </r>
  <r>
    <x v="2"/>
    <s v="18/05/2019"/>
    <s v="Kolkata"/>
    <s v="Banglore"/>
    <s v="CCU "/>
    <s v=" DEL "/>
    <s v=" BLR"/>
    <m/>
    <m/>
    <s v="17:00"/>
    <s v="09:45 19 May"/>
    <n v="1005"/>
    <x v="2"/>
    <s v="No info"/>
    <n v="14151"/>
    <n v="17"/>
    <x v="2"/>
  </r>
  <r>
    <x v="5"/>
    <s v="24/06/2019"/>
    <s v="Banglore"/>
    <s v="Delhi"/>
    <s v="BLR "/>
    <s v=" DEL"/>
    <m/>
    <m/>
    <m/>
    <s v="20:55"/>
    <s v="23:40"/>
    <n v="165"/>
    <x v="0"/>
    <s v="No info"/>
    <n v="3419"/>
    <n v="20"/>
    <x v="2"/>
  </r>
  <r>
    <x v="2"/>
    <s v="9/03/2019"/>
    <s v="Delhi"/>
    <s v="Cochin"/>
    <s v="DEL "/>
    <s v=" BOM "/>
    <s v=" COK"/>
    <m/>
    <m/>
    <s v="17:25"/>
    <s v="04:25 10 Mar"/>
    <n v="660"/>
    <x v="2"/>
    <s v="No info"/>
    <n v="15554"/>
    <n v="17"/>
    <x v="2"/>
  </r>
  <r>
    <x v="1"/>
    <s v="18/03/2019"/>
    <s v="Banglore"/>
    <s v="New Delhi"/>
    <s v="BLR "/>
    <s v=" AMD "/>
    <s v=" DEL"/>
    <m/>
    <m/>
    <s v="00:30"/>
    <s v="08:45"/>
    <n v="495"/>
    <x v="2"/>
    <s v="No info"/>
    <n v="13859"/>
    <n v="0"/>
    <x v="0"/>
  </r>
  <r>
    <x v="3"/>
    <s v="15/03/2019"/>
    <s v="Kolkata"/>
    <s v="Banglore"/>
    <s v="CCU "/>
    <s v=" BLR"/>
    <m/>
    <m/>
    <m/>
    <s v="22:20"/>
    <s v="00:40 16 Mar"/>
    <n v="140"/>
    <x v="0"/>
    <s v="No info"/>
    <n v="3847"/>
    <n v="22"/>
    <x v="0"/>
  </r>
  <r>
    <x v="5"/>
    <s v="09/03/2019"/>
    <s v="Banglore"/>
    <s v="New Delhi"/>
    <s v="BLR "/>
    <s v=" GOI "/>
    <s v=" DEL"/>
    <m/>
    <m/>
    <s v="15:50"/>
    <s v="20:15"/>
    <n v="265"/>
    <x v="2"/>
    <s v="No info"/>
    <n v="7657"/>
    <n v="15"/>
    <x v="3"/>
  </r>
  <r>
    <x v="1"/>
    <s v="9/05/2019"/>
    <s v="Delhi"/>
    <s v="Cochin"/>
    <s v="DEL "/>
    <s v=" HYD "/>
    <s v=" BOM "/>
    <s v=" COK"/>
    <m/>
    <s v="07:05"/>
    <s v="07:40 10 May"/>
    <n v="1475"/>
    <x v="1"/>
    <s v="No info"/>
    <n v="13547"/>
    <n v="7"/>
    <x v="1"/>
  </r>
  <r>
    <x v="2"/>
    <s v="27/05/2019"/>
    <s v="Banglore"/>
    <s v="Delhi"/>
    <s v="BLR "/>
    <s v=" DEL"/>
    <m/>
    <m/>
    <m/>
    <s v="07:10"/>
    <s v="10:10"/>
    <n v="180"/>
    <x v="0"/>
    <s v="No info"/>
    <n v="7229"/>
    <n v="7"/>
    <x v="1"/>
  </r>
  <r>
    <x v="2"/>
    <s v="15/06/2019"/>
    <s v="Delhi"/>
    <s v="Cochin"/>
    <s v="DEL "/>
    <s v=" NAG "/>
    <s v=" BOM "/>
    <s v=" COK"/>
    <m/>
    <s v="06:45"/>
    <s v="04:25 16 Jun"/>
    <n v="1300"/>
    <x v="1"/>
    <s v="No info"/>
    <n v="13376"/>
    <n v="6"/>
    <x v="1"/>
  </r>
  <r>
    <x v="0"/>
    <s v="18/06/2019"/>
    <s v="Mumbai"/>
    <s v="Hyderabad"/>
    <s v="BOM "/>
    <s v=" HYD"/>
    <m/>
    <m/>
    <m/>
    <s v="20:05"/>
    <s v="21:40"/>
    <n v="95"/>
    <x v="0"/>
    <s v="No info"/>
    <n v="2227"/>
    <n v="20"/>
    <x v="2"/>
  </r>
  <r>
    <x v="3"/>
    <s v="21/06/2019"/>
    <s v="Banglore"/>
    <s v="Delhi"/>
    <s v="BLR "/>
    <s v=" DEL"/>
    <m/>
    <m/>
    <m/>
    <s v="05:55"/>
    <s v="08:35"/>
    <n v="160"/>
    <x v="0"/>
    <s v="No info"/>
    <n v="3971"/>
    <n v="5"/>
    <x v="1"/>
  </r>
  <r>
    <x v="0"/>
    <s v="27/06/2019"/>
    <s v="Delhi"/>
    <s v="Cochin"/>
    <s v="DEL "/>
    <s v=" BOM "/>
    <s v=" COK"/>
    <m/>
    <m/>
    <s v="09:15"/>
    <s v="01:30 28 Jun"/>
    <n v="975"/>
    <x v="2"/>
    <s v="No info"/>
    <n v="6628"/>
    <n v="9"/>
    <x v="1"/>
  </r>
  <r>
    <x v="2"/>
    <s v="6/05/2019"/>
    <s v="Kolkata"/>
    <s v="Banglore"/>
    <s v="CCU "/>
    <s v=" BOM "/>
    <s v=" BLR"/>
    <m/>
    <m/>
    <s v="21:10"/>
    <s v="10:05 07 May"/>
    <n v="775"/>
    <x v="2"/>
    <s v="No info"/>
    <n v="13584"/>
    <n v="21"/>
    <x v="0"/>
  </r>
  <r>
    <x v="3"/>
    <s v="21/03/2019"/>
    <s v="Kolkata"/>
    <s v="Banglore"/>
    <s v="CCU "/>
    <s v=" BLR"/>
    <m/>
    <m/>
    <m/>
    <s v="06:55"/>
    <s v="09:35"/>
    <n v="160"/>
    <x v="0"/>
    <s v="No info"/>
    <n v="4148"/>
    <n v="6"/>
    <x v="1"/>
  </r>
  <r>
    <x v="2"/>
    <s v="9/06/2019"/>
    <s v="Kolkata"/>
    <s v="Banglore"/>
    <s v="CCU "/>
    <s v=" BOM "/>
    <s v=" BLR"/>
    <m/>
    <m/>
    <s v="06:30"/>
    <s v="18:15"/>
    <n v="705"/>
    <x v="2"/>
    <s v="No info"/>
    <n v="14571"/>
    <n v="6"/>
    <x v="1"/>
  </r>
  <r>
    <x v="3"/>
    <s v="21/05/2019"/>
    <s v="Kolkata"/>
    <s v="Banglore"/>
    <s v="CCU "/>
    <s v=" BLR"/>
    <m/>
    <m/>
    <m/>
    <s v="22:20"/>
    <s v="00:40 22 May"/>
    <n v="140"/>
    <x v="0"/>
    <s v="No check-in baggage included"/>
    <n v="3841"/>
    <n v="22"/>
    <x v="0"/>
  </r>
  <r>
    <x v="2"/>
    <s v="12/04/2019"/>
    <s v="Banglore"/>
    <s v="Delhi"/>
    <s v="BLR "/>
    <s v=" DEL"/>
    <m/>
    <m/>
    <m/>
    <s v="06:00"/>
    <s v="08:45"/>
    <n v="165"/>
    <x v="0"/>
    <s v="In-flight meal not included"/>
    <n v="5198"/>
    <n v="6"/>
    <x v="1"/>
  </r>
  <r>
    <x v="7"/>
    <s v="24/04/2019"/>
    <s v="Banglore"/>
    <s v="Delhi"/>
    <s v="BLR "/>
    <s v=" DEL"/>
    <m/>
    <m/>
    <m/>
    <s v="04:55"/>
    <s v="07:45"/>
    <n v="170"/>
    <x v="0"/>
    <s v="No info"/>
    <n v="3383"/>
    <n v="4"/>
    <x v="0"/>
  </r>
  <r>
    <x v="2"/>
    <s v="6/06/2019"/>
    <s v="Delhi"/>
    <s v="Cochin"/>
    <s v="DEL "/>
    <s v=" COK"/>
    <m/>
    <m/>
    <m/>
    <s v="11:00"/>
    <s v="14:15"/>
    <n v="195"/>
    <x v="0"/>
    <s v="In-flight meal not included"/>
    <n v="7202"/>
    <n v="11"/>
    <x v="1"/>
  </r>
  <r>
    <x v="0"/>
    <s v="3/04/2019"/>
    <s v="Delhi"/>
    <s v="Cochin"/>
    <s v="DEL "/>
    <s v=" COK"/>
    <m/>
    <m/>
    <m/>
    <s v="21:05"/>
    <s v="00:20 04 Apr"/>
    <n v="195"/>
    <x v="0"/>
    <s v="No info"/>
    <n v="5021"/>
    <n v="21"/>
    <x v="0"/>
  </r>
  <r>
    <x v="5"/>
    <s v="3/05/2019"/>
    <s v="Banglore"/>
    <s v="Delhi"/>
    <s v="BLR "/>
    <s v=" DEL"/>
    <m/>
    <m/>
    <m/>
    <s v="20:55"/>
    <s v="23:40"/>
    <n v="165"/>
    <x v="0"/>
    <s v="No info"/>
    <n v="4239"/>
    <n v="20"/>
    <x v="2"/>
  </r>
  <r>
    <x v="2"/>
    <s v="27/05/2019"/>
    <s v="Delhi"/>
    <s v="Cochin"/>
    <s v="DEL "/>
    <s v=" JAI "/>
    <s v=" BOM "/>
    <s v=" COK"/>
    <m/>
    <s v="19:30"/>
    <s v="12:35 28 May"/>
    <n v="1025"/>
    <x v="1"/>
    <s v="No info"/>
    <n v="15129"/>
    <n v="19"/>
    <x v="2"/>
  </r>
  <r>
    <x v="6"/>
    <s v="01/03/2019"/>
    <s v="Banglore"/>
    <s v="New Delhi"/>
    <s v="BLR "/>
    <s v=" DEL"/>
    <m/>
    <m/>
    <m/>
    <s v="07:00"/>
    <s v="09:40"/>
    <n v="160"/>
    <x v="0"/>
    <s v="No info"/>
    <n v="21520"/>
    <n v="7"/>
    <x v="1"/>
  </r>
  <r>
    <x v="0"/>
    <s v="3/03/2019"/>
    <s v="Delhi"/>
    <s v="Cochin"/>
    <s v="DEL "/>
    <s v=" COK"/>
    <m/>
    <m/>
    <m/>
    <s v="05:35"/>
    <s v="08:50"/>
    <n v="195"/>
    <x v="0"/>
    <s v="No info"/>
    <n v="7673"/>
    <n v="5"/>
    <x v="1"/>
  </r>
  <r>
    <x v="0"/>
    <s v="18/06/2019"/>
    <s v="Banglore"/>
    <s v="Delhi"/>
    <s v="BLR "/>
    <s v=" DEL"/>
    <m/>
    <m/>
    <m/>
    <s v="20:00"/>
    <s v="22:50"/>
    <n v="170"/>
    <x v="0"/>
    <s v="No info"/>
    <n v="4823"/>
    <n v="20"/>
    <x v="2"/>
  </r>
  <r>
    <x v="2"/>
    <s v="1/06/2019"/>
    <s v="Delhi"/>
    <s v="Cochin"/>
    <s v="DEL "/>
    <s v=" BOM "/>
    <s v=" COK"/>
    <m/>
    <m/>
    <s v="07:05"/>
    <s v="19:00"/>
    <n v="715"/>
    <x v="2"/>
    <s v="In-flight meal not included"/>
    <n v="15190"/>
    <n v="7"/>
    <x v="1"/>
  </r>
  <r>
    <x v="2"/>
    <s v="18/05/2019"/>
    <s v="Kolkata"/>
    <s v="Banglore"/>
    <s v="CCU "/>
    <s v=" BOM "/>
    <s v=" BLR"/>
    <m/>
    <m/>
    <s v="08:25"/>
    <s v="22:35"/>
    <n v="850"/>
    <x v="2"/>
    <s v="No info"/>
    <n v="14781"/>
    <n v="8"/>
    <x v="1"/>
  </r>
  <r>
    <x v="0"/>
    <s v="18/05/2019"/>
    <s v="Kolkata"/>
    <s v="Banglore"/>
    <s v="CCU "/>
    <s v=" BLR"/>
    <m/>
    <m/>
    <m/>
    <s v="15:30"/>
    <s v="18:05"/>
    <n v="155"/>
    <x v="0"/>
    <s v="No info"/>
    <n v="4804"/>
    <n v="15"/>
    <x v="3"/>
  </r>
  <r>
    <x v="2"/>
    <s v="1/06/2019"/>
    <s v="Delhi"/>
    <s v="Cochin"/>
    <s v="DEL "/>
    <s v=" BOM "/>
    <s v=" COK"/>
    <m/>
    <m/>
    <s v="13:00"/>
    <s v="12:35 02 Jun"/>
    <n v="1415"/>
    <x v="2"/>
    <s v="In-flight meal not included"/>
    <n v="10262"/>
    <n v="13"/>
    <x v="3"/>
  </r>
  <r>
    <x v="0"/>
    <s v="15/05/2019"/>
    <s v="Delhi"/>
    <s v="Cochin"/>
    <s v="DEL "/>
    <s v=" BOM "/>
    <s v=" COK"/>
    <m/>
    <m/>
    <s v="09:15"/>
    <s v="21:00"/>
    <n v="705"/>
    <x v="2"/>
    <s v="No info"/>
    <n v="7503"/>
    <n v="9"/>
    <x v="1"/>
  </r>
  <r>
    <x v="2"/>
    <s v="15/06/2019"/>
    <s v="Banglore"/>
    <s v="Delhi"/>
    <s v="BLR "/>
    <s v=" DEL"/>
    <m/>
    <m/>
    <m/>
    <s v="11:10"/>
    <s v="14:05"/>
    <n v="175"/>
    <x v="0"/>
    <s v="No info"/>
    <n v="8016"/>
    <n v="11"/>
    <x v="1"/>
  </r>
  <r>
    <x v="0"/>
    <s v="9/06/2019"/>
    <s v="Mumbai"/>
    <s v="Hyderabad"/>
    <s v="BOM "/>
    <s v=" HYD"/>
    <m/>
    <m/>
    <m/>
    <s v="06:25"/>
    <s v="07:55"/>
    <n v="90"/>
    <x v="0"/>
    <s v="No info"/>
    <n v="4049"/>
    <n v="6"/>
    <x v="1"/>
  </r>
  <r>
    <x v="1"/>
    <s v="03/03/2019"/>
    <s v="Banglore"/>
    <s v="New Delhi"/>
    <s v="BLR "/>
    <s v=" CCU "/>
    <s v=" DEL"/>
    <m/>
    <m/>
    <s v="05:50"/>
    <s v="12:55"/>
    <n v="425"/>
    <x v="2"/>
    <s v="No info"/>
    <n v="12389"/>
    <n v="5"/>
    <x v="1"/>
  </r>
  <r>
    <x v="3"/>
    <s v="12/05/2019"/>
    <s v="Chennai"/>
    <s v="Kolkata"/>
    <s v="MAA "/>
    <s v=" CCU"/>
    <m/>
    <m/>
    <m/>
    <s v="17:45"/>
    <s v="20:05"/>
    <n v="140"/>
    <x v="0"/>
    <s v="No info"/>
    <n v="3597"/>
    <n v="17"/>
    <x v="2"/>
  </r>
  <r>
    <x v="4"/>
    <s v="15/05/2019"/>
    <s v="Delhi"/>
    <s v="Cochin"/>
    <s v="DEL "/>
    <s v=" BOM "/>
    <s v=" COK"/>
    <m/>
    <m/>
    <s v="11:30"/>
    <s v="01:30 16 May"/>
    <n v="840"/>
    <x v="2"/>
    <s v="No info"/>
    <n v="13727"/>
    <n v="11"/>
    <x v="1"/>
  </r>
  <r>
    <x v="2"/>
    <s v="1/05/2019"/>
    <s v="Mumbai"/>
    <s v="Hyderabad"/>
    <s v="BOM "/>
    <s v=" HYD"/>
    <m/>
    <m/>
    <m/>
    <s v="02:55"/>
    <s v="04:20"/>
    <n v="85"/>
    <x v="0"/>
    <s v="No info"/>
    <n v="5678"/>
    <n v="2"/>
    <x v="0"/>
  </r>
  <r>
    <x v="4"/>
    <s v="9/05/2019"/>
    <s v="Delhi"/>
    <s v="Cochin"/>
    <s v="DEL "/>
    <s v=" BOM "/>
    <s v=" COK"/>
    <m/>
    <m/>
    <s v="10:20"/>
    <s v="21:00"/>
    <n v="640"/>
    <x v="2"/>
    <s v="No info"/>
    <n v="7670"/>
    <n v="10"/>
    <x v="1"/>
  </r>
  <r>
    <x v="2"/>
    <s v="18/05/2019"/>
    <s v="Kolkata"/>
    <s v="Banglore"/>
    <s v="CCU "/>
    <s v=" BOM "/>
    <s v=" BLR"/>
    <m/>
    <m/>
    <s v="14:05"/>
    <s v="23:35"/>
    <n v="570"/>
    <x v="2"/>
    <s v="In-flight meal not included"/>
    <n v="10844"/>
    <n v="14"/>
    <x v="3"/>
  </r>
  <r>
    <x v="2"/>
    <s v="1/04/2019"/>
    <s v="Kolkata"/>
    <s v="Banglore"/>
    <s v="CCU "/>
    <s v=" BOM "/>
    <s v=" BLR"/>
    <m/>
    <m/>
    <s v="16:30"/>
    <s v="18:15 02 Apr"/>
    <n v="1545"/>
    <x v="2"/>
    <s v="In-flight meal not included"/>
    <n v="7064"/>
    <n v="16"/>
    <x v="3"/>
  </r>
  <r>
    <x v="4"/>
    <s v="3/06/2019"/>
    <s v="Delhi"/>
    <s v="Cochin"/>
    <s v="DEL "/>
    <s v=" BOM "/>
    <s v=" COK"/>
    <m/>
    <m/>
    <s v="09:00"/>
    <s v="21:00"/>
    <n v="720"/>
    <x v="2"/>
    <s v="No info"/>
    <n v="8930"/>
    <n v="9"/>
    <x v="1"/>
  </r>
  <r>
    <x v="7"/>
    <s v="1/04/2019"/>
    <s v="Banglore"/>
    <s v="Delhi"/>
    <s v="BLR "/>
    <s v=" DEL"/>
    <m/>
    <m/>
    <m/>
    <s v="04:55"/>
    <s v="07:45"/>
    <n v="170"/>
    <x v="0"/>
    <s v="No info"/>
    <n v="4282"/>
    <n v="4"/>
    <x v="0"/>
  </r>
  <r>
    <x v="0"/>
    <s v="21/06/2019"/>
    <s v="Banglore"/>
    <s v="Delhi"/>
    <s v="BLR "/>
    <s v=" DEL"/>
    <m/>
    <m/>
    <m/>
    <s v="08:30"/>
    <s v="11:20"/>
    <n v="170"/>
    <x v="0"/>
    <s v="No info"/>
    <n v="4823"/>
    <n v="8"/>
    <x v="1"/>
  </r>
  <r>
    <x v="2"/>
    <s v="9/05/2019"/>
    <s v="Delhi"/>
    <s v="Cochin"/>
    <s v="DEL "/>
    <s v=" BOM "/>
    <s v=" COK"/>
    <m/>
    <m/>
    <s v="07:05"/>
    <s v="04:25 10 May"/>
    <n v="1280"/>
    <x v="2"/>
    <s v="In-flight meal not included"/>
    <n v="12373"/>
    <n v="7"/>
    <x v="1"/>
  </r>
  <r>
    <x v="2"/>
    <s v="09/03/2019"/>
    <s v="Banglore"/>
    <s v="New Delhi"/>
    <s v="BLR "/>
    <s v=" BOM "/>
    <s v=" DEL"/>
    <m/>
    <m/>
    <s v="07:00"/>
    <s v="20:20"/>
    <n v="800"/>
    <x v="2"/>
    <s v="In-flight meal not included"/>
    <n v="11087"/>
    <n v="7"/>
    <x v="1"/>
  </r>
  <r>
    <x v="2"/>
    <s v="3/06/2019"/>
    <s v="Delhi"/>
    <s v="Cochin"/>
    <s v="DEL "/>
    <s v=" BOM "/>
    <s v=" COK"/>
    <m/>
    <m/>
    <s v="21:50"/>
    <s v="04:25 04 Jun"/>
    <n v="395"/>
    <x v="2"/>
    <s v="No info"/>
    <n v="16079"/>
    <n v="21"/>
    <x v="0"/>
  </r>
  <r>
    <x v="0"/>
    <s v="12/06/2019"/>
    <s v="Delhi"/>
    <s v="Cochin"/>
    <s v="DEL "/>
    <s v=" COK"/>
    <m/>
    <m/>
    <m/>
    <s v="05:35"/>
    <s v="08:50"/>
    <n v="195"/>
    <x v="0"/>
    <s v="No info"/>
    <n v="5601"/>
    <n v="5"/>
    <x v="1"/>
  </r>
  <r>
    <x v="3"/>
    <s v="9/06/2019"/>
    <s v="Mumbai"/>
    <s v="Hyderabad"/>
    <s v="BOM "/>
    <s v=" HYD"/>
    <m/>
    <m/>
    <m/>
    <s v="05:45"/>
    <s v="07:15"/>
    <n v="90"/>
    <x v="0"/>
    <s v="No info"/>
    <n v="2753"/>
    <n v="5"/>
    <x v="1"/>
  </r>
  <r>
    <x v="2"/>
    <s v="27/06/2019"/>
    <s v="Delhi"/>
    <s v="Cochin"/>
    <s v="DEL "/>
    <s v=" BOM "/>
    <s v=" COK"/>
    <m/>
    <m/>
    <s v="22:50"/>
    <s v="04:25 28 Jun"/>
    <n v="335"/>
    <x v="2"/>
    <s v="In-flight meal not included"/>
    <n v="12898"/>
    <n v="22"/>
    <x v="0"/>
  </r>
  <r>
    <x v="4"/>
    <s v="6/03/2019"/>
    <s v="Delhi"/>
    <s v="Cochin"/>
    <s v="DEL "/>
    <s v=" BOM "/>
    <s v=" COK"/>
    <m/>
    <m/>
    <s v="13:00"/>
    <s v="21:00"/>
    <n v="480"/>
    <x v="2"/>
    <s v="No info"/>
    <n v="15603"/>
    <n v="13"/>
    <x v="3"/>
  </r>
  <r>
    <x v="0"/>
    <s v="12/04/2019"/>
    <s v="Kolkata"/>
    <s v="Banglore"/>
    <s v="CCU "/>
    <s v=" BLR"/>
    <m/>
    <m/>
    <m/>
    <s v="09:35"/>
    <s v="12:20"/>
    <n v="165"/>
    <x v="0"/>
    <s v="No info"/>
    <n v="4174"/>
    <n v="9"/>
    <x v="1"/>
  </r>
  <r>
    <x v="0"/>
    <s v="24/03/2019"/>
    <s v="Banglore"/>
    <s v="New Delhi"/>
    <s v="BLR "/>
    <s v=" DEL"/>
    <m/>
    <m/>
    <m/>
    <s v="20:00"/>
    <s v="22:55"/>
    <n v="175"/>
    <x v="0"/>
    <s v="No info"/>
    <n v="6144"/>
    <n v="20"/>
    <x v="2"/>
  </r>
  <r>
    <x v="2"/>
    <s v="6/05/2019"/>
    <s v="Kolkata"/>
    <s v="Banglore"/>
    <s v="CCU "/>
    <s v=" BOM "/>
    <s v=" BLR"/>
    <m/>
    <m/>
    <s v="08:25"/>
    <s v="18:15"/>
    <n v="590"/>
    <x v="2"/>
    <s v="No info"/>
    <n v="14781"/>
    <n v="8"/>
    <x v="1"/>
  </r>
  <r>
    <x v="0"/>
    <s v="15/06/2019"/>
    <s v="Delhi"/>
    <s v="Cochin"/>
    <s v="DEL "/>
    <s v=" LKO "/>
    <s v=" COK"/>
    <m/>
    <m/>
    <s v="21:50"/>
    <s v="03:35 16 Jun"/>
    <n v="345"/>
    <x v="2"/>
    <s v="No info"/>
    <n v="6195"/>
    <n v="21"/>
    <x v="0"/>
  </r>
  <r>
    <x v="2"/>
    <s v="6/05/2019"/>
    <s v="Kolkata"/>
    <s v="Banglore"/>
    <s v="CCU "/>
    <s v=" BOM "/>
    <s v=" BLR"/>
    <m/>
    <m/>
    <s v="06:30"/>
    <s v="08:15 07 May"/>
    <n v="1545"/>
    <x v="2"/>
    <s v="In-flight meal not included"/>
    <n v="8586"/>
    <n v="6"/>
    <x v="1"/>
  </r>
  <r>
    <x v="0"/>
    <s v="01/03/2019"/>
    <s v="Banglore"/>
    <s v="New Delhi"/>
    <s v="BLR "/>
    <s v=" DEL"/>
    <m/>
    <m/>
    <m/>
    <s v="22:20"/>
    <s v="01:10 02 Mar"/>
    <n v="170"/>
    <x v="0"/>
    <s v="No info"/>
    <n v="11934"/>
    <n v="22"/>
    <x v="0"/>
  </r>
  <r>
    <x v="1"/>
    <s v="15/05/2019"/>
    <s v="Kolkata"/>
    <s v="Banglore"/>
    <s v="CCU "/>
    <s v=" DEL "/>
    <s v=" AMD "/>
    <s v=" BLR"/>
    <m/>
    <s v="07:00"/>
    <s v="05:25 16 May"/>
    <n v="1345"/>
    <x v="1"/>
    <s v="No info"/>
    <n v="14424"/>
    <n v="7"/>
    <x v="1"/>
  </r>
  <r>
    <x v="2"/>
    <s v="24/06/2019"/>
    <s v="Delhi"/>
    <s v="Cochin"/>
    <s v="DEL "/>
    <s v=" BOM "/>
    <s v=" COK"/>
    <m/>
    <m/>
    <s v="07:05"/>
    <s v="19:00"/>
    <n v="715"/>
    <x v="2"/>
    <s v="No info"/>
    <n v="18581"/>
    <n v="7"/>
    <x v="1"/>
  </r>
  <r>
    <x v="2"/>
    <s v="12/05/2019"/>
    <s v="Kolkata"/>
    <s v="Banglore"/>
    <s v="CCU "/>
    <s v=" BOM "/>
    <s v=" BLR"/>
    <m/>
    <m/>
    <s v="21:10"/>
    <s v="04:40 13 May"/>
    <n v="450"/>
    <x v="2"/>
    <s v="No info"/>
    <n v="13941"/>
    <n v="21"/>
    <x v="0"/>
  </r>
  <r>
    <x v="2"/>
    <s v="6/05/2019"/>
    <s v="Banglore"/>
    <s v="Delhi"/>
    <s v="BLR "/>
    <s v=" DEL"/>
    <m/>
    <m/>
    <m/>
    <s v="18:55"/>
    <s v="22:00"/>
    <n v="185"/>
    <x v="0"/>
    <s v="No info"/>
    <n v="7229"/>
    <n v="18"/>
    <x v="2"/>
  </r>
  <r>
    <x v="3"/>
    <s v="15/05/2019"/>
    <s v="Kolkata"/>
    <s v="Banglore"/>
    <s v="CCU "/>
    <s v=" BLR"/>
    <m/>
    <m/>
    <m/>
    <s v="06:55"/>
    <s v="09:30"/>
    <n v="155"/>
    <x v="0"/>
    <s v="No info"/>
    <n v="3873"/>
    <n v="6"/>
    <x v="1"/>
  </r>
  <r>
    <x v="2"/>
    <s v="12/06/2019"/>
    <s v="Delhi"/>
    <s v="Cochin"/>
    <s v="DEL "/>
    <s v=" BOM "/>
    <s v=" COK"/>
    <m/>
    <m/>
    <s v="11:30"/>
    <s v="19:00"/>
    <n v="450"/>
    <x v="2"/>
    <s v="No info"/>
    <n v="14714"/>
    <n v="11"/>
    <x v="1"/>
  </r>
  <r>
    <x v="7"/>
    <s v="24/03/2019"/>
    <s v="Kolkata"/>
    <s v="Banglore"/>
    <s v="CCU "/>
    <s v=" IXR "/>
    <s v=" DEL "/>
    <s v=" BLR"/>
    <m/>
    <s v="15:25"/>
    <s v="22:55"/>
    <n v="450"/>
    <x v="1"/>
    <s v="No info"/>
    <n v="11245"/>
    <n v="15"/>
    <x v="3"/>
  </r>
  <r>
    <x v="0"/>
    <s v="27/05/2019"/>
    <s v="Delhi"/>
    <s v="Cochin"/>
    <s v="DEL "/>
    <s v=" BOM "/>
    <s v=" COK"/>
    <m/>
    <m/>
    <s v="11:25"/>
    <s v="01:30 28 May"/>
    <n v="845"/>
    <x v="2"/>
    <s v="No info"/>
    <n v="6104"/>
    <n v="11"/>
    <x v="1"/>
  </r>
  <r>
    <x v="0"/>
    <s v="6/03/2019"/>
    <s v="Delhi"/>
    <s v="Cochin"/>
    <s v="DEL "/>
    <s v=" HYD "/>
    <s v=" COK"/>
    <m/>
    <m/>
    <s v="07:35"/>
    <s v="22:20"/>
    <n v="885"/>
    <x v="2"/>
    <s v="No info"/>
    <n v="7094"/>
    <n v="7"/>
    <x v="1"/>
  </r>
  <r>
    <x v="2"/>
    <s v="24/03/2019"/>
    <s v="Kolkata"/>
    <s v="Banglore"/>
    <s v="CCU "/>
    <s v=" BOM "/>
    <s v=" BLR"/>
    <m/>
    <m/>
    <s v="06:30"/>
    <s v="04:45 25 Mar"/>
    <n v="1335"/>
    <x v="2"/>
    <s v="In-flight meal not included"/>
    <n v="10031"/>
    <n v="6"/>
    <x v="1"/>
  </r>
  <r>
    <x v="2"/>
    <s v="18/05/2019"/>
    <s v="Kolkata"/>
    <s v="Banglore"/>
    <s v="CCU "/>
    <s v=" BOM "/>
    <s v=" BLR"/>
    <m/>
    <m/>
    <s v="05:45"/>
    <s v="12:00"/>
    <n v="375"/>
    <x v="2"/>
    <s v="No info"/>
    <n v="13941"/>
    <n v="5"/>
    <x v="1"/>
  </r>
  <r>
    <x v="4"/>
    <s v="24/06/2019"/>
    <s v="Delhi"/>
    <s v="Cochin"/>
    <s v="DEL "/>
    <s v=" BOM "/>
    <s v=" COK"/>
    <m/>
    <m/>
    <s v="19:00"/>
    <s v="01:30 25 Jun"/>
    <n v="390"/>
    <x v="2"/>
    <s v="No info"/>
    <n v="7198"/>
    <n v="19"/>
    <x v="2"/>
  </r>
  <r>
    <x v="3"/>
    <s v="24/03/2019"/>
    <s v="Banglore"/>
    <s v="New Delhi"/>
    <s v="BLR "/>
    <s v=" DEL"/>
    <m/>
    <m/>
    <m/>
    <s v="09:35"/>
    <s v="12:30"/>
    <n v="175"/>
    <x v="0"/>
    <s v="No check-in baggage included"/>
    <n v="3873"/>
    <n v="9"/>
    <x v="1"/>
  </r>
  <r>
    <x v="1"/>
    <s v="12/03/2019"/>
    <s v="Kolkata"/>
    <s v="Banglore"/>
    <s v="CCU "/>
    <s v=" BLR"/>
    <m/>
    <m/>
    <m/>
    <s v="14:15"/>
    <s v="16:45"/>
    <n v="150"/>
    <x v="0"/>
    <s v="No info"/>
    <n v="5747"/>
    <n v="14"/>
    <x v="3"/>
  </r>
  <r>
    <x v="1"/>
    <s v="15/06/2019"/>
    <s v="Mumbai"/>
    <s v="Hyderabad"/>
    <s v="BOM "/>
    <s v=" HYD"/>
    <m/>
    <m/>
    <m/>
    <s v="19:30"/>
    <s v="20:45"/>
    <n v="75"/>
    <x v="0"/>
    <s v="No info"/>
    <n v="3100"/>
    <n v="19"/>
    <x v="2"/>
  </r>
  <r>
    <x v="1"/>
    <s v="6/05/2019"/>
    <s v="Kolkata"/>
    <s v="Banglore"/>
    <s v="CCU "/>
    <s v=" BBI "/>
    <s v=" BLR"/>
    <m/>
    <m/>
    <s v="09:10"/>
    <s v="13:15"/>
    <n v="245"/>
    <x v="2"/>
    <s v="No info"/>
    <n v="8996"/>
    <n v="9"/>
    <x v="1"/>
  </r>
  <r>
    <x v="4"/>
    <s v="15/05/2019"/>
    <s v="Delhi"/>
    <s v="Cochin"/>
    <s v="DEL "/>
    <s v=" BOM "/>
    <s v=" COK"/>
    <m/>
    <m/>
    <s v="10:35"/>
    <s v="19:00"/>
    <n v="505"/>
    <x v="2"/>
    <s v="No info"/>
    <n v="9103"/>
    <n v="10"/>
    <x v="1"/>
  </r>
  <r>
    <x v="2"/>
    <s v="01/03/2019"/>
    <s v="Banglore"/>
    <s v="New Delhi"/>
    <s v="BLR "/>
    <s v=" BOM "/>
    <s v=" DEL"/>
    <m/>
    <m/>
    <s v="18:40"/>
    <s v="09:30 02 Mar"/>
    <n v="890"/>
    <x v="2"/>
    <s v="1 Long layover"/>
    <n v="31825"/>
    <n v="18"/>
    <x v="2"/>
  </r>
  <r>
    <x v="2"/>
    <s v="15/05/2019"/>
    <s v="Kolkata"/>
    <s v="Banglore"/>
    <s v="CCU "/>
    <s v=" BOM "/>
    <s v=" BLR"/>
    <m/>
    <m/>
    <s v="16:30"/>
    <s v="10:05 16 May"/>
    <n v="1055"/>
    <x v="2"/>
    <s v="No info"/>
    <n v="14781"/>
    <n v="16"/>
    <x v="3"/>
  </r>
  <r>
    <x v="2"/>
    <s v="18/05/2019"/>
    <s v="Banglore"/>
    <s v="Delhi"/>
    <s v="BLR "/>
    <s v=" DEL"/>
    <m/>
    <m/>
    <m/>
    <s v="08:20"/>
    <s v="11:20"/>
    <n v="180"/>
    <x v="0"/>
    <s v="No info"/>
    <n v="7229"/>
    <n v="8"/>
    <x v="1"/>
  </r>
  <r>
    <x v="0"/>
    <s v="01/03/2019"/>
    <s v="Banglore"/>
    <s v="New Delhi"/>
    <s v="BLR "/>
    <s v=" DEL"/>
    <m/>
    <m/>
    <m/>
    <s v="23:30"/>
    <s v="02:20 02 Mar"/>
    <n v="170"/>
    <x v="0"/>
    <s v="No info"/>
    <n v="10067"/>
    <n v="23"/>
    <x v="0"/>
  </r>
  <r>
    <x v="2"/>
    <s v="9/04/2019"/>
    <s v="Delhi"/>
    <s v="Cochin"/>
    <s v="DEL "/>
    <s v=" JAI "/>
    <s v=" BOM "/>
    <s v=" COK"/>
    <m/>
    <s v="09:40"/>
    <s v="04:25 10 Apr"/>
    <n v="1125"/>
    <x v="1"/>
    <s v="No info"/>
    <n v="10909"/>
    <n v="9"/>
    <x v="1"/>
  </r>
  <r>
    <x v="0"/>
    <s v="27/04/2019"/>
    <s v="Kolkata"/>
    <s v="Banglore"/>
    <s v="CCU "/>
    <s v=" BLR"/>
    <m/>
    <m/>
    <m/>
    <s v="15:30"/>
    <s v="18:05"/>
    <n v="155"/>
    <x v="0"/>
    <s v="No info"/>
    <n v="4804"/>
    <n v="15"/>
    <x v="3"/>
  </r>
  <r>
    <x v="2"/>
    <s v="1/06/2019"/>
    <s v="Mumbai"/>
    <s v="Hyderabad"/>
    <s v="BOM "/>
    <s v=" HYD"/>
    <m/>
    <m/>
    <m/>
    <s v="02:55"/>
    <s v="04:20"/>
    <n v="85"/>
    <x v="0"/>
    <s v="In-flight meal not included"/>
    <n v="4050"/>
    <n v="2"/>
    <x v="0"/>
  </r>
  <r>
    <x v="2"/>
    <s v="15/05/2019"/>
    <s v="Kolkata"/>
    <s v="Banglore"/>
    <s v="CCU "/>
    <s v=" DEL "/>
    <s v=" BLR"/>
    <m/>
    <m/>
    <s v="20:25"/>
    <s v="23:35 16 May"/>
    <n v="1630"/>
    <x v="2"/>
    <s v="No info"/>
    <n v="14151"/>
    <n v="20"/>
    <x v="2"/>
  </r>
  <r>
    <x v="3"/>
    <s v="1/06/2019"/>
    <s v="Kolkata"/>
    <s v="Banglore"/>
    <s v="CCU "/>
    <s v=" BLR"/>
    <m/>
    <m/>
    <m/>
    <s v="06:55"/>
    <s v="09:30"/>
    <n v="155"/>
    <x v="0"/>
    <s v="No check-in baggage included"/>
    <n v="3841"/>
    <n v="6"/>
    <x v="1"/>
  </r>
  <r>
    <x v="2"/>
    <s v="9/05/2019"/>
    <s v="Kolkata"/>
    <s v="Banglore"/>
    <s v="CCU "/>
    <s v=" BOM "/>
    <s v=" BLR"/>
    <m/>
    <m/>
    <s v="14:05"/>
    <s v="19:50"/>
    <n v="345"/>
    <x v="2"/>
    <s v="No info"/>
    <n v="14781"/>
    <n v="14"/>
    <x v="3"/>
  </r>
  <r>
    <x v="6"/>
    <s v="9/06/2019"/>
    <s v="Kolkata"/>
    <s v="Banglore"/>
    <s v="CCU "/>
    <s v=" DEL "/>
    <s v=" BLR"/>
    <m/>
    <m/>
    <s v="17:00"/>
    <s v="23:25"/>
    <n v="385"/>
    <x v="2"/>
    <s v="No info"/>
    <n v="9870"/>
    <n v="17"/>
    <x v="2"/>
  </r>
  <r>
    <x v="1"/>
    <s v="27/05/2019"/>
    <s v="Delhi"/>
    <s v="Cochin"/>
    <s v="DEL "/>
    <s v=" BLR "/>
    <s v=" COK"/>
    <m/>
    <m/>
    <s v="13:30"/>
    <s v="23:00"/>
    <n v="570"/>
    <x v="2"/>
    <s v="No info"/>
    <n v="8907"/>
    <n v="13"/>
    <x v="3"/>
  </r>
  <r>
    <x v="2"/>
    <s v="01/03/2019"/>
    <s v="Banglore"/>
    <s v="New Delhi"/>
    <s v="BLR "/>
    <s v=" BOM "/>
    <s v=" DEL"/>
    <m/>
    <m/>
    <s v="22:50"/>
    <s v="07:40 02 Mar"/>
    <n v="530"/>
    <x v="2"/>
    <s v="No info"/>
    <n v="26890"/>
    <n v="22"/>
    <x v="0"/>
  </r>
  <r>
    <x v="5"/>
    <s v="15/04/2019"/>
    <s v="Delhi"/>
    <s v="Cochin"/>
    <s v="DEL "/>
    <s v=" BOM "/>
    <s v=" COK"/>
    <m/>
    <m/>
    <s v="07:00"/>
    <s v="12:55"/>
    <n v="355"/>
    <x v="2"/>
    <s v="No info"/>
    <n v="6195"/>
    <n v="7"/>
    <x v="1"/>
  </r>
  <r>
    <x v="2"/>
    <s v="21/03/2019"/>
    <s v="Banglore"/>
    <s v="New Delhi"/>
    <s v="BLR "/>
    <s v=" BOM "/>
    <s v=" DEL"/>
    <m/>
    <m/>
    <s v="14:05"/>
    <s v="19:10"/>
    <n v="305"/>
    <x v="2"/>
    <s v="In-flight meal not included"/>
    <n v="7832"/>
    <n v="14"/>
    <x v="3"/>
  </r>
  <r>
    <x v="10"/>
    <s v="21/03/2019"/>
    <s v="Delhi"/>
    <s v="Cochin"/>
    <s v="DEL "/>
    <s v=" BOM "/>
    <s v=" COK"/>
    <m/>
    <m/>
    <s v="08:55"/>
    <s v="15:30"/>
    <n v="395"/>
    <x v="2"/>
    <s v="No info"/>
    <n v="11269"/>
    <n v="8"/>
    <x v="1"/>
  </r>
  <r>
    <x v="6"/>
    <s v="24/03/2019"/>
    <s v="Banglore"/>
    <s v="New Delhi"/>
    <s v="BLR "/>
    <s v=" DEL"/>
    <m/>
    <m/>
    <m/>
    <s v="16:00"/>
    <s v="18:35"/>
    <n v="155"/>
    <x v="0"/>
    <s v="No info"/>
    <n v="5613"/>
    <n v="16"/>
    <x v="3"/>
  </r>
  <r>
    <x v="0"/>
    <s v="1/05/2019"/>
    <s v="Banglore"/>
    <s v="Delhi"/>
    <s v="BLR "/>
    <s v=" DEL"/>
    <m/>
    <m/>
    <m/>
    <s v="00:30"/>
    <s v="03:25"/>
    <n v="175"/>
    <x v="0"/>
    <s v="No info"/>
    <n v="4284"/>
    <n v="0"/>
    <x v="0"/>
  </r>
  <r>
    <x v="6"/>
    <s v="6/05/2019"/>
    <s v="Banglore"/>
    <s v="Delhi"/>
    <s v="BLR "/>
    <s v=" DEL"/>
    <m/>
    <m/>
    <m/>
    <s v="21:00"/>
    <s v="23:50"/>
    <n v="170"/>
    <x v="0"/>
    <s v="No info"/>
    <n v="4668"/>
    <n v="21"/>
    <x v="0"/>
  </r>
  <r>
    <x v="1"/>
    <s v="3/03/2019"/>
    <s v="Delhi"/>
    <s v="Cochin"/>
    <s v="DEL "/>
    <s v=" BOM "/>
    <s v=" COK"/>
    <m/>
    <m/>
    <s v="08:00"/>
    <s v="19:15"/>
    <n v="675"/>
    <x v="2"/>
    <s v="No info"/>
    <n v="15197"/>
    <n v="8"/>
    <x v="1"/>
  </r>
  <r>
    <x v="2"/>
    <s v="12/06/2019"/>
    <s v="Kolkata"/>
    <s v="Banglore"/>
    <s v="CCU "/>
    <s v=" BOM "/>
    <s v=" BLR"/>
    <m/>
    <m/>
    <s v="08:25"/>
    <s v="16:20"/>
    <n v="475"/>
    <x v="2"/>
    <s v="In-flight meal not included"/>
    <n v="9899"/>
    <n v="8"/>
    <x v="1"/>
  </r>
  <r>
    <x v="5"/>
    <s v="27/06/2019"/>
    <s v="Delhi"/>
    <s v="Cochin"/>
    <s v="DEL "/>
    <s v=" BOM "/>
    <s v=" COK"/>
    <m/>
    <m/>
    <s v="10:35"/>
    <s v="19:35"/>
    <n v="540"/>
    <x v="2"/>
    <s v="No info"/>
    <n v="3948"/>
    <n v="10"/>
    <x v="1"/>
  </r>
  <r>
    <x v="2"/>
    <s v="15/03/2019"/>
    <s v="Banglore"/>
    <s v="New Delhi"/>
    <s v="BLR "/>
    <s v=" BOM "/>
    <s v=" DEL"/>
    <m/>
    <m/>
    <s v="08:55"/>
    <s v="08:15 16 Mar"/>
    <n v="1400"/>
    <x v="2"/>
    <s v="In-flight meal not included"/>
    <n v="10405"/>
    <n v="8"/>
    <x v="1"/>
  </r>
  <r>
    <x v="4"/>
    <s v="9/06/2019"/>
    <s v="Delhi"/>
    <s v="Cochin"/>
    <s v="DEL "/>
    <s v=" GWL "/>
    <s v=" IDR "/>
    <s v=" BOM "/>
    <s v=" COK"/>
    <s v="11:35"/>
    <s v="01:30 10 Jun"/>
    <n v="835"/>
    <x v="3"/>
    <s v="No info"/>
    <n v="15419"/>
    <n v="11"/>
    <x v="1"/>
  </r>
  <r>
    <x v="4"/>
    <s v="3/03/2019"/>
    <s v="Delhi"/>
    <s v="Cochin"/>
    <s v="DEL "/>
    <s v=" BOM "/>
    <s v=" COK"/>
    <m/>
    <m/>
    <s v="08:25"/>
    <s v="18:50"/>
    <n v="625"/>
    <x v="2"/>
    <s v="No info"/>
    <n v="15135"/>
    <n v="8"/>
    <x v="1"/>
  </r>
  <r>
    <x v="10"/>
    <s v="21/03/2019"/>
    <s v="Delhi"/>
    <s v="Cochin"/>
    <s v="DEL "/>
    <s v=" BOM "/>
    <s v=" COK"/>
    <m/>
    <m/>
    <s v="06:00"/>
    <s v="12:35"/>
    <n v="395"/>
    <x v="2"/>
    <s v="No info"/>
    <n v="13369"/>
    <n v="6"/>
    <x v="1"/>
  </r>
  <r>
    <x v="2"/>
    <s v="27/06/2019"/>
    <s v="Delhi"/>
    <s v="Cochin"/>
    <s v="DEL "/>
    <s v=" JDH "/>
    <s v=" BOM "/>
    <s v=" COK"/>
    <m/>
    <s v="11:40"/>
    <s v="19:00"/>
    <n v="440"/>
    <x v="1"/>
    <s v="No info"/>
    <n v="18804"/>
    <n v="11"/>
    <x v="1"/>
  </r>
  <r>
    <x v="7"/>
    <s v="9/05/2019"/>
    <s v="Delhi"/>
    <s v="Cochin"/>
    <s v="DEL "/>
    <s v=" BLR "/>
    <s v=" COK"/>
    <m/>
    <m/>
    <s v="20:45"/>
    <s v="07:10 10 May"/>
    <n v="625"/>
    <x v="2"/>
    <s v="No info"/>
    <n v="6751"/>
    <n v="20"/>
    <x v="2"/>
  </r>
  <r>
    <x v="1"/>
    <s v="9/05/2019"/>
    <s v="Kolkata"/>
    <s v="Banglore"/>
    <s v="CCU "/>
    <s v=" DEL "/>
    <s v=" BLR"/>
    <m/>
    <m/>
    <s v="20:30"/>
    <s v="08:55 10 May"/>
    <n v="745"/>
    <x v="2"/>
    <s v="No info"/>
    <n v="10203"/>
    <n v="20"/>
    <x v="2"/>
  </r>
  <r>
    <x v="2"/>
    <s v="01/03/2019"/>
    <s v="Banglore"/>
    <s v="New Delhi"/>
    <s v="BLR "/>
    <s v=" BOM "/>
    <s v=" DEL"/>
    <m/>
    <m/>
    <s v="07:00"/>
    <s v="21:20"/>
    <n v="860"/>
    <x v="2"/>
    <s v="No info"/>
    <n v="27992"/>
    <n v="7"/>
    <x v="1"/>
  </r>
  <r>
    <x v="1"/>
    <s v="12/06/2019"/>
    <s v="Delhi"/>
    <s v="Cochin"/>
    <s v="DEL "/>
    <s v=" LKO "/>
    <s v=" BOM "/>
    <s v=" COK"/>
    <m/>
    <s v="07:10"/>
    <s v="19:15"/>
    <n v="725"/>
    <x v="1"/>
    <s v="No info"/>
    <n v="12488"/>
    <n v="7"/>
    <x v="1"/>
  </r>
  <r>
    <x v="2"/>
    <s v="12/04/2019"/>
    <s v="Banglore"/>
    <s v="Delhi"/>
    <s v="BLR "/>
    <s v=" DEL"/>
    <m/>
    <m/>
    <m/>
    <s v="07:10"/>
    <s v="10:10"/>
    <n v="180"/>
    <x v="0"/>
    <s v="In-flight meal not included"/>
    <n v="5198"/>
    <n v="7"/>
    <x v="1"/>
  </r>
  <r>
    <x v="2"/>
    <s v="1/05/2019"/>
    <s v="Banglore"/>
    <s v="Delhi"/>
    <s v="BLR "/>
    <s v=" DEL"/>
    <m/>
    <m/>
    <m/>
    <s v="17:45"/>
    <s v="20:45"/>
    <n v="180"/>
    <x v="0"/>
    <s v="No info"/>
    <n v="7229"/>
    <n v="17"/>
    <x v="2"/>
  </r>
  <r>
    <x v="1"/>
    <s v="12/06/2019"/>
    <s v="Kolkata"/>
    <s v="Banglore"/>
    <s v="CCU "/>
    <s v=" IXR "/>
    <s v=" DEL "/>
    <s v=" BLR"/>
    <m/>
    <s v="05:50"/>
    <s v="23:15"/>
    <n v="1045"/>
    <x v="1"/>
    <s v="No info"/>
    <n v="12723"/>
    <n v="5"/>
    <x v="1"/>
  </r>
  <r>
    <x v="1"/>
    <s v="6/03/2019"/>
    <s v="Mumbai"/>
    <s v="Hyderabad"/>
    <s v="BOM "/>
    <s v=" BHO "/>
    <s v=" DEL "/>
    <s v=" HYD"/>
    <m/>
    <s v="06:00"/>
    <s v="09:10 07 Mar"/>
    <n v="1630"/>
    <x v="1"/>
    <s v="No info"/>
    <n v="13169"/>
    <n v="6"/>
    <x v="1"/>
  </r>
  <r>
    <x v="1"/>
    <s v="15/05/2019"/>
    <s v="Kolkata"/>
    <s v="Banglore"/>
    <s v="CCU "/>
    <s v=" BOM "/>
    <s v=" HBX "/>
    <s v=" BLR"/>
    <m/>
    <s v="09:25"/>
    <s v="18:20"/>
    <n v="535"/>
    <x v="1"/>
    <s v="No info"/>
    <n v="8366"/>
    <n v="9"/>
    <x v="1"/>
  </r>
  <r>
    <x v="4"/>
    <s v="9/05/2019"/>
    <s v="Delhi"/>
    <s v="Cochin"/>
    <s v="DEL "/>
    <s v=" BOM "/>
    <s v=" COK"/>
    <m/>
    <m/>
    <s v="06:00"/>
    <s v="21:00"/>
    <n v="900"/>
    <x v="2"/>
    <s v="No info"/>
    <n v="7670"/>
    <n v="6"/>
    <x v="1"/>
  </r>
  <r>
    <x v="2"/>
    <s v="1/04/2019"/>
    <s v="Banglore"/>
    <s v="Delhi"/>
    <s v="BLR "/>
    <s v=" DEL"/>
    <m/>
    <m/>
    <m/>
    <s v="06:00"/>
    <s v="08:45"/>
    <n v="165"/>
    <x v="0"/>
    <s v="No info"/>
    <n v="7229"/>
    <n v="6"/>
    <x v="1"/>
  </r>
  <r>
    <x v="6"/>
    <s v="1/06/2019"/>
    <s v="Banglore"/>
    <s v="Delhi"/>
    <s v="BLR "/>
    <s v=" DEL"/>
    <m/>
    <m/>
    <m/>
    <s v="21:00"/>
    <s v="23:50"/>
    <n v="170"/>
    <x v="0"/>
    <s v="No info"/>
    <n v="4668"/>
    <n v="21"/>
    <x v="0"/>
  </r>
  <r>
    <x v="7"/>
    <s v="9/03/2019"/>
    <s v="Delhi"/>
    <s v="Cochin"/>
    <s v="DEL "/>
    <s v=" BLR "/>
    <s v=" COK"/>
    <m/>
    <m/>
    <s v="20:10"/>
    <s v="07:10 10 Mar"/>
    <n v="660"/>
    <x v="2"/>
    <s v="No info"/>
    <n v="8327"/>
    <n v="20"/>
    <x v="2"/>
  </r>
  <r>
    <x v="2"/>
    <s v="21/05/2019"/>
    <s v="Delhi"/>
    <s v="Cochin"/>
    <s v="DEL "/>
    <s v=" BOM "/>
    <s v=" COK"/>
    <m/>
    <m/>
    <s v="20:55"/>
    <s v="12:35 22 May"/>
    <n v="940"/>
    <x v="2"/>
    <s v="In-flight meal not included"/>
    <n v="12898"/>
    <n v="20"/>
    <x v="2"/>
  </r>
  <r>
    <x v="0"/>
    <s v="6/05/2019"/>
    <s v="Kolkata"/>
    <s v="Banglore"/>
    <s v="CCU "/>
    <s v=" MAA "/>
    <s v=" BLR"/>
    <m/>
    <m/>
    <s v="06:20"/>
    <s v="10:20"/>
    <n v="240"/>
    <x v="2"/>
    <s v="No info"/>
    <n v="4226"/>
    <n v="6"/>
    <x v="1"/>
  </r>
  <r>
    <x v="2"/>
    <s v="27/06/2019"/>
    <s v="Delhi"/>
    <s v="Cochin"/>
    <s v="DEL "/>
    <s v=" BOM "/>
    <s v=" COK"/>
    <m/>
    <m/>
    <s v="19:15"/>
    <s v="19:00 28 Jun"/>
    <n v="1425"/>
    <x v="2"/>
    <s v="In-flight meal not included"/>
    <n v="10262"/>
    <n v="19"/>
    <x v="2"/>
  </r>
  <r>
    <x v="4"/>
    <s v="24/06/2019"/>
    <s v="Delhi"/>
    <s v="Cochin"/>
    <s v="DEL "/>
    <s v=" BOM "/>
    <s v=" COK"/>
    <m/>
    <m/>
    <s v="04:55"/>
    <s v="19:00"/>
    <n v="845"/>
    <x v="2"/>
    <s v="No info"/>
    <n v="10678"/>
    <n v="4"/>
    <x v="0"/>
  </r>
  <r>
    <x v="1"/>
    <s v="21/03/2019"/>
    <s v="Delhi"/>
    <s v="Cochin"/>
    <s v="DEL "/>
    <s v=" HYD "/>
    <s v=" BOM "/>
    <s v=" COK"/>
    <m/>
    <s v="17:15"/>
    <s v="07:40 22 Mar"/>
    <n v="865"/>
    <x v="1"/>
    <s v="No info"/>
    <n v="8052"/>
    <n v="17"/>
    <x v="2"/>
  </r>
  <r>
    <x v="5"/>
    <s v="24/03/2019"/>
    <s v="Banglore"/>
    <s v="New Delhi"/>
    <s v="BLR "/>
    <s v=" DEL"/>
    <m/>
    <m/>
    <m/>
    <s v="11:40"/>
    <s v="14:35"/>
    <n v="175"/>
    <x v="0"/>
    <s v="No info"/>
    <n v="3898"/>
    <n v="11"/>
    <x v="1"/>
  </r>
  <r>
    <x v="7"/>
    <s v="12/06/2019"/>
    <s v="Kolkata"/>
    <s v="Banglore"/>
    <s v="CCU "/>
    <s v=" BLR"/>
    <m/>
    <m/>
    <m/>
    <s v="10:20"/>
    <s v="12:55"/>
    <n v="155"/>
    <x v="0"/>
    <s v="No info"/>
    <n v="3807"/>
    <n v="10"/>
    <x v="1"/>
  </r>
  <r>
    <x v="0"/>
    <s v="3/06/2019"/>
    <s v="Delhi"/>
    <s v="Cochin"/>
    <s v="DEL "/>
    <s v=" BOM "/>
    <s v=" COK"/>
    <m/>
    <m/>
    <s v="09:15"/>
    <s v="21:00"/>
    <n v="705"/>
    <x v="2"/>
    <s v="No info"/>
    <n v="6838"/>
    <n v="9"/>
    <x v="1"/>
  </r>
  <r>
    <x v="2"/>
    <s v="24/06/2019"/>
    <s v="Delhi"/>
    <s v="Cochin"/>
    <s v="DEL "/>
    <s v=" JAI "/>
    <s v=" BOM "/>
    <s v=" COK"/>
    <m/>
    <s v="05:30"/>
    <s v="19:00"/>
    <n v="810"/>
    <x v="1"/>
    <s v="No info"/>
    <n v="13014"/>
    <n v="5"/>
    <x v="1"/>
  </r>
  <r>
    <x v="0"/>
    <s v="12/04/2019"/>
    <s v="Kolkata"/>
    <s v="Banglore"/>
    <s v="CCU "/>
    <s v=" BLR"/>
    <m/>
    <m/>
    <m/>
    <s v="14:25"/>
    <s v="16:55"/>
    <n v="150"/>
    <x v="0"/>
    <s v="No info"/>
    <n v="5224"/>
    <n v="14"/>
    <x v="3"/>
  </r>
  <r>
    <x v="4"/>
    <s v="6/06/2019"/>
    <s v="Delhi"/>
    <s v="Cochin"/>
    <s v="DEL "/>
    <s v=" BOM "/>
    <s v=" COK"/>
    <m/>
    <m/>
    <s v="13:00"/>
    <s v="01:30 07 Jun"/>
    <n v="750"/>
    <x v="2"/>
    <s v="No info"/>
    <n v="13377"/>
    <n v="13"/>
    <x v="3"/>
  </r>
  <r>
    <x v="5"/>
    <s v="21/05/2019"/>
    <s v="Delhi"/>
    <s v="Cochin"/>
    <s v="DEL "/>
    <s v=" BOM "/>
    <s v=" COK"/>
    <m/>
    <m/>
    <s v="07:00"/>
    <s v="12:55"/>
    <n v="355"/>
    <x v="2"/>
    <s v="No info"/>
    <n v="6633"/>
    <n v="7"/>
    <x v="1"/>
  </r>
  <r>
    <x v="7"/>
    <s v="24/05/2019"/>
    <s v="Kolkata"/>
    <s v="Banglore"/>
    <s v="CCU "/>
    <s v=" DEL "/>
    <s v=" BLR"/>
    <m/>
    <m/>
    <s v="07:35"/>
    <s v="23:30"/>
    <n v="955"/>
    <x v="2"/>
    <s v="No info"/>
    <n v="5192"/>
    <n v="7"/>
    <x v="1"/>
  </r>
  <r>
    <x v="0"/>
    <s v="18/04/2019"/>
    <s v="Banglore"/>
    <s v="Delhi"/>
    <s v="BLR "/>
    <s v=" DEL"/>
    <m/>
    <m/>
    <m/>
    <s v="22:10"/>
    <s v="01:00 19 Apr"/>
    <n v="170"/>
    <x v="0"/>
    <s v="No info"/>
    <n v="4591"/>
    <n v="22"/>
    <x v="0"/>
  </r>
  <r>
    <x v="1"/>
    <s v="12/05/2019"/>
    <s v="Kolkata"/>
    <s v="Banglore"/>
    <s v="CCU "/>
    <s v=" BLR"/>
    <m/>
    <m/>
    <m/>
    <s v="20:45"/>
    <s v="23:20"/>
    <n v="155"/>
    <x v="0"/>
    <s v="No info"/>
    <n v="4880"/>
    <n v="20"/>
    <x v="2"/>
  </r>
  <r>
    <x v="2"/>
    <s v="27/04/2019"/>
    <s v="Banglore"/>
    <s v="Delhi"/>
    <s v="BLR "/>
    <s v=" DEL"/>
    <m/>
    <m/>
    <m/>
    <s v="17:45"/>
    <s v="20:45"/>
    <n v="180"/>
    <x v="0"/>
    <s v="No info"/>
    <n v="7229"/>
    <n v="17"/>
    <x v="2"/>
  </r>
  <r>
    <x v="2"/>
    <s v="9/05/2019"/>
    <s v="Delhi"/>
    <s v="Cochin"/>
    <s v="DEL "/>
    <s v=" BOM "/>
    <s v=" COK"/>
    <m/>
    <m/>
    <s v="19:45"/>
    <s v="04:25 10 May"/>
    <n v="520"/>
    <x v="2"/>
    <s v="In-flight meal not included"/>
    <n v="12373"/>
    <n v="19"/>
    <x v="2"/>
  </r>
  <r>
    <x v="1"/>
    <s v="27/04/2019"/>
    <s v="Delhi"/>
    <s v="Cochin"/>
    <s v="DEL "/>
    <s v=" COK"/>
    <m/>
    <m/>
    <m/>
    <s v="14:10"/>
    <s v="17:10"/>
    <n v="180"/>
    <x v="0"/>
    <s v="No info"/>
    <n v="6094"/>
    <n v="14"/>
    <x v="3"/>
  </r>
  <r>
    <x v="2"/>
    <s v="12/06/2019"/>
    <s v="Delhi"/>
    <s v="Cochin"/>
    <s v="DEL "/>
    <s v=" BOM "/>
    <s v=" COK"/>
    <m/>
    <m/>
    <s v="20:55"/>
    <s v="12:35 13 Jun"/>
    <n v="940"/>
    <x v="2"/>
    <s v="In-flight meal not included"/>
    <n v="10262"/>
    <n v="20"/>
    <x v="2"/>
  </r>
  <r>
    <x v="2"/>
    <s v="9/04/2019"/>
    <s v="Delhi"/>
    <s v="Cochin"/>
    <s v="DEL "/>
    <s v=" JDH "/>
    <s v=" BOM "/>
    <s v=" COK"/>
    <m/>
    <s v="11:40"/>
    <s v="19:00"/>
    <n v="440"/>
    <x v="1"/>
    <s v="No info"/>
    <n v="15439"/>
    <n v="11"/>
    <x v="1"/>
  </r>
  <r>
    <x v="0"/>
    <s v="6/05/2019"/>
    <s v="Banglore"/>
    <s v="Delhi"/>
    <s v="BLR "/>
    <s v=" DEL"/>
    <m/>
    <m/>
    <m/>
    <s v="23:30"/>
    <s v="02:20 07 May"/>
    <n v="170"/>
    <x v="0"/>
    <s v="No info"/>
    <n v="4077"/>
    <n v="23"/>
    <x v="0"/>
  </r>
  <r>
    <x v="5"/>
    <s v="18/05/2019"/>
    <s v="Banglore"/>
    <s v="Delhi"/>
    <s v="BLR "/>
    <s v=" DEL"/>
    <m/>
    <m/>
    <m/>
    <s v="20:55"/>
    <s v="23:40"/>
    <n v="165"/>
    <x v="0"/>
    <s v="No info"/>
    <n v="4632"/>
    <n v="20"/>
    <x v="2"/>
  </r>
  <r>
    <x v="2"/>
    <s v="6/06/2019"/>
    <s v="Kolkata"/>
    <s v="Banglore"/>
    <s v="CCU "/>
    <s v=" DEL "/>
    <s v=" BLR"/>
    <m/>
    <m/>
    <s v="09:35"/>
    <s v="18:00"/>
    <n v="505"/>
    <x v="2"/>
    <s v="No info"/>
    <n v="12692"/>
    <n v="9"/>
    <x v="1"/>
  </r>
  <r>
    <x v="0"/>
    <s v="24/04/2019"/>
    <s v="Kolkata"/>
    <s v="Banglore"/>
    <s v="CCU "/>
    <s v=" HYD "/>
    <s v=" BLR"/>
    <m/>
    <m/>
    <s v="19:20"/>
    <s v="23:45"/>
    <n v="265"/>
    <x v="2"/>
    <s v="No info"/>
    <n v="3480"/>
    <n v="19"/>
    <x v="2"/>
  </r>
  <r>
    <x v="4"/>
    <s v="18/05/2019"/>
    <s v="Delhi"/>
    <s v="Cochin"/>
    <s v="DEL "/>
    <s v=" IXU "/>
    <s v=" BOM "/>
    <s v=" COK"/>
    <m/>
    <s v="17:50"/>
    <s v="01:30 19 May"/>
    <n v="460"/>
    <x v="1"/>
    <s v="No info"/>
    <n v="19360"/>
    <n v="17"/>
    <x v="2"/>
  </r>
  <r>
    <x v="2"/>
    <s v="15/03/2019"/>
    <s v="Banglore"/>
    <s v="New Delhi"/>
    <s v="BLR "/>
    <s v=" BOM "/>
    <s v=" DEL"/>
    <m/>
    <m/>
    <s v="11:40"/>
    <s v="08:15 16 Mar"/>
    <n v="1235"/>
    <x v="2"/>
    <s v="In-flight meal not included"/>
    <n v="9134"/>
    <n v="11"/>
    <x v="1"/>
  </r>
  <r>
    <x v="4"/>
    <s v="24/06/2019"/>
    <s v="Delhi"/>
    <s v="Cochin"/>
    <s v="DEL "/>
    <s v=" BOM "/>
    <s v=" COK"/>
    <m/>
    <m/>
    <s v="14:00"/>
    <s v="21:00"/>
    <n v="420"/>
    <x v="2"/>
    <s v="No info"/>
    <n v="13587"/>
    <n v="14"/>
    <x v="3"/>
  </r>
  <r>
    <x v="2"/>
    <s v="9/05/2019"/>
    <s v="Delhi"/>
    <s v="Cochin"/>
    <s v="DEL "/>
    <s v=" BOM "/>
    <s v=" COK"/>
    <m/>
    <m/>
    <s v="17:30"/>
    <s v="19:00 10 May"/>
    <n v="1530"/>
    <x v="2"/>
    <s v="No info"/>
    <n v="15554"/>
    <n v="17"/>
    <x v="2"/>
  </r>
  <r>
    <x v="2"/>
    <s v="09/03/2019"/>
    <s v="Banglore"/>
    <s v="New Delhi"/>
    <s v="BLR "/>
    <s v=" DEL"/>
    <m/>
    <m/>
    <m/>
    <s v="19:55"/>
    <s v="22:35"/>
    <n v="160"/>
    <x v="0"/>
    <s v="No info"/>
    <n v="7229"/>
    <n v="19"/>
    <x v="2"/>
  </r>
  <r>
    <x v="0"/>
    <s v="6/03/2019"/>
    <s v="Delhi"/>
    <s v="Cochin"/>
    <s v="DEL "/>
    <s v=" HYD "/>
    <s v=" COK"/>
    <m/>
    <m/>
    <s v="08:35"/>
    <s v="22:20"/>
    <n v="825"/>
    <x v="2"/>
    <s v="No info"/>
    <n v="7514"/>
    <n v="8"/>
    <x v="1"/>
  </r>
  <r>
    <x v="4"/>
    <s v="6/06/2019"/>
    <s v="Delhi"/>
    <s v="Cochin"/>
    <s v="DEL "/>
    <s v=" BOM "/>
    <s v=" COK"/>
    <m/>
    <m/>
    <s v="08:00"/>
    <s v="21:00"/>
    <n v="780"/>
    <x v="2"/>
    <s v="No info"/>
    <n v="13587"/>
    <n v="8"/>
    <x v="1"/>
  </r>
  <r>
    <x v="2"/>
    <s v="9/06/2019"/>
    <s v="Banglore"/>
    <s v="Delhi"/>
    <s v="BLR "/>
    <s v=" DEL"/>
    <m/>
    <m/>
    <m/>
    <s v="07:10"/>
    <s v="10:10"/>
    <n v="180"/>
    <x v="0"/>
    <s v="In-flight meal not included"/>
    <n v="7229"/>
    <n v="7"/>
    <x v="1"/>
  </r>
  <r>
    <x v="2"/>
    <s v="1/06/2019"/>
    <s v="Delhi"/>
    <s v="Cochin"/>
    <s v="DEL "/>
    <s v=" BOM "/>
    <s v=" COK"/>
    <m/>
    <m/>
    <s v="02:15"/>
    <s v="04:25 02 Jun"/>
    <n v="1570"/>
    <x v="2"/>
    <s v="In-flight meal not included"/>
    <n v="10262"/>
    <n v="2"/>
    <x v="0"/>
  </r>
  <r>
    <x v="0"/>
    <s v="3/03/2019"/>
    <s v="Delhi"/>
    <s v="Cochin"/>
    <s v="DEL "/>
    <s v=" BOM "/>
    <s v=" COK"/>
    <m/>
    <m/>
    <s v="07:30"/>
    <s v="21:00"/>
    <n v="810"/>
    <x v="2"/>
    <s v="No info"/>
    <n v="14871"/>
    <n v="7"/>
    <x v="1"/>
  </r>
  <r>
    <x v="4"/>
    <s v="27/05/2019"/>
    <s v="Delhi"/>
    <s v="Cochin"/>
    <s v="DEL "/>
    <s v=" BOM "/>
    <s v=" COK"/>
    <m/>
    <m/>
    <s v="08:45"/>
    <s v="19:00"/>
    <n v="615"/>
    <x v="2"/>
    <s v="No info"/>
    <n v="10529"/>
    <n v="8"/>
    <x v="1"/>
  </r>
  <r>
    <x v="0"/>
    <s v="12/06/2019"/>
    <s v="Delhi"/>
    <s v="Cochin"/>
    <s v="DEL "/>
    <s v=" HYD "/>
    <s v=" COK"/>
    <m/>
    <m/>
    <s v="07:35"/>
    <s v="22:30"/>
    <n v="895"/>
    <x v="2"/>
    <s v="No info"/>
    <n v="6442"/>
    <n v="7"/>
    <x v="1"/>
  </r>
  <r>
    <x v="0"/>
    <s v="21/05/2019"/>
    <s v="Kolkata"/>
    <s v="Banglore"/>
    <s v="CCU "/>
    <s v=" HYD "/>
    <s v=" BLR"/>
    <m/>
    <m/>
    <s v="15:15"/>
    <s v="20:05"/>
    <n v="290"/>
    <x v="2"/>
    <s v="No info"/>
    <n v="5170"/>
    <n v="15"/>
    <x v="3"/>
  </r>
  <r>
    <x v="0"/>
    <s v="15/05/2019"/>
    <s v="Delhi"/>
    <s v="Cochin"/>
    <s v="DEL "/>
    <s v=" HYD "/>
    <s v=" COK"/>
    <m/>
    <m/>
    <s v="07:35"/>
    <s v="22:30"/>
    <n v="895"/>
    <x v="2"/>
    <s v="No info"/>
    <n v="6442"/>
    <n v="7"/>
    <x v="1"/>
  </r>
  <r>
    <x v="0"/>
    <s v="27/05/2019"/>
    <s v="Banglore"/>
    <s v="Delhi"/>
    <s v="BLR "/>
    <s v=" DEL"/>
    <m/>
    <m/>
    <m/>
    <s v="00:30"/>
    <s v="03:25"/>
    <n v="175"/>
    <x v="0"/>
    <s v="No info"/>
    <n v="3419"/>
    <n v="0"/>
    <x v="0"/>
  </r>
  <r>
    <x v="2"/>
    <s v="06/03/2019"/>
    <s v="Banglore"/>
    <s v="New Delhi"/>
    <s v="BLR "/>
    <s v=" BOM "/>
    <s v=" DEL"/>
    <m/>
    <m/>
    <s v="20:35"/>
    <s v="10:25 07 Mar"/>
    <n v="830"/>
    <x v="2"/>
    <s v="No info"/>
    <n v="17261"/>
    <n v="20"/>
    <x v="2"/>
  </r>
  <r>
    <x v="3"/>
    <s v="24/06/2019"/>
    <s v="Chennai"/>
    <s v="Kolkata"/>
    <s v="MAA "/>
    <s v=" CCU"/>
    <m/>
    <m/>
    <m/>
    <s v="08:20"/>
    <s v="10:35"/>
    <n v="135"/>
    <x v="0"/>
    <s v="No check-in baggage included"/>
    <n v="3543"/>
    <n v="8"/>
    <x v="1"/>
  </r>
  <r>
    <x v="7"/>
    <s v="12/05/2019"/>
    <s v="Banglore"/>
    <s v="Delhi"/>
    <s v="BLR "/>
    <s v=" DEL"/>
    <m/>
    <m/>
    <m/>
    <s v="11:10"/>
    <s v="13:55"/>
    <n v="165"/>
    <x v="0"/>
    <s v="No info"/>
    <n v="3383"/>
    <n v="11"/>
    <x v="1"/>
  </r>
  <r>
    <x v="1"/>
    <s v="24/06/2019"/>
    <s v="Delhi"/>
    <s v="Cochin"/>
    <s v="DEL "/>
    <s v=" GOI "/>
    <s v=" BOM "/>
    <s v=" COK"/>
    <m/>
    <s v="22:00"/>
    <s v="19:15 25 Jun"/>
    <n v="1275"/>
    <x v="1"/>
    <s v="No info"/>
    <n v="9181"/>
    <n v="22"/>
    <x v="0"/>
  </r>
  <r>
    <x v="2"/>
    <s v="12/03/2019"/>
    <s v="Banglore"/>
    <s v="New Delhi"/>
    <s v="BLR "/>
    <s v=" BOM "/>
    <s v=" DEL"/>
    <m/>
    <m/>
    <s v="18:55"/>
    <s v="11:25 13 Mar"/>
    <n v="990"/>
    <x v="2"/>
    <s v="In-flight meal not included"/>
    <n v="11087"/>
    <n v="18"/>
    <x v="2"/>
  </r>
  <r>
    <x v="2"/>
    <s v="18/04/2019"/>
    <s v="Banglore"/>
    <s v="Delhi"/>
    <s v="BLR "/>
    <s v=" DEL"/>
    <m/>
    <m/>
    <m/>
    <s v="07:10"/>
    <s v="10:10"/>
    <n v="180"/>
    <x v="0"/>
    <s v="No info"/>
    <n v="7229"/>
    <n v="7"/>
    <x v="1"/>
  </r>
  <r>
    <x v="4"/>
    <s v="9/03/2019"/>
    <s v="Delhi"/>
    <s v="Cochin"/>
    <s v="DEL "/>
    <s v=" BOM "/>
    <s v=" COK"/>
    <m/>
    <m/>
    <s v="04:45"/>
    <s v="19:15"/>
    <n v="870"/>
    <x v="2"/>
    <s v="No info"/>
    <n v="11249"/>
    <n v="4"/>
    <x v="0"/>
  </r>
  <r>
    <x v="2"/>
    <s v="06/03/2019"/>
    <s v="Banglore"/>
    <s v="New Delhi"/>
    <s v="BLR "/>
    <s v=" BOM "/>
    <s v=" DEL"/>
    <m/>
    <m/>
    <s v="07:00"/>
    <s v="23:00"/>
    <n v="960"/>
    <x v="2"/>
    <s v="No info"/>
    <n v="16736"/>
    <n v="7"/>
    <x v="1"/>
  </r>
  <r>
    <x v="2"/>
    <s v="24/06/2019"/>
    <s v="Delhi"/>
    <s v="Cochin"/>
    <s v="DEL "/>
    <s v=" BOM "/>
    <s v=" COK"/>
    <m/>
    <m/>
    <s v="17:30"/>
    <s v="04:25 25 Jun"/>
    <n v="655"/>
    <x v="2"/>
    <s v="In-flight meal not included"/>
    <n v="10262"/>
    <n v="17"/>
    <x v="2"/>
  </r>
  <r>
    <x v="2"/>
    <s v="1/06/2019"/>
    <s v="Delhi"/>
    <s v="Cochin"/>
    <s v="DEL "/>
    <s v=" BOM "/>
    <s v=" COK"/>
    <m/>
    <m/>
    <s v="14:00"/>
    <s v="19:00"/>
    <n v="300"/>
    <x v="2"/>
    <s v="In-flight meal not included"/>
    <n v="10262"/>
    <n v="14"/>
    <x v="3"/>
  </r>
  <r>
    <x v="2"/>
    <s v="15/05/2019"/>
    <s v="Mumbai"/>
    <s v="Hyderabad"/>
    <s v="BOM "/>
    <s v=" HYD"/>
    <m/>
    <m/>
    <m/>
    <s v="02:55"/>
    <s v="04:20"/>
    <n v="85"/>
    <x v="0"/>
    <s v="No info"/>
    <n v="5678"/>
    <n v="2"/>
    <x v="0"/>
  </r>
  <r>
    <x v="4"/>
    <s v="21/03/2019"/>
    <s v="Delhi"/>
    <s v="Cochin"/>
    <s v="DEL "/>
    <s v=" BOM "/>
    <s v=" COK"/>
    <m/>
    <m/>
    <s v="09:00"/>
    <s v="15:30"/>
    <n v="390"/>
    <x v="2"/>
    <s v="No info"/>
    <n v="8307"/>
    <n v="9"/>
    <x v="1"/>
  </r>
  <r>
    <x v="1"/>
    <s v="18/05/2019"/>
    <s v="Delhi"/>
    <s v="Cochin"/>
    <s v="DEL "/>
    <s v=" MAA "/>
    <s v=" COK"/>
    <m/>
    <m/>
    <s v="17:20"/>
    <s v="09:25 19 May"/>
    <n v="965"/>
    <x v="2"/>
    <s v="No info"/>
    <n v="7690"/>
    <n v="17"/>
    <x v="2"/>
  </r>
  <r>
    <x v="2"/>
    <s v="18/05/2019"/>
    <s v="Delhi"/>
    <s v="Cochin"/>
    <s v="DEL "/>
    <s v=" AMD "/>
    <s v=" BOM "/>
    <s v=" COK"/>
    <m/>
    <s v="13:25"/>
    <s v="12:35 19 May"/>
    <n v="1390"/>
    <x v="1"/>
    <s v="No info"/>
    <n v="16704"/>
    <n v="13"/>
    <x v="3"/>
  </r>
  <r>
    <x v="1"/>
    <s v="9/03/2019"/>
    <s v="Delhi"/>
    <s v="Cochin"/>
    <s v="DEL "/>
    <s v=" BOM "/>
    <s v=" COK"/>
    <m/>
    <m/>
    <s v="04:00"/>
    <s v="07:40 10 Mar"/>
    <n v="1660"/>
    <x v="2"/>
    <s v="No info"/>
    <n v="10315"/>
    <n v="4"/>
    <x v="0"/>
  </r>
  <r>
    <x v="2"/>
    <s v="27/05/2019"/>
    <s v="Delhi"/>
    <s v="Cochin"/>
    <s v="DEL "/>
    <s v=" JAI "/>
    <s v=" BOM "/>
    <s v=" COK"/>
    <m/>
    <s v="09:40"/>
    <s v="12:35 28 May"/>
    <n v="1615"/>
    <x v="1"/>
    <s v="No info"/>
    <n v="15129"/>
    <n v="9"/>
    <x v="1"/>
  </r>
  <r>
    <x v="1"/>
    <s v="24/03/2019"/>
    <s v="Kolkata"/>
    <s v="Banglore"/>
    <s v="CCU "/>
    <s v=" DEL "/>
    <s v=" BLR"/>
    <m/>
    <m/>
    <s v="07:00"/>
    <s v="08:55 25 Mar"/>
    <n v="1555"/>
    <x v="2"/>
    <s v="No info"/>
    <n v="12173"/>
    <n v="7"/>
    <x v="1"/>
  </r>
  <r>
    <x v="1"/>
    <s v="3/04/2019"/>
    <s v="Kolkata"/>
    <s v="Banglore"/>
    <s v="CCU "/>
    <s v=" HYD "/>
    <s v=" BLR"/>
    <m/>
    <m/>
    <s v="19:00"/>
    <s v="11:05 04 Apr"/>
    <n v="965"/>
    <x v="2"/>
    <s v="No info"/>
    <n v="4227"/>
    <n v="19"/>
    <x v="2"/>
  </r>
  <r>
    <x v="0"/>
    <s v="12/06/2019"/>
    <s v="Banglore"/>
    <s v="Delhi"/>
    <s v="BLR "/>
    <s v=" DEL"/>
    <m/>
    <m/>
    <m/>
    <s v="06:05"/>
    <s v="08:50"/>
    <n v="165"/>
    <x v="0"/>
    <s v="No info"/>
    <n v="3943"/>
    <n v="6"/>
    <x v="1"/>
  </r>
  <r>
    <x v="2"/>
    <s v="1/06/2019"/>
    <s v="Banglore"/>
    <s v="Delhi"/>
    <s v="BLR "/>
    <s v=" DEL"/>
    <m/>
    <m/>
    <m/>
    <s v="11:10"/>
    <s v="14:05"/>
    <n v="175"/>
    <x v="0"/>
    <s v="In-flight meal not included"/>
    <n v="7229"/>
    <n v="11"/>
    <x v="1"/>
  </r>
  <r>
    <x v="6"/>
    <s v="15/05/2019"/>
    <s v="Kolkata"/>
    <s v="Banglore"/>
    <s v="CCU "/>
    <s v=" DEL "/>
    <s v=" BLR"/>
    <m/>
    <m/>
    <s v="07:10"/>
    <s v="20:20"/>
    <n v="790"/>
    <x v="2"/>
    <s v="No info"/>
    <n v="8610"/>
    <n v="7"/>
    <x v="1"/>
  </r>
  <r>
    <x v="0"/>
    <s v="09/03/2019"/>
    <s v="Banglore"/>
    <s v="New Delhi"/>
    <s v="BLR "/>
    <s v=" DEL"/>
    <m/>
    <m/>
    <m/>
    <s v="07:10"/>
    <s v="10:05"/>
    <n v="175"/>
    <x v="0"/>
    <s v="No info"/>
    <n v="7303"/>
    <n v="7"/>
    <x v="1"/>
  </r>
  <r>
    <x v="2"/>
    <s v="18/03/2019"/>
    <s v="Banglore"/>
    <s v="New Delhi"/>
    <s v="BLR "/>
    <s v=" BOM "/>
    <s v=" DEL"/>
    <m/>
    <m/>
    <s v="18:40"/>
    <s v="07:40 16 Mar"/>
    <n v="780"/>
    <x v="2"/>
    <s v="In-flight meal not included"/>
    <n v="10972"/>
    <n v="18"/>
    <x v="2"/>
  </r>
  <r>
    <x v="4"/>
    <s v="18/05/2019"/>
    <s v="Delhi"/>
    <s v="Cochin"/>
    <s v="DEL "/>
    <s v=" BOM "/>
    <s v=" COK"/>
    <m/>
    <m/>
    <s v="10:20"/>
    <s v="21:00"/>
    <n v="640"/>
    <x v="2"/>
    <s v="No info"/>
    <n v="7670"/>
    <n v="10"/>
    <x v="1"/>
  </r>
  <r>
    <x v="1"/>
    <s v="15/05/2019"/>
    <s v="Delhi"/>
    <s v="Cochin"/>
    <s v="DEL "/>
    <s v=" BOM "/>
    <s v=" COK"/>
    <m/>
    <m/>
    <s v="10:00"/>
    <s v="19:15"/>
    <n v="555"/>
    <x v="2"/>
    <s v="No info"/>
    <n v="8372"/>
    <n v="10"/>
    <x v="1"/>
  </r>
  <r>
    <x v="0"/>
    <s v="1/06/2019"/>
    <s v="Delhi"/>
    <s v="Cochin"/>
    <s v="DEL "/>
    <s v=" BOM "/>
    <s v=" COK"/>
    <m/>
    <m/>
    <s v="15:00"/>
    <s v="01:30 02 Jun"/>
    <n v="630"/>
    <x v="2"/>
    <s v="No info"/>
    <n v="6628"/>
    <n v="15"/>
    <x v="3"/>
  </r>
  <r>
    <x v="2"/>
    <s v="9/06/2019"/>
    <s v="Delhi"/>
    <s v="Cochin"/>
    <s v="DEL "/>
    <s v=" BOM "/>
    <s v=" COK"/>
    <m/>
    <m/>
    <s v="13:00"/>
    <s v="12:35 10 Jun"/>
    <n v="1415"/>
    <x v="2"/>
    <s v="In-flight meal not included"/>
    <n v="10262"/>
    <n v="13"/>
    <x v="3"/>
  </r>
  <r>
    <x v="2"/>
    <s v="24/05/2019"/>
    <s v="Kolkata"/>
    <s v="Banglore"/>
    <s v="CCU "/>
    <s v=" BOM "/>
    <s v=" BLR"/>
    <m/>
    <m/>
    <s v="16:30"/>
    <s v="09:20 25 May"/>
    <n v="1010"/>
    <x v="2"/>
    <s v="No info"/>
    <n v="14178"/>
    <n v="16"/>
    <x v="3"/>
  </r>
  <r>
    <x v="2"/>
    <s v="27/03/2019"/>
    <s v="Delhi"/>
    <s v="Cochin"/>
    <s v="DEL "/>
    <s v=" MAA "/>
    <s v=" BOM "/>
    <s v=" COK"/>
    <m/>
    <s v="05:10"/>
    <s v="18:50"/>
    <n v="820"/>
    <x v="1"/>
    <s v="In-flight meal not included"/>
    <n v="8518"/>
    <n v="5"/>
    <x v="1"/>
  </r>
  <r>
    <x v="2"/>
    <s v="24/06/2019"/>
    <s v="Delhi"/>
    <s v="Cochin"/>
    <s v="DEL "/>
    <s v=" NAG "/>
    <s v=" BOM "/>
    <s v=" COK"/>
    <m/>
    <s v="14:35"/>
    <s v="12:35 25 Jun"/>
    <n v="1320"/>
    <x v="1"/>
    <s v="No info"/>
    <n v="13376"/>
    <n v="14"/>
    <x v="3"/>
  </r>
  <r>
    <x v="6"/>
    <s v="12/06/2019"/>
    <s v="Kolkata"/>
    <s v="Banglore"/>
    <s v="CCU "/>
    <s v=" DEL "/>
    <s v=" BLR"/>
    <m/>
    <m/>
    <s v="17:00"/>
    <s v="10:45 13 Jun"/>
    <n v="1065"/>
    <x v="2"/>
    <s v="No info"/>
    <n v="8452"/>
    <n v="17"/>
    <x v="2"/>
  </r>
  <r>
    <x v="2"/>
    <s v="24/06/2019"/>
    <s v="Delhi"/>
    <s v="Cochin"/>
    <s v="DEL "/>
    <s v=" BOM "/>
    <s v=" COK"/>
    <m/>
    <m/>
    <s v="02:15"/>
    <s v="12:35"/>
    <n v="620"/>
    <x v="2"/>
    <s v="No info"/>
    <n v="18371"/>
    <n v="2"/>
    <x v="0"/>
  </r>
  <r>
    <x v="3"/>
    <s v="3/04/2019"/>
    <s v="Mumbai"/>
    <s v="Hyderabad"/>
    <s v="BOM "/>
    <s v=" HYD"/>
    <m/>
    <m/>
    <m/>
    <s v="13:15"/>
    <s v="14:45"/>
    <n v="90"/>
    <x v="0"/>
    <s v="No check-in baggage included"/>
    <n v="1965"/>
    <n v="13"/>
    <x v="3"/>
  </r>
  <r>
    <x v="2"/>
    <s v="1/06/2019"/>
    <s v="Delhi"/>
    <s v="Cochin"/>
    <s v="DEL "/>
    <s v=" JAI "/>
    <s v=" BOM "/>
    <s v=" COK"/>
    <m/>
    <s v="19:30"/>
    <s v="12:35 02 Jun"/>
    <n v="1025"/>
    <x v="1"/>
    <s v="In-flight meal not included"/>
    <n v="10368"/>
    <n v="19"/>
    <x v="2"/>
  </r>
  <r>
    <x v="2"/>
    <s v="6/05/2019"/>
    <s v="Kolkata"/>
    <s v="Banglore"/>
    <s v="CCU "/>
    <s v=" DEL "/>
    <s v=" BLR"/>
    <m/>
    <m/>
    <s v="20:25"/>
    <s v="18:00 07 May"/>
    <n v="1295"/>
    <x v="2"/>
    <s v="No info"/>
    <n v="11467"/>
    <n v="20"/>
    <x v="2"/>
  </r>
  <r>
    <x v="2"/>
    <s v="9/05/2019"/>
    <s v="Kolkata"/>
    <s v="Banglore"/>
    <s v="CCU "/>
    <s v=" BOM "/>
    <s v=" BLR"/>
    <m/>
    <m/>
    <s v="16:30"/>
    <s v="04:40 10 May"/>
    <n v="730"/>
    <x v="2"/>
    <s v="No info"/>
    <n v="14781"/>
    <n v="16"/>
    <x v="3"/>
  </r>
  <r>
    <x v="1"/>
    <s v="6/03/2019"/>
    <s v="Mumbai"/>
    <s v="Hyderabad"/>
    <s v="BOM "/>
    <s v=" BLR "/>
    <s v=" HYD"/>
    <m/>
    <m/>
    <s v="20:15"/>
    <s v="09:15 07 Mar"/>
    <n v="780"/>
    <x v="2"/>
    <s v="No info"/>
    <n v="9535"/>
    <n v="20"/>
    <x v="2"/>
  </r>
  <r>
    <x v="1"/>
    <s v="3/04/2019"/>
    <s v="Mumbai"/>
    <s v="Hyderabad"/>
    <s v="BOM "/>
    <s v=" HYD"/>
    <m/>
    <m/>
    <m/>
    <s v="21:05"/>
    <s v="22:25"/>
    <n v="80"/>
    <x v="0"/>
    <s v="No info"/>
    <n v="2050"/>
    <n v="21"/>
    <x v="0"/>
  </r>
  <r>
    <x v="2"/>
    <s v="12/06/2019"/>
    <s v="Delhi"/>
    <s v="Cochin"/>
    <s v="DEL "/>
    <s v=" JAI "/>
    <s v=" BOM "/>
    <s v=" COK"/>
    <m/>
    <s v="19:30"/>
    <s v="04:25 13 Jun"/>
    <n v="535"/>
    <x v="1"/>
    <s v="In-flight meal not included"/>
    <n v="10368"/>
    <n v="19"/>
    <x v="2"/>
  </r>
  <r>
    <x v="2"/>
    <s v="24/03/2019"/>
    <s v="Kolkata"/>
    <s v="Banglore"/>
    <s v="CCU "/>
    <s v=" BOM "/>
    <s v=" BLR"/>
    <m/>
    <m/>
    <s v="08:25"/>
    <s v="22:35"/>
    <n v="850"/>
    <x v="2"/>
    <s v="In-flight meal not included"/>
    <n v="10031"/>
    <n v="8"/>
    <x v="1"/>
  </r>
  <r>
    <x v="3"/>
    <s v="21/04/2019"/>
    <s v="Kolkata"/>
    <s v="Banglore"/>
    <s v="CCU "/>
    <s v=" BLR"/>
    <m/>
    <m/>
    <m/>
    <s v="09:00"/>
    <s v="11:25"/>
    <n v="145"/>
    <x v="0"/>
    <s v="No info"/>
    <n v="4491"/>
    <n v="9"/>
    <x v="1"/>
  </r>
  <r>
    <x v="2"/>
    <s v="15/05/2019"/>
    <s v="Banglore"/>
    <s v="Delhi"/>
    <s v="BLR "/>
    <s v=" DEL"/>
    <m/>
    <m/>
    <m/>
    <s v="17:45"/>
    <s v="20:45"/>
    <n v="180"/>
    <x v="0"/>
    <s v="No info"/>
    <n v="7229"/>
    <n v="17"/>
    <x v="2"/>
  </r>
  <r>
    <x v="3"/>
    <s v="03/03/2019"/>
    <s v="Banglore"/>
    <s v="New Delhi"/>
    <s v="BLR "/>
    <s v=" PNQ "/>
    <s v=" DEL"/>
    <m/>
    <m/>
    <s v="10:20"/>
    <s v="18:15"/>
    <n v="475"/>
    <x v="2"/>
    <s v="No info"/>
    <n v="11401"/>
    <n v="10"/>
    <x v="1"/>
  </r>
  <r>
    <x v="0"/>
    <s v="27/06/2019"/>
    <s v="Chennai"/>
    <s v="Kolkata"/>
    <s v="MAA "/>
    <s v=" CCU"/>
    <m/>
    <m/>
    <m/>
    <s v="14:45"/>
    <s v="17:05"/>
    <n v="140"/>
    <x v="0"/>
    <s v="No info"/>
    <n v="3597"/>
    <n v="14"/>
    <x v="3"/>
  </r>
  <r>
    <x v="6"/>
    <s v="12/06/2019"/>
    <s v="Kolkata"/>
    <s v="Banglore"/>
    <s v="CCU "/>
    <s v=" DEL "/>
    <s v=" BLR"/>
    <m/>
    <m/>
    <s v="17:00"/>
    <s v="09:05 13 Jun"/>
    <n v="965"/>
    <x v="2"/>
    <s v="No info"/>
    <n v="7927"/>
    <n v="17"/>
    <x v="2"/>
  </r>
  <r>
    <x v="3"/>
    <s v="1/05/2019"/>
    <s v="Kolkata"/>
    <s v="Banglore"/>
    <s v="CCU "/>
    <s v=" BLR"/>
    <m/>
    <m/>
    <m/>
    <s v="09:00"/>
    <s v="11:25"/>
    <n v="145"/>
    <x v="0"/>
    <s v="No info"/>
    <n v="4174"/>
    <n v="9"/>
    <x v="1"/>
  </r>
  <r>
    <x v="1"/>
    <s v="1/05/2019"/>
    <s v="Kolkata"/>
    <s v="Banglore"/>
    <s v="CCU "/>
    <s v=" DEL "/>
    <s v=" BLR"/>
    <m/>
    <m/>
    <s v="07:00"/>
    <s v="16:15"/>
    <n v="555"/>
    <x v="2"/>
    <s v="No info"/>
    <n v="10203"/>
    <n v="7"/>
    <x v="1"/>
  </r>
  <r>
    <x v="6"/>
    <s v="9/05/2019"/>
    <s v="Kolkata"/>
    <s v="Banglore"/>
    <s v="CCU "/>
    <s v=" DEL "/>
    <s v=" BLR"/>
    <m/>
    <m/>
    <s v="07:10"/>
    <s v="20:20"/>
    <n v="790"/>
    <x v="2"/>
    <s v="No info"/>
    <n v="8610"/>
    <n v="7"/>
    <x v="1"/>
  </r>
  <r>
    <x v="2"/>
    <s v="12/06/2019"/>
    <s v="Banglore"/>
    <s v="Delhi"/>
    <s v="BLR "/>
    <s v=" DEL"/>
    <m/>
    <m/>
    <m/>
    <s v="15:15"/>
    <s v="18:10"/>
    <n v="175"/>
    <x v="0"/>
    <s v="In-flight meal not included"/>
    <n v="5769"/>
    <n v="15"/>
    <x v="3"/>
  </r>
  <r>
    <x v="0"/>
    <s v="1/05/2019"/>
    <s v="Kolkata"/>
    <s v="Banglore"/>
    <s v="CCU "/>
    <s v=" BLR"/>
    <m/>
    <m/>
    <m/>
    <s v="11:30"/>
    <s v="14:05"/>
    <n v="155"/>
    <x v="0"/>
    <s v="No info"/>
    <n v="5644"/>
    <n v="11"/>
    <x v="1"/>
  </r>
  <r>
    <x v="2"/>
    <s v="3/06/2019"/>
    <s v="Banglore"/>
    <s v="Delhi"/>
    <s v="BLR "/>
    <s v=" DEL"/>
    <m/>
    <m/>
    <m/>
    <s v="07:10"/>
    <s v="10:10"/>
    <n v="180"/>
    <x v="0"/>
    <s v="In-flight meal not included"/>
    <n v="5769"/>
    <n v="7"/>
    <x v="1"/>
  </r>
  <r>
    <x v="2"/>
    <s v="15/05/2019"/>
    <s v="Banglore"/>
    <s v="Delhi"/>
    <s v="BLR "/>
    <s v=" DEL"/>
    <m/>
    <m/>
    <m/>
    <s v="06:00"/>
    <s v="08:45"/>
    <n v="165"/>
    <x v="0"/>
    <s v="No info"/>
    <n v="7229"/>
    <n v="6"/>
    <x v="1"/>
  </r>
  <r>
    <x v="0"/>
    <s v="9/06/2019"/>
    <s v="Kolkata"/>
    <s v="Banglore"/>
    <s v="CCU "/>
    <s v=" MAA "/>
    <s v=" BLR"/>
    <m/>
    <m/>
    <s v="06:20"/>
    <s v="10:20"/>
    <n v="240"/>
    <x v="2"/>
    <s v="No info"/>
    <n v="4226"/>
    <n v="6"/>
    <x v="1"/>
  </r>
  <r>
    <x v="0"/>
    <s v="09/03/2019"/>
    <s v="Banglore"/>
    <s v="New Delhi"/>
    <s v="BLR "/>
    <s v=" HYD "/>
    <s v=" DEL"/>
    <m/>
    <m/>
    <s v="12:05"/>
    <s v="17:05"/>
    <n v="300"/>
    <x v="2"/>
    <s v="No info"/>
    <n v="4588"/>
    <n v="12"/>
    <x v="3"/>
  </r>
  <r>
    <x v="2"/>
    <s v="21/05/2019"/>
    <s v="Mumbai"/>
    <s v="Hyderabad"/>
    <s v="BOM "/>
    <s v=" HYD"/>
    <m/>
    <m/>
    <m/>
    <s v="10:20"/>
    <s v="11:50"/>
    <n v="90"/>
    <x v="0"/>
    <s v="In-flight meal not included"/>
    <n v="4995"/>
    <n v="10"/>
    <x v="1"/>
  </r>
  <r>
    <x v="2"/>
    <s v="1/04/2019"/>
    <s v="Delhi"/>
    <s v="Cochin"/>
    <s v="DEL "/>
    <s v=" BOM "/>
    <s v=" COK"/>
    <m/>
    <m/>
    <s v="17:30"/>
    <s v="12:35 02 Apr"/>
    <n v="1145"/>
    <x v="2"/>
    <s v="In-flight meal not included"/>
    <n v="5406"/>
    <n v="17"/>
    <x v="2"/>
  </r>
  <r>
    <x v="3"/>
    <s v="24/06/2019"/>
    <s v="Kolkata"/>
    <s v="Banglore"/>
    <s v="CCU "/>
    <s v=" BLR"/>
    <m/>
    <m/>
    <m/>
    <s v="17:10"/>
    <s v="19:40"/>
    <n v="150"/>
    <x v="0"/>
    <s v="No info"/>
    <n v="3873"/>
    <n v="17"/>
    <x v="2"/>
  </r>
  <r>
    <x v="2"/>
    <s v="6/03/2019"/>
    <s v="Delhi"/>
    <s v="Cochin"/>
    <s v="DEL "/>
    <s v=" BOM "/>
    <s v=" COK"/>
    <m/>
    <m/>
    <s v="11:30"/>
    <s v="18:50"/>
    <n v="440"/>
    <x v="2"/>
    <s v="No info"/>
    <n v="17024"/>
    <n v="11"/>
    <x v="1"/>
  </r>
  <r>
    <x v="3"/>
    <s v="9/06/2019"/>
    <s v="Delhi"/>
    <s v="Cochin"/>
    <s v="DEL "/>
    <s v=" PNQ "/>
    <s v=" COK"/>
    <m/>
    <m/>
    <s v="08:45"/>
    <s v="13:15"/>
    <n v="270"/>
    <x v="2"/>
    <s v="No check-in baggage included"/>
    <n v="5158"/>
    <n v="8"/>
    <x v="1"/>
  </r>
  <r>
    <x v="2"/>
    <s v="1/05/2019"/>
    <s v="Mumbai"/>
    <s v="Hyderabad"/>
    <s v="BOM "/>
    <s v=" HYD"/>
    <m/>
    <m/>
    <m/>
    <s v="10:20"/>
    <s v="11:50"/>
    <n v="90"/>
    <x v="0"/>
    <s v="No info"/>
    <n v="8040"/>
    <n v="10"/>
    <x v="1"/>
  </r>
  <r>
    <x v="2"/>
    <s v="18/05/2019"/>
    <s v="Kolkata"/>
    <s v="Banglore"/>
    <s v="CCU "/>
    <s v=" BOM "/>
    <s v=" BLR"/>
    <m/>
    <m/>
    <s v="05:45"/>
    <s v="16:20"/>
    <n v="635"/>
    <x v="2"/>
    <s v="In-flight meal not included"/>
    <n v="10844"/>
    <n v="5"/>
    <x v="1"/>
  </r>
  <r>
    <x v="1"/>
    <s v="12/05/2019"/>
    <s v="Chennai"/>
    <s v="Kolkata"/>
    <s v="MAA "/>
    <s v=" CCU"/>
    <m/>
    <m/>
    <m/>
    <s v="11:40"/>
    <s v="13:55"/>
    <n v="135"/>
    <x v="0"/>
    <s v="No info"/>
    <n v="4667"/>
    <n v="11"/>
    <x v="1"/>
  </r>
  <r>
    <x v="2"/>
    <s v="3/04/2019"/>
    <s v="Mumbai"/>
    <s v="Hyderabad"/>
    <s v="BOM "/>
    <s v=" HYD"/>
    <m/>
    <m/>
    <m/>
    <s v="19:35"/>
    <s v="21:05"/>
    <n v="90"/>
    <x v="0"/>
    <s v="No info"/>
    <n v="5678"/>
    <n v="19"/>
    <x v="2"/>
  </r>
  <r>
    <x v="1"/>
    <s v="12/05/2019"/>
    <s v="Kolkata"/>
    <s v="Banglore"/>
    <s v="CCU "/>
    <s v=" IXR "/>
    <s v=" DEL "/>
    <s v=" BLR"/>
    <m/>
    <s v="05:50"/>
    <s v="20:25"/>
    <n v="875"/>
    <x v="1"/>
    <s v="No info"/>
    <n v="12513"/>
    <n v="5"/>
    <x v="1"/>
  </r>
  <r>
    <x v="2"/>
    <s v="27/06/2019"/>
    <s v="Banglore"/>
    <s v="Delhi"/>
    <s v="BLR "/>
    <s v=" DEL"/>
    <m/>
    <m/>
    <m/>
    <s v="07:10"/>
    <s v="10:10"/>
    <n v="180"/>
    <x v="0"/>
    <s v="No info"/>
    <n v="8016"/>
    <n v="7"/>
    <x v="1"/>
  </r>
  <r>
    <x v="3"/>
    <s v="1/06/2019"/>
    <s v="Chennai"/>
    <s v="Kolkata"/>
    <s v="MAA "/>
    <s v=" CCU"/>
    <m/>
    <m/>
    <m/>
    <s v="17:45"/>
    <s v="20:05"/>
    <n v="140"/>
    <x v="0"/>
    <s v="No check-in baggage included"/>
    <n v="3543"/>
    <n v="17"/>
    <x v="2"/>
  </r>
  <r>
    <x v="2"/>
    <s v="21/03/2019"/>
    <s v="Delhi"/>
    <s v="Cochin"/>
    <s v="DEL "/>
    <s v=" BOM "/>
    <s v=" COK"/>
    <m/>
    <m/>
    <s v="17:30"/>
    <s v="04:25 22 Mar"/>
    <n v="655"/>
    <x v="2"/>
    <s v="In-flight meal not included"/>
    <n v="5963"/>
    <n v="17"/>
    <x v="2"/>
  </r>
  <r>
    <x v="2"/>
    <s v="18/05/2019"/>
    <s v="Kolkata"/>
    <s v="Banglore"/>
    <s v="CCU "/>
    <s v=" BOM "/>
    <s v=" BLR"/>
    <m/>
    <m/>
    <s v="08:25"/>
    <s v="16:20"/>
    <n v="475"/>
    <x v="2"/>
    <s v="No info"/>
    <n v="14781"/>
    <n v="8"/>
    <x v="1"/>
  </r>
  <r>
    <x v="2"/>
    <s v="18/05/2019"/>
    <s v="Delhi"/>
    <s v="Cochin"/>
    <s v="DEL "/>
    <s v=" BOM "/>
    <s v=" COK"/>
    <m/>
    <m/>
    <s v="09:00"/>
    <s v="12:35 19 May"/>
    <n v="1655"/>
    <x v="2"/>
    <s v="In-flight meal not included"/>
    <n v="12373"/>
    <n v="9"/>
    <x v="1"/>
  </r>
  <r>
    <x v="2"/>
    <s v="1/06/2019"/>
    <s v="Mumbai"/>
    <s v="Hyderabad"/>
    <s v="BOM "/>
    <s v=" HYD"/>
    <m/>
    <m/>
    <m/>
    <s v="19:35"/>
    <s v="21:05"/>
    <n v="90"/>
    <x v="0"/>
    <s v="In-flight meal not included"/>
    <n v="3210"/>
    <n v="19"/>
    <x v="2"/>
  </r>
  <r>
    <x v="2"/>
    <s v="15/03/2019"/>
    <s v="Banglore"/>
    <s v="New Delhi"/>
    <s v="BLR "/>
    <s v=" BOM "/>
    <s v=" DEL"/>
    <m/>
    <m/>
    <s v="05:45"/>
    <s v="18:25"/>
    <n v="760"/>
    <x v="2"/>
    <s v="In-flight meal not included"/>
    <n v="9134"/>
    <n v="5"/>
    <x v="1"/>
  </r>
  <r>
    <x v="2"/>
    <s v="6/06/2019"/>
    <s v="Delhi"/>
    <s v="Cochin"/>
    <s v="DEL "/>
    <s v=" NAG "/>
    <s v=" BOM "/>
    <s v=" COK"/>
    <m/>
    <s v="14:35"/>
    <s v="04:25 07 Jun"/>
    <n v="830"/>
    <x v="1"/>
    <s v="In-flight meal not included"/>
    <n v="10919"/>
    <n v="14"/>
    <x v="3"/>
  </r>
  <r>
    <x v="0"/>
    <s v="1/05/2019"/>
    <s v="Mumbai"/>
    <s v="Hyderabad"/>
    <s v="BOM "/>
    <s v=" HYD"/>
    <m/>
    <m/>
    <m/>
    <s v="09:10"/>
    <s v="10:40"/>
    <n v="90"/>
    <x v="0"/>
    <s v="No info"/>
    <n v="4575"/>
    <n v="9"/>
    <x v="1"/>
  </r>
  <r>
    <x v="0"/>
    <s v="15/06/2019"/>
    <s v="Delhi"/>
    <s v="Cochin"/>
    <s v="DEL "/>
    <s v=" COK"/>
    <m/>
    <m/>
    <m/>
    <s v="05:35"/>
    <s v="08:50"/>
    <n v="195"/>
    <x v="0"/>
    <s v="No info"/>
    <n v="5601"/>
    <n v="5"/>
    <x v="1"/>
  </r>
  <r>
    <x v="2"/>
    <s v="18/05/2019"/>
    <s v="Kolkata"/>
    <s v="Banglore"/>
    <s v="CCU "/>
    <s v=" DEL "/>
    <s v=" BLR"/>
    <m/>
    <m/>
    <s v="17:00"/>
    <s v="23:35"/>
    <n v="395"/>
    <x v="2"/>
    <s v="No info"/>
    <n v="14151"/>
    <n v="17"/>
    <x v="2"/>
  </r>
  <r>
    <x v="1"/>
    <s v="6/05/2019"/>
    <s v="Kolkata"/>
    <s v="Banglore"/>
    <s v="CCU "/>
    <s v=" BBI "/>
    <s v=" BOM "/>
    <s v=" BLR"/>
    <m/>
    <s v="12:00"/>
    <s v="07:55 07 May"/>
    <n v="1195"/>
    <x v="1"/>
    <s v="No info"/>
    <n v="10151"/>
    <n v="12"/>
    <x v="3"/>
  </r>
  <r>
    <x v="6"/>
    <s v="18/04/2019"/>
    <s v="Banglore"/>
    <s v="Delhi"/>
    <s v="BLR "/>
    <s v=" DEL"/>
    <m/>
    <m/>
    <m/>
    <s v="09:45"/>
    <s v="12:35"/>
    <n v="170"/>
    <x v="0"/>
    <s v="No info"/>
    <n v="5403"/>
    <n v="9"/>
    <x v="1"/>
  </r>
  <r>
    <x v="0"/>
    <s v="27/05/2019"/>
    <s v="Delhi"/>
    <s v="Cochin"/>
    <s v="DEL "/>
    <s v=" BLR "/>
    <s v=" COK"/>
    <m/>
    <m/>
    <s v="02:00"/>
    <s v="07:45"/>
    <n v="345"/>
    <x v="2"/>
    <s v="No info"/>
    <n v="6147"/>
    <n v="2"/>
    <x v="0"/>
  </r>
  <r>
    <x v="0"/>
    <s v="27/06/2019"/>
    <s v="Kolkata"/>
    <s v="Banglore"/>
    <s v="CCU "/>
    <s v=" BLR"/>
    <m/>
    <m/>
    <m/>
    <s v="14:25"/>
    <s v="16:55"/>
    <n v="150"/>
    <x v="0"/>
    <s v="No info"/>
    <n v="4804"/>
    <n v="14"/>
    <x v="3"/>
  </r>
  <r>
    <x v="4"/>
    <s v="27/03/2019"/>
    <s v="Delhi"/>
    <s v="Cochin"/>
    <s v="DEL "/>
    <s v=" BOM "/>
    <s v=" COK"/>
    <m/>
    <m/>
    <s v="08:55"/>
    <s v="19:15"/>
    <n v="620"/>
    <x v="2"/>
    <s v="No info"/>
    <n v="8371"/>
    <n v="8"/>
    <x v="1"/>
  </r>
  <r>
    <x v="2"/>
    <s v="9/06/2019"/>
    <s v="Delhi"/>
    <s v="Cochin"/>
    <s v="DEL "/>
    <s v=" JAI "/>
    <s v=" BOM "/>
    <s v=" COK"/>
    <m/>
    <s v="19:30"/>
    <s v="04:25 10 Jun"/>
    <n v="535"/>
    <x v="1"/>
    <s v="No info"/>
    <n v="13014"/>
    <n v="19"/>
    <x v="2"/>
  </r>
  <r>
    <x v="7"/>
    <s v="24/05/2019"/>
    <s v="Banglore"/>
    <s v="Delhi"/>
    <s v="BLR "/>
    <s v=" DEL"/>
    <m/>
    <m/>
    <m/>
    <s v="04:55"/>
    <s v="07:45"/>
    <n v="170"/>
    <x v="0"/>
    <s v="No info"/>
    <n v="3383"/>
    <n v="4"/>
    <x v="0"/>
  </r>
  <r>
    <x v="3"/>
    <s v="6/03/2019"/>
    <s v="Chennai"/>
    <s v="Kolkata"/>
    <s v="MAA "/>
    <s v=" CCU"/>
    <m/>
    <m/>
    <m/>
    <s v="17:45"/>
    <s v="20:05"/>
    <n v="140"/>
    <x v="0"/>
    <s v="No info"/>
    <n v="7298"/>
    <n v="17"/>
    <x v="2"/>
  </r>
  <r>
    <x v="2"/>
    <s v="3/04/2019"/>
    <s v="Banglore"/>
    <s v="Delhi"/>
    <s v="BLR "/>
    <s v=" DEL"/>
    <m/>
    <m/>
    <m/>
    <s v="07:10"/>
    <s v="10:10"/>
    <n v="180"/>
    <x v="0"/>
    <s v="In-flight meal not included"/>
    <n v="4544"/>
    <n v="7"/>
    <x v="1"/>
  </r>
  <r>
    <x v="4"/>
    <s v="6/03/2019"/>
    <s v="Delhi"/>
    <s v="Cochin"/>
    <s v="DEL "/>
    <s v=" BOM "/>
    <s v=" COK"/>
    <m/>
    <m/>
    <s v="08:55"/>
    <s v="15:30"/>
    <n v="395"/>
    <x v="2"/>
    <s v="No info"/>
    <n v="15147"/>
    <n v="8"/>
    <x v="1"/>
  </r>
  <r>
    <x v="4"/>
    <s v="9/03/2019"/>
    <s v="Delhi"/>
    <s v="Cochin"/>
    <s v="DEL "/>
    <s v=" BOM "/>
    <s v=" COK"/>
    <m/>
    <m/>
    <s v="04:45"/>
    <s v="19:45"/>
    <n v="900"/>
    <x v="2"/>
    <s v="No info"/>
    <n v="10782"/>
    <n v="4"/>
    <x v="0"/>
  </r>
  <r>
    <x v="0"/>
    <s v="15/05/2019"/>
    <s v="Delhi"/>
    <s v="Cochin"/>
    <s v="DEL "/>
    <s v=" BLR "/>
    <s v=" COK"/>
    <m/>
    <m/>
    <s v="15:10"/>
    <s v="20:00"/>
    <n v="290"/>
    <x v="2"/>
    <s v="No info"/>
    <n v="6027"/>
    <n v="15"/>
    <x v="3"/>
  </r>
  <r>
    <x v="2"/>
    <s v="6/06/2019"/>
    <s v="Delhi"/>
    <s v="Cochin"/>
    <s v="DEL "/>
    <s v=" NAG "/>
    <s v=" BOM "/>
    <s v=" COK"/>
    <m/>
    <s v="14:35"/>
    <s v="04:25 07 Jun"/>
    <n v="830"/>
    <x v="1"/>
    <s v="In-flight meal not included"/>
    <n v="10919"/>
    <n v="14"/>
    <x v="3"/>
  </r>
  <r>
    <x v="1"/>
    <s v="27/03/2019"/>
    <s v="Delhi"/>
    <s v="Cochin"/>
    <s v="DEL "/>
    <s v=" BLR "/>
    <s v=" COK"/>
    <m/>
    <m/>
    <s v="06:10"/>
    <s v="08:15 28 Mar"/>
    <n v="1565"/>
    <x v="2"/>
    <s v="No info"/>
    <n v="6681"/>
    <n v="6"/>
    <x v="1"/>
  </r>
  <r>
    <x v="0"/>
    <s v="24/06/2019"/>
    <s v="Banglore"/>
    <s v="Delhi"/>
    <s v="BLR "/>
    <s v=" DEL"/>
    <m/>
    <m/>
    <m/>
    <s v="23:30"/>
    <s v="02:20 25 Jun"/>
    <n v="170"/>
    <x v="0"/>
    <s v="No info"/>
    <n v="3943"/>
    <n v="23"/>
    <x v="0"/>
  </r>
  <r>
    <x v="2"/>
    <s v="27/05/2019"/>
    <s v="Delhi"/>
    <s v="Cochin"/>
    <s v="DEL "/>
    <s v=" BOM "/>
    <s v=" COK"/>
    <m/>
    <m/>
    <s v="21:50"/>
    <s v="12:35 28 May"/>
    <n v="885"/>
    <x v="2"/>
    <s v="In-flight meal not included"/>
    <n v="12898"/>
    <n v="21"/>
    <x v="0"/>
  </r>
  <r>
    <x v="0"/>
    <s v="6/06/2019"/>
    <s v="Delhi"/>
    <s v="Cochin"/>
    <s v="DEL "/>
    <s v=" BOM "/>
    <s v=" COK"/>
    <m/>
    <m/>
    <s v="18:35"/>
    <s v="01:30 07 Jun"/>
    <n v="415"/>
    <x v="2"/>
    <s v="No info"/>
    <n v="6628"/>
    <n v="18"/>
    <x v="2"/>
  </r>
  <r>
    <x v="1"/>
    <s v="3/04/2019"/>
    <s v="Delhi"/>
    <s v="Cochin"/>
    <s v="DEL "/>
    <s v=" BLR "/>
    <s v=" COK"/>
    <m/>
    <m/>
    <s v="20:30"/>
    <s v="23:00 04 Apr"/>
    <n v="1590"/>
    <x v="2"/>
    <s v="No info"/>
    <n v="5022"/>
    <n v="20"/>
    <x v="2"/>
  </r>
  <r>
    <x v="1"/>
    <s v="3/06/2019"/>
    <s v="Delhi"/>
    <s v="Cochin"/>
    <s v="DEL "/>
    <s v=" LKO "/>
    <s v=" BOM "/>
    <s v=" COK"/>
    <m/>
    <s v="07:10"/>
    <s v="07:40 04 Jun"/>
    <n v="1470"/>
    <x v="1"/>
    <s v="No info"/>
    <n v="12698"/>
    <n v="7"/>
    <x v="1"/>
  </r>
  <r>
    <x v="7"/>
    <s v="9/06/2019"/>
    <s v="Delhi"/>
    <s v="Cochin"/>
    <s v="DEL "/>
    <s v=" BLR "/>
    <s v=" COK"/>
    <m/>
    <m/>
    <s v="20:45"/>
    <s v="07:10 10 Jun"/>
    <n v="625"/>
    <x v="2"/>
    <s v="No info"/>
    <n v="10794"/>
    <n v="20"/>
    <x v="2"/>
  </r>
  <r>
    <x v="0"/>
    <s v="9/06/2019"/>
    <s v="Delhi"/>
    <s v="Cochin"/>
    <s v="DEL "/>
    <s v=" BOM "/>
    <s v=" COK"/>
    <m/>
    <m/>
    <s v="11:25"/>
    <s v="21:00"/>
    <n v="575"/>
    <x v="2"/>
    <s v="No info"/>
    <n v="6416"/>
    <n v="11"/>
    <x v="1"/>
  </r>
  <r>
    <x v="3"/>
    <s v="9/03/2019"/>
    <s v="Kolkata"/>
    <s v="Banglore"/>
    <s v="CCU "/>
    <s v=" BLR"/>
    <m/>
    <m/>
    <m/>
    <s v="22:20"/>
    <s v="00:40 10 Mar"/>
    <n v="140"/>
    <x v="0"/>
    <s v="No info"/>
    <n v="4622"/>
    <n v="22"/>
    <x v="0"/>
  </r>
  <r>
    <x v="0"/>
    <s v="27/05/2019"/>
    <s v="Banglore"/>
    <s v="Delhi"/>
    <s v="BLR "/>
    <s v=" DEL"/>
    <m/>
    <m/>
    <m/>
    <s v="13:00"/>
    <s v="15:50"/>
    <n v="170"/>
    <x v="0"/>
    <s v="No info"/>
    <n v="3943"/>
    <n v="13"/>
    <x v="3"/>
  </r>
  <r>
    <x v="7"/>
    <s v="6/06/2019"/>
    <s v="Kolkata"/>
    <s v="Banglore"/>
    <s v="CCU "/>
    <s v=" BLR"/>
    <m/>
    <m/>
    <m/>
    <s v="19:55"/>
    <s v="22:25"/>
    <n v="150"/>
    <x v="0"/>
    <s v="No info"/>
    <n v="4508"/>
    <n v="19"/>
    <x v="2"/>
  </r>
  <r>
    <x v="6"/>
    <s v="12/06/2019"/>
    <s v="Kolkata"/>
    <s v="Banglore"/>
    <s v="CCU "/>
    <s v=" DEL "/>
    <s v=" BLR"/>
    <m/>
    <m/>
    <s v="07:10"/>
    <s v="22:40"/>
    <n v="930"/>
    <x v="2"/>
    <s v="No info"/>
    <n v="8452"/>
    <n v="7"/>
    <x v="1"/>
  </r>
  <r>
    <x v="1"/>
    <s v="12/05/2019"/>
    <s v="Kolkata"/>
    <s v="Banglore"/>
    <s v="CCU "/>
    <s v=" GAU "/>
    <s v=" DEL "/>
    <s v=" BLR"/>
    <m/>
    <s v="16:45"/>
    <s v="08:55 13 May"/>
    <n v="970"/>
    <x v="1"/>
    <s v="No info"/>
    <n v="13437"/>
    <n v="16"/>
    <x v="3"/>
  </r>
  <r>
    <x v="6"/>
    <s v="18/05/2019"/>
    <s v="Chennai"/>
    <s v="Kolkata"/>
    <s v="MAA "/>
    <s v=" CCU"/>
    <m/>
    <m/>
    <m/>
    <s v="17:45"/>
    <s v="20:05"/>
    <n v="140"/>
    <x v="0"/>
    <s v="No info"/>
    <n v="11982"/>
    <n v="17"/>
    <x v="2"/>
  </r>
  <r>
    <x v="2"/>
    <s v="24/05/2019"/>
    <s v="Kolkata"/>
    <s v="Banglore"/>
    <s v="CCU "/>
    <s v=" BOM "/>
    <s v=" BLR"/>
    <m/>
    <m/>
    <s v="18:55"/>
    <s v="12:00 25 May"/>
    <n v="1025"/>
    <x v="2"/>
    <s v="In-flight meal not included"/>
    <n v="10844"/>
    <n v="18"/>
    <x v="2"/>
  </r>
  <r>
    <x v="2"/>
    <s v="9/05/2019"/>
    <s v="Delhi"/>
    <s v="Cochin"/>
    <s v="DEL "/>
    <s v=" JAI "/>
    <s v=" BOM "/>
    <s v=" COK"/>
    <m/>
    <s v="09:40"/>
    <s v="04:25 10 May"/>
    <n v="1125"/>
    <x v="1"/>
    <s v="No info"/>
    <n v="15129"/>
    <n v="9"/>
    <x v="1"/>
  </r>
  <r>
    <x v="2"/>
    <s v="27/06/2019"/>
    <s v="Delhi"/>
    <s v="Cochin"/>
    <s v="DEL "/>
    <s v=" BOM "/>
    <s v=" COK"/>
    <m/>
    <m/>
    <s v="14:00"/>
    <s v="19:00"/>
    <n v="300"/>
    <x v="2"/>
    <s v="No info"/>
    <n v="14714"/>
    <n v="14"/>
    <x v="3"/>
  </r>
  <r>
    <x v="0"/>
    <s v="27/06/2019"/>
    <s v="Delhi"/>
    <s v="Cochin"/>
    <s v="DEL "/>
    <s v=" BOM "/>
    <s v=" COK"/>
    <m/>
    <m/>
    <s v="06:40"/>
    <s v="21:00"/>
    <n v="860"/>
    <x v="2"/>
    <s v="No info"/>
    <n v="6093"/>
    <n v="6"/>
    <x v="1"/>
  </r>
  <r>
    <x v="0"/>
    <s v="6/04/2019"/>
    <s v="Delhi"/>
    <s v="Cochin"/>
    <s v="DEL "/>
    <s v=" BOM "/>
    <s v=" COK"/>
    <m/>
    <m/>
    <s v="04:55"/>
    <s v="13:20"/>
    <n v="505"/>
    <x v="2"/>
    <s v="No info"/>
    <n v="5307"/>
    <n v="4"/>
    <x v="0"/>
  </r>
  <r>
    <x v="5"/>
    <s v="15/05/2019"/>
    <s v="Delhi"/>
    <s v="Cochin"/>
    <s v="DEL "/>
    <s v=" BOM "/>
    <s v=" COK"/>
    <m/>
    <m/>
    <s v="14:25"/>
    <s v="19:35"/>
    <n v="310"/>
    <x v="2"/>
    <s v="No info"/>
    <n v="10188"/>
    <n v="14"/>
    <x v="3"/>
  </r>
  <r>
    <x v="2"/>
    <s v="6/06/2019"/>
    <s v="Kolkata"/>
    <s v="Banglore"/>
    <s v="CCU "/>
    <s v=" BOM "/>
    <s v=" BLR"/>
    <m/>
    <m/>
    <s v="20:00"/>
    <s v="08:15 07 Jun"/>
    <n v="735"/>
    <x v="2"/>
    <s v="No info"/>
    <n v="14571"/>
    <n v="20"/>
    <x v="2"/>
  </r>
  <r>
    <x v="2"/>
    <s v="27/03/2019"/>
    <s v="Delhi"/>
    <s v="Cochin"/>
    <s v="DEL "/>
    <s v=" AMD "/>
    <s v=" BOM "/>
    <s v=" COK"/>
    <m/>
    <s v="19:10"/>
    <s v="04:25 28 Mar"/>
    <n v="555"/>
    <x v="1"/>
    <s v="No info"/>
    <n v="10976"/>
    <n v="19"/>
    <x v="2"/>
  </r>
  <r>
    <x v="2"/>
    <s v="24/05/2019"/>
    <s v="Kolkata"/>
    <s v="Banglore"/>
    <s v="CCU "/>
    <s v=" BOM "/>
    <s v=" BLR"/>
    <m/>
    <m/>
    <s v="06:30"/>
    <s v="16:20"/>
    <n v="590"/>
    <x v="2"/>
    <s v="In-flight meal not included"/>
    <n v="10844"/>
    <n v="6"/>
    <x v="1"/>
  </r>
  <r>
    <x v="0"/>
    <s v="9/04/2019"/>
    <s v="Kolkata"/>
    <s v="Banglore"/>
    <s v="CCU "/>
    <s v=" BLR"/>
    <m/>
    <m/>
    <m/>
    <s v="20:20"/>
    <s v="22:55"/>
    <n v="155"/>
    <x v="0"/>
    <s v="No info"/>
    <n v="4488"/>
    <n v="20"/>
    <x v="2"/>
  </r>
  <r>
    <x v="1"/>
    <s v="24/05/2019"/>
    <s v="Delhi"/>
    <s v="Cochin"/>
    <s v="DEL "/>
    <s v=" BOM "/>
    <s v=" COK"/>
    <m/>
    <m/>
    <s v="23:00"/>
    <s v="19:15 25 May"/>
    <n v="1215"/>
    <x v="2"/>
    <s v="No info"/>
    <n v="8582"/>
    <n v="23"/>
    <x v="0"/>
  </r>
  <r>
    <x v="2"/>
    <s v="24/06/2019"/>
    <s v="Delhi"/>
    <s v="Cochin"/>
    <s v="DEL "/>
    <s v=" BOM "/>
    <s v=" COK"/>
    <m/>
    <m/>
    <s v="19:45"/>
    <s v="12:35 25 Jun"/>
    <n v="1010"/>
    <x v="2"/>
    <s v="In-flight meal not included"/>
    <n v="10262"/>
    <n v="19"/>
    <x v="2"/>
  </r>
  <r>
    <x v="6"/>
    <s v="6/05/2019"/>
    <s v="Kolkata"/>
    <s v="Banglore"/>
    <s v="CCU "/>
    <s v=" DEL "/>
    <s v=" BLR"/>
    <m/>
    <m/>
    <s v="17:00"/>
    <s v="10:45 07 May"/>
    <n v="1065"/>
    <x v="2"/>
    <s v="No info"/>
    <n v="8662"/>
    <n v="17"/>
    <x v="2"/>
  </r>
  <r>
    <x v="0"/>
    <s v="24/03/2019"/>
    <s v="Banglore"/>
    <s v="New Delhi"/>
    <s v="BLR "/>
    <s v=" DEL"/>
    <m/>
    <m/>
    <m/>
    <s v="06:00"/>
    <s v="08:45"/>
    <n v="165"/>
    <x v="0"/>
    <s v="No info"/>
    <n v="4777"/>
    <n v="6"/>
    <x v="1"/>
  </r>
  <r>
    <x v="2"/>
    <s v="27/03/2019"/>
    <s v="Mumbai"/>
    <s v="Hyderabad"/>
    <s v="BOM "/>
    <s v=" HYD"/>
    <m/>
    <m/>
    <m/>
    <s v="15:50"/>
    <s v="17:20"/>
    <n v="90"/>
    <x v="0"/>
    <s v="In-flight meal not included"/>
    <n v="2071"/>
    <n v="15"/>
    <x v="3"/>
  </r>
  <r>
    <x v="2"/>
    <s v="12/03/2019"/>
    <s v="Banglore"/>
    <s v="New Delhi"/>
    <s v="BLR "/>
    <s v=" BOM "/>
    <s v=" DEL"/>
    <m/>
    <m/>
    <s v="22:55"/>
    <s v="15:15 13 Mar"/>
    <n v="980"/>
    <x v="2"/>
    <s v="In-flight meal not included"/>
    <n v="11087"/>
    <n v="22"/>
    <x v="0"/>
  </r>
  <r>
    <x v="1"/>
    <s v="18/04/2019"/>
    <s v="Banglore"/>
    <s v="Delhi"/>
    <s v="BLR "/>
    <s v=" DEL"/>
    <m/>
    <m/>
    <m/>
    <s v="21:05"/>
    <s v="23:55"/>
    <n v="170"/>
    <x v="0"/>
    <s v="No info"/>
    <n v="5228"/>
    <n v="21"/>
    <x v="0"/>
  </r>
  <r>
    <x v="2"/>
    <s v="1/04/2019"/>
    <s v="Kolkata"/>
    <s v="Banglore"/>
    <s v="CCU "/>
    <s v=" BOM "/>
    <s v=" BLR"/>
    <m/>
    <m/>
    <s v="06:30"/>
    <s v="16:20"/>
    <n v="590"/>
    <x v="2"/>
    <s v="No info"/>
    <n v="12996"/>
    <n v="6"/>
    <x v="1"/>
  </r>
  <r>
    <x v="2"/>
    <s v="06/03/2019"/>
    <s v="Banglore"/>
    <s v="New Delhi"/>
    <s v="BLR "/>
    <s v=" BOM "/>
    <s v=" DEL"/>
    <m/>
    <m/>
    <s v="08:00"/>
    <s v="23:00"/>
    <n v="900"/>
    <x v="2"/>
    <s v="No info"/>
    <n v="16736"/>
    <n v="8"/>
    <x v="1"/>
  </r>
  <r>
    <x v="2"/>
    <s v="1/05/2019"/>
    <s v="Kolkata"/>
    <s v="Banglore"/>
    <s v="CCU "/>
    <s v=" BOM "/>
    <s v=" BLR"/>
    <m/>
    <m/>
    <s v="18:55"/>
    <s v="10:05 02 May"/>
    <n v="910"/>
    <x v="2"/>
    <s v="No info"/>
    <n v="13941"/>
    <n v="18"/>
    <x v="2"/>
  </r>
  <r>
    <x v="1"/>
    <s v="15/03/2019"/>
    <s v="Banglore"/>
    <s v="New Delhi"/>
    <s v="BLR "/>
    <s v=" GAU "/>
    <s v=" DEL"/>
    <m/>
    <m/>
    <s v="13:50"/>
    <s v="22:10"/>
    <n v="500"/>
    <x v="2"/>
    <s v="No info"/>
    <n v="9166"/>
    <n v="13"/>
    <x v="3"/>
  </r>
  <r>
    <x v="1"/>
    <s v="3/03/2019"/>
    <s v="Delhi"/>
    <s v="Cochin"/>
    <s v="DEL "/>
    <s v=" TRV "/>
    <s v=" COK"/>
    <m/>
    <m/>
    <s v="05:15"/>
    <s v="06:50 04 Mar"/>
    <n v="1535"/>
    <x v="2"/>
    <s v="No info"/>
    <n v="12677"/>
    <n v="5"/>
    <x v="1"/>
  </r>
  <r>
    <x v="1"/>
    <s v="24/03/2019"/>
    <s v="Chennai"/>
    <s v="Kolkata"/>
    <s v="MAA "/>
    <s v=" CCU"/>
    <m/>
    <m/>
    <m/>
    <s v="11:40"/>
    <s v="13:55"/>
    <n v="135"/>
    <x v="0"/>
    <s v="No info"/>
    <n v="4405"/>
    <n v="11"/>
    <x v="1"/>
  </r>
  <r>
    <x v="2"/>
    <s v="6/05/2019"/>
    <s v="Kolkata"/>
    <s v="Banglore"/>
    <s v="CCU "/>
    <s v=" DEL "/>
    <s v=" BLR"/>
    <m/>
    <m/>
    <s v="09:35"/>
    <s v="23:35"/>
    <n v="840"/>
    <x v="2"/>
    <s v="No info"/>
    <n v="12121"/>
    <n v="9"/>
    <x v="1"/>
  </r>
  <r>
    <x v="1"/>
    <s v="6/06/2019"/>
    <s v="Banglore"/>
    <s v="Delhi"/>
    <s v="BLR "/>
    <s v=" DEL"/>
    <m/>
    <m/>
    <m/>
    <s v="21:05"/>
    <s v="23:55"/>
    <n v="170"/>
    <x v="0"/>
    <s v="No info"/>
    <n v="6121"/>
    <n v="21"/>
    <x v="0"/>
  </r>
  <r>
    <x v="2"/>
    <s v="18/05/2019"/>
    <s v="Kolkata"/>
    <s v="Banglore"/>
    <s v="CCU "/>
    <s v=" BOM "/>
    <s v=" BLR"/>
    <m/>
    <m/>
    <s v="08:25"/>
    <s v="09:20 19 May"/>
    <n v="1495"/>
    <x v="2"/>
    <s v="No info"/>
    <n v="14388"/>
    <n v="8"/>
    <x v="1"/>
  </r>
  <r>
    <x v="2"/>
    <s v="1/04/2019"/>
    <s v="Kolkata"/>
    <s v="Banglore"/>
    <s v="CCU "/>
    <s v=" DEL "/>
    <s v=" BLR"/>
    <m/>
    <m/>
    <s v="20:25"/>
    <s v="10:55 02 Apr"/>
    <n v="870"/>
    <x v="2"/>
    <s v="No info"/>
    <n v="11467"/>
    <n v="20"/>
    <x v="2"/>
  </r>
  <r>
    <x v="2"/>
    <s v="12/03/2019"/>
    <s v="Banglore"/>
    <s v="New Delhi"/>
    <s v="BLR "/>
    <s v=" BOM "/>
    <s v=" DEL"/>
    <m/>
    <m/>
    <s v="21:25"/>
    <s v="10:25 13 Mar"/>
    <n v="780"/>
    <x v="2"/>
    <s v="No info"/>
    <n v="13817"/>
    <n v="21"/>
    <x v="0"/>
  </r>
  <r>
    <x v="1"/>
    <s v="6/05/2019"/>
    <s v="Mumbai"/>
    <s v="Hyderabad"/>
    <s v="BOM "/>
    <s v=" HYD"/>
    <m/>
    <m/>
    <m/>
    <s v="19:30"/>
    <s v="20:45"/>
    <n v="75"/>
    <x v="0"/>
    <s v="No info"/>
    <n v="3100"/>
    <n v="19"/>
    <x v="2"/>
  </r>
  <r>
    <x v="4"/>
    <s v="21/05/2019"/>
    <s v="Delhi"/>
    <s v="Cochin"/>
    <s v="DEL "/>
    <s v=" BOM "/>
    <s v=" COK"/>
    <m/>
    <m/>
    <s v="11:40"/>
    <s v="19:15"/>
    <n v="455"/>
    <x v="2"/>
    <s v="No info"/>
    <n v="8266"/>
    <n v="11"/>
    <x v="1"/>
  </r>
  <r>
    <x v="2"/>
    <s v="24/03/2019"/>
    <s v="Kolkata"/>
    <s v="Banglore"/>
    <s v="CCU "/>
    <s v=" BOM "/>
    <s v=" BLR"/>
    <m/>
    <m/>
    <s v="19:45"/>
    <s v="23:25 25 Mar"/>
    <n v="1660"/>
    <x v="2"/>
    <s v="No info"/>
    <n v="13759"/>
    <n v="19"/>
    <x v="2"/>
  </r>
  <r>
    <x v="0"/>
    <s v="9/06/2019"/>
    <s v="Banglore"/>
    <s v="Delhi"/>
    <s v="BLR "/>
    <s v=" DEL"/>
    <m/>
    <m/>
    <m/>
    <s v="00:25"/>
    <s v="03:15"/>
    <n v="170"/>
    <x v="0"/>
    <s v="No info"/>
    <n v="3943"/>
    <n v="0"/>
    <x v="0"/>
  </r>
  <r>
    <x v="4"/>
    <s v="27/03/2019"/>
    <s v="Delhi"/>
    <s v="Cochin"/>
    <s v="DEL "/>
    <s v=" BOM "/>
    <s v=" COK"/>
    <m/>
    <m/>
    <s v="18:15"/>
    <s v="01:35 28 Mar"/>
    <n v="440"/>
    <x v="2"/>
    <s v="No info"/>
    <n v="12327"/>
    <n v="18"/>
    <x v="2"/>
  </r>
  <r>
    <x v="0"/>
    <s v="12/06/2019"/>
    <s v="Mumbai"/>
    <s v="Hyderabad"/>
    <s v="BOM "/>
    <s v=" HYD"/>
    <m/>
    <m/>
    <m/>
    <s v="06:25"/>
    <s v="07:55"/>
    <n v="90"/>
    <x v="0"/>
    <s v="No info"/>
    <n v="4049"/>
    <n v="6"/>
    <x v="1"/>
  </r>
  <r>
    <x v="3"/>
    <s v="1/06/2019"/>
    <s v="Banglore"/>
    <s v="Delhi"/>
    <s v="BLR "/>
    <s v=" DEL"/>
    <m/>
    <m/>
    <m/>
    <s v="21:10"/>
    <s v="00:05 02 Jun"/>
    <n v="175"/>
    <x v="0"/>
    <s v="No check-in baggage included"/>
    <n v="3573"/>
    <n v="21"/>
    <x v="0"/>
  </r>
  <r>
    <x v="7"/>
    <s v="15/05/2019"/>
    <s v="Kolkata"/>
    <s v="Banglore"/>
    <s v="CCU "/>
    <s v=" BLR"/>
    <m/>
    <m/>
    <m/>
    <s v="19:55"/>
    <s v="22:25"/>
    <n v="150"/>
    <x v="0"/>
    <s v="No info"/>
    <n v="4409"/>
    <n v="19"/>
    <x v="2"/>
  </r>
  <r>
    <x v="1"/>
    <s v="27/03/2019"/>
    <s v="Delhi"/>
    <s v="Cochin"/>
    <s v="DEL "/>
    <s v=" HYD "/>
    <s v=" MAA "/>
    <s v=" COK"/>
    <m/>
    <s v="07:05"/>
    <s v="09:25 28 Mar"/>
    <n v="1580"/>
    <x v="1"/>
    <s v="No info"/>
    <n v="6565"/>
    <n v="7"/>
    <x v="1"/>
  </r>
  <r>
    <x v="0"/>
    <s v="15/04/2019"/>
    <s v="Kolkata"/>
    <s v="Banglore"/>
    <s v="CCU "/>
    <s v=" BLR"/>
    <m/>
    <m/>
    <m/>
    <s v="21:25"/>
    <s v="00:05 16 Apr"/>
    <n v="160"/>
    <x v="0"/>
    <s v="No info"/>
    <n v="4174"/>
    <n v="21"/>
    <x v="0"/>
  </r>
  <r>
    <x v="2"/>
    <s v="24/05/2019"/>
    <s v="Banglore"/>
    <s v="Delhi"/>
    <s v="BLR "/>
    <s v=" DEL"/>
    <m/>
    <m/>
    <m/>
    <s v="07:10"/>
    <s v="10:10"/>
    <n v="180"/>
    <x v="0"/>
    <s v="In-flight meal not included"/>
    <n v="4030"/>
    <n v="7"/>
    <x v="1"/>
  </r>
  <r>
    <x v="7"/>
    <s v="21/03/2019"/>
    <s v="Kolkata"/>
    <s v="Banglore"/>
    <s v="CCU "/>
    <s v=" BLR"/>
    <m/>
    <m/>
    <m/>
    <s v="10:20"/>
    <s v="12:55"/>
    <n v="155"/>
    <x v="0"/>
    <s v="No info"/>
    <n v="4082"/>
    <n v="10"/>
    <x v="1"/>
  </r>
  <r>
    <x v="1"/>
    <s v="24/05/2019"/>
    <s v="Kolkata"/>
    <s v="Banglore"/>
    <s v="CCU "/>
    <s v=" BBI "/>
    <s v=" HYD "/>
    <s v=" BLR"/>
    <m/>
    <s v="09:10"/>
    <s v="11:05 25 May"/>
    <n v="1555"/>
    <x v="1"/>
    <s v="No info"/>
    <n v="6117"/>
    <n v="9"/>
    <x v="1"/>
  </r>
  <r>
    <x v="2"/>
    <s v="21/03/2019"/>
    <s v="Banglore"/>
    <s v="New Delhi"/>
    <s v="BLR "/>
    <s v=" BDQ "/>
    <s v=" DEL"/>
    <m/>
    <m/>
    <s v="05:50"/>
    <s v="12:20"/>
    <n v="390"/>
    <x v="2"/>
    <s v="In-flight meal not included"/>
    <n v="6163"/>
    <n v="5"/>
    <x v="1"/>
  </r>
  <r>
    <x v="2"/>
    <s v="27/03/2019"/>
    <s v="Delhi"/>
    <s v="Cochin"/>
    <s v="DEL "/>
    <s v=" BOM "/>
    <s v=" COK"/>
    <m/>
    <m/>
    <s v="16:00"/>
    <s v="04:25 28 Mar"/>
    <n v="745"/>
    <x v="2"/>
    <s v="In-flight meal not included"/>
    <n v="6540"/>
    <n v="16"/>
    <x v="3"/>
  </r>
  <r>
    <x v="3"/>
    <s v="12/05/2019"/>
    <s v="Kolkata"/>
    <s v="Banglore"/>
    <s v="CCU "/>
    <s v=" MAA "/>
    <s v=" BLR"/>
    <m/>
    <m/>
    <s v="15:05"/>
    <s v="20:20"/>
    <n v="315"/>
    <x v="2"/>
    <s v="No info"/>
    <n v="4649"/>
    <n v="15"/>
    <x v="3"/>
  </r>
  <r>
    <x v="2"/>
    <s v="9/06/2019"/>
    <s v="Delhi"/>
    <s v="Cochin"/>
    <s v="DEL "/>
    <s v=" BOM "/>
    <s v=" COK"/>
    <m/>
    <m/>
    <s v="21:50"/>
    <s v="19:00 10 Jun"/>
    <n v="1270"/>
    <x v="2"/>
    <s v="In-flight meal not included"/>
    <n v="10262"/>
    <n v="21"/>
    <x v="0"/>
  </r>
  <r>
    <x v="6"/>
    <s v="6/04/2019"/>
    <s v="Banglore"/>
    <s v="Delhi"/>
    <s v="BLR "/>
    <s v=" DEL"/>
    <m/>
    <m/>
    <m/>
    <s v="19:30"/>
    <s v="22:15"/>
    <n v="165"/>
    <x v="0"/>
    <s v="No info"/>
    <n v="5613"/>
    <n v="19"/>
    <x v="2"/>
  </r>
  <r>
    <x v="0"/>
    <s v="24/03/2019"/>
    <s v="Banglore"/>
    <s v="New Delhi"/>
    <s v="BLR "/>
    <s v=" DEL"/>
    <m/>
    <m/>
    <m/>
    <s v="08:30"/>
    <s v="11:30"/>
    <n v="180"/>
    <x v="0"/>
    <s v="No info"/>
    <n v="6144"/>
    <n v="8"/>
    <x v="1"/>
  </r>
  <r>
    <x v="2"/>
    <s v="12/05/2019"/>
    <s v="Kolkata"/>
    <s v="Banglore"/>
    <s v="CCU "/>
    <s v=" DEL "/>
    <s v=" BLR"/>
    <m/>
    <m/>
    <s v="17:00"/>
    <s v="22:05 13 May"/>
    <n v="1745"/>
    <x v="2"/>
    <s v="No info"/>
    <n v="13067"/>
    <n v="17"/>
    <x v="2"/>
  </r>
  <r>
    <x v="6"/>
    <s v="03/03/2019"/>
    <s v="Banglore"/>
    <s v="New Delhi"/>
    <s v="BLR "/>
    <s v=" DEL"/>
    <m/>
    <m/>
    <m/>
    <s v="21:10"/>
    <s v="00:05 07 Mar"/>
    <n v="175"/>
    <x v="0"/>
    <s v="No info"/>
    <n v="7608"/>
    <n v="21"/>
    <x v="0"/>
  </r>
  <r>
    <x v="4"/>
    <s v="9/06/2019"/>
    <s v="Delhi"/>
    <s v="Cochin"/>
    <s v="DEL "/>
    <s v=" BOM "/>
    <s v=" COK"/>
    <m/>
    <m/>
    <s v="10:00"/>
    <s v="01:30 10 Jun"/>
    <n v="930"/>
    <x v="2"/>
    <s v="No info"/>
    <n v="7198"/>
    <n v="10"/>
    <x v="1"/>
  </r>
  <r>
    <x v="2"/>
    <s v="15/05/2019"/>
    <s v="Kolkata"/>
    <s v="Banglore"/>
    <s v="CCU "/>
    <s v=" BOM "/>
    <s v=" BLR"/>
    <m/>
    <m/>
    <s v="16:30"/>
    <s v="23:35"/>
    <n v="425"/>
    <x v="2"/>
    <s v="No info"/>
    <n v="13941"/>
    <n v="16"/>
    <x v="3"/>
  </r>
  <r>
    <x v="2"/>
    <s v="9/06/2019"/>
    <s v="Delhi"/>
    <s v="Cochin"/>
    <s v="DEL "/>
    <s v=" JAI "/>
    <s v=" BOM "/>
    <s v=" COK"/>
    <m/>
    <s v="09:40"/>
    <s v="04:25 10 Jun"/>
    <n v="1125"/>
    <x v="1"/>
    <s v="In-flight meal not included"/>
    <n v="10368"/>
    <n v="9"/>
    <x v="1"/>
  </r>
  <r>
    <x v="3"/>
    <s v="27/06/2019"/>
    <s v="Chennai"/>
    <s v="Kolkata"/>
    <s v="MAA "/>
    <s v=" CCU"/>
    <m/>
    <m/>
    <m/>
    <s v="08:20"/>
    <s v="10:35"/>
    <n v="135"/>
    <x v="0"/>
    <s v="No check-in baggage included"/>
    <n v="3543"/>
    <n v="8"/>
    <x v="1"/>
  </r>
  <r>
    <x v="0"/>
    <s v="27/03/2019"/>
    <s v="Kolkata"/>
    <s v="Banglore"/>
    <s v="CCU "/>
    <s v=" BLR"/>
    <m/>
    <m/>
    <m/>
    <s v="20:25"/>
    <s v="23:05"/>
    <n v="160"/>
    <x v="0"/>
    <s v="No info"/>
    <n v="4462"/>
    <n v="20"/>
    <x v="2"/>
  </r>
  <r>
    <x v="1"/>
    <s v="24/03/2019"/>
    <s v="Kolkata"/>
    <s v="Banglore"/>
    <s v="CCU "/>
    <s v=" IXR "/>
    <s v=" BBI "/>
    <s v=" BLR"/>
    <m/>
    <s v="05:50"/>
    <s v="13:40"/>
    <n v="470"/>
    <x v="1"/>
    <s v="No info"/>
    <n v="8005"/>
    <n v="5"/>
    <x v="1"/>
  </r>
  <r>
    <x v="2"/>
    <s v="1/04/2019"/>
    <s v="Kolkata"/>
    <s v="Banglore"/>
    <s v="CCU "/>
    <s v=" BOM "/>
    <s v=" BLR"/>
    <m/>
    <m/>
    <s v="18:55"/>
    <s v="22:35 02 Apr"/>
    <n v="1660"/>
    <x v="2"/>
    <s v="In-flight meal not included"/>
    <n v="7064"/>
    <n v="18"/>
    <x v="2"/>
  </r>
  <r>
    <x v="2"/>
    <s v="1/05/2019"/>
    <s v="Kolkata"/>
    <s v="Banglore"/>
    <s v="CCU "/>
    <s v=" DEL "/>
    <s v=" BLR"/>
    <m/>
    <m/>
    <s v="20:25"/>
    <s v="21:05 02 May"/>
    <n v="1480"/>
    <x v="2"/>
    <s v="No info"/>
    <n v="12121"/>
    <n v="20"/>
    <x v="2"/>
  </r>
  <r>
    <x v="1"/>
    <s v="9/05/2019"/>
    <s v="Delhi"/>
    <s v="Cochin"/>
    <s v="DEL "/>
    <s v=" JAI "/>
    <s v=" BOM "/>
    <s v=" COK"/>
    <m/>
    <s v="12:00"/>
    <s v="19:15"/>
    <n v="435"/>
    <x v="1"/>
    <s v="No info"/>
    <n v="8918"/>
    <n v="12"/>
    <x v="3"/>
  </r>
  <r>
    <x v="1"/>
    <s v="12/05/2019"/>
    <s v="Kolkata"/>
    <s v="Banglore"/>
    <s v="CCU "/>
    <s v=" BOM "/>
    <s v=" BLR"/>
    <m/>
    <m/>
    <s v="09:25"/>
    <s v="21:50"/>
    <n v="745"/>
    <x v="2"/>
    <s v="No info"/>
    <n v="8891"/>
    <n v="9"/>
    <x v="1"/>
  </r>
  <r>
    <x v="1"/>
    <s v="1/05/2019"/>
    <s v="Kolkata"/>
    <s v="Banglore"/>
    <s v="CCU "/>
    <s v=" DEL "/>
    <s v=" BLR"/>
    <m/>
    <m/>
    <s v="10:00"/>
    <s v="16:15"/>
    <n v="375"/>
    <x v="2"/>
    <s v="No info"/>
    <n v="10203"/>
    <n v="10"/>
    <x v="1"/>
  </r>
  <r>
    <x v="4"/>
    <s v="15/05/2019"/>
    <s v="Delhi"/>
    <s v="Cochin"/>
    <s v="DEL "/>
    <s v=" BOM "/>
    <s v=" COK"/>
    <m/>
    <m/>
    <s v="13:00"/>
    <s v="21:00"/>
    <n v="480"/>
    <x v="2"/>
    <s v="No info"/>
    <n v="8073"/>
    <n v="13"/>
    <x v="3"/>
  </r>
  <r>
    <x v="0"/>
    <s v="3/03/2019"/>
    <s v="Delhi"/>
    <s v="Cochin"/>
    <s v="DEL "/>
    <s v=" HYD "/>
    <s v=" COK"/>
    <m/>
    <m/>
    <s v="16:10"/>
    <s v="22:20"/>
    <n v="370"/>
    <x v="2"/>
    <s v="No info"/>
    <n v="11237"/>
    <n v="16"/>
    <x v="3"/>
  </r>
  <r>
    <x v="2"/>
    <s v="12/06/2019"/>
    <s v="Delhi"/>
    <s v="Cochin"/>
    <s v="DEL "/>
    <s v=" NAG "/>
    <s v=" BOM "/>
    <s v=" COK"/>
    <m/>
    <s v="06:45"/>
    <s v="04:25 13 Jun"/>
    <n v="1300"/>
    <x v="1"/>
    <s v="No info"/>
    <n v="13376"/>
    <n v="6"/>
    <x v="1"/>
  </r>
  <r>
    <x v="4"/>
    <s v="9/06/2019"/>
    <s v="Delhi"/>
    <s v="Cochin"/>
    <s v="DEL "/>
    <s v=" HYD "/>
    <s v=" COK"/>
    <m/>
    <m/>
    <s v="07:10"/>
    <s v="22:30"/>
    <n v="920"/>
    <x v="2"/>
    <s v="No info"/>
    <n v="6513"/>
    <n v="7"/>
    <x v="1"/>
  </r>
  <r>
    <x v="2"/>
    <s v="24/05/2019"/>
    <s v="Kolkata"/>
    <s v="Banglore"/>
    <s v="CCU "/>
    <s v=" BOM "/>
    <s v=" BLR"/>
    <m/>
    <m/>
    <s v="18:55"/>
    <s v="04:40 25 May"/>
    <n v="585"/>
    <x v="2"/>
    <s v="No info"/>
    <n v="13731"/>
    <n v="18"/>
    <x v="2"/>
  </r>
  <r>
    <x v="2"/>
    <s v="1/04/2019"/>
    <s v="Kolkata"/>
    <s v="Banglore"/>
    <s v="CCU "/>
    <s v=" BOM "/>
    <s v=" BLR"/>
    <m/>
    <m/>
    <s v="20:00"/>
    <s v="19:50 02 Apr"/>
    <n v="1430"/>
    <x v="2"/>
    <s v="In-flight meal not included"/>
    <n v="7064"/>
    <n v="20"/>
    <x v="2"/>
  </r>
  <r>
    <x v="2"/>
    <s v="06/03/2019"/>
    <s v="Banglore"/>
    <s v="New Delhi"/>
    <s v="BLR "/>
    <s v=" BOM "/>
    <s v=" DEL"/>
    <m/>
    <m/>
    <s v="05:45"/>
    <s v="19:10"/>
    <n v="805"/>
    <x v="2"/>
    <s v="No info"/>
    <n v="16736"/>
    <n v="5"/>
    <x v="1"/>
  </r>
  <r>
    <x v="2"/>
    <s v="15/05/2019"/>
    <s v="Kolkata"/>
    <s v="Banglore"/>
    <s v="CCU "/>
    <s v=" BOM "/>
    <s v=" BLR"/>
    <m/>
    <m/>
    <s v="20:00"/>
    <s v="10:05 16 May"/>
    <n v="845"/>
    <x v="2"/>
    <s v="In-flight meal not included"/>
    <n v="8586"/>
    <n v="20"/>
    <x v="2"/>
  </r>
  <r>
    <x v="4"/>
    <s v="15/06/2019"/>
    <s v="Delhi"/>
    <s v="Cochin"/>
    <s v="DEL "/>
    <s v=" BOM "/>
    <s v=" COK"/>
    <m/>
    <m/>
    <s v="06:00"/>
    <s v="19:00"/>
    <n v="780"/>
    <x v="2"/>
    <s v="No info"/>
    <n v="11789"/>
    <n v="6"/>
    <x v="1"/>
  </r>
  <r>
    <x v="0"/>
    <s v="24/05/2019"/>
    <s v="Kolkata"/>
    <s v="Banglore"/>
    <s v="CCU "/>
    <s v=" BLR"/>
    <m/>
    <m/>
    <m/>
    <s v="11:30"/>
    <s v="14:05"/>
    <n v="155"/>
    <x v="0"/>
    <s v="No info"/>
    <n v="5224"/>
    <n v="11"/>
    <x v="1"/>
  </r>
  <r>
    <x v="0"/>
    <s v="15/05/2019"/>
    <s v="Delhi"/>
    <s v="Cochin"/>
    <s v="DEL "/>
    <s v=" COK"/>
    <m/>
    <m/>
    <m/>
    <s v="21:05"/>
    <s v="00:20 16 May"/>
    <n v="195"/>
    <x v="0"/>
    <s v="No info"/>
    <n v="6834"/>
    <n v="21"/>
    <x v="0"/>
  </r>
  <r>
    <x v="0"/>
    <s v="15/06/2019"/>
    <s v="Delhi"/>
    <s v="Cochin"/>
    <s v="DEL "/>
    <s v=" BOM "/>
    <s v=" COK"/>
    <m/>
    <m/>
    <s v="16:00"/>
    <s v="01:30 16 Jun"/>
    <n v="570"/>
    <x v="2"/>
    <s v="No info"/>
    <n v="6316"/>
    <n v="16"/>
    <x v="3"/>
  </r>
  <r>
    <x v="2"/>
    <s v="21/03/2019"/>
    <s v="Delhi"/>
    <s v="Cochin"/>
    <s v="DEL "/>
    <s v=" BDQ "/>
    <s v=" BOM "/>
    <s v=" COK"/>
    <m/>
    <s v="10:45"/>
    <s v="18:50 22 Mar"/>
    <n v="1925"/>
    <x v="1"/>
    <s v="No info"/>
    <n v="11869"/>
    <n v="10"/>
    <x v="1"/>
  </r>
  <r>
    <x v="7"/>
    <s v="6/03/2019"/>
    <s v="Kolkata"/>
    <s v="Banglore"/>
    <s v="CCU "/>
    <s v=" BLR"/>
    <m/>
    <m/>
    <m/>
    <s v="22:50"/>
    <s v="01:20 07 Mar"/>
    <n v="150"/>
    <x v="0"/>
    <s v="No info"/>
    <n v="4384"/>
    <n v="22"/>
    <x v="0"/>
  </r>
  <r>
    <x v="0"/>
    <s v="21/04/2019"/>
    <s v="Kolkata"/>
    <s v="Banglore"/>
    <s v="CCU "/>
    <s v=" BLR"/>
    <m/>
    <m/>
    <m/>
    <s v="14:25"/>
    <s v="16:55"/>
    <n v="150"/>
    <x v="0"/>
    <s v="No info"/>
    <n v="5644"/>
    <n v="14"/>
    <x v="3"/>
  </r>
  <r>
    <x v="1"/>
    <s v="9/03/2019"/>
    <s v="Delhi"/>
    <s v="Cochin"/>
    <s v="DEL "/>
    <s v=" CCU "/>
    <s v=" BOM "/>
    <s v=" COK"/>
    <m/>
    <s v="20:15"/>
    <s v="19:15 10 Mar"/>
    <n v="1380"/>
    <x v="1"/>
    <s v="No info"/>
    <n v="19681"/>
    <n v="20"/>
    <x v="2"/>
  </r>
  <r>
    <x v="4"/>
    <s v="6/06/2019"/>
    <s v="Delhi"/>
    <s v="Cochin"/>
    <s v="DEL "/>
    <s v=" BOM "/>
    <s v=" COK"/>
    <m/>
    <m/>
    <s v="10:00"/>
    <s v="01:30 07 Jun"/>
    <n v="930"/>
    <x v="2"/>
    <s v="No info"/>
    <n v="13377"/>
    <n v="10"/>
    <x v="1"/>
  </r>
  <r>
    <x v="4"/>
    <s v="9/03/2019"/>
    <s v="Delhi"/>
    <s v="Cochin"/>
    <s v="DEL "/>
    <s v=" HYD "/>
    <s v=" MAA "/>
    <s v=" COK"/>
    <m/>
    <s v="09:45"/>
    <s v="21:20"/>
    <n v="695"/>
    <x v="1"/>
    <s v="No info"/>
    <n v="10090"/>
    <n v="9"/>
    <x v="1"/>
  </r>
  <r>
    <x v="2"/>
    <s v="6/03/2019"/>
    <s v="Mumbai"/>
    <s v="Hyderabad"/>
    <s v="BOM "/>
    <s v=" IDR "/>
    <s v=" DEL "/>
    <s v=" HYD"/>
    <m/>
    <s v="17:50"/>
    <s v="16:50 07 Mar"/>
    <n v="1380"/>
    <x v="1"/>
    <s v="No info"/>
    <n v="20845"/>
    <n v="17"/>
    <x v="2"/>
  </r>
  <r>
    <x v="6"/>
    <s v="24/06/2019"/>
    <s v="Banglore"/>
    <s v="Delhi"/>
    <s v="BLR "/>
    <s v=" DEL"/>
    <m/>
    <m/>
    <m/>
    <s v="17:00"/>
    <s v="19:35"/>
    <n v="155"/>
    <x v="0"/>
    <s v="No info"/>
    <n v="4878"/>
    <n v="17"/>
    <x v="2"/>
  </r>
  <r>
    <x v="0"/>
    <s v="1/06/2019"/>
    <s v="Mumbai"/>
    <s v="Hyderabad"/>
    <s v="BOM "/>
    <s v=" HYD"/>
    <m/>
    <m/>
    <m/>
    <s v="21:20"/>
    <s v="22:50"/>
    <n v="90"/>
    <x v="0"/>
    <s v="No info"/>
    <n v="2227"/>
    <n v="21"/>
    <x v="0"/>
  </r>
  <r>
    <x v="0"/>
    <s v="18/05/2019"/>
    <s v="Delhi"/>
    <s v="Cochin"/>
    <s v="DEL "/>
    <s v=" HYD "/>
    <s v=" COK"/>
    <m/>
    <m/>
    <s v="07:35"/>
    <s v="16:10"/>
    <n v="515"/>
    <x v="2"/>
    <s v="No info"/>
    <n v="6442"/>
    <n v="7"/>
    <x v="1"/>
  </r>
  <r>
    <x v="3"/>
    <s v="27/05/2019"/>
    <s v="Banglore"/>
    <s v="Delhi"/>
    <s v="BLR "/>
    <s v=" DEL"/>
    <m/>
    <m/>
    <m/>
    <s v="21:10"/>
    <s v="00:05 28 May"/>
    <n v="175"/>
    <x v="0"/>
    <s v="No check-in baggage included"/>
    <n v="3257"/>
    <n v="21"/>
    <x v="0"/>
  </r>
  <r>
    <x v="2"/>
    <s v="15/06/2019"/>
    <s v="Banglore"/>
    <s v="Delhi"/>
    <s v="BLR "/>
    <s v=" DEL"/>
    <m/>
    <m/>
    <m/>
    <s v="06:00"/>
    <s v="08:45"/>
    <n v="165"/>
    <x v="0"/>
    <s v="In-flight meal not included"/>
    <n v="7229"/>
    <n v="6"/>
    <x v="1"/>
  </r>
  <r>
    <x v="1"/>
    <s v="1/05/2019"/>
    <s v="Kolkata"/>
    <s v="Banglore"/>
    <s v="CCU "/>
    <s v=" DEL "/>
    <s v=" COK "/>
    <s v=" BLR"/>
    <m/>
    <s v="20:30"/>
    <s v="13:45 02 May"/>
    <n v="1035"/>
    <x v="1"/>
    <s v="No info"/>
    <n v="15164"/>
    <n v="20"/>
    <x v="2"/>
  </r>
  <r>
    <x v="0"/>
    <s v="24/03/2019"/>
    <s v="Banglore"/>
    <s v="New Delhi"/>
    <s v="BLR "/>
    <s v=" DEL"/>
    <m/>
    <m/>
    <m/>
    <s v="10:10"/>
    <s v="13:00"/>
    <n v="170"/>
    <x v="0"/>
    <s v="No info"/>
    <n v="10067"/>
    <n v="10"/>
    <x v="1"/>
  </r>
  <r>
    <x v="1"/>
    <s v="15/03/2019"/>
    <s v="Delhi"/>
    <s v="Cochin"/>
    <s v="DEL "/>
    <s v=" COK"/>
    <m/>
    <m/>
    <m/>
    <s v="14:10"/>
    <s v="17:10"/>
    <n v="180"/>
    <x v="0"/>
    <s v="No info"/>
    <n v="5674"/>
    <n v="14"/>
    <x v="3"/>
  </r>
  <r>
    <x v="2"/>
    <s v="01/03/2019"/>
    <s v="Banglore"/>
    <s v="New Delhi"/>
    <s v="BLR "/>
    <s v=" BOM "/>
    <s v=" DEL"/>
    <m/>
    <m/>
    <s v="14:05"/>
    <s v="10:25 02 Mar"/>
    <n v="1220"/>
    <x v="2"/>
    <s v="No info"/>
    <n v="20800"/>
    <n v="14"/>
    <x v="3"/>
  </r>
  <r>
    <x v="0"/>
    <s v="18/05/2019"/>
    <s v="Delhi"/>
    <s v="Cochin"/>
    <s v="DEL "/>
    <s v=" HYD "/>
    <s v=" COK"/>
    <m/>
    <m/>
    <s v="06:50"/>
    <s v="22:30"/>
    <n v="940"/>
    <x v="2"/>
    <s v="No info"/>
    <n v="7144"/>
    <n v="6"/>
    <x v="1"/>
  </r>
  <r>
    <x v="1"/>
    <s v="27/05/2019"/>
    <s v="Delhi"/>
    <s v="Cochin"/>
    <s v="DEL "/>
    <s v=" COK"/>
    <m/>
    <m/>
    <m/>
    <s v="05:10"/>
    <s v="08:00"/>
    <n v="170"/>
    <x v="0"/>
    <s v="No info"/>
    <n v="6094"/>
    <n v="5"/>
    <x v="1"/>
  </r>
  <r>
    <x v="2"/>
    <s v="18/05/2019"/>
    <s v="Mumbai"/>
    <s v="Hyderabad"/>
    <s v="BOM "/>
    <s v=" HYD"/>
    <m/>
    <m/>
    <m/>
    <s v="10:20"/>
    <s v="11:50"/>
    <n v="90"/>
    <x v="0"/>
    <s v="In-flight meal not included"/>
    <n v="4050"/>
    <n v="10"/>
    <x v="1"/>
  </r>
  <r>
    <x v="3"/>
    <s v="24/06/2019"/>
    <s v="Chennai"/>
    <s v="Kolkata"/>
    <s v="MAA "/>
    <s v=" CCU"/>
    <m/>
    <m/>
    <m/>
    <s v="09:45"/>
    <s v="12:00"/>
    <n v="135"/>
    <x v="0"/>
    <s v="No check-in baggage included"/>
    <n v="3859"/>
    <n v="9"/>
    <x v="1"/>
  </r>
  <r>
    <x v="2"/>
    <s v="21/03/2019"/>
    <s v="Delhi"/>
    <s v="Cochin"/>
    <s v="DEL "/>
    <s v=" IDR "/>
    <s v=" BOM "/>
    <s v=" COK"/>
    <m/>
    <s v="10:20"/>
    <s v="18:50 22 Mar"/>
    <n v="1950"/>
    <x v="1"/>
    <s v="No info"/>
    <n v="11664"/>
    <n v="10"/>
    <x v="1"/>
  </r>
  <r>
    <x v="4"/>
    <s v="6/03/2019"/>
    <s v="Delhi"/>
    <s v="Cochin"/>
    <s v="DEL "/>
    <s v=" HYD "/>
    <s v=" MAA "/>
    <s v=" COK"/>
    <m/>
    <s v="07:10"/>
    <s v="21:20"/>
    <n v="850"/>
    <x v="1"/>
    <s v="In-flight meal not included"/>
    <n v="7731"/>
    <n v="7"/>
    <x v="1"/>
  </r>
  <r>
    <x v="2"/>
    <s v="12/06/2019"/>
    <s v="Kolkata"/>
    <s v="Banglore"/>
    <s v="CCU "/>
    <s v=" DEL "/>
    <s v=" BLR"/>
    <m/>
    <m/>
    <s v="09:35"/>
    <s v="19:10"/>
    <n v="575"/>
    <x v="2"/>
    <s v="No info"/>
    <n v="12692"/>
    <n v="9"/>
    <x v="1"/>
  </r>
  <r>
    <x v="1"/>
    <s v="18/05/2019"/>
    <s v="Delhi"/>
    <s v="Cochin"/>
    <s v="DEL "/>
    <s v=" HYD "/>
    <s v=" MAA "/>
    <s v=" COK"/>
    <m/>
    <s v="13:15"/>
    <s v="09:25 19 May"/>
    <n v="1210"/>
    <x v="1"/>
    <s v="No info"/>
    <n v="11307"/>
    <n v="13"/>
    <x v="3"/>
  </r>
  <r>
    <x v="2"/>
    <s v="9/06/2019"/>
    <s v="Kolkata"/>
    <s v="Banglore"/>
    <s v="CCU "/>
    <s v=" BOM "/>
    <s v=" BLR"/>
    <m/>
    <m/>
    <s v="21:10"/>
    <s v="04:40 10 Jun"/>
    <n v="450"/>
    <x v="2"/>
    <s v="In-flight meal not included"/>
    <n v="8586"/>
    <n v="21"/>
    <x v="0"/>
  </r>
  <r>
    <x v="0"/>
    <s v="21/03/2019"/>
    <s v="Banglore"/>
    <s v="New Delhi"/>
    <s v="BLR "/>
    <s v=" STV "/>
    <s v=" DEL"/>
    <m/>
    <m/>
    <s v="11:20"/>
    <s v="15:25"/>
    <n v="245"/>
    <x v="2"/>
    <s v="No info"/>
    <n v="5746"/>
    <n v="11"/>
    <x v="1"/>
  </r>
  <r>
    <x v="4"/>
    <s v="21/03/2019"/>
    <s v="Delhi"/>
    <s v="Cochin"/>
    <s v="DEL "/>
    <s v=" BOM "/>
    <s v=" COK"/>
    <m/>
    <m/>
    <s v="08:00"/>
    <s v="19:15"/>
    <n v="675"/>
    <x v="2"/>
    <s v="No info"/>
    <n v="13378"/>
    <n v="8"/>
    <x v="1"/>
  </r>
  <r>
    <x v="1"/>
    <s v="24/03/2019"/>
    <s v="Banglore"/>
    <s v="New Delhi"/>
    <s v="BLR "/>
    <s v=" DEL"/>
    <m/>
    <m/>
    <m/>
    <s v="17:00"/>
    <s v="19:45"/>
    <n v="165"/>
    <x v="0"/>
    <s v="No info"/>
    <n v="7486"/>
    <n v="17"/>
    <x v="2"/>
  </r>
  <r>
    <x v="3"/>
    <s v="6/03/2019"/>
    <s v="Chennai"/>
    <s v="Kolkata"/>
    <s v="MAA "/>
    <s v=" CCU"/>
    <m/>
    <m/>
    <m/>
    <s v="09:30"/>
    <s v="12:05"/>
    <n v="155"/>
    <x v="0"/>
    <s v="No info"/>
    <n v="7298"/>
    <n v="9"/>
    <x v="1"/>
  </r>
  <r>
    <x v="4"/>
    <s v="12/06/2019"/>
    <s v="Delhi"/>
    <s v="Cochin"/>
    <s v="DEL "/>
    <s v=" BOM "/>
    <s v=" COK"/>
    <m/>
    <m/>
    <s v="11:40"/>
    <s v="21:00"/>
    <n v="560"/>
    <x v="2"/>
    <s v="No info"/>
    <n v="7005"/>
    <n v="11"/>
    <x v="1"/>
  </r>
  <r>
    <x v="0"/>
    <s v="12/05/2019"/>
    <s v="Kolkata"/>
    <s v="Banglore"/>
    <s v="CCU "/>
    <s v=" BLR"/>
    <m/>
    <m/>
    <m/>
    <s v="17:15"/>
    <s v="19:50"/>
    <n v="155"/>
    <x v="0"/>
    <s v="No info"/>
    <n v="4804"/>
    <n v="17"/>
    <x v="2"/>
  </r>
  <r>
    <x v="0"/>
    <s v="9/03/2019"/>
    <s v="Delhi"/>
    <s v="Cochin"/>
    <s v="DEL "/>
    <s v=" BOM "/>
    <s v=" COK"/>
    <m/>
    <m/>
    <s v="04:45"/>
    <s v="12:55"/>
    <n v="490"/>
    <x v="2"/>
    <s v="No info"/>
    <n v="16162"/>
    <n v="4"/>
    <x v="0"/>
  </r>
  <r>
    <x v="0"/>
    <s v="24/04/2019"/>
    <s v="Banglore"/>
    <s v="Delhi"/>
    <s v="BLR "/>
    <s v=" DEL"/>
    <m/>
    <m/>
    <m/>
    <s v="00:30"/>
    <s v="03:25"/>
    <n v="175"/>
    <x v="0"/>
    <s v="No info"/>
    <n v="3419"/>
    <n v="0"/>
    <x v="0"/>
  </r>
  <r>
    <x v="7"/>
    <s v="1/05/2019"/>
    <s v="Kolkata"/>
    <s v="Banglore"/>
    <s v="CCU "/>
    <s v=" IXR "/>
    <s v=" DEL "/>
    <s v=" BLR"/>
    <m/>
    <s v="15:10"/>
    <s v="23:30"/>
    <n v="500"/>
    <x v="1"/>
    <s v="No info"/>
    <n v="5192"/>
    <n v="15"/>
    <x v="3"/>
  </r>
  <r>
    <x v="7"/>
    <s v="15/04/2019"/>
    <s v="Kolkata"/>
    <s v="Banglore"/>
    <s v="CCU "/>
    <s v=" BLR"/>
    <m/>
    <m/>
    <m/>
    <s v="10:20"/>
    <s v="12:55"/>
    <n v="155"/>
    <x v="0"/>
    <s v="No info"/>
    <n v="4409"/>
    <n v="10"/>
    <x v="1"/>
  </r>
  <r>
    <x v="2"/>
    <s v="18/04/2019"/>
    <s v="Banglore"/>
    <s v="Delhi"/>
    <s v="BLR "/>
    <s v=" DEL"/>
    <m/>
    <m/>
    <m/>
    <s v="08:20"/>
    <s v="11:20"/>
    <n v="180"/>
    <x v="0"/>
    <s v="No info"/>
    <n v="7229"/>
    <n v="8"/>
    <x v="1"/>
  </r>
  <r>
    <x v="0"/>
    <s v="15/03/2019"/>
    <s v="Banglore"/>
    <s v="New Delhi"/>
    <s v="BLR "/>
    <s v=" HYD "/>
    <s v=" DEL"/>
    <m/>
    <m/>
    <s v="16:55"/>
    <s v="21:50"/>
    <n v="295"/>
    <x v="2"/>
    <s v="No info"/>
    <n v="5397"/>
    <n v="16"/>
    <x v="3"/>
  </r>
  <r>
    <x v="2"/>
    <s v="15/04/2019"/>
    <s v="Delhi"/>
    <s v="Cochin"/>
    <s v="DEL "/>
    <s v=" BOM "/>
    <s v=" COK"/>
    <m/>
    <m/>
    <s v="14:00"/>
    <s v="19:00"/>
    <n v="300"/>
    <x v="2"/>
    <s v="In-flight meal not included"/>
    <n v="6542"/>
    <n v="14"/>
    <x v="3"/>
  </r>
  <r>
    <x v="5"/>
    <s v="27/03/2019"/>
    <s v="Delhi"/>
    <s v="Cochin"/>
    <s v="DEL "/>
    <s v=" BOM "/>
    <s v=" COK"/>
    <m/>
    <m/>
    <s v="10:25"/>
    <s v="19:20"/>
    <n v="535"/>
    <x v="2"/>
    <s v="No info"/>
    <n v="5281"/>
    <n v="10"/>
    <x v="1"/>
  </r>
  <r>
    <x v="4"/>
    <s v="6/06/2019"/>
    <s v="Delhi"/>
    <s v="Cochin"/>
    <s v="DEL "/>
    <s v=" BOM "/>
    <s v=" COK"/>
    <m/>
    <m/>
    <s v="12:50"/>
    <s v="19:15"/>
    <n v="385"/>
    <x v="2"/>
    <s v="No info"/>
    <n v="8266"/>
    <n v="12"/>
    <x v="3"/>
  </r>
  <r>
    <x v="2"/>
    <s v="12/06/2019"/>
    <s v="Delhi"/>
    <s v="Cochin"/>
    <s v="DEL "/>
    <s v=" BOM "/>
    <s v=" COK"/>
    <m/>
    <m/>
    <s v="14:00"/>
    <s v="19:00"/>
    <n v="300"/>
    <x v="2"/>
    <s v="In-flight meal not included"/>
    <n v="10262"/>
    <n v="14"/>
    <x v="3"/>
  </r>
  <r>
    <x v="6"/>
    <s v="24/03/2019"/>
    <s v="Kolkata"/>
    <s v="Banglore"/>
    <s v="CCU "/>
    <s v=" DEL "/>
    <s v=" BLR"/>
    <m/>
    <m/>
    <s v="20:20"/>
    <s v="20:25 25 Mar"/>
    <n v="1445"/>
    <x v="2"/>
    <s v="No info"/>
    <n v="11105"/>
    <n v="20"/>
    <x v="2"/>
  </r>
  <r>
    <x v="2"/>
    <s v="3/04/2019"/>
    <s v="Banglore"/>
    <s v="Delhi"/>
    <s v="BLR "/>
    <s v=" DEL"/>
    <m/>
    <m/>
    <m/>
    <s v="08:20"/>
    <s v="11:20"/>
    <n v="180"/>
    <x v="0"/>
    <s v="In-flight meal not included"/>
    <n v="4544"/>
    <n v="8"/>
    <x v="1"/>
  </r>
  <r>
    <x v="1"/>
    <s v="6/03/2019"/>
    <s v="Kolkata"/>
    <s v="Banglore"/>
    <s v="CCU "/>
    <s v=" BLR"/>
    <m/>
    <m/>
    <m/>
    <s v="14:15"/>
    <s v="16:45"/>
    <n v="150"/>
    <x v="0"/>
    <s v="No info"/>
    <n v="4960"/>
    <n v="14"/>
    <x v="3"/>
  </r>
  <r>
    <x v="2"/>
    <s v="06/03/2019"/>
    <s v="Banglore"/>
    <s v="New Delhi"/>
    <s v="BLR "/>
    <s v=" BOM "/>
    <s v=" DEL"/>
    <m/>
    <m/>
    <s v="08:55"/>
    <s v="05:05 07 Mar"/>
    <n v="1210"/>
    <x v="2"/>
    <s v="No info"/>
    <n v="16736"/>
    <n v="8"/>
    <x v="1"/>
  </r>
  <r>
    <x v="4"/>
    <s v="1/06/2019"/>
    <s v="Delhi"/>
    <s v="Cochin"/>
    <s v="DEL "/>
    <s v=" BOM "/>
    <s v=" COK"/>
    <m/>
    <m/>
    <s v="10:00"/>
    <s v="01:30 02 Jun"/>
    <n v="930"/>
    <x v="2"/>
    <s v="No info"/>
    <n v="13377"/>
    <n v="10"/>
    <x v="1"/>
  </r>
  <r>
    <x v="3"/>
    <s v="18/05/2019"/>
    <s v="Mumbai"/>
    <s v="Hyderabad"/>
    <s v="BOM "/>
    <s v=" HYD"/>
    <m/>
    <m/>
    <m/>
    <s v="13:15"/>
    <s v="14:45"/>
    <n v="90"/>
    <x v="0"/>
    <s v="No info"/>
    <n v="2227"/>
    <n v="13"/>
    <x v="3"/>
  </r>
  <r>
    <x v="1"/>
    <s v="15/03/2019"/>
    <s v="Mumbai"/>
    <s v="Hyderabad"/>
    <s v="BOM "/>
    <s v=" HYD"/>
    <m/>
    <m/>
    <m/>
    <s v="06:20"/>
    <s v="07:40"/>
    <n v="80"/>
    <x v="0"/>
    <s v="No info"/>
    <n v="3100"/>
    <n v="6"/>
    <x v="1"/>
  </r>
  <r>
    <x v="1"/>
    <s v="9/06/2019"/>
    <s v="Mumbai"/>
    <s v="Hyderabad"/>
    <s v="BOM "/>
    <s v=" HYD"/>
    <m/>
    <m/>
    <m/>
    <s v="21:05"/>
    <s v="22:25"/>
    <n v="80"/>
    <x v="0"/>
    <s v="No info"/>
    <n v="3100"/>
    <n v="21"/>
    <x v="0"/>
  </r>
  <r>
    <x v="3"/>
    <s v="18/05/2019"/>
    <s v="Kolkata"/>
    <s v="Banglore"/>
    <s v="CCU "/>
    <s v=" BLR"/>
    <m/>
    <m/>
    <m/>
    <s v="06:55"/>
    <s v="09:30"/>
    <n v="155"/>
    <x v="0"/>
    <s v="No info"/>
    <n v="3873"/>
    <n v="6"/>
    <x v="1"/>
  </r>
  <r>
    <x v="0"/>
    <s v="3/03/2019"/>
    <s v="Mumbai"/>
    <s v="Hyderabad"/>
    <s v="BOM "/>
    <s v=" HYD"/>
    <m/>
    <m/>
    <m/>
    <s v="20:05"/>
    <s v="21:35"/>
    <n v="90"/>
    <x v="0"/>
    <s v="No info"/>
    <n v="5232"/>
    <n v="20"/>
    <x v="2"/>
  </r>
  <r>
    <x v="2"/>
    <s v="27/05/2019"/>
    <s v="Banglore"/>
    <s v="Delhi"/>
    <s v="BLR "/>
    <s v=" DEL"/>
    <m/>
    <m/>
    <m/>
    <s v="18:55"/>
    <s v="22:00"/>
    <n v="185"/>
    <x v="0"/>
    <s v="In-flight meal not included"/>
    <n v="3359"/>
    <n v="18"/>
    <x v="2"/>
  </r>
  <r>
    <x v="0"/>
    <s v="24/03/2019"/>
    <s v="Banglore"/>
    <s v="New Delhi"/>
    <s v="BLR "/>
    <s v=" DEL"/>
    <m/>
    <m/>
    <m/>
    <s v="07:10"/>
    <s v="10:05"/>
    <n v="175"/>
    <x v="0"/>
    <s v="No info"/>
    <n v="6144"/>
    <n v="7"/>
    <x v="1"/>
  </r>
  <r>
    <x v="0"/>
    <s v="6/03/2019"/>
    <s v="Delhi"/>
    <s v="Cochin"/>
    <s v="DEL "/>
    <s v=" HYD "/>
    <s v=" COK"/>
    <m/>
    <m/>
    <s v="07:35"/>
    <s v="12:00"/>
    <n v="265"/>
    <x v="2"/>
    <s v="No info"/>
    <n v="7725"/>
    <n v="7"/>
    <x v="1"/>
  </r>
  <r>
    <x v="1"/>
    <s v="24/03/2019"/>
    <s v="Banglore"/>
    <s v="New Delhi"/>
    <s v="BLR "/>
    <s v=" DEL"/>
    <m/>
    <m/>
    <m/>
    <s v="21:05"/>
    <s v="23:55"/>
    <n v="170"/>
    <x v="0"/>
    <s v="No info"/>
    <n v="4441"/>
    <n v="21"/>
    <x v="0"/>
  </r>
  <r>
    <x v="1"/>
    <s v="27/06/2019"/>
    <s v="Delhi"/>
    <s v="Cochin"/>
    <s v="DEL "/>
    <s v=" RPR "/>
    <s v=" NAG "/>
    <s v=" BOM "/>
    <s v=" COK"/>
    <s v="05:15"/>
    <s v="19:15 28 Jun"/>
    <n v="2280"/>
    <x v="3"/>
    <s v="No info"/>
    <n v="10703"/>
    <n v="5"/>
    <x v="1"/>
  </r>
  <r>
    <x v="2"/>
    <s v="12/06/2019"/>
    <s v="Kolkata"/>
    <s v="Banglore"/>
    <s v="CCU "/>
    <s v=" BOM "/>
    <s v=" BLR"/>
    <m/>
    <m/>
    <s v="21:10"/>
    <s v="10:05 13 Jun"/>
    <n v="775"/>
    <x v="2"/>
    <s v="In-flight meal not included"/>
    <n v="8529"/>
    <n v="21"/>
    <x v="0"/>
  </r>
  <r>
    <x v="4"/>
    <s v="3/03/2019"/>
    <s v="Delhi"/>
    <s v="Cochin"/>
    <s v="DEL "/>
    <s v=" BOM "/>
    <s v=" COK"/>
    <m/>
    <m/>
    <s v="04:00"/>
    <s v="13:20"/>
    <n v="560"/>
    <x v="2"/>
    <s v="No info"/>
    <n v="14973"/>
    <n v="4"/>
    <x v="0"/>
  </r>
  <r>
    <x v="2"/>
    <s v="24/05/2019"/>
    <s v="Kolkata"/>
    <s v="Banglore"/>
    <s v="CCU "/>
    <s v=" BOM "/>
    <s v=" BLR"/>
    <m/>
    <m/>
    <s v="08:25"/>
    <s v="19:50"/>
    <n v="685"/>
    <x v="2"/>
    <s v="No info"/>
    <n v="14571"/>
    <n v="8"/>
    <x v="1"/>
  </r>
  <r>
    <x v="3"/>
    <s v="3/06/2019"/>
    <s v="Banglore"/>
    <s v="Delhi"/>
    <s v="BLR "/>
    <s v=" DEL"/>
    <m/>
    <m/>
    <m/>
    <s v="21:10"/>
    <s v="00:05 04 Jun"/>
    <n v="175"/>
    <x v="0"/>
    <s v="No check-in baggage included"/>
    <n v="3257"/>
    <n v="21"/>
    <x v="0"/>
  </r>
  <r>
    <x v="2"/>
    <s v="18/03/2019"/>
    <s v="Banglore"/>
    <s v="New Delhi"/>
    <s v="BLR "/>
    <s v=" BOM "/>
    <s v=" DEL"/>
    <m/>
    <m/>
    <s v="16:55"/>
    <s v="23:00"/>
    <n v="365"/>
    <x v="2"/>
    <s v="In-flight meal not included"/>
    <n v="11087"/>
    <n v="16"/>
    <x v="3"/>
  </r>
  <r>
    <x v="3"/>
    <s v="1/04/2019"/>
    <s v="Kolkata"/>
    <s v="Banglore"/>
    <s v="CCU "/>
    <s v=" BLR"/>
    <m/>
    <m/>
    <m/>
    <s v="06:55"/>
    <s v="09:30"/>
    <n v="155"/>
    <x v="0"/>
    <s v="No info"/>
    <n v="3873"/>
    <n v="6"/>
    <x v="1"/>
  </r>
  <r>
    <x v="3"/>
    <s v="15/04/2019"/>
    <s v="Banglore"/>
    <s v="Delhi"/>
    <s v="BLR "/>
    <s v=" DEL"/>
    <m/>
    <m/>
    <m/>
    <s v="09:30"/>
    <s v="12:20"/>
    <n v="170"/>
    <x v="0"/>
    <s v="No info"/>
    <n v="4423"/>
    <n v="9"/>
    <x v="1"/>
  </r>
  <r>
    <x v="1"/>
    <s v="3/06/2019"/>
    <s v="Delhi"/>
    <s v="Cochin"/>
    <s v="DEL "/>
    <s v=" GOI "/>
    <s v=" BOM "/>
    <s v=" COK"/>
    <m/>
    <s v="10:55"/>
    <s v="07:40 04 Jun"/>
    <n v="1245"/>
    <x v="1"/>
    <s v="No info"/>
    <n v="11753"/>
    <n v="10"/>
    <x v="1"/>
  </r>
  <r>
    <x v="2"/>
    <s v="24/05/2019"/>
    <s v="Kolkata"/>
    <s v="Banglore"/>
    <s v="CCU "/>
    <s v=" BOM "/>
    <s v=" BLR"/>
    <m/>
    <m/>
    <s v="16:30"/>
    <s v="23:35"/>
    <n v="425"/>
    <x v="2"/>
    <s v="No info"/>
    <n v="14571"/>
    <n v="16"/>
    <x v="3"/>
  </r>
  <r>
    <x v="4"/>
    <s v="3/06/2019"/>
    <s v="Delhi"/>
    <s v="Cochin"/>
    <s v="DEL "/>
    <s v=" BOM "/>
    <s v=" COK"/>
    <m/>
    <m/>
    <s v="06:00"/>
    <s v="21:00"/>
    <n v="900"/>
    <x v="2"/>
    <s v="No info"/>
    <n v="8475"/>
    <n v="6"/>
    <x v="1"/>
  </r>
  <r>
    <x v="2"/>
    <s v="1/05/2019"/>
    <s v="Kolkata"/>
    <s v="Banglore"/>
    <s v="CCU "/>
    <s v=" BOM "/>
    <s v=" BLR"/>
    <m/>
    <m/>
    <s v="20:00"/>
    <s v="10:05 02 May"/>
    <n v="845"/>
    <x v="2"/>
    <s v="No info"/>
    <n v="13941"/>
    <n v="20"/>
    <x v="2"/>
  </r>
  <r>
    <x v="2"/>
    <s v="21/05/2019"/>
    <s v="Delhi"/>
    <s v="Cochin"/>
    <s v="DEL "/>
    <s v=" BOM "/>
    <s v=" COK"/>
    <m/>
    <m/>
    <s v="19:45"/>
    <s v="19:00 22 May"/>
    <n v="1395"/>
    <x v="2"/>
    <s v="No info"/>
    <n v="16079"/>
    <n v="19"/>
    <x v="2"/>
  </r>
  <r>
    <x v="4"/>
    <s v="6/03/2019"/>
    <s v="Delhi"/>
    <s v="Cochin"/>
    <s v="DEL "/>
    <s v=" BOM "/>
    <s v=" COK"/>
    <m/>
    <m/>
    <s v="04:00"/>
    <s v="18:50"/>
    <n v="890"/>
    <x v="2"/>
    <s v="No info"/>
    <n v="13399"/>
    <n v="4"/>
    <x v="0"/>
  </r>
  <r>
    <x v="1"/>
    <s v="6/06/2019"/>
    <s v="Delhi"/>
    <s v="Cochin"/>
    <s v="DEL "/>
    <s v=" AMD "/>
    <s v=" BOM "/>
    <s v=" COK"/>
    <m/>
    <s v="16:40"/>
    <s v="19:15 07 Jun"/>
    <n v="1595"/>
    <x v="1"/>
    <s v="No info"/>
    <n v="9653"/>
    <n v="16"/>
    <x v="3"/>
  </r>
  <r>
    <x v="2"/>
    <s v="6/06/2019"/>
    <s v="Delhi"/>
    <s v="Cochin"/>
    <s v="DEL "/>
    <s v=" BOM "/>
    <s v=" COK"/>
    <m/>
    <m/>
    <s v="10:00"/>
    <s v="19:00"/>
    <n v="540"/>
    <x v="2"/>
    <s v="No info"/>
    <n v="14714"/>
    <n v="10"/>
    <x v="1"/>
  </r>
  <r>
    <x v="7"/>
    <s v="18/06/2019"/>
    <s v="Banglore"/>
    <s v="Delhi"/>
    <s v="BLR "/>
    <s v=" DEL"/>
    <m/>
    <m/>
    <m/>
    <s v="11:10"/>
    <s v="13:55"/>
    <n v="165"/>
    <x v="0"/>
    <s v="No info"/>
    <n v="3383"/>
    <n v="11"/>
    <x v="1"/>
  </r>
  <r>
    <x v="2"/>
    <s v="01/03/2019"/>
    <s v="Banglore"/>
    <s v="New Delhi"/>
    <s v="BLR "/>
    <s v=" BOM "/>
    <s v=" DEL"/>
    <m/>
    <m/>
    <s v="14:05"/>
    <s v="08:15 02 Mar"/>
    <n v="1090"/>
    <x v="2"/>
    <s v="No info"/>
    <n v="22270"/>
    <n v="14"/>
    <x v="3"/>
  </r>
  <r>
    <x v="6"/>
    <s v="3/03/2019"/>
    <s v="Chennai"/>
    <s v="Kolkata"/>
    <s v="MAA "/>
    <s v=" CCU"/>
    <m/>
    <m/>
    <m/>
    <s v="07:05"/>
    <s v="09:20"/>
    <n v="135"/>
    <x v="0"/>
    <s v="No info"/>
    <n v="5944"/>
    <n v="7"/>
    <x v="1"/>
  </r>
  <r>
    <x v="2"/>
    <s v="12/05/2019"/>
    <s v="Kolkata"/>
    <s v="Banglore"/>
    <s v="CCU "/>
    <s v=" BOM "/>
    <s v=" BLR"/>
    <m/>
    <m/>
    <s v="18:55"/>
    <s v="08:15 13 May"/>
    <n v="800"/>
    <x v="2"/>
    <s v="In-flight meal not included"/>
    <n v="9663"/>
    <n v="18"/>
    <x v="2"/>
  </r>
  <r>
    <x v="4"/>
    <s v="1/06/2019"/>
    <s v="Delhi"/>
    <s v="Cochin"/>
    <s v="DEL "/>
    <s v=" BOM "/>
    <s v=" COK"/>
    <m/>
    <m/>
    <s v="11:40"/>
    <s v="21:00"/>
    <n v="560"/>
    <x v="2"/>
    <s v="No info"/>
    <n v="7740"/>
    <n v="11"/>
    <x v="1"/>
  </r>
  <r>
    <x v="1"/>
    <s v="1/04/2019"/>
    <s v="Kolkata"/>
    <s v="Banglore"/>
    <s v="CCU "/>
    <s v=" DEL "/>
    <s v=" BLR"/>
    <m/>
    <m/>
    <s v="20:30"/>
    <s v="23:15 02 Apr"/>
    <n v="1605"/>
    <x v="2"/>
    <s v="No info"/>
    <n v="7211"/>
    <n v="20"/>
    <x v="2"/>
  </r>
  <r>
    <x v="2"/>
    <s v="1/04/2019"/>
    <s v="Banglore"/>
    <s v="Delhi"/>
    <s v="BLR "/>
    <s v=" DEL"/>
    <m/>
    <m/>
    <m/>
    <s v="18:55"/>
    <s v="22:00"/>
    <n v="185"/>
    <x v="0"/>
    <s v="No info"/>
    <n v="7229"/>
    <n v="18"/>
    <x v="2"/>
  </r>
  <r>
    <x v="0"/>
    <s v="6/04/2019"/>
    <s v="Kolkata"/>
    <s v="Banglore"/>
    <s v="CCU "/>
    <s v=" BLR"/>
    <m/>
    <m/>
    <m/>
    <s v="11:30"/>
    <s v="14:05"/>
    <n v="155"/>
    <x v="0"/>
    <s v="No info"/>
    <n v="4174"/>
    <n v="11"/>
    <x v="1"/>
  </r>
  <r>
    <x v="1"/>
    <s v="15/03/2019"/>
    <s v="Kolkata"/>
    <s v="Banglore"/>
    <s v="CCU "/>
    <s v=" BLR"/>
    <m/>
    <m/>
    <m/>
    <s v="14:15"/>
    <s v="16:45"/>
    <n v="150"/>
    <x v="0"/>
    <s v="No info"/>
    <n v="5170"/>
    <n v="14"/>
    <x v="3"/>
  </r>
  <r>
    <x v="4"/>
    <s v="3/03/2019"/>
    <s v="Delhi"/>
    <s v="Cochin"/>
    <s v="DEL "/>
    <s v=" BOM "/>
    <s v=" COK"/>
    <m/>
    <m/>
    <s v="09:10"/>
    <s v="18:50"/>
    <n v="580"/>
    <x v="2"/>
    <s v="No info"/>
    <n v="15135"/>
    <n v="9"/>
    <x v="1"/>
  </r>
  <r>
    <x v="3"/>
    <s v="9/04/2019"/>
    <s v="Kolkata"/>
    <s v="Banglore"/>
    <s v="CCU "/>
    <s v=" MAA "/>
    <s v=" BLR"/>
    <m/>
    <m/>
    <s v="15:05"/>
    <s v="20:20"/>
    <n v="315"/>
    <x v="2"/>
    <s v="No info"/>
    <n v="4649"/>
    <n v="15"/>
    <x v="3"/>
  </r>
  <r>
    <x v="6"/>
    <s v="1/05/2019"/>
    <s v="Banglore"/>
    <s v="Delhi"/>
    <s v="BLR "/>
    <s v=" DEL"/>
    <m/>
    <m/>
    <m/>
    <s v="07:00"/>
    <s v="09:40"/>
    <n v="160"/>
    <x v="0"/>
    <s v="No info"/>
    <n v="4668"/>
    <n v="7"/>
    <x v="1"/>
  </r>
  <r>
    <x v="1"/>
    <s v="12/06/2019"/>
    <s v="Delhi"/>
    <s v="Cochin"/>
    <s v="DEL "/>
    <s v=" MAA "/>
    <s v=" COK"/>
    <m/>
    <m/>
    <s v="20:40"/>
    <s v="09:25 13 Jun"/>
    <n v="765"/>
    <x v="2"/>
    <s v="No info"/>
    <n v="7480"/>
    <n v="20"/>
    <x v="2"/>
  </r>
  <r>
    <x v="1"/>
    <s v="18/04/2019"/>
    <s v="Banglore"/>
    <s v="Delhi"/>
    <s v="BLR "/>
    <s v=" DEL"/>
    <m/>
    <m/>
    <m/>
    <s v="17:00"/>
    <s v="19:45"/>
    <n v="165"/>
    <x v="0"/>
    <s v="No info"/>
    <n v="6121"/>
    <n v="17"/>
    <x v="2"/>
  </r>
  <r>
    <x v="2"/>
    <s v="27/05/2019"/>
    <s v="Delhi"/>
    <s v="Cochin"/>
    <s v="DEL "/>
    <s v=" AMD "/>
    <s v=" BOM "/>
    <s v=" COK"/>
    <m/>
    <s v="23:05"/>
    <s v="19:00 28 May"/>
    <n v="1195"/>
    <x v="1"/>
    <s v="No info"/>
    <n v="15129"/>
    <n v="23"/>
    <x v="0"/>
  </r>
  <r>
    <x v="1"/>
    <s v="6/05/2019"/>
    <s v="Kolkata"/>
    <s v="Banglore"/>
    <s v="CCU "/>
    <s v=" GAU "/>
    <s v=" BLR"/>
    <m/>
    <m/>
    <s v="09:50"/>
    <s v="21:05"/>
    <n v="675"/>
    <x v="2"/>
    <s v="No info"/>
    <n v="7452"/>
    <n v="9"/>
    <x v="1"/>
  </r>
  <r>
    <x v="2"/>
    <s v="6/06/2019"/>
    <s v="Kolkata"/>
    <s v="Banglore"/>
    <s v="CCU "/>
    <s v=" DEL "/>
    <s v=" BLR"/>
    <m/>
    <m/>
    <s v="09:35"/>
    <s v="10:55 07 Jun"/>
    <n v="1520"/>
    <x v="2"/>
    <s v="In-flight meal not included"/>
    <n v="10539"/>
    <n v="9"/>
    <x v="1"/>
  </r>
  <r>
    <x v="0"/>
    <s v="03/03/2019"/>
    <s v="Banglore"/>
    <s v="New Delhi"/>
    <s v="BLR "/>
    <s v=" DEL"/>
    <m/>
    <m/>
    <m/>
    <s v="22:20"/>
    <s v="01:10 07 Mar"/>
    <n v="170"/>
    <x v="0"/>
    <s v="No info"/>
    <n v="7648"/>
    <n v="22"/>
    <x v="0"/>
  </r>
  <r>
    <x v="3"/>
    <s v="24/03/2019"/>
    <s v="Banglore"/>
    <s v="New Delhi"/>
    <s v="BLR "/>
    <s v=" DEL"/>
    <m/>
    <m/>
    <m/>
    <s v="09:35"/>
    <s v="12:30"/>
    <n v="175"/>
    <x v="0"/>
    <s v="No info"/>
    <n v="3925"/>
    <n v="9"/>
    <x v="1"/>
  </r>
  <r>
    <x v="0"/>
    <s v="15/06/2019"/>
    <s v="Chennai"/>
    <s v="Kolkata"/>
    <s v="MAA "/>
    <s v=" CCU"/>
    <m/>
    <m/>
    <m/>
    <s v="13:15"/>
    <s v="15:35"/>
    <n v="140"/>
    <x v="0"/>
    <s v="No info"/>
    <n v="3597"/>
    <n v="13"/>
    <x v="3"/>
  </r>
  <r>
    <x v="2"/>
    <s v="1/05/2019"/>
    <s v="Kolkata"/>
    <s v="Banglore"/>
    <s v="CCU "/>
    <s v=" BOM "/>
    <s v=" BLR"/>
    <m/>
    <m/>
    <s v="18:55"/>
    <s v="10:05 02 May"/>
    <n v="910"/>
    <x v="2"/>
    <s v="In-flight meal not included"/>
    <n v="8586"/>
    <n v="18"/>
    <x v="2"/>
  </r>
  <r>
    <x v="1"/>
    <s v="27/06/2019"/>
    <s v="Delhi"/>
    <s v="Cochin"/>
    <s v="DEL "/>
    <s v=" CCU "/>
    <s v=" BOM "/>
    <s v=" COK"/>
    <m/>
    <s v="16:55"/>
    <s v="19:15 28 Jun"/>
    <n v="1580"/>
    <x v="1"/>
    <s v="No info"/>
    <n v="13591"/>
    <n v="16"/>
    <x v="3"/>
  </r>
  <r>
    <x v="4"/>
    <s v="1/06/2019"/>
    <s v="Delhi"/>
    <s v="Cochin"/>
    <s v="DEL "/>
    <s v=" HYD "/>
    <s v=" COK"/>
    <m/>
    <m/>
    <s v="07:05"/>
    <s v="16:10"/>
    <n v="545"/>
    <x v="2"/>
    <s v="No info"/>
    <n v="9646"/>
    <n v="7"/>
    <x v="1"/>
  </r>
  <r>
    <x v="6"/>
    <s v="6/05/2019"/>
    <s v="Banglore"/>
    <s v="Delhi"/>
    <s v="BLR "/>
    <s v=" DEL"/>
    <m/>
    <m/>
    <m/>
    <s v="09:45"/>
    <s v="12:35"/>
    <n v="170"/>
    <x v="0"/>
    <s v="No info"/>
    <n v="4668"/>
    <n v="9"/>
    <x v="1"/>
  </r>
  <r>
    <x v="1"/>
    <s v="9/05/2019"/>
    <s v="Kolkata"/>
    <s v="Banglore"/>
    <s v="CCU "/>
    <s v=" DEL "/>
    <s v=" BLR"/>
    <m/>
    <m/>
    <s v="10:00"/>
    <s v="20:25"/>
    <n v="625"/>
    <x v="2"/>
    <s v="No info"/>
    <n v="10203"/>
    <n v="10"/>
    <x v="1"/>
  </r>
  <r>
    <x v="1"/>
    <s v="24/03/2019"/>
    <s v="Banglore"/>
    <s v="New Delhi"/>
    <s v="BLR "/>
    <s v=" COK "/>
    <s v=" DEL"/>
    <m/>
    <m/>
    <s v="06:55"/>
    <s v="13:20"/>
    <n v="385"/>
    <x v="2"/>
    <s v="No info"/>
    <n v="7932"/>
    <n v="6"/>
    <x v="1"/>
  </r>
  <r>
    <x v="1"/>
    <s v="1/04/2019"/>
    <s v="Kolkata"/>
    <s v="Banglore"/>
    <s v="CCU "/>
    <s v=" BOM "/>
    <s v=" BLR"/>
    <m/>
    <m/>
    <s v="16:50"/>
    <s v="07:55 02 Apr"/>
    <n v="905"/>
    <x v="2"/>
    <s v="No info"/>
    <n v="7893"/>
    <n v="16"/>
    <x v="3"/>
  </r>
  <r>
    <x v="2"/>
    <s v="9/05/2019"/>
    <s v="Delhi"/>
    <s v="Cochin"/>
    <s v="DEL "/>
    <s v=" JAI "/>
    <s v=" BOM "/>
    <s v=" COK"/>
    <m/>
    <s v="05:30"/>
    <s v="19:00"/>
    <n v="810"/>
    <x v="1"/>
    <s v="In-flight meal not included"/>
    <n v="13029"/>
    <n v="5"/>
    <x v="1"/>
  </r>
  <r>
    <x v="2"/>
    <s v="12/06/2019"/>
    <s v="Delhi"/>
    <s v="Cochin"/>
    <s v="DEL "/>
    <s v=" BOM "/>
    <s v=" COK"/>
    <m/>
    <m/>
    <s v="09:00"/>
    <s v="12:35 13 Jun"/>
    <n v="1655"/>
    <x v="2"/>
    <s v="In-flight meal not included"/>
    <n v="10262"/>
    <n v="9"/>
    <x v="1"/>
  </r>
  <r>
    <x v="0"/>
    <s v="12/06/2019"/>
    <s v="Kolkata"/>
    <s v="Banglore"/>
    <s v="CCU "/>
    <s v=" HYD "/>
    <s v=" BLR"/>
    <m/>
    <m/>
    <s v="19:20"/>
    <s v="23:45"/>
    <n v="265"/>
    <x v="2"/>
    <s v="No info"/>
    <n v="3574"/>
    <n v="19"/>
    <x v="2"/>
  </r>
  <r>
    <x v="7"/>
    <s v="3/06/2019"/>
    <s v="Delhi"/>
    <s v="Cochin"/>
    <s v="DEL "/>
    <s v=" BLR "/>
    <s v=" COK"/>
    <m/>
    <m/>
    <s v="07:55"/>
    <s v="22:25"/>
    <n v="870"/>
    <x v="2"/>
    <s v="No info"/>
    <n v="8759"/>
    <n v="7"/>
    <x v="1"/>
  </r>
  <r>
    <x v="2"/>
    <s v="03/03/2019"/>
    <s v="Banglore"/>
    <s v="New Delhi"/>
    <s v="BLR "/>
    <s v=" BOM "/>
    <s v=" DEL"/>
    <m/>
    <m/>
    <s v="08:00"/>
    <s v="07:40 07 Mar"/>
    <n v="1420"/>
    <x v="2"/>
    <s v="In-flight meal not included"/>
    <n v="13502"/>
    <n v="8"/>
    <x v="1"/>
  </r>
  <r>
    <x v="1"/>
    <s v="18/05/2019"/>
    <s v="Kolkata"/>
    <s v="Banglore"/>
    <s v="CCU "/>
    <s v=" MAA "/>
    <s v=" BLR"/>
    <m/>
    <m/>
    <s v="14:35"/>
    <s v="14:35 19 May"/>
    <n v="1440"/>
    <x v="2"/>
    <s v="No info"/>
    <n v="6528"/>
    <n v="14"/>
    <x v="3"/>
  </r>
  <r>
    <x v="2"/>
    <s v="27/03/2019"/>
    <s v="Delhi"/>
    <s v="Cochin"/>
    <s v="DEL "/>
    <s v=" BOM "/>
    <s v=" COK"/>
    <m/>
    <m/>
    <s v="15:05"/>
    <s v="04:25 28 Mar"/>
    <n v="800"/>
    <x v="2"/>
    <s v="In-flight meal not included"/>
    <n v="6017"/>
    <n v="15"/>
    <x v="3"/>
  </r>
  <r>
    <x v="6"/>
    <s v="9/04/2019"/>
    <s v="Banglore"/>
    <s v="Delhi"/>
    <s v="BLR "/>
    <s v=" DEL"/>
    <m/>
    <m/>
    <m/>
    <s v="19:30"/>
    <s v="22:15"/>
    <n v="165"/>
    <x v="0"/>
    <s v="No info"/>
    <n v="5613"/>
    <n v="19"/>
    <x v="2"/>
  </r>
  <r>
    <x v="2"/>
    <s v="27/06/2019"/>
    <s v="Mumbai"/>
    <s v="Hyderabad"/>
    <s v="BOM "/>
    <s v=" HYD"/>
    <m/>
    <m/>
    <m/>
    <s v="08:45"/>
    <s v="10:15"/>
    <n v="90"/>
    <x v="0"/>
    <s v="No info"/>
    <n v="8040"/>
    <n v="8"/>
    <x v="1"/>
  </r>
  <r>
    <x v="0"/>
    <s v="24/03/2019"/>
    <s v="Banglore"/>
    <s v="New Delhi"/>
    <s v="BLR "/>
    <s v=" DEL"/>
    <m/>
    <m/>
    <m/>
    <s v="04:00"/>
    <s v="06:50"/>
    <n v="170"/>
    <x v="0"/>
    <s v="No info"/>
    <n v="5694"/>
    <n v="4"/>
    <x v="0"/>
  </r>
  <r>
    <x v="2"/>
    <s v="21/05/2019"/>
    <s v="Delhi"/>
    <s v="Cochin"/>
    <s v="DEL "/>
    <s v=" BOM "/>
    <s v=" COK"/>
    <m/>
    <m/>
    <s v="17:30"/>
    <s v="19:00 22 May"/>
    <n v="1530"/>
    <x v="2"/>
    <s v="In-flight meal not included"/>
    <n v="12898"/>
    <n v="17"/>
    <x v="2"/>
  </r>
  <r>
    <x v="7"/>
    <s v="12/06/2019"/>
    <s v="Kolkata"/>
    <s v="Banglore"/>
    <s v="CCU "/>
    <s v=" DEL "/>
    <s v=" BLR"/>
    <m/>
    <m/>
    <s v="07:35"/>
    <s v="19:25"/>
    <n v="710"/>
    <x v="2"/>
    <s v="No info"/>
    <n v="5192"/>
    <n v="7"/>
    <x v="1"/>
  </r>
  <r>
    <x v="2"/>
    <s v="1/06/2019"/>
    <s v="Delhi"/>
    <s v="Cochin"/>
    <s v="DEL "/>
    <s v=" BOM "/>
    <s v=" COK"/>
    <m/>
    <m/>
    <s v="15:00"/>
    <s v="19:00 02 Jun"/>
    <n v="1680"/>
    <x v="2"/>
    <s v="No info"/>
    <n v="14714"/>
    <n v="15"/>
    <x v="3"/>
  </r>
  <r>
    <x v="2"/>
    <s v="12/03/2019"/>
    <s v="Banglore"/>
    <s v="New Delhi"/>
    <s v="BLR "/>
    <s v=" BOM "/>
    <s v=" DEL"/>
    <m/>
    <m/>
    <s v="05:45"/>
    <s v="23:00"/>
    <n v="1035"/>
    <x v="2"/>
    <s v="No info"/>
    <n v="13817"/>
    <n v="5"/>
    <x v="1"/>
  </r>
  <r>
    <x v="2"/>
    <s v="15/06/2019"/>
    <s v="Delhi"/>
    <s v="Cochin"/>
    <s v="DEL "/>
    <s v=" BOM "/>
    <s v=" COK"/>
    <m/>
    <m/>
    <s v="09:00"/>
    <s v="19:00"/>
    <n v="600"/>
    <x v="2"/>
    <s v="No info"/>
    <n v="14714"/>
    <n v="9"/>
    <x v="1"/>
  </r>
  <r>
    <x v="0"/>
    <s v="12/05/2019"/>
    <s v="Chennai"/>
    <s v="Kolkata"/>
    <s v="MAA "/>
    <s v=" CCU"/>
    <m/>
    <m/>
    <m/>
    <s v="19:35"/>
    <s v="21:55"/>
    <n v="140"/>
    <x v="0"/>
    <s v="No info"/>
    <n v="3597"/>
    <n v="19"/>
    <x v="2"/>
  </r>
  <r>
    <x v="1"/>
    <s v="9/05/2019"/>
    <s v="Banglore"/>
    <s v="Delhi"/>
    <s v="BLR "/>
    <s v=" DEL"/>
    <m/>
    <m/>
    <m/>
    <s v="13:20"/>
    <s v="16:10"/>
    <n v="170"/>
    <x v="0"/>
    <s v="No info"/>
    <n v="6121"/>
    <n v="13"/>
    <x v="3"/>
  </r>
  <r>
    <x v="1"/>
    <s v="9/06/2019"/>
    <s v="Kolkata"/>
    <s v="Banglore"/>
    <s v="CCU "/>
    <s v=" BOM "/>
    <s v=" GOI "/>
    <s v=" BLR"/>
    <m/>
    <s v="16:50"/>
    <s v="05:35 10 Jun"/>
    <n v="765"/>
    <x v="1"/>
    <s v="No info"/>
    <n v="11642"/>
    <n v="16"/>
    <x v="3"/>
  </r>
  <r>
    <x v="2"/>
    <s v="6/03/2019"/>
    <s v="Delhi"/>
    <s v="Cochin"/>
    <s v="DEL "/>
    <s v=" BOM "/>
    <s v=" COK"/>
    <m/>
    <m/>
    <s v="16:00"/>
    <s v="04:25 07 Mar"/>
    <n v="745"/>
    <x v="2"/>
    <s v="No info"/>
    <n v="15764"/>
    <n v="16"/>
    <x v="3"/>
  </r>
  <r>
    <x v="0"/>
    <s v="1/06/2019"/>
    <s v="Kolkata"/>
    <s v="Banglore"/>
    <s v="CCU "/>
    <s v=" BLR"/>
    <m/>
    <m/>
    <m/>
    <s v="04:40"/>
    <s v="07:15"/>
    <n v="155"/>
    <x v="0"/>
    <s v="No info"/>
    <n v="4804"/>
    <n v="4"/>
    <x v="0"/>
  </r>
  <r>
    <x v="1"/>
    <s v="27/05/2019"/>
    <s v="Delhi"/>
    <s v="Cochin"/>
    <s v="DEL "/>
    <s v=" GOI "/>
    <s v=" BOM "/>
    <s v=" COK"/>
    <m/>
    <s v="10:55"/>
    <s v="19:15"/>
    <n v="500"/>
    <x v="1"/>
    <s v="No info"/>
    <n v="13223"/>
    <n v="10"/>
    <x v="1"/>
  </r>
  <r>
    <x v="0"/>
    <s v="24/06/2019"/>
    <s v="Chennai"/>
    <s v="Kolkata"/>
    <s v="MAA "/>
    <s v=" CCU"/>
    <m/>
    <m/>
    <m/>
    <s v="11:35"/>
    <s v="14:00"/>
    <n v="145"/>
    <x v="0"/>
    <s v="No info"/>
    <n v="3858"/>
    <n v="11"/>
    <x v="1"/>
  </r>
  <r>
    <x v="4"/>
    <s v="3/06/2019"/>
    <s v="Delhi"/>
    <s v="Cochin"/>
    <s v="DEL "/>
    <s v=" BOM "/>
    <s v=" COK"/>
    <m/>
    <m/>
    <s v="10:20"/>
    <s v="01:30 04 Jun"/>
    <n v="910"/>
    <x v="2"/>
    <s v="No info"/>
    <n v="6795"/>
    <n v="10"/>
    <x v="1"/>
  </r>
  <r>
    <x v="7"/>
    <s v="9/03/2019"/>
    <s v="Delhi"/>
    <s v="Cochin"/>
    <s v="DEL "/>
    <s v=" BLR "/>
    <s v=" COK"/>
    <m/>
    <m/>
    <s v="16:45"/>
    <s v="22:15"/>
    <n v="330"/>
    <x v="2"/>
    <s v="No info"/>
    <n v="8327"/>
    <n v="16"/>
    <x v="3"/>
  </r>
  <r>
    <x v="1"/>
    <s v="21/05/2019"/>
    <s v="Delhi"/>
    <s v="Cochin"/>
    <s v="DEL "/>
    <s v=" BLR "/>
    <s v=" COK"/>
    <m/>
    <m/>
    <s v="09:30"/>
    <s v="23:00"/>
    <n v="810"/>
    <x v="2"/>
    <s v="No info"/>
    <n v="8907"/>
    <n v="9"/>
    <x v="1"/>
  </r>
  <r>
    <x v="0"/>
    <s v="9/06/2019"/>
    <s v="Kolkata"/>
    <s v="Banglore"/>
    <s v="CCU "/>
    <s v=" GAU "/>
    <s v=" BLR"/>
    <m/>
    <m/>
    <s v="15:10"/>
    <s v="20:30"/>
    <n v="320"/>
    <x v="2"/>
    <s v="No info"/>
    <n v="7095"/>
    <n v="15"/>
    <x v="3"/>
  </r>
  <r>
    <x v="1"/>
    <s v="21/03/2019"/>
    <s v="Delhi"/>
    <s v="Cochin"/>
    <s v="DEL "/>
    <s v=" BOM "/>
    <s v=" COK"/>
    <m/>
    <m/>
    <s v="21:00"/>
    <s v="07:40 22 Mar"/>
    <n v="640"/>
    <x v="2"/>
    <s v="No info"/>
    <n v="6902"/>
    <n v="21"/>
    <x v="0"/>
  </r>
  <r>
    <x v="2"/>
    <s v="21/05/2019"/>
    <s v="Delhi"/>
    <s v="Cochin"/>
    <s v="DEL "/>
    <s v=" JAI "/>
    <s v=" BOM "/>
    <s v=" COK"/>
    <m/>
    <s v="19:30"/>
    <s v="12:35 22 May"/>
    <n v="1025"/>
    <x v="1"/>
    <s v="In-flight meal not included"/>
    <n v="13029"/>
    <n v="19"/>
    <x v="2"/>
  </r>
  <r>
    <x v="1"/>
    <s v="9/05/2019"/>
    <s v="Delhi"/>
    <s v="Cochin"/>
    <s v="DEL "/>
    <s v=" BOM "/>
    <s v=" COK"/>
    <m/>
    <m/>
    <s v="10:00"/>
    <s v="19:15"/>
    <n v="555"/>
    <x v="2"/>
    <s v="No info"/>
    <n v="8372"/>
    <n v="10"/>
    <x v="1"/>
  </r>
  <r>
    <x v="2"/>
    <s v="24/05/2019"/>
    <s v="Kolkata"/>
    <s v="Banglore"/>
    <s v="CCU "/>
    <s v=" BOM "/>
    <s v=" BLR"/>
    <m/>
    <m/>
    <s v="08:25"/>
    <s v="19:50"/>
    <n v="685"/>
    <x v="2"/>
    <s v="In-flight meal not included"/>
    <n v="10844"/>
    <n v="8"/>
    <x v="1"/>
  </r>
  <r>
    <x v="7"/>
    <s v="6/03/2019"/>
    <s v="Kolkata"/>
    <s v="Banglore"/>
    <s v="CCU "/>
    <s v=" BLR"/>
    <m/>
    <m/>
    <m/>
    <s v="19:35"/>
    <s v="22:05"/>
    <n v="150"/>
    <x v="0"/>
    <s v="No info"/>
    <n v="4384"/>
    <n v="19"/>
    <x v="2"/>
  </r>
  <r>
    <x v="2"/>
    <s v="15/05/2019"/>
    <s v="Kolkata"/>
    <s v="Banglore"/>
    <s v="CCU "/>
    <s v=" DEL "/>
    <s v=" BLR"/>
    <m/>
    <m/>
    <s v="09:35"/>
    <s v="22:05"/>
    <n v="750"/>
    <x v="2"/>
    <s v="No info"/>
    <n v="12121"/>
    <n v="9"/>
    <x v="1"/>
  </r>
  <r>
    <x v="2"/>
    <s v="21/05/2019"/>
    <s v="Kolkata"/>
    <s v="Banglore"/>
    <s v="CCU "/>
    <s v=" DEL "/>
    <s v=" BLR"/>
    <m/>
    <m/>
    <s v="09:35"/>
    <s v="14:25 22 May"/>
    <n v="1730"/>
    <x v="2"/>
    <s v="No info"/>
    <n v="11467"/>
    <n v="9"/>
    <x v="1"/>
  </r>
  <r>
    <x v="0"/>
    <s v="03/03/2019"/>
    <s v="Banglore"/>
    <s v="New Delhi"/>
    <s v="BLR "/>
    <s v=" DEL"/>
    <m/>
    <m/>
    <m/>
    <s v="20:00"/>
    <s v="22:55"/>
    <n v="175"/>
    <x v="0"/>
    <s v="No info"/>
    <n v="6860"/>
    <n v="20"/>
    <x v="2"/>
  </r>
  <r>
    <x v="1"/>
    <s v="15/06/2019"/>
    <s v="Delhi"/>
    <s v="Cochin"/>
    <s v="DEL "/>
    <s v=" BOM "/>
    <s v=" COK"/>
    <m/>
    <m/>
    <s v="10:00"/>
    <s v="19:15"/>
    <n v="555"/>
    <x v="2"/>
    <s v="No info"/>
    <n v="11241"/>
    <n v="10"/>
    <x v="1"/>
  </r>
  <r>
    <x v="2"/>
    <s v="24/03/2019"/>
    <s v="Kolkata"/>
    <s v="Banglore"/>
    <s v="CCU "/>
    <s v=" BOM "/>
    <s v=" BLR"/>
    <m/>
    <m/>
    <s v="19:45"/>
    <s v="20:40 25 Mar"/>
    <n v="1495"/>
    <x v="2"/>
    <s v="No info"/>
    <n v="13759"/>
    <n v="19"/>
    <x v="2"/>
  </r>
  <r>
    <x v="0"/>
    <s v="1/05/2019"/>
    <s v="Kolkata"/>
    <s v="Banglore"/>
    <s v="CCU "/>
    <s v=" BBI "/>
    <s v=" BLR"/>
    <m/>
    <m/>
    <s v="19:35"/>
    <s v="23:15"/>
    <n v="220"/>
    <x v="2"/>
    <s v="No info"/>
    <n v="4226"/>
    <n v="19"/>
    <x v="2"/>
  </r>
  <r>
    <x v="0"/>
    <s v="9/05/2019"/>
    <s v="Delhi"/>
    <s v="Cochin"/>
    <s v="DEL "/>
    <s v=" BOM "/>
    <s v=" COK"/>
    <m/>
    <m/>
    <s v="16:00"/>
    <s v="01:30 10 May"/>
    <n v="570"/>
    <x v="2"/>
    <s v="No info"/>
    <n v="9274"/>
    <n v="16"/>
    <x v="3"/>
  </r>
  <r>
    <x v="4"/>
    <s v="27/06/2019"/>
    <s v="Delhi"/>
    <s v="Cochin"/>
    <s v="DEL "/>
    <s v=" BOM "/>
    <s v=" COK"/>
    <m/>
    <m/>
    <s v="08:00"/>
    <s v="19:00"/>
    <n v="660"/>
    <x v="2"/>
    <s v="No info"/>
    <n v="12192"/>
    <n v="8"/>
    <x v="1"/>
  </r>
  <r>
    <x v="0"/>
    <s v="9/06/2019"/>
    <s v="Kolkata"/>
    <s v="Banglore"/>
    <s v="CCU "/>
    <s v=" BLR"/>
    <m/>
    <m/>
    <m/>
    <s v="09:35"/>
    <s v="12:20"/>
    <n v="165"/>
    <x v="0"/>
    <s v="No info"/>
    <n v="4804"/>
    <n v="9"/>
    <x v="1"/>
  </r>
  <r>
    <x v="2"/>
    <s v="27/06/2019"/>
    <s v="Delhi"/>
    <s v="Cochin"/>
    <s v="DEL "/>
    <s v=" BOM "/>
    <s v=" COK"/>
    <m/>
    <m/>
    <s v="11:30"/>
    <s v="12:35 28 Jun"/>
    <n v="1505"/>
    <x v="2"/>
    <s v="In-flight meal not included"/>
    <n v="10262"/>
    <n v="11"/>
    <x v="1"/>
  </r>
  <r>
    <x v="2"/>
    <s v="15/06/2019"/>
    <s v="Delhi"/>
    <s v="Cochin"/>
    <s v="DEL "/>
    <s v=" BOM "/>
    <s v=" COK"/>
    <m/>
    <m/>
    <s v="13:00"/>
    <s v="12:35 16 Jun"/>
    <n v="1415"/>
    <x v="2"/>
    <s v="In-flight meal not included"/>
    <n v="10262"/>
    <n v="13"/>
    <x v="3"/>
  </r>
  <r>
    <x v="0"/>
    <s v="9/06/2019"/>
    <s v="Mumbai"/>
    <s v="Hyderabad"/>
    <s v="BOM "/>
    <s v=" HYD"/>
    <m/>
    <m/>
    <m/>
    <s v="16:55"/>
    <s v="18:25"/>
    <n v="90"/>
    <x v="0"/>
    <s v="No info"/>
    <n v="3175"/>
    <n v="16"/>
    <x v="3"/>
  </r>
  <r>
    <x v="2"/>
    <s v="27/05/2019"/>
    <s v="Delhi"/>
    <s v="Cochin"/>
    <s v="DEL "/>
    <s v=" BOM "/>
    <s v=" COK"/>
    <m/>
    <m/>
    <s v="17:30"/>
    <s v="12:35 28 May"/>
    <n v="1145"/>
    <x v="2"/>
    <s v="In-flight meal not included"/>
    <n v="12898"/>
    <n v="17"/>
    <x v="2"/>
  </r>
  <r>
    <x v="2"/>
    <s v="21/06/2019"/>
    <s v="Delhi"/>
    <s v="Cochin"/>
    <s v="DEL "/>
    <s v=" COK"/>
    <m/>
    <m/>
    <m/>
    <s v="11:00"/>
    <s v="14:15"/>
    <n v="195"/>
    <x v="0"/>
    <s v="No info"/>
    <n v="9564"/>
    <n v="11"/>
    <x v="1"/>
  </r>
  <r>
    <x v="2"/>
    <s v="27/06/2019"/>
    <s v="Delhi"/>
    <s v="Cochin"/>
    <s v="DEL "/>
    <s v=" AMD "/>
    <s v=" BOM "/>
    <s v=" COK"/>
    <m/>
    <s v="13:25"/>
    <s v="19:00 28 Jun"/>
    <n v="1775"/>
    <x v="1"/>
    <s v="No info"/>
    <n v="12819"/>
    <n v="13"/>
    <x v="3"/>
  </r>
  <r>
    <x v="1"/>
    <s v="24/03/2019"/>
    <s v="Kolkata"/>
    <s v="Banglore"/>
    <s v="CCU "/>
    <s v=" BBI "/>
    <s v=" BOM "/>
    <s v=" BLR"/>
    <m/>
    <s v="09:10"/>
    <s v="07:55 25 Mar"/>
    <n v="1365"/>
    <x v="1"/>
    <s v="No info"/>
    <n v="15187"/>
    <n v="9"/>
    <x v="1"/>
  </r>
  <r>
    <x v="1"/>
    <s v="24/05/2019"/>
    <s v="Kolkata"/>
    <s v="Banglore"/>
    <s v="CCU "/>
    <s v=" BOM "/>
    <s v=" COK "/>
    <s v=" BLR"/>
    <m/>
    <s v="09:25"/>
    <s v="13:45 25 May"/>
    <n v="1700"/>
    <x v="1"/>
    <s v="No info"/>
    <n v="12802"/>
    <n v="9"/>
    <x v="1"/>
  </r>
  <r>
    <x v="0"/>
    <s v="3/06/2019"/>
    <s v="Kolkata"/>
    <s v="Banglore"/>
    <s v="CCU "/>
    <s v=" BLR"/>
    <m/>
    <m/>
    <m/>
    <s v="09:35"/>
    <s v="12:10"/>
    <n v="155"/>
    <x v="0"/>
    <s v="No info"/>
    <n v="4804"/>
    <n v="9"/>
    <x v="1"/>
  </r>
  <r>
    <x v="3"/>
    <s v="9/03/2019"/>
    <s v="Chennai"/>
    <s v="Kolkata"/>
    <s v="MAA "/>
    <s v=" CCU"/>
    <m/>
    <m/>
    <m/>
    <s v="17:45"/>
    <s v="20:05"/>
    <n v="140"/>
    <x v="0"/>
    <s v="No info"/>
    <n v="6300"/>
    <n v="17"/>
    <x v="2"/>
  </r>
  <r>
    <x v="3"/>
    <s v="27/05/2019"/>
    <s v="Kolkata"/>
    <s v="Banglore"/>
    <s v="CCU "/>
    <s v=" BLR"/>
    <m/>
    <m/>
    <m/>
    <s v="17:10"/>
    <s v="19:40"/>
    <n v="150"/>
    <x v="0"/>
    <s v="No info"/>
    <n v="3873"/>
    <n v="17"/>
    <x v="2"/>
  </r>
  <r>
    <x v="0"/>
    <s v="1/06/2019"/>
    <s v="Kolkata"/>
    <s v="Banglore"/>
    <s v="CCU "/>
    <s v=" BLR"/>
    <m/>
    <m/>
    <m/>
    <s v="17:15"/>
    <s v="19:50"/>
    <n v="155"/>
    <x v="0"/>
    <s v="No info"/>
    <n v="5224"/>
    <n v="17"/>
    <x v="2"/>
  </r>
  <r>
    <x v="1"/>
    <s v="15/04/2019"/>
    <s v="Banglore"/>
    <s v="Delhi"/>
    <s v="BLR "/>
    <s v=" DEL"/>
    <m/>
    <m/>
    <m/>
    <s v="21:05"/>
    <s v="23:55"/>
    <n v="170"/>
    <x v="0"/>
    <s v="No info"/>
    <n v="5228"/>
    <n v="21"/>
    <x v="0"/>
  </r>
  <r>
    <x v="1"/>
    <s v="12/03/2019"/>
    <s v="Mumbai"/>
    <s v="Hyderabad"/>
    <s v="BOM "/>
    <s v=" BLR "/>
    <s v=" HYD"/>
    <m/>
    <m/>
    <s v="09:15"/>
    <s v="09:15 13 Mar"/>
    <n v="1440"/>
    <x v="2"/>
    <s v="No info"/>
    <n v="8065"/>
    <n v="9"/>
    <x v="1"/>
  </r>
  <r>
    <x v="1"/>
    <s v="3/04/2019"/>
    <s v="Banglore"/>
    <s v="Delhi"/>
    <s v="BLR "/>
    <s v=" DEL"/>
    <m/>
    <m/>
    <m/>
    <s v="21:05"/>
    <s v="23:55"/>
    <n v="170"/>
    <x v="0"/>
    <s v="No info"/>
    <n v="4441"/>
    <n v="21"/>
    <x v="0"/>
  </r>
  <r>
    <x v="4"/>
    <s v="3/06/2019"/>
    <s v="Delhi"/>
    <s v="Cochin"/>
    <s v="DEL "/>
    <s v=" BOM "/>
    <s v=" COK"/>
    <m/>
    <m/>
    <s v="10:35"/>
    <s v="19:15"/>
    <n v="520"/>
    <x v="2"/>
    <s v="No info"/>
    <n v="7354"/>
    <n v="10"/>
    <x v="1"/>
  </r>
  <r>
    <x v="1"/>
    <s v="21/05/2019"/>
    <s v="Delhi"/>
    <s v="Cochin"/>
    <s v="DEL "/>
    <s v=" COK"/>
    <m/>
    <m/>
    <m/>
    <s v="05:10"/>
    <s v="08:00"/>
    <n v="170"/>
    <x v="0"/>
    <s v="No info"/>
    <n v="6094"/>
    <n v="5"/>
    <x v="1"/>
  </r>
  <r>
    <x v="2"/>
    <s v="1/04/2019"/>
    <s v="Kolkata"/>
    <s v="Banglore"/>
    <s v="CCU "/>
    <s v=" BOM "/>
    <s v=" BLR"/>
    <m/>
    <m/>
    <s v="20:00"/>
    <s v="12:00 02 Apr"/>
    <n v="960"/>
    <x v="2"/>
    <s v="In-flight meal not included"/>
    <n v="7064"/>
    <n v="20"/>
    <x v="2"/>
  </r>
  <r>
    <x v="2"/>
    <s v="9/06/2019"/>
    <s v="Delhi"/>
    <s v="Cochin"/>
    <s v="DEL "/>
    <s v=" IDR "/>
    <s v=" BOM "/>
    <s v=" COK"/>
    <m/>
    <s v="09:35"/>
    <s v="04:25 10 Jun"/>
    <n v="1130"/>
    <x v="1"/>
    <s v="No info"/>
    <n v="13292"/>
    <n v="9"/>
    <x v="1"/>
  </r>
  <r>
    <x v="2"/>
    <s v="12/06/2019"/>
    <s v="Delhi"/>
    <s v="Cochin"/>
    <s v="DEL "/>
    <s v=" NAG "/>
    <s v=" BOM "/>
    <s v=" COK"/>
    <m/>
    <s v="14:35"/>
    <s v="12:35 13 Jun"/>
    <n v="1320"/>
    <x v="1"/>
    <s v="No info"/>
    <n v="13376"/>
    <n v="14"/>
    <x v="3"/>
  </r>
  <r>
    <x v="2"/>
    <s v="21/03/2019"/>
    <s v="Delhi"/>
    <s v="Cochin"/>
    <s v="DEL "/>
    <s v=" BDQ "/>
    <s v=" BOM "/>
    <s v=" COK"/>
    <m/>
    <s v="10:45"/>
    <s v="18:50 22 Mar"/>
    <n v="1925"/>
    <x v="1"/>
    <s v="In-flight meal not included"/>
    <n v="7791"/>
    <n v="10"/>
    <x v="1"/>
  </r>
  <r>
    <x v="1"/>
    <s v="12/06/2019"/>
    <s v="Delhi"/>
    <s v="Cochin"/>
    <s v="DEL "/>
    <s v=" MAA "/>
    <s v=" COK"/>
    <m/>
    <m/>
    <s v="12:30"/>
    <s v="09:25 13 Jun"/>
    <n v="1255"/>
    <x v="2"/>
    <s v="No info"/>
    <n v="7480"/>
    <n v="12"/>
    <x v="3"/>
  </r>
  <r>
    <x v="0"/>
    <s v="15/05/2019"/>
    <s v="Kolkata"/>
    <s v="Banglore"/>
    <s v="CCU "/>
    <s v=" MAA "/>
    <s v=" BLR"/>
    <m/>
    <m/>
    <s v="08:10"/>
    <s v="13:00"/>
    <n v="290"/>
    <x v="2"/>
    <s v="No info"/>
    <n v="5069"/>
    <n v="8"/>
    <x v="1"/>
  </r>
  <r>
    <x v="3"/>
    <s v="18/06/2019"/>
    <s v="Banglore"/>
    <s v="Delhi"/>
    <s v="BLR "/>
    <s v=" DEL"/>
    <m/>
    <m/>
    <m/>
    <s v="09:30"/>
    <s v="12:20"/>
    <n v="170"/>
    <x v="0"/>
    <s v="No check-in baggage included"/>
    <n v="3257"/>
    <n v="9"/>
    <x v="1"/>
  </r>
  <r>
    <x v="4"/>
    <s v="9/05/2019"/>
    <s v="Delhi"/>
    <s v="Cochin"/>
    <s v="DEL "/>
    <s v=" BOM "/>
    <s v=" COK"/>
    <m/>
    <m/>
    <s v="12:50"/>
    <s v="01:30 10 May"/>
    <n v="760"/>
    <x v="2"/>
    <s v="No info"/>
    <n v="34273"/>
    <n v="12"/>
    <x v="3"/>
  </r>
  <r>
    <x v="2"/>
    <s v="18/05/2019"/>
    <s v="Delhi"/>
    <s v="Cochin"/>
    <s v="DEL "/>
    <s v=" AMD "/>
    <s v=" BOM "/>
    <s v=" COK"/>
    <m/>
    <s v="19:10"/>
    <s v="19:00 19 May"/>
    <n v="1430"/>
    <x v="1"/>
    <s v="No info"/>
    <n v="16704"/>
    <n v="19"/>
    <x v="2"/>
  </r>
  <r>
    <x v="1"/>
    <s v="9/05/2019"/>
    <s v="Kolkata"/>
    <s v="Banglore"/>
    <s v="CCU "/>
    <s v=" JAI "/>
    <s v=" DEL "/>
    <s v=" BLR"/>
    <m/>
    <s v="08:20"/>
    <s v="23:15"/>
    <n v="895"/>
    <x v="1"/>
    <s v="No info"/>
    <n v="11432"/>
    <n v="8"/>
    <x v="1"/>
  </r>
  <r>
    <x v="1"/>
    <s v="12/03/2019"/>
    <s v="Mumbai"/>
    <s v="Hyderabad"/>
    <s v="BOM "/>
    <s v=" HYD"/>
    <m/>
    <m/>
    <m/>
    <s v="21:05"/>
    <s v="22:25"/>
    <n v="80"/>
    <x v="0"/>
    <s v="No info"/>
    <n v="4307"/>
    <n v="21"/>
    <x v="0"/>
  </r>
  <r>
    <x v="2"/>
    <s v="27/05/2019"/>
    <s v="Delhi"/>
    <s v="Cochin"/>
    <s v="DEL "/>
    <s v=" JAI "/>
    <s v=" BOM "/>
    <s v=" COK"/>
    <m/>
    <s v="19:30"/>
    <s v="12:35 28 May"/>
    <n v="1025"/>
    <x v="1"/>
    <s v="In-flight meal not included"/>
    <n v="13029"/>
    <n v="19"/>
    <x v="2"/>
  </r>
  <r>
    <x v="1"/>
    <s v="21/05/2019"/>
    <s v="Mumbai"/>
    <s v="Hyderabad"/>
    <s v="BOM "/>
    <s v=" HYD"/>
    <m/>
    <m/>
    <m/>
    <s v="15:00"/>
    <s v="16:25"/>
    <n v="85"/>
    <x v="0"/>
    <s v="No info"/>
    <n v="3100"/>
    <n v="15"/>
    <x v="3"/>
  </r>
  <r>
    <x v="2"/>
    <s v="24/03/2019"/>
    <s v="Kolkata"/>
    <s v="Banglore"/>
    <s v="CCU "/>
    <s v=" BOM "/>
    <s v=" BLR"/>
    <m/>
    <m/>
    <s v="19:45"/>
    <s v="22:35 25 Mar"/>
    <n v="1610"/>
    <x v="2"/>
    <s v="In-flight meal not included"/>
    <n v="10031"/>
    <n v="19"/>
    <x v="2"/>
  </r>
  <r>
    <x v="3"/>
    <s v="6/06/2019"/>
    <s v="Kolkata"/>
    <s v="Banglore"/>
    <s v="CCU "/>
    <s v=" BLR"/>
    <m/>
    <m/>
    <m/>
    <s v="06:55"/>
    <s v="09:30"/>
    <n v="155"/>
    <x v="0"/>
    <s v="No check-in baggage included"/>
    <n v="3841"/>
    <n v="6"/>
    <x v="1"/>
  </r>
  <r>
    <x v="2"/>
    <s v="15/05/2019"/>
    <s v="Banglore"/>
    <s v="Delhi"/>
    <s v="BLR "/>
    <s v=" DEL"/>
    <m/>
    <m/>
    <m/>
    <s v="19:50"/>
    <s v="22:50"/>
    <n v="180"/>
    <x v="0"/>
    <s v="In-flight meal not included"/>
    <n v="4030"/>
    <n v="19"/>
    <x v="2"/>
  </r>
  <r>
    <x v="1"/>
    <s v="15/06/2019"/>
    <s v="Delhi"/>
    <s v="Cochin"/>
    <s v="DEL "/>
    <s v=" GOI "/>
    <s v=" BOM "/>
    <s v=" COK"/>
    <m/>
    <s v="22:00"/>
    <s v="19:15 16 Jun"/>
    <n v="1275"/>
    <x v="1"/>
    <s v="No info"/>
    <n v="10441"/>
    <n v="22"/>
    <x v="0"/>
  </r>
  <r>
    <x v="1"/>
    <s v="24/03/2019"/>
    <s v="Kolkata"/>
    <s v="Banglore"/>
    <s v="CCU "/>
    <s v=" BBI "/>
    <s v=" IXR "/>
    <s v=" DEL "/>
    <s v=" BLR"/>
    <s v="12:00"/>
    <s v="23:15 25 Mar"/>
    <n v="2115"/>
    <x v="3"/>
    <s v="No info"/>
    <n v="14221"/>
    <n v="12"/>
    <x v="3"/>
  </r>
  <r>
    <x v="2"/>
    <s v="3/06/2019"/>
    <s v="Delhi"/>
    <s v="Cochin"/>
    <s v="DEL "/>
    <s v=" BOM "/>
    <s v=" COK"/>
    <m/>
    <m/>
    <s v="11:30"/>
    <s v="19:00"/>
    <n v="450"/>
    <x v="2"/>
    <s v="In-flight meal not included"/>
    <n v="10262"/>
    <n v="11"/>
    <x v="1"/>
  </r>
  <r>
    <x v="2"/>
    <s v="15/04/2019"/>
    <s v="Banglore"/>
    <s v="Delhi"/>
    <s v="BLR "/>
    <s v=" DEL"/>
    <m/>
    <m/>
    <m/>
    <s v="11:10"/>
    <s v="14:05"/>
    <n v="175"/>
    <x v="0"/>
    <s v="No info"/>
    <n v="7229"/>
    <n v="11"/>
    <x v="1"/>
  </r>
  <r>
    <x v="0"/>
    <s v="24/03/2019"/>
    <s v="Banglore"/>
    <s v="New Delhi"/>
    <s v="BLR "/>
    <s v=" DEL"/>
    <m/>
    <m/>
    <m/>
    <s v="13:00"/>
    <s v="15:50"/>
    <n v="170"/>
    <x v="0"/>
    <s v="No info"/>
    <n v="8033"/>
    <n v="13"/>
    <x v="3"/>
  </r>
  <r>
    <x v="0"/>
    <s v="15/06/2019"/>
    <s v="Delhi"/>
    <s v="Cochin"/>
    <s v="DEL "/>
    <s v=" HYD "/>
    <s v=" COK"/>
    <m/>
    <m/>
    <s v="05:05"/>
    <s v="12:10"/>
    <n v="425"/>
    <x v="2"/>
    <s v="No info"/>
    <n v="6818"/>
    <n v="5"/>
    <x v="1"/>
  </r>
  <r>
    <x v="4"/>
    <s v="21/05/2019"/>
    <s v="Delhi"/>
    <s v="Cochin"/>
    <s v="DEL "/>
    <s v=" BOM "/>
    <s v=" COK"/>
    <m/>
    <m/>
    <s v="08:45"/>
    <s v="21:00"/>
    <n v="735"/>
    <x v="2"/>
    <s v="No info"/>
    <n v="7485"/>
    <n v="8"/>
    <x v="1"/>
  </r>
  <r>
    <x v="3"/>
    <s v="3/06/2019"/>
    <s v="Banglore"/>
    <s v="Delhi"/>
    <s v="BLR "/>
    <s v=" DEL"/>
    <m/>
    <m/>
    <m/>
    <s v="09:30"/>
    <s v="12:20"/>
    <n v="170"/>
    <x v="0"/>
    <s v="No info"/>
    <n v="3971"/>
    <n v="9"/>
    <x v="1"/>
  </r>
  <r>
    <x v="3"/>
    <s v="15/05/2019"/>
    <s v="Chennai"/>
    <s v="Kolkata"/>
    <s v="MAA "/>
    <s v=" CCU"/>
    <m/>
    <m/>
    <m/>
    <s v="17:45"/>
    <s v="20:05"/>
    <n v="140"/>
    <x v="0"/>
    <s v="No info"/>
    <n v="3597"/>
    <n v="17"/>
    <x v="2"/>
  </r>
  <r>
    <x v="2"/>
    <s v="18/03/2019"/>
    <s v="Mumbai"/>
    <s v="Hyderabad"/>
    <s v="BOM "/>
    <s v=" HYD"/>
    <m/>
    <m/>
    <m/>
    <s v="02:55"/>
    <s v="04:25"/>
    <n v="90"/>
    <x v="0"/>
    <s v="No info"/>
    <n v="5678"/>
    <n v="2"/>
    <x v="0"/>
  </r>
  <r>
    <x v="1"/>
    <s v="24/05/2019"/>
    <s v="Kolkata"/>
    <s v="Banglore"/>
    <s v="CCU "/>
    <s v=" BOM "/>
    <s v=" BLR"/>
    <m/>
    <m/>
    <s v="09:25"/>
    <s v="07:55 25 May"/>
    <n v="1350"/>
    <x v="2"/>
    <s v="No info"/>
    <n v="8366"/>
    <n v="9"/>
    <x v="1"/>
  </r>
  <r>
    <x v="1"/>
    <s v="6/06/2019"/>
    <s v="Delhi"/>
    <s v="Cochin"/>
    <s v="DEL "/>
    <s v=" GOI "/>
    <s v=" BOM "/>
    <s v=" COK"/>
    <m/>
    <s v="10:55"/>
    <s v="19:15"/>
    <n v="500"/>
    <x v="1"/>
    <s v="No info"/>
    <n v="11753"/>
    <n v="10"/>
    <x v="1"/>
  </r>
  <r>
    <x v="3"/>
    <s v="24/06/2019"/>
    <s v="Kolkata"/>
    <s v="Banglore"/>
    <s v="CCU "/>
    <s v=" BLR"/>
    <m/>
    <m/>
    <m/>
    <s v="22:20"/>
    <s v="00:40 25 Jun"/>
    <n v="140"/>
    <x v="0"/>
    <s v="No check-in baggage included"/>
    <n v="3841"/>
    <n v="22"/>
    <x v="0"/>
  </r>
  <r>
    <x v="6"/>
    <s v="15/05/2019"/>
    <s v="Kolkata"/>
    <s v="Banglore"/>
    <s v="CCU "/>
    <s v=" DEL "/>
    <s v=" BLR"/>
    <m/>
    <m/>
    <s v="17:00"/>
    <s v="23:25"/>
    <n v="385"/>
    <x v="2"/>
    <s v="No info"/>
    <n v="9345"/>
    <n v="17"/>
    <x v="2"/>
  </r>
  <r>
    <x v="1"/>
    <s v="6/06/2019"/>
    <s v="Kolkata"/>
    <s v="Banglore"/>
    <s v="CCU "/>
    <s v=" VNS "/>
    <s v=" DEL "/>
    <s v=" BLR"/>
    <m/>
    <s v="14:30"/>
    <s v="08:55 07 Jun"/>
    <n v="1105"/>
    <x v="1"/>
    <s v="No info"/>
    <n v="15107"/>
    <n v="14"/>
    <x v="3"/>
  </r>
  <r>
    <x v="4"/>
    <s v="6/06/2019"/>
    <s v="Delhi"/>
    <s v="Cochin"/>
    <s v="DEL "/>
    <s v=" HYD "/>
    <s v=" COK"/>
    <m/>
    <m/>
    <s v="07:05"/>
    <s v="22:30"/>
    <n v="925"/>
    <x v="2"/>
    <s v="No info"/>
    <n v="9646"/>
    <n v="7"/>
    <x v="1"/>
  </r>
  <r>
    <x v="2"/>
    <s v="9/06/2019"/>
    <s v="Delhi"/>
    <s v="Cochin"/>
    <s v="DEL "/>
    <s v=" BOM "/>
    <s v=" COK"/>
    <m/>
    <m/>
    <s v="07:05"/>
    <s v="04:25 10 Jun"/>
    <n v="1280"/>
    <x v="2"/>
    <s v="In-flight meal not included"/>
    <n v="10262"/>
    <n v="7"/>
    <x v="1"/>
  </r>
  <r>
    <x v="2"/>
    <s v="27/03/2019"/>
    <s v="Delhi"/>
    <s v="Cochin"/>
    <s v="DEL "/>
    <s v=" AMD "/>
    <s v=" BOM "/>
    <s v=" COK"/>
    <m/>
    <s v="19:10"/>
    <s v="04:25 28 Mar"/>
    <n v="555"/>
    <x v="1"/>
    <s v="In-flight meal not included"/>
    <n v="8456"/>
    <n v="19"/>
    <x v="2"/>
  </r>
  <r>
    <x v="3"/>
    <s v="9/06/2019"/>
    <s v="Kolkata"/>
    <s v="Banglore"/>
    <s v="CCU "/>
    <s v=" BLR"/>
    <m/>
    <m/>
    <m/>
    <s v="22:20"/>
    <s v="00:40 10 Jun"/>
    <n v="140"/>
    <x v="0"/>
    <s v="No check-in baggage included"/>
    <n v="3841"/>
    <n v="22"/>
    <x v="0"/>
  </r>
  <r>
    <x v="4"/>
    <s v="27/03/2019"/>
    <s v="Delhi"/>
    <s v="Cochin"/>
    <s v="DEL "/>
    <s v=" BOM "/>
    <s v=" COK"/>
    <m/>
    <m/>
    <s v="07:05"/>
    <s v="13:20"/>
    <n v="375"/>
    <x v="2"/>
    <s v="No info"/>
    <n v="12537"/>
    <n v="7"/>
    <x v="1"/>
  </r>
  <r>
    <x v="0"/>
    <s v="6/06/2019"/>
    <s v="Kolkata"/>
    <s v="Banglore"/>
    <s v="CCU "/>
    <s v=" BLR"/>
    <m/>
    <m/>
    <m/>
    <s v="09:35"/>
    <s v="12:10"/>
    <n v="155"/>
    <x v="0"/>
    <s v="No info"/>
    <n v="4804"/>
    <n v="9"/>
    <x v="1"/>
  </r>
  <r>
    <x v="4"/>
    <s v="6/06/2019"/>
    <s v="Delhi"/>
    <s v="Cochin"/>
    <s v="DEL "/>
    <s v=" BOM "/>
    <s v=" COK"/>
    <m/>
    <m/>
    <s v="10:20"/>
    <s v="21:00"/>
    <n v="640"/>
    <x v="2"/>
    <s v="No info"/>
    <n v="7005"/>
    <n v="10"/>
    <x v="1"/>
  </r>
  <r>
    <x v="4"/>
    <s v="15/06/2019"/>
    <s v="Delhi"/>
    <s v="Cochin"/>
    <s v="DEL "/>
    <s v=" BOM "/>
    <s v=" COK"/>
    <m/>
    <m/>
    <s v="07:05"/>
    <s v="21:00"/>
    <n v="835"/>
    <x v="2"/>
    <s v="No info"/>
    <n v="13587"/>
    <n v="7"/>
    <x v="1"/>
  </r>
  <r>
    <x v="2"/>
    <s v="12/05/2019"/>
    <s v="Mumbai"/>
    <s v="Hyderabad"/>
    <s v="BOM "/>
    <s v=" HYD"/>
    <m/>
    <m/>
    <m/>
    <s v="07:05"/>
    <s v="08:30"/>
    <n v="85"/>
    <x v="0"/>
    <s v="In-flight meal not included"/>
    <n v="4050"/>
    <n v="7"/>
    <x v="1"/>
  </r>
  <r>
    <x v="0"/>
    <s v="21/03/2019"/>
    <s v="Kolkata"/>
    <s v="Banglore"/>
    <s v="CCU "/>
    <s v=" BLR"/>
    <m/>
    <m/>
    <m/>
    <s v="09:35"/>
    <s v="12:20"/>
    <n v="165"/>
    <x v="0"/>
    <s v="No info"/>
    <n v="4148"/>
    <n v="9"/>
    <x v="1"/>
  </r>
  <r>
    <x v="0"/>
    <s v="1/05/2019"/>
    <s v="Chennai"/>
    <s v="Kolkata"/>
    <s v="MAA "/>
    <s v=" CCU"/>
    <m/>
    <m/>
    <m/>
    <s v="05:15"/>
    <s v="07:40"/>
    <n v="145"/>
    <x v="0"/>
    <s v="No info"/>
    <n v="3850"/>
    <n v="5"/>
    <x v="1"/>
  </r>
  <r>
    <x v="0"/>
    <s v="27/04/2019"/>
    <s v="Banglore"/>
    <s v="Delhi"/>
    <s v="BLR "/>
    <s v=" DEL"/>
    <m/>
    <m/>
    <m/>
    <s v="01:30"/>
    <s v="04:15"/>
    <n v="165"/>
    <x v="0"/>
    <s v="No info"/>
    <n v="4591"/>
    <n v="1"/>
    <x v="0"/>
  </r>
  <r>
    <x v="2"/>
    <s v="18/06/2019"/>
    <s v="Banglore"/>
    <s v="Delhi"/>
    <s v="BLR "/>
    <s v=" DEL"/>
    <m/>
    <m/>
    <m/>
    <s v="17:45"/>
    <s v="20:45"/>
    <n v="180"/>
    <x v="0"/>
    <s v="No info"/>
    <n v="8016"/>
    <n v="17"/>
    <x v="2"/>
  </r>
  <r>
    <x v="0"/>
    <s v="18/05/2019"/>
    <s v="Kolkata"/>
    <s v="Banglore"/>
    <s v="CCU "/>
    <s v=" BLR"/>
    <m/>
    <m/>
    <m/>
    <s v="15:15"/>
    <s v="17:45"/>
    <n v="150"/>
    <x v="0"/>
    <s v="No info"/>
    <n v="4804"/>
    <n v="15"/>
    <x v="3"/>
  </r>
  <r>
    <x v="2"/>
    <s v="18/05/2019"/>
    <s v="Kolkata"/>
    <s v="Banglore"/>
    <s v="CCU "/>
    <s v=" BOM "/>
    <s v=" BLR"/>
    <m/>
    <m/>
    <s v="05:45"/>
    <s v="08:15 19 May"/>
    <n v="1590"/>
    <x v="2"/>
    <s v="No info"/>
    <n v="13941"/>
    <n v="5"/>
    <x v="1"/>
  </r>
  <r>
    <x v="0"/>
    <s v="21/05/2019"/>
    <s v="Delhi"/>
    <s v="Cochin"/>
    <s v="DEL "/>
    <s v=" BOM "/>
    <s v=" COK"/>
    <m/>
    <m/>
    <s v="06:40"/>
    <s v="21:00"/>
    <n v="860"/>
    <x v="2"/>
    <s v="No info"/>
    <n v="7006"/>
    <n v="6"/>
    <x v="1"/>
  </r>
  <r>
    <x v="1"/>
    <s v="12/05/2019"/>
    <s v="Kolkata"/>
    <s v="Banglore"/>
    <s v="CCU "/>
    <s v=" GAU "/>
    <s v=" IMF "/>
    <s v=" DEL "/>
    <s v=" BLR"/>
    <s v="09:50"/>
    <s v="23:15"/>
    <n v="805"/>
    <x v="3"/>
    <s v="No info"/>
    <n v="14015"/>
    <n v="9"/>
    <x v="1"/>
  </r>
  <r>
    <x v="2"/>
    <s v="12/03/2019"/>
    <s v="Banglore"/>
    <s v="New Delhi"/>
    <s v="BLR "/>
    <s v=" BOM "/>
    <s v=" DEL"/>
    <m/>
    <m/>
    <s v="22:55"/>
    <s v="07:40 13 Mar"/>
    <n v="525"/>
    <x v="2"/>
    <s v="In-flight meal not included"/>
    <n v="11087"/>
    <n v="22"/>
    <x v="0"/>
  </r>
  <r>
    <x v="0"/>
    <s v="9/03/2019"/>
    <s v="Delhi"/>
    <s v="Cochin"/>
    <s v="DEL "/>
    <s v=" HYD "/>
    <s v=" COK"/>
    <m/>
    <m/>
    <s v="06:40"/>
    <s v="12:00"/>
    <n v="320"/>
    <x v="2"/>
    <s v="No info"/>
    <n v="5647"/>
    <n v="6"/>
    <x v="1"/>
  </r>
  <r>
    <x v="0"/>
    <s v="21/05/2019"/>
    <s v="Delhi"/>
    <s v="Cochin"/>
    <s v="DEL "/>
    <s v=" PNQ "/>
    <s v=" COK"/>
    <m/>
    <m/>
    <s v="23:30"/>
    <s v="04:35 22 May"/>
    <n v="305"/>
    <x v="2"/>
    <s v="No info"/>
    <n v="8745"/>
    <n v="23"/>
    <x v="0"/>
  </r>
  <r>
    <x v="2"/>
    <s v="1/06/2019"/>
    <s v="Banglore"/>
    <s v="Delhi"/>
    <s v="BLR "/>
    <s v=" DEL"/>
    <m/>
    <m/>
    <m/>
    <s v="06:00"/>
    <s v="08:45"/>
    <n v="165"/>
    <x v="0"/>
    <s v="No info"/>
    <n v="8016"/>
    <n v="6"/>
    <x v="1"/>
  </r>
  <r>
    <x v="2"/>
    <s v="9/06/2019"/>
    <s v="Delhi"/>
    <s v="Cochin"/>
    <s v="DEL "/>
    <s v=" COK"/>
    <m/>
    <m/>
    <m/>
    <s v="11:00"/>
    <s v="14:15"/>
    <n v="195"/>
    <x v="0"/>
    <s v="In-flight meal not included"/>
    <n v="7202"/>
    <n v="11"/>
    <x v="1"/>
  </r>
  <r>
    <x v="2"/>
    <s v="21/03/2019"/>
    <s v="Delhi"/>
    <s v="Cochin"/>
    <s v="DEL "/>
    <s v=" BOM "/>
    <s v=" COK"/>
    <m/>
    <m/>
    <s v="16:00"/>
    <s v="18:50 22 Mar"/>
    <n v="1610"/>
    <x v="2"/>
    <s v="In-flight meal not included"/>
    <n v="5963"/>
    <n v="16"/>
    <x v="3"/>
  </r>
  <r>
    <x v="4"/>
    <s v="6/06/2019"/>
    <s v="Delhi"/>
    <s v="Cochin"/>
    <s v="DEL "/>
    <s v=" HYD "/>
    <s v=" COK"/>
    <m/>
    <m/>
    <s v="09:45"/>
    <s v="22:30"/>
    <n v="765"/>
    <x v="2"/>
    <s v="No info"/>
    <n v="9646"/>
    <n v="9"/>
    <x v="1"/>
  </r>
  <r>
    <x v="1"/>
    <s v="21/06/2019"/>
    <s v="Mumbai"/>
    <s v="Hyderabad"/>
    <s v="BOM "/>
    <s v=" HYD"/>
    <m/>
    <m/>
    <m/>
    <s v="13:55"/>
    <s v="15:25"/>
    <n v="90"/>
    <x v="0"/>
    <s v="No info"/>
    <n v="3100"/>
    <n v="13"/>
    <x v="3"/>
  </r>
  <r>
    <x v="0"/>
    <s v="9/03/2019"/>
    <s v="Kolkata"/>
    <s v="Banglore"/>
    <s v="CCU "/>
    <s v=" BLR"/>
    <m/>
    <m/>
    <m/>
    <s v="15:20"/>
    <s v="17:55"/>
    <n v="155"/>
    <x v="0"/>
    <s v="No info"/>
    <n v="4148"/>
    <n v="15"/>
    <x v="3"/>
  </r>
  <r>
    <x v="0"/>
    <s v="1/05/2019"/>
    <s v="Banglore"/>
    <s v="Delhi"/>
    <s v="BLR "/>
    <s v=" DEL"/>
    <m/>
    <m/>
    <m/>
    <s v="18:25"/>
    <s v="21:20"/>
    <n v="175"/>
    <x v="0"/>
    <s v="No info"/>
    <n v="4823"/>
    <n v="18"/>
    <x v="2"/>
  </r>
  <r>
    <x v="3"/>
    <s v="6/04/2019"/>
    <s v="Kolkata"/>
    <s v="Banglore"/>
    <s v="CCU "/>
    <s v=" BLR"/>
    <m/>
    <m/>
    <m/>
    <s v="17:10"/>
    <s v="19:40"/>
    <n v="150"/>
    <x v="0"/>
    <s v="No check-in baggage included"/>
    <n v="3841"/>
    <n v="17"/>
    <x v="2"/>
  </r>
  <r>
    <x v="2"/>
    <s v="3/06/2019"/>
    <s v="Delhi"/>
    <s v="Cochin"/>
    <s v="DEL "/>
    <s v=" JAI "/>
    <s v=" BOM "/>
    <s v=" COK"/>
    <m/>
    <s v="09:40"/>
    <s v="19:00"/>
    <n v="560"/>
    <x v="1"/>
    <s v="No info"/>
    <n v="13014"/>
    <n v="9"/>
    <x v="1"/>
  </r>
  <r>
    <x v="2"/>
    <s v="9/06/2019"/>
    <s v="Delhi"/>
    <s v="Cochin"/>
    <s v="DEL "/>
    <s v=" BOM "/>
    <s v=" COK"/>
    <m/>
    <m/>
    <s v="02:15"/>
    <s v="04:25 10 Jun"/>
    <n v="1570"/>
    <x v="2"/>
    <s v="In-flight meal not included"/>
    <n v="10262"/>
    <n v="2"/>
    <x v="0"/>
  </r>
  <r>
    <x v="1"/>
    <s v="27/03/2019"/>
    <s v="Mumbai"/>
    <s v="Hyderabad"/>
    <s v="BOM "/>
    <s v=" HYD"/>
    <m/>
    <m/>
    <m/>
    <s v="21:05"/>
    <s v="22:25"/>
    <n v="80"/>
    <x v="0"/>
    <s v="No info"/>
    <n v="2575"/>
    <n v="21"/>
    <x v="0"/>
  </r>
  <r>
    <x v="2"/>
    <s v="06/03/2019"/>
    <s v="Banglore"/>
    <s v="New Delhi"/>
    <s v="BLR "/>
    <s v=" BOM "/>
    <s v=" DEL"/>
    <m/>
    <m/>
    <s v="08:00"/>
    <s v="15:15"/>
    <n v="435"/>
    <x v="2"/>
    <s v="No info"/>
    <n v="19225"/>
    <n v="8"/>
    <x v="1"/>
  </r>
  <r>
    <x v="0"/>
    <s v="6/04/2019"/>
    <s v="Kolkata"/>
    <s v="Banglore"/>
    <s v="CCU "/>
    <s v=" BLR"/>
    <m/>
    <m/>
    <m/>
    <s v="20:20"/>
    <s v="22:55"/>
    <n v="155"/>
    <x v="0"/>
    <s v="No info"/>
    <n v="4174"/>
    <n v="20"/>
    <x v="2"/>
  </r>
  <r>
    <x v="5"/>
    <s v="6/06/2019"/>
    <s v="Delhi"/>
    <s v="Cochin"/>
    <s v="DEL "/>
    <s v=" BOM "/>
    <s v=" COK"/>
    <m/>
    <m/>
    <s v="14:25"/>
    <s v="19:35"/>
    <n v="310"/>
    <x v="2"/>
    <s v="No info"/>
    <n v="7870"/>
    <n v="14"/>
    <x v="3"/>
  </r>
  <r>
    <x v="1"/>
    <s v="21/03/2019"/>
    <s v="Delhi"/>
    <s v="Cochin"/>
    <s v="DEL "/>
    <s v=" BOM "/>
    <s v=" COK"/>
    <m/>
    <m/>
    <s v="13:00"/>
    <s v="19:15"/>
    <n v="375"/>
    <x v="2"/>
    <s v="No info"/>
    <n v="7934"/>
    <n v="13"/>
    <x v="3"/>
  </r>
  <r>
    <x v="2"/>
    <s v="21/03/2019"/>
    <s v="Delhi"/>
    <s v="Cochin"/>
    <s v="DEL "/>
    <s v=" BDQ "/>
    <s v=" BOM "/>
    <s v=" COK"/>
    <m/>
    <s v="10:45"/>
    <s v="18:50"/>
    <n v="485"/>
    <x v="1"/>
    <s v="No info"/>
    <n v="11360"/>
    <n v="10"/>
    <x v="1"/>
  </r>
  <r>
    <x v="0"/>
    <s v="27/06/2019"/>
    <s v="Delhi"/>
    <s v="Cochin"/>
    <s v="DEL "/>
    <s v=" HYD "/>
    <s v=" COK"/>
    <m/>
    <m/>
    <s v="06:50"/>
    <s v="16:10"/>
    <n v="560"/>
    <x v="2"/>
    <s v="No info"/>
    <n v="6442"/>
    <n v="6"/>
    <x v="1"/>
  </r>
  <r>
    <x v="2"/>
    <s v="3/06/2019"/>
    <s v="Delhi"/>
    <s v="Cochin"/>
    <s v="DEL "/>
    <s v=" BOM "/>
    <s v=" COK"/>
    <m/>
    <m/>
    <s v="20:55"/>
    <s v="04:25 04 Jun"/>
    <n v="450"/>
    <x v="2"/>
    <s v="In-flight meal not included"/>
    <n v="10262"/>
    <n v="20"/>
    <x v="2"/>
  </r>
  <r>
    <x v="4"/>
    <s v="27/03/2019"/>
    <s v="Delhi"/>
    <s v="Cochin"/>
    <s v="DEL "/>
    <s v=" BOM "/>
    <s v=" COK"/>
    <m/>
    <m/>
    <s v="11:30"/>
    <s v="19:15"/>
    <n v="465"/>
    <x v="2"/>
    <s v="No info"/>
    <n v="6732"/>
    <n v="11"/>
    <x v="1"/>
  </r>
  <r>
    <x v="6"/>
    <s v="9/06/2019"/>
    <s v="Banglore"/>
    <s v="Delhi"/>
    <s v="BLR "/>
    <s v=" DEL"/>
    <m/>
    <m/>
    <m/>
    <s v="09:45"/>
    <s v="12:35"/>
    <n v="170"/>
    <x v="0"/>
    <s v="No info"/>
    <n v="4668"/>
    <n v="9"/>
    <x v="1"/>
  </r>
  <r>
    <x v="0"/>
    <s v="21/04/2019"/>
    <s v="Delhi"/>
    <s v="Cochin"/>
    <s v="DEL "/>
    <s v=" BLR "/>
    <s v=" COK"/>
    <m/>
    <m/>
    <s v="02:00"/>
    <s v="07:45"/>
    <n v="345"/>
    <x v="2"/>
    <s v="No info"/>
    <n v="6258"/>
    <n v="2"/>
    <x v="0"/>
  </r>
  <r>
    <x v="4"/>
    <s v="15/06/2019"/>
    <s v="Delhi"/>
    <s v="Cochin"/>
    <s v="DEL "/>
    <s v=" BOM "/>
    <s v=" COK"/>
    <m/>
    <m/>
    <s v="07:05"/>
    <s v="19:15"/>
    <n v="730"/>
    <x v="2"/>
    <s v="No info"/>
    <n v="16108"/>
    <n v="7"/>
    <x v="1"/>
  </r>
  <r>
    <x v="0"/>
    <s v="6/03/2019"/>
    <s v="Delhi"/>
    <s v="Cochin"/>
    <s v="DEL "/>
    <s v=" BOM "/>
    <s v=" COK"/>
    <m/>
    <m/>
    <s v="06:40"/>
    <s v="13:20"/>
    <n v="400"/>
    <x v="2"/>
    <s v="No info"/>
    <n v="14871"/>
    <n v="6"/>
    <x v="1"/>
  </r>
  <r>
    <x v="7"/>
    <s v="9/04/2019"/>
    <s v="Banglore"/>
    <s v="Delhi"/>
    <s v="BLR "/>
    <s v=" DEL"/>
    <m/>
    <m/>
    <m/>
    <s v="23:55"/>
    <s v="02:45 10 Apr"/>
    <n v="170"/>
    <x v="0"/>
    <s v="No info"/>
    <n v="4483"/>
    <n v="23"/>
    <x v="0"/>
  </r>
  <r>
    <x v="2"/>
    <s v="12/05/2019"/>
    <s v="Kolkata"/>
    <s v="Banglore"/>
    <s v="CCU "/>
    <s v=" DEL "/>
    <s v=" BLR"/>
    <m/>
    <m/>
    <s v="20:25"/>
    <s v="23:35 13 May"/>
    <n v="1630"/>
    <x v="2"/>
    <s v="In-flight meal not included"/>
    <n v="8066"/>
    <n v="20"/>
    <x v="2"/>
  </r>
  <r>
    <x v="3"/>
    <s v="9/06/2019"/>
    <s v="Kolkata"/>
    <s v="Banglore"/>
    <s v="CCU "/>
    <s v=" IXB "/>
    <s v=" BLR"/>
    <m/>
    <m/>
    <s v="11:15"/>
    <s v="18:30"/>
    <n v="435"/>
    <x v="2"/>
    <s v="No info"/>
    <n v="9946"/>
    <n v="11"/>
    <x v="1"/>
  </r>
  <r>
    <x v="0"/>
    <s v="21/05/2019"/>
    <s v="Delhi"/>
    <s v="Cochin"/>
    <s v="DEL "/>
    <s v=" BLR "/>
    <s v=" COK"/>
    <m/>
    <m/>
    <s v="15:10"/>
    <s v="20:50"/>
    <n v="340"/>
    <x v="2"/>
    <s v="No info"/>
    <n v="6027"/>
    <n v="15"/>
    <x v="3"/>
  </r>
  <r>
    <x v="2"/>
    <s v="9/06/2019"/>
    <s v="Delhi"/>
    <s v="Cochin"/>
    <s v="DEL "/>
    <s v=" BOM "/>
    <s v=" COK"/>
    <m/>
    <m/>
    <s v="22:50"/>
    <s v="12:35 10 Jun"/>
    <n v="825"/>
    <x v="2"/>
    <s v="In-flight meal not included"/>
    <n v="10262"/>
    <n v="22"/>
    <x v="0"/>
  </r>
  <r>
    <x v="2"/>
    <s v="9/06/2019"/>
    <s v="Kolkata"/>
    <s v="Banglore"/>
    <s v="CCU "/>
    <s v=" BOM "/>
    <s v=" BLR"/>
    <m/>
    <m/>
    <s v="21:10"/>
    <s v="18:15 10 Jun"/>
    <n v="1265"/>
    <x v="2"/>
    <s v="In-flight meal not included"/>
    <n v="10844"/>
    <n v="21"/>
    <x v="0"/>
  </r>
  <r>
    <x v="2"/>
    <s v="15/05/2019"/>
    <s v="Kolkata"/>
    <s v="Banglore"/>
    <s v="CCU "/>
    <s v=" BOM "/>
    <s v=" BLR"/>
    <m/>
    <m/>
    <s v="16:30"/>
    <s v="23:35"/>
    <n v="425"/>
    <x v="2"/>
    <s v="In-flight meal not included"/>
    <n v="8586"/>
    <n v="16"/>
    <x v="3"/>
  </r>
  <r>
    <x v="0"/>
    <s v="27/05/2019"/>
    <s v="Delhi"/>
    <s v="Cochin"/>
    <s v="DEL "/>
    <s v=" COK"/>
    <m/>
    <m/>
    <m/>
    <s v="14:25"/>
    <s v="17:40"/>
    <n v="195"/>
    <x v="0"/>
    <s v="No info"/>
    <n v="6015"/>
    <n v="14"/>
    <x v="3"/>
  </r>
  <r>
    <x v="0"/>
    <s v="18/04/2019"/>
    <s v="Banglore"/>
    <s v="Delhi"/>
    <s v="BLR "/>
    <s v=" DEL"/>
    <m/>
    <m/>
    <m/>
    <s v="13:00"/>
    <s v="15:50"/>
    <n v="170"/>
    <x v="0"/>
    <s v="No info"/>
    <n v="4990"/>
    <n v="13"/>
    <x v="3"/>
  </r>
  <r>
    <x v="2"/>
    <s v="12/05/2019"/>
    <s v="Kolkata"/>
    <s v="Banglore"/>
    <s v="CCU "/>
    <s v=" BOM "/>
    <s v=" BLR"/>
    <m/>
    <m/>
    <s v="21:10"/>
    <s v="16:20 13 May"/>
    <n v="1150"/>
    <x v="2"/>
    <s v="In-flight meal not included"/>
    <n v="10844"/>
    <n v="21"/>
    <x v="0"/>
  </r>
  <r>
    <x v="4"/>
    <s v="6/06/2019"/>
    <s v="Delhi"/>
    <s v="Cochin"/>
    <s v="DEL "/>
    <s v=" BOM "/>
    <s v=" COK"/>
    <m/>
    <m/>
    <s v="11:30"/>
    <s v="01:30 07 Jun"/>
    <n v="840"/>
    <x v="2"/>
    <s v="No info"/>
    <n v="13377"/>
    <n v="11"/>
    <x v="1"/>
  </r>
  <r>
    <x v="1"/>
    <s v="9/06/2019"/>
    <s v="Delhi"/>
    <s v="Cochin"/>
    <s v="DEL "/>
    <s v=" JAI "/>
    <s v=" BOM "/>
    <s v=" COK"/>
    <m/>
    <s v="18:45"/>
    <s v="19:15 10 Jun"/>
    <n v="1470"/>
    <x v="1"/>
    <s v="No info"/>
    <n v="12257"/>
    <n v="18"/>
    <x v="2"/>
  </r>
  <r>
    <x v="0"/>
    <s v="27/05/2019"/>
    <s v="Kolkata"/>
    <s v="Banglore"/>
    <s v="CCU "/>
    <s v=" BLR"/>
    <m/>
    <m/>
    <m/>
    <s v="17:15"/>
    <s v="19:50"/>
    <n v="155"/>
    <x v="0"/>
    <s v="No info"/>
    <n v="4804"/>
    <n v="17"/>
    <x v="2"/>
  </r>
  <r>
    <x v="6"/>
    <s v="09/03/2019"/>
    <s v="Banglore"/>
    <s v="New Delhi"/>
    <s v="BLR "/>
    <s v=" AMD "/>
    <s v=" DEL"/>
    <m/>
    <m/>
    <s v="06:40"/>
    <s v="21:55"/>
    <n v="915"/>
    <x v="2"/>
    <s v="No info"/>
    <n v="10008"/>
    <n v="6"/>
    <x v="1"/>
  </r>
  <r>
    <x v="0"/>
    <s v="1/05/2019"/>
    <s v="Chennai"/>
    <s v="Kolkata"/>
    <s v="MAA "/>
    <s v=" CCU"/>
    <m/>
    <m/>
    <m/>
    <s v="19:35"/>
    <s v="21:55"/>
    <n v="140"/>
    <x v="0"/>
    <s v="No info"/>
    <n v="3597"/>
    <n v="19"/>
    <x v="2"/>
  </r>
  <r>
    <x v="0"/>
    <s v="6/05/2019"/>
    <s v="Banglore"/>
    <s v="Delhi"/>
    <s v="BLR "/>
    <s v=" DEL"/>
    <m/>
    <m/>
    <m/>
    <s v="22:10"/>
    <s v="01:00 07 May"/>
    <n v="170"/>
    <x v="0"/>
    <s v="No info"/>
    <n v="3419"/>
    <n v="22"/>
    <x v="0"/>
  </r>
  <r>
    <x v="2"/>
    <s v="27/05/2019"/>
    <s v="Delhi"/>
    <s v="Cochin"/>
    <s v="DEL "/>
    <s v=" BOM "/>
    <s v=" COK"/>
    <m/>
    <m/>
    <s v="07:05"/>
    <s v="19:00"/>
    <n v="715"/>
    <x v="2"/>
    <s v="No info"/>
    <n v="16289"/>
    <n v="7"/>
    <x v="1"/>
  </r>
  <r>
    <x v="2"/>
    <s v="18/05/2019"/>
    <s v="Kolkata"/>
    <s v="Banglore"/>
    <s v="CCU "/>
    <s v=" BOM "/>
    <s v=" BLR"/>
    <m/>
    <m/>
    <s v="16:30"/>
    <s v="12:00 19 May"/>
    <n v="1170"/>
    <x v="2"/>
    <s v="In-flight meal not included"/>
    <n v="10844"/>
    <n v="16"/>
    <x v="3"/>
  </r>
  <r>
    <x v="4"/>
    <s v="1/06/2019"/>
    <s v="Delhi"/>
    <s v="Cochin"/>
    <s v="DEL "/>
    <s v=" BOM "/>
    <s v=" COK"/>
    <m/>
    <m/>
    <s v="10:20"/>
    <s v="19:15"/>
    <n v="535"/>
    <x v="2"/>
    <s v="No info"/>
    <n v="9526"/>
    <n v="10"/>
    <x v="1"/>
  </r>
  <r>
    <x v="2"/>
    <s v="1/04/2019"/>
    <s v="Kolkata"/>
    <s v="Banglore"/>
    <s v="CCU "/>
    <s v=" BOM "/>
    <s v=" BLR"/>
    <m/>
    <m/>
    <s v="21:10"/>
    <s v="09:20 02 Apr"/>
    <n v="730"/>
    <x v="2"/>
    <s v="In-flight meal not included"/>
    <n v="8849"/>
    <n v="21"/>
    <x v="0"/>
  </r>
  <r>
    <x v="1"/>
    <s v="6/05/2019"/>
    <s v="Banglore"/>
    <s v="Delhi"/>
    <s v="BLR "/>
    <s v=" DEL"/>
    <m/>
    <m/>
    <m/>
    <s v="06:10"/>
    <s v="08:55"/>
    <n v="165"/>
    <x v="0"/>
    <s v="No info"/>
    <n v="6121"/>
    <n v="6"/>
    <x v="1"/>
  </r>
  <r>
    <x v="2"/>
    <s v="21/03/2019"/>
    <s v="Delhi"/>
    <s v="Cochin"/>
    <s v="DEL "/>
    <s v=" BDQ "/>
    <s v=" BOM "/>
    <s v=" COK"/>
    <m/>
    <s v="18:25"/>
    <s v="18:50 22 Mar"/>
    <n v="1465"/>
    <x v="1"/>
    <s v="No info"/>
    <n v="12347"/>
    <n v="18"/>
    <x v="2"/>
  </r>
  <r>
    <x v="6"/>
    <s v="18/04/2019"/>
    <s v="Banglore"/>
    <s v="Delhi"/>
    <s v="BLR "/>
    <s v=" DEL"/>
    <m/>
    <m/>
    <m/>
    <s v="21:00"/>
    <s v="23:50"/>
    <n v="170"/>
    <x v="0"/>
    <s v="No info"/>
    <n v="5613"/>
    <n v="21"/>
    <x v="0"/>
  </r>
  <r>
    <x v="2"/>
    <s v="3/03/2019"/>
    <s v="Delhi"/>
    <s v="Cochin"/>
    <s v="DEL "/>
    <s v=" BOM "/>
    <s v=" COK"/>
    <m/>
    <m/>
    <s v="23:05"/>
    <s v="18:50 04 Mar"/>
    <n v="1185"/>
    <x v="2"/>
    <s v="No info"/>
    <n v="18253"/>
    <n v="23"/>
    <x v="0"/>
  </r>
  <r>
    <x v="4"/>
    <s v="21/05/2019"/>
    <s v="Delhi"/>
    <s v="Cochin"/>
    <s v="DEL "/>
    <s v=" BOM "/>
    <s v=" COK"/>
    <m/>
    <m/>
    <s v="10:00"/>
    <s v="19:15"/>
    <n v="555"/>
    <x v="2"/>
    <s v="No info"/>
    <n v="14848"/>
    <n v="10"/>
    <x v="1"/>
  </r>
  <r>
    <x v="2"/>
    <s v="15/05/2019"/>
    <s v="Mumbai"/>
    <s v="Hyderabad"/>
    <s v="BOM "/>
    <s v=" HYD"/>
    <m/>
    <m/>
    <m/>
    <s v="10:20"/>
    <s v="11:50"/>
    <n v="90"/>
    <x v="0"/>
    <s v="In-flight meal not included"/>
    <n v="4995"/>
    <n v="10"/>
    <x v="1"/>
  </r>
  <r>
    <x v="0"/>
    <s v="6/06/2019"/>
    <s v="Banglore"/>
    <s v="Delhi"/>
    <s v="BLR "/>
    <s v=" DEL"/>
    <m/>
    <m/>
    <m/>
    <s v="23:30"/>
    <s v="02:20 07 Jun"/>
    <n v="170"/>
    <x v="0"/>
    <s v="No info"/>
    <n v="4591"/>
    <n v="23"/>
    <x v="0"/>
  </r>
  <r>
    <x v="0"/>
    <s v="18/03/2019"/>
    <s v="Kolkata"/>
    <s v="Banglore"/>
    <s v="CCU "/>
    <s v=" BLR"/>
    <m/>
    <m/>
    <m/>
    <s v="20:25"/>
    <s v="23:05"/>
    <n v="160"/>
    <x v="0"/>
    <s v="No info"/>
    <n v="4462"/>
    <n v="20"/>
    <x v="2"/>
  </r>
  <r>
    <x v="2"/>
    <s v="21/05/2019"/>
    <s v="Delhi"/>
    <s v="Cochin"/>
    <s v="DEL "/>
    <s v=" BOM "/>
    <s v=" COK"/>
    <m/>
    <m/>
    <s v="22:50"/>
    <s v="19:00 22 May"/>
    <n v="1210"/>
    <x v="2"/>
    <s v="In-flight meal not included"/>
    <n v="12898"/>
    <n v="22"/>
    <x v="0"/>
  </r>
  <r>
    <x v="2"/>
    <s v="27/03/2019"/>
    <s v="Delhi"/>
    <s v="Cochin"/>
    <s v="DEL "/>
    <s v=" BOM "/>
    <s v=" COK"/>
    <m/>
    <m/>
    <s v="09:00"/>
    <s v="18:50"/>
    <n v="590"/>
    <x v="2"/>
    <s v="No info"/>
    <n v="12032"/>
    <n v="9"/>
    <x v="1"/>
  </r>
  <r>
    <x v="2"/>
    <s v="9/05/2019"/>
    <s v="Delhi"/>
    <s v="Cochin"/>
    <s v="DEL "/>
    <s v=" JAI "/>
    <s v=" BOM "/>
    <s v=" COK"/>
    <m/>
    <s v="09:40"/>
    <s v="04:25 10 May"/>
    <n v="1125"/>
    <x v="1"/>
    <s v="In-flight meal not included"/>
    <n v="13029"/>
    <n v="9"/>
    <x v="1"/>
  </r>
  <r>
    <x v="3"/>
    <s v="3/06/2019"/>
    <s v="Chennai"/>
    <s v="Kolkata"/>
    <s v="MAA "/>
    <s v=" CCU"/>
    <m/>
    <m/>
    <m/>
    <s v="17:45"/>
    <s v="20:05"/>
    <n v="140"/>
    <x v="0"/>
    <s v="No check-in baggage included"/>
    <n v="3543"/>
    <n v="17"/>
    <x v="2"/>
  </r>
  <r>
    <x v="1"/>
    <s v="03/03/2019"/>
    <s v="Banglore"/>
    <s v="New Delhi"/>
    <s v="BLR "/>
    <s v=" DEL"/>
    <m/>
    <m/>
    <m/>
    <s v="06:10"/>
    <s v="08:55"/>
    <n v="165"/>
    <x v="0"/>
    <s v="No info"/>
    <n v="8851"/>
    <n v="6"/>
    <x v="1"/>
  </r>
  <r>
    <x v="2"/>
    <s v="6/06/2019"/>
    <s v="Delhi"/>
    <s v="Cochin"/>
    <s v="DEL "/>
    <s v=" BOM "/>
    <s v=" COK"/>
    <m/>
    <m/>
    <s v="22:50"/>
    <s v="04:25 07 Jun"/>
    <n v="335"/>
    <x v="2"/>
    <s v="No info"/>
    <n v="14714"/>
    <n v="22"/>
    <x v="0"/>
  </r>
  <r>
    <x v="3"/>
    <s v="24/04/2019"/>
    <s v="Kolkata"/>
    <s v="Banglore"/>
    <s v="CCU "/>
    <s v=" BLR"/>
    <m/>
    <m/>
    <m/>
    <s v="06:55"/>
    <s v="09:30"/>
    <n v="155"/>
    <x v="0"/>
    <s v="No check-in baggage included"/>
    <n v="3841"/>
    <n v="6"/>
    <x v="1"/>
  </r>
  <r>
    <x v="4"/>
    <s v="21/03/2019"/>
    <s v="Delhi"/>
    <s v="Cochin"/>
    <s v="DEL "/>
    <s v=" BOM "/>
    <s v=" COK"/>
    <m/>
    <m/>
    <s v="11:40"/>
    <s v="19:15"/>
    <n v="455"/>
    <x v="2"/>
    <s v="No info"/>
    <n v="7531"/>
    <n v="11"/>
    <x v="1"/>
  </r>
  <r>
    <x v="4"/>
    <s v="27/03/2019"/>
    <s v="Delhi"/>
    <s v="Cochin"/>
    <s v="DEL "/>
    <s v=" BOM "/>
    <s v=" COK"/>
    <m/>
    <m/>
    <s v="06:00"/>
    <s v="13:20"/>
    <n v="440"/>
    <x v="2"/>
    <s v="No info"/>
    <n v="7845"/>
    <n v="6"/>
    <x v="1"/>
  </r>
  <r>
    <x v="2"/>
    <s v="9/05/2019"/>
    <s v="Kolkata"/>
    <s v="Banglore"/>
    <s v="CCU "/>
    <s v=" BOM "/>
    <s v=" BLR"/>
    <m/>
    <m/>
    <s v="06:30"/>
    <s v="12:00"/>
    <n v="330"/>
    <x v="2"/>
    <s v="In-flight meal not included"/>
    <n v="9663"/>
    <n v="6"/>
    <x v="1"/>
  </r>
  <r>
    <x v="2"/>
    <s v="6/05/2019"/>
    <s v="Mumbai"/>
    <s v="Hyderabad"/>
    <s v="BOM "/>
    <s v=" HYD"/>
    <m/>
    <m/>
    <m/>
    <s v="02:55"/>
    <s v="04:20"/>
    <n v="85"/>
    <x v="0"/>
    <s v="No info"/>
    <n v="5678"/>
    <n v="2"/>
    <x v="0"/>
  </r>
  <r>
    <x v="0"/>
    <s v="18/05/2019"/>
    <s v="Banglore"/>
    <s v="Delhi"/>
    <s v="BLR "/>
    <s v=" DEL"/>
    <m/>
    <m/>
    <m/>
    <s v="01:30"/>
    <s v="04:15"/>
    <n v="165"/>
    <x v="0"/>
    <s v="No info"/>
    <n v="5780"/>
    <n v="1"/>
    <x v="0"/>
  </r>
  <r>
    <x v="3"/>
    <s v="9/04/2019"/>
    <s v="Kolkata"/>
    <s v="Banglore"/>
    <s v="CCU "/>
    <s v=" BLR"/>
    <m/>
    <m/>
    <m/>
    <s v="09:00"/>
    <s v="11:25"/>
    <n v="145"/>
    <x v="0"/>
    <s v="No check-in baggage included"/>
    <n v="3841"/>
    <n v="9"/>
    <x v="1"/>
  </r>
  <r>
    <x v="1"/>
    <s v="24/06/2019"/>
    <s v="Delhi"/>
    <s v="Cochin"/>
    <s v="DEL "/>
    <s v=" BLR "/>
    <s v=" COK"/>
    <m/>
    <m/>
    <s v="17:40"/>
    <s v="23:00"/>
    <n v="320"/>
    <x v="2"/>
    <s v="No info"/>
    <n v="7174"/>
    <n v="17"/>
    <x v="2"/>
  </r>
  <r>
    <x v="1"/>
    <s v="18/05/2019"/>
    <s v="Kolkata"/>
    <s v="Banglore"/>
    <s v="CCU "/>
    <s v=" BOM "/>
    <s v=" HBX "/>
    <s v=" BLR"/>
    <m/>
    <s v="09:25"/>
    <s v="17:20 19 May"/>
    <n v="1915"/>
    <x v="1"/>
    <s v="No info"/>
    <n v="13616"/>
    <n v="9"/>
    <x v="1"/>
  </r>
  <r>
    <x v="4"/>
    <s v="27/05/2019"/>
    <s v="Delhi"/>
    <s v="Cochin"/>
    <s v="DEL "/>
    <s v=" IXU "/>
    <s v=" BOM "/>
    <s v=" COK"/>
    <m/>
    <s v="17:50"/>
    <s v="01:30 28 May"/>
    <n v="460"/>
    <x v="1"/>
    <s v="No info"/>
    <n v="18275"/>
    <n v="17"/>
    <x v="2"/>
  </r>
  <r>
    <x v="1"/>
    <s v="15/05/2019"/>
    <s v="Kolkata"/>
    <s v="Banglore"/>
    <s v="CCU "/>
    <s v=" BOM "/>
    <s v=" COK "/>
    <s v=" BLR"/>
    <m/>
    <s v="09:25"/>
    <s v="13:45 16 May"/>
    <n v="1700"/>
    <x v="1"/>
    <s v="No info"/>
    <n v="14482"/>
    <n v="9"/>
    <x v="1"/>
  </r>
  <r>
    <x v="1"/>
    <s v="6/05/2019"/>
    <s v="Kolkata"/>
    <s v="Banglore"/>
    <s v="CCU "/>
    <s v=" IXR "/>
    <s v=" BBI "/>
    <s v=" BLR"/>
    <m/>
    <s v="05:50"/>
    <s v="13:15"/>
    <n v="445"/>
    <x v="1"/>
    <s v="No info"/>
    <n v="7662"/>
    <n v="5"/>
    <x v="1"/>
  </r>
  <r>
    <x v="1"/>
    <s v="15/05/2019"/>
    <s v="Delhi"/>
    <s v="Cochin"/>
    <s v="DEL "/>
    <s v=" GOI "/>
    <s v=" BOM "/>
    <s v=" COK"/>
    <m/>
    <s v="22:00"/>
    <s v="19:15 16 May"/>
    <n v="1275"/>
    <x v="1"/>
    <s v="No info"/>
    <n v="11281"/>
    <n v="22"/>
    <x v="0"/>
  </r>
  <r>
    <x v="1"/>
    <s v="21/05/2019"/>
    <s v="Kolkata"/>
    <s v="Banglore"/>
    <s v="CCU "/>
    <s v=" HYD "/>
    <s v=" BLR"/>
    <m/>
    <m/>
    <s v="19:00"/>
    <s v="11:05 22 May"/>
    <n v="965"/>
    <x v="2"/>
    <s v="No info"/>
    <n v="6117"/>
    <n v="19"/>
    <x v="2"/>
  </r>
  <r>
    <x v="3"/>
    <s v="6/04/2019"/>
    <s v="Banglore"/>
    <s v="Delhi"/>
    <s v="BLR "/>
    <s v=" DEL"/>
    <m/>
    <m/>
    <m/>
    <s v="05:55"/>
    <s v="08:35"/>
    <n v="160"/>
    <x v="0"/>
    <s v="No info"/>
    <n v="4423"/>
    <n v="5"/>
    <x v="1"/>
  </r>
  <r>
    <x v="1"/>
    <s v="6/06/2019"/>
    <s v="Kolkata"/>
    <s v="Banglore"/>
    <s v="CCU "/>
    <s v=" BBI "/>
    <s v=" BOM "/>
    <s v=" BLR"/>
    <m/>
    <s v="12:00"/>
    <s v="21:50"/>
    <n v="590"/>
    <x v="1"/>
    <s v="No info"/>
    <n v="9416"/>
    <n v="12"/>
    <x v="3"/>
  </r>
  <r>
    <x v="1"/>
    <s v="21/06/2019"/>
    <s v="Banglore"/>
    <s v="Delhi"/>
    <s v="BLR "/>
    <s v=" DEL"/>
    <m/>
    <m/>
    <m/>
    <s v="10:00"/>
    <s v="12:45"/>
    <n v="165"/>
    <x v="0"/>
    <s v="No info"/>
    <n v="6961"/>
    <n v="10"/>
    <x v="1"/>
  </r>
  <r>
    <x v="2"/>
    <s v="1/06/2019"/>
    <s v="Delhi"/>
    <s v="Cochin"/>
    <s v="DEL "/>
    <s v=" NAG "/>
    <s v=" BOM "/>
    <s v=" COK"/>
    <m/>
    <s v="06:45"/>
    <s v="04:25 02 Jun"/>
    <n v="1300"/>
    <x v="1"/>
    <s v="No info"/>
    <n v="13376"/>
    <n v="6"/>
    <x v="1"/>
  </r>
  <r>
    <x v="5"/>
    <s v="24/03/2019"/>
    <s v="Banglore"/>
    <s v="New Delhi"/>
    <s v="BLR "/>
    <s v=" DEL"/>
    <m/>
    <m/>
    <m/>
    <s v="07:45"/>
    <s v="10:40"/>
    <n v="175"/>
    <x v="0"/>
    <s v="No info"/>
    <n v="4239"/>
    <n v="7"/>
    <x v="1"/>
  </r>
  <r>
    <x v="4"/>
    <s v="15/05/2019"/>
    <s v="Delhi"/>
    <s v="Cochin"/>
    <s v="DEL "/>
    <s v=" BOM "/>
    <s v=" COK"/>
    <m/>
    <m/>
    <s v="10:00"/>
    <s v="21:00"/>
    <n v="660"/>
    <x v="2"/>
    <s v="No info"/>
    <n v="13727"/>
    <n v="10"/>
    <x v="1"/>
  </r>
  <r>
    <x v="2"/>
    <s v="18/05/2019"/>
    <s v="Kolkata"/>
    <s v="Banglore"/>
    <s v="CCU "/>
    <s v=" DEL "/>
    <s v=" BLR"/>
    <m/>
    <m/>
    <s v="17:00"/>
    <s v="14:25 19 May"/>
    <n v="1285"/>
    <x v="2"/>
    <s v="No info"/>
    <n v="13067"/>
    <n v="17"/>
    <x v="2"/>
  </r>
  <r>
    <x v="1"/>
    <s v="21/06/2019"/>
    <s v="Banglore"/>
    <s v="Delhi"/>
    <s v="BLR "/>
    <s v=" DEL"/>
    <m/>
    <m/>
    <m/>
    <s v="13:20"/>
    <s v="16:10"/>
    <n v="170"/>
    <x v="0"/>
    <s v="No info"/>
    <n v="6961"/>
    <n v="13"/>
    <x v="3"/>
  </r>
  <r>
    <x v="2"/>
    <s v="1/04/2019"/>
    <s v="Kolkata"/>
    <s v="Banglore"/>
    <s v="CCU "/>
    <s v=" BOM "/>
    <s v=" BLR"/>
    <m/>
    <m/>
    <s v="18:55"/>
    <s v="23:35 02 Apr"/>
    <n v="1720"/>
    <x v="2"/>
    <s v="In-flight meal not included"/>
    <n v="7064"/>
    <n v="18"/>
    <x v="2"/>
  </r>
  <r>
    <x v="0"/>
    <s v="21/03/2019"/>
    <s v="Delhi"/>
    <s v="Cochin"/>
    <s v="DEL "/>
    <s v=" BOM "/>
    <s v=" COK"/>
    <m/>
    <m/>
    <s v="06:40"/>
    <s v="21:00"/>
    <n v="860"/>
    <x v="2"/>
    <s v="No info"/>
    <n v="8784"/>
    <n v="6"/>
    <x v="1"/>
  </r>
  <r>
    <x v="2"/>
    <s v="1/05/2019"/>
    <s v="Kolkata"/>
    <s v="Banglore"/>
    <s v="CCU "/>
    <s v=" BOM "/>
    <s v=" BLR"/>
    <m/>
    <m/>
    <s v="08:25"/>
    <s v="04:40 02 May"/>
    <n v="1215"/>
    <x v="2"/>
    <s v="No info"/>
    <n v="13941"/>
    <n v="8"/>
    <x v="1"/>
  </r>
  <r>
    <x v="4"/>
    <s v="24/06/2019"/>
    <s v="Delhi"/>
    <s v="Cochin"/>
    <s v="DEL "/>
    <s v=" BOM "/>
    <s v=" COK"/>
    <m/>
    <m/>
    <s v="07:05"/>
    <s v="19:15"/>
    <n v="730"/>
    <x v="2"/>
    <s v="No info"/>
    <n v="15058"/>
    <n v="7"/>
    <x v="1"/>
  </r>
  <r>
    <x v="7"/>
    <s v="27/06/2019"/>
    <s v="Delhi"/>
    <s v="Cochin"/>
    <s v="DEL "/>
    <s v=" BLR "/>
    <s v=" COK"/>
    <m/>
    <m/>
    <s v="20:45"/>
    <s v="07:10 28 Jun"/>
    <n v="625"/>
    <x v="2"/>
    <s v="No info"/>
    <n v="6451"/>
    <n v="20"/>
    <x v="2"/>
  </r>
  <r>
    <x v="2"/>
    <s v="6/06/2019"/>
    <s v="Delhi"/>
    <s v="Cochin"/>
    <s v="DEL "/>
    <s v=" JAI "/>
    <s v=" BOM "/>
    <s v=" COK"/>
    <m/>
    <s v="05:30"/>
    <s v="19:00"/>
    <n v="810"/>
    <x v="1"/>
    <s v="No info"/>
    <n v="13014"/>
    <n v="5"/>
    <x v="1"/>
  </r>
  <r>
    <x v="5"/>
    <s v="3/03/2019"/>
    <s v="Delhi"/>
    <s v="Cochin"/>
    <s v="DEL "/>
    <s v=" BOM "/>
    <s v=" COK"/>
    <m/>
    <m/>
    <s v="14:10"/>
    <s v="19:20"/>
    <n v="310"/>
    <x v="2"/>
    <s v="No info"/>
    <n v="22794"/>
    <n v="14"/>
    <x v="3"/>
  </r>
  <r>
    <x v="5"/>
    <s v="27/04/2019"/>
    <s v="Delhi"/>
    <s v="Cochin"/>
    <s v="DEL "/>
    <s v=" BOM "/>
    <s v=" COK"/>
    <m/>
    <m/>
    <s v="10:35"/>
    <s v="19:35"/>
    <n v="540"/>
    <x v="2"/>
    <s v="No info"/>
    <n v="6922"/>
    <n v="10"/>
    <x v="1"/>
  </r>
  <r>
    <x v="2"/>
    <s v="12/04/2019"/>
    <s v="Banglore"/>
    <s v="Delhi"/>
    <s v="BLR "/>
    <s v=" DEL"/>
    <m/>
    <m/>
    <m/>
    <s v="11:10"/>
    <s v="14:05"/>
    <n v="175"/>
    <x v="0"/>
    <s v="No info"/>
    <n v="7229"/>
    <n v="11"/>
    <x v="1"/>
  </r>
  <r>
    <x v="4"/>
    <s v="12/06/2019"/>
    <s v="Delhi"/>
    <s v="Cochin"/>
    <s v="DEL "/>
    <s v=" BOM "/>
    <s v=" COK"/>
    <m/>
    <m/>
    <s v="10:00"/>
    <s v="21:00"/>
    <n v="660"/>
    <x v="2"/>
    <s v="No info"/>
    <n v="13587"/>
    <n v="10"/>
    <x v="1"/>
  </r>
  <r>
    <x v="1"/>
    <s v="21/03/2019"/>
    <s v="Delhi"/>
    <s v="Cochin"/>
    <s v="DEL "/>
    <s v=" JDH "/>
    <s v=" BOM "/>
    <s v=" COK"/>
    <m/>
    <s v="12:55"/>
    <s v="19:15 22 Mar"/>
    <n v="1820"/>
    <x v="1"/>
    <s v="No info"/>
    <n v="11228"/>
    <n v="12"/>
    <x v="3"/>
  </r>
  <r>
    <x v="7"/>
    <s v="1/05/2019"/>
    <s v="Banglore"/>
    <s v="Delhi"/>
    <s v="BLR "/>
    <s v=" DEL"/>
    <m/>
    <m/>
    <m/>
    <s v="04:55"/>
    <s v="07:45"/>
    <n v="170"/>
    <x v="0"/>
    <s v="No info"/>
    <n v="4282"/>
    <n v="4"/>
    <x v="0"/>
  </r>
  <r>
    <x v="2"/>
    <s v="18/03/2019"/>
    <s v="Banglore"/>
    <s v="New Delhi"/>
    <s v="BLR "/>
    <s v=" BOM "/>
    <s v=" DEL"/>
    <m/>
    <m/>
    <s v="05:45"/>
    <s v="10:25"/>
    <n v="280"/>
    <x v="2"/>
    <s v="No info"/>
    <n v="12284"/>
    <n v="5"/>
    <x v="1"/>
  </r>
  <r>
    <x v="2"/>
    <s v="9/06/2019"/>
    <s v="Delhi"/>
    <s v="Cochin"/>
    <s v="DEL "/>
    <s v=" BOM "/>
    <s v=" COK"/>
    <m/>
    <m/>
    <s v="09:00"/>
    <s v="12:35 10 Jun"/>
    <n v="1655"/>
    <x v="2"/>
    <s v="In-flight meal not included"/>
    <n v="10262"/>
    <n v="9"/>
    <x v="1"/>
  </r>
  <r>
    <x v="6"/>
    <s v="21/05/2019"/>
    <s v="Delhi"/>
    <s v="Cochin"/>
    <s v="DEL "/>
    <s v=" COK"/>
    <m/>
    <m/>
    <m/>
    <s v="06:00"/>
    <s v="09:10"/>
    <n v="190"/>
    <x v="0"/>
    <s v="No info"/>
    <n v="6741"/>
    <n v="6"/>
    <x v="1"/>
  </r>
  <r>
    <x v="0"/>
    <s v="15/06/2019"/>
    <s v="Banglore"/>
    <s v="Delhi"/>
    <s v="BLR "/>
    <s v=" DEL"/>
    <m/>
    <m/>
    <m/>
    <s v="10:30"/>
    <s v="13:20"/>
    <n v="170"/>
    <x v="0"/>
    <s v="No info"/>
    <n v="3943"/>
    <n v="10"/>
    <x v="1"/>
  </r>
  <r>
    <x v="1"/>
    <s v="12/05/2019"/>
    <s v="Kolkata"/>
    <s v="Banglore"/>
    <s v="CCU "/>
    <s v=" GAU "/>
    <s v=" BLR"/>
    <m/>
    <m/>
    <s v="16:45"/>
    <s v="21:05 13 May"/>
    <n v="1700"/>
    <x v="2"/>
    <s v="No info"/>
    <n v="7662"/>
    <n v="16"/>
    <x v="3"/>
  </r>
  <r>
    <x v="2"/>
    <s v="12/05/2019"/>
    <s v="Kolkata"/>
    <s v="Banglore"/>
    <s v="CCU "/>
    <s v=" BOM "/>
    <s v=" BLR"/>
    <m/>
    <m/>
    <s v="08:25"/>
    <s v="08:15 13 May"/>
    <n v="1430"/>
    <x v="2"/>
    <s v="In-flight meal not included"/>
    <n v="8586"/>
    <n v="8"/>
    <x v="1"/>
  </r>
  <r>
    <x v="1"/>
    <s v="27/03/2019"/>
    <s v="Delhi"/>
    <s v="Cochin"/>
    <s v="DEL "/>
    <s v=" MAA "/>
    <s v=" COK"/>
    <m/>
    <m/>
    <s v="20:40"/>
    <s v="09:25 28 Mar"/>
    <n v="765"/>
    <x v="2"/>
    <s v="No info"/>
    <n v="5117"/>
    <n v="20"/>
    <x v="2"/>
  </r>
  <r>
    <x v="2"/>
    <s v="24/06/2019"/>
    <s v="Delhi"/>
    <s v="Cochin"/>
    <s v="DEL "/>
    <s v=" NAG "/>
    <s v=" BOM "/>
    <s v=" COK"/>
    <m/>
    <s v="14:35"/>
    <s v="12:35 25 Jun"/>
    <n v="1320"/>
    <x v="1"/>
    <s v="No info"/>
    <n v="13376"/>
    <n v="14"/>
    <x v="3"/>
  </r>
  <r>
    <x v="0"/>
    <s v="15/05/2019"/>
    <s v="Delhi"/>
    <s v="Cochin"/>
    <s v="DEL "/>
    <s v=" HYD "/>
    <s v=" COK"/>
    <m/>
    <m/>
    <s v="06:50"/>
    <s v="12:10"/>
    <n v="320"/>
    <x v="2"/>
    <s v="No info"/>
    <n v="5298"/>
    <n v="6"/>
    <x v="1"/>
  </r>
  <r>
    <x v="5"/>
    <s v="9/04/2019"/>
    <s v="Banglore"/>
    <s v="Delhi"/>
    <s v="BLR "/>
    <s v=" DEL"/>
    <m/>
    <m/>
    <m/>
    <s v="07:45"/>
    <s v="10:40"/>
    <n v="175"/>
    <x v="0"/>
    <s v="No info"/>
    <n v="4632"/>
    <n v="7"/>
    <x v="1"/>
  </r>
  <r>
    <x v="2"/>
    <s v="1/06/2019"/>
    <s v="Delhi"/>
    <s v="Cochin"/>
    <s v="DEL "/>
    <s v=" JAI "/>
    <s v=" BOM "/>
    <s v=" COK"/>
    <m/>
    <s v="19:30"/>
    <s v="04:25 02 Jun"/>
    <n v="535"/>
    <x v="1"/>
    <s v="No info"/>
    <n v="13014"/>
    <n v="19"/>
    <x v="2"/>
  </r>
  <r>
    <x v="0"/>
    <s v="01/03/2019"/>
    <s v="Banglore"/>
    <s v="New Delhi"/>
    <s v="BLR "/>
    <s v=" DEL"/>
    <m/>
    <m/>
    <m/>
    <s v="21:20"/>
    <s v="00:15 02 Mar"/>
    <n v="175"/>
    <x v="0"/>
    <s v="No info"/>
    <n v="12649"/>
    <n v="21"/>
    <x v="0"/>
  </r>
  <r>
    <x v="0"/>
    <s v="24/03/2019"/>
    <s v="Kolkata"/>
    <s v="Banglore"/>
    <s v="CCU "/>
    <s v=" MAA "/>
    <s v=" BLR"/>
    <m/>
    <m/>
    <s v="08:15"/>
    <s v="13:00"/>
    <n v="285"/>
    <x v="2"/>
    <s v="No info"/>
    <n v="6303"/>
    <n v="8"/>
    <x v="1"/>
  </r>
  <r>
    <x v="4"/>
    <s v="9/03/2019"/>
    <s v="Delhi"/>
    <s v="Cochin"/>
    <s v="DEL "/>
    <s v=" HYD "/>
    <s v=" MAA "/>
    <s v=" COK"/>
    <m/>
    <s v="13:15"/>
    <s v="21:20"/>
    <n v="485"/>
    <x v="1"/>
    <s v="No info"/>
    <n v="11560"/>
    <n v="13"/>
    <x v="3"/>
  </r>
  <r>
    <x v="0"/>
    <s v="21/05/2019"/>
    <s v="Banglore"/>
    <s v="Delhi"/>
    <s v="BLR "/>
    <s v=" DEL"/>
    <m/>
    <m/>
    <m/>
    <s v="08:30"/>
    <s v="11:20"/>
    <n v="170"/>
    <x v="0"/>
    <s v="No info"/>
    <n v="4823"/>
    <n v="8"/>
    <x v="1"/>
  </r>
  <r>
    <x v="5"/>
    <s v="21/04/2019"/>
    <s v="Delhi"/>
    <s v="Cochin"/>
    <s v="DEL "/>
    <s v=" BOM "/>
    <s v=" COK"/>
    <m/>
    <m/>
    <s v="10:35"/>
    <s v="19:35"/>
    <n v="540"/>
    <x v="2"/>
    <s v="No info"/>
    <n v="7031"/>
    <n v="10"/>
    <x v="1"/>
  </r>
  <r>
    <x v="3"/>
    <s v="15/05/2019"/>
    <s v="Banglore"/>
    <s v="Delhi"/>
    <s v="BLR "/>
    <s v=" DEL"/>
    <m/>
    <m/>
    <m/>
    <s v="09:30"/>
    <s v="12:20"/>
    <n v="170"/>
    <x v="0"/>
    <s v="No info"/>
    <n v="4423"/>
    <n v="9"/>
    <x v="1"/>
  </r>
  <r>
    <x v="1"/>
    <s v="12/06/2019"/>
    <s v="Delhi"/>
    <s v="Cochin"/>
    <s v="DEL "/>
    <s v=" HYD "/>
    <s v=" MAA "/>
    <s v=" COK"/>
    <m/>
    <s v="09:45"/>
    <s v="09:25 13 Jun"/>
    <n v="1420"/>
    <x v="1"/>
    <s v="No info"/>
    <n v="10975"/>
    <n v="9"/>
    <x v="1"/>
  </r>
  <r>
    <x v="3"/>
    <s v="9/04/2019"/>
    <s v="Kolkata"/>
    <s v="Banglore"/>
    <s v="CCU "/>
    <s v=" BLR"/>
    <m/>
    <m/>
    <m/>
    <s v="22:20"/>
    <s v="00:40 10 Apr"/>
    <n v="140"/>
    <x v="0"/>
    <s v="No info"/>
    <n v="3873"/>
    <n v="22"/>
    <x v="0"/>
  </r>
  <r>
    <x v="7"/>
    <s v="24/04/2019"/>
    <s v="Kolkata"/>
    <s v="Banglore"/>
    <s v="CCU "/>
    <s v=" BLR"/>
    <m/>
    <m/>
    <m/>
    <s v="19:55"/>
    <s v="22:25"/>
    <n v="150"/>
    <x v="0"/>
    <s v="No info"/>
    <n v="4107"/>
    <n v="19"/>
    <x v="2"/>
  </r>
  <r>
    <x v="2"/>
    <s v="18/03/2019"/>
    <s v="Banglore"/>
    <s v="New Delhi"/>
    <s v="BLR "/>
    <s v=" BOM "/>
    <s v=" DEL"/>
    <m/>
    <m/>
    <s v="16:55"/>
    <s v="10:25 16 Mar"/>
    <n v="1050"/>
    <x v="2"/>
    <s v="In-flight meal not included"/>
    <n v="11087"/>
    <n v="16"/>
    <x v="3"/>
  </r>
  <r>
    <x v="4"/>
    <s v="15/05/2019"/>
    <s v="Delhi"/>
    <s v="Cochin"/>
    <s v="DEL "/>
    <s v=" BOM "/>
    <s v=" COK"/>
    <m/>
    <m/>
    <s v="07:30"/>
    <s v="19:00"/>
    <n v="690"/>
    <x v="2"/>
    <s v="No info"/>
    <n v="10529"/>
    <n v="7"/>
    <x v="1"/>
  </r>
  <r>
    <x v="6"/>
    <s v="15/03/2019"/>
    <s v="Banglore"/>
    <s v="New Delhi"/>
    <s v="BLR "/>
    <s v=" DEL"/>
    <m/>
    <m/>
    <m/>
    <s v="07:00"/>
    <s v="09:40"/>
    <n v="160"/>
    <x v="0"/>
    <s v="No info"/>
    <n v="6138"/>
    <n v="7"/>
    <x v="1"/>
  </r>
  <r>
    <x v="2"/>
    <s v="12/03/2019"/>
    <s v="Banglore"/>
    <s v="New Delhi"/>
    <s v="BLR "/>
    <s v=" BOM "/>
    <s v=" DEL"/>
    <m/>
    <m/>
    <s v="22:55"/>
    <s v="15:15 13 Mar"/>
    <n v="980"/>
    <x v="2"/>
    <s v="No info"/>
    <n v="13817"/>
    <n v="22"/>
    <x v="0"/>
  </r>
  <r>
    <x v="4"/>
    <s v="27/06/2019"/>
    <s v="Delhi"/>
    <s v="Cochin"/>
    <s v="DEL "/>
    <s v=" HYD "/>
    <s v=" COK"/>
    <m/>
    <m/>
    <s v="07:10"/>
    <s v="22:30"/>
    <n v="920"/>
    <x v="2"/>
    <s v="In-flight meal not included"/>
    <n v="6093"/>
    <n v="7"/>
    <x v="1"/>
  </r>
  <r>
    <x v="2"/>
    <s v="24/03/2019"/>
    <s v="Mumbai"/>
    <s v="Hyderabad"/>
    <s v="BOM "/>
    <s v=" HYD"/>
    <m/>
    <m/>
    <m/>
    <s v="07:10"/>
    <s v="08:35"/>
    <n v="85"/>
    <x v="0"/>
    <s v="No info"/>
    <n v="5678"/>
    <n v="7"/>
    <x v="1"/>
  </r>
  <r>
    <x v="1"/>
    <s v="1/04/2019"/>
    <s v="Kolkata"/>
    <s v="Banglore"/>
    <s v="CCU "/>
    <s v=" DEL "/>
    <s v=" BLR"/>
    <m/>
    <m/>
    <s v="17:30"/>
    <s v="08:55 02 Apr"/>
    <n v="925"/>
    <x v="2"/>
    <s v="No info"/>
    <n v="7893"/>
    <n v="17"/>
    <x v="2"/>
  </r>
  <r>
    <x v="1"/>
    <s v="1/05/2019"/>
    <s v="Banglore"/>
    <s v="Delhi"/>
    <s v="BLR "/>
    <s v=" DEL"/>
    <m/>
    <m/>
    <m/>
    <s v="13:20"/>
    <s v="16:10"/>
    <n v="170"/>
    <x v="0"/>
    <s v="No info"/>
    <n v="6121"/>
    <n v="13"/>
    <x v="3"/>
  </r>
  <r>
    <x v="2"/>
    <s v="9/04/2019"/>
    <s v="Banglore"/>
    <s v="Delhi"/>
    <s v="BLR "/>
    <s v=" DEL"/>
    <m/>
    <m/>
    <m/>
    <s v="17:45"/>
    <s v="20:45"/>
    <n v="180"/>
    <x v="0"/>
    <s v="In-flight meal not included"/>
    <n v="4544"/>
    <n v="17"/>
    <x v="2"/>
  </r>
  <r>
    <x v="2"/>
    <s v="3/06/2019"/>
    <s v="Delhi"/>
    <s v="Cochin"/>
    <s v="DEL "/>
    <s v=" BOM "/>
    <s v=" COK"/>
    <m/>
    <m/>
    <s v="02:15"/>
    <s v="19:00"/>
    <n v="1005"/>
    <x v="2"/>
    <s v="No info"/>
    <n v="14714"/>
    <n v="2"/>
    <x v="0"/>
  </r>
  <r>
    <x v="2"/>
    <s v="18/05/2019"/>
    <s v="Kolkata"/>
    <s v="Banglore"/>
    <s v="CCU "/>
    <s v=" BOM "/>
    <s v=" BLR"/>
    <m/>
    <m/>
    <s v="14:05"/>
    <s v="08:15 19 May"/>
    <n v="1090"/>
    <x v="2"/>
    <s v="No info"/>
    <n v="14388"/>
    <n v="14"/>
    <x v="3"/>
  </r>
  <r>
    <x v="4"/>
    <s v="1/06/2019"/>
    <s v="Delhi"/>
    <s v="Cochin"/>
    <s v="DEL "/>
    <s v=" BOM "/>
    <s v=" COK"/>
    <m/>
    <m/>
    <s v="08:00"/>
    <s v="19:15"/>
    <n v="675"/>
    <x v="2"/>
    <s v="No info"/>
    <n v="16108"/>
    <n v="8"/>
    <x v="1"/>
  </r>
  <r>
    <x v="4"/>
    <s v="3/06/2019"/>
    <s v="Delhi"/>
    <s v="Cochin"/>
    <s v="DEL "/>
    <s v=" BOM "/>
    <s v=" COK"/>
    <m/>
    <m/>
    <s v="07:00"/>
    <s v="19:00"/>
    <n v="720"/>
    <x v="2"/>
    <s v="No info"/>
    <n v="12402"/>
    <n v="7"/>
    <x v="1"/>
  </r>
  <r>
    <x v="2"/>
    <s v="1/05/2019"/>
    <s v="Kolkata"/>
    <s v="Banglore"/>
    <s v="CCU "/>
    <s v=" DEL "/>
    <s v=" BLR"/>
    <m/>
    <m/>
    <s v="09:35"/>
    <s v="21:05"/>
    <n v="690"/>
    <x v="2"/>
    <s v="In-flight meal not included"/>
    <n v="12384"/>
    <n v="9"/>
    <x v="1"/>
  </r>
  <r>
    <x v="1"/>
    <s v="24/04/2019"/>
    <s v="Delhi"/>
    <s v="Cochin"/>
    <s v="DEL "/>
    <s v=" COK"/>
    <m/>
    <m/>
    <m/>
    <s v="14:10"/>
    <s v="17:10"/>
    <n v="180"/>
    <x v="0"/>
    <s v="No info"/>
    <n v="6094"/>
    <n v="14"/>
    <x v="3"/>
  </r>
  <r>
    <x v="0"/>
    <s v="9/06/2019"/>
    <s v="Kolkata"/>
    <s v="Banglore"/>
    <s v="CCU "/>
    <s v=" BBI "/>
    <s v=" BLR"/>
    <m/>
    <m/>
    <s v="19:35"/>
    <s v="23:15"/>
    <n v="220"/>
    <x v="2"/>
    <s v="No info"/>
    <n v="5276"/>
    <n v="19"/>
    <x v="2"/>
  </r>
  <r>
    <x v="0"/>
    <s v="24/06/2019"/>
    <s v="Kolkata"/>
    <s v="Banglore"/>
    <s v="CCU "/>
    <s v=" BLR"/>
    <m/>
    <m/>
    <m/>
    <s v="04:40"/>
    <s v="07:15"/>
    <n v="155"/>
    <x v="0"/>
    <s v="No info"/>
    <n v="4804"/>
    <n v="4"/>
    <x v="0"/>
  </r>
  <r>
    <x v="1"/>
    <s v="1/05/2019"/>
    <s v="Delhi"/>
    <s v="Cochin"/>
    <s v="DEL "/>
    <s v=" GOI "/>
    <s v=" BOM "/>
    <s v=" COK"/>
    <m/>
    <s v="22:00"/>
    <s v="19:15 02 May"/>
    <n v="1275"/>
    <x v="1"/>
    <s v="No info"/>
    <n v="11281"/>
    <n v="22"/>
    <x v="0"/>
  </r>
  <r>
    <x v="2"/>
    <s v="27/03/2019"/>
    <s v="Delhi"/>
    <s v="Cochin"/>
    <s v="DEL "/>
    <s v=" BOM "/>
    <s v=" COK"/>
    <m/>
    <m/>
    <s v="08:00"/>
    <s v="18:50"/>
    <n v="650"/>
    <x v="2"/>
    <s v="In-flight meal not included"/>
    <n v="6068"/>
    <n v="8"/>
    <x v="1"/>
  </r>
  <r>
    <x v="2"/>
    <s v="12/05/2019"/>
    <s v="Banglore"/>
    <s v="Delhi"/>
    <s v="BLR "/>
    <s v=" DEL"/>
    <m/>
    <m/>
    <m/>
    <s v="07:10"/>
    <s v="10:10"/>
    <n v="180"/>
    <x v="0"/>
    <s v="No info"/>
    <n v="7229"/>
    <n v="7"/>
    <x v="1"/>
  </r>
  <r>
    <x v="0"/>
    <s v="12/06/2019"/>
    <s v="Delhi"/>
    <s v="Cochin"/>
    <s v="DEL "/>
    <s v=" BOM "/>
    <s v=" COK"/>
    <m/>
    <m/>
    <s v="09:15"/>
    <s v="01:30 13 Jun"/>
    <n v="975"/>
    <x v="2"/>
    <s v="No info"/>
    <n v="6628"/>
    <n v="9"/>
    <x v="1"/>
  </r>
  <r>
    <x v="2"/>
    <s v="06/03/2019"/>
    <s v="Banglore"/>
    <s v="New Delhi"/>
    <s v="BLR "/>
    <s v=" BOM "/>
    <s v=" DEL"/>
    <m/>
    <m/>
    <s v="14:05"/>
    <s v="07:40 07 Mar"/>
    <n v="1055"/>
    <x v="2"/>
    <s v="In-flight meal not included"/>
    <n v="13502"/>
    <n v="14"/>
    <x v="3"/>
  </r>
  <r>
    <x v="4"/>
    <s v="9/03/2019"/>
    <s v="Delhi"/>
    <s v="Cochin"/>
    <s v="DEL "/>
    <s v=" BOM "/>
    <s v=" COK"/>
    <m/>
    <m/>
    <s v="16:00"/>
    <s v="01:35 10 Mar"/>
    <n v="575"/>
    <x v="2"/>
    <s v="In-flight meal not included"/>
    <n v="14086"/>
    <n v="16"/>
    <x v="3"/>
  </r>
  <r>
    <x v="5"/>
    <s v="12/06/2019"/>
    <s v="Delhi"/>
    <s v="Cochin"/>
    <s v="DEL "/>
    <s v=" BOM "/>
    <s v=" COK"/>
    <m/>
    <m/>
    <s v="10:35"/>
    <s v="19:35"/>
    <n v="540"/>
    <x v="2"/>
    <s v="No info"/>
    <n v="4959"/>
    <n v="10"/>
    <x v="1"/>
  </r>
  <r>
    <x v="2"/>
    <s v="27/05/2019"/>
    <s v="Delhi"/>
    <s v="Cochin"/>
    <s v="DEL "/>
    <s v=" BOM "/>
    <s v=" COK"/>
    <m/>
    <m/>
    <s v="02:15"/>
    <s v="12:35"/>
    <n v="620"/>
    <x v="2"/>
    <s v="No info"/>
    <n v="16376"/>
    <n v="2"/>
    <x v="0"/>
  </r>
  <r>
    <x v="0"/>
    <s v="15/06/2019"/>
    <s v="Kolkata"/>
    <s v="Banglore"/>
    <s v="CCU "/>
    <s v=" BLR"/>
    <m/>
    <m/>
    <m/>
    <s v="22:15"/>
    <s v="00:50 16 Jun"/>
    <n v="155"/>
    <x v="0"/>
    <s v="No info"/>
    <n v="4804"/>
    <n v="22"/>
    <x v="0"/>
  </r>
  <r>
    <x v="2"/>
    <s v="12/03/2019"/>
    <s v="Banglore"/>
    <s v="New Delhi"/>
    <s v="BLR "/>
    <s v=" BOM "/>
    <s v=" DEL"/>
    <m/>
    <m/>
    <s v="22:55"/>
    <s v="16:10 13 Mar"/>
    <n v="1035"/>
    <x v="2"/>
    <s v="No info"/>
    <n v="13817"/>
    <n v="22"/>
    <x v="0"/>
  </r>
  <r>
    <x v="2"/>
    <s v="1/05/2019"/>
    <s v="Banglore"/>
    <s v="Delhi"/>
    <s v="BLR "/>
    <s v=" DEL"/>
    <m/>
    <m/>
    <m/>
    <s v="15:15"/>
    <s v="18:10"/>
    <n v="175"/>
    <x v="0"/>
    <s v="No info"/>
    <n v="7229"/>
    <n v="15"/>
    <x v="3"/>
  </r>
  <r>
    <x v="3"/>
    <s v="3/06/2019"/>
    <s v="Chennai"/>
    <s v="Kolkata"/>
    <s v="MAA "/>
    <s v=" CCU"/>
    <m/>
    <m/>
    <m/>
    <s v="09:45"/>
    <s v="12:00"/>
    <n v="135"/>
    <x v="0"/>
    <s v="No check-in baggage included"/>
    <n v="3859"/>
    <n v="9"/>
    <x v="1"/>
  </r>
  <r>
    <x v="1"/>
    <s v="21/05/2019"/>
    <s v="Kolkata"/>
    <s v="Banglore"/>
    <s v="CCU "/>
    <s v=" DEL "/>
    <s v=" AMD "/>
    <s v=" BLR"/>
    <m/>
    <s v="10:00"/>
    <s v="05:25 22 May"/>
    <n v="1165"/>
    <x v="1"/>
    <s v="No info"/>
    <n v="13899"/>
    <n v="10"/>
    <x v="1"/>
  </r>
  <r>
    <x v="0"/>
    <s v="24/06/2019"/>
    <s v="Delhi"/>
    <s v="Cochin"/>
    <s v="DEL "/>
    <s v=" BOM "/>
    <s v=" COK"/>
    <m/>
    <m/>
    <s v="09:15"/>
    <s v="01:30 25 Jun"/>
    <n v="975"/>
    <x v="2"/>
    <s v="No info"/>
    <n v="6628"/>
    <n v="9"/>
    <x v="1"/>
  </r>
  <r>
    <x v="0"/>
    <s v="15/05/2019"/>
    <s v="Delhi"/>
    <s v="Cochin"/>
    <s v="DEL "/>
    <s v=" PNQ "/>
    <s v=" COK"/>
    <m/>
    <m/>
    <s v="23:30"/>
    <s v="04:35 16 May"/>
    <n v="305"/>
    <x v="2"/>
    <s v="No info"/>
    <n v="10123"/>
    <n v="23"/>
    <x v="0"/>
  </r>
  <r>
    <x v="3"/>
    <s v="3/04/2019"/>
    <s v="Kolkata"/>
    <s v="Banglore"/>
    <s v="CCU "/>
    <s v=" BLR"/>
    <m/>
    <m/>
    <m/>
    <s v="06:55"/>
    <s v="09:30"/>
    <n v="155"/>
    <x v="0"/>
    <s v="No info"/>
    <n v="3873"/>
    <n v="6"/>
    <x v="1"/>
  </r>
  <r>
    <x v="2"/>
    <s v="24/03/2019"/>
    <s v="Kolkata"/>
    <s v="Banglore"/>
    <s v="CCU "/>
    <s v=" BOM "/>
    <s v=" BLR"/>
    <m/>
    <m/>
    <s v="06:30"/>
    <s v="23:25"/>
    <n v="1015"/>
    <x v="2"/>
    <s v="No info"/>
    <n v="13339"/>
    <n v="6"/>
    <x v="1"/>
  </r>
  <r>
    <x v="2"/>
    <s v="6/06/2019"/>
    <s v="Delhi"/>
    <s v="Cochin"/>
    <s v="DEL "/>
    <s v=" BOM "/>
    <s v=" COK"/>
    <m/>
    <m/>
    <s v="19:45"/>
    <s v="04:25 07 Jun"/>
    <n v="520"/>
    <x v="2"/>
    <s v="No info"/>
    <n v="14714"/>
    <n v="19"/>
    <x v="2"/>
  </r>
  <r>
    <x v="2"/>
    <s v="12/06/2019"/>
    <s v="Kolkata"/>
    <s v="Banglore"/>
    <s v="CCU "/>
    <s v=" DEL "/>
    <s v=" BLR"/>
    <m/>
    <m/>
    <s v="20:25"/>
    <s v="18:00 13 Jun"/>
    <n v="1295"/>
    <x v="2"/>
    <s v="No info"/>
    <n v="12692"/>
    <n v="20"/>
    <x v="2"/>
  </r>
  <r>
    <x v="5"/>
    <s v="15/06/2019"/>
    <s v="Delhi"/>
    <s v="Cochin"/>
    <s v="DEL "/>
    <s v=" BOM "/>
    <s v=" COK"/>
    <m/>
    <m/>
    <s v="07:00"/>
    <s v="12:55"/>
    <n v="355"/>
    <x v="2"/>
    <s v="No info"/>
    <n v="5281"/>
    <n v="7"/>
    <x v="1"/>
  </r>
  <r>
    <x v="2"/>
    <s v="24/06/2019"/>
    <s v="Delhi"/>
    <s v="Cochin"/>
    <s v="DEL "/>
    <s v=" JAI "/>
    <s v=" BOM "/>
    <s v=" COK"/>
    <m/>
    <s v="05:30"/>
    <s v="19:00"/>
    <n v="810"/>
    <x v="1"/>
    <s v="In-flight meal not included"/>
    <n v="10368"/>
    <n v="5"/>
    <x v="1"/>
  </r>
  <r>
    <x v="4"/>
    <s v="27/05/2019"/>
    <s v="Delhi"/>
    <s v="Cochin"/>
    <s v="DEL "/>
    <s v=" BOM "/>
    <s v=" COK"/>
    <m/>
    <m/>
    <s v="16:00"/>
    <s v="01:30 28 May"/>
    <n v="570"/>
    <x v="2"/>
    <s v="No info"/>
    <n v="13377"/>
    <n v="16"/>
    <x v="3"/>
  </r>
  <r>
    <x v="2"/>
    <s v="27/05/2019"/>
    <s v="Delhi"/>
    <s v="Cochin"/>
    <s v="DEL "/>
    <s v=" AMD "/>
    <s v=" BOM "/>
    <s v=" COK"/>
    <m/>
    <s v="23:05"/>
    <s v="19:00 28 May"/>
    <n v="1195"/>
    <x v="1"/>
    <s v="No info"/>
    <n v="15129"/>
    <n v="23"/>
    <x v="0"/>
  </r>
  <r>
    <x v="1"/>
    <s v="6/06/2019"/>
    <s v="Banglore"/>
    <s v="Delhi"/>
    <s v="BLR "/>
    <s v=" DEL"/>
    <m/>
    <m/>
    <m/>
    <s v="10:00"/>
    <s v="12:45"/>
    <n v="165"/>
    <x v="0"/>
    <s v="No info"/>
    <n v="6961"/>
    <n v="10"/>
    <x v="1"/>
  </r>
  <r>
    <x v="2"/>
    <s v="24/05/2019"/>
    <s v="Kolkata"/>
    <s v="Banglore"/>
    <s v="CCU "/>
    <s v=" BOM "/>
    <s v=" BLR"/>
    <m/>
    <m/>
    <s v="20:00"/>
    <s v="19:50 25 May"/>
    <n v="1430"/>
    <x v="2"/>
    <s v="In-flight meal not included"/>
    <n v="10844"/>
    <n v="20"/>
    <x v="2"/>
  </r>
  <r>
    <x v="2"/>
    <s v="24/03/2019"/>
    <s v="Kolkata"/>
    <s v="Banglore"/>
    <s v="CCU "/>
    <s v=" BOM "/>
    <s v=" BLR"/>
    <m/>
    <m/>
    <s v="19:45"/>
    <s v="16:20 25 Mar"/>
    <n v="1235"/>
    <x v="2"/>
    <s v="No info"/>
    <n v="13759"/>
    <n v="19"/>
    <x v="2"/>
  </r>
  <r>
    <x v="1"/>
    <s v="12/03/2019"/>
    <s v="Mumbai"/>
    <s v="Hyderabad"/>
    <s v="BOM "/>
    <s v=" BHO "/>
    <s v=" DEL "/>
    <s v=" HYD"/>
    <m/>
    <s v="06:00"/>
    <s v="19:25 13 Mar"/>
    <n v="2245"/>
    <x v="1"/>
    <s v="No info"/>
    <n v="12119"/>
    <n v="6"/>
    <x v="1"/>
  </r>
  <r>
    <x v="7"/>
    <s v="15/06/2019"/>
    <s v="Kolkata"/>
    <s v="Banglore"/>
    <s v="CCU "/>
    <s v=" BLR"/>
    <m/>
    <m/>
    <m/>
    <s v="22:50"/>
    <s v="01:20 16 Jun"/>
    <n v="150"/>
    <x v="0"/>
    <s v="No info"/>
    <n v="3807"/>
    <n v="22"/>
    <x v="0"/>
  </r>
  <r>
    <x v="0"/>
    <s v="18/05/2019"/>
    <s v="Banglore"/>
    <s v="Delhi"/>
    <s v="BLR "/>
    <s v=" DEL"/>
    <m/>
    <m/>
    <m/>
    <s v="22:10"/>
    <s v="01:00 19 May"/>
    <n v="170"/>
    <x v="0"/>
    <s v="No info"/>
    <n v="3943"/>
    <n v="22"/>
    <x v="0"/>
  </r>
  <r>
    <x v="2"/>
    <s v="1/05/2019"/>
    <s v="Kolkata"/>
    <s v="Banglore"/>
    <s v="CCU "/>
    <s v=" BOM "/>
    <s v=" BLR"/>
    <m/>
    <m/>
    <s v="16:30"/>
    <s v="08:15 02 May"/>
    <n v="945"/>
    <x v="2"/>
    <s v="No info"/>
    <n v="13941"/>
    <n v="16"/>
    <x v="3"/>
  </r>
  <r>
    <x v="2"/>
    <s v="24/05/2019"/>
    <s v="Kolkata"/>
    <s v="Banglore"/>
    <s v="CCU "/>
    <s v=" BOM "/>
    <s v=" BLR"/>
    <m/>
    <m/>
    <s v="20:00"/>
    <s v="10:05 25 May"/>
    <n v="845"/>
    <x v="2"/>
    <s v="In-flight meal not included"/>
    <n v="8586"/>
    <n v="20"/>
    <x v="2"/>
  </r>
  <r>
    <x v="1"/>
    <s v="1/04/2019"/>
    <s v="Kolkata"/>
    <s v="Banglore"/>
    <s v="CCU "/>
    <s v=" BLR"/>
    <m/>
    <m/>
    <m/>
    <s v="14:15"/>
    <s v="16:45"/>
    <n v="150"/>
    <x v="0"/>
    <s v="No info"/>
    <n v="6245"/>
    <n v="14"/>
    <x v="3"/>
  </r>
  <r>
    <x v="2"/>
    <s v="6/05/2019"/>
    <s v="Kolkata"/>
    <s v="Banglore"/>
    <s v="CCU "/>
    <s v=" DEL "/>
    <s v=" BLR"/>
    <m/>
    <m/>
    <s v="09:35"/>
    <s v="18:00"/>
    <n v="505"/>
    <x v="2"/>
    <s v="No info"/>
    <n v="13067"/>
    <n v="9"/>
    <x v="1"/>
  </r>
  <r>
    <x v="0"/>
    <s v="6/03/2019"/>
    <s v="Delhi"/>
    <s v="Cochin"/>
    <s v="DEL "/>
    <s v=" BOM "/>
    <s v=" COK"/>
    <m/>
    <m/>
    <s v="08:25"/>
    <s v="15:30"/>
    <n v="425"/>
    <x v="2"/>
    <s v="No info"/>
    <n v="14871"/>
    <n v="8"/>
    <x v="1"/>
  </r>
  <r>
    <x v="4"/>
    <s v="24/06/2019"/>
    <s v="Delhi"/>
    <s v="Cochin"/>
    <s v="DEL "/>
    <s v=" BOM "/>
    <s v=" COK"/>
    <m/>
    <m/>
    <s v="14:00"/>
    <s v="01:30 25 Jun"/>
    <n v="690"/>
    <x v="2"/>
    <s v="No info"/>
    <n v="13377"/>
    <n v="14"/>
    <x v="3"/>
  </r>
  <r>
    <x v="2"/>
    <s v="9/05/2019"/>
    <s v="Delhi"/>
    <s v="Cochin"/>
    <s v="DEL "/>
    <s v=" BOM "/>
    <s v=" COK"/>
    <m/>
    <m/>
    <s v="19:45"/>
    <s v="19:00 10 May"/>
    <n v="1395"/>
    <x v="2"/>
    <s v="In-flight meal not included"/>
    <n v="12373"/>
    <n v="19"/>
    <x v="2"/>
  </r>
  <r>
    <x v="2"/>
    <s v="24/03/2019"/>
    <s v="Kolkata"/>
    <s v="Banglore"/>
    <s v="CCU "/>
    <s v=" BOM "/>
    <s v=" BLR"/>
    <m/>
    <m/>
    <s v="13:55"/>
    <s v="19:40"/>
    <n v="345"/>
    <x v="2"/>
    <s v="No info"/>
    <n v="14231"/>
    <n v="13"/>
    <x v="3"/>
  </r>
  <r>
    <x v="3"/>
    <s v="1/05/2019"/>
    <s v="Mumbai"/>
    <s v="Hyderabad"/>
    <s v="BOM "/>
    <s v=" HYD"/>
    <m/>
    <m/>
    <m/>
    <s v="22:45"/>
    <s v="00:15 02 May"/>
    <n v="90"/>
    <x v="0"/>
    <s v="No check-in baggage included"/>
    <n v="1965"/>
    <n v="22"/>
    <x v="0"/>
  </r>
  <r>
    <x v="2"/>
    <s v="3/06/2019"/>
    <s v="Delhi"/>
    <s v="Cochin"/>
    <s v="DEL "/>
    <s v=" BOM "/>
    <s v=" COK"/>
    <m/>
    <m/>
    <s v="07:05"/>
    <s v="12:35"/>
    <n v="330"/>
    <x v="2"/>
    <s v="No info"/>
    <n v="14924"/>
    <n v="7"/>
    <x v="1"/>
  </r>
  <r>
    <x v="0"/>
    <s v="1/04/2019"/>
    <s v="Kolkata"/>
    <s v="Banglore"/>
    <s v="CCU "/>
    <s v=" BLR"/>
    <m/>
    <m/>
    <m/>
    <s v="15:30"/>
    <s v="18:05"/>
    <n v="155"/>
    <x v="0"/>
    <s v="No info"/>
    <n v="4174"/>
    <n v="15"/>
    <x v="3"/>
  </r>
  <r>
    <x v="5"/>
    <s v="3/04/2019"/>
    <s v="Delhi"/>
    <s v="Cochin"/>
    <s v="DEL "/>
    <s v=" BOM "/>
    <s v=" COK"/>
    <m/>
    <m/>
    <s v="07:00"/>
    <s v="12:55"/>
    <n v="355"/>
    <x v="2"/>
    <s v="No info"/>
    <n v="4725"/>
    <n v="7"/>
    <x v="1"/>
  </r>
  <r>
    <x v="4"/>
    <s v="3/03/2019"/>
    <s v="Delhi"/>
    <s v="Cochin"/>
    <s v="DEL "/>
    <s v=" BOM "/>
    <s v=" COK"/>
    <m/>
    <m/>
    <s v="02:15"/>
    <s v="13:20"/>
    <n v="665"/>
    <x v="2"/>
    <s v="No info"/>
    <n v="17057"/>
    <n v="2"/>
    <x v="0"/>
  </r>
  <r>
    <x v="1"/>
    <s v="03/03/2019"/>
    <s v="Banglore"/>
    <s v="New Delhi"/>
    <s v="BLR "/>
    <s v=" CCU "/>
    <s v=" DEL"/>
    <m/>
    <m/>
    <s v="11:05"/>
    <s v="22:45"/>
    <n v="700"/>
    <x v="2"/>
    <s v="No info"/>
    <n v="11444"/>
    <n v="11"/>
    <x v="1"/>
  </r>
  <r>
    <x v="2"/>
    <s v="12/06/2019"/>
    <s v="Delhi"/>
    <s v="Cochin"/>
    <s v="DEL "/>
    <s v=" COK"/>
    <m/>
    <m/>
    <m/>
    <s v="11:00"/>
    <s v="14:15"/>
    <n v="195"/>
    <x v="0"/>
    <s v="In-flight meal not included"/>
    <n v="7202"/>
    <n v="11"/>
    <x v="1"/>
  </r>
  <r>
    <x v="2"/>
    <s v="15/05/2019"/>
    <s v="Banglore"/>
    <s v="Delhi"/>
    <s v="BLR "/>
    <s v=" DEL"/>
    <m/>
    <m/>
    <m/>
    <s v="18:55"/>
    <s v="22:00"/>
    <n v="185"/>
    <x v="0"/>
    <s v="In-flight meal not included"/>
    <n v="4030"/>
    <n v="18"/>
    <x v="2"/>
  </r>
  <r>
    <x v="1"/>
    <s v="6/03/2019"/>
    <s v="Mumbai"/>
    <s v="Hyderabad"/>
    <s v="BOM "/>
    <s v=" BLR "/>
    <s v=" HYD"/>
    <m/>
    <m/>
    <s v="09:15"/>
    <s v="09:15 07 Mar"/>
    <n v="1440"/>
    <x v="2"/>
    <s v="No info"/>
    <n v="9535"/>
    <n v="9"/>
    <x v="1"/>
  </r>
  <r>
    <x v="2"/>
    <s v="1/05/2019"/>
    <s v="Kolkata"/>
    <s v="Banglore"/>
    <s v="CCU "/>
    <s v=" BOM "/>
    <s v=" BLR"/>
    <m/>
    <m/>
    <s v="16:30"/>
    <s v="10:05 02 May"/>
    <n v="1055"/>
    <x v="2"/>
    <s v="In-flight meal not included"/>
    <n v="8586"/>
    <n v="16"/>
    <x v="3"/>
  </r>
  <r>
    <x v="2"/>
    <s v="18/05/2019"/>
    <s v="Kolkata"/>
    <s v="Banglore"/>
    <s v="CCU "/>
    <s v=" BOM "/>
    <s v=" BLR"/>
    <m/>
    <m/>
    <s v="05:45"/>
    <s v="04:40 19 May"/>
    <n v="1375"/>
    <x v="2"/>
    <s v="In-flight meal not included"/>
    <n v="8586"/>
    <n v="5"/>
    <x v="1"/>
  </r>
  <r>
    <x v="3"/>
    <s v="18/05/2019"/>
    <s v="Banglore"/>
    <s v="Delhi"/>
    <s v="BLR "/>
    <s v=" DEL"/>
    <m/>
    <m/>
    <m/>
    <s v="05:55"/>
    <s v="08:35"/>
    <n v="160"/>
    <x v="0"/>
    <s v="No info"/>
    <n v="3625"/>
    <n v="5"/>
    <x v="1"/>
  </r>
  <r>
    <x v="4"/>
    <s v="27/03/2019"/>
    <s v="Delhi"/>
    <s v="Cochin"/>
    <s v="DEL "/>
    <s v=" BOM "/>
    <s v=" COK"/>
    <m/>
    <m/>
    <s v="06:00"/>
    <s v="21:00"/>
    <n v="900"/>
    <x v="2"/>
    <s v="No info"/>
    <n v="8055"/>
    <n v="6"/>
    <x v="1"/>
  </r>
  <r>
    <x v="1"/>
    <s v="21/03/2019"/>
    <s v="Mumbai"/>
    <s v="Hyderabad"/>
    <s v="BOM "/>
    <s v=" HYD"/>
    <m/>
    <m/>
    <m/>
    <s v="06:20"/>
    <s v="07:40"/>
    <n v="80"/>
    <x v="0"/>
    <s v="No info"/>
    <n v="3100"/>
    <n v="6"/>
    <x v="1"/>
  </r>
  <r>
    <x v="0"/>
    <s v="9/06/2019"/>
    <s v="Kolkata"/>
    <s v="Banglore"/>
    <s v="CCU "/>
    <s v=" MAA "/>
    <s v=" BLR"/>
    <m/>
    <m/>
    <s v="17:35"/>
    <s v="22:15"/>
    <n v="280"/>
    <x v="2"/>
    <s v="No info"/>
    <n v="5699"/>
    <n v="17"/>
    <x v="2"/>
  </r>
  <r>
    <x v="2"/>
    <s v="27/05/2019"/>
    <s v="Delhi"/>
    <s v="Cochin"/>
    <s v="DEL "/>
    <s v=" JAI "/>
    <s v=" BOM "/>
    <s v=" COK"/>
    <m/>
    <s v="19:30"/>
    <s v="04:25 28 May"/>
    <n v="535"/>
    <x v="1"/>
    <s v="No info"/>
    <n v="15129"/>
    <n v="19"/>
    <x v="2"/>
  </r>
  <r>
    <x v="6"/>
    <s v="9/05/2019"/>
    <s v="Kolkata"/>
    <s v="Banglore"/>
    <s v="CCU "/>
    <s v=" DEL "/>
    <s v=" BLR"/>
    <m/>
    <m/>
    <s v="17:00"/>
    <s v="09:05 10 May"/>
    <n v="965"/>
    <x v="2"/>
    <s v="No info"/>
    <n v="9187"/>
    <n v="17"/>
    <x v="2"/>
  </r>
  <r>
    <x v="1"/>
    <s v="24/06/2019"/>
    <s v="Delhi"/>
    <s v="Cochin"/>
    <s v="DEL "/>
    <s v=" JAI "/>
    <s v=" BOM "/>
    <s v=" COK"/>
    <m/>
    <s v="18:45"/>
    <s v="19:15 25 Jun"/>
    <n v="1470"/>
    <x v="1"/>
    <s v="No info"/>
    <n v="11732"/>
    <n v="18"/>
    <x v="2"/>
  </r>
  <r>
    <x v="3"/>
    <s v="1/04/2019"/>
    <s v="Kolkata"/>
    <s v="Banglore"/>
    <s v="CCU "/>
    <s v=" BLR"/>
    <m/>
    <m/>
    <m/>
    <s v="22:20"/>
    <s v="00:40 02 Apr"/>
    <n v="140"/>
    <x v="0"/>
    <s v="No check-in baggage included"/>
    <n v="3841"/>
    <n v="22"/>
    <x v="0"/>
  </r>
  <r>
    <x v="4"/>
    <s v="6/05/2019"/>
    <s v="Delhi"/>
    <s v="Cochin"/>
    <s v="DEL "/>
    <s v=" BOM "/>
    <s v=" COK"/>
    <m/>
    <m/>
    <s v="10:20"/>
    <s v="19:00"/>
    <n v="520"/>
    <x v="2"/>
    <s v="No info"/>
    <n v="9794"/>
    <n v="10"/>
    <x v="1"/>
  </r>
  <r>
    <x v="0"/>
    <s v="18/05/2019"/>
    <s v="Kolkata"/>
    <s v="Banglore"/>
    <s v="CCU "/>
    <s v=" PAT "/>
    <s v=" BLR"/>
    <m/>
    <m/>
    <s v="09:20"/>
    <s v="14:15"/>
    <n v="295"/>
    <x v="2"/>
    <s v="No info"/>
    <n v="12198"/>
    <n v="9"/>
    <x v="1"/>
  </r>
  <r>
    <x v="2"/>
    <s v="6/06/2019"/>
    <s v="Kolkata"/>
    <s v="Banglore"/>
    <s v="CCU "/>
    <s v=" BOM "/>
    <s v=" BLR"/>
    <m/>
    <m/>
    <s v="21:10"/>
    <s v="10:05 07 Jun"/>
    <n v="775"/>
    <x v="2"/>
    <s v="No info"/>
    <n v="14571"/>
    <n v="21"/>
    <x v="0"/>
  </r>
  <r>
    <x v="0"/>
    <s v="3/03/2019"/>
    <s v="Mumbai"/>
    <s v="Hyderabad"/>
    <s v="BOM "/>
    <s v=" HYD"/>
    <m/>
    <m/>
    <m/>
    <s v="09:10"/>
    <s v="10:40"/>
    <n v="90"/>
    <x v="0"/>
    <s v="No info"/>
    <n v="5755"/>
    <n v="9"/>
    <x v="1"/>
  </r>
  <r>
    <x v="2"/>
    <s v="6/06/2019"/>
    <s v="Kolkata"/>
    <s v="Banglore"/>
    <s v="CCU "/>
    <s v=" DEL "/>
    <s v=" BLR"/>
    <m/>
    <m/>
    <s v="09:35"/>
    <s v="22:05"/>
    <n v="750"/>
    <x v="2"/>
    <s v="No info"/>
    <n v="14151"/>
    <n v="9"/>
    <x v="1"/>
  </r>
  <r>
    <x v="6"/>
    <s v="18/04/2019"/>
    <s v="Banglore"/>
    <s v="Delhi"/>
    <s v="BLR "/>
    <s v=" DEL"/>
    <m/>
    <m/>
    <m/>
    <s v="17:00"/>
    <s v="19:35"/>
    <n v="155"/>
    <x v="0"/>
    <s v="No info"/>
    <n v="5613"/>
    <n v="17"/>
    <x v="2"/>
  </r>
  <r>
    <x v="2"/>
    <s v="6/05/2019"/>
    <s v="Kolkata"/>
    <s v="Banglore"/>
    <s v="CCU "/>
    <s v=" DEL "/>
    <s v=" BLR"/>
    <m/>
    <m/>
    <s v="17:00"/>
    <s v="10:55 07 May"/>
    <n v="1075"/>
    <x v="2"/>
    <s v="No info"/>
    <n v="13067"/>
    <n v="17"/>
    <x v="2"/>
  </r>
  <r>
    <x v="2"/>
    <s v="21/03/2019"/>
    <s v="Delhi"/>
    <s v="Cochin"/>
    <s v="DEL "/>
    <s v=" BOM "/>
    <s v=" COK"/>
    <m/>
    <m/>
    <s v="18:15"/>
    <s v="18:50 22 Mar"/>
    <n v="1475"/>
    <x v="2"/>
    <s v="No info"/>
    <n v="12557"/>
    <n v="18"/>
    <x v="2"/>
  </r>
  <r>
    <x v="2"/>
    <s v="3/06/2019"/>
    <s v="Delhi"/>
    <s v="Cochin"/>
    <s v="DEL "/>
    <s v=" BOM "/>
    <s v=" COK"/>
    <m/>
    <m/>
    <s v="20:55"/>
    <s v="04:25 04 Jun"/>
    <n v="450"/>
    <x v="2"/>
    <s v="No info"/>
    <n v="14714"/>
    <n v="20"/>
    <x v="2"/>
  </r>
  <r>
    <x v="2"/>
    <s v="3/05/2019"/>
    <s v="Banglore"/>
    <s v="Delhi"/>
    <s v="BLR "/>
    <s v=" DEL"/>
    <m/>
    <m/>
    <m/>
    <s v="15:15"/>
    <s v="18:10"/>
    <n v="175"/>
    <x v="0"/>
    <s v="In-flight meal not included"/>
    <n v="4544"/>
    <n v="15"/>
    <x v="3"/>
  </r>
  <r>
    <x v="1"/>
    <s v="1/06/2019"/>
    <s v="Delhi"/>
    <s v="Cochin"/>
    <s v="DEL "/>
    <s v=" GOI "/>
    <s v=" BOM "/>
    <s v=" COK"/>
    <m/>
    <s v="22:00"/>
    <s v="19:15 02 Jun"/>
    <n v="1275"/>
    <x v="1"/>
    <s v="No info"/>
    <n v="10441"/>
    <n v="22"/>
    <x v="0"/>
  </r>
  <r>
    <x v="7"/>
    <s v="1/04/2019"/>
    <s v="Kolkata"/>
    <s v="Banglore"/>
    <s v="CCU "/>
    <s v=" BLR"/>
    <m/>
    <m/>
    <m/>
    <s v="22:50"/>
    <s v="01:20 02 Apr"/>
    <n v="150"/>
    <x v="0"/>
    <s v="No info"/>
    <n v="4107"/>
    <n v="22"/>
    <x v="0"/>
  </r>
  <r>
    <x v="0"/>
    <s v="18/04/2019"/>
    <s v="Banglore"/>
    <s v="Delhi"/>
    <s v="BLR "/>
    <s v=" DEL"/>
    <m/>
    <m/>
    <m/>
    <s v="16:55"/>
    <s v="19:55"/>
    <n v="180"/>
    <x v="0"/>
    <s v="No info"/>
    <n v="4990"/>
    <n v="16"/>
    <x v="3"/>
  </r>
  <r>
    <x v="2"/>
    <s v="21/03/2019"/>
    <s v="Delhi"/>
    <s v="Cochin"/>
    <s v="DEL "/>
    <s v=" JAI "/>
    <s v=" BOM "/>
    <s v=" COK"/>
    <m/>
    <s v="05:30"/>
    <s v="18:50 22 Mar"/>
    <n v="2240"/>
    <x v="1"/>
    <s v="No info"/>
    <n v="12341"/>
    <n v="5"/>
    <x v="1"/>
  </r>
  <r>
    <x v="1"/>
    <s v="3/03/2019"/>
    <s v="Delhi"/>
    <s v="Cochin"/>
    <s v="DEL "/>
    <s v=" AMD "/>
    <s v=" BOM "/>
    <s v=" COK"/>
    <m/>
    <s v="19:45"/>
    <s v="19:15 04 Mar"/>
    <n v="1410"/>
    <x v="1"/>
    <s v="No info"/>
    <n v="12856"/>
    <n v="19"/>
    <x v="2"/>
  </r>
  <r>
    <x v="1"/>
    <s v="1/04/2019"/>
    <s v="Kolkata"/>
    <s v="Banglore"/>
    <s v="CCU "/>
    <s v=" DEL "/>
    <s v=" BLR"/>
    <m/>
    <m/>
    <s v="10:00"/>
    <s v="23:15"/>
    <n v="795"/>
    <x v="2"/>
    <s v="No info"/>
    <n v="7893"/>
    <n v="10"/>
    <x v="1"/>
  </r>
  <r>
    <x v="6"/>
    <s v="15/03/2019"/>
    <s v="Delhi"/>
    <s v="Cochin"/>
    <s v="DEL "/>
    <s v=" COK"/>
    <m/>
    <m/>
    <m/>
    <s v="14:55"/>
    <s v="17:50"/>
    <n v="175"/>
    <x v="0"/>
    <s v="No info"/>
    <n v="6688"/>
    <n v="14"/>
    <x v="3"/>
  </r>
  <r>
    <x v="2"/>
    <s v="27/03/2019"/>
    <s v="Delhi"/>
    <s v="Cochin"/>
    <s v="DEL "/>
    <s v=" BOM "/>
    <s v=" COK"/>
    <m/>
    <m/>
    <s v="09:00"/>
    <s v="18:50"/>
    <n v="590"/>
    <x v="2"/>
    <s v="In-flight meal not included"/>
    <n v="5963"/>
    <n v="9"/>
    <x v="1"/>
  </r>
  <r>
    <x v="0"/>
    <s v="24/05/2019"/>
    <s v="Banglore"/>
    <s v="Delhi"/>
    <s v="BLR "/>
    <s v=" DEL"/>
    <m/>
    <m/>
    <m/>
    <s v="22:10"/>
    <s v="01:00 25 May"/>
    <n v="170"/>
    <x v="0"/>
    <s v="No info"/>
    <n v="3419"/>
    <n v="22"/>
    <x v="0"/>
  </r>
  <r>
    <x v="2"/>
    <s v="21/03/2019"/>
    <s v="Mumbai"/>
    <s v="Hyderabad"/>
    <s v="BOM "/>
    <s v=" HYD"/>
    <m/>
    <m/>
    <m/>
    <s v="19:35"/>
    <s v="21:05"/>
    <n v="90"/>
    <x v="0"/>
    <s v="In-flight meal not included"/>
    <n v="2228"/>
    <n v="19"/>
    <x v="2"/>
  </r>
  <r>
    <x v="1"/>
    <s v="24/03/2019"/>
    <s v="Mumbai"/>
    <s v="Hyderabad"/>
    <s v="BOM "/>
    <s v=" HYD"/>
    <m/>
    <m/>
    <m/>
    <s v="19:30"/>
    <s v="20:45"/>
    <n v="75"/>
    <x v="0"/>
    <s v="No info"/>
    <n v="2575"/>
    <n v="19"/>
    <x v="2"/>
  </r>
  <r>
    <x v="2"/>
    <s v="24/06/2019"/>
    <s v="Delhi"/>
    <s v="Cochin"/>
    <s v="DEL "/>
    <s v=" IDR "/>
    <s v=" BOM "/>
    <s v=" COK"/>
    <m/>
    <s v="21:25"/>
    <s v="19:00 25 Jun"/>
    <n v="1295"/>
    <x v="1"/>
    <s v="No info"/>
    <n v="13292"/>
    <n v="21"/>
    <x v="0"/>
  </r>
  <r>
    <x v="0"/>
    <s v="9/05/2019"/>
    <s v="Banglore"/>
    <s v="Delhi"/>
    <s v="BLR "/>
    <s v=" DEL"/>
    <m/>
    <m/>
    <m/>
    <s v="08:30"/>
    <s v="11:20"/>
    <n v="170"/>
    <x v="0"/>
    <s v="No info"/>
    <n v="4823"/>
    <n v="8"/>
    <x v="1"/>
  </r>
  <r>
    <x v="2"/>
    <s v="12/06/2019"/>
    <s v="Kolkata"/>
    <s v="Banglore"/>
    <s v="CCU "/>
    <s v=" BOM "/>
    <s v=" BLR"/>
    <m/>
    <m/>
    <s v="14:05"/>
    <s v="20:45"/>
    <n v="400"/>
    <x v="2"/>
    <s v="In-flight meal not included"/>
    <n v="9899"/>
    <n v="14"/>
    <x v="3"/>
  </r>
  <r>
    <x v="1"/>
    <s v="6/05/2019"/>
    <s v="Kolkata"/>
    <s v="Banglore"/>
    <s v="CCU "/>
    <s v=" GAU "/>
    <s v=" DEL "/>
    <s v=" BLR"/>
    <m/>
    <s v="09:50"/>
    <s v="23:15"/>
    <n v="805"/>
    <x v="1"/>
    <s v="No info"/>
    <n v="14120"/>
    <n v="9"/>
    <x v="1"/>
  </r>
  <r>
    <x v="1"/>
    <s v="6/03/2019"/>
    <s v="Delhi"/>
    <s v="Cochin"/>
    <s v="DEL "/>
    <s v=" BOM "/>
    <s v=" COK"/>
    <m/>
    <m/>
    <s v="09:00"/>
    <s v="19:15"/>
    <n v="615"/>
    <x v="2"/>
    <s v="No info"/>
    <n v="15284"/>
    <n v="9"/>
    <x v="1"/>
  </r>
  <r>
    <x v="4"/>
    <s v="9/06/2019"/>
    <s v="Delhi"/>
    <s v="Cochin"/>
    <s v="DEL "/>
    <s v=" BOM "/>
    <s v=" COK"/>
    <m/>
    <m/>
    <s v="03:50"/>
    <s v="19:00"/>
    <n v="910"/>
    <x v="2"/>
    <s v="No info"/>
    <n v="12192"/>
    <n v="3"/>
    <x v="0"/>
  </r>
  <r>
    <x v="1"/>
    <s v="24/03/2019"/>
    <s v="Kolkata"/>
    <s v="Banglore"/>
    <s v="CCU "/>
    <s v=" DEL "/>
    <s v=" COK "/>
    <s v=" BLR"/>
    <m/>
    <s v="07:00"/>
    <s v="01:20 25 Mar"/>
    <n v="1100"/>
    <x v="1"/>
    <s v="No info"/>
    <n v="13428"/>
    <n v="7"/>
    <x v="1"/>
  </r>
  <r>
    <x v="3"/>
    <s v="3/06/2019"/>
    <s v="Chennai"/>
    <s v="Kolkata"/>
    <s v="MAA "/>
    <s v=" CCU"/>
    <m/>
    <m/>
    <m/>
    <s v="08:20"/>
    <s v="10:35"/>
    <n v="135"/>
    <x v="0"/>
    <s v="No check-in baggage included"/>
    <n v="3543"/>
    <n v="8"/>
    <x v="1"/>
  </r>
  <r>
    <x v="2"/>
    <s v="1/04/2019"/>
    <s v="Delhi"/>
    <s v="Cochin"/>
    <s v="DEL "/>
    <s v=" BOM "/>
    <s v=" COK"/>
    <m/>
    <m/>
    <s v="10:00"/>
    <s v="12:35 02 Apr"/>
    <n v="1595"/>
    <x v="2"/>
    <s v="In-flight meal not included"/>
    <n v="5406"/>
    <n v="10"/>
    <x v="1"/>
  </r>
  <r>
    <x v="1"/>
    <s v="1/06/2019"/>
    <s v="Delhi"/>
    <s v="Cochin"/>
    <s v="DEL "/>
    <s v=" RPR "/>
    <s v=" NAG "/>
    <s v=" BOM "/>
    <s v=" COK"/>
    <s v="05:15"/>
    <s v="07:40 02 Jun"/>
    <n v="1585"/>
    <x v="3"/>
    <s v="No info"/>
    <n v="12383"/>
    <n v="5"/>
    <x v="1"/>
  </r>
  <r>
    <x v="1"/>
    <s v="24/06/2019"/>
    <s v="Delhi"/>
    <s v="Cochin"/>
    <s v="DEL "/>
    <s v=" BOM "/>
    <s v=" COK"/>
    <m/>
    <m/>
    <s v="13:00"/>
    <s v="19:15"/>
    <n v="375"/>
    <x v="2"/>
    <s v="No info"/>
    <n v="8372"/>
    <n v="13"/>
    <x v="3"/>
  </r>
  <r>
    <x v="0"/>
    <s v="03/03/2019"/>
    <s v="Banglore"/>
    <s v="New Delhi"/>
    <s v="BLR "/>
    <s v=" DEL"/>
    <m/>
    <m/>
    <m/>
    <s v="21:20"/>
    <s v="00:15 04 Mar"/>
    <n v="175"/>
    <x v="0"/>
    <s v="No info"/>
    <n v="6144"/>
    <n v="21"/>
    <x v="0"/>
  </r>
  <r>
    <x v="2"/>
    <s v="24/05/2019"/>
    <s v="Kolkata"/>
    <s v="Banglore"/>
    <s v="CCU "/>
    <s v=" BOM "/>
    <s v=" BLR"/>
    <m/>
    <m/>
    <s v="18:55"/>
    <s v="08:15 25 May"/>
    <n v="800"/>
    <x v="2"/>
    <s v="In-flight meal not included"/>
    <n v="8586"/>
    <n v="18"/>
    <x v="2"/>
  </r>
  <r>
    <x v="7"/>
    <s v="9/05/2019"/>
    <s v="Banglore"/>
    <s v="Delhi"/>
    <s v="BLR "/>
    <s v=" DEL"/>
    <m/>
    <m/>
    <m/>
    <s v="04:55"/>
    <s v="07:45"/>
    <n v="170"/>
    <x v="0"/>
    <s v="No info"/>
    <n v="4282"/>
    <n v="4"/>
    <x v="0"/>
  </r>
  <r>
    <x v="2"/>
    <s v="21/05/2019"/>
    <s v="Delhi"/>
    <s v="Cochin"/>
    <s v="DEL "/>
    <s v=" BOM "/>
    <s v=" COK"/>
    <m/>
    <m/>
    <s v="11:30"/>
    <s v="19:00"/>
    <n v="450"/>
    <x v="2"/>
    <s v="No info"/>
    <n v="16079"/>
    <n v="11"/>
    <x v="1"/>
  </r>
  <r>
    <x v="0"/>
    <s v="15/03/2019"/>
    <s v="Mumbai"/>
    <s v="Hyderabad"/>
    <s v="BOM "/>
    <s v=" HYD"/>
    <m/>
    <m/>
    <m/>
    <s v="16:55"/>
    <s v="18:25"/>
    <n v="90"/>
    <x v="0"/>
    <s v="No info"/>
    <n v="3175"/>
    <n v="16"/>
    <x v="3"/>
  </r>
  <r>
    <x v="2"/>
    <s v="6/03/2019"/>
    <s v="Delhi"/>
    <s v="Cochin"/>
    <s v="DEL "/>
    <s v=" BOM "/>
    <s v=" COK"/>
    <m/>
    <m/>
    <s v="13:00"/>
    <s v="04:25 07 Mar"/>
    <n v="925"/>
    <x v="2"/>
    <s v="No info"/>
    <n v="15764"/>
    <n v="13"/>
    <x v="3"/>
  </r>
  <r>
    <x v="0"/>
    <s v="6/03/2019"/>
    <s v="Mumbai"/>
    <s v="Hyderabad"/>
    <s v="BOM "/>
    <s v=" HYD"/>
    <m/>
    <m/>
    <m/>
    <s v="06:20"/>
    <s v="07:45"/>
    <n v="85"/>
    <x v="0"/>
    <s v="No info"/>
    <n v="4784"/>
    <n v="6"/>
    <x v="1"/>
  </r>
  <r>
    <x v="4"/>
    <s v="3/03/2019"/>
    <s v="Delhi"/>
    <s v="Cochin"/>
    <s v="DEL "/>
    <s v=" BOM "/>
    <s v=" COK"/>
    <m/>
    <m/>
    <s v="08:00"/>
    <s v="15:30"/>
    <n v="450"/>
    <x v="2"/>
    <s v="No info"/>
    <n v="17057"/>
    <n v="8"/>
    <x v="1"/>
  </r>
  <r>
    <x v="2"/>
    <s v="15/06/2019"/>
    <s v="Delhi"/>
    <s v="Cochin"/>
    <s v="DEL "/>
    <s v=" JAI "/>
    <s v=" BOM "/>
    <s v=" COK"/>
    <m/>
    <s v="05:30"/>
    <s v="04:25 16 Jun"/>
    <n v="1375"/>
    <x v="1"/>
    <s v="No info"/>
    <n v="13014"/>
    <n v="5"/>
    <x v="1"/>
  </r>
  <r>
    <x v="2"/>
    <s v="12/06/2019"/>
    <s v="Delhi"/>
    <s v="Cochin"/>
    <s v="DEL "/>
    <s v=" BOM "/>
    <s v=" COK"/>
    <m/>
    <m/>
    <s v="22:50"/>
    <s v="19:00 13 Jun"/>
    <n v="1210"/>
    <x v="2"/>
    <s v="No info"/>
    <n v="14714"/>
    <n v="22"/>
    <x v="0"/>
  </r>
  <r>
    <x v="2"/>
    <s v="21/05/2019"/>
    <s v="Delhi"/>
    <s v="Cochin"/>
    <s v="DEL "/>
    <s v=" COK"/>
    <m/>
    <m/>
    <m/>
    <s v="09:50"/>
    <s v="13:05"/>
    <n v="195"/>
    <x v="0"/>
    <s v="No info"/>
    <n v="9564"/>
    <n v="9"/>
    <x v="1"/>
  </r>
  <r>
    <x v="1"/>
    <s v="12/06/2019"/>
    <s v="Delhi"/>
    <s v="Cochin"/>
    <s v="DEL "/>
    <s v=" BLR "/>
    <s v=" COK"/>
    <m/>
    <m/>
    <s v="20:30"/>
    <s v="08:15 13 Jun"/>
    <n v="705"/>
    <x v="2"/>
    <s v="No info"/>
    <n v="8991"/>
    <n v="20"/>
    <x v="2"/>
  </r>
  <r>
    <x v="0"/>
    <s v="15/06/2019"/>
    <s v="Kolkata"/>
    <s v="Banglore"/>
    <s v="CCU "/>
    <s v=" BLR"/>
    <m/>
    <m/>
    <m/>
    <s v="15:15"/>
    <s v="17:45"/>
    <n v="150"/>
    <x v="0"/>
    <s v="No info"/>
    <n v="4804"/>
    <n v="15"/>
    <x v="3"/>
  </r>
  <r>
    <x v="2"/>
    <s v="27/03/2019"/>
    <s v="Delhi"/>
    <s v="Cochin"/>
    <s v="DEL "/>
    <s v=" BOM "/>
    <s v=" COK"/>
    <m/>
    <m/>
    <s v="19:15"/>
    <s v="04:25 28 Mar"/>
    <n v="550"/>
    <x v="2"/>
    <s v="No info"/>
    <n v="12242"/>
    <n v="19"/>
    <x v="2"/>
  </r>
  <r>
    <x v="0"/>
    <s v="21/03/2019"/>
    <s v="Kolkata"/>
    <s v="Banglore"/>
    <s v="CCU "/>
    <s v=" BLR"/>
    <m/>
    <m/>
    <m/>
    <s v="22:10"/>
    <s v="00:55 22 Mar"/>
    <n v="165"/>
    <x v="0"/>
    <s v="No info"/>
    <n v="4148"/>
    <n v="22"/>
    <x v="0"/>
  </r>
  <r>
    <x v="2"/>
    <s v="18/05/2019"/>
    <s v="Kolkata"/>
    <s v="Banglore"/>
    <s v="CCU "/>
    <s v=" BOM "/>
    <s v=" BLR"/>
    <m/>
    <m/>
    <s v="16:30"/>
    <s v="08:15 19 May"/>
    <n v="945"/>
    <x v="2"/>
    <s v="In-flight meal not included"/>
    <n v="8586"/>
    <n v="16"/>
    <x v="3"/>
  </r>
  <r>
    <x v="2"/>
    <s v="3/06/2019"/>
    <s v="Delhi"/>
    <s v="Cochin"/>
    <s v="DEL "/>
    <s v=" BOM "/>
    <s v=" COK"/>
    <m/>
    <m/>
    <s v="10:00"/>
    <s v="04:25 04 Jun"/>
    <n v="1105"/>
    <x v="2"/>
    <s v="In-flight meal not included"/>
    <n v="11627"/>
    <n v="10"/>
    <x v="1"/>
  </r>
  <r>
    <x v="2"/>
    <s v="1/04/2019"/>
    <s v="Kolkata"/>
    <s v="Banglore"/>
    <s v="CCU "/>
    <s v=" BOM "/>
    <s v=" BLR"/>
    <m/>
    <m/>
    <s v="08:25"/>
    <s v="19:50"/>
    <n v="685"/>
    <x v="2"/>
    <s v="In-flight meal not included"/>
    <n v="7064"/>
    <n v="8"/>
    <x v="1"/>
  </r>
  <r>
    <x v="6"/>
    <s v="03/03/2019"/>
    <s v="Banglore"/>
    <s v="New Delhi"/>
    <s v="BLR "/>
    <s v=" AMD "/>
    <s v=" DEL"/>
    <m/>
    <m/>
    <s v="06:40"/>
    <s v="10:25 07 Mar"/>
    <n v="1665"/>
    <x v="2"/>
    <s v="No info"/>
    <n v="12476"/>
    <n v="6"/>
    <x v="1"/>
  </r>
  <r>
    <x v="2"/>
    <s v="1/06/2019"/>
    <s v="Delhi"/>
    <s v="Cochin"/>
    <s v="DEL "/>
    <s v=" BOM "/>
    <s v=" COK"/>
    <m/>
    <m/>
    <s v="13:00"/>
    <s v="04:25 02 Jun"/>
    <n v="925"/>
    <x v="2"/>
    <s v="In-flight meal not included"/>
    <n v="10262"/>
    <n v="13"/>
    <x v="3"/>
  </r>
  <r>
    <x v="2"/>
    <s v="1/06/2019"/>
    <s v="Mumbai"/>
    <s v="Hyderabad"/>
    <s v="BOM "/>
    <s v=" HYD"/>
    <m/>
    <m/>
    <m/>
    <s v="10:20"/>
    <s v="11:50"/>
    <n v="90"/>
    <x v="0"/>
    <s v="No info"/>
    <n v="5678"/>
    <n v="10"/>
    <x v="1"/>
  </r>
  <r>
    <x v="7"/>
    <s v="27/03/2019"/>
    <s v="Delhi"/>
    <s v="Cochin"/>
    <s v="DEL "/>
    <s v=" BLR "/>
    <s v=" COK"/>
    <m/>
    <m/>
    <s v="07:55"/>
    <s v="13:10"/>
    <n v="315"/>
    <x v="2"/>
    <s v="No info"/>
    <n v="6151"/>
    <n v="7"/>
    <x v="1"/>
  </r>
  <r>
    <x v="4"/>
    <s v="21/05/2019"/>
    <s v="Delhi"/>
    <s v="Cochin"/>
    <s v="DEL "/>
    <s v=" BOM "/>
    <s v=" COK"/>
    <m/>
    <m/>
    <s v="18:15"/>
    <s v="01:30 22 May"/>
    <n v="435"/>
    <x v="2"/>
    <s v="No info"/>
    <n v="14067"/>
    <n v="18"/>
    <x v="2"/>
  </r>
  <r>
    <x v="1"/>
    <s v="15/05/2019"/>
    <s v="Kolkata"/>
    <s v="Banglore"/>
    <s v="CCU "/>
    <s v=" DEL "/>
    <s v=" BLR"/>
    <m/>
    <m/>
    <s v="07:00"/>
    <s v="16:15"/>
    <n v="555"/>
    <x v="2"/>
    <s v="No info"/>
    <n v="11936"/>
    <n v="7"/>
    <x v="1"/>
  </r>
  <r>
    <x v="1"/>
    <s v="12/05/2019"/>
    <s v="Kolkata"/>
    <s v="Banglore"/>
    <s v="CCU "/>
    <s v=" HYD "/>
    <s v=" BLR"/>
    <m/>
    <m/>
    <s v="19:00"/>
    <s v="11:05 13 May"/>
    <n v="965"/>
    <x v="2"/>
    <s v="No info"/>
    <n v="6327"/>
    <n v="19"/>
    <x v="2"/>
  </r>
  <r>
    <x v="2"/>
    <s v="12/06/2019"/>
    <s v="Kolkata"/>
    <s v="Banglore"/>
    <s v="CCU "/>
    <s v=" BOM "/>
    <s v=" BLR"/>
    <m/>
    <m/>
    <s v="08:25"/>
    <s v="10:05 13 Jun"/>
    <n v="1540"/>
    <x v="2"/>
    <s v="In-flight meal not included"/>
    <n v="8529"/>
    <n v="8"/>
    <x v="1"/>
  </r>
  <r>
    <x v="1"/>
    <s v="18/05/2019"/>
    <s v="Delhi"/>
    <s v="Cochin"/>
    <s v="DEL "/>
    <s v=" AMD "/>
    <s v=" BOM "/>
    <s v=" COK"/>
    <m/>
    <s v="19:45"/>
    <s v="19:15 19 May"/>
    <n v="1410"/>
    <x v="1"/>
    <s v="No info"/>
    <n v="10651"/>
    <n v="19"/>
    <x v="2"/>
  </r>
  <r>
    <x v="6"/>
    <s v="1/06/2019"/>
    <s v="Banglore"/>
    <s v="Delhi"/>
    <s v="BLR "/>
    <s v=" DEL"/>
    <m/>
    <m/>
    <m/>
    <s v="11:30"/>
    <s v="14:20"/>
    <n v="170"/>
    <x v="0"/>
    <s v="No info"/>
    <n v="4668"/>
    <n v="11"/>
    <x v="1"/>
  </r>
  <r>
    <x v="5"/>
    <s v="24/04/2019"/>
    <s v="Delhi"/>
    <s v="Cochin"/>
    <s v="DEL "/>
    <s v=" BOM "/>
    <s v=" COK"/>
    <m/>
    <m/>
    <s v="10:35"/>
    <s v="19:35"/>
    <n v="540"/>
    <x v="2"/>
    <s v="No info"/>
    <n v="5430"/>
    <n v="10"/>
    <x v="1"/>
  </r>
  <r>
    <x v="2"/>
    <s v="1/06/2019"/>
    <s v="Banglore"/>
    <s v="Delhi"/>
    <s v="BLR "/>
    <s v=" DEL"/>
    <m/>
    <m/>
    <m/>
    <s v="17:45"/>
    <s v="20:45"/>
    <n v="180"/>
    <x v="0"/>
    <s v="In-flight meal not included"/>
    <n v="7229"/>
    <n v="17"/>
    <x v="2"/>
  </r>
  <r>
    <x v="0"/>
    <s v="21/03/2019"/>
    <s v="Delhi"/>
    <s v="Cochin"/>
    <s v="DEL "/>
    <s v=" BOM "/>
    <s v=" COK"/>
    <m/>
    <m/>
    <s v="04:45"/>
    <s v="21:00"/>
    <n v="975"/>
    <x v="2"/>
    <s v="No info"/>
    <n v="6314"/>
    <n v="4"/>
    <x v="0"/>
  </r>
  <r>
    <x v="7"/>
    <s v="3/06/2019"/>
    <s v="Banglore"/>
    <s v="Delhi"/>
    <s v="BLR "/>
    <s v=" DEL"/>
    <m/>
    <m/>
    <m/>
    <s v="23:55"/>
    <s v="02:45 04 Jun"/>
    <n v="170"/>
    <x v="0"/>
    <s v="No info"/>
    <n v="7120"/>
    <n v="23"/>
    <x v="0"/>
  </r>
  <r>
    <x v="2"/>
    <s v="18/05/2019"/>
    <s v="Delhi"/>
    <s v="Cochin"/>
    <s v="DEL "/>
    <s v=" AMD "/>
    <s v=" BOM "/>
    <s v=" COK"/>
    <m/>
    <s v="23:05"/>
    <s v="04:25 20 May"/>
    <n v="1760"/>
    <x v="1"/>
    <s v="No info"/>
    <n v="15129"/>
    <n v="23"/>
    <x v="0"/>
  </r>
  <r>
    <x v="3"/>
    <s v="6/05/2019"/>
    <s v="Kolkata"/>
    <s v="Banglore"/>
    <s v="CCU "/>
    <s v=" BLR"/>
    <m/>
    <m/>
    <m/>
    <s v="09:00"/>
    <s v="11:25"/>
    <n v="145"/>
    <x v="0"/>
    <s v="No check-in baggage included"/>
    <n v="3841"/>
    <n v="9"/>
    <x v="1"/>
  </r>
  <r>
    <x v="3"/>
    <s v="27/04/2019"/>
    <s v="Kolkata"/>
    <s v="Banglore"/>
    <s v="CCU "/>
    <s v=" BLR"/>
    <m/>
    <m/>
    <m/>
    <s v="14:55"/>
    <s v="17:25"/>
    <n v="150"/>
    <x v="0"/>
    <s v="No check-in baggage included"/>
    <n v="3841"/>
    <n v="14"/>
    <x v="3"/>
  </r>
  <r>
    <x v="1"/>
    <s v="24/06/2019"/>
    <s v="Delhi"/>
    <s v="Cochin"/>
    <s v="DEL "/>
    <s v=" MAA "/>
    <s v=" COK"/>
    <m/>
    <m/>
    <s v="17:20"/>
    <s v="09:25 25 Jun"/>
    <n v="965"/>
    <x v="2"/>
    <s v="No info"/>
    <n v="7480"/>
    <n v="17"/>
    <x v="2"/>
  </r>
  <r>
    <x v="1"/>
    <s v="6/05/2019"/>
    <s v="Kolkata"/>
    <s v="Banglore"/>
    <s v="CCU "/>
    <s v=" BBI "/>
    <s v=" BOM "/>
    <s v=" BLR"/>
    <m/>
    <s v="12:00"/>
    <s v="11:10 07 May"/>
    <n v="1390"/>
    <x v="1"/>
    <s v="No info"/>
    <n v="10676"/>
    <n v="12"/>
    <x v="3"/>
  </r>
  <r>
    <x v="0"/>
    <s v="21/04/2019"/>
    <s v="Banglore"/>
    <s v="Delhi"/>
    <s v="BLR "/>
    <s v=" DEL"/>
    <m/>
    <m/>
    <m/>
    <s v="06:05"/>
    <s v="08:50"/>
    <n v="165"/>
    <x v="0"/>
    <s v="No info"/>
    <n v="4423"/>
    <n v="6"/>
    <x v="1"/>
  </r>
  <r>
    <x v="0"/>
    <s v="21/03/2019"/>
    <s v="Delhi"/>
    <s v="Cochin"/>
    <s v="DEL "/>
    <s v=" BOM "/>
    <s v=" COK"/>
    <m/>
    <m/>
    <s v="09:10"/>
    <s v="15:30"/>
    <n v="380"/>
    <x v="2"/>
    <s v="No info"/>
    <n v="9709"/>
    <n v="9"/>
    <x v="1"/>
  </r>
  <r>
    <x v="4"/>
    <s v="27/06/2019"/>
    <s v="Delhi"/>
    <s v="Cochin"/>
    <s v="DEL "/>
    <s v=" BOM "/>
    <s v=" COK"/>
    <m/>
    <m/>
    <s v="10:00"/>
    <s v="01:30 28 Jun"/>
    <n v="930"/>
    <x v="2"/>
    <s v="No info"/>
    <n v="7198"/>
    <n v="10"/>
    <x v="1"/>
  </r>
  <r>
    <x v="4"/>
    <s v="6/06/2019"/>
    <s v="Delhi"/>
    <s v="Cochin"/>
    <s v="DEL "/>
    <s v=" BOM "/>
    <s v=" COK"/>
    <m/>
    <m/>
    <s v="07:05"/>
    <s v="19:15"/>
    <n v="730"/>
    <x v="2"/>
    <s v="No info"/>
    <n v="14848"/>
    <n v="7"/>
    <x v="1"/>
  </r>
  <r>
    <x v="3"/>
    <s v="12/05/2019"/>
    <s v="Mumbai"/>
    <s v="Hyderabad"/>
    <s v="BOM "/>
    <s v=" HYD"/>
    <m/>
    <m/>
    <m/>
    <s v="05:45"/>
    <s v="07:15"/>
    <n v="90"/>
    <x v="0"/>
    <s v="No check-in baggage included"/>
    <n v="1965"/>
    <n v="5"/>
    <x v="1"/>
  </r>
  <r>
    <x v="2"/>
    <s v="15/03/2019"/>
    <s v="Banglore"/>
    <s v="New Delhi"/>
    <s v="BLR "/>
    <s v=" BOM "/>
    <s v=" DEL"/>
    <m/>
    <m/>
    <s v="08:00"/>
    <s v="18:25"/>
    <n v="625"/>
    <x v="2"/>
    <s v="In-flight meal not included"/>
    <n v="9134"/>
    <n v="8"/>
    <x v="1"/>
  </r>
  <r>
    <x v="4"/>
    <s v="21/05/2019"/>
    <s v="Delhi"/>
    <s v="Cochin"/>
    <s v="DEL "/>
    <s v=" BOM "/>
    <s v=" COK"/>
    <m/>
    <m/>
    <s v="12:50"/>
    <s v="01:30 22 May"/>
    <n v="760"/>
    <x v="2"/>
    <s v="No info"/>
    <n v="7485"/>
    <n v="12"/>
    <x v="3"/>
  </r>
  <r>
    <x v="0"/>
    <s v="12/06/2019"/>
    <s v="Delhi"/>
    <s v="Cochin"/>
    <s v="DEL "/>
    <s v=" HYD "/>
    <s v=" COK"/>
    <m/>
    <m/>
    <s v="07:35"/>
    <s v="16:10"/>
    <n v="515"/>
    <x v="2"/>
    <s v="No info"/>
    <n v="6442"/>
    <n v="7"/>
    <x v="1"/>
  </r>
  <r>
    <x v="2"/>
    <s v="3/06/2019"/>
    <s v="Delhi"/>
    <s v="Cochin"/>
    <s v="DEL "/>
    <s v=" JDH "/>
    <s v=" BOM "/>
    <s v=" COK"/>
    <m/>
    <s v="11:40"/>
    <s v="19:00"/>
    <n v="440"/>
    <x v="1"/>
    <s v="In-flight meal not included"/>
    <n v="15812"/>
    <n v="11"/>
    <x v="1"/>
  </r>
  <r>
    <x v="1"/>
    <s v="9/06/2019"/>
    <s v="Delhi"/>
    <s v="Cochin"/>
    <s v="DEL "/>
    <s v=" HYD "/>
    <s v=" MAA "/>
    <s v=" COK"/>
    <m/>
    <s v="09:45"/>
    <s v="09:25 10 Jun"/>
    <n v="1420"/>
    <x v="1"/>
    <s v="No info"/>
    <n v="11185"/>
    <n v="9"/>
    <x v="1"/>
  </r>
  <r>
    <x v="0"/>
    <s v="15/03/2019"/>
    <s v="Mumbai"/>
    <s v="Hyderabad"/>
    <s v="BOM "/>
    <s v=" HYD"/>
    <m/>
    <m/>
    <m/>
    <s v="12:00"/>
    <s v="13:25"/>
    <n v="85"/>
    <x v="0"/>
    <s v="No info"/>
    <n v="3175"/>
    <n v="12"/>
    <x v="3"/>
  </r>
  <r>
    <x v="6"/>
    <s v="21/05/2019"/>
    <s v="Kolkata"/>
    <s v="Banglore"/>
    <s v="CCU "/>
    <s v=" DEL "/>
    <s v=" BLR"/>
    <m/>
    <m/>
    <s v="07:10"/>
    <s v="22:40"/>
    <n v="930"/>
    <x v="2"/>
    <s v="No info"/>
    <n v="8452"/>
    <n v="7"/>
    <x v="1"/>
  </r>
  <r>
    <x v="2"/>
    <s v="15/06/2019"/>
    <s v="Delhi"/>
    <s v="Cochin"/>
    <s v="DEL "/>
    <s v=" BOM "/>
    <s v=" COK"/>
    <m/>
    <m/>
    <s v="19:45"/>
    <s v="12:35 16 Jun"/>
    <n v="1010"/>
    <x v="2"/>
    <s v="In-flight meal not included"/>
    <n v="10262"/>
    <n v="19"/>
    <x v="2"/>
  </r>
  <r>
    <x v="1"/>
    <s v="21/05/2019"/>
    <s v="Banglore"/>
    <s v="Delhi"/>
    <s v="BLR "/>
    <s v=" DEL"/>
    <m/>
    <m/>
    <m/>
    <s v="21:05"/>
    <s v="23:55"/>
    <n v="170"/>
    <x v="0"/>
    <s v="No info"/>
    <n v="5228"/>
    <n v="21"/>
    <x v="0"/>
  </r>
  <r>
    <x v="2"/>
    <s v="9/05/2019"/>
    <s v="Kolkata"/>
    <s v="Banglore"/>
    <s v="CCU "/>
    <s v=" DEL "/>
    <s v=" BLR"/>
    <m/>
    <m/>
    <s v="20:25"/>
    <s v="14:25 10 May"/>
    <n v="1080"/>
    <x v="2"/>
    <s v="In-flight meal not included"/>
    <n v="9314"/>
    <n v="20"/>
    <x v="2"/>
  </r>
  <r>
    <x v="2"/>
    <s v="1/06/2019"/>
    <s v="Delhi"/>
    <s v="Cochin"/>
    <s v="DEL "/>
    <s v=" JDH "/>
    <s v=" BOM "/>
    <s v=" COK"/>
    <m/>
    <s v="11:40"/>
    <s v="19:00"/>
    <n v="440"/>
    <x v="1"/>
    <s v="In-flight meal not included"/>
    <n v="15812"/>
    <n v="11"/>
    <x v="1"/>
  </r>
  <r>
    <x v="2"/>
    <s v="12/05/2019"/>
    <s v="Kolkata"/>
    <s v="Banglore"/>
    <s v="CCU "/>
    <s v=" DEL "/>
    <s v=" BLR"/>
    <m/>
    <m/>
    <s v="17:00"/>
    <s v="10:55 13 May"/>
    <n v="1075"/>
    <x v="2"/>
    <s v="No info"/>
    <n v="14151"/>
    <n v="17"/>
    <x v="2"/>
  </r>
  <r>
    <x v="3"/>
    <s v="24/05/2019"/>
    <s v="Banglore"/>
    <s v="Delhi"/>
    <s v="BLR "/>
    <s v=" DEL"/>
    <m/>
    <m/>
    <m/>
    <s v="09:30"/>
    <s v="12:20"/>
    <n v="170"/>
    <x v="0"/>
    <s v="No info"/>
    <n v="3625"/>
    <n v="9"/>
    <x v="1"/>
  </r>
  <r>
    <x v="1"/>
    <s v="3/03/2019"/>
    <s v="Delhi"/>
    <s v="Cochin"/>
    <s v="DEL "/>
    <s v=" AMD "/>
    <s v=" BOM "/>
    <s v=" COK"/>
    <m/>
    <s v="05:00"/>
    <s v="19:15 04 Mar"/>
    <n v="2295"/>
    <x v="1"/>
    <s v="No info"/>
    <n v="10283"/>
    <n v="5"/>
    <x v="1"/>
  </r>
  <r>
    <x v="2"/>
    <s v="1/06/2019"/>
    <s v="Delhi"/>
    <s v="Cochin"/>
    <s v="DEL "/>
    <s v=" BOM "/>
    <s v=" COK"/>
    <m/>
    <m/>
    <s v="02:15"/>
    <s v="19:00"/>
    <n v="1005"/>
    <x v="2"/>
    <s v="In-flight meal not included"/>
    <n v="10262"/>
    <n v="2"/>
    <x v="0"/>
  </r>
  <r>
    <x v="2"/>
    <s v="21/05/2019"/>
    <s v="Kolkata"/>
    <s v="Banglore"/>
    <s v="CCU "/>
    <s v=" BOM "/>
    <s v=" BLR"/>
    <m/>
    <m/>
    <s v="08:25"/>
    <s v="18:15"/>
    <n v="590"/>
    <x v="2"/>
    <s v="In-flight meal not included"/>
    <n v="10844"/>
    <n v="8"/>
    <x v="1"/>
  </r>
  <r>
    <x v="2"/>
    <s v="1/05/2019"/>
    <s v="Kolkata"/>
    <s v="Banglore"/>
    <s v="CCU "/>
    <s v=" DEL "/>
    <s v=" BLR"/>
    <m/>
    <m/>
    <s v="17:00"/>
    <s v="23:35"/>
    <n v="395"/>
    <x v="2"/>
    <s v="In-flight meal not included"/>
    <n v="12384"/>
    <n v="17"/>
    <x v="2"/>
  </r>
  <r>
    <x v="2"/>
    <s v="9/04/2019"/>
    <s v="Delhi"/>
    <s v="Cochin"/>
    <s v="DEL "/>
    <s v=" BOM "/>
    <s v=" COK"/>
    <m/>
    <m/>
    <s v="22:50"/>
    <s v="12:35 10 Apr"/>
    <n v="825"/>
    <x v="2"/>
    <s v="No info"/>
    <n v="11822"/>
    <n v="22"/>
    <x v="0"/>
  </r>
  <r>
    <x v="6"/>
    <s v="09/03/2019"/>
    <s v="Banglore"/>
    <s v="New Delhi"/>
    <s v="BLR "/>
    <s v=" AMD "/>
    <s v=" DEL"/>
    <m/>
    <m/>
    <s v="06:40"/>
    <s v="10:25 13 Mar"/>
    <n v="1665"/>
    <x v="2"/>
    <s v="No info"/>
    <n v="10008"/>
    <n v="6"/>
    <x v="1"/>
  </r>
  <r>
    <x v="0"/>
    <s v="18/05/2019"/>
    <s v="Delhi"/>
    <s v="Cochin"/>
    <s v="DEL "/>
    <s v=" HYD "/>
    <s v=" COK"/>
    <m/>
    <m/>
    <s v="16:10"/>
    <s v="22:30"/>
    <n v="380"/>
    <x v="2"/>
    <s v="No info"/>
    <n v="7640"/>
    <n v="16"/>
    <x v="3"/>
  </r>
  <r>
    <x v="2"/>
    <s v="1/05/2019"/>
    <s v="Kolkata"/>
    <s v="Banglore"/>
    <s v="CCU "/>
    <s v=" BOM "/>
    <s v=" BLR"/>
    <m/>
    <m/>
    <s v="14:05"/>
    <s v="19:50"/>
    <n v="345"/>
    <x v="2"/>
    <s v="No info"/>
    <n v="14781"/>
    <n v="14"/>
    <x v="3"/>
  </r>
  <r>
    <x v="3"/>
    <s v="24/03/2019"/>
    <s v="Banglore"/>
    <s v="New Delhi"/>
    <s v="BLR "/>
    <s v=" DEL"/>
    <m/>
    <m/>
    <m/>
    <s v="09:35"/>
    <s v="12:30"/>
    <n v="175"/>
    <x v="0"/>
    <s v="No info"/>
    <n v="4377"/>
    <n v="9"/>
    <x v="1"/>
  </r>
  <r>
    <x v="0"/>
    <s v="15/06/2019"/>
    <s v="Delhi"/>
    <s v="Cochin"/>
    <s v="DEL "/>
    <s v=" HYD "/>
    <s v=" COK"/>
    <m/>
    <m/>
    <s v="06:50"/>
    <s v="12:10"/>
    <n v="320"/>
    <x v="2"/>
    <s v="No info"/>
    <n v="5298"/>
    <n v="6"/>
    <x v="1"/>
  </r>
  <r>
    <x v="0"/>
    <s v="24/03/2019"/>
    <s v="Mumbai"/>
    <s v="Hyderabad"/>
    <s v="BOM "/>
    <s v=" HYD"/>
    <m/>
    <m/>
    <m/>
    <s v="20:05"/>
    <s v="21:35"/>
    <n v="90"/>
    <x v="0"/>
    <s v="No info"/>
    <n v="2227"/>
    <n v="20"/>
    <x v="2"/>
  </r>
  <r>
    <x v="4"/>
    <s v="27/05/2019"/>
    <s v="Delhi"/>
    <s v="Cochin"/>
    <s v="DEL "/>
    <s v=" BOM "/>
    <s v=" COK"/>
    <m/>
    <m/>
    <s v="07:00"/>
    <s v="19:00"/>
    <n v="720"/>
    <x v="2"/>
    <s v="No info"/>
    <n v="10407"/>
    <n v="7"/>
    <x v="1"/>
  </r>
  <r>
    <x v="2"/>
    <s v="27/06/2019"/>
    <s v="Delhi"/>
    <s v="Cochin"/>
    <s v="DEL "/>
    <s v=" IDR "/>
    <s v=" BOM "/>
    <s v=" COK"/>
    <m/>
    <s v="21:25"/>
    <s v="12:35 28 Jun"/>
    <n v="910"/>
    <x v="1"/>
    <s v="In-flight meal not included"/>
    <n v="11507"/>
    <n v="21"/>
    <x v="0"/>
  </r>
  <r>
    <x v="0"/>
    <s v="9/06/2019"/>
    <s v="Delhi"/>
    <s v="Cochin"/>
    <s v="DEL "/>
    <s v=" BOM "/>
    <s v=" COK"/>
    <m/>
    <m/>
    <s v="20:25"/>
    <s v="01:30 10 Jun"/>
    <n v="305"/>
    <x v="2"/>
    <s v="No info"/>
    <n v="5458"/>
    <n v="20"/>
    <x v="2"/>
  </r>
  <r>
    <x v="0"/>
    <s v="12/06/2019"/>
    <s v="Banglore"/>
    <s v="Delhi"/>
    <s v="BLR "/>
    <s v=" DEL"/>
    <m/>
    <m/>
    <m/>
    <s v="23:30"/>
    <s v="02:20 13 Jun"/>
    <n v="170"/>
    <x v="0"/>
    <s v="No info"/>
    <n v="3943"/>
    <n v="23"/>
    <x v="0"/>
  </r>
  <r>
    <x v="2"/>
    <s v="3/03/2019"/>
    <s v="Delhi"/>
    <s v="Cochin"/>
    <s v="DEL "/>
    <s v=" BOM "/>
    <s v=" COK"/>
    <m/>
    <m/>
    <s v="11:30"/>
    <s v="18:50"/>
    <n v="440"/>
    <x v="2"/>
    <s v="No info"/>
    <n v="18550"/>
    <n v="11"/>
    <x v="1"/>
  </r>
  <r>
    <x v="6"/>
    <s v="9/06/2019"/>
    <s v="Kolkata"/>
    <s v="Banglore"/>
    <s v="CCU "/>
    <s v=" DEL "/>
    <s v=" BLR"/>
    <m/>
    <m/>
    <s v="20:20"/>
    <s v="10:45 10 Jun"/>
    <n v="865"/>
    <x v="2"/>
    <s v="No info"/>
    <n v="9397"/>
    <n v="20"/>
    <x v="2"/>
  </r>
  <r>
    <x v="3"/>
    <s v="21/05/2019"/>
    <s v="Kolkata"/>
    <s v="Banglore"/>
    <s v="CCU "/>
    <s v=" BLR"/>
    <m/>
    <m/>
    <m/>
    <s v="06:55"/>
    <s v="09:30"/>
    <n v="155"/>
    <x v="0"/>
    <s v="No check-in baggage included"/>
    <n v="3841"/>
    <n v="6"/>
    <x v="1"/>
  </r>
  <r>
    <x v="2"/>
    <s v="27/04/2019"/>
    <s v="Banglore"/>
    <s v="Delhi"/>
    <s v="BLR "/>
    <s v=" DEL"/>
    <m/>
    <m/>
    <m/>
    <s v="07:10"/>
    <s v="10:10"/>
    <n v="180"/>
    <x v="0"/>
    <s v="No info"/>
    <n v="7229"/>
    <n v="7"/>
    <x v="1"/>
  </r>
  <r>
    <x v="0"/>
    <s v="18/06/2019"/>
    <s v="Banglore"/>
    <s v="Delhi"/>
    <s v="BLR "/>
    <s v=" DEL"/>
    <m/>
    <m/>
    <m/>
    <s v="18:55"/>
    <s v="21:50"/>
    <n v="175"/>
    <x v="0"/>
    <s v="No info"/>
    <n v="4823"/>
    <n v="18"/>
    <x v="2"/>
  </r>
  <r>
    <x v="2"/>
    <s v="9/06/2019"/>
    <s v="Kolkata"/>
    <s v="Banglore"/>
    <s v="CCU "/>
    <s v=" BOM "/>
    <s v=" BLR"/>
    <m/>
    <m/>
    <s v="18:55"/>
    <s v="20:45 10 Jun"/>
    <n v="1550"/>
    <x v="2"/>
    <s v="In-flight meal not included"/>
    <n v="10844"/>
    <n v="18"/>
    <x v="2"/>
  </r>
  <r>
    <x v="1"/>
    <s v="9/05/2019"/>
    <s v="Delhi"/>
    <s v="Cochin"/>
    <s v="DEL "/>
    <s v=" BLR "/>
    <s v=" COK"/>
    <m/>
    <m/>
    <s v="06:10"/>
    <s v="23:00"/>
    <n v="1010"/>
    <x v="2"/>
    <s v="No info"/>
    <n v="7174"/>
    <n v="6"/>
    <x v="1"/>
  </r>
  <r>
    <x v="0"/>
    <s v="3/03/2019"/>
    <s v="Kolkata"/>
    <s v="Banglore"/>
    <s v="CCU "/>
    <s v=" BLR"/>
    <m/>
    <m/>
    <m/>
    <s v="15:10"/>
    <s v="17:45"/>
    <n v="155"/>
    <x v="0"/>
    <s v="No info"/>
    <n v="6985"/>
    <n v="15"/>
    <x v="3"/>
  </r>
  <r>
    <x v="2"/>
    <s v="27/03/2019"/>
    <s v="Delhi"/>
    <s v="Cochin"/>
    <s v="DEL "/>
    <s v=" IDR "/>
    <s v=" BOM "/>
    <s v=" COK"/>
    <m/>
    <s v="05:25"/>
    <s v="19:45 28 Mar"/>
    <n v="2300"/>
    <x v="1"/>
    <s v="No info"/>
    <n v="11664"/>
    <n v="5"/>
    <x v="1"/>
  </r>
  <r>
    <x v="4"/>
    <s v="15/05/2019"/>
    <s v="Delhi"/>
    <s v="Cochin"/>
    <s v="DEL "/>
    <s v=" BOM "/>
    <s v=" COK"/>
    <m/>
    <m/>
    <s v="07:00"/>
    <s v="21:00"/>
    <n v="840"/>
    <x v="2"/>
    <s v="No info"/>
    <n v="8073"/>
    <n v="7"/>
    <x v="1"/>
  </r>
  <r>
    <x v="1"/>
    <s v="12/06/2019"/>
    <s v="Delhi"/>
    <s v="Cochin"/>
    <s v="DEL "/>
    <s v=" HYD "/>
    <s v=" MAA "/>
    <s v=" COK"/>
    <m/>
    <s v="17:15"/>
    <s v="09:25 13 Jun"/>
    <n v="970"/>
    <x v="1"/>
    <s v="No info"/>
    <n v="9417"/>
    <n v="17"/>
    <x v="2"/>
  </r>
  <r>
    <x v="1"/>
    <s v="27/06/2019"/>
    <s v="Delhi"/>
    <s v="Cochin"/>
    <s v="DEL "/>
    <s v=" BOM "/>
    <s v=" COK"/>
    <m/>
    <m/>
    <s v="08:00"/>
    <s v="19:15"/>
    <n v="675"/>
    <x v="2"/>
    <s v="No info"/>
    <n v="8372"/>
    <n v="8"/>
    <x v="1"/>
  </r>
  <r>
    <x v="4"/>
    <s v="9/03/2019"/>
    <s v="Delhi"/>
    <s v="Cochin"/>
    <s v="DEL "/>
    <s v=" BOM "/>
    <s v=" COK"/>
    <m/>
    <m/>
    <s v="06:00"/>
    <s v="19:15"/>
    <n v="795"/>
    <x v="2"/>
    <s v="No info"/>
    <n v="14408"/>
    <n v="6"/>
    <x v="1"/>
  </r>
  <r>
    <x v="2"/>
    <s v="24/05/2019"/>
    <s v="Mumbai"/>
    <s v="Hyderabad"/>
    <s v="BOM "/>
    <s v=" HYD"/>
    <m/>
    <m/>
    <m/>
    <s v="19:35"/>
    <s v="21:05"/>
    <n v="90"/>
    <x v="0"/>
    <s v="No info"/>
    <n v="5678"/>
    <n v="19"/>
    <x v="2"/>
  </r>
  <r>
    <x v="0"/>
    <s v="21/03/2019"/>
    <s v="Banglore"/>
    <s v="New Delhi"/>
    <s v="BLR "/>
    <s v=" DEL"/>
    <m/>
    <m/>
    <m/>
    <s v="13:00"/>
    <s v="15:50"/>
    <n v="170"/>
    <x v="0"/>
    <s v="No info"/>
    <n v="5694"/>
    <n v="13"/>
    <x v="3"/>
  </r>
  <r>
    <x v="2"/>
    <s v="12/05/2019"/>
    <s v="Kolkata"/>
    <s v="Banglore"/>
    <s v="CCU "/>
    <s v=" BOM "/>
    <s v=" BLR"/>
    <m/>
    <m/>
    <s v="21:10"/>
    <s v="04:40 13 May"/>
    <n v="450"/>
    <x v="2"/>
    <s v="In-flight meal not included"/>
    <n v="8586"/>
    <n v="21"/>
    <x v="0"/>
  </r>
  <r>
    <x v="2"/>
    <s v="18/03/2019"/>
    <s v="Banglore"/>
    <s v="New Delhi"/>
    <s v="BLR "/>
    <s v=" BOM "/>
    <s v=" DEL"/>
    <m/>
    <m/>
    <s v="22:50"/>
    <s v="08:15 16 Mar"/>
    <n v="565"/>
    <x v="2"/>
    <s v="In-flight meal not included"/>
    <n v="11087"/>
    <n v="22"/>
    <x v="0"/>
  </r>
  <r>
    <x v="0"/>
    <s v="27/04/2019"/>
    <s v="Banglore"/>
    <s v="Delhi"/>
    <s v="BLR "/>
    <s v=" DEL"/>
    <m/>
    <m/>
    <m/>
    <s v="16:55"/>
    <s v="19:55"/>
    <n v="180"/>
    <x v="0"/>
    <s v="No info"/>
    <n v="4823"/>
    <n v="16"/>
    <x v="3"/>
  </r>
  <r>
    <x v="3"/>
    <s v="3/06/2019"/>
    <s v="Delhi"/>
    <s v="Cochin"/>
    <s v="DEL "/>
    <s v=" MAA "/>
    <s v=" COK"/>
    <m/>
    <m/>
    <s v="06:05"/>
    <s v="11:20"/>
    <n v="315"/>
    <x v="2"/>
    <s v="No info"/>
    <n v="5583"/>
    <n v="6"/>
    <x v="1"/>
  </r>
  <r>
    <x v="2"/>
    <s v="21/03/2019"/>
    <s v="Delhi"/>
    <s v="Cochin"/>
    <s v="DEL "/>
    <s v=" BDQ "/>
    <s v=" BOM "/>
    <s v=" COK"/>
    <m/>
    <s v="18:25"/>
    <s v="18:50 22 Mar"/>
    <n v="1465"/>
    <x v="1"/>
    <s v="No info"/>
    <n v="11869"/>
    <n v="18"/>
    <x v="2"/>
  </r>
  <r>
    <x v="0"/>
    <s v="24/06/2019"/>
    <s v="Banglore"/>
    <s v="Delhi"/>
    <s v="BLR "/>
    <s v=" DEL"/>
    <m/>
    <m/>
    <m/>
    <s v="16:55"/>
    <s v="19:55"/>
    <n v="180"/>
    <x v="0"/>
    <s v="No info"/>
    <n v="4823"/>
    <n v="16"/>
    <x v="3"/>
  </r>
  <r>
    <x v="2"/>
    <s v="9/05/2019"/>
    <s v="Delhi"/>
    <s v="Cochin"/>
    <s v="DEL "/>
    <s v=" BOM "/>
    <s v=" COK"/>
    <m/>
    <m/>
    <s v="07:05"/>
    <s v="12:35"/>
    <n v="330"/>
    <x v="2"/>
    <s v="In-flight meal not included"/>
    <n v="12373"/>
    <n v="7"/>
    <x v="1"/>
  </r>
  <r>
    <x v="4"/>
    <s v="24/06/2019"/>
    <s v="Delhi"/>
    <s v="Cochin"/>
    <s v="DEL "/>
    <s v=" BOM "/>
    <s v=" COK"/>
    <m/>
    <m/>
    <s v="10:20"/>
    <s v="19:15"/>
    <n v="535"/>
    <x v="2"/>
    <s v="In-flight meal not included"/>
    <n v="7268"/>
    <n v="10"/>
    <x v="1"/>
  </r>
  <r>
    <x v="2"/>
    <s v="06/03/2019"/>
    <s v="Banglore"/>
    <s v="New Delhi"/>
    <s v="BLR "/>
    <s v=" BOM "/>
    <s v=" DEL"/>
    <m/>
    <m/>
    <s v="16:55"/>
    <s v="11:25 07 Mar"/>
    <n v="1110"/>
    <x v="2"/>
    <s v="No info"/>
    <n v="17261"/>
    <n v="16"/>
    <x v="3"/>
  </r>
  <r>
    <x v="2"/>
    <s v="15/06/2019"/>
    <s v="Delhi"/>
    <s v="Cochin"/>
    <s v="DEL "/>
    <s v=" JAI "/>
    <s v=" BOM "/>
    <s v=" COK"/>
    <m/>
    <s v="05:30"/>
    <s v="04:25 16 Jun"/>
    <n v="1375"/>
    <x v="1"/>
    <s v="In-flight meal not included"/>
    <n v="10368"/>
    <n v="5"/>
    <x v="1"/>
  </r>
  <r>
    <x v="0"/>
    <s v="27/03/2019"/>
    <s v="Chennai"/>
    <s v="Kolkata"/>
    <s v="MAA "/>
    <s v=" CCU"/>
    <m/>
    <m/>
    <m/>
    <s v="13:20"/>
    <s v="15:35"/>
    <n v="135"/>
    <x v="0"/>
    <s v="No info"/>
    <n v="3384"/>
    <n v="13"/>
    <x v="3"/>
  </r>
  <r>
    <x v="3"/>
    <s v="27/03/2019"/>
    <s v="Kolkata"/>
    <s v="Banglore"/>
    <s v="CCU "/>
    <s v=" BLR"/>
    <m/>
    <m/>
    <m/>
    <s v="09:00"/>
    <s v="11:30"/>
    <n v="150"/>
    <x v="0"/>
    <s v="No info"/>
    <n v="3847"/>
    <n v="9"/>
    <x v="1"/>
  </r>
  <r>
    <x v="0"/>
    <s v="3/06/2019"/>
    <s v="Delhi"/>
    <s v="Cochin"/>
    <s v="DEL "/>
    <s v=" BOM "/>
    <s v=" COK"/>
    <m/>
    <m/>
    <s v="10:35"/>
    <s v="21:00"/>
    <n v="625"/>
    <x v="2"/>
    <s v="No info"/>
    <n v="6093"/>
    <n v="10"/>
    <x v="1"/>
  </r>
  <r>
    <x v="1"/>
    <s v="27/06/2019"/>
    <s v="Delhi"/>
    <s v="Cochin"/>
    <s v="DEL "/>
    <s v=" HYD "/>
    <s v=" BOM "/>
    <s v=" COK"/>
    <m/>
    <s v="13:15"/>
    <s v="07:40 28 Jun"/>
    <n v="1105"/>
    <x v="1"/>
    <s v="No info"/>
    <n v="13547"/>
    <n v="13"/>
    <x v="3"/>
  </r>
  <r>
    <x v="7"/>
    <s v="6/06/2019"/>
    <s v="Banglore"/>
    <s v="Delhi"/>
    <s v="BLR "/>
    <s v=" DEL"/>
    <m/>
    <m/>
    <m/>
    <s v="23:55"/>
    <s v="02:45 07 Jun"/>
    <n v="170"/>
    <x v="0"/>
    <s v="No info"/>
    <n v="7120"/>
    <n v="23"/>
    <x v="0"/>
  </r>
  <r>
    <x v="9"/>
    <s v="3/03/2019"/>
    <s v="Delhi"/>
    <s v="Cochin"/>
    <s v="DEL "/>
    <s v=" ATQ "/>
    <s v=" BOM "/>
    <s v=" COK"/>
    <m/>
    <s v="20:05"/>
    <s v="04:25 04 Mar"/>
    <n v="500"/>
    <x v="1"/>
    <s v="No info"/>
    <n v="46490"/>
    <n v="20"/>
    <x v="2"/>
  </r>
  <r>
    <x v="2"/>
    <s v="27/05/2019"/>
    <s v="Delhi"/>
    <s v="Cochin"/>
    <s v="DEL "/>
    <s v=" IDR "/>
    <s v=" BOM "/>
    <s v=" COK"/>
    <m/>
    <s v="09:35"/>
    <s v="12:35 28 May"/>
    <n v="1620"/>
    <x v="1"/>
    <s v="In-flight meal not included"/>
    <n v="12872"/>
    <n v="9"/>
    <x v="1"/>
  </r>
  <r>
    <x v="0"/>
    <s v="15/05/2019"/>
    <s v="Kolkata"/>
    <s v="Banglore"/>
    <s v="CCU "/>
    <s v=" BBI "/>
    <s v=" BLR"/>
    <m/>
    <m/>
    <s v="19:35"/>
    <s v="23:15"/>
    <n v="220"/>
    <x v="2"/>
    <s v="No info"/>
    <n v="4226"/>
    <n v="19"/>
    <x v="2"/>
  </r>
  <r>
    <x v="2"/>
    <s v="24/05/2019"/>
    <s v="Kolkata"/>
    <s v="Banglore"/>
    <s v="CCU "/>
    <s v=" BOM "/>
    <s v=" BLR"/>
    <m/>
    <m/>
    <s v="18:55"/>
    <s v="09:20 25 May"/>
    <n v="865"/>
    <x v="2"/>
    <s v="In-flight meal not included"/>
    <n v="10844"/>
    <n v="18"/>
    <x v="2"/>
  </r>
  <r>
    <x v="6"/>
    <s v="9/06/2019"/>
    <s v="Banglore"/>
    <s v="Delhi"/>
    <s v="BLR "/>
    <s v=" DEL"/>
    <m/>
    <m/>
    <m/>
    <s v="11:30"/>
    <s v="14:20"/>
    <n v="170"/>
    <x v="0"/>
    <s v="No info"/>
    <n v="4668"/>
    <n v="11"/>
    <x v="1"/>
  </r>
  <r>
    <x v="4"/>
    <s v="1/03/2019"/>
    <s v="Delhi"/>
    <s v="Cochin"/>
    <s v="DEL "/>
    <s v=" BOM "/>
    <s v=" COK"/>
    <m/>
    <m/>
    <s v="00:20"/>
    <s v="13:20"/>
    <n v="780"/>
    <x v="2"/>
    <s v="No info"/>
    <n v="29528"/>
    <n v="0"/>
    <x v="0"/>
  </r>
  <r>
    <x v="3"/>
    <s v="12/03/2019"/>
    <s v="Chennai"/>
    <s v="Kolkata"/>
    <s v="MAA "/>
    <s v=" CCU"/>
    <m/>
    <m/>
    <m/>
    <s v="17:45"/>
    <s v="20:05"/>
    <n v="140"/>
    <x v="0"/>
    <s v="No info"/>
    <n v="6300"/>
    <n v="17"/>
    <x v="2"/>
  </r>
  <r>
    <x v="2"/>
    <s v="9/06/2019"/>
    <s v="Delhi"/>
    <s v="Cochin"/>
    <s v="DEL "/>
    <s v=" LKO "/>
    <s v=" BOM "/>
    <s v=" COK"/>
    <m/>
    <s v="11:45"/>
    <s v="04:25 10 Jun"/>
    <n v="1000"/>
    <x v="1"/>
    <s v="No info"/>
    <n v="13882"/>
    <n v="11"/>
    <x v="1"/>
  </r>
  <r>
    <x v="6"/>
    <s v="24/05/2019"/>
    <s v="Banglore"/>
    <s v="Delhi"/>
    <s v="BLR "/>
    <s v=" DEL"/>
    <m/>
    <m/>
    <m/>
    <s v="07:00"/>
    <s v="09:40"/>
    <n v="160"/>
    <x v="0"/>
    <s v="No info"/>
    <n v="4668"/>
    <n v="7"/>
    <x v="1"/>
  </r>
  <r>
    <x v="0"/>
    <s v="1/04/2019"/>
    <s v="Kolkata"/>
    <s v="Banglore"/>
    <s v="CCU "/>
    <s v=" BLR"/>
    <m/>
    <m/>
    <m/>
    <s v="17:15"/>
    <s v="19:50"/>
    <n v="155"/>
    <x v="0"/>
    <s v="No info"/>
    <n v="4174"/>
    <n v="17"/>
    <x v="2"/>
  </r>
  <r>
    <x v="0"/>
    <s v="15/05/2019"/>
    <s v="Mumbai"/>
    <s v="Hyderabad"/>
    <s v="BOM "/>
    <s v=" HYD"/>
    <m/>
    <m/>
    <m/>
    <s v="12:00"/>
    <s v="13:30"/>
    <n v="90"/>
    <x v="0"/>
    <s v="No info"/>
    <n v="2754"/>
    <n v="12"/>
    <x v="3"/>
  </r>
  <r>
    <x v="0"/>
    <s v="21/05/2019"/>
    <s v="Mumbai"/>
    <s v="Hyderabad"/>
    <s v="BOM "/>
    <s v=" HYD"/>
    <m/>
    <m/>
    <m/>
    <s v="12:00"/>
    <s v="13:30"/>
    <n v="90"/>
    <x v="0"/>
    <s v="No info"/>
    <n v="2754"/>
    <n v="12"/>
    <x v="3"/>
  </r>
  <r>
    <x v="6"/>
    <s v="12/05/2019"/>
    <s v="Banglore"/>
    <s v="Delhi"/>
    <s v="BLR "/>
    <s v=" DEL"/>
    <m/>
    <m/>
    <m/>
    <s v="09:45"/>
    <s v="12:35"/>
    <n v="170"/>
    <x v="0"/>
    <s v="No info"/>
    <n v="4668"/>
    <n v="9"/>
    <x v="1"/>
  </r>
  <r>
    <x v="0"/>
    <s v="12/06/2019"/>
    <s v="Kolkata"/>
    <s v="Banglore"/>
    <s v="CCU "/>
    <s v=" BLR"/>
    <m/>
    <m/>
    <m/>
    <s v="15:30"/>
    <s v="18:05"/>
    <n v="155"/>
    <x v="0"/>
    <s v="No info"/>
    <n v="4804"/>
    <n v="15"/>
    <x v="3"/>
  </r>
  <r>
    <x v="1"/>
    <s v="9/06/2019"/>
    <s v="Delhi"/>
    <s v="Cochin"/>
    <s v="DEL "/>
    <s v=" AMD "/>
    <s v=" BOM "/>
    <s v=" COK"/>
    <m/>
    <s v="05:00"/>
    <s v="07:40 10 Jun"/>
    <n v="1600"/>
    <x v="1"/>
    <s v="No info"/>
    <n v="10756"/>
    <n v="5"/>
    <x v="1"/>
  </r>
  <r>
    <x v="4"/>
    <s v="1/06/2019"/>
    <s v="Delhi"/>
    <s v="Cochin"/>
    <s v="DEL "/>
    <s v=" BOM "/>
    <s v=" COK"/>
    <m/>
    <m/>
    <s v="18:00"/>
    <s v="01:30 02 Jun"/>
    <n v="450"/>
    <x v="2"/>
    <s v="No info"/>
    <n v="7933"/>
    <n v="18"/>
    <x v="2"/>
  </r>
  <r>
    <x v="3"/>
    <s v="9/05/2019"/>
    <s v="Chennai"/>
    <s v="Kolkata"/>
    <s v="MAA "/>
    <s v=" CCU"/>
    <m/>
    <m/>
    <m/>
    <s v="09:45"/>
    <s v="12:00"/>
    <n v="135"/>
    <x v="0"/>
    <s v="No check-in baggage included"/>
    <n v="3543"/>
    <n v="9"/>
    <x v="1"/>
  </r>
  <r>
    <x v="2"/>
    <s v="21/05/2019"/>
    <s v="Delhi"/>
    <s v="Cochin"/>
    <s v="DEL "/>
    <s v=" JAI "/>
    <s v=" BOM "/>
    <s v=" COK"/>
    <m/>
    <s v="09:40"/>
    <s v="04:25 22 May"/>
    <n v="1125"/>
    <x v="1"/>
    <s v="In-flight meal not included"/>
    <n v="13029"/>
    <n v="9"/>
    <x v="1"/>
  </r>
  <r>
    <x v="2"/>
    <s v="9/06/2019"/>
    <s v="Kolkata"/>
    <s v="Banglore"/>
    <s v="CCU "/>
    <s v=" BOM "/>
    <s v=" BLR"/>
    <m/>
    <m/>
    <s v="08:25"/>
    <s v="04:40 10 Jun"/>
    <n v="1215"/>
    <x v="2"/>
    <s v="No info"/>
    <n v="13731"/>
    <n v="8"/>
    <x v="1"/>
  </r>
  <r>
    <x v="0"/>
    <s v="27/06/2019"/>
    <s v="Kolkata"/>
    <s v="Banglore"/>
    <s v="CCU "/>
    <s v=" BLR"/>
    <m/>
    <m/>
    <m/>
    <s v="21:25"/>
    <s v="00:05 28 Jun"/>
    <n v="160"/>
    <x v="0"/>
    <s v="No info"/>
    <n v="4804"/>
    <n v="21"/>
    <x v="0"/>
  </r>
  <r>
    <x v="0"/>
    <s v="9/03/2019"/>
    <s v="Kolkata"/>
    <s v="Banglore"/>
    <s v="CCU "/>
    <s v=" BLR"/>
    <m/>
    <m/>
    <m/>
    <s v="09:35"/>
    <s v="12:20"/>
    <n v="165"/>
    <x v="0"/>
    <s v="No info"/>
    <n v="4148"/>
    <n v="9"/>
    <x v="1"/>
  </r>
  <r>
    <x v="0"/>
    <s v="1/04/2019"/>
    <s v="Delhi"/>
    <s v="Cochin"/>
    <s v="DEL "/>
    <s v=" MAA "/>
    <s v=" COK"/>
    <m/>
    <m/>
    <s v="02:00"/>
    <s v="07:25"/>
    <n v="325"/>
    <x v="2"/>
    <s v="No info"/>
    <n v="5164"/>
    <n v="2"/>
    <x v="0"/>
  </r>
  <r>
    <x v="4"/>
    <s v="27/06/2019"/>
    <s v="Delhi"/>
    <s v="Cochin"/>
    <s v="DEL "/>
    <s v=" BOM "/>
    <s v=" COK"/>
    <m/>
    <m/>
    <s v="07:00"/>
    <s v="19:00"/>
    <n v="720"/>
    <x v="2"/>
    <s v="No info"/>
    <n v="12192"/>
    <n v="7"/>
    <x v="1"/>
  </r>
  <r>
    <x v="4"/>
    <s v="6/03/2019"/>
    <s v="Delhi"/>
    <s v="Cochin"/>
    <s v="DEL "/>
    <s v=" BOM "/>
    <s v=" COK"/>
    <m/>
    <m/>
    <s v="09:00"/>
    <s v="21:00"/>
    <n v="720"/>
    <x v="2"/>
    <s v="No info"/>
    <n v="15078"/>
    <n v="9"/>
    <x v="1"/>
  </r>
  <r>
    <x v="0"/>
    <s v="6/04/2019"/>
    <s v="Kolkata"/>
    <s v="Banglore"/>
    <s v="CCU "/>
    <s v=" HYD "/>
    <s v=" BLR"/>
    <m/>
    <m/>
    <s v="15:15"/>
    <s v="20:30"/>
    <n v="315"/>
    <x v="2"/>
    <s v="No info"/>
    <n v="4268"/>
    <n v="15"/>
    <x v="3"/>
  </r>
  <r>
    <x v="2"/>
    <s v="24/06/2019"/>
    <s v="Banglore"/>
    <s v="Delhi"/>
    <s v="BLR "/>
    <s v=" DEL"/>
    <m/>
    <m/>
    <m/>
    <s v="11:10"/>
    <s v="14:05"/>
    <n v="175"/>
    <x v="0"/>
    <s v="In-flight meal not included"/>
    <n v="5769"/>
    <n v="11"/>
    <x v="1"/>
  </r>
  <r>
    <x v="2"/>
    <s v="01/03/2019"/>
    <s v="Banglore"/>
    <s v="New Delhi"/>
    <s v="BLR "/>
    <s v=" BOM "/>
    <s v=" DEL"/>
    <m/>
    <m/>
    <s v="08:55"/>
    <s v="18:25"/>
    <n v="570"/>
    <x v="2"/>
    <s v="No info"/>
    <n v="26890"/>
    <n v="8"/>
    <x v="1"/>
  </r>
  <r>
    <x v="3"/>
    <s v="15/03/2019"/>
    <s v="Kolkata"/>
    <s v="Banglore"/>
    <s v="CCU "/>
    <s v=" BLR"/>
    <m/>
    <m/>
    <m/>
    <s v="17:15"/>
    <s v="19:45"/>
    <n v="150"/>
    <x v="0"/>
    <s v="No check-in baggage included"/>
    <n v="3815"/>
    <n v="17"/>
    <x v="2"/>
  </r>
  <r>
    <x v="2"/>
    <s v="24/05/2019"/>
    <s v="Kolkata"/>
    <s v="Banglore"/>
    <s v="CCU "/>
    <s v=" BOM "/>
    <s v=" BLR"/>
    <m/>
    <m/>
    <s v="14:05"/>
    <s v="09:20 25 May"/>
    <n v="1155"/>
    <x v="2"/>
    <s v="In-flight meal not included"/>
    <n v="9663"/>
    <n v="14"/>
    <x v="3"/>
  </r>
  <r>
    <x v="0"/>
    <s v="3/04/2019"/>
    <s v="Banglore"/>
    <s v="Delhi"/>
    <s v="BLR "/>
    <s v=" DEL"/>
    <m/>
    <m/>
    <m/>
    <s v="18:25"/>
    <s v="21:20"/>
    <n v="175"/>
    <x v="0"/>
    <s v="No info"/>
    <n v="4823"/>
    <n v="18"/>
    <x v="2"/>
  </r>
  <r>
    <x v="0"/>
    <s v="6/03/2019"/>
    <s v="Delhi"/>
    <s v="Cochin"/>
    <s v="DEL "/>
    <s v=" BOM "/>
    <s v=" COK"/>
    <m/>
    <m/>
    <s v="07:30"/>
    <s v="13:20"/>
    <n v="350"/>
    <x v="2"/>
    <s v="No info"/>
    <n v="13628"/>
    <n v="7"/>
    <x v="1"/>
  </r>
  <r>
    <x v="5"/>
    <s v="6/05/2019"/>
    <s v="Kolkata"/>
    <s v="Banglore"/>
    <s v="CCU "/>
    <s v=" BOM "/>
    <s v=" BLR"/>
    <m/>
    <m/>
    <s v="23:30"/>
    <s v="07:45 07 May"/>
    <n v="495"/>
    <x v="2"/>
    <s v="No info"/>
    <n v="7451"/>
    <n v="23"/>
    <x v="0"/>
  </r>
  <r>
    <x v="2"/>
    <s v="1/04/2019"/>
    <s v="Banglore"/>
    <s v="Delhi"/>
    <s v="BLR "/>
    <s v=" DEL"/>
    <m/>
    <m/>
    <m/>
    <s v="07:10"/>
    <s v="10:10"/>
    <n v="180"/>
    <x v="0"/>
    <s v="No info"/>
    <n v="7229"/>
    <n v="7"/>
    <x v="1"/>
  </r>
  <r>
    <x v="2"/>
    <s v="3/06/2019"/>
    <s v="Delhi"/>
    <s v="Cochin"/>
    <s v="DEL "/>
    <s v=" JAI "/>
    <s v=" BOM "/>
    <s v=" COK"/>
    <m/>
    <s v="09:40"/>
    <s v="12:35 04 Jun"/>
    <n v="1615"/>
    <x v="1"/>
    <s v="In-flight meal not included"/>
    <n v="10368"/>
    <n v="9"/>
    <x v="1"/>
  </r>
  <r>
    <x v="0"/>
    <s v="1/06/2019"/>
    <s v="Chennai"/>
    <s v="Kolkata"/>
    <s v="MAA "/>
    <s v=" CCU"/>
    <m/>
    <m/>
    <m/>
    <s v="11:35"/>
    <s v="14:00"/>
    <n v="145"/>
    <x v="0"/>
    <s v="No info"/>
    <n v="3858"/>
    <n v="11"/>
    <x v="1"/>
  </r>
  <r>
    <x v="2"/>
    <s v="21/05/2019"/>
    <s v="Kolkata"/>
    <s v="Banglore"/>
    <s v="CCU "/>
    <s v=" BOM "/>
    <s v=" BLR"/>
    <m/>
    <m/>
    <s v="21:10"/>
    <s v="10:05 22 May"/>
    <n v="775"/>
    <x v="2"/>
    <s v="In-flight meal not included"/>
    <n v="8586"/>
    <n v="21"/>
    <x v="0"/>
  </r>
  <r>
    <x v="2"/>
    <s v="18/05/2019"/>
    <s v="Kolkata"/>
    <s v="Banglore"/>
    <s v="CCU "/>
    <s v=" BOM "/>
    <s v=" BLR"/>
    <m/>
    <m/>
    <s v="05:45"/>
    <s v="19:50"/>
    <n v="845"/>
    <x v="2"/>
    <s v="No info"/>
    <n v="14781"/>
    <n v="5"/>
    <x v="1"/>
  </r>
  <r>
    <x v="1"/>
    <s v="15/05/2019"/>
    <s v="Delhi"/>
    <s v="Cochin"/>
    <s v="DEL "/>
    <s v=" HYD "/>
    <s v=" BOM "/>
    <s v=" COK"/>
    <m/>
    <s v="17:15"/>
    <s v="07:40 16 May"/>
    <n v="865"/>
    <x v="1"/>
    <s v="No info"/>
    <n v="13039"/>
    <n v="17"/>
    <x v="2"/>
  </r>
  <r>
    <x v="6"/>
    <s v="21/06/2019"/>
    <s v="Banglore"/>
    <s v="Delhi"/>
    <s v="BLR "/>
    <s v=" DEL"/>
    <m/>
    <m/>
    <m/>
    <s v="21:00"/>
    <s v="23:50"/>
    <n v="170"/>
    <x v="0"/>
    <s v="No info"/>
    <n v="5613"/>
    <n v="21"/>
    <x v="0"/>
  </r>
  <r>
    <x v="5"/>
    <s v="09/03/2019"/>
    <s v="Banglore"/>
    <s v="New Delhi"/>
    <s v="BLR "/>
    <s v=" DEL"/>
    <m/>
    <m/>
    <m/>
    <s v="11:40"/>
    <s v="14:35"/>
    <n v="175"/>
    <x v="0"/>
    <s v="No info"/>
    <n v="7305"/>
    <n v="11"/>
    <x v="1"/>
  </r>
  <r>
    <x v="2"/>
    <s v="24/06/2019"/>
    <s v="Delhi"/>
    <s v="Cochin"/>
    <s v="DEL "/>
    <s v=" BOM "/>
    <s v=" COK"/>
    <m/>
    <m/>
    <s v="18:15"/>
    <s v="04:25 25 Jun"/>
    <n v="610"/>
    <x v="2"/>
    <s v="In-flight meal not included"/>
    <n v="10262"/>
    <n v="18"/>
    <x v="2"/>
  </r>
  <r>
    <x v="1"/>
    <s v="1/03/2019"/>
    <s v="Mumbai"/>
    <s v="Hyderabad"/>
    <s v="BOM "/>
    <s v=" HYD"/>
    <m/>
    <m/>
    <m/>
    <s v="19:30"/>
    <s v="20:45"/>
    <n v="75"/>
    <x v="0"/>
    <s v="No info"/>
    <n v="15385"/>
    <n v="19"/>
    <x v="2"/>
  </r>
  <r>
    <x v="2"/>
    <s v="24/03/2019"/>
    <s v="Kolkata"/>
    <s v="Banglore"/>
    <s v="CCU "/>
    <s v=" BOM "/>
    <s v=" BLR"/>
    <m/>
    <m/>
    <s v="16:55"/>
    <s v="16:20 25 Mar"/>
    <n v="1405"/>
    <x v="2"/>
    <s v="In-flight meal not included"/>
    <n v="11134"/>
    <n v="16"/>
    <x v="3"/>
  </r>
  <r>
    <x v="2"/>
    <s v="12/04/2019"/>
    <s v="Banglore"/>
    <s v="Delhi"/>
    <s v="BLR "/>
    <s v=" DEL"/>
    <m/>
    <m/>
    <m/>
    <s v="18:55"/>
    <s v="22:00"/>
    <n v="185"/>
    <x v="0"/>
    <s v="No info"/>
    <n v="7229"/>
    <n v="18"/>
    <x v="2"/>
  </r>
  <r>
    <x v="3"/>
    <s v="03/03/2019"/>
    <s v="Banglore"/>
    <s v="New Delhi"/>
    <s v="BLR "/>
    <s v=" DEL"/>
    <m/>
    <m/>
    <m/>
    <s v="20:30"/>
    <s v="23:20"/>
    <n v="170"/>
    <x v="0"/>
    <s v="No info"/>
    <n v="6860"/>
    <n v="20"/>
    <x v="2"/>
  </r>
  <r>
    <x v="2"/>
    <s v="9/03/2019"/>
    <s v="Delhi"/>
    <s v="Cochin"/>
    <s v="DEL "/>
    <s v=" BOM "/>
    <s v=" COK"/>
    <m/>
    <m/>
    <s v="19:45"/>
    <s v="04:25 10 Mar"/>
    <n v="520"/>
    <x v="2"/>
    <s v="No info"/>
    <n v="15554"/>
    <n v="19"/>
    <x v="2"/>
  </r>
  <r>
    <x v="2"/>
    <s v="1/04/2019"/>
    <s v="Kolkata"/>
    <s v="Banglore"/>
    <s v="CCU "/>
    <s v=" DEL "/>
    <s v=" BLR"/>
    <m/>
    <m/>
    <s v="09:35"/>
    <s v="21:05"/>
    <n v="690"/>
    <x v="2"/>
    <s v="In-flight meal not included"/>
    <n v="8066"/>
    <n v="9"/>
    <x v="1"/>
  </r>
  <r>
    <x v="0"/>
    <s v="3/06/2019"/>
    <s v="Delhi"/>
    <s v="Cochin"/>
    <s v="DEL "/>
    <s v=" BLR "/>
    <s v=" COK"/>
    <m/>
    <m/>
    <s v="15:10"/>
    <s v="20:00"/>
    <n v="290"/>
    <x v="2"/>
    <s v="No info"/>
    <n v="6493"/>
    <n v="15"/>
    <x v="3"/>
  </r>
  <r>
    <x v="1"/>
    <s v="15/03/2019"/>
    <s v="Banglore"/>
    <s v="New Delhi"/>
    <s v="BLR "/>
    <s v=" HYD "/>
    <s v=" VGA "/>
    <s v=" DEL"/>
    <m/>
    <s v="17:00"/>
    <s v="22:55 16 Mar"/>
    <n v="1795"/>
    <x v="1"/>
    <s v="No info"/>
    <n v="8534"/>
    <n v="17"/>
    <x v="2"/>
  </r>
  <r>
    <x v="2"/>
    <s v="6/06/2019"/>
    <s v="Delhi"/>
    <s v="Cochin"/>
    <s v="DEL "/>
    <s v=" BHO "/>
    <s v=" BOM "/>
    <s v=" COK"/>
    <m/>
    <s v="05:30"/>
    <s v="12:35"/>
    <n v="425"/>
    <x v="1"/>
    <s v="In-flight meal not included"/>
    <n v="13344"/>
    <n v="5"/>
    <x v="1"/>
  </r>
  <r>
    <x v="6"/>
    <s v="6/03/2019"/>
    <s v="Mumbai"/>
    <s v="Hyderabad"/>
    <s v="BOM "/>
    <s v=" DEL "/>
    <s v=" HYD"/>
    <m/>
    <m/>
    <s v="14:40"/>
    <s v="09:25 07 Mar"/>
    <n v="1125"/>
    <x v="2"/>
    <s v="No info"/>
    <n v="12395"/>
    <n v="14"/>
    <x v="3"/>
  </r>
  <r>
    <x v="1"/>
    <s v="3/06/2019"/>
    <s v="Delhi"/>
    <s v="Cochin"/>
    <s v="DEL "/>
    <s v=" JDH "/>
    <s v=" BOM "/>
    <s v=" COK"/>
    <m/>
    <s v="12:55"/>
    <s v="19:15 04 Jun"/>
    <n v="1820"/>
    <x v="1"/>
    <s v="No info"/>
    <n v="12436"/>
    <n v="12"/>
    <x v="3"/>
  </r>
  <r>
    <x v="0"/>
    <s v="9/06/2019"/>
    <s v="Delhi"/>
    <s v="Cochin"/>
    <s v="DEL "/>
    <s v=" HYD "/>
    <s v=" COK"/>
    <m/>
    <m/>
    <s v="14:20"/>
    <s v="22:30"/>
    <n v="490"/>
    <x v="2"/>
    <s v="No info"/>
    <n v="6938"/>
    <n v="14"/>
    <x v="3"/>
  </r>
  <r>
    <x v="1"/>
    <s v="3/04/2019"/>
    <s v="Kolkata"/>
    <s v="Banglore"/>
    <s v="CCU "/>
    <s v=" BLR"/>
    <m/>
    <m/>
    <m/>
    <s v="20:45"/>
    <s v="23:20"/>
    <n v="155"/>
    <x v="0"/>
    <s v="No info"/>
    <n v="4460"/>
    <n v="20"/>
    <x v="2"/>
  </r>
  <r>
    <x v="3"/>
    <s v="24/03/2019"/>
    <s v="Kolkata"/>
    <s v="Banglore"/>
    <s v="CCU "/>
    <s v=" BLR"/>
    <m/>
    <m/>
    <m/>
    <s v="17:15"/>
    <s v="19:45"/>
    <n v="150"/>
    <x v="0"/>
    <s v="No info"/>
    <n v="6461"/>
    <n v="17"/>
    <x v="2"/>
  </r>
  <r>
    <x v="5"/>
    <s v="12/06/2019"/>
    <s v="Delhi"/>
    <s v="Cochin"/>
    <s v="DEL "/>
    <s v=" BOM "/>
    <s v=" COK"/>
    <m/>
    <m/>
    <s v="14:25"/>
    <s v="19:35"/>
    <n v="310"/>
    <x v="2"/>
    <s v="No info"/>
    <n v="7870"/>
    <n v="14"/>
    <x v="3"/>
  </r>
  <r>
    <x v="6"/>
    <s v="6/03/2019"/>
    <s v="Mumbai"/>
    <s v="Hyderabad"/>
    <s v="BOM "/>
    <s v=" DEL "/>
    <s v=" HYD"/>
    <m/>
    <m/>
    <s v="11:55"/>
    <s v="22:55"/>
    <n v="660"/>
    <x v="2"/>
    <s v="No info"/>
    <n v="12395"/>
    <n v="11"/>
    <x v="1"/>
  </r>
  <r>
    <x v="1"/>
    <s v="27/06/2019"/>
    <s v="Delhi"/>
    <s v="Cochin"/>
    <s v="DEL "/>
    <s v=" BOM "/>
    <s v=" COK"/>
    <m/>
    <m/>
    <s v="09:00"/>
    <s v="19:15"/>
    <n v="615"/>
    <x v="2"/>
    <s v="No info"/>
    <n v="8372"/>
    <n v="9"/>
    <x v="1"/>
  </r>
  <r>
    <x v="2"/>
    <s v="12/06/2019"/>
    <s v="Kolkata"/>
    <s v="Banglore"/>
    <s v="CCU "/>
    <s v=" BOM "/>
    <s v=" BLR"/>
    <m/>
    <m/>
    <s v="14:05"/>
    <s v="18:15 13 Jun"/>
    <n v="1690"/>
    <x v="2"/>
    <s v="In-flight meal not included"/>
    <n v="8529"/>
    <n v="14"/>
    <x v="3"/>
  </r>
  <r>
    <x v="7"/>
    <s v="9/06/2019"/>
    <s v="Kolkata"/>
    <s v="Banglore"/>
    <s v="CCU "/>
    <s v=" BBI "/>
    <s v=" BLR"/>
    <m/>
    <m/>
    <s v="06:50"/>
    <s v="10:30"/>
    <n v="220"/>
    <x v="2"/>
    <s v="No info"/>
    <n v="6857"/>
    <n v="6"/>
    <x v="1"/>
  </r>
  <r>
    <x v="6"/>
    <s v="1/05/2019"/>
    <s v="Banglore"/>
    <s v="Delhi"/>
    <s v="BLR "/>
    <s v=" DEL"/>
    <m/>
    <m/>
    <m/>
    <s v="11:30"/>
    <s v="14:20"/>
    <n v="170"/>
    <x v="0"/>
    <s v="No info"/>
    <n v="4668"/>
    <n v="11"/>
    <x v="1"/>
  </r>
  <r>
    <x v="1"/>
    <s v="3/05/2019"/>
    <s v="Mumbai"/>
    <s v="Hyderabad"/>
    <s v="BOM "/>
    <s v=" HYD"/>
    <m/>
    <m/>
    <m/>
    <s v="21:05"/>
    <s v="22:25"/>
    <n v="80"/>
    <x v="0"/>
    <s v="No info"/>
    <n v="3100"/>
    <n v="21"/>
    <x v="0"/>
  </r>
  <r>
    <x v="3"/>
    <s v="27/04/2019"/>
    <s v="Banglore"/>
    <s v="Delhi"/>
    <s v="BLR "/>
    <s v=" DEL"/>
    <m/>
    <m/>
    <m/>
    <s v="09:30"/>
    <s v="12:20"/>
    <n v="170"/>
    <x v="0"/>
    <s v="No info"/>
    <n v="4991"/>
    <n v="9"/>
    <x v="1"/>
  </r>
  <r>
    <x v="0"/>
    <s v="6/05/2019"/>
    <s v="Kolkata"/>
    <s v="Banglore"/>
    <s v="CCU "/>
    <s v=" BLR"/>
    <m/>
    <m/>
    <m/>
    <s v="15:15"/>
    <s v="17:45"/>
    <n v="150"/>
    <x v="0"/>
    <s v="No info"/>
    <n v="4804"/>
    <n v="15"/>
    <x v="3"/>
  </r>
  <r>
    <x v="2"/>
    <s v="24/03/2019"/>
    <s v="Kolkata"/>
    <s v="Banglore"/>
    <s v="CCU "/>
    <s v=" BOM "/>
    <s v=" BLR"/>
    <m/>
    <m/>
    <s v="08:25"/>
    <s v="20:40"/>
    <n v="735"/>
    <x v="2"/>
    <s v="In-flight meal not included"/>
    <n v="11134"/>
    <n v="8"/>
    <x v="1"/>
  </r>
  <r>
    <x v="4"/>
    <s v="21/03/2019"/>
    <s v="Delhi"/>
    <s v="Cochin"/>
    <s v="DEL "/>
    <s v=" BOM "/>
    <s v=" COK"/>
    <m/>
    <m/>
    <s v="17:00"/>
    <s v="01:35 22 Mar"/>
    <n v="515"/>
    <x v="2"/>
    <s v="No info"/>
    <n v="7363"/>
    <n v="17"/>
    <x v="2"/>
  </r>
  <r>
    <x v="0"/>
    <s v="1/04/2019"/>
    <s v="Mumbai"/>
    <s v="Hyderabad"/>
    <s v="BOM "/>
    <s v=" HYD"/>
    <m/>
    <m/>
    <m/>
    <s v="20:05"/>
    <s v="21:40"/>
    <n v="95"/>
    <x v="0"/>
    <s v="No info"/>
    <n v="2227"/>
    <n v="20"/>
    <x v="2"/>
  </r>
  <r>
    <x v="2"/>
    <s v="21/05/2019"/>
    <s v="Delhi"/>
    <s v="Cochin"/>
    <s v="DEL "/>
    <s v=" IDR "/>
    <s v=" BOM "/>
    <s v=" COK"/>
    <m/>
    <s v="09:35"/>
    <s v="12:35 22 May"/>
    <n v="1620"/>
    <x v="1"/>
    <s v="No info"/>
    <n v="13559"/>
    <n v="9"/>
    <x v="1"/>
  </r>
  <r>
    <x v="4"/>
    <s v="9/06/2019"/>
    <s v="Delhi"/>
    <s v="Cochin"/>
    <s v="DEL "/>
    <s v=" HYD "/>
    <s v=" COK"/>
    <m/>
    <m/>
    <s v="09:45"/>
    <s v="22:30"/>
    <n v="765"/>
    <x v="2"/>
    <s v="No info"/>
    <n v="9646"/>
    <n v="9"/>
    <x v="1"/>
  </r>
  <r>
    <x v="0"/>
    <s v="27/05/2019"/>
    <s v="Delhi"/>
    <s v="Cochin"/>
    <s v="DEL "/>
    <s v=" BOM "/>
    <s v=" COK"/>
    <m/>
    <m/>
    <s v="07:30"/>
    <s v="21:00"/>
    <n v="810"/>
    <x v="2"/>
    <s v="No info"/>
    <n v="6526"/>
    <n v="7"/>
    <x v="1"/>
  </r>
  <r>
    <x v="2"/>
    <s v="24/06/2019"/>
    <s v="Mumbai"/>
    <s v="Hyderabad"/>
    <s v="BOM "/>
    <s v=" HYD"/>
    <m/>
    <m/>
    <m/>
    <s v="08:45"/>
    <s v="10:15"/>
    <n v="90"/>
    <x v="0"/>
    <s v="No info"/>
    <n v="8040"/>
    <n v="8"/>
    <x v="1"/>
  </r>
  <r>
    <x v="2"/>
    <s v="1/05/2019"/>
    <s v="Delhi"/>
    <s v="Cochin"/>
    <s v="DEL "/>
    <s v=" JAI "/>
    <s v=" BOM "/>
    <s v=" COK"/>
    <m/>
    <s v="09:40"/>
    <s v="12:35 02 May"/>
    <n v="1615"/>
    <x v="1"/>
    <s v="No info"/>
    <n v="15129"/>
    <n v="9"/>
    <x v="1"/>
  </r>
  <r>
    <x v="0"/>
    <s v="21/04/2019"/>
    <s v="Delhi"/>
    <s v="Cochin"/>
    <s v="DEL "/>
    <s v=" MAA "/>
    <s v=" COK"/>
    <m/>
    <m/>
    <s v="02:00"/>
    <s v="07:25"/>
    <n v="325"/>
    <x v="2"/>
    <s v="No info"/>
    <n v="5636"/>
    <n v="2"/>
    <x v="0"/>
  </r>
  <r>
    <x v="2"/>
    <s v="15/06/2019"/>
    <s v="Mumbai"/>
    <s v="Hyderabad"/>
    <s v="BOM "/>
    <s v=" HYD"/>
    <m/>
    <m/>
    <m/>
    <s v="02:55"/>
    <s v="04:20"/>
    <n v="85"/>
    <x v="0"/>
    <s v="No info"/>
    <n v="5678"/>
    <n v="2"/>
    <x v="0"/>
  </r>
  <r>
    <x v="1"/>
    <s v="01/03/2019"/>
    <s v="Banglore"/>
    <s v="New Delhi"/>
    <s v="BLR "/>
    <s v=" GAU "/>
    <s v=" DEL"/>
    <m/>
    <m/>
    <s v="13:50"/>
    <s v="18:40 02 Mar"/>
    <n v="1730"/>
    <x v="2"/>
    <s v="No info"/>
    <n v="17198"/>
    <n v="13"/>
    <x v="3"/>
  </r>
  <r>
    <x v="4"/>
    <s v="9/03/2019"/>
    <s v="Delhi"/>
    <s v="Cochin"/>
    <s v="DEL "/>
    <s v=" BOM "/>
    <s v=" COK"/>
    <m/>
    <m/>
    <s v="08:00"/>
    <s v="19:45"/>
    <n v="705"/>
    <x v="2"/>
    <s v="No info"/>
    <n v="16287"/>
    <n v="8"/>
    <x v="1"/>
  </r>
  <r>
    <x v="0"/>
    <s v="9/03/2019"/>
    <s v="Delhi"/>
    <s v="Cochin"/>
    <s v="DEL "/>
    <s v=" LKO "/>
    <s v=" COK"/>
    <m/>
    <m/>
    <s v="05:35"/>
    <s v="10:10"/>
    <n v="275"/>
    <x v="2"/>
    <s v="No info"/>
    <n v="9476"/>
    <n v="5"/>
    <x v="1"/>
  </r>
  <r>
    <x v="1"/>
    <s v="9/06/2019"/>
    <s v="Kolkata"/>
    <s v="Banglore"/>
    <s v="CCU "/>
    <s v=" BOM "/>
    <s v=" AMD "/>
    <s v=" BLR"/>
    <m/>
    <s v="09:25"/>
    <s v="05:25 10 Jun"/>
    <n v="1200"/>
    <x v="1"/>
    <s v="No info"/>
    <n v="13007"/>
    <n v="9"/>
    <x v="1"/>
  </r>
  <r>
    <x v="0"/>
    <s v="27/05/2019"/>
    <s v="Delhi"/>
    <s v="Cochin"/>
    <s v="DEL "/>
    <s v=" HYD "/>
    <s v=" COK"/>
    <m/>
    <m/>
    <s v="07:35"/>
    <s v="22:30"/>
    <n v="895"/>
    <x v="2"/>
    <s v="No info"/>
    <n v="7514"/>
    <n v="7"/>
    <x v="1"/>
  </r>
  <r>
    <x v="0"/>
    <s v="6/03/2019"/>
    <s v="Kolkata"/>
    <s v="Banglore"/>
    <s v="CCU "/>
    <s v=" BLR"/>
    <m/>
    <m/>
    <m/>
    <s v="15:10"/>
    <s v="17:45"/>
    <n v="155"/>
    <x v="0"/>
    <s v="No info"/>
    <n v="5618"/>
    <n v="15"/>
    <x v="3"/>
  </r>
  <r>
    <x v="3"/>
    <s v="6/05/2019"/>
    <s v="Chennai"/>
    <s v="Kolkata"/>
    <s v="MAA "/>
    <s v=" CCU"/>
    <m/>
    <m/>
    <m/>
    <s v="08:20"/>
    <s v="10:35"/>
    <n v="135"/>
    <x v="0"/>
    <s v="No info"/>
    <n v="3911"/>
    <n v="8"/>
    <x v="1"/>
  </r>
  <r>
    <x v="0"/>
    <s v="18/05/2019"/>
    <s v="Banglore"/>
    <s v="Delhi"/>
    <s v="BLR "/>
    <s v=" DEL"/>
    <m/>
    <m/>
    <m/>
    <s v="20:00"/>
    <s v="22:50"/>
    <n v="170"/>
    <x v="0"/>
    <s v="No info"/>
    <n v="4823"/>
    <n v="20"/>
    <x v="2"/>
  </r>
  <r>
    <x v="1"/>
    <s v="9/06/2019"/>
    <s v="Kolkata"/>
    <s v="Banglore"/>
    <s v="CCU "/>
    <s v=" BOM "/>
    <s v=" COK "/>
    <s v=" BLR"/>
    <m/>
    <s v="09:25"/>
    <s v="13:45 10 Jun"/>
    <n v="1700"/>
    <x v="1"/>
    <s v="No info"/>
    <n v="11752"/>
    <n v="9"/>
    <x v="1"/>
  </r>
  <r>
    <x v="2"/>
    <s v="9/06/2019"/>
    <s v="Kolkata"/>
    <s v="Banglore"/>
    <s v="CCU "/>
    <s v=" BOM "/>
    <s v=" BLR"/>
    <m/>
    <m/>
    <s v="20:00"/>
    <s v="12:00 10 Jun"/>
    <n v="960"/>
    <x v="2"/>
    <s v="No info"/>
    <n v="14571"/>
    <n v="20"/>
    <x v="2"/>
  </r>
  <r>
    <x v="1"/>
    <s v="9/06/2019"/>
    <s v="Delhi"/>
    <s v="Cochin"/>
    <s v="DEL "/>
    <s v=" BOM "/>
    <s v=" COK"/>
    <m/>
    <m/>
    <s v="20:00"/>
    <s v="19:15 10 Jun"/>
    <n v="1395"/>
    <x v="2"/>
    <s v="No info"/>
    <n v="8372"/>
    <n v="20"/>
    <x v="2"/>
  </r>
  <r>
    <x v="3"/>
    <s v="24/04/2019"/>
    <s v="Banglore"/>
    <s v="Delhi"/>
    <s v="BLR "/>
    <s v=" DEL"/>
    <m/>
    <m/>
    <m/>
    <s v="05:55"/>
    <s v="08:35"/>
    <n v="160"/>
    <x v="0"/>
    <s v="No info"/>
    <n v="3971"/>
    <n v="5"/>
    <x v="1"/>
  </r>
  <r>
    <x v="2"/>
    <s v="12/06/2019"/>
    <s v="Delhi"/>
    <s v="Cochin"/>
    <s v="DEL "/>
    <s v=" BOM "/>
    <s v=" COK"/>
    <m/>
    <m/>
    <s v="22:50"/>
    <s v="04:25 13 Jun"/>
    <n v="335"/>
    <x v="2"/>
    <s v="In-flight meal not included"/>
    <n v="10262"/>
    <n v="22"/>
    <x v="0"/>
  </r>
  <r>
    <x v="0"/>
    <s v="6/05/2019"/>
    <s v="Chennai"/>
    <s v="Kolkata"/>
    <s v="MAA "/>
    <s v=" CCU"/>
    <m/>
    <m/>
    <m/>
    <s v="13:15"/>
    <s v="15:35"/>
    <n v="140"/>
    <x v="0"/>
    <s v="No info"/>
    <n v="3597"/>
    <n v="13"/>
    <x v="3"/>
  </r>
  <r>
    <x v="1"/>
    <s v="9/06/2019"/>
    <s v="Delhi"/>
    <s v="Cochin"/>
    <s v="DEL "/>
    <s v=" JDH "/>
    <s v=" BOM "/>
    <s v=" COK"/>
    <m/>
    <s v="12:55"/>
    <s v="19:15 10 Jun"/>
    <n v="1820"/>
    <x v="1"/>
    <s v="No info"/>
    <n v="12436"/>
    <n v="12"/>
    <x v="3"/>
  </r>
  <r>
    <x v="2"/>
    <s v="6/06/2019"/>
    <s v="Delhi"/>
    <s v="Cochin"/>
    <s v="DEL "/>
    <s v=" BOM "/>
    <s v=" COK"/>
    <m/>
    <m/>
    <s v="13:00"/>
    <s v="19:00"/>
    <n v="360"/>
    <x v="2"/>
    <s v="No info"/>
    <n v="14714"/>
    <n v="13"/>
    <x v="3"/>
  </r>
  <r>
    <x v="2"/>
    <s v="21/05/2019"/>
    <s v="Delhi"/>
    <s v="Cochin"/>
    <s v="DEL "/>
    <s v=" BOM "/>
    <s v=" COK"/>
    <m/>
    <m/>
    <s v="19:45"/>
    <s v="12:35 22 May"/>
    <n v="1010"/>
    <x v="2"/>
    <s v="In-flight meal not included"/>
    <n v="12898"/>
    <n v="19"/>
    <x v="2"/>
  </r>
  <r>
    <x v="3"/>
    <s v="24/03/2019"/>
    <s v="Kolkata"/>
    <s v="Banglore"/>
    <s v="CCU "/>
    <s v=" IXB "/>
    <s v=" BLR"/>
    <m/>
    <m/>
    <s v="11:15"/>
    <s v="18:15"/>
    <n v="420"/>
    <x v="2"/>
    <s v="No info"/>
    <n v="12287"/>
    <n v="11"/>
    <x v="1"/>
  </r>
  <r>
    <x v="0"/>
    <s v="21/05/2019"/>
    <s v="Delhi"/>
    <s v="Cochin"/>
    <s v="DEL "/>
    <s v=" LKO "/>
    <s v=" COK"/>
    <m/>
    <m/>
    <s v="21:50"/>
    <s v="03:35 22 May"/>
    <n v="345"/>
    <x v="2"/>
    <s v="No info"/>
    <n v="7189"/>
    <n v="21"/>
    <x v="0"/>
  </r>
  <r>
    <x v="1"/>
    <s v="21/05/2019"/>
    <s v="Banglore"/>
    <s v="Delhi"/>
    <s v="BLR "/>
    <s v=" DEL"/>
    <m/>
    <m/>
    <m/>
    <s v="17:00"/>
    <s v="19:50"/>
    <n v="170"/>
    <x v="0"/>
    <s v="No info"/>
    <n v="6961"/>
    <n v="17"/>
    <x v="2"/>
  </r>
  <r>
    <x v="1"/>
    <s v="24/03/2019"/>
    <s v="Kolkata"/>
    <s v="Banglore"/>
    <s v="CCU "/>
    <s v=" IXB "/>
    <s v=" DEL "/>
    <s v=" BLR"/>
    <m/>
    <s v="13:55"/>
    <s v="23:15 25 Mar"/>
    <n v="2000"/>
    <x v="1"/>
    <s v="No info"/>
    <n v="15292"/>
    <n v="13"/>
    <x v="3"/>
  </r>
  <r>
    <x v="2"/>
    <s v="1/06/2019"/>
    <s v="Delhi"/>
    <s v="Cochin"/>
    <s v="DEL "/>
    <s v=" JAI "/>
    <s v=" BOM "/>
    <s v=" COK"/>
    <m/>
    <s v="05:30"/>
    <s v="19:00"/>
    <n v="810"/>
    <x v="1"/>
    <s v="In-flight meal not included"/>
    <n v="10368"/>
    <n v="5"/>
    <x v="1"/>
  </r>
  <r>
    <x v="2"/>
    <s v="6/06/2019"/>
    <s v="Delhi"/>
    <s v="Cochin"/>
    <s v="DEL "/>
    <s v=" IDR "/>
    <s v=" BOM "/>
    <s v=" COK"/>
    <m/>
    <s v="21:25"/>
    <s v="19:00 07 Jun"/>
    <n v="1295"/>
    <x v="1"/>
    <s v="No info"/>
    <n v="13292"/>
    <n v="21"/>
    <x v="0"/>
  </r>
  <r>
    <x v="1"/>
    <s v="9/03/2019"/>
    <s v="Delhi"/>
    <s v="Cochin"/>
    <s v="DEL "/>
    <s v=" BLR "/>
    <s v=" COK"/>
    <m/>
    <m/>
    <s v="06:10"/>
    <s v="23:00"/>
    <n v="1010"/>
    <x v="2"/>
    <s v="No info"/>
    <n v="9064"/>
    <n v="6"/>
    <x v="1"/>
  </r>
  <r>
    <x v="2"/>
    <s v="18/05/2019"/>
    <s v="Kolkata"/>
    <s v="Banglore"/>
    <s v="CCU "/>
    <s v=" BOM "/>
    <s v=" BLR"/>
    <m/>
    <m/>
    <s v="21:10"/>
    <s v="09:20 19 May"/>
    <n v="730"/>
    <x v="2"/>
    <s v="No info"/>
    <n v="14388"/>
    <n v="21"/>
    <x v="0"/>
  </r>
  <r>
    <x v="3"/>
    <s v="12/06/2019"/>
    <s v="Banglore"/>
    <s v="Delhi"/>
    <s v="BLR "/>
    <s v=" DEL"/>
    <m/>
    <m/>
    <m/>
    <s v="05:55"/>
    <s v="08:35"/>
    <n v="160"/>
    <x v="0"/>
    <s v="No info"/>
    <n v="4423"/>
    <n v="5"/>
    <x v="1"/>
  </r>
  <r>
    <x v="1"/>
    <s v="1/05/2019"/>
    <s v="Delhi"/>
    <s v="Cochin"/>
    <s v="DEL "/>
    <s v=" HYD "/>
    <s v=" MAA "/>
    <s v=" COK"/>
    <m/>
    <s v="17:15"/>
    <s v="09:25 02 May"/>
    <n v="970"/>
    <x v="1"/>
    <s v="No info"/>
    <n v="8839"/>
    <n v="17"/>
    <x v="2"/>
  </r>
  <r>
    <x v="6"/>
    <s v="24/05/2019"/>
    <s v="Kolkata"/>
    <s v="Banglore"/>
    <s v="CCU "/>
    <s v=" DEL "/>
    <s v=" BLR"/>
    <m/>
    <m/>
    <s v="17:00"/>
    <s v="23:25"/>
    <n v="385"/>
    <x v="2"/>
    <s v="No info"/>
    <n v="9870"/>
    <n v="17"/>
    <x v="2"/>
  </r>
  <r>
    <x v="2"/>
    <s v="27/06/2019"/>
    <s v="Delhi"/>
    <s v="Cochin"/>
    <s v="DEL "/>
    <s v=" AMD "/>
    <s v=" BOM "/>
    <s v=" COK"/>
    <m/>
    <s v="23:05"/>
    <s v="19:00 28 Jun"/>
    <n v="1195"/>
    <x v="1"/>
    <s v="No info"/>
    <n v="12819"/>
    <n v="23"/>
    <x v="0"/>
  </r>
  <r>
    <x v="4"/>
    <s v="15/05/2019"/>
    <s v="Delhi"/>
    <s v="Cochin"/>
    <s v="DEL "/>
    <s v=" BOM "/>
    <s v=" COK"/>
    <m/>
    <m/>
    <s v="19:00"/>
    <s v="01:30 16 May"/>
    <n v="390"/>
    <x v="2"/>
    <s v="No info"/>
    <n v="7670"/>
    <n v="19"/>
    <x v="2"/>
  </r>
  <r>
    <x v="2"/>
    <s v="9/05/2019"/>
    <s v="Kolkata"/>
    <s v="Banglore"/>
    <s v="CCU "/>
    <s v=" DEL "/>
    <s v=" BLR"/>
    <m/>
    <m/>
    <s v="20:25"/>
    <s v="10:55 10 May"/>
    <n v="870"/>
    <x v="2"/>
    <s v="In-flight meal not included"/>
    <n v="8066"/>
    <n v="20"/>
    <x v="2"/>
  </r>
  <r>
    <x v="1"/>
    <s v="6/03/2019"/>
    <s v="Mumbai"/>
    <s v="Hyderabad"/>
    <s v="BOM "/>
    <s v=" GOI "/>
    <s v=" PNQ "/>
    <s v=" HYD"/>
    <m/>
    <s v="05:05"/>
    <s v="16:55"/>
    <n v="710"/>
    <x v="1"/>
    <s v="No info"/>
    <n v="16697"/>
    <n v="5"/>
    <x v="1"/>
  </r>
  <r>
    <x v="0"/>
    <s v="12/06/2019"/>
    <s v="Delhi"/>
    <s v="Cochin"/>
    <s v="DEL "/>
    <s v=" BOM "/>
    <s v=" COK"/>
    <m/>
    <m/>
    <s v="15:00"/>
    <s v="01:30 13 Jun"/>
    <n v="630"/>
    <x v="2"/>
    <s v="No info"/>
    <n v="5684"/>
    <n v="15"/>
    <x v="3"/>
  </r>
  <r>
    <x v="4"/>
    <s v="1/06/2019"/>
    <s v="Delhi"/>
    <s v="Cochin"/>
    <s v="DEL "/>
    <s v=" BOM "/>
    <s v=" COK"/>
    <m/>
    <m/>
    <s v="11:25"/>
    <s v="19:00"/>
    <n v="455"/>
    <x v="2"/>
    <s v="No info"/>
    <n v="11200"/>
    <n v="11"/>
    <x v="1"/>
  </r>
  <r>
    <x v="2"/>
    <s v="24/03/2019"/>
    <s v="Kolkata"/>
    <s v="Banglore"/>
    <s v="CCU "/>
    <s v=" BOM "/>
    <s v=" BLR"/>
    <m/>
    <m/>
    <s v="21:10"/>
    <s v="20:40 25 Mar"/>
    <n v="1410"/>
    <x v="2"/>
    <s v="No info"/>
    <n v="13759"/>
    <n v="21"/>
    <x v="0"/>
  </r>
  <r>
    <x v="0"/>
    <s v="24/03/2019"/>
    <s v="Banglore"/>
    <s v="New Delhi"/>
    <s v="BLR "/>
    <s v=" DEL"/>
    <m/>
    <m/>
    <m/>
    <s v="13:00"/>
    <s v="15:50"/>
    <n v="170"/>
    <x v="0"/>
    <s v="No info"/>
    <n v="5694"/>
    <n v="13"/>
    <x v="3"/>
  </r>
  <r>
    <x v="6"/>
    <s v="01/03/2019"/>
    <s v="Banglore"/>
    <s v="New Delhi"/>
    <s v="BLR "/>
    <s v=" AMD "/>
    <s v=" DEL"/>
    <m/>
    <m/>
    <s v="06:40"/>
    <s v="10:25 02 Mar"/>
    <n v="1665"/>
    <x v="2"/>
    <s v="No info"/>
    <n v="12371"/>
    <n v="6"/>
    <x v="1"/>
  </r>
  <r>
    <x v="0"/>
    <s v="9/04/2019"/>
    <s v="Delhi"/>
    <s v="Cochin"/>
    <s v="DEL "/>
    <s v=" BOM "/>
    <s v=" COK"/>
    <m/>
    <m/>
    <s v="16:00"/>
    <s v="01:30 10 Apr"/>
    <n v="570"/>
    <x v="2"/>
    <s v="No info"/>
    <n v="6573"/>
    <n v="16"/>
    <x v="3"/>
  </r>
  <r>
    <x v="5"/>
    <s v="6/03/2019"/>
    <s v="Delhi"/>
    <s v="Cochin"/>
    <s v="DEL "/>
    <s v=" AMD "/>
    <s v=" COK"/>
    <m/>
    <m/>
    <s v="06:00"/>
    <s v="13:20"/>
    <n v="440"/>
    <x v="2"/>
    <s v="No info"/>
    <n v="6393"/>
    <n v="6"/>
    <x v="1"/>
  </r>
  <r>
    <x v="0"/>
    <s v="6/06/2019"/>
    <s v="Kolkata"/>
    <s v="Banglore"/>
    <s v="CCU "/>
    <s v=" BLR"/>
    <m/>
    <m/>
    <m/>
    <s v="11:30"/>
    <s v="14:05"/>
    <n v="155"/>
    <x v="0"/>
    <s v="No info"/>
    <n v="5224"/>
    <n v="11"/>
    <x v="1"/>
  </r>
  <r>
    <x v="2"/>
    <s v="9/05/2019"/>
    <s v="Banglore"/>
    <s v="Delhi"/>
    <s v="BLR "/>
    <s v=" DEL"/>
    <m/>
    <m/>
    <m/>
    <s v="17:45"/>
    <s v="20:45"/>
    <n v="180"/>
    <x v="0"/>
    <s v="In-flight meal not included"/>
    <n v="5198"/>
    <n v="17"/>
    <x v="2"/>
  </r>
  <r>
    <x v="2"/>
    <s v="21/05/2019"/>
    <s v="Kolkata"/>
    <s v="Banglore"/>
    <s v="CCU "/>
    <s v=" BOM "/>
    <s v=" BLR"/>
    <m/>
    <m/>
    <s v="21:10"/>
    <s v="04:40 22 May"/>
    <n v="450"/>
    <x v="2"/>
    <s v="No info"/>
    <n v="13941"/>
    <n v="21"/>
    <x v="0"/>
  </r>
  <r>
    <x v="3"/>
    <s v="15/03/2019"/>
    <s v="Chennai"/>
    <s v="Kolkata"/>
    <s v="MAA "/>
    <s v=" CCU"/>
    <m/>
    <m/>
    <m/>
    <s v="09:30"/>
    <s v="12:05"/>
    <n v="155"/>
    <x v="0"/>
    <s v="No info"/>
    <n v="6300"/>
    <n v="9"/>
    <x v="1"/>
  </r>
  <r>
    <x v="2"/>
    <s v="24/06/2019"/>
    <s v="Delhi"/>
    <s v="Cochin"/>
    <s v="DEL "/>
    <s v=" IDR "/>
    <s v=" BOM "/>
    <s v=" COK"/>
    <m/>
    <s v="09:35"/>
    <s v="12:35 25 Jun"/>
    <n v="1620"/>
    <x v="1"/>
    <s v="No info"/>
    <n v="12609"/>
    <n v="9"/>
    <x v="1"/>
  </r>
  <r>
    <x v="4"/>
    <s v="3/06/2019"/>
    <s v="Delhi"/>
    <s v="Cochin"/>
    <s v="DEL "/>
    <s v=" BOM "/>
    <s v=" COK"/>
    <m/>
    <m/>
    <s v="09:00"/>
    <s v="21:00"/>
    <n v="720"/>
    <x v="2"/>
    <s v="No info"/>
    <n v="13587"/>
    <n v="9"/>
    <x v="1"/>
  </r>
  <r>
    <x v="4"/>
    <s v="24/06/2019"/>
    <s v="Delhi"/>
    <s v="Cochin"/>
    <s v="DEL "/>
    <s v=" BOM "/>
    <s v=" COK"/>
    <m/>
    <m/>
    <s v="13:00"/>
    <s v="21:00"/>
    <n v="480"/>
    <x v="2"/>
    <s v="No info"/>
    <n v="13587"/>
    <n v="13"/>
    <x v="3"/>
  </r>
  <r>
    <x v="2"/>
    <s v="27/06/2019"/>
    <s v="Delhi"/>
    <s v="Cochin"/>
    <s v="DEL "/>
    <s v=" BOM "/>
    <s v=" COK"/>
    <m/>
    <m/>
    <s v="10:00"/>
    <s v="12:35 28 Jun"/>
    <n v="1595"/>
    <x v="2"/>
    <s v="In-flight meal not included"/>
    <n v="10262"/>
    <n v="10"/>
    <x v="1"/>
  </r>
  <r>
    <x v="1"/>
    <s v="6/03/2019"/>
    <s v="Delhi"/>
    <s v="Cochin"/>
    <s v="DEL "/>
    <s v=" BOM "/>
    <s v=" COK"/>
    <m/>
    <m/>
    <s v="10:00"/>
    <s v="19:15"/>
    <n v="555"/>
    <x v="2"/>
    <s v="No info"/>
    <n v="16439"/>
    <n v="10"/>
    <x v="1"/>
  </r>
  <r>
    <x v="2"/>
    <s v="21/05/2019"/>
    <s v="Kolkata"/>
    <s v="Banglore"/>
    <s v="CCU "/>
    <s v=" BOM "/>
    <s v=" BLR"/>
    <m/>
    <m/>
    <s v="14:05"/>
    <s v="22:35"/>
    <n v="510"/>
    <x v="2"/>
    <s v="No info"/>
    <n v="14781"/>
    <n v="14"/>
    <x v="3"/>
  </r>
  <r>
    <x v="2"/>
    <s v="3/06/2019"/>
    <s v="Delhi"/>
    <s v="Cochin"/>
    <s v="DEL "/>
    <s v=" BOM "/>
    <s v=" COK"/>
    <m/>
    <m/>
    <s v="19:45"/>
    <s v="12:35 04 Jun"/>
    <n v="1010"/>
    <x v="2"/>
    <s v="In-flight meal not included"/>
    <n v="10262"/>
    <n v="19"/>
    <x v="2"/>
  </r>
  <r>
    <x v="2"/>
    <s v="24/05/2019"/>
    <s v="Kolkata"/>
    <s v="Banglore"/>
    <s v="CCU "/>
    <s v=" BOM "/>
    <s v=" BLR"/>
    <m/>
    <m/>
    <s v="14:05"/>
    <s v="18:15 25 May"/>
    <n v="1690"/>
    <x v="2"/>
    <s v="In-flight meal not included"/>
    <n v="10844"/>
    <n v="14"/>
    <x v="3"/>
  </r>
  <r>
    <x v="0"/>
    <s v="15/06/2019"/>
    <s v="Banglore"/>
    <s v="Delhi"/>
    <s v="BLR "/>
    <s v=" DEL"/>
    <m/>
    <m/>
    <m/>
    <s v="18:25"/>
    <s v="21:20"/>
    <n v="175"/>
    <x v="0"/>
    <s v="No info"/>
    <n v="4823"/>
    <n v="18"/>
    <x v="2"/>
  </r>
  <r>
    <x v="1"/>
    <s v="9/04/2019"/>
    <s v="Banglore"/>
    <s v="Delhi"/>
    <s v="BLR "/>
    <s v=" DEL"/>
    <m/>
    <m/>
    <m/>
    <s v="17:00"/>
    <s v="19:50"/>
    <n v="170"/>
    <x v="0"/>
    <s v="No info"/>
    <n v="5911"/>
    <n v="17"/>
    <x v="2"/>
  </r>
  <r>
    <x v="4"/>
    <s v="24/06/2019"/>
    <s v="Delhi"/>
    <s v="Cochin"/>
    <s v="DEL "/>
    <s v=" BOM "/>
    <s v=" COK"/>
    <m/>
    <m/>
    <s v="13:00"/>
    <s v="01:30 25 Jun"/>
    <n v="750"/>
    <x v="2"/>
    <s v="No info"/>
    <n v="13377"/>
    <n v="13"/>
    <x v="3"/>
  </r>
  <r>
    <x v="4"/>
    <s v="27/03/2019"/>
    <s v="Delhi"/>
    <s v="Cochin"/>
    <s v="DEL "/>
    <s v=" HYD "/>
    <s v=" COK"/>
    <m/>
    <m/>
    <s v="07:10"/>
    <s v="22:20"/>
    <n v="910"/>
    <x v="2"/>
    <s v="No info"/>
    <n v="6145"/>
    <n v="7"/>
    <x v="1"/>
  </r>
  <r>
    <x v="3"/>
    <s v="27/06/2019"/>
    <s v="Mumbai"/>
    <s v="Hyderabad"/>
    <s v="BOM "/>
    <s v=" HYD"/>
    <m/>
    <m/>
    <m/>
    <s v="22:45"/>
    <s v="00:15 28 Jun"/>
    <n v="90"/>
    <x v="0"/>
    <s v="No check-in baggage included"/>
    <n v="1965"/>
    <n v="22"/>
    <x v="0"/>
  </r>
  <r>
    <x v="0"/>
    <s v="27/03/2019"/>
    <s v="Delhi"/>
    <s v="Cochin"/>
    <s v="DEL "/>
    <s v=" HYD "/>
    <s v=" COK"/>
    <m/>
    <m/>
    <s v="07:35"/>
    <s v="16:10"/>
    <n v="515"/>
    <x v="2"/>
    <s v="No info"/>
    <n v="6442"/>
    <n v="7"/>
    <x v="1"/>
  </r>
  <r>
    <x v="2"/>
    <s v="6/05/2019"/>
    <s v="Kolkata"/>
    <s v="Banglore"/>
    <s v="CCU "/>
    <s v=" BOM "/>
    <s v=" BLR"/>
    <m/>
    <m/>
    <s v="16:30"/>
    <s v="16:20 07 May"/>
    <n v="1430"/>
    <x v="2"/>
    <s v="No info"/>
    <n v="13941"/>
    <n v="16"/>
    <x v="3"/>
  </r>
  <r>
    <x v="1"/>
    <s v="3/03/2019"/>
    <s v="Delhi"/>
    <s v="Cochin"/>
    <s v="DEL "/>
    <s v=" BLR "/>
    <s v=" COK"/>
    <m/>
    <m/>
    <s v="06:10"/>
    <s v="23:00"/>
    <n v="1010"/>
    <x v="2"/>
    <s v="No info"/>
    <n v="13002"/>
    <n v="6"/>
    <x v="1"/>
  </r>
  <r>
    <x v="1"/>
    <s v="24/06/2019"/>
    <s v="Delhi"/>
    <s v="Cochin"/>
    <s v="DEL "/>
    <s v=" BLR "/>
    <s v=" COK"/>
    <m/>
    <m/>
    <s v="13:30"/>
    <s v="23:00"/>
    <n v="570"/>
    <x v="2"/>
    <s v="No info"/>
    <n v="8907"/>
    <n v="13"/>
    <x v="3"/>
  </r>
  <r>
    <x v="2"/>
    <s v="27/05/2019"/>
    <s v="Delhi"/>
    <s v="Cochin"/>
    <s v="DEL "/>
    <s v=" IDR "/>
    <s v=" BOM "/>
    <s v=" COK"/>
    <m/>
    <s v="09:35"/>
    <s v="12:35 28 May"/>
    <n v="1620"/>
    <x v="1"/>
    <s v="No info"/>
    <n v="14657"/>
    <n v="9"/>
    <x v="1"/>
  </r>
  <r>
    <x v="3"/>
    <s v="6/05/2019"/>
    <s v="Kolkata"/>
    <s v="Banglore"/>
    <s v="CCU "/>
    <s v=" BLR"/>
    <m/>
    <m/>
    <m/>
    <s v="22:20"/>
    <s v="00:40 07 May"/>
    <n v="140"/>
    <x v="0"/>
    <s v="No info"/>
    <n v="3873"/>
    <n v="22"/>
    <x v="0"/>
  </r>
  <r>
    <x v="2"/>
    <s v="21/05/2019"/>
    <s v="Kolkata"/>
    <s v="Banglore"/>
    <s v="CCU "/>
    <s v=" BOM "/>
    <s v=" BLR"/>
    <m/>
    <m/>
    <s v="14:05"/>
    <s v="23:35"/>
    <n v="570"/>
    <x v="2"/>
    <s v="No info"/>
    <n v="14781"/>
    <n v="14"/>
    <x v="3"/>
  </r>
  <r>
    <x v="1"/>
    <s v="18/06/2019"/>
    <s v="Banglore"/>
    <s v="Delhi"/>
    <s v="BLR "/>
    <s v=" DEL"/>
    <m/>
    <m/>
    <m/>
    <s v="21:05"/>
    <s v="23:55"/>
    <n v="170"/>
    <x v="0"/>
    <s v="No info"/>
    <n v="5228"/>
    <n v="21"/>
    <x v="0"/>
  </r>
  <r>
    <x v="7"/>
    <s v="09/03/2019"/>
    <s v="Banglore"/>
    <s v="New Delhi"/>
    <s v="BLR "/>
    <s v=" DEL"/>
    <m/>
    <m/>
    <m/>
    <s v="05:50"/>
    <s v="08:40"/>
    <n v="170"/>
    <x v="0"/>
    <s v="No info"/>
    <n v="7652"/>
    <n v="5"/>
    <x v="1"/>
  </r>
  <r>
    <x v="2"/>
    <s v="24/03/2019"/>
    <s v="Banglore"/>
    <s v="New Delhi"/>
    <s v="BLR "/>
    <s v=" DEL"/>
    <m/>
    <m/>
    <m/>
    <s v="08:20"/>
    <s v="11:15"/>
    <n v="175"/>
    <x v="0"/>
    <s v="No info"/>
    <n v="7229"/>
    <n v="8"/>
    <x v="1"/>
  </r>
  <r>
    <x v="0"/>
    <s v="1/05/2019"/>
    <s v="Kolkata"/>
    <s v="Banglore"/>
    <s v="CCU "/>
    <s v=" MAA "/>
    <s v=" BLR"/>
    <m/>
    <m/>
    <s v="06:20"/>
    <s v="10:20"/>
    <n v="240"/>
    <x v="2"/>
    <s v="No info"/>
    <n v="4226"/>
    <n v="6"/>
    <x v="1"/>
  </r>
  <r>
    <x v="2"/>
    <s v="9/05/2019"/>
    <s v="Delhi"/>
    <s v="Cochin"/>
    <s v="DEL "/>
    <s v=" BOM "/>
    <s v=" COK"/>
    <m/>
    <m/>
    <s v="20:55"/>
    <s v="19:00 10 May"/>
    <n v="1325"/>
    <x v="2"/>
    <s v="In-flight meal not included"/>
    <n v="12373"/>
    <n v="20"/>
    <x v="2"/>
  </r>
  <r>
    <x v="0"/>
    <s v="15/03/2019"/>
    <s v="Banglore"/>
    <s v="New Delhi"/>
    <s v="BLR "/>
    <s v=" DEL"/>
    <m/>
    <m/>
    <m/>
    <s v="08:30"/>
    <s v="11:30"/>
    <n v="180"/>
    <x v="0"/>
    <s v="No info"/>
    <n v="6860"/>
    <n v="8"/>
    <x v="1"/>
  </r>
  <r>
    <x v="2"/>
    <s v="24/05/2019"/>
    <s v="Kolkata"/>
    <s v="Banglore"/>
    <s v="CCU "/>
    <s v=" BOM "/>
    <s v=" BLR"/>
    <m/>
    <m/>
    <s v="16:30"/>
    <s v="12:00 25 May"/>
    <n v="1170"/>
    <x v="2"/>
    <s v="In-flight meal not included"/>
    <n v="10844"/>
    <n v="16"/>
    <x v="3"/>
  </r>
  <r>
    <x v="2"/>
    <s v="18/05/2019"/>
    <s v="Delhi"/>
    <s v="Cochin"/>
    <s v="DEL "/>
    <s v=" BOM "/>
    <s v=" COK"/>
    <m/>
    <m/>
    <s v="15:00"/>
    <s v="12:35 19 May"/>
    <n v="1295"/>
    <x v="2"/>
    <s v="In-flight meal not included"/>
    <n v="12373"/>
    <n v="15"/>
    <x v="3"/>
  </r>
  <r>
    <x v="0"/>
    <s v="24/03/2019"/>
    <s v="Banglore"/>
    <s v="New Delhi"/>
    <s v="BLR "/>
    <s v=" DEL"/>
    <m/>
    <m/>
    <m/>
    <s v="01:30"/>
    <s v="04:15"/>
    <n v="165"/>
    <x v="0"/>
    <s v="No info"/>
    <n v="4238"/>
    <n v="1"/>
    <x v="0"/>
  </r>
  <r>
    <x v="2"/>
    <s v="03/03/2019"/>
    <s v="Banglore"/>
    <s v="New Delhi"/>
    <s v="BLR "/>
    <s v=" BOM "/>
    <s v=" DEL"/>
    <m/>
    <m/>
    <s v="08:00"/>
    <s v="05:05 07 Mar"/>
    <n v="1265"/>
    <x v="2"/>
    <s v="In-flight meal not included"/>
    <n v="13502"/>
    <n v="8"/>
    <x v="1"/>
  </r>
  <r>
    <x v="2"/>
    <s v="6/05/2019"/>
    <s v="Kolkata"/>
    <s v="Banglore"/>
    <s v="CCU "/>
    <s v=" DEL "/>
    <s v=" BLR"/>
    <m/>
    <m/>
    <s v="20:25"/>
    <s v="23:35 07 May"/>
    <n v="1630"/>
    <x v="2"/>
    <s v="No info"/>
    <n v="10953"/>
    <n v="20"/>
    <x v="2"/>
  </r>
  <r>
    <x v="7"/>
    <s v="21/03/2019"/>
    <s v="Kolkata"/>
    <s v="Banglore"/>
    <s v="CCU "/>
    <s v=" BLR"/>
    <m/>
    <m/>
    <m/>
    <s v="22:50"/>
    <s v="01:20 22 Mar"/>
    <n v="150"/>
    <x v="0"/>
    <s v="No info"/>
    <n v="3782"/>
    <n v="22"/>
    <x v="0"/>
  </r>
  <r>
    <x v="2"/>
    <s v="12/05/2019"/>
    <s v="Kolkata"/>
    <s v="Banglore"/>
    <s v="CCU "/>
    <s v=" BOM "/>
    <s v=" BLR"/>
    <m/>
    <m/>
    <s v="14:05"/>
    <s v="19:50"/>
    <n v="345"/>
    <x v="2"/>
    <s v="No info"/>
    <n v="14781"/>
    <n v="14"/>
    <x v="3"/>
  </r>
  <r>
    <x v="0"/>
    <s v="6/06/2019"/>
    <s v="Kolkata"/>
    <s v="Banglore"/>
    <s v="CCU "/>
    <s v=" BLR"/>
    <m/>
    <m/>
    <m/>
    <s v="20:25"/>
    <s v="23:10"/>
    <n v="165"/>
    <x v="0"/>
    <s v="No info"/>
    <n v="4804"/>
    <n v="20"/>
    <x v="2"/>
  </r>
  <r>
    <x v="3"/>
    <s v="03/03/2019"/>
    <s v="Banglore"/>
    <s v="New Delhi"/>
    <s v="BLR "/>
    <s v=" DEL"/>
    <m/>
    <m/>
    <m/>
    <s v="20:30"/>
    <s v="23:20"/>
    <n v="170"/>
    <x v="0"/>
    <s v="No info"/>
    <n v="6860"/>
    <n v="20"/>
    <x v="2"/>
  </r>
  <r>
    <x v="1"/>
    <s v="24/05/2019"/>
    <s v="Kolkata"/>
    <s v="Banglore"/>
    <s v="CCU "/>
    <s v=" BBI "/>
    <s v=" HYD "/>
    <s v=" BLR"/>
    <m/>
    <s v="09:10"/>
    <s v="04:40 25 May"/>
    <n v="1170"/>
    <x v="1"/>
    <s v="No info"/>
    <n v="6117"/>
    <n v="9"/>
    <x v="1"/>
  </r>
  <r>
    <x v="2"/>
    <s v="15/06/2019"/>
    <s v="Banglore"/>
    <s v="Delhi"/>
    <s v="BLR "/>
    <s v=" DEL"/>
    <m/>
    <m/>
    <m/>
    <s v="15:15"/>
    <s v="18:10"/>
    <n v="175"/>
    <x v="0"/>
    <s v="No info"/>
    <n v="8016"/>
    <n v="15"/>
    <x v="3"/>
  </r>
  <r>
    <x v="6"/>
    <s v="21/06/2019"/>
    <s v="Delhi"/>
    <s v="Cochin"/>
    <s v="DEL "/>
    <s v=" COK"/>
    <m/>
    <m/>
    <m/>
    <s v="06:00"/>
    <s v="09:10"/>
    <n v="190"/>
    <x v="0"/>
    <s v="No info"/>
    <n v="6216"/>
    <n v="6"/>
    <x v="1"/>
  </r>
  <r>
    <x v="2"/>
    <s v="12/06/2019"/>
    <s v="Banglore"/>
    <s v="Delhi"/>
    <s v="BLR "/>
    <s v=" DEL"/>
    <m/>
    <m/>
    <m/>
    <s v="06:00"/>
    <s v="08:45"/>
    <n v="165"/>
    <x v="0"/>
    <s v="No info"/>
    <n v="8016"/>
    <n v="6"/>
    <x v="1"/>
  </r>
  <r>
    <x v="2"/>
    <s v="18/03/2019"/>
    <s v="Banglore"/>
    <s v="New Delhi"/>
    <s v="BLR "/>
    <s v=" BOM "/>
    <s v=" DEL"/>
    <m/>
    <m/>
    <s v="22:50"/>
    <s v="10:25 16 Mar"/>
    <n v="695"/>
    <x v="2"/>
    <s v="In-flight meal not included"/>
    <n v="11087"/>
    <n v="22"/>
    <x v="0"/>
  </r>
  <r>
    <x v="2"/>
    <s v="18/05/2019"/>
    <s v="Mumbai"/>
    <s v="Hyderabad"/>
    <s v="BOM "/>
    <s v=" HYD"/>
    <m/>
    <m/>
    <m/>
    <s v="07:05"/>
    <s v="08:30"/>
    <n v="85"/>
    <x v="0"/>
    <s v="No info"/>
    <n v="5678"/>
    <n v="7"/>
    <x v="1"/>
  </r>
  <r>
    <x v="2"/>
    <s v="9/05/2019"/>
    <s v="Banglore"/>
    <s v="Delhi"/>
    <s v="BLR "/>
    <s v=" DEL"/>
    <m/>
    <m/>
    <m/>
    <s v="11:10"/>
    <s v="14:05"/>
    <n v="175"/>
    <x v="0"/>
    <s v="No info"/>
    <n v="7229"/>
    <n v="11"/>
    <x v="1"/>
  </r>
  <r>
    <x v="0"/>
    <s v="03/03/2019"/>
    <s v="Banglore"/>
    <s v="New Delhi"/>
    <s v="BLR "/>
    <s v=" DEL"/>
    <m/>
    <m/>
    <m/>
    <s v="07:10"/>
    <s v="10:05"/>
    <n v="175"/>
    <x v="0"/>
    <s v="No info"/>
    <n v="6860"/>
    <n v="7"/>
    <x v="1"/>
  </r>
  <r>
    <x v="4"/>
    <s v="27/05/2019"/>
    <s v="Delhi"/>
    <s v="Cochin"/>
    <s v="DEL "/>
    <s v=" BOM "/>
    <s v=" COK"/>
    <m/>
    <m/>
    <s v="08:00"/>
    <s v="19:00"/>
    <n v="660"/>
    <x v="2"/>
    <s v="No info"/>
    <n v="10407"/>
    <n v="8"/>
    <x v="1"/>
  </r>
  <r>
    <x v="4"/>
    <s v="24/06/2019"/>
    <s v="Delhi"/>
    <s v="Cochin"/>
    <s v="DEL "/>
    <s v=" BOM "/>
    <s v=" COK"/>
    <m/>
    <m/>
    <s v="07:05"/>
    <s v="21:00"/>
    <n v="835"/>
    <x v="2"/>
    <s v="No info"/>
    <n v="13797"/>
    <n v="7"/>
    <x v="1"/>
  </r>
  <r>
    <x v="1"/>
    <s v="24/06/2019"/>
    <s v="Banglore"/>
    <s v="Delhi"/>
    <s v="BLR "/>
    <s v=" DEL"/>
    <m/>
    <m/>
    <m/>
    <s v="06:10"/>
    <s v="08:55"/>
    <n v="165"/>
    <x v="0"/>
    <s v="No info"/>
    <n v="6961"/>
    <n v="6"/>
    <x v="1"/>
  </r>
  <r>
    <x v="2"/>
    <s v="9/05/2019"/>
    <s v="Kolkata"/>
    <s v="Banglore"/>
    <s v="CCU "/>
    <s v=" DEL "/>
    <s v=" BLR"/>
    <m/>
    <m/>
    <s v="17:00"/>
    <s v="23:35"/>
    <n v="395"/>
    <x v="2"/>
    <s v="No info"/>
    <n v="10624"/>
    <n v="17"/>
    <x v="2"/>
  </r>
  <r>
    <x v="2"/>
    <s v="15/06/2019"/>
    <s v="Delhi"/>
    <s v="Cochin"/>
    <s v="DEL "/>
    <s v=" ATQ "/>
    <s v=" BOM "/>
    <s v=" COK"/>
    <m/>
    <s v="12:15"/>
    <s v="04:25 16 Jun"/>
    <n v="970"/>
    <x v="1"/>
    <s v="No info"/>
    <n v="14300"/>
    <n v="12"/>
    <x v="3"/>
  </r>
  <r>
    <x v="3"/>
    <s v="24/03/2019"/>
    <s v="Chennai"/>
    <s v="Kolkata"/>
    <s v="MAA "/>
    <s v=" CCU"/>
    <m/>
    <m/>
    <m/>
    <s v="17:45"/>
    <s v="20:05"/>
    <n v="140"/>
    <x v="0"/>
    <s v="No info"/>
    <n v="5418"/>
    <n v="17"/>
    <x v="2"/>
  </r>
  <r>
    <x v="2"/>
    <s v="18/05/2019"/>
    <s v="Delhi"/>
    <s v="Cochin"/>
    <s v="DEL "/>
    <s v=" JAI "/>
    <s v=" BOM "/>
    <s v=" COK"/>
    <m/>
    <s v="05:30"/>
    <s v="04:25 19 May"/>
    <n v="1375"/>
    <x v="1"/>
    <s v="No info"/>
    <n v="15129"/>
    <n v="5"/>
    <x v="1"/>
  </r>
  <r>
    <x v="3"/>
    <s v="18/06/2019"/>
    <s v="Chennai"/>
    <s v="Kolkata"/>
    <s v="MAA "/>
    <s v=" CCU"/>
    <m/>
    <m/>
    <m/>
    <s v="08:20"/>
    <s v="10:35"/>
    <n v="135"/>
    <x v="0"/>
    <s v="No check-in baggage included"/>
    <n v="3543"/>
    <n v="8"/>
    <x v="1"/>
  </r>
  <r>
    <x v="3"/>
    <s v="21/06/2019"/>
    <s v="Mumbai"/>
    <s v="Hyderabad"/>
    <s v="BOM "/>
    <s v=" HYD"/>
    <m/>
    <m/>
    <m/>
    <s v="13:15"/>
    <s v="14:45"/>
    <n v="90"/>
    <x v="0"/>
    <s v="No check-in baggage included"/>
    <n v="1965"/>
    <n v="13"/>
    <x v="3"/>
  </r>
  <r>
    <x v="7"/>
    <s v="6/05/2019"/>
    <s v="Banglore"/>
    <s v="Delhi"/>
    <s v="BLR "/>
    <s v=" DEL"/>
    <m/>
    <m/>
    <m/>
    <s v="04:55"/>
    <s v="07:45"/>
    <n v="170"/>
    <x v="0"/>
    <s v="No info"/>
    <n v="4282"/>
    <n v="4"/>
    <x v="0"/>
  </r>
  <r>
    <x v="1"/>
    <s v="6/05/2019"/>
    <s v="Kolkata"/>
    <s v="Banglore"/>
    <s v="CCU "/>
    <s v=" DEL "/>
    <s v=" VGA "/>
    <s v=" BLR"/>
    <m/>
    <s v="07:00"/>
    <s v="10:00 07 May"/>
    <n v="1620"/>
    <x v="1"/>
    <s v="No info"/>
    <n v="14508"/>
    <n v="7"/>
    <x v="1"/>
  </r>
  <r>
    <x v="7"/>
    <s v="12/05/2019"/>
    <s v="Kolkata"/>
    <s v="Banglore"/>
    <s v="CCU "/>
    <s v=" BBI "/>
    <s v=" BLR"/>
    <m/>
    <m/>
    <s v="06:50"/>
    <s v="10:30"/>
    <n v="220"/>
    <x v="2"/>
    <s v="No info"/>
    <n v="5162"/>
    <n v="6"/>
    <x v="1"/>
  </r>
  <r>
    <x v="2"/>
    <s v="12/06/2019"/>
    <s v="Delhi"/>
    <s v="Cochin"/>
    <s v="DEL "/>
    <s v=" BOM "/>
    <s v=" COK"/>
    <m/>
    <m/>
    <s v="19:15"/>
    <s v="19:00 13 Jun"/>
    <n v="1425"/>
    <x v="2"/>
    <s v="In-flight meal not included"/>
    <n v="10262"/>
    <n v="19"/>
    <x v="2"/>
  </r>
  <r>
    <x v="4"/>
    <s v="9/03/2019"/>
    <s v="Delhi"/>
    <s v="Cochin"/>
    <s v="DEL "/>
    <s v=" BOM "/>
    <s v=" COK"/>
    <m/>
    <m/>
    <s v="07:00"/>
    <s v="19:45"/>
    <n v="765"/>
    <x v="2"/>
    <s v="No info"/>
    <n v="15237"/>
    <n v="7"/>
    <x v="1"/>
  </r>
  <r>
    <x v="4"/>
    <s v="1/06/2019"/>
    <s v="Delhi"/>
    <s v="Cochin"/>
    <s v="DEL "/>
    <s v=" BOM "/>
    <s v=" COK"/>
    <m/>
    <m/>
    <s v="11:40"/>
    <s v="19:00"/>
    <n v="440"/>
    <x v="2"/>
    <s v="No info"/>
    <n v="12524"/>
    <n v="11"/>
    <x v="1"/>
  </r>
  <r>
    <x v="2"/>
    <s v="18/05/2019"/>
    <s v="Kolkata"/>
    <s v="Banglore"/>
    <s v="CCU "/>
    <s v=" BOM "/>
    <s v=" BLR"/>
    <m/>
    <m/>
    <s v="18:55"/>
    <s v="19:50 19 May"/>
    <n v="1495"/>
    <x v="2"/>
    <s v="In-flight meal not included"/>
    <n v="10844"/>
    <n v="18"/>
    <x v="2"/>
  </r>
  <r>
    <x v="1"/>
    <s v="21/03/2019"/>
    <s v="Banglore"/>
    <s v="New Delhi"/>
    <s v="BLR "/>
    <s v=" MAA "/>
    <s v=" DEL"/>
    <m/>
    <m/>
    <s v="11:50"/>
    <s v="13:00 19 Mar"/>
    <n v="1510"/>
    <x v="2"/>
    <s v="No info"/>
    <n v="5092"/>
    <n v="11"/>
    <x v="1"/>
  </r>
  <r>
    <x v="4"/>
    <s v="18/05/2019"/>
    <s v="Delhi"/>
    <s v="Cochin"/>
    <s v="DEL "/>
    <s v=" BOM "/>
    <s v=" COK"/>
    <m/>
    <m/>
    <s v="09:15"/>
    <s v="19:15"/>
    <n v="600"/>
    <x v="2"/>
    <s v="No info"/>
    <n v="8309"/>
    <n v="9"/>
    <x v="1"/>
  </r>
  <r>
    <x v="5"/>
    <s v="9/04/2019"/>
    <s v="Delhi"/>
    <s v="Cochin"/>
    <s v="DEL "/>
    <s v=" AMD "/>
    <s v=" COK"/>
    <m/>
    <m/>
    <s v="07:25"/>
    <s v="13:20"/>
    <n v="355"/>
    <x v="2"/>
    <s v="No info"/>
    <n v="4106"/>
    <n v="7"/>
    <x v="1"/>
  </r>
  <r>
    <x v="2"/>
    <s v="9/06/2019"/>
    <s v="Kolkata"/>
    <s v="Banglore"/>
    <s v="CCU "/>
    <s v=" DEL "/>
    <s v=" BLR"/>
    <m/>
    <m/>
    <s v="09:35"/>
    <s v="10:55 10 Jun"/>
    <n v="1520"/>
    <x v="2"/>
    <s v="No info"/>
    <n v="14151"/>
    <n v="9"/>
    <x v="1"/>
  </r>
  <r>
    <x v="2"/>
    <s v="6/04/2019"/>
    <s v="Delhi"/>
    <s v="Cochin"/>
    <s v="DEL "/>
    <s v=" BOM "/>
    <s v=" COK"/>
    <m/>
    <m/>
    <s v="02:15"/>
    <s v="12:35"/>
    <n v="620"/>
    <x v="2"/>
    <s v="In-flight meal not included"/>
    <n v="5177"/>
    <n v="2"/>
    <x v="0"/>
  </r>
  <r>
    <x v="2"/>
    <s v="21/05/2019"/>
    <s v="Kolkata"/>
    <s v="Banglore"/>
    <s v="CCU "/>
    <s v=" BOM "/>
    <s v=" BLR"/>
    <m/>
    <m/>
    <s v="14:05"/>
    <s v="20:45"/>
    <n v="400"/>
    <x v="2"/>
    <s v="In-flight meal not included"/>
    <n v="10844"/>
    <n v="14"/>
    <x v="3"/>
  </r>
  <r>
    <x v="0"/>
    <s v="18/05/2019"/>
    <s v="Banglore"/>
    <s v="Delhi"/>
    <s v="BLR "/>
    <s v=" DEL"/>
    <m/>
    <m/>
    <m/>
    <s v="16:55"/>
    <s v="19:55"/>
    <n v="180"/>
    <x v="0"/>
    <s v="No info"/>
    <n v="4823"/>
    <n v="16"/>
    <x v="3"/>
  </r>
  <r>
    <x v="2"/>
    <s v="9/06/2019"/>
    <s v="Delhi"/>
    <s v="Cochin"/>
    <s v="DEL "/>
    <s v=" BOM "/>
    <s v=" COK"/>
    <m/>
    <m/>
    <s v="17:30"/>
    <s v="19:00 10 Jun"/>
    <n v="1530"/>
    <x v="2"/>
    <s v="In-flight meal not included"/>
    <n v="10262"/>
    <n v="17"/>
    <x v="2"/>
  </r>
  <r>
    <x v="1"/>
    <s v="21/05/2019"/>
    <s v="Delhi"/>
    <s v="Cochin"/>
    <s v="DEL "/>
    <s v=" CCU "/>
    <s v=" BOM "/>
    <s v=" COK"/>
    <m/>
    <s v="20:15"/>
    <s v="19:15 22 May"/>
    <n v="1380"/>
    <x v="1"/>
    <s v="No info"/>
    <n v="13381"/>
    <n v="20"/>
    <x v="2"/>
  </r>
  <r>
    <x v="0"/>
    <s v="1/05/2019"/>
    <s v="Chennai"/>
    <s v="Kolkata"/>
    <s v="MAA "/>
    <s v=" CCU"/>
    <m/>
    <m/>
    <m/>
    <s v="11:35"/>
    <s v="14:00"/>
    <n v="145"/>
    <x v="0"/>
    <s v="No info"/>
    <n v="4332"/>
    <n v="11"/>
    <x v="1"/>
  </r>
  <r>
    <x v="2"/>
    <s v="01/03/2019"/>
    <s v="Banglore"/>
    <s v="New Delhi"/>
    <s v="BLR "/>
    <s v=" BOM "/>
    <s v=" DEL"/>
    <m/>
    <m/>
    <s v="05:45"/>
    <s v="18:25"/>
    <n v="760"/>
    <x v="2"/>
    <s v="No info"/>
    <n v="26890"/>
    <n v="5"/>
    <x v="1"/>
  </r>
  <r>
    <x v="1"/>
    <s v="15/05/2019"/>
    <s v="Delhi"/>
    <s v="Cochin"/>
    <s v="DEL "/>
    <s v=" GOI "/>
    <s v=" BOM "/>
    <s v=" COK"/>
    <m/>
    <s v="10:55"/>
    <s v="07:40 16 May"/>
    <n v="1245"/>
    <x v="1"/>
    <s v="No info"/>
    <n v="12803"/>
    <n v="10"/>
    <x v="1"/>
  </r>
  <r>
    <x v="2"/>
    <s v="12/06/2019"/>
    <s v="Kolkata"/>
    <s v="Banglore"/>
    <s v="CCU "/>
    <s v=" BOM "/>
    <s v=" BLR"/>
    <m/>
    <m/>
    <s v="14:05"/>
    <s v="16:20 13 Jun"/>
    <n v="1575"/>
    <x v="2"/>
    <s v="In-flight meal not included"/>
    <n v="8529"/>
    <n v="14"/>
    <x v="3"/>
  </r>
  <r>
    <x v="3"/>
    <s v="3/04/2019"/>
    <s v="Kolkata"/>
    <s v="Banglore"/>
    <s v="CCU "/>
    <s v=" BLR"/>
    <m/>
    <m/>
    <m/>
    <s v="09:00"/>
    <s v="11:25"/>
    <n v="145"/>
    <x v="0"/>
    <s v="No info"/>
    <n v="3873"/>
    <n v="9"/>
    <x v="1"/>
  </r>
  <r>
    <x v="2"/>
    <s v="6/06/2019"/>
    <s v="Kolkata"/>
    <s v="Banglore"/>
    <s v="CCU "/>
    <s v=" BOM "/>
    <s v=" BLR"/>
    <m/>
    <m/>
    <s v="08:25"/>
    <s v="16:20"/>
    <n v="475"/>
    <x v="2"/>
    <s v="In-flight meal not included"/>
    <n v="10844"/>
    <n v="8"/>
    <x v="1"/>
  </r>
  <r>
    <x v="2"/>
    <s v="3/05/2019"/>
    <s v="Banglore"/>
    <s v="Delhi"/>
    <s v="BLR "/>
    <s v=" DEL"/>
    <m/>
    <m/>
    <m/>
    <s v="19:50"/>
    <s v="22:50"/>
    <n v="180"/>
    <x v="0"/>
    <s v="In-flight meal not included"/>
    <n v="6144"/>
    <n v="19"/>
    <x v="2"/>
  </r>
  <r>
    <x v="2"/>
    <s v="1/05/2019"/>
    <s v="Banglore"/>
    <s v="Delhi"/>
    <s v="BLR "/>
    <s v=" DEL"/>
    <m/>
    <m/>
    <m/>
    <s v="11:10"/>
    <s v="14:05"/>
    <n v="175"/>
    <x v="0"/>
    <s v="No info"/>
    <n v="7229"/>
    <n v="11"/>
    <x v="1"/>
  </r>
  <r>
    <x v="2"/>
    <s v="21/03/2019"/>
    <s v="Delhi"/>
    <s v="Cochin"/>
    <s v="DEL "/>
    <s v=" BOM "/>
    <s v=" COK"/>
    <m/>
    <m/>
    <s v="07:05"/>
    <s v="18:50"/>
    <n v="705"/>
    <x v="2"/>
    <s v="No info"/>
    <n v="12767"/>
    <n v="7"/>
    <x v="1"/>
  </r>
  <r>
    <x v="2"/>
    <s v="6/05/2019"/>
    <s v="Banglore"/>
    <s v="Delhi"/>
    <s v="BLR "/>
    <s v=" DEL"/>
    <m/>
    <m/>
    <m/>
    <s v="15:15"/>
    <s v="18:10"/>
    <n v="175"/>
    <x v="0"/>
    <s v="No info"/>
    <n v="7229"/>
    <n v="15"/>
    <x v="3"/>
  </r>
  <r>
    <x v="4"/>
    <s v="12/06/2019"/>
    <s v="Delhi"/>
    <s v="Cochin"/>
    <s v="DEL "/>
    <s v=" BOM "/>
    <s v=" COK"/>
    <m/>
    <m/>
    <s v="11:25"/>
    <s v="19:15"/>
    <n v="470"/>
    <x v="2"/>
    <s v="No info"/>
    <n v="7354"/>
    <n v="11"/>
    <x v="1"/>
  </r>
  <r>
    <x v="0"/>
    <s v="21/05/2019"/>
    <s v="Mumbai"/>
    <s v="Hyderabad"/>
    <s v="BOM "/>
    <s v=" HYD"/>
    <m/>
    <m/>
    <m/>
    <s v="09:10"/>
    <s v="10:40"/>
    <n v="90"/>
    <x v="0"/>
    <s v="No info"/>
    <n v="4049"/>
    <n v="9"/>
    <x v="1"/>
  </r>
  <r>
    <x v="4"/>
    <s v="27/05/2019"/>
    <s v="Delhi"/>
    <s v="Cochin"/>
    <s v="DEL "/>
    <s v=" BOM "/>
    <s v=" COK"/>
    <m/>
    <m/>
    <s v="11:30"/>
    <s v="01:30 28 May"/>
    <n v="840"/>
    <x v="2"/>
    <s v="No info"/>
    <n v="13377"/>
    <n v="11"/>
    <x v="1"/>
  </r>
  <r>
    <x v="0"/>
    <s v="15/03/2019"/>
    <s v="Banglore"/>
    <s v="New Delhi"/>
    <s v="BLR "/>
    <s v=" DEL"/>
    <m/>
    <m/>
    <m/>
    <s v="10:10"/>
    <s v="13:00"/>
    <n v="170"/>
    <x v="0"/>
    <s v="No info"/>
    <n v="6144"/>
    <n v="10"/>
    <x v="1"/>
  </r>
  <r>
    <x v="4"/>
    <s v="15/05/2019"/>
    <s v="Delhi"/>
    <s v="Cochin"/>
    <s v="DEL "/>
    <s v=" BOM "/>
    <s v=" COK"/>
    <m/>
    <m/>
    <s v="06:00"/>
    <s v="19:15"/>
    <n v="795"/>
    <x v="2"/>
    <s v="No info"/>
    <n v="8266"/>
    <n v="6"/>
    <x v="1"/>
  </r>
  <r>
    <x v="1"/>
    <s v="15/05/2019"/>
    <s v="Delhi"/>
    <s v="Cochin"/>
    <s v="DEL "/>
    <s v=" HYD "/>
    <s v=" MAA "/>
    <s v=" COK"/>
    <m/>
    <s v="07:05"/>
    <s v="09:25 16 May"/>
    <n v="1580"/>
    <x v="1"/>
    <s v="No info"/>
    <n v="10975"/>
    <n v="7"/>
    <x v="1"/>
  </r>
  <r>
    <x v="4"/>
    <s v="15/06/2019"/>
    <s v="Delhi"/>
    <s v="Cochin"/>
    <s v="DEL "/>
    <s v=" BOM "/>
    <s v=" COK"/>
    <m/>
    <m/>
    <s v="07:00"/>
    <s v="19:00"/>
    <n v="720"/>
    <x v="2"/>
    <s v="No info"/>
    <n v="12192"/>
    <n v="7"/>
    <x v="1"/>
  </r>
  <r>
    <x v="2"/>
    <s v="27/03/2019"/>
    <s v="Delhi"/>
    <s v="Cochin"/>
    <s v="DEL "/>
    <s v=" IXC "/>
    <s v=" BOM "/>
    <s v=" COK"/>
    <m/>
    <s v="06:20"/>
    <s v="19:45 28 Mar"/>
    <n v="2245"/>
    <x v="1"/>
    <s v="No info"/>
    <n v="12273"/>
    <n v="6"/>
    <x v="1"/>
  </r>
  <r>
    <x v="2"/>
    <s v="01/03/2019"/>
    <s v="Banglore"/>
    <s v="New Delhi"/>
    <s v="BLR "/>
    <s v=" BOM "/>
    <s v=" DEL"/>
    <m/>
    <m/>
    <s v="14:05"/>
    <s v="00:45 02 Mar"/>
    <n v="640"/>
    <x v="2"/>
    <s v="No info"/>
    <n v="26890"/>
    <n v="14"/>
    <x v="3"/>
  </r>
  <r>
    <x v="4"/>
    <s v="6/03/2019"/>
    <s v="Delhi"/>
    <s v="Cochin"/>
    <s v="DEL "/>
    <s v=" BOM "/>
    <s v=" COK"/>
    <m/>
    <m/>
    <s v="16:00"/>
    <s v="01:35 07 Mar"/>
    <n v="575"/>
    <x v="2"/>
    <s v="In-flight meal not included"/>
    <n v="15136"/>
    <n v="16"/>
    <x v="3"/>
  </r>
  <r>
    <x v="2"/>
    <s v="9/06/2019"/>
    <s v="Delhi"/>
    <s v="Cochin"/>
    <s v="DEL "/>
    <s v=" BOM "/>
    <s v=" COK"/>
    <m/>
    <m/>
    <s v="07:05"/>
    <s v="12:35"/>
    <n v="330"/>
    <x v="2"/>
    <s v="In-flight meal not included"/>
    <n v="10262"/>
    <n v="7"/>
    <x v="1"/>
  </r>
  <r>
    <x v="2"/>
    <s v="3/06/2019"/>
    <s v="Delhi"/>
    <s v="Cochin"/>
    <s v="DEL "/>
    <s v=" BOM "/>
    <s v=" COK"/>
    <m/>
    <m/>
    <s v="17:30"/>
    <s v="19:00 04 Jun"/>
    <n v="1530"/>
    <x v="2"/>
    <s v="In-flight meal not included"/>
    <n v="10262"/>
    <n v="17"/>
    <x v="2"/>
  </r>
  <r>
    <x v="2"/>
    <s v="24/03/2019"/>
    <s v="Mumbai"/>
    <s v="Hyderabad"/>
    <s v="BOM "/>
    <s v=" HYD"/>
    <m/>
    <m/>
    <m/>
    <s v="15:50"/>
    <s v="17:20"/>
    <n v="90"/>
    <x v="0"/>
    <s v="In-flight meal not included"/>
    <n v="2228"/>
    <n v="15"/>
    <x v="3"/>
  </r>
  <r>
    <x v="0"/>
    <s v="27/06/2019"/>
    <s v="Chennai"/>
    <s v="Kolkata"/>
    <s v="MAA "/>
    <s v=" CCU"/>
    <m/>
    <m/>
    <m/>
    <s v="19:35"/>
    <s v="21:55"/>
    <n v="140"/>
    <x v="0"/>
    <s v="No info"/>
    <n v="3597"/>
    <n v="19"/>
    <x v="2"/>
  </r>
  <r>
    <x v="3"/>
    <s v="15/05/2019"/>
    <s v="Kolkata"/>
    <s v="Banglore"/>
    <s v="CCU "/>
    <s v=" BLR"/>
    <m/>
    <m/>
    <m/>
    <s v="06:55"/>
    <s v="09:30"/>
    <n v="155"/>
    <x v="0"/>
    <s v="No check-in baggage included"/>
    <n v="3841"/>
    <n v="6"/>
    <x v="1"/>
  </r>
  <r>
    <x v="2"/>
    <s v="12/06/2019"/>
    <s v="Kolkata"/>
    <s v="Banglore"/>
    <s v="CCU "/>
    <s v=" BOM "/>
    <s v=" BLR"/>
    <m/>
    <m/>
    <s v="16:30"/>
    <s v="23:35"/>
    <n v="425"/>
    <x v="2"/>
    <s v="In-flight meal not included"/>
    <n v="9899"/>
    <n v="16"/>
    <x v="3"/>
  </r>
  <r>
    <x v="4"/>
    <s v="9/06/2019"/>
    <s v="Delhi"/>
    <s v="Cochin"/>
    <s v="DEL "/>
    <s v=" BOM "/>
    <s v=" COK"/>
    <m/>
    <m/>
    <s v="02:15"/>
    <s v="11:30"/>
    <n v="555"/>
    <x v="2"/>
    <s v="No info"/>
    <n v="13587"/>
    <n v="2"/>
    <x v="0"/>
  </r>
  <r>
    <x v="7"/>
    <s v="9/06/2019"/>
    <s v="Kolkata"/>
    <s v="Banglore"/>
    <s v="CCU "/>
    <s v=" BLR"/>
    <m/>
    <m/>
    <m/>
    <s v="19:55"/>
    <s v="22:25"/>
    <n v="150"/>
    <x v="0"/>
    <s v="No info"/>
    <n v="4409"/>
    <n v="19"/>
    <x v="2"/>
  </r>
  <r>
    <x v="0"/>
    <s v="6/05/2019"/>
    <s v="Mumbai"/>
    <s v="Hyderabad"/>
    <s v="BOM "/>
    <s v=" HYD"/>
    <m/>
    <m/>
    <m/>
    <s v="21:20"/>
    <s v="22:50"/>
    <n v="90"/>
    <x v="0"/>
    <s v="No info"/>
    <n v="2227"/>
    <n v="21"/>
    <x v="0"/>
  </r>
  <r>
    <x v="1"/>
    <s v="3/03/2019"/>
    <s v="Mumbai"/>
    <s v="Hyderabad"/>
    <s v="BOM "/>
    <s v=" HYD"/>
    <m/>
    <m/>
    <m/>
    <s v="06:20"/>
    <s v="07:40"/>
    <n v="80"/>
    <x v="0"/>
    <s v="No info"/>
    <n v="4937"/>
    <n v="6"/>
    <x v="1"/>
  </r>
  <r>
    <x v="0"/>
    <s v="24/03/2019"/>
    <s v="Kolkata"/>
    <s v="Banglore"/>
    <s v="CCU "/>
    <s v=" BOM "/>
    <s v=" BLR"/>
    <m/>
    <m/>
    <s v="05:35"/>
    <s v="11:20"/>
    <n v="345"/>
    <x v="2"/>
    <s v="No info"/>
    <n v="9319"/>
    <n v="5"/>
    <x v="1"/>
  </r>
  <r>
    <x v="2"/>
    <s v="12/05/2019"/>
    <s v="Kolkata"/>
    <s v="Banglore"/>
    <s v="CCU "/>
    <s v=" DEL "/>
    <s v=" BLR"/>
    <m/>
    <m/>
    <s v="09:35"/>
    <s v="18:00"/>
    <n v="505"/>
    <x v="2"/>
    <s v="No info"/>
    <n v="14151"/>
    <n v="9"/>
    <x v="1"/>
  </r>
  <r>
    <x v="2"/>
    <s v="9/06/2019"/>
    <s v="Delhi"/>
    <s v="Cochin"/>
    <s v="DEL "/>
    <s v=" BOM "/>
    <s v=" COK"/>
    <m/>
    <m/>
    <s v="13:00"/>
    <s v="19:00"/>
    <n v="360"/>
    <x v="2"/>
    <s v="No info"/>
    <n v="14714"/>
    <n v="13"/>
    <x v="3"/>
  </r>
  <r>
    <x v="2"/>
    <s v="3/05/2019"/>
    <s v="Banglore"/>
    <s v="Delhi"/>
    <s v="BLR "/>
    <s v=" DEL"/>
    <m/>
    <m/>
    <m/>
    <s v="17:45"/>
    <s v="20:45"/>
    <n v="180"/>
    <x v="0"/>
    <s v="No info"/>
    <n v="7229"/>
    <n v="17"/>
    <x v="2"/>
  </r>
  <r>
    <x v="6"/>
    <s v="3/05/2019"/>
    <s v="Chennai"/>
    <s v="Kolkata"/>
    <s v="MAA "/>
    <s v=" CCU"/>
    <m/>
    <m/>
    <m/>
    <s v="17:45"/>
    <s v="20:05"/>
    <n v="140"/>
    <x v="0"/>
    <s v="No info"/>
    <n v="11982"/>
    <n v="17"/>
    <x v="2"/>
  </r>
  <r>
    <x v="0"/>
    <s v="12/04/2019"/>
    <s v="Banglore"/>
    <s v="Delhi"/>
    <s v="BLR "/>
    <s v=" DEL"/>
    <m/>
    <m/>
    <m/>
    <s v="18:25"/>
    <s v="21:20"/>
    <n v="175"/>
    <x v="0"/>
    <s v="No info"/>
    <n v="4990"/>
    <n v="18"/>
    <x v="2"/>
  </r>
  <r>
    <x v="4"/>
    <s v="21/05/2019"/>
    <s v="Delhi"/>
    <s v="Cochin"/>
    <s v="DEL "/>
    <s v=" BOM "/>
    <s v=" COK"/>
    <m/>
    <m/>
    <s v="10:35"/>
    <s v="19:00"/>
    <n v="505"/>
    <x v="2"/>
    <s v="No info"/>
    <n v="9103"/>
    <n v="10"/>
    <x v="1"/>
  </r>
  <r>
    <x v="3"/>
    <s v="12/03/2019"/>
    <s v="Chennai"/>
    <s v="Kolkata"/>
    <s v="MAA "/>
    <s v=" CCU"/>
    <m/>
    <m/>
    <m/>
    <s v="09:30"/>
    <s v="12:05"/>
    <n v="155"/>
    <x v="0"/>
    <s v="No info"/>
    <n v="6300"/>
    <n v="9"/>
    <x v="1"/>
  </r>
  <r>
    <x v="2"/>
    <s v="24/06/2019"/>
    <s v="Delhi"/>
    <s v="Cochin"/>
    <s v="DEL "/>
    <s v=" BHO "/>
    <s v=" BOM "/>
    <s v=" COK"/>
    <m/>
    <s v="05:30"/>
    <s v="12:35"/>
    <n v="425"/>
    <x v="1"/>
    <s v="No info"/>
    <n v="14441"/>
    <n v="5"/>
    <x v="1"/>
  </r>
  <r>
    <x v="1"/>
    <s v="12/06/2019"/>
    <s v="Kolkata"/>
    <s v="Banglore"/>
    <s v="CCU "/>
    <s v=" BOM "/>
    <s v=" BLR"/>
    <m/>
    <m/>
    <s v="09:25"/>
    <s v="18:30"/>
    <n v="545"/>
    <x v="2"/>
    <s v="No info"/>
    <n v="8366"/>
    <n v="9"/>
    <x v="1"/>
  </r>
  <r>
    <x v="3"/>
    <s v="18/05/2019"/>
    <s v="Delhi"/>
    <s v="Cochin"/>
    <s v="DEL "/>
    <s v=" MAA "/>
    <s v=" COK"/>
    <m/>
    <m/>
    <s v="15:45"/>
    <s v="22:05"/>
    <n v="380"/>
    <x v="2"/>
    <s v="No info"/>
    <n v="7317"/>
    <n v="15"/>
    <x v="3"/>
  </r>
  <r>
    <x v="5"/>
    <s v="24/03/2019"/>
    <s v="Banglore"/>
    <s v="New Delhi"/>
    <s v="BLR "/>
    <s v=" DEL"/>
    <m/>
    <m/>
    <m/>
    <s v="07:45"/>
    <s v="10:40"/>
    <n v="175"/>
    <x v="0"/>
    <s v="No info"/>
    <n v="3898"/>
    <n v="7"/>
    <x v="1"/>
  </r>
  <r>
    <x v="2"/>
    <s v="1/06/2019"/>
    <s v="Delhi"/>
    <s v="Cochin"/>
    <s v="DEL "/>
    <s v=" BOM "/>
    <s v=" COK"/>
    <m/>
    <m/>
    <s v="22:50"/>
    <s v="19:00 02 Jun"/>
    <n v="1210"/>
    <x v="2"/>
    <s v="No info"/>
    <n v="14714"/>
    <n v="22"/>
    <x v="0"/>
  </r>
  <r>
    <x v="3"/>
    <s v="18/06/2019"/>
    <s v="Kolkata"/>
    <s v="Banglore"/>
    <s v="CCU "/>
    <s v=" BLR"/>
    <m/>
    <m/>
    <m/>
    <s v="09:00"/>
    <s v="11:25"/>
    <n v="145"/>
    <x v="0"/>
    <s v="No check-in baggage included"/>
    <n v="3841"/>
    <n v="9"/>
    <x v="1"/>
  </r>
  <r>
    <x v="4"/>
    <s v="1/05/2019"/>
    <s v="Delhi"/>
    <s v="Cochin"/>
    <s v="DEL "/>
    <s v=" BOM "/>
    <s v=" COK"/>
    <m/>
    <m/>
    <s v="09:00"/>
    <s v="19:15"/>
    <n v="615"/>
    <x v="2"/>
    <s v="No info"/>
    <n v="15373"/>
    <n v="9"/>
    <x v="1"/>
  </r>
  <r>
    <x v="1"/>
    <s v="9/05/2019"/>
    <s v="Kolkata"/>
    <s v="Banglore"/>
    <s v="CCU "/>
    <s v=" JAI "/>
    <s v=" BOM "/>
    <s v=" BLR"/>
    <m/>
    <s v="08:20"/>
    <s v="11:10 10 May"/>
    <n v="1610"/>
    <x v="1"/>
    <s v="No info"/>
    <n v="11222"/>
    <n v="8"/>
    <x v="1"/>
  </r>
  <r>
    <x v="4"/>
    <s v="24/06/2019"/>
    <s v="Delhi"/>
    <s v="Cochin"/>
    <s v="DEL "/>
    <s v=" BOM "/>
    <s v=" COK"/>
    <m/>
    <m/>
    <s v="04:55"/>
    <s v="19:15"/>
    <n v="860"/>
    <x v="2"/>
    <s v="No info"/>
    <n v="7155"/>
    <n v="4"/>
    <x v="0"/>
  </r>
  <r>
    <x v="4"/>
    <s v="9/03/2019"/>
    <s v="Delhi"/>
    <s v="Cochin"/>
    <s v="DEL "/>
    <s v=" BOM "/>
    <s v=" COK"/>
    <m/>
    <m/>
    <s v="15:15"/>
    <s v="01:35 10 Mar"/>
    <n v="620"/>
    <x v="2"/>
    <s v="No info"/>
    <n v="15200"/>
    <n v="15"/>
    <x v="3"/>
  </r>
  <r>
    <x v="2"/>
    <s v="21/03/2019"/>
    <s v="Banglore"/>
    <s v="New Delhi"/>
    <s v="BLR "/>
    <s v=" BOM "/>
    <s v=" DEL"/>
    <m/>
    <m/>
    <s v="18:40"/>
    <s v="07:40 19 Mar"/>
    <n v="780"/>
    <x v="2"/>
    <s v="In-flight meal not included"/>
    <n v="7832"/>
    <n v="18"/>
    <x v="2"/>
  </r>
  <r>
    <x v="0"/>
    <s v="3/06/2019"/>
    <s v="Delhi"/>
    <s v="Cochin"/>
    <s v="DEL "/>
    <s v=" BOM "/>
    <s v=" COK"/>
    <m/>
    <m/>
    <s v="16:00"/>
    <s v="21:00"/>
    <n v="300"/>
    <x v="2"/>
    <s v="No info"/>
    <n v="6593"/>
    <n v="16"/>
    <x v="3"/>
  </r>
  <r>
    <x v="1"/>
    <s v="6/05/2019"/>
    <s v="Kolkata"/>
    <s v="Banglore"/>
    <s v="CCU "/>
    <s v=" DEL "/>
    <s v=" COK "/>
    <s v=" TRV "/>
    <s v=" BLR"/>
    <s v="07:00"/>
    <s v="10:30 07 May"/>
    <n v="1650"/>
    <x v="3"/>
    <s v="No info"/>
    <n v="13007"/>
    <n v="7"/>
    <x v="1"/>
  </r>
  <r>
    <x v="2"/>
    <s v="6/03/2019"/>
    <s v="Delhi"/>
    <s v="Cochin"/>
    <s v="DEL "/>
    <s v=" BOM "/>
    <s v=" COK"/>
    <m/>
    <m/>
    <s v="09:55"/>
    <s v="18:50"/>
    <n v="535"/>
    <x v="2"/>
    <s v="In-flight meal not included"/>
    <n v="15400"/>
    <n v="9"/>
    <x v="1"/>
  </r>
  <r>
    <x v="1"/>
    <s v="9/06/2019"/>
    <s v="Kolkata"/>
    <s v="Banglore"/>
    <s v="CCU "/>
    <s v=" MAA "/>
    <s v=" BLR"/>
    <m/>
    <m/>
    <s v="14:35"/>
    <s v="14:35 10 Jun"/>
    <n v="1440"/>
    <x v="2"/>
    <s v="No info"/>
    <n v="6528"/>
    <n v="14"/>
    <x v="3"/>
  </r>
  <r>
    <x v="2"/>
    <s v="24/06/2019"/>
    <s v="Delhi"/>
    <s v="Cochin"/>
    <s v="DEL "/>
    <s v=" JAI "/>
    <s v=" BOM "/>
    <s v=" COK"/>
    <m/>
    <s v="09:40"/>
    <s v="12:35 25 Jun"/>
    <n v="1615"/>
    <x v="1"/>
    <s v="In-flight meal not included"/>
    <n v="10368"/>
    <n v="9"/>
    <x v="1"/>
  </r>
  <r>
    <x v="0"/>
    <s v="24/04/2019"/>
    <s v="Delhi"/>
    <s v="Cochin"/>
    <s v="DEL "/>
    <s v=" BOM "/>
    <s v=" COK"/>
    <m/>
    <m/>
    <s v="04:55"/>
    <s v="21:00"/>
    <n v="965"/>
    <x v="2"/>
    <s v="No info"/>
    <n v="6162"/>
    <n v="4"/>
    <x v="0"/>
  </r>
  <r>
    <x v="2"/>
    <s v="06/03/2019"/>
    <s v="Banglore"/>
    <s v="New Delhi"/>
    <s v="BLR "/>
    <s v=" BOM "/>
    <s v=" DEL"/>
    <m/>
    <m/>
    <s v="14:05"/>
    <s v="09:00 07 Mar"/>
    <n v="1135"/>
    <x v="2"/>
    <s v="No info"/>
    <n v="17261"/>
    <n v="14"/>
    <x v="3"/>
  </r>
  <r>
    <x v="2"/>
    <s v="1/04/2019"/>
    <s v="Kolkata"/>
    <s v="Banglore"/>
    <s v="CCU "/>
    <s v=" BOM "/>
    <s v=" BLR"/>
    <m/>
    <m/>
    <s v="16:30"/>
    <s v="20:45 02 Apr"/>
    <n v="1695"/>
    <x v="2"/>
    <s v="In-flight meal not included"/>
    <n v="7064"/>
    <n v="16"/>
    <x v="3"/>
  </r>
  <r>
    <x v="2"/>
    <s v="9/06/2019"/>
    <s v="Delhi"/>
    <s v="Cochin"/>
    <s v="DEL "/>
    <s v=" LKO "/>
    <s v=" BOM "/>
    <s v=" COK"/>
    <m/>
    <s v="11:45"/>
    <s v="12:35 10 Jun"/>
    <n v="1490"/>
    <x v="1"/>
    <s v="No info"/>
    <n v="13882"/>
    <n v="11"/>
    <x v="1"/>
  </r>
  <r>
    <x v="6"/>
    <s v="3/06/2019"/>
    <s v="Delhi"/>
    <s v="Cochin"/>
    <s v="DEL "/>
    <s v=" COK"/>
    <m/>
    <m/>
    <m/>
    <s v="14:40"/>
    <s v="17:50"/>
    <n v="190"/>
    <x v="0"/>
    <s v="No info"/>
    <n v="6216"/>
    <n v="14"/>
    <x v="3"/>
  </r>
  <r>
    <x v="2"/>
    <s v="18/05/2019"/>
    <s v="Delhi"/>
    <s v="Cochin"/>
    <s v="DEL "/>
    <s v=" JDH "/>
    <s v=" BOM "/>
    <s v=" COK"/>
    <m/>
    <s v="11:40"/>
    <s v="19:00"/>
    <n v="440"/>
    <x v="1"/>
    <s v="In-flight meal not included"/>
    <n v="19644"/>
    <n v="11"/>
    <x v="1"/>
  </r>
  <r>
    <x v="2"/>
    <s v="9/05/2019"/>
    <s v="Banglore"/>
    <s v="Delhi"/>
    <s v="BLR "/>
    <s v=" DEL"/>
    <m/>
    <m/>
    <m/>
    <s v="15:15"/>
    <s v="18:10"/>
    <n v="175"/>
    <x v="0"/>
    <s v="In-flight meal not included"/>
    <n v="4544"/>
    <n v="15"/>
    <x v="3"/>
  </r>
  <r>
    <x v="0"/>
    <s v="27/03/2019"/>
    <s v="Chennai"/>
    <s v="Kolkata"/>
    <s v="MAA "/>
    <s v=" CCU"/>
    <m/>
    <m/>
    <m/>
    <s v="14:40"/>
    <s v="17:05"/>
    <n v="145"/>
    <x v="0"/>
    <s v="No info"/>
    <n v="3384"/>
    <n v="14"/>
    <x v="3"/>
  </r>
  <r>
    <x v="0"/>
    <s v="6/06/2019"/>
    <s v="Kolkata"/>
    <s v="Banglore"/>
    <s v="CCU "/>
    <s v=" BLR"/>
    <m/>
    <m/>
    <m/>
    <s v="15:15"/>
    <s v="17:45"/>
    <n v="150"/>
    <x v="0"/>
    <s v="No info"/>
    <n v="4804"/>
    <n v="15"/>
    <x v="3"/>
  </r>
  <r>
    <x v="2"/>
    <s v="24/03/2019"/>
    <s v="Kolkata"/>
    <s v="Banglore"/>
    <s v="CCU "/>
    <s v=" BOM "/>
    <s v=" BLR"/>
    <m/>
    <m/>
    <s v="19:45"/>
    <s v="19:40 25 Mar"/>
    <n v="1435"/>
    <x v="2"/>
    <s v="In-flight meal not included"/>
    <n v="10031"/>
    <n v="19"/>
    <x v="2"/>
  </r>
  <r>
    <x v="2"/>
    <s v="12/05/2019"/>
    <s v="Kolkata"/>
    <s v="Banglore"/>
    <s v="CCU "/>
    <s v=" BOM "/>
    <s v=" BLR"/>
    <m/>
    <m/>
    <s v="21:10"/>
    <s v="08:15 13 May"/>
    <n v="665"/>
    <x v="2"/>
    <s v="In-flight meal not included"/>
    <n v="8586"/>
    <n v="21"/>
    <x v="0"/>
  </r>
  <r>
    <x v="2"/>
    <s v="21/03/2019"/>
    <s v="Banglore"/>
    <s v="New Delhi"/>
    <s v="BLR "/>
    <s v=" BOM "/>
    <s v=" DEL"/>
    <m/>
    <m/>
    <s v="07:00"/>
    <s v="13:15"/>
    <n v="375"/>
    <x v="2"/>
    <s v="In-flight meal not included"/>
    <n v="7832"/>
    <n v="7"/>
    <x v="1"/>
  </r>
  <r>
    <x v="6"/>
    <s v="24/05/2019"/>
    <s v="Kolkata"/>
    <s v="Banglore"/>
    <s v="CCU "/>
    <s v=" DEL "/>
    <s v=" BLR"/>
    <m/>
    <m/>
    <s v="17:00"/>
    <s v="09:05 25 May"/>
    <n v="965"/>
    <x v="2"/>
    <s v="No info"/>
    <n v="10027"/>
    <n v="17"/>
    <x v="2"/>
  </r>
  <r>
    <x v="0"/>
    <s v="18/03/2019"/>
    <s v="Mumbai"/>
    <s v="Hyderabad"/>
    <s v="BOM "/>
    <s v=" HYD"/>
    <m/>
    <m/>
    <m/>
    <s v="12:00"/>
    <s v="13:25"/>
    <n v="85"/>
    <x v="0"/>
    <s v="No info"/>
    <n v="2754"/>
    <n v="12"/>
    <x v="3"/>
  </r>
  <r>
    <x v="2"/>
    <s v="21/03/2019"/>
    <s v="Delhi"/>
    <s v="Cochin"/>
    <s v="DEL "/>
    <s v=" BOM "/>
    <s v=" COK"/>
    <m/>
    <m/>
    <s v="08:00"/>
    <s v="04:25 22 Mar"/>
    <n v="1225"/>
    <x v="2"/>
    <s v="No info"/>
    <n v="12767"/>
    <n v="8"/>
    <x v="1"/>
  </r>
  <r>
    <x v="5"/>
    <s v="9/05/2019"/>
    <s v="Kolkata"/>
    <s v="Banglore"/>
    <s v="CCU "/>
    <s v=" AMD "/>
    <s v=" BLR"/>
    <m/>
    <m/>
    <s v="16:40"/>
    <s v="00:15 10 May"/>
    <n v="455"/>
    <x v="2"/>
    <s v="No info"/>
    <n v="8777"/>
    <n v="16"/>
    <x v="3"/>
  </r>
  <r>
    <x v="5"/>
    <s v="24/06/2019"/>
    <s v="Delhi"/>
    <s v="Cochin"/>
    <s v="DEL "/>
    <s v=" BOM "/>
    <s v=" COK"/>
    <m/>
    <m/>
    <s v="14:25"/>
    <s v="19:35"/>
    <n v="310"/>
    <x v="2"/>
    <s v="No info"/>
    <n v="7870"/>
    <n v="14"/>
    <x v="3"/>
  </r>
  <r>
    <x v="1"/>
    <s v="12/06/2019"/>
    <s v="Kolkata"/>
    <s v="Banglore"/>
    <s v="CCU "/>
    <s v=" BBI "/>
    <s v=" BOM "/>
    <s v=" BLR"/>
    <m/>
    <s v="12:00"/>
    <s v="11:10 13 Jun"/>
    <n v="1390"/>
    <x v="1"/>
    <s v="No info"/>
    <n v="9416"/>
    <n v="12"/>
    <x v="3"/>
  </r>
  <r>
    <x v="3"/>
    <s v="6/05/2019"/>
    <s v="Mumbai"/>
    <s v="Hyderabad"/>
    <s v="BOM "/>
    <s v=" HYD"/>
    <m/>
    <m/>
    <m/>
    <s v="22:45"/>
    <s v="00:15 07 May"/>
    <n v="90"/>
    <x v="0"/>
    <s v="No check-in baggage included"/>
    <n v="2175"/>
    <n v="22"/>
    <x v="0"/>
  </r>
  <r>
    <x v="4"/>
    <s v="24/06/2019"/>
    <s v="Delhi"/>
    <s v="Cochin"/>
    <s v="DEL "/>
    <s v=" HYD "/>
    <s v=" COK"/>
    <m/>
    <m/>
    <s v="09:45"/>
    <s v="22:30"/>
    <n v="765"/>
    <x v="2"/>
    <s v="No info"/>
    <n v="9646"/>
    <n v="9"/>
    <x v="1"/>
  </r>
  <r>
    <x v="2"/>
    <s v="24/05/2019"/>
    <s v="Kolkata"/>
    <s v="Banglore"/>
    <s v="CCU "/>
    <s v=" BOM "/>
    <s v=" BLR"/>
    <m/>
    <m/>
    <s v="20:00"/>
    <s v="04:40 25 May"/>
    <n v="520"/>
    <x v="2"/>
    <s v="No info"/>
    <n v="13731"/>
    <n v="20"/>
    <x v="2"/>
  </r>
  <r>
    <x v="1"/>
    <s v="6/03/2019"/>
    <s v="Delhi"/>
    <s v="Cochin"/>
    <s v="DEL "/>
    <s v=" HYD "/>
    <s v=" BOM "/>
    <s v=" COK"/>
    <m/>
    <s v="07:05"/>
    <s v="19:15 07 Mar"/>
    <n v="2170"/>
    <x v="1"/>
    <s v="No info"/>
    <n v="11552"/>
    <n v="7"/>
    <x v="1"/>
  </r>
  <r>
    <x v="1"/>
    <s v="18/03/2019"/>
    <s v="Banglore"/>
    <s v="New Delhi"/>
    <s v="BLR "/>
    <s v=" BOM "/>
    <s v=" BHO "/>
    <s v=" DEL"/>
    <m/>
    <s v="08:50"/>
    <s v="23:25 16 Mar"/>
    <n v="2315"/>
    <x v="1"/>
    <s v="No info"/>
    <n v="10783"/>
    <n v="8"/>
    <x v="1"/>
  </r>
  <r>
    <x v="2"/>
    <s v="1/05/2019"/>
    <s v="Kolkata"/>
    <s v="Banglore"/>
    <s v="CCU "/>
    <s v=" DEL "/>
    <s v=" BLR"/>
    <m/>
    <m/>
    <s v="17:00"/>
    <s v="14:25 02 May"/>
    <n v="1285"/>
    <x v="2"/>
    <s v="No info"/>
    <n v="11467"/>
    <n v="17"/>
    <x v="2"/>
  </r>
  <r>
    <x v="1"/>
    <s v="3/06/2019"/>
    <s v="Delhi"/>
    <s v="Cochin"/>
    <s v="DEL "/>
    <s v=" BOM "/>
    <s v=" COK"/>
    <m/>
    <m/>
    <s v="07:00"/>
    <s v="19:15"/>
    <n v="735"/>
    <x v="2"/>
    <s v="No info"/>
    <n v="8879"/>
    <n v="7"/>
    <x v="1"/>
  </r>
  <r>
    <x v="4"/>
    <s v="6/06/2019"/>
    <s v="Delhi"/>
    <s v="Cochin"/>
    <s v="DEL "/>
    <s v=" BOM "/>
    <s v=" COK"/>
    <m/>
    <m/>
    <s v="12:50"/>
    <s v="01:30 07 Jun"/>
    <n v="760"/>
    <x v="2"/>
    <s v="No info"/>
    <n v="6795"/>
    <n v="12"/>
    <x v="3"/>
  </r>
  <r>
    <x v="0"/>
    <s v="3/03/2019"/>
    <s v="Delhi"/>
    <s v="Cochin"/>
    <s v="DEL "/>
    <s v=" BOM "/>
    <s v=" COK"/>
    <m/>
    <m/>
    <s v="07:30"/>
    <s v="15:30"/>
    <n v="480"/>
    <x v="2"/>
    <s v="No info"/>
    <n v="14871"/>
    <n v="7"/>
    <x v="1"/>
  </r>
  <r>
    <x v="4"/>
    <s v="3/03/2019"/>
    <s v="Delhi"/>
    <s v="Cochin"/>
    <s v="DEL "/>
    <s v=" IDR "/>
    <s v=" BOM "/>
    <s v=" COK"/>
    <m/>
    <s v="15:05"/>
    <s v="01:35 04 Mar"/>
    <n v="630"/>
    <x v="1"/>
    <s v="No info"/>
    <n v="34503"/>
    <n v="15"/>
    <x v="3"/>
  </r>
  <r>
    <x v="1"/>
    <s v="15/06/2019"/>
    <s v="Delhi"/>
    <s v="Cochin"/>
    <s v="DEL "/>
    <s v=" HYD "/>
    <s v=" MAA "/>
    <s v=" COK"/>
    <m/>
    <s v="07:05"/>
    <s v="09:25 16 Jun"/>
    <n v="1580"/>
    <x v="1"/>
    <s v="No info"/>
    <n v="10975"/>
    <n v="7"/>
    <x v="1"/>
  </r>
  <r>
    <x v="1"/>
    <s v="24/05/2019"/>
    <s v="Kolkata"/>
    <s v="Banglore"/>
    <s v="CCU "/>
    <s v=" GAU "/>
    <s v=" DEL "/>
    <s v=" BLR"/>
    <m/>
    <s v="09:50"/>
    <s v="23:15"/>
    <n v="805"/>
    <x v="1"/>
    <s v="No info"/>
    <n v="15170"/>
    <n v="9"/>
    <x v="1"/>
  </r>
  <r>
    <x v="1"/>
    <s v="1/05/2019"/>
    <s v="Kolkata"/>
    <s v="Banglore"/>
    <s v="CCU "/>
    <s v=" MAA "/>
    <s v=" BLR"/>
    <m/>
    <m/>
    <s v="14:35"/>
    <s v="14:35 02 May"/>
    <n v="1440"/>
    <x v="2"/>
    <s v="No info"/>
    <n v="7001"/>
    <n v="14"/>
    <x v="3"/>
  </r>
  <r>
    <x v="1"/>
    <s v="18/05/2019"/>
    <s v="Kolkata"/>
    <s v="Banglore"/>
    <s v="CCU "/>
    <s v=" BOM "/>
    <s v=" BLR"/>
    <m/>
    <m/>
    <s v="09:25"/>
    <s v="18:30"/>
    <n v="545"/>
    <x v="2"/>
    <s v="No info"/>
    <n v="8576"/>
    <n v="9"/>
    <x v="1"/>
  </r>
  <r>
    <x v="2"/>
    <s v="9/05/2019"/>
    <s v="Delhi"/>
    <s v="Cochin"/>
    <s v="DEL "/>
    <s v=" JAI "/>
    <s v=" BOM "/>
    <s v=" COK"/>
    <m/>
    <s v="19:30"/>
    <s v="04:25 10 May"/>
    <n v="535"/>
    <x v="1"/>
    <s v="No info"/>
    <n v="15129"/>
    <n v="19"/>
    <x v="2"/>
  </r>
  <r>
    <x v="0"/>
    <s v="9/04/2019"/>
    <s v="Banglore"/>
    <s v="Delhi"/>
    <s v="BLR "/>
    <s v=" DEL"/>
    <m/>
    <m/>
    <m/>
    <s v="08:30"/>
    <s v="11:20"/>
    <n v="170"/>
    <x v="0"/>
    <s v="No info"/>
    <n v="4823"/>
    <n v="8"/>
    <x v="1"/>
  </r>
  <r>
    <x v="2"/>
    <s v="21/05/2019"/>
    <s v="Kolkata"/>
    <s v="Banglore"/>
    <s v="CCU "/>
    <s v=" BOM "/>
    <s v=" BLR"/>
    <m/>
    <m/>
    <s v="06:30"/>
    <s v="19:50"/>
    <n v="800"/>
    <x v="2"/>
    <s v="In-flight meal not included"/>
    <n v="10844"/>
    <n v="6"/>
    <x v="1"/>
  </r>
  <r>
    <x v="6"/>
    <s v="9/06/2019"/>
    <s v="Kolkata"/>
    <s v="Banglore"/>
    <s v="CCU "/>
    <s v=" DEL "/>
    <s v=" BLR"/>
    <m/>
    <m/>
    <s v="20:20"/>
    <s v="20:20 10 Jun"/>
    <n v="1440"/>
    <x v="2"/>
    <s v="No info"/>
    <n v="8085"/>
    <n v="20"/>
    <x v="2"/>
  </r>
  <r>
    <x v="2"/>
    <s v="3/03/2019"/>
    <s v="Delhi"/>
    <s v="Cochin"/>
    <s v="DEL "/>
    <s v=" UDR "/>
    <s v=" BOM "/>
    <s v=" COK"/>
    <m/>
    <s v="18:20"/>
    <s v="04:25 05 Mar"/>
    <n v="2045"/>
    <x v="1"/>
    <s v="No info"/>
    <n v="20747"/>
    <n v="18"/>
    <x v="2"/>
  </r>
  <r>
    <x v="1"/>
    <s v="6/05/2019"/>
    <s v="Kolkata"/>
    <s v="Banglore"/>
    <s v="CCU "/>
    <s v=" DEL "/>
    <s v=" BLR"/>
    <m/>
    <m/>
    <s v="17:30"/>
    <s v="08:55 07 May"/>
    <n v="925"/>
    <x v="2"/>
    <s v="No info"/>
    <n v="10203"/>
    <n v="17"/>
    <x v="2"/>
  </r>
  <r>
    <x v="2"/>
    <s v="21/05/2019"/>
    <s v="Delhi"/>
    <s v="Cochin"/>
    <s v="DEL "/>
    <s v=" BOM "/>
    <s v=" COK"/>
    <m/>
    <m/>
    <s v="19:45"/>
    <s v="19:00 22 May"/>
    <n v="1395"/>
    <x v="2"/>
    <s v="In-flight meal not included"/>
    <n v="12898"/>
    <n v="19"/>
    <x v="2"/>
  </r>
  <r>
    <x v="2"/>
    <s v="12/05/2019"/>
    <s v="Kolkata"/>
    <s v="Banglore"/>
    <s v="CCU "/>
    <s v=" BOM "/>
    <s v=" BLR"/>
    <m/>
    <m/>
    <s v="06:30"/>
    <s v="08:15 13 May"/>
    <n v="1545"/>
    <x v="2"/>
    <s v="No info"/>
    <n v="13941"/>
    <n v="6"/>
    <x v="1"/>
  </r>
  <r>
    <x v="0"/>
    <s v="18/05/2019"/>
    <s v="Delhi"/>
    <s v="Cochin"/>
    <s v="DEL "/>
    <s v=" BOM "/>
    <s v=" COK"/>
    <m/>
    <m/>
    <s v="10:35"/>
    <s v="21:00"/>
    <n v="625"/>
    <x v="2"/>
    <s v="No info"/>
    <n v="7503"/>
    <n v="10"/>
    <x v="1"/>
  </r>
  <r>
    <x v="2"/>
    <s v="1/06/2019"/>
    <s v="Delhi"/>
    <s v="Cochin"/>
    <s v="DEL "/>
    <s v=" BOM "/>
    <s v=" COK"/>
    <m/>
    <m/>
    <s v="09:00"/>
    <s v="19:00"/>
    <n v="600"/>
    <x v="2"/>
    <s v="No info"/>
    <n v="14714"/>
    <n v="9"/>
    <x v="1"/>
  </r>
  <r>
    <x v="0"/>
    <s v="24/06/2019"/>
    <s v="Delhi"/>
    <s v="Cochin"/>
    <s v="DEL "/>
    <s v=" HYD "/>
    <s v=" COK"/>
    <m/>
    <m/>
    <s v="07:35"/>
    <s v="12:10"/>
    <n v="275"/>
    <x v="2"/>
    <s v="No info"/>
    <n v="5054"/>
    <n v="7"/>
    <x v="1"/>
  </r>
  <r>
    <x v="5"/>
    <s v="15/03/2019"/>
    <s v="Banglore"/>
    <s v="New Delhi"/>
    <s v="BLR "/>
    <s v=" DEL"/>
    <m/>
    <m/>
    <m/>
    <s v="20:55"/>
    <s v="23:50"/>
    <n v="175"/>
    <x v="0"/>
    <s v="No info"/>
    <n v="8722"/>
    <n v="20"/>
    <x v="2"/>
  </r>
  <r>
    <x v="2"/>
    <s v="6/05/2019"/>
    <s v="Kolkata"/>
    <s v="Banglore"/>
    <s v="CCU "/>
    <s v=" BOM "/>
    <s v=" BLR"/>
    <m/>
    <m/>
    <s v="06:30"/>
    <s v="10:05 07 May"/>
    <n v="1655"/>
    <x v="2"/>
    <s v="In-flight meal not included"/>
    <n v="8586"/>
    <n v="6"/>
    <x v="1"/>
  </r>
  <r>
    <x v="1"/>
    <s v="9/06/2019"/>
    <s v="Banglore"/>
    <s v="Delhi"/>
    <s v="BLR "/>
    <s v=" DEL"/>
    <m/>
    <m/>
    <m/>
    <s v="21:05"/>
    <s v="23:55"/>
    <n v="170"/>
    <x v="0"/>
    <s v="No info"/>
    <n v="5228"/>
    <n v="21"/>
    <x v="0"/>
  </r>
  <r>
    <x v="1"/>
    <s v="9/05/2019"/>
    <s v="Mumbai"/>
    <s v="Hyderabad"/>
    <s v="BOM "/>
    <s v=" HYD"/>
    <m/>
    <m/>
    <m/>
    <s v="13:55"/>
    <s v="15:25"/>
    <n v="90"/>
    <x v="0"/>
    <s v="No info"/>
    <n v="3100"/>
    <n v="13"/>
    <x v="3"/>
  </r>
  <r>
    <x v="0"/>
    <s v="1/06/2019"/>
    <s v="Delhi"/>
    <s v="Cochin"/>
    <s v="DEL "/>
    <s v=" COK"/>
    <m/>
    <m/>
    <m/>
    <s v="05:35"/>
    <s v="08:50"/>
    <n v="195"/>
    <x v="0"/>
    <s v="No info"/>
    <n v="6541"/>
    <n v="5"/>
    <x v="1"/>
  </r>
  <r>
    <x v="4"/>
    <s v="21/05/2019"/>
    <s v="Delhi"/>
    <s v="Cochin"/>
    <s v="DEL "/>
    <s v=" BOM "/>
    <s v=" COK"/>
    <m/>
    <m/>
    <s v="10:20"/>
    <s v="19:15"/>
    <n v="535"/>
    <x v="2"/>
    <s v="No info"/>
    <n v="8266"/>
    <n v="10"/>
    <x v="1"/>
  </r>
  <r>
    <x v="0"/>
    <s v="3/06/2019"/>
    <s v="Delhi"/>
    <s v="Cochin"/>
    <s v="DEL "/>
    <s v=" BOM "/>
    <s v=" COK"/>
    <m/>
    <m/>
    <s v="18:35"/>
    <s v="01:30 04 Jun"/>
    <n v="415"/>
    <x v="2"/>
    <s v="No info"/>
    <n v="6628"/>
    <n v="18"/>
    <x v="2"/>
  </r>
  <r>
    <x v="2"/>
    <s v="21/05/2019"/>
    <s v="Kolkata"/>
    <s v="Banglore"/>
    <s v="CCU "/>
    <s v=" BOM "/>
    <s v=" BLR"/>
    <m/>
    <m/>
    <s v="16:30"/>
    <s v="04:40 22 May"/>
    <n v="730"/>
    <x v="2"/>
    <s v="In-flight meal not included"/>
    <n v="9663"/>
    <n v="16"/>
    <x v="3"/>
  </r>
  <r>
    <x v="2"/>
    <s v="12/06/2019"/>
    <s v="Kolkata"/>
    <s v="Banglore"/>
    <s v="CCU "/>
    <s v=" BOM "/>
    <s v=" BLR"/>
    <m/>
    <m/>
    <s v="16:30"/>
    <s v="22:35"/>
    <n v="365"/>
    <x v="2"/>
    <s v="In-flight meal not included"/>
    <n v="9899"/>
    <n v="16"/>
    <x v="3"/>
  </r>
  <r>
    <x v="0"/>
    <s v="27/03/2019"/>
    <s v="Delhi"/>
    <s v="Cochin"/>
    <s v="DEL "/>
    <s v=" HYD "/>
    <s v=" MAA "/>
    <s v=" COK"/>
    <m/>
    <s v="04:55"/>
    <s v="21:20"/>
    <n v="985"/>
    <x v="1"/>
    <s v="No info"/>
    <n v="6223"/>
    <n v="4"/>
    <x v="0"/>
  </r>
  <r>
    <x v="0"/>
    <s v="9/06/2019"/>
    <s v="Kolkata"/>
    <s v="Banglore"/>
    <s v="CCU "/>
    <s v=" HYD "/>
    <s v=" BLR"/>
    <m/>
    <m/>
    <s v="15:15"/>
    <s v="20:30"/>
    <n v="315"/>
    <x v="2"/>
    <s v="No info"/>
    <n v="5380"/>
    <n v="15"/>
    <x v="3"/>
  </r>
  <r>
    <x v="4"/>
    <s v="6/06/2019"/>
    <s v="Delhi"/>
    <s v="Cochin"/>
    <s v="DEL "/>
    <s v=" BOM "/>
    <s v=" COK"/>
    <m/>
    <m/>
    <s v="07:30"/>
    <s v="21:00"/>
    <n v="810"/>
    <x v="2"/>
    <s v="No info"/>
    <n v="7740"/>
    <n v="7"/>
    <x v="1"/>
  </r>
  <r>
    <x v="2"/>
    <s v="12/06/2019"/>
    <s v="Kolkata"/>
    <s v="Banglore"/>
    <s v="CCU "/>
    <s v=" BOM "/>
    <s v=" BLR"/>
    <m/>
    <m/>
    <s v="06:30"/>
    <s v="19:50"/>
    <n v="800"/>
    <x v="2"/>
    <s v="In-flight meal not included"/>
    <n v="9899"/>
    <n v="6"/>
    <x v="1"/>
  </r>
  <r>
    <x v="2"/>
    <s v="18/05/2019"/>
    <s v="Banglore"/>
    <s v="Delhi"/>
    <s v="BLR "/>
    <s v=" DEL"/>
    <m/>
    <m/>
    <m/>
    <s v="11:10"/>
    <s v="14:05"/>
    <n v="175"/>
    <x v="0"/>
    <s v="In-flight meal not included"/>
    <n v="5198"/>
    <n v="11"/>
    <x v="1"/>
  </r>
  <r>
    <x v="2"/>
    <s v="27/03/2019"/>
    <s v="Delhi"/>
    <s v="Cochin"/>
    <s v="DEL "/>
    <s v=" IDR "/>
    <s v=" BOM "/>
    <s v=" COK"/>
    <m/>
    <s v="05:25"/>
    <s v="04:25 28 Mar"/>
    <n v="1380"/>
    <x v="1"/>
    <s v="In-flight meal not included"/>
    <n v="9254"/>
    <n v="5"/>
    <x v="1"/>
  </r>
  <r>
    <x v="2"/>
    <s v="18/05/2019"/>
    <s v="Kolkata"/>
    <s v="Banglore"/>
    <s v="CCU "/>
    <s v=" BOM "/>
    <s v=" BLR"/>
    <m/>
    <m/>
    <s v="14:05"/>
    <s v="10:05 19 May"/>
    <n v="1200"/>
    <x v="2"/>
    <s v="No info"/>
    <n v="14388"/>
    <n v="14"/>
    <x v="3"/>
  </r>
  <r>
    <x v="6"/>
    <s v="6/05/2019"/>
    <s v="Kolkata"/>
    <s v="Banglore"/>
    <s v="CCU "/>
    <s v=" DEL "/>
    <s v=" BLR"/>
    <m/>
    <m/>
    <s v="07:10"/>
    <s v="09:05 07 May"/>
    <n v="1555"/>
    <x v="2"/>
    <s v="No info"/>
    <n v="8137"/>
    <n v="7"/>
    <x v="1"/>
  </r>
  <r>
    <x v="1"/>
    <s v="9/05/2019"/>
    <s v="Delhi"/>
    <s v="Cochin"/>
    <s v="DEL "/>
    <s v=" CCU "/>
    <s v=" BOM "/>
    <s v=" COK"/>
    <m/>
    <s v="20:15"/>
    <s v="19:15 10 May"/>
    <n v="1380"/>
    <x v="1"/>
    <s v="No info"/>
    <n v="13591"/>
    <n v="20"/>
    <x v="2"/>
  </r>
  <r>
    <x v="3"/>
    <s v="12/05/2019"/>
    <s v="Kolkata"/>
    <s v="Banglore"/>
    <s v="CCU "/>
    <s v=" KNU "/>
    <s v=" BLR"/>
    <m/>
    <m/>
    <s v="11:35"/>
    <s v="18:50"/>
    <n v="435"/>
    <x v="2"/>
    <s v="No info"/>
    <n v="8479"/>
    <n v="11"/>
    <x v="1"/>
  </r>
  <r>
    <x v="2"/>
    <s v="15/05/2019"/>
    <s v="Kolkata"/>
    <s v="Banglore"/>
    <s v="CCU "/>
    <s v=" BOM "/>
    <s v=" BLR"/>
    <m/>
    <m/>
    <s v="18:55"/>
    <s v="18:15 16 May"/>
    <n v="1400"/>
    <x v="2"/>
    <s v="In-flight meal not included"/>
    <n v="10844"/>
    <n v="18"/>
    <x v="2"/>
  </r>
  <r>
    <x v="1"/>
    <s v="12/06/2019"/>
    <s v="Kolkata"/>
    <s v="Banglore"/>
    <s v="CCU "/>
    <s v=" DEL "/>
    <s v=" BLR"/>
    <m/>
    <m/>
    <s v="17:30"/>
    <s v="20:25 13 Jun"/>
    <n v="1615"/>
    <x v="2"/>
    <s v="No info"/>
    <n v="10203"/>
    <n v="17"/>
    <x v="2"/>
  </r>
  <r>
    <x v="0"/>
    <s v="12/06/2019"/>
    <s v="Delhi"/>
    <s v="Cochin"/>
    <s v="DEL "/>
    <s v=" HYD "/>
    <s v=" COK"/>
    <m/>
    <m/>
    <s v="14:20"/>
    <s v="22:30"/>
    <n v="490"/>
    <x v="2"/>
    <s v="No info"/>
    <n v="6938"/>
    <n v="14"/>
    <x v="3"/>
  </r>
  <r>
    <x v="4"/>
    <s v="15/06/2019"/>
    <s v="Delhi"/>
    <s v="Cochin"/>
    <s v="DEL "/>
    <s v=" HYD "/>
    <s v=" COK"/>
    <m/>
    <m/>
    <s v="09:45"/>
    <s v="22:30"/>
    <n v="765"/>
    <x v="2"/>
    <s v="No info"/>
    <n v="9646"/>
    <n v="9"/>
    <x v="1"/>
  </r>
  <r>
    <x v="0"/>
    <s v="1/06/2019"/>
    <s v="Delhi"/>
    <s v="Cochin"/>
    <s v="DEL "/>
    <s v=" BOM "/>
    <s v=" COK"/>
    <m/>
    <m/>
    <s v="16:00"/>
    <s v="21:00"/>
    <n v="300"/>
    <x v="2"/>
    <s v="No info"/>
    <n v="6593"/>
    <n v="16"/>
    <x v="3"/>
  </r>
  <r>
    <x v="8"/>
    <s v="1/03/2019"/>
    <s v="Chennai"/>
    <s v="Kolkata"/>
    <s v="MAA "/>
    <s v=" CCU"/>
    <m/>
    <m/>
    <m/>
    <s v="07:05"/>
    <s v="09:20"/>
    <n v="135"/>
    <x v="0"/>
    <s v="No info"/>
    <n v="9125"/>
    <n v="7"/>
    <x v="1"/>
  </r>
  <r>
    <x v="4"/>
    <s v="15/05/2019"/>
    <s v="Delhi"/>
    <s v="Cochin"/>
    <s v="DEL "/>
    <s v=" BOM "/>
    <s v=" COK"/>
    <m/>
    <m/>
    <s v="15:15"/>
    <s v="01:30 16 May"/>
    <n v="615"/>
    <x v="2"/>
    <s v="No info"/>
    <n v="7670"/>
    <n v="15"/>
    <x v="3"/>
  </r>
  <r>
    <x v="1"/>
    <s v="6/06/2019"/>
    <s v="Kolkata"/>
    <s v="Banglore"/>
    <s v="CCU "/>
    <s v=" VNS "/>
    <s v=" DEL "/>
    <s v=" BLR"/>
    <m/>
    <s v="14:30"/>
    <s v="23:15"/>
    <n v="525"/>
    <x v="1"/>
    <s v="No info"/>
    <n v="15894"/>
    <n v="14"/>
    <x v="3"/>
  </r>
  <r>
    <x v="2"/>
    <s v="15/05/2019"/>
    <s v="Kolkata"/>
    <s v="Banglore"/>
    <s v="CCU "/>
    <s v=" GAU "/>
    <s v=" BLR"/>
    <m/>
    <m/>
    <s v="10:20"/>
    <s v="17:35"/>
    <n v="435"/>
    <x v="2"/>
    <s v="In-flight meal not included"/>
    <n v="5608"/>
    <n v="10"/>
    <x v="1"/>
  </r>
  <r>
    <x v="5"/>
    <s v="21/05/2019"/>
    <s v="Delhi"/>
    <s v="Cochin"/>
    <s v="DEL "/>
    <s v=" AMD "/>
    <s v=" COK"/>
    <m/>
    <m/>
    <s v="07:25"/>
    <s v="13:20"/>
    <n v="355"/>
    <x v="2"/>
    <s v="No info"/>
    <n v="5842"/>
    <n v="7"/>
    <x v="1"/>
  </r>
  <r>
    <x v="3"/>
    <s v="27/03/2019"/>
    <s v="Delhi"/>
    <s v="Cochin"/>
    <s v="DEL "/>
    <s v=" PNQ "/>
    <s v=" COK"/>
    <m/>
    <m/>
    <s v="08:45"/>
    <s v="13:15"/>
    <n v="270"/>
    <x v="2"/>
    <s v="No info"/>
    <n v="4466"/>
    <n v="8"/>
    <x v="1"/>
  </r>
  <r>
    <x v="0"/>
    <s v="24/06/2019"/>
    <s v="Chennai"/>
    <s v="Kolkata"/>
    <s v="MAA "/>
    <s v=" CCU"/>
    <m/>
    <m/>
    <m/>
    <s v="13:15"/>
    <s v="15:35"/>
    <n v="140"/>
    <x v="0"/>
    <s v="No info"/>
    <n v="3597"/>
    <n v="13"/>
    <x v="3"/>
  </r>
  <r>
    <x v="2"/>
    <s v="18/03/2019"/>
    <s v="Banglore"/>
    <s v="New Delhi"/>
    <s v="BLR "/>
    <s v=" BOM "/>
    <s v=" DEL"/>
    <m/>
    <m/>
    <s v="11:40"/>
    <s v="23:00"/>
    <n v="680"/>
    <x v="2"/>
    <s v="No info"/>
    <n v="13555"/>
    <n v="11"/>
    <x v="1"/>
  </r>
  <r>
    <x v="1"/>
    <s v="3/06/2019"/>
    <s v="Delhi"/>
    <s v="Cochin"/>
    <s v="DEL "/>
    <s v=" BOM "/>
    <s v=" COK"/>
    <m/>
    <m/>
    <s v="10:00"/>
    <s v="19:15"/>
    <n v="555"/>
    <x v="2"/>
    <s v="No info"/>
    <n v="10979"/>
    <n v="10"/>
    <x v="1"/>
  </r>
  <r>
    <x v="2"/>
    <s v="18/05/2019"/>
    <s v="Delhi"/>
    <s v="Cochin"/>
    <s v="DEL "/>
    <s v=" JAI "/>
    <s v=" BOM "/>
    <s v=" COK"/>
    <m/>
    <s v="05:30"/>
    <s v="19:00"/>
    <n v="810"/>
    <x v="1"/>
    <s v="No info"/>
    <n v="15129"/>
    <n v="5"/>
    <x v="1"/>
  </r>
  <r>
    <x v="1"/>
    <s v="21/03/2019"/>
    <s v="Delhi"/>
    <s v="Cochin"/>
    <s v="DEL "/>
    <s v=" COK"/>
    <m/>
    <m/>
    <m/>
    <s v="14:10"/>
    <s v="17:10"/>
    <n v="180"/>
    <x v="0"/>
    <s v="No info"/>
    <n v="5674"/>
    <n v="14"/>
    <x v="3"/>
  </r>
  <r>
    <x v="6"/>
    <s v="27/04/2019"/>
    <s v="Banglore"/>
    <s v="Delhi"/>
    <s v="BLR "/>
    <s v=" DEL"/>
    <m/>
    <m/>
    <m/>
    <s v="09:45"/>
    <s v="12:35"/>
    <n v="170"/>
    <x v="0"/>
    <s v="No info"/>
    <n v="5613"/>
    <n v="9"/>
    <x v="1"/>
  </r>
  <r>
    <x v="3"/>
    <s v="24/03/2019"/>
    <s v="Kolkata"/>
    <s v="Banglore"/>
    <s v="CCU "/>
    <s v=" BLR"/>
    <m/>
    <m/>
    <m/>
    <s v="22:20"/>
    <s v="00:40 25 Mar"/>
    <n v="140"/>
    <x v="0"/>
    <s v="No check-in baggage included"/>
    <n v="5725"/>
    <n v="22"/>
    <x v="0"/>
  </r>
  <r>
    <x v="0"/>
    <s v="09/03/2019"/>
    <s v="Banglore"/>
    <s v="New Delhi"/>
    <s v="BLR "/>
    <s v=" DEL"/>
    <m/>
    <m/>
    <m/>
    <s v="16:55"/>
    <s v="19:45"/>
    <n v="170"/>
    <x v="0"/>
    <s v="No info"/>
    <n v="10067"/>
    <n v="16"/>
    <x v="3"/>
  </r>
  <r>
    <x v="3"/>
    <s v="12/04/2019"/>
    <s v="Banglore"/>
    <s v="Delhi"/>
    <s v="BLR "/>
    <s v=" DEL"/>
    <m/>
    <m/>
    <m/>
    <s v="09:30"/>
    <s v="12:20"/>
    <n v="170"/>
    <x v="0"/>
    <s v="No check-in baggage included"/>
    <n v="4885"/>
    <n v="9"/>
    <x v="1"/>
  </r>
  <r>
    <x v="1"/>
    <s v="9/06/2019"/>
    <s v="Delhi"/>
    <s v="Cochin"/>
    <s v="DEL "/>
    <s v=" MAA "/>
    <s v=" COK"/>
    <m/>
    <m/>
    <s v="06:05"/>
    <s v="09:25 10 Jun"/>
    <n v="1640"/>
    <x v="2"/>
    <s v="No info"/>
    <n v="7690"/>
    <n v="6"/>
    <x v="1"/>
  </r>
  <r>
    <x v="0"/>
    <s v="3/03/2019"/>
    <s v="Delhi"/>
    <s v="Cochin"/>
    <s v="DEL "/>
    <s v=" BOM "/>
    <s v=" COK"/>
    <m/>
    <m/>
    <s v="20:30"/>
    <s v="01:35 04 Mar"/>
    <n v="305"/>
    <x v="2"/>
    <s v="No info"/>
    <n v="8258"/>
    <n v="20"/>
    <x v="2"/>
  </r>
  <r>
    <x v="4"/>
    <s v="12/06/2019"/>
    <s v="Delhi"/>
    <s v="Cochin"/>
    <s v="DEL "/>
    <s v=" BOM "/>
    <s v=" COK"/>
    <m/>
    <m/>
    <s v="07:00"/>
    <s v="21:00"/>
    <n v="840"/>
    <x v="2"/>
    <s v="No info"/>
    <n v="7408"/>
    <n v="7"/>
    <x v="1"/>
  </r>
  <r>
    <x v="2"/>
    <s v="24/05/2019"/>
    <s v="Kolkata"/>
    <s v="Banglore"/>
    <s v="CCU "/>
    <s v=" BOM "/>
    <s v=" BLR"/>
    <m/>
    <m/>
    <s v="08:25"/>
    <s v="20:45"/>
    <n v="740"/>
    <x v="2"/>
    <s v="In-flight meal not included"/>
    <n v="10844"/>
    <n v="8"/>
    <x v="1"/>
  </r>
  <r>
    <x v="2"/>
    <s v="21/03/2019"/>
    <s v="Delhi"/>
    <s v="Cochin"/>
    <s v="DEL "/>
    <s v=" MAA "/>
    <s v=" BOM "/>
    <s v=" COK"/>
    <m/>
    <s v="16:10"/>
    <s v="18:50 22 Mar"/>
    <n v="1600"/>
    <x v="1"/>
    <s v="In-flight meal not included"/>
    <n v="8728"/>
    <n v="16"/>
    <x v="3"/>
  </r>
  <r>
    <x v="0"/>
    <s v="24/06/2019"/>
    <s v="Delhi"/>
    <s v="Cochin"/>
    <s v="DEL "/>
    <s v=" BOM "/>
    <s v=" COK"/>
    <m/>
    <m/>
    <s v="11:25"/>
    <s v="21:00"/>
    <n v="575"/>
    <x v="2"/>
    <s v="No info"/>
    <n v="5894"/>
    <n v="11"/>
    <x v="1"/>
  </r>
  <r>
    <x v="1"/>
    <s v="12/03/2019"/>
    <s v="Kolkata"/>
    <s v="Banglore"/>
    <s v="CCU "/>
    <s v=" BLR"/>
    <m/>
    <m/>
    <m/>
    <s v="20:45"/>
    <s v="23:20"/>
    <n v="155"/>
    <x v="0"/>
    <s v="No info"/>
    <n v="4435"/>
    <n v="20"/>
    <x v="2"/>
  </r>
  <r>
    <x v="2"/>
    <s v="21/05/2019"/>
    <s v="Mumbai"/>
    <s v="Hyderabad"/>
    <s v="BOM "/>
    <s v=" HYD"/>
    <m/>
    <m/>
    <m/>
    <s v="02:55"/>
    <s v="04:20"/>
    <n v="85"/>
    <x v="0"/>
    <s v="In-flight meal not included"/>
    <n v="4050"/>
    <n v="2"/>
    <x v="0"/>
  </r>
  <r>
    <x v="0"/>
    <s v="15/04/2019"/>
    <s v="Kolkata"/>
    <s v="Banglore"/>
    <s v="CCU "/>
    <s v=" BLR"/>
    <m/>
    <m/>
    <m/>
    <s v="22:15"/>
    <s v="00:50 16 Apr"/>
    <n v="155"/>
    <x v="0"/>
    <s v="No info"/>
    <n v="4174"/>
    <n v="22"/>
    <x v="0"/>
  </r>
  <r>
    <x v="1"/>
    <s v="27/03/2019"/>
    <s v="Delhi"/>
    <s v="Cochin"/>
    <s v="DEL "/>
    <s v=" MAA "/>
    <s v=" COK"/>
    <m/>
    <m/>
    <s v="09:45"/>
    <s v="09:25 28 Mar"/>
    <n v="1420"/>
    <x v="2"/>
    <s v="No info"/>
    <n v="5957"/>
    <n v="9"/>
    <x v="1"/>
  </r>
  <r>
    <x v="2"/>
    <s v="9/06/2019"/>
    <s v="Kolkata"/>
    <s v="Banglore"/>
    <s v="CCU "/>
    <s v=" DEL "/>
    <s v=" BLR"/>
    <m/>
    <m/>
    <s v="17:00"/>
    <s v="21:05 10 Jun"/>
    <n v="1685"/>
    <x v="2"/>
    <s v="No info"/>
    <n v="12692"/>
    <n v="17"/>
    <x v="2"/>
  </r>
  <r>
    <x v="0"/>
    <s v="24/03/2019"/>
    <s v="Banglore"/>
    <s v="New Delhi"/>
    <s v="BLR "/>
    <s v=" DEL"/>
    <m/>
    <m/>
    <m/>
    <s v="16:55"/>
    <s v="19:45"/>
    <n v="170"/>
    <x v="0"/>
    <s v="No info"/>
    <n v="7303"/>
    <n v="16"/>
    <x v="3"/>
  </r>
  <r>
    <x v="1"/>
    <s v="1/05/2019"/>
    <s v="Kolkata"/>
    <s v="Banglore"/>
    <s v="CCU "/>
    <s v=" HYD "/>
    <s v=" BLR"/>
    <m/>
    <m/>
    <s v="19:00"/>
    <s v="11:05 02 May"/>
    <n v="965"/>
    <x v="2"/>
    <s v="No info"/>
    <n v="6117"/>
    <n v="19"/>
    <x v="2"/>
  </r>
  <r>
    <x v="0"/>
    <s v="12/05/2019"/>
    <s v="Delhi"/>
    <s v="Cochin"/>
    <s v="DEL "/>
    <s v=" COK"/>
    <m/>
    <m/>
    <m/>
    <s v="05:35"/>
    <s v="08:50"/>
    <n v="195"/>
    <x v="0"/>
    <s v="No info"/>
    <n v="6015"/>
    <n v="5"/>
    <x v="1"/>
  </r>
  <r>
    <x v="1"/>
    <s v="9/06/2019"/>
    <s v="Kolkata"/>
    <s v="Banglore"/>
    <s v="CCU "/>
    <s v=" BOM "/>
    <s v=" GOI "/>
    <s v=" BLR"/>
    <m/>
    <s v="09:25"/>
    <s v="05:35 10 Jun"/>
    <n v="1210"/>
    <x v="1"/>
    <s v="No info"/>
    <n v="11642"/>
    <n v="9"/>
    <x v="1"/>
  </r>
  <r>
    <x v="4"/>
    <s v="18/05/2019"/>
    <s v="Delhi"/>
    <s v="Cochin"/>
    <s v="DEL "/>
    <s v=" BOM "/>
    <s v=" COK"/>
    <m/>
    <m/>
    <s v="06:40"/>
    <s v="19:15"/>
    <n v="755"/>
    <x v="2"/>
    <s v="No info"/>
    <n v="7564"/>
    <n v="6"/>
    <x v="1"/>
  </r>
  <r>
    <x v="0"/>
    <s v="24/04/2019"/>
    <s v="Banglore"/>
    <s v="Delhi"/>
    <s v="BLR "/>
    <s v=" DEL"/>
    <m/>
    <m/>
    <m/>
    <s v="16:55"/>
    <s v="19:55"/>
    <n v="180"/>
    <x v="0"/>
    <s v="No info"/>
    <n v="4823"/>
    <n v="16"/>
    <x v="3"/>
  </r>
  <r>
    <x v="0"/>
    <s v="27/06/2019"/>
    <s v="Delhi"/>
    <s v="Cochin"/>
    <s v="DEL "/>
    <s v=" HYD "/>
    <s v=" COK"/>
    <m/>
    <m/>
    <s v="05:05"/>
    <s v="16:10"/>
    <n v="665"/>
    <x v="2"/>
    <s v="No info"/>
    <n v="6442"/>
    <n v="5"/>
    <x v="1"/>
  </r>
  <r>
    <x v="1"/>
    <s v="9/06/2019"/>
    <s v="Kolkata"/>
    <s v="Banglore"/>
    <s v="CCU "/>
    <s v=" HYD "/>
    <s v=" BLR"/>
    <m/>
    <m/>
    <s v="19:00"/>
    <s v="11:05 10 Jun"/>
    <n v="965"/>
    <x v="2"/>
    <s v="No info"/>
    <n v="6327"/>
    <n v="19"/>
    <x v="2"/>
  </r>
  <r>
    <x v="1"/>
    <s v="27/03/2019"/>
    <s v="Delhi"/>
    <s v="Cochin"/>
    <s v="DEL "/>
    <s v=" BLR "/>
    <s v=" COK"/>
    <m/>
    <m/>
    <s v="09:45"/>
    <s v="08:15 28 Mar"/>
    <n v="1350"/>
    <x v="2"/>
    <s v="No info"/>
    <n v="7416"/>
    <n v="9"/>
    <x v="1"/>
  </r>
  <r>
    <x v="1"/>
    <s v="27/05/2019"/>
    <s v="Delhi"/>
    <s v="Cochin"/>
    <s v="DEL "/>
    <s v=" LKO "/>
    <s v=" BOM "/>
    <s v=" COK"/>
    <m/>
    <s v="07:10"/>
    <s v="07:40 28 May"/>
    <n v="1470"/>
    <x v="1"/>
    <s v="No info"/>
    <n v="14588"/>
    <n v="7"/>
    <x v="1"/>
  </r>
  <r>
    <x v="4"/>
    <s v="12/06/2019"/>
    <s v="Delhi"/>
    <s v="Cochin"/>
    <s v="DEL "/>
    <s v=" BOM "/>
    <s v=" COK"/>
    <m/>
    <m/>
    <s v="10:00"/>
    <s v="01:30 13 Jun"/>
    <n v="930"/>
    <x v="2"/>
    <s v="No info"/>
    <n v="7198"/>
    <n v="10"/>
    <x v="1"/>
  </r>
  <r>
    <x v="1"/>
    <s v="27/06/2019"/>
    <s v="Delhi"/>
    <s v="Cochin"/>
    <s v="DEL "/>
    <s v=" BOM "/>
    <s v=" COK"/>
    <m/>
    <m/>
    <s v="07:00"/>
    <s v="19:15"/>
    <n v="735"/>
    <x v="2"/>
    <s v="No info"/>
    <n v="8669"/>
    <n v="7"/>
    <x v="1"/>
  </r>
  <r>
    <x v="0"/>
    <s v="9/06/2019"/>
    <s v="Delhi"/>
    <s v="Cochin"/>
    <s v="DEL "/>
    <s v=" BOM "/>
    <s v=" COK"/>
    <m/>
    <m/>
    <s v="06:40"/>
    <s v="21:00"/>
    <n v="860"/>
    <x v="2"/>
    <s v="No info"/>
    <n v="6093"/>
    <n v="6"/>
    <x v="1"/>
  </r>
  <r>
    <x v="1"/>
    <s v="9/05/2019"/>
    <s v="Kolkata"/>
    <s v="Banglore"/>
    <s v="CCU "/>
    <s v=" VNS "/>
    <s v=" DEL "/>
    <s v=" BLR"/>
    <m/>
    <s v="14:30"/>
    <s v="12:30 10 May"/>
    <n v="1320"/>
    <x v="1"/>
    <s v="No info"/>
    <n v="15107"/>
    <n v="14"/>
    <x v="3"/>
  </r>
  <r>
    <x v="1"/>
    <s v="18/05/2019"/>
    <s v="Delhi"/>
    <s v="Cochin"/>
    <s v="DEL "/>
    <s v=" BOM "/>
    <s v=" COK"/>
    <m/>
    <m/>
    <s v="09:00"/>
    <s v="07:40 19 May"/>
    <n v="1360"/>
    <x v="2"/>
    <s v="No info"/>
    <n v="8372"/>
    <n v="9"/>
    <x v="1"/>
  </r>
  <r>
    <x v="2"/>
    <s v="1/04/2019"/>
    <s v="Kolkata"/>
    <s v="Banglore"/>
    <s v="CCU "/>
    <s v=" BOM "/>
    <s v=" BLR"/>
    <m/>
    <m/>
    <s v="08:25"/>
    <s v="22:35"/>
    <n v="850"/>
    <x v="2"/>
    <s v="In-flight meal not included"/>
    <n v="7064"/>
    <n v="8"/>
    <x v="1"/>
  </r>
  <r>
    <x v="6"/>
    <s v="24/03/2019"/>
    <s v="Kolkata"/>
    <s v="Banglore"/>
    <s v="CCU "/>
    <s v=" DEL "/>
    <s v=" BLR"/>
    <m/>
    <m/>
    <s v="07:10"/>
    <s v="22:55"/>
    <n v="945"/>
    <x v="2"/>
    <s v="No info"/>
    <n v="12732"/>
    <n v="7"/>
    <x v="1"/>
  </r>
  <r>
    <x v="3"/>
    <s v="27/06/2019"/>
    <s v="Chennai"/>
    <s v="Kolkata"/>
    <s v="MAA "/>
    <s v=" CCU"/>
    <m/>
    <m/>
    <m/>
    <s v="17:45"/>
    <s v="20:05"/>
    <n v="140"/>
    <x v="0"/>
    <s v="No info"/>
    <n v="3597"/>
    <n v="17"/>
    <x v="2"/>
  </r>
  <r>
    <x v="0"/>
    <s v="24/03/2019"/>
    <s v="Banglore"/>
    <s v="New Delhi"/>
    <s v="BLR "/>
    <s v=" DEL"/>
    <m/>
    <m/>
    <m/>
    <s v="08:30"/>
    <s v="11:30"/>
    <n v="180"/>
    <x v="0"/>
    <s v="No info"/>
    <n v="7303"/>
    <n v="8"/>
    <x v="1"/>
  </r>
  <r>
    <x v="1"/>
    <s v="6/06/2019"/>
    <s v="Kolkata"/>
    <s v="Banglore"/>
    <s v="CCU "/>
    <s v=" IXR "/>
    <s v=" DEL "/>
    <s v=" BLR"/>
    <m/>
    <s v="05:50"/>
    <s v="20:25"/>
    <n v="875"/>
    <x v="1"/>
    <s v="No info"/>
    <n v="10991"/>
    <n v="5"/>
    <x v="1"/>
  </r>
  <r>
    <x v="1"/>
    <s v="09/03/2019"/>
    <s v="Banglore"/>
    <s v="New Delhi"/>
    <s v="BLR "/>
    <s v=" VGA "/>
    <s v=" DEL"/>
    <m/>
    <m/>
    <s v="10:30"/>
    <s v="11:20 13 Mar"/>
    <n v="1490"/>
    <x v="2"/>
    <s v="No info"/>
    <n v="10321"/>
    <n v="10"/>
    <x v="1"/>
  </r>
  <r>
    <x v="0"/>
    <s v="6/06/2019"/>
    <s v="Banglore"/>
    <s v="Delhi"/>
    <s v="BLR "/>
    <s v=" DEL"/>
    <m/>
    <m/>
    <m/>
    <s v="13:00"/>
    <s v="15:50"/>
    <n v="170"/>
    <x v="0"/>
    <s v="No info"/>
    <n v="3943"/>
    <n v="13"/>
    <x v="3"/>
  </r>
  <r>
    <x v="0"/>
    <s v="21/05/2019"/>
    <s v="Delhi"/>
    <s v="Cochin"/>
    <s v="DEL "/>
    <s v=" MAA "/>
    <s v=" COK"/>
    <m/>
    <m/>
    <s v="07:15"/>
    <s v="12:30"/>
    <n v="315"/>
    <x v="2"/>
    <s v="No info"/>
    <n v="5636"/>
    <n v="7"/>
    <x v="1"/>
  </r>
  <r>
    <x v="0"/>
    <s v="9/04/2019"/>
    <s v="Kolkata"/>
    <s v="Banglore"/>
    <s v="CCU "/>
    <s v=" HYD "/>
    <s v=" BLR"/>
    <m/>
    <m/>
    <s v="15:15"/>
    <s v="20:05"/>
    <n v="290"/>
    <x v="2"/>
    <s v="No info"/>
    <n v="4268"/>
    <n v="15"/>
    <x v="3"/>
  </r>
  <r>
    <x v="2"/>
    <s v="9/06/2019"/>
    <s v="Delhi"/>
    <s v="Cochin"/>
    <s v="DEL "/>
    <s v=" JAI "/>
    <s v=" BOM "/>
    <s v=" COK"/>
    <m/>
    <s v="05:30"/>
    <s v="19:00"/>
    <n v="810"/>
    <x v="1"/>
    <s v="No info"/>
    <n v="13014"/>
    <n v="5"/>
    <x v="1"/>
  </r>
  <r>
    <x v="4"/>
    <s v="9/05/2019"/>
    <s v="Delhi"/>
    <s v="Cochin"/>
    <s v="DEL "/>
    <s v=" BOM "/>
    <s v=" COK"/>
    <m/>
    <m/>
    <s v="09:00"/>
    <s v="21:00"/>
    <n v="720"/>
    <x v="2"/>
    <s v="No info"/>
    <n v="13727"/>
    <n v="9"/>
    <x v="1"/>
  </r>
  <r>
    <x v="0"/>
    <s v="9/04/2019"/>
    <s v="Kolkata"/>
    <s v="Banglore"/>
    <s v="CCU "/>
    <s v=" BLR"/>
    <m/>
    <m/>
    <m/>
    <s v="15:15"/>
    <s v="17:45"/>
    <n v="150"/>
    <x v="0"/>
    <s v="No info"/>
    <n v="4174"/>
    <n v="15"/>
    <x v="3"/>
  </r>
  <r>
    <x v="1"/>
    <s v="27/03/2019"/>
    <s v="Delhi"/>
    <s v="Cochin"/>
    <s v="DEL "/>
    <s v=" JAI "/>
    <s v=" BOM "/>
    <s v=" COK"/>
    <m/>
    <s v="12:00"/>
    <s v="19:15"/>
    <n v="435"/>
    <x v="1"/>
    <s v="No info"/>
    <n v="10493"/>
    <n v="12"/>
    <x v="3"/>
  </r>
  <r>
    <x v="0"/>
    <s v="21/05/2019"/>
    <s v="Delhi"/>
    <s v="Cochin"/>
    <s v="DEL "/>
    <s v=" BOM "/>
    <s v=" COK"/>
    <m/>
    <m/>
    <s v="10:35"/>
    <s v="21:00"/>
    <n v="625"/>
    <x v="2"/>
    <s v="No info"/>
    <n v="6794"/>
    <n v="10"/>
    <x v="1"/>
  </r>
  <r>
    <x v="0"/>
    <s v="12/05/2019"/>
    <s v="Kolkata"/>
    <s v="Banglore"/>
    <s v="CCU "/>
    <s v=" PNQ "/>
    <s v=" BLR"/>
    <m/>
    <m/>
    <s v="21:00"/>
    <s v="02:15 13 May"/>
    <n v="315"/>
    <x v="2"/>
    <s v="No info"/>
    <n v="7228"/>
    <n v="21"/>
    <x v="0"/>
  </r>
  <r>
    <x v="2"/>
    <s v="01/03/2019"/>
    <s v="Banglore"/>
    <s v="New Delhi"/>
    <s v="BLR "/>
    <s v=" BOM "/>
    <s v=" DEL"/>
    <m/>
    <m/>
    <s v="07:00"/>
    <s v="18:25"/>
    <n v="685"/>
    <x v="2"/>
    <s v="No info"/>
    <n v="26890"/>
    <n v="7"/>
    <x v="1"/>
  </r>
  <r>
    <x v="4"/>
    <s v="1/06/2019"/>
    <s v="Delhi"/>
    <s v="Cochin"/>
    <s v="DEL "/>
    <s v=" HYD "/>
    <s v=" COK"/>
    <m/>
    <m/>
    <s v="07:10"/>
    <s v="16:10"/>
    <n v="540"/>
    <x v="2"/>
    <s v="No info"/>
    <n v="7038"/>
    <n v="7"/>
    <x v="1"/>
  </r>
  <r>
    <x v="2"/>
    <s v="1/04/2019"/>
    <s v="Kolkata"/>
    <s v="Banglore"/>
    <s v="CCU "/>
    <s v=" BOM "/>
    <s v=" BLR"/>
    <m/>
    <m/>
    <s v="06:30"/>
    <s v="08:15 02 Apr"/>
    <n v="1545"/>
    <x v="2"/>
    <s v="In-flight meal not included"/>
    <n v="7064"/>
    <n v="6"/>
    <x v="1"/>
  </r>
  <r>
    <x v="2"/>
    <s v="24/03/2019"/>
    <s v="Kolkata"/>
    <s v="Banglore"/>
    <s v="CCU "/>
    <s v=" BOM "/>
    <s v=" BLR"/>
    <m/>
    <m/>
    <s v="21:10"/>
    <s v="23:25 25 Mar"/>
    <n v="1575"/>
    <x v="2"/>
    <s v="In-flight meal not included"/>
    <n v="10031"/>
    <n v="21"/>
    <x v="0"/>
  </r>
  <r>
    <x v="2"/>
    <s v="6/05/2019"/>
    <s v="Kolkata"/>
    <s v="Banglore"/>
    <s v="CCU "/>
    <s v=" BOM "/>
    <s v=" BLR"/>
    <m/>
    <m/>
    <s v="20:00"/>
    <s v="04:40 07 May"/>
    <n v="520"/>
    <x v="2"/>
    <s v="In-flight meal not included"/>
    <n v="9663"/>
    <n v="20"/>
    <x v="2"/>
  </r>
  <r>
    <x v="7"/>
    <s v="1/05/2019"/>
    <s v="Banglore"/>
    <s v="Delhi"/>
    <s v="BLR "/>
    <s v=" DEL"/>
    <m/>
    <m/>
    <m/>
    <s v="23:55"/>
    <s v="02:45 02 May"/>
    <n v="170"/>
    <x v="0"/>
    <s v="No info"/>
    <n v="4483"/>
    <n v="23"/>
    <x v="0"/>
  </r>
  <r>
    <x v="2"/>
    <s v="3/06/2019"/>
    <s v="Banglore"/>
    <s v="Delhi"/>
    <s v="BLR "/>
    <s v=" DEL"/>
    <m/>
    <m/>
    <m/>
    <s v="08:20"/>
    <s v="11:20"/>
    <n v="180"/>
    <x v="0"/>
    <s v="In-flight meal not included"/>
    <n v="5769"/>
    <n v="8"/>
    <x v="1"/>
  </r>
  <r>
    <x v="0"/>
    <s v="24/04/2019"/>
    <s v="Kolkata"/>
    <s v="Banglore"/>
    <s v="CCU "/>
    <s v=" BLR"/>
    <m/>
    <m/>
    <m/>
    <s v="15:15"/>
    <s v="17:45"/>
    <n v="150"/>
    <x v="0"/>
    <s v="No info"/>
    <n v="4804"/>
    <n v="15"/>
    <x v="3"/>
  </r>
  <r>
    <x v="1"/>
    <s v="15/05/2019"/>
    <s v="Kolkata"/>
    <s v="Banglore"/>
    <s v="CCU "/>
    <s v=" BLR"/>
    <m/>
    <m/>
    <m/>
    <s v="20:45"/>
    <s v="23:20"/>
    <n v="155"/>
    <x v="0"/>
    <s v="No info"/>
    <n v="4145"/>
    <n v="20"/>
    <x v="2"/>
  </r>
  <r>
    <x v="1"/>
    <s v="18/05/2019"/>
    <s v="Kolkata"/>
    <s v="Banglore"/>
    <s v="CCU "/>
    <s v=" BLR"/>
    <m/>
    <m/>
    <m/>
    <s v="20:45"/>
    <s v="23:20"/>
    <n v="155"/>
    <x v="0"/>
    <s v="No info"/>
    <n v="4880"/>
    <n v="20"/>
    <x v="2"/>
  </r>
  <r>
    <x v="3"/>
    <s v="6/06/2019"/>
    <s v="Chennai"/>
    <s v="Kolkata"/>
    <s v="MAA "/>
    <s v=" CCU"/>
    <m/>
    <m/>
    <m/>
    <s v="09:45"/>
    <s v="12:00"/>
    <n v="135"/>
    <x v="0"/>
    <s v="No check-in baggage included"/>
    <n v="3543"/>
    <n v="9"/>
    <x v="1"/>
  </r>
  <r>
    <x v="2"/>
    <s v="01/03/2019"/>
    <s v="Banglore"/>
    <s v="New Delhi"/>
    <s v="BLR "/>
    <s v=" BOM "/>
    <s v=" DEL"/>
    <m/>
    <m/>
    <s v="08:55"/>
    <s v="21:20"/>
    <n v="745"/>
    <x v="2"/>
    <s v="1 Long layover"/>
    <n v="27992"/>
    <n v="8"/>
    <x v="1"/>
  </r>
  <r>
    <x v="0"/>
    <s v="9/05/2019"/>
    <s v="Delhi"/>
    <s v="Cochin"/>
    <s v="DEL "/>
    <s v=" BOM "/>
    <s v=" COK"/>
    <m/>
    <m/>
    <s v="07:30"/>
    <s v="21:00"/>
    <n v="810"/>
    <x v="2"/>
    <s v="No info"/>
    <n v="7191"/>
    <n v="7"/>
    <x v="1"/>
  </r>
  <r>
    <x v="6"/>
    <s v="1/04/2019"/>
    <s v="Banglore"/>
    <s v="Delhi"/>
    <s v="BLR "/>
    <s v=" DEL"/>
    <m/>
    <m/>
    <m/>
    <s v="07:00"/>
    <s v="09:40"/>
    <n v="160"/>
    <x v="0"/>
    <s v="No info"/>
    <n v="5403"/>
    <n v="7"/>
    <x v="1"/>
  </r>
  <r>
    <x v="2"/>
    <s v="9/06/2019"/>
    <s v="Delhi"/>
    <s v="Cochin"/>
    <s v="DEL "/>
    <s v=" JDH "/>
    <s v=" BOM "/>
    <s v=" COK"/>
    <m/>
    <s v="11:40"/>
    <s v="19:00"/>
    <n v="440"/>
    <x v="1"/>
    <s v="In-flight meal not included"/>
    <n v="15812"/>
    <n v="11"/>
    <x v="1"/>
  </r>
  <r>
    <x v="2"/>
    <s v="9/04/2019"/>
    <s v="Banglore"/>
    <s v="Delhi"/>
    <s v="BLR "/>
    <s v=" DEL"/>
    <m/>
    <m/>
    <m/>
    <s v="19:50"/>
    <s v="22:50"/>
    <n v="180"/>
    <x v="0"/>
    <s v="In-flight meal not included"/>
    <n v="4544"/>
    <n v="19"/>
    <x v="2"/>
  </r>
  <r>
    <x v="7"/>
    <s v="3/06/2019"/>
    <s v="Delhi"/>
    <s v="Cochin"/>
    <s v="DEL "/>
    <s v=" BLR "/>
    <s v=" COK"/>
    <m/>
    <m/>
    <s v="16:45"/>
    <s v="22:25"/>
    <n v="340"/>
    <x v="2"/>
    <s v="No info"/>
    <n v="11410"/>
    <n v="16"/>
    <x v="3"/>
  </r>
  <r>
    <x v="0"/>
    <s v="3/05/2019"/>
    <s v="Chennai"/>
    <s v="Kolkata"/>
    <s v="MAA "/>
    <s v=" CCU"/>
    <m/>
    <m/>
    <m/>
    <s v="11:35"/>
    <s v="14:00"/>
    <n v="145"/>
    <x v="0"/>
    <s v="No info"/>
    <n v="4332"/>
    <n v="11"/>
    <x v="1"/>
  </r>
  <r>
    <x v="2"/>
    <s v="15/04/2019"/>
    <s v="Banglore"/>
    <s v="Delhi"/>
    <s v="BLR "/>
    <s v=" DEL"/>
    <m/>
    <m/>
    <m/>
    <s v="17:45"/>
    <s v="20:45"/>
    <n v="180"/>
    <x v="0"/>
    <s v="In-flight meal not included"/>
    <n v="4544"/>
    <n v="17"/>
    <x v="2"/>
  </r>
  <r>
    <x v="0"/>
    <s v="24/05/2019"/>
    <s v="Kolkata"/>
    <s v="Banglore"/>
    <s v="CCU "/>
    <s v=" MAA "/>
    <s v=" BLR"/>
    <m/>
    <m/>
    <s v="06:20"/>
    <s v="10:20"/>
    <n v="240"/>
    <x v="2"/>
    <s v="No info"/>
    <n v="4226"/>
    <n v="6"/>
    <x v="1"/>
  </r>
  <r>
    <x v="1"/>
    <s v="3/06/2019"/>
    <s v="Kolkata"/>
    <s v="Banglore"/>
    <s v="CCU "/>
    <s v=" BLR"/>
    <m/>
    <m/>
    <m/>
    <s v="20:45"/>
    <s v="23:20"/>
    <n v="155"/>
    <x v="0"/>
    <s v="No info"/>
    <n v="4145"/>
    <n v="20"/>
    <x v="2"/>
  </r>
  <r>
    <x v="4"/>
    <s v="27/06/2019"/>
    <s v="Delhi"/>
    <s v="Cochin"/>
    <s v="DEL "/>
    <s v=" BOM "/>
    <s v=" COK"/>
    <m/>
    <m/>
    <s v="10:00"/>
    <s v="19:15"/>
    <n v="555"/>
    <x v="2"/>
    <s v="No info"/>
    <n v="14848"/>
    <n v="10"/>
    <x v="1"/>
  </r>
  <r>
    <x v="0"/>
    <s v="3/04/2019"/>
    <s v="Banglore"/>
    <s v="Delhi"/>
    <s v="BLR "/>
    <s v=" DEL"/>
    <m/>
    <m/>
    <m/>
    <s v="00:30"/>
    <s v="03:25"/>
    <n v="175"/>
    <x v="0"/>
    <s v="No info"/>
    <n v="3419"/>
    <n v="0"/>
    <x v="0"/>
  </r>
  <r>
    <x v="2"/>
    <s v="24/03/2019"/>
    <s v="Banglore"/>
    <s v="New Delhi"/>
    <s v="BLR "/>
    <s v=" DEL"/>
    <m/>
    <m/>
    <m/>
    <s v="18:55"/>
    <s v="21:55"/>
    <n v="180"/>
    <x v="0"/>
    <s v="No info"/>
    <n v="7229"/>
    <n v="18"/>
    <x v="2"/>
  </r>
  <r>
    <x v="3"/>
    <s v="3/06/2019"/>
    <s v="Delhi"/>
    <s v="Cochin"/>
    <s v="DEL "/>
    <s v=" PNQ "/>
    <s v=" COK"/>
    <m/>
    <m/>
    <s v="08:45"/>
    <s v="13:15"/>
    <n v="270"/>
    <x v="2"/>
    <s v="No info"/>
    <n v="5830"/>
    <n v="8"/>
    <x v="1"/>
  </r>
  <r>
    <x v="2"/>
    <s v="18/03/2019"/>
    <s v="Banglore"/>
    <s v="New Delhi"/>
    <s v="BLR "/>
    <s v=" BOM "/>
    <s v=" DEL"/>
    <m/>
    <m/>
    <s v="14:05"/>
    <s v="07:40 16 Mar"/>
    <n v="1055"/>
    <x v="2"/>
    <s v="In-flight meal not included"/>
    <n v="10972"/>
    <n v="14"/>
    <x v="3"/>
  </r>
  <r>
    <x v="2"/>
    <s v="24/03/2019"/>
    <s v="Kolkata"/>
    <s v="Banglore"/>
    <s v="CCU "/>
    <s v=" BOM "/>
    <s v=" BLR"/>
    <m/>
    <m/>
    <s v="18:55"/>
    <s v="08:10 25 Mar"/>
    <n v="795"/>
    <x v="2"/>
    <s v="No info"/>
    <n v="14231"/>
    <n v="18"/>
    <x v="2"/>
  </r>
  <r>
    <x v="2"/>
    <s v="9/06/2019"/>
    <s v="Kolkata"/>
    <s v="Banglore"/>
    <s v="CCU "/>
    <s v=" BOM "/>
    <s v=" BLR"/>
    <m/>
    <m/>
    <s v="18:55"/>
    <s v="19:50 10 Jun"/>
    <n v="1495"/>
    <x v="2"/>
    <s v="In-flight meal not included"/>
    <n v="10844"/>
    <n v="18"/>
    <x v="2"/>
  </r>
  <r>
    <x v="3"/>
    <s v="12/05/2019"/>
    <s v="Kolkata"/>
    <s v="Banglore"/>
    <s v="CCU "/>
    <s v=" IXB "/>
    <s v=" BLR"/>
    <m/>
    <m/>
    <s v="11:15"/>
    <s v="18:30"/>
    <n v="435"/>
    <x v="2"/>
    <s v="No info"/>
    <n v="11468"/>
    <n v="11"/>
    <x v="1"/>
  </r>
  <r>
    <x v="7"/>
    <s v="18/05/2019"/>
    <s v="Kolkata"/>
    <s v="Banglore"/>
    <s v="CCU "/>
    <s v=" BLR"/>
    <m/>
    <m/>
    <m/>
    <s v="22:50"/>
    <s v="01:20 19 May"/>
    <n v="150"/>
    <x v="0"/>
    <s v="No info"/>
    <n v="4409"/>
    <n v="22"/>
    <x v="0"/>
  </r>
  <r>
    <x v="2"/>
    <s v="27/06/2019"/>
    <s v="Delhi"/>
    <s v="Cochin"/>
    <s v="DEL "/>
    <s v=" NAG "/>
    <s v=" BOM "/>
    <s v=" COK"/>
    <m/>
    <s v="14:35"/>
    <s v="12:35 28 Jun"/>
    <n v="1320"/>
    <x v="1"/>
    <s v="No info"/>
    <n v="13376"/>
    <n v="14"/>
    <x v="3"/>
  </r>
  <r>
    <x v="0"/>
    <s v="21/06/2019"/>
    <s v="Banglore"/>
    <s v="Delhi"/>
    <s v="BLR "/>
    <s v=" DEL"/>
    <m/>
    <m/>
    <m/>
    <s v="23:30"/>
    <s v="02:20 22 Jun"/>
    <n v="170"/>
    <x v="0"/>
    <s v="No info"/>
    <n v="4077"/>
    <n v="23"/>
    <x v="0"/>
  </r>
  <r>
    <x v="2"/>
    <s v="9/05/2019"/>
    <s v="Kolkata"/>
    <s v="Banglore"/>
    <s v="CCU "/>
    <s v=" DEL "/>
    <s v=" BLR"/>
    <m/>
    <m/>
    <s v="09:35"/>
    <s v="21:05"/>
    <n v="690"/>
    <x v="2"/>
    <s v="No info"/>
    <n v="13067"/>
    <n v="9"/>
    <x v="1"/>
  </r>
  <r>
    <x v="0"/>
    <s v="6/06/2019"/>
    <s v="Banglore"/>
    <s v="Delhi"/>
    <s v="BLR "/>
    <s v=" DEL"/>
    <m/>
    <m/>
    <m/>
    <s v="07:10"/>
    <s v="10:05"/>
    <n v="175"/>
    <x v="0"/>
    <s v="No info"/>
    <n v="4823"/>
    <n v="7"/>
    <x v="1"/>
  </r>
  <r>
    <x v="4"/>
    <s v="9/03/2019"/>
    <s v="Delhi"/>
    <s v="Cochin"/>
    <s v="DEL "/>
    <s v=" BOM "/>
    <s v=" COK"/>
    <m/>
    <m/>
    <s v="06:50"/>
    <s v="19:15"/>
    <n v="745"/>
    <x v="2"/>
    <s v="In-flight meal not included"/>
    <n v="14817"/>
    <n v="6"/>
    <x v="1"/>
  </r>
  <r>
    <x v="0"/>
    <s v="24/03/2019"/>
    <s v="Chennai"/>
    <s v="Kolkata"/>
    <s v="MAA "/>
    <s v=" CCU"/>
    <m/>
    <m/>
    <m/>
    <s v="07:55"/>
    <s v="10:15"/>
    <n v="140"/>
    <x v="0"/>
    <s v="No info"/>
    <n v="4326"/>
    <n v="7"/>
    <x v="1"/>
  </r>
  <r>
    <x v="4"/>
    <s v="3/03/2019"/>
    <s v="Delhi"/>
    <s v="Cochin"/>
    <s v="DEL "/>
    <s v=" BOM "/>
    <s v=" COK"/>
    <m/>
    <m/>
    <s v="07:00"/>
    <s v="21:00"/>
    <n v="840"/>
    <x v="2"/>
    <s v="No info"/>
    <n v="15603"/>
    <n v="7"/>
    <x v="1"/>
  </r>
  <r>
    <x v="1"/>
    <s v="24/03/2019"/>
    <s v="Kolkata"/>
    <s v="Banglore"/>
    <s v="CCU "/>
    <s v=" GAU "/>
    <s v=" DEL "/>
    <s v=" BLR"/>
    <m/>
    <s v="16:45"/>
    <s v="23:15 25 Mar"/>
    <n v="1830"/>
    <x v="1"/>
    <s v="No info"/>
    <n v="13885"/>
    <n v="16"/>
    <x v="3"/>
  </r>
  <r>
    <x v="2"/>
    <s v="06/03/2019"/>
    <s v="Banglore"/>
    <s v="New Delhi"/>
    <s v="BLR "/>
    <s v=" BOM "/>
    <s v=" DEL"/>
    <m/>
    <m/>
    <s v="11:40"/>
    <s v="09:00 07 Mar"/>
    <n v="1280"/>
    <x v="2"/>
    <s v="No info"/>
    <n v="17261"/>
    <n v="11"/>
    <x v="1"/>
  </r>
  <r>
    <x v="4"/>
    <s v="9/06/2019"/>
    <s v="Delhi"/>
    <s v="Cochin"/>
    <s v="DEL "/>
    <s v=" GWL "/>
    <s v=" IDR "/>
    <s v=" BOM "/>
    <s v=" COK"/>
    <s v="11:35"/>
    <s v="21:00"/>
    <n v="565"/>
    <x v="3"/>
    <s v="No info"/>
    <n v="15629"/>
    <n v="11"/>
    <x v="1"/>
  </r>
  <r>
    <x v="1"/>
    <s v="6/05/2019"/>
    <s v="Kolkata"/>
    <s v="Banglore"/>
    <s v="CCU "/>
    <s v=" BBI "/>
    <s v=" HYD "/>
    <s v=" BLR"/>
    <m/>
    <s v="09:10"/>
    <s v="04:40 07 May"/>
    <n v="1170"/>
    <x v="1"/>
    <s v="No info"/>
    <n v="6117"/>
    <n v="9"/>
    <x v="1"/>
  </r>
  <r>
    <x v="2"/>
    <s v="24/06/2019"/>
    <s v="Delhi"/>
    <s v="Cochin"/>
    <s v="DEL "/>
    <s v=" AMD "/>
    <s v=" BOM "/>
    <s v=" COK"/>
    <m/>
    <s v="23:05"/>
    <s v="04:25 26 Jun"/>
    <n v="1760"/>
    <x v="1"/>
    <s v="No info"/>
    <n v="12819"/>
    <n v="23"/>
    <x v="0"/>
  </r>
  <r>
    <x v="4"/>
    <s v="27/05/2019"/>
    <s v="Delhi"/>
    <s v="Cochin"/>
    <s v="DEL "/>
    <s v=" BOM "/>
    <s v=" COK"/>
    <m/>
    <m/>
    <s v="18:15"/>
    <s v="01:30 28 May"/>
    <n v="435"/>
    <x v="2"/>
    <s v="No info"/>
    <n v="13377"/>
    <n v="18"/>
    <x v="2"/>
  </r>
  <r>
    <x v="2"/>
    <s v="01/03/2019"/>
    <s v="Banglore"/>
    <s v="New Delhi"/>
    <s v="BLR "/>
    <s v=" BOM "/>
    <s v=" DEL"/>
    <m/>
    <m/>
    <s v="07:00"/>
    <s v="15:15"/>
    <n v="495"/>
    <x v="2"/>
    <s v="No info"/>
    <n v="26890"/>
    <n v="7"/>
    <x v="1"/>
  </r>
  <r>
    <x v="0"/>
    <s v="15/05/2019"/>
    <s v="Banglore"/>
    <s v="Delhi"/>
    <s v="BLR "/>
    <s v=" DEL"/>
    <m/>
    <m/>
    <m/>
    <s v="00:30"/>
    <s v="03:25"/>
    <n v="175"/>
    <x v="0"/>
    <s v="No info"/>
    <n v="3419"/>
    <n v="0"/>
    <x v="0"/>
  </r>
  <r>
    <x v="1"/>
    <s v="15/05/2019"/>
    <s v="Kolkata"/>
    <s v="Banglore"/>
    <s v="CCU "/>
    <s v=" GAU "/>
    <s v=" DEL "/>
    <s v=" BLR"/>
    <m/>
    <s v="09:50"/>
    <s v="23:15"/>
    <n v="805"/>
    <x v="1"/>
    <s v="No info"/>
    <n v="14960"/>
    <n v="9"/>
    <x v="1"/>
  </r>
  <r>
    <x v="1"/>
    <s v="3/03/2019"/>
    <s v="Mumbai"/>
    <s v="Hyderabad"/>
    <s v="BOM "/>
    <s v=" HYD"/>
    <m/>
    <m/>
    <m/>
    <s v="19:30"/>
    <s v="20:45"/>
    <n v="75"/>
    <x v="0"/>
    <s v="No info"/>
    <n v="11185"/>
    <n v="19"/>
    <x v="2"/>
  </r>
  <r>
    <x v="1"/>
    <s v="27/05/2019"/>
    <s v="Delhi"/>
    <s v="Cochin"/>
    <s v="DEL "/>
    <s v=" BOM "/>
    <s v=" COK"/>
    <m/>
    <m/>
    <s v="19:00"/>
    <s v="19:15 28 May"/>
    <n v="1455"/>
    <x v="2"/>
    <s v="No info"/>
    <n v="8372"/>
    <n v="19"/>
    <x v="2"/>
  </r>
  <r>
    <x v="2"/>
    <s v="6/06/2019"/>
    <s v="Delhi"/>
    <s v="Cochin"/>
    <s v="DEL "/>
    <s v=" BOM "/>
    <s v=" COK"/>
    <m/>
    <m/>
    <s v="02:15"/>
    <s v="12:35"/>
    <n v="620"/>
    <x v="2"/>
    <s v="In-flight meal not included"/>
    <n v="10262"/>
    <n v="2"/>
    <x v="0"/>
  </r>
  <r>
    <x v="1"/>
    <s v="12/06/2019"/>
    <s v="Kolkata"/>
    <s v="Banglore"/>
    <s v="CCU "/>
    <s v=" BOM "/>
    <s v=" COK "/>
    <s v=" BLR"/>
    <m/>
    <s v="16:50"/>
    <s v="13:45 13 Jun"/>
    <n v="1255"/>
    <x v="1"/>
    <s v="No info"/>
    <n v="11542"/>
    <n v="16"/>
    <x v="3"/>
  </r>
  <r>
    <x v="3"/>
    <s v="3/04/2019"/>
    <s v="Kolkata"/>
    <s v="Banglore"/>
    <s v="CCU "/>
    <s v=" MAA "/>
    <s v=" BLR"/>
    <m/>
    <m/>
    <s v="15:05"/>
    <s v="20:20"/>
    <n v="315"/>
    <x v="2"/>
    <s v="No info"/>
    <n v="4649"/>
    <n v="15"/>
    <x v="3"/>
  </r>
  <r>
    <x v="2"/>
    <s v="9/03/2019"/>
    <s v="Mumbai"/>
    <s v="Hyderabad"/>
    <s v="BOM "/>
    <s v=" HYD"/>
    <m/>
    <m/>
    <m/>
    <s v="19:40"/>
    <s v="21:10"/>
    <n v="90"/>
    <x v="0"/>
    <s v="No info"/>
    <n v="5678"/>
    <n v="19"/>
    <x v="2"/>
  </r>
  <r>
    <x v="3"/>
    <s v="1/06/2019"/>
    <s v="Banglore"/>
    <s v="Delhi"/>
    <s v="BLR "/>
    <s v=" DEL"/>
    <m/>
    <m/>
    <m/>
    <s v="09:30"/>
    <s v="12:20"/>
    <n v="170"/>
    <x v="0"/>
    <s v="No info"/>
    <n v="3971"/>
    <n v="9"/>
    <x v="1"/>
  </r>
  <r>
    <x v="4"/>
    <s v="3/06/2019"/>
    <s v="Delhi"/>
    <s v="Cochin"/>
    <s v="DEL "/>
    <s v=" HYD "/>
    <s v=" COK"/>
    <m/>
    <m/>
    <s v="07:10"/>
    <s v="16:10"/>
    <n v="540"/>
    <x v="2"/>
    <s v="No info"/>
    <n v="7878"/>
    <n v="7"/>
    <x v="1"/>
  </r>
  <r>
    <x v="2"/>
    <s v="27/06/2019"/>
    <s v="Delhi"/>
    <s v="Cochin"/>
    <s v="DEL "/>
    <s v=" JAI "/>
    <s v=" BOM "/>
    <s v=" COK"/>
    <m/>
    <s v="05:30"/>
    <s v="19:00"/>
    <n v="810"/>
    <x v="1"/>
    <s v="No info"/>
    <n v="13014"/>
    <n v="5"/>
    <x v="1"/>
  </r>
  <r>
    <x v="0"/>
    <s v="1/05/2019"/>
    <s v="Banglore"/>
    <s v="Delhi"/>
    <s v="BLR "/>
    <s v=" DEL"/>
    <m/>
    <m/>
    <m/>
    <s v="06:05"/>
    <s v="08:50"/>
    <n v="165"/>
    <x v="0"/>
    <s v="No info"/>
    <n v="4423"/>
    <n v="6"/>
    <x v="1"/>
  </r>
  <r>
    <x v="2"/>
    <s v="1/06/2019"/>
    <s v="Delhi"/>
    <s v="Cochin"/>
    <s v="DEL "/>
    <s v=" BOM "/>
    <s v=" COK"/>
    <m/>
    <m/>
    <s v="14:00"/>
    <s v="04:25 02 Jun"/>
    <n v="865"/>
    <x v="2"/>
    <s v="In-flight meal not included"/>
    <n v="10262"/>
    <n v="14"/>
    <x v="3"/>
  </r>
  <r>
    <x v="6"/>
    <s v="27/05/2019"/>
    <s v="Banglore"/>
    <s v="Delhi"/>
    <s v="BLR "/>
    <s v=" DEL"/>
    <m/>
    <m/>
    <m/>
    <s v="09:45"/>
    <s v="12:35"/>
    <n v="170"/>
    <x v="0"/>
    <s v="No info"/>
    <n v="4668"/>
    <n v="9"/>
    <x v="1"/>
  </r>
  <r>
    <x v="2"/>
    <s v="21/05/2019"/>
    <s v="Kolkata"/>
    <s v="Banglore"/>
    <s v="CCU "/>
    <s v=" BOM "/>
    <s v=" BLR"/>
    <m/>
    <m/>
    <s v="21:10"/>
    <s v="18:15 22 May"/>
    <n v="1265"/>
    <x v="2"/>
    <s v="In-flight meal not included"/>
    <n v="10844"/>
    <n v="21"/>
    <x v="0"/>
  </r>
  <r>
    <x v="2"/>
    <s v="24/06/2019"/>
    <s v="Delhi"/>
    <s v="Cochin"/>
    <s v="DEL "/>
    <s v=" JAI "/>
    <s v=" BOM "/>
    <s v=" COK"/>
    <m/>
    <s v="09:40"/>
    <s v="04:25 25 Jun"/>
    <n v="1125"/>
    <x v="1"/>
    <s v="In-flight meal not included"/>
    <n v="10368"/>
    <n v="9"/>
    <x v="1"/>
  </r>
  <r>
    <x v="0"/>
    <s v="21/04/2019"/>
    <s v="Banglore"/>
    <s v="Delhi"/>
    <s v="BLR "/>
    <s v=" DEL"/>
    <m/>
    <m/>
    <m/>
    <s v="10:10"/>
    <s v="13:00"/>
    <n v="170"/>
    <x v="0"/>
    <s v="No info"/>
    <n v="4591"/>
    <n v="10"/>
    <x v="1"/>
  </r>
  <r>
    <x v="0"/>
    <s v="6/05/2019"/>
    <s v="Delhi"/>
    <s v="Cochin"/>
    <s v="DEL "/>
    <s v=" BOM "/>
    <s v=" COK"/>
    <m/>
    <m/>
    <s v="18:35"/>
    <s v="01:30 07 May"/>
    <n v="415"/>
    <x v="2"/>
    <s v="No info"/>
    <n v="7191"/>
    <n v="18"/>
    <x v="2"/>
  </r>
  <r>
    <x v="4"/>
    <s v="18/05/2019"/>
    <s v="Delhi"/>
    <s v="Cochin"/>
    <s v="DEL "/>
    <s v=" BOM "/>
    <s v=" COK"/>
    <m/>
    <m/>
    <s v="06:00"/>
    <s v="12:35"/>
    <n v="395"/>
    <x v="2"/>
    <s v="No info"/>
    <n v="9794"/>
    <n v="6"/>
    <x v="1"/>
  </r>
  <r>
    <x v="0"/>
    <s v="1/06/2019"/>
    <s v="Banglore"/>
    <s v="Delhi"/>
    <s v="BLR "/>
    <s v=" DEL"/>
    <m/>
    <m/>
    <m/>
    <s v="04:00"/>
    <s v="06:50"/>
    <n v="170"/>
    <x v="0"/>
    <s v="No info"/>
    <n v="3943"/>
    <n v="4"/>
    <x v="0"/>
  </r>
  <r>
    <x v="2"/>
    <s v="12/06/2019"/>
    <s v="Kolkata"/>
    <s v="Banglore"/>
    <s v="CCU "/>
    <s v=" BOM "/>
    <s v=" BLR"/>
    <m/>
    <m/>
    <s v="06:30"/>
    <s v="12:00"/>
    <n v="330"/>
    <x v="2"/>
    <s v="No info"/>
    <n v="13626"/>
    <n v="6"/>
    <x v="1"/>
  </r>
  <r>
    <x v="2"/>
    <s v="12/05/2019"/>
    <s v="Kolkata"/>
    <s v="Banglore"/>
    <s v="CCU "/>
    <s v=" BOM "/>
    <s v=" BLR"/>
    <m/>
    <m/>
    <s v="20:00"/>
    <s v="09:20 13 May"/>
    <n v="800"/>
    <x v="2"/>
    <s v="In-flight meal not included"/>
    <n v="9663"/>
    <n v="20"/>
    <x v="2"/>
  </r>
  <r>
    <x v="4"/>
    <s v="15/06/2019"/>
    <s v="Delhi"/>
    <s v="Cochin"/>
    <s v="DEL "/>
    <s v=" HYD "/>
    <s v=" COK"/>
    <m/>
    <m/>
    <s v="07:10"/>
    <s v="16:10"/>
    <n v="540"/>
    <x v="2"/>
    <s v="In-flight meal not included"/>
    <n v="6093"/>
    <n v="7"/>
    <x v="1"/>
  </r>
  <r>
    <x v="2"/>
    <s v="12/03/2019"/>
    <s v="Banglore"/>
    <s v="New Delhi"/>
    <s v="BLR "/>
    <s v=" BOM "/>
    <s v=" DEL"/>
    <m/>
    <m/>
    <s v="21:25"/>
    <s v="07:40 13 Mar"/>
    <n v="615"/>
    <x v="2"/>
    <s v="No info"/>
    <n v="11717"/>
    <n v="21"/>
    <x v="0"/>
  </r>
  <r>
    <x v="2"/>
    <s v="18/05/2019"/>
    <s v="Kolkata"/>
    <s v="Banglore"/>
    <s v="CCU "/>
    <s v=" BOM "/>
    <s v=" BLR"/>
    <m/>
    <m/>
    <s v="20:00"/>
    <s v="09:20 19 May"/>
    <n v="800"/>
    <x v="2"/>
    <s v="No info"/>
    <n v="14781"/>
    <n v="20"/>
    <x v="2"/>
  </r>
  <r>
    <x v="2"/>
    <s v="3/05/2019"/>
    <s v="Banglore"/>
    <s v="Delhi"/>
    <s v="BLR "/>
    <s v=" DEL"/>
    <m/>
    <m/>
    <m/>
    <s v="06:00"/>
    <s v="08:45"/>
    <n v="165"/>
    <x v="0"/>
    <s v="No info"/>
    <n v="7229"/>
    <n v="6"/>
    <x v="1"/>
  </r>
  <r>
    <x v="5"/>
    <s v="1/06/2019"/>
    <s v="Banglore"/>
    <s v="Delhi"/>
    <s v="BLR "/>
    <s v=" DEL"/>
    <m/>
    <m/>
    <m/>
    <s v="20:55"/>
    <s v="23:40"/>
    <n v="165"/>
    <x v="0"/>
    <s v="No info"/>
    <n v="3898"/>
    <n v="20"/>
    <x v="2"/>
  </r>
  <r>
    <x v="2"/>
    <s v="3/06/2019"/>
    <s v="Delhi"/>
    <s v="Cochin"/>
    <s v="DEL "/>
    <s v=" BOM "/>
    <s v=" COK"/>
    <m/>
    <m/>
    <s v="22:50"/>
    <s v="12:35 04 Jun"/>
    <n v="825"/>
    <x v="2"/>
    <s v="No info"/>
    <n v="14714"/>
    <n v="22"/>
    <x v="0"/>
  </r>
  <r>
    <x v="4"/>
    <s v="27/05/2019"/>
    <s v="Delhi"/>
    <s v="Cochin"/>
    <s v="DEL "/>
    <s v=" BOM "/>
    <s v=" COK"/>
    <m/>
    <m/>
    <s v="11:40"/>
    <s v="21:00"/>
    <n v="560"/>
    <x v="2"/>
    <s v="No info"/>
    <n v="7005"/>
    <n v="11"/>
    <x v="1"/>
  </r>
  <r>
    <x v="0"/>
    <s v="15/06/2019"/>
    <s v="Chennai"/>
    <s v="Kolkata"/>
    <s v="MAA "/>
    <s v=" CCU"/>
    <m/>
    <m/>
    <m/>
    <s v="14:45"/>
    <s v="17:05"/>
    <n v="140"/>
    <x v="0"/>
    <s v="No info"/>
    <n v="3597"/>
    <n v="14"/>
    <x v="3"/>
  </r>
  <r>
    <x v="3"/>
    <s v="18/03/2019"/>
    <s v="Kolkata"/>
    <s v="Banglore"/>
    <s v="CCU "/>
    <s v=" BLR"/>
    <m/>
    <m/>
    <m/>
    <s v="06:55"/>
    <s v="09:35"/>
    <n v="160"/>
    <x v="0"/>
    <s v="No check-in baggage included"/>
    <n v="4413"/>
    <n v="6"/>
    <x v="1"/>
  </r>
  <r>
    <x v="4"/>
    <s v="6/03/2019"/>
    <s v="Delhi"/>
    <s v="Cochin"/>
    <s v="DEL "/>
    <s v=" BOM "/>
    <s v=" COK"/>
    <m/>
    <m/>
    <s v="10:20"/>
    <s v="19:15"/>
    <n v="535"/>
    <x v="2"/>
    <s v="No info"/>
    <n v="15353"/>
    <n v="10"/>
    <x v="1"/>
  </r>
  <r>
    <x v="0"/>
    <s v="1/05/2019"/>
    <s v="Banglore"/>
    <s v="Delhi"/>
    <s v="BLR "/>
    <s v=" DEL"/>
    <m/>
    <m/>
    <m/>
    <s v="10:10"/>
    <s v="13:00"/>
    <n v="170"/>
    <x v="0"/>
    <s v="No info"/>
    <n v="3943"/>
    <n v="10"/>
    <x v="1"/>
  </r>
  <r>
    <x v="0"/>
    <s v="15/03/2019"/>
    <s v="Chennai"/>
    <s v="Kolkata"/>
    <s v="MAA "/>
    <s v=" CCU"/>
    <m/>
    <m/>
    <m/>
    <s v="13:20"/>
    <s v="15:35"/>
    <n v="135"/>
    <x v="0"/>
    <s v="No info"/>
    <n v="6297"/>
    <n v="13"/>
    <x v="3"/>
  </r>
  <r>
    <x v="0"/>
    <s v="09/03/2019"/>
    <s v="Banglore"/>
    <s v="New Delhi"/>
    <s v="BLR "/>
    <s v=" DEL"/>
    <m/>
    <m/>
    <m/>
    <s v="20:00"/>
    <s v="22:55"/>
    <n v="175"/>
    <x v="0"/>
    <s v="No info"/>
    <n v="6144"/>
    <n v="20"/>
    <x v="2"/>
  </r>
  <r>
    <x v="1"/>
    <s v="21/05/2019"/>
    <s v="Delhi"/>
    <s v="Cochin"/>
    <s v="DEL "/>
    <s v=" JAI "/>
    <s v=" BOM "/>
    <s v=" COK"/>
    <m/>
    <s v="18:45"/>
    <s v="19:15 22 May"/>
    <n v="1470"/>
    <x v="1"/>
    <s v="No info"/>
    <n v="12257"/>
    <n v="18"/>
    <x v="2"/>
  </r>
  <r>
    <x v="2"/>
    <s v="21/05/2019"/>
    <s v="Delhi"/>
    <s v="Cochin"/>
    <s v="DEL "/>
    <s v=" AMD "/>
    <s v=" BOM "/>
    <s v=" COK"/>
    <m/>
    <s v="13:25"/>
    <s v="12:35 22 May"/>
    <n v="1390"/>
    <x v="1"/>
    <s v="No info"/>
    <n v="15129"/>
    <n v="13"/>
    <x v="3"/>
  </r>
  <r>
    <x v="2"/>
    <s v="24/06/2019"/>
    <s v="Delhi"/>
    <s v="Cochin"/>
    <s v="DEL "/>
    <s v=" JAI "/>
    <s v=" BOM "/>
    <s v=" COK"/>
    <m/>
    <s v="05:30"/>
    <s v="04:25 25 Jun"/>
    <n v="1375"/>
    <x v="1"/>
    <s v="In-flight meal not included"/>
    <n v="10368"/>
    <n v="5"/>
    <x v="1"/>
  </r>
  <r>
    <x v="2"/>
    <s v="9/05/2019"/>
    <s v="Delhi"/>
    <s v="Cochin"/>
    <s v="DEL "/>
    <s v=" JAI "/>
    <s v=" BOM "/>
    <s v=" COK"/>
    <m/>
    <s v="09:40"/>
    <s v="19:00"/>
    <n v="560"/>
    <x v="1"/>
    <s v="In-flight meal not included"/>
    <n v="13029"/>
    <n v="9"/>
    <x v="1"/>
  </r>
  <r>
    <x v="1"/>
    <s v="6/06/2019"/>
    <s v="Kolkata"/>
    <s v="Banglore"/>
    <s v="CCU "/>
    <s v=" BBI "/>
    <s v=" BOM "/>
    <s v=" BLR"/>
    <m/>
    <s v="12:00"/>
    <s v="11:10 07 Jun"/>
    <n v="1390"/>
    <x v="1"/>
    <s v="No info"/>
    <n v="9416"/>
    <n v="12"/>
    <x v="3"/>
  </r>
  <r>
    <x v="1"/>
    <s v="3/06/2019"/>
    <s v="Delhi"/>
    <s v="Cochin"/>
    <s v="DEL "/>
    <s v=" COK"/>
    <m/>
    <m/>
    <m/>
    <s v="18:05"/>
    <s v="21:10"/>
    <n v="185"/>
    <x v="0"/>
    <s v="No info"/>
    <n v="6934"/>
    <n v="18"/>
    <x v="2"/>
  </r>
  <r>
    <x v="2"/>
    <s v="21/05/2019"/>
    <s v="Kolkata"/>
    <s v="Banglore"/>
    <s v="CCU "/>
    <s v=" DEL "/>
    <s v=" BLR"/>
    <m/>
    <m/>
    <s v="20:25"/>
    <s v="14:25 22 May"/>
    <n v="1080"/>
    <x v="2"/>
    <s v="No info"/>
    <n v="11467"/>
    <n v="20"/>
    <x v="2"/>
  </r>
  <r>
    <x v="4"/>
    <s v="3/06/2019"/>
    <s v="Delhi"/>
    <s v="Cochin"/>
    <s v="DEL "/>
    <s v=" BOM "/>
    <s v=" COK"/>
    <m/>
    <m/>
    <s v="15:15"/>
    <s v="01:30 04 Jun"/>
    <n v="615"/>
    <x v="2"/>
    <s v="No info"/>
    <n v="6795"/>
    <n v="15"/>
    <x v="3"/>
  </r>
  <r>
    <x v="0"/>
    <s v="27/03/2019"/>
    <s v="Kolkata"/>
    <s v="Banglore"/>
    <s v="CCU "/>
    <s v=" BLR"/>
    <m/>
    <m/>
    <m/>
    <s v="15:20"/>
    <s v="17:55"/>
    <n v="155"/>
    <x v="0"/>
    <s v="No info"/>
    <n v="5198"/>
    <n v="15"/>
    <x v="3"/>
  </r>
  <r>
    <x v="2"/>
    <s v="9/03/2019"/>
    <s v="Delhi"/>
    <s v="Cochin"/>
    <s v="DEL "/>
    <s v=" BOM "/>
    <s v=" COK"/>
    <m/>
    <m/>
    <s v="17:25"/>
    <s v="18:50 10 Mar"/>
    <n v="1525"/>
    <x v="2"/>
    <s v="In-flight meal not included"/>
    <n v="14053"/>
    <n v="17"/>
    <x v="2"/>
  </r>
  <r>
    <x v="6"/>
    <s v="1/04/2019"/>
    <s v="Kolkata"/>
    <s v="Banglore"/>
    <s v="CCU "/>
    <s v=" DEL "/>
    <s v=" BLR"/>
    <m/>
    <m/>
    <s v="07:10"/>
    <s v="23:25"/>
    <n v="975"/>
    <x v="2"/>
    <s v="No info"/>
    <n v="7927"/>
    <n v="7"/>
    <x v="1"/>
  </r>
  <r>
    <x v="0"/>
    <s v="18/03/2019"/>
    <s v="Kolkata"/>
    <s v="Banglore"/>
    <s v="CCU "/>
    <s v=" BLR"/>
    <m/>
    <m/>
    <m/>
    <s v="10:10"/>
    <s v="12:55"/>
    <n v="165"/>
    <x v="0"/>
    <s v="No info"/>
    <n v="4462"/>
    <n v="10"/>
    <x v="1"/>
  </r>
  <r>
    <x v="5"/>
    <s v="27/04/2019"/>
    <s v="Banglore"/>
    <s v="Delhi"/>
    <s v="BLR "/>
    <s v=" DEL"/>
    <m/>
    <m/>
    <m/>
    <s v="07:45"/>
    <s v="10:40"/>
    <n v="175"/>
    <x v="0"/>
    <s v="No info"/>
    <n v="5048"/>
    <n v="7"/>
    <x v="1"/>
  </r>
  <r>
    <x v="2"/>
    <s v="24/05/2019"/>
    <s v="Kolkata"/>
    <s v="Banglore"/>
    <s v="CCU "/>
    <s v=" BOM "/>
    <s v=" BLR"/>
    <m/>
    <m/>
    <s v="20:00"/>
    <s v="23:35 25 May"/>
    <n v="1655"/>
    <x v="2"/>
    <s v="In-flight meal not included"/>
    <n v="10844"/>
    <n v="20"/>
    <x v="2"/>
  </r>
  <r>
    <x v="4"/>
    <s v="3/03/2019"/>
    <s v="Delhi"/>
    <s v="Cochin"/>
    <s v="DEL "/>
    <s v=" BOM "/>
    <s v=" COK"/>
    <m/>
    <m/>
    <s v="08:55"/>
    <s v="18:50"/>
    <n v="595"/>
    <x v="2"/>
    <s v="No info"/>
    <n v="15411"/>
    <n v="8"/>
    <x v="1"/>
  </r>
  <r>
    <x v="0"/>
    <s v="18/03/2019"/>
    <s v="Kolkata"/>
    <s v="Banglore"/>
    <s v="CCU "/>
    <s v=" BLR"/>
    <m/>
    <m/>
    <m/>
    <s v="17:15"/>
    <s v="19:55"/>
    <n v="160"/>
    <x v="0"/>
    <s v="No info"/>
    <n v="4462"/>
    <n v="17"/>
    <x v="2"/>
  </r>
  <r>
    <x v="2"/>
    <s v="27/03/2019"/>
    <s v="Mumbai"/>
    <s v="Hyderabad"/>
    <s v="BOM "/>
    <s v=" HYD"/>
    <m/>
    <m/>
    <m/>
    <s v="15:50"/>
    <s v="17:20"/>
    <n v="90"/>
    <x v="0"/>
    <s v="No info"/>
    <n v="5678"/>
    <n v="15"/>
    <x v="3"/>
  </r>
  <r>
    <x v="2"/>
    <s v="6/03/2019"/>
    <s v="Delhi"/>
    <s v="Cochin"/>
    <s v="DEL "/>
    <s v=" BOM "/>
    <s v=" COK"/>
    <m/>
    <m/>
    <s v="09:55"/>
    <s v="04:25 07 Mar"/>
    <n v="1110"/>
    <x v="2"/>
    <s v="No info"/>
    <n v="15764"/>
    <n v="9"/>
    <x v="1"/>
  </r>
  <r>
    <x v="2"/>
    <s v="6/03/2019"/>
    <s v="Delhi"/>
    <s v="Cochin"/>
    <s v="DEL "/>
    <s v=" BOM "/>
    <s v=" COK"/>
    <m/>
    <m/>
    <s v="22:20"/>
    <s v="19:45 07 Mar"/>
    <n v="1285"/>
    <x v="2"/>
    <s v="No info"/>
    <n v="17024"/>
    <n v="22"/>
    <x v="0"/>
  </r>
  <r>
    <x v="1"/>
    <s v="18/06/2019"/>
    <s v="Mumbai"/>
    <s v="Hyderabad"/>
    <s v="BOM "/>
    <s v=" HYD"/>
    <m/>
    <m/>
    <m/>
    <s v="06:20"/>
    <s v="07:40"/>
    <n v="80"/>
    <x v="0"/>
    <s v="No info"/>
    <n v="3100"/>
    <n v="6"/>
    <x v="1"/>
  </r>
  <r>
    <x v="2"/>
    <s v="1/05/2019"/>
    <s v="Banglore"/>
    <s v="Delhi"/>
    <s v="BLR "/>
    <s v=" DEL"/>
    <m/>
    <m/>
    <m/>
    <s v="18:55"/>
    <s v="22:00"/>
    <n v="185"/>
    <x v="0"/>
    <s v="No info"/>
    <n v="7229"/>
    <n v="18"/>
    <x v="2"/>
  </r>
  <r>
    <x v="0"/>
    <s v="24/04/2019"/>
    <s v="Kolkata"/>
    <s v="Banglore"/>
    <s v="CCU "/>
    <s v=" BLR"/>
    <m/>
    <m/>
    <m/>
    <s v="14:25"/>
    <s v="16:55"/>
    <n v="150"/>
    <x v="0"/>
    <s v="No info"/>
    <n v="4804"/>
    <n v="14"/>
    <x v="3"/>
  </r>
  <r>
    <x v="2"/>
    <s v="24/06/2019"/>
    <s v="Banglore"/>
    <s v="Delhi"/>
    <s v="BLR "/>
    <s v=" DEL"/>
    <m/>
    <m/>
    <m/>
    <s v="08:20"/>
    <s v="11:20"/>
    <n v="180"/>
    <x v="0"/>
    <s v="In-flight meal not included"/>
    <n v="5769"/>
    <n v="8"/>
    <x v="1"/>
  </r>
  <r>
    <x v="7"/>
    <s v="18/03/2019"/>
    <s v="Kolkata"/>
    <s v="Banglore"/>
    <s v="CCU "/>
    <s v=" BLR"/>
    <m/>
    <m/>
    <m/>
    <s v="19:35"/>
    <s v="22:05"/>
    <n v="150"/>
    <x v="0"/>
    <s v="No info"/>
    <n v="4384"/>
    <n v="19"/>
    <x v="2"/>
  </r>
  <r>
    <x v="1"/>
    <s v="27/06/2019"/>
    <s v="Delhi"/>
    <s v="Cochin"/>
    <s v="DEL "/>
    <s v=" TRV "/>
    <s v=" COK"/>
    <m/>
    <m/>
    <s v="05:15"/>
    <s v="06:50 28 Jun"/>
    <n v="1535"/>
    <x v="2"/>
    <s v="No info"/>
    <n v="6587"/>
    <n v="5"/>
    <x v="1"/>
  </r>
  <r>
    <x v="2"/>
    <s v="21/03/2019"/>
    <s v="Banglore"/>
    <s v="New Delhi"/>
    <s v="BLR "/>
    <s v=" BOM "/>
    <s v=" DEL"/>
    <m/>
    <m/>
    <s v="05:45"/>
    <s v="19:10"/>
    <n v="805"/>
    <x v="2"/>
    <s v="In-flight meal not included"/>
    <n v="7832"/>
    <n v="5"/>
    <x v="1"/>
  </r>
  <r>
    <x v="1"/>
    <s v="15/03/2019"/>
    <s v="Chennai"/>
    <s v="Kolkata"/>
    <s v="MAA "/>
    <s v=" CCU"/>
    <m/>
    <m/>
    <m/>
    <s v="11:40"/>
    <s v="13:55"/>
    <n v="135"/>
    <x v="0"/>
    <s v="No info"/>
    <n v="7082"/>
    <n v="11"/>
    <x v="1"/>
  </r>
  <r>
    <x v="3"/>
    <s v="15/03/2019"/>
    <s v="Chennai"/>
    <s v="Kolkata"/>
    <s v="MAA "/>
    <s v=" CCU"/>
    <m/>
    <m/>
    <m/>
    <s v="08:20"/>
    <s v="10:35"/>
    <n v="135"/>
    <x v="0"/>
    <s v="No info"/>
    <n v="6300"/>
    <n v="8"/>
    <x v="1"/>
  </r>
  <r>
    <x v="2"/>
    <s v="6/06/2019"/>
    <s v="Kolkata"/>
    <s v="Banglore"/>
    <s v="CCU "/>
    <s v=" BOM "/>
    <s v=" BLR"/>
    <m/>
    <m/>
    <s v="08:25"/>
    <s v="16:20"/>
    <n v="475"/>
    <x v="2"/>
    <s v="No info"/>
    <n v="14571"/>
    <n v="8"/>
    <x v="1"/>
  </r>
  <r>
    <x v="0"/>
    <s v="27/06/2019"/>
    <s v="Banglore"/>
    <s v="Delhi"/>
    <s v="BLR "/>
    <s v=" DEL"/>
    <m/>
    <m/>
    <m/>
    <s v="13:00"/>
    <s v="15:50"/>
    <n v="170"/>
    <x v="0"/>
    <s v="No info"/>
    <n v="3943"/>
    <n v="13"/>
    <x v="3"/>
  </r>
  <r>
    <x v="4"/>
    <s v="21/05/2019"/>
    <s v="Delhi"/>
    <s v="Cochin"/>
    <s v="DEL "/>
    <s v=" HYD "/>
    <s v=" COK"/>
    <m/>
    <m/>
    <s v="14:55"/>
    <s v="00:55 22 May"/>
    <n v="600"/>
    <x v="2"/>
    <s v="No info"/>
    <n v="6878"/>
    <n v="14"/>
    <x v="3"/>
  </r>
  <r>
    <x v="3"/>
    <s v="1/04/2019"/>
    <s v="Mumbai"/>
    <s v="Hyderabad"/>
    <s v="BOM "/>
    <s v=" HYD"/>
    <m/>
    <m/>
    <m/>
    <s v="05:45"/>
    <s v="07:15"/>
    <n v="90"/>
    <x v="0"/>
    <s v="No check-in baggage included"/>
    <n v="1965"/>
    <n v="5"/>
    <x v="1"/>
  </r>
  <r>
    <x v="6"/>
    <s v="21/05/2019"/>
    <s v="Kolkata"/>
    <s v="Banglore"/>
    <s v="CCU "/>
    <s v=" DEL "/>
    <s v=" BLR"/>
    <m/>
    <m/>
    <s v="17:00"/>
    <s v="10:45 22 May"/>
    <n v="1065"/>
    <x v="2"/>
    <s v="No info"/>
    <n v="9187"/>
    <n v="17"/>
    <x v="2"/>
  </r>
  <r>
    <x v="1"/>
    <s v="24/03/2019"/>
    <s v="Banglore"/>
    <s v="New Delhi"/>
    <s v="BLR "/>
    <s v=" DEL"/>
    <m/>
    <m/>
    <m/>
    <s v="21:10"/>
    <s v="23:55"/>
    <n v="165"/>
    <x v="0"/>
    <s v="No info"/>
    <n v="4441"/>
    <n v="21"/>
    <x v="0"/>
  </r>
  <r>
    <x v="0"/>
    <s v="01/03/2019"/>
    <s v="Banglore"/>
    <s v="New Delhi"/>
    <s v="BLR "/>
    <s v=" DEL"/>
    <m/>
    <m/>
    <m/>
    <s v="08:30"/>
    <s v="11:30"/>
    <n v="180"/>
    <x v="0"/>
    <s v="No info"/>
    <n v="10067"/>
    <n v="8"/>
    <x v="1"/>
  </r>
  <r>
    <x v="0"/>
    <s v="27/06/2019"/>
    <s v="Delhi"/>
    <s v="Cochin"/>
    <s v="DEL "/>
    <s v=" BOM "/>
    <s v=" COK"/>
    <m/>
    <m/>
    <s v="20:25"/>
    <s v="01:30 28 Jun"/>
    <n v="305"/>
    <x v="2"/>
    <s v="No info"/>
    <n v="5054"/>
    <n v="20"/>
    <x v="2"/>
  </r>
  <r>
    <x v="4"/>
    <s v="6/06/2019"/>
    <s v="Delhi"/>
    <s v="Cochin"/>
    <s v="DEL "/>
    <s v=" BOM "/>
    <s v=" COK"/>
    <m/>
    <m/>
    <s v="06:00"/>
    <s v="21:00"/>
    <n v="900"/>
    <x v="2"/>
    <s v="No info"/>
    <n v="7005"/>
    <n v="6"/>
    <x v="1"/>
  </r>
  <r>
    <x v="2"/>
    <s v="15/05/2019"/>
    <s v="Kolkata"/>
    <s v="Banglore"/>
    <s v="CCU "/>
    <s v=" DEL "/>
    <s v=" BLR"/>
    <m/>
    <m/>
    <s v="09:35"/>
    <s v="21:05"/>
    <n v="690"/>
    <x v="2"/>
    <s v="No info"/>
    <n v="12121"/>
    <n v="9"/>
    <x v="1"/>
  </r>
  <r>
    <x v="0"/>
    <s v="27/05/2019"/>
    <s v="Delhi"/>
    <s v="Cochin"/>
    <s v="DEL "/>
    <s v=" BLR "/>
    <s v=" COK"/>
    <m/>
    <m/>
    <s v="15:10"/>
    <s v="20:00"/>
    <n v="290"/>
    <x v="2"/>
    <s v="No info"/>
    <n v="5912"/>
    <n v="15"/>
    <x v="3"/>
  </r>
  <r>
    <x v="7"/>
    <s v="1/04/2019"/>
    <s v="Kolkata"/>
    <s v="Banglore"/>
    <s v="CCU "/>
    <s v=" DEL "/>
    <s v=" BLR"/>
    <m/>
    <m/>
    <s v="07:35"/>
    <s v="19:25"/>
    <n v="710"/>
    <x v="2"/>
    <s v="No info"/>
    <n v="5192"/>
    <n v="7"/>
    <x v="1"/>
  </r>
  <r>
    <x v="0"/>
    <s v="9/06/2019"/>
    <s v="Chennai"/>
    <s v="Kolkata"/>
    <s v="MAA "/>
    <s v=" CCU"/>
    <m/>
    <m/>
    <m/>
    <s v="13:15"/>
    <s v="15:35"/>
    <n v="140"/>
    <x v="0"/>
    <s v="No info"/>
    <n v="3597"/>
    <n v="13"/>
    <x v="3"/>
  </r>
  <r>
    <x v="2"/>
    <s v="09/03/2019"/>
    <s v="Banglore"/>
    <s v="New Delhi"/>
    <s v="BLR "/>
    <s v=" DEL"/>
    <m/>
    <m/>
    <m/>
    <s v="18:20"/>
    <s v="21:00"/>
    <n v="160"/>
    <x v="0"/>
    <s v="No info"/>
    <n v="8016"/>
    <n v="18"/>
    <x v="2"/>
  </r>
  <r>
    <x v="1"/>
    <s v="15/03/2019"/>
    <s v="Mumbai"/>
    <s v="Hyderabad"/>
    <s v="BOM "/>
    <s v=" HYD"/>
    <m/>
    <m/>
    <m/>
    <s v="15:00"/>
    <s v="16:25"/>
    <n v="85"/>
    <x v="0"/>
    <s v="No info"/>
    <n v="2050"/>
    <n v="15"/>
    <x v="3"/>
  </r>
  <r>
    <x v="3"/>
    <s v="21/03/2019"/>
    <s v="Banglore"/>
    <s v="New Delhi"/>
    <s v="BLR "/>
    <s v=" DEL"/>
    <m/>
    <m/>
    <m/>
    <s v="09:35"/>
    <s v="12:30"/>
    <n v="175"/>
    <x v="0"/>
    <s v="No check-in baggage included"/>
    <n v="4839"/>
    <n v="9"/>
    <x v="1"/>
  </r>
  <r>
    <x v="0"/>
    <s v="27/05/2019"/>
    <s v="Mumbai"/>
    <s v="Hyderabad"/>
    <s v="BOM "/>
    <s v=" HYD"/>
    <m/>
    <m/>
    <m/>
    <s v="06:25"/>
    <s v="07:55"/>
    <n v="90"/>
    <x v="0"/>
    <s v="No info"/>
    <n v="4049"/>
    <n v="6"/>
    <x v="1"/>
  </r>
  <r>
    <x v="6"/>
    <s v="18/06/2019"/>
    <s v="Delhi"/>
    <s v="Cochin"/>
    <s v="DEL "/>
    <s v=" COK"/>
    <m/>
    <m/>
    <m/>
    <s v="06:00"/>
    <s v="09:10"/>
    <n v="190"/>
    <x v="0"/>
    <s v="No info"/>
    <n v="6216"/>
    <n v="6"/>
    <x v="1"/>
  </r>
  <r>
    <x v="3"/>
    <s v="21/06/2019"/>
    <s v="Kolkata"/>
    <s v="Banglore"/>
    <s v="CCU "/>
    <s v=" BLR"/>
    <m/>
    <m/>
    <m/>
    <s v="22:20"/>
    <s v="00:40 22 Jun"/>
    <n v="140"/>
    <x v="0"/>
    <s v="No check-in baggage included"/>
    <n v="3841"/>
    <n v="22"/>
    <x v="0"/>
  </r>
  <r>
    <x v="3"/>
    <s v="15/03/2019"/>
    <s v="Kolkata"/>
    <s v="Banglore"/>
    <s v="CCU "/>
    <s v=" BLR"/>
    <m/>
    <m/>
    <m/>
    <s v="06:55"/>
    <s v="09:35"/>
    <n v="160"/>
    <x v="0"/>
    <s v="No check-in baggage included"/>
    <n v="3815"/>
    <n v="6"/>
    <x v="1"/>
  </r>
  <r>
    <x v="1"/>
    <s v="3/04/2019"/>
    <s v="Banglore"/>
    <s v="Delhi"/>
    <s v="BLR "/>
    <s v=" DEL"/>
    <m/>
    <m/>
    <m/>
    <s v="17:00"/>
    <s v="19:45"/>
    <n v="165"/>
    <x v="0"/>
    <s v="No info"/>
    <n v="5176"/>
    <n v="17"/>
    <x v="2"/>
  </r>
  <r>
    <x v="3"/>
    <s v="9/05/2019"/>
    <s v="Mumbai"/>
    <s v="Hyderabad"/>
    <s v="BOM "/>
    <s v=" HYD"/>
    <m/>
    <m/>
    <m/>
    <s v="22:45"/>
    <s v="00:15 10 May"/>
    <n v="90"/>
    <x v="0"/>
    <s v="No info"/>
    <n v="2017"/>
    <n v="22"/>
    <x v="0"/>
  </r>
  <r>
    <x v="6"/>
    <s v="9/05/2019"/>
    <s v="Kolkata"/>
    <s v="Banglore"/>
    <s v="CCU "/>
    <s v=" DEL "/>
    <s v=" BLR"/>
    <m/>
    <m/>
    <s v="07:10"/>
    <s v="09:05 10 May"/>
    <n v="1555"/>
    <x v="2"/>
    <s v="No info"/>
    <n v="9187"/>
    <n v="7"/>
    <x v="1"/>
  </r>
  <r>
    <x v="6"/>
    <s v="09/03/2019"/>
    <s v="Banglore"/>
    <s v="New Delhi"/>
    <s v="BLR "/>
    <s v=" DEL"/>
    <m/>
    <m/>
    <m/>
    <s v="09:50"/>
    <s v="12:35"/>
    <n v="165"/>
    <x v="0"/>
    <s v="No info"/>
    <n v="11598"/>
    <n v="9"/>
    <x v="1"/>
  </r>
  <r>
    <x v="2"/>
    <s v="1/06/2019"/>
    <s v="Delhi"/>
    <s v="Cochin"/>
    <s v="DEL "/>
    <s v=" JAI "/>
    <s v=" BOM "/>
    <s v=" COK"/>
    <m/>
    <s v="19:30"/>
    <s v="12:35 02 Jun"/>
    <n v="1025"/>
    <x v="1"/>
    <s v="No info"/>
    <n v="13014"/>
    <n v="19"/>
    <x v="2"/>
  </r>
  <r>
    <x v="2"/>
    <s v="1/06/2019"/>
    <s v="Delhi"/>
    <s v="Cochin"/>
    <s v="DEL "/>
    <s v=" BOM "/>
    <s v=" COK"/>
    <m/>
    <m/>
    <s v="19:15"/>
    <s v="12:35 02 Jun"/>
    <n v="1040"/>
    <x v="2"/>
    <s v="In-flight meal not included"/>
    <n v="10262"/>
    <n v="19"/>
    <x v="2"/>
  </r>
  <r>
    <x v="1"/>
    <s v="9/04/2019"/>
    <s v="Delhi"/>
    <s v="Cochin"/>
    <s v="DEL "/>
    <s v=" CCU "/>
    <s v=" BOM "/>
    <s v=" COK"/>
    <m/>
    <s v="20:15"/>
    <s v="19:15 10 Apr"/>
    <n v="1380"/>
    <x v="1"/>
    <s v="No info"/>
    <n v="9916"/>
    <n v="20"/>
    <x v="2"/>
  </r>
  <r>
    <x v="2"/>
    <s v="24/03/2019"/>
    <s v="Kolkata"/>
    <s v="Banglore"/>
    <s v="CCU "/>
    <s v=" BOM "/>
    <s v=" BLR"/>
    <m/>
    <m/>
    <s v="16:55"/>
    <s v="12:00 25 Mar"/>
    <n v="1145"/>
    <x v="2"/>
    <s v="No info"/>
    <n v="14231"/>
    <n v="16"/>
    <x v="3"/>
  </r>
  <r>
    <x v="2"/>
    <s v="15/06/2019"/>
    <s v="Banglore"/>
    <s v="Delhi"/>
    <s v="BLR "/>
    <s v=" DEL"/>
    <m/>
    <m/>
    <m/>
    <s v="11:10"/>
    <s v="14:05"/>
    <n v="175"/>
    <x v="0"/>
    <s v="In-flight meal not included"/>
    <n v="7229"/>
    <n v="11"/>
    <x v="1"/>
  </r>
  <r>
    <x v="0"/>
    <s v="27/03/2019"/>
    <s v="Delhi"/>
    <s v="Cochin"/>
    <s v="DEL "/>
    <s v=" BOM "/>
    <s v=" COK"/>
    <m/>
    <m/>
    <s v="17:10"/>
    <s v="01:35 28 Mar"/>
    <n v="505"/>
    <x v="2"/>
    <s v="No info"/>
    <n v="6316"/>
    <n v="17"/>
    <x v="2"/>
  </r>
  <r>
    <x v="7"/>
    <s v="9/03/2019"/>
    <s v="Kolkata"/>
    <s v="Banglore"/>
    <s v="CCU "/>
    <s v=" BLR"/>
    <m/>
    <m/>
    <m/>
    <s v="10:20"/>
    <s v="12:55"/>
    <n v="155"/>
    <x v="0"/>
    <s v="No info"/>
    <n v="4384"/>
    <n v="10"/>
    <x v="1"/>
  </r>
  <r>
    <x v="1"/>
    <s v="12/06/2019"/>
    <s v="Delhi"/>
    <s v="Cochin"/>
    <s v="DEL "/>
    <s v=" CCU "/>
    <s v=" BOM "/>
    <s v=" COK"/>
    <m/>
    <s v="16:55"/>
    <s v="19:15 13 Jun"/>
    <n v="1580"/>
    <x v="1"/>
    <s v="No info"/>
    <n v="13381"/>
    <n v="16"/>
    <x v="3"/>
  </r>
  <r>
    <x v="0"/>
    <s v="12/05/2019"/>
    <s v="Chennai"/>
    <s v="Kolkata"/>
    <s v="MAA "/>
    <s v=" CCU"/>
    <m/>
    <m/>
    <m/>
    <s v="11:35"/>
    <s v="14:00"/>
    <n v="145"/>
    <x v="0"/>
    <s v="No info"/>
    <n v="4332"/>
    <n v="11"/>
    <x v="1"/>
  </r>
  <r>
    <x v="1"/>
    <s v="15/06/2019"/>
    <s v="Delhi"/>
    <s v="Cochin"/>
    <s v="DEL "/>
    <s v=" BLR "/>
    <s v=" COK"/>
    <m/>
    <m/>
    <s v="13:30"/>
    <s v="23:00"/>
    <n v="570"/>
    <x v="2"/>
    <s v="No info"/>
    <n v="8907"/>
    <n v="13"/>
    <x v="3"/>
  </r>
  <r>
    <x v="0"/>
    <s v="12/06/2019"/>
    <s v="Kolkata"/>
    <s v="Banglore"/>
    <s v="CCU "/>
    <s v=" BLR"/>
    <m/>
    <m/>
    <m/>
    <s v="04:40"/>
    <s v="07:15"/>
    <n v="155"/>
    <x v="0"/>
    <s v="No info"/>
    <n v="4804"/>
    <n v="4"/>
    <x v="0"/>
  </r>
  <r>
    <x v="1"/>
    <s v="6/03/2019"/>
    <s v="Delhi"/>
    <s v="Cochin"/>
    <s v="DEL "/>
    <s v=" BOM "/>
    <s v=" COK"/>
    <m/>
    <m/>
    <s v="07:00"/>
    <s v="07:40 07 Mar"/>
    <n v="1480"/>
    <x v="2"/>
    <s v="No info"/>
    <n v="15407"/>
    <n v="7"/>
    <x v="1"/>
  </r>
  <r>
    <x v="2"/>
    <s v="27/05/2019"/>
    <s v="Delhi"/>
    <s v="Cochin"/>
    <s v="DEL "/>
    <s v=" BOM "/>
    <s v=" COK"/>
    <m/>
    <m/>
    <s v="10:00"/>
    <s v="04:25 28 May"/>
    <n v="1105"/>
    <x v="2"/>
    <s v="In-flight meal not included"/>
    <n v="12898"/>
    <n v="10"/>
    <x v="1"/>
  </r>
  <r>
    <x v="4"/>
    <s v="27/03/2019"/>
    <s v="Delhi"/>
    <s v="Cochin"/>
    <s v="DEL "/>
    <s v=" BOM "/>
    <s v=" COK"/>
    <m/>
    <m/>
    <s v="13:00"/>
    <s v="21:00"/>
    <n v="480"/>
    <x v="2"/>
    <s v="No info"/>
    <n v="6883"/>
    <n v="13"/>
    <x v="3"/>
  </r>
  <r>
    <x v="3"/>
    <s v="3/05/2019"/>
    <s v="Chennai"/>
    <s v="Kolkata"/>
    <s v="MAA "/>
    <s v=" CCU"/>
    <m/>
    <m/>
    <m/>
    <s v="17:45"/>
    <s v="20:05"/>
    <n v="140"/>
    <x v="0"/>
    <s v="No check-in baggage included"/>
    <n v="3543"/>
    <n v="17"/>
    <x v="2"/>
  </r>
  <r>
    <x v="0"/>
    <s v="6/05/2019"/>
    <s v="Banglore"/>
    <s v="Delhi"/>
    <s v="BLR "/>
    <s v=" DEL"/>
    <m/>
    <m/>
    <m/>
    <s v="01:30"/>
    <s v="04:15"/>
    <n v="165"/>
    <x v="0"/>
    <s v="No info"/>
    <n v="4284"/>
    <n v="1"/>
    <x v="0"/>
  </r>
  <r>
    <x v="0"/>
    <s v="3/05/2019"/>
    <s v="Mumbai"/>
    <s v="Hyderabad"/>
    <s v="BOM "/>
    <s v=" HYD"/>
    <m/>
    <m/>
    <m/>
    <s v="21:20"/>
    <s v="22:50"/>
    <n v="90"/>
    <x v="0"/>
    <s v="No info"/>
    <n v="2437"/>
    <n v="21"/>
    <x v="0"/>
  </r>
  <r>
    <x v="3"/>
    <s v="18/04/2019"/>
    <s v="Kolkata"/>
    <s v="Banglore"/>
    <s v="CCU "/>
    <s v=" BLR"/>
    <m/>
    <m/>
    <m/>
    <s v="22:20"/>
    <s v="00:40 19 Apr"/>
    <n v="140"/>
    <x v="0"/>
    <s v="No info"/>
    <n v="4174"/>
    <n v="22"/>
    <x v="0"/>
  </r>
  <r>
    <x v="2"/>
    <s v="21/05/2019"/>
    <s v="Kolkata"/>
    <s v="Banglore"/>
    <s v="CCU "/>
    <s v=" BOM "/>
    <s v=" BLR"/>
    <m/>
    <m/>
    <s v="20:00"/>
    <s v="12:00 22 May"/>
    <n v="960"/>
    <x v="2"/>
    <s v="No info"/>
    <n v="14781"/>
    <n v="20"/>
    <x v="2"/>
  </r>
  <r>
    <x v="1"/>
    <s v="21/05/2019"/>
    <s v="Kolkata"/>
    <s v="Banglore"/>
    <s v="CCU "/>
    <s v=" GAU "/>
    <s v=" DEL "/>
    <s v=" BLR"/>
    <m/>
    <s v="16:45"/>
    <s v="08:55 22 May"/>
    <n v="970"/>
    <x v="1"/>
    <s v="No info"/>
    <n v="14960"/>
    <n v="16"/>
    <x v="3"/>
  </r>
  <r>
    <x v="2"/>
    <s v="27/06/2019"/>
    <s v="Banglore"/>
    <s v="Delhi"/>
    <s v="BLR "/>
    <s v=" DEL"/>
    <m/>
    <m/>
    <m/>
    <s v="11:10"/>
    <s v="14:05"/>
    <n v="175"/>
    <x v="0"/>
    <s v="In-flight meal not included"/>
    <n v="5769"/>
    <n v="11"/>
    <x v="1"/>
  </r>
  <r>
    <x v="3"/>
    <s v="24/04/2019"/>
    <s v="Delhi"/>
    <s v="Cochin"/>
    <s v="DEL "/>
    <s v=" PNQ "/>
    <s v=" COK"/>
    <m/>
    <m/>
    <s v="08:45"/>
    <s v="13:15"/>
    <n v="270"/>
    <x v="2"/>
    <s v="No info"/>
    <n v="4812"/>
    <n v="8"/>
    <x v="1"/>
  </r>
  <r>
    <x v="6"/>
    <s v="18/05/2019"/>
    <s v="Kolkata"/>
    <s v="Banglore"/>
    <s v="CCU "/>
    <s v=" DEL "/>
    <s v=" BLR"/>
    <m/>
    <m/>
    <s v="07:10"/>
    <s v="23:25"/>
    <n v="975"/>
    <x v="2"/>
    <s v="No info"/>
    <n v="9345"/>
    <n v="7"/>
    <x v="1"/>
  </r>
  <r>
    <x v="0"/>
    <s v="15/05/2019"/>
    <s v="Kolkata"/>
    <s v="Banglore"/>
    <s v="CCU "/>
    <s v=" BBI "/>
    <s v=" BLR"/>
    <m/>
    <m/>
    <s v="07:10"/>
    <s v="12:40"/>
    <n v="330"/>
    <x v="2"/>
    <s v="No info"/>
    <n v="4864"/>
    <n v="7"/>
    <x v="1"/>
  </r>
  <r>
    <x v="0"/>
    <s v="6/03/2019"/>
    <s v="Chennai"/>
    <s v="Kolkata"/>
    <s v="MAA "/>
    <s v=" CCU"/>
    <m/>
    <m/>
    <m/>
    <s v="19:35"/>
    <s v="21:55"/>
    <n v="140"/>
    <x v="0"/>
    <s v="No info"/>
    <n v="7295"/>
    <n v="19"/>
    <x v="2"/>
  </r>
  <r>
    <x v="1"/>
    <s v="12/06/2019"/>
    <s v="Delhi"/>
    <s v="Cochin"/>
    <s v="DEL "/>
    <s v=" GOI "/>
    <s v=" BOM "/>
    <s v=" COK"/>
    <m/>
    <s v="22:00"/>
    <s v="19:15 13 Jun"/>
    <n v="1275"/>
    <x v="1"/>
    <s v="No info"/>
    <n v="10231"/>
    <n v="22"/>
    <x v="0"/>
  </r>
  <r>
    <x v="2"/>
    <s v="1/06/2019"/>
    <s v="Delhi"/>
    <s v="Cochin"/>
    <s v="DEL "/>
    <s v=" BOM "/>
    <s v=" COK"/>
    <m/>
    <m/>
    <s v="14:00"/>
    <s v="19:00"/>
    <n v="300"/>
    <x v="2"/>
    <s v="No info"/>
    <n v="14714"/>
    <n v="14"/>
    <x v="3"/>
  </r>
  <r>
    <x v="2"/>
    <s v="27/03/2019"/>
    <s v="Delhi"/>
    <s v="Cochin"/>
    <s v="DEL "/>
    <s v=" BOM "/>
    <s v=" COK"/>
    <m/>
    <m/>
    <s v="19:15"/>
    <s v="19:45 28 Mar"/>
    <n v="1470"/>
    <x v="2"/>
    <s v="No info"/>
    <n v="12032"/>
    <n v="19"/>
    <x v="2"/>
  </r>
  <r>
    <x v="2"/>
    <s v="15/04/2019"/>
    <s v="Banglore"/>
    <s v="Delhi"/>
    <s v="BLR "/>
    <s v=" DEL"/>
    <m/>
    <m/>
    <m/>
    <s v="15:15"/>
    <s v="18:10"/>
    <n v="175"/>
    <x v="0"/>
    <s v="In-flight meal not included"/>
    <n v="4544"/>
    <n v="15"/>
    <x v="3"/>
  </r>
  <r>
    <x v="2"/>
    <s v="15/05/2019"/>
    <s v="Kolkata"/>
    <s v="Banglore"/>
    <s v="CCU "/>
    <s v=" BOM "/>
    <s v=" BLR"/>
    <m/>
    <m/>
    <s v="06:30"/>
    <s v="18:15"/>
    <n v="705"/>
    <x v="2"/>
    <s v="In-flight meal not included"/>
    <n v="10844"/>
    <n v="6"/>
    <x v="1"/>
  </r>
  <r>
    <x v="6"/>
    <s v="03/03/2019"/>
    <s v="Banglore"/>
    <s v="New Delhi"/>
    <s v="BLR "/>
    <s v=" AMD "/>
    <s v=" DEL"/>
    <m/>
    <m/>
    <s v="06:40"/>
    <s v="12:35"/>
    <n v="355"/>
    <x v="2"/>
    <s v="No info"/>
    <n v="12476"/>
    <n v="6"/>
    <x v="1"/>
  </r>
  <r>
    <x v="2"/>
    <s v="12/03/2019"/>
    <s v="Banglore"/>
    <s v="New Delhi"/>
    <s v="BLR "/>
    <s v=" BOM "/>
    <s v=" DEL"/>
    <m/>
    <m/>
    <s v="20:35"/>
    <s v="23:00 13 Mar"/>
    <n v="1585"/>
    <x v="2"/>
    <s v="In-flight meal not included"/>
    <n v="11087"/>
    <n v="20"/>
    <x v="2"/>
  </r>
  <r>
    <x v="1"/>
    <s v="6/06/2019"/>
    <s v="Delhi"/>
    <s v="Cochin"/>
    <s v="DEL "/>
    <s v=" RPR "/>
    <s v=" NAG "/>
    <s v=" BOM "/>
    <s v=" COK"/>
    <s v="05:15"/>
    <s v="19:15 07 Jun"/>
    <n v="2280"/>
    <x v="3"/>
    <s v="No info"/>
    <n v="10703"/>
    <n v="5"/>
    <x v="1"/>
  </r>
  <r>
    <x v="0"/>
    <s v="9/05/2019"/>
    <s v="Delhi"/>
    <s v="Cochin"/>
    <s v="DEL "/>
    <s v=" HYD "/>
    <s v=" COK"/>
    <m/>
    <m/>
    <s v="08:35"/>
    <s v="22:30"/>
    <n v="835"/>
    <x v="2"/>
    <s v="No info"/>
    <n v="6734"/>
    <n v="8"/>
    <x v="1"/>
  </r>
  <r>
    <x v="2"/>
    <s v="21/03/2019"/>
    <s v="Banglore"/>
    <s v="New Delhi"/>
    <s v="BLR "/>
    <s v=" BOM "/>
    <s v=" DEL"/>
    <m/>
    <m/>
    <s v="14:05"/>
    <s v="20:20"/>
    <n v="375"/>
    <x v="2"/>
    <s v="In-flight meal not included"/>
    <n v="7832"/>
    <n v="14"/>
    <x v="3"/>
  </r>
  <r>
    <x v="1"/>
    <s v="1/04/2019"/>
    <s v="Kolkata"/>
    <s v="Banglore"/>
    <s v="CCU "/>
    <s v=" IXR "/>
    <s v=" DEL "/>
    <s v=" BLR"/>
    <m/>
    <s v="05:50"/>
    <s v="23:15"/>
    <n v="1045"/>
    <x v="1"/>
    <s v="No info"/>
    <n v="11516"/>
    <n v="5"/>
    <x v="1"/>
  </r>
  <r>
    <x v="0"/>
    <s v="18/03/2019"/>
    <s v="Chennai"/>
    <s v="Kolkata"/>
    <s v="MAA "/>
    <s v=" CCU"/>
    <m/>
    <m/>
    <m/>
    <s v="07:55"/>
    <s v="10:15"/>
    <n v="140"/>
    <x v="0"/>
    <s v="No info"/>
    <n v="3850"/>
    <n v="7"/>
    <x v="1"/>
  </r>
  <r>
    <x v="2"/>
    <s v="9/03/2019"/>
    <s v="Delhi"/>
    <s v="Cochin"/>
    <s v="DEL "/>
    <s v=" JDH "/>
    <s v=" BOM "/>
    <s v=" COK"/>
    <m/>
    <s v="13:55"/>
    <s v="04:25 10 Mar"/>
    <n v="870"/>
    <x v="1"/>
    <s v="No info"/>
    <n v="17229"/>
    <n v="13"/>
    <x v="3"/>
  </r>
  <r>
    <x v="3"/>
    <s v="27/06/2019"/>
    <s v="Kolkata"/>
    <s v="Banglore"/>
    <s v="CCU "/>
    <s v=" BLR"/>
    <m/>
    <m/>
    <m/>
    <s v="22:20"/>
    <s v="00:40 28 Jun"/>
    <n v="140"/>
    <x v="0"/>
    <s v="No info"/>
    <n v="3873"/>
    <n v="22"/>
    <x v="0"/>
  </r>
  <r>
    <x v="2"/>
    <s v="3/04/2019"/>
    <s v="Mumbai"/>
    <s v="Hyderabad"/>
    <s v="BOM "/>
    <s v=" HYD"/>
    <m/>
    <m/>
    <m/>
    <s v="07:05"/>
    <s v="08:30"/>
    <n v="85"/>
    <x v="0"/>
    <s v="In-flight meal not included"/>
    <n v="4160"/>
    <n v="7"/>
    <x v="1"/>
  </r>
  <r>
    <x v="4"/>
    <s v="18/05/2019"/>
    <s v="Delhi"/>
    <s v="Cochin"/>
    <s v="DEL "/>
    <s v=" BOM "/>
    <s v=" COK"/>
    <m/>
    <m/>
    <s v="12:50"/>
    <s v="21:00"/>
    <n v="490"/>
    <x v="2"/>
    <s v="No info"/>
    <n v="7670"/>
    <n v="12"/>
    <x v="3"/>
  </r>
  <r>
    <x v="2"/>
    <s v="24/03/2019"/>
    <s v="Kolkata"/>
    <s v="Banglore"/>
    <s v="CCU "/>
    <s v=" BOM "/>
    <s v=" BLR"/>
    <m/>
    <m/>
    <s v="08:25"/>
    <s v="16:20"/>
    <n v="475"/>
    <x v="2"/>
    <s v="In-flight meal not included"/>
    <n v="10031"/>
    <n v="8"/>
    <x v="1"/>
  </r>
  <r>
    <x v="2"/>
    <s v="27/06/2019"/>
    <s v="Delhi"/>
    <s v="Cochin"/>
    <s v="DEL "/>
    <s v=" AMD "/>
    <s v=" BOM "/>
    <s v=" COK"/>
    <m/>
    <s v="13:25"/>
    <s v="12:35 28 Jun"/>
    <n v="1390"/>
    <x v="1"/>
    <s v="In-flight meal not included"/>
    <n v="11150"/>
    <n v="13"/>
    <x v="3"/>
  </r>
  <r>
    <x v="2"/>
    <s v="15/03/2019"/>
    <s v="Banglore"/>
    <s v="New Delhi"/>
    <s v="BLR "/>
    <s v=" BOM "/>
    <s v=" DEL"/>
    <m/>
    <m/>
    <s v="11:40"/>
    <s v="18:25"/>
    <n v="405"/>
    <x v="2"/>
    <s v="In-flight meal not included"/>
    <n v="9134"/>
    <n v="11"/>
    <x v="1"/>
  </r>
  <r>
    <x v="3"/>
    <s v="18/05/2019"/>
    <s v="Banglore"/>
    <s v="Delhi"/>
    <s v="BLR "/>
    <s v=" DEL"/>
    <m/>
    <m/>
    <m/>
    <s v="09:30"/>
    <s v="12:20"/>
    <n v="170"/>
    <x v="0"/>
    <s v="No info"/>
    <n v="4423"/>
    <n v="9"/>
    <x v="1"/>
  </r>
  <r>
    <x v="7"/>
    <s v="21/06/2019"/>
    <s v="Kolkata"/>
    <s v="Banglore"/>
    <s v="CCU "/>
    <s v=" BLR"/>
    <m/>
    <m/>
    <m/>
    <s v="22:50"/>
    <s v="01:20 22 Jun"/>
    <n v="150"/>
    <x v="0"/>
    <s v="No info"/>
    <n v="3807"/>
    <n v="22"/>
    <x v="0"/>
  </r>
  <r>
    <x v="1"/>
    <s v="21/05/2019"/>
    <s v="Delhi"/>
    <s v="Cochin"/>
    <s v="DEL "/>
    <s v=" MAA "/>
    <s v=" COK"/>
    <m/>
    <m/>
    <s v="06:05"/>
    <s v="09:25 22 May"/>
    <n v="1640"/>
    <x v="2"/>
    <s v="No info"/>
    <n v="7480"/>
    <n v="6"/>
    <x v="1"/>
  </r>
  <r>
    <x v="0"/>
    <s v="6/05/2019"/>
    <s v="Banglore"/>
    <s v="Delhi"/>
    <s v="BLR "/>
    <s v=" DEL"/>
    <m/>
    <m/>
    <m/>
    <s v="06:05"/>
    <s v="08:50"/>
    <n v="165"/>
    <x v="0"/>
    <s v="No info"/>
    <n v="4423"/>
    <n v="6"/>
    <x v="1"/>
  </r>
  <r>
    <x v="0"/>
    <s v="18/06/2019"/>
    <s v="Banglore"/>
    <s v="Delhi"/>
    <s v="BLR "/>
    <s v=" DEL"/>
    <m/>
    <m/>
    <m/>
    <s v="16:55"/>
    <s v="19:55"/>
    <n v="180"/>
    <x v="0"/>
    <s v="No info"/>
    <n v="4823"/>
    <n v="16"/>
    <x v="3"/>
  </r>
  <r>
    <x v="6"/>
    <s v="24/03/2019"/>
    <s v="Kolkata"/>
    <s v="Banglore"/>
    <s v="CCU "/>
    <s v=" DEL "/>
    <s v=" BLR"/>
    <m/>
    <m/>
    <s v="17:00"/>
    <s v="20:25 25 Mar"/>
    <n v="1645"/>
    <x v="2"/>
    <s v="No info"/>
    <n v="12102"/>
    <n v="17"/>
    <x v="2"/>
  </r>
  <r>
    <x v="4"/>
    <s v="6/03/2019"/>
    <s v="Delhi"/>
    <s v="Cochin"/>
    <s v="DEL "/>
    <s v=" BOM "/>
    <s v=" COK"/>
    <m/>
    <m/>
    <s v="09:00"/>
    <s v="19:15"/>
    <n v="615"/>
    <x v="2"/>
    <s v="In-flight meal not included"/>
    <n v="15342"/>
    <n v="9"/>
    <x v="1"/>
  </r>
  <r>
    <x v="2"/>
    <s v="6/05/2019"/>
    <s v="Kolkata"/>
    <s v="Banglore"/>
    <s v="CCU "/>
    <s v=" BOM "/>
    <s v=" BLR"/>
    <m/>
    <m/>
    <s v="16:30"/>
    <s v="22:35"/>
    <n v="365"/>
    <x v="2"/>
    <s v="In-flight meal not included"/>
    <n v="10844"/>
    <n v="16"/>
    <x v="3"/>
  </r>
  <r>
    <x v="1"/>
    <s v="12/06/2019"/>
    <s v="Delhi"/>
    <s v="Cochin"/>
    <s v="DEL "/>
    <s v=" MAA "/>
    <s v=" COK"/>
    <m/>
    <m/>
    <s v="09:45"/>
    <s v="09:25 13 Jun"/>
    <n v="1420"/>
    <x v="2"/>
    <s v="No info"/>
    <n v="7480"/>
    <n v="9"/>
    <x v="1"/>
  </r>
  <r>
    <x v="1"/>
    <s v="1/04/2019"/>
    <s v="Kolkata"/>
    <s v="Banglore"/>
    <s v="CCU "/>
    <s v=" HYD "/>
    <s v=" BLR"/>
    <m/>
    <m/>
    <s v="19:00"/>
    <s v="04:40 02 Apr"/>
    <n v="580"/>
    <x v="2"/>
    <s v="No info"/>
    <n v="4227"/>
    <n v="19"/>
    <x v="2"/>
  </r>
  <r>
    <x v="1"/>
    <s v="9/06/2019"/>
    <s v="Delhi"/>
    <s v="Cochin"/>
    <s v="DEL "/>
    <s v=" MAA "/>
    <s v=" COK"/>
    <m/>
    <m/>
    <s v="09:45"/>
    <s v="09:25 10 Jun"/>
    <n v="1420"/>
    <x v="2"/>
    <s v="No info"/>
    <n v="7690"/>
    <n v="9"/>
    <x v="1"/>
  </r>
  <r>
    <x v="3"/>
    <s v="18/05/2019"/>
    <s v="Kolkata"/>
    <s v="Banglore"/>
    <s v="CCU "/>
    <s v=" IXB "/>
    <s v=" BLR"/>
    <m/>
    <m/>
    <s v="15:55"/>
    <s v="21:25"/>
    <n v="330"/>
    <x v="2"/>
    <s v="No info"/>
    <n v="8224"/>
    <n v="15"/>
    <x v="3"/>
  </r>
  <r>
    <x v="6"/>
    <s v="18/04/2019"/>
    <s v="Banglore"/>
    <s v="Delhi"/>
    <s v="BLR "/>
    <s v=" DEL"/>
    <m/>
    <m/>
    <m/>
    <s v="19:30"/>
    <s v="22:15"/>
    <n v="165"/>
    <x v="0"/>
    <s v="No info"/>
    <n v="5823"/>
    <n v="19"/>
    <x v="2"/>
  </r>
  <r>
    <x v="2"/>
    <s v="15/03/2019"/>
    <s v="Banglore"/>
    <s v="New Delhi"/>
    <s v="BLR "/>
    <s v=" BOM "/>
    <s v=" DEL"/>
    <m/>
    <m/>
    <s v="08:55"/>
    <s v="18:25"/>
    <n v="570"/>
    <x v="2"/>
    <s v="In-flight meal not included"/>
    <n v="9134"/>
    <n v="8"/>
    <x v="1"/>
  </r>
  <r>
    <x v="2"/>
    <s v="01/03/2019"/>
    <s v="Banglore"/>
    <s v="New Delhi"/>
    <s v="BLR "/>
    <s v=" BOM "/>
    <s v=" DEL"/>
    <m/>
    <m/>
    <s v="16:55"/>
    <s v="00:45 02 Mar"/>
    <n v="470"/>
    <x v="2"/>
    <s v="No info"/>
    <n v="26890"/>
    <n v="16"/>
    <x v="3"/>
  </r>
  <r>
    <x v="1"/>
    <s v="9/06/2019"/>
    <s v="Kolkata"/>
    <s v="Banglore"/>
    <s v="CCU "/>
    <s v=" BOM "/>
    <s v=" BLR"/>
    <m/>
    <m/>
    <s v="09:25"/>
    <s v="07:55 10 Jun"/>
    <n v="1350"/>
    <x v="2"/>
    <s v="No info"/>
    <n v="8366"/>
    <n v="9"/>
    <x v="1"/>
  </r>
  <r>
    <x v="1"/>
    <s v="1/06/2019"/>
    <s v="Delhi"/>
    <s v="Cochin"/>
    <s v="DEL "/>
    <s v=" TRV "/>
    <s v=" COK"/>
    <m/>
    <m/>
    <s v="05:15"/>
    <s v="06:50 02 Jun"/>
    <n v="1535"/>
    <x v="2"/>
    <s v="No info"/>
    <n v="7480"/>
    <n v="5"/>
    <x v="1"/>
  </r>
  <r>
    <x v="2"/>
    <s v="12/05/2019"/>
    <s v="Kolkata"/>
    <s v="Banglore"/>
    <s v="CCU "/>
    <s v=" BOM "/>
    <s v=" BLR"/>
    <m/>
    <m/>
    <s v="16:30"/>
    <s v="22:35"/>
    <n v="365"/>
    <x v="2"/>
    <s v="No info"/>
    <n v="14781"/>
    <n v="16"/>
    <x v="3"/>
  </r>
  <r>
    <x v="1"/>
    <s v="24/03/2019"/>
    <s v="Kolkata"/>
    <s v="Banglore"/>
    <s v="CCU "/>
    <s v=" GAU "/>
    <s v=" DEL "/>
    <s v=" BLR"/>
    <m/>
    <s v="05:55"/>
    <s v="23:15 25 Mar"/>
    <n v="2480"/>
    <x v="1"/>
    <s v="No info"/>
    <n v="13990"/>
    <n v="5"/>
    <x v="1"/>
  </r>
  <r>
    <x v="1"/>
    <s v="21/03/2019"/>
    <s v="Delhi"/>
    <s v="Cochin"/>
    <s v="DEL "/>
    <s v=" HYD "/>
    <s v=" BOM "/>
    <s v=" COK"/>
    <m/>
    <s v="17:15"/>
    <s v="19:15 22 Mar"/>
    <n v="1560"/>
    <x v="1"/>
    <s v="No info"/>
    <n v="8245"/>
    <n v="17"/>
    <x v="2"/>
  </r>
  <r>
    <x v="2"/>
    <s v="24/06/2019"/>
    <s v="Delhi"/>
    <s v="Cochin"/>
    <s v="DEL "/>
    <s v=" BOM "/>
    <s v=" COK"/>
    <m/>
    <m/>
    <s v="10:00"/>
    <s v="19:00"/>
    <n v="540"/>
    <x v="2"/>
    <s v="In-flight meal not included"/>
    <n v="10262"/>
    <n v="10"/>
    <x v="1"/>
  </r>
  <r>
    <x v="2"/>
    <s v="12/06/2019"/>
    <s v="Kolkata"/>
    <s v="Banglore"/>
    <s v="CCU "/>
    <s v=" BOM "/>
    <s v=" BLR"/>
    <m/>
    <m/>
    <s v="06:30"/>
    <s v="04:40 13 Jun"/>
    <n v="1330"/>
    <x v="2"/>
    <s v="No info"/>
    <n v="12739"/>
    <n v="6"/>
    <x v="1"/>
  </r>
  <r>
    <x v="4"/>
    <s v="21/05/2019"/>
    <s v="Delhi"/>
    <s v="Cochin"/>
    <s v="DEL "/>
    <s v=" BOM "/>
    <s v=" COK"/>
    <m/>
    <m/>
    <s v="11:25"/>
    <s v="19:15"/>
    <n v="470"/>
    <x v="2"/>
    <s v="No info"/>
    <n v="7575"/>
    <n v="11"/>
    <x v="1"/>
  </r>
  <r>
    <x v="1"/>
    <s v="18/03/2019"/>
    <s v="Banglore"/>
    <s v="New Delhi"/>
    <s v="BLR "/>
    <s v=" DEL"/>
    <m/>
    <m/>
    <m/>
    <s v="17:00"/>
    <s v="19:45"/>
    <n v="165"/>
    <x v="0"/>
    <s v="No info"/>
    <n v="11633"/>
    <n v="17"/>
    <x v="2"/>
  </r>
  <r>
    <x v="2"/>
    <s v="15/06/2019"/>
    <s v="Delhi"/>
    <s v="Cochin"/>
    <s v="DEL "/>
    <s v=" JAI "/>
    <s v=" BOM "/>
    <s v=" COK"/>
    <m/>
    <s v="05:30"/>
    <s v="19:00"/>
    <n v="810"/>
    <x v="1"/>
    <s v="In-flight meal not included"/>
    <n v="10368"/>
    <n v="5"/>
    <x v="1"/>
  </r>
  <r>
    <x v="2"/>
    <s v="12/03/2019"/>
    <s v="Banglore"/>
    <s v="New Delhi"/>
    <s v="BLR "/>
    <s v=" BOM "/>
    <s v=" DEL"/>
    <m/>
    <m/>
    <s v="16:55"/>
    <s v="23:00"/>
    <n v="365"/>
    <x v="2"/>
    <s v="No info"/>
    <n v="13817"/>
    <n v="16"/>
    <x v="3"/>
  </r>
  <r>
    <x v="2"/>
    <s v="24/03/2019"/>
    <s v="Kolkata"/>
    <s v="Banglore"/>
    <s v="CCU "/>
    <s v=" BOM "/>
    <s v=" BLR"/>
    <m/>
    <m/>
    <s v="13:55"/>
    <s v="22:35"/>
    <n v="520"/>
    <x v="2"/>
    <s v="No info"/>
    <n v="14231"/>
    <n v="13"/>
    <x v="3"/>
  </r>
  <r>
    <x v="2"/>
    <s v="21/03/2019"/>
    <s v="Banglore"/>
    <s v="New Delhi"/>
    <s v="BLR "/>
    <s v=" BOM "/>
    <s v=" DEL"/>
    <m/>
    <m/>
    <s v="11:40"/>
    <s v="23:00"/>
    <n v="680"/>
    <x v="2"/>
    <s v="In-flight meal not included"/>
    <n v="6992"/>
    <n v="11"/>
    <x v="1"/>
  </r>
  <r>
    <x v="1"/>
    <s v="21/06/2019"/>
    <s v="Banglore"/>
    <s v="Delhi"/>
    <s v="BLR "/>
    <s v=" DEL"/>
    <m/>
    <m/>
    <m/>
    <s v="06:10"/>
    <s v="08:55"/>
    <n v="165"/>
    <x v="0"/>
    <s v="No info"/>
    <n v="6961"/>
    <n v="6"/>
    <x v="1"/>
  </r>
  <r>
    <x v="2"/>
    <s v="1/06/2019"/>
    <s v="Delhi"/>
    <s v="Cochin"/>
    <s v="DEL "/>
    <s v=" ATQ "/>
    <s v=" BOM "/>
    <s v=" COK"/>
    <m/>
    <s v="20:00"/>
    <s v="04:25 02 Jun"/>
    <n v="505"/>
    <x v="1"/>
    <s v="No info"/>
    <n v="16263"/>
    <n v="20"/>
    <x v="2"/>
  </r>
  <r>
    <x v="2"/>
    <s v="27/06/2019"/>
    <s v="Delhi"/>
    <s v="Cochin"/>
    <s v="DEL "/>
    <s v=" BOM "/>
    <s v=" COK"/>
    <m/>
    <m/>
    <s v="07:05"/>
    <s v="12:35"/>
    <n v="330"/>
    <x v="2"/>
    <s v="No info"/>
    <n v="14714"/>
    <n v="7"/>
    <x v="1"/>
  </r>
  <r>
    <x v="4"/>
    <s v="24/06/2019"/>
    <s v="Delhi"/>
    <s v="Cochin"/>
    <s v="DEL "/>
    <s v=" BOM "/>
    <s v=" COK"/>
    <m/>
    <m/>
    <s v="07:30"/>
    <s v="21:00"/>
    <n v="810"/>
    <x v="2"/>
    <s v="No info"/>
    <n v="7740"/>
    <n v="7"/>
    <x v="1"/>
  </r>
  <r>
    <x v="2"/>
    <s v="18/03/2019"/>
    <s v="Banglore"/>
    <s v="New Delhi"/>
    <s v="BLR "/>
    <s v=" BOM "/>
    <s v=" DEL"/>
    <m/>
    <m/>
    <s v="11:40"/>
    <s v="20:20"/>
    <n v="520"/>
    <x v="2"/>
    <s v="In-flight meal not included"/>
    <n v="11087"/>
    <n v="11"/>
    <x v="1"/>
  </r>
  <r>
    <x v="4"/>
    <s v="21/03/2019"/>
    <s v="Delhi"/>
    <s v="Cochin"/>
    <s v="DEL "/>
    <s v=" BOM "/>
    <s v=" COK"/>
    <m/>
    <m/>
    <s v="08:00"/>
    <s v="15:30"/>
    <n v="450"/>
    <x v="2"/>
    <s v="No info"/>
    <n v="14486"/>
    <n v="8"/>
    <x v="1"/>
  </r>
  <r>
    <x v="0"/>
    <s v="21/05/2019"/>
    <s v="Delhi"/>
    <s v="Cochin"/>
    <s v="DEL "/>
    <s v=" HYD "/>
    <s v=" COK"/>
    <m/>
    <m/>
    <s v="11:55"/>
    <s v="18:10"/>
    <n v="375"/>
    <x v="2"/>
    <s v="No info"/>
    <n v="6442"/>
    <n v="11"/>
    <x v="1"/>
  </r>
  <r>
    <x v="1"/>
    <s v="18/05/2019"/>
    <s v="Kolkata"/>
    <s v="Banglore"/>
    <s v="CCU "/>
    <s v=" BBI "/>
    <s v=" BOM "/>
    <s v=" BLR"/>
    <m/>
    <s v="12:00"/>
    <s v="18:30 19 May"/>
    <n v="1830"/>
    <x v="1"/>
    <s v="No info"/>
    <n v="10361"/>
    <n v="12"/>
    <x v="3"/>
  </r>
  <r>
    <x v="7"/>
    <s v="12/05/2019"/>
    <s v="Kolkata"/>
    <s v="Banglore"/>
    <s v="CCU "/>
    <s v=" DEL "/>
    <s v=" BLR"/>
    <m/>
    <m/>
    <s v="07:35"/>
    <s v="23:30"/>
    <n v="955"/>
    <x v="2"/>
    <s v="No info"/>
    <n v="5320"/>
    <n v="7"/>
    <x v="1"/>
  </r>
  <r>
    <x v="2"/>
    <s v="15/06/2019"/>
    <s v="Delhi"/>
    <s v="Cochin"/>
    <s v="DEL "/>
    <s v=" JAI "/>
    <s v=" BOM "/>
    <s v=" COK"/>
    <m/>
    <s v="09:40"/>
    <s v="12:35 16 Jun"/>
    <n v="1615"/>
    <x v="1"/>
    <s v="In-flight meal not included"/>
    <n v="10368"/>
    <n v="9"/>
    <x v="1"/>
  </r>
  <r>
    <x v="3"/>
    <s v="15/05/2019"/>
    <s v="Kolkata"/>
    <s v="Banglore"/>
    <s v="CCU "/>
    <s v=" BLR"/>
    <m/>
    <m/>
    <m/>
    <s v="17:10"/>
    <s v="19:40"/>
    <n v="150"/>
    <x v="0"/>
    <s v="No info"/>
    <n v="4174"/>
    <n v="17"/>
    <x v="2"/>
  </r>
  <r>
    <x v="1"/>
    <s v="21/05/2019"/>
    <s v="Delhi"/>
    <s v="Cochin"/>
    <s v="DEL "/>
    <s v=" BLR "/>
    <s v=" COK"/>
    <m/>
    <m/>
    <s v="17:40"/>
    <s v="08:15 22 May"/>
    <n v="875"/>
    <x v="2"/>
    <s v="No info"/>
    <n v="8151"/>
    <n v="17"/>
    <x v="2"/>
  </r>
  <r>
    <x v="2"/>
    <s v="21/03/2019"/>
    <s v="Delhi"/>
    <s v="Cochin"/>
    <s v="DEL "/>
    <s v=" BOM "/>
    <s v=" COK"/>
    <m/>
    <m/>
    <s v="16:00"/>
    <s v="18:50 22 Mar"/>
    <n v="1610"/>
    <x v="2"/>
    <s v="No info"/>
    <n v="12557"/>
    <n v="16"/>
    <x v="3"/>
  </r>
  <r>
    <x v="1"/>
    <s v="15/06/2019"/>
    <s v="Banglore"/>
    <s v="Delhi"/>
    <s v="BLR "/>
    <s v=" DEL"/>
    <m/>
    <m/>
    <m/>
    <s v="10:00"/>
    <s v="12:45"/>
    <n v="165"/>
    <x v="0"/>
    <s v="No info"/>
    <n v="6961"/>
    <n v="10"/>
    <x v="1"/>
  </r>
  <r>
    <x v="1"/>
    <s v="9/04/2019"/>
    <s v="Banglore"/>
    <s v="Delhi"/>
    <s v="BLR "/>
    <s v=" DEL"/>
    <m/>
    <m/>
    <m/>
    <s v="21:05"/>
    <s v="23:55"/>
    <n v="170"/>
    <x v="0"/>
    <s v="No info"/>
    <n v="4441"/>
    <n v="21"/>
    <x v="0"/>
  </r>
  <r>
    <x v="3"/>
    <s v="15/03/2019"/>
    <s v="Mumbai"/>
    <s v="Hyderabad"/>
    <s v="BOM "/>
    <s v=" HYD"/>
    <m/>
    <m/>
    <m/>
    <s v="22:45"/>
    <s v="00:10 16 Mar"/>
    <n v="85"/>
    <x v="0"/>
    <s v="No info"/>
    <n v="2753"/>
    <n v="22"/>
    <x v="0"/>
  </r>
  <r>
    <x v="3"/>
    <s v="6/04/2019"/>
    <s v="Kolkata"/>
    <s v="Banglore"/>
    <s v="CCU "/>
    <s v=" BLR"/>
    <m/>
    <m/>
    <m/>
    <s v="22:20"/>
    <s v="00:40 07 Apr"/>
    <n v="140"/>
    <x v="0"/>
    <s v="No check-in baggage included"/>
    <n v="3841"/>
    <n v="22"/>
    <x v="0"/>
  </r>
  <r>
    <x v="1"/>
    <s v="6/04/2019"/>
    <s v="Delhi"/>
    <s v="Cochin"/>
    <s v="DEL "/>
    <s v=" BLR "/>
    <s v=" COK"/>
    <m/>
    <m/>
    <s v="06:10"/>
    <s v="23:00"/>
    <n v="1010"/>
    <x v="2"/>
    <s v="No info"/>
    <n v="5022"/>
    <n v="6"/>
    <x v="1"/>
  </r>
  <r>
    <x v="1"/>
    <s v="6/06/2019"/>
    <s v="Delhi"/>
    <s v="Cochin"/>
    <s v="DEL "/>
    <s v=" COK"/>
    <m/>
    <m/>
    <m/>
    <s v="05:10"/>
    <s v="08:00"/>
    <n v="170"/>
    <x v="0"/>
    <s v="No info"/>
    <n v="5201"/>
    <n v="5"/>
    <x v="1"/>
  </r>
  <r>
    <x v="1"/>
    <s v="3/06/2019"/>
    <s v="Delhi"/>
    <s v="Cochin"/>
    <s v="DEL "/>
    <s v=" COK"/>
    <m/>
    <m/>
    <m/>
    <s v="14:10"/>
    <s v="17:10"/>
    <n v="180"/>
    <x v="0"/>
    <s v="No info"/>
    <n v="6934"/>
    <n v="14"/>
    <x v="3"/>
  </r>
  <r>
    <x v="0"/>
    <s v="1/04/2019"/>
    <s v="Kolkata"/>
    <s v="Banglore"/>
    <s v="CCU "/>
    <s v=" MAA "/>
    <s v=" BLR"/>
    <m/>
    <m/>
    <s v="17:35"/>
    <s v="22:15"/>
    <n v="280"/>
    <x v="2"/>
    <s v="No info"/>
    <n v="5699"/>
    <n v="17"/>
    <x v="2"/>
  </r>
  <r>
    <x v="6"/>
    <s v="27/06/2019"/>
    <s v="Banglore"/>
    <s v="Delhi"/>
    <s v="BLR "/>
    <s v=" DEL"/>
    <m/>
    <m/>
    <m/>
    <s v="19:30"/>
    <s v="22:15"/>
    <n v="165"/>
    <x v="0"/>
    <s v="No info"/>
    <n v="5088"/>
    <n v="19"/>
    <x v="2"/>
  </r>
  <r>
    <x v="4"/>
    <s v="21/03/2019"/>
    <s v="Delhi"/>
    <s v="Cochin"/>
    <s v="DEL "/>
    <s v=" BOM "/>
    <s v=" COK"/>
    <m/>
    <m/>
    <s v="08:25"/>
    <s v="19:15"/>
    <n v="650"/>
    <x v="2"/>
    <s v="No info"/>
    <n v="8601"/>
    <n v="8"/>
    <x v="1"/>
  </r>
  <r>
    <x v="0"/>
    <s v="15/05/2019"/>
    <s v="Kolkata"/>
    <s v="Banglore"/>
    <s v="CCU "/>
    <s v=" PAT "/>
    <s v=" BLR"/>
    <m/>
    <m/>
    <s v="09:20"/>
    <s v="14:15"/>
    <n v="295"/>
    <x v="2"/>
    <s v="No info"/>
    <n v="11319"/>
    <n v="9"/>
    <x v="1"/>
  </r>
  <r>
    <x v="0"/>
    <s v="9/03/2019"/>
    <s v="Mumbai"/>
    <s v="Hyderabad"/>
    <s v="BOM "/>
    <s v=" HYD"/>
    <m/>
    <m/>
    <m/>
    <s v="21:20"/>
    <s v="22:45"/>
    <n v="85"/>
    <x v="0"/>
    <s v="No info"/>
    <n v="3838"/>
    <n v="21"/>
    <x v="0"/>
  </r>
  <r>
    <x v="2"/>
    <s v="12/05/2019"/>
    <s v="Kolkata"/>
    <s v="Banglore"/>
    <s v="CCU "/>
    <s v=" BOM "/>
    <s v=" BLR"/>
    <m/>
    <m/>
    <s v="16:30"/>
    <s v="09:20 13 May"/>
    <n v="1010"/>
    <x v="2"/>
    <s v="No info"/>
    <n v="14388"/>
    <n v="16"/>
    <x v="3"/>
  </r>
  <r>
    <x v="2"/>
    <s v="15/06/2019"/>
    <s v="Delhi"/>
    <s v="Cochin"/>
    <s v="DEL "/>
    <s v=" IDR "/>
    <s v=" BOM "/>
    <s v=" COK"/>
    <m/>
    <s v="09:35"/>
    <s v="12:35 16 Jun"/>
    <n v="1620"/>
    <x v="1"/>
    <s v="In-flight meal not included"/>
    <n v="10824"/>
    <n v="9"/>
    <x v="1"/>
  </r>
  <r>
    <x v="2"/>
    <s v="6/04/2019"/>
    <s v="Delhi"/>
    <s v="Cochin"/>
    <s v="DEL "/>
    <s v=" BOM "/>
    <s v=" COK"/>
    <m/>
    <m/>
    <s v="13:00"/>
    <s v="19:00"/>
    <n v="360"/>
    <x v="2"/>
    <s v="In-flight meal not included"/>
    <n v="5177"/>
    <n v="13"/>
    <x v="3"/>
  </r>
  <r>
    <x v="2"/>
    <s v="27/06/2019"/>
    <s v="Delhi"/>
    <s v="Cochin"/>
    <s v="DEL "/>
    <s v=" BOM "/>
    <s v=" COK"/>
    <m/>
    <m/>
    <s v="11:30"/>
    <s v="19:00"/>
    <n v="450"/>
    <x v="2"/>
    <s v="No info"/>
    <n v="14714"/>
    <n v="11"/>
    <x v="1"/>
  </r>
  <r>
    <x v="2"/>
    <s v="12/06/2019"/>
    <s v="Kolkata"/>
    <s v="Banglore"/>
    <s v="CCU "/>
    <s v=" BOM "/>
    <s v=" BLR"/>
    <m/>
    <m/>
    <s v="08:25"/>
    <s v="19:50"/>
    <n v="685"/>
    <x v="2"/>
    <s v="No info"/>
    <n v="13626"/>
    <n v="8"/>
    <x v="1"/>
  </r>
  <r>
    <x v="1"/>
    <s v="24/06/2019"/>
    <s v="Delhi"/>
    <s v="Cochin"/>
    <s v="DEL "/>
    <s v=" CCU "/>
    <s v=" BOM "/>
    <s v=" COK"/>
    <m/>
    <s v="06:50"/>
    <s v="07:40 25 Jun"/>
    <n v="1490"/>
    <x v="1"/>
    <s v="No info"/>
    <n v="13381"/>
    <n v="6"/>
    <x v="1"/>
  </r>
  <r>
    <x v="1"/>
    <s v="9/03/2019"/>
    <s v="Delhi"/>
    <s v="Cochin"/>
    <s v="DEL "/>
    <s v=" LKO "/>
    <s v=" BOM "/>
    <s v=" COK"/>
    <m/>
    <s v="18:30"/>
    <s v="19:15 10 Mar"/>
    <n v="1485"/>
    <x v="1"/>
    <s v="No info"/>
    <n v="18211"/>
    <n v="18"/>
    <x v="2"/>
  </r>
  <r>
    <x v="4"/>
    <s v="21/03/2019"/>
    <s v="Delhi"/>
    <s v="Cochin"/>
    <s v="DEL "/>
    <s v=" HYD "/>
    <s v=" MAA "/>
    <s v=" COK"/>
    <m/>
    <s v="13:15"/>
    <s v="21:20"/>
    <n v="485"/>
    <x v="1"/>
    <s v="No info"/>
    <n v="6653"/>
    <n v="13"/>
    <x v="3"/>
  </r>
  <r>
    <x v="2"/>
    <s v="12/05/2019"/>
    <s v="Kolkata"/>
    <s v="Banglore"/>
    <s v="CCU "/>
    <s v=" BOM "/>
    <s v=" BLR"/>
    <m/>
    <m/>
    <s v="14:05"/>
    <s v="23:35"/>
    <n v="570"/>
    <x v="2"/>
    <s v="No info"/>
    <n v="14781"/>
    <n v="14"/>
    <x v="3"/>
  </r>
  <r>
    <x v="1"/>
    <s v="6/05/2019"/>
    <s v="Kolkata"/>
    <s v="Banglore"/>
    <s v="CCU "/>
    <s v=" BOM "/>
    <s v=" COK "/>
    <s v=" BLR"/>
    <m/>
    <s v="09:25"/>
    <s v="01:20 07 May"/>
    <n v="955"/>
    <x v="1"/>
    <s v="No info"/>
    <n v="11458"/>
    <n v="9"/>
    <x v="1"/>
  </r>
  <r>
    <x v="2"/>
    <s v="9/06/2019"/>
    <s v="Kolkata"/>
    <s v="Banglore"/>
    <s v="CCU "/>
    <s v=" BOM "/>
    <s v=" BLR"/>
    <m/>
    <m/>
    <s v="06:30"/>
    <s v="19:50"/>
    <n v="800"/>
    <x v="2"/>
    <s v="In-flight meal not included"/>
    <n v="10844"/>
    <n v="6"/>
    <x v="1"/>
  </r>
  <r>
    <x v="0"/>
    <s v="24/05/2019"/>
    <s v="Mumbai"/>
    <s v="Hyderabad"/>
    <s v="BOM "/>
    <s v=" HYD"/>
    <m/>
    <m/>
    <m/>
    <s v="02:35"/>
    <s v="04:05"/>
    <n v="90"/>
    <x v="0"/>
    <s v="No info"/>
    <n v="3342"/>
    <n v="2"/>
    <x v="0"/>
  </r>
  <r>
    <x v="2"/>
    <s v="24/06/2019"/>
    <s v="Delhi"/>
    <s v="Cochin"/>
    <s v="DEL "/>
    <s v=" BOM "/>
    <s v=" COK"/>
    <m/>
    <m/>
    <s v="18:15"/>
    <s v="12:35 25 Jun"/>
    <n v="1100"/>
    <x v="2"/>
    <s v="In-flight meal not included"/>
    <n v="10262"/>
    <n v="18"/>
    <x v="2"/>
  </r>
  <r>
    <x v="0"/>
    <s v="24/06/2019"/>
    <s v="Chennai"/>
    <s v="Kolkata"/>
    <s v="MAA "/>
    <s v=" CCU"/>
    <m/>
    <m/>
    <m/>
    <s v="22:05"/>
    <s v="00:25 25 Jun"/>
    <n v="140"/>
    <x v="0"/>
    <s v="No info"/>
    <n v="5277"/>
    <n v="22"/>
    <x v="0"/>
  </r>
  <r>
    <x v="1"/>
    <s v="24/03/2019"/>
    <s v="Banglore"/>
    <s v="New Delhi"/>
    <s v="BLR "/>
    <s v=" DEL"/>
    <m/>
    <m/>
    <m/>
    <s v="06:10"/>
    <s v="08:55"/>
    <n v="165"/>
    <x v="0"/>
    <s v="No info"/>
    <n v="4441"/>
    <n v="6"/>
    <x v="1"/>
  </r>
  <r>
    <x v="3"/>
    <s v="3/05/2019"/>
    <s v="Chennai"/>
    <s v="Kolkata"/>
    <s v="MAA "/>
    <s v=" CCU"/>
    <m/>
    <m/>
    <m/>
    <s v="08:20"/>
    <s v="10:35"/>
    <n v="135"/>
    <x v="0"/>
    <s v="No check-in baggage included"/>
    <n v="3543"/>
    <n v="8"/>
    <x v="1"/>
  </r>
  <r>
    <x v="1"/>
    <s v="06/03/2019"/>
    <s v="Banglore"/>
    <s v="New Delhi"/>
    <s v="BLR "/>
    <s v=" BOM "/>
    <s v=" DEL"/>
    <m/>
    <m/>
    <s v="06:45"/>
    <s v="12:15"/>
    <n v="330"/>
    <x v="2"/>
    <s v="No info"/>
    <n v="13912"/>
    <n v="6"/>
    <x v="1"/>
  </r>
  <r>
    <x v="4"/>
    <s v="27/05/2019"/>
    <s v="Delhi"/>
    <s v="Cochin"/>
    <s v="DEL "/>
    <s v=" BOM "/>
    <s v=" COK"/>
    <m/>
    <m/>
    <s v="06:40"/>
    <s v="19:00"/>
    <n v="740"/>
    <x v="2"/>
    <s v="No info"/>
    <n v="9315"/>
    <n v="6"/>
    <x v="1"/>
  </r>
  <r>
    <x v="2"/>
    <s v="1/06/2019"/>
    <s v="Delhi"/>
    <s v="Cochin"/>
    <s v="DEL "/>
    <s v=" BOM "/>
    <s v=" COK"/>
    <m/>
    <m/>
    <s v="22:50"/>
    <s v="04:25 02 Jun"/>
    <n v="335"/>
    <x v="2"/>
    <s v="In-flight meal not included"/>
    <n v="10262"/>
    <n v="22"/>
    <x v="0"/>
  </r>
  <r>
    <x v="1"/>
    <s v="27/06/2019"/>
    <s v="Delhi"/>
    <s v="Cochin"/>
    <s v="DEL "/>
    <s v=" HYD "/>
    <s v=" BOM "/>
    <s v=" COK"/>
    <m/>
    <s v="17:15"/>
    <s v="19:15 28 Jun"/>
    <n v="1560"/>
    <x v="1"/>
    <s v="No info"/>
    <n v="12199"/>
    <n v="17"/>
    <x v="2"/>
  </r>
  <r>
    <x v="0"/>
    <s v="27/05/2019"/>
    <s v="Chennai"/>
    <s v="Kolkata"/>
    <s v="MAA "/>
    <s v=" CCU"/>
    <m/>
    <m/>
    <m/>
    <s v="22:05"/>
    <s v="00:25 28 May"/>
    <n v="140"/>
    <x v="0"/>
    <s v="No info"/>
    <n v="5277"/>
    <n v="22"/>
    <x v="0"/>
  </r>
  <r>
    <x v="1"/>
    <s v="12/06/2019"/>
    <s v="Kolkata"/>
    <s v="Banglore"/>
    <s v="CCU "/>
    <s v=" BBI "/>
    <s v=" HYD "/>
    <s v=" BLR"/>
    <m/>
    <s v="09:10"/>
    <s v="04:40 13 Jun"/>
    <n v="1170"/>
    <x v="1"/>
    <s v="No info"/>
    <n v="6117"/>
    <n v="9"/>
    <x v="1"/>
  </r>
  <r>
    <x v="0"/>
    <s v="24/03/2019"/>
    <s v="Banglore"/>
    <s v="New Delhi"/>
    <s v="BLR "/>
    <s v=" DEL"/>
    <m/>
    <m/>
    <m/>
    <s v="10:10"/>
    <s v="13:00"/>
    <n v="170"/>
    <x v="0"/>
    <s v="No info"/>
    <n v="5734"/>
    <n v="10"/>
    <x v="1"/>
  </r>
  <r>
    <x v="7"/>
    <s v="6/03/2019"/>
    <s v="Delhi"/>
    <s v="Cochin"/>
    <s v="DEL "/>
    <s v=" BLR "/>
    <s v=" COK"/>
    <m/>
    <m/>
    <s v="20:10"/>
    <s v="07:10 07 Mar"/>
    <n v="660"/>
    <x v="2"/>
    <s v="No info"/>
    <n v="8627"/>
    <n v="20"/>
    <x v="2"/>
  </r>
  <r>
    <x v="4"/>
    <s v="15/06/2019"/>
    <s v="Delhi"/>
    <s v="Cochin"/>
    <s v="DEL "/>
    <s v=" BOM "/>
    <s v=" COK"/>
    <m/>
    <m/>
    <s v="11:40"/>
    <s v="01:30 16 Jun"/>
    <n v="830"/>
    <x v="2"/>
    <s v="No info"/>
    <n v="6795"/>
    <n v="11"/>
    <x v="1"/>
  </r>
  <r>
    <x v="0"/>
    <s v="21/05/2019"/>
    <s v="Delhi"/>
    <s v="Cochin"/>
    <s v="DEL "/>
    <s v=" COK"/>
    <m/>
    <m/>
    <m/>
    <s v="14:25"/>
    <s v="17:40"/>
    <n v="195"/>
    <x v="0"/>
    <s v="No info"/>
    <n v="5601"/>
    <n v="14"/>
    <x v="3"/>
  </r>
  <r>
    <x v="2"/>
    <s v="21/04/2019"/>
    <s v="Banglore"/>
    <s v="Delhi"/>
    <s v="BLR "/>
    <s v=" DEL"/>
    <m/>
    <m/>
    <m/>
    <s v="17:45"/>
    <s v="20:45"/>
    <n v="180"/>
    <x v="0"/>
    <s v="No info"/>
    <n v="7229"/>
    <n v="17"/>
    <x v="2"/>
  </r>
  <r>
    <x v="0"/>
    <s v="9/05/2019"/>
    <s v="Delhi"/>
    <s v="Cochin"/>
    <s v="DEL "/>
    <s v=" BOM "/>
    <s v=" COK"/>
    <m/>
    <m/>
    <s v="15:00"/>
    <s v="01:30 10 May"/>
    <n v="630"/>
    <x v="2"/>
    <s v="No info"/>
    <n v="8330"/>
    <n v="15"/>
    <x v="3"/>
  </r>
  <r>
    <x v="0"/>
    <s v="3/05/2019"/>
    <s v="Banglore"/>
    <s v="Delhi"/>
    <s v="BLR "/>
    <s v=" DEL"/>
    <m/>
    <m/>
    <m/>
    <s v="08:30"/>
    <s v="11:20"/>
    <n v="170"/>
    <x v="0"/>
    <s v="No info"/>
    <n v="4823"/>
    <n v="8"/>
    <x v="1"/>
  </r>
  <r>
    <x v="2"/>
    <s v="24/03/2019"/>
    <s v="Kolkata"/>
    <s v="Banglore"/>
    <s v="CCU "/>
    <s v=" BOM "/>
    <s v=" BLR"/>
    <m/>
    <m/>
    <s v="19:45"/>
    <s v="22:35 25 Mar"/>
    <n v="1610"/>
    <x v="2"/>
    <s v="No info"/>
    <n v="13759"/>
    <n v="19"/>
    <x v="2"/>
  </r>
  <r>
    <x v="1"/>
    <s v="12/06/2019"/>
    <s v="Delhi"/>
    <s v="Cochin"/>
    <s v="DEL "/>
    <s v=" AMD "/>
    <s v=" BOM "/>
    <s v=" COK"/>
    <m/>
    <s v="05:00"/>
    <s v="07:40 13 Jun"/>
    <n v="1600"/>
    <x v="1"/>
    <s v="No info"/>
    <n v="10231"/>
    <n v="5"/>
    <x v="1"/>
  </r>
  <r>
    <x v="2"/>
    <s v="27/05/2019"/>
    <s v="Delhi"/>
    <s v="Cochin"/>
    <s v="DEL "/>
    <s v=" BOM "/>
    <s v=" COK"/>
    <m/>
    <m/>
    <s v="19:15"/>
    <s v="19:00 28 May"/>
    <n v="1425"/>
    <x v="2"/>
    <s v="In-flight meal not included"/>
    <n v="12898"/>
    <n v="19"/>
    <x v="2"/>
  </r>
  <r>
    <x v="2"/>
    <s v="06/03/2019"/>
    <s v="Banglore"/>
    <s v="New Delhi"/>
    <s v="BLR "/>
    <s v=" BOM "/>
    <s v=" DEL"/>
    <m/>
    <m/>
    <s v="05:45"/>
    <s v="10:25"/>
    <n v="280"/>
    <x v="2"/>
    <s v="No info"/>
    <n v="19225"/>
    <n v="5"/>
    <x v="1"/>
  </r>
  <r>
    <x v="2"/>
    <s v="27/05/2019"/>
    <s v="Mumbai"/>
    <s v="Hyderabad"/>
    <s v="BOM "/>
    <s v=" HYD"/>
    <m/>
    <m/>
    <m/>
    <s v="07:05"/>
    <s v="08:30"/>
    <n v="85"/>
    <x v="0"/>
    <s v="In-flight meal not included"/>
    <n v="4995"/>
    <n v="7"/>
    <x v="1"/>
  </r>
  <r>
    <x v="0"/>
    <s v="12/06/2019"/>
    <s v="Delhi"/>
    <s v="Cochin"/>
    <s v="DEL "/>
    <s v=" HYD "/>
    <s v=" COK"/>
    <m/>
    <m/>
    <s v="06:50"/>
    <s v="12:10"/>
    <n v="320"/>
    <x v="2"/>
    <s v="No info"/>
    <n v="5298"/>
    <n v="6"/>
    <x v="1"/>
  </r>
  <r>
    <x v="2"/>
    <s v="21/03/2019"/>
    <s v="Delhi"/>
    <s v="Cochin"/>
    <s v="DEL "/>
    <s v=" IDR "/>
    <s v=" BOM "/>
    <s v=" COK"/>
    <m/>
    <s v="10:20"/>
    <s v="18:50 22 Mar"/>
    <n v="1950"/>
    <x v="1"/>
    <s v="In-flight meal not included"/>
    <n v="9254"/>
    <n v="10"/>
    <x v="1"/>
  </r>
  <r>
    <x v="2"/>
    <s v="6/04/2019"/>
    <s v="Delhi"/>
    <s v="Cochin"/>
    <s v="DEL "/>
    <s v=" BOM "/>
    <s v=" COK"/>
    <m/>
    <m/>
    <s v="14:00"/>
    <s v="19:00"/>
    <n v="300"/>
    <x v="2"/>
    <s v="In-flight meal not included"/>
    <n v="5177"/>
    <n v="14"/>
    <x v="3"/>
  </r>
  <r>
    <x v="6"/>
    <s v="21/05/2019"/>
    <s v="Kolkata"/>
    <s v="Banglore"/>
    <s v="CCU "/>
    <s v=" DEL "/>
    <s v=" BLR"/>
    <m/>
    <m/>
    <s v="20:20"/>
    <s v="23:25 22 May"/>
    <n v="1625"/>
    <x v="2"/>
    <s v="No info"/>
    <n v="9345"/>
    <n v="20"/>
    <x v="2"/>
  </r>
  <r>
    <x v="2"/>
    <s v="6/05/2019"/>
    <s v="Kolkata"/>
    <s v="Banglore"/>
    <s v="CCU "/>
    <s v=" BOM "/>
    <s v=" BLR"/>
    <m/>
    <m/>
    <s v="08:25"/>
    <s v="16:20"/>
    <n v="475"/>
    <x v="2"/>
    <s v="In-flight meal not included"/>
    <n v="10844"/>
    <n v="8"/>
    <x v="1"/>
  </r>
  <r>
    <x v="1"/>
    <s v="3/03/2019"/>
    <s v="Delhi"/>
    <s v="Cochin"/>
    <s v="DEL "/>
    <s v=" NAG "/>
    <s v=" BOM "/>
    <s v=" COK"/>
    <m/>
    <s v="05:55"/>
    <s v="07:40 04 Mar"/>
    <n v="1545"/>
    <x v="1"/>
    <s v="No info"/>
    <n v="15428"/>
    <n v="5"/>
    <x v="1"/>
  </r>
  <r>
    <x v="0"/>
    <s v="21/05/2019"/>
    <s v="Delhi"/>
    <s v="Cochin"/>
    <s v="DEL "/>
    <s v=" BOM "/>
    <s v=" COK"/>
    <m/>
    <m/>
    <s v="16:00"/>
    <s v="21:00"/>
    <n v="300"/>
    <x v="2"/>
    <s v="No info"/>
    <n v="7255"/>
    <n v="16"/>
    <x v="3"/>
  </r>
  <r>
    <x v="2"/>
    <s v="21/05/2019"/>
    <s v="Delhi"/>
    <s v="Cochin"/>
    <s v="DEL "/>
    <s v=" BOM "/>
    <s v=" COK"/>
    <m/>
    <m/>
    <s v="09:00"/>
    <s v="12:35 22 May"/>
    <n v="1655"/>
    <x v="2"/>
    <s v="In-flight meal not included"/>
    <n v="12898"/>
    <n v="9"/>
    <x v="1"/>
  </r>
  <r>
    <x v="0"/>
    <s v="01/03/2019"/>
    <s v="Banglore"/>
    <s v="New Delhi"/>
    <s v="BLR "/>
    <s v=" IDR "/>
    <s v=" DEL"/>
    <m/>
    <m/>
    <s v="13:40"/>
    <s v="18:35"/>
    <n v="295"/>
    <x v="2"/>
    <s v="No info"/>
    <n v="8707"/>
    <n v="13"/>
    <x v="3"/>
  </r>
  <r>
    <x v="2"/>
    <s v="3/06/2019"/>
    <s v="Delhi"/>
    <s v="Cochin"/>
    <s v="DEL "/>
    <s v=" BOM "/>
    <s v=" COK"/>
    <m/>
    <m/>
    <s v="18:15"/>
    <s v="12:35 04 Jun"/>
    <n v="1100"/>
    <x v="2"/>
    <s v="In-flight meal not included"/>
    <n v="10262"/>
    <n v="18"/>
    <x v="2"/>
  </r>
  <r>
    <x v="2"/>
    <s v="6/05/2019"/>
    <s v="Kolkata"/>
    <s v="Banglore"/>
    <s v="CCU "/>
    <s v=" DEL "/>
    <s v=" BLR"/>
    <m/>
    <m/>
    <s v="20:25"/>
    <s v="10:55 07 May"/>
    <n v="870"/>
    <x v="2"/>
    <s v="No info"/>
    <n v="13067"/>
    <n v="20"/>
    <x v="2"/>
  </r>
  <r>
    <x v="2"/>
    <s v="6/06/2019"/>
    <s v="Delhi"/>
    <s v="Cochin"/>
    <s v="DEL "/>
    <s v=" BOM "/>
    <s v=" COK"/>
    <m/>
    <m/>
    <s v="19:45"/>
    <s v="19:00 07 Jun"/>
    <n v="1395"/>
    <x v="2"/>
    <s v="In-flight meal not included"/>
    <n v="10262"/>
    <n v="19"/>
    <x v="2"/>
  </r>
  <r>
    <x v="1"/>
    <s v="9/04/2019"/>
    <s v="Kolkata"/>
    <s v="Banglore"/>
    <s v="CCU "/>
    <s v=" BLR"/>
    <m/>
    <m/>
    <m/>
    <s v="20:45"/>
    <s v="23:20"/>
    <n v="155"/>
    <x v="0"/>
    <s v="No info"/>
    <n v="4460"/>
    <n v="20"/>
    <x v="2"/>
  </r>
  <r>
    <x v="2"/>
    <s v="24/05/2019"/>
    <s v="Kolkata"/>
    <s v="Banglore"/>
    <s v="CCU "/>
    <s v=" BOM "/>
    <s v=" BLR"/>
    <m/>
    <m/>
    <s v="14:05"/>
    <s v="23:35"/>
    <n v="570"/>
    <x v="2"/>
    <s v="No info"/>
    <n v="14571"/>
    <n v="14"/>
    <x v="3"/>
  </r>
  <r>
    <x v="1"/>
    <s v="9/06/2019"/>
    <s v="Delhi"/>
    <s v="Cochin"/>
    <s v="DEL "/>
    <s v=" AMD "/>
    <s v=" BOM "/>
    <s v=" COK"/>
    <m/>
    <s v="19:45"/>
    <s v="19:15 10 Jun"/>
    <n v="1410"/>
    <x v="1"/>
    <s v="No info"/>
    <n v="10178"/>
    <n v="19"/>
    <x v="2"/>
  </r>
  <r>
    <x v="3"/>
    <s v="1/03/2019"/>
    <s v="Chennai"/>
    <s v="Kolkata"/>
    <s v="MAA "/>
    <s v=" CCU"/>
    <m/>
    <m/>
    <m/>
    <s v="17:45"/>
    <s v="20:05"/>
    <n v="140"/>
    <x v="0"/>
    <s v="No info"/>
    <n v="7718"/>
    <n v="17"/>
    <x v="2"/>
  </r>
  <r>
    <x v="2"/>
    <s v="21/05/2019"/>
    <s v="Delhi"/>
    <s v="Cochin"/>
    <s v="DEL "/>
    <s v=" BOM "/>
    <s v=" COK"/>
    <m/>
    <m/>
    <s v="02:15"/>
    <s v="12:35"/>
    <n v="620"/>
    <x v="2"/>
    <s v="No info"/>
    <n v="16376"/>
    <n v="2"/>
    <x v="0"/>
  </r>
  <r>
    <x v="2"/>
    <s v="6/06/2019"/>
    <s v="Mumbai"/>
    <s v="Hyderabad"/>
    <s v="BOM "/>
    <s v=" HYD"/>
    <m/>
    <m/>
    <m/>
    <s v="19:35"/>
    <s v="21:05"/>
    <n v="90"/>
    <x v="0"/>
    <s v="No info"/>
    <n v="5678"/>
    <n v="19"/>
    <x v="2"/>
  </r>
  <r>
    <x v="4"/>
    <s v="9/05/2019"/>
    <s v="Delhi"/>
    <s v="Cochin"/>
    <s v="DEL "/>
    <s v=" BOM "/>
    <s v=" COK"/>
    <m/>
    <m/>
    <s v="10:35"/>
    <s v="19:00"/>
    <n v="505"/>
    <x v="2"/>
    <s v="No info"/>
    <n v="9103"/>
    <n v="10"/>
    <x v="1"/>
  </r>
  <r>
    <x v="2"/>
    <s v="6/06/2019"/>
    <s v="Delhi"/>
    <s v="Cochin"/>
    <s v="DEL "/>
    <s v=" BOM "/>
    <s v=" COK"/>
    <m/>
    <m/>
    <s v="13:00"/>
    <s v="04:25 07 Jun"/>
    <n v="925"/>
    <x v="2"/>
    <s v="No info"/>
    <n v="14714"/>
    <n v="13"/>
    <x v="3"/>
  </r>
  <r>
    <x v="3"/>
    <s v="24/06/2019"/>
    <s v="Delhi"/>
    <s v="Cochin"/>
    <s v="DEL "/>
    <s v=" MAA "/>
    <s v=" COK"/>
    <m/>
    <m/>
    <s v="15:45"/>
    <s v="22:05"/>
    <n v="380"/>
    <x v="2"/>
    <s v="No info"/>
    <n v="5583"/>
    <n v="15"/>
    <x v="3"/>
  </r>
  <r>
    <x v="0"/>
    <s v="24/04/2019"/>
    <s v="Banglore"/>
    <s v="Delhi"/>
    <s v="BLR "/>
    <s v=" DEL"/>
    <m/>
    <m/>
    <m/>
    <s v="18:55"/>
    <s v="21:50"/>
    <n v="175"/>
    <x v="0"/>
    <s v="No info"/>
    <n v="4823"/>
    <n v="18"/>
    <x v="2"/>
  </r>
  <r>
    <x v="2"/>
    <s v="15/04/2019"/>
    <s v="Banglore"/>
    <s v="Delhi"/>
    <s v="BLR "/>
    <s v=" DEL"/>
    <m/>
    <m/>
    <m/>
    <s v="18:55"/>
    <s v="22:00"/>
    <n v="185"/>
    <x v="0"/>
    <s v="In-flight meal not included"/>
    <n v="4544"/>
    <n v="18"/>
    <x v="2"/>
  </r>
  <r>
    <x v="7"/>
    <s v="18/05/2019"/>
    <s v="Delhi"/>
    <s v="Cochin"/>
    <s v="DEL "/>
    <s v=" BLR "/>
    <s v=" COK"/>
    <m/>
    <m/>
    <s v="07:55"/>
    <s v="13:25"/>
    <n v="330"/>
    <x v="2"/>
    <s v="No info"/>
    <n v="8759"/>
    <n v="7"/>
    <x v="1"/>
  </r>
  <r>
    <x v="7"/>
    <s v="24/06/2019"/>
    <s v="Delhi"/>
    <s v="Cochin"/>
    <s v="DEL "/>
    <s v=" BLR "/>
    <s v=" COK"/>
    <m/>
    <m/>
    <s v="07:55"/>
    <s v="13:25"/>
    <n v="330"/>
    <x v="2"/>
    <s v="No info"/>
    <n v="6152"/>
    <n v="7"/>
    <x v="1"/>
  </r>
  <r>
    <x v="2"/>
    <s v="18/03/2019"/>
    <s v="Banglore"/>
    <s v="New Delhi"/>
    <s v="BLR "/>
    <s v=" BOM "/>
    <s v=" DEL"/>
    <m/>
    <m/>
    <s v="11:40"/>
    <s v="10:25 16 Mar"/>
    <n v="1365"/>
    <x v="2"/>
    <s v="In-flight meal not included"/>
    <n v="11087"/>
    <n v="11"/>
    <x v="1"/>
  </r>
  <r>
    <x v="1"/>
    <s v="6/06/2019"/>
    <s v="Kolkata"/>
    <s v="Banglore"/>
    <s v="CCU "/>
    <s v=" JAI "/>
    <s v=" DEL "/>
    <s v=" BLR"/>
    <m/>
    <s v="08:20"/>
    <s v="20:25"/>
    <n v="725"/>
    <x v="1"/>
    <s v="No info"/>
    <n v="11432"/>
    <n v="8"/>
    <x v="1"/>
  </r>
  <r>
    <x v="3"/>
    <s v="27/03/2019"/>
    <s v="Kolkata"/>
    <s v="Banglore"/>
    <s v="CCU "/>
    <s v=" BLR"/>
    <m/>
    <m/>
    <m/>
    <s v="17:15"/>
    <s v="19:45"/>
    <n v="150"/>
    <x v="0"/>
    <s v="No check-in baggage included"/>
    <n v="3815"/>
    <n v="17"/>
    <x v="2"/>
  </r>
  <r>
    <x v="6"/>
    <s v="1/04/2019"/>
    <s v="Kolkata"/>
    <s v="Banglore"/>
    <s v="CCU "/>
    <s v=" DEL "/>
    <s v=" BLR"/>
    <m/>
    <m/>
    <s v="17:00"/>
    <s v="09:05 02 Apr"/>
    <n v="965"/>
    <x v="2"/>
    <s v="No info"/>
    <n v="8662"/>
    <n v="17"/>
    <x v="2"/>
  </r>
  <r>
    <x v="2"/>
    <s v="06/03/2019"/>
    <s v="Banglore"/>
    <s v="New Delhi"/>
    <s v="BLR "/>
    <s v=" BOM "/>
    <s v=" DEL"/>
    <m/>
    <m/>
    <s v="11:40"/>
    <s v="11:25 07 Mar"/>
    <n v="1425"/>
    <x v="2"/>
    <s v="No info"/>
    <n v="17261"/>
    <n v="11"/>
    <x v="1"/>
  </r>
  <r>
    <x v="0"/>
    <s v="9/04/2019"/>
    <s v="Kolkata"/>
    <s v="Banglore"/>
    <s v="CCU "/>
    <s v=" MAA "/>
    <s v=" BLR"/>
    <m/>
    <m/>
    <s v="19:35"/>
    <s v="00:10 10 Apr"/>
    <n v="275"/>
    <x v="2"/>
    <s v="No info"/>
    <n v="4860"/>
    <n v="19"/>
    <x v="2"/>
  </r>
  <r>
    <x v="1"/>
    <s v="3/03/2019"/>
    <s v="Delhi"/>
    <s v="Cochin"/>
    <s v="DEL "/>
    <s v=" HYD "/>
    <s v=" BOM "/>
    <s v=" COK"/>
    <m/>
    <s v="17:15"/>
    <s v="19:15 04 Mar"/>
    <n v="1560"/>
    <x v="1"/>
    <s v="No info"/>
    <n v="13442"/>
    <n v="17"/>
    <x v="2"/>
  </r>
  <r>
    <x v="6"/>
    <s v="6/03/2019"/>
    <s v="Mumbai"/>
    <s v="Hyderabad"/>
    <s v="BOM "/>
    <s v=" DEL "/>
    <s v=" HYD"/>
    <m/>
    <m/>
    <s v="15:40"/>
    <s v="22:55"/>
    <n v="435"/>
    <x v="2"/>
    <s v="No info"/>
    <n v="12395"/>
    <n v="15"/>
    <x v="3"/>
  </r>
  <r>
    <x v="1"/>
    <s v="15/05/2019"/>
    <s v="Kolkata"/>
    <s v="Banglore"/>
    <s v="CCU "/>
    <s v=" MAA "/>
    <s v=" BLR"/>
    <m/>
    <m/>
    <s v="14:35"/>
    <s v="14:35 16 May"/>
    <n v="1440"/>
    <x v="2"/>
    <s v="No info"/>
    <n v="6528"/>
    <n v="14"/>
    <x v="3"/>
  </r>
  <r>
    <x v="0"/>
    <s v="1/06/2019"/>
    <s v="Delhi"/>
    <s v="Cochin"/>
    <s v="DEL "/>
    <s v=" BOM "/>
    <s v=" COK"/>
    <m/>
    <m/>
    <s v="04:55"/>
    <s v="21:00"/>
    <n v="965"/>
    <x v="2"/>
    <s v="No info"/>
    <n v="6314"/>
    <n v="4"/>
    <x v="0"/>
  </r>
  <r>
    <x v="0"/>
    <s v="9/04/2019"/>
    <s v="Delhi"/>
    <s v="Cochin"/>
    <s v="DEL "/>
    <s v=" BOM "/>
    <s v=" COK"/>
    <m/>
    <m/>
    <s v="11:25"/>
    <s v="01:30 10 Apr"/>
    <n v="845"/>
    <x v="2"/>
    <s v="No info"/>
    <n v="6270"/>
    <n v="11"/>
    <x v="1"/>
  </r>
  <r>
    <x v="2"/>
    <s v="6/06/2019"/>
    <s v="Delhi"/>
    <s v="Cochin"/>
    <s v="DEL "/>
    <s v=" BOM "/>
    <s v=" COK"/>
    <m/>
    <m/>
    <s v="19:45"/>
    <s v="19:00 07 Jun"/>
    <n v="1395"/>
    <x v="2"/>
    <s v="No info"/>
    <n v="14714"/>
    <n v="19"/>
    <x v="2"/>
  </r>
  <r>
    <x v="4"/>
    <s v="15/06/2019"/>
    <s v="Delhi"/>
    <s v="Cochin"/>
    <s v="DEL "/>
    <s v=" BOM "/>
    <s v=" COK"/>
    <m/>
    <m/>
    <s v="09:15"/>
    <s v="19:15"/>
    <n v="600"/>
    <x v="2"/>
    <s v="No info"/>
    <n v="9359"/>
    <n v="9"/>
    <x v="1"/>
  </r>
  <r>
    <x v="1"/>
    <s v="9/04/2019"/>
    <s v="Delhi"/>
    <s v="Cochin"/>
    <s v="DEL "/>
    <s v=" COK"/>
    <m/>
    <m/>
    <m/>
    <s v="14:05"/>
    <s v="17:55"/>
    <n v="230"/>
    <x v="0"/>
    <s v="No info"/>
    <n v="6724"/>
    <n v="14"/>
    <x v="3"/>
  </r>
  <r>
    <x v="2"/>
    <s v="24/06/2019"/>
    <s v="Delhi"/>
    <s v="Cochin"/>
    <s v="DEL "/>
    <s v=" BOM "/>
    <s v=" COK"/>
    <m/>
    <m/>
    <s v="22:50"/>
    <s v="19:00 25 Jun"/>
    <n v="1210"/>
    <x v="2"/>
    <s v="In-flight meal not included"/>
    <n v="10262"/>
    <n v="22"/>
    <x v="0"/>
  </r>
  <r>
    <x v="6"/>
    <s v="21/05/2019"/>
    <s v="Banglore"/>
    <s v="Delhi"/>
    <s v="BLR "/>
    <s v=" DEL"/>
    <m/>
    <m/>
    <m/>
    <s v="07:00"/>
    <s v="09:40"/>
    <n v="160"/>
    <x v="0"/>
    <s v="No info"/>
    <n v="4668"/>
    <n v="7"/>
    <x v="1"/>
  </r>
  <r>
    <x v="0"/>
    <s v="6/03/2019"/>
    <s v="Delhi"/>
    <s v="Cochin"/>
    <s v="DEL "/>
    <s v=" HYD "/>
    <s v=" MAA "/>
    <s v=" COK"/>
    <m/>
    <s v="11:55"/>
    <s v="21:20"/>
    <n v="565"/>
    <x v="1"/>
    <s v="No info"/>
    <n v="6610"/>
    <n v="11"/>
    <x v="1"/>
  </r>
  <r>
    <x v="3"/>
    <s v="15/05/2019"/>
    <s v="Chennai"/>
    <s v="Kolkata"/>
    <s v="MAA "/>
    <s v=" CCU"/>
    <m/>
    <m/>
    <m/>
    <s v="08:20"/>
    <s v="10:35"/>
    <n v="135"/>
    <x v="0"/>
    <s v="No info"/>
    <n v="3597"/>
    <n v="8"/>
    <x v="1"/>
  </r>
  <r>
    <x v="0"/>
    <s v="9/03/2019"/>
    <s v="Kolkata"/>
    <s v="Banglore"/>
    <s v="CCU "/>
    <s v=" BLR"/>
    <m/>
    <m/>
    <m/>
    <s v="10:10"/>
    <s v="12:55"/>
    <n v="165"/>
    <x v="0"/>
    <s v="No info"/>
    <n v="4462"/>
    <n v="10"/>
    <x v="1"/>
  </r>
  <r>
    <x v="1"/>
    <s v="6/03/2019"/>
    <s v="Delhi"/>
    <s v="Cochin"/>
    <s v="DEL "/>
    <s v=" MAA "/>
    <s v=" COK"/>
    <m/>
    <m/>
    <s v="06:05"/>
    <s v="09:25 07 Mar"/>
    <n v="1640"/>
    <x v="2"/>
    <s v="No info"/>
    <n v="12677"/>
    <n v="6"/>
    <x v="1"/>
  </r>
  <r>
    <x v="4"/>
    <s v="1/03/2019"/>
    <s v="Delhi"/>
    <s v="Cochin"/>
    <s v="DEL "/>
    <s v=" BOM "/>
    <s v=" COK"/>
    <m/>
    <m/>
    <s v="00:20"/>
    <s v="15:30"/>
    <n v="910"/>
    <x v="2"/>
    <s v="No info"/>
    <n v="23170"/>
    <n v="0"/>
    <x v="0"/>
  </r>
  <r>
    <x v="0"/>
    <s v="6/06/2019"/>
    <s v="Kolkata"/>
    <s v="Banglore"/>
    <s v="CCU "/>
    <s v=" BLR"/>
    <m/>
    <m/>
    <m/>
    <s v="04:40"/>
    <s v="07:15"/>
    <n v="155"/>
    <x v="0"/>
    <s v="No info"/>
    <n v="4804"/>
    <n v="4"/>
    <x v="0"/>
  </r>
  <r>
    <x v="4"/>
    <s v="27/05/2019"/>
    <s v="Delhi"/>
    <s v="Cochin"/>
    <s v="DEL "/>
    <s v=" BOM "/>
    <s v=" COK"/>
    <m/>
    <m/>
    <s v="12:50"/>
    <s v="01:30 28 May"/>
    <n v="760"/>
    <x v="2"/>
    <s v="No info"/>
    <n v="6795"/>
    <n v="12"/>
    <x v="3"/>
  </r>
  <r>
    <x v="1"/>
    <s v="18/05/2019"/>
    <s v="Kolkata"/>
    <s v="Banglore"/>
    <s v="CCU "/>
    <s v=" BBI "/>
    <s v=" BLR"/>
    <m/>
    <m/>
    <s v="12:00"/>
    <s v="13:15 19 May"/>
    <n v="1515"/>
    <x v="2"/>
    <s v="No info"/>
    <n v="7662"/>
    <n v="12"/>
    <x v="3"/>
  </r>
  <r>
    <x v="1"/>
    <s v="6/06/2019"/>
    <s v="Delhi"/>
    <s v="Cochin"/>
    <s v="DEL "/>
    <s v=" UDR "/>
    <s v=" BOM "/>
    <s v=" COK"/>
    <m/>
    <s v="13:20"/>
    <s v="07:40 07 Jun"/>
    <n v="1100"/>
    <x v="1"/>
    <s v="No info"/>
    <n v="12751"/>
    <n v="13"/>
    <x v="3"/>
  </r>
  <r>
    <x v="2"/>
    <s v="6/03/2019"/>
    <s v="Mumbai"/>
    <s v="Hyderabad"/>
    <s v="BOM "/>
    <s v=" DEL "/>
    <s v=" HYD"/>
    <m/>
    <m/>
    <s v="20:45"/>
    <s v="16:50 07 Mar"/>
    <n v="1205"/>
    <x v="2"/>
    <s v="No info"/>
    <n v="19595"/>
    <n v="20"/>
    <x v="2"/>
  </r>
  <r>
    <x v="6"/>
    <s v="09/03/2019"/>
    <s v="Banglore"/>
    <s v="New Delhi"/>
    <s v="BLR "/>
    <s v=" DEL"/>
    <m/>
    <m/>
    <m/>
    <s v="07:00"/>
    <s v="09:40"/>
    <n v="160"/>
    <x v="0"/>
    <s v="No info"/>
    <n v="7975"/>
    <n v="7"/>
    <x v="1"/>
  </r>
  <r>
    <x v="2"/>
    <s v="18/05/2019"/>
    <s v="Kolkata"/>
    <s v="Banglore"/>
    <s v="CCU "/>
    <s v=" BOM "/>
    <s v=" BLR"/>
    <m/>
    <m/>
    <s v="14:05"/>
    <s v="19:50"/>
    <n v="345"/>
    <x v="2"/>
    <s v="No info"/>
    <n v="14781"/>
    <n v="14"/>
    <x v="3"/>
  </r>
  <r>
    <x v="2"/>
    <s v="9/05/2019"/>
    <s v="Kolkata"/>
    <s v="Banglore"/>
    <s v="CCU "/>
    <s v=" BOM "/>
    <s v=" BLR"/>
    <m/>
    <m/>
    <s v="08:25"/>
    <s v="20:45"/>
    <n v="740"/>
    <x v="2"/>
    <s v="No info"/>
    <n v="14781"/>
    <n v="8"/>
    <x v="1"/>
  </r>
  <r>
    <x v="2"/>
    <s v="24/03/2019"/>
    <s v="Kolkata"/>
    <s v="Banglore"/>
    <s v="CCU "/>
    <s v=" BOM "/>
    <s v=" BLR"/>
    <m/>
    <m/>
    <s v="13:55"/>
    <s v="16:20 25 Mar"/>
    <n v="1585"/>
    <x v="2"/>
    <s v="In-flight meal not included"/>
    <n v="10031"/>
    <n v="13"/>
    <x v="3"/>
  </r>
  <r>
    <x v="2"/>
    <s v="9/06/2019"/>
    <s v="Kolkata"/>
    <s v="Banglore"/>
    <s v="CCU "/>
    <s v=" BOM "/>
    <s v=" BLR"/>
    <m/>
    <m/>
    <s v="14:05"/>
    <s v="19:50"/>
    <n v="345"/>
    <x v="2"/>
    <s v="In-flight meal not included"/>
    <n v="10844"/>
    <n v="14"/>
    <x v="3"/>
  </r>
  <r>
    <x v="2"/>
    <s v="9/05/2019"/>
    <s v="Banglore"/>
    <s v="Delhi"/>
    <s v="BLR "/>
    <s v=" DEL"/>
    <m/>
    <m/>
    <m/>
    <s v="19:50"/>
    <s v="22:50"/>
    <n v="180"/>
    <x v="0"/>
    <s v="In-flight meal not included"/>
    <n v="3502"/>
    <n v="19"/>
    <x v="2"/>
  </r>
  <r>
    <x v="2"/>
    <s v="1/06/2019"/>
    <s v="Delhi"/>
    <s v="Cochin"/>
    <s v="DEL "/>
    <s v=" IDR "/>
    <s v=" BOM "/>
    <s v=" COK"/>
    <m/>
    <s v="09:35"/>
    <s v="04:25 02 Jun"/>
    <n v="1130"/>
    <x v="1"/>
    <s v="No info"/>
    <n v="13292"/>
    <n v="9"/>
    <x v="1"/>
  </r>
  <r>
    <x v="2"/>
    <s v="6/06/2019"/>
    <s v="Kolkata"/>
    <s v="Banglore"/>
    <s v="CCU "/>
    <s v=" DEL "/>
    <s v=" BLR"/>
    <m/>
    <m/>
    <s v="20:25"/>
    <s v="23:35 07 Jun"/>
    <n v="1630"/>
    <x v="2"/>
    <s v="No info"/>
    <n v="14151"/>
    <n v="20"/>
    <x v="2"/>
  </r>
  <r>
    <x v="3"/>
    <s v="1/03/2019"/>
    <s v="Mumbai"/>
    <s v="Hyderabad"/>
    <s v="BOM "/>
    <s v=" HYD"/>
    <m/>
    <m/>
    <m/>
    <s v="05:45"/>
    <s v="07:05"/>
    <n v="80"/>
    <x v="0"/>
    <s v="No info"/>
    <n v="12475"/>
    <n v="5"/>
    <x v="1"/>
  </r>
  <r>
    <x v="2"/>
    <s v="3/06/2019"/>
    <s v="Delhi"/>
    <s v="Cochin"/>
    <s v="DEL "/>
    <s v=" BOM "/>
    <s v=" COK"/>
    <m/>
    <m/>
    <s v="20:55"/>
    <s v="12:35 04 Jun"/>
    <n v="940"/>
    <x v="2"/>
    <s v="No info"/>
    <n v="14714"/>
    <n v="20"/>
    <x v="2"/>
  </r>
  <r>
    <x v="4"/>
    <s v="24/05/2019"/>
    <s v="Delhi"/>
    <s v="Cochin"/>
    <s v="DEL "/>
    <s v=" BOM "/>
    <s v=" COK"/>
    <m/>
    <m/>
    <s v="19:00"/>
    <s v="01:30 25 May"/>
    <n v="390"/>
    <x v="2"/>
    <s v="No info"/>
    <n v="8283"/>
    <n v="19"/>
    <x v="2"/>
  </r>
  <r>
    <x v="2"/>
    <s v="12/03/2019"/>
    <s v="Banglore"/>
    <s v="New Delhi"/>
    <s v="BLR "/>
    <s v=" BOM "/>
    <s v=" DEL"/>
    <m/>
    <m/>
    <s v="20:35"/>
    <s v="09:30 13 Mar"/>
    <n v="775"/>
    <x v="2"/>
    <s v="In-flight meal not included"/>
    <n v="11087"/>
    <n v="20"/>
    <x v="2"/>
  </r>
  <r>
    <x v="2"/>
    <s v="21/05/2019"/>
    <s v="Kolkata"/>
    <s v="Banglore"/>
    <s v="CCU "/>
    <s v=" BOM "/>
    <s v=" BLR"/>
    <m/>
    <m/>
    <s v="14:05"/>
    <s v="19:50"/>
    <n v="345"/>
    <x v="2"/>
    <s v="In-flight meal not included"/>
    <n v="10844"/>
    <n v="14"/>
    <x v="3"/>
  </r>
  <r>
    <x v="0"/>
    <s v="24/06/2019"/>
    <s v="Delhi"/>
    <s v="Cochin"/>
    <s v="DEL "/>
    <s v=" BOM "/>
    <s v=" COK"/>
    <m/>
    <m/>
    <s v="18:35"/>
    <s v="01:30 25 Jun"/>
    <n v="415"/>
    <x v="2"/>
    <s v="No info"/>
    <n v="5883"/>
    <n v="18"/>
    <x v="2"/>
  </r>
  <r>
    <x v="1"/>
    <s v="15/03/2019"/>
    <s v="Banglore"/>
    <s v="New Delhi"/>
    <s v="BLR "/>
    <s v=" CCU "/>
    <s v=" BBI "/>
    <s v=" DEL"/>
    <m/>
    <s v="05:50"/>
    <s v="16:20"/>
    <n v="630"/>
    <x v="1"/>
    <s v="No info"/>
    <n v="7664"/>
    <n v="5"/>
    <x v="1"/>
  </r>
  <r>
    <x v="2"/>
    <s v="27/05/2019"/>
    <s v="Delhi"/>
    <s v="Cochin"/>
    <s v="DEL "/>
    <s v=" BOM "/>
    <s v=" COK"/>
    <m/>
    <m/>
    <s v="08:00"/>
    <s v="04:25 28 May"/>
    <n v="1225"/>
    <x v="2"/>
    <s v="In-flight meal not included"/>
    <n v="12898"/>
    <n v="8"/>
    <x v="1"/>
  </r>
  <r>
    <x v="2"/>
    <s v="12/06/2019"/>
    <s v="Delhi"/>
    <s v="Cochin"/>
    <s v="DEL "/>
    <s v=" BOM "/>
    <s v=" COK"/>
    <m/>
    <m/>
    <s v="22:50"/>
    <s v="19:00 13 Jun"/>
    <n v="1210"/>
    <x v="2"/>
    <s v="In-flight meal not included"/>
    <n v="10262"/>
    <n v="22"/>
    <x v="0"/>
  </r>
  <r>
    <x v="2"/>
    <s v="15/05/2019"/>
    <s v="Kolkata"/>
    <s v="Banglore"/>
    <s v="CCU "/>
    <s v=" DEL "/>
    <s v=" BLR"/>
    <m/>
    <m/>
    <s v="09:35"/>
    <s v="19:10"/>
    <n v="575"/>
    <x v="2"/>
    <s v="No info"/>
    <n v="13067"/>
    <n v="9"/>
    <x v="1"/>
  </r>
  <r>
    <x v="0"/>
    <s v="18/03/2019"/>
    <s v="Kolkata"/>
    <s v="Banglore"/>
    <s v="CCU "/>
    <s v=" BLR"/>
    <m/>
    <m/>
    <m/>
    <s v="15:10"/>
    <s v="17:45"/>
    <n v="155"/>
    <x v="0"/>
    <s v="No info"/>
    <n v="4462"/>
    <n v="15"/>
    <x v="3"/>
  </r>
  <r>
    <x v="2"/>
    <s v="27/06/2019"/>
    <s v="Mumbai"/>
    <s v="Hyderabad"/>
    <s v="BOM "/>
    <s v=" HYD"/>
    <m/>
    <m/>
    <m/>
    <s v="02:55"/>
    <s v="04:20"/>
    <n v="85"/>
    <x v="0"/>
    <s v="No info"/>
    <n v="5678"/>
    <n v="2"/>
    <x v="0"/>
  </r>
  <r>
    <x v="2"/>
    <s v="21/05/2019"/>
    <s v="Kolkata"/>
    <s v="Banglore"/>
    <s v="CCU "/>
    <s v=" BOM "/>
    <s v=" BLR"/>
    <m/>
    <m/>
    <s v="06:30"/>
    <s v="12:00"/>
    <n v="330"/>
    <x v="2"/>
    <s v="No info"/>
    <n v="14388"/>
    <n v="6"/>
    <x v="1"/>
  </r>
  <r>
    <x v="2"/>
    <s v="3/06/2019"/>
    <s v="Delhi"/>
    <s v="Cochin"/>
    <s v="DEL "/>
    <s v=" BOM "/>
    <s v=" COK"/>
    <m/>
    <m/>
    <s v="19:45"/>
    <s v="12:35 04 Jun"/>
    <n v="1010"/>
    <x v="2"/>
    <s v="No info"/>
    <n v="14714"/>
    <n v="19"/>
    <x v="2"/>
  </r>
  <r>
    <x v="0"/>
    <s v="27/05/2019"/>
    <s v="Kolkata"/>
    <s v="Banglore"/>
    <s v="CCU "/>
    <s v=" BLR"/>
    <m/>
    <m/>
    <m/>
    <s v="09:35"/>
    <s v="12:20"/>
    <n v="165"/>
    <x v="0"/>
    <s v="No info"/>
    <n v="4804"/>
    <n v="9"/>
    <x v="1"/>
  </r>
  <r>
    <x v="1"/>
    <s v="9/05/2019"/>
    <s v="Delhi"/>
    <s v="Cochin"/>
    <s v="DEL "/>
    <s v=" AMD "/>
    <s v=" BOM "/>
    <s v=" COK"/>
    <m/>
    <s v="05:00"/>
    <s v="07:40 10 May"/>
    <n v="1600"/>
    <x v="1"/>
    <s v="No info"/>
    <n v="11281"/>
    <n v="5"/>
    <x v="1"/>
  </r>
  <r>
    <x v="2"/>
    <s v="24/03/2019"/>
    <s v="Kolkata"/>
    <s v="Banglore"/>
    <s v="CCU "/>
    <s v=" BOM "/>
    <s v=" BLR"/>
    <m/>
    <m/>
    <s v="21:10"/>
    <s v="08:10 25 Mar"/>
    <n v="660"/>
    <x v="2"/>
    <s v="In-flight meal not included"/>
    <n v="11134"/>
    <n v="21"/>
    <x v="0"/>
  </r>
  <r>
    <x v="1"/>
    <s v="12/03/2019"/>
    <s v="Mumbai"/>
    <s v="Hyderabad"/>
    <s v="BOM "/>
    <s v=" BHO "/>
    <s v=" DEL "/>
    <s v=" HYD"/>
    <m/>
    <s v="19:40"/>
    <s v="09:10 13 Mar"/>
    <n v="810"/>
    <x v="1"/>
    <s v="No info"/>
    <n v="11647"/>
    <n v="19"/>
    <x v="2"/>
  </r>
  <r>
    <x v="2"/>
    <s v="9/06/2019"/>
    <s v="Kolkata"/>
    <s v="Banglore"/>
    <s v="CCU "/>
    <s v=" DEL "/>
    <s v=" BLR"/>
    <m/>
    <m/>
    <s v="17:00"/>
    <s v="21:05 10 Jun"/>
    <n v="1685"/>
    <x v="2"/>
    <s v="In-flight meal not included"/>
    <n v="10539"/>
    <n v="17"/>
    <x v="2"/>
  </r>
  <r>
    <x v="4"/>
    <s v="1/06/2019"/>
    <s v="Delhi"/>
    <s v="Cochin"/>
    <s v="DEL "/>
    <s v=" BOM "/>
    <s v=" COK"/>
    <m/>
    <m/>
    <s v="08:00"/>
    <s v="19:00"/>
    <n v="660"/>
    <x v="2"/>
    <s v="No info"/>
    <n v="12192"/>
    <n v="8"/>
    <x v="1"/>
  </r>
  <r>
    <x v="1"/>
    <s v="24/04/2019"/>
    <s v="Banglore"/>
    <s v="Delhi"/>
    <s v="BLR "/>
    <s v=" DEL"/>
    <m/>
    <m/>
    <m/>
    <s v="13:20"/>
    <s v="16:10"/>
    <n v="170"/>
    <x v="0"/>
    <s v="No info"/>
    <n v="6121"/>
    <n v="13"/>
    <x v="3"/>
  </r>
  <r>
    <x v="2"/>
    <s v="24/03/2019"/>
    <s v="Kolkata"/>
    <s v="Banglore"/>
    <s v="CCU "/>
    <s v=" BOM "/>
    <s v=" BLR"/>
    <m/>
    <m/>
    <s v="19:45"/>
    <s v="04:45 25 Mar"/>
    <n v="540"/>
    <x v="2"/>
    <s v="No info"/>
    <n v="13759"/>
    <n v="19"/>
    <x v="2"/>
  </r>
  <r>
    <x v="4"/>
    <s v="27/03/2019"/>
    <s v="Delhi"/>
    <s v="Cochin"/>
    <s v="DEL "/>
    <s v=" BOM "/>
    <s v=" COK"/>
    <m/>
    <m/>
    <s v="10:20"/>
    <s v="01:35 28 Mar"/>
    <n v="915"/>
    <x v="2"/>
    <s v="No info"/>
    <n v="6427"/>
    <n v="10"/>
    <x v="1"/>
  </r>
  <r>
    <x v="0"/>
    <s v="9/04/2019"/>
    <s v="Banglore"/>
    <s v="Delhi"/>
    <s v="BLR "/>
    <s v=" DEL"/>
    <m/>
    <m/>
    <m/>
    <s v="22:10"/>
    <s v="01:00 10 Apr"/>
    <n v="170"/>
    <x v="0"/>
    <s v="No info"/>
    <n v="3943"/>
    <n v="22"/>
    <x v="0"/>
  </r>
  <r>
    <x v="0"/>
    <s v="12/05/2019"/>
    <s v="Banglore"/>
    <s v="Delhi"/>
    <s v="BLR "/>
    <s v=" DEL"/>
    <m/>
    <m/>
    <m/>
    <s v="22:10"/>
    <s v="01:00 13 May"/>
    <n v="170"/>
    <x v="0"/>
    <s v="No info"/>
    <n v="4284"/>
    <n v="22"/>
    <x v="0"/>
  </r>
  <r>
    <x v="0"/>
    <s v="9/03/2019"/>
    <s v="Delhi"/>
    <s v="Cochin"/>
    <s v="DEL "/>
    <s v=" BLR "/>
    <s v=" COK"/>
    <m/>
    <m/>
    <s v="05:05"/>
    <s v="10:05"/>
    <n v="300"/>
    <x v="2"/>
    <s v="No info"/>
    <n v="8147"/>
    <n v="5"/>
    <x v="1"/>
  </r>
  <r>
    <x v="2"/>
    <s v="12/05/2019"/>
    <s v="Banglore"/>
    <s v="Delhi"/>
    <s v="BLR "/>
    <s v=" DEL"/>
    <m/>
    <m/>
    <m/>
    <s v="19:50"/>
    <s v="22:50"/>
    <n v="180"/>
    <x v="0"/>
    <s v="In-flight meal not included"/>
    <n v="3502"/>
    <n v="19"/>
    <x v="2"/>
  </r>
  <r>
    <x v="0"/>
    <s v="15/03/2019"/>
    <s v="Mumbai"/>
    <s v="Hyderabad"/>
    <s v="BOM "/>
    <s v=" HYD"/>
    <m/>
    <m/>
    <m/>
    <s v="02:30"/>
    <s v="04:00"/>
    <n v="90"/>
    <x v="0"/>
    <s v="No info"/>
    <n v="3342"/>
    <n v="2"/>
    <x v="0"/>
  </r>
  <r>
    <x v="0"/>
    <s v="21/03/2019"/>
    <s v="Banglore"/>
    <s v="New Delhi"/>
    <s v="BLR "/>
    <s v=" DEL"/>
    <m/>
    <m/>
    <m/>
    <s v="06:00"/>
    <s v="08:45"/>
    <n v="165"/>
    <x v="0"/>
    <s v="No info"/>
    <n v="5734"/>
    <n v="6"/>
    <x v="1"/>
  </r>
  <r>
    <x v="3"/>
    <s v="6/06/2019"/>
    <s v="Kolkata"/>
    <s v="Banglore"/>
    <s v="CCU "/>
    <s v=" IXB "/>
    <s v=" BLR"/>
    <m/>
    <m/>
    <s v="15:55"/>
    <s v="21:25"/>
    <n v="330"/>
    <x v="2"/>
    <s v="No info"/>
    <n v="8224"/>
    <n v="15"/>
    <x v="3"/>
  </r>
  <r>
    <x v="3"/>
    <s v="6/03/2019"/>
    <s v="Delhi"/>
    <s v="Cochin"/>
    <s v="DEL "/>
    <s v=" MAA "/>
    <s v=" COK"/>
    <m/>
    <m/>
    <s v="06:10"/>
    <s v="11:20"/>
    <n v="310"/>
    <x v="2"/>
    <s v="No info"/>
    <n v="9748"/>
    <n v="6"/>
    <x v="1"/>
  </r>
  <r>
    <x v="2"/>
    <s v="21/03/2019"/>
    <s v="Delhi"/>
    <s v="Cochin"/>
    <s v="DEL "/>
    <s v=" AMD "/>
    <s v=" BOM "/>
    <s v=" COK"/>
    <m/>
    <s v="19:10"/>
    <s v="04:25 23 Mar"/>
    <n v="1995"/>
    <x v="1"/>
    <s v="In-flight meal not included"/>
    <n v="8834"/>
    <n v="19"/>
    <x v="2"/>
  </r>
  <r>
    <x v="5"/>
    <s v="6/05/2019"/>
    <s v="Kolkata"/>
    <s v="Banglore"/>
    <s v="CCU "/>
    <s v=" AMD "/>
    <s v=" BLR"/>
    <m/>
    <m/>
    <s v="16:40"/>
    <s v="00:15 07 May"/>
    <n v="455"/>
    <x v="2"/>
    <s v="No info"/>
    <n v="7102"/>
    <n v="16"/>
    <x v="3"/>
  </r>
  <r>
    <x v="4"/>
    <s v="15/05/2019"/>
    <s v="Delhi"/>
    <s v="Cochin"/>
    <s v="DEL "/>
    <s v=" BOM "/>
    <s v=" COK"/>
    <m/>
    <m/>
    <s v="13:00"/>
    <s v="01:30 16 May"/>
    <n v="750"/>
    <x v="2"/>
    <s v="No info"/>
    <n v="13727"/>
    <n v="13"/>
    <x v="3"/>
  </r>
  <r>
    <x v="2"/>
    <s v="18/03/2019"/>
    <s v="Banglore"/>
    <s v="New Delhi"/>
    <s v="BLR "/>
    <s v=" BOM "/>
    <s v=" DEL"/>
    <m/>
    <m/>
    <s v="11:40"/>
    <s v="09:30 16 Mar"/>
    <n v="1310"/>
    <x v="2"/>
    <s v="In-flight meal not included"/>
    <n v="11087"/>
    <n v="11"/>
    <x v="1"/>
  </r>
  <r>
    <x v="2"/>
    <s v="15/06/2019"/>
    <s v="Delhi"/>
    <s v="Cochin"/>
    <s v="DEL "/>
    <s v=" JAI "/>
    <s v=" BOM "/>
    <s v=" COK"/>
    <m/>
    <s v="09:40"/>
    <s v="04:25 16 Jun"/>
    <n v="1125"/>
    <x v="1"/>
    <s v="In-flight meal not included"/>
    <n v="10368"/>
    <n v="9"/>
    <x v="1"/>
  </r>
  <r>
    <x v="2"/>
    <s v="1/06/2019"/>
    <s v="Banglore"/>
    <s v="Delhi"/>
    <s v="BLR "/>
    <s v=" DEL"/>
    <m/>
    <m/>
    <m/>
    <s v="06:00"/>
    <s v="08:45"/>
    <n v="165"/>
    <x v="0"/>
    <s v="In-flight meal not included"/>
    <n v="7229"/>
    <n v="6"/>
    <x v="1"/>
  </r>
  <r>
    <x v="2"/>
    <s v="15/06/2019"/>
    <s v="Delhi"/>
    <s v="Cochin"/>
    <s v="DEL "/>
    <s v=" BOM "/>
    <s v=" COK"/>
    <m/>
    <m/>
    <s v="18:15"/>
    <s v="19:00 16 Jun"/>
    <n v="1485"/>
    <x v="2"/>
    <s v="In-flight meal not included"/>
    <n v="10262"/>
    <n v="18"/>
    <x v="2"/>
  </r>
  <r>
    <x v="0"/>
    <s v="15/04/2019"/>
    <s v="Banglore"/>
    <s v="Delhi"/>
    <s v="BLR "/>
    <s v=" DEL"/>
    <m/>
    <m/>
    <m/>
    <s v="20:00"/>
    <s v="22:50"/>
    <n v="170"/>
    <x v="0"/>
    <s v="No info"/>
    <n v="4823"/>
    <n v="20"/>
    <x v="2"/>
  </r>
  <r>
    <x v="0"/>
    <s v="24/05/2019"/>
    <s v="Kolkata"/>
    <s v="Banglore"/>
    <s v="CCU "/>
    <s v=" BLR"/>
    <m/>
    <m/>
    <m/>
    <s v="04:40"/>
    <s v="07:15"/>
    <n v="155"/>
    <x v="0"/>
    <s v="No info"/>
    <n v="4804"/>
    <n v="4"/>
    <x v="0"/>
  </r>
  <r>
    <x v="0"/>
    <s v="6/06/2019"/>
    <s v="Delhi"/>
    <s v="Cochin"/>
    <s v="DEL "/>
    <s v=" PNQ "/>
    <s v=" COK"/>
    <m/>
    <m/>
    <s v="23:30"/>
    <s v="04:35 07 Jun"/>
    <n v="305"/>
    <x v="2"/>
    <s v="No info"/>
    <n v="10112"/>
    <n v="23"/>
    <x v="0"/>
  </r>
  <r>
    <x v="2"/>
    <s v="27/05/2019"/>
    <s v="Banglore"/>
    <s v="Delhi"/>
    <s v="BLR "/>
    <s v=" DEL"/>
    <m/>
    <m/>
    <m/>
    <s v="06:00"/>
    <s v="08:45"/>
    <n v="165"/>
    <x v="0"/>
    <s v="No info"/>
    <n v="7229"/>
    <n v="6"/>
    <x v="1"/>
  </r>
  <r>
    <x v="2"/>
    <s v="24/05/2019"/>
    <s v="Kolkata"/>
    <s v="Banglore"/>
    <s v="CCU "/>
    <s v=" DEL "/>
    <s v=" BLR"/>
    <m/>
    <m/>
    <s v="17:00"/>
    <s v="22:05 25 May"/>
    <n v="1745"/>
    <x v="2"/>
    <s v="No info"/>
    <n v="13067"/>
    <n v="17"/>
    <x v="2"/>
  </r>
  <r>
    <x v="2"/>
    <s v="3/06/2019"/>
    <s v="Delhi"/>
    <s v="Cochin"/>
    <s v="DEL "/>
    <s v=" BOM "/>
    <s v=" COK"/>
    <m/>
    <m/>
    <s v="14:00"/>
    <s v="04:25 04 Jun"/>
    <n v="865"/>
    <x v="2"/>
    <s v="No info"/>
    <n v="14714"/>
    <n v="14"/>
    <x v="3"/>
  </r>
  <r>
    <x v="1"/>
    <s v="3/06/2019"/>
    <s v="Delhi"/>
    <s v="Cochin"/>
    <s v="DEL "/>
    <s v=" BLR "/>
    <s v=" COK"/>
    <m/>
    <m/>
    <s v="09:45"/>
    <s v="23:00"/>
    <n v="795"/>
    <x v="2"/>
    <s v="No info"/>
    <n v="8907"/>
    <n v="9"/>
    <x v="1"/>
  </r>
  <r>
    <x v="2"/>
    <s v="9/04/2019"/>
    <s v="Banglore"/>
    <s v="Delhi"/>
    <s v="BLR "/>
    <s v=" DEL"/>
    <m/>
    <m/>
    <m/>
    <s v="11:10"/>
    <s v="14:05"/>
    <n v="175"/>
    <x v="0"/>
    <s v="No info"/>
    <n v="7229"/>
    <n v="11"/>
    <x v="1"/>
  </r>
  <r>
    <x v="4"/>
    <s v="3/03/2019"/>
    <s v="Delhi"/>
    <s v="Cochin"/>
    <s v="DEL "/>
    <s v=" IXU "/>
    <s v=" BOM "/>
    <s v=" COK"/>
    <m/>
    <s v="17:50"/>
    <s v="01:35 04 Mar"/>
    <n v="465"/>
    <x v="1"/>
    <s v="No info"/>
    <n v="24528"/>
    <n v="17"/>
    <x v="2"/>
  </r>
  <r>
    <x v="0"/>
    <s v="3/06/2019"/>
    <s v="Delhi"/>
    <s v="Cochin"/>
    <s v="DEL "/>
    <s v=" BOM "/>
    <s v=" COK"/>
    <m/>
    <m/>
    <s v="04:55"/>
    <s v="21:00"/>
    <n v="965"/>
    <x v="2"/>
    <s v="No info"/>
    <n v="6838"/>
    <n v="4"/>
    <x v="0"/>
  </r>
  <r>
    <x v="4"/>
    <s v="12/06/2019"/>
    <s v="Delhi"/>
    <s v="Cochin"/>
    <s v="DEL "/>
    <s v=" BOM "/>
    <s v=" COK"/>
    <m/>
    <m/>
    <s v="07:05"/>
    <s v="21:00"/>
    <n v="835"/>
    <x v="2"/>
    <s v="In-flight meal not included"/>
    <n v="10406"/>
    <n v="7"/>
    <x v="1"/>
  </r>
  <r>
    <x v="6"/>
    <s v="6/03/2019"/>
    <s v="Mumbai"/>
    <s v="Hyderabad"/>
    <s v="BOM "/>
    <s v=" DEL "/>
    <s v=" HYD"/>
    <m/>
    <m/>
    <s v="21:55"/>
    <s v="09:25 07 Mar"/>
    <n v="690"/>
    <x v="2"/>
    <s v="No info"/>
    <n v="12395"/>
    <n v="21"/>
    <x v="0"/>
  </r>
  <r>
    <x v="1"/>
    <s v="6/05/2019"/>
    <s v="Kolkata"/>
    <s v="Banglore"/>
    <s v="CCU "/>
    <s v=" DEL "/>
    <s v=" BLR"/>
    <m/>
    <m/>
    <s v="20:30"/>
    <s v="20:25 07 May"/>
    <n v="1435"/>
    <x v="2"/>
    <s v="No info"/>
    <n v="10203"/>
    <n v="20"/>
    <x v="2"/>
  </r>
  <r>
    <x v="0"/>
    <s v="12/05/2019"/>
    <s v="Mumbai"/>
    <s v="Hyderabad"/>
    <s v="BOM "/>
    <s v=" HYD"/>
    <m/>
    <m/>
    <m/>
    <s v="06:25"/>
    <s v="07:55"/>
    <n v="90"/>
    <x v="0"/>
    <s v="No info"/>
    <n v="4049"/>
    <n v="6"/>
    <x v="1"/>
  </r>
  <r>
    <x v="2"/>
    <s v="9/06/2019"/>
    <s v="Kolkata"/>
    <s v="Banglore"/>
    <s v="CCU "/>
    <s v=" DEL "/>
    <s v=" BLR"/>
    <m/>
    <m/>
    <s v="20:25"/>
    <s v="18:00 10 Jun"/>
    <n v="1295"/>
    <x v="2"/>
    <s v="No info"/>
    <n v="13401"/>
    <n v="20"/>
    <x v="2"/>
  </r>
  <r>
    <x v="1"/>
    <s v="9/05/2019"/>
    <s v="Delhi"/>
    <s v="Cochin"/>
    <s v="DEL "/>
    <s v=" JAI "/>
    <s v=" BOM "/>
    <s v=" COK"/>
    <m/>
    <s v="12:00"/>
    <s v="07:40 10 May"/>
    <n v="1180"/>
    <x v="1"/>
    <s v="No info"/>
    <n v="9968"/>
    <n v="12"/>
    <x v="3"/>
  </r>
  <r>
    <x v="2"/>
    <s v="6/05/2019"/>
    <s v="Mumbai"/>
    <s v="Hyderabad"/>
    <s v="BOM "/>
    <s v=" HYD"/>
    <m/>
    <m/>
    <m/>
    <s v="10:20"/>
    <s v="11:50"/>
    <n v="90"/>
    <x v="0"/>
    <s v="No info"/>
    <n v="8040"/>
    <n v="10"/>
    <x v="1"/>
  </r>
  <r>
    <x v="4"/>
    <s v="27/03/2019"/>
    <s v="Delhi"/>
    <s v="Cochin"/>
    <s v="DEL "/>
    <s v=" BOM "/>
    <s v=" COK"/>
    <m/>
    <m/>
    <s v="15:15"/>
    <s v="01:35 28 Mar"/>
    <n v="620"/>
    <x v="2"/>
    <s v="No info"/>
    <n v="6427"/>
    <n v="15"/>
    <x v="3"/>
  </r>
  <r>
    <x v="0"/>
    <s v="6/05/2019"/>
    <s v="Chennai"/>
    <s v="Kolkata"/>
    <s v="MAA "/>
    <s v=" CCU"/>
    <m/>
    <m/>
    <m/>
    <s v="22:05"/>
    <s v="00:25 07 May"/>
    <n v="140"/>
    <x v="0"/>
    <s v="No info"/>
    <n v="5277"/>
    <n v="22"/>
    <x v="0"/>
  </r>
  <r>
    <x v="2"/>
    <s v="1/04/2019"/>
    <s v="Mumbai"/>
    <s v="Hyderabad"/>
    <s v="BOM "/>
    <s v=" HYD"/>
    <m/>
    <m/>
    <m/>
    <s v="02:55"/>
    <s v="04:20"/>
    <n v="85"/>
    <x v="0"/>
    <s v="In-flight meal not included"/>
    <n v="2228"/>
    <n v="2"/>
    <x v="0"/>
  </r>
  <r>
    <x v="6"/>
    <s v="24/05/2019"/>
    <s v="Banglore"/>
    <s v="Delhi"/>
    <s v="BLR "/>
    <s v=" DEL"/>
    <m/>
    <m/>
    <m/>
    <s v="21:00"/>
    <s v="23:50"/>
    <n v="170"/>
    <x v="0"/>
    <s v="No info"/>
    <n v="5613"/>
    <n v="21"/>
    <x v="0"/>
  </r>
  <r>
    <x v="0"/>
    <s v="12/05/2019"/>
    <s v="Kolkata"/>
    <s v="Banglore"/>
    <s v="CCU "/>
    <s v=" MAA "/>
    <s v=" BLR"/>
    <m/>
    <m/>
    <s v="17:35"/>
    <s v="22:15"/>
    <n v="280"/>
    <x v="2"/>
    <s v="No info"/>
    <n v="6669"/>
    <n v="17"/>
    <x v="2"/>
  </r>
  <r>
    <x v="6"/>
    <s v="15/05/2019"/>
    <s v="Chennai"/>
    <s v="Kolkata"/>
    <s v="MAA "/>
    <s v=" CCU"/>
    <m/>
    <m/>
    <m/>
    <s v="17:45"/>
    <s v="20:05"/>
    <n v="140"/>
    <x v="0"/>
    <s v="No info"/>
    <n v="11982"/>
    <n v="17"/>
    <x v="2"/>
  </r>
  <r>
    <x v="2"/>
    <s v="21/05/2019"/>
    <s v="Kolkata"/>
    <s v="Banglore"/>
    <s v="CCU "/>
    <s v=" BOM "/>
    <s v=" PNQ "/>
    <s v=" BLR"/>
    <m/>
    <s v="06:30"/>
    <s v="07:25 22 May"/>
    <n v="1495"/>
    <x v="1"/>
    <s v="In-flight meal not included"/>
    <n v="10118"/>
    <n v="6"/>
    <x v="1"/>
  </r>
  <r>
    <x v="0"/>
    <s v="15/03/2019"/>
    <s v="Kolkata"/>
    <s v="Banglore"/>
    <s v="CCU "/>
    <s v=" BLR"/>
    <m/>
    <m/>
    <m/>
    <s v="21:25"/>
    <s v="00:05 16 Mar"/>
    <n v="160"/>
    <x v="0"/>
    <s v="No info"/>
    <n v="4148"/>
    <n v="21"/>
    <x v="0"/>
  </r>
  <r>
    <x v="2"/>
    <s v="9/06/2019"/>
    <s v="Delhi"/>
    <s v="Cochin"/>
    <s v="DEL "/>
    <s v=" BOM "/>
    <s v=" COK"/>
    <m/>
    <m/>
    <s v="02:15"/>
    <s v="12:35"/>
    <n v="620"/>
    <x v="2"/>
    <s v="No info"/>
    <n v="18371"/>
    <n v="2"/>
    <x v="0"/>
  </r>
  <r>
    <x v="4"/>
    <s v="12/06/2019"/>
    <s v="Delhi"/>
    <s v="Cochin"/>
    <s v="DEL "/>
    <s v=" BOM "/>
    <s v=" COK"/>
    <m/>
    <m/>
    <s v="11:30"/>
    <s v="21:00"/>
    <n v="570"/>
    <x v="2"/>
    <s v="No info"/>
    <n v="13587"/>
    <n v="11"/>
    <x v="1"/>
  </r>
  <r>
    <x v="1"/>
    <s v="6/06/2019"/>
    <s v="Delhi"/>
    <s v="Cochin"/>
    <s v="DEL "/>
    <s v=" HYD "/>
    <s v=" BOM "/>
    <s v=" COK"/>
    <m/>
    <s v="17:15"/>
    <s v="19:15 07 Jun"/>
    <n v="1560"/>
    <x v="1"/>
    <s v="No info"/>
    <n v="12760"/>
    <n v="17"/>
    <x v="2"/>
  </r>
  <r>
    <x v="2"/>
    <s v="6/06/2019"/>
    <s v="Delhi"/>
    <s v="Cochin"/>
    <s v="DEL "/>
    <s v=" JAI "/>
    <s v=" BOM "/>
    <s v=" COK"/>
    <m/>
    <s v="09:40"/>
    <s v="04:25 07 Jun"/>
    <n v="1125"/>
    <x v="1"/>
    <s v="In-flight meal not included"/>
    <n v="10368"/>
    <n v="9"/>
    <x v="1"/>
  </r>
  <r>
    <x v="0"/>
    <s v="1/06/2019"/>
    <s v="Mumbai"/>
    <s v="Hyderabad"/>
    <s v="BOM "/>
    <s v=" HYD"/>
    <m/>
    <m/>
    <m/>
    <s v="02:35"/>
    <s v="04:05"/>
    <n v="90"/>
    <x v="0"/>
    <s v="No info"/>
    <n v="3175"/>
    <n v="2"/>
    <x v="0"/>
  </r>
  <r>
    <x v="3"/>
    <s v="9/05/2019"/>
    <s v="Chennai"/>
    <s v="Kolkata"/>
    <s v="MAA "/>
    <s v=" CCU"/>
    <m/>
    <m/>
    <m/>
    <s v="09:45"/>
    <s v="12:00"/>
    <n v="135"/>
    <x v="0"/>
    <s v="No info"/>
    <n v="3597"/>
    <n v="9"/>
    <x v="1"/>
  </r>
  <r>
    <x v="4"/>
    <s v="27/05/2019"/>
    <s v="Delhi"/>
    <s v="Cochin"/>
    <s v="DEL "/>
    <s v=" BOM "/>
    <s v=" COK"/>
    <m/>
    <m/>
    <s v="11:30"/>
    <s v="01:30 28 May"/>
    <n v="840"/>
    <x v="2"/>
    <s v="In-flight meal not included"/>
    <n v="6733"/>
    <n v="11"/>
    <x v="1"/>
  </r>
  <r>
    <x v="4"/>
    <s v="1/06/2019"/>
    <s v="Delhi"/>
    <s v="Cochin"/>
    <s v="DEL "/>
    <s v=" BOM "/>
    <s v=" COK"/>
    <m/>
    <m/>
    <s v="03:50"/>
    <s v="12:35"/>
    <n v="525"/>
    <x v="2"/>
    <s v="No info"/>
    <n v="12192"/>
    <n v="3"/>
    <x v="0"/>
  </r>
  <r>
    <x v="2"/>
    <s v="27/05/2019"/>
    <s v="Delhi"/>
    <s v="Cochin"/>
    <s v="DEL "/>
    <s v=" AMD "/>
    <s v=" BOM "/>
    <s v=" COK"/>
    <m/>
    <s v="19:10"/>
    <s v="19:00 28 May"/>
    <n v="1430"/>
    <x v="1"/>
    <s v="No info"/>
    <n v="15129"/>
    <n v="19"/>
    <x v="2"/>
  </r>
  <r>
    <x v="6"/>
    <s v="12/05/2019"/>
    <s v="Banglore"/>
    <s v="Delhi"/>
    <s v="BLR "/>
    <s v=" DEL"/>
    <m/>
    <m/>
    <m/>
    <s v="11:30"/>
    <s v="14:20"/>
    <n v="170"/>
    <x v="0"/>
    <s v="No info"/>
    <n v="4668"/>
    <n v="11"/>
    <x v="1"/>
  </r>
  <r>
    <x v="2"/>
    <s v="27/06/2019"/>
    <s v="Delhi"/>
    <s v="Cochin"/>
    <s v="DEL "/>
    <s v=" BOM "/>
    <s v=" COK"/>
    <m/>
    <m/>
    <s v="17:30"/>
    <s v="12:35 28 Jun"/>
    <n v="1145"/>
    <x v="2"/>
    <s v="In-flight meal not included"/>
    <n v="10262"/>
    <n v="17"/>
    <x v="2"/>
  </r>
  <r>
    <x v="2"/>
    <s v="18/05/2019"/>
    <s v="Delhi"/>
    <s v="Cochin"/>
    <s v="DEL "/>
    <s v=" JAI "/>
    <s v=" BOM "/>
    <s v=" COK"/>
    <m/>
    <s v="09:40"/>
    <s v="04:25 19 May"/>
    <n v="1125"/>
    <x v="1"/>
    <s v="No info"/>
    <n v="15129"/>
    <n v="9"/>
    <x v="1"/>
  </r>
  <r>
    <x v="4"/>
    <s v="3/06/2019"/>
    <s v="Delhi"/>
    <s v="Cochin"/>
    <s v="DEL "/>
    <s v=" HYD "/>
    <s v=" COK"/>
    <m/>
    <m/>
    <s v="07:10"/>
    <s v="22:30"/>
    <n v="920"/>
    <x v="2"/>
    <s v="No info"/>
    <n v="7878"/>
    <n v="7"/>
    <x v="1"/>
  </r>
  <r>
    <x v="2"/>
    <s v="18/03/2019"/>
    <s v="Mumbai"/>
    <s v="Hyderabad"/>
    <s v="BOM "/>
    <s v=" HYD"/>
    <m/>
    <m/>
    <m/>
    <s v="10:20"/>
    <s v="11:50"/>
    <n v="90"/>
    <x v="0"/>
    <s v="No info"/>
    <n v="8040"/>
    <n v="10"/>
    <x v="1"/>
  </r>
  <r>
    <x v="2"/>
    <s v="9/05/2019"/>
    <s v="Delhi"/>
    <s v="Cochin"/>
    <s v="DEL "/>
    <s v=" BOM "/>
    <s v=" COK"/>
    <m/>
    <m/>
    <s v="02:15"/>
    <s v="12:35"/>
    <n v="620"/>
    <x v="2"/>
    <s v="In-flight meal not included"/>
    <n v="12373"/>
    <n v="2"/>
    <x v="0"/>
  </r>
  <r>
    <x v="1"/>
    <s v="18/05/2019"/>
    <s v="Delhi"/>
    <s v="Cochin"/>
    <s v="DEL "/>
    <s v=" HYD "/>
    <s v=" BOM "/>
    <s v=" COK"/>
    <m/>
    <s v="17:15"/>
    <s v="19:15 19 May"/>
    <n v="1560"/>
    <x v="1"/>
    <s v="No info"/>
    <n v="12392"/>
    <n v="17"/>
    <x v="2"/>
  </r>
  <r>
    <x v="0"/>
    <s v="18/05/2019"/>
    <s v="Chennai"/>
    <s v="Kolkata"/>
    <s v="MAA "/>
    <s v=" CCU"/>
    <m/>
    <m/>
    <m/>
    <s v="22:05"/>
    <s v="00:25 19 May"/>
    <n v="140"/>
    <x v="0"/>
    <s v="No info"/>
    <n v="5277"/>
    <n v="22"/>
    <x v="0"/>
  </r>
  <r>
    <x v="4"/>
    <s v="21/05/2019"/>
    <s v="Delhi"/>
    <s v="Cochin"/>
    <s v="DEL "/>
    <s v=" BOM "/>
    <s v=" COK"/>
    <m/>
    <m/>
    <s v="13:00"/>
    <s v="21:00"/>
    <n v="480"/>
    <x v="2"/>
    <s v="No info"/>
    <n v="7888"/>
    <n v="13"/>
    <x v="3"/>
  </r>
  <r>
    <x v="4"/>
    <s v="3/06/2019"/>
    <s v="Delhi"/>
    <s v="Cochin"/>
    <s v="DEL "/>
    <s v=" BOM "/>
    <s v=" COK"/>
    <m/>
    <m/>
    <s v="08:45"/>
    <s v="19:15"/>
    <n v="630"/>
    <x v="2"/>
    <s v="No info"/>
    <n v="9001"/>
    <n v="8"/>
    <x v="1"/>
  </r>
  <r>
    <x v="0"/>
    <s v="21/03/2019"/>
    <s v="Mumbai"/>
    <s v="Hyderabad"/>
    <s v="BOM "/>
    <s v=" HYD"/>
    <m/>
    <m/>
    <m/>
    <s v="06:20"/>
    <s v="07:45"/>
    <n v="85"/>
    <x v="0"/>
    <s v="No info"/>
    <n v="4049"/>
    <n v="6"/>
    <x v="1"/>
  </r>
  <r>
    <x v="0"/>
    <s v="24/03/2019"/>
    <s v="Chennai"/>
    <s v="Kolkata"/>
    <s v="MAA "/>
    <s v=" CCU"/>
    <m/>
    <m/>
    <m/>
    <s v="05:15"/>
    <s v="07:35"/>
    <n v="140"/>
    <x v="0"/>
    <s v="No info"/>
    <n v="4326"/>
    <n v="5"/>
    <x v="1"/>
  </r>
  <r>
    <x v="0"/>
    <s v="09/03/2019"/>
    <s v="Banglore"/>
    <s v="New Delhi"/>
    <s v="BLR "/>
    <s v=" DEL"/>
    <m/>
    <m/>
    <m/>
    <s v="23:30"/>
    <s v="02:20 13 Mar"/>
    <n v="170"/>
    <x v="0"/>
    <s v="No info"/>
    <n v="4777"/>
    <n v="23"/>
    <x v="0"/>
  </r>
  <r>
    <x v="0"/>
    <s v="21/03/2019"/>
    <s v="Delhi"/>
    <s v="Cochin"/>
    <s v="DEL "/>
    <s v=" BOM "/>
    <s v=" COK"/>
    <m/>
    <m/>
    <s v="11:30"/>
    <s v="21:00"/>
    <n v="570"/>
    <x v="2"/>
    <s v="No info"/>
    <n v="6838"/>
    <n v="11"/>
    <x v="1"/>
  </r>
  <r>
    <x v="0"/>
    <s v="6/06/2019"/>
    <s v="Delhi"/>
    <s v="Cochin"/>
    <s v="DEL "/>
    <s v=" MAA "/>
    <s v=" COK"/>
    <m/>
    <m/>
    <s v="07:15"/>
    <s v="12:30"/>
    <n v="315"/>
    <x v="2"/>
    <s v="No info"/>
    <n v="6582"/>
    <n v="7"/>
    <x v="1"/>
  </r>
  <r>
    <x v="2"/>
    <s v="1/06/2019"/>
    <s v="Delhi"/>
    <s v="Cochin"/>
    <s v="DEL "/>
    <s v=" BOM "/>
    <s v=" COK"/>
    <m/>
    <m/>
    <s v="21:50"/>
    <s v="12:35 02 Jun"/>
    <n v="885"/>
    <x v="2"/>
    <s v="In-flight meal not included"/>
    <n v="10262"/>
    <n v="21"/>
    <x v="0"/>
  </r>
  <r>
    <x v="7"/>
    <s v="01/03/2019"/>
    <s v="Banglore"/>
    <s v="New Delhi"/>
    <s v="BLR "/>
    <s v=" DEL"/>
    <m/>
    <m/>
    <m/>
    <s v="23:25"/>
    <s v="02:10 02 Mar"/>
    <n v="165"/>
    <x v="0"/>
    <s v="Red-eye flight"/>
    <n v="10873"/>
    <n v="23"/>
    <x v="0"/>
  </r>
  <r>
    <x v="2"/>
    <s v="27/06/2019"/>
    <s v="Delhi"/>
    <s v="Cochin"/>
    <s v="DEL "/>
    <s v=" BOM "/>
    <s v=" COK"/>
    <m/>
    <m/>
    <s v="02:15"/>
    <s v="12:35"/>
    <n v="620"/>
    <x v="2"/>
    <s v="In-flight meal not included"/>
    <n v="10262"/>
    <n v="2"/>
    <x v="0"/>
  </r>
  <r>
    <x v="0"/>
    <s v="27/03/2019"/>
    <s v="Kolkata"/>
    <s v="Banglore"/>
    <s v="CCU "/>
    <s v=" BLR"/>
    <m/>
    <m/>
    <m/>
    <s v="05:30"/>
    <s v="08:20"/>
    <n v="170"/>
    <x v="0"/>
    <s v="No info"/>
    <n v="4148"/>
    <n v="5"/>
    <x v="1"/>
  </r>
  <r>
    <x v="0"/>
    <s v="27/03/2019"/>
    <s v="Delhi"/>
    <s v="Cochin"/>
    <s v="DEL "/>
    <s v=" HYD "/>
    <s v=" MAA "/>
    <s v=" COK"/>
    <m/>
    <s v="11:55"/>
    <s v="21:20"/>
    <n v="565"/>
    <x v="1"/>
    <s v="No info"/>
    <n v="6494"/>
    <n v="11"/>
    <x v="1"/>
  </r>
  <r>
    <x v="2"/>
    <s v="21/05/2019"/>
    <s v="Delhi"/>
    <s v="Cochin"/>
    <s v="DEL "/>
    <s v=" BOM "/>
    <s v=" COK"/>
    <m/>
    <m/>
    <s v="10:00"/>
    <s v="12:35 22 May"/>
    <n v="1595"/>
    <x v="2"/>
    <s v="In-flight meal not included"/>
    <n v="12898"/>
    <n v="10"/>
    <x v="1"/>
  </r>
  <r>
    <x v="1"/>
    <s v="9/06/2019"/>
    <s v="Delhi"/>
    <s v="Cochin"/>
    <s v="DEL "/>
    <s v=" AMD "/>
    <s v=" BOM "/>
    <s v=" COK"/>
    <m/>
    <s v="05:00"/>
    <s v="19:15 10 Jun"/>
    <n v="2295"/>
    <x v="1"/>
    <s v="No info"/>
    <n v="9968"/>
    <n v="5"/>
    <x v="1"/>
  </r>
  <r>
    <x v="2"/>
    <s v="21/05/2019"/>
    <s v="Delhi"/>
    <s v="Cochin"/>
    <s v="DEL "/>
    <s v=" BOM "/>
    <s v=" COK"/>
    <m/>
    <m/>
    <s v="15:00"/>
    <s v="04:25 22 May"/>
    <n v="805"/>
    <x v="2"/>
    <s v="In-flight meal not included"/>
    <n v="12898"/>
    <n v="15"/>
    <x v="3"/>
  </r>
  <r>
    <x v="4"/>
    <s v="24/05/2019"/>
    <s v="Delhi"/>
    <s v="Cochin"/>
    <s v="DEL "/>
    <s v=" HYD "/>
    <s v=" COK"/>
    <m/>
    <m/>
    <s v="14:55"/>
    <s v="22:30"/>
    <n v="455"/>
    <x v="2"/>
    <s v="No info"/>
    <n v="7740"/>
    <n v="14"/>
    <x v="3"/>
  </r>
  <r>
    <x v="1"/>
    <s v="9/05/2019"/>
    <s v="Kolkata"/>
    <s v="Banglore"/>
    <s v="CCU "/>
    <s v=" GAU "/>
    <s v=" BLR"/>
    <m/>
    <m/>
    <s v="09:50"/>
    <s v="21:05"/>
    <n v="675"/>
    <x v="2"/>
    <s v="No info"/>
    <n v="7452"/>
    <n v="9"/>
    <x v="1"/>
  </r>
  <r>
    <x v="2"/>
    <s v="21/03/2019"/>
    <s v="Mumbai"/>
    <s v="Hyderabad"/>
    <s v="BOM "/>
    <s v=" HYD"/>
    <m/>
    <m/>
    <m/>
    <s v="07:10"/>
    <s v="08:35"/>
    <n v="85"/>
    <x v="0"/>
    <s v="In-flight meal not included"/>
    <n v="4160"/>
    <n v="7"/>
    <x v="1"/>
  </r>
  <r>
    <x v="0"/>
    <s v="27/05/2019"/>
    <s v="Banglore"/>
    <s v="Delhi"/>
    <s v="BLR "/>
    <s v=" DEL"/>
    <m/>
    <m/>
    <m/>
    <s v="08:30"/>
    <s v="11:20"/>
    <n v="170"/>
    <x v="0"/>
    <s v="No info"/>
    <n v="4823"/>
    <n v="8"/>
    <x v="1"/>
  </r>
  <r>
    <x v="1"/>
    <s v="18/05/2019"/>
    <s v="Delhi"/>
    <s v="Cochin"/>
    <s v="DEL "/>
    <s v=" GOI "/>
    <s v=" BOM "/>
    <s v=" COK"/>
    <m/>
    <s v="10:55"/>
    <s v="19:15"/>
    <n v="500"/>
    <x v="1"/>
    <s v="No info"/>
    <n v="13486"/>
    <n v="10"/>
    <x v="1"/>
  </r>
  <r>
    <x v="2"/>
    <s v="27/04/2019"/>
    <s v="Banglore"/>
    <s v="Delhi"/>
    <s v="BLR "/>
    <s v=" DEL"/>
    <m/>
    <m/>
    <m/>
    <s v="18:55"/>
    <s v="22:00"/>
    <n v="185"/>
    <x v="0"/>
    <s v="In-flight meal not included"/>
    <n v="4544"/>
    <n v="18"/>
    <x v="2"/>
  </r>
  <r>
    <x v="1"/>
    <s v="21/05/2019"/>
    <s v="Delhi"/>
    <s v="Cochin"/>
    <s v="DEL "/>
    <s v=" HYD "/>
    <s v=" MAA "/>
    <s v=" COK"/>
    <m/>
    <s v="09:45"/>
    <s v="09:25 22 May"/>
    <n v="1420"/>
    <x v="1"/>
    <s v="No info"/>
    <n v="10975"/>
    <n v="9"/>
    <x v="1"/>
  </r>
  <r>
    <x v="0"/>
    <s v="3/05/2019"/>
    <s v="Chennai"/>
    <s v="Kolkata"/>
    <s v="MAA "/>
    <s v=" CCU"/>
    <m/>
    <m/>
    <m/>
    <s v="14:45"/>
    <s v="17:05"/>
    <n v="140"/>
    <x v="0"/>
    <s v="No info"/>
    <n v="3858"/>
    <n v="14"/>
    <x v="3"/>
  </r>
  <r>
    <x v="2"/>
    <s v="6/05/2019"/>
    <s v="Delhi"/>
    <s v="Cochin"/>
    <s v="DEL "/>
    <s v=" JAI "/>
    <s v=" BOM "/>
    <s v=" COK"/>
    <m/>
    <s v="05:30"/>
    <s v="04:25 07 May"/>
    <n v="1375"/>
    <x v="1"/>
    <s v="No info"/>
    <n v="15129"/>
    <n v="5"/>
    <x v="1"/>
  </r>
  <r>
    <x v="1"/>
    <s v="15/06/2019"/>
    <s v="Delhi"/>
    <s v="Cochin"/>
    <s v="DEL "/>
    <s v=" HYD "/>
    <s v=" MAA "/>
    <s v=" COK"/>
    <m/>
    <s v="09:45"/>
    <s v="09:25 16 Jun"/>
    <n v="1420"/>
    <x v="1"/>
    <s v="No info"/>
    <n v="10975"/>
    <n v="9"/>
    <x v="1"/>
  </r>
  <r>
    <x v="7"/>
    <s v="9/05/2019"/>
    <s v="Delhi"/>
    <s v="Cochin"/>
    <s v="DEL "/>
    <s v=" BLR "/>
    <s v=" COK"/>
    <m/>
    <m/>
    <s v="16:45"/>
    <s v="22:25"/>
    <n v="340"/>
    <x v="2"/>
    <s v="No info"/>
    <n v="6752"/>
    <n v="16"/>
    <x v="3"/>
  </r>
  <r>
    <x v="7"/>
    <s v="18/06/2019"/>
    <s v="Kolkata"/>
    <s v="Banglore"/>
    <s v="CCU "/>
    <s v=" BLR"/>
    <m/>
    <m/>
    <m/>
    <s v="09:45"/>
    <s v="12:15"/>
    <n v="150"/>
    <x v="0"/>
    <s v="No info"/>
    <n v="3807"/>
    <n v="9"/>
    <x v="1"/>
  </r>
  <r>
    <x v="1"/>
    <s v="6/03/2019"/>
    <s v="Delhi"/>
    <s v="Cochin"/>
    <s v="DEL "/>
    <s v=" MAA "/>
    <s v=" COK"/>
    <m/>
    <m/>
    <s v="12:30"/>
    <s v="09:25 07 Mar"/>
    <n v="1255"/>
    <x v="2"/>
    <s v="No info"/>
    <n v="13832"/>
    <n v="12"/>
    <x v="3"/>
  </r>
  <r>
    <x v="2"/>
    <s v="6/04/2019"/>
    <s v="Banglore"/>
    <s v="Delhi"/>
    <s v="BLR "/>
    <s v=" DEL"/>
    <m/>
    <m/>
    <m/>
    <s v="18:55"/>
    <s v="22:00"/>
    <n v="185"/>
    <x v="0"/>
    <s v="In-flight meal not included"/>
    <n v="4544"/>
    <n v="18"/>
    <x v="2"/>
  </r>
  <r>
    <x v="2"/>
    <s v="6/06/2019"/>
    <s v="Kolkata"/>
    <s v="Banglore"/>
    <s v="CCU "/>
    <s v=" BOM "/>
    <s v=" BLR"/>
    <m/>
    <m/>
    <s v="18:55"/>
    <s v="08:15 07 Jun"/>
    <n v="800"/>
    <x v="2"/>
    <s v="No info"/>
    <n v="14571"/>
    <n v="18"/>
    <x v="2"/>
  </r>
  <r>
    <x v="6"/>
    <s v="24/06/2019"/>
    <s v="Chennai"/>
    <s v="Kolkata"/>
    <s v="MAA "/>
    <s v=" CCU"/>
    <m/>
    <m/>
    <m/>
    <s v="17:45"/>
    <s v="20:05"/>
    <n v="140"/>
    <x v="0"/>
    <s v="No info"/>
    <n v="11982"/>
    <n v="17"/>
    <x v="2"/>
  </r>
  <r>
    <x v="2"/>
    <s v="1/05/2019"/>
    <s v="Mumbai"/>
    <s v="Hyderabad"/>
    <s v="BOM "/>
    <s v=" HYD"/>
    <m/>
    <m/>
    <m/>
    <s v="07:05"/>
    <s v="08:30"/>
    <n v="85"/>
    <x v="0"/>
    <s v="No info"/>
    <n v="8040"/>
    <n v="7"/>
    <x v="1"/>
  </r>
  <r>
    <x v="6"/>
    <s v="18/03/2019"/>
    <s v="Banglore"/>
    <s v="New Delhi"/>
    <s v="BLR "/>
    <s v=" DEL"/>
    <m/>
    <m/>
    <m/>
    <s v="16:00"/>
    <s v="18:35"/>
    <n v="155"/>
    <x v="0"/>
    <s v="No info"/>
    <n v="11913"/>
    <n v="16"/>
    <x v="3"/>
  </r>
  <r>
    <x v="7"/>
    <s v="24/05/2019"/>
    <s v="Kolkata"/>
    <s v="Banglore"/>
    <s v="CCU "/>
    <s v=" BBI "/>
    <s v=" BLR"/>
    <m/>
    <m/>
    <s v="06:50"/>
    <s v="10:30"/>
    <n v="220"/>
    <x v="2"/>
    <s v="No info"/>
    <n v="5162"/>
    <n v="6"/>
    <x v="1"/>
  </r>
  <r>
    <x v="2"/>
    <s v="15/06/2019"/>
    <s v="Delhi"/>
    <s v="Cochin"/>
    <s v="DEL "/>
    <s v=" JAI "/>
    <s v=" BOM "/>
    <s v=" COK"/>
    <m/>
    <s v="09:40"/>
    <s v="12:35 16 Jun"/>
    <n v="1615"/>
    <x v="1"/>
    <s v="No info"/>
    <n v="13014"/>
    <n v="9"/>
    <x v="1"/>
  </r>
  <r>
    <x v="2"/>
    <s v="18/05/2019"/>
    <s v="Kolkata"/>
    <s v="Banglore"/>
    <s v="CCU "/>
    <s v=" BOM "/>
    <s v=" BLR"/>
    <m/>
    <m/>
    <s v="21:10"/>
    <s v="04:40 19 May"/>
    <n v="450"/>
    <x v="2"/>
    <s v="In-flight meal not included"/>
    <n v="8586"/>
    <n v="21"/>
    <x v="0"/>
  </r>
  <r>
    <x v="4"/>
    <s v="21/05/2019"/>
    <s v="Delhi"/>
    <s v="Cochin"/>
    <s v="DEL "/>
    <s v=" BOM "/>
    <s v=" COK"/>
    <m/>
    <m/>
    <s v="08:00"/>
    <s v="19:00"/>
    <n v="660"/>
    <x v="2"/>
    <s v="No info"/>
    <n v="10197"/>
    <n v="8"/>
    <x v="1"/>
  </r>
  <r>
    <x v="6"/>
    <s v="1/05/2019"/>
    <s v="Kolkata"/>
    <s v="Banglore"/>
    <s v="CCU "/>
    <s v=" DEL "/>
    <s v=" BLR"/>
    <m/>
    <m/>
    <s v="17:00"/>
    <s v="20:20 02 May"/>
    <n v="1640"/>
    <x v="2"/>
    <s v="No info"/>
    <n v="8610"/>
    <n v="17"/>
    <x v="2"/>
  </r>
  <r>
    <x v="7"/>
    <s v="1/06/2019"/>
    <s v="Banglore"/>
    <s v="Delhi"/>
    <s v="BLR "/>
    <s v=" DEL"/>
    <m/>
    <m/>
    <m/>
    <s v="23:55"/>
    <s v="02:45 02 Jun"/>
    <n v="170"/>
    <x v="0"/>
    <s v="No info"/>
    <n v="7120"/>
    <n v="23"/>
    <x v="0"/>
  </r>
  <r>
    <x v="1"/>
    <s v="9/05/2019"/>
    <s v="Delhi"/>
    <s v="Cochin"/>
    <s v="DEL "/>
    <s v=" RPR "/>
    <s v=" NAG "/>
    <s v=" BOM "/>
    <s v=" COK"/>
    <s v="05:15"/>
    <s v="19:15 10 May"/>
    <n v="2280"/>
    <x v="3"/>
    <s v="No info"/>
    <n v="10703"/>
    <n v="5"/>
    <x v="1"/>
  </r>
  <r>
    <x v="2"/>
    <s v="1/06/2019"/>
    <s v="Delhi"/>
    <s v="Cochin"/>
    <s v="DEL "/>
    <s v=" BOM "/>
    <s v=" COK"/>
    <m/>
    <m/>
    <s v="09:00"/>
    <s v="04:25 02 Jun"/>
    <n v="1165"/>
    <x v="2"/>
    <s v="In-flight meal not included"/>
    <n v="10262"/>
    <n v="9"/>
    <x v="1"/>
  </r>
  <r>
    <x v="2"/>
    <s v="27/06/2019"/>
    <s v="Delhi"/>
    <s v="Cochin"/>
    <s v="DEL "/>
    <s v=" IDR "/>
    <s v=" BOM "/>
    <s v=" COK"/>
    <m/>
    <s v="05:30"/>
    <s v="19:00"/>
    <n v="810"/>
    <x v="1"/>
    <s v="In-flight meal not included"/>
    <n v="11507"/>
    <n v="5"/>
    <x v="1"/>
  </r>
  <r>
    <x v="0"/>
    <s v="6/06/2019"/>
    <s v="Banglore"/>
    <s v="Delhi"/>
    <s v="BLR "/>
    <s v=" DEL"/>
    <m/>
    <m/>
    <m/>
    <s v="21:15"/>
    <s v="00:15 07 Jun"/>
    <n v="180"/>
    <x v="0"/>
    <s v="No info"/>
    <n v="3943"/>
    <n v="21"/>
    <x v="0"/>
  </r>
  <r>
    <x v="2"/>
    <s v="15/06/2019"/>
    <s v="Delhi"/>
    <s v="Cochin"/>
    <s v="DEL "/>
    <s v=" IDR "/>
    <s v=" BOM "/>
    <s v=" COK"/>
    <m/>
    <s v="09:35"/>
    <s v="12:35 16 Jun"/>
    <n v="1620"/>
    <x v="1"/>
    <s v="No info"/>
    <n v="13292"/>
    <n v="9"/>
    <x v="1"/>
  </r>
  <r>
    <x v="0"/>
    <s v="21/03/2019"/>
    <s v="Banglore"/>
    <s v="New Delhi"/>
    <s v="BLR "/>
    <s v=" IDR "/>
    <s v=" DEL"/>
    <m/>
    <m/>
    <s v="13:40"/>
    <s v="18:35"/>
    <n v="295"/>
    <x v="2"/>
    <s v="No info"/>
    <n v="7166"/>
    <n v="13"/>
    <x v="3"/>
  </r>
  <r>
    <x v="2"/>
    <s v="15/06/2019"/>
    <s v="Delhi"/>
    <s v="Cochin"/>
    <s v="DEL "/>
    <s v=" BOM "/>
    <s v=" COK"/>
    <m/>
    <m/>
    <s v="13:00"/>
    <s v="19:00"/>
    <n v="360"/>
    <x v="2"/>
    <s v="In-flight meal not included"/>
    <n v="10262"/>
    <n v="13"/>
    <x v="3"/>
  </r>
  <r>
    <x v="7"/>
    <s v="12/06/2019"/>
    <s v="Delhi"/>
    <s v="Cochin"/>
    <s v="DEL "/>
    <s v=" BLR "/>
    <s v=" COK"/>
    <m/>
    <m/>
    <s v="20:45"/>
    <s v="07:10 13 Jun"/>
    <n v="625"/>
    <x v="2"/>
    <s v="No info"/>
    <n v="6152"/>
    <n v="20"/>
    <x v="2"/>
  </r>
  <r>
    <x v="2"/>
    <s v="15/05/2019"/>
    <s v="Kolkata"/>
    <s v="Banglore"/>
    <s v="CCU "/>
    <s v=" DEL "/>
    <s v=" BLR"/>
    <m/>
    <m/>
    <s v="09:35"/>
    <s v="22:05"/>
    <n v="750"/>
    <x v="2"/>
    <s v="In-flight meal not included"/>
    <n v="10703"/>
    <n v="9"/>
    <x v="1"/>
  </r>
  <r>
    <x v="2"/>
    <s v="21/05/2019"/>
    <s v="Banglore"/>
    <s v="Delhi"/>
    <s v="BLR "/>
    <s v=" DEL"/>
    <m/>
    <m/>
    <m/>
    <s v="07:10"/>
    <s v="10:10"/>
    <n v="180"/>
    <x v="0"/>
    <s v="In-flight meal not included"/>
    <n v="4030"/>
    <n v="7"/>
    <x v="1"/>
  </r>
  <r>
    <x v="4"/>
    <s v="6/03/2019"/>
    <s v="Delhi"/>
    <s v="Cochin"/>
    <s v="DEL "/>
    <s v=" BOM "/>
    <s v=" COK"/>
    <m/>
    <m/>
    <s v="17:30"/>
    <s v="01:35 07 Mar"/>
    <n v="485"/>
    <x v="2"/>
    <s v="No info"/>
    <n v="17057"/>
    <n v="17"/>
    <x v="2"/>
  </r>
  <r>
    <x v="0"/>
    <s v="18/06/2019"/>
    <s v="Chennai"/>
    <s v="Kolkata"/>
    <s v="MAA "/>
    <s v=" CCU"/>
    <m/>
    <m/>
    <m/>
    <s v="07:55"/>
    <s v="10:15"/>
    <n v="140"/>
    <x v="0"/>
    <s v="No info"/>
    <n v="3850"/>
    <n v="7"/>
    <x v="1"/>
  </r>
  <r>
    <x v="2"/>
    <s v="6/05/2019"/>
    <s v="Kolkata"/>
    <s v="Banglore"/>
    <s v="CCU "/>
    <s v=" BOM "/>
    <s v=" BLR"/>
    <m/>
    <m/>
    <s v="20:00"/>
    <s v="09:20 07 May"/>
    <n v="800"/>
    <x v="2"/>
    <s v="No info"/>
    <n v="14388"/>
    <n v="20"/>
    <x v="2"/>
  </r>
  <r>
    <x v="0"/>
    <s v="3/04/2019"/>
    <s v="Delhi"/>
    <s v="Cochin"/>
    <s v="DEL "/>
    <s v=" MAA "/>
    <s v=" COK"/>
    <m/>
    <m/>
    <s v="02:00"/>
    <s v="07:25"/>
    <n v="325"/>
    <x v="2"/>
    <s v="No info"/>
    <n v="4744"/>
    <n v="2"/>
    <x v="0"/>
  </r>
  <r>
    <x v="2"/>
    <s v="1/06/2019"/>
    <s v="Delhi"/>
    <s v="Cochin"/>
    <s v="DEL "/>
    <s v=" BOM "/>
    <s v=" COK"/>
    <m/>
    <m/>
    <s v="17:30"/>
    <s v="12:35 02 Jun"/>
    <n v="1145"/>
    <x v="2"/>
    <s v="In-flight meal not included"/>
    <n v="10262"/>
    <n v="17"/>
    <x v="2"/>
  </r>
  <r>
    <x v="1"/>
    <s v="03/03/2019"/>
    <s v="Banglore"/>
    <s v="New Delhi"/>
    <s v="BLR "/>
    <s v=" DEL"/>
    <m/>
    <m/>
    <m/>
    <s v="21:10"/>
    <s v="23:55"/>
    <n v="165"/>
    <x v="0"/>
    <s v="No info"/>
    <n v="7591"/>
    <n v="21"/>
    <x v="0"/>
  </r>
  <r>
    <x v="7"/>
    <s v="27/05/2019"/>
    <s v="Delhi"/>
    <s v="Cochin"/>
    <s v="DEL "/>
    <s v=" BLR "/>
    <s v=" COK"/>
    <m/>
    <m/>
    <s v="07:55"/>
    <s v="22:25"/>
    <n v="870"/>
    <x v="2"/>
    <s v="No info"/>
    <n v="6152"/>
    <n v="7"/>
    <x v="1"/>
  </r>
  <r>
    <x v="2"/>
    <s v="06/03/2019"/>
    <s v="Banglore"/>
    <s v="New Delhi"/>
    <s v="BLR "/>
    <s v=" BOM "/>
    <s v=" DEL"/>
    <m/>
    <m/>
    <s v="08:55"/>
    <s v="09:00 07 Mar"/>
    <n v="1445"/>
    <x v="2"/>
    <s v="No info"/>
    <n v="15025"/>
    <n v="8"/>
    <x v="1"/>
  </r>
  <r>
    <x v="0"/>
    <s v="3/03/2019"/>
    <s v="Mumbai"/>
    <s v="Hyderabad"/>
    <s v="BOM "/>
    <s v=" HYD"/>
    <m/>
    <m/>
    <m/>
    <s v="16:55"/>
    <s v="18:25"/>
    <n v="90"/>
    <x v="0"/>
    <s v="No info"/>
    <n v="6795"/>
    <n v="16"/>
    <x v="3"/>
  </r>
  <r>
    <x v="1"/>
    <s v="24/05/2019"/>
    <s v="Kolkata"/>
    <s v="Banglore"/>
    <s v="CCU "/>
    <s v=" DEL "/>
    <s v=" BLR"/>
    <m/>
    <m/>
    <s v="17:30"/>
    <s v="20:25 25 May"/>
    <n v="1615"/>
    <x v="2"/>
    <s v="No info"/>
    <n v="10623"/>
    <n v="17"/>
    <x v="2"/>
  </r>
  <r>
    <x v="0"/>
    <s v="24/05/2019"/>
    <s v="Chennai"/>
    <s v="Kolkata"/>
    <s v="MAA "/>
    <s v=" CCU"/>
    <m/>
    <m/>
    <m/>
    <s v="07:55"/>
    <s v="10:15"/>
    <n v="140"/>
    <x v="0"/>
    <s v="No info"/>
    <n v="3850"/>
    <n v="7"/>
    <x v="1"/>
  </r>
  <r>
    <x v="2"/>
    <s v="21/03/2019"/>
    <s v="Delhi"/>
    <s v="Cochin"/>
    <s v="DEL "/>
    <s v=" AMD "/>
    <s v=" BOM "/>
    <s v=" COK"/>
    <m/>
    <s v="19:10"/>
    <s v="18:50 22 Mar"/>
    <n v="1420"/>
    <x v="1"/>
    <s v="In-flight meal not included"/>
    <n v="6643"/>
    <n v="19"/>
    <x v="2"/>
  </r>
  <r>
    <x v="2"/>
    <s v="1/05/2019"/>
    <s v="Kolkata"/>
    <s v="Banglore"/>
    <s v="CCU "/>
    <s v=" BOM "/>
    <s v=" BLR"/>
    <m/>
    <m/>
    <s v="14:05"/>
    <s v="22:35"/>
    <n v="510"/>
    <x v="2"/>
    <s v="In-flight meal not included"/>
    <n v="10844"/>
    <n v="14"/>
    <x v="3"/>
  </r>
  <r>
    <x v="1"/>
    <s v="27/05/2019"/>
    <s v="Delhi"/>
    <s v="Cochin"/>
    <s v="DEL "/>
    <s v=" AMD "/>
    <s v=" BOM "/>
    <s v=" COK"/>
    <m/>
    <s v="19:45"/>
    <s v="19:15 28 May"/>
    <n v="1410"/>
    <x v="1"/>
    <s v="No info"/>
    <n v="10441"/>
    <n v="19"/>
    <x v="2"/>
  </r>
  <r>
    <x v="4"/>
    <s v="27/06/2019"/>
    <s v="Delhi"/>
    <s v="Cochin"/>
    <s v="DEL "/>
    <s v=" BOM "/>
    <s v=" COK"/>
    <m/>
    <m/>
    <s v="17:30"/>
    <s v="01:30 28 Jun"/>
    <n v="480"/>
    <x v="2"/>
    <s v="No info"/>
    <n v="13377"/>
    <n v="17"/>
    <x v="2"/>
  </r>
  <r>
    <x v="1"/>
    <s v="18/05/2019"/>
    <s v="Delhi"/>
    <s v="Cochin"/>
    <s v="DEL "/>
    <s v=" JDH "/>
    <s v=" BOM "/>
    <s v=" COK"/>
    <m/>
    <s v="12:55"/>
    <s v="19:15 19 May"/>
    <n v="1820"/>
    <x v="1"/>
    <s v="No info"/>
    <n v="13696"/>
    <n v="12"/>
    <x v="3"/>
  </r>
  <r>
    <x v="0"/>
    <s v="3/06/2019"/>
    <s v="Banglore"/>
    <s v="Delhi"/>
    <s v="BLR "/>
    <s v=" DEL"/>
    <m/>
    <m/>
    <m/>
    <s v="00:25"/>
    <s v="03:15"/>
    <n v="170"/>
    <x v="0"/>
    <s v="No info"/>
    <n v="3943"/>
    <n v="0"/>
    <x v="0"/>
  </r>
  <r>
    <x v="1"/>
    <s v="24/06/2019"/>
    <s v="Delhi"/>
    <s v="Cochin"/>
    <s v="DEL "/>
    <s v=" AMD "/>
    <s v=" BOM "/>
    <s v=" COK"/>
    <m/>
    <s v="19:45"/>
    <s v="19:15 25 Jun"/>
    <n v="1410"/>
    <x v="1"/>
    <s v="No info"/>
    <n v="9443"/>
    <n v="19"/>
    <x v="2"/>
  </r>
  <r>
    <x v="2"/>
    <s v="1/06/2019"/>
    <s v="Delhi"/>
    <s v="Cochin"/>
    <s v="DEL "/>
    <s v=" JAI "/>
    <s v=" BOM "/>
    <s v=" COK"/>
    <m/>
    <s v="05:30"/>
    <s v="04:25 02 Jun"/>
    <n v="1375"/>
    <x v="1"/>
    <s v="No info"/>
    <n v="13014"/>
    <n v="5"/>
    <x v="1"/>
  </r>
  <r>
    <x v="1"/>
    <s v="24/03/2019"/>
    <s v="Banglore"/>
    <s v="New Delhi"/>
    <s v="BLR "/>
    <s v=" HYD "/>
    <s v=" VGA "/>
    <s v=" DEL"/>
    <m/>
    <s v="17:00"/>
    <s v="22:55 19 Mar"/>
    <n v="1795"/>
    <x v="1"/>
    <s v="No info"/>
    <n v="8114"/>
    <n v="17"/>
    <x v="2"/>
  </r>
  <r>
    <x v="3"/>
    <s v="24/06/2019"/>
    <s v="Delhi"/>
    <s v="Cochin"/>
    <s v="DEL "/>
    <s v=" MAA "/>
    <s v=" COK"/>
    <m/>
    <m/>
    <s v="06:05"/>
    <s v="11:20"/>
    <n v="315"/>
    <x v="2"/>
    <s v="No info"/>
    <n v="5583"/>
    <n v="6"/>
    <x v="1"/>
  </r>
  <r>
    <x v="2"/>
    <s v="12/03/2019"/>
    <s v="Banglore"/>
    <s v="New Delhi"/>
    <s v="BLR "/>
    <s v=" BOM "/>
    <s v=" DEL"/>
    <m/>
    <m/>
    <s v="16:55"/>
    <s v="08:15 13 Mar"/>
    <n v="920"/>
    <x v="2"/>
    <s v="No info"/>
    <n v="13817"/>
    <n v="16"/>
    <x v="3"/>
  </r>
  <r>
    <x v="4"/>
    <s v="27/03/2019"/>
    <s v="Delhi"/>
    <s v="Cochin"/>
    <s v="DEL "/>
    <s v=" BOM "/>
    <s v=" COK"/>
    <m/>
    <m/>
    <s v="12:50"/>
    <s v="19:15"/>
    <n v="385"/>
    <x v="2"/>
    <s v="No info"/>
    <n v="6953"/>
    <n v="12"/>
    <x v="3"/>
  </r>
  <r>
    <x v="4"/>
    <s v="27/03/2019"/>
    <s v="Delhi"/>
    <s v="Cochin"/>
    <s v="DEL "/>
    <s v=" BOM "/>
    <s v=" COK"/>
    <m/>
    <m/>
    <s v="10:20"/>
    <s v="21:00"/>
    <n v="640"/>
    <x v="2"/>
    <s v="No info"/>
    <n v="6637"/>
    <n v="10"/>
    <x v="1"/>
  </r>
  <r>
    <x v="0"/>
    <s v="3/04/2019"/>
    <s v="Kolkata"/>
    <s v="Banglore"/>
    <s v="CCU "/>
    <s v=" BLR"/>
    <m/>
    <m/>
    <m/>
    <s v="09:35"/>
    <s v="12:20"/>
    <n v="165"/>
    <x v="0"/>
    <s v="No info"/>
    <n v="4174"/>
    <n v="9"/>
    <x v="1"/>
  </r>
  <r>
    <x v="1"/>
    <s v="21/03/2019"/>
    <s v="Delhi"/>
    <s v="Cochin"/>
    <s v="DEL "/>
    <s v=" HYD "/>
    <s v=" MAA "/>
    <s v=" COK"/>
    <m/>
    <s v="09:45"/>
    <s v="09:25 22 Mar"/>
    <n v="1420"/>
    <x v="1"/>
    <s v="No info"/>
    <n v="8140"/>
    <n v="9"/>
    <x v="1"/>
  </r>
  <r>
    <x v="2"/>
    <s v="12/03/2019"/>
    <s v="Banglore"/>
    <s v="New Delhi"/>
    <s v="BLR "/>
    <s v=" BOM "/>
    <s v=" DEL"/>
    <m/>
    <m/>
    <s v="07:00"/>
    <s v="23:00"/>
    <n v="960"/>
    <x v="2"/>
    <s v="No info"/>
    <n v="13817"/>
    <n v="7"/>
    <x v="1"/>
  </r>
  <r>
    <x v="2"/>
    <s v="6/06/2019"/>
    <s v="Delhi"/>
    <s v="Cochin"/>
    <s v="DEL "/>
    <s v=" BOM "/>
    <s v=" COK"/>
    <m/>
    <m/>
    <s v="09:00"/>
    <s v="19:00"/>
    <n v="600"/>
    <x v="2"/>
    <s v="In-flight meal not included"/>
    <n v="10262"/>
    <n v="9"/>
    <x v="1"/>
  </r>
  <r>
    <x v="0"/>
    <s v="18/05/2019"/>
    <s v="Delhi"/>
    <s v="Cochin"/>
    <s v="DEL "/>
    <s v=" BLR "/>
    <s v=" COK"/>
    <m/>
    <m/>
    <s v="15:10"/>
    <s v="20:00"/>
    <n v="290"/>
    <x v="2"/>
    <s v="No info"/>
    <n v="6496"/>
    <n v="15"/>
    <x v="3"/>
  </r>
  <r>
    <x v="0"/>
    <s v="15/06/2019"/>
    <s v="Delhi"/>
    <s v="Cochin"/>
    <s v="DEL "/>
    <s v=" PNQ "/>
    <s v=" COK"/>
    <m/>
    <m/>
    <s v="23:30"/>
    <s v="04:35 16 Jun"/>
    <n v="305"/>
    <x v="2"/>
    <s v="No info"/>
    <n v="10112"/>
    <n v="23"/>
    <x v="0"/>
  </r>
  <r>
    <x v="1"/>
    <s v="27/05/2019"/>
    <s v="Delhi"/>
    <s v="Cochin"/>
    <s v="DEL "/>
    <s v=" HYD "/>
    <s v=" MAA "/>
    <s v=" COK"/>
    <m/>
    <s v="13:15"/>
    <s v="09:25 28 May"/>
    <n v="1210"/>
    <x v="1"/>
    <s v="No info"/>
    <n v="10467"/>
    <n v="13"/>
    <x v="3"/>
  </r>
  <r>
    <x v="0"/>
    <s v="1/06/2019"/>
    <s v="Delhi"/>
    <s v="Cochin"/>
    <s v="DEL "/>
    <s v=" BOM "/>
    <s v=" COK"/>
    <m/>
    <m/>
    <s v="10:35"/>
    <s v="01:30 02 Jun"/>
    <n v="895"/>
    <x v="2"/>
    <s v="No info"/>
    <n v="6206"/>
    <n v="10"/>
    <x v="1"/>
  </r>
  <r>
    <x v="1"/>
    <s v="24/05/2019"/>
    <s v="Kolkata"/>
    <s v="Banglore"/>
    <s v="CCU "/>
    <s v=" BBI "/>
    <s v=" BOM "/>
    <s v=" BLR"/>
    <m/>
    <s v="12:00"/>
    <s v="18:30 25 May"/>
    <n v="1830"/>
    <x v="1"/>
    <s v="No info"/>
    <n v="10151"/>
    <n v="12"/>
    <x v="3"/>
  </r>
  <r>
    <x v="0"/>
    <s v="12/06/2019"/>
    <s v="Kolkata"/>
    <s v="Banglore"/>
    <s v="CCU "/>
    <s v=" BLR"/>
    <m/>
    <m/>
    <m/>
    <s v="15:15"/>
    <s v="17:45"/>
    <n v="150"/>
    <x v="0"/>
    <s v="No info"/>
    <n v="4804"/>
    <n v="15"/>
    <x v="3"/>
  </r>
  <r>
    <x v="5"/>
    <s v="24/03/2019"/>
    <s v="Banglore"/>
    <s v="New Delhi"/>
    <s v="BLR "/>
    <s v=" DEL"/>
    <m/>
    <m/>
    <m/>
    <s v="07:45"/>
    <s v="10:40"/>
    <n v="175"/>
    <x v="0"/>
    <s v="No info"/>
    <n v="5048"/>
    <n v="7"/>
    <x v="1"/>
  </r>
  <r>
    <x v="2"/>
    <s v="6/06/2019"/>
    <s v="Mumbai"/>
    <s v="Hyderabad"/>
    <s v="BOM "/>
    <s v=" HYD"/>
    <m/>
    <m/>
    <m/>
    <s v="02:55"/>
    <s v="04:20"/>
    <n v="85"/>
    <x v="0"/>
    <s v="In-flight meal not included"/>
    <n v="4050"/>
    <n v="2"/>
    <x v="0"/>
  </r>
  <r>
    <x v="3"/>
    <s v="1/06/2019"/>
    <s v="Banglore"/>
    <s v="Delhi"/>
    <s v="BLR "/>
    <s v=" DEL"/>
    <m/>
    <m/>
    <m/>
    <s v="09:30"/>
    <s v="12:20"/>
    <n v="170"/>
    <x v="0"/>
    <s v="No check-in baggage included"/>
    <n v="3919"/>
    <n v="9"/>
    <x v="1"/>
  </r>
  <r>
    <x v="2"/>
    <s v="9/06/2019"/>
    <s v="Kolkata"/>
    <s v="Banglore"/>
    <s v="CCU "/>
    <s v=" BOM "/>
    <s v=" BLR"/>
    <m/>
    <m/>
    <s v="21:10"/>
    <s v="08:15 10 Jun"/>
    <n v="665"/>
    <x v="2"/>
    <s v="In-flight meal not included"/>
    <n v="11841"/>
    <n v="21"/>
    <x v="0"/>
  </r>
  <r>
    <x v="0"/>
    <s v="24/04/2019"/>
    <s v="Delhi"/>
    <s v="Cochin"/>
    <s v="DEL "/>
    <s v=" BOM "/>
    <s v=" COK"/>
    <m/>
    <m/>
    <s v="20:25"/>
    <s v="01:30 25 Apr"/>
    <n v="305"/>
    <x v="2"/>
    <s v="No info"/>
    <n v="5065"/>
    <n v="20"/>
    <x v="2"/>
  </r>
  <r>
    <x v="1"/>
    <s v="9/05/2019"/>
    <s v="Kolkata"/>
    <s v="Banglore"/>
    <s v="CCU "/>
    <s v=" BBI "/>
    <s v=" BOM "/>
    <s v=" BLR"/>
    <m/>
    <s v="12:00"/>
    <s v="18:30 10 May"/>
    <n v="1830"/>
    <x v="1"/>
    <s v="No info"/>
    <n v="9626"/>
    <n v="12"/>
    <x v="3"/>
  </r>
  <r>
    <x v="0"/>
    <s v="27/06/2019"/>
    <s v="Banglore"/>
    <s v="Delhi"/>
    <s v="BLR "/>
    <s v=" DEL"/>
    <m/>
    <m/>
    <m/>
    <s v="22:10"/>
    <s v="01:00 28 Jun"/>
    <n v="170"/>
    <x v="0"/>
    <s v="No info"/>
    <n v="3419"/>
    <n v="22"/>
    <x v="0"/>
  </r>
  <r>
    <x v="1"/>
    <s v="9/06/2019"/>
    <s v="Kolkata"/>
    <s v="Banglore"/>
    <s v="CCU "/>
    <s v=" GAU "/>
    <s v=" IMF "/>
    <s v=" DEL "/>
    <s v=" BLR"/>
    <s v="09:50"/>
    <s v="23:15"/>
    <n v="805"/>
    <x v="3"/>
    <s v="No info"/>
    <n v="14960"/>
    <n v="9"/>
    <x v="1"/>
  </r>
  <r>
    <x v="0"/>
    <s v="9/06/2019"/>
    <s v="Banglore"/>
    <s v="Delhi"/>
    <s v="BLR "/>
    <s v=" DEL"/>
    <m/>
    <m/>
    <m/>
    <s v="21:15"/>
    <s v="00:15 10 Jun"/>
    <n v="180"/>
    <x v="0"/>
    <s v="No info"/>
    <n v="3943"/>
    <n v="21"/>
    <x v="0"/>
  </r>
  <r>
    <x v="4"/>
    <s v="9/05/2019"/>
    <s v="Delhi"/>
    <s v="Cochin"/>
    <s v="DEL "/>
    <s v=" BOM "/>
    <s v=" COK"/>
    <m/>
    <m/>
    <s v="09:00"/>
    <s v="19:15"/>
    <n v="615"/>
    <x v="2"/>
    <s v="No info"/>
    <n v="14323"/>
    <n v="9"/>
    <x v="1"/>
  </r>
  <r>
    <x v="1"/>
    <s v="9/06/2019"/>
    <s v="Kolkata"/>
    <s v="Banglore"/>
    <s v="CCU "/>
    <s v=" BOM "/>
    <s v=" COK "/>
    <s v=" BLR"/>
    <m/>
    <s v="16:50"/>
    <s v="13:45 10 Jun"/>
    <n v="1255"/>
    <x v="1"/>
    <s v="No info"/>
    <n v="11752"/>
    <n v="16"/>
    <x v="3"/>
  </r>
  <r>
    <x v="4"/>
    <s v="6/06/2019"/>
    <s v="Delhi"/>
    <s v="Cochin"/>
    <s v="DEL "/>
    <s v=" BOM "/>
    <s v=" COK"/>
    <m/>
    <m/>
    <s v="08:30"/>
    <s v="19:15"/>
    <n v="645"/>
    <x v="2"/>
    <s v="No info"/>
    <n v="7677"/>
    <n v="8"/>
    <x v="1"/>
  </r>
  <r>
    <x v="4"/>
    <s v="24/05/2019"/>
    <s v="Delhi"/>
    <s v="Cochin"/>
    <s v="DEL "/>
    <s v=" BOM "/>
    <s v=" COK"/>
    <m/>
    <m/>
    <s v="13:00"/>
    <s v="21:00"/>
    <n v="480"/>
    <x v="2"/>
    <s v="No info"/>
    <n v="14067"/>
    <n v="13"/>
    <x v="3"/>
  </r>
  <r>
    <x v="2"/>
    <s v="1/05/2019"/>
    <s v="Kolkata"/>
    <s v="Banglore"/>
    <s v="CCU "/>
    <s v=" BOM "/>
    <s v=" BLR"/>
    <m/>
    <m/>
    <s v="21:10"/>
    <s v="09:20 02 May"/>
    <n v="730"/>
    <x v="2"/>
    <s v="No info"/>
    <n v="14781"/>
    <n v="21"/>
    <x v="0"/>
  </r>
  <r>
    <x v="2"/>
    <s v="15/05/2019"/>
    <s v="Kolkata"/>
    <s v="Banglore"/>
    <s v="CCU "/>
    <s v=" DEL "/>
    <s v=" BLR"/>
    <m/>
    <m/>
    <s v="17:00"/>
    <s v="14:25 16 May"/>
    <n v="1285"/>
    <x v="2"/>
    <s v="No info"/>
    <n v="11467"/>
    <n v="17"/>
    <x v="2"/>
  </r>
  <r>
    <x v="2"/>
    <s v="21/05/2019"/>
    <s v="Delhi"/>
    <s v="Cochin"/>
    <s v="DEL "/>
    <s v=" ATQ "/>
    <s v=" BOM "/>
    <s v=" COK"/>
    <m/>
    <s v="20:00"/>
    <s v="04:25 22 May"/>
    <n v="505"/>
    <x v="1"/>
    <s v="No info"/>
    <n v="16263"/>
    <n v="20"/>
    <x v="2"/>
  </r>
  <r>
    <x v="2"/>
    <s v="18/05/2019"/>
    <s v="Delhi"/>
    <s v="Cochin"/>
    <s v="DEL "/>
    <s v=" BOM "/>
    <s v=" COK"/>
    <m/>
    <m/>
    <s v="19:15"/>
    <s v="04:25 19 May"/>
    <n v="550"/>
    <x v="2"/>
    <s v="In-flight meal not included"/>
    <n v="12373"/>
    <n v="19"/>
    <x v="2"/>
  </r>
  <r>
    <x v="4"/>
    <s v="15/06/2019"/>
    <s v="Delhi"/>
    <s v="Cochin"/>
    <s v="DEL "/>
    <s v=" BOM "/>
    <s v=" COK"/>
    <m/>
    <m/>
    <s v="12:50"/>
    <s v="21:00"/>
    <n v="490"/>
    <x v="2"/>
    <s v="No info"/>
    <n v="7005"/>
    <n v="12"/>
    <x v="3"/>
  </r>
  <r>
    <x v="0"/>
    <s v="18/05/2019"/>
    <s v="Delhi"/>
    <s v="Cochin"/>
    <s v="DEL "/>
    <s v=" BLR "/>
    <s v=" COK"/>
    <m/>
    <m/>
    <s v="05:10"/>
    <s v="10:05"/>
    <n v="295"/>
    <x v="2"/>
    <s v="No info"/>
    <n v="7580"/>
    <n v="5"/>
    <x v="1"/>
  </r>
  <r>
    <x v="1"/>
    <s v="18/05/2019"/>
    <s v="Delhi"/>
    <s v="Cochin"/>
    <s v="DEL "/>
    <s v=" GOI "/>
    <s v=" BOM "/>
    <s v=" COK"/>
    <m/>
    <s v="22:00"/>
    <s v="19:15 19 May"/>
    <n v="1275"/>
    <x v="1"/>
    <s v="No info"/>
    <n v="10441"/>
    <n v="22"/>
    <x v="0"/>
  </r>
  <r>
    <x v="2"/>
    <s v="18/05/2019"/>
    <s v="Banglore"/>
    <s v="Delhi"/>
    <s v="BLR "/>
    <s v=" DEL"/>
    <m/>
    <m/>
    <m/>
    <s v="17:45"/>
    <s v="20:45"/>
    <n v="180"/>
    <x v="0"/>
    <s v="No info"/>
    <n v="7229"/>
    <n v="17"/>
    <x v="2"/>
  </r>
  <r>
    <x v="0"/>
    <s v="9/04/2019"/>
    <s v="Delhi"/>
    <s v="Cochin"/>
    <s v="DEL "/>
    <s v=" BOM "/>
    <s v=" COK"/>
    <m/>
    <m/>
    <s v="06:40"/>
    <s v="21:00"/>
    <n v="860"/>
    <x v="2"/>
    <s v="No info"/>
    <n v="6093"/>
    <n v="6"/>
    <x v="1"/>
  </r>
  <r>
    <x v="3"/>
    <s v="15/06/2019"/>
    <s v="Kolkata"/>
    <s v="Banglore"/>
    <s v="CCU "/>
    <s v=" BLR"/>
    <m/>
    <m/>
    <m/>
    <s v="06:55"/>
    <s v="09:30"/>
    <n v="155"/>
    <x v="0"/>
    <s v="No info"/>
    <n v="3873"/>
    <n v="6"/>
    <x v="1"/>
  </r>
  <r>
    <x v="2"/>
    <s v="24/06/2019"/>
    <s v="Delhi"/>
    <s v="Cochin"/>
    <s v="DEL "/>
    <s v=" BOM "/>
    <s v=" COK"/>
    <m/>
    <m/>
    <s v="21:50"/>
    <s v="04:25 25 Jun"/>
    <n v="395"/>
    <x v="2"/>
    <s v="In-flight meal not included"/>
    <n v="10262"/>
    <n v="21"/>
    <x v="0"/>
  </r>
  <r>
    <x v="2"/>
    <s v="1/04/2019"/>
    <s v="Kolkata"/>
    <s v="Banglore"/>
    <s v="CCU "/>
    <s v=" BOM "/>
    <s v=" BLR"/>
    <m/>
    <m/>
    <s v="14:05"/>
    <s v="23:35"/>
    <n v="570"/>
    <x v="2"/>
    <s v="No info"/>
    <n v="13364"/>
    <n v="14"/>
    <x v="3"/>
  </r>
  <r>
    <x v="2"/>
    <s v="15/05/2019"/>
    <s v="Delhi"/>
    <s v="Cochin"/>
    <s v="DEL "/>
    <s v=" BOM "/>
    <s v=" COK"/>
    <m/>
    <m/>
    <s v="02:15"/>
    <s v="12:35"/>
    <n v="620"/>
    <x v="2"/>
    <s v="In-flight meal not included"/>
    <n v="12373"/>
    <n v="2"/>
    <x v="0"/>
  </r>
  <r>
    <x v="3"/>
    <s v="12/05/2019"/>
    <s v="Mumbai"/>
    <s v="Hyderabad"/>
    <s v="BOM "/>
    <s v=" HYD"/>
    <m/>
    <m/>
    <m/>
    <s v="22:45"/>
    <s v="00:15 13 May"/>
    <n v="90"/>
    <x v="0"/>
    <s v="No check-in baggage included"/>
    <n v="1965"/>
    <n v="22"/>
    <x v="0"/>
  </r>
  <r>
    <x v="4"/>
    <s v="6/06/2019"/>
    <s v="Delhi"/>
    <s v="Cochin"/>
    <s v="DEL "/>
    <s v=" BOM "/>
    <s v=" COK"/>
    <m/>
    <m/>
    <s v="12:50"/>
    <s v="21:00"/>
    <n v="490"/>
    <x v="2"/>
    <s v="No info"/>
    <n v="7005"/>
    <n v="12"/>
    <x v="3"/>
  </r>
  <r>
    <x v="1"/>
    <s v="18/03/2019"/>
    <s v="Banglore"/>
    <s v="New Delhi"/>
    <s v="BLR "/>
    <s v=" DEL"/>
    <m/>
    <m/>
    <m/>
    <s v="10:00"/>
    <s v="12:45"/>
    <n v="165"/>
    <x v="0"/>
    <s v="No info"/>
    <n v="4441"/>
    <n v="10"/>
    <x v="1"/>
  </r>
  <r>
    <x v="4"/>
    <s v="21/03/2019"/>
    <s v="Delhi"/>
    <s v="Cochin"/>
    <s v="DEL "/>
    <s v=" BOM "/>
    <s v=" COK"/>
    <m/>
    <m/>
    <s v="04:45"/>
    <s v="18:50"/>
    <n v="845"/>
    <x v="2"/>
    <s v="No info"/>
    <n v="11098"/>
    <n v="4"/>
    <x v="0"/>
  </r>
  <r>
    <x v="0"/>
    <s v="21/05/2019"/>
    <s v="Delhi"/>
    <s v="Cochin"/>
    <s v="DEL "/>
    <s v=" BOM "/>
    <s v=" COK"/>
    <m/>
    <m/>
    <s v="09:15"/>
    <s v="01:30 22 May"/>
    <n v="975"/>
    <x v="2"/>
    <s v="No info"/>
    <n v="7318"/>
    <n v="9"/>
    <x v="1"/>
  </r>
  <r>
    <x v="2"/>
    <s v="21/03/2019"/>
    <s v="Delhi"/>
    <s v="Cochin"/>
    <s v="DEL "/>
    <s v=" BOM "/>
    <s v=" COK"/>
    <m/>
    <m/>
    <s v="07:05"/>
    <s v="04:25 22 Mar"/>
    <n v="1280"/>
    <x v="2"/>
    <s v="No info"/>
    <n v="12767"/>
    <n v="7"/>
    <x v="1"/>
  </r>
  <r>
    <x v="3"/>
    <s v="24/03/2019"/>
    <s v="Kolkata"/>
    <s v="Banglore"/>
    <s v="CCU "/>
    <s v=" IXB "/>
    <s v=" BLR"/>
    <m/>
    <m/>
    <s v="15:55"/>
    <s v="21:15"/>
    <n v="320"/>
    <x v="2"/>
    <s v="No info"/>
    <n v="10654"/>
    <n v="15"/>
    <x v="3"/>
  </r>
  <r>
    <x v="3"/>
    <s v="9/06/2019"/>
    <s v="Delhi"/>
    <s v="Cochin"/>
    <s v="DEL "/>
    <s v=" MAA "/>
    <s v=" COK"/>
    <m/>
    <m/>
    <s v="15:45"/>
    <s v="22:05"/>
    <n v="380"/>
    <x v="2"/>
    <s v="No info"/>
    <n v="6297"/>
    <n v="15"/>
    <x v="3"/>
  </r>
  <r>
    <x v="4"/>
    <s v="3/03/2019"/>
    <s v="Delhi"/>
    <s v="Cochin"/>
    <s v="DEL "/>
    <s v=" HYD "/>
    <s v=" COK"/>
    <m/>
    <m/>
    <s v="09:45"/>
    <s v="16:10"/>
    <n v="385"/>
    <x v="2"/>
    <s v="No info"/>
    <n v="11265"/>
    <n v="9"/>
    <x v="1"/>
  </r>
  <r>
    <x v="1"/>
    <s v="6/03/2019"/>
    <s v="Mumbai"/>
    <s v="Hyderabad"/>
    <s v="BOM "/>
    <s v=" AMD "/>
    <s v=" ISK "/>
    <s v=" HYD"/>
    <m/>
    <s v="17:20"/>
    <s v="14:50"/>
    <n v="150"/>
    <x v="1"/>
    <s v="No info"/>
    <n v="11972"/>
    <n v="17"/>
    <x v="2"/>
  </r>
  <r>
    <x v="4"/>
    <s v="9/06/2019"/>
    <s v="Delhi"/>
    <s v="Cochin"/>
    <s v="DEL "/>
    <s v=" BOM "/>
    <s v=" COK"/>
    <m/>
    <m/>
    <s v="07:05"/>
    <s v="21:00"/>
    <n v="835"/>
    <x v="2"/>
    <s v="No info"/>
    <n v="13587"/>
    <n v="7"/>
    <x v="1"/>
  </r>
  <r>
    <x v="0"/>
    <s v="3/06/2019"/>
    <s v="Kolkata"/>
    <s v="Banglore"/>
    <s v="CCU "/>
    <s v=" BLR"/>
    <m/>
    <m/>
    <m/>
    <s v="17:15"/>
    <s v="19:50"/>
    <n v="155"/>
    <x v="0"/>
    <s v="No info"/>
    <n v="4804"/>
    <n v="17"/>
    <x v="2"/>
  </r>
  <r>
    <x v="1"/>
    <s v="1/05/2019"/>
    <s v="Kolkata"/>
    <s v="Banglore"/>
    <s v="CCU "/>
    <s v=" BOM "/>
    <s v=" HBX "/>
    <s v=" BLR"/>
    <m/>
    <s v="09:25"/>
    <s v="18:20"/>
    <n v="535"/>
    <x v="1"/>
    <s v="No info"/>
    <n v="8366"/>
    <n v="9"/>
    <x v="1"/>
  </r>
  <r>
    <x v="1"/>
    <s v="18/05/2019"/>
    <s v="Kolkata"/>
    <s v="Banglore"/>
    <s v="CCU "/>
    <s v=" BOM "/>
    <s v=" BLR"/>
    <m/>
    <m/>
    <s v="09:25"/>
    <s v="07:55 19 May"/>
    <n v="1350"/>
    <x v="2"/>
    <s v="No info"/>
    <n v="8366"/>
    <n v="9"/>
    <x v="1"/>
  </r>
  <r>
    <x v="1"/>
    <s v="18/05/2019"/>
    <s v="Kolkata"/>
    <s v="Banglore"/>
    <s v="CCU "/>
    <s v=" JAI "/>
    <s v=" BOM "/>
    <s v=" BLR"/>
    <m/>
    <s v="08:20"/>
    <s v="21:50"/>
    <n v="810"/>
    <x v="1"/>
    <s v="No info"/>
    <n v="10697"/>
    <n v="8"/>
    <x v="1"/>
  </r>
  <r>
    <x v="2"/>
    <s v="21/05/2019"/>
    <s v="Delhi"/>
    <s v="Cochin"/>
    <s v="DEL "/>
    <s v=" JAI "/>
    <s v=" BOM "/>
    <s v=" COK"/>
    <m/>
    <s v="05:30"/>
    <s v="19:00"/>
    <n v="810"/>
    <x v="1"/>
    <s v="No info"/>
    <n v="15129"/>
    <n v="5"/>
    <x v="1"/>
  </r>
  <r>
    <x v="0"/>
    <s v="18/05/2019"/>
    <s v="Chennai"/>
    <s v="Kolkata"/>
    <s v="MAA "/>
    <s v=" CCU"/>
    <m/>
    <m/>
    <m/>
    <s v="14:45"/>
    <s v="17:05"/>
    <n v="140"/>
    <x v="0"/>
    <s v="No info"/>
    <n v="3858"/>
    <n v="14"/>
    <x v="3"/>
  </r>
  <r>
    <x v="2"/>
    <s v="6/04/2019"/>
    <s v="Banglore"/>
    <s v="Delhi"/>
    <s v="BLR "/>
    <s v=" DEL"/>
    <m/>
    <m/>
    <m/>
    <s v="18:55"/>
    <s v="22:00"/>
    <n v="185"/>
    <x v="0"/>
    <s v="No info"/>
    <n v="7229"/>
    <n v="18"/>
    <x v="2"/>
  </r>
  <r>
    <x v="0"/>
    <s v="27/04/2019"/>
    <s v="Delhi"/>
    <s v="Cochin"/>
    <s v="DEL "/>
    <s v=" BOM "/>
    <s v=" COK"/>
    <m/>
    <m/>
    <s v="16:00"/>
    <s v="21:00"/>
    <n v="300"/>
    <x v="2"/>
    <s v="No info"/>
    <n v="6937"/>
    <n v="16"/>
    <x v="3"/>
  </r>
  <r>
    <x v="2"/>
    <s v="24/06/2019"/>
    <s v="Delhi"/>
    <s v="Cochin"/>
    <s v="DEL "/>
    <s v=" BOM "/>
    <s v=" COK"/>
    <m/>
    <m/>
    <s v="14:00"/>
    <s v="19:00"/>
    <n v="300"/>
    <x v="2"/>
    <s v="No info"/>
    <n v="14714"/>
    <n v="14"/>
    <x v="3"/>
  </r>
  <r>
    <x v="2"/>
    <s v="15/03/2019"/>
    <s v="Banglore"/>
    <s v="New Delhi"/>
    <s v="BLR "/>
    <s v=" BOM "/>
    <s v=" DEL"/>
    <m/>
    <m/>
    <s v="05:45"/>
    <s v="16:10"/>
    <n v="625"/>
    <x v="2"/>
    <s v="In-flight meal not included"/>
    <n v="9134"/>
    <n v="5"/>
    <x v="1"/>
  </r>
  <r>
    <x v="2"/>
    <s v="3/06/2019"/>
    <s v="Delhi"/>
    <s v="Cochin"/>
    <s v="DEL "/>
    <s v=" BOM "/>
    <s v=" COK"/>
    <m/>
    <m/>
    <s v="07:05"/>
    <s v="19:00"/>
    <n v="715"/>
    <x v="2"/>
    <s v="In-flight meal not included"/>
    <n v="10577"/>
    <n v="7"/>
    <x v="1"/>
  </r>
  <r>
    <x v="2"/>
    <s v="6/05/2019"/>
    <s v="Kolkata"/>
    <s v="Banglore"/>
    <s v="CCU "/>
    <s v=" BOM "/>
    <s v=" BLR"/>
    <m/>
    <m/>
    <s v="20:00"/>
    <s v="10:05 07 May"/>
    <n v="845"/>
    <x v="2"/>
    <s v="No info"/>
    <n v="14388"/>
    <n v="20"/>
    <x v="2"/>
  </r>
  <r>
    <x v="1"/>
    <s v="12/06/2019"/>
    <s v="Delhi"/>
    <s v="Cochin"/>
    <s v="DEL "/>
    <s v=" BLR "/>
    <s v=" COK"/>
    <m/>
    <m/>
    <s v="13:30"/>
    <s v="08:15 13 Jun"/>
    <n v="1125"/>
    <x v="2"/>
    <s v="No info"/>
    <n v="8991"/>
    <n v="13"/>
    <x v="3"/>
  </r>
  <r>
    <x v="1"/>
    <s v="27/05/2019"/>
    <s v="Delhi"/>
    <s v="Cochin"/>
    <s v="DEL "/>
    <s v=" JDH "/>
    <s v=" BOM "/>
    <s v=" COK"/>
    <m/>
    <s v="12:55"/>
    <s v="19:15 28 May"/>
    <n v="1820"/>
    <x v="1"/>
    <s v="No info"/>
    <n v="12436"/>
    <n v="12"/>
    <x v="3"/>
  </r>
  <r>
    <x v="1"/>
    <s v="12/03/2019"/>
    <s v="Banglore"/>
    <s v="New Delhi"/>
    <s v="BLR "/>
    <s v=" BOM "/>
    <s v=" BHO "/>
    <s v=" DEL"/>
    <m/>
    <s v="06:45"/>
    <s v="09:25 13 Mar"/>
    <n v="1600"/>
    <x v="1"/>
    <s v="No info"/>
    <n v="12515"/>
    <n v="6"/>
    <x v="1"/>
  </r>
  <r>
    <x v="3"/>
    <s v="15/06/2019"/>
    <s v="Delhi"/>
    <s v="Cochin"/>
    <s v="DEL "/>
    <s v=" MAA "/>
    <s v=" COK"/>
    <m/>
    <m/>
    <s v="15:45"/>
    <s v="22:05"/>
    <n v="380"/>
    <x v="2"/>
    <s v="No info"/>
    <n v="5583"/>
    <n v="15"/>
    <x v="3"/>
  </r>
  <r>
    <x v="1"/>
    <s v="9/03/2019"/>
    <s v="Delhi"/>
    <s v="Cochin"/>
    <s v="DEL "/>
    <s v=" BOM "/>
    <s v=" COK"/>
    <m/>
    <m/>
    <s v="23:00"/>
    <s v="07:40 10 Mar"/>
    <n v="520"/>
    <x v="2"/>
    <s v="No info"/>
    <n v="10840"/>
    <n v="23"/>
    <x v="0"/>
  </r>
  <r>
    <x v="2"/>
    <s v="27/06/2019"/>
    <s v="Delhi"/>
    <s v="Cochin"/>
    <s v="DEL "/>
    <s v=" ATQ "/>
    <s v=" BOM "/>
    <s v=" COK"/>
    <m/>
    <s v="12:15"/>
    <s v="12:35 28 Jun"/>
    <n v="1460"/>
    <x v="1"/>
    <s v="No info"/>
    <n v="14300"/>
    <n v="12"/>
    <x v="3"/>
  </r>
  <r>
    <x v="3"/>
    <s v="18/04/2019"/>
    <s v="Banglore"/>
    <s v="Delhi"/>
    <s v="BLR "/>
    <s v=" DEL"/>
    <m/>
    <m/>
    <m/>
    <s v="21:10"/>
    <s v="00:05 19 Apr"/>
    <n v="175"/>
    <x v="0"/>
    <s v="No check-in baggage included"/>
    <n v="5515"/>
    <n v="21"/>
    <x v="0"/>
  </r>
  <r>
    <x v="2"/>
    <s v="15/05/2019"/>
    <s v="Kolkata"/>
    <s v="Banglore"/>
    <s v="CCU "/>
    <s v=" BOM "/>
    <s v=" BLR"/>
    <m/>
    <m/>
    <s v="14:05"/>
    <s v="20:45"/>
    <n v="400"/>
    <x v="2"/>
    <s v="In-flight meal not included"/>
    <n v="10844"/>
    <n v="14"/>
    <x v="3"/>
  </r>
  <r>
    <x v="2"/>
    <s v="24/03/2019"/>
    <s v="Kolkata"/>
    <s v="Banglore"/>
    <s v="CCU "/>
    <s v=" BOM "/>
    <s v=" BLR"/>
    <m/>
    <m/>
    <s v="16:55"/>
    <s v="09:15 25 Mar"/>
    <n v="980"/>
    <x v="2"/>
    <s v="In-flight meal not included"/>
    <n v="11134"/>
    <n v="16"/>
    <x v="3"/>
  </r>
  <r>
    <x v="1"/>
    <s v="24/04/2019"/>
    <s v="Banglore"/>
    <s v="Delhi"/>
    <s v="BLR "/>
    <s v=" DEL"/>
    <m/>
    <m/>
    <m/>
    <s v="10:00"/>
    <s v="12:45"/>
    <n v="165"/>
    <x v="0"/>
    <s v="No info"/>
    <n v="6121"/>
    <n v="10"/>
    <x v="1"/>
  </r>
  <r>
    <x v="1"/>
    <s v="21/05/2019"/>
    <s v="Kolkata"/>
    <s v="Banglore"/>
    <s v="CCU "/>
    <s v=" BBI "/>
    <s v=" BOM "/>
    <s v=" BLR"/>
    <m/>
    <s v="12:00"/>
    <s v="07:55 22 May"/>
    <n v="1195"/>
    <x v="1"/>
    <s v="No info"/>
    <n v="10676"/>
    <n v="12"/>
    <x v="3"/>
  </r>
  <r>
    <x v="2"/>
    <s v="1/05/2019"/>
    <s v="Kolkata"/>
    <s v="Banglore"/>
    <s v="CCU "/>
    <s v=" BOM "/>
    <s v=" BLR"/>
    <m/>
    <m/>
    <s v="16:30"/>
    <s v="22:35"/>
    <n v="365"/>
    <x v="2"/>
    <s v="No info"/>
    <n v="14781"/>
    <n v="16"/>
    <x v="3"/>
  </r>
  <r>
    <x v="2"/>
    <s v="6/04/2019"/>
    <s v="Banglore"/>
    <s v="Delhi"/>
    <s v="BLR "/>
    <s v=" DEL"/>
    <m/>
    <m/>
    <m/>
    <s v="19:50"/>
    <s v="22:50"/>
    <n v="180"/>
    <x v="0"/>
    <s v="In-flight meal not included"/>
    <n v="4544"/>
    <n v="19"/>
    <x v="2"/>
  </r>
  <r>
    <x v="5"/>
    <s v="6/04/2019"/>
    <s v="Banglore"/>
    <s v="Delhi"/>
    <s v="BLR "/>
    <s v=" DEL"/>
    <m/>
    <m/>
    <m/>
    <s v="07:45"/>
    <s v="10:40"/>
    <n v="175"/>
    <x v="0"/>
    <s v="No info"/>
    <n v="4632"/>
    <n v="7"/>
    <x v="1"/>
  </r>
  <r>
    <x v="2"/>
    <s v="21/03/2019"/>
    <s v="Delhi"/>
    <s v="Cochin"/>
    <s v="DEL "/>
    <s v=" AMD "/>
    <s v=" BOM "/>
    <s v=" COK"/>
    <m/>
    <s v="19:10"/>
    <s v="04:25 23 Mar"/>
    <n v="1995"/>
    <x v="1"/>
    <s v="No info"/>
    <n v="10929"/>
    <n v="19"/>
    <x v="2"/>
  </r>
  <r>
    <x v="7"/>
    <s v="21/04/2019"/>
    <s v="Kolkata"/>
    <s v="Banglore"/>
    <s v="CCU "/>
    <s v=" BLR"/>
    <m/>
    <m/>
    <m/>
    <s v="10:20"/>
    <s v="12:55"/>
    <n v="155"/>
    <x v="0"/>
    <s v="No info"/>
    <n v="4409"/>
    <n v="10"/>
    <x v="1"/>
  </r>
  <r>
    <x v="3"/>
    <s v="1/05/2019"/>
    <s v="Kolkata"/>
    <s v="Banglore"/>
    <s v="CCU "/>
    <s v=" BLR"/>
    <m/>
    <m/>
    <m/>
    <s v="06:55"/>
    <s v="09:30"/>
    <n v="155"/>
    <x v="0"/>
    <s v="No info"/>
    <n v="3873"/>
    <n v="6"/>
    <x v="1"/>
  </r>
  <r>
    <x v="2"/>
    <s v="27/05/2019"/>
    <s v="Banglore"/>
    <s v="Delhi"/>
    <s v="BLR "/>
    <s v=" DEL"/>
    <m/>
    <m/>
    <m/>
    <s v="07:10"/>
    <s v="10:10"/>
    <n v="180"/>
    <x v="0"/>
    <s v="In-flight meal not included"/>
    <n v="4030"/>
    <n v="7"/>
    <x v="1"/>
  </r>
  <r>
    <x v="7"/>
    <s v="9/05/2019"/>
    <s v="Kolkata"/>
    <s v="Banglore"/>
    <s v="CCU "/>
    <s v=" BLR"/>
    <m/>
    <m/>
    <m/>
    <s v="22:50"/>
    <s v="01:20 10 May"/>
    <n v="150"/>
    <x v="0"/>
    <s v="No info"/>
    <n v="3807"/>
    <n v="22"/>
    <x v="0"/>
  </r>
  <r>
    <x v="1"/>
    <s v="12/05/2019"/>
    <s v="Kolkata"/>
    <s v="Banglore"/>
    <s v="CCU "/>
    <s v=" DEL "/>
    <s v=" COK "/>
    <s v=" BLR"/>
    <m/>
    <s v="10:00"/>
    <s v="01:20 13 May"/>
    <n v="920"/>
    <x v="1"/>
    <s v="No info"/>
    <n v="12140"/>
    <n v="10"/>
    <x v="1"/>
  </r>
  <r>
    <x v="3"/>
    <s v="6/03/2019"/>
    <s v="Kolkata"/>
    <s v="Banglore"/>
    <s v="CCU "/>
    <s v=" BLR"/>
    <m/>
    <m/>
    <m/>
    <s v="09:00"/>
    <s v="11:30"/>
    <n v="150"/>
    <x v="0"/>
    <s v="No info"/>
    <n v="4096"/>
    <n v="9"/>
    <x v="1"/>
  </r>
  <r>
    <x v="2"/>
    <s v="15/06/2019"/>
    <s v="Delhi"/>
    <s v="Cochin"/>
    <s v="DEL "/>
    <s v=" ATQ "/>
    <s v=" BOM "/>
    <s v=" COK"/>
    <m/>
    <s v="18:20"/>
    <s v="12:35 16 Jun"/>
    <n v="1095"/>
    <x v="1"/>
    <s v="No info"/>
    <n v="14300"/>
    <n v="18"/>
    <x v="2"/>
  </r>
  <r>
    <x v="4"/>
    <s v="27/06/2019"/>
    <s v="Delhi"/>
    <s v="Cochin"/>
    <s v="DEL "/>
    <s v=" BOM "/>
    <s v=" COK"/>
    <m/>
    <m/>
    <s v="11:40"/>
    <s v="21:00"/>
    <n v="560"/>
    <x v="2"/>
    <s v="In-flight meal not included"/>
    <n v="6007"/>
    <n v="11"/>
    <x v="1"/>
  </r>
  <r>
    <x v="0"/>
    <s v="1/04/2019"/>
    <s v="Kolkata"/>
    <s v="Banglore"/>
    <s v="CCU "/>
    <s v=" BLR"/>
    <m/>
    <m/>
    <m/>
    <s v="14:25"/>
    <s v="16:55"/>
    <n v="150"/>
    <x v="0"/>
    <s v="No info"/>
    <n v="4174"/>
    <n v="14"/>
    <x v="3"/>
  </r>
  <r>
    <x v="3"/>
    <s v="21/06/2019"/>
    <s v="Chennai"/>
    <s v="Kolkata"/>
    <s v="MAA "/>
    <s v=" CCU"/>
    <m/>
    <m/>
    <m/>
    <s v="17:45"/>
    <s v="20:05"/>
    <n v="140"/>
    <x v="0"/>
    <s v="No info"/>
    <n v="3597"/>
    <n v="17"/>
    <x v="2"/>
  </r>
  <r>
    <x v="1"/>
    <s v="24/06/2019"/>
    <s v="Delhi"/>
    <s v="Cochin"/>
    <s v="DEL "/>
    <s v=" JAI "/>
    <s v=" BOM "/>
    <s v=" COK"/>
    <m/>
    <s v="12:00"/>
    <s v="19:15"/>
    <n v="435"/>
    <x v="1"/>
    <s v="No info"/>
    <n v="9548"/>
    <n v="12"/>
    <x v="3"/>
  </r>
  <r>
    <x v="1"/>
    <s v="15/03/2019"/>
    <s v="Banglore"/>
    <s v="New Delhi"/>
    <s v="BLR "/>
    <s v=" BOM "/>
    <s v=" DEL"/>
    <m/>
    <m/>
    <s v="08:50"/>
    <s v="15:15"/>
    <n v="385"/>
    <x v="2"/>
    <s v="No info"/>
    <n v="8714"/>
    <n v="8"/>
    <x v="1"/>
  </r>
  <r>
    <x v="6"/>
    <s v="12/06/2019"/>
    <s v="Kolkata"/>
    <s v="Banglore"/>
    <s v="CCU "/>
    <s v=" DEL "/>
    <s v=" BLR"/>
    <m/>
    <m/>
    <s v="17:00"/>
    <s v="20:20 13 Jun"/>
    <n v="1640"/>
    <x v="2"/>
    <s v="No info"/>
    <n v="8085"/>
    <n v="17"/>
    <x v="2"/>
  </r>
  <r>
    <x v="2"/>
    <s v="3/06/2019"/>
    <s v="Delhi"/>
    <s v="Cochin"/>
    <s v="DEL "/>
    <s v=" JAI "/>
    <s v=" BOM "/>
    <s v=" COK"/>
    <m/>
    <s v="19:30"/>
    <s v="04:25 04 Jun"/>
    <n v="535"/>
    <x v="1"/>
    <s v="In-flight meal not included"/>
    <n v="10368"/>
    <n v="19"/>
    <x v="2"/>
  </r>
  <r>
    <x v="1"/>
    <s v="27/06/2019"/>
    <s v="Delhi"/>
    <s v="Cochin"/>
    <s v="DEL "/>
    <s v=" HYD "/>
    <s v=" MAA "/>
    <s v=" COK"/>
    <m/>
    <s v="07:05"/>
    <s v="09:25 28 Jun"/>
    <n v="1580"/>
    <x v="1"/>
    <s v="No info"/>
    <n v="10975"/>
    <n v="7"/>
    <x v="1"/>
  </r>
  <r>
    <x v="4"/>
    <s v="9/05/2019"/>
    <s v="Delhi"/>
    <s v="Cochin"/>
    <s v="DEL "/>
    <s v=" BOM "/>
    <s v=" COK"/>
    <m/>
    <m/>
    <s v="07:30"/>
    <s v="21:00"/>
    <n v="810"/>
    <x v="2"/>
    <s v="No info"/>
    <n v="7670"/>
    <n v="7"/>
    <x v="1"/>
  </r>
  <r>
    <x v="4"/>
    <s v="15/05/2019"/>
    <s v="Delhi"/>
    <s v="Cochin"/>
    <s v="DEL "/>
    <s v=" BOM "/>
    <s v=" COK"/>
    <m/>
    <m/>
    <s v="18:00"/>
    <s v="01:30 16 May"/>
    <n v="450"/>
    <x v="2"/>
    <s v="No info"/>
    <n v="8073"/>
    <n v="18"/>
    <x v="2"/>
  </r>
  <r>
    <x v="2"/>
    <s v="12/03/2019"/>
    <s v="Banglore"/>
    <s v="New Delhi"/>
    <s v="BLR "/>
    <s v=" BOM "/>
    <s v=" DEL"/>
    <m/>
    <m/>
    <s v="22:55"/>
    <s v="10:45 13 Mar"/>
    <n v="710"/>
    <x v="2"/>
    <s v="No info"/>
    <n v="13817"/>
    <n v="22"/>
    <x v="0"/>
  </r>
  <r>
    <x v="0"/>
    <s v="9/04/2019"/>
    <s v="Kolkata"/>
    <s v="Banglore"/>
    <s v="CCU "/>
    <s v=" HYD "/>
    <s v=" BLR"/>
    <m/>
    <m/>
    <s v="19:20"/>
    <s v="23:45"/>
    <n v="265"/>
    <x v="2"/>
    <s v="No info"/>
    <n v="3574"/>
    <n v="19"/>
    <x v="2"/>
  </r>
  <r>
    <x v="2"/>
    <s v="9/05/2019"/>
    <s v="Delhi"/>
    <s v="Cochin"/>
    <s v="DEL "/>
    <s v=" BOM "/>
    <s v=" COK"/>
    <m/>
    <m/>
    <s v="21:50"/>
    <s v="04:25 10 May"/>
    <n v="395"/>
    <x v="2"/>
    <s v="No info"/>
    <n v="15554"/>
    <n v="21"/>
    <x v="0"/>
  </r>
  <r>
    <x v="1"/>
    <s v="27/03/2019"/>
    <s v="Delhi"/>
    <s v="Cochin"/>
    <s v="DEL "/>
    <s v=" BOM "/>
    <s v=" COK"/>
    <m/>
    <m/>
    <s v="21:00"/>
    <s v="19:15 28 Mar"/>
    <n v="1335"/>
    <x v="2"/>
    <s v="No info"/>
    <n v="6692"/>
    <n v="21"/>
    <x v="0"/>
  </r>
  <r>
    <x v="3"/>
    <s v="15/06/2019"/>
    <s v="Mumbai"/>
    <s v="Hyderabad"/>
    <s v="BOM "/>
    <s v=" HYD"/>
    <m/>
    <m/>
    <m/>
    <s v="22:45"/>
    <s v="00:15 16 Jun"/>
    <n v="90"/>
    <x v="0"/>
    <s v="No check-in baggage included"/>
    <n v="1965"/>
    <n v="22"/>
    <x v="0"/>
  </r>
  <r>
    <x v="0"/>
    <s v="24/06/2019"/>
    <s v="Mumbai"/>
    <s v="Hyderabad"/>
    <s v="BOM "/>
    <s v=" HYD"/>
    <m/>
    <m/>
    <m/>
    <s v="20:05"/>
    <s v="21:40"/>
    <n v="95"/>
    <x v="0"/>
    <s v="No info"/>
    <n v="2227"/>
    <n v="20"/>
    <x v="2"/>
  </r>
  <r>
    <x v="0"/>
    <s v="9/06/2019"/>
    <s v="Chennai"/>
    <s v="Kolkata"/>
    <s v="MAA "/>
    <s v=" CCU"/>
    <m/>
    <m/>
    <m/>
    <s v="14:45"/>
    <s v="17:05"/>
    <n v="140"/>
    <x v="0"/>
    <s v="No info"/>
    <n v="3597"/>
    <n v="14"/>
    <x v="3"/>
  </r>
  <r>
    <x v="2"/>
    <s v="6/06/2019"/>
    <s v="Delhi"/>
    <s v="Cochin"/>
    <s v="DEL "/>
    <s v=" BOM "/>
    <s v=" COK"/>
    <m/>
    <m/>
    <s v="14:00"/>
    <s v="04:25 07 Jun"/>
    <n v="865"/>
    <x v="2"/>
    <s v="No info"/>
    <n v="14714"/>
    <n v="14"/>
    <x v="3"/>
  </r>
  <r>
    <x v="3"/>
    <s v="9/03/2019"/>
    <s v="Kolkata"/>
    <s v="Banglore"/>
    <s v="CCU "/>
    <s v=" BLR"/>
    <m/>
    <m/>
    <m/>
    <s v="17:15"/>
    <s v="19:45"/>
    <n v="150"/>
    <x v="0"/>
    <s v="No info"/>
    <n v="4622"/>
    <n v="17"/>
    <x v="2"/>
  </r>
  <r>
    <x v="2"/>
    <s v="1/05/2019"/>
    <s v="Delhi"/>
    <s v="Cochin"/>
    <s v="DEL "/>
    <s v=" JAI "/>
    <s v=" BOM "/>
    <s v=" COK"/>
    <m/>
    <s v="05:30"/>
    <s v="04:25 02 May"/>
    <n v="1375"/>
    <x v="1"/>
    <s v="No info"/>
    <n v="15129"/>
    <n v="5"/>
    <x v="1"/>
  </r>
  <r>
    <x v="0"/>
    <s v="15/06/2019"/>
    <s v="Chennai"/>
    <s v="Kolkata"/>
    <s v="MAA "/>
    <s v=" CCU"/>
    <m/>
    <m/>
    <m/>
    <s v="22:05"/>
    <s v="00:25 16 Jun"/>
    <n v="140"/>
    <x v="0"/>
    <s v="No info"/>
    <n v="5277"/>
    <n v="22"/>
    <x v="0"/>
  </r>
  <r>
    <x v="4"/>
    <s v="27/03/2019"/>
    <s v="Delhi"/>
    <s v="Cochin"/>
    <s v="DEL "/>
    <s v=" BOM "/>
    <s v=" COK"/>
    <m/>
    <m/>
    <s v="09:00"/>
    <s v="18:50"/>
    <n v="590"/>
    <x v="2"/>
    <s v="No info"/>
    <n v="11667"/>
    <n v="9"/>
    <x v="1"/>
  </r>
  <r>
    <x v="2"/>
    <s v="9/06/2019"/>
    <s v="Kolkata"/>
    <s v="Banglore"/>
    <s v="CCU "/>
    <s v=" DEL "/>
    <s v=" BLR"/>
    <m/>
    <m/>
    <s v="17:00"/>
    <s v="19:10 10 Jun"/>
    <n v="1570"/>
    <x v="2"/>
    <s v="In-flight meal not included"/>
    <n v="10539"/>
    <n v="17"/>
    <x v="2"/>
  </r>
  <r>
    <x v="2"/>
    <s v="9/05/2019"/>
    <s v="Kolkata"/>
    <s v="Banglore"/>
    <s v="CCU "/>
    <s v=" DEL "/>
    <s v=" BLR"/>
    <m/>
    <m/>
    <s v="20:25"/>
    <s v="14:25 10 May"/>
    <n v="1080"/>
    <x v="2"/>
    <s v="No info"/>
    <n v="11467"/>
    <n v="20"/>
    <x v="2"/>
  </r>
  <r>
    <x v="1"/>
    <s v="12/06/2019"/>
    <s v="Delhi"/>
    <s v="Cochin"/>
    <s v="DEL "/>
    <s v=" MAA "/>
    <s v=" COK"/>
    <m/>
    <m/>
    <s v="17:20"/>
    <s v="09:25 13 Jun"/>
    <n v="965"/>
    <x v="2"/>
    <s v="No info"/>
    <n v="7480"/>
    <n v="17"/>
    <x v="2"/>
  </r>
  <r>
    <x v="5"/>
    <s v="24/04/2019"/>
    <s v="Banglore"/>
    <s v="Delhi"/>
    <s v="BLR "/>
    <s v=" DEL"/>
    <m/>
    <m/>
    <m/>
    <s v="20:55"/>
    <s v="23:40"/>
    <n v="165"/>
    <x v="0"/>
    <s v="No info"/>
    <n v="3419"/>
    <n v="20"/>
    <x v="2"/>
  </r>
  <r>
    <x v="0"/>
    <s v="27/06/2019"/>
    <s v="Delhi"/>
    <s v="Cochin"/>
    <s v="DEL "/>
    <s v=" BOM "/>
    <s v=" COK"/>
    <m/>
    <m/>
    <s v="10:35"/>
    <s v="01:30 28 Jun"/>
    <n v="895"/>
    <x v="2"/>
    <s v="No info"/>
    <n v="5684"/>
    <n v="10"/>
    <x v="1"/>
  </r>
  <r>
    <x v="0"/>
    <s v="12/06/2019"/>
    <s v="Kolkata"/>
    <s v="Banglore"/>
    <s v="CCU "/>
    <s v=" NAG "/>
    <s v=" BLR"/>
    <m/>
    <m/>
    <s v="18:05"/>
    <s v="23:30"/>
    <n v="325"/>
    <x v="2"/>
    <s v="No info"/>
    <n v="6218"/>
    <n v="18"/>
    <x v="2"/>
  </r>
  <r>
    <x v="2"/>
    <s v="12/06/2019"/>
    <s v="Kolkata"/>
    <s v="Banglore"/>
    <s v="CCU "/>
    <s v=" BOM "/>
    <s v=" BLR"/>
    <m/>
    <m/>
    <s v="20:00"/>
    <s v="04:40 13 Jun"/>
    <n v="520"/>
    <x v="2"/>
    <s v="In-flight meal not included"/>
    <n v="6959"/>
    <n v="20"/>
    <x v="2"/>
  </r>
  <r>
    <x v="6"/>
    <s v="12/06/2019"/>
    <s v="Banglore"/>
    <s v="Delhi"/>
    <s v="BLR "/>
    <s v=" DEL"/>
    <m/>
    <m/>
    <m/>
    <s v="19:30"/>
    <s v="22:15"/>
    <n v="165"/>
    <x v="0"/>
    <s v="No info"/>
    <n v="4878"/>
    <n v="19"/>
    <x v="2"/>
  </r>
  <r>
    <x v="1"/>
    <s v="1/04/2019"/>
    <s v="Kolkata"/>
    <s v="Banglore"/>
    <s v="CCU "/>
    <s v=" DEL "/>
    <s v=" AMD "/>
    <s v=" BLR"/>
    <m/>
    <s v="07:00"/>
    <s v="05:25 02 Apr"/>
    <n v="1345"/>
    <x v="1"/>
    <s v="No info"/>
    <n v="12219"/>
    <n v="7"/>
    <x v="1"/>
  </r>
  <r>
    <x v="2"/>
    <s v="21/05/2019"/>
    <s v="Kolkata"/>
    <s v="Banglore"/>
    <s v="CCU "/>
    <s v=" DEL "/>
    <s v=" BLR"/>
    <m/>
    <m/>
    <s v="20:25"/>
    <s v="09:45 22 May"/>
    <n v="800"/>
    <x v="2"/>
    <s v="In-flight meal not included"/>
    <n v="12384"/>
    <n v="20"/>
    <x v="2"/>
  </r>
  <r>
    <x v="2"/>
    <s v="15/06/2019"/>
    <s v="Delhi"/>
    <s v="Cochin"/>
    <s v="DEL "/>
    <s v=" COK"/>
    <m/>
    <m/>
    <m/>
    <s v="11:00"/>
    <s v="14:15"/>
    <n v="195"/>
    <x v="0"/>
    <s v="In-flight meal not included"/>
    <n v="7202"/>
    <n v="11"/>
    <x v="1"/>
  </r>
  <r>
    <x v="3"/>
    <s v="1/06/2019"/>
    <s v="Kolkata"/>
    <s v="Banglore"/>
    <s v="CCU "/>
    <s v=" BLR"/>
    <m/>
    <m/>
    <m/>
    <s v="17:10"/>
    <s v="19:40"/>
    <n v="150"/>
    <x v="0"/>
    <s v="No info"/>
    <n v="4174"/>
    <n v="17"/>
    <x v="2"/>
  </r>
  <r>
    <x v="1"/>
    <s v="12/05/2019"/>
    <s v="Mumbai"/>
    <s v="Hyderabad"/>
    <s v="BOM "/>
    <s v=" HYD"/>
    <m/>
    <m/>
    <m/>
    <s v="15:00"/>
    <s v="16:25"/>
    <n v="85"/>
    <x v="0"/>
    <s v="No info"/>
    <n v="3100"/>
    <n v="15"/>
    <x v="3"/>
  </r>
  <r>
    <x v="2"/>
    <s v="21/03/2019"/>
    <s v="Banglore"/>
    <s v="New Delhi"/>
    <s v="BLR "/>
    <s v=" BOM "/>
    <s v=" DEL"/>
    <m/>
    <m/>
    <s v="08:55"/>
    <s v="15:15"/>
    <n v="380"/>
    <x v="2"/>
    <s v="In-flight meal not included"/>
    <n v="7832"/>
    <n v="8"/>
    <x v="1"/>
  </r>
  <r>
    <x v="4"/>
    <s v="9/06/2019"/>
    <s v="Delhi"/>
    <s v="Cochin"/>
    <s v="DEL "/>
    <s v=" HYD "/>
    <s v=" COK"/>
    <m/>
    <m/>
    <s v="14:55"/>
    <s v="22:30"/>
    <n v="455"/>
    <x v="2"/>
    <s v="No info"/>
    <n v="6723"/>
    <n v="14"/>
    <x v="3"/>
  </r>
  <r>
    <x v="1"/>
    <s v="6/06/2019"/>
    <s v="Kolkata"/>
    <s v="Banglore"/>
    <s v="CCU "/>
    <s v=" JAI "/>
    <s v=" BOM "/>
    <s v=" BLR"/>
    <m/>
    <s v="08:20"/>
    <s v="07:55 07 Jun"/>
    <n v="1415"/>
    <x v="1"/>
    <s v="No info"/>
    <n v="10697"/>
    <n v="8"/>
    <x v="1"/>
  </r>
  <r>
    <x v="3"/>
    <s v="1/06/2019"/>
    <s v="Kolkata"/>
    <s v="Banglore"/>
    <s v="CCU "/>
    <s v=" BLR"/>
    <m/>
    <m/>
    <m/>
    <s v="22:20"/>
    <s v="00:40 02 Jun"/>
    <n v="140"/>
    <x v="0"/>
    <s v="No check-in baggage included"/>
    <n v="3841"/>
    <n v="22"/>
    <x v="0"/>
  </r>
  <r>
    <x v="1"/>
    <s v="1/04/2019"/>
    <s v="Kolkata"/>
    <s v="Banglore"/>
    <s v="CCU "/>
    <s v=" GAU "/>
    <s v=" DEL "/>
    <s v=" BLR"/>
    <m/>
    <s v="16:45"/>
    <s v="12:00 02 Apr"/>
    <n v="1155"/>
    <x v="1"/>
    <s v="No info"/>
    <n v="9920"/>
    <n v="16"/>
    <x v="3"/>
  </r>
  <r>
    <x v="0"/>
    <s v="01/03/2019"/>
    <s v="Banglore"/>
    <s v="New Delhi"/>
    <s v="BLR "/>
    <s v=" DEL"/>
    <m/>
    <m/>
    <m/>
    <s v="18:25"/>
    <s v="21:20"/>
    <n v="175"/>
    <x v="0"/>
    <s v="No info"/>
    <n v="12649"/>
    <n v="18"/>
    <x v="2"/>
  </r>
  <r>
    <x v="0"/>
    <s v="6/06/2019"/>
    <s v="Delhi"/>
    <s v="Cochin"/>
    <s v="DEL "/>
    <s v=" BOM "/>
    <s v=" COK"/>
    <m/>
    <m/>
    <s v="11:25"/>
    <s v="21:00"/>
    <n v="575"/>
    <x v="2"/>
    <s v="No info"/>
    <n v="6093"/>
    <n v="11"/>
    <x v="1"/>
  </r>
  <r>
    <x v="2"/>
    <s v="27/05/2019"/>
    <s v="Delhi"/>
    <s v="Cochin"/>
    <s v="DEL "/>
    <s v=" JAI "/>
    <s v=" BOM "/>
    <s v=" COK"/>
    <m/>
    <s v="05:30"/>
    <s v="04:25 28 May"/>
    <n v="1375"/>
    <x v="1"/>
    <s v="No info"/>
    <n v="15129"/>
    <n v="5"/>
    <x v="1"/>
  </r>
  <r>
    <x v="2"/>
    <s v="27/04/2019"/>
    <s v="Banglore"/>
    <s v="Delhi"/>
    <s v="BLR "/>
    <s v=" DEL"/>
    <m/>
    <m/>
    <m/>
    <s v="17:45"/>
    <s v="20:45"/>
    <n v="180"/>
    <x v="0"/>
    <s v="In-flight meal not included"/>
    <n v="4544"/>
    <n v="17"/>
    <x v="2"/>
  </r>
  <r>
    <x v="1"/>
    <s v="27/03/2019"/>
    <s v="Kolkata"/>
    <s v="Banglore"/>
    <s v="CCU "/>
    <s v=" BLR"/>
    <m/>
    <m/>
    <m/>
    <s v="14:15"/>
    <s v="16:45"/>
    <n v="150"/>
    <x v="0"/>
    <s v="No info"/>
    <n v="5170"/>
    <n v="14"/>
    <x v="3"/>
  </r>
  <r>
    <x v="0"/>
    <s v="9/06/2019"/>
    <s v="Mumbai"/>
    <s v="Hyderabad"/>
    <s v="BOM "/>
    <s v=" HYD"/>
    <m/>
    <m/>
    <m/>
    <s v="02:35"/>
    <s v="04:05"/>
    <n v="90"/>
    <x v="0"/>
    <s v="No info"/>
    <n v="2754"/>
    <n v="2"/>
    <x v="0"/>
  </r>
  <r>
    <x v="1"/>
    <s v="12/06/2019"/>
    <s v="Mumbai"/>
    <s v="Hyderabad"/>
    <s v="BOM "/>
    <s v=" HYD"/>
    <m/>
    <m/>
    <m/>
    <s v="13:55"/>
    <s v="15:25"/>
    <n v="90"/>
    <x v="0"/>
    <s v="No info"/>
    <n v="3100"/>
    <n v="13"/>
    <x v="3"/>
  </r>
  <r>
    <x v="1"/>
    <s v="1/04/2019"/>
    <s v="Kolkata"/>
    <s v="Banglore"/>
    <s v="CCU "/>
    <s v=" GAU "/>
    <s v=" DEL "/>
    <s v=" BLR"/>
    <m/>
    <s v="16:45"/>
    <s v="23:15 02 Apr"/>
    <n v="1830"/>
    <x v="1"/>
    <s v="No info"/>
    <n v="9237"/>
    <n v="16"/>
    <x v="3"/>
  </r>
  <r>
    <x v="4"/>
    <s v="15/06/2019"/>
    <s v="Delhi"/>
    <s v="Cochin"/>
    <s v="DEL "/>
    <s v=" BOM "/>
    <s v=" COK"/>
    <m/>
    <m/>
    <s v="13:00"/>
    <s v="01:30 16 Jun"/>
    <n v="750"/>
    <x v="2"/>
    <s v="No info"/>
    <n v="7198"/>
    <n v="13"/>
    <x v="3"/>
  </r>
  <r>
    <x v="2"/>
    <s v="1/06/2019"/>
    <s v="Delhi"/>
    <s v="Cochin"/>
    <s v="DEL "/>
    <s v=" BOM "/>
    <s v=" COK"/>
    <m/>
    <m/>
    <s v="11:30"/>
    <s v="12:35 02 Jun"/>
    <n v="1505"/>
    <x v="2"/>
    <s v="In-flight meal not included"/>
    <n v="10262"/>
    <n v="11"/>
    <x v="1"/>
  </r>
  <r>
    <x v="3"/>
    <s v="27/03/2019"/>
    <s v="Delhi"/>
    <s v="Cochin"/>
    <s v="DEL "/>
    <s v=" MAA "/>
    <s v=" COK"/>
    <m/>
    <m/>
    <s v="15:55"/>
    <s v="21:55"/>
    <n v="360"/>
    <x v="2"/>
    <s v="No info"/>
    <n v="5111"/>
    <n v="15"/>
    <x v="3"/>
  </r>
  <r>
    <x v="1"/>
    <s v="27/06/2019"/>
    <s v="Delhi"/>
    <s v="Cochin"/>
    <s v="DEL "/>
    <s v=" GOI "/>
    <s v=" BOM "/>
    <s v=" COK"/>
    <m/>
    <s v="22:00"/>
    <s v="19:15 28 Jun"/>
    <n v="1275"/>
    <x v="1"/>
    <s v="No info"/>
    <n v="10441"/>
    <n v="22"/>
    <x v="0"/>
  </r>
  <r>
    <x v="4"/>
    <s v="1/06/2019"/>
    <s v="Delhi"/>
    <s v="Cochin"/>
    <s v="DEL "/>
    <s v=" BOM "/>
    <s v=" COK"/>
    <m/>
    <m/>
    <s v="08:45"/>
    <s v="19:15"/>
    <n v="630"/>
    <x v="2"/>
    <s v="No info"/>
    <n v="10261"/>
    <n v="8"/>
    <x v="1"/>
  </r>
  <r>
    <x v="0"/>
    <s v="9/03/2019"/>
    <s v="Chennai"/>
    <s v="Kolkata"/>
    <s v="MAA "/>
    <s v=" CCU"/>
    <m/>
    <m/>
    <m/>
    <s v="19:35"/>
    <s v="21:55"/>
    <n v="140"/>
    <x v="0"/>
    <s v="No info"/>
    <n v="6297"/>
    <n v="19"/>
    <x v="2"/>
  </r>
  <r>
    <x v="4"/>
    <s v="15/06/2019"/>
    <s v="Delhi"/>
    <s v="Cochin"/>
    <s v="DEL "/>
    <s v=" BOM "/>
    <s v=" COK"/>
    <m/>
    <m/>
    <s v="03:50"/>
    <s v="19:00"/>
    <n v="910"/>
    <x v="2"/>
    <s v="No info"/>
    <n v="12192"/>
    <n v="3"/>
    <x v="0"/>
  </r>
  <r>
    <x v="0"/>
    <s v="15/06/2019"/>
    <s v="Banglore"/>
    <s v="Delhi"/>
    <s v="BLR "/>
    <s v=" DEL"/>
    <m/>
    <m/>
    <m/>
    <s v="10:10"/>
    <s v="13:00"/>
    <n v="170"/>
    <x v="0"/>
    <s v="No info"/>
    <n v="3943"/>
    <n v="10"/>
    <x v="1"/>
  </r>
  <r>
    <x v="2"/>
    <s v="27/05/2019"/>
    <s v="Delhi"/>
    <s v="Cochin"/>
    <s v="DEL "/>
    <s v=" BHO "/>
    <s v=" BOM "/>
    <s v=" COK"/>
    <m/>
    <s v="05:30"/>
    <s v="12:35"/>
    <n v="425"/>
    <x v="1"/>
    <s v="No info"/>
    <n v="16274"/>
    <n v="5"/>
    <x v="1"/>
  </r>
  <r>
    <x v="2"/>
    <s v="21/05/2019"/>
    <s v="Delhi"/>
    <s v="Cochin"/>
    <s v="DEL "/>
    <s v=" BOM "/>
    <s v=" COK"/>
    <m/>
    <m/>
    <s v="07:05"/>
    <s v="12:35"/>
    <n v="330"/>
    <x v="2"/>
    <s v="In-flight meal not included"/>
    <n v="12898"/>
    <n v="7"/>
    <x v="1"/>
  </r>
  <r>
    <x v="3"/>
    <s v="15/05/2019"/>
    <s v="Banglore"/>
    <s v="Delhi"/>
    <s v="BLR "/>
    <s v=" DEL"/>
    <m/>
    <m/>
    <m/>
    <s v="05:55"/>
    <s v="08:35"/>
    <n v="160"/>
    <x v="0"/>
    <s v="No info"/>
    <n v="3311"/>
    <n v="5"/>
    <x v="1"/>
  </r>
  <r>
    <x v="4"/>
    <s v="21/05/2019"/>
    <s v="Delhi"/>
    <s v="Cochin"/>
    <s v="DEL "/>
    <s v=" BOM "/>
    <s v=" COK"/>
    <m/>
    <m/>
    <s v="04:55"/>
    <s v="12:35"/>
    <n v="460"/>
    <x v="2"/>
    <s v="No info"/>
    <n v="9103"/>
    <n v="4"/>
    <x v="0"/>
  </r>
  <r>
    <x v="0"/>
    <s v="15/03/2019"/>
    <s v="Kolkata"/>
    <s v="Banglore"/>
    <s v="CCU "/>
    <s v=" BLR"/>
    <m/>
    <m/>
    <m/>
    <s v="22:10"/>
    <s v="00:55 16 Mar"/>
    <n v="165"/>
    <x v="0"/>
    <s v="No info"/>
    <n v="4148"/>
    <n v="22"/>
    <x v="0"/>
  </r>
  <r>
    <x v="0"/>
    <s v="9/06/2019"/>
    <s v="Kolkata"/>
    <s v="Banglore"/>
    <s v="CCU "/>
    <s v=" BLR"/>
    <m/>
    <m/>
    <m/>
    <s v="15:30"/>
    <s v="18:05"/>
    <n v="155"/>
    <x v="0"/>
    <s v="No info"/>
    <n v="5224"/>
    <n v="15"/>
    <x v="3"/>
  </r>
  <r>
    <x v="0"/>
    <s v="9/05/2019"/>
    <s v="Kolkata"/>
    <s v="Banglore"/>
    <s v="CCU "/>
    <s v=" BLR"/>
    <m/>
    <m/>
    <m/>
    <s v="04:40"/>
    <s v="07:15"/>
    <n v="155"/>
    <x v="0"/>
    <s v="No info"/>
    <n v="4804"/>
    <n v="4"/>
    <x v="0"/>
  </r>
  <r>
    <x v="0"/>
    <s v="6/06/2019"/>
    <s v="Chennai"/>
    <s v="Kolkata"/>
    <s v="MAA "/>
    <s v=" CCU"/>
    <m/>
    <m/>
    <m/>
    <s v="19:35"/>
    <s v="21:55"/>
    <n v="140"/>
    <x v="0"/>
    <s v="No info"/>
    <n v="3597"/>
    <n v="19"/>
    <x v="2"/>
  </r>
  <r>
    <x v="0"/>
    <s v="27/06/2019"/>
    <s v="Kolkata"/>
    <s v="Banglore"/>
    <s v="CCU "/>
    <s v=" BLR"/>
    <m/>
    <m/>
    <m/>
    <s v="11:30"/>
    <s v="14:05"/>
    <n v="155"/>
    <x v="0"/>
    <s v="No info"/>
    <n v="4804"/>
    <n v="11"/>
    <x v="1"/>
  </r>
  <r>
    <x v="2"/>
    <s v="6/05/2019"/>
    <s v="Mumbai"/>
    <s v="Hyderabad"/>
    <s v="BOM "/>
    <s v=" HYD"/>
    <m/>
    <m/>
    <m/>
    <s v="10:20"/>
    <s v="11:50"/>
    <n v="90"/>
    <x v="0"/>
    <s v="In-flight meal not included"/>
    <n v="4995"/>
    <n v="10"/>
    <x v="1"/>
  </r>
  <r>
    <x v="3"/>
    <s v="9/04/2019"/>
    <s v="Kolkata"/>
    <s v="Banglore"/>
    <s v="CCU "/>
    <s v=" BLR"/>
    <m/>
    <m/>
    <m/>
    <s v="09:00"/>
    <s v="11:25"/>
    <n v="145"/>
    <x v="0"/>
    <s v="No info"/>
    <n v="3873"/>
    <n v="9"/>
    <x v="1"/>
  </r>
  <r>
    <x v="2"/>
    <s v="1/06/2019"/>
    <s v="Delhi"/>
    <s v="Cochin"/>
    <s v="DEL "/>
    <s v=" BOM "/>
    <s v=" COK"/>
    <m/>
    <m/>
    <s v="15:00"/>
    <s v="04:25 02 Jun"/>
    <n v="805"/>
    <x v="2"/>
    <s v="In-flight meal not included"/>
    <n v="10262"/>
    <n v="15"/>
    <x v="3"/>
  </r>
  <r>
    <x v="2"/>
    <s v="18/06/2019"/>
    <s v="Mumbai"/>
    <s v="Hyderabad"/>
    <s v="BOM "/>
    <s v=" HYD"/>
    <m/>
    <m/>
    <m/>
    <s v="19:35"/>
    <s v="21:05"/>
    <n v="90"/>
    <x v="0"/>
    <s v="In-flight meal not included"/>
    <n v="3210"/>
    <n v="19"/>
    <x v="2"/>
  </r>
  <r>
    <x v="5"/>
    <s v="9/06/2019"/>
    <s v="Delhi"/>
    <s v="Cochin"/>
    <s v="DEL "/>
    <s v=" HYD "/>
    <s v=" COK"/>
    <m/>
    <m/>
    <s v="07:30"/>
    <s v="13:35"/>
    <n v="365"/>
    <x v="2"/>
    <s v="No info"/>
    <n v="6276"/>
    <n v="7"/>
    <x v="1"/>
  </r>
  <r>
    <x v="2"/>
    <s v="09/03/2019"/>
    <s v="Banglore"/>
    <s v="New Delhi"/>
    <s v="BLR "/>
    <s v=" BOM "/>
    <s v=" DEL"/>
    <m/>
    <m/>
    <s v="21:25"/>
    <s v="08:15 13 Mar"/>
    <n v="650"/>
    <x v="2"/>
    <s v="In-flight meal not included"/>
    <n v="9134"/>
    <n v="21"/>
    <x v="0"/>
  </r>
  <r>
    <x v="2"/>
    <s v="12/03/2019"/>
    <s v="Banglore"/>
    <s v="New Delhi"/>
    <s v="BLR "/>
    <s v=" BOM "/>
    <s v=" DEL"/>
    <m/>
    <m/>
    <s v="18:55"/>
    <s v="13:15 13 Mar"/>
    <n v="1100"/>
    <x v="2"/>
    <s v="In-flight meal not included"/>
    <n v="11087"/>
    <n v="18"/>
    <x v="2"/>
  </r>
  <r>
    <x v="2"/>
    <s v="1/05/2019"/>
    <s v="Kolkata"/>
    <s v="Banglore"/>
    <s v="CCU "/>
    <s v=" BOM "/>
    <s v=" BLR"/>
    <m/>
    <m/>
    <s v="14:05"/>
    <s v="04:40 02 May"/>
    <n v="875"/>
    <x v="2"/>
    <s v="No info"/>
    <n v="13941"/>
    <n v="14"/>
    <x v="3"/>
  </r>
  <r>
    <x v="1"/>
    <s v="3/06/2019"/>
    <s v="Delhi"/>
    <s v="Cochin"/>
    <s v="DEL "/>
    <s v=" COK"/>
    <m/>
    <m/>
    <m/>
    <s v="05:10"/>
    <s v="08:00"/>
    <n v="170"/>
    <x v="0"/>
    <s v="No info"/>
    <n v="5201"/>
    <n v="5"/>
    <x v="1"/>
  </r>
  <r>
    <x v="0"/>
    <s v="24/04/2019"/>
    <s v="Delhi"/>
    <s v="Cochin"/>
    <s v="DEL "/>
    <s v=" HYD "/>
    <s v=" COK"/>
    <m/>
    <m/>
    <s v="05:05"/>
    <s v="16:10"/>
    <n v="665"/>
    <x v="2"/>
    <s v="No info"/>
    <n v="6171"/>
    <n v="5"/>
    <x v="1"/>
  </r>
  <r>
    <x v="7"/>
    <s v="1/03/2019"/>
    <s v="Kolkata"/>
    <s v="Banglore"/>
    <s v="CCU "/>
    <s v=" BLR"/>
    <m/>
    <m/>
    <m/>
    <s v="19:35"/>
    <s v="22:05"/>
    <n v="150"/>
    <x v="0"/>
    <s v="No info"/>
    <n v="5964"/>
    <n v="19"/>
    <x v="2"/>
  </r>
  <r>
    <x v="2"/>
    <s v="27/05/2019"/>
    <s v="Delhi"/>
    <s v="Cochin"/>
    <s v="DEL "/>
    <s v=" AMD "/>
    <s v=" BOM "/>
    <s v=" COK"/>
    <m/>
    <s v="19:10"/>
    <s v="19:00 28 May"/>
    <n v="1430"/>
    <x v="1"/>
    <s v="No info"/>
    <n v="15129"/>
    <n v="19"/>
    <x v="2"/>
  </r>
  <r>
    <x v="2"/>
    <s v="18/05/2019"/>
    <s v="Delhi"/>
    <s v="Cochin"/>
    <s v="DEL "/>
    <s v=" JAI "/>
    <s v=" BOM "/>
    <s v=" COK"/>
    <m/>
    <s v="09:40"/>
    <s v="12:35 19 May"/>
    <n v="1615"/>
    <x v="1"/>
    <s v="In-flight meal not included"/>
    <n v="13029"/>
    <n v="9"/>
    <x v="1"/>
  </r>
  <r>
    <x v="2"/>
    <s v="27/05/2019"/>
    <s v="Banglore"/>
    <s v="Delhi"/>
    <s v="BLR "/>
    <s v=" DEL"/>
    <m/>
    <m/>
    <m/>
    <s v="08:20"/>
    <s v="11:20"/>
    <n v="180"/>
    <x v="0"/>
    <s v="In-flight meal not included"/>
    <n v="4030"/>
    <n v="8"/>
    <x v="1"/>
  </r>
  <r>
    <x v="5"/>
    <s v="18/05/2019"/>
    <s v="Kolkata"/>
    <s v="Banglore"/>
    <s v="CCU "/>
    <s v=" AMD "/>
    <s v=" BLR"/>
    <m/>
    <m/>
    <s v="16:40"/>
    <s v="00:15 19 May"/>
    <n v="455"/>
    <x v="2"/>
    <s v="No info"/>
    <n v="10586"/>
    <n v="16"/>
    <x v="3"/>
  </r>
  <r>
    <x v="1"/>
    <s v="6/03/2019"/>
    <s v="Mumbai"/>
    <s v="Hyderabad"/>
    <s v="BOM "/>
    <s v=" JAI "/>
    <s v=" DEL "/>
    <s v=" HYD"/>
    <m/>
    <s v="11:35"/>
    <s v="19:25 07 Mar"/>
    <n v="1910"/>
    <x v="1"/>
    <s v="No info"/>
    <n v="17926"/>
    <n v="11"/>
    <x v="1"/>
  </r>
  <r>
    <x v="2"/>
    <s v="6/06/2019"/>
    <s v="Delhi"/>
    <s v="Cochin"/>
    <s v="DEL "/>
    <s v=" COK"/>
    <m/>
    <m/>
    <m/>
    <s v="11:00"/>
    <s v="14:15"/>
    <n v="195"/>
    <x v="0"/>
    <s v="No info"/>
    <n v="9564"/>
    <n v="11"/>
    <x v="1"/>
  </r>
  <r>
    <x v="2"/>
    <s v="15/05/2019"/>
    <s v="Kolkata"/>
    <s v="Banglore"/>
    <s v="CCU "/>
    <s v=" GAU "/>
    <s v=" BLR"/>
    <m/>
    <m/>
    <s v="10:20"/>
    <s v="17:35"/>
    <n v="435"/>
    <x v="2"/>
    <s v="No info"/>
    <n v="8355"/>
    <n v="10"/>
    <x v="1"/>
  </r>
  <r>
    <x v="4"/>
    <s v="6/06/2019"/>
    <s v="Delhi"/>
    <s v="Cochin"/>
    <s v="DEL "/>
    <s v=" BOM "/>
    <s v=" COK"/>
    <m/>
    <m/>
    <s v="10:20"/>
    <s v="01:30 07 Jun"/>
    <n v="910"/>
    <x v="2"/>
    <s v="No info"/>
    <n v="6795"/>
    <n v="10"/>
    <x v="1"/>
  </r>
  <r>
    <x v="1"/>
    <s v="15/05/2019"/>
    <s v="Delhi"/>
    <s v="Cochin"/>
    <s v="DEL "/>
    <s v=" BLR "/>
    <s v=" COK"/>
    <m/>
    <m/>
    <s v="13:30"/>
    <s v="08:15 16 May"/>
    <n v="1125"/>
    <x v="2"/>
    <s v="No info"/>
    <n v="10671"/>
    <n v="13"/>
    <x v="3"/>
  </r>
  <r>
    <x v="1"/>
    <s v="27/03/2019"/>
    <s v="Delhi"/>
    <s v="Cochin"/>
    <s v="DEL "/>
    <s v=" UDR "/>
    <s v=" BOM "/>
    <s v=" COK"/>
    <m/>
    <s v="13:20"/>
    <s v="07:40 28 Mar"/>
    <n v="1100"/>
    <x v="1"/>
    <s v="No info"/>
    <n v="10178"/>
    <n v="13"/>
    <x v="3"/>
  </r>
  <r>
    <x v="6"/>
    <s v="12/06/2019"/>
    <s v="Kolkata"/>
    <s v="Banglore"/>
    <s v="CCU "/>
    <s v=" DEL "/>
    <s v=" BLR"/>
    <m/>
    <m/>
    <s v="07:10"/>
    <s v="09:05 13 Jun"/>
    <n v="1555"/>
    <x v="2"/>
    <s v="No info"/>
    <n v="7927"/>
    <n v="7"/>
    <x v="1"/>
  </r>
  <r>
    <x v="1"/>
    <s v="18/05/2019"/>
    <s v="Mumbai"/>
    <s v="Hyderabad"/>
    <s v="BOM "/>
    <s v=" HYD"/>
    <m/>
    <m/>
    <m/>
    <s v="13:55"/>
    <s v="15:25"/>
    <n v="90"/>
    <x v="0"/>
    <s v="No info"/>
    <n v="3100"/>
    <n v="13"/>
    <x v="3"/>
  </r>
  <r>
    <x v="1"/>
    <s v="6/03/2019"/>
    <s v="Delhi"/>
    <s v="Cochin"/>
    <s v="DEL "/>
    <s v=" AMD "/>
    <s v=" BOM "/>
    <s v=" COK"/>
    <m/>
    <s v="19:45"/>
    <s v="19:15 07 Mar"/>
    <n v="1410"/>
    <x v="1"/>
    <s v="No info"/>
    <n v="12646"/>
    <n v="19"/>
    <x v="2"/>
  </r>
  <r>
    <x v="0"/>
    <s v="6/03/2019"/>
    <s v="Delhi"/>
    <s v="Cochin"/>
    <s v="DEL "/>
    <s v=" BLR "/>
    <s v=" COK"/>
    <m/>
    <m/>
    <s v="05:05"/>
    <s v="10:05"/>
    <n v="300"/>
    <x v="2"/>
    <s v="No info"/>
    <n v="7894"/>
    <n v="5"/>
    <x v="1"/>
  </r>
  <r>
    <x v="0"/>
    <s v="24/06/2019"/>
    <s v="Banglore"/>
    <s v="Delhi"/>
    <s v="BLR "/>
    <s v=" DEL"/>
    <m/>
    <m/>
    <m/>
    <s v="01:30"/>
    <s v="04:15"/>
    <n v="165"/>
    <x v="0"/>
    <s v="No info"/>
    <n v="3943"/>
    <n v="1"/>
    <x v="0"/>
  </r>
  <r>
    <x v="4"/>
    <s v="9/05/2019"/>
    <s v="Delhi"/>
    <s v="Cochin"/>
    <s v="DEL "/>
    <s v=" BOM "/>
    <s v=" COK"/>
    <m/>
    <m/>
    <s v="11:25"/>
    <s v="19:15"/>
    <n v="470"/>
    <x v="2"/>
    <s v="No info"/>
    <n v="7575"/>
    <n v="11"/>
    <x v="1"/>
  </r>
  <r>
    <x v="2"/>
    <s v="6/03/2019"/>
    <s v="Delhi"/>
    <s v="Cochin"/>
    <s v="DEL "/>
    <s v=" IDR "/>
    <s v=" BOM "/>
    <s v=" COK"/>
    <m/>
    <s v="05:25"/>
    <s v="19:45 07 Mar"/>
    <n v="2300"/>
    <x v="1"/>
    <s v="No info"/>
    <n v="16914"/>
    <n v="5"/>
    <x v="1"/>
  </r>
  <r>
    <x v="6"/>
    <s v="24/06/2019"/>
    <s v="Delhi"/>
    <s v="Cochin"/>
    <s v="DEL "/>
    <s v=" COK"/>
    <m/>
    <m/>
    <m/>
    <s v="14:40"/>
    <s v="17:50"/>
    <n v="190"/>
    <x v="0"/>
    <s v="No info"/>
    <n v="6216"/>
    <n v="14"/>
    <x v="3"/>
  </r>
  <r>
    <x v="0"/>
    <s v="21/05/2019"/>
    <s v="Delhi"/>
    <s v="Cochin"/>
    <s v="DEL "/>
    <s v=" BLR "/>
    <s v=" COK"/>
    <m/>
    <m/>
    <s v="17:05"/>
    <s v="22:15"/>
    <n v="310"/>
    <x v="2"/>
    <s v="No info"/>
    <n v="6147"/>
    <n v="17"/>
    <x v="2"/>
  </r>
  <r>
    <x v="0"/>
    <s v="15/05/2019"/>
    <s v="Delhi"/>
    <s v="Cochin"/>
    <s v="DEL "/>
    <s v=" BOM "/>
    <s v=" COK"/>
    <m/>
    <m/>
    <s v="17:30"/>
    <s v="01:30 16 May"/>
    <n v="480"/>
    <x v="2"/>
    <s v="No info"/>
    <n v="6979"/>
    <n v="17"/>
    <x v="2"/>
  </r>
  <r>
    <x v="1"/>
    <s v="27/05/2019"/>
    <s v="Delhi"/>
    <s v="Cochin"/>
    <s v="DEL "/>
    <s v=" COK"/>
    <m/>
    <m/>
    <m/>
    <s v="18:05"/>
    <s v="21:10"/>
    <n v="185"/>
    <x v="0"/>
    <s v="No info"/>
    <n v="6094"/>
    <n v="18"/>
    <x v="2"/>
  </r>
  <r>
    <x v="2"/>
    <s v="27/03/2019"/>
    <s v="Delhi"/>
    <s v="Cochin"/>
    <s v="DEL "/>
    <s v=" BOM "/>
    <s v=" COK"/>
    <m/>
    <m/>
    <s v="20:50"/>
    <s v="04:25 28 Mar"/>
    <n v="455"/>
    <x v="2"/>
    <s v="No info"/>
    <n v="12242"/>
    <n v="20"/>
    <x v="2"/>
  </r>
  <r>
    <x v="1"/>
    <s v="12/06/2019"/>
    <s v="Kolkata"/>
    <s v="Banglore"/>
    <s v="CCU "/>
    <s v=" BBI "/>
    <s v=" BOM "/>
    <s v=" BLR"/>
    <m/>
    <s v="12:00"/>
    <s v="21:50"/>
    <n v="590"/>
    <x v="1"/>
    <s v="No info"/>
    <n v="9416"/>
    <n v="12"/>
    <x v="3"/>
  </r>
  <r>
    <x v="1"/>
    <s v="21/03/2019"/>
    <s v="Delhi"/>
    <s v="Cochin"/>
    <s v="DEL "/>
    <s v=" HYD "/>
    <s v=" MAA "/>
    <s v=" COK"/>
    <m/>
    <s v="13:15"/>
    <s v="09:25 22 Mar"/>
    <n v="1210"/>
    <x v="1"/>
    <s v="No info"/>
    <n v="7107"/>
    <n v="13"/>
    <x v="3"/>
  </r>
  <r>
    <x v="2"/>
    <s v="9/06/2019"/>
    <s v="Delhi"/>
    <s v="Cochin"/>
    <s v="DEL "/>
    <s v=" IDR "/>
    <s v=" BOM "/>
    <s v=" COK"/>
    <m/>
    <s v="21:25"/>
    <s v="19:00 10 Jun"/>
    <n v="1295"/>
    <x v="1"/>
    <s v="No info"/>
    <n v="13292"/>
    <n v="21"/>
    <x v="0"/>
  </r>
  <r>
    <x v="0"/>
    <s v="3/03/2019"/>
    <s v="Chennai"/>
    <s v="Kolkata"/>
    <s v="MAA "/>
    <s v=" CCU"/>
    <m/>
    <m/>
    <m/>
    <s v="07:55"/>
    <s v="10:15"/>
    <n v="140"/>
    <x v="0"/>
    <s v="No info"/>
    <n v="7295"/>
    <n v="7"/>
    <x v="1"/>
  </r>
  <r>
    <x v="0"/>
    <s v="18/04/2019"/>
    <s v="Banglore"/>
    <s v="Delhi"/>
    <s v="BLR "/>
    <s v=" DEL"/>
    <m/>
    <m/>
    <m/>
    <s v="00:30"/>
    <s v="03:25"/>
    <n v="175"/>
    <x v="0"/>
    <s v="No info"/>
    <n v="4423"/>
    <n v="0"/>
    <x v="0"/>
  </r>
  <r>
    <x v="0"/>
    <s v="24/03/2019"/>
    <s v="Banglore"/>
    <s v="New Delhi"/>
    <s v="BLR "/>
    <s v=" DEL"/>
    <m/>
    <m/>
    <m/>
    <s v="23:30"/>
    <s v="02:20 28 Mar"/>
    <n v="170"/>
    <x v="0"/>
    <s v="No info"/>
    <n v="5694"/>
    <n v="23"/>
    <x v="0"/>
  </r>
  <r>
    <x v="2"/>
    <s v="24/03/2019"/>
    <s v="Banglore"/>
    <s v="New Delhi"/>
    <s v="BLR "/>
    <s v=" BOM "/>
    <s v=" DEL"/>
    <m/>
    <m/>
    <s v="05:45"/>
    <s v="10:25"/>
    <n v="280"/>
    <x v="2"/>
    <s v="In-flight meal not included"/>
    <n v="8147"/>
    <n v="5"/>
    <x v="1"/>
  </r>
  <r>
    <x v="4"/>
    <s v="27/05/2019"/>
    <s v="Delhi"/>
    <s v="Cochin"/>
    <s v="DEL "/>
    <s v=" BOM "/>
    <s v=" COK"/>
    <m/>
    <m/>
    <s v="13:00"/>
    <s v="01:30 28 May"/>
    <n v="750"/>
    <x v="2"/>
    <s v="No info"/>
    <n v="13377"/>
    <n v="13"/>
    <x v="3"/>
  </r>
  <r>
    <x v="2"/>
    <s v="06/03/2019"/>
    <s v="Banglore"/>
    <s v="New Delhi"/>
    <s v="BLR "/>
    <s v=" BOM "/>
    <s v=" DEL"/>
    <m/>
    <m/>
    <s v="14:05"/>
    <s v="00:45 07 Mar"/>
    <n v="640"/>
    <x v="2"/>
    <s v="In-flight meal not included"/>
    <n v="13502"/>
    <n v="14"/>
    <x v="3"/>
  </r>
  <r>
    <x v="2"/>
    <s v="9/03/2019"/>
    <s v="Delhi"/>
    <s v="Cochin"/>
    <s v="DEL "/>
    <s v=" BHO "/>
    <s v=" BOM "/>
    <s v=" COK"/>
    <m/>
    <s v="05:40"/>
    <s v="04:25 10 Mar"/>
    <n v="1365"/>
    <x v="1"/>
    <s v="In-flight meal not included"/>
    <n v="13764"/>
    <n v="5"/>
    <x v="1"/>
  </r>
  <r>
    <x v="2"/>
    <s v="6/06/2019"/>
    <s v="Kolkata"/>
    <s v="Banglore"/>
    <s v="CCU "/>
    <s v=" DEL "/>
    <s v=" BLR"/>
    <m/>
    <m/>
    <s v="17:00"/>
    <s v="09:45 07 Jun"/>
    <n v="1005"/>
    <x v="2"/>
    <s v="No info"/>
    <n v="12692"/>
    <n v="17"/>
    <x v="2"/>
  </r>
  <r>
    <x v="0"/>
    <s v="18/05/2019"/>
    <s v="Kolkata"/>
    <s v="Banglore"/>
    <s v="CCU "/>
    <s v=" BLR"/>
    <m/>
    <m/>
    <m/>
    <s v="17:15"/>
    <s v="19:50"/>
    <n v="155"/>
    <x v="0"/>
    <s v="No info"/>
    <n v="4804"/>
    <n v="17"/>
    <x v="2"/>
  </r>
  <r>
    <x v="2"/>
    <s v="1/04/2019"/>
    <s v="Kolkata"/>
    <s v="Banglore"/>
    <s v="CCU "/>
    <s v=" BOM "/>
    <s v=" BLR"/>
    <m/>
    <m/>
    <s v="08:25"/>
    <s v="09:20 02 Apr"/>
    <n v="1495"/>
    <x v="2"/>
    <s v="In-flight meal not included"/>
    <n v="7064"/>
    <n v="8"/>
    <x v="1"/>
  </r>
  <r>
    <x v="2"/>
    <s v="24/06/2019"/>
    <s v="Delhi"/>
    <s v="Cochin"/>
    <s v="DEL "/>
    <s v=" BOM "/>
    <s v=" COK"/>
    <m/>
    <m/>
    <s v="07:05"/>
    <s v="12:35"/>
    <n v="330"/>
    <x v="2"/>
    <s v="No info"/>
    <n v="14924"/>
    <n v="7"/>
    <x v="1"/>
  </r>
  <r>
    <x v="0"/>
    <s v="1/03/2019"/>
    <s v="Kolkata"/>
    <s v="Banglore"/>
    <s v="CCU "/>
    <s v=" BLR"/>
    <m/>
    <m/>
    <m/>
    <s v="15:20"/>
    <s v="17:55"/>
    <n v="155"/>
    <x v="0"/>
    <s v="No info"/>
    <n v="6565"/>
    <n v="15"/>
    <x v="3"/>
  </r>
  <r>
    <x v="1"/>
    <s v="18/05/2019"/>
    <s v="Delhi"/>
    <s v="Cochin"/>
    <s v="DEL "/>
    <s v=" AMD "/>
    <s v=" BOM "/>
    <s v=" COK"/>
    <m/>
    <s v="16:40"/>
    <s v="19:15 19 May"/>
    <n v="1595"/>
    <x v="1"/>
    <s v="No info"/>
    <n v="9863"/>
    <n v="16"/>
    <x v="3"/>
  </r>
  <r>
    <x v="0"/>
    <s v="6/03/2019"/>
    <s v="Delhi"/>
    <s v="Cochin"/>
    <s v="DEL "/>
    <s v=" BOM "/>
    <s v=" COK"/>
    <m/>
    <m/>
    <s v="16:00"/>
    <s v="21:00"/>
    <n v="300"/>
    <x v="2"/>
    <s v="No info"/>
    <n v="7725"/>
    <n v="16"/>
    <x v="3"/>
  </r>
  <r>
    <x v="1"/>
    <s v="15/05/2019"/>
    <s v="Delhi"/>
    <s v="Cochin"/>
    <s v="DEL "/>
    <s v=" GOI "/>
    <s v=" BOM "/>
    <s v=" COK"/>
    <m/>
    <s v="22:00"/>
    <s v="19:15 16 May"/>
    <n v="1275"/>
    <x v="1"/>
    <s v="No info"/>
    <n v="11281"/>
    <n v="22"/>
    <x v="0"/>
  </r>
  <r>
    <x v="2"/>
    <s v="21/05/2019"/>
    <s v="Mumbai"/>
    <s v="Hyderabad"/>
    <s v="BOM "/>
    <s v=" HYD"/>
    <m/>
    <m/>
    <m/>
    <s v="19:35"/>
    <s v="21:05"/>
    <n v="90"/>
    <x v="0"/>
    <s v="In-flight meal not included"/>
    <n v="3210"/>
    <n v="19"/>
    <x v="2"/>
  </r>
  <r>
    <x v="1"/>
    <s v="1/05/2019"/>
    <s v="Kolkata"/>
    <s v="Banglore"/>
    <s v="CCU "/>
    <s v=" HYD "/>
    <s v=" BLR"/>
    <m/>
    <m/>
    <s v="19:00"/>
    <s v="04:40 02 May"/>
    <n v="580"/>
    <x v="2"/>
    <s v="No info"/>
    <n v="6117"/>
    <n v="19"/>
    <x v="2"/>
  </r>
  <r>
    <x v="2"/>
    <s v="24/06/2019"/>
    <s v="Delhi"/>
    <s v="Cochin"/>
    <s v="DEL "/>
    <s v=" BOM "/>
    <s v=" COK"/>
    <m/>
    <m/>
    <s v="16:00"/>
    <s v="04:25 25 Jun"/>
    <n v="745"/>
    <x v="2"/>
    <s v="In-flight meal not included"/>
    <n v="10262"/>
    <n v="16"/>
    <x v="3"/>
  </r>
  <r>
    <x v="0"/>
    <s v="1/04/2019"/>
    <s v="Banglore"/>
    <s v="Delhi"/>
    <s v="BLR "/>
    <s v=" DEL"/>
    <m/>
    <m/>
    <m/>
    <s v="04:00"/>
    <s v="06:50"/>
    <n v="170"/>
    <x v="0"/>
    <s v="No info"/>
    <n v="3943"/>
    <n v="4"/>
    <x v="0"/>
  </r>
  <r>
    <x v="2"/>
    <s v="12/06/2019"/>
    <s v="Kolkata"/>
    <s v="Banglore"/>
    <s v="CCU "/>
    <s v=" BOM "/>
    <s v=" BLR"/>
    <m/>
    <m/>
    <s v="18:55"/>
    <s v="04:40 13 Jun"/>
    <n v="585"/>
    <x v="2"/>
    <s v="No info"/>
    <n v="12576"/>
    <n v="18"/>
    <x v="2"/>
  </r>
  <r>
    <x v="7"/>
    <s v="21/04/2019"/>
    <s v="Delhi"/>
    <s v="Cochin"/>
    <s v="DEL "/>
    <s v=" BLR "/>
    <s v=" COK"/>
    <m/>
    <m/>
    <s v="07:55"/>
    <s v="13:25"/>
    <n v="330"/>
    <x v="2"/>
    <s v="No info"/>
    <n v="7452"/>
    <n v="7"/>
    <x v="1"/>
  </r>
  <r>
    <x v="2"/>
    <s v="1/05/2019"/>
    <s v="Kolkata"/>
    <s v="Banglore"/>
    <s v="CCU "/>
    <s v=" BOM "/>
    <s v=" BLR"/>
    <m/>
    <m/>
    <s v="06:30"/>
    <s v="16:20"/>
    <n v="590"/>
    <x v="2"/>
    <s v="No info"/>
    <n v="14781"/>
    <n v="6"/>
    <x v="1"/>
  </r>
  <r>
    <x v="1"/>
    <s v="12/06/2019"/>
    <s v="Kolkata"/>
    <s v="Banglore"/>
    <s v="CCU "/>
    <s v=" BBI "/>
    <s v=" BLR"/>
    <m/>
    <m/>
    <s v="09:10"/>
    <s v="13:15"/>
    <n v="245"/>
    <x v="2"/>
    <s v="No info"/>
    <n v="8996"/>
    <n v="9"/>
    <x v="1"/>
  </r>
  <r>
    <x v="1"/>
    <s v="6/03/2019"/>
    <s v="Delhi"/>
    <s v="Cochin"/>
    <s v="DEL "/>
    <s v=" BLR "/>
    <s v=" COK"/>
    <m/>
    <m/>
    <s v="13:30"/>
    <s v="08:15 07 Mar"/>
    <n v="1125"/>
    <x v="2"/>
    <s v="No info"/>
    <n v="11563"/>
    <n v="13"/>
    <x v="3"/>
  </r>
  <r>
    <x v="0"/>
    <s v="09/03/2019"/>
    <s v="Banglore"/>
    <s v="New Delhi"/>
    <s v="BLR "/>
    <s v=" DEL"/>
    <m/>
    <m/>
    <m/>
    <s v="04:00"/>
    <s v="06:50"/>
    <n v="170"/>
    <x v="0"/>
    <s v="No info"/>
    <n v="4777"/>
    <n v="4"/>
    <x v="0"/>
  </r>
  <r>
    <x v="0"/>
    <s v="9/04/2019"/>
    <s v="Kolkata"/>
    <s v="Banglore"/>
    <s v="CCU "/>
    <s v=" BLR"/>
    <m/>
    <m/>
    <m/>
    <s v="15:30"/>
    <s v="18:05"/>
    <n v="155"/>
    <x v="0"/>
    <s v="No info"/>
    <n v="4174"/>
    <n v="15"/>
    <x v="3"/>
  </r>
  <r>
    <x v="3"/>
    <s v="6/06/2019"/>
    <s v="Kolkata"/>
    <s v="Banglore"/>
    <s v="CCU "/>
    <s v=" BLR"/>
    <m/>
    <m/>
    <m/>
    <s v="17:10"/>
    <s v="19:40"/>
    <n v="150"/>
    <x v="0"/>
    <s v="No check-in baggage included"/>
    <n v="3841"/>
    <n v="17"/>
    <x v="2"/>
  </r>
  <r>
    <x v="2"/>
    <s v="24/06/2019"/>
    <s v="Delhi"/>
    <s v="Cochin"/>
    <s v="DEL "/>
    <s v=" ATQ "/>
    <s v=" BOM "/>
    <s v=" COK"/>
    <m/>
    <s v="18:20"/>
    <s v="04:25 25 Jun"/>
    <n v="605"/>
    <x v="1"/>
    <s v="No info"/>
    <n v="13775"/>
    <n v="18"/>
    <x v="2"/>
  </r>
  <r>
    <x v="1"/>
    <s v="27/03/2019"/>
    <s v="Delhi"/>
    <s v="Cochin"/>
    <s v="DEL "/>
    <s v=" MAA "/>
    <s v=" COK"/>
    <m/>
    <m/>
    <s v="17:20"/>
    <s v="09:25 28 Mar"/>
    <n v="965"/>
    <x v="2"/>
    <s v="No info"/>
    <n v="5117"/>
    <n v="17"/>
    <x v="2"/>
  </r>
  <r>
    <x v="2"/>
    <s v="15/06/2019"/>
    <s v="Mumbai"/>
    <s v="Hyderabad"/>
    <s v="BOM "/>
    <s v=" HYD"/>
    <m/>
    <m/>
    <m/>
    <s v="19:35"/>
    <s v="21:05"/>
    <n v="90"/>
    <x v="0"/>
    <s v="No info"/>
    <n v="5678"/>
    <n v="19"/>
    <x v="2"/>
  </r>
  <r>
    <x v="2"/>
    <s v="1/04/2019"/>
    <s v="Delhi"/>
    <s v="Cochin"/>
    <s v="DEL "/>
    <s v=" BOM "/>
    <s v=" COK"/>
    <m/>
    <m/>
    <s v="14:00"/>
    <s v="19:00"/>
    <n v="300"/>
    <x v="2"/>
    <s v="In-flight meal not included"/>
    <n v="5177"/>
    <n v="14"/>
    <x v="3"/>
  </r>
  <r>
    <x v="3"/>
    <s v="9/05/2019"/>
    <s v="Delhi"/>
    <s v="Cochin"/>
    <s v="DEL "/>
    <s v=" BLR "/>
    <s v=" COK"/>
    <m/>
    <m/>
    <s v="17:55"/>
    <s v="22:50"/>
    <n v="295"/>
    <x v="2"/>
    <s v="No info"/>
    <n v="5975"/>
    <n v="17"/>
    <x v="2"/>
  </r>
  <r>
    <x v="0"/>
    <s v="03/03/2019"/>
    <s v="Banglore"/>
    <s v="New Delhi"/>
    <s v="BLR "/>
    <s v=" DEL"/>
    <m/>
    <m/>
    <m/>
    <s v="00:40"/>
    <s v="03:25"/>
    <n v="165"/>
    <x v="0"/>
    <s v="No info"/>
    <n v="6860"/>
    <n v="0"/>
    <x v="0"/>
  </r>
  <r>
    <x v="0"/>
    <s v="18/05/2019"/>
    <s v="Kolkata"/>
    <s v="Banglore"/>
    <s v="CCU "/>
    <s v=" BLR"/>
    <m/>
    <m/>
    <m/>
    <s v="09:35"/>
    <s v="12:20"/>
    <n v="165"/>
    <x v="0"/>
    <s v="No info"/>
    <n v="4804"/>
    <n v="9"/>
    <x v="1"/>
  </r>
  <r>
    <x v="4"/>
    <s v="27/06/2019"/>
    <s v="Delhi"/>
    <s v="Cochin"/>
    <s v="DEL "/>
    <s v=" BOM "/>
    <s v=" COK"/>
    <m/>
    <m/>
    <s v="11:30"/>
    <s v="01:30 28 Jun"/>
    <n v="840"/>
    <x v="2"/>
    <s v="No info"/>
    <n v="13377"/>
    <n v="11"/>
    <x v="1"/>
  </r>
  <r>
    <x v="1"/>
    <s v="21/05/2019"/>
    <s v="Delhi"/>
    <s v="Cochin"/>
    <s v="DEL "/>
    <s v=" BOM "/>
    <s v=" COK"/>
    <m/>
    <m/>
    <s v="10:00"/>
    <s v="19:15"/>
    <n v="555"/>
    <x v="2"/>
    <s v="No info"/>
    <n v="8372"/>
    <n v="10"/>
    <x v="1"/>
  </r>
  <r>
    <x v="4"/>
    <s v="1/06/2019"/>
    <s v="Delhi"/>
    <s v="Cochin"/>
    <s v="DEL "/>
    <s v=" BOM "/>
    <s v=" COK"/>
    <m/>
    <m/>
    <s v="09:00"/>
    <s v="21:00"/>
    <n v="720"/>
    <x v="2"/>
    <s v="No info"/>
    <n v="7933"/>
    <n v="9"/>
    <x v="1"/>
  </r>
  <r>
    <x v="0"/>
    <s v="15/05/2019"/>
    <s v="Mumbai"/>
    <s v="Hyderabad"/>
    <s v="BOM "/>
    <s v=" HYD"/>
    <m/>
    <m/>
    <m/>
    <s v="06:25"/>
    <s v="07:55"/>
    <n v="90"/>
    <x v="0"/>
    <s v="No info"/>
    <n v="4049"/>
    <n v="6"/>
    <x v="1"/>
  </r>
  <r>
    <x v="1"/>
    <s v="03/03/2019"/>
    <s v="Banglore"/>
    <s v="New Delhi"/>
    <s v="BLR "/>
    <s v=" DEL"/>
    <m/>
    <m/>
    <m/>
    <s v="10:00"/>
    <s v="12:45"/>
    <n v="165"/>
    <x v="0"/>
    <s v="No info"/>
    <n v="11423"/>
    <n v="10"/>
    <x v="1"/>
  </r>
  <r>
    <x v="2"/>
    <s v="15/05/2019"/>
    <s v="Kolkata"/>
    <s v="Banglore"/>
    <s v="CCU "/>
    <s v=" BOM "/>
    <s v=" BLR"/>
    <m/>
    <m/>
    <s v="18:55"/>
    <s v="16:20 16 May"/>
    <n v="1285"/>
    <x v="2"/>
    <s v="In-flight meal not included"/>
    <n v="10844"/>
    <n v="18"/>
    <x v="2"/>
  </r>
  <r>
    <x v="2"/>
    <s v="21/03/2019"/>
    <s v="Delhi"/>
    <s v="Cochin"/>
    <s v="DEL "/>
    <s v=" JAI "/>
    <s v=" BOM "/>
    <s v=" COK"/>
    <m/>
    <s v="09:40"/>
    <s v="04:25 23 Mar"/>
    <n v="2565"/>
    <x v="1"/>
    <s v="No info"/>
    <n v="12819"/>
    <n v="9"/>
    <x v="1"/>
  </r>
  <r>
    <x v="3"/>
    <s v="18/04/2019"/>
    <s v="Banglore"/>
    <s v="Delhi"/>
    <s v="BLR "/>
    <s v=" DEL"/>
    <m/>
    <m/>
    <m/>
    <s v="21:10"/>
    <s v="00:05 19 Apr"/>
    <n v="175"/>
    <x v="0"/>
    <s v="No info"/>
    <n v="5621"/>
    <n v="21"/>
    <x v="0"/>
  </r>
  <r>
    <x v="1"/>
    <s v="9/05/2019"/>
    <s v="Banglore"/>
    <s v="Delhi"/>
    <s v="BLR "/>
    <s v=" DEL"/>
    <m/>
    <m/>
    <m/>
    <s v="17:00"/>
    <s v="19:45"/>
    <n v="165"/>
    <x v="0"/>
    <s v="No info"/>
    <n v="5228"/>
    <n v="17"/>
    <x v="2"/>
  </r>
  <r>
    <x v="2"/>
    <s v="27/03/2019"/>
    <s v="Delhi"/>
    <s v="Cochin"/>
    <s v="DEL "/>
    <s v=" IDR "/>
    <s v=" BOM "/>
    <s v=" COK"/>
    <m/>
    <s v="05:25"/>
    <s v="19:45 28 Mar"/>
    <n v="2300"/>
    <x v="1"/>
    <s v="In-flight meal not included"/>
    <n v="9254"/>
    <n v="5"/>
    <x v="1"/>
  </r>
  <r>
    <x v="0"/>
    <s v="1/05/2019"/>
    <s v="Mumbai"/>
    <s v="Hyderabad"/>
    <s v="BOM "/>
    <s v=" HYD"/>
    <m/>
    <m/>
    <m/>
    <s v="06:25"/>
    <s v="07:55"/>
    <n v="90"/>
    <x v="0"/>
    <s v="No info"/>
    <n v="4392"/>
    <n v="6"/>
    <x v="1"/>
  </r>
  <r>
    <x v="2"/>
    <s v="21/03/2019"/>
    <s v="Mumbai"/>
    <s v="Hyderabad"/>
    <s v="BOM "/>
    <s v=" HYD"/>
    <m/>
    <m/>
    <m/>
    <s v="10:20"/>
    <s v="11:50"/>
    <n v="90"/>
    <x v="0"/>
    <s v="No info"/>
    <n v="8040"/>
    <n v="10"/>
    <x v="1"/>
  </r>
  <r>
    <x v="7"/>
    <s v="27/04/2019"/>
    <s v="Banglore"/>
    <s v="Delhi"/>
    <s v="BLR "/>
    <s v=" DEL"/>
    <m/>
    <m/>
    <m/>
    <s v="11:10"/>
    <s v="13:55"/>
    <n v="165"/>
    <x v="0"/>
    <s v="No info"/>
    <n v="4483"/>
    <n v="11"/>
    <x v="1"/>
  </r>
  <r>
    <x v="1"/>
    <s v="3/03/2019"/>
    <s v="Delhi"/>
    <s v="Cochin"/>
    <s v="DEL "/>
    <s v=" HYD "/>
    <s v=" MAA "/>
    <s v=" COK"/>
    <m/>
    <s v="09:45"/>
    <s v="09:25 04 Mar"/>
    <n v="1420"/>
    <x v="1"/>
    <s v="No info"/>
    <n v="12760"/>
    <n v="9"/>
    <x v="1"/>
  </r>
  <r>
    <x v="2"/>
    <s v="15/05/2019"/>
    <s v="Banglore"/>
    <s v="Delhi"/>
    <s v="BLR "/>
    <s v=" DEL"/>
    <m/>
    <m/>
    <m/>
    <s v="15:15"/>
    <s v="18:10"/>
    <n v="175"/>
    <x v="0"/>
    <s v="No info"/>
    <n v="7229"/>
    <n v="15"/>
    <x v="3"/>
  </r>
  <r>
    <x v="6"/>
    <s v="24/04/2019"/>
    <s v="Banglore"/>
    <s v="Delhi"/>
    <s v="BLR "/>
    <s v=" DEL"/>
    <m/>
    <m/>
    <m/>
    <s v="07:00"/>
    <s v="09:40"/>
    <n v="160"/>
    <x v="0"/>
    <s v="No info"/>
    <n v="5403"/>
    <n v="7"/>
    <x v="1"/>
  </r>
  <r>
    <x v="1"/>
    <s v="21/03/2019"/>
    <s v="Delhi"/>
    <s v="Cochin"/>
    <s v="DEL "/>
    <s v=" BOM "/>
    <s v=" COK"/>
    <m/>
    <m/>
    <s v="07:00"/>
    <s v="19:15"/>
    <n v="735"/>
    <x v="2"/>
    <s v="No info"/>
    <n v="7934"/>
    <n v="7"/>
    <x v="1"/>
  </r>
  <r>
    <x v="5"/>
    <s v="15/05/2019"/>
    <s v="Kolkata"/>
    <s v="Banglore"/>
    <s v="CCU "/>
    <s v=" BOM "/>
    <s v=" BLR"/>
    <m/>
    <m/>
    <s v="23:30"/>
    <s v="07:45 16 May"/>
    <n v="495"/>
    <x v="2"/>
    <s v="No info"/>
    <n v="6945"/>
    <n v="23"/>
    <x v="0"/>
  </r>
  <r>
    <x v="3"/>
    <s v="6/04/2019"/>
    <s v="Banglore"/>
    <s v="Delhi"/>
    <s v="BLR "/>
    <s v=" DEL"/>
    <m/>
    <m/>
    <m/>
    <s v="09:30"/>
    <s v="12:20"/>
    <n v="170"/>
    <x v="0"/>
    <s v="No info"/>
    <n v="4423"/>
    <n v="9"/>
    <x v="1"/>
  </r>
  <r>
    <x v="2"/>
    <s v="15/03/2019"/>
    <s v="Mumbai"/>
    <s v="Hyderabad"/>
    <s v="BOM "/>
    <s v=" HYD"/>
    <m/>
    <m/>
    <m/>
    <s v="07:10"/>
    <s v="08:35"/>
    <n v="85"/>
    <x v="0"/>
    <s v="No info"/>
    <n v="8040"/>
    <n v="7"/>
    <x v="1"/>
  </r>
  <r>
    <x v="2"/>
    <s v="9/05/2019"/>
    <s v="Delhi"/>
    <s v="Cochin"/>
    <s v="DEL "/>
    <s v=" BOM "/>
    <s v=" COK"/>
    <m/>
    <m/>
    <s v="08:00"/>
    <s v="19:00"/>
    <n v="660"/>
    <x v="2"/>
    <s v="In-flight meal not included"/>
    <n v="11399"/>
    <n v="8"/>
    <x v="1"/>
  </r>
  <r>
    <x v="2"/>
    <s v="21/04/2019"/>
    <s v="Delhi"/>
    <s v="Cochin"/>
    <s v="DEL "/>
    <s v=" COK"/>
    <m/>
    <m/>
    <m/>
    <s v="11:00"/>
    <s v="14:15"/>
    <n v="195"/>
    <x v="0"/>
    <s v="In-flight meal not included"/>
    <n v="7202"/>
    <n v="11"/>
    <x v="1"/>
  </r>
  <r>
    <x v="4"/>
    <s v="9/05/2019"/>
    <s v="Delhi"/>
    <s v="Cochin"/>
    <s v="DEL "/>
    <s v=" BOM "/>
    <s v=" COK"/>
    <m/>
    <m/>
    <s v="11:30"/>
    <s v="21:00"/>
    <n v="570"/>
    <x v="2"/>
    <s v="No info"/>
    <n v="13727"/>
    <n v="11"/>
    <x v="1"/>
  </r>
  <r>
    <x v="3"/>
    <s v="24/06/2019"/>
    <s v="Delhi"/>
    <s v="Cochin"/>
    <s v="DEL "/>
    <s v=" BLR "/>
    <s v=" COK"/>
    <m/>
    <m/>
    <s v="17:55"/>
    <s v="22:50"/>
    <n v="295"/>
    <x v="2"/>
    <s v="No info"/>
    <n v="4957"/>
    <n v="17"/>
    <x v="2"/>
  </r>
  <r>
    <x v="2"/>
    <s v="3/06/2019"/>
    <s v="Delhi"/>
    <s v="Cochin"/>
    <s v="DEL "/>
    <s v=" BOM "/>
    <s v=" COK"/>
    <m/>
    <m/>
    <s v="13:00"/>
    <s v="19:00"/>
    <n v="360"/>
    <x v="2"/>
    <s v="In-flight meal not included"/>
    <n v="10262"/>
    <n v="13"/>
    <x v="3"/>
  </r>
  <r>
    <x v="3"/>
    <s v="3/04/2019"/>
    <s v="Mumbai"/>
    <s v="Hyderabad"/>
    <s v="BOM "/>
    <s v=" HYD"/>
    <m/>
    <m/>
    <m/>
    <s v="05:45"/>
    <s v="07:15"/>
    <n v="90"/>
    <x v="0"/>
    <s v="No info"/>
    <n v="2017"/>
    <n v="5"/>
    <x v="1"/>
  </r>
  <r>
    <x v="2"/>
    <s v="27/03/2019"/>
    <s v="Delhi"/>
    <s v="Cochin"/>
    <s v="DEL "/>
    <s v=" BOM "/>
    <s v=" COK"/>
    <m/>
    <m/>
    <s v="18:15"/>
    <s v="04:25 28 Mar"/>
    <n v="610"/>
    <x v="2"/>
    <s v="No info"/>
    <n v="12242"/>
    <n v="18"/>
    <x v="2"/>
  </r>
  <r>
    <x v="2"/>
    <s v="1/03/2019"/>
    <s v="Mumbai"/>
    <s v="Hyderabad"/>
    <s v="BOM "/>
    <s v=" HYD"/>
    <m/>
    <m/>
    <m/>
    <s v="10:20"/>
    <s v="11:50"/>
    <n v="90"/>
    <x v="0"/>
    <s v="No info"/>
    <n v="10875"/>
    <n v="10"/>
    <x v="1"/>
  </r>
  <r>
    <x v="2"/>
    <s v="9/06/2019"/>
    <s v="Kolkata"/>
    <s v="Banglore"/>
    <s v="CCU "/>
    <s v=" BOM "/>
    <s v=" BLR"/>
    <m/>
    <m/>
    <s v="14:05"/>
    <s v="20:45"/>
    <n v="400"/>
    <x v="2"/>
    <s v="In-flight meal not included"/>
    <n v="10844"/>
    <n v="14"/>
    <x v="3"/>
  </r>
  <r>
    <x v="7"/>
    <s v="3/06/2019"/>
    <s v="Kolkata"/>
    <s v="Banglore"/>
    <s v="CCU "/>
    <s v=" BLR"/>
    <m/>
    <m/>
    <m/>
    <s v="10:20"/>
    <s v="12:55"/>
    <n v="155"/>
    <x v="0"/>
    <s v="No info"/>
    <n v="4409"/>
    <n v="10"/>
    <x v="1"/>
  </r>
  <r>
    <x v="1"/>
    <s v="21/03/2019"/>
    <s v="Banglore"/>
    <s v="New Delhi"/>
    <s v="BLR "/>
    <s v=" COK "/>
    <s v=" DEL"/>
    <m/>
    <m/>
    <s v="06:55"/>
    <s v="23:20"/>
    <n v="985"/>
    <x v="2"/>
    <s v="No info"/>
    <n v="6987"/>
    <n v="6"/>
    <x v="1"/>
  </r>
  <r>
    <x v="2"/>
    <s v="27/03/2019"/>
    <s v="Delhi"/>
    <s v="Cochin"/>
    <s v="DEL "/>
    <s v=" BHO "/>
    <s v=" BOM "/>
    <s v=" COK"/>
    <m/>
    <s v="05:40"/>
    <s v="04:25 28 Mar"/>
    <n v="1365"/>
    <x v="1"/>
    <s v="No info"/>
    <n v="12074"/>
    <n v="5"/>
    <x v="1"/>
  </r>
  <r>
    <x v="4"/>
    <s v="6/06/2019"/>
    <s v="Delhi"/>
    <s v="Cochin"/>
    <s v="DEL "/>
    <s v=" BOM "/>
    <s v=" COK"/>
    <m/>
    <m/>
    <s v="11:25"/>
    <s v="19:15"/>
    <n v="470"/>
    <x v="2"/>
    <s v="No info"/>
    <n v="7354"/>
    <n v="11"/>
    <x v="1"/>
  </r>
  <r>
    <x v="1"/>
    <s v="3/06/2019"/>
    <s v="Delhi"/>
    <s v="Cochin"/>
    <s v="DEL "/>
    <s v=" CCU "/>
    <s v=" BOM "/>
    <s v=" COK"/>
    <m/>
    <s v="16:55"/>
    <s v="19:15 04 Jun"/>
    <n v="1580"/>
    <x v="1"/>
    <s v="No info"/>
    <n v="13381"/>
    <n v="16"/>
    <x v="3"/>
  </r>
  <r>
    <x v="1"/>
    <s v="15/06/2019"/>
    <s v="Delhi"/>
    <s v="Cochin"/>
    <s v="DEL "/>
    <s v=" COK"/>
    <m/>
    <m/>
    <m/>
    <s v="05:10"/>
    <s v="08:00"/>
    <n v="170"/>
    <x v="0"/>
    <s v="No info"/>
    <n v="5201"/>
    <n v="5"/>
    <x v="1"/>
  </r>
  <r>
    <x v="2"/>
    <s v="1/05/2019"/>
    <s v="Kolkata"/>
    <s v="Banglore"/>
    <s v="CCU "/>
    <s v=" BOM "/>
    <s v=" BLR"/>
    <m/>
    <m/>
    <s v="16:30"/>
    <s v="12:00 02 May"/>
    <n v="1170"/>
    <x v="2"/>
    <s v="In-flight meal not included"/>
    <n v="9663"/>
    <n v="16"/>
    <x v="3"/>
  </r>
  <r>
    <x v="1"/>
    <s v="9/05/2019"/>
    <s v="Delhi"/>
    <s v="Cochin"/>
    <s v="DEL "/>
    <s v=" COK"/>
    <m/>
    <m/>
    <m/>
    <s v="18:05"/>
    <s v="21:10"/>
    <n v="185"/>
    <x v="0"/>
    <s v="No info"/>
    <n v="6094"/>
    <n v="18"/>
    <x v="2"/>
  </r>
  <r>
    <x v="2"/>
    <s v="12/05/2019"/>
    <s v="Delhi"/>
    <s v="Cochin"/>
    <s v="DEL "/>
    <s v=" COK"/>
    <m/>
    <m/>
    <m/>
    <s v="11:00"/>
    <s v="14:15"/>
    <n v="195"/>
    <x v="0"/>
    <s v="In-flight meal not included"/>
    <n v="7202"/>
    <n v="11"/>
    <x v="1"/>
  </r>
  <r>
    <x v="6"/>
    <s v="6/06/2019"/>
    <s v="Chennai"/>
    <s v="Kolkata"/>
    <s v="MAA "/>
    <s v=" CCU"/>
    <m/>
    <m/>
    <m/>
    <s v="17:45"/>
    <s v="20:05"/>
    <n v="140"/>
    <x v="0"/>
    <s v="No info"/>
    <n v="11982"/>
    <n v="17"/>
    <x v="2"/>
  </r>
  <r>
    <x v="2"/>
    <s v="21/03/2019"/>
    <s v="Banglore"/>
    <s v="New Delhi"/>
    <s v="BLR "/>
    <s v=" BOM "/>
    <s v=" DEL"/>
    <m/>
    <m/>
    <s v="07:00"/>
    <s v="16:10"/>
    <n v="550"/>
    <x v="2"/>
    <s v="In-flight meal not included"/>
    <n v="7832"/>
    <n v="7"/>
    <x v="1"/>
  </r>
  <r>
    <x v="1"/>
    <s v="9/03/2019"/>
    <s v="Chennai"/>
    <s v="Kolkata"/>
    <s v="MAA "/>
    <s v=" CCU"/>
    <m/>
    <m/>
    <m/>
    <s v="11:40"/>
    <s v="13:55"/>
    <n v="135"/>
    <x v="0"/>
    <s v="No info"/>
    <n v="7817"/>
    <n v="11"/>
    <x v="1"/>
  </r>
  <r>
    <x v="2"/>
    <s v="18/05/2019"/>
    <s v="Delhi"/>
    <s v="Cochin"/>
    <s v="DEL "/>
    <s v=" BOM "/>
    <s v=" COK"/>
    <m/>
    <m/>
    <s v="13:00"/>
    <s v="19:00"/>
    <n v="360"/>
    <x v="2"/>
    <s v="In-flight meal not included"/>
    <n v="12373"/>
    <n v="13"/>
    <x v="3"/>
  </r>
  <r>
    <x v="2"/>
    <s v="18/05/2019"/>
    <s v="Kolkata"/>
    <s v="Banglore"/>
    <s v="CCU "/>
    <s v=" BOM "/>
    <s v=" BLR"/>
    <m/>
    <m/>
    <s v="08:25"/>
    <s v="18:15"/>
    <n v="590"/>
    <x v="2"/>
    <s v="In-flight meal not included"/>
    <n v="10844"/>
    <n v="8"/>
    <x v="1"/>
  </r>
  <r>
    <x v="2"/>
    <s v="9/06/2019"/>
    <s v="Delhi"/>
    <s v="Cochin"/>
    <s v="DEL "/>
    <s v=" NAG "/>
    <s v=" BOM "/>
    <s v=" COK"/>
    <m/>
    <s v="06:45"/>
    <s v="12:35 10 Jun"/>
    <n v="1790"/>
    <x v="1"/>
    <s v="No info"/>
    <n v="13376"/>
    <n v="6"/>
    <x v="1"/>
  </r>
  <r>
    <x v="4"/>
    <s v="27/06/2019"/>
    <s v="Delhi"/>
    <s v="Cochin"/>
    <s v="DEL "/>
    <s v=" HYD "/>
    <s v=" COK"/>
    <m/>
    <m/>
    <s v="09:45"/>
    <s v="16:10"/>
    <n v="385"/>
    <x v="2"/>
    <s v="No info"/>
    <n v="9646"/>
    <n v="9"/>
    <x v="1"/>
  </r>
  <r>
    <x v="3"/>
    <s v="6/06/2019"/>
    <s v="Kolkata"/>
    <s v="Banglore"/>
    <s v="CCU "/>
    <s v=" BLR"/>
    <m/>
    <m/>
    <m/>
    <s v="22:20"/>
    <s v="00:40 07 Jun"/>
    <n v="140"/>
    <x v="0"/>
    <s v="No check-in baggage included"/>
    <n v="3841"/>
    <n v="22"/>
    <x v="0"/>
  </r>
  <r>
    <x v="3"/>
    <s v="21/03/2019"/>
    <s v="Delhi"/>
    <s v="Cochin"/>
    <s v="DEL "/>
    <s v=" BLR "/>
    <s v=" COK"/>
    <m/>
    <m/>
    <s v="16:35"/>
    <s v="22:50"/>
    <n v="375"/>
    <x v="2"/>
    <s v="No info"/>
    <n v="4957"/>
    <n v="16"/>
    <x v="3"/>
  </r>
  <r>
    <x v="0"/>
    <s v="9/03/2019"/>
    <s v="Kolkata"/>
    <s v="Banglore"/>
    <s v="CCU "/>
    <s v=" BLR"/>
    <m/>
    <m/>
    <m/>
    <s v="21:25"/>
    <s v="00:05 10 Mar"/>
    <n v="160"/>
    <x v="0"/>
    <s v="No info"/>
    <n v="4148"/>
    <n v="21"/>
    <x v="0"/>
  </r>
  <r>
    <x v="2"/>
    <s v="01/03/2019"/>
    <s v="Banglore"/>
    <s v="New Delhi"/>
    <s v="BLR "/>
    <s v=" BOM "/>
    <s v=" DEL"/>
    <m/>
    <m/>
    <s v="22:50"/>
    <s v="05:05 02 Mar"/>
    <n v="375"/>
    <x v="2"/>
    <s v="No info"/>
    <n v="26890"/>
    <n v="22"/>
    <x v="0"/>
  </r>
  <r>
    <x v="2"/>
    <s v="27/03/2019"/>
    <s v="Delhi"/>
    <s v="Cochin"/>
    <s v="DEL "/>
    <s v=" AMD "/>
    <s v=" BOM "/>
    <s v=" COK"/>
    <m/>
    <s v="19:10"/>
    <s v="19:45 28 Mar"/>
    <n v="1475"/>
    <x v="1"/>
    <s v="In-flight meal not included"/>
    <n v="8834"/>
    <n v="19"/>
    <x v="2"/>
  </r>
  <r>
    <x v="0"/>
    <s v="24/04/2019"/>
    <s v="Delhi"/>
    <s v="Cochin"/>
    <s v="DEL "/>
    <s v=" BLR "/>
    <s v=" COK"/>
    <m/>
    <m/>
    <s v="02:00"/>
    <s v="07:45"/>
    <n v="345"/>
    <x v="2"/>
    <s v="No info"/>
    <n v="5241"/>
    <n v="2"/>
    <x v="0"/>
  </r>
  <r>
    <x v="2"/>
    <s v="27/05/2019"/>
    <s v="Delhi"/>
    <s v="Cochin"/>
    <s v="DEL "/>
    <s v=" COK"/>
    <m/>
    <m/>
    <m/>
    <s v="11:00"/>
    <s v="14:15"/>
    <n v="195"/>
    <x v="0"/>
    <s v="In-flight meal not included"/>
    <n v="7989"/>
    <n v="11"/>
    <x v="1"/>
  </r>
  <r>
    <x v="0"/>
    <s v="12/06/2019"/>
    <s v="Delhi"/>
    <s v="Cochin"/>
    <s v="DEL "/>
    <s v=" BOM "/>
    <s v=" COK"/>
    <m/>
    <m/>
    <s v="10:35"/>
    <s v="01:30 13 Jun"/>
    <n v="895"/>
    <x v="2"/>
    <s v="No info"/>
    <n v="5883"/>
    <n v="10"/>
    <x v="1"/>
  </r>
  <r>
    <x v="7"/>
    <s v="18/05/2019"/>
    <s v="Kolkata"/>
    <s v="Banglore"/>
    <s v="CCU "/>
    <s v=" BBI "/>
    <s v=" BLR"/>
    <m/>
    <m/>
    <s v="06:50"/>
    <s v="10:30"/>
    <n v="220"/>
    <x v="2"/>
    <s v="No info"/>
    <n v="6857"/>
    <n v="6"/>
    <x v="1"/>
  </r>
  <r>
    <x v="3"/>
    <s v="15/03/2019"/>
    <s v="Banglore"/>
    <s v="New Delhi"/>
    <s v="BLR "/>
    <s v=" HYD "/>
    <s v=" DEL"/>
    <m/>
    <m/>
    <s v="15:35"/>
    <s v="23:40"/>
    <n v="485"/>
    <x v="2"/>
    <s v="No info"/>
    <n v="5822"/>
    <n v="15"/>
    <x v="3"/>
  </r>
  <r>
    <x v="2"/>
    <s v="9/06/2019"/>
    <s v="Delhi"/>
    <s v="Cochin"/>
    <s v="DEL "/>
    <s v=" BOM "/>
    <s v=" COK"/>
    <m/>
    <m/>
    <s v="15:00"/>
    <s v="04:25 10 Jun"/>
    <n v="805"/>
    <x v="2"/>
    <s v="In-flight meal not included"/>
    <n v="10262"/>
    <n v="15"/>
    <x v="3"/>
  </r>
  <r>
    <x v="2"/>
    <s v="12/06/2019"/>
    <s v="Mumbai"/>
    <s v="Hyderabad"/>
    <s v="BOM "/>
    <s v=" HYD"/>
    <m/>
    <m/>
    <m/>
    <s v="07:05"/>
    <s v="08:30"/>
    <n v="85"/>
    <x v="0"/>
    <s v="In-flight meal not included"/>
    <n v="4995"/>
    <n v="7"/>
    <x v="1"/>
  </r>
  <r>
    <x v="3"/>
    <s v="21/04/2019"/>
    <s v="Banglore"/>
    <s v="Delhi"/>
    <s v="BLR "/>
    <s v=" DEL"/>
    <m/>
    <m/>
    <m/>
    <s v="09:30"/>
    <s v="12:20"/>
    <n v="170"/>
    <x v="0"/>
    <s v="No info"/>
    <n v="4991"/>
    <n v="9"/>
    <x v="1"/>
  </r>
  <r>
    <x v="2"/>
    <s v="06/03/2019"/>
    <s v="Banglore"/>
    <s v="New Delhi"/>
    <s v="BLR "/>
    <s v=" BOM "/>
    <s v=" DEL"/>
    <m/>
    <m/>
    <s v="05:45"/>
    <s v="21:20"/>
    <n v="935"/>
    <x v="2"/>
    <s v="No info"/>
    <n v="16736"/>
    <n v="5"/>
    <x v="1"/>
  </r>
  <r>
    <x v="2"/>
    <s v="12/06/2019"/>
    <s v="Delhi"/>
    <s v="Cochin"/>
    <s v="DEL "/>
    <s v=" JDH "/>
    <s v=" BOM "/>
    <s v=" COK"/>
    <m/>
    <s v="11:40"/>
    <s v="19:00"/>
    <n v="440"/>
    <x v="1"/>
    <s v="No info"/>
    <n v="18804"/>
    <n v="11"/>
    <x v="1"/>
  </r>
  <r>
    <x v="0"/>
    <s v="1/06/2019"/>
    <s v="Delhi"/>
    <s v="Cochin"/>
    <s v="DEL "/>
    <s v=" HYD "/>
    <s v=" COK"/>
    <m/>
    <m/>
    <s v="08:35"/>
    <s v="22:30"/>
    <n v="835"/>
    <x v="2"/>
    <s v="No info"/>
    <n v="6442"/>
    <n v="8"/>
    <x v="1"/>
  </r>
  <r>
    <x v="1"/>
    <s v="18/03/2019"/>
    <s v="Kolkata"/>
    <s v="Banglore"/>
    <s v="CCU "/>
    <s v=" BLR"/>
    <m/>
    <m/>
    <m/>
    <s v="14:15"/>
    <s v="16:45"/>
    <n v="150"/>
    <x v="0"/>
    <s v="No info"/>
    <n v="5170"/>
    <n v="14"/>
    <x v="3"/>
  </r>
  <r>
    <x v="3"/>
    <s v="18/03/2019"/>
    <s v="Banglore"/>
    <s v="New Delhi"/>
    <s v="BLR "/>
    <s v=" DEL"/>
    <m/>
    <m/>
    <m/>
    <s v="20:30"/>
    <s v="23:20"/>
    <n v="170"/>
    <x v="0"/>
    <s v="No info"/>
    <n v="4377"/>
    <n v="20"/>
    <x v="2"/>
  </r>
  <r>
    <x v="2"/>
    <s v="9/06/2019"/>
    <s v="Delhi"/>
    <s v="Cochin"/>
    <s v="DEL "/>
    <s v=" COK"/>
    <m/>
    <m/>
    <m/>
    <s v="11:00"/>
    <s v="14:15"/>
    <n v="195"/>
    <x v="0"/>
    <s v="No info"/>
    <n v="9564"/>
    <n v="11"/>
    <x v="1"/>
  </r>
  <r>
    <x v="3"/>
    <s v="27/06/2019"/>
    <s v="Banglore"/>
    <s v="Delhi"/>
    <s v="BLR "/>
    <s v=" DEL"/>
    <m/>
    <m/>
    <m/>
    <s v="05:55"/>
    <s v="08:35"/>
    <n v="160"/>
    <x v="0"/>
    <s v="No check-in baggage included"/>
    <n v="3573"/>
    <n v="5"/>
    <x v="1"/>
  </r>
  <r>
    <x v="2"/>
    <s v="6/03/2019"/>
    <s v="Delhi"/>
    <s v="Cochin"/>
    <s v="DEL "/>
    <s v=" BOM "/>
    <s v=" COK"/>
    <m/>
    <m/>
    <s v="17:30"/>
    <s v="19:45 07 Mar"/>
    <n v="1575"/>
    <x v="2"/>
    <s v="No info"/>
    <n v="17024"/>
    <n v="17"/>
    <x v="2"/>
  </r>
  <r>
    <x v="7"/>
    <s v="21/05/2019"/>
    <s v="Banglore"/>
    <s v="Delhi"/>
    <s v="BLR "/>
    <s v=" DEL"/>
    <m/>
    <m/>
    <m/>
    <s v="04:55"/>
    <s v="07:45"/>
    <n v="170"/>
    <x v="0"/>
    <s v="No info"/>
    <n v="3383"/>
    <n v="4"/>
    <x v="0"/>
  </r>
  <r>
    <x v="2"/>
    <s v="01/03/2019"/>
    <s v="Banglore"/>
    <s v="New Delhi"/>
    <s v="BLR "/>
    <s v=" BOM "/>
    <s v=" DEL"/>
    <m/>
    <m/>
    <s v="14:05"/>
    <s v="20:20"/>
    <n v="375"/>
    <x v="2"/>
    <s v="No info"/>
    <n v="27992"/>
    <n v="14"/>
    <x v="3"/>
  </r>
  <r>
    <x v="2"/>
    <s v="12/05/2019"/>
    <s v="Banglore"/>
    <s v="Delhi"/>
    <s v="BLR "/>
    <s v=" DEL"/>
    <m/>
    <m/>
    <m/>
    <s v="08:20"/>
    <s v="11:20"/>
    <n v="180"/>
    <x v="0"/>
    <s v="No info"/>
    <n v="7229"/>
    <n v="8"/>
    <x v="1"/>
  </r>
  <r>
    <x v="2"/>
    <s v="15/03/2019"/>
    <s v="Banglore"/>
    <s v="New Delhi"/>
    <s v="BLR "/>
    <s v=" BOM "/>
    <s v=" DEL"/>
    <m/>
    <m/>
    <s v="05:45"/>
    <s v="10:25"/>
    <n v="280"/>
    <x v="2"/>
    <s v="In-flight meal not included"/>
    <n v="9134"/>
    <n v="5"/>
    <x v="1"/>
  </r>
  <r>
    <x v="1"/>
    <s v="21/06/2019"/>
    <s v="Mumbai"/>
    <s v="Hyderabad"/>
    <s v="BOM "/>
    <s v=" HYD"/>
    <m/>
    <m/>
    <m/>
    <s v="15:00"/>
    <s v="16:25"/>
    <n v="85"/>
    <x v="0"/>
    <s v="No info"/>
    <n v="3100"/>
    <n v="15"/>
    <x v="3"/>
  </r>
  <r>
    <x v="4"/>
    <s v="15/05/2019"/>
    <s v="Delhi"/>
    <s v="Cochin"/>
    <s v="DEL "/>
    <s v=" BOM "/>
    <s v=" COK"/>
    <m/>
    <m/>
    <s v="09:00"/>
    <s v="21:00"/>
    <n v="720"/>
    <x v="2"/>
    <s v="No info"/>
    <n v="13727"/>
    <n v="9"/>
    <x v="1"/>
  </r>
  <r>
    <x v="6"/>
    <s v="1/04/2019"/>
    <s v="Kolkata"/>
    <s v="Banglore"/>
    <s v="CCU "/>
    <s v=" DEL "/>
    <s v=" BLR"/>
    <m/>
    <m/>
    <s v="07:10"/>
    <s v="20:20"/>
    <n v="790"/>
    <x v="2"/>
    <s v="No info"/>
    <n v="8452"/>
    <n v="7"/>
    <x v="1"/>
  </r>
  <r>
    <x v="2"/>
    <s v="3/06/2019"/>
    <s v="Delhi"/>
    <s v="Cochin"/>
    <s v="DEL "/>
    <s v=" BOM "/>
    <s v=" COK"/>
    <m/>
    <m/>
    <s v="10:00"/>
    <s v="19:00"/>
    <n v="540"/>
    <x v="2"/>
    <s v="No info"/>
    <n v="14714"/>
    <n v="10"/>
    <x v="1"/>
  </r>
  <r>
    <x v="2"/>
    <s v="15/03/2019"/>
    <s v="Banglore"/>
    <s v="New Delhi"/>
    <s v="BLR "/>
    <s v=" MAA "/>
    <s v=" DEL"/>
    <m/>
    <m/>
    <s v="09:45"/>
    <s v="15:55"/>
    <n v="370"/>
    <x v="2"/>
    <s v="In-flight meal not included"/>
    <n v="7280"/>
    <n v="9"/>
    <x v="1"/>
  </r>
  <r>
    <x v="1"/>
    <s v="6/03/2019"/>
    <s v="Mumbai"/>
    <s v="Hyderabad"/>
    <s v="BOM "/>
    <s v=" GOI "/>
    <s v=" PNQ "/>
    <s v=" HYD"/>
    <m/>
    <s v="13:30"/>
    <s v="16:55"/>
    <n v="205"/>
    <x v="1"/>
    <s v="No info"/>
    <n v="18797"/>
    <n v="13"/>
    <x v="3"/>
  </r>
  <r>
    <x v="0"/>
    <s v="3/06/2019"/>
    <s v="Mumbai"/>
    <s v="Hyderabad"/>
    <s v="BOM "/>
    <s v=" HYD"/>
    <m/>
    <m/>
    <m/>
    <s v="12:00"/>
    <s v="13:30"/>
    <n v="90"/>
    <x v="0"/>
    <s v="No info"/>
    <n v="2754"/>
    <n v="12"/>
    <x v="3"/>
  </r>
  <r>
    <x v="7"/>
    <s v="3/06/2019"/>
    <s v="Kolkata"/>
    <s v="Banglore"/>
    <s v="CCU "/>
    <s v=" BLR"/>
    <m/>
    <m/>
    <m/>
    <s v="22:50"/>
    <s v="01:20 04 Jun"/>
    <n v="150"/>
    <x v="0"/>
    <s v="No info"/>
    <n v="4409"/>
    <n v="22"/>
    <x v="0"/>
  </r>
  <r>
    <x v="0"/>
    <s v="27/04/2019"/>
    <s v="Delhi"/>
    <s v="Cochin"/>
    <s v="DEL "/>
    <s v=" COK"/>
    <m/>
    <m/>
    <m/>
    <s v="14:20"/>
    <s v="17:35"/>
    <n v="195"/>
    <x v="0"/>
    <s v="No info"/>
    <n v="5021"/>
    <n v="14"/>
    <x v="3"/>
  </r>
  <r>
    <x v="2"/>
    <s v="9/03/2019"/>
    <s v="Mumbai"/>
    <s v="Hyderabad"/>
    <s v="BOM "/>
    <s v=" HYD"/>
    <m/>
    <m/>
    <m/>
    <s v="06:30"/>
    <s v="08:00"/>
    <n v="90"/>
    <x v="0"/>
    <s v="No info"/>
    <n v="8040"/>
    <n v="6"/>
    <x v="1"/>
  </r>
  <r>
    <x v="1"/>
    <s v="15/06/2019"/>
    <s v="Delhi"/>
    <s v="Cochin"/>
    <s v="DEL "/>
    <s v=" BOM "/>
    <s v=" COK"/>
    <m/>
    <m/>
    <s v="09:00"/>
    <s v="19:15"/>
    <n v="615"/>
    <x v="2"/>
    <s v="No info"/>
    <n v="10454"/>
    <n v="9"/>
    <x v="1"/>
  </r>
  <r>
    <x v="4"/>
    <s v="15/05/2019"/>
    <s v="Delhi"/>
    <s v="Cochin"/>
    <s v="DEL "/>
    <s v=" BOM "/>
    <s v=" COK"/>
    <m/>
    <m/>
    <s v="03:50"/>
    <s v="12:35"/>
    <n v="525"/>
    <x v="2"/>
    <s v="No info"/>
    <n v="10197"/>
    <n v="3"/>
    <x v="0"/>
  </r>
  <r>
    <x v="1"/>
    <s v="12/05/2019"/>
    <s v="Banglore"/>
    <s v="Delhi"/>
    <s v="BLR "/>
    <s v=" DEL"/>
    <m/>
    <m/>
    <m/>
    <s v="06:10"/>
    <s v="08:55"/>
    <n v="165"/>
    <x v="0"/>
    <s v="No info"/>
    <n v="5228"/>
    <n v="6"/>
    <x v="1"/>
  </r>
  <r>
    <x v="2"/>
    <s v="9/06/2019"/>
    <s v="Delhi"/>
    <s v="Cochin"/>
    <s v="DEL "/>
    <s v=" BOM "/>
    <s v=" COK"/>
    <m/>
    <m/>
    <s v="14:00"/>
    <s v="19:00"/>
    <n v="300"/>
    <x v="2"/>
    <s v="No info"/>
    <n v="14714"/>
    <n v="14"/>
    <x v="3"/>
  </r>
  <r>
    <x v="1"/>
    <s v="15/03/2019"/>
    <s v="Banglore"/>
    <s v="New Delhi"/>
    <s v="BLR "/>
    <s v=" DEL"/>
    <m/>
    <m/>
    <m/>
    <s v="06:10"/>
    <s v="08:55"/>
    <n v="165"/>
    <x v="0"/>
    <s v="No info"/>
    <n v="7276"/>
    <n v="6"/>
    <x v="1"/>
  </r>
  <r>
    <x v="0"/>
    <s v="27/03/2019"/>
    <s v="Delhi"/>
    <s v="Cochin"/>
    <s v="DEL "/>
    <s v=" BBI "/>
    <s v=" COK"/>
    <m/>
    <m/>
    <s v="02:35"/>
    <s v="08:30"/>
    <n v="355"/>
    <x v="2"/>
    <s v="No info"/>
    <n v="7731"/>
    <n v="2"/>
    <x v="0"/>
  </r>
  <r>
    <x v="7"/>
    <s v="18/05/2019"/>
    <s v="Kolkata"/>
    <s v="Banglore"/>
    <s v="CCU "/>
    <s v=" BBI "/>
    <s v=" BLR"/>
    <m/>
    <m/>
    <s v="19:55"/>
    <s v="23:30"/>
    <n v="215"/>
    <x v="2"/>
    <s v="No info"/>
    <n v="6857"/>
    <n v="19"/>
    <x v="2"/>
  </r>
  <r>
    <x v="1"/>
    <s v="18/06/2019"/>
    <s v="Banglore"/>
    <s v="Delhi"/>
    <s v="BLR "/>
    <s v=" DEL"/>
    <m/>
    <m/>
    <m/>
    <s v="05:45"/>
    <s v="08:45"/>
    <n v="180"/>
    <x v="0"/>
    <s v="No info"/>
    <n v="6961"/>
    <n v="5"/>
    <x v="1"/>
  </r>
  <r>
    <x v="2"/>
    <s v="21/03/2019"/>
    <s v="Delhi"/>
    <s v="Cochin"/>
    <s v="DEL "/>
    <s v=" BDQ "/>
    <s v=" BOM "/>
    <s v=" COK"/>
    <m/>
    <s v="10:45"/>
    <s v="04:25 22 Mar"/>
    <n v="1060"/>
    <x v="1"/>
    <s v="In-flight meal not included"/>
    <n v="7791"/>
    <n v="10"/>
    <x v="1"/>
  </r>
  <r>
    <x v="0"/>
    <s v="21/03/2019"/>
    <s v="Banglore"/>
    <s v="New Delhi"/>
    <s v="BLR "/>
    <s v=" DEL"/>
    <m/>
    <m/>
    <m/>
    <s v="10:10"/>
    <s v="13:00"/>
    <n v="170"/>
    <x v="0"/>
    <s v="No info"/>
    <n v="4777"/>
    <n v="10"/>
    <x v="1"/>
  </r>
  <r>
    <x v="2"/>
    <s v="9/03/2019"/>
    <s v="Delhi"/>
    <s v="Cochin"/>
    <s v="DEL "/>
    <s v=" BOM "/>
    <s v=" COK"/>
    <m/>
    <m/>
    <s v="19:15"/>
    <s v="04:25 10 Mar"/>
    <n v="550"/>
    <x v="2"/>
    <s v="No info"/>
    <n v="16289"/>
    <n v="19"/>
    <x v="2"/>
  </r>
  <r>
    <x v="2"/>
    <s v="1/04/2019"/>
    <s v="Kolkata"/>
    <s v="Banglore"/>
    <s v="CCU "/>
    <s v=" BOM "/>
    <s v=" BLR"/>
    <m/>
    <m/>
    <s v="18:55"/>
    <s v="04:40 02 Apr"/>
    <n v="585"/>
    <x v="2"/>
    <s v="No info"/>
    <n v="12681"/>
    <n v="18"/>
    <x v="2"/>
  </r>
  <r>
    <x v="0"/>
    <s v="27/04/2019"/>
    <s v="Banglore"/>
    <s v="Delhi"/>
    <s v="BLR "/>
    <s v=" DEL"/>
    <m/>
    <m/>
    <m/>
    <s v="18:25"/>
    <s v="21:20"/>
    <n v="175"/>
    <x v="0"/>
    <s v="No info"/>
    <n v="4823"/>
    <n v="18"/>
    <x v="2"/>
  </r>
  <r>
    <x v="2"/>
    <s v="9/06/2019"/>
    <s v="Delhi"/>
    <s v="Cochin"/>
    <s v="DEL "/>
    <s v=" JAI "/>
    <s v=" BOM "/>
    <s v=" COK"/>
    <m/>
    <s v="09:40"/>
    <s v="12:35 10 Jun"/>
    <n v="1615"/>
    <x v="1"/>
    <s v="No info"/>
    <n v="13014"/>
    <n v="9"/>
    <x v="1"/>
  </r>
  <r>
    <x v="2"/>
    <s v="6/04/2019"/>
    <s v="Delhi"/>
    <s v="Cochin"/>
    <s v="DEL "/>
    <s v=" BOM "/>
    <s v=" COK"/>
    <m/>
    <m/>
    <s v="07:05"/>
    <s v="19:00"/>
    <n v="715"/>
    <x v="2"/>
    <s v="In-flight meal not included"/>
    <n v="5406"/>
    <n v="7"/>
    <x v="1"/>
  </r>
  <r>
    <x v="4"/>
    <s v="15/05/2019"/>
    <s v="Delhi"/>
    <s v="Cochin"/>
    <s v="DEL "/>
    <s v=" BOM "/>
    <s v=" COK"/>
    <m/>
    <m/>
    <s v="07:30"/>
    <s v="19:00"/>
    <n v="690"/>
    <x v="2"/>
    <s v="No info"/>
    <n v="9315"/>
    <n v="7"/>
    <x v="1"/>
  </r>
  <r>
    <x v="1"/>
    <s v="9/05/2019"/>
    <s v="Delhi"/>
    <s v="Cochin"/>
    <s v="DEL "/>
    <s v=" MAA "/>
    <s v=" COK"/>
    <m/>
    <m/>
    <s v="12:30"/>
    <s v="09:25 10 May"/>
    <n v="1255"/>
    <x v="2"/>
    <s v="No info"/>
    <n v="7480"/>
    <n v="12"/>
    <x v="3"/>
  </r>
  <r>
    <x v="2"/>
    <s v="18/03/2019"/>
    <s v="Banglore"/>
    <s v="New Delhi"/>
    <s v="BLR "/>
    <s v=" BOM "/>
    <s v=" DEL"/>
    <m/>
    <m/>
    <s v="14:05"/>
    <s v="19:10"/>
    <n v="305"/>
    <x v="2"/>
    <s v="No info"/>
    <n v="14815"/>
    <n v="14"/>
    <x v="3"/>
  </r>
  <r>
    <x v="1"/>
    <s v="24/03/2019"/>
    <s v="Kolkata"/>
    <s v="Banglore"/>
    <s v="CCU "/>
    <s v=" DEL "/>
    <s v=" BLR"/>
    <m/>
    <m/>
    <s v="20:30"/>
    <s v="16:15 25 Mar"/>
    <n v="1185"/>
    <x v="2"/>
    <s v="No info"/>
    <n v="12173"/>
    <n v="20"/>
    <x v="2"/>
  </r>
  <r>
    <x v="1"/>
    <s v="15/03/2019"/>
    <s v="Banglore"/>
    <s v="New Delhi"/>
    <s v="BLR "/>
    <s v=" CCU "/>
    <s v=" BBI "/>
    <s v=" DEL"/>
    <m/>
    <s v="05:50"/>
    <s v="23:45"/>
    <n v="1075"/>
    <x v="1"/>
    <s v="No info"/>
    <n v="7664"/>
    <n v="5"/>
    <x v="1"/>
  </r>
  <r>
    <x v="1"/>
    <s v="6/06/2019"/>
    <s v="Delhi"/>
    <s v="Cochin"/>
    <s v="DEL "/>
    <s v=" HYD "/>
    <s v=" BOM "/>
    <s v=" COK"/>
    <m/>
    <s v="17:15"/>
    <s v="19:15 07 Jun"/>
    <n v="1560"/>
    <x v="1"/>
    <s v="No info"/>
    <n v="12777"/>
    <n v="17"/>
    <x v="2"/>
  </r>
  <r>
    <x v="4"/>
    <s v="27/05/2019"/>
    <s v="Delhi"/>
    <s v="Cochin"/>
    <s v="DEL "/>
    <s v=" BOM "/>
    <s v=" COK"/>
    <m/>
    <m/>
    <s v="07:30"/>
    <s v="19:15"/>
    <n v="705"/>
    <x v="2"/>
    <s v="No info"/>
    <n v="8837"/>
    <n v="7"/>
    <x v="1"/>
  </r>
  <r>
    <x v="2"/>
    <s v="1/05/2019"/>
    <s v="Kolkata"/>
    <s v="Banglore"/>
    <s v="CCU "/>
    <s v=" BOM "/>
    <s v=" BLR"/>
    <m/>
    <m/>
    <s v="21:10"/>
    <s v="10:05 02 May"/>
    <n v="775"/>
    <x v="2"/>
    <s v="In-flight meal not included"/>
    <n v="10844"/>
    <n v="21"/>
    <x v="0"/>
  </r>
  <r>
    <x v="2"/>
    <s v="24/05/2019"/>
    <s v="Kolkata"/>
    <s v="Banglore"/>
    <s v="CCU "/>
    <s v=" BOM "/>
    <s v=" BLR"/>
    <m/>
    <m/>
    <s v="06:30"/>
    <s v="19:50"/>
    <n v="800"/>
    <x v="2"/>
    <s v="No info"/>
    <n v="14571"/>
    <n v="6"/>
    <x v="1"/>
  </r>
  <r>
    <x v="0"/>
    <s v="15/06/2019"/>
    <s v="Delhi"/>
    <s v="Cochin"/>
    <s v="DEL "/>
    <s v=" BOM "/>
    <s v=" COK"/>
    <m/>
    <m/>
    <s v="07:30"/>
    <s v="21:00"/>
    <n v="810"/>
    <x v="2"/>
    <s v="No info"/>
    <n v="6093"/>
    <n v="7"/>
    <x v="1"/>
  </r>
  <r>
    <x v="0"/>
    <s v="6/03/2019"/>
    <s v="Delhi"/>
    <s v="Cochin"/>
    <s v="DEL "/>
    <s v=" HYD "/>
    <s v=" COK"/>
    <m/>
    <m/>
    <s v="08:35"/>
    <s v="16:10"/>
    <n v="455"/>
    <x v="2"/>
    <s v="No info"/>
    <n v="7514"/>
    <n v="8"/>
    <x v="1"/>
  </r>
  <r>
    <x v="0"/>
    <s v="18/05/2019"/>
    <s v="Delhi"/>
    <s v="Cochin"/>
    <s v="DEL "/>
    <s v=" COK"/>
    <m/>
    <m/>
    <m/>
    <s v="14:25"/>
    <s v="17:40"/>
    <n v="195"/>
    <x v="0"/>
    <s v="No info"/>
    <n v="6015"/>
    <n v="14"/>
    <x v="3"/>
  </r>
  <r>
    <x v="2"/>
    <s v="21/05/2019"/>
    <s v="Delhi"/>
    <s v="Cochin"/>
    <s v="DEL "/>
    <s v=" BOM "/>
    <s v=" COK"/>
    <m/>
    <m/>
    <s v="10:00"/>
    <s v="04:25 22 May"/>
    <n v="1105"/>
    <x v="2"/>
    <s v="In-flight meal not included"/>
    <n v="12898"/>
    <n v="10"/>
    <x v="1"/>
  </r>
  <r>
    <x v="1"/>
    <s v="1/06/2019"/>
    <s v="Delhi"/>
    <s v="Cochin"/>
    <s v="DEL "/>
    <s v=" BOM "/>
    <s v=" COK"/>
    <m/>
    <m/>
    <s v="19:00"/>
    <s v="19:15 02 Jun"/>
    <n v="1455"/>
    <x v="2"/>
    <s v="No info"/>
    <n v="8792"/>
    <n v="19"/>
    <x v="2"/>
  </r>
  <r>
    <x v="0"/>
    <s v="15/05/2019"/>
    <s v="Banglore"/>
    <s v="Delhi"/>
    <s v="BLR "/>
    <s v=" DEL"/>
    <m/>
    <m/>
    <m/>
    <s v="08:30"/>
    <s v="11:20"/>
    <n v="170"/>
    <x v="0"/>
    <s v="No info"/>
    <n v="4823"/>
    <n v="8"/>
    <x v="1"/>
  </r>
  <r>
    <x v="3"/>
    <s v="1/04/2019"/>
    <s v="Banglore"/>
    <s v="Delhi"/>
    <s v="BLR "/>
    <s v=" DEL"/>
    <m/>
    <m/>
    <m/>
    <s v="05:55"/>
    <s v="08:35"/>
    <n v="160"/>
    <x v="0"/>
    <s v="No check-in baggage included"/>
    <n v="3919"/>
    <n v="5"/>
    <x v="1"/>
  </r>
  <r>
    <x v="0"/>
    <s v="1/05/2019"/>
    <s v="Chennai"/>
    <s v="Kolkata"/>
    <s v="MAA "/>
    <s v=" CCU"/>
    <m/>
    <m/>
    <m/>
    <s v="13:15"/>
    <s v="15:35"/>
    <n v="140"/>
    <x v="0"/>
    <s v="No info"/>
    <n v="3597"/>
    <n v="13"/>
    <x v="3"/>
  </r>
  <r>
    <x v="3"/>
    <s v="21/05/2019"/>
    <s v="Mumbai"/>
    <s v="Hyderabad"/>
    <s v="BOM "/>
    <s v=" HYD"/>
    <m/>
    <m/>
    <m/>
    <s v="05:45"/>
    <s v="07:15"/>
    <n v="90"/>
    <x v="0"/>
    <s v="No info"/>
    <n v="2017"/>
    <n v="5"/>
    <x v="1"/>
  </r>
  <r>
    <x v="7"/>
    <s v="27/06/2019"/>
    <s v="Banglore"/>
    <s v="Delhi"/>
    <s v="BLR "/>
    <s v=" DEL"/>
    <m/>
    <m/>
    <m/>
    <s v="23:55"/>
    <s v="02:45 28 Jun"/>
    <n v="170"/>
    <x v="0"/>
    <s v="No info"/>
    <n v="3383"/>
    <n v="23"/>
    <x v="0"/>
  </r>
  <r>
    <x v="3"/>
    <s v="18/06/2019"/>
    <s v="Mumbai"/>
    <s v="Hyderabad"/>
    <s v="BOM "/>
    <s v=" HYD"/>
    <m/>
    <m/>
    <m/>
    <s v="22:45"/>
    <s v="00:15 19 Jun"/>
    <n v="90"/>
    <x v="0"/>
    <s v="No check-in baggage included"/>
    <n v="1965"/>
    <n v="22"/>
    <x v="0"/>
  </r>
  <r>
    <x v="2"/>
    <s v="24/06/2019"/>
    <s v="Delhi"/>
    <s v="Cochin"/>
    <s v="DEL "/>
    <s v=" BOM "/>
    <s v=" COK"/>
    <m/>
    <m/>
    <s v="02:15"/>
    <s v="12:35"/>
    <n v="620"/>
    <x v="2"/>
    <s v="In-flight meal not included"/>
    <n v="10262"/>
    <n v="2"/>
    <x v="0"/>
  </r>
  <r>
    <x v="2"/>
    <s v="3/03/2019"/>
    <s v="Delhi"/>
    <s v="Cochin"/>
    <s v="DEL "/>
    <s v=" BOM "/>
    <s v=" COK"/>
    <m/>
    <m/>
    <s v="16:00"/>
    <s v="04:25 04 Mar"/>
    <n v="745"/>
    <x v="2"/>
    <s v="No info"/>
    <n v="17234"/>
    <n v="16"/>
    <x v="3"/>
  </r>
  <r>
    <x v="2"/>
    <s v="9/06/2019"/>
    <s v="Kolkata"/>
    <s v="Banglore"/>
    <s v="CCU "/>
    <s v=" BOM "/>
    <s v=" BLR"/>
    <m/>
    <m/>
    <s v="20:00"/>
    <s v="04:40 10 Jun"/>
    <n v="520"/>
    <x v="2"/>
    <s v="No info"/>
    <n v="14178"/>
    <n v="20"/>
    <x v="2"/>
  </r>
  <r>
    <x v="0"/>
    <s v="3/06/2019"/>
    <s v="Delhi"/>
    <s v="Cochin"/>
    <s v="DEL "/>
    <s v=" MAA "/>
    <s v=" COK"/>
    <m/>
    <m/>
    <s v="02:00"/>
    <s v="07:25"/>
    <n v="325"/>
    <x v="2"/>
    <s v="No info"/>
    <n v="5636"/>
    <n v="2"/>
    <x v="0"/>
  </r>
  <r>
    <x v="0"/>
    <s v="15/04/2019"/>
    <s v="Banglore"/>
    <s v="Delhi"/>
    <s v="BLR "/>
    <s v=" DEL"/>
    <m/>
    <m/>
    <m/>
    <s v="18:55"/>
    <s v="21:50"/>
    <n v="175"/>
    <x v="0"/>
    <s v="No info"/>
    <n v="4823"/>
    <n v="18"/>
    <x v="2"/>
  </r>
  <r>
    <x v="1"/>
    <s v="21/05/2019"/>
    <s v="Delhi"/>
    <s v="Cochin"/>
    <s v="DEL "/>
    <s v=" MAA "/>
    <s v=" COK"/>
    <m/>
    <m/>
    <s v="12:30"/>
    <s v="09:25 22 May"/>
    <n v="1255"/>
    <x v="2"/>
    <s v="No info"/>
    <n v="7480"/>
    <n v="12"/>
    <x v="3"/>
  </r>
  <r>
    <x v="2"/>
    <s v="9/06/2019"/>
    <s v="Kolkata"/>
    <s v="Banglore"/>
    <s v="CCU "/>
    <s v=" BOM "/>
    <s v=" BLR"/>
    <m/>
    <m/>
    <s v="18:55"/>
    <s v="16:20 10 Jun"/>
    <n v="1285"/>
    <x v="2"/>
    <s v="No info"/>
    <n v="14571"/>
    <n v="18"/>
    <x v="2"/>
  </r>
  <r>
    <x v="0"/>
    <s v="1/03/2019"/>
    <s v="Mumbai"/>
    <s v="Hyderabad"/>
    <s v="BOM "/>
    <s v=" HYD"/>
    <m/>
    <m/>
    <m/>
    <s v="09:10"/>
    <s v="10:40"/>
    <n v="90"/>
    <x v="0"/>
    <s v="No info"/>
    <n v="13999"/>
    <n v="9"/>
    <x v="1"/>
  </r>
  <r>
    <x v="2"/>
    <s v="18/05/2019"/>
    <s v="Kolkata"/>
    <s v="Banglore"/>
    <s v="CCU "/>
    <s v=" DEL "/>
    <s v=" BLR"/>
    <m/>
    <m/>
    <s v="20:25"/>
    <s v="21:05 19 May"/>
    <n v="1480"/>
    <x v="2"/>
    <s v="No info"/>
    <n v="14151"/>
    <n v="20"/>
    <x v="2"/>
  </r>
  <r>
    <x v="1"/>
    <s v="1/05/2019"/>
    <s v="Banglore"/>
    <s v="Delhi"/>
    <s v="BLR "/>
    <s v=" DEL"/>
    <m/>
    <m/>
    <m/>
    <s v="21:05"/>
    <s v="23:55"/>
    <n v="170"/>
    <x v="0"/>
    <s v="No info"/>
    <n v="6121"/>
    <n v="21"/>
    <x v="0"/>
  </r>
  <r>
    <x v="3"/>
    <s v="24/05/2019"/>
    <s v="Chennai"/>
    <s v="Kolkata"/>
    <s v="MAA "/>
    <s v=" CCU"/>
    <m/>
    <m/>
    <m/>
    <s v="08:20"/>
    <s v="10:35"/>
    <n v="135"/>
    <x v="0"/>
    <s v="No check-in baggage included"/>
    <n v="3543"/>
    <n v="8"/>
    <x v="1"/>
  </r>
  <r>
    <x v="1"/>
    <s v="18/05/2019"/>
    <s v="Delhi"/>
    <s v="Cochin"/>
    <s v="DEL "/>
    <s v=" AMD "/>
    <s v=" BOM "/>
    <s v=" COK"/>
    <m/>
    <s v="19:45"/>
    <s v="19:15 19 May"/>
    <n v="1410"/>
    <x v="1"/>
    <s v="No info"/>
    <n v="10651"/>
    <n v="19"/>
    <x v="2"/>
  </r>
  <r>
    <x v="2"/>
    <s v="21/05/2019"/>
    <s v="Delhi"/>
    <s v="Cochin"/>
    <s v="DEL "/>
    <s v=" AMD "/>
    <s v=" BOM "/>
    <s v=" COK"/>
    <m/>
    <s v="23:05"/>
    <s v="04:25 23 May"/>
    <n v="1760"/>
    <x v="1"/>
    <s v="No info"/>
    <n v="15129"/>
    <n v="23"/>
    <x v="0"/>
  </r>
  <r>
    <x v="0"/>
    <s v="24/06/2019"/>
    <s v="Delhi"/>
    <s v="Cochin"/>
    <s v="DEL "/>
    <s v=" MAA "/>
    <s v=" COK"/>
    <m/>
    <m/>
    <s v="07:15"/>
    <s v="12:30"/>
    <n v="315"/>
    <x v="2"/>
    <s v="No info"/>
    <n v="6582"/>
    <n v="7"/>
    <x v="1"/>
  </r>
  <r>
    <x v="2"/>
    <s v="27/05/2019"/>
    <s v="Delhi"/>
    <s v="Cochin"/>
    <s v="DEL "/>
    <s v=" BHO "/>
    <s v=" BOM "/>
    <s v=" COK"/>
    <m/>
    <s v="05:30"/>
    <s v="12:35"/>
    <n v="425"/>
    <x v="1"/>
    <s v="In-flight meal not included"/>
    <n v="15544"/>
    <n v="5"/>
    <x v="1"/>
  </r>
  <r>
    <x v="0"/>
    <s v="27/03/2019"/>
    <s v="Delhi"/>
    <s v="Cochin"/>
    <s v="DEL "/>
    <s v=" BOM "/>
    <s v=" COK"/>
    <m/>
    <m/>
    <s v="18:35"/>
    <s v="01:35 28 Mar"/>
    <n v="420"/>
    <x v="2"/>
    <s v="No info"/>
    <n v="8574"/>
    <n v="18"/>
    <x v="2"/>
  </r>
  <r>
    <x v="0"/>
    <s v="9/03/2019"/>
    <s v="Mumbai"/>
    <s v="Hyderabad"/>
    <s v="BOM "/>
    <s v=" HYD"/>
    <m/>
    <m/>
    <m/>
    <s v="02:30"/>
    <s v="04:00"/>
    <n v="90"/>
    <x v="0"/>
    <s v="No info"/>
    <n v="4784"/>
    <n v="2"/>
    <x v="0"/>
  </r>
  <r>
    <x v="0"/>
    <s v="3/06/2019"/>
    <s v="Delhi"/>
    <s v="Cochin"/>
    <s v="DEL "/>
    <s v=" HYD "/>
    <s v=" COK"/>
    <m/>
    <m/>
    <s v="05:05"/>
    <s v="12:10"/>
    <n v="425"/>
    <x v="2"/>
    <s v="No info"/>
    <n v="6818"/>
    <n v="5"/>
    <x v="1"/>
  </r>
  <r>
    <x v="2"/>
    <s v="01/03/2019"/>
    <s v="Banglore"/>
    <s v="New Delhi"/>
    <s v="BLR "/>
    <s v=" BOM "/>
    <s v=" DEL"/>
    <m/>
    <m/>
    <s v="14:05"/>
    <s v="09:30 02 Mar"/>
    <n v="1165"/>
    <x v="2"/>
    <s v="No info"/>
    <n v="25735"/>
    <n v="14"/>
    <x v="3"/>
  </r>
  <r>
    <x v="2"/>
    <s v="9/04/2019"/>
    <s v="Delhi"/>
    <s v="Cochin"/>
    <s v="DEL "/>
    <s v=" AMD "/>
    <s v=" BOM "/>
    <s v=" COK"/>
    <m/>
    <s v="13:25"/>
    <s v="19:00 10 Apr"/>
    <n v="1775"/>
    <x v="1"/>
    <s v="No info"/>
    <n v="9483"/>
    <n v="13"/>
    <x v="3"/>
  </r>
  <r>
    <x v="2"/>
    <s v="24/06/2019"/>
    <s v="Delhi"/>
    <s v="Cochin"/>
    <s v="DEL "/>
    <s v=" JAI "/>
    <s v=" BOM "/>
    <s v=" COK"/>
    <m/>
    <s v="19:30"/>
    <s v="12:35 25 Jun"/>
    <n v="1025"/>
    <x v="1"/>
    <s v="In-flight meal not included"/>
    <n v="10368"/>
    <n v="19"/>
    <x v="2"/>
  </r>
  <r>
    <x v="4"/>
    <s v="15/05/2019"/>
    <s v="Delhi"/>
    <s v="Cochin"/>
    <s v="DEL "/>
    <s v=" BOM "/>
    <s v=" COK"/>
    <m/>
    <m/>
    <s v="09:00"/>
    <s v="21:00"/>
    <n v="720"/>
    <x v="2"/>
    <s v="No info"/>
    <n v="8073"/>
    <n v="9"/>
    <x v="1"/>
  </r>
  <r>
    <x v="0"/>
    <s v="1/03/2019"/>
    <s v="Kolkata"/>
    <s v="Banglore"/>
    <s v="CCU "/>
    <s v=" BLR"/>
    <m/>
    <m/>
    <m/>
    <s v="22:10"/>
    <s v="00:55 02 Mar"/>
    <n v="165"/>
    <x v="0"/>
    <s v="No info"/>
    <n v="4778"/>
    <n v="22"/>
    <x v="0"/>
  </r>
  <r>
    <x v="2"/>
    <s v="18/05/2019"/>
    <s v="Kolkata"/>
    <s v="Banglore"/>
    <s v="CCU "/>
    <s v=" BOM "/>
    <s v=" BLR"/>
    <m/>
    <m/>
    <s v="20:00"/>
    <s v="04:40 19 May"/>
    <n v="520"/>
    <x v="2"/>
    <s v="No info"/>
    <n v="13941"/>
    <n v="20"/>
    <x v="2"/>
  </r>
  <r>
    <x v="2"/>
    <s v="1/05/2019"/>
    <s v="Kolkata"/>
    <s v="Banglore"/>
    <s v="CCU "/>
    <s v=" BOM "/>
    <s v=" BLR"/>
    <m/>
    <m/>
    <s v="16:30"/>
    <s v="22:35"/>
    <n v="365"/>
    <x v="2"/>
    <s v="In-flight meal not included"/>
    <n v="10844"/>
    <n v="16"/>
    <x v="3"/>
  </r>
  <r>
    <x v="2"/>
    <s v="9/05/2019"/>
    <s v="Kolkata"/>
    <s v="Banglore"/>
    <s v="CCU "/>
    <s v=" BOM "/>
    <s v=" BLR"/>
    <m/>
    <m/>
    <s v="06:30"/>
    <s v="19:50"/>
    <n v="800"/>
    <x v="2"/>
    <s v="In-flight meal not included"/>
    <n v="10844"/>
    <n v="6"/>
    <x v="1"/>
  </r>
  <r>
    <x v="3"/>
    <s v="24/05/2019"/>
    <s v="Kolkata"/>
    <s v="Banglore"/>
    <s v="CCU "/>
    <s v=" BLR"/>
    <m/>
    <m/>
    <m/>
    <s v="09:00"/>
    <s v="11:25"/>
    <n v="145"/>
    <x v="0"/>
    <s v="No check-in baggage included"/>
    <n v="3841"/>
    <n v="9"/>
    <x v="1"/>
  </r>
  <r>
    <x v="2"/>
    <s v="15/05/2019"/>
    <s v="Kolkata"/>
    <s v="Banglore"/>
    <s v="CCU "/>
    <s v=" BOM "/>
    <s v=" BLR"/>
    <m/>
    <m/>
    <s v="06:30"/>
    <s v="16:20"/>
    <n v="590"/>
    <x v="2"/>
    <s v="In-flight meal not included"/>
    <n v="10844"/>
    <n v="6"/>
    <x v="1"/>
  </r>
  <r>
    <x v="2"/>
    <s v="27/03/2019"/>
    <s v="Delhi"/>
    <s v="Cochin"/>
    <s v="DEL "/>
    <s v=" MAA "/>
    <s v=" BOM "/>
    <s v=" COK"/>
    <m/>
    <s v="05:10"/>
    <s v="18:50"/>
    <n v="820"/>
    <x v="1"/>
    <s v="In-flight meal not included"/>
    <n v="8728"/>
    <n v="5"/>
    <x v="1"/>
  </r>
  <r>
    <x v="2"/>
    <s v="1/05/2019"/>
    <s v="Kolkata"/>
    <s v="Banglore"/>
    <s v="CCU "/>
    <s v=" DEL "/>
    <s v=" BLR"/>
    <m/>
    <m/>
    <s v="20:25"/>
    <s v="14:25 02 May"/>
    <n v="1080"/>
    <x v="2"/>
    <s v="No info"/>
    <n v="11467"/>
    <n v="20"/>
    <x v="2"/>
  </r>
  <r>
    <x v="4"/>
    <s v="6/03/2019"/>
    <s v="Delhi"/>
    <s v="Cochin"/>
    <s v="DEL "/>
    <s v=" BOM "/>
    <s v=" COK"/>
    <m/>
    <m/>
    <s v="09:00"/>
    <s v="15:30"/>
    <n v="390"/>
    <x v="2"/>
    <s v="No info"/>
    <n v="15078"/>
    <n v="9"/>
    <x v="1"/>
  </r>
  <r>
    <x v="4"/>
    <s v="6/06/2019"/>
    <s v="Delhi"/>
    <s v="Cochin"/>
    <s v="DEL "/>
    <s v=" BOM "/>
    <s v=" COK"/>
    <m/>
    <m/>
    <s v="17:00"/>
    <s v="01:30 07 Jun"/>
    <n v="510"/>
    <x v="2"/>
    <s v="No info"/>
    <n v="7198"/>
    <n v="17"/>
    <x v="2"/>
  </r>
  <r>
    <x v="1"/>
    <s v="24/06/2019"/>
    <s v="Delhi"/>
    <s v="Cochin"/>
    <s v="DEL "/>
    <s v=" BOM "/>
    <s v=" COK"/>
    <m/>
    <m/>
    <s v="21:00"/>
    <s v="07:40 25 Jun"/>
    <n v="640"/>
    <x v="2"/>
    <s v="No info"/>
    <n v="8372"/>
    <n v="21"/>
    <x v="0"/>
  </r>
  <r>
    <x v="4"/>
    <s v="27/05/2019"/>
    <s v="Delhi"/>
    <s v="Cochin"/>
    <s v="DEL "/>
    <s v=" BOM "/>
    <s v=" COK"/>
    <m/>
    <m/>
    <s v="16:00"/>
    <s v="01:30 28 May"/>
    <n v="570"/>
    <x v="2"/>
    <s v="In-flight meal not included"/>
    <n v="7308"/>
    <n v="16"/>
    <x v="3"/>
  </r>
  <r>
    <x v="3"/>
    <s v="27/03/2019"/>
    <s v="Delhi"/>
    <s v="Cochin"/>
    <s v="DEL "/>
    <s v=" PNQ "/>
    <s v=" COK"/>
    <m/>
    <m/>
    <s v="08:45"/>
    <s v="13:15"/>
    <n v="270"/>
    <x v="2"/>
    <s v="No check-in baggage included"/>
    <n v="4414"/>
    <n v="8"/>
    <x v="1"/>
  </r>
  <r>
    <x v="0"/>
    <s v="18/04/2019"/>
    <s v="Kolkata"/>
    <s v="Banglore"/>
    <s v="CCU "/>
    <s v=" BLR"/>
    <m/>
    <m/>
    <m/>
    <s v="14:25"/>
    <s v="16:55"/>
    <n v="150"/>
    <x v="0"/>
    <s v="No info"/>
    <n v="5224"/>
    <n v="14"/>
    <x v="3"/>
  </r>
  <r>
    <x v="2"/>
    <s v="21/03/2019"/>
    <s v="Banglore"/>
    <s v="New Delhi"/>
    <s v="BLR "/>
    <s v=" BOM "/>
    <s v=" DEL"/>
    <m/>
    <m/>
    <s v="05:45"/>
    <s v="16:10"/>
    <n v="625"/>
    <x v="2"/>
    <s v="In-flight meal not included"/>
    <n v="7832"/>
    <n v="5"/>
    <x v="1"/>
  </r>
  <r>
    <x v="0"/>
    <s v="09/03/2019"/>
    <s v="Banglore"/>
    <s v="New Delhi"/>
    <s v="BLR "/>
    <s v=" DEL"/>
    <m/>
    <m/>
    <m/>
    <s v="01:30"/>
    <s v="04:15"/>
    <n v="165"/>
    <x v="0"/>
    <s v="No info"/>
    <n v="6860"/>
    <n v="1"/>
    <x v="0"/>
  </r>
  <r>
    <x v="4"/>
    <s v="6/03/2019"/>
    <s v="Delhi"/>
    <s v="Cochin"/>
    <s v="DEL "/>
    <s v=" BOM "/>
    <s v=" COK"/>
    <m/>
    <m/>
    <s v="13:00"/>
    <s v="01:35 07 Mar"/>
    <n v="755"/>
    <x v="2"/>
    <s v="In-flight meal not included"/>
    <n v="15136"/>
    <n v="13"/>
    <x v="3"/>
  </r>
  <r>
    <x v="2"/>
    <s v="27/03/2019"/>
    <s v="Delhi"/>
    <s v="Cochin"/>
    <s v="DEL "/>
    <s v=" BOM "/>
    <s v=" COK"/>
    <m/>
    <m/>
    <s v="16:00"/>
    <s v="19:45 28 Mar"/>
    <n v="1665"/>
    <x v="2"/>
    <s v="In-flight meal not included"/>
    <n v="5963"/>
    <n v="16"/>
    <x v="3"/>
  </r>
  <r>
    <x v="1"/>
    <s v="27/03/2019"/>
    <s v="Delhi"/>
    <s v="Cochin"/>
    <s v="DEL "/>
    <s v=" HYD "/>
    <s v=" BOM "/>
    <s v=" COK"/>
    <m/>
    <s v="21:30"/>
    <s v="19:15 28 Mar"/>
    <n v="1305"/>
    <x v="1"/>
    <s v="No info"/>
    <n v="8665"/>
    <n v="21"/>
    <x v="0"/>
  </r>
  <r>
    <x v="2"/>
    <s v="21/05/2019"/>
    <s v="Delhi"/>
    <s v="Cochin"/>
    <s v="DEL "/>
    <s v=" AMD "/>
    <s v=" BOM "/>
    <s v=" COK"/>
    <m/>
    <s v="23:05"/>
    <s v="04:25 23 May"/>
    <n v="1760"/>
    <x v="1"/>
    <s v="No info"/>
    <n v="15129"/>
    <n v="23"/>
    <x v="0"/>
  </r>
  <r>
    <x v="3"/>
    <s v="18/05/2019"/>
    <s v="Kolkata"/>
    <s v="Banglore"/>
    <s v="CCU "/>
    <s v=" BLR"/>
    <m/>
    <m/>
    <m/>
    <s v="17:10"/>
    <s v="19:40"/>
    <n v="150"/>
    <x v="0"/>
    <s v="No check-in baggage included"/>
    <n v="3841"/>
    <n v="17"/>
    <x v="2"/>
  </r>
  <r>
    <x v="4"/>
    <s v="9/06/2019"/>
    <s v="Delhi"/>
    <s v="Cochin"/>
    <s v="DEL "/>
    <s v=" BOM "/>
    <s v=" COK"/>
    <m/>
    <m/>
    <s v="10:00"/>
    <s v="01:30 10 Jun"/>
    <n v="930"/>
    <x v="2"/>
    <s v="No info"/>
    <n v="13377"/>
    <n v="10"/>
    <x v="1"/>
  </r>
  <r>
    <x v="2"/>
    <s v="9/03/2019"/>
    <s v="Delhi"/>
    <s v="Cochin"/>
    <s v="DEL "/>
    <s v=" IDR "/>
    <s v=" BOM "/>
    <s v=" COK"/>
    <m/>
    <s v="05:25"/>
    <s v="04:25 10 Mar"/>
    <n v="1380"/>
    <x v="1"/>
    <s v="No info"/>
    <n v="16914"/>
    <n v="5"/>
    <x v="1"/>
  </r>
  <r>
    <x v="2"/>
    <s v="9/06/2019"/>
    <s v="Delhi"/>
    <s v="Cochin"/>
    <s v="DEL "/>
    <s v=" BOM "/>
    <s v=" COK"/>
    <m/>
    <m/>
    <s v="02:15"/>
    <s v="19:00"/>
    <n v="1005"/>
    <x v="2"/>
    <s v="In-flight meal not included"/>
    <n v="10262"/>
    <n v="2"/>
    <x v="0"/>
  </r>
  <r>
    <x v="0"/>
    <s v="9/05/2019"/>
    <s v="Kolkata"/>
    <s v="Banglore"/>
    <s v="CCU "/>
    <s v=" MAA "/>
    <s v=" BLR"/>
    <m/>
    <m/>
    <s v="17:35"/>
    <s v="22:15"/>
    <n v="280"/>
    <x v="2"/>
    <s v="No info"/>
    <n v="5386"/>
    <n v="17"/>
    <x v="2"/>
  </r>
  <r>
    <x v="2"/>
    <s v="15/05/2019"/>
    <s v="Kolkata"/>
    <s v="Banglore"/>
    <s v="CCU "/>
    <s v=" BOM "/>
    <s v=" BLR"/>
    <m/>
    <m/>
    <s v="21:10"/>
    <s v="04:40 16 May"/>
    <n v="450"/>
    <x v="2"/>
    <s v="No info"/>
    <n v="14388"/>
    <n v="21"/>
    <x v="0"/>
  </r>
  <r>
    <x v="2"/>
    <s v="27/05/2019"/>
    <s v="Delhi"/>
    <s v="Cochin"/>
    <s v="DEL "/>
    <s v=" JAI "/>
    <s v=" BOM "/>
    <s v=" COK"/>
    <m/>
    <s v="05:30"/>
    <s v="19:00"/>
    <n v="810"/>
    <x v="1"/>
    <s v="No info"/>
    <n v="15129"/>
    <n v="5"/>
    <x v="1"/>
  </r>
  <r>
    <x v="0"/>
    <s v="15/05/2019"/>
    <s v="Delhi"/>
    <s v="Cochin"/>
    <s v="DEL "/>
    <s v=" HYD "/>
    <s v=" COK"/>
    <m/>
    <m/>
    <s v="11:55"/>
    <s v="22:30"/>
    <n v="635"/>
    <x v="2"/>
    <s v="No info"/>
    <n v="6442"/>
    <n v="11"/>
    <x v="1"/>
  </r>
  <r>
    <x v="2"/>
    <s v="3/06/2019"/>
    <s v="Delhi"/>
    <s v="Cochin"/>
    <s v="DEL "/>
    <s v=" JAI "/>
    <s v=" BOM "/>
    <s v=" COK"/>
    <m/>
    <s v="19:30"/>
    <s v="12:35 04 Jun"/>
    <n v="1025"/>
    <x v="1"/>
    <s v="In-flight meal not included"/>
    <n v="10368"/>
    <n v="19"/>
    <x v="2"/>
  </r>
  <r>
    <x v="2"/>
    <s v="21/03/2019"/>
    <s v="Delhi"/>
    <s v="Cochin"/>
    <s v="DEL "/>
    <s v=" BOM "/>
    <s v=" COK"/>
    <m/>
    <m/>
    <s v="15:00"/>
    <s v="18:50 22 Mar"/>
    <n v="1670"/>
    <x v="2"/>
    <s v="No info"/>
    <n v="12767"/>
    <n v="15"/>
    <x v="3"/>
  </r>
  <r>
    <x v="2"/>
    <s v="6/06/2019"/>
    <s v="Delhi"/>
    <s v="Cochin"/>
    <s v="DEL "/>
    <s v=" BOM "/>
    <s v=" COK"/>
    <m/>
    <m/>
    <s v="15:00"/>
    <s v="04:25 07 Jun"/>
    <n v="805"/>
    <x v="2"/>
    <s v="In-flight meal not included"/>
    <n v="10262"/>
    <n v="15"/>
    <x v="3"/>
  </r>
  <r>
    <x v="4"/>
    <s v="12/06/2019"/>
    <s v="Delhi"/>
    <s v="Cochin"/>
    <s v="DEL "/>
    <s v=" BOM "/>
    <s v=" COK"/>
    <m/>
    <m/>
    <s v="08:00"/>
    <s v="21:00"/>
    <n v="780"/>
    <x v="2"/>
    <s v="No info"/>
    <n v="7408"/>
    <n v="8"/>
    <x v="1"/>
  </r>
  <r>
    <x v="4"/>
    <s v="27/06/2019"/>
    <s v="Delhi"/>
    <s v="Cochin"/>
    <s v="DEL "/>
    <s v=" BOM "/>
    <s v=" COK"/>
    <m/>
    <m/>
    <s v="10:00"/>
    <s v="21:00"/>
    <n v="660"/>
    <x v="2"/>
    <s v="No info"/>
    <n v="13587"/>
    <n v="10"/>
    <x v="1"/>
  </r>
  <r>
    <x v="1"/>
    <s v="15/05/2019"/>
    <s v="Kolkata"/>
    <s v="Banglore"/>
    <s v="CCU "/>
    <s v=" BOM "/>
    <s v=" BLR"/>
    <m/>
    <m/>
    <s v="16:50"/>
    <s v="07:55 16 May"/>
    <n v="905"/>
    <x v="2"/>
    <s v="No info"/>
    <n v="8891"/>
    <n v="16"/>
    <x v="3"/>
  </r>
  <r>
    <x v="0"/>
    <s v="6/06/2019"/>
    <s v="Delhi"/>
    <s v="Cochin"/>
    <s v="DEL "/>
    <s v=" BOM "/>
    <s v=" COK"/>
    <m/>
    <m/>
    <s v="10:35"/>
    <s v="01:30 07 Jun"/>
    <n v="895"/>
    <x v="2"/>
    <s v="No info"/>
    <n v="5883"/>
    <n v="10"/>
    <x v="1"/>
  </r>
  <r>
    <x v="2"/>
    <s v="27/06/2019"/>
    <s v="Delhi"/>
    <s v="Cochin"/>
    <s v="DEL "/>
    <s v=" BOM "/>
    <s v=" COK"/>
    <m/>
    <m/>
    <s v="13:00"/>
    <s v="12:35 28 Jun"/>
    <n v="1415"/>
    <x v="2"/>
    <s v="In-flight meal not included"/>
    <n v="10262"/>
    <n v="13"/>
    <x v="3"/>
  </r>
  <r>
    <x v="2"/>
    <s v="9/06/2019"/>
    <s v="Kolkata"/>
    <s v="Banglore"/>
    <s v="CCU "/>
    <s v=" BOM "/>
    <s v=" BLR"/>
    <m/>
    <m/>
    <s v="21:10"/>
    <s v="20:45 10 Jun"/>
    <n v="1415"/>
    <x v="2"/>
    <s v="In-flight meal not included"/>
    <n v="10844"/>
    <n v="21"/>
    <x v="0"/>
  </r>
  <r>
    <x v="2"/>
    <s v="9/05/2019"/>
    <s v="Kolkata"/>
    <s v="Banglore"/>
    <s v="CCU "/>
    <s v=" BOM "/>
    <s v=" BLR"/>
    <m/>
    <m/>
    <s v="06:30"/>
    <s v="19:50"/>
    <n v="800"/>
    <x v="2"/>
    <s v="No info"/>
    <n v="14781"/>
    <n v="6"/>
    <x v="1"/>
  </r>
  <r>
    <x v="0"/>
    <s v="15/03/2019"/>
    <s v="Chennai"/>
    <s v="Kolkata"/>
    <s v="MAA "/>
    <s v=" CCU"/>
    <m/>
    <m/>
    <m/>
    <s v="14:40"/>
    <s v="17:05"/>
    <n v="145"/>
    <x v="0"/>
    <s v="No info"/>
    <n v="6297"/>
    <n v="14"/>
    <x v="3"/>
  </r>
  <r>
    <x v="7"/>
    <s v="12/05/2019"/>
    <s v="Kolkata"/>
    <s v="Banglore"/>
    <s v="CCU "/>
    <s v=" BLR"/>
    <m/>
    <m/>
    <m/>
    <s v="22:50"/>
    <s v="01:20 13 May"/>
    <n v="150"/>
    <x v="0"/>
    <s v="No info"/>
    <n v="4409"/>
    <n v="22"/>
    <x v="0"/>
  </r>
  <r>
    <x v="1"/>
    <s v="9/06/2019"/>
    <s v="Delhi"/>
    <s v="Cochin"/>
    <s v="DEL "/>
    <s v=" GOI "/>
    <s v=" BOM "/>
    <s v=" COK"/>
    <m/>
    <s v="10:55"/>
    <s v="19:15"/>
    <n v="500"/>
    <x v="1"/>
    <s v="No info"/>
    <n v="12383"/>
    <n v="10"/>
    <x v="1"/>
  </r>
  <r>
    <x v="3"/>
    <s v="3/05/2019"/>
    <s v="Mumbai"/>
    <s v="Hyderabad"/>
    <s v="BOM "/>
    <s v=" HYD"/>
    <m/>
    <m/>
    <m/>
    <s v="13:15"/>
    <s v="14:45"/>
    <n v="90"/>
    <x v="0"/>
    <s v="No info"/>
    <n v="2017"/>
    <n v="13"/>
    <x v="3"/>
  </r>
  <r>
    <x v="1"/>
    <s v="6/03/2019"/>
    <s v="Mumbai"/>
    <s v="Hyderabad"/>
    <s v="BOM "/>
    <s v=" DEL "/>
    <s v=" HYD"/>
    <m/>
    <m/>
    <s v="19:00"/>
    <s v="09:10 07 Mar"/>
    <n v="850"/>
    <x v="2"/>
    <s v="No info"/>
    <n v="12308"/>
    <n v="19"/>
    <x v="2"/>
  </r>
  <r>
    <x v="3"/>
    <s v="18/03/2019"/>
    <s v="Chennai"/>
    <s v="Kolkata"/>
    <s v="MAA "/>
    <s v=" CCU"/>
    <m/>
    <m/>
    <m/>
    <s v="17:45"/>
    <s v="20:05"/>
    <n v="140"/>
    <x v="0"/>
    <s v="No info"/>
    <n v="3384"/>
    <n v="17"/>
    <x v="2"/>
  </r>
  <r>
    <x v="2"/>
    <s v="15/03/2019"/>
    <s v="Banglore"/>
    <s v="New Delhi"/>
    <s v="BLR "/>
    <s v=" BOM "/>
    <s v=" DEL"/>
    <m/>
    <m/>
    <s v="08:55"/>
    <s v="16:10"/>
    <n v="435"/>
    <x v="2"/>
    <s v="In-flight meal not included"/>
    <n v="9134"/>
    <n v="8"/>
    <x v="1"/>
  </r>
  <r>
    <x v="0"/>
    <s v="18/05/2019"/>
    <s v="Delhi"/>
    <s v="Cochin"/>
    <s v="DEL "/>
    <s v=" MAA "/>
    <s v=" COK"/>
    <m/>
    <m/>
    <s v="02:00"/>
    <s v="07:25"/>
    <n v="325"/>
    <x v="2"/>
    <s v="No info"/>
    <n v="7464"/>
    <n v="2"/>
    <x v="0"/>
  </r>
  <r>
    <x v="4"/>
    <s v="27/04/2019"/>
    <s v="Delhi"/>
    <s v="Cochin"/>
    <s v="DEL "/>
    <s v=" HYD "/>
    <s v=" COK"/>
    <m/>
    <m/>
    <s v="07:10"/>
    <s v="16:10"/>
    <n v="540"/>
    <x v="2"/>
    <s v="In-flight meal not included"/>
    <n v="6093"/>
    <n v="7"/>
    <x v="1"/>
  </r>
  <r>
    <x v="4"/>
    <s v="3/03/2019"/>
    <s v="Delhi"/>
    <s v="Cochin"/>
    <s v="DEL "/>
    <s v=" BOM "/>
    <s v=" COK"/>
    <m/>
    <m/>
    <s v="04:00"/>
    <s v="18:50"/>
    <n v="890"/>
    <x v="2"/>
    <s v="No info"/>
    <n v="15237"/>
    <n v="4"/>
    <x v="0"/>
  </r>
  <r>
    <x v="2"/>
    <s v="1/05/2019"/>
    <s v="Mumbai"/>
    <s v="Hyderabad"/>
    <s v="BOM "/>
    <s v=" HYD"/>
    <m/>
    <m/>
    <m/>
    <s v="07:05"/>
    <s v="08:30"/>
    <n v="85"/>
    <x v="0"/>
    <s v="In-flight meal not included"/>
    <n v="4995"/>
    <n v="7"/>
    <x v="1"/>
  </r>
  <r>
    <x v="1"/>
    <s v="24/05/2019"/>
    <s v="Delhi"/>
    <s v="Cochin"/>
    <s v="DEL "/>
    <s v=" COK"/>
    <m/>
    <m/>
    <m/>
    <s v="14:10"/>
    <s v="17:10"/>
    <n v="180"/>
    <x v="0"/>
    <s v="No info"/>
    <n v="6934"/>
    <n v="14"/>
    <x v="3"/>
  </r>
  <r>
    <x v="2"/>
    <s v="1/04/2019"/>
    <s v="Kolkata"/>
    <s v="Banglore"/>
    <s v="CCU "/>
    <s v=" BOM "/>
    <s v=" BLR"/>
    <m/>
    <m/>
    <s v="21:10"/>
    <s v="10:05 02 Apr"/>
    <n v="775"/>
    <x v="2"/>
    <s v="No info"/>
    <n v="13784"/>
    <n v="21"/>
    <x v="0"/>
  </r>
  <r>
    <x v="7"/>
    <s v="15/06/2019"/>
    <s v="Kolkata"/>
    <s v="Banglore"/>
    <s v="CCU "/>
    <s v=" BLR"/>
    <m/>
    <m/>
    <m/>
    <s v="10:20"/>
    <s v="12:55"/>
    <n v="155"/>
    <x v="0"/>
    <s v="No info"/>
    <n v="4409"/>
    <n v="10"/>
    <x v="1"/>
  </r>
  <r>
    <x v="4"/>
    <s v="27/05/2019"/>
    <s v="Delhi"/>
    <s v="Cochin"/>
    <s v="DEL "/>
    <s v=" BOM "/>
    <s v=" COK"/>
    <m/>
    <m/>
    <s v="13:00"/>
    <s v="19:15"/>
    <n v="375"/>
    <x v="2"/>
    <s v="No info"/>
    <n v="15898"/>
    <n v="13"/>
    <x v="3"/>
  </r>
  <r>
    <x v="1"/>
    <s v="21/05/2019"/>
    <s v="Delhi"/>
    <s v="Cochin"/>
    <s v="DEL "/>
    <s v=" HYD "/>
    <s v=" BOM "/>
    <s v=" COK"/>
    <m/>
    <s v="17:15"/>
    <s v="19:15 22 May"/>
    <n v="1560"/>
    <x v="1"/>
    <s v="No info"/>
    <n v="11989"/>
    <n v="17"/>
    <x v="2"/>
  </r>
  <r>
    <x v="3"/>
    <s v="3/06/2019"/>
    <s v="Mumbai"/>
    <s v="Hyderabad"/>
    <s v="BOM "/>
    <s v=" HYD"/>
    <m/>
    <m/>
    <m/>
    <s v="13:15"/>
    <s v="14:45"/>
    <n v="90"/>
    <x v="0"/>
    <s v="No info"/>
    <n v="2017"/>
    <n v="13"/>
    <x v="3"/>
  </r>
  <r>
    <x v="4"/>
    <s v="1/06/2019"/>
    <s v="Delhi"/>
    <s v="Cochin"/>
    <s v="DEL "/>
    <s v=" BOM "/>
    <s v=" COK"/>
    <m/>
    <m/>
    <s v="04:55"/>
    <s v="19:00"/>
    <n v="845"/>
    <x v="2"/>
    <s v="No info"/>
    <n v="11098"/>
    <n v="4"/>
    <x v="0"/>
  </r>
  <r>
    <x v="0"/>
    <s v="21/05/2019"/>
    <s v="Delhi"/>
    <s v="Cochin"/>
    <s v="DEL "/>
    <s v=" BOM "/>
    <s v=" COK"/>
    <m/>
    <m/>
    <s v="17:30"/>
    <s v="01:30 22 May"/>
    <n v="480"/>
    <x v="2"/>
    <s v="No info"/>
    <n v="6794"/>
    <n v="17"/>
    <x v="2"/>
  </r>
  <r>
    <x v="2"/>
    <s v="1/05/2019"/>
    <s v="Kolkata"/>
    <s v="Banglore"/>
    <s v="CCU "/>
    <s v=" BOM "/>
    <s v=" BLR"/>
    <m/>
    <m/>
    <s v="21:10"/>
    <s v="09:20 02 May"/>
    <n v="730"/>
    <x v="2"/>
    <s v="In-flight meal not included"/>
    <n v="10844"/>
    <n v="21"/>
    <x v="0"/>
  </r>
  <r>
    <x v="4"/>
    <s v="9/03/2019"/>
    <s v="Delhi"/>
    <s v="Cochin"/>
    <s v="DEL "/>
    <s v=" IDR "/>
    <s v=" BOM "/>
    <s v=" COK"/>
    <m/>
    <s v="15:05"/>
    <s v="01:35 10 Mar"/>
    <n v="630"/>
    <x v="1"/>
    <s v="No info"/>
    <n v="34608"/>
    <n v="15"/>
    <x v="3"/>
  </r>
  <r>
    <x v="1"/>
    <s v="15/05/2019"/>
    <s v="Delhi"/>
    <s v="Cochin"/>
    <s v="DEL "/>
    <s v=" COK"/>
    <m/>
    <m/>
    <m/>
    <s v="14:10"/>
    <s v="17:10"/>
    <n v="180"/>
    <x v="0"/>
    <s v="No info"/>
    <n v="6094"/>
    <n v="14"/>
    <x v="3"/>
  </r>
  <r>
    <x v="0"/>
    <s v="9/05/2019"/>
    <s v="Kolkata"/>
    <s v="Banglore"/>
    <s v="CCU "/>
    <s v=" HYD "/>
    <s v=" BLR"/>
    <m/>
    <m/>
    <s v="15:15"/>
    <s v="20:30"/>
    <n v="315"/>
    <x v="2"/>
    <s v="No info"/>
    <n v="4565"/>
    <n v="15"/>
    <x v="3"/>
  </r>
  <r>
    <x v="1"/>
    <s v="27/05/2019"/>
    <s v="Delhi"/>
    <s v="Cochin"/>
    <s v="DEL "/>
    <s v=" RPR "/>
    <s v=" NAG "/>
    <s v=" BOM "/>
    <s v=" COK"/>
    <s v="05:15"/>
    <s v="19:15 28 May"/>
    <n v="2280"/>
    <x v="3"/>
    <s v="No info"/>
    <n v="10493"/>
    <n v="5"/>
    <x v="1"/>
  </r>
  <r>
    <x v="1"/>
    <s v="27/06/2019"/>
    <s v="Delhi"/>
    <s v="Cochin"/>
    <s v="DEL "/>
    <s v=" AMD "/>
    <s v=" BOM "/>
    <s v=" COK"/>
    <m/>
    <s v="19:45"/>
    <s v="19:15 28 Jun"/>
    <n v="1410"/>
    <x v="1"/>
    <s v="No info"/>
    <n v="9653"/>
    <n v="19"/>
    <x v="2"/>
  </r>
  <r>
    <x v="1"/>
    <s v="18/03/2019"/>
    <s v="Banglore"/>
    <s v="New Delhi"/>
    <s v="BLR "/>
    <s v=" BOM "/>
    <s v=" NAG "/>
    <s v=" DEL"/>
    <m/>
    <s v="06:45"/>
    <s v="10:35 16 Mar"/>
    <n v="1670"/>
    <x v="1"/>
    <s v="No info"/>
    <n v="12305"/>
    <n v="6"/>
    <x v="1"/>
  </r>
  <r>
    <x v="1"/>
    <s v="15/05/2019"/>
    <s v="Banglore"/>
    <s v="Delhi"/>
    <s v="BLR "/>
    <s v=" DEL"/>
    <m/>
    <m/>
    <m/>
    <s v="10:00"/>
    <s v="12:45"/>
    <n v="165"/>
    <x v="0"/>
    <s v="No info"/>
    <n v="6961"/>
    <n v="10"/>
    <x v="1"/>
  </r>
  <r>
    <x v="4"/>
    <s v="15/05/2019"/>
    <s v="Delhi"/>
    <s v="Cochin"/>
    <s v="DEL "/>
    <s v=" BOM "/>
    <s v=" COK"/>
    <m/>
    <m/>
    <s v="06:00"/>
    <s v="12:35"/>
    <n v="395"/>
    <x v="2"/>
    <s v="No info"/>
    <n v="9794"/>
    <n v="6"/>
    <x v="1"/>
  </r>
  <r>
    <x v="4"/>
    <s v="27/05/2019"/>
    <s v="Delhi"/>
    <s v="Cochin"/>
    <s v="DEL "/>
    <s v=" BOM "/>
    <s v=" COK"/>
    <m/>
    <m/>
    <s v="17:30"/>
    <s v="01:30 28 May"/>
    <n v="480"/>
    <x v="2"/>
    <s v="No info"/>
    <n v="13377"/>
    <n v="17"/>
    <x v="2"/>
  </r>
  <r>
    <x v="2"/>
    <s v="27/05/2019"/>
    <s v="Delhi"/>
    <s v="Cochin"/>
    <s v="DEL "/>
    <s v=" BOM "/>
    <s v=" COK"/>
    <m/>
    <m/>
    <s v="02:15"/>
    <s v="19:00"/>
    <n v="1005"/>
    <x v="2"/>
    <s v="In-flight meal not included"/>
    <n v="12898"/>
    <n v="2"/>
    <x v="0"/>
  </r>
  <r>
    <x v="4"/>
    <s v="27/06/2019"/>
    <s v="Delhi"/>
    <s v="Cochin"/>
    <s v="DEL "/>
    <s v=" BOM "/>
    <s v=" COK"/>
    <m/>
    <m/>
    <s v="11:25"/>
    <s v="19:15"/>
    <n v="470"/>
    <x v="2"/>
    <s v="No info"/>
    <n v="7155"/>
    <n v="11"/>
    <x v="1"/>
  </r>
  <r>
    <x v="4"/>
    <s v="24/06/2019"/>
    <s v="Delhi"/>
    <s v="Cochin"/>
    <s v="DEL "/>
    <s v=" BOM "/>
    <s v=" COK"/>
    <m/>
    <m/>
    <s v="15:00"/>
    <s v="01:30 25 Jun"/>
    <n v="630"/>
    <x v="2"/>
    <s v="No info"/>
    <n v="13377"/>
    <n v="15"/>
    <x v="3"/>
  </r>
  <r>
    <x v="6"/>
    <s v="3/05/2019"/>
    <s v="Banglore"/>
    <s v="Delhi"/>
    <s v="BLR "/>
    <s v=" DEL"/>
    <m/>
    <m/>
    <m/>
    <s v="11:30"/>
    <s v="14:20"/>
    <n v="170"/>
    <x v="0"/>
    <s v="No info"/>
    <n v="4668"/>
    <n v="11"/>
    <x v="1"/>
  </r>
  <r>
    <x v="0"/>
    <s v="01/03/2019"/>
    <s v="Banglore"/>
    <s v="New Delhi"/>
    <s v="BLR "/>
    <s v=" HYD "/>
    <s v=" DEL"/>
    <m/>
    <m/>
    <s v="07:30"/>
    <s v="12:20"/>
    <n v="290"/>
    <x v="2"/>
    <s v="No info"/>
    <n v="8110"/>
    <n v="7"/>
    <x v="1"/>
  </r>
  <r>
    <x v="2"/>
    <s v="6/04/2019"/>
    <s v="Banglore"/>
    <s v="Delhi"/>
    <s v="BLR "/>
    <s v=" DEL"/>
    <m/>
    <m/>
    <m/>
    <s v="08:20"/>
    <s v="11:20"/>
    <n v="180"/>
    <x v="0"/>
    <s v="In-flight meal not included"/>
    <n v="4544"/>
    <n v="8"/>
    <x v="1"/>
  </r>
  <r>
    <x v="1"/>
    <s v="27/06/2019"/>
    <s v="Delhi"/>
    <s v="Cochin"/>
    <s v="DEL "/>
    <s v=" AMD "/>
    <s v=" BOM "/>
    <s v=" COK"/>
    <m/>
    <s v="16:40"/>
    <s v="19:15 28 Jun"/>
    <n v="1595"/>
    <x v="1"/>
    <s v="No info"/>
    <n v="9653"/>
    <n v="16"/>
    <x v="3"/>
  </r>
  <r>
    <x v="2"/>
    <s v="1/05/2019"/>
    <s v="Kolkata"/>
    <s v="Banglore"/>
    <s v="CCU "/>
    <s v=" BOM "/>
    <s v=" BLR"/>
    <m/>
    <m/>
    <s v="08:25"/>
    <s v="18:15"/>
    <n v="590"/>
    <x v="2"/>
    <s v="No info"/>
    <n v="14781"/>
    <n v="8"/>
    <x v="1"/>
  </r>
  <r>
    <x v="8"/>
    <s v="6/04/2019"/>
    <s v="Banglore"/>
    <s v="Delhi"/>
    <s v="BLR "/>
    <s v=" DEL"/>
    <m/>
    <m/>
    <m/>
    <s v="11:30"/>
    <s v="14:20"/>
    <n v="170"/>
    <x v="0"/>
    <s v="No info"/>
    <n v="5969"/>
    <n v="11"/>
    <x v="1"/>
  </r>
  <r>
    <x v="3"/>
    <s v="3/04/2019"/>
    <s v="Mumbai"/>
    <s v="Hyderabad"/>
    <s v="BOM "/>
    <s v=" HYD"/>
    <m/>
    <m/>
    <m/>
    <s v="13:15"/>
    <s v="14:45"/>
    <n v="90"/>
    <x v="0"/>
    <s v="No info"/>
    <n v="2017"/>
    <n v="13"/>
    <x v="3"/>
  </r>
  <r>
    <x v="2"/>
    <s v="6/06/2019"/>
    <s v="Kolkata"/>
    <s v="Banglore"/>
    <s v="CCU "/>
    <s v=" DEL "/>
    <s v=" BLR"/>
    <m/>
    <m/>
    <s v="17:00"/>
    <s v="23:35"/>
    <n v="395"/>
    <x v="2"/>
    <s v="No info"/>
    <n v="14151"/>
    <n v="17"/>
    <x v="2"/>
  </r>
  <r>
    <x v="2"/>
    <s v="9/06/2019"/>
    <s v="Kolkata"/>
    <s v="Banglore"/>
    <s v="CCU "/>
    <s v=" BOM "/>
    <s v=" BLR"/>
    <m/>
    <m/>
    <s v="16:30"/>
    <s v="04:40 10 Jun"/>
    <n v="730"/>
    <x v="2"/>
    <s v="No info"/>
    <n v="13731"/>
    <n v="16"/>
    <x v="3"/>
  </r>
  <r>
    <x v="2"/>
    <s v="3/03/2019"/>
    <s v="Delhi"/>
    <s v="Cochin"/>
    <s v="DEL "/>
    <s v=" BOM "/>
    <s v=" COK"/>
    <m/>
    <m/>
    <s v="09:00"/>
    <s v="18:50"/>
    <n v="590"/>
    <x v="2"/>
    <s v="In-flight meal not included"/>
    <n v="15400"/>
    <n v="9"/>
    <x v="1"/>
  </r>
  <r>
    <x v="2"/>
    <s v="9/05/2019"/>
    <s v="Kolkata"/>
    <s v="Banglore"/>
    <s v="CCU "/>
    <s v=" DEL "/>
    <s v=" BLR"/>
    <m/>
    <m/>
    <s v="09:35"/>
    <s v="10:55 10 May"/>
    <n v="1520"/>
    <x v="2"/>
    <s v="In-flight meal not included"/>
    <n v="8066"/>
    <n v="9"/>
    <x v="1"/>
  </r>
  <r>
    <x v="2"/>
    <s v="3/03/2019"/>
    <s v="Delhi"/>
    <s v="Cochin"/>
    <s v="DEL "/>
    <s v=" BHO "/>
    <s v=" BOM "/>
    <s v=" COK"/>
    <m/>
    <s v="05:40"/>
    <s v="18:50 04 Mar"/>
    <n v="2230"/>
    <x v="1"/>
    <s v="No info"/>
    <n v="21314"/>
    <n v="5"/>
    <x v="1"/>
  </r>
  <r>
    <x v="1"/>
    <s v="01/03/2019"/>
    <s v="Banglore"/>
    <s v="New Delhi"/>
    <s v="BLR "/>
    <s v=" CCU "/>
    <s v=" DEL"/>
    <m/>
    <m/>
    <s v="11:05"/>
    <s v="22:45"/>
    <n v="700"/>
    <x v="2"/>
    <s v="No info"/>
    <n v="14069"/>
    <n v="11"/>
    <x v="1"/>
  </r>
  <r>
    <x v="2"/>
    <s v="15/03/2019"/>
    <s v="Mumbai"/>
    <s v="Hyderabad"/>
    <s v="BOM "/>
    <s v=" HYD"/>
    <m/>
    <m/>
    <m/>
    <s v="15:50"/>
    <s v="17:20"/>
    <n v="90"/>
    <x v="0"/>
    <s v="In-flight meal not included"/>
    <n v="2470"/>
    <n v="15"/>
    <x v="3"/>
  </r>
  <r>
    <x v="0"/>
    <s v="24/04/2019"/>
    <s v="Kolkata"/>
    <s v="Banglore"/>
    <s v="CCU "/>
    <s v=" BLR"/>
    <m/>
    <m/>
    <m/>
    <s v="20:20"/>
    <s v="22:55"/>
    <n v="155"/>
    <x v="0"/>
    <s v="No info"/>
    <n v="4804"/>
    <n v="20"/>
    <x v="2"/>
  </r>
  <r>
    <x v="1"/>
    <s v="15/03/2019"/>
    <s v="Banglore"/>
    <s v="New Delhi"/>
    <s v="BLR "/>
    <s v=" CCU "/>
    <s v=" DEL"/>
    <m/>
    <m/>
    <s v="05:50"/>
    <s v="12:55"/>
    <n v="425"/>
    <x v="2"/>
    <s v="No info"/>
    <n v="9029"/>
    <n v="5"/>
    <x v="1"/>
  </r>
  <r>
    <x v="0"/>
    <s v="12/05/2019"/>
    <s v="Kolkata"/>
    <s v="Banglore"/>
    <s v="CCU "/>
    <s v=" BLR"/>
    <m/>
    <m/>
    <m/>
    <s v="04:40"/>
    <s v="07:15"/>
    <n v="155"/>
    <x v="0"/>
    <s v="No info"/>
    <n v="4804"/>
    <n v="4"/>
    <x v="0"/>
  </r>
  <r>
    <x v="2"/>
    <s v="9/05/2019"/>
    <s v="Delhi"/>
    <s v="Cochin"/>
    <s v="DEL "/>
    <s v=" AMD "/>
    <s v=" BOM "/>
    <s v=" COK"/>
    <m/>
    <s v="23:05"/>
    <s v="19:00 10 May"/>
    <n v="1195"/>
    <x v="1"/>
    <s v="No info"/>
    <n v="15129"/>
    <n v="23"/>
    <x v="0"/>
  </r>
  <r>
    <x v="0"/>
    <s v="24/03/2019"/>
    <s v="Mumbai"/>
    <s v="Hyderabad"/>
    <s v="BOM "/>
    <s v=" HYD"/>
    <m/>
    <m/>
    <m/>
    <s v="19:05"/>
    <s v="20:30"/>
    <n v="85"/>
    <x v="0"/>
    <s v="No info"/>
    <n v="2754"/>
    <n v="19"/>
    <x v="2"/>
  </r>
  <r>
    <x v="2"/>
    <s v="1/04/2019"/>
    <s v="Kolkata"/>
    <s v="Banglore"/>
    <s v="CCU "/>
    <s v=" BOM "/>
    <s v=" BLR"/>
    <m/>
    <m/>
    <s v="21:10"/>
    <s v="08:15 02 Apr"/>
    <n v="665"/>
    <x v="2"/>
    <s v="No info"/>
    <n v="13364"/>
    <n v="21"/>
    <x v="0"/>
  </r>
  <r>
    <x v="0"/>
    <s v="24/03/2019"/>
    <s v="Kolkata"/>
    <s v="Banglore"/>
    <s v="CCU "/>
    <s v=" MAA "/>
    <s v=" BLR"/>
    <m/>
    <m/>
    <s v="17:35"/>
    <s v="22:15"/>
    <n v="280"/>
    <x v="2"/>
    <s v="No info"/>
    <n v="6933"/>
    <n v="17"/>
    <x v="2"/>
  </r>
  <r>
    <x v="2"/>
    <s v="18/05/2019"/>
    <s v="Delhi"/>
    <s v="Cochin"/>
    <s v="DEL "/>
    <s v=" AMD "/>
    <s v=" BOM "/>
    <s v=" COK"/>
    <m/>
    <s v="23:05"/>
    <s v="12:35 19 May"/>
    <n v="810"/>
    <x v="1"/>
    <s v="No info"/>
    <n v="15129"/>
    <n v="23"/>
    <x v="0"/>
  </r>
  <r>
    <x v="4"/>
    <s v="9/06/2019"/>
    <s v="Delhi"/>
    <s v="Cochin"/>
    <s v="DEL "/>
    <s v=" BOM "/>
    <s v=" COK"/>
    <m/>
    <m/>
    <s v="11:25"/>
    <s v="19:00"/>
    <n v="455"/>
    <x v="2"/>
    <s v="No info"/>
    <n v="11200"/>
    <n v="11"/>
    <x v="1"/>
  </r>
  <r>
    <x v="2"/>
    <s v="15/05/2019"/>
    <s v="Mumbai"/>
    <s v="Hyderabad"/>
    <s v="BOM "/>
    <s v=" HYD"/>
    <m/>
    <m/>
    <m/>
    <s v="02:55"/>
    <s v="04:20"/>
    <n v="85"/>
    <x v="0"/>
    <s v="In-flight meal not included"/>
    <n v="3210"/>
    <n v="2"/>
    <x v="0"/>
  </r>
  <r>
    <x v="2"/>
    <s v="18/06/2019"/>
    <s v="Mumbai"/>
    <s v="Hyderabad"/>
    <s v="BOM "/>
    <s v=" HYD"/>
    <m/>
    <m/>
    <m/>
    <s v="10:20"/>
    <s v="11:50"/>
    <n v="90"/>
    <x v="0"/>
    <s v="No info"/>
    <n v="8040"/>
    <n v="10"/>
    <x v="1"/>
  </r>
  <r>
    <x v="2"/>
    <s v="12/06/2019"/>
    <s v="Delhi"/>
    <s v="Cochin"/>
    <s v="DEL "/>
    <s v=" NAG "/>
    <s v=" BOM "/>
    <s v=" COK"/>
    <m/>
    <s v="14:35"/>
    <s v="04:25 13 Jun"/>
    <n v="830"/>
    <x v="1"/>
    <s v="In-flight meal not included"/>
    <n v="10919"/>
    <n v="14"/>
    <x v="3"/>
  </r>
  <r>
    <x v="0"/>
    <s v="27/06/2019"/>
    <s v="Delhi"/>
    <s v="Cochin"/>
    <s v="DEL "/>
    <s v=" HYD "/>
    <s v=" COK"/>
    <m/>
    <m/>
    <s v="07:35"/>
    <s v="16:10"/>
    <n v="515"/>
    <x v="2"/>
    <s v="No info"/>
    <n v="6442"/>
    <n v="7"/>
    <x v="1"/>
  </r>
  <r>
    <x v="0"/>
    <s v="1/04/2019"/>
    <s v="Delhi"/>
    <s v="Cochin"/>
    <s v="DEL "/>
    <s v=" COK"/>
    <m/>
    <m/>
    <m/>
    <s v="14:20"/>
    <s v="17:35"/>
    <n v="195"/>
    <x v="0"/>
    <s v="No info"/>
    <n v="4729"/>
    <n v="14"/>
    <x v="3"/>
  </r>
  <r>
    <x v="0"/>
    <s v="6/03/2019"/>
    <s v="Delhi"/>
    <s v="Cochin"/>
    <s v="DEL "/>
    <s v=" HYD "/>
    <s v=" COK"/>
    <m/>
    <m/>
    <s v="11:55"/>
    <s v="22:20"/>
    <n v="625"/>
    <x v="2"/>
    <s v="No info"/>
    <n v="6442"/>
    <n v="11"/>
    <x v="1"/>
  </r>
  <r>
    <x v="3"/>
    <s v="12/06/2019"/>
    <s v="Kolkata"/>
    <s v="Banglore"/>
    <s v="CCU "/>
    <s v=" BLR"/>
    <m/>
    <m/>
    <m/>
    <s v="22:20"/>
    <s v="00:40 13 Jun"/>
    <n v="140"/>
    <x v="0"/>
    <s v="No check-in baggage included"/>
    <n v="3841"/>
    <n v="22"/>
    <x v="0"/>
  </r>
  <r>
    <x v="1"/>
    <s v="3/06/2019"/>
    <s v="Delhi"/>
    <s v="Cochin"/>
    <s v="DEL "/>
    <s v=" AMD "/>
    <s v=" BOM "/>
    <s v=" COK"/>
    <m/>
    <s v="19:45"/>
    <s v="19:15 04 Jun"/>
    <n v="1410"/>
    <x v="1"/>
    <s v="No info"/>
    <n v="10441"/>
    <n v="19"/>
    <x v="2"/>
  </r>
  <r>
    <x v="4"/>
    <s v="1/06/2019"/>
    <s v="Delhi"/>
    <s v="Cochin"/>
    <s v="DEL "/>
    <s v=" BOM "/>
    <s v=" COK"/>
    <m/>
    <m/>
    <s v="10:00"/>
    <s v="21:00"/>
    <n v="660"/>
    <x v="2"/>
    <s v="No info"/>
    <n v="13587"/>
    <n v="10"/>
    <x v="1"/>
  </r>
  <r>
    <x v="2"/>
    <s v="15/05/2019"/>
    <s v="Kolkata"/>
    <s v="Banglore"/>
    <s v="CCU "/>
    <s v=" DEL "/>
    <s v=" BLR"/>
    <m/>
    <m/>
    <s v="20:25"/>
    <s v="14:25 16 May"/>
    <n v="1080"/>
    <x v="2"/>
    <s v="No info"/>
    <n v="11467"/>
    <n v="20"/>
    <x v="2"/>
  </r>
  <r>
    <x v="0"/>
    <s v="3/03/2019"/>
    <s v="Chennai"/>
    <s v="Kolkata"/>
    <s v="MAA "/>
    <s v=" CCU"/>
    <m/>
    <m/>
    <m/>
    <s v="13:20"/>
    <s v="15:35"/>
    <n v="135"/>
    <x v="0"/>
    <s v="No info"/>
    <n v="7295"/>
    <n v="13"/>
    <x v="3"/>
  </r>
  <r>
    <x v="3"/>
    <s v="1/05/2019"/>
    <s v="Chennai"/>
    <s v="Kolkata"/>
    <s v="MAA "/>
    <s v=" CCU"/>
    <m/>
    <m/>
    <m/>
    <s v="09:45"/>
    <s v="12:00"/>
    <n v="135"/>
    <x v="0"/>
    <s v="No info"/>
    <n v="3597"/>
    <n v="9"/>
    <x v="1"/>
  </r>
  <r>
    <x v="4"/>
    <s v="9/05/2019"/>
    <s v="Delhi"/>
    <s v="Cochin"/>
    <s v="DEL "/>
    <s v=" BOM "/>
    <s v=" COK"/>
    <m/>
    <m/>
    <s v="06:40"/>
    <s v="19:15"/>
    <n v="755"/>
    <x v="2"/>
    <s v="No info"/>
    <n v="7787"/>
    <n v="6"/>
    <x v="1"/>
  </r>
  <r>
    <x v="0"/>
    <s v="6/03/2019"/>
    <s v="Delhi"/>
    <s v="Cochin"/>
    <s v="DEL "/>
    <s v=" BOM "/>
    <s v=" COK"/>
    <m/>
    <m/>
    <s v="06:40"/>
    <s v="21:00"/>
    <n v="860"/>
    <x v="2"/>
    <s v="No info"/>
    <n v="14871"/>
    <n v="6"/>
    <x v="1"/>
  </r>
  <r>
    <x v="0"/>
    <s v="15/06/2019"/>
    <s v="Chennai"/>
    <s v="Kolkata"/>
    <s v="MAA "/>
    <s v=" CCU"/>
    <m/>
    <m/>
    <m/>
    <s v="15:40"/>
    <s v="18:25"/>
    <n v="165"/>
    <x v="0"/>
    <s v="No info"/>
    <n v="3540"/>
    <n v="15"/>
    <x v="3"/>
  </r>
  <r>
    <x v="0"/>
    <s v="1/06/2019"/>
    <s v="Delhi"/>
    <s v="Cochin"/>
    <s v="DEL "/>
    <s v=" HYD "/>
    <s v=" COK"/>
    <m/>
    <m/>
    <s v="06:50"/>
    <s v="22:30"/>
    <n v="940"/>
    <x v="2"/>
    <s v="No info"/>
    <n v="6442"/>
    <n v="6"/>
    <x v="1"/>
  </r>
  <r>
    <x v="7"/>
    <s v="24/06/2019"/>
    <s v="Banglore"/>
    <s v="Delhi"/>
    <s v="BLR "/>
    <s v=" DEL"/>
    <m/>
    <m/>
    <m/>
    <s v="11:10"/>
    <s v="13:55"/>
    <n v="165"/>
    <x v="0"/>
    <s v="No info"/>
    <n v="3383"/>
    <n v="11"/>
    <x v="1"/>
  </r>
  <r>
    <x v="7"/>
    <s v="18/04/2019"/>
    <s v="Kolkata"/>
    <s v="Banglore"/>
    <s v="CCU "/>
    <s v=" BLR"/>
    <m/>
    <m/>
    <m/>
    <s v="22:50"/>
    <s v="01:20 19 Apr"/>
    <n v="150"/>
    <x v="0"/>
    <s v="No info"/>
    <n v="4409"/>
    <n v="22"/>
    <x v="0"/>
  </r>
  <r>
    <x v="0"/>
    <s v="9/05/2019"/>
    <s v="Chennai"/>
    <s v="Kolkata"/>
    <s v="MAA "/>
    <s v=" CCU"/>
    <m/>
    <m/>
    <m/>
    <s v="07:55"/>
    <s v="10:15"/>
    <n v="140"/>
    <x v="0"/>
    <s v="No info"/>
    <n v="3850"/>
    <n v="7"/>
    <x v="1"/>
  </r>
  <r>
    <x v="4"/>
    <s v="24/06/2019"/>
    <s v="Delhi"/>
    <s v="Cochin"/>
    <s v="DEL "/>
    <s v=" HYD "/>
    <s v=" COK"/>
    <m/>
    <m/>
    <s v="13:15"/>
    <s v="22:30"/>
    <n v="555"/>
    <x v="2"/>
    <s v="No info"/>
    <n v="8018"/>
    <n v="13"/>
    <x v="3"/>
  </r>
  <r>
    <x v="2"/>
    <s v="1/04/2019"/>
    <s v="Kolkata"/>
    <s v="Banglore"/>
    <s v="CCU "/>
    <s v=" DEL "/>
    <s v=" BLR"/>
    <m/>
    <m/>
    <s v="20:25"/>
    <s v="15:05 02 Apr"/>
    <n v="1120"/>
    <x v="2"/>
    <s v="No info"/>
    <n v="11467"/>
    <n v="20"/>
    <x v="2"/>
  </r>
  <r>
    <x v="6"/>
    <s v="6/06/2019"/>
    <s v="Banglore"/>
    <s v="Delhi"/>
    <s v="BLR "/>
    <s v=" DEL"/>
    <m/>
    <m/>
    <m/>
    <s v="11:30"/>
    <s v="14:20"/>
    <n v="170"/>
    <x v="0"/>
    <s v="No info"/>
    <n v="4668"/>
    <n v="11"/>
    <x v="1"/>
  </r>
  <r>
    <x v="2"/>
    <s v="24/06/2019"/>
    <s v="Delhi"/>
    <s v="Cochin"/>
    <s v="DEL "/>
    <s v=" CCU "/>
    <s v=" BOM "/>
    <s v=" COK"/>
    <m/>
    <s v="17:35"/>
    <s v="19:00 25 Jun"/>
    <n v="1525"/>
    <x v="1"/>
    <s v="No info"/>
    <n v="13922"/>
    <n v="17"/>
    <x v="2"/>
  </r>
  <r>
    <x v="1"/>
    <s v="6/05/2019"/>
    <s v="Mumbai"/>
    <s v="Hyderabad"/>
    <s v="BOM "/>
    <s v=" HYD"/>
    <m/>
    <m/>
    <m/>
    <s v="06:20"/>
    <s v="07:40"/>
    <n v="80"/>
    <x v="0"/>
    <s v="No info"/>
    <n v="3625"/>
    <n v="6"/>
    <x v="1"/>
  </r>
  <r>
    <x v="7"/>
    <s v="18/05/2019"/>
    <s v="Kolkata"/>
    <s v="Banglore"/>
    <s v="CCU "/>
    <s v=" BLR"/>
    <m/>
    <m/>
    <m/>
    <s v="19:55"/>
    <s v="22:25"/>
    <n v="150"/>
    <x v="0"/>
    <s v="No info"/>
    <n v="5989"/>
    <n v="19"/>
    <x v="2"/>
  </r>
  <r>
    <x v="0"/>
    <s v="21/04/2019"/>
    <s v="Banglore"/>
    <s v="Delhi"/>
    <s v="BLR "/>
    <s v=" DEL"/>
    <m/>
    <m/>
    <m/>
    <s v="04:00"/>
    <s v="06:50"/>
    <n v="170"/>
    <x v="0"/>
    <s v="No info"/>
    <n v="4423"/>
    <n v="4"/>
    <x v="0"/>
  </r>
  <r>
    <x v="2"/>
    <s v="18/06/2019"/>
    <s v="Delhi"/>
    <s v="Cochin"/>
    <s v="DEL "/>
    <s v=" COK"/>
    <m/>
    <m/>
    <m/>
    <s v="09:50"/>
    <s v="13:05"/>
    <n v="195"/>
    <x v="0"/>
    <s v="No info"/>
    <n v="9564"/>
    <n v="9"/>
    <x v="1"/>
  </r>
  <r>
    <x v="2"/>
    <s v="12/06/2019"/>
    <s v="Kolkata"/>
    <s v="Banglore"/>
    <s v="CCU "/>
    <s v=" BOM "/>
    <s v=" BLR"/>
    <m/>
    <m/>
    <s v="16:30"/>
    <s v="18:15 13 Jun"/>
    <n v="1545"/>
    <x v="2"/>
    <s v="In-flight meal not included"/>
    <n v="8529"/>
    <n v="16"/>
    <x v="3"/>
  </r>
  <r>
    <x v="1"/>
    <s v="6/06/2019"/>
    <s v="Kolkata"/>
    <s v="Banglore"/>
    <s v="CCU "/>
    <s v=" BLR"/>
    <m/>
    <m/>
    <m/>
    <s v="20:45"/>
    <s v="23:20"/>
    <n v="155"/>
    <x v="0"/>
    <s v="No info"/>
    <n v="4145"/>
    <n v="20"/>
    <x v="2"/>
  </r>
  <r>
    <x v="0"/>
    <s v="3/05/2019"/>
    <s v="Kolkata"/>
    <s v="Banglore"/>
    <s v="CCU "/>
    <s v=" BLR"/>
    <m/>
    <m/>
    <m/>
    <s v="17:15"/>
    <s v="19:50"/>
    <n v="155"/>
    <x v="0"/>
    <s v="No info"/>
    <n v="4804"/>
    <n v="17"/>
    <x v="2"/>
  </r>
  <r>
    <x v="0"/>
    <s v="1/06/2019"/>
    <s v="Delhi"/>
    <s v="Cochin"/>
    <s v="DEL "/>
    <s v=" HYD "/>
    <s v=" COK"/>
    <m/>
    <m/>
    <s v="14:20"/>
    <s v="22:30"/>
    <n v="490"/>
    <x v="2"/>
    <s v="No info"/>
    <n v="6938"/>
    <n v="14"/>
    <x v="3"/>
  </r>
  <r>
    <x v="2"/>
    <s v="06/03/2019"/>
    <s v="Banglore"/>
    <s v="New Delhi"/>
    <s v="BLR "/>
    <s v=" BOM "/>
    <s v=" DEL"/>
    <m/>
    <m/>
    <s v="08:00"/>
    <s v="07:40 07 Mar"/>
    <n v="1420"/>
    <x v="2"/>
    <s v="No info"/>
    <n v="14815"/>
    <n v="8"/>
    <x v="1"/>
  </r>
  <r>
    <x v="4"/>
    <s v="6/03/2019"/>
    <s v="Delhi"/>
    <s v="Cochin"/>
    <s v="DEL "/>
    <s v=" BOM "/>
    <s v=" COK"/>
    <m/>
    <m/>
    <s v="07:30"/>
    <s v="19:15"/>
    <n v="705"/>
    <x v="2"/>
    <s v="No info"/>
    <n v="15077"/>
    <n v="7"/>
    <x v="1"/>
  </r>
  <r>
    <x v="2"/>
    <s v="15/06/2019"/>
    <s v="Delhi"/>
    <s v="Cochin"/>
    <s v="DEL "/>
    <s v=" JAI "/>
    <s v=" BOM "/>
    <s v=" COK"/>
    <m/>
    <s v="09:40"/>
    <s v="19:00"/>
    <n v="560"/>
    <x v="1"/>
    <s v="No info"/>
    <n v="13014"/>
    <n v="9"/>
    <x v="1"/>
  </r>
  <r>
    <x v="1"/>
    <s v="9/06/2019"/>
    <s v="Kolkata"/>
    <s v="Banglore"/>
    <s v="CCU "/>
    <s v=" IXR "/>
    <s v=" DEL "/>
    <s v=" BLR"/>
    <m/>
    <s v="05:50"/>
    <s v="20:25"/>
    <n v="875"/>
    <x v="1"/>
    <s v="No info"/>
    <n v="11201"/>
    <n v="5"/>
    <x v="1"/>
  </r>
  <r>
    <x v="2"/>
    <s v="6/06/2019"/>
    <s v="Kolkata"/>
    <s v="Banglore"/>
    <s v="CCU "/>
    <s v=" DEL "/>
    <s v=" BLR"/>
    <m/>
    <m/>
    <s v="20:25"/>
    <s v="18:00 07 Jun"/>
    <n v="1295"/>
    <x v="2"/>
    <s v="No info"/>
    <n v="12692"/>
    <n v="20"/>
    <x v="2"/>
  </r>
  <r>
    <x v="4"/>
    <s v="1/06/2019"/>
    <s v="Delhi"/>
    <s v="Cochin"/>
    <s v="DEL "/>
    <s v=" HYD "/>
    <s v=" COK"/>
    <m/>
    <m/>
    <s v="09:45"/>
    <s v="16:10"/>
    <n v="385"/>
    <x v="2"/>
    <s v="No info"/>
    <n v="9646"/>
    <n v="9"/>
    <x v="1"/>
  </r>
  <r>
    <x v="2"/>
    <s v="24/05/2019"/>
    <s v="Delhi"/>
    <s v="Cochin"/>
    <s v="DEL "/>
    <s v=" BOM "/>
    <s v=" COK"/>
    <m/>
    <m/>
    <s v="22:50"/>
    <s v="04:25 25 May"/>
    <n v="335"/>
    <x v="2"/>
    <s v="No info"/>
    <n v="16079"/>
    <n v="22"/>
    <x v="0"/>
  </r>
  <r>
    <x v="1"/>
    <s v="15/05/2019"/>
    <s v="Kolkata"/>
    <s v="Banglore"/>
    <s v="CCU "/>
    <s v=" BBI "/>
    <s v=" HYD "/>
    <s v=" BLR"/>
    <m/>
    <s v="09:10"/>
    <s v="11:05 16 May"/>
    <n v="1555"/>
    <x v="1"/>
    <s v="No info"/>
    <n v="6117"/>
    <n v="9"/>
    <x v="1"/>
  </r>
  <r>
    <x v="4"/>
    <s v="9/06/2019"/>
    <s v="Delhi"/>
    <s v="Cochin"/>
    <s v="DEL "/>
    <s v=" BOM "/>
    <s v=" COK"/>
    <m/>
    <m/>
    <s v="15:15"/>
    <s v="01:30 10 Jun"/>
    <n v="615"/>
    <x v="2"/>
    <s v="No info"/>
    <n v="6795"/>
    <n v="15"/>
    <x v="3"/>
  </r>
  <r>
    <x v="1"/>
    <s v="1/06/2019"/>
    <s v="Mumbai"/>
    <s v="Hyderabad"/>
    <s v="BOM "/>
    <s v=" HYD"/>
    <m/>
    <m/>
    <m/>
    <s v="21:05"/>
    <s v="22:25"/>
    <n v="80"/>
    <x v="0"/>
    <s v="No info"/>
    <n v="3100"/>
    <n v="21"/>
    <x v="0"/>
  </r>
  <r>
    <x v="2"/>
    <s v="9/05/2019"/>
    <s v="Delhi"/>
    <s v="Cochin"/>
    <s v="DEL "/>
    <s v=" BOM "/>
    <s v=" COK"/>
    <m/>
    <m/>
    <s v="02:15"/>
    <s v="12:35"/>
    <n v="620"/>
    <x v="2"/>
    <s v="No info"/>
    <n v="15851"/>
    <n v="2"/>
    <x v="0"/>
  </r>
  <r>
    <x v="6"/>
    <s v="6/06/2019"/>
    <s v="Chennai"/>
    <s v="Kolkata"/>
    <s v="MAA "/>
    <s v=" CCU"/>
    <m/>
    <m/>
    <m/>
    <s v="07:05"/>
    <s v="09:20"/>
    <n v="135"/>
    <x v="0"/>
    <s v="No info"/>
    <n v="3687"/>
    <n v="7"/>
    <x v="1"/>
  </r>
  <r>
    <x v="0"/>
    <s v="12/04/2019"/>
    <s v="Banglore"/>
    <s v="Delhi"/>
    <s v="BLR "/>
    <s v=" DEL"/>
    <m/>
    <m/>
    <m/>
    <s v="16:55"/>
    <s v="19:55"/>
    <n v="180"/>
    <x v="0"/>
    <s v="No info"/>
    <n v="4990"/>
    <n v="16"/>
    <x v="3"/>
  </r>
  <r>
    <x v="2"/>
    <s v="9/05/2019"/>
    <s v="Delhi"/>
    <s v="Cochin"/>
    <s v="DEL "/>
    <s v=" BOM "/>
    <s v=" COK"/>
    <m/>
    <m/>
    <s v="19:15"/>
    <s v="19:00 10 May"/>
    <n v="1425"/>
    <x v="2"/>
    <s v="No info"/>
    <n v="15554"/>
    <n v="19"/>
    <x v="2"/>
  </r>
  <r>
    <x v="4"/>
    <s v="15/06/2019"/>
    <s v="Delhi"/>
    <s v="Cochin"/>
    <s v="DEL "/>
    <s v=" BOM "/>
    <s v=" COK"/>
    <m/>
    <m/>
    <s v="06:00"/>
    <s v="19:15"/>
    <n v="795"/>
    <x v="2"/>
    <s v="No info"/>
    <n v="9526"/>
    <n v="6"/>
    <x v="1"/>
  </r>
  <r>
    <x v="0"/>
    <s v="18/05/2019"/>
    <s v="Delhi"/>
    <s v="Cochin"/>
    <s v="DEL "/>
    <s v=" COK"/>
    <m/>
    <m/>
    <m/>
    <s v="05:35"/>
    <s v="08:50"/>
    <n v="195"/>
    <x v="0"/>
    <s v="No info"/>
    <n v="6015"/>
    <n v="5"/>
    <x v="1"/>
  </r>
  <r>
    <x v="1"/>
    <s v="1/05/2019"/>
    <s v="Kolkata"/>
    <s v="Banglore"/>
    <s v="CCU "/>
    <s v=" BBI "/>
    <s v=" BOM "/>
    <s v=" BLR"/>
    <m/>
    <s v="12:00"/>
    <s v="21:50"/>
    <n v="590"/>
    <x v="1"/>
    <s v="No info"/>
    <n v="10676"/>
    <n v="12"/>
    <x v="3"/>
  </r>
  <r>
    <x v="2"/>
    <s v="27/05/2019"/>
    <s v="Delhi"/>
    <s v="Cochin"/>
    <s v="DEL "/>
    <s v=" BOM "/>
    <s v=" COK"/>
    <m/>
    <m/>
    <s v="18:15"/>
    <s v="12:35 28 May"/>
    <n v="1100"/>
    <x v="2"/>
    <s v="In-flight meal not included"/>
    <n v="12898"/>
    <n v="18"/>
    <x v="2"/>
  </r>
  <r>
    <x v="2"/>
    <s v="27/05/2019"/>
    <s v="Delhi"/>
    <s v="Cochin"/>
    <s v="DEL "/>
    <s v=" AMD "/>
    <s v=" BOM "/>
    <s v=" COK"/>
    <m/>
    <s v="23:05"/>
    <s v="04:25 29 May"/>
    <n v="1760"/>
    <x v="1"/>
    <s v="No info"/>
    <n v="15129"/>
    <n v="23"/>
    <x v="0"/>
  </r>
  <r>
    <x v="4"/>
    <s v="21/03/2019"/>
    <s v="Delhi"/>
    <s v="Cochin"/>
    <s v="DEL "/>
    <s v=" BOM "/>
    <s v=" COK"/>
    <m/>
    <m/>
    <s v="11:30"/>
    <s v="19:15"/>
    <n v="465"/>
    <x v="2"/>
    <s v="No info"/>
    <n v="13378"/>
    <n v="11"/>
    <x v="1"/>
  </r>
  <r>
    <x v="3"/>
    <s v="1/06/2019"/>
    <s v="Kolkata"/>
    <s v="Banglore"/>
    <s v="CCU "/>
    <s v=" BLR"/>
    <m/>
    <m/>
    <m/>
    <s v="09:00"/>
    <s v="11:25"/>
    <n v="145"/>
    <x v="0"/>
    <s v="No info"/>
    <n v="4174"/>
    <n v="9"/>
    <x v="1"/>
  </r>
  <r>
    <x v="4"/>
    <s v="21/05/2019"/>
    <s v="Delhi"/>
    <s v="Cochin"/>
    <s v="DEL "/>
    <s v=" BOM "/>
    <s v=" COK"/>
    <m/>
    <m/>
    <s v="11:25"/>
    <s v="19:00"/>
    <n v="455"/>
    <x v="2"/>
    <s v="No info"/>
    <n v="9103"/>
    <n v="11"/>
    <x v="1"/>
  </r>
  <r>
    <x v="0"/>
    <s v="9/06/2019"/>
    <s v="Chennai"/>
    <s v="Kolkata"/>
    <s v="MAA "/>
    <s v=" CCU"/>
    <m/>
    <m/>
    <m/>
    <s v="07:55"/>
    <s v="10:15"/>
    <n v="140"/>
    <x v="0"/>
    <s v="No info"/>
    <n v="3850"/>
    <n v="7"/>
    <x v="1"/>
  </r>
  <r>
    <x v="6"/>
    <s v="9/06/2019"/>
    <s v="Delhi"/>
    <s v="Cochin"/>
    <s v="DEL "/>
    <s v=" COK"/>
    <m/>
    <m/>
    <m/>
    <s v="14:40"/>
    <s v="17:50"/>
    <n v="190"/>
    <x v="0"/>
    <s v="No info"/>
    <n v="6216"/>
    <n v="14"/>
    <x v="3"/>
  </r>
  <r>
    <x v="6"/>
    <s v="1/04/2019"/>
    <s v="Kolkata"/>
    <s v="Banglore"/>
    <s v="CCU "/>
    <s v=" DEL "/>
    <s v=" BLR"/>
    <m/>
    <m/>
    <s v="17:00"/>
    <s v="23:25"/>
    <n v="385"/>
    <x v="2"/>
    <s v="No info"/>
    <n v="8610"/>
    <n v="17"/>
    <x v="2"/>
  </r>
  <r>
    <x v="2"/>
    <s v="6/06/2019"/>
    <s v="Kolkata"/>
    <s v="Banglore"/>
    <s v="CCU "/>
    <s v=" DEL "/>
    <s v=" BLR"/>
    <m/>
    <m/>
    <s v="17:00"/>
    <s v="09:45 07 Jun"/>
    <n v="1005"/>
    <x v="2"/>
    <s v="In-flight meal not included"/>
    <n v="10539"/>
    <n v="17"/>
    <x v="2"/>
  </r>
  <r>
    <x v="0"/>
    <s v="9/03/2019"/>
    <s v="Delhi"/>
    <s v="Cochin"/>
    <s v="DEL "/>
    <s v=" HYD "/>
    <s v=" COK"/>
    <m/>
    <m/>
    <s v="11:55"/>
    <s v="22:20"/>
    <n v="625"/>
    <x v="2"/>
    <s v="No info"/>
    <n v="6674"/>
    <n v="11"/>
    <x v="1"/>
  </r>
  <r>
    <x v="4"/>
    <s v="24/06/2019"/>
    <s v="Delhi"/>
    <s v="Cochin"/>
    <s v="DEL "/>
    <s v=" BOM "/>
    <s v=" COK"/>
    <m/>
    <m/>
    <s v="08:00"/>
    <s v="21:00"/>
    <n v="780"/>
    <x v="2"/>
    <s v="No info"/>
    <n v="7618"/>
    <n v="8"/>
    <x v="1"/>
  </r>
  <r>
    <x v="0"/>
    <s v="21/04/2019"/>
    <s v="Banglore"/>
    <s v="Delhi"/>
    <s v="BLR "/>
    <s v=" DEL"/>
    <m/>
    <m/>
    <m/>
    <s v="00:30"/>
    <s v="03:25"/>
    <n v="175"/>
    <x v="0"/>
    <s v="No info"/>
    <n v="3943"/>
    <n v="0"/>
    <x v="0"/>
  </r>
  <r>
    <x v="6"/>
    <s v="24/03/2019"/>
    <s v="Banglore"/>
    <s v="New Delhi"/>
    <s v="BLR "/>
    <s v=" DEL"/>
    <m/>
    <m/>
    <m/>
    <s v="16:00"/>
    <s v="18:35"/>
    <n v="155"/>
    <x v="0"/>
    <s v="No info"/>
    <n v="11913"/>
    <n v="16"/>
    <x v="3"/>
  </r>
  <r>
    <x v="0"/>
    <s v="09/03/2019"/>
    <s v="Banglore"/>
    <s v="New Delhi"/>
    <s v="BLR "/>
    <s v=" DEL"/>
    <m/>
    <m/>
    <m/>
    <s v="18:55"/>
    <s v="21:45"/>
    <n v="170"/>
    <x v="0"/>
    <s v="No info"/>
    <n v="6860"/>
    <n v="18"/>
    <x v="2"/>
  </r>
  <r>
    <x v="2"/>
    <s v="12/06/2019"/>
    <s v="Delhi"/>
    <s v="Cochin"/>
    <s v="DEL "/>
    <s v=" IDR "/>
    <s v=" BOM "/>
    <s v=" COK"/>
    <m/>
    <s v="05:30"/>
    <s v="19:00"/>
    <n v="810"/>
    <x v="1"/>
    <s v="No info"/>
    <n v="13292"/>
    <n v="5"/>
    <x v="1"/>
  </r>
  <r>
    <x v="4"/>
    <s v="6/03/2019"/>
    <s v="Delhi"/>
    <s v="Cochin"/>
    <s v="DEL "/>
    <s v=" BOM "/>
    <s v=" COK"/>
    <m/>
    <m/>
    <s v="02:15"/>
    <s v="15:30"/>
    <n v="795"/>
    <x v="2"/>
    <s v="No info"/>
    <n v="17057"/>
    <n v="2"/>
    <x v="0"/>
  </r>
  <r>
    <x v="2"/>
    <s v="27/06/2019"/>
    <s v="Delhi"/>
    <s v="Cochin"/>
    <s v="DEL "/>
    <s v=" JAI "/>
    <s v=" BOM "/>
    <s v=" COK"/>
    <m/>
    <s v="05:30"/>
    <s v="19:00"/>
    <n v="810"/>
    <x v="1"/>
    <s v="No info"/>
    <n v="13014"/>
    <n v="5"/>
    <x v="1"/>
  </r>
  <r>
    <x v="1"/>
    <s v="3/03/2019"/>
    <s v="Delhi"/>
    <s v="Cochin"/>
    <s v="DEL "/>
    <s v=" HYD "/>
    <s v=" BOM "/>
    <s v=" COK"/>
    <m/>
    <s v="07:05"/>
    <s v="19:15 04 Mar"/>
    <n v="2170"/>
    <x v="1"/>
    <s v="No info"/>
    <n v="11552"/>
    <n v="7"/>
    <x v="1"/>
  </r>
  <r>
    <x v="0"/>
    <s v="12/03/2019"/>
    <s v="Chennai"/>
    <s v="Kolkata"/>
    <s v="MAA "/>
    <s v=" CCU"/>
    <m/>
    <m/>
    <m/>
    <s v="11:35"/>
    <s v="14:00"/>
    <n v="145"/>
    <x v="0"/>
    <s v="No info"/>
    <n v="6297"/>
    <n v="11"/>
    <x v="1"/>
  </r>
  <r>
    <x v="0"/>
    <s v="24/03/2019"/>
    <s v="Chennai"/>
    <s v="Kolkata"/>
    <s v="MAA "/>
    <s v=" CCU"/>
    <m/>
    <m/>
    <m/>
    <s v="11:35"/>
    <s v="14:00"/>
    <n v="145"/>
    <x v="0"/>
    <s v="No info"/>
    <n v="4332"/>
    <n v="11"/>
    <x v="1"/>
  </r>
  <r>
    <x v="1"/>
    <s v="21/03/2019"/>
    <s v="Delhi"/>
    <s v="Cochin"/>
    <s v="DEL "/>
    <s v=" COK"/>
    <m/>
    <m/>
    <m/>
    <s v="05:10"/>
    <s v="08:00"/>
    <n v="170"/>
    <x v="0"/>
    <s v="No info"/>
    <n v="5674"/>
    <n v="5"/>
    <x v="1"/>
  </r>
  <r>
    <x v="4"/>
    <s v="21/05/2019"/>
    <s v="Delhi"/>
    <s v="Cochin"/>
    <s v="DEL "/>
    <s v=" BOM "/>
    <s v=" COK"/>
    <m/>
    <m/>
    <s v="07:05"/>
    <s v="19:15"/>
    <n v="730"/>
    <x v="2"/>
    <s v="In-flight meal not included"/>
    <n v="10711"/>
    <n v="7"/>
    <x v="1"/>
  </r>
  <r>
    <x v="2"/>
    <s v="1/04/2019"/>
    <s v="Kolkata"/>
    <s v="Banglore"/>
    <s v="CCU "/>
    <s v=" DEL "/>
    <s v=" BLR"/>
    <m/>
    <m/>
    <s v="09:35"/>
    <s v="18:00"/>
    <n v="505"/>
    <x v="2"/>
    <s v="No info"/>
    <n v="11467"/>
    <n v="9"/>
    <x v="1"/>
  </r>
  <r>
    <x v="1"/>
    <s v="6/05/2019"/>
    <s v="Kolkata"/>
    <s v="Banglore"/>
    <s v="CCU "/>
    <s v=" BOM "/>
    <s v=" COK "/>
    <s v=" BLR"/>
    <m/>
    <s v="16:50"/>
    <s v="15:05 07 May"/>
    <n v="1335"/>
    <x v="1"/>
    <s v="No info"/>
    <n v="12434"/>
    <n v="16"/>
    <x v="3"/>
  </r>
  <r>
    <x v="1"/>
    <s v="24/06/2019"/>
    <s v="Delhi"/>
    <s v="Cochin"/>
    <s v="DEL "/>
    <s v=" COK"/>
    <m/>
    <m/>
    <m/>
    <s v="18:05"/>
    <s v="21:10"/>
    <n v="185"/>
    <x v="0"/>
    <s v="No info"/>
    <n v="5201"/>
    <n v="18"/>
    <x v="2"/>
  </r>
  <r>
    <x v="6"/>
    <s v="18/05/2019"/>
    <s v="Banglore"/>
    <s v="Delhi"/>
    <s v="BLR "/>
    <s v=" DEL"/>
    <m/>
    <m/>
    <m/>
    <s v="17:00"/>
    <s v="19:35"/>
    <n v="155"/>
    <x v="0"/>
    <s v="No info"/>
    <n v="4878"/>
    <n v="17"/>
    <x v="2"/>
  </r>
  <r>
    <x v="2"/>
    <s v="6/06/2019"/>
    <s v="Delhi"/>
    <s v="Cochin"/>
    <s v="DEL "/>
    <s v=" JAI "/>
    <s v=" BOM "/>
    <s v=" COK"/>
    <m/>
    <s v="05:30"/>
    <s v="04:25 07 Jun"/>
    <n v="1375"/>
    <x v="1"/>
    <s v="No info"/>
    <n v="13014"/>
    <n v="5"/>
    <x v="1"/>
  </r>
  <r>
    <x v="3"/>
    <s v="6/06/2019"/>
    <s v="Chennai"/>
    <s v="Kolkata"/>
    <s v="MAA "/>
    <s v=" CCU"/>
    <m/>
    <m/>
    <m/>
    <s v="08:20"/>
    <s v="10:35"/>
    <n v="135"/>
    <x v="0"/>
    <s v="No info"/>
    <n v="3597"/>
    <n v="8"/>
    <x v="1"/>
  </r>
  <r>
    <x v="1"/>
    <s v="03/03/2019"/>
    <s v="Banglore"/>
    <s v="New Delhi"/>
    <s v="BLR "/>
    <s v=" BOM "/>
    <s v=" IDR "/>
    <s v=" DEL"/>
    <m/>
    <s v="08:50"/>
    <s v="11:10 07 Mar"/>
    <n v="1580"/>
    <x v="1"/>
    <s v="No info"/>
    <n v="12599"/>
    <n v="8"/>
    <x v="1"/>
  </r>
  <r>
    <x v="2"/>
    <s v="24/05/2019"/>
    <s v="Kolkata"/>
    <s v="Banglore"/>
    <s v="CCU "/>
    <s v=" BOM "/>
    <s v=" BLR"/>
    <m/>
    <m/>
    <s v="18:55"/>
    <s v="22:35 25 May"/>
    <n v="1660"/>
    <x v="2"/>
    <s v="In-flight meal not included"/>
    <n v="10844"/>
    <n v="18"/>
    <x v="2"/>
  </r>
  <r>
    <x v="2"/>
    <s v="21/05/2019"/>
    <s v="Delhi"/>
    <s v="Cochin"/>
    <s v="DEL "/>
    <s v=" BOM "/>
    <s v=" COK"/>
    <m/>
    <m/>
    <s v="02:15"/>
    <s v="19:00"/>
    <n v="1005"/>
    <x v="2"/>
    <s v="In-flight meal not included"/>
    <n v="12898"/>
    <n v="2"/>
    <x v="0"/>
  </r>
  <r>
    <x v="0"/>
    <s v="21/06/2019"/>
    <s v="Banglore"/>
    <s v="Delhi"/>
    <s v="BLR "/>
    <s v=" DEL"/>
    <m/>
    <m/>
    <m/>
    <s v="13:00"/>
    <s v="15:50"/>
    <n v="170"/>
    <x v="0"/>
    <s v="No info"/>
    <n v="3943"/>
    <n v="13"/>
    <x v="3"/>
  </r>
  <r>
    <x v="4"/>
    <s v="12/06/2019"/>
    <s v="Delhi"/>
    <s v="Cochin"/>
    <s v="DEL "/>
    <s v=" BOM "/>
    <s v=" COK"/>
    <m/>
    <m/>
    <s v="13:00"/>
    <s v="01:30 13 Jun"/>
    <n v="750"/>
    <x v="2"/>
    <s v="No info"/>
    <n v="7198"/>
    <n v="13"/>
    <x v="3"/>
  </r>
  <r>
    <x v="3"/>
    <s v="18/05/2019"/>
    <s v="Kolkata"/>
    <s v="Banglore"/>
    <s v="CCU "/>
    <s v=" MAA "/>
    <s v=" BLR"/>
    <m/>
    <m/>
    <s v="15:05"/>
    <s v="20:20"/>
    <n v="315"/>
    <x v="2"/>
    <s v="No info"/>
    <n v="4963"/>
    <n v="15"/>
    <x v="3"/>
  </r>
  <r>
    <x v="0"/>
    <s v="01/03/2019"/>
    <s v="Banglore"/>
    <s v="New Delhi"/>
    <s v="BLR "/>
    <s v=" DEL"/>
    <m/>
    <m/>
    <m/>
    <s v="16:55"/>
    <s v="19:45"/>
    <n v="170"/>
    <x v="0"/>
    <s v="No info"/>
    <n v="12649"/>
    <n v="16"/>
    <x v="3"/>
  </r>
  <r>
    <x v="4"/>
    <s v="6/03/2019"/>
    <s v="Delhi"/>
    <s v="Cochin"/>
    <s v="DEL "/>
    <s v=" BOM "/>
    <s v=" COK"/>
    <m/>
    <m/>
    <s v="08:00"/>
    <s v="15:30"/>
    <n v="450"/>
    <x v="2"/>
    <s v="No info"/>
    <n v="17267"/>
    <n v="8"/>
    <x v="1"/>
  </r>
  <r>
    <x v="2"/>
    <s v="9/05/2019"/>
    <s v="Delhi"/>
    <s v="Cochin"/>
    <s v="DEL "/>
    <s v=" BOM "/>
    <s v=" COK"/>
    <m/>
    <m/>
    <s v="07:05"/>
    <s v="19:00"/>
    <n v="715"/>
    <x v="2"/>
    <s v="In-flight meal not included"/>
    <n v="12373"/>
    <n v="7"/>
    <x v="1"/>
  </r>
  <r>
    <x v="2"/>
    <s v="03/03/2019"/>
    <s v="Banglore"/>
    <s v="New Delhi"/>
    <s v="BLR "/>
    <s v=" BOM "/>
    <s v=" DEL"/>
    <m/>
    <m/>
    <s v="11:40"/>
    <s v="00:45 07 Mar"/>
    <n v="785"/>
    <x v="2"/>
    <s v="In-flight meal not included"/>
    <n v="13502"/>
    <n v="11"/>
    <x v="1"/>
  </r>
  <r>
    <x v="4"/>
    <s v="21/03/2019"/>
    <s v="Delhi"/>
    <s v="Cochin"/>
    <s v="DEL "/>
    <s v=" BOM "/>
    <s v=" COK"/>
    <m/>
    <m/>
    <s v="11:30"/>
    <s v="18:50"/>
    <n v="440"/>
    <x v="2"/>
    <s v="No info"/>
    <n v="11622"/>
    <n v="11"/>
    <x v="1"/>
  </r>
  <r>
    <x v="3"/>
    <s v="3/03/2019"/>
    <s v="Kolkata"/>
    <s v="Banglore"/>
    <s v="CCU "/>
    <s v=" BLR"/>
    <m/>
    <m/>
    <m/>
    <s v="22:20"/>
    <s v="00:40 04 Mar"/>
    <n v="140"/>
    <x v="0"/>
    <s v="No info"/>
    <n v="5515"/>
    <n v="22"/>
    <x v="0"/>
  </r>
  <r>
    <x v="2"/>
    <s v="15/05/2019"/>
    <s v="Kolkata"/>
    <s v="Banglore"/>
    <s v="CCU "/>
    <s v=" DEL "/>
    <s v=" BLR"/>
    <m/>
    <m/>
    <s v="20:25"/>
    <s v="14:25 16 May"/>
    <n v="1080"/>
    <x v="2"/>
    <s v="In-flight meal not included"/>
    <n v="9314"/>
    <n v="20"/>
    <x v="2"/>
  </r>
  <r>
    <x v="4"/>
    <s v="3/06/2019"/>
    <s v="Delhi"/>
    <s v="Cochin"/>
    <s v="DEL "/>
    <s v=" BOM "/>
    <s v=" COK"/>
    <m/>
    <m/>
    <s v="10:20"/>
    <s v="19:00"/>
    <n v="520"/>
    <x v="2"/>
    <s v="No info"/>
    <n v="11789"/>
    <n v="10"/>
    <x v="1"/>
  </r>
  <r>
    <x v="0"/>
    <s v="6/04/2019"/>
    <s v="Banglore"/>
    <s v="Delhi"/>
    <s v="BLR "/>
    <s v=" DEL"/>
    <m/>
    <m/>
    <m/>
    <s v="20:00"/>
    <s v="22:50"/>
    <n v="170"/>
    <x v="0"/>
    <s v="No info"/>
    <n v="4823"/>
    <n v="20"/>
    <x v="2"/>
  </r>
  <r>
    <x v="1"/>
    <s v="3/06/2019"/>
    <s v="Delhi"/>
    <s v="Cochin"/>
    <s v="DEL "/>
    <s v=" HYD "/>
    <s v=" MAA "/>
    <s v=" COK"/>
    <m/>
    <s v="13:15"/>
    <s v="09:25 04 Jun"/>
    <n v="1210"/>
    <x v="1"/>
    <s v="No info"/>
    <n v="10467"/>
    <n v="13"/>
    <x v="3"/>
  </r>
  <r>
    <x v="4"/>
    <s v="3/06/2019"/>
    <s v="Delhi"/>
    <s v="Cochin"/>
    <s v="DEL "/>
    <s v=" BOM "/>
    <s v=" COK"/>
    <m/>
    <m/>
    <s v="13:00"/>
    <s v="21:00"/>
    <n v="480"/>
    <x v="2"/>
    <s v="No info"/>
    <n v="7408"/>
    <n v="13"/>
    <x v="3"/>
  </r>
  <r>
    <x v="1"/>
    <s v="15/06/2019"/>
    <s v="Delhi"/>
    <s v="Cochin"/>
    <s v="DEL "/>
    <s v=" MAA "/>
    <s v=" COK"/>
    <m/>
    <m/>
    <s v="06:05"/>
    <s v="09:25 16 Jun"/>
    <n v="1640"/>
    <x v="2"/>
    <s v="No info"/>
    <n v="7480"/>
    <n v="6"/>
    <x v="1"/>
  </r>
  <r>
    <x v="3"/>
    <s v="24/04/2019"/>
    <s v="Kolkata"/>
    <s v="Banglore"/>
    <s v="CCU "/>
    <s v=" BLR"/>
    <m/>
    <m/>
    <m/>
    <s v="22:20"/>
    <s v="00:40 25 Apr"/>
    <n v="140"/>
    <x v="0"/>
    <s v="No check-in baggage included"/>
    <n v="3841"/>
    <n v="22"/>
    <x v="0"/>
  </r>
  <r>
    <x v="3"/>
    <s v="18/05/2019"/>
    <s v="Chennai"/>
    <s v="Kolkata"/>
    <s v="MAA "/>
    <s v=" CCU"/>
    <m/>
    <m/>
    <m/>
    <s v="17:45"/>
    <s v="20:05"/>
    <n v="140"/>
    <x v="0"/>
    <s v="No check-in baggage included"/>
    <n v="3543"/>
    <n v="17"/>
    <x v="2"/>
  </r>
  <r>
    <x v="1"/>
    <s v="24/06/2019"/>
    <s v="Delhi"/>
    <s v="Cochin"/>
    <s v="DEL "/>
    <s v=" RPR "/>
    <s v=" NAG "/>
    <s v=" BOM "/>
    <s v=" COK"/>
    <s v="05:15"/>
    <s v="19:15 25 Jun"/>
    <n v="2280"/>
    <x v="3"/>
    <s v="No info"/>
    <n v="10493"/>
    <n v="5"/>
    <x v="1"/>
  </r>
  <r>
    <x v="4"/>
    <s v="27/05/2019"/>
    <s v="Delhi"/>
    <s v="Cochin"/>
    <s v="DEL "/>
    <s v=" BOM "/>
    <s v=" COK"/>
    <m/>
    <m/>
    <s v="11:25"/>
    <s v="19:00"/>
    <n v="455"/>
    <x v="2"/>
    <s v="No info"/>
    <n v="9103"/>
    <n v="11"/>
    <x v="1"/>
  </r>
  <r>
    <x v="2"/>
    <s v="6/05/2019"/>
    <s v="Kolkata"/>
    <s v="Banglore"/>
    <s v="CCU "/>
    <s v=" BOM "/>
    <s v=" BLR"/>
    <m/>
    <m/>
    <s v="14:05"/>
    <s v="19:50"/>
    <n v="345"/>
    <x v="2"/>
    <s v="In-flight meal not included"/>
    <n v="10844"/>
    <n v="14"/>
    <x v="3"/>
  </r>
  <r>
    <x v="0"/>
    <s v="9/06/2019"/>
    <s v="Banglore"/>
    <s v="Delhi"/>
    <s v="BLR "/>
    <s v=" DEL"/>
    <m/>
    <m/>
    <m/>
    <s v="20:00"/>
    <s v="22:50"/>
    <n v="170"/>
    <x v="0"/>
    <s v="No info"/>
    <n v="4823"/>
    <n v="20"/>
    <x v="2"/>
  </r>
  <r>
    <x v="7"/>
    <s v="24/03/2019"/>
    <s v="Banglore"/>
    <s v="New Delhi"/>
    <s v="BLR "/>
    <s v=" DEL"/>
    <m/>
    <m/>
    <m/>
    <s v="23:25"/>
    <s v="02:10 25 Mar"/>
    <n v="165"/>
    <x v="0"/>
    <s v="No info"/>
    <n v="4482"/>
    <n v="23"/>
    <x v="0"/>
  </r>
  <r>
    <x v="2"/>
    <s v="12/06/2019"/>
    <s v="Kolkata"/>
    <s v="Banglore"/>
    <s v="CCU "/>
    <s v=" BOM "/>
    <s v=" BLR"/>
    <m/>
    <m/>
    <s v="06:30"/>
    <s v="10:05 13 Jun"/>
    <n v="1655"/>
    <x v="2"/>
    <s v="In-flight meal not included"/>
    <n v="8529"/>
    <n v="6"/>
    <x v="1"/>
  </r>
  <r>
    <x v="1"/>
    <s v="3/03/2019"/>
    <s v="Delhi"/>
    <s v="Cochin"/>
    <s v="DEL "/>
    <s v=" COK"/>
    <m/>
    <m/>
    <m/>
    <s v="14:10"/>
    <s v="17:10"/>
    <n v="180"/>
    <x v="0"/>
    <s v="No info"/>
    <n v="7931"/>
    <n v="14"/>
    <x v="3"/>
  </r>
  <r>
    <x v="2"/>
    <s v="18/05/2019"/>
    <s v="Kolkata"/>
    <s v="Banglore"/>
    <s v="CCU "/>
    <s v=" BOM "/>
    <s v=" BLR"/>
    <m/>
    <m/>
    <s v="18:55"/>
    <s v="09:20 19 May"/>
    <n v="865"/>
    <x v="2"/>
    <s v="In-flight meal not included"/>
    <n v="9663"/>
    <n v="18"/>
    <x v="2"/>
  </r>
  <r>
    <x v="2"/>
    <s v="1/06/2019"/>
    <s v="Delhi"/>
    <s v="Cochin"/>
    <s v="DEL "/>
    <s v=" JAI "/>
    <s v=" BOM "/>
    <s v=" COK"/>
    <m/>
    <s v="09:40"/>
    <s v="19:00"/>
    <n v="560"/>
    <x v="1"/>
    <s v="In-flight meal not included"/>
    <n v="10368"/>
    <n v="9"/>
    <x v="1"/>
  </r>
  <r>
    <x v="1"/>
    <s v="18/05/2019"/>
    <s v="Kolkata"/>
    <s v="Banglore"/>
    <s v="CCU "/>
    <s v=" BBI "/>
    <s v=" BOM "/>
    <s v=" BLR"/>
    <m/>
    <s v="12:00"/>
    <s v="21:50"/>
    <n v="590"/>
    <x v="1"/>
    <s v="No info"/>
    <n v="10151"/>
    <n v="12"/>
    <x v="3"/>
  </r>
  <r>
    <x v="3"/>
    <s v="27/05/2019"/>
    <s v="Chennai"/>
    <s v="Kolkata"/>
    <s v="MAA "/>
    <s v=" CCU"/>
    <m/>
    <m/>
    <m/>
    <s v="17:45"/>
    <s v="20:05"/>
    <n v="140"/>
    <x v="0"/>
    <s v="No check-in baggage included"/>
    <n v="3543"/>
    <n v="17"/>
    <x v="2"/>
  </r>
  <r>
    <x v="4"/>
    <s v="1/06/2019"/>
    <s v="Delhi"/>
    <s v="Cochin"/>
    <s v="DEL "/>
    <s v=" BOM "/>
    <s v=" COK"/>
    <m/>
    <m/>
    <s v="19:00"/>
    <s v="01:30 02 Jun"/>
    <n v="390"/>
    <x v="2"/>
    <s v="No info"/>
    <n v="7530"/>
    <n v="19"/>
    <x v="2"/>
  </r>
  <r>
    <x v="4"/>
    <s v="9/05/2019"/>
    <s v="Delhi"/>
    <s v="Cochin"/>
    <s v="DEL "/>
    <s v=" HYD "/>
    <s v=" COK"/>
    <m/>
    <m/>
    <s v="14:55"/>
    <s v="22:30"/>
    <n v="455"/>
    <x v="2"/>
    <s v="No info"/>
    <n v="6805"/>
    <n v="14"/>
    <x v="3"/>
  </r>
  <r>
    <x v="5"/>
    <s v="18/06/2019"/>
    <s v="Banglore"/>
    <s v="Delhi"/>
    <s v="BLR "/>
    <s v=" DEL"/>
    <m/>
    <m/>
    <m/>
    <s v="07:45"/>
    <s v="10:40"/>
    <n v="175"/>
    <x v="0"/>
    <s v="No info"/>
    <n v="3419"/>
    <n v="7"/>
    <x v="1"/>
  </r>
  <r>
    <x v="7"/>
    <s v="9/06/2019"/>
    <s v="Banglore"/>
    <s v="Delhi"/>
    <s v="BLR "/>
    <s v=" DEL"/>
    <m/>
    <m/>
    <m/>
    <s v="23:55"/>
    <s v="02:45 10 Jun"/>
    <n v="170"/>
    <x v="0"/>
    <s v="No info"/>
    <n v="7120"/>
    <n v="23"/>
    <x v="0"/>
  </r>
  <r>
    <x v="2"/>
    <s v="21/05/2019"/>
    <s v="Kolkata"/>
    <s v="Banglore"/>
    <s v="CCU "/>
    <s v=" DEL "/>
    <s v=" BLR"/>
    <m/>
    <m/>
    <s v="17:00"/>
    <s v="10:55 22 May"/>
    <n v="1075"/>
    <x v="2"/>
    <s v="No info"/>
    <n v="14151"/>
    <n v="17"/>
    <x v="2"/>
  </r>
  <r>
    <x v="1"/>
    <s v="21/06/2019"/>
    <s v="Mumbai"/>
    <s v="Hyderabad"/>
    <s v="BOM "/>
    <s v=" HYD"/>
    <m/>
    <m/>
    <m/>
    <s v="06:20"/>
    <s v="07:40"/>
    <n v="80"/>
    <x v="0"/>
    <s v="No info"/>
    <n v="3100"/>
    <n v="6"/>
    <x v="1"/>
  </r>
  <r>
    <x v="2"/>
    <s v="24/05/2019"/>
    <s v="Kolkata"/>
    <s v="Banglore"/>
    <s v="CCU "/>
    <s v=" DEL "/>
    <s v=" BLR"/>
    <m/>
    <m/>
    <s v="17:00"/>
    <s v="14:25 25 May"/>
    <n v="1285"/>
    <x v="2"/>
    <s v="No info"/>
    <n v="12121"/>
    <n v="17"/>
    <x v="2"/>
  </r>
  <r>
    <x v="3"/>
    <s v="6/05/2019"/>
    <s v="Mumbai"/>
    <s v="Hyderabad"/>
    <s v="BOM "/>
    <s v=" HYD"/>
    <m/>
    <m/>
    <m/>
    <s v="05:45"/>
    <s v="07:15"/>
    <n v="90"/>
    <x v="0"/>
    <s v="No info"/>
    <n v="2017"/>
    <n v="5"/>
    <x v="1"/>
  </r>
  <r>
    <x v="3"/>
    <s v="15/06/2019"/>
    <s v="Mumbai"/>
    <s v="Hyderabad"/>
    <s v="BOM "/>
    <s v=" HYD"/>
    <m/>
    <m/>
    <m/>
    <s v="05:45"/>
    <s v="07:15"/>
    <n v="90"/>
    <x v="0"/>
    <s v="No check-in baggage included"/>
    <n v="2647"/>
    <n v="5"/>
    <x v="1"/>
  </r>
  <r>
    <x v="0"/>
    <s v="12/06/2019"/>
    <s v="Delhi"/>
    <s v="Cochin"/>
    <s v="DEL "/>
    <s v=" BLR "/>
    <s v=" COK"/>
    <m/>
    <m/>
    <s v="17:05"/>
    <s v="22:25"/>
    <n v="320"/>
    <x v="2"/>
    <s v="No info"/>
    <n v="6147"/>
    <n v="17"/>
    <x v="2"/>
  </r>
  <r>
    <x v="2"/>
    <s v="1/06/2019"/>
    <s v="Delhi"/>
    <s v="Cochin"/>
    <s v="DEL "/>
    <s v=" BDQ "/>
    <s v=" BOM "/>
    <s v=" COK"/>
    <m/>
    <s v="18:25"/>
    <s v="04:25 02 Jun"/>
    <n v="600"/>
    <x v="1"/>
    <s v="No info"/>
    <n v="14237"/>
    <n v="18"/>
    <x v="2"/>
  </r>
  <r>
    <x v="2"/>
    <s v="12/06/2019"/>
    <s v="Kolkata"/>
    <s v="Banglore"/>
    <s v="CCU "/>
    <s v=" BOM "/>
    <s v=" BLR"/>
    <m/>
    <m/>
    <s v="21:10"/>
    <s v="09:20 13 Jun"/>
    <n v="730"/>
    <x v="2"/>
    <s v="No info"/>
    <n v="13044"/>
    <n v="21"/>
    <x v="0"/>
  </r>
  <r>
    <x v="2"/>
    <s v="18/05/2019"/>
    <s v="Delhi"/>
    <s v="Cochin"/>
    <s v="DEL "/>
    <s v=" BOM "/>
    <s v=" COK"/>
    <m/>
    <m/>
    <s v="02:15"/>
    <s v="19:00"/>
    <n v="1005"/>
    <x v="2"/>
    <s v="No info"/>
    <n v="15554"/>
    <n v="2"/>
    <x v="0"/>
  </r>
  <r>
    <x v="3"/>
    <s v="9/04/2019"/>
    <s v="Banglore"/>
    <s v="Delhi"/>
    <s v="BLR "/>
    <s v=" DEL"/>
    <m/>
    <m/>
    <m/>
    <s v="09:30"/>
    <s v="12:20"/>
    <n v="170"/>
    <x v="0"/>
    <s v="No info"/>
    <n v="4423"/>
    <n v="9"/>
    <x v="1"/>
  </r>
  <r>
    <x v="1"/>
    <s v="6/06/2019"/>
    <s v="Delhi"/>
    <s v="Cochin"/>
    <s v="DEL "/>
    <s v=" BOM "/>
    <s v=" COK"/>
    <m/>
    <m/>
    <s v="21:00"/>
    <s v="07:40 07 Jun"/>
    <n v="640"/>
    <x v="2"/>
    <s v="No info"/>
    <n v="8372"/>
    <n v="21"/>
    <x v="0"/>
  </r>
  <r>
    <x v="2"/>
    <s v="18/05/2019"/>
    <s v="Kolkata"/>
    <s v="Banglore"/>
    <s v="CCU "/>
    <s v=" BOM "/>
    <s v=" BLR"/>
    <m/>
    <m/>
    <s v="20:00"/>
    <s v="23:35 19 May"/>
    <n v="1655"/>
    <x v="2"/>
    <s v="In-flight meal not included"/>
    <n v="10844"/>
    <n v="20"/>
    <x v="2"/>
  </r>
  <r>
    <x v="6"/>
    <s v="18/05/2019"/>
    <s v="Kolkata"/>
    <s v="Banglore"/>
    <s v="CCU "/>
    <s v=" DEL "/>
    <s v=" BLR"/>
    <m/>
    <m/>
    <s v="17:00"/>
    <s v="18:50 19 May"/>
    <n v="1550"/>
    <x v="2"/>
    <s v="No info"/>
    <n v="9555"/>
    <n v="17"/>
    <x v="2"/>
  </r>
  <r>
    <x v="1"/>
    <s v="15/05/2019"/>
    <s v="Delhi"/>
    <s v="Cochin"/>
    <s v="DEL "/>
    <s v=" HYD "/>
    <s v=" MAA "/>
    <s v=" COK"/>
    <m/>
    <s v="17:15"/>
    <s v="09:25 16 May"/>
    <n v="970"/>
    <x v="1"/>
    <s v="No info"/>
    <n v="8839"/>
    <n v="17"/>
    <x v="2"/>
  </r>
  <r>
    <x v="1"/>
    <s v="6/05/2019"/>
    <s v="Kolkata"/>
    <s v="Banglore"/>
    <s v="CCU "/>
    <s v=" BBI "/>
    <s v=" BOM "/>
    <s v=" BLR"/>
    <m/>
    <s v="12:00"/>
    <s v="18:30 07 May"/>
    <n v="1830"/>
    <x v="1"/>
    <s v="No info"/>
    <n v="10151"/>
    <n v="12"/>
    <x v="3"/>
  </r>
  <r>
    <x v="1"/>
    <s v="12/05/2019"/>
    <s v="Kolkata"/>
    <s v="Banglore"/>
    <s v="CCU "/>
    <s v=" BOM "/>
    <s v=" GOI "/>
    <s v=" BLR"/>
    <m/>
    <s v="09:25"/>
    <s v="05:35 13 May"/>
    <n v="1210"/>
    <x v="1"/>
    <s v="No info"/>
    <n v="11432"/>
    <n v="9"/>
    <x v="1"/>
  </r>
  <r>
    <x v="3"/>
    <s v="15/04/2019"/>
    <s v="Banglore"/>
    <s v="Delhi"/>
    <s v="BLR "/>
    <s v=" DEL"/>
    <m/>
    <m/>
    <m/>
    <s v="09:30"/>
    <s v="12:20"/>
    <n v="170"/>
    <x v="0"/>
    <s v="No check-in baggage included"/>
    <n v="4319"/>
    <n v="9"/>
    <x v="1"/>
  </r>
  <r>
    <x v="1"/>
    <s v="6/06/2019"/>
    <s v="Kolkata"/>
    <s v="Banglore"/>
    <s v="CCU "/>
    <s v=" BBI "/>
    <s v=" BOM "/>
    <s v=" BLR"/>
    <m/>
    <s v="12:00"/>
    <s v="18:30 07 Jun"/>
    <n v="1830"/>
    <x v="1"/>
    <s v="No info"/>
    <n v="9626"/>
    <n v="12"/>
    <x v="3"/>
  </r>
  <r>
    <x v="1"/>
    <s v="18/05/2019"/>
    <s v="Kolkata"/>
    <s v="Banglore"/>
    <s v="CCU "/>
    <s v=" DEL "/>
    <s v=" BLR"/>
    <m/>
    <m/>
    <s v="17:30"/>
    <s v="20:25 19 May"/>
    <n v="1615"/>
    <x v="2"/>
    <s v="No info"/>
    <n v="10623"/>
    <n v="17"/>
    <x v="2"/>
  </r>
  <r>
    <x v="2"/>
    <s v="18/04/2019"/>
    <s v="Delhi"/>
    <s v="Cochin"/>
    <s v="DEL "/>
    <s v=" COK"/>
    <m/>
    <m/>
    <m/>
    <s v="11:00"/>
    <s v="14:15"/>
    <n v="195"/>
    <x v="0"/>
    <s v="No info"/>
    <n v="9564"/>
    <n v="11"/>
    <x v="1"/>
  </r>
  <r>
    <x v="2"/>
    <s v="9/05/2019"/>
    <s v="Kolkata"/>
    <s v="Banglore"/>
    <s v="CCU "/>
    <s v=" BOM "/>
    <s v=" BLR"/>
    <m/>
    <m/>
    <s v="14:05"/>
    <s v="20:45"/>
    <n v="400"/>
    <x v="2"/>
    <s v="No info"/>
    <n v="14781"/>
    <n v="14"/>
    <x v="3"/>
  </r>
  <r>
    <x v="2"/>
    <s v="15/05/2019"/>
    <s v="Banglore"/>
    <s v="Delhi"/>
    <s v="BLR "/>
    <s v=" DEL"/>
    <m/>
    <m/>
    <m/>
    <s v="08:20"/>
    <s v="11:20"/>
    <n v="180"/>
    <x v="0"/>
    <s v="No info"/>
    <n v="7229"/>
    <n v="8"/>
    <x v="1"/>
  </r>
  <r>
    <x v="0"/>
    <s v="27/06/2019"/>
    <s v="Delhi"/>
    <s v="Cochin"/>
    <s v="DEL "/>
    <s v=" BOM "/>
    <s v=" COK"/>
    <m/>
    <m/>
    <s v="17:30"/>
    <s v="01:30 28 Jun"/>
    <n v="480"/>
    <x v="2"/>
    <s v="No info"/>
    <n v="5684"/>
    <n v="17"/>
    <x v="2"/>
  </r>
  <r>
    <x v="2"/>
    <s v="18/05/2019"/>
    <s v="Kolkata"/>
    <s v="Banglore"/>
    <s v="CCU "/>
    <s v=" BOM "/>
    <s v=" BLR"/>
    <m/>
    <m/>
    <s v="05:45"/>
    <s v="09:20 19 May"/>
    <n v="1655"/>
    <x v="2"/>
    <s v="No info"/>
    <n v="14388"/>
    <n v="5"/>
    <x v="1"/>
  </r>
  <r>
    <x v="3"/>
    <s v="18/04/2019"/>
    <s v="Banglore"/>
    <s v="Delhi"/>
    <s v="BLR "/>
    <s v=" DEL"/>
    <m/>
    <m/>
    <m/>
    <s v="09:30"/>
    <s v="12:20"/>
    <n v="170"/>
    <x v="0"/>
    <s v="No check-in baggage included"/>
    <n v="5515"/>
    <n v="9"/>
    <x v="1"/>
  </r>
  <r>
    <x v="2"/>
    <s v="9/06/2019"/>
    <s v="Kolkata"/>
    <s v="Banglore"/>
    <s v="CCU "/>
    <s v=" DEL "/>
    <s v=" BLR"/>
    <m/>
    <m/>
    <s v="20:25"/>
    <s v="22:05 10 Jun"/>
    <n v="1540"/>
    <x v="2"/>
    <s v="No info"/>
    <n v="12692"/>
    <n v="20"/>
    <x v="2"/>
  </r>
  <r>
    <x v="2"/>
    <s v="1/05/2019"/>
    <s v="Kolkata"/>
    <s v="Banglore"/>
    <s v="CCU "/>
    <s v=" DEL "/>
    <s v=" BLR"/>
    <m/>
    <m/>
    <s v="09:35"/>
    <s v="19:10"/>
    <n v="575"/>
    <x v="2"/>
    <s v="In-flight meal not included"/>
    <n v="9314"/>
    <n v="9"/>
    <x v="1"/>
  </r>
  <r>
    <x v="3"/>
    <s v="15/06/2019"/>
    <s v="Kolkata"/>
    <s v="Banglore"/>
    <s v="CCU "/>
    <s v=" BLR"/>
    <m/>
    <m/>
    <m/>
    <s v="17:10"/>
    <s v="19:40"/>
    <n v="150"/>
    <x v="0"/>
    <s v="No info"/>
    <n v="3873"/>
    <n v="17"/>
    <x v="2"/>
  </r>
  <r>
    <x v="3"/>
    <s v="21/04/2019"/>
    <s v="Kolkata"/>
    <s v="Banglore"/>
    <s v="CCU "/>
    <s v=" BLR"/>
    <m/>
    <m/>
    <m/>
    <s v="22:20"/>
    <s v="00:40 22 Apr"/>
    <n v="140"/>
    <x v="0"/>
    <s v="No check-in baggage included"/>
    <n v="4807"/>
    <n v="22"/>
    <x v="0"/>
  </r>
  <r>
    <x v="4"/>
    <s v="27/06/2019"/>
    <s v="Delhi"/>
    <s v="Cochin"/>
    <s v="DEL "/>
    <s v=" BOM "/>
    <s v=" COK"/>
    <m/>
    <m/>
    <s v="09:00"/>
    <s v="19:15"/>
    <n v="615"/>
    <x v="2"/>
    <s v="No info"/>
    <n v="14848"/>
    <n v="9"/>
    <x v="1"/>
  </r>
  <r>
    <x v="0"/>
    <s v="24/04/2019"/>
    <s v="Delhi"/>
    <s v="Cochin"/>
    <s v="DEL "/>
    <s v=" HYD "/>
    <s v=" COK"/>
    <m/>
    <m/>
    <s v="05:05"/>
    <s v="12:10"/>
    <n v="425"/>
    <x v="2"/>
    <s v="No info"/>
    <n v="6171"/>
    <n v="5"/>
    <x v="1"/>
  </r>
  <r>
    <x v="3"/>
    <s v="24/06/2019"/>
    <s v="Mumbai"/>
    <s v="Hyderabad"/>
    <s v="BOM "/>
    <s v=" HYD"/>
    <m/>
    <m/>
    <m/>
    <s v="13:15"/>
    <s v="14:45"/>
    <n v="90"/>
    <x v="0"/>
    <s v="No check-in baggage included"/>
    <n v="1965"/>
    <n v="13"/>
    <x v="3"/>
  </r>
  <r>
    <x v="2"/>
    <s v="12/06/2019"/>
    <s v="Kolkata"/>
    <s v="Banglore"/>
    <s v="CCU "/>
    <s v=" DEL "/>
    <s v=" BLR"/>
    <m/>
    <m/>
    <s v="09:35"/>
    <s v="21:05"/>
    <n v="690"/>
    <x v="2"/>
    <s v="In-flight meal not included"/>
    <n v="10539"/>
    <n v="9"/>
    <x v="1"/>
  </r>
  <r>
    <x v="7"/>
    <s v="1/06/2019"/>
    <s v="Banglore"/>
    <s v="Delhi"/>
    <s v="BLR "/>
    <s v=" DEL"/>
    <m/>
    <m/>
    <m/>
    <s v="11:10"/>
    <s v="13:55"/>
    <n v="165"/>
    <x v="0"/>
    <s v="No info"/>
    <n v="4483"/>
    <n v="11"/>
    <x v="1"/>
  </r>
  <r>
    <x v="4"/>
    <s v="27/03/2019"/>
    <s v="Delhi"/>
    <s v="Cochin"/>
    <s v="DEL "/>
    <s v=" BOM "/>
    <s v=" COK"/>
    <m/>
    <m/>
    <s v="06:00"/>
    <s v="19:15"/>
    <n v="795"/>
    <x v="2"/>
    <s v="No info"/>
    <n v="8371"/>
    <n v="6"/>
    <x v="1"/>
  </r>
  <r>
    <x v="2"/>
    <s v="6/03/2019"/>
    <s v="Delhi"/>
    <s v="Cochin"/>
    <s v="DEL "/>
    <s v=" BOM "/>
    <s v=" COK"/>
    <m/>
    <m/>
    <s v="13:55"/>
    <s v="04:25 07 Mar"/>
    <n v="870"/>
    <x v="2"/>
    <s v="No info"/>
    <n v="15764"/>
    <n v="13"/>
    <x v="3"/>
  </r>
  <r>
    <x v="2"/>
    <s v="12/05/2019"/>
    <s v="Kolkata"/>
    <s v="Banglore"/>
    <s v="CCU "/>
    <s v=" BOM "/>
    <s v=" BLR"/>
    <m/>
    <m/>
    <s v="16:30"/>
    <s v="23:35"/>
    <n v="425"/>
    <x v="2"/>
    <s v="In-flight meal not included"/>
    <n v="10844"/>
    <n v="16"/>
    <x v="3"/>
  </r>
  <r>
    <x v="1"/>
    <s v="18/05/2019"/>
    <s v="Kolkata"/>
    <s v="Banglore"/>
    <s v="CCU "/>
    <s v=" BOM "/>
    <s v=" GOI "/>
    <s v=" BLR"/>
    <m/>
    <s v="16:50"/>
    <s v="05:35 19 May"/>
    <n v="765"/>
    <x v="1"/>
    <s v="No info"/>
    <n v="11642"/>
    <n v="16"/>
    <x v="3"/>
  </r>
  <r>
    <x v="0"/>
    <s v="12/04/2019"/>
    <s v="Banglore"/>
    <s v="Delhi"/>
    <s v="BLR "/>
    <s v=" DEL"/>
    <m/>
    <m/>
    <m/>
    <s v="04:00"/>
    <s v="06:50"/>
    <n v="170"/>
    <x v="0"/>
    <s v="No info"/>
    <n v="4423"/>
    <n v="4"/>
    <x v="0"/>
  </r>
  <r>
    <x v="6"/>
    <s v="15/06/2019"/>
    <s v="Banglore"/>
    <s v="Delhi"/>
    <s v="BLR "/>
    <s v=" DEL"/>
    <m/>
    <m/>
    <m/>
    <s v="09:45"/>
    <s v="12:35"/>
    <n v="170"/>
    <x v="0"/>
    <s v="No info"/>
    <n v="4878"/>
    <n v="9"/>
    <x v="1"/>
  </r>
  <r>
    <x v="3"/>
    <s v="9/05/2019"/>
    <s v="Mumbai"/>
    <s v="Hyderabad"/>
    <s v="BOM "/>
    <s v=" HYD"/>
    <m/>
    <m/>
    <m/>
    <s v="13:15"/>
    <s v="14:45"/>
    <n v="90"/>
    <x v="0"/>
    <s v="No info"/>
    <n v="2227"/>
    <n v="13"/>
    <x v="3"/>
  </r>
  <r>
    <x v="2"/>
    <s v="15/05/2019"/>
    <s v="Kolkata"/>
    <s v="Banglore"/>
    <s v="CCU "/>
    <s v=" BOM "/>
    <s v=" BLR"/>
    <m/>
    <m/>
    <s v="16:30"/>
    <s v="18:15 16 May"/>
    <n v="1545"/>
    <x v="2"/>
    <s v="In-flight meal not included"/>
    <n v="10844"/>
    <n v="16"/>
    <x v="3"/>
  </r>
  <r>
    <x v="7"/>
    <s v="3/04/2019"/>
    <s v="Kolkata"/>
    <s v="Banglore"/>
    <s v="CCU "/>
    <s v=" BLR"/>
    <m/>
    <m/>
    <m/>
    <s v="19:55"/>
    <s v="22:25"/>
    <n v="150"/>
    <x v="0"/>
    <s v="No info"/>
    <n v="4107"/>
    <n v="19"/>
    <x v="2"/>
  </r>
  <r>
    <x v="6"/>
    <s v="24/03/2019"/>
    <s v="Kolkata"/>
    <s v="Banglore"/>
    <s v="CCU "/>
    <s v=" DEL "/>
    <s v=" BLR"/>
    <m/>
    <m/>
    <s v="07:10"/>
    <s v="10:50 25 Mar"/>
    <n v="1660"/>
    <x v="2"/>
    <s v="No info"/>
    <n v="11262"/>
    <n v="7"/>
    <x v="1"/>
  </r>
  <r>
    <x v="2"/>
    <s v="3/06/2019"/>
    <s v="Delhi"/>
    <s v="Cochin"/>
    <s v="DEL "/>
    <s v=" BOM "/>
    <s v=" COK"/>
    <m/>
    <m/>
    <s v="14:00"/>
    <s v="12:35 04 Jun"/>
    <n v="1355"/>
    <x v="2"/>
    <s v="In-flight meal not included"/>
    <n v="10262"/>
    <n v="14"/>
    <x v="3"/>
  </r>
  <r>
    <x v="2"/>
    <s v="18/05/2019"/>
    <s v="Banglore"/>
    <s v="Delhi"/>
    <s v="BLR "/>
    <s v=" DEL"/>
    <m/>
    <m/>
    <m/>
    <s v="15:15"/>
    <s v="18:10"/>
    <n v="175"/>
    <x v="0"/>
    <s v="In-flight meal not included"/>
    <n v="4544"/>
    <n v="15"/>
    <x v="3"/>
  </r>
  <r>
    <x v="2"/>
    <s v="24/05/2019"/>
    <s v="Banglore"/>
    <s v="Delhi"/>
    <s v="BLR "/>
    <s v=" DEL"/>
    <m/>
    <m/>
    <m/>
    <s v="18:55"/>
    <s v="22:00"/>
    <n v="185"/>
    <x v="0"/>
    <s v="In-flight meal not included"/>
    <n v="6144"/>
    <n v="18"/>
    <x v="2"/>
  </r>
  <r>
    <x v="5"/>
    <s v="15/03/2019"/>
    <s v="Banglore"/>
    <s v="New Delhi"/>
    <s v="BLR "/>
    <s v=" DEL"/>
    <m/>
    <m/>
    <m/>
    <s v="07:45"/>
    <s v="10:40"/>
    <n v="175"/>
    <x v="0"/>
    <s v="No info"/>
    <n v="5706"/>
    <n v="7"/>
    <x v="1"/>
  </r>
  <r>
    <x v="2"/>
    <s v="15/03/2019"/>
    <s v="Banglore"/>
    <s v="New Delhi"/>
    <s v="BLR "/>
    <s v=" BDQ "/>
    <s v=" DEL"/>
    <m/>
    <m/>
    <s v="05:50"/>
    <s v="12:20"/>
    <n v="390"/>
    <x v="2"/>
    <s v="In-flight meal not included"/>
    <n v="5853"/>
    <n v="5"/>
    <x v="1"/>
  </r>
  <r>
    <x v="2"/>
    <s v="21/05/2019"/>
    <s v="Kolkata"/>
    <s v="Banglore"/>
    <s v="CCU "/>
    <s v=" BOM "/>
    <s v=" PNQ "/>
    <s v=" BLR"/>
    <m/>
    <s v="06:30"/>
    <s v="20:50"/>
    <n v="860"/>
    <x v="1"/>
    <s v="In-flight meal not included"/>
    <n v="10118"/>
    <n v="6"/>
    <x v="1"/>
  </r>
  <r>
    <x v="1"/>
    <s v="1/05/2019"/>
    <s v="Kolkata"/>
    <s v="Banglore"/>
    <s v="CCU "/>
    <s v=" BOM "/>
    <s v=" AMD "/>
    <s v=" BLR"/>
    <m/>
    <s v="09:25"/>
    <s v="05:25 02 May"/>
    <n v="1200"/>
    <x v="1"/>
    <s v="No info"/>
    <n v="14687"/>
    <n v="9"/>
    <x v="1"/>
  </r>
  <r>
    <x v="4"/>
    <s v="27/05/2019"/>
    <s v="Delhi"/>
    <s v="Cochin"/>
    <s v="DEL "/>
    <s v=" BOM "/>
    <s v=" COK"/>
    <m/>
    <m/>
    <s v="11:30"/>
    <s v="19:15"/>
    <n v="465"/>
    <x v="2"/>
    <s v="In-flight meal not included"/>
    <n v="9254"/>
    <n v="11"/>
    <x v="1"/>
  </r>
  <r>
    <x v="2"/>
    <s v="1/06/2019"/>
    <s v="Delhi"/>
    <s v="Cochin"/>
    <s v="DEL "/>
    <s v=" JAI "/>
    <s v=" BOM "/>
    <s v=" COK"/>
    <m/>
    <s v="09:40"/>
    <s v="04:25 02 Jun"/>
    <n v="1125"/>
    <x v="1"/>
    <s v="In-flight meal not included"/>
    <n v="10368"/>
    <n v="9"/>
    <x v="1"/>
  </r>
  <r>
    <x v="2"/>
    <s v="6/06/2019"/>
    <s v="Kolkata"/>
    <s v="Banglore"/>
    <s v="CCU "/>
    <s v=" BOM "/>
    <s v=" BLR"/>
    <m/>
    <m/>
    <s v="14:05"/>
    <s v="20:45"/>
    <n v="400"/>
    <x v="2"/>
    <s v="No info"/>
    <n v="14571"/>
    <n v="14"/>
    <x v="3"/>
  </r>
  <r>
    <x v="2"/>
    <s v="1/06/2019"/>
    <s v="Banglore"/>
    <s v="Delhi"/>
    <s v="BLR "/>
    <s v=" DEL"/>
    <m/>
    <m/>
    <m/>
    <s v="15:15"/>
    <s v="18:10"/>
    <n v="175"/>
    <x v="0"/>
    <s v="In-flight meal not included"/>
    <n v="7229"/>
    <n v="15"/>
    <x v="3"/>
  </r>
  <r>
    <x v="0"/>
    <s v="6/06/2019"/>
    <s v="Delhi"/>
    <s v="Cochin"/>
    <s v="DEL "/>
    <s v=" BOM "/>
    <s v=" COK"/>
    <m/>
    <m/>
    <s v="06:40"/>
    <s v="21:00"/>
    <n v="860"/>
    <x v="2"/>
    <s v="No info"/>
    <n v="6093"/>
    <n v="6"/>
    <x v="1"/>
  </r>
  <r>
    <x v="4"/>
    <s v="9/03/2019"/>
    <s v="Delhi"/>
    <s v="Cochin"/>
    <s v="DEL "/>
    <s v=" BOM "/>
    <s v=" COK"/>
    <m/>
    <m/>
    <s v="08:00"/>
    <s v="21:00"/>
    <n v="780"/>
    <x v="2"/>
    <s v="No info"/>
    <n v="16023"/>
    <n v="8"/>
    <x v="1"/>
  </r>
  <r>
    <x v="0"/>
    <s v="6/06/2019"/>
    <s v="Chennai"/>
    <s v="Kolkata"/>
    <s v="MAA "/>
    <s v=" CCU"/>
    <m/>
    <m/>
    <m/>
    <s v="14:45"/>
    <s v="17:05"/>
    <n v="140"/>
    <x v="0"/>
    <s v="No info"/>
    <n v="3597"/>
    <n v="14"/>
    <x v="3"/>
  </r>
  <r>
    <x v="2"/>
    <s v="24/03/2019"/>
    <s v="Kolkata"/>
    <s v="Banglore"/>
    <s v="CCU "/>
    <s v=" BOM "/>
    <s v=" BLR"/>
    <m/>
    <m/>
    <s v="06:30"/>
    <s v="23:25"/>
    <n v="1015"/>
    <x v="2"/>
    <s v="In-flight meal not included"/>
    <n v="8824"/>
    <n v="6"/>
    <x v="1"/>
  </r>
  <r>
    <x v="0"/>
    <s v="9/03/2019"/>
    <s v="Delhi"/>
    <s v="Cochin"/>
    <s v="DEL "/>
    <s v=" BLR "/>
    <s v=" COK"/>
    <m/>
    <m/>
    <s v="02:00"/>
    <s v="07:45"/>
    <n v="345"/>
    <x v="2"/>
    <s v="No info"/>
    <n v="7060"/>
    <n v="2"/>
    <x v="0"/>
  </r>
  <r>
    <x v="2"/>
    <s v="24/03/2019"/>
    <s v="Kolkata"/>
    <s v="Banglore"/>
    <s v="CCU "/>
    <s v=" BOM "/>
    <s v=" BLR"/>
    <m/>
    <m/>
    <s v="13:55"/>
    <s v="09:15 25 Mar"/>
    <n v="1160"/>
    <x v="2"/>
    <s v="No info"/>
    <n v="14231"/>
    <n v="13"/>
    <x v="3"/>
  </r>
  <r>
    <x v="2"/>
    <s v="24/04/2019"/>
    <s v="Banglore"/>
    <s v="Delhi"/>
    <s v="BLR "/>
    <s v=" DEL"/>
    <m/>
    <m/>
    <m/>
    <s v="18:55"/>
    <s v="22:00"/>
    <n v="185"/>
    <x v="0"/>
    <s v="In-flight meal not included"/>
    <n v="4544"/>
    <n v="18"/>
    <x v="2"/>
  </r>
  <r>
    <x v="2"/>
    <s v="9/03/2019"/>
    <s v="Delhi"/>
    <s v="Cochin"/>
    <s v="DEL "/>
    <s v=" BOM "/>
    <s v=" COK"/>
    <m/>
    <m/>
    <s v="15:05"/>
    <s v="18:50 10 Mar"/>
    <n v="1665"/>
    <x v="2"/>
    <s v="No info"/>
    <n v="16289"/>
    <n v="15"/>
    <x v="3"/>
  </r>
  <r>
    <x v="0"/>
    <s v="3/03/2019"/>
    <s v="Kolkata"/>
    <s v="Banglore"/>
    <s v="CCU "/>
    <s v=" BLR"/>
    <m/>
    <m/>
    <m/>
    <s v="10:10"/>
    <s v="12:55"/>
    <n v="165"/>
    <x v="0"/>
    <s v="No info"/>
    <n v="6565"/>
    <n v="10"/>
    <x v="1"/>
  </r>
  <r>
    <x v="0"/>
    <s v="21/06/2019"/>
    <s v="Chennai"/>
    <s v="Kolkata"/>
    <s v="MAA "/>
    <s v=" CCU"/>
    <m/>
    <m/>
    <m/>
    <s v="14:45"/>
    <s v="17:05"/>
    <n v="140"/>
    <x v="0"/>
    <s v="No info"/>
    <n v="3597"/>
    <n v="14"/>
    <x v="3"/>
  </r>
  <r>
    <x v="1"/>
    <s v="6/05/2019"/>
    <s v="Delhi"/>
    <s v="Cochin"/>
    <s v="DEL "/>
    <s v=" MAA "/>
    <s v=" COK"/>
    <m/>
    <m/>
    <s v="20:40"/>
    <s v="09:25 07 May"/>
    <n v="765"/>
    <x v="2"/>
    <s v="No info"/>
    <n v="7480"/>
    <n v="20"/>
    <x v="2"/>
  </r>
  <r>
    <x v="6"/>
    <s v="12/05/2019"/>
    <s v="Kolkata"/>
    <s v="Banglore"/>
    <s v="CCU "/>
    <s v=" DEL "/>
    <s v=" BLR"/>
    <m/>
    <m/>
    <s v="17:00"/>
    <s v="10:45 13 May"/>
    <n v="1065"/>
    <x v="2"/>
    <s v="No info"/>
    <n v="9922"/>
    <n v="17"/>
    <x v="2"/>
  </r>
  <r>
    <x v="2"/>
    <s v="27/05/2019"/>
    <s v="Banglore"/>
    <s v="Delhi"/>
    <s v="BLR "/>
    <s v=" DEL"/>
    <m/>
    <m/>
    <m/>
    <s v="17:45"/>
    <s v="20:45"/>
    <n v="180"/>
    <x v="0"/>
    <s v="No info"/>
    <n v="7229"/>
    <n v="17"/>
    <x v="2"/>
  </r>
  <r>
    <x v="2"/>
    <s v="15/06/2019"/>
    <s v="Delhi"/>
    <s v="Cochin"/>
    <s v="DEL "/>
    <s v=" ATQ "/>
    <s v=" BOM "/>
    <s v=" COK"/>
    <m/>
    <s v="20:00"/>
    <s v="12:35 16 Jun"/>
    <n v="995"/>
    <x v="1"/>
    <s v="No info"/>
    <n v="14300"/>
    <n v="20"/>
    <x v="2"/>
  </r>
  <r>
    <x v="2"/>
    <s v="27/03/2019"/>
    <s v="Delhi"/>
    <s v="Cochin"/>
    <s v="DEL "/>
    <s v=" BOM "/>
    <s v=" COK"/>
    <m/>
    <m/>
    <s v="02:15"/>
    <s v="04:25 28 Mar"/>
    <n v="1570"/>
    <x v="2"/>
    <s v="No info"/>
    <n v="12242"/>
    <n v="2"/>
    <x v="0"/>
  </r>
  <r>
    <x v="4"/>
    <s v="24/06/2019"/>
    <s v="Delhi"/>
    <s v="Cochin"/>
    <s v="DEL "/>
    <s v=" BOM "/>
    <s v=" COK"/>
    <m/>
    <m/>
    <s v="11:25"/>
    <s v="19:00"/>
    <n v="455"/>
    <x v="2"/>
    <s v="No info"/>
    <n v="10678"/>
    <n v="11"/>
    <x v="1"/>
  </r>
  <r>
    <x v="4"/>
    <s v="27/05/2019"/>
    <s v="Delhi"/>
    <s v="Cochin"/>
    <s v="DEL "/>
    <s v=" BOM "/>
    <s v=" COK"/>
    <m/>
    <m/>
    <s v="08:00"/>
    <s v="21:00"/>
    <n v="780"/>
    <x v="2"/>
    <s v="In-flight meal not included"/>
    <n v="9450"/>
    <n v="8"/>
    <x v="1"/>
  </r>
  <r>
    <x v="0"/>
    <s v="6/04/2019"/>
    <s v="Kolkata"/>
    <s v="Banglore"/>
    <s v="CCU "/>
    <s v=" BLR"/>
    <m/>
    <m/>
    <m/>
    <s v="21:25"/>
    <s v="00:05 07 Apr"/>
    <n v="160"/>
    <x v="0"/>
    <s v="No info"/>
    <n v="4174"/>
    <n v="21"/>
    <x v="0"/>
  </r>
  <r>
    <x v="2"/>
    <s v="6/04/2019"/>
    <s v="Banglore"/>
    <s v="Delhi"/>
    <s v="BLR "/>
    <s v=" DEL"/>
    <m/>
    <m/>
    <m/>
    <s v="07:10"/>
    <s v="10:10"/>
    <n v="180"/>
    <x v="0"/>
    <s v="In-flight meal not included"/>
    <n v="4544"/>
    <n v="7"/>
    <x v="1"/>
  </r>
  <r>
    <x v="0"/>
    <s v="15/05/2019"/>
    <s v="Kolkata"/>
    <s v="Banglore"/>
    <s v="CCU "/>
    <s v=" MAA "/>
    <s v=" BLR"/>
    <m/>
    <m/>
    <s v="17:35"/>
    <s v="22:15"/>
    <n v="280"/>
    <x v="2"/>
    <s v="No info"/>
    <n v="5386"/>
    <n v="17"/>
    <x v="2"/>
  </r>
  <r>
    <x v="2"/>
    <s v="24/05/2019"/>
    <s v="Delhi"/>
    <s v="Cochin"/>
    <s v="DEL "/>
    <s v=" AMD "/>
    <s v=" BOM "/>
    <s v=" COK"/>
    <m/>
    <s v="19:10"/>
    <s v="19:00 25 May"/>
    <n v="1430"/>
    <x v="1"/>
    <s v="No info"/>
    <n v="15129"/>
    <n v="19"/>
    <x v="2"/>
  </r>
  <r>
    <x v="0"/>
    <s v="15/06/2019"/>
    <s v="Delhi"/>
    <s v="Cochin"/>
    <s v="DEL "/>
    <s v=" HYD "/>
    <s v=" COK"/>
    <m/>
    <m/>
    <s v="14:20"/>
    <s v="22:30"/>
    <n v="490"/>
    <x v="2"/>
    <s v="No info"/>
    <n v="6412"/>
    <n v="14"/>
    <x v="3"/>
  </r>
  <r>
    <x v="2"/>
    <s v="27/06/2019"/>
    <s v="Delhi"/>
    <s v="Cochin"/>
    <s v="DEL "/>
    <s v=" AMD "/>
    <s v=" BOM "/>
    <s v=" COK"/>
    <m/>
    <s v="23:05"/>
    <s v="04:25 29 Jun"/>
    <n v="1760"/>
    <x v="1"/>
    <s v="No info"/>
    <n v="15339"/>
    <n v="23"/>
    <x v="0"/>
  </r>
  <r>
    <x v="2"/>
    <s v="24/03/2019"/>
    <s v="Banglore"/>
    <s v="New Delhi"/>
    <s v="BLR "/>
    <s v=" DEL"/>
    <m/>
    <m/>
    <m/>
    <s v="02:00"/>
    <s v="04:45"/>
    <n v="165"/>
    <x v="0"/>
    <s v="No info"/>
    <n v="7229"/>
    <n v="2"/>
    <x v="0"/>
  </r>
  <r>
    <x v="6"/>
    <s v="1/06/2019"/>
    <s v="Banglore"/>
    <s v="Delhi"/>
    <s v="BLR "/>
    <s v=" DEL"/>
    <m/>
    <m/>
    <m/>
    <s v="09:45"/>
    <s v="12:35"/>
    <n v="170"/>
    <x v="0"/>
    <s v="No info"/>
    <n v="4878"/>
    <n v="9"/>
    <x v="1"/>
  </r>
  <r>
    <x v="7"/>
    <s v="6/04/2019"/>
    <s v="Kolkata"/>
    <s v="Banglore"/>
    <s v="CCU "/>
    <s v=" BLR"/>
    <m/>
    <m/>
    <m/>
    <s v="10:20"/>
    <s v="12:55"/>
    <n v="155"/>
    <x v="0"/>
    <s v="No info"/>
    <n v="3807"/>
    <n v="10"/>
    <x v="1"/>
  </r>
  <r>
    <x v="2"/>
    <s v="18/05/2019"/>
    <s v="Delhi"/>
    <s v="Cochin"/>
    <s v="DEL "/>
    <s v=" BOM "/>
    <s v=" COK"/>
    <m/>
    <m/>
    <s v="17:30"/>
    <s v="12:35 19 May"/>
    <n v="1145"/>
    <x v="2"/>
    <s v="In-flight meal not included"/>
    <n v="12373"/>
    <n v="17"/>
    <x v="2"/>
  </r>
  <r>
    <x v="2"/>
    <s v="6/06/2019"/>
    <s v="Kolkata"/>
    <s v="Banglore"/>
    <s v="CCU "/>
    <s v=" BOM "/>
    <s v=" BLR"/>
    <m/>
    <m/>
    <s v="14:05"/>
    <s v="23:35"/>
    <n v="570"/>
    <x v="2"/>
    <s v="No info"/>
    <n v="14571"/>
    <n v="14"/>
    <x v="3"/>
  </r>
  <r>
    <x v="2"/>
    <s v="12/06/2019"/>
    <s v="Delhi"/>
    <s v="Cochin"/>
    <s v="DEL "/>
    <s v=" BOM "/>
    <s v=" COK"/>
    <m/>
    <m/>
    <s v="19:45"/>
    <s v="04:25 13 Jun"/>
    <n v="520"/>
    <x v="2"/>
    <s v="In-flight meal not included"/>
    <n v="10262"/>
    <n v="19"/>
    <x v="2"/>
  </r>
  <r>
    <x v="2"/>
    <s v="9/06/2019"/>
    <s v="Delhi"/>
    <s v="Cochin"/>
    <s v="DEL "/>
    <s v=" BOM "/>
    <s v=" COK"/>
    <m/>
    <m/>
    <s v="20:55"/>
    <s v="19:00 10 Jun"/>
    <n v="1325"/>
    <x v="2"/>
    <s v="In-flight meal not included"/>
    <n v="10577"/>
    <n v="20"/>
    <x v="2"/>
  </r>
  <r>
    <x v="6"/>
    <s v="6/03/2019"/>
    <s v="Mumbai"/>
    <s v="Hyderabad"/>
    <s v="BOM "/>
    <s v=" DEL "/>
    <s v=" HYD"/>
    <m/>
    <m/>
    <s v="20:55"/>
    <s v="22:55 07 Mar"/>
    <n v="1560"/>
    <x v="2"/>
    <s v="No info"/>
    <n v="12395"/>
    <n v="20"/>
    <x v="2"/>
  </r>
  <r>
    <x v="3"/>
    <s v="27/04/2019"/>
    <s v="Kolkata"/>
    <s v="Banglore"/>
    <s v="CCU "/>
    <s v=" BLR"/>
    <m/>
    <m/>
    <m/>
    <s v="06:55"/>
    <s v="09:30"/>
    <n v="155"/>
    <x v="0"/>
    <s v="No check-in baggage included"/>
    <n v="3841"/>
    <n v="6"/>
    <x v="1"/>
  </r>
  <r>
    <x v="7"/>
    <s v="3/06/2019"/>
    <s v="Delhi"/>
    <s v="Cochin"/>
    <s v="DEL "/>
    <s v=" BLR "/>
    <s v=" COK"/>
    <m/>
    <m/>
    <s v="07:55"/>
    <s v="15:45"/>
    <n v="470"/>
    <x v="2"/>
    <s v="No info"/>
    <n v="8759"/>
    <n v="7"/>
    <x v="1"/>
  </r>
  <r>
    <x v="0"/>
    <s v="21/03/2019"/>
    <s v="Delhi"/>
    <s v="Cochin"/>
    <s v="DEL "/>
    <s v=" BOM "/>
    <s v=" COK"/>
    <m/>
    <m/>
    <s v="04:45"/>
    <s v="15:30"/>
    <n v="645"/>
    <x v="2"/>
    <s v="No info"/>
    <n v="7738"/>
    <n v="4"/>
    <x v="0"/>
  </r>
  <r>
    <x v="0"/>
    <s v="18/05/2019"/>
    <s v="Delhi"/>
    <s v="Cochin"/>
    <s v="DEL "/>
    <s v=" BOM "/>
    <s v=" COK"/>
    <m/>
    <m/>
    <s v="15:00"/>
    <s v="01:30 19 May"/>
    <n v="630"/>
    <x v="2"/>
    <s v="No info"/>
    <n v="7503"/>
    <n v="15"/>
    <x v="3"/>
  </r>
  <r>
    <x v="0"/>
    <s v="3/06/2019"/>
    <s v="Delhi"/>
    <s v="Cochin"/>
    <s v="DEL "/>
    <s v=" BOM "/>
    <s v=" COK"/>
    <m/>
    <m/>
    <s v="11:25"/>
    <s v="01:30 04 Jun"/>
    <n v="845"/>
    <x v="2"/>
    <s v="No info"/>
    <n v="5883"/>
    <n v="11"/>
    <x v="1"/>
  </r>
  <r>
    <x v="2"/>
    <s v="12/06/2019"/>
    <s v="Kolkata"/>
    <s v="Banglore"/>
    <s v="CCU "/>
    <s v=" DEL "/>
    <s v=" BLR"/>
    <m/>
    <m/>
    <s v="20:25"/>
    <s v="09:45 13 Jun"/>
    <n v="800"/>
    <x v="2"/>
    <s v="No info"/>
    <n v="12692"/>
    <n v="20"/>
    <x v="2"/>
  </r>
  <r>
    <x v="0"/>
    <s v="15/04/2019"/>
    <s v="Banglore"/>
    <s v="Delhi"/>
    <s v="BLR "/>
    <s v=" DEL"/>
    <m/>
    <m/>
    <m/>
    <s v="08:30"/>
    <s v="11:20"/>
    <n v="170"/>
    <x v="0"/>
    <s v="No info"/>
    <n v="4823"/>
    <n v="8"/>
    <x v="1"/>
  </r>
  <r>
    <x v="3"/>
    <s v="27/05/2019"/>
    <s v="Mumbai"/>
    <s v="Hyderabad"/>
    <s v="BOM "/>
    <s v=" HYD"/>
    <m/>
    <m/>
    <m/>
    <s v="05:45"/>
    <s v="07:15"/>
    <n v="90"/>
    <x v="0"/>
    <s v="No info"/>
    <n v="2017"/>
    <n v="5"/>
    <x v="1"/>
  </r>
  <r>
    <x v="1"/>
    <s v="12/06/2019"/>
    <s v="Delhi"/>
    <s v="Cochin"/>
    <s v="DEL "/>
    <s v=" JAI "/>
    <s v=" BOM "/>
    <s v=" COK"/>
    <m/>
    <s v="12:00"/>
    <s v="07:40 13 Jun"/>
    <n v="1180"/>
    <x v="1"/>
    <s v="No info"/>
    <n v="8603"/>
    <n v="12"/>
    <x v="3"/>
  </r>
  <r>
    <x v="2"/>
    <s v="21/06/2019"/>
    <s v="Banglore"/>
    <s v="Delhi"/>
    <s v="BLR "/>
    <s v=" DEL"/>
    <m/>
    <m/>
    <m/>
    <s v="11:10"/>
    <s v="14:05"/>
    <n v="175"/>
    <x v="0"/>
    <s v="In-flight meal not included"/>
    <n v="5769"/>
    <n v="11"/>
    <x v="1"/>
  </r>
  <r>
    <x v="2"/>
    <s v="1/04/2019"/>
    <s v="Kolkata"/>
    <s v="Banglore"/>
    <s v="CCU "/>
    <s v=" BOM "/>
    <s v=" BLR"/>
    <m/>
    <m/>
    <s v="18:55"/>
    <s v="18:15 02 Apr"/>
    <n v="1400"/>
    <x v="2"/>
    <s v="No info"/>
    <n v="12681"/>
    <n v="18"/>
    <x v="2"/>
  </r>
  <r>
    <x v="3"/>
    <s v="24/06/2019"/>
    <s v="Banglore"/>
    <s v="Delhi"/>
    <s v="BLR "/>
    <s v=" DEL"/>
    <m/>
    <m/>
    <m/>
    <s v="05:55"/>
    <s v="08:35"/>
    <n v="160"/>
    <x v="0"/>
    <s v="No info"/>
    <n v="3625"/>
    <n v="5"/>
    <x v="1"/>
  </r>
  <r>
    <x v="0"/>
    <s v="9/05/2019"/>
    <s v="Delhi"/>
    <s v="Cochin"/>
    <s v="DEL "/>
    <s v=" BOM "/>
    <s v=" COK"/>
    <m/>
    <m/>
    <s v="09:15"/>
    <s v="01:30 10 May"/>
    <n v="975"/>
    <x v="2"/>
    <s v="No info"/>
    <n v="8854"/>
    <n v="9"/>
    <x v="1"/>
  </r>
  <r>
    <x v="0"/>
    <s v="15/05/2019"/>
    <s v="Mumbai"/>
    <s v="Hyderabad"/>
    <s v="BOM "/>
    <s v=" HYD"/>
    <m/>
    <m/>
    <m/>
    <s v="02:35"/>
    <s v="04:05"/>
    <n v="90"/>
    <x v="0"/>
    <s v="No info"/>
    <n v="2754"/>
    <n v="2"/>
    <x v="0"/>
  </r>
  <r>
    <x v="1"/>
    <s v="12/06/2019"/>
    <s v="Delhi"/>
    <s v="Cochin"/>
    <s v="DEL "/>
    <s v=" BOM "/>
    <s v=" COK"/>
    <m/>
    <m/>
    <s v="10:00"/>
    <s v="19:15"/>
    <n v="555"/>
    <x v="2"/>
    <s v="No info"/>
    <n v="8372"/>
    <n v="10"/>
    <x v="1"/>
  </r>
  <r>
    <x v="2"/>
    <s v="12/06/2019"/>
    <s v="Delhi"/>
    <s v="Cochin"/>
    <s v="DEL "/>
    <s v=" BOM "/>
    <s v=" COK"/>
    <m/>
    <m/>
    <s v="16:00"/>
    <s v="12:35 13 Jun"/>
    <n v="1235"/>
    <x v="2"/>
    <s v="In-flight meal not included"/>
    <n v="10262"/>
    <n v="16"/>
    <x v="3"/>
  </r>
  <r>
    <x v="1"/>
    <s v="3/03/2019"/>
    <s v="Chennai"/>
    <s v="Kolkata"/>
    <s v="MAA "/>
    <s v=" CCU"/>
    <m/>
    <m/>
    <m/>
    <s v="11:40"/>
    <s v="13:55"/>
    <n v="135"/>
    <x v="0"/>
    <s v="No info"/>
    <n v="10810"/>
    <n v="11"/>
    <x v="1"/>
  </r>
  <r>
    <x v="0"/>
    <s v="15/06/2019"/>
    <s v="Chennai"/>
    <s v="Kolkata"/>
    <s v="MAA "/>
    <s v=" CCU"/>
    <m/>
    <m/>
    <m/>
    <s v="05:15"/>
    <s v="07:40"/>
    <n v="145"/>
    <x v="0"/>
    <s v="No info"/>
    <n v="3540"/>
    <n v="5"/>
    <x v="1"/>
  </r>
  <r>
    <x v="2"/>
    <s v="6/06/2019"/>
    <s v="Banglore"/>
    <s v="Delhi"/>
    <s v="BLR "/>
    <s v=" DEL"/>
    <m/>
    <m/>
    <m/>
    <s v="18:55"/>
    <s v="22:00"/>
    <n v="185"/>
    <x v="0"/>
    <s v="No info"/>
    <n v="8016"/>
    <n v="18"/>
    <x v="2"/>
  </r>
  <r>
    <x v="0"/>
    <s v="09/03/2019"/>
    <s v="Banglore"/>
    <s v="New Delhi"/>
    <s v="BLR "/>
    <s v=" DEL"/>
    <m/>
    <m/>
    <m/>
    <s v="10:30"/>
    <s v="13:20"/>
    <n v="170"/>
    <x v="0"/>
    <s v="No info"/>
    <n v="6860"/>
    <n v="10"/>
    <x v="1"/>
  </r>
  <r>
    <x v="7"/>
    <s v="27/04/2019"/>
    <s v="Delhi"/>
    <s v="Cochin"/>
    <s v="DEL "/>
    <s v=" BLR "/>
    <s v=" COK"/>
    <m/>
    <m/>
    <s v="16:45"/>
    <s v="22:25"/>
    <n v="340"/>
    <x v="2"/>
    <s v="No info"/>
    <n v="6451"/>
    <n v="16"/>
    <x v="3"/>
  </r>
  <r>
    <x v="2"/>
    <s v="6/05/2019"/>
    <s v="Kolkata"/>
    <s v="Banglore"/>
    <s v="CCU "/>
    <s v=" DEL "/>
    <s v=" BLR"/>
    <m/>
    <m/>
    <s v="20:25"/>
    <s v="15:05 07 May"/>
    <n v="1120"/>
    <x v="2"/>
    <s v="No info"/>
    <n v="13067"/>
    <n v="20"/>
    <x v="2"/>
  </r>
  <r>
    <x v="2"/>
    <s v="6/05/2019"/>
    <s v="Kolkata"/>
    <s v="Banglore"/>
    <s v="CCU "/>
    <s v=" DEL "/>
    <s v=" BLR"/>
    <m/>
    <m/>
    <s v="17:00"/>
    <s v="18:00 07 May"/>
    <n v="1500"/>
    <x v="2"/>
    <s v="No info"/>
    <n v="11467"/>
    <n v="17"/>
    <x v="2"/>
  </r>
  <r>
    <x v="1"/>
    <s v="9/05/2019"/>
    <s v="Kolkata"/>
    <s v="Banglore"/>
    <s v="CCU "/>
    <s v=" DEL "/>
    <s v=" BLR"/>
    <m/>
    <m/>
    <s v="10:00"/>
    <s v="23:15"/>
    <n v="795"/>
    <x v="2"/>
    <s v="No info"/>
    <n v="10203"/>
    <n v="10"/>
    <x v="1"/>
  </r>
  <r>
    <x v="7"/>
    <s v="12/03/2019"/>
    <s v="Kolkata"/>
    <s v="Banglore"/>
    <s v="CCU "/>
    <s v=" BLR"/>
    <m/>
    <m/>
    <m/>
    <s v="22:50"/>
    <s v="01:20 13 Mar"/>
    <n v="150"/>
    <x v="0"/>
    <s v="No info"/>
    <n v="4082"/>
    <n v="22"/>
    <x v="0"/>
  </r>
  <r>
    <x v="1"/>
    <s v="21/05/2019"/>
    <s v="Delhi"/>
    <s v="Cochin"/>
    <s v="DEL "/>
    <s v=" GOI "/>
    <s v=" BOM "/>
    <s v=" COK"/>
    <m/>
    <s v="10:55"/>
    <s v="19:15"/>
    <n v="500"/>
    <x v="1"/>
    <s v="No info"/>
    <n v="13276"/>
    <n v="10"/>
    <x v="1"/>
  </r>
  <r>
    <x v="2"/>
    <s v="09/03/2019"/>
    <s v="Banglore"/>
    <s v="New Delhi"/>
    <s v="BLR "/>
    <s v=" BOM "/>
    <s v=" JDH "/>
    <s v=" DEL"/>
    <m/>
    <s v="08:55"/>
    <s v="15:55"/>
    <n v="420"/>
    <x v="1"/>
    <s v="No info"/>
    <n v="23001"/>
    <n v="8"/>
    <x v="1"/>
  </r>
  <r>
    <x v="2"/>
    <s v="6/06/2019"/>
    <s v="Kolkata"/>
    <s v="Banglore"/>
    <s v="CCU "/>
    <s v=" BOM "/>
    <s v=" BLR"/>
    <m/>
    <m/>
    <s v="18:55"/>
    <s v="20:45 07 Jun"/>
    <n v="1550"/>
    <x v="2"/>
    <s v="In-flight meal not included"/>
    <n v="10844"/>
    <n v="18"/>
    <x v="2"/>
  </r>
  <r>
    <x v="0"/>
    <s v="27/06/2019"/>
    <s v="Banglore"/>
    <s v="Delhi"/>
    <s v="BLR "/>
    <s v=" DEL"/>
    <m/>
    <m/>
    <m/>
    <s v="18:55"/>
    <s v="21:50"/>
    <n v="175"/>
    <x v="0"/>
    <s v="No info"/>
    <n v="4990"/>
    <n v="18"/>
    <x v="2"/>
  </r>
  <r>
    <x v="2"/>
    <s v="09/03/2019"/>
    <s v="Banglore"/>
    <s v="New Delhi"/>
    <s v="BLR "/>
    <s v=" BDQ "/>
    <s v=" DEL"/>
    <m/>
    <m/>
    <s v="05:50"/>
    <s v="15:00"/>
    <n v="550"/>
    <x v="2"/>
    <s v="In-flight meal not included"/>
    <n v="10037"/>
    <n v="5"/>
    <x v="1"/>
  </r>
  <r>
    <x v="2"/>
    <s v="6/05/2019"/>
    <s v="Kolkata"/>
    <s v="Banglore"/>
    <s v="CCU "/>
    <s v=" BOM "/>
    <s v=" BLR"/>
    <m/>
    <m/>
    <s v="20:00"/>
    <s v="04:40 07 May"/>
    <n v="520"/>
    <x v="2"/>
    <s v="No info"/>
    <n v="14388"/>
    <n v="20"/>
    <x v="2"/>
  </r>
  <r>
    <x v="0"/>
    <s v="24/03/2019"/>
    <s v="Banglore"/>
    <s v="New Delhi"/>
    <s v="BLR "/>
    <s v=" DEL"/>
    <m/>
    <m/>
    <m/>
    <s v="16:55"/>
    <s v="19:45"/>
    <n v="170"/>
    <x v="0"/>
    <s v="No info"/>
    <n v="7303"/>
    <n v="16"/>
    <x v="3"/>
  </r>
  <r>
    <x v="1"/>
    <s v="3/03/2019"/>
    <s v="Delhi"/>
    <s v="Cochin"/>
    <s v="DEL "/>
    <s v=" HYD "/>
    <s v=" BOM "/>
    <s v=" COK"/>
    <m/>
    <s v="21:30"/>
    <s v="19:15 04 Mar"/>
    <n v="1305"/>
    <x v="1"/>
    <s v="No info"/>
    <n v="12287"/>
    <n v="21"/>
    <x v="0"/>
  </r>
  <r>
    <x v="2"/>
    <s v="6/06/2019"/>
    <s v="Kolkata"/>
    <s v="Banglore"/>
    <s v="CCU "/>
    <s v=" BOM "/>
    <s v=" BLR"/>
    <m/>
    <m/>
    <s v="14:05"/>
    <s v="20:45"/>
    <n v="400"/>
    <x v="2"/>
    <s v="In-flight meal not included"/>
    <n v="10844"/>
    <n v="14"/>
    <x v="3"/>
  </r>
  <r>
    <x v="2"/>
    <s v="24/05/2019"/>
    <s v="Mumbai"/>
    <s v="Hyderabad"/>
    <s v="BOM "/>
    <s v=" HYD"/>
    <m/>
    <m/>
    <m/>
    <s v="10:20"/>
    <s v="11:50"/>
    <n v="90"/>
    <x v="0"/>
    <s v="In-flight meal not included"/>
    <n v="4995"/>
    <n v="10"/>
    <x v="1"/>
  </r>
  <r>
    <x v="4"/>
    <s v="27/05/2019"/>
    <s v="Delhi"/>
    <s v="Cochin"/>
    <s v="DEL "/>
    <s v=" BOM "/>
    <s v=" COK"/>
    <m/>
    <m/>
    <s v="11:40"/>
    <s v="19:00"/>
    <n v="440"/>
    <x v="2"/>
    <s v="No info"/>
    <n v="9794"/>
    <n v="11"/>
    <x v="1"/>
  </r>
  <r>
    <x v="0"/>
    <s v="6/06/2019"/>
    <s v="Kolkata"/>
    <s v="Banglore"/>
    <s v="CCU "/>
    <s v=" MAA "/>
    <s v=" BLR"/>
    <m/>
    <m/>
    <s v="06:20"/>
    <s v="10:20"/>
    <n v="240"/>
    <x v="2"/>
    <s v="No info"/>
    <n v="4226"/>
    <n v="6"/>
    <x v="1"/>
  </r>
  <r>
    <x v="0"/>
    <s v="21/03/2019"/>
    <s v="Delhi"/>
    <s v="Cochin"/>
    <s v="DEL "/>
    <s v=" BOM "/>
    <s v=" COK"/>
    <m/>
    <m/>
    <s v="11:30"/>
    <s v="01:35 22 Mar"/>
    <n v="845"/>
    <x v="2"/>
    <s v="No info"/>
    <n v="7318"/>
    <n v="11"/>
    <x v="1"/>
  </r>
  <r>
    <x v="2"/>
    <s v="12/06/2019"/>
    <s v="Kolkata"/>
    <s v="Banglore"/>
    <s v="CCU "/>
    <s v=" BOM "/>
    <s v=" BLR"/>
    <m/>
    <m/>
    <s v="20:00"/>
    <s v="08:15 13 Jun"/>
    <n v="735"/>
    <x v="2"/>
    <s v="In-flight meal not included"/>
    <n v="8529"/>
    <n v="20"/>
    <x v="2"/>
  </r>
  <r>
    <x v="1"/>
    <s v="12/06/2019"/>
    <s v="Kolkata"/>
    <s v="Banglore"/>
    <s v="CCU "/>
    <s v=" BBI "/>
    <s v=" BOM "/>
    <s v=" BLR"/>
    <m/>
    <s v="12:00"/>
    <s v="18:30 13 Jun"/>
    <n v="1830"/>
    <x v="1"/>
    <s v="No info"/>
    <n v="9416"/>
    <n v="12"/>
    <x v="3"/>
  </r>
  <r>
    <x v="2"/>
    <s v="3/06/2019"/>
    <s v="Delhi"/>
    <s v="Cochin"/>
    <s v="DEL "/>
    <s v=" IDR "/>
    <s v=" BOM "/>
    <s v=" COK"/>
    <m/>
    <s v="09:35"/>
    <s v="12:35 04 Jun"/>
    <n v="1620"/>
    <x v="1"/>
    <s v="In-flight meal not included"/>
    <n v="11507"/>
    <n v="9"/>
    <x v="1"/>
  </r>
  <r>
    <x v="1"/>
    <s v="1/04/2019"/>
    <s v="Kolkata"/>
    <s v="Banglore"/>
    <s v="CCU "/>
    <s v=" GAU "/>
    <s v=" DEL "/>
    <s v=" BLR"/>
    <m/>
    <s v="16:45"/>
    <s v="08:55 02 Apr"/>
    <n v="970"/>
    <x v="1"/>
    <s v="No info"/>
    <n v="9920"/>
    <n v="16"/>
    <x v="3"/>
  </r>
  <r>
    <x v="4"/>
    <s v="18/05/2019"/>
    <s v="Delhi"/>
    <s v="Cochin"/>
    <s v="DEL "/>
    <s v=" HYD "/>
    <s v=" COK"/>
    <m/>
    <m/>
    <s v="07:10"/>
    <s v="16:10"/>
    <n v="540"/>
    <x v="2"/>
    <s v="No info"/>
    <n v="7038"/>
    <n v="7"/>
    <x v="1"/>
  </r>
  <r>
    <x v="5"/>
    <s v="3/06/2019"/>
    <s v="Delhi"/>
    <s v="Cochin"/>
    <s v="DEL "/>
    <s v=" BOM "/>
    <s v=" COK"/>
    <m/>
    <m/>
    <s v="07:00"/>
    <s v="12:55"/>
    <n v="355"/>
    <x v="2"/>
    <s v="No info"/>
    <n v="4959"/>
    <n v="7"/>
    <x v="1"/>
  </r>
  <r>
    <x v="2"/>
    <s v="9/06/2019"/>
    <s v="Mumbai"/>
    <s v="Hyderabad"/>
    <s v="BOM "/>
    <s v=" HYD"/>
    <m/>
    <m/>
    <m/>
    <s v="07:05"/>
    <s v="08:30"/>
    <n v="85"/>
    <x v="0"/>
    <s v="No info"/>
    <n v="5678"/>
    <n v="7"/>
    <x v="1"/>
  </r>
  <r>
    <x v="2"/>
    <s v="9/06/2019"/>
    <s v="Banglore"/>
    <s v="Delhi"/>
    <s v="BLR "/>
    <s v=" DEL"/>
    <m/>
    <m/>
    <m/>
    <s v="08:20"/>
    <s v="11:20"/>
    <n v="180"/>
    <x v="0"/>
    <s v="In-flight meal not included"/>
    <n v="7229"/>
    <n v="8"/>
    <x v="1"/>
  </r>
  <r>
    <x v="2"/>
    <s v="1/04/2019"/>
    <s v="Kolkata"/>
    <s v="Banglore"/>
    <s v="CCU "/>
    <s v=" BOM "/>
    <s v=" BLR"/>
    <m/>
    <m/>
    <s v="16:30"/>
    <s v="23:35"/>
    <n v="425"/>
    <x v="2"/>
    <s v="In-flight meal not included"/>
    <n v="7064"/>
    <n v="16"/>
    <x v="3"/>
  </r>
  <r>
    <x v="0"/>
    <s v="6/04/2019"/>
    <s v="Banglore"/>
    <s v="Delhi"/>
    <s v="BLR "/>
    <s v=" DEL"/>
    <m/>
    <m/>
    <m/>
    <s v="08:30"/>
    <s v="11:20"/>
    <n v="170"/>
    <x v="0"/>
    <s v="No info"/>
    <n v="4823"/>
    <n v="8"/>
    <x v="1"/>
  </r>
  <r>
    <x v="2"/>
    <s v="24/05/2019"/>
    <s v="Kolkata"/>
    <s v="Banglore"/>
    <s v="CCU "/>
    <s v=" BOM "/>
    <s v=" BLR"/>
    <m/>
    <m/>
    <s v="16:30"/>
    <s v="22:35"/>
    <n v="365"/>
    <x v="2"/>
    <s v="No info"/>
    <n v="14571"/>
    <n v="16"/>
    <x v="3"/>
  </r>
  <r>
    <x v="0"/>
    <s v="27/03/2019"/>
    <s v="Kolkata"/>
    <s v="Banglore"/>
    <s v="CCU "/>
    <s v=" BLR"/>
    <m/>
    <m/>
    <m/>
    <s v="09:35"/>
    <s v="12:20"/>
    <n v="165"/>
    <x v="0"/>
    <s v="No info"/>
    <n v="4148"/>
    <n v="9"/>
    <x v="1"/>
  </r>
  <r>
    <x v="1"/>
    <s v="24/05/2019"/>
    <s v="Kolkata"/>
    <s v="Banglore"/>
    <s v="CCU "/>
    <s v=" DEL "/>
    <s v=" COK "/>
    <s v=" BLR"/>
    <m/>
    <s v="10:00"/>
    <s v="01:20 25 May"/>
    <n v="920"/>
    <x v="1"/>
    <s v="No info"/>
    <n v="13873"/>
    <n v="10"/>
    <x v="1"/>
  </r>
  <r>
    <x v="2"/>
    <s v="24/06/2019"/>
    <s v="Delhi"/>
    <s v="Cochin"/>
    <s v="DEL "/>
    <s v=" BOM "/>
    <s v=" COK"/>
    <m/>
    <m/>
    <s v="13:00"/>
    <s v="12:35 25 Jun"/>
    <n v="1415"/>
    <x v="2"/>
    <s v="In-flight meal not included"/>
    <n v="10262"/>
    <n v="13"/>
    <x v="3"/>
  </r>
  <r>
    <x v="2"/>
    <s v="21/05/2019"/>
    <s v="Delhi"/>
    <s v="Cochin"/>
    <s v="DEL "/>
    <s v=" AMD "/>
    <s v=" BOM "/>
    <s v=" COK"/>
    <m/>
    <s v="19:10"/>
    <s v="19:00 22 May"/>
    <n v="1430"/>
    <x v="1"/>
    <s v="No info"/>
    <n v="15129"/>
    <n v="19"/>
    <x v="2"/>
  </r>
  <r>
    <x v="4"/>
    <s v="9/04/2019"/>
    <s v="Delhi"/>
    <s v="Cochin"/>
    <s v="DEL "/>
    <s v=" BOM "/>
    <s v=" COK"/>
    <m/>
    <m/>
    <s v="11:40"/>
    <s v="01:30 10 Apr"/>
    <n v="830"/>
    <x v="2"/>
    <s v="No info"/>
    <n v="6645"/>
    <n v="11"/>
    <x v="1"/>
  </r>
  <r>
    <x v="0"/>
    <s v="1/05/2019"/>
    <s v="Kolkata"/>
    <s v="Banglore"/>
    <s v="CCU "/>
    <s v=" BLR"/>
    <m/>
    <m/>
    <m/>
    <s v="17:15"/>
    <s v="19:50"/>
    <n v="155"/>
    <x v="0"/>
    <s v="No info"/>
    <n v="4804"/>
    <n v="17"/>
    <x v="2"/>
  </r>
  <r>
    <x v="0"/>
    <s v="09/03/2019"/>
    <s v="Banglore"/>
    <s v="New Delhi"/>
    <s v="BLR "/>
    <s v=" STV "/>
    <s v=" DEL"/>
    <m/>
    <m/>
    <s v="11:20"/>
    <s v="15:25"/>
    <n v="245"/>
    <x v="2"/>
    <s v="No info"/>
    <n v="5746"/>
    <n v="11"/>
    <x v="1"/>
  </r>
  <r>
    <x v="5"/>
    <s v="9/06/2019"/>
    <s v="Delhi"/>
    <s v="Cochin"/>
    <s v="DEL "/>
    <s v=" HYD "/>
    <s v=" COK"/>
    <m/>
    <m/>
    <s v="05:55"/>
    <s v="13:35"/>
    <n v="460"/>
    <x v="2"/>
    <s v="No info"/>
    <n v="5199"/>
    <n v="5"/>
    <x v="1"/>
  </r>
  <r>
    <x v="0"/>
    <s v="18/03/2019"/>
    <s v="Chennai"/>
    <s v="Kolkata"/>
    <s v="MAA "/>
    <s v=" CCU"/>
    <m/>
    <m/>
    <m/>
    <s v="19:35"/>
    <s v="21:55"/>
    <n v="140"/>
    <x v="0"/>
    <s v="No info"/>
    <n v="4332"/>
    <n v="19"/>
    <x v="2"/>
  </r>
  <r>
    <x v="0"/>
    <s v="1/06/2019"/>
    <s v="Delhi"/>
    <s v="Cochin"/>
    <s v="DEL "/>
    <s v=" BOM "/>
    <s v=" COK"/>
    <m/>
    <m/>
    <s v="11:25"/>
    <s v="21:00"/>
    <n v="575"/>
    <x v="2"/>
    <s v="No info"/>
    <n v="6416"/>
    <n v="11"/>
    <x v="1"/>
  </r>
  <r>
    <x v="1"/>
    <s v="18/03/2019"/>
    <s v="Banglore"/>
    <s v="New Delhi"/>
    <s v="BLR "/>
    <s v=" BOM "/>
    <s v=" JDH "/>
    <s v=" DEL"/>
    <m/>
    <s v="06:45"/>
    <s v="16:20"/>
    <n v="575"/>
    <x v="1"/>
    <s v="No info"/>
    <n v="12935"/>
    <n v="6"/>
    <x v="1"/>
  </r>
  <r>
    <x v="2"/>
    <s v="21/03/2019"/>
    <s v="Banglore"/>
    <s v="New Delhi"/>
    <s v="BLR "/>
    <s v=" BOM "/>
    <s v=" DEL"/>
    <m/>
    <m/>
    <s v="08:55"/>
    <s v="20:20"/>
    <n v="685"/>
    <x v="2"/>
    <s v="In-flight meal not included"/>
    <n v="7832"/>
    <n v="8"/>
    <x v="1"/>
  </r>
  <r>
    <x v="2"/>
    <s v="1/05/2019"/>
    <s v="Kolkata"/>
    <s v="Banglore"/>
    <s v="CCU "/>
    <s v=" BOM "/>
    <s v=" BLR"/>
    <m/>
    <m/>
    <s v="16:30"/>
    <s v="04:40 02 May"/>
    <n v="730"/>
    <x v="2"/>
    <s v="In-flight meal not included"/>
    <n v="8586"/>
    <n v="16"/>
    <x v="3"/>
  </r>
  <r>
    <x v="2"/>
    <s v="24/06/2019"/>
    <s v="Banglore"/>
    <s v="Delhi"/>
    <s v="BLR "/>
    <s v=" DEL"/>
    <m/>
    <m/>
    <m/>
    <s v="15:15"/>
    <s v="18:10"/>
    <n v="175"/>
    <x v="0"/>
    <s v="In-flight meal not included"/>
    <n v="5769"/>
    <n v="15"/>
    <x v="3"/>
  </r>
  <r>
    <x v="2"/>
    <s v="21/05/2019"/>
    <s v="Mumbai"/>
    <s v="Hyderabad"/>
    <s v="BOM "/>
    <s v=" HYD"/>
    <m/>
    <m/>
    <m/>
    <s v="10:20"/>
    <s v="11:50"/>
    <n v="90"/>
    <x v="0"/>
    <s v="No info"/>
    <n v="8040"/>
    <n v="10"/>
    <x v="1"/>
  </r>
  <r>
    <x v="6"/>
    <s v="6/03/2019"/>
    <s v="Delhi"/>
    <s v="Cochin"/>
    <s v="DEL "/>
    <s v=" COK"/>
    <m/>
    <m/>
    <m/>
    <s v="06:00"/>
    <s v="09:10"/>
    <n v="190"/>
    <x v="0"/>
    <s v="No info"/>
    <n v="12411"/>
    <n v="6"/>
    <x v="1"/>
  </r>
  <r>
    <x v="1"/>
    <s v="9/06/2019"/>
    <s v="Kolkata"/>
    <s v="Banglore"/>
    <s v="CCU "/>
    <s v=" BOM "/>
    <s v=" BLR"/>
    <m/>
    <m/>
    <s v="09:25"/>
    <s v="21:50"/>
    <n v="745"/>
    <x v="2"/>
    <s v="No info"/>
    <n v="8366"/>
    <n v="9"/>
    <x v="1"/>
  </r>
  <r>
    <x v="4"/>
    <s v="3/06/2019"/>
    <s v="Delhi"/>
    <s v="Cochin"/>
    <s v="DEL "/>
    <s v=" BOM "/>
    <s v=" COK"/>
    <m/>
    <m/>
    <s v="07:30"/>
    <s v="19:15"/>
    <n v="705"/>
    <x v="2"/>
    <s v="No info"/>
    <n v="7354"/>
    <n v="7"/>
    <x v="1"/>
  </r>
  <r>
    <x v="1"/>
    <s v="01/03/2019"/>
    <s v="Banglore"/>
    <s v="New Delhi"/>
    <s v="BLR "/>
    <s v=" CCU "/>
    <s v=" GAU "/>
    <s v=" DEL"/>
    <m/>
    <s v="11:05"/>
    <s v="22:10"/>
    <n v="665"/>
    <x v="1"/>
    <s v="Change airports"/>
    <n v="13576"/>
    <n v="11"/>
    <x v="1"/>
  </r>
  <r>
    <x v="4"/>
    <s v="3/06/2019"/>
    <s v="Delhi"/>
    <s v="Cochin"/>
    <s v="DEL "/>
    <s v=" BOM "/>
    <s v=" COK"/>
    <m/>
    <m/>
    <s v="09:15"/>
    <s v="19:00"/>
    <n v="585"/>
    <x v="2"/>
    <s v="No info"/>
    <n v="11622"/>
    <n v="9"/>
    <x v="1"/>
  </r>
  <r>
    <x v="1"/>
    <s v="6/06/2019"/>
    <s v="Kolkata"/>
    <s v="Banglore"/>
    <s v="CCU "/>
    <s v=" IXR "/>
    <s v=" DEL "/>
    <s v=" BLR"/>
    <m/>
    <s v="05:50"/>
    <s v="23:15"/>
    <n v="1045"/>
    <x v="1"/>
    <s v="No info"/>
    <n v="12723"/>
    <n v="5"/>
    <x v="1"/>
  </r>
  <r>
    <x v="2"/>
    <s v="24/03/2019"/>
    <s v="Kolkata"/>
    <s v="Banglore"/>
    <s v="CCU "/>
    <s v=" BOM "/>
    <s v=" BLR"/>
    <m/>
    <m/>
    <s v="08:25"/>
    <s v="23:25"/>
    <n v="900"/>
    <x v="2"/>
    <s v="No info"/>
    <n v="13759"/>
    <n v="8"/>
    <x v="1"/>
  </r>
  <r>
    <x v="0"/>
    <s v="15/05/2019"/>
    <s v="Delhi"/>
    <s v="Cochin"/>
    <s v="DEL "/>
    <s v=" HYD "/>
    <s v=" COK"/>
    <m/>
    <m/>
    <s v="16:10"/>
    <s v="22:30"/>
    <n v="380"/>
    <x v="2"/>
    <s v="No info"/>
    <n v="6412"/>
    <n v="16"/>
    <x v="3"/>
  </r>
  <r>
    <x v="0"/>
    <s v="27/03/2019"/>
    <s v="Delhi"/>
    <s v="Cochin"/>
    <s v="DEL "/>
    <s v=" HYD "/>
    <s v=" MAA "/>
    <s v=" COK"/>
    <m/>
    <s v="08:35"/>
    <s v="21:20"/>
    <n v="765"/>
    <x v="1"/>
    <s v="No info"/>
    <n v="6494"/>
    <n v="8"/>
    <x v="1"/>
  </r>
  <r>
    <x v="2"/>
    <s v="24/03/2019"/>
    <s v="Mumbai"/>
    <s v="Hyderabad"/>
    <s v="BOM "/>
    <s v=" HYD"/>
    <m/>
    <m/>
    <m/>
    <s v="15:50"/>
    <s v="17:20"/>
    <n v="90"/>
    <x v="0"/>
    <s v="No info"/>
    <n v="5678"/>
    <n v="15"/>
    <x v="3"/>
  </r>
  <r>
    <x v="1"/>
    <s v="12/05/2019"/>
    <s v="Kolkata"/>
    <s v="Banglore"/>
    <s v="CCU "/>
    <s v=" BOM "/>
    <s v=" BLR"/>
    <m/>
    <m/>
    <s v="09:25"/>
    <s v="11:10 13 May"/>
    <n v="1545"/>
    <x v="2"/>
    <s v="No info"/>
    <n v="8891"/>
    <n v="9"/>
    <x v="1"/>
  </r>
  <r>
    <x v="2"/>
    <s v="3/03/2019"/>
    <s v="Delhi"/>
    <s v="Cochin"/>
    <s v="DEL "/>
    <s v=" BOM "/>
    <s v=" COK"/>
    <m/>
    <m/>
    <s v="21:50"/>
    <s v="18:50 04 Mar"/>
    <n v="1260"/>
    <x v="2"/>
    <s v="No info"/>
    <n v="17024"/>
    <n v="21"/>
    <x v="0"/>
  </r>
  <r>
    <x v="2"/>
    <s v="12/06/2019"/>
    <s v="Delhi"/>
    <s v="Cochin"/>
    <s v="DEL "/>
    <s v=" JAI "/>
    <s v=" BOM "/>
    <s v=" COK"/>
    <m/>
    <s v="09:40"/>
    <s v="19:00"/>
    <n v="560"/>
    <x v="1"/>
    <s v="In-flight meal not included"/>
    <n v="10368"/>
    <n v="9"/>
    <x v="1"/>
  </r>
  <r>
    <x v="2"/>
    <s v="9/06/2019"/>
    <s v="Kolkata"/>
    <s v="Banglore"/>
    <s v="CCU "/>
    <s v=" BOM "/>
    <s v=" BLR"/>
    <m/>
    <m/>
    <s v="20:00"/>
    <s v="18:15 10 Jun"/>
    <n v="1335"/>
    <x v="2"/>
    <s v="No info"/>
    <n v="14571"/>
    <n v="20"/>
    <x v="2"/>
  </r>
  <r>
    <x v="2"/>
    <s v="21/03/2019"/>
    <s v="Banglore"/>
    <s v="New Delhi"/>
    <s v="BLR "/>
    <s v=" BOM "/>
    <s v=" DEL"/>
    <m/>
    <m/>
    <s v="07:00"/>
    <s v="15:15"/>
    <n v="495"/>
    <x v="2"/>
    <s v="In-flight meal not included"/>
    <n v="7832"/>
    <n v="7"/>
    <x v="1"/>
  </r>
  <r>
    <x v="2"/>
    <s v="9/05/2019"/>
    <s v="Kolkata"/>
    <s v="Banglore"/>
    <s v="CCU "/>
    <s v=" DEL "/>
    <s v=" BLR"/>
    <m/>
    <m/>
    <s v="09:35"/>
    <s v="22:05"/>
    <n v="750"/>
    <x v="2"/>
    <s v="No info"/>
    <n v="14151"/>
    <n v="9"/>
    <x v="1"/>
  </r>
  <r>
    <x v="4"/>
    <s v="21/03/2019"/>
    <s v="Delhi"/>
    <s v="Cochin"/>
    <s v="DEL "/>
    <s v=" BOM "/>
    <s v=" COK"/>
    <m/>
    <m/>
    <s v="10:45"/>
    <s v="19:15"/>
    <n v="510"/>
    <x v="2"/>
    <s v="No info"/>
    <n v="7154"/>
    <n v="10"/>
    <x v="1"/>
  </r>
  <r>
    <x v="7"/>
    <s v="15/04/2019"/>
    <s v="Kolkata"/>
    <s v="Banglore"/>
    <s v="CCU "/>
    <s v=" DEL "/>
    <s v=" BLR"/>
    <m/>
    <m/>
    <s v="07:35"/>
    <s v="19:25"/>
    <n v="710"/>
    <x v="2"/>
    <s v="No info"/>
    <n v="5192"/>
    <n v="7"/>
    <x v="1"/>
  </r>
  <r>
    <x v="4"/>
    <s v="6/03/2019"/>
    <s v="Delhi"/>
    <s v="Cochin"/>
    <s v="DEL "/>
    <s v=" IDR "/>
    <s v=" BOM "/>
    <s v=" COK"/>
    <m/>
    <s v="15:05"/>
    <s v="01:35 07 Mar"/>
    <n v="630"/>
    <x v="1"/>
    <s v="No info"/>
    <n v="21483"/>
    <n v="15"/>
    <x v="3"/>
  </r>
  <r>
    <x v="2"/>
    <s v="6/06/2019"/>
    <s v="Kolkata"/>
    <s v="Banglore"/>
    <s v="CCU "/>
    <s v=" BOM "/>
    <s v=" BLR"/>
    <m/>
    <m/>
    <s v="16:30"/>
    <s v="04:40 07 Jun"/>
    <n v="730"/>
    <x v="2"/>
    <s v="In-flight meal not included"/>
    <n v="6812"/>
    <n v="16"/>
    <x v="3"/>
  </r>
  <r>
    <x v="0"/>
    <s v="03/03/2019"/>
    <s v="Banglore"/>
    <s v="New Delhi"/>
    <s v="BLR "/>
    <s v=" BOM "/>
    <s v=" DEL"/>
    <m/>
    <m/>
    <s v="19:35"/>
    <s v="00:35 07 Mar"/>
    <n v="300"/>
    <x v="2"/>
    <s v="No info"/>
    <n v="13292"/>
    <n v="19"/>
    <x v="2"/>
  </r>
  <r>
    <x v="0"/>
    <s v="9/04/2019"/>
    <s v="Kolkata"/>
    <s v="Banglore"/>
    <s v="CCU "/>
    <s v=" BLR"/>
    <m/>
    <m/>
    <m/>
    <s v="22:15"/>
    <s v="00:50 10 Apr"/>
    <n v="155"/>
    <x v="0"/>
    <s v="No info"/>
    <n v="4174"/>
    <n v="22"/>
    <x v="0"/>
  </r>
  <r>
    <x v="2"/>
    <s v="27/06/2019"/>
    <s v="Delhi"/>
    <s v="Cochin"/>
    <s v="DEL "/>
    <s v=" AMD "/>
    <s v=" BOM "/>
    <s v=" COK"/>
    <m/>
    <s v="19:10"/>
    <s v="12:35 28 Jun"/>
    <n v="1045"/>
    <x v="1"/>
    <s v="In-flight meal not included"/>
    <n v="11150"/>
    <n v="19"/>
    <x v="2"/>
  </r>
  <r>
    <x v="0"/>
    <s v="24/04/2019"/>
    <s v="Delhi"/>
    <s v="Cochin"/>
    <s v="DEL "/>
    <s v=" BLR "/>
    <s v=" COK"/>
    <m/>
    <m/>
    <s v="17:05"/>
    <s v="22:15"/>
    <n v="310"/>
    <x v="2"/>
    <s v="No info"/>
    <n v="5912"/>
    <n v="17"/>
    <x v="2"/>
  </r>
  <r>
    <x v="1"/>
    <s v="27/06/2019"/>
    <s v="Delhi"/>
    <s v="Cochin"/>
    <s v="DEL "/>
    <s v=" BLR "/>
    <s v=" COK"/>
    <m/>
    <m/>
    <s v="13:30"/>
    <s v="23:00"/>
    <n v="570"/>
    <x v="2"/>
    <s v="No info"/>
    <n v="8907"/>
    <n v="13"/>
    <x v="3"/>
  </r>
  <r>
    <x v="1"/>
    <s v="09/03/2019"/>
    <s v="Banglore"/>
    <s v="New Delhi"/>
    <s v="BLR "/>
    <s v=" GOI "/>
    <s v=" DEL"/>
    <m/>
    <m/>
    <s v="17:00"/>
    <s v="03:40 13 Mar"/>
    <n v="640"/>
    <x v="2"/>
    <s v="No info"/>
    <n v="8767"/>
    <n v="17"/>
    <x v="2"/>
  </r>
  <r>
    <x v="2"/>
    <s v="27/03/2019"/>
    <s v="Delhi"/>
    <s v="Cochin"/>
    <s v="DEL "/>
    <s v=" BOM "/>
    <s v=" COK"/>
    <m/>
    <m/>
    <s v="19:45"/>
    <s v="04:25 28 Mar"/>
    <n v="520"/>
    <x v="2"/>
    <s v="No info"/>
    <n v="12242"/>
    <n v="19"/>
    <x v="2"/>
  </r>
  <r>
    <x v="1"/>
    <s v="24/05/2019"/>
    <s v="Kolkata"/>
    <s v="Banglore"/>
    <s v="CCU "/>
    <s v=" HYD "/>
    <s v=" BLR"/>
    <m/>
    <m/>
    <s v="19:00"/>
    <s v="04:40 25 May"/>
    <n v="580"/>
    <x v="2"/>
    <s v="No info"/>
    <n v="6327"/>
    <n v="19"/>
    <x v="2"/>
  </r>
  <r>
    <x v="3"/>
    <s v="24/05/2019"/>
    <s v="Chennai"/>
    <s v="Kolkata"/>
    <s v="MAA "/>
    <s v=" CCU"/>
    <m/>
    <m/>
    <m/>
    <s v="09:45"/>
    <s v="12:00"/>
    <n v="135"/>
    <x v="0"/>
    <s v="No check-in baggage included"/>
    <n v="3543"/>
    <n v="9"/>
    <x v="1"/>
  </r>
  <r>
    <x v="4"/>
    <s v="3/06/2019"/>
    <s v="Delhi"/>
    <s v="Cochin"/>
    <s v="DEL "/>
    <s v=" BOM "/>
    <s v=" COK"/>
    <m/>
    <m/>
    <s v="08:00"/>
    <s v="19:15"/>
    <n v="675"/>
    <x v="2"/>
    <s v="No info"/>
    <n v="15058"/>
    <n v="8"/>
    <x v="1"/>
  </r>
  <r>
    <x v="2"/>
    <s v="12/03/2019"/>
    <s v="Banglore"/>
    <s v="New Delhi"/>
    <s v="BLR "/>
    <s v=" BOM "/>
    <s v=" DEL"/>
    <m/>
    <m/>
    <s v="18:55"/>
    <s v="18:25 13 Mar"/>
    <n v="1410"/>
    <x v="2"/>
    <s v="In-flight meal not included"/>
    <n v="11087"/>
    <n v="18"/>
    <x v="2"/>
  </r>
  <r>
    <x v="2"/>
    <s v="9/05/2019"/>
    <s v="Kolkata"/>
    <s v="Banglore"/>
    <s v="CCU "/>
    <s v=" BOM "/>
    <s v=" BLR"/>
    <m/>
    <m/>
    <s v="20:00"/>
    <s v="04:40 10 May"/>
    <n v="520"/>
    <x v="2"/>
    <s v="No info"/>
    <n v="13941"/>
    <n v="20"/>
    <x v="2"/>
  </r>
  <r>
    <x v="3"/>
    <s v="1/06/2019"/>
    <s v="Delhi"/>
    <s v="Cochin"/>
    <s v="DEL "/>
    <s v=" MAA "/>
    <s v=" COK"/>
    <m/>
    <m/>
    <s v="15:45"/>
    <s v="22:05"/>
    <n v="380"/>
    <x v="2"/>
    <s v="No info"/>
    <n v="7317"/>
    <n v="15"/>
    <x v="3"/>
  </r>
  <r>
    <x v="2"/>
    <s v="9/05/2019"/>
    <s v="Delhi"/>
    <s v="Cochin"/>
    <s v="DEL "/>
    <s v=" AMD "/>
    <s v=" BOM "/>
    <s v=" COK"/>
    <m/>
    <s v="19:10"/>
    <s v="19:00 10 May"/>
    <n v="1430"/>
    <x v="1"/>
    <s v="No info"/>
    <n v="15129"/>
    <n v="19"/>
    <x v="2"/>
  </r>
  <r>
    <x v="2"/>
    <s v="24/05/2019"/>
    <s v="Kolkata"/>
    <s v="Banglore"/>
    <s v="CCU "/>
    <s v=" BOM "/>
    <s v=" BLR"/>
    <m/>
    <m/>
    <s v="21:10"/>
    <s v="10:05 25 May"/>
    <n v="775"/>
    <x v="2"/>
    <s v="In-flight meal not included"/>
    <n v="9663"/>
    <n v="21"/>
    <x v="0"/>
  </r>
  <r>
    <x v="0"/>
    <s v="24/04/2019"/>
    <s v="Delhi"/>
    <s v="Cochin"/>
    <s v="DEL "/>
    <s v=" BOM "/>
    <s v=" COK"/>
    <m/>
    <m/>
    <s v="16:00"/>
    <s v="21:00"/>
    <n v="300"/>
    <x v="2"/>
    <s v="No info"/>
    <n v="5065"/>
    <n v="16"/>
    <x v="3"/>
  </r>
  <r>
    <x v="1"/>
    <s v="27/06/2019"/>
    <s v="Delhi"/>
    <s v="Cochin"/>
    <s v="DEL "/>
    <s v=" BLR "/>
    <s v=" COK"/>
    <m/>
    <m/>
    <s v="09:45"/>
    <s v="23:00"/>
    <n v="795"/>
    <x v="2"/>
    <s v="No info"/>
    <n v="8907"/>
    <n v="9"/>
    <x v="1"/>
  </r>
  <r>
    <x v="3"/>
    <s v="21/03/2019"/>
    <s v="Kolkata"/>
    <s v="Banglore"/>
    <s v="CCU "/>
    <s v=" BLR"/>
    <m/>
    <m/>
    <m/>
    <s v="09:00"/>
    <s v="11:30"/>
    <n v="150"/>
    <x v="0"/>
    <s v="No info"/>
    <n v="4148"/>
    <n v="9"/>
    <x v="1"/>
  </r>
  <r>
    <x v="4"/>
    <s v="9/06/2019"/>
    <s v="Delhi"/>
    <s v="Cochin"/>
    <s v="DEL "/>
    <s v=" BOM "/>
    <s v=" COK"/>
    <m/>
    <m/>
    <s v="14:00"/>
    <s v="21:00"/>
    <n v="420"/>
    <x v="2"/>
    <s v="No info"/>
    <n v="13587"/>
    <n v="14"/>
    <x v="3"/>
  </r>
  <r>
    <x v="2"/>
    <s v="6/06/2019"/>
    <s v="Delhi"/>
    <s v="Cochin"/>
    <s v="DEL "/>
    <s v=" BOM "/>
    <s v=" COK"/>
    <m/>
    <m/>
    <s v="21:50"/>
    <s v="04:25 07 Jun"/>
    <n v="395"/>
    <x v="2"/>
    <s v="In-flight meal not included"/>
    <n v="10262"/>
    <n v="21"/>
    <x v="0"/>
  </r>
  <r>
    <x v="2"/>
    <s v="18/03/2019"/>
    <s v="Banglore"/>
    <s v="New Delhi"/>
    <s v="BLR "/>
    <s v=" BOM "/>
    <s v=" DEL"/>
    <m/>
    <m/>
    <s v="14:05"/>
    <s v="08:15 16 Mar"/>
    <n v="1090"/>
    <x v="2"/>
    <s v="No info"/>
    <n v="12284"/>
    <n v="14"/>
    <x v="3"/>
  </r>
  <r>
    <x v="2"/>
    <s v="15/05/2019"/>
    <s v="Kolkata"/>
    <s v="Banglore"/>
    <s v="CCU "/>
    <s v=" BOM "/>
    <s v=" BLR"/>
    <m/>
    <m/>
    <s v="18:55"/>
    <s v="16:20 16 May"/>
    <n v="1285"/>
    <x v="2"/>
    <s v="No info"/>
    <n v="14781"/>
    <n v="18"/>
    <x v="2"/>
  </r>
  <r>
    <x v="2"/>
    <s v="18/05/2019"/>
    <s v="Kolkata"/>
    <s v="Banglore"/>
    <s v="CCU "/>
    <s v=" BOM "/>
    <s v=" BLR"/>
    <m/>
    <m/>
    <s v="08:25"/>
    <s v="09:20 19 May"/>
    <n v="1495"/>
    <x v="2"/>
    <s v="In-flight meal not included"/>
    <n v="9663"/>
    <n v="8"/>
    <x v="1"/>
  </r>
  <r>
    <x v="0"/>
    <s v="01/03/2019"/>
    <s v="Banglore"/>
    <s v="New Delhi"/>
    <s v="BLR "/>
    <s v=" DEL"/>
    <m/>
    <m/>
    <m/>
    <s v="13:00"/>
    <s v="15:50"/>
    <n v="170"/>
    <x v="0"/>
    <s v="No info"/>
    <n v="19685"/>
    <n v="13"/>
    <x v="3"/>
  </r>
  <r>
    <x v="1"/>
    <s v="12/05/2019"/>
    <s v="Kolkata"/>
    <s v="Banglore"/>
    <s v="CCU "/>
    <s v=" DEL "/>
    <s v=" BLR"/>
    <m/>
    <m/>
    <s v="10:00"/>
    <s v="23:15"/>
    <n v="795"/>
    <x v="2"/>
    <s v="No info"/>
    <n v="10203"/>
    <n v="10"/>
    <x v="1"/>
  </r>
  <r>
    <x v="2"/>
    <s v="15/05/2019"/>
    <s v="Kolkata"/>
    <s v="Banglore"/>
    <s v="CCU "/>
    <s v=" BOM "/>
    <s v=" BLR"/>
    <m/>
    <m/>
    <s v="06:30"/>
    <s v="04:40 16 May"/>
    <n v="1330"/>
    <x v="2"/>
    <s v="No info"/>
    <n v="13941"/>
    <n v="6"/>
    <x v="1"/>
  </r>
  <r>
    <x v="1"/>
    <s v="01/03/2019"/>
    <s v="Banglore"/>
    <s v="New Delhi"/>
    <s v="BLR "/>
    <s v=" DEL"/>
    <m/>
    <m/>
    <m/>
    <s v="21:10"/>
    <s v="23:55"/>
    <n v="165"/>
    <x v="0"/>
    <s v="No info"/>
    <n v="25703"/>
    <n v="21"/>
    <x v="0"/>
  </r>
  <r>
    <x v="2"/>
    <s v="9/06/2019"/>
    <s v="Delhi"/>
    <s v="Cochin"/>
    <s v="DEL "/>
    <s v=" BOM "/>
    <s v=" COK"/>
    <m/>
    <m/>
    <s v="14:00"/>
    <s v="04:25 10 Jun"/>
    <n v="865"/>
    <x v="2"/>
    <s v="In-flight meal not included"/>
    <n v="10262"/>
    <n v="14"/>
    <x v="3"/>
  </r>
  <r>
    <x v="3"/>
    <s v="1/05/2019"/>
    <s v="Chennai"/>
    <s v="Kolkata"/>
    <s v="MAA "/>
    <s v=" CCU"/>
    <m/>
    <m/>
    <m/>
    <s v="17:45"/>
    <s v="20:05"/>
    <n v="140"/>
    <x v="0"/>
    <s v="No check-in baggage included"/>
    <n v="3543"/>
    <n v="17"/>
    <x v="2"/>
  </r>
  <r>
    <x v="3"/>
    <s v="6/04/2019"/>
    <s v="Kolkata"/>
    <s v="Banglore"/>
    <s v="CCU "/>
    <s v=" BLR"/>
    <m/>
    <m/>
    <m/>
    <s v="14:55"/>
    <s v="17:25"/>
    <n v="150"/>
    <x v="0"/>
    <s v="No check-in baggage included"/>
    <n v="3841"/>
    <n v="14"/>
    <x v="3"/>
  </r>
  <r>
    <x v="2"/>
    <s v="18/05/2019"/>
    <s v="Delhi"/>
    <s v="Cochin"/>
    <s v="DEL "/>
    <s v=" BOM "/>
    <s v=" COK"/>
    <m/>
    <m/>
    <s v="11:30"/>
    <s v="19:00"/>
    <n v="450"/>
    <x v="2"/>
    <s v="No info"/>
    <n v="15554"/>
    <n v="11"/>
    <x v="1"/>
  </r>
  <r>
    <x v="2"/>
    <s v="24/05/2019"/>
    <s v="Kolkata"/>
    <s v="Banglore"/>
    <s v="CCU "/>
    <s v=" BOM "/>
    <s v=" BLR"/>
    <m/>
    <m/>
    <s v="14:05"/>
    <s v="19:50"/>
    <n v="345"/>
    <x v="2"/>
    <s v="In-flight meal not included"/>
    <n v="10844"/>
    <n v="14"/>
    <x v="3"/>
  </r>
  <r>
    <x v="2"/>
    <s v="12/06/2019"/>
    <s v="Kolkata"/>
    <s v="Banglore"/>
    <s v="CCU "/>
    <s v=" DEL "/>
    <s v=" BLR"/>
    <m/>
    <m/>
    <s v="17:00"/>
    <s v="14:25 13 Jun"/>
    <n v="1285"/>
    <x v="2"/>
    <s v="No info"/>
    <n v="12692"/>
    <n v="17"/>
    <x v="2"/>
  </r>
  <r>
    <x v="2"/>
    <s v="9/06/2019"/>
    <s v="Mumbai"/>
    <s v="Hyderabad"/>
    <s v="BOM "/>
    <s v=" HYD"/>
    <m/>
    <m/>
    <m/>
    <s v="19:35"/>
    <s v="21:05"/>
    <n v="90"/>
    <x v="0"/>
    <s v="In-flight meal not included"/>
    <n v="3210"/>
    <n v="19"/>
    <x v="2"/>
  </r>
  <r>
    <x v="1"/>
    <s v="15/05/2019"/>
    <s v="Delhi"/>
    <s v="Cochin"/>
    <s v="DEL "/>
    <s v=" JAI "/>
    <s v=" BOM "/>
    <s v=" COK"/>
    <m/>
    <s v="12:00"/>
    <s v="19:15"/>
    <n v="435"/>
    <x v="1"/>
    <s v="No info"/>
    <n v="9601"/>
    <n v="12"/>
    <x v="3"/>
  </r>
  <r>
    <x v="4"/>
    <s v="15/06/2019"/>
    <s v="Delhi"/>
    <s v="Cochin"/>
    <s v="DEL "/>
    <s v=" BOM "/>
    <s v=" COK"/>
    <m/>
    <m/>
    <s v="13:00"/>
    <s v="01:30 16 Jun"/>
    <n v="750"/>
    <x v="2"/>
    <s v="No info"/>
    <n v="13377"/>
    <n v="13"/>
    <x v="3"/>
  </r>
  <r>
    <x v="2"/>
    <s v="24/03/2019"/>
    <s v="Kolkata"/>
    <s v="Banglore"/>
    <s v="CCU "/>
    <s v=" BOM "/>
    <s v=" BLR"/>
    <m/>
    <m/>
    <s v="18:55"/>
    <s v="18:10 25 Mar"/>
    <n v="1395"/>
    <x v="2"/>
    <s v="In-flight meal not included"/>
    <n v="11134"/>
    <n v="18"/>
    <x v="2"/>
  </r>
  <r>
    <x v="4"/>
    <s v="27/03/2019"/>
    <s v="Delhi"/>
    <s v="Cochin"/>
    <s v="DEL "/>
    <s v=" BOM "/>
    <s v=" COK"/>
    <m/>
    <m/>
    <s v="08:55"/>
    <s v="21:00"/>
    <n v="725"/>
    <x v="2"/>
    <s v="No info"/>
    <n v="8055"/>
    <n v="8"/>
    <x v="1"/>
  </r>
  <r>
    <x v="2"/>
    <s v="27/03/2019"/>
    <s v="Delhi"/>
    <s v="Cochin"/>
    <s v="DEL "/>
    <s v=" BOM "/>
    <s v=" COK"/>
    <m/>
    <m/>
    <s v="17:30"/>
    <s v="04:25 28 Mar"/>
    <n v="655"/>
    <x v="2"/>
    <s v="No info"/>
    <n v="12242"/>
    <n v="17"/>
    <x v="2"/>
  </r>
  <r>
    <x v="1"/>
    <s v="09/03/2019"/>
    <s v="Banglore"/>
    <s v="New Delhi"/>
    <s v="BLR "/>
    <s v=" COK "/>
    <s v=" DEL"/>
    <m/>
    <m/>
    <s v="22:00"/>
    <s v="23:20 13 Mar"/>
    <n v="1520"/>
    <x v="2"/>
    <s v="No info"/>
    <n v="8425"/>
    <n v="22"/>
    <x v="0"/>
  </r>
  <r>
    <x v="3"/>
    <s v="15/06/2019"/>
    <s v="Mumbai"/>
    <s v="Hyderabad"/>
    <s v="BOM "/>
    <s v=" HYD"/>
    <m/>
    <m/>
    <m/>
    <s v="05:45"/>
    <s v="07:15"/>
    <n v="90"/>
    <x v="0"/>
    <s v="No info"/>
    <n v="2753"/>
    <n v="5"/>
    <x v="1"/>
  </r>
  <r>
    <x v="3"/>
    <s v="27/05/2019"/>
    <s v="Banglore"/>
    <s v="Delhi"/>
    <s v="BLR "/>
    <s v=" DEL"/>
    <m/>
    <m/>
    <m/>
    <s v="21:10"/>
    <s v="00:05 28 May"/>
    <n v="175"/>
    <x v="0"/>
    <s v="No info"/>
    <n v="3311"/>
    <n v="21"/>
    <x v="0"/>
  </r>
  <r>
    <x v="0"/>
    <s v="12/06/2019"/>
    <s v="Kolkata"/>
    <s v="Banglore"/>
    <s v="CCU "/>
    <s v=" MAA "/>
    <s v=" BLR"/>
    <m/>
    <m/>
    <s v="06:20"/>
    <s v="10:20"/>
    <n v="240"/>
    <x v="2"/>
    <s v="No info"/>
    <n v="4226"/>
    <n v="6"/>
    <x v="1"/>
  </r>
  <r>
    <x v="2"/>
    <s v="01/03/2019"/>
    <s v="Banglore"/>
    <s v="New Delhi"/>
    <s v="BLR "/>
    <s v=" BOM "/>
    <s v=" DEL"/>
    <m/>
    <m/>
    <s v="08:55"/>
    <s v="05:05 02 Mar"/>
    <n v="1210"/>
    <x v="2"/>
    <s v="1 Long layover"/>
    <n v="26890"/>
    <n v="8"/>
    <x v="1"/>
  </r>
  <r>
    <x v="4"/>
    <s v="24/06/2019"/>
    <s v="Delhi"/>
    <s v="Cochin"/>
    <s v="DEL "/>
    <s v=" BOM "/>
    <s v=" COK"/>
    <m/>
    <m/>
    <s v="06:00"/>
    <s v="19:00"/>
    <n v="780"/>
    <x v="2"/>
    <s v="No info"/>
    <n v="12524"/>
    <n v="6"/>
    <x v="1"/>
  </r>
  <r>
    <x v="3"/>
    <s v="21/03/2019"/>
    <s v="Kolkata"/>
    <s v="Banglore"/>
    <s v="CCU "/>
    <s v=" BLR"/>
    <m/>
    <m/>
    <m/>
    <s v="17:15"/>
    <s v="19:45"/>
    <n v="150"/>
    <x v="0"/>
    <s v="No info"/>
    <n v="3847"/>
    <n v="17"/>
    <x v="2"/>
  </r>
  <r>
    <x v="2"/>
    <s v="1/04/2019"/>
    <s v="Kolkata"/>
    <s v="Banglore"/>
    <s v="CCU "/>
    <s v=" BOM "/>
    <s v=" BLR"/>
    <m/>
    <m/>
    <s v="16:30"/>
    <s v="23:35"/>
    <n v="425"/>
    <x v="2"/>
    <s v="No info"/>
    <n v="12681"/>
    <n v="16"/>
    <x v="3"/>
  </r>
  <r>
    <x v="2"/>
    <s v="6/06/2019"/>
    <s v="Delhi"/>
    <s v="Cochin"/>
    <s v="DEL "/>
    <s v=" LKO "/>
    <s v=" BOM "/>
    <s v=" COK"/>
    <m/>
    <s v="09:25"/>
    <s v="04:25 07 Jun"/>
    <n v="1140"/>
    <x v="1"/>
    <s v="No info"/>
    <n v="13882"/>
    <n v="9"/>
    <x v="1"/>
  </r>
  <r>
    <x v="2"/>
    <s v="18/05/2019"/>
    <s v="Delhi"/>
    <s v="Cochin"/>
    <s v="DEL "/>
    <s v=" JAI "/>
    <s v=" BOM "/>
    <s v=" COK"/>
    <m/>
    <s v="09:40"/>
    <s v="12:35 19 May"/>
    <n v="1615"/>
    <x v="1"/>
    <s v="No info"/>
    <n v="15129"/>
    <n v="9"/>
    <x v="1"/>
  </r>
  <r>
    <x v="2"/>
    <s v="6/06/2019"/>
    <s v="Kolkata"/>
    <s v="Banglore"/>
    <s v="CCU "/>
    <s v=" BOM "/>
    <s v=" BLR"/>
    <m/>
    <m/>
    <s v="08:25"/>
    <s v="20:45"/>
    <n v="740"/>
    <x v="2"/>
    <s v="In-flight meal not included"/>
    <n v="10844"/>
    <n v="8"/>
    <x v="1"/>
  </r>
  <r>
    <x v="2"/>
    <s v="12/03/2019"/>
    <s v="Banglore"/>
    <s v="New Delhi"/>
    <s v="BLR "/>
    <s v=" BOM "/>
    <s v=" DEL"/>
    <m/>
    <m/>
    <s v="21:25"/>
    <s v="08:15 13 Mar"/>
    <n v="650"/>
    <x v="2"/>
    <s v="No info"/>
    <n v="12547"/>
    <n v="21"/>
    <x v="0"/>
  </r>
  <r>
    <x v="2"/>
    <s v="9/06/2019"/>
    <s v="Kolkata"/>
    <s v="Banglore"/>
    <s v="CCU "/>
    <s v=" BOM "/>
    <s v=" BLR"/>
    <m/>
    <m/>
    <s v="18:55"/>
    <s v="04:40 10 Jun"/>
    <n v="585"/>
    <x v="2"/>
    <s v="No info"/>
    <n v="14178"/>
    <n v="18"/>
    <x v="2"/>
  </r>
  <r>
    <x v="0"/>
    <s v="3/03/2019"/>
    <s v="Delhi"/>
    <s v="Cochin"/>
    <s v="DEL "/>
    <s v=" BOM "/>
    <s v=" COK"/>
    <m/>
    <m/>
    <s v="16:00"/>
    <s v="01:35 04 Mar"/>
    <n v="575"/>
    <x v="2"/>
    <s v="No info"/>
    <n v="14871"/>
    <n v="16"/>
    <x v="3"/>
  </r>
  <r>
    <x v="2"/>
    <s v="9/06/2019"/>
    <s v="Delhi"/>
    <s v="Cochin"/>
    <s v="DEL "/>
    <s v=" JAI "/>
    <s v=" BOM "/>
    <s v=" COK"/>
    <m/>
    <s v="09:40"/>
    <s v="04:25 10 Jun"/>
    <n v="1125"/>
    <x v="1"/>
    <s v="In-flight meal not included"/>
    <n v="10368"/>
    <n v="9"/>
    <x v="1"/>
  </r>
  <r>
    <x v="4"/>
    <s v="6/03/2019"/>
    <s v="Delhi"/>
    <s v="Cochin"/>
    <s v="DEL "/>
    <s v=" BOM "/>
    <s v=" COK"/>
    <m/>
    <m/>
    <s v="08:00"/>
    <s v="21:00"/>
    <n v="780"/>
    <x v="2"/>
    <s v="No info"/>
    <n v="15078"/>
    <n v="8"/>
    <x v="1"/>
  </r>
  <r>
    <x v="0"/>
    <s v="21/05/2019"/>
    <s v="Kolkata"/>
    <s v="Banglore"/>
    <s v="CCU "/>
    <s v=" BLR"/>
    <m/>
    <m/>
    <m/>
    <s v="21:25"/>
    <s v="00:05 22 May"/>
    <n v="160"/>
    <x v="0"/>
    <s v="No info"/>
    <n v="4804"/>
    <n v="21"/>
    <x v="0"/>
  </r>
  <r>
    <x v="3"/>
    <s v="9/05/2019"/>
    <s v="Kolkata"/>
    <s v="Banglore"/>
    <s v="CCU "/>
    <s v=" BLR"/>
    <m/>
    <m/>
    <m/>
    <s v="17:10"/>
    <s v="19:40"/>
    <n v="150"/>
    <x v="0"/>
    <s v="No info"/>
    <n v="3873"/>
    <n v="17"/>
    <x v="2"/>
  </r>
  <r>
    <x v="3"/>
    <s v="24/06/2019"/>
    <s v="Kolkata"/>
    <s v="Banglore"/>
    <s v="CCU "/>
    <s v=" BLR"/>
    <m/>
    <m/>
    <m/>
    <s v="17:10"/>
    <s v="19:40"/>
    <n v="150"/>
    <x v="0"/>
    <s v="No check-in baggage included"/>
    <n v="3841"/>
    <n v="17"/>
    <x v="2"/>
  </r>
  <r>
    <x v="5"/>
    <s v="1/06/2019"/>
    <s v="Delhi"/>
    <s v="Cochin"/>
    <s v="DEL "/>
    <s v=" BOM "/>
    <s v=" COK"/>
    <m/>
    <m/>
    <s v="07:00"/>
    <s v="12:55"/>
    <n v="355"/>
    <x v="2"/>
    <s v="No info"/>
    <n v="5457"/>
    <n v="7"/>
    <x v="1"/>
  </r>
  <r>
    <x v="2"/>
    <s v="12/05/2019"/>
    <s v="Kolkata"/>
    <s v="Banglore"/>
    <s v="CCU "/>
    <s v=" BOM "/>
    <s v=" BLR"/>
    <m/>
    <m/>
    <s v="14:05"/>
    <s v="22:35"/>
    <n v="510"/>
    <x v="2"/>
    <s v="No info"/>
    <n v="14781"/>
    <n v="14"/>
    <x v="3"/>
  </r>
  <r>
    <x v="2"/>
    <s v="9/03/2019"/>
    <s v="Delhi"/>
    <s v="Cochin"/>
    <s v="DEL "/>
    <s v=" BOM "/>
    <s v=" COK"/>
    <m/>
    <m/>
    <s v="21:50"/>
    <s v="18:50 10 Mar"/>
    <n v="1260"/>
    <x v="2"/>
    <s v="No info"/>
    <n v="15764"/>
    <n v="21"/>
    <x v="0"/>
  </r>
  <r>
    <x v="6"/>
    <s v="12/06/2019"/>
    <s v="Banglore"/>
    <s v="Delhi"/>
    <s v="BLR "/>
    <s v=" DEL"/>
    <m/>
    <m/>
    <m/>
    <s v="09:45"/>
    <s v="12:35"/>
    <n v="170"/>
    <x v="0"/>
    <s v="No info"/>
    <n v="4668"/>
    <n v="9"/>
    <x v="1"/>
  </r>
  <r>
    <x v="2"/>
    <s v="24/06/2019"/>
    <s v="Delhi"/>
    <s v="Cochin"/>
    <s v="DEL "/>
    <s v=" COK"/>
    <m/>
    <m/>
    <m/>
    <s v="11:00"/>
    <s v="14:15"/>
    <n v="195"/>
    <x v="0"/>
    <s v="No info"/>
    <n v="9564"/>
    <n v="11"/>
    <x v="1"/>
  </r>
  <r>
    <x v="0"/>
    <s v="15/05/2019"/>
    <s v="Delhi"/>
    <s v="Cochin"/>
    <s v="DEL "/>
    <s v=" BOM "/>
    <s v=" COK"/>
    <m/>
    <m/>
    <s v="06:40"/>
    <s v="21:00"/>
    <n v="860"/>
    <x v="2"/>
    <s v="No info"/>
    <n v="7191"/>
    <n v="6"/>
    <x v="1"/>
  </r>
  <r>
    <x v="2"/>
    <s v="6/03/2019"/>
    <s v="Delhi"/>
    <s v="Cochin"/>
    <s v="DEL "/>
    <s v=" BOM "/>
    <s v=" COK"/>
    <m/>
    <m/>
    <s v="19:45"/>
    <s v="04:25 07 Mar"/>
    <n v="520"/>
    <x v="2"/>
    <s v="No info"/>
    <n v="15764"/>
    <n v="19"/>
    <x v="2"/>
  </r>
  <r>
    <x v="2"/>
    <s v="6/05/2019"/>
    <s v="Kolkata"/>
    <s v="Banglore"/>
    <s v="CCU "/>
    <s v=" BOM "/>
    <s v=" BLR"/>
    <m/>
    <m/>
    <s v="14:05"/>
    <s v="12:00 07 May"/>
    <n v="1315"/>
    <x v="2"/>
    <s v="No info"/>
    <n v="14388"/>
    <n v="14"/>
    <x v="3"/>
  </r>
  <r>
    <x v="2"/>
    <s v="27/03/2019"/>
    <s v="Delhi"/>
    <s v="Cochin"/>
    <s v="DEL "/>
    <s v=" BOM "/>
    <s v=" COK"/>
    <m/>
    <m/>
    <s v="19:45"/>
    <s v="04:25 28 Mar"/>
    <n v="520"/>
    <x v="2"/>
    <s v="In-flight meal not included"/>
    <n v="6540"/>
    <n v="19"/>
    <x v="2"/>
  </r>
  <r>
    <x v="3"/>
    <s v="24/06/2019"/>
    <s v="Banglore"/>
    <s v="Delhi"/>
    <s v="BLR "/>
    <s v=" DEL"/>
    <m/>
    <m/>
    <m/>
    <s v="09:30"/>
    <s v="12:20"/>
    <n v="170"/>
    <x v="0"/>
    <s v="No info"/>
    <n v="3625"/>
    <n v="9"/>
    <x v="1"/>
  </r>
  <r>
    <x v="4"/>
    <s v="9/05/2019"/>
    <s v="Delhi"/>
    <s v="Cochin"/>
    <s v="DEL "/>
    <s v=" BOM "/>
    <s v=" COK"/>
    <m/>
    <m/>
    <s v="07:30"/>
    <s v="19:15"/>
    <n v="705"/>
    <x v="2"/>
    <s v="No info"/>
    <n v="8266"/>
    <n v="7"/>
    <x v="1"/>
  </r>
  <r>
    <x v="3"/>
    <s v="18/05/2019"/>
    <s v="Kolkata"/>
    <s v="Banglore"/>
    <s v="CCU "/>
    <s v=" IXB "/>
    <s v=" BLR"/>
    <m/>
    <m/>
    <s v="11:15"/>
    <s v="18:30"/>
    <n v="435"/>
    <x v="2"/>
    <s v="No info"/>
    <n v="10944"/>
    <n v="11"/>
    <x v="1"/>
  </r>
  <r>
    <x v="0"/>
    <s v="27/03/2019"/>
    <s v="Delhi"/>
    <s v="Cochin"/>
    <s v="DEL "/>
    <s v=" BOM "/>
    <s v=" COK"/>
    <m/>
    <m/>
    <s v="16:00"/>
    <s v="21:00"/>
    <n v="300"/>
    <x v="2"/>
    <s v="No info"/>
    <n v="5073"/>
    <n v="16"/>
    <x v="3"/>
  </r>
  <r>
    <x v="2"/>
    <s v="15/03/2019"/>
    <s v="Banglore"/>
    <s v="New Delhi"/>
    <s v="BLR "/>
    <s v=" BOM "/>
    <s v=" DEL"/>
    <m/>
    <m/>
    <s v="05:45"/>
    <s v="12:25"/>
    <n v="400"/>
    <x v="2"/>
    <s v="In-flight meal not included"/>
    <n v="9134"/>
    <n v="5"/>
    <x v="1"/>
  </r>
  <r>
    <x v="6"/>
    <s v="12/06/2019"/>
    <s v="Kolkata"/>
    <s v="Banglore"/>
    <s v="CCU "/>
    <s v=" DEL "/>
    <s v=" BLR"/>
    <m/>
    <m/>
    <s v="20:20"/>
    <s v="20:20 13 Jun"/>
    <n v="1440"/>
    <x v="2"/>
    <s v="No info"/>
    <n v="8085"/>
    <n v="20"/>
    <x v="2"/>
  </r>
  <r>
    <x v="2"/>
    <s v="06/03/2019"/>
    <s v="Banglore"/>
    <s v="New Delhi"/>
    <s v="BLR "/>
    <s v=" BOM "/>
    <s v=" DEL"/>
    <m/>
    <m/>
    <s v="07:00"/>
    <s v="12:25"/>
    <n v="325"/>
    <x v="2"/>
    <s v="No info"/>
    <n v="22270"/>
    <n v="7"/>
    <x v="1"/>
  </r>
  <r>
    <x v="1"/>
    <s v="1/04/2019"/>
    <s v="Kolkata"/>
    <s v="Banglore"/>
    <s v="CCU "/>
    <s v=" DEL "/>
    <s v=" VGA "/>
    <s v=" BLR"/>
    <m/>
    <s v="07:00"/>
    <s v="10:00 02 Apr"/>
    <n v="1620"/>
    <x v="1"/>
    <s v="No info"/>
    <n v="9836"/>
    <n v="7"/>
    <x v="1"/>
  </r>
  <r>
    <x v="0"/>
    <s v="3/03/2019"/>
    <s v="Delhi"/>
    <s v="Cochin"/>
    <s v="DEL "/>
    <s v=" BOM "/>
    <s v=" COK"/>
    <m/>
    <m/>
    <s v="18:35"/>
    <s v="01:35 04 Mar"/>
    <n v="420"/>
    <x v="2"/>
    <s v="No info"/>
    <n v="14871"/>
    <n v="18"/>
    <x v="2"/>
  </r>
  <r>
    <x v="2"/>
    <s v="12/03/2019"/>
    <s v="Mumbai"/>
    <s v="Hyderabad"/>
    <s v="BOM "/>
    <s v=" VNS "/>
    <s v=" DEL "/>
    <s v=" HYD"/>
    <m/>
    <s v="06:30"/>
    <s v="16:35"/>
    <n v="605"/>
    <x v="1"/>
    <s v="No info"/>
    <n v="23528"/>
    <n v="6"/>
    <x v="1"/>
  </r>
  <r>
    <x v="2"/>
    <s v="6/06/2019"/>
    <s v="Banglore"/>
    <s v="Delhi"/>
    <s v="BLR "/>
    <s v=" DEL"/>
    <m/>
    <m/>
    <m/>
    <s v="07:10"/>
    <s v="10:10"/>
    <n v="180"/>
    <x v="0"/>
    <s v="No info"/>
    <n v="8016"/>
    <n v="7"/>
    <x v="1"/>
  </r>
  <r>
    <x v="2"/>
    <s v="18/03/2019"/>
    <s v="Banglore"/>
    <s v="New Delhi"/>
    <s v="BLR "/>
    <s v=" BOM "/>
    <s v=" DEL"/>
    <m/>
    <m/>
    <s v="07:00"/>
    <s v="16:10"/>
    <n v="550"/>
    <x v="2"/>
    <s v="No info"/>
    <n v="12284"/>
    <n v="7"/>
    <x v="1"/>
  </r>
  <r>
    <x v="4"/>
    <s v="12/06/2019"/>
    <s v="Delhi"/>
    <s v="Cochin"/>
    <s v="DEL "/>
    <s v=" BOM "/>
    <s v=" COK"/>
    <m/>
    <m/>
    <s v="06:00"/>
    <s v="21:00"/>
    <n v="900"/>
    <x v="2"/>
    <s v="No info"/>
    <n v="7005"/>
    <n v="6"/>
    <x v="1"/>
  </r>
  <r>
    <x v="0"/>
    <s v="3/06/2019"/>
    <s v="Kolkata"/>
    <s v="Banglore"/>
    <s v="CCU "/>
    <s v=" BLR"/>
    <m/>
    <m/>
    <m/>
    <s v="11:30"/>
    <s v="14:05"/>
    <n v="155"/>
    <x v="0"/>
    <s v="No info"/>
    <n v="4804"/>
    <n v="11"/>
    <x v="1"/>
  </r>
  <r>
    <x v="0"/>
    <s v="27/03/2019"/>
    <s v="Delhi"/>
    <s v="Cochin"/>
    <s v="DEL "/>
    <s v=" BLR "/>
    <s v=" COK"/>
    <m/>
    <m/>
    <s v="05:05"/>
    <s v="10:05"/>
    <n v="300"/>
    <x v="2"/>
    <s v="No info"/>
    <n v="6827"/>
    <n v="5"/>
    <x v="1"/>
  </r>
  <r>
    <x v="1"/>
    <s v="12/05/2019"/>
    <s v="Mumbai"/>
    <s v="Hyderabad"/>
    <s v="BOM "/>
    <s v=" HYD"/>
    <m/>
    <m/>
    <m/>
    <s v="06:20"/>
    <s v="07:40"/>
    <n v="80"/>
    <x v="0"/>
    <s v="No info"/>
    <n v="3100"/>
    <n v="6"/>
    <x v="1"/>
  </r>
  <r>
    <x v="2"/>
    <s v="15/03/2019"/>
    <s v="Mumbai"/>
    <s v="Hyderabad"/>
    <s v="BOM "/>
    <s v=" HYD"/>
    <m/>
    <m/>
    <m/>
    <s v="19:35"/>
    <s v="21:05"/>
    <n v="90"/>
    <x v="0"/>
    <s v="In-flight meal not included"/>
    <n v="2759"/>
    <n v="19"/>
    <x v="2"/>
  </r>
  <r>
    <x v="2"/>
    <s v="9/05/2019"/>
    <s v="Kolkata"/>
    <s v="Banglore"/>
    <s v="CCU "/>
    <s v=" DEL "/>
    <s v=" BLR"/>
    <m/>
    <m/>
    <s v="20:25"/>
    <s v="21:05 10 May"/>
    <n v="1480"/>
    <x v="2"/>
    <s v="No info"/>
    <n v="13067"/>
    <n v="20"/>
    <x v="2"/>
  </r>
  <r>
    <x v="5"/>
    <s v="15/04/2019"/>
    <s v="Banglore"/>
    <s v="Delhi"/>
    <s v="BLR "/>
    <s v=" DEL"/>
    <m/>
    <m/>
    <m/>
    <s v="20:55"/>
    <s v="23:40"/>
    <n v="165"/>
    <x v="0"/>
    <s v="No info"/>
    <n v="3898"/>
    <n v="20"/>
    <x v="2"/>
  </r>
  <r>
    <x v="2"/>
    <s v="12/06/2019"/>
    <s v="Delhi"/>
    <s v="Cochin"/>
    <s v="DEL "/>
    <s v=" JAI "/>
    <s v=" BOM "/>
    <s v=" COK"/>
    <m/>
    <s v="09:40"/>
    <s v="04:25 13 Jun"/>
    <n v="1125"/>
    <x v="1"/>
    <s v="In-flight meal not included"/>
    <n v="10368"/>
    <n v="9"/>
    <x v="1"/>
  </r>
  <r>
    <x v="3"/>
    <s v="18/03/2019"/>
    <s v="Banglore"/>
    <s v="New Delhi"/>
    <s v="BLR "/>
    <s v=" DEL"/>
    <m/>
    <m/>
    <m/>
    <s v="05:45"/>
    <s v="08:35"/>
    <n v="170"/>
    <x v="0"/>
    <s v="No check-in baggage included"/>
    <n v="4273"/>
    <n v="5"/>
    <x v="1"/>
  </r>
  <r>
    <x v="3"/>
    <s v="24/05/2019"/>
    <s v="Banglore"/>
    <s v="Delhi"/>
    <s v="BLR "/>
    <s v=" DEL"/>
    <m/>
    <m/>
    <m/>
    <s v="05:55"/>
    <s v="08:35"/>
    <n v="160"/>
    <x v="0"/>
    <s v="No info"/>
    <n v="3311"/>
    <n v="5"/>
    <x v="1"/>
  </r>
  <r>
    <x v="4"/>
    <s v="6/03/2019"/>
    <s v="Delhi"/>
    <s v="Cochin"/>
    <s v="DEL "/>
    <s v=" BOM "/>
    <s v=" COK"/>
    <m/>
    <m/>
    <s v="09:00"/>
    <s v="21:00"/>
    <n v="720"/>
    <x v="2"/>
    <s v="In-flight meal not included"/>
    <n v="15136"/>
    <n v="9"/>
    <x v="1"/>
  </r>
  <r>
    <x v="4"/>
    <s v="9/04/2019"/>
    <s v="Delhi"/>
    <s v="Cochin"/>
    <s v="DEL "/>
    <s v=" HYD "/>
    <s v=" COK"/>
    <m/>
    <m/>
    <s v="07:05"/>
    <s v="18:10"/>
    <n v="665"/>
    <x v="2"/>
    <s v="No info"/>
    <n v="6601"/>
    <n v="7"/>
    <x v="1"/>
  </r>
  <r>
    <x v="6"/>
    <s v="24/05/2019"/>
    <s v="Kolkata"/>
    <s v="Banglore"/>
    <s v="CCU "/>
    <s v=" DEL "/>
    <s v=" BLR"/>
    <m/>
    <m/>
    <s v="20:20"/>
    <s v="22:40 25 May"/>
    <n v="1580"/>
    <x v="2"/>
    <s v="No info"/>
    <n v="8452"/>
    <n v="20"/>
    <x v="2"/>
  </r>
  <r>
    <x v="2"/>
    <s v="1/05/2019"/>
    <s v="Kolkata"/>
    <s v="Banglore"/>
    <s v="CCU "/>
    <s v=" DEL "/>
    <s v=" BLR"/>
    <m/>
    <m/>
    <s v="17:00"/>
    <s v="14:25 02 May"/>
    <n v="1285"/>
    <x v="2"/>
    <s v="In-flight meal not included"/>
    <n v="9314"/>
    <n v="17"/>
    <x v="2"/>
  </r>
  <r>
    <x v="0"/>
    <s v="1/06/2019"/>
    <s v="Delhi"/>
    <s v="Cochin"/>
    <s v="DEL "/>
    <s v=" BLR "/>
    <s v=" COK"/>
    <m/>
    <m/>
    <s v="02:00"/>
    <s v="07:45"/>
    <n v="345"/>
    <x v="2"/>
    <s v="No info"/>
    <n v="6386"/>
    <n v="2"/>
    <x v="0"/>
  </r>
  <r>
    <x v="4"/>
    <s v="24/06/2019"/>
    <s v="Delhi"/>
    <s v="Cochin"/>
    <s v="DEL "/>
    <s v=" BOM "/>
    <s v=" COK"/>
    <m/>
    <m/>
    <s v="11:30"/>
    <s v="01:30 25 Jun"/>
    <n v="840"/>
    <x v="2"/>
    <s v="No info"/>
    <n v="13377"/>
    <n v="11"/>
    <x v="1"/>
  </r>
  <r>
    <x v="2"/>
    <s v="3/03/2019"/>
    <s v="Mumbai"/>
    <s v="Hyderabad"/>
    <s v="BOM "/>
    <s v=" HYD"/>
    <m/>
    <m/>
    <m/>
    <s v="02:55"/>
    <s v="04:25"/>
    <n v="90"/>
    <x v="0"/>
    <s v="No info"/>
    <n v="5678"/>
    <n v="2"/>
    <x v="0"/>
  </r>
  <r>
    <x v="7"/>
    <s v="18/05/2019"/>
    <s v="Banglore"/>
    <s v="Delhi"/>
    <s v="BLR "/>
    <s v=" DEL"/>
    <m/>
    <m/>
    <m/>
    <s v="23:55"/>
    <s v="02:45 19 May"/>
    <n v="170"/>
    <x v="0"/>
    <s v="No info"/>
    <n v="4483"/>
    <n v="23"/>
    <x v="0"/>
  </r>
  <r>
    <x v="2"/>
    <s v="27/05/2019"/>
    <s v="Delhi"/>
    <s v="Cochin"/>
    <s v="DEL "/>
    <s v=" BOM "/>
    <s v=" COK"/>
    <m/>
    <m/>
    <s v="14:00"/>
    <s v="12:35 28 May"/>
    <n v="1355"/>
    <x v="2"/>
    <s v="In-flight meal not included"/>
    <n v="12898"/>
    <n v="14"/>
    <x v="3"/>
  </r>
  <r>
    <x v="0"/>
    <s v="03/03/2019"/>
    <s v="Banglore"/>
    <s v="New Delhi"/>
    <s v="BLR "/>
    <s v=" DEL"/>
    <m/>
    <m/>
    <m/>
    <s v="07:10"/>
    <s v="10:05"/>
    <n v="175"/>
    <x v="0"/>
    <s v="No info"/>
    <n v="7648"/>
    <n v="7"/>
    <x v="1"/>
  </r>
  <r>
    <x v="2"/>
    <s v="9/06/2019"/>
    <s v="Kolkata"/>
    <s v="Banglore"/>
    <s v="CCU "/>
    <s v=" BOM "/>
    <s v=" BLR"/>
    <m/>
    <m/>
    <s v="06:30"/>
    <s v="23:35"/>
    <n v="1025"/>
    <x v="2"/>
    <s v="No info"/>
    <n v="14571"/>
    <n v="6"/>
    <x v="1"/>
  </r>
  <r>
    <x v="0"/>
    <s v="27/06/2019"/>
    <s v="Mumbai"/>
    <s v="Hyderabad"/>
    <s v="BOM "/>
    <s v=" HYD"/>
    <m/>
    <m/>
    <m/>
    <s v="06:25"/>
    <s v="07:55"/>
    <n v="90"/>
    <x v="0"/>
    <s v="No info"/>
    <n v="4049"/>
    <n v="6"/>
    <x v="1"/>
  </r>
  <r>
    <x v="1"/>
    <s v="18/03/2019"/>
    <s v="Banglore"/>
    <s v="New Delhi"/>
    <s v="BLR "/>
    <s v=" BOM "/>
    <s v=" BHO "/>
    <s v=" DEL"/>
    <m/>
    <s v="08:50"/>
    <s v="23:25"/>
    <n v="875"/>
    <x v="1"/>
    <s v="No info"/>
    <n v="11728"/>
    <n v="8"/>
    <x v="1"/>
  </r>
  <r>
    <x v="3"/>
    <s v="18/04/2019"/>
    <s v="Kolkata"/>
    <s v="Banglore"/>
    <s v="CCU "/>
    <s v=" BLR"/>
    <m/>
    <m/>
    <m/>
    <s v="06:55"/>
    <s v="09:30"/>
    <n v="155"/>
    <x v="0"/>
    <s v="No info"/>
    <n v="3873"/>
    <n v="6"/>
    <x v="1"/>
  </r>
  <r>
    <x v="1"/>
    <s v="9/05/2019"/>
    <s v="Delhi"/>
    <s v="Cochin"/>
    <s v="DEL "/>
    <s v=" MAA "/>
    <s v=" COK"/>
    <m/>
    <m/>
    <s v="20:40"/>
    <s v="09:25 10 May"/>
    <n v="765"/>
    <x v="2"/>
    <s v="No info"/>
    <n v="7480"/>
    <n v="20"/>
    <x v="2"/>
  </r>
  <r>
    <x v="2"/>
    <s v="21/06/2019"/>
    <s v="Banglore"/>
    <s v="Delhi"/>
    <s v="BLR "/>
    <s v=" DEL"/>
    <m/>
    <m/>
    <m/>
    <s v="19:50"/>
    <s v="22:50"/>
    <n v="180"/>
    <x v="0"/>
    <s v="No info"/>
    <n v="8541"/>
    <n v="19"/>
    <x v="2"/>
  </r>
  <r>
    <x v="2"/>
    <s v="01/03/2019"/>
    <s v="Banglore"/>
    <s v="New Delhi"/>
    <s v="BLR "/>
    <s v=" BOM "/>
    <s v=" DEL"/>
    <m/>
    <m/>
    <s v="22:50"/>
    <s v="11:25 02 Mar"/>
    <n v="755"/>
    <x v="2"/>
    <s v="1 Long layover"/>
    <n v="31825"/>
    <n v="22"/>
    <x v="0"/>
  </r>
  <r>
    <x v="0"/>
    <s v="1/06/2019"/>
    <s v="Chennai"/>
    <s v="Kolkata"/>
    <s v="MAA "/>
    <s v=" CCU"/>
    <m/>
    <m/>
    <m/>
    <s v="14:45"/>
    <s v="17:05"/>
    <n v="140"/>
    <x v="0"/>
    <s v="No info"/>
    <n v="3597"/>
    <n v="14"/>
    <x v="3"/>
  </r>
  <r>
    <x v="2"/>
    <s v="12/03/2019"/>
    <s v="Banglore"/>
    <s v="New Delhi"/>
    <s v="BLR "/>
    <s v=" BOM "/>
    <s v=" DEL"/>
    <m/>
    <m/>
    <s v="21:25"/>
    <s v="15:15 13 Mar"/>
    <n v="1070"/>
    <x v="2"/>
    <s v="No info"/>
    <n v="13817"/>
    <n v="21"/>
    <x v="0"/>
  </r>
  <r>
    <x v="2"/>
    <s v="24/05/2019"/>
    <s v="Kolkata"/>
    <s v="Banglore"/>
    <s v="CCU "/>
    <s v=" BOM "/>
    <s v=" BLR"/>
    <m/>
    <m/>
    <s v="08:25"/>
    <s v="20:45"/>
    <n v="740"/>
    <x v="2"/>
    <s v="No info"/>
    <n v="14571"/>
    <n v="8"/>
    <x v="1"/>
  </r>
  <r>
    <x v="7"/>
    <s v="15/06/2019"/>
    <s v="Delhi"/>
    <s v="Cochin"/>
    <s v="DEL "/>
    <s v=" BLR "/>
    <s v=" COK"/>
    <m/>
    <m/>
    <s v="16:45"/>
    <s v="07:10 16 Jun"/>
    <n v="865"/>
    <x v="2"/>
    <s v="No info"/>
    <n v="6853"/>
    <n v="16"/>
    <x v="3"/>
  </r>
  <r>
    <x v="2"/>
    <s v="27/05/2019"/>
    <s v="Delhi"/>
    <s v="Cochin"/>
    <s v="DEL "/>
    <s v=" AMD "/>
    <s v=" BOM "/>
    <s v=" COK"/>
    <m/>
    <s v="23:05"/>
    <s v="04:25 29 May"/>
    <n v="1760"/>
    <x v="1"/>
    <s v="No info"/>
    <n v="16704"/>
    <n v="23"/>
    <x v="0"/>
  </r>
  <r>
    <x v="3"/>
    <s v="27/05/2019"/>
    <s v="Banglore"/>
    <s v="Delhi"/>
    <s v="BLR "/>
    <s v=" DEL"/>
    <m/>
    <m/>
    <m/>
    <s v="09:30"/>
    <s v="12:20"/>
    <n v="170"/>
    <x v="0"/>
    <s v="No check-in baggage included"/>
    <n v="3573"/>
    <n v="9"/>
    <x v="1"/>
  </r>
  <r>
    <x v="6"/>
    <s v="15/05/2019"/>
    <s v="Kolkata"/>
    <s v="Banglore"/>
    <s v="CCU "/>
    <s v=" DEL "/>
    <s v=" BLR"/>
    <m/>
    <m/>
    <s v="17:00"/>
    <s v="18:50 16 May"/>
    <n v="1550"/>
    <x v="2"/>
    <s v="No info"/>
    <n v="9345"/>
    <n v="17"/>
    <x v="2"/>
  </r>
  <r>
    <x v="2"/>
    <s v="15/06/2019"/>
    <s v="Delhi"/>
    <s v="Cochin"/>
    <s v="DEL "/>
    <s v=" JAI "/>
    <s v=" BOM "/>
    <s v=" COK"/>
    <m/>
    <s v="05:30"/>
    <s v="04:25 16 Jun"/>
    <n v="1375"/>
    <x v="1"/>
    <s v="No info"/>
    <n v="13014"/>
    <n v="5"/>
    <x v="1"/>
  </r>
  <r>
    <x v="4"/>
    <s v="12/06/2019"/>
    <s v="Delhi"/>
    <s v="Cochin"/>
    <s v="DEL "/>
    <s v=" BOM "/>
    <s v=" COK"/>
    <m/>
    <m/>
    <s v="08:00"/>
    <s v="21:00"/>
    <n v="780"/>
    <x v="2"/>
    <s v="No info"/>
    <n v="13797"/>
    <n v="8"/>
    <x v="1"/>
  </r>
  <r>
    <x v="1"/>
    <s v="03/03/2019"/>
    <s v="Banglore"/>
    <s v="New Delhi"/>
    <s v="BLR "/>
    <s v=" HBX "/>
    <s v=" BOM "/>
    <s v=" NAG "/>
    <s v=" DEL"/>
    <s v="12:00"/>
    <s v="10:35 07 Mar"/>
    <n v="1355"/>
    <x v="3"/>
    <s v="No info"/>
    <n v="12358"/>
    <n v="12"/>
    <x v="3"/>
  </r>
  <r>
    <x v="4"/>
    <s v="9/03/2019"/>
    <s v="Delhi"/>
    <s v="Cochin"/>
    <s v="DEL "/>
    <s v=" BOM "/>
    <s v=" COK"/>
    <m/>
    <m/>
    <s v="18:15"/>
    <s v="01:35 10 Mar"/>
    <n v="440"/>
    <x v="2"/>
    <s v="In-flight meal not included"/>
    <n v="14086"/>
    <n v="18"/>
    <x v="2"/>
  </r>
  <r>
    <x v="0"/>
    <s v="3/05/2019"/>
    <s v="Chennai"/>
    <s v="Kolkata"/>
    <s v="MAA "/>
    <s v=" CCU"/>
    <m/>
    <m/>
    <m/>
    <s v="19:35"/>
    <s v="21:55"/>
    <n v="140"/>
    <x v="0"/>
    <s v="No info"/>
    <n v="3597"/>
    <n v="19"/>
    <x v="2"/>
  </r>
  <r>
    <x v="2"/>
    <s v="24/05/2019"/>
    <s v="Kolkata"/>
    <s v="Banglore"/>
    <s v="CCU "/>
    <s v=" BOM "/>
    <s v=" BLR"/>
    <m/>
    <m/>
    <s v="18:55"/>
    <s v="08:15 25 May"/>
    <n v="800"/>
    <x v="2"/>
    <s v="No info"/>
    <n v="13731"/>
    <n v="18"/>
    <x v="2"/>
  </r>
  <r>
    <x v="2"/>
    <s v="21/05/2019"/>
    <s v="Delhi"/>
    <s v="Cochin"/>
    <s v="DEL "/>
    <s v=" BOM "/>
    <s v=" COK"/>
    <m/>
    <m/>
    <s v="19:45"/>
    <s v="04:25 22 May"/>
    <n v="520"/>
    <x v="2"/>
    <s v="In-flight meal not included"/>
    <n v="12898"/>
    <n v="19"/>
    <x v="2"/>
  </r>
  <r>
    <x v="2"/>
    <s v="6/06/2019"/>
    <s v="Delhi"/>
    <s v="Cochin"/>
    <s v="DEL "/>
    <s v=" BOM "/>
    <s v=" COK"/>
    <m/>
    <m/>
    <s v="16:00"/>
    <s v="04:25 07 Jun"/>
    <n v="745"/>
    <x v="2"/>
    <s v="No info"/>
    <n v="14714"/>
    <n v="16"/>
    <x v="3"/>
  </r>
  <r>
    <x v="6"/>
    <s v="12/04/2019"/>
    <s v="Banglore"/>
    <s v="Delhi"/>
    <s v="BLR "/>
    <s v=" DEL"/>
    <m/>
    <m/>
    <m/>
    <s v="11:30"/>
    <s v="14:20"/>
    <n v="170"/>
    <x v="0"/>
    <s v="No info"/>
    <n v="5403"/>
    <n v="11"/>
    <x v="1"/>
  </r>
  <r>
    <x v="2"/>
    <s v="24/06/2019"/>
    <s v="Banglore"/>
    <s v="Delhi"/>
    <s v="BLR "/>
    <s v=" DEL"/>
    <m/>
    <m/>
    <m/>
    <s v="06:00"/>
    <s v="08:45"/>
    <n v="165"/>
    <x v="0"/>
    <s v="In-flight meal not included"/>
    <n v="5769"/>
    <n v="6"/>
    <x v="1"/>
  </r>
  <r>
    <x v="7"/>
    <s v="24/03/2019"/>
    <s v="Kolkata"/>
    <s v="Banglore"/>
    <s v="CCU "/>
    <s v=" BLR"/>
    <m/>
    <m/>
    <m/>
    <s v="10:20"/>
    <s v="12:55"/>
    <n v="155"/>
    <x v="0"/>
    <s v="No info"/>
    <n v="5620"/>
    <n v="10"/>
    <x v="1"/>
  </r>
  <r>
    <x v="0"/>
    <s v="18/06/2019"/>
    <s v="Delhi"/>
    <s v="Cochin"/>
    <s v="DEL "/>
    <s v=" COK"/>
    <m/>
    <m/>
    <m/>
    <s v="05:35"/>
    <s v="08:50"/>
    <n v="195"/>
    <x v="0"/>
    <s v="No info"/>
    <n v="5000"/>
    <n v="5"/>
    <x v="1"/>
  </r>
  <r>
    <x v="1"/>
    <s v="6/05/2019"/>
    <s v="Delhi"/>
    <s v="Cochin"/>
    <m/>
    <m/>
    <m/>
    <m/>
    <m/>
    <s v="09:45"/>
    <s v="09:25 07 May"/>
    <n v="1420"/>
    <x v="4"/>
    <s v="No info"/>
    <n v="7480"/>
    <n v="9"/>
    <x v="1"/>
  </r>
  <r>
    <x v="1"/>
    <s v="21/03/2019"/>
    <s v="Delhi"/>
    <s v="Cochin"/>
    <s v="DEL → LKO → BOM → COK"/>
    <m/>
    <m/>
    <m/>
    <m/>
    <s v="12:20"/>
    <s v="19:15 22 Mar"/>
    <n v="1855"/>
    <x v="1"/>
    <s v="No info"/>
    <n v="10703"/>
    <n v="12"/>
    <x v="3"/>
  </r>
  <r>
    <x v="4"/>
    <s v="18/05/2019"/>
    <s v="Delhi"/>
    <s v="Cochin"/>
    <s v="DEL → BOM → COK"/>
    <m/>
    <m/>
    <m/>
    <m/>
    <s v="11:30"/>
    <s v="21:00"/>
    <n v="570"/>
    <x v="2"/>
    <s v="No info"/>
    <n v="13727"/>
    <n v="11"/>
    <x v="1"/>
  </r>
  <r>
    <x v="2"/>
    <s v="12/05/2019"/>
    <s v="Kolkata"/>
    <s v="Banglore"/>
    <s v="CCU → BOM → BLR"/>
    <m/>
    <m/>
    <m/>
    <m/>
    <s v="20:00"/>
    <s v="09:20 13 May"/>
    <n v="800"/>
    <x v="2"/>
    <s v="No info"/>
    <n v="14388"/>
    <n v="20"/>
    <x v="2"/>
  </r>
  <r>
    <x v="1"/>
    <s v="6/06/2019"/>
    <s v="Kolkata"/>
    <s v="Banglore"/>
    <s v="CCU → DEL → COK → BLR"/>
    <m/>
    <m/>
    <m/>
    <m/>
    <s v="10:00"/>
    <s v="01:20 07 Jun"/>
    <n v="920"/>
    <x v="1"/>
    <s v="No info"/>
    <n v="13033"/>
    <n v="10"/>
    <x v="1"/>
  </r>
  <r>
    <x v="2"/>
    <s v="01/03/2019"/>
    <s v="Banglore"/>
    <s v="New Delhi"/>
    <s v="BLR → BOM → DEL"/>
    <m/>
    <m/>
    <m/>
    <m/>
    <s v="08:00"/>
    <s v="07:40 02 Mar"/>
    <n v="1420"/>
    <x v="2"/>
    <s v="No info"/>
    <n v="22270"/>
    <n v="8"/>
    <x v="1"/>
  </r>
  <r>
    <x v="0"/>
    <s v="27/05/2019"/>
    <s v="Delhi"/>
    <s v="Cochin"/>
    <s v="DEL → LKO → COK"/>
    <m/>
    <m/>
    <m/>
    <m/>
    <s v="21:50"/>
    <s v="03:35 28 May"/>
    <n v="345"/>
    <x v="2"/>
    <s v="No info"/>
    <n v="6769"/>
    <n v="21"/>
    <x v="0"/>
  </r>
  <r>
    <x v="7"/>
    <s v="24/05/2019"/>
    <s v="Kolkata"/>
    <s v="Banglore"/>
    <s v="CCU → IXR → DEL → BLR"/>
    <m/>
    <m/>
    <m/>
    <m/>
    <s v="15:10"/>
    <s v="23:30"/>
    <n v="500"/>
    <x v="1"/>
    <s v="No info"/>
    <n v="5192"/>
    <n v="15"/>
    <x v="3"/>
  </r>
  <r>
    <x v="2"/>
    <s v="24/05/2019"/>
    <s v="Mumbai"/>
    <s v="Hyderabad"/>
    <s v="BOM → HYD"/>
    <m/>
    <m/>
    <m/>
    <m/>
    <s v="02:55"/>
    <s v="04:20"/>
    <n v="85"/>
    <x v="0"/>
    <s v="In-flight meal not included"/>
    <n v="4995"/>
    <n v="2"/>
    <x v="0"/>
  </r>
  <r>
    <x v="0"/>
    <s v="1/03/2019"/>
    <s v="Chennai"/>
    <s v="Kolkata"/>
    <s v="MAA → CCU"/>
    <m/>
    <m/>
    <m/>
    <m/>
    <s v="07:55"/>
    <s v="10:15"/>
    <n v="140"/>
    <x v="0"/>
    <s v="No info"/>
    <n v="8580"/>
    <n v="7"/>
    <x v="1"/>
  </r>
  <r>
    <x v="1"/>
    <s v="15/06/2019"/>
    <s v="Delhi"/>
    <s v="Cochin"/>
    <s v="DEL → MAA → COK"/>
    <m/>
    <m/>
    <m/>
    <m/>
    <s v="12:30"/>
    <s v="09:25 16 Jun"/>
    <n v="1255"/>
    <x v="2"/>
    <s v="No info"/>
    <n v="7480"/>
    <n v="12"/>
    <x v="3"/>
  </r>
  <r>
    <x v="2"/>
    <s v="27/04/2019"/>
    <s v="Banglore"/>
    <s v="Delhi"/>
    <s v="BLR → DEL"/>
    <m/>
    <m/>
    <m/>
    <m/>
    <s v="08:20"/>
    <s v="11:20"/>
    <n v="180"/>
    <x v="0"/>
    <s v="In-flight meal not included"/>
    <n v="5198"/>
    <n v="8"/>
    <x v="1"/>
  </r>
  <r>
    <x v="2"/>
    <s v="6/06/2019"/>
    <s v="Delhi"/>
    <s v="Cochin"/>
    <s v="DEL → JAI → BOM → COK"/>
    <m/>
    <m/>
    <m/>
    <m/>
    <s v="09:40"/>
    <s v="19:00"/>
    <n v="560"/>
    <x v="1"/>
    <s v="In-flight meal not included"/>
    <n v="10368"/>
    <n v="9"/>
    <x v="1"/>
  </r>
  <r>
    <x v="2"/>
    <s v="6/05/2019"/>
    <s v="Mumbai"/>
    <s v="Hyderabad"/>
    <s v="BOM → HYD"/>
    <m/>
    <m/>
    <m/>
    <m/>
    <s v="07:05"/>
    <s v="08:30"/>
    <n v="85"/>
    <x v="0"/>
    <s v="No info"/>
    <n v="8040"/>
    <n v="7"/>
    <x v="1"/>
  </r>
  <r>
    <x v="2"/>
    <s v="9/03/2019"/>
    <s v="Delhi"/>
    <s v="Cochin"/>
    <s v="DEL → ATQ → BOM → COK"/>
    <m/>
    <m/>
    <m/>
    <m/>
    <s v="08:20"/>
    <s v="04:25 10 Mar"/>
    <n v="1205"/>
    <x v="1"/>
    <s v="No info"/>
    <n v="18909"/>
    <n v="8"/>
    <x v="1"/>
  </r>
  <r>
    <x v="1"/>
    <s v="1/04/2019"/>
    <s v="Kolkata"/>
    <s v="Banglore"/>
    <s v="CCU → DEL → AMD → BLR"/>
    <m/>
    <m/>
    <m/>
    <m/>
    <s v="07:00"/>
    <s v="05:25 02 Apr"/>
    <n v="1345"/>
    <x v="1"/>
    <s v="No info"/>
    <n v="12849"/>
    <n v="7"/>
    <x v="1"/>
  </r>
  <r>
    <x v="1"/>
    <s v="1/03/2019"/>
    <s v="Delhi"/>
    <s v="Cochin"/>
    <s v="DEL → BLR → COK"/>
    <m/>
    <m/>
    <m/>
    <m/>
    <s v="09:45"/>
    <s v="08:15 02 Mar"/>
    <n v="1350"/>
    <x v="2"/>
    <s v="No info"/>
    <n v="22798"/>
    <n v="9"/>
    <x v="1"/>
  </r>
  <r>
    <x v="2"/>
    <s v="6/06/2019"/>
    <s v="Kolkata"/>
    <s v="Banglore"/>
    <s v="CCU → BOM → BLR"/>
    <m/>
    <m/>
    <m/>
    <m/>
    <s v="08:25"/>
    <s v="18:15"/>
    <n v="590"/>
    <x v="2"/>
    <s v="No info"/>
    <n v="14571"/>
    <n v="8"/>
    <x v="1"/>
  </r>
  <r>
    <x v="2"/>
    <s v="06/03/2019"/>
    <s v="Banglore"/>
    <s v="New Delhi"/>
    <s v="BLR → BOM → DEL"/>
    <m/>
    <m/>
    <m/>
    <m/>
    <s v="14:05"/>
    <s v="08:15 07 Mar"/>
    <n v="1090"/>
    <x v="2"/>
    <s v="In-flight meal not included"/>
    <n v="13502"/>
    <n v="14"/>
    <x v="3"/>
  </r>
  <r>
    <x v="3"/>
    <s v="27/03/2019"/>
    <s v="Chennai"/>
    <s v="Kolkata"/>
    <s v="MAA → CCU"/>
    <m/>
    <m/>
    <m/>
    <m/>
    <s v="17:45"/>
    <s v="20:05"/>
    <n v="140"/>
    <x v="0"/>
    <s v="No check-in baggage included"/>
    <n v="3332"/>
    <n v="17"/>
    <x v="2"/>
  </r>
  <r>
    <x v="4"/>
    <s v="6/06/2019"/>
    <s v="Delhi"/>
    <s v="Cochin"/>
    <s v="DEL → BOM → COK"/>
    <m/>
    <m/>
    <m/>
    <m/>
    <s v="07:30"/>
    <s v="19:15"/>
    <n v="705"/>
    <x v="2"/>
    <s v="No info"/>
    <n v="7354"/>
    <n v="7"/>
    <x v="1"/>
  </r>
  <r>
    <x v="4"/>
    <s v="15/05/2019"/>
    <s v="Delhi"/>
    <s v="Cochin"/>
    <s v="DEL → BOM → COK"/>
    <m/>
    <m/>
    <m/>
    <m/>
    <s v="10:00"/>
    <s v="21:00"/>
    <n v="660"/>
    <x v="2"/>
    <s v="No info"/>
    <n v="8073"/>
    <n v="10"/>
    <x v="1"/>
  </r>
  <r>
    <x v="0"/>
    <s v="21/03/2019"/>
    <s v="Mumbai"/>
    <s v="Hyderabad"/>
    <s v="BOM → HYD"/>
    <m/>
    <m/>
    <m/>
    <m/>
    <s v="09:10"/>
    <s v="10:35"/>
    <n v="85"/>
    <x v="0"/>
    <s v="No info"/>
    <n v="4049"/>
    <n v="9"/>
    <x v="1"/>
  </r>
  <r>
    <x v="2"/>
    <s v="9/03/2019"/>
    <s v="Delhi"/>
    <s v="Cochin"/>
    <s v="DEL → BOM → COK"/>
    <m/>
    <m/>
    <m/>
    <m/>
    <s v="02:15"/>
    <s v="04:25 10 Mar"/>
    <n v="1570"/>
    <x v="2"/>
    <s v="No info"/>
    <n v="15029"/>
    <n v="2"/>
    <x v="0"/>
  </r>
  <r>
    <x v="1"/>
    <s v="24/06/2019"/>
    <s v="Delhi"/>
    <s v="Cochin"/>
    <s v="DEL → HYD → MAA → COK"/>
    <m/>
    <m/>
    <m/>
    <m/>
    <s v="09:45"/>
    <s v="09:25 25 Jun"/>
    <n v="1420"/>
    <x v="1"/>
    <s v="No info"/>
    <n v="10975"/>
    <n v="9"/>
    <x v="1"/>
  </r>
  <r>
    <x v="4"/>
    <s v="1/06/2019"/>
    <s v="Delhi"/>
    <s v="Cochin"/>
    <s v="DEL → HYD → COK"/>
    <m/>
    <m/>
    <m/>
    <m/>
    <s v="07:10"/>
    <s v="22:30"/>
    <n v="920"/>
    <x v="2"/>
    <s v="No info"/>
    <n v="7038"/>
    <n v="7"/>
    <x v="1"/>
  </r>
  <r>
    <x v="2"/>
    <s v="9/05/2019"/>
    <s v="Delhi"/>
    <s v="Cochin"/>
    <s v="DEL → BOM → COK"/>
    <m/>
    <m/>
    <m/>
    <m/>
    <s v="08:00"/>
    <s v="19:00"/>
    <n v="660"/>
    <x v="2"/>
    <s v="No info"/>
    <n v="15554"/>
    <n v="8"/>
    <x v="1"/>
  </r>
  <r>
    <x v="1"/>
    <s v="12/06/2019"/>
    <s v="Banglore"/>
    <s v="Delhi"/>
    <s v="BLR → DEL"/>
    <m/>
    <m/>
    <m/>
    <m/>
    <s v="21:05"/>
    <s v="23:55"/>
    <n v="170"/>
    <x v="0"/>
    <s v="No info"/>
    <n v="5228"/>
    <n v="21"/>
    <x v="0"/>
  </r>
  <r>
    <x v="0"/>
    <s v="1/06/2019"/>
    <s v="Delhi"/>
    <s v="Cochin"/>
    <s v="DEL → MAA → COK"/>
    <m/>
    <m/>
    <m/>
    <m/>
    <s v="02:00"/>
    <s v="07:25"/>
    <n v="325"/>
    <x v="2"/>
    <s v="No info"/>
    <n v="5636"/>
    <n v="2"/>
    <x v="0"/>
  </r>
  <r>
    <x v="1"/>
    <s v="27/06/2019"/>
    <s v="Delhi"/>
    <s v="Cochin"/>
    <s v="DEL → JAI → BOM → COK"/>
    <m/>
    <m/>
    <m/>
    <m/>
    <s v="12:00"/>
    <s v="07:40 28 Jun"/>
    <n v="1180"/>
    <x v="1"/>
    <s v="No info"/>
    <n v="9653"/>
    <n v="12"/>
    <x v="3"/>
  </r>
  <r>
    <x v="2"/>
    <s v="24/05/2019"/>
    <s v="Kolkata"/>
    <s v="Banglore"/>
    <s v="CCU → BOM → BLR"/>
    <m/>
    <m/>
    <m/>
    <m/>
    <s v="18:55"/>
    <s v="10:05 25 May"/>
    <n v="910"/>
    <x v="2"/>
    <s v="In-flight meal not included"/>
    <n v="8586"/>
    <n v="18"/>
    <x v="2"/>
  </r>
  <r>
    <x v="3"/>
    <s v="21/05/2019"/>
    <s v="Mumbai"/>
    <s v="Hyderabad"/>
    <s v="BOM → HYD"/>
    <m/>
    <m/>
    <m/>
    <m/>
    <s v="13:15"/>
    <s v="14:45"/>
    <n v="90"/>
    <x v="0"/>
    <s v="No info"/>
    <n v="2017"/>
    <n v="13"/>
    <x v="3"/>
  </r>
  <r>
    <x v="6"/>
    <s v="24/05/2019"/>
    <s v="Kolkata"/>
    <s v="Banglore"/>
    <s v="CCU → DEL → BLR"/>
    <m/>
    <m/>
    <m/>
    <m/>
    <s v="20:20"/>
    <s v="23:25 25 May"/>
    <n v="1625"/>
    <x v="2"/>
    <s v="No info"/>
    <n v="9345"/>
    <n v="20"/>
    <x v="2"/>
  </r>
  <r>
    <x v="2"/>
    <s v="21/03/2019"/>
    <s v="Delhi"/>
    <s v="Cochin"/>
    <s v="DEL → BDQ → BOM → COK"/>
    <m/>
    <m/>
    <m/>
    <m/>
    <s v="10:45"/>
    <s v="18:50 22 Mar"/>
    <n v="1925"/>
    <x v="1"/>
    <s v="In-flight meal not included"/>
    <n v="9270"/>
    <n v="10"/>
    <x v="1"/>
  </r>
  <r>
    <x v="2"/>
    <s v="3/06/2019"/>
    <s v="Delhi"/>
    <s v="Cochin"/>
    <s v="DEL → IDR → BOM → COK"/>
    <m/>
    <m/>
    <m/>
    <m/>
    <s v="05:30"/>
    <s v="19:00"/>
    <n v="810"/>
    <x v="1"/>
    <s v="No info"/>
    <n v="13292"/>
    <n v="5"/>
    <x v="1"/>
  </r>
  <r>
    <x v="2"/>
    <s v="27/03/2019"/>
    <s v="Delhi"/>
    <s v="Cochin"/>
    <s v="DEL → MAA → BOM → COK"/>
    <m/>
    <m/>
    <m/>
    <m/>
    <s v="17:35"/>
    <s v="19:45 28 Mar"/>
    <n v="1570"/>
    <x v="1"/>
    <s v="In-flight meal not included"/>
    <n v="8098"/>
    <n v="17"/>
    <x v="2"/>
  </r>
  <r>
    <x v="1"/>
    <s v="6/06/2019"/>
    <s v="Delhi"/>
    <s v="Cochin"/>
    <s v="DEL → MAA → COK"/>
    <m/>
    <m/>
    <m/>
    <m/>
    <s v="09:45"/>
    <s v="09:25 07 Jun"/>
    <n v="1420"/>
    <x v="2"/>
    <s v="No info"/>
    <n v="7952"/>
    <n v="9"/>
    <x v="1"/>
  </r>
  <r>
    <x v="0"/>
    <s v="12/06/2019"/>
    <s v="Delhi"/>
    <s v="Cochin"/>
    <s v="DEL → BOM → COK"/>
    <m/>
    <m/>
    <m/>
    <m/>
    <s v="18:35"/>
    <s v="01:30 13 Jun"/>
    <n v="415"/>
    <x v="2"/>
    <s v="No info"/>
    <n v="5883"/>
    <n v="18"/>
    <x v="2"/>
  </r>
  <r>
    <x v="2"/>
    <s v="6/06/2019"/>
    <s v="Banglore"/>
    <s v="Delhi"/>
    <s v="BLR → DEL"/>
    <m/>
    <m/>
    <m/>
    <m/>
    <s v="19:50"/>
    <s v="22:50"/>
    <n v="180"/>
    <x v="0"/>
    <s v="No info"/>
    <n v="8016"/>
    <n v="19"/>
    <x v="2"/>
  </r>
  <r>
    <x v="3"/>
    <s v="18/05/2019"/>
    <s v="Kolkata"/>
    <s v="Banglore"/>
    <s v="CCU → BLR"/>
    <m/>
    <m/>
    <m/>
    <m/>
    <s v="17:10"/>
    <s v="19:40"/>
    <n v="150"/>
    <x v="0"/>
    <s v="No info"/>
    <n v="4174"/>
    <n v="17"/>
    <x v="2"/>
  </r>
  <r>
    <x v="4"/>
    <s v="3/06/2019"/>
    <s v="Delhi"/>
    <s v="Cochin"/>
    <s v="DEL → HYD → COK"/>
    <m/>
    <m/>
    <m/>
    <m/>
    <s v="07:05"/>
    <s v="22:30"/>
    <n v="925"/>
    <x v="2"/>
    <s v="No info"/>
    <n v="10696"/>
    <n v="7"/>
    <x v="1"/>
  </r>
  <r>
    <x v="6"/>
    <s v="12/06/2019"/>
    <s v="Banglore"/>
    <s v="Delhi"/>
    <s v="BLR → DEL"/>
    <m/>
    <m/>
    <m/>
    <m/>
    <s v="17:00"/>
    <s v="19:35"/>
    <n v="155"/>
    <x v="0"/>
    <s v="No info"/>
    <n v="4878"/>
    <n v="17"/>
    <x v="2"/>
  </r>
  <r>
    <x v="3"/>
    <s v="1/04/2019"/>
    <s v="Banglore"/>
    <s v="Delhi"/>
    <s v="BLR → DEL"/>
    <m/>
    <m/>
    <m/>
    <m/>
    <s v="09:30"/>
    <s v="12:20"/>
    <n v="170"/>
    <x v="0"/>
    <s v="No info"/>
    <n v="3971"/>
    <n v="9"/>
    <x v="1"/>
  </r>
  <r>
    <x v="4"/>
    <s v="3/06/2019"/>
    <s v="Delhi"/>
    <s v="Cochin"/>
    <s v="DEL → BOM → COK"/>
    <m/>
    <m/>
    <m/>
    <m/>
    <s v="19:00"/>
    <s v="01:30 04 Jun"/>
    <n v="390"/>
    <x v="2"/>
    <s v="No info"/>
    <n v="7198"/>
    <n v="19"/>
    <x v="2"/>
  </r>
  <r>
    <x v="2"/>
    <s v="6/05/2019"/>
    <s v="Kolkata"/>
    <s v="Banglore"/>
    <s v="CCU → DEL → BLR"/>
    <m/>
    <m/>
    <m/>
    <m/>
    <s v="20:25"/>
    <s v="22:05 07 May"/>
    <n v="1540"/>
    <x v="2"/>
    <s v="In-flight meal not included"/>
    <n v="9314"/>
    <n v="20"/>
    <x v="2"/>
  </r>
  <r>
    <x v="3"/>
    <s v="1/05/2019"/>
    <s v="Banglore"/>
    <s v="Delhi"/>
    <s v="BLR → DEL"/>
    <m/>
    <m/>
    <m/>
    <m/>
    <s v="09:30"/>
    <s v="12:20"/>
    <n v="170"/>
    <x v="0"/>
    <s v="No info"/>
    <n v="4423"/>
    <n v="9"/>
    <x v="1"/>
  </r>
  <r>
    <x v="3"/>
    <s v="6/04/2019"/>
    <s v="Kolkata"/>
    <s v="Banglore"/>
    <s v="CCU → BLR"/>
    <m/>
    <m/>
    <m/>
    <m/>
    <s v="06:55"/>
    <s v="09:30"/>
    <n v="155"/>
    <x v="0"/>
    <s v="No check-in baggage included"/>
    <n v="3841"/>
    <n v="6"/>
    <x v="1"/>
  </r>
  <r>
    <x v="4"/>
    <s v="27/03/2019"/>
    <s v="Delhi"/>
    <s v="Cochin"/>
    <s v="DEL → BOM → COK"/>
    <m/>
    <m/>
    <m/>
    <m/>
    <s v="10:45"/>
    <s v="19:15"/>
    <n v="510"/>
    <x v="2"/>
    <s v="No info"/>
    <n v="7154"/>
    <n v="10"/>
    <x v="1"/>
  </r>
  <r>
    <x v="1"/>
    <s v="15/06/2019"/>
    <s v="Delhi"/>
    <s v="Cochin"/>
    <s v="DEL → BOM → COK"/>
    <m/>
    <m/>
    <m/>
    <m/>
    <s v="07:00"/>
    <s v="19:15"/>
    <n v="735"/>
    <x v="2"/>
    <s v="No info"/>
    <n v="9929"/>
    <n v="7"/>
    <x v="1"/>
  </r>
  <r>
    <x v="4"/>
    <s v="9/05/2019"/>
    <s v="Delhi"/>
    <s v="Cochin"/>
    <s v="DEL → BOM → COK"/>
    <m/>
    <m/>
    <m/>
    <m/>
    <s v="11:40"/>
    <s v="19:15"/>
    <n v="455"/>
    <x v="2"/>
    <s v="No info"/>
    <n v="8266"/>
    <n v="11"/>
    <x v="1"/>
  </r>
  <r>
    <x v="4"/>
    <s v="12/06/2019"/>
    <s v="Delhi"/>
    <s v="Cochin"/>
    <s v="DEL → BOM → COK"/>
    <m/>
    <m/>
    <m/>
    <m/>
    <s v="08:30"/>
    <s v="19:00"/>
    <n v="630"/>
    <x v="2"/>
    <s v="No info"/>
    <n v="10877"/>
    <n v="8"/>
    <x v="1"/>
  </r>
  <r>
    <x v="0"/>
    <s v="24/06/2019"/>
    <s v="Kolkata"/>
    <s v="Banglore"/>
    <s v="CCU → BLR"/>
    <m/>
    <m/>
    <m/>
    <m/>
    <s v="15:15"/>
    <s v="17:45"/>
    <n v="150"/>
    <x v="0"/>
    <s v="No info"/>
    <n v="4804"/>
    <n v="15"/>
    <x v="3"/>
  </r>
  <r>
    <x v="4"/>
    <s v="15/06/2019"/>
    <s v="Delhi"/>
    <s v="Cochin"/>
    <s v="DEL → BOM → COK"/>
    <m/>
    <m/>
    <m/>
    <m/>
    <s v="11:30"/>
    <s v="21:00"/>
    <n v="570"/>
    <x v="2"/>
    <s v="No info"/>
    <n v="13587"/>
    <n v="11"/>
    <x v="1"/>
  </r>
  <r>
    <x v="0"/>
    <s v="6/03/2019"/>
    <s v="Delhi"/>
    <s v="Cochin"/>
    <s v="DEL → BOM → COK"/>
    <m/>
    <m/>
    <m/>
    <m/>
    <s v="04:45"/>
    <s v="13:20"/>
    <n v="515"/>
    <x v="2"/>
    <s v="No info"/>
    <n v="13611"/>
    <n v="4"/>
    <x v="0"/>
  </r>
  <r>
    <x v="0"/>
    <s v="6/06/2019"/>
    <s v="Delhi"/>
    <s v="Cochin"/>
    <s v="DEL → BOM → COK"/>
    <m/>
    <m/>
    <m/>
    <m/>
    <s v="09:15"/>
    <s v="01:30 07 Jun"/>
    <n v="975"/>
    <x v="2"/>
    <s v="No info"/>
    <n v="6628"/>
    <n v="9"/>
    <x v="1"/>
  </r>
  <r>
    <x v="0"/>
    <s v="12/06/2019"/>
    <s v="Delhi"/>
    <s v="Cochin"/>
    <s v="DEL → COK"/>
    <m/>
    <m/>
    <m/>
    <m/>
    <s v="14:25"/>
    <s v="17:40"/>
    <n v="195"/>
    <x v="0"/>
    <s v="No info"/>
    <n v="5601"/>
    <n v="14"/>
    <x v="3"/>
  </r>
  <r>
    <x v="3"/>
    <s v="15/04/2019"/>
    <s v="Delhi"/>
    <s v="Cochin"/>
    <s v="DEL → MAA → COK"/>
    <m/>
    <m/>
    <m/>
    <m/>
    <s v="06:05"/>
    <s v="11:20"/>
    <n v="315"/>
    <x v="2"/>
    <s v="No info"/>
    <n v="5583"/>
    <n v="6"/>
    <x v="1"/>
  </r>
  <r>
    <x v="0"/>
    <s v="21/05/2019"/>
    <s v="Banglore"/>
    <s v="Delhi"/>
    <s v="BLR → DEL"/>
    <m/>
    <m/>
    <m/>
    <m/>
    <s v="10:10"/>
    <s v="13:00"/>
    <n v="170"/>
    <x v="0"/>
    <s v="No info"/>
    <n v="3943"/>
    <n v="10"/>
    <x v="1"/>
  </r>
  <r>
    <x v="0"/>
    <s v="24/03/2019"/>
    <s v="Banglore"/>
    <s v="New Delhi"/>
    <s v="BLR → DEL"/>
    <m/>
    <m/>
    <m/>
    <m/>
    <s v="04:00"/>
    <s v="06:50"/>
    <n v="170"/>
    <x v="0"/>
    <s v="No info"/>
    <n v="4777"/>
    <n v="4"/>
    <x v="0"/>
  </r>
  <r>
    <x v="2"/>
    <s v="12/05/2019"/>
    <s v="Kolkata"/>
    <s v="Banglore"/>
    <s v="CCU → BOM → BLR"/>
    <m/>
    <m/>
    <m/>
    <m/>
    <s v="20:00"/>
    <s v="12:00 13 May"/>
    <n v="960"/>
    <x v="2"/>
    <s v="In-flight meal not included"/>
    <n v="9663"/>
    <n v="20"/>
    <x v="2"/>
  </r>
  <r>
    <x v="2"/>
    <s v="1/06/2019"/>
    <s v="Delhi"/>
    <s v="Cochin"/>
    <s v="DEL → JAI → BOM → COK"/>
    <m/>
    <m/>
    <m/>
    <m/>
    <s v="05:30"/>
    <s v="04:25 02 Jun"/>
    <n v="1375"/>
    <x v="1"/>
    <s v="In-flight meal not included"/>
    <n v="10368"/>
    <n v="5"/>
    <x v="1"/>
  </r>
  <r>
    <x v="0"/>
    <s v="15/06/2019"/>
    <s v="Delhi"/>
    <s v="Cochin"/>
    <s v="DEL → BOM → COK"/>
    <m/>
    <m/>
    <m/>
    <m/>
    <s v="18:35"/>
    <s v="01:30 16 Jun"/>
    <n v="415"/>
    <x v="2"/>
    <s v="No info"/>
    <n v="5883"/>
    <n v="18"/>
    <x v="2"/>
  </r>
  <r>
    <x v="0"/>
    <s v="27/04/2019"/>
    <s v="Kolkata"/>
    <s v="Banglore"/>
    <s v="CCU → BLR"/>
    <m/>
    <m/>
    <m/>
    <m/>
    <s v="11:30"/>
    <s v="14:05"/>
    <n v="155"/>
    <x v="0"/>
    <s v="No info"/>
    <n v="4804"/>
    <n v="11"/>
    <x v="1"/>
  </r>
  <r>
    <x v="6"/>
    <s v="03/03/2019"/>
    <s v="Banglore"/>
    <s v="New Delhi"/>
    <s v="BLR → DEL"/>
    <m/>
    <m/>
    <m/>
    <m/>
    <s v="16:00"/>
    <s v="18:35"/>
    <n v="155"/>
    <x v="0"/>
    <s v="No info"/>
    <n v="13383"/>
    <n v="16"/>
    <x v="3"/>
  </r>
  <r>
    <x v="4"/>
    <s v="1/06/2019"/>
    <s v="Delhi"/>
    <s v="Cochin"/>
    <s v="DEL → HYD → COK"/>
    <m/>
    <m/>
    <m/>
    <m/>
    <s v="13:15"/>
    <s v="22:30"/>
    <n v="555"/>
    <x v="2"/>
    <s v="No info"/>
    <n v="9646"/>
    <n v="13"/>
    <x v="3"/>
  </r>
  <r>
    <x v="2"/>
    <s v="1/05/2019"/>
    <s v="Kolkata"/>
    <s v="Banglore"/>
    <s v="CCU → DEL → BLR"/>
    <m/>
    <m/>
    <m/>
    <m/>
    <s v="17:00"/>
    <s v="19:10 02 May"/>
    <n v="1570"/>
    <x v="2"/>
    <s v="No info"/>
    <n v="11467"/>
    <n v="17"/>
    <x v="2"/>
  </r>
  <r>
    <x v="7"/>
    <s v="12/05/2019"/>
    <s v="Kolkata"/>
    <s v="Banglore"/>
    <s v="CCU → DEL → BLR"/>
    <m/>
    <m/>
    <m/>
    <m/>
    <s v="22:40"/>
    <s v="10:40 13 May"/>
    <n v="720"/>
    <x v="2"/>
    <s v="No info"/>
    <n v="5192"/>
    <n v="22"/>
    <x v="0"/>
  </r>
  <r>
    <x v="2"/>
    <s v="12/06/2019"/>
    <s v="Delhi"/>
    <s v="Cochin"/>
    <s v="DEL → NAG → BOM → COK"/>
    <m/>
    <m/>
    <m/>
    <m/>
    <s v="06:45"/>
    <s v="04:25 13 Jun"/>
    <n v="1300"/>
    <x v="1"/>
    <s v="No info"/>
    <n v="13376"/>
    <n v="6"/>
    <x v="1"/>
  </r>
  <r>
    <x v="7"/>
    <s v="03/03/2019"/>
    <s v="Banglore"/>
    <s v="New Delhi"/>
    <s v="BLR → DEL"/>
    <m/>
    <m/>
    <m/>
    <m/>
    <s v="23:25"/>
    <s v="02:10 07 Mar"/>
    <n v="165"/>
    <x v="0"/>
    <s v="No info"/>
    <n v="6477"/>
    <n v="23"/>
    <x v="0"/>
  </r>
  <r>
    <x v="4"/>
    <s v="18/05/2019"/>
    <s v="Delhi"/>
    <s v="Cochin"/>
    <s v="DEL → BOM → COK"/>
    <m/>
    <m/>
    <m/>
    <m/>
    <s v="09:00"/>
    <s v="21:00"/>
    <n v="720"/>
    <x v="2"/>
    <s v="No info"/>
    <n v="13727"/>
    <n v="9"/>
    <x v="1"/>
  </r>
  <r>
    <x v="6"/>
    <s v="18/05/2019"/>
    <s v="Kolkata"/>
    <s v="Banglore"/>
    <s v="CCU → DEL → BLR"/>
    <m/>
    <m/>
    <m/>
    <m/>
    <s v="17:00"/>
    <s v="20:20 19 May"/>
    <n v="1640"/>
    <x v="2"/>
    <s v="No info"/>
    <n v="9555"/>
    <n v="17"/>
    <x v="2"/>
  </r>
  <r>
    <x v="2"/>
    <s v="24/06/2019"/>
    <s v="Delhi"/>
    <s v="Cochin"/>
    <s v="DEL → AMD → BOM → COK"/>
    <m/>
    <m/>
    <m/>
    <m/>
    <s v="19:10"/>
    <s v="19:00 25 Jun"/>
    <n v="1430"/>
    <x v="1"/>
    <s v="No info"/>
    <n v="12819"/>
    <n v="19"/>
    <x v="2"/>
  </r>
  <r>
    <x v="6"/>
    <s v="6/03/2019"/>
    <s v="Mumbai"/>
    <s v="Hyderabad"/>
    <s v="BOM → DEL → HYD"/>
    <m/>
    <m/>
    <m/>
    <m/>
    <s v="10:25"/>
    <s v="22:55"/>
    <n v="750"/>
    <x v="2"/>
    <s v="No info"/>
    <n v="12395"/>
    <n v="10"/>
    <x v="1"/>
  </r>
  <r>
    <x v="2"/>
    <s v="15/06/2019"/>
    <s v="Delhi"/>
    <s v="Cochin"/>
    <s v="DEL → BOM → COK"/>
    <m/>
    <m/>
    <m/>
    <m/>
    <s v="19:15"/>
    <s v="04:25 16 Jun"/>
    <n v="550"/>
    <x v="2"/>
    <s v="In-flight meal not included"/>
    <n v="10262"/>
    <n v="19"/>
    <x v="2"/>
  </r>
  <r>
    <x v="2"/>
    <s v="21/05/2019"/>
    <s v="Kolkata"/>
    <s v="Banglore"/>
    <s v="CCU → BOM → BLR"/>
    <m/>
    <m/>
    <m/>
    <m/>
    <s v="08:25"/>
    <s v="20:45"/>
    <n v="740"/>
    <x v="2"/>
    <s v="No info"/>
    <n v="14781"/>
    <n v="8"/>
    <x v="1"/>
  </r>
  <r>
    <x v="2"/>
    <s v="12/05/2019"/>
    <s v="Mumbai"/>
    <s v="Hyderabad"/>
    <s v="BOM → HYD"/>
    <m/>
    <m/>
    <m/>
    <m/>
    <s v="10:20"/>
    <s v="11:50"/>
    <n v="90"/>
    <x v="0"/>
    <s v="No info"/>
    <n v="5678"/>
    <n v="10"/>
    <x v="1"/>
  </r>
  <r>
    <x v="3"/>
    <s v="15/05/2019"/>
    <s v="Kolkata"/>
    <s v="Banglore"/>
    <s v="CCU → IXB → BLR"/>
    <m/>
    <m/>
    <m/>
    <m/>
    <s v="15:55"/>
    <s v="21:25"/>
    <n v="330"/>
    <x v="2"/>
    <s v="No info"/>
    <n v="7804"/>
    <n v="15"/>
    <x v="3"/>
  </r>
  <r>
    <x v="2"/>
    <s v="27/06/2019"/>
    <s v="Delhi"/>
    <s v="Cochin"/>
    <s v="DEL → BOM → COK"/>
    <m/>
    <m/>
    <m/>
    <m/>
    <s v="15:00"/>
    <s v="19:00 28 Jun"/>
    <n v="1680"/>
    <x v="2"/>
    <s v="In-flight meal not included"/>
    <n v="10262"/>
    <n v="15"/>
    <x v="3"/>
  </r>
  <r>
    <x v="2"/>
    <s v="18/05/2019"/>
    <s v="Banglore"/>
    <s v="Delhi"/>
    <s v="BLR → DEL"/>
    <m/>
    <m/>
    <m/>
    <m/>
    <s v="19:50"/>
    <s v="22:50"/>
    <n v="180"/>
    <x v="0"/>
    <s v="In-flight meal not included"/>
    <n v="5198"/>
    <n v="19"/>
    <x v="2"/>
  </r>
  <r>
    <x v="0"/>
    <s v="3/05/2019"/>
    <s v="Mumbai"/>
    <s v="Hyderabad"/>
    <s v="BOM → HYD"/>
    <m/>
    <m/>
    <m/>
    <m/>
    <s v="06:25"/>
    <s v="07:55"/>
    <n v="90"/>
    <x v="0"/>
    <s v="No info"/>
    <n v="4049"/>
    <n v="6"/>
    <x v="1"/>
  </r>
  <r>
    <x v="7"/>
    <s v="15/06/2019"/>
    <s v="Banglore"/>
    <s v="Delhi"/>
    <s v="BLR → DEL"/>
    <m/>
    <m/>
    <m/>
    <m/>
    <s v="11:10"/>
    <s v="13:55"/>
    <n v="165"/>
    <x v="0"/>
    <s v="No info"/>
    <n v="3383"/>
    <n v="11"/>
    <x v="1"/>
  </r>
  <r>
    <x v="1"/>
    <s v="27/05/2019"/>
    <s v="Delhi"/>
    <s v="Cochin"/>
    <s v="DEL → BLR → COK"/>
    <m/>
    <m/>
    <m/>
    <m/>
    <s v="17:40"/>
    <s v="23:00"/>
    <n v="320"/>
    <x v="2"/>
    <s v="No info"/>
    <n v="7174"/>
    <n v="17"/>
    <x v="2"/>
  </r>
  <r>
    <x v="1"/>
    <s v="15/05/2019"/>
    <s v="Delhi"/>
    <s v="Cochin"/>
    <s v="DEL → BLR → COK"/>
    <m/>
    <m/>
    <m/>
    <m/>
    <s v="20:30"/>
    <s v="23:00 16 May"/>
    <n v="1590"/>
    <x v="2"/>
    <s v="No info"/>
    <n v="8907"/>
    <n v="20"/>
    <x v="2"/>
  </r>
  <r>
    <x v="2"/>
    <s v="1/06/2019"/>
    <s v="Delhi"/>
    <s v="Cochin"/>
    <s v="DEL → JAI → BOM → COK"/>
    <m/>
    <m/>
    <m/>
    <m/>
    <s v="09:40"/>
    <s v="12:35 02 Jun"/>
    <n v="1615"/>
    <x v="1"/>
    <s v="No info"/>
    <n v="13014"/>
    <n v="9"/>
    <x v="1"/>
  </r>
  <r>
    <x v="2"/>
    <s v="6/05/2019"/>
    <s v="Kolkata"/>
    <s v="Banglore"/>
    <s v="CCU → BOM → BLR"/>
    <m/>
    <m/>
    <m/>
    <m/>
    <s v="21:10"/>
    <s v="08:15 07 May"/>
    <n v="665"/>
    <x v="2"/>
    <s v="No info"/>
    <n v="13584"/>
    <n v="21"/>
    <x v="0"/>
  </r>
  <r>
    <x v="7"/>
    <s v="15/05/2019"/>
    <s v="Kolkata"/>
    <s v="Banglore"/>
    <s v="CCU → BLR"/>
    <m/>
    <m/>
    <m/>
    <m/>
    <s v="22:50"/>
    <s v="01:20 16 May"/>
    <n v="150"/>
    <x v="0"/>
    <s v="No info"/>
    <n v="4107"/>
    <n v="22"/>
    <x v="0"/>
  </r>
  <r>
    <x v="2"/>
    <s v="15/03/2019"/>
    <s v="Mumbai"/>
    <s v="Hyderabad"/>
    <s v="BOM → HYD"/>
    <m/>
    <m/>
    <m/>
    <m/>
    <s v="02:55"/>
    <s v="04:25"/>
    <n v="90"/>
    <x v="0"/>
    <s v="In-flight meal not included"/>
    <n v="2071"/>
    <n v="2"/>
    <x v="0"/>
  </r>
  <r>
    <x v="2"/>
    <s v="9/05/2019"/>
    <s v="Delhi"/>
    <s v="Cochin"/>
    <s v="DEL → BOM → COK"/>
    <m/>
    <m/>
    <m/>
    <m/>
    <s v="20:55"/>
    <s v="04:25 10 May"/>
    <n v="450"/>
    <x v="2"/>
    <s v="In-flight meal not included"/>
    <n v="12373"/>
    <n v="20"/>
    <x v="2"/>
  </r>
  <r>
    <x v="1"/>
    <s v="12/03/2019"/>
    <s v="Banglore"/>
    <s v="New Delhi"/>
    <s v="BLR → BOM → IXC → DEL"/>
    <m/>
    <m/>
    <m/>
    <m/>
    <s v="08:50"/>
    <s v="13:55 13 Mar"/>
    <n v="1745"/>
    <x v="1"/>
    <s v="No info"/>
    <n v="13303"/>
    <n v="8"/>
    <x v="1"/>
  </r>
  <r>
    <x v="2"/>
    <s v="12/06/2019"/>
    <s v="Kolkata"/>
    <s v="Banglore"/>
    <s v="CCU → BOM → BLR"/>
    <m/>
    <m/>
    <m/>
    <m/>
    <s v="16:30"/>
    <s v="10:05 13 Jun"/>
    <n v="1055"/>
    <x v="2"/>
    <s v="In-flight meal not included"/>
    <n v="8529"/>
    <n v="16"/>
    <x v="3"/>
  </r>
  <r>
    <x v="2"/>
    <s v="6/06/2019"/>
    <s v="Kolkata"/>
    <s v="Banglore"/>
    <s v="CCU → BOM → BLR"/>
    <m/>
    <m/>
    <m/>
    <m/>
    <s v="18:55"/>
    <s v="19:50 07 Jun"/>
    <n v="1495"/>
    <x v="2"/>
    <s v="No info"/>
    <n v="14571"/>
    <n v="18"/>
    <x v="2"/>
  </r>
  <r>
    <x v="2"/>
    <s v="27/05/2019"/>
    <s v="Delhi"/>
    <s v="Cochin"/>
    <s v="DEL → AMD → BOM → COK"/>
    <m/>
    <m/>
    <m/>
    <m/>
    <s v="23:05"/>
    <s v="04:25 29 May"/>
    <n v="1760"/>
    <x v="1"/>
    <s v="No info"/>
    <n v="15129"/>
    <n v="23"/>
    <x v="0"/>
  </r>
  <r>
    <x v="2"/>
    <s v="9/06/2019"/>
    <s v="Banglore"/>
    <s v="Delhi"/>
    <s v="BLR → DEL"/>
    <m/>
    <m/>
    <m/>
    <m/>
    <s v="08:20"/>
    <s v="11:20"/>
    <n v="180"/>
    <x v="0"/>
    <s v="No info"/>
    <n v="8016"/>
    <n v="8"/>
    <x v="1"/>
  </r>
  <r>
    <x v="0"/>
    <s v="6/06/2019"/>
    <s v="Kolkata"/>
    <s v="Banglore"/>
    <s v="CCU → BLR"/>
    <m/>
    <m/>
    <m/>
    <m/>
    <s v="21:25"/>
    <s v="00:05 07 Jun"/>
    <n v="160"/>
    <x v="0"/>
    <s v="No info"/>
    <n v="4804"/>
    <n v="21"/>
    <x v="0"/>
  </r>
  <r>
    <x v="1"/>
    <s v="09/03/2019"/>
    <s v="Banglore"/>
    <s v="New Delhi"/>
    <s v="BLR → HYD → DEL"/>
    <m/>
    <m/>
    <m/>
    <m/>
    <s v="06:50"/>
    <s v="12:15"/>
    <n v="325"/>
    <x v="2"/>
    <s v="No info"/>
    <n v="5118"/>
    <n v="6"/>
    <x v="1"/>
  </r>
  <r>
    <x v="2"/>
    <s v="18/05/2019"/>
    <s v="Kolkata"/>
    <s v="Banglore"/>
    <s v="CCU → BOM → BLR"/>
    <m/>
    <m/>
    <m/>
    <m/>
    <s v="08:25"/>
    <s v="08:15 19 May"/>
    <n v="1430"/>
    <x v="2"/>
    <s v="In-flight meal not included"/>
    <n v="9663"/>
    <n v="8"/>
    <x v="1"/>
  </r>
  <r>
    <x v="1"/>
    <s v="9/06/2019"/>
    <s v="Kolkata"/>
    <s v="Banglore"/>
    <s v="CCU → IXR → DEL → BLR"/>
    <m/>
    <m/>
    <m/>
    <m/>
    <s v="05:50"/>
    <s v="12:30 10 Jun"/>
    <n v="1840"/>
    <x v="1"/>
    <s v="No info"/>
    <n v="12723"/>
    <n v="5"/>
    <x v="1"/>
  </r>
  <r>
    <x v="5"/>
    <s v="12/05/2019"/>
    <s v="Banglore"/>
    <s v="Delhi"/>
    <s v="BLR → DEL"/>
    <m/>
    <m/>
    <m/>
    <m/>
    <s v="20:55"/>
    <s v="23:40"/>
    <n v="165"/>
    <x v="0"/>
    <s v="No info"/>
    <n v="3419"/>
    <n v="20"/>
    <x v="2"/>
  </r>
  <r>
    <x v="2"/>
    <s v="12/03/2019"/>
    <s v="Banglore"/>
    <s v="New Delhi"/>
    <s v="BLR → BOM → DEL"/>
    <m/>
    <m/>
    <m/>
    <m/>
    <s v="22:55"/>
    <s v="10:45 13 Mar"/>
    <n v="710"/>
    <x v="2"/>
    <s v="In-flight meal not included"/>
    <n v="11087"/>
    <n v="22"/>
    <x v="0"/>
  </r>
  <r>
    <x v="0"/>
    <s v="12/04/2019"/>
    <s v="Kolkata"/>
    <s v="Banglore"/>
    <s v="CCU → BLR"/>
    <m/>
    <m/>
    <m/>
    <m/>
    <s v="22:15"/>
    <s v="00:50 13 Apr"/>
    <n v="155"/>
    <x v="0"/>
    <s v="No info"/>
    <n v="4174"/>
    <n v="22"/>
    <x v="0"/>
  </r>
  <r>
    <x v="2"/>
    <s v="9/06/2019"/>
    <s v="Delhi"/>
    <s v="Cochin"/>
    <s v="DEL → BOM → COK"/>
    <m/>
    <m/>
    <m/>
    <m/>
    <s v="08:00"/>
    <s v="04:25 10 Jun"/>
    <n v="1225"/>
    <x v="2"/>
    <s v="In-flight meal not included"/>
    <n v="10262"/>
    <n v="8"/>
    <x v="1"/>
  </r>
  <r>
    <x v="2"/>
    <s v="15/06/2019"/>
    <s v="Delhi"/>
    <s v="Cochin"/>
    <s v="DEL → IDR → BOM → COK"/>
    <m/>
    <m/>
    <m/>
    <m/>
    <s v="09:35"/>
    <s v="12:35 16 Jun"/>
    <n v="1620"/>
    <x v="1"/>
    <s v="No info"/>
    <n v="12609"/>
    <n v="9"/>
    <x v="1"/>
  </r>
  <r>
    <x v="6"/>
    <s v="3/06/2019"/>
    <s v="Banglore"/>
    <s v="Delhi"/>
    <s v="BLR → DEL"/>
    <m/>
    <m/>
    <m/>
    <m/>
    <s v="07:00"/>
    <s v="09:40"/>
    <n v="160"/>
    <x v="0"/>
    <s v="No info"/>
    <n v="4668"/>
    <n v="7"/>
    <x v="1"/>
  </r>
  <r>
    <x v="3"/>
    <s v="24/05/2019"/>
    <s v="Mumbai"/>
    <s v="Hyderabad"/>
    <s v="BOM → HYD"/>
    <m/>
    <m/>
    <m/>
    <m/>
    <s v="22:45"/>
    <s v="00:15 25 May"/>
    <n v="90"/>
    <x v="0"/>
    <s v="No check-in baggage included"/>
    <n v="1965"/>
    <n v="22"/>
    <x v="0"/>
  </r>
  <r>
    <x v="0"/>
    <s v="1/06/2019"/>
    <s v="Mumbai"/>
    <s v="Hyderabad"/>
    <s v="BOM → HYD"/>
    <m/>
    <m/>
    <m/>
    <m/>
    <s v="06:25"/>
    <s v="07:55"/>
    <n v="90"/>
    <x v="0"/>
    <s v="No info"/>
    <n v="4049"/>
    <n v="6"/>
    <x v="1"/>
  </r>
  <r>
    <x v="1"/>
    <s v="12/04/2019"/>
    <s v="Kolkata"/>
    <s v="Banglore"/>
    <s v="CCU → BLR"/>
    <m/>
    <m/>
    <m/>
    <m/>
    <s v="14:15"/>
    <s v="16:45"/>
    <n v="150"/>
    <x v="0"/>
    <s v="No info"/>
    <n v="5195"/>
    <n v="14"/>
    <x v="3"/>
  </r>
  <r>
    <x v="0"/>
    <s v="18/05/2019"/>
    <s v="Kolkata"/>
    <s v="Banglore"/>
    <s v="CCU → BLR"/>
    <m/>
    <m/>
    <m/>
    <m/>
    <s v="20:20"/>
    <s v="22:55"/>
    <n v="155"/>
    <x v="0"/>
    <s v="No info"/>
    <n v="4804"/>
    <n v="20"/>
    <x v="2"/>
  </r>
  <r>
    <x v="0"/>
    <s v="03/03/2019"/>
    <s v="Banglore"/>
    <s v="New Delhi"/>
    <s v="BLR → DEL"/>
    <m/>
    <m/>
    <m/>
    <m/>
    <s v="13:00"/>
    <s v="15:50"/>
    <n v="170"/>
    <x v="0"/>
    <s v="No info"/>
    <n v="7648"/>
    <n v="13"/>
    <x v="3"/>
  </r>
  <r>
    <x v="0"/>
    <s v="3/05/2019"/>
    <s v="Chennai"/>
    <s v="Kolkata"/>
    <s v="MAA → CCU"/>
    <m/>
    <m/>
    <m/>
    <m/>
    <s v="07:55"/>
    <s v="10:15"/>
    <n v="140"/>
    <x v="0"/>
    <s v="No info"/>
    <n v="3850"/>
    <n v="7"/>
    <x v="1"/>
  </r>
  <r>
    <x v="1"/>
    <s v="15/04/2019"/>
    <s v="Banglore"/>
    <s v="Delhi"/>
    <s v="BLR → DEL"/>
    <m/>
    <m/>
    <m/>
    <m/>
    <s v="10:00"/>
    <s v="12:45"/>
    <n v="165"/>
    <x v="0"/>
    <s v="No info"/>
    <n v="6121"/>
    <n v="10"/>
    <x v="1"/>
  </r>
  <r>
    <x v="0"/>
    <s v="18/06/2019"/>
    <s v="Chennai"/>
    <s v="Kolkata"/>
    <s v="MAA → CCU"/>
    <m/>
    <m/>
    <m/>
    <m/>
    <s v="05:15"/>
    <s v="07:40"/>
    <n v="145"/>
    <x v="0"/>
    <s v="No info"/>
    <n v="3540"/>
    <n v="5"/>
    <x v="1"/>
  </r>
  <r>
    <x v="2"/>
    <s v="15/03/2019"/>
    <s v="Banglore"/>
    <s v="New Delhi"/>
    <s v="BLR → BOM → DEL"/>
    <m/>
    <m/>
    <m/>
    <m/>
    <s v="05:45"/>
    <s v="11:25"/>
    <n v="340"/>
    <x v="2"/>
    <s v="In-flight meal not included"/>
    <n v="9134"/>
    <n v="5"/>
    <x v="1"/>
  </r>
  <r>
    <x v="2"/>
    <s v="6/06/2019"/>
    <s v="Kolkata"/>
    <s v="Banglore"/>
    <s v="CCU → BOM → BLR"/>
    <m/>
    <m/>
    <m/>
    <m/>
    <s v="18:55"/>
    <s v="22:35 07 Jun"/>
    <n v="1660"/>
    <x v="2"/>
    <s v="In-flight meal not included"/>
    <n v="10844"/>
    <n v="18"/>
    <x v="2"/>
  </r>
  <r>
    <x v="0"/>
    <s v="3/06/2019"/>
    <s v="Chennai"/>
    <s v="Kolkata"/>
    <s v="MAA → CCU"/>
    <m/>
    <m/>
    <m/>
    <m/>
    <s v="22:05"/>
    <s v="00:25 04 Jun"/>
    <n v="140"/>
    <x v="0"/>
    <s v="No info"/>
    <n v="5277"/>
    <n v="22"/>
    <x v="0"/>
  </r>
  <r>
    <x v="0"/>
    <s v="6/04/2019"/>
    <s v="Delhi"/>
    <s v="Cochin"/>
    <s v="DEL → BOM → COK"/>
    <m/>
    <m/>
    <m/>
    <m/>
    <s v="16:00"/>
    <s v="21:00"/>
    <n v="300"/>
    <x v="2"/>
    <s v="No info"/>
    <n v="5073"/>
    <n v="16"/>
    <x v="3"/>
  </r>
  <r>
    <x v="3"/>
    <s v="24/06/2019"/>
    <s v="Kolkata"/>
    <s v="Banglore"/>
    <s v="CCU → BLR"/>
    <m/>
    <m/>
    <m/>
    <m/>
    <s v="06:55"/>
    <s v="09:30"/>
    <n v="155"/>
    <x v="0"/>
    <s v="No check-in baggage included"/>
    <n v="3841"/>
    <n v="6"/>
    <x v="1"/>
  </r>
  <r>
    <x v="4"/>
    <s v="3/06/2019"/>
    <s v="Delhi"/>
    <s v="Cochin"/>
    <s v="DEL → BOM → COK"/>
    <m/>
    <m/>
    <m/>
    <m/>
    <s v="07:30"/>
    <s v="19:00"/>
    <n v="690"/>
    <x v="2"/>
    <s v="No info"/>
    <n v="10877"/>
    <n v="7"/>
    <x v="1"/>
  </r>
  <r>
    <x v="2"/>
    <s v="27/03/2019"/>
    <s v="Delhi"/>
    <s v="Cochin"/>
    <s v="DEL → BOM → COK"/>
    <m/>
    <m/>
    <m/>
    <m/>
    <s v="17:30"/>
    <s v="19:45 28 Mar"/>
    <n v="1575"/>
    <x v="2"/>
    <s v="In-flight meal not included"/>
    <n v="5406"/>
    <n v="17"/>
    <x v="2"/>
  </r>
  <r>
    <x v="2"/>
    <s v="9/06/2019"/>
    <s v="Kolkata"/>
    <s v="Banglore"/>
    <s v="CCU → DEL → BLR"/>
    <m/>
    <m/>
    <m/>
    <m/>
    <s v="17:00"/>
    <s v="09:45 10 Jun"/>
    <n v="1005"/>
    <x v="2"/>
    <s v="No info"/>
    <n v="14151"/>
    <n v="17"/>
    <x v="2"/>
  </r>
  <r>
    <x v="2"/>
    <s v="3/06/2019"/>
    <s v="Delhi"/>
    <s v="Cochin"/>
    <s v="DEL → BDQ → BOM → COK"/>
    <m/>
    <m/>
    <m/>
    <m/>
    <s v="18:25"/>
    <s v="12:35 04 Jun"/>
    <n v="1090"/>
    <x v="1"/>
    <s v="No info"/>
    <n v="14237"/>
    <n v="18"/>
    <x v="2"/>
  </r>
  <r>
    <x v="0"/>
    <s v="24/06/2019"/>
    <s v="Mumbai"/>
    <s v="Hyderabad"/>
    <s v="BOM → HYD"/>
    <m/>
    <m/>
    <m/>
    <m/>
    <s v="01:40"/>
    <s v="03:10"/>
    <n v="90"/>
    <x v="0"/>
    <s v="No info"/>
    <n v="2754"/>
    <n v="1"/>
    <x v="0"/>
  </r>
  <r>
    <x v="1"/>
    <s v="18/05/2019"/>
    <s v="Kolkata"/>
    <s v="Banglore"/>
    <s v="CCU → DEL → BLR"/>
    <m/>
    <m/>
    <m/>
    <m/>
    <s v="07:00"/>
    <s v="20:25"/>
    <n v="805"/>
    <x v="2"/>
    <s v="No info"/>
    <n v="11306"/>
    <n v="7"/>
    <x v="1"/>
  </r>
  <r>
    <x v="7"/>
    <s v="1/05/2019"/>
    <s v="Kolkata"/>
    <s v="Banglore"/>
    <s v="CCU → DEL → BLR"/>
    <m/>
    <m/>
    <m/>
    <m/>
    <s v="22:40"/>
    <s v="10:40 02 May"/>
    <n v="720"/>
    <x v="2"/>
    <s v="No info"/>
    <n v="5192"/>
    <n v="22"/>
    <x v="0"/>
  </r>
  <r>
    <x v="6"/>
    <s v="12/06/2019"/>
    <s v="Chennai"/>
    <s v="Kolkata"/>
    <s v="MAA → CCU"/>
    <m/>
    <m/>
    <m/>
    <m/>
    <s v="07:05"/>
    <s v="09:20"/>
    <n v="135"/>
    <x v="0"/>
    <s v="No info"/>
    <n v="3687"/>
    <n v="7"/>
    <x v="1"/>
  </r>
  <r>
    <x v="4"/>
    <s v="3/06/2019"/>
    <s v="Delhi"/>
    <s v="Cochin"/>
    <s v="DEL → BOM → COK"/>
    <m/>
    <m/>
    <m/>
    <m/>
    <s v="03:50"/>
    <s v="19:00"/>
    <n v="910"/>
    <x v="2"/>
    <s v="No info"/>
    <n v="12192"/>
    <n v="3"/>
    <x v="0"/>
  </r>
  <r>
    <x v="2"/>
    <s v="27/05/2019"/>
    <s v="Delhi"/>
    <s v="Cochin"/>
    <s v="DEL → BOM → COK"/>
    <m/>
    <m/>
    <m/>
    <m/>
    <s v="13:00"/>
    <s v="19:00"/>
    <n v="360"/>
    <x v="2"/>
    <s v="In-flight meal not included"/>
    <n v="12898"/>
    <n v="13"/>
    <x v="3"/>
  </r>
  <r>
    <x v="2"/>
    <s v="9/06/2019"/>
    <s v="Delhi"/>
    <s v="Cochin"/>
    <s v="DEL → BOM → COK"/>
    <m/>
    <m/>
    <m/>
    <m/>
    <s v="19:45"/>
    <s v="19:00 10 Jun"/>
    <n v="1395"/>
    <x v="2"/>
    <s v="No info"/>
    <n v="14924"/>
    <n v="19"/>
    <x v="2"/>
  </r>
  <r>
    <x v="3"/>
    <s v="24/05/2019"/>
    <s v="Kolkata"/>
    <s v="Banglore"/>
    <s v="CCU → KNU → BLR"/>
    <m/>
    <m/>
    <m/>
    <m/>
    <s v="11:35"/>
    <s v="18:50"/>
    <n v="435"/>
    <x v="2"/>
    <s v="No info"/>
    <n v="8479"/>
    <n v="11"/>
    <x v="1"/>
  </r>
  <r>
    <x v="4"/>
    <s v="27/05/2019"/>
    <s v="Delhi"/>
    <s v="Cochin"/>
    <s v="DEL → BOM → COK"/>
    <m/>
    <m/>
    <m/>
    <m/>
    <s v="14:00"/>
    <s v="01:30 28 May"/>
    <n v="690"/>
    <x v="2"/>
    <s v="In-flight meal not included"/>
    <n v="6943"/>
    <n v="14"/>
    <x v="3"/>
  </r>
  <r>
    <x v="4"/>
    <s v="27/06/2019"/>
    <s v="Delhi"/>
    <s v="Cochin"/>
    <s v="DEL → BOM → COK"/>
    <m/>
    <m/>
    <m/>
    <m/>
    <s v="06:40"/>
    <s v="19:15"/>
    <n v="755"/>
    <x v="2"/>
    <s v="No info"/>
    <n v="7354"/>
    <n v="6"/>
    <x v="1"/>
  </r>
  <r>
    <x v="4"/>
    <s v="6/06/2019"/>
    <s v="Delhi"/>
    <s v="Cochin"/>
    <s v="DEL → BOM → COK"/>
    <m/>
    <m/>
    <m/>
    <m/>
    <s v="09:00"/>
    <s v="19:00"/>
    <n v="600"/>
    <x v="2"/>
    <s v="No info"/>
    <n v="12192"/>
    <n v="9"/>
    <x v="1"/>
  </r>
  <r>
    <x v="0"/>
    <s v="3/05/2019"/>
    <s v="Banglore"/>
    <s v="Delhi"/>
    <s v="BLR → DEL"/>
    <m/>
    <m/>
    <m/>
    <m/>
    <s v="21:15"/>
    <s v="00:15 04 May"/>
    <n v="180"/>
    <x v="0"/>
    <s v="No info"/>
    <n v="3943"/>
    <n v="21"/>
    <x v="0"/>
  </r>
  <r>
    <x v="2"/>
    <s v="6/05/2019"/>
    <s v="Delhi"/>
    <s v="Cochin"/>
    <s v="DEL → AMD → BOM → COK"/>
    <m/>
    <m/>
    <m/>
    <m/>
    <s v="19:10"/>
    <s v="19:00 07 May"/>
    <n v="1430"/>
    <x v="1"/>
    <s v="No info"/>
    <n v="15129"/>
    <n v="19"/>
    <x v="2"/>
  </r>
  <r>
    <x v="6"/>
    <s v="9/04/2019"/>
    <s v="Banglore"/>
    <s v="Delhi"/>
    <s v="BLR → DEL"/>
    <m/>
    <m/>
    <m/>
    <m/>
    <s v="07:00"/>
    <s v="09:40"/>
    <n v="160"/>
    <x v="0"/>
    <s v="No info"/>
    <n v="5403"/>
    <n v="7"/>
    <x v="1"/>
  </r>
  <r>
    <x v="2"/>
    <s v="27/06/2019"/>
    <s v="Delhi"/>
    <s v="Cochin"/>
    <s v="DEL → LKO → BOM → COK"/>
    <m/>
    <m/>
    <m/>
    <m/>
    <s v="09:25"/>
    <s v="04:25 28 Jun"/>
    <n v="1140"/>
    <x v="1"/>
    <s v="No info"/>
    <n v="13882"/>
    <n v="9"/>
    <x v="1"/>
  </r>
  <r>
    <x v="2"/>
    <s v="21/03/2019"/>
    <s v="Mumbai"/>
    <s v="Hyderabad"/>
    <s v="BOM → HYD"/>
    <m/>
    <m/>
    <m/>
    <m/>
    <s v="19:35"/>
    <s v="21:05"/>
    <n v="90"/>
    <x v="0"/>
    <s v="No info"/>
    <n v="5678"/>
    <n v="19"/>
    <x v="2"/>
  </r>
  <r>
    <x v="6"/>
    <s v="27/04/2019"/>
    <s v="Banglore"/>
    <s v="Delhi"/>
    <s v="BLR → DEL"/>
    <m/>
    <m/>
    <m/>
    <m/>
    <s v="11:30"/>
    <s v="14:20"/>
    <n v="170"/>
    <x v="0"/>
    <s v="No info"/>
    <n v="5403"/>
    <n v="11"/>
    <x v="1"/>
  </r>
  <r>
    <x v="6"/>
    <s v="27/06/2019"/>
    <s v="Banglore"/>
    <s v="Delhi"/>
    <s v="BLR → DEL"/>
    <m/>
    <m/>
    <m/>
    <m/>
    <s v="21:00"/>
    <s v="23:50"/>
    <n v="170"/>
    <x v="0"/>
    <s v="No info"/>
    <n v="4878"/>
    <n v="21"/>
    <x v="0"/>
  </r>
  <r>
    <x v="0"/>
    <s v="27/03/2019"/>
    <s v="Delhi"/>
    <s v="Cochin"/>
    <s v="DEL → HYD → MAA → COK"/>
    <m/>
    <m/>
    <m/>
    <m/>
    <s v="06:40"/>
    <s v="21:20"/>
    <n v="880"/>
    <x v="1"/>
    <s v="No info"/>
    <n v="6494"/>
    <n v="6"/>
    <x v="1"/>
  </r>
  <r>
    <x v="0"/>
    <s v="24/03/2019"/>
    <s v="Banglore"/>
    <s v="New Delhi"/>
    <s v="BLR → DEL"/>
    <m/>
    <m/>
    <m/>
    <m/>
    <s v="01:30"/>
    <s v="04:15"/>
    <n v="165"/>
    <x v="0"/>
    <s v="No info"/>
    <n v="4777"/>
    <n v="1"/>
    <x v="0"/>
  </r>
  <r>
    <x v="1"/>
    <s v="6/06/2019"/>
    <s v="Mumbai"/>
    <s v="Hyderabad"/>
    <s v="BOM → HYD"/>
    <m/>
    <m/>
    <m/>
    <m/>
    <s v="13:55"/>
    <s v="15:25"/>
    <n v="90"/>
    <x v="0"/>
    <s v="No info"/>
    <n v="3625"/>
    <n v="13"/>
    <x v="3"/>
  </r>
  <r>
    <x v="1"/>
    <s v="1/04/2019"/>
    <s v="Kolkata"/>
    <s v="Banglore"/>
    <s v="CCU → BBI → BOM → BLR"/>
    <m/>
    <m/>
    <m/>
    <m/>
    <s v="12:00"/>
    <s v="18:30 02 Apr"/>
    <n v="1830"/>
    <x v="1"/>
    <s v="No info"/>
    <n v="9258"/>
    <n v="12"/>
    <x v="3"/>
  </r>
  <r>
    <x v="2"/>
    <s v="6/06/2019"/>
    <s v="Delhi"/>
    <s v="Cochin"/>
    <s v="DEL → BOM → COK"/>
    <m/>
    <m/>
    <m/>
    <m/>
    <s v="13:00"/>
    <s v="19:00"/>
    <n v="360"/>
    <x v="2"/>
    <s v="In-flight meal not included"/>
    <n v="10262"/>
    <n v="13"/>
    <x v="3"/>
  </r>
  <r>
    <x v="1"/>
    <s v="01/03/2019"/>
    <s v="Banglore"/>
    <s v="New Delhi"/>
    <s v="BLR → CCU → BBI → HYD → VGA → DEL"/>
    <m/>
    <m/>
    <m/>
    <m/>
    <s v="05:50"/>
    <s v="11:20 02 Mar"/>
    <n v="1770"/>
    <x v="5"/>
    <s v="Change airports"/>
    <n v="17686"/>
    <n v="5"/>
    <x v="1"/>
  </r>
  <r>
    <x v="0"/>
    <s v="3/04/2019"/>
    <s v="Kolkata"/>
    <s v="Banglore"/>
    <s v="CCU → BLR"/>
    <m/>
    <m/>
    <m/>
    <m/>
    <s v="15:15"/>
    <s v="17:45"/>
    <n v="150"/>
    <x v="0"/>
    <s v="No info"/>
    <n v="4174"/>
    <n v="15"/>
    <x v="3"/>
  </r>
  <r>
    <x v="4"/>
    <s v="21/05/2019"/>
    <s v="Delhi"/>
    <s v="Cochin"/>
    <s v="DEL → BOM → COK"/>
    <m/>
    <m/>
    <m/>
    <m/>
    <s v="10:20"/>
    <s v="01:30 22 May"/>
    <n v="910"/>
    <x v="2"/>
    <s v="No info"/>
    <n v="7485"/>
    <n v="10"/>
    <x v="1"/>
  </r>
  <r>
    <x v="1"/>
    <s v="18/05/2019"/>
    <s v="Kolkata"/>
    <s v="Banglore"/>
    <s v="CCU → JAI → BOM → BLR"/>
    <m/>
    <m/>
    <m/>
    <m/>
    <s v="08:20"/>
    <s v="11:10 19 May"/>
    <n v="1610"/>
    <x v="1"/>
    <s v="No info"/>
    <n v="11222"/>
    <n v="8"/>
    <x v="1"/>
  </r>
  <r>
    <x v="2"/>
    <s v="1/05/2019"/>
    <s v="Kolkata"/>
    <s v="Banglore"/>
    <s v="CCU → DEL → BLR"/>
    <m/>
    <m/>
    <m/>
    <m/>
    <s v="17:00"/>
    <s v="21:05 02 May"/>
    <n v="1685"/>
    <x v="2"/>
    <s v="No info"/>
    <n v="12121"/>
    <n v="17"/>
    <x v="2"/>
  </r>
  <r>
    <x v="1"/>
    <s v="21/05/2019"/>
    <s v="Kolkata"/>
    <s v="Banglore"/>
    <s v="CCU → JAI → BOM → BLR"/>
    <m/>
    <m/>
    <m/>
    <m/>
    <s v="08:20"/>
    <s v="18:30"/>
    <n v="610"/>
    <x v="1"/>
    <s v="No info"/>
    <n v="10697"/>
    <n v="8"/>
    <x v="1"/>
  </r>
  <r>
    <x v="2"/>
    <s v="9/05/2019"/>
    <s v="Delhi"/>
    <s v="Cochin"/>
    <s v="DEL → BOM → COK"/>
    <m/>
    <m/>
    <m/>
    <m/>
    <s v="11:30"/>
    <s v="19:00"/>
    <n v="450"/>
    <x v="2"/>
    <s v="In-flight meal not included"/>
    <n v="12373"/>
    <n v="11"/>
    <x v="1"/>
  </r>
  <r>
    <x v="3"/>
    <s v="21/05/2019"/>
    <s v="Kolkata"/>
    <s v="Banglore"/>
    <s v="CCU → PNQ → BLR"/>
    <m/>
    <m/>
    <m/>
    <m/>
    <s v="08:35"/>
    <s v="17:15"/>
    <n v="520"/>
    <x v="2"/>
    <s v="No info"/>
    <n v="6381"/>
    <n v="8"/>
    <x v="1"/>
  </r>
  <r>
    <x v="2"/>
    <s v="6/03/2019"/>
    <s v="Delhi"/>
    <s v="Cochin"/>
    <s v="DEL → UDR → BOM → COK"/>
    <m/>
    <m/>
    <m/>
    <m/>
    <s v="17:55"/>
    <s v="04:25 08 Mar"/>
    <n v="2070"/>
    <x v="1"/>
    <s v="No info"/>
    <n v="17072"/>
    <n v="17"/>
    <x v="2"/>
  </r>
  <r>
    <x v="2"/>
    <s v="9/06/2019"/>
    <s v="Delhi"/>
    <s v="Cochin"/>
    <s v="DEL → JAI → BOM → COK"/>
    <m/>
    <m/>
    <m/>
    <m/>
    <s v="09:40"/>
    <s v="12:35 10 Jun"/>
    <n v="1615"/>
    <x v="1"/>
    <s v="In-flight meal not included"/>
    <n v="10368"/>
    <n v="9"/>
    <x v="1"/>
  </r>
  <r>
    <x v="0"/>
    <s v="24/05/2019"/>
    <s v="Banglore"/>
    <s v="Delhi"/>
    <s v="BLR → DEL"/>
    <m/>
    <m/>
    <m/>
    <m/>
    <s v="18:25"/>
    <s v="21:20"/>
    <n v="175"/>
    <x v="0"/>
    <s v="No info"/>
    <n v="4823"/>
    <n v="18"/>
    <x v="2"/>
  </r>
  <r>
    <x v="1"/>
    <s v="3/03/2019"/>
    <s v="Delhi"/>
    <s v="Cochin"/>
    <s v="DEL → BLR → COK"/>
    <m/>
    <m/>
    <m/>
    <m/>
    <s v="09:45"/>
    <s v="23:00"/>
    <n v="795"/>
    <x v="2"/>
    <s v="No info"/>
    <n v="27282"/>
    <n v="9"/>
    <x v="1"/>
  </r>
  <r>
    <x v="0"/>
    <s v="12/06/2019"/>
    <s v="Mumbai"/>
    <s v="Hyderabad"/>
    <s v="BOM → HYD"/>
    <m/>
    <m/>
    <m/>
    <m/>
    <s v="20:05"/>
    <s v="21:40"/>
    <n v="95"/>
    <x v="0"/>
    <s v="No info"/>
    <n v="2227"/>
    <n v="20"/>
    <x v="2"/>
  </r>
  <r>
    <x v="0"/>
    <s v="09/03/2019"/>
    <s v="Banglore"/>
    <s v="New Delhi"/>
    <s v="BLR → DEL"/>
    <m/>
    <m/>
    <m/>
    <m/>
    <s v="00:40"/>
    <s v="03:25"/>
    <n v="165"/>
    <x v="0"/>
    <s v="No info"/>
    <n v="4545"/>
    <n v="0"/>
    <x v="0"/>
  </r>
  <r>
    <x v="0"/>
    <s v="21/03/2019"/>
    <s v="Kolkata"/>
    <s v="Banglore"/>
    <s v="CCU → BLR"/>
    <m/>
    <m/>
    <m/>
    <m/>
    <s v="17:15"/>
    <s v="19:55"/>
    <n v="160"/>
    <x v="0"/>
    <s v="No info"/>
    <n v="4148"/>
    <n v="17"/>
    <x v="2"/>
  </r>
  <r>
    <x v="0"/>
    <s v="12/03/2019"/>
    <s v="Kolkata"/>
    <s v="Banglore"/>
    <s v="CCU → BLR"/>
    <m/>
    <m/>
    <m/>
    <m/>
    <s v="15:10"/>
    <s v="17:45"/>
    <n v="155"/>
    <x v="0"/>
    <s v="No info"/>
    <n v="4148"/>
    <n v="15"/>
    <x v="3"/>
  </r>
  <r>
    <x v="1"/>
    <s v="21/03/2019"/>
    <s v="Banglore"/>
    <s v="New Delhi"/>
    <s v="BLR → HYD → VGA → DEL"/>
    <m/>
    <m/>
    <m/>
    <m/>
    <s v="08:15"/>
    <s v="11:20 19 Mar"/>
    <n v="1625"/>
    <x v="1"/>
    <s v="No info"/>
    <n v="7642"/>
    <n v="8"/>
    <x v="1"/>
  </r>
  <r>
    <x v="2"/>
    <s v="3/06/2019"/>
    <s v="Delhi"/>
    <s v="Cochin"/>
    <s v="DEL → BOM → COK"/>
    <m/>
    <m/>
    <m/>
    <m/>
    <s v="16:00"/>
    <s v="12:35 04 Jun"/>
    <n v="1235"/>
    <x v="2"/>
    <s v="In-flight meal not included"/>
    <n v="10262"/>
    <n v="16"/>
    <x v="3"/>
  </r>
  <r>
    <x v="2"/>
    <s v="24/05/2019"/>
    <s v="Banglore"/>
    <s v="Delhi"/>
    <s v="BLR → DEL"/>
    <m/>
    <m/>
    <m/>
    <m/>
    <s v="08:20"/>
    <s v="11:20"/>
    <n v="180"/>
    <x v="0"/>
    <s v="In-flight meal not included"/>
    <n v="4030"/>
    <n v="8"/>
    <x v="1"/>
  </r>
  <r>
    <x v="0"/>
    <s v="27/06/2019"/>
    <s v="Delhi"/>
    <s v="Cochin"/>
    <s v="DEL → COK"/>
    <m/>
    <m/>
    <m/>
    <m/>
    <s v="14:25"/>
    <s v="17:40"/>
    <n v="195"/>
    <x v="0"/>
    <s v="No info"/>
    <n v="5000"/>
    <n v="14"/>
    <x v="3"/>
  </r>
  <r>
    <x v="3"/>
    <s v="9/06/2019"/>
    <s v="Delhi"/>
    <s v="Cochin"/>
    <s v="DEL → PNQ → COK"/>
    <m/>
    <m/>
    <m/>
    <m/>
    <s v="08:45"/>
    <s v="13:15"/>
    <n v="270"/>
    <x v="2"/>
    <s v="No info"/>
    <n v="5264"/>
    <n v="8"/>
    <x v="1"/>
  </r>
  <r>
    <x v="2"/>
    <s v="1/06/2019"/>
    <s v="Banglore"/>
    <s v="Delhi"/>
    <s v="BLR → DEL"/>
    <m/>
    <m/>
    <m/>
    <m/>
    <s v="18:55"/>
    <s v="22:00"/>
    <n v="185"/>
    <x v="0"/>
    <s v="In-flight meal not included"/>
    <n v="7229"/>
    <n v="18"/>
    <x v="2"/>
  </r>
  <r>
    <x v="2"/>
    <s v="3/06/2019"/>
    <s v="Delhi"/>
    <s v="Cochin"/>
    <s v="DEL → BOM → COK"/>
    <m/>
    <m/>
    <m/>
    <m/>
    <s v="08:00"/>
    <s v="19:00"/>
    <n v="660"/>
    <x v="2"/>
    <s v="In-flight meal not included"/>
    <n v="10577"/>
    <n v="8"/>
    <x v="1"/>
  </r>
  <r>
    <x v="1"/>
    <s v="24/05/2019"/>
    <s v="Kolkata"/>
    <s v="Banglore"/>
    <s v="CCU → IXR → DEL → BLR"/>
    <m/>
    <m/>
    <m/>
    <m/>
    <s v="05:50"/>
    <s v="08:55 25 May"/>
    <n v="1625"/>
    <x v="1"/>
    <s v="No info"/>
    <n v="12723"/>
    <n v="5"/>
    <x v="1"/>
  </r>
  <r>
    <x v="2"/>
    <s v="1/06/2019"/>
    <s v="Delhi"/>
    <s v="Cochin"/>
    <s v="DEL → BOM → COK"/>
    <m/>
    <m/>
    <m/>
    <m/>
    <s v="21:50"/>
    <s v="04:25 02 Jun"/>
    <n v="395"/>
    <x v="2"/>
    <s v="No info"/>
    <n v="14714"/>
    <n v="21"/>
    <x v="0"/>
  </r>
  <r>
    <x v="2"/>
    <s v="21/03/2019"/>
    <s v="Delhi"/>
    <s v="Cochin"/>
    <s v="DEL → BOM → COK"/>
    <m/>
    <m/>
    <m/>
    <m/>
    <s v="02:15"/>
    <s v="04:25 22 Mar"/>
    <n v="1570"/>
    <x v="2"/>
    <s v="In-flight meal not included"/>
    <n v="7438"/>
    <n v="2"/>
    <x v="0"/>
  </r>
  <r>
    <x v="1"/>
    <s v="15/05/2019"/>
    <s v="Kolkata"/>
    <s v="Banglore"/>
    <s v="CCU → DEL → BLR"/>
    <m/>
    <m/>
    <m/>
    <m/>
    <s v="20:30"/>
    <s v="20:25 16 May"/>
    <n v="1435"/>
    <x v="2"/>
    <s v="No info"/>
    <n v="10203"/>
    <n v="20"/>
    <x v="2"/>
  </r>
  <r>
    <x v="7"/>
    <s v="27/03/2019"/>
    <s v="Kolkata"/>
    <s v="Banglore"/>
    <s v="CCU → BLR"/>
    <m/>
    <m/>
    <m/>
    <m/>
    <s v="22:50"/>
    <s v="01:20 28 Mar"/>
    <n v="150"/>
    <x v="0"/>
    <s v="No info"/>
    <n v="3782"/>
    <n v="22"/>
    <x v="0"/>
  </r>
  <r>
    <x v="2"/>
    <s v="12/06/2019"/>
    <s v="Delhi"/>
    <s v="Cochin"/>
    <s v="DEL → JAI → BOM → COK"/>
    <m/>
    <m/>
    <m/>
    <m/>
    <s v="05:30"/>
    <s v="19:00"/>
    <n v="810"/>
    <x v="1"/>
    <s v="No info"/>
    <n v="13014"/>
    <n v="5"/>
    <x v="1"/>
  </r>
  <r>
    <x v="4"/>
    <s v="15/05/2019"/>
    <s v="Delhi"/>
    <s v="Cochin"/>
    <s v="DEL → BOM → COK"/>
    <m/>
    <m/>
    <m/>
    <m/>
    <s v="19:00"/>
    <s v="01:30 16 May"/>
    <n v="390"/>
    <x v="2"/>
    <s v="No info"/>
    <n v="8073"/>
    <n v="19"/>
    <x v="2"/>
  </r>
  <r>
    <x v="0"/>
    <s v="9/05/2019"/>
    <s v="Kolkata"/>
    <s v="Banglore"/>
    <s v="CCU → BLR"/>
    <m/>
    <m/>
    <m/>
    <m/>
    <s v="15:30"/>
    <s v="18:05"/>
    <n v="155"/>
    <x v="0"/>
    <s v="No info"/>
    <n v="4804"/>
    <n v="15"/>
    <x v="3"/>
  </r>
  <r>
    <x v="0"/>
    <s v="9/05/2019"/>
    <s v="Kolkata"/>
    <s v="Banglore"/>
    <s v="CCU → BBI → BLR"/>
    <m/>
    <m/>
    <m/>
    <m/>
    <s v="07:10"/>
    <s v="12:40"/>
    <n v="330"/>
    <x v="2"/>
    <s v="No info"/>
    <n v="4864"/>
    <n v="7"/>
    <x v="1"/>
  </r>
  <r>
    <x v="4"/>
    <s v="6/03/2019"/>
    <s v="Delhi"/>
    <s v="Cochin"/>
    <s v="DEL → BOM → COK"/>
    <m/>
    <m/>
    <m/>
    <m/>
    <s v="06:40"/>
    <s v="18:50"/>
    <n v="730"/>
    <x v="2"/>
    <s v="No info"/>
    <n v="15135"/>
    <n v="6"/>
    <x v="1"/>
  </r>
  <r>
    <x v="1"/>
    <s v="6/06/2019"/>
    <s v="Kolkata"/>
    <s v="Banglore"/>
    <s v="CCU → BOM → BLR"/>
    <m/>
    <m/>
    <m/>
    <m/>
    <s v="16:50"/>
    <s v="11:10 07 Jun"/>
    <n v="1100"/>
    <x v="2"/>
    <s v="No info"/>
    <n v="8366"/>
    <n v="16"/>
    <x v="3"/>
  </r>
  <r>
    <x v="2"/>
    <s v="9/06/2019"/>
    <s v="Delhi"/>
    <s v="Cochin"/>
    <s v="DEL → IDR → BOM → COK"/>
    <m/>
    <m/>
    <m/>
    <m/>
    <s v="05:30"/>
    <s v="04:25 10 Jun"/>
    <n v="1375"/>
    <x v="1"/>
    <s v="No info"/>
    <n v="13292"/>
    <n v="5"/>
    <x v="1"/>
  </r>
  <r>
    <x v="1"/>
    <s v="15/06/2019"/>
    <s v="Banglore"/>
    <s v="Delhi"/>
    <s v="BLR → DEL"/>
    <m/>
    <m/>
    <m/>
    <m/>
    <s v="17:00"/>
    <s v="19:45"/>
    <n v="165"/>
    <x v="0"/>
    <s v="No info"/>
    <n v="7171"/>
    <n v="17"/>
    <x v="2"/>
  </r>
  <r>
    <x v="2"/>
    <s v="6/05/2019"/>
    <s v="Kolkata"/>
    <s v="Banglore"/>
    <s v="CCU → DEL → BLR"/>
    <m/>
    <m/>
    <m/>
    <m/>
    <s v="09:35"/>
    <s v="21:05"/>
    <n v="690"/>
    <x v="2"/>
    <s v="No info"/>
    <n v="12121"/>
    <n v="9"/>
    <x v="1"/>
  </r>
  <r>
    <x v="1"/>
    <s v="12/06/2019"/>
    <s v="Delhi"/>
    <s v="Cochin"/>
    <s v="DEL → GOI → BOM → COK"/>
    <m/>
    <m/>
    <m/>
    <m/>
    <s v="10:55"/>
    <s v="19:15"/>
    <n v="500"/>
    <x v="1"/>
    <s v="No info"/>
    <n v="11753"/>
    <n v="10"/>
    <x v="1"/>
  </r>
  <r>
    <x v="0"/>
    <s v="01/03/2019"/>
    <s v="Banglore"/>
    <s v="New Delhi"/>
    <s v="BLR → HYD → DEL"/>
    <m/>
    <m/>
    <m/>
    <m/>
    <s v="05:15"/>
    <s v="10:00"/>
    <n v="285"/>
    <x v="2"/>
    <s v="No info"/>
    <n v="8064"/>
    <n v="5"/>
    <x v="1"/>
  </r>
  <r>
    <x v="2"/>
    <s v="6/06/2019"/>
    <s v="Delhi"/>
    <s v="Cochin"/>
    <s v="DEL → BOM → COK"/>
    <m/>
    <m/>
    <m/>
    <m/>
    <s v="15:00"/>
    <s v="19:00 07 Jun"/>
    <n v="1680"/>
    <x v="2"/>
    <s v="In-flight meal not included"/>
    <n v="10262"/>
    <n v="15"/>
    <x v="3"/>
  </r>
  <r>
    <x v="0"/>
    <s v="3/05/2019"/>
    <s v="Chennai"/>
    <s v="Kolkata"/>
    <s v="MAA → CCU"/>
    <m/>
    <m/>
    <m/>
    <m/>
    <s v="22:05"/>
    <s v="00:25 04 May"/>
    <n v="140"/>
    <x v="0"/>
    <s v="No info"/>
    <n v="5277"/>
    <n v="22"/>
    <x v="0"/>
  </r>
  <r>
    <x v="2"/>
    <s v="9/06/2019"/>
    <s v="Banglore"/>
    <s v="Delhi"/>
    <s v="BLR → DEL"/>
    <m/>
    <m/>
    <m/>
    <m/>
    <s v="17:45"/>
    <s v="20:45"/>
    <n v="180"/>
    <x v="0"/>
    <s v="No info"/>
    <n v="8016"/>
    <n v="17"/>
    <x v="2"/>
  </r>
  <r>
    <x v="1"/>
    <s v="12/03/2019"/>
    <s v="Mumbai"/>
    <s v="Hyderabad"/>
    <s v="BOM → AMD → ISK → HYD"/>
    <m/>
    <m/>
    <m/>
    <m/>
    <s v="05:30"/>
    <s v="14:50"/>
    <n v="560"/>
    <x v="1"/>
    <s v="No info"/>
    <n v="11342"/>
    <n v="5"/>
    <x v="1"/>
  </r>
  <r>
    <x v="2"/>
    <s v="12/06/2019"/>
    <s v="Kolkata"/>
    <s v="Banglore"/>
    <s v="CCU → BOM → BLR"/>
    <m/>
    <m/>
    <m/>
    <m/>
    <s v="06:30"/>
    <s v="04:40 13 Jun"/>
    <n v="1330"/>
    <x v="2"/>
    <s v="In-flight meal not included"/>
    <n v="7594"/>
    <n v="6"/>
    <x v="1"/>
  </r>
  <r>
    <x v="7"/>
    <s v="3/06/2019"/>
    <s v="Banglore"/>
    <s v="Delhi"/>
    <s v="BLR → DEL"/>
    <m/>
    <m/>
    <m/>
    <m/>
    <s v="11:10"/>
    <s v="13:55"/>
    <n v="165"/>
    <x v="0"/>
    <s v="No info"/>
    <n v="4483"/>
    <n v="11"/>
    <x v="1"/>
  </r>
  <r>
    <x v="2"/>
    <s v="18/05/2019"/>
    <s v="Delhi"/>
    <s v="Cochin"/>
    <s v="DEL → ATQ → BOM → COK"/>
    <m/>
    <m/>
    <m/>
    <m/>
    <s v="20:00"/>
    <s v="04:25 19 May"/>
    <n v="505"/>
    <x v="1"/>
    <s v="No info"/>
    <n v="16263"/>
    <n v="20"/>
    <x v="2"/>
  </r>
  <r>
    <x v="1"/>
    <s v="12/05/2019"/>
    <s v="Kolkata"/>
    <s v="Banglore"/>
    <s v="CCU → DEL → COK → BLR"/>
    <m/>
    <m/>
    <m/>
    <m/>
    <s v="10:00"/>
    <s v="01:20 13 May"/>
    <n v="920"/>
    <x v="1"/>
    <s v="No info"/>
    <n v="13243"/>
    <n v="10"/>
    <x v="1"/>
  </r>
  <r>
    <x v="2"/>
    <s v="12/06/2019"/>
    <s v="Banglore"/>
    <s v="Delhi"/>
    <s v="BLR → DEL"/>
    <m/>
    <m/>
    <m/>
    <m/>
    <s v="06:00"/>
    <s v="08:45"/>
    <n v="165"/>
    <x v="0"/>
    <s v="In-flight meal not included"/>
    <n v="6478"/>
    <n v="6"/>
    <x v="1"/>
  </r>
  <r>
    <x v="2"/>
    <s v="6/03/2019"/>
    <s v="Delhi"/>
    <s v="Cochin"/>
    <s v="DEL → BOM → COK"/>
    <m/>
    <m/>
    <m/>
    <m/>
    <s v="23:05"/>
    <s v="04:25 07 Mar"/>
    <n v="320"/>
    <x v="2"/>
    <s v="No info"/>
    <n v="15764"/>
    <n v="23"/>
    <x v="0"/>
  </r>
  <r>
    <x v="1"/>
    <s v="3/04/2019"/>
    <s v="Kolkata"/>
    <s v="Banglore"/>
    <s v="CCU → BBI → HYD → BLR"/>
    <m/>
    <m/>
    <m/>
    <m/>
    <s v="09:10"/>
    <s v="04:40 04 Apr"/>
    <n v="1170"/>
    <x v="1"/>
    <s v="No info"/>
    <n v="4647"/>
    <n v="9"/>
    <x v="1"/>
  </r>
  <r>
    <x v="2"/>
    <s v="3/06/2019"/>
    <s v="Banglore"/>
    <s v="Delhi"/>
    <s v="BLR → DEL"/>
    <m/>
    <m/>
    <m/>
    <m/>
    <s v="19:50"/>
    <s v="22:50"/>
    <n v="180"/>
    <x v="0"/>
    <s v="No info"/>
    <n v="8016"/>
    <n v="19"/>
    <x v="2"/>
  </r>
  <r>
    <x v="1"/>
    <s v="12/06/2019"/>
    <s v="Kolkata"/>
    <s v="Banglore"/>
    <s v="CCU → BLR"/>
    <m/>
    <m/>
    <m/>
    <m/>
    <s v="20:45"/>
    <s v="23:20"/>
    <n v="155"/>
    <x v="0"/>
    <s v="No info"/>
    <n v="4145"/>
    <n v="20"/>
    <x v="2"/>
  </r>
  <r>
    <x v="4"/>
    <s v="27/03/2019"/>
    <s v="Delhi"/>
    <s v="Cochin"/>
    <s v="DEL → BOM → COK"/>
    <m/>
    <m/>
    <m/>
    <m/>
    <s v="07:30"/>
    <s v="21:00"/>
    <n v="810"/>
    <x v="2"/>
    <s v="No info"/>
    <n v="8055"/>
    <n v="7"/>
    <x v="1"/>
  </r>
  <r>
    <x v="1"/>
    <s v="18/05/2019"/>
    <s v="Delhi"/>
    <s v="Cochin"/>
    <s v="DEL → HYD → BOM → COK"/>
    <m/>
    <m/>
    <m/>
    <m/>
    <s v="17:15"/>
    <s v="19:15 19 May"/>
    <n v="1560"/>
    <x v="1"/>
    <s v="No info"/>
    <n v="12409"/>
    <n v="17"/>
    <x v="2"/>
  </r>
  <r>
    <x v="0"/>
    <s v="24/03/2019"/>
    <s v="Kolkata"/>
    <s v="Banglore"/>
    <s v="CCU → BLR"/>
    <m/>
    <m/>
    <m/>
    <m/>
    <s v="09:35"/>
    <s v="12:20"/>
    <n v="165"/>
    <x v="0"/>
    <s v="No info"/>
    <n v="6038"/>
    <n v="9"/>
    <x v="1"/>
  </r>
  <r>
    <x v="7"/>
    <s v="21/05/2019"/>
    <s v="Kolkata"/>
    <s v="Banglore"/>
    <s v="CCU → BLR"/>
    <m/>
    <m/>
    <m/>
    <m/>
    <s v="22:50"/>
    <s v="01:20 22 May"/>
    <n v="150"/>
    <x v="0"/>
    <s v="No info"/>
    <n v="4107"/>
    <n v="22"/>
    <x v="0"/>
  </r>
  <r>
    <x v="1"/>
    <s v="21/05/2019"/>
    <s v="Delhi"/>
    <s v="Cochin"/>
    <s v="DEL → BHO → BOM → COK"/>
    <m/>
    <m/>
    <m/>
    <m/>
    <s v="05:55"/>
    <s v="07:40 22 May"/>
    <n v="1545"/>
    <x v="1"/>
    <s v="No info"/>
    <n v="11911"/>
    <n v="5"/>
    <x v="1"/>
  </r>
  <r>
    <x v="2"/>
    <s v="01/03/2019"/>
    <s v="Banglore"/>
    <s v="New Delhi"/>
    <s v="BLR → BOM → DEL"/>
    <m/>
    <m/>
    <m/>
    <m/>
    <s v="22:50"/>
    <s v="23:00 02 Mar"/>
    <n v="1450"/>
    <x v="2"/>
    <s v="No info"/>
    <n v="25735"/>
    <n v="22"/>
    <x v="0"/>
  </r>
  <r>
    <x v="1"/>
    <s v="6/06/2019"/>
    <s v="Kolkata"/>
    <s v="Banglore"/>
    <s v="CCU → BOM → COK → BLR"/>
    <m/>
    <m/>
    <m/>
    <m/>
    <s v="09:25"/>
    <s v="01:20 07 Jun"/>
    <n v="955"/>
    <x v="1"/>
    <s v="No info"/>
    <n v="11458"/>
    <n v="9"/>
    <x v="1"/>
  </r>
  <r>
    <x v="7"/>
    <s v="24/04/2019"/>
    <s v="Delhi"/>
    <s v="Cochin"/>
    <s v="DEL → BLR → COK"/>
    <m/>
    <m/>
    <m/>
    <m/>
    <s v="16:45"/>
    <s v="22:25"/>
    <n v="340"/>
    <x v="2"/>
    <s v="No info"/>
    <n v="6152"/>
    <n v="16"/>
    <x v="3"/>
  </r>
  <r>
    <x v="2"/>
    <s v="9/06/2019"/>
    <s v="Kolkata"/>
    <s v="Banglore"/>
    <s v="CCU → BOM → BLR"/>
    <m/>
    <m/>
    <m/>
    <m/>
    <s v="21:10"/>
    <s v="23:35 10 Jun"/>
    <n v="1585"/>
    <x v="2"/>
    <s v="In-flight meal not included"/>
    <n v="10844"/>
    <n v="21"/>
    <x v="0"/>
  </r>
  <r>
    <x v="6"/>
    <s v="24/05/2019"/>
    <s v="Chennai"/>
    <s v="Kolkata"/>
    <s v="MAA → CCU"/>
    <m/>
    <m/>
    <m/>
    <m/>
    <s v="17:45"/>
    <s v="20:05"/>
    <n v="140"/>
    <x v="0"/>
    <s v="No info"/>
    <n v="11982"/>
    <n v="17"/>
    <x v="2"/>
  </r>
  <r>
    <x v="2"/>
    <s v="9/05/2019"/>
    <s v="Kolkata"/>
    <s v="Banglore"/>
    <s v="CCU → BOM → BLR"/>
    <m/>
    <m/>
    <m/>
    <m/>
    <s v="06:30"/>
    <s v="16:20"/>
    <n v="590"/>
    <x v="2"/>
    <s v="No info"/>
    <n v="13941"/>
    <n v="6"/>
    <x v="1"/>
  </r>
  <r>
    <x v="0"/>
    <s v="27/03/2019"/>
    <s v="Delhi"/>
    <s v="Cochin"/>
    <s v="DEL → HYD → COK"/>
    <m/>
    <m/>
    <m/>
    <m/>
    <s v="14:20"/>
    <s v="22:20"/>
    <n v="480"/>
    <x v="2"/>
    <s v="No info"/>
    <n v="6938"/>
    <n v="14"/>
    <x v="3"/>
  </r>
  <r>
    <x v="2"/>
    <s v="27/06/2019"/>
    <s v="Delhi"/>
    <s v="Cochin"/>
    <s v="DEL → AMD → BOM → COK"/>
    <m/>
    <m/>
    <m/>
    <m/>
    <s v="13:25"/>
    <s v="19:00 28 Jun"/>
    <n v="1775"/>
    <x v="1"/>
    <s v="No info"/>
    <n v="15339"/>
    <n v="13"/>
    <x v="3"/>
  </r>
  <r>
    <x v="2"/>
    <s v="3/03/2019"/>
    <s v="Delhi"/>
    <s v="Cochin"/>
    <s v="DEL → IDR → BOM → COK"/>
    <m/>
    <m/>
    <m/>
    <m/>
    <s v="05:25"/>
    <s v="18:50 04 Mar"/>
    <n v="2245"/>
    <x v="1"/>
    <s v="No info"/>
    <n v="20064"/>
    <n v="5"/>
    <x v="1"/>
  </r>
  <r>
    <x v="4"/>
    <s v="15/06/2019"/>
    <s v="Delhi"/>
    <s v="Cochin"/>
    <s v="DEL → HYD → COK"/>
    <m/>
    <m/>
    <m/>
    <m/>
    <s v="14:55"/>
    <s v="22:30"/>
    <n v="455"/>
    <x v="2"/>
    <s v="In-flight meal not included"/>
    <n v="6093"/>
    <n v="14"/>
    <x v="3"/>
  </r>
  <r>
    <x v="10"/>
    <s v="21/03/2019"/>
    <s v="Delhi"/>
    <s v="Cochin"/>
    <s v="DEL → BOM → COK"/>
    <m/>
    <m/>
    <m/>
    <m/>
    <s v="19:00"/>
    <s v="01:35 22 Mar"/>
    <n v="395"/>
    <x v="2"/>
    <s v="No info"/>
    <n v="10885"/>
    <n v="19"/>
    <x v="2"/>
  </r>
  <r>
    <x v="1"/>
    <s v="1/06/2019"/>
    <s v="Delhi"/>
    <s v="Cochin"/>
    <s v="DEL → BLR → COK"/>
    <m/>
    <m/>
    <m/>
    <m/>
    <s v="13:30"/>
    <s v="23:00"/>
    <n v="570"/>
    <x v="2"/>
    <s v="No info"/>
    <n v="8907"/>
    <n v="13"/>
    <x v="3"/>
  </r>
  <r>
    <x v="2"/>
    <s v="6/05/2019"/>
    <s v="Kolkata"/>
    <s v="Banglore"/>
    <s v="CCU → BOM → BLR"/>
    <m/>
    <m/>
    <m/>
    <m/>
    <s v="06:30"/>
    <s v="20:45"/>
    <n v="855"/>
    <x v="2"/>
    <s v="In-flight meal not included"/>
    <n v="9663"/>
    <n v="6"/>
    <x v="1"/>
  </r>
  <r>
    <x v="0"/>
    <s v="27/04/2019"/>
    <s v="Delhi"/>
    <s v="Cochin"/>
    <s v="DEL → HYD → COK"/>
    <m/>
    <m/>
    <m/>
    <m/>
    <s v="05:05"/>
    <s v="12:10"/>
    <n v="425"/>
    <x v="2"/>
    <s v="No info"/>
    <n v="7160"/>
    <n v="5"/>
    <x v="1"/>
  </r>
  <r>
    <x v="10"/>
    <s v="21/03/2019"/>
    <s v="Delhi"/>
    <s v="Cochin"/>
    <s v="DEL → BOM → COK"/>
    <m/>
    <m/>
    <m/>
    <m/>
    <s v="07:30"/>
    <s v="15:30"/>
    <n v="480"/>
    <x v="2"/>
    <s v="No info"/>
    <n v="11269"/>
    <n v="7"/>
    <x v="1"/>
  </r>
  <r>
    <x v="2"/>
    <s v="1/04/2019"/>
    <s v="Mumbai"/>
    <s v="Hyderabad"/>
    <s v="BOM → HYD"/>
    <m/>
    <m/>
    <m/>
    <m/>
    <s v="19:35"/>
    <s v="21:05"/>
    <n v="90"/>
    <x v="0"/>
    <s v="No info"/>
    <n v="5678"/>
    <n v="19"/>
    <x v="2"/>
  </r>
  <r>
    <x v="2"/>
    <s v="27/05/2019"/>
    <s v="Mumbai"/>
    <s v="Hyderabad"/>
    <s v="BOM → HYD"/>
    <m/>
    <m/>
    <m/>
    <m/>
    <s v="02:55"/>
    <s v="04:20"/>
    <n v="85"/>
    <x v="0"/>
    <s v="No info"/>
    <n v="5678"/>
    <n v="2"/>
    <x v="0"/>
  </r>
  <r>
    <x v="1"/>
    <s v="6/06/2019"/>
    <s v="Delhi"/>
    <s v="Cochin"/>
    <s v="DEL → BLR → COK"/>
    <m/>
    <m/>
    <m/>
    <m/>
    <s v="09:45"/>
    <s v="23:00"/>
    <n v="795"/>
    <x v="2"/>
    <s v="No info"/>
    <n v="8907"/>
    <n v="9"/>
    <x v="1"/>
  </r>
  <r>
    <x v="2"/>
    <s v="27/06/2019"/>
    <s v="Mumbai"/>
    <s v="Hyderabad"/>
    <s v="BOM → HYD"/>
    <m/>
    <m/>
    <m/>
    <m/>
    <s v="02:55"/>
    <s v="04:20"/>
    <n v="85"/>
    <x v="0"/>
    <s v="In-flight meal not included"/>
    <n v="3210"/>
    <n v="2"/>
    <x v="0"/>
  </r>
  <r>
    <x v="1"/>
    <s v="15/05/2019"/>
    <s v="Banglore"/>
    <s v="Delhi"/>
    <s v="BLR → DEL"/>
    <m/>
    <m/>
    <m/>
    <m/>
    <s v="06:10"/>
    <s v="08:55"/>
    <n v="165"/>
    <x v="0"/>
    <s v="No info"/>
    <n v="6961"/>
    <n v="6"/>
    <x v="1"/>
  </r>
  <r>
    <x v="2"/>
    <s v="06/03/2019"/>
    <s v="Banglore"/>
    <s v="New Delhi"/>
    <s v="BLR → BOM → DEL"/>
    <m/>
    <m/>
    <m/>
    <m/>
    <s v="14:05"/>
    <s v="08:15 07 Mar"/>
    <n v="1090"/>
    <x v="2"/>
    <s v="No info"/>
    <n v="14815"/>
    <n v="14"/>
    <x v="3"/>
  </r>
  <r>
    <x v="2"/>
    <s v="6/05/2019"/>
    <s v="Kolkata"/>
    <s v="Banglore"/>
    <s v="CCU → DEL → BLR"/>
    <m/>
    <m/>
    <m/>
    <m/>
    <s v="20:25"/>
    <s v="22:05 07 May"/>
    <n v="1540"/>
    <x v="2"/>
    <s v="No info"/>
    <n v="11467"/>
    <n v="20"/>
    <x v="2"/>
  </r>
  <r>
    <x v="2"/>
    <s v="15/06/2019"/>
    <s v="Delhi"/>
    <s v="Cochin"/>
    <s v="DEL → NAG → BOM → COK"/>
    <m/>
    <m/>
    <m/>
    <m/>
    <s v="14:35"/>
    <s v="12:35 16 Jun"/>
    <n v="1320"/>
    <x v="1"/>
    <s v="In-flight meal not included"/>
    <n v="10919"/>
    <n v="14"/>
    <x v="3"/>
  </r>
  <r>
    <x v="5"/>
    <s v="3/06/2019"/>
    <s v="Delhi"/>
    <s v="Cochin"/>
    <s v="DEL → BOM → COK"/>
    <m/>
    <m/>
    <m/>
    <m/>
    <s v="14:25"/>
    <s v="19:35"/>
    <n v="310"/>
    <x v="2"/>
    <s v="No info"/>
    <n v="9069"/>
    <n v="14"/>
    <x v="3"/>
  </r>
  <r>
    <x v="3"/>
    <s v="1/05/2019"/>
    <s v="Kolkata"/>
    <s v="Banglore"/>
    <s v="CCU → MAA → BLR"/>
    <m/>
    <m/>
    <m/>
    <m/>
    <s v="15:05"/>
    <s v="20:20"/>
    <n v="315"/>
    <x v="2"/>
    <s v="No info"/>
    <n v="4649"/>
    <n v="15"/>
    <x v="3"/>
  </r>
  <r>
    <x v="0"/>
    <s v="3/06/2019"/>
    <s v="Banglore"/>
    <s v="Delhi"/>
    <s v="BLR → DEL"/>
    <m/>
    <m/>
    <m/>
    <m/>
    <s v="18:25"/>
    <s v="21:20"/>
    <n v="175"/>
    <x v="0"/>
    <s v="No info"/>
    <n v="4823"/>
    <n v="18"/>
    <x v="2"/>
  </r>
  <r>
    <x v="1"/>
    <s v="21/05/2019"/>
    <s v="Kolkata"/>
    <s v="Banglore"/>
    <s v="CCU → MAA → BLR"/>
    <m/>
    <m/>
    <m/>
    <m/>
    <s v="14:35"/>
    <s v="14:35 22 May"/>
    <n v="1440"/>
    <x v="2"/>
    <s v="No info"/>
    <n v="6528"/>
    <n v="14"/>
    <x v="3"/>
  </r>
  <r>
    <x v="2"/>
    <s v="06/03/2019"/>
    <s v="Banglore"/>
    <s v="New Delhi"/>
    <s v="BLR → BOM → DEL"/>
    <m/>
    <m/>
    <m/>
    <m/>
    <s v="05:45"/>
    <s v="12:25"/>
    <n v="400"/>
    <x v="2"/>
    <s v="No info"/>
    <n v="22270"/>
    <n v="5"/>
    <x v="1"/>
  </r>
  <r>
    <x v="2"/>
    <s v="9/03/2019"/>
    <s v="Delhi"/>
    <s v="Cochin"/>
    <s v="DEL → BDQ → BOM → COK"/>
    <m/>
    <m/>
    <m/>
    <m/>
    <s v="10:45"/>
    <s v="04:25 10 Mar"/>
    <n v="1060"/>
    <x v="1"/>
    <s v="In-flight meal not included"/>
    <n v="15654"/>
    <n v="10"/>
    <x v="1"/>
  </r>
  <r>
    <x v="6"/>
    <s v="1/04/2019"/>
    <s v="Kolkata"/>
    <s v="Banglore"/>
    <s v="CCU → DEL → BLR"/>
    <m/>
    <m/>
    <m/>
    <m/>
    <s v="20:20"/>
    <s v="22:55 02 Apr"/>
    <n v="1595"/>
    <x v="2"/>
    <s v="No info"/>
    <n v="7770"/>
    <n v="20"/>
    <x v="2"/>
  </r>
  <r>
    <x v="0"/>
    <s v="3/05/2019"/>
    <s v="Kolkata"/>
    <s v="Banglore"/>
    <s v="CCU → BLR"/>
    <m/>
    <m/>
    <m/>
    <m/>
    <s v="04:40"/>
    <s v="07:15"/>
    <n v="155"/>
    <x v="0"/>
    <s v="No info"/>
    <n v="4804"/>
    <n v="4"/>
    <x v="0"/>
  </r>
  <r>
    <x v="2"/>
    <s v="15/06/2019"/>
    <s v="Delhi"/>
    <s v="Cochin"/>
    <s v="DEL → JAI → BOM → COK"/>
    <m/>
    <m/>
    <m/>
    <m/>
    <s v="19:30"/>
    <s v="12:35 16 Jun"/>
    <n v="1025"/>
    <x v="1"/>
    <s v="In-flight meal not included"/>
    <n v="10368"/>
    <n v="19"/>
    <x v="2"/>
  </r>
  <r>
    <x v="0"/>
    <s v="3/03/2019"/>
    <s v="Delhi"/>
    <s v="Cochin"/>
    <s v="DEL → COK"/>
    <m/>
    <m/>
    <m/>
    <m/>
    <s v="21:05"/>
    <s v="00:20 04 Mar"/>
    <n v="195"/>
    <x v="0"/>
    <s v="No info"/>
    <n v="7673"/>
    <n v="21"/>
    <x v="0"/>
  </r>
  <r>
    <x v="0"/>
    <s v="21/04/2019"/>
    <s v="Delhi"/>
    <s v="Cochin"/>
    <s v="DEL → COK"/>
    <m/>
    <m/>
    <m/>
    <m/>
    <s v="05:35"/>
    <s v="08:50"/>
    <n v="195"/>
    <x v="0"/>
    <s v="No info"/>
    <n v="6015"/>
    <n v="5"/>
    <x v="1"/>
  </r>
  <r>
    <x v="0"/>
    <s v="24/04/2019"/>
    <s v="Kolkata"/>
    <s v="Banglore"/>
    <s v="CCU → BLR"/>
    <m/>
    <m/>
    <m/>
    <m/>
    <s v="11:30"/>
    <s v="14:05"/>
    <n v="155"/>
    <x v="0"/>
    <s v="No info"/>
    <n v="4804"/>
    <n v="11"/>
    <x v="1"/>
  </r>
  <r>
    <x v="2"/>
    <s v="15/05/2019"/>
    <s v="Kolkata"/>
    <s v="Banglore"/>
    <s v="CCU → BOM → BLR"/>
    <m/>
    <m/>
    <m/>
    <m/>
    <s v="20:00"/>
    <s v="08:15 16 May"/>
    <n v="735"/>
    <x v="2"/>
    <s v="No info"/>
    <n v="13941"/>
    <n v="20"/>
    <x v="2"/>
  </r>
  <r>
    <x v="7"/>
    <s v="9/05/2019"/>
    <s v="Kolkata"/>
    <s v="Banglore"/>
    <s v="CCU → BBI → BLR"/>
    <m/>
    <m/>
    <m/>
    <m/>
    <s v="19:55"/>
    <s v="23:30"/>
    <n v="215"/>
    <x v="2"/>
    <s v="No info"/>
    <n v="5162"/>
    <n v="19"/>
    <x v="2"/>
  </r>
  <r>
    <x v="1"/>
    <s v="09/03/2019"/>
    <s v="Banglore"/>
    <s v="New Delhi"/>
    <s v="BLR → CCU → DEL"/>
    <m/>
    <m/>
    <m/>
    <m/>
    <s v="11:05"/>
    <s v="22:45"/>
    <n v="700"/>
    <x v="2"/>
    <s v="No info"/>
    <n v="10657"/>
    <n v="11"/>
    <x v="1"/>
  </r>
  <r>
    <x v="2"/>
    <s v="9/05/2019"/>
    <s v="Kolkata"/>
    <s v="Banglore"/>
    <s v="CCU → BOM → BLR"/>
    <m/>
    <m/>
    <m/>
    <m/>
    <s v="16:30"/>
    <s v="23:35"/>
    <n v="425"/>
    <x v="2"/>
    <s v="No info"/>
    <n v="14781"/>
    <n v="16"/>
    <x v="3"/>
  </r>
  <r>
    <x v="0"/>
    <s v="3/04/2019"/>
    <s v="Mumbai"/>
    <s v="Hyderabad"/>
    <s v="BOM → HYD"/>
    <m/>
    <m/>
    <m/>
    <m/>
    <s v="19:05"/>
    <s v="20:35"/>
    <n v="90"/>
    <x v="0"/>
    <s v="No info"/>
    <n v="2754"/>
    <n v="19"/>
    <x v="2"/>
  </r>
  <r>
    <x v="1"/>
    <s v="12/03/2019"/>
    <s v="Banglore"/>
    <s v="New Delhi"/>
    <s v="BLR → HYD → VGA → DEL"/>
    <m/>
    <m/>
    <m/>
    <m/>
    <s v="06:50"/>
    <s v="22:55"/>
    <n v="965"/>
    <x v="1"/>
    <s v="No info"/>
    <n v="11474"/>
    <n v="6"/>
    <x v="1"/>
  </r>
  <r>
    <x v="2"/>
    <s v="18/05/2019"/>
    <s v="Kolkata"/>
    <s v="Banglore"/>
    <s v="CCU → BOM → BLR"/>
    <m/>
    <m/>
    <m/>
    <m/>
    <s v="18:55"/>
    <s v="08:15 19 May"/>
    <n v="800"/>
    <x v="2"/>
    <s v="In-flight meal not included"/>
    <n v="7757"/>
    <n v="18"/>
    <x v="2"/>
  </r>
  <r>
    <x v="2"/>
    <s v="3/04/2019"/>
    <s v="Mumbai"/>
    <s v="Hyderabad"/>
    <s v="BOM → HYD"/>
    <m/>
    <m/>
    <m/>
    <m/>
    <s v="02:55"/>
    <s v="04:20"/>
    <n v="85"/>
    <x v="0"/>
    <s v="In-flight meal not included"/>
    <n v="2228"/>
    <n v="2"/>
    <x v="0"/>
  </r>
  <r>
    <x v="2"/>
    <s v="15/03/2019"/>
    <s v="Banglore"/>
    <s v="New Delhi"/>
    <s v="BLR → BOM → DEL"/>
    <m/>
    <m/>
    <m/>
    <m/>
    <s v="08:00"/>
    <s v="08:15 16 Mar"/>
    <n v="1455"/>
    <x v="2"/>
    <s v="In-flight meal not included"/>
    <n v="10405"/>
    <n v="8"/>
    <x v="1"/>
  </r>
  <r>
    <x v="5"/>
    <s v="27/06/2019"/>
    <s v="Banglore"/>
    <s v="Delhi"/>
    <s v="BLR → DEL"/>
    <m/>
    <m/>
    <m/>
    <m/>
    <s v="07:45"/>
    <s v="10:40"/>
    <n v="175"/>
    <x v="0"/>
    <s v="No info"/>
    <n v="3419"/>
    <n v="7"/>
    <x v="1"/>
  </r>
  <r>
    <x v="2"/>
    <s v="9/06/2019"/>
    <s v="Delhi"/>
    <s v="Cochin"/>
    <s v="DEL → BOM → COK"/>
    <m/>
    <m/>
    <m/>
    <m/>
    <s v="17:30"/>
    <s v="12:35 10 Jun"/>
    <n v="1145"/>
    <x v="2"/>
    <s v="In-flight meal not included"/>
    <n v="10262"/>
    <n v="17"/>
    <x v="2"/>
  </r>
  <r>
    <x v="1"/>
    <s v="9/06/2019"/>
    <s v="Mumbai"/>
    <s v="Hyderabad"/>
    <s v="BOM → HYD"/>
    <m/>
    <m/>
    <m/>
    <m/>
    <s v="13:55"/>
    <s v="15:25"/>
    <n v="90"/>
    <x v="0"/>
    <s v="No info"/>
    <n v="3100"/>
    <n v="13"/>
    <x v="3"/>
  </r>
  <r>
    <x v="2"/>
    <s v="9/03/2019"/>
    <s v="Delhi"/>
    <s v="Cochin"/>
    <s v="DEL → BOM → COK"/>
    <m/>
    <m/>
    <m/>
    <m/>
    <s v="02:15"/>
    <s v="04:25 10 Mar"/>
    <n v="1570"/>
    <x v="2"/>
    <s v="In-flight meal not included"/>
    <n v="11848"/>
    <n v="2"/>
    <x v="0"/>
  </r>
  <r>
    <x v="1"/>
    <s v="9/04/2019"/>
    <s v="Delhi"/>
    <s v="Cochin"/>
    <s v="DEL → BLR → COK"/>
    <m/>
    <m/>
    <m/>
    <m/>
    <s v="20:30"/>
    <s v="08:15 10 Apr"/>
    <n v="705"/>
    <x v="2"/>
    <s v="No info"/>
    <n v="5683"/>
    <n v="20"/>
    <x v="2"/>
  </r>
  <r>
    <x v="2"/>
    <s v="9/05/2019"/>
    <s v="Kolkata"/>
    <s v="Banglore"/>
    <s v="CCU → BOM → BLR"/>
    <m/>
    <m/>
    <m/>
    <m/>
    <s v="08:25"/>
    <s v="12:00 10 May"/>
    <n v="1655"/>
    <x v="2"/>
    <s v="In-flight meal not included"/>
    <n v="9663"/>
    <n v="8"/>
    <x v="1"/>
  </r>
  <r>
    <x v="2"/>
    <s v="24/04/2019"/>
    <s v="Banglore"/>
    <s v="Delhi"/>
    <s v="BLR → DEL"/>
    <m/>
    <m/>
    <m/>
    <m/>
    <s v="19:50"/>
    <s v="22:50"/>
    <n v="180"/>
    <x v="0"/>
    <s v="In-flight meal not included"/>
    <n v="4544"/>
    <n v="19"/>
    <x v="2"/>
  </r>
  <r>
    <x v="2"/>
    <s v="27/05/2019"/>
    <s v="Mumbai"/>
    <s v="Hyderabad"/>
    <s v="BOM → HYD"/>
    <m/>
    <m/>
    <m/>
    <m/>
    <s v="02:55"/>
    <s v="04:20"/>
    <n v="85"/>
    <x v="0"/>
    <s v="In-flight meal not included"/>
    <n v="4050"/>
    <n v="2"/>
    <x v="0"/>
  </r>
  <r>
    <x v="6"/>
    <s v="9/05/2019"/>
    <s v="Kolkata"/>
    <s v="Banglore"/>
    <s v="CCU → DEL → BLR"/>
    <m/>
    <m/>
    <m/>
    <m/>
    <s v="20:20"/>
    <s v="09:05 10 May"/>
    <n v="765"/>
    <x v="2"/>
    <s v="No info"/>
    <n v="9187"/>
    <n v="20"/>
    <x v="2"/>
  </r>
  <r>
    <x v="6"/>
    <s v="1/04/2019"/>
    <s v="Kolkata"/>
    <s v="Banglore"/>
    <s v="CCU → DEL → BLR"/>
    <m/>
    <m/>
    <m/>
    <m/>
    <s v="20:20"/>
    <s v="20:20 02 Apr"/>
    <n v="1440"/>
    <x v="2"/>
    <s v="No info"/>
    <n v="8452"/>
    <n v="20"/>
    <x v="2"/>
  </r>
  <r>
    <x v="1"/>
    <s v="18/05/2019"/>
    <s v="Kolkata"/>
    <s v="Banglore"/>
    <s v="CCU → BOM → COK → BLR"/>
    <m/>
    <m/>
    <m/>
    <m/>
    <s v="09:25"/>
    <s v="01:20 19 May"/>
    <n v="955"/>
    <x v="1"/>
    <s v="No info"/>
    <n v="11668"/>
    <n v="9"/>
    <x v="1"/>
  </r>
  <r>
    <x v="1"/>
    <s v="9/06/2019"/>
    <s v="Delhi"/>
    <s v="Cochin"/>
    <s v="DEL → CCU → BOM → COK"/>
    <m/>
    <m/>
    <m/>
    <m/>
    <s v="14:25"/>
    <s v="19:15 10 Jun"/>
    <n v="1730"/>
    <x v="1"/>
    <s v="No info"/>
    <n v="13381"/>
    <n v="14"/>
    <x v="3"/>
  </r>
  <r>
    <x v="4"/>
    <s v="18/05/2019"/>
    <s v="Delhi"/>
    <s v="Cochin"/>
    <s v="DEL → BOM → COK"/>
    <m/>
    <m/>
    <m/>
    <m/>
    <s v="07:00"/>
    <s v="21:00"/>
    <n v="840"/>
    <x v="2"/>
    <s v="No info"/>
    <n v="8073"/>
    <n v="7"/>
    <x v="1"/>
  </r>
  <r>
    <x v="7"/>
    <s v="1/03/2019"/>
    <s v="Kolkata"/>
    <s v="Banglore"/>
    <s v="CCU → BLR"/>
    <m/>
    <m/>
    <m/>
    <m/>
    <s v="10:20"/>
    <s v="12:55"/>
    <n v="155"/>
    <x v="0"/>
    <s v="No info"/>
    <n v="5620"/>
    <n v="10"/>
    <x v="1"/>
  </r>
  <r>
    <x v="2"/>
    <s v="12/06/2019"/>
    <s v="Kolkata"/>
    <s v="Banglore"/>
    <s v="CCU → BOM → BLR"/>
    <m/>
    <m/>
    <m/>
    <m/>
    <s v="14:05"/>
    <s v="04:40 13 Jun"/>
    <n v="875"/>
    <x v="2"/>
    <s v="No info"/>
    <n v="12739"/>
    <n v="14"/>
    <x v="3"/>
  </r>
  <r>
    <x v="7"/>
    <s v="3/05/2019"/>
    <s v="Kolkata"/>
    <s v="Banglore"/>
    <s v="CCU → BLR"/>
    <m/>
    <m/>
    <m/>
    <m/>
    <s v="19:55"/>
    <s v="22:25"/>
    <n v="150"/>
    <x v="0"/>
    <s v="No info"/>
    <n v="5989"/>
    <n v="19"/>
    <x v="2"/>
  </r>
  <r>
    <x v="1"/>
    <s v="21/05/2019"/>
    <s v="Kolkata"/>
    <s v="Banglore"/>
    <s v="CCU → BOM → BLR"/>
    <m/>
    <m/>
    <m/>
    <m/>
    <s v="09:25"/>
    <s v="07:55 22 May"/>
    <n v="1350"/>
    <x v="2"/>
    <s v="No info"/>
    <n v="8891"/>
    <n v="9"/>
    <x v="1"/>
  </r>
  <r>
    <x v="2"/>
    <s v="27/04/2019"/>
    <s v="Banglore"/>
    <s v="Delhi"/>
    <s v="BLR → DEL"/>
    <m/>
    <m/>
    <m/>
    <m/>
    <s v="19:50"/>
    <s v="22:50"/>
    <n v="180"/>
    <x v="0"/>
    <s v="In-flight meal not included"/>
    <n v="4544"/>
    <n v="19"/>
    <x v="2"/>
  </r>
  <r>
    <x v="2"/>
    <s v="6/06/2019"/>
    <s v="Delhi"/>
    <s v="Cochin"/>
    <s v="DEL → BOM → COK"/>
    <m/>
    <m/>
    <m/>
    <m/>
    <s v="16:00"/>
    <s v="19:00 07 Jun"/>
    <n v="1620"/>
    <x v="2"/>
    <s v="In-flight meal not included"/>
    <n v="10262"/>
    <n v="16"/>
    <x v="3"/>
  </r>
  <r>
    <x v="6"/>
    <s v="21/05/2019"/>
    <s v="Kolkata"/>
    <s v="Banglore"/>
    <s v="CCU → DEL → BLR"/>
    <m/>
    <m/>
    <m/>
    <m/>
    <s v="17:00"/>
    <s v="20:20 22 May"/>
    <n v="1640"/>
    <x v="2"/>
    <s v="No info"/>
    <n v="9345"/>
    <n v="17"/>
    <x v="2"/>
  </r>
  <r>
    <x v="6"/>
    <s v="01/03/2019"/>
    <s v="Banglore"/>
    <s v="New Delhi"/>
    <s v="BLR → DEL"/>
    <m/>
    <m/>
    <m/>
    <m/>
    <s v="19:40"/>
    <s v="22:20"/>
    <n v="160"/>
    <x v="0"/>
    <s v="No info"/>
    <n v="21730"/>
    <n v="19"/>
    <x v="2"/>
  </r>
  <r>
    <x v="0"/>
    <s v="15/06/2019"/>
    <s v="Delhi"/>
    <s v="Cochin"/>
    <s v="DEL → BOM → COK"/>
    <m/>
    <m/>
    <m/>
    <m/>
    <s v="09:15"/>
    <s v="21:00"/>
    <n v="705"/>
    <x v="2"/>
    <s v="No info"/>
    <n v="6838"/>
    <n v="9"/>
    <x v="1"/>
  </r>
  <r>
    <x v="1"/>
    <s v="12/03/2019"/>
    <s v="Mumbai"/>
    <s v="Hyderabad"/>
    <s v="BOM → DEL → HYD"/>
    <m/>
    <m/>
    <m/>
    <m/>
    <s v="21:00"/>
    <s v="19:25 13 Mar"/>
    <n v="1345"/>
    <x v="2"/>
    <s v="No info"/>
    <n v="10943"/>
    <n v="21"/>
    <x v="0"/>
  </r>
  <r>
    <x v="0"/>
    <s v="18/06/2019"/>
    <s v="Banglore"/>
    <s v="Delhi"/>
    <s v="BLR → DEL"/>
    <m/>
    <m/>
    <m/>
    <m/>
    <s v="04:00"/>
    <s v="06:50"/>
    <n v="170"/>
    <x v="0"/>
    <s v="No info"/>
    <n v="3943"/>
    <n v="4"/>
    <x v="0"/>
  </r>
  <r>
    <x v="3"/>
    <s v="18/06/2019"/>
    <s v="Banglore"/>
    <s v="Delhi"/>
    <s v="BLR → DEL"/>
    <m/>
    <m/>
    <m/>
    <m/>
    <s v="05:55"/>
    <s v="08:35"/>
    <n v="160"/>
    <x v="0"/>
    <s v="No check-in baggage included"/>
    <n v="3573"/>
    <n v="5"/>
    <x v="1"/>
  </r>
  <r>
    <x v="3"/>
    <s v="15/05/2019"/>
    <s v="Kolkata"/>
    <s v="Banglore"/>
    <s v="CCU → BLR"/>
    <m/>
    <m/>
    <m/>
    <m/>
    <s v="09:00"/>
    <s v="11:25"/>
    <n v="145"/>
    <x v="0"/>
    <s v="No check-in baggage included"/>
    <n v="3841"/>
    <n v="9"/>
    <x v="1"/>
  </r>
  <r>
    <x v="4"/>
    <s v="21/05/2019"/>
    <s v="Delhi"/>
    <s v="Cochin"/>
    <s v="DEL → HYD → COK"/>
    <m/>
    <m/>
    <m/>
    <m/>
    <s v="09:45"/>
    <s v="18:10"/>
    <n v="505"/>
    <x v="2"/>
    <s v="No info"/>
    <n v="9646"/>
    <n v="9"/>
    <x v="1"/>
  </r>
  <r>
    <x v="1"/>
    <s v="18/03/2019"/>
    <s v="Delhi"/>
    <s v="Cochin"/>
    <s v="DEL → COK"/>
    <m/>
    <m/>
    <m/>
    <m/>
    <s v="18:05"/>
    <s v="21:10"/>
    <n v="185"/>
    <x v="0"/>
    <s v="No info"/>
    <n v="4729"/>
    <n v="18"/>
    <x v="2"/>
  </r>
  <r>
    <x v="2"/>
    <s v="06/03/2019"/>
    <s v="Banglore"/>
    <s v="New Delhi"/>
    <s v="BLR → BOM → DEL"/>
    <m/>
    <m/>
    <m/>
    <m/>
    <s v="22:50"/>
    <s v="09:30 07 Mar"/>
    <n v="640"/>
    <x v="2"/>
    <s v="No info"/>
    <n v="17261"/>
    <n v="22"/>
    <x v="0"/>
  </r>
  <r>
    <x v="2"/>
    <s v="1/05/2019"/>
    <s v="Kolkata"/>
    <s v="Banglore"/>
    <s v="CCU → BOM → BLR"/>
    <m/>
    <m/>
    <m/>
    <m/>
    <s v="14:05"/>
    <s v="10:05 02 May"/>
    <n v="1200"/>
    <x v="2"/>
    <s v="No info"/>
    <n v="13941"/>
    <n v="14"/>
    <x v="3"/>
  </r>
  <r>
    <x v="2"/>
    <s v="21/05/2019"/>
    <s v="Kolkata"/>
    <s v="Banglore"/>
    <s v="CCU → BOM → BLR"/>
    <m/>
    <m/>
    <m/>
    <m/>
    <s v="21:10"/>
    <s v="12:00 22 May"/>
    <n v="890"/>
    <x v="2"/>
    <s v="In-flight meal not included"/>
    <n v="10844"/>
    <n v="21"/>
    <x v="0"/>
  </r>
  <r>
    <x v="2"/>
    <s v="24/03/2019"/>
    <s v="Kolkata"/>
    <s v="Banglore"/>
    <s v="CCU → BOM → BLR"/>
    <m/>
    <m/>
    <m/>
    <m/>
    <s v="18:55"/>
    <s v="16:20 25 Mar"/>
    <n v="1285"/>
    <x v="2"/>
    <s v="No info"/>
    <n v="14231"/>
    <n v="18"/>
    <x v="2"/>
  </r>
  <r>
    <x v="2"/>
    <s v="12/06/2019"/>
    <s v="Delhi"/>
    <s v="Cochin"/>
    <s v="DEL → BOM → COK"/>
    <m/>
    <m/>
    <m/>
    <m/>
    <s v="13:00"/>
    <s v="19:00"/>
    <n v="360"/>
    <x v="2"/>
    <s v="No info"/>
    <n v="14714"/>
    <n v="13"/>
    <x v="3"/>
  </r>
  <r>
    <x v="3"/>
    <s v="21/03/2019"/>
    <s v="Delhi"/>
    <s v="Cochin"/>
    <s v="DEL → PNQ → COK"/>
    <m/>
    <m/>
    <m/>
    <m/>
    <s v="08:45"/>
    <s v="13:15"/>
    <n v="270"/>
    <x v="2"/>
    <s v="No info"/>
    <n v="6460"/>
    <n v="8"/>
    <x v="1"/>
  </r>
  <r>
    <x v="2"/>
    <s v="1/05/2019"/>
    <s v="Kolkata"/>
    <s v="Banglore"/>
    <s v="CCU → DEL → BLR"/>
    <m/>
    <m/>
    <m/>
    <m/>
    <s v="20:25"/>
    <s v="23:35 02 May"/>
    <n v="1630"/>
    <x v="2"/>
    <s v="No info"/>
    <n v="11467"/>
    <n v="20"/>
    <x v="2"/>
  </r>
  <r>
    <x v="0"/>
    <s v="3/05/2019"/>
    <s v="Banglore"/>
    <s v="Delhi"/>
    <s v="BLR → DEL"/>
    <m/>
    <m/>
    <m/>
    <m/>
    <s v="00:30"/>
    <s v="03:25"/>
    <n v="175"/>
    <x v="0"/>
    <s v="No info"/>
    <n v="3943"/>
    <n v="0"/>
    <x v="0"/>
  </r>
  <r>
    <x v="0"/>
    <s v="15/04/2019"/>
    <s v="Kolkata"/>
    <s v="Banglore"/>
    <s v="CCU → HYD → BLR"/>
    <m/>
    <m/>
    <m/>
    <m/>
    <s v="15:15"/>
    <s v="20:05"/>
    <n v="290"/>
    <x v="2"/>
    <s v="No info"/>
    <n v="4775"/>
    <n v="15"/>
    <x v="3"/>
  </r>
  <r>
    <x v="3"/>
    <s v="6/04/2019"/>
    <s v="Kolkata"/>
    <s v="Banglore"/>
    <s v="CCU → BLR"/>
    <m/>
    <m/>
    <m/>
    <m/>
    <s v="09:00"/>
    <s v="11:25"/>
    <n v="145"/>
    <x v="0"/>
    <s v="No check-in baggage included"/>
    <n v="3841"/>
    <n v="9"/>
    <x v="1"/>
  </r>
  <r>
    <x v="2"/>
    <s v="18/03/2019"/>
    <s v="Banglore"/>
    <s v="New Delhi"/>
    <s v="BLR → BOM → DEL"/>
    <m/>
    <m/>
    <m/>
    <m/>
    <s v="11:40"/>
    <s v="07:40 16 Mar"/>
    <n v="1200"/>
    <x v="2"/>
    <s v="No info"/>
    <n v="12284"/>
    <n v="11"/>
    <x v="1"/>
  </r>
  <r>
    <x v="0"/>
    <s v="9/06/2019"/>
    <s v="Kolkata"/>
    <s v="Banglore"/>
    <s v="CCU → BLR"/>
    <m/>
    <m/>
    <m/>
    <m/>
    <s v="17:15"/>
    <s v="19:50"/>
    <n v="155"/>
    <x v="0"/>
    <s v="No info"/>
    <n v="4804"/>
    <n v="17"/>
    <x v="2"/>
  </r>
  <r>
    <x v="2"/>
    <s v="24/06/2019"/>
    <s v="Delhi"/>
    <s v="Cochin"/>
    <s v="DEL → AMD → BOM → COK"/>
    <m/>
    <m/>
    <m/>
    <m/>
    <s v="13:25"/>
    <s v="12:35 25 Jun"/>
    <n v="1390"/>
    <x v="1"/>
    <s v="No info"/>
    <n v="12819"/>
    <n v="13"/>
    <x v="3"/>
  </r>
  <r>
    <x v="2"/>
    <s v="3/06/2019"/>
    <s v="Delhi"/>
    <s v="Cochin"/>
    <s v="DEL → BOM → COK"/>
    <m/>
    <m/>
    <m/>
    <m/>
    <s v="18:15"/>
    <s v="04:25 04 Jun"/>
    <n v="610"/>
    <x v="2"/>
    <s v="No info"/>
    <n v="14714"/>
    <n v="18"/>
    <x v="2"/>
  </r>
  <r>
    <x v="2"/>
    <s v="27/05/2019"/>
    <s v="Mumbai"/>
    <s v="Hyderabad"/>
    <s v="BOM → HYD"/>
    <m/>
    <m/>
    <m/>
    <m/>
    <s v="10:20"/>
    <s v="11:50"/>
    <n v="90"/>
    <x v="0"/>
    <s v="No info"/>
    <n v="8040"/>
    <n v="10"/>
    <x v="1"/>
  </r>
  <r>
    <x v="4"/>
    <s v="15/05/2019"/>
    <s v="Delhi"/>
    <s v="Cochin"/>
    <s v="DEL → IDR → BOM → COK"/>
    <m/>
    <m/>
    <m/>
    <m/>
    <s v="15:05"/>
    <s v="01:30 16 May"/>
    <n v="625"/>
    <x v="1"/>
    <s v="No info"/>
    <n v="16840"/>
    <n v="15"/>
    <x v="3"/>
  </r>
  <r>
    <x v="2"/>
    <s v="6/05/2019"/>
    <s v="Delhi"/>
    <s v="Cochin"/>
    <s v="DEL → BOM → COK"/>
    <m/>
    <m/>
    <m/>
    <m/>
    <s v="22:50"/>
    <s v="04:25 07 May"/>
    <n v="335"/>
    <x v="2"/>
    <s v="No info"/>
    <n v="15554"/>
    <n v="22"/>
    <x v="0"/>
  </r>
  <r>
    <x v="5"/>
    <s v="15/04/2019"/>
    <s v="Delhi"/>
    <s v="Cochin"/>
    <s v="DEL → BOM → COK"/>
    <m/>
    <m/>
    <m/>
    <m/>
    <s v="10:35"/>
    <s v="19:35"/>
    <n v="540"/>
    <x v="2"/>
    <s v="No info"/>
    <n v="5752"/>
    <n v="10"/>
    <x v="1"/>
  </r>
  <r>
    <x v="6"/>
    <s v="9/05/2019"/>
    <s v="Kolkata"/>
    <s v="Banglore"/>
    <s v="CCU → DEL → BLR"/>
    <m/>
    <m/>
    <m/>
    <m/>
    <s v="17:00"/>
    <s v="10:45 10 May"/>
    <n v="1065"/>
    <x v="2"/>
    <s v="No info"/>
    <n v="8452"/>
    <n v="17"/>
    <x v="2"/>
  </r>
  <r>
    <x v="4"/>
    <s v="27/05/2019"/>
    <s v="Delhi"/>
    <s v="Cochin"/>
    <s v="DEL → BOM → COK"/>
    <m/>
    <m/>
    <m/>
    <m/>
    <s v="08:00"/>
    <s v="19:15"/>
    <n v="675"/>
    <x v="2"/>
    <s v="In-flight meal not included"/>
    <n v="11761"/>
    <n v="8"/>
    <x v="1"/>
  </r>
  <r>
    <x v="4"/>
    <s v="27/06/2019"/>
    <s v="Delhi"/>
    <s v="Cochin"/>
    <s v="DEL → BOM → COK"/>
    <m/>
    <m/>
    <m/>
    <m/>
    <s v="13:00"/>
    <s v="19:15"/>
    <n v="375"/>
    <x v="2"/>
    <s v="No info"/>
    <n v="14848"/>
    <n v="13"/>
    <x v="3"/>
  </r>
  <r>
    <x v="2"/>
    <s v="3/06/2019"/>
    <s v="Delhi"/>
    <s v="Cochin"/>
    <s v="DEL → JAI → BOM → COK"/>
    <m/>
    <m/>
    <m/>
    <m/>
    <s v="05:30"/>
    <s v="19:00"/>
    <n v="810"/>
    <x v="1"/>
    <s v="In-flight meal not included"/>
    <n v="10368"/>
    <n v="5"/>
    <x v="1"/>
  </r>
  <r>
    <x v="1"/>
    <s v="18/05/2019"/>
    <s v="Delhi"/>
    <s v="Cochin"/>
    <s v="DEL → AMD → BOM → COK"/>
    <m/>
    <m/>
    <m/>
    <m/>
    <s v="16:40"/>
    <s v="19:15 19 May"/>
    <n v="1595"/>
    <x v="1"/>
    <s v="No info"/>
    <n v="9863"/>
    <n v="16"/>
    <x v="3"/>
  </r>
  <r>
    <x v="2"/>
    <s v="27/06/2019"/>
    <s v="Delhi"/>
    <s v="Cochin"/>
    <s v="DEL → BOM → COK"/>
    <m/>
    <m/>
    <m/>
    <m/>
    <s v="10:00"/>
    <s v="19:00"/>
    <n v="540"/>
    <x v="2"/>
    <s v="In-flight meal not included"/>
    <n v="10262"/>
    <n v="10"/>
    <x v="1"/>
  </r>
  <r>
    <x v="6"/>
    <s v="6/06/2019"/>
    <s v="Banglore"/>
    <s v="Delhi"/>
    <s v="BLR → DEL"/>
    <m/>
    <m/>
    <m/>
    <m/>
    <s v="07:00"/>
    <s v="09:40"/>
    <n v="160"/>
    <x v="0"/>
    <s v="No info"/>
    <n v="4668"/>
    <n v="7"/>
    <x v="1"/>
  </r>
  <r>
    <x v="4"/>
    <s v="15/05/2019"/>
    <s v="Delhi"/>
    <s v="Cochin"/>
    <s v="DEL → BOM → COK"/>
    <m/>
    <m/>
    <m/>
    <m/>
    <s v="11:25"/>
    <s v="19:00"/>
    <n v="455"/>
    <x v="2"/>
    <s v="No info"/>
    <n v="9103"/>
    <n v="11"/>
    <x v="1"/>
  </r>
  <r>
    <x v="2"/>
    <s v="12/06/2019"/>
    <s v="Delhi"/>
    <s v="Cochin"/>
    <s v="DEL → BOM → COK"/>
    <m/>
    <m/>
    <m/>
    <m/>
    <s v="21:50"/>
    <s v="12:35 13 Jun"/>
    <n v="885"/>
    <x v="2"/>
    <s v="In-flight meal not included"/>
    <n v="10262"/>
    <n v="21"/>
    <x v="0"/>
  </r>
  <r>
    <x v="5"/>
    <s v="27/06/2019"/>
    <s v="Delhi"/>
    <s v="Cochin"/>
    <s v="DEL → AMD → COK"/>
    <m/>
    <m/>
    <m/>
    <m/>
    <s v="07:25"/>
    <s v="13:35"/>
    <n v="370"/>
    <x v="2"/>
    <s v="No info"/>
    <n v="4525"/>
    <n v="7"/>
    <x v="1"/>
  </r>
  <r>
    <x v="1"/>
    <s v="27/04/2019"/>
    <s v="Banglore"/>
    <s v="Delhi"/>
    <s v="BLR → DEL"/>
    <m/>
    <m/>
    <m/>
    <m/>
    <s v="10:00"/>
    <s v="12:45"/>
    <n v="165"/>
    <x v="0"/>
    <s v="No info"/>
    <n v="5228"/>
    <n v="10"/>
    <x v="1"/>
  </r>
  <r>
    <x v="2"/>
    <s v="06/03/2019"/>
    <s v="Banglore"/>
    <s v="New Delhi"/>
    <s v="BLR → BOM → DEL"/>
    <m/>
    <m/>
    <m/>
    <m/>
    <s v="21:25"/>
    <s v="05:05 07 Mar"/>
    <n v="460"/>
    <x v="2"/>
    <s v="No info"/>
    <n v="19225"/>
    <n v="21"/>
    <x v="0"/>
  </r>
  <r>
    <x v="2"/>
    <s v="9/05/2019"/>
    <s v="Mumbai"/>
    <s v="Hyderabad"/>
    <s v="BOM → HYD"/>
    <m/>
    <m/>
    <m/>
    <m/>
    <s v="10:20"/>
    <s v="11:50"/>
    <n v="90"/>
    <x v="0"/>
    <s v="No info"/>
    <n v="8040"/>
    <n v="10"/>
    <x v="1"/>
  </r>
  <r>
    <x v="2"/>
    <s v="21/03/2019"/>
    <s v="Delhi"/>
    <s v="Cochin"/>
    <s v="DEL → BOM → COK"/>
    <m/>
    <m/>
    <m/>
    <m/>
    <s v="14:00"/>
    <s v="04:25 22 Mar"/>
    <n v="865"/>
    <x v="2"/>
    <s v="In-flight meal not included"/>
    <n v="7438"/>
    <n v="14"/>
    <x v="3"/>
  </r>
  <r>
    <x v="4"/>
    <s v="6/03/2019"/>
    <s v="Delhi"/>
    <s v="Cochin"/>
    <s v="DEL → BOM → COK"/>
    <m/>
    <m/>
    <m/>
    <m/>
    <s v="04:00"/>
    <s v="15:30"/>
    <n v="690"/>
    <x v="2"/>
    <s v="No info"/>
    <n v="13135"/>
    <n v="4"/>
    <x v="0"/>
  </r>
  <r>
    <x v="0"/>
    <s v="9/05/2019"/>
    <s v="Delhi"/>
    <s v="Cochin"/>
    <s v="DEL → COK"/>
    <m/>
    <m/>
    <m/>
    <m/>
    <s v="14:25"/>
    <s v="17:40"/>
    <n v="195"/>
    <x v="0"/>
    <s v="No info"/>
    <n v="6015"/>
    <n v="14"/>
    <x v="3"/>
  </r>
  <r>
    <x v="4"/>
    <s v="18/05/2019"/>
    <s v="Delhi"/>
    <s v="Cochin"/>
    <s v="DEL → BOM → COK"/>
    <m/>
    <m/>
    <m/>
    <m/>
    <s v="17:00"/>
    <s v="01:30 19 May"/>
    <n v="510"/>
    <x v="2"/>
    <s v="No info"/>
    <n v="8283"/>
    <n v="17"/>
    <x v="2"/>
  </r>
  <r>
    <x v="3"/>
    <s v="9/06/2019"/>
    <s v="Chennai"/>
    <s v="Kolkata"/>
    <s v="MAA → CCU"/>
    <m/>
    <m/>
    <m/>
    <m/>
    <s v="08:20"/>
    <s v="10:35"/>
    <n v="135"/>
    <x v="0"/>
    <s v="No check-in baggage included"/>
    <n v="3543"/>
    <n v="8"/>
    <x v="1"/>
  </r>
  <r>
    <x v="0"/>
    <s v="27/03/2019"/>
    <s v="Kolkata"/>
    <s v="Banglore"/>
    <s v="CCU → BLR"/>
    <m/>
    <m/>
    <m/>
    <m/>
    <s v="10:10"/>
    <s v="12:55"/>
    <n v="165"/>
    <x v="0"/>
    <s v="No info"/>
    <n v="4148"/>
    <n v="10"/>
    <x v="1"/>
  </r>
  <r>
    <x v="5"/>
    <s v="15/03/2019"/>
    <s v="Banglore"/>
    <s v="New Delhi"/>
    <s v="BLR → GOI → DEL"/>
    <m/>
    <m/>
    <m/>
    <m/>
    <s v="15:45"/>
    <s v="20:15"/>
    <n v="270"/>
    <x v="2"/>
    <s v="No info"/>
    <n v="7657"/>
    <n v="15"/>
    <x v="3"/>
  </r>
  <r>
    <x v="0"/>
    <s v="12/05/2019"/>
    <s v="Kolkata"/>
    <s v="Banglore"/>
    <s v="CCU → BBI → BLR"/>
    <m/>
    <m/>
    <m/>
    <m/>
    <s v="19:35"/>
    <s v="23:15"/>
    <n v="220"/>
    <x v="2"/>
    <s v="No info"/>
    <n v="5276"/>
    <n v="19"/>
    <x v="2"/>
  </r>
  <r>
    <x v="2"/>
    <s v="15/05/2019"/>
    <s v="Kolkata"/>
    <s v="Banglore"/>
    <s v="CCU → DEL → BLR"/>
    <m/>
    <m/>
    <m/>
    <m/>
    <s v="09:35"/>
    <s v="23:35"/>
    <n v="840"/>
    <x v="2"/>
    <s v="No info"/>
    <n v="14151"/>
    <n v="9"/>
    <x v="1"/>
  </r>
  <r>
    <x v="2"/>
    <s v="21/06/2019"/>
    <s v="Mumbai"/>
    <s v="Hyderabad"/>
    <s v="BOM → HYD"/>
    <m/>
    <m/>
    <m/>
    <m/>
    <s v="10:20"/>
    <s v="11:50"/>
    <n v="90"/>
    <x v="0"/>
    <s v="No info"/>
    <n v="8040"/>
    <n v="10"/>
    <x v="1"/>
  </r>
  <r>
    <x v="0"/>
    <s v="9/03/2019"/>
    <s v="Delhi"/>
    <s v="Cochin"/>
    <s v="DEL → HYD → MAA → COK"/>
    <m/>
    <m/>
    <m/>
    <m/>
    <s v="11:55"/>
    <s v="21:20"/>
    <n v="565"/>
    <x v="1"/>
    <s v="No info"/>
    <n v="8378"/>
    <n v="11"/>
    <x v="1"/>
  </r>
  <r>
    <x v="3"/>
    <s v="9/06/2019"/>
    <s v="Chennai"/>
    <s v="Kolkata"/>
    <s v="MAA → CCU"/>
    <m/>
    <m/>
    <m/>
    <m/>
    <s v="09:45"/>
    <s v="12:00"/>
    <n v="135"/>
    <x v="0"/>
    <s v="No check-in baggage included"/>
    <n v="3543"/>
    <n v="9"/>
    <x v="1"/>
  </r>
  <r>
    <x v="0"/>
    <s v="12/06/2019"/>
    <s v="Banglore"/>
    <s v="Delhi"/>
    <s v="BLR → DEL"/>
    <m/>
    <m/>
    <m/>
    <m/>
    <s v="18:55"/>
    <s v="21:50"/>
    <n v="175"/>
    <x v="0"/>
    <s v="No info"/>
    <n v="4823"/>
    <n v="18"/>
    <x v="2"/>
  </r>
  <r>
    <x v="2"/>
    <s v="15/05/2019"/>
    <s v="Kolkata"/>
    <s v="Banglore"/>
    <s v="CCU → BOM → BLR"/>
    <m/>
    <m/>
    <m/>
    <m/>
    <s v="18:55"/>
    <s v="08:15 16 May"/>
    <n v="800"/>
    <x v="2"/>
    <s v="No info"/>
    <n v="14388"/>
    <n v="18"/>
    <x v="2"/>
  </r>
  <r>
    <x v="3"/>
    <s v="9/06/2019"/>
    <s v="Chennai"/>
    <s v="Kolkata"/>
    <s v="MAA → CCU"/>
    <m/>
    <m/>
    <m/>
    <m/>
    <s v="17:45"/>
    <s v="20:05"/>
    <n v="140"/>
    <x v="0"/>
    <s v="No check-in baggage included"/>
    <n v="3543"/>
    <n v="17"/>
    <x v="2"/>
  </r>
  <r>
    <x v="2"/>
    <s v="12/05/2019"/>
    <s v="Kolkata"/>
    <s v="Banglore"/>
    <s v="CCU → BOM → BLR"/>
    <m/>
    <m/>
    <m/>
    <m/>
    <s v="14:05"/>
    <s v="20:45"/>
    <n v="400"/>
    <x v="2"/>
    <s v="In-flight meal not included"/>
    <n v="10844"/>
    <n v="14"/>
    <x v="3"/>
  </r>
  <r>
    <x v="2"/>
    <s v="9/06/2019"/>
    <s v="Kolkata"/>
    <s v="Banglore"/>
    <s v="CCU → BOM → BLR"/>
    <m/>
    <m/>
    <m/>
    <m/>
    <s v="06:30"/>
    <s v="18:15"/>
    <n v="705"/>
    <x v="2"/>
    <s v="In-flight meal not included"/>
    <n v="10844"/>
    <n v="6"/>
    <x v="1"/>
  </r>
  <r>
    <x v="3"/>
    <s v="12/06/2019"/>
    <s v="Delhi"/>
    <s v="Cochin"/>
    <s v="DEL → BLR → COK"/>
    <m/>
    <m/>
    <m/>
    <m/>
    <s v="17:55"/>
    <s v="22:50"/>
    <n v="295"/>
    <x v="2"/>
    <s v="No info"/>
    <n v="4957"/>
    <n v="17"/>
    <x v="2"/>
  </r>
  <r>
    <x v="0"/>
    <s v="15/05/2019"/>
    <s v="Delhi"/>
    <s v="Cochin"/>
    <s v="DEL → HYD → COK"/>
    <m/>
    <m/>
    <m/>
    <m/>
    <s v="07:35"/>
    <s v="16:10"/>
    <n v="515"/>
    <x v="2"/>
    <s v="No info"/>
    <n v="6442"/>
    <n v="7"/>
    <x v="1"/>
  </r>
  <r>
    <x v="1"/>
    <s v="15/05/2019"/>
    <s v="Delhi"/>
    <s v="Cochin"/>
    <s v="DEL → MAA → COK"/>
    <m/>
    <m/>
    <m/>
    <m/>
    <s v="17:20"/>
    <s v="09:25 16 May"/>
    <n v="965"/>
    <x v="2"/>
    <s v="No info"/>
    <n v="7480"/>
    <n v="17"/>
    <x v="2"/>
  </r>
  <r>
    <x v="0"/>
    <s v="1/04/2019"/>
    <s v="Delhi"/>
    <s v="Cochin"/>
    <s v="DEL → BOM → COK"/>
    <m/>
    <m/>
    <m/>
    <m/>
    <s v="20:25"/>
    <s v="01:30 02 Apr"/>
    <n v="305"/>
    <x v="2"/>
    <s v="No info"/>
    <n v="5073"/>
    <n v="20"/>
    <x v="2"/>
  </r>
  <r>
    <x v="2"/>
    <s v="9/05/2019"/>
    <s v="Kolkata"/>
    <s v="Banglore"/>
    <s v="CCU → BOM → BLR"/>
    <m/>
    <m/>
    <m/>
    <m/>
    <s v="16:30"/>
    <s v="22:35"/>
    <n v="365"/>
    <x v="2"/>
    <s v="No info"/>
    <n v="14781"/>
    <n v="16"/>
    <x v="3"/>
  </r>
  <r>
    <x v="4"/>
    <s v="3/06/2019"/>
    <s v="Delhi"/>
    <s v="Cochin"/>
    <s v="DEL → HYD → COK"/>
    <m/>
    <m/>
    <m/>
    <m/>
    <s v="09:45"/>
    <s v="16:10"/>
    <n v="385"/>
    <x v="2"/>
    <s v="No info"/>
    <n v="9646"/>
    <n v="9"/>
    <x v="1"/>
  </r>
  <r>
    <x v="2"/>
    <s v="1/04/2019"/>
    <s v="Kolkata"/>
    <s v="Banglore"/>
    <s v="CCU → BOM → BLR"/>
    <m/>
    <m/>
    <m/>
    <m/>
    <s v="06:30"/>
    <s v="16:20"/>
    <n v="590"/>
    <x v="2"/>
    <s v="In-flight meal not included"/>
    <n v="7851"/>
    <n v="6"/>
    <x v="1"/>
  </r>
  <r>
    <x v="3"/>
    <s v="24/03/2019"/>
    <s v="Mumbai"/>
    <s v="Hyderabad"/>
    <s v="BOM → HYD"/>
    <m/>
    <m/>
    <m/>
    <m/>
    <s v="05:45"/>
    <s v="07:05"/>
    <n v="80"/>
    <x v="0"/>
    <s v="No check-in baggage included"/>
    <n v="2175"/>
    <n v="5"/>
    <x v="1"/>
  </r>
  <r>
    <x v="1"/>
    <s v="9/05/2019"/>
    <s v="Kolkata"/>
    <s v="Banglore"/>
    <s v="CCU → DEL → AMD → BLR"/>
    <m/>
    <m/>
    <m/>
    <m/>
    <s v="10:00"/>
    <s v="05:25 10 May"/>
    <n v="1165"/>
    <x v="1"/>
    <s v="No info"/>
    <n v="14424"/>
    <n v="10"/>
    <x v="1"/>
  </r>
  <r>
    <x v="2"/>
    <s v="12/06/2019"/>
    <s v="Delhi"/>
    <s v="Cochin"/>
    <s v="DEL → JAI → BOM → COK"/>
    <m/>
    <m/>
    <m/>
    <m/>
    <s v="09:40"/>
    <s v="19:00"/>
    <n v="560"/>
    <x v="1"/>
    <s v="No info"/>
    <n v="13014"/>
    <n v="9"/>
    <x v="1"/>
  </r>
  <r>
    <x v="2"/>
    <s v="6/04/2019"/>
    <s v="Delhi"/>
    <s v="Cochin"/>
    <s v="DEL → BOM → COK"/>
    <m/>
    <m/>
    <m/>
    <m/>
    <s v="02:15"/>
    <s v="19:00"/>
    <n v="1005"/>
    <x v="2"/>
    <s v="In-flight meal not included"/>
    <n v="5177"/>
    <n v="2"/>
    <x v="0"/>
  </r>
  <r>
    <x v="4"/>
    <s v="3/03/2019"/>
    <s v="Delhi"/>
    <s v="Cochin"/>
    <s v="DEL → BOM → COK"/>
    <m/>
    <m/>
    <m/>
    <m/>
    <s v="10:45"/>
    <s v="18:50"/>
    <n v="485"/>
    <x v="2"/>
    <s v="No info"/>
    <n v="15135"/>
    <n v="10"/>
    <x v="1"/>
  </r>
  <r>
    <x v="1"/>
    <s v="21/06/2019"/>
    <s v="Banglore"/>
    <s v="Delhi"/>
    <s v="BLR → DEL"/>
    <m/>
    <m/>
    <m/>
    <m/>
    <s v="21:05"/>
    <s v="23:55"/>
    <n v="170"/>
    <x v="0"/>
    <s v="No info"/>
    <n v="5228"/>
    <n v="21"/>
    <x v="0"/>
  </r>
  <r>
    <x v="2"/>
    <s v="01/03/2019"/>
    <s v="Banglore"/>
    <s v="New Delhi"/>
    <s v="BLR → BOM → DEL"/>
    <m/>
    <m/>
    <m/>
    <m/>
    <s v="11:40"/>
    <s v="05:05 02 Mar"/>
    <n v="1045"/>
    <x v="2"/>
    <s v="No info"/>
    <n v="22270"/>
    <n v="11"/>
    <x v="1"/>
  </r>
  <r>
    <x v="3"/>
    <s v="15/06/2019"/>
    <s v="Chennai"/>
    <s v="Kolkata"/>
    <s v="MAA → CCU"/>
    <m/>
    <m/>
    <m/>
    <m/>
    <s v="09:45"/>
    <s v="12:00"/>
    <n v="135"/>
    <x v="0"/>
    <s v="No check-in baggage included"/>
    <n v="3543"/>
    <n v="9"/>
    <x v="1"/>
  </r>
  <r>
    <x v="2"/>
    <s v="18/05/2019"/>
    <s v="Delhi"/>
    <s v="Cochin"/>
    <s v="DEL → AMD → BOM → COK"/>
    <m/>
    <m/>
    <m/>
    <m/>
    <s v="23:05"/>
    <s v="19:00 19 May"/>
    <n v="1195"/>
    <x v="1"/>
    <s v="No info"/>
    <n v="15129"/>
    <n v="23"/>
    <x v="0"/>
  </r>
  <r>
    <x v="0"/>
    <s v="15/06/2019"/>
    <s v="Delhi"/>
    <s v="Cochin"/>
    <s v="DEL → BOM → COK"/>
    <m/>
    <m/>
    <m/>
    <m/>
    <s v="06:40"/>
    <s v="21:00"/>
    <n v="860"/>
    <x v="2"/>
    <s v="No info"/>
    <n v="6093"/>
    <n v="6"/>
    <x v="1"/>
  </r>
  <r>
    <x v="2"/>
    <s v="18/03/2019"/>
    <s v="Banglore"/>
    <s v="New Delhi"/>
    <s v="BLR → BOM → DEL"/>
    <m/>
    <m/>
    <m/>
    <m/>
    <s v="14:05"/>
    <s v="20:20"/>
    <n v="375"/>
    <x v="2"/>
    <s v="In-flight meal not included"/>
    <n v="11087"/>
    <n v="14"/>
    <x v="3"/>
  </r>
  <r>
    <x v="4"/>
    <s v="27/06/2019"/>
    <s v="Delhi"/>
    <s v="Cochin"/>
    <s v="DEL → BOM → COK"/>
    <m/>
    <m/>
    <m/>
    <m/>
    <s v="09:00"/>
    <s v="21:00"/>
    <n v="720"/>
    <x v="2"/>
    <s v="No info"/>
    <n v="7408"/>
    <n v="9"/>
    <x v="1"/>
  </r>
  <r>
    <x v="0"/>
    <s v="24/05/2019"/>
    <s v="Kolkata"/>
    <s v="Banglore"/>
    <s v="CCU → PNQ → BLR"/>
    <m/>
    <m/>
    <m/>
    <m/>
    <s v="21:00"/>
    <s v="02:15 25 May"/>
    <n v="315"/>
    <x v="2"/>
    <s v="No info"/>
    <n v="6534"/>
    <n v="21"/>
    <x v="0"/>
  </r>
  <r>
    <x v="2"/>
    <s v="18/05/2019"/>
    <s v="Delhi"/>
    <s v="Cochin"/>
    <s v="DEL → JAI → BOM → COK"/>
    <m/>
    <m/>
    <m/>
    <m/>
    <s v="05:30"/>
    <s v="04:25 19 May"/>
    <n v="1375"/>
    <x v="1"/>
    <s v="In-flight meal not included"/>
    <n v="13029"/>
    <n v="5"/>
    <x v="1"/>
  </r>
  <r>
    <x v="2"/>
    <s v="18/06/2019"/>
    <s v="Banglore"/>
    <s v="Delhi"/>
    <s v="BLR → DEL"/>
    <m/>
    <m/>
    <m/>
    <m/>
    <s v="07:10"/>
    <s v="10:10"/>
    <n v="180"/>
    <x v="0"/>
    <s v="No info"/>
    <n v="8016"/>
    <n v="7"/>
    <x v="1"/>
  </r>
  <r>
    <x v="1"/>
    <s v="12/03/2019"/>
    <s v="Mumbai"/>
    <s v="Hyderabad"/>
    <s v="BOM → MAA → HYD"/>
    <m/>
    <m/>
    <m/>
    <m/>
    <s v="05:55"/>
    <s v="19:10"/>
    <n v="795"/>
    <x v="2"/>
    <s v="No info"/>
    <n v="8528"/>
    <n v="5"/>
    <x v="1"/>
  </r>
  <r>
    <x v="1"/>
    <s v="6/06/2019"/>
    <s v="Delhi"/>
    <s v="Cochin"/>
    <s v="DEL → HYD → BOM → COK"/>
    <m/>
    <m/>
    <m/>
    <m/>
    <s v="17:15"/>
    <s v="19:15 07 Jun"/>
    <n v="1560"/>
    <x v="1"/>
    <s v="No info"/>
    <n v="12760"/>
    <n v="17"/>
    <x v="2"/>
  </r>
  <r>
    <x v="1"/>
    <s v="9/06/2019"/>
    <s v="Delhi"/>
    <s v="Cochin"/>
    <s v="DEL → HYD → BOM → COK"/>
    <m/>
    <m/>
    <m/>
    <m/>
    <s v="17:15"/>
    <s v="19:15 10 Jun"/>
    <n v="1560"/>
    <x v="1"/>
    <s v="No info"/>
    <n v="12199"/>
    <n v="17"/>
    <x v="2"/>
  </r>
  <r>
    <x v="4"/>
    <s v="21/05/2019"/>
    <s v="Delhi"/>
    <s v="Cochin"/>
    <s v="DEL → BOM → COK"/>
    <m/>
    <m/>
    <m/>
    <m/>
    <s v="10:00"/>
    <s v="01:30 22 May"/>
    <n v="930"/>
    <x v="2"/>
    <s v="No info"/>
    <n v="14067"/>
    <n v="10"/>
    <x v="1"/>
  </r>
  <r>
    <x v="2"/>
    <s v="15/06/2019"/>
    <s v="Banglore"/>
    <s v="Delhi"/>
    <s v="BLR → DEL"/>
    <m/>
    <m/>
    <m/>
    <m/>
    <s v="17:45"/>
    <s v="20:45"/>
    <n v="180"/>
    <x v="0"/>
    <s v="No info"/>
    <n v="8016"/>
    <n v="17"/>
    <x v="2"/>
  </r>
  <r>
    <x v="1"/>
    <s v="3/05/2019"/>
    <s v="Kolkata"/>
    <s v="Banglore"/>
    <s v="CCU → BLR"/>
    <m/>
    <m/>
    <m/>
    <m/>
    <s v="14:15"/>
    <s v="16:45"/>
    <n v="150"/>
    <x v="0"/>
    <s v="No info"/>
    <n v="5510"/>
    <n v="14"/>
    <x v="3"/>
  </r>
  <r>
    <x v="1"/>
    <s v="24/03/2019"/>
    <s v="Kolkata"/>
    <s v="Banglore"/>
    <s v="CCU → MAA → BLR"/>
    <m/>
    <m/>
    <m/>
    <m/>
    <s v="14:35"/>
    <s v="14:35 25 Mar"/>
    <n v="1440"/>
    <x v="2"/>
    <s v="No info"/>
    <n v="6241"/>
    <n v="14"/>
    <x v="3"/>
  </r>
  <r>
    <x v="1"/>
    <s v="3/03/2019"/>
    <s v="Delhi"/>
    <s v="Cochin"/>
    <s v="DEL → MAA → COK"/>
    <m/>
    <m/>
    <m/>
    <m/>
    <s v="12:30"/>
    <s v="09:25 04 Mar"/>
    <n v="1255"/>
    <x v="2"/>
    <s v="No info"/>
    <n v="16142"/>
    <n v="12"/>
    <x v="3"/>
  </r>
  <r>
    <x v="2"/>
    <s v="27/06/2019"/>
    <s v="Delhi"/>
    <s v="Cochin"/>
    <s v="DEL → NAG → BOM → COK"/>
    <m/>
    <m/>
    <m/>
    <m/>
    <s v="14:35"/>
    <s v="12:35 28 Jun"/>
    <n v="1320"/>
    <x v="1"/>
    <s v="In-flight meal not included"/>
    <n v="10919"/>
    <n v="14"/>
    <x v="3"/>
  </r>
  <r>
    <x v="0"/>
    <s v="21/04/2019"/>
    <s v="Kolkata"/>
    <s v="Banglore"/>
    <s v="CCU → BLR"/>
    <m/>
    <m/>
    <m/>
    <m/>
    <s v="21:25"/>
    <s v="00:05 22 Apr"/>
    <n v="160"/>
    <x v="0"/>
    <s v="No info"/>
    <n v="4804"/>
    <n v="21"/>
    <x v="0"/>
  </r>
  <r>
    <x v="0"/>
    <s v="15/05/2019"/>
    <s v="Delhi"/>
    <s v="Cochin"/>
    <s v="DEL → BOM → COK"/>
    <m/>
    <m/>
    <m/>
    <m/>
    <s v="11:25"/>
    <s v="21:00"/>
    <n v="575"/>
    <x v="2"/>
    <s v="No info"/>
    <n v="6979"/>
    <n v="11"/>
    <x v="1"/>
  </r>
  <r>
    <x v="1"/>
    <s v="18/04/2019"/>
    <s v="Delhi"/>
    <s v="Cochin"/>
    <s v="DEL → COK"/>
    <m/>
    <m/>
    <m/>
    <m/>
    <s v="14:10"/>
    <s v="17:10"/>
    <n v="180"/>
    <x v="0"/>
    <s v="No info"/>
    <n v="6094"/>
    <n v="14"/>
    <x v="3"/>
  </r>
  <r>
    <x v="1"/>
    <s v="1/04/2019"/>
    <s v="Banglore"/>
    <s v="Delhi"/>
    <s v="BLR → DEL"/>
    <m/>
    <m/>
    <m/>
    <m/>
    <s v="17:00"/>
    <s v="19:45"/>
    <n v="165"/>
    <x v="0"/>
    <s v="No info"/>
    <n v="5176"/>
    <n v="17"/>
    <x v="2"/>
  </r>
  <r>
    <x v="4"/>
    <s v="6/03/2019"/>
    <s v="Delhi"/>
    <s v="Cochin"/>
    <s v="DEL → BOM → COK"/>
    <m/>
    <m/>
    <m/>
    <m/>
    <s v="13:00"/>
    <s v="21:00"/>
    <n v="480"/>
    <x v="2"/>
    <s v="In-flight meal not included"/>
    <n v="15136"/>
    <n v="13"/>
    <x v="3"/>
  </r>
  <r>
    <x v="2"/>
    <s v="24/03/2019"/>
    <s v="Kolkata"/>
    <s v="Banglore"/>
    <s v="CCU → BOM → BLR"/>
    <m/>
    <m/>
    <m/>
    <m/>
    <s v="08:25"/>
    <s v="23:25"/>
    <n v="900"/>
    <x v="2"/>
    <s v="In-flight meal not included"/>
    <n v="10031"/>
    <n v="8"/>
    <x v="1"/>
  </r>
  <r>
    <x v="2"/>
    <s v="21/03/2019"/>
    <s v="Delhi"/>
    <s v="Cochin"/>
    <s v="DEL → IDR → BOM → COK"/>
    <m/>
    <m/>
    <m/>
    <m/>
    <s v="05:25"/>
    <s v="18:50 22 Mar"/>
    <n v="2245"/>
    <x v="1"/>
    <s v="No info"/>
    <n v="12814"/>
    <n v="5"/>
    <x v="1"/>
  </r>
  <r>
    <x v="2"/>
    <s v="1/04/2019"/>
    <s v="Kolkata"/>
    <s v="Banglore"/>
    <s v="CCU → BOM → BLR"/>
    <m/>
    <m/>
    <m/>
    <m/>
    <s v="06:30"/>
    <s v="19:50"/>
    <n v="800"/>
    <x v="2"/>
    <s v="No info"/>
    <n v="12681"/>
    <n v="6"/>
    <x v="1"/>
  </r>
  <r>
    <x v="4"/>
    <s v="21/03/2019"/>
    <s v="Delhi"/>
    <s v="Cochin"/>
    <s v="DEL → BOM → COK"/>
    <m/>
    <m/>
    <m/>
    <m/>
    <s v="07:00"/>
    <s v="18:50"/>
    <n v="710"/>
    <x v="2"/>
    <s v="No info"/>
    <n v="12402"/>
    <n v="7"/>
    <x v="1"/>
  </r>
  <r>
    <x v="2"/>
    <s v="24/03/2019"/>
    <s v="Kolkata"/>
    <s v="Banglore"/>
    <s v="CCU → BOM → BLR"/>
    <m/>
    <m/>
    <m/>
    <m/>
    <s v="08:25"/>
    <s v="18:10"/>
    <n v="585"/>
    <x v="2"/>
    <s v="No info"/>
    <n v="13759"/>
    <n v="8"/>
    <x v="1"/>
  </r>
  <r>
    <x v="3"/>
    <s v="18/06/2019"/>
    <s v="Chennai"/>
    <s v="Kolkata"/>
    <s v="MAA → CCU"/>
    <m/>
    <m/>
    <m/>
    <m/>
    <s v="17:45"/>
    <s v="20:05"/>
    <n v="140"/>
    <x v="0"/>
    <s v="No info"/>
    <n v="3597"/>
    <n v="17"/>
    <x v="2"/>
  </r>
  <r>
    <x v="7"/>
    <s v="21/05/2019"/>
    <s v="Banglore"/>
    <s v="Delhi"/>
    <s v="BLR → DEL"/>
    <m/>
    <m/>
    <m/>
    <m/>
    <s v="23:55"/>
    <s v="02:45 22 May"/>
    <n v="170"/>
    <x v="0"/>
    <s v="No info"/>
    <n v="3383"/>
    <n v="23"/>
    <x v="0"/>
  </r>
  <r>
    <x v="6"/>
    <s v="9/05/2019"/>
    <s v="Banglore"/>
    <s v="Delhi"/>
    <s v="BLR → DEL"/>
    <m/>
    <m/>
    <m/>
    <m/>
    <s v="09:45"/>
    <s v="12:35"/>
    <n v="170"/>
    <x v="0"/>
    <s v="No info"/>
    <n v="4668"/>
    <n v="9"/>
    <x v="1"/>
  </r>
  <r>
    <x v="2"/>
    <s v="21/03/2019"/>
    <s v="Delhi"/>
    <s v="Cochin"/>
    <s v="DEL → AMD → BOM → COK"/>
    <m/>
    <m/>
    <m/>
    <m/>
    <s v="19:10"/>
    <s v="04:25 23 Mar"/>
    <n v="1995"/>
    <x v="1"/>
    <s v="No info"/>
    <n v="10929"/>
    <n v="19"/>
    <x v="2"/>
  </r>
  <r>
    <x v="6"/>
    <s v="1/04/2019"/>
    <s v="Kolkata"/>
    <s v="Banglore"/>
    <s v="CCU → DEL → BLR"/>
    <m/>
    <m/>
    <m/>
    <m/>
    <s v="17:00"/>
    <s v="10:45 02 Apr"/>
    <n v="1065"/>
    <x v="2"/>
    <s v="No info"/>
    <n v="9187"/>
    <n v="17"/>
    <x v="2"/>
  </r>
  <r>
    <x v="4"/>
    <s v="3/06/2019"/>
    <s v="Delhi"/>
    <s v="Cochin"/>
    <s v="DEL → BOM → COK"/>
    <m/>
    <m/>
    <m/>
    <m/>
    <s v="11:40"/>
    <s v="01:30 04 Jun"/>
    <n v="830"/>
    <x v="2"/>
    <s v="No info"/>
    <n v="7530"/>
    <n v="11"/>
    <x v="1"/>
  </r>
  <r>
    <x v="1"/>
    <s v="24/03/2019"/>
    <s v="Kolkata"/>
    <s v="Banglore"/>
    <s v="CCU → BBI → BLR"/>
    <m/>
    <m/>
    <m/>
    <m/>
    <s v="09:10"/>
    <s v="13:40"/>
    <n v="270"/>
    <x v="2"/>
    <s v="No info"/>
    <n v="8026"/>
    <n v="9"/>
    <x v="1"/>
  </r>
  <r>
    <x v="3"/>
    <s v="9/04/2019"/>
    <s v="Banglore"/>
    <s v="Delhi"/>
    <s v="BLR → DEL"/>
    <m/>
    <m/>
    <m/>
    <m/>
    <s v="09:30"/>
    <s v="12:20"/>
    <n v="170"/>
    <x v="0"/>
    <s v="No check-in baggage included"/>
    <n v="4319"/>
    <n v="9"/>
    <x v="1"/>
  </r>
  <r>
    <x v="2"/>
    <s v="24/06/2019"/>
    <s v="Delhi"/>
    <s v="Cochin"/>
    <s v="DEL → NAG → BOM → COK"/>
    <m/>
    <m/>
    <m/>
    <m/>
    <s v="14:35"/>
    <s v="04:25 25 Jun"/>
    <n v="830"/>
    <x v="1"/>
    <s v="No info"/>
    <n v="13376"/>
    <n v="14"/>
    <x v="3"/>
  </r>
  <r>
    <x v="3"/>
    <s v="6/05/2019"/>
    <s v="Kolkata"/>
    <s v="Banglore"/>
    <s v="CCU → BLR"/>
    <m/>
    <m/>
    <m/>
    <m/>
    <s v="09:00"/>
    <s v="11:25"/>
    <n v="145"/>
    <x v="0"/>
    <s v="No info"/>
    <n v="4174"/>
    <n v="9"/>
    <x v="1"/>
  </r>
  <r>
    <x v="6"/>
    <s v="27/05/2019"/>
    <s v="Banglore"/>
    <s v="Delhi"/>
    <s v="BLR → DEL"/>
    <m/>
    <m/>
    <m/>
    <m/>
    <s v="07:00"/>
    <s v="09:40"/>
    <n v="160"/>
    <x v="0"/>
    <s v="No info"/>
    <n v="4668"/>
    <n v="7"/>
    <x v="1"/>
  </r>
  <r>
    <x v="4"/>
    <s v="21/03/2019"/>
    <s v="Delhi"/>
    <s v="Cochin"/>
    <s v="DEL → BOM → COK"/>
    <m/>
    <m/>
    <m/>
    <m/>
    <s v="07:05"/>
    <s v="21:00"/>
    <n v="835"/>
    <x v="2"/>
    <s v="No info"/>
    <n v="13062"/>
    <n v="7"/>
    <x v="1"/>
  </r>
  <r>
    <x v="2"/>
    <s v="27/05/2019"/>
    <s v="Delhi"/>
    <s v="Cochin"/>
    <s v="DEL → BOM → COK"/>
    <m/>
    <m/>
    <m/>
    <m/>
    <s v="19:15"/>
    <s v="04:25 28 May"/>
    <n v="550"/>
    <x v="2"/>
    <s v="In-flight meal not included"/>
    <n v="12898"/>
    <n v="19"/>
    <x v="2"/>
  </r>
  <r>
    <x v="2"/>
    <s v="6/06/2019"/>
    <s v="Delhi"/>
    <s v="Cochin"/>
    <s v="DEL → BOM → COK"/>
    <m/>
    <m/>
    <m/>
    <m/>
    <s v="15:00"/>
    <s v="04:25 07 Jun"/>
    <n v="805"/>
    <x v="2"/>
    <s v="No info"/>
    <n v="14714"/>
    <n v="15"/>
    <x v="3"/>
  </r>
  <r>
    <x v="1"/>
    <s v="9/05/2019"/>
    <s v="Kolkata"/>
    <s v="Banglore"/>
    <s v="CCU → IXR → DEL → BLR"/>
    <m/>
    <m/>
    <m/>
    <m/>
    <s v="05:50"/>
    <s v="20:25"/>
    <n v="875"/>
    <x v="1"/>
    <s v="No info"/>
    <n v="10991"/>
    <n v="5"/>
    <x v="1"/>
  </r>
  <r>
    <x v="2"/>
    <s v="1/05/2019"/>
    <s v="Banglore"/>
    <s v="Delhi"/>
    <s v="BLR → DEL"/>
    <m/>
    <m/>
    <m/>
    <m/>
    <s v="11:10"/>
    <s v="14:05"/>
    <n v="175"/>
    <x v="0"/>
    <s v="In-flight meal not included"/>
    <n v="4030"/>
    <n v="11"/>
    <x v="1"/>
  </r>
  <r>
    <x v="2"/>
    <s v="21/05/2019"/>
    <s v="Delhi"/>
    <s v="Cochin"/>
    <s v="DEL → JAI → BOM → COK"/>
    <m/>
    <m/>
    <m/>
    <m/>
    <s v="09:40"/>
    <s v="04:25 22 May"/>
    <n v="1125"/>
    <x v="1"/>
    <s v="In-flight meal not included"/>
    <n v="13029"/>
    <n v="9"/>
    <x v="1"/>
  </r>
  <r>
    <x v="6"/>
    <s v="15/03/2019"/>
    <s v="Banglore"/>
    <s v="New Delhi"/>
    <s v="BLR → AMD → DEL"/>
    <m/>
    <m/>
    <m/>
    <m/>
    <s v="06:40"/>
    <s v="12:35"/>
    <n v="355"/>
    <x v="2"/>
    <s v="No info"/>
    <n v="6800"/>
    <n v="6"/>
    <x v="1"/>
  </r>
  <r>
    <x v="2"/>
    <s v="09/03/2019"/>
    <s v="Banglore"/>
    <s v="New Delhi"/>
    <s v="BLR → BOM → DEL"/>
    <m/>
    <m/>
    <m/>
    <m/>
    <s v="07:00"/>
    <s v="09:30 13 Mar"/>
    <n v="1590"/>
    <x v="2"/>
    <s v="In-flight meal not included"/>
    <n v="11087"/>
    <n v="7"/>
    <x v="1"/>
  </r>
  <r>
    <x v="4"/>
    <s v="18/05/2019"/>
    <s v="Delhi"/>
    <s v="Cochin"/>
    <s v="DEL → BOM → COK"/>
    <m/>
    <m/>
    <m/>
    <m/>
    <s v="10:20"/>
    <s v="19:00"/>
    <n v="520"/>
    <x v="2"/>
    <s v="No info"/>
    <n v="9794"/>
    <n v="10"/>
    <x v="1"/>
  </r>
  <r>
    <x v="2"/>
    <s v="6/05/2019"/>
    <s v="Kolkata"/>
    <s v="Banglore"/>
    <s v="CCU → BOM → BLR"/>
    <m/>
    <m/>
    <m/>
    <m/>
    <s v="21:10"/>
    <s v="09:20 07 May"/>
    <n v="730"/>
    <x v="2"/>
    <s v="No info"/>
    <n v="14388"/>
    <n v="21"/>
    <x v="0"/>
  </r>
  <r>
    <x v="0"/>
    <s v="12/03/2019"/>
    <s v="Kolkata"/>
    <s v="Banglore"/>
    <s v="CCU → BLR"/>
    <m/>
    <m/>
    <m/>
    <m/>
    <s v="21:25"/>
    <s v="00:05 13 Mar"/>
    <n v="160"/>
    <x v="0"/>
    <s v="No info"/>
    <n v="4148"/>
    <n v="21"/>
    <x v="0"/>
  </r>
  <r>
    <x v="1"/>
    <s v="3/03/2019"/>
    <s v="Delhi"/>
    <s v="Cochin"/>
    <s v="DEL → BHO → BOM → COK"/>
    <m/>
    <m/>
    <m/>
    <m/>
    <s v="20:00"/>
    <s v="19:15 04 Mar"/>
    <n v="1395"/>
    <x v="1"/>
    <s v="No info"/>
    <n v="17266"/>
    <n v="20"/>
    <x v="2"/>
  </r>
  <r>
    <x v="1"/>
    <s v="1/04/2019"/>
    <s v="Kolkata"/>
    <s v="Banglore"/>
    <s v="CCU → DEL → BLR"/>
    <m/>
    <m/>
    <m/>
    <m/>
    <s v="20:30"/>
    <s v="08:55 02 Apr"/>
    <n v="745"/>
    <x v="2"/>
    <s v="No info"/>
    <n v="7893"/>
    <n v="20"/>
    <x v="2"/>
  </r>
  <r>
    <x v="2"/>
    <s v="9/05/2019"/>
    <s v="Banglore"/>
    <s v="Delhi"/>
    <s v="BLR → DEL"/>
    <m/>
    <m/>
    <m/>
    <m/>
    <s v="19:50"/>
    <s v="22:50"/>
    <n v="180"/>
    <x v="0"/>
    <s v="No info"/>
    <n v="7229"/>
    <n v="19"/>
    <x v="2"/>
  </r>
  <r>
    <x v="4"/>
    <s v="21/05/2019"/>
    <s v="Delhi"/>
    <s v="Cochin"/>
    <s v="DEL → BOM → COK"/>
    <m/>
    <m/>
    <m/>
    <m/>
    <s v="07:05"/>
    <s v="21:00"/>
    <n v="835"/>
    <x v="2"/>
    <s v="In-flight meal not included"/>
    <n v="9930"/>
    <n v="7"/>
    <x v="1"/>
  </r>
  <r>
    <x v="4"/>
    <s v="3/03/2019"/>
    <s v="Delhi"/>
    <s v="Cochin"/>
    <s v="DEL → BOM → COK"/>
    <m/>
    <m/>
    <m/>
    <m/>
    <s v="11:30"/>
    <s v="01:35 04 Mar"/>
    <n v="845"/>
    <x v="2"/>
    <s v="No info"/>
    <n v="18286"/>
    <n v="11"/>
    <x v="1"/>
  </r>
  <r>
    <x v="2"/>
    <s v="27/06/2019"/>
    <s v="Banglore"/>
    <s v="Delhi"/>
    <s v="BLR → DEL"/>
    <m/>
    <m/>
    <m/>
    <m/>
    <s v="19:50"/>
    <s v="22:50"/>
    <n v="180"/>
    <x v="0"/>
    <s v="In-flight meal not included"/>
    <n v="7229"/>
    <n v="19"/>
    <x v="2"/>
  </r>
  <r>
    <x v="6"/>
    <s v="24/06/2019"/>
    <s v="Delhi"/>
    <s v="Cochin"/>
    <s v="DEL → COK"/>
    <m/>
    <m/>
    <m/>
    <m/>
    <s v="06:00"/>
    <s v="09:10"/>
    <n v="190"/>
    <x v="0"/>
    <s v="No info"/>
    <n v="6216"/>
    <n v="6"/>
    <x v="1"/>
  </r>
  <r>
    <x v="7"/>
    <s v="6/06/2019"/>
    <s v="Banglore"/>
    <s v="Delhi"/>
    <s v="BLR → DEL"/>
    <m/>
    <m/>
    <m/>
    <m/>
    <s v="04:55"/>
    <s v="07:45"/>
    <n v="170"/>
    <x v="0"/>
    <s v="No info"/>
    <n v="4282"/>
    <n v="4"/>
    <x v="0"/>
  </r>
  <r>
    <x v="0"/>
    <s v="27/05/2019"/>
    <s v="Delhi"/>
    <s v="Cochin"/>
    <s v="DEL → HYD → COK"/>
    <m/>
    <m/>
    <m/>
    <m/>
    <s v="07:35"/>
    <s v="12:10"/>
    <n v="275"/>
    <x v="2"/>
    <s v="No info"/>
    <n v="5054"/>
    <n v="7"/>
    <x v="1"/>
  </r>
  <r>
    <x v="2"/>
    <s v="6/06/2019"/>
    <s v="Delhi"/>
    <s v="Cochin"/>
    <s v="DEL → BOM → COK"/>
    <m/>
    <m/>
    <m/>
    <m/>
    <s v="07:05"/>
    <s v="19:00"/>
    <n v="715"/>
    <x v="2"/>
    <s v="In-flight meal not included"/>
    <n v="10262"/>
    <n v="7"/>
    <x v="1"/>
  </r>
  <r>
    <x v="7"/>
    <s v="6/06/2019"/>
    <s v="Delhi"/>
    <s v="Cochin"/>
    <s v="DEL → BLR → COK"/>
    <m/>
    <m/>
    <m/>
    <m/>
    <s v="16:45"/>
    <s v="22:25"/>
    <n v="340"/>
    <x v="2"/>
    <s v="No info"/>
    <n v="11410"/>
    <n v="16"/>
    <x v="3"/>
  </r>
  <r>
    <x v="2"/>
    <s v="24/05/2019"/>
    <s v="Kolkata"/>
    <s v="Banglore"/>
    <s v="CCU → BOM → BLR"/>
    <m/>
    <m/>
    <m/>
    <m/>
    <s v="06:30"/>
    <s v="18:15"/>
    <n v="705"/>
    <x v="2"/>
    <s v="No info"/>
    <n v="14571"/>
    <n v="6"/>
    <x v="1"/>
  </r>
  <r>
    <x v="5"/>
    <s v="24/06/2019"/>
    <s v="Delhi"/>
    <s v="Cochin"/>
    <s v="DEL → AMD → COK"/>
    <m/>
    <m/>
    <m/>
    <m/>
    <s v="07:25"/>
    <s v="13:35"/>
    <n v="370"/>
    <x v="2"/>
    <s v="No info"/>
    <n v="4692"/>
    <n v="7"/>
    <x v="1"/>
  </r>
  <r>
    <x v="2"/>
    <s v="15/06/2019"/>
    <s v="Delhi"/>
    <s v="Cochin"/>
    <s v="DEL → NAG → BOM → COK"/>
    <m/>
    <m/>
    <m/>
    <m/>
    <s v="14:35"/>
    <s v="04:25 16 Jun"/>
    <n v="830"/>
    <x v="1"/>
    <s v="In-flight meal not included"/>
    <n v="10919"/>
    <n v="14"/>
    <x v="3"/>
  </r>
  <r>
    <x v="2"/>
    <s v="6/05/2019"/>
    <s v="Kolkata"/>
    <s v="Banglore"/>
    <s v="CCU → BOM → BLR"/>
    <m/>
    <m/>
    <m/>
    <m/>
    <s v="08:25"/>
    <s v="19:50"/>
    <n v="685"/>
    <x v="2"/>
    <s v="In-flight meal not included"/>
    <n v="10844"/>
    <n v="8"/>
    <x v="1"/>
  </r>
  <r>
    <x v="2"/>
    <s v="21/05/2019"/>
    <s v="Kolkata"/>
    <s v="Banglore"/>
    <s v="CCU → BOM → BLR"/>
    <m/>
    <m/>
    <m/>
    <m/>
    <s v="20:00"/>
    <s v="16:20 22 May"/>
    <n v="1220"/>
    <x v="2"/>
    <s v="In-flight meal not included"/>
    <n v="10844"/>
    <n v="20"/>
    <x v="2"/>
  </r>
  <r>
    <x v="1"/>
    <s v="9/05/2019"/>
    <s v="Delhi"/>
    <s v="Cochin"/>
    <s v="DEL → COK"/>
    <m/>
    <m/>
    <m/>
    <m/>
    <s v="14:10"/>
    <s v="17:10"/>
    <n v="180"/>
    <x v="0"/>
    <s v="No info"/>
    <n v="6094"/>
    <n v="14"/>
    <x v="3"/>
  </r>
  <r>
    <x v="6"/>
    <s v="1/06/2019"/>
    <s v="Delhi"/>
    <s v="Cochin"/>
    <s v="DEL → COK"/>
    <m/>
    <m/>
    <m/>
    <m/>
    <s v="14:40"/>
    <s v="17:50"/>
    <n v="190"/>
    <x v="0"/>
    <s v="No info"/>
    <n v="6741"/>
    <n v="14"/>
    <x v="3"/>
  </r>
  <r>
    <x v="1"/>
    <s v="1/06/2019"/>
    <s v="Delhi"/>
    <s v="Cochin"/>
    <s v="DEL → MAA → COK"/>
    <m/>
    <m/>
    <m/>
    <m/>
    <s v="09:45"/>
    <s v="09:25 02 Jun"/>
    <n v="1420"/>
    <x v="2"/>
    <s v="No info"/>
    <n v="8372"/>
    <n v="9"/>
    <x v="1"/>
  </r>
  <r>
    <x v="4"/>
    <s v="21/05/2019"/>
    <s v="Delhi"/>
    <s v="Cochin"/>
    <s v="DEL → BOM → COK"/>
    <m/>
    <m/>
    <m/>
    <m/>
    <s v="02:15"/>
    <s v="11:50"/>
    <n v="575"/>
    <x v="2"/>
    <s v="No info"/>
    <n v="14067"/>
    <n v="2"/>
    <x v="0"/>
  </r>
  <r>
    <x v="0"/>
    <s v="3/03/2019"/>
    <s v="Delhi"/>
    <s v="Cochin"/>
    <s v="DEL → HYD → COK"/>
    <m/>
    <m/>
    <m/>
    <m/>
    <s v="08:35"/>
    <s v="22:20"/>
    <n v="825"/>
    <x v="2"/>
    <s v="No info"/>
    <n v="10236"/>
    <n v="8"/>
    <x v="1"/>
  </r>
  <r>
    <x v="1"/>
    <s v="3/06/2019"/>
    <s v="Delhi"/>
    <s v="Cochin"/>
    <s v="DEL → MAA → COK"/>
    <m/>
    <m/>
    <m/>
    <m/>
    <s v="20:40"/>
    <s v="09:25 04 Jun"/>
    <n v="765"/>
    <x v="2"/>
    <s v="No info"/>
    <n v="7480"/>
    <n v="20"/>
    <x v="2"/>
  </r>
  <r>
    <x v="4"/>
    <s v="9/03/2019"/>
    <s v="Delhi"/>
    <s v="Cochin"/>
    <s v="DEL → HYD → COK"/>
    <m/>
    <m/>
    <m/>
    <m/>
    <s v="09:45"/>
    <s v="16:10"/>
    <n v="385"/>
    <x v="2"/>
    <s v="No info"/>
    <n v="8386"/>
    <n v="9"/>
    <x v="1"/>
  </r>
  <r>
    <x v="4"/>
    <s v="6/06/2019"/>
    <s v="Delhi"/>
    <s v="Cochin"/>
    <s v="DEL → BOM → COK"/>
    <m/>
    <m/>
    <m/>
    <m/>
    <s v="11:40"/>
    <s v="01:30 07 Jun"/>
    <n v="830"/>
    <x v="2"/>
    <s v="No info"/>
    <n v="6795"/>
    <n v="11"/>
    <x v="1"/>
  </r>
  <r>
    <x v="7"/>
    <s v="15/05/2019"/>
    <s v="Kolkata"/>
    <s v="Banglore"/>
    <s v="CCU → BLR"/>
    <m/>
    <m/>
    <m/>
    <m/>
    <s v="10:20"/>
    <s v="12:55"/>
    <n v="155"/>
    <x v="0"/>
    <s v="No info"/>
    <n v="4409"/>
    <n v="10"/>
    <x v="1"/>
  </r>
  <r>
    <x v="0"/>
    <s v="9/05/2019"/>
    <s v="Chennai"/>
    <s v="Kolkata"/>
    <s v="MAA → CCU"/>
    <m/>
    <m/>
    <m/>
    <m/>
    <s v="19:35"/>
    <s v="21:55"/>
    <n v="140"/>
    <x v="0"/>
    <s v="No info"/>
    <n v="3597"/>
    <n v="19"/>
    <x v="2"/>
  </r>
  <r>
    <x v="1"/>
    <s v="15/06/2019"/>
    <s v="Banglore"/>
    <s v="Delhi"/>
    <s v="BLR → DEL"/>
    <m/>
    <m/>
    <m/>
    <m/>
    <s v="06:10"/>
    <s v="08:55"/>
    <n v="165"/>
    <x v="0"/>
    <s v="No info"/>
    <n v="6961"/>
    <n v="6"/>
    <x v="1"/>
  </r>
  <r>
    <x v="2"/>
    <s v="12/06/2019"/>
    <s v="Kolkata"/>
    <s v="Banglore"/>
    <s v="CCU → DEL → BLR"/>
    <m/>
    <m/>
    <m/>
    <m/>
    <s v="17:00"/>
    <s v="23:35"/>
    <n v="395"/>
    <x v="2"/>
    <s v="No info"/>
    <n v="12692"/>
    <n v="17"/>
    <x v="2"/>
  </r>
  <r>
    <x v="1"/>
    <s v="12/03/2019"/>
    <s v="Mumbai"/>
    <s v="Hyderabad"/>
    <s v="BOM → HYD"/>
    <m/>
    <m/>
    <m/>
    <m/>
    <s v="19:30"/>
    <s v="20:45"/>
    <n v="75"/>
    <x v="0"/>
    <s v="No info"/>
    <n v="4307"/>
    <n v="19"/>
    <x v="2"/>
  </r>
  <r>
    <x v="2"/>
    <s v="15/05/2019"/>
    <s v="Banglore"/>
    <s v="Delhi"/>
    <s v="BLR → DEL"/>
    <m/>
    <m/>
    <m/>
    <m/>
    <s v="08:20"/>
    <s v="11:20"/>
    <n v="180"/>
    <x v="0"/>
    <s v="In-flight meal not included"/>
    <n v="4030"/>
    <n v="8"/>
    <x v="1"/>
  </r>
  <r>
    <x v="1"/>
    <s v="18/05/2019"/>
    <s v="Kolkata"/>
    <s v="Banglore"/>
    <s v="CCU → GAU → DEL → BLR"/>
    <m/>
    <m/>
    <m/>
    <m/>
    <s v="09:50"/>
    <s v="23:15"/>
    <n v="805"/>
    <x v="1"/>
    <s v="No info"/>
    <n v="15957"/>
    <n v="9"/>
    <x v="1"/>
  </r>
  <r>
    <x v="2"/>
    <s v="21/03/2019"/>
    <s v="Banglore"/>
    <s v="New Delhi"/>
    <s v="BLR → BOM → DEL"/>
    <m/>
    <m/>
    <m/>
    <m/>
    <s v="22:50"/>
    <s v="11:25 19 Mar"/>
    <n v="755"/>
    <x v="2"/>
    <s v="In-flight meal not included"/>
    <n v="7832"/>
    <n v="22"/>
    <x v="0"/>
  </r>
  <r>
    <x v="1"/>
    <s v="1/04/2019"/>
    <s v="Kolkata"/>
    <s v="Banglore"/>
    <s v="CCU → DEL → COK → TRV → BLR"/>
    <m/>
    <m/>
    <m/>
    <m/>
    <s v="10:00"/>
    <s v="10:30 02 Apr"/>
    <n v="1470"/>
    <x v="3"/>
    <s v="No info"/>
    <n v="12954"/>
    <n v="10"/>
    <x v="1"/>
  </r>
  <r>
    <x v="2"/>
    <s v="27/06/2019"/>
    <s v="Delhi"/>
    <s v="Cochin"/>
    <s v="DEL → AMD → BOM → COK"/>
    <m/>
    <m/>
    <m/>
    <m/>
    <s v="23:05"/>
    <s v="04:25 29 Jun"/>
    <n v="1760"/>
    <x v="1"/>
    <s v="In-flight meal not included"/>
    <n v="11150"/>
    <n v="23"/>
    <x v="0"/>
  </r>
  <r>
    <x v="0"/>
    <s v="12/03/2019"/>
    <s v="Mumbai"/>
    <s v="Hyderabad"/>
    <s v="BOM → HYD"/>
    <m/>
    <m/>
    <m/>
    <m/>
    <s v="06:20"/>
    <s v="07:45"/>
    <n v="85"/>
    <x v="0"/>
    <s v="No info"/>
    <n v="4049"/>
    <n v="6"/>
    <x v="1"/>
  </r>
  <r>
    <x v="2"/>
    <s v="15/03/2019"/>
    <s v="Banglore"/>
    <s v="New Delhi"/>
    <s v="BLR → BOM → DEL"/>
    <m/>
    <m/>
    <m/>
    <m/>
    <s v="05:45"/>
    <s v="15:15"/>
    <n v="570"/>
    <x v="2"/>
    <s v="In-flight meal not included"/>
    <n v="9134"/>
    <n v="5"/>
    <x v="1"/>
  </r>
  <r>
    <x v="7"/>
    <s v="1/05/2019"/>
    <s v="Kolkata"/>
    <s v="Banglore"/>
    <s v="CCU → BLR"/>
    <m/>
    <m/>
    <m/>
    <m/>
    <s v="22:50"/>
    <s v="01:20 02 May"/>
    <n v="150"/>
    <x v="0"/>
    <s v="No info"/>
    <n v="4409"/>
    <n v="22"/>
    <x v="0"/>
  </r>
  <r>
    <x v="2"/>
    <s v="1/05/2019"/>
    <s v="Kolkata"/>
    <s v="Banglore"/>
    <s v="CCU → BOM → BLR"/>
    <m/>
    <m/>
    <m/>
    <m/>
    <s v="14:05"/>
    <s v="22:35"/>
    <n v="510"/>
    <x v="2"/>
    <s v="No info"/>
    <n v="14781"/>
    <n v="14"/>
    <x v="3"/>
  </r>
  <r>
    <x v="1"/>
    <s v="24/04/2019"/>
    <s v="Banglore"/>
    <s v="Delhi"/>
    <s v="BLR → DEL"/>
    <m/>
    <m/>
    <m/>
    <m/>
    <s v="21:05"/>
    <s v="23:55"/>
    <n v="170"/>
    <x v="0"/>
    <s v="No info"/>
    <n v="5228"/>
    <n v="21"/>
    <x v="0"/>
  </r>
  <r>
    <x v="3"/>
    <s v="21/05/2019"/>
    <s v="Chennai"/>
    <s v="Kolkata"/>
    <s v="MAA → CCU"/>
    <m/>
    <m/>
    <m/>
    <m/>
    <s v="17:45"/>
    <s v="20:05"/>
    <n v="140"/>
    <x v="0"/>
    <s v="No info"/>
    <n v="3597"/>
    <n v="17"/>
    <x v="2"/>
  </r>
  <r>
    <x v="4"/>
    <s v="12/06/2019"/>
    <s v="Delhi"/>
    <s v="Cochin"/>
    <s v="DEL → BOM → COK"/>
    <m/>
    <m/>
    <m/>
    <m/>
    <s v="15:15"/>
    <s v="01:30 13 Jun"/>
    <n v="615"/>
    <x v="2"/>
    <s v="No info"/>
    <n v="6795"/>
    <n v="15"/>
    <x v="3"/>
  </r>
  <r>
    <x v="7"/>
    <s v="18/06/2019"/>
    <s v="Kolkata"/>
    <s v="Banglore"/>
    <s v="CCU → BLR"/>
    <m/>
    <m/>
    <m/>
    <m/>
    <s v="22:50"/>
    <s v="01:20 19 Jun"/>
    <n v="150"/>
    <x v="0"/>
    <s v="No info"/>
    <n v="3807"/>
    <n v="22"/>
    <x v="0"/>
  </r>
  <r>
    <x v="2"/>
    <s v="1/05/2019"/>
    <s v="Kolkata"/>
    <s v="Banglore"/>
    <s v="CCU → BOM → BLR"/>
    <m/>
    <m/>
    <m/>
    <m/>
    <s v="16:30"/>
    <s v="23:35"/>
    <n v="425"/>
    <x v="2"/>
    <s v="No info"/>
    <n v="14781"/>
    <n v="16"/>
    <x v="3"/>
  </r>
  <r>
    <x v="1"/>
    <s v="9/05/2019"/>
    <s v="Delhi"/>
    <s v="Cochin"/>
    <s v="DEL → BOM → COK"/>
    <m/>
    <m/>
    <m/>
    <m/>
    <s v="09:00"/>
    <s v="19:15"/>
    <n v="615"/>
    <x v="2"/>
    <s v="No info"/>
    <n v="8372"/>
    <n v="9"/>
    <x v="1"/>
  </r>
  <r>
    <x v="0"/>
    <s v="24/06/2019"/>
    <s v="Delhi"/>
    <s v="Cochin"/>
    <s v="DEL → COK"/>
    <m/>
    <m/>
    <m/>
    <m/>
    <s v="14:20"/>
    <s v="17:35"/>
    <n v="195"/>
    <x v="0"/>
    <s v="No info"/>
    <n v="5000"/>
    <n v="14"/>
    <x v="3"/>
  </r>
  <r>
    <x v="6"/>
    <s v="1/04/2019"/>
    <s v="Banglore"/>
    <s v="Delhi"/>
    <s v="BLR → DEL"/>
    <m/>
    <m/>
    <m/>
    <m/>
    <s v="09:45"/>
    <s v="12:35"/>
    <n v="170"/>
    <x v="0"/>
    <s v="No info"/>
    <n v="5403"/>
    <n v="9"/>
    <x v="1"/>
  </r>
  <r>
    <x v="0"/>
    <s v="3/03/2019"/>
    <s v="Delhi"/>
    <s v="Cochin"/>
    <s v="DEL → HYD → COK"/>
    <m/>
    <m/>
    <m/>
    <m/>
    <s v="11:55"/>
    <s v="22:20"/>
    <n v="625"/>
    <x v="2"/>
    <s v="No info"/>
    <n v="11600"/>
    <n v="11"/>
    <x v="1"/>
  </r>
  <r>
    <x v="4"/>
    <s v="18/05/2019"/>
    <s v="Delhi"/>
    <s v="Cochin"/>
    <s v="DEL → BOM → COK"/>
    <m/>
    <m/>
    <m/>
    <m/>
    <s v="08:45"/>
    <s v="19:15"/>
    <n v="630"/>
    <x v="2"/>
    <s v="No info"/>
    <n v="8476"/>
    <n v="8"/>
    <x v="1"/>
  </r>
  <r>
    <x v="1"/>
    <s v="15/03/2019"/>
    <s v="Banglore"/>
    <s v="New Delhi"/>
    <s v="BLR → VGA → HYD → DEL"/>
    <m/>
    <m/>
    <m/>
    <m/>
    <s v="10:30"/>
    <s v="21:25"/>
    <n v="655"/>
    <x v="1"/>
    <s v="No info"/>
    <n v="6593"/>
    <n v="10"/>
    <x v="1"/>
  </r>
  <r>
    <x v="0"/>
    <s v="09/03/2019"/>
    <s v="Banglore"/>
    <s v="New Delhi"/>
    <s v="BLR → DEL"/>
    <m/>
    <m/>
    <m/>
    <m/>
    <s v="16:55"/>
    <s v="19:45"/>
    <n v="170"/>
    <x v="0"/>
    <s v="No info"/>
    <n v="7648"/>
    <n v="16"/>
    <x v="3"/>
  </r>
  <r>
    <x v="6"/>
    <s v="1/05/2019"/>
    <s v="Kolkata"/>
    <s v="Banglore"/>
    <s v="CCU → DEL → BLR"/>
    <m/>
    <m/>
    <m/>
    <m/>
    <s v="07:10"/>
    <s v="18:50"/>
    <n v="700"/>
    <x v="2"/>
    <s v="No info"/>
    <n v="9345"/>
    <n v="7"/>
    <x v="1"/>
  </r>
  <r>
    <x v="2"/>
    <s v="27/05/2019"/>
    <s v="Delhi"/>
    <s v="Cochin"/>
    <s v="DEL → JAI → BOM → COK"/>
    <m/>
    <m/>
    <m/>
    <m/>
    <s v="09:40"/>
    <s v="04:25 28 May"/>
    <n v="1125"/>
    <x v="1"/>
    <s v="No info"/>
    <n v="15129"/>
    <n v="9"/>
    <x v="1"/>
  </r>
  <r>
    <x v="4"/>
    <s v="27/06/2019"/>
    <s v="Delhi"/>
    <s v="Cochin"/>
    <s v="DEL → BOM → COK"/>
    <m/>
    <m/>
    <m/>
    <m/>
    <s v="12:50"/>
    <s v="19:15"/>
    <n v="385"/>
    <x v="2"/>
    <s v="In-flight meal not included"/>
    <n v="7268"/>
    <n v="12"/>
    <x v="3"/>
  </r>
  <r>
    <x v="2"/>
    <s v="6/06/2019"/>
    <s v="Mumbai"/>
    <s v="Hyderabad"/>
    <s v="BOM → HYD"/>
    <m/>
    <m/>
    <m/>
    <m/>
    <s v="19:35"/>
    <s v="21:05"/>
    <n v="90"/>
    <x v="0"/>
    <s v="In-flight meal not included"/>
    <n v="3210"/>
    <n v="19"/>
    <x v="2"/>
  </r>
  <r>
    <x v="0"/>
    <s v="24/03/2019"/>
    <s v="Chennai"/>
    <s v="Kolkata"/>
    <s v="MAA → CCU"/>
    <m/>
    <m/>
    <m/>
    <m/>
    <s v="19:35"/>
    <s v="21:55"/>
    <n v="140"/>
    <x v="0"/>
    <s v="No info"/>
    <n v="7295"/>
    <n v="19"/>
    <x v="2"/>
  </r>
  <r>
    <x v="0"/>
    <s v="27/06/2019"/>
    <s v="Delhi"/>
    <s v="Cochin"/>
    <s v="DEL → HYD → COK"/>
    <m/>
    <m/>
    <m/>
    <m/>
    <s v="05:05"/>
    <s v="12:10"/>
    <n v="425"/>
    <x v="2"/>
    <s v="No info"/>
    <n v="6442"/>
    <n v="5"/>
    <x v="1"/>
  </r>
  <r>
    <x v="0"/>
    <s v="6/05/2019"/>
    <s v="Kolkata"/>
    <s v="Banglore"/>
    <s v="CCU → HYD → BLR"/>
    <m/>
    <m/>
    <m/>
    <m/>
    <s v="19:20"/>
    <s v="23:45"/>
    <n v="265"/>
    <x v="2"/>
    <s v="No info"/>
    <n v="3809"/>
    <n v="19"/>
    <x v="2"/>
  </r>
  <r>
    <x v="1"/>
    <s v="01/03/2019"/>
    <s v="Banglore"/>
    <s v="New Delhi"/>
    <s v="BLR → CCU → BBI → DEL"/>
    <m/>
    <m/>
    <m/>
    <m/>
    <s v="05:50"/>
    <s v="16:20"/>
    <n v="630"/>
    <x v="1"/>
    <s v="Change airports"/>
    <n v="15119"/>
    <n v="5"/>
    <x v="1"/>
  </r>
  <r>
    <x v="5"/>
    <s v="9/06/2019"/>
    <s v="Delhi"/>
    <s v="Cochin"/>
    <s v="DEL → BOM → COK"/>
    <m/>
    <m/>
    <m/>
    <m/>
    <s v="14:25"/>
    <s v="19:35"/>
    <n v="310"/>
    <x v="2"/>
    <s v="No info"/>
    <n v="9069"/>
    <n v="14"/>
    <x v="3"/>
  </r>
  <r>
    <x v="0"/>
    <s v="6/05/2019"/>
    <s v="Banglore"/>
    <s v="Delhi"/>
    <s v="BLR → DEL"/>
    <m/>
    <m/>
    <m/>
    <m/>
    <s v="10:10"/>
    <s v="13:00"/>
    <n v="170"/>
    <x v="0"/>
    <s v="No info"/>
    <n v="3943"/>
    <n v="10"/>
    <x v="1"/>
  </r>
  <r>
    <x v="1"/>
    <s v="9/06/2019"/>
    <s v="Kolkata"/>
    <s v="Banglore"/>
    <s v="CCU → DEL → AMD → BLR"/>
    <m/>
    <m/>
    <m/>
    <m/>
    <s v="07:00"/>
    <s v="05:25 10 Jun"/>
    <n v="1345"/>
    <x v="1"/>
    <s v="No info"/>
    <n v="12534"/>
    <n v="7"/>
    <x v="1"/>
  </r>
  <r>
    <x v="4"/>
    <s v="3/06/2019"/>
    <s v="Delhi"/>
    <s v="Cochin"/>
    <s v="DEL → BOM → COK"/>
    <m/>
    <m/>
    <m/>
    <m/>
    <s v="09:00"/>
    <s v="19:00"/>
    <n v="600"/>
    <x v="2"/>
    <s v="No info"/>
    <n v="13714"/>
    <n v="9"/>
    <x v="1"/>
  </r>
  <r>
    <x v="1"/>
    <s v="21/03/2019"/>
    <s v="Delhi"/>
    <s v="Cochin"/>
    <s v="DEL → RPR → NAG → BOM → COK"/>
    <m/>
    <m/>
    <m/>
    <m/>
    <s v="05:15"/>
    <s v="19:15 22 Mar"/>
    <n v="2280"/>
    <x v="3"/>
    <s v="No info"/>
    <n v="9128"/>
    <n v="5"/>
    <x v="1"/>
  </r>
  <r>
    <x v="0"/>
    <s v="21/05/2019"/>
    <s v="Mumbai"/>
    <s v="Hyderabad"/>
    <s v="BOM → HYD"/>
    <m/>
    <m/>
    <m/>
    <m/>
    <s v="21:20"/>
    <s v="22:50"/>
    <n v="90"/>
    <x v="0"/>
    <s v="No info"/>
    <n v="2227"/>
    <n v="21"/>
    <x v="0"/>
  </r>
  <r>
    <x v="2"/>
    <s v="18/05/2019"/>
    <s v="Kolkata"/>
    <s v="Banglore"/>
    <s v="CCU → BOM → BLR"/>
    <m/>
    <m/>
    <m/>
    <m/>
    <s v="20:00"/>
    <s v="22:35 19 May"/>
    <n v="1595"/>
    <x v="2"/>
    <s v="In-flight meal not included"/>
    <n v="10844"/>
    <n v="20"/>
    <x v="2"/>
  </r>
  <r>
    <x v="2"/>
    <s v="6/05/2019"/>
    <s v="Kolkata"/>
    <s v="Banglore"/>
    <s v="CCU → BOM → BLR"/>
    <m/>
    <m/>
    <m/>
    <m/>
    <s v="16:30"/>
    <s v="04:40 07 May"/>
    <n v="730"/>
    <x v="2"/>
    <s v="No info"/>
    <n v="13941"/>
    <n v="16"/>
    <x v="3"/>
  </r>
  <r>
    <x v="2"/>
    <s v="21/03/2019"/>
    <s v="Banglore"/>
    <s v="New Delhi"/>
    <s v="BLR → BOM → DEL"/>
    <m/>
    <m/>
    <m/>
    <m/>
    <s v="05:45"/>
    <s v="15:15"/>
    <n v="570"/>
    <x v="2"/>
    <s v="In-flight meal not included"/>
    <n v="7832"/>
    <n v="5"/>
    <x v="1"/>
  </r>
  <r>
    <x v="5"/>
    <s v="12/06/2019"/>
    <s v="Banglore"/>
    <s v="Delhi"/>
    <s v="BLR → DEL"/>
    <m/>
    <m/>
    <m/>
    <m/>
    <s v="07:45"/>
    <s v="10:40"/>
    <n v="175"/>
    <x v="0"/>
    <s v="No info"/>
    <n v="3419"/>
    <n v="7"/>
    <x v="1"/>
  </r>
  <r>
    <x v="2"/>
    <s v="21/05/2019"/>
    <s v="Kolkata"/>
    <s v="Banglore"/>
    <s v="CCU → DEL → BLR"/>
    <m/>
    <m/>
    <m/>
    <m/>
    <s v="20:25"/>
    <s v="21:05 22 May"/>
    <n v="1480"/>
    <x v="2"/>
    <s v="No info"/>
    <n v="14151"/>
    <n v="20"/>
    <x v="2"/>
  </r>
  <r>
    <x v="0"/>
    <s v="3/04/2019"/>
    <s v="Delhi"/>
    <s v="Cochin"/>
    <s v="DEL → HYD → COK"/>
    <m/>
    <m/>
    <m/>
    <m/>
    <s v="07:35"/>
    <s v="12:10"/>
    <n v="275"/>
    <x v="2"/>
    <s v="No info"/>
    <n v="5073"/>
    <n v="7"/>
    <x v="1"/>
  </r>
  <r>
    <x v="6"/>
    <s v="12/05/2019"/>
    <s v="Kolkata"/>
    <s v="Banglore"/>
    <s v="CCU → DEL → BLR"/>
    <m/>
    <m/>
    <m/>
    <m/>
    <s v="17:00"/>
    <s v="09:05 13 May"/>
    <n v="965"/>
    <x v="2"/>
    <s v="No info"/>
    <n v="9922"/>
    <n v="17"/>
    <x v="2"/>
  </r>
  <r>
    <x v="0"/>
    <s v="24/03/2019"/>
    <s v="Chennai"/>
    <s v="Kolkata"/>
    <s v="MAA → CCU"/>
    <m/>
    <m/>
    <m/>
    <m/>
    <s v="13:20"/>
    <s v="15:35"/>
    <n v="135"/>
    <x v="0"/>
    <s v="No info"/>
    <n v="4752"/>
    <n v="13"/>
    <x v="3"/>
  </r>
  <r>
    <x v="4"/>
    <s v="27/05/2019"/>
    <s v="Delhi"/>
    <s v="Cochin"/>
    <s v="DEL → BOM → COK"/>
    <m/>
    <m/>
    <m/>
    <m/>
    <s v="09:00"/>
    <s v="19:15"/>
    <n v="615"/>
    <x v="2"/>
    <s v="In-flight meal not included"/>
    <n v="10197"/>
    <n v="9"/>
    <x v="1"/>
  </r>
  <r>
    <x v="1"/>
    <s v="12/06/2019"/>
    <s v="Banglore"/>
    <s v="Delhi"/>
    <s v="BLR → DEL"/>
    <m/>
    <m/>
    <m/>
    <m/>
    <s v="10:00"/>
    <s v="12:45"/>
    <n v="165"/>
    <x v="0"/>
    <s v="No info"/>
    <n v="6961"/>
    <n v="10"/>
    <x v="1"/>
  </r>
  <r>
    <x v="4"/>
    <s v="3/03/2019"/>
    <s v="Delhi"/>
    <s v="Cochin"/>
    <s v="DEL → BOM → COK"/>
    <m/>
    <m/>
    <m/>
    <m/>
    <s v="13:00"/>
    <s v="21:00"/>
    <n v="480"/>
    <x v="2"/>
    <s v="No info"/>
    <n v="17493"/>
    <n v="13"/>
    <x v="3"/>
  </r>
  <r>
    <x v="4"/>
    <s v="6/06/2019"/>
    <s v="Delhi"/>
    <s v="Cochin"/>
    <s v="DEL → BOM → COK"/>
    <m/>
    <m/>
    <m/>
    <m/>
    <s v="07:05"/>
    <s v="21:00"/>
    <n v="835"/>
    <x v="2"/>
    <s v="No info"/>
    <n v="13587"/>
    <n v="7"/>
    <x v="1"/>
  </r>
  <r>
    <x v="2"/>
    <s v="6/06/2019"/>
    <s v="Delhi"/>
    <s v="Cochin"/>
    <s v="DEL → BOM → COK"/>
    <m/>
    <m/>
    <m/>
    <m/>
    <s v="16:00"/>
    <s v="04:25 07 Jun"/>
    <n v="745"/>
    <x v="2"/>
    <s v="In-flight meal not included"/>
    <n v="10262"/>
    <n v="16"/>
    <x v="3"/>
  </r>
  <r>
    <x v="1"/>
    <s v="21/05/2019"/>
    <s v="Kolkata"/>
    <s v="Banglore"/>
    <s v="CCU → VNS → DEL → BLR"/>
    <m/>
    <m/>
    <m/>
    <m/>
    <s v="14:30"/>
    <s v="08:55 22 May"/>
    <n v="1105"/>
    <x v="1"/>
    <s v="No info"/>
    <n v="15107"/>
    <n v="14"/>
    <x v="3"/>
  </r>
  <r>
    <x v="6"/>
    <s v="15/05/2019"/>
    <s v="Kolkata"/>
    <s v="Banglore"/>
    <s v="CCU → DEL → BLR"/>
    <m/>
    <m/>
    <m/>
    <m/>
    <s v="17:00"/>
    <s v="10:45 16 May"/>
    <n v="1065"/>
    <x v="2"/>
    <s v="No info"/>
    <n v="8452"/>
    <n v="17"/>
    <x v="2"/>
  </r>
  <r>
    <x v="1"/>
    <s v="21/06/2019"/>
    <s v="Mumbai"/>
    <s v="Hyderabad"/>
    <s v="BOM → HYD"/>
    <m/>
    <m/>
    <m/>
    <m/>
    <s v="21:05"/>
    <s v="22:25"/>
    <n v="80"/>
    <x v="0"/>
    <s v="No info"/>
    <n v="3100"/>
    <n v="21"/>
    <x v="0"/>
  </r>
  <r>
    <x v="0"/>
    <s v="24/05/2019"/>
    <s v="Banglore"/>
    <s v="Delhi"/>
    <s v="BLR → DEL"/>
    <m/>
    <m/>
    <m/>
    <m/>
    <s v="07:10"/>
    <s v="10:05"/>
    <n v="175"/>
    <x v="0"/>
    <s v="No info"/>
    <n v="4823"/>
    <n v="7"/>
    <x v="1"/>
  </r>
  <r>
    <x v="7"/>
    <s v="21/04/2019"/>
    <s v="Banglore"/>
    <s v="Delhi"/>
    <s v="BLR → DEL"/>
    <m/>
    <m/>
    <m/>
    <m/>
    <s v="23:55"/>
    <s v="02:45 22 Apr"/>
    <n v="170"/>
    <x v="0"/>
    <s v="No info"/>
    <n v="4483"/>
    <n v="23"/>
    <x v="0"/>
  </r>
  <r>
    <x v="1"/>
    <s v="18/05/2019"/>
    <s v="Kolkata"/>
    <s v="Banglore"/>
    <s v="CCU → DEL → COK → BLR"/>
    <m/>
    <m/>
    <m/>
    <m/>
    <s v="10:00"/>
    <s v="01:20 19 May"/>
    <n v="920"/>
    <x v="1"/>
    <s v="No info"/>
    <n v="13243"/>
    <n v="10"/>
    <x v="1"/>
  </r>
  <r>
    <x v="0"/>
    <s v="27/06/2019"/>
    <s v="Delhi"/>
    <s v="Cochin"/>
    <s v="DEL → BOM → COK"/>
    <m/>
    <m/>
    <m/>
    <m/>
    <s v="11:25"/>
    <s v="01:30 28 Jun"/>
    <n v="845"/>
    <x v="2"/>
    <s v="No info"/>
    <n v="5684"/>
    <n v="11"/>
    <x v="1"/>
  </r>
  <r>
    <x v="2"/>
    <s v="3/04/2019"/>
    <s v="Mumbai"/>
    <s v="Hyderabad"/>
    <s v="BOM → HYD"/>
    <m/>
    <m/>
    <m/>
    <m/>
    <s v="10:20"/>
    <s v="11:50"/>
    <n v="90"/>
    <x v="0"/>
    <s v="In-flight meal not included"/>
    <n v="3205"/>
    <n v="10"/>
    <x v="1"/>
  </r>
  <r>
    <x v="2"/>
    <s v="15/06/2019"/>
    <s v="Delhi"/>
    <s v="Cochin"/>
    <s v="DEL → BOM → COK"/>
    <m/>
    <m/>
    <m/>
    <m/>
    <s v="10:00"/>
    <s v="04:25 16 Jun"/>
    <n v="1105"/>
    <x v="2"/>
    <s v="In-flight meal not included"/>
    <n v="10262"/>
    <n v="10"/>
    <x v="1"/>
  </r>
  <r>
    <x v="0"/>
    <s v="21/05/2019"/>
    <s v="Banglore"/>
    <s v="Delhi"/>
    <s v="BLR → DEL"/>
    <m/>
    <m/>
    <m/>
    <m/>
    <s v="20:00"/>
    <s v="22:50"/>
    <n v="170"/>
    <x v="0"/>
    <s v="No info"/>
    <n v="4823"/>
    <n v="20"/>
    <x v="2"/>
  </r>
  <r>
    <x v="2"/>
    <s v="9/05/2019"/>
    <s v="Delhi"/>
    <s v="Cochin"/>
    <s v="DEL → BOM → COK"/>
    <m/>
    <m/>
    <m/>
    <m/>
    <s v="13:00"/>
    <s v="19:00"/>
    <n v="360"/>
    <x v="2"/>
    <s v="No info"/>
    <n v="15554"/>
    <n v="13"/>
    <x v="3"/>
  </r>
  <r>
    <x v="0"/>
    <s v="27/06/2019"/>
    <s v="Banglore"/>
    <s v="Delhi"/>
    <s v="BLR → DEL"/>
    <m/>
    <m/>
    <m/>
    <m/>
    <s v="04:00"/>
    <s v="06:50"/>
    <n v="170"/>
    <x v="0"/>
    <s v="No info"/>
    <n v="3943"/>
    <n v="4"/>
    <x v="0"/>
  </r>
  <r>
    <x v="6"/>
    <s v="12/03/2019"/>
    <s v="Mumbai"/>
    <s v="Hyderabad"/>
    <s v="BOM → DEL → HYD"/>
    <m/>
    <m/>
    <m/>
    <m/>
    <s v="07:30"/>
    <s v="19:55"/>
    <n v="745"/>
    <x v="2"/>
    <s v="No info"/>
    <n v="12080"/>
    <n v="7"/>
    <x v="1"/>
  </r>
  <r>
    <x v="7"/>
    <s v="27/05/2019"/>
    <s v="Banglore"/>
    <s v="Delhi"/>
    <s v="BLR → DEL"/>
    <m/>
    <m/>
    <m/>
    <m/>
    <s v="23:55"/>
    <s v="02:45 28 May"/>
    <n v="170"/>
    <x v="0"/>
    <s v="No info"/>
    <n v="3383"/>
    <n v="23"/>
    <x v="0"/>
  </r>
  <r>
    <x v="3"/>
    <s v="18/03/2019"/>
    <s v="Mumbai"/>
    <s v="Hyderabad"/>
    <s v="BOM → HYD"/>
    <m/>
    <m/>
    <m/>
    <m/>
    <s v="05:45"/>
    <s v="07:05"/>
    <n v="80"/>
    <x v="0"/>
    <s v="No info"/>
    <n v="2437"/>
    <n v="5"/>
    <x v="1"/>
  </r>
  <r>
    <x v="3"/>
    <s v="1/06/2019"/>
    <s v="Mumbai"/>
    <s v="Hyderabad"/>
    <s v="BOM → HYD"/>
    <m/>
    <m/>
    <m/>
    <m/>
    <s v="22:45"/>
    <s v="00:15 02 Jun"/>
    <n v="90"/>
    <x v="0"/>
    <s v="No check-in baggage included"/>
    <n v="1965"/>
    <n v="22"/>
    <x v="0"/>
  </r>
  <r>
    <x v="2"/>
    <s v="21/03/2019"/>
    <s v="Banglore"/>
    <s v="New Delhi"/>
    <s v="BLR → BOM → DEL"/>
    <m/>
    <m/>
    <m/>
    <m/>
    <s v="22:50"/>
    <s v="10:25 19 Mar"/>
    <n v="695"/>
    <x v="2"/>
    <s v="In-flight meal not included"/>
    <n v="7832"/>
    <n v="22"/>
    <x v="0"/>
  </r>
  <r>
    <x v="0"/>
    <s v="9/06/2019"/>
    <s v="Delhi"/>
    <s v="Cochin"/>
    <s v="DEL → HYD → COK"/>
    <m/>
    <m/>
    <m/>
    <m/>
    <s v="06:50"/>
    <s v="16:10"/>
    <n v="560"/>
    <x v="2"/>
    <s v="No info"/>
    <n v="6442"/>
    <n v="6"/>
    <x v="1"/>
  </r>
  <r>
    <x v="1"/>
    <s v="15/05/2019"/>
    <s v="Kolkata"/>
    <s v="Banglore"/>
    <s v="CCU → IXR → DEL → BLR"/>
    <m/>
    <m/>
    <m/>
    <m/>
    <s v="05:50"/>
    <s v="08:55 16 May"/>
    <n v="1625"/>
    <x v="1"/>
    <s v="No info"/>
    <n v="12723"/>
    <n v="5"/>
    <x v="1"/>
  </r>
  <r>
    <x v="2"/>
    <s v="12/06/2019"/>
    <s v="Banglore"/>
    <s v="Delhi"/>
    <s v="BLR → DEL"/>
    <m/>
    <m/>
    <m/>
    <m/>
    <s v="15:15"/>
    <s v="18:10"/>
    <n v="175"/>
    <x v="0"/>
    <s v="No info"/>
    <n v="8016"/>
    <n v="15"/>
    <x v="3"/>
  </r>
  <r>
    <x v="2"/>
    <s v="24/06/2019"/>
    <s v="Delhi"/>
    <s v="Cochin"/>
    <s v="DEL → IDR → BOM → COK"/>
    <m/>
    <m/>
    <m/>
    <m/>
    <s v="21:25"/>
    <s v="12:35 25 Jun"/>
    <n v="910"/>
    <x v="1"/>
    <s v="In-flight meal not included"/>
    <n v="10199"/>
    <n v="21"/>
    <x v="0"/>
  </r>
  <r>
    <x v="6"/>
    <s v="24/03/2019"/>
    <s v="Kolkata"/>
    <s v="Banglore"/>
    <s v="CCU → DEL → BLR"/>
    <m/>
    <m/>
    <m/>
    <m/>
    <s v="09:55"/>
    <s v="09:10 25 Mar"/>
    <n v="1395"/>
    <x v="2"/>
    <s v="No info"/>
    <n v="10842"/>
    <n v="9"/>
    <x v="1"/>
  </r>
  <r>
    <x v="4"/>
    <s v="12/06/2019"/>
    <s v="Delhi"/>
    <s v="Cochin"/>
    <s v="DEL → BOM → COK"/>
    <m/>
    <m/>
    <m/>
    <m/>
    <s v="12:50"/>
    <s v="21:00"/>
    <n v="490"/>
    <x v="2"/>
    <s v="No info"/>
    <n v="7005"/>
    <n v="12"/>
    <x v="3"/>
  </r>
  <r>
    <x v="7"/>
    <s v="3/05/2019"/>
    <s v="Kolkata"/>
    <s v="Banglore"/>
    <s v="CCU → BLR"/>
    <m/>
    <m/>
    <m/>
    <m/>
    <s v="10:20"/>
    <s v="12:55"/>
    <n v="155"/>
    <x v="0"/>
    <s v="No info"/>
    <n v="4409"/>
    <n v="10"/>
    <x v="1"/>
  </r>
  <r>
    <x v="2"/>
    <s v="1/04/2019"/>
    <s v="Kolkata"/>
    <s v="Banglore"/>
    <s v="CCU → BOM → BLR"/>
    <m/>
    <m/>
    <m/>
    <m/>
    <s v="21:10"/>
    <s v="09:20 02 Apr"/>
    <n v="730"/>
    <x v="2"/>
    <s v="No info"/>
    <n v="13364"/>
    <n v="21"/>
    <x v="0"/>
  </r>
  <r>
    <x v="4"/>
    <s v="27/06/2019"/>
    <s v="Delhi"/>
    <s v="Cochin"/>
    <s v="DEL → BOM → COK"/>
    <m/>
    <m/>
    <m/>
    <m/>
    <s v="16:00"/>
    <s v="01:30 28 Jun"/>
    <n v="570"/>
    <x v="2"/>
    <s v="No info"/>
    <n v="13377"/>
    <n v="16"/>
    <x v="3"/>
  </r>
  <r>
    <x v="2"/>
    <s v="9/06/2019"/>
    <s v="Delhi"/>
    <s v="Cochin"/>
    <s v="DEL → BOM → COK"/>
    <m/>
    <m/>
    <m/>
    <m/>
    <s v="21:50"/>
    <s v="04:25 10 Jun"/>
    <n v="395"/>
    <x v="2"/>
    <s v="In-flight meal not included"/>
    <n v="10262"/>
    <n v="21"/>
    <x v="0"/>
  </r>
  <r>
    <x v="2"/>
    <s v="18/05/2019"/>
    <s v="Kolkata"/>
    <s v="Banglore"/>
    <s v="CCU → BOM → BLR"/>
    <m/>
    <m/>
    <m/>
    <m/>
    <s v="16:30"/>
    <s v="23:35"/>
    <n v="425"/>
    <x v="2"/>
    <s v="In-flight meal not included"/>
    <n v="10844"/>
    <n v="16"/>
    <x v="3"/>
  </r>
  <r>
    <x v="2"/>
    <s v="24/05/2019"/>
    <s v="Kolkata"/>
    <s v="Banglore"/>
    <s v="CCU → BOM → BLR"/>
    <m/>
    <m/>
    <m/>
    <m/>
    <s v="06:30"/>
    <s v="16:20"/>
    <n v="590"/>
    <x v="2"/>
    <s v="No info"/>
    <n v="14571"/>
    <n v="6"/>
    <x v="1"/>
  </r>
  <r>
    <x v="2"/>
    <s v="9/03/2019"/>
    <s v="Delhi"/>
    <s v="Cochin"/>
    <s v="DEL → BDQ → BOM → COK"/>
    <m/>
    <m/>
    <m/>
    <m/>
    <s v="10:45"/>
    <s v="18:50 10 Mar"/>
    <n v="1925"/>
    <x v="1"/>
    <s v="No info"/>
    <n v="19329"/>
    <n v="10"/>
    <x v="1"/>
  </r>
  <r>
    <x v="1"/>
    <s v="21/03/2019"/>
    <s v="Banglore"/>
    <s v="New Delhi"/>
    <s v="BLR → HYD → DEL"/>
    <m/>
    <m/>
    <m/>
    <m/>
    <s v="08:15"/>
    <s v="23:10"/>
    <n v="895"/>
    <x v="2"/>
    <s v="No info"/>
    <n v="4943"/>
    <n v="8"/>
    <x v="1"/>
  </r>
  <r>
    <x v="2"/>
    <s v="9/05/2019"/>
    <s v="Delhi"/>
    <s v="Cochin"/>
    <s v="DEL → AMD → BOM → COK"/>
    <m/>
    <m/>
    <m/>
    <m/>
    <s v="23:05"/>
    <s v="04:25 11 May"/>
    <n v="1760"/>
    <x v="1"/>
    <s v="No info"/>
    <n v="15129"/>
    <n v="23"/>
    <x v="0"/>
  </r>
  <r>
    <x v="2"/>
    <s v="18/05/2019"/>
    <s v="Delhi"/>
    <s v="Cochin"/>
    <s v="DEL → JAI → BOM → COK"/>
    <m/>
    <m/>
    <m/>
    <m/>
    <s v="09:40"/>
    <s v="19:00"/>
    <n v="560"/>
    <x v="1"/>
    <s v="No info"/>
    <n v="15129"/>
    <n v="9"/>
    <x v="1"/>
  </r>
  <r>
    <x v="2"/>
    <s v="6/06/2019"/>
    <s v="Kolkata"/>
    <s v="Banglore"/>
    <s v="CCU → DEL → BLR"/>
    <m/>
    <m/>
    <m/>
    <m/>
    <s v="17:00"/>
    <s v="18:00 07 Jun"/>
    <n v="1500"/>
    <x v="2"/>
    <s v="In-flight meal not included"/>
    <n v="10539"/>
    <n v="17"/>
    <x v="2"/>
  </r>
  <r>
    <x v="2"/>
    <s v="24/03/2019"/>
    <s v="Kolkata"/>
    <s v="Banglore"/>
    <s v="CCU → BOM → BLR"/>
    <m/>
    <m/>
    <m/>
    <m/>
    <s v="21:10"/>
    <s v="22:35 25 Mar"/>
    <n v="1525"/>
    <x v="2"/>
    <s v="In-flight meal not included"/>
    <n v="10031"/>
    <n v="21"/>
    <x v="0"/>
  </r>
  <r>
    <x v="4"/>
    <s v="24/05/2019"/>
    <s v="Delhi"/>
    <s v="Cochin"/>
    <s v="DEL → BOM → COK"/>
    <m/>
    <m/>
    <m/>
    <m/>
    <s v="17:45"/>
    <s v="01:30 25 May"/>
    <n v="465"/>
    <x v="2"/>
    <s v="No info"/>
    <n v="9140"/>
    <n v="17"/>
    <x v="2"/>
  </r>
  <r>
    <x v="7"/>
    <s v="27/04/2019"/>
    <s v="Kolkata"/>
    <s v="Banglore"/>
    <s v="CCU → BLR"/>
    <m/>
    <m/>
    <m/>
    <m/>
    <s v="22:50"/>
    <s v="01:20 28 Apr"/>
    <n v="150"/>
    <x v="0"/>
    <s v="No info"/>
    <n v="4409"/>
    <n v="22"/>
    <x v="0"/>
  </r>
  <r>
    <x v="0"/>
    <s v="15/05/2019"/>
    <s v="Banglore"/>
    <s v="Delhi"/>
    <s v="BLR → DEL"/>
    <m/>
    <m/>
    <m/>
    <m/>
    <s v="22:10"/>
    <s v="01:00 16 May"/>
    <n v="170"/>
    <x v="0"/>
    <s v="No info"/>
    <n v="3419"/>
    <n v="22"/>
    <x v="0"/>
  </r>
  <r>
    <x v="4"/>
    <s v="15/05/2019"/>
    <s v="Delhi"/>
    <s v="Cochin"/>
    <s v="DEL → HYD → COK"/>
    <m/>
    <m/>
    <m/>
    <m/>
    <s v="09:45"/>
    <s v="16:10"/>
    <n v="385"/>
    <x v="2"/>
    <s v="No info"/>
    <n v="9646"/>
    <n v="9"/>
    <x v="1"/>
  </r>
  <r>
    <x v="2"/>
    <s v="9/05/2019"/>
    <s v="Kolkata"/>
    <s v="Banglore"/>
    <s v="CCU → BOM → BLR"/>
    <m/>
    <m/>
    <m/>
    <m/>
    <s v="14:05"/>
    <s v="18:15 10 May"/>
    <n v="1690"/>
    <x v="2"/>
    <s v="No info"/>
    <n v="13584"/>
    <n v="14"/>
    <x v="3"/>
  </r>
  <r>
    <x v="1"/>
    <s v="21/05/2019"/>
    <s v="Delhi"/>
    <s v="Cochin"/>
    <s v="DEL → AMD → BOM → COK"/>
    <m/>
    <m/>
    <m/>
    <m/>
    <s v="05:00"/>
    <s v="07:40 22 May"/>
    <n v="1600"/>
    <x v="1"/>
    <s v="No info"/>
    <n v="11806"/>
    <n v="5"/>
    <x v="1"/>
  </r>
  <r>
    <x v="5"/>
    <s v="1/04/2019"/>
    <s v="Delhi"/>
    <s v="Cochin"/>
    <s v="DEL → AMD → COK"/>
    <m/>
    <m/>
    <m/>
    <m/>
    <s v="07:25"/>
    <s v="13:35"/>
    <n v="370"/>
    <x v="2"/>
    <s v="No info"/>
    <n v="4563"/>
    <n v="7"/>
    <x v="1"/>
  </r>
  <r>
    <x v="2"/>
    <s v="27/03/2019"/>
    <s v="Delhi"/>
    <s v="Cochin"/>
    <s v="DEL → MAA → BOM → COK"/>
    <m/>
    <m/>
    <m/>
    <m/>
    <s v="05:10"/>
    <s v="04:25 28 Mar"/>
    <n v="1395"/>
    <x v="1"/>
    <s v="In-flight meal not included"/>
    <n v="9412"/>
    <n v="5"/>
    <x v="1"/>
  </r>
  <r>
    <x v="2"/>
    <s v="27/06/2019"/>
    <s v="Delhi"/>
    <s v="Cochin"/>
    <s v="DEL → BOM → COK"/>
    <m/>
    <m/>
    <m/>
    <m/>
    <s v="21:50"/>
    <s v="04:25 28 Jun"/>
    <n v="395"/>
    <x v="2"/>
    <s v="In-flight meal not included"/>
    <n v="12898"/>
    <n v="21"/>
    <x v="0"/>
  </r>
  <r>
    <x v="6"/>
    <s v="27/04/2019"/>
    <s v="Delhi"/>
    <s v="Cochin"/>
    <s v="DEL → COK"/>
    <m/>
    <m/>
    <m/>
    <m/>
    <s v="14:40"/>
    <s v="17:50"/>
    <n v="190"/>
    <x v="0"/>
    <s v="No info"/>
    <n v="6216"/>
    <n v="14"/>
    <x v="3"/>
  </r>
  <r>
    <x v="2"/>
    <s v="21/05/2019"/>
    <s v="Delhi"/>
    <s v="Cochin"/>
    <s v="DEL → BOM → COK"/>
    <m/>
    <m/>
    <m/>
    <m/>
    <s v="13:00"/>
    <s v="04:25 22 May"/>
    <n v="925"/>
    <x v="2"/>
    <s v="In-flight meal not included"/>
    <n v="12898"/>
    <n v="13"/>
    <x v="3"/>
  </r>
  <r>
    <x v="2"/>
    <s v="9/06/2019"/>
    <s v="Delhi"/>
    <s v="Cochin"/>
    <s v="DEL → BOM → COK"/>
    <m/>
    <m/>
    <m/>
    <m/>
    <s v="22:50"/>
    <s v="19:00 10 Jun"/>
    <n v="1210"/>
    <x v="2"/>
    <s v="In-flight meal not included"/>
    <n v="10262"/>
    <n v="22"/>
    <x v="0"/>
  </r>
  <r>
    <x v="1"/>
    <s v="01/03/2019"/>
    <s v="Banglore"/>
    <s v="New Delhi"/>
    <s v="BLR → DEL"/>
    <m/>
    <m/>
    <m/>
    <m/>
    <s v="13:20"/>
    <s v="16:10"/>
    <n v="170"/>
    <x v="0"/>
    <s v="No info"/>
    <n v="12526"/>
    <n v="13"/>
    <x v="3"/>
  </r>
  <r>
    <x v="1"/>
    <s v="6/03/2019"/>
    <s v="Delhi"/>
    <s v="Cochin"/>
    <s v="DEL → TRV → COK"/>
    <m/>
    <m/>
    <m/>
    <m/>
    <s v="05:15"/>
    <s v="06:50 07 Mar"/>
    <n v="1535"/>
    <x v="2"/>
    <s v="No info"/>
    <n v="11522"/>
    <n v="5"/>
    <x v="1"/>
  </r>
  <r>
    <x v="2"/>
    <s v="12/06/2019"/>
    <s v="Mumbai"/>
    <s v="Hyderabad"/>
    <s v="BOM → HYD"/>
    <m/>
    <m/>
    <m/>
    <m/>
    <s v="02:55"/>
    <s v="04:20"/>
    <n v="85"/>
    <x v="0"/>
    <s v="No info"/>
    <n v="5678"/>
    <n v="2"/>
    <x v="0"/>
  </r>
  <r>
    <x v="6"/>
    <s v="09/03/2019"/>
    <s v="Banglore"/>
    <s v="New Delhi"/>
    <s v="BLR → DEL"/>
    <m/>
    <m/>
    <m/>
    <m/>
    <s v="11:30"/>
    <s v="14:10"/>
    <n v="160"/>
    <x v="0"/>
    <s v="No info"/>
    <n v="9918"/>
    <n v="11"/>
    <x v="1"/>
  </r>
  <r>
    <x v="2"/>
    <s v="1/05/2019"/>
    <s v="Kolkata"/>
    <s v="Banglore"/>
    <s v="CCU → BOM → BLR"/>
    <m/>
    <m/>
    <m/>
    <m/>
    <s v="21:10"/>
    <s v="08:15 02 May"/>
    <n v="665"/>
    <x v="2"/>
    <s v="No info"/>
    <n v="14781"/>
    <n v="21"/>
    <x v="0"/>
  </r>
  <r>
    <x v="1"/>
    <s v="27/03/2019"/>
    <s v="Delhi"/>
    <s v="Cochin"/>
    <s v="DEL → AMD → BOM → COK"/>
    <m/>
    <m/>
    <m/>
    <m/>
    <s v="05:00"/>
    <s v="19:15 28 Mar"/>
    <n v="2295"/>
    <x v="1"/>
    <s v="No info"/>
    <n v="8026"/>
    <n v="5"/>
    <x v="1"/>
  </r>
  <r>
    <x v="1"/>
    <s v="24/03/2019"/>
    <s v="Banglore"/>
    <s v="New Delhi"/>
    <s v="BLR → DEL"/>
    <m/>
    <m/>
    <m/>
    <m/>
    <s v="13:20"/>
    <s v="16:10"/>
    <n v="170"/>
    <x v="0"/>
    <s v="No info"/>
    <n v="7276"/>
    <n v="13"/>
    <x v="3"/>
  </r>
  <r>
    <x v="2"/>
    <s v="1/04/2019"/>
    <s v="Kolkata"/>
    <s v="Banglore"/>
    <s v="CCU → BOM → BLR"/>
    <m/>
    <m/>
    <m/>
    <m/>
    <s v="08:25"/>
    <s v="18:15"/>
    <n v="590"/>
    <x v="2"/>
    <s v="In-flight meal not included"/>
    <n v="7064"/>
    <n v="8"/>
    <x v="1"/>
  </r>
  <r>
    <x v="4"/>
    <s v="21/03/2019"/>
    <s v="Delhi"/>
    <s v="Cochin"/>
    <s v="DEL → BOM → COK"/>
    <m/>
    <m/>
    <m/>
    <m/>
    <s v="13:00"/>
    <s v="21:00"/>
    <n v="480"/>
    <x v="2"/>
    <s v="No info"/>
    <n v="13062"/>
    <n v="13"/>
    <x v="3"/>
  </r>
  <r>
    <x v="4"/>
    <s v="27/03/2019"/>
    <s v="Delhi"/>
    <s v="Cochin"/>
    <s v="DEL → BOM → COK"/>
    <m/>
    <m/>
    <m/>
    <m/>
    <s v="11:30"/>
    <s v="21:00"/>
    <n v="570"/>
    <x v="2"/>
    <s v="No info"/>
    <n v="12537"/>
    <n v="11"/>
    <x v="1"/>
  </r>
  <r>
    <x v="2"/>
    <s v="15/03/2019"/>
    <s v="Banglore"/>
    <s v="New Delhi"/>
    <s v="BLR → BOM → DEL"/>
    <m/>
    <m/>
    <m/>
    <m/>
    <s v="18:55"/>
    <s v="00:45 13 Mar"/>
    <n v="350"/>
    <x v="2"/>
    <s v="No info"/>
    <n v="21934"/>
    <n v="18"/>
    <x v="2"/>
  </r>
  <r>
    <x v="2"/>
    <s v="24/06/2019"/>
    <s v="Delhi"/>
    <s v="Cochin"/>
    <s v="DEL → BOM → COK"/>
    <m/>
    <m/>
    <m/>
    <m/>
    <s v="13:00"/>
    <s v="19:00"/>
    <n v="360"/>
    <x v="2"/>
    <s v="In-flight meal not included"/>
    <n v="10262"/>
    <n v="13"/>
    <x v="3"/>
  </r>
  <r>
    <x v="6"/>
    <s v="3/06/2019"/>
    <s v="Banglore"/>
    <s v="Delhi"/>
    <s v="BLR → DEL"/>
    <m/>
    <m/>
    <m/>
    <m/>
    <s v="17:00"/>
    <s v="19:35"/>
    <n v="155"/>
    <x v="0"/>
    <s v="No info"/>
    <n v="4878"/>
    <n v="17"/>
    <x v="2"/>
  </r>
  <r>
    <x v="2"/>
    <s v="15/06/2019"/>
    <s v="Delhi"/>
    <s v="Cochin"/>
    <s v="DEL → BOM → COK"/>
    <m/>
    <m/>
    <m/>
    <m/>
    <s v="14:00"/>
    <s v="19:00"/>
    <n v="300"/>
    <x v="2"/>
    <s v="No info"/>
    <n v="14714"/>
    <n v="14"/>
    <x v="3"/>
  </r>
  <r>
    <x v="2"/>
    <s v="15/03/2019"/>
    <s v="Banglore"/>
    <s v="New Delhi"/>
    <s v="BLR → BOM → DEL"/>
    <m/>
    <m/>
    <m/>
    <m/>
    <s v="07:00"/>
    <s v="15:15"/>
    <n v="495"/>
    <x v="2"/>
    <s v="In-flight meal not included"/>
    <n v="9134"/>
    <n v="7"/>
    <x v="1"/>
  </r>
  <r>
    <x v="0"/>
    <s v="1/04/2019"/>
    <s v="Banglore"/>
    <s v="Delhi"/>
    <s v="BLR → DEL"/>
    <m/>
    <m/>
    <m/>
    <m/>
    <s v="16:55"/>
    <s v="19:55"/>
    <n v="180"/>
    <x v="0"/>
    <s v="No info"/>
    <n v="4823"/>
    <n v="16"/>
    <x v="3"/>
  </r>
  <r>
    <x v="4"/>
    <s v="27/06/2019"/>
    <s v="Delhi"/>
    <s v="Cochin"/>
    <s v="DEL → HYD → COK"/>
    <m/>
    <m/>
    <m/>
    <m/>
    <s v="07:10"/>
    <s v="16:10"/>
    <n v="540"/>
    <x v="2"/>
    <s v="In-flight meal not included"/>
    <n v="6093"/>
    <n v="7"/>
    <x v="1"/>
  </r>
  <r>
    <x v="3"/>
    <s v="3/06/2019"/>
    <s v="Chennai"/>
    <s v="Kolkata"/>
    <s v="MAA → CCU"/>
    <m/>
    <m/>
    <m/>
    <m/>
    <s v="08:20"/>
    <s v="10:35"/>
    <n v="135"/>
    <x v="0"/>
    <s v="No info"/>
    <n v="3597"/>
    <n v="8"/>
    <x v="1"/>
  </r>
  <r>
    <x v="4"/>
    <s v="9/05/2019"/>
    <s v="Delhi"/>
    <s v="Cochin"/>
    <s v="DEL → BOM → COK"/>
    <m/>
    <m/>
    <m/>
    <m/>
    <s v="14:00"/>
    <s v="21:00"/>
    <n v="420"/>
    <x v="2"/>
    <s v="No info"/>
    <n v="13727"/>
    <n v="14"/>
    <x v="3"/>
  </r>
  <r>
    <x v="0"/>
    <s v="1/04/2019"/>
    <s v="Kolkata"/>
    <s v="Banglore"/>
    <s v="CCU → BLR"/>
    <m/>
    <m/>
    <m/>
    <m/>
    <s v="11:30"/>
    <s v="14:05"/>
    <n v="155"/>
    <x v="0"/>
    <s v="No info"/>
    <n v="4174"/>
    <n v="11"/>
    <x v="1"/>
  </r>
  <r>
    <x v="2"/>
    <s v="27/06/2019"/>
    <s v="Delhi"/>
    <s v="Cochin"/>
    <s v="DEL → BOM → COK"/>
    <m/>
    <m/>
    <m/>
    <m/>
    <s v="11:30"/>
    <s v="19:00"/>
    <n v="450"/>
    <x v="2"/>
    <s v="In-flight meal not included"/>
    <n v="10262"/>
    <n v="11"/>
    <x v="1"/>
  </r>
  <r>
    <x v="4"/>
    <s v="6/06/2019"/>
    <s v="Delhi"/>
    <s v="Cochin"/>
    <s v="DEL → BOM → COK"/>
    <m/>
    <m/>
    <m/>
    <m/>
    <s v="10:20"/>
    <s v="19:00"/>
    <n v="520"/>
    <x v="2"/>
    <s v="No info"/>
    <n v="11789"/>
    <n v="10"/>
    <x v="1"/>
  </r>
  <r>
    <x v="2"/>
    <s v="1/05/2019"/>
    <s v="Kolkata"/>
    <s v="Banglore"/>
    <s v="CCU → BOM → BLR"/>
    <m/>
    <m/>
    <m/>
    <m/>
    <s v="18:55"/>
    <s v="08:15 02 May"/>
    <n v="800"/>
    <x v="2"/>
    <s v="In-flight meal not included"/>
    <n v="8586"/>
    <n v="18"/>
    <x v="2"/>
  </r>
  <r>
    <x v="1"/>
    <s v="01/03/2019"/>
    <s v="Banglore"/>
    <s v="New Delhi"/>
    <s v="BLR → CCU → BBI → HYD → DEL"/>
    <m/>
    <m/>
    <m/>
    <m/>
    <s v="05:50"/>
    <s v="08:50 02 Mar"/>
    <n v="1620"/>
    <x v="3"/>
    <s v="No info"/>
    <n v="13081"/>
    <n v="5"/>
    <x v="1"/>
  </r>
  <r>
    <x v="2"/>
    <s v="1/05/2019"/>
    <s v="Kolkata"/>
    <s v="Banglore"/>
    <s v="CCU → DEL → BLR"/>
    <m/>
    <m/>
    <m/>
    <m/>
    <s v="20:25"/>
    <s v="23:35 02 May"/>
    <n v="1630"/>
    <x v="2"/>
    <s v="In-flight meal not included"/>
    <n v="9314"/>
    <n v="20"/>
    <x v="2"/>
  </r>
  <r>
    <x v="2"/>
    <s v="21/06/2019"/>
    <s v="Mumbai"/>
    <s v="Hyderabad"/>
    <s v="BOM → HYD"/>
    <m/>
    <m/>
    <m/>
    <m/>
    <s v="19:35"/>
    <s v="21:05"/>
    <n v="90"/>
    <x v="0"/>
    <s v="No info"/>
    <n v="5678"/>
    <n v="19"/>
    <x v="2"/>
  </r>
  <r>
    <x v="2"/>
    <s v="27/05/2019"/>
    <s v="Delhi"/>
    <s v="Cochin"/>
    <s v="DEL → BOM → COK"/>
    <m/>
    <m/>
    <m/>
    <m/>
    <s v="10:00"/>
    <s v="19:00"/>
    <n v="540"/>
    <x v="2"/>
    <s v="In-flight meal not included"/>
    <n v="11924"/>
    <n v="10"/>
    <x v="1"/>
  </r>
  <r>
    <x v="2"/>
    <s v="9/06/2019"/>
    <s v="Kolkata"/>
    <s v="Banglore"/>
    <s v="CCU → DEL → BLR"/>
    <m/>
    <m/>
    <m/>
    <m/>
    <s v="20:25"/>
    <s v="23:35 10 Jun"/>
    <n v="1630"/>
    <x v="2"/>
    <s v="No info"/>
    <n v="12692"/>
    <n v="20"/>
    <x v="2"/>
  </r>
  <r>
    <x v="2"/>
    <s v="24/06/2019"/>
    <s v="Banglore"/>
    <s v="Delhi"/>
    <s v="BLR → DEL"/>
    <m/>
    <m/>
    <m/>
    <m/>
    <s v="18:55"/>
    <s v="22:00"/>
    <n v="185"/>
    <x v="0"/>
    <s v="In-flight meal not included"/>
    <n v="6478"/>
    <n v="18"/>
    <x v="2"/>
  </r>
  <r>
    <x v="0"/>
    <s v="15/05/2019"/>
    <s v="Kolkata"/>
    <s v="Banglore"/>
    <s v="CCU → MAA → BLR"/>
    <m/>
    <m/>
    <m/>
    <m/>
    <s v="06:20"/>
    <s v="10:20"/>
    <n v="240"/>
    <x v="2"/>
    <s v="No info"/>
    <n v="4226"/>
    <n v="6"/>
    <x v="1"/>
  </r>
  <r>
    <x v="0"/>
    <s v="9/03/2019"/>
    <s v="Delhi"/>
    <s v="Cochin"/>
    <s v="DEL → BBI → COK"/>
    <m/>
    <m/>
    <m/>
    <m/>
    <s v="02:35"/>
    <s v="08:30"/>
    <n v="355"/>
    <x v="2"/>
    <s v="No info"/>
    <n v="11532"/>
    <n v="2"/>
    <x v="0"/>
  </r>
  <r>
    <x v="1"/>
    <s v="6/03/2019"/>
    <s v="Chennai"/>
    <s v="Kolkata"/>
    <s v="MAA → CCU"/>
    <m/>
    <m/>
    <m/>
    <m/>
    <s v="11:40"/>
    <s v="13:55"/>
    <n v="135"/>
    <x v="0"/>
    <s v="No info"/>
    <n v="9340"/>
    <n v="11"/>
    <x v="1"/>
  </r>
  <r>
    <x v="2"/>
    <s v="12/06/2019"/>
    <s v="Delhi"/>
    <s v="Cochin"/>
    <s v="DEL → JAI → BOM → COK"/>
    <m/>
    <m/>
    <m/>
    <m/>
    <s v="05:30"/>
    <s v="04:25 13 Jun"/>
    <n v="1375"/>
    <x v="1"/>
    <s v="In-flight meal not included"/>
    <n v="10368"/>
    <n v="5"/>
    <x v="1"/>
  </r>
  <r>
    <x v="2"/>
    <s v="12/06/2019"/>
    <s v="Kolkata"/>
    <s v="Banglore"/>
    <s v="CCU → BOM → BLR"/>
    <m/>
    <m/>
    <m/>
    <m/>
    <s v="14:05"/>
    <s v="20:45"/>
    <n v="400"/>
    <x v="2"/>
    <s v="No info"/>
    <n v="13626"/>
    <n v="14"/>
    <x v="3"/>
  </r>
  <r>
    <x v="2"/>
    <s v="24/05/2019"/>
    <s v="Kolkata"/>
    <s v="Banglore"/>
    <s v="CCU → BOM → BLR"/>
    <m/>
    <m/>
    <m/>
    <m/>
    <s v="06:30"/>
    <s v="12:00"/>
    <n v="330"/>
    <x v="2"/>
    <s v="In-flight meal not included"/>
    <n v="9663"/>
    <n v="6"/>
    <x v="1"/>
  </r>
  <r>
    <x v="2"/>
    <s v="6/03/2019"/>
    <s v="Delhi"/>
    <s v="Cochin"/>
    <s v="DEL → IDR → BOM → COK"/>
    <m/>
    <m/>
    <m/>
    <m/>
    <s v="05:25"/>
    <s v="04:25 07 Mar"/>
    <n v="1380"/>
    <x v="1"/>
    <s v="In-flight meal not included"/>
    <n v="16389"/>
    <n v="5"/>
    <x v="1"/>
  </r>
  <r>
    <x v="4"/>
    <s v="18/05/2019"/>
    <s v="Delhi"/>
    <s v="Cochin"/>
    <s v="DEL → BOM → COK"/>
    <m/>
    <m/>
    <m/>
    <m/>
    <s v="03:50"/>
    <s v="19:00"/>
    <n v="910"/>
    <x v="2"/>
    <s v="No info"/>
    <n v="10197"/>
    <n v="3"/>
    <x v="0"/>
  </r>
  <r>
    <x v="2"/>
    <s v="12/06/2019"/>
    <s v="Kolkata"/>
    <s v="Banglore"/>
    <s v="CCU → BOM → BLR"/>
    <m/>
    <m/>
    <m/>
    <m/>
    <s v="21:10"/>
    <s v="04:40 13 Jun"/>
    <n v="450"/>
    <x v="2"/>
    <s v="In-flight meal not included"/>
    <n v="7594"/>
    <n v="21"/>
    <x v="0"/>
  </r>
  <r>
    <x v="2"/>
    <s v="12/03/2019"/>
    <s v="Banglore"/>
    <s v="New Delhi"/>
    <s v="BLR → BOM → DEL"/>
    <m/>
    <m/>
    <m/>
    <m/>
    <s v="21:25"/>
    <s v="11:25 13 Mar"/>
    <n v="840"/>
    <x v="2"/>
    <s v="No info"/>
    <n v="13817"/>
    <n v="21"/>
    <x v="0"/>
  </r>
  <r>
    <x v="2"/>
    <s v="15/04/2019"/>
    <s v="Banglore"/>
    <s v="Delhi"/>
    <s v="BLR → DEL"/>
    <m/>
    <m/>
    <m/>
    <m/>
    <s v="17:45"/>
    <s v="20:45"/>
    <n v="180"/>
    <x v="0"/>
    <s v="No info"/>
    <n v="7229"/>
    <n v="17"/>
    <x v="2"/>
  </r>
  <r>
    <x v="2"/>
    <s v="24/06/2019"/>
    <s v="Delhi"/>
    <s v="Cochin"/>
    <s v="DEL → JAI → BOM → COK"/>
    <m/>
    <m/>
    <m/>
    <m/>
    <s v="09:40"/>
    <s v="04:25 25 Jun"/>
    <n v="1125"/>
    <x v="1"/>
    <s v="In-flight meal not included"/>
    <n v="10368"/>
    <n v="9"/>
    <x v="1"/>
  </r>
  <r>
    <x v="7"/>
    <s v="15/05/2019"/>
    <s v="Banglore"/>
    <s v="Delhi"/>
    <s v="BLR → DEL"/>
    <m/>
    <m/>
    <m/>
    <m/>
    <s v="04:55"/>
    <s v="07:45"/>
    <n v="170"/>
    <x v="0"/>
    <s v="No info"/>
    <n v="4282"/>
    <n v="4"/>
    <x v="0"/>
  </r>
  <r>
    <x v="2"/>
    <s v="12/06/2019"/>
    <s v="Delhi"/>
    <s v="Cochin"/>
    <s v="DEL → IDR → BOM → COK"/>
    <m/>
    <m/>
    <m/>
    <m/>
    <s v="09:35"/>
    <s v="04:25 13 Jun"/>
    <n v="1130"/>
    <x v="1"/>
    <s v="No info"/>
    <n v="13292"/>
    <n v="9"/>
    <x v="1"/>
  </r>
  <r>
    <x v="2"/>
    <s v="27/06/2019"/>
    <s v="Delhi"/>
    <s v="Cochin"/>
    <s v="DEL → JAI → BOM → COK"/>
    <m/>
    <m/>
    <m/>
    <m/>
    <s v="19:30"/>
    <s v="12:35 28 Jun"/>
    <n v="1025"/>
    <x v="1"/>
    <s v="No info"/>
    <n v="13764"/>
    <n v="19"/>
    <x v="2"/>
  </r>
  <r>
    <x v="2"/>
    <s v="1/04/2019"/>
    <s v="Kolkata"/>
    <s v="Banglore"/>
    <s v="CCU → BOM → BLR"/>
    <m/>
    <m/>
    <m/>
    <m/>
    <s v="18:55"/>
    <s v="16:20 02 Apr"/>
    <n v="1285"/>
    <x v="2"/>
    <s v="No info"/>
    <n v="12681"/>
    <n v="18"/>
    <x v="2"/>
  </r>
  <r>
    <x v="2"/>
    <s v="12/05/2019"/>
    <s v="Banglore"/>
    <s v="Delhi"/>
    <s v="BLR → DEL"/>
    <m/>
    <m/>
    <m/>
    <m/>
    <s v="11:10"/>
    <s v="14:05"/>
    <n v="175"/>
    <x v="0"/>
    <s v="In-flight meal not included"/>
    <n v="5198"/>
    <n v="11"/>
    <x v="1"/>
  </r>
  <r>
    <x v="4"/>
    <s v="9/03/2019"/>
    <s v="Delhi"/>
    <s v="Cochin"/>
    <s v="DEL → BOM → COK"/>
    <m/>
    <m/>
    <m/>
    <m/>
    <s v="07:30"/>
    <s v="19:45"/>
    <n v="735"/>
    <x v="2"/>
    <s v="No info"/>
    <n v="12615"/>
    <n v="7"/>
    <x v="1"/>
  </r>
  <r>
    <x v="0"/>
    <s v="21/04/2019"/>
    <s v="Kolkata"/>
    <s v="Banglore"/>
    <s v="CCU → BLR"/>
    <m/>
    <m/>
    <m/>
    <m/>
    <s v="11:30"/>
    <s v="14:05"/>
    <n v="155"/>
    <x v="0"/>
    <s v="No info"/>
    <n v="5644"/>
    <n v="11"/>
    <x v="1"/>
  </r>
  <r>
    <x v="2"/>
    <s v="12/03/2019"/>
    <s v="Banglore"/>
    <s v="New Delhi"/>
    <s v="BLR → BOM → DEL"/>
    <m/>
    <m/>
    <m/>
    <m/>
    <s v="22:55"/>
    <s v="13:15 13 Mar"/>
    <n v="860"/>
    <x v="2"/>
    <s v="In-flight meal not included"/>
    <n v="11087"/>
    <n v="22"/>
    <x v="0"/>
  </r>
  <r>
    <x v="3"/>
    <s v="3/05/2019"/>
    <s v="Mumbai"/>
    <s v="Hyderabad"/>
    <s v="BOM → HYD"/>
    <m/>
    <m/>
    <m/>
    <m/>
    <s v="22:45"/>
    <s v="00:15 04 May"/>
    <n v="90"/>
    <x v="0"/>
    <s v="No info"/>
    <n v="2227"/>
    <n v="22"/>
    <x v="0"/>
  </r>
  <r>
    <x v="2"/>
    <s v="18/06/2019"/>
    <s v="Banglore"/>
    <s v="Delhi"/>
    <s v="BLR → DEL"/>
    <m/>
    <m/>
    <m/>
    <m/>
    <s v="19:50"/>
    <s v="22:50"/>
    <n v="180"/>
    <x v="0"/>
    <s v="No info"/>
    <n v="8016"/>
    <n v="19"/>
    <x v="2"/>
  </r>
  <r>
    <x v="3"/>
    <s v="9/05/2019"/>
    <s v="Banglore"/>
    <s v="Delhi"/>
    <s v="BLR → DEL"/>
    <m/>
    <m/>
    <m/>
    <m/>
    <s v="09:30"/>
    <s v="12:20"/>
    <n v="170"/>
    <x v="0"/>
    <s v="No check-in baggage included"/>
    <n v="4885"/>
    <n v="9"/>
    <x v="1"/>
  </r>
  <r>
    <x v="0"/>
    <s v="1/04/2019"/>
    <s v="Kolkata"/>
    <s v="Banglore"/>
    <s v="CCU → BLR"/>
    <m/>
    <m/>
    <m/>
    <m/>
    <s v="09:35"/>
    <s v="12:20"/>
    <n v="165"/>
    <x v="0"/>
    <s v="No info"/>
    <n v="4174"/>
    <n v="9"/>
    <x v="1"/>
  </r>
  <r>
    <x v="7"/>
    <s v="9/05/2019"/>
    <s v="Kolkata"/>
    <s v="Banglore"/>
    <s v="CCU → BBI → BLR"/>
    <m/>
    <m/>
    <m/>
    <m/>
    <s v="06:50"/>
    <s v="10:30"/>
    <n v="220"/>
    <x v="2"/>
    <s v="No info"/>
    <n v="5162"/>
    <n v="6"/>
    <x v="1"/>
  </r>
  <r>
    <x v="2"/>
    <s v="27/06/2019"/>
    <s v="Delhi"/>
    <s v="Cochin"/>
    <s v="DEL → BOM → COK"/>
    <m/>
    <m/>
    <m/>
    <m/>
    <s v="13:00"/>
    <s v="19:00"/>
    <n v="360"/>
    <x v="2"/>
    <s v="In-flight meal not included"/>
    <n v="10262"/>
    <n v="13"/>
    <x v="3"/>
  </r>
  <r>
    <x v="0"/>
    <s v="18/06/2019"/>
    <s v="Mumbai"/>
    <s v="Hyderabad"/>
    <s v="BOM → HYD"/>
    <m/>
    <m/>
    <m/>
    <m/>
    <s v="09:15"/>
    <s v="10:45"/>
    <n v="90"/>
    <x v="0"/>
    <s v="No info"/>
    <n v="4049"/>
    <n v="9"/>
    <x v="1"/>
  </r>
  <r>
    <x v="1"/>
    <s v="27/05/2019"/>
    <s v="Delhi"/>
    <s v="Cochin"/>
    <s v="DEL → BOM → COK"/>
    <m/>
    <m/>
    <m/>
    <m/>
    <s v="18:00"/>
    <s v="19:15 28 May"/>
    <n v="1515"/>
    <x v="2"/>
    <s v="No info"/>
    <n v="8372"/>
    <n v="18"/>
    <x v="2"/>
  </r>
  <r>
    <x v="0"/>
    <s v="12/06/2019"/>
    <s v="Banglore"/>
    <s v="Delhi"/>
    <s v="BLR → DEL"/>
    <m/>
    <m/>
    <m/>
    <m/>
    <s v="00:30"/>
    <s v="03:25"/>
    <n v="175"/>
    <x v="0"/>
    <s v="No info"/>
    <n v="3419"/>
    <n v="0"/>
    <x v="0"/>
  </r>
  <r>
    <x v="0"/>
    <s v="27/03/2019"/>
    <s v="Delhi"/>
    <s v="Cochin"/>
    <s v="DEL → HYD → COK"/>
    <m/>
    <m/>
    <m/>
    <m/>
    <s v="07:35"/>
    <s v="12:00"/>
    <n v="265"/>
    <x v="2"/>
    <s v="No info"/>
    <n v="5073"/>
    <n v="7"/>
    <x v="1"/>
  </r>
  <r>
    <x v="0"/>
    <s v="6/06/2019"/>
    <s v="Delhi"/>
    <s v="Cochin"/>
    <s v="DEL → BOM → COK"/>
    <m/>
    <m/>
    <m/>
    <m/>
    <s v="16:00"/>
    <s v="21:00"/>
    <n v="300"/>
    <x v="2"/>
    <s v="No info"/>
    <n v="6069"/>
    <n v="16"/>
    <x v="3"/>
  </r>
  <r>
    <x v="0"/>
    <s v="21/03/2019"/>
    <s v="Delhi"/>
    <s v="Cochin"/>
    <s v="DEL → BOM → COK"/>
    <m/>
    <m/>
    <m/>
    <m/>
    <s v="08:25"/>
    <s v="15:30"/>
    <n v="425"/>
    <x v="2"/>
    <s v="No info"/>
    <n v="9709"/>
    <n v="8"/>
    <x v="1"/>
  </r>
  <r>
    <x v="2"/>
    <s v="12/06/2019"/>
    <s v="Delhi"/>
    <s v="Cochin"/>
    <s v="DEL → JAI → BOM → COK"/>
    <m/>
    <m/>
    <m/>
    <m/>
    <s v="09:40"/>
    <s v="12:35 13 Jun"/>
    <n v="1615"/>
    <x v="1"/>
    <s v="No info"/>
    <n v="13014"/>
    <n v="9"/>
    <x v="1"/>
  </r>
  <r>
    <x v="2"/>
    <s v="18/05/2019"/>
    <s v="Delhi"/>
    <s v="Cochin"/>
    <s v="DEL → JAI → BOM → COK"/>
    <m/>
    <m/>
    <m/>
    <m/>
    <s v="09:40"/>
    <s v="19:00"/>
    <n v="560"/>
    <x v="1"/>
    <s v="In-flight meal not included"/>
    <n v="13029"/>
    <n v="9"/>
    <x v="1"/>
  </r>
  <r>
    <x v="4"/>
    <s v="15/05/2019"/>
    <s v="Delhi"/>
    <s v="Cochin"/>
    <s v="DEL → BOM → COK"/>
    <m/>
    <m/>
    <m/>
    <m/>
    <s v="08:00"/>
    <s v="21:00"/>
    <n v="780"/>
    <x v="2"/>
    <s v="No info"/>
    <n v="13937"/>
    <n v="8"/>
    <x v="1"/>
  </r>
  <r>
    <x v="3"/>
    <s v="3/03/2019"/>
    <s v="Delhi"/>
    <s v="Cochin"/>
    <s v="DEL → MAA → COK"/>
    <m/>
    <m/>
    <m/>
    <m/>
    <s v="15:55"/>
    <s v="21:55"/>
    <n v="360"/>
    <x v="2"/>
    <s v="No info"/>
    <n v="11349"/>
    <n v="15"/>
    <x v="3"/>
  </r>
  <r>
    <x v="2"/>
    <s v="21/05/2019"/>
    <s v="Delhi"/>
    <s v="Cochin"/>
    <s v="DEL → AMD → BOM → COK"/>
    <m/>
    <m/>
    <m/>
    <m/>
    <s v="23:05"/>
    <s v="04:25 23 May"/>
    <n v="1760"/>
    <x v="1"/>
    <s v="No info"/>
    <n v="15129"/>
    <n v="23"/>
    <x v="0"/>
  </r>
  <r>
    <x v="3"/>
    <s v="9/06/2019"/>
    <s v="Chennai"/>
    <s v="Kolkata"/>
    <s v="MAA → CCU"/>
    <m/>
    <m/>
    <m/>
    <m/>
    <s v="09:45"/>
    <s v="12:00"/>
    <n v="135"/>
    <x v="0"/>
    <s v="No info"/>
    <n v="3597"/>
    <n v="9"/>
    <x v="1"/>
  </r>
  <r>
    <x v="2"/>
    <s v="6/05/2019"/>
    <s v="Kolkata"/>
    <s v="Banglore"/>
    <s v="CCU → BOM → BLR"/>
    <m/>
    <m/>
    <m/>
    <m/>
    <s v="20:00"/>
    <s v="20:45 07 May"/>
    <n v="1485"/>
    <x v="2"/>
    <s v="No info"/>
    <n v="14388"/>
    <n v="20"/>
    <x v="2"/>
  </r>
  <r>
    <x v="2"/>
    <s v="09/03/2019"/>
    <s v="Banglore"/>
    <s v="New Delhi"/>
    <s v="BLR → BOM → DEL"/>
    <m/>
    <m/>
    <m/>
    <m/>
    <s v="08:00"/>
    <s v="10:25 13 Mar"/>
    <n v="1585"/>
    <x v="2"/>
    <s v="In-flight meal not included"/>
    <n v="11087"/>
    <n v="8"/>
    <x v="1"/>
  </r>
  <r>
    <x v="2"/>
    <s v="1/05/2019"/>
    <s v="Kolkata"/>
    <s v="Banglore"/>
    <s v="CCU → BOM → BLR"/>
    <m/>
    <m/>
    <m/>
    <m/>
    <s v="14:05"/>
    <s v="09:20 02 May"/>
    <n v="1155"/>
    <x v="2"/>
    <s v="In-flight meal not included"/>
    <n v="9663"/>
    <n v="14"/>
    <x v="3"/>
  </r>
  <r>
    <x v="2"/>
    <s v="1/06/2019"/>
    <s v="Delhi"/>
    <s v="Cochin"/>
    <s v="DEL → JAI → BOM → COK"/>
    <m/>
    <m/>
    <m/>
    <m/>
    <s v="05:30"/>
    <s v="04:25 02 Jun"/>
    <n v="1375"/>
    <x v="1"/>
    <s v="No info"/>
    <n v="13014"/>
    <n v="5"/>
    <x v="1"/>
  </r>
  <r>
    <x v="0"/>
    <s v="6/06/2019"/>
    <s v="Banglore"/>
    <s v="Delhi"/>
    <s v="BLR → DEL"/>
    <m/>
    <m/>
    <m/>
    <m/>
    <s v="04:00"/>
    <s v="06:50"/>
    <n v="170"/>
    <x v="0"/>
    <s v="No info"/>
    <n v="3943"/>
    <n v="4"/>
    <x v="0"/>
  </r>
  <r>
    <x v="1"/>
    <s v="15/03/2019"/>
    <s v="Banglore"/>
    <s v="New Delhi"/>
    <s v="BLR → COK → DEL"/>
    <m/>
    <m/>
    <m/>
    <m/>
    <s v="22:00"/>
    <s v="13:20 16 Mar"/>
    <n v="920"/>
    <x v="2"/>
    <s v="No info"/>
    <n v="8845"/>
    <n v="22"/>
    <x v="0"/>
  </r>
  <r>
    <x v="1"/>
    <s v="24/03/2019"/>
    <s v="Kolkata"/>
    <s v="Banglore"/>
    <s v="CCU → DEL → BLR"/>
    <m/>
    <m/>
    <m/>
    <m/>
    <s v="20:30"/>
    <s v="12:30 25 Mar"/>
    <n v="960"/>
    <x v="2"/>
    <s v="No info"/>
    <n v="12173"/>
    <n v="20"/>
    <x v="2"/>
  </r>
  <r>
    <x v="2"/>
    <s v="9/06/2019"/>
    <s v="Delhi"/>
    <s v="Cochin"/>
    <s v="DEL → BOM → COK"/>
    <m/>
    <m/>
    <m/>
    <m/>
    <s v="21:50"/>
    <s v="12:35 10 Jun"/>
    <n v="885"/>
    <x v="2"/>
    <s v="In-flight meal not included"/>
    <n v="10262"/>
    <n v="21"/>
    <x v="0"/>
  </r>
  <r>
    <x v="4"/>
    <s v="21/03/2019"/>
    <s v="Delhi"/>
    <s v="Cochin"/>
    <s v="DEL → HYD → COK"/>
    <m/>
    <m/>
    <m/>
    <m/>
    <s v="09:45"/>
    <s v="16:10"/>
    <n v="385"/>
    <x v="2"/>
    <s v="No info"/>
    <n v="7242"/>
    <n v="9"/>
    <x v="1"/>
  </r>
  <r>
    <x v="2"/>
    <s v="24/06/2019"/>
    <s v="Delhi"/>
    <s v="Cochin"/>
    <s v="DEL → IDR → BOM → COK"/>
    <m/>
    <m/>
    <m/>
    <m/>
    <s v="05:30"/>
    <s v="04:25 25 Jun"/>
    <n v="1375"/>
    <x v="1"/>
    <s v="No info"/>
    <n v="13292"/>
    <n v="5"/>
    <x v="1"/>
  </r>
  <r>
    <x v="0"/>
    <s v="21/03/2019"/>
    <s v="Banglore"/>
    <s v="New Delhi"/>
    <s v="BLR → AMD → DEL"/>
    <m/>
    <m/>
    <m/>
    <m/>
    <s v="14:25"/>
    <s v="19:25"/>
    <n v="300"/>
    <x v="2"/>
    <s v="No info"/>
    <n v="7708"/>
    <n v="14"/>
    <x v="3"/>
  </r>
  <r>
    <x v="2"/>
    <s v="21/06/2019"/>
    <s v="Mumbai"/>
    <s v="Hyderabad"/>
    <s v="BOM → HYD"/>
    <m/>
    <m/>
    <m/>
    <m/>
    <s v="08:45"/>
    <s v="10:15"/>
    <n v="90"/>
    <x v="0"/>
    <s v="No info"/>
    <n v="8040"/>
    <n v="8"/>
    <x v="1"/>
  </r>
  <r>
    <x v="3"/>
    <s v="12/05/2019"/>
    <s v="Chennai"/>
    <s v="Kolkata"/>
    <s v="MAA → CCU"/>
    <m/>
    <m/>
    <m/>
    <m/>
    <s v="08:20"/>
    <s v="10:35"/>
    <n v="135"/>
    <x v="0"/>
    <s v="No info"/>
    <n v="3597"/>
    <n v="8"/>
    <x v="1"/>
  </r>
  <r>
    <x v="3"/>
    <s v="27/05/2019"/>
    <s v="Kolkata"/>
    <s v="Banglore"/>
    <s v="CCU → BLR"/>
    <m/>
    <m/>
    <m/>
    <m/>
    <s v="17:10"/>
    <s v="19:40"/>
    <n v="150"/>
    <x v="0"/>
    <s v="No check-in baggage included"/>
    <n v="3841"/>
    <n v="17"/>
    <x v="2"/>
  </r>
  <r>
    <x v="1"/>
    <s v="15/05/2019"/>
    <s v="Kolkata"/>
    <s v="Banglore"/>
    <s v="CCU → DEL → BLR"/>
    <m/>
    <m/>
    <m/>
    <m/>
    <s v="17:30"/>
    <s v="20:25 16 May"/>
    <n v="1615"/>
    <x v="2"/>
    <s v="No info"/>
    <n v="10203"/>
    <n v="17"/>
    <x v="2"/>
  </r>
  <r>
    <x v="0"/>
    <s v="27/04/2019"/>
    <s v="Delhi"/>
    <s v="Cochin"/>
    <s v="DEL → BLR → COK"/>
    <m/>
    <m/>
    <m/>
    <m/>
    <s v="02:00"/>
    <s v="07:45"/>
    <n v="345"/>
    <x v="2"/>
    <s v="No info"/>
    <n v="7173"/>
    <n v="2"/>
    <x v="0"/>
  </r>
  <r>
    <x v="3"/>
    <s v="9/06/2019"/>
    <s v="Mumbai"/>
    <s v="Hyderabad"/>
    <s v="BOM → HYD"/>
    <m/>
    <m/>
    <m/>
    <m/>
    <s v="22:45"/>
    <s v="00:15 10 Jun"/>
    <n v="90"/>
    <x v="0"/>
    <s v="No check-in baggage included"/>
    <n v="1965"/>
    <n v="22"/>
    <x v="0"/>
  </r>
  <r>
    <x v="0"/>
    <s v="6/06/2019"/>
    <s v="Delhi"/>
    <s v="Cochin"/>
    <s v="DEL → BOM → COK"/>
    <m/>
    <m/>
    <m/>
    <m/>
    <s v="20:25"/>
    <s v="01:30 07 Jun"/>
    <n v="305"/>
    <x v="2"/>
    <s v="No info"/>
    <n v="5054"/>
    <n v="20"/>
    <x v="2"/>
  </r>
  <r>
    <x v="0"/>
    <s v="03/03/2019"/>
    <s v="Banglore"/>
    <s v="New Delhi"/>
    <s v="BLR → DEL"/>
    <m/>
    <m/>
    <m/>
    <m/>
    <s v="16:55"/>
    <s v="19:45"/>
    <n v="170"/>
    <x v="0"/>
    <s v="No info"/>
    <n v="8855"/>
    <n v="16"/>
    <x v="3"/>
  </r>
  <r>
    <x v="2"/>
    <s v="01/03/2019"/>
    <s v="Banglore"/>
    <s v="New Delhi"/>
    <s v="BLR → BOM → DEL"/>
    <m/>
    <m/>
    <m/>
    <m/>
    <s v="05:45"/>
    <s v="21:20"/>
    <n v="935"/>
    <x v="2"/>
    <s v="No info"/>
    <n v="27992"/>
    <n v="5"/>
    <x v="1"/>
  </r>
  <r>
    <x v="2"/>
    <s v="9/05/2019"/>
    <s v="Kolkata"/>
    <s v="Banglore"/>
    <s v="CCU → DEL → BLR"/>
    <m/>
    <m/>
    <m/>
    <m/>
    <s v="17:00"/>
    <s v="18:00 10 May"/>
    <n v="1500"/>
    <x v="2"/>
    <s v="In-flight meal not included"/>
    <n v="7341"/>
    <n v="17"/>
    <x v="2"/>
  </r>
  <r>
    <x v="3"/>
    <s v="3/06/2019"/>
    <s v="Banglore"/>
    <s v="Delhi"/>
    <s v="BLR → DEL"/>
    <m/>
    <m/>
    <m/>
    <m/>
    <s v="09:30"/>
    <s v="12:20"/>
    <n v="170"/>
    <x v="0"/>
    <s v="No check-in baggage included"/>
    <n v="3919"/>
    <n v="9"/>
    <x v="1"/>
  </r>
  <r>
    <x v="2"/>
    <s v="27/03/2019"/>
    <s v="Delhi"/>
    <s v="Cochin"/>
    <s v="DEL → BOM → COK"/>
    <m/>
    <m/>
    <m/>
    <m/>
    <s v="15:05"/>
    <s v="04:25 28 Mar"/>
    <n v="800"/>
    <x v="2"/>
    <s v="No info"/>
    <n v="12242"/>
    <n v="15"/>
    <x v="3"/>
  </r>
  <r>
    <x v="2"/>
    <s v="18/05/2019"/>
    <s v="Kolkata"/>
    <s v="Banglore"/>
    <s v="CCU → DEL → BLR"/>
    <m/>
    <m/>
    <m/>
    <m/>
    <s v="09:35"/>
    <s v="14:25 19 May"/>
    <n v="1730"/>
    <x v="2"/>
    <s v="No info"/>
    <n v="13067"/>
    <n v="9"/>
    <x v="1"/>
  </r>
  <r>
    <x v="2"/>
    <s v="24/06/2019"/>
    <s v="Delhi"/>
    <s v="Cochin"/>
    <s v="DEL → JDH → BOM → COK"/>
    <m/>
    <m/>
    <m/>
    <m/>
    <s v="11:40"/>
    <s v="19:00"/>
    <n v="440"/>
    <x v="1"/>
    <s v="No info"/>
    <n v="18804"/>
    <n v="11"/>
    <x v="1"/>
  </r>
  <r>
    <x v="7"/>
    <s v="21/04/2019"/>
    <s v="Kolkata"/>
    <s v="Banglore"/>
    <s v="CCU → BLR"/>
    <m/>
    <m/>
    <m/>
    <m/>
    <s v="22:50"/>
    <s v="01:20 22 Apr"/>
    <n v="150"/>
    <x v="0"/>
    <s v="No info"/>
    <n v="5645"/>
    <n v="22"/>
    <x v="0"/>
  </r>
  <r>
    <x v="0"/>
    <s v="24/06/2019"/>
    <s v="Chennai"/>
    <s v="Kolkata"/>
    <s v="MAA → CCU"/>
    <m/>
    <m/>
    <m/>
    <m/>
    <s v="19:35"/>
    <s v="21:55"/>
    <n v="140"/>
    <x v="0"/>
    <s v="No info"/>
    <n v="3597"/>
    <n v="19"/>
    <x v="2"/>
  </r>
  <r>
    <x v="4"/>
    <s v="9/06/2019"/>
    <s v="Delhi"/>
    <s v="Cochin"/>
    <s v="DEL → BOM → COK"/>
    <m/>
    <m/>
    <m/>
    <m/>
    <s v="16:00"/>
    <s v="01:30 10 Jun"/>
    <n v="570"/>
    <x v="2"/>
    <s v="No info"/>
    <n v="13587"/>
    <n v="16"/>
    <x v="3"/>
  </r>
  <r>
    <x v="0"/>
    <s v="21/06/2019"/>
    <s v="Chennai"/>
    <s v="Kolkata"/>
    <s v="MAA → CCU"/>
    <m/>
    <m/>
    <m/>
    <m/>
    <s v="13:15"/>
    <s v="15:35"/>
    <n v="140"/>
    <x v="0"/>
    <s v="No info"/>
    <n v="3597"/>
    <n v="13"/>
    <x v="3"/>
  </r>
  <r>
    <x v="1"/>
    <s v="18/05/2019"/>
    <s v="Delhi"/>
    <s v="Cochin"/>
    <s v="DEL → BOM → COK"/>
    <m/>
    <m/>
    <m/>
    <m/>
    <s v="10:00"/>
    <s v="19:15"/>
    <n v="555"/>
    <x v="2"/>
    <s v="No info"/>
    <n v="8879"/>
    <n v="10"/>
    <x v="1"/>
  </r>
  <r>
    <x v="3"/>
    <s v="21/04/2019"/>
    <s v="Banglore"/>
    <s v="Delhi"/>
    <s v="BLR → DEL"/>
    <m/>
    <m/>
    <m/>
    <m/>
    <s v="05:55"/>
    <s v="08:35"/>
    <n v="160"/>
    <x v="0"/>
    <s v="No check-in baggage included"/>
    <n v="4319"/>
    <n v="5"/>
    <x v="1"/>
  </r>
  <r>
    <x v="1"/>
    <s v="27/03/2019"/>
    <s v="Mumbai"/>
    <s v="Hyderabad"/>
    <s v="BOM → HYD"/>
    <m/>
    <m/>
    <m/>
    <m/>
    <s v="13:55"/>
    <s v="15:25"/>
    <n v="90"/>
    <x v="0"/>
    <s v="No info"/>
    <n v="2050"/>
    <n v="13"/>
    <x v="3"/>
  </r>
  <r>
    <x v="2"/>
    <s v="3/06/2019"/>
    <s v="Mumbai"/>
    <s v="Hyderabad"/>
    <s v="BOM → HYD"/>
    <m/>
    <m/>
    <m/>
    <m/>
    <s v="07:05"/>
    <s v="08:30"/>
    <n v="85"/>
    <x v="0"/>
    <s v="No info"/>
    <n v="8040"/>
    <n v="7"/>
    <x v="1"/>
  </r>
  <r>
    <x v="2"/>
    <s v="6/05/2019"/>
    <s v="Kolkata"/>
    <s v="Banglore"/>
    <s v="CCU → BOM → BLR"/>
    <m/>
    <m/>
    <m/>
    <m/>
    <s v="18:55"/>
    <s v="08:15 07 May"/>
    <n v="800"/>
    <x v="2"/>
    <s v="No info"/>
    <n v="13584"/>
    <n v="18"/>
    <x v="2"/>
  </r>
  <r>
    <x v="2"/>
    <s v="6/06/2019"/>
    <s v="Delhi"/>
    <s v="Cochin"/>
    <s v="DEL → JAI → BOM → COK"/>
    <m/>
    <m/>
    <m/>
    <m/>
    <s v="19:30"/>
    <s v="04:25 07 Jun"/>
    <n v="535"/>
    <x v="1"/>
    <s v="No info"/>
    <n v="13014"/>
    <n v="19"/>
    <x v="2"/>
  </r>
  <r>
    <x v="6"/>
    <s v="15/05/2019"/>
    <s v="Kolkata"/>
    <s v="Banglore"/>
    <s v="CCU → DEL → BLR"/>
    <m/>
    <m/>
    <m/>
    <m/>
    <s v="07:10"/>
    <s v="18:50"/>
    <n v="700"/>
    <x v="2"/>
    <s v="No info"/>
    <n v="9345"/>
    <n v="7"/>
    <x v="1"/>
  </r>
  <r>
    <x v="2"/>
    <s v="3/06/2019"/>
    <s v="Delhi"/>
    <s v="Cochin"/>
    <s v="DEL → IDR → BOM → COK"/>
    <m/>
    <m/>
    <m/>
    <m/>
    <s v="09:35"/>
    <s v="12:35 04 Jun"/>
    <n v="1620"/>
    <x v="1"/>
    <s v="In-flight meal not included"/>
    <n v="11507"/>
    <n v="9"/>
    <x v="1"/>
  </r>
  <r>
    <x v="4"/>
    <s v="6/06/2019"/>
    <s v="Delhi"/>
    <s v="Cochin"/>
    <s v="DEL → BOM → COK"/>
    <m/>
    <m/>
    <m/>
    <m/>
    <s v="06:00"/>
    <s v="19:15"/>
    <n v="795"/>
    <x v="2"/>
    <s v="No info"/>
    <n v="8266"/>
    <n v="6"/>
    <x v="1"/>
  </r>
  <r>
    <x v="2"/>
    <s v="24/03/2019"/>
    <s v="Mumbai"/>
    <s v="Hyderabad"/>
    <s v="BOM → HYD"/>
    <m/>
    <m/>
    <m/>
    <m/>
    <s v="02:55"/>
    <s v="04:25"/>
    <n v="90"/>
    <x v="0"/>
    <s v="No info"/>
    <n v="5678"/>
    <n v="2"/>
    <x v="0"/>
  </r>
  <r>
    <x v="4"/>
    <s v="12/06/2019"/>
    <s v="Delhi"/>
    <s v="Cochin"/>
    <s v="DEL → BOM → COK"/>
    <m/>
    <m/>
    <m/>
    <m/>
    <s v="13:00"/>
    <s v="01:30 13 Jun"/>
    <n v="750"/>
    <x v="2"/>
    <s v="No info"/>
    <n v="13377"/>
    <n v="13"/>
    <x v="3"/>
  </r>
  <r>
    <x v="6"/>
    <s v="21/05/2019"/>
    <s v="Kolkata"/>
    <s v="Banglore"/>
    <s v="CCU → DEL → BLR"/>
    <m/>
    <m/>
    <m/>
    <m/>
    <s v="07:10"/>
    <s v="18:50"/>
    <n v="700"/>
    <x v="2"/>
    <s v="No info"/>
    <n v="9345"/>
    <n v="7"/>
    <x v="1"/>
  </r>
  <r>
    <x v="0"/>
    <s v="15/05/2019"/>
    <s v="Delhi"/>
    <s v="Cochin"/>
    <s v="DEL → BOM → COK"/>
    <m/>
    <m/>
    <m/>
    <m/>
    <s v="18:35"/>
    <s v="01:30 16 May"/>
    <n v="415"/>
    <x v="2"/>
    <s v="No info"/>
    <n v="7191"/>
    <n v="18"/>
    <x v="2"/>
  </r>
  <r>
    <x v="4"/>
    <s v="27/03/2019"/>
    <s v="Delhi"/>
    <s v="Cochin"/>
    <s v="DEL → BOM → COK"/>
    <m/>
    <m/>
    <m/>
    <m/>
    <s v="17:45"/>
    <s v="01:35 28 Mar"/>
    <n v="470"/>
    <x v="2"/>
    <s v="No info"/>
    <n v="7845"/>
    <n v="17"/>
    <x v="2"/>
  </r>
  <r>
    <x v="2"/>
    <s v="21/05/2019"/>
    <s v="Banglore"/>
    <s v="Delhi"/>
    <s v="BLR → DEL"/>
    <m/>
    <m/>
    <m/>
    <m/>
    <s v="11:10"/>
    <s v="14:05"/>
    <n v="175"/>
    <x v="0"/>
    <s v="No info"/>
    <n v="7229"/>
    <n v="11"/>
    <x v="1"/>
  </r>
  <r>
    <x v="1"/>
    <s v="01/03/2019"/>
    <s v="Banglore"/>
    <s v="New Delhi"/>
    <s v="BLR → HYD → DEL"/>
    <m/>
    <m/>
    <m/>
    <m/>
    <s v="17:00"/>
    <s v="08:50 02 Mar"/>
    <n v="950"/>
    <x v="2"/>
    <s v="1 Long layover"/>
    <n v="10981"/>
    <n v="17"/>
    <x v="2"/>
  </r>
  <r>
    <x v="2"/>
    <s v="9/06/2019"/>
    <s v="Kolkata"/>
    <s v="Banglore"/>
    <s v="CCU → BOM → BLR"/>
    <m/>
    <m/>
    <m/>
    <m/>
    <s v="14:05"/>
    <s v="04:40 10 Jun"/>
    <n v="875"/>
    <x v="2"/>
    <s v="No info"/>
    <n v="14178"/>
    <n v="14"/>
    <x v="3"/>
  </r>
  <r>
    <x v="0"/>
    <s v="21/03/2019"/>
    <s v="Delhi"/>
    <s v="Cochin"/>
    <s v="DEL → BOM → COK"/>
    <m/>
    <m/>
    <m/>
    <m/>
    <s v="07:30"/>
    <s v="21:00"/>
    <n v="810"/>
    <x v="2"/>
    <s v="No info"/>
    <n v="8784"/>
    <n v="7"/>
    <x v="1"/>
  </r>
  <r>
    <x v="2"/>
    <s v="12/05/2019"/>
    <s v="Kolkata"/>
    <s v="Banglore"/>
    <s v="CCU → BOM → BLR"/>
    <m/>
    <m/>
    <m/>
    <m/>
    <s v="20:00"/>
    <s v="04:40 13 May"/>
    <n v="520"/>
    <x v="2"/>
    <s v="No info"/>
    <n v="13941"/>
    <n v="20"/>
    <x v="2"/>
  </r>
  <r>
    <x v="2"/>
    <s v="21/05/2019"/>
    <s v="Kolkata"/>
    <s v="Banglore"/>
    <s v="CCU → DEL → BLR"/>
    <m/>
    <m/>
    <m/>
    <m/>
    <s v="20:25"/>
    <s v="19:10 22 May"/>
    <n v="1365"/>
    <x v="2"/>
    <s v="No info"/>
    <n v="13067"/>
    <n v="20"/>
    <x v="2"/>
  </r>
  <r>
    <x v="2"/>
    <s v="27/06/2019"/>
    <s v="Mumbai"/>
    <s v="Hyderabad"/>
    <s v="BOM → HYD"/>
    <m/>
    <m/>
    <m/>
    <m/>
    <s v="10:20"/>
    <s v="11:50"/>
    <n v="90"/>
    <x v="0"/>
    <s v="In-flight meal not included"/>
    <n v="4995"/>
    <n v="10"/>
    <x v="1"/>
  </r>
  <r>
    <x v="1"/>
    <s v="3/06/2019"/>
    <s v="Delhi"/>
    <s v="Cochin"/>
    <s v="DEL → LKO → BOM → COK"/>
    <m/>
    <m/>
    <m/>
    <m/>
    <s v="18:30"/>
    <s v="19:15 04 Jun"/>
    <n v="1485"/>
    <x v="1"/>
    <s v="No info"/>
    <n v="12488"/>
    <n v="18"/>
    <x v="2"/>
  </r>
  <r>
    <x v="7"/>
    <s v="9/06/2019"/>
    <s v="Kolkata"/>
    <s v="Banglore"/>
    <s v="CCU → DEL → BLR"/>
    <m/>
    <m/>
    <m/>
    <m/>
    <s v="07:35"/>
    <s v="23:30"/>
    <n v="955"/>
    <x v="2"/>
    <s v="No info"/>
    <n v="7870"/>
    <n v="7"/>
    <x v="1"/>
  </r>
  <r>
    <x v="1"/>
    <s v="12/05/2019"/>
    <s v="Delhi"/>
    <s v="Cochin"/>
    <s v="DEL → COK"/>
    <m/>
    <m/>
    <m/>
    <m/>
    <s v="05:10"/>
    <s v="08:00"/>
    <n v="170"/>
    <x v="0"/>
    <s v="No info"/>
    <n v="6094"/>
    <n v="5"/>
    <x v="1"/>
  </r>
  <r>
    <x v="2"/>
    <s v="12/06/2019"/>
    <s v="Kolkata"/>
    <s v="Banglore"/>
    <s v="CCU → GAU → BLR"/>
    <m/>
    <m/>
    <m/>
    <m/>
    <s v="10:20"/>
    <s v="17:35"/>
    <n v="435"/>
    <x v="2"/>
    <s v="In-flight meal not included"/>
    <n v="5608"/>
    <n v="10"/>
    <x v="1"/>
  </r>
  <r>
    <x v="5"/>
    <s v="3/03/2019"/>
    <s v="Delhi"/>
    <s v="Cochin"/>
    <s v="DEL → HYD → COK"/>
    <m/>
    <m/>
    <m/>
    <m/>
    <s v="07:30"/>
    <s v="13:20"/>
    <n v="350"/>
    <x v="2"/>
    <s v="No info"/>
    <n v="6112"/>
    <n v="7"/>
    <x v="1"/>
  </r>
  <r>
    <x v="2"/>
    <s v="06/03/2019"/>
    <s v="Banglore"/>
    <s v="New Delhi"/>
    <s v="BLR → BOM → DEL"/>
    <m/>
    <m/>
    <m/>
    <m/>
    <s v="16:55"/>
    <s v="08:15 07 Mar"/>
    <n v="920"/>
    <x v="2"/>
    <s v="No info"/>
    <n v="16736"/>
    <n v="16"/>
    <x v="3"/>
  </r>
  <r>
    <x v="6"/>
    <s v="12/06/2019"/>
    <s v="Kolkata"/>
    <s v="Banglore"/>
    <s v="CCU → DEL → BLR"/>
    <m/>
    <m/>
    <m/>
    <m/>
    <s v="20:20"/>
    <s v="10:45 13 Jun"/>
    <n v="865"/>
    <x v="2"/>
    <s v="No info"/>
    <n v="8452"/>
    <n v="20"/>
    <x v="2"/>
  </r>
  <r>
    <x v="2"/>
    <s v="9/05/2019"/>
    <s v="Kolkata"/>
    <s v="Banglore"/>
    <s v="CCU → DEL → BLR"/>
    <m/>
    <m/>
    <m/>
    <m/>
    <s v="17:00"/>
    <s v="14:25 10 May"/>
    <n v="1285"/>
    <x v="2"/>
    <s v="In-flight meal not included"/>
    <n v="9314"/>
    <n v="17"/>
    <x v="2"/>
  </r>
  <r>
    <x v="0"/>
    <s v="21/05/2019"/>
    <s v="Chennai"/>
    <s v="Kolkata"/>
    <s v="MAA → CCU"/>
    <m/>
    <m/>
    <m/>
    <m/>
    <s v="07:55"/>
    <s v="10:15"/>
    <n v="140"/>
    <x v="0"/>
    <s v="No info"/>
    <n v="3850"/>
    <n v="7"/>
    <x v="1"/>
  </r>
  <r>
    <x v="2"/>
    <s v="21/03/2019"/>
    <s v="Delhi"/>
    <s v="Cochin"/>
    <s v="DEL → BOM → COK"/>
    <m/>
    <m/>
    <m/>
    <m/>
    <s v="19:45"/>
    <s v="04:25 22 Mar"/>
    <n v="520"/>
    <x v="2"/>
    <s v="In-flight meal not included"/>
    <n v="5963"/>
    <n v="19"/>
    <x v="2"/>
  </r>
  <r>
    <x v="1"/>
    <s v="21/05/2019"/>
    <s v="Delhi"/>
    <s v="Cochin"/>
    <s v="DEL → AMD → BOM → COK"/>
    <m/>
    <m/>
    <m/>
    <m/>
    <s v="05:00"/>
    <s v="19:15 22 May"/>
    <n v="2295"/>
    <x v="1"/>
    <s v="No info"/>
    <n v="9968"/>
    <n v="5"/>
    <x v="1"/>
  </r>
  <r>
    <x v="2"/>
    <s v="18/05/2019"/>
    <s v="Delhi"/>
    <s v="Cochin"/>
    <s v="DEL → COK"/>
    <m/>
    <m/>
    <m/>
    <m/>
    <s v="11:00"/>
    <s v="14:15"/>
    <n v="195"/>
    <x v="0"/>
    <s v="No info"/>
    <n v="9564"/>
    <n v="11"/>
    <x v="1"/>
  </r>
  <r>
    <x v="0"/>
    <s v="6/03/2019"/>
    <s v="Delhi"/>
    <s v="Cochin"/>
    <s v="DEL → HYD → MAA → COK"/>
    <m/>
    <m/>
    <m/>
    <m/>
    <s v="06:40"/>
    <s v="21:20"/>
    <n v="880"/>
    <x v="1"/>
    <s v="No info"/>
    <n v="6610"/>
    <n v="6"/>
    <x v="1"/>
  </r>
  <r>
    <x v="0"/>
    <s v="09/03/2019"/>
    <s v="Banglore"/>
    <s v="New Delhi"/>
    <s v="BLR → HYD → DEL"/>
    <m/>
    <m/>
    <m/>
    <m/>
    <s v="15:40"/>
    <s v="20:35"/>
    <n v="295"/>
    <x v="2"/>
    <s v="No info"/>
    <n v="5226"/>
    <n v="15"/>
    <x v="3"/>
  </r>
  <r>
    <x v="2"/>
    <s v="24/03/2019"/>
    <s v="Kolkata"/>
    <s v="Banglore"/>
    <s v="CCU → BOM → BLR"/>
    <m/>
    <m/>
    <m/>
    <m/>
    <s v="19:45"/>
    <s v="08:10 25 Mar"/>
    <n v="745"/>
    <x v="2"/>
    <s v="No info"/>
    <n v="14231"/>
    <n v="19"/>
    <x v="2"/>
  </r>
  <r>
    <x v="2"/>
    <s v="15/06/2019"/>
    <s v="Delhi"/>
    <s v="Cochin"/>
    <s v="DEL → NAG → BOM → COK"/>
    <m/>
    <m/>
    <m/>
    <m/>
    <s v="14:35"/>
    <s v="12:35 16 Jun"/>
    <n v="1320"/>
    <x v="1"/>
    <s v="No info"/>
    <n v="13376"/>
    <n v="14"/>
    <x v="3"/>
  </r>
  <r>
    <x v="0"/>
    <s v="27/05/2019"/>
    <s v="Delhi"/>
    <s v="Cochin"/>
    <s v="DEL → HYD → COK"/>
    <m/>
    <m/>
    <m/>
    <m/>
    <s v="06:50"/>
    <s v="22:30"/>
    <n v="940"/>
    <x v="2"/>
    <s v="No info"/>
    <n v="6674"/>
    <n v="6"/>
    <x v="1"/>
  </r>
  <r>
    <x v="4"/>
    <s v="15/06/2019"/>
    <s v="Delhi"/>
    <s v="Cochin"/>
    <s v="DEL → BOM → COK"/>
    <m/>
    <m/>
    <m/>
    <m/>
    <s v="08:00"/>
    <s v="21:00"/>
    <n v="780"/>
    <x v="2"/>
    <s v="No info"/>
    <n v="7408"/>
    <n v="8"/>
    <x v="1"/>
  </r>
  <r>
    <x v="1"/>
    <s v="24/05/2019"/>
    <s v="Kolkata"/>
    <s v="Banglore"/>
    <s v="CCU → GAU → DEL → BLR"/>
    <m/>
    <m/>
    <m/>
    <m/>
    <s v="09:50"/>
    <s v="08:55 25 May"/>
    <n v="1385"/>
    <x v="1"/>
    <s v="No info"/>
    <n v="15170"/>
    <n v="9"/>
    <x v="1"/>
  </r>
  <r>
    <x v="0"/>
    <s v="1/06/2019"/>
    <s v="Chennai"/>
    <s v="Kolkata"/>
    <s v="MAA → CCU"/>
    <m/>
    <m/>
    <m/>
    <m/>
    <s v="19:35"/>
    <s v="21:55"/>
    <n v="140"/>
    <x v="0"/>
    <s v="No info"/>
    <n v="3597"/>
    <n v="19"/>
    <x v="2"/>
  </r>
  <r>
    <x v="1"/>
    <s v="12/03/2019"/>
    <s v="Banglore"/>
    <s v="New Delhi"/>
    <s v="BLR → BOM → NAG → DEL"/>
    <m/>
    <m/>
    <m/>
    <m/>
    <s v="17:25"/>
    <s v="10:15 13 Mar"/>
    <n v="1010"/>
    <x v="1"/>
    <s v="No info"/>
    <n v="12778"/>
    <n v="17"/>
    <x v="2"/>
  </r>
  <r>
    <x v="2"/>
    <s v="9/06/2019"/>
    <s v="Banglore"/>
    <s v="Delhi"/>
    <s v="BLR → DEL"/>
    <m/>
    <m/>
    <m/>
    <m/>
    <s v="17:45"/>
    <s v="20:45"/>
    <n v="180"/>
    <x v="0"/>
    <s v="In-flight meal not included"/>
    <n v="7229"/>
    <n v="17"/>
    <x v="2"/>
  </r>
  <r>
    <x v="2"/>
    <s v="15/06/2019"/>
    <s v="Banglore"/>
    <s v="Delhi"/>
    <s v="BLR → DEL"/>
    <m/>
    <m/>
    <m/>
    <m/>
    <s v="08:20"/>
    <s v="11:20"/>
    <n v="180"/>
    <x v="0"/>
    <s v="No info"/>
    <n v="8016"/>
    <n v="8"/>
    <x v="1"/>
  </r>
  <r>
    <x v="0"/>
    <s v="27/05/2019"/>
    <s v="Kolkata"/>
    <s v="Banglore"/>
    <s v="CCU → BLR"/>
    <m/>
    <m/>
    <m/>
    <m/>
    <s v="22:15"/>
    <s v="00:50 28 May"/>
    <n v="155"/>
    <x v="0"/>
    <s v="No info"/>
    <n v="4804"/>
    <n v="22"/>
    <x v="0"/>
  </r>
  <r>
    <x v="2"/>
    <s v="21/06/2019"/>
    <s v="Banglore"/>
    <s v="Delhi"/>
    <s v="BLR → DEL"/>
    <m/>
    <m/>
    <m/>
    <m/>
    <s v="08:20"/>
    <s v="11:20"/>
    <n v="180"/>
    <x v="0"/>
    <s v="No info"/>
    <n v="8016"/>
    <n v="8"/>
    <x v="1"/>
  </r>
  <r>
    <x v="7"/>
    <s v="9/06/2019"/>
    <s v="Kolkata"/>
    <s v="Banglore"/>
    <s v="CCU → BLR"/>
    <m/>
    <m/>
    <m/>
    <m/>
    <s v="10:20"/>
    <s v="12:55"/>
    <n v="155"/>
    <x v="0"/>
    <s v="No info"/>
    <n v="5645"/>
    <n v="10"/>
    <x v="1"/>
  </r>
  <r>
    <x v="2"/>
    <s v="09/03/2019"/>
    <s v="Banglore"/>
    <s v="New Delhi"/>
    <s v="BLR → BOM → DEL"/>
    <m/>
    <m/>
    <m/>
    <m/>
    <s v="18:40"/>
    <s v="00:45 07 Mar"/>
    <n v="365"/>
    <x v="2"/>
    <s v="No info"/>
    <n v="22270"/>
    <n v="18"/>
    <x v="2"/>
  </r>
  <r>
    <x v="2"/>
    <s v="6/06/2019"/>
    <s v="Kolkata"/>
    <s v="Banglore"/>
    <s v="CCU → DEL → BLR"/>
    <m/>
    <m/>
    <m/>
    <m/>
    <s v="09:35"/>
    <s v="19:10"/>
    <n v="575"/>
    <x v="2"/>
    <s v="No info"/>
    <n v="14151"/>
    <n v="9"/>
    <x v="1"/>
  </r>
  <r>
    <x v="2"/>
    <s v="6/04/2019"/>
    <s v="Delhi"/>
    <s v="Cochin"/>
    <s v="DEL → BOM → COK"/>
    <m/>
    <m/>
    <m/>
    <m/>
    <s v="07:05"/>
    <s v="12:35"/>
    <n v="330"/>
    <x v="2"/>
    <s v="In-flight meal not included"/>
    <n v="5406"/>
    <n v="7"/>
    <x v="1"/>
  </r>
  <r>
    <x v="1"/>
    <s v="24/03/2019"/>
    <s v="Kolkata"/>
    <s v="Banglore"/>
    <s v="CCU → HYD → BLR"/>
    <m/>
    <m/>
    <m/>
    <m/>
    <s v="19:00"/>
    <s v="11:05 25 Mar"/>
    <n v="965"/>
    <x v="2"/>
    <s v="No info"/>
    <n v="5567"/>
    <n v="19"/>
    <x v="2"/>
  </r>
  <r>
    <x v="0"/>
    <s v="27/03/2019"/>
    <s v="Delhi"/>
    <s v="Cochin"/>
    <s v="DEL → HYD → COK"/>
    <m/>
    <m/>
    <m/>
    <m/>
    <s v="04:55"/>
    <s v="16:10"/>
    <n v="675"/>
    <x v="2"/>
    <s v="No info"/>
    <n v="6171"/>
    <n v="4"/>
    <x v="0"/>
  </r>
  <r>
    <x v="3"/>
    <s v="15/06/2019"/>
    <s v="Banglore"/>
    <s v="Delhi"/>
    <s v="BLR → DEL"/>
    <m/>
    <m/>
    <m/>
    <m/>
    <s v="05:55"/>
    <s v="08:35"/>
    <n v="160"/>
    <x v="0"/>
    <s v="No info"/>
    <n v="4423"/>
    <n v="5"/>
    <x v="1"/>
  </r>
  <r>
    <x v="2"/>
    <s v="6/04/2019"/>
    <s v="Delhi"/>
    <s v="Cochin"/>
    <s v="DEL → BOM → COK"/>
    <m/>
    <m/>
    <m/>
    <m/>
    <s v="22:50"/>
    <s v="12:35 07 Apr"/>
    <n v="825"/>
    <x v="2"/>
    <s v="In-flight meal not included"/>
    <n v="5177"/>
    <n v="22"/>
    <x v="0"/>
  </r>
  <r>
    <x v="4"/>
    <s v="12/06/2019"/>
    <s v="Delhi"/>
    <s v="Cochin"/>
    <s v="DEL → BOM → COK"/>
    <m/>
    <m/>
    <m/>
    <m/>
    <s v="17:45"/>
    <s v="01:30 13 Jun"/>
    <n v="465"/>
    <x v="2"/>
    <s v="No info"/>
    <n v="6795"/>
    <n v="17"/>
    <x v="2"/>
  </r>
  <r>
    <x v="3"/>
    <s v="27/05/2019"/>
    <s v="Banglore"/>
    <s v="Delhi"/>
    <s v="BLR → DEL"/>
    <m/>
    <m/>
    <m/>
    <m/>
    <s v="09:30"/>
    <s v="12:20"/>
    <n v="170"/>
    <x v="0"/>
    <s v="No info"/>
    <n v="3625"/>
    <n v="9"/>
    <x v="1"/>
  </r>
  <r>
    <x v="2"/>
    <s v="18/05/2019"/>
    <s v="Delhi"/>
    <s v="Cochin"/>
    <s v="DEL → BOM → COK"/>
    <m/>
    <m/>
    <m/>
    <m/>
    <s v="14:00"/>
    <s v="12:35 19 May"/>
    <n v="1355"/>
    <x v="2"/>
    <s v="In-flight meal not included"/>
    <n v="12373"/>
    <n v="14"/>
    <x v="3"/>
  </r>
  <r>
    <x v="3"/>
    <s v="9/05/2019"/>
    <s v="Kolkata"/>
    <s v="Banglore"/>
    <s v="CCU → MAA → BLR"/>
    <m/>
    <m/>
    <m/>
    <m/>
    <s v="15:05"/>
    <s v="20:20"/>
    <n v="315"/>
    <x v="2"/>
    <s v="No info"/>
    <n v="4963"/>
    <n v="15"/>
    <x v="3"/>
  </r>
  <r>
    <x v="0"/>
    <s v="27/05/2019"/>
    <s v="Mumbai"/>
    <s v="Hyderabad"/>
    <s v="BOM → HYD"/>
    <m/>
    <m/>
    <m/>
    <m/>
    <s v="21:20"/>
    <s v="22:50"/>
    <n v="90"/>
    <x v="0"/>
    <s v="No info"/>
    <n v="2227"/>
    <n v="21"/>
    <x v="0"/>
  </r>
  <r>
    <x v="4"/>
    <s v="27/06/2019"/>
    <s v="Delhi"/>
    <s v="Cochin"/>
    <s v="DEL → BOM → COK"/>
    <m/>
    <m/>
    <m/>
    <m/>
    <s v="08:30"/>
    <s v="19:00"/>
    <n v="630"/>
    <x v="2"/>
    <s v="No info"/>
    <n v="11200"/>
    <n v="8"/>
    <x v="1"/>
  </r>
  <r>
    <x v="1"/>
    <s v="9/05/2019"/>
    <s v="Delhi"/>
    <s v="Cochin"/>
    <s v="DEL → BLR → COK"/>
    <m/>
    <m/>
    <m/>
    <m/>
    <s v="17:40"/>
    <s v="23:00"/>
    <n v="320"/>
    <x v="2"/>
    <s v="No info"/>
    <n v="7174"/>
    <n v="17"/>
    <x v="2"/>
  </r>
  <r>
    <x v="1"/>
    <s v="3/03/2019"/>
    <s v="Delhi"/>
    <s v="Cochin"/>
    <s v="DEL → BHO → BOM → COK"/>
    <m/>
    <m/>
    <m/>
    <m/>
    <s v="05:55"/>
    <s v="19:15 04 Mar"/>
    <n v="2240"/>
    <x v="1"/>
    <s v="No info"/>
    <n v="13748"/>
    <n v="5"/>
    <x v="1"/>
  </r>
  <r>
    <x v="4"/>
    <s v="27/05/2019"/>
    <s v="Delhi"/>
    <s v="Cochin"/>
    <s v="DEL → HYD → COK"/>
    <m/>
    <m/>
    <m/>
    <m/>
    <s v="07:05"/>
    <s v="22:30"/>
    <n v="925"/>
    <x v="2"/>
    <s v="No info"/>
    <n v="9856"/>
    <n v="7"/>
    <x v="1"/>
  </r>
  <r>
    <x v="1"/>
    <s v="18/05/2019"/>
    <s v="Kolkata"/>
    <s v="Banglore"/>
    <s v="CCU → GAU → DEL → BLR"/>
    <m/>
    <m/>
    <m/>
    <m/>
    <s v="16:45"/>
    <s v="12:30 19 May"/>
    <n v="1185"/>
    <x v="1"/>
    <s v="No info"/>
    <n v="15170"/>
    <n v="16"/>
    <x v="3"/>
  </r>
  <r>
    <x v="0"/>
    <s v="1/06/2019"/>
    <s v="Delhi"/>
    <s v="Cochin"/>
    <s v="DEL → HYD → COK"/>
    <m/>
    <m/>
    <m/>
    <m/>
    <s v="07:35"/>
    <s v="22:30"/>
    <n v="895"/>
    <x v="2"/>
    <s v="No info"/>
    <n v="6442"/>
    <n v="7"/>
    <x v="1"/>
  </r>
  <r>
    <x v="2"/>
    <s v="27/05/2019"/>
    <s v="Delhi"/>
    <s v="Cochin"/>
    <s v="DEL → BOM → COK"/>
    <m/>
    <m/>
    <m/>
    <m/>
    <s v="17:30"/>
    <s v="19:00 28 May"/>
    <n v="1530"/>
    <x v="2"/>
    <s v="In-flight meal not included"/>
    <n v="12898"/>
    <n v="17"/>
    <x v="2"/>
  </r>
  <r>
    <x v="2"/>
    <s v="1/06/2019"/>
    <s v="Banglore"/>
    <s v="Delhi"/>
    <s v="BLR → DEL"/>
    <m/>
    <m/>
    <m/>
    <m/>
    <s v="08:20"/>
    <s v="11:20"/>
    <n v="180"/>
    <x v="0"/>
    <s v="In-flight meal not included"/>
    <n v="7229"/>
    <n v="8"/>
    <x v="1"/>
  </r>
  <r>
    <x v="1"/>
    <s v="9/05/2019"/>
    <s v="Kolkata"/>
    <s v="Banglore"/>
    <s v="CCU → DEL → COK → BLR"/>
    <m/>
    <m/>
    <m/>
    <m/>
    <s v="10:00"/>
    <s v="01:20 10 May"/>
    <n v="920"/>
    <x v="1"/>
    <s v="No info"/>
    <n v="13033"/>
    <n v="10"/>
    <x v="1"/>
  </r>
  <r>
    <x v="2"/>
    <s v="12/05/2019"/>
    <s v="Kolkata"/>
    <s v="Banglore"/>
    <s v="CCU → DEL → BLR"/>
    <m/>
    <m/>
    <m/>
    <m/>
    <s v="20:25"/>
    <s v="21:05 13 May"/>
    <n v="1480"/>
    <x v="2"/>
    <s v="In-flight meal not included"/>
    <n v="10703"/>
    <n v="20"/>
    <x v="2"/>
  </r>
  <r>
    <x v="0"/>
    <s v="9/03/2019"/>
    <s v="Chennai"/>
    <s v="Kolkata"/>
    <s v="MAA → CCU"/>
    <m/>
    <m/>
    <m/>
    <m/>
    <s v="13:20"/>
    <s v="15:35"/>
    <n v="135"/>
    <x v="0"/>
    <s v="No info"/>
    <n v="6297"/>
    <n v="13"/>
    <x v="3"/>
  </r>
  <r>
    <x v="2"/>
    <s v="6/05/2019"/>
    <s v="Kolkata"/>
    <s v="Banglore"/>
    <s v="CCU → DEL → BLR"/>
    <m/>
    <m/>
    <m/>
    <m/>
    <s v="20:25"/>
    <s v="18:00 07 May"/>
    <n v="1295"/>
    <x v="2"/>
    <s v="In-flight meal not included"/>
    <n v="9314"/>
    <n v="20"/>
    <x v="2"/>
  </r>
  <r>
    <x v="6"/>
    <s v="15/03/2019"/>
    <s v="Banglore"/>
    <s v="New Delhi"/>
    <s v="BLR → DEL"/>
    <m/>
    <m/>
    <m/>
    <m/>
    <s v="09:50"/>
    <s v="12:35"/>
    <n v="165"/>
    <x v="0"/>
    <s v="No info"/>
    <n v="6138"/>
    <n v="9"/>
    <x v="1"/>
  </r>
  <r>
    <x v="0"/>
    <s v="24/06/2019"/>
    <s v="Delhi"/>
    <s v="Cochin"/>
    <s v="DEL → BOM → COK"/>
    <m/>
    <m/>
    <m/>
    <m/>
    <s v="09:15"/>
    <s v="21:00"/>
    <n v="705"/>
    <x v="2"/>
    <s v="No info"/>
    <n v="6838"/>
    <n v="9"/>
    <x v="1"/>
  </r>
  <r>
    <x v="9"/>
    <s v="6/03/2019"/>
    <s v="Delhi"/>
    <s v="Cochin"/>
    <s v="DEL → ATQ → BOM → COK"/>
    <m/>
    <m/>
    <m/>
    <m/>
    <s v="20:05"/>
    <s v="04:25 07 Mar"/>
    <n v="500"/>
    <x v="1"/>
    <s v="No info"/>
    <n v="52285"/>
    <n v="20"/>
    <x v="2"/>
  </r>
  <r>
    <x v="4"/>
    <s v="9/06/2019"/>
    <s v="Delhi"/>
    <s v="Cochin"/>
    <s v="DEL → BOM → COK"/>
    <m/>
    <m/>
    <m/>
    <m/>
    <s v="14:00"/>
    <s v="01:30 10 Jun"/>
    <n v="690"/>
    <x v="2"/>
    <s v="No info"/>
    <n v="13377"/>
    <n v="14"/>
    <x v="3"/>
  </r>
  <r>
    <x v="1"/>
    <s v="18/05/2019"/>
    <s v="Delhi"/>
    <s v="Cochin"/>
    <s v="DEL → HYD → MAA → COK"/>
    <m/>
    <m/>
    <m/>
    <m/>
    <s v="09:45"/>
    <s v="09:25 19 May"/>
    <n v="1420"/>
    <x v="1"/>
    <s v="No info"/>
    <n v="10975"/>
    <n v="9"/>
    <x v="1"/>
  </r>
  <r>
    <x v="2"/>
    <s v="12/03/2019"/>
    <s v="Banglore"/>
    <s v="New Delhi"/>
    <s v="BLR → BOM → DEL"/>
    <m/>
    <m/>
    <m/>
    <m/>
    <s v="05:45"/>
    <s v="21:20"/>
    <n v="935"/>
    <x v="2"/>
    <s v="No info"/>
    <n v="13817"/>
    <n v="5"/>
    <x v="1"/>
  </r>
  <r>
    <x v="1"/>
    <s v="21/03/2019"/>
    <s v="Delhi"/>
    <s v="Cochin"/>
    <s v="DEL → MAA → COK"/>
    <m/>
    <m/>
    <m/>
    <m/>
    <s v="06:05"/>
    <s v="09:25 22 Mar"/>
    <n v="1640"/>
    <x v="2"/>
    <s v="No info"/>
    <n v="7532"/>
    <n v="6"/>
    <x v="1"/>
  </r>
  <r>
    <x v="4"/>
    <s v="15/05/2019"/>
    <s v="Delhi"/>
    <s v="Cochin"/>
    <s v="DEL → BOM → COK"/>
    <m/>
    <m/>
    <m/>
    <m/>
    <s v="03:50"/>
    <s v="19:00"/>
    <n v="910"/>
    <x v="2"/>
    <s v="No info"/>
    <n v="10197"/>
    <n v="3"/>
    <x v="0"/>
  </r>
  <r>
    <x v="2"/>
    <s v="9/06/2019"/>
    <s v="Kolkata"/>
    <s v="Banglore"/>
    <s v="CCU → BOM → BLR"/>
    <m/>
    <m/>
    <m/>
    <m/>
    <s v="20:00"/>
    <s v="04:40 10 Jun"/>
    <n v="520"/>
    <x v="2"/>
    <s v="In-flight meal not included"/>
    <n v="9663"/>
    <n v="20"/>
    <x v="2"/>
  </r>
  <r>
    <x v="4"/>
    <s v="15/05/2019"/>
    <s v="Delhi"/>
    <s v="Cochin"/>
    <s v="DEL → BOM → COK"/>
    <m/>
    <m/>
    <m/>
    <m/>
    <s v="13:00"/>
    <s v="21:00"/>
    <n v="480"/>
    <x v="2"/>
    <s v="No info"/>
    <n v="13727"/>
    <n v="13"/>
    <x v="3"/>
  </r>
  <r>
    <x v="0"/>
    <s v="9/05/2019"/>
    <s v="Delhi"/>
    <s v="Cochin"/>
    <s v="DEL → BOM → COK"/>
    <m/>
    <m/>
    <m/>
    <m/>
    <s v="11:25"/>
    <s v="01:30 10 May"/>
    <n v="845"/>
    <x v="2"/>
    <s v="No info"/>
    <n v="8330"/>
    <n v="11"/>
    <x v="1"/>
  </r>
  <r>
    <x v="0"/>
    <s v="21/05/2019"/>
    <s v="Banglore"/>
    <s v="Delhi"/>
    <s v="BLR → DEL"/>
    <m/>
    <m/>
    <m/>
    <m/>
    <s v="07:10"/>
    <s v="10:05"/>
    <n v="175"/>
    <x v="0"/>
    <s v="No info"/>
    <n v="4823"/>
    <n v="7"/>
    <x v="1"/>
  </r>
  <r>
    <x v="0"/>
    <s v="27/05/2019"/>
    <s v="Delhi"/>
    <s v="Cochin"/>
    <s v="DEL → BOM → COK"/>
    <m/>
    <m/>
    <m/>
    <m/>
    <s v="17:10"/>
    <s v="01:30 28 May"/>
    <n v="500"/>
    <x v="2"/>
    <s v="No info"/>
    <n v="6206"/>
    <n v="17"/>
    <x v="2"/>
  </r>
  <r>
    <x v="4"/>
    <s v="6/06/2019"/>
    <s v="Delhi"/>
    <s v="Cochin"/>
    <s v="DEL → BOM → COK"/>
    <m/>
    <m/>
    <m/>
    <m/>
    <s v="11:25"/>
    <s v="19:00"/>
    <n v="455"/>
    <x v="2"/>
    <s v="No info"/>
    <n v="10877"/>
    <n v="11"/>
    <x v="1"/>
  </r>
  <r>
    <x v="2"/>
    <s v="12/03/2019"/>
    <s v="Banglore"/>
    <s v="New Delhi"/>
    <s v="BLR → BOM → DEL"/>
    <m/>
    <m/>
    <m/>
    <m/>
    <s v="18:55"/>
    <s v="08:15 13 Mar"/>
    <n v="800"/>
    <x v="2"/>
    <s v="No info"/>
    <n v="13817"/>
    <n v="18"/>
    <x v="2"/>
  </r>
  <r>
    <x v="2"/>
    <s v="27/06/2019"/>
    <s v="Banglore"/>
    <s v="Delhi"/>
    <s v="BLR → DEL"/>
    <m/>
    <m/>
    <m/>
    <m/>
    <s v="08:20"/>
    <s v="11:20"/>
    <n v="180"/>
    <x v="0"/>
    <s v="In-flight meal not included"/>
    <n v="6478"/>
    <n v="8"/>
    <x v="1"/>
  </r>
  <r>
    <x v="1"/>
    <s v="9/04/2019"/>
    <s v="Delhi"/>
    <s v="Cochin"/>
    <s v="DEL → HYD → BOM → COK"/>
    <m/>
    <m/>
    <m/>
    <m/>
    <s v="13:05"/>
    <s v="07:40 10 Apr"/>
    <n v="1115"/>
    <x v="1"/>
    <s v="No info"/>
    <n v="8577"/>
    <n v="13"/>
    <x v="3"/>
  </r>
  <r>
    <x v="2"/>
    <s v="21/05/2019"/>
    <s v="Delhi"/>
    <s v="Cochin"/>
    <s v="DEL → BOM → COK"/>
    <m/>
    <m/>
    <m/>
    <m/>
    <s v="21:50"/>
    <s v="19:00 22 May"/>
    <n v="1270"/>
    <x v="2"/>
    <s v="No info"/>
    <n v="16079"/>
    <n v="21"/>
    <x v="0"/>
  </r>
  <r>
    <x v="2"/>
    <s v="27/06/2019"/>
    <s v="Delhi"/>
    <s v="Cochin"/>
    <s v="DEL → AMD → BOM → COK"/>
    <m/>
    <m/>
    <m/>
    <m/>
    <s v="23:05"/>
    <s v="12:35 28 Jun"/>
    <n v="810"/>
    <x v="1"/>
    <s v="In-flight meal not included"/>
    <n v="11150"/>
    <n v="23"/>
    <x v="0"/>
  </r>
  <r>
    <x v="4"/>
    <s v="6/03/2019"/>
    <s v="Delhi"/>
    <s v="Cochin"/>
    <s v="DEL → BOM → COK"/>
    <m/>
    <m/>
    <m/>
    <m/>
    <s v="06:40"/>
    <s v="19:15"/>
    <n v="755"/>
    <x v="2"/>
    <s v="No info"/>
    <n v="15077"/>
    <n v="6"/>
    <x v="1"/>
  </r>
  <r>
    <x v="2"/>
    <s v="1/04/2019"/>
    <s v="Kolkata"/>
    <s v="Banglore"/>
    <s v="CCU → BOM → BLR"/>
    <m/>
    <m/>
    <m/>
    <m/>
    <s v="16:30"/>
    <s v="08:15 02 Apr"/>
    <n v="945"/>
    <x v="2"/>
    <s v="In-flight meal not included"/>
    <n v="7064"/>
    <n v="16"/>
    <x v="3"/>
  </r>
  <r>
    <x v="2"/>
    <s v="21/05/2019"/>
    <s v="Kolkata"/>
    <s v="Banglore"/>
    <s v="CCU → BOM → BLR"/>
    <m/>
    <m/>
    <m/>
    <m/>
    <s v="14:05"/>
    <s v="08:15 22 May"/>
    <n v="1090"/>
    <x v="2"/>
    <s v="In-flight meal not included"/>
    <n v="9663"/>
    <n v="14"/>
    <x v="3"/>
  </r>
  <r>
    <x v="1"/>
    <s v="6/03/2019"/>
    <s v="Delhi"/>
    <s v="Cochin"/>
    <s v="DEL → HYD → BOM → COK"/>
    <m/>
    <m/>
    <m/>
    <m/>
    <s v="21:30"/>
    <s v="19:15 07 Mar"/>
    <n v="1305"/>
    <x v="1"/>
    <s v="No info"/>
    <n v="11552"/>
    <n v="21"/>
    <x v="0"/>
  </r>
  <r>
    <x v="2"/>
    <s v="12/06/2019"/>
    <s v="Delhi"/>
    <s v="Cochin"/>
    <s v="DEL → BOM → COK"/>
    <m/>
    <m/>
    <m/>
    <m/>
    <s v="20:55"/>
    <s v="19:00 13 Jun"/>
    <n v="1325"/>
    <x v="2"/>
    <s v="In-flight meal not included"/>
    <n v="10262"/>
    <n v="20"/>
    <x v="2"/>
  </r>
  <r>
    <x v="3"/>
    <s v="15/04/2019"/>
    <s v="Delhi"/>
    <s v="Cochin"/>
    <s v="DEL → MAA → COK"/>
    <m/>
    <m/>
    <m/>
    <m/>
    <s v="15:45"/>
    <s v="22:05"/>
    <n v="380"/>
    <x v="2"/>
    <s v="No info"/>
    <n v="5899"/>
    <n v="15"/>
    <x v="3"/>
  </r>
  <r>
    <x v="2"/>
    <s v="1/06/2019"/>
    <s v="Delhi"/>
    <s v="Cochin"/>
    <s v="DEL → NAG → BOM → COK"/>
    <m/>
    <m/>
    <m/>
    <m/>
    <s v="14:35"/>
    <s v="12:35 02 Jun"/>
    <n v="1320"/>
    <x v="1"/>
    <s v="No info"/>
    <n v="13376"/>
    <n v="14"/>
    <x v="3"/>
  </r>
  <r>
    <x v="2"/>
    <s v="12/03/2019"/>
    <s v="Banglore"/>
    <s v="New Delhi"/>
    <s v="BLR → BOM → DEL"/>
    <m/>
    <m/>
    <m/>
    <m/>
    <s v="18:55"/>
    <s v="10:25 13 Mar"/>
    <n v="930"/>
    <x v="2"/>
    <s v="No info"/>
    <n v="13817"/>
    <n v="18"/>
    <x v="2"/>
  </r>
  <r>
    <x v="6"/>
    <s v="1/05/2019"/>
    <s v="Kolkata"/>
    <s v="Banglore"/>
    <s v="CCU → DEL → BLR"/>
    <m/>
    <m/>
    <m/>
    <m/>
    <s v="20:20"/>
    <s v="20:20 02 May"/>
    <n v="1440"/>
    <x v="2"/>
    <s v="No info"/>
    <n v="8610"/>
    <n v="20"/>
    <x v="2"/>
  </r>
  <r>
    <x v="2"/>
    <s v="9/05/2019"/>
    <s v="Delhi"/>
    <s v="Cochin"/>
    <s v="DEL → BOM → COK"/>
    <m/>
    <m/>
    <m/>
    <m/>
    <s v="09:00"/>
    <s v="04:25 10 May"/>
    <n v="1165"/>
    <x v="2"/>
    <s v="In-flight meal not included"/>
    <n v="12373"/>
    <n v="9"/>
    <x v="1"/>
  </r>
  <r>
    <x v="3"/>
    <s v="27/05/2019"/>
    <s v="Delhi"/>
    <s v="Cochin"/>
    <s v="DEL → BLR → COK"/>
    <m/>
    <m/>
    <m/>
    <m/>
    <s v="17:55"/>
    <s v="22:50"/>
    <n v="295"/>
    <x v="2"/>
    <s v="No info"/>
    <n v="5673"/>
    <n v="17"/>
    <x v="2"/>
  </r>
  <r>
    <x v="6"/>
    <s v="1/04/2019"/>
    <s v="Kolkata"/>
    <s v="Banglore"/>
    <s v="CCU → DEL → BLR"/>
    <m/>
    <m/>
    <m/>
    <m/>
    <s v="20:20"/>
    <s v="18:50 02 Apr"/>
    <n v="1350"/>
    <x v="2"/>
    <s v="No info"/>
    <n v="7927"/>
    <n v="20"/>
    <x v="2"/>
  </r>
  <r>
    <x v="2"/>
    <s v="24/06/2019"/>
    <s v="Delhi"/>
    <s v="Cochin"/>
    <s v="DEL → BOM → COK"/>
    <m/>
    <m/>
    <m/>
    <m/>
    <s v="02:15"/>
    <s v="19:00"/>
    <n v="1005"/>
    <x v="2"/>
    <s v="In-flight meal not included"/>
    <n v="10262"/>
    <n v="2"/>
    <x v="0"/>
  </r>
  <r>
    <x v="2"/>
    <s v="9/05/2019"/>
    <s v="Delhi"/>
    <s v="Cochin"/>
    <s v="DEL → BOM → COK"/>
    <m/>
    <m/>
    <m/>
    <m/>
    <s v="08:00"/>
    <s v="04:25 10 May"/>
    <n v="1225"/>
    <x v="2"/>
    <s v="In-flight meal not included"/>
    <n v="12373"/>
    <n v="8"/>
    <x v="1"/>
  </r>
  <r>
    <x v="1"/>
    <s v="01/03/2019"/>
    <s v="Banglore"/>
    <s v="New Delhi"/>
    <s v="BLR → BBI → DEL"/>
    <m/>
    <m/>
    <m/>
    <m/>
    <s v="09:30"/>
    <s v="12:05 02 Mar"/>
    <n v="1595"/>
    <x v="2"/>
    <s v="No info"/>
    <n v="12704"/>
    <n v="9"/>
    <x v="1"/>
  </r>
  <r>
    <x v="1"/>
    <s v="9/05/2019"/>
    <s v="Kolkata"/>
    <s v="Banglore"/>
    <s v="CCU → BBI → BLR"/>
    <m/>
    <m/>
    <m/>
    <m/>
    <s v="12:00"/>
    <s v="13:15 10 May"/>
    <n v="1515"/>
    <x v="2"/>
    <s v="No info"/>
    <n v="6612"/>
    <n v="12"/>
    <x v="3"/>
  </r>
  <r>
    <x v="0"/>
    <s v="9/06/2019"/>
    <s v="Banglore"/>
    <s v="Delhi"/>
    <s v="BLR → DEL"/>
    <m/>
    <m/>
    <m/>
    <m/>
    <s v="18:55"/>
    <s v="21:50"/>
    <n v="175"/>
    <x v="0"/>
    <s v="No info"/>
    <n v="4823"/>
    <n v="18"/>
    <x v="2"/>
  </r>
  <r>
    <x v="2"/>
    <s v="3/06/2019"/>
    <s v="Delhi"/>
    <s v="Cochin"/>
    <s v="DEL → BOM → COK"/>
    <m/>
    <m/>
    <m/>
    <m/>
    <s v="10:00"/>
    <s v="19:00"/>
    <n v="540"/>
    <x v="2"/>
    <s v="In-flight meal not included"/>
    <n v="10262"/>
    <n v="10"/>
    <x v="1"/>
  </r>
  <r>
    <x v="0"/>
    <s v="21/03/2019"/>
    <s v="Delhi"/>
    <s v="Cochin"/>
    <s v="DEL → MAA → COK"/>
    <m/>
    <m/>
    <m/>
    <m/>
    <s v="07:20"/>
    <s v="12:30"/>
    <n v="310"/>
    <x v="2"/>
    <s v="No info"/>
    <n v="6388"/>
    <n v="7"/>
    <x v="1"/>
  </r>
  <r>
    <x v="5"/>
    <s v="12/05/2019"/>
    <s v="Banglore"/>
    <s v="Delhi"/>
    <s v="BLR → DEL"/>
    <m/>
    <m/>
    <m/>
    <m/>
    <s v="07:45"/>
    <s v="10:40"/>
    <n v="175"/>
    <x v="0"/>
    <s v="No info"/>
    <n v="3898"/>
    <n v="7"/>
    <x v="1"/>
  </r>
  <r>
    <x v="2"/>
    <s v="6/04/2019"/>
    <s v="Delhi"/>
    <s v="Cochin"/>
    <s v="DEL → BOM → COK"/>
    <m/>
    <m/>
    <m/>
    <m/>
    <s v="11:30"/>
    <s v="19:00"/>
    <n v="450"/>
    <x v="2"/>
    <s v="In-flight meal not included"/>
    <n v="5177"/>
    <n v="11"/>
    <x v="1"/>
  </r>
  <r>
    <x v="2"/>
    <s v="9/06/2019"/>
    <s v="Kolkata"/>
    <s v="Banglore"/>
    <s v="CCU → BOM → BLR"/>
    <m/>
    <m/>
    <m/>
    <m/>
    <s v="20:00"/>
    <s v="20:45 10 Jun"/>
    <n v="1485"/>
    <x v="2"/>
    <s v="In-flight meal not included"/>
    <n v="10844"/>
    <n v="20"/>
    <x v="2"/>
  </r>
  <r>
    <x v="0"/>
    <s v="1/06/2019"/>
    <s v="Banglore"/>
    <s v="Delhi"/>
    <s v="BLR → DEL"/>
    <m/>
    <m/>
    <m/>
    <m/>
    <s v="00:25"/>
    <s v="03:15"/>
    <n v="170"/>
    <x v="0"/>
    <s v="No info"/>
    <n v="4077"/>
    <n v="0"/>
    <x v="0"/>
  </r>
  <r>
    <x v="2"/>
    <s v="24/03/2019"/>
    <s v="Kolkata"/>
    <s v="Banglore"/>
    <s v="CCU → BOM → BLR"/>
    <m/>
    <m/>
    <m/>
    <m/>
    <s v="16:55"/>
    <s v="09:15 25 Mar"/>
    <n v="980"/>
    <x v="2"/>
    <s v="No info"/>
    <n v="14231"/>
    <n v="16"/>
    <x v="3"/>
  </r>
  <r>
    <x v="1"/>
    <s v="12/03/2019"/>
    <s v="Banglore"/>
    <s v="New Delhi"/>
    <s v="BLR → BOM → BHO → DEL"/>
    <m/>
    <m/>
    <m/>
    <m/>
    <s v="08:50"/>
    <s v="23:25"/>
    <n v="875"/>
    <x v="1"/>
    <s v="No info"/>
    <n v="13250"/>
    <n v="8"/>
    <x v="1"/>
  </r>
  <r>
    <x v="2"/>
    <s v="12/03/2019"/>
    <s v="Banglore"/>
    <s v="New Delhi"/>
    <s v="BLR → BOM → DEL"/>
    <m/>
    <m/>
    <m/>
    <m/>
    <s v="07:00"/>
    <s v="21:20"/>
    <n v="860"/>
    <x v="2"/>
    <s v="No info"/>
    <n v="13817"/>
    <n v="7"/>
    <x v="1"/>
  </r>
  <r>
    <x v="3"/>
    <s v="09/03/2019"/>
    <s v="Banglore"/>
    <s v="New Delhi"/>
    <s v="BLR → DEL"/>
    <m/>
    <m/>
    <m/>
    <m/>
    <s v="20:30"/>
    <s v="23:20"/>
    <n v="170"/>
    <x v="0"/>
    <s v="No info"/>
    <n v="6205"/>
    <n v="20"/>
    <x v="2"/>
  </r>
  <r>
    <x v="2"/>
    <s v="27/06/2019"/>
    <s v="Delhi"/>
    <s v="Cochin"/>
    <s v="DEL → AMD → BOM → COK"/>
    <m/>
    <m/>
    <m/>
    <m/>
    <s v="23:05"/>
    <s v="12:35 28 Jun"/>
    <n v="810"/>
    <x v="1"/>
    <s v="No info"/>
    <n v="12819"/>
    <n v="23"/>
    <x v="0"/>
  </r>
  <r>
    <x v="0"/>
    <s v="15/04/2019"/>
    <s v="Banglore"/>
    <s v="Delhi"/>
    <s v="BLR → DEL"/>
    <m/>
    <m/>
    <m/>
    <m/>
    <s v="13:00"/>
    <s v="15:50"/>
    <n v="170"/>
    <x v="0"/>
    <s v="No info"/>
    <n v="4591"/>
    <n v="13"/>
    <x v="3"/>
  </r>
  <r>
    <x v="3"/>
    <s v="27/06/2019"/>
    <s v="Kolkata"/>
    <s v="Banglore"/>
    <s v="CCU → BLR"/>
    <m/>
    <m/>
    <m/>
    <m/>
    <s v="06:55"/>
    <s v="09:30"/>
    <n v="155"/>
    <x v="0"/>
    <s v="No check-in baggage included"/>
    <n v="3841"/>
    <n v="6"/>
    <x v="1"/>
  </r>
  <r>
    <x v="3"/>
    <s v="9/06/2019"/>
    <s v="Chennai"/>
    <s v="Kolkata"/>
    <s v="MAA → CCU"/>
    <m/>
    <m/>
    <m/>
    <m/>
    <s v="17:45"/>
    <s v="20:05"/>
    <n v="140"/>
    <x v="0"/>
    <s v="No info"/>
    <n v="3597"/>
    <n v="17"/>
    <x v="2"/>
  </r>
  <r>
    <x v="0"/>
    <s v="3/04/2019"/>
    <s v="Kolkata"/>
    <s v="Banglore"/>
    <s v="CCU → BLR"/>
    <m/>
    <m/>
    <m/>
    <m/>
    <s v="04:40"/>
    <s v="07:15"/>
    <n v="155"/>
    <x v="0"/>
    <s v="No info"/>
    <n v="4174"/>
    <n v="4"/>
    <x v="0"/>
  </r>
  <r>
    <x v="6"/>
    <s v="27/05/2019"/>
    <s v="Delhi"/>
    <s v="Cochin"/>
    <s v="DEL → COK"/>
    <m/>
    <m/>
    <m/>
    <m/>
    <s v="06:00"/>
    <s v="09:10"/>
    <n v="190"/>
    <x v="0"/>
    <s v="No info"/>
    <n v="6216"/>
    <n v="6"/>
    <x v="1"/>
  </r>
  <r>
    <x v="2"/>
    <s v="9/05/2019"/>
    <s v="Kolkata"/>
    <s v="Banglore"/>
    <s v="CCU → DEL → BLR"/>
    <m/>
    <m/>
    <m/>
    <m/>
    <s v="17:00"/>
    <s v="18:00 10 May"/>
    <n v="1500"/>
    <x v="2"/>
    <s v="No info"/>
    <n v="10624"/>
    <n v="17"/>
    <x v="2"/>
  </r>
  <r>
    <x v="7"/>
    <s v="24/06/2019"/>
    <s v="Delhi"/>
    <s v="Cochin"/>
    <s v="DEL → BLR → COK"/>
    <m/>
    <m/>
    <m/>
    <m/>
    <s v="07:55"/>
    <s v="22:25"/>
    <n v="870"/>
    <x v="2"/>
    <s v="No info"/>
    <n v="6152"/>
    <n v="7"/>
    <x v="1"/>
  </r>
  <r>
    <x v="0"/>
    <s v="9/03/2019"/>
    <s v="Delhi"/>
    <s v="Cochin"/>
    <s v="DEL → BOM → COK"/>
    <m/>
    <m/>
    <m/>
    <m/>
    <s v="20:30"/>
    <s v="01:35 10 Mar"/>
    <n v="305"/>
    <x v="2"/>
    <s v="No info"/>
    <n v="6937"/>
    <n v="20"/>
    <x v="2"/>
  </r>
  <r>
    <x v="1"/>
    <s v="1/06/2019"/>
    <s v="Delhi"/>
    <s v="Cochin"/>
    <s v="DEL → BOM → COK"/>
    <m/>
    <m/>
    <m/>
    <m/>
    <s v="17:00"/>
    <s v="19:15 02 Jun"/>
    <n v="1575"/>
    <x v="2"/>
    <s v="No info"/>
    <n v="8792"/>
    <n v="17"/>
    <x v="2"/>
  </r>
  <r>
    <x v="4"/>
    <s v="27/05/2019"/>
    <s v="Delhi"/>
    <s v="Cochin"/>
    <s v="DEL → BOM → COK"/>
    <m/>
    <m/>
    <m/>
    <m/>
    <s v="12:50"/>
    <s v="21:00"/>
    <n v="490"/>
    <x v="2"/>
    <s v="No info"/>
    <n v="7005"/>
    <n v="12"/>
    <x v="3"/>
  </r>
  <r>
    <x v="2"/>
    <s v="6/06/2019"/>
    <s v="Mumbai"/>
    <s v="Hyderabad"/>
    <s v="BOM → HYD"/>
    <m/>
    <m/>
    <m/>
    <m/>
    <s v="02:55"/>
    <s v="04:20"/>
    <n v="85"/>
    <x v="0"/>
    <s v="No info"/>
    <n v="5678"/>
    <n v="2"/>
    <x v="0"/>
  </r>
  <r>
    <x v="1"/>
    <s v="15/03/2019"/>
    <s v="Banglore"/>
    <s v="New Delhi"/>
    <s v="BLR → VGA → DEL"/>
    <m/>
    <m/>
    <m/>
    <m/>
    <s v="10:30"/>
    <s v="11:20 16 Mar"/>
    <n v="1490"/>
    <x v="2"/>
    <s v="No info"/>
    <n v="7013"/>
    <n v="10"/>
    <x v="1"/>
  </r>
  <r>
    <x v="2"/>
    <s v="21/05/2019"/>
    <s v="Delhi"/>
    <s v="Cochin"/>
    <s v="DEL → BOM → COK"/>
    <m/>
    <m/>
    <m/>
    <m/>
    <s v="15:00"/>
    <s v="19:00 22 May"/>
    <n v="1680"/>
    <x v="2"/>
    <s v="No info"/>
    <n v="16079"/>
    <n v="15"/>
    <x v="3"/>
  </r>
  <r>
    <x v="2"/>
    <s v="6/06/2019"/>
    <s v="Kolkata"/>
    <s v="Banglore"/>
    <s v="CCU → DEL → BLR"/>
    <m/>
    <m/>
    <m/>
    <m/>
    <s v="09:35"/>
    <s v="18:00"/>
    <n v="505"/>
    <x v="2"/>
    <s v="In-flight meal not included"/>
    <n v="10539"/>
    <n v="9"/>
    <x v="1"/>
  </r>
  <r>
    <x v="2"/>
    <s v="6/05/2019"/>
    <s v="Kolkata"/>
    <s v="Banglore"/>
    <s v="CCU → BOM → BLR"/>
    <m/>
    <m/>
    <m/>
    <m/>
    <s v="16:30"/>
    <s v="23:35"/>
    <n v="425"/>
    <x v="2"/>
    <s v="In-flight meal not included"/>
    <n v="11841"/>
    <n v="16"/>
    <x v="3"/>
  </r>
  <r>
    <x v="0"/>
    <s v="15/03/2019"/>
    <s v="Banglore"/>
    <s v="New Delhi"/>
    <s v="BLR → BOM → DEL"/>
    <m/>
    <m/>
    <m/>
    <m/>
    <s v="19:35"/>
    <s v="00:35 16 Mar"/>
    <n v="300"/>
    <x v="2"/>
    <s v="No info"/>
    <n v="10509"/>
    <n v="19"/>
    <x v="2"/>
  </r>
  <r>
    <x v="0"/>
    <s v="3/06/2019"/>
    <s v="Chennai"/>
    <s v="Kolkata"/>
    <s v="MAA → CCU"/>
    <m/>
    <m/>
    <m/>
    <m/>
    <s v="13:15"/>
    <s v="15:35"/>
    <n v="140"/>
    <x v="0"/>
    <s v="No info"/>
    <n v="3597"/>
    <n v="13"/>
    <x v="3"/>
  </r>
  <r>
    <x v="1"/>
    <s v="1/05/2019"/>
    <s v="Kolkata"/>
    <s v="Banglore"/>
    <s v="CCU → BOM → COK → BLR"/>
    <m/>
    <m/>
    <m/>
    <m/>
    <s v="09:25"/>
    <s v="13:45 02 May"/>
    <n v="1700"/>
    <x v="1"/>
    <s v="No info"/>
    <n v="15532"/>
    <n v="9"/>
    <x v="1"/>
  </r>
  <r>
    <x v="4"/>
    <s v="9/03/2019"/>
    <s v="Delhi"/>
    <s v="Cochin"/>
    <s v="DEL → BOM → COK"/>
    <m/>
    <m/>
    <m/>
    <m/>
    <s v="06:50"/>
    <s v="21:00"/>
    <n v="850"/>
    <x v="2"/>
    <s v="In-flight meal not included"/>
    <n v="14086"/>
    <n v="6"/>
    <x v="1"/>
  </r>
  <r>
    <x v="4"/>
    <s v="27/03/2019"/>
    <s v="Delhi"/>
    <s v="Cochin"/>
    <s v="DEL → HYD → COK"/>
    <m/>
    <m/>
    <m/>
    <m/>
    <s v="14:35"/>
    <s v="22:20"/>
    <n v="465"/>
    <x v="2"/>
    <s v="In-flight meal not included"/>
    <n v="5883"/>
    <n v="14"/>
    <x v="3"/>
  </r>
  <r>
    <x v="4"/>
    <s v="3/06/2019"/>
    <s v="Delhi"/>
    <s v="Cochin"/>
    <s v="DEL → BOM → COK"/>
    <m/>
    <m/>
    <m/>
    <m/>
    <s v="07:00"/>
    <s v="21:00"/>
    <n v="840"/>
    <x v="2"/>
    <s v="No info"/>
    <n v="7618"/>
    <n v="7"/>
    <x v="1"/>
  </r>
  <r>
    <x v="2"/>
    <s v="1/05/2019"/>
    <s v="Kolkata"/>
    <s v="Banglore"/>
    <s v="CCU → DEL → BLR"/>
    <m/>
    <m/>
    <m/>
    <m/>
    <s v="17:00"/>
    <s v="18:00 02 May"/>
    <n v="1500"/>
    <x v="2"/>
    <s v="In-flight meal not included"/>
    <n v="9314"/>
    <n v="17"/>
    <x v="2"/>
  </r>
  <r>
    <x v="2"/>
    <s v="9/06/2019"/>
    <s v="Kolkata"/>
    <s v="Banglore"/>
    <s v="CCU → DEL → BLR"/>
    <m/>
    <m/>
    <m/>
    <m/>
    <s v="09:35"/>
    <s v="21:05"/>
    <n v="690"/>
    <x v="2"/>
    <s v="In-flight meal not included"/>
    <n v="13994"/>
    <n v="9"/>
    <x v="1"/>
  </r>
  <r>
    <x v="0"/>
    <s v="27/04/2019"/>
    <s v="Delhi"/>
    <s v="Cochin"/>
    <s v="DEL → HYD → COK"/>
    <m/>
    <m/>
    <m/>
    <m/>
    <s v="07:35"/>
    <s v="12:10"/>
    <n v="275"/>
    <x v="2"/>
    <s v="No info"/>
    <n v="5073"/>
    <n v="7"/>
    <x v="1"/>
  </r>
  <r>
    <x v="7"/>
    <s v="24/03/2019"/>
    <s v="Banglore"/>
    <s v="New Delhi"/>
    <s v="BLR → DEL"/>
    <m/>
    <m/>
    <m/>
    <m/>
    <s v="11:10"/>
    <s v="13:55"/>
    <n v="165"/>
    <x v="0"/>
    <s v="No info"/>
    <n v="3383"/>
    <n v="11"/>
    <x v="1"/>
  </r>
  <r>
    <x v="4"/>
    <s v="1/06/2019"/>
    <s v="Delhi"/>
    <s v="Cochin"/>
    <s v="DEL → BOM → COK"/>
    <m/>
    <m/>
    <m/>
    <m/>
    <s v="09:00"/>
    <s v="19:15"/>
    <n v="615"/>
    <x v="2"/>
    <s v="No info"/>
    <n v="16108"/>
    <n v="9"/>
    <x v="1"/>
  </r>
  <r>
    <x v="4"/>
    <s v="27/05/2019"/>
    <s v="Delhi"/>
    <s v="Cochin"/>
    <s v="DEL → BOM → COK"/>
    <m/>
    <m/>
    <m/>
    <m/>
    <s v="10:20"/>
    <s v="01:30 28 May"/>
    <n v="910"/>
    <x v="2"/>
    <s v="No info"/>
    <n v="6795"/>
    <n v="10"/>
    <x v="1"/>
  </r>
  <r>
    <x v="2"/>
    <s v="1/04/2019"/>
    <s v="Kolkata"/>
    <s v="Banglore"/>
    <s v="CCU → BOM → BLR"/>
    <m/>
    <m/>
    <m/>
    <m/>
    <s v="16:30"/>
    <s v="04:40 02 Apr"/>
    <n v="730"/>
    <x v="2"/>
    <s v="No info"/>
    <n v="12681"/>
    <n v="16"/>
    <x v="3"/>
  </r>
  <r>
    <x v="2"/>
    <s v="12/06/2019"/>
    <s v="Delhi"/>
    <s v="Cochin"/>
    <s v="DEL → BOM → COK"/>
    <m/>
    <m/>
    <m/>
    <m/>
    <s v="15:00"/>
    <s v="12:35 13 Jun"/>
    <n v="1295"/>
    <x v="2"/>
    <s v="In-flight meal not included"/>
    <n v="10262"/>
    <n v="15"/>
    <x v="3"/>
  </r>
  <r>
    <x v="6"/>
    <s v="6/06/2019"/>
    <s v="Kolkata"/>
    <s v="Banglore"/>
    <s v="CCU → DEL → BLR"/>
    <m/>
    <m/>
    <m/>
    <m/>
    <s v="17:00"/>
    <s v="18:50 07 Jun"/>
    <n v="1550"/>
    <x v="2"/>
    <s v="No info"/>
    <n v="8820"/>
    <n v="17"/>
    <x v="2"/>
  </r>
  <r>
    <x v="2"/>
    <s v="09/03/2019"/>
    <s v="Banglore"/>
    <s v="New Delhi"/>
    <s v="BLR → BDQ → DEL"/>
    <m/>
    <m/>
    <m/>
    <m/>
    <s v="05:50"/>
    <s v="12:20"/>
    <n v="390"/>
    <x v="2"/>
    <s v="In-flight meal not included"/>
    <n v="10037"/>
    <n v="5"/>
    <x v="1"/>
  </r>
  <r>
    <x v="4"/>
    <s v="12/06/2019"/>
    <s v="Delhi"/>
    <s v="Cochin"/>
    <s v="DEL → BOM → COK"/>
    <m/>
    <m/>
    <m/>
    <m/>
    <s v="06:00"/>
    <s v="12:35"/>
    <n v="395"/>
    <x v="2"/>
    <s v="No info"/>
    <n v="11789"/>
    <n v="6"/>
    <x v="1"/>
  </r>
  <r>
    <x v="5"/>
    <s v="15/05/2019"/>
    <s v="Delhi"/>
    <s v="Cochin"/>
    <s v="DEL → BOM → COK"/>
    <m/>
    <m/>
    <m/>
    <m/>
    <s v="10:35"/>
    <s v="19:35"/>
    <n v="540"/>
    <x v="2"/>
    <s v="No info"/>
    <n v="7378"/>
    <n v="10"/>
    <x v="1"/>
  </r>
  <r>
    <x v="0"/>
    <s v="24/05/2019"/>
    <s v="Banglore"/>
    <s v="Delhi"/>
    <s v="BLR → DEL"/>
    <m/>
    <m/>
    <m/>
    <m/>
    <s v="18:55"/>
    <s v="21:50"/>
    <n v="175"/>
    <x v="0"/>
    <s v="No info"/>
    <n v="4823"/>
    <n v="18"/>
    <x v="2"/>
  </r>
  <r>
    <x v="2"/>
    <s v="24/06/2019"/>
    <s v="Banglore"/>
    <s v="Delhi"/>
    <s v="BLR → DEL"/>
    <m/>
    <m/>
    <m/>
    <m/>
    <s v="19:50"/>
    <s v="22:50"/>
    <n v="180"/>
    <x v="0"/>
    <s v="In-flight meal not included"/>
    <n v="6478"/>
    <n v="19"/>
    <x v="2"/>
  </r>
  <r>
    <x v="2"/>
    <s v="1/06/2019"/>
    <s v="Delhi"/>
    <s v="Cochin"/>
    <s v="DEL → JAI → BOM → COK"/>
    <m/>
    <m/>
    <m/>
    <m/>
    <s v="09:40"/>
    <s v="04:25 02 Jun"/>
    <n v="1125"/>
    <x v="1"/>
    <s v="No info"/>
    <n v="13014"/>
    <n v="9"/>
    <x v="1"/>
  </r>
  <r>
    <x v="2"/>
    <s v="24/05/2019"/>
    <s v="Kolkata"/>
    <s v="Banglore"/>
    <s v="CCU → BOM → BLR"/>
    <m/>
    <m/>
    <m/>
    <m/>
    <s v="16:30"/>
    <s v="22:35"/>
    <n v="365"/>
    <x v="2"/>
    <s v="In-flight meal not included"/>
    <n v="10844"/>
    <n v="16"/>
    <x v="3"/>
  </r>
  <r>
    <x v="4"/>
    <s v="27/06/2019"/>
    <s v="Delhi"/>
    <s v="Cochin"/>
    <s v="DEL → BOM → COK"/>
    <m/>
    <m/>
    <m/>
    <m/>
    <s v="08:00"/>
    <s v="21:00"/>
    <n v="780"/>
    <x v="2"/>
    <s v="No info"/>
    <n v="7408"/>
    <n v="8"/>
    <x v="1"/>
  </r>
  <r>
    <x v="4"/>
    <s v="27/06/2019"/>
    <s v="Delhi"/>
    <s v="Cochin"/>
    <s v="DEL → HYD → COK"/>
    <m/>
    <m/>
    <m/>
    <m/>
    <s v="07:05"/>
    <s v="16:10"/>
    <n v="545"/>
    <x v="2"/>
    <s v="No info"/>
    <n v="9646"/>
    <n v="7"/>
    <x v="1"/>
  </r>
  <r>
    <x v="3"/>
    <s v="6/05/2019"/>
    <s v="Chennai"/>
    <s v="Kolkata"/>
    <s v="MAA → CCU"/>
    <m/>
    <m/>
    <m/>
    <m/>
    <s v="17:45"/>
    <s v="20:05"/>
    <n v="140"/>
    <x v="0"/>
    <s v="No info"/>
    <n v="3597"/>
    <n v="17"/>
    <x v="2"/>
  </r>
  <r>
    <x v="3"/>
    <s v="27/06/2019"/>
    <s v="Kolkata"/>
    <s v="Banglore"/>
    <s v="CCU → BLR"/>
    <m/>
    <m/>
    <m/>
    <m/>
    <s v="17:10"/>
    <s v="19:40"/>
    <n v="150"/>
    <x v="0"/>
    <s v="No info"/>
    <n v="3873"/>
    <n v="17"/>
    <x v="2"/>
  </r>
  <r>
    <x v="5"/>
    <s v="27/06/2019"/>
    <s v="Delhi"/>
    <s v="Cochin"/>
    <s v="DEL → BOM → COK"/>
    <m/>
    <m/>
    <m/>
    <m/>
    <s v="14:25"/>
    <s v="19:35"/>
    <n v="310"/>
    <x v="2"/>
    <s v="No info"/>
    <n v="7870"/>
    <n v="14"/>
    <x v="3"/>
  </r>
  <r>
    <x v="2"/>
    <s v="27/06/2019"/>
    <s v="Delhi"/>
    <s v="Cochin"/>
    <s v="DEL → BHO → BOM → COK"/>
    <m/>
    <m/>
    <m/>
    <m/>
    <s v="05:30"/>
    <s v="12:35"/>
    <n v="425"/>
    <x v="1"/>
    <s v="In-flight meal not included"/>
    <n v="13344"/>
    <n v="5"/>
    <x v="1"/>
  </r>
  <r>
    <x v="1"/>
    <s v="12/06/2019"/>
    <s v="Mumbai"/>
    <s v="Hyderabad"/>
    <s v="BOM → HYD"/>
    <m/>
    <m/>
    <m/>
    <m/>
    <s v="19:30"/>
    <s v="20:45"/>
    <n v="75"/>
    <x v="0"/>
    <s v="No info"/>
    <n v="3100"/>
    <n v="19"/>
    <x v="2"/>
  </r>
  <r>
    <x v="1"/>
    <s v="18/03/2019"/>
    <s v="Banglore"/>
    <s v="New Delhi"/>
    <s v="BLR → DEL"/>
    <m/>
    <m/>
    <m/>
    <m/>
    <s v="21:05"/>
    <s v="23:55"/>
    <n v="170"/>
    <x v="0"/>
    <s v="No info"/>
    <n v="4441"/>
    <n v="21"/>
    <x v="0"/>
  </r>
  <r>
    <x v="0"/>
    <s v="27/03/2019"/>
    <s v="Delhi"/>
    <s v="Cochin"/>
    <s v="DEL → HYD → COK"/>
    <m/>
    <m/>
    <m/>
    <m/>
    <s v="04:55"/>
    <s v="12:00"/>
    <n v="425"/>
    <x v="2"/>
    <s v="No info"/>
    <n v="6171"/>
    <n v="4"/>
    <x v="0"/>
  </r>
  <r>
    <x v="2"/>
    <s v="9/05/2019"/>
    <s v="Kolkata"/>
    <s v="Banglore"/>
    <s v="CCU → DEL → BLR"/>
    <m/>
    <m/>
    <m/>
    <m/>
    <s v="20:25"/>
    <s v="10:55 10 May"/>
    <n v="870"/>
    <x v="2"/>
    <s v="No info"/>
    <n v="10953"/>
    <n v="20"/>
    <x v="2"/>
  </r>
  <r>
    <x v="1"/>
    <s v="9/05/2019"/>
    <s v="Kolkata"/>
    <s v="Banglore"/>
    <s v="CCU → VNS → DEL → BLR"/>
    <m/>
    <m/>
    <m/>
    <m/>
    <s v="14:30"/>
    <s v="08:55 10 May"/>
    <n v="1105"/>
    <x v="1"/>
    <s v="No info"/>
    <n v="14214"/>
    <n v="14"/>
    <x v="3"/>
  </r>
  <r>
    <x v="0"/>
    <s v="24/06/2019"/>
    <s v="Delhi"/>
    <s v="Cochin"/>
    <s v="DEL → BOM → COK"/>
    <m/>
    <m/>
    <m/>
    <m/>
    <s v="07:30"/>
    <s v="21:00"/>
    <n v="810"/>
    <x v="2"/>
    <s v="No info"/>
    <n v="6093"/>
    <n v="7"/>
    <x v="1"/>
  </r>
  <r>
    <x v="1"/>
    <s v="24/06/2019"/>
    <s v="Delhi"/>
    <s v="Cochin"/>
    <s v="DEL → JDH → BOM → COK"/>
    <m/>
    <m/>
    <m/>
    <m/>
    <s v="12:55"/>
    <s v="19:15 25 Jun"/>
    <n v="1820"/>
    <x v="1"/>
    <s v="No info"/>
    <n v="12436"/>
    <n v="12"/>
    <x v="3"/>
  </r>
  <r>
    <x v="2"/>
    <s v="18/05/2019"/>
    <s v="Delhi"/>
    <s v="Cochin"/>
    <s v="DEL → AMD → BOM → COK"/>
    <m/>
    <m/>
    <m/>
    <m/>
    <s v="13:25"/>
    <s v="19:00 19 May"/>
    <n v="1775"/>
    <x v="1"/>
    <s v="No info"/>
    <n v="15129"/>
    <n v="13"/>
    <x v="3"/>
  </r>
  <r>
    <x v="4"/>
    <s v="3/06/2019"/>
    <s v="Delhi"/>
    <s v="Cochin"/>
    <s v="DEL → BOM → COK"/>
    <m/>
    <m/>
    <m/>
    <m/>
    <s v="06:00"/>
    <s v="12:35"/>
    <n v="395"/>
    <x v="2"/>
    <s v="No info"/>
    <n v="13259"/>
    <n v="6"/>
    <x v="1"/>
  </r>
  <r>
    <x v="1"/>
    <s v="24/05/2019"/>
    <s v="Kolkata"/>
    <s v="Banglore"/>
    <s v="CCU → GAU → DEL → BLR"/>
    <m/>
    <m/>
    <m/>
    <m/>
    <s v="09:50"/>
    <s v="12:30 25 May"/>
    <n v="1600"/>
    <x v="1"/>
    <s v="No info"/>
    <n v="15170"/>
    <n v="9"/>
    <x v="1"/>
  </r>
  <r>
    <x v="2"/>
    <s v="21/05/2019"/>
    <s v="Kolkata"/>
    <s v="Banglore"/>
    <s v="CCU → BOM → BLR"/>
    <m/>
    <m/>
    <m/>
    <m/>
    <s v="16:30"/>
    <s v="22:35"/>
    <n v="365"/>
    <x v="2"/>
    <s v="No info"/>
    <n v="14781"/>
    <n v="16"/>
    <x v="3"/>
  </r>
  <r>
    <x v="0"/>
    <s v="1/06/2019"/>
    <s v="Delhi"/>
    <s v="Cochin"/>
    <s v="DEL → BOM → COK"/>
    <m/>
    <m/>
    <m/>
    <m/>
    <s v="11:25"/>
    <s v="01:30 02 Jun"/>
    <n v="845"/>
    <x v="2"/>
    <s v="No info"/>
    <n v="6206"/>
    <n v="11"/>
    <x v="1"/>
  </r>
  <r>
    <x v="3"/>
    <s v="9/05/2019"/>
    <s v="Kolkata"/>
    <s v="Banglore"/>
    <s v="CCU → BLR"/>
    <m/>
    <m/>
    <m/>
    <m/>
    <s v="17:10"/>
    <s v="19:40"/>
    <n v="150"/>
    <x v="0"/>
    <s v="No check-in baggage included"/>
    <n v="3841"/>
    <n v="17"/>
    <x v="2"/>
  </r>
  <r>
    <x v="2"/>
    <s v="15/06/2019"/>
    <s v="Delhi"/>
    <s v="Cochin"/>
    <s v="DEL → BOM → COK"/>
    <m/>
    <m/>
    <m/>
    <m/>
    <s v="11:30"/>
    <s v="19:00"/>
    <n v="450"/>
    <x v="2"/>
    <s v="No info"/>
    <n v="14714"/>
    <n v="11"/>
    <x v="1"/>
  </r>
  <r>
    <x v="0"/>
    <s v="9/06/2019"/>
    <s v="Delhi"/>
    <s v="Cochin"/>
    <s v="DEL → BOM → COK"/>
    <m/>
    <m/>
    <m/>
    <m/>
    <s v="04:55"/>
    <s v="21:00"/>
    <n v="965"/>
    <x v="2"/>
    <s v="No info"/>
    <n v="6093"/>
    <n v="4"/>
    <x v="0"/>
  </r>
  <r>
    <x v="2"/>
    <s v="9/06/2019"/>
    <s v="Banglore"/>
    <s v="Delhi"/>
    <s v="BLR → DEL"/>
    <m/>
    <m/>
    <m/>
    <m/>
    <s v="11:10"/>
    <s v="14:05"/>
    <n v="175"/>
    <x v="0"/>
    <s v="No info"/>
    <n v="8016"/>
    <n v="11"/>
    <x v="1"/>
  </r>
  <r>
    <x v="1"/>
    <s v="27/03/2019"/>
    <s v="Delhi"/>
    <s v="Cochin"/>
    <s v="DEL → MAA → COK"/>
    <m/>
    <m/>
    <m/>
    <m/>
    <s v="06:05"/>
    <s v="09:25 28 Mar"/>
    <n v="1640"/>
    <x v="2"/>
    <s v="No info"/>
    <n v="5117"/>
    <n v="6"/>
    <x v="1"/>
  </r>
  <r>
    <x v="2"/>
    <s v="1/05/2019"/>
    <s v="Kolkata"/>
    <s v="Banglore"/>
    <s v="CCU → BOM → BLR"/>
    <m/>
    <m/>
    <m/>
    <m/>
    <s v="08:25"/>
    <s v="04:40 02 May"/>
    <n v="1215"/>
    <x v="2"/>
    <s v="In-flight meal not included"/>
    <n v="8586"/>
    <n v="8"/>
    <x v="1"/>
  </r>
  <r>
    <x v="0"/>
    <s v="9/03/2019"/>
    <s v="Delhi"/>
    <s v="Cochin"/>
    <s v="DEL → BOM → COK"/>
    <m/>
    <m/>
    <m/>
    <m/>
    <s v="15:00"/>
    <s v="01:35 10 Mar"/>
    <n v="635"/>
    <x v="2"/>
    <s v="No info"/>
    <n v="13611"/>
    <n v="15"/>
    <x v="3"/>
  </r>
  <r>
    <x v="0"/>
    <s v="9/05/2019"/>
    <s v="Delhi"/>
    <s v="Cochin"/>
    <s v="DEL → HYD → COK"/>
    <m/>
    <m/>
    <m/>
    <m/>
    <s v="16:10"/>
    <s v="22:30"/>
    <n v="380"/>
    <x v="2"/>
    <s v="No info"/>
    <n v="6704"/>
    <n v="16"/>
    <x v="3"/>
  </r>
  <r>
    <x v="0"/>
    <s v="9/05/2019"/>
    <s v="Kolkata"/>
    <s v="Banglore"/>
    <s v="CCU → MAA → BLR"/>
    <m/>
    <m/>
    <m/>
    <m/>
    <s v="06:20"/>
    <s v="10:20"/>
    <n v="240"/>
    <x v="2"/>
    <s v="No info"/>
    <n v="4226"/>
    <n v="6"/>
    <x v="1"/>
  </r>
  <r>
    <x v="1"/>
    <s v="6/04/2019"/>
    <s v="Banglore"/>
    <s v="Delhi"/>
    <s v="BLR → DEL"/>
    <m/>
    <m/>
    <m/>
    <m/>
    <s v="17:00"/>
    <s v="19:45"/>
    <n v="165"/>
    <x v="0"/>
    <s v="No info"/>
    <n v="4651"/>
    <n v="17"/>
    <x v="2"/>
  </r>
  <r>
    <x v="3"/>
    <s v="27/05/2019"/>
    <s v="Kolkata"/>
    <s v="Banglore"/>
    <s v="CCU → BLR"/>
    <m/>
    <m/>
    <m/>
    <m/>
    <s v="22:20"/>
    <s v="00:40 28 May"/>
    <n v="140"/>
    <x v="0"/>
    <s v="No info"/>
    <n v="3873"/>
    <n v="22"/>
    <x v="0"/>
  </r>
  <r>
    <x v="5"/>
    <s v="03/03/2019"/>
    <s v="Banglore"/>
    <s v="New Delhi"/>
    <s v="BLR → DEL"/>
    <m/>
    <m/>
    <m/>
    <m/>
    <s v="20:55"/>
    <s v="23:50"/>
    <n v="175"/>
    <x v="0"/>
    <s v="No info"/>
    <n v="7222"/>
    <n v="20"/>
    <x v="2"/>
  </r>
  <r>
    <x v="4"/>
    <s v="15/05/2019"/>
    <s v="Delhi"/>
    <s v="Cochin"/>
    <s v="DEL → BOM → COK"/>
    <m/>
    <m/>
    <m/>
    <m/>
    <s v="11:30"/>
    <s v="21:00"/>
    <n v="570"/>
    <x v="2"/>
    <s v="No info"/>
    <n v="13727"/>
    <n v="11"/>
    <x v="1"/>
  </r>
  <r>
    <x v="0"/>
    <s v="27/03/2019"/>
    <s v="Delhi"/>
    <s v="Cochin"/>
    <s v="DEL → BOM → COK"/>
    <m/>
    <m/>
    <m/>
    <m/>
    <s v="09:10"/>
    <s v="15:30"/>
    <n v="380"/>
    <x v="2"/>
    <s v="No info"/>
    <n v="10141"/>
    <n v="9"/>
    <x v="1"/>
  </r>
  <r>
    <x v="3"/>
    <s v="24/04/2019"/>
    <s v="Banglore"/>
    <s v="Delhi"/>
    <s v="BLR → DEL"/>
    <m/>
    <m/>
    <m/>
    <m/>
    <s v="21:10"/>
    <s v="00:05 25 Apr"/>
    <n v="175"/>
    <x v="0"/>
    <s v="No info"/>
    <n v="3625"/>
    <n v="21"/>
    <x v="0"/>
  </r>
  <r>
    <x v="0"/>
    <s v="15/04/2019"/>
    <s v="Delhi"/>
    <s v="Cochin"/>
    <s v="DEL → HYD → COK"/>
    <m/>
    <m/>
    <m/>
    <m/>
    <s v="07:35"/>
    <s v="16:10"/>
    <n v="515"/>
    <x v="2"/>
    <s v="No info"/>
    <n v="6442"/>
    <n v="7"/>
    <x v="1"/>
  </r>
  <r>
    <x v="2"/>
    <s v="6/05/2019"/>
    <s v="Banglore"/>
    <s v="Delhi"/>
    <s v="BLR → DEL"/>
    <m/>
    <m/>
    <m/>
    <m/>
    <s v="17:45"/>
    <s v="20:45"/>
    <n v="180"/>
    <x v="0"/>
    <s v="No info"/>
    <n v="7229"/>
    <n v="17"/>
    <x v="2"/>
  </r>
  <r>
    <x v="7"/>
    <s v="24/06/2019"/>
    <s v="Delhi"/>
    <s v="Cochin"/>
    <s v="DEL → BLR → COK"/>
    <m/>
    <m/>
    <m/>
    <m/>
    <s v="16:45"/>
    <s v="06:35 25 Jun"/>
    <n v="830"/>
    <x v="2"/>
    <s v="No info"/>
    <n v="6752"/>
    <n v="16"/>
    <x v="3"/>
  </r>
  <r>
    <x v="2"/>
    <s v="24/03/2019"/>
    <s v="Kolkata"/>
    <s v="Banglore"/>
    <s v="CCU → BOM → BLR"/>
    <m/>
    <m/>
    <m/>
    <m/>
    <s v="21:10"/>
    <s v="18:10 25 Mar"/>
    <n v="1260"/>
    <x v="2"/>
    <s v="No info"/>
    <n v="13759"/>
    <n v="21"/>
    <x v="0"/>
  </r>
  <r>
    <x v="1"/>
    <s v="6/03/2019"/>
    <s v="Mumbai"/>
    <s v="Hyderabad"/>
    <s v="BOM → BBI → HYD"/>
    <m/>
    <m/>
    <m/>
    <m/>
    <s v="12:00"/>
    <s v="12:25 07 Mar"/>
    <n v="1465"/>
    <x v="2"/>
    <s v="No info"/>
    <n v="14408"/>
    <n v="12"/>
    <x v="3"/>
  </r>
  <r>
    <x v="1"/>
    <s v="9/06/2019"/>
    <s v="Delhi"/>
    <s v="Cochin"/>
    <s v="DEL → CCU → BOM → COK"/>
    <m/>
    <m/>
    <m/>
    <m/>
    <s v="20:15"/>
    <s v="19:15 10 Jun"/>
    <n v="1380"/>
    <x v="1"/>
    <s v="No info"/>
    <n v="13381"/>
    <n v="20"/>
    <x v="2"/>
  </r>
  <r>
    <x v="6"/>
    <s v="1/04/2019"/>
    <s v="Kolkata"/>
    <s v="Banglore"/>
    <s v="CCU → DEL → BLR"/>
    <m/>
    <m/>
    <m/>
    <m/>
    <s v="17:00"/>
    <s v="20:20 02 Apr"/>
    <n v="1640"/>
    <x v="2"/>
    <s v="No info"/>
    <n v="9135"/>
    <n v="17"/>
    <x v="2"/>
  </r>
  <r>
    <x v="0"/>
    <s v="15/05/2019"/>
    <s v="Kolkata"/>
    <s v="Banglore"/>
    <s v="CCU → NAG → BLR"/>
    <m/>
    <m/>
    <m/>
    <m/>
    <s v="18:05"/>
    <s v="23:30"/>
    <n v="325"/>
    <x v="2"/>
    <s v="No info"/>
    <n v="6218"/>
    <n v="18"/>
    <x v="2"/>
  </r>
  <r>
    <x v="3"/>
    <s v="27/04/2019"/>
    <s v="Kolkata"/>
    <s v="Banglore"/>
    <s v="CCU → BLR"/>
    <m/>
    <m/>
    <m/>
    <m/>
    <s v="09:00"/>
    <s v="11:25"/>
    <n v="145"/>
    <x v="0"/>
    <s v="No info"/>
    <n v="4174"/>
    <n v="9"/>
    <x v="1"/>
  </r>
  <r>
    <x v="1"/>
    <s v="6/06/2019"/>
    <s v="Kolkata"/>
    <s v="Banglore"/>
    <s v="CCU → HYD → BLR"/>
    <m/>
    <m/>
    <m/>
    <m/>
    <s v="19:00"/>
    <s v="11:05 07 Jun"/>
    <n v="965"/>
    <x v="2"/>
    <s v="No info"/>
    <n v="6117"/>
    <n v="19"/>
    <x v="2"/>
  </r>
  <r>
    <x v="2"/>
    <s v="15/05/2019"/>
    <s v="Kolkata"/>
    <s v="Banglore"/>
    <s v="CCU → DEL → BLR"/>
    <m/>
    <m/>
    <m/>
    <m/>
    <s v="09:35"/>
    <s v="21:05"/>
    <n v="690"/>
    <x v="2"/>
    <s v="In-flight meal not included"/>
    <n v="10703"/>
    <n v="9"/>
    <x v="1"/>
  </r>
  <r>
    <x v="2"/>
    <s v="12/06/2019"/>
    <s v="Kolkata"/>
    <s v="Banglore"/>
    <s v="CCU → DEL → BLR"/>
    <m/>
    <m/>
    <m/>
    <m/>
    <s v="09:35"/>
    <s v="09:45 13 Jun"/>
    <n v="1450"/>
    <x v="2"/>
    <s v="No info"/>
    <n v="12692"/>
    <n v="9"/>
    <x v="1"/>
  </r>
  <r>
    <x v="2"/>
    <s v="6/06/2019"/>
    <s v="Kolkata"/>
    <s v="Banglore"/>
    <s v="CCU → DEL → BLR"/>
    <m/>
    <m/>
    <m/>
    <m/>
    <s v="17:00"/>
    <s v="10:55 07 Jun"/>
    <n v="1075"/>
    <x v="2"/>
    <s v="In-flight meal not included"/>
    <n v="10539"/>
    <n v="17"/>
    <x v="2"/>
  </r>
  <r>
    <x v="2"/>
    <s v="24/03/2019"/>
    <s v="Kolkata"/>
    <s v="Banglore"/>
    <s v="CCU → BOM → BLR"/>
    <m/>
    <m/>
    <m/>
    <m/>
    <s v="13:55"/>
    <s v="19:40"/>
    <n v="345"/>
    <x v="2"/>
    <s v="In-flight meal not included"/>
    <n v="11134"/>
    <n v="13"/>
    <x v="3"/>
  </r>
  <r>
    <x v="0"/>
    <s v="24/03/2019"/>
    <s v="Banglore"/>
    <s v="New Delhi"/>
    <s v="BLR → DEL"/>
    <m/>
    <m/>
    <m/>
    <m/>
    <s v="21:20"/>
    <s v="00:15 22 Mar"/>
    <n v="175"/>
    <x v="0"/>
    <s v="No info"/>
    <n v="4777"/>
    <n v="21"/>
    <x v="0"/>
  </r>
  <r>
    <x v="2"/>
    <s v="18/05/2019"/>
    <s v="Delhi"/>
    <s v="Cochin"/>
    <s v="DEL → BOM → COK"/>
    <m/>
    <m/>
    <m/>
    <m/>
    <s v="11:30"/>
    <s v="12:35 19 May"/>
    <n v="1505"/>
    <x v="2"/>
    <s v="In-flight meal not included"/>
    <n v="12373"/>
    <n v="11"/>
    <x v="1"/>
  </r>
  <r>
    <x v="4"/>
    <s v="3/03/2019"/>
    <s v="Delhi"/>
    <s v="Cochin"/>
    <s v="DEL → HYD → MAA → COK"/>
    <m/>
    <m/>
    <m/>
    <m/>
    <s v="13:05"/>
    <s v="21:20"/>
    <n v="495"/>
    <x v="1"/>
    <s v="No info"/>
    <n v="11966"/>
    <n v="13"/>
    <x v="3"/>
  </r>
  <r>
    <x v="0"/>
    <s v="15/05/2019"/>
    <s v="Chennai"/>
    <s v="Kolkata"/>
    <s v="MAA → CCU"/>
    <m/>
    <m/>
    <m/>
    <m/>
    <s v="22:05"/>
    <s v="00:25 16 May"/>
    <n v="140"/>
    <x v="0"/>
    <s v="No info"/>
    <n v="5277"/>
    <n v="22"/>
    <x v="0"/>
  </r>
  <r>
    <x v="1"/>
    <s v="01/03/2019"/>
    <s v="Banglore"/>
    <s v="New Delhi"/>
    <s v="BLR → BOM → AMD → DEL"/>
    <m/>
    <m/>
    <m/>
    <m/>
    <s v="08:50"/>
    <s v="23:55 02 Mar"/>
    <n v="2345"/>
    <x v="1"/>
    <s v="No info"/>
    <n v="17135"/>
    <n v="8"/>
    <x v="1"/>
  </r>
  <r>
    <x v="2"/>
    <s v="6/06/2019"/>
    <s v="Delhi"/>
    <s v="Cochin"/>
    <s v="DEL → BOM → COK"/>
    <m/>
    <m/>
    <m/>
    <m/>
    <s v="14:00"/>
    <s v="19:00"/>
    <n v="300"/>
    <x v="2"/>
    <s v="No info"/>
    <n v="14714"/>
    <n v="14"/>
    <x v="3"/>
  </r>
  <r>
    <x v="0"/>
    <s v="09/03/2019"/>
    <s v="Banglore"/>
    <s v="New Delhi"/>
    <s v="BLR → DEL"/>
    <m/>
    <m/>
    <m/>
    <m/>
    <s v="22:20"/>
    <s v="01:10 10 Mar"/>
    <n v="170"/>
    <x v="0"/>
    <s v="No info"/>
    <n v="6144"/>
    <n v="22"/>
    <x v="0"/>
  </r>
  <r>
    <x v="1"/>
    <s v="1/04/2019"/>
    <s v="Banglore"/>
    <s v="Delhi"/>
    <s v="BLR → DEL"/>
    <m/>
    <m/>
    <m/>
    <m/>
    <s v="13:20"/>
    <s v="16:10"/>
    <n v="170"/>
    <x v="0"/>
    <s v="No info"/>
    <n v="5911"/>
    <n v="13"/>
    <x v="3"/>
  </r>
  <r>
    <x v="6"/>
    <s v="12/03/2019"/>
    <s v="Mumbai"/>
    <s v="Hyderabad"/>
    <s v="BOM → DEL → HYD"/>
    <m/>
    <m/>
    <m/>
    <m/>
    <s v="19:45"/>
    <s v="19:55 13 Mar"/>
    <n v="1450"/>
    <x v="2"/>
    <s v="No info"/>
    <n v="12080"/>
    <n v="19"/>
    <x v="2"/>
  </r>
  <r>
    <x v="0"/>
    <s v="6/04/2019"/>
    <s v="Banglore"/>
    <s v="Delhi"/>
    <s v="BLR → DEL"/>
    <m/>
    <m/>
    <m/>
    <m/>
    <s v="10:30"/>
    <s v="13:20"/>
    <n v="170"/>
    <x v="0"/>
    <s v="No info"/>
    <n v="4423"/>
    <n v="10"/>
    <x v="1"/>
  </r>
  <r>
    <x v="4"/>
    <s v="27/05/2019"/>
    <s v="Delhi"/>
    <s v="Cochin"/>
    <s v="DEL → BOM → COK"/>
    <m/>
    <m/>
    <m/>
    <m/>
    <s v="09:00"/>
    <s v="21:00"/>
    <n v="720"/>
    <x v="2"/>
    <s v="No info"/>
    <n v="7618"/>
    <n v="9"/>
    <x v="1"/>
  </r>
  <r>
    <x v="7"/>
    <s v="27/05/2019"/>
    <s v="Banglore"/>
    <s v="Delhi"/>
    <s v="BLR → DEL"/>
    <m/>
    <m/>
    <m/>
    <m/>
    <s v="11:10"/>
    <s v="13:55"/>
    <n v="165"/>
    <x v="0"/>
    <s v="No info"/>
    <n v="3383"/>
    <n v="11"/>
    <x v="1"/>
  </r>
  <r>
    <x v="1"/>
    <s v="6/03/2019"/>
    <s v="Delhi"/>
    <s v="Cochin"/>
    <s v="DEL → AMD → BOM → COK"/>
    <m/>
    <m/>
    <m/>
    <m/>
    <s v="19:45"/>
    <s v="19:15 07 Mar"/>
    <n v="1410"/>
    <x v="1"/>
    <s v="No info"/>
    <n v="12646"/>
    <n v="19"/>
    <x v="2"/>
  </r>
  <r>
    <x v="4"/>
    <s v="18/05/2019"/>
    <s v="Delhi"/>
    <s v="Cochin"/>
    <s v="DEL → BOM → COK"/>
    <m/>
    <m/>
    <m/>
    <m/>
    <s v="06:00"/>
    <s v="21:00"/>
    <n v="900"/>
    <x v="2"/>
    <s v="No info"/>
    <n v="7670"/>
    <n v="6"/>
    <x v="1"/>
  </r>
  <r>
    <x v="0"/>
    <s v="15/05/2019"/>
    <s v="Kolkata"/>
    <s v="Banglore"/>
    <s v="CCU → BLR"/>
    <m/>
    <m/>
    <m/>
    <m/>
    <s v="04:40"/>
    <s v="07:15"/>
    <n v="155"/>
    <x v="0"/>
    <s v="No info"/>
    <n v="4804"/>
    <n v="4"/>
    <x v="0"/>
  </r>
  <r>
    <x v="2"/>
    <s v="12/03/2019"/>
    <s v="Banglore"/>
    <s v="New Delhi"/>
    <s v="BLR → BOM → DEL"/>
    <m/>
    <m/>
    <m/>
    <m/>
    <s v="20:35"/>
    <s v="18:25 13 Mar"/>
    <n v="1310"/>
    <x v="2"/>
    <s v="In-flight meal not included"/>
    <n v="11087"/>
    <n v="20"/>
    <x v="2"/>
  </r>
  <r>
    <x v="2"/>
    <s v="18/04/2019"/>
    <s v="Banglore"/>
    <s v="Delhi"/>
    <s v="BLR → DEL"/>
    <m/>
    <m/>
    <m/>
    <m/>
    <s v="11:10"/>
    <s v="14:05"/>
    <n v="175"/>
    <x v="0"/>
    <s v="No info"/>
    <n v="7229"/>
    <n v="11"/>
    <x v="1"/>
  </r>
  <r>
    <x v="3"/>
    <s v="3/03/2019"/>
    <s v="Chennai"/>
    <s v="Kolkata"/>
    <s v="MAA → CCU"/>
    <m/>
    <m/>
    <m/>
    <m/>
    <s v="08:20"/>
    <s v="10:35"/>
    <n v="135"/>
    <x v="0"/>
    <s v="No info"/>
    <n v="7050"/>
    <n v="8"/>
    <x v="1"/>
  </r>
  <r>
    <x v="2"/>
    <s v="1/04/2019"/>
    <s v="Kolkata"/>
    <s v="Banglore"/>
    <s v="CCU → BOM → BLR"/>
    <m/>
    <m/>
    <m/>
    <m/>
    <s v="20:00"/>
    <s v="18:15 02 Apr"/>
    <n v="1335"/>
    <x v="2"/>
    <s v="No info"/>
    <n v="12681"/>
    <n v="20"/>
    <x v="2"/>
  </r>
  <r>
    <x v="3"/>
    <s v="3/04/2019"/>
    <s v="Delhi"/>
    <s v="Cochin"/>
    <s v="DEL → PNQ → COK"/>
    <m/>
    <m/>
    <m/>
    <m/>
    <s v="08:45"/>
    <s v="13:15"/>
    <n v="270"/>
    <x v="2"/>
    <s v="No check-in baggage included"/>
    <n v="4098"/>
    <n v="8"/>
    <x v="1"/>
  </r>
  <r>
    <x v="3"/>
    <s v="12/05/2019"/>
    <s v="Chennai"/>
    <s v="Kolkata"/>
    <s v="MAA → CCU"/>
    <m/>
    <m/>
    <m/>
    <m/>
    <s v="09:45"/>
    <s v="12:00"/>
    <n v="135"/>
    <x v="0"/>
    <s v="No check-in baggage included"/>
    <n v="3543"/>
    <n v="9"/>
    <x v="1"/>
  </r>
  <r>
    <x v="2"/>
    <s v="21/05/2019"/>
    <s v="Kolkata"/>
    <s v="Banglore"/>
    <s v="CCU → DEL → BLR"/>
    <m/>
    <m/>
    <m/>
    <m/>
    <s v="20:25"/>
    <s v="18:00 22 May"/>
    <n v="1295"/>
    <x v="2"/>
    <s v="No info"/>
    <n v="14151"/>
    <n v="20"/>
    <x v="2"/>
  </r>
  <r>
    <x v="2"/>
    <s v="24/03/2019"/>
    <s v="Kolkata"/>
    <s v="Banglore"/>
    <s v="CCU → BOM → BLR"/>
    <m/>
    <m/>
    <m/>
    <m/>
    <s v="06:30"/>
    <s v="22:35"/>
    <n v="965"/>
    <x v="2"/>
    <s v="No info"/>
    <n v="13339"/>
    <n v="6"/>
    <x v="1"/>
  </r>
  <r>
    <x v="2"/>
    <s v="24/05/2019"/>
    <s v="Kolkata"/>
    <s v="Banglore"/>
    <s v="CCU → BOM → BLR"/>
    <m/>
    <m/>
    <m/>
    <m/>
    <s v="21:10"/>
    <s v="12:00 25 May"/>
    <n v="890"/>
    <x v="2"/>
    <s v="In-flight meal not included"/>
    <n v="9663"/>
    <n v="21"/>
    <x v="0"/>
  </r>
  <r>
    <x v="2"/>
    <s v="27/05/2019"/>
    <s v="Delhi"/>
    <s v="Cochin"/>
    <s v="DEL → BOM → COK"/>
    <m/>
    <m/>
    <m/>
    <m/>
    <s v="11:30"/>
    <s v="04:25 28 May"/>
    <n v="1015"/>
    <x v="2"/>
    <s v="In-flight meal not included"/>
    <n v="12898"/>
    <n v="11"/>
    <x v="1"/>
  </r>
  <r>
    <x v="1"/>
    <s v="3/06/2019"/>
    <s v="Delhi"/>
    <s v="Cochin"/>
    <s v="DEL → JAI → BOM → COK"/>
    <m/>
    <m/>
    <m/>
    <m/>
    <s v="12:00"/>
    <s v="19:15"/>
    <n v="435"/>
    <x v="1"/>
    <s v="No info"/>
    <n v="8603"/>
    <n v="12"/>
    <x v="3"/>
  </r>
  <r>
    <x v="2"/>
    <s v="12/06/2019"/>
    <s v="Kolkata"/>
    <s v="Banglore"/>
    <s v="CCU → BOM → BLR"/>
    <m/>
    <m/>
    <m/>
    <m/>
    <s v="16:30"/>
    <s v="12:00 13 Jun"/>
    <n v="1170"/>
    <x v="2"/>
    <s v="No info"/>
    <n v="13044"/>
    <n v="16"/>
    <x v="3"/>
  </r>
  <r>
    <x v="3"/>
    <s v="6/03/2019"/>
    <s v="Kolkata"/>
    <s v="Banglore"/>
    <s v="CCU → BLR"/>
    <m/>
    <m/>
    <m/>
    <m/>
    <s v="17:15"/>
    <s v="19:45"/>
    <n v="150"/>
    <x v="0"/>
    <s v="No info"/>
    <n v="4622"/>
    <n v="17"/>
    <x v="2"/>
  </r>
  <r>
    <x v="4"/>
    <s v="21/03/2019"/>
    <s v="Delhi"/>
    <s v="Cochin"/>
    <s v="DEL → BOM → COK"/>
    <m/>
    <m/>
    <m/>
    <m/>
    <s v="14:00"/>
    <s v="21:00"/>
    <n v="420"/>
    <x v="2"/>
    <s v="No info"/>
    <n v="13062"/>
    <n v="14"/>
    <x v="3"/>
  </r>
  <r>
    <x v="4"/>
    <s v="12/06/2019"/>
    <s v="Delhi"/>
    <s v="Cochin"/>
    <s v="DEL → BOM → COK"/>
    <m/>
    <m/>
    <m/>
    <m/>
    <s v="09:15"/>
    <s v="19:00"/>
    <n v="585"/>
    <x v="2"/>
    <s v="No info"/>
    <n v="11622"/>
    <n v="9"/>
    <x v="1"/>
  </r>
  <r>
    <x v="2"/>
    <s v="12/03/2019"/>
    <s v="Banglore"/>
    <s v="New Delhi"/>
    <s v="BLR → BOM → DEL"/>
    <m/>
    <m/>
    <m/>
    <m/>
    <s v="20:35"/>
    <s v="20:20 13 Mar"/>
    <n v="1425"/>
    <x v="2"/>
    <s v="In-flight meal not included"/>
    <n v="11087"/>
    <n v="20"/>
    <x v="2"/>
  </r>
  <r>
    <x v="4"/>
    <s v="15/06/2019"/>
    <s v="Delhi"/>
    <s v="Cochin"/>
    <s v="DEL → BOM → COK"/>
    <m/>
    <m/>
    <m/>
    <m/>
    <s v="10:20"/>
    <s v="19:00"/>
    <n v="520"/>
    <x v="2"/>
    <s v="No info"/>
    <n v="11789"/>
    <n v="10"/>
    <x v="1"/>
  </r>
  <r>
    <x v="2"/>
    <s v="9/05/2019"/>
    <s v="Kolkata"/>
    <s v="Banglore"/>
    <s v="CCU → BOM → BLR"/>
    <m/>
    <m/>
    <m/>
    <m/>
    <s v="18:55"/>
    <s v="09:20 10 May"/>
    <n v="865"/>
    <x v="2"/>
    <s v="In-flight meal not included"/>
    <n v="9663"/>
    <n v="18"/>
    <x v="2"/>
  </r>
  <r>
    <x v="2"/>
    <s v="06/03/2019"/>
    <s v="Banglore"/>
    <s v="New Delhi"/>
    <s v="BLR → BOM → DEL"/>
    <m/>
    <m/>
    <m/>
    <m/>
    <s v="08:55"/>
    <s v="16:10"/>
    <n v="435"/>
    <x v="2"/>
    <s v="No info"/>
    <n v="19225"/>
    <n v="8"/>
    <x v="1"/>
  </r>
  <r>
    <x v="4"/>
    <s v="27/06/2019"/>
    <s v="Delhi"/>
    <s v="Cochin"/>
    <s v="DEL → BOM → COK"/>
    <m/>
    <m/>
    <m/>
    <m/>
    <s v="11:40"/>
    <s v="01:30 28 Jun"/>
    <n v="830"/>
    <x v="2"/>
    <s v="In-flight meal not included"/>
    <n v="5797"/>
    <n v="11"/>
    <x v="1"/>
  </r>
  <r>
    <x v="4"/>
    <s v="1/06/2019"/>
    <s v="Delhi"/>
    <s v="Cochin"/>
    <s v="DEL → BOM → COK"/>
    <m/>
    <m/>
    <m/>
    <m/>
    <s v="12:50"/>
    <s v="19:15"/>
    <n v="385"/>
    <x v="2"/>
    <s v="No info"/>
    <n v="9526"/>
    <n v="12"/>
    <x v="3"/>
  </r>
  <r>
    <x v="2"/>
    <s v="9/04/2019"/>
    <s v="Banglore"/>
    <s v="Delhi"/>
    <s v="BLR → DEL"/>
    <m/>
    <m/>
    <m/>
    <m/>
    <s v="19:50"/>
    <s v="22:50"/>
    <n v="180"/>
    <x v="0"/>
    <s v="No info"/>
    <n v="7229"/>
    <n v="19"/>
    <x v="2"/>
  </r>
  <r>
    <x v="4"/>
    <s v="9/04/2019"/>
    <s v="Delhi"/>
    <s v="Cochin"/>
    <s v="DEL → BOM → COK"/>
    <m/>
    <m/>
    <m/>
    <m/>
    <s v="08:30"/>
    <s v="19:00"/>
    <n v="630"/>
    <x v="2"/>
    <s v="No info"/>
    <n v="10877"/>
    <n v="8"/>
    <x v="1"/>
  </r>
  <r>
    <x v="1"/>
    <s v="06/03/2019"/>
    <s v="Banglore"/>
    <s v="New Delhi"/>
    <s v="BLR → HYD → VGA → DEL"/>
    <m/>
    <m/>
    <m/>
    <m/>
    <s v="08:15"/>
    <s v="22:55"/>
    <n v="880"/>
    <x v="1"/>
    <s v="No info"/>
    <n v="13942"/>
    <n v="8"/>
    <x v="1"/>
  </r>
  <r>
    <x v="7"/>
    <s v="9/05/2019"/>
    <s v="Banglore"/>
    <s v="Delhi"/>
    <s v="BLR → DEL"/>
    <m/>
    <m/>
    <m/>
    <m/>
    <s v="11:10"/>
    <s v="13:55"/>
    <n v="165"/>
    <x v="0"/>
    <s v="No info"/>
    <n v="3383"/>
    <n v="11"/>
    <x v="1"/>
  </r>
  <r>
    <x v="2"/>
    <s v="15/06/2019"/>
    <s v="Delhi"/>
    <s v="Cochin"/>
    <s v="DEL → BOM → COK"/>
    <m/>
    <m/>
    <m/>
    <m/>
    <s v="14:00"/>
    <s v="04:25 16 Jun"/>
    <n v="865"/>
    <x v="2"/>
    <s v="In-flight meal not included"/>
    <n v="10262"/>
    <n v="14"/>
    <x v="3"/>
  </r>
  <r>
    <x v="1"/>
    <s v="24/05/2019"/>
    <s v="Kolkata"/>
    <s v="Banglore"/>
    <s v="CCU → IXR → DEL → BLR"/>
    <m/>
    <m/>
    <m/>
    <m/>
    <s v="05:50"/>
    <s v="20:25"/>
    <n v="875"/>
    <x v="1"/>
    <s v="No info"/>
    <n v="11201"/>
    <n v="5"/>
    <x v="1"/>
  </r>
  <r>
    <x v="2"/>
    <s v="1/06/2019"/>
    <s v="Delhi"/>
    <s v="Cochin"/>
    <s v="DEL → BOM → COK"/>
    <m/>
    <m/>
    <m/>
    <m/>
    <s v="19:15"/>
    <s v="04:25 02 Jun"/>
    <n v="550"/>
    <x v="2"/>
    <s v="In-flight meal not included"/>
    <n v="10262"/>
    <n v="19"/>
    <x v="2"/>
  </r>
  <r>
    <x v="1"/>
    <s v="3/06/2019"/>
    <s v="Delhi"/>
    <s v="Cochin"/>
    <s v="DEL → GOI → BOM → COK"/>
    <m/>
    <m/>
    <m/>
    <m/>
    <s v="22:00"/>
    <s v="19:15 04 Jun"/>
    <n v="1275"/>
    <x v="1"/>
    <s v="No info"/>
    <n v="10231"/>
    <n v="22"/>
    <x v="0"/>
  </r>
  <r>
    <x v="2"/>
    <s v="15/03/2019"/>
    <s v="Banglore"/>
    <s v="New Delhi"/>
    <s v="BLR → BOM → DEL"/>
    <m/>
    <m/>
    <m/>
    <m/>
    <s v="14:05"/>
    <s v="08:15 16 Mar"/>
    <n v="1090"/>
    <x v="2"/>
    <s v="In-flight meal not included"/>
    <n v="9134"/>
    <n v="14"/>
    <x v="3"/>
  </r>
  <r>
    <x v="7"/>
    <s v="18/05/2019"/>
    <s v="Kolkata"/>
    <s v="Banglore"/>
    <s v="CCU → BLR"/>
    <m/>
    <m/>
    <m/>
    <m/>
    <s v="10:20"/>
    <s v="12:55"/>
    <n v="155"/>
    <x v="0"/>
    <s v="No info"/>
    <n v="5645"/>
    <n v="10"/>
    <x v="1"/>
  </r>
  <r>
    <x v="2"/>
    <s v="1/06/2019"/>
    <s v="Delhi"/>
    <s v="Cochin"/>
    <s v="DEL → BOM → COK"/>
    <m/>
    <m/>
    <m/>
    <m/>
    <s v="15:00"/>
    <s v="04:25 02 Jun"/>
    <n v="805"/>
    <x v="2"/>
    <s v="No info"/>
    <n v="14714"/>
    <n v="15"/>
    <x v="3"/>
  </r>
  <r>
    <x v="1"/>
    <s v="6/03/2019"/>
    <s v="Delhi"/>
    <s v="Cochin"/>
    <s v="DEL → AMD → BOM → COK"/>
    <m/>
    <m/>
    <m/>
    <m/>
    <s v="16:40"/>
    <s v="19:15 07 Mar"/>
    <n v="1595"/>
    <x v="1"/>
    <s v="No info"/>
    <n v="12646"/>
    <n v="16"/>
    <x v="3"/>
  </r>
  <r>
    <x v="1"/>
    <s v="3/06/2019"/>
    <s v="Delhi"/>
    <s v="Cochin"/>
    <s v="DEL → GOI → BOM → COK"/>
    <m/>
    <m/>
    <m/>
    <m/>
    <s v="10:55"/>
    <s v="19:15"/>
    <n v="500"/>
    <x v="1"/>
    <s v="No info"/>
    <n v="12173"/>
    <n v="10"/>
    <x v="1"/>
  </r>
  <r>
    <x v="0"/>
    <s v="12/06/2019"/>
    <s v="Mumbai"/>
    <s v="Hyderabad"/>
    <s v="BOM → HYD"/>
    <m/>
    <m/>
    <m/>
    <m/>
    <s v="21:20"/>
    <s v="22:50"/>
    <n v="90"/>
    <x v="0"/>
    <s v="No info"/>
    <n v="2227"/>
    <n v="21"/>
    <x v="0"/>
  </r>
  <r>
    <x v="4"/>
    <s v="6/05/2019"/>
    <s v="Delhi"/>
    <s v="Cochin"/>
    <s v="DEL → BOM → COK"/>
    <m/>
    <m/>
    <m/>
    <m/>
    <s v="07:30"/>
    <s v="19:00"/>
    <n v="690"/>
    <x v="2"/>
    <s v="No info"/>
    <n v="10529"/>
    <n v="7"/>
    <x v="1"/>
  </r>
  <r>
    <x v="2"/>
    <s v="18/05/2019"/>
    <s v="Delhi"/>
    <s v="Cochin"/>
    <s v="DEL → COK"/>
    <m/>
    <m/>
    <m/>
    <m/>
    <s v="11:00"/>
    <s v="14:15"/>
    <n v="195"/>
    <x v="0"/>
    <s v="In-flight meal not included"/>
    <n v="7202"/>
    <n v="11"/>
    <x v="1"/>
  </r>
  <r>
    <x v="4"/>
    <s v="27/05/2019"/>
    <s v="Delhi"/>
    <s v="Cochin"/>
    <s v="DEL → BOM → COK"/>
    <m/>
    <m/>
    <m/>
    <m/>
    <s v="09:00"/>
    <s v="21:00"/>
    <n v="720"/>
    <x v="2"/>
    <s v="In-flight meal not included"/>
    <n v="7886"/>
    <n v="9"/>
    <x v="1"/>
  </r>
  <r>
    <x v="3"/>
    <s v="18/06/2019"/>
    <s v="Mumbai"/>
    <s v="Hyderabad"/>
    <s v="BOM → HYD"/>
    <m/>
    <m/>
    <m/>
    <m/>
    <s v="22:45"/>
    <s v="00:15 19 Jun"/>
    <n v="90"/>
    <x v="0"/>
    <s v="No info"/>
    <n v="2017"/>
    <n v="22"/>
    <x v="0"/>
  </r>
  <r>
    <x v="0"/>
    <s v="27/04/2019"/>
    <s v="Delhi"/>
    <s v="Cochin"/>
    <s v="DEL → HYD → COK"/>
    <m/>
    <m/>
    <m/>
    <m/>
    <s v="05:05"/>
    <s v="16:10"/>
    <n v="665"/>
    <x v="2"/>
    <s v="No info"/>
    <n v="6171"/>
    <n v="5"/>
    <x v="1"/>
  </r>
  <r>
    <x v="2"/>
    <s v="3/06/2019"/>
    <s v="Mumbai"/>
    <s v="Hyderabad"/>
    <s v="BOM → HYD"/>
    <m/>
    <m/>
    <m/>
    <m/>
    <s v="02:55"/>
    <s v="04:20"/>
    <n v="85"/>
    <x v="0"/>
    <s v="In-flight meal not included"/>
    <n v="4050"/>
    <n v="2"/>
    <x v="0"/>
  </r>
  <r>
    <x v="3"/>
    <s v="9/05/2019"/>
    <s v="Kolkata"/>
    <s v="Banglore"/>
    <s v="CCU → KNU → BLR"/>
    <m/>
    <m/>
    <m/>
    <m/>
    <s v="11:35"/>
    <s v="18:50"/>
    <n v="435"/>
    <x v="2"/>
    <s v="No info"/>
    <n v="8479"/>
    <n v="11"/>
    <x v="1"/>
  </r>
  <r>
    <x v="7"/>
    <s v="18/05/2019"/>
    <s v="Banglore"/>
    <s v="Delhi"/>
    <s v="BLR → DEL"/>
    <m/>
    <m/>
    <m/>
    <m/>
    <s v="04:55"/>
    <s v="07:45"/>
    <n v="170"/>
    <x v="0"/>
    <s v="No info"/>
    <n v="4282"/>
    <n v="4"/>
    <x v="0"/>
  </r>
  <r>
    <x v="6"/>
    <s v="24/05/2019"/>
    <s v="Kolkata"/>
    <s v="Banglore"/>
    <s v="CCU → DEL → BLR"/>
    <m/>
    <m/>
    <m/>
    <m/>
    <s v="20:20"/>
    <s v="20:20 25 May"/>
    <n v="1440"/>
    <x v="2"/>
    <s v="No info"/>
    <n v="9345"/>
    <n v="20"/>
    <x v="2"/>
  </r>
  <r>
    <x v="1"/>
    <s v="24/06/2019"/>
    <s v="Delhi"/>
    <s v="Cochin"/>
    <s v="DEL → TRV → COK"/>
    <m/>
    <m/>
    <m/>
    <m/>
    <s v="05:15"/>
    <s v="06:50 25 Jun"/>
    <n v="1535"/>
    <x v="2"/>
    <s v="No info"/>
    <n v="6587"/>
    <n v="5"/>
    <x v="1"/>
  </r>
  <r>
    <x v="0"/>
    <s v="3/05/2019"/>
    <s v="Mumbai"/>
    <s v="Hyderabad"/>
    <s v="BOM → HYD"/>
    <m/>
    <m/>
    <m/>
    <m/>
    <s v="20:05"/>
    <s v="21:40"/>
    <n v="95"/>
    <x v="0"/>
    <s v="No info"/>
    <n v="2754"/>
    <n v="20"/>
    <x v="2"/>
  </r>
  <r>
    <x v="3"/>
    <s v="21/06/2019"/>
    <s v="Banglore"/>
    <s v="Delhi"/>
    <s v="BLR → DEL"/>
    <m/>
    <m/>
    <m/>
    <m/>
    <s v="21:10"/>
    <s v="00:05 22 Jun"/>
    <n v="175"/>
    <x v="0"/>
    <s v="No check-in baggage included"/>
    <n v="3919"/>
    <n v="21"/>
    <x v="0"/>
  </r>
  <r>
    <x v="2"/>
    <s v="12/06/2019"/>
    <s v="Delhi"/>
    <s v="Cochin"/>
    <s v="DEL → JAI → BOM → COK"/>
    <m/>
    <m/>
    <m/>
    <m/>
    <s v="09:40"/>
    <s v="04:25 13 Jun"/>
    <n v="1125"/>
    <x v="1"/>
    <s v="In-flight meal not included"/>
    <n v="10368"/>
    <n v="9"/>
    <x v="1"/>
  </r>
  <r>
    <x v="1"/>
    <s v="03/03/2019"/>
    <s v="Banglore"/>
    <s v="New Delhi"/>
    <s v="BLR → BBI → DEL"/>
    <m/>
    <m/>
    <m/>
    <m/>
    <s v="09:30"/>
    <s v="16:20"/>
    <n v="410"/>
    <x v="2"/>
    <s v="No info"/>
    <n v="11654"/>
    <n v="9"/>
    <x v="1"/>
  </r>
  <r>
    <x v="5"/>
    <s v="1/04/2019"/>
    <s v="Banglore"/>
    <s v="Delhi"/>
    <s v="BLR → DEL"/>
    <m/>
    <m/>
    <m/>
    <m/>
    <s v="20:55"/>
    <s v="23:40"/>
    <n v="165"/>
    <x v="0"/>
    <s v="No info"/>
    <n v="4239"/>
    <n v="20"/>
    <x v="2"/>
  </r>
  <r>
    <x v="0"/>
    <s v="27/05/2019"/>
    <s v="Delhi"/>
    <s v="Cochin"/>
    <s v="DEL → HYD → COK"/>
    <m/>
    <m/>
    <m/>
    <m/>
    <s v="06:50"/>
    <s v="16:10"/>
    <n v="560"/>
    <x v="2"/>
    <s v="No info"/>
    <n v="6674"/>
    <n v="6"/>
    <x v="1"/>
  </r>
  <r>
    <x v="4"/>
    <s v="24/06/2019"/>
    <s v="Delhi"/>
    <s v="Cochin"/>
    <s v="DEL → BOM → COK"/>
    <m/>
    <m/>
    <m/>
    <m/>
    <s v="13:00"/>
    <s v="01:30 25 Jun"/>
    <n v="750"/>
    <x v="2"/>
    <s v="No info"/>
    <n v="7198"/>
    <n v="13"/>
    <x v="3"/>
  </r>
  <r>
    <x v="0"/>
    <s v="12/06/2019"/>
    <s v="Kolkata"/>
    <s v="Banglore"/>
    <s v="CCU → PNQ → BLR"/>
    <m/>
    <m/>
    <m/>
    <m/>
    <s v="21:00"/>
    <s v="02:15 13 Jun"/>
    <n v="315"/>
    <x v="2"/>
    <s v="No info"/>
    <n v="5930"/>
    <n v="21"/>
    <x v="0"/>
  </r>
  <r>
    <x v="2"/>
    <s v="9/05/2019"/>
    <s v="Banglore"/>
    <s v="Delhi"/>
    <s v="BLR → DEL"/>
    <m/>
    <m/>
    <m/>
    <m/>
    <s v="07:10"/>
    <s v="10:10"/>
    <n v="180"/>
    <x v="0"/>
    <s v="No info"/>
    <n v="7229"/>
    <n v="7"/>
    <x v="1"/>
  </r>
  <r>
    <x v="1"/>
    <s v="1/04/2019"/>
    <s v="Kolkata"/>
    <s v="Banglore"/>
    <s v="CCU → DEL → COK → BLR"/>
    <m/>
    <m/>
    <m/>
    <m/>
    <s v="10:00"/>
    <s v="01:20 02 Apr"/>
    <n v="920"/>
    <x v="1"/>
    <s v="No info"/>
    <n v="10408"/>
    <n v="10"/>
    <x v="1"/>
  </r>
  <r>
    <x v="1"/>
    <s v="12/06/2019"/>
    <s v="Delhi"/>
    <s v="Cochin"/>
    <s v="DEL → LKO → BOM → COK"/>
    <m/>
    <m/>
    <m/>
    <m/>
    <s v="07:10"/>
    <s v="07:40 13 Jun"/>
    <n v="1470"/>
    <x v="1"/>
    <s v="No info"/>
    <n v="12488"/>
    <n v="7"/>
    <x v="1"/>
  </r>
  <r>
    <x v="0"/>
    <s v="9/06/2019"/>
    <s v="Chennai"/>
    <s v="Kolkata"/>
    <s v="MAA → CCU"/>
    <m/>
    <m/>
    <m/>
    <m/>
    <s v="05:15"/>
    <s v="07:40"/>
    <n v="145"/>
    <x v="0"/>
    <s v="No info"/>
    <n v="3540"/>
    <n v="5"/>
    <x v="1"/>
  </r>
  <r>
    <x v="2"/>
    <s v="12/06/2019"/>
    <s v="Kolkata"/>
    <s v="Banglore"/>
    <s v="CCU → BOM → BLR"/>
    <m/>
    <m/>
    <m/>
    <m/>
    <s v="20:00"/>
    <s v="09:20 13 Jun"/>
    <n v="800"/>
    <x v="2"/>
    <s v="In-flight meal not included"/>
    <n v="8529"/>
    <n v="20"/>
    <x v="2"/>
  </r>
  <r>
    <x v="2"/>
    <s v="24/06/2019"/>
    <s v="Delhi"/>
    <s v="Cochin"/>
    <s v="DEL → NAG → BOM → COK"/>
    <m/>
    <m/>
    <m/>
    <m/>
    <s v="14:35"/>
    <s v="04:25 25 Jun"/>
    <n v="830"/>
    <x v="1"/>
    <s v="No info"/>
    <n v="13376"/>
    <n v="14"/>
    <x v="3"/>
  </r>
  <r>
    <x v="5"/>
    <s v="24/05/2019"/>
    <s v="Kolkata"/>
    <s v="Banglore"/>
    <s v="CCU → AMD → BLR"/>
    <m/>
    <m/>
    <m/>
    <m/>
    <s v="16:40"/>
    <s v="00:15 25 May"/>
    <n v="455"/>
    <x v="2"/>
    <s v="No info"/>
    <n v="8855"/>
    <n v="16"/>
    <x v="3"/>
  </r>
  <r>
    <x v="2"/>
    <s v="15/05/2019"/>
    <s v="Kolkata"/>
    <s v="Banglore"/>
    <s v="CCU → BOM → BLR"/>
    <m/>
    <m/>
    <m/>
    <m/>
    <s v="06:30"/>
    <s v="19:50"/>
    <n v="800"/>
    <x v="2"/>
    <s v="No info"/>
    <n v="14781"/>
    <n v="6"/>
    <x v="1"/>
  </r>
  <r>
    <x v="0"/>
    <s v="27/06/2019"/>
    <s v="Delhi"/>
    <s v="Cochin"/>
    <s v="DEL → BOM → COK"/>
    <m/>
    <m/>
    <m/>
    <m/>
    <s v="17:10"/>
    <s v="01:30 28 Jun"/>
    <n v="500"/>
    <x v="2"/>
    <s v="No info"/>
    <n v="5684"/>
    <n v="17"/>
    <x v="2"/>
  </r>
  <r>
    <x v="2"/>
    <s v="9/05/2019"/>
    <s v="Delhi"/>
    <s v="Cochin"/>
    <s v="DEL → JAI → BOM → COK"/>
    <m/>
    <m/>
    <m/>
    <m/>
    <s v="19:30"/>
    <s v="04:25 10 May"/>
    <n v="535"/>
    <x v="1"/>
    <s v="In-flight meal not included"/>
    <n v="13029"/>
    <n v="19"/>
    <x v="2"/>
  </r>
  <r>
    <x v="2"/>
    <s v="1/05/2019"/>
    <s v="Delhi"/>
    <s v="Cochin"/>
    <s v="DEL → AMD → BOM → COK"/>
    <m/>
    <m/>
    <m/>
    <m/>
    <s v="19:10"/>
    <s v="19:00 02 May"/>
    <n v="1430"/>
    <x v="1"/>
    <s v="No info"/>
    <n v="15129"/>
    <n v="19"/>
    <x v="2"/>
  </r>
  <r>
    <x v="1"/>
    <s v="9/06/2019"/>
    <s v="Kolkata"/>
    <s v="Banglore"/>
    <s v="CCU → BOM → BLR"/>
    <m/>
    <m/>
    <m/>
    <m/>
    <s v="09:25"/>
    <s v="18:30"/>
    <n v="545"/>
    <x v="2"/>
    <s v="No info"/>
    <n v="8576"/>
    <n v="9"/>
    <x v="1"/>
  </r>
  <r>
    <x v="2"/>
    <s v="09/03/2019"/>
    <s v="Banglore"/>
    <s v="New Delhi"/>
    <s v="BLR → BOM → DEL"/>
    <m/>
    <m/>
    <m/>
    <m/>
    <s v="08:55"/>
    <s v="11:25 13 Mar"/>
    <n v="1590"/>
    <x v="2"/>
    <s v="In-flight meal not included"/>
    <n v="11087"/>
    <n v="8"/>
    <x v="1"/>
  </r>
  <r>
    <x v="2"/>
    <s v="9/06/2019"/>
    <s v="Mumbai"/>
    <s v="Hyderabad"/>
    <s v="BOM → HYD"/>
    <m/>
    <m/>
    <m/>
    <m/>
    <s v="10:20"/>
    <s v="11:50"/>
    <n v="90"/>
    <x v="0"/>
    <s v="No info"/>
    <n v="5678"/>
    <n v="10"/>
    <x v="1"/>
  </r>
  <r>
    <x v="2"/>
    <s v="21/03/2019"/>
    <s v="Delhi"/>
    <s v="Cochin"/>
    <s v="DEL → BOM → COK"/>
    <m/>
    <m/>
    <m/>
    <m/>
    <s v="18:15"/>
    <s v="04:25 22 Mar"/>
    <n v="610"/>
    <x v="2"/>
    <s v="No info"/>
    <n v="12557"/>
    <n v="18"/>
    <x v="2"/>
  </r>
  <r>
    <x v="0"/>
    <s v="27/03/2019"/>
    <s v="Chennai"/>
    <s v="Kolkata"/>
    <s v="MAA → CCU"/>
    <m/>
    <m/>
    <m/>
    <m/>
    <s v="11:35"/>
    <s v="14:00"/>
    <n v="145"/>
    <x v="0"/>
    <s v="No info"/>
    <n v="3858"/>
    <n v="11"/>
    <x v="1"/>
  </r>
  <r>
    <x v="2"/>
    <s v="9/05/2019"/>
    <s v="Delhi"/>
    <s v="Cochin"/>
    <s v="DEL → BOM → COK"/>
    <m/>
    <m/>
    <m/>
    <m/>
    <s v="14:00"/>
    <s v="12:35 10 May"/>
    <n v="1355"/>
    <x v="2"/>
    <s v="In-flight meal not included"/>
    <n v="12373"/>
    <n v="14"/>
    <x v="3"/>
  </r>
  <r>
    <x v="0"/>
    <s v="18/03/2019"/>
    <s v="Mumbai"/>
    <s v="Hyderabad"/>
    <s v="BOM → HYD"/>
    <m/>
    <m/>
    <m/>
    <m/>
    <s v="09:10"/>
    <s v="10:40"/>
    <n v="90"/>
    <x v="0"/>
    <s v="No info"/>
    <n v="4049"/>
    <n v="9"/>
    <x v="1"/>
  </r>
  <r>
    <x v="2"/>
    <s v="15/03/2019"/>
    <s v="Banglore"/>
    <s v="New Delhi"/>
    <s v="BLR → BOM → DEL"/>
    <m/>
    <m/>
    <m/>
    <m/>
    <s v="16:55"/>
    <s v="00:45 13 Mar"/>
    <n v="470"/>
    <x v="2"/>
    <s v="No info"/>
    <n v="21934"/>
    <n v="16"/>
    <x v="3"/>
  </r>
  <r>
    <x v="1"/>
    <s v="27/06/2019"/>
    <s v="Kolkata"/>
    <s v="Banglore"/>
    <s v="CCU → BLR"/>
    <m/>
    <m/>
    <m/>
    <m/>
    <s v="14:15"/>
    <s v="16:45"/>
    <n v="150"/>
    <x v="0"/>
    <s v="No info"/>
    <n v="5510"/>
    <n v="14"/>
    <x v="3"/>
  </r>
  <r>
    <x v="6"/>
    <s v="15/06/2019"/>
    <s v="Delhi"/>
    <s v="Cochin"/>
    <s v="DEL → COK"/>
    <m/>
    <m/>
    <m/>
    <m/>
    <s v="14:40"/>
    <s v="17:50"/>
    <n v="190"/>
    <x v="0"/>
    <s v="No info"/>
    <n v="6216"/>
    <n v="14"/>
    <x v="3"/>
  </r>
  <r>
    <x v="1"/>
    <s v="1/04/2019"/>
    <s v="Mumbai"/>
    <s v="Hyderabad"/>
    <s v="BOM → HYD"/>
    <m/>
    <m/>
    <m/>
    <m/>
    <s v="19:30"/>
    <s v="20:45"/>
    <n v="75"/>
    <x v="0"/>
    <s v="No info"/>
    <n v="2050"/>
    <n v="19"/>
    <x v="2"/>
  </r>
  <r>
    <x v="0"/>
    <s v="3/04/2019"/>
    <s v="Mumbai"/>
    <s v="Hyderabad"/>
    <s v="BOM → HYD"/>
    <m/>
    <m/>
    <m/>
    <m/>
    <s v="02:35"/>
    <s v="04:05"/>
    <n v="90"/>
    <x v="0"/>
    <s v="No info"/>
    <n v="2754"/>
    <n v="2"/>
    <x v="0"/>
  </r>
  <r>
    <x v="0"/>
    <s v="27/06/2019"/>
    <s v="Chennai"/>
    <s v="Kolkata"/>
    <s v="MAA → CCU"/>
    <m/>
    <m/>
    <m/>
    <m/>
    <s v="07:55"/>
    <s v="10:15"/>
    <n v="140"/>
    <x v="0"/>
    <s v="No info"/>
    <n v="3850"/>
    <n v="7"/>
    <x v="1"/>
  </r>
  <r>
    <x v="0"/>
    <s v="6/05/2019"/>
    <s v="Chennai"/>
    <s v="Kolkata"/>
    <s v="MAA → CCU"/>
    <m/>
    <m/>
    <m/>
    <m/>
    <s v="05:15"/>
    <s v="07:40"/>
    <n v="145"/>
    <x v="0"/>
    <s v="No info"/>
    <n v="3540"/>
    <n v="5"/>
    <x v="1"/>
  </r>
  <r>
    <x v="2"/>
    <s v="1/05/2019"/>
    <s v="Kolkata"/>
    <s v="Banglore"/>
    <s v="CCU → BOM → BLR"/>
    <m/>
    <m/>
    <m/>
    <m/>
    <s v="06:30"/>
    <s v="08:15 02 May"/>
    <n v="1545"/>
    <x v="2"/>
    <s v="In-flight meal not included"/>
    <n v="9663"/>
    <n v="6"/>
    <x v="1"/>
  </r>
  <r>
    <x v="1"/>
    <s v="6/03/2019"/>
    <s v="Delhi"/>
    <s v="Cochin"/>
    <s v="DEL → HYD → MAA → COK"/>
    <m/>
    <m/>
    <m/>
    <m/>
    <s v="07:05"/>
    <s v="09:25 07 Mar"/>
    <n v="1580"/>
    <x v="1"/>
    <s v="No info"/>
    <n v="9190"/>
    <n v="7"/>
    <x v="1"/>
  </r>
  <r>
    <x v="2"/>
    <s v="27/05/2019"/>
    <s v="Delhi"/>
    <s v="Cochin"/>
    <s v="DEL → BOM → COK"/>
    <m/>
    <m/>
    <m/>
    <m/>
    <s v="15:00"/>
    <s v="19:00 28 May"/>
    <n v="1680"/>
    <x v="2"/>
    <s v="In-flight meal not included"/>
    <n v="12898"/>
    <n v="15"/>
    <x v="3"/>
  </r>
  <r>
    <x v="5"/>
    <s v="15/04/2019"/>
    <s v="Banglore"/>
    <s v="Delhi"/>
    <s v="BLR → DEL"/>
    <m/>
    <m/>
    <m/>
    <m/>
    <s v="07:45"/>
    <s v="10:40"/>
    <n v="175"/>
    <x v="0"/>
    <s v="No info"/>
    <n v="4632"/>
    <n v="7"/>
    <x v="1"/>
  </r>
  <r>
    <x v="3"/>
    <s v="24/03/2019"/>
    <s v="Mumbai"/>
    <s v="Hyderabad"/>
    <s v="BOM → HYD"/>
    <m/>
    <m/>
    <m/>
    <m/>
    <s v="13:10"/>
    <s v="14:30"/>
    <n v="80"/>
    <x v="0"/>
    <s v="No info"/>
    <n v="2753"/>
    <n v="13"/>
    <x v="3"/>
  </r>
  <r>
    <x v="1"/>
    <s v="12/03/2019"/>
    <s v="Banglore"/>
    <s v="New Delhi"/>
    <s v="BLR → BOM → NAG → DEL"/>
    <m/>
    <m/>
    <m/>
    <m/>
    <s v="08:50"/>
    <s v="10:15 13 Mar"/>
    <n v="1525"/>
    <x v="1"/>
    <s v="No info"/>
    <n v="12778"/>
    <n v="8"/>
    <x v="1"/>
  </r>
  <r>
    <x v="1"/>
    <s v="12/06/2019"/>
    <s v="Kolkata"/>
    <s v="Banglore"/>
    <s v="CCU → IXR → DEL → BLR"/>
    <m/>
    <m/>
    <m/>
    <m/>
    <s v="05:50"/>
    <s v="08:55 13 Jun"/>
    <n v="1625"/>
    <x v="1"/>
    <s v="No info"/>
    <n v="12723"/>
    <n v="5"/>
    <x v="1"/>
  </r>
  <r>
    <x v="0"/>
    <s v="24/06/2019"/>
    <s v="Kolkata"/>
    <s v="Banglore"/>
    <s v="CCU → BLR"/>
    <m/>
    <m/>
    <m/>
    <m/>
    <s v="11:30"/>
    <s v="14:05"/>
    <n v="155"/>
    <x v="0"/>
    <s v="No info"/>
    <n v="4804"/>
    <n v="11"/>
    <x v="1"/>
  </r>
  <r>
    <x v="0"/>
    <s v="18/04/2019"/>
    <s v="Banglore"/>
    <s v="Delhi"/>
    <s v="BLR → DEL"/>
    <m/>
    <m/>
    <m/>
    <m/>
    <s v="20:00"/>
    <s v="22:50"/>
    <n v="170"/>
    <x v="0"/>
    <s v="No info"/>
    <n v="4823"/>
    <n v="20"/>
    <x v="2"/>
  </r>
  <r>
    <x v="7"/>
    <s v="27/06/2019"/>
    <s v="Delhi"/>
    <s v="Cochin"/>
    <s v="DEL → BLR → COK"/>
    <m/>
    <m/>
    <m/>
    <m/>
    <s v="07:55"/>
    <s v="13:25"/>
    <n v="330"/>
    <x v="2"/>
    <s v="No info"/>
    <n v="6152"/>
    <n v="7"/>
    <x v="1"/>
  </r>
  <r>
    <x v="6"/>
    <s v="27/06/2019"/>
    <s v="Delhi"/>
    <s v="Cochin"/>
    <s v="DEL → COK"/>
    <m/>
    <m/>
    <m/>
    <m/>
    <s v="06:00"/>
    <s v="09:10"/>
    <n v="190"/>
    <x v="0"/>
    <s v="No info"/>
    <n v="6216"/>
    <n v="6"/>
    <x v="1"/>
  </r>
  <r>
    <x v="0"/>
    <s v="24/06/2019"/>
    <s v="Delhi"/>
    <s v="Cochin"/>
    <s v="DEL → BLR → COK"/>
    <m/>
    <m/>
    <m/>
    <m/>
    <s v="02:00"/>
    <s v="07:45"/>
    <n v="345"/>
    <x v="2"/>
    <s v="No info"/>
    <n v="6016"/>
    <n v="2"/>
    <x v="0"/>
  </r>
  <r>
    <x v="4"/>
    <s v="27/06/2019"/>
    <s v="Delhi"/>
    <s v="Cochin"/>
    <s v="DEL → BOM → COK"/>
    <m/>
    <m/>
    <m/>
    <m/>
    <s v="09:15"/>
    <s v="19:00"/>
    <n v="585"/>
    <x v="2"/>
    <s v="No info"/>
    <n v="11622"/>
    <n v="9"/>
    <x v="1"/>
  </r>
  <r>
    <x v="1"/>
    <s v="6/05/2019"/>
    <s v="Kolkata"/>
    <s v="Banglore"/>
    <s v="CCU → BBI → BOM → BLR"/>
    <m/>
    <m/>
    <m/>
    <m/>
    <s v="12:00"/>
    <s v="21:50"/>
    <n v="590"/>
    <x v="1"/>
    <s v="No info"/>
    <n v="10151"/>
    <n v="12"/>
    <x v="3"/>
  </r>
  <r>
    <x v="2"/>
    <s v="27/03/2019"/>
    <s v="Delhi"/>
    <s v="Cochin"/>
    <s v="DEL → IXC → BOM → COK"/>
    <m/>
    <m/>
    <m/>
    <m/>
    <s v="06:20"/>
    <s v="04:25 28 Mar"/>
    <n v="1325"/>
    <x v="1"/>
    <s v="No info"/>
    <n v="12273"/>
    <n v="6"/>
    <x v="1"/>
  </r>
  <r>
    <x v="2"/>
    <s v="12/06/2019"/>
    <s v="Delhi"/>
    <s v="Cochin"/>
    <s v="DEL → ATQ → BOM → COK"/>
    <m/>
    <m/>
    <m/>
    <m/>
    <s v="20:00"/>
    <s v="04:25 13 Jun"/>
    <n v="505"/>
    <x v="1"/>
    <s v="In-flight meal not included"/>
    <n v="12410"/>
    <n v="20"/>
    <x v="2"/>
  </r>
  <r>
    <x v="2"/>
    <s v="12/03/2019"/>
    <s v="Banglore"/>
    <s v="New Delhi"/>
    <s v="BLR → BOM → DEL"/>
    <m/>
    <m/>
    <m/>
    <m/>
    <s v="05:45"/>
    <s v="08:15 13 Mar"/>
    <n v="1590"/>
    <x v="2"/>
    <s v="No info"/>
    <n v="12547"/>
    <n v="5"/>
    <x v="1"/>
  </r>
  <r>
    <x v="2"/>
    <s v="15/06/2019"/>
    <s v="Delhi"/>
    <s v="Cochin"/>
    <s v="DEL → BOM → COK"/>
    <m/>
    <m/>
    <m/>
    <m/>
    <s v="22:50"/>
    <s v="12:35 16 Jun"/>
    <n v="825"/>
    <x v="2"/>
    <s v="In-flight meal not included"/>
    <n v="10262"/>
    <n v="22"/>
    <x v="0"/>
  </r>
  <r>
    <x v="4"/>
    <s v="9/05/2019"/>
    <s v="Delhi"/>
    <s v="Cochin"/>
    <s v="DEL → BOM → COK"/>
    <m/>
    <m/>
    <m/>
    <m/>
    <s v="11:30"/>
    <s v="19:15"/>
    <n v="465"/>
    <x v="2"/>
    <s v="No info"/>
    <n v="14323"/>
    <n v="11"/>
    <x v="1"/>
  </r>
  <r>
    <x v="2"/>
    <s v="21/06/2019"/>
    <s v="Mumbai"/>
    <s v="Hyderabad"/>
    <s v="BOM → HYD"/>
    <m/>
    <m/>
    <m/>
    <m/>
    <s v="19:35"/>
    <s v="21:05"/>
    <n v="90"/>
    <x v="0"/>
    <s v="In-flight meal not included"/>
    <n v="3210"/>
    <n v="19"/>
    <x v="2"/>
  </r>
  <r>
    <x v="4"/>
    <s v="3/03/2019"/>
    <s v="Delhi"/>
    <s v="Cochin"/>
    <s v="DEL → BOM → COK"/>
    <m/>
    <m/>
    <m/>
    <m/>
    <s v="10:00"/>
    <s v="21:00"/>
    <n v="660"/>
    <x v="2"/>
    <s v="No info"/>
    <n v="16863"/>
    <n v="10"/>
    <x v="1"/>
  </r>
  <r>
    <x v="4"/>
    <s v="1/06/2019"/>
    <s v="Delhi"/>
    <s v="Cochin"/>
    <s v="DEL → BOM → COK"/>
    <m/>
    <m/>
    <m/>
    <m/>
    <s v="11:25"/>
    <s v="19:15"/>
    <n v="470"/>
    <x v="2"/>
    <s v="No info"/>
    <n v="8937"/>
    <n v="11"/>
    <x v="1"/>
  </r>
  <r>
    <x v="2"/>
    <s v="27/03/2019"/>
    <s v="Delhi"/>
    <s v="Cochin"/>
    <s v="DEL → AMD → BOM → COK"/>
    <m/>
    <m/>
    <m/>
    <m/>
    <s v="19:10"/>
    <s v="04:25 29 Mar"/>
    <n v="1995"/>
    <x v="1"/>
    <s v="No info"/>
    <n v="10929"/>
    <n v="19"/>
    <x v="2"/>
  </r>
  <r>
    <x v="0"/>
    <s v="9/06/2019"/>
    <s v="Delhi"/>
    <s v="Cochin"/>
    <s v="DEL → BOM → COK"/>
    <m/>
    <m/>
    <m/>
    <m/>
    <s v="10:35"/>
    <s v="01:30 10 Jun"/>
    <n v="895"/>
    <x v="2"/>
    <s v="No info"/>
    <n v="6104"/>
    <n v="10"/>
    <x v="1"/>
  </r>
  <r>
    <x v="3"/>
    <s v="21/03/2019"/>
    <s v="Delhi"/>
    <s v="Cochin"/>
    <s v="DEL → MAA → COK"/>
    <m/>
    <m/>
    <m/>
    <m/>
    <s v="15:55"/>
    <s v="21:55"/>
    <n v="360"/>
    <x v="2"/>
    <s v="No info"/>
    <n v="5511"/>
    <n v="15"/>
    <x v="3"/>
  </r>
  <r>
    <x v="2"/>
    <s v="24/03/2019"/>
    <s v="Kolkata"/>
    <s v="Banglore"/>
    <s v="CCU → BOM → BLR"/>
    <m/>
    <m/>
    <m/>
    <m/>
    <s v="21:10"/>
    <s v="16:20 25 Mar"/>
    <n v="1150"/>
    <x v="2"/>
    <s v="No info"/>
    <n v="13759"/>
    <n v="21"/>
    <x v="0"/>
  </r>
  <r>
    <x v="1"/>
    <s v="21/05/2019"/>
    <s v="Delhi"/>
    <s v="Cochin"/>
    <s v="DEL → NAG → BOM → COK"/>
    <m/>
    <m/>
    <m/>
    <m/>
    <s v="05:55"/>
    <s v="07:40 22 May"/>
    <n v="1545"/>
    <x v="1"/>
    <s v="No info"/>
    <n v="11543"/>
    <n v="5"/>
    <x v="1"/>
  </r>
  <r>
    <x v="2"/>
    <s v="18/05/2019"/>
    <s v="Kolkata"/>
    <s v="Banglore"/>
    <s v="CCU → DEL → BLR"/>
    <m/>
    <m/>
    <m/>
    <m/>
    <s v="09:35"/>
    <s v="19:10"/>
    <n v="575"/>
    <x v="2"/>
    <s v="No info"/>
    <n v="13067"/>
    <n v="9"/>
    <x v="1"/>
  </r>
  <r>
    <x v="2"/>
    <s v="15/06/2019"/>
    <s v="Delhi"/>
    <s v="Cochin"/>
    <s v="DEL → BOM → COK"/>
    <m/>
    <m/>
    <m/>
    <m/>
    <s v="07:05"/>
    <s v="04:25 16 Jun"/>
    <n v="1280"/>
    <x v="2"/>
    <s v="In-flight meal not included"/>
    <n v="10262"/>
    <n v="7"/>
    <x v="1"/>
  </r>
  <r>
    <x v="1"/>
    <s v="6/06/2019"/>
    <s v="Delhi"/>
    <s v="Cochin"/>
    <s v="DEL → CCU → BOM → COK"/>
    <m/>
    <m/>
    <m/>
    <m/>
    <s v="16:55"/>
    <s v="19:15 07 Jun"/>
    <n v="1580"/>
    <x v="1"/>
    <s v="No info"/>
    <n v="13591"/>
    <n v="16"/>
    <x v="3"/>
  </r>
  <r>
    <x v="2"/>
    <s v="27/03/2019"/>
    <s v="Delhi"/>
    <s v="Cochin"/>
    <s v="DEL → AMD → BOM → COK"/>
    <m/>
    <m/>
    <m/>
    <m/>
    <s v="19:10"/>
    <s v="19:45 28 Mar"/>
    <n v="1475"/>
    <x v="1"/>
    <s v="No info"/>
    <n v="10929"/>
    <n v="19"/>
    <x v="2"/>
  </r>
  <r>
    <x v="2"/>
    <s v="27/04/2019"/>
    <s v="Banglore"/>
    <s v="Delhi"/>
    <s v="BLR → DEL"/>
    <m/>
    <m/>
    <m/>
    <m/>
    <s v="19:50"/>
    <s v="22:50"/>
    <n v="180"/>
    <x v="0"/>
    <s v="No info"/>
    <n v="7229"/>
    <n v="19"/>
    <x v="2"/>
  </r>
  <r>
    <x v="7"/>
    <s v="15/05/2019"/>
    <s v="Delhi"/>
    <s v="Cochin"/>
    <s v="DEL → BLR → COK"/>
    <m/>
    <m/>
    <m/>
    <m/>
    <s v="07:55"/>
    <s v="13:25"/>
    <n v="330"/>
    <x v="2"/>
    <s v="No info"/>
    <n v="6451"/>
    <n v="7"/>
    <x v="1"/>
  </r>
  <r>
    <x v="0"/>
    <s v="3/03/2019"/>
    <s v="Chennai"/>
    <s v="Kolkata"/>
    <s v="MAA → CCU"/>
    <m/>
    <m/>
    <m/>
    <m/>
    <s v="11:35"/>
    <s v="14:00"/>
    <n v="145"/>
    <x v="0"/>
    <s v="No info"/>
    <n v="7295"/>
    <n v="11"/>
    <x v="1"/>
  </r>
  <r>
    <x v="0"/>
    <s v="3/06/2019"/>
    <s v="Banglore"/>
    <s v="Delhi"/>
    <s v="BLR → DEL"/>
    <m/>
    <m/>
    <m/>
    <m/>
    <s v="01:30"/>
    <s v="04:15"/>
    <n v="165"/>
    <x v="0"/>
    <s v="No info"/>
    <n v="3943"/>
    <n v="1"/>
    <x v="0"/>
  </r>
  <r>
    <x v="3"/>
    <s v="15/05/2019"/>
    <s v="Banglore"/>
    <s v="Delhi"/>
    <s v="BLR → DEL"/>
    <m/>
    <m/>
    <m/>
    <m/>
    <s v="21:10"/>
    <s v="00:05 16 May"/>
    <n v="175"/>
    <x v="0"/>
    <s v="No check-in baggage included"/>
    <n v="3573"/>
    <n v="21"/>
    <x v="0"/>
  </r>
  <r>
    <x v="1"/>
    <s v="24/06/2019"/>
    <s v="Delhi"/>
    <s v="Cochin"/>
    <s v="DEL → GOI → BOM → COK"/>
    <m/>
    <m/>
    <m/>
    <m/>
    <s v="22:00"/>
    <s v="19:15 25 Jun"/>
    <n v="1275"/>
    <x v="1"/>
    <s v="No info"/>
    <n v="9181"/>
    <n v="22"/>
    <x v="0"/>
  </r>
  <r>
    <x v="1"/>
    <s v="3/03/2019"/>
    <s v="Delhi"/>
    <s v="Cochin"/>
    <s v="DEL → MAA → COK"/>
    <m/>
    <m/>
    <m/>
    <m/>
    <s v="09:45"/>
    <s v="09:25 04 Mar"/>
    <n v="1420"/>
    <x v="2"/>
    <s v="No info"/>
    <n v="24017"/>
    <n v="9"/>
    <x v="1"/>
  </r>
  <r>
    <x v="1"/>
    <s v="9/03/2019"/>
    <s v="Delhi"/>
    <s v="Cochin"/>
    <s v="DEL → GOI → BOM → COK"/>
    <m/>
    <m/>
    <m/>
    <m/>
    <s v="10:55"/>
    <s v="19:15 10 Mar"/>
    <n v="1940"/>
    <x v="1"/>
    <s v="No info"/>
    <n v="17476"/>
    <n v="10"/>
    <x v="1"/>
  </r>
  <r>
    <x v="1"/>
    <s v="9/04/2019"/>
    <s v="Kolkata"/>
    <s v="Banglore"/>
    <s v="CCU → HYD → BLR"/>
    <m/>
    <m/>
    <m/>
    <m/>
    <s v="19:00"/>
    <s v="11:05 10 Apr"/>
    <n v="965"/>
    <x v="2"/>
    <s v="No info"/>
    <n v="4647"/>
    <n v="19"/>
    <x v="2"/>
  </r>
  <r>
    <x v="0"/>
    <s v="27/05/2019"/>
    <s v="Delhi"/>
    <s v="Cochin"/>
    <s v="DEL → BOM → COK"/>
    <m/>
    <m/>
    <m/>
    <m/>
    <s v="11:25"/>
    <s v="21:00"/>
    <n v="575"/>
    <x v="2"/>
    <s v="No info"/>
    <n v="6314"/>
    <n v="11"/>
    <x v="1"/>
  </r>
  <r>
    <x v="2"/>
    <s v="6/06/2019"/>
    <s v="Delhi"/>
    <s v="Cochin"/>
    <s v="DEL → NAG → BOM → COK"/>
    <m/>
    <m/>
    <m/>
    <m/>
    <s v="14:35"/>
    <s v="04:25 07 Jun"/>
    <n v="830"/>
    <x v="1"/>
    <s v="No info"/>
    <n v="13376"/>
    <n v="14"/>
    <x v="3"/>
  </r>
  <r>
    <x v="2"/>
    <s v="18/03/2019"/>
    <s v="Banglore"/>
    <s v="New Delhi"/>
    <s v="BLR → BOM → DEL"/>
    <m/>
    <m/>
    <m/>
    <m/>
    <s v="05:45"/>
    <s v="16:10"/>
    <n v="625"/>
    <x v="2"/>
    <s v="No info"/>
    <n v="12284"/>
    <n v="5"/>
    <x v="1"/>
  </r>
  <r>
    <x v="2"/>
    <s v="9/05/2019"/>
    <s v="Banglore"/>
    <s v="Delhi"/>
    <s v="BLR → DEL"/>
    <m/>
    <m/>
    <m/>
    <m/>
    <s v="08:20"/>
    <s v="11:20"/>
    <n v="180"/>
    <x v="0"/>
    <s v="No info"/>
    <n v="7229"/>
    <n v="8"/>
    <x v="1"/>
  </r>
  <r>
    <x v="4"/>
    <s v="1/05/2019"/>
    <s v="Delhi"/>
    <s v="Cochin"/>
    <s v="DEL → BOM → COK"/>
    <m/>
    <m/>
    <m/>
    <m/>
    <s v="08:30"/>
    <s v="19:00"/>
    <n v="630"/>
    <x v="2"/>
    <s v="No info"/>
    <n v="9627"/>
    <n v="8"/>
    <x v="1"/>
  </r>
  <r>
    <x v="1"/>
    <s v="1/04/2019"/>
    <s v="Kolkata"/>
    <s v="Banglore"/>
    <s v="CCU → BBI → BOM → BLR"/>
    <m/>
    <m/>
    <m/>
    <m/>
    <s v="12:00"/>
    <s v="21:50"/>
    <n v="590"/>
    <x v="1"/>
    <s v="No info"/>
    <n v="9258"/>
    <n v="12"/>
    <x v="3"/>
  </r>
  <r>
    <x v="3"/>
    <s v="3/06/2019"/>
    <s v="Kolkata"/>
    <s v="Banglore"/>
    <s v="CCU → BLR"/>
    <m/>
    <m/>
    <m/>
    <m/>
    <s v="09:00"/>
    <s v="11:25"/>
    <n v="145"/>
    <x v="0"/>
    <s v="No info"/>
    <n v="3873"/>
    <n v="9"/>
    <x v="1"/>
  </r>
  <r>
    <x v="3"/>
    <s v="15/05/2019"/>
    <s v="Kolkata"/>
    <s v="Banglore"/>
    <s v="CCU → BLR"/>
    <m/>
    <m/>
    <m/>
    <m/>
    <s v="22:20"/>
    <s v="00:40 16 May"/>
    <n v="140"/>
    <x v="0"/>
    <s v="No check-in baggage included"/>
    <n v="3841"/>
    <n v="22"/>
    <x v="0"/>
  </r>
  <r>
    <x v="4"/>
    <s v="27/05/2019"/>
    <s v="Delhi"/>
    <s v="Cochin"/>
    <s v="DEL → HYD → COK"/>
    <m/>
    <m/>
    <m/>
    <m/>
    <s v="09:45"/>
    <s v="22:30"/>
    <n v="765"/>
    <x v="2"/>
    <s v="No info"/>
    <n v="10486"/>
    <n v="9"/>
    <x v="1"/>
  </r>
  <r>
    <x v="2"/>
    <s v="3/03/2019"/>
    <s v="Delhi"/>
    <s v="Cochin"/>
    <s v="DEL → BOM → COK"/>
    <m/>
    <m/>
    <m/>
    <m/>
    <s v="16:00"/>
    <s v="18:50 04 Mar"/>
    <n v="1610"/>
    <x v="2"/>
    <s v="No info"/>
    <n v="17234"/>
    <n v="16"/>
    <x v="3"/>
  </r>
  <r>
    <x v="0"/>
    <s v="27/06/2019"/>
    <s v="Delhi"/>
    <s v="Cochin"/>
    <s v="DEL → BLR → COK"/>
    <m/>
    <m/>
    <m/>
    <m/>
    <s v="05:10"/>
    <s v="10:05"/>
    <n v="295"/>
    <x v="2"/>
    <s v="No info"/>
    <n v="6496"/>
    <n v="5"/>
    <x v="1"/>
  </r>
  <r>
    <x v="4"/>
    <s v="27/05/2019"/>
    <s v="Delhi"/>
    <s v="Cochin"/>
    <s v="DEL → BOM → COK"/>
    <m/>
    <m/>
    <m/>
    <m/>
    <s v="08:30"/>
    <s v="19:00"/>
    <n v="630"/>
    <x v="2"/>
    <s v="No info"/>
    <n v="9627"/>
    <n v="8"/>
    <x v="1"/>
  </r>
  <r>
    <x v="1"/>
    <s v="12/06/2019"/>
    <s v="Kolkata"/>
    <s v="Banglore"/>
    <s v="CCU → BOM → BLR"/>
    <m/>
    <m/>
    <m/>
    <m/>
    <s v="16:50"/>
    <s v="11:10 13 Jun"/>
    <n v="1100"/>
    <x v="2"/>
    <s v="No info"/>
    <n v="8366"/>
    <n v="16"/>
    <x v="3"/>
  </r>
  <r>
    <x v="2"/>
    <s v="27/05/2019"/>
    <s v="Delhi"/>
    <s v="Cochin"/>
    <s v="DEL → ATQ → BOM → COK"/>
    <m/>
    <m/>
    <m/>
    <m/>
    <s v="20:00"/>
    <s v="04:25 28 May"/>
    <n v="505"/>
    <x v="1"/>
    <s v="In-flight meal not included"/>
    <n v="15318"/>
    <n v="20"/>
    <x v="2"/>
  </r>
  <r>
    <x v="3"/>
    <s v="24/03/2019"/>
    <s v="Kolkata"/>
    <s v="Banglore"/>
    <s v="CCU → KNU → BLR"/>
    <m/>
    <m/>
    <m/>
    <m/>
    <s v="11:35"/>
    <s v="18:50"/>
    <n v="435"/>
    <x v="2"/>
    <s v="No info"/>
    <n v="9923"/>
    <n v="11"/>
    <x v="1"/>
  </r>
  <r>
    <x v="2"/>
    <s v="1/04/2019"/>
    <s v="Kolkata"/>
    <s v="Banglore"/>
    <s v="CCU → GAU → BLR"/>
    <m/>
    <m/>
    <m/>
    <m/>
    <s v="10:20"/>
    <s v="17:35"/>
    <n v="435"/>
    <x v="2"/>
    <s v="In-flight meal not included"/>
    <n v="6077"/>
    <n v="10"/>
    <x v="1"/>
  </r>
  <r>
    <x v="1"/>
    <s v="9/06/2019"/>
    <s v="Chennai"/>
    <s v="Kolkata"/>
    <s v="MAA → CCU"/>
    <m/>
    <m/>
    <m/>
    <m/>
    <s v="11:40"/>
    <s v="13:55"/>
    <n v="135"/>
    <x v="0"/>
    <s v="No info"/>
    <n v="4667"/>
    <n v="11"/>
    <x v="1"/>
  </r>
  <r>
    <x v="4"/>
    <s v="9/05/2019"/>
    <s v="Delhi"/>
    <s v="Cochin"/>
    <s v="DEL → BOM → COK"/>
    <m/>
    <m/>
    <m/>
    <m/>
    <s v="08:30"/>
    <s v="19:15"/>
    <n v="645"/>
    <x v="2"/>
    <s v="No info"/>
    <n v="8099"/>
    <n v="8"/>
    <x v="1"/>
  </r>
  <r>
    <x v="3"/>
    <s v="1/05/2019"/>
    <s v="Mumbai"/>
    <s v="Hyderabad"/>
    <s v="BOM → HYD"/>
    <m/>
    <m/>
    <m/>
    <m/>
    <s v="13:15"/>
    <s v="14:45"/>
    <n v="90"/>
    <x v="0"/>
    <s v="No check-in baggage included"/>
    <n v="2385"/>
    <n v="13"/>
    <x v="3"/>
  </r>
  <r>
    <x v="4"/>
    <s v="27/06/2019"/>
    <s v="Delhi"/>
    <s v="Cochin"/>
    <s v="DEL → IDR → BOM → COK"/>
    <m/>
    <m/>
    <m/>
    <m/>
    <s v="15:05"/>
    <s v="01:30 28 Jun"/>
    <n v="625"/>
    <x v="1"/>
    <s v="No info"/>
    <n v="15965"/>
    <n v="15"/>
    <x v="3"/>
  </r>
  <r>
    <x v="2"/>
    <s v="6/05/2019"/>
    <s v="Kolkata"/>
    <s v="Banglore"/>
    <s v="CCU → BOM → BLR"/>
    <m/>
    <m/>
    <m/>
    <m/>
    <s v="06:30"/>
    <s v="18:15"/>
    <n v="705"/>
    <x v="2"/>
    <s v="In-flight meal not included"/>
    <n v="10844"/>
    <n v="6"/>
    <x v="1"/>
  </r>
  <r>
    <x v="1"/>
    <s v="12/05/2019"/>
    <s v="Banglore"/>
    <s v="Delhi"/>
    <s v="BLR → DEL"/>
    <m/>
    <m/>
    <m/>
    <m/>
    <s v="13:20"/>
    <s v="16:10"/>
    <n v="170"/>
    <x v="0"/>
    <s v="No info"/>
    <n v="6121"/>
    <n v="13"/>
    <x v="3"/>
  </r>
  <r>
    <x v="0"/>
    <s v="24/04/2019"/>
    <s v="Banglore"/>
    <s v="Delhi"/>
    <s v="BLR → DEL"/>
    <m/>
    <m/>
    <m/>
    <m/>
    <s v="22:10"/>
    <s v="01:00 25 Apr"/>
    <n v="170"/>
    <x v="0"/>
    <s v="No info"/>
    <n v="3625"/>
    <n v="22"/>
    <x v="0"/>
  </r>
  <r>
    <x v="4"/>
    <s v="27/05/2019"/>
    <s v="Delhi"/>
    <s v="Cochin"/>
    <s v="DEL → BOM → COK"/>
    <m/>
    <m/>
    <m/>
    <m/>
    <s v="07:30"/>
    <s v="21:00"/>
    <n v="810"/>
    <x v="2"/>
    <s v="No info"/>
    <n v="8475"/>
    <n v="7"/>
    <x v="1"/>
  </r>
  <r>
    <x v="2"/>
    <s v="27/05/2019"/>
    <s v="Delhi"/>
    <s v="Cochin"/>
    <s v="DEL → BOM → COK"/>
    <m/>
    <m/>
    <m/>
    <m/>
    <s v="07:05"/>
    <s v="19:00"/>
    <n v="715"/>
    <x v="2"/>
    <s v="In-flight meal not included"/>
    <n v="12898"/>
    <n v="7"/>
    <x v="1"/>
  </r>
  <r>
    <x v="0"/>
    <s v="6/03/2019"/>
    <s v="Delhi"/>
    <s v="Cochin"/>
    <s v="DEL → MAA → COK"/>
    <m/>
    <m/>
    <m/>
    <m/>
    <s v="02:05"/>
    <s v="07:25"/>
    <n v="320"/>
    <x v="2"/>
    <s v="No info"/>
    <n v="10851"/>
    <n v="2"/>
    <x v="0"/>
  </r>
  <r>
    <x v="1"/>
    <s v="21/03/2019"/>
    <s v="Delhi"/>
    <s v="Cochin"/>
    <s v="DEL → BLR → COK"/>
    <m/>
    <m/>
    <m/>
    <m/>
    <s v="09:45"/>
    <s v="23:00"/>
    <n v="795"/>
    <x v="2"/>
    <s v="No info"/>
    <n v="5704"/>
    <n v="9"/>
    <x v="1"/>
  </r>
  <r>
    <x v="6"/>
    <s v="18/03/2019"/>
    <s v="Banglore"/>
    <s v="New Delhi"/>
    <s v="BLR → DEL"/>
    <m/>
    <m/>
    <m/>
    <m/>
    <s v="21:10"/>
    <s v="00:05 16 Mar"/>
    <n v="175"/>
    <x v="0"/>
    <s v="No info"/>
    <n v="11598"/>
    <n v="21"/>
    <x v="0"/>
  </r>
  <r>
    <x v="4"/>
    <s v="27/05/2019"/>
    <s v="Delhi"/>
    <s v="Cochin"/>
    <s v="DEL → BOM → COK"/>
    <m/>
    <m/>
    <m/>
    <m/>
    <s v="08:30"/>
    <s v="19:15"/>
    <n v="645"/>
    <x v="2"/>
    <s v="No info"/>
    <n v="9149"/>
    <n v="8"/>
    <x v="1"/>
  </r>
  <r>
    <x v="1"/>
    <s v="15/06/2019"/>
    <s v="Kolkata"/>
    <s v="Banglore"/>
    <s v="CCU → BLR"/>
    <m/>
    <m/>
    <m/>
    <m/>
    <s v="20:45"/>
    <s v="23:20"/>
    <n v="155"/>
    <x v="0"/>
    <s v="No info"/>
    <n v="4145"/>
    <n v="20"/>
    <x v="2"/>
  </r>
  <r>
    <x v="5"/>
    <s v="21/05/2019"/>
    <s v="Delhi"/>
    <s v="Cochin"/>
    <s v="DEL → BOM → COK"/>
    <m/>
    <m/>
    <m/>
    <m/>
    <s v="10:35"/>
    <s v="19:35"/>
    <n v="540"/>
    <x v="2"/>
    <s v="No info"/>
    <n v="6195"/>
    <n v="10"/>
    <x v="1"/>
  </r>
  <r>
    <x v="0"/>
    <s v="9/05/2019"/>
    <s v="Delhi"/>
    <s v="Cochin"/>
    <s v="DEL → BOM → COK"/>
    <m/>
    <m/>
    <m/>
    <m/>
    <s v="11:25"/>
    <s v="21:00"/>
    <n v="575"/>
    <x v="2"/>
    <s v="No info"/>
    <n v="6979"/>
    <n v="11"/>
    <x v="1"/>
  </r>
  <r>
    <x v="1"/>
    <s v="15/03/2019"/>
    <s v="Banglore"/>
    <s v="New Delhi"/>
    <s v="BLR → DEL"/>
    <m/>
    <m/>
    <m/>
    <m/>
    <s v="13:20"/>
    <s v="16:10"/>
    <n v="170"/>
    <x v="0"/>
    <s v="No info"/>
    <n v="7276"/>
    <n v="13"/>
    <x v="3"/>
  </r>
  <r>
    <x v="3"/>
    <s v="15/05/2019"/>
    <s v="Delhi"/>
    <s v="Cochin"/>
    <s v="DEL → PNQ → COK"/>
    <m/>
    <m/>
    <m/>
    <m/>
    <s v="08:45"/>
    <s v="13:15"/>
    <n v="270"/>
    <x v="2"/>
    <s v="No check-in baggage included"/>
    <n v="4760"/>
    <n v="8"/>
    <x v="1"/>
  </r>
  <r>
    <x v="6"/>
    <s v="18/06/2019"/>
    <s v="Chennai"/>
    <s v="Kolkata"/>
    <s v="MAA → CCU"/>
    <m/>
    <m/>
    <m/>
    <m/>
    <s v="17:45"/>
    <s v="20:05"/>
    <n v="140"/>
    <x v="0"/>
    <s v="No info"/>
    <n v="11982"/>
    <n v="17"/>
    <x v="2"/>
  </r>
  <r>
    <x v="0"/>
    <s v="27/03/2019"/>
    <s v="Chennai"/>
    <s v="Kolkata"/>
    <s v="MAA → CCU"/>
    <m/>
    <m/>
    <m/>
    <m/>
    <s v="22:05"/>
    <s v="00:25 28 Mar"/>
    <n v="140"/>
    <x v="0"/>
    <s v="No info"/>
    <n v="5277"/>
    <n v="22"/>
    <x v="0"/>
  </r>
  <r>
    <x v="1"/>
    <s v="9/06/2019"/>
    <s v="Delhi"/>
    <s v="Cochin"/>
    <s v="DEL → BOM → COK"/>
    <m/>
    <m/>
    <m/>
    <m/>
    <s v="20:00"/>
    <s v="07:40 10 Jun"/>
    <n v="700"/>
    <x v="2"/>
    <s v="No info"/>
    <n v="8372"/>
    <n v="20"/>
    <x v="2"/>
  </r>
  <r>
    <x v="0"/>
    <s v="1/04/2019"/>
    <s v="Kolkata"/>
    <s v="Banglore"/>
    <s v="CCU → BBI → BLR"/>
    <m/>
    <m/>
    <m/>
    <m/>
    <s v="19:35"/>
    <s v="23:15"/>
    <n v="220"/>
    <x v="2"/>
    <s v="No info"/>
    <n v="4226"/>
    <n v="19"/>
    <x v="2"/>
  </r>
  <r>
    <x v="0"/>
    <s v="18/06/2019"/>
    <s v="Chennai"/>
    <s v="Kolkata"/>
    <s v="MAA → CCU"/>
    <m/>
    <m/>
    <m/>
    <m/>
    <s v="19:35"/>
    <s v="21:55"/>
    <n v="140"/>
    <x v="0"/>
    <s v="No info"/>
    <n v="3597"/>
    <n v="19"/>
    <x v="2"/>
  </r>
  <r>
    <x v="4"/>
    <s v="15/06/2019"/>
    <s v="Delhi"/>
    <s v="Cochin"/>
    <s v="DEL → BOM → COK"/>
    <m/>
    <m/>
    <m/>
    <m/>
    <s v="08:45"/>
    <s v="21:00"/>
    <n v="735"/>
    <x v="2"/>
    <s v="No info"/>
    <n v="7005"/>
    <n v="8"/>
    <x v="1"/>
  </r>
  <r>
    <x v="4"/>
    <s v="9/05/2019"/>
    <s v="Delhi"/>
    <s v="Cochin"/>
    <s v="DEL → HYD → COK"/>
    <m/>
    <m/>
    <m/>
    <m/>
    <s v="07:05"/>
    <s v="16:10"/>
    <n v="545"/>
    <x v="2"/>
    <s v="No info"/>
    <n v="8018"/>
    <n v="7"/>
    <x v="1"/>
  </r>
  <r>
    <x v="2"/>
    <s v="9/06/2019"/>
    <s v="Delhi"/>
    <s v="Cochin"/>
    <s v="DEL → BOM → COK"/>
    <m/>
    <m/>
    <m/>
    <m/>
    <s v="19:45"/>
    <s v="19:00 10 Jun"/>
    <n v="1395"/>
    <x v="2"/>
    <s v="In-flight meal not included"/>
    <n v="10577"/>
    <n v="19"/>
    <x v="2"/>
  </r>
  <r>
    <x v="2"/>
    <s v="12/06/2019"/>
    <s v="Delhi"/>
    <s v="Cochin"/>
    <s v="DEL → IDR → BOM → COK"/>
    <m/>
    <m/>
    <m/>
    <m/>
    <s v="05:30"/>
    <s v="19:00"/>
    <n v="810"/>
    <x v="1"/>
    <s v="In-flight meal not included"/>
    <n v="11507"/>
    <n v="5"/>
    <x v="1"/>
  </r>
  <r>
    <x v="1"/>
    <s v="9/05/2019"/>
    <s v="Delhi"/>
    <s v="Cochin"/>
    <s v="DEL → AMD → BOM → COK"/>
    <m/>
    <m/>
    <m/>
    <m/>
    <s v="05:00"/>
    <s v="19:15 10 May"/>
    <n v="2295"/>
    <x v="1"/>
    <s v="No info"/>
    <n v="9653"/>
    <n v="5"/>
    <x v="1"/>
  </r>
  <r>
    <x v="2"/>
    <s v="15/03/2019"/>
    <s v="Mumbai"/>
    <s v="Hyderabad"/>
    <s v="BOM → HYD"/>
    <m/>
    <m/>
    <m/>
    <m/>
    <s v="10:20"/>
    <s v="11:50"/>
    <n v="90"/>
    <x v="0"/>
    <s v="In-flight meal not included"/>
    <n v="4160"/>
    <n v="10"/>
    <x v="1"/>
  </r>
  <r>
    <x v="2"/>
    <s v="3/06/2019"/>
    <s v="Delhi"/>
    <s v="Cochin"/>
    <s v="DEL → BOM → COK"/>
    <m/>
    <m/>
    <m/>
    <m/>
    <s v="18:15"/>
    <s v="19:00 04 Jun"/>
    <n v="1485"/>
    <x v="2"/>
    <s v="No info"/>
    <n v="14714"/>
    <n v="18"/>
    <x v="2"/>
  </r>
  <r>
    <x v="2"/>
    <s v="9/05/2019"/>
    <s v="Mumbai"/>
    <s v="Hyderabad"/>
    <s v="BOM → HYD"/>
    <m/>
    <m/>
    <m/>
    <m/>
    <s v="02:55"/>
    <s v="04:20"/>
    <n v="85"/>
    <x v="0"/>
    <s v="No info"/>
    <n v="5678"/>
    <n v="2"/>
    <x v="0"/>
  </r>
  <r>
    <x v="1"/>
    <s v="18/05/2019"/>
    <s v="Kolkata"/>
    <s v="Banglore"/>
    <s v="CCU → DEL → COK → BLR"/>
    <m/>
    <m/>
    <m/>
    <m/>
    <s v="07:00"/>
    <s v="01:20 19 May"/>
    <n v="1100"/>
    <x v="1"/>
    <s v="No info"/>
    <n v="13873"/>
    <n v="7"/>
    <x v="1"/>
  </r>
  <r>
    <x v="4"/>
    <s v="27/06/2019"/>
    <s v="Delhi"/>
    <s v="Cochin"/>
    <s v="DEL → BOM → COK"/>
    <m/>
    <m/>
    <m/>
    <m/>
    <s v="10:20"/>
    <s v="19:00"/>
    <n v="520"/>
    <x v="2"/>
    <s v="No info"/>
    <n v="11264"/>
    <n v="10"/>
    <x v="1"/>
  </r>
  <r>
    <x v="2"/>
    <s v="24/03/2019"/>
    <s v="Kolkata"/>
    <s v="Banglore"/>
    <s v="CCU → BOM → BLR"/>
    <m/>
    <m/>
    <m/>
    <m/>
    <s v="13:55"/>
    <s v="20:40"/>
    <n v="405"/>
    <x v="2"/>
    <s v="In-flight meal not included"/>
    <n v="11134"/>
    <n v="13"/>
    <x v="3"/>
  </r>
  <r>
    <x v="7"/>
    <s v="21/03/2019"/>
    <s v="Delhi"/>
    <s v="Cochin"/>
    <s v="DEL → BLR → COK"/>
    <m/>
    <m/>
    <m/>
    <m/>
    <s v="16:45"/>
    <s v="22:15"/>
    <n v="330"/>
    <x v="2"/>
    <s v="No info"/>
    <n v="6151"/>
    <n v="16"/>
    <x v="3"/>
  </r>
  <r>
    <x v="2"/>
    <s v="18/05/2019"/>
    <s v="Kolkata"/>
    <s v="Banglore"/>
    <s v="CCU → BOM → BLR"/>
    <m/>
    <m/>
    <m/>
    <m/>
    <s v="05:45"/>
    <s v="19:50"/>
    <n v="845"/>
    <x v="2"/>
    <s v="In-flight meal not included"/>
    <n v="10844"/>
    <n v="5"/>
    <x v="1"/>
  </r>
  <r>
    <x v="2"/>
    <s v="3/06/2019"/>
    <s v="Delhi"/>
    <s v="Cochin"/>
    <s v="DEL → JAI → BOM → COK"/>
    <m/>
    <m/>
    <m/>
    <m/>
    <s v="09:40"/>
    <s v="12:35 04 Jun"/>
    <n v="1615"/>
    <x v="1"/>
    <s v="No info"/>
    <n v="13014"/>
    <n v="9"/>
    <x v="1"/>
  </r>
  <r>
    <x v="2"/>
    <s v="18/06/2019"/>
    <s v="Mumbai"/>
    <s v="Hyderabad"/>
    <s v="BOM → HYD"/>
    <m/>
    <m/>
    <m/>
    <m/>
    <s v="10:20"/>
    <s v="11:50"/>
    <n v="90"/>
    <x v="0"/>
    <s v="In-flight meal not included"/>
    <n v="4995"/>
    <n v="10"/>
    <x v="1"/>
  </r>
  <r>
    <x v="0"/>
    <s v="18/04/2019"/>
    <s v="Kolkata"/>
    <s v="Banglore"/>
    <s v="CCU → BLR"/>
    <m/>
    <m/>
    <m/>
    <m/>
    <s v="15:30"/>
    <s v="18:05"/>
    <n v="155"/>
    <x v="0"/>
    <s v="No info"/>
    <n v="4174"/>
    <n v="15"/>
    <x v="3"/>
  </r>
  <r>
    <x v="1"/>
    <s v="03/03/2019"/>
    <s v="Banglore"/>
    <s v="New Delhi"/>
    <s v="BLR → DEL"/>
    <m/>
    <m/>
    <m/>
    <m/>
    <s v="13:20"/>
    <s v="16:10"/>
    <n v="170"/>
    <x v="0"/>
    <s v="No info"/>
    <n v="12841"/>
    <n v="13"/>
    <x v="3"/>
  </r>
  <r>
    <x v="2"/>
    <s v="9/05/2019"/>
    <s v="Kolkata"/>
    <s v="Banglore"/>
    <s v="CCU → DEL → BLR"/>
    <m/>
    <m/>
    <m/>
    <m/>
    <s v="17:00"/>
    <s v="21:05 10 May"/>
    <n v="1685"/>
    <x v="2"/>
    <s v="No info"/>
    <n v="13067"/>
    <n v="17"/>
    <x v="2"/>
  </r>
  <r>
    <x v="2"/>
    <s v="24/06/2019"/>
    <s v="Delhi"/>
    <s v="Cochin"/>
    <s v="DEL → BOM → COK"/>
    <m/>
    <m/>
    <m/>
    <m/>
    <s v="16:00"/>
    <s v="19:00 25 Jun"/>
    <n v="1620"/>
    <x v="2"/>
    <s v="In-flight meal not included"/>
    <n v="10262"/>
    <n v="16"/>
    <x v="3"/>
  </r>
  <r>
    <x v="0"/>
    <s v="6/04/2019"/>
    <s v="Banglore"/>
    <s v="Delhi"/>
    <s v="BLR → DEL"/>
    <m/>
    <m/>
    <m/>
    <m/>
    <s v="10:10"/>
    <s v="13:00"/>
    <n v="170"/>
    <x v="0"/>
    <s v="No info"/>
    <n v="4423"/>
    <n v="10"/>
    <x v="1"/>
  </r>
  <r>
    <x v="2"/>
    <s v="1/05/2019"/>
    <s v="Kolkata"/>
    <s v="Banglore"/>
    <s v="CCU → BOM → BLR"/>
    <m/>
    <m/>
    <m/>
    <m/>
    <s v="18:55"/>
    <s v="04:40 02 May"/>
    <n v="585"/>
    <x v="2"/>
    <s v="In-flight meal not included"/>
    <n v="8586"/>
    <n v="18"/>
    <x v="2"/>
  </r>
  <r>
    <x v="2"/>
    <s v="15/05/2019"/>
    <s v="Kolkata"/>
    <s v="Banglore"/>
    <s v="CCU → BOM → BLR"/>
    <m/>
    <m/>
    <m/>
    <m/>
    <s v="21:10"/>
    <s v="09:20 16 May"/>
    <n v="730"/>
    <x v="2"/>
    <s v="In-flight meal not included"/>
    <n v="9663"/>
    <n v="21"/>
    <x v="0"/>
  </r>
  <r>
    <x v="0"/>
    <s v="15/06/2019"/>
    <s v="Delhi"/>
    <s v="Cochin"/>
    <s v="DEL → BOM → COK"/>
    <m/>
    <m/>
    <m/>
    <m/>
    <s v="16:00"/>
    <s v="21:00"/>
    <n v="300"/>
    <x v="2"/>
    <s v="No info"/>
    <n v="6069"/>
    <n v="16"/>
    <x v="3"/>
  </r>
  <r>
    <x v="1"/>
    <s v="6/05/2019"/>
    <s v="Chennai"/>
    <s v="Kolkata"/>
    <s v="MAA → CCU"/>
    <m/>
    <m/>
    <m/>
    <m/>
    <s v="11:40"/>
    <s v="13:55"/>
    <n v="135"/>
    <x v="0"/>
    <s v="No info"/>
    <n v="4667"/>
    <n v="11"/>
    <x v="1"/>
  </r>
  <r>
    <x v="2"/>
    <s v="9/05/2019"/>
    <s v="Delhi"/>
    <s v="Cochin"/>
    <s v="DEL → BOM → COK"/>
    <m/>
    <m/>
    <m/>
    <m/>
    <s v="21:50"/>
    <s v="19:00 10 May"/>
    <n v="1270"/>
    <x v="2"/>
    <s v="In-flight meal not included"/>
    <n v="12373"/>
    <n v="21"/>
    <x v="0"/>
  </r>
  <r>
    <x v="2"/>
    <s v="9/05/2019"/>
    <s v="Kolkata"/>
    <s v="Banglore"/>
    <s v="CCU → BOM → BLR"/>
    <m/>
    <m/>
    <m/>
    <m/>
    <s v="16:30"/>
    <s v="10:05 10 May"/>
    <n v="1055"/>
    <x v="2"/>
    <s v="No info"/>
    <n v="13941"/>
    <n v="16"/>
    <x v="3"/>
  </r>
  <r>
    <x v="0"/>
    <s v="27/03/2019"/>
    <s v="Mumbai"/>
    <s v="Hyderabad"/>
    <s v="BOM → HYD"/>
    <m/>
    <m/>
    <m/>
    <m/>
    <s v="06:20"/>
    <s v="07:45"/>
    <n v="85"/>
    <x v="0"/>
    <s v="No info"/>
    <n v="3175"/>
    <n v="6"/>
    <x v="1"/>
  </r>
  <r>
    <x v="1"/>
    <s v="9/06/2019"/>
    <s v="Delhi"/>
    <s v="Cochin"/>
    <s v="DEL → BOM → COK"/>
    <m/>
    <m/>
    <m/>
    <m/>
    <s v="21:00"/>
    <s v="19:15 10 Jun"/>
    <n v="1335"/>
    <x v="2"/>
    <s v="No info"/>
    <n v="8372"/>
    <n v="21"/>
    <x v="0"/>
  </r>
  <r>
    <x v="6"/>
    <s v="6/04/2019"/>
    <s v="Banglore"/>
    <s v="Delhi"/>
    <s v="BLR → DEL"/>
    <m/>
    <m/>
    <m/>
    <m/>
    <s v="17:00"/>
    <s v="19:35"/>
    <n v="155"/>
    <x v="0"/>
    <s v="No info"/>
    <n v="5613"/>
    <n v="17"/>
    <x v="2"/>
  </r>
  <r>
    <x v="0"/>
    <s v="18/05/2019"/>
    <s v="Delhi"/>
    <s v="Cochin"/>
    <s v="DEL → HYD → COK"/>
    <m/>
    <m/>
    <m/>
    <m/>
    <s v="07:35"/>
    <s v="22:30"/>
    <n v="895"/>
    <x v="2"/>
    <s v="No info"/>
    <n v="7144"/>
    <n v="7"/>
    <x v="1"/>
  </r>
  <r>
    <x v="2"/>
    <s v="6/06/2019"/>
    <s v="Kolkata"/>
    <s v="Banglore"/>
    <s v="CCU → BOM → BLR"/>
    <m/>
    <m/>
    <m/>
    <m/>
    <s v="06:30"/>
    <s v="16:20"/>
    <n v="590"/>
    <x v="2"/>
    <s v="No info"/>
    <n v="14571"/>
    <n v="6"/>
    <x v="1"/>
  </r>
  <r>
    <x v="0"/>
    <s v="24/03/2019"/>
    <s v="Chennai"/>
    <s v="Kolkata"/>
    <s v="MAA → CCU"/>
    <m/>
    <m/>
    <m/>
    <m/>
    <s v="22:05"/>
    <s v="00:25 25 Mar"/>
    <n v="140"/>
    <x v="0"/>
    <s v="No info"/>
    <n v="5277"/>
    <n v="22"/>
    <x v="0"/>
  </r>
  <r>
    <x v="2"/>
    <s v="24/03/2019"/>
    <s v="Mumbai"/>
    <s v="Hyderabad"/>
    <s v="BOM → HYD"/>
    <m/>
    <m/>
    <m/>
    <m/>
    <s v="10:20"/>
    <s v="11:50"/>
    <n v="90"/>
    <x v="0"/>
    <s v="In-flight meal not included"/>
    <n v="2759"/>
    <n v="10"/>
    <x v="1"/>
  </r>
  <r>
    <x v="7"/>
    <s v="9/05/2019"/>
    <s v="Kolkata"/>
    <s v="Banglore"/>
    <s v="CCU → DEL → BLR"/>
    <m/>
    <m/>
    <m/>
    <m/>
    <s v="07:35"/>
    <s v="23:30"/>
    <n v="955"/>
    <x v="2"/>
    <s v="No info"/>
    <n v="5192"/>
    <n v="7"/>
    <x v="1"/>
  </r>
  <r>
    <x v="2"/>
    <s v="9/06/2019"/>
    <s v="Delhi"/>
    <s v="Cochin"/>
    <s v="DEL → BOM → COK"/>
    <m/>
    <m/>
    <m/>
    <m/>
    <s v="07:05"/>
    <s v="19:00"/>
    <n v="715"/>
    <x v="2"/>
    <s v="No info"/>
    <n v="14714"/>
    <n v="7"/>
    <x v="1"/>
  </r>
  <r>
    <x v="1"/>
    <s v="1/06/2019"/>
    <s v="Delhi"/>
    <s v="Cochin"/>
    <s v="DEL → JAI → BOM → COK"/>
    <m/>
    <m/>
    <m/>
    <m/>
    <s v="12:00"/>
    <s v="19:15"/>
    <n v="435"/>
    <x v="1"/>
    <s v="No info"/>
    <n v="10336"/>
    <n v="12"/>
    <x v="3"/>
  </r>
  <r>
    <x v="1"/>
    <s v="24/03/2019"/>
    <s v="Kolkata"/>
    <s v="Banglore"/>
    <s v="CCU → BLR"/>
    <m/>
    <m/>
    <m/>
    <m/>
    <s v="20:45"/>
    <s v="23:20"/>
    <n v="155"/>
    <x v="0"/>
    <s v="No info"/>
    <n v="31945"/>
    <n v="20"/>
    <x v="2"/>
  </r>
  <r>
    <x v="2"/>
    <s v="1/04/2019"/>
    <s v="Kolkata"/>
    <s v="Banglore"/>
    <s v="CCU → BOM → BLR"/>
    <m/>
    <m/>
    <m/>
    <m/>
    <s v="06:30"/>
    <s v="23:35"/>
    <n v="1025"/>
    <x v="2"/>
    <s v="In-flight meal not included"/>
    <n v="7064"/>
    <n v="6"/>
    <x v="1"/>
  </r>
  <r>
    <x v="2"/>
    <s v="9/06/2019"/>
    <s v="Delhi"/>
    <s v="Cochin"/>
    <s v="DEL → BHO → BOM → COK"/>
    <m/>
    <m/>
    <m/>
    <m/>
    <s v="05:30"/>
    <s v="12:35"/>
    <n v="425"/>
    <x v="1"/>
    <s v="No info"/>
    <n v="14441"/>
    <n v="5"/>
    <x v="1"/>
  </r>
  <r>
    <x v="4"/>
    <s v="3/03/2019"/>
    <s v="Delhi"/>
    <s v="Cochin"/>
    <s v="DEL → BOM → COK"/>
    <m/>
    <m/>
    <m/>
    <m/>
    <s v="13:00"/>
    <s v="01:35 04 Mar"/>
    <n v="755"/>
    <x v="2"/>
    <s v="No info"/>
    <n v="17493"/>
    <n v="13"/>
    <x v="3"/>
  </r>
  <r>
    <x v="2"/>
    <s v="9/06/2019"/>
    <s v="Kolkata"/>
    <s v="Banglore"/>
    <s v="CCU → BOM → BLR"/>
    <m/>
    <m/>
    <m/>
    <m/>
    <s v="20:00"/>
    <s v="22:35 10 Jun"/>
    <n v="1595"/>
    <x v="2"/>
    <s v="In-flight meal not included"/>
    <n v="10844"/>
    <n v="20"/>
    <x v="2"/>
  </r>
  <r>
    <x v="3"/>
    <s v="1/06/2019"/>
    <s v="Mumbai"/>
    <s v="Hyderabad"/>
    <s v="BOM → HYD"/>
    <m/>
    <m/>
    <m/>
    <m/>
    <s v="05:45"/>
    <s v="07:15"/>
    <n v="90"/>
    <x v="0"/>
    <s v="No info"/>
    <n v="2753"/>
    <n v="5"/>
    <x v="1"/>
  </r>
  <r>
    <x v="2"/>
    <s v="21/05/2019"/>
    <s v="Delhi"/>
    <s v="Cochin"/>
    <s v="DEL → BOM → COK"/>
    <m/>
    <m/>
    <m/>
    <m/>
    <s v="08:00"/>
    <s v="04:25 22 May"/>
    <n v="1225"/>
    <x v="2"/>
    <s v="In-flight meal not included"/>
    <n v="12898"/>
    <n v="8"/>
    <x v="1"/>
  </r>
  <r>
    <x v="2"/>
    <s v="15/04/2019"/>
    <s v="Banglore"/>
    <s v="Delhi"/>
    <s v="BLR → DEL"/>
    <m/>
    <m/>
    <m/>
    <m/>
    <s v="18:55"/>
    <s v="22:00"/>
    <n v="185"/>
    <x v="0"/>
    <s v="No info"/>
    <n v="7229"/>
    <n v="18"/>
    <x v="2"/>
  </r>
  <r>
    <x v="1"/>
    <s v="3/06/2019"/>
    <s v="Delhi"/>
    <s v="Cochin"/>
    <s v="DEL → JAI → BOM → COK"/>
    <m/>
    <m/>
    <m/>
    <m/>
    <s v="12:00"/>
    <s v="07:40 04 Jun"/>
    <n v="1180"/>
    <x v="1"/>
    <s v="No info"/>
    <n v="8603"/>
    <n v="12"/>
    <x v="3"/>
  </r>
  <r>
    <x v="2"/>
    <s v="18/05/2019"/>
    <s v="Delhi"/>
    <s v="Cochin"/>
    <s v="DEL → JAI → BOM → COK"/>
    <m/>
    <m/>
    <m/>
    <m/>
    <s v="05:30"/>
    <s v="04:25 19 May"/>
    <n v="1375"/>
    <x v="1"/>
    <s v="No info"/>
    <n v="15129"/>
    <n v="5"/>
    <x v="1"/>
  </r>
  <r>
    <x v="2"/>
    <s v="15/06/2019"/>
    <s v="Delhi"/>
    <s v="Cochin"/>
    <s v="DEL → JDH → BOM → COK"/>
    <m/>
    <m/>
    <m/>
    <m/>
    <s v="11:40"/>
    <s v="19:00"/>
    <n v="440"/>
    <x v="1"/>
    <s v="No info"/>
    <n v="18804"/>
    <n v="11"/>
    <x v="1"/>
  </r>
  <r>
    <x v="7"/>
    <s v="21/04/2019"/>
    <s v="Delhi"/>
    <s v="Cochin"/>
    <s v="DEL → BLR → COK"/>
    <m/>
    <m/>
    <m/>
    <m/>
    <s v="07:55"/>
    <s v="22:25"/>
    <n v="870"/>
    <x v="2"/>
    <s v="No info"/>
    <n v="7452"/>
    <n v="7"/>
    <x v="1"/>
  </r>
  <r>
    <x v="3"/>
    <s v="24/04/2019"/>
    <s v="Banglore"/>
    <s v="Delhi"/>
    <s v="BLR → DEL"/>
    <m/>
    <m/>
    <m/>
    <m/>
    <s v="09:30"/>
    <s v="12:20"/>
    <n v="170"/>
    <x v="0"/>
    <s v="No info"/>
    <n v="3971"/>
    <n v="9"/>
    <x v="1"/>
  </r>
  <r>
    <x v="0"/>
    <s v="12/06/2019"/>
    <s v="Banglore"/>
    <s v="Delhi"/>
    <s v="BLR → DEL"/>
    <m/>
    <m/>
    <m/>
    <m/>
    <s v="10:10"/>
    <s v="13:00"/>
    <n v="170"/>
    <x v="0"/>
    <s v="No info"/>
    <n v="3943"/>
    <n v="10"/>
    <x v="1"/>
  </r>
  <r>
    <x v="0"/>
    <s v="15/03/2019"/>
    <s v="Banglore"/>
    <s v="New Delhi"/>
    <s v="BLR → AMD → DEL"/>
    <m/>
    <m/>
    <m/>
    <m/>
    <s v="14:25"/>
    <s v="19:25"/>
    <n v="300"/>
    <x v="2"/>
    <s v="No info"/>
    <n v="9165"/>
    <n v="14"/>
    <x v="3"/>
  </r>
  <r>
    <x v="2"/>
    <s v="24/06/2019"/>
    <s v="Delhi"/>
    <s v="Cochin"/>
    <s v="DEL → JAI → BOM → COK"/>
    <m/>
    <m/>
    <m/>
    <m/>
    <s v="05:30"/>
    <s v="19:00"/>
    <n v="810"/>
    <x v="1"/>
    <s v="No info"/>
    <n v="13014"/>
    <n v="5"/>
    <x v="1"/>
  </r>
  <r>
    <x v="3"/>
    <s v="21/06/2019"/>
    <s v="Banglore"/>
    <s v="Delhi"/>
    <s v="BLR → DEL"/>
    <m/>
    <m/>
    <m/>
    <m/>
    <s v="09:30"/>
    <s v="12:20"/>
    <n v="170"/>
    <x v="0"/>
    <s v="No info"/>
    <n v="3625"/>
    <n v="9"/>
    <x v="1"/>
  </r>
  <r>
    <x v="2"/>
    <s v="24/06/2019"/>
    <s v="Delhi"/>
    <s v="Cochin"/>
    <s v="DEL → BOM → COK"/>
    <m/>
    <m/>
    <m/>
    <m/>
    <s v="16:00"/>
    <s v="12:35 25 Jun"/>
    <n v="1235"/>
    <x v="2"/>
    <s v="In-flight meal not included"/>
    <n v="10262"/>
    <n v="16"/>
    <x v="3"/>
  </r>
  <r>
    <x v="2"/>
    <s v="21/05/2019"/>
    <s v="Kolkata"/>
    <s v="Banglore"/>
    <s v="CCU → BOM → BLR"/>
    <m/>
    <m/>
    <m/>
    <m/>
    <s v="18:55"/>
    <s v="08:15 22 May"/>
    <n v="800"/>
    <x v="2"/>
    <s v="No info"/>
    <n v="14388"/>
    <n v="18"/>
    <x v="2"/>
  </r>
  <r>
    <x v="4"/>
    <s v="12/06/2019"/>
    <s v="Delhi"/>
    <s v="Cochin"/>
    <s v="DEL → BOM → COK"/>
    <m/>
    <m/>
    <m/>
    <m/>
    <s v="08:00"/>
    <s v="19:15"/>
    <n v="675"/>
    <x v="2"/>
    <s v="No info"/>
    <n v="15058"/>
    <n v="8"/>
    <x v="1"/>
  </r>
  <r>
    <x v="1"/>
    <s v="6/03/2019"/>
    <s v="Delhi"/>
    <s v="Cochin"/>
    <s v="DEL → BOM → COK"/>
    <m/>
    <m/>
    <m/>
    <m/>
    <s v="09:00"/>
    <s v="07:40 07 Mar"/>
    <n v="1360"/>
    <x v="2"/>
    <s v="No info"/>
    <n v="14882"/>
    <n v="9"/>
    <x v="1"/>
  </r>
  <r>
    <x v="0"/>
    <s v="18/04/2019"/>
    <s v="Banglore"/>
    <s v="Delhi"/>
    <s v="BLR → DEL"/>
    <m/>
    <m/>
    <m/>
    <m/>
    <s v="10:10"/>
    <s v="13:00"/>
    <n v="170"/>
    <x v="0"/>
    <s v="No info"/>
    <n v="4591"/>
    <n v="10"/>
    <x v="1"/>
  </r>
  <r>
    <x v="3"/>
    <s v="9/05/2019"/>
    <s v="Kolkata"/>
    <s v="Banglore"/>
    <s v="CCU → BLR"/>
    <m/>
    <m/>
    <m/>
    <m/>
    <s v="06:55"/>
    <s v="09:30"/>
    <n v="155"/>
    <x v="0"/>
    <s v="No check-in baggage included"/>
    <n v="3841"/>
    <n v="6"/>
    <x v="1"/>
  </r>
  <r>
    <x v="2"/>
    <s v="15/05/2019"/>
    <s v="Kolkata"/>
    <s v="Banglore"/>
    <s v="CCU → BOM → BLR"/>
    <m/>
    <m/>
    <m/>
    <m/>
    <s v="08:25"/>
    <s v="18:15"/>
    <n v="590"/>
    <x v="2"/>
    <s v="No info"/>
    <n v="14781"/>
    <n v="8"/>
    <x v="1"/>
  </r>
  <r>
    <x v="3"/>
    <s v="9/04/2019"/>
    <s v="Kolkata"/>
    <s v="Banglore"/>
    <s v="CCU → BLR"/>
    <m/>
    <m/>
    <m/>
    <m/>
    <s v="22:20"/>
    <s v="00:40 10 Apr"/>
    <n v="140"/>
    <x v="0"/>
    <s v="No check-in baggage included"/>
    <n v="3841"/>
    <n v="22"/>
    <x v="0"/>
  </r>
  <r>
    <x v="4"/>
    <s v="3/06/2019"/>
    <s v="Delhi"/>
    <s v="Cochin"/>
    <s v="DEL → BOM → COK"/>
    <m/>
    <m/>
    <m/>
    <m/>
    <s v="15:00"/>
    <s v="01:30 04 Jun"/>
    <n v="630"/>
    <x v="2"/>
    <s v="No info"/>
    <n v="13377"/>
    <n v="15"/>
    <x v="3"/>
  </r>
  <r>
    <x v="2"/>
    <s v="12/06/2019"/>
    <s v="Delhi"/>
    <s v="Cochin"/>
    <s v="DEL → JAI → BOM → COK"/>
    <m/>
    <m/>
    <m/>
    <m/>
    <s v="19:30"/>
    <s v="04:25 13 Jun"/>
    <n v="535"/>
    <x v="1"/>
    <s v="No info"/>
    <n v="13014"/>
    <n v="19"/>
    <x v="2"/>
  </r>
  <r>
    <x v="4"/>
    <s v="21/05/2019"/>
    <s v="Delhi"/>
    <s v="Cochin"/>
    <s v="DEL → BOM → COK"/>
    <m/>
    <m/>
    <m/>
    <m/>
    <s v="13:00"/>
    <s v="19:15"/>
    <n v="375"/>
    <x v="2"/>
    <s v="No info"/>
    <n v="14848"/>
    <n v="13"/>
    <x v="3"/>
  </r>
  <r>
    <x v="1"/>
    <s v="9/05/2019"/>
    <s v="Kolkata"/>
    <s v="Banglore"/>
    <s v="CCU → BLR"/>
    <m/>
    <m/>
    <m/>
    <m/>
    <s v="20:45"/>
    <s v="23:20"/>
    <n v="155"/>
    <x v="0"/>
    <s v="No info"/>
    <n v="4145"/>
    <n v="20"/>
    <x v="2"/>
  </r>
  <r>
    <x v="0"/>
    <s v="12/06/2019"/>
    <s v="Chennai"/>
    <s v="Kolkata"/>
    <s v="MAA → CCU"/>
    <m/>
    <m/>
    <m/>
    <m/>
    <s v="07:55"/>
    <s v="10:15"/>
    <n v="140"/>
    <x v="0"/>
    <s v="No info"/>
    <n v="3850"/>
    <n v="7"/>
    <x v="1"/>
  </r>
  <r>
    <x v="1"/>
    <s v="24/05/2019"/>
    <s v="Kolkata"/>
    <s v="Banglore"/>
    <s v="CCU → DEL → BLR"/>
    <m/>
    <m/>
    <m/>
    <m/>
    <s v="07:00"/>
    <s v="20:25"/>
    <n v="805"/>
    <x v="2"/>
    <s v="No info"/>
    <n v="10413"/>
    <n v="7"/>
    <x v="1"/>
  </r>
  <r>
    <x v="0"/>
    <s v="3/06/2019"/>
    <s v="Delhi"/>
    <s v="Cochin"/>
    <s v="DEL → BOM → COK"/>
    <m/>
    <m/>
    <m/>
    <m/>
    <s v="15:00"/>
    <s v="01:30 04 Jun"/>
    <n v="630"/>
    <x v="2"/>
    <s v="No info"/>
    <n v="6104"/>
    <n v="15"/>
    <x v="3"/>
  </r>
  <r>
    <x v="0"/>
    <s v="1/06/2019"/>
    <s v="Banglore"/>
    <s v="Delhi"/>
    <s v="BLR → DEL"/>
    <m/>
    <m/>
    <m/>
    <m/>
    <s v="10:30"/>
    <s v="13:20"/>
    <n v="170"/>
    <x v="0"/>
    <s v="No info"/>
    <n v="3943"/>
    <n v="10"/>
    <x v="1"/>
  </r>
  <r>
    <x v="2"/>
    <s v="12/06/2019"/>
    <s v="Kolkata"/>
    <s v="Banglore"/>
    <s v="CCU → BOM → BLR"/>
    <m/>
    <m/>
    <m/>
    <m/>
    <s v="21:10"/>
    <s v="08:15 13 Jun"/>
    <n v="665"/>
    <x v="2"/>
    <s v="In-flight meal not included"/>
    <n v="8529"/>
    <n v="21"/>
    <x v="0"/>
  </r>
  <r>
    <x v="2"/>
    <s v="24/06/2019"/>
    <s v="Delhi"/>
    <s v="Cochin"/>
    <s v="DEL → BOM → COK"/>
    <m/>
    <m/>
    <m/>
    <m/>
    <s v="22:50"/>
    <s v="12:35 25 Jun"/>
    <n v="825"/>
    <x v="2"/>
    <s v="In-flight meal not included"/>
    <n v="10262"/>
    <n v="22"/>
    <x v="0"/>
  </r>
  <r>
    <x v="2"/>
    <s v="18/05/2019"/>
    <s v="Kolkata"/>
    <s v="Banglore"/>
    <s v="CCU → DEL → BLR"/>
    <m/>
    <m/>
    <m/>
    <m/>
    <s v="20:25"/>
    <s v="22:05 19 May"/>
    <n v="1540"/>
    <x v="2"/>
    <s v="No info"/>
    <n v="14151"/>
    <n v="20"/>
    <x v="2"/>
  </r>
  <r>
    <x v="7"/>
    <s v="9/05/2019"/>
    <s v="Kolkata"/>
    <s v="Banglore"/>
    <s v="CCU → IXR → DEL → BLR"/>
    <m/>
    <m/>
    <m/>
    <m/>
    <s v="15:10"/>
    <s v="23:30"/>
    <n v="500"/>
    <x v="1"/>
    <s v="No info"/>
    <n v="5192"/>
    <n v="15"/>
    <x v="3"/>
  </r>
  <r>
    <x v="2"/>
    <s v="21/05/2019"/>
    <s v="Kolkata"/>
    <s v="Banglore"/>
    <s v="CCU → BOM → BLR"/>
    <m/>
    <m/>
    <m/>
    <m/>
    <s v="14:05"/>
    <s v="04:40 22 May"/>
    <n v="875"/>
    <x v="2"/>
    <s v="In-flight meal not included"/>
    <n v="9663"/>
    <n v="14"/>
    <x v="3"/>
  </r>
  <r>
    <x v="5"/>
    <s v="24/04/2019"/>
    <s v="Banglore"/>
    <s v="Delhi"/>
    <s v="BLR → DEL"/>
    <m/>
    <m/>
    <m/>
    <m/>
    <s v="07:45"/>
    <s v="10:40"/>
    <n v="175"/>
    <x v="0"/>
    <s v="No info"/>
    <n v="4632"/>
    <n v="7"/>
    <x v="1"/>
  </r>
  <r>
    <x v="0"/>
    <s v="6/04/2019"/>
    <s v="Delhi"/>
    <s v="Cochin"/>
    <s v="DEL → BOM → COK"/>
    <m/>
    <m/>
    <m/>
    <m/>
    <s v="20:25"/>
    <s v="01:30 07 Apr"/>
    <n v="305"/>
    <x v="2"/>
    <s v="No info"/>
    <n v="5073"/>
    <n v="20"/>
    <x v="2"/>
  </r>
  <r>
    <x v="4"/>
    <s v="15/06/2019"/>
    <s v="Delhi"/>
    <s v="Cochin"/>
    <s v="DEL → BOM → COK"/>
    <m/>
    <m/>
    <m/>
    <m/>
    <s v="10:20"/>
    <s v="19:15"/>
    <n v="535"/>
    <x v="2"/>
    <s v="No info"/>
    <n v="9526"/>
    <n v="10"/>
    <x v="1"/>
  </r>
  <r>
    <x v="0"/>
    <s v="15/04/2019"/>
    <s v="Banglore"/>
    <s v="Delhi"/>
    <s v="BLR → DEL"/>
    <m/>
    <m/>
    <m/>
    <m/>
    <s v="04:00"/>
    <s v="06:50"/>
    <n v="170"/>
    <x v="0"/>
    <s v="No info"/>
    <n v="4423"/>
    <n v="4"/>
    <x v="0"/>
  </r>
  <r>
    <x v="0"/>
    <s v="12/05/2019"/>
    <s v="Mumbai"/>
    <s v="Hyderabad"/>
    <s v="BOM → HYD"/>
    <m/>
    <m/>
    <m/>
    <m/>
    <s v="20:05"/>
    <s v="21:40"/>
    <n v="95"/>
    <x v="0"/>
    <s v="No info"/>
    <n v="2227"/>
    <n v="20"/>
    <x v="2"/>
  </r>
  <r>
    <x v="6"/>
    <s v="21/03/2019"/>
    <s v="Banglore"/>
    <s v="New Delhi"/>
    <s v="BLR → DEL"/>
    <m/>
    <m/>
    <m/>
    <m/>
    <s v="11:30"/>
    <s v="14:10"/>
    <n v="160"/>
    <x v="0"/>
    <s v="No info"/>
    <n v="5403"/>
    <n v="11"/>
    <x v="1"/>
  </r>
  <r>
    <x v="0"/>
    <s v="27/03/2019"/>
    <s v="Chennai"/>
    <s v="Kolkata"/>
    <s v="MAA → CCU"/>
    <m/>
    <m/>
    <m/>
    <m/>
    <s v="19:35"/>
    <s v="21:55"/>
    <n v="140"/>
    <x v="0"/>
    <s v="No info"/>
    <n v="3858"/>
    <n v="19"/>
    <x v="2"/>
  </r>
  <r>
    <x v="2"/>
    <s v="9/03/2019"/>
    <s v="Delhi"/>
    <s v="Cochin"/>
    <s v="DEL → IXC → BOM → COK"/>
    <m/>
    <m/>
    <m/>
    <m/>
    <s v="13:45"/>
    <s v="18:50 10 Mar"/>
    <n v="1745"/>
    <x v="1"/>
    <s v="No info"/>
    <n v="18752"/>
    <n v="13"/>
    <x v="3"/>
  </r>
  <r>
    <x v="2"/>
    <s v="21/05/2019"/>
    <s v="Kolkata"/>
    <s v="Banglore"/>
    <s v="CCU → BOM → BLR"/>
    <m/>
    <m/>
    <m/>
    <m/>
    <s v="06:30"/>
    <s v="12:00"/>
    <n v="330"/>
    <x v="2"/>
    <s v="In-flight meal not included"/>
    <n v="9663"/>
    <n v="6"/>
    <x v="1"/>
  </r>
  <r>
    <x v="2"/>
    <s v="24/06/2019"/>
    <s v="Delhi"/>
    <s v="Cochin"/>
    <s v="DEL → AMD → BOM → COK"/>
    <m/>
    <m/>
    <m/>
    <m/>
    <s v="19:10"/>
    <s v="12:35 25 Jun"/>
    <n v="1045"/>
    <x v="1"/>
    <s v="No info"/>
    <n v="12819"/>
    <n v="19"/>
    <x v="2"/>
  </r>
  <r>
    <x v="4"/>
    <s v="27/03/2019"/>
    <s v="Delhi"/>
    <s v="Cochin"/>
    <s v="DEL → BOM → COK"/>
    <m/>
    <m/>
    <m/>
    <m/>
    <s v="09:00"/>
    <s v="21:00"/>
    <n v="720"/>
    <x v="2"/>
    <s v="No info"/>
    <n v="6883"/>
    <n v="9"/>
    <x v="1"/>
  </r>
  <r>
    <x v="4"/>
    <s v="27/05/2019"/>
    <s v="Delhi"/>
    <s v="Cochin"/>
    <s v="DEL → BOM → COK"/>
    <m/>
    <m/>
    <m/>
    <m/>
    <s v="19:00"/>
    <s v="01:30 28 May"/>
    <n v="390"/>
    <x v="2"/>
    <s v="No info"/>
    <n v="7198"/>
    <n v="19"/>
    <x v="2"/>
  </r>
  <r>
    <x v="1"/>
    <s v="09/03/2019"/>
    <s v="Banglore"/>
    <s v="New Delhi"/>
    <s v="BLR → DEL"/>
    <m/>
    <m/>
    <m/>
    <m/>
    <s v="10:00"/>
    <s v="12:45"/>
    <n v="165"/>
    <x v="0"/>
    <s v="No info"/>
    <n v="7801"/>
    <n v="10"/>
    <x v="1"/>
  </r>
  <r>
    <x v="0"/>
    <s v="21/04/2019"/>
    <s v="Banglore"/>
    <s v="Delhi"/>
    <s v="BLR → DEL"/>
    <m/>
    <m/>
    <m/>
    <m/>
    <s v="18:25"/>
    <s v="21:20"/>
    <n v="175"/>
    <x v="0"/>
    <s v="No info"/>
    <n v="4823"/>
    <n v="18"/>
    <x v="2"/>
  </r>
  <r>
    <x v="2"/>
    <s v="24/05/2019"/>
    <s v="Kolkata"/>
    <s v="Banglore"/>
    <s v="CCU → BOM → BLR"/>
    <m/>
    <m/>
    <m/>
    <m/>
    <s v="06:30"/>
    <s v="09:20 25 May"/>
    <n v="1610"/>
    <x v="2"/>
    <s v="In-flight meal not included"/>
    <n v="9663"/>
    <n v="6"/>
    <x v="1"/>
  </r>
  <r>
    <x v="2"/>
    <s v="12/05/2019"/>
    <s v="Kolkata"/>
    <s v="Banglore"/>
    <s v="CCU → DEL → BLR"/>
    <m/>
    <m/>
    <m/>
    <m/>
    <s v="20:25"/>
    <s v="21:05 13 May"/>
    <n v="1480"/>
    <x v="2"/>
    <s v="No info"/>
    <n v="12121"/>
    <n v="20"/>
    <x v="2"/>
  </r>
  <r>
    <x v="6"/>
    <s v="12/05/2019"/>
    <s v="Kolkata"/>
    <s v="Banglore"/>
    <s v="CCU → DEL → BLR"/>
    <m/>
    <m/>
    <m/>
    <m/>
    <s v="20:20"/>
    <s v="23:25 13 May"/>
    <n v="1625"/>
    <x v="2"/>
    <s v="No info"/>
    <n v="8085"/>
    <n v="20"/>
    <x v="2"/>
  </r>
  <r>
    <x v="0"/>
    <s v="03/03/2019"/>
    <s v="Banglore"/>
    <s v="New Delhi"/>
    <s v="BLR → IDR → DEL"/>
    <m/>
    <m/>
    <m/>
    <m/>
    <s v="13:40"/>
    <s v="18:35"/>
    <n v="295"/>
    <x v="2"/>
    <s v="No info"/>
    <n v="8662"/>
    <n v="13"/>
    <x v="3"/>
  </r>
  <r>
    <x v="2"/>
    <s v="21/03/2019"/>
    <s v="Delhi"/>
    <s v="Cochin"/>
    <s v="DEL → BOM → COK"/>
    <m/>
    <m/>
    <m/>
    <m/>
    <s v="22:00"/>
    <s v="18:50 22 Mar"/>
    <n v="1250"/>
    <x v="2"/>
    <s v="In-flight meal not included"/>
    <n v="6017"/>
    <n v="22"/>
    <x v="0"/>
  </r>
  <r>
    <x v="3"/>
    <s v="3/05/2019"/>
    <s v="Chennai"/>
    <s v="Kolkata"/>
    <s v="MAA → CCU"/>
    <m/>
    <m/>
    <m/>
    <m/>
    <s v="09:45"/>
    <s v="12:00"/>
    <n v="135"/>
    <x v="0"/>
    <s v="No check-in baggage included"/>
    <n v="3859"/>
    <n v="9"/>
    <x v="1"/>
  </r>
  <r>
    <x v="4"/>
    <s v="18/05/2019"/>
    <s v="Delhi"/>
    <s v="Cochin"/>
    <s v="DEL → BOM → COK"/>
    <m/>
    <m/>
    <m/>
    <m/>
    <s v="04:55"/>
    <s v="19:15"/>
    <n v="860"/>
    <x v="2"/>
    <s v="No info"/>
    <n v="7564"/>
    <n v="4"/>
    <x v="0"/>
  </r>
  <r>
    <x v="3"/>
    <s v="21/06/2019"/>
    <s v="Banglore"/>
    <s v="Delhi"/>
    <s v="BLR → DEL"/>
    <m/>
    <m/>
    <m/>
    <m/>
    <s v="05:55"/>
    <s v="08:35"/>
    <n v="160"/>
    <x v="0"/>
    <s v="No check-in baggage included"/>
    <n v="3919"/>
    <n v="5"/>
    <x v="1"/>
  </r>
  <r>
    <x v="2"/>
    <s v="18/05/2019"/>
    <s v="Delhi"/>
    <s v="Cochin"/>
    <s v="DEL → JAI → BOM → COK"/>
    <m/>
    <m/>
    <m/>
    <m/>
    <s v="05:30"/>
    <s v="04:25 19 May"/>
    <n v="1375"/>
    <x v="1"/>
    <s v="No info"/>
    <n v="15129"/>
    <n v="5"/>
    <x v="1"/>
  </r>
  <r>
    <x v="2"/>
    <s v="01/03/2019"/>
    <s v="Banglore"/>
    <s v="New Delhi"/>
    <s v="BLR → BOM → DEL"/>
    <m/>
    <m/>
    <m/>
    <m/>
    <s v="07:00"/>
    <s v="13:15"/>
    <n v="375"/>
    <x v="2"/>
    <s v="No info"/>
    <n v="26890"/>
    <n v="7"/>
    <x v="1"/>
  </r>
  <r>
    <x v="2"/>
    <s v="15/04/2019"/>
    <s v="Delhi"/>
    <s v="Cochin"/>
    <s v="DEL → COK"/>
    <m/>
    <m/>
    <m/>
    <m/>
    <s v="11:00"/>
    <s v="14:15"/>
    <n v="195"/>
    <x v="0"/>
    <s v="In-flight meal not included"/>
    <n v="5443"/>
    <n v="11"/>
    <x v="1"/>
  </r>
  <r>
    <x v="0"/>
    <s v="09/03/2019"/>
    <s v="Banglore"/>
    <s v="New Delhi"/>
    <s v="BLR → DEL"/>
    <m/>
    <m/>
    <m/>
    <m/>
    <s v="10:05"/>
    <s v="13:00"/>
    <n v="175"/>
    <x v="0"/>
    <s v="No info"/>
    <n v="6860"/>
    <n v="10"/>
    <x v="1"/>
  </r>
  <r>
    <x v="2"/>
    <s v="1/04/2019"/>
    <s v="Kolkata"/>
    <s v="Banglore"/>
    <s v="CCU → BOM → BLR"/>
    <m/>
    <m/>
    <m/>
    <m/>
    <s v="14:05"/>
    <s v="20:45"/>
    <n v="400"/>
    <x v="2"/>
    <s v="No info"/>
    <n v="13364"/>
    <n v="14"/>
    <x v="3"/>
  </r>
  <r>
    <x v="2"/>
    <s v="27/05/2019"/>
    <s v="Delhi"/>
    <s v="Cochin"/>
    <s v="DEL → BOM → COK"/>
    <m/>
    <m/>
    <m/>
    <m/>
    <s v="08:00"/>
    <s v="19:00"/>
    <n v="660"/>
    <x v="2"/>
    <s v="In-flight meal not included"/>
    <n v="12239"/>
    <n v="8"/>
    <x v="1"/>
  </r>
  <r>
    <x v="0"/>
    <s v="9/04/2019"/>
    <s v="Kolkata"/>
    <s v="Banglore"/>
    <s v="CCU → MAA → BLR"/>
    <m/>
    <m/>
    <m/>
    <m/>
    <s v="11:30"/>
    <s v="16:05"/>
    <n v="275"/>
    <x v="2"/>
    <s v="No info"/>
    <n v="4966"/>
    <n v="11"/>
    <x v="1"/>
  </r>
  <r>
    <x v="0"/>
    <s v="03/03/2019"/>
    <s v="Banglore"/>
    <s v="New Delhi"/>
    <s v="BLR → DEL"/>
    <m/>
    <m/>
    <m/>
    <m/>
    <s v="06:00"/>
    <s v="08:45"/>
    <n v="165"/>
    <x v="0"/>
    <s v="No info"/>
    <n v="6144"/>
    <n v="6"/>
    <x v="1"/>
  </r>
  <r>
    <x v="2"/>
    <s v="9/05/2019"/>
    <s v="Delhi"/>
    <s v="Cochin"/>
    <s v="DEL → BOM → COK"/>
    <m/>
    <m/>
    <m/>
    <m/>
    <s v="15:00"/>
    <s v="19:00 10 May"/>
    <n v="1680"/>
    <x v="2"/>
    <s v="In-flight meal not included"/>
    <n v="12373"/>
    <n v="15"/>
    <x v="3"/>
  </r>
  <r>
    <x v="1"/>
    <s v="18/03/2019"/>
    <s v="Banglore"/>
    <s v="New Delhi"/>
    <s v="BLR → BOM → UDR → DEL"/>
    <m/>
    <m/>
    <m/>
    <m/>
    <s v="08:50"/>
    <s v="16:30 16 Mar"/>
    <n v="1900"/>
    <x v="1"/>
    <s v="No info"/>
    <n v="10835"/>
    <n v="8"/>
    <x v="1"/>
  </r>
  <r>
    <x v="1"/>
    <s v="6/06/2019"/>
    <s v="Delhi"/>
    <s v="Cochin"/>
    <s v="DEL → MAA → COK"/>
    <m/>
    <m/>
    <m/>
    <m/>
    <s v="06:05"/>
    <s v="09:25 07 Jun"/>
    <n v="1640"/>
    <x v="2"/>
    <s v="No info"/>
    <n v="7952"/>
    <n v="6"/>
    <x v="1"/>
  </r>
  <r>
    <x v="0"/>
    <s v="9/04/2019"/>
    <s v="Banglore"/>
    <s v="Delhi"/>
    <s v="BLR → DEL"/>
    <m/>
    <m/>
    <m/>
    <m/>
    <s v="01:30"/>
    <s v="04:15"/>
    <n v="165"/>
    <x v="0"/>
    <s v="No info"/>
    <n v="3419"/>
    <n v="1"/>
    <x v="0"/>
  </r>
  <r>
    <x v="4"/>
    <s v="27/05/2019"/>
    <s v="Delhi"/>
    <s v="Cochin"/>
    <s v="DEL → BOM → COK"/>
    <m/>
    <m/>
    <m/>
    <m/>
    <s v="03:50"/>
    <s v="12:35"/>
    <n v="525"/>
    <x v="2"/>
    <s v="No info"/>
    <n v="10197"/>
    <n v="3"/>
    <x v="0"/>
  </r>
  <r>
    <x v="0"/>
    <s v="3/06/2019"/>
    <s v="Delhi"/>
    <s v="Cochin"/>
    <s v="DEL → BOM → COK"/>
    <m/>
    <m/>
    <m/>
    <m/>
    <s v="10:35"/>
    <s v="01:30 04 Jun"/>
    <n v="895"/>
    <x v="2"/>
    <s v="No info"/>
    <n v="5883"/>
    <n v="10"/>
    <x v="1"/>
  </r>
  <r>
    <x v="1"/>
    <s v="18/05/2019"/>
    <s v="Chennai"/>
    <s v="Kolkata"/>
    <s v="MAA → CCU"/>
    <m/>
    <m/>
    <m/>
    <m/>
    <s v="11:40"/>
    <s v="13:55"/>
    <n v="135"/>
    <x v="0"/>
    <s v="No info"/>
    <n v="4667"/>
    <n v="11"/>
    <x v="1"/>
  </r>
  <r>
    <x v="0"/>
    <s v="21/03/2019"/>
    <s v="Delhi"/>
    <s v="Cochin"/>
    <s v="DEL → HYD → MAA → COK"/>
    <m/>
    <m/>
    <m/>
    <m/>
    <s v="04:55"/>
    <s v="21:20"/>
    <n v="985"/>
    <x v="1"/>
    <s v="No info"/>
    <n v="6223"/>
    <n v="4"/>
    <x v="0"/>
  </r>
  <r>
    <x v="2"/>
    <s v="6/05/2019"/>
    <s v="Kolkata"/>
    <s v="Banglore"/>
    <s v="CCU → BOM → BLR"/>
    <m/>
    <m/>
    <m/>
    <m/>
    <s v="21:10"/>
    <s v="08:15 07 May"/>
    <n v="665"/>
    <x v="2"/>
    <s v="In-flight meal not included"/>
    <n v="7757"/>
    <n v="21"/>
    <x v="0"/>
  </r>
  <r>
    <x v="0"/>
    <s v="03/03/2019"/>
    <s v="Banglore"/>
    <s v="New Delhi"/>
    <s v="BLR → AMD → DEL"/>
    <m/>
    <m/>
    <m/>
    <m/>
    <s v="14:25"/>
    <s v="19:25"/>
    <n v="300"/>
    <x v="2"/>
    <s v="No info"/>
    <n v="11873"/>
    <n v="14"/>
    <x v="3"/>
  </r>
  <r>
    <x v="2"/>
    <s v="6/06/2019"/>
    <s v="Kolkata"/>
    <s v="Banglore"/>
    <s v="CCU → BOM → BLR"/>
    <m/>
    <m/>
    <m/>
    <m/>
    <s v="21:10"/>
    <s v="08:15 07 Jun"/>
    <n v="665"/>
    <x v="2"/>
    <s v="In-flight meal not included"/>
    <n v="10844"/>
    <n v="21"/>
    <x v="0"/>
  </r>
  <r>
    <x v="0"/>
    <s v="15/05/2019"/>
    <s v="Delhi"/>
    <s v="Cochin"/>
    <s v="DEL → LKO → COK"/>
    <m/>
    <m/>
    <m/>
    <m/>
    <s v="21:50"/>
    <s v="03:35 16 May"/>
    <n v="345"/>
    <x v="2"/>
    <s v="No info"/>
    <n v="7189"/>
    <n v="21"/>
    <x v="0"/>
  </r>
  <r>
    <x v="2"/>
    <s v="27/06/2019"/>
    <s v="Delhi"/>
    <s v="Cochin"/>
    <s v="DEL → BOM → COK"/>
    <m/>
    <m/>
    <m/>
    <m/>
    <s v="21:50"/>
    <s v="12:35 28 Jun"/>
    <n v="885"/>
    <x v="2"/>
    <s v="In-flight meal not included"/>
    <n v="10262"/>
    <n v="21"/>
    <x v="0"/>
  </r>
  <r>
    <x v="7"/>
    <s v="1/05/2019"/>
    <s v="Kolkata"/>
    <s v="Banglore"/>
    <s v="CCU → BLR"/>
    <m/>
    <m/>
    <m/>
    <m/>
    <s v="19:55"/>
    <s v="22:25"/>
    <n v="150"/>
    <x v="0"/>
    <s v="No info"/>
    <n v="5989"/>
    <n v="19"/>
    <x v="2"/>
  </r>
  <r>
    <x v="0"/>
    <s v="24/06/2019"/>
    <s v="Mumbai"/>
    <s v="Hyderabad"/>
    <s v="BOM → HYD"/>
    <m/>
    <m/>
    <m/>
    <m/>
    <s v="21:20"/>
    <s v="22:50"/>
    <n v="90"/>
    <x v="0"/>
    <s v="No info"/>
    <n v="2227"/>
    <n v="21"/>
    <x v="0"/>
  </r>
  <r>
    <x v="2"/>
    <s v="6/06/2019"/>
    <s v="Mumbai"/>
    <s v="Hyderabad"/>
    <s v="BOM → HYD"/>
    <m/>
    <m/>
    <m/>
    <m/>
    <s v="10:20"/>
    <s v="11:50"/>
    <n v="90"/>
    <x v="0"/>
    <s v="In-flight meal not included"/>
    <n v="4995"/>
    <n v="10"/>
    <x v="1"/>
  </r>
  <r>
    <x v="2"/>
    <s v="24/03/2019"/>
    <s v="Kolkata"/>
    <s v="Banglore"/>
    <s v="CCU → BOM → BLR"/>
    <m/>
    <m/>
    <m/>
    <m/>
    <s v="13:55"/>
    <s v="18:10 25 Mar"/>
    <n v="1695"/>
    <x v="2"/>
    <s v="No info"/>
    <n v="14231"/>
    <n v="13"/>
    <x v="3"/>
  </r>
  <r>
    <x v="2"/>
    <s v="18/05/2019"/>
    <s v="Kolkata"/>
    <s v="Banglore"/>
    <s v="CCU → BOM → BLR"/>
    <m/>
    <m/>
    <m/>
    <m/>
    <s v="18:55"/>
    <s v="18:15 19 May"/>
    <n v="1400"/>
    <x v="2"/>
    <s v="In-flight meal not included"/>
    <n v="10844"/>
    <n v="18"/>
    <x v="2"/>
  </r>
  <r>
    <x v="5"/>
    <s v="3/03/2019"/>
    <s v="Delhi"/>
    <s v="Cochin"/>
    <s v="DEL → HYD → COK"/>
    <m/>
    <m/>
    <m/>
    <m/>
    <s v="05:45"/>
    <s v="13:20"/>
    <n v="455"/>
    <x v="2"/>
    <s v="No info"/>
    <n v="5628"/>
    <n v="5"/>
    <x v="1"/>
  </r>
  <r>
    <x v="2"/>
    <s v="9/06/2019"/>
    <s v="Kolkata"/>
    <s v="Banglore"/>
    <s v="CCU → BOM → BLR"/>
    <m/>
    <m/>
    <m/>
    <m/>
    <s v="18:55"/>
    <s v="16:20 10 Jun"/>
    <n v="1285"/>
    <x v="2"/>
    <s v="In-flight meal not included"/>
    <n v="10844"/>
    <n v="18"/>
    <x v="2"/>
  </r>
  <r>
    <x v="4"/>
    <s v="15/06/2019"/>
    <s v="Delhi"/>
    <s v="Cochin"/>
    <s v="DEL → BOM → COK"/>
    <m/>
    <m/>
    <m/>
    <m/>
    <s v="08:30"/>
    <s v="19:15"/>
    <n v="645"/>
    <x v="2"/>
    <s v="No info"/>
    <n v="8937"/>
    <n v="8"/>
    <x v="1"/>
  </r>
  <r>
    <x v="0"/>
    <s v="6/03/2019"/>
    <s v="Kolkata"/>
    <s v="Banglore"/>
    <s v="CCU → BLR"/>
    <m/>
    <m/>
    <m/>
    <m/>
    <s v="14:20"/>
    <s v="16:55"/>
    <n v="155"/>
    <x v="0"/>
    <s v="No info"/>
    <n v="5618"/>
    <n v="14"/>
    <x v="3"/>
  </r>
  <r>
    <x v="1"/>
    <s v="9/04/2019"/>
    <s v="Delhi"/>
    <s v="Cochin"/>
    <s v="DEL → BOM → COK"/>
    <m/>
    <m/>
    <m/>
    <m/>
    <s v="07:00"/>
    <s v="19:15"/>
    <n v="735"/>
    <x v="2"/>
    <s v="No info"/>
    <n v="6674"/>
    <n v="7"/>
    <x v="1"/>
  </r>
  <r>
    <x v="5"/>
    <s v="24/04/2019"/>
    <s v="Banglore"/>
    <s v="Delhi"/>
    <s v="BLR → DEL"/>
    <m/>
    <m/>
    <m/>
    <m/>
    <s v="11:40"/>
    <s v="14:30"/>
    <n v="170"/>
    <x v="0"/>
    <s v="No info"/>
    <n v="3898"/>
    <n v="11"/>
    <x v="1"/>
  </r>
  <r>
    <x v="2"/>
    <s v="24/05/2019"/>
    <s v="Kolkata"/>
    <s v="Banglore"/>
    <s v="CCU → BOM → BLR"/>
    <m/>
    <m/>
    <m/>
    <m/>
    <s v="18:55"/>
    <s v="20:45 25 May"/>
    <n v="1550"/>
    <x v="2"/>
    <s v="In-flight meal not included"/>
    <n v="10844"/>
    <n v="18"/>
    <x v="2"/>
  </r>
  <r>
    <x v="1"/>
    <s v="3/06/2019"/>
    <s v="Delhi"/>
    <s v="Cochin"/>
    <s v="DEL → CCU → BOM → COK"/>
    <m/>
    <m/>
    <m/>
    <m/>
    <s v="20:15"/>
    <s v="19:15 04 Jun"/>
    <n v="1380"/>
    <x v="1"/>
    <s v="No info"/>
    <n v="13381"/>
    <n v="20"/>
    <x v="2"/>
  </r>
  <r>
    <x v="1"/>
    <s v="21/05/2019"/>
    <s v="Delhi"/>
    <s v="Cochin"/>
    <s v="DEL → HYD → BOM → COK"/>
    <m/>
    <m/>
    <m/>
    <m/>
    <s v="17:15"/>
    <s v="19:15 22 May"/>
    <n v="1560"/>
    <x v="1"/>
    <s v="No info"/>
    <n v="11972"/>
    <n v="17"/>
    <x v="2"/>
  </r>
  <r>
    <x v="2"/>
    <s v="3/03/2019"/>
    <s v="Delhi"/>
    <s v="Cochin"/>
    <s v="DEL → BOM → COK"/>
    <m/>
    <m/>
    <m/>
    <m/>
    <s v="17:30"/>
    <s v="04:25 04 Mar"/>
    <n v="655"/>
    <x v="2"/>
    <s v="No info"/>
    <n v="17024"/>
    <n v="17"/>
    <x v="2"/>
  </r>
  <r>
    <x v="0"/>
    <s v="9/04/2019"/>
    <s v="Delhi"/>
    <s v="Cochin"/>
    <s v="DEL → LKO → COK"/>
    <m/>
    <m/>
    <m/>
    <m/>
    <s v="21:50"/>
    <s v="03:35 10 Apr"/>
    <n v="345"/>
    <x v="2"/>
    <s v="No info"/>
    <n v="7398"/>
    <n v="21"/>
    <x v="0"/>
  </r>
  <r>
    <x v="1"/>
    <s v="01/03/2019"/>
    <s v="Banglore"/>
    <s v="New Delhi"/>
    <s v="BLR → VGA → VTZ → DEL"/>
    <m/>
    <m/>
    <m/>
    <m/>
    <s v="10:30"/>
    <s v="17:45"/>
    <n v="435"/>
    <x v="1"/>
    <s v="Change airports"/>
    <n v="17461"/>
    <n v="10"/>
    <x v="1"/>
  </r>
  <r>
    <x v="2"/>
    <s v="24/05/2019"/>
    <s v="Kolkata"/>
    <s v="Banglore"/>
    <s v="CCU → BOM → BLR"/>
    <m/>
    <m/>
    <m/>
    <m/>
    <s v="20:00"/>
    <s v="08:15 25 May"/>
    <n v="735"/>
    <x v="2"/>
    <s v="No info"/>
    <n v="13731"/>
    <n v="20"/>
    <x v="2"/>
  </r>
  <r>
    <x v="2"/>
    <s v="18/03/2019"/>
    <s v="Banglore"/>
    <s v="New Delhi"/>
    <s v="BLR → BOM → DEL"/>
    <m/>
    <m/>
    <m/>
    <m/>
    <s v="16:55"/>
    <s v="08:15 16 Mar"/>
    <n v="920"/>
    <x v="2"/>
    <s v="No info"/>
    <n v="13555"/>
    <n v="16"/>
    <x v="3"/>
  </r>
  <r>
    <x v="0"/>
    <s v="27/04/2019"/>
    <s v="Kolkata"/>
    <s v="Banglore"/>
    <s v="CCU → BLR"/>
    <m/>
    <m/>
    <m/>
    <m/>
    <s v="17:15"/>
    <s v="19:50"/>
    <n v="155"/>
    <x v="0"/>
    <s v="No info"/>
    <n v="4804"/>
    <n v="17"/>
    <x v="2"/>
  </r>
  <r>
    <x v="2"/>
    <s v="21/05/2019"/>
    <s v="Delhi"/>
    <s v="Cochin"/>
    <s v="DEL → BOM → COK"/>
    <m/>
    <m/>
    <m/>
    <m/>
    <s v="07:05"/>
    <s v="19:00"/>
    <n v="715"/>
    <x v="2"/>
    <s v="No info"/>
    <n v="16289"/>
    <n v="7"/>
    <x v="1"/>
  </r>
  <r>
    <x v="0"/>
    <s v="18/05/2019"/>
    <s v="Delhi"/>
    <s v="Cochin"/>
    <s v="DEL → HYD → COK"/>
    <m/>
    <m/>
    <m/>
    <m/>
    <s v="05:05"/>
    <s v="12:10"/>
    <n v="425"/>
    <x v="2"/>
    <s v="No info"/>
    <n v="7520"/>
    <n v="5"/>
    <x v="1"/>
  </r>
  <r>
    <x v="0"/>
    <s v="18/05/2019"/>
    <s v="Delhi"/>
    <s v="Cochin"/>
    <s v="DEL → BOM → COK"/>
    <m/>
    <m/>
    <m/>
    <m/>
    <s v="10:35"/>
    <s v="01:30 19 May"/>
    <n v="895"/>
    <x v="2"/>
    <s v="No info"/>
    <n v="7503"/>
    <n v="10"/>
    <x v="1"/>
  </r>
  <r>
    <x v="4"/>
    <s v="27/03/2019"/>
    <s v="Delhi"/>
    <s v="Cochin"/>
    <s v="DEL → BOM → COK"/>
    <m/>
    <m/>
    <m/>
    <m/>
    <s v="08:25"/>
    <s v="19:15"/>
    <n v="650"/>
    <x v="2"/>
    <s v="No info"/>
    <n v="8601"/>
    <n v="8"/>
    <x v="1"/>
  </r>
  <r>
    <x v="2"/>
    <s v="1/04/2019"/>
    <s v="Kolkata"/>
    <s v="Banglore"/>
    <s v="CCU → BOM → BLR"/>
    <m/>
    <m/>
    <m/>
    <m/>
    <s v="08:25"/>
    <s v="12:00 02 Apr"/>
    <n v="1655"/>
    <x v="2"/>
    <s v="In-flight meal not included"/>
    <n v="7064"/>
    <n v="8"/>
    <x v="1"/>
  </r>
  <r>
    <x v="7"/>
    <s v="6/05/2019"/>
    <s v="Kolkata"/>
    <s v="Banglore"/>
    <s v="CCU → DEL → BLR"/>
    <m/>
    <m/>
    <m/>
    <m/>
    <s v="07:35"/>
    <s v="19:25"/>
    <n v="710"/>
    <x v="2"/>
    <s v="No info"/>
    <n v="5192"/>
    <n v="7"/>
    <x v="1"/>
  </r>
  <r>
    <x v="3"/>
    <s v="9/06/2019"/>
    <s v="Kolkata"/>
    <s v="Banglore"/>
    <s v="CCU → IXB → BLR"/>
    <m/>
    <m/>
    <m/>
    <m/>
    <s v="15:55"/>
    <s v="21:25"/>
    <n v="330"/>
    <x v="2"/>
    <s v="No info"/>
    <n v="9158"/>
    <n v="15"/>
    <x v="3"/>
  </r>
  <r>
    <x v="4"/>
    <s v="6/03/2019"/>
    <s v="Delhi"/>
    <s v="Cochin"/>
    <s v="DEL → BOM → COK"/>
    <m/>
    <m/>
    <m/>
    <m/>
    <s v="17:00"/>
    <s v="01:35 07 Mar"/>
    <n v="515"/>
    <x v="2"/>
    <s v="No info"/>
    <n v="24318"/>
    <n v="17"/>
    <x v="2"/>
  </r>
  <r>
    <x v="4"/>
    <s v="21/05/2019"/>
    <s v="Delhi"/>
    <s v="Cochin"/>
    <s v="DEL → HYD → COK"/>
    <m/>
    <m/>
    <m/>
    <m/>
    <s v="07:10"/>
    <s v="18:10"/>
    <n v="660"/>
    <x v="2"/>
    <s v="No info"/>
    <n v="7038"/>
    <n v="7"/>
    <x v="1"/>
  </r>
  <r>
    <x v="0"/>
    <s v="24/03/2019"/>
    <s v="Banglore"/>
    <s v="New Delhi"/>
    <s v="BLR → DEL"/>
    <m/>
    <m/>
    <m/>
    <m/>
    <s v="22:20"/>
    <s v="01:10 25 Mar"/>
    <n v="170"/>
    <x v="0"/>
    <s v="No info"/>
    <n v="7303"/>
    <n v="22"/>
    <x v="0"/>
  </r>
  <r>
    <x v="0"/>
    <s v="15/03/2019"/>
    <s v="Banglore"/>
    <s v="New Delhi"/>
    <s v="BLR → LKO → DEL"/>
    <m/>
    <m/>
    <m/>
    <m/>
    <s v="05:25"/>
    <s v="10:10"/>
    <n v="285"/>
    <x v="2"/>
    <s v="No info"/>
    <n v="8021"/>
    <n v="5"/>
    <x v="1"/>
  </r>
  <r>
    <x v="4"/>
    <s v="15/05/2019"/>
    <s v="Delhi"/>
    <s v="Cochin"/>
    <s v="DEL → BOM → COK"/>
    <m/>
    <m/>
    <m/>
    <m/>
    <s v="10:00"/>
    <s v="19:15"/>
    <n v="555"/>
    <x v="2"/>
    <s v="No info"/>
    <n v="14323"/>
    <n v="10"/>
    <x v="1"/>
  </r>
  <r>
    <x v="1"/>
    <s v="6/06/2019"/>
    <s v="Kolkata"/>
    <s v="Banglore"/>
    <s v="CCU → DEL → BLR"/>
    <m/>
    <m/>
    <m/>
    <m/>
    <s v="07:00"/>
    <s v="20:25"/>
    <n v="805"/>
    <x v="2"/>
    <s v="No info"/>
    <n v="10203"/>
    <n v="7"/>
    <x v="1"/>
  </r>
  <r>
    <x v="4"/>
    <s v="15/06/2019"/>
    <s v="Delhi"/>
    <s v="Cochin"/>
    <s v="DEL → BOM → COK"/>
    <m/>
    <m/>
    <m/>
    <m/>
    <s v="19:00"/>
    <s v="01:30 16 Jun"/>
    <n v="390"/>
    <x v="2"/>
    <s v="No info"/>
    <n v="7408"/>
    <n v="19"/>
    <x v="2"/>
  </r>
  <r>
    <x v="0"/>
    <s v="27/03/2019"/>
    <s v="Mumbai"/>
    <s v="Hyderabad"/>
    <s v="BOM → HYD"/>
    <m/>
    <m/>
    <m/>
    <m/>
    <s v="21:20"/>
    <s v="22:45"/>
    <n v="85"/>
    <x v="0"/>
    <s v="No info"/>
    <n v="2227"/>
    <n v="21"/>
    <x v="0"/>
  </r>
  <r>
    <x v="4"/>
    <s v="15/06/2019"/>
    <s v="Delhi"/>
    <s v="Cochin"/>
    <s v="DEL → BOM → COK"/>
    <m/>
    <m/>
    <m/>
    <m/>
    <s v="11:30"/>
    <s v="19:15"/>
    <n v="465"/>
    <x v="2"/>
    <s v="No info"/>
    <n v="16108"/>
    <n v="11"/>
    <x v="1"/>
  </r>
  <r>
    <x v="2"/>
    <s v="15/06/2019"/>
    <s v="Delhi"/>
    <s v="Cochin"/>
    <s v="DEL → BOM → COK"/>
    <m/>
    <m/>
    <m/>
    <m/>
    <s v="18:15"/>
    <s v="12:35 16 Jun"/>
    <n v="1100"/>
    <x v="2"/>
    <s v="In-flight meal not included"/>
    <n v="10262"/>
    <n v="18"/>
    <x v="2"/>
  </r>
  <r>
    <x v="2"/>
    <s v="9/06/2019"/>
    <s v="Delhi"/>
    <s v="Cochin"/>
    <s v="DEL → BOM → COK"/>
    <m/>
    <m/>
    <m/>
    <m/>
    <s v="09:00"/>
    <s v="19:00"/>
    <n v="600"/>
    <x v="2"/>
    <s v="No info"/>
    <n v="14714"/>
    <n v="9"/>
    <x v="1"/>
  </r>
  <r>
    <x v="2"/>
    <s v="3/06/2019"/>
    <s v="Delhi"/>
    <s v="Cochin"/>
    <s v="DEL → BOM → COK"/>
    <m/>
    <m/>
    <m/>
    <m/>
    <s v="22:50"/>
    <s v="19:00 04 Jun"/>
    <n v="1210"/>
    <x v="2"/>
    <s v="In-flight meal not included"/>
    <n v="10262"/>
    <n v="22"/>
    <x v="0"/>
  </r>
  <r>
    <x v="0"/>
    <s v="18/05/2019"/>
    <s v="Delhi"/>
    <s v="Cochin"/>
    <s v="DEL → HYD → COK"/>
    <m/>
    <m/>
    <m/>
    <m/>
    <s v="14:20"/>
    <s v="22:30"/>
    <n v="490"/>
    <x v="2"/>
    <s v="No info"/>
    <n v="7640"/>
    <n v="14"/>
    <x v="3"/>
  </r>
  <r>
    <x v="6"/>
    <s v="12/06/2019"/>
    <s v="Kolkata"/>
    <s v="Banglore"/>
    <s v="CCU → DEL → BLR"/>
    <m/>
    <m/>
    <m/>
    <m/>
    <s v="07:10"/>
    <s v="18:50"/>
    <n v="700"/>
    <x v="2"/>
    <s v="No info"/>
    <n v="8610"/>
    <n v="7"/>
    <x v="1"/>
  </r>
  <r>
    <x v="2"/>
    <s v="21/03/2019"/>
    <s v="Delhi"/>
    <s v="Cochin"/>
    <s v="DEL → BOM → COK"/>
    <m/>
    <m/>
    <m/>
    <m/>
    <s v="08:00"/>
    <s v="18:50"/>
    <n v="650"/>
    <x v="2"/>
    <s v="No info"/>
    <n v="12767"/>
    <n v="8"/>
    <x v="1"/>
  </r>
  <r>
    <x v="0"/>
    <s v="12/06/2019"/>
    <s v="Delhi"/>
    <s v="Cochin"/>
    <s v="DEL → BOM → COK"/>
    <m/>
    <m/>
    <m/>
    <m/>
    <s v="08:50"/>
    <s v="21:00"/>
    <n v="730"/>
    <x v="2"/>
    <s v="No info"/>
    <n v="6093"/>
    <n v="8"/>
    <x v="1"/>
  </r>
  <r>
    <x v="0"/>
    <s v="27/04/2019"/>
    <s v="Delhi"/>
    <s v="Cochin"/>
    <s v="DEL → HYD → COK"/>
    <m/>
    <m/>
    <m/>
    <m/>
    <s v="06:50"/>
    <s v="16:10"/>
    <n v="560"/>
    <x v="2"/>
    <s v="No info"/>
    <n v="6442"/>
    <n v="6"/>
    <x v="1"/>
  </r>
  <r>
    <x v="2"/>
    <s v="9/05/2019"/>
    <s v="Banglore"/>
    <s v="Delhi"/>
    <s v="BLR → DEL"/>
    <m/>
    <m/>
    <m/>
    <m/>
    <s v="06:00"/>
    <s v="08:45"/>
    <n v="165"/>
    <x v="0"/>
    <s v="In-flight meal not included"/>
    <n v="4030"/>
    <n v="6"/>
    <x v="1"/>
  </r>
  <r>
    <x v="4"/>
    <s v="6/06/2019"/>
    <s v="Delhi"/>
    <s v="Cochin"/>
    <s v="DEL → BOM → COK"/>
    <m/>
    <m/>
    <m/>
    <m/>
    <s v="13:00"/>
    <s v="21:00"/>
    <n v="480"/>
    <x v="2"/>
    <s v="No info"/>
    <n v="7408"/>
    <n v="13"/>
    <x v="3"/>
  </r>
  <r>
    <x v="4"/>
    <s v="3/06/2019"/>
    <s v="Delhi"/>
    <s v="Cochin"/>
    <s v="DEL → HYD → COK"/>
    <m/>
    <m/>
    <m/>
    <m/>
    <s v="07:05"/>
    <s v="16:10"/>
    <n v="545"/>
    <x v="2"/>
    <s v="No info"/>
    <n v="10696"/>
    <n v="7"/>
    <x v="1"/>
  </r>
  <r>
    <x v="3"/>
    <s v="12/03/2019"/>
    <s v="Kolkata"/>
    <s v="Banglore"/>
    <s v="CCU → BLR"/>
    <m/>
    <m/>
    <m/>
    <m/>
    <s v="09:00"/>
    <s v="11:30"/>
    <n v="150"/>
    <x v="0"/>
    <s v="No info"/>
    <n v="6982"/>
    <n v="9"/>
    <x v="1"/>
  </r>
  <r>
    <x v="0"/>
    <s v="9/06/2019"/>
    <s v="Mumbai"/>
    <s v="Hyderabad"/>
    <s v="BOM → HYD"/>
    <m/>
    <m/>
    <m/>
    <m/>
    <s v="19:05"/>
    <s v="20:35"/>
    <n v="90"/>
    <x v="0"/>
    <s v="No info"/>
    <n v="2754"/>
    <n v="19"/>
    <x v="2"/>
  </r>
  <r>
    <x v="1"/>
    <s v="01/03/2019"/>
    <s v="Banglore"/>
    <s v="New Delhi"/>
    <s v="BLR → BOM → DEL"/>
    <m/>
    <m/>
    <m/>
    <m/>
    <s v="06:45"/>
    <s v="12:15"/>
    <n v="330"/>
    <x v="2"/>
    <s v="No info"/>
    <n v="23677"/>
    <n v="6"/>
    <x v="1"/>
  </r>
  <r>
    <x v="1"/>
    <s v="1/05/2019"/>
    <s v="Kolkata"/>
    <s v="Banglore"/>
    <s v="CCU → GAU → DEL → BLR"/>
    <m/>
    <m/>
    <m/>
    <m/>
    <s v="09:50"/>
    <s v="08:55 02 May"/>
    <n v="1385"/>
    <x v="1"/>
    <s v="No info"/>
    <n v="13227"/>
    <n v="9"/>
    <x v="1"/>
  </r>
  <r>
    <x v="0"/>
    <s v="27/03/2019"/>
    <s v="Mumbai"/>
    <s v="Hyderabad"/>
    <s v="BOM → HYD"/>
    <m/>
    <m/>
    <m/>
    <m/>
    <s v="12:00"/>
    <s v="13:25"/>
    <n v="85"/>
    <x v="0"/>
    <s v="No info"/>
    <n v="2754"/>
    <n v="12"/>
    <x v="3"/>
  </r>
  <r>
    <x v="0"/>
    <s v="18/05/2019"/>
    <s v="Delhi"/>
    <s v="Cochin"/>
    <s v="DEL → BOM → COK"/>
    <m/>
    <m/>
    <m/>
    <m/>
    <s v="04:55"/>
    <s v="21:00"/>
    <n v="965"/>
    <x v="2"/>
    <s v="No info"/>
    <n v="6758"/>
    <n v="4"/>
    <x v="0"/>
  </r>
  <r>
    <x v="1"/>
    <s v="18/05/2019"/>
    <s v="Delhi"/>
    <s v="Cochin"/>
    <s v="DEL → COK"/>
    <m/>
    <m/>
    <m/>
    <m/>
    <s v="14:10"/>
    <s v="17:10"/>
    <n v="180"/>
    <x v="0"/>
    <s v="No info"/>
    <n v="6934"/>
    <n v="14"/>
    <x v="3"/>
  </r>
  <r>
    <x v="2"/>
    <s v="3/03/2019"/>
    <s v="Delhi"/>
    <s v="Cochin"/>
    <s v="DEL → IDR → BOM → COK"/>
    <m/>
    <m/>
    <m/>
    <m/>
    <s v="05:25"/>
    <s v="18:50"/>
    <n v="805"/>
    <x v="1"/>
    <s v="No info"/>
    <n v="18799"/>
    <n v="5"/>
    <x v="1"/>
  </r>
  <r>
    <x v="2"/>
    <s v="6/05/2019"/>
    <s v="Mumbai"/>
    <s v="Hyderabad"/>
    <s v="BOM → HYD"/>
    <m/>
    <m/>
    <m/>
    <m/>
    <s v="19:35"/>
    <s v="21:05"/>
    <n v="90"/>
    <x v="0"/>
    <s v="No info"/>
    <n v="5678"/>
    <n v="19"/>
    <x v="2"/>
  </r>
  <r>
    <x v="2"/>
    <s v="01/03/2019"/>
    <s v="Banglore"/>
    <s v="New Delhi"/>
    <s v="BLR → BOM → DEL"/>
    <m/>
    <m/>
    <m/>
    <m/>
    <s v="07:00"/>
    <s v="20:20"/>
    <n v="800"/>
    <x v="2"/>
    <s v="No info"/>
    <n v="27992"/>
    <n v="7"/>
    <x v="1"/>
  </r>
  <r>
    <x v="2"/>
    <s v="1/04/2019"/>
    <s v="Banglore"/>
    <s v="Delhi"/>
    <s v="BLR → DEL"/>
    <m/>
    <m/>
    <m/>
    <m/>
    <s v="19:50"/>
    <s v="22:50"/>
    <n v="180"/>
    <x v="0"/>
    <s v="In-flight meal not included"/>
    <n v="4544"/>
    <n v="19"/>
    <x v="2"/>
  </r>
  <r>
    <x v="2"/>
    <s v="6/05/2019"/>
    <s v="Kolkata"/>
    <s v="Banglore"/>
    <s v="CCU → BOM → BLR"/>
    <m/>
    <m/>
    <m/>
    <m/>
    <s v="18:55"/>
    <s v="16:20 07 May"/>
    <n v="1285"/>
    <x v="2"/>
    <s v="In-flight meal not included"/>
    <n v="7757"/>
    <n v="18"/>
    <x v="2"/>
  </r>
  <r>
    <x v="0"/>
    <s v="27/05/2019"/>
    <s v="Delhi"/>
    <s v="Cochin"/>
    <s v="DEL → BLR → COK"/>
    <m/>
    <m/>
    <m/>
    <m/>
    <s v="17:05"/>
    <s v="22:15"/>
    <n v="310"/>
    <x v="2"/>
    <s v="No info"/>
    <n v="6373"/>
    <n v="17"/>
    <x v="2"/>
  </r>
  <r>
    <x v="2"/>
    <s v="15/06/2019"/>
    <s v="Delhi"/>
    <s v="Cochin"/>
    <s v="DEL → NAG → BOM → COK"/>
    <m/>
    <m/>
    <m/>
    <m/>
    <s v="14:35"/>
    <s v="12:35 16 Jun"/>
    <n v="1320"/>
    <x v="1"/>
    <s v="No info"/>
    <n v="13376"/>
    <n v="14"/>
    <x v="3"/>
  </r>
  <r>
    <x v="0"/>
    <s v="3/06/2019"/>
    <s v="Kolkata"/>
    <s v="Banglore"/>
    <s v="CCU → BLR"/>
    <m/>
    <m/>
    <m/>
    <m/>
    <s v="14:25"/>
    <s v="16:55"/>
    <n v="150"/>
    <x v="0"/>
    <s v="No info"/>
    <n v="5644"/>
    <n v="14"/>
    <x v="3"/>
  </r>
  <r>
    <x v="2"/>
    <s v="6/05/2019"/>
    <s v="Kolkata"/>
    <s v="Banglore"/>
    <s v="CCU → DEL → BLR"/>
    <m/>
    <m/>
    <m/>
    <m/>
    <s v="20:25"/>
    <s v="21:05 07 May"/>
    <n v="1480"/>
    <x v="2"/>
    <s v="No info"/>
    <n v="13067"/>
    <n v="20"/>
    <x v="2"/>
  </r>
  <r>
    <x v="4"/>
    <s v="15/05/2019"/>
    <s v="Delhi"/>
    <s v="Cochin"/>
    <s v="DEL → HYD → COK"/>
    <m/>
    <m/>
    <m/>
    <m/>
    <s v="07:10"/>
    <s v="16:10"/>
    <n v="540"/>
    <x v="2"/>
    <s v="No info"/>
    <n v="6513"/>
    <n v="7"/>
    <x v="1"/>
  </r>
  <r>
    <x v="0"/>
    <s v="9/05/2019"/>
    <s v="Mumbai"/>
    <s v="Hyderabad"/>
    <s v="BOM → HYD"/>
    <m/>
    <m/>
    <m/>
    <m/>
    <s v="12:00"/>
    <s v="13:30"/>
    <n v="90"/>
    <x v="0"/>
    <s v="No info"/>
    <n v="4392"/>
    <n v="12"/>
    <x v="3"/>
  </r>
  <r>
    <x v="0"/>
    <s v="6/03/2019"/>
    <s v="Kolkata"/>
    <s v="Banglore"/>
    <s v="CCU → BLR"/>
    <m/>
    <m/>
    <m/>
    <m/>
    <s v="05:30"/>
    <s v="08:20"/>
    <n v="170"/>
    <x v="0"/>
    <s v="No info"/>
    <n v="4778"/>
    <n v="5"/>
    <x v="1"/>
  </r>
  <r>
    <x v="2"/>
    <s v="18/05/2019"/>
    <s v="Kolkata"/>
    <s v="Banglore"/>
    <s v="CCU → BOM → BLR"/>
    <m/>
    <m/>
    <m/>
    <m/>
    <s v="20:00"/>
    <s v="20:45 19 May"/>
    <n v="1485"/>
    <x v="2"/>
    <s v="In-flight meal not included"/>
    <n v="10844"/>
    <n v="20"/>
    <x v="2"/>
  </r>
  <r>
    <x v="1"/>
    <s v="24/05/2019"/>
    <s v="Kolkata"/>
    <s v="Banglore"/>
    <s v="CCU → IXR → DEL → BLR"/>
    <m/>
    <m/>
    <m/>
    <m/>
    <s v="05:50"/>
    <s v="12:30 25 May"/>
    <n v="1840"/>
    <x v="1"/>
    <s v="No info"/>
    <n v="12723"/>
    <n v="5"/>
    <x v="1"/>
  </r>
  <r>
    <x v="2"/>
    <s v="24/03/2019"/>
    <s v="Kolkata"/>
    <s v="Banglore"/>
    <s v="CCU → BOM → BLR"/>
    <m/>
    <m/>
    <m/>
    <m/>
    <s v="21:10"/>
    <s v="09:15 25 Mar"/>
    <n v="725"/>
    <x v="2"/>
    <s v="In-flight meal not included"/>
    <n v="11134"/>
    <n v="21"/>
    <x v="0"/>
  </r>
  <r>
    <x v="2"/>
    <s v="9/05/2019"/>
    <s v="Banglore"/>
    <s v="Delhi"/>
    <s v="BLR → DEL"/>
    <m/>
    <m/>
    <m/>
    <m/>
    <s v="18:55"/>
    <s v="22:00"/>
    <n v="185"/>
    <x v="0"/>
    <s v="No info"/>
    <n v="7229"/>
    <n v="18"/>
    <x v="2"/>
  </r>
  <r>
    <x v="2"/>
    <s v="6/06/2019"/>
    <s v="Delhi"/>
    <s v="Cochin"/>
    <s v="DEL → BOM → COK"/>
    <m/>
    <m/>
    <m/>
    <m/>
    <s v="11:30"/>
    <s v="04:25 07 Jun"/>
    <n v="1015"/>
    <x v="2"/>
    <s v="In-flight meal not included"/>
    <n v="10262"/>
    <n v="11"/>
    <x v="1"/>
  </r>
  <r>
    <x v="0"/>
    <s v="24/03/2019"/>
    <s v="Kolkata"/>
    <s v="Banglore"/>
    <s v="CCU → BLR"/>
    <m/>
    <m/>
    <m/>
    <m/>
    <s v="05:30"/>
    <s v="08:20"/>
    <n v="170"/>
    <x v="0"/>
    <s v="No info"/>
    <n v="4778"/>
    <n v="5"/>
    <x v="1"/>
  </r>
  <r>
    <x v="0"/>
    <s v="15/03/2019"/>
    <s v="Banglore"/>
    <s v="New Delhi"/>
    <s v="BLR → DEL"/>
    <m/>
    <m/>
    <m/>
    <m/>
    <s v="23:30"/>
    <s v="02:20 16 Mar"/>
    <n v="170"/>
    <x v="0"/>
    <s v="No info"/>
    <n v="8033"/>
    <n v="23"/>
    <x v="0"/>
  </r>
  <r>
    <x v="1"/>
    <s v="27/05/2019"/>
    <s v="Delhi"/>
    <s v="Cochin"/>
    <s v="DEL → TRV → COK"/>
    <m/>
    <m/>
    <m/>
    <m/>
    <s v="05:15"/>
    <s v="06:50 28 May"/>
    <n v="1535"/>
    <x v="2"/>
    <s v="No info"/>
    <n v="8425"/>
    <n v="5"/>
    <x v="1"/>
  </r>
  <r>
    <x v="2"/>
    <s v="3/06/2019"/>
    <s v="Delhi"/>
    <s v="Cochin"/>
    <s v="DEL → NAG → BOM → COK"/>
    <m/>
    <m/>
    <m/>
    <m/>
    <s v="14:35"/>
    <s v="12:35 04 Jun"/>
    <n v="1320"/>
    <x v="1"/>
    <s v="In-flight meal not included"/>
    <n v="10919"/>
    <n v="14"/>
    <x v="3"/>
  </r>
  <r>
    <x v="4"/>
    <s v="6/03/2019"/>
    <s v="Delhi"/>
    <s v="Cochin"/>
    <s v="DEL → BOM → COK"/>
    <m/>
    <m/>
    <m/>
    <m/>
    <s v="08:55"/>
    <s v="18:50"/>
    <n v="595"/>
    <x v="2"/>
    <s v="No info"/>
    <n v="15411"/>
    <n v="8"/>
    <x v="1"/>
  </r>
  <r>
    <x v="1"/>
    <s v="12/06/2019"/>
    <s v="Delhi"/>
    <s v="Cochin"/>
    <s v="DEL → HYD → MAA → COK"/>
    <m/>
    <m/>
    <m/>
    <m/>
    <s v="13:05"/>
    <s v="09:25 13 Jun"/>
    <n v="1220"/>
    <x v="1"/>
    <s v="No info"/>
    <n v="10975"/>
    <n v="13"/>
    <x v="3"/>
  </r>
  <r>
    <x v="1"/>
    <s v="24/03/2019"/>
    <s v="Kolkata"/>
    <s v="Banglore"/>
    <s v="CCU → GAU → BLR"/>
    <m/>
    <m/>
    <m/>
    <m/>
    <s v="16:45"/>
    <s v="21:05 25 Mar"/>
    <n v="1700"/>
    <x v="2"/>
    <s v="No info"/>
    <n v="6535"/>
    <n v="16"/>
    <x v="3"/>
  </r>
  <r>
    <x v="2"/>
    <s v="9/05/2019"/>
    <s v="Kolkata"/>
    <s v="Banglore"/>
    <s v="CCU → GAU → BLR"/>
    <m/>
    <m/>
    <m/>
    <m/>
    <s v="10:20"/>
    <s v="17:35"/>
    <n v="435"/>
    <x v="2"/>
    <s v="No info"/>
    <n v="8355"/>
    <n v="10"/>
    <x v="1"/>
  </r>
  <r>
    <x v="3"/>
    <s v="18/06/2019"/>
    <s v="Chennai"/>
    <s v="Kolkata"/>
    <s v="MAA → CCU"/>
    <m/>
    <m/>
    <m/>
    <m/>
    <s v="17:45"/>
    <s v="20:05"/>
    <n v="140"/>
    <x v="0"/>
    <s v="No check-in baggage included"/>
    <n v="3543"/>
    <n v="17"/>
    <x v="2"/>
  </r>
  <r>
    <x v="6"/>
    <s v="24/03/2019"/>
    <s v="Kolkata"/>
    <s v="Banglore"/>
    <s v="CCU → DEL → BLR"/>
    <m/>
    <m/>
    <m/>
    <m/>
    <s v="20:20"/>
    <s v="18:45 25 Mar"/>
    <n v="1345"/>
    <x v="2"/>
    <s v="No info"/>
    <n v="12102"/>
    <n v="20"/>
    <x v="2"/>
  </r>
  <r>
    <x v="2"/>
    <s v="1/05/2019"/>
    <s v="Kolkata"/>
    <s v="Banglore"/>
    <s v="CCU → DEL → BLR"/>
    <m/>
    <m/>
    <m/>
    <m/>
    <s v="17:00"/>
    <s v="09:45 02 May"/>
    <n v="1005"/>
    <x v="2"/>
    <s v="In-flight meal not included"/>
    <n v="9314"/>
    <n v="17"/>
    <x v="2"/>
  </r>
  <r>
    <x v="0"/>
    <s v="18/05/2019"/>
    <s v="Delhi"/>
    <s v="Cochin"/>
    <s v="DEL → BOM → COK"/>
    <m/>
    <m/>
    <m/>
    <m/>
    <s v="18:35"/>
    <s v="01:30 19 May"/>
    <n v="415"/>
    <x v="2"/>
    <s v="No info"/>
    <n v="7503"/>
    <n v="18"/>
    <x v="2"/>
  </r>
  <r>
    <x v="3"/>
    <s v="3/03/2019"/>
    <s v="Delhi"/>
    <s v="Cochin"/>
    <s v="DEL → MAA → COK"/>
    <m/>
    <m/>
    <m/>
    <m/>
    <s v="06:10"/>
    <s v="11:20"/>
    <n v="310"/>
    <x v="2"/>
    <s v="No info"/>
    <n v="9748"/>
    <n v="6"/>
    <x v="1"/>
  </r>
  <r>
    <x v="0"/>
    <s v="27/06/2019"/>
    <s v="Kolkata"/>
    <s v="Banglore"/>
    <s v="CCU → BLR"/>
    <m/>
    <m/>
    <m/>
    <m/>
    <s v="17:15"/>
    <s v="19:50"/>
    <n v="155"/>
    <x v="0"/>
    <s v="No info"/>
    <n v="4804"/>
    <n v="17"/>
    <x v="2"/>
  </r>
  <r>
    <x v="2"/>
    <s v="9/05/2019"/>
    <s v="Kolkata"/>
    <s v="Banglore"/>
    <s v="CCU → BOM → BLR"/>
    <m/>
    <m/>
    <m/>
    <m/>
    <s v="06:30"/>
    <s v="16:20"/>
    <n v="590"/>
    <x v="2"/>
    <s v="In-flight meal not included"/>
    <n v="8586"/>
    <n v="6"/>
    <x v="1"/>
  </r>
  <r>
    <x v="2"/>
    <s v="24/06/2019"/>
    <s v="Delhi"/>
    <s v="Cochin"/>
    <s v="DEL → LKO → BOM → COK"/>
    <m/>
    <m/>
    <m/>
    <m/>
    <s v="09:25"/>
    <s v="12:35 25 Jun"/>
    <n v="1630"/>
    <x v="1"/>
    <s v="No info"/>
    <n v="13882"/>
    <n v="9"/>
    <x v="1"/>
  </r>
  <r>
    <x v="2"/>
    <s v="21/05/2019"/>
    <s v="Banglore"/>
    <s v="Delhi"/>
    <s v="BLR → DEL"/>
    <m/>
    <m/>
    <m/>
    <m/>
    <s v="15:50"/>
    <s v="18:45"/>
    <n v="175"/>
    <x v="0"/>
    <s v="No info"/>
    <n v="7229"/>
    <n v="15"/>
    <x v="3"/>
  </r>
  <r>
    <x v="1"/>
    <s v="24/03/2019"/>
    <s v="Mumbai"/>
    <s v="Hyderabad"/>
    <s v="BOM → HYD"/>
    <m/>
    <m/>
    <m/>
    <m/>
    <s v="06:20"/>
    <s v="07:40"/>
    <n v="80"/>
    <x v="0"/>
    <s v="No info"/>
    <n v="2575"/>
    <n v="6"/>
    <x v="1"/>
  </r>
  <r>
    <x v="0"/>
    <s v="21/05/2019"/>
    <s v="Banglore"/>
    <s v="Delhi"/>
    <s v="BLR → DEL"/>
    <m/>
    <m/>
    <m/>
    <m/>
    <s v="21:15"/>
    <s v="00:15 22 May"/>
    <n v="180"/>
    <x v="0"/>
    <s v="No info"/>
    <n v="3943"/>
    <n v="21"/>
    <x v="0"/>
  </r>
  <r>
    <x v="3"/>
    <s v="24/04/2019"/>
    <s v="Delhi"/>
    <s v="Cochin"/>
    <s v="DEL → PNQ → COK"/>
    <m/>
    <m/>
    <m/>
    <m/>
    <s v="08:45"/>
    <s v="13:15"/>
    <n v="270"/>
    <x v="2"/>
    <s v="No check-in baggage included"/>
    <n v="4760"/>
    <n v="8"/>
    <x v="1"/>
  </r>
  <r>
    <x v="2"/>
    <s v="24/03/2019"/>
    <s v="Kolkata"/>
    <s v="Banglore"/>
    <s v="CCU → BOM → BLR"/>
    <m/>
    <m/>
    <m/>
    <m/>
    <s v="06:30"/>
    <s v="22:35"/>
    <n v="965"/>
    <x v="2"/>
    <s v="In-flight meal not included"/>
    <n v="8824"/>
    <n v="6"/>
    <x v="1"/>
  </r>
  <r>
    <x v="1"/>
    <s v="21/03/2019"/>
    <s v="Delhi"/>
    <s v="Cochin"/>
    <s v="DEL → BOM → COK"/>
    <m/>
    <m/>
    <m/>
    <m/>
    <s v="09:00"/>
    <s v="19:15"/>
    <n v="615"/>
    <x v="2"/>
    <s v="No info"/>
    <n v="6902"/>
    <n v="9"/>
    <x v="1"/>
  </r>
  <r>
    <x v="7"/>
    <s v="21/03/2019"/>
    <s v="Delhi"/>
    <s v="Cochin"/>
    <s v="DEL → BLR → COK"/>
    <m/>
    <m/>
    <m/>
    <m/>
    <s v="16:45"/>
    <s v="07:10 22 Mar"/>
    <n v="865"/>
    <x v="2"/>
    <s v="No info"/>
    <n v="6151"/>
    <n v="16"/>
    <x v="3"/>
  </r>
  <r>
    <x v="1"/>
    <s v="21/05/2019"/>
    <s v="Kolkata"/>
    <s v="Banglore"/>
    <s v="CCU → BOM → GOI → BLR"/>
    <m/>
    <m/>
    <m/>
    <m/>
    <s v="16:50"/>
    <s v="05:35 22 May"/>
    <n v="765"/>
    <x v="1"/>
    <s v="No info"/>
    <n v="12324"/>
    <n v="16"/>
    <x v="3"/>
  </r>
  <r>
    <x v="2"/>
    <s v="09/03/2019"/>
    <s v="Banglore"/>
    <s v="New Delhi"/>
    <s v="BLR → BOM → DEL"/>
    <m/>
    <m/>
    <m/>
    <m/>
    <s v="05:45"/>
    <s v="10:25"/>
    <n v="280"/>
    <x v="2"/>
    <s v="In-flight meal not included"/>
    <n v="11087"/>
    <n v="5"/>
    <x v="1"/>
  </r>
  <r>
    <x v="7"/>
    <s v="3/03/2019"/>
    <s v="Kolkata"/>
    <s v="Banglore"/>
    <s v="CCU → BLR"/>
    <m/>
    <m/>
    <m/>
    <m/>
    <s v="19:35"/>
    <s v="22:05"/>
    <n v="150"/>
    <x v="0"/>
    <s v="No info"/>
    <n v="5964"/>
    <n v="19"/>
    <x v="2"/>
  </r>
  <r>
    <x v="2"/>
    <s v="1/05/2019"/>
    <s v="Kolkata"/>
    <s v="Banglore"/>
    <s v="CCU → DEL → BLR"/>
    <m/>
    <m/>
    <m/>
    <m/>
    <s v="20:25"/>
    <s v="22:05 02 May"/>
    <n v="1540"/>
    <x v="2"/>
    <s v="No info"/>
    <n v="14151"/>
    <n v="20"/>
    <x v="2"/>
  </r>
  <r>
    <x v="2"/>
    <s v="15/05/2019"/>
    <s v="Kolkata"/>
    <s v="Banglore"/>
    <s v="CCU → DEL → BLR"/>
    <m/>
    <m/>
    <m/>
    <m/>
    <s v="09:35"/>
    <s v="14:25 16 May"/>
    <n v="1730"/>
    <x v="2"/>
    <s v="No info"/>
    <n v="11467"/>
    <n v="9"/>
    <x v="1"/>
  </r>
  <r>
    <x v="3"/>
    <s v="21/05/2019"/>
    <s v="Kolkata"/>
    <s v="Banglore"/>
    <s v="CCU → BLR"/>
    <m/>
    <m/>
    <m/>
    <m/>
    <s v="22:20"/>
    <s v="00:40 22 May"/>
    <n v="140"/>
    <x v="0"/>
    <s v="No info"/>
    <n v="3873"/>
    <n v="22"/>
    <x v="0"/>
  </r>
  <r>
    <x v="4"/>
    <s v="21/03/2019"/>
    <s v="Delhi"/>
    <s v="Cochin"/>
    <s v="DEL → BOM → COK"/>
    <m/>
    <m/>
    <m/>
    <m/>
    <s v="15:00"/>
    <s v="01:35 22 Mar"/>
    <n v="635"/>
    <x v="2"/>
    <s v="No info"/>
    <n v="13542"/>
    <n v="15"/>
    <x v="3"/>
  </r>
  <r>
    <x v="2"/>
    <s v="21/05/2019"/>
    <s v="Kolkata"/>
    <s v="Banglore"/>
    <s v="CCU → BOM → BLR"/>
    <m/>
    <m/>
    <m/>
    <m/>
    <s v="20:00"/>
    <s v="08:15 22 May"/>
    <n v="735"/>
    <x v="2"/>
    <s v="In-flight meal not included"/>
    <n v="10844"/>
    <n v="20"/>
    <x v="2"/>
  </r>
  <r>
    <x v="0"/>
    <s v="03/03/2019"/>
    <s v="Banglore"/>
    <s v="New Delhi"/>
    <s v="BLR → DEL"/>
    <m/>
    <m/>
    <m/>
    <m/>
    <s v="01:30"/>
    <s v="04:15"/>
    <n v="165"/>
    <x v="0"/>
    <s v="No info"/>
    <n v="6144"/>
    <n v="1"/>
    <x v="0"/>
  </r>
  <r>
    <x v="2"/>
    <s v="27/06/2019"/>
    <s v="Delhi"/>
    <s v="Cochin"/>
    <s v="DEL → BOM → COK"/>
    <m/>
    <m/>
    <m/>
    <m/>
    <s v="14:00"/>
    <s v="19:00"/>
    <n v="300"/>
    <x v="2"/>
    <s v="In-flight meal not included"/>
    <n v="10262"/>
    <n v="14"/>
    <x v="3"/>
  </r>
  <r>
    <x v="7"/>
    <s v="6/04/2019"/>
    <s v="Banglore"/>
    <s v="Delhi"/>
    <s v="BLR → DEL"/>
    <m/>
    <m/>
    <m/>
    <m/>
    <s v="11:10"/>
    <s v="13:55"/>
    <n v="165"/>
    <x v="0"/>
    <s v="No info"/>
    <n v="3383"/>
    <n v="11"/>
    <x v="1"/>
  </r>
  <r>
    <x v="1"/>
    <s v="9/06/2019"/>
    <s v="Kolkata"/>
    <s v="Banglore"/>
    <s v="CCU → DEL → BLR"/>
    <m/>
    <m/>
    <m/>
    <m/>
    <s v="17:30"/>
    <s v="20:25 10 Jun"/>
    <n v="1615"/>
    <x v="2"/>
    <s v="No info"/>
    <n v="10413"/>
    <n v="17"/>
    <x v="2"/>
  </r>
  <r>
    <x v="2"/>
    <s v="9/06/2019"/>
    <s v="Kolkata"/>
    <s v="Banglore"/>
    <s v="CCU → DEL → BLR"/>
    <m/>
    <m/>
    <m/>
    <m/>
    <s v="09:35"/>
    <s v="19:10"/>
    <n v="575"/>
    <x v="2"/>
    <s v="In-flight meal not included"/>
    <n v="13994"/>
    <n v="9"/>
    <x v="1"/>
  </r>
  <r>
    <x v="1"/>
    <s v="21/05/2019"/>
    <s v="Kolkata"/>
    <s v="Banglore"/>
    <s v="CCU → IXR → DEL → BLR"/>
    <m/>
    <m/>
    <m/>
    <m/>
    <s v="05:50"/>
    <s v="23:15"/>
    <n v="1045"/>
    <x v="1"/>
    <s v="No info"/>
    <n v="13143"/>
    <n v="5"/>
    <x v="1"/>
  </r>
  <r>
    <x v="4"/>
    <s v="21/03/2019"/>
    <s v="Delhi"/>
    <s v="Cochin"/>
    <s v="DEL → BOM → COK"/>
    <m/>
    <m/>
    <m/>
    <m/>
    <s v="08:25"/>
    <s v="18:50"/>
    <n v="625"/>
    <x v="2"/>
    <s v="No info"/>
    <n v="13069"/>
    <n v="8"/>
    <x v="1"/>
  </r>
  <r>
    <x v="2"/>
    <s v="27/05/2019"/>
    <s v="Delhi"/>
    <s v="Cochin"/>
    <s v="DEL → AMD → BOM → COK"/>
    <m/>
    <m/>
    <m/>
    <m/>
    <s v="19:10"/>
    <s v="12:35 28 May"/>
    <n v="1045"/>
    <x v="1"/>
    <s v="No info"/>
    <n v="15129"/>
    <n v="19"/>
    <x v="2"/>
  </r>
  <r>
    <x v="5"/>
    <s v="9/06/2019"/>
    <s v="Banglore"/>
    <s v="Delhi"/>
    <s v="BLR → DEL"/>
    <m/>
    <m/>
    <m/>
    <m/>
    <s v="20:55"/>
    <s v="23:40"/>
    <n v="165"/>
    <x v="0"/>
    <s v="No info"/>
    <n v="3898"/>
    <n v="20"/>
    <x v="2"/>
  </r>
  <r>
    <x v="2"/>
    <s v="9/05/2019"/>
    <s v="Kolkata"/>
    <s v="Banglore"/>
    <s v="CCU → BOM → BLR"/>
    <m/>
    <m/>
    <m/>
    <m/>
    <s v="08:25"/>
    <s v="16:20"/>
    <n v="475"/>
    <x v="2"/>
    <s v="No info"/>
    <n v="13941"/>
    <n v="8"/>
    <x v="1"/>
  </r>
  <r>
    <x v="1"/>
    <s v="21/03/2019"/>
    <s v="Banglore"/>
    <s v="New Delhi"/>
    <s v="BLR → VGA → DEL"/>
    <m/>
    <m/>
    <m/>
    <m/>
    <s v="10:30"/>
    <s v="11:20 19 Mar"/>
    <n v="1490"/>
    <x v="2"/>
    <s v="No info"/>
    <n v="6383"/>
    <n v="10"/>
    <x v="1"/>
  </r>
  <r>
    <x v="4"/>
    <s v="1/06/2019"/>
    <s v="Delhi"/>
    <s v="Cochin"/>
    <s v="DEL → BOM → COK"/>
    <m/>
    <m/>
    <m/>
    <m/>
    <s v="07:05"/>
    <s v="21:00"/>
    <n v="835"/>
    <x v="2"/>
    <s v="In-flight meal not included"/>
    <n v="10406"/>
    <n v="7"/>
    <x v="1"/>
  </r>
  <r>
    <x v="0"/>
    <s v="6/06/2019"/>
    <s v="Delhi"/>
    <s v="Cochin"/>
    <s v="DEL → BOM → COK"/>
    <m/>
    <m/>
    <m/>
    <m/>
    <s v="15:00"/>
    <s v="01:30 07 Jun"/>
    <n v="630"/>
    <x v="2"/>
    <s v="No info"/>
    <n v="5883"/>
    <n v="15"/>
    <x v="3"/>
  </r>
  <r>
    <x v="0"/>
    <s v="27/03/2019"/>
    <s v="Delhi"/>
    <s v="Cochin"/>
    <s v="DEL → BOM → COK"/>
    <m/>
    <m/>
    <m/>
    <m/>
    <s v="10:45"/>
    <s v="21:00"/>
    <n v="615"/>
    <x v="2"/>
    <s v="No info"/>
    <n v="6838"/>
    <n v="10"/>
    <x v="1"/>
  </r>
  <r>
    <x v="2"/>
    <s v="21/05/2019"/>
    <s v="Kolkata"/>
    <s v="Banglore"/>
    <s v="CCU → BOM → BLR"/>
    <m/>
    <m/>
    <m/>
    <m/>
    <s v="06:30"/>
    <s v="19:50"/>
    <n v="800"/>
    <x v="2"/>
    <s v="No info"/>
    <n v="14781"/>
    <n v="6"/>
    <x v="1"/>
  </r>
  <r>
    <x v="2"/>
    <s v="9/06/2019"/>
    <s v="Delhi"/>
    <s v="Cochin"/>
    <s v="DEL → BOM → COK"/>
    <m/>
    <m/>
    <m/>
    <m/>
    <s v="19:45"/>
    <s v="04:25 10 Jun"/>
    <n v="520"/>
    <x v="2"/>
    <s v="In-flight meal not included"/>
    <n v="10577"/>
    <n v="19"/>
    <x v="2"/>
  </r>
  <r>
    <x v="4"/>
    <s v="15/05/2019"/>
    <s v="Delhi"/>
    <s v="Cochin"/>
    <s v="DEL → HYD → COK"/>
    <m/>
    <m/>
    <m/>
    <m/>
    <s v="13:05"/>
    <s v="22:30"/>
    <n v="565"/>
    <x v="2"/>
    <s v="No info"/>
    <n v="9646"/>
    <n v="13"/>
    <x v="3"/>
  </r>
  <r>
    <x v="6"/>
    <s v="6/06/2019"/>
    <s v="Delhi"/>
    <s v="Cochin"/>
    <s v="DEL → COK"/>
    <m/>
    <m/>
    <m/>
    <m/>
    <s v="06:00"/>
    <s v="09:10"/>
    <n v="190"/>
    <x v="0"/>
    <s v="No info"/>
    <n v="6216"/>
    <n v="6"/>
    <x v="1"/>
  </r>
  <r>
    <x v="2"/>
    <s v="12/05/2019"/>
    <s v="Delhi"/>
    <s v="Cochin"/>
    <s v="DEL → COK"/>
    <m/>
    <m/>
    <m/>
    <m/>
    <s v="11:00"/>
    <s v="14:15"/>
    <n v="195"/>
    <x v="0"/>
    <s v="No info"/>
    <n v="9564"/>
    <n v="11"/>
    <x v="1"/>
  </r>
  <r>
    <x v="2"/>
    <s v="1/05/2019"/>
    <s v="Kolkata"/>
    <s v="Banglore"/>
    <s v="CCU → BOM → BLR"/>
    <m/>
    <m/>
    <m/>
    <m/>
    <s v="21:10"/>
    <s v="04:40 02 May"/>
    <n v="450"/>
    <x v="2"/>
    <s v="No info"/>
    <n v="14781"/>
    <n v="21"/>
    <x v="0"/>
  </r>
  <r>
    <x v="2"/>
    <s v="6/05/2019"/>
    <s v="Banglore"/>
    <s v="Delhi"/>
    <s v="BLR → DEL"/>
    <m/>
    <m/>
    <m/>
    <m/>
    <s v="07:10"/>
    <s v="10:10"/>
    <n v="180"/>
    <x v="0"/>
    <s v="No info"/>
    <n v="7229"/>
    <n v="7"/>
    <x v="1"/>
  </r>
  <r>
    <x v="0"/>
    <s v="9/03/2019"/>
    <s v="Kolkata"/>
    <s v="Banglore"/>
    <s v="CCU → BLR"/>
    <m/>
    <m/>
    <m/>
    <m/>
    <s v="22:10"/>
    <s v="00:55 10 Mar"/>
    <n v="165"/>
    <x v="0"/>
    <s v="No info"/>
    <n v="4148"/>
    <n v="22"/>
    <x v="0"/>
  </r>
  <r>
    <x v="4"/>
    <s v="27/06/2019"/>
    <s v="Delhi"/>
    <s v="Cochin"/>
    <s v="DEL → BOM → COK"/>
    <m/>
    <m/>
    <m/>
    <m/>
    <s v="11:40"/>
    <s v="19:15"/>
    <n v="455"/>
    <x v="2"/>
    <s v="In-flight meal not included"/>
    <n v="7268"/>
    <n v="11"/>
    <x v="1"/>
  </r>
  <r>
    <x v="1"/>
    <s v="1/06/2019"/>
    <s v="Kolkata"/>
    <s v="Banglore"/>
    <s v="CCU → BLR"/>
    <m/>
    <m/>
    <m/>
    <m/>
    <s v="14:15"/>
    <s v="16:45"/>
    <n v="150"/>
    <x v="0"/>
    <s v="No info"/>
    <n v="6245"/>
    <n v="14"/>
    <x v="3"/>
  </r>
  <r>
    <x v="2"/>
    <s v="1/06/2019"/>
    <s v="Delhi"/>
    <s v="Cochin"/>
    <s v="DEL → NAG → BOM → COK"/>
    <m/>
    <m/>
    <m/>
    <m/>
    <s v="06:45"/>
    <s v="04:25 02 Jun"/>
    <n v="1300"/>
    <x v="1"/>
    <s v="No info"/>
    <n v="13376"/>
    <n v="6"/>
    <x v="1"/>
  </r>
  <r>
    <x v="7"/>
    <s v="18/04/2019"/>
    <s v="Banglore"/>
    <s v="Delhi"/>
    <s v="BLR → DEL"/>
    <m/>
    <m/>
    <m/>
    <m/>
    <s v="23:55"/>
    <s v="02:45 19 Apr"/>
    <n v="170"/>
    <x v="0"/>
    <s v="No info"/>
    <n v="4483"/>
    <n v="23"/>
    <x v="0"/>
  </r>
  <r>
    <x v="2"/>
    <s v="3/06/2019"/>
    <s v="Delhi"/>
    <s v="Cochin"/>
    <s v="DEL → BOM → COK"/>
    <m/>
    <m/>
    <m/>
    <m/>
    <s v="02:15"/>
    <s v="04:25 04 Jun"/>
    <n v="1570"/>
    <x v="2"/>
    <s v="In-flight meal not included"/>
    <n v="11627"/>
    <n v="2"/>
    <x v="0"/>
  </r>
  <r>
    <x v="6"/>
    <s v="24/03/2019"/>
    <s v="Kolkata"/>
    <s v="Banglore"/>
    <s v="CCU → DEL → BLR"/>
    <m/>
    <m/>
    <m/>
    <m/>
    <s v="17:00"/>
    <s v="09:10 25 Mar"/>
    <n v="970"/>
    <x v="2"/>
    <s v="No info"/>
    <n v="13310"/>
    <n v="17"/>
    <x v="2"/>
  </r>
  <r>
    <x v="2"/>
    <s v="21/06/2019"/>
    <s v="Banglore"/>
    <s v="Delhi"/>
    <s v="BLR → DEL"/>
    <m/>
    <m/>
    <m/>
    <m/>
    <s v="18:55"/>
    <s v="22:00"/>
    <n v="185"/>
    <x v="0"/>
    <s v="In-flight meal not included"/>
    <n v="7754"/>
    <n v="18"/>
    <x v="2"/>
  </r>
  <r>
    <x v="0"/>
    <s v="1/04/2019"/>
    <s v="Mumbai"/>
    <s v="Hyderabad"/>
    <s v="BOM → HYD"/>
    <m/>
    <m/>
    <m/>
    <m/>
    <s v="19:05"/>
    <s v="20:35"/>
    <n v="90"/>
    <x v="0"/>
    <s v="No info"/>
    <n v="2754"/>
    <n v="19"/>
    <x v="2"/>
  </r>
  <r>
    <x v="1"/>
    <s v="12/06/2019"/>
    <s v="Delhi"/>
    <s v="Cochin"/>
    <s v="DEL → GOI → BOM → COK"/>
    <m/>
    <m/>
    <m/>
    <m/>
    <s v="22:00"/>
    <s v="19:15 13 Jun"/>
    <n v="1275"/>
    <x v="1"/>
    <s v="No info"/>
    <n v="10231"/>
    <n v="22"/>
    <x v="0"/>
  </r>
  <r>
    <x v="2"/>
    <s v="3/06/2019"/>
    <s v="Delhi"/>
    <s v="Cochin"/>
    <s v="DEL → JAI → BOM → COK"/>
    <m/>
    <m/>
    <m/>
    <m/>
    <s v="09:40"/>
    <s v="12:35 04 Jun"/>
    <n v="1615"/>
    <x v="1"/>
    <s v="In-flight meal not included"/>
    <n v="10368"/>
    <n v="9"/>
    <x v="1"/>
  </r>
  <r>
    <x v="1"/>
    <s v="6/06/2019"/>
    <s v="Delhi"/>
    <s v="Cochin"/>
    <s v="DEL → HYD → MAA → COK"/>
    <m/>
    <m/>
    <m/>
    <m/>
    <s v="07:05"/>
    <s v="09:25 07 Jun"/>
    <n v="1580"/>
    <x v="1"/>
    <s v="No info"/>
    <n v="11447"/>
    <n v="7"/>
    <x v="1"/>
  </r>
  <r>
    <x v="2"/>
    <s v="3/03/2019"/>
    <s v="Delhi"/>
    <s v="Cochin"/>
    <s v="DEL → IDR → BOM → COK"/>
    <m/>
    <m/>
    <m/>
    <m/>
    <s v="05:25"/>
    <s v="04:25 04 Mar"/>
    <n v="1380"/>
    <x v="1"/>
    <s v="No info"/>
    <n v="18799"/>
    <n v="5"/>
    <x v="1"/>
  </r>
  <r>
    <x v="0"/>
    <s v="9/03/2019"/>
    <s v="Kolkata"/>
    <s v="Banglore"/>
    <s v="CCU → BLR"/>
    <m/>
    <m/>
    <m/>
    <m/>
    <s v="15:10"/>
    <s v="17:45"/>
    <n v="155"/>
    <x v="0"/>
    <s v="No info"/>
    <n v="4462"/>
    <n v="15"/>
    <x v="3"/>
  </r>
  <r>
    <x v="2"/>
    <s v="12/05/2019"/>
    <s v="Kolkata"/>
    <s v="Banglore"/>
    <s v="CCU → DEL → BLR"/>
    <m/>
    <m/>
    <m/>
    <m/>
    <s v="20:25"/>
    <s v="19:10 13 May"/>
    <n v="1365"/>
    <x v="2"/>
    <s v="No info"/>
    <n v="13067"/>
    <n v="20"/>
    <x v="2"/>
  </r>
  <r>
    <x v="2"/>
    <s v="1/04/2019"/>
    <s v="Kolkata"/>
    <s v="Banglore"/>
    <s v="CCU → BOM → BLR"/>
    <m/>
    <m/>
    <m/>
    <m/>
    <s v="18:55"/>
    <s v="19:50 02 Apr"/>
    <n v="1495"/>
    <x v="2"/>
    <s v="No info"/>
    <n v="12681"/>
    <n v="18"/>
    <x v="2"/>
  </r>
  <r>
    <x v="6"/>
    <s v="3/06/2019"/>
    <s v="Chennai"/>
    <s v="Kolkata"/>
    <s v="MAA → CCU"/>
    <m/>
    <m/>
    <m/>
    <m/>
    <s v="07:05"/>
    <s v="09:20"/>
    <n v="135"/>
    <x v="0"/>
    <s v="No info"/>
    <n v="3687"/>
    <n v="7"/>
    <x v="1"/>
  </r>
  <r>
    <x v="0"/>
    <s v="27/03/2019"/>
    <s v="Delhi"/>
    <s v="Cochin"/>
    <s v="DEL → BOM → COK"/>
    <m/>
    <m/>
    <m/>
    <m/>
    <s v="17:30"/>
    <s v="01:35 28 Mar"/>
    <n v="485"/>
    <x v="2"/>
    <s v="No info"/>
    <n v="6628"/>
    <n v="17"/>
    <x v="2"/>
  </r>
  <r>
    <x v="1"/>
    <s v="9/03/2019"/>
    <s v="Delhi"/>
    <s v="Cochin"/>
    <s v="DEL → BOM → COK"/>
    <m/>
    <m/>
    <m/>
    <m/>
    <s v="21:40"/>
    <s v="07:40 10 Mar"/>
    <n v="600"/>
    <x v="2"/>
    <s v="No info"/>
    <n v="13832"/>
    <n v="21"/>
    <x v="0"/>
  </r>
  <r>
    <x v="0"/>
    <s v="03/03/2019"/>
    <s v="Banglore"/>
    <s v="New Delhi"/>
    <s v="BLR → DEL"/>
    <m/>
    <m/>
    <m/>
    <m/>
    <s v="08:30"/>
    <s v="11:30"/>
    <n v="180"/>
    <x v="0"/>
    <s v="No info"/>
    <n v="6860"/>
    <n v="8"/>
    <x v="1"/>
  </r>
  <r>
    <x v="1"/>
    <s v="12/05/2019"/>
    <s v="Kolkata"/>
    <s v="Banglore"/>
    <s v="CCU → BBI → BOM → BLR"/>
    <m/>
    <m/>
    <m/>
    <m/>
    <s v="12:00"/>
    <s v="11:10 13 May"/>
    <n v="1390"/>
    <x v="1"/>
    <s v="No info"/>
    <n v="10676"/>
    <n v="12"/>
    <x v="3"/>
  </r>
  <r>
    <x v="2"/>
    <s v="3/06/2019"/>
    <s v="Delhi"/>
    <s v="Cochin"/>
    <s v="DEL → BOM → COK"/>
    <m/>
    <m/>
    <m/>
    <m/>
    <s v="22:50"/>
    <s v="04:25 04 Jun"/>
    <n v="335"/>
    <x v="2"/>
    <s v="No info"/>
    <n v="14714"/>
    <n v="22"/>
    <x v="0"/>
  </r>
  <r>
    <x v="2"/>
    <s v="12/06/2019"/>
    <s v="Delhi"/>
    <s v="Cochin"/>
    <s v="DEL → BOM → COK"/>
    <m/>
    <m/>
    <m/>
    <m/>
    <s v="19:45"/>
    <s v="19:00 13 Jun"/>
    <n v="1395"/>
    <x v="2"/>
    <s v="In-flight meal not included"/>
    <n v="10262"/>
    <n v="19"/>
    <x v="2"/>
  </r>
  <r>
    <x v="0"/>
    <s v="21/05/2019"/>
    <s v="Mumbai"/>
    <s v="Hyderabad"/>
    <s v="BOM → HYD"/>
    <m/>
    <m/>
    <m/>
    <m/>
    <s v="19:05"/>
    <s v="20:35"/>
    <n v="90"/>
    <x v="0"/>
    <s v="No info"/>
    <n v="2754"/>
    <n v="19"/>
    <x v="2"/>
  </r>
  <r>
    <x v="7"/>
    <s v="24/03/2019"/>
    <s v="Kolkata"/>
    <s v="Banglore"/>
    <s v="CCU → DEL → BLR"/>
    <m/>
    <m/>
    <m/>
    <m/>
    <s v="07:35"/>
    <s v="22:55"/>
    <n v="920"/>
    <x v="2"/>
    <s v="No info"/>
    <n v="6785"/>
    <n v="7"/>
    <x v="1"/>
  </r>
  <r>
    <x v="4"/>
    <s v="21/05/2019"/>
    <s v="Delhi"/>
    <s v="Cochin"/>
    <s v="DEL → BOM → COK"/>
    <m/>
    <m/>
    <m/>
    <m/>
    <s v="16:00"/>
    <s v="01:30 22 May"/>
    <n v="570"/>
    <x v="2"/>
    <s v="No info"/>
    <n v="14067"/>
    <n v="16"/>
    <x v="3"/>
  </r>
  <r>
    <x v="2"/>
    <s v="21/05/2019"/>
    <s v="Delhi"/>
    <s v="Cochin"/>
    <s v="DEL → ATQ → BOM → COK"/>
    <m/>
    <m/>
    <m/>
    <m/>
    <s v="20:00"/>
    <s v="04:25 22 May"/>
    <n v="505"/>
    <x v="1"/>
    <s v="In-flight meal not included"/>
    <n v="15318"/>
    <n v="20"/>
    <x v="2"/>
  </r>
  <r>
    <x v="2"/>
    <s v="9/03/2019"/>
    <s v="Delhi"/>
    <s v="Cochin"/>
    <s v="DEL → BOM → COK"/>
    <m/>
    <m/>
    <m/>
    <m/>
    <s v="18:15"/>
    <s v="04:25 10 Mar"/>
    <n v="610"/>
    <x v="2"/>
    <s v="In-flight meal not included"/>
    <n v="14053"/>
    <n v="18"/>
    <x v="2"/>
  </r>
  <r>
    <x v="2"/>
    <s v="27/06/2019"/>
    <s v="Mumbai"/>
    <s v="Hyderabad"/>
    <s v="BOM → HYD"/>
    <m/>
    <m/>
    <m/>
    <m/>
    <s v="07:05"/>
    <s v="08:30"/>
    <n v="85"/>
    <x v="0"/>
    <s v="No info"/>
    <n v="8040"/>
    <n v="7"/>
    <x v="1"/>
  </r>
  <r>
    <x v="1"/>
    <s v="6/06/2019"/>
    <s v="Kolkata"/>
    <s v="Banglore"/>
    <s v="CCU → IXR → DEL → BLR"/>
    <m/>
    <m/>
    <m/>
    <m/>
    <s v="05:50"/>
    <s v="08:55 07 Jun"/>
    <n v="1625"/>
    <x v="1"/>
    <s v="No info"/>
    <n v="12723"/>
    <n v="5"/>
    <x v="1"/>
  </r>
  <r>
    <x v="2"/>
    <s v="27/06/2019"/>
    <s v="Delhi"/>
    <s v="Cochin"/>
    <s v="DEL → BOM → COK"/>
    <m/>
    <m/>
    <m/>
    <m/>
    <s v="14:00"/>
    <s v="12:35 28 Jun"/>
    <n v="1355"/>
    <x v="2"/>
    <s v="In-flight meal not included"/>
    <n v="10262"/>
    <n v="14"/>
    <x v="3"/>
  </r>
  <r>
    <x v="7"/>
    <s v="27/03/2019"/>
    <s v="Delhi"/>
    <s v="Cochin"/>
    <s v="DEL → BLR → COK"/>
    <m/>
    <m/>
    <m/>
    <m/>
    <s v="16:45"/>
    <s v="07:10 28 Mar"/>
    <n v="865"/>
    <x v="2"/>
    <s v="No info"/>
    <n v="6151"/>
    <n v="16"/>
    <x v="3"/>
  </r>
  <r>
    <x v="3"/>
    <s v="3/06/2019"/>
    <s v="Delhi"/>
    <s v="Cochin"/>
    <s v="DEL → BLR → COK"/>
    <m/>
    <m/>
    <m/>
    <m/>
    <s v="17:55"/>
    <s v="22:50"/>
    <n v="295"/>
    <x v="2"/>
    <s v="No info"/>
    <n v="5409"/>
    <n v="17"/>
    <x v="2"/>
  </r>
  <r>
    <x v="6"/>
    <s v="21/05/2019"/>
    <s v="Kolkata"/>
    <s v="Banglore"/>
    <s v="CCU → DEL → BLR"/>
    <m/>
    <m/>
    <m/>
    <m/>
    <s v="20:20"/>
    <s v="20:20 22 May"/>
    <n v="1440"/>
    <x v="2"/>
    <s v="No info"/>
    <n v="9345"/>
    <n v="20"/>
    <x v="2"/>
  </r>
  <r>
    <x v="1"/>
    <s v="15/06/2019"/>
    <s v="Delhi"/>
    <s v="Cochin"/>
    <s v="DEL → JDH → BOM → COK"/>
    <m/>
    <m/>
    <m/>
    <m/>
    <s v="12:55"/>
    <s v="19:15 16 Jun"/>
    <n v="1820"/>
    <x v="1"/>
    <s v="No info"/>
    <n v="12646"/>
    <n v="12"/>
    <x v="3"/>
  </r>
  <r>
    <x v="2"/>
    <s v="27/06/2019"/>
    <s v="Delhi"/>
    <s v="Cochin"/>
    <s v="DEL → AMD → BOM → COK"/>
    <m/>
    <m/>
    <m/>
    <m/>
    <s v="13:25"/>
    <s v="12:35 28 Jun"/>
    <n v="1390"/>
    <x v="1"/>
    <s v="In-flight meal not included"/>
    <n v="11150"/>
    <n v="13"/>
    <x v="3"/>
  </r>
  <r>
    <x v="0"/>
    <s v="6/03/2019"/>
    <s v="Mumbai"/>
    <s v="Hyderabad"/>
    <s v="BOM → HYD"/>
    <m/>
    <m/>
    <m/>
    <m/>
    <s v="16:55"/>
    <s v="18:25"/>
    <n v="90"/>
    <x v="0"/>
    <s v="No info"/>
    <n v="4784"/>
    <n v="16"/>
    <x v="3"/>
  </r>
  <r>
    <x v="2"/>
    <s v="27/03/2019"/>
    <s v="Delhi"/>
    <s v="Cochin"/>
    <s v="DEL → BOM → COK"/>
    <m/>
    <m/>
    <m/>
    <m/>
    <s v="21:50"/>
    <s v="04:25 28 Mar"/>
    <n v="395"/>
    <x v="2"/>
    <s v="No info"/>
    <n v="12242"/>
    <n v="21"/>
    <x v="0"/>
  </r>
  <r>
    <x v="7"/>
    <s v="9/06/2019"/>
    <s v="Kolkata"/>
    <s v="Banglore"/>
    <s v="CCU → DEL → BLR"/>
    <m/>
    <m/>
    <m/>
    <m/>
    <s v="22:40"/>
    <s v="10:40 10 Jun"/>
    <n v="720"/>
    <x v="2"/>
    <s v="No info"/>
    <n v="11323"/>
    <n v="22"/>
    <x v="0"/>
  </r>
  <r>
    <x v="7"/>
    <s v="18/04/2019"/>
    <s v="Kolkata"/>
    <s v="Banglore"/>
    <s v="CCU → BLR"/>
    <m/>
    <m/>
    <m/>
    <m/>
    <s v="19:55"/>
    <s v="22:25"/>
    <n v="150"/>
    <x v="0"/>
    <s v="No info"/>
    <n v="4409"/>
    <n v="19"/>
    <x v="2"/>
  </r>
  <r>
    <x v="2"/>
    <s v="06/03/2019"/>
    <s v="Banglore"/>
    <s v="New Delhi"/>
    <s v="BLR → BOM → DEL"/>
    <m/>
    <m/>
    <m/>
    <m/>
    <s v="08:55"/>
    <s v="21:20"/>
    <n v="745"/>
    <x v="2"/>
    <s v="No info"/>
    <n v="16736"/>
    <n v="8"/>
    <x v="1"/>
  </r>
  <r>
    <x v="1"/>
    <s v="27/05/2019"/>
    <s v="Mumbai"/>
    <s v="Hyderabad"/>
    <s v="BOM → HYD"/>
    <m/>
    <m/>
    <m/>
    <m/>
    <s v="19:30"/>
    <s v="20:45"/>
    <n v="75"/>
    <x v="0"/>
    <s v="No info"/>
    <n v="3100"/>
    <n v="19"/>
    <x v="2"/>
  </r>
  <r>
    <x v="2"/>
    <s v="18/05/2019"/>
    <s v="Delhi"/>
    <s v="Cochin"/>
    <s v="DEL → JAI → BOM → COK"/>
    <m/>
    <m/>
    <m/>
    <m/>
    <s v="05:30"/>
    <s v="19:00"/>
    <n v="810"/>
    <x v="1"/>
    <s v="In-flight meal not included"/>
    <n v="13029"/>
    <n v="5"/>
    <x v="1"/>
  </r>
  <r>
    <x v="0"/>
    <s v="12/06/2019"/>
    <s v="Kolkata"/>
    <s v="Banglore"/>
    <s v="CCU → BLR"/>
    <m/>
    <m/>
    <m/>
    <m/>
    <s v="14:25"/>
    <s v="16:55"/>
    <n v="150"/>
    <x v="0"/>
    <s v="No info"/>
    <n v="4804"/>
    <n v="14"/>
    <x v="3"/>
  </r>
  <r>
    <x v="6"/>
    <s v="24/05/2019"/>
    <s v="Kolkata"/>
    <s v="Banglore"/>
    <s v="CCU → DEL → BLR"/>
    <m/>
    <m/>
    <m/>
    <m/>
    <s v="07:10"/>
    <s v="20:20"/>
    <n v="790"/>
    <x v="2"/>
    <s v="No info"/>
    <n v="9555"/>
    <n v="7"/>
    <x v="1"/>
  </r>
  <r>
    <x v="2"/>
    <s v="27/06/2019"/>
    <s v="Delhi"/>
    <s v="Cochin"/>
    <s v="DEL → BOM → COK"/>
    <m/>
    <m/>
    <m/>
    <m/>
    <s v="15:00"/>
    <s v="12:35 28 Jun"/>
    <n v="1295"/>
    <x v="2"/>
    <s v="In-flight meal not included"/>
    <n v="10262"/>
    <n v="15"/>
    <x v="3"/>
  </r>
  <r>
    <x v="7"/>
    <s v="24/03/2019"/>
    <s v="Kolkata"/>
    <s v="Banglore"/>
    <s v="CCU → BLR"/>
    <m/>
    <m/>
    <m/>
    <m/>
    <s v="19:35"/>
    <s v="22:05"/>
    <n v="150"/>
    <x v="0"/>
    <s v="No info"/>
    <n v="5964"/>
    <n v="19"/>
    <x v="2"/>
  </r>
  <r>
    <x v="0"/>
    <s v="12/06/2019"/>
    <s v="Delhi"/>
    <s v="Cochin"/>
    <s v="DEL → BLR → COK"/>
    <m/>
    <m/>
    <m/>
    <m/>
    <s v="02:00"/>
    <s v="07:45"/>
    <n v="345"/>
    <x v="2"/>
    <s v="No info"/>
    <n v="6386"/>
    <n v="2"/>
    <x v="0"/>
  </r>
  <r>
    <x v="1"/>
    <s v="9/04/2019"/>
    <s v="Delhi"/>
    <s v="Cochin"/>
    <s v="DEL → BOM → COK"/>
    <m/>
    <m/>
    <m/>
    <m/>
    <s v="08:00"/>
    <s v="19:15"/>
    <n v="675"/>
    <x v="2"/>
    <s v="No info"/>
    <n v="6377"/>
    <n v="8"/>
    <x v="1"/>
  </r>
  <r>
    <x v="3"/>
    <s v="18/03/2019"/>
    <s v="Chennai"/>
    <s v="Kolkata"/>
    <s v="MAA → CCU"/>
    <m/>
    <m/>
    <m/>
    <m/>
    <s v="08:20"/>
    <s v="10:35"/>
    <n v="135"/>
    <x v="0"/>
    <s v="No check-in baggage included"/>
    <n v="3807"/>
    <n v="8"/>
    <x v="1"/>
  </r>
  <r>
    <x v="4"/>
    <s v="3/06/2019"/>
    <s v="Delhi"/>
    <s v="Cochin"/>
    <s v="DEL → BOM → COK"/>
    <m/>
    <m/>
    <m/>
    <m/>
    <s v="16:00"/>
    <s v="01:30 04 Jun"/>
    <n v="570"/>
    <x v="2"/>
    <s v="No info"/>
    <n v="13377"/>
    <n v="16"/>
    <x v="3"/>
  </r>
  <r>
    <x v="3"/>
    <s v="12/04/2019"/>
    <s v="Kolkata"/>
    <s v="Banglore"/>
    <s v="CCU → BLR"/>
    <m/>
    <m/>
    <m/>
    <m/>
    <s v="09:00"/>
    <s v="11:25"/>
    <n v="145"/>
    <x v="0"/>
    <s v="No check-in baggage included"/>
    <n v="3841"/>
    <n v="9"/>
    <x v="1"/>
  </r>
  <r>
    <x v="1"/>
    <s v="6/06/2019"/>
    <s v="Kolkata"/>
    <s v="Banglore"/>
    <s v="CCU → MAA → BLR"/>
    <m/>
    <m/>
    <m/>
    <m/>
    <s v="14:35"/>
    <s v="14:35 07 Jun"/>
    <n v="1440"/>
    <x v="2"/>
    <s v="No info"/>
    <n v="6528"/>
    <n v="14"/>
    <x v="3"/>
  </r>
  <r>
    <x v="1"/>
    <s v="24/05/2019"/>
    <s v="Mumbai"/>
    <s v="Hyderabad"/>
    <s v="BOM → HYD"/>
    <m/>
    <m/>
    <m/>
    <m/>
    <s v="06:20"/>
    <s v="07:40"/>
    <n v="80"/>
    <x v="0"/>
    <s v="No info"/>
    <n v="3100"/>
    <n v="6"/>
    <x v="1"/>
  </r>
  <r>
    <x v="6"/>
    <s v="24/06/2019"/>
    <s v="Chennai"/>
    <s v="Kolkata"/>
    <s v="MAA → CCU"/>
    <m/>
    <m/>
    <m/>
    <m/>
    <s v="07:45"/>
    <s v="10:00"/>
    <n v="135"/>
    <x v="0"/>
    <s v="No info"/>
    <n v="3687"/>
    <n v="7"/>
    <x v="1"/>
  </r>
  <r>
    <x v="2"/>
    <s v="06/03/2019"/>
    <s v="Banglore"/>
    <s v="New Delhi"/>
    <s v="BLR → BOM → DEL"/>
    <m/>
    <m/>
    <m/>
    <m/>
    <s v="08:00"/>
    <s v="05:05 07 Mar"/>
    <n v="1265"/>
    <x v="2"/>
    <s v="No info"/>
    <n v="14815"/>
    <n v="8"/>
    <x v="1"/>
  </r>
  <r>
    <x v="0"/>
    <s v="12/06/2019"/>
    <s v="Banglore"/>
    <s v="Delhi"/>
    <s v="BLR → DEL"/>
    <m/>
    <m/>
    <m/>
    <m/>
    <s v="04:00"/>
    <s v="06:50"/>
    <n v="170"/>
    <x v="0"/>
    <s v="No info"/>
    <n v="3943"/>
    <n v="4"/>
    <x v="0"/>
  </r>
  <r>
    <x v="2"/>
    <s v="12/06/2019"/>
    <s v="Delhi"/>
    <s v="Cochin"/>
    <s v="DEL → BOM → COK"/>
    <m/>
    <m/>
    <m/>
    <m/>
    <s v="20:55"/>
    <s v="04:25 13 Jun"/>
    <n v="450"/>
    <x v="2"/>
    <s v="No info"/>
    <n v="14714"/>
    <n v="20"/>
    <x v="2"/>
  </r>
  <r>
    <x v="3"/>
    <s v="24/04/2019"/>
    <s v="Kolkata"/>
    <s v="Banglore"/>
    <s v="CCU → MAA → BLR"/>
    <m/>
    <m/>
    <m/>
    <m/>
    <s v="15:05"/>
    <s v="20:20"/>
    <n v="315"/>
    <x v="2"/>
    <s v="No info"/>
    <n v="4859"/>
    <n v="15"/>
    <x v="3"/>
  </r>
  <r>
    <x v="2"/>
    <s v="18/05/2019"/>
    <s v="Kolkata"/>
    <s v="Banglore"/>
    <s v="CCU → BOM → BLR"/>
    <m/>
    <m/>
    <m/>
    <m/>
    <s v="14:05"/>
    <s v="22:35"/>
    <n v="510"/>
    <x v="2"/>
    <s v="In-flight meal not included"/>
    <n v="10844"/>
    <n v="14"/>
    <x v="3"/>
  </r>
  <r>
    <x v="0"/>
    <s v="18/03/2019"/>
    <s v="Banglore"/>
    <s v="New Delhi"/>
    <s v="BLR → HYD → DEL"/>
    <m/>
    <m/>
    <m/>
    <m/>
    <s v="12:10"/>
    <s v="17:05"/>
    <n v="295"/>
    <x v="2"/>
    <s v="No info"/>
    <n v="4410"/>
    <n v="12"/>
    <x v="3"/>
  </r>
  <r>
    <x v="0"/>
    <s v="21/05/2019"/>
    <s v="Mumbai"/>
    <s v="Hyderabad"/>
    <s v="BOM → HYD"/>
    <m/>
    <m/>
    <m/>
    <m/>
    <s v="02:35"/>
    <s v="04:05"/>
    <n v="90"/>
    <x v="0"/>
    <s v="No info"/>
    <n v="2754"/>
    <n v="2"/>
    <x v="0"/>
  </r>
  <r>
    <x v="2"/>
    <s v="6/04/2019"/>
    <s v="Banglore"/>
    <s v="Delhi"/>
    <s v="BLR → DEL"/>
    <m/>
    <m/>
    <m/>
    <m/>
    <s v="19:50"/>
    <s v="22:50"/>
    <n v="180"/>
    <x v="0"/>
    <s v="No info"/>
    <n v="7229"/>
    <n v="19"/>
    <x v="2"/>
  </r>
  <r>
    <x v="0"/>
    <s v="09/03/2019"/>
    <s v="Banglore"/>
    <s v="New Delhi"/>
    <s v="BLR → DEL"/>
    <m/>
    <m/>
    <m/>
    <m/>
    <s v="23:30"/>
    <s v="02:20 10 Mar"/>
    <n v="170"/>
    <x v="0"/>
    <s v="No info"/>
    <n v="5694"/>
    <n v="23"/>
    <x v="0"/>
  </r>
  <r>
    <x v="4"/>
    <s v="9/05/2019"/>
    <s v="Delhi"/>
    <s v="Cochin"/>
    <s v="DEL → BOM → COK"/>
    <m/>
    <m/>
    <m/>
    <m/>
    <s v="17:00"/>
    <s v="01:30 10 May"/>
    <n v="510"/>
    <x v="2"/>
    <s v="No info"/>
    <n v="9424"/>
    <n v="17"/>
    <x v="2"/>
  </r>
  <r>
    <x v="2"/>
    <s v="15/06/2019"/>
    <s v="Delhi"/>
    <s v="Cochin"/>
    <s v="DEL → BOM → COK"/>
    <m/>
    <m/>
    <m/>
    <m/>
    <s v="19:45"/>
    <s v="19:00 16 Jun"/>
    <n v="1395"/>
    <x v="2"/>
    <s v="In-flight meal not included"/>
    <n v="10262"/>
    <n v="19"/>
    <x v="2"/>
  </r>
  <r>
    <x v="1"/>
    <s v="9/06/2019"/>
    <s v="Delhi"/>
    <s v="Cochin"/>
    <s v="DEL → HYD → BOM → COK"/>
    <m/>
    <m/>
    <m/>
    <m/>
    <s v="17:15"/>
    <s v="07:40 10 Jun"/>
    <n v="865"/>
    <x v="1"/>
    <s v="No info"/>
    <n v="12199"/>
    <n v="17"/>
    <x v="2"/>
  </r>
  <r>
    <x v="6"/>
    <s v="6/05/2019"/>
    <s v="Banglore"/>
    <s v="Delhi"/>
    <s v="BLR → DEL"/>
    <m/>
    <m/>
    <m/>
    <m/>
    <s v="11:30"/>
    <s v="14:20"/>
    <n v="170"/>
    <x v="0"/>
    <s v="No info"/>
    <n v="4668"/>
    <n v="11"/>
    <x v="1"/>
  </r>
  <r>
    <x v="2"/>
    <s v="21/03/2019"/>
    <s v="Banglore"/>
    <s v="New Delhi"/>
    <s v="BLR → BOM → DEL"/>
    <m/>
    <m/>
    <m/>
    <m/>
    <s v="05:45"/>
    <s v="00:45 19 Mar"/>
    <n v="1140"/>
    <x v="2"/>
    <s v="In-flight meal not included"/>
    <n v="7832"/>
    <n v="5"/>
    <x v="1"/>
  </r>
  <r>
    <x v="3"/>
    <s v="21/03/2019"/>
    <s v="Banglore"/>
    <s v="New Delhi"/>
    <s v="BLR → DEL"/>
    <m/>
    <m/>
    <m/>
    <m/>
    <s v="09:35"/>
    <s v="12:30"/>
    <n v="175"/>
    <x v="0"/>
    <s v="No info"/>
    <n v="4945"/>
    <n v="9"/>
    <x v="1"/>
  </r>
  <r>
    <x v="1"/>
    <s v="03/03/2019"/>
    <s v="Banglore"/>
    <s v="New Delhi"/>
    <s v="BLR → CCU → GAU → DEL"/>
    <m/>
    <m/>
    <m/>
    <m/>
    <s v="05:50"/>
    <s v="22:10 07 Mar"/>
    <n v="2420"/>
    <x v="1"/>
    <s v="No info"/>
    <n v="11791"/>
    <n v="5"/>
    <x v="1"/>
  </r>
  <r>
    <x v="3"/>
    <s v="12/04/2019"/>
    <s v="Kolkata"/>
    <s v="Banglore"/>
    <s v="CCU → BLR"/>
    <m/>
    <m/>
    <m/>
    <m/>
    <s v="06:55"/>
    <s v="09:30"/>
    <n v="155"/>
    <x v="0"/>
    <s v="No check-in baggage included"/>
    <n v="3841"/>
    <n v="6"/>
    <x v="1"/>
  </r>
  <r>
    <x v="5"/>
    <s v="3/04/2019"/>
    <s v="Banglore"/>
    <s v="Delhi"/>
    <s v="BLR → DEL"/>
    <m/>
    <m/>
    <m/>
    <m/>
    <s v="20:55"/>
    <s v="23:40"/>
    <n v="165"/>
    <x v="0"/>
    <s v="No info"/>
    <n v="4239"/>
    <n v="20"/>
    <x v="2"/>
  </r>
  <r>
    <x v="2"/>
    <s v="06/03/2019"/>
    <s v="Banglore"/>
    <s v="New Delhi"/>
    <s v="BLR → BOM → DEL"/>
    <m/>
    <m/>
    <m/>
    <m/>
    <s v="14:05"/>
    <s v="00:45 07 Mar"/>
    <n v="640"/>
    <x v="2"/>
    <s v="No info"/>
    <n v="14815"/>
    <n v="14"/>
    <x v="3"/>
  </r>
  <r>
    <x v="2"/>
    <s v="9/06/2019"/>
    <s v="Delhi"/>
    <s v="Cochin"/>
    <s v="DEL → JAI → BOM → COK"/>
    <m/>
    <m/>
    <m/>
    <m/>
    <s v="09:40"/>
    <s v="19:00"/>
    <n v="560"/>
    <x v="1"/>
    <s v="No info"/>
    <n v="13014"/>
    <n v="9"/>
    <x v="1"/>
  </r>
  <r>
    <x v="4"/>
    <s v="9/06/2019"/>
    <s v="Delhi"/>
    <s v="Cochin"/>
    <s v="DEL → BOM → COK"/>
    <m/>
    <m/>
    <m/>
    <m/>
    <s v="10:20"/>
    <s v="19:00"/>
    <n v="520"/>
    <x v="2"/>
    <s v="No info"/>
    <n v="11789"/>
    <n v="10"/>
    <x v="1"/>
  </r>
  <r>
    <x v="2"/>
    <s v="24/03/2019"/>
    <s v="Kolkata"/>
    <s v="Banglore"/>
    <s v="CCU → BOM → BLR"/>
    <m/>
    <m/>
    <m/>
    <m/>
    <s v="19:45"/>
    <s v="04:45 25 Mar"/>
    <n v="540"/>
    <x v="2"/>
    <s v="In-flight meal not included"/>
    <n v="10031"/>
    <n v="19"/>
    <x v="2"/>
  </r>
  <r>
    <x v="1"/>
    <s v="15/05/2019"/>
    <s v="Kolkata"/>
    <s v="Banglore"/>
    <s v="CCU → BOM → HBX → BLR"/>
    <m/>
    <m/>
    <m/>
    <m/>
    <s v="09:25"/>
    <s v="17:20 16 May"/>
    <n v="1915"/>
    <x v="1"/>
    <s v="No info"/>
    <n v="13616"/>
    <n v="9"/>
    <x v="1"/>
  </r>
  <r>
    <x v="4"/>
    <s v="21/03/2019"/>
    <s v="Delhi"/>
    <s v="Cochin"/>
    <s v="DEL → BOM → COK"/>
    <m/>
    <m/>
    <m/>
    <m/>
    <s v="19:00"/>
    <s v="01:35 22 Mar"/>
    <n v="395"/>
    <x v="2"/>
    <s v="No info"/>
    <n v="6838"/>
    <n v="19"/>
    <x v="2"/>
  </r>
  <r>
    <x v="2"/>
    <s v="24/05/2019"/>
    <s v="Banglore"/>
    <s v="Delhi"/>
    <s v="BLR → DEL"/>
    <m/>
    <m/>
    <m/>
    <m/>
    <s v="17:45"/>
    <s v="20:45"/>
    <n v="180"/>
    <x v="0"/>
    <s v="No info"/>
    <n v="7229"/>
    <n v="17"/>
    <x v="2"/>
  </r>
  <r>
    <x v="0"/>
    <s v="12/04/2019"/>
    <s v="Banglore"/>
    <s v="Delhi"/>
    <s v="BLR → DEL"/>
    <m/>
    <m/>
    <m/>
    <m/>
    <s v="06:05"/>
    <s v="08:50"/>
    <n v="165"/>
    <x v="0"/>
    <s v="No info"/>
    <n v="4990"/>
    <n v="6"/>
    <x v="1"/>
  </r>
  <r>
    <x v="5"/>
    <s v="27/05/2019"/>
    <s v="Delhi"/>
    <s v="Cochin"/>
    <s v="DEL → BOM → COK"/>
    <m/>
    <m/>
    <m/>
    <m/>
    <s v="07:00"/>
    <s v="12:55"/>
    <n v="355"/>
    <x v="2"/>
    <s v="No info"/>
    <n v="5752"/>
    <n v="7"/>
    <x v="1"/>
  </r>
  <r>
    <x v="4"/>
    <s v="9/05/2019"/>
    <s v="Delhi"/>
    <s v="Cochin"/>
    <s v="DEL → IDR → BOM → COK"/>
    <m/>
    <m/>
    <m/>
    <m/>
    <s v="15:05"/>
    <s v="01:30 10 May"/>
    <n v="625"/>
    <x v="1"/>
    <s v="No info"/>
    <n v="18191"/>
    <n v="15"/>
    <x v="3"/>
  </r>
  <r>
    <x v="2"/>
    <s v="12/06/2019"/>
    <s v="Kolkata"/>
    <s v="Banglore"/>
    <s v="CCU → DEL → BLR"/>
    <m/>
    <m/>
    <m/>
    <m/>
    <s v="20:25"/>
    <s v="09:45 13 Jun"/>
    <n v="800"/>
    <x v="2"/>
    <s v="In-flight meal not included"/>
    <n v="10539"/>
    <n v="20"/>
    <x v="2"/>
  </r>
  <r>
    <x v="7"/>
    <s v="9/03/2019"/>
    <s v="Delhi"/>
    <s v="Cochin"/>
    <s v="DEL → BLR → COK"/>
    <m/>
    <m/>
    <m/>
    <m/>
    <s v="16:45"/>
    <s v="07:10 10 Mar"/>
    <n v="865"/>
    <x v="2"/>
    <s v="No info"/>
    <n v="8327"/>
    <n v="16"/>
    <x v="3"/>
  </r>
  <r>
    <x v="2"/>
    <s v="24/05/2019"/>
    <s v="Kolkata"/>
    <s v="Banglore"/>
    <s v="CCU → BOM → BLR"/>
    <m/>
    <m/>
    <m/>
    <m/>
    <s v="14:05"/>
    <s v="22:35"/>
    <n v="510"/>
    <x v="2"/>
    <s v="In-flight meal not included"/>
    <n v="10844"/>
    <n v="14"/>
    <x v="3"/>
  </r>
  <r>
    <x v="3"/>
    <s v="12/06/2019"/>
    <s v="Kolkata"/>
    <s v="Banglore"/>
    <s v="CCU → BLR"/>
    <m/>
    <m/>
    <m/>
    <m/>
    <s v="22:20"/>
    <s v="00:40 13 Jun"/>
    <n v="140"/>
    <x v="0"/>
    <s v="No info"/>
    <n v="3873"/>
    <n v="22"/>
    <x v="0"/>
  </r>
  <r>
    <x v="2"/>
    <s v="18/03/2019"/>
    <s v="Banglore"/>
    <s v="New Delhi"/>
    <s v="BLR → BOM → DEL"/>
    <m/>
    <m/>
    <m/>
    <m/>
    <s v="21:25"/>
    <s v="10:25 16 Mar"/>
    <n v="780"/>
    <x v="2"/>
    <s v="No info"/>
    <n v="13555"/>
    <n v="21"/>
    <x v="0"/>
  </r>
  <r>
    <x v="2"/>
    <s v="24/05/2019"/>
    <s v="Kolkata"/>
    <s v="Banglore"/>
    <s v="CCU → BOM → BLR"/>
    <m/>
    <m/>
    <m/>
    <m/>
    <s v="20:00"/>
    <s v="18:15 25 May"/>
    <n v="1335"/>
    <x v="2"/>
    <s v="In-flight meal not included"/>
    <n v="10844"/>
    <n v="20"/>
    <x v="2"/>
  </r>
  <r>
    <x v="6"/>
    <s v="1/04/2019"/>
    <s v="Banglore"/>
    <s v="Delhi"/>
    <s v="BLR → DEL"/>
    <m/>
    <m/>
    <m/>
    <m/>
    <s v="21:00"/>
    <s v="23:50"/>
    <n v="170"/>
    <x v="0"/>
    <s v="No info"/>
    <n v="5403"/>
    <n v="21"/>
    <x v="0"/>
  </r>
  <r>
    <x v="1"/>
    <s v="21/05/2019"/>
    <s v="Kolkata"/>
    <s v="Banglore"/>
    <s v="CCU → BLR"/>
    <m/>
    <m/>
    <m/>
    <m/>
    <s v="20:45"/>
    <s v="23:20"/>
    <n v="155"/>
    <x v="0"/>
    <s v="No info"/>
    <n v="4145"/>
    <n v="20"/>
    <x v="2"/>
  </r>
  <r>
    <x v="2"/>
    <s v="9/06/2019"/>
    <s v="Delhi"/>
    <s v="Cochin"/>
    <s v="DEL → BOM → COK"/>
    <m/>
    <m/>
    <m/>
    <m/>
    <s v="19:15"/>
    <s v="19:00 10 Jun"/>
    <n v="1425"/>
    <x v="2"/>
    <s v="In-flight meal not included"/>
    <n v="10577"/>
    <n v="19"/>
    <x v="2"/>
  </r>
  <r>
    <x v="1"/>
    <s v="9/05/2019"/>
    <s v="Delhi"/>
    <s v="Cochin"/>
    <s v="DEL → HYD → MAA → COK"/>
    <m/>
    <m/>
    <m/>
    <m/>
    <s v="09:45"/>
    <s v="09:25 10 May"/>
    <n v="1420"/>
    <x v="1"/>
    <s v="No info"/>
    <n v="9925"/>
    <n v="9"/>
    <x v="1"/>
  </r>
  <r>
    <x v="0"/>
    <s v="15/06/2019"/>
    <s v="Mumbai"/>
    <s v="Hyderabad"/>
    <s v="BOM → HYD"/>
    <m/>
    <m/>
    <m/>
    <m/>
    <s v="19:05"/>
    <s v="20:35"/>
    <n v="90"/>
    <x v="0"/>
    <s v="No info"/>
    <n v="2754"/>
    <n v="19"/>
    <x v="2"/>
  </r>
  <r>
    <x v="1"/>
    <s v="9/05/2019"/>
    <s v="Kolkata"/>
    <s v="Banglore"/>
    <s v="CCU → GAU → BLR"/>
    <m/>
    <m/>
    <m/>
    <m/>
    <s v="16:45"/>
    <s v="21:05 10 May"/>
    <n v="1700"/>
    <x v="2"/>
    <s v="No info"/>
    <n v="7662"/>
    <n v="16"/>
    <x v="3"/>
  </r>
  <r>
    <x v="2"/>
    <s v="12/03/2019"/>
    <s v="Mumbai"/>
    <s v="Hyderabad"/>
    <s v="BOM → DEL → HYD"/>
    <m/>
    <m/>
    <m/>
    <m/>
    <s v="03:00"/>
    <s v="16:35"/>
    <n v="815"/>
    <x v="2"/>
    <s v="No info"/>
    <n v="22294"/>
    <n v="3"/>
    <x v="0"/>
  </r>
  <r>
    <x v="0"/>
    <s v="15/03/2019"/>
    <s v="Banglore"/>
    <s v="New Delhi"/>
    <s v="BLR → DEL"/>
    <m/>
    <m/>
    <m/>
    <m/>
    <s v="13:00"/>
    <s v="15:50"/>
    <n v="170"/>
    <x v="0"/>
    <s v="No info"/>
    <n v="6144"/>
    <n v="13"/>
    <x v="3"/>
  </r>
  <r>
    <x v="2"/>
    <s v="6/03/2019"/>
    <s v="Mumbai"/>
    <s v="Hyderabad"/>
    <s v="BOM → BDQ → DEL → HYD"/>
    <m/>
    <m/>
    <m/>
    <m/>
    <s v="19:50"/>
    <s v="16:50 07 Mar"/>
    <n v="1260"/>
    <x v="1"/>
    <s v="No info"/>
    <n v="24210"/>
    <n v="19"/>
    <x v="2"/>
  </r>
  <r>
    <x v="4"/>
    <s v="27/03/2019"/>
    <s v="Delhi"/>
    <s v="Cochin"/>
    <s v="DEL → BOM → COK"/>
    <m/>
    <m/>
    <m/>
    <m/>
    <s v="13:00"/>
    <s v="01:35 28 Mar"/>
    <n v="755"/>
    <x v="2"/>
    <s v="No info"/>
    <n v="12327"/>
    <n v="13"/>
    <x v="3"/>
  </r>
  <r>
    <x v="3"/>
    <s v="18/03/2019"/>
    <s v="Mumbai"/>
    <s v="Hyderabad"/>
    <s v="BOM → HYD"/>
    <m/>
    <m/>
    <m/>
    <m/>
    <s v="13:10"/>
    <s v="14:30"/>
    <n v="80"/>
    <x v="0"/>
    <s v="No info"/>
    <n v="2437"/>
    <n v="13"/>
    <x v="3"/>
  </r>
  <r>
    <x v="3"/>
    <s v="12/06/2019"/>
    <s v="Mumbai"/>
    <s v="Hyderabad"/>
    <s v="BOM → HYD"/>
    <m/>
    <m/>
    <m/>
    <m/>
    <s v="05:45"/>
    <s v="07:15"/>
    <n v="90"/>
    <x v="0"/>
    <s v="No info"/>
    <n v="2753"/>
    <n v="5"/>
    <x v="1"/>
  </r>
  <r>
    <x v="2"/>
    <s v="21/05/2019"/>
    <s v="Kolkata"/>
    <s v="Banglore"/>
    <s v="CCU → DEL → BLR"/>
    <m/>
    <m/>
    <m/>
    <m/>
    <s v="09:35"/>
    <s v="23:35"/>
    <n v="840"/>
    <x v="2"/>
    <s v="No info"/>
    <n v="14151"/>
    <n v="9"/>
    <x v="1"/>
  </r>
  <r>
    <x v="6"/>
    <s v="21/06/2019"/>
    <s v="Chennai"/>
    <s v="Kolkata"/>
    <s v="MAA → CCU"/>
    <m/>
    <m/>
    <m/>
    <m/>
    <s v="17:45"/>
    <s v="20:05"/>
    <n v="140"/>
    <x v="0"/>
    <s v="No info"/>
    <n v="11982"/>
    <n v="17"/>
    <x v="2"/>
  </r>
  <r>
    <x v="0"/>
    <s v="3/03/2019"/>
    <s v="Delhi"/>
    <s v="Cochin"/>
    <s v="DEL → HYD → MAA → COK"/>
    <m/>
    <m/>
    <m/>
    <m/>
    <s v="11:55"/>
    <s v="21:20"/>
    <n v="565"/>
    <x v="1"/>
    <s v="No info"/>
    <n v="9413"/>
    <n v="11"/>
    <x v="1"/>
  </r>
  <r>
    <x v="1"/>
    <s v="15/05/2019"/>
    <s v="Delhi"/>
    <s v="Cochin"/>
    <s v="DEL → HYD → BOM → COK"/>
    <m/>
    <m/>
    <m/>
    <m/>
    <s v="17:15"/>
    <s v="19:15 16 May"/>
    <n v="1560"/>
    <x v="1"/>
    <s v="No info"/>
    <n v="13022"/>
    <n v="17"/>
    <x v="2"/>
  </r>
  <r>
    <x v="5"/>
    <s v="9/06/2019"/>
    <s v="Kolkata"/>
    <s v="Banglore"/>
    <s v="CCU → HYD → BLR"/>
    <m/>
    <m/>
    <m/>
    <m/>
    <s v="06:40"/>
    <s v="14:35"/>
    <n v="475"/>
    <x v="2"/>
    <s v="No info"/>
    <n v="3673"/>
    <n v="6"/>
    <x v="1"/>
  </r>
  <r>
    <x v="2"/>
    <s v="6/03/2019"/>
    <s v="Delhi"/>
    <s v="Cochin"/>
    <s v="DEL → BOM → COK"/>
    <m/>
    <m/>
    <m/>
    <m/>
    <s v="22:20"/>
    <s v="04:25 07 Mar"/>
    <n v="365"/>
    <x v="2"/>
    <s v="No info"/>
    <n v="15764"/>
    <n v="22"/>
    <x v="0"/>
  </r>
  <r>
    <x v="2"/>
    <s v="24/06/2019"/>
    <s v="Delhi"/>
    <s v="Cochin"/>
    <s v="DEL → IDR → BOM → COK"/>
    <m/>
    <m/>
    <m/>
    <m/>
    <s v="21:25"/>
    <s v="12:35 25 Jun"/>
    <n v="910"/>
    <x v="1"/>
    <s v="No info"/>
    <n v="12609"/>
    <n v="21"/>
    <x v="0"/>
  </r>
  <r>
    <x v="9"/>
    <s v="01/03/2019"/>
    <s v="Banglore"/>
    <s v="New Delhi"/>
    <s v="BLR → MAA → DEL"/>
    <m/>
    <m/>
    <m/>
    <m/>
    <s v="09:45"/>
    <s v="14:25"/>
    <n v="280"/>
    <x v="2"/>
    <s v="Business class"/>
    <n v="57209"/>
    <n v="9"/>
    <x v="1"/>
  </r>
  <r>
    <x v="6"/>
    <s v="6/04/2019"/>
    <s v="Banglore"/>
    <s v="Delhi"/>
    <s v="BLR → DEL"/>
    <m/>
    <m/>
    <m/>
    <m/>
    <s v="09:45"/>
    <s v="12:35"/>
    <n v="170"/>
    <x v="0"/>
    <s v="No info"/>
    <n v="5613"/>
    <n v="9"/>
    <x v="1"/>
  </r>
  <r>
    <x v="4"/>
    <s v="21/03/2019"/>
    <s v="Delhi"/>
    <s v="Cochin"/>
    <s v="DEL → BOM → COK"/>
    <m/>
    <m/>
    <m/>
    <m/>
    <s v="04:45"/>
    <s v="19:15"/>
    <n v="870"/>
    <x v="2"/>
    <s v="No info"/>
    <n v="6630"/>
    <n v="4"/>
    <x v="0"/>
  </r>
  <r>
    <x v="2"/>
    <s v="27/06/2019"/>
    <s v="Mumbai"/>
    <s v="Hyderabad"/>
    <s v="BOM → HYD"/>
    <m/>
    <m/>
    <m/>
    <m/>
    <s v="19:35"/>
    <s v="21:05"/>
    <n v="90"/>
    <x v="0"/>
    <s v="No info"/>
    <n v="5678"/>
    <n v="19"/>
    <x v="2"/>
  </r>
  <r>
    <x v="2"/>
    <s v="21/03/2019"/>
    <s v="Banglore"/>
    <s v="New Delhi"/>
    <s v="BLR → BOM → DEL"/>
    <m/>
    <m/>
    <m/>
    <m/>
    <s v="22:50"/>
    <s v="07:40 19 Mar"/>
    <n v="530"/>
    <x v="2"/>
    <s v="In-flight meal not included"/>
    <n v="7045"/>
    <n v="22"/>
    <x v="0"/>
  </r>
  <r>
    <x v="0"/>
    <s v="9/03/2019"/>
    <s v="Kolkata"/>
    <s v="Banglore"/>
    <s v="CCU → BLR"/>
    <m/>
    <m/>
    <m/>
    <m/>
    <s v="14:20"/>
    <s v="16:55"/>
    <n v="155"/>
    <x v="0"/>
    <s v="No info"/>
    <n v="4148"/>
    <n v="14"/>
    <x v="3"/>
  </r>
  <r>
    <x v="1"/>
    <s v="03/03/2019"/>
    <s v="Banglore"/>
    <s v="New Delhi"/>
    <s v="BLR → VGA → DEL"/>
    <m/>
    <m/>
    <m/>
    <m/>
    <s v="10:30"/>
    <s v="22:55"/>
    <n v="745"/>
    <x v="2"/>
    <s v="No info"/>
    <n v="11003"/>
    <n v="10"/>
    <x v="1"/>
  </r>
  <r>
    <x v="1"/>
    <s v="18/05/2019"/>
    <s v="Delhi"/>
    <s v="Cochin"/>
    <s v="DEL → MAA → COK"/>
    <m/>
    <m/>
    <m/>
    <m/>
    <s v="06:05"/>
    <s v="09:25 19 May"/>
    <n v="1640"/>
    <x v="2"/>
    <s v="No info"/>
    <n v="7480"/>
    <n v="6"/>
    <x v="1"/>
  </r>
  <r>
    <x v="0"/>
    <s v="12/05/2019"/>
    <s v="Kolkata"/>
    <s v="Banglore"/>
    <s v="CCU → BLR"/>
    <m/>
    <m/>
    <m/>
    <m/>
    <s v="22:15"/>
    <s v="00:50 13 May"/>
    <n v="155"/>
    <x v="0"/>
    <s v="No info"/>
    <n v="4804"/>
    <n v="22"/>
    <x v="0"/>
  </r>
  <r>
    <x v="2"/>
    <s v="12/05/2019"/>
    <s v="Mumbai"/>
    <s v="Hyderabad"/>
    <s v="BOM → HYD"/>
    <m/>
    <m/>
    <m/>
    <m/>
    <s v="02:55"/>
    <s v="04:20"/>
    <n v="85"/>
    <x v="0"/>
    <s v="In-flight meal not included"/>
    <n v="4050"/>
    <n v="2"/>
    <x v="0"/>
  </r>
  <r>
    <x v="1"/>
    <s v="27/06/2019"/>
    <s v="Banglore"/>
    <s v="Delhi"/>
    <s v="BLR → DEL"/>
    <m/>
    <m/>
    <m/>
    <m/>
    <s v="10:00"/>
    <s v="12:45"/>
    <n v="165"/>
    <x v="0"/>
    <s v="No info"/>
    <n v="6961"/>
    <n v="10"/>
    <x v="1"/>
  </r>
  <r>
    <x v="2"/>
    <s v="3/06/2019"/>
    <s v="Delhi"/>
    <s v="Cochin"/>
    <s v="DEL → BOM → COK"/>
    <m/>
    <m/>
    <m/>
    <m/>
    <s v="16:00"/>
    <s v="19:00 04 Jun"/>
    <n v="1620"/>
    <x v="2"/>
    <s v="In-flight meal not included"/>
    <n v="10262"/>
    <n v="16"/>
    <x v="3"/>
  </r>
  <r>
    <x v="7"/>
    <s v="12/06/2019"/>
    <s v="Banglore"/>
    <s v="Delhi"/>
    <s v="BLR → DEL"/>
    <m/>
    <m/>
    <m/>
    <m/>
    <s v="23:55"/>
    <s v="02:45 13 Jun"/>
    <n v="170"/>
    <x v="0"/>
    <s v="No info"/>
    <n v="3383"/>
    <n v="23"/>
    <x v="0"/>
  </r>
  <r>
    <x v="1"/>
    <s v="9/03/2019"/>
    <s v="Delhi"/>
    <s v="Cochin"/>
    <s v="DEL → BLR → COK"/>
    <m/>
    <m/>
    <m/>
    <m/>
    <s v="20:30"/>
    <s v="23:00 10 Mar"/>
    <n v="1590"/>
    <x v="2"/>
    <s v="No info"/>
    <n v="8119"/>
    <n v="20"/>
    <x v="2"/>
  </r>
  <r>
    <x v="2"/>
    <s v="6/06/2019"/>
    <s v="Delhi"/>
    <s v="Cochin"/>
    <s v="DEL → BOM → COK"/>
    <m/>
    <m/>
    <m/>
    <m/>
    <s v="02:15"/>
    <s v="19:00"/>
    <n v="1005"/>
    <x v="2"/>
    <s v="No info"/>
    <n v="14714"/>
    <n v="2"/>
    <x v="0"/>
  </r>
  <r>
    <x v="4"/>
    <s v="3/06/2019"/>
    <s v="Delhi"/>
    <s v="Cochin"/>
    <s v="DEL → BOM → COK"/>
    <m/>
    <m/>
    <m/>
    <m/>
    <s v="06:00"/>
    <s v="19:00"/>
    <n v="780"/>
    <x v="2"/>
    <s v="No info"/>
    <n v="13259"/>
    <n v="6"/>
    <x v="1"/>
  </r>
  <r>
    <x v="5"/>
    <s v="03/03/2019"/>
    <s v="Banglore"/>
    <s v="New Delhi"/>
    <s v="BLR → DEL"/>
    <m/>
    <m/>
    <m/>
    <m/>
    <s v="07:45"/>
    <s v="10:40"/>
    <n v="175"/>
    <x v="0"/>
    <s v="No info"/>
    <n v="7222"/>
    <n v="7"/>
    <x v="1"/>
  </r>
  <r>
    <x v="7"/>
    <s v="9/05/2019"/>
    <s v="Delhi"/>
    <s v="Cochin"/>
    <s v="DEL → BLR → COK"/>
    <m/>
    <m/>
    <m/>
    <m/>
    <s v="16:45"/>
    <s v="07:10 10 May"/>
    <n v="865"/>
    <x v="2"/>
    <s v="No info"/>
    <n v="7353"/>
    <n v="16"/>
    <x v="3"/>
  </r>
  <r>
    <x v="2"/>
    <s v="24/05/2019"/>
    <s v="Kolkata"/>
    <s v="Banglore"/>
    <s v="CCU → BOM → BLR"/>
    <m/>
    <m/>
    <m/>
    <m/>
    <s v="21:10"/>
    <s v="08:15 25 May"/>
    <n v="665"/>
    <x v="2"/>
    <s v="No info"/>
    <n v="14178"/>
    <n v="21"/>
    <x v="0"/>
  </r>
  <r>
    <x v="2"/>
    <s v="01/03/2019"/>
    <s v="Banglore"/>
    <s v="New Delhi"/>
    <s v="BLR → BOM → DEL"/>
    <m/>
    <m/>
    <m/>
    <m/>
    <s v="07:00"/>
    <s v="05:05 02 Mar"/>
    <n v="1325"/>
    <x v="2"/>
    <s v="No info"/>
    <n v="26890"/>
    <n v="7"/>
    <x v="1"/>
  </r>
  <r>
    <x v="1"/>
    <s v="12/05/2019"/>
    <s v="Mumbai"/>
    <s v="Hyderabad"/>
    <s v="BOM → HYD"/>
    <m/>
    <m/>
    <m/>
    <m/>
    <s v="19:30"/>
    <s v="20:45"/>
    <n v="75"/>
    <x v="0"/>
    <s v="No info"/>
    <n v="3625"/>
    <n v="19"/>
    <x v="2"/>
  </r>
  <r>
    <x v="4"/>
    <s v="3/06/2019"/>
    <s v="Delhi"/>
    <s v="Cochin"/>
    <s v="DEL → BOM → COK"/>
    <m/>
    <m/>
    <m/>
    <m/>
    <s v="11:40"/>
    <s v="19:15"/>
    <n v="455"/>
    <x v="2"/>
    <s v="No info"/>
    <n v="9001"/>
    <n v="11"/>
    <x v="1"/>
  </r>
  <r>
    <x v="1"/>
    <s v="27/05/2019"/>
    <s v="Kolkata"/>
    <s v="Banglore"/>
    <s v="CCU → BLR"/>
    <m/>
    <m/>
    <m/>
    <m/>
    <s v="20:45"/>
    <s v="23:20"/>
    <n v="155"/>
    <x v="0"/>
    <s v="No info"/>
    <n v="4145"/>
    <n v="20"/>
    <x v="2"/>
  </r>
  <r>
    <x v="2"/>
    <s v="9/05/2019"/>
    <s v="Delhi"/>
    <s v="Cochin"/>
    <s v="DEL → BHO → BOM → COK"/>
    <m/>
    <m/>
    <m/>
    <m/>
    <s v="05:30"/>
    <s v="12:35"/>
    <n v="425"/>
    <x v="1"/>
    <s v="In-flight meal not included"/>
    <n v="15544"/>
    <n v="5"/>
    <x v="1"/>
  </r>
  <r>
    <x v="3"/>
    <s v="15/06/2019"/>
    <s v="Mumbai"/>
    <s v="Hyderabad"/>
    <s v="BOM → HYD"/>
    <m/>
    <m/>
    <m/>
    <m/>
    <s v="13:15"/>
    <s v="14:45"/>
    <n v="90"/>
    <x v="0"/>
    <s v="No info"/>
    <n v="2017"/>
    <n v="13"/>
    <x v="3"/>
  </r>
  <r>
    <x v="1"/>
    <s v="15/05/2019"/>
    <s v="Kolkata"/>
    <s v="Banglore"/>
    <s v="CCU → DEL → AMD → BLR"/>
    <m/>
    <m/>
    <m/>
    <m/>
    <s v="10:00"/>
    <s v="05:25 16 May"/>
    <n v="1165"/>
    <x v="1"/>
    <s v="No info"/>
    <n v="14424"/>
    <n v="10"/>
    <x v="1"/>
  </r>
  <r>
    <x v="5"/>
    <s v="15/06/2019"/>
    <s v="Kolkata"/>
    <s v="Banglore"/>
    <s v="CCU → BLR"/>
    <m/>
    <m/>
    <m/>
    <m/>
    <s v="15:20"/>
    <s v="17:55"/>
    <n v="155"/>
    <x v="0"/>
    <s v="No info"/>
    <n v="3514"/>
    <n v="15"/>
    <x v="3"/>
  </r>
  <r>
    <x v="0"/>
    <s v="27/05/2019"/>
    <s v="Delhi"/>
    <s v="Cochin"/>
    <s v="DEL → BOM → COK"/>
    <m/>
    <m/>
    <m/>
    <m/>
    <s v="18:35"/>
    <s v="01:30 28 May"/>
    <n v="415"/>
    <x v="2"/>
    <s v="No info"/>
    <n v="6628"/>
    <n v="18"/>
    <x v="2"/>
  </r>
  <r>
    <x v="2"/>
    <s v="15/06/2019"/>
    <s v="Delhi"/>
    <s v="Cochin"/>
    <s v="DEL → AMD → BOM → COK"/>
    <m/>
    <m/>
    <m/>
    <m/>
    <s v="23:05"/>
    <s v="04:25 17 Jun"/>
    <n v="1760"/>
    <x v="1"/>
    <s v="No info"/>
    <n v="15339"/>
    <n v="23"/>
    <x v="0"/>
  </r>
  <r>
    <x v="1"/>
    <s v="09/03/2019"/>
    <s v="Banglore"/>
    <s v="New Delhi"/>
    <s v="BLR → DEL"/>
    <m/>
    <m/>
    <m/>
    <m/>
    <s v="21:10"/>
    <s v="23:55"/>
    <n v="165"/>
    <x v="0"/>
    <s v="No info"/>
    <n v="7591"/>
    <n v="21"/>
    <x v="0"/>
  </r>
  <r>
    <x v="2"/>
    <s v="1/06/2019"/>
    <s v="Delhi"/>
    <s v="Cochin"/>
    <s v="DEL → BOM → COK"/>
    <m/>
    <m/>
    <m/>
    <m/>
    <s v="11:30"/>
    <s v="04:25 02 Jun"/>
    <n v="1015"/>
    <x v="2"/>
    <s v="In-flight meal not included"/>
    <n v="10262"/>
    <n v="11"/>
    <x v="1"/>
  </r>
  <r>
    <x v="2"/>
    <s v="21/05/2019"/>
    <s v="Kolkata"/>
    <s v="Banglore"/>
    <s v="CCU → BOM → BLR"/>
    <m/>
    <m/>
    <m/>
    <m/>
    <s v="06:30"/>
    <s v="16:20"/>
    <n v="590"/>
    <x v="2"/>
    <s v="In-flight meal not included"/>
    <n v="10844"/>
    <n v="6"/>
    <x v="1"/>
  </r>
  <r>
    <x v="2"/>
    <s v="6/06/2019"/>
    <s v="Delhi"/>
    <s v="Cochin"/>
    <s v="DEL → JAI → BOM → COK"/>
    <m/>
    <m/>
    <m/>
    <m/>
    <s v="09:40"/>
    <s v="04:25 07 Jun"/>
    <n v="1125"/>
    <x v="1"/>
    <s v="No info"/>
    <n v="13014"/>
    <n v="9"/>
    <x v="1"/>
  </r>
  <r>
    <x v="1"/>
    <s v="18/05/2019"/>
    <s v="Kolkata"/>
    <s v="Banglore"/>
    <s v="CCU → GAU → BLR"/>
    <m/>
    <m/>
    <m/>
    <m/>
    <s v="16:45"/>
    <s v="21:05 19 May"/>
    <n v="1700"/>
    <x v="2"/>
    <s v="No info"/>
    <n v="7872"/>
    <n v="16"/>
    <x v="3"/>
  </r>
  <r>
    <x v="0"/>
    <s v="15/05/2019"/>
    <s v="Delhi"/>
    <s v="Cochin"/>
    <s v="DEL → COK"/>
    <m/>
    <m/>
    <m/>
    <m/>
    <s v="14:25"/>
    <s v="17:40"/>
    <n v="195"/>
    <x v="0"/>
    <s v="No info"/>
    <n v="6541"/>
    <n v="14"/>
    <x v="3"/>
  </r>
  <r>
    <x v="1"/>
    <s v="15/03/2019"/>
    <s v="Banglore"/>
    <s v="New Delhi"/>
    <s v="BLR → COK → DEL"/>
    <m/>
    <m/>
    <m/>
    <m/>
    <s v="06:55"/>
    <s v="23:20"/>
    <n v="985"/>
    <x v="2"/>
    <s v="No info"/>
    <n v="6987"/>
    <n v="6"/>
    <x v="1"/>
  </r>
  <r>
    <x v="0"/>
    <s v="1/06/2019"/>
    <s v="Banglore"/>
    <s v="Delhi"/>
    <s v="BLR → DEL"/>
    <m/>
    <m/>
    <m/>
    <m/>
    <s v="18:55"/>
    <s v="21:50"/>
    <n v="175"/>
    <x v="0"/>
    <s v="No info"/>
    <n v="4823"/>
    <n v="18"/>
    <x v="2"/>
  </r>
  <r>
    <x v="1"/>
    <s v="21/05/2019"/>
    <s v="Banglore"/>
    <s v="Delhi"/>
    <s v="BLR → DEL"/>
    <m/>
    <m/>
    <m/>
    <m/>
    <s v="05:45"/>
    <s v="08:45"/>
    <n v="180"/>
    <x v="0"/>
    <s v="No info"/>
    <n v="6961"/>
    <n v="5"/>
    <x v="1"/>
  </r>
  <r>
    <x v="2"/>
    <s v="12/06/2019"/>
    <s v="Kolkata"/>
    <s v="Banglore"/>
    <s v="CCU → BOM → BLR"/>
    <m/>
    <m/>
    <m/>
    <m/>
    <s v="06:30"/>
    <s v="18:15"/>
    <n v="705"/>
    <x v="2"/>
    <s v="In-flight meal not included"/>
    <n v="9899"/>
    <n v="6"/>
    <x v="1"/>
  </r>
  <r>
    <x v="2"/>
    <s v="12/03/2019"/>
    <s v="Banglore"/>
    <s v="New Delhi"/>
    <s v="BLR → MAA → DEL"/>
    <m/>
    <m/>
    <m/>
    <m/>
    <s v="09:45"/>
    <s v="16:00"/>
    <n v="375"/>
    <x v="2"/>
    <s v="No info"/>
    <n v="12295"/>
    <n v="9"/>
    <x v="1"/>
  </r>
  <r>
    <x v="1"/>
    <s v="12/06/2019"/>
    <s v="Kolkata"/>
    <s v="Banglore"/>
    <s v="CCU → BBI → HYD → BLR"/>
    <m/>
    <m/>
    <m/>
    <m/>
    <s v="09:10"/>
    <s v="11:05 13 Jun"/>
    <n v="1555"/>
    <x v="1"/>
    <s v="No info"/>
    <n v="6117"/>
    <n v="9"/>
    <x v="1"/>
  </r>
  <r>
    <x v="3"/>
    <s v="1/05/2019"/>
    <s v="Chennai"/>
    <s v="Kolkata"/>
    <s v="MAA → CCU"/>
    <m/>
    <m/>
    <m/>
    <m/>
    <s v="09:45"/>
    <s v="12:00"/>
    <n v="135"/>
    <x v="0"/>
    <s v="No check-in baggage included"/>
    <n v="3543"/>
    <n v="9"/>
    <x v="1"/>
  </r>
  <r>
    <x v="1"/>
    <s v="6/03/2019"/>
    <s v="Delhi"/>
    <s v="Cochin"/>
    <s v="DEL → AMD → BOM → COK"/>
    <m/>
    <m/>
    <m/>
    <m/>
    <s v="16:40"/>
    <s v="19:15 07 Mar"/>
    <n v="1595"/>
    <x v="1"/>
    <s v="No info"/>
    <n v="12646"/>
    <n v="16"/>
    <x v="3"/>
  </r>
  <r>
    <x v="3"/>
    <s v="18/05/2019"/>
    <s v="Banglore"/>
    <s v="Delhi"/>
    <s v="BLR → DEL"/>
    <m/>
    <m/>
    <m/>
    <m/>
    <s v="21:10"/>
    <s v="00:05 19 May"/>
    <n v="175"/>
    <x v="0"/>
    <s v="No check-in baggage included"/>
    <n v="3919"/>
    <n v="21"/>
    <x v="0"/>
  </r>
  <r>
    <x v="1"/>
    <s v="15/03/2019"/>
    <s v="Banglore"/>
    <s v="New Delhi"/>
    <s v="BLR → MAA → DEL"/>
    <m/>
    <m/>
    <m/>
    <m/>
    <s v="11:50"/>
    <s v="11:35 16 Mar"/>
    <n v="1425"/>
    <x v="2"/>
    <s v="No info"/>
    <n v="6982"/>
    <n v="11"/>
    <x v="1"/>
  </r>
  <r>
    <x v="6"/>
    <s v="24/03/2019"/>
    <s v="Kolkata"/>
    <s v="Banglore"/>
    <s v="CCU → DEL → BLR"/>
    <m/>
    <m/>
    <m/>
    <m/>
    <s v="17:00"/>
    <s v="18:45 25 Mar"/>
    <n v="1545"/>
    <x v="2"/>
    <s v="No info"/>
    <n v="13100"/>
    <n v="17"/>
    <x v="2"/>
  </r>
  <r>
    <x v="2"/>
    <s v="27/05/2019"/>
    <s v="Delhi"/>
    <s v="Cochin"/>
    <s v="DEL → BOM → COK"/>
    <m/>
    <m/>
    <m/>
    <m/>
    <s v="09:00"/>
    <s v="19:00"/>
    <n v="600"/>
    <x v="2"/>
    <s v="No info"/>
    <n v="16079"/>
    <n v="9"/>
    <x v="1"/>
  </r>
  <r>
    <x v="4"/>
    <s v="9/03/2019"/>
    <s v="Delhi"/>
    <s v="Cochin"/>
    <s v="DEL → BOM → COK"/>
    <m/>
    <m/>
    <m/>
    <m/>
    <s v="06:40"/>
    <s v="19:15"/>
    <n v="755"/>
    <x v="2"/>
    <s v="No info"/>
    <n v="13082"/>
    <n v="6"/>
    <x v="1"/>
  </r>
  <r>
    <x v="1"/>
    <s v="3/05/2019"/>
    <s v="Banglore"/>
    <s v="Delhi"/>
    <s v="BLR → DEL"/>
    <m/>
    <m/>
    <m/>
    <m/>
    <s v="13:20"/>
    <s v="16:10"/>
    <n v="170"/>
    <x v="0"/>
    <s v="No info"/>
    <n v="6121"/>
    <n v="13"/>
    <x v="3"/>
  </r>
  <r>
    <x v="0"/>
    <s v="12/06/2019"/>
    <s v="Banglore"/>
    <s v="Delhi"/>
    <s v="BLR → DEL"/>
    <m/>
    <m/>
    <m/>
    <m/>
    <s v="16:55"/>
    <s v="19:55"/>
    <n v="180"/>
    <x v="0"/>
    <s v="No info"/>
    <n v="4823"/>
    <n v="16"/>
    <x v="3"/>
  </r>
  <r>
    <x v="2"/>
    <s v="18/05/2019"/>
    <s v="Kolkata"/>
    <s v="Banglore"/>
    <s v="CCU → BOM → BLR"/>
    <m/>
    <m/>
    <m/>
    <m/>
    <s v="18:55"/>
    <s v="04:40 19 May"/>
    <n v="585"/>
    <x v="2"/>
    <s v="No info"/>
    <n v="13941"/>
    <n v="18"/>
    <x v="2"/>
  </r>
  <r>
    <x v="2"/>
    <s v="3/04/2019"/>
    <s v="Banglore"/>
    <s v="Delhi"/>
    <s v="BLR → DEL"/>
    <m/>
    <m/>
    <m/>
    <m/>
    <s v="18:55"/>
    <s v="22:00"/>
    <n v="185"/>
    <x v="0"/>
    <s v="In-flight meal not included"/>
    <n v="4544"/>
    <n v="18"/>
    <x v="2"/>
  </r>
  <r>
    <x v="1"/>
    <s v="15/04/2019"/>
    <s v="Kolkata"/>
    <s v="Banglore"/>
    <s v="CCU → BLR"/>
    <m/>
    <m/>
    <m/>
    <m/>
    <s v="20:45"/>
    <s v="23:20"/>
    <n v="155"/>
    <x v="0"/>
    <s v="No info"/>
    <n v="4145"/>
    <n v="20"/>
    <x v="2"/>
  </r>
  <r>
    <x v="3"/>
    <s v="6/04/2019"/>
    <s v="Banglore"/>
    <s v="Delhi"/>
    <s v="BLR → DEL"/>
    <m/>
    <m/>
    <m/>
    <m/>
    <s v="21:10"/>
    <s v="00:05 07 Apr"/>
    <n v="175"/>
    <x v="0"/>
    <s v="No check-in baggage included"/>
    <n v="3919"/>
    <n v="21"/>
    <x v="0"/>
  </r>
  <r>
    <x v="6"/>
    <s v="1/06/2019"/>
    <s v="Chennai"/>
    <s v="Kolkata"/>
    <s v="MAA → CCU"/>
    <m/>
    <m/>
    <m/>
    <m/>
    <s v="17:45"/>
    <s v="20:05"/>
    <n v="140"/>
    <x v="0"/>
    <s v="No info"/>
    <n v="11982"/>
    <n v="17"/>
    <x v="2"/>
  </r>
  <r>
    <x v="0"/>
    <s v="27/06/2019"/>
    <s v="Delhi"/>
    <s v="Cochin"/>
    <s v="DEL → MAA → COK"/>
    <m/>
    <m/>
    <m/>
    <m/>
    <s v="02:00"/>
    <s v="07:25"/>
    <n v="325"/>
    <x v="2"/>
    <s v="No info"/>
    <n v="5636"/>
    <n v="2"/>
    <x v="0"/>
  </r>
  <r>
    <x v="1"/>
    <s v="27/03/2019"/>
    <s v="Delhi"/>
    <s v="Cochin"/>
    <s v="DEL → AMD → BOM → COK"/>
    <m/>
    <m/>
    <m/>
    <m/>
    <s v="16:40"/>
    <s v="19:15 28 Mar"/>
    <n v="1595"/>
    <x v="1"/>
    <s v="No info"/>
    <n v="8656"/>
    <n v="16"/>
    <x v="3"/>
  </r>
  <r>
    <x v="2"/>
    <s v="12/05/2019"/>
    <s v="Kolkata"/>
    <s v="Banglore"/>
    <s v="CCU → BOM → BLR"/>
    <m/>
    <m/>
    <m/>
    <m/>
    <s v="16:30"/>
    <s v="22:35"/>
    <n v="365"/>
    <x v="2"/>
    <s v="In-flight meal not included"/>
    <n v="10844"/>
    <n v="16"/>
    <x v="3"/>
  </r>
  <r>
    <x v="4"/>
    <s v="24/06/2019"/>
    <s v="Delhi"/>
    <s v="Cochin"/>
    <s v="DEL → HYD → COK"/>
    <m/>
    <m/>
    <m/>
    <m/>
    <s v="07:05"/>
    <s v="16:10"/>
    <n v="545"/>
    <x v="2"/>
    <s v="No info"/>
    <n v="9856"/>
    <n v="7"/>
    <x v="1"/>
  </r>
  <r>
    <x v="0"/>
    <s v="9/04/2019"/>
    <s v="Banglore"/>
    <s v="Delhi"/>
    <s v="BLR → DEL"/>
    <m/>
    <m/>
    <m/>
    <m/>
    <s v="04:00"/>
    <s v="06:50"/>
    <n v="170"/>
    <x v="0"/>
    <s v="No info"/>
    <n v="3943"/>
    <n v="4"/>
    <x v="0"/>
  </r>
  <r>
    <x v="1"/>
    <s v="03/03/2019"/>
    <s v="Banglore"/>
    <s v="New Delhi"/>
    <s v="BLR → BOM → AMD → DEL"/>
    <m/>
    <m/>
    <m/>
    <m/>
    <s v="17:25"/>
    <s v="08:45 07 Mar"/>
    <n v="920"/>
    <x v="1"/>
    <s v="No info"/>
    <n v="11570"/>
    <n v="17"/>
    <x v="2"/>
  </r>
  <r>
    <x v="7"/>
    <s v="12/04/2019"/>
    <s v="Kolkata"/>
    <s v="Banglore"/>
    <s v="CCU → BLR"/>
    <m/>
    <m/>
    <m/>
    <m/>
    <s v="19:55"/>
    <s v="22:25"/>
    <n v="150"/>
    <x v="0"/>
    <s v="No info"/>
    <n v="4409"/>
    <n v="19"/>
    <x v="2"/>
  </r>
  <r>
    <x v="1"/>
    <s v="1/06/2019"/>
    <s v="Delhi"/>
    <s v="Cochin"/>
    <s v="DEL → COK"/>
    <m/>
    <m/>
    <m/>
    <m/>
    <s v="14:10"/>
    <s v="17:10"/>
    <n v="180"/>
    <x v="0"/>
    <s v="No info"/>
    <n v="6934"/>
    <n v="14"/>
    <x v="3"/>
  </r>
  <r>
    <x v="2"/>
    <s v="12/03/2019"/>
    <s v="Banglore"/>
    <s v="New Delhi"/>
    <s v="BLR → BOM → DEL"/>
    <m/>
    <m/>
    <m/>
    <m/>
    <s v="22:55"/>
    <s v="10:25 13 Mar"/>
    <n v="690"/>
    <x v="2"/>
    <s v="No info"/>
    <n v="13817"/>
    <n v="22"/>
    <x v="0"/>
  </r>
  <r>
    <x v="2"/>
    <s v="9/05/2019"/>
    <s v="Kolkata"/>
    <s v="Banglore"/>
    <s v="CCU → DEL → BLR"/>
    <m/>
    <m/>
    <m/>
    <m/>
    <s v="09:35"/>
    <s v="09:45 10 May"/>
    <n v="1450"/>
    <x v="2"/>
    <s v="No info"/>
    <n v="12121"/>
    <n v="9"/>
    <x v="1"/>
  </r>
  <r>
    <x v="0"/>
    <s v="18/06/2019"/>
    <s v="Kolkata"/>
    <s v="Banglore"/>
    <s v="CCU → BLR"/>
    <m/>
    <m/>
    <m/>
    <m/>
    <s v="17:15"/>
    <s v="19:50"/>
    <n v="155"/>
    <x v="0"/>
    <s v="No info"/>
    <n v="4804"/>
    <n v="17"/>
    <x v="2"/>
  </r>
  <r>
    <x v="2"/>
    <s v="12/06/2019"/>
    <s v="Banglore"/>
    <s v="Delhi"/>
    <s v="BLR → DEL"/>
    <m/>
    <m/>
    <m/>
    <m/>
    <s v="08:20"/>
    <s v="11:20"/>
    <n v="180"/>
    <x v="0"/>
    <s v="In-flight meal not included"/>
    <n v="5769"/>
    <n v="8"/>
    <x v="1"/>
  </r>
  <r>
    <x v="3"/>
    <s v="18/05/2019"/>
    <s v="Kolkata"/>
    <s v="Banglore"/>
    <s v="CCU → BLR"/>
    <m/>
    <m/>
    <m/>
    <m/>
    <s v="14:55"/>
    <s v="17:25"/>
    <n v="150"/>
    <x v="0"/>
    <s v="No info"/>
    <n v="4174"/>
    <n v="14"/>
    <x v="3"/>
  </r>
  <r>
    <x v="3"/>
    <s v="24/03/2019"/>
    <s v="Banglore"/>
    <s v="New Delhi"/>
    <s v="BLR → DEL"/>
    <m/>
    <m/>
    <m/>
    <m/>
    <s v="09:35"/>
    <s v="12:30"/>
    <n v="175"/>
    <x v="0"/>
    <s v="No info"/>
    <n v="6309"/>
    <n v="9"/>
    <x v="1"/>
  </r>
  <r>
    <x v="3"/>
    <s v="18/05/2019"/>
    <s v="Mumbai"/>
    <s v="Hyderabad"/>
    <s v="BOM → HYD"/>
    <m/>
    <m/>
    <m/>
    <m/>
    <s v="05:45"/>
    <s v="07:15"/>
    <n v="90"/>
    <x v="0"/>
    <s v="No check-in baggage included"/>
    <n v="1965"/>
    <n v="5"/>
    <x v="1"/>
  </r>
  <r>
    <x v="4"/>
    <s v="27/05/2019"/>
    <s v="Delhi"/>
    <s v="Cochin"/>
    <s v="DEL → BOM → COK"/>
    <m/>
    <m/>
    <m/>
    <m/>
    <s v="07:05"/>
    <s v="21:00"/>
    <n v="835"/>
    <x v="2"/>
    <s v="In-flight meal not included"/>
    <n v="10406"/>
    <n v="7"/>
    <x v="1"/>
  </r>
  <r>
    <x v="1"/>
    <s v="12/05/2019"/>
    <s v="Kolkata"/>
    <s v="Banglore"/>
    <s v="CCU → BBI → BLR"/>
    <m/>
    <m/>
    <m/>
    <m/>
    <s v="09:10"/>
    <s v="13:15"/>
    <n v="245"/>
    <x v="2"/>
    <s v="No info"/>
    <n v="8996"/>
    <n v="9"/>
    <x v="1"/>
  </r>
  <r>
    <x v="2"/>
    <s v="1/05/2019"/>
    <s v="Kolkata"/>
    <s v="Banglore"/>
    <s v="CCU → BOM → BLR"/>
    <m/>
    <m/>
    <m/>
    <m/>
    <s v="08:25"/>
    <s v="18:15"/>
    <n v="590"/>
    <x v="2"/>
    <s v="In-flight meal not included"/>
    <n v="10844"/>
    <n v="8"/>
    <x v="1"/>
  </r>
  <r>
    <x v="4"/>
    <s v="27/06/2019"/>
    <s v="Delhi"/>
    <s v="Cochin"/>
    <s v="DEL → BOM → COK"/>
    <m/>
    <m/>
    <m/>
    <m/>
    <s v="18:15"/>
    <s v="01:30 28 Jun"/>
    <n v="435"/>
    <x v="2"/>
    <s v="No info"/>
    <n v="13377"/>
    <n v="18"/>
    <x v="2"/>
  </r>
  <r>
    <x v="3"/>
    <s v="1/05/2019"/>
    <s v="Kolkata"/>
    <s v="Banglore"/>
    <s v="CCU → KNU → BLR"/>
    <m/>
    <m/>
    <m/>
    <m/>
    <s v="11:35"/>
    <s v="18:50"/>
    <n v="435"/>
    <x v="2"/>
    <s v="No info"/>
    <n v="8479"/>
    <n v="11"/>
    <x v="1"/>
  </r>
  <r>
    <x v="2"/>
    <s v="01/03/2019"/>
    <s v="Banglore"/>
    <s v="New Delhi"/>
    <s v="BLR → BOM → DEL"/>
    <m/>
    <m/>
    <m/>
    <m/>
    <s v="18:40"/>
    <s v="09:00 02 Mar"/>
    <n v="860"/>
    <x v="2"/>
    <s v="No info"/>
    <n v="31825"/>
    <n v="18"/>
    <x v="2"/>
  </r>
  <r>
    <x v="5"/>
    <s v="24/03/2019"/>
    <s v="Banglore"/>
    <s v="New Delhi"/>
    <s v="BLR → DEL"/>
    <m/>
    <m/>
    <m/>
    <m/>
    <s v="20:55"/>
    <s v="23:50"/>
    <n v="175"/>
    <x v="0"/>
    <s v="No info"/>
    <n v="5706"/>
    <n v="20"/>
    <x v="2"/>
  </r>
  <r>
    <x v="2"/>
    <s v="18/03/2019"/>
    <s v="Banglore"/>
    <s v="New Delhi"/>
    <s v="BLR → BOM → DEL"/>
    <m/>
    <m/>
    <m/>
    <m/>
    <s v="11:40"/>
    <s v="08:15 16 Mar"/>
    <n v="1235"/>
    <x v="2"/>
    <s v="No info"/>
    <n v="12284"/>
    <n v="11"/>
    <x v="1"/>
  </r>
  <r>
    <x v="2"/>
    <s v="24/04/2019"/>
    <s v="Banglore"/>
    <s v="Delhi"/>
    <s v="BLR → DEL"/>
    <m/>
    <m/>
    <m/>
    <m/>
    <s v="08:20"/>
    <s v="11:20"/>
    <n v="180"/>
    <x v="0"/>
    <s v="In-flight meal not included"/>
    <n v="4544"/>
    <n v="8"/>
    <x v="1"/>
  </r>
  <r>
    <x v="2"/>
    <s v="27/03/2019"/>
    <s v="Delhi"/>
    <s v="Cochin"/>
    <s v="DEL → BOM → COK"/>
    <m/>
    <m/>
    <m/>
    <m/>
    <s v="11:30"/>
    <s v="18:50"/>
    <n v="440"/>
    <x v="2"/>
    <s v="In-flight meal not included"/>
    <n v="6017"/>
    <n v="11"/>
    <x v="1"/>
  </r>
  <r>
    <x v="2"/>
    <s v="21/05/2019"/>
    <s v="Kolkata"/>
    <s v="Banglore"/>
    <s v="CCU → BOM → BLR"/>
    <m/>
    <m/>
    <m/>
    <m/>
    <s v="08:25"/>
    <s v="16:20"/>
    <n v="475"/>
    <x v="2"/>
    <s v="No info"/>
    <n v="14781"/>
    <n v="8"/>
    <x v="1"/>
  </r>
  <r>
    <x v="1"/>
    <s v="6/06/2019"/>
    <s v="Delhi"/>
    <s v="Cochin"/>
    <s v="DEL → JDH → BOM → COK"/>
    <m/>
    <m/>
    <m/>
    <m/>
    <s v="12:55"/>
    <s v="19:15 07 Jun"/>
    <n v="1820"/>
    <x v="1"/>
    <s v="No info"/>
    <n v="12646"/>
    <n v="12"/>
    <x v="3"/>
  </r>
  <r>
    <x v="0"/>
    <s v="9/06/2019"/>
    <s v="Chennai"/>
    <s v="Kolkata"/>
    <s v="MAA → CCU"/>
    <m/>
    <m/>
    <m/>
    <m/>
    <s v="11:35"/>
    <s v="14:00"/>
    <n v="145"/>
    <x v="0"/>
    <s v="No info"/>
    <n v="3858"/>
    <n v="11"/>
    <x v="1"/>
  </r>
  <r>
    <x v="3"/>
    <s v="1/04/2019"/>
    <s v="Delhi"/>
    <s v="Cochin"/>
    <s v="DEL → BLR → COK"/>
    <m/>
    <m/>
    <m/>
    <m/>
    <s v="17:55"/>
    <s v="22:50"/>
    <n v="295"/>
    <x v="2"/>
    <s v="No info"/>
    <n v="4957"/>
    <n v="17"/>
    <x v="2"/>
  </r>
  <r>
    <x v="2"/>
    <s v="24/06/2019"/>
    <s v="Delhi"/>
    <s v="Cochin"/>
    <s v="DEL → BOM → COK"/>
    <m/>
    <m/>
    <m/>
    <m/>
    <s v="17:30"/>
    <s v="12:35 25 Jun"/>
    <n v="1145"/>
    <x v="2"/>
    <s v="In-flight meal not included"/>
    <n v="10262"/>
    <n v="17"/>
    <x v="2"/>
  </r>
  <r>
    <x v="2"/>
    <s v="24/03/2019"/>
    <s v="Kolkata"/>
    <s v="Banglore"/>
    <s v="CCU → BOM → BLR"/>
    <m/>
    <m/>
    <m/>
    <m/>
    <s v="19:45"/>
    <s v="23:25 25 Mar"/>
    <n v="1660"/>
    <x v="2"/>
    <s v="In-flight meal not included"/>
    <n v="10031"/>
    <n v="19"/>
    <x v="2"/>
  </r>
  <r>
    <x v="2"/>
    <s v="12/05/2019"/>
    <s v="Kolkata"/>
    <s v="Banglore"/>
    <s v="CCU → BOM → BLR"/>
    <m/>
    <m/>
    <m/>
    <m/>
    <s v="18:55"/>
    <s v="09:20 13 May"/>
    <n v="865"/>
    <x v="2"/>
    <s v="No info"/>
    <n v="14388"/>
    <n v="18"/>
    <x v="2"/>
  </r>
  <r>
    <x v="2"/>
    <s v="15/05/2019"/>
    <s v="Kolkata"/>
    <s v="Banglore"/>
    <s v="CCU → BOM → BLR"/>
    <m/>
    <m/>
    <m/>
    <m/>
    <s v="18:55"/>
    <s v="22:35 16 May"/>
    <n v="1660"/>
    <x v="2"/>
    <s v="In-flight meal not included"/>
    <n v="10844"/>
    <n v="18"/>
    <x v="2"/>
  </r>
  <r>
    <x v="2"/>
    <s v="27/03/2019"/>
    <s v="Delhi"/>
    <s v="Cochin"/>
    <s v="DEL → AMD → BOM → COK"/>
    <m/>
    <m/>
    <m/>
    <m/>
    <s v="19:10"/>
    <s v="19:45 28 Mar"/>
    <n v="1475"/>
    <x v="1"/>
    <s v="In-flight meal not included"/>
    <n v="8882"/>
    <n v="19"/>
    <x v="2"/>
  </r>
  <r>
    <x v="2"/>
    <s v="24/06/2019"/>
    <s v="Delhi"/>
    <s v="Cochin"/>
    <s v="DEL → JAI → BOM → COK"/>
    <m/>
    <m/>
    <m/>
    <m/>
    <s v="09:40"/>
    <s v="12:35 25 Jun"/>
    <n v="1615"/>
    <x v="1"/>
    <s v="No info"/>
    <n v="13014"/>
    <n v="9"/>
    <x v="1"/>
  </r>
  <r>
    <x v="1"/>
    <s v="6/06/2019"/>
    <s v="Kolkata"/>
    <s v="Banglore"/>
    <s v="CCU → BOM → BLR"/>
    <m/>
    <m/>
    <m/>
    <m/>
    <s v="09:25"/>
    <s v="18:30"/>
    <n v="545"/>
    <x v="2"/>
    <s v="No info"/>
    <n v="8366"/>
    <n v="9"/>
    <x v="1"/>
  </r>
  <r>
    <x v="0"/>
    <s v="1/06/2019"/>
    <s v="Delhi"/>
    <s v="Cochin"/>
    <s v="DEL → COK"/>
    <m/>
    <m/>
    <m/>
    <m/>
    <s v="14:25"/>
    <s v="17:40"/>
    <n v="195"/>
    <x v="0"/>
    <s v="No info"/>
    <n v="6015"/>
    <n v="14"/>
    <x v="3"/>
  </r>
  <r>
    <x v="2"/>
    <s v="6/03/2019"/>
    <s v="Delhi"/>
    <s v="Cochin"/>
    <s v="DEL → AMD → BOM → COK"/>
    <m/>
    <m/>
    <m/>
    <m/>
    <s v="19:10"/>
    <s v="18:50 08 Mar"/>
    <n v="2860"/>
    <x v="1"/>
    <s v="No info"/>
    <n v="20694"/>
    <n v="19"/>
    <x v="2"/>
  </r>
  <r>
    <x v="2"/>
    <s v="3/03/2019"/>
    <s v="Delhi"/>
    <s v="Cochin"/>
    <s v="DEL → BOM → COK"/>
    <m/>
    <m/>
    <m/>
    <m/>
    <s v="07:05"/>
    <s v="18:50"/>
    <n v="705"/>
    <x v="2"/>
    <s v="No info"/>
    <n v="17024"/>
    <n v="7"/>
    <x v="1"/>
  </r>
  <r>
    <x v="4"/>
    <s v="1/03/2019"/>
    <s v="Delhi"/>
    <s v="Cochin"/>
    <s v="DEL → HYD → COK"/>
    <m/>
    <m/>
    <m/>
    <m/>
    <s v="14:35"/>
    <s v="22:20"/>
    <n v="465"/>
    <x v="2"/>
    <s v="No info"/>
    <n v="14762"/>
    <n v="14"/>
    <x v="3"/>
  </r>
  <r>
    <x v="1"/>
    <s v="1/05/2019"/>
    <s v="Mumbai"/>
    <s v="Hyderabad"/>
    <s v="BOM → HYD"/>
    <m/>
    <m/>
    <m/>
    <m/>
    <s v="06:20"/>
    <s v="07:40"/>
    <n v="80"/>
    <x v="0"/>
    <s v="No info"/>
    <n v="3625"/>
    <n v="6"/>
    <x v="1"/>
  </r>
  <r>
    <x v="0"/>
    <s v="18/03/2019"/>
    <s v="Mumbai"/>
    <s v="Hyderabad"/>
    <s v="BOM → HYD"/>
    <m/>
    <m/>
    <m/>
    <m/>
    <s v="20:05"/>
    <s v="21:35"/>
    <n v="90"/>
    <x v="0"/>
    <s v="No info"/>
    <n v="2227"/>
    <n v="20"/>
    <x v="2"/>
  </r>
  <r>
    <x v="0"/>
    <s v="24/04/2019"/>
    <s v="Kolkata"/>
    <s v="Banglore"/>
    <s v="CCU → BLR"/>
    <m/>
    <m/>
    <m/>
    <m/>
    <s v="09:35"/>
    <s v="12:20"/>
    <n v="165"/>
    <x v="0"/>
    <s v="No info"/>
    <n v="4804"/>
    <n v="9"/>
    <x v="1"/>
  </r>
  <r>
    <x v="2"/>
    <s v="9/06/2019"/>
    <s v="Mumbai"/>
    <s v="Hyderabad"/>
    <s v="BOM → HYD"/>
    <m/>
    <m/>
    <m/>
    <m/>
    <s v="02:55"/>
    <s v="04:20"/>
    <n v="85"/>
    <x v="0"/>
    <s v="No info"/>
    <n v="5678"/>
    <n v="2"/>
    <x v="0"/>
  </r>
  <r>
    <x v="2"/>
    <s v="24/03/2019"/>
    <s v="Mumbai"/>
    <s v="Hyderabad"/>
    <s v="BOM → HYD"/>
    <m/>
    <m/>
    <m/>
    <m/>
    <s v="07:10"/>
    <s v="08:35"/>
    <n v="85"/>
    <x v="0"/>
    <s v="In-flight meal not included"/>
    <n v="2470"/>
    <n v="7"/>
    <x v="1"/>
  </r>
  <r>
    <x v="2"/>
    <s v="18/03/2019"/>
    <s v="Banglore"/>
    <s v="New Delhi"/>
    <s v="BLR → BOM → DEL"/>
    <m/>
    <m/>
    <m/>
    <m/>
    <s v="11:40"/>
    <s v="18:25"/>
    <n v="405"/>
    <x v="2"/>
    <s v="No info"/>
    <n v="12284"/>
    <n v="11"/>
    <x v="1"/>
  </r>
  <r>
    <x v="0"/>
    <s v="12/06/2019"/>
    <s v="Banglore"/>
    <s v="Delhi"/>
    <s v="BLR → DEL"/>
    <m/>
    <m/>
    <m/>
    <m/>
    <s v="22:10"/>
    <s v="01:00 13 Jun"/>
    <n v="170"/>
    <x v="0"/>
    <s v="No info"/>
    <n v="3419"/>
    <n v="22"/>
    <x v="0"/>
  </r>
  <r>
    <x v="2"/>
    <s v="21/03/2019"/>
    <s v="Delhi"/>
    <s v="Cochin"/>
    <s v="DEL → BOM → COK"/>
    <m/>
    <m/>
    <m/>
    <m/>
    <s v="15:00"/>
    <s v="04:25 22 Mar"/>
    <n v="805"/>
    <x v="2"/>
    <s v="No info"/>
    <n v="12767"/>
    <n v="15"/>
    <x v="3"/>
  </r>
  <r>
    <x v="6"/>
    <s v="18/05/2019"/>
    <s v="Banglore"/>
    <s v="Delhi"/>
    <s v="BLR → DEL"/>
    <m/>
    <m/>
    <m/>
    <m/>
    <s v="21:00"/>
    <s v="23:50"/>
    <n v="170"/>
    <x v="0"/>
    <s v="No info"/>
    <n v="4668"/>
    <n v="21"/>
    <x v="0"/>
  </r>
  <r>
    <x v="3"/>
    <s v="15/05/2019"/>
    <s v="Banglore"/>
    <s v="Delhi"/>
    <s v="BLR → DEL"/>
    <m/>
    <m/>
    <m/>
    <m/>
    <s v="21:10"/>
    <s v="00:05 16 May"/>
    <n v="175"/>
    <x v="0"/>
    <s v="No info"/>
    <n v="3625"/>
    <n v="21"/>
    <x v="0"/>
  </r>
  <r>
    <x v="3"/>
    <s v="27/05/2019"/>
    <s v="Chennai"/>
    <s v="Kolkata"/>
    <s v="MAA → CCU"/>
    <m/>
    <m/>
    <m/>
    <m/>
    <s v="09:45"/>
    <s v="12:00"/>
    <n v="135"/>
    <x v="0"/>
    <s v="No info"/>
    <n v="3597"/>
    <n v="9"/>
    <x v="1"/>
  </r>
  <r>
    <x v="0"/>
    <s v="21/04/2019"/>
    <s v="Kolkata"/>
    <s v="Banglore"/>
    <s v="CCU → BLR"/>
    <m/>
    <m/>
    <m/>
    <m/>
    <s v="15:15"/>
    <s v="17:45"/>
    <n v="150"/>
    <x v="0"/>
    <s v="No info"/>
    <n v="5224"/>
    <n v="15"/>
    <x v="3"/>
  </r>
  <r>
    <x v="0"/>
    <s v="15/06/2019"/>
    <s v="Delhi"/>
    <s v="Cochin"/>
    <s v="DEL → BLR → COK"/>
    <m/>
    <m/>
    <m/>
    <m/>
    <s v="17:05"/>
    <s v="22:25"/>
    <n v="320"/>
    <x v="2"/>
    <s v="No info"/>
    <n v="6147"/>
    <n v="17"/>
    <x v="2"/>
  </r>
  <r>
    <x v="2"/>
    <s v="18/06/2019"/>
    <s v="Banglore"/>
    <s v="Delhi"/>
    <s v="BLR → DEL"/>
    <m/>
    <m/>
    <m/>
    <m/>
    <s v="15:50"/>
    <s v="18:45"/>
    <n v="175"/>
    <x v="0"/>
    <s v="No info"/>
    <n v="8016"/>
    <n v="15"/>
    <x v="3"/>
  </r>
  <r>
    <x v="1"/>
    <s v="1/05/2019"/>
    <s v="Kolkata"/>
    <s v="Banglore"/>
    <s v="CCU → BBI → BOM → BLR"/>
    <m/>
    <m/>
    <m/>
    <m/>
    <s v="12:00"/>
    <s v="11:10 02 May"/>
    <n v="1390"/>
    <x v="1"/>
    <s v="No info"/>
    <n v="11148"/>
    <n v="12"/>
    <x v="3"/>
  </r>
  <r>
    <x v="2"/>
    <s v="15/06/2019"/>
    <s v="Delhi"/>
    <s v="Cochin"/>
    <s v="DEL → NAG → BOM → COK"/>
    <m/>
    <m/>
    <m/>
    <m/>
    <s v="14:35"/>
    <s v="04:25 16 Jun"/>
    <n v="830"/>
    <x v="1"/>
    <s v="No info"/>
    <n v="13376"/>
    <n v="14"/>
    <x v="3"/>
  </r>
  <r>
    <x v="1"/>
    <s v="12/06/2019"/>
    <s v="Delhi"/>
    <s v="Cochin"/>
    <s v="DEL → LKO → BOM → COK"/>
    <m/>
    <m/>
    <m/>
    <m/>
    <s v="18:30"/>
    <s v="19:15 13 Jun"/>
    <n v="1485"/>
    <x v="1"/>
    <s v="No info"/>
    <n v="12488"/>
    <n v="18"/>
    <x v="2"/>
  </r>
  <r>
    <x v="2"/>
    <s v="21/03/2019"/>
    <s v="Delhi"/>
    <s v="Cochin"/>
    <s v="DEL → BOM → COK"/>
    <m/>
    <m/>
    <m/>
    <m/>
    <s v="15:00"/>
    <s v="04:25 22 Mar"/>
    <n v="805"/>
    <x v="2"/>
    <s v="In-flight meal not included"/>
    <n v="6017"/>
    <n v="15"/>
    <x v="3"/>
  </r>
  <r>
    <x v="0"/>
    <s v="15/06/2019"/>
    <s v="Banglore"/>
    <s v="Delhi"/>
    <s v="BLR → DEL"/>
    <m/>
    <m/>
    <m/>
    <m/>
    <s v="08:30"/>
    <s v="11:20"/>
    <n v="170"/>
    <x v="0"/>
    <s v="No info"/>
    <n v="4823"/>
    <n v="8"/>
    <x v="1"/>
  </r>
  <r>
    <x v="1"/>
    <s v="21/03/2019"/>
    <s v="Delhi"/>
    <s v="Cochin"/>
    <s v="DEL → MAA → COK"/>
    <m/>
    <m/>
    <m/>
    <m/>
    <s v="09:45"/>
    <s v="09:25 22 Mar"/>
    <n v="1420"/>
    <x v="2"/>
    <s v="No info"/>
    <n v="7532"/>
    <n v="9"/>
    <x v="1"/>
  </r>
  <r>
    <x v="1"/>
    <s v="9/06/2019"/>
    <s v="Kolkata"/>
    <s v="Banglore"/>
    <s v="CCU → BOM → GOI → BLR"/>
    <m/>
    <m/>
    <m/>
    <m/>
    <s v="09:25"/>
    <s v="05:35 10 Jun"/>
    <n v="1210"/>
    <x v="1"/>
    <s v="No info"/>
    <n v="11432"/>
    <n v="9"/>
    <x v="1"/>
  </r>
  <r>
    <x v="6"/>
    <s v="6/06/2019"/>
    <s v="Banglore"/>
    <s v="Delhi"/>
    <s v="BLR → DEL"/>
    <m/>
    <m/>
    <m/>
    <m/>
    <s v="19:30"/>
    <s v="22:15"/>
    <n v="165"/>
    <x v="0"/>
    <s v="No info"/>
    <n v="5088"/>
    <n v="19"/>
    <x v="2"/>
  </r>
  <r>
    <x v="3"/>
    <s v="27/03/2019"/>
    <s v="Delhi"/>
    <s v="Cochin"/>
    <s v="DEL → MAA → COK"/>
    <m/>
    <m/>
    <m/>
    <m/>
    <s v="06:10"/>
    <s v="11:20"/>
    <n v="310"/>
    <x v="2"/>
    <s v="No info"/>
    <n v="5351"/>
    <n v="6"/>
    <x v="1"/>
  </r>
  <r>
    <x v="6"/>
    <s v="12/06/2019"/>
    <s v="Kolkata"/>
    <s v="Banglore"/>
    <s v="CCU → DEL → BLR"/>
    <m/>
    <m/>
    <m/>
    <m/>
    <s v="07:10"/>
    <s v="23:25"/>
    <n v="975"/>
    <x v="2"/>
    <s v="No info"/>
    <n v="8610"/>
    <n v="7"/>
    <x v="1"/>
  </r>
  <r>
    <x v="2"/>
    <s v="6/03/2019"/>
    <s v="Delhi"/>
    <s v="Cochin"/>
    <s v="DEL → BHO → BOM → COK"/>
    <m/>
    <m/>
    <m/>
    <m/>
    <s v="05:40"/>
    <s v="04:25 07 Mar"/>
    <n v="1365"/>
    <x v="1"/>
    <s v="In-flight meal not included"/>
    <n v="17271"/>
    <n v="5"/>
    <x v="1"/>
  </r>
  <r>
    <x v="2"/>
    <s v="21/05/2019"/>
    <s v="Kolkata"/>
    <s v="Banglore"/>
    <s v="CCU → DEL → BLR"/>
    <m/>
    <m/>
    <m/>
    <m/>
    <s v="17:00"/>
    <s v="14:25 22 May"/>
    <n v="1285"/>
    <x v="2"/>
    <s v="In-flight meal not included"/>
    <n v="9314"/>
    <n v="17"/>
    <x v="2"/>
  </r>
  <r>
    <x v="3"/>
    <s v="27/03/2019"/>
    <s v="Kolkata"/>
    <s v="Banglore"/>
    <s v="CCU → BLR"/>
    <m/>
    <m/>
    <m/>
    <m/>
    <s v="22:20"/>
    <s v="00:40 28 Mar"/>
    <n v="140"/>
    <x v="0"/>
    <s v="No info"/>
    <n v="3847"/>
    <n v="22"/>
    <x v="0"/>
  </r>
  <r>
    <x v="1"/>
    <s v="15/05/2019"/>
    <s v="Delhi"/>
    <s v="Cochin"/>
    <s v="DEL → BOM → COK"/>
    <m/>
    <m/>
    <m/>
    <m/>
    <s v="09:00"/>
    <s v="19:15"/>
    <n v="615"/>
    <x v="2"/>
    <s v="No info"/>
    <n v="8372"/>
    <n v="9"/>
    <x v="1"/>
  </r>
  <r>
    <x v="4"/>
    <s v="15/06/2019"/>
    <s v="Delhi"/>
    <s v="Cochin"/>
    <s v="DEL → BOM → COK"/>
    <m/>
    <m/>
    <m/>
    <m/>
    <s v="10:35"/>
    <s v="19:00"/>
    <n v="505"/>
    <x v="2"/>
    <s v="No info"/>
    <n v="10877"/>
    <n v="10"/>
    <x v="1"/>
  </r>
  <r>
    <x v="3"/>
    <s v="12/05/2019"/>
    <s v="Banglore"/>
    <s v="Delhi"/>
    <s v="BLR → DEL"/>
    <m/>
    <m/>
    <m/>
    <m/>
    <s v="09:30"/>
    <s v="12:20"/>
    <n v="170"/>
    <x v="0"/>
    <s v="No info"/>
    <n v="4423"/>
    <n v="9"/>
    <x v="1"/>
  </r>
  <r>
    <x v="0"/>
    <s v="15/03/2019"/>
    <s v="Chennai"/>
    <s v="Kolkata"/>
    <s v="MAA → CCU"/>
    <m/>
    <m/>
    <m/>
    <m/>
    <s v="22:05"/>
    <s v="00:30 13 Mar"/>
    <n v="145"/>
    <x v="0"/>
    <s v="No info"/>
    <n v="6297"/>
    <n v="22"/>
    <x v="0"/>
  </r>
  <r>
    <x v="6"/>
    <s v="27/06/2019"/>
    <s v="Delhi"/>
    <s v="Cochin"/>
    <s v="DEL → COK"/>
    <m/>
    <m/>
    <m/>
    <m/>
    <s v="14:40"/>
    <s v="17:50"/>
    <n v="190"/>
    <x v="0"/>
    <s v="No info"/>
    <n v="6216"/>
    <n v="14"/>
    <x v="3"/>
  </r>
  <r>
    <x v="4"/>
    <s v="6/06/2019"/>
    <s v="Delhi"/>
    <s v="Cochin"/>
    <s v="DEL → BOM → COK"/>
    <m/>
    <m/>
    <m/>
    <m/>
    <s v="10:00"/>
    <s v="21:00"/>
    <n v="660"/>
    <x v="2"/>
    <s v="No info"/>
    <n v="7933"/>
    <n v="10"/>
    <x v="1"/>
  </r>
  <r>
    <x v="4"/>
    <s v="15/06/2019"/>
    <s v="Delhi"/>
    <s v="Cochin"/>
    <s v="DEL → BOM → COK"/>
    <m/>
    <m/>
    <m/>
    <m/>
    <s v="04:55"/>
    <s v="12:35"/>
    <n v="460"/>
    <x v="2"/>
    <s v="No info"/>
    <n v="10678"/>
    <n v="4"/>
    <x v="0"/>
  </r>
  <r>
    <x v="3"/>
    <s v="18/03/2019"/>
    <s v="Mumbai"/>
    <s v="Hyderabad"/>
    <s v="BOM → HYD"/>
    <m/>
    <m/>
    <m/>
    <m/>
    <s v="22:45"/>
    <s v="00:10 19 Mar"/>
    <n v="85"/>
    <x v="0"/>
    <s v="No info"/>
    <n v="2017"/>
    <n v="22"/>
    <x v="0"/>
  </r>
  <r>
    <x v="0"/>
    <s v="18/06/2019"/>
    <s v="Delhi"/>
    <s v="Cochin"/>
    <s v="DEL → COK"/>
    <m/>
    <m/>
    <m/>
    <m/>
    <s v="14:20"/>
    <s v="17:35"/>
    <n v="195"/>
    <x v="0"/>
    <s v="No info"/>
    <n v="5000"/>
    <n v="14"/>
    <x v="3"/>
  </r>
  <r>
    <x v="1"/>
    <s v="9/03/2019"/>
    <s v="Delhi"/>
    <s v="Cochin"/>
    <s v="DEL → BHO → BOM → COK"/>
    <m/>
    <m/>
    <m/>
    <m/>
    <s v="05:55"/>
    <s v="19:15"/>
    <n v="800"/>
    <x v="1"/>
    <s v="No info"/>
    <n v="18736"/>
    <n v="5"/>
    <x v="1"/>
  </r>
  <r>
    <x v="2"/>
    <s v="1/05/2019"/>
    <s v="Banglore"/>
    <s v="Delhi"/>
    <s v="BLR → DEL"/>
    <m/>
    <m/>
    <m/>
    <m/>
    <s v="07:10"/>
    <s v="10:10"/>
    <n v="180"/>
    <x v="0"/>
    <s v="In-flight meal not included"/>
    <n v="4030"/>
    <n v="7"/>
    <x v="1"/>
  </r>
  <r>
    <x v="2"/>
    <s v="18/05/2019"/>
    <s v="Delhi"/>
    <s v="Cochin"/>
    <s v="DEL → JAI → BOM → COK"/>
    <m/>
    <m/>
    <m/>
    <m/>
    <s v="19:30"/>
    <s v="12:35 19 May"/>
    <n v="1025"/>
    <x v="1"/>
    <s v="In-flight meal not included"/>
    <n v="10368"/>
    <n v="19"/>
    <x v="2"/>
  </r>
  <r>
    <x v="2"/>
    <s v="6/05/2019"/>
    <s v="Kolkata"/>
    <s v="Banglore"/>
    <s v="CCU → BOM → BLR"/>
    <m/>
    <m/>
    <m/>
    <m/>
    <s v="16:30"/>
    <s v="09:20 07 May"/>
    <n v="1010"/>
    <x v="2"/>
    <s v="In-flight meal not included"/>
    <n v="9663"/>
    <n v="16"/>
    <x v="3"/>
  </r>
  <r>
    <x v="6"/>
    <s v="15/04/2019"/>
    <s v="Banglore"/>
    <s v="Delhi"/>
    <s v="BLR → DEL"/>
    <m/>
    <m/>
    <m/>
    <m/>
    <s v="19:30"/>
    <s v="22:15"/>
    <n v="165"/>
    <x v="0"/>
    <s v="No info"/>
    <n v="5613"/>
    <n v="19"/>
    <x v="2"/>
  </r>
  <r>
    <x v="2"/>
    <s v="9/05/2019"/>
    <s v="Kolkata"/>
    <s v="Banglore"/>
    <s v="CCU → BOM → BLR"/>
    <m/>
    <m/>
    <m/>
    <m/>
    <s v="14:05"/>
    <s v="08:15 10 May"/>
    <n v="1090"/>
    <x v="2"/>
    <s v="In-flight meal not included"/>
    <n v="7757"/>
    <n v="14"/>
    <x v="3"/>
  </r>
  <r>
    <x v="0"/>
    <s v="15/06/2019"/>
    <s v="Delhi"/>
    <s v="Cochin"/>
    <s v="DEL → HYD → COK"/>
    <m/>
    <m/>
    <m/>
    <m/>
    <s v="07:35"/>
    <s v="16:10"/>
    <n v="515"/>
    <x v="2"/>
    <s v="No info"/>
    <n v="6442"/>
    <n v="7"/>
    <x v="1"/>
  </r>
  <r>
    <x v="0"/>
    <s v="6/05/2019"/>
    <s v="Mumbai"/>
    <s v="Hyderabad"/>
    <s v="BOM → HYD"/>
    <m/>
    <m/>
    <m/>
    <m/>
    <s v="19:05"/>
    <s v="20:35"/>
    <n v="90"/>
    <x v="0"/>
    <s v="No info"/>
    <n v="2754"/>
    <n v="19"/>
    <x v="2"/>
  </r>
  <r>
    <x v="1"/>
    <s v="24/03/2019"/>
    <s v="Banglore"/>
    <s v="New Delhi"/>
    <s v="BLR → DEL"/>
    <m/>
    <m/>
    <m/>
    <m/>
    <s v="06:10"/>
    <s v="08:55"/>
    <n v="165"/>
    <x v="0"/>
    <s v="No info"/>
    <n v="3758"/>
    <n v="6"/>
    <x v="1"/>
  </r>
  <r>
    <x v="7"/>
    <s v="12/06/2019"/>
    <s v="Delhi"/>
    <s v="Cochin"/>
    <s v="DEL → BLR → COK"/>
    <m/>
    <m/>
    <m/>
    <m/>
    <s v="07:55"/>
    <s v="22:25"/>
    <n v="870"/>
    <x v="2"/>
    <s v="No info"/>
    <n v="6152"/>
    <n v="7"/>
    <x v="1"/>
  </r>
  <r>
    <x v="4"/>
    <s v="21/03/2019"/>
    <s v="Delhi"/>
    <s v="Cochin"/>
    <s v="DEL → BOM → COK"/>
    <m/>
    <m/>
    <m/>
    <m/>
    <s v="07:00"/>
    <s v="21:00"/>
    <n v="840"/>
    <x v="2"/>
    <s v="No info"/>
    <n v="7618"/>
    <n v="7"/>
    <x v="1"/>
  </r>
  <r>
    <x v="1"/>
    <s v="3/03/2019"/>
    <s v="Delhi"/>
    <s v="Cochin"/>
    <s v="DEL → AMD → BOM → COK"/>
    <m/>
    <m/>
    <m/>
    <m/>
    <s v="19:45"/>
    <s v="19:15 04 Mar"/>
    <n v="1410"/>
    <x v="1"/>
    <s v="No info"/>
    <n v="12646"/>
    <n v="19"/>
    <x v="2"/>
  </r>
  <r>
    <x v="2"/>
    <s v="15/05/2019"/>
    <s v="Kolkata"/>
    <s v="Banglore"/>
    <s v="CCU → BOM → BLR"/>
    <m/>
    <m/>
    <m/>
    <m/>
    <s v="14:05"/>
    <s v="22:35"/>
    <n v="510"/>
    <x v="2"/>
    <s v="No info"/>
    <n v="14781"/>
    <n v="14"/>
    <x v="3"/>
  </r>
  <r>
    <x v="4"/>
    <s v="27/06/2019"/>
    <s v="Delhi"/>
    <s v="Cochin"/>
    <s v="DEL → BOM → COK"/>
    <m/>
    <m/>
    <m/>
    <m/>
    <s v="10:00"/>
    <s v="01:30 28 Jun"/>
    <n v="930"/>
    <x v="2"/>
    <s v="No info"/>
    <n v="13377"/>
    <n v="10"/>
    <x v="1"/>
  </r>
  <r>
    <x v="2"/>
    <s v="27/05/2019"/>
    <s v="Delhi"/>
    <s v="Cochin"/>
    <s v="DEL → COK"/>
    <m/>
    <m/>
    <m/>
    <m/>
    <s v="11:00"/>
    <s v="14:15"/>
    <n v="195"/>
    <x v="0"/>
    <s v="No info"/>
    <n v="9564"/>
    <n v="11"/>
    <x v="1"/>
  </r>
  <r>
    <x v="5"/>
    <s v="15/03/2019"/>
    <s v="Banglore"/>
    <s v="New Delhi"/>
    <s v="BLR → DEL"/>
    <m/>
    <m/>
    <m/>
    <m/>
    <s v="11:40"/>
    <s v="14:35"/>
    <n v="175"/>
    <x v="0"/>
    <s v="No info"/>
    <n v="6113"/>
    <n v="11"/>
    <x v="1"/>
  </r>
  <r>
    <x v="1"/>
    <s v="01/03/2019"/>
    <s v="Banglore"/>
    <s v="New Delhi"/>
    <s v="BLR → BOM → BHO → DEL"/>
    <m/>
    <m/>
    <m/>
    <m/>
    <s v="06:45"/>
    <s v="09:25 02 Mar"/>
    <n v="1600"/>
    <x v="1"/>
    <s v="2 Long layover"/>
    <n v="26480"/>
    <n v="6"/>
    <x v="1"/>
  </r>
  <r>
    <x v="2"/>
    <s v="12/06/2019"/>
    <s v="Banglore"/>
    <s v="Delhi"/>
    <s v="BLR → DEL"/>
    <m/>
    <m/>
    <m/>
    <m/>
    <s v="07:10"/>
    <s v="10:10"/>
    <n v="180"/>
    <x v="0"/>
    <s v="In-flight meal not included"/>
    <n v="5769"/>
    <n v="7"/>
    <x v="1"/>
  </r>
  <r>
    <x v="3"/>
    <s v="27/03/2019"/>
    <s v="Mumbai"/>
    <s v="Hyderabad"/>
    <s v="BOM → HYD"/>
    <m/>
    <m/>
    <m/>
    <m/>
    <s v="05:45"/>
    <s v="07:05"/>
    <n v="80"/>
    <x v="0"/>
    <s v="No info"/>
    <n v="1759"/>
    <n v="5"/>
    <x v="1"/>
  </r>
  <r>
    <x v="0"/>
    <s v="12/06/2019"/>
    <s v="Delhi"/>
    <s v="Cochin"/>
    <s v="DEL → BOM → COK"/>
    <m/>
    <m/>
    <m/>
    <m/>
    <s v="17:10"/>
    <s v="01:30 13 Jun"/>
    <n v="500"/>
    <x v="2"/>
    <s v="No info"/>
    <n v="5883"/>
    <n v="17"/>
    <x v="2"/>
  </r>
  <r>
    <x v="1"/>
    <s v="3/04/2019"/>
    <s v="Banglore"/>
    <s v="Delhi"/>
    <s v="BLR → DEL"/>
    <m/>
    <m/>
    <m/>
    <m/>
    <s v="10:00"/>
    <s v="12:45"/>
    <n v="165"/>
    <x v="0"/>
    <s v="No info"/>
    <n v="5176"/>
    <n v="10"/>
    <x v="1"/>
  </r>
  <r>
    <x v="0"/>
    <s v="27/06/2019"/>
    <s v="Kolkata"/>
    <s v="Banglore"/>
    <s v="CCU → BLR"/>
    <m/>
    <m/>
    <m/>
    <m/>
    <s v="20:25"/>
    <s v="23:10"/>
    <n v="165"/>
    <x v="0"/>
    <s v="No info"/>
    <n v="4804"/>
    <n v="20"/>
    <x v="2"/>
  </r>
  <r>
    <x v="5"/>
    <s v="21/06/2019"/>
    <s v="Banglore"/>
    <s v="Delhi"/>
    <s v="BLR → DEL"/>
    <m/>
    <m/>
    <m/>
    <m/>
    <s v="11:40"/>
    <s v="14:30"/>
    <n v="170"/>
    <x v="0"/>
    <s v="No info"/>
    <n v="3398"/>
    <n v="11"/>
    <x v="1"/>
  </r>
  <r>
    <x v="1"/>
    <s v="24/05/2019"/>
    <s v="Kolkata"/>
    <s v="Banglore"/>
    <s v="CCU → BBI → BOM → BLR"/>
    <m/>
    <m/>
    <m/>
    <m/>
    <s v="12:00"/>
    <s v="07:55 25 May"/>
    <n v="1195"/>
    <x v="1"/>
    <s v="No info"/>
    <n v="9416"/>
    <n v="12"/>
    <x v="3"/>
  </r>
  <r>
    <x v="3"/>
    <s v="21/06/2019"/>
    <s v="Kolkata"/>
    <s v="Banglore"/>
    <s v="CCU → BLR"/>
    <m/>
    <m/>
    <m/>
    <m/>
    <s v="06:55"/>
    <s v="09:30"/>
    <n v="155"/>
    <x v="0"/>
    <s v="No check-in baggage included"/>
    <n v="3841"/>
    <n v="6"/>
    <x v="1"/>
  </r>
  <r>
    <x v="2"/>
    <s v="27/06/2019"/>
    <s v="Delhi"/>
    <s v="Cochin"/>
    <s v="DEL → BOM → COK"/>
    <m/>
    <m/>
    <m/>
    <m/>
    <s v="20:55"/>
    <s v="19:00 28 Jun"/>
    <n v="1325"/>
    <x v="2"/>
    <s v="In-flight meal not included"/>
    <n v="10262"/>
    <n v="20"/>
    <x v="2"/>
  </r>
  <r>
    <x v="0"/>
    <s v="24/06/2019"/>
    <s v="Kolkata"/>
    <s v="Banglore"/>
    <s v="CCU → BLR"/>
    <m/>
    <m/>
    <m/>
    <m/>
    <s v="22:15"/>
    <s v="00:50 25 Jun"/>
    <n v="155"/>
    <x v="0"/>
    <s v="No info"/>
    <n v="4804"/>
    <n v="22"/>
    <x v="0"/>
  </r>
  <r>
    <x v="2"/>
    <s v="3/04/2019"/>
    <s v="Delhi"/>
    <s v="Cochin"/>
    <s v="DEL → BOM → COK"/>
    <m/>
    <m/>
    <m/>
    <m/>
    <s v="02:15"/>
    <s v="12:35"/>
    <n v="620"/>
    <x v="2"/>
    <s v="In-flight meal not included"/>
    <n v="5177"/>
    <n v="2"/>
    <x v="0"/>
  </r>
  <r>
    <x v="0"/>
    <s v="9/05/2019"/>
    <s v="Mumbai"/>
    <s v="Hyderabad"/>
    <s v="BOM → HYD"/>
    <m/>
    <m/>
    <m/>
    <m/>
    <s v="20:05"/>
    <s v="21:40"/>
    <n v="95"/>
    <x v="0"/>
    <s v="No info"/>
    <n v="2437"/>
    <n v="20"/>
    <x v="2"/>
  </r>
  <r>
    <x v="5"/>
    <s v="9/03/2019"/>
    <s v="Delhi"/>
    <s v="Cochin"/>
    <s v="DEL → AMD → COK"/>
    <m/>
    <m/>
    <m/>
    <m/>
    <s v="06:00"/>
    <s v="13:20"/>
    <n v="440"/>
    <x v="2"/>
    <s v="No info"/>
    <n v="8422"/>
    <n v="6"/>
    <x v="1"/>
  </r>
  <r>
    <x v="4"/>
    <s v="24/06/2019"/>
    <s v="Delhi"/>
    <s v="Cochin"/>
    <s v="DEL → BOM → COK"/>
    <m/>
    <m/>
    <m/>
    <m/>
    <s v="08:00"/>
    <s v="21:00"/>
    <n v="780"/>
    <x v="2"/>
    <s v="No info"/>
    <n v="13797"/>
    <n v="8"/>
    <x v="1"/>
  </r>
  <r>
    <x v="2"/>
    <s v="6/06/2019"/>
    <s v="Delhi"/>
    <s v="Cochin"/>
    <s v="DEL → JAI → BOM → COK"/>
    <m/>
    <m/>
    <m/>
    <m/>
    <s v="09:40"/>
    <s v="04:25 07 Jun"/>
    <n v="1125"/>
    <x v="1"/>
    <s v="In-flight meal not included"/>
    <n v="10368"/>
    <n v="9"/>
    <x v="1"/>
  </r>
  <r>
    <x v="0"/>
    <s v="18/05/2019"/>
    <s v="Delhi"/>
    <s v="Cochin"/>
    <s v="DEL → BOM → COK"/>
    <m/>
    <m/>
    <m/>
    <m/>
    <s v="17:10"/>
    <s v="01:30 19 May"/>
    <n v="500"/>
    <x v="2"/>
    <s v="No info"/>
    <n v="7081"/>
    <n v="17"/>
    <x v="2"/>
  </r>
  <r>
    <x v="0"/>
    <s v="3/03/2019"/>
    <s v="Delhi"/>
    <s v="Cochin"/>
    <s v="DEL → HYD → COK"/>
    <m/>
    <m/>
    <m/>
    <m/>
    <s v="04:55"/>
    <s v="16:10"/>
    <n v="675"/>
    <x v="2"/>
    <s v="No info"/>
    <n v="8513"/>
    <n v="4"/>
    <x v="0"/>
  </r>
  <r>
    <x v="2"/>
    <s v="12/04/2019"/>
    <s v="Banglore"/>
    <s v="Delhi"/>
    <s v="BLR → DEL"/>
    <m/>
    <m/>
    <m/>
    <m/>
    <s v="07:10"/>
    <s v="10:10"/>
    <n v="180"/>
    <x v="0"/>
    <s v="No info"/>
    <n v="7229"/>
    <n v="7"/>
    <x v="1"/>
  </r>
  <r>
    <x v="1"/>
    <s v="03/03/2019"/>
    <s v="Banglore"/>
    <s v="New Delhi"/>
    <s v="BLR → HYD → DEL"/>
    <m/>
    <m/>
    <m/>
    <m/>
    <s v="08:15"/>
    <s v="12:15"/>
    <n v="240"/>
    <x v="2"/>
    <s v="No info"/>
    <n v="6273"/>
    <n v="8"/>
    <x v="1"/>
  </r>
  <r>
    <x v="1"/>
    <s v="9/06/2019"/>
    <s v="Mumbai"/>
    <s v="Hyderabad"/>
    <s v="BOM → HYD"/>
    <m/>
    <m/>
    <m/>
    <m/>
    <s v="15:00"/>
    <s v="16:25"/>
    <n v="85"/>
    <x v="0"/>
    <s v="No info"/>
    <n v="3100"/>
    <n v="15"/>
    <x v="3"/>
  </r>
  <r>
    <x v="0"/>
    <s v="18/06/2019"/>
    <s v="Kolkata"/>
    <s v="Banglore"/>
    <s v="CCU → BLR"/>
    <m/>
    <m/>
    <m/>
    <m/>
    <s v="22:15"/>
    <s v="00:50 19 Jun"/>
    <n v="155"/>
    <x v="0"/>
    <s v="No info"/>
    <n v="4804"/>
    <n v="22"/>
    <x v="0"/>
  </r>
  <r>
    <x v="2"/>
    <s v="24/03/2019"/>
    <s v="Banglore"/>
    <s v="New Delhi"/>
    <s v="BLR → DEL"/>
    <m/>
    <m/>
    <m/>
    <m/>
    <s v="19:55"/>
    <s v="22:35"/>
    <n v="160"/>
    <x v="0"/>
    <s v="No info"/>
    <n v="7229"/>
    <n v="19"/>
    <x v="2"/>
  </r>
  <r>
    <x v="3"/>
    <s v="18/04/2019"/>
    <s v="Kolkata"/>
    <s v="Banglore"/>
    <s v="CCU → BLR"/>
    <m/>
    <m/>
    <m/>
    <m/>
    <s v="09:00"/>
    <s v="11:25"/>
    <n v="145"/>
    <x v="0"/>
    <s v="No check-in baggage included"/>
    <n v="3841"/>
    <n v="9"/>
    <x v="1"/>
  </r>
  <r>
    <x v="2"/>
    <s v="18/05/2019"/>
    <s v="Kolkata"/>
    <s v="Banglore"/>
    <s v="CCU → BOM → BLR"/>
    <m/>
    <m/>
    <m/>
    <m/>
    <s v="20:00"/>
    <s v="08:15 19 May"/>
    <n v="735"/>
    <x v="2"/>
    <s v="In-flight meal not included"/>
    <n v="8586"/>
    <n v="20"/>
    <x v="2"/>
  </r>
  <r>
    <x v="4"/>
    <s v="15/06/2019"/>
    <s v="Delhi"/>
    <s v="Cochin"/>
    <s v="DEL → BOM → COK"/>
    <m/>
    <m/>
    <m/>
    <m/>
    <s v="08:30"/>
    <s v="19:00"/>
    <n v="630"/>
    <x v="2"/>
    <s v="No info"/>
    <n v="11200"/>
    <n v="8"/>
    <x v="1"/>
  </r>
  <r>
    <x v="4"/>
    <s v="6/03/2019"/>
    <s v="Delhi"/>
    <s v="Cochin"/>
    <s v="DEL → BOM → COK"/>
    <m/>
    <m/>
    <m/>
    <m/>
    <s v="07:05"/>
    <s v="13:20"/>
    <n v="375"/>
    <x v="2"/>
    <s v="No info"/>
    <n v="17267"/>
    <n v="7"/>
    <x v="1"/>
  </r>
  <r>
    <x v="2"/>
    <s v="9/05/2019"/>
    <s v="Kolkata"/>
    <s v="Banglore"/>
    <s v="CCU → BOM → BLR"/>
    <m/>
    <m/>
    <m/>
    <m/>
    <s v="18:55"/>
    <s v="10:05 10 May"/>
    <n v="910"/>
    <x v="2"/>
    <s v="In-flight meal not included"/>
    <n v="8586"/>
    <n v="18"/>
    <x v="2"/>
  </r>
  <r>
    <x v="1"/>
    <s v="9/05/2019"/>
    <s v="Kolkata"/>
    <s v="Banglore"/>
    <s v="CCU → BOM → GOI → BLR"/>
    <m/>
    <m/>
    <m/>
    <m/>
    <s v="16:50"/>
    <s v="05:35 10 May"/>
    <n v="765"/>
    <x v="1"/>
    <s v="No info"/>
    <n v="11432"/>
    <n v="16"/>
    <x v="3"/>
  </r>
  <r>
    <x v="1"/>
    <s v="1/06/2019"/>
    <s v="Delhi"/>
    <s v="Cochin"/>
    <s v="DEL → JAI → BOM → COK"/>
    <m/>
    <m/>
    <m/>
    <m/>
    <s v="18:45"/>
    <s v="19:15 02 Jun"/>
    <n v="1470"/>
    <x v="1"/>
    <s v="No info"/>
    <n v="12940"/>
    <n v="18"/>
    <x v="2"/>
  </r>
  <r>
    <x v="0"/>
    <s v="1/03/2019"/>
    <s v="Mumbai"/>
    <s v="Hyderabad"/>
    <s v="BOM → HYD"/>
    <m/>
    <m/>
    <m/>
    <m/>
    <s v="21:20"/>
    <s v="22:45"/>
    <n v="85"/>
    <x v="0"/>
    <s v="No info"/>
    <n v="12475"/>
    <n v="21"/>
    <x v="0"/>
  </r>
  <r>
    <x v="2"/>
    <s v="24/03/2019"/>
    <s v="Kolkata"/>
    <s v="Banglore"/>
    <s v="CCU → BOM → BLR"/>
    <m/>
    <m/>
    <m/>
    <m/>
    <s v="16:55"/>
    <s v="22:35"/>
    <n v="340"/>
    <x v="2"/>
    <s v="In-flight meal not included"/>
    <n v="11134"/>
    <n v="16"/>
    <x v="3"/>
  </r>
  <r>
    <x v="0"/>
    <s v="18/04/2019"/>
    <s v="Kolkata"/>
    <s v="Banglore"/>
    <s v="CCU → BLR"/>
    <m/>
    <m/>
    <m/>
    <m/>
    <s v="09:35"/>
    <s v="12:20"/>
    <n v="165"/>
    <x v="0"/>
    <s v="No info"/>
    <n v="5644"/>
    <n v="9"/>
    <x v="1"/>
  </r>
  <r>
    <x v="4"/>
    <s v="12/06/2019"/>
    <s v="Delhi"/>
    <s v="Cochin"/>
    <s v="DEL → BOM → COK"/>
    <m/>
    <m/>
    <m/>
    <m/>
    <s v="11:25"/>
    <s v="19:00"/>
    <n v="455"/>
    <x v="2"/>
    <s v="No info"/>
    <n v="10877"/>
    <n v="11"/>
    <x v="1"/>
  </r>
  <r>
    <x v="2"/>
    <s v="21/04/2019"/>
    <s v="Banglore"/>
    <s v="Delhi"/>
    <s v="BLR → DEL"/>
    <m/>
    <m/>
    <m/>
    <m/>
    <s v="06:00"/>
    <s v="08:45"/>
    <n v="165"/>
    <x v="0"/>
    <s v="No info"/>
    <n v="7229"/>
    <n v="6"/>
    <x v="1"/>
  </r>
  <r>
    <x v="2"/>
    <s v="9/05/2019"/>
    <s v="Kolkata"/>
    <s v="Banglore"/>
    <s v="CCU → BOM → BLR"/>
    <m/>
    <m/>
    <m/>
    <m/>
    <s v="16:30"/>
    <s v="18:15 10 May"/>
    <n v="1545"/>
    <x v="2"/>
    <s v="In-flight meal not included"/>
    <n v="8586"/>
    <n v="16"/>
    <x v="3"/>
  </r>
  <r>
    <x v="2"/>
    <s v="12/06/2019"/>
    <s v="Delhi"/>
    <s v="Cochin"/>
    <s v="DEL → JAI → BOM → COK"/>
    <m/>
    <m/>
    <m/>
    <m/>
    <s v="05:30"/>
    <s v="19:00"/>
    <n v="810"/>
    <x v="1"/>
    <s v="In-flight meal not included"/>
    <n v="10368"/>
    <n v="5"/>
    <x v="1"/>
  </r>
  <r>
    <x v="1"/>
    <s v="1/06/2019"/>
    <s v="Delhi"/>
    <s v="Cochin"/>
    <s v="DEL → AMD → BOM → COK"/>
    <m/>
    <m/>
    <m/>
    <m/>
    <s v="16:40"/>
    <s v="19:15 02 Jun"/>
    <n v="1595"/>
    <x v="1"/>
    <s v="No info"/>
    <n v="9863"/>
    <n v="16"/>
    <x v="3"/>
  </r>
  <r>
    <x v="0"/>
    <s v="12/06/2019"/>
    <s v="Kolkata"/>
    <s v="Banglore"/>
    <s v="CCU → BBI → BLR"/>
    <m/>
    <m/>
    <m/>
    <m/>
    <s v="07:10"/>
    <s v="12:40"/>
    <n v="330"/>
    <x v="2"/>
    <s v="No info"/>
    <n v="4864"/>
    <n v="7"/>
    <x v="1"/>
  </r>
  <r>
    <x v="7"/>
    <s v="12/03/2019"/>
    <s v="Kolkata"/>
    <s v="Banglore"/>
    <s v="CCU → BLR"/>
    <m/>
    <m/>
    <m/>
    <m/>
    <s v="19:35"/>
    <s v="22:05"/>
    <n v="150"/>
    <x v="0"/>
    <s v="No info"/>
    <n v="4384"/>
    <n v="19"/>
    <x v="2"/>
  </r>
  <r>
    <x v="1"/>
    <s v="18/05/2019"/>
    <s v="Delhi"/>
    <s v="Cochin"/>
    <s v="DEL → CCU → BOM → COK"/>
    <m/>
    <m/>
    <m/>
    <m/>
    <s v="06:50"/>
    <s v="07:40 19 May"/>
    <n v="1490"/>
    <x v="1"/>
    <s v="No info"/>
    <n v="13591"/>
    <n v="6"/>
    <x v="1"/>
  </r>
  <r>
    <x v="2"/>
    <s v="15/05/2019"/>
    <s v="Kolkata"/>
    <s v="Banglore"/>
    <s v="CCU → DEL → BLR"/>
    <m/>
    <m/>
    <m/>
    <m/>
    <s v="09:35"/>
    <s v="19:10"/>
    <n v="575"/>
    <x v="2"/>
    <s v="In-flight meal not included"/>
    <n v="12384"/>
    <n v="9"/>
    <x v="1"/>
  </r>
  <r>
    <x v="2"/>
    <s v="18/05/2019"/>
    <s v="Delhi"/>
    <s v="Cochin"/>
    <s v="DEL → BOM → COK"/>
    <m/>
    <m/>
    <m/>
    <m/>
    <s v="15:00"/>
    <s v="04:25 19 May"/>
    <n v="805"/>
    <x v="2"/>
    <s v="In-flight meal not included"/>
    <n v="12373"/>
    <n v="15"/>
    <x v="3"/>
  </r>
  <r>
    <x v="2"/>
    <s v="6/06/2019"/>
    <s v="Delhi"/>
    <s v="Cochin"/>
    <s v="DEL → JAI → BOM → COK"/>
    <m/>
    <m/>
    <m/>
    <m/>
    <s v="05:30"/>
    <s v="19:00"/>
    <n v="810"/>
    <x v="1"/>
    <s v="In-flight meal not included"/>
    <n v="10368"/>
    <n v="5"/>
    <x v="1"/>
  </r>
  <r>
    <x v="1"/>
    <s v="1/05/2019"/>
    <s v="Kolkata"/>
    <s v="Banglore"/>
    <s v="CCU → IXR → DEL → BLR"/>
    <m/>
    <m/>
    <m/>
    <m/>
    <s v="05:50"/>
    <s v="12:30 02 May"/>
    <n v="1840"/>
    <x v="1"/>
    <s v="No info"/>
    <n v="12723"/>
    <n v="5"/>
    <x v="1"/>
  </r>
  <r>
    <x v="2"/>
    <s v="21/03/2019"/>
    <s v="Delhi"/>
    <s v="Cochin"/>
    <s v="DEL → BOM → COK"/>
    <m/>
    <m/>
    <m/>
    <m/>
    <s v="22:00"/>
    <s v="18:50 22 Mar"/>
    <n v="1250"/>
    <x v="2"/>
    <s v="No info"/>
    <n v="12242"/>
    <n v="22"/>
    <x v="0"/>
  </r>
  <r>
    <x v="2"/>
    <s v="12/06/2019"/>
    <s v="Banglore"/>
    <s v="Delhi"/>
    <s v="BLR → DEL"/>
    <m/>
    <m/>
    <m/>
    <m/>
    <s v="11:10"/>
    <s v="14:05"/>
    <n v="175"/>
    <x v="0"/>
    <s v="In-flight meal not included"/>
    <n v="5769"/>
    <n v="11"/>
    <x v="1"/>
  </r>
  <r>
    <x v="0"/>
    <s v="21/05/2019"/>
    <s v="Delhi"/>
    <s v="Cochin"/>
    <s v="DEL → BOM → COK"/>
    <m/>
    <m/>
    <m/>
    <m/>
    <s v="07:30"/>
    <s v="21:00"/>
    <n v="810"/>
    <x v="2"/>
    <s v="No info"/>
    <n v="7006"/>
    <n v="7"/>
    <x v="1"/>
  </r>
  <r>
    <x v="1"/>
    <s v="27/05/2019"/>
    <s v="Delhi"/>
    <s v="Cochin"/>
    <s v="DEL → BOM → COK"/>
    <m/>
    <m/>
    <m/>
    <m/>
    <s v="21:00"/>
    <s v="19:15 28 May"/>
    <n v="1335"/>
    <x v="2"/>
    <s v="No info"/>
    <n v="8372"/>
    <n v="21"/>
    <x v="0"/>
  </r>
  <r>
    <x v="2"/>
    <s v="24/05/2019"/>
    <s v="Kolkata"/>
    <s v="Banglore"/>
    <s v="CCU → BOM → BLR"/>
    <m/>
    <m/>
    <m/>
    <m/>
    <s v="14:05"/>
    <s v="09:20 25 May"/>
    <n v="1155"/>
    <x v="2"/>
    <s v="No info"/>
    <n v="14178"/>
    <n v="14"/>
    <x v="3"/>
  </r>
  <r>
    <x v="2"/>
    <s v="01/03/2019"/>
    <s v="Banglore"/>
    <s v="New Delhi"/>
    <s v="BLR → BOM → DEL"/>
    <m/>
    <m/>
    <m/>
    <m/>
    <s v="14:05"/>
    <s v="09:00 02 Mar"/>
    <n v="1135"/>
    <x v="2"/>
    <s v="No info"/>
    <n v="20800"/>
    <n v="14"/>
    <x v="3"/>
  </r>
  <r>
    <x v="6"/>
    <s v="1/05/2019"/>
    <s v="Kolkata"/>
    <s v="Banglore"/>
    <s v="CCU → DEL → BLR"/>
    <m/>
    <m/>
    <m/>
    <m/>
    <s v="07:10"/>
    <s v="09:05 02 May"/>
    <n v="1555"/>
    <x v="2"/>
    <s v="No info"/>
    <n v="8452"/>
    <n v="7"/>
    <x v="1"/>
  </r>
  <r>
    <x v="2"/>
    <s v="12/05/2019"/>
    <s v="Kolkata"/>
    <s v="Banglore"/>
    <s v="CCU → BOM → BLR"/>
    <m/>
    <m/>
    <m/>
    <m/>
    <s v="21:10"/>
    <s v="18:15 13 May"/>
    <n v="1265"/>
    <x v="2"/>
    <s v="In-flight meal not included"/>
    <n v="10844"/>
    <n v="21"/>
    <x v="0"/>
  </r>
  <r>
    <x v="6"/>
    <s v="12/05/2019"/>
    <s v="Banglore"/>
    <s v="Delhi"/>
    <s v="BLR → DEL"/>
    <m/>
    <m/>
    <m/>
    <m/>
    <s v="21:00"/>
    <s v="23:50"/>
    <n v="170"/>
    <x v="0"/>
    <s v="No info"/>
    <n v="4668"/>
    <n v="21"/>
    <x v="0"/>
  </r>
  <r>
    <x v="2"/>
    <s v="1/04/2019"/>
    <s v="Kolkata"/>
    <s v="Banglore"/>
    <s v="CCU → BOM → BLR"/>
    <m/>
    <m/>
    <m/>
    <m/>
    <s v="16:30"/>
    <s v="20:45 02 Apr"/>
    <n v="1695"/>
    <x v="2"/>
    <s v="No info"/>
    <n v="12681"/>
    <n v="16"/>
    <x v="3"/>
  </r>
  <r>
    <x v="1"/>
    <s v="6/04/2019"/>
    <s v="Delhi"/>
    <s v="Cochin"/>
    <s v="DEL → MAA → COK"/>
    <m/>
    <m/>
    <m/>
    <m/>
    <s v="06:05"/>
    <s v="09:25 07 Apr"/>
    <n v="1640"/>
    <x v="2"/>
    <s v="No info"/>
    <n v="4487"/>
    <n v="6"/>
    <x v="1"/>
  </r>
  <r>
    <x v="2"/>
    <s v="9/06/2019"/>
    <s v="Kolkata"/>
    <s v="Banglore"/>
    <s v="CCU → BOM → BLR"/>
    <m/>
    <m/>
    <m/>
    <m/>
    <s v="14:05"/>
    <s v="19:50"/>
    <n v="345"/>
    <x v="2"/>
    <s v="No info"/>
    <n v="14571"/>
    <n v="14"/>
    <x v="3"/>
  </r>
  <r>
    <x v="3"/>
    <s v="27/04/2019"/>
    <s v="Kolkata"/>
    <s v="Banglore"/>
    <s v="CCU → BLR"/>
    <m/>
    <m/>
    <m/>
    <m/>
    <s v="22:20"/>
    <s v="00:40 28 Apr"/>
    <n v="140"/>
    <x v="0"/>
    <s v="No check-in baggage included"/>
    <n v="3841"/>
    <n v="22"/>
    <x v="0"/>
  </r>
  <r>
    <x v="3"/>
    <s v="3/06/2019"/>
    <s v="Kolkata"/>
    <s v="Banglore"/>
    <s v="CCU → BLR"/>
    <m/>
    <m/>
    <m/>
    <m/>
    <s v="22:20"/>
    <s v="00:40 04 Jun"/>
    <n v="140"/>
    <x v="0"/>
    <s v="No info"/>
    <n v="3873"/>
    <n v="22"/>
    <x v="0"/>
  </r>
  <r>
    <x v="1"/>
    <s v="1/05/2019"/>
    <s v="Kolkata"/>
    <s v="Banglore"/>
    <s v="CCU → BOM → COK → BLR"/>
    <m/>
    <m/>
    <m/>
    <m/>
    <s v="16:50"/>
    <s v="13:45 02 May"/>
    <n v="1255"/>
    <x v="1"/>
    <s v="No info"/>
    <n v="16372"/>
    <n v="16"/>
    <x v="3"/>
  </r>
  <r>
    <x v="1"/>
    <s v="24/05/2019"/>
    <s v="Kolkata"/>
    <s v="Banglore"/>
    <s v="CCU → BOM → AMD → BLR"/>
    <m/>
    <m/>
    <m/>
    <m/>
    <s v="09:25"/>
    <s v="05:25 25 May"/>
    <n v="1200"/>
    <x v="1"/>
    <s v="No info"/>
    <n v="14897"/>
    <n v="9"/>
    <x v="1"/>
  </r>
  <r>
    <x v="4"/>
    <s v="15/06/2019"/>
    <s v="Delhi"/>
    <s v="Cochin"/>
    <s v="DEL → BOM → COK"/>
    <m/>
    <m/>
    <m/>
    <m/>
    <s v="10:35"/>
    <s v="19:15"/>
    <n v="520"/>
    <x v="2"/>
    <s v="No info"/>
    <n v="8614"/>
    <n v="10"/>
    <x v="1"/>
  </r>
  <r>
    <x v="1"/>
    <s v="27/06/2019"/>
    <s v="Delhi"/>
    <s v="Cochin"/>
    <s v="DEL → AMD → BOM → COK"/>
    <m/>
    <m/>
    <m/>
    <m/>
    <s v="16:40"/>
    <s v="19:15 28 Jun"/>
    <n v="1595"/>
    <x v="1"/>
    <s v="No info"/>
    <n v="9653"/>
    <n v="16"/>
    <x v="3"/>
  </r>
  <r>
    <x v="0"/>
    <s v="21/05/2019"/>
    <s v="Kolkata"/>
    <s v="Banglore"/>
    <s v="CCU → HYD → BLR"/>
    <m/>
    <m/>
    <m/>
    <m/>
    <s v="19:20"/>
    <s v="23:45"/>
    <n v="265"/>
    <x v="2"/>
    <s v="No info"/>
    <n v="3574"/>
    <n v="19"/>
    <x v="2"/>
  </r>
  <r>
    <x v="2"/>
    <s v="1/04/2019"/>
    <s v="Kolkata"/>
    <s v="Banglore"/>
    <s v="CCU → BOM → BLR"/>
    <m/>
    <m/>
    <m/>
    <m/>
    <s v="20:00"/>
    <s v="16:20 02 Apr"/>
    <n v="1220"/>
    <x v="2"/>
    <s v="In-flight meal not included"/>
    <n v="7064"/>
    <n v="20"/>
    <x v="2"/>
  </r>
  <r>
    <x v="0"/>
    <s v="21/06/2019"/>
    <s v="Mumbai"/>
    <s v="Hyderabad"/>
    <s v="BOM → HYD"/>
    <m/>
    <m/>
    <m/>
    <m/>
    <s v="09:10"/>
    <s v="10:40"/>
    <n v="90"/>
    <x v="0"/>
    <s v="No info"/>
    <n v="5755"/>
    <n v="9"/>
    <x v="1"/>
  </r>
  <r>
    <x v="1"/>
    <s v="18/05/2019"/>
    <s v="Kolkata"/>
    <s v="Banglore"/>
    <s v="CCU → BOM → COK → BLR"/>
    <m/>
    <m/>
    <m/>
    <m/>
    <s v="16:50"/>
    <s v="13:45 19 May"/>
    <n v="1255"/>
    <x v="1"/>
    <s v="No info"/>
    <n v="13432"/>
    <n v="16"/>
    <x v="3"/>
  </r>
  <r>
    <x v="1"/>
    <s v="9/05/2019"/>
    <s v="Delhi"/>
    <s v="Cochin"/>
    <s v="DEL → BOM → COK"/>
    <m/>
    <m/>
    <m/>
    <m/>
    <s v="07:00"/>
    <s v="19:15"/>
    <n v="735"/>
    <x v="2"/>
    <s v="No info"/>
    <n v="8669"/>
    <n v="7"/>
    <x v="1"/>
  </r>
  <r>
    <x v="4"/>
    <s v="3/03/2019"/>
    <s v="Delhi"/>
    <s v="Cochin"/>
    <s v="DEL → BOM → COK"/>
    <m/>
    <m/>
    <m/>
    <m/>
    <s v="02:15"/>
    <s v="11:30"/>
    <n v="555"/>
    <x v="2"/>
    <s v="No info"/>
    <n v="17057"/>
    <n v="2"/>
    <x v="0"/>
  </r>
  <r>
    <x v="2"/>
    <s v="06/03/2019"/>
    <s v="Banglore"/>
    <s v="New Delhi"/>
    <s v="BLR → BOM → DEL"/>
    <m/>
    <m/>
    <m/>
    <m/>
    <s v="14:05"/>
    <s v="09:30 07 Mar"/>
    <n v="1165"/>
    <x v="2"/>
    <s v="No info"/>
    <n v="17261"/>
    <n v="14"/>
    <x v="3"/>
  </r>
  <r>
    <x v="4"/>
    <s v="6/06/2019"/>
    <s v="Delhi"/>
    <s v="Cochin"/>
    <s v="DEL → BOM → COK"/>
    <m/>
    <m/>
    <m/>
    <m/>
    <s v="15:15"/>
    <s v="01:30 07 Jun"/>
    <n v="615"/>
    <x v="2"/>
    <s v="No info"/>
    <n v="6795"/>
    <n v="15"/>
    <x v="3"/>
  </r>
  <r>
    <x v="2"/>
    <s v="6/05/2019"/>
    <s v="Kolkata"/>
    <s v="Banglore"/>
    <s v="CCU → BOM → BLR"/>
    <m/>
    <m/>
    <m/>
    <m/>
    <s v="14:05"/>
    <s v="20:45"/>
    <n v="400"/>
    <x v="2"/>
    <s v="In-flight meal not included"/>
    <n v="9663"/>
    <n v="14"/>
    <x v="3"/>
  </r>
  <r>
    <x v="4"/>
    <s v="15/06/2019"/>
    <s v="Delhi"/>
    <s v="Cochin"/>
    <s v="DEL → BOM → COK"/>
    <m/>
    <m/>
    <m/>
    <m/>
    <s v="08:45"/>
    <s v="19:00"/>
    <n v="615"/>
    <x v="2"/>
    <s v="No info"/>
    <n v="11789"/>
    <n v="8"/>
    <x v="1"/>
  </r>
  <r>
    <x v="2"/>
    <s v="24/06/2019"/>
    <s v="Delhi"/>
    <s v="Cochin"/>
    <s v="DEL → BOM → COK"/>
    <m/>
    <m/>
    <m/>
    <m/>
    <s v="18:15"/>
    <s v="19:00 25 Jun"/>
    <n v="1485"/>
    <x v="2"/>
    <s v="In-flight meal not included"/>
    <n v="10262"/>
    <n v="18"/>
    <x v="2"/>
  </r>
  <r>
    <x v="3"/>
    <s v="15/05/2019"/>
    <s v="Kolkata"/>
    <s v="Banglore"/>
    <s v="CCU → IXB → BLR"/>
    <m/>
    <m/>
    <m/>
    <m/>
    <s v="11:15"/>
    <s v="18:30"/>
    <n v="435"/>
    <x v="2"/>
    <s v="No info"/>
    <n v="8844"/>
    <n v="11"/>
    <x v="1"/>
  </r>
  <r>
    <x v="2"/>
    <s v="12/05/2019"/>
    <s v="Banglore"/>
    <s v="Delhi"/>
    <s v="BLR → DEL"/>
    <m/>
    <m/>
    <m/>
    <m/>
    <s v="15:15"/>
    <s v="18:10"/>
    <n v="175"/>
    <x v="0"/>
    <s v="In-flight meal not included"/>
    <n v="4544"/>
    <n v="15"/>
    <x v="3"/>
  </r>
  <r>
    <x v="4"/>
    <s v="27/03/2019"/>
    <s v="Delhi"/>
    <s v="Cochin"/>
    <s v="DEL → BOM → COK"/>
    <m/>
    <m/>
    <m/>
    <m/>
    <s v="07:00"/>
    <s v="13:20"/>
    <n v="380"/>
    <x v="2"/>
    <s v="No info"/>
    <n v="6148"/>
    <n v="7"/>
    <x v="1"/>
  </r>
  <r>
    <x v="0"/>
    <s v="27/05/2019"/>
    <s v="Mumbai"/>
    <s v="Hyderabad"/>
    <s v="BOM → HYD"/>
    <m/>
    <m/>
    <m/>
    <m/>
    <s v="20:05"/>
    <s v="21:40"/>
    <n v="95"/>
    <x v="0"/>
    <s v="No info"/>
    <n v="2227"/>
    <n v="20"/>
    <x v="2"/>
  </r>
  <r>
    <x v="2"/>
    <s v="12/06/2019"/>
    <s v="Delhi"/>
    <s v="Cochin"/>
    <s v="DEL → IDR → BOM → COK"/>
    <m/>
    <m/>
    <m/>
    <m/>
    <s v="05:30"/>
    <s v="04:25 13 Jun"/>
    <n v="1375"/>
    <x v="1"/>
    <s v="No info"/>
    <n v="13292"/>
    <n v="5"/>
    <x v="1"/>
  </r>
  <r>
    <x v="7"/>
    <s v="24/03/2019"/>
    <s v="Banglore"/>
    <s v="New Delhi"/>
    <s v="BLR → DEL"/>
    <m/>
    <m/>
    <m/>
    <m/>
    <s v="23:25"/>
    <s v="02:10 22 Mar"/>
    <n v="165"/>
    <x v="0"/>
    <s v="No info"/>
    <n v="3383"/>
    <n v="23"/>
    <x v="0"/>
  </r>
  <r>
    <x v="2"/>
    <s v="12/06/2019"/>
    <s v="Delhi"/>
    <s v="Cochin"/>
    <s v="DEL → ATQ → BOM → COK"/>
    <m/>
    <m/>
    <m/>
    <m/>
    <s v="20:00"/>
    <s v="19:00 13 Jun"/>
    <n v="1380"/>
    <x v="1"/>
    <s v="No info"/>
    <n v="14300"/>
    <n v="20"/>
    <x v="2"/>
  </r>
  <r>
    <x v="2"/>
    <s v="21/05/2019"/>
    <s v="Kolkata"/>
    <s v="Banglore"/>
    <s v="CCU → BOM → BLR"/>
    <m/>
    <m/>
    <m/>
    <m/>
    <s v="18:55"/>
    <s v="12:00 22 May"/>
    <n v="1025"/>
    <x v="2"/>
    <s v="In-flight meal not included"/>
    <n v="10844"/>
    <n v="18"/>
    <x v="2"/>
  </r>
  <r>
    <x v="3"/>
    <s v="12/06/2019"/>
    <s v="Delhi"/>
    <s v="Cochin"/>
    <s v="DEL → PNQ → COK"/>
    <m/>
    <m/>
    <m/>
    <m/>
    <s v="08:45"/>
    <s v="13:15"/>
    <n v="270"/>
    <x v="2"/>
    <s v="No check-in baggage included"/>
    <n v="5158"/>
    <n v="8"/>
    <x v="1"/>
  </r>
  <r>
    <x v="2"/>
    <s v="27/06/2019"/>
    <s v="Delhi"/>
    <s v="Cochin"/>
    <s v="DEL → AMD → BOM → COK"/>
    <m/>
    <m/>
    <m/>
    <m/>
    <s v="23:05"/>
    <s v="12:35 28 Jun"/>
    <n v="810"/>
    <x v="1"/>
    <s v="No info"/>
    <n v="12819"/>
    <n v="23"/>
    <x v="0"/>
  </r>
  <r>
    <x v="0"/>
    <s v="3/06/2019"/>
    <s v="Delhi"/>
    <s v="Cochin"/>
    <s v="DEL → BOM → COK"/>
    <m/>
    <m/>
    <m/>
    <m/>
    <s v="16:00"/>
    <s v="01:30 04 Jun"/>
    <n v="570"/>
    <x v="2"/>
    <s v="No info"/>
    <n v="6628"/>
    <n v="16"/>
    <x v="3"/>
  </r>
  <r>
    <x v="2"/>
    <s v="1/06/2019"/>
    <s v="Delhi"/>
    <s v="Cochin"/>
    <s v="DEL → BOM → COK"/>
    <m/>
    <m/>
    <m/>
    <m/>
    <s v="10:00"/>
    <s v="12:35 02 Jun"/>
    <n v="1595"/>
    <x v="2"/>
    <s v="In-flight meal not included"/>
    <n v="10262"/>
    <n v="10"/>
    <x v="1"/>
  </r>
  <r>
    <x v="2"/>
    <s v="21/04/2019"/>
    <s v="Banglore"/>
    <s v="Delhi"/>
    <s v="BLR → DEL"/>
    <m/>
    <m/>
    <m/>
    <m/>
    <s v="15:15"/>
    <s v="18:10"/>
    <n v="175"/>
    <x v="0"/>
    <s v="In-flight meal not included"/>
    <n v="4544"/>
    <n v="15"/>
    <x v="3"/>
  </r>
  <r>
    <x v="2"/>
    <s v="9/05/2019"/>
    <s v="Delhi"/>
    <s v="Cochin"/>
    <s v="DEL → BOM → COK"/>
    <m/>
    <m/>
    <m/>
    <m/>
    <s v="18:15"/>
    <s v="19:00 10 May"/>
    <n v="1485"/>
    <x v="2"/>
    <s v="In-flight meal not included"/>
    <n v="12373"/>
    <n v="18"/>
    <x v="2"/>
  </r>
  <r>
    <x v="1"/>
    <s v="15/05/2019"/>
    <s v="Delhi"/>
    <s v="Cochin"/>
    <s v="DEL → AMD → BOM → COK"/>
    <m/>
    <m/>
    <m/>
    <m/>
    <s v="05:00"/>
    <s v="07:40 16 May"/>
    <n v="1600"/>
    <x v="1"/>
    <s v="No info"/>
    <n v="11281"/>
    <n v="5"/>
    <x v="1"/>
  </r>
  <r>
    <x v="0"/>
    <s v="3/06/2019"/>
    <s v="Delhi"/>
    <s v="Cochin"/>
    <s v="DEL → HYD → COK"/>
    <m/>
    <m/>
    <m/>
    <m/>
    <s v="14:20"/>
    <s v="22:30"/>
    <n v="490"/>
    <x v="2"/>
    <s v="No info"/>
    <n v="6938"/>
    <n v="14"/>
    <x v="3"/>
  </r>
  <r>
    <x v="4"/>
    <s v="6/03/2019"/>
    <s v="Delhi"/>
    <s v="Cochin"/>
    <s v="DEL → BOM → COK"/>
    <m/>
    <m/>
    <m/>
    <m/>
    <s v="10:20"/>
    <s v="21:00"/>
    <n v="640"/>
    <x v="2"/>
    <s v="No info"/>
    <n v="15147"/>
    <n v="10"/>
    <x v="1"/>
  </r>
  <r>
    <x v="1"/>
    <s v="18/05/2019"/>
    <s v="Delhi"/>
    <s v="Cochin"/>
    <s v="DEL → AMD → BOM → COK"/>
    <m/>
    <m/>
    <m/>
    <m/>
    <s v="05:00"/>
    <s v="07:40 19 May"/>
    <n v="1600"/>
    <x v="1"/>
    <s v="No info"/>
    <n v="11228"/>
    <n v="5"/>
    <x v="1"/>
  </r>
  <r>
    <x v="0"/>
    <s v="9/06/2019"/>
    <s v="Delhi"/>
    <s v="Cochin"/>
    <s v="DEL → MAA → COK"/>
    <m/>
    <m/>
    <m/>
    <m/>
    <s v="02:00"/>
    <s v="07:25"/>
    <n v="325"/>
    <x v="2"/>
    <s v="No info"/>
    <n v="5636"/>
    <n v="2"/>
    <x v="0"/>
  </r>
  <r>
    <x v="3"/>
    <s v="12/05/2019"/>
    <s v="Banglore"/>
    <s v="Delhi"/>
    <s v="BLR → DEL"/>
    <m/>
    <m/>
    <m/>
    <m/>
    <s v="09:30"/>
    <s v="12:20"/>
    <n v="170"/>
    <x v="0"/>
    <s v="No check-in baggage included"/>
    <n v="4319"/>
    <n v="9"/>
    <x v="1"/>
  </r>
  <r>
    <x v="0"/>
    <s v="21/03/2019"/>
    <s v="Banglore"/>
    <s v="New Delhi"/>
    <s v="BLR → DEL"/>
    <m/>
    <m/>
    <m/>
    <m/>
    <s v="20:00"/>
    <s v="22:55"/>
    <n v="175"/>
    <x v="0"/>
    <s v="No info"/>
    <n v="6144"/>
    <n v="20"/>
    <x v="2"/>
  </r>
  <r>
    <x v="2"/>
    <s v="1/05/2019"/>
    <s v="Kolkata"/>
    <s v="Banglore"/>
    <s v="CCU → BOM → BLR"/>
    <m/>
    <m/>
    <m/>
    <m/>
    <s v="08:25"/>
    <s v="19:50"/>
    <n v="685"/>
    <x v="2"/>
    <s v="No info"/>
    <n v="14781"/>
    <n v="8"/>
    <x v="1"/>
  </r>
  <r>
    <x v="0"/>
    <s v="21/03/2019"/>
    <s v="Delhi"/>
    <s v="Cochin"/>
    <s v="DEL → BOM → COK"/>
    <m/>
    <m/>
    <m/>
    <m/>
    <s v="09:10"/>
    <s v="01:35 22 Mar"/>
    <n v="985"/>
    <x v="2"/>
    <s v="No info"/>
    <n v="8765"/>
    <n v="9"/>
    <x v="1"/>
  </r>
  <r>
    <x v="2"/>
    <s v="12/05/2019"/>
    <s v="Kolkata"/>
    <s v="Banglore"/>
    <s v="CCU → BOM → BLR"/>
    <m/>
    <m/>
    <m/>
    <m/>
    <s v="06:30"/>
    <s v="04:40 13 May"/>
    <n v="1330"/>
    <x v="2"/>
    <s v="In-flight meal not included"/>
    <n v="8586"/>
    <n v="6"/>
    <x v="1"/>
  </r>
  <r>
    <x v="0"/>
    <s v="12/05/2019"/>
    <s v="Mumbai"/>
    <s v="Hyderabad"/>
    <s v="BOM → HYD"/>
    <m/>
    <m/>
    <m/>
    <m/>
    <s v="12:00"/>
    <s v="13:30"/>
    <n v="90"/>
    <x v="0"/>
    <s v="No info"/>
    <n v="2754"/>
    <n v="12"/>
    <x v="3"/>
  </r>
  <r>
    <x v="0"/>
    <s v="21/05/2019"/>
    <s v="Chennai"/>
    <s v="Kolkata"/>
    <s v="MAA → CCU"/>
    <m/>
    <m/>
    <m/>
    <m/>
    <s v="13:15"/>
    <s v="15:35"/>
    <n v="140"/>
    <x v="0"/>
    <s v="No info"/>
    <n v="3597"/>
    <n v="13"/>
    <x v="3"/>
  </r>
  <r>
    <x v="2"/>
    <s v="18/05/2019"/>
    <s v="Mumbai"/>
    <s v="Hyderabad"/>
    <s v="BOM → HYD"/>
    <m/>
    <m/>
    <m/>
    <m/>
    <s v="07:05"/>
    <s v="08:30"/>
    <n v="85"/>
    <x v="0"/>
    <s v="In-flight meal not included"/>
    <n v="4050"/>
    <n v="7"/>
    <x v="1"/>
  </r>
  <r>
    <x v="2"/>
    <s v="09/03/2019"/>
    <s v="Banglore"/>
    <s v="New Delhi"/>
    <s v="BLR → BOM → DEL"/>
    <m/>
    <m/>
    <m/>
    <m/>
    <s v="08:00"/>
    <s v="21:20"/>
    <n v="800"/>
    <x v="2"/>
    <s v="In-flight meal not included"/>
    <n v="11087"/>
    <n v="8"/>
    <x v="1"/>
  </r>
  <r>
    <x v="2"/>
    <s v="3/06/2019"/>
    <s v="Banglore"/>
    <s v="Delhi"/>
    <s v="BLR → DEL"/>
    <m/>
    <m/>
    <m/>
    <m/>
    <s v="18:55"/>
    <s v="22:00"/>
    <n v="185"/>
    <x v="0"/>
    <s v="No info"/>
    <n v="8016"/>
    <n v="18"/>
    <x v="2"/>
  </r>
  <r>
    <x v="4"/>
    <s v="6/03/2019"/>
    <s v="Delhi"/>
    <s v="Cochin"/>
    <s v="DEL → BOM → COK"/>
    <m/>
    <m/>
    <m/>
    <m/>
    <s v="10:20"/>
    <s v="01:35 07 Mar"/>
    <n v="915"/>
    <x v="2"/>
    <s v="No info"/>
    <n v="15147"/>
    <n v="10"/>
    <x v="1"/>
  </r>
  <r>
    <x v="2"/>
    <s v="1/04/2019"/>
    <s v="Banglore"/>
    <s v="Delhi"/>
    <s v="BLR → DEL"/>
    <m/>
    <m/>
    <m/>
    <m/>
    <s v="15:15"/>
    <s v="18:10"/>
    <n v="175"/>
    <x v="0"/>
    <s v="No info"/>
    <n v="7229"/>
    <n v="15"/>
    <x v="3"/>
  </r>
  <r>
    <x v="2"/>
    <s v="1/06/2019"/>
    <s v="Delhi"/>
    <s v="Cochin"/>
    <s v="DEL → JAI → BOM → COK"/>
    <m/>
    <m/>
    <m/>
    <m/>
    <s v="09:40"/>
    <s v="12:35 02 Jun"/>
    <n v="1615"/>
    <x v="1"/>
    <s v="No info"/>
    <n v="13014"/>
    <n v="9"/>
    <x v="1"/>
  </r>
  <r>
    <x v="0"/>
    <s v="27/05/2019"/>
    <s v="Mumbai"/>
    <s v="Hyderabad"/>
    <s v="BOM → HYD"/>
    <m/>
    <m/>
    <m/>
    <m/>
    <s v="02:35"/>
    <s v="04:05"/>
    <n v="90"/>
    <x v="0"/>
    <s v="No info"/>
    <n v="2754"/>
    <n v="2"/>
    <x v="0"/>
  </r>
  <r>
    <x v="6"/>
    <s v="12/04/2019"/>
    <s v="Banglore"/>
    <s v="Delhi"/>
    <s v="BLR → DEL"/>
    <m/>
    <m/>
    <m/>
    <m/>
    <s v="17:00"/>
    <s v="19:35"/>
    <n v="155"/>
    <x v="0"/>
    <s v="No info"/>
    <n v="5613"/>
    <n v="17"/>
    <x v="2"/>
  </r>
  <r>
    <x v="0"/>
    <s v="27/04/2019"/>
    <s v="Delhi"/>
    <s v="Cochin"/>
    <s v="DEL → LKO → COK"/>
    <m/>
    <m/>
    <m/>
    <m/>
    <s v="21:50"/>
    <s v="03:35 28 Apr"/>
    <n v="345"/>
    <x v="2"/>
    <s v="No info"/>
    <n v="6307"/>
    <n v="21"/>
    <x v="0"/>
  </r>
  <r>
    <x v="0"/>
    <s v="6/04/2019"/>
    <s v="Kolkata"/>
    <s v="Banglore"/>
    <s v="CCU → BLR"/>
    <m/>
    <m/>
    <m/>
    <m/>
    <s v="17:15"/>
    <s v="19:50"/>
    <n v="155"/>
    <x v="0"/>
    <s v="No info"/>
    <n v="4174"/>
    <n v="17"/>
    <x v="2"/>
  </r>
  <r>
    <x v="0"/>
    <s v="27/06/2019"/>
    <s v="Kolkata"/>
    <s v="Banglore"/>
    <s v="CCU → BLR"/>
    <m/>
    <m/>
    <m/>
    <m/>
    <s v="22:15"/>
    <s v="00:50 28 Jun"/>
    <n v="155"/>
    <x v="0"/>
    <s v="No info"/>
    <n v="4804"/>
    <n v="22"/>
    <x v="0"/>
  </r>
  <r>
    <x v="1"/>
    <s v="15/05/2019"/>
    <s v="Kolkata"/>
    <s v="Banglore"/>
    <s v="CCU → GAU → DEL → BLR"/>
    <m/>
    <m/>
    <m/>
    <m/>
    <s v="16:45"/>
    <s v="08:55 16 May"/>
    <n v="970"/>
    <x v="1"/>
    <s v="No info"/>
    <n v="14960"/>
    <n v="16"/>
    <x v="3"/>
  </r>
  <r>
    <x v="2"/>
    <s v="9/04/2019"/>
    <s v="Delhi"/>
    <s v="Cochin"/>
    <s v="DEL → AMD → BOM → COK"/>
    <m/>
    <m/>
    <m/>
    <m/>
    <s v="23:05"/>
    <s v="19:00 10 Apr"/>
    <n v="1195"/>
    <x v="1"/>
    <s v="No info"/>
    <n v="9483"/>
    <n v="23"/>
    <x v="0"/>
  </r>
  <r>
    <x v="6"/>
    <s v="6/06/2019"/>
    <s v="Kolkata"/>
    <s v="Banglore"/>
    <s v="CCU → DEL → BLR"/>
    <m/>
    <m/>
    <m/>
    <m/>
    <s v="20:20"/>
    <s v="22:40 07 Jun"/>
    <n v="1580"/>
    <x v="2"/>
    <s v="No info"/>
    <n v="8662"/>
    <n v="20"/>
    <x v="2"/>
  </r>
  <r>
    <x v="2"/>
    <s v="9/05/2019"/>
    <s v="Delhi"/>
    <s v="Cochin"/>
    <s v="DEL → JDH → BOM → COK"/>
    <m/>
    <m/>
    <m/>
    <m/>
    <s v="11:40"/>
    <s v="19:00"/>
    <n v="440"/>
    <x v="1"/>
    <s v="In-flight meal not included"/>
    <n v="19644"/>
    <n v="11"/>
    <x v="1"/>
  </r>
  <r>
    <x v="5"/>
    <s v="24/03/2019"/>
    <s v="Banglore"/>
    <s v="New Delhi"/>
    <s v="BLR → DEL"/>
    <m/>
    <m/>
    <m/>
    <m/>
    <s v="11:40"/>
    <s v="14:35"/>
    <n v="175"/>
    <x v="0"/>
    <s v="No info"/>
    <n v="4340"/>
    <n v="11"/>
    <x v="1"/>
  </r>
  <r>
    <x v="2"/>
    <s v="21/05/2019"/>
    <s v="Kolkata"/>
    <s v="Banglore"/>
    <s v="CCU → BOM → BLR"/>
    <m/>
    <m/>
    <m/>
    <m/>
    <s v="20:00"/>
    <s v="18:15 22 May"/>
    <n v="1335"/>
    <x v="2"/>
    <s v="In-flight meal not included"/>
    <n v="10844"/>
    <n v="20"/>
    <x v="2"/>
  </r>
  <r>
    <x v="3"/>
    <s v="9/05/2019"/>
    <s v="Kolkata"/>
    <s v="Banglore"/>
    <s v="CCU → IXB → BLR"/>
    <m/>
    <m/>
    <m/>
    <m/>
    <s v="15:55"/>
    <s v="21:25"/>
    <n v="330"/>
    <x v="2"/>
    <s v="No info"/>
    <n v="8224"/>
    <n v="15"/>
    <x v="3"/>
  </r>
  <r>
    <x v="4"/>
    <s v="3/03/2019"/>
    <s v="Delhi"/>
    <s v="Cochin"/>
    <s v="DEL → HYD → COK"/>
    <m/>
    <m/>
    <m/>
    <m/>
    <s v="07:05"/>
    <s v="16:10"/>
    <n v="545"/>
    <x v="2"/>
    <s v="No info"/>
    <n v="7905"/>
    <n v="7"/>
    <x v="1"/>
  </r>
  <r>
    <x v="2"/>
    <s v="24/03/2019"/>
    <s v="Kolkata"/>
    <s v="Banglore"/>
    <s v="CCU → BOM → BLR"/>
    <m/>
    <m/>
    <m/>
    <m/>
    <s v="16:55"/>
    <s v="19:40 25 Mar"/>
    <n v="1605"/>
    <x v="2"/>
    <s v="In-flight meal not included"/>
    <n v="11134"/>
    <n v="16"/>
    <x v="3"/>
  </r>
  <r>
    <x v="0"/>
    <s v="15/05/2019"/>
    <s v="Delhi"/>
    <s v="Cochin"/>
    <s v="DEL → BLR → COK"/>
    <m/>
    <m/>
    <m/>
    <m/>
    <s v="02:00"/>
    <s v="07:45"/>
    <n v="345"/>
    <x v="2"/>
    <s v="No info"/>
    <n v="6037"/>
    <n v="2"/>
    <x v="0"/>
  </r>
  <r>
    <x v="2"/>
    <s v="6/06/2019"/>
    <s v="Kolkata"/>
    <s v="Banglore"/>
    <s v="CCU → DEL → BLR"/>
    <m/>
    <m/>
    <m/>
    <m/>
    <s v="17:00"/>
    <s v="10:55 07 Jun"/>
    <n v="1075"/>
    <x v="2"/>
    <s v="No info"/>
    <n v="12692"/>
    <n v="17"/>
    <x v="2"/>
  </r>
  <r>
    <x v="4"/>
    <s v="27/05/2019"/>
    <s v="Delhi"/>
    <s v="Cochin"/>
    <s v="DEL → BOM → COK"/>
    <m/>
    <m/>
    <m/>
    <m/>
    <s v="18:15"/>
    <s v="01:30 28 May"/>
    <n v="435"/>
    <x v="2"/>
    <s v="In-flight meal not included"/>
    <n v="7308"/>
    <n v="18"/>
    <x v="2"/>
  </r>
  <r>
    <x v="2"/>
    <s v="6/06/2019"/>
    <s v="Delhi"/>
    <s v="Cochin"/>
    <s v="DEL → JAI → BOM → COK"/>
    <m/>
    <m/>
    <m/>
    <m/>
    <s v="09:40"/>
    <s v="12:35 07 Jun"/>
    <n v="1615"/>
    <x v="1"/>
    <s v="In-flight meal not included"/>
    <n v="11733"/>
    <n v="9"/>
    <x v="1"/>
  </r>
  <r>
    <x v="2"/>
    <s v="1/06/2019"/>
    <s v="Delhi"/>
    <s v="Cochin"/>
    <s v="DEL → BOM → COK"/>
    <m/>
    <m/>
    <m/>
    <m/>
    <s v="22:50"/>
    <s v="12:35 02 Jun"/>
    <n v="825"/>
    <x v="2"/>
    <s v="No info"/>
    <n v="14714"/>
    <n v="22"/>
    <x v="0"/>
  </r>
  <r>
    <x v="2"/>
    <s v="15/05/2019"/>
    <s v="Kolkata"/>
    <s v="Banglore"/>
    <s v="CCU → BOM → BLR"/>
    <m/>
    <m/>
    <m/>
    <m/>
    <s v="06:30"/>
    <s v="12:00"/>
    <n v="330"/>
    <x v="2"/>
    <s v="No info"/>
    <n v="14388"/>
    <n v="6"/>
    <x v="1"/>
  </r>
  <r>
    <x v="2"/>
    <s v="24/04/2019"/>
    <s v="Banglore"/>
    <s v="Delhi"/>
    <s v="BLR → DEL"/>
    <m/>
    <m/>
    <m/>
    <m/>
    <s v="18:55"/>
    <s v="22:00"/>
    <n v="185"/>
    <x v="0"/>
    <s v="No info"/>
    <n v="7229"/>
    <n v="18"/>
    <x v="2"/>
  </r>
  <r>
    <x v="2"/>
    <s v="21/03/2019"/>
    <s v="Banglore"/>
    <s v="New Delhi"/>
    <s v="BLR → BOM → DEL"/>
    <m/>
    <m/>
    <m/>
    <m/>
    <s v="21:25"/>
    <s v="11:25 19 Mar"/>
    <n v="840"/>
    <x v="2"/>
    <s v="In-flight meal not included"/>
    <n v="7832"/>
    <n v="21"/>
    <x v="0"/>
  </r>
  <r>
    <x v="1"/>
    <s v="3/06/2019"/>
    <s v="Delhi"/>
    <s v="Cochin"/>
    <s v="DEL → RPR → NAG → BOM → COK"/>
    <m/>
    <m/>
    <m/>
    <m/>
    <s v="05:15"/>
    <s v="19:15 04 Jun"/>
    <n v="2280"/>
    <x v="3"/>
    <s v="No info"/>
    <n v="10493"/>
    <n v="5"/>
    <x v="1"/>
  </r>
  <r>
    <x v="2"/>
    <s v="9/03/2019"/>
    <s v="Delhi"/>
    <s v="Cochin"/>
    <s v="DEL → BOM → COK"/>
    <m/>
    <m/>
    <m/>
    <m/>
    <s v="18:15"/>
    <s v="18:50 10 Mar"/>
    <n v="1475"/>
    <x v="2"/>
    <s v="In-flight meal not included"/>
    <n v="14053"/>
    <n v="18"/>
    <x v="2"/>
  </r>
  <r>
    <x v="0"/>
    <s v="6/03/2019"/>
    <s v="Chennai"/>
    <s v="Kolkata"/>
    <s v="MAA → CCU"/>
    <m/>
    <m/>
    <m/>
    <m/>
    <s v="07:55"/>
    <s v="10:15"/>
    <n v="140"/>
    <x v="0"/>
    <s v="No info"/>
    <n v="7295"/>
    <n v="7"/>
    <x v="1"/>
  </r>
  <r>
    <x v="1"/>
    <s v="21/05/2019"/>
    <s v="Kolkata"/>
    <s v="Banglore"/>
    <s v="CCU → JAI → BOM → BLR"/>
    <m/>
    <m/>
    <m/>
    <m/>
    <s v="08:20"/>
    <s v="11:10 22 May"/>
    <n v="1610"/>
    <x v="1"/>
    <s v="No info"/>
    <n v="11222"/>
    <n v="8"/>
    <x v="1"/>
  </r>
  <r>
    <x v="4"/>
    <s v="18/05/2019"/>
    <s v="Delhi"/>
    <s v="Cochin"/>
    <s v="DEL → BOM → COK"/>
    <m/>
    <m/>
    <m/>
    <m/>
    <s v="19:00"/>
    <s v="01:30 19 May"/>
    <n v="390"/>
    <x v="2"/>
    <s v="No info"/>
    <n v="7670"/>
    <n v="19"/>
    <x v="2"/>
  </r>
  <r>
    <x v="4"/>
    <s v="6/06/2019"/>
    <s v="Delhi"/>
    <s v="Cochin"/>
    <s v="DEL → BOM → COK"/>
    <m/>
    <m/>
    <m/>
    <m/>
    <s v="10:35"/>
    <s v="19:00"/>
    <n v="505"/>
    <x v="2"/>
    <s v="No info"/>
    <n v="10877"/>
    <n v="10"/>
    <x v="1"/>
  </r>
  <r>
    <x v="4"/>
    <s v="3/03/2019"/>
    <s v="Delhi"/>
    <s v="Cochin"/>
    <s v="DEL → BOM → COK"/>
    <m/>
    <m/>
    <m/>
    <m/>
    <s v="07:05"/>
    <s v="15:30"/>
    <n v="505"/>
    <x v="2"/>
    <s v="No info"/>
    <n v="17057"/>
    <n v="7"/>
    <x v="1"/>
  </r>
  <r>
    <x v="2"/>
    <s v="6/06/2019"/>
    <s v="Delhi"/>
    <s v="Cochin"/>
    <s v="DEL → IDR → BOM → COK"/>
    <m/>
    <m/>
    <m/>
    <m/>
    <s v="05:30"/>
    <s v="19:00"/>
    <n v="810"/>
    <x v="1"/>
    <s v="In-flight meal not included"/>
    <n v="11507"/>
    <n v="5"/>
    <x v="1"/>
  </r>
  <r>
    <x v="2"/>
    <s v="18/06/2019"/>
    <s v="Delhi"/>
    <s v="Cochin"/>
    <s v="DEL → COK"/>
    <m/>
    <m/>
    <m/>
    <m/>
    <s v="09:50"/>
    <s v="13:05"/>
    <n v="195"/>
    <x v="0"/>
    <s v="In-flight meal not included"/>
    <n v="4466"/>
    <n v="9"/>
    <x v="1"/>
  </r>
  <r>
    <x v="1"/>
    <s v="1/06/2019"/>
    <s v="Delhi"/>
    <s v="Cochin"/>
    <s v="DEL → CCU → BOM → COK"/>
    <m/>
    <m/>
    <m/>
    <m/>
    <s v="16:55"/>
    <s v="19:15 02 Jun"/>
    <n v="1580"/>
    <x v="1"/>
    <s v="No info"/>
    <n v="13801"/>
    <n v="16"/>
    <x v="3"/>
  </r>
  <r>
    <x v="0"/>
    <s v="1/03/2019"/>
    <s v="Kolkata"/>
    <s v="Banglore"/>
    <s v="CCU → BLR"/>
    <m/>
    <m/>
    <m/>
    <m/>
    <s v="21:25"/>
    <s v="00:05 02 Mar"/>
    <n v="160"/>
    <x v="0"/>
    <s v="No info"/>
    <n v="4778"/>
    <n v="21"/>
    <x v="0"/>
  </r>
  <r>
    <x v="2"/>
    <s v="15/05/2019"/>
    <s v="Kolkata"/>
    <s v="Banglore"/>
    <s v="CCU → DEL → BLR"/>
    <m/>
    <m/>
    <m/>
    <m/>
    <s v="09:35"/>
    <s v="18:00"/>
    <n v="505"/>
    <x v="2"/>
    <s v="In-flight meal not included"/>
    <n v="12384"/>
    <n v="9"/>
    <x v="1"/>
  </r>
  <r>
    <x v="4"/>
    <s v="27/06/2019"/>
    <s v="Delhi"/>
    <s v="Cochin"/>
    <s v="DEL → BOM → COK"/>
    <m/>
    <m/>
    <m/>
    <m/>
    <s v="04:55"/>
    <s v="12:35"/>
    <n v="460"/>
    <x v="2"/>
    <s v="No info"/>
    <n v="10678"/>
    <n v="4"/>
    <x v="0"/>
  </r>
  <r>
    <x v="1"/>
    <s v="9/03/2019"/>
    <s v="Delhi"/>
    <s v="Cochin"/>
    <s v="DEL → TRV → COK"/>
    <m/>
    <m/>
    <m/>
    <m/>
    <s v="05:15"/>
    <s v="06:50 10 Mar"/>
    <n v="1535"/>
    <x v="2"/>
    <s v="No info"/>
    <n v="9790"/>
    <n v="5"/>
    <x v="1"/>
  </r>
  <r>
    <x v="2"/>
    <s v="1/05/2019"/>
    <s v="Kolkata"/>
    <s v="Banglore"/>
    <s v="CCU → BOM → BLR"/>
    <m/>
    <m/>
    <m/>
    <m/>
    <s v="14:05"/>
    <s v="12:00 02 May"/>
    <n v="1315"/>
    <x v="2"/>
    <s v="No info"/>
    <n v="14388"/>
    <n v="14"/>
    <x v="3"/>
  </r>
  <r>
    <x v="3"/>
    <s v="12/06/2019"/>
    <s v="Banglore"/>
    <s v="Delhi"/>
    <s v="BLR → DEL"/>
    <m/>
    <m/>
    <m/>
    <m/>
    <s v="05:55"/>
    <s v="08:35"/>
    <n v="160"/>
    <x v="0"/>
    <s v="No check-in baggage included"/>
    <n v="4319"/>
    <n v="5"/>
    <x v="1"/>
  </r>
  <r>
    <x v="2"/>
    <s v="3/05/2019"/>
    <s v="Mumbai"/>
    <s v="Hyderabad"/>
    <s v="BOM → HYD"/>
    <m/>
    <m/>
    <m/>
    <m/>
    <s v="02:55"/>
    <s v="04:20"/>
    <n v="85"/>
    <x v="0"/>
    <s v="No info"/>
    <n v="5678"/>
    <n v="2"/>
    <x v="0"/>
  </r>
  <r>
    <x v="6"/>
    <s v="6/04/2019"/>
    <s v="Banglore"/>
    <s v="Delhi"/>
    <s v="BLR → DEL"/>
    <m/>
    <m/>
    <m/>
    <m/>
    <s v="07:00"/>
    <s v="09:40"/>
    <n v="160"/>
    <x v="0"/>
    <s v="No info"/>
    <n v="5613"/>
    <n v="7"/>
    <x v="1"/>
  </r>
  <r>
    <x v="2"/>
    <s v="6/05/2019"/>
    <s v="Kolkata"/>
    <s v="Banglore"/>
    <s v="CCU → BOM → BLR"/>
    <m/>
    <m/>
    <m/>
    <m/>
    <s v="20:00"/>
    <s v="09:20 07 May"/>
    <n v="800"/>
    <x v="2"/>
    <s v="In-flight meal not included"/>
    <n v="9663"/>
    <n v="20"/>
    <x v="2"/>
  </r>
  <r>
    <x v="2"/>
    <s v="18/06/2019"/>
    <s v="Banglore"/>
    <s v="Delhi"/>
    <s v="BLR → DEL"/>
    <m/>
    <m/>
    <m/>
    <m/>
    <s v="11:10"/>
    <s v="14:05"/>
    <n v="175"/>
    <x v="0"/>
    <s v="In-flight meal not included"/>
    <n v="5769"/>
    <n v="11"/>
    <x v="1"/>
  </r>
  <r>
    <x v="6"/>
    <s v="1/05/2019"/>
    <s v="Banglore"/>
    <s v="Delhi"/>
    <s v="BLR → DEL"/>
    <m/>
    <m/>
    <m/>
    <m/>
    <s v="21:00"/>
    <s v="23:50"/>
    <n v="170"/>
    <x v="0"/>
    <s v="No info"/>
    <n v="4668"/>
    <n v="21"/>
    <x v="0"/>
  </r>
  <r>
    <x v="6"/>
    <s v="21/03/2019"/>
    <s v="Banglore"/>
    <s v="New Delhi"/>
    <s v="BLR → DEL"/>
    <m/>
    <m/>
    <m/>
    <m/>
    <s v="21:10"/>
    <s v="00:05 19 Mar"/>
    <n v="175"/>
    <x v="0"/>
    <s v="No info"/>
    <n v="4878"/>
    <n v="21"/>
    <x v="0"/>
  </r>
  <r>
    <x v="1"/>
    <s v="9/05/2019"/>
    <s v="Delhi"/>
    <s v="Cochin"/>
    <s v="DEL → BOM → COK"/>
    <m/>
    <m/>
    <m/>
    <m/>
    <s v="13:00"/>
    <s v="19:15"/>
    <n v="375"/>
    <x v="2"/>
    <s v="No info"/>
    <n v="8372"/>
    <n v="13"/>
    <x v="3"/>
  </r>
  <r>
    <x v="1"/>
    <s v="24/03/2019"/>
    <s v="Kolkata"/>
    <s v="Banglore"/>
    <s v="CCU → BOM → GOI → BLR"/>
    <m/>
    <m/>
    <m/>
    <m/>
    <s v="09:25"/>
    <s v="05:35 25 Mar"/>
    <n v="1210"/>
    <x v="1"/>
    <s v="No info"/>
    <n v="12352"/>
    <n v="9"/>
    <x v="1"/>
  </r>
  <r>
    <x v="2"/>
    <s v="6/06/2019"/>
    <s v="Delhi"/>
    <s v="Cochin"/>
    <s v="DEL → JAI → BOM → COK"/>
    <m/>
    <m/>
    <m/>
    <m/>
    <s v="19:30"/>
    <s v="12:35 07 Jun"/>
    <n v="1025"/>
    <x v="1"/>
    <s v="In-flight meal not included"/>
    <n v="11733"/>
    <n v="19"/>
    <x v="2"/>
  </r>
  <r>
    <x v="0"/>
    <s v="9/04/2019"/>
    <s v="Banglore"/>
    <s v="Delhi"/>
    <s v="BLR → DEL"/>
    <m/>
    <m/>
    <m/>
    <m/>
    <s v="18:55"/>
    <s v="21:50"/>
    <n v="175"/>
    <x v="0"/>
    <s v="No info"/>
    <n v="4823"/>
    <n v="18"/>
    <x v="2"/>
  </r>
  <r>
    <x v="0"/>
    <s v="27/04/2019"/>
    <s v="Kolkata"/>
    <s v="Banglore"/>
    <s v="CCU → BLR"/>
    <m/>
    <m/>
    <m/>
    <m/>
    <s v="15:15"/>
    <s v="17:45"/>
    <n v="150"/>
    <x v="0"/>
    <s v="No info"/>
    <n v="4804"/>
    <n v="15"/>
    <x v="3"/>
  </r>
  <r>
    <x v="2"/>
    <s v="12/06/2019"/>
    <s v="Delhi"/>
    <s v="Cochin"/>
    <s v="DEL → BOM → COK"/>
    <m/>
    <m/>
    <m/>
    <m/>
    <s v="18:15"/>
    <s v="19:00 13 Jun"/>
    <n v="1485"/>
    <x v="2"/>
    <s v="In-flight meal not included"/>
    <n v="10262"/>
    <n v="18"/>
    <x v="2"/>
  </r>
  <r>
    <x v="2"/>
    <s v="12/03/2019"/>
    <s v="Banglore"/>
    <s v="New Delhi"/>
    <s v="BLR → BOM → DEL"/>
    <m/>
    <m/>
    <m/>
    <m/>
    <s v="22:55"/>
    <s v="20:20 13 Mar"/>
    <n v="1285"/>
    <x v="2"/>
    <s v="In-flight meal not included"/>
    <n v="11087"/>
    <n v="22"/>
    <x v="0"/>
  </r>
  <r>
    <x v="2"/>
    <s v="9/05/2019"/>
    <s v="Delhi"/>
    <s v="Cochin"/>
    <s v="DEL → JDH → BOM → COK"/>
    <m/>
    <m/>
    <m/>
    <m/>
    <s v="11:40"/>
    <s v="19:00"/>
    <n v="440"/>
    <x v="1"/>
    <s v="No info"/>
    <n v="21219"/>
    <n v="11"/>
    <x v="1"/>
  </r>
  <r>
    <x v="1"/>
    <s v="15/06/2019"/>
    <s v="Delhi"/>
    <s v="Cochin"/>
    <s v="DEL → BOM → COK"/>
    <m/>
    <m/>
    <m/>
    <m/>
    <s v="08:00"/>
    <s v="19:15"/>
    <n v="675"/>
    <x v="2"/>
    <s v="No info"/>
    <n v="9929"/>
    <n v="8"/>
    <x v="1"/>
  </r>
  <r>
    <x v="1"/>
    <s v="12/05/2019"/>
    <s v="Kolkata"/>
    <s v="Banglore"/>
    <s v="CCU → IXR → DEL → BLR"/>
    <m/>
    <m/>
    <m/>
    <m/>
    <s v="05:50"/>
    <s v="23:15"/>
    <n v="1045"/>
    <x v="1"/>
    <s v="No info"/>
    <n v="11411"/>
    <n v="5"/>
    <x v="1"/>
  </r>
  <r>
    <x v="1"/>
    <s v="6/06/2019"/>
    <s v="Mumbai"/>
    <s v="Hyderabad"/>
    <s v="BOM → HYD"/>
    <m/>
    <m/>
    <m/>
    <m/>
    <s v="21:05"/>
    <s v="22:25"/>
    <n v="80"/>
    <x v="0"/>
    <s v="No info"/>
    <n v="3100"/>
    <n v="21"/>
    <x v="0"/>
  </r>
  <r>
    <x v="2"/>
    <s v="27/06/2019"/>
    <s v="Delhi"/>
    <s v="Cochin"/>
    <s v="DEL → AMD → BOM → COK"/>
    <m/>
    <m/>
    <m/>
    <m/>
    <s v="23:05"/>
    <s v="19:00 28 Jun"/>
    <n v="1195"/>
    <x v="1"/>
    <s v="In-flight meal not included"/>
    <n v="11150"/>
    <n v="23"/>
    <x v="0"/>
  </r>
  <r>
    <x v="2"/>
    <s v="27/05/2019"/>
    <s v="Delhi"/>
    <s v="Cochin"/>
    <s v="DEL → AMD → BOM → COK"/>
    <m/>
    <m/>
    <m/>
    <m/>
    <s v="13:25"/>
    <s v="04:25 28 May"/>
    <n v="900"/>
    <x v="1"/>
    <s v="No info"/>
    <n v="16704"/>
    <n v="13"/>
    <x v="3"/>
  </r>
  <r>
    <x v="2"/>
    <s v="12/03/2019"/>
    <s v="Banglore"/>
    <s v="New Delhi"/>
    <s v="BLR → BOM → DEL"/>
    <m/>
    <m/>
    <m/>
    <m/>
    <s v="20:35"/>
    <s v="21:20 13 Mar"/>
    <n v="1485"/>
    <x v="2"/>
    <s v="In-flight meal not included"/>
    <n v="11087"/>
    <n v="20"/>
    <x v="2"/>
  </r>
  <r>
    <x v="1"/>
    <s v="9/06/2019"/>
    <s v="Mumbai"/>
    <s v="Hyderabad"/>
    <s v="BOM → HYD"/>
    <m/>
    <m/>
    <m/>
    <m/>
    <s v="06:20"/>
    <s v="07:40"/>
    <n v="80"/>
    <x v="0"/>
    <s v="No info"/>
    <n v="3100"/>
    <n v="6"/>
    <x v="1"/>
  </r>
  <r>
    <x v="4"/>
    <s v="1/05/2019"/>
    <s v="Delhi"/>
    <s v="Cochin"/>
    <s v="DEL → BOM → COK"/>
    <m/>
    <m/>
    <m/>
    <m/>
    <s v="10:20"/>
    <s v="19:00"/>
    <n v="520"/>
    <x v="2"/>
    <s v="No info"/>
    <n v="9794"/>
    <n v="10"/>
    <x v="1"/>
  </r>
  <r>
    <x v="3"/>
    <s v="21/05/2019"/>
    <s v="Banglore"/>
    <s v="Delhi"/>
    <s v="BLR → DEL"/>
    <m/>
    <m/>
    <m/>
    <m/>
    <s v="05:55"/>
    <s v="08:35"/>
    <n v="160"/>
    <x v="0"/>
    <s v="No check-in baggage included"/>
    <n v="3257"/>
    <n v="5"/>
    <x v="1"/>
  </r>
  <r>
    <x v="7"/>
    <s v="9/04/2019"/>
    <s v="Kolkata"/>
    <s v="Banglore"/>
    <s v="CCU → BLR"/>
    <m/>
    <m/>
    <m/>
    <m/>
    <s v="19:55"/>
    <s v="22:25"/>
    <n v="150"/>
    <x v="0"/>
    <s v="No info"/>
    <n v="4107"/>
    <n v="19"/>
    <x v="2"/>
  </r>
  <r>
    <x v="1"/>
    <s v="27/04/2019"/>
    <s v="Kolkata"/>
    <s v="Banglore"/>
    <s v="CCU → BLR"/>
    <m/>
    <m/>
    <m/>
    <m/>
    <s v="20:45"/>
    <s v="23:20"/>
    <n v="155"/>
    <x v="0"/>
    <s v="No info"/>
    <n v="4145"/>
    <n v="20"/>
    <x v="2"/>
  </r>
  <r>
    <x v="2"/>
    <s v="27/04/2019"/>
    <s v="Banglore"/>
    <s v="Delhi"/>
    <s v="BLR → DEL"/>
    <m/>
    <m/>
    <m/>
    <m/>
    <s v="08:20"/>
    <s v="11:20"/>
    <n v="180"/>
    <x v="0"/>
    <s v="No info"/>
    <n v="7229"/>
    <n v="8"/>
    <x v="1"/>
  </r>
  <r>
    <x v="6"/>
    <s v="01/03/2019"/>
    <s v="Banglore"/>
    <s v="New Delhi"/>
    <s v="BLR → DEL"/>
    <m/>
    <m/>
    <m/>
    <m/>
    <s v="11:30"/>
    <s v="14:10"/>
    <n v="160"/>
    <x v="0"/>
    <s v="No info"/>
    <n v="12648"/>
    <n v="11"/>
    <x v="1"/>
  </r>
  <r>
    <x v="1"/>
    <s v="9/05/2019"/>
    <s v="Delhi"/>
    <s v="Cochin"/>
    <s v="DEL → GOI → BOM → COK"/>
    <m/>
    <m/>
    <m/>
    <m/>
    <s v="10:55"/>
    <s v="19:15"/>
    <n v="500"/>
    <x v="1"/>
    <s v="No info"/>
    <n v="11753"/>
    <n v="10"/>
    <x v="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683">
  <r>
    <x v="0"/>
    <s v="24/03/2019"/>
    <s v="Banglore"/>
    <s v="New Delhi"/>
    <s v="BLR "/>
    <s v=" DEL"/>
    <m/>
    <m/>
    <m/>
    <s v="22:20"/>
    <s v="01:10 22 Mar"/>
    <n v="170"/>
    <n v="0"/>
    <s v="No info"/>
    <n v="3897"/>
    <n v="22"/>
    <s v="Night"/>
    <x v="0"/>
  </r>
  <r>
    <x v="1"/>
    <s v="1/05/2019"/>
    <s v="Kolkata"/>
    <s v="Banglore"/>
    <s v="CCU "/>
    <s v=" IXR "/>
    <s v=" BBI "/>
    <s v=" BLR"/>
    <m/>
    <s v="05:50"/>
    <s v="13:15"/>
    <n v="445"/>
    <n v="2"/>
    <s v="No info"/>
    <n v="7662"/>
    <n v="5"/>
    <s v="Morning"/>
    <x v="1"/>
  </r>
  <r>
    <x v="2"/>
    <s v="9/06/2019"/>
    <s v="Delhi"/>
    <s v="Cochin"/>
    <s v="DEL "/>
    <s v=" LKO "/>
    <s v=" BOM "/>
    <s v=" COK"/>
    <m/>
    <s v="09:25"/>
    <s v="04:25 10 Jun"/>
    <n v="1140"/>
    <n v="2"/>
    <s v="No info"/>
    <n v="13882"/>
    <n v="9"/>
    <s v="Morning"/>
    <x v="2"/>
  </r>
  <r>
    <x v="0"/>
    <s v="12/05/2019"/>
    <s v="Kolkata"/>
    <s v="Banglore"/>
    <s v="CCU "/>
    <s v=" NAG "/>
    <s v=" BLR"/>
    <m/>
    <m/>
    <s v="18:05"/>
    <s v="23:30"/>
    <n v="325"/>
    <n v="1"/>
    <s v="No info"/>
    <n v="6218"/>
    <n v="18"/>
    <s v="Evening"/>
    <x v="3"/>
  </r>
  <r>
    <x v="0"/>
    <s v="01/03/2019"/>
    <s v="Banglore"/>
    <s v="New Delhi"/>
    <s v="BLR "/>
    <s v=" NAG "/>
    <s v=" DEL"/>
    <m/>
    <m/>
    <s v="16:50"/>
    <s v="21:35"/>
    <n v="285"/>
    <n v="1"/>
    <s v="No info"/>
    <n v="13302"/>
    <n v="16"/>
    <s v="Afternoon"/>
    <x v="4"/>
  </r>
  <r>
    <x v="3"/>
    <s v="24/06/2019"/>
    <s v="Kolkata"/>
    <s v="Banglore"/>
    <s v="CCU "/>
    <s v=" BLR"/>
    <m/>
    <m/>
    <m/>
    <s v="09:00"/>
    <s v="11:25"/>
    <n v="145"/>
    <n v="0"/>
    <s v="No info"/>
    <n v="3873"/>
    <n v="9"/>
    <s v="Morning"/>
    <x v="5"/>
  </r>
  <r>
    <x v="2"/>
    <s v="12/03/2019"/>
    <s v="Banglore"/>
    <s v="New Delhi"/>
    <s v="BLR "/>
    <s v=" BOM "/>
    <s v=" DEL"/>
    <m/>
    <m/>
    <s v="18:55"/>
    <s v="10:25 13 Mar"/>
    <n v="930"/>
    <n v="1"/>
    <s v="In-flight meal not included"/>
    <n v="11087"/>
    <n v="18"/>
    <s v="Evening"/>
    <x v="6"/>
  </r>
  <r>
    <x v="2"/>
    <s v="01/03/2019"/>
    <s v="Banglore"/>
    <s v="New Delhi"/>
    <s v="BLR "/>
    <s v=" BOM "/>
    <s v=" DEL"/>
    <m/>
    <m/>
    <s v="08:00"/>
    <s v="05:05 02 Mar"/>
    <n v="1265"/>
    <n v="1"/>
    <s v="No info"/>
    <n v="22270"/>
    <n v="8"/>
    <s v="Morning"/>
    <x v="6"/>
  </r>
  <r>
    <x v="2"/>
    <s v="12/03/2019"/>
    <s v="Banglore"/>
    <s v="New Delhi"/>
    <s v="BLR "/>
    <s v=" BOM "/>
    <s v=" DEL"/>
    <m/>
    <m/>
    <s v="08:55"/>
    <s v="10:25 13 Mar"/>
    <n v="1530"/>
    <n v="1"/>
    <s v="In-flight meal not included"/>
    <n v="11087"/>
    <n v="8"/>
    <s v="Morning"/>
    <x v="6"/>
  </r>
  <r>
    <x v="4"/>
    <s v="27/05/2019"/>
    <s v="Delhi"/>
    <s v="Cochin"/>
    <s v="DEL "/>
    <s v=" BOM "/>
    <s v=" COK"/>
    <m/>
    <m/>
    <s v="11:25"/>
    <s v="19:15"/>
    <n v="470"/>
    <n v="1"/>
    <s v="No info"/>
    <n v="8625"/>
    <n v="11"/>
    <s v="Morning"/>
    <x v="7"/>
  </r>
  <r>
    <x v="1"/>
    <s v="1/06/2019"/>
    <s v="Delhi"/>
    <s v="Cochin"/>
    <s v="DEL "/>
    <s v=" BLR "/>
    <s v=" COK"/>
    <m/>
    <m/>
    <s v="09:45"/>
    <s v="23:00"/>
    <n v="795"/>
    <n v="1"/>
    <s v="No info"/>
    <n v="8907"/>
    <n v="9"/>
    <s v="Morning"/>
    <x v="8"/>
  </r>
  <r>
    <x v="0"/>
    <s v="18/04/2019"/>
    <s v="Kolkata"/>
    <s v="Banglore"/>
    <s v="CCU "/>
    <s v=" BLR"/>
    <m/>
    <m/>
    <m/>
    <s v="20:20"/>
    <s v="22:55"/>
    <n v="155"/>
    <n v="0"/>
    <s v="No info"/>
    <n v="4174"/>
    <n v="20"/>
    <s v="Evening"/>
    <x v="5"/>
  </r>
  <r>
    <x v="1"/>
    <s v="24/06/2019"/>
    <s v="Chennai"/>
    <s v="Kolkata"/>
    <s v="MAA "/>
    <s v=" CCU"/>
    <m/>
    <m/>
    <m/>
    <s v="11:40"/>
    <s v="13:55"/>
    <n v="135"/>
    <n v="0"/>
    <s v="No info"/>
    <n v="4667"/>
    <n v="11"/>
    <s v="Morning"/>
    <x v="9"/>
  </r>
  <r>
    <x v="2"/>
    <s v="9/05/2019"/>
    <s v="Kolkata"/>
    <s v="Banglore"/>
    <s v="CCU "/>
    <s v=" BOM "/>
    <s v=" BLR"/>
    <m/>
    <m/>
    <s v="21:10"/>
    <s v="09:20 10 May"/>
    <n v="730"/>
    <n v="1"/>
    <s v="In-flight meal not included"/>
    <n v="9663"/>
    <n v="21"/>
    <s v="Night"/>
    <x v="10"/>
  </r>
  <r>
    <x v="0"/>
    <s v="24/04/2019"/>
    <s v="Kolkata"/>
    <s v="Banglore"/>
    <s v="CCU "/>
    <s v=" BLR"/>
    <m/>
    <m/>
    <m/>
    <s v="17:15"/>
    <s v="19:50"/>
    <n v="155"/>
    <n v="0"/>
    <s v="No info"/>
    <n v="4804"/>
    <n v="17"/>
    <s v="Evening"/>
    <x v="5"/>
  </r>
  <r>
    <x v="1"/>
    <s v="3/03/2019"/>
    <s v="Delhi"/>
    <s v="Cochin"/>
    <s v="DEL "/>
    <s v=" AMD "/>
    <s v=" BOM "/>
    <s v=" COK"/>
    <m/>
    <s v="16:40"/>
    <s v="19:15 04 Mar"/>
    <n v="1595"/>
    <n v="2"/>
    <s v="No info"/>
    <n v="14011"/>
    <n v="16"/>
    <s v="Afternoon"/>
    <x v="11"/>
  </r>
  <r>
    <x v="3"/>
    <s v="15/04/2019"/>
    <s v="Delhi"/>
    <s v="Cochin"/>
    <s v="DEL "/>
    <s v=" PNQ "/>
    <s v=" COK"/>
    <m/>
    <m/>
    <s v="08:45"/>
    <s v="13:15"/>
    <n v="270"/>
    <n v="1"/>
    <s v="No info"/>
    <n v="5830"/>
    <n v="8"/>
    <s v="Morning"/>
    <x v="12"/>
  </r>
  <r>
    <x v="2"/>
    <s v="12/06/2019"/>
    <s v="Delhi"/>
    <s v="Cochin"/>
    <s v="DEL "/>
    <s v=" BOM "/>
    <s v=" COK"/>
    <m/>
    <m/>
    <s v="14:00"/>
    <s v="12:35 13 Jun"/>
    <n v="1355"/>
    <n v="1"/>
    <s v="In-flight meal not included"/>
    <n v="10262"/>
    <n v="14"/>
    <s v="Afternoon"/>
    <x v="7"/>
  </r>
  <r>
    <x v="1"/>
    <s v="12/06/2019"/>
    <s v="Delhi"/>
    <s v="Cochin"/>
    <s v="DEL "/>
    <s v=" CCU "/>
    <s v=" BOM "/>
    <s v=" COK"/>
    <m/>
    <s v="20:15"/>
    <s v="19:15 13 Jun"/>
    <n v="1380"/>
    <n v="2"/>
    <s v="No info"/>
    <n v="13381"/>
    <n v="20"/>
    <s v="Evening"/>
    <x v="13"/>
  </r>
  <r>
    <x v="2"/>
    <s v="27/05/2019"/>
    <s v="Delhi"/>
    <s v="Cochin"/>
    <s v="DEL "/>
    <s v=" BOM "/>
    <s v=" COK"/>
    <m/>
    <m/>
    <s v="16:00"/>
    <s v="12:35 28 May"/>
    <n v="1235"/>
    <n v="1"/>
    <s v="In-flight meal not included"/>
    <n v="12898"/>
    <n v="16"/>
    <s v="Afternoon"/>
    <x v="7"/>
  </r>
  <r>
    <x v="5"/>
    <s v="6/03/2019"/>
    <s v="Delhi"/>
    <s v="Cochin"/>
    <s v="DEL "/>
    <s v=" BOM "/>
    <s v=" COK"/>
    <m/>
    <m/>
    <s v="14:10"/>
    <s v="19:20"/>
    <n v="310"/>
    <n v="1"/>
    <s v="No info"/>
    <n v="19495"/>
    <n v="14"/>
    <s v="Afternoon"/>
    <x v="7"/>
  </r>
  <r>
    <x v="1"/>
    <s v="21/03/2019"/>
    <s v="Banglore"/>
    <s v="New Delhi"/>
    <s v="BLR "/>
    <s v=" COK "/>
    <s v=" DEL"/>
    <m/>
    <m/>
    <s v="22:00"/>
    <s v="13:20 19 Mar"/>
    <n v="920"/>
    <n v="1"/>
    <s v="No info"/>
    <n v="6955"/>
    <n v="22"/>
    <s v="Night"/>
    <x v="14"/>
  </r>
  <r>
    <x v="0"/>
    <s v="3/04/2019"/>
    <s v="Banglore"/>
    <s v="Delhi"/>
    <s v="BLR "/>
    <s v=" DEL"/>
    <m/>
    <m/>
    <m/>
    <s v="04:00"/>
    <s v="06:50"/>
    <n v="170"/>
    <n v="0"/>
    <s v="No info"/>
    <n v="3943"/>
    <n v="4"/>
    <s v="Night"/>
    <x v="0"/>
  </r>
  <r>
    <x v="0"/>
    <s v="1/05/2019"/>
    <s v="Banglore"/>
    <s v="Delhi"/>
    <s v="BLR "/>
    <s v=" DEL"/>
    <m/>
    <m/>
    <m/>
    <s v="18:55"/>
    <s v="21:50"/>
    <n v="175"/>
    <n v="0"/>
    <s v="No info"/>
    <n v="4823"/>
    <n v="18"/>
    <s v="Evening"/>
    <x v="0"/>
  </r>
  <r>
    <x v="2"/>
    <s v="6/05/2019"/>
    <s v="Kolkata"/>
    <s v="Banglore"/>
    <s v="CCU "/>
    <s v=" BOM "/>
    <s v=" BLR"/>
    <m/>
    <m/>
    <s v="18:55"/>
    <s v="08:15 07 May"/>
    <n v="800"/>
    <n v="1"/>
    <s v="In-flight meal not included"/>
    <n v="7757"/>
    <n v="18"/>
    <s v="Evening"/>
    <x v="10"/>
  </r>
  <r>
    <x v="2"/>
    <s v="9/06/2019"/>
    <s v="Delhi"/>
    <s v="Cochin"/>
    <s v="DEL "/>
    <s v=" IDR "/>
    <s v=" BOM "/>
    <s v=" COK"/>
    <m/>
    <s v="21:25"/>
    <s v="12:35 10 Jun"/>
    <n v="910"/>
    <n v="2"/>
    <s v="No info"/>
    <n v="13292"/>
    <n v="21"/>
    <s v="Night"/>
    <x v="15"/>
  </r>
  <r>
    <x v="0"/>
    <s v="1/06/2019"/>
    <s v="Delhi"/>
    <s v="Cochin"/>
    <s v="DEL "/>
    <s v=" LKO "/>
    <s v=" COK"/>
    <m/>
    <m/>
    <s v="21:50"/>
    <s v="03:35 02 Jun"/>
    <n v="345"/>
    <n v="1"/>
    <s v="No info"/>
    <n v="8238"/>
    <n v="21"/>
    <s v="Night"/>
    <x v="16"/>
  </r>
  <r>
    <x v="5"/>
    <s v="15/05/2019"/>
    <s v="Delhi"/>
    <s v="Cochin"/>
    <s v="DEL "/>
    <s v=" BOM "/>
    <s v=" COK"/>
    <m/>
    <m/>
    <s v="07:00"/>
    <s v="12:55"/>
    <n v="355"/>
    <n v="1"/>
    <s v="No info"/>
    <n v="7682"/>
    <n v="7"/>
    <s v="Morning"/>
    <x v="7"/>
  </r>
  <r>
    <x v="6"/>
    <s v="18/06/2019"/>
    <s v="Banglore"/>
    <s v="Delhi"/>
    <s v="BLR "/>
    <s v=" DEL"/>
    <m/>
    <m/>
    <m/>
    <s v="09:45"/>
    <s v="12:35"/>
    <n v="170"/>
    <n v="0"/>
    <s v="No info"/>
    <n v="4668"/>
    <n v="9"/>
    <s v="Morning"/>
    <x v="0"/>
  </r>
  <r>
    <x v="6"/>
    <s v="15/06/2019"/>
    <s v="Chennai"/>
    <s v="Kolkata"/>
    <s v="MAA "/>
    <s v=" CCU"/>
    <m/>
    <m/>
    <m/>
    <s v="07:05"/>
    <s v="09:20"/>
    <n v="135"/>
    <n v="0"/>
    <s v="No info"/>
    <n v="3687"/>
    <n v="7"/>
    <s v="Morning"/>
    <x v="9"/>
  </r>
  <r>
    <x v="6"/>
    <s v="18/06/2019"/>
    <s v="Chennai"/>
    <s v="Kolkata"/>
    <s v="MAA "/>
    <s v=" CCU"/>
    <m/>
    <m/>
    <m/>
    <s v="07:05"/>
    <s v="09:20"/>
    <n v="135"/>
    <n v="0"/>
    <s v="No info"/>
    <n v="3687"/>
    <n v="7"/>
    <s v="Morning"/>
    <x v="9"/>
  </r>
  <r>
    <x v="1"/>
    <s v="1/05/2019"/>
    <s v="Kolkata"/>
    <s v="Banglore"/>
    <s v="CCU "/>
    <s v=" GAU "/>
    <s v=" DEL "/>
    <s v=" BLR"/>
    <m/>
    <s v="09:50"/>
    <s v="23:15"/>
    <n v="805"/>
    <n v="2"/>
    <s v="No info"/>
    <n v="13227"/>
    <n v="9"/>
    <s v="Morning"/>
    <x v="17"/>
  </r>
  <r>
    <x v="0"/>
    <s v="6/04/2019"/>
    <s v="Banglore"/>
    <s v="Delhi"/>
    <s v="BLR "/>
    <s v=" DEL"/>
    <m/>
    <m/>
    <m/>
    <s v="04:00"/>
    <s v="06:50"/>
    <n v="170"/>
    <n v="0"/>
    <s v="No info"/>
    <n v="4423"/>
    <n v="4"/>
    <s v="Night"/>
    <x v="0"/>
  </r>
  <r>
    <x v="2"/>
    <s v="15/06/2019"/>
    <s v="Delhi"/>
    <s v="Cochin"/>
    <s v="DEL "/>
    <s v=" NAG "/>
    <s v=" BOM "/>
    <s v=" COK"/>
    <m/>
    <s v="14:35"/>
    <s v="12:35 16 Jun"/>
    <n v="1320"/>
    <n v="2"/>
    <s v="In-flight meal not included"/>
    <n v="10919"/>
    <n v="14"/>
    <s v="Afternoon"/>
    <x v="18"/>
  </r>
  <r>
    <x v="2"/>
    <s v="18/05/2019"/>
    <s v="Delhi"/>
    <s v="Cochin"/>
    <s v="DEL "/>
    <s v=" BOM "/>
    <s v=" COK"/>
    <m/>
    <m/>
    <s v="07:05"/>
    <s v="12:35"/>
    <n v="330"/>
    <n v="1"/>
    <s v="In-flight meal not included"/>
    <n v="12373"/>
    <n v="7"/>
    <s v="Morning"/>
    <x v="7"/>
  </r>
  <r>
    <x v="0"/>
    <s v="27/06/2019"/>
    <s v="Delhi"/>
    <s v="Cochin"/>
    <s v="DEL "/>
    <s v=" BOM "/>
    <s v=" COK"/>
    <m/>
    <m/>
    <s v="10:35"/>
    <s v="21:00"/>
    <n v="625"/>
    <n v="1"/>
    <s v="No info"/>
    <n v="5894"/>
    <n v="10"/>
    <s v="Morning"/>
    <x v="7"/>
  </r>
  <r>
    <x v="3"/>
    <s v="21/05/2019"/>
    <s v="Kolkata"/>
    <s v="Banglore"/>
    <s v="CCU "/>
    <s v=" MAA "/>
    <s v=" BLR"/>
    <m/>
    <m/>
    <s v="15:05"/>
    <s v="20:20"/>
    <n v="315"/>
    <n v="1"/>
    <s v="No info"/>
    <n v="4649"/>
    <n v="15"/>
    <s v="Afternoon"/>
    <x v="19"/>
  </r>
  <r>
    <x v="1"/>
    <s v="18/05/2019"/>
    <s v="Kolkata"/>
    <s v="Banglore"/>
    <s v="CCU "/>
    <s v=" BLR"/>
    <m/>
    <m/>
    <m/>
    <s v="14:15"/>
    <s v="16:45"/>
    <n v="150"/>
    <n v="0"/>
    <s v="No info"/>
    <n v="6245"/>
    <n v="14"/>
    <s v="Afternoon"/>
    <x v="5"/>
  </r>
  <r>
    <x v="2"/>
    <s v="06/03/2019"/>
    <s v="Banglore"/>
    <s v="New Delhi"/>
    <s v="BLR "/>
    <s v=" BOM "/>
    <s v=" DEL"/>
    <m/>
    <m/>
    <s v="07:00"/>
    <s v="13:15"/>
    <n v="375"/>
    <n v="1"/>
    <s v="No info"/>
    <n v="19225"/>
    <n v="7"/>
    <s v="Morning"/>
    <x v="6"/>
  </r>
  <r>
    <x v="2"/>
    <s v="3/06/2019"/>
    <s v="Delhi"/>
    <s v="Cochin"/>
    <s v="DEL "/>
    <s v=" BOM "/>
    <s v=" COK"/>
    <m/>
    <m/>
    <s v="07:05"/>
    <s v="19:00"/>
    <n v="715"/>
    <n v="1"/>
    <s v="No info"/>
    <n v="14924"/>
    <n v="7"/>
    <s v="Morning"/>
    <x v="7"/>
  </r>
  <r>
    <x v="4"/>
    <s v="21/05/2019"/>
    <s v="Delhi"/>
    <s v="Cochin"/>
    <s v="DEL "/>
    <s v=" HYD "/>
    <s v=" COK"/>
    <m/>
    <m/>
    <s v="07:05"/>
    <s v="18:10"/>
    <n v="665"/>
    <n v="1"/>
    <s v="No info"/>
    <n v="9646"/>
    <n v="7"/>
    <s v="Morning"/>
    <x v="20"/>
  </r>
  <r>
    <x v="1"/>
    <s v="15/03/2019"/>
    <s v="Banglore"/>
    <s v="New Delhi"/>
    <s v="BLR "/>
    <s v=" BOM "/>
    <s v=" DEL"/>
    <m/>
    <m/>
    <s v="06:45"/>
    <s v="15:15"/>
    <n v="510"/>
    <n v="1"/>
    <s v="No info"/>
    <n v="8714"/>
    <n v="6"/>
    <s v="Morning"/>
    <x v="6"/>
  </r>
  <r>
    <x v="2"/>
    <s v="18/05/2019"/>
    <s v="Delhi"/>
    <s v="Cochin"/>
    <s v="DEL "/>
    <s v=" BOM "/>
    <s v=" COK"/>
    <m/>
    <m/>
    <s v="20:55"/>
    <s v="19:00 19 May"/>
    <n v="1325"/>
    <n v="1"/>
    <s v="In-flight meal not included"/>
    <n v="12373"/>
    <n v="20"/>
    <s v="Evening"/>
    <x v="7"/>
  </r>
  <r>
    <x v="7"/>
    <s v="6/05/2019"/>
    <s v="Banglore"/>
    <s v="Delhi"/>
    <s v="BLR "/>
    <s v=" DEL"/>
    <m/>
    <m/>
    <m/>
    <s v="11:10"/>
    <s v="13:55"/>
    <n v="165"/>
    <n v="0"/>
    <s v="No info"/>
    <n v="3383"/>
    <n v="11"/>
    <s v="Morning"/>
    <x v="0"/>
  </r>
  <r>
    <x v="4"/>
    <s v="21/03/2019"/>
    <s v="Delhi"/>
    <s v="Cochin"/>
    <s v="DEL "/>
    <s v=" BOM "/>
    <s v=" COK"/>
    <m/>
    <m/>
    <s v="09:00"/>
    <s v="21:00"/>
    <n v="720"/>
    <n v="1"/>
    <s v="No info"/>
    <n v="13062"/>
    <n v="9"/>
    <s v="Morning"/>
    <x v="7"/>
  </r>
  <r>
    <x v="3"/>
    <s v="24/03/2019"/>
    <s v="Banglore"/>
    <s v="New Delhi"/>
    <s v="BLR "/>
    <s v=" DEL"/>
    <m/>
    <m/>
    <m/>
    <s v="05:45"/>
    <s v="08:35"/>
    <n v="170"/>
    <n v="0"/>
    <s v="No check-in baggage included"/>
    <n v="3527"/>
    <n v="5"/>
    <s v="Morning"/>
    <x v="0"/>
  </r>
  <r>
    <x v="0"/>
    <s v="27/05/2019"/>
    <s v="Banglore"/>
    <s v="Delhi"/>
    <s v="BLR "/>
    <s v=" DEL"/>
    <m/>
    <m/>
    <m/>
    <s v="04:00"/>
    <s v="06:50"/>
    <n v="170"/>
    <n v="0"/>
    <s v="No info"/>
    <n v="3943"/>
    <n v="4"/>
    <s v="Night"/>
    <x v="0"/>
  </r>
  <r>
    <x v="1"/>
    <s v="3/05/2019"/>
    <s v="Chennai"/>
    <s v="Kolkata"/>
    <s v="MAA "/>
    <s v=" CCU"/>
    <m/>
    <m/>
    <m/>
    <s v="11:40"/>
    <s v="13:55"/>
    <n v="135"/>
    <n v="0"/>
    <s v="No info"/>
    <n v="4667"/>
    <n v="11"/>
    <s v="Morning"/>
    <x v="9"/>
  </r>
  <r>
    <x v="1"/>
    <s v="15/05/2019"/>
    <s v="Kolkata"/>
    <s v="Banglore"/>
    <s v="CCU "/>
    <s v=" HYD "/>
    <s v=" BLR"/>
    <m/>
    <m/>
    <s v="19:00"/>
    <s v="11:05 16 May"/>
    <n v="965"/>
    <n v="1"/>
    <s v="No info"/>
    <n v="6117"/>
    <n v="19"/>
    <s v="Evening"/>
    <x v="21"/>
  </r>
  <r>
    <x v="2"/>
    <s v="27/06/2019"/>
    <s v="Delhi"/>
    <s v="Cochin"/>
    <s v="DEL "/>
    <s v=" AMD "/>
    <s v=" BOM "/>
    <s v=" COK"/>
    <m/>
    <s v="23:05"/>
    <s v="19:00 28 Jun"/>
    <n v="1195"/>
    <n v="2"/>
    <s v="In-flight meal not included"/>
    <n v="11150"/>
    <n v="23"/>
    <s v="Night"/>
    <x v="11"/>
  </r>
  <r>
    <x v="2"/>
    <s v="9/03/2019"/>
    <s v="Delhi"/>
    <s v="Cochin"/>
    <s v="DEL "/>
    <s v=" COK"/>
    <m/>
    <m/>
    <m/>
    <s v="11:00"/>
    <s v="14:15"/>
    <n v="195"/>
    <n v="0"/>
    <s v="In-flight meal not included"/>
    <n v="7202"/>
    <n v="11"/>
    <s v="Morning"/>
    <x v="22"/>
  </r>
  <r>
    <x v="2"/>
    <s v="1/05/2019"/>
    <s v="Kolkata"/>
    <s v="Banglore"/>
    <s v="CCU "/>
    <s v=" DEL "/>
    <s v=" BLR"/>
    <m/>
    <m/>
    <s v="09:35"/>
    <s v="10:55 02 May"/>
    <n v="1520"/>
    <n v="1"/>
    <s v="No info"/>
    <n v="12121"/>
    <n v="9"/>
    <s v="Morning"/>
    <x v="23"/>
  </r>
  <r>
    <x v="0"/>
    <s v="24/03/2019"/>
    <s v="Banglore"/>
    <s v="New Delhi"/>
    <s v="BLR "/>
    <s v=" DEL"/>
    <m/>
    <m/>
    <m/>
    <s v="22:20"/>
    <s v="01:10 28 Mar"/>
    <n v="170"/>
    <n v="0"/>
    <s v="No info"/>
    <n v="4377"/>
    <n v="22"/>
    <s v="Night"/>
    <x v="0"/>
  </r>
  <r>
    <x v="0"/>
    <s v="18/06/2019"/>
    <s v="Banglore"/>
    <s v="Delhi"/>
    <s v="BLR "/>
    <s v=" DEL"/>
    <m/>
    <m/>
    <m/>
    <s v="21:15"/>
    <s v="00:15 19 Jun"/>
    <n v="180"/>
    <n v="0"/>
    <s v="No info"/>
    <n v="3943"/>
    <n v="21"/>
    <s v="Night"/>
    <x v="0"/>
  </r>
  <r>
    <x v="7"/>
    <s v="3/04/2019"/>
    <s v="Banglore"/>
    <s v="Delhi"/>
    <s v="BLR "/>
    <s v=" DEL"/>
    <m/>
    <m/>
    <m/>
    <s v="23:55"/>
    <s v="02:45 04 Apr"/>
    <n v="170"/>
    <n v="0"/>
    <s v="No info"/>
    <n v="4483"/>
    <n v="23"/>
    <s v="Night"/>
    <x v="0"/>
  </r>
  <r>
    <x v="2"/>
    <s v="24/03/2019"/>
    <s v="Kolkata"/>
    <s v="Banglore"/>
    <s v="CCU "/>
    <s v=" BOM "/>
    <s v=" BLR"/>
    <m/>
    <m/>
    <s v="19:45"/>
    <s v="12:00 25 Mar"/>
    <n v="975"/>
    <n v="1"/>
    <s v="No info"/>
    <n v="14231"/>
    <n v="19"/>
    <s v="Evening"/>
    <x v="10"/>
  </r>
  <r>
    <x v="1"/>
    <s v="01/03/2019"/>
    <s v="Banglore"/>
    <s v="New Delhi"/>
    <s v="BLR "/>
    <s v=" BOM "/>
    <s v=" AMD "/>
    <s v=" DEL"/>
    <m/>
    <s v="08:50"/>
    <s v="23:55"/>
    <n v="905"/>
    <n v="2"/>
    <s v="No info"/>
    <n v="17345"/>
    <n v="8"/>
    <s v="Morning"/>
    <x v="24"/>
  </r>
  <r>
    <x v="6"/>
    <s v="6/03/2019"/>
    <s v="Chennai"/>
    <s v="Kolkata"/>
    <s v="MAA "/>
    <s v=" CCU"/>
    <m/>
    <m/>
    <m/>
    <s v="07:05"/>
    <s v="09:20"/>
    <n v="135"/>
    <n v="0"/>
    <s v="No info"/>
    <n v="7414"/>
    <n v="7"/>
    <s v="Morning"/>
    <x v="9"/>
  </r>
  <r>
    <x v="4"/>
    <s v="6/05/2019"/>
    <s v="Delhi"/>
    <s v="Cochin"/>
    <s v="DEL "/>
    <s v=" BOM "/>
    <s v=" COK"/>
    <m/>
    <m/>
    <s v="19:00"/>
    <s v="01:30 07 May"/>
    <n v="390"/>
    <n v="1"/>
    <s v="No info"/>
    <n v="8073"/>
    <n v="19"/>
    <s v="Evening"/>
    <x v="7"/>
  </r>
  <r>
    <x v="6"/>
    <s v="6/03/2019"/>
    <s v="Mumbai"/>
    <s v="Hyderabad"/>
    <s v="BOM "/>
    <s v=" DEL "/>
    <s v=" HYD"/>
    <m/>
    <m/>
    <s v="15:40"/>
    <s v="16:45 07 Mar"/>
    <n v="1505"/>
    <n v="1"/>
    <s v="No info"/>
    <n v="12395"/>
    <n v="15"/>
    <s v="Afternoon"/>
    <x v="25"/>
  </r>
  <r>
    <x v="1"/>
    <s v="6/06/2019"/>
    <s v="Kolkata"/>
    <s v="Banglore"/>
    <s v="CCU "/>
    <s v=" BOM "/>
    <s v=" BLR"/>
    <m/>
    <m/>
    <s v="09:25"/>
    <s v="21:50"/>
    <n v="745"/>
    <n v="1"/>
    <s v="No info"/>
    <n v="8366"/>
    <n v="9"/>
    <s v="Morning"/>
    <x v="10"/>
  </r>
  <r>
    <x v="1"/>
    <s v="3/04/2019"/>
    <s v="Delhi"/>
    <s v="Cochin"/>
    <s v="DEL "/>
    <s v=" MAA "/>
    <s v=" COK"/>
    <m/>
    <m/>
    <s v="06:05"/>
    <s v="09:25 04 Apr"/>
    <n v="1640"/>
    <n v="1"/>
    <s v="No info"/>
    <n v="5117"/>
    <n v="6"/>
    <s v="Morning"/>
    <x v="26"/>
  </r>
  <r>
    <x v="4"/>
    <s v="3/06/2019"/>
    <s v="Delhi"/>
    <s v="Cochin"/>
    <s v="DEL "/>
    <s v=" BOM "/>
    <s v=" COK"/>
    <m/>
    <m/>
    <s v="08:45"/>
    <s v="19:00"/>
    <n v="615"/>
    <n v="1"/>
    <s v="No info"/>
    <n v="12524"/>
    <n v="8"/>
    <s v="Morning"/>
    <x v="7"/>
  </r>
  <r>
    <x v="0"/>
    <s v="15/05/2019"/>
    <s v="Delhi"/>
    <s v="Cochin"/>
    <s v="DEL "/>
    <s v=" BOM "/>
    <s v=" COK"/>
    <m/>
    <m/>
    <s v="15:00"/>
    <s v="01:30 16 May"/>
    <n v="630"/>
    <n v="1"/>
    <s v="No info"/>
    <n v="7191"/>
    <n v="15"/>
    <s v="Afternoon"/>
    <x v="7"/>
  </r>
  <r>
    <x v="6"/>
    <s v="24/05/2019"/>
    <s v="Chennai"/>
    <s v="Kolkata"/>
    <s v="MAA "/>
    <s v=" CCU"/>
    <m/>
    <m/>
    <m/>
    <s v="07:05"/>
    <s v="09:20"/>
    <n v="135"/>
    <n v="0"/>
    <s v="No info"/>
    <n v="3687"/>
    <n v="7"/>
    <s v="Morning"/>
    <x v="9"/>
  </r>
  <r>
    <x v="0"/>
    <s v="24/06/2019"/>
    <s v="Delhi"/>
    <s v="Cochin"/>
    <s v="DEL "/>
    <s v=" BOM "/>
    <s v=" COK"/>
    <m/>
    <m/>
    <s v="10:35"/>
    <s v="21:00"/>
    <n v="625"/>
    <n v="1"/>
    <s v="No info"/>
    <n v="5894"/>
    <n v="10"/>
    <s v="Morning"/>
    <x v="7"/>
  </r>
  <r>
    <x v="6"/>
    <s v="24/04/2019"/>
    <s v="Banglore"/>
    <s v="Delhi"/>
    <s v="BLR "/>
    <s v=" DEL"/>
    <m/>
    <m/>
    <m/>
    <s v="09:45"/>
    <s v="12:35"/>
    <n v="170"/>
    <n v="0"/>
    <s v="No info"/>
    <n v="5403"/>
    <n v="9"/>
    <s v="Morning"/>
    <x v="0"/>
  </r>
  <r>
    <x v="1"/>
    <s v="6/05/2019"/>
    <s v="Mumbai"/>
    <s v="Hyderabad"/>
    <s v="BOM "/>
    <s v=" HYD"/>
    <m/>
    <m/>
    <m/>
    <s v="13:55"/>
    <s v="15:25"/>
    <n v="90"/>
    <n v="0"/>
    <s v="No info"/>
    <n v="3625"/>
    <n v="13"/>
    <s v="Afternoon"/>
    <x v="27"/>
  </r>
  <r>
    <x v="1"/>
    <s v="21/05/2019"/>
    <s v="Delhi"/>
    <s v="Cochin"/>
    <s v="DEL "/>
    <s v=" BHO "/>
    <s v=" BOM "/>
    <s v=" COK"/>
    <m/>
    <s v="05:55"/>
    <s v="19:15"/>
    <n v="800"/>
    <n v="2"/>
    <s v="No info"/>
    <n v="10861"/>
    <n v="5"/>
    <s v="Morning"/>
    <x v="28"/>
  </r>
  <r>
    <x v="0"/>
    <s v="12/03/2019"/>
    <s v="Chennai"/>
    <s v="Kolkata"/>
    <s v="MAA "/>
    <s v=" CCU"/>
    <m/>
    <m/>
    <m/>
    <s v="13:20"/>
    <s v="15:35"/>
    <n v="135"/>
    <n v="0"/>
    <s v="No info"/>
    <n v="6297"/>
    <n v="13"/>
    <s v="Afternoon"/>
    <x v="9"/>
  </r>
  <r>
    <x v="2"/>
    <s v="1/06/2019"/>
    <s v="Mumbai"/>
    <s v="Hyderabad"/>
    <s v="BOM "/>
    <s v=" HYD"/>
    <m/>
    <m/>
    <m/>
    <s v="07:05"/>
    <s v="08:30"/>
    <n v="85"/>
    <n v="0"/>
    <s v="No info"/>
    <n v="5678"/>
    <n v="7"/>
    <s v="Morning"/>
    <x v="27"/>
  </r>
  <r>
    <x v="2"/>
    <s v="09/03/2019"/>
    <s v="Banglore"/>
    <s v="New Delhi"/>
    <s v="BLR "/>
    <s v=" BOM "/>
    <s v=" DEL"/>
    <m/>
    <m/>
    <s v="05:45"/>
    <s v="08:15 13 Mar"/>
    <n v="1590"/>
    <n v="1"/>
    <s v="In-flight meal not included"/>
    <n v="9134"/>
    <n v="5"/>
    <s v="Morning"/>
    <x v="6"/>
  </r>
  <r>
    <x v="4"/>
    <s v="24/06/2019"/>
    <s v="Delhi"/>
    <s v="Cochin"/>
    <s v="DEL "/>
    <s v=" BOM "/>
    <s v=" COK"/>
    <m/>
    <m/>
    <s v="11:40"/>
    <s v="19:00"/>
    <n v="440"/>
    <n v="1"/>
    <s v="In-flight meal not included"/>
    <n v="10791"/>
    <n v="11"/>
    <s v="Morning"/>
    <x v="7"/>
  </r>
  <r>
    <x v="2"/>
    <s v="24/06/2019"/>
    <s v="Delhi"/>
    <s v="Cochin"/>
    <s v="DEL "/>
    <s v=" AMD "/>
    <s v=" BOM "/>
    <s v=" COK"/>
    <m/>
    <s v="23:05"/>
    <s v="12:35 25 Jun"/>
    <n v="810"/>
    <n v="2"/>
    <s v="No info"/>
    <n v="12819"/>
    <n v="23"/>
    <s v="Night"/>
    <x v="11"/>
  </r>
  <r>
    <x v="0"/>
    <s v="21/03/2019"/>
    <s v="Delhi"/>
    <s v="Cochin"/>
    <s v="DEL "/>
    <s v=" BLR "/>
    <s v=" COK"/>
    <m/>
    <m/>
    <s v="05:05"/>
    <s v="10:05"/>
    <n v="300"/>
    <n v="1"/>
    <s v="No info"/>
    <n v="6893"/>
    <n v="5"/>
    <s v="Morning"/>
    <x v="8"/>
  </r>
  <r>
    <x v="6"/>
    <s v="09/03/2019"/>
    <s v="Banglore"/>
    <s v="New Delhi"/>
    <s v="BLR "/>
    <s v=" DEL"/>
    <m/>
    <m/>
    <m/>
    <s v="09:50"/>
    <s v="12:35"/>
    <n v="165"/>
    <n v="0"/>
    <s v="No info"/>
    <n v="7240"/>
    <n v="9"/>
    <s v="Morning"/>
    <x v="0"/>
  </r>
  <r>
    <x v="5"/>
    <s v="3/04/2019"/>
    <s v="Banglore"/>
    <s v="Delhi"/>
    <s v="BLR "/>
    <s v=" DEL"/>
    <m/>
    <m/>
    <m/>
    <s v="11:40"/>
    <s v="14:30"/>
    <n v="170"/>
    <n v="0"/>
    <s v="No info"/>
    <n v="3898"/>
    <n v="11"/>
    <s v="Morning"/>
    <x v="0"/>
  </r>
  <r>
    <x v="0"/>
    <s v="3/04/2019"/>
    <s v="Mumbai"/>
    <s v="Hyderabad"/>
    <s v="BOM "/>
    <s v=" HYD"/>
    <m/>
    <m/>
    <m/>
    <s v="06:25"/>
    <s v="07:55"/>
    <n v="90"/>
    <n v="0"/>
    <s v="No info"/>
    <n v="4049"/>
    <n v="6"/>
    <s v="Morning"/>
    <x v="27"/>
  </r>
  <r>
    <x v="2"/>
    <s v="15/06/2019"/>
    <s v="Delhi"/>
    <s v="Cochin"/>
    <s v="DEL "/>
    <s v=" BOM "/>
    <s v=" COK"/>
    <m/>
    <m/>
    <s v="17:30"/>
    <s v="12:35 16 Jun"/>
    <n v="1145"/>
    <n v="1"/>
    <s v="In-flight meal not included"/>
    <n v="10262"/>
    <n v="17"/>
    <s v="Evening"/>
    <x v="7"/>
  </r>
  <r>
    <x v="3"/>
    <s v="21/03/2019"/>
    <s v="Chennai"/>
    <s v="Kolkata"/>
    <s v="MAA "/>
    <s v=" CCU"/>
    <m/>
    <m/>
    <m/>
    <s v="08:20"/>
    <s v="10:35"/>
    <n v="135"/>
    <n v="0"/>
    <s v="No check-in baggage included"/>
    <n v="3332"/>
    <n v="8"/>
    <s v="Morning"/>
    <x v="9"/>
  </r>
  <r>
    <x v="2"/>
    <s v="9/06/2019"/>
    <s v="Kolkata"/>
    <s v="Banglore"/>
    <s v="CCU "/>
    <s v=" BOM "/>
    <s v=" BLR"/>
    <m/>
    <m/>
    <s v="21:10"/>
    <s v="12:00 10 Jun"/>
    <n v="890"/>
    <n v="1"/>
    <s v="In-flight meal not included"/>
    <n v="10844"/>
    <n v="21"/>
    <s v="Night"/>
    <x v="10"/>
  </r>
  <r>
    <x v="2"/>
    <s v="24/03/2019"/>
    <s v="Banglore"/>
    <s v="New Delhi"/>
    <s v="BLR "/>
    <s v=" DEL"/>
    <m/>
    <m/>
    <m/>
    <s v="19:55"/>
    <s v="22:35"/>
    <n v="160"/>
    <n v="0"/>
    <s v="No info"/>
    <n v="7229"/>
    <n v="19"/>
    <s v="Evening"/>
    <x v="0"/>
  </r>
  <r>
    <x v="2"/>
    <s v="6/05/2019"/>
    <s v="Kolkata"/>
    <s v="Banglore"/>
    <s v="CCU "/>
    <s v=" BOM "/>
    <s v=" BLR"/>
    <m/>
    <m/>
    <s v="06:30"/>
    <s v="04:40 07 May"/>
    <n v="1330"/>
    <n v="1"/>
    <s v="No info"/>
    <n v="13941"/>
    <n v="6"/>
    <s v="Morning"/>
    <x v="10"/>
  </r>
  <r>
    <x v="0"/>
    <s v="27/06/2019"/>
    <s v="Delhi"/>
    <s v="Cochin"/>
    <s v="DEL "/>
    <s v=" BOM "/>
    <s v=" COK"/>
    <m/>
    <m/>
    <s v="11:25"/>
    <s v="21:00"/>
    <n v="575"/>
    <n v="1"/>
    <s v="No info"/>
    <n v="5894"/>
    <n v="11"/>
    <s v="Morning"/>
    <x v="7"/>
  </r>
  <r>
    <x v="4"/>
    <s v="18/05/2019"/>
    <s v="Delhi"/>
    <s v="Cochin"/>
    <s v="DEL "/>
    <s v=" BOM "/>
    <s v=" COK"/>
    <m/>
    <m/>
    <s v="09:00"/>
    <s v="19:00"/>
    <n v="600"/>
    <n v="1"/>
    <s v="No info"/>
    <n v="10197"/>
    <n v="9"/>
    <s v="Morning"/>
    <x v="7"/>
  </r>
  <r>
    <x v="2"/>
    <s v="06/03/2019"/>
    <s v="Banglore"/>
    <s v="New Delhi"/>
    <s v="BLR "/>
    <s v=" BOM "/>
    <s v=" DEL"/>
    <m/>
    <m/>
    <s v="14:05"/>
    <s v="11:25 07 Mar"/>
    <n v="1280"/>
    <n v="1"/>
    <s v="In-flight meal not included"/>
    <n v="13712"/>
    <n v="14"/>
    <s v="Afternoon"/>
    <x v="6"/>
  </r>
  <r>
    <x v="0"/>
    <s v="24/06/2019"/>
    <s v="Delhi"/>
    <s v="Cochin"/>
    <s v="DEL "/>
    <s v=" MAA "/>
    <s v=" COK"/>
    <m/>
    <m/>
    <s v="02:00"/>
    <s v="07:25"/>
    <n v="325"/>
    <n v="1"/>
    <s v="No info"/>
    <n v="5636"/>
    <n v="2"/>
    <s v="Night"/>
    <x v="26"/>
  </r>
  <r>
    <x v="2"/>
    <s v="6/06/2019"/>
    <s v="Delhi"/>
    <s v="Cochin"/>
    <s v="DEL "/>
    <s v=" JAI "/>
    <s v=" BOM "/>
    <s v=" COK"/>
    <m/>
    <s v="09:40"/>
    <s v="04:25 07 Jun"/>
    <n v="1125"/>
    <n v="2"/>
    <s v="No info"/>
    <n v="13014"/>
    <n v="9"/>
    <s v="Morning"/>
    <x v="29"/>
  </r>
  <r>
    <x v="2"/>
    <s v="1/04/2019"/>
    <s v="Kolkata"/>
    <s v="Banglore"/>
    <s v="CCU "/>
    <s v=" BOM "/>
    <s v=" BLR"/>
    <m/>
    <m/>
    <s v="08:25"/>
    <s v="20:45"/>
    <n v="740"/>
    <n v="1"/>
    <s v="In-flight meal not included"/>
    <n v="7064"/>
    <n v="8"/>
    <s v="Morning"/>
    <x v="10"/>
  </r>
  <r>
    <x v="2"/>
    <s v="24/05/2019"/>
    <s v="Kolkata"/>
    <s v="Banglore"/>
    <s v="CCU "/>
    <s v=" DEL "/>
    <s v=" BLR"/>
    <m/>
    <m/>
    <s v="20:25"/>
    <s v="14:25 25 May"/>
    <n v="1080"/>
    <n v="1"/>
    <s v="In-flight meal not included"/>
    <n v="10703"/>
    <n v="20"/>
    <s v="Evening"/>
    <x v="23"/>
  </r>
  <r>
    <x v="4"/>
    <s v="27/05/2019"/>
    <s v="Delhi"/>
    <s v="Cochin"/>
    <s v="DEL "/>
    <s v=" HYD "/>
    <s v=" COK"/>
    <m/>
    <m/>
    <s v="13:15"/>
    <s v="22:30"/>
    <n v="555"/>
    <n v="1"/>
    <s v="No info"/>
    <n v="9646"/>
    <n v="13"/>
    <s v="Afternoon"/>
    <x v="20"/>
  </r>
  <r>
    <x v="4"/>
    <s v="6/03/2019"/>
    <s v="Delhi"/>
    <s v="Cochin"/>
    <s v="DEL "/>
    <s v=" BOM "/>
    <s v=" COK"/>
    <m/>
    <m/>
    <s v="02:15"/>
    <s v="13:20"/>
    <n v="665"/>
    <n v="1"/>
    <s v="No info"/>
    <n v="17057"/>
    <n v="2"/>
    <s v="Night"/>
    <x v="7"/>
  </r>
  <r>
    <x v="2"/>
    <s v="12/03/2019"/>
    <s v="Banglore"/>
    <s v="New Delhi"/>
    <s v="BLR "/>
    <s v=" BOM "/>
    <s v=" DEL"/>
    <m/>
    <m/>
    <s v="16:55"/>
    <s v="10:25 13 Mar"/>
    <n v="1050"/>
    <n v="1"/>
    <s v="No info"/>
    <n v="13817"/>
    <n v="16"/>
    <s v="Afternoon"/>
    <x v="6"/>
  </r>
  <r>
    <x v="1"/>
    <s v="6/03/2019"/>
    <s v="Delhi"/>
    <s v="Cochin"/>
    <s v="DEL "/>
    <s v=" BHO "/>
    <s v=" BOM "/>
    <s v=" COK"/>
    <m/>
    <s v="05:55"/>
    <s v="19:15"/>
    <n v="800"/>
    <n v="2"/>
    <s v="No info"/>
    <n v="13748"/>
    <n v="5"/>
    <s v="Morning"/>
    <x v="28"/>
  </r>
  <r>
    <x v="1"/>
    <s v="21/04/2019"/>
    <s v="Kolkata"/>
    <s v="Banglore"/>
    <s v="CCU "/>
    <s v=" BLR"/>
    <m/>
    <m/>
    <m/>
    <s v="20:45"/>
    <s v="23:20"/>
    <n v="155"/>
    <n v="0"/>
    <s v="No info"/>
    <n v="4880"/>
    <n v="20"/>
    <s v="Evening"/>
    <x v="5"/>
  </r>
  <r>
    <x v="0"/>
    <s v="21/06/2019"/>
    <s v="Chennai"/>
    <s v="Kolkata"/>
    <s v="MAA "/>
    <s v=" CCU"/>
    <m/>
    <m/>
    <m/>
    <s v="05:15"/>
    <s v="07:40"/>
    <n v="145"/>
    <n v="0"/>
    <s v="No info"/>
    <n v="3540"/>
    <n v="5"/>
    <s v="Morning"/>
    <x v="9"/>
  </r>
  <r>
    <x v="3"/>
    <s v="15/05/2019"/>
    <s v="Banglore"/>
    <s v="Delhi"/>
    <s v="BLR "/>
    <s v=" DEL"/>
    <m/>
    <m/>
    <m/>
    <s v="05:55"/>
    <s v="08:35"/>
    <n v="160"/>
    <n v="0"/>
    <s v="No check-in baggage included"/>
    <n v="3257"/>
    <n v="5"/>
    <s v="Morning"/>
    <x v="0"/>
  </r>
  <r>
    <x v="2"/>
    <s v="3/06/2019"/>
    <s v="Banglore"/>
    <s v="Delhi"/>
    <s v="BLR "/>
    <s v=" DEL"/>
    <m/>
    <m/>
    <m/>
    <s v="19:50"/>
    <s v="22:50"/>
    <n v="180"/>
    <n v="0"/>
    <s v="In-flight meal not included"/>
    <n v="6478"/>
    <n v="19"/>
    <s v="Evening"/>
    <x v="0"/>
  </r>
  <r>
    <x v="2"/>
    <s v="18/06/2019"/>
    <s v="Mumbai"/>
    <s v="Hyderabad"/>
    <s v="BOM "/>
    <s v=" HYD"/>
    <m/>
    <m/>
    <m/>
    <s v="07:05"/>
    <s v="08:30"/>
    <n v="85"/>
    <n v="0"/>
    <s v="No info"/>
    <n v="8040"/>
    <n v="7"/>
    <s v="Morning"/>
    <x v="27"/>
  </r>
  <r>
    <x v="2"/>
    <s v="12/06/2019"/>
    <s v="Delhi"/>
    <s v="Cochin"/>
    <s v="DEL "/>
    <s v=" ATQ "/>
    <s v=" BOM "/>
    <s v=" COK"/>
    <m/>
    <s v="20:00"/>
    <s v="12:35 13 Jun"/>
    <n v="995"/>
    <n v="2"/>
    <s v="No info"/>
    <n v="14300"/>
    <n v="20"/>
    <s v="Evening"/>
    <x v="30"/>
  </r>
  <r>
    <x v="2"/>
    <s v="15/05/2019"/>
    <s v="Kolkata"/>
    <s v="Banglore"/>
    <s v="CCU "/>
    <s v=" BOM "/>
    <s v=" BLR"/>
    <m/>
    <m/>
    <s v="08:25"/>
    <s v="20:45"/>
    <n v="740"/>
    <n v="1"/>
    <s v="No info"/>
    <n v="14781"/>
    <n v="8"/>
    <s v="Morning"/>
    <x v="10"/>
  </r>
  <r>
    <x v="2"/>
    <s v="9/06/2019"/>
    <s v="Kolkata"/>
    <s v="Banglore"/>
    <s v="CCU "/>
    <s v=" BOM "/>
    <s v=" BLR"/>
    <m/>
    <m/>
    <s v="20:00"/>
    <s v="08:15 10 Jun"/>
    <n v="735"/>
    <n v="1"/>
    <s v="No info"/>
    <n v="14939"/>
    <n v="20"/>
    <s v="Evening"/>
    <x v="10"/>
  </r>
  <r>
    <x v="2"/>
    <s v="24/06/2019"/>
    <s v="Delhi"/>
    <s v="Cochin"/>
    <s v="DEL "/>
    <s v=" BOM "/>
    <s v=" COK"/>
    <m/>
    <m/>
    <s v="20:55"/>
    <s v="04:25 25 Jun"/>
    <n v="450"/>
    <n v="1"/>
    <s v="In-flight meal not included"/>
    <n v="10262"/>
    <n v="20"/>
    <s v="Evening"/>
    <x v="7"/>
  </r>
  <r>
    <x v="1"/>
    <s v="12/05/2019"/>
    <s v="Kolkata"/>
    <s v="Banglore"/>
    <s v="CCU "/>
    <s v=" MAA "/>
    <s v=" BLR"/>
    <m/>
    <m/>
    <s v="14:35"/>
    <s v="14:35 13 May"/>
    <n v="1440"/>
    <n v="1"/>
    <s v="No info"/>
    <n v="6528"/>
    <n v="14"/>
    <s v="Afternoon"/>
    <x v="19"/>
  </r>
  <r>
    <x v="1"/>
    <s v="1/05/2019"/>
    <s v="Banglore"/>
    <s v="Delhi"/>
    <s v="BLR "/>
    <s v=" DEL"/>
    <m/>
    <m/>
    <m/>
    <s v="06:10"/>
    <s v="08:55"/>
    <n v="165"/>
    <n v="0"/>
    <s v="No info"/>
    <n v="6121"/>
    <n v="6"/>
    <s v="Morning"/>
    <x v="0"/>
  </r>
  <r>
    <x v="2"/>
    <s v="18/05/2019"/>
    <s v="Delhi"/>
    <s v="Cochin"/>
    <s v="DEL "/>
    <s v=" JAI "/>
    <s v=" BOM "/>
    <s v=" COK"/>
    <m/>
    <s v="19:30"/>
    <s v="04:25 19 May"/>
    <n v="535"/>
    <n v="2"/>
    <s v="In-flight meal not included"/>
    <n v="13029"/>
    <n v="19"/>
    <s v="Evening"/>
    <x v="29"/>
  </r>
  <r>
    <x v="4"/>
    <s v="27/03/2019"/>
    <s v="Delhi"/>
    <s v="Cochin"/>
    <s v="DEL "/>
    <s v=" BOM "/>
    <s v=" COK"/>
    <m/>
    <m/>
    <s v="11:40"/>
    <s v="18:50"/>
    <n v="430"/>
    <n v="1"/>
    <s v="No info"/>
    <n v="11421"/>
    <n v="11"/>
    <s v="Morning"/>
    <x v="7"/>
  </r>
  <r>
    <x v="4"/>
    <s v="27/03/2019"/>
    <s v="Delhi"/>
    <s v="Cochin"/>
    <s v="DEL "/>
    <s v=" BOM "/>
    <s v=" COK"/>
    <m/>
    <m/>
    <s v="04:45"/>
    <s v="19:15"/>
    <n v="870"/>
    <n v="1"/>
    <s v="No info"/>
    <n v="7574"/>
    <n v="4"/>
    <s v="Night"/>
    <x v="7"/>
  </r>
  <r>
    <x v="1"/>
    <s v="9/05/2019"/>
    <s v="Delhi"/>
    <s v="Cochin"/>
    <s v="DEL "/>
    <s v=" JDH "/>
    <s v=" BOM "/>
    <s v=" COK"/>
    <m/>
    <s v="12:55"/>
    <s v="19:15 10 May"/>
    <n v="1820"/>
    <n v="2"/>
    <s v="No info"/>
    <n v="11596"/>
    <n v="12"/>
    <s v="Afternoon"/>
    <x v="31"/>
  </r>
  <r>
    <x v="2"/>
    <s v="24/05/2019"/>
    <s v="Delhi"/>
    <s v="Cochin"/>
    <s v="DEL "/>
    <s v=" AMD "/>
    <s v=" BOM "/>
    <s v=" COK"/>
    <m/>
    <s v="23:05"/>
    <s v="19:00 25 May"/>
    <n v="1195"/>
    <n v="2"/>
    <s v="No info"/>
    <n v="15129"/>
    <n v="23"/>
    <s v="Night"/>
    <x v="11"/>
  </r>
  <r>
    <x v="2"/>
    <s v="18/03/2019"/>
    <s v="Banglore"/>
    <s v="New Delhi"/>
    <s v="BLR "/>
    <s v=" BOM "/>
    <s v=" DEL"/>
    <m/>
    <m/>
    <s v="14:05"/>
    <s v="05:05 16 Mar"/>
    <n v="900"/>
    <n v="1"/>
    <s v="No info"/>
    <n v="13555"/>
    <n v="14"/>
    <s v="Afternoon"/>
    <x v="6"/>
  </r>
  <r>
    <x v="0"/>
    <s v="12/04/2019"/>
    <s v="Banglore"/>
    <s v="Delhi"/>
    <s v="BLR "/>
    <s v=" DEL"/>
    <m/>
    <m/>
    <m/>
    <s v="18:55"/>
    <s v="21:50"/>
    <n v="175"/>
    <n v="0"/>
    <s v="No info"/>
    <n v="5780"/>
    <n v="18"/>
    <s v="Evening"/>
    <x v="0"/>
  </r>
  <r>
    <x v="6"/>
    <s v="12/05/2019"/>
    <s v="Kolkata"/>
    <s v="Banglore"/>
    <s v="CCU "/>
    <s v=" DEL "/>
    <s v=" BLR"/>
    <m/>
    <m/>
    <s v="20:20"/>
    <s v="09:05 13 May"/>
    <n v="765"/>
    <n v="1"/>
    <s v="No info"/>
    <n v="9397"/>
    <n v="20"/>
    <s v="Evening"/>
    <x v="23"/>
  </r>
  <r>
    <x v="2"/>
    <s v="6/03/2019"/>
    <s v="Delhi"/>
    <s v="Cochin"/>
    <s v="DEL "/>
    <s v=" BOM "/>
    <s v=" COK"/>
    <m/>
    <m/>
    <s v="18:15"/>
    <s v="04:25 07 Mar"/>
    <n v="610"/>
    <n v="1"/>
    <s v="No info"/>
    <n v="17024"/>
    <n v="18"/>
    <s v="Evening"/>
    <x v="7"/>
  </r>
  <r>
    <x v="5"/>
    <s v="27/06/2019"/>
    <s v="Delhi"/>
    <s v="Cochin"/>
    <s v="DEL "/>
    <s v=" BOM "/>
    <s v=" COK"/>
    <m/>
    <m/>
    <s v="07:00"/>
    <s v="12:55"/>
    <n v="355"/>
    <n v="1"/>
    <s v="No info"/>
    <n v="5281"/>
    <n v="7"/>
    <s v="Morning"/>
    <x v="7"/>
  </r>
  <r>
    <x v="4"/>
    <s v="18/05/2019"/>
    <s v="Delhi"/>
    <s v="Cochin"/>
    <s v="DEL "/>
    <s v=" HYD "/>
    <s v=" COK"/>
    <m/>
    <m/>
    <s v="07:05"/>
    <s v="22:30"/>
    <n v="925"/>
    <n v="1"/>
    <s v="No info"/>
    <n v="10348"/>
    <n v="7"/>
    <s v="Morning"/>
    <x v="20"/>
  </r>
  <r>
    <x v="1"/>
    <s v="6/03/2019"/>
    <s v="Delhi"/>
    <s v="Cochin"/>
    <s v="DEL "/>
    <s v=" MAA "/>
    <s v=" COK"/>
    <m/>
    <m/>
    <s v="17:20"/>
    <s v="09:25 07 Mar"/>
    <n v="965"/>
    <n v="1"/>
    <s v="No info"/>
    <n v="12677"/>
    <n v="17"/>
    <s v="Evening"/>
    <x v="26"/>
  </r>
  <r>
    <x v="4"/>
    <s v="3/03/2019"/>
    <s v="Delhi"/>
    <s v="Cochin"/>
    <s v="DEL "/>
    <s v=" BOM "/>
    <s v=" COK"/>
    <m/>
    <m/>
    <s v="15:25"/>
    <s v="01:35 04 Mar"/>
    <n v="610"/>
    <n v="1"/>
    <s v="No info"/>
    <n v="15147"/>
    <n v="15"/>
    <s v="Afternoon"/>
    <x v="7"/>
  </r>
  <r>
    <x v="6"/>
    <s v="12/06/2019"/>
    <s v="Banglore"/>
    <s v="Delhi"/>
    <s v="BLR "/>
    <s v=" DEL"/>
    <m/>
    <m/>
    <m/>
    <s v="07:00"/>
    <s v="09:40"/>
    <n v="160"/>
    <n v="0"/>
    <s v="No info"/>
    <n v="4668"/>
    <n v="7"/>
    <s v="Morning"/>
    <x v="0"/>
  </r>
  <r>
    <x v="2"/>
    <s v="9/05/2019"/>
    <s v="Delhi"/>
    <s v="Cochin"/>
    <s v="DEL "/>
    <s v=" BOM "/>
    <s v=" COK"/>
    <m/>
    <m/>
    <s v="07:05"/>
    <s v="19:00"/>
    <n v="715"/>
    <n v="1"/>
    <s v="No info"/>
    <n v="15554"/>
    <n v="7"/>
    <s v="Morning"/>
    <x v="7"/>
  </r>
  <r>
    <x v="3"/>
    <s v="9/04/2019"/>
    <s v="Banglore"/>
    <s v="Delhi"/>
    <s v="BLR "/>
    <s v=" DEL"/>
    <m/>
    <m/>
    <m/>
    <s v="05:55"/>
    <s v="08:35"/>
    <n v="160"/>
    <n v="0"/>
    <s v="No info"/>
    <n v="3971"/>
    <n v="5"/>
    <s v="Morning"/>
    <x v="0"/>
  </r>
  <r>
    <x v="1"/>
    <s v="3/05/2019"/>
    <s v="Mumbai"/>
    <s v="Hyderabad"/>
    <s v="BOM "/>
    <s v=" HYD"/>
    <m/>
    <m/>
    <m/>
    <s v="15:00"/>
    <s v="16:25"/>
    <n v="85"/>
    <n v="0"/>
    <s v="No info"/>
    <n v="3100"/>
    <n v="15"/>
    <s v="Afternoon"/>
    <x v="27"/>
  </r>
  <r>
    <x v="2"/>
    <s v="6/05/2019"/>
    <s v="Kolkata"/>
    <s v="Banglore"/>
    <s v="CCU "/>
    <s v=" BOM "/>
    <s v=" BLR"/>
    <m/>
    <m/>
    <s v="20:00"/>
    <s v="10:05 07 May"/>
    <n v="845"/>
    <n v="1"/>
    <s v="In-flight meal not included"/>
    <n v="9663"/>
    <n v="20"/>
    <s v="Evening"/>
    <x v="10"/>
  </r>
  <r>
    <x v="1"/>
    <s v="1/03/2019"/>
    <s v="Delhi"/>
    <s v="Cochin"/>
    <s v="DEL "/>
    <s v=" BOM "/>
    <s v=" COK"/>
    <m/>
    <m/>
    <s v="23:00"/>
    <s v="19:15 02 Mar"/>
    <n v="1215"/>
    <n v="1"/>
    <s v="No info"/>
    <n v="27430"/>
    <n v="23"/>
    <s v="Night"/>
    <x v="7"/>
  </r>
  <r>
    <x v="0"/>
    <s v="12/05/2019"/>
    <s v="Chennai"/>
    <s v="Kolkata"/>
    <s v="MAA "/>
    <s v=" CCU"/>
    <m/>
    <m/>
    <m/>
    <s v="05:15"/>
    <s v="07:40"/>
    <n v="145"/>
    <n v="0"/>
    <s v="No info"/>
    <n v="3540"/>
    <n v="5"/>
    <s v="Morning"/>
    <x v="9"/>
  </r>
  <r>
    <x v="1"/>
    <s v="21/05/2019"/>
    <s v="Kolkata"/>
    <s v="Banglore"/>
    <s v="CCU "/>
    <s v=" BBI "/>
    <s v=" BOM "/>
    <s v=" BLR"/>
    <m/>
    <s v="12:00"/>
    <s v="11:10 22 May"/>
    <n v="1390"/>
    <n v="2"/>
    <s v="No info"/>
    <n v="10676"/>
    <n v="12"/>
    <s v="Afternoon"/>
    <x v="32"/>
  </r>
  <r>
    <x v="2"/>
    <s v="12/06/2019"/>
    <s v="Kolkata"/>
    <s v="Banglore"/>
    <s v="CCU "/>
    <s v=" BOM "/>
    <s v=" BLR"/>
    <m/>
    <m/>
    <s v="14:05"/>
    <s v="08:15 13 Jun"/>
    <n v="1090"/>
    <n v="1"/>
    <s v="No info"/>
    <n v="13044"/>
    <n v="14"/>
    <s v="Afternoon"/>
    <x v="10"/>
  </r>
  <r>
    <x v="2"/>
    <s v="6/05/2019"/>
    <s v="Kolkata"/>
    <s v="Banglore"/>
    <s v="CCU "/>
    <s v=" BOM "/>
    <s v=" BLR"/>
    <m/>
    <m/>
    <s v="20:00"/>
    <s v="12:00 07 May"/>
    <n v="960"/>
    <n v="1"/>
    <s v="No info"/>
    <n v="14388"/>
    <n v="20"/>
    <s v="Evening"/>
    <x v="10"/>
  </r>
  <r>
    <x v="0"/>
    <s v="24/06/2019"/>
    <s v="Banglore"/>
    <s v="Delhi"/>
    <s v="BLR "/>
    <s v=" DEL"/>
    <m/>
    <m/>
    <m/>
    <s v="04:00"/>
    <s v="06:50"/>
    <n v="170"/>
    <n v="0"/>
    <s v="No info"/>
    <n v="3943"/>
    <n v="4"/>
    <s v="Night"/>
    <x v="0"/>
  </r>
  <r>
    <x v="0"/>
    <s v="3/06/2019"/>
    <s v="Chennai"/>
    <s v="Kolkata"/>
    <s v="MAA "/>
    <s v=" CCU"/>
    <m/>
    <m/>
    <m/>
    <s v="14:45"/>
    <s v="17:05"/>
    <n v="140"/>
    <n v="0"/>
    <s v="No info"/>
    <n v="3597"/>
    <n v="14"/>
    <s v="Afternoon"/>
    <x v="9"/>
  </r>
  <r>
    <x v="1"/>
    <s v="21/03/2019"/>
    <s v="Banglore"/>
    <s v="New Delhi"/>
    <s v="BLR "/>
    <s v=" MAA "/>
    <s v=" DEL"/>
    <m/>
    <m/>
    <s v="11:50"/>
    <s v="19:50"/>
    <n v="480"/>
    <n v="1"/>
    <s v="No info"/>
    <n v="5932"/>
    <n v="11"/>
    <s v="Morning"/>
    <x v="33"/>
  </r>
  <r>
    <x v="2"/>
    <s v="15/06/2019"/>
    <s v="Delhi"/>
    <s v="Cochin"/>
    <s v="DEL "/>
    <s v=" BOM "/>
    <s v=" COK"/>
    <m/>
    <m/>
    <s v="11:30"/>
    <s v="04:25 16 Jun"/>
    <n v="1015"/>
    <n v="1"/>
    <s v="In-flight meal not included"/>
    <n v="10262"/>
    <n v="11"/>
    <s v="Morning"/>
    <x v="7"/>
  </r>
  <r>
    <x v="6"/>
    <s v="12/05/2019"/>
    <s v="Delhi"/>
    <s v="Cochin"/>
    <s v="DEL "/>
    <s v=" COK"/>
    <m/>
    <m/>
    <m/>
    <s v="14:40"/>
    <s v="17:50"/>
    <n v="190"/>
    <n v="0"/>
    <s v="No info"/>
    <n v="6216"/>
    <n v="14"/>
    <s v="Afternoon"/>
    <x v="22"/>
  </r>
  <r>
    <x v="0"/>
    <s v="15/06/2019"/>
    <s v="Kolkata"/>
    <s v="Banglore"/>
    <s v="CCU "/>
    <s v=" BLR"/>
    <m/>
    <m/>
    <m/>
    <s v="20:25"/>
    <s v="23:10"/>
    <n v="165"/>
    <n v="0"/>
    <s v="No info"/>
    <n v="4804"/>
    <n v="20"/>
    <s v="Evening"/>
    <x v="5"/>
  </r>
  <r>
    <x v="4"/>
    <s v="21/05/2019"/>
    <s v="Delhi"/>
    <s v="Cochin"/>
    <s v="DEL "/>
    <s v=" BOM "/>
    <s v=" COK"/>
    <m/>
    <m/>
    <s v="11:30"/>
    <s v="01:30 22 May"/>
    <n v="840"/>
    <n v="1"/>
    <s v="No info"/>
    <n v="14067"/>
    <n v="11"/>
    <s v="Morning"/>
    <x v="7"/>
  </r>
  <r>
    <x v="2"/>
    <s v="18/05/2019"/>
    <s v="Delhi"/>
    <s v="Cochin"/>
    <s v="DEL "/>
    <s v=" AMD "/>
    <s v=" BOM "/>
    <s v=" COK"/>
    <m/>
    <s v="19:10"/>
    <s v="19:00 19 May"/>
    <n v="1430"/>
    <n v="2"/>
    <s v="No info"/>
    <n v="15129"/>
    <n v="19"/>
    <s v="Evening"/>
    <x v="11"/>
  </r>
  <r>
    <x v="2"/>
    <s v="6/06/2019"/>
    <s v="Delhi"/>
    <s v="Cochin"/>
    <s v="DEL "/>
    <s v=" NAG "/>
    <s v=" BOM "/>
    <s v=" COK"/>
    <m/>
    <s v="06:45"/>
    <s v="04:25 07 Jun"/>
    <n v="1300"/>
    <n v="2"/>
    <s v="No info"/>
    <n v="13376"/>
    <n v="6"/>
    <s v="Morning"/>
    <x v="18"/>
  </r>
  <r>
    <x v="1"/>
    <s v="27/06/2019"/>
    <s v="Delhi"/>
    <s v="Cochin"/>
    <s v="DEL "/>
    <s v=" GOI "/>
    <s v=" BOM "/>
    <s v=" COK"/>
    <m/>
    <s v="22:00"/>
    <s v="19:15 28 Jun"/>
    <n v="1275"/>
    <n v="2"/>
    <s v="No info"/>
    <n v="10441"/>
    <n v="22"/>
    <s v="Night"/>
    <x v="34"/>
  </r>
  <r>
    <x v="2"/>
    <s v="24/05/2019"/>
    <s v="Banglore"/>
    <s v="Delhi"/>
    <s v="BLR "/>
    <s v=" DEL"/>
    <m/>
    <m/>
    <m/>
    <s v="06:00"/>
    <s v="08:45"/>
    <n v="165"/>
    <n v="0"/>
    <s v="In-flight meal not included"/>
    <n v="4030"/>
    <n v="6"/>
    <s v="Morning"/>
    <x v="0"/>
  </r>
  <r>
    <x v="2"/>
    <s v="3/03/2019"/>
    <s v="Delhi"/>
    <s v="Cochin"/>
    <s v="DEL "/>
    <s v=" BOM "/>
    <s v=" COK"/>
    <m/>
    <m/>
    <s v="08:00"/>
    <s v="18:50"/>
    <n v="650"/>
    <n v="1"/>
    <s v="No info"/>
    <n v="17024"/>
    <n v="8"/>
    <s v="Morning"/>
    <x v="7"/>
  </r>
  <r>
    <x v="4"/>
    <s v="9/04/2019"/>
    <s v="Delhi"/>
    <s v="Cochin"/>
    <s v="DEL "/>
    <s v=" BOM "/>
    <s v=" COK"/>
    <m/>
    <m/>
    <s v="17:30"/>
    <s v="01:30 10 Apr"/>
    <n v="480"/>
    <n v="1"/>
    <s v="No info"/>
    <n v="13017"/>
    <n v="17"/>
    <s v="Evening"/>
    <x v="7"/>
  </r>
  <r>
    <x v="5"/>
    <s v="6/06/2019"/>
    <s v="Kolkata"/>
    <s v="Banglore"/>
    <s v="CCU "/>
    <s v=" BOM "/>
    <s v=" BLR"/>
    <m/>
    <m/>
    <s v="23:30"/>
    <s v="07:45 07 Jun"/>
    <n v="495"/>
    <n v="1"/>
    <s v="No info"/>
    <n v="6686"/>
    <n v="23"/>
    <s v="Night"/>
    <x v="10"/>
  </r>
  <r>
    <x v="0"/>
    <s v="15/06/2019"/>
    <s v="Delhi"/>
    <s v="Cochin"/>
    <s v="DEL "/>
    <s v=" MAA "/>
    <s v=" COK"/>
    <m/>
    <m/>
    <s v="02:00"/>
    <s v="07:25"/>
    <n v="325"/>
    <n v="1"/>
    <s v="No info"/>
    <n v="5636"/>
    <n v="2"/>
    <s v="Night"/>
    <x v="26"/>
  </r>
  <r>
    <x v="0"/>
    <s v="9/06/2019"/>
    <s v="Delhi"/>
    <s v="Cochin"/>
    <s v="DEL "/>
    <s v=" HYD "/>
    <s v=" COK"/>
    <m/>
    <m/>
    <s v="07:35"/>
    <s v="16:10"/>
    <n v="515"/>
    <n v="1"/>
    <s v="No info"/>
    <n v="6442"/>
    <n v="7"/>
    <s v="Morning"/>
    <x v="20"/>
  </r>
  <r>
    <x v="4"/>
    <s v="21/05/2019"/>
    <s v="Delhi"/>
    <s v="Cochin"/>
    <s v="DEL "/>
    <s v=" HYD "/>
    <s v=" COK"/>
    <m/>
    <m/>
    <s v="13:05"/>
    <s v="00:55 22 May"/>
    <n v="710"/>
    <n v="1"/>
    <s v="No info"/>
    <n v="9486"/>
    <n v="13"/>
    <s v="Afternoon"/>
    <x v="20"/>
  </r>
  <r>
    <x v="2"/>
    <s v="21/05/2019"/>
    <s v="Kolkata"/>
    <s v="Banglore"/>
    <s v="CCU "/>
    <s v=" BOM "/>
    <s v=" BLR"/>
    <m/>
    <m/>
    <s v="20:00"/>
    <s v="23:35 22 May"/>
    <n v="1655"/>
    <n v="1"/>
    <s v="In-flight meal not included"/>
    <n v="10844"/>
    <n v="20"/>
    <s v="Evening"/>
    <x v="10"/>
  </r>
  <r>
    <x v="2"/>
    <s v="3/06/2019"/>
    <s v="Delhi"/>
    <s v="Cochin"/>
    <s v="DEL "/>
    <s v=" ATQ "/>
    <s v=" BOM "/>
    <s v=" COK"/>
    <m/>
    <s v="20:00"/>
    <s v="04:25 04 Jun"/>
    <n v="505"/>
    <n v="2"/>
    <s v="In-flight meal not included"/>
    <n v="15318"/>
    <n v="20"/>
    <s v="Evening"/>
    <x v="30"/>
  </r>
  <r>
    <x v="1"/>
    <s v="3/04/2019"/>
    <s v="Delhi"/>
    <s v="Cochin"/>
    <s v="DEL "/>
    <s v=" MAA "/>
    <s v=" COK"/>
    <m/>
    <m/>
    <s v="12:30"/>
    <s v="09:25 04 Apr"/>
    <n v="1255"/>
    <n v="1"/>
    <s v="No info"/>
    <n v="5117"/>
    <n v="12"/>
    <s v="Afternoon"/>
    <x v="26"/>
  </r>
  <r>
    <x v="0"/>
    <s v="24/06/2019"/>
    <s v="Delhi"/>
    <s v="Cochin"/>
    <s v="DEL "/>
    <s v=" BLR "/>
    <s v=" COK"/>
    <m/>
    <m/>
    <s v="15:10"/>
    <s v="20:00"/>
    <n v="290"/>
    <n v="1"/>
    <s v="No info"/>
    <n v="6147"/>
    <n v="15"/>
    <s v="Afternoon"/>
    <x v="8"/>
  </r>
  <r>
    <x v="4"/>
    <s v="9/06/2019"/>
    <s v="Delhi"/>
    <s v="Cochin"/>
    <s v="DEL "/>
    <s v=" BOM "/>
    <s v=" COK"/>
    <m/>
    <m/>
    <s v="12:50"/>
    <s v="21:00"/>
    <n v="490"/>
    <n v="1"/>
    <s v="No info"/>
    <n v="7005"/>
    <n v="12"/>
    <s v="Afternoon"/>
    <x v="7"/>
  </r>
  <r>
    <x v="3"/>
    <s v="3/04/2019"/>
    <s v="Kolkata"/>
    <s v="Banglore"/>
    <s v="CCU "/>
    <s v=" BLR"/>
    <m/>
    <m/>
    <m/>
    <s v="22:20"/>
    <s v="00:40 04 Apr"/>
    <n v="140"/>
    <n v="0"/>
    <s v="No info"/>
    <n v="3873"/>
    <n v="22"/>
    <s v="Night"/>
    <x v="5"/>
  </r>
  <r>
    <x v="2"/>
    <s v="21/03/2019"/>
    <s v="Delhi"/>
    <s v="Cochin"/>
    <s v="DEL "/>
    <s v=" BDQ "/>
    <s v=" BOM "/>
    <s v=" COK"/>
    <m/>
    <s v="18:25"/>
    <s v="18:50 22 Mar"/>
    <n v="1465"/>
    <n v="2"/>
    <s v="In-flight meal not included"/>
    <n v="9270"/>
    <n v="18"/>
    <s v="Evening"/>
    <x v="35"/>
  </r>
  <r>
    <x v="5"/>
    <s v="27/06/2019"/>
    <s v="Banglore"/>
    <s v="Delhi"/>
    <s v="BLR "/>
    <s v=" DEL"/>
    <m/>
    <m/>
    <m/>
    <s v="11:40"/>
    <s v="14:30"/>
    <n v="170"/>
    <n v="0"/>
    <s v="No info"/>
    <n v="3898"/>
    <n v="11"/>
    <s v="Morning"/>
    <x v="0"/>
  </r>
  <r>
    <x v="2"/>
    <s v="12/05/2019"/>
    <s v="Kolkata"/>
    <s v="Banglore"/>
    <s v="CCU "/>
    <s v=" BOM "/>
    <s v=" BLR"/>
    <m/>
    <m/>
    <s v="08:25"/>
    <s v="20:45"/>
    <n v="740"/>
    <n v="1"/>
    <s v="No info"/>
    <n v="14781"/>
    <n v="8"/>
    <s v="Morning"/>
    <x v="10"/>
  </r>
  <r>
    <x v="2"/>
    <s v="24/05/2019"/>
    <s v="Kolkata"/>
    <s v="Banglore"/>
    <s v="CCU "/>
    <s v=" BOM "/>
    <s v=" BLR"/>
    <m/>
    <m/>
    <s v="20:00"/>
    <s v="08:15 25 May"/>
    <n v="735"/>
    <n v="1"/>
    <s v="In-flight meal not included"/>
    <n v="8586"/>
    <n v="20"/>
    <s v="Evening"/>
    <x v="10"/>
  </r>
  <r>
    <x v="1"/>
    <s v="9/05/2019"/>
    <s v="Kolkata"/>
    <s v="Banglore"/>
    <s v="CCU "/>
    <s v=" JAI "/>
    <s v=" BOM "/>
    <s v=" BLR"/>
    <m/>
    <s v="08:20"/>
    <s v="07:55 10 May"/>
    <n v="1415"/>
    <n v="2"/>
    <s v="No info"/>
    <n v="10697"/>
    <n v="8"/>
    <s v="Morning"/>
    <x v="36"/>
  </r>
  <r>
    <x v="2"/>
    <s v="27/06/2019"/>
    <s v="Delhi"/>
    <s v="Cochin"/>
    <s v="DEL "/>
    <s v=" ATQ "/>
    <s v=" BOM "/>
    <s v=" COK"/>
    <m/>
    <s v="20:00"/>
    <s v="12:35 28 Jun"/>
    <n v="995"/>
    <n v="2"/>
    <s v="No info"/>
    <n v="14300"/>
    <n v="20"/>
    <s v="Evening"/>
    <x v="30"/>
  </r>
  <r>
    <x v="0"/>
    <s v="03/03/2019"/>
    <s v="Banglore"/>
    <s v="New Delhi"/>
    <s v="BLR "/>
    <s v=" DEL"/>
    <m/>
    <m/>
    <m/>
    <s v="18:55"/>
    <s v="21:45"/>
    <n v="170"/>
    <n v="0"/>
    <s v="No info"/>
    <n v="8855"/>
    <n v="18"/>
    <s v="Evening"/>
    <x v="0"/>
  </r>
  <r>
    <x v="2"/>
    <s v="12/05/2019"/>
    <s v="Kolkata"/>
    <s v="Banglore"/>
    <s v="CCU "/>
    <s v=" BOM "/>
    <s v=" BLR"/>
    <m/>
    <m/>
    <s v="16:30"/>
    <s v="18:15 13 May"/>
    <n v="1545"/>
    <n v="1"/>
    <s v="In-flight meal not included"/>
    <n v="10844"/>
    <n v="16"/>
    <s v="Afternoon"/>
    <x v="10"/>
  </r>
  <r>
    <x v="2"/>
    <s v="6/03/2019"/>
    <s v="Delhi"/>
    <s v="Cochin"/>
    <s v="DEL "/>
    <s v=" BOM "/>
    <s v=" COK"/>
    <m/>
    <m/>
    <s v="02:15"/>
    <s v="04:25 07 Mar"/>
    <n v="1570"/>
    <n v="1"/>
    <s v="No info"/>
    <n v="17024"/>
    <n v="2"/>
    <s v="Night"/>
    <x v="7"/>
  </r>
  <r>
    <x v="2"/>
    <s v="1/05/2019"/>
    <s v="Kolkata"/>
    <s v="Banglore"/>
    <s v="CCU "/>
    <s v=" DEL "/>
    <s v=" BLR"/>
    <m/>
    <m/>
    <s v="09:35"/>
    <s v="14:25 02 May"/>
    <n v="1730"/>
    <n v="1"/>
    <s v="In-flight meal not included"/>
    <n v="9314"/>
    <n v="9"/>
    <s v="Morning"/>
    <x v="23"/>
  </r>
  <r>
    <x v="0"/>
    <s v="24/03/2019"/>
    <s v="Banglore"/>
    <s v="New Delhi"/>
    <s v="BLR "/>
    <s v=" DEL"/>
    <m/>
    <m/>
    <m/>
    <s v="00:40"/>
    <s v="03:25"/>
    <n v="165"/>
    <n v="0"/>
    <s v="No info"/>
    <n v="4777"/>
    <n v="0"/>
    <s v="Night"/>
    <x v="0"/>
  </r>
  <r>
    <x v="1"/>
    <s v="9/06/2019"/>
    <s v="Kolkata"/>
    <s v="Banglore"/>
    <s v="CCU "/>
    <s v=" BBI "/>
    <s v=" BLR"/>
    <m/>
    <m/>
    <s v="12:00"/>
    <s v="13:15 10 Jun"/>
    <n v="1515"/>
    <n v="1"/>
    <s v="No info"/>
    <n v="7662"/>
    <n v="12"/>
    <s v="Afternoon"/>
    <x v="37"/>
  </r>
  <r>
    <x v="0"/>
    <s v="9/05/2019"/>
    <s v="Delhi"/>
    <s v="Cochin"/>
    <s v="DEL "/>
    <s v=" HYD "/>
    <s v=" COK"/>
    <m/>
    <m/>
    <s v="06:50"/>
    <s v="16:10"/>
    <n v="560"/>
    <n v="1"/>
    <s v="No info"/>
    <n v="6442"/>
    <n v="6"/>
    <s v="Morning"/>
    <x v="20"/>
  </r>
  <r>
    <x v="3"/>
    <s v="12/06/2019"/>
    <s v="Delhi"/>
    <s v="Cochin"/>
    <s v="DEL "/>
    <s v=" PNQ "/>
    <s v=" COK"/>
    <m/>
    <m/>
    <s v="08:45"/>
    <s v="13:15"/>
    <n v="270"/>
    <n v="1"/>
    <s v="No info"/>
    <n v="5264"/>
    <n v="8"/>
    <s v="Morning"/>
    <x v="12"/>
  </r>
  <r>
    <x v="2"/>
    <s v="27/05/2019"/>
    <s v="Delhi"/>
    <s v="Cochin"/>
    <s v="DEL "/>
    <s v=" BOM "/>
    <s v=" COK"/>
    <m/>
    <m/>
    <s v="13:00"/>
    <s v="04:25 28 May"/>
    <n v="925"/>
    <n v="1"/>
    <s v="In-flight meal not included"/>
    <n v="12898"/>
    <n v="13"/>
    <s v="Afternoon"/>
    <x v="7"/>
  </r>
  <r>
    <x v="1"/>
    <s v="3/03/2019"/>
    <s v="Mumbai"/>
    <s v="Hyderabad"/>
    <s v="BOM "/>
    <s v=" HYD"/>
    <m/>
    <m/>
    <m/>
    <s v="13:55"/>
    <s v="15:25"/>
    <n v="90"/>
    <n v="0"/>
    <s v="No info"/>
    <n v="6092"/>
    <n v="13"/>
    <s v="Afternoon"/>
    <x v="27"/>
  </r>
  <r>
    <x v="3"/>
    <s v="21/05/2019"/>
    <s v="Banglore"/>
    <s v="Delhi"/>
    <s v="BLR "/>
    <s v=" DEL"/>
    <m/>
    <m/>
    <m/>
    <s v="05:55"/>
    <s v="08:35"/>
    <n v="160"/>
    <n v="0"/>
    <s v="No info"/>
    <n v="3311"/>
    <n v="5"/>
    <s v="Morning"/>
    <x v="0"/>
  </r>
  <r>
    <x v="2"/>
    <s v="27/03/2019"/>
    <s v="Delhi"/>
    <s v="Cochin"/>
    <s v="DEL "/>
    <s v=" BOM "/>
    <s v=" COK"/>
    <m/>
    <m/>
    <s v="19:15"/>
    <s v="04:25 28 Mar"/>
    <n v="550"/>
    <n v="1"/>
    <s v="In-flight meal not included"/>
    <n v="6540"/>
    <n v="19"/>
    <s v="Evening"/>
    <x v="7"/>
  </r>
  <r>
    <x v="0"/>
    <s v="27/05/2019"/>
    <s v="Banglore"/>
    <s v="Delhi"/>
    <s v="BLR "/>
    <s v=" DEL"/>
    <m/>
    <m/>
    <m/>
    <s v="01:30"/>
    <s v="04:15"/>
    <n v="165"/>
    <n v="0"/>
    <s v="No info"/>
    <n v="3419"/>
    <n v="1"/>
    <s v="Night"/>
    <x v="0"/>
  </r>
  <r>
    <x v="2"/>
    <s v="3/04/2019"/>
    <s v="Delhi"/>
    <s v="Cochin"/>
    <s v="DEL "/>
    <s v=" BOM "/>
    <s v=" COK"/>
    <m/>
    <m/>
    <s v="14:00"/>
    <s v="12:35 04 Apr"/>
    <n v="1355"/>
    <n v="1"/>
    <s v="In-flight meal not included"/>
    <n v="5177"/>
    <n v="14"/>
    <s v="Afternoon"/>
    <x v="7"/>
  </r>
  <r>
    <x v="1"/>
    <s v="18/04/2019"/>
    <s v="Delhi"/>
    <s v="Cochin"/>
    <s v="DEL "/>
    <s v=" COK"/>
    <m/>
    <m/>
    <m/>
    <s v="18:05"/>
    <s v="21:10"/>
    <n v="185"/>
    <n v="0"/>
    <s v="No info"/>
    <n v="8246"/>
    <n v="18"/>
    <s v="Evening"/>
    <x v="22"/>
  </r>
  <r>
    <x v="2"/>
    <s v="9/06/2019"/>
    <s v="Kolkata"/>
    <s v="Banglore"/>
    <s v="CCU "/>
    <s v=" DEL "/>
    <s v=" BLR"/>
    <m/>
    <m/>
    <s v="09:35"/>
    <s v="21:05"/>
    <n v="690"/>
    <n v="1"/>
    <s v="No info"/>
    <n v="14676"/>
    <n v="9"/>
    <s v="Morning"/>
    <x v="23"/>
  </r>
  <r>
    <x v="4"/>
    <s v="27/06/2019"/>
    <s v="Delhi"/>
    <s v="Cochin"/>
    <s v="DEL "/>
    <s v=" BOM "/>
    <s v=" COK"/>
    <m/>
    <m/>
    <s v="11:30"/>
    <s v="21:00"/>
    <n v="570"/>
    <n v="1"/>
    <s v="No info"/>
    <n v="13587"/>
    <n v="11"/>
    <s v="Morning"/>
    <x v="7"/>
  </r>
  <r>
    <x v="2"/>
    <s v="6/05/2019"/>
    <s v="Kolkata"/>
    <s v="Banglore"/>
    <s v="CCU "/>
    <s v=" BOM "/>
    <s v=" BLR"/>
    <m/>
    <m/>
    <s v="21:10"/>
    <s v="09:20 07 May"/>
    <n v="730"/>
    <n v="1"/>
    <s v="In-flight meal not included"/>
    <n v="9663"/>
    <n v="21"/>
    <s v="Night"/>
    <x v="10"/>
  </r>
  <r>
    <x v="2"/>
    <s v="12/06/2019"/>
    <s v="Kolkata"/>
    <s v="Banglore"/>
    <s v="CCU "/>
    <s v=" BOM "/>
    <s v=" BLR"/>
    <m/>
    <m/>
    <s v="16:30"/>
    <s v="10:05 13 Jun"/>
    <n v="1055"/>
    <n v="1"/>
    <s v="No info"/>
    <n v="13044"/>
    <n v="16"/>
    <s v="Afternoon"/>
    <x v="10"/>
  </r>
  <r>
    <x v="0"/>
    <s v="3/04/2019"/>
    <s v="Delhi"/>
    <s v="Cochin"/>
    <s v="DEL "/>
    <s v=" BOM "/>
    <s v=" COK"/>
    <m/>
    <m/>
    <s v="20:25"/>
    <s v="01:30 04 Apr"/>
    <n v="305"/>
    <n v="1"/>
    <s v="No info"/>
    <n v="5073"/>
    <n v="20"/>
    <s v="Evening"/>
    <x v="7"/>
  </r>
  <r>
    <x v="6"/>
    <s v="21/05/2019"/>
    <s v="Kolkata"/>
    <s v="Banglore"/>
    <s v="CCU "/>
    <s v=" DEL "/>
    <s v=" BLR"/>
    <m/>
    <m/>
    <s v="17:00"/>
    <s v="18:50 22 May"/>
    <n v="1550"/>
    <n v="1"/>
    <s v="No info"/>
    <n v="9345"/>
    <n v="17"/>
    <s v="Evening"/>
    <x v="23"/>
  </r>
  <r>
    <x v="2"/>
    <s v="6/05/2019"/>
    <s v="Kolkata"/>
    <s v="Banglore"/>
    <s v="CCU "/>
    <s v=" BOM "/>
    <s v=" BLR"/>
    <m/>
    <m/>
    <s v="14:05"/>
    <s v="10:05 07 May"/>
    <n v="1200"/>
    <n v="1"/>
    <s v="In-flight meal not included"/>
    <n v="9663"/>
    <n v="14"/>
    <s v="Afternoon"/>
    <x v="10"/>
  </r>
  <r>
    <x v="4"/>
    <s v="21/05/2019"/>
    <s v="Delhi"/>
    <s v="Cochin"/>
    <s v="DEL "/>
    <s v=" BOM "/>
    <s v=" COK"/>
    <m/>
    <m/>
    <s v="08:00"/>
    <s v="21:00"/>
    <n v="780"/>
    <n v="1"/>
    <s v="No info"/>
    <n v="14277"/>
    <n v="8"/>
    <s v="Morning"/>
    <x v="7"/>
  </r>
  <r>
    <x v="2"/>
    <s v="1/06/2019"/>
    <s v="Delhi"/>
    <s v="Cochin"/>
    <s v="DEL "/>
    <s v=" BOM "/>
    <s v=" COK"/>
    <m/>
    <m/>
    <s v="10:00"/>
    <s v="04:25 02 Jun"/>
    <n v="1105"/>
    <n v="1"/>
    <s v="In-flight meal not included"/>
    <n v="10262"/>
    <n v="10"/>
    <s v="Morning"/>
    <x v="7"/>
  </r>
  <r>
    <x v="2"/>
    <s v="27/03/2019"/>
    <s v="Mumbai"/>
    <s v="Hyderabad"/>
    <s v="BOM "/>
    <s v=" HYD"/>
    <m/>
    <m/>
    <m/>
    <s v="19:35"/>
    <s v="21:05"/>
    <n v="90"/>
    <n v="0"/>
    <s v="No info"/>
    <n v="5678"/>
    <n v="19"/>
    <s v="Evening"/>
    <x v="27"/>
  </r>
  <r>
    <x v="4"/>
    <s v="15/05/2019"/>
    <s v="Delhi"/>
    <s v="Cochin"/>
    <s v="DEL "/>
    <s v=" BOM "/>
    <s v=" COK"/>
    <m/>
    <m/>
    <s v="16:00"/>
    <s v="01:30 16 May"/>
    <n v="570"/>
    <n v="1"/>
    <s v="No info"/>
    <n v="13727"/>
    <n v="16"/>
    <s v="Afternoon"/>
    <x v="7"/>
  </r>
  <r>
    <x v="2"/>
    <s v="6/05/2019"/>
    <s v="Kolkata"/>
    <s v="Banglore"/>
    <s v="CCU "/>
    <s v=" BOM "/>
    <s v=" BLR"/>
    <m/>
    <m/>
    <s v="20:00"/>
    <s v="12:00 07 May"/>
    <n v="960"/>
    <n v="1"/>
    <s v="In-flight meal not included"/>
    <n v="9663"/>
    <n v="20"/>
    <s v="Evening"/>
    <x v="10"/>
  </r>
  <r>
    <x v="0"/>
    <s v="12/05/2019"/>
    <s v="Chennai"/>
    <s v="Kolkata"/>
    <s v="MAA "/>
    <s v=" CCU"/>
    <m/>
    <m/>
    <m/>
    <s v="14:45"/>
    <s v="17:05"/>
    <n v="140"/>
    <n v="0"/>
    <s v="No info"/>
    <n v="3858"/>
    <n v="14"/>
    <s v="Afternoon"/>
    <x v="9"/>
  </r>
  <r>
    <x v="3"/>
    <s v="24/06/2019"/>
    <s v="Delhi"/>
    <s v="Cochin"/>
    <s v="DEL "/>
    <s v=" PNQ "/>
    <s v=" COK"/>
    <m/>
    <m/>
    <s v="08:45"/>
    <s v="13:15"/>
    <n v="270"/>
    <n v="1"/>
    <s v="No info"/>
    <n v="4812"/>
    <n v="8"/>
    <s v="Morning"/>
    <x v="12"/>
  </r>
  <r>
    <x v="0"/>
    <s v="27/06/2019"/>
    <s v="Delhi"/>
    <s v="Cochin"/>
    <s v="DEL "/>
    <s v=" LKO "/>
    <s v=" COK"/>
    <m/>
    <m/>
    <s v="21:50"/>
    <s v="03:35 28 Jun"/>
    <n v="345"/>
    <n v="1"/>
    <s v="No info"/>
    <n v="5775"/>
    <n v="21"/>
    <s v="Night"/>
    <x v="16"/>
  </r>
  <r>
    <x v="2"/>
    <s v="6/06/2019"/>
    <s v="Kolkata"/>
    <s v="Banglore"/>
    <s v="CCU "/>
    <s v=" DEL "/>
    <s v=" BLR"/>
    <m/>
    <m/>
    <s v="09:35"/>
    <s v="09:45 07 Jun"/>
    <n v="1450"/>
    <n v="1"/>
    <s v="In-flight meal not included"/>
    <n v="10539"/>
    <n v="9"/>
    <s v="Morning"/>
    <x v="23"/>
  </r>
  <r>
    <x v="0"/>
    <s v="3/06/2019"/>
    <s v="Kolkata"/>
    <s v="Banglore"/>
    <s v="CCU "/>
    <s v=" BLR"/>
    <m/>
    <m/>
    <m/>
    <s v="15:30"/>
    <s v="18:05"/>
    <n v="155"/>
    <n v="0"/>
    <s v="No info"/>
    <n v="4804"/>
    <n v="15"/>
    <s v="Afternoon"/>
    <x v="5"/>
  </r>
  <r>
    <x v="7"/>
    <s v="12/06/2019"/>
    <s v="Banglore"/>
    <s v="Delhi"/>
    <s v="BLR "/>
    <s v=" DEL"/>
    <m/>
    <m/>
    <m/>
    <s v="11:10"/>
    <s v="13:55"/>
    <n v="165"/>
    <n v="0"/>
    <s v="No info"/>
    <n v="3383"/>
    <n v="11"/>
    <s v="Morning"/>
    <x v="0"/>
  </r>
  <r>
    <x v="0"/>
    <s v="03/03/2019"/>
    <s v="Banglore"/>
    <s v="New Delhi"/>
    <s v="BLR "/>
    <s v=" HYD "/>
    <s v=" DEL"/>
    <m/>
    <m/>
    <s v="12:10"/>
    <s v="17:05"/>
    <n v="295"/>
    <n v="1"/>
    <s v="No info"/>
    <n v="8738"/>
    <n v="12"/>
    <s v="Afternoon"/>
    <x v="38"/>
  </r>
  <r>
    <x v="1"/>
    <s v="27/03/2019"/>
    <s v="Delhi"/>
    <s v="Cochin"/>
    <s v="DEL "/>
    <s v=" TRV "/>
    <s v=" COK"/>
    <m/>
    <m/>
    <s v="05:15"/>
    <s v="06:50 28 Mar"/>
    <n v="1535"/>
    <n v="1"/>
    <s v="No info"/>
    <n v="7165"/>
    <n v="5"/>
    <s v="Morning"/>
    <x v="39"/>
  </r>
  <r>
    <x v="0"/>
    <s v="24/06/2019"/>
    <s v="Delhi"/>
    <s v="Cochin"/>
    <s v="DEL "/>
    <s v=" HYD "/>
    <s v=" COK"/>
    <m/>
    <m/>
    <s v="16:10"/>
    <s v="22:30"/>
    <n v="380"/>
    <n v="1"/>
    <s v="No info"/>
    <n v="6412"/>
    <n v="16"/>
    <s v="Afternoon"/>
    <x v="20"/>
  </r>
  <r>
    <x v="2"/>
    <s v="27/06/2019"/>
    <s v="Banglore"/>
    <s v="Delhi"/>
    <s v="BLR "/>
    <s v=" DEL"/>
    <m/>
    <m/>
    <m/>
    <s v="18:55"/>
    <s v="22:00"/>
    <n v="185"/>
    <n v="0"/>
    <s v="No info"/>
    <n v="8016"/>
    <n v="18"/>
    <s v="Evening"/>
    <x v="0"/>
  </r>
  <r>
    <x v="2"/>
    <s v="12/03/2019"/>
    <s v="Banglore"/>
    <s v="New Delhi"/>
    <s v="BLR "/>
    <s v=" BOM "/>
    <s v=" DEL"/>
    <m/>
    <m/>
    <s v="20:35"/>
    <s v="15:15 13 Mar"/>
    <n v="1120"/>
    <n v="1"/>
    <s v="In-flight meal not included"/>
    <n v="11087"/>
    <n v="20"/>
    <s v="Evening"/>
    <x v="6"/>
  </r>
  <r>
    <x v="3"/>
    <s v="27/06/2019"/>
    <s v="Chennai"/>
    <s v="Kolkata"/>
    <s v="MAA "/>
    <s v=" CCU"/>
    <m/>
    <m/>
    <m/>
    <s v="09:45"/>
    <s v="12:00"/>
    <n v="135"/>
    <n v="0"/>
    <s v="No check-in baggage included"/>
    <n v="3543"/>
    <n v="9"/>
    <s v="Morning"/>
    <x v="9"/>
  </r>
  <r>
    <x v="2"/>
    <s v="12/06/2019"/>
    <s v="Kolkata"/>
    <s v="Banglore"/>
    <s v="CCU "/>
    <s v=" BOM "/>
    <s v=" BLR"/>
    <m/>
    <m/>
    <s v="16:30"/>
    <s v="04:40 13 Jun"/>
    <n v="730"/>
    <n v="1"/>
    <s v="No info"/>
    <n v="12471"/>
    <n v="16"/>
    <s v="Afternoon"/>
    <x v="10"/>
  </r>
  <r>
    <x v="2"/>
    <s v="24/06/2019"/>
    <s v="Delhi"/>
    <s v="Cochin"/>
    <s v="DEL "/>
    <s v=" BOM "/>
    <s v=" COK"/>
    <m/>
    <m/>
    <s v="09:00"/>
    <s v="04:25 25 Jun"/>
    <n v="1165"/>
    <n v="1"/>
    <s v="In-flight meal not included"/>
    <n v="10262"/>
    <n v="9"/>
    <s v="Morning"/>
    <x v="7"/>
  </r>
  <r>
    <x v="1"/>
    <s v="18/03/2019"/>
    <s v="Banglore"/>
    <s v="New Delhi"/>
    <s v="BLR "/>
    <s v=" DEL"/>
    <m/>
    <m/>
    <m/>
    <s v="13:20"/>
    <s v="16:10"/>
    <n v="170"/>
    <n v="0"/>
    <s v="No info"/>
    <n v="4441"/>
    <n v="13"/>
    <s v="Afternoon"/>
    <x v="0"/>
  </r>
  <r>
    <x v="4"/>
    <s v="27/03/2019"/>
    <s v="Delhi"/>
    <s v="Cochin"/>
    <s v="DEL "/>
    <s v=" BOM "/>
    <s v=" COK"/>
    <m/>
    <m/>
    <s v="07:05"/>
    <s v="15:30"/>
    <n v="505"/>
    <n v="1"/>
    <s v="No info"/>
    <n v="12537"/>
    <n v="7"/>
    <s v="Morning"/>
    <x v="7"/>
  </r>
  <r>
    <x v="5"/>
    <s v="24/03/2019"/>
    <s v="Kolkata"/>
    <s v="Banglore"/>
    <s v="CCU "/>
    <s v=" BOM "/>
    <s v=" BLR"/>
    <m/>
    <m/>
    <s v="22:25"/>
    <s v="07:40 25 Mar"/>
    <n v="555"/>
    <n v="1"/>
    <s v="No info"/>
    <n v="10091"/>
    <n v="22"/>
    <s v="Night"/>
    <x v="10"/>
  </r>
  <r>
    <x v="1"/>
    <s v="3/06/2019"/>
    <s v="Banglore"/>
    <s v="Delhi"/>
    <s v="BLR "/>
    <s v=" DEL"/>
    <m/>
    <m/>
    <m/>
    <s v="21:05"/>
    <s v="23:55"/>
    <n v="170"/>
    <n v="0"/>
    <s v="No info"/>
    <n v="6961"/>
    <n v="21"/>
    <s v="Night"/>
    <x v="0"/>
  </r>
  <r>
    <x v="0"/>
    <s v="24/04/2019"/>
    <s v="Delhi"/>
    <s v="Cochin"/>
    <s v="DEL "/>
    <s v=" COK"/>
    <m/>
    <m/>
    <m/>
    <s v="05:35"/>
    <s v="08:50"/>
    <n v="195"/>
    <n v="0"/>
    <s v="No info"/>
    <n v="5013"/>
    <n v="5"/>
    <s v="Morning"/>
    <x v="22"/>
  </r>
  <r>
    <x v="1"/>
    <s v="18/05/2019"/>
    <s v="Delhi"/>
    <s v="Cochin"/>
    <s v="DEL "/>
    <s v=" COK"/>
    <m/>
    <m/>
    <m/>
    <s v="05:10"/>
    <s v="08:00"/>
    <n v="170"/>
    <n v="0"/>
    <s v="No info"/>
    <n v="6934"/>
    <n v="5"/>
    <s v="Morning"/>
    <x v="22"/>
  </r>
  <r>
    <x v="4"/>
    <s v="3/06/2019"/>
    <s v="Delhi"/>
    <s v="Cochin"/>
    <s v="DEL "/>
    <s v=" BOM "/>
    <s v=" COK"/>
    <m/>
    <m/>
    <s v="06:40"/>
    <s v="19:00"/>
    <n v="740"/>
    <n v="1"/>
    <s v="No info"/>
    <n v="10877"/>
    <n v="6"/>
    <s v="Morning"/>
    <x v="7"/>
  </r>
  <r>
    <x v="2"/>
    <s v="18/04/2019"/>
    <s v="Banglore"/>
    <s v="Delhi"/>
    <s v="BLR "/>
    <s v=" DEL"/>
    <m/>
    <m/>
    <m/>
    <s v="15:15"/>
    <s v="18:10"/>
    <n v="175"/>
    <n v="0"/>
    <s v="No info"/>
    <n v="7229"/>
    <n v="15"/>
    <s v="Afternoon"/>
    <x v="0"/>
  </r>
  <r>
    <x v="0"/>
    <s v="27/03/2019"/>
    <s v="Delhi"/>
    <s v="Cochin"/>
    <s v="DEL "/>
    <s v=" BOM "/>
    <s v=" COK"/>
    <m/>
    <m/>
    <s v="16:00"/>
    <s v="01:35 28 Mar"/>
    <n v="575"/>
    <n v="1"/>
    <s v="No info"/>
    <n v="7048"/>
    <n v="16"/>
    <s v="Afternoon"/>
    <x v="7"/>
  </r>
  <r>
    <x v="6"/>
    <s v="27/06/2019"/>
    <s v="Banglore"/>
    <s v="Delhi"/>
    <s v="BLR "/>
    <s v=" DEL"/>
    <m/>
    <m/>
    <m/>
    <s v="17:00"/>
    <s v="19:35"/>
    <n v="155"/>
    <n v="0"/>
    <s v="No info"/>
    <n v="4878"/>
    <n v="17"/>
    <s v="Evening"/>
    <x v="0"/>
  </r>
  <r>
    <x v="2"/>
    <s v="21/05/2019"/>
    <s v="Kolkata"/>
    <s v="Banglore"/>
    <s v="CCU "/>
    <s v=" BOM "/>
    <s v=" BLR"/>
    <m/>
    <m/>
    <s v="14:05"/>
    <s v="23:35"/>
    <n v="570"/>
    <n v="1"/>
    <s v="In-flight meal not included"/>
    <n v="10844"/>
    <n v="14"/>
    <s v="Afternoon"/>
    <x v="10"/>
  </r>
  <r>
    <x v="2"/>
    <s v="18/05/2019"/>
    <s v="Delhi"/>
    <s v="Cochin"/>
    <s v="DEL "/>
    <s v=" AMD "/>
    <s v=" BOM "/>
    <s v=" COK"/>
    <m/>
    <s v="23:05"/>
    <s v="04:25 20 May"/>
    <n v="1760"/>
    <n v="2"/>
    <s v="No info"/>
    <n v="15129"/>
    <n v="23"/>
    <s v="Night"/>
    <x v="11"/>
  </r>
  <r>
    <x v="0"/>
    <s v="12/05/2019"/>
    <s v="Banglore"/>
    <s v="Delhi"/>
    <s v="BLR "/>
    <s v=" DEL"/>
    <m/>
    <m/>
    <m/>
    <s v="00:30"/>
    <s v="03:25"/>
    <n v="175"/>
    <n v="0"/>
    <s v="No info"/>
    <n v="3943"/>
    <n v="0"/>
    <s v="Night"/>
    <x v="0"/>
  </r>
  <r>
    <x v="3"/>
    <s v="6/06/2019"/>
    <s v="Delhi"/>
    <s v="Cochin"/>
    <s v="DEL "/>
    <s v=" MAA "/>
    <s v=" COK"/>
    <m/>
    <m/>
    <s v="06:05"/>
    <s v="11:20"/>
    <n v="315"/>
    <n v="1"/>
    <s v="No info"/>
    <n v="5583"/>
    <n v="6"/>
    <s v="Morning"/>
    <x v="26"/>
  </r>
  <r>
    <x v="4"/>
    <s v="6/06/2019"/>
    <s v="Delhi"/>
    <s v="Cochin"/>
    <s v="DEL "/>
    <s v=" HYD "/>
    <s v=" COK"/>
    <m/>
    <m/>
    <s v="07:05"/>
    <s v="16:10"/>
    <n v="545"/>
    <n v="1"/>
    <s v="No info"/>
    <n v="9646"/>
    <n v="7"/>
    <s v="Morning"/>
    <x v="20"/>
  </r>
  <r>
    <x v="4"/>
    <s v="3/06/2019"/>
    <s v="Delhi"/>
    <s v="Cochin"/>
    <s v="DEL "/>
    <s v=" BOM "/>
    <s v=" COK"/>
    <m/>
    <m/>
    <s v="08:30"/>
    <s v="19:15"/>
    <n v="645"/>
    <n v="1"/>
    <s v="No info"/>
    <n v="7677"/>
    <n v="8"/>
    <s v="Morning"/>
    <x v="7"/>
  </r>
  <r>
    <x v="0"/>
    <s v="1/06/2019"/>
    <s v="Delhi"/>
    <s v="Cochin"/>
    <s v="DEL "/>
    <s v=" BLR "/>
    <s v=" COK"/>
    <m/>
    <m/>
    <s v="05:10"/>
    <s v="10:05"/>
    <n v="295"/>
    <n v="1"/>
    <s v="No info"/>
    <n v="6842"/>
    <n v="5"/>
    <s v="Morning"/>
    <x v="8"/>
  </r>
  <r>
    <x v="2"/>
    <s v="24/06/2019"/>
    <s v="Mumbai"/>
    <s v="Hyderabad"/>
    <s v="BOM "/>
    <s v=" HYD"/>
    <m/>
    <m/>
    <m/>
    <s v="08:45"/>
    <s v="10:15"/>
    <n v="90"/>
    <n v="0"/>
    <s v="In-flight meal not included"/>
    <n v="4995"/>
    <n v="8"/>
    <s v="Morning"/>
    <x v="27"/>
  </r>
  <r>
    <x v="6"/>
    <s v="9/06/2019"/>
    <s v="Kolkata"/>
    <s v="Banglore"/>
    <s v="CCU "/>
    <s v=" DEL "/>
    <s v=" BLR"/>
    <m/>
    <m/>
    <s v="07:10"/>
    <s v="18:50"/>
    <n v="700"/>
    <n v="1"/>
    <s v="No info"/>
    <n v="9555"/>
    <n v="7"/>
    <s v="Morning"/>
    <x v="23"/>
  </r>
  <r>
    <x v="0"/>
    <s v="1/06/2019"/>
    <s v="Banglore"/>
    <s v="Delhi"/>
    <s v="BLR "/>
    <s v=" DEL"/>
    <m/>
    <m/>
    <m/>
    <s v="01:30"/>
    <s v="04:15"/>
    <n v="165"/>
    <n v="0"/>
    <s v="No info"/>
    <n v="4077"/>
    <n v="1"/>
    <s v="Night"/>
    <x v="0"/>
  </r>
  <r>
    <x v="2"/>
    <s v="12/05/2019"/>
    <s v="Banglore"/>
    <s v="Delhi"/>
    <s v="BLR "/>
    <s v=" DEL"/>
    <m/>
    <m/>
    <m/>
    <s v="15:15"/>
    <s v="18:10"/>
    <n v="175"/>
    <n v="0"/>
    <s v="No info"/>
    <n v="7229"/>
    <n v="15"/>
    <s v="Afternoon"/>
    <x v="0"/>
  </r>
  <r>
    <x v="4"/>
    <s v="9/06/2019"/>
    <s v="Delhi"/>
    <s v="Cochin"/>
    <s v="DEL "/>
    <s v=" BOM "/>
    <s v=" COK"/>
    <m/>
    <m/>
    <s v="09:00"/>
    <s v="19:00"/>
    <n v="600"/>
    <n v="1"/>
    <s v="No info"/>
    <n v="12192"/>
    <n v="9"/>
    <s v="Morning"/>
    <x v="7"/>
  </r>
  <r>
    <x v="1"/>
    <s v="12/04/2019"/>
    <s v="Banglore"/>
    <s v="Delhi"/>
    <s v="BLR "/>
    <s v=" DEL"/>
    <m/>
    <m/>
    <m/>
    <s v="10:00"/>
    <s v="12:45"/>
    <n v="165"/>
    <n v="0"/>
    <s v="No info"/>
    <n v="5911"/>
    <n v="10"/>
    <s v="Morning"/>
    <x v="0"/>
  </r>
  <r>
    <x v="1"/>
    <s v="12/06/2019"/>
    <s v="Delhi"/>
    <s v="Cochin"/>
    <s v="DEL "/>
    <s v=" BOM "/>
    <s v=" COK"/>
    <m/>
    <m/>
    <s v="09:00"/>
    <s v="19:15"/>
    <n v="615"/>
    <n v="1"/>
    <s v="No info"/>
    <n v="8372"/>
    <n v="9"/>
    <s v="Morning"/>
    <x v="7"/>
  </r>
  <r>
    <x v="2"/>
    <s v="18/03/2019"/>
    <s v="Mumbai"/>
    <s v="Hyderabad"/>
    <s v="BOM "/>
    <s v=" HYD"/>
    <m/>
    <m/>
    <m/>
    <s v="07:10"/>
    <s v="08:35"/>
    <n v="85"/>
    <n v="0"/>
    <s v="In-flight meal not included"/>
    <n v="4995"/>
    <n v="7"/>
    <s v="Morning"/>
    <x v="27"/>
  </r>
  <r>
    <x v="4"/>
    <s v="9/05/2019"/>
    <s v="Delhi"/>
    <s v="Cochin"/>
    <s v="DEL "/>
    <s v=" BOM "/>
    <s v=" COK"/>
    <m/>
    <m/>
    <s v="10:00"/>
    <s v="19:15"/>
    <n v="555"/>
    <n v="1"/>
    <s v="No info"/>
    <n v="14323"/>
    <n v="10"/>
    <s v="Morning"/>
    <x v="7"/>
  </r>
  <r>
    <x v="2"/>
    <s v="9/06/2019"/>
    <s v="Delhi"/>
    <s v="Cochin"/>
    <s v="DEL "/>
    <s v=" JAI "/>
    <s v=" BOM "/>
    <s v=" COK"/>
    <m/>
    <s v="05:30"/>
    <s v="04:25 10 Jun"/>
    <n v="1375"/>
    <n v="2"/>
    <s v="No info"/>
    <n v="13014"/>
    <n v="5"/>
    <s v="Morning"/>
    <x v="29"/>
  </r>
  <r>
    <x v="1"/>
    <s v="6/06/2019"/>
    <s v="Delhi"/>
    <s v="Cochin"/>
    <s v="DEL "/>
    <s v=" CCU "/>
    <s v=" BOM "/>
    <s v=" COK"/>
    <m/>
    <s v="14:25"/>
    <s v="19:15 07 Jun"/>
    <n v="1730"/>
    <n v="2"/>
    <s v="No info"/>
    <n v="13591"/>
    <n v="14"/>
    <s v="Afternoon"/>
    <x v="13"/>
  </r>
  <r>
    <x v="2"/>
    <s v="3/03/2019"/>
    <s v="Delhi"/>
    <s v="Cochin"/>
    <s v="DEL "/>
    <s v=" IDR "/>
    <s v=" BOM "/>
    <s v=" COK"/>
    <m/>
    <s v="05:25"/>
    <s v="18:50 04 Mar"/>
    <n v="2245"/>
    <n v="2"/>
    <s v="No info"/>
    <n v="18799"/>
    <n v="5"/>
    <s v="Morning"/>
    <x v="15"/>
  </r>
  <r>
    <x v="0"/>
    <s v="27/04/2019"/>
    <s v="Banglore"/>
    <s v="Delhi"/>
    <s v="BLR "/>
    <s v=" DEL"/>
    <m/>
    <m/>
    <m/>
    <s v="23:30"/>
    <s v="02:20 28 Apr"/>
    <n v="170"/>
    <n v="0"/>
    <s v="No info"/>
    <n v="3943"/>
    <n v="23"/>
    <s v="Night"/>
    <x v="0"/>
  </r>
  <r>
    <x v="3"/>
    <s v="21/05/2019"/>
    <s v="Mumbai"/>
    <s v="Hyderabad"/>
    <s v="BOM "/>
    <s v=" HYD"/>
    <m/>
    <m/>
    <m/>
    <s v="05:45"/>
    <s v="07:15"/>
    <n v="90"/>
    <n v="0"/>
    <s v="No check-in baggage included"/>
    <n v="1965"/>
    <n v="5"/>
    <s v="Morning"/>
    <x v="27"/>
  </r>
  <r>
    <x v="2"/>
    <s v="27/05/2019"/>
    <s v="Mumbai"/>
    <s v="Hyderabad"/>
    <s v="BOM "/>
    <s v=" HYD"/>
    <m/>
    <m/>
    <m/>
    <s v="10:20"/>
    <s v="11:50"/>
    <n v="90"/>
    <n v="0"/>
    <s v="In-flight meal not included"/>
    <n v="4995"/>
    <n v="10"/>
    <s v="Morning"/>
    <x v="27"/>
  </r>
  <r>
    <x v="1"/>
    <s v="24/03/2019"/>
    <s v="Kolkata"/>
    <s v="Banglore"/>
    <s v="CCU "/>
    <s v=" BOM "/>
    <s v=" BLR"/>
    <m/>
    <m/>
    <s v="16:50"/>
    <s v="18:30 25 Mar"/>
    <n v="1540"/>
    <n v="1"/>
    <s v="No info"/>
    <n v="14641"/>
    <n v="16"/>
    <s v="Afternoon"/>
    <x v="10"/>
  </r>
  <r>
    <x v="1"/>
    <s v="12/04/2019"/>
    <s v="Kolkata"/>
    <s v="Banglore"/>
    <s v="CCU "/>
    <s v=" BLR"/>
    <m/>
    <m/>
    <m/>
    <s v="20:45"/>
    <s v="23:20"/>
    <n v="155"/>
    <n v="0"/>
    <s v="No info"/>
    <n v="4460"/>
    <n v="20"/>
    <s v="Evening"/>
    <x v="5"/>
  </r>
  <r>
    <x v="1"/>
    <s v="18/05/2019"/>
    <s v="Delhi"/>
    <s v="Cochin"/>
    <s v="DEL "/>
    <s v=" BOM "/>
    <s v=" COK"/>
    <m/>
    <m/>
    <s v="13:00"/>
    <s v="19:15"/>
    <n v="375"/>
    <n v="1"/>
    <s v="No info"/>
    <n v="10191"/>
    <n v="13"/>
    <s v="Afternoon"/>
    <x v="7"/>
  </r>
  <r>
    <x v="2"/>
    <s v="9/03/2019"/>
    <s v="Delhi"/>
    <s v="Cochin"/>
    <s v="DEL "/>
    <s v=" BOM "/>
    <s v=" COK"/>
    <m/>
    <m/>
    <s v="02:15"/>
    <s v="19:45"/>
    <n v="1050"/>
    <n v="1"/>
    <s v="In-flight meal not included"/>
    <n v="13843"/>
    <n v="2"/>
    <s v="Night"/>
    <x v="7"/>
  </r>
  <r>
    <x v="0"/>
    <s v="1/05/2019"/>
    <s v="Delhi"/>
    <s v="Cochin"/>
    <s v="DEL "/>
    <s v=" LKO "/>
    <s v=" COK"/>
    <m/>
    <m/>
    <s v="21:50"/>
    <s v="03:35 02 May"/>
    <n v="345"/>
    <n v="1"/>
    <s v="No info"/>
    <n v="6349"/>
    <n v="21"/>
    <s v="Night"/>
    <x v="16"/>
  </r>
  <r>
    <x v="7"/>
    <s v="1/05/2019"/>
    <s v="Kolkata"/>
    <s v="Banglore"/>
    <s v="CCU "/>
    <s v=" BLR"/>
    <m/>
    <m/>
    <m/>
    <s v="10:20"/>
    <s v="12:55"/>
    <n v="155"/>
    <n v="0"/>
    <s v="No info"/>
    <n v="4409"/>
    <n v="10"/>
    <s v="Morning"/>
    <x v="5"/>
  </r>
  <r>
    <x v="2"/>
    <s v="6/03/2019"/>
    <s v="Delhi"/>
    <s v="Cochin"/>
    <s v="DEL "/>
    <s v=" BOM "/>
    <s v=" COK"/>
    <m/>
    <m/>
    <s v="18:15"/>
    <s v="19:45 07 Mar"/>
    <n v="1530"/>
    <n v="1"/>
    <s v="No info"/>
    <n v="17024"/>
    <n v="18"/>
    <s v="Evening"/>
    <x v="7"/>
  </r>
  <r>
    <x v="4"/>
    <s v="18/05/2019"/>
    <s v="Delhi"/>
    <s v="Cochin"/>
    <s v="DEL "/>
    <s v=" BOM "/>
    <s v=" COK"/>
    <m/>
    <m/>
    <s v="07:05"/>
    <s v="21:00"/>
    <n v="835"/>
    <n v="1"/>
    <s v="No info"/>
    <n v="13727"/>
    <n v="7"/>
    <s v="Morning"/>
    <x v="7"/>
  </r>
  <r>
    <x v="0"/>
    <s v="15/03/2019"/>
    <s v="Banglore"/>
    <s v="New Delhi"/>
    <s v="BLR "/>
    <s v=" DEL"/>
    <m/>
    <m/>
    <m/>
    <s v="18:25"/>
    <s v="21:20"/>
    <n v="175"/>
    <n v="0"/>
    <s v="No info"/>
    <n v="8855"/>
    <n v="18"/>
    <s v="Evening"/>
    <x v="0"/>
  </r>
  <r>
    <x v="4"/>
    <s v="24/06/2019"/>
    <s v="Delhi"/>
    <s v="Cochin"/>
    <s v="DEL "/>
    <s v=" BOM "/>
    <s v=" COK"/>
    <m/>
    <m/>
    <s v="08:45"/>
    <s v="19:00"/>
    <n v="615"/>
    <n v="1"/>
    <s v="No info"/>
    <n v="12524"/>
    <n v="8"/>
    <s v="Morning"/>
    <x v="7"/>
  </r>
  <r>
    <x v="2"/>
    <s v="18/03/2019"/>
    <s v="Banglore"/>
    <s v="New Delhi"/>
    <s v="BLR "/>
    <s v=" BOM "/>
    <s v=" DEL"/>
    <m/>
    <m/>
    <s v="11:40"/>
    <s v="20:20"/>
    <n v="520"/>
    <n v="1"/>
    <s v="No info"/>
    <n v="13555"/>
    <n v="11"/>
    <s v="Morning"/>
    <x v="6"/>
  </r>
  <r>
    <x v="2"/>
    <s v="6/06/2019"/>
    <s v="Kolkata"/>
    <s v="Banglore"/>
    <s v="CCU "/>
    <s v=" BOM "/>
    <s v=" BLR"/>
    <m/>
    <m/>
    <s v="06:30"/>
    <s v="12:00"/>
    <n v="330"/>
    <n v="1"/>
    <s v="In-flight meal not included"/>
    <n v="10844"/>
    <n v="6"/>
    <s v="Morning"/>
    <x v="10"/>
  </r>
  <r>
    <x v="4"/>
    <s v="9/06/2019"/>
    <s v="Delhi"/>
    <s v="Cochin"/>
    <s v="DEL "/>
    <s v=" BOM "/>
    <s v=" COK"/>
    <m/>
    <m/>
    <s v="09:00"/>
    <s v="21:00"/>
    <n v="720"/>
    <n v="1"/>
    <s v="No info"/>
    <n v="13587"/>
    <n v="9"/>
    <s v="Morning"/>
    <x v="7"/>
  </r>
  <r>
    <x v="3"/>
    <s v="12/06/2019"/>
    <s v="Chennai"/>
    <s v="Kolkata"/>
    <s v="MAA "/>
    <s v=" CCU"/>
    <m/>
    <m/>
    <m/>
    <s v="09:45"/>
    <s v="12:00"/>
    <n v="135"/>
    <n v="0"/>
    <s v="No check-in baggage included"/>
    <n v="3543"/>
    <n v="9"/>
    <s v="Morning"/>
    <x v="9"/>
  </r>
  <r>
    <x v="6"/>
    <s v="18/03/2019"/>
    <s v="Chennai"/>
    <s v="Kolkata"/>
    <s v="MAA "/>
    <s v=" CCU"/>
    <m/>
    <m/>
    <m/>
    <s v="07:05"/>
    <s v="09:20"/>
    <n v="135"/>
    <n v="0"/>
    <s v="No info"/>
    <n v="4842"/>
    <n v="7"/>
    <s v="Morning"/>
    <x v="9"/>
  </r>
  <r>
    <x v="0"/>
    <s v="24/04/2019"/>
    <s v="Banglore"/>
    <s v="Delhi"/>
    <s v="BLR "/>
    <s v=" DEL"/>
    <m/>
    <m/>
    <m/>
    <s v="23:30"/>
    <s v="02:20 25 Apr"/>
    <n v="170"/>
    <n v="0"/>
    <s v="No info"/>
    <n v="3943"/>
    <n v="23"/>
    <s v="Night"/>
    <x v="0"/>
  </r>
  <r>
    <x v="2"/>
    <s v="9/06/2019"/>
    <s v="Delhi"/>
    <s v="Cochin"/>
    <s v="DEL "/>
    <s v=" BOM "/>
    <s v=" COK"/>
    <m/>
    <m/>
    <s v="19:15"/>
    <s v="04:25 10 Jun"/>
    <n v="550"/>
    <n v="1"/>
    <s v="In-flight meal not included"/>
    <n v="10577"/>
    <n v="19"/>
    <s v="Evening"/>
    <x v="7"/>
  </r>
  <r>
    <x v="0"/>
    <s v="15/05/2019"/>
    <s v="Delhi"/>
    <s v="Cochin"/>
    <s v="DEL "/>
    <s v=" BOM "/>
    <s v=" COK"/>
    <m/>
    <m/>
    <s v="10:35"/>
    <s v="21:00"/>
    <n v="625"/>
    <n v="1"/>
    <s v="No info"/>
    <n v="6979"/>
    <n v="10"/>
    <s v="Morning"/>
    <x v="7"/>
  </r>
  <r>
    <x v="6"/>
    <s v="27/06/2019"/>
    <s v="Chennai"/>
    <s v="Kolkata"/>
    <s v="MAA "/>
    <s v=" CCU"/>
    <m/>
    <m/>
    <m/>
    <s v="17:45"/>
    <s v="20:05"/>
    <n v="140"/>
    <n v="0"/>
    <s v="No info"/>
    <n v="11982"/>
    <n v="17"/>
    <s v="Evening"/>
    <x v="9"/>
  </r>
  <r>
    <x v="3"/>
    <s v="6/06/2019"/>
    <s v="Delhi"/>
    <s v="Cochin"/>
    <s v="DEL "/>
    <s v=" PNQ "/>
    <s v=" COK"/>
    <m/>
    <m/>
    <s v="08:45"/>
    <s v="13:15"/>
    <n v="270"/>
    <n v="1"/>
    <s v="No info"/>
    <n v="5264"/>
    <n v="8"/>
    <s v="Morning"/>
    <x v="12"/>
  </r>
  <r>
    <x v="6"/>
    <s v="3/03/2019"/>
    <s v="Delhi"/>
    <s v="Cochin"/>
    <s v="DEL "/>
    <s v=" COK"/>
    <m/>
    <m/>
    <m/>
    <s v="06:00"/>
    <s v="09:10"/>
    <n v="190"/>
    <n v="0"/>
    <s v="No info"/>
    <n v="8001"/>
    <n v="6"/>
    <s v="Morning"/>
    <x v="22"/>
  </r>
  <r>
    <x v="1"/>
    <s v="1/06/2019"/>
    <s v="Delhi"/>
    <s v="Cochin"/>
    <s v="DEL "/>
    <s v=" AMD "/>
    <s v=" BOM "/>
    <s v=" COK"/>
    <m/>
    <s v="19:45"/>
    <s v="19:15 02 Jun"/>
    <n v="1410"/>
    <n v="2"/>
    <s v="No info"/>
    <n v="10651"/>
    <n v="19"/>
    <s v="Evening"/>
    <x v="11"/>
  </r>
  <r>
    <x v="2"/>
    <s v="24/05/2019"/>
    <s v="Kolkata"/>
    <s v="Banglore"/>
    <s v="CCU "/>
    <s v=" BOM "/>
    <s v=" BLR"/>
    <m/>
    <m/>
    <s v="16:30"/>
    <s v="19:50 25 May"/>
    <n v="1640"/>
    <n v="1"/>
    <s v="In-flight meal not included"/>
    <n v="10844"/>
    <n v="16"/>
    <s v="Afternoon"/>
    <x v="10"/>
  </r>
  <r>
    <x v="4"/>
    <s v="27/03/2019"/>
    <s v="Delhi"/>
    <s v="Cochin"/>
    <s v="DEL "/>
    <s v=" HYD "/>
    <s v=" COK"/>
    <m/>
    <m/>
    <s v="09:45"/>
    <s v="22:20"/>
    <n v="755"/>
    <n v="1"/>
    <s v="No info"/>
    <n v="6601"/>
    <n v="9"/>
    <s v="Morning"/>
    <x v="20"/>
  </r>
  <r>
    <x v="1"/>
    <s v="21/03/2019"/>
    <s v="Delhi"/>
    <s v="Cochin"/>
    <s v="DEL "/>
    <s v=" BOM "/>
    <s v=" COK"/>
    <m/>
    <m/>
    <s v="19:00"/>
    <s v="19:15 22 Mar"/>
    <n v="1455"/>
    <n v="1"/>
    <s v="No info"/>
    <n v="6587"/>
    <n v="19"/>
    <s v="Evening"/>
    <x v="7"/>
  </r>
  <r>
    <x v="3"/>
    <s v="21/03/2019"/>
    <s v="Mumbai"/>
    <s v="Hyderabad"/>
    <s v="BOM "/>
    <s v=" HYD"/>
    <m/>
    <m/>
    <m/>
    <s v="13:10"/>
    <s v="14:30"/>
    <n v="80"/>
    <n v="0"/>
    <s v="No info"/>
    <n v="3173"/>
    <n v="13"/>
    <s v="Afternoon"/>
    <x v="27"/>
  </r>
  <r>
    <x v="1"/>
    <s v="9/05/2019"/>
    <s v="Banglore"/>
    <s v="Delhi"/>
    <s v="BLR "/>
    <s v=" DEL"/>
    <m/>
    <m/>
    <m/>
    <s v="10:00"/>
    <s v="12:45"/>
    <n v="165"/>
    <n v="0"/>
    <s v="No info"/>
    <n v="5228"/>
    <n v="10"/>
    <s v="Morning"/>
    <x v="0"/>
  </r>
  <r>
    <x v="2"/>
    <s v="21/06/2019"/>
    <s v="Banglore"/>
    <s v="Delhi"/>
    <s v="BLR "/>
    <s v=" DEL"/>
    <m/>
    <m/>
    <m/>
    <s v="07:10"/>
    <s v="10:10"/>
    <n v="180"/>
    <n v="0"/>
    <s v="In-flight meal not included"/>
    <n v="5769"/>
    <n v="7"/>
    <s v="Morning"/>
    <x v="0"/>
  </r>
  <r>
    <x v="2"/>
    <s v="6/06/2019"/>
    <s v="Delhi"/>
    <s v="Cochin"/>
    <s v="DEL "/>
    <s v=" BOM "/>
    <s v=" COK"/>
    <m/>
    <m/>
    <s v="08:00"/>
    <s v="19:00"/>
    <n v="660"/>
    <n v="1"/>
    <s v="No info"/>
    <n v="14714"/>
    <n v="8"/>
    <s v="Morning"/>
    <x v="7"/>
  </r>
  <r>
    <x v="2"/>
    <s v="3/06/2019"/>
    <s v="Delhi"/>
    <s v="Cochin"/>
    <s v="DEL "/>
    <s v=" JAI "/>
    <s v=" BOM "/>
    <s v=" COK"/>
    <m/>
    <s v="05:30"/>
    <s v="19:00"/>
    <n v="810"/>
    <n v="2"/>
    <s v="No info"/>
    <n v="13014"/>
    <n v="5"/>
    <s v="Morning"/>
    <x v="29"/>
  </r>
  <r>
    <x v="0"/>
    <s v="3/06/2019"/>
    <s v="Banglore"/>
    <s v="Delhi"/>
    <s v="BLR "/>
    <s v=" DEL"/>
    <m/>
    <m/>
    <m/>
    <s v="22:10"/>
    <s v="01:00 04 Jun"/>
    <n v="170"/>
    <n v="0"/>
    <s v="No info"/>
    <n v="3359"/>
    <n v="22"/>
    <s v="Night"/>
    <x v="0"/>
  </r>
  <r>
    <x v="5"/>
    <s v="03/03/2019"/>
    <s v="Banglore"/>
    <s v="New Delhi"/>
    <s v="BLR "/>
    <s v=" DEL"/>
    <m/>
    <m/>
    <m/>
    <s v="20:55"/>
    <s v="23:50"/>
    <n v="175"/>
    <n v="0"/>
    <s v="No info"/>
    <n v="6722"/>
    <n v="20"/>
    <s v="Evening"/>
    <x v="0"/>
  </r>
  <r>
    <x v="0"/>
    <s v="18/03/2019"/>
    <s v="Kolkata"/>
    <s v="Banglore"/>
    <s v="CCU "/>
    <s v=" BLR"/>
    <m/>
    <m/>
    <m/>
    <s v="09:35"/>
    <s v="12:20"/>
    <n v="165"/>
    <n v="0"/>
    <s v="No info"/>
    <n v="4462"/>
    <n v="9"/>
    <s v="Morning"/>
    <x v="5"/>
  </r>
  <r>
    <x v="0"/>
    <s v="9/03/2019"/>
    <s v="Delhi"/>
    <s v="Cochin"/>
    <s v="DEL "/>
    <s v=" HYD "/>
    <s v=" COK"/>
    <m/>
    <m/>
    <s v="04:55"/>
    <s v="16:10"/>
    <n v="675"/>
    <n v="1"/>
    <s v="No info"/>
    <n v="6171"/>
    <n v="4"/>
    <s v="Night"/>
    <x v="20"/>
  </r>
  <r>
    <x v="1"/>
    <s v="21/05/2019"/>
    <s v="Kolkata"/>
    <s v="Banglore"/>
    <s v="CCU "/>
    <s v=" IXR "/>
    <s v=" DEL "/>
    <s v=" BLR"/>
    <m/>
    <s v="05:50"/>
    <s v="20:25"/>
    <n v="875"/>
    <n v="2"/>
    <s v="No info"/>
    <n v="12303"/>
    <n v="5"/>
    <s v="Morning"/>
    <x v="40"/>
  </r>
  <r>
    <x v="4"/>
    <s v="21/03/2019"/>
    <s v="Delhi"/>
    <s v="Cochin"/>
    <s v="DEL "/>
    <s v=" BOM "/>
    <s v=" COK"/>
    <m/>
    <m/>
    <s v="11:40"/>
    <s v="01:35 22 Mar"/>
    <n v="835"/>
    <n v="1"/>
    <s v="No info"/>
    <n v="7695"/>
    <n v="11"/>
    <s v="Morning"/>
    <x v="7"/>
  </r>
  <r>
    <x v="0"/>
    <s v="24/06/2019"/>
    <s v="Delhi"/>
    <s v="Cochin"/>
    <s v="DEL "/>
    <s v=" BOM "/>
    <s v=" COK"/>
    <m/>
    <m/>
    <s v="11:25"/>
    <s v="01:30 25 Jun"/>
    <n v="845"/>
    <n v="1"/>
    <s v="No info"/>
    <n v="5684"/>
    <n v="11"/>
    <s v="Morning"/>
    <x v="7"/>
  </r>
  <r>
    <x v="1"/>
    <s v="12/06/2019"/>
    <s v="Kolkata"/>
    <s v="Banglore"/>
    <s v="CCU "/>
    <s v=" BOM "/>
    <s v=" BLR"/>
    <m/>
    <m/>
    <s v="16:50"/>
    <s v="07:55 13 Jun"/>
    <n v="905"/>
    <n v="1"/>
    <s v="No info"/>
    <n v="8366"/>
    <n v="16"/>
    <s v="Afternoon"/>
    <x v="10"/>
  </r>
  <r>
    <x v="1"/>
    <s v="1/03/2019"/>
    <s v="Chennai"/>
    <s v="Kolkata"/>
    <s v="MAA "/>
    <s v=" CCU"/>
    <m/>
    <m/>
    <m/>
    <s v="11:40"/>
    <s v="13:55"/>
    <n v="135"/>
    <n v="0"/>
    <s v="No info"/>
    <n v="19630"/>
    <n v="11"/>
    <s v="Morning"/>
    <x v="9"/>
  </r>
  <r>
    <x v="2"/>
    <s v="06/03/2019"/>
    <s v="Banglore"/>
    <s v="New Delhi"/>
    <s v="BLR "/>
    <s v=" BOM "/>
    <s v=" DEL"/>
    <m/>
    <m/>
    <s v="14:05"/>
    <s v="05:05 07 Mar"/>
    <n v="900"/>
    <n v="1"/>
    <s v="In-flight meal not included"/>
    <n v="13502"/>
    <n v="14"/>
    <s v="Afternoon"/>
    <x v="6"/>
  </r>
  <r>
    <x v="2"/>
    <s v="1/05/2019"/>
    <s v="Kolkata"/>
    <s v="Banglore"/>
    <s v="CCU "/>
    <s v=" BOM "/>
    <s v=" BLR"/>
    <m/>
    <m/>
    <s v="21:10"/>
    <s v="10:05 02 May"/>
    <n v="775"/>
    <n v="1"/>
    <s v="No info"/>
    <n v="14781"/>
    <n v="21"/>
    <s v="Night"/>
    <x v="10"/>
  </r>
  <r>
    <x v="4"/>
    <s v="12/06/2019"/>
    <s v="Delhi"/>
    <s v="Cochin"/>
    <s v="DEL "/>
    <s v=" HYD "/>
    <s v=" COK"/>
    <m/>
    <m/>
    <s v="07:10"/>
    <s v="16:10"/>
    <n v="540"/>
    <n v="1"/>
    <s v="No info"/>
    <n v="6513"/>
    <n v="7"/>
    <s v="Morning"/>
    <x v="20"/>
  </r>
  <r>
    <x v="1"/>
    <s v="1/06/2019"/>
    <s v="Delhi"/>
    <s v="Cochin"/>
    <s v="DEL "/>
    <s v=" BOM "/>
    <s v=" COK"/>
    <m/>
    <m/>
    <s v="07:00"/>
    <s v="19:15"/>
    <n v="735"/>
    <n v="1"/>
    <s v="No info"/>
    <n v="9929"/>
    <n v="7"/>
    <s v="Morning"/>
    <x v="7"/>
  </r>
  <r>
    <x v="4"/>
    <s v="6/06/2019"/>
    <s v="Delhi"/>
    <s v="Cochin"/>
    <s v="DEL "/>
    <s v=" IXU "/>
    <s v=" BOM "/>
    <s v=" COK"/>
    <m/>
    <s v="17:50"/>
    <s v="01:30 07 Jun"/>
    <n v="460"/>
    <n v="2"/>
    <s v="No info"/>
    <n v="18275"/>
    <n v="17"/>
    <s v="Evening"/>
    <x v="41"/>
  </r>
  <r>
    <x v="1"/>
    <s v="9/04/2019"/>
    <s v="Delhi"/>
    <s v="Cochin"/>
    <s v="DEL "/>
    <s v=" MAA "/>
    <s v=" COK"/>
    <m/>
    <m/>
    <s v="06:05"/>
    <s v="09:25 10 Apr"/>
    <n v="1640"/>
    <n v="1"/>
    <s v="No info"/>
    <n v="4487"/>
    <n v="6"/>
    <s v="Morning"/>
    <x v="26"/>
  </r>
  <r>
    <x v="0"/>
    <s v="15/03/2019"/>
    <s v="Mumbai"/>
    <s v="Hyderabad"/>
    <s v="BOM "/>
    <s v=" HYD"/>
    <m/>
    <m/>
    <m/>
    <s v="21:20"/>
    <s v="22:45"/>
    <n v="85"/>
    <n v="0"/>
    <s v="No info"/>
    <n v="2754"/>
    <n v="21"/>
    <s v="Night"/>
    <x v="27"/>
  </r>
  <r>
    <x v="1"/>
    <s v="27/03/2019"/>
    <s v="Mumbai"/>
    <s v="Hyderabad"/>
    <s v="BOM "/>
    <s v=" HYD"/>
    <m/>
    <m/>
    <m/>
    <s v="06:20"/>
    <s v="07:40"/>
    <n v="80"/>
    <n v="0"/>
    <s v="No info"/>
    <n v="2575"/>
    <n v="6"/>
    <s v="Morning"/>
    <x v="27"/>
  </r>
  <r>
    <x v="3"/>
    <s v="12/06/2019"/>
    <s v="Kolkata"/>
    <s v="Banglore"/>
    <s v="CCU "/>
    <s v=" IXB "/>
    <s v=" BLR"/>
    <m/>
    <m/>
    <s v="15:55"/>
    <s v="21:25"/>
    <n v="330"/>
    <n v="1"/>
    <s v="No info"/>
    <n v="8224"/>
    <n v="15"/>
    <s v="Afternoon"/>
    <x v="42"/>
  </r>
  <r>
    <x v="1"/>
    <s v="9/03/2019"/>
    <s v="Delhi"/>
    <s v="Cochin"/>
    <s v="DEL "/>
    <s v=" BLR "/>
    <s v=" COK"/>
    <m/>
    <m/>
    <s v="20:30"/>
    <s v="08:15 10 Mar"/>
    <n v="705"/>
    <n v="1"/>
    <s v="No info"/>
    <n v="8991"/>
    <n v="20"/>
    <s v="Evening"/>
    <x v="8"/>
  </r>
  <r>
    <x v="0"/>
    <s v="24/06/2019"/>
    <s v="Delhi"/>
    <s v="Cochin"/>
    <s v="DEL "/>
    <s v=" COK"/>
    <m/>
    <m/>
    <m/>
    <s v="05:35"/>
    <s v="08:50"/>
    <n v="195"/>
    <n v="0"/>
    <s v="No info"/>
    <n v="5000"/>
    <n v="5"/>
    <s v="Morning"/>
    <x v="22"/>
  </r>
  <r>
    <x v="2"/>
    <s v="12/06/2019"/>
    <s v="Kolkata"/>
    <s v="Banglore"/>
    <s v="CCU "/>
    <s v=" BOM "/>
    <s v=" BLR"/>
    <m/>
    <m/>
    <s v="18:55"/>
    <s v="19:50 13 Jun"/>
    <n v="1495"/>
    <n v="1"/>
    <s v="In-flight meal not included"/>
    <n v="8529"/>
    <n v="18"/>
    <s v="Evening"/>
    <x v="10"/>
  </r>
  <r>
    <x v="1"/>
    <s v="3/03/2019"/>
    <s v="Delhi"/>
    <s v="Cochin"/>
    <s v="DEL "/>
    <s v=" MAA "/>
    <s v=" COK"/>
    <m/>
    <m/>
    <s v="06:05"/>
    <s v="09:25 04 Mar"/>
    <n v="1640"/>
    <n v="1"/>
    <s v="No info"/>
    <n v="14042"/>
    <n v="6"/>
    <s v="Morning"/>
    <x v="26"/>
  </r>
  <r>
    <x v="2"/>
    <s v="24/05/2019"/>
    <s v="Banglore"/>
    <s v="Delhi"/>
    <s v="BLR "/>
    <s v=" DEL"/>
    <m/>
    <m/>
    <m/>
    <s v="11:10"/>
    <s v="14:05"/>
    <n v="175"/>
    <n v="0"/>
    <s v="In-flight meal not included"/>
    <n v="4030"/>
    <n v="11"/>
    <s v="Morning"/>
    <x v="0"/>
  </r>
  <r>
    <x v="2"/>
    <s v="6/06/2019"/>
    <s v="Kolkata"/>
    <s v="Banglore"/>
    <s v="CCU "/>
    <s v=" BOM "/>
    <s v=" BLR"/>
    <m/>
    <m/>
    <s v="18:55"/>
    <s v="12:00 07 Jun"/>
    <n v="1025"/>
    <n v="1"/>
    <s v="In-flight meal not included"/>
    <n v="10844"/>
    <n v="18"/>
    <s v="Evening"/>
    <x v="10"/>
  </r>
  <r>
    <x v="0"/>
    <s v="6/05/2019"/>
    <s v="Kolkata"/>
    <s v="Banglore"/>
    <s v="CCU "/>
    <s v=" BLR"/>
    <m/>
    <m/>
    <m/>
    <s v="21:25"/>
    <s v="00:05 07 May"/>
    <n v="160"/>
    <n v="0"/>
    <s v="No info"/>
    <n v="4804"/>
    <n v="21"/>
    <s v="Night"/>
    <x v="5"/>
  </r>
  <r>
    <x v="4"/>
    <s v="27/05/2019"/>
    <s v="Delhi"/>
    <s v="Cochin"/>
    <s v="DEL "/>
    <s v=" BOM "/>
    <s v=" COK"/>
    <m/>
    <m/>
    <s v="17:30"/>
    <s v="01:30 28 May"/>
    <n v="480"/>
    <n v="1"/>
    <s v="In-flight meal not included"/>
    <n v="7308"/>
    <n v="17"/>
    <s v="Evening"/>
    <x v="7"/>
  </r>
  <r>
    <x v="0"/>
    <s v="12/05/2019"/>
    <s v="Banglore"/>
    <s v="Delhi"/>
    <s v="BLR "/>
    <s v=" DEL"/>
    <m/>
    <m/>
    <m/>
    <s v="16:55"/>
    <s v="19:55"/>
    <n v="180"/>
    <n v="0"/>
    <s v="No info"/>
    <n v="4823"/>
    <n v="16"/>
    <s v="Afternoon"/>
    <x v="0"/>
  </r>
  <r>
    <x v="2"/>
    <s v="24/06/2019"/>
    <s v="Delhi"/>
    <s v="Cochin"/>
    <s v="DEL "/>
    <s v=" BOM "/>
    <s v=" COK"/>
    <m/>
    <m/>
    <s v="09:00"/>
    <s v="12:35 25 Jun"/>
    <n v="1655"/>
    <n v="1"/>
    <s v="In-flight meal not included"/>
    <n v="10262"/>
    <n v="9"/>
    <s v="Morning"/>
    <x v="7"/>
  </r>
  <r>
    <x v="2"/>
    <s v="27/05/2019"/>
    <s v="Delhi"/>
    <s v="Cochin"/>
    <s v="DEL "/>
    <s v=" BOM "/>
    <s v=" COK"/>
    <m/>
    <m/>
    <s v="20:55"/>
    <s v="04:25 28 May"/>
    <n v="450"/>
    <n v="1"/>
    <s v="In-flight meal not included"/>
    <n v="12898"/>
    <n v="20"/>
    <s v="Evening"/>
    <x v="7"/>
  </r>
  <r>
    <x v="1"/>
    <s v="12/03/2019"/>
    <s v="Banglore"/>
    <s v="New Delhi"/>
    <s v="BLR "/>
    <s v=" BOM "/>
    <s v=" JDH "/>
    <s v=" DEL"/>
    <m/>
    <s v="17:25"/>
    <s v="16:20 13 Mar"/>
    <n v="1375"/>
    <n v="2"/>
    <s v="No info"/>
    <n v="12778"/>
    <n v="17"/>
    <s v="Evening"/>
    <x v="43"/>
  </r>
  <r>
    <x v="0"/>
    <s v="3/03/2019"/>
    <s v="Delhi"/>
    <s v="Cochin"/>
    <s v="DEL "/>
    <s v=" BOM "/>
    <s v=" COK"/>
    <m/>
    <m/>
    <s v="04:45"/>
    <s v="13:20"/>
    <n v="515"/>
    <n v="1"/>
    <s v="No info"/>
    <n v="14871"/>
    <n v="4"/>
    <s v="Night"/>
    <x v="7"/>
  </r>
  <r>
    <x v="1"/>
    <s v="21/03/2019"/>
    <s v="Delhi"/>
    <s v="Cochin"/>
    <s v="DEL "/>
    <s v=" UDR "/>
    <s v=" BOM "/>
    <s v=" COK"/>
    <m/>
    <s v="13:20"/>
    <s v="19:15 22 Mar"/>
    <n v="1795"/>
    <n v="2"/>
    <s v="No info"/>
    <n v="8708"/>
    <n v="13"/>
    <s v="Afternoon"/>
    <x v="44"/>
  </r>
  <r>
    <x v="2"/>
    <s v="6/06/2019"/>
    <s v="Kolkata"/>
    <s v="Banglore"/>
    <s v="CCU "/>
    <s v=" BOM "/>
    <s v=" BLR"/>
    <m/>
    <m/>
    <s v="20:00"/>
    <s v="18:15 07 Jun"/>
    <n v="1335"/>
    <n v="1"/>
    <s v="In-flight meal not included"/>
    <n v="10844"/>
    <n v="20"/>
    <s v="Evening"/>
    <x v="10"/>
  </r>
  <r>
    <x v="3"/>
    <s v="6/03/2019"/>
    <s v="Mumbai"/>
    <s v="Hyderabad"/>
    <s v="BOM "/>
    <s v=" HYD"/>
    <m/>
    <m/>
    <m/>
    <s v="05:45"/>
    <s v="07:05"/>
    <n v="80"/>
    <n v="0"/>
    <s v="No info"/>
    <n v="4129"/>
    <n v="5"/>
    <s v="Morning"/>
    <x v="27"/>
  </r>
  <r>
    <x v="0"/>
    <s v="18/05/2019"/>
    <s v="Kolkata"/>
    <s v="Banglore"/>
    <s v="CCU "/>
    <s v=" BLR"/>
    <m/>
    <m/>
    <m/>
    <s v="21:25"/>
    <s v="00:05 19 May"/>
    <n v="160"/>
    <n v="0"/>
    <s v="No info"/>
    <n v="4804"/>
    <n v="21"/>
    <s v="Night"/>
    <x v="5"/>
  </r>
  <r>
    <x v="2"/>
    <s v="6/05/2019"/>
    <s v="Banglore"/>
    <s v="Delhi"/>
    <s v="BLR "/>
    <s v=" DEL"/>
    <m/>
    <m/>
    <m/>
    <s v="08:20"/>
    <s v="11:20"/>
    <n v="180"/>
    <n v="0"/>
    <s v="No info"/>
    <n v="7229"/>
    <n v="8"/>
    <s v="Morning"/>
    <x v="0"/>
  </r>
  <r>
    <x v="2"/>
    <s v="21/03/2019"/>
    <s v="Banglore"/>
    <s v="New Delhi"/>
    <s v="BLR "/>
    <s v=" BOM "/>
    <s v=" DEL"/>
    <m/>
    <m/>
    <s v="07:00"/>
    <s v="19:10"/>
    <n v="730"/>
    <n v="1"/>
    <s v="In-flight meal not included"/>
    <n v="7832"/>
    <n v="7"/>
    <s v="Morning"/>
    <x v="6"/>
  </r>
  <r>
    <x v="3"/>
    <s v="18/03/2019"/>
    <s v="Chennai"/>
    <s v="Kolkata"/>
    <s v="MAA "/>
    <s v=" CCU"/>
    <m/>
    <m/>
    <m/>
    <s v="09:30"/>
    <s v="12:05"/>
    <n v="155"/>
    <n v="0"/>
    <s v="No info"/>
    <n v="3859"/>
    <n v="9"/>
    <s v="Morning"/>
    <x v="9"/>
  </r>
  <r>
    <x v="4"/>
    <s v="6/06/2019"/>
    <s v="Delhi"/>
    <s v="Cochin"/>
    <s v="DEL "/>
    <s v=" BOM "/>
    <s v=" COK"/>
    <m/>
    <m/>
    <s v="07:30"/>
    <s v="19:15"/>
    <n v="705"/>
    <n v="1"/>
    <s v="No info"/>
    <n v="9001"/>
    <n v="7"/>
    <s v="Morning"/>
    <x v="7"/>
  </r>
  <r>
    <x v="6"/>
    <s v="9/05/2019"/>
    <s v="Banglore"/>
    <s v="Delhi"/>
    <s v="BLR "/>
    <s v=" DEL"/>
    <m/>
    <m/>
    <m/>
    <s v="17:00"/>
    <s v="19:35"/>
    <n v="155"/>
    <n v="0"/>
    <s v="No info"/>
    <n v="4878"/>
    <n v="17"/>
    <s v="Evening"/>
    <x v="0"/>
  </r>
  <r>
    <x v="0"/>
    <s v="3/05/2019"/>
    <s v="Mumbai"/>
    <s v="Hyderabad"/>
    <s v="BOM "/>
    <s v=" HYD"/>
    <m/>
    <m/>
    <m/>
    <s v="02:35"/>
    <s v="04:05"/>
    <n v="90"/>
    <n v="0"/>
    <s v="No info"/>
    <n v="2754"/>
    <n v="2"/>
    <s v="Night"/>
    <x v="27"/>
  </r>
  <r>
    <x v="6"/>
    <s v="27/06/2019"/>
    <s v="Banglore"/>
    <s v="Delhi"/>
    <s v="BLR "/>
    <s v=" DEL"/>
    <m/>
    <m/>
    <m/>
    <s v="07:00"/>
    <s v="09:40"/>
    <n v="160"/>
    <n v="0"/>
    <s v="No info"/>
    <n v="4668"/>
    <n v="7"/>
    <s v="Morning"/>
    <x v="0"/>
  </r>
  <r>
    <x v="7"/>
    <s v="12/05/2019"/>
    <s v="Kolkata"/>
    <s v="Banglore"/>
    <s v="CCU "/>
    <s v=" BLR"/>
    <m/>
    <m/>
    <m/>
    <s v="10:20"/>
    <s v="12:55"/>
    <n v="155"/>
    <n v="0"/>
    <s v="No info"/>
    <n v="5216"/>
    <n v="10"/>
    <s v="Morning"/>
    <x v="5"/>
  </r>
  <r>
    <x v="2"/>
    <s v="6/06/2019"/>
    <s v="Delhi"/>
    <s v="Cochin"/>
    <s v="DEL "/>
    <s v=" JAI "/>
    <s v=" BOM "/>
    <s v=" COK"/>
    <m/>
    <s v="05:30"/>
    <s v="04:25 07 Jun"/>
    <n v="1375"/>
    <n v="2"/>
    <s v="In-flight meal not included"/>
    <n v="10368"/>
    <n v="5"/>
    <s v="Morning"/>
    <x v="29"/>
  </r>
  <r>
    <x v="0"/>
    <s v="9/03/2019"/>
    <s v="Delhi"/>
    <s v="Cochin"/>
    <s v="DEL "/>
    <s v=" HYD "/>
    <s v=" MAA "/>
    <s v=" COK"/>
    <m/>
    <s v="06:40"/>
    <s v="21:20"/>
    <n v="880"/>
    <n v="2"/>
    <s v="No info"/>
    <n v="8146"/>
    <n v="6"/>
    <s v="Morning"/>
    <x v="45"/>
  </r>
  <r>
    <x v="2"/>
    <s v="27/03/2019"/>
    <s v="Delhi"/>
    <s v="Cochin"/>
    <s v="DEL "/>
    <s v=" BOM "/>
    <s v=" COK"/>
    <m/>
    <m/>
    <s v="13:00"/>
    <s v="04:25 28 Mar"/>
    <n v="925"/>
    <n v="1"/>
    <s v="No info"/>
    <n v="12242"/>
    <n v="13"/>
    <s v="Afternoon"/>
    <x v="7"/>
  </r>
  <r>
    <x v="2"/>
    <s v="15/03/2019"/>
    <s v="Banglore"/>
    <s v="New Delhi"/>
    <s v="BLR "/>
    <s v=" BOM "/>
    <s v=" DEL"/>
    <m/>
    <m/>
    <s v="08:00"/>
    <s v="15:15"/>
    <n v="435"/>
    <n v="1"/>
    <s v="In-flight meal not included"/>
    <n v="9134"/>
    <n v="8"/>
    <s v="Morning"/>
    <x v="6"/>
  </r>
  <r>
    <x v="1"/>
    <s v="6/06/2019"/>
    <s v="Delhi"/>
    <s v="Cochin"/>
    <s v="DEL "/>
    <s v=" HYD "/>
    <s v=" MAA "/>
    <s v=" COK"/>
    <m/>
    <s v="13:15"/>
    <s v="09:25 07 Jun"/>
    <n v="1210"/>
    <n v="2"/>
    <s v="No info"/>
    <n v="10939"/>
    <n v="13"/>
    <s v="Afternoon"/>
    <x v="45"/>
  </r>
  <r>
    <x v="1"/>
    <s v="6/06/2019"/>
    <s v="Delhi"/>
    <s v="Cochin"/>
    <s v="DEL "/>
    <s v=" GOI "/>
    <s v=" BOM "/>
    <s v=" COK"/>
    <m/>
    <s v="10:55"/>
    <s v="07:40 07 Jun"/>
    <n v="1245"/>
    <n v="2"/>
    <s v="No info"/>
    <n v="11753"/>
    <n v="10"/>
    <s v="Morning"/>
    <x v="34"/>
  </r>
  <r>
    <x v="3"/>
    <s v="24/04/2019"/>
    <s v="Kolkata"/>
    <s v="Banglore"/>
    <s v="CCU "/>
    <s v=" BLR"/>
    <m/>
    <m/>
    <m/>
    <s v="17:10"/>
    <s v="19:40"/>
    <n v="150"/>
    <n v="0"/>
    <s v="No info"/>
    <n v="4174"/>
    <n v="17"/>
    <s v="Evening"/>
    <x v="5"/>
  </r>
  <r>
    <x v="2"/>
    <s v="21/05/2019"/>
    <s v="Kolkata"/>
    <s v="Banglore"/>
    <s v="CCU "/>
    <s v=" BOM "/>
    <s v=" BLR"/>
    <m/>
    <m/>
    <s v="20:00"/>
    <s v="19:50 22 May"/>
    <n v="1430"/>
    <n v="1"/>
    <s v="In-flight meal not included"/>
    <n v="10844"/>
    <n v="20"/>
    <s v="Evening"/>
    <x v="10"/>
  </r>
  <r>
    <x v="2"/>
    <s v="3/06/2019"/>
    <s v="Delhi"/>
    <s v="Cochin"/>
    <s v="DEL "/>
    <s v=" BOM "/>
    <s v=" COK"/>
    <m/>
    <m/>
    <s v="16:00"/>
    <s v="19:00 04 Jun"/>
    <n v="1620"/>
    <n v="1"/>
    <s v="No info"/>
    <n v="14714"/>
    <n v="16"/>
    <s v="Afternoon"/>
    <x v="7"/>
  </r>
  <r>
    <x v="2"/>
    <s v="12/06/2019"/>
    <s v="Kolkata"/>
    <s v="Banglore"/>
    <s v="CCU "/>
    <s v=" BOM "/>
    <s v=" BLR"/>
    <m/>
    <m/>
    <s v="06:30"/>
    <s v="12:00"/>
    <n v="330"/>
    <n v="1"/>
    <s v="In-flight meal not included"/>
    <n v="9899"/>
    <n v="6"/>
    <s v="Morning"/>
    <x v="10"/>
  </r>
  <r>
    <x v="0"/>
    <s v="3/03/2019"/>
    <s v="Delhi"/>
    <s v="Cochin"/>
    <s v="DEL "/>
    <s v=" BOM "/>
    <s v=" COK"/>
    <m/>
    <m/>
    <s v="09:10"/>
    <s v="21:00"/>
    <n v="710"/>
    <n v="1"/>
    <s v="No info"/>
    <n v="14871"/>
    <n v="9"/>
    <s v="Morning"/>
    <x v="7"/>
  </r>
  <r>
    <x v="0"/>
    <s v="6/03/2019"/>
    <s v="Chennai"/>
    <s v="Kolkata"/>
    <s v="MAA "/>
    <s v=" CCU"/>
    <m/>
    <m/>
    <m/>
    <s v="13:20"/>
    <s v="15:35"/>
    <n v="135"/>
    <n v="0"/>
    <s v="No info"/>
    <n v="7295"/>
    <n v="13"/>
    <s v="Afternoon"/>
    <x v="9"/>
  </r>
  <r>
    <x v="1"/>
    <s v="6/06/2019"/>
    <s v="Delhi"/>
    <s v="Cochin"/>
    <s v="DEL "/>
    <s v=" JAI "/>
    <s v=" BOM "/>
    <s v=" COK"/>
    <m/>
    <s v="18:45"/>
    <s v="19:15 07 Jun"/>
    <n v="1470"/>
    <n v="2"/>
    <s v="No info"/>
    <n v="13465"/>
    <n v="18"/>
    <s v="Evening"/>
    <x v="29"/>
  </r>
  <r>
    <x v="3"/>
    <s v="21/05/2019"/>
    <s v="Chennai"/>
    <s v="Kolkata"/>
    <s v="MAA "/>
    <s v=" CCU"/>
    <m/>
    <m/>
    <m/>
    <s v="17:45"/>
    <s v="20:05"/>
    <n v="140"/>
    <n v="0"/>
    <s v="No check-in baggage included"/>
    <n v="3543"/>
    <n v="17"/>
    <s v="Evening"/>
    <x v="9"/>
  </r>
  <r>
    <x v="4"/>
    <s v="27/06/2019"/>
    <s v="Delhi"/>
    <s v="Cochin"/>
    <s v="DEL "/>
    <s v=" BOM "/>
    <s v=" COK"/>
    <m/>
    <m/>
    <s v="19:00"/>
    <s v="01:30 28 Jun"/>
    <n v="390"/>
    <n v="1"/>
    <s v="No info"/>
    <n v="7198"/>
    <n v="19"/>
    <s v="Evening"/>
    <x v="7"/>
  </r>
  <r>
    <x v="2"/>
    <s v="1/06/2019"/>
    <s v="Delhi"/>
    <s v="Cochin"/>
    <s v="DEL "/>
    <s v=" BOM "/>
    <s v=" COK"/>
    <m/>
    <m/>
    <s v="08:00"/>
    <s v="04:25 02 Jun"/>
    <n v="1225"/>
    <n v="1"/>
    <s v="In-flight meal not included"/>
    <n v="10262"/>
    <n v="8"/>
    <s v="Morning"/>
    <x v="7"/>
  </r>
  <r>
    <x v="0"/>
    <s v="15/03/2019"/>
    <s v="Kolkata"/>
    <s v="Banglore"/>
    <s v="CCU "/>
    <s v=" BLR"/>
    <m/>
    <m/>
    <m/>
    <s v="15:20"/>
    <s v="17:55"/>
    <n v="155"/>
    <n v="0"/>
    <s v="No info"/>
    <n v="4148"/>
    <n v="15"/>
    <s v="Afternoon"/>
    <x v="5"/>
  </r>
  <r>
    <x v="2"/>
    <s v="27/06/2019"/>
    <s v="Banglore"/>
    <s v="Delhi"/>
    <s v="BLR "/>
    <s v=" DEL"/>
    <m/>
    <m/>
    <m/>
    <s v="15:15"/>
    <s v="18:10"/>
    <n v="175"/>
    <n v="0"/>
    <s v="No info"/>
    <n v="8016"/>
    <n v="15"/>
    <s v="Afternoon"/>
    <x v="0"/>
  </r>
  <r>
    <x v="2"/>
    <s v="9/06/2019"/>
    <s v="Delhi"/>
    <s v="Cochin"/>
    <s v="DEL "/>
    <s v=" BOM "/>
    <s v=" COK"/>
    <m/>
    <m/>
    <s v="22:50"/>
    <s v="04:25 10 Jun"/>
    <n v="335"/>
    <n v="1"/>
    <s v="In-flight meal not included"/>
    <n v="10262"/>
    <n v="22"/>
    <s v="Night"/>
    <x v="7"/>
  </r>
  <r>
    <x v="3"/>
    <s v="15/06/2019"/>
    <s v="Kolkata"/>
    <s v="Banglore"/>
    <s v="CCU "/>
    <s v=" BLR"/>
    <m/>
    <m/>
    <m/>
    <s v="14:55"/>
    <s v="17:25"/>
    <n v="150"/>
    <n v="0"/>
    <s v="No check-in baggage included"/>
    <n v="3841"/>
    <n v="14"/>
    <s v="Afternoon"/>
    <x v="5"/>
  </r>
  <r>
    <x v="2"/>
    <s v="12/03/2019"/>
    <s v="Banglore"/>
    <s v="New Delhi"/>
    <s v="BLR "/>
    <s v=" MAA "/>
    <s v=" DEL"/>
    <m/>
    <m/>
    <s v="09:45"/>
    <s v="00:30 13 Mar"/>
    <n v="885"/>
    <n v="1"/>
    <s v="No info"/>
    <n v="11507"/>
    <n v="9"/>
    <s v="Morning"/>
    <x v="33"/>
  </r>
  <r>
    <x v="2"/>
    <s v="1/05/2019"/>
    <s v="Kolkata"/>
    <s v="Banglore"/>
    <s v="CCU "/>
    <s v=" BOM "/>
    <s v=" BLR"/>
    <m/>
    <m/>
    <s v="08:25"/>
    <s v="20:45"/>
    <n v="740"/>
    <n v="1"/>
    <s v="No info"/>
    <n v="14781"/>
    <n v="8"/>
    <s v="Morning"/>
    <x v="10"/>
  </r>
  <r>
    <x v="2"/>
    <s v="27/05/2019"/>
    <s v="Delhi"/>
    <s v="Cochin"/>
    <s v="DEL "/>
    <s v=" BOM "/>
    <s v=" COK"/>
    <m/>
    <m/>
    <s v="17:30"/>
    <s v="19:00 28 May"/>
    <n v="1530"/>
    <n v="1"/>
    <s v="No info"/>
    <n v="16079"/>
    <n v="17"/>
    <s v="Evening"/>
    <x v="7"/>
  </r>
  <r>
    <x v="2"/>
    <s v="27/05/2019"/>
    <s v="Delhi"/>
    <s v="Cochin"/>
    <s v="DEL "/>
    <s v=" BOM "/>
    <s v=" COK"/>
    <m/>
    <m/>
    <s v="22:50"/>
    <s v="04:25 28 May"/>
    <n v="335"/>
    <n v="1"/>
    <s v="In-flight meal not included"/>
    <n v="12898"/>
    <n v="22"/>
    <s v="Night"/>
    <x v="7"/>
  </r>
  <r>
    <x v="4"/>
    <s v="6/03/2019"/>
    <s v="Delhi"/>
    <s v="Cochin"/>
    <s v="DEL "/>
    <s v=" BOM "/>
    <s v=" COK"/>
    <m/>
    <m/>
    <s v="07:30"/>
    <s v="19:15"/>
    <n v="705"/>
    <n v="1"/>
    <s v="No info"/>
    <n v="15353"/>
    <n v="7"/>
    <s v="Morning"/>
    <x v="7"/>
  </r>
  <r>
    <x v="0"/>
    <s v="24/03/2019"/>
    <s v="Banglore"/>
    <s v="New Delhi"/>
    <s v="BLR "/>
    <s v=" DEL"/>
    <m/>
    <m/>
    <m/>
    <s v="18:25"/>
    <s v="21:20"/>
    <n v="175"/>
    <n v="0"/>
    <s v="No info"/>
    <n v="7303"/>
    <n v="18"/>
    <s v="Evening"/>
    <x v="0"/>
  </r>
  <r>
    <x v="3"/>
    <s v="24/03/2019"/>
    <s v="Kolkata"/>
    <s v="Banglore"/>
    <s v="CCU "/>
    <s v=" MAA "/>
    <s v=" BLR"/>
    <m/>
    <m/>
    <s v="15:05"/>
    <s v="20:45"/>
    <n v="340"/>
    <n v="1"/>
    <s v="No info"/>
    <n v="6197"/>
    <n v="15"/>
    <s v="Afternoon"/>
    <x v="19"/>
  </r>
  <r>
    <x v="1"/>
    <s v="9/06/2019"/>
    <s v="Kolkata"/>
    <s v="Banglore"/>
    <s v="CCU "/>
    <s v=" BBI "/>
    <s v=" BLR"/>
    <m/>
    <m/>
    <s v="09:10"/>
    <s v="13:15"/>
    <n v="245"/>
    <n v="1"/>
    <s v="No info"/>
    <n v="8996"/>
    <n v="9"/>
    <s v="Morning"/>
    <x v="37"/>
  </r>
  <r>
    <x v="0"/>
    <s v="21/03/2019"/>
    <s v="Delhi"/>
    <s v="Cochin"/>
    <s v="DEL "/>
    <s v=" HYD "/>
    <s v=" COK"/>
    <m/>
    <m/>
    <s v="14:20"/>
    <s v="22:20"/>
    <n v="480"/>
    <n v="1"/>
    <s v="No info"/>
    <n v="6528"/>
    <n v="14"/>
    <s v="Afternoon"/>
    <x v="20"/>
  </r>
  <r>
    <x v="5"/>
    <s v="9/04/2019"/>
    <s v="Banglore"/>
    <s v="Delhi"/>
    <s v="BLR "/>
    <s v=" DEL"/>
    <m/>
    <m/>
    <m/>
    <s v="20:55"/>
    <s v="23:40"/>
    <n v="165"/>
    <n v="0"/>
    <s v="No info"/>
    <n v="4239"/>
    <n v="20"/>
    <s v="Evening"/>
    <x v="0"/>
  </r>
  <r>
    <x v="0"/>
    <s v="12/03/2019"/>
    <s v="Kolkata"/>
    <s v="Banglore"/>
    <s v="CCU "/>
    <s v=" BLR"/>
    <m/>
    <m/>
    <m/>
    <s v="20:25"/>
    <s v="23:05"/>
    <n v="160"/>
    <n v="0"/>
    <s v="No info"/>
    <n v="4148"/>
    <n v="20"/>
    <s v="Evening"/>
    <x v="5"/>
  </r>
  <r>
    <x v="3"/>
    <s v="24/05/2019"/>
    <s v="Banglore"/>
    <s v="Delhi"/>
    <s v="BLR "/>
    <s v=" DEL"/>
    <m/>
    <m/>
    <m/>
    <s v="21:10"/>
    <s v="00:05 25 May"/>
    <n v="175"/>
    <n v="0"/>
    <s v="No info"/>
    <n v="3971"/>
    <n v="21"/>
    <s v="Night"/>
    <x v="0"/>
  </r>
  <r>
    <x v="7"/>
    <s v="6/05/2019"/>
    <s v="Kolkata"/>
    <s v="Banglore"/>
    <s v="CCU "/>
    <s v=" DEL "/>
    <s v=" BLR"/>
    <m/>
    <m/>
    <s v="07:35"/>
    <s v="23:30"/>
    <n v="955"/>
    <n v="1"/>
    <s v="No info"/>
    <n v="5192"/>
    <n v="7"/>
    <s v="Morning"/>
    <x v="23"/>
  </r>
  <r>
    <x v="2"/>
    <s v="9/04/2019"/>
    <s v="Delhi"/>
    <s v="Cochin"/>
    <s v="DEL "/>
    <s v=" AMD "/>
    <s v=" BOM "/>
    <s v=" COK"/>
    <m/>
    <s v="13:25"/>
    <s v="12:35 10 Apr"/>
    <n v="1390"/>
    <n v="2"/>
    <s v="No info"/>
    <n v="9483"/>
    <n v="13"/>
    <s v="Afternoon"/>
    <x v="11"/>
  </r>
  <r>
    <x v="2"/>
    <s v="3/06/2019"/>
    <s v="Delhi"/>
    <s v="Cochin"/>
    <s v="DEL "/>
    <s v=" JDH "/>
    <s v=" BOM "/>
    <s v=" COK"/>
    <m/>
    <s v="11:40"/>
    <s v="19:00"/>
    <n v="440"/>
    <n v="2"/>
    <s v="No info"/>
    <n v="18804"/>
    <n v="11"/>
    <s v="Morning"/>
    <x v="31"/>
  </r>
  <r>
    <x v="1"/>
    <s v="18/06/2019"/>
    <s v="Delhi"/>
    <s v="Cochin"/>
    <s v="DEL "/>
    <s v=" COK"/>
    <m/>
    <m/>
    <m/>
    <s v="05:10"/>
    <s v="08:00"/>
    <n v="170"/>
    <n v="0"/>
    <s v="No info"/>
    <n v="5201"/>
    <n v="5"/>
    <s v="Morning"/>
    <x v="22"/>
  </r>
  <r>
    <x v="2"/>
    <s v="27/05/2019"/>
    <s v="Delhi"/>
    <s v="Cochin"/>
    <s v="DEL "/>
    <s v=" BOM "/>
    <s v=" COK"/>
    <m/>
    <m/>
    <s v="11:30"/>
    <s v="19:00"/>
    <n v="450"/>
    <n v="1"/>
    <s v="No info"/>
    <n v="16079"/>
    <n v="11"/>
    <s v="Morning"/>
    <x v="7"/>
  </r>
  <r>
    <x v="2"/>
    <s v="15/06/2019"/>
    <s v="Banglore"/>
    <s v="Delhi"/>
    <s v="BLR "/>
    <s v=" DEL"/>
    <m/>
    <m/>
    <m/>
    <s v="19:50"/>
    <s v="22:50"/>
    <n v="180"/>
    <n v="0"/>
    <s v="In-flight meal not included"/>
    <n v="7229"/>
    <n v="19"/>
    <s v="Evening"/>
    <x v="0"/>
  </r>
  <r>
    <x v="4"/>
    <s v="27/05/2019"/>
    <s v="Delhi"/>
    <s v="Cochin"/>
    <s v="DEL "/>
    <s v=" BOM "/>
    <s v=" COK"/>
    <m/>
    <m/>
    <s v="17:45"/>
    <s v="01:30 28 May"/>
    <n v="465"/>
    <n v="1"/>
    <s v="No info"/>
    <n v="6795"/>
    <n v="17"/>
    <s v="Evening"/>
    <x v="7"/>
  </r>
  <r>
    <x v="2"/>
    <s v="9/05/2019"/>
    <s v="Kolkata"/>
    <s v="Banglore"/>
    <s v="CCU "/>
    <s v=" DEL "/>
    <s v=" BLR"/>
    <m/>
    <m/>
    <s v="09:35"/>
    <s v="10:55 10 May"/>
    <n v="1520"/>
    <n v="1"/>
    <s v="No info"/>
    <n v="10953"/>
    <n v="9"/>
    <s v="Morning"/>
    <x v="23"/>
  </r>
  <r>
    <x v="4"/>
    <s v="24/06/2019"/>
    <s v="Delhi"/>
    <s v="Cochin"/>
    <s v="DEL "/>
    <s v=" IDR "/>
    <s v=" BOM "/>
    <s v=" COK"/>
    <m/>
    <s v="15:05"/>
    <s v="01:30 25 Jun"/>
    <n v="625"/>
    <n v="2"/>
    <s v="No info"/>
    <n v="15965"/>
    <n v="15"/>
    <s v="Afternoon"/>
    <x v="15"/>
  </r>
  <r>
    <x v="1"/>
    <s v="9/04/2019"/>
    <s v="Delhi"/>
    <s v="Cochin"/>
    <s v="DEL "/>
    <s v=" JDH "/>
    <s v=" BOM "/>
    <s v=" COK"/>
    <m/>
    <s v="12:55"/>
    <s v="19:15 10 Apr"/>
    <n v="1820"/>
    <n v="2"/>
    <s v="No info"/>
    <n v="9968"/>
    <n v="12"/>
    <s v="Afternoon"/>
    <x v="31"/>
  </r>
  <r>
    <x v="0"/>
    <s v="6/06/2019"/>
    <s v="Kolkata"/>
    <s v="Banglore"/>
    <s v="CCU "/>
    <s v=" BLR"/>
    <m/>
    <m/>
    <m/>
    <s v="22:15"/>
    <s v="00:50 07 Jun"/>
    <n v="155"/>
    <n v="0"/>
    <s v="No info"/>
    <n v="4804"/>
    <n v="22"/>
    <s v="Night"/>
    <x v="5"/>
  </r>
  <r>
    <x v="2"/>
    <s v="27/05/2019"/>
    <s v="Delhi"/>
    <s v="Cochin"/>
    <s v="DEL "/>
    <s v=" BOM "/>
    <s v=" COK"/>
    <m/>
    <m/>
    <s v="10:00"/>
    <s v="19:00"/>
    <n v="540"/>
    <n v="1"/>
    <s v="No info"/>
    <n v="16079"/>
    <n v="10"/>
    <s v="Morning"/>
    <x v="7"/>
  </r>
  <r>
    <x v="2"/>
    <s v="12/06/2019"/>
    <s v="Delhi"/>
    <s v="Cochin"/>
    <s v="DEL "/>
    <s v=" IDR "/>
    <s v=" BOM "/>
    <s v=" COK"/>
    <m/>
    <s v="21:25"/>
    <s v="12:35 13 Jun"/>
    <n v="910"/>
    <n v="2"/>
    <s v="In-flight meal not included"/>
    <n v="11507"/>
    <n v="21"/>
    <s v="Night"/>
    <x v="15"/>
  </r>
  <r>
    <x v="1"/>
    <s v="9/06/2019"/>
    <s v="Kolkata"/>
    <s v="Banglore"/>
    <s v="CCU "/>
    <s v=" BOM "/>
    <s v=" COK "/>
    <s v=" BLR"/>
    <m/>
    <s v="09:25"/>
    <s v="13:45 10 Jun"/>
    <n v="1700"/>
    <n v="2"/>
    <s v="No info"/>
    <n v="11542"/>
    <n v="9"/>
    <s v="Morning"/>
    <x v="46"/>
  </r>
  <r>
    <x v="2"/>
    <s v="24/04/2019"/>
    <s v="Banglore"/>
    <s v="Delhi"/>
    <s v="BLR "/>
    <s v=" DEL"/>
    <m/>
    <m/>
    <m/>
    <s v="17:45"/>
    <s v="20:45"/>
    <n v="180"/>
    <n v="0"/>
    <s v="No info"/>
    <n v="7229"/>
    <n v="17"/>
    <s v="Evening"/>
    <x v="0"/>
  </r>
  <r>
    <x v="2"/>
    <s v="27/04/2019"/>
    <s v="Banglore"/>
    <s v="Delhi"/>
    <s v="BLR "/>
    <s v=" DEL"/>
    <m/>
    <m/>
    <m/>
    <s v="06:00"/>
    <s v="08:45"/>
    <n v="165"/>
    <n v="0"/>
    <s v="In-flight meal not included"/>
    <n v="4544"/>
    <n v="6"/>
    <s v="Morning"/>
    <x v="0"/>
  </r>
  <r>
    <x v="0"/>
    <s v="15/05/2019"/>
    <s v="Delhi"/>
    <s v="Cochin"/>
    <s v="DEL "/>
    <s v=" BLR "/>
    <s v=" COK"/>
    <m/>
    <m/>
    <s v="05:10"/>
    <s v="10:05"/>
    <n v="295"/>
    <n v="1"/>
    <s v="No info"/>
    <n v="6496"/>
    <n v="5"/>
    <s v="Morning"/>
    <x v="8"/>
  </r>
  <r>
    <x v="0"/>
    <s v="15/06/2019"/>
    <s v="Kolkata"/>
    <s v="Banglore"/>
    <s v="CCU "/>
    <s v=" BLR"/>
    <m/>
    <m/>
    <m/>
    <s v="21:25"/>
    <s v="00:05 16 Jun"/>
    <n v="160"/>
    <n v="0"/>
    <s v="No info"/>
    <n v="4804"/>
    <n v="21"/>
    <s v="Night"/>
    <x v="5"/>
  </r>
  <r>
    <x v="1"/>
    <s v="01/03/2019"/>
    <s v="Banglore"/>
    <s v="New Delhi"/>
    <s v="BLR "/>
    <s v=" CCU "/>
    <s v=" DEL"/>
    <m/>
    <m/>
    <s v="11:05"/>
    <s v="09:15 02 Mar"/>
    <n v="1330"/>
    <n v="1"/>
    <s v="No info"/>
    <n v="13439"/>
    <n v="11"/>
    <s v="Morning"/>
    <x v="47"/>
  </r>
  <r>
    <x v="2"/>
    <s v="27/03/2019"/>
    <s v="Delhi"/>
    <s v="Cochin"/>
    <s v="DEL "/>
    <s v=" BOM "/>
    <s v=" COK"/>
    <m/>
    <m/>
    <s v="18:15"/>
    <s v="04:25 28 Mar"/>
    <n v="610"/>
    <n v="1"/>
    <s v="In-flight meal not included"/>
    <n v="6540"/>
    <n v="18"/>
    <s v="Evening"/>
    <x v="7"/>
  </r>
  <r>
    <x v="0"/>
    <s v="1/06/2019"/>
    <s v="Banglore"/>
    <s v="Delhi"/>
    <s v="BLR "/>
    <s v=" DEL"/>
    <m/>
    <m/>
    <m/>
    <s v="23:30"/>
    <s v="02:20 02 Jun"/>
    <n v="170"/>
    <n v="0"/>
    <s v="No info"/>
    <n v="4591"/>
    <n v="23"/>
    <s v="Night"/>
    <x v="0"/>
  </r>
  <r>
    <x v="0"/>
    <s v="18/03/2019"/>
    <s v="Banglore"/>
    <s v="New Delhi"/>
    <s v="BLR "/>
    <s v=" HYD "/>
    <s v=" DEL"/>
    <m/>
    <m/>
    <s v="16:15"/>
    <s v="20:35"/>
    <n v="260"/>
    <n v="1"/>
    <s v="No info"/>
    <n v="4437"/>
    <n v="16"/>
    <s v="Afternoon"/>
    <x v="38"/>
  </r>
  <r>
    <x v="7"/>
    <s v="21/03/2019"/>
    <s v="Delhi"/>
    <s v="Cochin"/>
    <s v="DEL "/>
    <s v=" BLR "/>
    <s v=" COK"/>
    <m/>
    <m/>
    <s v="20:10"/>
    <s v="07:10 22 Mar"/>
    <n v="660"/>
    <n v="1"/>
    <s v="No info"/>
    <n v="6151"/>
    <n v="20"/>
    <s v="Evening"/>
    <x v="8"/>
  </r>
  <r>
    <x v="2"/>
    <s v="21/06/2019"/>
    <s v="Banglore"/>
    <s v="Delhi"/>
    <s v="BLR "/>
    <s v=" DEL"/>
    <m/>
    <m/>
    <m/>
    <s v="17:45"/>
    <s v="20:45"/>
    <n v="180"/>
    <n v="0"/>
    <s v="In-flight meal not included"/>
    <n v="7754"/>
    <n v="17"/>
    <s v="Evening"/>
    <x v="0"/>
  </r>
  <r>
    <x v="2"/>
    <s v="24/06/2019"/>
    <s v="Delhi"/>
    <s v="Cochin"/>
    <s v="DEL "/>
    <s v=" BOM "/>
    <s v=" COK"/>
    <m/>
    <m/>
    <s v="14:00"/>
    <s v="12:35 25 Jun"/>
    <n v="1355"/>
    <n v="1"/>
    <s v="In-flight meal not included"/>
    <n v="10262"/>
    <n v="14"/>
    <s v="Afternoon"/>
    <x v="7"/>
  </r>
  <r>
    <x v="2"/>
    <s v="9/06/2019"/>
    <s v="Banglore"/>
    <s v="Delhi"/>
    <s v="BLR "/>
    <s v=" DEL"/>
    <m/>
    <m/>
    <m/>
    <s v="18:55"/>
    <s v="22:00"/>
    <n v="185"/>
    <n v="0"/>
    <s v="No info"/>
    <n v="8016"/>
    <n v="18"/>
    <s v="Evening"/>
    <x v="0"/>
  </r>
  <r>
    <x v="3"/>
    <s v="24/03/2019"/>
    <s v="Kolkata"/>
    <s v="Banglore"/>
    <s v="CCU "/>
    <s v=" BLR"/>
    <m/>
    <m/>
    <m/>
    <s v="06:55"/>
    <s v="09:35"/>
    <n v="160"/>
    <n v="0"/>
    <s v="No check-in baggage included"/>
    <n v="4781"/>
    <n v="6"/>
    <s v="Morning"/>
    <x v="5"/>
  </r>
  <r>
    <x v="6"/>
    <s v="27/06/2019"/>
    <s v="Banglore"/>
    <s v="Delhi"/>
    <s v="BLR "/>
    <s v=" DEL"/>
    <m/>
    <m/>
    <m/>
    <s v="11:30"/>
    <s v="14:20"/>
    <n v="170"/>
    <n v="0"/>
    <s v="No info"/>
    <n v="4668"/>
    <n v="11"/>
    <s v="Morning"/>
    <x v="0"/>
  </r>
  <r>
    <x v="1"/>
    <s v="06/03/2019"/>
    <s v="Banglore"/>
    <s v="New Delhi"/>
    <s v="BLR "/>
    <s v=" MAA "/>
    <s v=" DEL"/>
    <m/>
    <m/>
    <s v="11:50"/>
    <s v="08:55 07 Mar"/>
    <n v="1265"/>
    <n v="1"/>
    <s v="No info"/>
    <n v="14594"/>
    <n v="11"/>
    <s v="Morning"/>
    <x v="33"/>
  </r>
  <r>
    <x v="2"/>
    <s v="24/03/2019"/>
    <s v="Kolkata"/>
    <s v="Banglore"/>
    <s v="CCU "/>
    <s v=" BOM "/>
    <s v=" BLR"/>
    <m/>
    <m/>
    <s v="16:55"/>
    <s v="04:45 25 Mar"/>
    <n v="710"/>
    <n v="1"/>
    <s v="No info"/>
    <n v="14231"/>
    <n v="16"/>
    <s v="Afternoon"/>
    <x v="10"/>
  </r>
  <r>
    <x v="1"/>
    <s v="15/05/2019"/>
    <s v="Delhi"/>
    <s v="Cochin"/>
    <s v="DEL "/>
    <s v=" TRV "/>
    <s v=" COK"/>
    <m/>
    <m/>
    <s v="05:15"/>
    <s v="06:50 16 May"/>
    <n v="1535"/>
    <n v="1"/>
    <s v="No info"/>
    <n v="8425"/>
    <n v="5"/>
    <s v="Morning"/>
    <x v="39"/>
  </r>
  <r>
    <x v="4"/>
    <s v="12/06/2019"/>
    <s v="Delhi"/>
    <s v="Cochin"/>
    <s v="DEL "/>
    <s v=" HYD "/>
    <s v=" COK"/>
    <m/>
    <m/>
    <s v="07:05"/>
    <s v="22:30"/>
    <n v="925"/>
    <n v="1"/>
    <s v="No info"/>
    <n v="9646"/>
    <n v="7"/>
    <s v="Morning"/>
    <x v="20"/>
  </r>
  <r>
    <x v="0"/>
    <s v="3/03/2019"/>
    <s v="Chennai"/>
    <s v="Kolkata"/>
    <s v="MAA "/>
    <s v=" CCU"/>
    <m/>
    <m/>
    <m/>
    <s v="14:40"/>
    <s v="17:05"/>
    <n v="145"/>
    <n v="0"/>
    <s v="No info"/>
    <n v="7295"/>
    <n v="14"/>
    <s v="Afternoon"/>
    <x v="9"/>
  </r>
  <r>
    <x v="7"/>
    <s v="9/04/2019"/>
    <s v="Kolkata"/>
    <s v="Banglore"/>
    <s v="CCU "/>
    <s v=" BBI "/>
    <s v=" BLR"/>
    <m/>
    <m/>
    <s v="06:50"/>
    <s v="10:30"/>
    <n v="220"/>
    <n v="1"/>
    <s v="No info"/>
    <n v="5162"/>
    <n v="6"/>
    <s v="Morning"/>
    <x v="37"/>
  </r>
  <r>
    <x v="0"/>
    <s v="09/03/2019"/>
    <s v="Banglore"/>
    <s v="New Delhi"/>
    <s v="BLR "/>
    <s v=" DEL"/>
    <m/>
    <m/>
    <m/>
    <s v="18:25"/>
    <s v="21:20"/>
    <n v="175"/>
    <n v="0"/>
    <s v="No info"/>
    <n v="6860"/>
    <n v="18"/>
    <s v="Evening"/>
    <x v="0"/>
  </r>
  <r>
    <x v="6"/>
    <s v="15/04/2019"/>
    <s v="Delhi"/>
    <s v="Cochin"/>
    <s v="DEL "/>
    <s v=" COK"/>
    <m/>
    <m/>
    <m/>
    <s v="06:00"/>
    <s v="09:10"/>
    <n v="190"/>
    <n v="0"/>
    <s v="No info"/>
    <n v="6216"/>
    <n v="6"/>
    <s v="Morning"/>
    <x v="22"/>
  </r>
  <r>
    <x v="7"/>
    <s v="24/05/2019"/>
    <s v="Kolkata"/>
    <s v="Banglore"/>
    <s v="CCU "/>
    <s v=" DEL "/>
    <s v=" BLR"/>
    <m/>
    <m/>
    <s v="07:35"/>
    <s v="19:25"/>
    <n v="710"/>
    <n v="1"/>
    <s v="No info"/>
    <n v="5192"/>
    <n v="7"/>
    <s v="Morning"/>
    <x v="23"/>
  </r>
  <r>
    <x v="0"/>
    <s v="9/04/2019"/>
    <s v="Banglore"/>
    <s v="Delhi"/>
    <s v="BLR "/>
    <s v=" DEL"/>
    <m/>
    <m/>
    <m/>
    <s v="20:00"/>
    <s v="22:50"/>
    <n v="170"/>
    <n v="0"/>
    <s v="No info"/>
    <n v="4823"/>
    <n v="20"/>
    <s v="Evening"/>
    <x v="0"/>
  </r>
  <r>
    <x v="3"/>
    <s v="3/04/2019"/>
    <s v="Banglore"/>
    <s v="Delhi"/>
    <s v="BLR "/>
    <s v=" DEL"/>
    <m/>
    <m/>
    <m/>
    <s v="09:30"/>
    <s v="12:20"/>
    <n v="170"/>
    <n v="0"/>
    <s v="No check-in baggage included"/>
    <n v="3919"/>
    <n v="9"/>
    <s v="Morning"/>
    <x v="0"/>
  </r>
  <r>
    <x v="0"/>
    <s v="3/06/2019"/>
    <s v="Mumbai"/>
    <s v="Hyderabad"/>
    <s v="BOM "/>
    <s v=" HYD"/>
    <m/>
    <m/>
    <m/>
    <s v="19:05"/>
    <s v="20:35"/>
    <n v="90"/>
    <n v="0"/>
    <s v="No info"/>
    <n v="2754"/>
    <n v="19"/>
    <s v="Evening"/>
    <x v="27"/>
  </r>
  <r>
    <x v="4"/>
    <s v="9/05/2019"/>
    <s v="Delhi"/>
    <s v="Cochin"/>
    <s v="DEL "/>
    <s v=" BOM "/>
    <s v=" COK"/>
    <m/>
    <m/>
    <s v="07:30"/>
    <s v="19:00"/>
    <n v="690"/>
    <n v="1"/>
    <s v="No info"/>
    <n v="9315"/>
    <n v="7"/>
    <s v="Morning"/>
    <x v="7"/>
  </r>
  <r>
    <x v="4"/>
    <s v="27/03/2019"/>
    <s v="Delhi"/>
    <s v="Cochin"/>
    <s v="DEL "/>
    <s v=" BOM "/>
    <s v=" COK"/>
    <m/>
    <m/>
    <s v="10:00"/>
    <s v="18:50"/>
    <n v="530"/>
    <n v="1"/>
    <s v="No info"/>
    <n v="11667"/>
    <n v="10"/>
    <s v="Morning"/>
    <x v="7"/>
  </r>
  <r>
    <x v="2"/>
    <s v="12/06/2019"/>
    <s v="Kolkata"/>
    <s v="Banglore"/>
    <s v="CCU "/>
    <s v=" BOM "/>
    <s v=" BLR"/>
    <m/>
    <m/>
    <s v="08:25"/>
    <s v="04:40 13 Jun"/>
    <n v="1215"/>
    <n v="1"/>
    <s v="In-flight meal not included"/>
    <n v="6224"/>
    <n v="8"/>
    <s v="Morning"/>
    <x v="10"/>
  </r>
  <r>
    <x v="1"/>
    <s v="24/03/2019"/>
    <s v="Kolkata"/>
    <s v="Banglore"/>
    <s v="CCU "/>
    <s v=" BOM "/>
    <s v=" GOI "/>
    <s v=" BLR"/>
    <m/>
    <s v="09:25"/>
    <s v="05:35 25 Mar"/>
    <n v="1210"/>
    <n v="2"/>
    <s v="No info"/>
    <n v="13349"/>
    <n v="9"/>
    <s v="Morning"/>
    <x v="48"/>
  </r>
  <r>
    <x v="2"/>
    <s v="18/03/2019"/>
    <s v="Banglore"/>
    <s v="New Delhi"/>
    <s v="BLR "/>
    <s v=" BOM "/>
    <s v=" DEL"/>
    <m/>
    <m/>
    <s v="16:55"/>
    <s v="09:00 16 Mar"/>
    <n v="965"/>
    <n v="1"/>
    <s v="In-flight meal not included"/>
    <n v="11087"/>
    <n v="16"/>
    <s v="Afternoon"/>
    <x v="6"/>
  </r>
  <r>
    <x v="4"/>
    <s v="6/03/2019"/>
    <s v="Delhi"/>
    <s v="Cochin"/>
    <s v="DEL "/>
    <s v=" BOM "/>
    <s v=" COK"/>
    <m/>
    <m/>
    <s v="13:00"/>
    <s v="01:35 07 Mar"/>
    <n v="755"/>
    <n v="1"/>
    <s v="No info"/>
    <n v="15603"/>
    <n v="13"/>
    <s v="Afternoon"/>
    <x v="7"/>
  </r>
  <r>
    <x v="2"/>
    <s v="9/05/2019"/>
    <s v="Delhi"/>
    <s v="Cochin"/>
    <s v="DEL "/>
    <s v=" JAI "/>
    <s v=" BOM "/>
    <s v=" COK"/>
    <m/>
    <s v="19:30"/>
    <s v="12:35 10 May"/>
    <n v="1025"/>
    <n v="2"/>
    <s v="No info"/>
    <n v="15129"/>
    <n v="19"/>
    <s v="Evening"/>
    <x v="29"/>
  </r>
  <r>
    <x v="0"/>
    <s v="9/04/2019"/>
    <s v="Banglore"/>
    <s v="Delhi"/>
    <s v="BLR "/>
    <s v=" DEL"/>
    <m/>
    <m/>
    <m/>
    <s v="16:55"/>
    <s v="19:55"/>
    <n v="180"/>
    <n v="0"/>
    <s v="No info"/>
    <n v="4823"/>
    <n v="16"/>
    <s v="Afternoon"/>
    <x v="0"/>
  </r>
  <r>
    <x v="6"/>
    <s v="1/05/2019"/>
    <s v="Kolkata"/>
    <s v="Banglore"/>
    <s v="CCU "/>
    <s v=" DEL "/>
    <s v=" BLR"/>
    <m/>
    <m/>
    <s v="07:10"/>
    <s v="22:40"/>
    <n v="930"/>
    <n v="1"/>
    <s v="No info"/>
    <n v="8452"/>
    <n v="7"/>
    <s v="Morning"/>
    <x v="23"/>
  </r>
  <r>
    <x v="4"/>
    <s v="6/06/2019"/>
    <s v="Delhi"/>
    <s v="Cochin"/>
    <s v="DEL "/>
    <s v=" BOM "/>
    <s v=" COK"/>
    <m/>
    <m/>
    <s v="07:30"/>
    <s v="19:00"/>
    <n v="690"/>
    <n v="1"/>
    <s v="No info"/>
    <n v="12524"/>
    <n v="7"/>
    <s v="Morning"/>
    <x v="7"/>
  </r>
  <r>
    <x v="3"/>
    <s v="27/03/2019"/>
    <s v="Chennai"/>
    <s v="Kolkata"/>
    <s v="MAA "/>
    <s v=" CCU"/>
    <m/>
    <m/>
    <m/>
    <s v="17:45"/>
    <s v="20:05"/>
    <n v="140"/>
    <n v="0"/>
    <s v="No info"/>
    <n v="3384"/>
    <n v="17"/>
    <s v="Evening"/>
    <x v="9"/>
  </r>
  <r>
    <x v="2"/>
    <s v="1/06/2019"/>
    <s v="Delhi"/>
    <s v="Cochin"/>
    <s v="DEL "/>
    <s v=" BOM "/>
    <s v=" COK"/>
    <m/>
    <m/>
    <s v="19:15"/>
    <s v="19:00 02 Jun"/>
    <n v="1425"/>
    <n v="1"/>
    <s v="In-flight meal not included"/>
    <n v="10262"/>
    <n v="19"/>
    <s v="Evening"/>
    <x v="7"/>
  </r>
  <r>
    <x v="3"/>
    <s v="18/06/2019"/>
    <s v="Mumbai"/>
    <s v="Hyderabad"/>
    <s v="BOM "/>
    <s v=" HYD"/>
    <m/>
    <m/>
    <m/>
    <s v="13:15"/>
    <s v="14:45"/>
    <n v="90"/>
    <n v="0"/>
    <s v="No check-in baggage included"/>
    <n v="1965"/>
    <n v="13"/>
    <s v="Afternoon"/>
    <x v="27"/>
  </r>
  <r>
    <x v="0"/>
    <s v="18/05/2019"/>
    <s v="Kolkata"/>
    <s v="Banglore"/>
    <s v="CCU "/>
    <s v=" BLR"/>
    <m/>
    <m/>
    <m/>
    <s v="22:15"/>
    <s v="00:50 19 May"/>
    <n v="155"/>
    <n v="0"/>
    <s v="No info"/>
    <n v="4804"/>
    <n v="22"/>
    <s v="Night"/>
    <x v="5"/>
  </r>
  <r>
    <x v="2"/>
    <s v="27/05/2019"/>
    <s v="Delhi"/>
    <s v="Cochin"/>
    <s v="DEL "/>
    <s v=" BOM "/>
    <s v=" COK"/>
    <m/>
    <m/>
    <s v="18:15"/>
    <s v="19:00 28 May"/>
    <n v="1485"/>
    <n v="1"/>
    <s v="No info"/>
    <n v="16079"/>
    <n v="18"/>
    <s v="Evening"/>
    <x v="7"/>
  </r>
  <r>
    <x v="2"/>
    <s v="1/06/2019"/>
    <s v="Delhi"/>
    <s v="Cochin"/>
    <s v="DEL "/>
    <s v=" IDR "/>
    <s v=" BOM "/>
    <s v=" COK"/>
    <m/>
    <s v="21:25"/>
    <s v="19:00 02 Jun"/>
    <n v="1295"/>
    <n v="2"/>
    <s v="No info"/>
    <n v="13292"/>
    <n v="21"/>
    <s v="Night"/>
    <x v="15"/>
  </r>
  <r>
    <x v="7"/>
    <s v="9/05/2019"/>
    <s v="Delhi"/>
    <s v="Cochin"/>
    <s v="DEL "/>
    <s v=" BLR "/>
    <s v=" COK"/>
    <m/>
    <m/>
    <s v="07:55"/>
    <s v="13:25"/>
    <n v="330"/>
    <n v="1"/>
    <s v="No info"/>
    <n v="6751"/>
    <n v="7"/>
    <s v="Morning"/>
    <x v="8"/>
  </r>
  <r>
    <x v="1"/>
    <s v="15/05/2019"/>
    <s v="Delhi"/>
    <s v="Cochin"/>
    <s v="DEL "/>
    <s v=" BOM "/>
    <s v=" COK"/>
    <m/>
    <m/>
    <s v="07:00"/>
    <s v="19:15"/>
    <n v="735"/>
    <n v="1"/>
    <s v="No info"/>
    <n v="8669"/>
    <n v="7"/>
    <s v="Morning"/>
    <x v="7"/>
  </r>
  <r>
    <x v="0"/>
    <s v="3/03/2019"/>
    <s v="Delhi"/>
    <s v="Cochin"/>
    <s v="DEL "/>
    <s v=" BOM "/>
    <s v=" COK"/>
    <m/>
    <m/>
    <s v="17:30"/>
    <s v="01:35 04 Mar"/>
    <n v="485"/>
    <n v="1"/>
    <s v="No info"/>
    <n v="14871"/>
    <n v="17"/>
    <s v="Evening"/>
    <x v="7"/>
  </r>
  <r>
    <x v="2"/>
    <s v="21/05/2019"/>
    <s v="Delhi"/>
    <s v="Cochin"/>
    <s v="DEL "/>
    <s v=" BOM "/>
    <s v=" COK"/>
    <m/>
    <m/>
    <s v="14:00"/>
    <s v="19:00"/>
    <n v="300"/>
    <n v="1"/>
    <s v="In-flight meal not included"/>
    <n v="12898"/>
    <n v="14"/>
    <s v="Afternoon"/>
    <x v="7"/>
  </r>
  <r>
    <x v="3"/>
    <s v="6/06/2019"/>
    <s v="Banglore"/>
    <s v="Delhi"/>
    <s v="BLR "/>
    <s v=" DEL"/>
    <m/>
    <m/>
    <m/>
    <s v="09:30"/>
    <s v="12:20"/>
    <n v="170"/>
    <n v="0"/>
    <s v="No check-in baggage included"/>
    <n v="3919"/>
    <n v="9"/>
    <s v="Morning"/>
    <x v="0"/>
  </r>
  <r>
    <x v="4"/>
    <s v="1/03/2019"/>
    <s v="Delhi"/>
    <s v="Cochin"/>
    <s v="DEL "/>
    <s v=" BOM "/>
    <s v=" COK"/>
    <m/>
    <m/>
    <s v="12:50"/>
    <s v="19:15"/>
    <n v="385"/>
    <n v="1"/>
    <s v="No info"/>
    <n v="36983"/>
    <n v="12"/>
    <s v="Afternoon"/>
    <x v="7"/>
  </r>
  <r>
    <x v="0"/>
    <s v="3/06/2019"/>
    <s v="Chennai"/>
    <s v="Kolkata"/>
    <s v="MAA "/>
    <s v=" CCU"/>
    <m/>
    <m/>
    <m/>
    <s v="19:35"/>
    <s v="21:55"/>
    <n v="140"/>
    <n v="0"/>
    <s v="No info"/>
    <n v="3597"/>
    <n v="19"/>
    <s v="Evening"/>
    <x v="9"/>
  </r>
  <r>
    <x v="1"/>
    <s v="09/03/2019"/>
    <s v="Banglore"/>
    <s v="New Delhi"/>
    <s v="BLR "/>
    <s v=" DEL"/>
    <m/>
    <m/>
    <m/>
    <s v="17:00"/>
    <s v="19:45"/>
    <n v="165"/>
    <n v="0"/>
    <s v="No info"/>
    <n v="10741"/>
    <n v="17"/>
    <s v="Evening"/>
    <x v="0"/>
  </r>
  <r>
    <x v="1"/>
    <s v="6/06/2019"/>
    <s v="Kolkata"/>
    <s v="Banglore"/>
    <s v="CCU "/>
    <s v=" BOM "/>
    <s v=" GOI "/>
    <s v=" BLR"/>
    <m/>
    <s v="16:50"/>
    <s v="05:35 07 Jun"/>
    <n v="765"/>
    <n v="2"/>
    <s v="No info"/>
    <n v="11432"/>
    <n v="16"/>
    <s v="Afternoon"/>
    <x v="48"/>
  </r>
  <r>
    <x v="2"/>
    <s v="12/03/2019"/>
    <s v="Banglore"/>
    <s v="New Delhi"/>
    <s v="BLR "/>
    <s v=" BOM "/>
    <s v=" DEL"/>
    <m/>
    <m/>
    <s v="18:55"/>
    <s v="10:45 13 Mar"/>
    <n v="950"/>
    <n v="1"/>
    <s v="In-flight meal not included"/>
    <n v="11087"/>
    <n v="18"/>
    <s v="Evening"/>
    <x v="6"/>
  </r>
  <r>
    <x v="2"/>
    <s v="3/06/2019"/>
    <s v="Delhi"/>
    <s v="Cochin"/>
    <s v="DEL "/>
    <s v=" IDR "/>
    <s v=" BOM "/>
    <s v=" COK"/>
    <m/>
    <s v="09:35"/>
    <s v="12:35 04 Jun"/>
    <n v="1620"/>
    <n v="2"/>
    <s v="No info"/>
    <n v="13292"/>
    <n v="9"/>
    <s v="Morning"/>
    <x v="15"/>
  </r>
  <r>
    <x v="1"/>
    <s v="15/06/2019"/>
    <s v="Delhi"/>
    <s v="Cochin"/>
    <s v="DEL "/>
    <s v=" RPR "/>
    <s v=" NAG "/>
    <s v=" BOM "/>
    <s v=" COK"/>
    <s v="05:15"/>
    <s v="07:40 16 Jun"/>
    <n v="1585"/>
    <n v="3"/>
    <s v="No info"/>
    <n v="10493"/>
    <n v="5"/>
    <s v="Morning"/>
    <x v="49"/>
  </r>
  <r>
    <x v="5"/>
    <s v="09/03/2019"/>
    <s v="Banglore"/>
    <s v="New Delhi"/>
    <s v="BLR "/>
    <s v=" DEL"/>
    <m/>
    <m/>
    <m/>
    <s v="07:45"/>
    <s v="10:40"/>
    <n v="175"/>
    <n v="0"/>
    <s v="No info"/>
    <n v="7631"/>
    <n v="7"/>
    <s v="Morning"/>
    <x v="0"/>
  </r>
  <r>
    <x v="1"/>
    <s v="6/06/2019"/>
    <s v="Delhi"/>
    <s v="Cochin"/>
    <s v="DEL "/>
    <s v=" CCU "/>
    <s v=" BOM "/>
    <s v=" COK"/>
    <m/>
    <s v="06:50"/>
    <s v="07:40 07 Jun"/>
    <n v="1490"/>
    <n v="2"/>
    <s v="No info"/>
    <n v="13381"/>
    <n v="6"/>
    <s v="Morning"/>
    <x v="13"/>
  </r>
  <r>
    <x v="2"/>
    <s v="6/06/2019"/>
    <s v="Kolkata"/>
    <s v="Banglore"/>
    <s v="CCU "/>
    <s v=" BOM "/>
    <s v=" BLR"/>
    <m/>
    <m/>
    <s v="20:00"/>
    <s v="04:40 07 Jun"/>
    <n v="520"/>
    <n v="1"/>
    <s v="No info"/>
    <n v="13731"/>
    <n v="20"/>
    <s v="Evening"/>
    <x v="10"/>
  </r>
  <r>
    <x v="1"/>
    <s v="21/05/2019"/>
    <s v="Delhi"/>
    <s v="Cochin"/>
    <s v="DEL "/>
    <s v=" BHO "/>
    <s v=" BOM "/>
    <s v=" COK"/>
    <m/>
    <s v="05:55"/>
    <s v="07:40 22 May"/>
    <n v="1545"/>
    <n v="2"/>
    <s v="No info"/>
    <n v="11911"/>
    <n v="5"/>
    <s v="Morning"/>
    <x v="28"/>
  </r>
  <r>
    <x v="0"/>
    <s v="18/04/2019"/>
    <s v="Banglore"/>
    <s v="Delhi"/>
    <s v="BLR "/>
    <s v=" DEL"/>
    <m/>
    <m/>
    <m/>
    <s v="23:30"/>
    <s v="02:20 19 Apr"/>
    <n v="170"/>
    <n v="0"/>
    <s v="No info"/>
    <n v="4591"/>
    <n v="23"/>
    <s v="Night"/>
    <x v="0"/>
  </r>
  <r>
    <x v="4"/>
    <s v="3/06/2019"/>
    <s v="Delhi"/>
    <s v="Cochin"/>
    <s v="DEL "/>
    <s v=" BOM "/>
    <s v=" COK"/>
    <m/>
    <m/>
    <s v="13:00"/>
    <s v="19:15"/>
    <n v="375"/>
    <n v="1"/>
    <s v="No info"/>
    <n v="14848"/>
    <n v="13"/>
    <s v="Afternoon"/>
    <x v="7"/>
  </r>
  <r>
    <x v="4"/>
    <s v="12/06/2019"/>
    <s v="Delhi"/>
    <s v="Cochin"/>
    <s v="DEL "/>
    <s v=" BOM "/>
    <s v=" COK"/>
    <m/>
    <m/>
    <s v="08:45"/>
    <s v="19:15"/>
    <n v="630"/>
    <n v="1"/>
    <s v="No info"/>
    <n v="8266"/>
    <n v="8"/>
    <s v="Morning"/>
    <x v="7"/>
  </r>
  <r>
    <x v="1"/>
    <s v="18/05/2019"/>
    <s v="Delhi"/>
    <s v="Cochin"/>
    <s v="DEL "/>
    <s v=" HYD "/>
    <s v=" BOM "/>
    <s v=" COK"/>
    <m/>
    <s v="17:15"/>
    <s v="19:15 19 May"/>
    <n v="1560"/>
    <n v="2"/>
    <s v="No info"/>
    <n v="12392"/>
    <n v="17"/>
    <s v="Evening"/>
    <x v="50"/>
  </r>
  <r>
    <x v="2"/>
    <s v="12/06/2019"/>
    <s v="Kolkata"/>
    <s v="Banglore"/>
    <s v="CCU "/>
    <s v=" BOM "/>
    <s v=" BLR"/>
    <m/>
    <m/>
    <s v="18:55"/>
    <s v="12:00 13 Jun"/>
    <n v="1025"/>
    <n v="1"/>
    <s v="No info"/>
    <n v="13044"/>
    <n v="18"/>
    <s v="Evening"/>
    <x v="10"/>
  </r>
  <r>
    <x v="2"/>
    <s v="21/05/2019"/>
    <s v="Delhi"/>
    <s v="Cochin"/>
    <s v="DEL "/>
    <s v=" BOM "/>
    <s v=" COK"/>
    <m/>
    <m/>
    <s v="07:05"/>
    <s v="04:25 22 May"/>
    <n v="1280"/>
    <n v="1"/>
    <s v="In-flight meal not included"/>
    <n v="12898"/>
    <n v="7"/>
    <s v="Morning"/>
    <x v="7"/>
  </r>
  <r>
    <x v="2"/>
    <s v="21/03/2019"/>
    <s v="Delhi"/>
    <s v="Cochin"/>
    <s v="DEL "/>
    <s v=" BOM "/>
    <s v=" COK"/>
    <m/>
    <m/>
    <s v="22:50"/>
    <s v="04:25 22 Mar"/>
    <n v="335"/>
    <n v="1"/>
    <s v="No info"/>
    <n v="12242"/>
    <n v="22"/>
    <s v="Night"/>
    <x v="7"/>
  </r>
  <r>
    <x v="0"/>
    <s v="18/05/2019"/>
    <s v="Banglore"/>
    <s v="Delhi"/>
    <s v="BLR "/>
    <s v=" DEL"/>
    <m/>
    <m/>
    <m/>
    <s v="10:10"/>
    <s v="13:00"/>
    <n v="170"/>
    <n v="0"/>
    <s v="No info"/>
    <n v="3943"/>
    <n v="10"/>
    <s v="Morning"/>
    <x v="0"/>
  </r>
  <r>
    <x v="6"/>
    <s v="24/03/2019"/>
    <s v="Kolkata"/>
    <s v="Banglore"/>
    <s v="CCU "/>
    <s v=" DEL "/>
    <s v=" BLR"/>
    <m/>
    <m/>
    <s v="20:20"/>
    <s v="22:10 25 Mar"/>
    <n v="1550"/>
    <n v="1"/>
    <s v="No info"/>
    <n v="11105"/>
    <n v="20"/>
    <s v="Evening"/>
    <x v="23"/>
  </r>
  <r>
    <x v="2"/>
    <s v="12/05/2019"/>
    <s v="Kolkata"/>
    <s v="Banglore"/>
    <s v="CCU "/>
    <s v=" BOM "/>
    <s v=" BLR"/>
    <m/>
    <m/>
    <s v="21:10"/>
    <s v="09:20 13 May"/>
    <n v="730"/>
    <n v="1"/>
    <s v="No info"/>
    <n v="14388"/>
    <n v="21"/>
    <s v="Night"/>
    <x v="10"/>
  </r>
  <r>
    <x v="2"/>
    <s v="18/05/2019"/>
    <s v="Delhi"/>
    <s v="Cochin"/>
    <s v="DEL "/>
    <s v=" JAI "/>
    <s v=" BOM "/>
    <s v=" COK"/>
    <m/>
    <s v="19:30"/>
    <s v="12:35 19 May"/>
    <n v="1025"/>
    <n v="2"/>
    <s v="No info"/>
    <n v="13014"/>
    <n v="19"/>
    <s v="Evening"/>
    <x v="29"/>
  </r>
  <r>
    <x v="4"/>
    <s v="6/03/2019"/>
    <s v="Delhi"/>
    <s v="Cochin"/>
    <s v="DEL "/>
    <s v=" BOM "/>
    <s v=" COK"/>
    <m/>
    <m/>
    <s v="10:20"/>
    <s v="18:50"/>
    <n v="510"/>
    <n v="1"/>
    <s v="No info"/>
    <n v="15411"/>
    <n v="10"/>
    <s v="Morning"/>
    <x v="7"/>
  </r>
  <r>
    <x v="2"/>
    <s v="9/03/2019"/>
    <s v="Delhi"/>
    <s v="Cochin"/>
    <s v="DEL "/>
    <s v=" BOM "/>
    <s v=" COK"/>
    <m/>
    <m/>
    <s v="19:45"/>
    <s v="18:50 10 Mar"/>
    <n v="1385"/>
    <n v="1"/>
    <s v="No info"/>
    <n v="16289"/>
    <n v="19"/>
    <s v="Evening"/>
    <x v="7"/>
  </r>
  <r>
    <x v="0"/>
    <s v="15/05/2019"/>
    <s v="Delhi"/>
    <s v="Cochin"/>
    <s v="DEL "/>
    <s v=" HYD "/>
    <s v=" COK"/>
    <m/>
    <m/>
    <s v="06:50"/>
    <s v="16:10"/>
    <n v="560"/>
    <n v="1"/>
    <s v="No info"/>
    <n v="6442"/>
    <n v="6"/>
    <s v="Morning"/>
    <x v="20"/>
  </r>
  <r>
    <x v="2"/>
    <s v="18/05/2019"/>
    <s v="Kolkata"/>
    <s v="Banglore"/>
    <s v="CCU "/>
    <s v=" BOM "/>
    <s v=" BLR"/>
    <m/>
    <m/>
    <s v="08:25"/>
    <s v="16:20"/>
    <n v="475"/>
    <n v="1"/>
    <s v="In-flight meal not included"/>
    <n v="10844"/>
    <n v="8"/>
    <s v="Morning"/>
    <x v="10"/>
  </r>
  <r>
    <x v="2"/>
    <s v="18/05/2019"/>
    <s v="Mumbai"/>
    <s v="Hyderabad"/>
    <s v="BOM "/>
    <s v=" HYD"/>
    <m/>
    <m/>
    <m/>
    <s v="10:20"/>
    <s v="11:50"/>
    <n v="90"/>
    <n v="0"/>
    <s v="No info"/>
    <n v="5678"/>
    <n v="10"/>
    <s v="Morning"/>
    <x v="27"/>
  </r>
  <r>
    <x v="0"/>
    <s v="12/04/2019"/>
    <s v="Banglore"/>
    <s v="Delhi"/>
    <s v="BLR "/>
    <s v=" DEL"/>
    <m/>
    <m/>
    <m/>
    <s v="23:30"/>
    <s v="02:20 13 Apr"/>
    <n v="170"/>
    <n v="0"/>
    <s v="No info"/>
    <n v="6906"/>
    <n v="23"/>
    <s v="Night"/>
    <x v="0"/>
  </r>
  <r>
    <x v="3"/>
    <s v="21/05/2019"/>
    <s v="Chennai"/>
    <s v="Kolkata"/>
    <s v="MAA "/>
    <s v=" CCU"/>
    <m/>
    <m/>
    <m/>
    <s v="09:45"/>
    <s v="12:00"/>
    <n v="135"/>
    <n v="0"/>
    <s v="No check-in baggage included"/>
    <n v="3543"/>
    <n v="9"/>
    <s v="Morning"/>
    <x v="9"/>
  </r>
  <r>
    <x v="2"/>
    <s v="6/06/2019"/>
    <s v="Delhi"/>
    <s v="Cochin"/>
    <s v="DEL "/>
    <s v=" BOM "/>
    <s v=" COK"/>
    <m/>
    <m/>
    <s v="09:00"/>
    <s v="19:00"/>
    <n v="600"/>
    <n v="1"/>
    <s v="No info"/>
    <n v="14714"/>
    <n v="9"/>
    <s v="Morning"/>
    <x v="7"/>
  </r>
  <r>
    <x v="8"/>
    <s v="03/03/2019"/>
    <s v="Banglore"/>
    <s v="New Delhi"/>
    <s v="BLR "/>
    <s v=" DEL"/>
    <m/>
    <m/>
    <m/>
    <s v="16:00"/>
    <s v="18:35"/>
    <n v="155"/>
    <n v="0"/>
    <s v="No info"/>
    <n v="11793"/>
    <n v="16"/>
    <s v="Afternoon"/>
    <x v="0"/>
  </r>
  <r>
    <x v="4"/>
    <s v="15/05/2019"/>
    <s v="Delhi"/>
    <s v="Cochin"/>
    <s v="DEL "/>
    <s v=" BOM "/>
    <s v=" COK"/>
    <m/>
    <m/>
    <s v="11:30"/>
    <s v="19:15"/>
    <n v="465"/>
    <n v="1"/>
    <s v="No info"/>
    <n v="14323"/>
    <n v="11"/>
    <s v="Morning"/>
    <x v="7"/>
  </r>
  <r>
    <x v="3"/>
    <s v="9/04/2019"/>
    <s v="Banglore"/>
    <s v="Delhi"/>
    <s v="BLR "/>
    <s v=" DEL"/>
    <m/>
    <m/>
    <m/>
    <s v="21:10"/>
    <s v="00:05 10 Apr"/>
    <n v="175"/>
    <n v="0"/>
    <s v="No info"/>
    <n v="3971"/>
    <n v="21"/>
    <s v="Night"/>
    <x v="0"/>
  </r>
  <r>
    <x v="6"/>
    <s v="6/05/2019"/>
    <s v="Kolkata"/>
    <s v="Banglore"/>
    <s v="CCU "/>
    <s v=" DEL "/>
    <s v=" BLR"/>
    <m/>
    <m/>
    <s v="20:20"/>
    <s v="22:40 07 May"/>
    <n v="1580"/>
    <n v="1"/>
    <s v="No info"/>
    <n v="8452"/>
    <n v="20"/>
    <s v="Evening"/>
    <x v="23"/>
  </r>
  <r>
    <x v="6"/>
    <s v="12/04/2019"/>
    <s v="Banglore"/>
    <s v="Delhi"/>
    <s v="BLR "/>
    <s v=" DEL"/>
    <m/>
    <m/>
    <m/>
    <s v="07:00"/>
    <s v="09:40"/>
    <n v="160"/>
    <n v="0"/>
    <s v="No info"/>
    <n v="5403"/>
    <n v="7"/>
    <s v="Morning"/>
    <x v="0"/>
  </r>
  <r>
    <x v="4"/>
    <s v="9/05/2019"/>
    <s v="Delhi"/>
    <s v="Cochin"/>
    <s v="DEL "/>
    <s v=" BOM "/>
    <s v=" COK"/>
    <m/>
    <m/>
    <s v="10:00"/>
    <s v="21:00"/>
    <n v="660"/>
    <n v="1"/>
    <s v="No info"/>
    <n v="13727"/>
    <n v="10"/>
    <s v="Morning"/>
    <x v="7"/>
  </r>
  <r>
    <x v="1"/>
    <s v="1/04/2019"/>
    <s v="Kolkata"/>
    <s v="Banglore"/>
    <s v="CCU "/>
    <s v=" DEL "/>
    <s v=" AMD "/>
    <s v=" BLR"/>
    <m/>
    <s v="10:00"/>
    <s v="05:25 02 Apr"/>
    <n v="1165"/>
    <n v="2"/>
    <s v="No info"/>
    <n v="12639"/>
    <n v="10"/>
    <s v="Morning"/>
    <x v="51"/>
  </r>
  <r>
    <x v="2"/>
    <s v="18/04/2019"/>
    <s v="Banglore"/>
    <s v="Delhi"/>
    <s v="BLR "/>
    <s v=" DEL"/>
    <m/>
    <m/>
    <m/>
    <s v="15:15"/>
    <s v="18:10"/>
    <n v="175"/>
    <n v="0"/>
    <s v="In-flight meal not included"/>
    <n v="5198"/>
    <n v="15"/>
    <s v="Afternoon"/>
    <x v="0"/>
  </r>
  <r>
    <x v="6"/>
    <s v="1/06/2019"/>
    <s v="Banglore"/>
    <s v="Delhi"/>
    <s v="BLR "/>
    <s v=" DEL"/>
    <m/>
    <m/>
    <m/>
    <s v="19:30"/>
    <s v="22:15"/>
    <n v="165"/>
    <n v="0"/>
    <s v="No info"/>
    <n v="4878"/>
    <n v="19"/>
    <s v="Evening"/>
    <x v="0"/>
  </r>
  <r>
    <x v="2"/>
    <s v="18/05/2019"/>
    <s v="Delhi"/>
    <s v="Cochin"/>
    <s v="DEL "/>
    <s v=" BOM "/>
    <s v=" COK"/>
    <m/>
    <m/>
    <s v="19:45"/>
    <s v="19:00 19 May"/>
    <n v="1395"/>
    <n v="1"/>
    <s v="In-flight meal not included"/>
    <n v="12373"/>
    <n v="19"/>
    <s v="Evening"/>
    <x v="7"/>
  </r>
  <r>
    <x v="4"/>
    <s v="3/03/2019"/>
    <s v="Delhi"/>
    <s v="Cochin"/>
    <s v="DEL "/>
    <s v=" HYD "/>
    <s v=" COK"/>
    <m/>
    <m/>
    <s v="07:10"/>
    <s v="16:10"/>
    <n v="540"/>
    <n v="1"/>
    <s v="In-flight meal not included"/>
    <n v="8552"/>
    <n v="7"/>
    <s v="Morning"/>
    <x v="20"/>
  </r>
  <r>
    <x v="6"/>
    <s v="21/04/2019"/>
    <s v="Delhi"/>
    <s v="Cochin"/>
    <s v="DEL "/>
    <s v=" COK"/>
    <m/>
    <m/>
    <m/>
    <s v="14:40"/>
    <s v="17:50"/>
    <n v="190"/>
    <n v="0"/>
    <s v="No info"/>
    <n v="6741"/>
    <n v="14"/>
    <s v="Afternoon"/>
    <x v="22"/>
  </r>
  <r>
    <x v="4"/>
    <s v="9/04/2019"/>
    <s v="Delhi"/>
    <s v="Cochin"/>
    <s v="DEL "/>
    <s v=" BOM "/>
    <s v=" COK"/>
    <m/>
    <m/>
    <s v="12:50"/>
    <s v="19:15"/>
    <n v="385"/>
    <n v="1"/>
    <s v="No info"/>
    <n v="6481"/>
    <n v="12"/>
    <s v="Afternoon"/>
    <x v="7"/>
  </r>
  <r>
    <x v="4"/>
    <s v="6/06/2019"/>
    <s v="Delhi"/>
    <s v="Cochin"/>
    <s v="DEL "/>
    <s v=" BOM "/>
    <s v=" COK"/>
    <m/>
    <m/>
    <s v="10:35"/>
    <s v="19:15"/>
    <n v="520"/>
    <n v="1"/>
    <s v="No info"/>
    <n v="7354"/>
    <n v="10"/>
    <s v="Morning"/>
    <x v="7"/>
  </r>
  <r>
    <x v="1"/>
    <s v="21/04/2019"/>
    <s v="Banglore"/>
    <s v="Delhi"/>
    <s v="BLR "/>
    <s v=" DEL"/>
    <m/>
    <m/>
    <m/>
    <s v="21:05"/>
    <s v="23:55"/>
    <n v="170"/>
    <n v="0"/>
    <s v="No info"/>
    <n v="5228"/>
    <n v="21"/>
    <s v="Night"/>
    <x v="0"/>
  </r>
  <r>
    <x v="2"/>
    <s v="12/05/2019"/>
    <s v="Kolkata"/>
    <s v="Banglore"/>
    <s v="CCU "/>
    <s v=" BOM "/>
    <s v=" BLR"/>
    <m/>
    <m/>
    <s v="08:25"/>
    <s v="20:45"/>
    <n v="740"/>
    <n v="1"/>
    <s v="In-flight meal not included"/>
    <n v="10844"/>
    <n v="8"/>
    <s v="Morning"/>
    <x v="10"/>
  </r>
  <r>
    <x v="0"/>
    <s v="18/05/2019"/>
    <s v="Delhi"/>
    <s v="Cochin"/>
    <s v="DEL "/>
    <s v=" HYD "/>
    <s v=" COK"/>
    <m/>
    <m/>
    <s v="06:50"/>
    <s v="12:10"/>
    <n v="320"/>
    <n v="1"/>
    <s v="No info"/>
    <n v="6347"/>
    <n v="6"/>
    <s v="Morning"/>
    <x v="20"/>
  </r>
  <r>
    <x v="1"/>
    <s v="15/03/2019"/>
    <s v="Banglore"/>
    <s v="New Delhi"/>
    <s v="BLR "/>
    <s v=" HYD "/>
    <s v=" DEL"/>
    <m/>
    <m/>
    <s v="08:15"/>
    <s v="12:15"/>
    <n v="240"/>
    <n v="1"/>
    <s v="No info"/>
    <n v="5013"/>
    <n v="8"/>
    <s v="Morning"/>
    <x v="38"/>
  </r>
  <r>
    <x v="2"/>
    <s v="9/06/2019"/>
    <s v="Kolkata"/>
    <s v="Banglore"/>
    <s v="CCU "/>
    <s v=" BOM "/>
    <s v=" BLR"/>
    <m/>
    <m/>
    <s v="18:55"/>
    <s v="04:40 10 Jun"/>
    <n v="585"/>
    <n v="1"/>
    <s v="In-flight meal not included"/>
    <n v="9663"/>
    <n v="18"/>
    <s v="Evening"/>
    <x v="10"/>
  </r>
  <r>
    <x v="0"/>
    <s v="6/04/2019"/>
    <s v="Banglore"/>
    <s v="Delhi"/>
    <s v="BLR "/>
    <s v=" DEL"/>
    <m/>
    <m/>
    <m/>
    <s v="18:25"/>
    <s v="21:20"/>
    <n v="175"/>
    <n v="0"/>
    <s v="No info"/>
    <n v="4823"/>
    <n v="18"/>
    <s v="Evening"/>
    <x v="0"/>
  </r>
  <r>
    <x v="1"/>
    <s v="24/06/2019"/>
    <s v="Delhi"/>
    <s v="Cochin"/>
    <s v="DEL "/>
    <s v=" CCU "/>
    <s v=" BOM "/>
    <s v=" COK"/>
    <m/>
    <s v="16:55"/>
    <s v="19:15 25 Jun"/>
    <n v="1580"/>
    <n v="2"/>
    <s v="No info"/>
    <n v="13381"/>
    <n v="16"/>
    <s v="Afternoon"/>
    <x v="13"/>
  </r>
  <r>
    <x v="3"/>
    <s v="1/06/2019"/>
    <s v="Chennai"/>
    <s v="Kolkata"/>
    <s v="MAA "/>
    <s v=" CCU"/>
    <m/>
    <m/>
    <m/>
    <s v="09:45"/>
    <s v="12:00"/>
    <n v="135"/>
    <n v="0"/>
    <s v="No check-in baggage included"/>
    <n v="3543"/>
    <n v="9"/>
    <s v="Morning"/>
    <x v="9"/>
  </r>
  <r>
    <x v="2"/>
    <s v="15/05/2019"/>
    <s v="Kolkata"/>
    <s v="Banglore"/>
    <s v="CCU "/>
    <s v=" BOM "/>
    <s v=" BLR"/>
    <m/>
    <m/>
    <s v="18:55"/>
    <s v="04:40 16 May"/>
    <n v="585"/>
    <n v="1"/>
    <s v="In-flight meal not included"/>
    <n v="9663"/>
    <n v="18"/>
    <s v="Evening"/>
    <x v="10"/>
  </r>
  <r>
    <x v="2"/>
    <s v="1/04/2019"/>
    <s v="Kolkata"/>
    <s v="Banglore"/>
    <s v="CCU "/>
    <s v=" BOM "/>
    <s v=" BLR"/>
    <m/>
    <m/>
    <s v="18:55"/>
    <s v="19:50 02 Apr"/>
    <n v="1495"/>
    <n v="1"/>
    <s v="In-flight meal not included"/>
    <n v="7064"/>
    <n v="18"/>
    <s v="Evening"/>
    <x v="10"/>
  </r>
  <r>
    <x v="2"/>
    <s v="9/06/2019"/>
    <s v="Delhi"/>
    <s v="Cochin"/>
    <s v="DEL "/>
    <s v=" BOM "/>
    <s v=" COK"/>
    <m/>
    <m/>
    <s v="07:05"/>
    <s v="19:00"/>
    <n v="715"/>
    <n v="1"/>
    <s v="In-flight meal not included"/>
    <n v="10262"/>
    <n v="7"/>
    <s v="Morning"/>
    <x v="7"/>
  </r>
  <r>
    <x v="1"/>
    <s v="1/06/2019"/>
    <s v="Delhi"/>
    <s v="Cochin"/>
    <s v="DEL "/>
    <s v=" GOI "/>
    <s v=" BOM "/>
    <s v=" COK"/>
    <m/>
    <s v="10:55"/>
    <s v="19:15"/>
    <n v="500"/>
    <n v="2"/>
    <s v="No info"/>
    <n v="13013"/>
    <n v="10"/>
    <s v="Morning"/>
    <x v="34"/>
  </r>
  <r>
    <x v="2"/>
    <s v="27/06/2019"/>
    <s v="Delhi"/>
    <s v="Cochin"/>
    <s v="DEL "/>
    <s v=" AMD "/>
    <s v=" BOM "/>
    <s v=" COK"/>
    <m/>
    <s v="19:10"/>
    <s v="12:35 28 Jun"/>
    <n v="1045"/>
    <n v="2"/>
    <s v="No info"/>
    <n v="15339"/>
    <n v="19"/>
    <s v="Evening"/>
    <x v="11"/>
  </r>
  <r>
    <x v="5"/>
    <s v="18/04/2019"/>
    <s v="Banglore"/>
    <s v="Delhi"/>
    <s v="BLR "/>
    <s v=" DEL"/>
    <m/>
    <m/>
    <m/>
    <s v="11:40"/>
    <s v="14:30"/>
    <n v="170"/>
    <n v="0"/>
    <s v="No info"/>
    <n v="4937"/>
    <n v="11"/>
    <s v="Morning"/>
    <x v="0"/>
  </r>
  <r>
    <x v="0"/>
    <s v="6/06/2019"/>
    <s v="Delhi"/>
    <s v="Cochin"/>
    <s v="DEL "/>
    <s v=" HYD "/>
    <s v=" COK"/>
    <m/>
    <m/>
    <s v="05:05"/>
    <s v="12:10"/>
    <n v="425"/>
    <n v="1"/>
    <s v="No info"/>
    <n v="6818"/>
    <n v="5"/>
    <s v="Morning"/>
    <x v="20"/>
  </r>
  <r>
    <x v="1"/>
    <s v="18/05/2019"/>
    <s v="Delhi"/>
    <s v="Cochin"/>
    <s v="DEL "/>
    <s v=" GOI "/>
    <s v=" BOM "/>
    <s v=" COK"/>
    <m/>
    <s v="22:00"/>
    <s v="19:15 19 May"/>
    <n v="1275"/>
    <n v="2"/>
    <s v="No info"/>
    <n v="10441"/>
    <n v="22"/>
    <s v="Night"/>
    <x v="34"/>
  </r>
  <r>
    <x v="2"/>
    <s v="3/04/2019"/>
    <s v="Delhi"/>
    <s v="Cochin"/>
    <s v="DEL "/>
    <s v=" BOM "/>
    <s v=" COK"/>
    <m/>
    <m/>
    <s v="14:00"/>
    <s v="19:00"/>
    <n v="300"/>
    <n v="1"/>
    <s v="In-flight meal not included"/>
    <n v="5177"/>
    <n v="14"/>
    <s v="Afternoon"/>
    <x v="7"/>
  </r>
  <r>
    <x v="0"/>
    <s v="27/06/2019"/>
    <s v="Chennai"/>
    <s v="Kolkata"/>
    <s v="MAA "/>
    <s v=" CCU"/>
    <m/>
    <m/>
    <m/>
    <s v="11:35"/>
    <s v="14:00"/>
    <n v="145"/>
    <n v="0"/>
    <s v="No info"/>
    <n v="3858"/>
    <n v="11"/>
    <s v="Morning"/>
    <x v="9"/>
  </r>
  <r>
    <x v="0"/>
    <s v="18/05/2019"/>
    <s v="Kolkata"/>
    <s v="Banglore"/>
    <s v="CCU "/>
    <s v=" PNQ "/>
    <s v=" BLR"/>
    <m/>
    <m/>
    <s v="21:00"/>
    <s v="02:15 19 May"/>
    <n v="315"/>
    <n v="1"/>
    <s v="No info"/>
    <n v="6534"/>
    <n v="21"/>
    <s v="Night"/>
    <x v="52"/>
  </r>
  <r>
    <x v="4"/>
    <s v="15/06/2019"/>
    <s v="Delhi"/>
    <s v="Cochin"/>
    <s v="DEL "/>
    <s v=" BOM "/>
    <s v=" COK"/>
    <m/>
    <m/>
    <s v="10:20"/>
    <s v="01:30 16 Jun"/>
    <n v="910"/>
    <n v="1"/>
    <s v="No info"/>
    <n v="6795"/>
    <n v="10"/>
    <s v="Morning"/>
    <x v="7"/>
  </r>
  <r>
    <x v="4"/>
    <s v="3/06/2019"/>
    <s v="Delhi"/>
    <s v="Cochin"/>
    <s v="DEL "/>
    <s v=" BOM "/>
    <s v=" COK"/>
    <m/>
    <m/>
    <s v="07:30"/>
    <s v="19:15"/>
    <n v="705"/>
    <n v="1"/>
    <s v="No info"/>
    <n v="9736"/>
    <n v="7"/>
    <s v="Morning"/>
    <x v="7"/>
  </r>
  <r>
    <x v="2"/>
    <s v="1/05/2019"/>
    <s v="Banglore"/>
    <s v="Delhi"/>
    <s v="BLR "/>
    <s v=" DEL"/>
    <m/>
    <m/>
    <m/>
    <s v="19:50"/>
    <s v="22:50"/>
    <n v="180"/>
    <n v="0"/>
    <s v="No info"/>
    <n v="7229"/>
    <n v="19"/>
    <s v="Evening"/>
    <x v="0"/>
  </r>
  <r>
    <x v="3"/>
    <s v="24/04/2019"/>
    <s v="Delhi"/>
    <s v="Cochin"/>
    <s v="DEL "/>
    <s v=" BLR "/>
    <s v=" COK"/>
    <m/>
    <m/>
    <s v="17:55"/>
    <s v="22:50"/>
    <n v="295"/>
    <n v="1"/>
    <s v="No info"/>
    <n v="4957"/>
    <n v="17"/>
    <s v="Evening"/>
    <x v="8"/>
  </r>
  <r>
    <x v="0"/>
    <s v="09/03/2019"/>
    <s v="Banglore"/>
    <s v="New Delhi"/>
    <s v="BLR "/>
    <s v=" DEL"/>
    <m/>
    <m/>
    <m/>
    <s v="06:00"/>
    <s v="08:45"/>
    <n v="165"/>
    <n v="0"/>
    <s v="No info"/>
    <n v="7648"/>
    <n v="6"/>
    <s v="Morning"/>
    <x v="0"/>
  </r>
  <r>
    <x v="3"/>
    <s v="15/06/2019"/>
    <s v="Kolkata"/>
    <s v="Banglore"/>
    <s v="CCU "/>
    <s v=" BLR"/>
    <m/>
    <m/>
    <m/>
    <s v="14:55"/>
    <s v="17:25"/>
    <n v="150"/>
    <n v="0"/>
    <s v="No info"/>
    <n v="3873"/>
    <n v="14"/>
    <s v="Afternoon"/>
    <x v="5"/>
  </r>
  <r>
    <x v="2"/>
    <s v="12/05/2019"/>
    <s v="Kolkata"/>
    <s v="Banglore"/>
    <s v="CCU "/>
    <s v=" BOM "/>
    <s v=" BLR"/>
    <m/>
    <m/>
    <s v="18:55"/>
    <s v="04:40 13 May"/>
    <n v="585"/>
    <n v="1"/>
    <s v="No info"/>
    <n v="14388"/>
    <n v="18"/>
    <s v="Evening"/>
    <x v="10"/>
  </r>
  <r>
    <x v="0"/>
    <s v="6/03/2019"/>
    <s v="Kolkata"/>
    <s v="Banglore"/>
    <s v="CCU "/>
    <s v=" BLR"/>
    <m/>
    <m/>
    <m/>
    <s v="17:15"/>
    <s v="19:55"/>
    <n v="160"/>
    <n v="0"/>
    <s v="No info"/>
    <n v="5618"/>
    <n v="17"/>
    <s v="Evening"/>
    <x v="5"/>
  </r>
  <r>
    <x v="4"/>
    <s v="9/06/2019"/>
    <s v="Delhi"/>
    <s v="Cochin"/>
    <s v="DEL "/>
    <s v=" BOM "/>
    <s v=" COK"/>
    <m/>
    <m/>
    <s v="19:00"/>
    <s v="01:30 10 Jun"/>
    <n v="390"/>
    <n v="1"/>
    <s v="No info"/>
    <n v="7408"/>
    <n v="19"/>
    <s v="Evening"/>
    <x v="7"/>
  </r>
  <r>
    <x v="7"/>
    <s v="3/03/2019"/>
    <s v="Delhi"/>
    <s v="Cochin"/>
    <s v="DEL "/>
    <s v=" BLR "/>
    <s v=" COK"/>
    <m/>
    <m/>
    <s v="16:45"/>
    <s v="22:15"/>
    <n v="330"/>
    <n v="1"/>
    <s v="No info"/>
    <n v="13774"/>
    <n v="16"/>
    <s v="Afternoon"/>
    <x v="8"/>
  </r>
  <r>
    <x v="6"/>
    <s v="3/05/2019"/>
    <s v="Banglore"/>
    <s v="Delhi"/>
    <s v="BLR "/>
    <s v=" DEL"/>
    <m/>
    <m/>
    <m/>
    <s v="07:00"/>
    <s v="09:40"/>
    <n v="160"/>
    <n v="0"/>
    <s v="No info"/>
    <n v="4668"/>
    <n v="7"/>
    <s v="Morning"/>
    <x v="0"/>
  </r>
  <r>
    <x v="2"/>
    <s v="21/03/2019"/>
    <s v="Delhi"/>
    <s v="Cochin"/>
    <s v="DEL "/>
    <s v=" UDR "/>
    <s v=" BOM "/>
    <s v=" COK"/>
    <m/>
    <s v="18:20"/>
    <s v="04:25 23 Mar"/>
    <n v="2045"/>
    <n v="2"/>
    <s v="No info"/>
    <n v="13082"/>
    <n v="18"/>
    <s v="Evening"/>
    <x v="44"/>
  </r>
  <r>
    <x v="1"/>
    <s v="3/06/2019"/>
    <s v="Delhi"/>
    <s v="Cochin"/>
    <s v="DEL "/>
    <s v=" BOM "/>
    <s v=" COK"/>
    <m/>
    <m/>
    <s v="03:50"/>
    <s v="19:15"/>
    <n v="925"/>
    <n v="1"/>
    <s v="No info"/>
    <n v="8669"/>
    <n v="3"/>
    <s v="Night"/>
    <x v="7"/>
  </r>
  <r>
    <x v="0"/>
    <s v="24/06/2019"/>
    <s v="Delhi"/>
    <s v="Cochin"/>
    <s v="DEL "/>
    <s v=" BOM "/>
    <s v=" COK"/>
    <m/>
    <m/>
    <s v="16:00"/>
    <s v="01:30 25 Jun"/>
    <n v="570"/>
    <n v="1"/>
    <s v="No info"/>
    <n v="6316"/>
    <n v="16"/>
    <s v="Afternoon"/>
    <x v="7"/>
  </r>
  <r>
    <x v="2"/>
    <s v="6/03/2019"/>
    <s v="Delhi"/>
    <s v="Cochin"/>
    <s v="DEL "/>
    <s v=" BOM "/>
    <s v=" COK"/>
    <m/>
    <m/>
    <s v="22:20"/>
    <s v="04:25 07 Mar"/>
    <n v="365"/>
    <n v="1"/>
    <s v="In-flight meal not included"/>
    <n v="12583"/>
    <n v="22"/>
    <s v="Night"/>
    <x v="7"/>
  </r>
  <r>
    <x v="6"/>
    <s v="09/03/2019"/>
    <s v="Banglore"/>
    <s v="New Delhi"/>
    <s v="BLR "/>
    <s v=" DEL"/>
    <m/>
    <m/>
    <m/>
    <s v="16:10"/>
    <s v="18:50"/>
    <n v="160"/>
    <n v="0"/>
    <s v="No info"/>
    <n v="7923"/>
    <n v="16"/>
    <s v="Afternoon"/>
    <x v="0"/>
  </r>
  <r>
    <x v="5"/>
    <s v="3/03/2019"/>
    <s v="Delhi"/>
    <s v="Cochin"/>
    <s v="DEL "/>
    <s v=" BOM "/>
    <s v=" COK"/>
    <m/>
    <m/>
    <s v="07:00"/>
    <s v="12:50"/>
    <n v="350"/>
    <n v="1"/>
    <s v="No info"/>
    <n v="7378"/>
    <n v="7"/>
    <s v="Morning"/>
    <x v="7"/>
  </r>
  <r>
    <x v="6"/>
    <s v="3/06/2019"/>
    <s v="Banglore"/>
    <s v="Delhi"/>
    <s v="BLR "/>
    <s v=" DEL"/>
    <m/>
    <m/>
    <m/>
    <s v="19:30"/>
    <s v="22:15"/>
    <n v="165"/>
    <n v="0"/>
    <s v="No info"/>
    <n v="4878"/>
    <n v="19"/>
    <s v="Evening"/>
    <x v="0"/>
  </r>
  <r>
    <x v="2"/>
    <s v="18/05/2019"/>
    <s v="Kolkata"/>
    <s v="Banglore"/>
    <s v="CCU "/>
    <s v=" BOM "/>
    <s v=" BLR"/>
    <m/>
    <m/>
    <s v="16:30"/>
    <s v="19:50 19 May"/>
    <n v="1640"/>
    <n v="1"/>
    <s v="In-flight meal not included"/>
    <n v="10844"/>
    <n v="16"/>
    <s v="Afternoon"/>
    <x v="10"/>
  </r>
  <r>
    <x v="2"/>
    <s v="3/04/2019"/>
    <s v="Banglore"/>
    <s v="Delhi"/>
    <s v="BLR "/>
    <s v=" DEL"/>
    <m/>
    <m/>
    <m/>
    <s v="08:20"/>
    <s v="11:20"/>
    <n v="180"/>
    <n v="0"/>
    <s v="No info"/>
    <n v="7229"/>
    <n v="8"/>
    <s v="Morning"/>
    <x v="0"/>
  </r>
  <r>
    <x v="3"/>
    <s v="21/05/2019"/>
    <s v="Delhi"/>
    <s v="Cochin"/>
    <s v="DEL "/>
    <s v=" MAA "/>
    <s v=" COK"/>
    <m/>
    <m/>
    <s v="06:05"/>
    <s v="11:20"/>
    <n v="315"/>
    <n v="1"/>
    <s v="No info"/>
    <n v="6297"/>
    <n v="6"/>
    <s v="Morning"/>
    <x v="26"/>
  </r>
  <r>
    <x v="2"/>
    <s v="12/06/2019"/>
    <s v="Kolkata"/>
    <s v="Banglore"/>
    <s v="CCU "/>
    <s v=" BOM "/>
    <s v=" BLR"/>
    <m/>
    <m/>
    <s v="20:00"/>
    <s v="12:00 13 Jun"/>
    <n v="960"/>
    <n v="1"/>
    <s v="In-flight meal not included"/>
    <n v="8529"/>
    <n v="20"/>
    <s v="Evening"/>
    <x v="10"/>
  </r>
  <r>
    <x v="4"/>
    <s v="18/05/2019"/>
    <s v="Delhi"/>
    <s v="Cochin"/>
    <s v="DEL "/>
    <s v=" BOM "/>
    <s v=" COK"/>
    <m/>
    <m/>
    <s v="14:00"/>
    <s v="21:00"/>
    <n v="420"/>
    <n v="1"/>
    <s v="No info"/>
    <n v="13727"/>
    <n v="14"/>
    <s v="Afternoon"/>
    <x v="7"/>
  </r>
  <r>
    <x v="3"/>
    <s v="24/05/2019"/>
    <s v="Kolkata"/>
    <s v="Banglore"/>
    <s v="CCU "/>
    <s v=" PNQ "/>
    <s v=" BLR"/>
    <m/>
    <m/>
    <s v="08:35"/>
    <s v="17:15"/>
    <n v="520"/>
    <n v="1"/>
    <s v="No info"/>
    <n v="6643"/>
    <n v="8"/>
    <s v="Morning"/>
    <x v="52"/>
  </r>
  <r>
    <x v="4"/>
    <s v="9/05/2019"/>
    <s v="Delhi"/>
    <s v="Cochin"/>
    <s v="DEL "/>
    <s v=" BOM "/>
    <s v=" COK"/>
    <m/>
    <m/>
    <s v="10:00"/>
    <s v="19:00"/>
    <n v="540"/>
    <n v="1"/>
    <s v="No info"/>
    <n v="10197"/>
    <n v="10"/>
    <s v="Morning"/>
    <x v="7"/>
  </r>
  <r>
    <x v="3"/>
    <s v="21/04/2019"/>
    <s v="Kolkata"/>
    <s v="Banglore"/>
    <s v="CCU "/>
    <s v=" BLR"/>
    <m/>
    <m/>
    <m/>
    <s v="22:20"/>
    <s v="00:40 22 Apr"/>
    <n v="140"/>
    <n v="0"/>
    <s v="No info"/>
    <n v="4911"/>
    <n v="22"/>
    <s v="Night"/>
    <x v="5"/>
  </r>
  <r>
    <x v="0"/>
    <s v="6/03/2019"/>
    <s v="Chennai"/>
    <s v="Kolkata"/>
    <s v="MAA "/>
    <s v=" CCU"/>
    <m/>
    <m/>
    <m/>
    <s v="05:15"/>
    <s v="07:35"/>
    <n v="140"/>
    <n v="0"/>
    <s v="No info"/>
    <n v="6482"/>
    <n v="5"/>
    <s v="Morning"/>
    <x v="9"/>
  </r>
  <r>
    <x v="2"/>
    <s v="01/03/2019"/>
    <s v="Banglore"/>
    <s v="New Delhi"/>
    <s v="BLR "/>
    <s v=" BOM "/>
    <s v=" DEL"/>
    <m/>
    <m/>
    <s v="08:55"/>
    <s v="15:15"/>
    <n v="380"/>
    <n v="1"/>
    <s v="No info"/>
    <n v="26890"/>
    <n v="8"/>
    <s v="Morning"/>
    <x v="6"/>
  </r>
  <r>
    <x v="0"/>
    <s v="18/05/2019"/>
    <s v="Kolkata"/>
    <s v="Banglore"/>
    <s v="CCU "/>
    <s v=" HYD "/>
    <s v=" BLR"/>
    <m/>
    <m/>
    <s v="19:20"/>
    <s v="23:45"/>
    <n v="265"/>
    <n v="1"/>
    <s v="No info"/>
    <n v="3717"/>
    <n v="19"/>
    <s v="Evening"/>
    <x v="21"/>
  </r>
  <r>
    <x v="0"/>
    <s v="1/06/2019"/>
    <s v="Chennai"/>
    <s v="Kolkata"/>
    <s v="MAA "/>
    <s v=" CCU"/>
    <m/>
    <m/>
    <m/>
    <s v="13:15"/>
    <s v="15:35"/>
    <n v="140"/>
    <n v="0"/>
    <s v="No info"/>
    <n v="3597"/>
    <n v="13"/>
    <s v="Afternoon"/>
    <x v="9"/>
  </r>
  <r>
    <x v="1"/>
    <s v="18/03/2019"/>
    <s v="Banglore"/>
    <s v="New Delhi"/>
    <s v="BLR "/>
    <s v=" CCU "/>
    <s v=" GAU "/>
    <s v=" DEL"/>
    <m/>
    <s v="11:05"/>
    <s v="22:10"/>
    <n v="665"/>
    <n v="2"/>
    <s v="No info"/>
    <n v="10846"/>
    <n v="11"/>
    <s v="Morning"/>
    <x v="53"/>
  </r>
  <r>
    <x v="1"/>
    <s v="01/03/2019"/>
    <s v="Banglore"/>
    <s v="New Delhi"/>
    <s v="BLR "/>
    <s v=" CCU "/>
    <s v=" DEL"/>
    <m/>
    <m/>
    <s v="05:50"/>
    <s v="22:45"/>
    <n v="1015"/>
    <n v="1"/>
    <s v="No info"/>
    <n v="14069"/>
    <n v="5"/>
    <s v="Morning"/>
    <x v="47"/>
  </r>
  <r>
    <x v="2"/>
    <s v="1/04/2019"/>
    <s v="Delhi"/>
    <s v="Cochin"/>
    <s v="DEL "/>
    <s v=" BOM "/>
    <s v=" COK"/>
    <m/>
    <m/>
    <s v="22:50"/>
    <s v="12:35 02 Apr"/>
    <n v="825"/>
    <n v="1"/>
    <s v="In-flight meal not included"/>
    <n v="5177"/>
    <n v="22"/>
    <s v="Night"/>
    <x v="7"/>
  </r>
  <r>
    <x v="1"/>
    <s v="6/03/2019"/>
    <s v="Delhi"/>
    <s v="Cochin"/>
    <s v="DEL "/>
    <s v=" NAG "/>
    <s v=" BOM "/>
    <s v=" COK"/>
    <m/>
    <s v="05:55"/>
    <s v="07:40 07 Mar"/>
    <n v="1545"/>
    <n v="2"/>
    <s v="No info"/>
    <n v="14641"/>
    <n v="5"/>
    <s v="Morning"/>
    <x v="18"/>
  </r>
  <r>
    <x v="0"/>
    <s v="6/06/2019"/>
    <s v="Delhi"/>
    <s v="Cochin"/>
    <s v="DEL "/>
    <s v=" HYD "/>
    <s v=" COK"/>
    <m/>
    <m/>
    <s v="08:35"/>
    <s v="22:30"/>
    <n v="835"/>
    <n v="1"/>
    <s v="No info"/>
    <n v="6442"/>
    <n v="8"/>
    <s v="Morning"/>
    <x v="20"/>
  </r>
  <r>
    <x v="1"/>
    <s v="21/03/2019"/>
    <s v="Delhi"/>
    <s v="Cochin"/>
    <s v="DEL "/>
    <s v=" BLR "/>
    <s v=" COK"/>
    <m/>
    <m/>
    <s v="17:45"/>
    <s v="23:00"/>
    <n v="315"/>
    <n v="1"/>
    <s v="No info"/>
    <n v="5704"/>
    <n v="17"/>
    <s v="Evening"/>
    <x v="8"/>
  </r>
  <r>
    <x v="2"/>
    <s v="6/05/2019"/>
    <s v="Kolkata"/>
    <s v="Banglore"/>
    <s v="CCU "/>
    <s v=" BOM "/>
    <s v=" BLR"/>
    <m/>
    <m/>
    <s v="14:05"/>
    <s v="09:20 07 May"/>
    <n v="1155"/>
    <n v="1"/>
    <s v="In-flight meal not included"/>
    <n v="9663"/>
    <n v="14"/>
    <s v="Afternoon"/>
    <x v="10"/>
  </r>
  <r>
    <x v="2"/>
    <s v="6/06/2019"/>
    <s v="Delhi"/>
    <s v="Cochin"/>
    <s v="DEL "/>
    <s v=" BOM "/>
    <s v=" COK"/>
    <m/>
    <m/>
    <s v="20:55"/>
    <s v="04:25 07 Jun"/>
    <n v="450"/>
    <n v="1"/>
    <s v="No info"/>
    <n v="14714"/>
    <n v="20"/>
    <s v="Evening"/>
    <x v="7"/>
  </r>
  <r>
    <x v="2"/>
    <s v="1/04/2019"/>
    <s v="Delhi"/>
    <s v="Cochin"/>
    <s v="DEL "/>
    <s v=" BOM "/>
    <s v=" COK"/>
    <m/>
    <m/>
    <s v="10:00"/>
    <s v="19:00"/>
    <n v="540"/>
    <n v="1"/>
    <s v="In-flight meal not included"/>
    <n v="5406"/>
    <n v="10"/>
    <s v="Morning"/>
    <x v="7"/>
  </r>
  <r>
    <x v="6"/>
    <s v="15/05/2019"/>
    <s v="Kolkata"/>
    <s v="Banglore"/>
    <s v="CCU "/>
    <s v=" DEL "/>
    <s v=" BLR"/>
    <m/>
    <m/>
    <s v="20:20"/>
    <s v="20:20 16 May"/>
    <n v="1440"/>
    <n v="1"/>
    <s v="No info"/>
    <n v="8610"/>
    <n v="20"/>
    <s v="Evening"/>
    <x v="23"/>
  </r>
  <r>
    <x v="2"/>
    <s v="12/06/2019"/>
    <s v="Delhi"/>
    <s v="Cochin"/>
    <s v="DEL "/>
    <s v=" BDQ "/>
    <s v=" BOM "/>
    <s v=" COK"/>
    <m/>
    <s v="18:25"/>
    <s v="12:35 13 Jun"/>
    <n v="1090"/>
    <n v="2"/>
    <s v="No info"/>
    <n v="14237"/>
    <n v="18"/>
    <s v="Evening"/>
    <x v="35"/>
  </r>
  <r>
    <x v="0"/>
    <s v="9/06/2019"/>
    <s v="Banglore"/>
    <s v="Delhi"/>
    <s v="BLR "/>
    <s v=" DEL"/>
    <m/>
    <m/>
    <m/>
    <s v="07:10"/>
    <s v="10:05"/>
    <n v="175"/>
    <n v="0"/>
    <s v="No info"/>
    <n v="4823"/>
    <n v="7"/>
    <s v="Morning"/>
    <x v="0"/>
  </r>
  <r>
    <x v="0"/>
    <s v="27/03/2019"/>
    <s v="Mumbai"/>
    <s v="Hyderabad"/>
    <s v="BOM "/>
    <s v=" HYD"/>
    <m/>
    <m/>
    <m/>
    <s v="20:05"/>
    <s v="21:35"/>
    <n v="90"/>
    <n v="0"/>
    <s v="No info"/>
    <n v="2227"/>
    <n v="20"/>
    <s v="Evening"/>
    <x v="27"/>
  </r>
  <r>
    <x v="2"/>
    <s v="18/05/2019"/>
    <s v="Delhi"/>
    <s v="Cochin"/>
    <s v="DEL "/>
    <s v=" BOM "/>
    <s v=" COK"/>
    <m/>
    <m/>
    <s v="07:05"/>
    <s v="04:25 19 May"/>
    <n v="1280"/>
    <n v="1"/>
    <s v="In-flight meal not included"/>
    <n v="12373"/>
    <n v="7"/>
    <s v="Morning"/>
    <x v="7"/>
  </r>
  <r>
    <x v="1"/>
    <s v="6/06/2019"/>
    <s v="Delhi"/>
    <s v="Cochin"/>
    <s v="DEL "/>
    <s v=" BOM "/>
    <s v=" COK"/>
    <m/>
    <m/>
    <s v="13:00"/>
    <s v="19:15"/>
    <n v="375"/>
    <n v="1"/>
    <s v="No info"/>
    <n v="8372"/>
    <n v="13"/>
    <s v="Afternoon"/>
    <x v="7"/>
  </r>
  <r>
    <x v="2"/>
    <s v="3/03/2019"/>
    <s v="Delhi"/>
    <s v="Cochin"/>
    <s v="DEL "/>
    <s v=" BOM "/>
    <s v=" COK"/>
    <m/>
    <m/>
    <s v="13:55"/>
    <s v="04:25 04 Mar"/>
    <n v="870"/>
    <n v="1"/>
    <s v="No info"/>
    <n v="17024"/>
    <n v="13"/>
    <s v="Afternoon"/>
    <x v="7"/>
  </r>
  <r>
    <x v="1"/>
    <s v="27/05/2019"/>
    <s v="Mumbai"/>
    <s v="Hyderabad"/>
    <s v="BOM "/>
    <s v=" HYD"/>
    <m/>
    <m/>
    <m/>
    <s v="21:05"/>
    <s v="22:25"/>
    <n v="80"/>
    <n v="0"/>
    <s v="No info"/>
    <n v="3100"/>
    <n v="21"/>
    <s v="Night"/>
    <x v="27"/>
  </r>
  <r>
    <x v="2"/>
    <s v="9/03/2019"/>
    <s v="Delhi"/>
    <s v="Cochin"/>
    <s v="DEL "/>
    <s v=" BOM "/>
    <s v=" COK"/>
    <m/>
    <m/>
    <s v="06:50"/>
    <s v="19:45"/>
    <n v="775"/>
    <n v="1"/>
    <s v="In-flight meal not included"/>
    <n v="14053"/>
    <n v="6"/>
    <s v="Morning"/>
    <x v="7"/>
  </r>
  <r>
    <x v="0"/>
    <s v="9/05/2019"/>
    <s v="Chennai"/>
    <s v="Kolkata"/>
    <s v="MAA "/>
    <s v=" CCU"/>
    <m/>
    <m/>
    <m/>
    <s v="05:15"/>
    <s v="07:40"/>
    <n v="145"/>
    <n v="0"/>
    <s v="No info"/>
    <n v="3540"/>
    <n v="5"/>
    <s v="Morning"/>
    <x v="9"/>
  </r>
  <r>
    <x v="6"/>
    <s v="21/05/2019"/>
    <s v="Kolkata"/>
    <s v="Banglore"/>
    <s v="CCU "/>
    <s v=" DEL "/>
    <s v=" BLR"/>
    <m/>
    <m/>
    <s v="20:20"/>
    <s v="18:50 22 May"/>
    <n v="1350"/>
    <n v="1"/>
    <s v="No info"/>
    <n v="9345"/>
    <n v="20"/>
    <s v="Evening"/>
    <x v="23"/>
  </r>
  <r>
    <x v="2"/>
    <s v="1/06/2019"/>
    <s v="Delhi"/>
    <s v="Cochin"/>
    <s v="DEL "/>
    <s v=" JAI "/>
    <s v=" BOM "/>
    <s v=" COK"/>
    <m/>
    <s v="05:30"/>
    <s v="04:25 02 Jun"/>
    <n v="1375"/>
    <n v="2"/>
    <s v="In-flight meal not included"/>
    <n v="10368"/>
    <n v="5"/>
    <s v="Morning"/>
    <x v="29"/>
  </r>
  <r>
    <x v="2"/>
    <s v="01/03/2019"/>
    <s v="Banglore"/>
    <s v="New Delhi"/>
    <s v="BLR "/>
    <s v=" BOM "/>
    <s v=" DEL"/>
    <m/>
    <m/>
    <s v="07:00"/>
    <s v="12:25"/>
    <n v="325"/>
    <n v="1"/>
    <s v="No info"/>
    <n v="26890"/>
    <n v="7"/>
    <s v="Morning"/>
    <x v="6"/>
  </r>
  <r>
    <x v="3"/>
    <s v="9/03/2019"/>
    <s v="Mumbai"/>
    <s v="Hyderabad"/>
    <s v="BOM "/>
    <s v=" HYD"/>
    <m/>
    <m/>
    <m/>
    <s v="08:50"/>
    <s v="10:15"/>
    <n v="85"/>
    <n v="0"/>
    <s v="No info"/>
    <n v="5755"/>
    <n v="8"/>
    <s v="Morning"/>
    <x v="27"/>
  </r>
  <r>
    <x v="2"/>
    <s v="21/03/2019"/>
    <s v="Banglore"/>
    <s v="New Delhi"/>
    <s v="BLR "/>
    <s v=" BOM "/>
    <s v=" DEL"/>
    <m/>
    <m/>
    <s v="08:55"/>
    <s v="16:10"/>
    <n v="435"/>
    <n v="1"/>
    <s v="In-flight meal not included"/>
    <n v="7832"/>
    <n v="8"/>
    <s v="Morning"/>
    <x v="6"/>
  </r>
  <r>
    <x v="2"/>
    <s v="6/05/2019"/>
    <s v="Kolkata"/>
    <s v="Banglore"/>
    <s v="CCU "/>
    <s v=" BOM "/>
    <s v=" BLR"/>
    <m/>
    <m/>
    <s v="08:25"/>
    <s v="20:45"/>
    <n v="740"/>
    <n v="1"/>
    <s v="No info"/>
    <n v="14388"/>
    <n v="8"/>
    <s v="Morning"/>
    <x v="10"/>
  </r>
  <r>
    <x v="1"/>
    <s v="27/06/2019"/>
    <s v="Delhi"/>
    <s v="Cochin"/>
    <s v="DEL "/>
    <s v=" HYD "/>
    <s v=" MAA "/>
    <s v=" COK"/>
    <m/>
    <s v="13:15"/>
    <s v="09:25 28 Jun"/>
    <n v="1210"/>
    <n v="2"/>
    <s v="No info"/>
    <n v="8839"/>
    <n v="13"/>
    <s v="Afternoon"/>
    <x v="45"/>
  </r>
  <r>
    <x v="1"/>
    <s v="3/03/2019"/>
    <s v="Delhi"/>
    <s v="Cochin"/>
    <s v="DEL "/>
    <s v=" GOI "/>
    <s v=" BOM "/>
    <s v=" COK"/>
    <m/>
    <s v="22:00"/>
    <s v="19:15 04 Mar"/>
    <n v="1275"/>
    <n v="2"/>
    <s v="No info"/>
    <n v="22096"/>
    <n v="22"/>
    <s v="Night"/>
    <x v="34"/>
  </r>
  <r>
    <x v="6"/>
    <s v="27/05/2019"/>
    <s v="Chennai"/>
    <s v="Kolkata"/>
    <s v="MAA "/>
    <s v=" CCU"/>
    <m/>
    <m/>
    <m/>
    <s v="07:05"/>
    <s v="09:20"/>
    <n v="135"/>
    <n v="0"/>
    <s v="No info"/>
    <n v="3687"/>
    <n v="7"/>
    <s v="Morning"/>
    <x v="9"/>
  </r>
  <r>
    <x v="4"/>
    <s v="15/05/2019"/>
    <s v="Delhi"/>
    <s v="Cochin"/>
    <s v="DEL "/>
    <s v=" BOM "/>
    <s v=" COK"/>
    <m/>
    <m/>
    <s v="08:30"/>
    <s v="19:00"/>
    <n v="630"/>
    <n v="1"/>
    <s v="No info"/>
    <n v="9627"/>
    <n v="8"/>
    <s v="Morning"/>
    <x v="7"/>
  </r>
  <r>
    <x v="4"/>
    <s v="21/03/2019"/>
    <s v="Delhi"/>
    <s v="Cochin"/>
    <s v="DEL "/>
    <s v=" BOM "/>
    <s v=" COK"/>
    <m/>
    <m/>
    <s v="11:30"/>
    <s v="01:35 22 Mar"/>
    <n v="845"/>
    <n v="1"/>
    <s v="No info"/>
    <n v="13542"/>
    <n v="11"/>
    <s v="Morning"/>
    <x v="7"/>
  </r>
  <r>
    <x v="0"/>
    <s v="27/04/2019"/>
    <s v="Banglore"/>
    <s v="Delhi"/>
    <s v="BLR "/>
    <s v=" DEL"/>
    <m/>
    <m/>
    <m/>
    <s v="04:00"/>
    <s v="06:50"/>
    <n v="170"/>
    <n v="0"/>
    <s v="No info"/>
    <n v="4423"/>
    <n v="4"/>
    <s v="Night"/>
    <x v="0"/>
  </r>
  <r>
    <x v="0"/>
    <s v="3/03/2019"/>
    <s v="Delhi"/>
    <s v="Cochin"/>
    <s v="DEL "/>
    <s v=" HYD "/>
    <s v=" MAA "/>
    <s v=" COK"/>
    <m/>
    <s v="04:55"/>
    <s v="21:20"/>
    <n v="985"/>
    <n v="2"/>
    <s v="No info"/>
    <n v="8899"/>
    <n v="4"/>
    <s v="Night"/>
    <x v="45"/>
  </r>
  <r>
    <x v="3"/>
    <s v="21/04/2019"/>
    <s v="Delhi"/>
    <s v="Cochin"/>
    <s v="DEL "/>
    <s v=" MAA "/>
    <s v=" COK"/>
    <m/>
    <m/>
    <s v="06:05"/>
    <s v="11:20"/>
    <n v="315"/>
    <n v="1"/>
    <s v="No info"/>
    <n v="5583"/>
    <n v="6"/>
    <s v="Morning"/>
    <x v="26"/>
  </r>
  <r>
    <x v="7"/>
    <s v="27/05/2019"/>
    <s v="Delhi"/>
    <s v="Cochin"/>
    <s v="DEL "/>
    <s v=" BLR "/>
    <s v=" COK"/>
    <m/>
    <m/>
    <s v="16:45"/>
    <s v="06:35 28 May"/>
    <n v="830"/>
    <n v="1"/>
    <s v="No info"/>
    <n v="6752"/>
    <n v="16"/>
    <s v="Afternoon"/>
    <x v="8"/>
  </r>
  <r>
    <x v="3"/>
    <s v="21/05/2019"/>
    <s v="Chennai"/>
    <s v="Kolkata"/>
    <s v="MAA "/>
    <s v=" CCU"/>
    <m/>
    <m/>
    <m/>
    <s v="08:20"/>
    <s v="10:35"/>
    <n v="135"/>
    <n v="0"/>
    <s v="No check-in baggage included"/>
    <n v="3543"/>
    <n v="8"/>
    <s v="Morning"/>
    <x v="9"/>
  </r>
  <r>
    <x v="2"/>
    <s v="21/03/2019"/>
    <s v="Banglore"/>
    <s v="New Delhi"/>
    <s v="BLR "/>
    <s v=" BOM "/>
    <s v=" DEL"/>
    <m/>
    <m/>
    <s v="08:00"/>
    <s v="15:15"/>
    <n v="435"/>
    <n v="1"/>
    <s v="In-flight meal not included"/>
    <n v="7832"/>
    <n v="8"/>
    <s v="Morning"/>
    <x v="6"/>
  </r>
  <r>
    <x v="1"/>
    <s v="1/05/2019"/>
    <s v="Kolkata"/>
    <s v="Banglore"/>
    <s v="CCU "/>
    <s v=" IXR "/>
    <s v=" DEL "/>
    <s v=" BLR"/>
    <m/>
    <s v="05:50"/>
    <s v="08:55 02 May"/>
    <n v="1625"/>
    <n v="2"/>
    <s v="No info"/>
    <n v="10991"/>
    <n v="5"/>
    <s v="Morning"/>
    <x v="40"/>
  </r>
  <r>
    <x v="2"/>
    <s v="27/05/2019"/>
    <s v="Delhi"/>
    <s v="Cochin"/>
    <s v="DEL "/>
    <s v=" BOM "/>
    <s v=" COK"/>
    <m/>
    <m/>
    <s v="09:00"/>
    <s v="12:35 28 May"/>
    <n v="1655"/>
    <n v="1"/>
    <s v="In-flight meal not included"/>
    <n v="12898"/>
    <n v="9"/>
    <s v="Morning"/>
    <x v="7"/>
  </r>
  <r>
    <x v="2"/>
    <s v="27/05/2019"/>
    <s v="Delhi"/>
    <s v="Cochin"/>
    <s v="DEL "/>
    <s v=" BOM "/>
    <s v=" COK"/>
    <m/>
    <m/>
    <s v="14:00"/>
    <s v="19:00"/>
    <n v="300"/>
    <n v="1"/>
    <s v="In-flight meal not included"/>
    <n v="12898"/>
    <n v="14"/>
    <s v="Afternoon"/>
    <x v="7"/>
  </r>
  <r>
    <x v="5"/>
    <s v="24/05/2019"/>
    <s v="Banglore"/>
    <s v="Delhi"/>
    <s v="BLR "/>
    <s v=" DEL"/>
    <m/>
    <m/>
    <m/>
    <s v="11:40"/>
    <s v="14:30"/>
    <n v="170"/>
    <n v="0"/>
    <s v="No info"/>
    <n v="3398"/>
    <n v="11"/>
    <s v="Morning"/>
    <x v="0"/>
  </r>
  <r>
    <x v="1"/>
    <s v="24/04/2019"/>
    <s v="Delhi"/>
    <s v="Cochin"/>
    <s v="DEL "/>
    <s v=" COK"/>
    <m/>
    <m/>
    <m/>
    <s v="05:10"/>
    <s v="08:00"/>
    <n v="170"/>
    <n v="0"/>
    <s v="No info"/>
    <n v="5201"/>
    <n v="5"/>
    <s v="Morning"/>
    <x v="22"/>
  </r>
  <r>
    <x v="1"/>
    <s v="6/05/2019"/>
    <s v="Kolkata"/>
    <s v="Banglore"/>
    <s v="CCU "/>
    <s v=" DEL "/>
    <s v=" COK "/>
    <s v=" BLR"/>
    <m/>
    <s v="10:00"/>
    <s v="01:20 07 May"/>
    <n v="920"/>
    <n v="2"/>
    <s v="No info"/>
    <n v="13873"/>
    <n v="10"/>
    <s v="Morning"/>
    <x v="54"/>
  </r>
  <r>
    <x v="1"/>
    <s v="15/06/2019"/>
    <s v="Delhi"/>
    <s v="Cochin"/>
    <s v="DEL "/>
    <s v=" BLR "/>
    <s v=" COK"/>
    <m/>
    <m/>
    <s v="17:40"/>
    <s v="23:00"/>
    <n v="320"/>
    <n v="1"/>
    <s v="No info"/>
    <n v="7384"/>
    <n v="17"/>
    <s v="Evening"/>
    <x v="8"/>
  </r>
  <r>
    <x v="2"/>
    <s v="6/06/2019"/>
    <s v="Delhi"/>
    <s v="Cochin"/>
    <s v="DEL "/>
    <s v=" BOM "/>
    <s v=" COK"/>
    <m/>
    <m/>
    <s v="18:15"/>
    <s v="04:25 07 Jun"/>
    <n v="610"/>
    <n v="1"/>
    <s v="In-flight meal not included"/>
    <n v="10262"/>
    <n v="18"/>
    <s v="Evening"/>
    <x v="7"/>
  </r>
  <r>
    <x v="2"/>
    <s v="24/03/2019"/>
    <s v="Kolkata"/>
    <s v="Banglore"/>
    <s v="CCU "/>
    <s v=" BOM "/>
    <s v=" BLR"/>
    <m/>
    <m/>
    <s v="08:25"/>
    <s v="12:00 25 Mar"/>
    <n v="1655"/>
    <n v="1"/>
    <s v="In-flight meal not included"/>
    <n v="10031"/>
    <n v="8"/>
    <s v="Morning"/>
    <x v="10"/>
  </r>
  <r>
    <x v="2"/>
    <s v="6/05/2019"/>
    <s v="Kolkata"/>
    <s v="Banglore"/>
    <s v="CCU "/>
    <s v=" DEL "/>
    <s v=" BLR"/>
    <m/>
    <m/>
    <s v="09:35"/>
    <s v="19:10"/>
    <n v="575"/>
    <n v="1"/>
    <s v="In-flight meal not included"/>
    <n v="12384"/>
    <n v="9"/>
    <s v="Morning"/>
    <x v="23"/>
  </r>
  <r>
    <x v="2"/>
    <s v="9/05/2019"/>
    <s v="Kolkata"/>
    <s v="Banglore"/>
    <s v="CCU "/>
    <s v=" BOM "/>
    <s v=" BLR"/>
    <m/>
    <m/>
    <s v="14:05"/>
    <s v="18:15 10 May"/>
    <n v="1690"/>
    <n v="1"/>
    <s v="In-flight meal not included"/>
    <n v="7757"/>
    <n v="14"/>
    <s v="Afternoon"/>
    <x v="10"/>
  </r>
  <r>
    <x v="2"/>
    <s v="06/03/2019"/>
    <s v="Banglore"/>
    <s v="New Delhi"/>
    <s v="BLR "/>
    <s v=" BOM "/>
    <s v=" DEL"/>
    <m/>
    <m/>
    <s v="21:25"/>
    <s v="11:25 07 Mar"/>
    <n v="840"/>
    <n v="1"/>
    <s v="No info"/>
    <n v="17261"/>
    <n v="21"/>
    <s v="Night"/>
    <x v="6"/>
  </r>
  <r>
    <x v="3"/>
    <s v="1/03/2019"/>
    <s v="Chennai"/>
    <s v="Kolkata"/>
    <s v="MAA "/>
    <s v=" CCU"/>
    <m/>
    <m/>
    <m/>
    <s v="09:30"/>
    <s v="12:05"/>
    <n v="155"/>
    <n v="0"/>
    <s v="No info"/>
    <n v="7298"/>
    <n v="9"/>
    <s v="Morning"/>
    <x v="9"/>
  </r>
  <r>
    <x v="2"/>
    <s v="6/04/2019"/>
    <s v="Banglore"/>
    <s v="Delhi"/>
    <s v="BLR "/>
    <s v=" DEL"/>
    <m/>
    <m/>
    <m/>
    <s v="15:15"/>
    <s v="18:10"/>
    <n v="175"/>
    <n v="0"/>
    <s v="No info"/>
    <n v="7229"/>
    <n v="15"/>
    <s v="Afternoon"/>
    <x v="0"/>
  </r>
  <r>
    <x v="0"/>
    <s v="1/04/2019"/>
    <s v="Kolkata"/>
    <s v="Banglore"/>
    <s v="CCU "/>
    <s v=" BLR"/>
    <m/>
    <m/>
    <m/>
    <s v="04:40"/>
    <s v="07:15"/>
    <n v="155"/>
    <n v="0"/>
    <s v="No info"/>
    <n v="4174"/>
    <n v="4"/>
    <s v="Night"/>
    <x v="5"/>
  </r>
  <r>
    <x v="0"/>
    <s v="18/05/2019"/>
    <s v="Kolkata"/>
    <s v="Banglore"/>
    <s v="CCU "/>
    <s v=" MAA "/>
    <s v=" BLR"/>
    <m/>
    <m/>
    <s v="17:35"/>
    <s v="22:15"/>
    <n v="280"/>
    <n v="1"/>
    <s v="No info"/>
    <n v="5699"/>
    <n v="17"/>
    <s v="Evening"/>
    <x v="19"/>
  </r>
  <r>
    <x v="1"/>
    <s v="24/04/2019"/>
    <s v="Kolkata"/>
    <s v="Banglore"/>
    <s v="CCU "/>
    <s v=" BLR"/>
    <m/>
    <m/>
    <m/>
    <s v="14:15"/>
    <s v="16:45"/>
    <n v="150"/>
    <n v="0"/>
    <s v="No info"/>
    <n v="4880"/>
    <n v="14"/>
    <s v="Afternoon"/>
    <x v="5"/>
  </r>
  <r>
    <x v="1"/>
    <s v="6/03/2019"/>
    <s v="Delhi"/>
    <s v="Cochin"/>
    <s v="DEL "/>
    <s v=" BOM "/>
    <s v=" COK"/>
    <m/>
    <m/>
    <s v="08:00"/>
    <s v="19:15"/>
    <n v="675"/>
    <n v="1"/>
    <s v="No info"/>
    <n v="15284"/>
    <n v="8"/>
    <s v="Morning"/>
    <x v="7"/>
  </r>
  <r>
    <x v="2"/>
    <s v="24/03/2019"/>
    <s v="Kolkata"/>
    <s v="Banglore"/>
    <s v="CCU "/>
    <s v=" BOM "/>
    <s v=" BLR"/>
    <m/>
    <m/>
    <s v="08:25"/>
    <s v="16:20"/>
    <n v="475"/>
    <n v="1"/>
    <s v="No info"/>
    <n v="13759"/>
    <n v="8"/>
    <s v="Morning"/>
    <x v="10"/>
  </r>
  <r>
    <x v="6"/>
    <s v="24/03/2019"/>
    <s v="Kolkata"/>
    <s v="Banglore"/>
    <s v="CCU "/>
    <s v=" DEL "/>
    <s v=" BLR"/>
    <m/>
    <m/>
    <s v="09:55"/>
    <s v="18:45"/>
    <n v="530"/>
    <n v="1"/>
    <s v="No info"/>
    <n v="16092"/>
    <n v="9"/>
    <s v="Morning"/>
    <x v="23"/>
  </r>
  <r>
    <x v="0"/>
    <s v="9/03/2019"/>
    <s v="Mumbai"/>
    <s v="Hyderabad"/>
    <s v="BOM "/>
    <s v=" HYD"/>
    <m/>
    <m/>
    <m/>
    <s v="06:20"/>
    <s v="07:45"/>
    <n v="85"/>
    <n v="0"/>
    <s v="No info"/>
    <n v="4392"/>
    <n v="6"/>
    <s v="Morning"/>
    <x v="27"/>
  </r>
  <r>
    <x v="2"/>
    <s v="24/06/2019"/>
    <s v="Delhi"/>
    <s v="Cochin"/>
    <s v="DEL "/>
    <s v=" BOM "/>
    <s v=" COK"/>
    <m/>
    <m/>
    <s v="20:55"/>
    <s v="12:35 25 Jun"/>
    <n v="940"/>
    <n v="1"/>
    <s v="In-flight meal not included"/>
    <n v="10262"/>
    <n v="20"/>
    <s v="Evening"/>
    <x v="7"/>
  </r>
  <r>
    <x v="3"/>
    <s v="12/06/2019"/>
    <s v="Kolkata"/>
    <s v="Banglore"/>
    <s v="CCU "/>
    <s v=" BLR"/>
    <m/>
    <m/>
    <m/>
    <s v="06:55"/>
    <s v="09:30"/>
    <n v="155"/>
    <n v="0"/>
    <s v="No check-in baggage included"/>
    <n v="3841"/>
    <n v="6"/>
    <s v="Morning"/>
    <x v="5"/>
  </r>
  <r>
    <x v="5"/>
    <s v="1/06/2019"/>
    <s v="Banglore"/>
    <s v="Delhi"/>
    <s v="BLR "/>
    <s v=" DEL"/>
    <m/>
    <m/>
    <m/>
    <s v="07:45"/>
    <s v="10:40"/>
    <n v="175"/>
    <n v="0"/>
    <s v="No info"/>
    <n v="5048"/>
    <n v="7"/>
    <s v="Morning"/>
    <x v="0"/>
  </r>
  <r>
    <x v="1"/>
    <s v="21/05/2019"/>
    <s v="Kolkata"/>
    <s v="Banglore"/>
    <s v="CCU "/>
    <s v=" DEL "/>
    <s v=" BLR"/>
    <m/>
    <m/>
    <s v="07:00"/>
    <s v="20:25"/>
    <n v="805"/>
    <n v="1"/>
    <s v="No info"/>
    <n v="11096"/>
    <n v="7"/>
    <s v="Morning"/>
    <x v="23"/>
  </r>
  <r>
    <x v="0"/>
    <s v="24/04/2019"/>
    <s v="Delhi"/>
    <s v="Cochin"/>
    <s v="DEL "/>
    <s v=" HYD "/>
    <s v=" COK"/>
    <m/>
    <m/>
    <s v="07:35"/>
    <s v="12:10"/>
    <n v="275"/>
    <n v="1"/>
    <s v="No info"/>
    <n v="5073"/>
    <n v="7"/>
    <s v="Morning"/>
    <x v="20"/>
  </r>
  <r>
    <x v="2"/>
    <s v="3/03/2019"/>
    <s v="Delhi"/>
    <s v="Cochin"/>
    <s v="DEL "/>
    <s v=" BOM "/>
    <s v=" COK"/>
    <m/>
    <m/>
    <s v="09:55"/>
    <s v="04:25 04 Mar"/>
    <n v="1110"/>
    <n v="1"/>
    <s v="No info"/>
    <n v="19828"/>
    <n v="9"/>
    <s v="Morning"/>
    <x v="7"/>
  </r>
  <r>
    <x v="6"/>
    <s v="21/03/2019"/>
    <s v="Chennai"/>
    <s v="Kolkata"/>
    <s v="MAA "/>
    <s v=" CCU"/>
    <m/>
    <m/>
    <m/>
    <s v="07:05"/>
    <s v="09:20"/>
    <n v="135"/>
    <n v="0"/>
    <s v="No info"/>
    <n v="3739"/>
    <n v="7"/>
    <s v="Morning"/>
    <x v="9"/>
  </r>
  <r>
    <x v="1"/>
    <s v="9/03/2019"/>
    <s v="Delhi"/>
    <s v="Cochin"/>
    <s v="DEL "/>
    <s v=" AMD "/>
    <s v=" BOM "/>
    <s v=" COK"/>
    <m/>
    <s v="05:00"/>
    <s v="19:15 10 Mar"/>
    <n v="2295"/>
    <n v="2"/>
    <s v="No info"/>
    <n v="10598"/>
    <n v="5"/>
    <s v="Morning"/>
    <x v="11"/>
  </r>
  <r>
    <x v="2"/>
    <s v="15/06/2019"/>
    <s v="Banglore"/>
    <s v="Delhi"/>
    <s v="BLR "/>
    <s v=" DEL"/>
    <m/>
    <m/>
    <m/>
    <s v="18:55"/>
    <s v="22:00"/>
    <n v="185"/>
    <n v="0"/>
    <s v="In-flight meal not included"/>
    <n v="7229"/>
    <n v="18"/>
    <s v="Evening"/>
    <x v="0"/>
  </r>
  <r>
    <x v="6"/>
    <s v="1/04/2019"/>
    <s v="Kolkata"/>
    <s v="Banglore"/>
    <s v="CCU "/>
    <s v=" DEL "/>
    <s v=" BLR"/>
    <m/>
    <m/>
    <s v="17:00"/>
    <s v="18:50 02 Apr"/>
    <n v="1550"/>
    <n v="1"/>
    <s v="No info"/>
    <n v="8610"/>
    <n v="17"/>
    <s v="Evening"/>
    <x v="23"/>
  </r>
  <r>
    <x v="6"/>
    <s v="9/05/2019"/>
    <s v="Delhi"/>
    <s v="Cochin"/>
    <s v="DEL "/>
    <s v=" COK"/>
    <m/>
    <m/>
    <m/>
    <s v="14:40"/>
    <s v="17:50"/>
    <n v="190"/>
    <n v="0"/>
    <s v="No info"/>
    <n v="6216"/>
    <n v="14"/>
    <s v="Afternoon"/>
    <x v="22"/>
  </r>
  <r>
    <x v="1"/>
    <s v="9/06/2019"/>
    <s v="Banglore"/>
    <s v="Delhi"/>
    <s v="BLR "/>
    <s v=" DEL"/>
    <m/>
    <m/>
    <m/>
    <s v="13:20"/>
    <s v="16:10"/>
    <n v="170"/>
    <n v="0"/>
    <s v="No info"/>
    <n v="6961"/>
    <n v="13"/>
    <s v="Afternoon"/>
    <x v="0"/>
  </r>
  <r>
    <x v="2"/>
    <s v="6/05/2019"/>
    <s v="Kolkata"/>
    <s v="Banglore"/>
    <s v="CCU "/>
    <s v=" DEL "/>
    <s v=" BLR"/>
    <m/>
    <m/>
    <s v="09:35"/>
    <s v="21:05"/>
    <n v="690"/>
    <n v="1"/>
    <s v="In-flight meal not included"/>
    <n v="10703"/>
    <n v="9"/>
    <s v="Morning"/>
    <x v="23"/>
  </r>
  <r>
    <x v="2"/>
    <s v="15/05/2019"/>
    <s v="Kolkata"/>
    <s v="Banglore"/>
    <s v="CCU "/>
    <s v=" DEL "/>
    <s v=" BLR"/>
    <m/>
    <m/>
    <s v="17:00"/>
    <s v="23:35"/>
    <n v="395"/>
    <n v="1"/>
    <s v="No info"/>
    <n v="14151"/>
    <n v="17"/>
    <s v="Evening"/>
    <x v="23"/>
  </r>
  <r>
    <x v="2"/>
    <s v="9/05/2019"/>
    <s v="Kolkata"/>
    <s v="Banglore"/>
    <s v="CCU "/>
    <s v=" BOM "/>
    <s v=" BLR"/>
    <m/>
    <m/>
    <s v="06:30"/>
    <s v="10:05 10 May"/>
    <n v="1655"/>
    <n v="1"/>
    <s v="In-flight meal not included"/>
    <n v="8586"/>
    <n v="6"/>
    <s v="Morning"/>
    <x v="10"/>
  </r>
  <r>
    <x v="0"/>
    <s v="12/04/2019"/>
    <s v="Kolkata"/>
    <s v="Banglore"/>
    <s v="CCU "/>
    <s v=" BLR"/>
    <m/>
    <m/>
    <m/>
    <s v="20:20"/>
    <s v="22:55"/>
    <n v="155"/>
    <n v="0"/>
    <s v="No info"/>
    <n v="4488"/>
    <n v="20"/>
    <s v="Evening"/>
    <x v="5"/>
  </r>
  <r>
    <x v="4"/>
    <s v="15/06/2019"/>
    <s v="Delhi"/>
    <s v="Cochin"/>
    <s v="DEL "/>
    <s v=" BOM "/>
    <s v=" COK"/>
    <m/>
    <m/>
    <s v="18:00"/>
    <s v="01:30 16 Jun"/>
    <n v="450"/>
    <n v="1"/>
    <s v="No info"/>
    <n v="7408"/>
    <n v="18"/>
    <s v="Evening"/>
    <x v="7"/>
  </r>
  <r>
    <x v="2"/>
    <s v="18/04/2019"/>
    <s v="Delhi"/>
    <s v="Cochin"/>
    <s v="DEL "/>
    <s v=" COK"/>
    <m/>
    <m/>
    <m/>
    <s v="11:00"/>
    <s v="14:15"/>
    <n v="195"/>
    <n v="0"/>
    <s v="In-flight meal not included"/>
    <n v="5443"/>
    <n v="11"/>
    <s v="Morning"/>
    <x v="22"/>
  </r>
  <r>
    <x v="2"/>
    <s v="12/06/2019"/>
    <s v="Kolkata"/>
    <s v="Banglore"/>
    <s v="CCU "/>
    <s v=" DEL "/>
    <s v=" BLR"/>
    <m/>
    <m/>
    <s v="09:35"/>
    <s v="19:10"/>
    <n v="575"/>
    <n v="1"/>
    <s v="In-flight meal not included"/>
    <n v="10539"/>
    <n v="9"/>
    <s v="Morning"/>
    <x v="23"/>
  </r>
  <r>
    <x v="4"/>
    <s v="1/06/2019"/>
    <s v="Delhi"/>
    <s v="Cochin"/>
    <s v="DEL "/>
    <s v=" BOM "/>
    <s v=" COK"/>
    <m/>
    <m/>
    <s v="13:00"/>
    <s v="01:30 02 Jun"/>
    <n v="750"/>
    <n v="1"/>
    <s v="No info"/>
    <n v="7723"/>
    <n v="13"/>
    <s v="Afternoon"/>
    <x v="7"/>
  </r>
  <r>
    <x v="4"/>
    <s v="6/03/2019"/>
    <s v="Delhi"/>
    <s v="Cochin"/>
    <s v="DEL "/>
    <s v=" BOM "/>
    <s v=" COK"/>
    <m/>
    <m/>
    <s v="07:30"/>
    <s v="18:50"/>
    <n v="680"/>
    <n v="1"/>
    <s v="No info"/>
    <n v="15411"/>
    <n v="7"/>
    <s v="Morning"/>
    <x v="7"/>
  </r>
  <r>
    <x v="2"/>
    <s v="21/05/2019"/>
    <s v="Banglore"/>
    <s v="Delhi"/>
    <s v="BLR "/>
    <s v=" DEL"/>
    <m/>
    <m/>
    <m/>
    <s v="07:10"/>
    <s v="10:10"/>
    <n v="180"/>
    <n v="0"/>
    <s v="No info"/>
    <n v="7229"/>
    <n v="7"/>
    <s v="Morning"/>
    <x v="0"/>
  </r>
  <r>
    <x v="0"/>
    <s v="21/06/2019"/>
    <s v="Kolkata"/>
    <s v="Banglore"/>
    <s v="CCU "/>
    <s v=" BLR"/>
    <m/>
    <m/>
    <m/>
    <s v="20:20"/>
    <s v="22:55"/>
    <n v="155"/>
    <n v="0"/>
    <s v="No info"/>
    <n v="4804"/>
    <n v="20"/>
    <s v="Evening"/>
    <x v="5"/>
  </r>
  <r>
    <x v="2"/>
    <s v="3/03/2019"/>
    <s v="Mumbai"/>
    <s v="Hyderabad"/>
    <s v="BOM "/>
    <s v=" HYD"/>
    <m/>
    <m/>
    <m/>
    <s v="02:55"/>
    <s v="04:25"/>
    <n v="90"/>
    <n v="0"/>
    <s v="In-flight meal not included"/>
    <n v="4050"/>
    <n v="2"/>
    <s v="Night"/>
    <x v="27"/>
  </r>
  <r>
    <x v="2"/>
    <s v="18/05/2019"/>
    <s v="Kolkata"/>
    <s v="Banglore"/>
    <s v="CCU "/>
    <s v=" DEL "/>
    <s v=" BLR"/>
    <m/>
    <m/>
    <s v="17:00"/>
    <s v="19:10 19 May"/>
    <n v="1570"/>
    <n v="1"/>
    <s v="No info"/>
    <n v="14151"/>
    <n v="17"/>
    <s v="Evening"/>
    <x v="23"/>
  </r>
  <r>
    <x v="3"/>
    <s v="6/04/2019"/>
    <s v="Delhi"/>
    <s v="Cochin"/>
    <s v="DEL "/>
    <s v=" BLR "/>
    <s v=" COK"/>
    <m/>
    <m/>
    <s v="17:55"/>
    <s v="22:50"/>
    <n v="295"/>
    <n v="1"/>
    <s v="No info"/>
    <n v="4957"/>
    <n v="17"/>
    <s v="Evening"/>
    <x v="8"/>
  </r>
  <r>
    <x v="1"/>
    <s v="03/03/2019"/>
    <s v="Banglore"/>
    <s v="New Delhi"/>
    <s v="BLR "/>
    <s v=" DEL"/>
    <m/>
    <m/>
    <m/>
    <s v="21:10"/>
    <s v="23:55"/>
    <n v="165"/>
    <n v="0"/>
    <s v="No info"/>
    <n v="7591"/>
    <n v="21"/>
    <s v="Night"/>
    <x v="0"/>
  </r>
  <r>
    <x v="2"/>
    <s v="24/03/2019"/>
    <s v="Kolkata"/>
    <s v="Banglore"/>
    <s v="CCU "/>
    <s v=" BOM "/>
    <s v=" BLR"/>
    <m/>
    <m/>
    <s v="13:55"/>
    <s v="22:35"/>
    <n v="520"/>
    <n v="1"/>
    <s v="In-flight meal not included"/>
    <n v="11134"/>
    <n v="13"/>
    <s v="Afternoon"/>
    <x v="10"/>
  </r>
  <r>
    <x v="0"/>
    <s v="27/05/2019"/>
    <s v="Delhi"/>
    <s v="Cochin"/>
    <s v="DEL "/>
    <s v=" HYD "/>
    <s v=" COK"/>
    <m/>
    <m/>
    <s v="05:05"/>
    <s v="12:10"/>
    <n v="425"/>
    <n v="1"/>
    <s v="No info"/>
    <n v="6600"/>
    <n v="5"/>
    <s v="Morning"/>
    <x v="20"/>
  </r>
  <r>
    <x v="1"/>
    <s v="09/03/2019"/>
    <s v="Banglore"/>
    <s v="New Delhi"/>
    <s v="BLR "/>
    <s v=" DEL"/>
    <m/>
    <m/>
    <m/>
    <s v="21:10"/>
    <s v="23:55"/>
    <n v="165"/>
    <n v="0"/>
    <s v="No info"/>
    <n v="4966"/>
    <n v="21"/>
    <s v="Night"/>
    <x v="0"/>
  </r>
  <r>
    <x v="1"/>
    <s v="1/06/2019"/>
    <s v="Delhi"/>
    <s v="Cochin"/>
    <s v="DEL "/>
    <s v=" CCU "/>
    <s v=" BOM "/>
    <s v=" COK"/>
    <m/>
    <s v="06:50"/>
    <s v="07:40 02 Jun"/>
    <n v="1490"/>
    <n v="2"/>
    <s v="No info"/>
    <n v="15481"/>
    <n v="6"/>
    <s v="Morning"/>
    <x v="13"/>
  </r>
  <r>
    <x v="3"/>
    <s v="1/03/2019"/>
    <s v="Kolkata"/>
    <s v="Banglore"/>
    <s v="CCU "/>
    <s v=" BLR"/>
    <m/>
    <m/>
    <m/>
    <s v="22:20"/>
    <s v="00:40 02 Mar"/>
    <n v="140"/>
    <n v="0"/>
    <s v="No info"/>
    <n v="5515"/>
    <n v="22"/>
    <s v="Night"/>
    <x v="5"/>
  </r>
  <r>
    <x v="2"/>
    <s v="15/06/2019"/>
    <s v="Delhi"/>
    <s v="Cochin"/>
    <s v="DEL "/>
    <s v=" BOM "/>
    <s v=" COK"/>
    <m/>
    <m/>
    <s v="08:00"/>
    <s v="19:00"/>
    <n v="660"/>
    <n v="1"/>
    <s v="No info"/>
    <n v="14714"/>
    <n v="8"/>
    <s v="Morning"/>
    <x v="7"/>
  </r>
  <r>
    <x v="5"/>
    <s v="15/06/2019"/>
    <s v="Delhi"/>
    <s v="Cochin"/>
    <s v="DEL "/>
    <s v=" BOM "/>
    <s v=" COK"/>
    <m/>
    <m/>
    <s v="10:35"/>
    <s v="19:35"/>
    <n v="540"/>
    <n v="1"/>
    <s v="No info"/>
    <n v="4959"/>
    <n v="10"/>
    <s v="Morning"/>
    <x v="7"/>
  </r>
  <r>
    <x v="2"/>
    <s v="21/04/2019"/>
    <s v="Banglore"/>
    <s v="Delhi"/>
    <s v="BLR "/>
    <s v=" DEL"/>
    <m/>
    <m/>
    <m/>
    <s v="11:10"/>
    <s v="14:05"/>
    <n v="175"/>
    <n v="0"/>
    <s v="No info"/>
    <n v="7229"/>
    <n v="11"/>
    <s v="Morning"/>
    <x v="0"/>
  </r>
  <r>
    <x v="1"/>
    <s v="15/05/2019"/>
    <s v="Delhi"/>
    <s v="Cochin"/>
    <s v="DEL "/>
    <s v=" COK"/>
    <m/>
    <m/>
    <m/>
    <s v="18:05"/>
    <s v="21:10"/>
    <n v="185"/>
    <n v="0"/>
    <s v="No info"/>
    <n v="6094"/>
    <n v="18"/>
    <s v="Evening"/>
    <x v="22"/>
  </r>
  <r>
    <x v="7"/>
    <s v="24/04/2019"/>
    <s v="Kolkata"/>
    <s v="Banglore"/>
    <s v="CCU "/>
    <s v=" BLR"/>
    <m/>
    <m/>
    <m/>
    <s v="10:20"/>
    <s v="12:55"/>
    <n v="155"/>
    <n v="0"/>
    <s v="No info"/>
    <n v="4409"/>
    <n v="10"/>
    <s v="Morning"/>
    <x v="5"/>
  </r>
  <r>
    <x v="4"/>
    <s v="18/05/2019"/>
    <s v="Delhi"/>
    <s v="Cochin"/>
    <s v="DEL "/>
    <s v=" BOM "/>
    <s v=" COK"/>
    <m/>
    <m/>
    <s v="06:00"/>
    <s v="19:00"/>
    <n v="780"/>
    <n v="1"/>
    <s v="No info"/>
    <n v="9794"/>
    <n v="6"/>
    <s v="Morning"/>
    <x v="7"/>
  </r>
  <r>
    <x v="2"/>
    <s v="3/04/2019"/>
    <s v="Mumbai"/>
    <s v="Hyderabad"/>
    <s v="BOM "/>
    <s v=" HYD"/>
    <m/>
    <m/>
    <m/>
    <s v="02:55"/>
    <s v="04:20"/>
    <n v="85"/>
    <n v="0"/>
    <s v="No info"/>
    <n v="5678"/>
    <n v="2"/>
    <s v="Night"/>
    <x v="27"/>
  </r>
  <r>
    <x v="0"/>
    <s v="15/06/2019"/>
    <s v="Delhi"/>
    <s v="Cochin"/>
    <s v="DEL "/>
    <s v=" HYD "/>
    <s v=" COK"/>
    <m/>
    <m/>
    <s v="08:35"/>
    <s v="16:10"/>
    <n v="455"/>
    <n v="1"/>
    <s v="No info"/>
    <n v="6442"/>
    <n v="8"/>
    <s v="Morning"/>
    <x v="20"/>
  </r>
  <r>
    <x v="6"/>
    <s v="18/05/2019"/>
    <s v="Banglore"/>
    <s v="Delhi"/>
    <s v="BLR "/>
    <s v=" DEL"/>
    <m/>
    <m/>
    <m/>
    <s v="07:00"/>
    <s v="09:40"/>
    <n v="160"/>
    <n v="0"/>
    <s v="No info"/>
    <n v="4878"/>
    <n v="7"/>
    <s v="Morning"/>
    <x v="0"/>
  </r>
  <r>
    <x v="2"/>
    <s v="24/03/2019"/>
    <s v="Kolkata"/>
    <s v="Banglore"/>
    <s v="CCU "/>
    <s v=" BOM "/>
    <s v=" BLR"/>
    <m/>
    <m/>
    <s v="21:10"/>
    <s v="10:05 25 Mar"/>
    <n v="775"/>
    <n v="1"/>
    <s v="In-flight meal not included"/>
    <n v="12446"/>
    <n v="21"/>
    <s v="Night"/>
    <x v="10"/>
  </r>
  <r>
    <x v="2"/>
    <s v="9/05/2019"/>
    <s v="Delhi"/>
    <s v="Cochin"/>
    <s v="DEL "/>
    <s v=" AMD "/>
    <s v=" BOM "/>
    <s v=" COK"/>
    <m/>
    <s v="23:05"/>
    <s v="04:25 11 May"/>
    <n v="1760"/>
    <n v="2"/>
    <s v="No info"/>
    <n v="16704"/>
    <n v="23"/>
    <s v="Night"/>
    <x v="11"/>
  </r>
  <r>
    <x v="2"/>
    <s v="15/03/2019"/>
    <s v="Banglore"/>
    <s v="New Delhi"/>
    <s v="BLR "/>
    <s v=" BOM "/>
    <s v=" DEL"/>
    <m/>
    <m/>
    <s v="05:45"/>
    <s v="10:45"/>
    <n v="300"/>
    <n v="1"/>
    <s v="In-flight meal not included"/>
    <n v="9134"/>
    <n v="5"/>
    <s v="Morning"/>
    <x v="6"/>
  </r>
  <r>
    <x v="2"/>
    <s v="15/05/2019"/>
    <s v="Kolkata"/>
    <s v="Banglore"/>
    <s v="CCU "/>
    <s v=" BOM "/>
    <s v=" BLR"/>
    <m/>
    <m/>
    <s v="20:00"/>
    <s v="04:40 16 May"/>
    <n v="520"/>
    <n v="1"/>
    <s v="In-flight meal not included"/>
    <n v="8586"/>
    <n v="20"/>
    <s v="Evening"/>
    <x v="10"/>
  </r>
  <r>
    <x v="2"/>
    <s v="1/06/2019"/>
    <s v="Banglore"/>
    <s v="Delhi"/>
    <s v="BLR "/>
    <s v=" DEL"/>
    <m/>
    <m/>
    <m/>
    <s v="07:10"/>
    <s v="10:10"/>
    <n v="180"/>
    <n v="0"/>
    <s v="In-flight meal not included"/>
    <n v="7229"/>
    <n v="7"/>
    <s v="Morning"/>
    <x v="0"/>
  </r>
  <r>
    <x v="2"/>
    <s v="21/04/2019"/>
    <s v="Banglore"/>
    <s v="Delhi"/>
    <s v="BLR "/>
    <s v=" DEL"/>
    <m/>
    <m/>
    <m/>
    <s v="07:10"/>
    <s v="10:10"/>
    <n v="180"/>
    <n v="0"/>
    <s v="In-flight meal not included"/>
    <n v="6144"/>
    <n v="7"/>
    <s v="Morning"/>
    <x v="0"/>
  </r>
  <r>
    <x v="1"/>
    <s v="18/05/2019"/>
    <s v="Banglore"/>
    <s v="Delhi"/>
    <s v="BLR "/>
    <s v=" DEL"/>
    <m/>
    <m/>
    <m/>
    <s v="10:00"/>
    <s v="12:45"/>
    <n v="165"/>
    <n v="0"/>
    <s v="No info"/>
    <n v="6961"/>
    <n v="10"/>
    <s v="Morning"/>
    <x v="0"/>
  </r>
  <r>
    <x v="2"/>
    <s v="9/05/2019"/>
    <s v="Kolkata"/>
    <s v="Banglore"/>
    <s v="CCU "/>
    <s v=" BOM "/>
    <s v=" BLR"/>
    <m/>
    <m/>
    <s v="16:30"/>
    <s v="04:40 10 May"/>
    <n v="730"/>
    <n v="1"/>
    <s v="In-flight meal not included"/>
    <n v="10844"/>
    <n v="16"/>
    <s v="Afternoon"/>
    <x v="10"/>
  </r>
  <r>
    <x v="0"/>
    <s v="21/05/2019"/>
    <s v="Chennai"/>
    <s v="Kolkata"/>
    <s v="MAA "/>
    <s v=" CCU"/>
    <m/>
    <m/>
    <m/>
    <s v="19:35"/>
    <s v="21:55"/>
    <n v="140"/>
    <n v="0"/>
    <s v="No info"/>
    <n v="3597"/>
    <n v="19"/>
    <s v="Evening"/>
    <x v="9"/>
  </r>
  <r>
    <x v="3"/>
    <s v="21/03/2019"/>
    <s v="Banglore"/>
    <s v="New Delhi"/>
    <s v="BLR "/>
    <s v=" PNQ "/>
    <s v=" DEL"/>
    <m/>
    <m/>
    <s v="10:20"/>
    <s v="18:15"/>
    <n v="475"/>
    <n v="1"/>
    <s v="No info"/>
    <n v="7139"/>
    <n v="10"/>
    <s v="Morning"/>
    <x v="55"/>
  </r>
  <r>
    <x v="1"/>
    <s v="6/03/2019"/>
    <s v="Mumbai"/>
    <s v="Hyderabad"/>
    <s v="BOM "/>
    <s v=" JDH "/>
    <s v=" DEL "/>
    <s v=" HYD"/>
    <m/>
    <s v="09:40"/>
    <s v="15:15 07 Mar"/>
    <n v="1775"/>
    <n v="2"/>
    <s v="No info"/>
    <n v="25139"/>
    <n v="9"/>
    <s v="Morning"/>
    <x v="56"/>
  </r>
  <r>
    <x v="2"/>
    <s v="1/06/2019"/>
    <s v="Delhi"/>
    <s v="Cochin"/>
    <s v="DEL "/>
    <s v=" JAI "/>
    <s v=" BOM "/>
    <s v=" COK"/>
    <m/>
    <s v="09:40"/>
    <s v="12:35 02 Jun"/>
    <n v="1615"/>
    <n v="2"/>
    <s v="In-flight meal not included"/>
    <n v="10368"/>
    <n v="9"/>
    <s v="Morning"/>
    <x v="29"/>
  </r>
  <r>
    <x v="1"/>
    <s v="6/04/2019"/>
    <s v="Delhi"/>
    <s v="Cochin"/>
    <s v="DEL "/>
    <s v=" MAA "/>
    <s v=" COK"/>
    <m/>
    <m/>
    <s v="20:40"/>
    <s v="09:25 07 Apr"/>
    <n v="765"/>
    <n v="1"/>
    <s v="No info"/>
    <n v="5117"/>
    <n v="20"/>
    <s v="Evening"/>
    <x v="26"/>
  </r>
  <r>
    <x v="4"/>
    <s v="18/05/2019"/>
    <s v="Delhi"/>
    <s v="Cochin"/>
    <s v="DEL "/>
    <s v=" BOM "/>
    <s v=" COK"/>
    <m/>
    <m/>
    <s v="11:40"/>
    <s v="19:15"/>
    <n v="455"/>
    <n v="1"/>
    <s v="No info"/>
    <n v="9211"/>
    <n v="11"/>
    <s v="Morning"/>
    <x v="7"/>
  </r>
  <r>
    <x v="3"/>
    <s v="15/04/2019"/>
    <s v="Kolkata"/>
    <s v="Banglore"/>
    <s v="CCU "/>
    <s v=" BLR"/>
    <m/>
    <m/>
    <m/>
    <s v="17:10"/>
    <s v="19:40"/>
    <n v="150"/>
    <n v="0"/>
    <s v="No info"/>
    <n v="4174"/>
    <n v="17"/>
    <s v="Evening"/>
    <x v="5"/>
  </r>
  <r>
    <x v="4"/>
    <s v="27/05/2019"/>
    <s v="Delhi"/>
    <s v="Cochin"/>
    <s v="DEL "/>
    <s v=" BOM "/>
    <s v=" COK"/>
    <m/>
    <m/>
    <s v="07:30"/>
    <s v="19:15"/>
    <n v="705"/>
    <n v="1"/>
    <s v="No info"/>
    <n v="10786"/>
    <n v="7"/>
    <s v="Morning"/>
    <x v="7"/>
  </r>
  <r>
    <x v="2"/>
    <s v="15/03/2019"/>
    <s v="Banglore"/>
    <s v="New Delhi"/>
    <s v="BLR "/>
    <s v=" BOM "/>
    <s v=" DEL"/>
    <m/>
    <m/>
    <s v="08:00"/>
    <s v="07:40 16 Mar"/>
    <n v="1420"/>
    <n v="1"/>
    <s v="In-flight meal not included"/>
    <n v="9134"/>
    <n v="8"/>
    <s v="Morning"/>
    <x v="6"/>
  </r>
  <r>
    <x v="2"/>
    <s v="1/06/2019"/>
    <s v="Delhi"/>
    <s v="Cochin"/>
    <s v="DEL "/>
    <s v=" NAG "/>
    <s v=" BOM "/>
    <s v=" COK"/>
    <m/>
    <s v="14:35"/>
    <s v="04:25 02 Jun"/>
    <n v="830"/>
    <n v="2"/>
    <s v="No info"/>
    <n v="13376"/>
    <n v="14"/>
    <s v="Afternoon"/>
    <x v="18"/>
  </r>
  <r>
    <x v="1"/>
    <s v="21/03/2019"/>
    <s v="Banglore"/>
    <s v="New Delhi"/>
    <s v="BLR "/>
    <s v=" COK "/>
    <s v=" DEL"/>
    <m/>
    <m/>
    <s v="22:00"/>
    <s v="10:50 19 Mar"/>
    <n v="770"/>
    <n v="1"/>
    <s v="No info"/>
    <n v="6955"/>
    <n v="22"/>
    <s v="Night"/>
    <x v="14"/>
  </r>
  <r>
    <x v="2"/>
    <s v="9/05/2019"/>
    <s v="Kolkata"/>
    <s v="Banglore"/>
    <s v="CCU "/>
    <s v=" BOM "/>
    <s v=" BLR"/>
    <m/>
    <m/>
    <s v="08:25"/>
    <s v="18:15"/>
    <n v="590"/>
    <n v="1"/>
    <s v="In-flight meal not included"/>
    <n v="10844"/>
    <n v="8"/>
    <s v="Morning"/>
    <x v="10"/>
  </r>
  <r>
    <x v="7"/>
    <s v="1/04/2019"/>
    <s v="Kolkata"/>
    <s v="Banglore"/>
    <s v="CCU "/>
    <s v=" BLR"/>
    <m/>
    <m/>
    <m/>
    <s v="19:55"/>
    <s v="22:25"/>
    <n v="150"/>
    <n v="0"/>
    <s v="No info"/>
    <n v="3807"/>
    <n v="19"/>
    <s v="Evening"/>
    <x v="5"/>
  </r>
  <r>
    <x v="2"/>
    <s v="1/05/2019"/>
    <s v="Kolkata"/>
    <s v="Banglore"/>
    <s v="CCU "/>
    <s v=" BOM "/>
    <s v=" BLR"/>
    <m/>
    <m/>
    <s v="14:05"/>
    <s v="12:00 02 May"/>
    <n v="1315"/>
    <n v="1"/>
    <s v="In-flight meal not included"/>
    <n v="9663"/>
    <n v="14"/>
    <s v="Afternoon"/>
    <x v="10"/>
  </r>
  <r>
    <x v="2"/>
    <s v="9/05/2019"/>
    <s v="Delhi"/>
    <s v="Cochin"/>
    <s v="DEL "/>
    <s v=" BOM "/>
    <s v=" COK"/>
    <m/>
    <m/>
    <s v="02:15"/>
    <s v="04:25 10 May"/>
    <n v="1570"/>
    <n v="1"/>
    <s v="In-flight meal not included"/>
    <n v="12373"/>
    <n v="2"/>
    <s v="Night"/>
    <x v="7"/>
  </r>
  <r>
    <x v="3"/>
    <s v="1/05/2019"/>
    <s v="Banglore"/>
    <s v="Delhi"/>
    <s v="BLR "/>
    <s v=" DEL"/>
    <m/>
    <m/>
    <m/>
    <s v="21:10"/>
    <s v="00:05 02 May"/>
    <n v="175"/>
    <n v="0"/>
    <s v="No info"/>
    <n v="4991"/>
    <n v="21"/>
    <s v="Night"/>
    <x v="0"/>
  </r>
  <r>
    <x v="1"/>
    <s v="21/03/2019"/>
    <s v="Delhi"/>
    <s v="Cochin"/>
    <s v="DEL "/>
    <s v=" BOM "/>
    <s v=" COK"/>
    <m/>
    <m/>
    <s v="23:00"/>
    <s v="19:15 22 Mar"/>
    <n v="1215"/>
    <n v="1"/>
    <s v="No info"/>
    <n v="6745"/>
    <n v="23"/>
    <s v="Night"/>
    <x v="7"/>
  </r>
  <r>
    <x v="2"/>
    <s v="15/06/2019"/>
    <s v="Delhi"/>
    <s v="Cochin"/>
    <s v="DEL "/>
    <s v=" BOM "/>
    <s v=" COK"/>
    <m/>
    <m/>
    <s v="22:50"/>
    <s v="19:00 16 Jun"/>
    <n v="1210"/>
    <n v="1"/>
    <s v="In-flight meal not included"/>
    <n v="10262"/>
    <n v="22"/>
    <s v="Night"/>
    <x v="7"/>
  </r>
  <r>
    <x v="2"/>
    <s v="27/03/2019"/>
    <s v="Delhi"/>
    <s v="Cochin"/>
    <s v="DEL "/>
    <s v=" BOM "/>
    <s v=" COK"/>
    <m/>
    <m/>
    <s v="17:30"/>
    <s v="04:25 28 Mar"/>
    <n v="655"/>
    <n v="1"/>
    <s v="In-flight meal not included"/>
    <n v="6540"/>
    <n v="17"/>
    <s v="Evening"/>
    <x v="7"/>
  </r>
  <r>
    <x v="3"/>
    <s v="6/04/2019"/>
    <s v="Kolkata"/>
    <s v="Banglore"/>
    <s v="CCU "/>
    <s v=" BLR"/>
    <m/>
    <m/>
    <m/>
    <s v="17:10"/>
    <s v="19:40"/>
    <n v="150"/>
    <n v="0"/>
    <s v="No info"/>
    <n v="3873"/>
    <n v="17"/>
    <s v="Evening"/>
    <x v="5"/>
  </r>
  <r>
    <x v="2"/>
    <s v="9/05/2019"/>
    <s v="Delhi"/>
    <s v="Cochin"/>
    <s v="DEL "/>
    <s v=" BOM "/>
    <s v=" COK"/>
    <m/>
    <m/>
    <s v="21:50"/>
    <s v="19:00 10 May"/>
    <n v="1270"/>
    <n v="1"/>
    <s v="No info"/>
    <n v="15554"/>
    <n v="21"/>
    <s v="Night"/>
    <x v="7"/>
  </r>
  <r>
    <x v="0"/>
    <s v="27/05/2019"/>
    <s v="Kolkata"/>
    <s v="Banglore"/>
    <s v="CCU "/>
    <s v=" BLR"/>
    <m/>
    <m/>
    <m/>
    <s v="20:20"/>
    <s v="22:55"/>
    <n v="155"/>
    <n v="0"/>
    <s v="No info"/>
    <n v="4804"/>
    <n v="20"/>
    <s v="Evening"/>
    <x v="5"/>
  </r>
  <r>
    <x v="2"/>
    <s v="27/03/2019"/>
    <s v="Delhi"/>
    <s v="Cochin"/>
    <s v="DEL "/>
    <s v=" BOM "/>
    <s v=" COK"/>
    <m/>
    <m/>
    <s v="23:05"/>
    <s v="19:45 28 Mar"/>
    <n v="1240"/>
    <n v="1"/>
    <s v="In-flight meal not included"/>
    <n v="7438"/>
    <n v="23"/>
    <s v="Night"/>
    <x v="7"/>
  </r>
  <r>
    <x v="7"/>
    <s v="3/05/2019"/>
    <s v="Banglore"/>
    <s v="Delhi"/>
    <s v="BLR "/>
    <s v=" DEL"/>
    <m/>
    <m/>
    <m/>
    <s v="04:55"/>
    <s v="07:45"/>
    <n v="170"/>
    <n v="0"/>
    <s v="No info"/>
    <n v="6181"/>
    <n v="4"/>
    <s v="Night"/>
    <x v="0"/>
  </r>
  <r>
    <x v="4"/>
    <s v="1/05/2019"/>
    <s v="Delhi"/>
    <s v="Cochin"/>
    <s v="DEL "/>
    <s v=" BOM "/>
    <s v=" COK"/>
    <m/>
    <m/>
    <s v="19:00"/>
    <s v="01:30 02 May"/>
    <n v="390"/>
    <n v="1"/>
    <s v="No info"/>
    <n v="9424"/>
    <n v="19"/>
    <s v="Evening"/>
    <x v="7"/>
  </r>
  <r>
    <x v="1"/>
    <s v="12/03/2019"/>
    <s v="Banglore"/>
    <s v="New Delhi"/>
    <s v="BLR "/>
    <s v=" BOM "/>
    <s v=" BHO "/>
    <s v=" DEL"/>
    <m/>
    <s v="17:25"/>
    <s v="23:25 13 Mar"/>
    <n v="1800"/>
    <n v="2"/>
    <s v="No info"/>
    <n v="12725"/>
    <n v="17"/>
    <s v="Evening"/>
    <x v="57"/>
  </r>
  <r>
    <x v="1"/>
    <s v="15/03/2019"/>
    <s v="Banglore"/>
    <s v="New Delhi"/>
    <s v="BLR "/>
    <s v=" HYD "/>
    <s v=" DEL"/>
    <m/>
    <m/>
    <s v="08:15"/>
    <s v="21:25"/>
    <n v="790"/>
    <n v="1"/>
    <s v="No info"/>
    <n v="6046"/>
    <n v="8"/>
    <s v="Morning"/>
    <x v="38"/>
  </r>
  <r>
    <x v="3"/>
    <s v="15/06/2019"/>
    <s v="Banglore"/>
    <s v="Delhi"/>
    <s v="BLR "/>
    <s v=" DEL"/>
    <m/>
    <m/>
    <m/>
    <s v="21:10"/>
    <s v="00:05 16 Jun"/>
    <n v="175"/>
    <n v="0"/>
    <s v="No info"/>
    <n v="3971"/>
    <n v="21"/>
    <s v="Night"/>
    <x v="0"/>
  </r>
  <r>
    <x v="2"/>
    <s v="6/06/2019"/>
    <s v="Kolkata"/>
    <s v="Banglore"/>
    <s v="CCU "/>
    <s v=" DEL "/>
    <s v=" BLR"/>
    <m/>
    <m/>
    <s v="20:25"/>
    <s v="14:25 07 Jun"/>
    <n v="1080"/>
    <n v="1"/>
    <s v="No info"/>
    <n v="12692"/>
    <n v="20"/>
    <s v="Evening"/>
    <x v="23"/>
  </r>
  <r>
    <x v="0"/>
    <s v="6/03/2019"/>
    <s v="Delhi"/>
    <s v="Cochin"/>
    <s v="DEL "/>
    <s v=" HYD "/>
    <s v=" COK"/>
    <m/>
    <m/>
    <s v="14:20"/>
    <s v="22:20"/>
    <n v="480"/>
    <n v="1"/>
    <s v="No info"/>
    <n v="7451"/>
    <n v="14"/>
    <s v="Afternoon"/>
    <x v="20"/>
  </r>
  <r>
    <x v="2"/>
    <s v="12/03/2019"/>
    <s v="Banglore"/>
    <s v="New Delhi"/>
    <s v="BLR "/>
    <s v=" BOM "/>
    <s v=" DEL"/>
    <m/>
    <m/>
    <s v="22:55"/>
    <s v="07:40 13 Mar"/>
    <n v="525"/>
    <n v="1"/>
    <s v="No info"/>
    <n v="13817"/>
    <n v="22"/>
    <s v="Night"/>
    <x v="6"/>
  </r>
  <r>
    <x v="2"/>
    <s v="6/05/2019"/>
    <s v="Kolkata"/>
    <s v="Banglore"/>
    <s v="CCU "/>
    <s v=" DEL "/>
    <s v=" BLR"/>
    <m/>
    <m/>
    <s v="09:35"/>
    <s v="22:05"/>
    <n v="750"/>
    <n v="1"/>
    <s v="In-flight meal not included"/>
    <n v="10703"/>
    <n v="9"/>
    <s v="Morning"/>
    <x v="23"/>
  </r>
  <r>
    <x v="2"/>
    <s v="12/03/2019"/>
    <s v="Banglore"/>
    <s v="New Delhi"/>
    <s v="BLR "/>
    <s v=" BOM "/>
    <s v=" DEL"/>
    <m/>
    <m/>
    <s v="21:25"/>
    <s v="10:45 13 Mar"/>
    <n v="800"/>
    <n v="1"/>
    <s v="No info"/>
    <n v="13817"/>
    <n v="21"/>
    <s v="Night"/>
    <x v="6"/>
  </r>
  <r>
    <x v="2"/>
    <s v="15/03/2019"/>
    <s v="Banglore"/>
    <s v="New Delhi"/>
    <s v="BLR "/>
    <s v=" BOM "/>
    <s v=" DEL"/>
    <m/>
    <m/>
    <s v="22:55"/>
    <s v="05:05 13 Mar"/>
    <n v="370"/>
    <n v="1"/>
    <s v="No info"/>
    <n v="27210"/>
    <n v="22"/>
    <s v="Night"/>
    <x v="6"/>
  </r>
  <r>
    <x v="2"/>
    <s v="18/05/2019"/>
    <s v="Kolkata"/>
    <s v="Banglore"/>
    <s v="CCU "/>
    <s v=" BOM "/>
    <s v=" BLR"/>
    <m/>
    <m/>
    <s v="21:10"/>
    <s v="04:40 19 May"/>
    <n v="450"/>
    <n v="1"/>
    <s v="No info"/>
    <n v="13941"/>
    <n v="21"/>
    <s v="Night"/>
    <x v="10"/>
  </r>
  <r>
    <x v="1"/>
    <s v="01/03/2019"/>
    <s v="Banglore"/>
    <s v="New Delhi"/>
    <s v="BLR "/>
    <s v=" HYD "/>
    <s v=" DEL"/>
    <m/>
    <m/>
    <s v="17:00"/>
    <s v="12:15 02 Mar"/>
    <n v="1155"/>
    <n v="1"/>
    <s v="No info"/>
    <n v="10246"/>
    <n v="17"/>
    <s v="Evening"/>
    <x v="38"/>
  </r>
  <r>
    <x v="0"/>
    <s v="6/05/2019"/>
    <s v="Kolkata"/>
    <s v="Banglore"/>
    <s v="CCU "/>
    <s v=" BLR"/>
    <m/>
    <m/>
    <m/>
    <s v="17:15"/>
    <s v="19:50"/>
    <n v="155"/>
    <n v="0"/>
    <s v="No info"/>
    <n v="4804"/>
    <n v="17"/>
    <s v="Evening"/>
    <x v="5"/>
  </r>
  <r>
    <x v="7"/>
    <s v="6/06/2019"/>
    <s v="Kolkata"/>
    <s v="Banglore"/>
    <s v="CCU "/>
    <s v=" DEL "/>
    <s v=" BLR"/>
    <m/>
    <m/>
    <s v="22:40"/>
    <s v="10:40 07 Jun"/>
    <n v="720"/>
    <n v="1"/>
    <s v="No info"/>
    <n v="6810"/>
    <n v="22"/>
    <s v="Night"/>
    <x v="23"/>
  </r>
  <r>
    <x v="2"/>
    <s v="1/05/2019"/>
    <s v="Banglore"/>
    <s v="Delhi"/>
    <s v="BLR "/>
    <s v=" DEL"/>
    <m/>
    <m/>
    <m/>
    <s v="08:20"/>
    <s v="11:20"/>
    <n v="180"/>
    <n v="0"/>
    <s v="In-flight meal not included"/>
    <n v="5198"/>
    <n v="8"/>
    <s v="Morning"/>
    <x v="0"/>
  </r>
  <r>
    <x v="6"/>
    <s v="3/05/2019"/>
    <s v="Banglore"/>
    <s v="Delhi"/>
    <s v="BLR "/>
    <s v=" DEL"/>
    <m/>
    <m/>
    <m/>
    <s v="21:00"/>
    <s v="23:50"/>
    <n v="170"/>
    <n v="0"/>
    <s v="No info"/>
    <n v="5613"/>
    <n v="21"/>
    <s v="Night"/>
    <x v="0"/>
  </r>
  <r>
    <x v="0"/>
    <s v="3/03/2019"/>
    <s v="Mumbai"/>
    <s v="Hyderabad"/>
    <s v="BOM "/>
    <s v=" HYD"/>
    <m/>
    <m/>
    <m/>
    <s v="21:20"/>
    <s v="22:45"/>
    <n v="85"/>
    <n v="0"/>
    <s v="No info"/>
    <n v="4784"/>
    <n v="21"/>
    <s v="Night"/>
    <x v="27"/>
  </r>
  <r>
    <x v="2"/>
    <s v="21/03/2019"/>
    <s v="Delhi"/>
    <s v="Cochin"/>
    <s v="DEL "/>
    <s v=" BOM "/>
    <s v=" COK"/>
    <m/>
    <m/>
    <s v="19:45"/>
    <s v="18:50 22 Mar"/>
    <n v="1385"/>
    <n v="1"/>
    <s v="In-flight meal not included"/>
    <n v="5406"/>
    <n v="19"/>
    <s v="Evening"/>
    <x v="7"/>
  </r>
  <r>
    <x v="1"/>
    <s v="27/04/2019"/>
    <s v="Banglore"/>
    <s v="Delhi"/>
    <s v="BLR "/>
    <s v=" DEL"/>
    <m/>
    <m/>
    <m/>
    <s v="13:20"/>
    <s v="16:10"/>
    <n v="170"/>
    <n v="0"/>
    <s v="No info"/>
    <n v="5228"/>
    <n v="13"/>
    <s v="Afternoon"/>
    <x v="0"/>
  </r>
  <r>
    <x v="2"/>
    <s v="27/05/2019"/>
    <s v="Delhi"/>
    <s v="Cochin"/>
    <s v="DEL "/>
    <s v=" BOM "/>
    <s v=" COK"/>
    <m/>
    <m/>
    <s v="20:55"/>
    <s v="19:00 28 May"/>
    <n v="1325"/>
    <n v="1"/>
    <s v="In-flight meal not included"/>
    <n v="12898"/>
    <n v="20"/>
    <s v="Evening"/>
    <x v="7"/>
  </r>
  <r>
    <x v="1"/>
    <s v="15/06/2019"/>
    <s v="Chennai"/>
    <s v="Kolkata"/>
    <s v="MAA "/>
    <s v=" CCU"/>
    <m/>
    <m/>
    <m/>
    <s v="11:40"/>
    <s v="13:55"/>
    <n v="135"/>
    <n v="0"/>
    <s v="No info"/>
    <n v="4667"/>
    <n v="11"/>
    <s v="Morning"/>
    <x v="9"/>
  </r>
  <r>
    <x v="2"/>
    <s v="21/05/2019"/>
    <s v="Kolkata"/>
    <s v="Banglore"/>
    <s v="CCU "/>
    <s v=" BOM "/>
    <s v=" BLR"/>
    <m/>
    <m/>
    <s v="14:05"/>
    <s v="19:50"/>
    <n v="345"/>
    <n v="1"/>
    <s v="No info"/>
    <n v="14781"/>
    <n v="14"/>
    <s v="Afternoon"/>
    <x v="10"/>
  </r>
  <r>
    <x v="6"/>
    <s v="21/04/2019"/>
    <s v="Banglore"/>
    <s v="Delhi"/>
    <s v="BLR "/>
    <s v=" DEL"/>
    <m/>
    <m/>
    <m/>
    <s v="09:45"/>
    <s v="12:35"/>
    <n v="170"/>
    <n v="0"/>
    <s v="No info"/>
    <n v="5403"/>
    <n v="9"/>
    <s v="Morning"/>
    <x v="0"/>
  </r>
  <r>
    <x v="2"/>
    <s v="12/06/2019"/>
    <s v="Kolkata"/>
    <s v="Banglore"/>
    <s v="CCU "/>
    <s v=" BOM "/>
    <s v=" BLR"/>
    <m/>
    <m/>
    <s v="14:05"/>
    <s v="23:35"/>
    <n v="570"/>
    <n v="1"/>
    <s v="In-flight meal not included"/>
    <n v="9899"/>
    <n v="14"/>
    <s v="Afternoon"/>
    <x v="10"/>
  </r>
  <r>
    <x v="2"/>
    <s v="21/05/2019"/>
    <s v="Delhi"/>
    <s v="Cochin"/>
    <s v="DEL "/>
    <s v=" JAI "/>
    <s v=" BOM "/>
    <s v=" COK"/>
    <m/>
    <s v="19:30"/>
    <s v="04:25 22 May"/>
    <n v="535"/>
    <n v="2"/>
    <s v="In-flight meal not included"/>
    <n v="13029"/>
    <n v="19"/>
    <s v="Evening"/>
    <x v="29"/>
  </r>
  <r>
    <x v="6"/>
    <s v="18/05/2019"/>
    <s v="Kolkata"/>
    <s v="Banglore"/>
    <s v="CCU "/>
    <s v=" DEL "/>
    <s v=" BLR"/>
    <m/>
    <m/>
    <s v="17:00"/>
    <s v="10:45 19 May"/>
    <n v="1065"/>
    <n v="1"/>
    <s v="No info"/>
    <n v="9187"/>
    <n v="17"/>
    <s v="Evening"/>
    <x v="23"/>
  </r>
  <r>
    <x v="0"/>
    <s v="24/05/2019"/>
    <s v="Banglore"/>
    <s v="Delhi"/>
    <s v="BLR "/>
    <s v=" DEL"/>
    <m/>
    <m/>
    <m/>
    <s v="20:00"/>
    <s v="22:50"/>
    <n v="170"/>
    <n v="0"/>
    <s v="No info"/>
    <n v="4823"/>
    <n v="20"/>
    <s v="Evening"/>
    <x v="0"/>
  </r>
  <r>
    <x v="1"/>
    <s v="27/03/2019"/>
    <s v="Delhi"/>
    <s v="Cochin"/>
    <s v="DEL "/>
    <s v=" HYD "/>
    <s v=" BOM "/>
    <s v=" COK"/>
    <m/>
    <s v="21:30"/>
    <s v="19:15 28 Mar"/>
    <n v="1305"/>
    <n v="2"/>
    <s v="No info"/>
    <n v="8665"/>
    <n v="21"/>
    <s v="Night"/>
    <x v="50"/>
  </r>
  <r>
    <x v="0"/>
    <s v="6/03/2019"/>
    <s v="Delhi"/>
    <s v="Cochin"/>
    <s v="DEL "/>
    <s v=" BOM "/>
    <s v=" COK"/>
    <m/>
    <m/>
    <s v="08:25"/>
    <s v="21:00"/>
    <n v="755"/>
    <n v="1"/>
    <s v="No info"/>
    <n v="14871"/>
    <n v="8"/>
    <s v="Morning"/>
    <x v="7"/>
  </r>
  <r>
    <x v="0"/>
    <s v="21/06/2019"/>
    <s v="Mumbai"/>
    <s v="Hyderabad"/>
    <s v="BOM "/>
    <s v=" HYD"/>
    <m/>
    <m/>
    <m/>
    <s v="06:25"/>
    <s v="07:55"/>
    <n v="90"/>
    <n v="0"/>
    <s v="No info"/>
    <n v="4049"/>
    <n v="6"/>
    <s v="Morning"/>
    <x v="27"/>
  </r>
  <r>
    <x v="1"/>
    <s v="12/06/2019"/>
    <s v="Chennai"/>
    <s v="Kolkata"/>
    <s v="MAA "/>
    <s v=" CCU"/>
    <m/>
    <m/>
    <m/>
    <s v="11:40"/>
    <s v="13:55"/>
    <n v="135"/>
    <n v="0"/>
    <s v="No info"/>
    <n v="4667"/>
    <n v="11"/>
    <s v="Morning"/>
    <x v="9"/>
  </r>
  <r>
    <x v="0"/>
    <s v="9/04/2019"/>
    <s v="Kolkata"/>
    <s v="Banglore"/>
    <s v="CCU "/>
    <s v=" BBI "/>
    <s v=" BLR"/>
    <m/>
    <m/>
    <s v="19:55"/>
    <s v="23:50"/>
    <n v="235"/>
    <n v="1"/>
    <s v="No info"/>
    <n v="4226"/>
    <n v="19"/>
    <s v="Evening"/>
    <x v="37"/>
  </r>
  <r>
    <x v="1"/>
    <s v="03/03/2019"/>
    <s v="Banglore"/>
    <s v="New Delhi"/>
    <s v="BLR "/>
    <s v=" DEL"/>
    <m/>
    <m/>
    <m/>
    <s v="06:10"/>
    <s v="08:55"/>
    <n v="165"/>
    <n v="0"/>
    <s v="No info"/>
    <n v="7591"/>
    <n v="6"/>
    <s v="Morning"/>
    <x v="0"/>
  </r>
  <r>
    <x v="2"/>
    <s v="06/03/2019"/>
    <s v="Banglore"/>
    <s v="New Delhi"/>
    <s v="BLR "/>
    <s v=" BOM "/>
    <s v=" DEL"/>
    <m/>
    <m/>
    <s v="05:45"/>
    <s v="13:15"/>
    <n v="450"/>
    <n v="1"/>
    <s v="No info"/>
    <n v="19225"/>
    <n v="5"/>
    <s v="Morning"/>
    <x v="6"/>
  </r>
  <r>
    <x v="2"/>
    <s v="27/05/2019"/>
    <s v="Delhi"/>
    <s v="Cochin"/>
    <s v="DEL "/>
    <s v=" BOM "/>
    <s v=" COK"/>
    <m/>
    <m/>
    <s v="19:15"/>
    <s v="12:35 28 May"/>
    <n v="1040"/>
    <n v="1"/>
    <s v="In-flight meal not included"/>
    <n v="12898"/>
    <n v="19"/>
    <s v="Evening"/>
    <x v="7"/>
  </r>
  <r>
    <x v="0"/>
    <s v="9/06/2019"/>
    <s v="Mumbai"/>
    <s v="Hyderabad"/>
    <s v="BOM "/>
    <s v=" HYD"/>
    <m/>
    <m/>
    <m/>
    <s v="12:00"/>
    <s v="13:30"/>
    <n v="90"/>
    <n v="0"/>
    <s v="No info"/>
    <n v="2754"/>
    <n v="12"/>
    <s v="Afternoon"/>
    <x v="27"/>
  </r>
  <r>
    <x v="3"/>
    <s v="3/05/2019"/>
    <s v="Mumbai"/>
    <s v="Hyderabad"/>
    <s v="BOM "/>
    <s v=" HYD"/>
    <m/>
    <m/>
    <m/>
    <s v="13:15"/>
    <s v="14:45"/>
    <n v="90"/>
    <n v="0"/>
    <s v="No check-in baggage included"/>
    <n v="1965"/>
    <n v="13"/>
    <s v="Afternoon"/>
    <x v="27"/>
  </r>
  <r>
    <x v="1"/>
    <s v="24/03/2019"/>
    <s v="Kolkata"/>
    <s v="Banglore"/>
    <s v="CCU "/>
    <s v=" GAU "/>
    <s v=" DEL "/>
    <s v=" BLR"/>
    <m/>
    <s v="16:45"/>
    <s v="23:15 25 Mar"/>
    <n v="1830"/>
    <n v="2"/>
    <s v="No info"/>
    <n v="12835"/>
    <n v="16"/>
    <s v="Afternoon"/>
    <x v="17"/>
  </r>
  <r>
    <x v="9"/>
    <s v="01/03/2019"/>
    <s v="Banglore"/>
    <s v="New Delhi"/>
    <s v="BLR "/>
    <s v=" BOM "/>
    <s v=" DEL"/>
    <m/>
    <m/>
    <s v="05:45"/>
    <s v="10:45"/>
    <n v="300"/>
    <n v="1"/>
    <s v="No info"/>
    <n v="52229"/>
    <n v="5"/>
    <s v="Morning"/>
    <x v="6"/>
  </r>
  <r>
    <x v="4"/>
    <s v="15/05/2019"/>
    <s v="Delhi"/>
    <s v="Cochin"/>
    <s v="DEL "/>
    <s v=" BOM "/>
    <s v=" COK"/>
    <m/>
    <m/>
    <s v="08:00"/>
    <s v="19:15"/>
    <n v="675"/>
    <n v="1"/>
    <s v="No info"/>
    <n v="14533"/>
    <n v="8"/>
    <s v="Morning"/>
    <x v="7"/>
  </r>
  <r>
    <x v="6"/>
    <s v="24/06/2019"/>
    <s v="Banglore"/>
    <s v="Delhi"/>
    <s v="BLR "/>
    <s v=" DEL"/>
    <m/>
    <m/>
    <m/>
    <s v="09:45"/>
    <s v="12:35"/>
    <n v="170"/>
    <n v="0"/>
    <s v="No info"/>
    <n v="4668"/>
    <n v="9"/>
    <s v="Morning"/>
    <x v="0"/>
  </r>
  <r>
    <x v="2"/>
    <s v="9/04/2019"/>
    <s v="Delhi"/>
    <s v="Cochin"/>
    <s v="DEL "/>
    <s v=" BOM "/>
    <s v=" COK"/>
    <m/>
    <m/>
    <s v="17:30"/>
    <s v="12:35 10 Apr"/>
    <n v="1145"/>
    <n v="1"/>
    <s v="No info"/>
    <n v="11822"/>
    <n v="17"/>
    <s v="Evening"/>
    <x v="7"/>
  </r>
  <r>
    <x v="2"/>
    <s v="27/03/2019"/>
    <s v="Delhi"/>
    <s v="Cochin"/>
    <s v="DEL "/>
    <s v=" BOM "/>
    <s v=" COK"/>
    <m/>
    <m/>
    <s v="21:50"/>
    <s v="04:25 28 Mar"/>
    <n v="395"/>
    <n v="1"/>
    <s v="In-flight meal not included"/>
    <n v="6017"/>
    <n v="21"/>
    <s v="Night"/>
    <x v="7"/>
  </r>
  <r>
    <x v="2"/>
    <s v="9/06/2019"/>
    <s v="Delhi"/>
    <s v="Cochin"/>
    <s v="DEL "/>
    <s v=" BOM "/>
    <s v=" COK"/>
    <m/>
    <m/>
    <s v="11:30"/>
    <s v="19:00"/>
    <n v="450"/>
    <n v="1"/>
    <s v="No info"/>
    <n v="14714"/>
    <n v="11"/>
    <s v="Morning"/>
    <x v="7"/>
  </r>
  <r>
    <x v="3"/>
    <s v="9/06/2019"/>
    <s v="Chennai"/>
    <s v="Kolkata"/>
    <s v="MAA "/>
    <s v=" CCU"/>
    <m/>
    <m/>
    <m/>
    <s v="08:20"/>
    <s v="10:35"/>
    <n v="135"/>
    <n v="0"/>
    <s v="No info"/>
    <n v="3597"/>
    <n v="8"/>
    <s v="Morning"/>
    <x v="9"/>
  </r>
  <r>
    <x v="7"/>
    <s v="24/04/2019"/>
    <s v="Banglore"/>
    <s v="Delhi"/>
    <s v="BLR "/>
    <s v=" DEL"/>
    <m/>
    <m/>
    <m/>
    <s v="11:10"/>
    <s v="13:55"/>
    <n v="165"/>
    <n v="0"/>
    <s v="No info"/>
    <n v="3383"/>
    <n v="11"/>
    <s v="Morning"/>
    <x v="0"/>
  </r>
  <r>
    <x v="1"/>
    <s v="18/05/2019"/>
    <s v="Kolkata"/>
    <s v="Banglore"/>
    <s v="CCU "/>
    <s v=" BOM "/>
    <s v=" GOI "/>
    <s v=" BLR"/>
    <m/>
    <s v="16:50"/>
    <s v="05:35 19 May"/>
    <n v="765"/>
    <n v="2"/>
    <s v="No info"/>
    <n v="11642"/>
    <n v="16"/>
    <s v="Afternoon"/>
    <x v="48"/>
  </r>
  <r>
    <x v="6"/>
    <s v="27/04/2019"/>
    <s v="Banglore"/>
    <s v="Delhi"/>
    <s v="BLR "/>
    <s v=" DEL"/>
    <m/>
    <m/>
    <m/>
    <s v="21:00"/>
    <s v="23:50"/>
    <n v="170"/>
    <n v="0"/>
    <s v="No info"/>
    <n v="5403"/>
    <n v="21"/>
    <s v="Night"/>
    <x v="0"/>
  </r>
  <r>
    <x v="1"/>
    <s v="3/03/2019"/>
    <s v="Delhi"/>
    <s v="Cochin"/>
    <s v="DEL "/>
    <s v=" AMD "/>
    <s v=" BOM "/>
    <s v=" COK"/>
    <m/>
    <s v="16:40"/>
    <s v="19:15 04 Mar"/>
    <n v="1595"/>
    <n v="2"/>
    <s v="No info"/>
    <n v="14221"/>
    <n v="16"/>
    <s v="Afternoon"/>
    <x v="11"/>
  </r>
  <r>
    <x v="2"/>
    <s v="18/05/2019"/>
    <s v="Kolkata"/>
    <s v="Banglore"/>
    <s v="CCU "/>
    <s v=" BOM "/>
    <s v=" BLR"/>
    <m/>
    <m/>
    <s v="21:10"/>
    <s v="10:05 19 May"/>
    <n v="775"/>
    <n v="1"/>
    <s v="In-flight meal not included"/>
    <n v="8586"/>
    <n v="21"/>
    <s v="Night"/>
    <x v="10"/>
  </r>
  <r>
    <x v="0"/>
    <s v="12/06/2019"/>
    <s v="Mumbai"/>
    <s v="Hyderabad"/>
    <s v="BOM "/>
    <s v=" HYD"/>
    <m/>
    <m/>
    <m/>
    <s v="09:10"/>
    <s v="10:40"/>
    <n v="90"/>
    <n v="0"/>
    <s v="No info"/>
    <n v="4049"/>
    <n v="9"/>
    <s v="Morning"/>
    <x v="27"/>
  </r>
  <r>
    <x v="2"/>
    <s v="3/06/2019"/>
    <s v="Delhi"/>
    <s v="Cochin"/>
    <s v="DEL "/>
    <s v=" BOM "/>
    <s v=" COK"/>
    <m/>
    <m/>
    <s v="19:45"/>
    <s v="04:25 04 Jun"/>
    <n v="520"/>
    <n v="1"/>
    <s v="In-flight meal not included"/>
    <n v="10262"/>
    <n v="19"/>
    <s v="Evening"/>
    <x v="7"/>
  </r>
  <r>
    <x v="4"/>
    <s v="21/05/2019"/>
    <s v="Delhi"/>
    <s v="Cochin"/>
    <s v="DEL "/>
    <s v=" BOM "/>
    <s v=" COK"/>
    <m/>
    <m/>
    <s v="07:00"/>
    <s v="21:00"/>
    <n v="840"/>
    <n v="1"/>
    <s v="No info"/>
    <n v="7888"/>
    <n v="7"/>
    <s v="Morning"/>
    <x v="7"/>
  </r>
  <r>
    <x v="1"/>
    <s v="21/03/2019"/>
    <s v="Delhi"/>
    <s v="Cochin"/>
    <s v="DEL "/>
    <s v=" AMD "/>
    <s v=" BOM "/>
    <s v=" COK"/>
    <m/>
    <s v="19:45"/>
    <s v="19:15 22 Mar"/>
    <n v="1410"/>
    <n v="2"/>
    <s v="No info"/>
    <n v="8236"/>
    <n v="19"/>
    <s v="Evening"/>
    <x v="11"/>
  </r>
  <r>
    <x v="1"/>
    <s v="6/06/2019"/>
    <s v="Delhi"/>
    <s v="Cochin"/>
    <s v="DEL "/>
    <s v=" UDR "/>
    <s v=" BOM "/>
    <s v=" COK"/>
    <m/>
    <s v="13:20"/>
    <s v="19:15 07 Jun"/>
    <n v="1795"/>
    <n v="2"/>
    <s v="No info"/>
    <n v="12961"/>
    <n v="13"/>
    <s v="Afternoon"/>
    <x v="44"/>
  </r>
  <r>
    <x v="2"/>
    <s v="9/05/2019"/>
    <s v="Kolkata"/>
    <s v="Banglore"/>
    <s v="CCU "/>
    <s v=" BOM "/>
    <s v=" BLR"/>
    <m/>
    <m/>
    <s v="06:30"/>
    <s v="04:40 10 May"/>
    <n v="1330"/>
    <n v="1"/>
    <s v="In-flight meal not included"/>
    <n v="8586"/>
    <n v="6"/>
    <s v="Morning"/>
    <x v="10"/>
  </r>
  <r>
    <x v="0"/>
    <s v="18/05/2019"/>
    <s v="Kolkata"/>
    <s v="Banglore"/>
    <s v="CCU "/>
    <s v=" MAA "/>
    <s v=" BLR"/>
    <m/>
    <m/>
    <s v="08:10"/>
    <s v="13:00"/>
    <n v="290"/>
    <n v="1"/>
    <s v="No info"/>
    <n v="5279"/>
    <n v="8"/>
    <s v="Morning"/>
    <x v="19"/>
  </r>
  <r>
    <x v="5"/>
    <s v="18/06/2019"/>
    <s v="Banglore"/>
    <s v="Delhi"/>
    <s v="BLR "/>
    <s v=" DEL"/>
    <m/>
    <m/>
    <m/>
    <s v="20:55"/>
    <s v="23:40"/>
    <n v="165"/>
    <n v="0"/>
    <s v="No info"/>
    <n v="3419"/>
    <n v="20"/>
    <s v="Evening"/>
    <x v="0"/>
  </r>
  <r>
    <x v="2"/>
    <s v="15/06/2019"/>
    <s v="Delhi"/>
    <s v="Cochin"/>
    <s v="DEL "/>
    <s v=" IDR "/>
    <s v=" BOM "/>
    <s v=" COK"/>
    <m/>
    <s v="05:30"/>
    <s v="19:00"/>
    <n v="810"/>
    <n v="2"/>
    <s v="No info"/>
    <n v="13292"/>
    <n v="5"/>
    <s v="Morning"/>
    <x v="15"/>
  </r>
  <r>
    <x v="2"/>
    <s v="15/05/2019"/>
    <s v="Kolkata"/>
    <s v="Banglore"/>
    <s v="CCU "/>
    <s v=" DEL "/>
    <s v=" BLR"/>
    <m/>
    <m/>
    <s v="20:25"/>
    <s v="09:45 16 May"/>
    <n v="800"/>
    <n v="1"/>
    <s v="No info"/>
    <n v="13067"/>
    <n v="20"/>
    <s v="Evening"/>
    <x v="23"/>
  </r>
  <r>
    <x v="0"/>
    <s v="3/05/2019"/>
    <s v="Chennai"/>
    <s v="Kolkata"/>
    <s v="MAA "/>
    <s v=" CCU"/>
    <m/>
    <m/>
    <m/>
    <s v="13:15"/>
    <s v="15:35"/>
    <n v="140"/>
    <n v="0"/>
    <s v="No info"/>
    <n v="3597"/>
    <n v="13"/>
    <s v="Afternoon"/>
    <x v="9"/>
  </r>
  <r>
    <x v="2"/>
    <s v="18/05/2019"/>
    <s v="Delhi"/>
    <s v="Cochin"/>
    <s v="DEL "/>
    <s v=" BOM "/>
    <s v=" COK"/>
    <m/>
    <m/>
    <s v="07:05"/>
    <s v="19:00"/>
    <n v="715"/>
    <n v="1"/>
    <s v="No info"/>
    <n v="15554"/>
    <n v="7"/>
    <s v="Morning"/>
    <x v="7"/>
  </r>
  <r>
    <x v="0"/>
    <s v="15/05/2019"/>
    <s v="Delhi"/>
    <s v="Cochin"/>
    <s v="DEL "/>
    <s v=" BLR "/>
    <s v=" COK"/>
    <m/>
    <m/>
    <s v="17:05"/>
    <s v="22:15"/>
    <n v="310"/>
    <n v="1"/>
    <s v="No info"/>
    <n v="6027"/>
    <n v="17"/>
    <s v="Evening"/>
    <x v="8"/>
  </r>
  <r>
    <x v="2"/>
    <s v="9/05/2019"/>
    <s v="Kolkata"/>
    <s v="Banglore"/>
    <s v="CCU "/>
    <s v=" BOM "/>
    <s v=" BLR"/>
    <m/>
    <m/>
    <s v="06:30"/>
    <s v="18:15"/>
    <n v="705"/>
    <n v="1"/>
    <s v="No info"/>
    <n v="14781"/>
    <n v="6"/>
    <s v="Morning"/>
    <x v="10"/>
  </r>
  <r>
    <x v="2"/>
    <s v="1/06/2019"/>
    <s v="Delhi"/>
    <s v="Cochin"/>
    <s v="DEL "/>
    <s v=" NAG "/>
    <s v=" BOM "/>
    <s v=" COK"/>
    <m/>
    <s v="14:35"/>
    <s v="04:25 02 Jun"/>
    <n v="830"/>
    <n v="2"/>
    <s v="No info"/>
    <n v="13376"/>
    <n v="14"/>
    <s v="Afternoon"/>
    <x v="18"/>
  </r>
  <r>
    <x v="0"/>
    <s v="27/05/2019"/>
    <s v="Banglore"/>
    <s v="Delhi"/>
    <s v="BLR "/>
    <s v=" DEL"/>
    <m/>
    <m/>
    <m/>
    <s v="21:15"/>
    <s v="00:15 28 May"/>
    <n v="180"/>
    <n v="0"/>
    <s v="No info"/>
    <n v="3943"/>
    <n v="21"/>
    <s v="Night"/>
    <x v="0"/>
  </r>
  <r>
    <x v="5"/>
    <s v="12/06/2019"/>
    <s v="Delhi"/>
    <s v="Cochin"/>
    <s v="DEL "/>
    <s v=" AMD "/>
    <s v=" COK"/>
    <m/>
    <m/>
    <s v="07:25"/>
    <s v="13:35"/>
    <n v="370"/>
    <n v="1"/>
    <s v="No info"/>
    <n v="5842"/>
    <n v="7"/>
    <s v="Morning"/>
    <x v="58"/>
  </r>
  <r>
    <x v="0"/>
    <s v="15/03/2019"/>
    <s v="Chennai"/>
    <s v="Kolkata"/>
    <s v="MAA "/>
    <s v=" CCU"/>
    <m/>
    <m/>
    <m/>
    <s v="05:15"/>
    <s v="07:35"/>
    <n v="140"/>
    <n v="0"/>
    <s v="No info"/>
    <n v="4326"/>
    <n v="5"/>
    <s v="Morning"/>
    <x v="9"/>
  </r>
  <r>
    <x v="4"/>
    <s v="1/06/2019"/>
    <s v="Delhi"/>
    <s v="Cochin"/>
    <s v="DEL "/>
    <s v=" BOM "/>
    <s v=" COK"/>
    <m/>
    <m/>
    <s v="08:30"/>
    <s v="19:15"/>
    <n v="645"/>
    <n v="1"/>
    <s v="No info"/>
    <n v="8937"/>
    <n v="8"/>
    <s v="Morning"/>
    <x v="7"/>
  </r>
  <r>
    <x v="1"/>
    <s v="21/03/2019"/>
    <s v="Chennai"/>
    <s v="Kolkata"/>
    <s v="MAA "/>
    <s v=" CCU"/>
    <m/>
    <m/>
    <m/>
    <s v="11:40"/>
    <s v="13:55"/>
    <n v="135"/>
    <n v="0"/>
    <s v="No info"/>
    <n v="3670"/>
    <n v="11"/>
    <s v="Morning"/>
    <x v="9"/>
  </r>
  <r>
    <x v="0"/>
    <s v="18/06/2019"/>
    <s v="Banglore"/>
    <s v="Delhi"/>
    <s v="BLR "/>
    <s v=" DEL"/>
    <m/>
    <m/>
    <m/>
    <s v="18:25"/>
    <s v="21:20"/>
    <n v="175"/>
    <n v="0"/>
    <s v="No info"/>
    <n v="4823"/>
    <n v="18"/>
    <s v="Evening"/>
    <x v="0"/>
  </r>
  <r>
    <x v="2"/>
    <s v="3/04/2019"/>
    <s v="Mumbai"/>
    <s v="Hyderabad"/>
    <s v="BOM "/>
    <s v=" HYD"/>
    <m/>
    <m/>
    <m/>
    <s v="19:35"/>
    <s v="21:05"/>
    <n v="90"/>
    <n v="0"/>
    <s v="In-flight meal not included"/>
    <n v="2071"/>
    <n v="19"/>
    <s v="Evening"/>
    <x v="27"/>
  </r>
  <r>
    <x v="4"/>
    <s v="27/06/2019"/>
    <s v="Delhi"/>
    <s v="Cochin"/>
    <s v="DEL "/>
    <s v=" HYD "/>
    <s v=" COK"/>
    <m/>
    <m/>
    <s v="14:55"/>
    <s v="22:30"/>
    <n v="455"/>
    <n v="1"/>
    <s v="In-flight meal not included"/>
    <n v="6093"/>
    <n v="14"/>
    <s v="Afternoon"/>
    <x v="20"/>
  </r>
  <r>
    <x v="6"/>
    <s v="24/03/2019"/>
    <s v="Kolkata"/>
    <s v="Banglore"/>
    <s v="CCU "/>
    <s v=" DEL "/>
    <s v=" BLR"/>
    <m/>
    <m/>
    <s v="20:20"/>
    <s v="22:55 25 Mar"/>
    <n v="1595"/>
    <n v="1"/>
    <s v="No info"/>
    <n v="11682"/>
    <n v="20"/>
    <s v="Evening"/>
    <x v="23"/>
  </r>
  <r>
    <x v="0"/>
    <s v="03/03/2019"/>
    <s v="Banglore"/>
    <s v="New Delhi"/>
    <s v="BLR "/>
    <s v=" LKO "/>
    <s v=" DEL"/>
    <m/>
    <m/>
    <s v="05:25"/>
    <s v="10:10"/>
    <n v="285"/>
    <n v="1"/>
    <s v="No info"/>
    <n v="7774"/>
    <n v="5"/>
    <s v="Morning"/>
    <x v="59"/>
  </r>
  <r>
    <x v="2"/>
    <s v="12/05/2019"/>
    <s v="Kolkata"/>
    <s v="Banglore"/>
    <s v="CCU "/>
    <s v=" DEL "/>
    <s v=" BLR"/>
    <m/>
    <m/>
    <s v="17:00"/>
    <s v="14:25 13 May"/>
    <n v="1285"/>
    <n v="1"/>
    <s v="No info"/>
    <n v="13067"/>
    <n v="17"/>
    <s v="Evening"/>
    <x v="23"/>
  </r>
  <r>
    <x v="0"/>
    <s v="27/05/2019"/>
    <s v="Delhi"/>
    <s v="Cochin"/>
    <s v="DEL "/>
    <s v=" HYD "/>
    <s v=" COK"/>
    <m/>
    <m/>
    <s v="07:35"/>
    <s v="16:10"/>
    <n v="515"/>
    <n v="1"/>
    <s v="No info"/>
    <n v="7514"/>
    <n v="7"/>
    <s v="Morning"/>
    <x v="20"/>
  </r>
  <r>
    <x v="4"/>
    <s v="9/04/2019"/>
    <s v="Delhi"/>
    <s v="Cochin"/>
    <s v="DEL "/>
    <s v=" BOM "/>
    <s v=" COK"/>
    <m/>
    <m/>
    <s v="17:00"/>
    <s v="01:30 10 Apr"/>
    <n v="510"/>
    <n v="1"/>
    <s v="No info"/>
    <n v="6838"/>
    <n v="17"/>
    <s v="Evening"/>
    <x v="7"/>
  </r>
  <r>
    <x v="0"/>
    <s v="18/03/2019"/>
    <s v="Chennai"/>
    <s v="Kolkata"/>
    <s v="MAA "/>
    <s v=" CCU"/>
    <m/>
    <m/>
    <m/>
    <s v="13:20"/>
    <s v="15:35"/>
    <n v="135"/>
    <n v="0"/>
    <s v="No info"/>
    <n v="3858"/>
    <n v="13"/>
    <s v="Afternoon"/>
    <x v="9"/>
  </r>
  <r>
    <x v="4"/>
    <s v="15/06/2019"/>
    <s v="Delhi"/>
    <s v="Cochin"/>
    <s v="DEL "/>
    <s v=" BOM "/>
    <s v=" COK"/>
    <m/>
    <m/>
    <s v="12:50"/>
    <s v="01:30 16 Jun"/>
    <n v="760"/>
    <n v="1"/>
    <s v="No info"/>
    <n v="6795"/>
    <n v="12"/>
    <s v="Afternoon"/>
    <x v="7"/>
  </r>
  <r>
    <x v="2"/>
    <s v="27/05/2019"/>
    <s v="Delhi"/>
    <s v="Cochin"/>
    <s v="DEL "/>
    <s v=" ATQ "/>
    <s v=" BOM "/>
    <s v=" COK"/>
    <m/>
    <s v="20:00"/>
    <s v="04:25 28 May"/>
    <n v="505"/>
    <n v="2"/>
    <s v="No info"/>
    <n v="16263"/>
    <n v="20"/>
    <s v="Evening"/>
    <x v="30"/>
  </r>
  <r>
    <x v="1"/>
    <s v="9/05/2019"/>
    <s v="Kolkata"/>
    <s v="Banglore"/>
    <s v="CCU "/>
    <s v=" BOM "/>
    <s v=" BLR"/>
    <m/>
    <m/>
    <s v="16:50"/>
    <s v="18:30 10 May"/>
    <n v="1540"/>
    <n v="1"/>
    <s v="No info"/>
    <n v="8576"/>
    <n v="16"/>
    <s v="Afternoon"/>
    <x v="10"/>
  </r>
  <r>
    <x v="1"/>
    <s v="6/05/2019"/>
    <s v="Banglore"/>
    <s v="Delhi"/>
    <s v="BLR "/>
    <s v=" DEL"/>
    <m/>
    <m/>
    <m/>
    <s v="10:00"/>
    <s v="12:45"/>
    <n v="165"/>
    <n v="0"/>
    <s v="No info"/>
    <n v="5228"/>
    <n v="10"/>
    <s v="Morning"/>
    <x v="0"/>
  </r>
  <r>
    <x v="2"/>
    <s v="1/05/2019"/>
    <s v="Delhi"/>
    <s v="Cochin"/>
    <s v="DEL "/>
    <s v=" AMD "/>
    <s v=" BOM "/>
    <s v=" COK"/>
    <m/>
    <s v="23:05"/>
    <s v="04:25 03 May"/>
    <n v="1760"/>
    <n v="2"/>
    <s v="No info"/>
    <n v="16704"/>
    <n v="23"/>
    <s v="Night"/>
    <x v="11"/>
  </r>
  <r>
    <x v="0"/>
    <s v="24/03/2019"/>
    <s v="Kolkata"/>
    <s v="Banglore"/>
    <s v="CCU "/>
    <s v=" BLR"/>
    <m/>
    <m/>
    <m/>
    <s v="20:25"/>
    <s v="23:05"/>
    <n v="160"/>
    <n v="0"/>
    <s v="No info"/>
    <n v="8872"/>
    <n v="20"/>
    <s v="Evening"/>
    <x v="5"/>
  </r>
  <r>
    <x v="5"/>
    <s v="3/05/2019"/>
    <s v="Banglore"/>
    <s v="Delhi"/>
    <s v="BLR "/>
    <s v=" DEL"/>
    <m/>
    <m/>
    <m/>
    <s v="11:40"/>
    <s v="14:30"/>
    <n v="170"/>
    <n v="0"/>
    <s v="No info"/>
    <n v="3898"/>
    <n v="11"/>
    <s v="Morning"/>
    <x v="0"/>
  </r>
  <r>
    <x v="3"/>
    <s v="21/03/2019"/>
    <s v="Chennai"/>
    <s v="Kolkata"/>
    <s v="MAA "/>
    <s v=" CCU"/>
    <m/>
    <m/>
    <m/>
    <s v="17:45"/>
    <s v="20:05"/>
    <n v="140"/>
    <n v="0"/>
    <s v="No check-in baggage included"/>
    <n v="3332"/>
    <n v="17"/>
    <s v="Evening"/>
    <x v="9"/>
  </r>
  <r>
    <x v="2"/>
    <s v="21/05/2019"/>
    <s v="Kolkata"/>
    <s v="Banglore"/>
    <s v="CCU "/>
    <s v=" GAU "/>
    <s v=" BLR"/>
    <m/>
    <m/>
    <s v="10:20"/>
    <s v="17:35"/>
    <n v="435"/>
    <n v="1"/>
    <s v="In-flight meal not included"/>
    <n v="5608"/>
    <n v="10"/>
    <s v="Morning"/>
    <x v="60"/>
  </r>
  <r>
    <x v="2"/>
    <s v="9/05/2019"/>
    <s v="Kolkata"/>
    <s v="Banglore"/>
    <s v="CCU "/>
    <s v=" BOM "/>
    <s v=" BLR"/>
    <m/>
    <m/>
    <s v="08:25"/>
    <s v="04:40 10 May"/>
    <n v="1215"/>
    <n v="1"/>
    <s v="No info"/>
    <n v="13941"/>
    <n v="8"/>
    <s v="Morning"/>
    <x v="10"/>
  </r>
  <r>
    <x v="4"/>
    <s v="21/03/2019"/>
    <s v="Delhi"/>
    <s v="Cochin"/>
    <s v="DEL "/>
    <s v=" BOM "/>
    <s v=" COK"/>
    <m/>
    <m/>
    <s v="07:30"/>
    <s v="19:15"/>
    <n v="705"/>
    <n v="1"/>
    <s v="No info"/>
    <n v="9100"/>
    <n v="7"/>
    <s v="Morning"/>
    <x v="7"/>
  </r>
  <r>
    <x v="6"/>
    <s v="15/06/2019"/>
    <s v="Banglore"/>
    <s v="Delhi"/>
    <s v="BLR "/>
    <s v=" DEL"/>
    <m/>
    <m/>
    <m/>
    <s v="17:00"/>
    <s v="19:35"/>
    <n v="155"/>
    <n v="0"/>
    <s v="No info"/>
    <n v="4878"/>
    <n v="17"/>
    <s v="Evening"/>
    <x v="0"/>
  </r>
  <r>
    <x v="0"/>
    <s v="1/06/2019"/>
    <s v="Delhi"/>
    <s v="Cochin"/>
    <s v="DEL "/>
    <s v=" BOM "/>
    <s v=" COK"/>
    <m/>
    <m/>
    <s v="07:30"/>
    <s v="21:00"/>
    <n v="810"/>
    <n v="1"/>
    <s v="No info"/>
    <n v="6416"/>
    <n v="7"/>
    <s v="Morning"/>
    <x v="7"/>
  </r>
  <r>
    <x v="3"/>
    <s v="12/05/2019"/>
    <s v="Mumbai"/>
    <s v="Hyderabad"/>
    <s v="BOM "/>
    <s v=" HYD"/>
    <m/>
    <m/>
    <m/>
    <s v="05:45"/>
    <s v="07:15"/>
    <n v="90"/>
    <n v="0"/>
    <s v="No info"/>
    <n v="2017"/>
    <n v="5"/>
    <s v="Morning"/>
    <x v="27"/>
  </r>
  <r>
    <x v="2"/>
    <s v="27/03/2019"/>
    <s v="Delhi"/>
    <s v="Cochin"/>
    <s v="DEL "/>
    <s v=" AMD "/>
    <s v=" BOM "/>
    <s v=" COK"/>
    <m/>
    <s v="19:10"/>
    <s v="19:45 28 Mar"/>
    <n v="1475"/>
    <n v="2"/>
    <s v="No info"/>
    <n v="10976"/>
    <n v="19"/>
    <s v="Evening"/>
    <x v="11"/>
  </r>
  <r>
    <x v="2"/>
    <s v="24/03/2019"/>
    <s v="Kolkata"/>
    <s v="Banglore"/>
    <s v="CCU "/>
    <s v=" BOM "/>
    <s v=" BLR"/>
    <m/>
    <m/>
    <s v="19:45"/>
    <s v="16:20 25 Mar"/>
    <n v="1235"/>
    <n v="1"/>
    <s v="In-flight meal not included"/>
    <n v="10031"/>
    <n v="19"/>
    <s v="Evening"/>
    <x v="10"/>
  </r>
  <r>
    <x v="0"/>
    <s v="18/03/2019"/>
    <s v="Kolkata"/>
    <s v="Banglore"/>
    <s v="CCU "/>
    <s v=" BLR"/>
    <m/>
    <m/>
    <m/>
    <s v="05:30"/>
    <s v="08:20"/>
    <n v="170"/>
    <n v="0"/>
    <s v="No info"/>
    <n v="4462"/>
    <n v="5"/>
    <s v="Morning"/>
    <x v="5"/>
  </r>
  <r>
    <x v="0"/>
    <s v="1/04/2019"/>
    <s v="Delhi"/>
    <s v="Cochin"/>
    <s v="DEL "/>
    <s v=" HYD "/>
    <s v=" COK"/>
    <m/>
    <m/>
    <s v="07:35"/>
    <s v="12:10"/>
    <n v="275"/>
    <n v="1"/>
    <s v="No info"/>
    <n v="5073"/>
    <n v="7"/>
    <s v="Morning"/>
    <x v="20"/>
  </r>
  <r>
    <x v="0"/>
    <s v="27/03/2019"/>
    <s v="Chennai"/>
    <s v="Kolkata"/>
    <s v="MAA "/>
    <s v=" CCU"/>
    <m/>
    <m/>
    <m/>
    <s v="05:15"/>
    <s v="07:35"/>
    <n v="140"/>
    <n v="0"/>
    <s v="No info"/>
    <n v="4326"/>
    <n v="5"/>
    <s v="Morning"/>
    <x v="9"/>
  </r>
  <r>
    <x v="10"/>
    <s v="21/03/2019"/>
    <s v="Delhi"/>
    <s v="Cochin"/>
    <s v="DEL "/>
    <s v=" BOM "/>
    <s v=" COK"/>
    <m/>
    <m/>
    <s v="07:30"/>
    <s v="19:15"/>
    <n v="705"/>
    <n v="1"/>
    <s v="No info"/>
    <n v="10161"/>
    <n v="7"/>
    <s v="Morning"/>
    <x v="7"/>
  </r>
  <r>
    <x v="0"/>
    <s v="12/06/2019"/>
    <s v="Mumbai"/>
    <s v="Hyderabad"/>
    <s v="BOM "/>
    <s v=" HYD"/>
    <m/>
    <m/>
    <m/>
    <s v="16:55"/>
    <s v="18:25"/>
    <n v="90"/>
    <n v="0"/>
    <s v="No info"/>
    <n v="3175"/>
    <n v="16"/>
    <s v="Afternoon"/>
    <x v="27"/>
  </r>
  <r>
    <x v="6"/>
    <s v="24/03/2019"/>
    <s v="Kolkata"/>
    <s v="Banglore"/>
    <s v="CCU "/>
    <s v=" DEL "/>
    <s v=" BLR"/>
    <m/>
    <m/>
    <s v="20:20"/>
    <s v="09:10 25 Mar"/>
    <n v="770"/>
    <n v="1"/>
    <s v="No info"/>
    <n v="12312"/>
    <n v="20"/>
    <s v="Evening"/>
    <x v="23"/>
  </r>
  <r>
    <x v="2"/>
    <s v="21/03/2019"/>
    <s v="Delhi"/>
    <s v="Cochin"/>
    <s v="DEL "/>
    <s v=" UDR "/>
    <s v=" BOM "/>
    <s v=" COK"/>
    <m/>
    <s v="18:20"/>
    <s v="18:50 22 Mar"/>
    <n v="1470"/>
    <n v="2"/>
    <s v="No info"/>
    <n v="12604"/>
    <n v="18"/>
    <s v="Evening"/>
    <x v="44"/>
  </r>
  <r>
    <x v="4"/>
    <s v="15/06/2019"/>
    <s v="Delhi"/>
    <s v="Cochin"/>
    <s v="DEL "/>
    <s v=" BOM "/>
    <s v=" COK"/>
    <m/>
    <m/>
    <s v="07:30"/>
    <s v="19:00"/>
    <n v="690"/>
    <n v="1"/>
    <s v="No info"/>
    <n v="10877"/>
    <n v="7"/>
    <s v="Morning"/>
    <x v="7"/>
  </r>
  <r>
    <x v="0"/>
    <s v="18/05/2019"/>
    <s v="Kolkata"/>
    <s v="Banglore"/>
    <s v="CCU "/>
    <s v=" MAA "/>
    <s v=" BLR"/>
    <m/>
    <m/>
    <s v="06:20"/>
    <s v="10:20"/>
    <n v="240"/>
    <n v="1"/>
    <s v="No info"/>
    <n v="4226"/>
    <n v="6"/>
    <s v="Morning"/>
    <x v="19"/>
  </r>
  <r>
    <x v="2"/>
    <s v="6/04/2019"/>
    <s v="Delhi"/>
    <s v="Cochin"/>
    <s v="DEL "/>
    <s v=" BOM "/>
    <s v=" COK"/>
    <m/>
    <m/>
    <s v="08:00"/>
    <s v="19:00"/>
    <n v="660"/>
    <n v="1"/>
    <s v="In-flight meal not included"/>
    <n v="5406"/>
    <n v="8"/>
    <s v="Morning"/>
    <x v="7"/>
  </r>
  <r>
    <x v="0"/>
    <s v="15/05/2019"/>
    <s v="Delhi"/>
    <s v="Cochin"/>
    <s v="DEL "/>
    <s v=" MAA "/>
    <s v=" COK"/>
    <m/>
    <m/>
    <s v="02:00"/>
    <s v="07:25"/>
    <n v="325"/>
    <n v="1"/>
    <s v="No info"/>
    <n v="8618"/>
    <n v="2"/>
    <s v="Night"/>
    <x v="26"/>
  </r>
  <r>
    <x v="0"/>
    <s v="18/04/2019"/>
    <s v="Kolkata"/>
    <s v="Banglore"/>
    <s v="CCU "/>
    <s v=" BLR"/>
    <m/>
    <m/>
    <m/>
    <s v="17:15"/>
    <s v="19:50"/>
    <n v="155"/>
    <n v="0"/>
    <s v="No info"/>
    <n v="4174"/>
    <n v="17"/>
    <s v="Evening"/>
    <x v="5"/>
  </r>
  <r>
    <x v="5"/>
    <s v="1/06/2019"/>
    <s v="Delhi"/>
    <s v="Cochin"/>
    <s v="DEL "/>
    <s v=" BOM "/>
    <s v=" COK"/>
    <m/>
    <m/>
    <s v="14:25"/>
    <s v="19:35"/>
    <n v="310"/>
    <n v="1"/>
    <s v="No info"/>
    <n v="10651"/>
    <n v="14"/>
    <s v="Afternoon"/>
    <x v="7"/>
  </r>
  <r>
    <x v="2"/>
    <s v="21/03/2019"/>
    <s v="Delhi"/>
    <s v="Cochin"/>
    <s v="DEL "/>
    <s v=" BOM "/>
    <s v=" COK"/>
    <m/>
    <m/>
    <s v="18:15"/>
    <s v="04:25 22 Mar"/>
    <n v="610"/>
    <n v="1"/>
    <s v="In-flight meal not included"/>
    <n v="5963"/>
    <n v="18"/>
    <s v="Evening"/>
    <x v="7"/>
  </r>
  <r>
    <x v="2"/>
    <s v="12/06/2019"/>
    <s v="Delhi"/>
    <s v="Cochin"/>
    <s v="DEL "/>
    <s v=" JAI "/>
    <s v=" BOM "/>
    <s v=" COK"/>
    <m/>
    <s v="09:40"/>
    <s v="12:35 13 Jun"/>
    <n v="1615"/>
    <n v="2"/>
    <s v="In-flight meal not included"/>
    <n v="10368"/>
    <n v="9"/>
    <s v="Morning"/>
    <x v="29"/>
  </r>
  <r>
    <x v="0"/>
    <s v="6/03/2019"/>
    <s v="Mumbai"/>
    <s v="Hyderabad"/>
    <s v="BOM "/>
    <s v=" GOI "/>
    <s v=" HYD"/>
    <m/>
    <m/>
    <s v="15:45"/>
    <s v="23:00"/>
    <n v="435"/>
    <n v="1"/>
    <s v="No info"/>
    <n v="7681"/>
    <n v="15"/>
    <s v="Afternoon"/>
    <x v="61"/>
  </r>
  <r>
    <x v="4"/>
    <s v="21/05/2019"/>
    <s v="Delhi"/>
    <s v="Cochin"/>
    <s v="DEL "/>
    <s v=" BOM "/>
    <s v=" COK"/>
    <m/>
    <m/>
    <s v="12:50"/>
    <s v="21:00"/>
    <n v="490"/>
    <n v="1"/>
    <s v="No info"/>
    <n v="7485"/>
    <n v="12"/>
    <s v="Afternoon"/>
    <x v="7"/>
  </r>
  <r>
    <x v="2"/>
    <s v="3/04/2019"/>
    <s v="Banglore"/>
    <s v="Delhi"/>
    <s v="BLR "/>
    <s v=" DEL"/>
    <m/>
    <m/>
    <m/>
    <s v="15:15"/>
    <s v="18:10"/>
    <n v="175"/>
    <n v="0"/>
    <s v="In-flight meal not included"/>
    <n v="4544"/>
    <n v="15"/>
    <s v="Afternoon"/>
    <x v="0"/>
  </r>
  <r>
    <x v="3"/>
    <s v="15/04/2019"/>
    <s v="Kolkata"/>
    <s v="Banglore"/>
    <s v="CCU "/>
    <s v=" MAA "/>
    <s v=" BLR"/>
    <m/>
    <m/>
    <s v="15:05"/>
    <s v="20:20"/>
    <n v="315"/>
    <n v="1"/>
    <s v="No info"/>
    <n v="4649"/>
    <n v="15"/>
    <s v="Afternoon"/>
    <x v="19"/>
  </r>
  <r>
    <x v="6"/>
    <s v="12/05/2019"/>
    <s v="Chennai"/>
    <s v="Kolkata"/>
    <s v="MAA "/>
    <s v=" CCU"/>
    <m/>
    <m/>
    <m/>
    <s v="17:45"/>
    <s v="20:05"/>
    <n v="140"/>
    <n v="0"/>
    <s v="No info"/>
    <n v="11982"/>
    <n v="17"/>
    <s v="Evening"/>
    <x v="9"/>
  </r>
  <r>
    <x v="2"/>
    <s v="24/06/2019"/>
    <s v="Mumbai"/>
    <s v="Hyderabad"/>
    <s v="BOM "/>
    <s v=" HYD"/>
    <m/>
    <m/>
    <m/>
    <s v="07:05"/>
    <s v="08:30"/>
    <n v="85"/>
    <n v="0"/>
    <s v="In-flight meal not included"/>
    <n v="4995"/>
    <n v="7"/>
    <s v="Morning"/>
    <x v="27"/>
  </r>
  <r>
    <x v="0"/>
    <s v="9/05/2019"/>
    <s v="Kolkata"/>
    <s v="Banglore"/>
    <s v="CCU "/>
    <s v=" MAA "/>
    <s v=" BLR"/>
    <m/>
    <m/>
    <s v="08:10"/>
    <s v="13:00"/>
    <n v="290"/>
    <n v="1"/>
    <s v="No info"/>
    <n v="5069"/>
    <n v="8"/>
    <s v="Morning"/>
    <x v="19"/>
  </r>
  <r>
    <x v="3"/>
    <s v="1/06/2019"/>
    <s v="Kolkata"/>
    <s v="Banglore"/>
    <s v="CCU "/>
    <s v=" BLR"/>
    <m/>
    <m/>
    <m/>
    <s v="22:20"/>
    <s v="00:40 02 Jun"/>
    <n v="140"/>
    <n v="0"/>
    <s v="No info"/>
    <n v="3873"/>
    <n v="22"/>
    <s v="Night"/>
    <x v="5"/>
  </r>
  <r>
    <x v="3"/>
    <s v="27/04/2019"/>
    <s v="Kolkata"/>
    <s v="Banglore"/>
    <s v="CCU "/>
    <s v=" BLR"/>
    <m/>
    <m/>
    <m/>
    <s v="22:20"/>
    <s v="00:40 28 Apr"/>
    <n v="140"/>
    <n v="0"/>
    <s v="No info"/>
    <n v="3873"/>
    <n v="22"/>
    <s v="Night"/>
    <x v="5"/>
  </r>
  <r>
    <x v="1"/>
    <s v="27/05/2019"/>
    <s v="Delhi"/>
    <s v="Cochin"/>
    <s v="DEL "/>
    <s v=" BLR "/>
    <s v=" COK"/>
    <m/>
    <m/>
    <s v="09:45"/>
    <s v="23:00"/>
    <n v="795"/>
    <n v="1"/>
    <s v="No info"/>
    <n v="8907"/>
    <n v="9"/>
    <s v="Morning"/>
    <x v="8"/>
  </r>
  <r>
    <x v="2"/>
    <s v="9/06/2019"/>
    <s v="Kolkata"/>
    <s v="Banglore"/>
    <s v="CCU "/>
    <s v=" BOM "/>
    <s v=" BLR"/>
    <m/>
    <m/>
    <s v="21:10"/>
    <s v="16:20 10 Jun"/>
    <n v="1150"/>
    <n v="1"/>
    <s v="In-flight meal not included"/>
    <n v="10844"/>
    <n v="21"/>
    <s v="Night"/>
    <x v="10"/>
  </r>
  <r>
    <x v="2"/>
    <s v="15/05/2019"/>
    <s v="Kolkata"/>
    <s v="Banglore"/>
    <s v="CCU "/>
    <s v=" BOM "/>
    <s v=" BLR"/>
    <m/>
    <m/>
    <s v="21:10"/>
    <s v="19:50 16 May"/>
    <n v="1360"/>
    <n v="1"/>
    <s v="In-flight meal not included"/>
    <n v="10844"/>
    <n v="21"/>
    <s v="Night"/>
    <x v="10"/>
  </r>
  <r>
    <x v="2"/>
    <s v="6/05/2019"/>
    <s v="Kolkata"/>
    <s v="Banglore"/>
    <s v="CCU "/>
    <s v=" BOM "/>
    <s v=" BLR"/>
    <m/>
    <m/>
    <s v="21:10"/>
    <s v="12:00 07 May"/>
    <n v="890"/>
    <n v="1"/>
    <s v="In-flight meal not included"/>
    <n v="9663"/>
    <n v="21"/>
    <s v="Night"/>
    <x v="10"/>
  </r>
  <r>
    <x v="2"/>
    <s v="1/06/2019"/>
    <s v="Delhi"/>
    <s v="Cochin"/>
    <s v="DEL "/>
    <s v=" IDR "/>
    <s v=" BOM "/>
    <s v=" COK"/>
    <m/>
    <s v="21:25"/>
    <s v="12:35 02 Jun"/>
    <n v="910"/>
    <n v="2"/>
    <s v="No info"/>
    <n v="13292"/>
    <n v="21"/>
    <s v="Night"/>
    <x v="15"/>
  </r>
  <r>
    <x v="2"/>
    <s v="12/06/2019"/>
    <s v="Delhi"/>
    <s v="Cochin"/>
    <s v="DEL "/>
    <s v=" BHO "/>
    <s v=" BOM "/>
    <s v=" COK"/>
    <m/>
    <s v="05:30"/>
    <s v="12:35"/>
    <n v="425"/>
    <n v="2"/>
    <s v="No info"/>
    <n v="14441"/>
    <n v="5"/>
    <s v="Morning"/>
    <x v="28"/>
  </r>
  <r>
    <x v="2"/>
    <s v="9/06/2019"/>
    <s v="Mumbai"/>
    <s v="Hyderabad"/>
    <s v="BOM "/>
    <s v=" HYD"/>
    <m/>
    <m/>
    <m/>
    <s v="02:55"/>
    <s v="04:20"/>
    <n v="85"/>
    <n v="0"/>
    <s v="In-flight meal not included"/>
    <n v="4050"/>
    <n v="2"/>
    <s v="Night"/>
    <x v="27"/>
  </r>
  <r>
    <x v="0"/>
    <s v="09/03/2019"/>
    <s v="Banglore"/>
    <s v="New Delhi"/>
    <s v="BLR "/>
    <s v=" DEL"/>
    <m/>
    <m/>
    <m/>
    <s v="21:20"/>
    <s v="00:15 10 Mar"/>
    <n v="175"/>
    <n v="0"/>
    <s v="No info"/>
    <n v="6144"/>
    <n v="21"/>
    <s v="Night"/>
    <x v="0"/>
  </r>
  <r>
    <x v="0"/>
    <s v="6/03/2019"/>
    <s v="Delhi"/>
    <s v="Cochin"/>
    <s v="DEL "/>
    <s v=" BOM "/>
    <s v=" COK"/>
    <m/>
    <m/>
    <s v="07:30"/>
    <s v="15:30"/>
    <n v="480"/>
    <n v="1"/>
    <s v="No info"/>
    <n v="14871"/>
    <n v="7"/>
    <s v="Morning"/>
    <x v="7"/>
  </r>
  <r>
    <x v="7"/>
    <s v="18/04/2019"/>
    <s v="Banglore"/>
    <s v="Delhi"/>
    <s v="BLR "/>
    <s v=" DEL"/>
    <m/>
    <m/>
    <m/>
    <s v="11:10"/>
    <s v="13:55"/>
    <n v="165"/>
    <n v="0"/>
    <s v="No info"/>
    <n v="4483"/>
    <n v="11"/>
    <s v="Morning"/>
    <x v="0"/>
  </r>
  <r>
    <x v="0"/>
    <s v="15/05/2019"/>
    <s v="Delhi"/>
    <s v="Cochin"/>
    <s v="DEL "/>
    <s v=" BOM "/>
    <s v=" COK"/>
    <m/>
    <m/>
    <s v="10:35"/>
    <s v="01:30 16 May"/>
    <n v="895"/>
    <n v="1"/>
    <s v="No info"/>
    <n v="6979"/>
    <n v="10"/>
    <s v="Morning"/>
    <x v="7"/>
  </r>
  <r>
    <x v="2"/>
    <s v="27/06/2019"/>
    <s v="Mumbai"/>
    <s v="Hyderabad"/>
    <s v="BOM "/>
    <s v=" HYD"/>
    <m/>
    <m/>
    <m/>
    <s v="10:20"/>
    <s v="11:50"/>
    <n v="90"/>
    <n v="0"/>
    <s v="No info"/>
    <n v="8040"/>
    <n v="10"/>
    <s v="Morning"/>
    <x v="27"/>
  </r>
  <r>
    <x v="0"/>
    <s v="1/06/2019"/>
    <s v="Delhi"/>
    <s v="Cochin"/>
    <s v="DEL "/>
    <s v=" BOM "/>
    <s v=" COK"/>
    <m/>
    <m/>
    <s v="09:15"/>
    <s v="01:30 02 Jun"/>
    <n v="975"/>
    <n v="1"/>
    <s v="No info"/>
    <n v="7048"/>
    <n v="9"/>
    <s v="Morning"/>
    <x v="7"/>
  </r>
  <r>
    <x v="3"/>
    <s v="27/06/2019"/>
    <s v="Banglore"/>
    <s v="Delhi"/>
    <s v="BLR "/>
    <s v=" DEL"/>
    <m/>
    <m/>
    <m/>
    <s v="09:30"/>
    <s v="12:20"/>
    <n v="170"/>
    <n v="0"/>
    <s v="No check-in baggage included"/>
    <n v="3573"/>
    <n v="9"/>
    <s v="Morning"/>
    <x v="0"/>
  </r>
  <r>
    <x v="0"/>
    <s v="27/05/2019"/>
    <s v="Delhi"/>
    <s v="Cochin"/>
    <s v="DEL "/>
    <s v=" BOM "/>
    <s v=" COK"/>
    <m/>
    <m/>
    <s v="16:00"/>
    <s v="21:00"/>
    <n v="300"/>
    <n v="1"/>
    <s v="No info"/>
    <n v="5054"/>
    <n v="16"/>
    <s v="Afternoon"/>
    <x v="7"/>
  </r>
  <r>
    <x v="1"/>
    <s v="1/06/2019"/>
    <s v="Delhi"/>
    <s v="Cochin"/>
    <s v="DEL "/>
    <s v=" BOM "/>
    <s v=" COK"/>
    <m/>
    <m/>
    <s v="21:00"/>
    <s v="19:15 02 Jun"/>
    <n v="1335"/>
    <n v="1"/>
    <s v="No info"/>
    <n v="8582"/>
    <n v="21"/>
    <s v="Night"/>
    <x v="7"/>
  </r>
  <r>
    <x v="7"/>
    <s v="9/06/2019"/>
    <s v="Delhi"/>
    <s v="Cochin"/>
    <s v="DEL "/>
    <s v=" BLR "/>
    <s v=" COK"/>
    <m/>
    <m/>
    <s v="07:55"/>
    <s v="13:25"/>
    <n v="330"/>
    <n v="1"/>
    <s v="No info"/>
    <n v="8759"/>
    <n v="7"/>
    <s v="Morning"/>
    <x v="8"/>
  </r>
  <r>
    <x v="0"/>
    <s v="27/04/2019"/>
    <s v="Delhi"/>
    <s v="Cochin"/>
    <s v="DEL "/>
    <s v=" HYD "/>
    <s v=" COK"/>
    <m/>
    <m/>
    <s v="07:35"/>
    <s v="16:10"/>
    <n v="515"/>
    <n v="1"/>
    <s v="No info"/>
    <n v="6442"/>
    <n v="7"/>
    <s v="Morning"/>
    <x v="20"/>
  </r>
  <r>
    <x v="1"/>
    <s v="18/05/2019"/>
    <s v="Delhi"/>
    <s v="Cochin"/>
    <s v="DEL "/>
    <s v=" BOM "/>
    <s v=" COK"/>
    <m/>
    <m/>
    <s v="03:50"/>
    <s v="19:15"/>
    <n v="925"/>
    <n v="1"/>
    <s v="No info"/>
    <n v="8879"/>
    <n v="3"/>
    <s v="Night"/>
    <x v="7"/>
  </r>
  <r>
    <x v="2"/>
    <s v="24/03/2019"/>
    <s v="Kolkata"/>
    <s v="Banglore"/>
    <s v="CCU "/>
    <s v=" BOM "/>
    <s v=" BLR"/>
    <m/>
    <m/>
    <s v="21:10"/>
    <s v="18:10 25 Mar"/>
    <n v="1260"/>
    <n v="1"/>
    <s v="In-flight meal not included"/>
    <n v="10031"/>
    <n v="21"/>
    <s v="Night"/>
    <x v="10"/>
  </r>
  <r>
    <x v="2"/>
    <s v="3/06/2019"/>
    <s v="Delhi"/>
    <s v="Cochin"/>
    <s v="DEL "/>
    <s v=" JAI "/>
    <s v=" BOM "/>
    <s v=" COK"/>
    <m/>
    <s v="05:30"/>
    <s v="19:00"/>
    <n v="810"/>
    <n v="2"/>
    <s v="In-flight meal not included"/>
    <n v="10368"/>
    <n v="5"/>
    <s v="Morning"/>
    <x v="29"/>
  </r>
  <r>
    <x v="0"/>
    <s v="24/06/2019"/>
    <s v="Banglore"/>
    <s v="Delhi"/>
    <s v="BLR "/>
    <s v=" DEL"/>
    <m/>
    <m/>
    <m/>
    <s v="13:00"/>
    <s v="15:50"/>
    <n v="170"/>
    <n v="0"/>
    <s v="No info"/>
    <n v="3943"/>
    <n v="13"/>
    <s v="Afternoon"/>
    <x v="0"/>
  </r>
  <r>
    <x v="0"/>
    <s v="3/03/2019"/>
    <s v="Delhi"/>
    <s v="Cochin"/>
    <s v="DEL "/>
    <s v=" BOM "/>
    <s v=" COK"/>
    <m/>
    <m/>
    <s v="04:45"/>
    <s v="11:30"/>
    <n v="405"/>
    <n v="1"/>
    <s v="No info"/>
    <n v="14871"/>
    <n v="4"/>
    <s v="Night"/>
    <x v="7"/>
  </r>
  <r>
    <x v="2"/>
    <s v="18/06/2019"/>
    <s v="Mumbai"/>
    <s v="Hyderabad"/>
    <s v="BOM "/>
    <s v=" HYD"/>
    <m/>
    <m/>
    <m/>
    <s v="08:45"/>
    <s v="10:15"/>
    <n v="90"/>
    <n v="0"/>
    <s v="In-flight meal not included"/>
    <n v="4995"/>
    <n v="8"/>
    <s v="Morning"/>
    <x v="27"/>
  </r>
  <r>
    <x v="4"/>
    <s v="24/06/2019"/>
    <s v="Delhi"/>
    <s v="Cochin"/>
    <s v="DEL "/>
    <s v=" BOM "/>
    <s v=" COK"/>
    <m/>
    <m/>
    <s v="10:20"/>
    <s v="19:00"/>
    <n v="520"/>
    <n v="1"/>
    <s v="In-flight meal not included"/>
    <n v="10791"/>
    <n v="10"/>
    <s v="Morning"/>
    <x v="7"/>
  </r>
  <r>
    <x v="3"/>
    <s v="3/06/2019"/>
    <s v="Mumbai"/>
    <s v="Hyderabad"/>
    <s v="BOM "/>
    <s v=" HYD"/>
    <m/>
    <m/>
    <m/>
    <s v="05:45"/>
    <s v="07:15"/>
    <n v="90"/>
    <n v="0"/>
    <s v="No info"/>
    <n v="2753"/>
    <n v="5"/>
    <s v="Morning"/>
    <x v="27"/>
  </r>
  <r>
    <x v="0"/>
    <s v="9/04/2019"/>
    <s v="Banglore"/>
    <s v="Delhi"/>
    <s v="BLR "/>
    <s v=" DEL"/>
    <m/>
    <m/>
    <m/>
    <s v="10:10"/>
    <s v="13:00"/>
    <n v="170"/>
    <n v="0"/>
    <s v="No info"/>
    <n v="4423"/>
    <n v="10"/>
    <s v="Morning"/>
    <x v="0"/>
  </r>
  <r>
    <x v="7"/>
    <s v="27/05/2019"/>
    <s v="Kolkata"/>
    <s v="Banglore"/>
    <s v="CCU "/>
    <s v=" BLR"/>
    <m/>
    <m/>
    <m/>
    <s v="10:20"/>
    <s v="12:55"/>
    <n v="155"/>
    <n v="0"/>
    <s v="No info"/>
    <n v="4409"/>
    <n v="10"/>
    <s v="Morning"/>
    <x v="5"/>
  </r>
  <r>
    <x v="1"/>
    <s v="9/05/2019"/>
    <s v="Kolkata"/>
    <s v="Banglore"/>
    <s v="CCU "/>
    <s v=" HYD "/>
    <s v=" BLR"/>
    <m/>
    <m/>
    <s v="19:00"/>
    <s v="11:05 10 May"/>
    <n v="965"/>
    <n v="1"/>
    <s v="No info"/>
    <n v="6117"/>
    <n v="19"/>
    <s v="Evening"/>
    <x v="21"/>
  </r>
  <r>
    <x v="2"/>
    <s v="21/05/2019"/>
    <s v="Delhi"/>
    <s v="Cochin"/>
    <s v="DEL "/>
    <s v=" AMD "/>
    <s v=" BOM "/>
    <s v=" COK"/>
    <m/>
    <s v="19:10"/>
    <s v="19:00 22 May"/>
    <n v="1430"/>
    <n v="2"/>
    <s v="No info"/>
    <n v="15129"/>
    <n v="19"/>
    <s v="Evening"/>
    <x v="11"/>
  </r>
  <r>
    <x v="6"/>
    <s v="6/06/2019"/>
    <s v="Kolkata"/>
    <s v="Banglore"/>
    <s v="CCU "/>
    <s v=" DEL "/>
    <s v=" BLR"/>
    <m/>
    <m/>
    <s v="20:20"/>
    <s v="23:25 07 Jun"/>
    <n v="1625"/>
    <n v="1"/>
    <s v="No info"/>
    <n v="9345"/>
    <n v="20"/>
    <s v="Evening"/>
    <x v="23"/>
  </r>
  <r>
    <x v="6"/>
    <s v="9/05/2019"/>
    <s v="Kolkata"/>
    <s v="Banglore"/>
    <s v="CCU "/>
    <s v=" DEL "/>
    <s v=" BLR"/>
    <m/>
    <m/>
    <s v="07:10"/>
    <s v="23:25"/>
    <n v="975"/>
    <n v="1"/>
    <s v="No info"/>
    <n v="8085"/>
    <n v="7"/>
    <s v="Morning"/>
    <x v="23"/>
  </r>
  <r>
    <x v="2"/>
    <s v="6/05/2019"/>
    <s v="Delhi"/>
    <s v="Cochin"/>
    <s v="DEL "/>
    <s v=" BOM "/>
    <s v=" COK"/>
    <m/>
    <m/>
    <s v="13:00"/>
    <s v="04:25 07 May"/>
    <n v="925"/>
    <n v="1"/>
    <s v="No info"/>
    <n v="15554"/>
    <n v="13"/>
    <s v="Afternoon"/>
    <x v="7"/>
  </r>
  <r>
    <x v="3"/>
    <s v="21/05/2019"/>
    <s v="Banglore"/>
    <s v="Delhi"/>
    <s v="BLR "/>
    <s v=" DEL"/>
    <m/>
    <m/>
    <m/>
    <s v="09:30"/>
    <s v="12:20"/>
    <n v="170"/>
    <n v="0"/>
    <s v="No check-in baggage included"/>
    <n v="3573"/>
    <n v="9"/>
    <s v="Morning"/>
    <x v="0"/>
  </r>
  <r>
    <x v="4"/>
    <s v="3/03/2019"/>
    <s v="Delhi"/>
    <s v="Cochin"/>
    <s v="DEL "/>
    <s v=" BOM "/>
    <s v=" COK"/>
    <m/>
    <m/>
    <s v="17:00"/>
    <s v="01:35 04 Mar"/>
    <n v="515"/>
    <n v="1"/>
    <s v="No info"/>
    <n v="17073"/>
    <n v="17"/>
    <s v="Evening"/>
    <x v="7"/>
  </r>
  <r>
    <x v="4"/>
    <s v="9/06/2019"/>
    <s v="Delhi"/>
    <s v="Cochin"/>
    <s v="DEL "/>
    <s v=" BOM "/>
    <s v=" COK"/>
    <m/>
    <m/>
    <s v="11:40"/>
    <s v="01:30 10 Jun"/>
    <n v="830"/>
    <n v="1"/>
    <s v="No info"/>
    <n v="6795"/>
    <n v="11"/>
    <s v="Morning"/>
    <x v="7"/>
  </r>
  <r>
    <x v="6"/>
    <s v="21/03/2019"/>
    <s v="Banglore"/>
    <s v="New Delhi"/>
    <s v="BLR "/>
    <s v=" DEL"/>
    <m/>
    <m/>
    <m/>
    <s v="07:00"/>
    <s v="09:40"/>
    <n v="160"/>
    <n v="0"/>
    <s v="No info"/>
    <n v="5403"/>
    <n v="7"/>
    <s v="Morning"/>
    <x v="0"/>
  </r>
  <r>
    <x v="0"/>
    <s v="15/05/2019"/>
    <s v="Chennai"/>
    <s v="Kolkata"/>
    <s v="MAA "/>
    <s v=" CCU"/>
    <m/>
    <m/>
    <m/>
    <s v="05:15"/>
    <s v="07:40"/>
    <n v="145"/>
    <n v="0"/>
    <s v="No info"/>
    <n v="3540"/>
    <n v="5"/>
    <s v="Morning"/>
    <x v="9"/>
  </r>
  <r>
    <x v="6"/>
    <s v="24/04/2019"/>
    <s v="Delhi"/>
    <s v="Cochin"/>
    <s v="DEL "/>
    <s v=" COK"/>
    <m/>
    <m/>
    <m/>
    <s v="14:40"/>
    <s v="17:50"/>
    <n v="190"/>
    <n v="0"/>
    <s v="No info"/>
    <n v="6216"/>
    <n v="14"/>
    <s v="Afternoon"/>
    <x v="22"/>
  </r>
  <r>
    <x v="2"/>
    <s v="21/05/2019"/>
    <s v="Banglore"/>
    <s v="Delhi"/>
    <s v="BLR "/>
    <s v=" DEL"/>
    <m/>
    <m/>
    <m/>
    <s v="15:50"/>
    <s v="18:45"/>
    <n v="175"/>
    <n v="0"/>
    <s v="In-flight meal not included"/>
    <n v="3359"/>
    <n v="15"/>
    <s v="Afternoon"/>
    <x v="0"/>
  </r>
  <r>
    <x v="2"/>
    <s v="24/05/2019"/>
    <s v="Kolkata"/>
    <s v="Banglore"/>
    <s v="CCU "/>
    <s v=" BOM "/>
    <s v=" BLR"/>
    <m/>
    <m/>
    <s v="18:55"/>
    <s v="23:35 25 May"/>
    <n v="1720"/>
    <n v="1"/>
    <s v="In-flight meal not included"/>
    <n v="10844"/>
    <n v="18"/>
    <s v="Evening"/>
    <x v="10"/>
  </r>
  <r>
    <x v="1"/>
    <s v="15/06/2019"/>
    <s v="Banglore"/>
    <s v="Delhi"/>
    <s v="BLR "/>
    <s v=" DEL"/>
    <m/>
    <m/>
    <m/>
    <s v="13:20"/>
    <s v="16:10"/>
    <n v="170"/>
    <n v="0"/>
    <s v="No info"/>
    <n v="6961"/>
    <n v="13"/>
    <s v="Afternoon"/>
    <x v="0"/>
  </r>
  <r>
    <x v="7"/>
    <s v="3/04/2019"/>
    <s v="Kolkata"/>
    <s v="Banglore"/>
    <s v="CCU "/>
    <s v=" BLR"/>
    <m/>
    <m/>
    <m/>
    <s v="10:20"/>
    <s v="12:55"/>
    <n v="155"/>
    <n v="0"/>
    <s v="No info"/>
    <n v="4107"/>
    <n v="10"/>
    <s v="Morning"/>
    <x v="5"/>
  </r>
  <r>
    <x v="4"/>
    <s v="21/03/2019"/>
    <s v="Delhi"/>
    <s v="Cochin"/>
    <s v="DEL "/>
    <s v=" BOM "/>
    <s v=" COK"/>
    <m/>
    <m/>
    <s v="09:10"/>
    <s v="18:50"/>
    <n v="580"/>
    <n v="1"/>
    <s v="No info"/>
    <n v="13069"/>
    <n v="9"/>
    <s v="Morning"/>
    <x v="7"/>
  </r>
  <r>
    <x v="2"/>
    <s v="24/06/2019"/>
    <s v="Delhi"/>
    <s v="Cochin"/>
    <s v="DEL "/>
    <s v=" LKO "/>
    <s v=" BOM "/>
    <s v=" COK"/>
    <m/>
    <s v="11:45"/>
    <s v="04:25 25 Jun"/>
    <n v="1000"/>
    <n v="2"/>
    <s v="No info"/>
    <n v="13357"/>
    <n v="11"/>
    <s v="Morning"/>
    <x v="2"/>
  </r>
  <r>
    <x v="0"/>
    <s v="1/06/2019"/>
    <s v="Delhi"/>
    <s v="Cochin"/>
    <s v="DEL "/>
    <s v=" HYD "/>
    <s v=" COK"/>
    <m/>
    <m/>
    <s v="16:10"/>
    <s v="22:30"/>
    <n v="380"/>
    <n v="1"/>
    <s v="No info"/>
    <n v="6938"/>
    <n v="16"/>
    <s v="Afternoon"/>
    <x v="20"/>
  </r>
  <r>
    <x v="2"/>
    <s v="27/06/2019"/>
    <s v="Delhi"/>
    <s v="Cochin"/>
    <s v="DEL "/>
    <s v=" IDR "/>
    <s v=" BOM "/>
    <s v=" COK"/>
    <m/>
    <s v="09:35"/>
    <s v="12:35 28 Jun"/>
    <n v="1620"/>
    <n v="2"/>
    <s v="No info"/>
    <n v="13292"/>
    <n v="9"/>
    <s v="Morning"/>
    <x v="15"/>
  </r>
  <r>
    <x v="1"/>
    <s v="01/03/2019"/>
    <s v="Banglore"/>
    <s v="New Delhi"/>
    <s v="BLR "/>
    <s v=" BOM "/>
    <s v=" BHO "/>
    <s v=" DEL"/>
    <m/>
    <s v="08:50"/>
    <s v="23:25"/>
    <n v="875"/>
    <n v="2"/>
    <s v="1 Short layover"/>
    <n v="26743"/>
    <n v="8"/>
    <s v="Morning"/>
    <x v="57"/>
  </r>
  <r>
    <x v="4"/>
    <s v="21/03/2019"/>
    <s v="Delhi"/>
    <s v="Cochin"/>
    <s v="DEL "/>
    <s v=" BOM "/>
    <s v=" COK"/>
    <m/>
    <m/>
    <s v="06:40"/>
    <s v="18:50"/>
    <n v="730"/>
    <n v="1"/>
    <s v="No info"/>
    <n v="13568"/>
    <n v="6"/>
    <s v="Morning"/>
    <x v="7"/>
  </r>
  <r>
    <x v="4"/>
    <s v="6/03/2019"/>
    <s v="Delhi"/>
    <s v="Cochin"/>
    <s v="DEL "/>
    <s v=" BOM "/>
    <s v=" COK"/>
    <m/>
    <m/>
    <s v="11:40"/>
    <s v="19:15"/>
    <n v="455"/>
    <n v="1"/>
    <s v="No info"/>
    <n v="15353"/>
    <n v="11"/>
    <s v="Morning"/>
    <x v="7"/>
  </r>
  <r>
    <x v="0"/>
    <s v="15/05/2019"/>
    <s v="Chennai"/>
    <s v="Kolkata"/>
    <s v="MAA "/>
    <s v=" CCU"/>
    <m/>
    <m/>
    <m/>
    <s v="14:45"/>
    <s v="17:05"/>
    <n v="140"/>
    <n v="0"/>
    <s v="No info"/>
    <n v="3597"/>
    <n v="14"/>
    <s v="Afternoon"/>
    <x v="9"/>
  </r>
  <r>
    <x v="2"/>
    <s v="24/03/2019"/>
    <s v="Kolkata"/>
    <s v="Banglore"/>
    <s v="CCU "/>
    <s v=" BOM "/>
    <s v=" BLR"/>
    <m/>
    <m/>
    <s v="21:10"/>
    <s v="16:20 25 Mar"/>
    <n v="1150"/>
    <n v="1"/>
    <s v="In-flight meal not included"/>
    <n v="10031"/>
    <n v="21"/>
    <s v="Night"/>
    <x v="10"/>
  </r>
  <r>
    <x v="1"/>
    <s v="9/05/2019"/>
    <s v="Kolkata"/>
    <s v="Banglore"/>
    <s v="CCU "/>
    <s v=" BOM "/>
    <s v=" AMD "/>
    <s v=" BLR"/>
    <m/>
    <s v="09:25"/>
    <s v="05:25 10 May"/>
    <n v="1200"/>
    <n v="2"/>
    <s v="No info"/>
    <n v="14687"/>
    <n v="9"/>
    <s v="Morning"/>
    <x v="62"/>
  </r>
  <r>
    <x v="2"/>
    <s v="6/06/2019"/>
    <s v="Banglore"/>
    <s v="Delhi"/>
    <s v="BLR "/>
    <s v=" DEL"/>
    <m/>
    <m/>
    <m/>
    <s v="19:50"/>
    <s v="22:50"/>
    <n v="180"/>
    <n v="0"/>
    <s v="In-flight meal not included"/>
    <n v="7229"/>
    <n v="19"/>
    <s v="Evening"/>
    <x v="0"/>
  </r>
  <r>
    <x v="5"/>
    <s v="9/05/2019"/>
    <s v="Delhi"/>
    <s v="Cochin"/>
    <s v="DEL "/>
    <s v=" BOM "/>
    <s v=" COK"/>
    <m/>
    <m/>
    <s v="14:25"/>
    <s v="19:35"/>
    <n v="310"/>
    <n v="1"/>
    <s v="No info"/>
    <n v="10188"/>
    <n v="14"/>
    <s v="Afternoon"/>
    <x v="7"/>
  </r>
  <r>
    <x v="6"/>
    <s v="09/03/2019"/>
    <s v="Banglore"/>
    <s v="New Delhi"/>
    <s v="BLR "/>
    <s v=" DEL"/>
    <m/>
    <m/>
    <m/>
    <s v="07:00"/>
    <s v="09:40"/>
    <n v="160"/>
    <n v="0"/>
    <s v="No info"/>
    <n v="7398"/>
    <n v="7"/>
    <s v="Morning"/>
    <x v="0"/>
  </r>
  <r>
    <x v="2"/>
    <s v="18/05/2019"/>
    <s v="Delhi"/>
    <s v="Cochin"/>
    <s v="DEL "/>
    <s v=" AMD "/>
    <s v=" BOM "/>
    <s v=" COK"/>
    <m/>
    <s v="13:25"/>
    <s v="19:00 19 May"/>
    <n v="1775"/>
    <n v="2"/>
    <s v="No info"/>
    <n v="16704"/>
    <n v="13"/>
    <s v="Afternoon"/>
    <x v="11"/>
  </r>
  <r>
    <x v="0"/>
    <s v="01/03/2019"/>
    <s v="Banglore"/>
    <s v="New Delhi"/>
    <s v="BLR "/>
    <s v=" HYD "/>
    <s v=" DEL"/>
    <m/>
    <m/>
    <s v="16:55"/>
    <s v="21:50"/>
    <n v="295"/>
    <n v="1"/>
    <s v="No info"/>
    <n v="8153"/>
    <n v="16"/>
    <s v="Afternoon"/>
    <x v="38"/>
  </r>
  <r>
    <x v="2"/>
    <s v="9/04/2019"/>
    <s v="Banglore"/>
    <s v="Delhi"/>
    <s v="BLR "/>
    <s v=" DEL"/>
    <m/>
    <m/>
    <m/>
    <s v="07:10"/>
    <s v="10:10"/>
    <n v="180"/>
    <n v="0"/>
    <s v="No info"/>
    <n v="7229"/>
    <n v="7"/>
    <s v="Morning"/>
    <x v="0"/>
  </r>
  <r>
    <x v="4"/>
    <s v="27/05/2019"/>
    <s v="Delhi"/>
    <s v="Cochin"/>
    <s v="DEL "/>
    <s v=" BOM "/>
    <s v=" COK"/>
    <m/>
    <m/>
    <s v="13:00"/>
    <s v="01:30 28 May"/>
    <n v="750"/>
    <n v="1"/>
    <s v="In-flight meal not included"/>
    <n v="6943"/>
    <n v="13"/>
    <s v="Afternoon"/>
    <x v="7"/>
  </r>
  <r>
    <x v="4"/>
    <s v="1/06/2019"/>
    <s v="Delhi"/>
    <s v="Cochin"/>
    <s v="DEL "/>
    <s v=" BOM "/>
    <s v=" COK"/>
    <m/>
    <m/>
    <s v="06:40"/>
    <s v="19:15"/>
    <n v="755"/>
    <n v="1"/>
    <s v="No info"/>
    <n v="8937"/>
    <n v="6"/>
    <s v="Morning"/>
    <x v="7"/>
  </r>
  <r>
    <x v="1"/>
    <s v="3/03/2019"/>
    <s v="Delhi"/>
    <s v="Cochin"/>
    <s v="DEL "/>
    <s v=" HYD "/>
    <s v=" MAA "/>
    <s v=" COK"/>
    <m/>
    <s v="07:05"/>
    <s v="09:25 04 Mar"/>
    <n v="1580"/>
    <n v="2"/>
    <s v="No info"/>
    <n v="9400"/>
    <n v="7"/>
    <s v="Morning"/>
    <x v="45"/>
  </r>
  <r>
    <x v="6"/>
    <s v="24/03/2019"/>
    <s v="Kolkata"/>
    <s v="Banglore"/>
    <s v="CCU "/>
    <s v=" DEL "/>
    <s v=" BLR"/>
    <m/>
    <m/>
    <s v="07:10"/>
    <s v="20:25"/>
    <n v="795"/>
    <n v="1"/>
    <s v="No info"/>
    <n v="13152"/>
    <n v="7"/>
    <s v="Morning"/>
    <x v="23"/>
  </r>
  <r>
    <x v="0"/>
    <s v="1/06/2019"/>
    <s v="Banglore"/>
    <s v="Delhi"/>
    <s v="BLR "/>
    <s v=" DEL"/>
    <m/>
    <m/>
    <m/>
    <s v="22:10"/>
    <s v="01:00 02 Jun"/>
    <n v="170"/>
    <n v="0"/>
    <s v="No info"/>
    <n v="3419"/>
    <n v="22"/>
    <s v="Night"/>
    <x v="0"/>
  </r>
  <r>
    <x v="6"/>
    <s v="12/06/2019"/>
    <s v="Kolkata"/>
    <s v="Banglore"/>
    <s v="CCU "/>
    <s v=" DEL "/>
    <s v=" BLR"/>
    <m/>
    <m/>
    <s v="20:20"/>
    <s v="09:05 13 Jun"/>
    <n v="765"/>
    <n v="1"/>
    <s v="No info"/>
    <n v="7927"/>
    <n v="20"/>
    <s v="Evening"/>
    <x v="23"/>
  </r>
  <r>
    <x v="1"/>
    <s v="15/03/2019"/>
    <s v="Banglore"/>
    <s v="New Delhi"/>
    <s v="BLR "/>
    <s v=" CCU "/>
    <s v=" GAU "/>
    <s v=" DEL"/>
    <m/>
    <s v="05:50"/>
    <s v="22:10"/>
    <n v="980"/>
    <n v="2"/>
    <s v="No info"/>
    <n v="9796"/>
    <n v="5"/>
    <s v="Morning"/>
    <x v="53"/>
  </r>
  <r>
    <x v="6"/>
    <s v="03/03/2019"/>
    <s v="Banglore"/>
    <s v="New Delhi"/>
    <s v="BLR "/>
    <s v=" DEL"/>
    <m/>
    <m/>
    <m/>
    <s v="11:30"/>
    <s v="14:10"/>
    <n v="160"/>
    <n v="0"/>
    <s v="No info"/>
    <n v="8028"/>
    <n v="11"/>
    <s v="Morning"/>
    <x v="0"/>
  </r>
  <r>
    <x v="4"/>
    <s v="6/03/2019"/>
    <s v="Delhi"/>
    <s v="Cochin"/>
    <s v="DEL "/>
    <s v=" HYD "/>
    <s v=" MAA "/>
    <s v=" COK"/>
    <m/>
    <s v="13:05"/>
    <s v="21:20"/>
    <n v="495"/>
    <n v="2"/>
    <s v="No info"/>
    <n v="10759"/>
    <n v="13"/>
    <s v="Afternoon"/>
    <x v="45"/>
  </r>
  <r>
    <x v="4"/>
    <s v="21/05/2019"/>
    <s v="Delhi"/>
    <s v="Cochin"/>
    <s v="DEL "/>
    <s v=" BOM "/>
    <s v=" COK"/>
    <m/>
    <m/>
    <s v="07:00"/>
    <s v="19:00"/>
    <n v="720"/>
    <n v="1"/>
    <s v="No info"/>
    <n v="10197"/>
    <n v="7"/>
    <s v="Morning"/>
    <x v="7"/>
  </r>
  <r>
    <x v="1"/>
    <s v="1/06/2019"/>
    <s v="Banglore"/>
    <s v="Delhi"/>
    <s v="BLR "/>
    <s v=" DEL"/>
    <m/>
    <m/>
    <m/>
    <s v="21:05"/>
    <s v="23:55"/>
    <n v="170"/>
    <n v="0"/>
    <s v="No info"/>
    <n v="5228"/>
    <n v="21"/>
    <s v="Night"/>
    <x v="0"/>
  </r>
  <r>
    <x v="4"/>
    <s v="18/05/2019"/>
    <s v="Delhi"/>
    <s v="Cochin"/>
    <s v="DEL "/>
    <s v=" BOM "/>
    <s v=" COK"/>
    <m/>
    <m/>
    <s v="10:00"/>
    <s v="21:00"/>
    <n v="660"/>
    <n v="1"/>
    <s v="In-flight meal not included"/>
    <n v="9275"/>
    <n v="10"/>
    <s v="Morning"/>
    <x v="7"/>
  </r>
  <r>
    <x v="0"/>
    <s v="3/03/2019"/>
    <s v="Chennai"/>
    <s v="Kolkata"/>
    <s v="MAA "/>
    <s v=" CCU"/>
    <m/>
    <m/>
    <m/>
    <s v="22:05"/>
    <s v="00:25 04 Mar"/>
    <n v="140"/>
    <n v="0"/>
    <s v="No info"/>
    <n v="5277"/>
    <n v="22"/>
    <s v="Night"/>
    <x v="9"/>
  </r>
  <r>
    <x v="2"/>
    <s v="18/05/2019"/>
    <s v="Delhi"/>
    <s v="Cochin"/>
    <s v="DEL "/>
    <s v=" NAG "/>
    <s v=" BOM "/>
    <s v=" COK"/>
    <m/>
    <s v="14:35"/>
    <s v="04:25 19 May"/>
    <n v="830"/>
    <n v="2"/>
    <s v="In-flight meal not included"/>
    <n v="13848"/>
    <n v="14"/>
    <s v="Afternoon"/>
    <x v="18"/>
  </r>
  <r>
    <x v="0"/>
    <s v="15/05/2019"/>
    <s v="Delhi"/>
    <s v="Cochin"/>
    <s v="DEL "/>
    <s v=" HYD "/>
    <s v=" COK"/>
    <m/>
    <m/>
    <s v="14:20"/>
    <s v="22:30"/>
    <n v="490"/>
    <n v="1"/>
    <s v="No info"/>
    <n v="6412"/>
    <n v="14"/>
    <s v="Afternoon"/>
    <x v="20"/>
  </r>
  <r>
    <x v="2"/>
    <s v="18/05/2019"/>
    <s v="Kolkata"/>
    <s v="Banglore"/>
    <s v="CCU "/>
    <s v=" BOM "/>
    <s v=" BLR"/>
    <m/>
    <m/>
    <s v="16:30"/>
    <s v="04:40 19 May"/>
    <n v="730"/>
    <n v="1"/>
    <s v="No info"/>
    <n v="13941"/>
    <n v="16"/>
    <s v="Afternoon"/>
    <x v="10"/>
  </r>
  <r>
    <x v="6"/>
    <s v="6/05/2019"/>
    <s v="Banglore"/>
    <s v="Delhi"/>
    <s v="BLR "/>
    <s v=" DEL"/>
    <m/>
    <m/>
    <m/>
    <s v="07:00"/>
    <s v="09:40"/>
    <n v="160"/>
    <n v="0"/>
    <s v="No info"/>
    <n v="4668"/>
    <n v="7"/>
    <s v="Morning"/>
    <x v="0"/>
  </r>
  <r>
    <x v="0"/>
    <s v="18/06/2019"/>
    <s v="Banglore"/>
    <s v="Delhi"/>
    <s v="BLR "/>
    <s v=" DEL"/>
    <m/>
    <m/>
    <m/>
    <s v="01:30"/>
    <s v="04:15"/>
    <n v="165"/>
    <n v="0"/>
    <s v="No info"/>
    <n v="3419"/>
    <n v="1"/>
    <s v="Night"/>
    <x v="0"/>
  </r>
  <r>
    <x v="0"/>
    <s v="6/04/2019"/>
    <s v="Banglore"/>
    <s v="Delhi"/>
    <s v="BLR "/>
    <s v=" DEL"/>
    <m/>
    <m/>
    <m/>
    <s v="22:10"/>
    <s v="01:00 07 Apr"/>
    <n v="170"/>
    <n v="0"/>
    <s v="No info"/>
    <n v="3943"/>
    <n v="22"/>
    <s v="Night"/>
    <x v="0"/>
  </r>
  <r>
    <x v="1"/>
    <s v="24/05/2019"/>
    <s v="Kolkata"/>
    <s v="Banglore"/>
    <s v="CCU "/>
    <s v=" MAA "/>
    <s v=" BLR"/>
    <m/>
    <m/>
    <s v="14:35"/>
    <s v="14:35 25 May"/>
    <n v="1440"/>
    <n v="1"/>
    <s v="No info"/>
    <n v="6528"/>
    <n v="14"/>
    <s v="Afternoon"/>
    <x v="19"/>
  </r>
  <r>
    <x v="2"/>
    <s v="21/05/2019"/>
    <s v="Banglore"/>
    <s v="Delhi"/>
    <s v="BLR "/>
    <s v=" DEL"/>
    <m/>
    <m/>
    <m/>
    <s v="17:45"/>
    <s v="20:45"/>
    <n v="180"/>
    <n v="0"/>
    <s v="No info"/>
    <n v="7229"/>
    <n v="17"/>
    <s v="Evening"/>
    <x v="0"/>
  </r>
  <r>
    <x v="4"/>
    <s v="21/03/2019"/>
    <s v="Delhi"/>
    <s v="Cochin"/>
    <s v="DEL "/>
    <s v=" BOM "/>
    <s v=" COK"/>
    <m/>
    <m/>
    <s v="13:00"/>
    <s v="01:35 22 Mar"/>
    <n v="755"/>
    <n v="1"/>
    <s v="No info"/>
    <n v="13542"/>
    <n v="13"/>
    <s v="Afternoon"/>
    <x v="7"/>
  </r>
  <r>
    <x v="2"/>
    <s v="12/06/2019"/>
    <s v="Kolkata"/>
    <s v="Banglore"/>
    <s v="CCU "/>
    <s v=" BOM "/>
    <s v=" BLR"/>
    <m/>
    <m/>
    <s v="18:55"/>
    <s v="20:45 13 Jun"/>
    <n v="1550"/>
    <n v="1"/>
    <s v="In-flight meal not included"/>
    <n v="8529"/>
    <n v="18"/>
    <s v="Evening"/>
    <x v="10"/>
  </r>
  <r>
    <x v="2"/>
    <s v="21/06/2019"/>
    <s v="Banglore"/>
    <s v="Delhi"/>
    <s v="BLR "/>
    <s v=" DEL"/>
    <m/>
    <m/>
    <m/>
    <s v="15:15"/>
    <s v="18:10"/>
    <n v="175"/>
    <n v="0"/>
    <s v="No info"/>
    <n v="8016"/>
    <n v="15"/>
    <s v="Afternoon"/>
    <x v="0"/>
  </r>
  <r>
    <x v="2"/>
    <s v="9/05/2019"/>
    <s v="Delhi"/>
    <s v="Cochin"/>
    <s v="DEL "/>
    <s v=" JAI "/>
    <s v=" BOM "/>
    <s v=" COK"/>
    <m/>
    <s v="19:30"/>
    <s v="12:35 10 May"/>
    <n v="1025"/>
    <n v="2"/>
    <s v="In-flight meal not included"/>
    <n v="13029"/>
    <n v="19"/>
    <s v="Evening"/>
    <x v="29"/>
  </r>
  <r>
    <x v="2"/>
    <s v="9/05/2019"/>
    <s v="Delhi"/>
    <s v="Cochin"/>
    <s v="DEL "/>
    <s v=" AMD "/>
    <s v=" BOM "/>
    <s v=" COK"/>
    <m/>
    <s v="23:05"/>
    <s v="04:25 11 May"/>
    <n v="1760"/>
    <n v="2"/>
    <s v="No info"/>
    <n v="15129"/>
    <n v="23"/>
    <s v="Night"/>
    <x v="11"/>
  </r>
  <r>
    <x v="2"/>
    <s v="9/06/2019"/>
    <s v="Delhi"/>
    <s v="Cochin"/>
    <s v="DEL "/>
    <s v=" JAI "/>
    <s v=" BOM "/>
    <s v=" COK"/>
    <m/>
    <s v="19:30"/>
    <s v="04:25 10 Jun"/>
    <n v="535"/>
    <n v="2"/>
    <s v="In-flight meal not included"/>
    <n v="10368"/>
    <n v="19"/>
    <s v="Evening"/>
    <x v="29"/>
  </r>
  <r>
    <x v="1"/>
    <s v="3/03/2019"/>
    <s v="Delhi"/>
    <s v="Cochin"/>
    <s v="DEL "/>
    <s v=" COK"/>
    <m/>
    <m/>
    <m/>
    <s v="18:05"/>
    <s v="21:10"/>
    <n v="185"/>
    <n v="0"/>
    <s v="No info"/>
    <n v="8666"/>
    <n v="18"/>
    <s v="Evening"/>
    <x v="22"/>
  </r>
  <r>
    <x v="2"/>
    <s v="18/05/2019"/>
    <s v="Delhi"/>
    <s v="Cochin"/>
    <s v="DEL "/>
    <s v=" BOM "/>
    <s v=" COK"/>
    <m/>
    <m/>
    <s v="10:00"/>
    <s v="19:00"/>
    <n v="540"/>
    <n v="1"/>
    <s v="No info"/>
    <n v="15554"/>
    <n v="10"/>
    <s v="Morning"/>
    <x v="7"/>
  </r>
  <r>
    <x v="2"/>
    <s v="01/03/2019"/>
    <s v="Banglore"/>
    <s v="New Delhi"/>
    <s v="BLR "/>
    <s v=" BOM "/>
    <s v=" DEL"/>
    <m/>
    <m/>
    <s v="05:45"/>
    <s v="16:10"/>
    <n v="625"/>
    <n v="1"/>
    <s v="No info"/>
    <n v="26890"/>
    <n v="5"/>
    <s v="Morning"/>
    <x v="6"/>
  </r>
  <r>
    <x v="2"/>
    <s v="21/05/2019"/>
    <s v="Kolkata"/>
    <s v="Banglore"/>
    <s v="CCU "/>
    <s v=" DEL "/>
    <s v=" BLR"/>
    <m/>
    <m/>
    <s v="17:00"/>
    <s v="09:45 22 May"/>
    <n v="1005"/>
    <n v="1"/>
    <s v="No info"/>
    <n v="13067"/>
    <n v="17"/>
    <s v="Evening"/>
    <x v="23"/>
  </r>
  <r>
    <x v="2"/>
    <s v="1/04/2019"/>
    <s v="Banglore"/>
    <s v="Delhi"/>
    <s v="BLR "/>
    <s v=" DEL"/>
    <m/>
    <m/>
    <m/>
    <s v="06:00"/>
    <s v="08:45"/>
    <n v="165"/>
    <n v="0"/>
    <s v="In-flight meal not included"/>
    <n v="4544"/>
    <n v="6"/>
    <s v="Morning"/>
    <x v="0"/>
  </r>
  <r>
    <x v="6"/>
    <s v="21/05/2019"/>
    <s v="Kolkata"/>
    <s v="Banglore"/>
    <s v="CCU "/>
    <s v=" DEL "/>
    <s v=" BLR"/>
    <m/>
    <m/>
    <s v="20:20"/>
    <s v="22:40 22 May"/>
    <n v="1580"/>
    <n v="1"/>
    <s v="No info"/>
    <n v="8452"/>
    <n v="20"/>
    <s v="Evening"/>
    <x v="23"/>
  </r>
  <r>
    <x v="4"/>
    <s v="27/06/2019"/>
    <s v="Delhi"/>
    <s v="Cochin"/>
    <s v="DEL "/>
    <s v=" BOM "/>
    <s v=" COK"/>
    <m/>
    <m/>
    <s v="06:00"/>
    <s v="19:15"/>
    <n v="795"/>
    <n v="1"/>
    <s v="In-flight meal not included"/>
    <n v="7268"/>
    <n v="6"/>
    <s v="Morning"/>
    <x v="7"/>
  </r>
  <r>
    <x v="4"/>
    <s v="9/05/2019"/>
    <s v="Delhi"/>
    <s v="Cochin"/>
    <s v="DEL "/>
    <s v=" BOM "/>
    <s v=" COK"/>
    <m/>
    <m/>
    <s v="08:30"/>
    <s v="19:00"/>
    <n v="630"/>
    <n v="1"/>
    <s v="No info"/>
    <n v="9627"/>
    <n v="8"/>
    <s v="Morning"/>
    <x v="7"/>
  </r>
  <r>
    <x v="4"/>
    <s v="9/05/2019"/>
    <s v="Delhi"/>
    <s v="Cochin"/>
    <s v="DEL "/>
    <s v=" BOM "/>
    <s v=" COK"/>
    <m/>
    <m/>
    <s v="11:25"/>
    <s v="19:00"/>
    <n v="455"/>
    <n v="1"/>
    <s v="No info"/>
    <n v="9103"/>
    <n v="11"/>
    <s v="Morning"/>
    <x v="7"/>
  </r>
  <r>
    <x v="4"/>
    <s v="9/04/2019"/>
    <s v="Delhi"/>
    <s v="Cochin"/>
    <s v="DEL "/>
    <s v=" BOM "/>
    <s v=" COK"/>
    <m/>
    <m/>
    <s v="08:00"/>
    <s v="19:00"/>
    <n v="660"/>
    <n v="1"/>
    <s v="No info"/>
    <n v="11142"/>
    <n v="8"/>
    <s v="Morning"/>
    <x v="7"/>
  </r>
  <r>
    <x v="0"/>
    <s v="9/03/2019"/>
    <s v="Kolkata"/>
    <s v="Banglore"/>
    <s v="CCU "/>
    <s v=" BLR"/>
    <m/>
    <m/>
    <m/>
    <s v="05:30"/>
    <s v="08:20"/>
    <n v="170"/>
    <n v="0"/>
    <s v="No info"/>
    <n v="4148"/>
    <n v="5"/>
    <s v="Morning"/>
    <x v="5"/>
  </r>
  <r>
    <x v="2"/>
    <s v="18/05/2019"/>
    <s v="Kolkata"/>
    <s v="Banglore"/>
    <s v="CCU "/>
    <s v=" BOM "/>
    <s v=" BLR"/>
    <m/>
    <m/>
    <s v="16:30"/>
    <s v="18:15 19 May"/>
    <n v="1545"/>
    <n v="1"/>
    <s v="In-flight meal not included"/>
    <n v="10844"/>
    <n v="16"/>
    <s v="Afternoon"/>
    <x v="10"/>
  </r>
  <r>
    <x v="4"/>
    <s v="6/06/2019"/>
    <s v="Delhi"/>
    <s v="Cochin"/>
    <s v="DEL "/>
    <s v=" HYD "/>
    <s v=" COK"/>
    <m/>
    <m/>
    <s v="09:45"/>
    <s v="16:10"/>
    <n v="385"/>
    <n v="1"/>
    <s v="No info"/>
    <n v="9646"/>
    <n v="9"/>
    <s v="Morning"/>
    <x v="20"/>
  </r>
  <r>
    <x v="0"/>
    <s v="1/03/2019"/>
    <s v="Mumbai"/>
    <s v="Hyderabad"/>
    <s v="BOM "/>
    <s v=" HYD"/>
    <m/>
    <m/>
    <m/>
    <s v="12:00"/>
    <s v="13:25"/>
    <n v="85"/>
    <n v="0"/>
    <s v="No info"/>
    <n v="12475"/>
    <n v="12"/>
    <s v="Afternoon"/>
    <x v="27"/>
  </r>
  <r>
    <x v="2"/>
    <s v="18/05/2019"/>
    <s v="Delhi"/>
    <s v="Cochin"/>
    <s v="DEL "/>
    <s v=" BOM "/>
    <s v=" COK"/>
    <m/>
    <m/>
    <s v="22:50"/>
    <s v="19:00 19 May"/>
    <n v="1210"/>
    <n v="1"/>
    <s v="No info"/>
    <n v="15554"/>
    <n v="22"/>
    <s v="Night"/>
    <x v="7"/>
  </r>
  <r>
    <x v="2"/>
    <s v="27/06/2019"/>
    <s v="Delhi"/>
    <s v="Cochin"/>
    <s v="DEL "/>
    <s v=" BOM "/>
    <s v=" COK"/>
    <m/>
    <m/>
    <s v="07:05"/>
    <s v="19:00"/>
    <n v="715"/>
    <n v="1"/>
    <s v="In-flight meal not included"/>
    <n v="10262"/>
    <n v="7"/>
    <s v="Morning"/>
    <x v="7"/>
  </r>
  <r>
    <x v="1"/>
    <s v="12/06/2019"/>
    <s v="Banglore"/>
    <s v="Delhi"/>
    <s v="BLR "/>
    <s v=" DEL"/>
    <m/>
    <m/>
    <m/>
    <s v="13:20"/>
    <s v="16:10"/>
    <n v="170"/>
    <n v="0"/>
    <s v="No info"/>
    <n v="6961"/>
    <n v="13"/>
    <s v="Afternoon"/>
    <x v="0"/>
  </r>
  <r>
    <x v="2"/>
    <s v="15/06/2019"/>
    <s v="Delhi"/>
    <s v="Cochin"/>
    <s v="DEL "/>
    <s v=" BOM "/>
    <s v=" COK"/>
    <m/>
    <m/>
    <s v="14:00"/>
    <s v="19:00"/>
    <n v="300"/>
    <n v="1"/>
    <s v="In-flight meal not included"/>
    <n v="10262"/>
    <n v="14"/>
    <s v="Afternoon"/>
    <x v="7"/>
  </r>
  <r>
    <x v="2"/>
    <s v="27/06/2019"/>
    <s v="Delhi"/>
    <s v="Cochin"/>
    <s v="DEL "/>
    <s v=" BOM "/>
    <s v=" COK"/>
    <m/>
    <m/>
    <s v="16:00"/>
    <s v="19:00 28 Jun"/>
    <n v="1620"/>
    <n v="1"/>
    <s v="In-flight meal not included"/>
    <n v="10262"/>
    <n v="16"/>
    <s v="Afternoon"/>
    <x v="7"/>
  </r>
  <r>
    <x v="0"/>
    <s v="9/05/2019"/>
    <s v="Banglore"/>
    <s v="Delhi"/>
    <s v="BLR "/>
    <s v=" DEL"/>
    <m/>
    <m/>
    <m/>
    <s v="23:30"/>
    <s v="02:20 10 May"/>
    <n v="170"/>
    <n v="0"/>
    <s v="No info"/>
    <n v="3943"/>
    <n v="23"/>
    <s v="Night"/>
    <x v="0"/>
  </r>
  <r>
    <x v="1"/>
    <s v="24/05/2019"/>
    <s v="Mumbai"/>
    <s v="Hyderabad"/>
    <s v="BOM "/>
    <s v=" HYD"/>
    <m/>
    <m/>
    <m/>
    <s v="19:30"/>
    <s v="20:45"/>
    <n v="75"/>
    <n v="0"/>
    <s v="No info"/>
    <n v="3625"/>
    <n v="19"/>
    <s v="Evening"/>
    <x v="27"/>
  </r>
  <r>
    <x v="4"/>
    <s v="21/03/2019"/>
    <s v="Delhi"/>
    <s v="Cochin"/>
    <s v="DEL "/>
    <s v=" BOM "/>
    <s v=" COK"/>
    <m/>
    <m/>
    <s v="09:00"/>
    <s v="19:15"/>
    <n v="615"/>
    <n v="1"/>
    <s v="No info"/>
    <n v="13378"/>
    <n v="9"/>
    <s v="Morning"/>
    <x v="7"/>
  </r>
  <r>
    <x v="2"/>
    <s v="15/06/2019"/>
    <s v="Delhi"/>
    <s v="Cochin"/>
    <s v="DEL "/>
    <s v=" LKO "/>
    <s v=" BOM "/>
    <s v=" COK"/>
    <m/>
    <s v="11:45"/>
    <s v="12:35 16 Jun"/>
    <n v="1490"/>
    <n v="2"/>
    <s v="No info"/>
    <n v="13882"/>
    <n v="11"/>
    <s v="Morning"/>
    <x v="2"/>
  </r>
  <r>
    <x v="0"/>
    <s v="18/06/2019"/>
    <s v="Banglore"/>
    <s v="Delhi"/>
    <s v="BLR "/>
    <s v=" DEL"/>
    <m/>
    <m/>
    <m/>
    <s v="05:30"/>
    <s v="08:20"/>
    <n v="170"/>
    <n v="0"/>
    <s v="No info"/>
    <n v="3943"/>
    <n v="5"/>
    <s v="Morning"/>
    <x v="0"/>
  </r>
  <r>
    <x v="1"/>
    <s v="15/05/2019"/>
    <s v="Kolkata"/>
    <s v="Banglore"/>
    <s v="CCU "/>
    <s v=" BOM "/>
    <s v=" AMD "/>
    <s v=" BLR"/>
    <m/>
    <s v="09:25"/>
    <s v="05:25 16 May"/>
    <n v="1200"/>
    <n v="2"/>
    <s v="No info"/>
    <n v="14687"/>
    <n v="9"/>
    <s v="Morning"/>
    <x v="62"/>
  </r>
  <r>
    <x v="7"/>
    <s v="27/05/2019"/>
    <s v="Delhi"/>
    <s v="Cochin"/>
    <s v="DEL "/>
    <s v=" BLR "/>
    <s v=" COK"/>
    <m/>
    <m/>
    <s v="07:55"/>
    <s v="13:25"/>
    <n v="330"/>
    <n v="1"/>
    <s v="No info"/>
    <n v="6451"/>
    <n v="7"/>
    <s v="Morning"/>
    <x v="8"/>
  </r>
  <r>
    <x v="6"/>
    <s v="9/06/2019"/>
    <s v="Banglore"/>
    <s v="Delhi"/>
    <s v="BLR "/>
    <s v=" DEL"/>
    <m/>
    <m/>
    <m/>
    <s v="19:30"/>
    <s v="22:15"/>
    <n v="165"/>
    <n v="0"/>
    <s v="No info"/>
    <n v="4878"/>
    <n v="19"/>
    <s v="Evening"/>
    <x v="0"/>
  </r>
  <r>
    <x v="0"/>
    <s v="9/05/2019"/>
    <s v="Delhi"/>
    <s v="Cochin"/>
    <s v="DEL "/>
    <s v=" BOM "/>
    <s v=" COK"/>
    <m/>
    <m/>
    <s v="18:35"/>
    <s v="01:30 10 May"/>
    <n v="415"/>
    <n v="1"/>
    <s v="No info"/>
    <n v="8542"/>
    <n v="18"/>
    <s v="Evening"/>
    <x v="7"/>
  </r>
  <r>
    <x v="0"/>
    <s v="24/05/2019"/>
    <s v="Kolkata"/>
    <s v="Banglore"/>
    <s v="CCU "/>
    <s v=" BLR"/>
    <m/>
    <m/>
    <m/>
    <s v="09:35"/>
    <s v="12:20"/>
    <n v="165"/>
    <n v="0"/>
    <s v="No info"/>
    <n v="4804"/>
    <n v="9"/>
    <s v="Morning"/>
    <x v="5"/>
  </r>
  <r>
    <x v="0"/>
    <s v="6/06/2019"/>
    <s v="Kolkata"/>
    <s v="Banglore"/>
    <s v="CCU "/>
    <s v=" PNQ "/>
    <s v=" BLR"/>
    <m/>
    <m/>
    <s v="21:00"/>
    <s v="02:15 07 Jun"/>
    <n v="315"/>
    <n v="1"/>
    <s v="No info"/>
    <n v="6711"/>
    <n v="21"/>
    <s v="Night"/>
    <x v="52"/>
  </r>
  <r>
    <x v="4"/>
    <s v="15/06/2019"/>
    <s v="Delhi"/>
    <s v="Cochin"/>
    <s v="DEL "/>
    <s v=" BOM "/>
    <s v=" COK"/>
    <m/>
    <m/>
    <s v="13:00"/>
    <s v="19:15"/>
    <n v="375"/>
    <n v="1"/>
    <s v="No info"/>
    <n v="16108"/>
    <n v="13"/>
    <s v="Afternoon"/>
    <x v="7"/>
  </r>
  <r>
    <x v="0"/>
    <s v="6/06/2019"/>
    <s v="Banglore"/>
    <s v="Delhi"/>
    <s v="BLR "/>
    <s v=" DEL"/>
    <m/>
    <m/>
    <m/>
    <s v="00:25"/>
    <s v="03:15"/>
    <n v="170"/>
    <n v="0"/>
    <s v="No info"/>
    <n v="3943"/>
    <n v="0"/>
    <s v="Night"/>
    <x v="0"/>
  </r>
  <r>
    <x v="1"/>
    <s v="24/05/2019"/>
    <s v="Kolkata"/>
    <s v="Banglore"/>
    <s v="CCU "/>
    <s v=" DEL "/>
    <s v=" AMD "/>
    <s v=" BLR"/>
    <m/>
    <s v="10:00"/>
    <s v="05:25 25 May"/>
    <n v="1165"/>
    <n v="2"/>
    <s v="No info"/>
    <n v="15422"/>
    <n v="10"/>
    <s v="Morning"/>
    <x v="51"/>
  </r>
  <r>
    <x v="0"/>
    <s v="24/03/2019"/>
    <s v="Banglore"/>
    <s v="New Delhi"/>
    <s v="BLR "/>
    <s v=" DEL"/>
    <m/>
    <m/>
    <m/>
    <s v="21:20"/>
    <s v="00:15 28 Mar"/>
    <n v="175"/>
    <n v="0"/>
    <s v="No info"/>
    <n v="5694"/>
    <n v="21"/>
    <s v="Night"/>
    <x v="0"/>
  </r>
  <r>
    <x v="2"/>
    <s v="1/04/2019"/>
    <s v="Kolkata"/>
    <s v="Banglore"/>
    <s v="CCU "/>
    <s v=" BOM "/>
    <s v=" BLR"/>
    <m/>
    <m/>
    <s v="08:25"/>
    <s v="19:50"/>
    <n v="685"/>
    <n v="1"/>
    <s v="No info"/>
    <n v="12681"/>
    <n v="8"/>
    <s v="Morning"/>
    <x v="10"/>
  </r>
  <r>
    <x v="2"/>
    <s v="1/05/2019"/>
    <s v="Kolkata"/>
    <s v="Banglore"/>
    <s v="CCU "/>
    <s v=" BOM "/>
    <s v=" BLR"/>
    <m/>
    <m/>
    <s v="20:00"/>
    <s v="10:05 02 May"/>
    <n v="845"/>
    <n v="1"/>
    <s v="In-flight meal not included"/>
    <n v="8586"/>
    <n v="20"/>
    <s v="Evening"/>
    <x v="10"/>
  </r>
  <r>
    <x v="0"/>
    <s v="03/03/2019"/>
    <s v="Banglore"/>
    <s v="New Delhi"/>
    <s v="BLR "/>
    <s v=" DEL"/>
    <m/>
    <m/>
    <m/>
    <s v="00:40"/>
    <s v="03:25"/>
    <n v="165"/>
    <n v="0"/>
    <s v="No info"/>
    <n v="6144"/>
    <n v="0"/>
    <s v="Night"/>
    <x v="0"/>
  </r>
  <r>
    <x v="0"/>
    <s v="27/04/2019"/>
    <s v="Delhi"/>
    <s v="Cochin"/>
    <s v="DEL "/>
    <s v=" COK"/>
    <m/>
    <m/>
    <m/>
    <s v="05:35"/>
    <s v="08:50"/>
    <n v="195"/>
    <n v="0"/>
    <s v="No info"/>
    <n v="6015"/>
    <n v="5"/>
    <s v="Morning"/>
    <x v="22"/>
  </r>
  <r>
    <x v="4"/>
    <s v="27/06/2019"/>
    <s v="Delhi"/>
    <s v="Cochin"/>
    <s v="DEL "/>
    <s v=" BOM "/>
    <s v=" COK"/>
    <m/>
    <m/>
    <s v="04:55"/>
    <s v="19:15"/>
    <n v="860"/>
    <n v="1"/>
    <s v="No info"/>
    <n v="7155"/>
    <n v="4"/>
    <s v="Night"/>
    <x v="7"/>
  </r>
  <r>
    <x v="2"/>
    <s v="12/06/2019"/>
    <s v="Kolkata"/>
    <s v="Banglore"/>
    <s v="CCU "/>
    <s v=" DEL "/>
    <s v=" BLR"/>
    <m/>
    <m/>
    <s v="09:35"/>
    <s v="22:05"/>
    <n v="750"/>
    <n v="1"/>
    <s v="No info"/>
    <n v="12692"/>
    <n v="9"/>
    <s v="Morning"/>
    <x v="23"/>
  </r>
  <r>
    <x v="1"/>
    <s v="18/05/2019"/>
    <s v="Delhi"/>
    <s v="Cochin"/>
    <s v="DEL "/>
    <s v=" BLR "/>
    <s v=" COK"/>
    <m/>
    <m/>
    <s v="17:40"/>
    <s v="23:00"/>
    <n v="320"/>
    <n v="1"/>
    <s v="No info"/>
    <n v="8277"/>
    <n v="17"/>
    <s v="Evening"/>
    <x v="8"/>
  </r>
  <r>
    <x v="1"/>
    <s v="9/05/2019"/>
    <s v="Delhi"/>
    <s v="Cochin"/>
    <s v="DEL "/>
    <s v=" HYD "/>
    <s v=" MAA "/>
    <s v=" COK"/>
    <m/>
    <s v="07:05"/>
    <s v="09:25 10 May"/>
    <n v="1580"/>
    <n v="2"/>
    <s v="No info"/>
    <n v="9347"/>
    <n v="7"/>
    <s v="Morning"/>
    <x v="45"/>
  </r>
  <r>
    <x v="1"/>
    <s v="15/03/2019"/>
    <s v="Delhi"/>
    <s v="Cochin"/>
    <s v="DEL "/>
    <s v=" COK"/>
    <m/>
    <m/>
    <m/>
    <s v="18:05"/>
    <s v="21:10"/>
    <n v="185"/>
    <n v="0"/>
    <s v="No info"/>
    <n v="4939"/>
    <n v="18"/>
    <s v="Evening"/>
    <x v="22"/>
  </r>
  <r>
    <x v="2"/>
    <s v="12/03/2019"/>
    <s v="Mumbai"/>
    <s v="Hyderabad"/>
    <s v="BOM "/>
    <s v=" HYD"/>
    <m/>
    <m/>
    <m/>
    <s v="19:40"/>
    <s v="21:10"/>
    <n v="90"/>
    <n v="0"/>
    <s v="No info"/>
    <n v="5678"/>
    <n v="19"/>
    <s v="Evening"/>
    <x v="27"/>
  </r>
  <r>
    <x v="2"/>
    <s v="6/06/2019"/>
    <s v="Kolkata"/>
    <s v="Banglore"/>
    <s v="CCU "/>
    <s v=" BOM "/>
    <s v=" BLR"/>
    <m/>
    <m/>
    <s v="16:30"/>
    <s v="23:35"/>
    <n v="425"/>
    <n v="1"/>
    <s v="In-flight meal not included"/>
    <n v="10844"/>
    <n v="16"/>
    <s v="Afternoon"/>
    <x v="10"/>
  </r>
  <r>
    <x v="2"/>
    <s v="21/03/2019"/>
    <s v="Banglore"/>
    <s v="New Delhi"/>
    <s v="BLR "/>
    <s v=" MAA "/>
    <s v=" DEL"/>
    <m/>
    <m/>
    <s v="09:45"/>
    <s v="15:55"/>
    <n v="370"/>
    <n v="1"/>
    <s v="In-flight meal not included"/>
    <n v="7280"/>
    <n v="9"/>
    <s v="Morning"/>
    <x v="33"/>
  </r>
  <r>
    <x v="4"/>
    <s v="21/03/2019"/>
    <s v="Delhi"/>
    <s v="Cochin"/>
    <s v="DEL "/>
    <s v=" BOM "/>
    <s v=" COK"/>
    <m/>
    <m/>
    <s v="13:00"/>
    <s v="21:00"/>
    <n v="480"/>
    <n v="1"/>
    <s v="No info"/>
    <n v="7618"/>
    <n v="13"/>
    <s v="Afternoon"/>
    <x v="7"/>
  </r>
  <r>
    <x v="4"/>
    <s v="6/03/2019"/>
    <s v="Delhi"/>
    <s v="Cochin"/>
    <s v="DEL "/>
    <s v=" BOM "/>
    <s v=" COK"/>
    <m/>
    <m/>
    <s v="08:55"/>
    <s v="21:00"/>
    <n v="725"/>
    <n v="1"/>
    <s v="No info"/>
    <n v="15147"/>
    <n v="8"/>
    <s v="Morning"/>
    <x v="7"/>
  </r>
  <r>
    <x v="2"/>
    <s v="18/05/2019"/>
    <s v="Kolkata"/>
    <s v="Banglore"/>
    <s v="CCU "/>
    <s v=" BOM "/>
    <s v=" BLR"/>
    <m/>
    <m/>
    <s v="21:10"/>
    <s v="10:05 19 May"/>
    <n v="775"/>
    <n v="1"/>
    <s v="No info"/>
    <n v="13941"/>
    <n v="21"/>
    <s v="Night"/>
    <x v="10"/>
  </r>
  <r>
    <x v="2"/>
    <s v="1/04/2019"/>
    <s v="Kolkata"/>
    <s v="Banglore"/>
    <s v="CCU "/>
    <s v=" DEL "/>
    <s v=" BLR"/>
    <m/>
    <m/>
    <s v="09:35"/>
    <s v="19:10"/>
    <n v="575"/>
    <n v="1"/>
    <s v="No info"/>
    <n v="11467"/>
    <n v="9"/>
    <s v="Morning"/>
    <x v="23"/>
  </r>
  <r>
    <x v="4"/>
    <s v="27/06/2019"/>
    <s v="Delhi"/>
    <s v="Cochin"/>
    <s v="DEL "/>
    <s v=" BOM "/>
    <s v=" COK"/>
    <m/>
    <m/>
    <s v="10:20"/>
    <s v="01:30 28 Jun"/>
    <n v="910"/>
    <n v="1"/>
    <s v="No info"/>
    <n v="6270"/>
    <n v="10"/>
    <s v="Morning"/>
    <x v="7"/>
  </r>
  <r>
    <x v="4"/>
    <s v="3/03/2019"/>
    <s v="Delhi"/>
    <s v="Cochin"/>
    <s v="DEL "/>
    <s v=" BOM "/>
    <s v=" COK"/>
    <m/>
    <m/>
    <s v="13:55"/>
    <s v="01:35 04 Mar"/>
    <n v="700"/>
    <n v="1"/>
    <s v="No info"/>
    <n v="17057"/>
    <n v="13"/>
    <s v="Afternoon"/>
    <x v="7"/>
  </r>
  <r>
    <x v="2"/>
    <s v="3/06/2019"/>
    <s v="Banglore"/>
    <s v="Delhi"/>
    <s v="BLR "/>
    <s v=" DEL"/>
    <m/>
    <m/>
    <m/>
    <s v="15:15"/>
    <s v="18:10"/>
    <n v="175"/>
    <n v="0"/>
    <s v="No info"/>
    <n v="8016"/>
    <n v="15"/>
    <s v="Afternoon"/>
    <x v="0"/>
  </r>
  <r>
    <x v="3"/>
    <s v="27/06/2019"/>
    <s v="Delhi"/>
    <s v="Cochin"/>
    <s v="DEL "/>
    <s v=" PNQ "/>
    <s v=" COK"/>
    <m/>
    <m/>
    <s v="08:45"/>
    <s v="13:15"/>
    <n v="270"/>
    <n v="1"/>
    <s v="No check-in baggage included"/>
    <n v="4760"/>
    <n v="8"/>
    <s v="Morning"/>
    <x v="12"/>
  </r>
  <r>
    <x v="3"/>
    <s v="21/03/2019"/>
    <s v="Kolkata"/>
    <s v="Banglore"/>
    <s v="CCU "/>
    <s v=" BLR"/>
    <m/>
    <m/>
    <m/>
    <s v="06:55"/>
    <s v="09:35"/>
    <n v="160"/>
    <n v="0"/>
    <s v="No check-in baggage included"/>
    <n v="3815"/>
    <n v="6"/>
    <s v="Morning"/>
    <x v="5"/>
  </r>
  <r>
    <x v="3"/>
    <s v="1/05/2019"/>
    <s v="Kolkata"/>
    <s v="Banglore"/>
    <s v="CCU "/>
    <s v=" BLR"/>
    <m/>
    <m/>
    <m/>
    <s v="17:10"/>
    <s v="19:40"/>
    <n v="150"/>
    <n v="0"/>
    <s v="No info"/>
    <n v="4174"/>
    <n v="17"/>
    <s v="Evening"/>
    <x v="5"/>
  </r>
  <r>
    <x v="2"/>
    <s v="6/06/2019"/>
    <s v="Kolkata"/>
    <s v="Banglore"/>
    <s v="CCU "/>
    <s v=" DEL "/>
    <s v=" BLR"/>
    <m/>
    <m/>
    <s v="09:35"/>
    <s v="09:45 07 Jun"/>
    <n v="1450"/>
    <n v="1"/>
    <s v="No info"/>
    <n v="12692"/>
    <n v="9"/>
    <s v="Morning"/>
    <x v="23"/>
  </r>
  <r>
    <x v="1"/>
    <s v="15/05/2019"/>
    <s v="Kolkata"/>
    <s v="Banglore"/>
    <s v="CCU "/>
    <s v=" BOM "/>
    <s v=" COK "/>
    <s v=" BLR"/>
    <m/>
    <s v="09:25"/>
    <s v="13:45 16 May"/>
    <n v="1700"/>
    <n v="2"/>
    <s v="No info"/>
    <n v="15532"/>
    <n v="9"/>
    <s v="Morning"/>
    <x v="46"/>
  </r>
  <r>
    <x v="2"/>
    <s v="6/06/2019"/>
    <s v="Mumbai"/>
    <s v="Hyderabad"/>
    <s v="BOM "/>
    <s v=" HYD"/>
    <m/>
    <m/>
    <m/>
    <s v="07:05"/>
    <s v="08:30"/>
    <n v="85"/>
    <n v="0"/>
    <s v="In-flight meal not included"/>
    <n v="4995"/>
    <n v="7"/>
    <s v="Morning"/>
    <x v="27"/>
  </r>
  <r>
    <x v="2"/>
    <s v="27/05/2019"/>
    <s v="Delhi"/>
    <s v="Cochin"/>
    <s v="DEL "/>
    <s v=" BOM "/>
    <s v=" COK"/>
    <m/>
    <m/>
    <s v="18:15"/>
    <s v="04:25 28 May"/>
    <n v="610"/>
    <n v="1"/>
    <s v="In-flight meal not included"/>
    <n v="12898"/>
    <n v="18"/>
    <s v="Evening"/>
    <x v="7"/>
  </r>
  <r>
    <x v="4"/>
    <s v="9/05/2019"/>
    <s v="Delhi"/>
    <s v="Cochin"/>
    <s v="DEL "/>
    <s v=" BOM "/>
    <s v=" COK"/>
    <m/>
    <m/>
    <s v="07:30"/>
    <s v="19:00"/>
    <n v="690"/>
    <n v="1"/>
    <s v="No info"/>
    <n v="9794"/>
    <n v="7"/>
    <s v="Morning"/>
    <x v="7"/>
  </r>
  <r>
    <x v="1"/>
    <s v="15/05/2019"/>
    <s v="Banglore"/>
    <s v="Delhi"/>
    <s v="BLR "/>
    <s v=" DEL"/>
    <m/>
    <m/>
    <m/>
    <s v="13:20"/>
    <s v="16:10"/>
    <n v="170"/>
    <n v="0"/>
    <s v="No info"/>
    <n v="5228"/>
    <n v="13"/>
    <s v="Afternoon"/>
    <x v="0"/>
  </r>
  <r>
    <x v="2"/>
    <s v="27/06/2019"/>
    <s v="Delhi"/>
    <s v="Cochin"/>
    <s v="DEL "/>
    <s v=" BOM "/>
    <s v=" COK"/>
    <m/>
    <m/>
    <s v="22:50"/>
    <s v="12:35 28 Jun"/>
    <n v="825"/>
    <n v="1"/>
    <s v="In-flight meal not included"/>
    <n v="10262"/>
    <n v="22"/>
    <s v="Night"/>
    <x v="7"/>
  </r>
  <r>
    <x v="4"/>
    <s v="24/06/2019"/>
    <s v="Delhi"/>
    <s v="Cochin"/>
    <s v="DEL "/>
    <s v=" HYD "/>
    <s v=" COK"/>
    <m/>
    <m/>
    <s v="09:45"/>
    <s v="16:10"/>
    <n v="385"/>
    <n v="1"/>
    <s v="No info"/>
    <n v="9646"/>
    <n v="9"/>
    <s v="Morning"/>
    <x v="20"/>
  </r>
  <r>
    <x v="2"/>
    <s v="15/05/2019"/>
    <s v="Kolkata"/>
    <s v="Banglore"/>
    <s v="CCU "/>
    <s v=" BOM "/>
    <s v=" BLR"/>
    <m/>
    <m/>
    <s v="21:10"/>
    <s v="10:05 16 May"/>
    <n v="775"/>
    <n v="1"/>
    <s v="No info"/>
    <n v="15149"/>
    <n v="21"/>
    <s v="Night"/>
    <x v="10"/>
  </r>
  <r>
    <x v="0"/>
    <s v="9/06/2019"/>
    <s v="Kolkata"/>
    <s v="Banglore"/>
    <s v="CCU "/>
    <s v=" HYD "/>
    <s v=" BLR"/>
    <m/>
    <m/>
    <s v="19:20"/>
    <s v="23:45"/>
    <n v="265"/>
    <n v="1"/>
    <s v="No info"/>
    <n v="4205"/>
    <n v="19"/>
    <s v="Evening"/>
    <x v="21"/>
  </r>
  <r>
    <x v="4"/>
    <s v="6/03/2019"/>
    <s v="Delhi"/>
    <s v="Cochin"/>
    <s v="DEL "/>
    <s v=" BOM "/>
    <s v=" COK"/>
    <m/>
    <m/>
    <s v="07:30"/>
    <s v="21:00"/>
    <n v="810"/>
    <n v="1"/>
    <s v="No info"/>
    <n v="15147"/>
    <n v="7"/>
    <s v="Morning"/>
    <x v="7"/>
  </r>
  <r>
    <x v="2"/>
    <s v="06/03/2019"/>
    <s v="Banglore"/>
    <s v="New Delhi"/>
    <s v="BLR "/>
    <s v=" BOM "/>
    <s v=" DEL"/>
    <m/>
    <m/>
    <s v="08:55"/>
    <s v="09:00 07 Mar"/>
    <n v="1445"/>
    <n v="1"/>
    <s v="In-flight meal not included"/>
    <n v="13712"/>
    <n v="8"/>
    <s v="Morning"/>
    <x v="6"/>
  </r>
  <r>
    <x v="1"/>
    <s v="9/03/2019"/>
    <s v="Delhi"/>
    <s v="Cochin"/>
    <s v="DEL "/>
    <s v=" MAA "/>
    <s v=" COK"/>
    <m/>
    <m/>
    <s v="17:20"/>
    <s v="09:25 10 Mar"/>
    <n v="965"/>
    <n v="1"/>
    <s v="No info"/>
    <n v="12415"/>
    <n v="17"/>
    <s v="Evening"/>
    <x v="26"/>
  </r>
  <r>
    <x v="7"/>
    <s v="15/05/2019"/>
    <s v="Kolkata"/>
    <s v="Banglore"/>
    <s v="CCU "/>
    <s v=" IXR "/>
    <s v=" DEL "/>
    <s v=" BLR"/>
    <m/>
    <s v="15:10"/>
    <s v="23:30"/>
    <n v="500"/>
    <n v="2"/>
    <s v="No info"/>
    <n v="5192"/>
    <n v="15"/>
    <s v="Afternoon"/>
    <x v="40"/>
  </r>
  <r>
    <x v="7"/>
    <s v="15/05/2019"/>
    <s v="Kolkata"/>
    <s v="Banglore"/>
    <s v="CCU "/>
    <s v=" BBI "/>
    <s v=" BLR"/>
    <m/>
    <m/>
    <s v="06:50"/>
    <s v="10:30"/>
    <n v="220"/>
    <n v="1"/>
    <s v="No info"/>
    <n v="5162"/>
    <n v="6"/>
    <s v="Morning"/>
    <x v="37"/>
  </r>
  <r>
    <x v="0"/>
    <s v="3/03/2019"/>
    <s v="Delhi"/>
    <s v="Cochin"/>
    <s v="DEL "/>
    <s v=" HYD "/>
    <s v=" COK"/>
    <m/>
    <m/>
    <s v="06:40"/>
    <s v="16:10"/>
    <n v="570"/>
    <n v="1"/>
    <s v="No info"/>
    <n v="9027"/>
    <n v="6"/>
    <s v="Morning"/>
    <x v="20"/>
  </r>
  <r>
    <x v="2"/>
    <s v="24/03/2019"/>
    <s v="Kolkata"/>
    <s v="Banglore"/>
    <s v="CCU "/>
    <s v=" BOM "/>
    <s v=" BLR"/>
    <m/>
    <m/>
    <s v="13:55"/>
    <s v="18:10 25 Mar"/>
    <n v="1695"/>
    <n v="1"/>
    <s v="In-flight meal not included"/>
    <n v="11134"/>
    <n v="13"/>
    <s v="Afternoon"/>
    <x v="10"/>
  </r>
  <r>
    <x v="2"/>
    <s v="24/05/2019"/>
    <s v="Kolkata"/>
    <s v="Banglore"/>
    <s v="CCU "/>
    <s v=" BOM "/>
    <s v=" BLR"/>
    <m/>
    <m/>
    <s v="20:00"/>
    <s v="09:20 25 May"/>
    <n v="800"/>
    <n v="1"/>
    <s v="In-flight meal not included"/>
    <n v="10844"/>
    <n v="20"/>
    <s v="Evening"/>
    <x v="10"/>
  </r>
  <r>
    <x v="6"/>
    <s v="24/03/2019"/>
    <s v="Kolkata"/>
    <s v="Banglore"/>
    <s v="CCU "/>
    <s v=" DEL "/>
    <s v=" BLR"/>
    <m/>
    <m/>
    <s v="17:00"/>
    <s v="10:50 25 Mar"/>
    <n v="1070"/>
    <n v="1"/>
    <s v="No info"/>
    <n v="12890"/>
    <n v="17"/>
    <s v="Evening"/>
    <x v="23"/>
  </r>
  <r>
    <x v="2"/>
    <s v="9/06/2019"/>
    <s v="Kolkata"/>
    <s v="Banglore"/>
    <s v="CCU "/>
    <s v=" BOM "/>
    <s v=" BLR"/>
    <m/>
    <m/>
    <s v="20:00"/>
    <s v="16:20 10 Jun"/>
    <n v="1220"/>
    <n v="1"/>
    <s v="No info"/>
    <n v="14571"/>
    <n v="20"/>
    <s v="Evening"/>
    <x v="10"/>
  </r>
  <r>
    <x v="2"/>
    <s v="12/05/2019"/>
    <s v="Kolkata"/>
    <s v="Banglore"/>
    <s v="CCU "/>
    <s v=" DEL "/>
    <s v=" BLR"/>
    <m/>
    <m/>
    <s v="17:00"/>
    <s v="21:05 13 May"/>
    <n v="1685"/>
    <n v="1"/>
    <s v="No info"/>
    <n v="12121"/>
    <n v="17"/>
    <s v="Evening"/>
    <x v="23"/>
  </r>
  <r>
    <x v="2"/>
    <s v="9/05/2019"/>
    <s v="Delhi"/>
    <s v="Cochin"/>
    <s v="DEL "/>
    <s v=" BOM "/>
    <s v=" COK"/>
    <m/>
    <m/>
    <s v="13:00"/>
    <s v="04:25 10 May"/>
    <n v="925"/>
    <n v="1"/>
    <s v="In-flight meal not included"/>
    <n v="12373"/>
    <n v="13"/>
    <s v="Afternoon"/>
    <x v="7"/>
  </r>
  <r>
    <x v="1"/>
    <s v="09/03/2019"/>
    <s v="Banglore"/>
    <s v="New Delhi"/>
    <s v="BLR "/>
    <s v=" MAA "/>
    <s v=" DEL"/>
    <m/>
    <m/>
    <s v="11:50"/>
    <s v="23:55"/>
    <n v="725"/>
    <n v="1"/>
    <s v="No info"/>
    <n v="10972"/>
    <n v="11"/>
    <s v="Morning"/>
    <x v="33"/>
  </r>
  <r>
    <x v="2"/>
    <s v="1/06/2019"/>
    <s v="Delhi"/>
    <s v="Cochin"/>
    <s v="DEL "/>
    <s v=" BOM "/>
    <s v=" COK"/>
    <m/>
    <m/>
    <s v="02:15"/>
    <s v="12:35"/>
    <n v="620"/>
    <n v="1"/>
    <s v="In-flight meal not included"/>
    <n v="10262"/>
    <n v="2"/>
    <s v="Night"/>
    <x v="7"/>
  </r>
  <r>
    <x v="2"/>
    <s v="27/05/2019"/>
    <s v="Delhi"/>
    <s v="Cochin"/>
    <s v="DEL "/>
    <s v=" BOM "/>
    <s v=" COK"/>
    <m/>
    <m/>
    <s v="16:00"/>
    <s v="04:25 28 May"/>
    <n v="745"/>
    <n v="1"/>
    <s v="In-flight meal not included"/>
    <n v="12898"/>
    <n v="16"/>
    <s v="Afternoon"/>
    <x v="7"/>
  </r>
  <r>
    <x v="0"/>
    <s v="18/05/2019"/>
    <s v="Delhi"/>
    <s v="Cochin"/>
    <s v="DEL "/>
    <s v=" HYD "/>
    <s v=" COK"/>
    <m/>
    <m/>
    <s v="08:35"/>
    <s v="16:10"/>
    <n v="455"/>
    <n v="1"/>
    <s v="No info"/>
    <n v="6442"/>
    <n v="8"/>
    <s v="Morning"/>
    <x v="20"/>
  </r>
  <r>
    <x v="6"/>
    <s v="3/04/2019"/>
    <s v="Banglore"/>
    <s v="Delhi"/>
    <s v="BLR "/>
    <s v=" DEL"/>
    <m/>
    <m/>
    <m/>
    <s v="09:45"/>
    <s v="12:35"/>
    <n v="170"/>
    <n v="0"/>
    <s v="No info"/>
    <n v="5403"/>
    <n v="9"/>
    <s v="Morning"/>
    <x v="0"/>
  </r>
  <r>
    <x v="0"/>
    <s v="21/04/2019"/>
    <s v="Delhi"/>
    <s v="Cochin"/>
    <s v="DEL "/>
    <s v=" HYD "/>
    <s v=" COK"/>
    <m/>
    <m/>
    <s v="07:35"/>
    <s v="12:10"/>
    <n v="275"/>
    <n v="1"/>
    <s v="No info"/>
    <n v="5703"/>
    <n v="7"/>
    <s v="Morning"/>
    <x v="20"/>
  </r>
  <r>
    <x v="4"/>
    <s v="9/05/2019"/>
    <s v="Delhi"/>
    <s v="Cochin"/>
    <s v="DEL "/>
    <s v=" BOM "/>
    <s v=" COK"/>
    <m/>
    <m/>
    <s v="08:00"/>
    <s v="19:15"/>
    <n v="675"/>
    <n v="1"/>
    <s v="In-flight meal not included"/>
    <n v="9871"/>
    <n v="8"/>
    <s v="Morning"/>
    <x v="7"/>
  </r>
  <r>
    <x v="0"/>
    <s v="15/04/2019"/>
    <s v="Kolkata"/>
    <s v="Banglore"/>
    <s v="CCU "/>
    <s v=" BLR"/>
    <m/>
    <m/>
    <m/>
    <s v="15:30"/>
    <s v="18:05"/>
    <n v="155"/>
    <n v="0"/>
    <s v="No info"/>
    <n v="4174"/>
    <n v="15"/>
    <s v="Afternoon"/>
    <x v="5"/>
  </r>
  <r>
    <x v="1"/>
    <s v="21/05/2019"/>
    <s v="Delhi"/>
    <s v="Cochin"/>
    <s v="DEL "/>
    <s v=" HYD "/>
    <s v=" BOM "/>
    <s v=" COK"/>
    <m/>
    <s v="17:15"/>
    <s v="19:15 22 May"/>
    <n v="1560"/>
    <n v="2"/>
    <s v="No info"/>
    <n v="11972"/>
    <n v="17"/>
    <s v="Evening"/>
    <x v="50"/>
  </r>
  <r>
    <x v="3"/>
    <s v="18/04/2019"/>
    <s v="Kolkata"/>
    <s v="Banglore"/>
    <s v="CCU "/>
    <s v=" BLR"/>
    <m/>
    <m/>
    <m/>
    <s v="09:00"/>
    <s v="11:25"/>
    <n v="145"/>
    <n v="0"/>
    <s v="No info"/>
    <n v="4174"/>
    <n v="9"/>
    <s v="Morning"/>
    <x v="5"/>
  </r>
  <r>
    <x v="0"/>
    <s v="21/05/2019"/>
    <s v="Kolkata"/>
    <s v="Banglore"/>
    <s v="CCU "/>
    <s v=" BLR"/>
    <m/>
    <m/>
    <m/>
    <s v="17:15"/>
    <s v="19:50"/>
    <n v="155"/>
    <n v="0"/>
    <s v="No info"/>
    <n v="4804"/>
    <n v="17"/>
    <s v="Evening"/>
    <x v="5"/>
  </r>
  <r>
    <x v="2"/>
    <s v="1/04/2019"/>
    <s v="Kolkata"/>
    <s v="Banglore"/>
    <s v="CCU "/>
    <s v=" BOM "/>
    <s v=" BLR"/>
    <m/>
    <m/>
    <s v="06:30"/>
    <s v="20:45"/>
    <n v="855"/>
    <n v="1"/>
    <s v="No info"/>
    <n v="12681"/>
    <n v="6"/>
    <s v="Morning"/>
    <x v="10"/>
  </r>
  <r>
    <x v="7"/>
    <s v="6/06/2019"/>
    <s v="Kolkata"/>
    <s v="Banglore"/>
    <s v="CCU "/>
    <s v=" BLR"/>
    <m/>
    <m/>
    <m/>
    <s v="10:20"/>
    <s v="12:55"/>
    <n v="155"/>
    <n v="0"/>
    <s v="No info"/>
    <n v="4508"/>
    <n v="10"/>
    <s v="Morning"/>
    <x v="5"/>
  </r>
  <r>
    <x v="2"/>
    <s v="3/06/2019"/>
    <s v="Delhi"/>
    <s v="Cochin"/>
    <s v="DEL "/>
    <s v=" BOM "/>
    <s v=" COK"/>
    <m/>
    <m/>
    <s v="20:55"/>
    <s v="19:00 04 Jun"/>
    <n v="1325"/>
    <n v="1"/>
    <s v="In-flight meal not included"/>
    <n v="10262"/>
    <n v="20"/>
    <s v="Evening"/>
    <x v="7"/>
  </r>
  <r>
    <x v="4"/>
    <s v="3/03/2019"/>
    <s v="Delhi"/>
    <s v="Cochin"/>
    <s v="DEL "/>
    <s v=" BOM "/>
    <s v=" COK"/>
    <m/>
    <m/>
    <s v="19:00"/>
    <s v="01:35 04 Mar"/>
    <n v="395"/>
    <n v="1"/>
    <s v="No info"/>
    <n v="16775"/>
    <n v="19"/>
    <s v="Evening"/>
    <x v="7"/>
  </r>
  <r>
    <x v="4"/>
    <s v="12/06/2019"/>
    <s v="Delhi"/>
    <s v="Cochin"/>
    <s v="DEL "/>
    <s v=" BOM "/>
    <s v=" COK"/>
    <m/>
    <m/>
    <s v="17:00"/>
    <s v="01:30 13 Jun"/>
    <n v="510"/>
    <n v="1"/>
    <s v="No info"/>
    <n v="7198"/>
    <n v="17"/>
    <s v="Evening"/>
    <x v="7"/>
  </r>
  <r>
    <x v="2"/>
    <s v="15/06/2019"/>
    <s v="Delhi"/>
    <s v="Cochin"/>
    <s v="DEL "/>
    <s v=" JAI "/>
    <s v=" BOM "/>
    <s v=" COK"/>
    <m/>
    <s v="09:40"/>
    <s v="04:25 16 Jun"/>
    <n v="1125"/>
    <n v="2"/>
    <s v="No info"/>
    <n v="13014"/>
    <n v="9"/>
    <s v="Morning"/>
    <x v="29"/>
  </r>
  <r>
    <x v="1"/>
    <s v="12/05/2019"/>
    <s v="Kolkata"/>
    <s v="Banglore"/>
    <s v="CCU "/>
    <s v=" BBI "/>
    <s v=" IXR "/>
    <s v=" DEL "/>
    <s v=" BLR"/>
    <s v="12:00"/>
    <s v="23:15 13 May"/>
    <n v="2115"/>
    <n v="3"/>
    <s v="No info"/>
    <n v="10991"/>
    <n v="12"/>
    <s v="Afternoon"/>
    <x v="63"/>
  </r>
  <r>
    <x v="6"/>
    <s v="21/06/2019"/>
    <s v="Chennai"/>
    <s v="Kolkata"/>
    <s v="MAA "/>
    <s v=" CCU"/>
    <m/>
    <m/>
    <m/>
    <s v="07:05"/>
    <s v="09:20"/>
    <n v="135"/>
    <n v="0"/>
    <s v="No info"/>
    <n v="3687"/>
    <n v="7"/>
    <s v="Morning"/>
    <x v="9"/>
  </r>
  <r>
    <x v="7"/>
    <s v="12/05/2019"/>
    <s v="Kolkata"/>
    <s v="Banglore"/>
    <s v="CCU "/>
    <s v=" BLR"/>
    <m/>
    <m/>
    <m/>
    <s v="19:55"/>
    <s v="22:25"/>
    <n v="150"/>
    <n v="0"/>
    <s v="No info"/>
    <n v="5530"/>
    <n v="19"/>
    <s v="Evening"/>
    <x v="5"/>
  </r>
  <r>
    <x v="3"/>
    <s v="27/03/2019"/>
    <s v="Kolkata"/>
    <s v="Banglore"/>
    <s v="CCU "/>
    <s v=" BLR"/>
    <m/>
    <m/>
    <m/>
    <s v="22:20"/>
    <s v="00:40 28 Mar"/>
    <n v="140"/>
    <n v="0"/>
    <s v="No check-in baggage included"/>
    <n v="3815"/>
    <n v="22"/>
    <s v="Night"/>
    <x v="5"/>
  </r>
  <r>
    <x v="1"/>
    <s v="1/03/2019"/>
    <s v="Kolkata"/>
    <s v="Banglore"/>
    <s v="CCU "/>
    <s v=" BLR"/>
    <m/>
    <m/>
    <m/>
    <s v="14:15"/>
    <s v="16:45"/>
    <n v="150"/>
    <n v="0"/>
    <s v="No info"/>
    <n v="6535"/>
    <n v="14"/>
    <s v="Afternoon"/>
    <x v="5"/>
  </r>
  <r>
    <x v="2"/>
    <s v="3/03/2019"/>
    <s v="Delhi"/>
    <s v="Cochin"/>
    <s v="DEL "/>
    <s v=" BOM "/>
    <s v=" COK"/>
    <m/>
    <m/>
    <s v="20:50"/>
    <s v="04:25 04 Mar"/>
    <n v="455"/>
    <n v="1"/>
    <s v="No info"/>
    <n v="17234"/>
    <n v="20"/>
    <s v="Evening"/>
    <x v="7"/>
  </r>
  <r>
    <x v="2"/>
    <s v="6/03/2019"/>
    <s v="Delhi"/>
    <s v="Cochin"/>
    <s v="DEL "/>
    <s v=" DED "/>
    <s v=" BOM "/>
    <s v=" COK"/>
    <m/>
    <s v="16:50"/>
    <s v="04:25 08 Mar"/>
    <n v="2135"/>
    <n v="2"/>
    <s v="No info"/>
    <n v="19907"/>
    <n v="16"/>
    <s v="Afternoon"/>
    <x v="64"/>
  </r>
  <r>
    <x v="1"/>
    <s v="27/03/2019"/>
    <s v="Delhi"/>
    <s v="Cochin"/>
    <s v="DEL "/>
    <s v=" BLR "/>
    <s v=" COK"/>
    <m/>
    <m/>
    <s v="20:30"/>
    <s v="23:00 28 Mar"/>
    <n v="1590"/>
    <n v="1"/>
    <s v="No info"/>
    <n v="5022"/>
    <n v="20"/>
    <s v="Evening"/>
    <x v="8"/>
  </r>
  <r>
    <x v="4"/>
    <s v="27/03/2019"/>
    <s v="Delhi"/>
    <s v="Cochin"/>
    <s v="DEL "/>
    <s v=" BOM "/>
    <s v=" COK"/>
    <m/>
    <m/>
    <s v="04:00"/>
    <s v="15:30"/>
    <n v="690"/>
    <n v="1"/>
    <s v="No info"/>
    <n v="6305"/>
    <n v="4"/>
    <s v="Night"/>
    <x v="7"/>
  </r>
  <r>
    <x v="2"/>
    <s v="21/03/2019"/>
    <s v="Delhi"/>
    <s v="Cochin"/>
    <s v="DEL "/>
    <s v=" MAA "/>
    <s v=" BOM "/>
    <s v=" COK"/>
    <m/>
    <s v="16:10"/>
    <s v="18:50 22 Mar"/>
    <n v="1600"/>
    <n v="2"/>
    <s v="In-flight meal not included"/>
    <n v="8728"/>
    <n v="16"/>
    <s v="Afternoon"/>
    <x v="65"/>
  </r>
  <r>
    <x v="0"/>
    <s v="1/06/2019"/>
    <s v="Banglore"/>
    <s v="Delhi"/>
    <s v="BLR "/>
    <s v=" DEL"/>
    <m/>
    <m/>
    <m/>
    <s v="21:15"/>
    <s v="00:15 02 Jun"/>
    <n v="180"/>
    <n v="0"/>
    <s v="No info"/>
    <n v="3943"/>
    <n v="21"/>
    <s v="Night"/>
    <x v="0"/>
  </r>
  <r>
    <x v="0"/>
    <s v="18/03/2019"/>
    <s v="Mumbai"/>
    <s v="Hyderabad"/>
    <s v="BOM "/>
    <s v=" HYD"/>
    <m/>
    <m/>
    <m/>
    <s v="16:55"/>
    <s v="18:25"/>
    <n v="90"/>
    <n v="0"/>
    <s v="No info"/>
    <n v="3175"/>
    <n v="16"/>
    <s v="Afternoon"/>
    <x v="27"/>
  </r>
  <r>
    <x v="2"/>
    <s v="24/03/2019"/>
    <s v="Banglore"/>
    <s v="New Delhi"/>
    <s v="BLR "/>
    <s v=" DEL"/>
    <m/>
    <m/>
    <m/>
    <s v="11:10"/>
    <s v="14:05"/>
    <n v="175"/>
    <n v="0"/>
    <s v="No info"/>
    <n v="7229"/>
    <n v="11"/>
    <s v="Morning"/>
    <x v="0"/>
  </r>
  <r>
    <x v="4"/>
    <s v="9/03/2019"/>
    <s v="Delhi"/>
    <s v="Cochin"/>
    <s v="DEL "/>
    <s v=" HYD "/>
    <s v=" MAA "/>
    <s v=" COK"/>
    <m/>
    <s v="07:05"/>
    <s v="21:20"/>
    <n v="855"/>
    <n v="2"/>
    <s v="No info"/>
    <n v="8620"/>
    <n v="7"/>
    <s v="Morning"/>
    <x v="45"/>
  </r>
  <r>
    <x v="1"/>
    <s v="09/03/2019"/>
    <s v="Banglore"/>
    <s v="New Delhi"/>
    <s v="BLR "/>
    <s v=" CCU "/>
    <s v=" DEL"/>
    <m/>
    <m/>
    <s v="05:50"/>
    <s v="22:45"/>
    <n v="1015"/>
    <n v="1"/>
    <s v="No info"/>
    <n v="10657"/>
    <n v="5"/>
    <s v="Morning"/>
    <x v="47"/>
  </r>
  <r>
    <x v="2"/>
    <s v="21/03/2019"/>
    <s v="Banglore"/>
    <s v="New Delhi"/>
    <s v="BLR "/>
    <s v=" BOM "/>
    <s v=" DEL"/>
    <m/>
    <m/>
    <s v="08:00"/>
    <s v="20:20"/>
    <n v="740"/>
    <n v="1"/>
    <s v="In-flight meal not included"/>
    <n v="7832"/>
    <n v="8"/>
    <s v="Morning"/>
    <x v="6"/>
  </r>
  <r>
    <x v="2"/>
    <s v="27/06/2019"/>
    <s v="Delhi"/>
    <s v="Cochin"/>
    <s v="DEL "/>
    <s v=" AMD "/>
    <s v=" BOM "/>
    <s v=" COK"/>
    <m/>
    <s v="13:25"/>
    <s v="19:00 28 Jun"/>
    <n v="1775"/>
    <n v="2"/>
    <s v="In-flight meal not included"/>
    <n v="11150"/>
    <n v="13"/>
    <s v="Afternoon"/>
    <x v="11"/>
  </r>
  <r>
    <x v="2"/>
    <s v="01/03/2019"/>
    <s v="Banglore"/>
    <s v="New Delhi"/>
    <s v="BLR "/>
    <s v=" BOM "/>
    <s v=" DEL"/>
    <m/>
    <m/>
    <s v="22:50"/>
    <s v="19:10 02 Mar"/>
    <n v="1220"/>
    <n v="1"/>
    <s v="No info"/>
    <n v="25735"/>
    <n v="22"/>
    <s v="Night"/>
    <x v="6"/>
  </r>
  <r>
    <x v="2"/>
    <s v="9/05/2019"/>
    <s v="Delhi"/>
    <s v="Cochin"/>
    <s v="DEL "/>
    <s v=" ATQ "/>
    <s v=" BOM "/>
    <s v=" COK"/>
    <m/>
    <s v="20:00"/>
    <s v="04:25 10 May"/>
    <n v="505"/>
    <n v="2"/>
    <s v="No info"/>
    <n v="16263"/>
    <n v="20"/>
    <s v="Evening"/>
    <x v="30"/>
  </r>
  <r>
    <x v="4"/>
    <s v="24/06/2019"/>
    <s v="Delhi"/>
    <s v="Cochin"/>
    <s v="DEL "/>
    <s v=" BOM "/>
    <s v=" COK"/>
    <m/>
    <m/>
    <s v="11:40"/>
    <s v="01:30 25 Jun"/>
    <n v="830"/>
    <n v="1"/>
    <s v="In-flight meal not included"/>
    <n v="5797"/>
    <n v="11"/>
    <s v="Morning"/>
    <x v="7"/>
  </r>
  <r>
    <x v="2"/>
    <s v="6/06/2019"/>
    <s v="Delhi"/>
    <s v="Cochin"/>
    <s v="DEL "/>
    <s v=" BDQ "/>
    <s v=" BOM "/>
    <s v=" COK"/>
    <m/>
    <s v="18:25"/>
    <s v="04:25 07 Jun"/>
    <n v="600"/>
    <n v="2"/>
    <s v="No info"/>
    <n v="14237"/>
    <n v="18"/>
    <s v="Evening"/>
    <x v="35"/>
  </r>
  <r>
    <x v="2"/>
    <s v="9/06/2019"/>
    <s v="Delhi"/>
    <s v="Cochin"/>
    <s v="DEL "/>
    <s v=" BOM "/>
    <s v=" COK"/>
    <m/>
    <m/>
    <s v="09:00"/>
    <s v="04:25 10 Jun"/>
    <n v="1165"/>
    <n v="1"/>
    <s v="In-flight meal not included"/>
    <n v="10262"/>
    <n v="9"/>
    <s v="Morning"/>
    <x v="7"/>
  </r>
  <r>
    <x v="2"/>
    <s v="9/06/2019"/>
    <s v="Delhi"/>
    <s v="Cochin"/>
    <s v="DEL "/>
    <s v=" BOM "/>
    <s v=" COK"/>
    <m/>
    <m/>
    <s v="15:00"/>
    <s v="19:00 10 Jun"/>
    <n v="1680"/>
    <n v="1"/>
    <s v="In-flight meal not included"/>
    <n v="10262"/>
    <n v="15"/>
    <s v="Afternoon"/>
    <x v="7"/>
  </r>
  <r>
    <x v="0"/>
    <s v="12/05/2019"/>
    <s v="Banglore"/>
    <s v="Delhi"/>
    <s v="BLR "/>
    <s v=" DEL"/>
    <m/>
    <m/>
    <m/>
    <s v="04:00"/>
    <s v="06:50"/>
    <n v="170"/>
    <n v="0"/>
    <s v="No info"/>
    <n v="3943"/>
    <n v="4"/>
    <s v="Night"/>
    <x v="0"/>
  </r>
  <r>
    <x v="2"/>
    <s v="21/05/2019"/>
    <s v="Delhi"/>
    <s v="Cochin"/>
    <s v="DEL "/>
    <s v=" BOM "/>
    <s v=" COK"/>
    <m/>
    <m/>
    <s v="19:15"/>
    <s v="12:35 22 May"/>
    <n v="1040"/>
    <n v="1"/>
    <s v="In-flight meal not included"/>
    <n v="12898"/>
    <n v="19"/>
    <s v="Evening"/>
    <x v="7"/>
  </r>
  <r>
    <x v="0"/>
    <s v="15/05/2019"/>
    <s v="Banglore"/>
    <s v="Delhi"/>
    <s v="BLR "/>
    <s v=" DEL"/>
    <m/>
    <m/>
    <m/>
    <s v="01:30"/>
    <s v="04:15"/>
    <n v="165"/>
    <n v="0"/>
    <s v="No info"/>
    <n v="3419"/>
    <n v="1"/>
    <s v="Night"/>
    <x v="0"/>
  </r>
  <r>
    <x v="0"/>
    <s v="15/03/2019"/>
    <s v="Banglore"/>
    <s v="New Delhi"/>
    <s v="BLR "/>
    <s v=" DEL"/>
    <m/>
    <m/>
    <m/>
    <s v="21:20"/>
    <s v="00:15 16 Mar"/>
    <n v="175"/>
    <n v="0"/>
    <s v="No info"/>
    <n v="8033"/>
    <n v="21"/>
    <s v="Night"/>
    <x v="0"/>
  </r>
  <r>
    <x v="2"/>
    <s v="01/03/2019"/>
    <s v="Banglore"/>
    <s v="New Delhi"/>
    <s v="BLR "/>
    <s v=" BOM "/>
    <s v=" DEL"/>
    <m/>
    <m/>
    <s v="05:45"/>
    <s v="19:10"/>
    <n v="805"/>
    <n v="1"/>
    <s v="No info"/>
    <n v="27992"/>
    <n v="5"/>
    <s v="Morning"/>
    <x v="6"/>
  </r>
  <r>
    <x v="2"/>
    <s v="12/05/2019"/>
    <s v="Kolkata"/>
    <s v="Banglore"/>
    <s v="CCU "/>
    <s v=" BOM "/>
    <s v=" BLR"/>
    <m/>
    <m/>
    <s v="21:10"/>
    <s v="10:05 13 May"/>
    <n v="775"/>
    <n v="1"/>
    <s v="No info"/>
    <n v="13941"/>
    <n v="21"/>
    <s v="Night"/>
    <x v="10"/>
  </r>
  <r>
    <x v="2"/>
    <s v="21/05/2019"/>
    <s v="Kolkata"/>
    <s v="Banglore"/>
    <s v="CCU "/>
    <s v=" BOM "/>
    <s v=" BLR"/>
    <m/>
    <m/>
    <s v="18:55"/>
    <s v="04:40 22 May"/>
    <n v="585"/>
    <n v="1"/>
    <s v="No info"/>
    <n v="14388"/>
    <n v="18"/>
    <s v="Evening"/>
    <x v="10"/>
  </r>
  <r>
    <x v="2"/>
    <s v="12/05/2019"/>
    <s v="Kolkata"/>
    <s v="Banglore"/>
    <s v="CCU "/>
    <s v=" BOM "/>
    <s v=" BLR"/>
    <m/>
    <m/>
    <s v="18:55"/>
    <s v="16:20 13 May"/>
    <n v="1285"/>
    <n v="1"/>
    <s v="In-flight meal not included"/>
    <n v="10844"/>
    <n v="18"/>
    <s v="Evening"/>
    <x v="10"/>
  </r>
  <r>
    <x v="0"/>
    <s v="3/03/2019"/>
    <s v="Delhi"/>
    <s v="Cochin"/>
    <s v="DEL "/>
    <s v=" HYD "/>
    <s v=" COK"/>
    <m/>
    <m/>
    <s v="06:40"/>
    <s v="22:20"/>
    <n v="940"/>
    <n v="1"/>
    <s v="No info"/>
    <n v="11600"/>
    <n v="6"/>
    <s v="Morning"/>
    <x v="20"/>
  </r>
  <r>
    <x v="0"/>
    <s v="6/06/2019"/>
    <s v="Chennai"/>
    <s v="Kolkata"/>
    <s v="MAA "/>
    <s v=" CCU"/>
    <m/>
    <m/>
    <m/>
    <s v="22:05"/>
    <s v="00:25 07 Jun"/>
    <n v="140"/>
    <n v="0"/>
    <s v="No info"/>
    <n v="5277"/>
    <n v="22"/>
    <s v="Night"/>
    <x v="9"/>
  </r>
  <r>
    <x v="2"/>
    <s v="3/06/2019"/>
    <s v="Delhi"/>
    <s v="Cochin"/>
    <s v="DEL "/>
    <s v=" BOM "/>
    <s v=" COK"/>
    <m/>
    <m/>
    <s v="14:00"/>
    <s v="04:25 04 Jun"/>
    <n v="865"/>
    <n v="1"/>
    <s v="In-flight meal not included"/>
    <n v="10262"/>
    <n v="14"/>
    <s v="Afternoon"/>
    <x v="7"/>
  </r>
  <r>
    <x v="0"/>
    <s v="03/03/2019"/>
    <s v="Banglore"/>
    <s v="New Delhi"/>
    <s v="BLR "/>
    <s v=" DEL"/>
    <m/>
    <m/>
    <m/>
    <s v="04:00"/>
    <s v="06:50"/>
    <n v="170"/>
    <n v="0"/>
    <s v="No info"/>
    <n v="6144"/>
    <n v="4"/>
    <s v="Night"/>
    <x v="0"/>
  </r>
  <r>
    <x v="2"/>
    <s v="3/06/2019"/>
    <s v="Delhi"/>
    <s v="Cochin"/>
    <s v="DEL "/>
    <s v=" BOM "/>
    <s v=" COK"/>
    <m/>
    <m/>
    <s v="21:50"/>
    <s v="04:25 04 Jun"/>
    <n v="395"/>
    <n v="1"/>
    <s v="In-flight meal not included"/>
    <n v="12898"/>
    <n v="21"/>
    <s v="Night"/>
    <x v="7"/>
  </r>
  <r>
    <x v="2"/>
    <s v="12/05/2019"/>
    <s v="Kolkata"/>
    <s v="Banglore"/>
    <s v="CCU "/>
    <s v=" BOM "/>
    <s v=" BLR"/>
    <m/>
    <m/>
    <s v="06:30"/>
    <s v="04:40 13 May"/>
    <n v="1330"/>
    <n v="1"/>
    <s v="No info"/>
    <n v="13941"/>
    <n v="6"/>
    <s v="Morning"/>
    <x v="10"/>
  </r>
  <r>
    <x v="2"/>
    <s v="18/05/2019"/>
    <s v="Delhi"/>
    <s v="Cochin"/>
    <s v="DEL "/>
    <s v=" BOM "/>
    <s v=" COK"/>
    <m/>
    <m/>
    <s v="14:00"/>
    <s v="04:25 19 May"/>
    <n v="865"/>
    <n v="1"/>
    <s v="In-flight meal not included"/>
    <n v="12373"/>
    <n v="14"/>
    <s v="Afternoon"/>
    <x v="7"/>
  </r>
  <r>
    <x v="3"/>
    <s v="3/04/2019"/>
    <s v="Kolkata"/>
    <s v="Banglore"/>
    <s v="CCU "/>
    <s v=" BLR"/>
    <m/>
    <m/>
    <m/>
    <s v="17:10"/>
    <s v="19:40"/>
    <n v="150"/>
    <n v="0"/>
    <s v="No check-in baggage included"/>
    <n v="3841"/>
    <n v="17"/>
    <s v="Evening"/>
    <x v="5"/>
  </r>
  <r>
    <x v="1"/>
    <s v="18/05/2019"/>
    <s v="Kolkata"/>
    <s v="Banglore"/>
    <s v="CCU "/>
    <s v=" JAI "/>
    <s v=" BOM "/>
    <s v=" BLR"/>
    <m/>
    <s v="08:20"/>
    <s v="07:55 19 May"/>
    <n v="1415"/>
    <n v="2"/>
    <s v="No info"/>
    <n v="10697"/>
    <n v="8"/>
    <s v="Morning"/>
    <x v="36"/>
  </r>
  <r>
    <x v="2"/>
    <s v="01/03/2019"/>
    <s v="Banglore"/>
    <s v="New Delhi"/>
    <s v="BLR "/>
    <s v=" BOM "/>
    <s v=" DEL"/>
    <m/>
    <m/>
    <s v="11:40"/>
    <s v="00:45 02 Mar"/>
    <n v="785"/>
    <n v="1"/>
    <s v="No info"/>
    <n v="26890"/>
    <n v="11"/>
    <s v="Morning"/>
    <x v="6"/>
  </r>
  <r>
    <x v="3"/>
    <s v="1/06/2019"/>
    <s v="Mumbai"/>
    <s v="Hyderabad"/>
    <s v="BOM "/>
    <s v=" HYD"/>
    <m/>
    <m/>
    <m/>
    <s v="13:15"/>
    <s v="14:45"/>
    <n v="90"/>
    <n v="0"/>
    <s v="No check-in baggage included"/>
    <n v="2175"/>
    <n v="13"/>
    <s v="Afternoon"/>
    <x v="27"/>
  </r>
  <r>
    <x v="0"/>
    <s v="27/05/2019"/>
    <s v="Delhi"/>
    <s v="Cochin"/>
    <s v="DEL "/>
    <s v=" PNQ "/>
    <s v=" COK"/>
    <m/>
    <m/>
    <s v="23:30"/>
    <s v="04:35 28 May"/>
    <n v="305"/>
    <n v="1"/>
    <s v="No info"/>
    <n v="9476"/>
    <n v="23"/>
    <s v="Night"/>
    <x v="12"/>
  </r>
  <r>
    <x v="1"/>
    <s v="24/05/2019"/>
    <s v="Mumbai"/>
    <s v="Hyderabad"/>
    <s v="BOM "/>
    <s v=" HYD"/>
    <m/>
    <m/>
    <m/>
    <s v="21:05"/>
    <s v="22:25"/>
    <n v="80"/>
    <n v="0"/>
    <s v="No info"/>
    <n v="3100"/>
    <n v="21"/>
    <s v="Night"/>
    <x v="27"/>
  </r>
  <r>
    <x v="2"/>
    <s v="15/06/2019"/>
    <s v="Delhi"/>
    <s v="Cochin"/>
    <s v="DEL "/>
    <s v=" JAI "/>
    <s v=" BOM "/>
    <s v=" COK"/>
    <m/>
    <s v="05:30"/>
    <s v="04:25 16 Jun"/>
    <n v="1375"/>
    <n v="2"/>
    <s v="In-flight meal not included"/>
    <n v="10368"/>
    <n v="5"/>
    <s v="Morning"/>
    <x v="29"/>
  </r>
  <r>
    <x v="3"/>
    <s v="18/05/2019"/>
    <s v="Mumbai"/>
    <s v="Hyderabad"/>
    <s v="BOM "/>
    <s v=" HYD"/>
    <m/>
    <m/>
    <m/>
    <s v="22:45"/>
    <s v="00:15 19 May"/>
    <n v="90"/>
    <n v="0"/>
    <s v="No info"/>
    <n v="2017"/>
    <n v="22"/>
    <s v="Night"/>
    <x v="27"/>
  </r>
  <r>
    <x v="3"/>
    <s v="15/04/2019"/>
    <s v="Kolkata"/>
    <s v="Banglore"/>
    <s v="CCU "/>
    <s v=" BLR"/>
    <m/>
    <m/>
    <m/>
    <s v="06:55"/>
    <s v="09:30"/>
    <n v="155"/>
    <n v="0"/>
    <s v="No check-in baggage included"/>
    <n v="3841"/>
    <n v="6"/>
    <s v="Morning"/>
    <x v="5"/>
  </r>
  <r>
    <x v="1"/>
    <s v="21/05/2019"/>
    <s v="Delhi"/>
    <s v="Cochin"/>
    <s v="DEL "/>
    <s v=" NAG "/>
    <s v=" BOM "/>
    <s v=" COK"/>
    <m/>
    <s v="05:55"/>
    <s v="19:15 22 May"/>
    <n v="2240"/>
    <n v="2"/>
    <s v="No info"/>
    <n v="10493"/>
    <n v="5"/>
    <s v="Morning"/>
    <x v="18"/>
  </r>
  <r>
    <x v="3"/>
    <s v="09/03/2019"/>
    <s v="Banglore"/>
    <s v="New Delhi"/>
    <s v="BLR "/>
    <s v=" DEL"/>
    <m/>
    <m/>
    <m/>
    <s v="05:45"/>
    <s v="08:35"/>
    <n v="170"/>
    <n v="0"/>
    <s v="No info"/>
    <n v="5126"/>
    <n v="5"/>
    <s v="Morning"/>
    <x v="0"/>
  </r>
  <r>
    <x v="0"/>
    <s v="18/06/2019"/>
    <s v="Banglore"/>
    <s v="Delhi"/>
    <s v="BLR "/>
    <s v=" DEL"/>
    <m/>
    <m/>
    <m/>
    <s v="23:30"/>
    <s v="02:20 19 Jun"/>
    <n v="170"/>
    <n v="0"/>
    <s v="No info"/>
    <n v="3943"/>
    <n v="23"/>
    <s v="Night"/>
    <x v="0"/>
  </r>
  <r>
    <x v="1"/>
    <s v="6/03/2019"/>
    <s v="Delhi"/>
    <s v="Cochin"/>
    <s v="DEL "/>
    <s v=" HYD "/>
    <s v=" BOM "/>
    <s v=" COK"/>
    <m/>
    <s v="07:05"/>
    <s v="19:15 07 Mar"/>
    <n v="2170"/>
    <n v="2"/>
    <s v="No info"/>
    <n v="11552"/>
    <n v="7"/>
    <s v="Morning"/>
    <x v="50"/>
  </r>
  <r>
    <x v="1"/>
    <s v="21/03/2019"/>
    <s v="Delhi"/>
    <s v="Cochin"/>
    <s v="DEL "/>
    <s v=" BOM "/>
    <s v=" COK"/>
    <m/>
    <m/>
    <s v="10:00"/>
    <s v="19:15"/>
    <n v="555"/>
    <n v="1"/>
    <s v="No info"/>
    <n v="7934"/>
    <n v="10"/>
    <s v="Morning"/>
    <x v="7"/>
  </r>
  <r>
    <x v="1"/>
    <s v="1/03/2019"/>
    <s v="Mumbai"/>
    <s v="Hyderabad"/>
    <s v="BOM "/>
    <s v=" HYD"/>
    <m/>
    <m/>
    <m/>
    <s v="15:00"/>
    <s v="16:25"/>
    <n v="85"/>
    <n v="0"/>
    <s v="No info"/>
    <n v="6092"/>
    <n v="15"/>
    <s v="Afternoon"/>
    <x v="27"/>
  </r>
  <r>
    <x v="0"/>
    <s v="12/06/2019"/>
    <s v="Delhi"/>
    <s v="Cochin"/>
    <s v="DEL "/>
    <s v=" PNQ "/>
    <s v=" COK"/>
    <m/>
    <m/>
    <s v="23:30"/>
    <s v="04:35 13 Jun"/>
    <n v="305"/>
    <n v="1"/>
    <s v="No info"/>
    <n v="10112"/>
    <n v="23"/>
    <s v="Night"/>
    <x v="12"/>
  </r>
  <r>
    <x v="6"/>
    <s v="9/03/2019"/>
    <s v="Chennai"/>
    <s v="Kolkata"/>
    <s v="MAA "/>
    <s v=" CCU"/>
    <m/>
    <m/>
    <m/>
    <s v="07:05"/>
    <s v="09:20"/>
    <n v="135"/>
    <n v="0"/>
    <s v="No info"/>
    <n v="6627"/>
    <n v="7"/>
    <s v="Morning"/>
    <x v="9"/>
  </r>
  <r>
    <x v="2"/>
    <s v="3/06/2019"/>
    <s v="Delhi"/>
    <s v="Cochin"/>
    <s v="DEL "/>
    <s v=" IDR "/>
    <s v=" BOM "/>
    <s v=" COK"/>
    <m/>
    <s v="21:25"/>
    <s v="12:35 04 Jun"/>
    <n v="910"/>
    <n v="2"/>
    <s v="In-flight meal not included"/>
    <n v="11507"/>
    <n v="21"/>
    <s v="Night"/>
    <x v="15"/>
  </r>
  <r>
    <x v="2"/>
    <s v="01/03/2019"/>
    <s v="Banglore"/>
    <s v="New Delhi"/>
    <s v="BLR "/>
    <s v=" BOM "/>
    <s v=" DEL"/>
    <m/>
    <m/>
    <s v="22:50"/>
    <s v="00:45 03 Mar"/>
    <n v="1555"/>
    <n v="1"/>
    <s v="No info"/>
    <n v="26890"/>
    <n v="22"/>
    <s v="Night"/>
    <x v="6"/>
  </r>
  <r>
    <x v="2"/>
    <s v="12/03/2019"/>
    <s v="Banglore"/>
    <s v="New Delhi"/>
    <s v="BLR "/>
    <s v=" BOM "/>
    <s v=" DEL"/>
    <m/>
    <m/>
    <s v="05:45"/>
    <s v="11:25"/>
    <n v="340"/>
    <n v="1"/>
    <s v="No info"/>
    <n v="13817"/>
    <n v="5"/>
    <s v="Morning"/>
    <x v="6"/>
  </r>
  <r>
    <x v="2"/>
    <s v="1/04/2019"/>
    <s v="Kolkata"/>
    <s v="Banglore"/>
    <s v="CCU "/>
    <s v=" BOM "/>
    <s v=" BLR"/>
    <m/>
    <m/>
    <s v="21:10"/>
    <s v="04:40 02 Apr"/>
    <n v="450"/>
    <n v="1"/>
    <s v="No info"/>
    <n v="13364"/>
    <n v="21"/>
    <s v="Night"/>
    <x v="10"/>
  </r>
  <r>
    <x v="6"/>
    <s v="6/06/2019"/>
    <s v="Kolkata"/>
    <s v="Banglore"/>
    <s v="CCU "/>
    <s v=" DEL "/>
    <s v=" BLR"/>
    <m/>
    <m/>
    <s v="17:00"/>
    <s v="10:45 07 Jun"/>
    <n v="1065"/>
    <n v="1"/>
    <s v="No info"/>
    <n v="9187"/>
    <n v="17"/>
    <s v="Evening"/>
    <x v="23"/>
  </r>
  <r>
    <x v="0"/>
    <s v="9/05/2019"/>
    <s v="Chennai"/>
    <s v="Kolkata"/>
    <s v="MAA "/>
    <s v=" CCU"/>
    <m/>
    <m/>
    <m/>
    <s v="22:05"/>
    <s v="00:25 10 May"/>
    <n v="140"/>
    <n v="0"/>
    <s v="No info"/>
    <n v="5277"/>
    <n v="22"/>
    <s v="Night"/>
    <x v="9"/>
  </r>
  <r>
    <x v="1"/>
    <s v="12/03/2019"/>
    <s v="Banglore"/>
    <s v="New Delhi"/>
    <s v="BLR "/>
    <s v=" AMD "/>
    <s v=" DEL"/>
    <m/>
    <m/>
    <s v="00:30"/>
    <s v="08:45"/>
    <n v="495"/>
    <n v="1"/>
    <s v="No info"/>
    <n v="13492"/>
    <n v="0"/>
    <s v="Night"/>
    <x v="66"/>
  </r>
  <r>
    <x v="7"/>
    <s v="12/06/2019"/>
    <s v="Kolkata"/>
    <s v="Banglore"/>
    <s v="CCU "/>
    <s v=" BBI "/>
    <s v=" BLR"/>
    <m/>
    <m/>
    <s v="06:50"/>
    <s v="10:30"/>
    <n v="220"/>
    <n v="1"/>
    <s v="No info"/>
    <n v="5162"/>
    <n v="6"/>
    <s v="Morning"/>
    <x v="37"/>
  </r>
  <r>
    <x v="5"/>
    <s v="9/06/2019"/>
    <s v="Delhi"/>
    <s v="Cochin"/>
    <s v="DEL "/>
    <s v=" BOM "/>
    <s v=" COK"/>
    <m/>
    <m/>
    <s v="07:00"/>
    <s v="12:55"/>
    <n v="355"/>
    <n v="1"/>
    <s v="No info"/>
    <n v="5897"/>
    <n v="7"/>
    <s v="Morning"/>
    <x v="7"/>
  </r>
  <r>
    <x v="1"/>
    <s v="3/06/2019"/>
    <s v="Kolkata"/>
    <s v="Banglore"/>
    <s v="CCU "/>
    <s v=" BLR"/>
    <m/>
    <m/>
    <m/>
    <s v="14:15"/>
    <s v="16:45"/>
    <n v="150"/>
    <n v="0"/>
    <s v="No info"/>
    <n v="5510"/>
    <n v="14"/>
    <s v="Afternoon"/>
    <x v="5"/>
  </r>
  <r>
    <x v="2"/>
    <s v="06/03/2019"/>
    <s v="Banglore"/>
    <s v="New Delhi"/>
    <s v="BLR "/>
    <s v=" BOM "/>
    <s v=" DEL"/>
    <m/>
    <m/>
    <s v="16:55"/>
    <s v="10:25 07 Mar"/>
    <n v="1050"/>
    <n v="1"/>
    <s v="No info"/>
    <n v="17261"/>
    <n v="16"/>
    <s v="Afternoon"/>
    <x v="6"/>
  </r>
  <r>
    <x v="4"/>
    <s v="21/05/2019"/>
    <s v="Delhi"/>
    <s v="Cochin"/>
    <s v="DEL "/>
    <s v=" BOM "/>
    <s v=" COK"/>
    <m/>
    <m/>
    <s v="11:40"/>
    <s v="01:30 22 May"/>
    <n v="830"/>
    <n v="1"/>
    <s v="No info"/>
    <n v="7485"/>
    <n v="11"/>
    <s v="Morning"/>
    <x v="7"/>
  </r>
  <r>
    <x v="1"/>
    <s v="21/06/2019"/>
    <s v="Chennai"/>
    <s v="Kolkata"/>
    <s v="MAA "/>
    <s v=" CCU"/>
    <m/>
    <m/>
    <m/>
    <s v="11:40"/>
    <s v="13:55"/>
    <n v="135"/>
    <n v="0"/>
    <s v="No info"/>
    <n v="4667"/>
    <n v="11"/>
    <s v="Morning"/>
    <x v="9"/>
  </r>
  <r>
    <x v="2"/>
    <s v="15/05/2019"/>
    <s v="Kolkata"/>
    <s v="Banglore"/>
    <s v="CCU "/>
    <s v=" DEL "/>
    <s v=" BLR"/>
    <m/>
    <m/>
    <s v="20:25"/>
    <s v="18:00 16 May"/>
    <n v="1295"/>
    <n v="1"/>
    <s v="No info"/>
    <n v="14151"/>
    <n v="20"/>
    <s v="Evening"/>
    <x v="23"/>
  </r>
  <r>
    <x v="0"/>
    <s v="27/05/2019"/>
    <s v="Delhi"/>
    <s v="Cochin"/>
    <s v="DEL "/>
    <s v=" BOM "/>
    <s v=" COK"/>
    <m/>
    <m/>
    <s v="16:00"/>
    <s v="01:30 28 May"/>
    <n v="570"/>
    <n v="1"/>
    <s v="No info"/>
    <n v="7048"/>
    <n v="16"/>
    <s v="Afternoon"/>
    <x v="7"/>
  </r>
  <r>
    <x v="2"/>
    <s v="21/03/2019"/>
    <s v="Delhi"/>
    <s v="Cochin"/>
    <s v="DEL "/>
    <s v=" BOM "/>
    <s v=" COK"/>
    <m/>
    <m/>
    <s v="19:45"/>
    <s v="04:25 22 Mar"/>
    <n v="520"/>
    <n v="1"/>
    <s v="No info"/>
    <n v="12557"/>
    <n v="19"/>
    <s v="Evening"/>
    <x v="7"/>
  </r>
  <r>
    <x v="4"/>
    <s v="15/06/2019"/>
    <s v="Delhi"/>
    <s v="Cochin"/>
    <s v="DEL "/>
    <s v=" IDR "/>
    <s v=" BOM "/>
    <s v=" COK"/>
    <m/>
    <s v="15:05"/>
    <s v="01:30 16 Jun"/>
    <n v="625"/>
    <n v="2"/>
    <s v="No info"/>
    <n v="15965"/>
    <n v="15"/>
    <s v="Afternoon"/>
    <x v="15"/>
  </r>
  <r>
    <x v="1"/>
    <s v="03/03/2019"/>
    <s v="Banglore"/>
    <s v="New Delhi"/>
    <s v="BLR "/>
    <s v=" CCU "/>
    <s v=" GAU "/>
    <s v=" DEL"/>
    <m/>
    <s v="11:05"/>
    <s v="22:10 07 Mar"/>
    <n v="2105"/>
    <n v="2"/>
    <s v="No info"/>
    <n v="11791"/>
    <n v="11"/>
    <s v="Morning"/>
    <x v="53"/>
  </r>
  <r>
    <x v="4"/>
    <s v="3/03/2019"/>
    <s v="Delhi"/>
    <s v="Cochin"/>
    <s v="DEL "/>
    <s v=" HYD "/>
    <s v=" MAA "/>
    <s v=" COK"/>
    <m/>
    <s v="07:05"/>
    <s v="21:20"/>
    <n v="855"/>
    <n v="2"/>
    <s v="No info"/>
    <n v="8291"/>
    <n v="7"/>
    <s v="Morning"/>
    <x v="45"/>
  </r>
  <r>
    <x v="0"/>
    <s v="21/04/2019"/>
    <s v="Banglore"/>
    <s v="Delhi"/>
    <s v="BLR "/>
    <s v=" DEL"/>
    <m/>
    <m/>
    <m/>
    <s v="16:55"/>
    <s v="19:55"/>
    <n v="180"/>
    <n v="0"/>
    <s v="No info"/>
    <n v="4990"/>
    <n v="16"/>
    <s v="Afternoon"/>
    <x v="0"/>
  </r>
  <r>
    <x v="6"/>
    <s v="12/05/2019"/>
    <s v="Kolkata"/>
    <s v="Banglore"/>
    <s v="CCU "/>
    <s v=" DEL "/>
    <s v=" BLR"/>
    <m/>
    <m/>
    <s v="17:00"/>
    <s v="18:50 13 May"/>
    <n v="1550"/>
    <n v="1"/>
    <s v="No info"/>
    <n v="9135"/>
    <n v="17"/>
    <s v="Evening"/>
    <x v="23"/>
  </r>
  <r>
    <x v="7"/>
    <s v="12/04/2019"/>
    <s v="Kolkata"/>
    <s v="Banglore"/>
    <s v="CCU "/>
    <s v=" BLR"/>
    <m/>
    <m/>
    <m/>
    <s v="22:50"/>
    <s v="01:20 13 Apr"/>
    <n v="150"/>
    <n v="0"/>
    <s v="No info"/>
    <n v="4409"/>
    <n v="22"/>
    <s v="Night"/>
    <x v="5"/>
  </r>
  <r>
    <x v="2"/>
    <s v="21/05/2019"/>
    <s v="Kolkata"/>
    <s v="Banglore"/>
    <s v="CCU "/>
    <s v=" BOM "/>
    <s v=" BLR"/>
    <m/>
    <m/>
    <s v="20:00"/>
    <s v="04:40 22 May"/>
    <n v="520"/>
    <n v="1"/>
    <s v="In-flight meal not included"/>
    <n v="10844"/>
    <n v="20"/>
    <s v="Evening"/>
    <x v="10"/>
  </r>
  <r>
    <x v="4"/>
    <s v="27/05/2019"/>
    <s v="Delhi"/>
    <s v="Cochin"/>
    <s v="DEL "/>
    <s v=" BOM "/>
    <s v=" COK"/>
    <m/>
    <m/>
    <s v="09:00"/>
    <s v="19:00"/>
    <n v="600"/>
    <n v="1"/>
    <s v="No info"/>
    <n v="10407"/>
    <n v="9"/>
    <s v="Morning"/>
    <x v="7"/>
  </r>
  <r>
    <x v="4"/>
    <s v="27/05/2019"/>
    <s v="Delhi"/>
    <s v="Cochin"/>
    <s v="DEL "/>
    <s v=" BOM "/>
    <s v=" COK"/>
    <m/>
    <m/>
    <s v="07:30"/>
    <s v="19:00"/>
    <n v="690"/>
    <n v="1"/>
    <s v="No info"/>
    <n v="9315"/>
    <n v="7"/>
    <s v="Morning"/>
    <x v="7"/>
  </r>
  <r>
    <x v="2"/>
    <s v="24/05/2019"/>
    <s v="Kolkata"/>
    <s v="Banglore"/>
    <s v="CCU "/>
    <s v=" BOM "/>
    <s v=" BLR"/>
    <m/>
    <m/>
    <s v="21:10"/>
    <s v="04:40 25 May"/>
    <n v="450"/>
    <n v="1"/>
    <s v="In-flight meal not included"/>
    <n v="9663"/>
    <n v="21"/>
    <s v="Night"/>
    <x v="10"/>
  </r>
  <r>
    <x v="0"/>
    <s v="21/03/2019"/>
    <s v="Delhi"/>
    <s v="Cochin"/>
    <s v="DEL "/>
    <s v=" BOM "/>
    <s v=" COK"/>
    <m/>
    <m/>
    <s v="18:35"/>
    <s v="01:35 22 Mar"/>
    <n v="420"/>
    <n v="1"/>
    <s v="No info"/>
    <n v="9264"/>
    <n v="18"/>
    <s v="Evening"/>
    <x v="7"/>
  </r>
  <r>
    <x v="3"/>
    <s v="15/05/2019"/>
    <s v="Chennai"/>
    <s v="Kolkata"/>
    <s v="MAA "/>
    <s v=" CCU"/>
    <m/>
    <m/>
    <m/>
    <s v="09:45"/>
    <s v="12:00"/>
    <n v="135"/>
    <n v="0"/>
    <s v="No info"/>
    <n v="3597"/>
    <n v="9"/>
    <s v="Morning"/>
    <x v="9"/>
  </r>
  <r>
    <x v="0"/>
    <s v="24/06/2019"/>
    <s v="Delhi"/>
    <s v="Cochin"/>
    <s v="DEL "/>
    <s v=" HYD "/>
    <s v=" COK"/>
    <m/>
    <m/>
    <s v="05:05"/>
    <s v="12:10"/>
    <n v="425"/>
    <n v="1"/>
    <s v="No info"/>
    <n v="6442"/>
    <n v="5"/>
    <s v="Morning"/>
    <x v="20"/>
  </r>
  <r>
    <x v="4"/>
    <s v="9/05/2019"/>
    <s v="Delhi"/>
    <s v="Cochin"/>
    <s v="DEL "/>
    <s v=" BOM "/>
    <s v=" COK"/>
    <m/>
    <m/>
    <s v="17:30"/>
    <s v="01:30 10 May"/>
    <n v="480"/>
    <n v="1"/>
    <s v="No info"/>
    <n v="15078"/>
    <n v="17"/>
    <s v="Evening"/>
    <x v="7"/>
  </r>
  <r>
    <x v="0"/>
    <s v="1/05/2019"/>
    <s v="Kolkata"/>
    <s v="Banglore"/>
    <s v="CCU "/>
    <s v=" NAG "/>
    <s v=" BLR"/>
    <m/>
    <m/>
    <s v="18:05"/>
    <s v="23:30"/>
    <n v="325"/>
    <n v="1"/>
    <s v="No info"/>
    <n v="6218"/>
    <n v="18"/>
    <s v="Evening"/>
    <x v="3"/>
  </r>
  <r>
    <x v="2"/>
    <s v="12/06/2019"/>
    <s v="Delhi"/>
    <s v="Cochin"/>
    <s v="DEL "/>
    <s v=" BOM "/>
    <s v=" COK"/>
    <m/>
    <m/>
    <s v="13:00"/>
    <s v="12:35 13 Jun"/>
    <n v="1415"/>
    <n v="1"/>
    <s v="In-flight meal not included"/>
    <n v="10262"/>
    <n v="13"/>
    <s v="Afternoon"/>
    <x v="7"/>
  </r>
  <r>
    <x v="4"/>
    <s v="9/03/2019"/>
    <s v="Delhi"/>
    <s v="Cochin"/>
    <s v="DEL "/>
    <s v=" BOM "/>
    <s v=" COK"/>
    <m/>
    <m/>
    <s v="19:00"/>
    <s v="01:35 10 Mar"/>
    <n v="395"/>
    <n v="1"/>
    <s v="No info"/>
    <n v="13677"/>
    <n v="19"/>
    <s v="Evening"/>
    <x v="7"/>
  </r>
  <r>
    <x v="2"/>
    <s v="24/06/2019"/>
    <s v="Banglore"/>
    <s v="Delhi"/>
    <s v="BLR "/>
    <s v=" DEL"/>
    <m/>
    <m/>
    <m/>
    <s v="07:10"/>
    <s v="10:10"/>
    <n v="180"/>
    <n v="0"/>
    <s v="No info"/>
    <n v="8016"/>
    <n v="7"/>
    <s v="Morning"/>
    <x v="0"/>
  </r>
  <r>
    <x v="2"/>
    <s v="3/06/2019"/>
    <s v="Delhi"/>
    <s v="Cochin"/>
    <s v="DEL "/>
    <s v=" BOM "/>
    <s v=" COK"/>
    <m/>
    <m/>
    <s v="17:30"/>
    <s v="12:35 04 Jun"/>
    <n v="1145"/>
    <n v="1"/>
    <s v="In-flight meal not included"/>
    <n v="10262"/>
    <n v="17"/>
    <s v="Evening"/>
    <x v="7"/>
  </r>
  <r>
    <x v="3"/>
    <s v="27/06/2019"/>
    <s v="Kolkata"/>
    <s v="Banglore"/>
    <s v="CCU "/>
    <s v=" BLR"/>
    <m/>
    <m/>
    <m/>
    <s v="06:55"/>
    <s v="09:30"/>
    <n v="155"/>
    <n v="0"/>
    <s v="No info"/>
    <n v="3873"/>
    <n v="6"/>
    <s v="Morning"/>
    <x v="5"/>
  </r>
  <r>
    <x v="3"/>
    <s v="27/06/2019"/>
    <s v="Delhi"/>
    <s v="Cochin"/>
    <s v="DEL "/>
    <s v=" PNQ "/>
    <s v=" COK"/>
    <m/>
    <m/>
    <s v="08:45"/>
    <s v="13:15"/>
    <n v="270"/>
    <n v="1"/>
    <s v="No info"/>
    <n v="4812"/>
    <n v="8"/>
    <s v="Morning"/>
    <x v="12"/>
  </r>
  <r>
    <x v="3"/>
    <s v="15/05/2019"/>
    <s v="Mumbai"/>
    <s v="Hyderabad"/>
    <s v="BOM "/>
    <s v=" HYD"/>
    <m/>
    <m/>
    <m/>
    <s v="22:45"/>
    <s v="00:15 16 May"/>
    <n v="90"/>
    <n v="0"/>
    <s v="No info"/>
    <n v="2017"/>
    <n v="22"/>
    <s v="Night"/>
    <x v="27"/>
  </r>
  <r>
    <x v="0"/>
    <s v="21/03/2019"/>
    <s v="Kolkata"/>
    <s v="Banglore"/>
    <s v="CCU "/>
    <s v=" BLR"/>
    <m/>
    <m/>
    <m/>
    <s v="20:25"/>
    <s v="23:05"/>
    <n v="160"/>
    <n v="0"/>
    <s v="No info"/>
    <n v="4462"/>
    <n v="20"/>
    <s v="Evening"/>
    <x v="5"/>
  </r>
  <r>
    <x v="1"/>
    <s v="15/06/2019"/>
    <s v="Delhi"/>
    <s v="Cochin"/>
    <s v="DEL "/>
    <s v=" AMD "/>
    <s v=" BOM "/>
    <s v=" COK"/>
    <m/>
    <s v="05:00"/>
    <s v="07:40 16 Jun"/>
    <n v="1600"/>
    <n v="2"/>
    <s v="No info"/>
    <n v="10231"/>
    <n v="5"/>
    <s v="Morning"/>
    <x v="11"/>
  </r>
  <r>
    <x v="1"/>
    <s v="21/03/2019"/>
    <s v="Banglore"/>
    <s v="New Delhi"/>
    <s v="BLR "/>
    <s v=" VGA "/>
    <s v=" DEL"/>
    <m/>
    <m/>
    <s v="10:30"/>
    <s v="22:55"/>
    <n v="745"/>
    <n v="1"/>
    <s v="No info"/>
    <n v="6383"/>
    <n v="10"/>
    <s v="Morning"/>
    <x v="67"/>
  </r>
  <r>
    <x v="1"/>
    <s v="24/06/2019"/>
    <s v="Delhi"/>
    <s v="Cochin"/>
    <s v="DEL "/>
    <s v=" HYD "/>
    <s v=" BOM "/>
    <s v=" COK"/>
    <m/>
    <s v="17:15"/>
    <s v="07:40 25 Jun"/>
    <n v="865"/>
    <n v="2"/>
    <s v="No info"/>
    <n v="11989"/>
    <n v="17"/>
    <s v="Evening"/>
    <x v="50"/>
  </r>
  <r>
    <x v="0"/>
    <s v="24/03/2019"/>
    <s v="Banglore"/>
    <s v="New Delhi"/>
    <s v="BLR "/>
    <s v=" DEL"/>
    <m/>
    <m/>
    <m/>
    <s v="18:55"/>
    <s v="21:45"/>
    <n v="170"/>
    <n v="0"/>
    <s v="No info"/>
    <n v="7303"/>
    <n v="18"/>
    <s v="Evening"/>
    <x v="0"/>
  </r>
  <r>
    <x v="2"/>
    <s v="21/04/2019"/>
    <s v="Banglore"/>
    <s v="Delhi"/>
    <s v="BLR "/>
    <s v=" DEL"/>
    <m/>
    <m/>
    <m/>
    <s v="18:55"/>
    <s v="22:00"/>
    <n v="185"/>
    <n v="0"/>
    <s v="No info"/>
    <n v="7229"/>
    <n v="18"/>
    <s v="Evening"/>
    <x v="0"/>
  </r>
  <r>
    <x v="2"/>
    <s v="21/06/2019"/>
    <s v="Mumbai"/>
    <s v="Hyderabad"/>
    <s v="BOM "/>
    <s v=" HYD"/>
    <m/>
    <m/>
    <m/>
    <s v="08:45"/>
    <s v="10:15"/>
    <n v="90"/>
    <n v="0"/>
    <s v="In-flight meal not included"/>
    <n v="4995"/>
    <n v="8"/>
    <s v="Morning"/>
    <x v="27"/>
  </r>
  <r>
    <x v="4"/>
    <s v="15/06/2019"/>
    <s v="Delhi"/>
    <s v="Cochin"/>
    <s v="DEL "/>
    <s v=" BOM "/>
    <s v=" COK"/>
    <m/>
    <m/>
    <s v="13:00"/>
    <s v="21:00"/>
    <n v="480"/>
    <n v="1"/>
    <s v="No info"/>
    <n v="7408"/>
    <n v="13"/>
    <s v="Afternoon"/>
    <x v="7"/>
  </r>
  <r>
    <x v="1"/>
    <s v="15/05/2019"/>
    <s v="Kolkata"/>
    <s v="Banglore"/>
    <s v="CCU "/>
    <s v=" GAU "/>
    <s v=" DEL "/>
    <s v=" BLR"/>
    <m/>
    <s v="16:45"/>
    <s v="12:30 16 May"/>
    <n v="1185"/>
    <n v="2"/>
    <s v="No info"/>
    <n v="14960"/>
    <n v="16"/>
    <s v="Afternoon"/>
    <x v="17"/>
  </r>
  <r>
    <x v="7"/>
    <s v="24/03/2019"/>
    <s v="Banglore"/>
    <s v="New Delhi"/>
    <s v="BLR "/>
    <s v=" DEL"/>
    <m/>
    <m/>
    <m/>
    <s v="23:25"/>
    <s v="02:10 28 Mar"/>
    <n v="165"/>
    <n v="0"/>
    <s v="No info"/>
    <n v="4482"/>
    <n v="23"/>
    <s v="Night"/>
    <x v="0"/>
  </r>
  <r>
    <x v="0"/>
    <s v="1/06/2019"/>
    <s v="Delhi"/>
    <s v="Cochin"/>
    <s v="DEL "/>
    <s v=" HYD "/>
    <s v=" COK"/>
    <m/>
    <m/>
    <s v="06:50"/>
    <s v="16:10"/>
    <n v="560"/>
    <n v="1"/>
    <s v="No info"/>
    <n v="6442"/>
    <n v="6"/>
    <s v="Morning"/>
    <x v="20"/>
  </r>
  <r>
    <x v="2"/>
    <s v="12/05/2019"/>
    <s v="Banglore"/>
    <s v="Delhi"/>
    <s v="BLR "/>
    <s v=" DEL"/>
    <m/>
    <m/>
    <m/>
    <s v="08:20"/>
    <s v="11:20"/>
    <n v="180"/>
    <n v="0"/>
    <s v="In-flight meal not included"/>
    <n v="6144"/>
    <n v="8"/>
    <s v="Morning"/>
    <x v="0"/>
  </r>
  <r>
    <x v="2"/>
    <s v="27/05/2019"/>
    <s v="Delhi"/>
    <s v="Cochin"/>
    <s v="DEL "/>
    <s v=" JAI "/>
    <s v=" BOM "/>
    <s v=" COK"/>
    <m/>
    <s v="09:40"/>
    <s v="12:35 28 May"/>
    <n v="1615"/>
    <n v="2"/>
    <s v="No info"/>
    <n v="15129"/>
    <n v="9"/>
    <s v="Morning"/>
    <x v="29"/>
  </r>
  <r>
    <x v="1"/>
    <s v="21/05/2019"/>
    <s v="Delhi"/>
    <s v="Cochin"/>
    <s v="DEL "/>
    <s v=" GOI "/>
    <s v=" BOM "/>
    <s v=" COK"/>
    <m/>
    <s v="22:00"/>
    <s v="19:15 22 May"/>
    <n v="1275"/>
    <n v="2"/>
    <s v="No info"/>
    <n v="10231"/>
    <n v="22"/>
    <s v="Night"/>
    <x v="34"/>
  </r>
  <r>
    <x v="0"/>
    <s v="3/04/2019"/>
    <s v="Banglore"/>
    <s v="Delhi"/>
    <s v="BLR "/>
    <s v=" DEL"/>
    <m/>
    <m/>
    <m/>
    <s v="20:00"/>
    <s v="22:50"/>
    <n v="170"/>
    <n v="0"/>
    <s v="No info"/>
    <n v="4823"/>
    <n v="20"/>
    <s v="Evening"/>
    <x v="0"/>
  </r>
  <r>
    <x v="0"/>
    <s v="9/06/2019"/>
    <s v="Banglore"/>
    <s v="Delhi"/>
    <s v="BLR "/>
    <s v=" DEL"/>
    <m/>
    <m/>
    <m/>
    <s v="08:30"/>
    <s v="11:20"/>
    <n v="170"/>
    <n v="0"/>
    <s v="No info"/>
    <n v="4823"/>
    <n v="8"/>
    <s v="Morning"/>
    <x v="0"/>
  </r>
  <r>
    <x v="2"/>
    <s v="21/05/2019"/>
    <s v="Delhi"/>
    <s v="Cochin"/>
    <s v="DEL "/>
    <s v=" BOM "/>
    <s v=" COK"/>
    <m/>
    <m/>
    <s v="11:30"/>
    <s v="04:25 22 May"/>
    <n v="1015"/>
    <n v="1"/>
    <s v="In-flight meal not included"/>
    <n v="12898"/>
    <n v="11"/>
    <s v="Morning"/>
    <x v="7"/>
  </r>
  <r>
    <x v="2"/>
    <s v="1/05/2019"/>
    <s v="Mumbai"/>
    <s v="Hyderabad"/>
    <s v="BOM "/>
    <s v=" HYD"/>
    <m/>
    <m/>
    <m/>
    <s v="19:35"/>
    <s v="21:05"/>
    <n v="90"/>
    <n v="0"/>
    <s v="No info"/>
    <n v="5678"/>
    <n v="19"/>
    <s v="Evening"/>
    <x v="27"/>
  </r>
  <r>
    <x v="1"/>
    <s v="9/03/2019"/>
    <s v="Delhi"/>
    <s v="Cochin"/>
    <s v="DEL "/>
    <s v=" BHO "/>
    <s v=" BOM "/>
    <s v=" COK"/>
    <m/>
    <s v="05:55"/>
    <s v="07:40 10 Mar"/>
    <n v="1545"/>
    <n v="2"/>
    <s v="No info"/>
    <n v="14483"/>
    <n v="5"/>
    <s v="Morning"/>
    <x v="28"/>
  </r>
  <r>
    <x v="2"/>
    <s v="15/05/2019"/>
    <s v="Mumbai"/>
    <s v="Hyderabad"/>
    <s v="BOM "/>
    <s v=" HYD"/>
    <m/>
    <m/>
    <m/>
    <s v="19:35"/>
    <s v="21:05"/>
    <n v="90"/>
    <n v="0"/>
    <s v="In-flight meal not included"/>
    <n v="2228"/>
    <n v="19"/>
    <s v="Evening"/>
    <x v="27"/>
  </r>
  <r>
    <x v="4"/>
    <s v="15/06/2019"/>
    <s v="Delhi"/>
    <s v="Cochin"/>
    <s v="DEL "/>
    <s v=" HYD "/>
    <s v=" COK"/>
    <m/>
    <m/>
    <s v="13:15"/>
    <s v="22:30"/>
    <n v="555"/>
    <n v="1"/>
    <s v="No info"/>
    <n v="8018"/>
    <n v="13"/>
    <s v="Afternoon"/>
    <x v="20"/>
  </r>
  <r>
    <x v="4"/>
    <s v="6/03/2019"/>
    <s v="Delhi"/>
    <s v="Cochin"/>
    <s v="DEL "/>
    <s v=" BOM "/>
    <s v=" COK"/>
    <m/>
    <m/>
    <s v="09:55"/>
    <s v="21:00"/>
    <n v="665"/>
    <n v="1"/>
    <s v="In-flight meal not included"/>
    <n v="15136"/>
    <n v="9"/>
    <s v="Morning"/>
    <x v="7"/>
  </r>
  <r>
    <x v="3"/>
    <s v="24/04/2019"/>
    <s v="Delhi"/>
    <s v="Cochin"/>
    <s v="DEL "/>
    <s v=" MAA "/>
    <s v=" COK"/>
    <m/>
    <m/>
    <s v="15:45"/>
    <s v="22:05"/>
    <n v="380"/>
    <n v="1"/>
    <s v="No info"/>
    <n v="5583"/>
    <n v="15"/>
    <s v="Afternoon"/>
    <x v="26"/>
  </r>
  <r>
    <x v="1"/>
    <s v="12/06/2019"/>
    <s v="Delhi"/>
    <s v="Cochin"/>
    <s v="DEL "/>
    <s v=" CCU "/>
    <s v=" BOM "/>
    <s v=" COK"/>
    <m/>
    <s v="14:25"/>
    <s v="19:15 13 Jun"/>
    <n v="1730"/>
    <n v="2"/>
    <s v="No info"/>
    <n v="13381"/>
    <n v="14"/>
    <s v="Afternoon"/>
    <x v="13"/>
  </r>
  <r>
    <x v="1"/>
    <s v="15/03/2019"/>
    <s v="Banglore"/>
    <s v="New Delhi"/>
    <s v="BLR "/>
    <s v=" COK "/>
    <s v=" DEL"/>
    <m/>
    <m/>
    <s v="06:55"/>
    <s v="10:50 16 Mar"/>
    <n v="1675"/>
    <n v="1"/>
    <s v="No info"/>
    <n v="7932"/>
    <n v="6"/>
    <s v="Morning"/>
    <x v="14"/>
  </r>
  <r>
    <x v="2"/>
    <s v="9/05/2019"/>
    <s v="Kolkata"/>
    <s v="Banglore"/>
    <s v="CCU "/>
    <s v=" BOM "/>
    <s v=" BLR"/>
    <m/>
    <m/>
    <s v="20:00"/>
    <s v="08:15 10 May"/>
    <n v="735"/>
    <n v="1"/>
    <s v="In-flight meal not included"/>
    <n v="7757"/>
    <n v="20"/>
    <s v="Evening"/>
    <x v="10"/>
  </r>
  <r>
    <x v="2"/>
    <s v="18/05/2019"/>
    <s v="Delhi"/>
    <s v="Cochin"/>
    <s v="DEL "/>
    <s v=" JAI "/>
    <s v=" BOM "/>
    <s v=" COK"/>
    <m/>
    <s v="05:30"/>
    <s v="04:25 19 May"/>
    <n v="1375"/>
    <n v="2"/>
    <s v="In-flight meal not included"/>
    <n v="13029"/>
    <n v="5"/>
    <s v="Morning"/>
    <x v="29"/>
  </r>
  <r>
    <x v="3"/>
    <s v="9/06/2019"/>
    <s v="Kolkata"/>
    <s v="Banglore"/>
    <s v="CCU "/>
    <s v=" BLR"/>
    <m/>
    <m/>
    <m/>
    <s v="06:55"/>
    <s v="09:30"/>
    <n v="155"/>
    <n v="0"/>
    <s v="No check-in baggage included"/>
    <n v="3841"/>
    <n v="6"/>
    <s v="Morning"/>
    <x v="5"/>
  </r>
  <r>
    <x v="1"/>
    <s v="03/03/2019"/>
    <s v="Banglore"/>
    <s v="New Delhi"/>
    <s v="BLR "/>
    <s v=" DEL"/>
    <m/>
    <m/>
    <m/>
    <s v="13:20"/>
    <s v="16:10"/>
    <n v="170"/>
    <n v="0"/>
    <s v="No info"/>
    <n v="10216"/>
    <n v="13"/>
    <s v="Afternoon"/>
    <x v="0"/>
  </r>
  <r>
    <x v="1"/>
    <s v="21/05/2019"/>
    <s v="Mumbai"/>
    <s v="Hyderabad"/>
    <s v="BOM "/>
    <s v=" HYD"/>
    <m/>
    <m/>
    <m/>
    <s v="21:05"/>
    <s v="22:25"/>
    <n v="80"/>
    <n v="0"/>
    <s v="No info"/>
    <n v="3100"/>
    <n v="21"/>
    <s v="Night"/>
    <x v="27"/>
  </r>
  <r>
    <x v="1"/>
    <s v="21/03/2019"/>
    <s v="Delhi"/>
    <s v="Cochin"/>
    <s v="DEL "/>
    <s v=" HYD "/>
    <s v=" BOM "/>
    <s v=" COK"/>
    <m/>
    <s v="17:15"/>
    <s v="19:15 22 Mar"/>
    <n v="1560"/>
    <n v="2"/>
    <s v="No info"/>
    <n v="8245"/>
    <n v="17"/>
    <s v="Evening"/>
    <x v="50"/>
  </r>
  <r>
    <x v="1"/>
    <s v="01/03/2019"/>
    <s v="Banglore"/>
    <s v="New Delhi"/>
    <s v="BLR "/>
    <s v=" CCU "/>
    <s v=" DEL"/>
    <m/>
    <m/>
    <s v="11:05"/>
    <s v="19:50"/>
    <n v="525"/>
    <n v="1"/>
    <s v="1 Long layover"/>
    <n v="14594"/>
    <n v="11"/>
    <s v="Morning"/>
    <x v="47"/>
  </r>
  <r>
    <x v="2"/>
    <s v="1/06/2019"/>
    <s v="Delhi"/>
    <s v="Cochin"/>
    <s v="DEL "/>
    <s v=" BDQ "/>
    <s v=" BOM "/>
    <s v=" COK"/>
    <m/>
    <s v="18:25"/>
    <s v="12:35 02 Jun"/>
    <n v="1090"/>
    <n v="2"/>
    <s v="No info"/>
    <n v="14237"/>
    <n v="18"/>
    <s v="Evening"/>
    <x v="35"/>
  </r>
  <r>
    <x v="1"/>
    <s v="21/05/2019"/>
    <s v="Kolkata"/>
    <s v="Banglore"/>
    <s v="CCU "/>
    <s v=" JAI "/>
    <s v=" DEL "/>
    <s v=" BLR"/>
    <m/>
    <s v="08:20"/>
    <s v="23:15"/>
    <n v="895"/>
    <n v="2"/>
    <s v="No info"/>
    <n v="13164"/>
    <n v="8"/>
    <s v="Morning"/>
    <x v="68"/>
  </r>
  <r>
    <x v="2"/>
    <s v="9/06/2019"/>
    <s v="Delhi"/>
    <s v="Cochin"/>
    <s v="DEL "/>
    <s v=" BOM "/>
    <s v=" COK"/>
    <m/>
    <m/>
    <s v="20:55"/>
    <s v="04:25 10 Jun"/>
    <n v="450"/>
    <n v="1"/>
    <s v="No info"/>
    <n v="14924"/>
    <n v="20"/>
    <s v="Evening"/>
    <x v="7"/>
  </r>
  <r>
    <x v="2"/>
    <s v="21/05/2019"/>
    <s v="Kolkata"/>
    <s v="Banglore"/>
    <s v="CCU "/>
    <s v=" BOM "/>
    <s v=" BLR"/>
    <m/>
    <m/>
    <s v="21:10"/>
    <s v="16:20 22 May"/>
    <n v="1150"/>
    <n v="1"/>
    <s v="In-flight meal not included"/>
    <n v="10844"/>
    <n v="21"/>
    <s v="Night"/>
    <x v="10"/>
  </r>
  <r>
    <x v="2"/>
    <s v="6/05/2019"/>
    <s v="Kolkata"/>
    <s v="Banglore"/>
    <s v="CCU "/>
    <s v=" GAU "/>
    <s v=" BLR"/>
    <m/>
    <m/>
    <s v="10:20"/>
    <s v="17:35"/>
    <n v="435"/>
    <n v="1"/>
    <s v="In-flight meal not included"/>
    <n v="7064"/>
    <n v="10"/>
    <s v="Morning"/>
    <x v="60"/>
  </r>
  <r>
    <x v="6"/>
    <s v="24/05/2019"/>
    <s v="Kolkata"/>
    <s v="Banglore"/>
    <s v="CCU "/>
    <s v=" DEL "/>
    <s v=" BLR"/>
    <m/>
    <m/>
    <s v="07:10"/>
    <s v="18:50"/>
    <n v="700"/>
    <n v="1"/>
    <s v="No info"/>
    <n v="9555"/>
    <n v="7"/>
    <s v="Morning"/>
    <x v="23"/>
  </r>
  <r>
    <x v="4"/>
    <s v="24/06/2019"/>
    <s v="Delhi"/>
    <s v="Cochin"/>
    <s v="DEL "/>
    <s v=" BOM "/>
    <s v=" COK"/>
    <m/>
    <m/>
    <s v="10:35"/>
    <s v="19:15"/>
    <n v="520"/>
    <n v="1"/>
    <s v="No info"/>
    <n v="7155"/>
    <n v="10"/>
    <s v="Morning"/>
    <x v="7"/>
  </r>
  <r>
    <x v="4"/>
    <s v="9/06/2019"/>
    <s v="Delhi"/>
    <s v="Cochin"/>
    <s v="DEL "/>
    <s v=" BOM "/>
    <s v=" COK"/>
    <m/>
    <m/>
    <s v="08:00"/>
    <s v="19:00"/>
    <n v="660"/>
    <n v="1"/>
    <s v="No info"/>
    <n v="12192"/>
    <n v="8"/>
    <s v="Morning"/>
    <x v="7"/>
  </r>
  <r>
    <x v="7"/>
    <s v="18/05/2019"/>
    <s v="Delhi"/>
    <s v="Cochin"/>
    <s v="DEL "/>
    <s v=" BLR "/>
    <s v=" COK"/>
    <m/>
    <m/>
    <s v="16:45"/>
    <s v="07:10 19 May"/>
    <n v="865"/>
    <n v="1"/>
    <s v="No info"/>
    <n v="7353"/>
    <n v="16"/>
    <s v="Afternoon"/>
    <x v="8"/>
  </r>
  <r>
    <x v="0"/>
    <s v="27/06/2019"/>
    <s v="Delhi"/>
    <s v="Cochin"/>
    <s v="DEL "/>
    <s v=" HYD "/>
    <s v=" COK"/>
    <m/>
    <m/>
    <s v="07:35"/>
    <s v="12:10"/>
    <n v="275"/>
    <n v="1"/>
    <s v="No info"/>
    <n v="5054"/>
    <n v="7"/>
    <s v="Morning"/>
    <x v="20"/>
  </r>
  <r>
    <x v="4"/>
    <s v="15/06/2019"/>
    <s v="Delhi"/>
    <s v="Cochin"/>
    <s v="DEL "/>
    <s v=" IXU "/>
    <s v=" BOM "/>
    <s v=" COK"/>
    <m/>
    <s v="17:50"/>
    <s v="01:30 16 Jun"/>
    <n v="460"/>
    <n v="2"/>
    <s v="No info"/>
    <n v="18485"/>
    <n v="17"/>
    <s v="Evening"/>
    <x v="41"/>
  </r>
  <r>
    <x v="2"/>
    <s v="6/06/2019"/>
    <s v="Kolkata"/>
    <s v="Banglore"/>
    <s v="CCU "/>
    <s v=" BOM "/>
    <s v=" BLR"/>
    <m/>
    <m/>
    <s v="06:30"/>
    <s v="18:15"/>
    <n v="705"/>
    <n v="1"/>
    <s v="In-flight meal not included"/>
    <n v="10844"/>
    <n v="6"/>
    <s v="Morning"/>
    <x v="10"/>
  </r>
  <r>
    <x v="2"/>
    <s v="18/05/2019"/>
    <s v="Banglore"/>
    <s v="Delhi"/>
    <s v="BLR "/>
    <s v=" DEL"/>
    <m/>
    <m/>
    <m/>
    <s v="08:20"/>
    <s v="11:20"/>
    <n v="180"/>
    <n v="0"/>
    <s v="In-flight meal not included"/>
    <n v="6144"/>
    <n v="8"/>
    <s v="Morning"/>
    <x v="0"/>
  </r>
  <r>
    <x v="0"/>
    <s v="1/05/2019"/>
    <s v="Mumbai"/>
    <s v="Hyderabad"/>
    <s v="BOM "/>
    <s v=" HYD"/>
    <m/>
    <m/>
    <m/>
    <s v="19:05"/>
    <s v="20:35"/>
    <n v="90"/>
    <n v="0"/>
    <s v="No info"/>
    <n v="2754"/>
    <n v="19"/>
    <s v="Evening"/>
    <x v="27"/>
  </r>
  <r>
    <x v="4"/>
    <s v="27/03/2019"/>
    <s v="Delhi"/>
    <s v="Cochin"/>
    <s v="DEL "/>
    <s v=" BOM "/>
    <s v=" COK"/>
    <m/>
    <m/>
    <s v="15:05"/>
    <s v="01:35 28 Mar"/>
    <n v="630"/>
    <n v="1"/>
    <s v="No info"/>
    <n v="12327"/>
    <n v="15"/>
    <s v="Afternoon"/>
    <x v="7"/>
  </r>
  <r>
    <x v="3"/>
    <s v="6/05/2019"/>
    <s v="Kolkata"/>
    <s v="Banglore"/>
    <s v="CCU "/>
    <s v=" BLR"/>
    <m/>
    <m/>
    <m/>
    <s v="06:55"/>
    <s v="09:30"/>
    <n v="155"/>
    <n v="0"/>
    <s v="No check-in baggage included"/>
    <n v="3841"/>
    <n v="6"/>
    <s v="Morning"/>
    <x v="5"/>
  </r>
  <r>
    <x v="2"/>
    <s v="18/05/2019"/>
    <s v="Delhi"/>
    <s v="Cochin"/>
    <s v="DEL "/>
    <s v=" BOM "/>
    <s v=" COK"/>
    <m/>
    <m/>
    <s v="22:50"/>
    <s v="04:25 19 May"/>
    <n v="335"/>
    <n v="1"/>
    <s v="In-flight meal not included"/>
    <n v="12373"/>
    <n v="22"/>
    <s v="Night"/>
    <x v="7"/>
  </r>
  <r>
    <x v="1"/>
    <s v="21/05/2019"/>
    <s v="Delhi"/>
    <s v="Cochin"/>
    <s v="DEL "/>
    <s v=" GOI "/>
    <s v=" BOM "/>
    <s v=" COK"/>
    <m/>
    <s v="22:00"/>
    <s v="19:15 22 May"/>
    <n v="1275"/>
    <n v="2"/>
    <s v="No info"/>
    <n v="10231"/>
    <n v="22"/>
    <s v="Night"/>
    <x v="34"/>
  </r>
  <r>
    <x v="0"/>
    <s v="21/05/2019"/>
    <s v="Delhi"/>
    <s v="Cochin"/>
    <s v="DEL "/>
    <s v=" BOM "/>
    <s v=" COK"/>
    <m/>
    <m/>
    <s v="09:15"/>
    <s v="21:00"/>
    <n v="705"/>
    <n v="1"/>
    <s v="No info"/>
    <n v="7318"/>
    <n v="9"/>
    <s v="Morning"/>
    <x v="7"/>
  </r>
  <r>
    <x v="2"/>
    <s v="06/03/2019"/>
    <s v="Banglore"/>
    <s v="New Delhi"/>
    <s v="BLR "/>
    <s v=" BOM "/>
    <s v=" DEL"/>
    <m/>
    <m/>
    <s v="11:40"/>
    <s v="07:40 07 Mar"/>
    <n v="1200"/>
    <n v="1"/>
    <s v="No info"/>
    <n v="16736"/>
    <n v="11"/>
    <s v="Morning"/>
    <x v="6"/>
  </r>
  <r>
    <x v="0"/>
    <s v="9/06/2019"/>
    <s v="Delhi"/>
    <s v="Cochin"/>
    <s v="DEL "/>
    <s v=" LKO "/>
    <s v=" COK"/>
    <m/>
    <m/>
    <s v="21:50"/>
    <s v="03:35 10 Jun"/>
    <n v="345"/>
    <n v="1"/>
    <s v="No info"/>
    <n v="6195"/>
    <n v="21"/>
    <s v="Night"/>
    <x v="16"/>
  </r>
  <r>
    <x v="3"/>
    <s v="6/06/2019"/>
    <s v="Mumbai"/>
    <s v="Hyderabad"/>
    <s v="BOM "/>
    <s v=" HYD"/>
    <m/>
    <m/>
    <m/>
    <s v="05:45"/>
    <s v="07:15"/>
    <n v="90"/>
    <n v="0"/>
    <s v="No info"/>
    <n v="2753"/>
    <n v="5"/>
    <s v="Morning"/>
    <x v="27"/>
  </r>
  <r>
    <x v="3"/>
    <s v="24/03/2019"/>
    <s v="Chennai"/>
    <s v="Kolkata"/>
    <s v="MAA "/>
    <s v=" CCU"/>
    <m/>
    <m/>
    <m/>
    <s v="09:30"/>
    <s v="12:05"/>
    <n v="155"/>
    <n v="0"/>
    <s v="No check-in baggage included"/>
    <n v="3807"/>
    <n v="9"/>
    <s v="Morning"/>
    <x v="9"/>
  </r>
  <r>
    <x v="2"/>
    <s v="3/03/2019"/>
    <s v="Delhi"/>
    <s v="Cochin"/>
    <s v="DEL "/>
    <s v=" IDR "/>
    <s v=" BOM "/>
    <s v=" COK"/>
    <m/>
    <s v="05:25"/>
    <s v="04:25 05 Mar"/>
    <n v="2820"/>
    <n v="2"/>
    <s v="No info"/>
    <n v="20064"/>
    <n v="5"/>
    <s v="Morning"/>
    <x v="15"/>
  </r>
  <r>
    <x v="0"/>
    <s v="21/06/2019"/>
    <s v="Delhi"/>
    <s v="Cochin"/>
    <s v="DEL "/>
    <s v=" COK"/>
    <m/>
    <m/>
    <m/>
    <s v="21:05"/>
    <s v="00:20 22 Jun"/>
    <n v="195"/>
    <n v="0"/>
    <s v="No info"/>
    <n v="5406"/>
    <n v="21"/>
    <s v="Night"/>
    <x v="22"/>
  </r>
  <r>
    <x v="1"/>
    <s v="1/06/2019"/>
    <s v="Delhi"/>
    <s v="Cochin"/>
    <s v="DEL "/>
    <s v=" GOI "/>
    <s v=" BOM "/>
    <s v=" COK"/>
    <m/>
    <s v="22:00"/>
    <s v="19:15 02 Jun"/>
    <n v="1275"/>
    <n v="2"/>
    <s v="No info"/>
    <n v="10441"/>
    <n v="22"/>
    <s v="Night"/>
    <x v="34"/>
  </r>
  <r>
    <x v="2"/>
    <s v="6/05/2019"/>
    <s v="Kolkata"/>
    <s v="Banglore"/>
    <s v="CCU "/>
    <s v=" DEL "/>
    <s v=" BLR"/>
    <m/>
    <m/>
    <s v="20:25"/>
    <s v="09:45 07 May"/>
    <n v="800"/>
    <n v="1"/>
    <s v="In-flight meal not included"/>
    <n v="8066"/>
    <n v="20"/>
    <s v="Evening"/>
    <x v="23"/>
  </r>
  <r>
    <x v="1"/>
    <s v="27/06/2019"/>
    <s v="Banglore"/>
    <s v="Delhi"/>
    <s v="BLR "/>
    <s v=" DEL"/>
    <m/>
    <m/>
    <m/>
    <s v="17:00"/>
    <s v="19:45"/>
    <n v="165"/>
    <n v="0"/>
    <s v="No info"/>
    <n v="6961"/>
    <n v="17"/>
    <s v="Evening"/>
    <x v="0"/>
  </r>
  <r>
    <x v="6"/>
    <s v="21/03/2019"/>
    <s v="Delhi"/>
    <s v="Cochin"/>
    <s v="DEL "/>
    <s v=" COK"/>
    <m/>
    <m/>
    <m/>
    <s v="14:55"/>
    <s v="17:50"/>
    <n v="175"/>
    <n v="0"/>
    <s v="No info"/>
    <n v="5586"/>
    <n v="14"/>
    <s v="Afternoon"/>
    <x v="22"/>
  </r>
  <r>
    <x v="1"/>
    <s v="1/06/2019"/>
    <s v="Delhi"/>
    <s v="Cochin"/>
    <s v="DEL "/>
    <s v=" BLR "/>
    <s v=" COK"/>
    <m/>
    <m/>
    <s v="17:40"/>
    <s v="23:00"/>
    <n v="320"/>
    <n v="1"/>
    <s v="No info"/>
    <n v="7384"/>
    <n v="17"/>
    <s v="Evening"/>
    <x v="8"/>
  </r>
  <r>
    <x v="2"/>
    <s v="01/03/2019"/>
    <s v="Banglore"/>
    <s v="New Delhi"/>
    <s v="BLR "/>
    <s v=" BOM "/>
    <s v=" DEL"/>
    <m/>
    <m/>
    <s v="11:40"/>
    <s v="09:00 02 Mar"/>
    <n v="1280"/>
    <n v="1"/>
    <s v="No info"/>
    <n v="20800"/>
    <n v="11"/>
    <s v="Morning"/>
    <x v="6"/>
  </r>
  <r>
    <x v="2"/>
    <s v="12/05/2019"/>
    <s v="Kolkata"/>
    <s v="Banglore"/>
    <s v="CCU "/>
    <s v=" BOM "/>
    <s v=" BLR"/>
    <m/>
    <m/>
    <s v="06:30"/>
    <s v="12:00"/>
    <n v="330"/>
    <n v="1"/>
    <s v="No info"/>
    <n v="13941"/>
    <n v="6"/>
    <s v="Morning"/>
    <x v="10"/>
  </r>
  <r>
    <x v="2"/>
    <s v="3/05/2019"/>
    <s v="Banglore"/>
    <s v="Delhi"/>
    <s v="BLR "/>
    <s v=" DEL"/>
    <m/>
    <m/>
    <m/>
    <s v="08:20"/>
    <s v="11:20"/>
    <n v="180"/>
    <n v="0"/>
    <s v="In-flight meal not included"/>
    <n v="5198"/>
    <n v="8"/>
    <s v="Morning"/>
    <x v="0"/>
  </r>
  <r>
    <x v="3"/>
    <s v="18/03/2019"/>
    <s v="Chennai"/>
    <s v="Kolkata"/>
    <s v="MAA "/>
    <s v=" CCU"/>
    <m/>
    <m/>
    <m/>
    <s v="09:30"/>
    <s v="12:05"/>
    <n v="155"/>
    <n v="0"/>
    <s v="No check-in baggage included"/>
    <n v="3807"/>
    <n v="9"/>
    <s v="Morning"/>
    <x v="9"/>
  </r>
  <r>
    <x v="4"/>
    <s v="3/03/2019"/>
    <s v="Delhi"/>
    <s v="Cochin"/>
    <s v="DEL "/>
    <s v=" HYD "/>
    <s v=" COK"/>
    <m/>
    <m/>
    <s v="09:45"/>
    <s v="22:20"/>
    <n v="755"/>
    <n v="1"/>
    <s v="No info"/>
    <n v="13838"/>
    <n v="9"/>
    <s v="Morning"/>
    <x v="20"/>
  </r>
  <r>
    <x v="1"/>
    <s v="24/06/2019"/>
    <s v="Delhi"/>
    <s v="Cochin"/>
    <s v="DEL "/>
    <s v=" HYD "/>
    <s v=" MAA "/>
    <s v=" COK"/>
    <m/>
    <s v="07:05"/>
    <s v="09:25 25 Jun"/>
    <n v="1580"/>
    <n v="2"/>
    <s v="No info"/>
    <n v="11185"/>
    <n v="7"/>
    <s v="Morning"/>
    <x v="45"/>
  </r>
  <r>
    <x v="2"/>
    <s v="21/06/2019"/>
    <s v="Banglore"/>
    <s v="Delhi"/>
    <s v="BLR "/>
    <s v=" DEL"/>
    <m/>
    <m/>
    <m/>
    <s v="15:15"/>
    <s v="18:10"/>
    <n v="175"/>
    <n v="0"/>
    <s v="In-flight meal not included"/>
    <n v="7229"/>
    <n v="15"/>
    <s v="Afternoon"/>
    <x v="0"/>
  </r>
  <r>
    <x v="2"/>
    <s v="12/06/2019"/>
    <s v="Delhi"/>
    <s v="Cochin"/>
    <s v="DEL "/>
    <s v=" BOM "/>
    <s v=" COK"/>
    <m/>
    <m/>
    <s v="21:50"/>
    <s v="04:25 13 Jun"/>
    <n v="395"/>
    <n v="1"/>
    <s v="In-flight meal not included"/>
    <n v="10262"/>
    <n v="21"/>
    <s v="Night"/>
    <x v="7"/>
  </r>
  <r>
    <x v="7"/>
    <s v="9/03/2019"/>
    <s v="Kolkata"/>
    <s v="Banglore"/>
    <s v="CCU "/>
    <s v=" BLR"/>
    <m/>
    <m/>
    <m/>
    <s v="19:35"/>
    <s v="22:05"/>
    <n v="150"/>
    <n v="0"/>
    <s v="No info"/>
    <n v="4384"/>
    <n v="19"/>
    <s v="Evening"/>
    <x v="5"/>
  </r>
  <r>
    <x v="2"/>
    <s v="27/06/2019"/>
    <s v="Delhi"/>
    <s v="Cochin"/>
    <s v="DEL "/>
    <s v=" AMD "/>
    <s v=" BOM "/>
    <s v=" COK"/>
    <m/>
    <s v="13:25"/>
    <s v="12:35 28 Jun"/>
    <n v="1390"/>
    <n v="2"/>
    <s v="No info"/>
    <n v="12819"/>
    <n v="13"/>
    <s v="Afternoon"/>
    <x v="11"/>
  </r>
  <r>
    <x v="2"/>
    <s v="6/05/2019"/>
    <s v="Kolkata"/>
    <s v="Banglore"/>
    <s v="CCU "/>
    <s v=" BOM "/>
    <s v=" BLR"/>
    <m/>
    <m/>
    <s v="21:10"/>
    <s v="10:05 07 May"/>
    <n v="775"/>
    <n v="1"/>
    <s v="In-flight meal not included"/>
    <n v="7757"/>
    <n v="21"/>
    <s v="Night"/>
    <x v="10"/>
  </r>
  <r>
    <x v="1"/>
    <s v="21/04/2019"/>
    <s v="Delhi"/>
    <s v="Cochin"/>
    <s v="DEL "/>
    <s v=" BLR "/>
    <s v=" COK"/>
    <m/>
    <m/>
    <s v="20:30"/>
    <s v="23:00 22 Apr"/>
    <n v="1590"/>
    <n v="1"/>
    <s v="No info"/>
    <n v="7174"/>
    <n v="20"/>
    <s v="Evening"/>
    <x v="8"/>
  </r>
  <r>
    <x v="0"/>
    <s v="1/06/2019"/>
    <s v="Delhi"/>
    <s v="Cochin"/>
    <s v="DEL "/>
    <s v=" HYD "/>
    <s v=" COK"/>
    <m/>
    <m/>
    <s v="11:55"/>
    <s v="22:30"/>
    <n v="635"/>
    <n v="1"/>
    <s v="No info"/>
    <n v="6674"/>
    <n v="11"/>
    <s v="Morning"/>
    <x v="20"/>
  </r>
  <r>
    <x v="0"/>
    <s v="18/05/2019"/>
    <s v="Mumbai"/>
    <s v="Hyderabad"/>
    <s v="BOM "/>
    <s v=" HYD"/>
    <m/>
    <m/>
    <m/>
    <s v="20:05"/>
    <s v="21:40"/>
    <n v="95"/>
    <n v="0"/>
    <s v="No info"/>
    <n v="2227"/>
    <n v="20"/>
    <s v="Evening"/>
    <x v="27"/>
  </r>
  <r>
    <x v="2"/>
    <s v="12/06/2019"/>
    <s v="Delhi"/>
    <s v="Cochin"/>
    <s v="DEL "/>
    <s v=" JAI "/>
    <s v=" BOM "/>
    <s v=" COK"/>
    <m/>
    <s v="19:30"/>
    <s v="12:35 13 Jun"/>
    <n v="1025"/>
    <n v="2"/>
    <s v="No info"/>
    <n v="13014"/>
    <n v="19"/>
    <s v="Evening"/>
    <x v="29"/>
  </r>
  <r>
    <x v="0"/>
    <s v="21/03/2019"/>
    <s v="Mumbai"/>
    <s v="Hyderabad"/>
    <s v="BOM "/>
    <s v=" HYD"/>
    <m/>
    <m/>
    <m/>
    <s v="16:55"/>
    <s v="18:25"/>
    <n v="90"/>
    <n v="0"/>
    <s v="No info"/>
    <n v="3175"/>
    <n v="16"/>
    <s v="Afternoon"/>
    <x v="27"/>
  </r>
  <r>
    <x v="0"/>
    <s v="1/03/2019"/>
    <s v="Kolkata"/>
    <s v="Banglore"/>
    <s v="CCU "/>
    <s v=" BLR"/>
    <m/>
    <m/>
    <m/>
    <s v="09:35"/>
    <s v="12:20"/>
    <n v="165"/>
    <n v="0"/>
    <s v="No info"/>
    <n v="6565"/>
    <n v="9"/>
    <s v="Morning"/>
    <x v="5"/>
  </r>
  <r>
    <x v="2"/>
    <s v="1/04/2019"/>
    <s v="Kolkata"/>
    <s v="Banglore"/>
    <s v="CCU "/>
    <s v=" BOM "/>
    <s v=" BLR"/>
    <m/>
    <m/>
    <s v="18:55"/>
    <s v="23:35 02 Apr"/>
    <n v="1720"/>
    <n v="1"/>
    <s v="No info"/>
    <n v="12681"/>
    <n v="18"/>
    <s v="Evening"/>
    <x v="10"/>
  </r>
  <r>
    <x v="6"/>
    <s v="1/06/2019"/>
    <s v="Chennai"/>
    <s v="Kolkata"/>
    <s v="MAA "/>
    <s v=" CCU"/>
    <m/>
    <m/>
    <m/>
    <s v="07:05"/>
    <s v="09:20"/>
    <n v="135"/>
    <n v="0"/>
    <s v="No info"/>
    <n v="3687"/>
    <n v="7"/>
    <s v="Morning"/>
    <x v="9"/>
  </r>
  <r>
    <x v="2"/>
    <s v="15/06/2019"/>
    <s v="Mumbai"/>
    <s v="Hyderabad"/>
    <s v="BOM "/>
    <s v=" HYD"/>
    <m/>
    <m/>
    <m/>
    <s v="19:35"/>
    <s v="21:05"/>
    <n v="90"/>
    <n v="0"/>
    <s v="In-flight meal not included"/>
    <n v="3210"/>
    <n v="19"/>
    <s v="Evening"/>
    <x v="27"/>
  </r>
  <r>
    <x v="0"/>
    <s v="6/03/2019"/>
    <s v="Kolkata"/>
    <s v="Banglore"/>
    <s v="CCU "/>
    <s v=" BLR"/>
    <m/>
    <m/>
    <m/>
    <s v="20:25"/>
    <s v="23:05"/>
    <n v="160"/>
    <n v="0"/>
    <s v="No info"/>
    <n v="4778"/>
    <n v="20"/>
    <s v="Evening"/>
    <x v="5"/>
  </r>
  <r>
    <x v="4"/>
    <s v="3/06/2019"/>
    <s v="Delhi"/>
    <s v="Cochin"/>
    <s v="DEL "/>
    <s v=" BOM "/>
    <s v=" COK"/>
    <m/>
    <m/>
    <s v="11:25"/>
    <s v="19:00"/>
    <n v="455"/>
    <n v="1"/>
    <s v="No info"/>
    <n v="10877"/>
    <n v="11"/>
    <s v="Morning"/>
    <x v="7"/>
  </r>
  <r>
    <x v="6"/>
    <s v="24/05/2019"/>
    <s v="Kolkata"/>
    <s v="Banglore"/>
    <s v="CCU "/>
    <s v=" DEL "/>
    <s v=" BLR"/>
    <m/>
    <m/>
    <s v="20:20"/>
    <s v="10:45 25 May"/>
    <n v="865"/>
    <n v="1"/>
    <s v="No info"/>
    <n v="9187"/>
    <n v="20"/>
    <s v="Evening"/>
    <x v="23"/>
  </r>
  <r>
    <x v="1"/>
    <s v="15/03/2019"/>
    <s v="Banglore"/>
    <s v="New Delhi"/>
    <s v="BLR "/>
    <s v=" COK "/>
    <s v=" DEL"/>
    <m/>
    <m/>
    <s v="22:00"/>
    <s v="23:20 16 Mar"/>
    <n v="1520"/>
    <n v="1"/>
    <s v="No info"/>
    <n v="6850"/>
    <n v="22"/>
    <s v="Night"/>
    <x v="14"/>
  </r>
  <r>
    <x v="2"/>
    <s v="12/05/2019"/>
    <s v="Kolkata"/>
    <s v="Banglore"/>
    <s v="CCU "/>
    <s v=" BOM "/>
    <s v=" BLR"/>
    <m/>
    <m/>
    <s v="08:25"/>
    <s v="18:15"/>
    <n v="590"/>
    <n v="1"/>
    <s v="No info"/>
    <n v="14781"/>
    <n v="8"/>
    <s v="Morning"/>
    <x v="10"/>
  </r>
  <r>
    <x v="1"/>
    <s v="6/05/2019"/>
    <s v="Kolkata"/>
    <s v="Banglore"/>
    <s v="CCU "/>
    <s v=" GAU "/>
    <s v=" DEL "/>
    <s v=" BLR"/>
    <m/>
    <s v="16:45"/>
    <s v="08:55 07 May"/>
    <n v="970"/>
    <n v="2"/>
    <s v="No info"/>
    <n v="13227"/>
    <n v="16"/>
    <s v="Afternoon"/>
    <x v="17"/>
  </r>
  <r>
    <x v="6"/>
    <s v="9/05/2019"/>
    <s v="Banglore"/>
    <s v="Delhi"/>
    <s v="BLR "/>
    <s v=" DEL"/>
    <m/>
    <m/>
    <m/>
    <s v="07:00"/>
    <s v="09:40"/>
    <n v="160"/>
    <n v="0"/>
    <s v="No info"/>
    <n v="4668"/>
    <n v="7"/>
    <s v="Morning"/>
    <x v="0"/>
  </r>
  <r>
    <x v="2"/>
    <s v="24/05/2019"/>
    <s v="Kolkata"/>
    <s v="Banglore"/>
    <s v="CCU "/>
    <s v=" BOM "/>
    <s v=" BLR"/>
    <m/>
    <m/>
    <s v="06:30"/>
    <s v="12:00"/>
    <n v="330"/>
    <n v="1"/>
    <s v="No info"/>
    <n v="14178"/>
    <n v="6"/>
    <s v="Morning"/>
    <x v="10"/>
  </r>
  <r>
    <x v="2"/>
    <s v="6/05/2019"/>
    <s v="Kolkata"/>
    <s v="Banglore"/>
    <s v="CCU "/>
    <s v=" DEL "/>
    <s v=" BLR"/>
    <m/>
    <m/>
    <s v="17:00"/>
    <s v="09:45 07 May"/>
    <n v="1005"/>
    <n v="1"/>
    <s v="In-flight meal not included"/>
    <n v="8066"/>
    <n v="17"/>
    <s v="Evening"/>
    <x v="23"/>
  </r>
  <r>
    <x v="0"/>
    <s v="6/05/2019"/>
    <s v="Banglore"/>
    <s v="Delhi"/>
    <s v="BLR "/>
    <s v=" DEL"/>
    <m/>
    <m/>
    <m/>
    <s v="13:00"/>
    <s v="15:50"/>
    <n v="170"/>
    <n v="0"/>
    <s v="No info"/>
    <n v="3943"/>
    <n v="13"/>
    <s v="Afternoon"/>
    <x v="0"/>
  </r>
  <r>
    <x v="4"/>
    <s v="1/06/2019"/>
    <s v="Delhi"/>
    <s v="Cochin"/>
    <s v="DEL "/>
    <s v=" BOM "/>
    <s v=" COK"/>
    <m/>
    <m/>
    <s v="07:30"/>
    <s v="19:00"/>
    <n v="690"/>
    <n v="1"/>
    <s v="No info"/>
    <n v="11200"/>
    <n v="7"/>
    <s v="Morning"/>
    <x v="7"/>
  </r>
  <r>
    <x v="2"/>
    <s v="18/05/2019"/>
    <s v="Kolkata"/>
    <s v="Banglore"/>
    <s v="CCU "/>
    <s v=" BOM "/>
    <s v=" BLR"/>
    <m/>
    <m/>
    <s v="18:55"/>
    <s v="04:40 19 May"/>
    <n v="585"/>
    <n v="1"/>
    <s v="In-flight meal not included"/>
    <n v="8586"/>
    <n v="18"/>
    <s v="Evening"/>
    <x v="10"/>
  </r>
  <r>
    <x v="2"/>
    <s v="12/06/2019"/>
    <s v="Kolkata"/>
    <s v="Banglore"/>
    <s v="CCU "/>
    <s v=" BOM "/>
    <s v=" BLR"/>
    <m/>
    <m/>
    <s v="21:10"/>
    <s v="10:05 13 Jun"/>
    <n v="775"/>
    <n v="1"/>
    <s v="No info"/>
    <n v="13044"/>
    <n v="21"/>
    <s v="Night"/>
    <x v="10"/>
  </r>
  <r>
    <x v="4"/>
    <s v="3/06/2019"/>
    <s v="Delhi"/>
    <s v="Cochin"/>
    <s v="DEL "/>
    <s v=" BOM "/>
    <s v=" COK"/>
    <m/>
    <m/>
    <s v="09:15"/>
    <s v="19:15"/>
    <n v="600"/>
    <n v="1"/>
    <s v="No info"/>
    <n v="8099"/>
    <n v="9"/>
    <s v="Morning"/>
    <x v="7"/>
  </r>
  <r>
    <x v="2"/>
    <s v="15/06/2019"/>
    <s v="Delhi"/>
    <s v="Cochin"/>
    <s v="DEL "/>
    <s v=" BOM "/>
    <s v=" COK"/>
    <m/>
    <m/>
    <s v="17:30"/>
    <s v="04:25 16 Jun"/>
    <n v="655"/>
    <n v="1"/>
    <s v="In-flight meal not included"/>
    <n v="10262"/>
    <n v="17"/>
    <s v="Evening"/>
    <x v="7"/>
  </r>
  <r>
    <x v="4"/>
    <s v="24/06/2019"/>
    <s v="Delhi"/>
    <s v="Cochin"/>
    <s v="DEL "/>
    <s v=" IXU "/>
    <s v=" BOM "/>
    <s v=" COK"/>
    <m/>
    <s v="17:50"/>
    <s v="01:30 25 Jun"/>
    <n v="460"/>
    <n v="2"/>
    <s v="No info"/>
    <n v="18275"/>
    <n v="17"/>
    <s v="Evening"/>
    <x v="41"/>
  </r>
  <r>
    <x v="4"/>
    <s v="27/05/2019"/>
    <s v="Delhi"/>
    <s v="Cochin"/>
    <s v="DEL "/>
    <s v=" BOM "/>
    <s v=" COK"/>
    <m/>
    <m/>
    <s v="06:00"/>
    <s v="21:00"/>
    <n v="900"/>
    <n v="1"/>
    <s v="No info"/>
    <n v="8475"/>
    <n v="6"/>
    <s v="Morning"/>
    <x v="7"/>
  </r>
  <r>
    <x v="3"/>
    <s v="6/04/2019"/>
    <s v="Kolkata"/>
    <s v="Banglore"/>
    <s v="CCU "/>
    <s v=" BLR"/>
    <m/>
    <m/>
    <m/>
    <s v="22:20"/>
    <s v="00:40 07 Apr"/>
    <n v="140"/>
    <n v="0"/>
    <s v="No info"/>
    <n v="3873"/>
    <n v="22"/>
    <s v="Night"/>
    <x v="5"/>
  </r>
  <r>
    <x v="0"/>
    <s v="21/06/2019"/>
    <s v="Mumbai"/>
    <s v="Hyderabad"/>
    <s v="BOM "/>
    <s v=" HYD"/>
    <m/>
    <m/>
    <m/>
    <s v="21:20"/>
    <s v="22:50"/>
    <n v="90"/>
    <n v="0"/>
    <s v="No info"/>
    <n v="2227"/>
    <n v="21"/>
    <s v="Night"/>
    <x v="27"/>
  </r>
  <r>
    <x v="2"/>
    <s v="6/03/2019"/>
    <s v="Delhi"/>
    <s v="Cochin"/>
    <s v="DEL "/>
    <s v=" IDR "/>
    <s v=" BOM "/>
    <s v=" COK"/>
    <m/>
    <s v="05:25"/>
    <s v="19:45 07 Mar"/>
    <n v="2300"/>
    <n v="2"/>
    <s v="In-flight meal not included"/>
    <n v="16389"/>
    <n v="5"/>
    <s v="Morning"/>
    <x v="15"/>
  </r>
  <r>
    <x v="1"/>
    <s v="3/05/2019"/>
    <s v="Banglore"/>
    <s v="Delhi"/>
    <s v="BLR "/>
    <s v=" DEL"/>
    <m/>
    <m/>
    <m/>
    <s v="06:10"/>
    <s v="08:55"/>
    <n v="165"/>
    <n v="0"/>
    <s v="No info"/>
    <n v="5228"/>
    <n v="6"/>
    <s v="Morning"/>
    <x v="0"/>
  </r>
  <r>
    <x v="1"/>
    <s v="21/03/2019"/>
    <s v="Banglore"/>
    <s v="New Delhi"/>
    <s v="BLR "/>
    <s v=" MAA "/>
    <s v=" DEL"/>
    <m/>
    <m/>
    <s v="11:50"/>
    <s v="08:55 19 Mar"/>
    <n v="1265"/>
    <n v="1"/>
    <s v="No info"/>
    <n v="5092"/>
    <n v="11"/>
    <s v="Morning"/>
    <x v="33"/>
  </r>
  <r>
    <x v="0"/>
    <s v="09/03/2019"/>
    <s v="Banglore"/>
    <s v="New Delhi"/>
    <s v="BLR "/>
    <s v=" DEL"/>
    <m/>
    <m/>
    <m/>
    <s v="21:20"/>
    <s v="00:15 13 Mar"/>
    <n v="175"/>
    <n v="0"/>
    <s v="No info"/>
    <n v="4777"/>
    <n v="21"/>
    <s v="Night"/>
    <x v="0"/>
  </r>
  <r>
    <x v="7"/>
    <s v="24/03/2019"/>
    <s v="Banglore"/>
    <s v="New Delhi"/>
    <s v="BLR "/>
    <s v=" DEL"/>
    <m/>
    <m/>
    <m/>
    <s v="05:50"/>
    <s v="08:40"/>
    <n v="170"/>
    <n v="0"/>
    <s v="No info"/>
    <n v="3383"/>
    <n v="5"/>
    <s v="Morning"/>
    <x v="0"/>
  </r>
  <r>
    <x v="6"/>
    <s v="21/05/2019"/>
    <s v="Kolkata"/>
    <s v="Banglore"/>
    <s v="CCU "/>
    <s v=" DEL "/>
    <s v=" BLR"/>
    <m/>
    <m/>
    <s v="07:10"/>
    <s v="09:05 22 May"/>
    <n v="1555"/>
    <n v="1"/>
    <s v="No info"/>
    <n v="8452"/>
    <n v="7"/>
    <s v="Morning"/>
    <x v="23"/>
  </r>
  <r>
    <x v="0"/>
    <s v="27/05/2019"/>
    <s v="Banglore"/>
    <s v="Delhi"/>
    <s v="BLR "/>
    <s v=" DEL"/>
    <m/>
    <m/>
    <m/>
    <s v="23:30"/>
    <s v="02:20 28 May"/>
    <n v="170"/>
    <n v="0"/>
    <s v="No info"/>
    <n v="3943"/>
    <n v="23"/>
    <s v="Night"/>
    <x v="0"/>
  </r>
  <r>
    <x v="1"/>
    <s v="24/06/2019"/>
    <s v="Mumbai"/>
    <s v="Hyderabad"/>
    <s v="BOM "/>
    <s v=" HYD"/>
    <m/>
    <m/>
    <m/>
    <s v="21:05"/>
    <s v="22:25"/>
    <n v="80"/>
    <n v="0"/>
    <s v="No info"/>
    <n v="3100"/>
    <n v="21"/>
    <s v="Night"/>
    <x v="27"/>
  </r>
  <r>
    <x v="0"/>
    <s v="6/03/2019"/>
    <s v="Delhi"/>
    <s v="Cochin"/>
    <s v="DEL "/>
    <s v=" BOM "/>
    <s v=" COK"/>
    <m/>
    <m/>
    <s v="09:10"/>
    <s v="01:35 07 Mar"/>
    <n v="985"/>
    <n v="1"/>
    <s v="No info"/>
    <n v="14871"/>
    <n v="9"/>
    <s v="Morning"/>
    <x v="7"/>
  </r>
  <r>
    <x v="2"/>
    <s v="21/06/2019"/>
    <s v="Banglore"/>
    <s v="Delhi"/>
    <s v="BLR "/>
    <s v=" DEL"/>
    <m/>
    <m/>
    <m/>
    <s v="11:10"/>
    <s v="14:05"/>
    <n v="175"/>
    <n v="0"/>
    <s v="No info"/>
    <n v="8016"/>
    <n v="11"/>
    <s v="Morning"/>
    <x v="0"/>
  </r>
  <r>
    <x v="4"/>
    <s v="12/06/2019"/>
    <s v="Delhi"/>
    <s v="Cochin"/>
    <s v="DEL "/>
    <s v=" BOM "/>
    <s v=" COK"/>
    <m/>
    <m/>
    <s v="06:00"/>
    <s v="19:00"/>
    <n v="780"/>
    <n v="1"/>
    <s v="No info"/>
    <n v="11789"/>
    <n v="6"/>
    <s v="Morning"/>
    <x v="7"/>
  </r>
  <r>
    <x v="4"/>
    <s v="15/05/2019"/>
    <s v="Delhi"/>
    <s v="Cochin"/>
    <s v="DEL "/>
    <s v=" BOM "/>
    <s v=" COK"/>
    <m/>
    <m/>
    <s v="11:40"/>
    <s v="19:00"/>
    <n v="440"/>
    <n v="1"/>
    <s v="No info"/>
    <n v="10529"/>
    <n v="11"/>
    <s v="Morning"/>
    <x v="7"/>
  </r>
  <r>
    <x v="7"/>
    <s v="15/03/2019"/>
    <s v="Banglore"/>
    <s v="New Delhi"/>
    <s v="BLR "/>
    <s v=" DEL"/>
    <m/>
    <m/>
    <m/>
    <s v="05:50"/>
    <s v="08:40"/>
    <n v="170"/>
    <n v="0"/>
    <s v="No info"/>
    <n v="5615"/>
    <n v="5"/>
    <s v="Morning"/>
    <x v="0"/>
  </r>
  <r>
    <x v="3"/>
    <s v="6/06/2019"/>
    <s v="Kolkata"/>
    <s v="Banglore"/>
    <s v="CCU "/>
    <s v=" MAA "/>
    <s v=" BLR"/>
    <m/>
    <m/>
    <s v="15:05"/>
    <s v="20:20"/>
    <n v="315"/>
    <n v="1"/>
    <s v="No info"/>
    <n v="4649"/>
    <n v="15"/>
    <s v="Afternoon"/>
    <x v="19"/>
  </r>
  <r>
    <x v="1"/>
    <s v="9/06/2019"/>
    <s v="Kolkata"/>
    <s v="Banglore"/>
    <s v="CCU "/>
    <s v=" IXR "/>
    <s v=" DEL "/>
    <s v=" BLR"/>
    <m/>
    <s v="05:50"/>
    <s v="23:15"/>
    <n v="1045"/>
    <n v="2"/>
    <s v="No info"/>
    <n v="12723"/>
    <n v="5"/>
    <s v="Morning"/>
    <x v="40"/>
  </r>
  <r>
    <x v="2"/>
    <s v="24/05/2019"/>
    <s v="Kolkata"/>
    <s v="Banglore"/>
    <s v="CCU "/>
    <s v=" BOM "/>
    <s v=" BLR"/>
    <m/>
    <m/>
    <s v="06:30"/>
    <s v="18:15"/>
    <n v="705"/>
    <n v="1"/>
    <s v="In-flight meal not included"/>
    <n v="10844"/>
    <n v="6"/>
    <s v="Morning"/>
    <x v="10"/>
  </r>
  <r>
    <x v="2"/>
    <s v="3/06/2019"/>
    <s v="Delhi"/>
    <s v="Cochin"/>
    <s v="DEL "/>
    <s v=" BOM "/>
    <s v=" COK"/>
    <m/>
    <m/>
    <s v="20:55"/>
    <s v="19:00 04 Jun"/>
    <n v="1325"/>
    <n v="1"/>
    <s v="No info"/>
    <n v="14714"/>
    <n v="20"/>
    <s v="Evening"/>
    <x v="7"/>
  </r>
  <r>
    <x v="6"/>
    <s v="12/06/2019"/>
    <s v="Delhi"/>
    <s v="Cochin"/>
    <s v="DEL "/>
    <s v=" COK"/>
    <m/>
    <m/>
    <m/>
    <s v="14:40"/>
    <s v="17:50"/>
    <n v="190"/>
    <n v="0"/>
    <s v="No info"/>
    <n v="6216"/>
    <n v="14"/>
    <s v="Afternoon"/>
    <x v="22"/>
  </r>
  <r>
    <x v="0"/>
    <s v="15/03/2019"/>
    <s v="Kolkata"/>
    <s v="Banglore"/>
    <s v="CCU "/>
    <s v=" BLR"/>
    <m/>
    <m/>
    <m/>
    <s v="09:35"/>
    <s v="12:20"/>
    <n v="165"/>
    <n v="0"/>
    <s v="No info"/>
    <n v="4148"/>
    <n v="9"/>
    <s v="Morning"/>
    <x v="5"/>
  </r>
  <r>
    <x v="0"/>
    <s v="6/03/2019"/>
    <s v="Delhi"/>
    <s v="Cochin"/>
    <s v="DEL "/>
    <s v=" HYD "/>
    <s v=" COK"/>
    <m/>
    <m/>
    <s v="06:40"/>
    <s v="12:00"/>
    <n v="320"/>
    <n v="1"/>
    <s v="No info"/>
    <n v="5647"/>
    <n v="6"/>
    <s v="Morning"/>
    <x v="20"/>
  </r>
  <r>
    <x v="2"/>
    <s v="15/05/2019"/>
    <s v="Kolkata"/>
    <s v="Banglore"/>
    <s v="CCU "/>
    <s v=" BOM "/>
    <s v=" BLR"/>
    <m/>
    <m/>
    <s v="08:25"/>
    <s v="18:15"/>
    <n v="590"/>
    <n v="1"/>
    <s v="In-flight meal not included"/>
    <n v="10844"/>
    <n v="8"/>
    <s v="Morning"/>
    <x v="10"/>
  </r>
  <r>
    <x v="0"/>
    <s v="9/05/2019"/>
    <s v="Delhi"/>
    <s v="Cochin"/>
    <s v="DEL "/>
    <s v=" HYD "/>
    <s v=" COK"/>
    <m/>
    <m/>
    <s v="05:05"/>
    <s v="12:10"/>
    <n v="425"/>
    <n v="1"/>
    <s v="No info"/>
    <n v="6818"/>
    <n v="5"/>
    <s v="Morning"/>
    <x v="20"/>
  </r>
  <r>
    <x v="1"/>
    <s v="27/05/2019"/>
    <s v="Delhi"/>
    <s v="Cochin"/>
    <s v="DEL "/>
    <s v=" GOI "/>
    <s v=" BOM "/>
    <s v=" COK"/>
    <m/>
    <s v="10:55"/>
    <s v="07:40 28 May"/>
    <n v="1245"/>
    <n v="2"/>
    <s v="No info"/>
    <n v="13643"/>
    <n v="10"/>
    <s v="Morning"/>
    <x v="34"/>
  </r>
  <r>
    <x v="4"/>
    <s v="27/03/2019"/>
    <s v="Delhi"/>
    <s v="Cochin"/>
    <s v="DEL "/>
    <s v=" BOM "/>
    <s v=" COK"/>
    <m/>
    <m/>
    <s v="07:00"/>
    <s v="21:00"/>
    <n v="840"/>
    <n v="1"/>
    <s v="No info"/>
    <n v="6358"/>
    <n v="7"/>
    <s v="Morning"/>
    <x v="7"/>
  </r>
  <r>
    <x v="2"/>
    <s v="1/06/2019"/>
    <s v="Delhi"/>
    <s v="Cochin"/>
    <s v="DEL "/>
    <s v=" BOM "/>
    <s v=" COK"/>
    <m/>
    <m/>
    <s v="13:00"/>
    <s v="19:00"/>
    <n v="360"/>
    <n v="1"/>
    <s v="No info"/>
    <n v="14714"/>
    <n v="13"/>
    <s v="Afternoon"/>
    <x v="7"/>
  </r>
  <r>
    <x v="3"/>
    <s v="21/04/2019"/>
    <s v="Delhi"/>
    <s v="Cochin"/>
    <s v="DEL "/>
    <s v=" PNQ "/>
    <s v=" COK"/>
    <m/>
    <m/>
    <s v="08:45"/>
    <s v="13:15"/>
    <n v="270"/>
    <n v="1"/>
    <s v="No info"/>
    <n v="6460"/>
    <n v="8"/>
    <s v="Morning"/>
    <x v="12"/>
  </r>
  <r>
    <x v="2"/>
    <s v="12/05/2019"/>
    <s v="Kolkata"/>
    <s v="Banglore"/>
    <s v="CCU "/>
    <s v=" BOM "/>
    <s v=" BLR"/>
    <m/>
    <m/>
    <s v="21:10"/>
    <s v="12:00 13 May"/>
    <n v="890"/>
    <n v="1"/>
    <s v="In-flight meal not included"/>
    <n v="9663"/>
    <n v="21"/>
    <s v="Night"/>
    <x v="10"/>
  </r>
  <r>
    <x v="2"/>
    <s v="21/05/2019"/>
    <s v="Kolkata"/>
    <s v="Banglore"/>
    <s v="CCU "/>
    <s v=" BOM "/>
    <s v=" BLR"/>
    <m/>
    <m/>
    <s v="06:30"/>
    <s v="10:05 22 May"/>
    <n v="1655"/>
    <n v="1"/>
    <s v="No info"/>
    <n v="13941"/>
    <n v="6"/>
    <s v="Morning"/>
    <x v="10"/>
  </r>
  <r>
    <x v="2"/>
    <s v="27/03/2019"/>
    <s v="Delhi"/>
    <s v="Cochin"/>
    <s v="DEL "/>
    <s v=" BOM "/>
    <s v=" COK"/>
    <m/>
    <m/>
    <s v="19:45"/>
    <s v="19:45 28 Mar"/>
    <n v="1440"/>
    <n v="1"/>
    <s v="In-flight meal not included"/>
    <n v="5963"/>
    <n v="19"/>
    <s v="Evening"/>
    <x v="7"/>
  </r>
  <r>
    <x v="2"/>
    <s v="15/06/2019"/>
    <s v="Delhi"/>
    <s v="Cochin"/>
    <s v="DEL "/>
    <s v=" JAI "/>
    <s v=" BOM "/>
    <s v=" COK"/>
    <m/>
    <s v="19:30"/>
    <s v="12:35 16 Jun"/>
    <n v="1025"/>
    <n v="2"/>
    <s v="No info"/>
    <n v="13014"/>
    <n v="19"/>
    <s v="Evening"/>
    <x v="29"/>
  </r>
  <r>
    <x v="2"/>
    <s v="9/05/2019"/>
    <s v="Kolkata"/>
    <s v="Banglore"/>
    <s v="CCU "/>
    <s v=" BOM "/>
    <s v=" BLR"/>
    <m/>
    <m/>
    <s v="16:30"/>
    <s v="09:20 10 May"/>
    <n v="1010"/>
    <n v="1"/>
    <s v="In-flight meal not included"/>
    <n v="9663"/>
    <n v="16"/>
    <s v="Afternoon"/>
    <x v="10"/>
  </r>
  <r>
    <x v="0"/>
    <s v="6/04/2019"/>
    <s v="Banglore"/>
    <s v="Delhi"/>
    <s v="BLR "/>
    <s v=" DEL"/>
    <m/>
    <m/>
    <m/>
    <s v="13:00"/>
    <s v="15:50"/>
    <n v="170"/>
    <n v="0"/>
    <s v="No info"/>
    <n v="4423"/>
    <n v="13"/>
    <s v="Afternoon"/>
    <x v="0"/>
  </r>
  <r>
    <x v="2"/>
    <s v="6/05/2019"/>
    <s v="Delhi"/>
    <s v="Cochin"/>
    <s v="DEL "/>
    <s v=" JDH "/>
    <s v=" BOM "/>
    <s v=" COK"/>
    <m/>
    <s v="11:40"/>
    <s v="19:00"/>
    <n v="440"/>
    <n v="2"/>
    <s v="No info"/>
    <n v="21219"/>
    <n v="11"/>
    <s v="Morning"/>
    <x v="31"/>
  </r>
  <r>
    <x v="0"/>
    <s v="24/05/2019"/>
    <s v="Delhi"/>
    <s v="Cochin"/>
    <s v="DEL "/>
    <s v=" BOM "/>
    <s v=" COK"/>
    <m/>
    <m/>
    <s v="18:35"/>
    <s v="01:30 25 May"/>
    <n v="415"/>
    <n v="1"/>
    <s v="No info"/>
    <n v="7503"/>
    <n v="18"/>
    <s v="Evening"/>
    <x v="7"/>
  </r>
  <r>
    <x v="0"/>
    <s v="24/06/2019"/>
    <s v="Kolkata"/>
    <s v="Banglore"/>
    <s v="CCU "/>
    <s v=" BLR"/>
    <m/>
    <m/>
    <m/>
    <s v="21:25"/>
    <s v="00:05 25 Jun"/>
    <n v="160"/>
    <n v="0"/>
    <s v="No info"/>
    <n v="4804"/>
    <n v="21"/>
    <s v="Night"/>
    <x v="5"/>
  </r>
  <r>
    <x v="2"/>
    <s v="9/05/2019"/>
    <s v="Delhi"/>
    <s v="Cochin"/>
    <s v="DEL "/>
    <s v=" JAI "/>
    <s v=" BOM "/>
    <s v=" COK"/>
    <m/>
    <s v="09:40"/>
    <s v="12:35 10 May"/>
    <n v="1615"/>
    <n v="2"/>
    <s v="No info"/>
    <n v="15129"/>
    <n v="9"/>
    <s v="Morning"/>
    <x v="29"/>
  </r>
  <r>
    <x v="4"/>
    <s v="27/03/2019"/>
    <s v="Delhi"/>
    <s v="Cochin"/>
    <s v="DEL "/>
    <s v=" HYD "/>
    <s v=" MAA "/>
    <s v=" COK"/>
    <m/>
    <s v="07:10"/>
    <s v="21:20"/>
    <n v="850"/>
    <n v="2"/>
    <s v="No info"/>
    <n v="6197"/>
    <n v="7"/>
    <s v="Morning"/>
    <x v="45"/>
  </r>
  <r>
    <x v="3"/>
    <s v="27/05/2019"/>
    <s v="Chennai"/>
    <s v="Kolkata"/>
    <s v="MAA "/>
    <s v=" CCU"/>
    <m/>
    <m/>
    <m/>
    <s v="17:45"/>
    <s v="20:05"/>
    <n v="140"/>
    <n v="0"/>
    <s v="No info"/>
    <n v="3597"/>
    <n v="17"/>
    <s v="Evening"/>
    <x v="9"/>
  </r>
  <r>
    <x v="4"/>
    <s v="27/03/2019"/>
    <s v="Delhi"/>
    <s v="Cochin"/>
    <s v="DEL "/>
    <s v=" BOM "/>
    <s v=" COK"/>
    <m/>
    <m/>
    <s v="07:30"/>
    <s v="19:15"/>
    <n v="705"/>
    <n v="1"/>
    <s v="No info"/>
    <n v="9100"/>
    <n v="7"/>
    <s v="Morning"/>
    <x v="7"/>
  </r>
  <r>
    <x v="2"/>
    <s v="1/06/2019"/>
    <s v="Mumbai"/>
    <s v="Hyderabad"/>
    <s v="BOM "/>
    <s v=" HYD"/>
    <m/>
    <m/>
    <m/>
    <s v="07:05"/>
    <s v="08:30"/>
    <n v="85"/>
    <n v="0"/>
    <s v="In-flight meal not included"/>
    <n v="4050"/>
    <n v="7"/>
    <s v="Morning"/>
    <x v="27"/>
  </r>
  <r>
    <x v="4"/>
    <s v="6/06/2019"/>
    <s v="Delhi"/>
    <s v="Cochin"/>
    <s v="DEL "/>
    <s v=" BOM "/>
    <s v=" COK"/>
    <m/>
    <m/>
    <s v="10:00"/>
    <s v="01:30 07 Jun"/>
    <n v="930"/>
    <n v="1"/>
    <s v="No info"/>
    <n v="7723"/>
    <n v="10"/>
    <s v="Morning"/>
    <x v="7"/>
  </r>
  <r>
    <x v="2"/>
    <s v="9/05/2019"/>
    <s v="Delhi"/>
    <s v="Cochin"/>
    <s v="DEL "/>
    <s v=" AMD "/>
    <s v=" BOM "/>
    <s v=" COK"/>
    <m/>
    <s v="23:05"/>
    <s v="19:00 10 May"/>
    <n v="1195"/>
    <n v="2"/>
    <s v="No info"/>
    <n v="15129"/>
    <n v="23"/>
    <s v="Night"/>
    <x v="11"/>
  </r>
  <r>
    <x v="2"/>
    <s v="18/05/2019"/>
    <s v="Delhi"/>
    <s v="Cochin"/>
    <s v="DEL "/>
    <s v=" BOM "/>
    <s v=" COK"/>
    <m/>
    <m/>
    <s v="08:00"/>
    <s v="19:00"/>
    <n v="660"/>
    <n v="1"/>
    <s v="In-flight meal not included"/>
    <n v="12373"/>
    <n v="8"/>
    <s v="Morning"/>
    <x v="7"/>
  </r>
  <r>
    <x v="0"/>
    <s v="3/05/2019"/>
    <s v="Banglore"/>
    <s v="Delhi"/>
    <s v="BLR "/>
    <s v=" DEL"/>
    <m/>
    <m/>
    <m/>
    <s v="23:30"/>
    <s v="02:20 04 May"/>
    <n v="170"/>
    <n v="0"/>
    <s v="No info"/>
    <n v="4591"/>
    <n v="23"/>
    <s v="Night"/>
    <x v="0"/>
  </r>
  <r>
    <x v="3"/>
    <s v="9/03/2019"/>
    <s v="Chennai"/>
    <s v="Kolkata"/>
    <s v="MAA "/>
    <s v=" CCU"/>
    <m/>
    <m/>
    <m/>
    <s v="08:20"/>
    <s v="10:35"/>
    <n v="135"/>
    <n v="0"/>
    <s v="No info"/>
    <n v="6300"/>
    <n v="8"/>
    <s v="Morning"/>
    <x v="9"/>
  </r>
  <r>
    <x v="1"/>
    <s v="24/03/2019"/>
    <s v="Banglore"/>
    <s v="New Delhi"/>
    <s v="BLR "/>
    <s v=" DEL"/>
    <m/>
    <m/>
    <m/>
    <s v="17:00"/>
    <s v="19:45"/>
    <n v="165"/>
    <n v="0"/>
    <s v="No info"/>
    <n v="5176"/>
    <n v="17"/>
    <s v="Evening"/>
    <x v="0"/>
  </r>
  <r>
    <x v="4"/>
    <s v="15/06/2019"/>
    <s v="Delhi"/>
    <s v="Cochin"/>
    <s v="DEL "/>
    <s v=" BOM "/>
    <s v=" COK"/>
    <m/>
    <m/>
    <s v="09:00"/>
    <s v="19:00"/>
    <n v="600"/>
    <n v="1"/>
    <s v="No info"/>
    <n v="12717"/>
    <n v="9"/>
    <s v="Morning"/>
    <x v="7"/>
  </r>
  <r>
    <x v="1"/>
    <s v="18/03/2019"/>
    <s v="Chennai"/>
    <s v="Kolkata"/>
    <s v="MAA "/>
    <s v=" CCU"/>
    <m/>
    <m/>
    <m/>
    <s v="11:40"/>
    <s v="13:55"/>
    <n v="135"/>
    <n v="0"/>
    <s v="No info"/>
    <n v="4405"/>
    <n v="11"/>
    <s v="Morning"/>
    <x v="9"/>
  </r>
  <r>
    <x v="3"/>
    <s v="21/04/2019"/>
    <s v="Delhi"/>
    <s v="Cochin"/>
    <s v="DEL "/>
    <s v=" MAA "/>
    <s v=" COK"/>
    <m/>
    <m/>
    <s v="15:45"/>
    <s v="22:05"/>
    <n v="380"/>
    <n v="1"/>
    <s v="No info"/>
    <n v="6749"/>
    <n v="15"/>
    <s v="Afternoon"/>
    <x v="26"/>
  </r>
  <r>
    <x v="2"/>
    <s v="12/05/2019"/>
    <s v="Kolkata"/>
    <s v="Banglore"/>
    <s v="CCU "/>
    <s v=" GAU "/>
    <s v=" BLR"/>
    <m/>
    <m/>
    <s v="10:20"/>
    <s v="17:35"/>
    <n v="435"/>
    <n v="1"/>
    <s v="In-flight meal not included"/>
    <n v="7064"/>
    <n v="10"/>
    <s v="Morning"/>
    <x v="60"/>
  </r>
  <r>
    <x v="2"/>
    <s v="21/05/2019"/>
    <s v="Delhi"/>
    <s v="Cochin"/>
    <s v="DEL "/>
    <s v=" BOM "/>
    <s v=" COK"/>
    <m/>
    <m/>
    <s v="07:05"/>
    <s v="12:35"/>
    <n v="330"/>
    <n v="1"/>
    <s v="No info"/>
    <n v="16289"/>
    <n v="7"/>
    <s v="Morning"/>
    <x v="7"/>
  </r>
  <r>
    <x v="0"/>
    <s v="15/03/2019"/>
    <s v="Chennai"/>
    <s v="Kolkata"/>
    <s v="MAA "/>
    <s v=" CCU"/>
    <m/>
    <m/>
    <m/>
    <s v="11:35"/>
    <s v="14:00"/>
    <n v="145"/>
    <n v="0"/>
    <s v="No info"/>
    <n v="6297"/>
    <n v="11"/>
    <s v="Morning"/>
    <x v="9"/>
  </r>
  <r>
    <x v="2"/>
    <s v="12/05/2019"/>
    <s v="Mumbai"/>
    <s v="Hyderabad"/>
    <s v="BOM "/>
    <s v=" HYD"/>
    <m/>
    <m/>
    <m/>
    <s v="19:35"/>
    <s v="21:05"/>
    <n v="90"/>
    <n v="0"/>
    <s v="No info"/>
    <n v="5678"/>
    <n v="19"/>
    <s v="Evening"/>
    <x v="27"/>
  </r>
  <r>
    <x v="2"/>
    <s v="1/05/2019"/>
    <s v="Kolkata"/>
    <s v="Banglore"/>
    <s v="CCU "/>
    <s v=" BOM "/>
    <s v=" BLR"/>
    <m/>
    <m/>
    <s v="20:00"/>
    <s v="09:20 02 May"/>
    <n v="800"/>
    <n v="1"/>
    <s v="No info"/>
    <n v="14388"/>
    <n v="20"/>
    <s v="Evening"/>
    <x v="10"/>
  </r>
  <r>
    <x v="2"/>
    <s v="18/04/2019"/>
    <s v="Banglore"/>
    <s v="Delhi"/>
    <s v="BLR "/>
    <s v=" DEL"/>
    <m/>
    <m/>
    <m/>
    <s v="06:00"/>
    <s v="08:45"/>
    <n v="165"/>
    <n v="0"/>
    <s v="No info"/>
    <n v="7229"/>
    <n v="6"/>
    <s v="Morning"/>
    <x v="0"/>
  </r>
  <r>
    <x v="0"/>
    <s v="24/03/2019"/>
    <s v="Kolkata"/>
    <s v="Banglore"/>
    <s v="CCU "/>
    <s v=" BBI "/>
    <s v=" BLR"/>
    <m/>
    <m/>
    <s v="11:55"/>
    <s v="16:25"/>
    <n v="270"/>
    <n v="1"/>
    <s v="No info"/>
    <n v="9806"/>
    <n v="11"/>
    <s v="Morning"/>
    <x v="37"/>
  </r>
  <r>
    <x v="0"/>
    <s v="6/06/2019"/>
    <s v="Delhi"/>
    <s v="Cochin"/>
    <s v="DEL "/>
    <s v=" LKO "/>
    <s v=" COK"/>
    <m/>
    <m/>
    <s v="21:50"/>
    <s v="03:35 07 Jun"/>
    <n v="345"/>
    <n v="1"/>
    <s v="No info"/>
    <n v="6195"/>
    <n v="21"/>
    <s v="Night"/>
    <x v="16"/>
  </r>
  <r>
    <x v="2"/>
    <s v="12/06/2019"/>
    <s v="Kolkata"/>
    <s v="Banglore"/>
    <s v="CCU "/>
    <s v=" BOM "/>
    <s v=" BLR"/>
    <m/>
    <m/>
    <s v="18:55"/>
    <s v="18:15 13 Jun"/>
    <n v="1400"/>
    <n v="1"/>
    <s v="No info"/>
    <n v="13044"/>
    <n v="18"/>
    <s v="Evening"/>
    <x v="10"/>
  </r>
  <r>
    <x v="2"/>
    <s v="27/06/2019"/>
    <s v="Delhi"/>
    <s v="Cochin"/>
    <s v="DEL "/>
    <s v=" LKO "/>
    <s v=" BOM "/>
    <s v=" COK"/>
    <m/>
    <s v="11:45"/>
    <s v="04:25 28 Jun"/>
    <n v="1000"/>
    <n v="2"/>
    <s v="No info"/>
    <n v="13882"/>
    <n v="11"/>
    <s v="Morning"/>
    <x v="2"/>
  </r>
  <r>
    <x v="2"/>
    <s v="24/03/2019"/>
    <s v="Banglore"/>
    <s v="New Delhi"/>
    <s v="BLR "/>
    <s v=" BOM "/>
    <s v=" DEL"/>
    <m/>
    <m/>
    <s v="05:45"/>
    <s v="10:45"/>
    <n v="300"/>
    <n v="1"/>
    <s v="In-flight meal not included"/>
    <n v="8147"/>
    <n v="5"/>
    <s v="Morning"/>
    <x v="6"/>
  </r>
  <r>
    <x v="1"/>
    <s v="9/04/2019"/>
    <s v="Delhi"/>
    <s v="Cochin"/>
    <s v="DEL "/>
    <s v=" HYD "/>
    <s v=" BOM "/>
    <s v=" COK"/>
    <m/>
    <s v="17:15"/>
    <s v="07:40 10 Apr"/>
    <n v="865"/>
    <n v="2"/>
    <s v="No info"/>
    <n v="8052"/>
    <n v="17"/>
    <s v="Evening"/>
    <x v="50"/>
  </r>
  <r>
    <x v="2"/>
    <s v="1/05/2019"/>
    <s v="Kolkata"/>
    <s v="Banglore"/>
    <s v="CCU "/>
    <s v=" BOM "/>
    <s v=" BLR"/>
    <m/>
    <m/>
    <s v="06:30"/>
    <s v="19:50"/>
    <n v="800"/>
    <n v="1"/>
    <s v="No info"/>
    <n v="14781"/>
    <n v="6"/>
    <s v="Morning"/>
    <x v="10"/>
  </r>
  <r>
    <x v="2"/>
    <s v="24/05/2019"/>
    <s v="Kolkata"/>
    <s v="Banglore"/>
    <s v="CCU "/>
    <s v=" DEL "/>
    <s v=" BLR"/>
    <m/>
    <m/>
    <s v="09:35"/>
    <s v="22:05"/>
    <n v="750"/>
    <n v="1"/>
    <s v="No info"/>
    <n v="14151"/>
    <n v="9"/>
    <s v="Morning"/>
    <x v="23"/>
  </r>
  <r>
    <x v="0"/>
    <s v="18/05/2019"/>
    <s v="Kolkata"/>
    <s v="Banglore"/>
    <s v="CCU "/>
    <s v=" NAG "/>
    <s v=" BLR"/>
    <m/>
    <m/>
    <s v="18:05"/>
    <s v="23:30"/>
    <n v="325"/>
    <n v="1"/>
    <s v="No info"/>
    <n v="6704"/>
    <n v="18"/>
    <s v="Evening"/>
    <x v="3"/>
  </r>
  <r>
    <x v="2"/>
    <s v="1/05/2019"/>
    <s v="Kolkata"/>
    <s v="Banglore"/>
    <s v="CCU "/>
    <s v=" BOM "/>
    <s v=" BLR"/>
    <m/>
    <m/>
    <s v="08:25"/>
    <s v="12:00 02 May"/>
    <n v="1655"/>
    <n v="1"/>
    <s v="In-flight meal not included"/>
    <n v="9663"/>
    <n v="8"/>
    <s v="Morning"/>
    <x v="10"/>
  </r>
  <r>
    <x v="0"/>
    <s v="18/03/2019"/>
    <s v="Kolkata"/>
    <s v="Banglore"/>
    <s v="CCU "/>
    <s v=" BLR"/>
    <m/>
    <m/>
    <m/>
    <s v="15:20"/>
    <s v="17:55"/>
    <n v="155"/>
    <n v="0"/>
    <s v="No info"/>
    <n v="4462"/>
    <n v="15"/>
    <s v="Afternoon"/>
    <x v="5"/>
  </r>
  <r>
    <x v="2"/>
    <s v="21/03/2019"/>
    <s v="Delhi"/>
    <s v="Cochin"/>
    <s v="DEL "/>
    <s v=" BDQ "/>
    <s v=" BOM "/>
    <s v=" COK"/>
    <m/>
    <s v="10:45"/>
    <s v="04:25 22 Mar"/>
    <n v="1060"/>
    <n v="2"/>
    <s v="In-flight meal not included"/>
    <n v="8367"/>
    <n v="10"/>
    <s v="Morning"/>
    <x v="35"/>
  </r>
  <r>
    <x v="2"/>
    <s v="9/06/2019"/>
    <s v="Delhi"/>
    <s v="Cochin"/>
    <s v="DEL "/>
    <s v=" NAG "/>
    <s v=" BOM "/>
    <s v=" COK"/>
    <m/>
    <s v="06:45"/>
    <s v="04:25 10 Jun"/>
    <n v="1300"/>
    <n v="2"/>
    <s v="No info"/>
    <n v="13376"/>
    <n v="6"/>
    <s v="Morning"/>
    <x v="18"/>
  </r>
  <r>
    <x v="2"/>
    <s v="21/05/2019"/>
    <s v="Kolkata"/>
    <s v="Banglore"/>
    <s v="CCU "/>
    <s v=" DEL "/>
    <s v=" BLR"/>
    <m/>
    <m/>
    <s v="20:25"/>
    <s v="09:45 22 May"/>
    <n v="800"/>
    <n v="1"/>
    <s v="No info"/>
    <n v="13067"/>
    <n v="20"/>
    <s v="Evening"/>
    <x v="23"/>
  </r>
  <r>
    <x v="0"/>
    <s v="21/05/2019"/>
    <s v="Kolkata"/>
    <s v="Banglore"/>
    <s v="CCU "/>
    <s v=" BLR"/>
    <m/>
    <m/>
    <m/>
    <s v="14:25"/>
    <s v="16:55"/>
    <n v="150"/>
    <n v="0"/>
    <s v="No info"/>
    <n v="5224"/>
    <n v="14"/>
    <s v="Afternoon"/>
    <x v="5"/>
  </r>
  <r>
    <x v="4"/>
    <s v="21/03/2019"/>
    <s v="Delhi"/>
    <s v="Cochin"/>
    <s v="DEL "/>
    <s v=" BOM "/>
    <s v=" COK"/>
    <m/>
    <m/>
    <s v="16:00"/>
    <s v="01:35 22 Mar"/>
    <n v="575"/>
    <n v="1"/>
    <s v="No info"/>
    <n v="13542"/>
    <n v="16"/>
    <s v="Afternoon"/>
    <x v="7"/>
  </r>
  <r>
    <x v="5"/>
    <s v="24/05/2019"/>
    <s v="Banglore"/>
    <s v="Delhi"/>
    <s v="BLR "/>
    <s v=" DEL"/>
    <m/>
    <m/>
    <m/>
    <s v="07:45"/>
    <s v="10:40"/>
    <n v="175"/>
    <n v="0"/>
    <s v="No info"/>
    <n v="3419"/>
    <n v="7"/>
    <s v="Morning"/>
    <x v="0"/>
  </r>
  <r>
    <x v="4"/>
    <s v="6/03/2019"/>
    <s v="Delhi"/>
    <s v="Cochin"/>
    <s v="DEL "/>
    <s v=" HYD "/>
    <s v=" MAA "/>
    <s v=" COK"/>
    <m/>
    <s v="09:45"/>
    <s v="21:20"/>
    <n v="695"/>
    <n v="2"/>
    <s v="No info"/>
    <n v="10444"/>
    <n v="9"/>
    <s v="Morning"/>
    <x v="45"/>
  </r>
  <r>
    <x v="0"/>
    <s v="1/06/2019"/>
    <s v="Kolkata"/>
    <s v="Banglore"/>
    <s v="CCU "/>
    <s v=" BLR"/>
    <m/>
    <m/>
    <m/>
    <s v="09:35"/>
    <s v="12:10"/>
    <n v="155"/>
    <n v="0"/>
    <s v="No info"/>
    <n v="4804"/>
    <n v="9"/>
    <s v="Morning"/>
    <x v="5"/>
  </r>
  <r>
    <x v="2"/>
    <s v="21/05/2019"/>
    <s v="Mumbai"/>
    <s v="Hyderabad"/>
    <s v="BOM "/>
    <s v=" HYD"/>
    <m/>
    <m/>
    <m/>
    <s v="07:05"/>
    <s v="08:30"/>
    <n v="85"/>
    <n v="0"/>
    <s v="In-flight meal not included"/>
    <n v="4995"/>
    <n v="7"/>
    <s v="Morning"/>
    <x v="27"/>
  </r>
  <r>
    <x v="3"/>
    <s v="27/04/2019"/>
    <s v="Delhi"/>
    <s v="Cochin"/>
    <s v="DEL "/>
    <s v=" BLR "/>
    <s v=" COK"/>
    <m/>
    <m/>
    <s v="17:55"/>
    <s v="22:50"/>
    <n v="295"/>
    <n v="1"/>
    <s v="No info"/>
    <n v="4957"/>
    <n v="17"/>
    <s v="Evening"/>
    <x v="8"/>
  </r>
  <r>
    <x v="2"/>
    <s v="9/05/2019"/>
    <s v="Delhi"/>
    <s v="Cochin"/>
    <s v="DEL "/>
    <s v=" BOM "/>
    <s v=" COK"/>
    <m/>
    <m/>
    <s v="20:55"/>
    <s v="04:25 10 May"/>
    <n v="450"/>
    <n v="1"/>
    <s v="No info"/>
    <n v="15554"/>
    <n v="20"/>
    <s v="Evening"/>
    <x v="7"/>
  </r>
  <r>
    <x v="2"/>
    <s v="1/05/2019"/>
    <s v="Kolkata"/>
    <s v="Banglore"/>
    <s v="CCU "/>
    <s v=" BOM "/>
    <s v=" BLR"/>
    <m/>
    <m/>
    <s v="20:00"/>
    <s v="12:00 02 May"/>
    <n v="960"/>
    <n v="1"/>
    <s v="In-flight meal not included"/>
    <n v="9663"/>
    <n v="20"/>
    <s v="Evening"/>
    <x v="10"/>
  </r>
  <r>
    <x v="2"/>
    <s v="18/05/2019"/>
    <s v="Kolkata"/>
    <s v="Banglore"/>
    <s v="CCU "/>
    <s v=" DEL "/>
    <s v=" BLR"/>
    <m/>
    <m/>
    <s v="09:35"/>
    <s v="09:45 19 May"/>
    <n v="1450"/>
    <n v="1"/>
    <s v="No info"/>
    <n v="14151"/>
    <n v="9"/>
    <s v="Morning"/>
    <x v="23"/>
  </r>
  <r>
    <x v="0"/>
    <s v="6/06/2019"/>
    <s v="Delhi"/>
    <s v="Cochin"/>
    <s v="DEL "/>
    <s v=" COK"/>
    <m/>
    <m/>
    <m/>
    <s v="05:35"/>
    <s v="08:50"/>
    <n v="195"/>
    <n v="0"/>
    <s v="No info"/>
    <n v="5601"/>
    <n v="5"/>
    <s v="Morning"/>
    <x v="22"/>
  </r>
  <r>
    <x v="4"/>
    <s v="15/05/2019"/>
    <s v="Delhi"/>
    <s v="Cochin"/>
    <s v="DEL "/>
    <s v=" BOM "/>
    <s v=" COK"/>
    <m/>
    <m/>
    <s v="06:40"/>
    <s v="19:15"/>
    <n v="755"/>
    <n v="1"/>
    <s v="No info"/>
    <n v="7787"/>
    <n v="6"/>
    <s v="Morning"/>
    <x v="7"/>
  </r>
  <r>
    <x v="1"/>
    <s v="21/03/2019"/>
    <s v="Banglore"/>
    <s v="New Delhi"/>
    <s v="BLR "/>
    <s v=" MAA "/>
    <s v=" DEL"/>
    <m/>
    <m/>
    <s v="11:50"/>
    <s v="23:55"/>
    <n v="725"/>
    <n v="1"/>
    <s v="No info"/>
    <n v="5092"/>
    <n v="11"/>
    <s v="Morning"/>
    <x v="33"/>
  </r>
  <r>
    <x v="2"/>
    <s v="6/06/2019"/>
    <s v="Kolkata"/>
    <s v="Banglore"/>
    <s v="CCU "/>
    <s v=" BOM "/>
    <s v=" BLR"/>
    <m/>
    <m/>
    <s v="21:10"/>
    <s v="09:20 07 Jun"/>
    <n v="730"/>
    <n v="1"/>
    <s v="In-flight meal not included"/>
    <n v="10844"/>
    <n v="21"/>
    <s v="Night"/>
    <x v="10"/>
  </r>
  <r>
    <x v="4"/>
    <s v="9/03/2019"/>
    <s v="Delhi"/>
    <s v="Cochin"/>
    <s v="DEL "/>
    <s v=" IXU "/>
    <s v=" BOM "/>
    <s v=" COK"/>
    <m/>
    <s v="17:50"/>
    <s v="01:35 10 Mar"/>
    <n v="465"/>
    <n v="2"/>
    <s v="No info"/>
    <n v="23583"/>
    <n v="17"/>
    <s v="Evening"/>
    <x v="41"/>
  </r>
  <r>
    <x v="1"/>
    <s v="12/05/2019"/>
    <s v="Kolkata"/>
    <s v="Banglore"/>
    <s v="CCU "/>
    <s v=" BBI "/>
    <s v=" BOM "/>
    <s v=" BLR"/>
    <m/>
    <s v="12:00"/>
    <s v="18:30 13 May"/>
    <n v="1830"/>
    <n v="2"/>
    <s v="No info"/>
    <n v="10676"/>
    <n v="12"/>
    <s v="Afternoon"/>
    <x v="32"/>
  </r>
  <r>
    <x v="3"/>
    <s v="6/06/2019"/>
    <s v="Kolkata"/>
    <s v="Banglore"/>
    <s v="CCU "/>
    <s v=" IXB "/>
    <s v=" BLR"/>
    <m/>
    <m/>
    <s v="11:15"/>
    <s v="18:30"/>
    <n v="435"/>
    <n v="1"/>
    <s v="No info"/>
    <n v="10156"/>
    <n v="11"/>
    <s v="Morning"/>
    <x v="42"/>
  </r>
  <r>
    <x v="7"/>
    <s v="6/03/2019"/>
    <s v="Delhi"/>
    <s v="Cochin"/>
    <s v="DEL "/>
    <s v=" BLR "/>
    <s v=" COK"/>
    <m/>
    <m/>
    <s v="16:45"/>
    <s v="07:10 07 Mar"/>
    <n v="865"/>
    <n v="1"/>
    <s v="No info"/>
    <n v="8627"/>
    <n v="16"/>
    <s v="Afternoon"/>
    <x v="8"/>
  </r>
  <r>
    <x v="7"/>
    <s v="21/05/2019"/>
    <s v="Kolkata"/>
    <s v="Banglore"/>
    <s v="CCU "/>
    <s v=" BLR"/>
    <m/>
    <m/>
    <m/>
    <s v="09:45"/>
    <s v="12:15"/>
    <n v="150"/>
    <n v="0"/>
    <s v="No info"/>
    <n v="4409"/>
    <n v="9"/>
    <s v="Morning"/>
    <x v="5"/>
  </r>
  <r>
    <x v="4"/>
    <s v="18/05/2019"/>
    <s v="Delhi"/>
    <s v="Cochin"/>
    <s v="DEL "/>
    <s v=" HYD "/>
    <s v=" COK"/>
    <m/>
    <m/>
    <s v="09:45"/>
    <s v="16:10"/>
    <n v="385"/>
    <n v="1"/>
    <s v="No info"/>
    <n v="9646"/>
    <n v="9"/>
    <s v="Morning"/>
    <x v="20"/>
  </r>
  <r>
    <x v="2"/>
    <s v="12/03/2019"/>
    <s v="Banglore"/>
    <s v="New Delhi"/>
    <s v="BLR "/>
    <s v=" BOM "/>
    <s v=" DEL"/>
    <m/>
    <m/>
    <s v="21:25"/>
    <s v="12:25 13 Mar"/>
    <n v="900"/>
    <n v="1"/>
    <s v="No info"/>
    <n v="13817"/>
    <n v="21"/>
    <s v="Night"/>
    <x v="6"/>
  </r>
  <r>
    <x v="1"/>
    <s v="9/05/2019"/>
    <s v="Delhi"/>
    <s v="Cochin"/>
    <s v="DEL "/>
    <s v=" UDR "/>
    <s v=" BOM "/>
    <s v=" COK"/>
    <m/>
    <s v="13:20"/>
    <s v="07:40 10 May"/>
    <n v="1100"/>
    <n v="2"/>
    <s v="No info"/>
    <n v="13538"/>
    <n v="13"/>
    <s v="Afternoon"/>
    <x v="44"/>
  </r>
  <r>
    <x v="1"/>
    <s v="9/05/2019"/>
    <s v="Kolkata"/>
    <s v="Banglore"/>
    <s v="CCU "/>
    <s v=" BBI "/>
    <s v=" BOM "/>
    <s v=" BLR"/>
    <m/>
    <s v="12:00"/>
    <s v="07:55 10 May"/>
    <n v="1195"/>
    <n v="2"/>
    <s v="No info"/>
    <n v="9416"/>
    <n v="12"/>
    <s v="Afternoon"/>
    <x v="32"/>
  </r>
  <r>
    <x v="2"/>
    <s v="27/04/2019"/>
    <s v="Banglore"/>
    <s v="Delhi"/>
    <s v="BLR "/>
    <s v=" DEL"/>
    <m/>
    <m/>
    <m/>
    <s v="11:10"/>
    <s v="14:05"/>
    <n v="175"/>
    <n v="0"/>
    <s v="No info"/>
    <n v="7229"/>
    <n v="11"/>
    <s v="Morning"/>
    <x v="0"/>
  </r>
  <r>
    <x v="1"/>
    <s v="1/05/2019"/>
    <s v="Kolkata"/>
    <s v="Banglore"/>
    <s v="CCU "/>
    <s v=" DEL "/>
    <s v=" BLR"/>
    <m/>
    <m/>
    <s v="10:00"/>
    <s v="23:15"/>
    <n v="795"/>
    <n v="1"/>
    <s v="No info"/>
    <n v="10203"/>
    <n v="10"/>
    <s v="Morning"/>
    <x v="23"/>
  </r>
  <r>
    <x v="0"/>
    <s v="21/05/2019"/>
    <s v="Delhi"/>
    <s v="Cochin"/>
    <s v="DEL "/>
    <s v=" HYD "/>
    <s v=" COK"/>
    <m/>
    <m/>
    <s v="16:10"/>
    <s v="00:55 22 May"/>
    <n v="525"/>
    <n v="1"/>
    <s v="No info"/>
    <n v="6778"/>
    <n v="16"/>
    <s v="Afternoon"/>
    <x v="20"/>
  </r>
  <r>
    <x v="0"/>
    <s v="15/06/2019"/>
    <s v="Mumbai"/>
    <s v="Hyderabad"/>
    <s v="BOM "/>
    <s v=" HYD"/>
    <m/>
    <m/>
    <m/>
    <s v="12:00"/>
    <s v="13:30"/>
    <n v="90"/>
    <n v="0"/>
    <s v="No info"/>
    <n v="2754"/>
    <n v="12"/>
    <s v="Afternoon"/>
    <x v="27"/>
  </r>
  <r>
    <x v="1"/>
    <s v="1/05/2019"/>
    <s v="Kolkata"/>
    <s v="Banglore"/>
    <s v="CCU "/>
    <s v=" IXR "/>
    <s v=" DEL "/>
    <s v=" BLR"/>
    <m/>
    <s v="05:50"/>
    <s v="20:25"/>
    <n v="875"/>
    <n v="2"/>
    <s v="No info"/>
    <n v="10991"/>
    <n v="5"/>
    <s v="Morning"/>
    <x v="40"/>
  </r>
  <r>
    <x v="6"/>
    <s v="27/05/2019"/>
    <s v="Banglore"/>
    <s v="Delhi"/>
    <s v="BLR "/>
    <s v=" DEL"/>
    <m/>
    <m/>
    <m/>
    <s v="11:30"/>
    <s v="14:20"/>
    <n v="170"/>
    <n v="0"/>
    <s v="No info"/>
    <n v="4668"/>
    <n v="11"/>
    <s v="Morning"/>
    <x v="0"/>
  </r>
  <r>
    <x v="3"/>
    <s v="3/06/2019"/>
    <s v="Delhi"/>
    <s v="Cochin"/>
    <s v="DEL "/>
    <s v=" PNQ "/>
    <s v=" COK"/>
    <m/>
    <m/>
    <s v="08:45"/>
    <s v="13:15"/>
    <n v="270"/>
    <n v="1"/>
    <s v="No check-in baggage included"/>
    <n v="5726"/>
    <n v="8"/>
    <s v="Morning"/>
    <x v="12"/>
  </r>
  <r>
    <x v="1"/>
    <s v="12/06/2019"/>
    <s v="Kolkata"/>
    <s v="Banglore"/>
    <s v="CCU "/>
    <s v=" GAU "/>
    <s v=" DEL "/>
    <s v=" BLR"/>
    <m/>
    <s v="09:50"/>
    <s v="23:15"/>
    <n v="805"/>
    <n v="2"/>
    <s v="No info"/>
    <n v="14960"/>
    <n v="9"/>
    <s v="Morning"/>
    <x v="17"/>
  </r>
  <r>
    <x v="1"/>
    <s v="21/05/2019"/>
    <s v="Delhi"/>
    <s v="Cochin"/>
    <s v="DEL "/>
    <s v=" MAA "/>
    <s v=" COK"/>
    <m/>
    <m/>
    <s v="20:40"/>
    <s v="09:25 22 May"/>
    <n v="765"/>
    <n v="1"/>
    <s v="No info"/>
    <n v="7480"/>
    <n v="20"/>
    <s v="Evening"/>
    <x v="26"/>
  </r>
  <r>
    <x v="7"/>
    <s v="21/05/2019"/>
    <s v="Kolkata"/>
    <s v="Banglore"/>
    <s v="CCU "/>
    <s v=" BLR"/>
    <m/>
    <m/>
    <m/>
    <s v="19:55"/>
    <s v="22:25"/>
    <n v="150"/>
    <n v="0"/>
    <s v="No info"/>
    <n v="4107"/>
    <n v="19"/>
    <s v="Evening"/>
    <x v="5"/>
  </r>
  <r>
    <x v="2"/>
    <s v="1/05/2019"/>
    <s v="Kolkata"/>
    <s v="Banglore"/>
    <s v="CCU "/>
    <s v=" DEL "/>
    <s v=" BLR"/>
    <m/>
    <m/>
    <s v="09:35"/>
    <s v="09:45 02 May"/>
    <n v="1450"/>
    <n v="1"/>
    <s v="No info"/>
    <n v="11467"/>
    <n v="9"/>
    <s v="Morning"/>
    <x v="23"/>
  </r>
  <r>
    <x v="0"/>
    <s v="27/04/2019"/>
    <s v="Delhi"/>
    <s v="Cochin"/>
    <s v="DEL "/>
    <s v=" MAA "/>
    <s v=" COK"/>
    <m/>
    <m/>
    <s v="02:00"/>
    <s v="07:25"/>
    <n v="325"/>
    <n v="1"/>
    <s v="No info"/>
    <n v="5796"/>
    <n v="2"/>
    <s v="Night"/>
    <x v="26"/>
  </r>
  <r>
    <x v="2"/>
    <s v="6/06/2019"/>
    <s v="Delhi"/>
    <s v="Cochin"/>
    <s v="DEL "/>
    <s v=" BOM "/>
    <s v=" COK"/>
    <m/>
    <m/>
    <s v="02:15"/>
    <s v="19:00"/>
    <n v="1005"/>
    <n v="1"/>
    <s v="In-flight meal not included"/>
    <n v="10262"/>
    <n v="2"/>
    <s v="Night"/>
    <x v="7"/>
  </r>
  <r>
    <x v="1"/>
    <s v="27/06/2019"/>
    <s v="Delhi"/>
    <s v="Cochin"/>
    <s v="DEL "/>
    <s v=" RPR "/>
    <s v=" NAG "/>
    <s v=" BOM "/>
    <s v=" COK"/>
    <s v="05:15"/>
    <s v="07:40 28 Jun"/>
    <n v="1585"/>
    <n v="3"/>
    <s v="No info"/>
    <n v="11543"/>
    <n v="5"/>
    <s v="Morning"/>
    <x v="49"/>
  </r>
  <r>
    <x v="0"/>
    <s v="24/04/2019"/>
    <s v="Delhi"/>
    <s v="Cochin"/>
    <s v="DEL "/>
    <s v=" HYD "/>
    <s v=" COK"/>
    <m/>
    <m/>
    <s v="06:50"/>
    <s v="12:10"/>
    <n v="320"/>
    <n v="1"/>
    <s v="No info"/>
    <n v="5298"/>
    <n v="6"/>
    <s v="Morning"/>
    <x v="20"/>
  </r>
  <r>
    <x v="7"/>
    <s v="27/04/2019"/>
    <s v="Delhi"/>
    <s v="Cochin"/>
    <s v="DEL "/>
    <s v=" BLR "/>
    <s v=" COK"/>
    <m/>
    <m/>
    <s v="20:45"/>
    <s v="07:10 28 Apr"/>
    <n v="625"/>
    <n v="1"/>
    <s v="No info"/>
    <n v="6451"/>
    <n v="20"/>
    <s v="Evening"/>
    <x v="8"/>
  </r>
  <r>
    <x v="1"/>
    <s v="9/06/2019"/>
    <s v="Kolkata"/>
    <s v="Banglore"/>
    <s v="CCU "/>
    <s v=" BLR"/>
    <m/>
    <m/>
    <m/>
    <s v="14:15"/>
    <s v="16:45"/>
    <n v="150"/>
    <n v="0"/>
    <s v="No info"/>
    <n v="6245"/>
    <n v="14"/>
    <s v="Afternoon"/>
    <x v="5"/>
  </r>
  <r>
    <x v="2"/>
    <s v="27/03/2019"/>
    <s v="Mumbai"/>
    <s v="Hyderabad"/>
    <s v="BOM "/>
    <s v=" HYD"/>
    <m/>
    <m/>
    <m/>
    <s v="19:35"/>
    <s v="21:05"/>
    <n v="90"/>
    <n v="0"/>
    <s v="In-flight meal not included"/>
    <n v="2071"/>
    <n v="19"/>
    <s v="Evening"/>
    <x v="27"/>
  </r>
  <r>
    <x v="0"/>
    <s v="15/05/2019"/>
    <s v="Kolkata"/>
    <s v="Banglore"/>
    <s v="CCU "/>
    <s v=" BLR"/>
    <m/>
    <m/>
    <m/>
    <s v="09:35"/>
    <s v="12:20"/>
    <n v="165"/>
    <n v="0"/>
    <s v="No info"/>
    <n v="4804"/>
    <n v="9"/>
    <s v="Morning"/>
    <x v="5"/>
  </r>
  <r>
    <x v="4"/>
    <s v="27/06/2019"/>
    <s v="Delhi"/>
    <s v="Cochin"/>
    <s v="DEL "/>
    <s v=" BOM "/>
    <s v=" COK"/>
    <m/>
    <m/>
    <s v="07:30"/>
    <s v="21:00"/>
    <n v="810"/>
    <n v="1"/>
    <s v="No info"/>
    <n v="7005"/>
    <n v="7"/>
    <s v="Morning"/>
    <x v="7"/>
  </r>
  <r>
    <x v="2"/>
    <s v="18/03/2019"/>
    <s v="Banglore"/>
    <s v="New Delhi"/>
    <s v="BLR "/>
    <s v=" BOM "/>
    <s v=" DEL"/>
    <m/>
    <m/>
    <s v="05:45"/>
    <s v="12:25"/>
    <n v="400"/>
    <n v="1"/>
    <s v="No info"/>
    <n v="12284"/>
    <n v="5"/>
    <s v="Morning"/>
    <x v="6"/>
  </r>
  <r>
    <x v="1"/>
    <s v="9/05/2019"/>
    <s v="Kolkata"/>
    <s v="Banglore"/>
    <s v="CCU "/>
    <s v=" DEL "/>
    <s v=" BLR"/>
    <m/>
    <m/>
    <s v="07:00"/>
    <s v="20:25"/>
    <n v="805"/>
    <n v="1"/>
    <s v="No info"/>
    <n v="10203"/>
    <n v="7"/>
    <s v="Morning"/>
    <x v="23"/>
  </r>
  <r>
    <x v="0"/>
    <s v="27/05/2019"/>
    <s v="Delhi"/>
    <s v="Cochin"/>
    <s v="DEL "/>
    <s v=" HYD "/>
    <s v=" COK"/>
    <m/>
    <m/>
    <s v="14:20"/>
    <s v="22:30"/>
    <n v="490"/>
    <n v="1"/>
    <s v="No info"/>
    <n v="6938"/>
    <n v="14"/>
    <s v="Afternoon"/>
    <x v="20"/>
  </r>
  <r>
    <x v="4"/>
    <s v="12/06/2019"/>
    <s v="Delhi"/>
    <s v="Cochin"/>
    <s v="DEL "/>
    <s v=" BOM "/>
    <s v=" COK"/>
    <m/>
    <m/>
    <s v="10:00"/>
    <s v="01:30 13 Jun"/>
    <n v="930"/>
    <n v="1"/>
    <s v="No info"/>
    <n v="13377"/>
    <n v="10"/>
    <s v="Morning"/>
    <x v="7"/>
  </r>
  <r>
    <x v="4"/>
    <s v="1/06/2019"/>
    <s v="Delhi"/>
    <s v="Cochin"/>
    <s v="DEL "/>
    <s v=" BOM "/>
    <s v=" COK"/>
    <m/>
    <m/>
    <s v="09:15"/>
    <s v="19:15"/>
    <n v="600"/>
    <n v="1"/>
    <s v="No info"/>
    <n v="9779"/>
    <n v="9"/>
    <s v="Morning"/>
    <x v="7"/>
  </r>
  <r>
    <x v="1"/>
    <s v="15/05/2019"/>
    <s v="Chennai"/>
    <s v="Kolkata"/>
    <s v="MAA "/>
    <s v=" CCU"/>
    <m/>
    <m/>
    <m/>
    <s v="11:40"/>
    <s v="13:55"/>
    <n v="135"/>
    <n v="0"/>
    <s v="No info"/>
    <n v="4667"/>
    <n v="11"/>
    <s v="Morning"/>
    <x v="9"/>
  </r>
  <r>
    <x v="2"/>
    <s v="3/04/2019"/>
    <s v="Banglore"/>
    <s v="Delhi"/>
    <s v="BLR "/>
    <s v=" DEL"/>
    <m/>
    <m/>
    <m/>
    <s v="19:50"/>
    <s v="22:50"/>
    <n v="180"/>
    <n v="0"/>
    <s v="In-flight meal not included"/>
    <n v="4544"/>
    <n v="19"/>
    <s v="Evening"/>
    <x v="0"/>
  </r>
  <r>
    <x v="2"/>
    <s v="27/06/2019"/>
    <s v="Delhi"/>
    <s v="Cochin"/>
    <s v="DEL "/>
    <s v=" BOM "/>
    <s v=" COK"/>
    <m/>
    <m/>
    <s v="21:50"/>
    <s v="04:25 28 Jun"/>
    <n v="395"/>
    <n v="1"/>
    <s v="No info"/>
    <n v="16079"/>
    <n v="21"/>
    <s v="Night"/>
    <x v="7"/>
  </r>
  <r>
    <x v="2"/>
    <s v="1/04/2019"/>
    <s v="Kolkata"/>
    <s v="Banglore"/>
    <s v="CCU "/>
    <s v=" BOM "/>
    <s v=" BLR"/>
    <m/>
    <m/>
    <s v="16:30"/>
    <s v="19:50 02 Apr"/>
    <n v="1640"/>
    <n v="1"/>
    <s v="In-flight meal not included"/>
    <n v="7064"/>
    <n v="16"/>
    <s v="Afternoon"/>
    <x v="10"/>
  </r>
  <r>
    <x v="2"/>
    <s v="18/05/2019"/>
    <s v="Delhi"/>
    <s v="Cochin"/>
    <s v="DEL "/>
    <s v=" BOM "/>
    <s v=" COK"/>
    <m/>
    <m/>
    <s v="14:00"/>
    <s v="19:00"/>
    <n v="300"/>
    <n v="1"/>
    <s v="No info"/>
    <n v="15554"/>
    <n v="14"/>
    <s v="Afternoon"/>
    <x v="7"/>
  </r>
  <r>
    <x v="3"/>
    <s v="18/05/2019"/>
    <s v="Chennai"/>
    <s v="Kolkata"/>
    <s v="MAA "/>
    <s v=" CCU"/>
    <m/>
    <m/>
    <m/>
    <s v="09:45"/>
    <s v="12:00"/>
    <n v="135"/>
    <n v="0"/>
    <s v="No check-in baggage included"/>
    <n v="3543"/>
    <n v="9"/>
    <s v="Morning"/>
    <x v="9"/>
  </r>
  <r>
    <x v="1"/>
    <s v="18/04/2019"/>
    <s v="Banglore"/>
    <s v="Delhi"/>
    <s v="BLR "/>
    <s v=" DEL"/>
    <m/>
    <m/>
    <m/>
    <s v="13:20"/>
    <s v="16:10"/>
    <n v="170"/>
    <n v="0"/>
    <s v="No info"/>
    <n v="6121"/>
    <n v="13"/>
    <s v="Afternoon"/>
    <x v="0"/>
  </r>
  <r>
    <x v="0"/>
    <s v="27/03/2019"/>
    <s v="Delhi"/>
    <s v="Cochin"/>
    <s v="DEL "/>
    <s v=" BOM "/>
    <s v=" COK"/>
    <m/>
    <m/>
    <s v="08:25"/>
    <s v="15:30"/>
    <n v="425"/>
    <n v="1"/>
    <s v="No info"/>
    <n v="8075"/>
    <n v="8"/>
    <s v="Morning"/>
    <x v="7"/>
  </r>
  <r>
    <x v="4"/>
    <s v="3/06/2019"/>
    <s v="Delhi"/>
    <s v="Cochin"/>
    <s v="DEL "/>
    <s v=" BOM "/>
    <s v=" COK"/>
    <m/>
    <m/>
    <s v="11:30"/>
    <s v="01:30 04 Jun"/>
    <n v="840"/>
    <n v="1"/>
    <s v="No info"/>
    <n v="13377"/>
    <n v="11"/>
    <s v="Morning"/>
    <x v="7"/>
  </r>
  <r>
    <x v="2"/>
    <s v="24/05/2019"/>
    <s v="Kolkata"/>
    <s v="Banglore"/>
    <s v="CCU "/>
    <s v=" BOM "/>
    <s v=" BLR"/>
    <m/>
    <m/>
    <s v="14:05"/>
    <s v="19:50"/>
    <n v="345"/>
    <n v="1"/>
    <s v="No info"/>
    <n v="14571"/>
    <n v="14"/>
    <s v="Afternoon"/>
    <x v="10"/>
  </r>
  <r>
    <x v="3"/>
    <s v="24/04/2019"/>
    <s v="Banglore"/>
    <s v="Delhi"/>
    <s v="BLR "/>
    <s v=" DEL"/>
    <m/>
    <m/>
    <m/>
    <s v="05:55"/>
    <s v="08:35"/>
    <n v="160"/>
    <n v="0"/>
    <s v="No check-in baggage included"/>
    <n v="3919"/>
    <n v="5"/>
    <s v="Morning"/>
    <x v="0"/>
  </r>
  <r>
    <x v="2"/>
    <s v="24/03/2019"/>
    <s v="Kolkata"/>
    <s v="Banglore"/>
    <s v="CCU "/>
    <s v=" BOM "/>
    <s v=" BLR"/>
    <m/>
    <m/>
    <s v="18:55"/>
    <s v="04:45 25 Mar"/>
    <n v="590"/>
    <n v="1"/>
    <s v="No info"/>
    <n v="14231"/>
    <n v="18"/>
    <s v="Evening"/>
    <x v="10"/>
  </r>
  <r>
    <x v="0"/>
    <s v="15/03/2019"/>
    <s v="Mumbai"/>
    <s v="Hyderabad"/>
    <s v="BOM "/>
    <s v=" HYD"/>
    <m/>
    <m/>
    <m/>
    <s v="19:05"/>
    <s v="20:30"/>
    <n v="85"/>
    <n v="0"/>
    <s v="No info"/>
    <n v="2754"/>
    <n v="19"/>
    <s v="Evening"/>
    <x v="27"/>
  </r>
  <r>
    <x v="1"/>
    <s v="21/05/2019"/>
    <s v="Delhi"/>
    <s v="Cochin"/>
    <s v="DEL "/>
    <s v=" BLR "/>
    <s v=" COK"/>
    <m/>
    <m/>
    <s v="17:40"/>
    <s v="23:00"/>
    <n v="320"/>
    <n v="1"/>
    <s v="No info"/>
    <n v="8067"/>
    <n v="17"/>
    <s v="Evening"/>
    <x v="8"/>
  </r>
  <r>
    <x v="6"/>
    <s v="6/05/2019"/>
    <s v="Kolkata"/>
    <s v="Banglore"/>
    <s v="CCU "/>
    <s v=" DEL "/>
    <s v=" BLR"/>
    <m/>
    <m/>
    <s v="07:10"/>
    <s v="22:40"/>
    <n v="930"/>
    <n v="1"/>
    <s v="No info"/>
    <n v="8452"/>
    <n v="7"/>
    <s v="Morning"/>
    <x v="23"/>
  </r>
  <r>
    <x v="2"/>
    <s v="06/03/2019"/>
    <s v="Banglore"/>
    <s v="New Delhi"/>
    <s v="BLR "/>
    <s v=" BOM "/>
    <s v=" DEL"/>
    <m/>
    <m/>
    <s v="14:05"/>
    <s v="11:25 07 Mar"/>
    <n v="1280"/>
    <n v="1"/>
    <s v="No info"/>
    <n v="15025"/>
    <n v="14"/>
    <s v="Afternoon"/>
    <x v="6"/>
  </r>
  <r>
    <x v="2"/>
    <s v="01/03/2019"/>
    <s v="Banglore"/>
    <s v="New Delhi"/>
    <s v="BLR "/>
    <s v=" BOM "/>
    <s v=" DEL"/>
    <m/>
    <m/>
    <s v="08:55"/>
    <s v="16:10"/>
    <n v="435"/>
    <n v="1"/>
    <s v="No info"/>
    <n v="26890"/>
    <n v="8"/>
    <s v="Morning"/>
    <x v="6"/>
  </r>
  <r>
    <x v="2"/>
    <s v="6/03/2019"/>
    <s v="Delhi"/>
    <s v="Cochin"/>
    <s v="DEL "/>
    <s v=" BOM "/>
    <s v=" COK"/>
    <m/>
    <m/>
    <s v="13:00"/>
    <s v="18:50"/>
    <n v="350"/>
    <n v="1"/>
    <s v="In-flight meal not included"/>
    <n v="15103"/>
    <n v="13"/>
    <s v="Afternoon"/>
    <x v="7"/>
  </r>
  <r>
    <x v="2"/>
    <s v="24/05/2019"/>
    <s v="Kolkata"/>
    <s v="Banglore"/>
    <s v="CCU "/>
    <s v=" BOM "/>
    <s v=" BLR"/>
    <m/>
    <m/>
    <s v="14:05"/>
    <s v="04:40 25 May"/>
    <n v="875"/>
    <n v="1"/>
    <s v="In-flight meal not included"/>
    <n v="8586"/>
    <n v="14"/>
    <s v="Afternoon"/>
    <x v="10"/>
  </r>
  <r>
    <x v="2"/>
    <s v="9/06/2019"/>
    <s v="Kolkata"/>
    <s v="Banglore"/>
    <s v="CCU "/>
    <s v=" BOM "/>
    <s v=" BLR"/>
    <m/>
    <m/>
    <s v="08:25"/>
    <s v="16:20"/>
    <n v="475"/>
    <n v="1"/>
    <s v="In-flight meal not included"/>
    <n v="10844"/>
    <n v="8"/>
    <s v="Morning"/>
    <x v="10"/>
  </r>
  <r>
    <x v="2"/>
    <s v="21/05/2019"/>
    <s v="Delhi"/>
    <s v="Cochin"/>
    <s v="DEL "/>
    <s v=" BOM "/>
    <s v=" COK"/>
    <m/>
    <m/>
    <s v="21:50"/>
    <s v="04:25 22 May"/>
    <n v="395"/>
    <n v="1"/>
    <s v="In-flight meal not included"/>
    <n v="12898"/>
    <n v="21"/>
    <s v="Night"/>
    <x v="7"/>
  </r>
  <r>
    <x v="2"/>
    <s v="12/05/2019"/>
    <s v="Kolkata"/>
    <s v="Banglore"/>
    <s v="CCU "/>
    <s v=" BOM "/>
    <s v=" BLR"/>
    <m/>
    <m/>
    <s v="06:30"/>
    <s v="08:15 13 May"/>
    <n v="1545"/>
    <n v="1"/>
    <s v="In-flight meal not included"/>
    <n v="8586"/>
    <n v="6"/>
    <s v="Morning"/>
    <x v="10"/>
  </r>
  <r>
    <x v="4"/>
    <s v="9/06/2019"/>
    <s v="Delhi"/>
    <s v="Cochin"/>
    <s v="DEL "/>
    <s v=" BOM "/>
    <s v=" COK"/>
    <m/>
    <m/>
    <s v="08:30"/>
    <s v="19:00"/>
    <n v="630"/>
    <n v="1"/>
    <s v="No info"/>
    <n v="11622"/>
    <n v="8"/>
    <s v="Morning"/>
    <x v="7"/>
  </r>
  <r>
    <x v="1"/>
    <s v="6/05/2019"/>
    <s v="Delhi"/>
    <s v="Cochin"/>
    <s v="DEL "/>
    <s v=" LKO "/>
    <s v=" BOM "/>
    <s v=" COK"/>
    <m/>
    <s v="12:20"/>
    <s v="19:15 07 May"/>
    <n v="1855"/>
    <n v="2"/>
    <s v="No info"/>
    <n v="13538"/>
    <n v="12"/>
    <s v="Afternoon"/>
    <x v="2"/>
  </r>
  <r>
    <x v="2"/>
    <s v="1/06/2019"/>
    <s v="Delhi"/>
    <s v="Cochin"/>
    <s v="DEL "/>
    <s v=" JAI "/>
    <s v=" BOM "/>
    <s v=" COK"/>
    <m/>
    <s v="05:30"/>
    <s v="04:25 02 Jun"/>
    <n v="1375"/>
    <n v="2"/>
    <s v="No info"/>
    <n v="13014"/>
    <n v="5"/>
    <s v="Morning"/>
    <x v="29"/>
  </r>
  <r>
    <x v="2"/>
    <s v="9/05/2019"/>
    <s v="Kolkata"/>
    <s v="Banglore"/>
    <s v="CCU "/>
    <s v=" BOM "/>
    <s v=" BLR"/>
    <m/>
    <m/>
    <s v="18:55"/>
    <s v="10:05 10 May"/>
    <n v="910"/>
    <n v="1"/>
    <s v="No info"/>
    <n v="13941"/>
    <n v="18"/>
    <s v="Evening"/>
    <x v="10"/>
  </r>
  <r>
    <x v="2"/>
    <s v="18/05/2019"/>
    <s v="Kolkata"/>
    <s v="Banglore"/>
    <s v="CCU "/>
    <s v=" DEL "/>
    <s v=" BLR"/>
    <m/>
    <m/>
    <s v="09:35"/>
    <s v="10:55 19 May"/>
    <n v="1520"/>
    <n v="1"/>
    <s v="No info"/>
    <n v="14151"/>
    <n v="9"/>
    <s v="Morning"/>
    <x v="23"/>
  </r>
  <r>
    <x v="4"/>
    <s v="21/03/2019"/>
    <s v="Delhi"/>
    <s v="Cochin"/>
    <s v="DEL "/>
    <s v=" BOM "/>
    <s v=" COK"/>
    <m/>
    <m/>
    <s v="17:30"/>
    <s v="01:35 22 Mar"/>
    <n v="485"/>
    <n v="1"/>
    <s v="No info"/>
    <n v="13542"/>
    <n v="17"/>
    <s v="Evening"/>
    <x v="7"/>
  </r>
  <r>
    <x v="0"/>
    <s v="21/03/2019"/>
    <s v="Delhi"/>
    <s v="Cochin"/>
    <s v="DEL "/>
    <s v=" HYD "/>
    <s v=" COK"/>
    <m/>
    <m/>
    <s v="06:40"/>
    <s v="22:20"/>
    <n v="940"/>
    <n v="1"/>
    <s v="No info"/>
    <n v="6558"/>
    <n v="6"/>
    <s v="Morning"/>
    <x v="20"/>
  </r>
  <r>
    <x v="7"/>
    <s v="18/05/2019"/>
    <s v="Kolkata"/>
    <s v="Banglore"/>
    <s v="CCU "/>
    <s v=" DEL "/>
    <s v=" BLR"/>
    <m/>
    <m/>
    <s v="07:35"/>
    <s v="19:25"/>
    <n v="710"/>
    <n v="1"/>
    <s v="No info"/>
    <n v="5192"/>
    <n v="7"/>
    <s v="Morning"/>
    <x v="23"/>
  </r>
  <r>
    <x v="6"/>
    <s v="1/06/2019"/>
    <s v="Banglore"/>
    <s v="Delhi"/>
    <s v="BLR "/>
    <s v=" DEL"/>
    <m/>
    <m/>
    <m/>
    <s v="07:00"/>
    <s v="09:40"/>
    <n v="160"/>
    <n v="0"/>
    <s v="No info"/>
    <n v="4878"/>
    <n v="7"/>
    <s v="Morning"/>
    <x v="0"/>
  </r>
  <r>
    <x v="2"/>
    <s v="27/05/2019"/>
    <s v="Delhi"/>
    <s v="Cochin"/>
    <s v="DEL "/>
    <s v=" BOM "/>
    <s v=" COK"/>
    <m/>
    <m/>
    <s v="15:00"/>
    <s v="12:35 28 May"/>
    <n v="1295"/>
    <n v="1"/>
    <s v="In-flight meal not included"/>
    <n v="12898"/>
    <n v="15"/>
    <s v="Afternoon"/>
    <x v="7"/>
  </r>
  <r>
    <x v="1"/>
    <s v="9/06/2019"/>
    <s v="Delhi"/>
    <s v="Cochin"/>
    <s v="DEL "/>
    <s v=" BLR "/>
    <s v=" COK"/>
    <m/>
    <m/>
    <s v="17:40"/>
    <s v="23:00"/>
    <n v="320"/>
    <n v="1"/>
    <s v="No info"/>
    <n v="7384"/>
    <n v="17"/>
    <s v="Evening"/>
    <x v="8"/>
  </r>
  <r>
    <x v="5"/>
    <s v="3/05/2019"/>
    <s v="Banglore"/>
    <s v="Delhi"/>
    <s v="BLR "/>
    <s v=" DEL"/>
    <m/>
    <m/>
    <m/>
    <s v="07:45"/>
    <s v="10:40"/>
    <n v="175"/>
    <n v="0"/>
    <s v="No info"/>
    <n v="3898"/>
    <n v="7"/>
    <s v="Morning"/>
    <x v="0"/>
  </r>
  <r>
    <x v="7"/>
    <s v="6/05/2019"/>
    <s v="Banglore"/>
    <s v="Delhi"/>
    <s v="BLR "/>
    <s v=" DEL"/>
    <m/>
    <m/>
    <m/>
    <s v="23:55"/>
    <s v="02:45 07 May"/>
    <n v="170"/>
    <n v="0"/>
    <s v="No info"/>
    <n v="3383"/>
    <n v="23"/>
    <s v="Night"/>
    <x v="0"/>
  </r>
  <r>
    <x v="0"/>
    <s v="24/06/2019"/>
    <s v="Delhi"/>
    <s v="Cochin"/>
    <s v="DEL "/>
    <s v=" BOM "/>
    <s v=" COK"/>
    <m/>
    <m/>
    <s v="06:40"/>
    <s v="21:00"/>
    <n v="860"/>
    <n v="1"/>
    <s v="No info"/>
    <n v="6093"/>
    <n v="6"/>
    <s v="Morning"/>
    <x v="7"/>
  </r>
  <r>
    <x v="4"/>
    <s v="12/06/2019"/>
    <s v="Delhi"/>
    <s v="Cochin"/>
    <s v="DEL "/>
    <s v=" BOM "/>
    <s v=" COK"/>
    <m/>
    <m/>
    <s v="08:00"/>
    <s v="19:00"/>
    <n v="660"/>
    <n v="1"/>
    <s v="No info"/>
    <n v="12192"/>
    <n v="8"/>
    <s v="Morning"/>
    <x v="7"/>
  </r>
  <r>
    <x v="4"/>
    <s v="12/06/2019"/>
    <s v="Delhi"/>
    <s v="Cochin"/>
    <s v="DEL "/>
    <s v=" BOM "/>
    <s v=" COK"/>
    <m/>
    <m/>
    <s v="12:50"/>
    <s v="01:30 13 Jun"/>
    <n v="760"/>
    <n v="1"/>
    <s v="No info"/>
    <n v="6795"/>
    <n v="12"/>
    <s v="Afternoon"/>
    <x v="7"/>
  </r>
  <r>
    <x v="2"/>
    <s v="18/03/2019"/>
    <s v="Banglore"/>
    <s v="New Delhi"/>
    <s v="BLR "/>
    <s v=" BOM "/>
    <s v=" DEL"/>
    <m/>
    <m/>
    <s v="07:00"/>
    <s v="07:40 16 Mar"/>
    <n v="1480"/>
    <n v="1"/>
    <s v="No info"/>
    <n v="11455"/>
    <n v="7"/>
    <s v="Morning"/>
    <x v="6"/>
  </r>
  <r>
    <x v="0"/>
    <s v="1/06/2019"/>
    <s v="Chennai"/>
    <s v="Kolkata"/>
    <s v="MAA "/>
    <s v=" CCU"/>
    <m/>
    <m/>
    <m/>
    <s v="15:40"/>
    <s v="18:25"/>
    <n v="165"/>
    <n v="0"/>
    <s v="No info"/>
    <n v="3540"/>
    <n v="15"/>
    <s v="Afternoon"/>
    <x v="9"/>
  </r>
  <r>
    <x v="4"/>
    <s v="27/05/2019"/>
    <s v="Delhi"/>
    <s v="Cochin"/>
    <s v="DEL "/>
    <s v=" BOM "/>
    <s v=" COK"/>
    <m/>
    <m/>
    <s v="09:00"/>
    <s v="19:15"/>
    <n v="615"/>
    <n v="1"/>
    <s v="No info"/>
    <n v="15898"/>
    <n v="9"/>
    <s v="Morning"/>
    <x v="7"/>
  </r>
  <r>
    <x v="4"/>
    <s v="3/06/2019"/>
    <s v="Delhi"/>
    <s v="Cochin"/>
    <s v="DEL "/>
    <s v=" BOM "/>
    <s v=" COK"/>
    <m/>
    <m/>
    <s v="10:00"/>
    <s v="21:00"/>
    <n v="660"/>
    <n v="1"/>
    <s v="No info"/>
    <n v="9718"/>
    <n v="10"/>
    <s v="Morning"/>
    <x v="7"/>
  </r>
  <r>
    <x v="5"/>
    <s v="15/05/2019"/>
    <s v="Kolkata"/>
    <s v="Banglore"/>
    <s v="CCU "/>
    <s v=" AMD "/>
    <s v=" BLR"/>
    <m/>
    <m/>
    <s v="16:40"/>
    <s v="00:15 16 May"/>
    <n v="455"/>
    <n v="1"/>
    <s v="No info"/>
    <n v="7831"/>
    <n v="16"/>
    <s v="Afternoon"/>
    <x v="69"/>
  </r>
  <r>
    <x v="0"/>
    <s v="3/06/2019"/>
    <s v="Delhi"/>
    <s v="Cochin"/>
    <s v="DEL "/>
    <s v=" BOM "/>
    <s v=" COK"/>
    <m/>
    <m/>
    <s v="08:30"/>
    <s v="21:00"/>
    <n v="750"/>
    <n v="1"/>
    <s v="No info"/>
    <n v="6416"/>
    <n v="8"/>
    <s v="Morning"/>
    <x v="7"/>
  </r>
  <r>
    <x v="6"/>
    <s v="27/03/2019"/>
    <s v="Chennai"/>
    <s v="Kolkata"/>
    <s v="MAA "/>
    <s v=" CCU"/>
    <m/>
    <m/>
    <m/>
    <s v="07:05"/>
    <s v="09:20"/>
    <n v="135"/>
    <n v="0"/>
    <s v="No info"/>
    <n v="3739"/>
    <n v="7"/>
    <s v="Morning"/>
    <x v="9"/>
  </r>
  <r>
    <x v="6"/>
    <s v="6/05/2019"/>
    <s v="Kolkata"/>
    <s v="Banglore"/>
    <s v="CCU "/>
    <s v=" DEL "/>
    <s v=" BLR"/>
    <m/>
    <m/>
    <s v="07:10"/>
    <s v="23:25"/>
    <n v="975"/>
    <n v="1"/>
    <s v="No info"/>
    <n v="8085"/>
    <n v="7"/>
    <s v="Morning"/>
    <x v="23"/>
  </r>
  <r>
    <x v="0"/>
    <s v="3/05/2019"/>
    <s v="Banglore"/>
    <s v="Delhi"/>
    <s v="BLR "/>
    <s v=" DEL"/>
    <m/>
    <m/>
    <m/>
    <s v="16:55"/>
    <s v="19:55"/>
    <n v="180"/>
    <n v="0"/>
    <s v="No info"/>
    <n v="4823"/>
    <n v="16"/>
    <s v="Afternoon"/>
    <x v="0"/>
  </r>
  <r>
    <x v="2"/>
    <s v="9/06/2019"/>
    <s v="Delhi"/>
    <s v="Cochin"/>
    <s v="DEL "/>
    <s v=" NAG "/>
    <s v=" BOM "/>
    <s v=" COK"/>
    <m/>
    <s v="14:35"/>
    <s v="12:35 10 Jun"/>
    <n v="1320"/>
    <n v="2"/>
    <s v="No info"/>
    <n v="13376"/>
    <n v="14"/>
    <s v="Afternoon"/>
    <x v="18"/>
  </r>
  <r>
    <x v="6"/>
    <s v="15/05/2019"/>
    <s v="Kolkata"/>
    <s v="Banglore"/>
    <s v="CCU "/>
    <s v=" DEL "/>
    <s v=" BLR"/>
    <m/>
    <m/>
    <s v="20:20"/>
    <s v="10:45 16 May"/>
    <n v="865"/>
    <n v="1"/>
    <s v="No info"/>
    <n v="8452"/>
    <n v="20"/>
    <s v="Evening"/>
    <x v="23"/>
  </r>
  <r>
    <x v="2"/>
    <s v="6/06/2019"/>
    <s v="Kolkata"/>
    <s v="Banglore"/>
    <s v="CCU "/>
    <s v=" BOM "/>
    <s v=" BLR"/>
    <m/>
    <m/>
    <s v="20:00"/>
    <s v="22:35 07 Jun"/>
    <n v="1595"/>
    <n v="1"/>
    <s v="In-flight meal not included"/>
    <n v="10844"/>
    <n v="20"/>
    <s v="Evening"/>
    <x v="10"/>
  </r>
  <r>
    <x v="6"/>
    <s v="27/03/2019"/>
    <s v="Delhi"/>
    <s v="Cochin"/>
    <s v="DEL "/>
    <s v=" COK"/>
    <m/>
    <m/>
    <m/>
    <s v="06:00"/>
    <s v="09:10"/>
    <n v="190"/>
    <n v="0"/>
    <s v="No info"/>
    <n v="4851"/>
    <n v="6"/>
    <s v="Morning"/>
    <x v="22"/>
  </r>
  <r>
    <x v="4"/>
    <s v="15/06/2019"/>
    <s v="Delhi"/>
    <s v="Cochin"/>
    <s v="DEL "/>
    <s v=" BOM "/>
    <s v=" COK"/>
    <m/>
    <m/>
    <s v="19:00"/>
    <s v="01:30 16 Jun"/>
    <n v="390"/>
    <n v="1"/>
    <s v="No info"/>
    <n v="6795"/>
    <n v="19"/>
    <s v="Evening"/>
    <x v="7"/>
  </r>
  <r>
    <x v="0"/>
    <s v="18/05/2019"/>
    <s v="Banglore"/>
    <s v="Delhi"/>
    <s v="BLR "/>
    <s v=" DEL"/>
    <m/>
    <m/>
    <m/>
    <s v="08:30"/>
    <s v="11:20"/>
    <n v="170"/>
    <n v="0"/>
    <s v="No info"/>
    <n v="4823"/>
    <n v="8"/>
    <s v="Morning"/>
    <x v="0"/>
  </r>
  <r>
    <x v="2"/>
    <s v="9/06/2019"/>
    <s v="Delhi"/>
    <s v="Cochin"/>
    <s v="DEL "/>
    <s v=" BOM "/>
    <s v=" COK"/>
    <m/>
    <m/>
    <s v="20:55"/>
    <s v="04:25 10 Jun"/>
    <n v="450"/>
    <n v="1"/>
    <s v="In-flight meal not included"/>
    <n v="10577"/>
    <n v="20"/>
    <s v="Evening"/>
    <x v="7"/>
  </r>
  <r>
    <x v="2"/>
    <s v="27/03/2019"/>
    <s v="Delhi"/>
    <s v="Cochin"/>
    <s v="DEL "/>
    <s v=" BOM "/>
    <s v=" COK"/>
    <m/>
    <m/>
    <s v="20:50"/>
    <s v="19:45 28 Mar"/>
    <n v="1375"/>
    <n v="1"/>
    <s v="No info"/>
    <n v="12032"/>
    <n v="20"/>
    <s v="Evening"/>
    <x v="7"/>
  </r>
  <r>
    <x v="7"/>
    <s v="1/06/2019"/>
    <s v="Delhi"/>
    <s v="Cochin"/>
    <s v="DEL "/>
    <s v=" BLR "/>
    <s v=" COK"/>
    <m/>
    <m/>
    <s v="07:55"/>
    <s v="13:25"/>
    <n v="330"/>
    <n v="1"/>
    <s v="No info"/>
    <n v="9330"/>
    <n v="7"/>
    <s v="Morning"/>
    <x v="8"/>
  </r>
  <r>
    <x v="6"/>
    <s v="1/04/2019"/>
    <s v="Kolkata"/>
    <s v="Banglore"/>
    <s v="CCU "/>
    <s v=" DEL "/>
    <s v=" BLR"/>
    <m/>
    <m/>
    <s v="17:00"/>
    <s v="22:55"/>
    <n v="355"/>
    <n v="1"/>
    <s v="No info"/>
    <n v="8977"/>
    <n v="17"/>
    <s v="Evening"/>
    <x v="23"/>
  </r>
  <r>
    <x v="4"/>
    <s v="1/06/2019"/>
    <s v="Delhi"/>
    <s v="Cochin"/>
    <s v="DEL "/>
    <s v=" BOM "/>
    <s v=" COK"/>
    <m/>
    <m/>
    <s v="12:50"/>
    <s v="21:00"/>
    <n v="490"/>
    <n v="1"/>
    <s v="No info"/>
    <n v="7005"/>
    <n v="12"/>
    <s v="Afternoon"/>
    <x v="7"/>
  </r>
  <r>
    <x v="2"/>
    <s v="18/05/2019"/>
    <s v="Kolkata"/>
    <s v="Banglore"/>
    <s v="CCU "/>
    <s v=" BOM "/>
    <s v=" BLR"/>
    <m/>
    <m/>
    <s v="14:05"/>
    <s v="20:45"/>
    <n v="400"/>
    <n v="1"/>
    <s v="In-flight meal not included"/>
    <n v="10844"/>
    <n v="14"/>
    <s v="Afternoon"/>
    <x v="10"/>
  </r>
  <r>
    <x v="4"/>
    <s v="24/06/2019"/>
    <s v="Delhi"/>
    <s v="Cochin"/>
    <s v="DEL "/>
    <s v=" BOM "/>
    <s v=" COK"/>
    <m/>
    <m/>
    <s v="03:50"/>
    <s v="12:35"/>
    <n v="525"/>
    <n v="1"/>
    <s v="No info"/>
    <n v="12192"/>
    <n v="3"/>
    <s v="Night"/>
    <x v="7"/>
  </r>
  <r>
    <x v="1"/>
    <s v="24/03/2019"/>
    <s v="Banglore"/>
    <s v="New Delhi"/>
    <s v="BLR "/>
    <s v=" DEL"/>
    <m/>
    <m/>
    <m/>
    <s v="10:00"/>
    <s v="12:45"/>
    <n v="165"/>
    <n v="0"/>
    <s v="No info"/>
    <n v="4441"/>
    <n v="10"/>
    <s v="Morning"/>
    <x v="0"/>
  </r>
  <r>
    <x v="4"/>
    <s v="9/05/2019"/>
    <s v="Delhi"/>
    <s v="Cochin"/>
    <s v="DEL "/>
    <s v=" BOM "/>
    <s v=" COK"/>
    <m/>
    <m/>
    <s v="10:35"/>
    <s v="19:15"/>
    <n v="520"/>
    <n v="1"/>
    <s v="No info"/>
    <n v="7575"/>
    <n v="10"/>
    <s v="Morning"/>
    <x v="7"/>
  </r>
  <r>
    <x v="0"/>
    <s v="21/06/2019"/>
    <s v="Kolkata"/>
    <s v="Banglore"/>
    <s v="CCU "/>
    <s v=" BLR"/>
    <m/>
    <m/>
    <m/>
    <s v="04:40"/>
    <s v="07:15"/>
    <n v="155"/>
    <n v="0"/>
    <s v="No info"/>
    <n v="4804"/>
    <n v="4"/>
    <s v="Night"/>
    <x v="5"/>
  </r>
  <r>
    <x v="3"/>
    <s v="6/06/2019"/>
    <s v="Chennai"/>
    <s v="Kolkata"/>
    <s v="MAA "/>
    <s v=" CCU"/>
    <m/>
    <m/>
    <m/>
    <s v="09:45"/>
    <s v="12:00"/>
    <n v="135"/>
    <n v="0"/>
    <s v="No info"/>
    <n v="3597"/>
    <n v="9"/>
    <s v="Morning"/>
    <x v="9"/>
  </r>
  <r>
    <x v="1"/>
    <s v="6/06/2019"/>
    <s v="Kolkata"/>
    <s v="Banglore"/>
    <s v="CCU "/>
    <s v=" DEL "/>
    <s v=" BLR"/>
    <m/>
    <m/>
    <s v="17:30"/>
    <s v="20:25 07 Jun"/>
    <n v="1615"/>
    <n v="1"/>
    <s v="No info"/>
    <n v="10413"/>
    <n v="17"/>
    <s v="Evening"/>
    <x v="23"/>
  </r>
  <r>
    <x v="2"/>
    <s v="9/06/2019"/>
    <s v="Banglore"/>
    <s v="Delhi"/>
    <s v="BLR "/>
    <s v=" DEL"/>
    <m/>
    <m/>
    <m/>
    <s v="06:00"/>
    <s v="08:45"/>
    <n v="165"/>
    <n v="0"/>
    <s v="No info"/>
    <n v="8016"/>
    <n v="6"/>
    <s v="Morning"/>
    <x v="0"/>
  </r>
  <r>
    <x v="2"/>
    <s v="9/06/2019"/>
    <s v="Kolkata"/>
    <s v="Banglore"/>
    <s v="CCU "/>
    <s v=" BOM "/>
    <s v=" BLR"/>
    <m/>
    <m/>
    <s v="20:00"/>
    <s v="12:00 10 Jun"/>
    <n v="960"/>
    <n v="1"/>
    <s v="In-flight meal not included"/>
    <n v="10844"/>
    <n v="20"/>
    <s v="Evening"/>
    <x v="10"/>
  </r>
  <r>
    <x v="2"/>
    <s v="12/05/2019"/>
    <s v="Kolkata"/>
    <s v="Banglore"/>
    <s v="CCU "/>
    <s v=" BOM "/>
    <s v=" BLR"/>
    <m/>
    <m/>
    <s v="16:30"/>
    <s v="09:20 13 May"/>
    <n v="1010"/>
    <n v="1"/>
    <s v="In-flight meal not included"/>
    <n v="9663"/>
    <n v="16"/>
    <s v="Afternoon"/>
    <x v="10"/>
  </r>
  <r>
    <x v="0"/>
    <s v="18/05/2019"/>
    <s v="Delhi"/>
    <s v="Cochin"/>
    <s v="DEL "/>
    <s v=" BOM "/>
    <s v=" COK"/>
    <m/>
    <m/>
    <s v="20:25"/>
    <s v="01:30 19 May"/>
    <n v="305"/>
    <n v="1"/>
    <s v="No info"/>
    <n v="6069"/>
    <n v="20"/>
    <s v="Evening"/>
    <x v="7"/>
  </r>
  <r>
    <x v="0"/>
    <s v="27/05/2019"/>
    <s v="Delhi"/>
    <s v="Cochin"/>
    <s v="DEL "/>
    <s v=" HYD "/>
    <s v=" COK"/>
    <m/>
    <m/>
    <s v="11:55"/>
    <s v="22:30"/>
    <n v="635"/>
    <n v="1"/>
    <s v="No info"/>
    <n v="6442"/>
    <n v="11"/>
    <s v="Morning"/>
    <x v="20"/>
  </r>
  <r>
    <x v="4"/>
    <s v="1/06/2019"/>
    <s v="Delhi"/>
    <s v="Cochin"/>
    <s v="DEL "/>
    <s v=" BOM "/>
    <s v=" COK"/>
    <m/>
    <m/>
    <s v="09:00"/>
    <s v="21:00"/>
    <n v="720"/>
    <n v="1"/>
    <s v="No info"/>
    <n v="13587"/>
    <n v="9"/>
    <s v="Morning"/>
    <x v="7"/>
  </r>
  <r>
    <x v="1"/>
    <s v="9/05/2019"/>
    <s v="Mumbai"/>
    <s v="Hyderabad"/>
    <s v="BOM "/>
    <s v=" HYD"/>
    <m/>
    <m/>
    <m/>
    <s v="19:30"/>
    <s v="20:45"/>
    <n v="75"/>
    <n v="0"/>
    <s v="No info"/>
    <n v="3100"/>
    <n v="19"/>
    <s v="Evening"/>
    <x v="27"/>
  </r>
  <r>
    <x v="2"/>
    <s v="21/05/2019"/>
    <s v="Kolkata"/>
    <s v="Banglore"/>
    <s v="CCU "/>
    <s v=" BOM "/>
    <s v=" BLR"/>
    <m/>
    <m/>
    <s v="06:30"/>
    <s v="18:15"/>
    <n v="705"/>
    <n v="1"/>
    <s v="No info"/>
    <n v="14781"/>
    <n v="6"/>
    <s v="Morning"/>
    <x v="10"/>
  </r>
  <r>
    <x v="2"/>
    <s v="21/05/2019"/>
    <s v="Delhi"/>
    <s v="Cochin"/>
    <s v="DEL "/>
    <s v=" BOM "/>
    <s v=" COK"/>
    <m/>
    <m/>
    <s v="21:50"/>
    <s v="19:00 22 May"/>
    <n v="1270"/>
    <n v="1"/>
    <s v="In-flight meal not included"/>
    <n v="12898"/>
    <n v="21"/>
    <s v="Night"/>
    <x v="7"/>
  </r>
  <r>
    <x v="0"/>
    <s v="18/06/2019"/>
    <s v="Kolkata"/>
    <s v="Banglore"/>
    <s v="CCU "/>
    <s v=" BLR"/>
    <m/>
    <m/>
    <m/>
    <s v="14:25"/>
    <s v="16:55"/>
    <n v="150"/>
    <n v="0"/>
    <s v="No info"/>
    <n v="4804"/>
    <n v="14"/>
    <s v="Afternoon"/>
    <x v="5"/>
  </r>
  <r>
    <x v="3"/>
    <s v="15/04/2019"/>
    <s v="Kolkata"/>
    <s v="Banglore"/>
    <s v="CCU "/>
    <s v=" BLR"/>
    <m/>
    <m/>
    <m/>
    <s v="09:00"/>
    <s v="11:25"/>
    <n v="145"/>
    <n v="0"/>
    <s v="No info"/>
    <n v="4174"/>
    <n v="9"/>
    <s v="Morning"/>
    <x v="5"/>
  </r>
  <r>
    <x v="0"/>
    <s v="24/05/2019"/>
    <s v="Banglore"/>
    <s v="Delhi"/>
    <s v="BLR "/>
    <s v=" DEL"/>
    <m/>
    <m/>
    <m/>
    <s v="23:30"/>
    <s v="02:20 25 May"/>
    <n v="170"/>
    <n v="0"/>
    <s v="No info"/>
    <n v="4591"/>
    <n v="23"/>
    <s v="Night"/>
    <x v="0"/>
  </r>
  <r>
    <x v="2"/>
    <s v="6/05/2019"/>
    <s v="Kolkata"/>
    <s v="Banglore"/>
    <s v="CCU "/>
    <s v=" BOM "/>
    <s v=" BLR"/>
    <m/>
    <m/>
    <s v="16:30"/>
    <s v="19:50 07 May"/>
    <n v="1640"/>
    <n v="1"/>
    <s v="In-flight meal not included"/>
    <n v="9663"/>
    <n v="16"/>
    <s v="Afternoon"/>
    <x v="10"/>
  </r>
  <r>
    <x v="4"/>
    <s v="15/05/2019"/>
    <s v="Delhi"/>
    <s v="Cochin"/>
    <s v="DEL "/>
    <s v=" BOM "/>
    <s v=" COK"/>
    <m/>
    <m/>
    <s v="08:45"/>
    <s v="19:15"/>
    <n v="630"/>
    <n v="1"/>
    <s v="No info"/>
    <n v="8266"/>
    <n v="8"/>
    <s v="Morning"/>
    <x v="7"/>
  </r>
  <r>
    <x v="0"/>
    <s v="6/05/2019"/>
    <s v="Banglore"/>
    <s v="Delhi"/>
    <s v="BLR "/>
    <s v=" DEL"/>
    <m/>
    <m/>
    <m/>
    <s v="07:10"/>
    <s v="10:05"/>
    <n v="175"/>
    <n v="0"/>
    <s v="No info"/>
    <n v="4823"/>
    <n v="7"/>
    <s v="Morning"/>
    <x v="0"/>
  </r>
  <r>
    <x v="1"/>
    <s v="21/05/2019"/>
    <s v="Delhi"/>
    <s v="Cochin"/>
    <s v="DEL "/>
    <s v=" COK"/>
    <m/>
    <m/>
    <m/>
    <s v="18:05"/>
    <s v="21:10"/>
    <n v="185"/>
    <n v="0"/>
    <s v="No info"/>
    <n v="6094"/>
    <n v="18"/>
    <s v="Evening"/>
    <x v="22"/>
  </r>
  <r>
    <x v="2"/>
    <s v="24/05/2019"/>
    <s v="Kolkata"/>
    <s v="Banglore"/>
    <s v="CCU "/>
    <s v=" BOM "/>
    <s v=" BLR"/>
    <m/>
    <m/>
    <s v="21:10"/>
    <s v="04:40 25 May"/>
    <n v="450"/>
    <n v="1"/>
    <s v="No info"/>
    <n v="14178"/>
    <n v="21"/>
    <s v="Night"/>
    <x v="10"/>
  </r>
  <r>
    <x v="2"/>
    <s v="9/06/2019"/>
    <s v="Delhi"/>
    <s v="Cochin"/>
    <s v="DEL "/>
    <s v=" NAG "/>
    <s v=" BOM "/>
    <s v=" COK"/>
    <m/>
    <s v="06:45"/>
    <s v="12:35 10 Jun"/>
    <n v="1790"/>
    <n v="2"/>
    <s v="No info"/>
    <n v="13376"/>
    <n v="6"/>
    <s v="Morning"/>
    <x v="18"/>
  </r>
  <r>
    <x v="1"/>
    <s v="24/03/2019"/>
    <s v="Mumbai"/>
    <s v="Hyderabad"/>
    <s v="BOM "/>
    <s v=" HYD"/>
    <m/>
    <m/>
    <m/>
    <s v="21:05"/>
    <s v="22:25"/>
    <n v="80"/>
    <n v="0"/>
    <s v="No info"/>
    <n v="2575"/>
    <n v="21"/>
    <s v="Night"/>
    <x v="27"/>
  </r>
  <r>
    <x v="6"/>
    <s v="6/03/2019"/>
    <s v="Mumbai"/>
    <s v="Hyderabad"/>
    <s v="BOM "/>
    <s v=" DEL "/>
    <s v=" HYD"/>
    <m/>
    <m/>
    <s v="07:30"/>
    <s v="19:55"/>
    <n v="745"/>
    <n v="1"/>
    <s v="No info"/>
    <n v="12395"/>
    <n v="7"/>
    <s v="Morning"/>
    <x v="25"/>
  </r>
  <r>
    <x v="0"/>
    <s v="27/03/2019"/>
    <s v="Delhi"/>
    <s v="Cochin"/>
    <s v="DEL "/>
    <s v=" BOM "/>
    <s v=" COK"/>
    <m/>
    <m/>
    <s v="09:10"/>
    <s v="21:00"/>
    <n v="710"/>
    <n v="1"/>
    <s v="No info"/>
    <n v="10351"/>
    <n v="9"/>
    <s v="Morning"/>
    <x v="7"/>
  </r>
  <r>
    <x v="7"/>
    <s v="21/05/2019"/>
    <s v="Kolkata"/>
    <s v="Banglore"/>
    <s v="CCU "/>
    <s v=" DEL "/>
    <s v=" BLR"/>
    <m/>
    <m/>
    <s v="07:35"/>
    <s v="23:30"/>
    <n v="955"/>
    <n v="1"/>
    <s v="No info"/>
    <n v="5192"/>
    <n v="7"/>
    <s v="Morning"/>
    <x v="23"/>
  </r>
  <r>
    <x v="4"/>
    <s v="15/05/2019"/>
    <s v="Delhi"/>
    <s v="Cochin"/>
    <s v="DEL "/>
    <s v=" BOM "/>
    <s v=" COK"/>
    <m/>
    <m/>
    <s v="12:50"/>
    <s v="21:00"/>
    <n v="490"/>
    <n v="1"/>
    <s v="No info"/>
    <n v="7670"/>
    <n v="12"/>
    <s v="Afternoon"/>
    <x v="7"/>
  </r>
  <r>
    <x v="1"/>
    <s v="18/03/2019"/>
    <s v="Banglore"/>
    <s v="New Delhi"/>
    <s v="BLR "/>
    <s v=" CCU "/>
    <s v=" GAU "/>
    <s v=" DEL"/>
    <m/>
    <s v="11:05"/>
    <s v="22:10 16 Mar"/>
    <n v="2105"/>
    <n v="2"/>
    <s v="No info"/>
    <n v="11161"/>
    <n v="11"/>
    <s v="Morning"/>
    <x v="53"/>
  </r>
  <r>
    <x v="2"/>
    <s v="24/05/2019"/>
    <s v="Kolkata"/>
    <s v="Banglore"/>
    <s v="CCU "/>
    <s v=" DEL "/>
    <s v=" BLR"/>
    <m/>
    <m/>
    <s v="20:25"/>
    <s v="18:00 25 May"/>
    <n v="1295"/>
    <n v="1"/>
    <s v="No info"/>
    <n v="14151"/>
    <n v="20"/>
    <s v="Evening"/>
    <x v="23"/>
  </r>
  <r>
    <x v="0"/>
    <s v="6/05/2019"/>
    <s v="Kolkata"/>
    <s v="Banglore"/>
    <s v="CCU "/>
    <s v=" HYD "/>
    <s v=" BLR"/>
    <m/>
    <m/>
    <s v="15:15"/>
    <s v="20:05"/>
    <n v="290"/>
    <n v="1"/>
    <s v="No info"/>
    <n v="4775"/>
    <n v="15"/>
    <s v="Afternoon"/>
    <x v="21"/>
  </r>
  <r>
    <x v="1"/>
    <s v="6/03/2019"/>
    <s v="Delhi"/>
    <s v="Cochin"/>
    <s v="DEL "/>
    <s v=" HYD "/>
    <s v=" MAA "/>
    <s v=" COK"/>
    <m/>
    <s v="13:05"/>
    <s v="09:25 07 Mar"/>
    <n v="1220"/>
    <n v="2"/>
    <s v="No info"/>
    <n v="12865"/>
    <n v="13"/>
    <s v="Afternoon"/>
    <x v="45"/>
  </r>
  <r>
    <x v="1"/>
    <s v="6/03/2019"/>
    <s v="Mumbai"/>
    <s v="Hyderabad"/>
    <s v="BOM "/>
    <s v=" HYD"/>
    <m/>
    <m/>
    <m/>
    <s v="19:30"/>
    <s v="20:45"/>
    <n v="75"/>
    <n v="0"/>
    <s v="No info"/>
    <n v="5462"/>
    <n v="19"/>
    <s v="Evening"/>
    <x v="27"/>
  </r>
  <r>
    <x v="3"/>
    <s v="9/03/2019"/>
    <s v="Delhi"/>
    <s v="Cochin"/>
    <s v="DEL "/>
    <s v=" MAA "/>
    <s v=" COK"/>
    <m/>
    <m/>
    <s v="06:10"/>
    <s v="11:20"/>
    <n v="310"/>
    <n v="1"/>
    <s v="No info"/>
    <n v="8382"/>
    <n v="6"/>
    <s v="Morning"/>
    <x v="26"/>
  </r>
  <r>
    <x v="2"/>
    <s v="24/04/2019"/>
    <s v="Banglore"/>
    <s v="Delhi"/>
    <s v="BLR "/>
    <s v=" DEL"/>
    <m/>
    <m/>
    <m/>
    <s v="17:45"/>
    <s v="20:45"/>
    <n v="180"/>
    <n v="0"/>
    <s v="In-flight meal not included"/>
    <n v="4544"/>
    <n v="17"/>
    <s v="Evening"/>
    <x v="0"/>
  </r>
  <r>
    <x v="2"/>
    <s v="1/04/2019"/>
    <s v="Banglore"/>
    <s v="Delhi"/>
    <s v="BLR "/>
    <s v=" DEL"/>
    <m/>
    <m/>
    <m/>
    <s v="15:15"/>
    <s v="18:10"/>
    <n v="175"/>
    <n v="0"/>
    <s v="In-flight meal not included"/>
    <n v="4544"/>
    <n v="15"/>
    <s v="Afternoon"/>
    <x v="0"/>
  </r>
  <r>
    <x v="2"/>
    <s v="18/05/2019"/>
    <s v="Kolkata"/>
    <s v="Banglore"/>
    <s v="CCU "/>
    <s v=" BOM "/>
    <s v=" BLR"/>
    <m/>
    <m/>
    <s v="16:30"/>
    <s v="23:35"/>
    <n v="425"/>
    <n v="1"/>
    <s v="No info"/>
    <n v="14781"/>
    <n v="16"/>
    <s v="Afternoon"/>
    <x v="10"/>
  </r>
  <r>
    <x v="3"/>
    <s v="27/05/2019"/>
    <s v="Delhi"/>
    <s v="Cochin"/>
    <s v="DEL "/>
    <s v=" PNQ "/>
    <s v=" COK"/>
    <m/>
    <m/>
    <s v="08:45"/>
    <s v="13:15"/>
    <n v="270"/>
    <n v="1"/>
    <s v="No check-in baggage included"/>
    <n v="5158"/>
    <n v="8"/>
    <s v="Morning"/>
    <x v="12"/>
  </r>
  <r>
    <x v="2"/>
    <s v="21/03/2019"/>
    <s v="Mumbai"/>
    <s v="Hyderabad"/>
    <s v="BOM "/>
    <s v=" HYD"/>
    <m/>
    <m/>
    <m/>
    <s v="15:50"/>
    <s v="17:20"/>
    <n v="90"/>
    <n v="0"/>
    <s v="No info"/>
    <n v="5678"/>
    <n v="15"/>
    <s v="Afternoon"/>
    <x v="27"/>
  </r>
  <r>
    <x v="2"/>
    <s v="9/06/2019"/>
    <s v="Delhi"/>
    <s v="Cochin"/>
    <s v="DEL "/>
    <s v=" JDH "/>
    <s v=" BOM "/>
    <s v=" COK"/>
    <m/>
    <s v="11:40"/>
    <s v="19:00"/>
    <n v="440"/>
    <n v="2"/>
    <s v="No info"/>
    <n v="18804"/>
    <n v="11"/>
    <s v="Morning"/>
    <x v="31"/>
  </r>
  <r>
    <x v="0"/>
    <s v="3/06/2019"/>
    <s v="Mumbai"/>
    <s v="Hyderabad"/>
    <s v="BOM "/>
    <s v=" HYD"/>
    <m/>
    <m/>
    <m/>
    <s v="09:10"/>
    <s v="10:40"/>
    <n v="90"/>
    <n v="0"/>
    <s v="No info"/>
    <n v="4049"/>
    <n v="9"/>
    <s v="Morning"/>
    <x v="27"/>
  </r>
  <r>
    <x v="0"/>
    <s v="24/03/2019"/>
    <s v="Kolkata"/>
    <s v="Banglore"/>
    <s v="CCU "/>
    <s v=" BLR"/>
    <m/>
    <m/>
    <m/>
    <s v="10:10"/>
    <s v="12:55"/>
    <n v="165"/>
    <n v="0"/>
    <s v="No info"/>
    <n v="6565"/>
    <n v="10"/>
    <s v="Morning"/>
    <x v="5"/>
  </r>
  <r>
    <x v="2"/>
    <s v="18/05/2019"/>
    <s v="Delhi"/>
    <s v="Cochin"/>
    <s v="DEL "/>
    <s v=" BOM "/>
    <s v=" COK"/>
    <m/>
    <m/>
    <s v="18:15"/>
    <s v="12:35 19 May"/>
    <n v="1100"/>
    <n v="1"/>
    <s v="In-flight meal not included"/>
    <n v="12373"/>
    <n v="18"/>
    <s v="Evening"/>
    <x v="7"/>
  </r>
  <r>
    <x v="1"/>
    <s v="18/03/2019"/>
    <s v="Banglore"/>
    <s v="New Delhi"/>
    <s v="BLR "/>
    <s v=" DEL"/>
    <m/>
    <m/>
    <m/>
    <s v="17:00"/>
    <s v="19:45"/>
    <n v="165"/>
    <n v="0"/>
    <s v="No info"/>
    <n v="4441"/>
    <n v="17"/>
    <s v="Evening"/>
    <x v="0"/>
  </r>
  <r>
    <x v="3"/>
    <s v="18/05/2019"/>
    <s v="Chennai"/>
    <s v="Kolkata"/>
    <s v="MAA "/>
    <s v=" CCU"/>
    <m/>
    <m/>
    <m/>
    <s v="17:45"/>
    <s v="20:05"/>
    <n v="140"/>
    <n v="0"/>
    <s v="No info"/>
    <n v="3597"/>
    <n v="17"/>
    <s v="Evening"/>
    <x v="9"/>
  </r>
  <r>
    <x v="2"/>
    <s v="18/06/2019"/>
    <s v="Mumbai"/>
    <s v="Hyderabad"/>
    <s v="BOM "/>
    <s v=" HYD"/>
    <m/>
    <m/>
    <m/>
    <s v="19:35"/>
    <s v="21:05"/>
    <n v="90"/>
    <n v="0"/>
    <s v="No info"/>
    <n v="5678"/>
    <n v="19"/>
    <s v="Evening"/>
    <x v="27"/>
  </r>
  <r>
    <x v="1"/>
    <s v="9/03/2019"/>
    <s v="Delhi"/>
    <s v="Cochin"/>
    <s v="DEL "/>
    <s v=" HYD "/>
    <s v=" MAA "/>
    <s v=" COK"/>
    <m/>
    <s v="09:45"/>
    <s v="09:25 10 Mar"/>
    <n v="1420"/>
    <n v="2"/>
    <s v="No info"/>
    <n v="10660"/>
    <n v="9"/>
    <s v="Morning"/>
    <x v="45"/>
  </r>
  <r>
    <x v="2"/>
    <s v="21/04/2019"/>
    <s v="Banglore"/>
    <s v="Delhi"/>
    <s v="BLR "/>
    <s v=" DEL"/>
    <m/>
    <m/>
    <m/>
    <s v="06:00"/>
    <s v="08:45"/>
    <n v="165"/>
    <n v="0"/>
    <s v="In-flight meal not included"/>
    <n v="4544"/>
    <n v="6"/>
    <s v="Morning"/>
    <x v="0"/>
  </r>
  <r>
    <x v="0"/>
    <s v="24/05/2019"/>
    <s v="Banglore"/>
    <s v="Delhi"/>
    <s v="BLR "/>
    <s v=" DEL"/>
    <m/>
    <m/>
    <m/>
    <s v="08:30"/>
    <s v="11:20"/>
    <n v="170"/>
    <n v="0"/>
    <s v="No info"/>
    <n v="4823"/>
    <n v="8"/>
    <s v="Morning"/>
    <x v="0"/>
  </r>
  <r>
    <x v="1"/>
    <s v="9/05/2019"/>
    <s v="Kolkata"/>
    <s v="Banglore"/>
    <s v="CCU "/>
    <s v=" VNS "/>
    <s v=" DEL "/>
    <s v=" BLR"/>
    <m/>
    <s v="14:30"/>
    <s v="23:15"/>
    <n v="525"/>
    <n v="2"/>
    <s v="No info"/>
    <n v="14214"/>
    <n v="14"/>
    <s v="Afternoon"/>
    <x v="70"/>
  </r>
  <r>
    <x v="2"/>
    <s v="1/05/2019"/>
    <s v="Kolkata"/>
    <s v="Banglore"/>
    <s v="CCU "/>
    <s v=" BOM "/>
    <s v=" BLR"/>
    <m/>
    <m/>
    <s v="08:25"/>
    <s v="16:20"/>
    <n v="475"/>
    <n v="1"/>
    <s v="No info"/>
    <n v="14781"/>
    <n v="8"/>
    <s v="Morning"/>
    <x v="10"/>
  </r>
  <r>
    <x v="4"/>
    <s v="1/03/2019"/>
    <s v="Delhi"/>
    <s v="Cochin"/>
    <s v="DEL "/>
    <s v=" BOM "/>
    <s v=" COK"/>
    <m/>
    <m/>
    <s v="19:00"/>
    <s v="01:35 02 Mar"/>
    <n v="395"/>
    <n v="1"/>
    <s v="No info"/>
    <n v="23533"/>
    <n v="19"/>
    <s v="Evening"/>
    <x v="7"/>
  </r>
  <r>
    <x v="2"/>
    <s v="9/03/2019"/>
    <s v="Delhi"/>
    <s v="Cochin"/>
    <s v="DEL "/>
    <s v=" BOM "/>
    <s v=" COK"/>
    <m/>
    <m/>
    <s v="19:15"/>
    <s v="18:50 10 Mar"/>
    <n v="1415"/>
    <n v="1"/>
    <s v="In-flight meal not included"/>
    <n v="14053"/>
    <n v="19"/>
    <s v="Evening"/>
    <x v="7"/>
  </r>
  <r>
    <x v="2"/>
    <s v="27/06/2019"/>
    <s v="Delhi"/>
    <s v="Cochin"/>
    <s v="DEL "/>
    <s v=" BOM "/>
    <s v=" COK"/>
    <m/>
    <m/>
    <s v="21:50"/>
    <s v="19:00 28 Jun"/>
    <n v="1270"/>
    <n v="1"/>
    <s v="In-flight meal not included"/>
    <n v="10262"/>
    <n v="21"/>
    <s v="Night"/>
    <x v="7"/>
  </r>
  <r>
    <x v="0"/>
    <s v="21/06/2019"/>
    <s v="Banglore"/>
    <s v="Delhi"/>
    <s v="BLR "/>
    <s v=" DEL"/>
    <m/>
    <m/>
    <m/>
    <s v="20:00"/>
    <s v="22:50"/>
    <n v="170"/>
    <n v="0"/>
    <s v="No info"/>
    <n v="4823"/>
    <n v="20"/>
    <s v="Evening"/>
    <x v="0"/>
  </r>
  <r>
    <x v="1"/>
    <s v="18/05/2019"/>
    <s v="Delhi"/>
    <s v="Cochin"/>
    <s v="DEL "/>
    <s v=" BLR "/>
    <s v=" COK"/>
    <m/>
    <m/>
    <s v="17:40"/>
    <s v="08:15 19 May"/>
    <n v="875"/>
    <n v="1"/>
    <s v="No info"/>
    <n v="8361"/>
    <n v="17"/>
    <s v="Evening"/>
    <x v="8"/>
  </r>
  <r>
    <x v="1"/>
    <s v="9/06/2019"/>
    <s v="Delhi"/>
    <s v="Cochin"/>
    <s v="DEL "/>
    <s v=" NAG "/>
    <s v=" BOM "/>
    <s v=" COK"/>
    <m/>
    <s v="05:55"/>
    <s v="19:15 10 Jun"/>
    <n v="2240"/>
    <n v="2"/>
    <s v="No info"/>
    <n v="10493"/>
    <n v="5"/>
    <s v="Morning"/>
    <x v="18"/>
  </r>
  <r>
    <x v="4"/>
    <s v="3/03/2019"/>
    <s v="Delhi"/>
    <s v="Cochin"/>
    <s v="DEL "/>
    <s v=" BOM "/>
    <s v=" COK"/>
    <m/>
    <m/>
    <s v="07:05"/>
    <s v="13:20"/>
    <n v="375"/>
    <n v="1"/>
    <s v="No info"/>
    <n v="17057"/>
    <n v="7"/>
    <s v="Morning"/>
    <x v="7"/>
  </r>
  <r>
    <x v="1"/>
    <s v="18/05/2019"/>
    <s v="Delhi"/>
    <s v="Cochin"/>
    <s v="DEL "/>
    <s v=" HYD "/>
    <s v=" BOM "/>
    <s v=" COK"/>
    <m/>
    <s v="17:15"/>
    <s v="19:15 19 May"/>
    <n v="1560"/>
    <n v="2"/>
    <s v="No info"/>
    <n v="12392"/>
    <n v="17"/>
    <s v="Evening"/>
    <x v="50"/>
  </r>
  <r>
    <x v="0"/>
    <s v="12/06/2019"/>
    <s v="Delhi"/>
    <s v="Cochin"/>
    <s v="DEL "/>
    <s v=" BOM "/>
    <s v=" COK"/>
    <m/>
    <m/>
    <s v="11:25"/>
    <s v="01:30 13 Jun"/>
    <n v="845"/>
    <n v="1"/>
    <s v="No info"/>
    <n v="5883"/>
    <n v="11"/>
    <s v="Morning"/>
    <x v="7"/>
  </r>
  <r>
    <x v="2"/>
    <s v="21/05/2019"/>
    <s v="Delhi"/>
    <s v="Cochin"/>
    <s v="DEL "/>
    <s v=" BOM "/>
    <s v=" COK"/>
    <m/>
    <m/>
    <s v="11:30"/>
    <s v="19:00"/>
    <n v="450"/>
    <n v="1"/>
    <s v="In-flight meal not included"/>
    <n v="12898"/>
    <n v="11"/>
    <s v="Morning"/>
    <x v="7"/>
  </r>
  <r>
    <x v="2"/>
    <s v="21/05/2019"/>
    <s v="Delhi"/>
    <s v="Cochin"/>
    <s v="DEL "/>
    <s v=" BOM "/>
    <s v=" COK"/>
    <m/>
    <m/>
    <s v="02:15"/>
    <s v="19:00"/>
    <n v="1005"/>
    <n v="1"/>
    <s v="No info"/>
    <n v="16079"/>
    <n v="2"/>
    <s v="Night"/>
    <x v="7"/>
  </r>
  <r>
    <x v="4"/>
    <s v="12/06/2019"/>
    <s v="Delhi"/>
    <s v="Cochin"/>
    <s v="DEL "/>
    <s v=" BOM "/>
    <s v=" COK"/>
    <m/>
    <m/>
    <s v="04:55"/>
    <s v="12:35"/>
    <n v="460"/>
    <n v="1"/>
    <s v="No info"/>
    <n v="10678"/>
    <n v="4"/>
    <s v="Night"/>
    <x v="7"/>
  </r>
  <r>
    <x v="1"/>
    <s v="01/03/2019"/>
    <s v="Banglore"/>
    <s v="New Delhi"/>
    <s v="BLR "/>
    <s v=" BOM "/>
    <s v=" IDR "/>
    <s v=" DEL"/>
    <m/>
    <s v="06:45"/>
    <s v="11:10 02 Mar"/>
    <n v="1705"/>
    <n v="2"/>
    <s v="No info"/>
    <n v="20999"/>
    <n v="6"/>
    <s v="Morning"/>
    <x v="71"/>
  </r>
  <r>
    <x v="0"/>
    <s v="21/03/2019"/>
    <s v="Banglore"/>
    <s v="New Delhi"/>
    <s v="BLR "/>
    <s v=" BOM "/>
    <s v=" DEL"/>
    <m/>
    <m/>
    <s v="19:35"/>
    <s v="00:35 19 Mar"/>
    <n v="300"/>
    <n v="1"/>
    <s v="No info"/>
    <n v="6575"/>
    <n v="19"/>
    <s v="Evening"/>
    <x v="6"/>
  </r>
  <r>
    <x v="2"/>
    <s v="21/05/2019"/>
    <s v="Delhi"/>
    <s v="Cochin"/>
    <s v="DEL "/>
    <s v=" JAI "/>
    <s v=" BOM "/>
    <s v=" COK"/>
    <m/>
    <s v="19:30"/>
    <s v="04:25 22 May"/>
    <n v="535"/>
    <n v="2"/>
    <s v="No info"/>
    <n v="15129"/>
    <n v="19"/>
    <s v="Evening"/>
    <x v="29"/>
  </r>
  <r>
    <x v="2"/>
    <s v="6/06/2019"/>
    <s v="Kolkata"/>
    <s v="Banglore"/>
    <s v="CCU "/>
    <s v=" BOM "/>
    <s v=" BLR"/>
    <m/>
    <m/>
    <s v="18:55"/>
    <s v="18:15 07 Jun"/>
    <n v="1400"/>
    <n v="1"/>
    <s v="In-flight meal not included"/>
    <n v="10844"/>
    <n v="18"/>
    <s v="Evening"/>
    <x v="10"/>
  </r>
  <r>
    <x v="1"/>
    <s v="03/03/2019"/>
    <s v="Banglore"/>
    <s v="New Delhi"/>
    <s v="BLR "/>
    <s v=" BBI "/>
    <s v=" DEL"/>
    <m/>
    <m/>
    <s v="09:30"/>
    <s v="23:45"/>
    <n v="855"/>
    <n v="1"/>
    <s v="No info"/>
    <n v="11654"/>
    <n v="9"/>
    <s v="Morning"/>
    <x v="72"/>
  </r>
  <r>
    <x v="0"/>
    <s v="1/04/2019"/>
    <s v="Kolkata"/>
    <s v="Banglore"/>
    <s v="CCU "/>
    <s v=" MAA "/>
    <s v=" BLR"/>
    <m/>
    <m/>
    <s v="08:10"/>
    <s v="13:00"/>
    <n v="290"/>
    <n v="1"/>
    <s v="No info"/>
    <n v="5069"/>
    <n v="8"/>
    <s v="Morning"/>
    <x v="19"/>
  </r>
  <r>
    <x v="1"/>
    <s v="1/04/2019"/>
    <s v="Banglore"/>
    <s v="Delhi"/>
    <s v="BLR "/>
    <s v=" DEL"/>
    <m/>
    <m/>
    <m/>
    <s v="06:10"/>
    <s v="08:55"/>
    <n v="165"/>
    <n v="0"/>
    <s v="No info"/>
    <n v="5176"/>
    <n v="6"/>
    <s v="Morning"/>
    <x v="0"/>
  </r>
  <r>
    <x v="2"/>
    <s v="9/06/2019"/>
    <s v="Delhi"/>
    <s v="Cochin"/>
    <s v="DEL "/>
    <s v=" IDR "/>
    <s v=" BOM "/>
    <s v=" COK"/>
    <m/>
    <s v="05:30"/>
    <s v="04:25 10 Jun"/>
    <n v="1375"/>
    <n v="2"/>
    <s v="No info"/>
    <n v="13292"/>
    <n v="5"/>
    <s v="Morning"/>
    <x v="15"/>
  </r>
  <r>
    <x v="0"/>
    <s v="6/06/2019"/>
    <s v="Delhi"/>
    <s v="Cochin"/>
    <s v="DEL "/>
    <s v=" BLR "/>
    <s v=" COK"/>
    <m/>
    <m/>
    <s v="02:00"/>
    <s v="07:45"/>
    <n v="345"/>
    <n v="1"/>
    <s v="No info"/>
    <n v="6386"/>
    <n v="2"/>
    <s v="Night"/>
    <x v="8"/>
  </r>
  <r>
    <x v="2"/>
    <s v="21/05/2019"/>
    <s v="Delhi"/>
    <s v="Cochin"/>
    <s v="DEL "/>
    <s v=" AMD "/>
    <s v=" BOM "/>
    <s v=" COK"/>
    <m/>
    <s v="13:25"/>
    <s v="19:00 22 May"/>
    <n v="1775"/>
    <n v="2"/>
    <s v="No info"/>
    <n v="15129"/>
    <n v="13"/>
    <s v="Afternoon"/>
    <x v="11"/>
  </r>
  <r>
    <x v="1"/>
    <s v="6/03/2019"/>
    <s v="Kolkata"/>
    <s v="Banglore"/>
    <s v="CCU "/>
    <s v=" BLR"/>
    <m/>
    <m/>
    <m/>
    <s v="20:45"/>
    <s v="23:20"/>
    <n v="155"/>
    <n v="0"/>
    <s v="No info"/>
    <n v="4435"/>
    <n v="20"/>
    <s v="Evening"/>
    <x v="5"/>
  </r>
  <r>
    <x v="0"/>
    <s v="18/05/2019"/>
    <s v="Banglore"/>
    <s v="Delhi"/>
    <s v="BLR "/>
    <s v=" DEL"/>
    <m/>
    <m/>
    <m/>
    <s v="23:30"/>
    <s v="02:20 19 May"/>
    <n v="170"/>
    <n v="0"/>
    <s v="No info"/>
    <n v="4591"/>
    <n v="23"/>
    <s v="Night"/>
    <x v="0"/>
  </r>
  <r>
    <x v="2"/>
    <s v="21/03/2019"/>
    <s v="Banglore"/>
    <s v="New Delhi"/>
    <s v="BLR "/>
    <s v=" BOM "/>
    <s v=" DEL"/>
    <m/>
    <m/>
    <s v="05:45"/>
    <s v="23:00"/>
    <n v="1035"/>
    <n v="1"/>
    <s v="In-flight meal not included"/>
    <n v="7832"/>
    <n v="5"/>
    <s v="Morning"/>
    <x v="6"/>
  </r>
  <r>
    <x v="0"/>
    <s v="12/04/2019"/>
    <s v="Kolkata"/>
    <s v="Banglore"/>
    <s v="CCU "/>
    <s v=" BLR"/>
    <m/>
    <m/>
    <m/>
    <s v="04:40"/>
    <s v="07:15"/>
    <n v="155"/>
    <n v="0"/>
    <s v="No info"/>
    <n v="4174"/>
    <n v="4"/>
    <s v="Night"/>
    <x v="5"/>
  </r>
  <r>
    <x v="4"/>
    <s v="27/03/2019"/>
    <s v="Delhi"/>
    <s v="Cochin"/>
    <s v="DEL "/>
    <s v=" BOM "/>
    <s v=" COK"/>
    <m/>
    <m/>
    <s v="07:00"/>
    <s v="15:30"/>
    <n v="510"/>
    <n v="1"/>
    <s v="No info"/>
    <n v="6148"/>
    <n v="7"/>
    <s v="Morning"/>
    <x v="7"/>
  </r>
  <r>
    <x v="4"/>
    <s v="27/05/2019"/>
    <s v="Delhi"/>
    <s v="Cochin"/>
    <s v="DEL "/>
    <s v=" BOM "/>
    <s v=" COK"/>
    <m/>
    <m/>
    <s v="09:15"/>
    <s v="19:15"/>
    <n v="600"/>
    <n v="1"/>
    <s v="No info"/>
    <n v="9149"/>
    <n v="9"/>
    <s v="Morning"/>
    <x v="7"/>
  </r>
  <r>
    <x v="4"/>
    <s v="27/03/2019"/>
    <s v="Delhi"/>
    <s v="Cochin"/>
    <s v="DEL "/>
    <s v=" HYD "/>
    <s v=" MAA "/>
    <s v=" COK"/>
    <m/>
    <s v="13:05"/>
    <s v="21:20"/>
    <n v="495"/>
    <n v="2"/>
    <s v="No info"/>
    <n v="6128"/>
    <n v="13"/>
    <s v="Afternoon"/>
    <x v="45"/>
  </r>
  <r>
    <x v="0"/>
    <s v="27/03/2019"/>
    <s v="Delhi"/>
    <s v="Cochin"/>
    <s v="DEL "/>
    <s v=" HYD "/>
    <s v=" COK"/>
    <m/>
    <m/>
    <s v="16:10"/>
    <s v="22:20"/>
    <n v="370"/>
    <n v="1"/>
    <s v="No info"/>
    <n v="6412"/>
    <n v="16"/>
    <s v="Afternoon"/>
    <x v="20"/>
  </r>
  <r>
    <x v="4"/>
    <s v="18/05/2019"/>
    <s v="Delhi"/>
    <s v="Cochin"/>
    <s v="DEL "/>
    <s v=" BOM "/>
    <s v=" COK"/>
    <m/>
    <m/>
    <s v="08:00"/>
    <s v="21:00"/>
    <n v="780"/>
    <n v="1"/>
    <s v="No info"/>
    <n v="8073"/>
    <n v="8"/>
    <s v="Morning"/>
    <x v="7"/>
  </r>
  <r>
    <x v="2"/>
    <s v="24/06/2019"/>
    <s v="Delhi"/>
    <s v="Cochin"/>
    <s v="DEL "/>
    <s v=" COK"/>
    <m/>
    <m/>
    <m/>
    <s v="11:00"/>
    <s v="14:15"/>
    <n v="195"/>
    <n v="0"/>
    <s v="In-flight meal not included"/>
    <n v="4256"/>
    <n v="11"/>
    <s v="Morning"/>
    <x v="22"/>
  </r>
  <r>
    <x v="1"/>
    <s v="12/05/2019"/>
    <s v="Kolkata"/>
    <s v="Banglore"/>
    <s v="CCU "/>
    <s v=" DEL "/>
    <s v=" AMD "/>
    <s v=" BLR"/>
    <m/>
    <s v="10:00"/>
    <s v="05:25 13 May"/>
    <n v="1165"/>
    <n v="2"/>
    <s v="No info"/>
    <n v="14634"/>
    <n v="10"/>
    <s v="Morning"/>
    <x v="51"/>
  </r>
  <r>
    <x v="4"/>
    <s v="21/05/2019"/>
    <s v="Delhi"/>
    <s v="Cochin"/>
    <s v="DEL "/>
    <s v=" BOM "/>
    <s v=" COK"/>
    <m/>
    <m/>
    <s v="13:00"/>
    <s v="21:00"/>
    <n v="480"/>
    <n v="1"/>
    <s v="No info"/>
    <n v="14067"/>
    <n v="13"/>
    <s v="Afternoon"/>
    <x v="7"/>
  </r>
  <r>
    <x v="0"/>
    <s v="6/05/2019"/>
    <s v="Kolkata"/>
    <s v="Banglore"/>
    <s v="CCU "/>
    <s v=" BLR"/>
    <m/>
    <m/>
    <m/>
    <s v="15:30"/>
    <s v="18:05"/>
    <n v="155"/>
    <n v="0"/>
    <s v="No info"/>
    <n v="4804"/>
    <n v="15"/>
    <s v="Afternoon"/>
    <x v="5"/>
  </r>
  <r>
    <x v="3"/>
    <s v="21/04/2019"/>
    <s v="Kolkata"/>
    <s v="Banglore"/>
    <s v="CCU "/>
    <s v=" BLR"/>
    <m/>
    <m/>
    <m/>
    <s v="17:10"/>
    <s v="19:40"/>
    <n v="150"/>
    <n v="0"/>
    <s v="No info"/>
    <n v="4911"/>
    <n v="17"/>
    <s v="Evening"/>
    <x v="5"/>
  </r>
  <r>
    <x v="0"/>
    <s v="9/06/2019"/>
    <s v="Delhi"/>
    <s v="Cochin"/>
    <s v="DEL "/>
    <s v=" HYD "/>
    <s v=" COK"/>
    <m/>
    <m/>
    <s v="16:10"/>
    <s v="22:30"/>
    <n v="380"/>
    <n v="1"/>
    <s v="No info"/>
    <n v="6412"/>
    <n v="16"/>
    <s v="Afternoon"/>
    <x v="20"/>
  </r>
  <r>
    <x v="3"/>
    <s v="15/06/2019"/>
    <s v="Chennai"/>
    <s v="Kolkata"/>
    <s v="MAA "/>
    <s v=" CCU"/>
    <m/>
    <m/>
    <m/>
    <s v="08:20"/>
    <s v="10:35"/>
    <n v="135"/>
    <n v="0"/>
    <s v="No check-in baggage included"/>
    <n v="3543"/>
    <n v="8"/>
    <s v="Morning"/>
    <x v="9"/>
  </r>
  <r>
    <x v="0"/>
    <s v="6/06/2019"/>
    <s v="Chennai"/>
    <s v="Kolkata"/>
    <s v="MAA "/>
    <s v=" CCU"/>
    <m/>
    <m/>
    <m/>
    <s v="11:35"/>
    <s v="14:00"/>
    <n v="145"/>
    <n v="0"/>
    <s v="No info"/>
    <n v="3858"/>
    <n v="11"/>
    <s v="Morning"/>
    <x v="9"/>
  </r>
  <r>
    <x v="1"/>
    <s v="15/05/2019"/>
    <s v="Kolkata"/>
    <s v="Banglore"/>
    <s v="CCU "/>
    <s v=" BBI "/>
    <s v=" BOM "/>
    <s v=" BLR"/>
    <m/>
    <s v="12:00"/>
    <s v="07:55 16 May"/>
    <n v="1195"/>
    <n v="2"/>
    <s v="No info"/>
    <n v="9941"/>
    <n v="12"/>
    <s v="Afternoon"/>
    <x v="32"/>
  </r>
  <r>
    <x v="2"/>
    <s v="9/04/2019"/>
    <s v="Banglore"/>
    <s v="Delhi"/>
    <s v="BLR "/>
    <s v=" DEL"/>
    <m/>
    <m/>
    <m/>
    <s v="08:20"/>
    <s v="11:20"/>
    <n v="180"/>
    <n v="0"/>
    <s v="No info"/>
    <n v="7229"/>
    <n v="8"/>
    <s v="Morning"/>
    <x v="0"/>
  </r>
  <r>
    <x v="5"/>
    <s v="03/03/2019"/>
    <s v="Banglore"/>
    <s v="New Delhi"/>
    <s v="BLR "/>
    <s v=" GOI "/>
    <s v=" DEL"/>
    <m/>
    <m/>
    <s v="15:45"/>
    <s v="20:15"/>
    <n v="270"/>
    <n v="1"/>
    <s v="No info"/>
    <n v="8352"/>
    <n v="15"/>
    <s v="Afternoon"/>
    <x v="73"/>
  </r>
  <r>
    <x v="2"/>
    <s v="12/05/2019"/>
    <s v="Kolkata"/>
    <s v="Banglore"/>
    <s v="CCU "/>
    <s v=" DEL "/>
    <s v=" BLR"/>
    <m/>
    <m/>
    <s v="09:35"/>
    <s v="22:05"/>
    <n v="750"/>
    <n v="1"/>
    <s v="No info"/>
    <n v="14151"/>
    <n v="9"/>
    <s v="Morning"/>
    <x v="23"/>
  </r>
  <r>
    <x v="4"/>
    <s v="6/06/2019"/>
    <s v="Delhi"/>
    <s v="Cochin"/>
    <s v="DEL "/>
    <s v=" BOM "/>
    <s v=" COK"/>
    <m/>
    <m/>
    <s v="17:45"/>
    <s v="01:30 07 Jun"/>
    <n v="465"/>
    <n v="1"/>
    <s v="No info"/>
    <n v="6795"/>
    <n v="17"/>
    <s v="Evening"/>
    <x v="7"/>
  </r>
  <r>
    <x v="0"/>
    <s v="3/05/2019"/>
    <s v="Kolkata"/>
    <s v="Banglore"/>
    <s v="CCU "/>
    <s v=" BLR"/>
    <m/>
    <m/>
    <m/>
    <s v="20:20"/>
    <s v="22:55"/>
    <n v="155"/>
    <n v="0"/>
    <s v="No info"/>
    <n v="4804"/>
    <n v="20"/>
    <s v="Evening"/>
    <x v="5"/>
  </r>
  <r>
    <x v="1"/>
    <s v="6/06/2019"/>
    <s v="Delhi"/>
    <s v="Cochin"/>
    <s v="DEL "/>
    <s v=" TRV "/>
    <s v=" COK"/>
    <m/>
    <m/>
    <s v="05:15"/>
    <s v="06:50 07 Jun"/>
    <n v="1535"/>
    <n v="1"/>
    <s v="No info"/>
    <n v="6587"/>
    <n v="5"/>
    <s v="Morning"/>
    <x v="39"/>
  </r>
  <r>
    <x v="5"/>
    <s v="3/04/2019"/>
    <s v="Delhi"/>
    <s v="Cochin"/>
    <s v="DEL "/>
    <s v=" AMD "/>
    <s v=" COK"/>
    <m/>
    <m/>
    <s v="07:25"/>
    <s v="13:35"/>
    <n v="370"/>
    <n v="1"/>
    <s v="No info"/>
    <n v="4106"/>
    <n v="7"/>
    <s v="Morning"/>
    <x v="58"/>
  </r>
  <r>
    <x v="1"/>
    <s v="18/04/2019"/>
    <s v="Kolkata"/>
    <s v="Banglore"/>
    <s v="CCU "/>
    <s v=" BLR"/>
    <m/>
    <m/>
    <m/>
    <s v="14:15"/>
    <s v="16:45"/>
    <n v="150"/>
    <n v="0"/>
    <s v="No info"/>
    <n v="5510"/>
    <n v="14"/>
    <s v="Afternoon"/>
    <x v="5"/>
  </r>
  <r>
    <x v="2"/>
    <s v="9/05/2019"/>
    <s v="Delhi"/>
    <s v="Cochin"/>
    <s v="DEL "/>
    <s v=" JAI "/>
    <s v=" BOM "/>
    <s v=" COK"/>
    <m/>
    <s v="09:40"/>
    <s v="19:00"/>
    <n v="560"/>
    <n v="2"/>
    <s v="No info"/>
    <n v="15129"/>
    <n v="9"/>
    <s v="Morning"/>
    <x v="29"/>
  </r>
  <r>
    <x v="2"/>
    <s v="9/05/2019"/>
    <s v="Delhi"/>
    <s v="Cochin"/>
    <s v="DEL "/>
    <s v=" JAI "/>
    <s v=" BOM "/>
    <s v=" COK"/>
    <m/>
    <s v="09:40"/>
    <s v="04:25 10 May"/>
    <n v="1125"/>
    <n v="2"/>
    <s v="In-flight meal not included"/>
    <n v="13029"/>
    <n v="9"/>
    <s v="Morning"/>
    <x v="29"/>
  </r>
  <r>
    <x v="0"/>
    <s v="15/06/2019"/>
    <s v="Delhi"/>
    <s v="Cochin"/>
    <s v="DEL "/>
    <s v=" MAA "/>
    <s v=" COK"/>
    <m/>
    <m/>
    <s v="07:15"/>
    <s v="12:30"/>
    <n v="315"/>
    <n v="1"/>
    <s v="No info"/>
    <n v="6582"/>
    <n v="7"/>
    <s v="Morning"/>
    <x v="26"/>
  </r>
  <r>
    <x v="4"/>
    <s v="27/06/2019"/>
    <s v="Delhi"/>
    <s v="Cochin"/>
    <s v="DEL "/>
    <s v=" BOM "/>
    <s v=" COK"/>
    <m/>
    <m/>
    <s v="17:45"/>
    <s v="01:30 28 Jun"/>
    <n v="465"/>
    <n v="1"/>
    <s v="In-flight meal not included"/>
    <n v="5797"/>
    <n v="17"/>
    <s v="Evening"/>
    <x v="7"/>
  </r>
  <r>
    <x v="2"/>
    <s v="12/06/2019"/>
    <s v="Kolkata"/>
    <s v="Banglore"/>
    <s v="CCU "/>
    <s v=" DEL "/>
    <s v=" BLR"/>
    <m/>
    <m/>
    <s v="20:25"/>
    <s v="10:55 13 Jun"/>
    <n v="870"/>
    <n v="1"/>
    <s v="No info"/>
    <n v="12692"/>
    <n v="20"/>
    <s v="Evening"/>
    <x v="23"/>
  </r>
  <r>
    <x v="3"/>
    <s v="27/03/2019"/>
    <s v="Chennai"/>
    <s v="Kolkata"/>
    <s v="MAA "/>
    <s v=" CCU"/>
    <m/>
    <m/>
    <m/>
    <s v="08:20"/>
    <s v="10:35"/>
    <n v="135"/>
    <n v="0"/>
    <s v="No check-in baggage included"/>
    <n v="3332"/>
    <n v="8"/>
    <s v="Morning"/>
    <x v="9"/>
  </r>
  <r>
    <x v="1"/>
    <s v="9/06/2019"/>
    <s v="Kolkata"/>
    <s v="Banglore"/>
    <s v="CCU "/>
    <s v=" BBI "/>
    <s v=" BOM "/>
    <s v=" BLR"/>
    <m/>
    <s v="12:00"/>
    <s v="07:55 10 Jun"/>
    <n v="1195"/>
    <n v="2"/>
    <s v="No info"/>
    <n v="10151"/>
    <n v="12"/>
    <s v="Afternoon"/>
    <x v="32"/>
  </r>
  <r>
    <x v="0"/>
    <s v="6/04/2019"/>
    <s v="Delhi"/>
    <s v="Cochin"/>
    <s v="DEL "/>
    <s v=" MAA "/>
    <s v=" COK"/>
    <m/>
    <m/>
    <s v="02:00"/>
    <s v="07:25"/>
    <n v="325"/>
    <n v="1"/>
    <s v="No info"/>
    <n v="5046"/>
    <n v="2"/>
    <s v="Night"/>
    <x v="26"/>
  </r>
  <r>
    <x v="1"/>
    <s v="15/06/2019"/>
    <s v="Delhi"/>
    <s v="Cochin"/>
    <s v="DEL "/>
    <s v=" BLR "/>
    <s v=" COK"/>
    <m/>
    <m/>
    <s v="06:10"/>
    <s v="23:00"/>
    <n v="1010"/>
    <n v="1"/>
    <s v="No info"/>
    <n v="8907"/>
    <n v="6"/>
    <s v="Morning"/>
    <x v="8"/>
  </r>
  <r>
    <x v="1"/>
    <s v="6/05/2019"/>
    <s v="Banglore"/>
    <s v="Delhi"/>
    <s v="BLR "/>
    <s v=" DEL"/>
    <m/>
    <m/>
    <m/>
    <s v="21:05"/>
    <s v="23:55"/>
    <n v="170"/>
    <n v="0"/>
    <s v="No info"/>
    <n v="5228"/>
    <n v="21"/>
    <s v="Night"/>
    <x v="0"/>
  </r>
  <r>
    <x v="0"/>
    <s v="3/03/2019"/>
    <s v="Delhi"/>
    <s v="Cochin"/>
    <s v="DEL "/>
    <s v=" LKO "/>
    <s v=" COK"/>
    <m/>
    <m/>
    <s v="05:35"/>
    <s v="10:10"/>
    <n v="275"/>
    <n v="1"/>
    <s v="No info"/>
    <n v="13753"/>
    <n v="5"/>
    <s v="Morning"/>
    <x v="16"/>
  </r>
  <r>
    <x v="2"/>
    <s v="09/03/2019"/>
    <s v="Banglore"/>
    <s v="New Delhi"/>
    <s v="BLR "/>
    <s v=" BOM "/>
    <s v=" DEL"/>
    <m/>
    <m/>
    <s v="08:55"/>
    <s v="21:20"/>
    <n v="745"/>
    <n v="1"/>
    <s v="In-flight meal not included"/>
    <n v="11087"/>
    <n v="8"/>
    <s v="Morning"/>
    <x v="6"/>
  </r>
  <r>
    <x v="2"/>
    <s v="18/05/2019"/>
    <s v="Kolkata"/>
    <s v="Banglore"/>
    <s v="CCU "/>
    <s v=" BOM "/>
    <s v=" BLR"/>
    <m/>
    <m/>
    <s v="14:05"/>
    <s v="23:35"/>
    <n v="570"/>
    <n v="1"/>
    <s v="No info"/>
    <n v="14781"/>
    <n v="14"/>
    <s v="Afternoon"/>
    <x v="10"/>
  </r>
  <r>
    <x v="0"/>
    <s v="6/05/2019"/>
    <s v="Kolkata"/>
    <s v="Banglore"/>
    <s v="CCU "/>
    <s v=" BLR"/>
    <m/>
    <m/>
    <m/>
    <s v="11:30"/>
    <s v="14:05"/>
    <n v="155"/>
    <n v="0"/>
    <s v="No info"/>
    <n v="5224"/>
    <n v="11"/>
    <s v="Morning"/>
    <x v="5"/>
  </r>
  <r>
    <x v="2"/>
    <s v="6/05/2019"/>
    <s v="Banglore"/>
    <s v="Delhi"/>
    <s v="BLR "/>
    <s v=" DEL"/>
    <m/>
    <m/>
    <m/>
    <s v="15:15"/>
    <s v="18:10"/>
    <n v="175"/>
    <n v="0"/>
    <s v="In-flight meal not included"/>
    <n v="3702"/>
    <n v="15"/>
    <s v="Afternoon"/>
    <x v="0"/>
  </r>
  <r>
    <x v="0"/>
    <s v="18/03/2019"/>
    <s v="Mumbai"/>
    <s v="Hyderabad"/>
    <s v="BOM "/>
    <s v=" HYD"/>
    <m/>
    <m/>
    <m/>
    <s v="19:05"/>
    <s v="20:30"/>
    <n v="85"/>
    <n v="0"/>
    <s v="No info"/>
    <n v="2754"/>
    <n v="19"/>
    <s v="Evening"/>
    <x v="27"/>
  </r>
  <r>
    <x v="7"/>
    <s v="24/05/2019"/>
    <s v="Banglore"/>
    <s v="Delhi"/>
    <s v="BLR "/>
    <s v=" DEL"/>
    <m/>
    <m/>
    <m/>
    <s v="11:10"/>
    <s v="13:55"/>
    <n v="165"/>
    <n v="0"/>
    <s v="No info"/>
    <n v="3383"/>
    <n v="11"/>
    <s v="Morning"/>
    <x v="0"/>
  </r>
  <r>
    <x v="1"/>
    <s v="15/04/2019"/>
    <s v="Banglore"/>
    <s v="Delhi"/>
    <s v="BLR "/>
    <s v=" DEL"/>
    <m/>
    <m/>
    <m/>
    <s v="13:20"/>
    <s v="16:10"/>
    <n v="170"/>
    <n v="0"/>
    <s v="No info"/>
    <n v="5228"/>
    <n v="13"/>
    <s v="Afternoon"/>
    <x v="0"/>
  </r>
  <r>
    <x v="0"/>
    <s v="27/05/2019"/>
    <s v="Delhi"/>
    <s v="Cochin"/>
    <s v="DEL "/>
    <s v=" BOM "/>
    <s v=" COK"/>
    <m/>
    <m/>
    <s v="20:25"/>
    <s v="01:30 28 May"/>
    <n v="305"/>
    <n v="1"/>
    <s v="No info"/>
    <n v="5054"/>
    <n v="20"/>
    <s v="Evening"/>
    <x v="7"/>
  </r>
  <r>
    <x v="2"/>
    <s v="18/03/2019"/>
    <s v="Banglore"/>
    <s v="New Delhi"/>
    <s v="BLR "/>
    <s v=" BOM "/>
    <s v=" DEL"/>
    <m/>
    <m/>
    <s v="08:55"/>
    <s v="19:10"/>
    <n v="615"/>
    <n v="1"/>
    <s v="No info"/>
    <n v="13555"/>
    <n v="8"/>
    <s v="Morning"/>
    <x v="6"/>
  </r>
  <r>
    <x v="4"/>
    <s v="1/06/2019"/>
    <s v="Delhi"/>
    <s v="Cochin"/>
    <s v="DEL "/>
    <s v=" BOM "/>
    <s v=" COK"/>
    <m/>
    <m/>
    <s v="17:00"/>
    <s v="01:30 02 Jun"/>
    <n v="510"/>
    <n v="1"/>
    <s v="No info"/>
    <n v="7408"/>
    <n v="17"/>
    <s v="Evening"/>
    <x v="7"/>
  </r>
  <r>
    <x v="0"/>
    <s v="24/05/2019"/>
    <s v="Kolkata"/>
    <s v="Banglore"/>
    <s v="CCU "/>
    <s v=" BLR"/>
    <m/>
    <m/>
    <m/>
    <s v="14:25"/>
    <s v="16:55"/>
    <n v="150"/>
    <n v="0"/>
    <s v="No info"/>
    <n v="5224"/>
    <n v="14"/>
    <s v="Afternoon"/>
    <x v="5"/>
  </r>
  <r>
    <x v="0"/>
    <s v="01/03/2019"/>
    <s v="Banglore"/>
    <s v="New Delhi"/>
    <s v="BLR "/>
    <s v=" HYD "/>
    <s v=" DEL"/>
    <m/>
    <m/>
    <s v="12:10"/>
    <s v="17:05"/>
    <n v="295"/>
    <n v="1"/>
    <s v="No info"/>
    <n v="9694"/>
    <n v="12"/>
    <s v="Afternoon"/>
    <x v="38"/>
  </r>
  <r>
    <x v="0"/>
    <s v="21/03/2019"/>
    <s v="Delhi"/>
    <s v="Cochin"/>
    <s v="DEL "/>
    <s v=" BOM "/>
    <s v=" COK"/>
    <m/>
    <m/>
    <s v="17:10"/>
    <s v="01:35 22 Mar"/>
    <n v="505"/>
    <n v="1"/>
    <s v="No info"/>
    <n v="7318"/>
    <n v="17"/>
    <s v="Evening"/>
    <x v="7"/>
  </r>
  <r>
    <x v="0"/>
    <s v="21/05/2019"/>
    <s v="Delhi"/>
    <s v="Cochin"/>
    <s v="DEL "/>
    <s v=" HYD "/>
    <s v=" COK"/>
    <m/>
    <m/>
    <s v="07:35"/>
    <s v="12:10"/>
    <n v="275"/>
    <n v="1"/>
    <s v="No info"/>
    <n v="5054"/>
    <n v="7"/>
    <s v="Morning"/>
    <x v="20"/>
  </r>
  <r>
    <x v="2"/>
    <s v="1/05/2019"/>
    <s v="Banglore"/>
    <s v="Delhi"/>
    <s v="BLR "/>
    <s v=" DEL"/>
    <m/>
    <m/>
    <m/>
    <s v="18:55"/>
    <s v="22:00"/>
    <n v="185"/>
    <n v="0"/>
    <s v="In-flight meal not included"/>
    <n v="4030"/>
    <n v="18"/>
    <s v="Evening"/>
    <x v="0"/>
  </r>
  <r>
    <x v="2"/>
    <s v="06/03/2019"/>
    <s v="Banglore"/>
    <s v="New Delhi"/>
    <s v="BLR "/>
    <s v=" BOM "/>
    <s v=" DEL"/>
    <m/>
    <m/>
    <s v="08:00"/>
    <s v="18:25"/>
    <n v="625"/>
    <n v="1"/>
    <s v="No info"/>
    <n v="16736"/>
    <n v="8"/>
    <s v="Morning"/>
    <x v="6"/>
  </r>
  <r>
    <x v="1"/>
    <s v="18/03/2019"/>
    <s v="Mumbai"/>
    <s v="Hyderabad"/>
    <s v="BOM "/>
    <s v=" HYD"/>
    <m/>
    <m/>
    <m/>
    <s v="19:30"/>
    <s v="20:45"/>
    <n v="75"/>
    <n v="0"/>
    <s v="No info"/>
    <n v="2050"/>
    <n v="19"/>
    <s v="Evening"/>
    <x v="27"/>
  </r>
  <r>
    <x v="1"/>
    <s v="12/03/2019"/>
    <s v="Mumbai"/>
    <s v="Hyderabad"/>
    <s v="BOM "/>
    <s v=" AMD "/>
    <s v=" ISK "/>
    <s v=" HYD"/>
    <m/>
    <s v="01:35"/>
    <s v="14:50"/>
    <n v="795"/>
    <n v="2"/>
    <s v="No info"/>
    <n v="9977"/>
    <n v="1"/>
    <s v="Night"/>
    <x v="74"/>
  </r>
  <r>
    <x v="2"/>
    <s v="6/06/2019"/>
    <s v="Delhi"/>
    <s v="Cochin"/>
    <s v="DEL "/>
    <s v=" JAI "/>
    <s v=" BOM "/>
    <s v=" COK"/>
    <m/>
    <s v="05:30"/>
    <s v="04:25 07 Jun"/>
    <n v="1375"/>
    <n v="2"/>
    <s v="In-flight meal not included"/>
    <n v="10368"/>
    <n v="5"/>
    <s v="Morning"/>
    <x v="29"/>
  </r>
  <r>
    <x v="0"/>
    <s v="9/03/2019"/>
    <s v="Delhi"/>
    <s v="Cochin"/>
    <s v="DEL "/>
    <s v=" AMD "/>
    <s v=" COK"/>
    <m/>
    <m/>
    <s v="07:45"/>
    <s v="13:40"/>
    <n v="355"/>
    <n v="1"/>
    <s v="No info"/>
    <n v="6755"/>
    <n v="7"/>
    <s v="Morning"/>
    <x v="58"/>
  </r>
  <r>
    <x v="2"/>
    <s v="15/05/2019"/>
    <s v="Banglore"/>
    <s v="Delhi"/>
    <s v="BLR "/>
    <s v=" DEL"/>
    <m/>
    <m/>
    <m/>
    <s v="15:15"/>
    <s v="18:10"/>
    <n v="175"/>
    <n v="0"/>
    <s v="In-flight meal not included"/>
    <n v="3502"/>
    <n v="15"/>
    <s v="Afternoon"/>
    <x v="0"/>
  </r>
  <r>
    <x v="1"/>
    <s v="24/06/2019"/>
    <s v="Banglore"/>
    <s v="Delhi"/>
    <s v="BLR "/>
    <s v=" DEL"/>
    <m/>
    <m/>
    <m/>
    <s v="10:00"/>
    <s v="12:45"/>
    <n v="165"/>
    <n v="0"/>
    <s v="No info"/>
    <n v="6961"/>
    <n v="10"/>
    <s v="Morning"/>
    <x v="0"/>
  </r>
  <r>
    <x v="2"/>
    <s v="9/04/2019"/>
    <s v="Banglore"/>
    <s v="Delhi"/>
    <s v="BLR "/>
    <s v=" DEL"/>
    <m/>
    <m/>
    <m/>
    <s v="15:50"/>
    <s v="18:45"/>
    <n v="175"/>
    <n v="0"/>
    <s v="In-flight meal not included"/>
    <n v="4544"/>
    <n v="15"/>
    <s v="Afternoon"/>
    <x v="0"/>
  </r>
  <r>
    <x v="3"/>
    <s v="18/05/2019"/>
    <s v="Kolkata"/>
    <s v="Banglore"/>
    <s v="CCU "/>
    <s v=" BLR"/>
    <m/>
    <m/>
    <m/>
    <s v="14:55"/>
    <s v="17:25"/>
    <n v="150"/>
    <n v="0"/>
    <s v="No check-in baggage included"/>
    <n v="3841"/>
    <n v="14"/>
    <s v="Afternoon"/>
    <x v="5"/>
  </r>
  <r>
    <x v="2"/>
    <s v="6/03/2019"/>
    <s v="Mumbai"/>
    <s v="Hyderabad"/>
    <s v="BOM "/>
    <s v=" DED "/>
    <s v=" DEL "/>
    <s v=" HYD"/>
    <m/>
    <s v="14:20"/>
    <s v="16:50 07 Mar"/>
    <n v="1590"/>
    <n v="2"/>
    <s v="No info"/>
    <n v="24115"/>
    <n v="14"/>
    <s v="Afternoon"/>
    <x v="75"/>
  </r>
  <r>
    <x v="6"/>
    <s v="24/05/2019"/>
    <s v="Kolkata"/>
    <s v="Banglore"/>
    <s v="CCU "/>
    <s v=" DEL "/>
    <s v=" BLR"/>
    <m/>
    <m/>
    <s v="07:10"/>
    <s v="09:05 25 May"/>
    <n v="1555"/>
    <n v="1"/>
    <s v="No info"/>
    <n v="9502"/>
    <n v="7"/>
    <s v="Morning"/>
    <x v="23"/>
  </r>
  <r>
    <x v="1"/>
    <s v="1/04/2019"/>
    <s v="Mumbai"/>
    <s v="Hyderabad"/>
    <s v="BOM "/>
    <s v=" HYD"/>
    <m/>
    <m/>
    <m/>
    <s v="06:20"/>
    <s v="07:40"/>
    <n v="80"/>
    <n v="0"/>
    <s v="No info"/>
    <n v="3100"/>
    <n v="6"/>
    <s v="Morning"/>
    <x v="27"/>
  </r>
  <r>
    <x v="3"/>
    <s v="15/04/2019"/>
    <s v="Banglore"/>
    <s v="Delhi"/>
    <s v="BLR "/>
    <s v=" DEL"/>
    <m/>
    <m/>
    <m/>
    <s v="05:55"/>
    <s v="08:35"/>
    <n v="160"/>
    <n v="0"/>
    <s v="No check-in baggage included"/>
    <n v="4319"/>
    <n v="5"/>
    <s v="Morning"/>
    <x v="0"/>
  </r>
  <r>
    <x v="0"/>
    <s v="1/05/2019"/>
    <s v="Mumbai"/>
    <s v="Hyderabad"/>
    <s v="BOM "/>
    <s v=" HYD"/>
    <m/>
    <m/>
    <m/>
    <s v="20:05"/>
    <s v="21:40"/>
    <n v="95"/>
    <n v="0"/>
    <s v="No info"/>
    <n v="2227"/>
    <n v="20"/>
    <s v="Evening"/>
    <x v="27"/>
  </r>
  <r>
    <x v="3"/>
    <s v="24/03/2019"/>
    <s v="Kolkata"/>
    <s v="Banglore"/>
    <s v="CCU "/>
    <s v=" BLR"/>
    <m/>
    <m/>
    <m/>
    <s v="22:20"/>
    <s v="00:40 25 Mar"/>
    <n v="140"/>
    <n v="0"/>
    <s v="No info"/>
    <n v="5831"/>
    <n v="22"/>
    <s v="Night"/>
    <x v="5"/>
  </r>
  <r>
    <x v="0"/>
    <s v="9/06/2019"/>
    <s v="Kolkata"/>
    <s v="Banglore"/>
    <s v="CCU "/>
    <s v=" BLR"/>
    <m/>
    <m/>
    <m/>
    <s v="21:25"/>
    <s v="00:05 10 Jun"/>
    <n v="160"/>
    <n v="0"/>
    <s v="No info"/>
    <n v="4804"/>
    <n v="21"/>
    <s v="Night"/>
    <x v="5"/>
  </r>
  <r>
    <x v="0"/>
    <s v="6/06/2019"/>
    <s v="Delhi"/>
    <s v="Cochin"/>
    <s v="DEL "/>
    <s v=" HYD "/>
    <s v=" COK"/>
    <m/>
    <m/>
    <s v="07:35"/>
    <s v="12:10"/>
    <n v="275"/>
    <n v="1"/>
    <s v="No info"/>
    <n v="5458"/>
    <n v="7"/>
    <s v="Morning"/>
    <x v="20"/>
  </r>
  <r>
    <x v="2"/>
    <s v="9/06/2019"/>
    <s v="Banglore"/>
    <s v="Delhi"/>
    <s v="BLR "/>
    <s v=" DEL"/>
    <m/>
    <m/>
    <m/>
    <s v="18:55"/>
    <s v="22:00"/>
    <n v="185"/>
    <n v="0"/>
    <s v="In-flight meal not included"/>
    <n v="7229"/>
    <n v="18"/>
    <s v="Evening"/>
    <x v="0"/>
  </r>
  <r>
    <x v="2"/>
    <s v="6/06/2019"/>
    <s v="Kolkata"/>
    <s v="Banglore"/>
    <s v="CCU "/>
    <s v=" BOM "/>
    <s v=" BLR"/>
    <m/>
    <m/>
    <s v="18:55"/>
    <s v="10:05 07 Jun"/>
    <n v="910"/>
    <n v="1"/>
    <s v="No info"/>
    <n v="14571"/>
    <n v="18"/>
    <s v="Evening"/>
    <x v="10"/>
  </r>
  <r>
    <x v="3"/>
    <s v="9/06/2019"/>
    <s v="Banglore"/>
    <s v="Delhi"/>
    <s v="BLR "/>
    <s v=" DEL"/>
    <m/>
    <m/>
    <m/>
    <s v="21:10"/>
    <s v="00:05 10 Jun"/>
    <n v="175"/>
    <n v="0"/>
    <s v="No check-in baggage included"/>
    <n v="3919"/>
    <n v="21"/>
    <s v="Night"/>
    <x v="0"/>
  </r>
  <r>
    <x v="4"/>
    <s v="9/03/2019"/>
    <s v="Delhi"/>
    <s v="Cochin"/>
    <s v="DEL "/>
    <s v=" HYD "/>
    <s v=" COK"/>
    <m/>
    <m/>
    <s v="07:05"/>
    <s v="16:10"/>
    <n v="545"/>
    <n v="1"/>
    <s v="No info"/>
    <n v="6916"/>
    <n v="7"/>
    <s v="Morning"/>
    <x v="20"/>
  </r>
  <r>
    <x v="2"/>
    <s v="27/03/2019"/>
    <s v="Delhi"/>
    <s v="Cochin"/>
    <s v="DEL "/>
    <s v=" BOM "/>
    <s v=" COK"/>
    <m/>
    <m/>
    <s v="13:00"/>
    <s v="04:25 28 Mar"/>
    <n v="925"/>
    <n v="1"/>
    <s v="In-flight meal not included"/>
    <n v="6960"/>
    <n v="13"/>
    <s v="Afternoon"/>
    <x v="7"/>
  </r>
  <r>
    <x v="2"/>
    <s v="06/03/2019"/>
    <s v="Banglore"/>
    <s v="New Delhi"/>
    <s v="BLR "/>
    <s v=" MAA "/>
    <s v=" DEL"/>
    <m/>
    <m/>
    <s v="09:45"/>
    <s v="14:25"/>
    <n v="280"/>
    <n v="1"/>
    <s v="No info"/>
    <n v="16757"/>
    <n v="9"/>
    <s v="Morning"/>
    <x v="33"/>
  </r>
  <r>
    <x v="0"/>
    <s v="6/03/2019"/>
    <s v="Delhi"/>
    <s v="Cochin"/>
    <s v="DEL "/>
    <s v=" BOM "/>
    <s v=" COK"/>
    <m/>
    <m/>
    <s v="16:00"/>
    <s v="01:35 07 Mar"/>
    <n v="575"/>
    <n v="1"/>
    <s v="No info"/>
    <n v="14871"/>
    <n v="16"/>
    <s v="Afternoon"/>
    <x v="7"/>
  </r>
  <r>
    <x v="0"/>
    <s v="12/06/2019"/>
    <s v="Delhi"/>
    <s v="Cochin"/>
    <s v="DEL "/>
    <s v=" HYD "/>
    <s v=" COK"/>
    <m/>
    <m/>
    <s v="07:35"/>
    <s v="12:10"/>
    <n v="275"/>
    <n v="1"/>
    <s v="No info"/>
    <n v="5054"/>
    <n v="7"/>
    <s v="Morning"/>
    <x v="20"/>
  </r>
  <r>
    <x v="1"/>
    <s v="3/06/2019"/>
    <s v="Delhi"/>
    <s v="Cochin"/>
    <s v="DEL "/>
    <s v=" LKO "/>
    <s v=" BOM "/>
    <s v=" COK"/>
    <m/>
    <s v="12:20"/>
    <s v="19:15 04 Jun"/>
    <n v="1855"/>
    <n v="2"/>
    <s v="No info"/>
    <n v="12488"/>
    <n v="12"/>
    <s v="Afternoon"/>
    <x v="2"/>
  </r>
  <r>
    <x v="0"/>
    <s v="15/04/2019"/>
    <s v="Banglore"/>
    <s v="Delhi"/>
    <s v="BLR "/>
    <s v=" DEL"/>
    <m/>
    <m/>
    <m/>
    <s v="18:25"/>
    <s v="21:20"/>
    <n v="175"/>
    <n v="0"/>
    <s v="No info"/>
    <n v="4823"/>
    <n v="18"/>
    <s v="Evening"/>
    <x v="0"/>
  </r>
  <r>
    <x v="1"/>
    <s v="9/03/2019"/>
    <s v="Delhi"/>
    <s v="Cochin"/>
    <s v="DEL "/>
    <s v=" BHO "/>
    <s v=" BOM "/>
    <s v=" COK"/>
    <m/>
    <s v="05:55"/>
    <s v="19:15 10 Mar"/>
    <n v="2240"/>
    <n v="2"/>
    <s v="No info"/>
    <n v="14483"/>
    <n v="5"/>
    <s v="Morning"/>
    <x v="28"/>
  </r>
  <r>
    <x v="1"/>
    <s v="24/06/2019"/>
    <s v="Delhi"/>
    <s v="Cochin"/>
    <s v="DEL "/>
    <s v=" HYD "/>
    <s v=" BOM "/>
    <s v=" COK"/>
    <m/>
    <s v="17:15"/>
    <s v="19:15 25 Jun"/>
    <n v="1560"/>
    <n v="2"/>
    <s v="No info"/>
    <n v="11989"/>
    <n v="17"/>
    <s v="Evening"/>
    <x v="50"/>
  </r>
  <r>
    <x v="2"/>
    <s v="21/05/2019"/>
    <s v="Delhi"/>
    <s v="Cochin"/>
    <s v="DEL "/>
    <s v=" BOM "/>
    <s v=" COK"/>
    <m/>
    <m/>
    <s v="22:50"/>
    <s v="19:00 22 May"/>
    <n v="1210"/>
    <n v="1"/>
    <s v="No info"/>
    <n v="16079"/>
    <n v="22"/>
    <s v="Night"/>
    <x v="7"/>
  </r>
  <r>
    <x v="2"/>
    <s v="6/05/2019"/>
    <s v="Kolkata"/>
    <s v="Banglore"/>
    <s v="CCU "/>
    <s v=" DEL "/>
    <s v=" BLR"/>
    <m/>
    <m/>
    <s v="09:35"/>
    <s v="10:55 07 May"/>
    <n v="1520"/>
    <n v="1"/>
    <s v="No info"/>
    <n v="13067"/>
    <n v="9"/>
    <s v="Morning"/>
    <x v="23"/>
  </r>
  <r>
    <x v="0"/>
    <s v="12/06/2019"/>
    <s v="Delhi"/>
    <s v="Cochin"/>
    <s v="DEL "/>
    <s v=" HYD "/>
    <s v=" COK"/>
    <m/>
    <m/>
    <s v="05:05"/>
    <s v="16:10"/>
    <n v="665"/>
    <n v="1"/>
    <s v="No info"/>
    <n v="6818"/>
    <n v="5"/>
    <s v="Morning"/>
    <x v="20"/>
  </r>
  <r>
    <x v="2"/>
    <s v="12/05/2019"/>
    <s v="Kolkata"/>
    <s v="Banglore"/>
    <s v="CCU "/>
    <s v=" BOM "/>
    <s v=" BLR"/>
    <m/>
    <m/>
    <s v="08:25"/>
    <s v="08:15 13 May"/>
    <n v="1430"/>
    <n v="1"/>
    <s v="No info"/>
    <n v="13941"/>
    <n v="8"/>
    <s v="Morning"/>
    <x v="10"/>
  </r>
  <r>
    <x v="4"/>
    <s v="24/06/2019"/>
    <s v="Delhi"/>
    <s v="Cochin"/>
    <s v="DEL "/>
    <s v=" BOM "/>
    <s v=" COK"/>
    <m/>
    <m/>
    <s v="09:00"/>
    <s v="19:00"/>
    <n v="600"/>
    <n v="1"/>
    <s v="No info"/>
    <n v="12927"/>
    <n v="9"/>
    <s v="Morning"/>
    <x v="7"/>
  </r>
  <r>
    <x v="0"/>
    <s v="15/05/2019"/>
    <s v="Kolkata"/>
    <s v="Banglore"/>
    <s v="CCU "/>
    <s v=" BLR"/>
    <m/>
    <m/>
    <m/>
    <s v="22:15"/>
    <s v="00:50 16 May"/>
    <n v="155"/>
    <n v="0"/>
    <s v="No info"/>
    <n v="4804"/>
    <n v="22"/>
    <s v="Night"/>
    <x v="5"/>
  </r>
  <r>
    <x v="2"/>
    <s v="1/04/2019"/>
    <s v="Delhi"/>
    <s v="Cochin"/>
    <s v="DEL "/>
    <s v=" BOM "/>
    <s v=" COK"/>
    <m/>
    <m/>
    <s v="16:00"/>
    <s v="12:35 02 Apr"/>
    <n v="1235"/>
    <n v="1"/>
    <s v="In-flight meal not included"/>
    <n v="5406"/>
    <n v="16"/>
    <s v="Afternoon"/>
    <x v="7"/>
  </r>
  <r>
    <x v="0"/>
    <s v="21/03/2019"/>
    <s v="Delhi"/>
    <s v="Cochin"/>
    <s v="DEL "/>
    <s v=" BOM "/>
    <s v=" COK"/>
    <m/>
    <m/>
    <s v="10:45"/>
    <s v="01:35 22 Mar"/>
    <n v="890"/>
    <n v="1"/>
    <s v="No info"/>
    <n v="7318"/>
    <n v="10"/>
    <s v="Morning"/>
    <x v="7"/>
  </r>
  <r>
    <x v="0"/>
    <s v="21/03/2019"/>
    <s v="Chennai"/>
    <s v="Kolkata"/>
    <s v="MAA "/>
    <s v=" CCU"/>
    <m/>
    <m/>
    <m/>
    <s v="07:55"/>
    <s v="10:15"/>
    <n v="140"/>
    <n v="0"/>
    <s v="No info"/>
    <n v="3384"/>
    <n v="7"/>
    <s v="Morning"/>
    <x v="9"/>
  </r>
  <r>
    <x v="7"/>
    <s v="3/06/2019"/>
    <s v="Delhi"/>
    <s v="Cochin"/>
    <s v="DEL "/>
    <s v=" BLR "/>
    <s v=" COK"/>
    <m/>
    <m/>
    <s v="20:45"/>
    <s v="06:35 04 Jun"/>
    <n v="590"/>
    <n v="1"/>
    <s v="No info"/>
    <n v="11410"/>
    <n v="20"/>
    <s v="Evening"/>
    <x v="8"/>
  </r>
  <r>
    <x v="2"/>
    <s v="15/03/2019"/>
    <s v="Banglore"/>
    <s v="New Delhi"/>
    <s v="BLR "/>
    <s v=" BOM "/>
    <s v=" DEL"/>
    <m/>
    <m/>
    <s v="05:45"/>
    <s v="13:15"/>
    <n v="450"/>
    <n v="1"/>
    <s v="In-flight meal not included"/>
    <n v="9134"/>
    <n v="5"/>
    <s v="Morning"/>
    <x v="6"/>
  </r>
  <r>
    <x v="2"/>
    <s v="21/03/2019"/>
    <s v="Banglore"/>
    <s v="New Delhi"/>
    <s v="BLR "/>
    <s v=" BOM "/>
    <s v=" DEL"/>
    <m/>
    <m/>
    <s v="14:05"/>
    <s v="21:20"/>
    <n v="435"/>
    <n v="1"/>
    <s v="In-flight meal not included"/>
    <n v="7832"/>
    <n v="14"/>
    <s v="Afternoon"/>
    <x v="6"/>
  </r>
  <r>
    <x v="2"/>
    <s v="06/03/2019"/>
    <s v="Banglore"/>
    <s v="New Delhi"/>
    <s v="BLR "/>
    <s v=" BOM "/>
    <s v=" DEL"/>
    <m/>
    <m/>
    <s v="08:55"/>
    <s v="07:40 07 Mar"/>
    <n v="1365"/>
    <n v="1"/>
    <s v="No info"/>
    <n v="14815"/>
    <n v="8"/>
    <s v="Morning"/>
    <x v="6"/>
  </r>
  <r>
    <x v="0"/>
    <s v="3/06/2019"/>
    <s v="Banglore"/>
    <s v="Delhi"/>
    <s v="BLR "/>
    <s v=" DEL"/>
    <m/>
    <m/>
    <m/>
    <s v="23:30"/>
    <s v="02:20 04 Jun"/>
    <n v="170"/>
    <n v="0"/>
    <s v="No info"/>
    <n v="4591"/>
    <n v="23"/>
    <s v="Night"/>
    <x v="0"/>
  </r>
  <r>
    <x v="2"/>
    <s v="9/05/2019"/>
    <s v="Delhi"/>
    <s v="Cochin"/>
    <s v="DEL "/>
    <s v=" BOM "/>
    <s v=" COK"/>
    <m/>
    <m/>
    <s v="22:50"/>
    <s v="19:00 10 May"/>
    <n v="1210"/>
    <n v="1"/>
    <s v="In-flight meal not included"/>
    <n v="12373"/>
    <n v="22"/>
    <s v="Night"/>
    <x v="7"/>
  </r>
  <r>
    <x v="7"/>
    <s v="09/03/2019"/>
    <s v="Banglore"/>
    <s v="New Delhi"/>
    <s v="BLR "/>
    <s v=" DEL"/>
    <m/>
    <m/>
    <m/>
    <s v="05:50"/>
    <s v="08:40"/>
    <n v="170"/>
    <n v="0"/>
    <s v="No info"/>
    <n v="4284"/>
    <n v="5"/>
    <s v="Morning"/>
    <x v="0"/>
  </r>
  <r>
    <x v="2"/>
    <s v="18/05/2019"/>
    <s v="Kolkata"/>
    <s v="Banglore"/>
    <s v="CCU "/>
    <s v=" BOM "/>
    <s v=" BLR"/>
    <m/>
    <m/>
    <s v="05:45"/>
    <s v="04:40 19 May"/>
    <n v="1375"/>
    <n v="1"/>
    <s v="No info"/>
    <n v="13941"/>
    <n v="5"/>
    <s v="Morning"/>
    <x v="10"/>
  </r>
  <r>
    <x v="2"/>
    <s v="9/03/2019"/>
    <s v="Delhi"/>
    <s v="Cochin"/>
    <s v="DEL "/>
    <s v=" BOM "/>
    <s v=" COK"/>
    <m/>
    <m/>
    <s v="17:25"/>
    <s v="18:50 10 Mar"/>
    <n v="1525"/>
    <n v="1"/>
    <s v="No info"/>
    <n v="16289"/>
    <n v="17"/>
    <s v="Evening"/>
    <x v="7"/>
  </r>
  <r>
    <x v="0"/>
    <s v="24/06/2019"/>
    <s v="Delhi"/>
    <s v="Cochin"/>
    <s v="DEL "/>
    <s v=" PNQ "/>
    <s v=" COK"/>
    <m/>
    <m/>
    <s v="23:30"/>
    <s v="04:35 25 Jun"/>
    <n v="305"/>
    <n v="1"/>
    <s v="No info"/>
    <n v="9165"/>
    <n v="23"/>
    <s v="Night"/>
    <x v="12"/>
  </r>
  <r>
    <x v="2"/>
    <s v="21/06/2019"/>
    <s v="Banglore"/>
    <s v="Delhi"/>
    <s v="BLR "/>
    <s v=" DEL"/>
    <m/>
    <m/>
    <m/>
    <s v="06:00"/>
    <s v="08:45"/>
    <n v="165"/>
    <n v="0"/>
    <s v="No info"/>
    <n v="8016"/>
    <n v="6"/>
    <s v="Morning"/>
    <x v="0"/>
  </r>
  <r>
    <x v="7"/>
    <s v="1/04/2019"/>
    <s v="Kolkata"/>
    <s v="Banglore"/>
    <s v="CCU "/>
    <s v=" DEL "/>
    <s v=" BLR"/>
    <m/>
    <m/>
    <s v="22:40"/>
    <s v="10:40 02 Apr"/>
    <n v="720"/>
    <n v="1"/>
    <s v="No info"/>
    <n v="5192"/>
    <n v="22"/>
    <s v="Night"/>
    <x v="23"/>
  </r>
  <r>
    <x v="2"/>
    <s v="9/06/2019"/>
    <s v="Kolkata"/>
    <s v="Banglore"/>
    <s v="CCU "/>
    <s v=" BOM "/>
    <s v=" BLR"/>
    <m/>
    <m/>
    <s v="21:10"/>
    <s v="08:15 10 Jun"/>
    <n v="665"/>
    <n v="1"/>
    <s v="No info"/>
    <n v="14939"/>
    <n v="21"/>
    <s v="Night"/>
    <x v="10"/>
  </r>
  <r>
    <x v="2"/>
    <s v="01/03/2019"/>
    <s v="Banglore"/>
    <s v="New Delhi"/>
    <s v="BLR "/>
    <s v=" BOM "/>
    <s v=" DEL"/>
    <m/>
    <m/>
    <s v="11:40"/>
    <s v="09:30 02 Mar"/>
    <n v="1310"/>
    <n v="1"/>
    <s v="No info"/>
    <n v="25735"/>
    <n v="11"/>
    <s v="Morning"/>
    <x v="6"/>
  </r>
  <r>
    <x v="4"/>
    <s v="3/06/2019"/>
    <s v="Delhi"/>
    <s v="Cochin"/>
    <s v="DEL "/>
    <s v=" BOM "/>
    <s v=" COK"/>
    <m/>
    <m/>
    <s v="10:00"/>
    <s v="19:00"/>
    <n v="540"/>
    <n v="1"/>
    <s v="No info"/>
    <n v="14502"/>
    <n v="10"/>
    <s v="Morning"/>
    <x v="7"/>
  </r>
  <r>
    <x v="2"/>
    <s v="12/03/2019"/>
    <s v="Banglore"/>
    <s v="New Delhi"/>
    <s v="BLR "/>
    <s v=" BOM "/>
    <s v=" DEL"/>
    <m/>
    <m/>
    <s v="22:55"/>
    <s v="12:25 13 Mar"/>
    <n v="810"/>
    <n v="1"/>
    <s v="No info"/>
    <n v="13817"/>
    <n v="22"/>
    <s v="Night"/>
    <x v="6"/>
  </r>
  <r>
    <x v="2"/>
    <s v="24/05/2019"/>
    <s v="Kolkata"/>
    <s v="Banglore"/>
    <s v="CCU "/>
    <s v=" DEL "/>
    <s v=" BLR"/>
    <m/>
    <m/>
    <s v="09:35"/>
    <s v="18:00"/>
    <n v="505"/>
    <n v="1"/>
    <s v="No info"/>
    <n v="14151"/>
    <n v="9"/>
    <s v="Morning"/>
    <x v="23"/>
  </r>
  <r>
    <x v="4"/>
    <s v="6/03/2019"/>
    <s v="Delhi"/>
    <s v="Cochin"/>
    <s v="DEL "/>
    <s v=" BOM "/>
    <s v=" COK"/>
    <m/>
    <m/>
    <s v="10:45"/>
    <s v="19:15"/>
    <n v="510"/>
    <n v="1"/>
    <s v="No info"/>
    <n v="15077"/>
    <n v="10"/>
    <s v="Morning"/>
    <x v="7"/>
  </r>
  <r>
    <x v="4"/>
    <s v="12/06/2019"/>
    <s v="Delhi"/>
    <s v="Cochin"/>
    <s v="DEL "/>
    <s v=" BOM "/>
    <s v=" COK"/>
    <m/>
    <m/>
    <s v="09:00"/>
    <s v="19:00"/>
    <n v="600"/>
    <n v="1"/>
    <s v="No info"/>
    <n v="12192"/>
    <n v="9"/>
    <s v="Morning"/>
    <x v="7"/>
  </r>
  <r>
    <x v="3"/>
    <s v="21/05/2019"/>
    <s v="Mumbai"/>
    <s v="Hyderabad"/>
    <s v="BOM "/>
    <s v=" HYD"/>
    <m/>
    <m/>
    <m/>
    <s v="13:15"/>
    <s v="14:45"/>
    <n v="90"/>
    <n v="0"/>
    <s v="No check-in baggage included"/>
    <n v="1965"/>
    <n v="13"/>
    <s v="Afternoon"/>
    <x v="27"/>
  </r>
  <r>
    <x v="0"/>
    <s v="18/05/2019"/>
    <s v="Chennai"/>
    <s v="Kolkata"/>
    <s v="MAA "/>
    <s v=" CCU"/>
    <m/>
    <m/>
    <m/>
    <s v="07:55"/>
    <s v="10:15"/>
    <n v="140"/>
    <n v="0"/>
    <s v="No info"/>
    <n v="3850"/>
    <n v="7"/>
    <s v="Morning"/>
    <x v="9"/>
  </r>
  <r>
    <x v="0"/>
    <s v="1/06/2019"/>
    <s v="Mumbai"/>
    <s v="Hyderabad"/>
    <s v="BOM "/>
    <s v=" HYD"/>
    <m/>
    <m/>
    <m/>
    <s v="16:55"/>
    <s v="18:25"/>
    <n v="90"/>
    <n v="0"/>
    <s v="No info"/>
    <n v="3175"/>
    <n v="16"/>
    <s v="Afternoon"/>
    <x v="27"/>
  </r>
  <r>
    <x v="2"/>
    <s v="21/05/2019"/>
    <s v="Banglore"/>
    <s v="Delhi"/>
    <s v="BLR "/>
    <s v=" DEL"/>
    <m/>
    <m/>
    <m/>
    <s v="18:55"/>
    <s v="22:00"/>
    <n v="185"/>
    <n v="0"/>
    <s v="No info"/>
    <n v="7229"/>
    <n v="18"/>
    <s v="Evening"/>
    <x v="0"/>
  </r>
  <r>
    <x v="2"/>
    <s v="27/05/2019"/>
    <s v="Delhi"/>
    <s v="Cochin"/>
    <s v="DEL "/>
    <s v=" BOM "/>
    <s v=" COK"/>
    <m/>
    <m/>
    <s v="19:15"/>
    <s v="19:00 28 May"/>
    <n v="1425"/>
    <n v="1"/>
    <s v="No info"/>
    <n v="16079"/>
    <n v="19"/>
    <s v="Evening"/>
    <x v="7"/>
  </r>
  <r>
    <x v="0"/>
    <s v="27/03/2019"/>
    <s v="Mumbai"/>
    <s v="Hyderabad"/>
    <s v="BOM "/>
    <s v=" HYD"/>
    <m/>
    <m/>
    <m/>
    <s v="09:10"/>
    <s v="10:40"/>
    <n v="90"/>
    <n v="0"/>
    <s v="No info"/>
    <n v="4392"/>
    <n v="9"/>
    <s v="Morning"/>
    <x v="27"/>
  </r>
  <r>
    <x v="2"/>
    <s v="18/03/2019"/>
    <s v="Banglore"/>
    <s v="New Delhi"/>
    <s v="BLR "/>
    <s v=" BOM "/>
    <s v=" DEL"/>
    <m/>
    <m/>
    <s v="18:40"/>
    <s v="00:45 16 Mar"/>
    <n v="365"/>
    <n v="1"/>
    <s v="No info"/>
    <n v="54826"/>
    <n v="18"/>
    <s v="Evening"/>
    <x v="6"/>
  </r>
  <r>
    <x v="2"/>
    <s v="15/06/2019"/>
    <s v="Delhi"/>
    <s v="Cochin"/>
    <s v="DEL "/>
    <s v=" JAI "/>
    <s v=" BOM "/>
    <s v=" COK"/>
    <m/>
    <s v="09:40"/>
    <s v="19:00"/>
    <n v="560"/>
    <n v="2"/>
    <s v="In-flight meal not included"/>
    <n v="10368"/>
    <n v="9"/>
    <s v="Morning"/>
    <x v="29"/>
  </r>
  <r>
    <x v="2"/>
    <s v="27/05/2019"/>
    <s v="Delhi"/>
    <s v="Cochin"/>
    <s v="DEL "/>
    <s v=" BOM "/>
    <s v=" COK"/>
    <m/>
    <m/>
    <s v="22:50"/>
    <s v="19:00 28 May"/>
    <n v="1210"/>
    <n v="1"/>
    <s v="In-flight meal not included"/>
    <n v="12898"/>
    <n v="22"/>
    <s v="Night"/>
    <x v="7"/>
  </r>
  <r>
    <x v="1"/>
    <s v="1/05/2019"/>
    <s v="Kolkata"/>
    <s v="Banglore"/>
    <s v="CCU "/>
    <s v=" GAU "/>
    <s v=" DEL "/>
    <s v=" BLR"/>
    <m/>
    <s v="16:45"/>
    <s v="12:30 02 May"/>
    <n v="1185"/>
    <n v="2"/>
    <s v="No info"/>
    <n v="14960"/>
    <n v="16"/>
    <s v="Afternoon"/>
    <x v="17"/>
  </r>
  <r>
    <x v="0"/>
    <s v="27/05/2019"/>
    <s v="Delhi"/>
    <s v="Cochin"/>
    <s v="DEL "/>
    <s v=" HYD "/>
    <s v=" COK"/>
    <m/>
    <m/>
    <s v="08:35"/>
    <s v="22:30"/>
    <n v="835"/>
    <n v="1"/>
    <s v="No info"/>
    <n v="6442"/>
    <n v="8"/>
    <s v="Morning"/>
    <x v="20"/>
  </r>
  <r>
    <x v="3"/>
    <s v="21/05/2019"/>
    <s v="Chennai"/>
    <s v="Kolkata"/>
    <s v="MAA "/>
    <s v=" CCU"/>
    <m/>
    <m/>
    <m/>
    <s v="08:20"/>
    <s v="10:35"/>
    <n v="135"/>
    <n v="0"/>
    <s v="No info"/>
    <n v="3597"/>
    <n v="8"/>
    <s v="Morning"/>
    <x v="9"/>
  </r>
  <r>
    <x v="2"/>
    <s v="6/06/2019"/>
    <s v="Delhi"/>
    <s v="Cochin"/>
    <s v="DEL "/>
    <s v=" JDH "/>
    <s v=" BOM "/>
    <s v=" COK"/>
    <m/>
    <s v="11:40"/>
    <s v="19:00"/>
    <n v="440"/>
    <n v="2"/>
    <s v="No info"/>
    <n v="18804"/>
    <n v="11"/>
    <s v="Morning"/>
    <x v="31"/>
  </r>
  <r>
    <x v="6"/>
    <s v="15/03/2019"/>
    <s v="Delhi"/>
    <s v="Cochin"/>
    <s v="DEL "/>
    <s v=" COK"/>
    <m/>
    <m/>
    <m/>
    <s v="06:00"/>
    <s v="09:10"/>
    <n v="190"/>
    <n v="0"/>
    <s v="No info"/>
    <n v="6111"/>
    <n v="6"/>
    <s v="Morning"/>
    <x v="22"/>
  </r>
  <r>
    <x v="0"/>
    <s v="9/06/2019"/>
    <s v="Delhi"/>
    <s v="Cochin"/>
    <s v="DEL "/>
    <s v=" COK"/>
    <m/>
    <m/>
    <m/>
    <s v="21:05"/>
    <s v="00:20 10 Jun"/>
    <n v="195"/>
    <n v="0"/>
    <s v="No info"/>
    <n v="6015"/>
    <n v="21"/>
    <s v="Night"/>
    <x v="22"/>
  </r>
  <r>
    <x v="1"/>
    <s v="18/05/2019"/>
    <s v="Banglore"/>
    <s v="Delhi"/>
    <s v="BLR "/>
    <s v=" DEL"/>
    <m/>
    <m/>
    <m/>
    <s v="13:20"/>
    <s v="16:10"/>
    <n v="170"/>
    <n v="0"/>
    <s v="No info"/>
    <n v="6121"/>
    <n v="13"/>
    <s v="Afternoon"/>
    <x v="0"/>
  </r>
  <r>
    <x v="2"/>
    <s v="24/05/2019"/>
    <s v="Kolkata"/>
    <s v="Banglore"/>
    <s v="CCU "/>
    <s v=" GAU "/>
    <s v=" BLR"/>
    <m/>
    <m/>
    <s v="10:20"/>
    <s v="17:35"/>
    <n v="435"/>
    <n v="1"/>
    <s v="In-flight meal not included"/>
    <n v="6287"/>
    <n v="10"/>
    <s v="Morning"/>
    <x v="60"/>
  </r>
  <r>
    <x v="2"/>
    <s v="9/05/2019"/>
    <s v="Banglore"/>
    <s v="Delhi"/>
    <s v="BLR "/>
    <s v=" DEL"/>
    <m/>
    <m/>
    <m/>
    <s v="15:15"/>
    <s v="18:10"/>
    <n v="175"/>
    <n v="0"/>
    <s v="No info"/>
    <n v="7229"/>
    <n v="15"/>
    <s v="Afternoon"/>
    <x v="0"/>
  </r>
  <r>
    <x v="0"/>
    <s v="12/06/2019"/>
    <s v="Delhi"/>
    <s v="Cochin"/>
    <s v="DEL "/>
    <s v=" HYD "/>
    <s v=" COK"/>
    <m/>
    <m/>
    <s v="08:35"/>
    <s v="16:10"/>
    <n v="455"/>
    <n v="1"/>
    <s v="No info"/>
    <n v="6442"/>
    <n v="8"/>
    <s v="Morning"/>
    <x v="20"/>
  </r>
  <r>
    <x v="2"/>
    <s v="27/04/2019"/>
    <s v="Banglore"/>
    <s v="Delhi"/>
    <s v="BLR "/>
    <s v=" DEL"/>
    <m/>
    <m/>
    <m/>
    <s v="15:15"/>
    <s v="18:10"/>
    <n v="175"/>
    <n v="0"/>
    <s v="In-flight meal not included"/>
    <n v="4544"/>
    <n v="15"/>
    <s v="Afternoon"/>
    <x v="0"/>
  </r>
  <r>
    <x v="1"/>
    <s v="12/06/2019"/>
    <s v="Kolkata"/>
    <s v="Banglore"/>
    <s v="CCU "/>
    <s v=" BOM "/>
    <s v=" COK "/>
    <s v=" BLR"/>
    <m/>
    <s v="09:25"/>
    <s v="13:45 13 Jun"/>
    <n v="1700"/>
    <n v="2"/>
    <s v="No info"/>
    <n v="11542"/>
    <n v="9"/>
    <s v="Morning"/>
    <x v="46"/>
  </r>
  <r>
    <x v="2"/>
    <s v="21/05/2019"/>
    <s v="Delhi"/>
    <s v="Cochin"/>
    <s v="DEL "/>
    <s v=" BOM "/>
    <s v=" COK"/>
    <m/>
    <m/>
    <s v="19:45"/>
    <s v="04:25 22 May"/>
    <n v="520"/>
    <n v="1"/>
    <s v="No info"/>
    <n v="16079"/>
    <n v="19"/>
    <s v="Evening"/>
    <x v="7"/>
  </r>
  <r>
    <x v="4"/>
    <s v="27/03/2019"/>
    <s v="Delhi"/>
    <s v="Cochin"/>
    <s v="DEL "/>
    <s v=" HYD "/>
    <s v=" COK"/>
    <m/>
    <m/>
    <s v="07:05"/>
    <s v="16:10"/>
    <n v="545"/>
    <n v="1"/>
    <s v="No info"/>
    <n v="6076"/>
    <n v="7"/>
    <s v="Morning"/>
    <x v="20"/>
  </r>
  <r>
    <x v="1"/>
    <s v="1/04/2019"/>
    <s v="Kolkata"/>
    <s v="Banglore"/>
    <s v="CCU "/>
    <s v=" DEL "/>
    <s v=" COK "/>
    <s v=" BLR"/>
    <m/>
    <s v="10:00"/>
    <s v="01:20 02 Apr"/>
    <n v="920"/>
    <n v="2"/>
    <s v="No info"/>
    <n v="10408"/>
    <n v="10"/>
    <s v="Morning"/>
    <x v="54"/>
  </r>
  <r>
    <x v="1"/>
    <s v="27/03/2019"/>
    <s v="Delhi"/>
    <s v="Cochin"/>
    <s v="DEL "/>
    <s v=" NAG "/>
    <s v=" BOM "/>
    <s v=" COK"/>
    <m/>
    <s v="05:55"/>
    <s v="19:15 28 Mar"/>
    <n v="2240"/>
    <n v="2"/>
    <s v="No info"/>
    <n v="8446"/>
    <n v="5"/>
    <s v="Morning"/>
    <x v="18"/>
  </r>
  <r>
    <x v="5"/>
    <s v="01/03/2019"/>
    <s v="Banglore"/>
    <s v="New Delhi"/>
    <s v="BLR "/>
    <s v=" DEL"/>
    <m/>
    <m/>
    <m/>
    <s v="07:45"/>
    <s v="10:40"/>
    <n v="175"/>
    <n v="0"/>
    <s v="No info"/>
    <n v="13663"/>
    <n v="7"/>
    <s v="Morning"/>
    <x v="0"/>
  </r>
  <r>
    <x v="1"/>
    <s v="15/05/2019"/>
    <s v="Delhi"/>
    <s v="Cochin"/>
    <s v="DEL "/>
    <s v=" BLR "/>
    <s v=" COK"/>
    <m/>
    <m/>
    <s v="20:30"/>
    <s v="08:15 16 May"/>
    <n v="705"/>
    <n v="1"/>
    <s v="No info"/>
    <n v="10671"/>
    <n v="20"/>
    <s v="Evening"/>
    <x v="8"/>
  </r>
  <r>
    <x v="7"/>
    <s v="18/06/2019"/>
    <s v="Banglore"/>
    <s v="Delhi"/>
    <s v="BLR "/>
    <s v=" DEL"/>
    <m/>
    <m/>
    <m/>
    <s v="23:55"/>
    <s v="02:45 19 Jun"/>
    <n v="170"/>
    <n v="0"/>
    <s v="No info"/>
    <n v="3383"/>
    <n v="23"/>
    <s v="Night"/>
    <x v="0"/>
  </r>
  <r>
    <x v="4"/>
    <s v="9/05/2019"/>
    <s v="Delhi"/>
    <s v="Cochin"/>
    <s v="DEL "/>
    <s v=" BOM "/>
    <s v=" COK"/>
    <m/>
    <m/>
    <s v="10:20"/>
    <s v="01:30 10 May"/>
    <n v="910"/>
    <n v="1"/>
    <s v="No info"/>
    <n v="9021"/>
    <n v="10"/>
    <s v="Morning"/>
    <x v="7"/>
  </r>
  <r>
    <x v="4"/>
    <s v="18/05/2019"/>
    <s v="Delhi"/>
    <s v="Cochin"/>
    <s v="DEL "/>
    <s v=" BOM "/>
    <s v=" COK"/>
    <m/>
    <m/>
    <s v="09:00"/>
    <s v="19:15"/>
    <n v="615"/>
    <n v="1"/>
    <s v="No info"/>
    <n v="14533"/>
    <n v="9"/>
    <s v="Morning"/>
    <x v="7"/>
  </r>
  <r>
    <x v="2"/>
    <s v="6/06/2019"/>
    <s v="Delhi"/>
    <s v="Cochin"/>
    <s v="DEL "/>
    <s v=" LKO "/>
    <s v=" BOM "/>
    <s v=" COK"/>
    <m/>
    <s v="11:45"/>
    <s v="04:25 07 Jun"/>
    <n v="1000"/>
    <n v="2"/>
    <s v="In-flight meal not included"/>
    <n v="11992"/>
    <n v="11"/>
    <s v="Morning"/>
    <x v="2"/>
  </r>
  <r>
    <x v="0"/>
    <s v="12/05/2019"/>
    <s v="Chennai"/>
    <s v="Kolkata"/>
    <s v="MAA "/>
    <s v=" CCU"/>
    <m/>
    <m/>
    <m/>
    <s v="13:15"/>
    <s v="15:35"/>
    <n v="140"/>
    <n v="0"/>
    <s v="No info"/>
    <n v="3597"/>
    <n v="13"/>
    <s v="Afternoon"/>
    <x v="9"/>
  </r>
  <r>
    <x v="0"/>
    <s v="9/06/2019"/>
    <s v="Banglore"/>
    <s v="Delhi"/>
    <s v="BLR "/>
    <s v=" DEL"/>
    <m/>
    <m/>
    <m/>
    <s v="01:30"/>
    <s v="04:15"/>
    <n v="165"/>
    <n v="0"/>
    <s v="No info"/>
    <n v="4077"/>
    <n v="1"/>
    <s v="Night"/>
    <x v="0"/>
  </r>
  <r>
    <x v="4"/>
    <s v="12/06/2019"/>
    <s v="Delhi"/>
    <s v="Cochin"/>
    <s v="DEL "/>
    <s v=" HYD "/>
    <s v=" COK"/>
    <m/>
    <m/>
    <s v="07:05"/>
    <s v="16:10"/>
    <n v="545"/>
    <n v="1"/>
    <s v="No info"/>
    <n v="9646"/>
    <n v="7"/>
    <s v="Morning"/>
    <x v="20"/>
  </r>
  <r>
    <x v="3"/>
    <s v="1/04/2019"/>
    <s v="Kolkata"/>
    <s v="Banglore"/>
    <s v="CCU "/>
    <s v=" BLR"/>
    <m/>
    <m/>
    <m/>
    <s v="22:20"/>
    <s v="00:40 02 Apr"/>
    <n v="140"/>
    <n v="0"/>
    <s v="No info"/>
    <n v="3873"/>
    <n v="22"/>
    <s v="Night"/>
    <x v="5"/>
  </r>
  <r>
    <x v="2"/>
    <s v="9/05/2019"/>
    <s v="Delhi"/>
    <s v="Cochin"/>
    <s v="DEL "/>
    <s v=" AMD "/>
    <s v=" BOM "/>
    <s v=" COK"/>
    <m/>
    <s v="19:10"/>
    <s v="19:00 10 May"/>
    <n v="1430"/>
    <n v="2"/>
    <s v="No info"/>
    <n v="15129"/>
    <n v="19"/>
    <s v="Evening"/>
    <x v="11"/>
  </r>
  <r>
    <x v="0"/>
    <s v="9/06/2019"/>
    <s v="Delhi"/>
    <s v="Cochin"/>
    <s v="DEL "/>
    <s v=" BOM "/>
    <s v=" COK"/>
    <m/>
    <m/>
    <s v="17:30"/>
    <s v="01:30 10 Jun"/>
    <n v="480"/>
    <n v="1"/>
    <s v="No info"/>
    <n v="6104"/>
    <n v="17"/>
    <s v="Evening"/>
    <x v="7"/>
  </r>
  <r>
    <x v="2"/>
    <s v="6/03/2019"/>
    <s v="Delhi"/>
    <s v="Cochin"/>
    <s v="DEL "/>
    <s v=" AMD "/>
    <s v=" BOM "/>
    <s v=" COK"/>
    <m/>
    <s v="19:10"/>
    <s v="04:25 08 Mar"/>
    <n v="1995"/>
    <n v="2"/>
    <s v="In-flight meal not included"/>
    <n v="16022"/>
    <n v="19"/>
    <s v="Evening"/>
    <x v="11"/>
  </r>
  <r>
    <x v="2"/>
    <s v="09/03/2019"/>
    <s v="Banglore"/>
    <s v="New Delhi"/>
    <s v="BLR "/>
    <s v=" MAA "/>
    <s v=" DEL"/>
    <m/>
    <m/>
    <s v="09:45"/>
    <s v="00:30 13 Mar"/>
    <n v="885"/>
    <n v="1"/>
    <s v="In-flight meal not included"/>
    <n v="10562"/>
    <n v="9"/>
    <s v="Morning"/>
    <x v="33"/>
  </r>
  <r>
    <x v="1"/>
    <s v="9/03/2019"/>
    <s v="Delhi"/>
    <s v="Cochin"/>
    <s v="DEL "/>
    <s v=" MAA "/>
    <s v=" COK"/>
    <m/>
    <m/>
    <s v="06:05"/>
    <s v="09:25 10 Mar"/>
    <n v="1640"/>
    <n v="1"/>
    <s v="No info"/>
    <n v="10945"/>
    <n v="6"/>
    <s v="Morning"/>
    <x v="26"/>
  </r>
  <r>
    <x v="3"/>
    <s v="27/05/2019"/>
    <s v="Kolkata"/>
    <s v="Banglore"/>
    <s v="CCU "/>
    <s v=" BLR"/>
    <m/>
    <m/>
    <m/>
    <s v="09:00"/>
    <s v="11:25"/>
    <n v="145"/>
    <n v="0"/>
    <s v="No info"/>
    <n v="3873"/>
    <n v="9"/>
    <s v="Morning"/>
    <x v="5"/>
  </r>
  <r>
    <x v="2"/>
    <s v="27/03/2019"/>
    <s v="Mumbai"/>
    <s v="Hyderabad"/>
    <s v="BOM "/>
    <s v=" HYD"/>
    <m/>
    <m/>
    <m/>
    <s v="02:55"/>
    <s v="04:25"/>
    <n v="90"/>
    <n v="0"/>
    <s v="In-flight meal not included"/>
    <n v="1840"/>
    <n v="2"/>
    <s v="Night"/>
    <x v="27"/>
  </r>
  <r>
    <x v="0"/>
    <s v="3/03/2019"/>
    <s v="Delhi"/>
    <s v="Cochin"/>
    <s v="DEL "/>
    <s v=" HYD "/>
    <s v=" COK"/>
    <m/>
    <m/>
    <s v="04:55"/>
    <s v="12:00"/>
    <n v="425"/>
    <n v="1"/>
    <s v="No info"/>
    <n v="9585"/>
    <n v="4"/>
    <s v="Night"/>
    <x v="20"/>
  </r>
  <r>
    <x v="2"/>
    <s v="18/05/2019"/>
    <s v="Mumbai"/>
    <s v="Hyderabad"/>
    <s v="BOM "/>
    <s v=" HYD"/>
    <m/>
    <m/>
    <m/>
    <s v="19:35"/>
    <s v="21:05"/>
    <n v="90"/>
    <n v="0"/>
    <s v="In-flight meal not included"/>
    <n v="3210"/>
    <n v="19"/>
    <s v="Evening"/>
    <x v="27"/>
  </r>
  <r>
    <x v="0"/>
    <s v="9/05/2019"/>
    <s v="Delhi"/>
    <s v="Cochin"/>
    <s v="DEL "/>
    <s v=" BLR "/>
    <s v=" COK"/>
    <m/>
    <m/>
    <s v="15:10"/>
    <s v="20:00"/>
    <n v="290"/>
    <n v="1"/>
    <s v="No info"/>
    <n v="6147"/>
    <n v="15"/>
    <s v="Afternoon"/>
    <x v="8"/>
  </r>
  <r>
    <x v="2"/>
    <s v="9/05/2019"/>
    <s v="Kolkata"/>
    <s v="Banglore"/>
    <s v="CCU "/>
    <s v=" DEL "/>
    <s v=" BLR"/>
    <m/>
    <m/>
    <s v="17:00"/>
    <s v="23:35"/>
    <n v="395"/>
    <n v="1"/>
    <s v="In-flight meal not included"/>
    <n v="7341"/>
    <n v="17"/>
    <s v="Evening"/>
    <x v="23"/>
  </r>
  <r>
    <x v="1"/>
    <s v="21/05/2019"/>
    <s v="Delhi"/>
    <s v="Cochin"/>
    <s v="DEL "/>
    <s v=" BOM "/>
    <s v=" COK"/>
    <m/>
    <m/>
    <s v="09:00"/>
    <s v="19:15"/>
    <n v="615"/>
    <n v="1"/>
    <s v="No info"/>
    <n v="8372"/>
    <n v="9"/>
    <s v="Morning"/>
    <x v="7"/>
  </r>
  <r>
    <x v="4"/>
    <s v="27/06/2019"/>
    <s v="Delhi"/>
    <s v="Cochin"/>
    <s v="DEL "/>
    <s v=" BOM "/>
    <s v=" COK"/>
    <m/>
    <m/>
    <s v="07:30"/>
    <s v="19:00"/>
    <n v="690"/>
    <n v="1"/>
    <s v="No info"/>
    <n v="10877"/>
    <n v="7"/>
    <s v="Morning"/>
    <x v="7"/>
  </r>
  <r>
    <x v="1"/>
    <s v="9/05/2019"/>
    <s v="Delhi"/>
    <s v="Cochin"/>
    <s v="DEL "/>
    <s v=" GOI "/>
    <s v=" BOM "/>
    <s v=" COK"/>
    <m/>
    <s v="22:00"/>
    <s v="19:15 10 May"/>
    <n v="1275"/>
    <n v="2"/>
    <s v="No info"/>
    <n v="10441"/>
    <n v="22"/>
    <s v="Night"/>
    <x v="34"/>
  </r>
  <r>
    <x v="0"/>
    <s v="6/03/2019"/>
    <s v="Delhi"/>
    <s v="Cochin"/>
    <s v="DEL "/>
    <s v=" BOM "/>
    <s v=" COK"/>
    <m/>
    <m/>
    <s v="04:45"/>
    <s v="21:00"/>
    <n v="975"/>
    <n v="1"/>
    <s v="No info"/>
    <n v="13611"/>
    <n v="4"/>
    <s v="Night"/>
    <x v="7"/>
  </r>
  <r>
    <x v="2"/>
    <s v="09/03/2019"/>
    <s v="Banglore"/>
    <s v="New Delhi"/>
    <s v="BLR "/>
    <s v=" BOM "/>
    <s v=" DEL"/>
    <m/>
    <m/>
    <s v="08:55"/>
    <s v="10:45 13 Mar"/>
    <n v="1550"/>
    <n v="1"/>
    <s v="In-flight meal not included"/>
    <n v="11087"/>
    <n v="8"/>
    <s v="Morning"/>
    <x v="6"/>
  </r>
  <r>
    <x v="2"/>
    <s v="27/03/2019"/>
    <s v="Delhi"/>
    <s v="Cochin"/>
    <s v="DEL "/>
    <s v=" BOM "/>
    <s v=" COK"/>
    <m/>
    <m/>
    <s v="19:15"/>
    <s v="19:45 28 Mar"/>
    <n v="1470"/>
    <n v="1"/>
    <s v="In-flight meal not included"/>
    <n v="5963"/>
    <n v="19"/>
    <s v="Evening"/>
    <x v="7"/>
  </r>
  <r>
    <x v="0"/>
    <s v="24/05/2019"/>
    <s v="Chennai"/>
    <s v="Kolkata"/>
    <s v="MAA "/>
    <s v=" CCU"/>
    <m/>
    <m/>
    <m/>
    <s v="13:15"/>
    <s v="15:35"/>
    <n v="140"/>
    <n v="0"/>
    <s v="No info"/>
    <n v="3597"/>
    <n v="13"/>
    <s v="Afternoon"/>
    <x v="9"/>
  </r>
  <r>
    <x v="2"/>
    <s v="12/06/2019"/>
    <s v="Kolkata"/>
    <s v="Banglore"/>
    <s v="CCU "/>
    <s v=" BOM "/>
    <s v=" BLR"/>
    <m/>
    <m/>
    <s v="18:55"/>
    <s v="10:05 13 Jun"/>
    <n v="910"/>
    <n v="1"/>
    <s v="In-flight meal not included"/>
    <n v="8529"/>
    <n v="18"/>
    <s v="Evening"/>
    <x v="10"/>
  </r>
  <r>
    <x v="4"/>
    <s v="12/06/2019"/>
    <s v="Delhi"/>
    <s v="Cochin"/>
    <s v="DEL "/>
    <s v=" BOM "/>
    <s v=" COK"/>
    <m/>
    <m/>
    <s v="04:55"/>
    <s v="19:00"/>
    <n v="845"/>
    <n v="1"/>
    <s v="No info"/>
    <n v="10678"/>
    <n v="4"/>
    <s v="Night"/>
    <x v="7"/>
  </r>
  <r>
    <x v="0"/>
    <s v="27/03/2019"/>
    <s v="Delhi"/>
    <s v="Cochin"/>
    <s v="DEL "/>
    <s v=" BOM "/>
    <s v=" COK"/>
    <m/>
    <m/>
    <s v="08:25"/>
    <s v="21:00"/>
    <n v="755"/>
    <n v="1"/>
    <s v="No info"/>
    <n v="8285"/>
    <n v="8"/>
    <s v="Morning"/>
    <x v="7"/>
  </r>
  <r>
    <x v="2"/>
    <s v="12/06/2019"/>
    <s v="Delhi"/>
    <s v="Cochin"/>
    <s v="DEL "/>
    <s v=" BOM "/>
    <s v=" COK"/>
    <m/>
    <m/>
    <s v="02:15"/>
    <s v="12:35"/>
    <n v="620"/>
    <n v="1"/>
    <s v="No info"/>
    <n v="18371"/>
    <n v="2"/>
    <s v="Night"/>
    <x v="7"/>
  </r>
  <r>
    <x v="2"/>
    <s v="6/06/2019"/>
    <s v="Kolkata"/>
    <s v="Banglore"/>
    <s v="CCU "/>
    <s v=" DEL "/>
    <s v=" BLR"/>
    <m/>
    <m/>
    <s v="20:25"/>
    <s v="09:45 07 Jun"/>
    <n v="800"/>
    <n v="1"/>
    <s v="No info"/>
    <n v="12692"/>
    <n v="20"/>
    <s v="Evening"/>
    <x v="23"/>
  </r>
  <r>
    <x v="0"/>
    <s v="24/04/2019"/>
    <s v="Banglore"/>
    <s v="Delhi"/>
    <s v="BLR "/>
    <s v=" DEL"/>
    <m/>
    <m/>
    <m/>
    <s v="06:05"/>
    <s v="08:50"/>
    <n v="165"/>
    <n v="0"/>
    <s v="No info"/>
    <n v="4423"/>
    <n v="6"/>
    <s v="Morning"/>
    <x v="0"/>
  </r>
  <r>
    <x v="2"/>
    <s v="9/06/2019"/>
    <s v="Banglore"/>
    <s v="Delhi"/>
    <s v="BLR "/>
    <s v=" DEL"/>
    <m/>
    <m/>
    <m/>
    <s v="19:50"/>
    <s v="22:50"/>
    <n v="180"/>
    <n v="0"/>
    <s v="In-flight meal not included"/>
    <n v="7229"/>
    <n v="19"/>
    <s v="Evening"/>
    <x v="0"/>
  </r>
  <r>
    <x v="0"/>
    <s v="03/03/2019"/>
    <s v="Banglore"/>
    <s v="New Delhi"/>
    <s v="BLR "/>
    <s v=" DEL"/>
    <m/>
    <m/>
    <m/>
    <s v="23:30"/>
    <s v="02:20 04 Mar"/>
    <n v="170"/>
    <n v="0"/>
    <s v="No info"/>
    <n v="6144"/>
    <n v="23"/>
    <s v="Night"/>
    <x v="0"/>
  </r>
  <r>
    <x v="2"/>
    <s v="1/06/2019"/>
    <s v="Delhi"/>
    <s v="Cochin"/>
    <s v="DEL "/>
    <s v=" NAG "/>
    <s v=" BOM "/>
    <s v=" COK"/>
    <m/>
    <s v="06:45"/>
    <s v="04:25 02 Jun"/>
    <n v="1300"/>
    <n v="2"/>
    <s v="In-flight meal not included"/>
    <n v="10919"/>
    <n v="6"/>
    <s v="Morning"/>
    <x v="18"/>
  </r>
  <r>
    <x v="0"/>
    <s v="27/03/2019"/>
    <s v="Kolkata"/>
    <s v="Banglore"/>
    <s v="CCU "/>
    <s v=" BLR"/>
    <m/>
    <m/>
    <m/>
    <s v="21:25"/>
    <s v="00:05 28 Mar"/>
    <n v="160"/>
    <n v="0"/>
    <s v="No info"/>
    <n v="4148"/>
    <n v="21"/>
    <s v="Night"/>
    <x v="5"/>
  </r>
  <r>
    <x v="3"/>
    <s v="24/03/2019"/>
    <s v="Banglore"/>
    <s v="New Delhi"/>
    <s v="BLR "/>
    <s v=" DEL"/>
    <m/>
    <m/>
    <m/>
    <s v="20:30"/>
    <s v="23:20"/>
    <n v="170"/>
    <n v="0"/>
    <s v="No check-in baggage included"/>
    <n v="3873"/>
    <n v="20"/>
    <s v="Evening"/>
    <x v="0"/>
  </r>
  <r>
    <x v="2"/>
    <s v="21/03/2019"/>
    <s v="Delhi"/>
    <s v="Cochin"/>
    <s v="DEL "/>
    <s v=" JAI "/>
    <s v=" BOM "/>
    <s v=" COK"/>
    <m/>
    <s v="09:40"/>
    <s v="18:50"/>
    <n v="550"/>
    <n v="2"/>
    <s v="No info"/>
    <n v="11702"/>
    <n v="9"/>
    <s v="Morning"/>
    <x v="29"/>
  </r>
  <r>
    <x v="0"/>
    <s v="6/03/2019"/>
    <s v="Delhi"/>
    <s v="Cochin"/>
    <s v="DEL "/>
    <s v=" BOM "/>
    <s v=" COK"/>
    <m/>
    <m/>
    <s v="17:10"/>
    <s v="01:35 07 Mar"/>
    <n v="505"/>
    <n v="1"/>
    <s v="No info"/>
    <n v="14871"/>
    <n v="17"/>
    <s v="Evening"/>
    <x v="7"/>
  </r>
  <r>
    <x v="1"/>
    <s v="18/03/2019"/>
    <s v="Banglore"/>
    <s v="New Delhi"/>
    <s v="BLR "/>
    <s v=" BOM "/>
    <s v=" IDR "/>
    <s v=" DEL"/>
    <m/>
    <s v="06:45"/>
    <s v="11:10 16 Mar"/>
    <n v="1705"/>
    <n v="2"/>
    <s v="No info"/>
    <n v="11234"/>
    <n v="6"/>
    <s v="Morning"/>
    <x v="71"/>
  </r>
  <r>
    <x v="0"/>
    <s v="6/06/2019"/>
    <s v="Delhi"/>
    <s v="Cochin"/>
    <s v="DEL "/>
    <s v=" HYD "/>
    <s v=" COK"/>
    <m/>
    <m/>
    <s v="14:20"/>
    <s v="22:30"/>
    <n v="490"/>
    <n v="1"/>
    <s v="No info"/>
    <n v="6938"/>
    <n v="14"/>
    <s v="Afternoon"/>
    <x v="20"/>
  </r>
  <r>
    <x v="0"/>
    <s v="12/06/2019"/>
    <s v="Delhi"/>
    <s v="Cochin"/>
    <s v="DEL "/>
    <s v=" BOM "/>
    <s v=" COK"/>
    <m/>
    <m/>
    <s v="08:30"/>
    <s v="21:00"/>
    <n v="750"/>
    <n v="1"/>
    <s v="No info"/>
    <n v="6093"/>
    <n v="8"/>
    <s v="Morning"/>
    <x v="7"/>
  </r>
  <r>
    <x v="0"/>
    <s v="15/05/2019"/>
    <s v="Banglore"/>
    <s v="Delhi"/>
    <s v="BLR "/>
    <s v=" DEL"/>
    <m/>
    <m/>
    <m/>
    <s v="10:10"/>
    <s v="13:00"/>
    <n v="170"/>
    <n v="0"/>
    <s v="No info"/>
    <n v="3943"/>
    <n v="10"/>
    <s v="Morning"/>
    <x v="0"/>
  </r>
  <r>
    <x v="2"/>
    <s v="6/06/2019"/>
    <s v="Mumbai"/>
    <s v="Hyderabad"/>
    <s v="BOM "/>
    <s v=" HYD"/>
    <m/>
    <m/>
    <m/>
    <s v="10:20"/>
    <s v="11:50"/>
    <n v="90"/>
    <n v="0"/>
    <s v="No info"/>
    <n v="8040"/>
    <n v="10"/>
    <s v="Morning"/>
    <x v="27"/>
  </r>
  <r>
    <x v="2"/>
    <s v="9/05/2019"/>
    <s v="Delhi"/>
    <s v="Cochin"/>
    <s v="DEL "/>
    <s v=" AMD "/>
    <s v=" BOM "/>
    <s v=" COK"/>
    <m/>
    <s v="23:05"/>
    <s v="12:35 10 May"/>
    <n v="810"/>
    <n v="2"/>
    <s v="No info"/>
    <n v="15129"/>
    <n v="23"/>
    <s v="Night"/>
    <x v="11"/>
  </r>
  <r>
    <x v="3"/>
    <s v="9/05/2019"/>
    <s v="Chennai"/>
    <s v="Kolkata"/>
    <s v="MAA "/>
    <s v=" CCU"/>
    <m/>
    <m/>
    <m/>
    <s v="17:45"/>
    <s v="20:05"/>
    <n v="140"/>
    <n v="0"/>
    <s v="No info"/>
    <n v="3597"/>
    <n v="17"/>
    <s v="Evening"/>
    <x v="9"/>
  </r>
  <r>
    <x v="6"/>
    <s v="6/05/2019"/>
    <s v="Kolkata"/>
    <s v="Banglore"/>
    <s v="CCU "/>
    <s v=" DEL "/>
    <s v=" BLR"/>
    <m/>
    <m/>
    <s v="07:10"/>
    <s v="18:50"/>
    <n v="700"/>
    <n v="1"/>
    <s v="No info"/>
    <n v="8610"/>
    <n v="7"/>
    <s v="Morning"/>
    <x v="23"/>
  </r>
  <r>
    <x v="2"/>
    <s v="1/05/2019"/>
    <s v="Kolkata"/>
    <s v="Banglore"/>
    <s v="CCU "/>
    <s v=" DEL "/>
    <s v=" BLR"/>
    <m/>
    <m/>
    <s v="17:00"/>
    <s v="23:35"/>
    <n v="395"/>
    <n v="1"/>
    <s v="No info"/>
    <n v="13067"/>
    <n v="17"/>
    <s v="Evening"/>
    <x v="23"/>
  </r>
  <r>
    <x v="3"/>
    <s v="9/05/2019"/>
    <s v="Banglore"/>
    <s v="Delhi"/>
    <s v="BLR "/>
    <s v=" DEL"/>
    <m/>
    <m/>
    <m/>
    <s v="09:30"/>
    <s v="12:20"/>
    <n v="170"/>
    <n v="0"/>
    <s v="No info"/>
    <n v="4991"/>
    <n v="9"/>
    <s v="Morning"/>
    <x v="0"/>
  </r>
  <r>
    <x v="3"/>
    <s v="1/04/2019"/>
    <s v="Kolkata"/>
    <s v="Banglore"/>
    <s v="CCU "/>
    <s v=" MAA "/>
    <s v=" BLR"/>
    <m/>
    <m/>
    <s v="15:05"/>
    <s v="20:20"/>
    <n v="315"/>
    <n v="1"/>
    <s v="No info"/>
    <n v="4649"/>
    <n v="15"/>
    <s v="Afternoon"/>
    <x v="19"/>
  </r>
  <r>
    <x v="3"/>
    <s v="18/05/2019"/>
    <s v="Chennai"/>
    <s v="Kolkata"/>
    <s v="MAA "/>
    <s v=" CCU"/>
    <m/>
    <m/>
    <m/>
    <s v="08:20"/>
    <s v="10:35"/>
    <n v="135"/>
    <n v="0"/>
    <s v="No info"/>
    <n v="3597"/>
    <n v="8"/>
    <s v="Morning"/>
    <x v="9"/>
  </r>
  <r>
    <x v="2"/>
    <s v="21/05/2019"/>
    <s v="Delhi"/>
    <s v="Cochin"/>
    <s v="DEL "/>
    <s v=" BOM "/>
    <s v=" COK"/>
    <m/>
    <m/>
    <s v="08:00"/>
    <s v="19:00"/>
    <n v="660"/>
    <n v="1"/>
    <s v="In-flight meal not included"/>
    <n v="12898"/>
    <n v="8"/>
    <s v="Morning"/>
    <x v="7"/>
  </r>
  <r>
    <x v="2"/>
    <s v="27/03/2019"/>
    <s v="Delhi"/>
    <s v="Cochin"/>
    <s v="DEL "/>
    <s v=" IXC "/>
    <s v=" BOM "/>
    <s v=" COK"/>
    <m/>
    <s v="06:20"/>
    <s v="19:45 28 Mar"/>
    <n v="2245"/>
    <n v="2"/>
    <s v="In-flight meal not included"/>
    <n v="9296"/>
    <n v="6"/>
    <s v="Morning"/>
    <x v="76"/>
  </r>
  <r>
    <x v="0"/>
    <s v="03/03/2019"/>
    <s v="Banglore"/>
    <s v="New Delhi"/>
    <s v="BLR "/>
    <s v=" DEL"/>
    <m/>
    <m/>
    <m/>
    <s v="16:55"/>
    <s v="19:45"/>
    <n v="170"/>
    <n v="0"/>
    <s v="No info"/>
    <n v="8855"/>
    <n v="16"/>
    <s v="Afternoon"/>
    <x v="0"/>
  </r>
  <r>
    <x v="2"/>
    <s v="6/06/2019"/>
    <s v="Delhi"/>
    <s v="Cochin"/>
    <s v="DEL "/>
    <s v=" BOM "/>
    <s v=" COK"/>
    <m/>
    <m/>
    <s v="21:50"/>
    <s v="19:00 07 Jun"/>
    <n v="1270"/>
    <n v="1"/>
    <s v="In-flight meal not included"/>
    <n v="10262"/>
    <n v="21"/>
    <s v="Night"/>
    <x v="7"/>
  </r>
  <r>
    <x v="0"/>
    <s v="24/06/2019"/>
    <s v="Banglore"/>
    <s v="Delhi"/>
    <s v="BLR "/>
    <s v=" DEL"/>
    <m/>
    <m/>
    <m/>
    <s v="06:05"/>
    <s v="08:50"/>
    <n v="165"/>
    <n v="0"/>
    <s v="No info"/>
    <n v="3943"/>
    <n v="6"/>
    <s v="Morning"/>
    <x v="0"/>
  </r>
  <r>
    <x v="4"/>
    <s v="3/06/2019"/>
    <s v="Delhi"/>
    <s v="Cochin"/>
    <s v="DEL "/>
    <s v=" BOM "/>
    <s v=" COK"/>
    <m/>
    <m/>
    <s v="12:50"/>
    <s v="19:15"/>
    <n v="385"/>
    <n v="1"/>
    <s v="No info"/>
    <n v="9001"/>
    <n v="12"/>
    <s v="Afternoon"/>
    <x v="7"/>
  </r>
  <r>
    <x v="4"/>
    <s v="18/05/2019"/>
    <s v="Delhi"/>
    <s v="Cochin"/>
    <s v="DEL "/>
    <s v=" BOM "/>
    <s v=" COK"/>
    <m/>
    <m/>
    <s v="10:20"/>
    <s v="01:30 19 May"/>
    <n v="910"/>
    <n v="1"/>
    <s v="No info"/>
    <n v="7670"/>
    <n v="10"/>
    <s v="Morning"/>
    <x v="7"/>
  </r>
  <r>
    <x v="4"/>
    <s v="3/06/2019"/>
    <s v="Delhi"/>
    <s v="Cochin"/>
    <s v="DEL "/>
    <s v=" BOM "/>
    <s v=" COK"/>
    <m/>
    <m/>
    <s v="17:45"/>
    <s v="01:30 04 Jun"/>
    <n v="465"/>
    <n v="1"/>
    <s v="No info"/>
    <n v="7530"/>
    <n v="17"/>
    <s v="Evening"/>
    <x v="7"/>
  </r>
  <r>
    <x v="0"/>
    <s v="1/05/2019"/>
    <s v="Kolkata"/>
    <s v="Banglore"/>
    <s v="CCU "/>
    <s v=" PAT "/>
    <s v=" BLR"/>
    <m/>
    <m/>
    <s v="09:20"/>
    <s v="14:15"/>
    <n v="295"/>
    <n v="1"/>
    <s v="No info"/>
    <n v="8443"/>
    <n v="9"/>
    <s v="Morning"/>
    <x v="77"/>
  </r>
  <r>
    <x v="3"/>
    <s v="1/04/2019"/>
    <s v="Delhi"/>
    <s v="Cochin"/>
    <s v="DEL "/>
    <s v=" MAA "/>
    <s v=" COK"/>
    <m/>
    <m/>
    <s v="06:05"/>
    <s v="11:20"/>
    <n v="315"/>
    <n v="1"/>
    <s v="No info"/>
    <n v="5351"/>
    <n v="6"/>
    <s v="Morning"/>
    <x v="26"/>
  </r>
  <r>
    <x v="6"/>
    <s v="21/03/2019"/>
    <s v="Delhi"/>
    <s v="Cochin"/>
    <s v="DEL "/>
    <s v=" COK"/>
    <m/>
    <m/>
    <m/>
    <s v="06:00"/>
    <s v="09:10"/>
    <n v="190"/>
    <n v="0"/>
    <s v="No info"/>
    <n v="6688"/>
    <n v="6"/>
    <s v="Morning"/>
    <x v="22"/>
  </r>
  <r>
    <x v="2"/>
    <s v="12/03/2019"/>
    <s v="Banglore"/>
    <s v="New Delhi"/>
    <s v="BLR "/>
    <s v=" BOM "/>
    <s v=" DEL"/>
    <m/>
    <m/>
    <s v="20:35"/>
    <s v="19:10 13 Mar"/>
    <n v="1355"/>
    <n v="1"/>
    <s v="In-flight meal not included"/>
    <n v="11087"/>
    <n v="20"/>
    <s v="Evening"/>
    <x v="6"/>
  </r>
  <r>
    <x v="1"/>
    <s v="15/03/2019"/>
    <s v="Banglore"/>
    <s v="New Delhi"/>
    <s v="BLR "/>
    <s v=" CCU "/>
    <s v=" BBI "/>
    <s v=" DEL"/>
    <m/>
    <s v="05:50"/>
    <s v="12:05 16 Mar"/>
    <n v="1815"/>
    <n v="2"/>
    <s v="No info"/>
    <n v="7664"/>
    <n v="5"/>
    <s v="Morning"/>
    <x v="78"/>
  </r>
  <r>
    <x v="0"/>
    <s v="15/04/2019"/>
    <s v="Kolkata"/>
    <s v="Banglore"/>
    <s v="CCU "/>
    <s v=" HYD "/>
    <s v=" BLR"/>
    <m/>
    <m/>
    <s v="15:15"/>
    <s v="20:30"/>
    <n v="315"/>
    <n v="1"/>
    <s v="No info"/>
    <n v="4775"/>
    <n v="15"/>
    <s v="Afternoon"/>
    <x v="21"/>
  </r>
  <r>
    <x v="5"/>
    <s v="27/06/2019"/>
    <s v="Kolkata"/>
    <s v="Banglore"/>
    <s v="CCU "/>
    <s v=" BLR"/>
    <m/>
    <m/>
    <m/>
    <s v="15:20"/>
    <s v="17:55"/>
    <n v="155"/>
    <n v="0"/>
    <s v="No info"/>
    <n v="3514"/>
    <n v="15"/>
    <s v="Afternoon"/>
    <x v="5"/>
  </r>
  <r>
    <x v="2"/>
    <s v="24/06/2019"/>
    <s v="Delhi"/>
    <s v="Cochin"/>
    <s v="DEL "/>
    <s v=" NAG "/>
    <s v=" BOM "/>
    <s v=" COK"/>
    <m/>
    <s v="06:45"/>
    <s v="04:25 25 Jun"/>
    <n v="1300"/>
    <n v="2"/>
    <s v="No info"/>
    <n v="13376"/>
    <n v="6"/>
    <s v="Morning"/>
    <x v="18"/>
  </r>
  <r>
    <x v="2"/>
    <s v="12/06/2019"/>
    <s v="Delhi"/>
    <s v="Cochin"/>
    <s v="DEL "/>
    <s v=" ATQ "/>
    <s v=" BOM "/>
    <s v=" COK"/>
    <m/>
    <s v="08:10"/>
    <s v="12:35 13 Jun"/>
    <n v="1705"/>
    <n v="2"/>
    <s v="No info"/>
    <n v="14300"/>
    <n v="8"/>
    <s v="Morning"/>
    <x v="30"/>
  </r>
  <r>
    <x v="1"/>
    <s v="27/06/2019"/>
    <s v="Delhi"/>
    <s v="Cochin"/>
    <s v="DEL "/>
    <s v=" MAA "/>
    <s v=" COK"/>
    <m/>
    <m/>
    <s v="20:40"/>
    <s v="09:25 28 Jun"/>
    <n v="765"/>
    <n v="1"/>
    <s v="No info"/>
    <n v="7480"/>
    <n v="20"/>
    <s v="Evening"/>
    <x v="26"/>
  </r>
  <r>
    <x v="0"/>
    <s v="12/05/2019"/>
    <s v="Mumbai"/>
    <s v="Hyderabad"/>
    <s v="BOM "/>
    <s v=" HYD"/>
    <m/>
    <m/>
    <m/>
    <s v="21:20"/>
    <s v="22:50"/>
    <n v="90"/>
    <n v="0"/>
    <s v="No info"/>
    <n v="2227"/>
    <n v="21"/>
    <s v="Night"/>
    <x v="27"/>
  </r>
  <r>
    <x v="7"/>
    <s v="18/05/2019"/>
    <s v="Delhi"/>
    <s v="Cochin"/>
    <s v="DEL "/>
    <s v=" BLR "/>
    <s v=" COK"/>
    <m/>
    <m/>
    <s v="07:55"/>
    <s v="22:25"/>
    <n v="870"/>
    <n v="1"/>
    <s v="No info"/>
    <n v="7452"/>
    <n v="7"/>
    <s v="Morning"/>
    <x v="8"/>
  </r>
  <r>
    <x v="7"/>
    <s v="24/05/2019"/>
    <s v="Kolkata"/>
    <s v="Banglore"/>
    <s v="CCU "/>
    <s v=" BLR"/>
    <m/>
    <m/>
    <m/>
    <s v="10:20"/>
    <s v="12:55"/>
    <n v="155"/>
    <n v="0"/>
    <s v="No info"/>
    <n v="4409"/>
    <n v="10"/>
    <s v="Morning"/>
    <x v="5"/>
  </r>
  <r>
    <x v="1"/>
    <s v="3/04/2019"/>
    <s v="Kolkata"/>
    <s v="Banglore"/>
    <s v="CCU "/>
    <s v=" BBI "/>
    <s v=" HYD "/>
    <s v=" BLR"/>
    <m/>
    <s v="09:10"/>
    <s v="11:05 04 Apr"/>
    <n v="1555"/>
    <n v="2"/>
    <s v="No info"/>
    <n v="4647"/>
    <n v="9"/>
    <s v="Morning"/>
    <x v="79"/>
  </r>
  <r>
    <x v="3"/>
    <s v="21/03/2019"/>
    <s v="Chennai"/>
    <s v="Kolkata"/>
    <s v="MAA "/>
    <s v=" CCU"/>
    <m/>
    <m/>
    <m/>
    <s v="09:30"/>
    <s v="12:05"/>
    <n v="155"/>
    <n v="0"/>
    <s v="No check-in baggage included"/>
    <n v="3332"/>
    <n v="9"/>
    <s v="Morning"/>
    <x v="9"/>
  </r>
  <r>
    <x v="1"/>
    <s v="27/03/2019"/>
    <s v="Delhi"/>
    <s v="Cochin"/>
    <s v="DEL "/>
    <s v=" BOM "/>
    <s v=" COK"/>
    <m/>
    <m/>
    <s v="10:00"/>
    <s v="19:15"/>
    <n v="555"/>
    <n v="1"/>
    <s v="No info"/>
    <n v="6902"/>
    <n v="10"/>
    <s v="Morning"/>
    <x v="7"/>
  </r>
  <r>
    <x v="7"/>
    <s v="6/06/2019"/>
    <s v="Kolkata"/>
    <s v="Banglore"/>
    <s v="CCU "/>
    <s v=" BBI "/>
    <s v=" BLR"/>
    <m/>
    <m/>
    <s v="19:55"/>
    <s v="23:30"/>
    <n v="215"/>
    <n v="1"/>
    <s v="No info"/>
    <n v="6857"/>
    <n v="19"/>
    <s v="Evening"/>
    <x v="37"/>
  </r>
  <r>
    <x v="2"/>
    <s v="9/05/2019"/>
    <s v="Delhi"/>
    <s v="Cochin"/>
    <s v="DEL "/>
    <s v=" BOM "/>
    <s v=" COK"/>
    <m/>
    <m/>
    <s v="19:15"/>
    <s v="04:25 10 May"/>
    <n v="550"/>
    <n v="1"/>
    <s v="In-flight meal not included"/>
    <n v="12373"/>
    <n v="19"/>
    <s v="Evening"/>
    <x v="7"/>
  </r>
  <r>
    <x v="4"/>
    <s v="15/06/2019"/>
    <s v="Delhi"/>
    <s v="Cochin"/>
    <s v="DEL "/>
    <s v=" BOM "/>
    <s v=" COK"/>
    <m/>
    <m/>
    <s v="11:40"/>
    <s v="19:00"/>
    <n v="440"/>
    <n v="1"/>
    <s v="No info"/>
    <n v="11789"/>
    <n v="11"/>
    <s v="Morning"/>
    <x v="7"/>
  </r>
  <r>
    <x v="1"/>
    <s v="9/05/2019"/>
    <s v="Delhi"/>
    <s v="Cochin"/>
    <s v="DEL "/>
    <s v=" HYD "/>
    <s v=" BOM "/>
    <s v=" COK"/>
    <m/>
    <s v="17:15"/>
    <s v="07:40 10 May"/>
    <n v="865"/>
    <n v="2"/>
    <s v="No info"/>
    <n v="13039"/>
    <n v="17"/>
    <s v="Evening"/>
    <x v="50"/>
  </r>
  <r>
    <x v="2"/>
    <s v="12/03/2019"/>
    <s v="Banglore"/>
    <s v="New Delhi"/>
    <s v="BLR "/>
    <s v=" BOM "/>
    <s v=" DEL"/>
    <m/>
    <m/>
    <s v="22:55"/>
    <s v="11:25 13 Mar"/>
    <n v="750"/>
    <n v="1"/>
    <s v="In-flight meal not included"/>
    <n v="11087"/>
    <n v="22"/>
    <s v="Night"/>
    <x v="6"/>
  </r>
  <r>
    <x v="6"/>
    <s v="18/05/2019"/>
    <s v="Kolkata"/>
    <s v="Banglore"/>
    <s v="CCU "/>
    <s v=" DEL "/>
    <s v=" BLR"/>
    <m/>
    <m/>
    <s v="20:20"/>
    <s v="23:25 19 May"/>
    <n v="1625"/>
    <n v="1"/>
    <s v="No info"/>
    <n v="9345"/>
    <n v="20"/>
    <s v="Evening"/>
    <x v="23"/>
  </r>
  <r>
    <x v="3"/>
    <s v="24/06/2019"/>
    <s v="Mumbai"/>
    <s v="Hyderabad"/>
    <s v="BOM "/>
    <s v=" HYD"/>
    <m/>
    <m/>
    <m/>
    <s v="22:45"/>
    <s v="00:15 25 Jun"/>
    <n v="90"/>
    <n v="0"/>
    <s v="No check-in baggage included"/>
    <n v="1965"/>
    <n v="22"/>
    <s v="Night"/>
    <x v="27"/>
  </r>
  <r>
    <x v="0"/>
    <s v="3/06/2019"/>
    <s v="Delhi"/>
    <s v="Cochin"/>
    <s v="DEL "/>
    <s v=" BOM "/>
    <s v=" COK"/>
    <m/>
    <m/>
    <s v="07:30"/>
    <s v="21:00"/>
    <n v="810"/>
    <n v="1"/>
    <s v="No info"/>
    <n v="6093"/>
    <n v="7"/>
    <s v="Morning"/>
    <x v="7"/>
  </r>
  <r>
    <x v="2"/>
    <s v="9/06/2019"/>
    <s v="Kolkata"/>
    <s v="Banglore"/>
    <s v="CCU "/>
    <s v=" BOM "/>
    <s v=" BLR"/>
    <m/>
    <m/>
    <s v="18:55"/>
    <s v="08:15 10 Jun"/>
    <n v="800"/>
    <n v="1"/>
    <s v="In-flight meal not included"/>
    <n v="11841"/>
    <n v="18"/>
    <s v="Evening"/>
    <x v="10"/>
  </r>
  <r>
    <x v="2"/>
    <s v="9/05/2019"/>
    <s v="Kolkata"/>
    <s v="Banglore"/>
    <s v="CCU "/>
    <s v=" BOM "/>
    <s v=" BLR"/>
    <m/>
    <m/>
    <s v="21:10"/>
    <s v="10:05 10 May"/>
    <n v="775"/>
    <n v="1"/>
    <s v="In-flight meal not included"/>
    <n v="9663"/>
    <n v="21"/>
    <s v="Night"/>
    <x v="10"/>
  </r>
  <r>
    <x v="2"/>
    <s v="6/06/2019"/>
    <s v="Delhi"/>
    <s v="Cochin"/>
    <s v="DEL "/>
    <s v=" BOM "/>
    <s v=" COK"/>
    <m/>
    <m/>
    <s v="19:15"/>
    <s v="19:00 07 Jun"/>
    <n v="1425"/>
    <n v="1"/>
    <s v="No info"/>
    <n v="14714"/>
    <n v="19"/>
    <s v="Evening"/>
    <x v="7"/>
  </r>
  <r>
    <x v="2"/>
    <s v="12/06/2019"/>
    <s v="Kolkata"/>
    <s v="Banglore"/>
    <s v="CCU "/>
    <s v=" BOM "/>
    <s v=" BLR"/>
    <m/>
    <m/>
    <s v="18:55"/>
    <s v="22:35 13 Jun"/>
    <n v="1660"/>
    <n v="1"/>
    <s v="In-flight meal not included"/>
    <n v="8529"/>
    <n v="18"/>
    <s v="Evening"/>
    <x v="10"/>
  </r>
  <r>
    <x v="0"/>
    <s v="6/04/2019"/>
    <s v="Delhi"/>
    <s v="Cochin"/>
    <s v="DEL "/>
    <s v=" HYD "/>
    <s v=" COK"/>
    <m/>
    <m/>
    <s v="07:35"/>
    <s v="12:10"/>
    <n v="275"/>
    <n v="1"/>
    <s v="No info"/>
    <n v="5073"/>
    <n v="7"/>
    <s v="Morning"/>
    <x v="20"/>
  </r>
  <r>
    <x v="2"/>
    <s v="24/04/2019"/>
    <s v="Banglore"/>
    <s v="Delhi"/>
    <s v="BLR "/>
    <s v=" DEL"/>
    <m/>
    <m/>
    <m/>
    <s v="07:10"/>
    <s v="10:10"/>
    <n v="180"/>
    <n v="0"/>
    <s v="No info"/>
    <n v="7229"/>
    <n v="7"/>
    <s v="Morning"/>
    <x v="0"/>
  </r>
  <r>
    <x v="1"/>
    <s v="6/06/2019"/>
    <s v="Delhi"/>
    <s v="Cochin"/>
    <s v="DEL "/>
    <s v=" BOM "/>
    <s v=" COK"/>
    <m/>
    <m/>
    <s v="10:00"/>
    <s v="19:15"/>
    <n v="555"/>
    <n v="1"/>
    <s v="No info"/>
    <n v="9194"/>
    <n v="10"/>
    <s v="Morning"/>
    <x v="7"/>
  </r>
  <r>
    <x v="4"/>
    <s v="12/06/2019"/>
    <s v="Delhi"/>
    <s v="Cochin"/>
    <s v="DEL "/>
    <s v=" BOM "/>
    <s v=" COK"/>
    <m/>
    <m/>
    <s v="11:40"/>
    <s v="19:00"/>
    <n v="440"/>
    <n v="1"/>
    <s v="No info"/>
    <n v="11789"/>
    <n v="11"/>
    <s v="Morning"/>
    <x v="7"/>
  </r>
  <r>
    <x v="3"/>
    <s v="12/06/2019"/>
    <s v="Mumbai"/>
    <s v="Hyderabad"/>
    <s v="BOM "/>
    <s v=" HYD"/>
    <m/>
    <m/>
    <m/>
    <s v="13:15"/>
    <s v="14:45"/>
    <n v="90"/>
    <n v="0"/>
    <s v="No info"/>
    <n v="2017"/>
    <n v="13"/>
    <s v="Afternoon"/>
    <x v="27"/>
  </r>
  <r>
    <x v="1"/>
    <s v="6/06/2019"/>
    <s v="Kolkata"/>
    <s v="Banglore"/>
    <s v="CCU "/>
    <s v=" VNS "/>
    <s v=" DEL "/>
    <s v=" BLR"/>
    <m/>
    <s v="14:30"/>
    <s v="12:30 07 Jun"/>
    <n v="1320"/>
    <n v="2"/>
    <s v="No info"/>
    <n v="15894"/>
    <n v="14"/>
    <s v="Afternoon"/>
    <x v="70"/>
  </r>
  <r>
    <x v="0"/>
    <s v="9/05/2019"/>
    <s v="Banglore"/>
    <s v="Delhi"/>
    <s v="BLR "/>
    <s v=" DEL"/>
    <m/>
    <m/>
    <m/>
    <s v="01:30"/>
    <s v="04:15"/>
    <n v="165"/>
    <n v="0"/>
    <s v="No info"/>
    <n v="3419"/>
    <n v="1"/>
    <s v="Night"/>
    <x v="0"/>
  </r>
  <r>
    <x v="2"/>
    <s v="9/06/2019"/>
    <s v="Delhi"/>
    <s v="Cochin"/>
    <s v="DEL "/>
    <s v=" JAI "/>
    <s v=" BOM "/>
    <s v=" COK"/>
    <m/>
    <s v="05:30"/>
    <s v="04:25 10 Jun"/>
    <n v="1375"/>
    <n v="2"/>
    <s v="In-flight meal not included"/>
    <n v="10368"/>
    <n v="5"/>
    <s v="Morning"/>
    <x v="29"/>
  </r>
  <r>
    <x v="0"/>
    <s v="24/04/2019"/>
    <s v="Delhi"/>
    <s v="Cochin"/>
    <s v="DEL "/>
    <s v=" BLR "/>
    <s v=" COK"/>
    <m/>
    <m/>
    <s v="15:10"/>
    <s v="20:00"/>
    <n v="290"/>
    <n v="1"/>
    <s v="No info"/>
    <n v="6027"/>
    <n v="15"/>
    <s v="Afternoon"/>
    <x v="8"/>
  </r>
  <r>
    <x v="1"/>
    <s v="18/05/2019"/>
    <s v="Delhi"/>
    <s v="Cochin"/>
    <s v="DEL "/>
    <s v=" MAA "/>
    <s v=" COK"/>
    <m/>
    <m/>
    <s v="20:40"/>
    <s v="09:25 19 May"/>
    <n v="765"/>
    <n v="1"/>
    <s v="No info"/>
    <n v="7480"/>
    <n v="20"/>
    <s v="Evening"/>
    <x v="26"/>
  </r>
  <r>
    <x v="3"/>
    <s v="12/06/2019"/>
    <s v="Kolkata"/>
    <s v="Banglore"/>
    <s v="CCU "/>
    <s v=" PNQ "/>
    <s v=" BLR"/>
    <m/>
    <m/>
    <s v="08:35"/>
    <s v="17:15"/>
    <n v="520"/>
    <n v="1"/>
    <s v="No info"/>
    <n v="7189"/>
    <n v="8"/>
    <s v="Morning"/>
    <x v="52"/>
  </r>
  <r>
    <x v="1"/>
    <s v="15/03/2019"/>
    <s v="Banglore"/>
    <s v="New Delhi"/>
    <s v="BLR "/>
    <s v=" DEL"/>
    <m/>
    <m/>
    <m/>
    <s v="10:00"/>
    <s v="12:45"/>
    <n v="165"/>
    <n v="0"/>
    <s v="No info"/>
    <n v="7276"/>
    <n v="10"/>
    <s v="Morning"/>
    <x v="0"/>
  </r>
  <r>
    <x v="2"/>
    <s v="6/03/2019"/>
    <s v="Delhi"/>
    <s v="Cochin"/>
    <s v="DEL "/>
    <s v=" BOM "/>
    <s v=" COK"/>
    <m/>
    <m/>
    <s v="11:30"/>
    <s v="04:25 07 Mar"/>
    <n v="1015"/>
    <n v="1"/>
    <s v="No info"/>
    <n v="15764"/>
    <n v="11"/>
    <s v="Morning"/>
    <x v="7"/>
  </r>
  <r>
    <x v="2"/>
    <s v="6/06/2019"/>
    <s v="Delhi"/>
    <s v="Cochin"/>
    <s v="DEL "/>
    <s v=" BOM "/>
    <s v=" COK"/>
    <m/>
    <m/>
    <s v="19:15"/>
    <s v="04:25 07 Jun"/>
    <n v="550"/>
    <n v="1"/>
    <s v="No info"/>
    <n v="14714"/>
    <n v="19"/>
    <s v="Evening"/>
    <x v="7"/>
  </r>
  <r>
    <x v="4"/>
    <s v="21/05/2019"/>
    <s v="Delhi"/>
    <s v="Cochin"/>
    <s v="DEL "/>
    <s v=" BOM "/>
    <s v=" COK"/>
    <m/>
    <m/>
    <s v="17:00"/>
    <s v="01:30 22 May"/>
    <n v="510"/>
    <n v="1"/>
    <s v="No info"/>
    <n v="7888"/>
    <n v="17"/>
    <s v="Evening"/>
    <x v="7"/>
  </r>
  <r>
    <x v="2"/>
    <s v="6/06/2019"/>
    <s v="Delhi"/>
    <s v="Cochin"/>
    <s v="DEL "/>
    <s v=" BOM "/>
    <s v=" COK"/>
    <m/>
    <m/>
    <s v="08:00"/>
    <s v="04:25 07 Jun"/>
    <n v="1225"/>
    <n v="1"/>
    <s v="In-flight meal not included"/>
    <n v="10262"/>
    <n v="8"/>
    <s v="Morning"/>
    <x v="7"/>
  </r>
  <r>
    <x v="2"/>
    <s v="18/05/2019"/>
    <s v="Delhi"/>
    <s v="Cochin"/>
    <s v="DEL "/>
    <s v=" ATQ "/>
    <s v=" BOM "/>
    <s v=" COK"/>
    <m/>
    <s v="20:00"/>
    <s v="04:25 19 May"/>
    <n v="505"/>
    <n v="2"/>
    <s v="In-flight meal not included"/>
    <n v="15318"/>
    <n v="20"/>
    <s v="Evening"/>
    <x v="30"/>
  </r>
  <r>
    <x v="2"/>
    <s v="1/05/2019"/>
    <s v="Kolkata"/>
    <s v="Banglore"/>
    <s v="CCU "/>
    <s v=" GAU "/>
    <s v=" BLR"/>
    <m/>
    <m/>
    <s v="10:20"/>
    <s v="17:35"/>
    <n v="435"/>
    <n v="1"/>
    <s v="In-flight meal not included"/>
    <n v="5608"/>
    <n v="10"/>
    <s v="Morning"/>
    <x v="60"/>
  </r>
  <r>
    <x v="2"/>
    <s v="1/04/2019"/>
    <s v="Kolkata"/>
    <s v="Banglore"/>
    <s v="CCU "/>
    <s v=" BOM "/>
    <s v=" BLR"/>
    <m/>
    <m/>
    <s v="08:25"/>
    <s v="18:15"/>
    <n v="590"/>
    <n v="1"/>
    <s v="No info"/>
    <n v="12681"/>
    <n v="8"/>
    <s v="Morning"/>
    <x v="10"/>
  </r>
  <r>
    <x v="1"/>
    <s v="6/03/2019"/>
    <s v="Delhi"/>
    <s v="Cochin"/>
    <s v="DEL "/>
    <s v=" HYD "/>
    <s v=" MAA "/>
    <s v=" COK"/>
    <m/>
    <s v="17:15"/>
    <s v="09:25 07 Mar"/>
    <n v="970"/>
    <n v="2"/>
    <s v="No info"/>
    <n v="9417"/>
    <n v="17"/>
    <s v="Evening"/>
    <x v="45"/>
  </r>
  <r>
    <x v="4"/>
    <s v="3/03/2019"/>
    <s v="Delhi"/>
    <s v="Cochin"/>
    <s v="DEL "/>
    <s v=" BOM "/>
    <s v=" COK"/>
    <m/>
    <m/>
    <s v="07:05"/>
    <s v="21:00"/>
    <n v="835"/>
    <n v="1"/>
    <s v="No info"/>
    <n v="17057"/>
    <n v="7"/>
    <s v="Morning"/>
    <x v="7"/>
  </r>
  <r>
    <x v="4"/>
    <s v="27/03/2019"/>
    <s v="Delhi"/>
    <s v="Cochin"/>
    <s v="DEL "/>
    <s v=" BOM "/>
    <s v=" COK"/>
    <m/>
    <m/>
    <s v="13:00"/>
    <s v="21:00"/>
    <n v="480"/>
    <n v="1"/>
    <s v="No info"/>
    <n v="12537"/>
    <n v="13"/>
    <s v="Afternoon"/>
    <x v="7"/>
  </r>
  <r>
    <x v="1"/>
    <s v="27/05/2019"/>
    <s v="Delhi"/>
    <s v="Cochin"/>
    <s v="DEL "/>
    <s v=" GOI "/>
    <s v=" BOM "/>
    <s v=" COK"/>
    <m/>
    <s v="22:00"/>
    <s v="19:15 28 May"/>
    <n v="1275"/>
    <n v="2"/>
    <s v="No info"/>
    <n v="10651"/>
    <n v="22"/>
    <s v="Night"/>
    <x v="34"/>
  </r>
  <r>
    <x v="6"/>
    <s v="1/06/2019"/>
    <s v="Delhi"/>
    <s v="Cochin"/>
    <s v="DEL "/>
    <s v=" COK"/>
    <m/>
    <m/>
    <m/>
    <s v="06:00"/>
    <s v="09:10"/>
    <n v="190"/>
    <n v="0"/>
    <s v="No info"/>
    <n v="6741"/>
    <n v="6"/>
    <s v="Morning"/>
    <x v="22"/>
  </r>
  <r>
    <x v="2"/>
    <s v="24/05/2019"/>
    <s v="Kolkata"/>
    <s v="Banglore"/>
    <s v="CCU "/>
    <s v=" BOM "/>
    <s v=" BLR"/>
    <m/>
    <m/>
    <s v="20:00"/>
    <s v="22:35 25 May"/>
    <n v="1595"/>
    <n v="1"/>
    <s v="In-flight meal not included"/>
    <n v="10844"/>
    <n v="20"/>
    <s v="Evening"/>
    <x v="10"/>
  </r>
  <r>
    <x v="1"/>
    <s v="27/05/2019"/>
    <s v="Delhi"/>
    <s v="Cochin"/>
    <s v="DEL "/>
    <s v=" CCU "/>
    <s v=" BOM "/>
    <s v=" COK"/>
    <m/>
    <s v="14:25"/>
    <s v="19:15 28 May"/>
    <n v="1730"/>
    <n v="2"/>
    <s v="No info"/>
    <n v="13381"/>
    <n v="14"/>
    <s v="Afternoon"/>
    <x v="13"/>
  </r>
  <r>
    <x v="0"/>
    <s v="6/04/2019"/>
    <s v="Banglore"/>
    <s v="Delhi"/>
    <s v="BLR "/>
    <s v=" DEL"/>
    <m/>
    <m/>
    <m/>
    <s v="06:05"/>
    <s v="08:50"/>
    <n v="165"/>
    <n v="0"/>
    <s v="No info"/>
    <n v="4423"/>
    <n v="6"/>
    <s v="Morning"/>
    <x v="0"/>
  </r>
  <r>
    <x v="2"/>
    <s v="27/05/2019"/>
    <s v="Mumbai"/>
    <s v="Hyderabad"/>
    <s v="BOM "/>
    <s v=" HYD"/>
    <m/>
    <m/>
    <m/>
    <s v="19:35"/>
    <s v="21:05"/>
    <n v="90"/>
    <n v="0"/>
    <s v="No info"/>
    <n v="5678"/>
    <n v="19"/>
    <s v="Evening"/>
    <x v="27"/>
  </r>
  <r>
    <x v="2"/>
    <s v="21/05/2019"/>
    <s v="Delhi"/>
    <s v="Cochin"/>
    <s v="DEL "/>
    <s v=" IDR "/>
    <s v=" BOM "/>
    <s v=" COK"/>
    <m/>
    <s v="09:35"/>
    <s v="12:35 22 May"/>
    <n v="1620"/>
    <n v="2"/>
    <s v="In-flight meal not included"/>
    <n v="12719"/>
    <n v="9"/>
    <s v="Morning"/>
    <x v="15"/>
  </r>
  <r>
    <x v="0"/>
    <s v="1/06/2019"/>
    <s v="Delhi"/>
    <s v="Cochin"/>
    <s v="DEL "/>
    <s v=" HYD "/>
    <s v=" COK"/>
    <m/>
    <m/>
    <s v="07:35"/>
    <s v="12:10"/>
    <n v="275"/>
    <n v="1"/>
    <s v="No info"/>
    <n v="5054"/>
    <n v="7"/>
    <s v="Morning"/>
    <x v="20"/>
  </r>
  <r>
    <x v="1"/>
    <s v="24/05/2019"/>
    <s v="Delhi"/>
    <s v="Cochin"/>
    <s v="DEL "/>
    <s v=" MAA "/>
    <s v=" COK"/>
    <m/>
    <m/>
    <s v="09:45"/>
    <s v="09:25 25 May"/>
    <n v="1420"/>
    <n v="1"/>
    <s v="No info"/>
    <n v="7480"/>
    <n v="9"/>
    <s v="Morning"/>
    <x v="26"/>
  </r>
  <r>
    <x v="1"/>
    <s v="3/06/2019"/>
    <s v="Banglore"/>
    <s v="Delhi"/>
    <s v="BLR "/>
    <s v=" DEL"/>
    <m/>
    <m/>
    <m/>
    <s v="17:00"/>
    <s v="19:45"/>
    <n v="165"/>
    <n v="0"/>
    <s v="No info"/>
    <n v="6961"/>
    <n v="17"/>
    <s v="Evening"/>
    <x v="0"/>
  </r>
  <r>
    <x v="3"/>
    <s v="24/04/2019"/>
    <s v="Kolkata"/>
    <s v="Banglore"/>
    <s v="CCU "/>
    <s v=" BLR"/>
    <m/>
    <m/>
    <m/>
    <s v="17:10"/>
    <s v="19:40"/>
    <n v="150"/>
    <n v="0"/>
    <s v="No check-in baggage included"/>
    <n v="3841"/>
    <n v="17"/>
    <s v="Evening"/>
    <x v="5"/>
  </r>
  <r>
    <x v="0"/>
    <s v="3/06/2019"/>
    <s v="Banglore"/>
    <s v="Delhi"/>
    <s v="BLR "/>
    <s v=" DEL"/>
    <m/>
    <m/>
    <m/>
    <s v="21:15"/>
    <s v="00:15 04 Jun"/>
    <n v="180"/>
    <n v="0"/>
    <s v="No info"/>
    <n v="3943"/>
    <n v="21"/>
    <s v="Night"/>
    <x v="0"/>
  </r>
  <r>
    <x v="2"/>
    <s v="3/05/2019"/>
    <s v="Banglore"/>
    <s v="Delhi"/>
    <s v="BLR "/>
    <s v=" DEL"/>
    <m/>
    <m/>
    <m/>
    <s v="08:20"/>
    <s v="11:20"/>
    <n v="180"/>
    <n v="0"/>
    <s v="No info"/>
    <n v="7229"/>
    <n v="8"/>
    <s v="Morning"/>
    <x v="0"/>
  </r>
  <r>
    <x v="3"/>
    <s v="15/05/2019"/>
    <s v="Banglore"/>
    <s v="Delhi"/>
    <s v="BLR "/>
    <s v=" DEL"/>
    <m/>
    <m/>
    <m/>
    <s v="09:30"/>
    <s v="12:20"/>
    <n v="170"/>
    <n v="0"/>
    <s v="No check-in baggage included"/>
    <n v="4319"/>
    <n v="9"/>
    <s v="Morning"/>
    <x v="0"/>
  </r>
  <r>
    <x v="0"/>
    <s v="24/04/2019"/>
    <s v="Banglore"/>
    <s v="Delhi"/>
    <s v="BLR "/>
    <s v=" DEL"/>
    <m/>
    <m/>
    <m/>
    <s v="13:00"/>
    <s v="15:50"/>
    <n v="170"/>
    <n v="0"/>
    <s v="No info"/>
    <n v="4423"/>
    <n v="13"/>
    <s v="Afternoon"/>
    <x v="0"/>
  </r>
  <r>
    <x v="2"/>
    <s v="21/05/2019"/>
    <s v="Delhi"/>
    <s v="Cochin"/>
    <s v="DEL "/>
    <s v=" BOM "/>
    <s v=" COK"/>
    <m/>
    <m/>
    <s v="22:50"/>
    <s v="04:25 22 May"/>
    <n v="335"/>
    <n v="1"/>
    <s v="No info"/>
    <n v="16079"/>
    <n v="22"/>
    <s v="Night"/>
    <x v="7"/>
  </r>
  <r>
    <x v="2"/>
    <s v="21/06/2019"/>
    <s v="Banglore"/>
    <s v="Delhi"/>
    <s v="BLR "/>
    <s v=" DEL"/>
    <m/>
    <m/>
    <m/>
    <s v="19:50"/>
    <s v="22:50"/>
    <n v="180"/>
    <n v="0"/>
    <s v="In-flight meal not included"/>
    <n v="7754"/>
    <n v="19"/>
    <s v="Evening"/>
    <x v="0"/>
  </r>
  <r>
    <x v="1"/>
    <s v="1/06/2019"/>
    <s v="Delhi"/>
    <s v="Cochin"/>
    <s v="DEL "/>
    <s v=" HYD "/>
    <s v=" MAA "/>
    <s v=" COK"/>
    <m/>
    <s v="13:15"/>
    <s v="09:25 02 Jun"/>
    <n v="1210"/>
    <n v="2"/>
    <s v="No info"/>
    <n v="10467"/>
    <n v="13"/>
    <s v="Afternoon"/>
    <x v="45"/>
  </r>
  <r>
    <x v="2"/>
    <s v="3/06/2019"/>
    <s v="Delhi"/>
    <s v="Cochin"/>
    <s v="DEL "/>
    <s v=" BOM "/>
    <s v=" COK"/>
    <m/>
    <m/>
    <s v="17:30"/>
    <s v="12:35 04 Jun"/>
    <n v="1145"/>
    <n v="1"/>
    <s v="No info"/>
    <n v="14714"/>
    <n v="17"/>
    <s v="Evening"/>
    <x v="7"/>
  </r>
  <r>
    <x v="1"/>
    <s v="1/05/2019"/>
    <s v="Kolkata"/>
    <s v="Banglore"/>
    <s v="CCU "/>
    <s v=" GAU "/>
    <s v=" BLR"/>
    <m/>
    <m/>
    <s v="16:45"/>
    <s v="21:05 02 May"/>
    <n v="1700"/>
    <n v="1"/>
    <s v="No info"/>
    <n v="7452"/>
    <n v="16"/>
    <s v="Afternoon"/>
    <x v="60"/>
  </r>
  <r>
    <x v="1"/>
    <s v="21/05/2019"/>
    <s v="Delhi"/>
    <s v="Cochin"/>
    <s v="DEL "/>
    <s v=" UDR "/>
    <s v=" BOM "/>
    <s v=" COK"/>
    <m/>
    <s v="13:20"/>
    <s v="19:15 22 May"/>
    <n v="1795"/>
    <n v="2"/>
    <s v="No info"/>
    <n v="13276"/>
    <n v="13"/>
    <s v="Afternoon"/>
    <x v="44"/>
  </r>
  <r>
    <x v="1"/>
    <s v="01/03/2019"/>
    <s v="Banglore"/>
    <s v="New Delhi"/>
    <s v="BLR "/>
    <s v=" BOM "/>
    <s v=" NAG "/>
    <s v=" DEL"/>
    <m/>
    <s v="08:50"/>
    <s v="10:35 02 Mar"/>
    <n v="1545"/>
    <n v="2"/>
    <s v="No info"/>
    <n v="31783"/>
    <n v="8"/>
    <s v="Morning"/>
    <x v="80"/>
  </r>
  <r>
    <x v="1"/>
    <s v="1/05/2019"/>
    <s v="Chennai"/>
    <s v="Kolkata"/>
    <s v="MAA "/>
    <s v=" CCU"/>
    <m/>
    <m/>
    <m/>
    <s v="11:40"/>
    <s v="13:55"/>
    <n v="135"/>
    <n v="0"/>
    <s v="No info"/>
    <n v="4667"/>
    <n v="11"/>
    <s v="Morning"/>
    <x v="9"/>
  </r>
  <r>
    <x v="2"/>
    <s v="15/06/2019"/>
    <s v="Banglore"/>
    <s v="Delhi"/>
    <s v="BLR "/>
    <s v=" DEL"/>
    <m/>
    <m/>
    <m/>
    <s v="15:15"/>
    <s v="18:10"/>
    <n v="175"/>
    <n v="0"/>
    <s v="In-flight meal not included"/>
    <n v="7229"/>
    <n v="15"/>
    <s v="Afternoon"/>
    <x v="0"/>
  </r>
  <r>
    <x v="2"/>
    <s v="15/06/2019"/>
    <s v="Delhi"/>
    <s v="Cochin"/>
    <s v="DEL "/>
    <s v=" BDQ "/>
    <s v=" BOM "/>
    <s v=" COK"/>
    <m/>
    <s v="18:25"/>
    <s v="12:35 16 Jun"/>
    <n v="1090"/>
    <n v="2"/>
    <s v="No info"/>
    <n v="14237"/>
    <n v="18"/>
    <s v="Evening"/>
    <x v="35"/>
  </r>
  <r>
    <x v="4"/>
    <s v="15/05/2019"/>
    <s v="Delhi"/>
    <s v="Cochin"/>
    <s v="DEL "/>
    <s v=" BOM "/>
    <s v=" COK"/>
    <m/>
    <m/>
    <s v="10:20"/>
    <s v="19:15"/>
    <n v="535"/>
    <n v="1"/>
    <s v="No info"/>
    <n v="8266"/>
    <n v="10"/>
    <s v="Morning"/>
    <x v="7"/>
  </r>
  <r>
    <x v="2"/>
    <s v="24/06/2019"/>
    <s v="Delhi"/>
    <s v="Cochin"/>
    <s v="DEL "/>
    <s v=" LKO "/>
    <s v=" BOM "/>
    <s v=" COK"/>
    <m/>
    <s v="09:25"/>
    <s v="04:25 25 Jun"/>
    <n v="1140"/>
    <n v="2"/>
    <s v="No info"/>
    <n v="13882"/>
    <n v="9"/>
    <s v="Morning"/>
    <x v="2"/>
  </r>
  <r>
    <x v="0"/>
    <s v="6/05/2019"/>
    <s v="Banglore"/>
    <s v="Delhi"/>
    <s v="BLR "/>
    <s v=" DEL"/>
    <m/>
    <m/>
    <m/>
    <s v="20:00"/>
    <s v="22:50"/>
    <n v="170"/>
    <n v="0"/>
    <s v="No info"/>
    <n v="4823"/>
    <n v="20"/>
    <s v="Evening"/>
    <x v="0"/>
  </r>
  <r>
    <x v="7"/>
    <s v="24/05/2019"/>
    <s v="Banglore"/>
    <s v="Delhi"/>
    <s v="BLR "/>
    <s v=" DEL"/>
    <m/>
    <m/>
    <m/>
    <s v="23:55"/>
    <s v="02:45 25 May"/>
    <n v="170"/>
    <n v="0"/>
    <s v="No info"/>
    <n v="4483"/>
    <n v="23"/>
    <s v="Night"/>
    <x v="0"/>
  </r>
  <r>
    <x v="1"/>
    <s v="12/06/2019"/>
    <s v="Banglore"/>
    <s v="Delhi"/>
    <s v="BLR "/>
    <s v=" DEL"/>
    <m/>
    <m/>
    <m/>
    <s v="06:10"/>
    <s v="08:55"/>
    <n v="165"/>
    <n v="0"/>
    <s v="No info"/>
    <n v="6961"/>
    <n v="6"/>
    <s v="Morning"/>
    <x v="0"/>
  </r>
  <r>
    <x v="2"/>
    <s v="12/05/2019"/>
    <s v="Kolkata"/>
    <s v="Banglore"/>
    <s v="CCU "/>
    <s v=" BOM "/>
    <s v=" BLR"/>
    <m/>
    <m/>
    <s v="18:55"/>
    <s v="10:05 13 May"/>
    <n v="910"/>
    <n v="1"/>
    <s v="In-flight meal not included"/>
    <n v="9663"/>
    <n v="18"/>
    <s v="Evening"/>
    <x v="10"/>
  </r>
  <r>
    <x v="2"/>
    <s v="18/05/2019"/>
    <s v="Delhi"/>
    <s v="Cochin"/>
    <s v="DEL "/>
    <s v=" AMD "/>
    <s v=" BOM "/>
    <s v=" COK"/>
    <m/>
    <s v="23:05"/>
    <s v="04:25 20 May"/>
    <n v="1760"/>
    <n v="2"/>
    <s v="No info"/>
    <n v="16704"/>
    <n v="23"/>
    <s v="Night"/>
    <x v="11"/>
  </r>
  <r>
    <x v="0"/>
    <s v="12/05/2019"/>
    <s v="Mumbai"/>
    <s v="Hyderabad"/>
    <s v="BOM "/>
    <s v=" HYD"/>
    <m/>
    <m/>
    <m/>
    <s v="09:10"/>
    <s v="10:40"/>
    <n v="90"/>
    <n v="0"/>
    <s v="No info"/>
    <n v="4049"/>
    <n v="9"/>
    <s v="Morning"/>
    <x v="27"/>
  </r>
  <r>
    <x v="3"/>
    <s v="24/03/2019"/>
    <s v="Chennai"/>
    <s v="Kolkata"/>
    <s v="MAA "/>
    <s v=" CCU"/>
    <m/>
    <m/>
    <m/>
    <s v="08:20"/>
    <s v="10:35"/>
    <n v="135"/>
    <n v="0"/>
    <s v="No check-in baggage included"/>
    <n v="3807"/>
    <n v="8"/>
    <s v="Morning"/>
    <x v="9"/>
  </r>
  <r>
    <x v="0"/>
    <s v="9/06/2019"/>
    <s v="Delhi"/>
    <s v="Cochin"/>
    <s v="DEL "/>
    <s v=" HYD "/>
    <s v=" COK"/>
    <m/>
    <m/>
    <s v="06:50"/>
    <s v="22:30"/>
    <n v="940"/>
    <n v="1"/>
    <s v="No info"/>
    <n v="6442"/>
    <n v="6"/>
    <s v="Morning"/>
    <x v="20"/>
  </r>
  <r>
    <x v="2"/>
    <s v="15/03/2019"/>
    <s v="Banglore"/>
    <s v="New Delhi"/>
    <s v="BLR "/>
    <s v=" BOM "/>
    <s v=" DEL"/>
    <m/>
    <m/>
    <s v="07:00"/>
    <s v="07:40 16 Mar"/>
    <n v="1480"/>
    <n v="1"/>
    <s v="In-flight meal not included"/>
    <n v="7832"/>
    <n v="7"/>
    <s v="Morning"/>
    <x v="6"/>
  </r>
  <r>
    <x v="0"/>
    <s v="24/06/2019"/>
    <s v="Delhi"/>
    <s v="Cochin"/>
    <s v="DEL "/>
    <s v=" HYD "/>
    <s v=" COK"/>
    <m/>
    <m/>
    <s v="08:35"/>
    <s v="22:30"/>
    <n v="835"/>
    <n v="1"/>
    <s v="No info"/>
    <n v="6442"/>
    <n v="8"/>
    <s v="Morning"/>
    <x v="20"/>
  </r>
  <r>
    <x v="0"/>
    <s v="21/04/2019"/>
    <s v="Banglore"/>
    <s v="Delhi"/>
    <s v="BLR "/>
    <s v=" DEL"/>
    <m/>
    <m/>
    <m/>
    <s v="20:00"/>
    <s v="22:50"/>
    <n v="170"/>
    <n v="0"/>
    <s v="No info"/>
    <n v="4823"/>
    <n v="20"/>
    <s v="Evening"/>
    <x v="0"/>
  </r>
  <r>
    <x v="2"/>
    <s v="06/03/2019"/>
    <s v="Banglore"/>
    <s v="New Delhi"/>
    <s v="BLR "/>
    <s v=" BOM "/>
    <s v=" DEL"/>
    <m/>
    <m/>
    <s v="05:45"/>
    <s v="05:05 07 Mar"/>
    <n v="1400"/>
    <n v="1"/>
    <s v="No info"/>
    <n v="13555"/>
    <n v="5"/>
    <s v="Morning"/>
    <x v="6"/>
  </r>
  <r>
    <x v="5"/>
    <s v="6/04/2019"/>
    <s v="Delhi"/>
    <s v="Cochin"/>
    <s v="DEL "/>
    <s v=" BOM "/>
    <s v=" COK"/>
    <m/>
    <m/>
    <s v="10:35"/>
    <s v="19:35"/>
    <n v="540"/>
    <n v="1"/>
    <s v="No info"/>
    <n v="5135"/>
    <n v="10"/>
    <s v="Morning"/>
    <x v="7"/>
  </r>
  <r>
    <x v="7"/>
    <s v="15/05/2019"/>
    <s v="Banglore"/>
    <s v="Delhi"/>
    <s v="BLR "/>
    <s v=" DEL"/>
    <m/>
    <m/>
    <m/>
    <s v="23:55"/>
    <s v="02:45 16 May"/>
    <n v="170"/>
    <n v="0"/>
    <s v="No info"/>
    <n v="3383"/>
    <n v="23"/>
    <s v="Night"/>
    <x v="0"/>
  </r>
  <r>
    <x v="5"/>
    <s v="15/06/2019"/>
    <s v="Delhi"/>
    <s v="Cochin"/>
    <s v="DEL "/>
    <s v=" AMD "/>
    <s v=" COK"/>
    <m/>
    <m/>
    <s v="07:25"/>
    <s v="13:35"/>
    <n v="370"/>
    <n v="1"/>
    <s v="No info"/>
    <n v="5842"/>
    <n v="7"/>
    <s v="Morning"/>
    <x v="58"/>
  </r>
  <r>
    <x v="2"/>
    <s v="18/05/2019"/>
    <s v="Delhi"/>
    <s v="Cochin"/>
    <s v="DEL "/>
    <s v=" AMD "/>
    <s v=" BOM "/>
    <s v=" COK"/>
    <m/>
    <s v="13:25"/>
    <s v="04:25 19 May"/>
    <n v="900"/>
    <n v="2"/>
    <s v="No info"/>
    <n v="16704"/>
    <n v="13"/>
    <s v="Afternoon"/>
    <x v="11"/>
  </r>
  <r>
    <x v="1"/>
    <s v="1/05/2019"/>
    <s v="Kolkata"/>
    <s v="Banglore"/>
    <s v="CCU "/>
    <s v=" BOM "/>
    <s v=" BLR"/>
    <m/>
    <m/>
    <s v="16:50"/>
    <s v="07:55 02 May"/>
    <n v="905"/>
    <n v="1"/>
    <s v="No info"/>
    <n v="8366"/>
    <n v="16"/>
    <s v="Afternoon"/>
    <x v="10"/>
  </r>
  <r>
    <x v="3"/>
    <s v="9/05/2019"/>
    <s v="Mumbai"/>
    <s v="Hyderabad"/>
    <s v="BOM "/>
    <s v=" HYD"/>
    <m/>
    <m/>
    <m/>
    <s v="05:45"/>
    <s v="07:15"/>
    <n v="90"/>
    <n v="0"/>
    <s v="No check-in baggage included"/>
    <n v="1965"/>
    <n v="5"/>
    <s v="Morning"/>
    <x v="27"/>
  </r>
  <r>
    <x v="3"/>
    <s v="6/06/2019"/>
    <s v="Kolkata"/>
    <s v="Banglore"/>
    <s v="CCU "/>
    <s v=" BLR"/>
    <m/>
    <m/>
    <m/>
    <s v="17:10"/>
    <s v="19:40"/>
    <n v="150"/>
    <n v="0"/>
    <s v="No info"/>
    <n v="3873"/>
    <n v="17"/>
    <s v="Evening"/>
    <x v="5"/>
  </r>
  <r>
    <x v="2"/>
    <s v="01/03/2019"/>
    <s v="Banglore"/>
    <s v="New Delhi"/>
    <s v="BLR "/>
    <s v=" BOM "/>
    <s v=" DEL"/>
    <m/>
    <m/>
    <s v="08:00"/>
    <s v="20:20"/>
    <n v="740"/>
    <n v="1"/>
    <s v="No info"/>
    <n v="27992"/>
    <n v="8"/>
    <s v="Morning"/>
    <x v="6"/>
  </r>
  <r>
    <x v="4"/>
    <s v="6/06/2019"/>
    <s v="Delhi"/>
    <s v="Cochin"/>
    <s v="DEL "/>
    <s v=" BOM "/>
    <s v=" COK"/>
    <m/>
    <m/>
    <s v="04:55"/>
    <s v="12:35"/>
    <n v="460"/>
    <n v="1"/>
    <s v="No info"/>
    <n v="10678"/>
    <n v="4"/>
    <s v="Night"/>
    <x v="7"/>
  </r>
  <r>
    <x v="1"/>
    <s v="21/03/2019"/>
    <s v="Banglore"/>
    <s v="New Delhi"/>
    <s v="BLR "/>
    <s v=" BOM "/>
    <s v=" DEL"/>
    <m/>
    <m/>
    <s v="08:50"/>
    <s v="23:15"/>
    <n v="865"/>
    <n v="1"/>
    <s v="No info"/>
    <n v="6824"/>
    <n v="8"/>
    <s v="Morning"/>
    <x v="6"/>
  </r>
  <r>
    <x v="1"/>
    <s v="12/06/2019"/>
    <s v="Delhi"/>
    <s v="Cochin"/>
    <s v="DEL "/>
    <s v=" AMD "/>
    <s v=" BOM "/>
    <s v=" COK"/>
    <m/>
    <s v="05:00"/>
    <s v="19:15 13 Jun"/>
    <n v="2295"/>
    <n v="2"/>
    <s v="No info"/>
    <n v="9443"/>
    <n v="5"/>
    <s v="Morning"/>
    <x v="11"/>
  </r>
  <r>
    <x v="4"/>
    <s v="21/03/2019"/>
    <s v="Delhi"/>
    <s v="Cochin"/>
    <s v="DEL "/>
    <s v=" BOM "/>
    <s v=" COK"/>
    <m/>
    <m/>
    <s v="07:05"/>
    <s v="19:15"/>
    <n v="730"/>
    <n v="1"/>
    <s v="No info"/>
    <n v="13378"/>
    <n v="7"/>
    <s v="Morning"/>
    <x v="7"/>
  </r>
  <r>
    <x v="0"/>
    <s v="1/05/2019"/>
    <s v="Banglore"/>
    <s v="Delhi"/>
    <s v="BLR "/>
    <s v=" DEL"/>
    <m/>
    <m/>
    <m/>
    <s v="04:00"/>
    <s v="06:50"/>
    <n v="170"/>
    <n v="0"/>
    <s v="No info"/>
    <n v="3943"/>
    <n v="4"/>
    <s v="Night"/>
    <x v="0"/>
  </r>
  <r>
    <x v="0"/>
    <s v="18/05/2019"/>
    <s v="Delhi"/>
    <s v="Cochin"/>
    <s v="DEL "/>
    <s v=" BOM "/>
    <s v=" COK"/>
    <m/>
    <m/>
    <s v="11:25"/>
    <s v="21:00"/>
    <n v="575"/>
    <n v="1"/>
    <s v="No info"/>
    <n v="7191"/>
    <n v="11"/>
    <s v="Morning"/>
    <x v="7"/>
  </r>
  <r>
    <x v="3"/>
    <s v="27/06/2019"/>
    <s v="Banglore"/>
    <s v="Delhi"/>
    <s v="BLR "/>
    <s v=" DEL"/>
    <m/>
    <m/>
    <m/>
    <s v="05:55"/>
    <s v="08:35"/>
    <n v="160"/>
    <n v="0"/>
    <s v="No info"/>
    <n v="3625"/>
    <n v="5"/>
    <s v="Morning"/>
    <x v="0"/>
  </r>
  <r>
    <x v="5"/>
    <s v="27/05/2019"/>
    <s v="Delhi"/>
    <s v="Cochin"/>
    <s v="DEL "/>
    <s v=" AMD "/>
    <s v=" COK"/>
    <m/>
    <m/>
    <s v="07:25"/>
    <s v="13:35"/>
    <n v="370"/>
    <n v="1"/>
    <s v="No info"/>
    <n v="6841"/>
    <n v="7"/>
    <s v="Morning"/>
    <x v="58"/>
  </r>
  <r>
    <x v="2"/>
    <s v="24/03/2019"/>
    <s v="Kolkata"/>
    <s v="Banglore"/>
    <s v="CCU "/>
    <s v=" BOM "/>
    <s v=" BLR"/>
    <m/>
    <m/>
    <s v="16:55"/>
    <s v="23:25"/>
    <n v="390"/>
    <n v="1"/>
    <s v="In-flight meal not included"/>
    <n v="11134"/>
    <n v="16"/>
    <s v="Afternoon"/>
    <x v="10"/>
  </r>
  <r>
    <x v="2"/>
    <s v="6/06/2019"/>
    <s v="Kolkata"/>
    <s v="Banglore"/>
    <s v="CCU "/>
    <s v=" BOM "/>
    <s v=" BLR"/>
    <m/>
    <m/>
    <s v="18:55"/>
    <s v="20:45 07 Jun"/>
    <n v="1550"/>
    <n v="1"/>
    <s v="No info"/>
    <n v="14571"/>
    <n v="18"/>
    <s v="Evening"/>
    <x v="10"/>
  </r>
  <r>
    <x v="1"/>
    <s v="01/03/2019"/>
    <s v="Banglore"/>
    <s v="New Delhi"/>
    <s v="BLR "/>
    <s v=" CCU "/>
    <s v=" BBI "/>
    <s v=" HYD "/>
    <s v=" DEL"/>
    <s v="05:50"/>
    <s v="12:15 02 Mar"/>
    <n v="1825"/>
    <n v="3"/>
    <s v="No info"/>
    <n v="12346"/>
    <n v="5"/>
    <s v="Morning"/>
    <x v="81"/>
  </r>
  <r>
    <x v="2"/>
    <s v="21/04/2019"/>
    <s v="Banglore"/>
    <s v="Delhi"/>
    <s v="BLR "/>
    <s v=" DEL"/>
    <m/>
    <m/>
    <m/>
    <s v="17:45"/>
    <s v="20:45"/>
    <n v="180"/>
    <n v="0"/>
    <s v="In-flight meal not included"/>
    <n v="4544"/>
    <n v="17"/>
    <s v="Evening"/>
    <x v="0"/>
  </r>
  <r>
    <x v="2"/>
    <s v="9/06/2019"/>
    <s v="Delhi"/>
    <s v="Cochin"/>
    <s v="DEL "/>
    <s v=" NAG "/>
    <s v=" BOM "/>
    <s v=" COK"/>
    <m/>
    <s v="14:35"/>
    <s v="04:25 10 Jun"/>
    <n v="830"/>
    <n v="2"/>
    <s v="No info"/>
    <n v="13376"/>
    <n v="14"/>
    <s v="Afternoon"/>
    <x v="18"/>
  </r>
  <r>
    <x v="2"/>
    <s v="12/03/2019"/>
    <s v="Banglore"/>
    <s v="New Delhi"/>
    <s v="BLR "/>
    <s v=" BOM "/>
    <s v=" DEL"/>
    <m/>
    <m/>
    <s v="18:55"/>
    <s v="12:25 13 Mar"/>
    <n v="1050"/>
    <n v="1"/>
    <s v="In-flight meal not included"/>
    <n v="11087"/>
    <n v="18"/>
    <s v="Evening"/>
    <x v="6"/>
  </r>
  <r>
    <x v="3"/>
    <s v="3/03/2019"/>
    <s v="Kolkata"/>
    <s v="Banglore"/>
    <s v="CCU "/>
    <s v=" BLR"/>
    <m/>
    <m/>
    <m/>
    <s v="09:00"/>
    <s v="11:30"/>
    <n v="150"/>
    <n v="0"/>
    <s v="No info"/>
    <n v="5515"/>
    <n v="9"/>
    <s v="Morning"/>
    <x v="5"/>
  </r>
  <r>
    <x v="0"/>
    <s v="27/06/2019"/>
    <s v="Kolkata"/>
    <s v="Banglore"/>
    <s v="CCU "/>
    <s v=" BLR"/>
    <m/>
    <m/>
    <m/>
    <s v="04:40"/>
    <s v="07:15"/>
    <n v="155"/>
    <n v="0"/>
    <s v="No info"/>
    <n v="4804"/>
    <n v="4"/>
    <s v="Night"/>
    <x v="5"/>
  </r>
  <r>
    <x v="0"/>
    <s v="12/06/2019"/>
    <s v="Chennai"/>
    <s v="Kolkata"/>
    <s v="MAA "/>
    <s v=" CCU"/>
    <m/>
    <m/>
    <m/>
    <s v="13:15"/>
    <s v="15:35"/>
    <n v="140"/>
    <n v="0"/>
    <s v="No info"/>
    <n v="3597"/>
    <n v="13"/>
    <s v="Afternoon"/>
    <x v="9"/>
  </r>
  <r>
    <x v="4"/>
    <s v="6/03/2019"/>
    <s v="Delhi"/>
    <s v="Cochin"/>
    <s v="DEL "/>
    <s v=" BOM "/>
    <s v=" COK"/>
    <m/>
    <m/>
    <s v="06:00"/>
    <s v="19:15"/>
    <n v="795"/>
    <n v="1"/>
    <s v="No info"/>
    <n v="15353"/>
    <n v="6"/>
    <s v="Morning"/>
    <x v="7"/>
  </r>
  <r>
    <x v="2"/>
    <s v="12/06/2019"/>
    <s v="Kolkata"/>
    <s v="Banglore"/>
    <s v="CCU "/>
    <s v=" BOM "/>
    <s v=" BLR"/>
    <m/>
    <m/>
    <s v="06:30"/>
    <s v="16:20"/>
    <n v="590"/>
    <n v="1"/>
    <s v="In-flight meal not included"/>
    <n v="9899"/>
    <n v="6"/>
    <s v="Morning"/>
    <x v="10"/>
  </r>
  <r>
    <x v="0"/>
    <s v="24/03/2019"/>
    <s v="Banglore"/>
    <s v="New Delhi"/>
    <s v="BLR "/>
    <s v=" DEL"/>
    <m/>
    <m/>
    <m/>
    <s v="18:25"/>
    <s v="21:20"/>
    <n v="175"/>
    <n v="0"/>
    <s v="No info"/>
    <n v="7303"/>
    <n v="18"/>
    <s v="Evening"/>
    <x v="0"/>
  </r>
  <r>
    <x v="2"/>
    <s v="12/03/2019"/>
    <s v="Banglore"/>
    <s v="New Delhi"/>
    <s v="BLR "/>
    <s v=" BOM "/>
    <s v=" DEL"/>
    <m/>
    <m/>
    <s v="08:55"/>
    <s v="21:20"/>
    <n v="745"/>
    <n v="1"/>
    <s v="No info"/>
    <n v="13817"/>
    <n v="8"/>
    <s v="Morning"/>
    <x v="6"/>
  </r>
  <r>
    <x v="2"/>
    <s v="6/03/2019"/>
    <s v="Delhi"/>
    <s v="Cochin"/>
    <s v="DEL "/>
    <s v=" AMD "/>
    <s v=" BOM "/>
    <s v=" COK"/>
    <m/>
    <s v="19:10"/>
    <s v="19:45 07 Mar"/>
    <n v="1475"/>
    <n v="2"/>
    <s v="No info"/>
    <n v="19329"/>
    <n v="19"/>
    <s v="Evening"/>
    <x v="11"/>
  </r>
  <r>
    <x v="2"/>
    <s v="12/06/2019"/>
    <s v="Delhi"/>
    <s v="Cochin"/>
    <s v="DEL "/>
    <s v=" BOM "/>
    <s v=" COK"/>
    <m/>
    <m/>
    <s v="07:05"/>
    <s v="12:35"/>
    <n v="330"/>
    <n v="1"/>
    <s v="No info"/>
    <n v="16289"/>
    <n v="7"/>
    <s v="Morning"/>
    <x v="7"/>
  </r>
  <r>
    <x v="2"/>
    <s v="15/05/2019"/>
    <s v="Kolkata"/>
    <s v="Banglore"/>
    <s v="CCU "/>
    <s v=" BOM "/>
    <s v=" BLR"/>
    <m/>
    <m/>
    <s v="18:55"/>
    <s v="10:05 16 May"/>
    <n v="910"/>
    <n v="1"/>
    <s v="In-flight meal not included"/>
    <n v="9663"/>
    <n v="18"/>
    <s v="Evening"/>
    <x v="10"/>
  </r>
  <r>
    <x v="1"/>
    <s v="3/06/2019"/>
    <s v="Delhi"/>
    <s v="Cochin"/>
    <s v="DEL "/>
    <s v=" HYD "/>
    <s v=" MAA "/>
    <s v=" COK"/>
    <m/>
    <s v="09:45"/>
    <s v="09:25 04 Jun"/>
    <n v="1420"/>
    <n v="2"/>
    <s v="No info"/>
    <n v="10975"/>
    <n v="9"/>
    <s v="Morning"/>
    <x v="45"/>
  </r>
  <r>
    <x v="7"/>
    <s v="18/03/2019"/>
    <s v="Kolkata"/>
    <s v="Banglore"/>
    <s v="CCU "/>
    <s v=" BLR"/>
    <m/>
    <m/>
    <m/>
    <s v="10:20"/>
    <s v="12:55"/>
    <n v="155"/>
    <n v="0"/>
    <s v="No info"/>
    <n v="4384"/>
    <n v="10"/>
    <s v="Morning"/>
    <x v="5"/>
  </r>
  <r>
    <x v="2"/>
    <s v="12/06/2019"/>
    <s v="Delhi"/>
    <s v="Cochin"/>
    <s v="DEL "/>
    <s v=" BOM "/>
    <s v=" COK"/>
    <m/>
    <m/>
    <s v="09:00"/>
    <s v="19:00"/>
    <n v="600"/>
    <n v="1"/>
    <s v="No info"/>
    <n v="14714"/>
    <n v="9"/>
    <s v="Morning"/>
    <x v="7"/>
  </r>
  <r>
    <x v="2"/>
    <s v="12/06/2019"/>
    <s v="Delhi"/>
    <s v="Cochin"/>
    <s v="DEL "/>
    <s v=" NAG "/>
    <s v=" BOM "/>
    <s v=" COK"/>
    <m/>
    <s v="14:35"/>
    <s v="04:25 13 Jun"/>
    <n v="830"/>
    <n v="2"/>
    <s v="In-flight meal not included"/>
    <n v="10919"/>
    <n v="14"/>
    <s v="Afternoon"/>
    <x v="18"/>
  </r>
  <r>
    <x v="2"/>
    <s v="21/05/2019"/>
    <s v="Kolkata"/>
    <s v="Banglore"/>
    <s v="CCU "/>
    <s v=" BOM "/>
    <s v=" BLR"/>
    <m/>
    <m/>
    <s v="14:05"/>
    <s v="04:40 22 May"/>
    <n v="875"/>
    <n v="1"/>
    <s v="No info"/>
    <n v="14388"/>
    <n v="14"/>
    <s v="Afternoon"/>
    <x v="10"/>
  </r>
  <r>
    <x v="4"/>
    <s v="15/06/2019"/>
    <s v="Delhi"/>
    <s v="Cochin"/>
    <s v="DEL "/>
    <s v=" BOM "/>
    <s v=" COK"/>
    <m/>
    <m/>
    <s v="11:25"/>
    <s v="19:00"/>
    <n v="455"/>
    <n v="1"/>
    <s v="No info"/>
    <n v="10877"/>
    <n v="11"/>
    <s v="Morning"/>
    <x v="7"/>
  </r>
  <r>
    <x v="2"/>
    <s v="9/05/2019"/>
    <s v="Delhi"/>
    <s v="Cochin"/>
    <s v="DEL "/>
    <s v=" AMD "/>
    <s v=" BOM "/>
    <s v=" COK"/>
    <m/>
    <s v="23:05"/>
    <s v="12:35 10 May"/>
    <n v="810"/>
    <n v="2"/>
    <s v="No info"/>
    <n v="15129"/>
    <n v="23"/>
    <s v="Night"/>
    <x v="11"/>
  </r>
  <r>
    <x v="0"/>
    <s v="6/05/2019"/>
    <s v="Delhi"/>
    <s v="Cochin"/>
    <s v="DEL "/>
    <s v=" BOM "/>
    <s v=" COK"/>
    <m/>
    <m/>
    <s v="07:30"/>
    <s v="21:00"/>
    <n v="810"/>
    <n v="1"/>
    <s v="No info"/>
    <n v="7191"/>
    <n v="7"/>
    <s v="Morning"/>
    <x v="7"/>
  </r>
  <r>
    <x v="5"/>
    <s v="1/05/2019"/>
    <s v="Kolkata"/>
    <s v="Banglore"/>
    <s v="CCU "/>
    <s v=" BOM "/>
    <s v=" BLR"/>
    <m/>
    <m/>
    <s v="23:30"/>
    <s v="07:45 02 May"/>
    <n v="495"/>
    <n v="1"/>
    <s v="No info"/>
    <n v="6686"/>
    <n v="23"/>
    <s v="Night"/>
    <x v="10"/>
  </r>
  <r>
    <x v="4"/>
    <s v="3/06/2019"/>
    <s v="Delhi"/>
    <s v="Cochin"/>
    <s v="DEL "/>
    <s v=" BOM "/>
    <s v=" COK"/>
    <m/>
    <m/>
    <s v="12:50"/>
    <s v="01:30 04 Jun"/>
    <n v="760"/>
    <n v="1"/>
    <s v="No info"/>
    <n v="7530"/>
    <n v="12"/>
    <s v="Afternoon"/>
    <x v="7"/>
  </r>
  <r>
    <x v="0"/>
    <s v="15/06/2019"/>
    <s v="Delhi"/>
    <s v="Cochin"/>
    <s v="DEL "/>
    <s v=" HYD "/>
    <s v=" COK"/>
    <m/>
    <m/>
    <s v="07:35"/>
    <s v="22:30"/>
    <n v="895"/>
    <n v="1"/>
    <s v="No info"/>
    <n v="6442"/>
    <n v="7"/>
    <s v="Morning"/>
    <x v="20"/>
  </r>
  <r>
    <x v="2"/>
    <s v="27/06/2019"/>
    <s v="Delhi"/>
    <s v="Cochin"/>
    <s v="DEL "/>
    <s v=" BOM "/>
    <s v=" COK"/>
    <m/>
    <m/>
    <s v="09:00"/>
    <s v="12:35 28 Jun"/>
    <n v="1655"/>
    <n v="1"/>
    <s v="In-flight meal not included"/>
    <n v="10262"/>
    <n v="9"/>
    <s v="Morning"/>
    <x v="7"/>
  </r>
  <r>
    <x v="2"/>
    <s v="12/03/2019"/>
    <s v="Banglore"/>
    <s v="New Delhi"/>
    <s v="BLR "/>
    <s v=" BOM "/>
    <s v=" DEL"/>
    <m/>
    <m/>
    <s v="18:55"/>
    <s v="09:30 13 Mar"/>
    <n v="875"/>
    <n v="1"/>
    <s v="No info"/>
    <n v="13817"/>
    <n v="18"/>
    <s v="Evening"/>
    <x v="6"/>
  </r>
  <r>
    <x v="2"/>
    <s v="12/06/2019"/>
    <s v="Kolkata"/>
    <s v="Banglore"/>
    <s v="CCU "/>
    <s v=" BOM "/>
    <s v=" BLR"/>
    <m/>
    <m/>
    <s v="14:05"/>
    <s v="23:35"/>
    <n v="570"/>
    <n v="1"/>
    <s v="No info"/>
    <n v="13626"/>
    <n v="14"/>
    <s v="Afternoon"/>
    <x v="10"/>
  </r>
  <r>
    <x v="2"/>
    <s v="12/05/2019"/>
    <s v="Kolkata"/>
    <s v="Banglore"/>
    <s v="CCU "/>
    <s v=" BOM "/>
    <s v=" BLR"/>
    <m/>
    <m/>
    <s v="18:55"/>
    <s v="10:05 13 May"/>
    <n v="910"/>
    <n v="1"/>
    <s v="No info"/>
    <n v="14388"/>
    <n v="18"/>
    <s v="Evening"/>
    <x v="10"/>
  </r>
  <r>
    <x v="0"/>
    <s v="27/04/2019"/>
    <s v="Kolkata"/>
    <s v="Banglore"/>
    <s v="CCU "/>
    <s v=" BLR"/>
    <m/>
    <m/>
    <m/>
    <s v="04:40"/>
    <s v="07:15"/>
    <n v="155"/>
    <n v="0"/>
    <s v="No info"/>
    <n v="4804"/>
    <n v="4"/>
    <s v="Night"/>
    <x v="5"/>
  </r>
  <r>
    <x v="0"/>
    <s v="21/03/2019"/>
    <s v="Delhi"/>
    <s v="Cochin"/>
    <s v="DEL "/>
    <s v=" COK"/>
    <m/>
    <m/>
    <m/>
    <s v="14:30"/>
    <s v="17:35"/>
    <n v="185"/>
    <n v="0"/>
    <s v="No info"/>
    <n v="5406"/>
    <n v="14"/>
    <s v="Afternoon"/>
    <x v="22"/>
  </r>
  <r>
    <x v="3"/>
    <s v="3/04/2019"/>
    <s v="Delhi"/>
    <s v="Cochin"/>
    <s v="DEL "/>
    <s v=" BLR "/>
    <s v=" COK"/>
    <m/>
    <m/>
    <s v="17:55"/>
    <s v="22:50"/>
    <n v="295"/>
    <n v="1"/>
    <s v="No info"/>
    <n v="4611"/>
    <n v="17"/>
    <s v="Evening"/>
    <x v="8"/>
  </r>
  <r>
    <x v="0"/>
    <s v="9/06/2019"/>
    <s v="Kolkata"/>
    <s v="Banglore"/>
    <s v="CCU "/>
    <s v=" MAA "/>
    <s v=" BLR"/>
    <m/>
    <m/>
    <s v="08:10"/>
    <s v="13:00"/>
    <n v="290"/>
    <n v="1"/>
    <s v="No info"/>
    <n v="5069"/>
    <n v="8"/>
    <s v="Morning"/>
    <x v="19"/>
  </r>
  <r>
    <x v="5"/>
    <s v="6/06/2019"/>
    <s v="Banglore"/>
    <s v="Delhi"/>
    <s v="BLR "/>
    <s v=" DEL"/>
    <m/>
    <m/>
    <m/>
    <s v="07:45"/>
    <s v="10:40"/>
    <n v="175"/>
    <n v="0"/>
    <s v="No info"/>
    <n v="3898"/>
    <n v="7"/>
    <s v="Morning"/>
    <x v="0"/>
  </r>
  <r>
    <x v="0"/>
    <s v="6/06/2019"/>
    <s v="Mumbai"/>
    <s v="Hyderabad"/>
    <s v="BOM "/>
    <s v=" HYD"/>
    <m/>
    <m/>
    <m/>
    <s v="12:00"/>
    <s v="13:30"/>
    <n v="90"/>
    <n v="0"/>
    <s v="No info"/>
    <n v="2754"/>
    <n v="12"/>
    <s v="Afternoon"/>
    <x v="27"/>
  </r>
  <r>
    <x v="4"/>
    <s v="27/05/2019"/>
    <s v="Delhi"/>
    <s v="Cochin"/>
    <s v="DEL "/>
    <s v=" BOM "/>
    <s v=" COK"/>
    <m/>
    <m/>
    <s v="15:00"/>
    <s v="01:30 28 May"/>
    <n v="630"/>
    <n v="1"/>
    <s v="In-flight meal not included"/>
    <n v="6943"/>
    <n v="15"/>
    <s v="Afternoon"/>
    <x v="7"/>
  </r>
  <r>
    <x v="2"/>
    <s v="18/05/2019"/>
    <s v="Kolkata"/>
    <s v="Banglore"/>
    <s v="CCU "/>
    <s v=" BOM "/>
    <s v=" BLR"/>
    <m/>
    <m/>
    <s v="05:45"/>
    <s v="18:15"/>
    <n v="750"/>
    <n v="1"/>
    <s v="No info"/>
    <n v="14781"/>
    <n v="5"/>
    <s v="Morning"/>
    <x v="10"/>
  </r>
  <r>
    <x v="2"/>
    <s v="21/05/2019"/>
    <s v="Delhi"/>
    <s v="Cochin"/>
    <s v="DEL "/>
    <s v=" BOM "/>
    <s v=" COK"/>
    <m/>
    <m/>
    <s v="13:00"/>
    <s v="19:00"/>
    <n v="360"/>
    <n v="1"/>
    <s v="No info"/>
    <n v="16079"/>
    <n v="13"/>
    <s v="Afternoon"/>
    <x v="7"/>
  </r>
  <r>
    <x v="0"/>
    <s v="15/03/2019"/>
    <s v="Banglore"/>
    <s v="New Delhi"/>
    <s v="BLR "/>
    <s v=" DEL"/>
    <m/>
    <m/>
    <m/>
    <s v="16:55"/>
    <s v="19:45"/>
    <n v="170"/>
    <n v="0"/>
    <s v="No info"/>
    <n v="8033"/>
    <n v="16"/>
    <s v="Afternoon"/>
    <x v="0"/>
  </r>
  <r>
    <x v="0"/>
    <s v="09/03/2019"/>
    <s v="Banglore"/>
    <s v="New Delhi"/>
    <s v="BLR "/>
    <s v=" DEL"/>
    <m/>
    <m/>
    <m/>
    <s v="18:25"/>
    <s v="21:20"/>
    <n v="175"/>
    <n v="0"/>
    <s v="No info"/>
    <n v="6860"/>
    <n v="18"/>
    <s v="Evening"/>
    <x v="0"/>
  </r>
  <r>
    <x v="4"/>
    <s v="27/03/2019"/>
    <s v="Delhi"/>
    <s v="Cochin"/>
    <s v="DEL "/>
    <s v=" BOM "/>
    <s v=" COK"/>
    <m/>
    <m/>
    <s v="11:40"/>
    <s v="19:15"/>
    <n v="455"/>
    <n v="1"/>
    <s v="No info"/>
    <n v="6953"/>
    <n v="11"/>
    <s v="Morning"/>
    <x v="7"/>
  </r>
  <r>
    <x v="0"/>
    <s v="12/05/2019"/>
    <s v="Banglore"/>
    <s v="Delhi"/>
    <s v="BLR "/>
    <s v=" DEL"/>
    <m/>
    <m/>
    <m/>
    <s v="07:10"/>
    <s v="10:05"/>
    <n v="175"/>
    <n v="0"/>
    <s v="No info"/>
    <n v="4823"/>
    <n v="7"/>
    <s v="Morning"/>
    <x v="0"/>
  </r>
  <r>
    <x v="0"/>
    <s v="9/04/2019"/>
    <s v="Kolkata"/>
    <s v="Banglore"/>
    <s v="CCU "/>
    <s v=" BLR"/>
    <m/>
    <m/>
    <m/>
    <s v="04:40"/>
    <s v="07:15"/>
    <n v="155"/>
    <n v="0"/>
    <s v="No info"/>
    <n v="4174"/>
    <n v="4"/>
    <s v="Night"/>
    <x v="5"/>
  </r>
  <r>
    <x v="2"/>
    <s v="27/06/2019"/>
    <s v="Delhi"/>
    <s v="Cochin"/>
    <s v="DEL "/>
    <s v=" AMD "/>
    <s v=" BOM "/>
    <s v=" COK"/>
    <m/>
    <s v="13:25"/>
    <s v="19:00 28 Jun"/>
    <n v="1775"/>
    <n v="2"/>
    <s v="No info"/>
    <n v="12819"/>
    <n v="13"/>
    <s v="Afternoon"/>
    <x v="11"/>
  </r>
  <r>
    <x v="2"/>
    <s v="15/05/2019"/>
    <s v="Kolkata"/>
    <s v="Banglore"/>
    <s v="CCU "/>
    <s v=" BOM "/>
    <s v=" BLR"/>
    <m/>
    <m/>
    <s v="21:10"/>
    <s v="04:40 16 May"/>
    <n v="450"/>
    <n v="1"/>
    <s v="In-flight meal not included"/>
    <n v="9663"/>
    <n v="21"/>
    <s v="Night"/>
    <x v="10"/>
  </r>
  <r>
    <x v="3"/>
    <s v="3/05/2019"/>
    <s v="Kolkata"/>
    <s v="Banglore"/>
    <s v="CCU "/>
    <s v=" BLR"/>
    <m/>
    <m/>
    <m/>
    <s v="06:55"/>
    <s v="09:30"/>
    <n v="155"/>
    <n v="0"/>
    <s v="No check-in baggage included"/>
    <n v="3841"/>
    <n v="6"/>
    <s v="Morning"/>
    <x v="5"/>
  </r>
  <r>
    <x v="0"/>
    <s v="27/06/2019"/>
    <s v="Delhi"/>
    <s v="Cochin"/>
    <s v="DEL "/>
    <s v=" COK"/>
    <m/>
    <m/>
    <m/>
    <s v="05:35"/>
    <s v="08:50"/>
    <n v="195"/>
    <n v="0"/>
    <s v="No info"/>
    <n v="5000"/>
    <n v="5"/>
    <s v="Morning"/>
    <x v="22"/>
  </r>
  <r>
    <x v="1"/>
    <s v="01/03/2019"/>
    <s v="Banglore"/>
    <s v="New Delhi"/>
    <s v="BLR "/>
    <s v=" CCU "/>
    <s v=" GAU "/>
    <s v=" DEL"/>
    <m/>
    <s v="05:50"/>
    <s v="22:10"/>
    <n v="980"/>
    <n v="2"/>
    <s v="Change airports"/>
    <n v="13366"/>
    <n v="5"/>
    <s v="Morning"/>
    <x v="53"/>
  </r>
  <r>
    <x v="6"/>
    <s v="6/03/2019"/>
    <s v="Mumbai"/>
    <s v="Hyderabad"/>
    <s v="BOM "/>
    <s v=" DEL "/>
    <s v=" HYD"/>
    <m/>
    <m/>
    <s v="21:55"/>
    <s v="16:45 07 Mar"/>
    <n v="1130"/>
    <n v="1"/>
    <s v="No info"/>
    <n v="12395"/>
    <n v="21"/>
    <s v="Night"/>
    <x v="25"/>
  </r>
  <r>
    <x v="1"/>
    <s v="15/05/2019"/>
    <s v="Kolkata"/>
    <s v="Banglore"/>
    <s v="CCU "/>
    <s v=" GAU "/>
    <s v=" BLR"/>
    <m/>
    <m/>
    <s v="16:45"/>
    <s v="21:05 16 May"/>
    <n v="1700"/>
    <n v="1"/>
    <s v="No info"/>
    <n v="7452"/>
    <n v="16"/>
    <s v="Afternoon"/>
    <x v="60"/>
  </r>
  <r>
    <x v="2"/>
    <s v="18/05/2019"/>
    <s v="Delhi"/>
    <s v="Cochin"/>
    <s v="DEL "/>
    <s v=" BOM "/>
    <s v=" COK"/>
    <m/>
    <m/>
    <s v="19:45"/>
    <s v="19:00 19 May"/>
    <n v="1395"/>
    <n v="1"/>
    <s v="No info"/>
    <n v="15554"/>
    <n v="19"/>
    <s v="Evening"/>
    <x v="7"/>
  </r>
  <r>
    <x v="2"/>
    <s v="6/05/2019"/>
    <s v="Kolkata"/>
    <s v="Banglore"/>
    <s v="CCU "/>
    <s v=" DEL "/>
    <s v=" BLR"/>
    <m/>
    <m/>
    <s v="17:00"/>
    <s v="15:05 07 May"/>
    <n v="1325"/>
    <n v="1"/>
    <s v="No info"/>
    <n v="13067"/>
    <n v="17"/>
    <s v="Evening"/>
    <x v="23"/>
  </r>
  <r>
    <x v="0"/>
    <s v="1/03/2019"/>
    <s v="Kolkata"/>
    <s v="Banglore"/>
    <s v="CCU "/>
    <s v=" BLR"/>
    <m/>
    <m/>
    <m/>
    <s v="15:10"/>
    <s v="17:45"/>
    <n v="155"/>
    <n v="0"/>
    <s v="No info"/>
    <n v="6565"/>
    <n v="15"/>
    <s v="Afternoon"/>
    <x v="5"/>
  </r>
  <r>
    <x v="3"/>
    <s v="24/05/2019"/>
    <s v="Mumbai"/>
    <s v="Hyderabad"/>
    <s v="BOM "/>
    <s v=" HYD"/>
    <m/>
    <m/>
    <m/>
    <s v="05:45"/>
    <s v="07:15"/>
    <n v="90"/>
    <n v="0"/>
    <s v="No check-in baggage included"/>
    <n v="1965"/>
    <n v="5"/>
    <s v="Morning"/>
    <x v="27"/>
  </r>
  <r>
    <x v="3"/>
    <s v="27/03/2019"/>
    <s v="Chennai"/>
    <s v="Kolkata"/>
    <s v="MAA "/>
    <s v=" CCU"/>
    <m/>
    <m/>
    <m/>
    <s v="09:30"/>
    <s v="12:05"/>
    <n v="155"/>
    <n v="0"/>
    <s v="No check-in baggage included"/>
    <n v="3332"/>
    <n v="9"/>
    <s v="Morning"/>
    <x v="9"/>
  </r>
  <r>
    <x v="0"/>
    <s v="21/03/2019"/>
    <s v="Banglore"/>
    <s v="New Delhi"/>
    <s v="BLR "/>
    <s v=" LKO "/>
    <s v=" DEL"/>
    <m/>
    <m/>
    <s v="05:25"/>
    <s v="10:10"/>
    <n v="285"/>
    <n v="1"/>
    <s v="No info"/>
    <n v="6208"/>
    <n v="5"/>
    <s v="Morning"/>
    <x v="59"/>
  </r>
  <r>
    <x v="1"/>
    <s v="18/03/2019"/>
    <s v="Banglore"/>
    <s v="New Delhi"/>
    <s v="BLR "/>
    <s v=" GAU "/>
    <s v=" DEL"/>
    <m/>
    <m/>
    <s v="13:50"/>
    <s v="18:40 16 Mar"/>
    <n v="1730"/>
    <n v="1"/>
    <s v="No info"/>
    <n v="11161"/>
    <n v="13"/>
    <s v="Afternoon"/>
    <x v="82"/>
  </r>
  <r>
    <x v="1"/>
    <s v="12/06/2019"/>
    <s v="Kolkata"/>
    <s v="Banglore"/>
    <s v="CCU "/>
    <s v=" DEL "/>
    <s v=" COK "/>
    <s v=" BLR"/>
    <m/>
    <s v="10:00"/>
    <s v="13:45 13 Jun"/>
    <n v="1665"/>
    <n v="2"/>
    <s v="No info"/>
    <n v="12224"/>
    <n v="10"/>
    <s v="Morning"/>
    <x v="54"/>
  </r>
  <r>
    <x v="2"/>
    <s v="1/05/2019"/>
    <s v="Kolkata"/>
    <s v="Banglore"/>
    <s v="CCU "/>
    <s v=" BOM "/>
    <s v=" BLR"/>
    <m/>
    <m/>
    <s v="18:55"/>
    <s v="12:00 02 May"/>
    <n v="1025"/>
    <n v="1"/>
    <s v="In-flight meal not included"/>
    <n v="9663"/>
    <n v="18"/>
    <s v="Evening"/>
    <x v="10"/>
  </r>
  <r>
    <x v="2"/>
    <s v="18/03/2019"/>
    <s v="Banglore"/>
    <s v="New Delhi"/>
    <s v="BLR "/>
    <s v=" BOM "/>
    <s v=" DEL"/>
    <m/>
    <m/>
    <s v="08:55"/>
    <s v="15:15"/>
    <n v="380"/>
    <n v="1"/>
    <s v="No info"/>
    <n v="12284"/>
    <n v="8"/>
    <s v="Morning"/>
    <x v="6"/>
  </r>
  <r>
    <x v="1"/>
    <s v="27/05/2019"/>
    <s v="Delhi"/>
    <s v="Cochin"/>
    <s v="DEL "/>
    <s v=" MAA "/>
    <s v=" COK"/>
    <m/>
    <m/>
    <s v="17:20"/>
    <s v="09:25 28 May"/>
    <n v="965"/>
    <n v="1"/>
    <s v="No info"/>
    <n v="7480"/>
    <n v="17"/>
    <s v="Evening"/>
    <x v="26"/>
  </r>
  <r>
    <x v="2"/>
    <s v="6/03/2019"/>
    <s v="Delhi"/>
    <s v="Cochin"/>
    <s v="DEL "/>
    <s v=" BOM "/>
    <s v=" COK"/>
    <m/>
    <m/>
    <s v="19:15"/>
    <s v="04:25 07 Mar"/>
    <n v="550"/>
    <n v="1"/>
    <s v="No info"/>
    <n v="17024"/>
    <n v="19"/>
    <s v="Evening"/>
    <x v="7"/>
  </r>
  <r>
    <x v="2"/>
    <s v="6/06/2019"/>
    <s v="Kolkata"/>
    <s v="Banglore"/>
    <s v="CCU "/>
    <s v=" DEL "/>
    <s v=" BLR"/>
    <m/>
    <m/>
    <s v="20:25"/>
    <s v="19:10 07 Jun"/>
    <n v="1365"/>
    <n v="1"/>
    <s v="No info"/>
    <n v="14151"/>
    <n v="20"/>
    <s v="Evening"/>
    <x v="23"/>
  </r>
  <r>
    <x v="0"/>
    <s v="21/06/2019"/>
    <s v="Kolkata"/>
    <s v="Banglore"/>
    <s v="CCU "/>
    <s v=" BLR"/>
    <m/>
    <m/>
    <m/>
    <s v="17:15"/>
    <s v="19:50"/>
    <n v="155"/>
    <n v="0"/>
    <s v="No info"/>
    <n v="4804"/>
    <n v="17"/>
    <s v="Evening"/>
    <x v="5"/>
  </r>
  <r>
    <x v="0"/>
    <s v="18/05/2019"/>
    <s v="Delhi"/>
    <s v="Cochin"/>
    <s v="DEL "/>
    <s v=" BOM "/>
    <s v=" COK"/>
    <m/>
    <m/>
    <s v="16:00"/>
    <s v="21:00"/>
    <n v="300"/>
    <n v="1"/>
    <s v="No info"/>
    <n v="6069"/>
    <n v="16"/>
    <s v="Afternoon"/>
    <x v="7"/>
  </r>
  <r>
    <x v="6"/>
    <s v="21/03/2019"/>
    <s v="Banglore"/>
    <s v="New Delhi"/>
    <s v="BLR "/>
    <s v=" AMD "/>
    <s v=" DEL"/>
    <m/>
    <m/>
    <s v="06:40"/>
    <s v="21:55"/>
    <n v="915"/>
    <n v="1"/>
    <s v="No info"/>
    <n v="6065"/>
    <n v="6"/>
    <s v="Morning"/>
    <x v="66"/>
  </r>
  <r>
    <x v="2"/>
    <s v="18/05/2019"/>
    <s v="Kolkata"/>
    <s v="Banglore"/>
    <s v="CCU "/>
    <s v=" DEL "/>
    <s v=" BLR"/>
    <m/>
    <m/>
    <s v="20:25"/>
    <s v="09:45 19 May"/>
    <n v="800"/>
    <n v="1"/>
    <s v="No info"/>
    <n v="14151"/>
    <n v="20"/>
    <s v="Evening"/>
    <x v="23"/>
  </r>
  <r>
    <x v="2"/>
    <s v="24/03/2019"/>
    <s v="Kolkata"/>
    <s v="Banglore"/>
    <s v="CCU "/>
    <s v=" BOM "/>
    <s v=" BLR"/>
    <m/>
    <m/>
    <s v="18:55"/>
    <s v="12:00 25 Mar"/>
    <n v="1025"/>
    <n v="1"/>
    <s v="No info"/>
    <n v="14231"/>
    <n v="18"/>
    <s v="Evening"/>
    <x v="10"/>
  </r>
  <r>
    <x v="6"/>
    <s v="6/03/2019"/>
    <s v="Mumbai"/>
    <s v="Hyderabad"/>
    <s v="BOM "/>
    <s v=" DEL "/>
    <s v=" HYD"/>
    <m/>
    <m/>
    <s v="15:40"/>
    <s v="09:25 07 Mar"/>
    <n v="1065"/>
    <n v="1"/>
    <s v="No info"/>
    <n v="12395"/>
    <n v="15"/>
    <s v="Afternoon"/>
    <x v="25"/>
  </r>
  <r>
    <x v="0"/>
    <s v="24/04/2019"/>
    <s v="Delhi"/>
    <s v="Cochin"/>
    <s v="DEL "/>
    <s v=" MAA "/>
    <s v=" COK"/>
    <m/>
    <m/>
    <s v="02:00"/>
    <s v="07:25"/>
    <n v="325"/>
    <n v="1"/>
    <s v="No info"/>
    <n v="5636"/>
    <n v="2"/>
    <s v="Night"/>
    <x v="26"/>
  </r>
  <r>
    <x v="1"/>
    <s v="6/04/2019"/>
    <s v="Delhi"/>
    <s v="Cochin"/>
    <s v="DEL "/>
    <s v=" BLR "/>
    <s v=" COK"/>
    <m/>
    <m/>
    <s v="17:40"/>
    <s v="23:00"/>
    <n v="320"/>
    <n v="1"/>
    <s v="No info"/>
    <n v="5232"/>
    <n v="17"/>
    <s v="Evening"/>
    <x v="8"/>
  </r>
  <r>
    <x v="2"/>
    <s v="1/06/2019"/>
    <s v="Delhi"/>
    <s v="Cochin"/>
    <s v="DEL "/>
    <s v=" BOM "/>
    <s v=" COK"/>
    <m/>
    <m/>
    <s v="14:00"/>
    <s v="04:25 02 Jun"/>
    <n v="865"/>
    <n v="1"/>
    <s v="No info"/>
    <n v="14714"/>
    <n v="14"/>
    <s v="Afternoon"/>
    <x v="7"/>
  </r>
  <r>
    <x v="0"/>
    <s v="6/05/2019"/>
    <s v="Chennai"/>
    <s v="Kolkata"/>
    <s v="MAA "/>
    <s v=" CCU"/>
    <m/>
    <m/>
    <m/>
    <s v="07:55"/>
    <s v="10:15"/>
    <n v="140"/>
    <n v="0"/>
    <s v="No info"/>
    <n v="3850"/>
    <n v="7"/>
    <s v="Morning"/>
    <x v="9"/>
  </r>
  <r>
    <x v="1"/>
    <s v="27/05/2019"/>
    <s v="Delhi"/>
    <s v="Cochin"/>
    <s v="DEL "/>
    <s v=" BLR "/>
    <s v=" COK"/>
    <m/>
    <m/>
    <s v="17:40"/>
    <s v="09:35 28 May"/>
    <n v="955"/>
    <n v="1"/>
    <s v="No info"/>
    <n v="7258"/>
    <n v="17"/>
    <s v="Evening"/>
    <x v="8"/>
  </r>
  <r>
    <x v="2"/>
    <s v="06/03/2019"/>
    <s v="Banglore"/>
    <s v="New Delhi"/>
    <s v="BLR "/>
    <s v=" BOM "/>
    <s v=" DEL"/>
    <m/>
    <m/>
    <s v="21:25"/>
    <s v="20:20 07 Mar"/>
    <n v="1375"/>
    <n v="1"/>
    <s v="No info"/>
    <n v="17471"/>
    <n v="21"/>
    <s v="Night"/>
    <x v="6"/>
  </r>
  <r>
    <x v="3"/>
    <s v="9/05/2019"/>
    <s v="Banglore"/>
    <s v="Delhi"/>
    <s v="BLR "/>
    <s v=" DEL"/>
    <m/>
    <m/>
    <m/>
    <s v="21:10"/>
    <s v="00:05 10 May"/>
    <n v="175"/>
    <n v="0"/>
    <s v="No info"/>
    <n v="4423"/>
    <n v="21"/>
    <s v="Night"/>
    <x v="0"/>
  </r>
  <r>
    <x v="0"/>
    <s v="18/06/2019"/>
    <s v="Mumbai"/>
    <s v="Hyderabad"/>
    <s v="BOM "/>
    <s v=" HYD"/>
    <m/>
    <m/>
    <m/>
    <s v="21:20"/>
    <s v="22:50"/>
    <n v="90"/>
    <n v="0"/>
    <s v="No info"/>
    <n v="2227"/>
    <n v="21"/>
    <s v="Night"/>
    <x v="27"/>
  </r>
  <r>
    <x v="4"/>
    <s v="24/06/2019"/>
    <s v="Delhi"/>
    <s v="Cochin"/>
    <s v="DEL "/>
    <s v=" BOM "/>
    <s v=" COK"/>
    <m/>
    <m/>
    <s v="10:00"/>
    <s v="01:30 25 Jun"/>
    <n v="930"/>
    <n v="1"/>
    <s v="No info"/>
    <n v="13377"/>
    <n v="10"/>
    <s v="Morning"/>
    <x v="7"/>
  </r>
  <r>
    <x v="2"/>
    <s v="12/06/2019"/>
    <s v="Banglore"/>
    <s v="Delhi"/>
    <s v="BLR "/>
    <s v=" DEL"/>
    <m/>
    <m/>
    <m/>
    <s v="08:20"/>
    <s v="11:20"/>
    <n v="180"/>
    <n v="0"/>
    <s v="No info"/>
    <n v="8016"/>
    <n v="8"/>
    <s v="Morning"/>
    <x v="0"/>
  </r>
  <r>
    <x v="1"/>
    <s v="09/03/2019"/>
    <s v="Banglore"/>
    <s v="New Delhi"/>
    <s v="BLR "/>
    <s v=" HYD "/>
    <s v=" DEL"/>
    <m/>
    <m/>
    <s v="06:50"/>
    <s v="08:50 13 Mar"/>
    <n v="1560"/>
    <n v="1"/>
    <s v="No info"/>
    <n v="5626"/>
    <n v="6"/>
    <s v="Morning"/>
    <x v="38"/>
  </r>
  <r>
    <x v="0"/>
    <s v="21/03/2019"/>
    <s v="Banglore"/>
    <s v="New Delhi"/>
    <s v="BLR "/>
    <s v=" DEL"/>
    <m/>
    <m/>
    <m/>
    <s v="16:55"/>
    <s v="19:45"/>
    <n v="170"/>
    <n v="0"/>
    <s v="No info"/>
    <n v="6860"/>
    <n v="16"/>
    <s v="Afternoon"/>
    <x v="0"/>
  </r>
  <r>
    <x v="0"/>
    <s v="1/06/2019"/>
    <s v="Delhi"/>
    <s v="Cochin"/>
    <s v="DEL "/>
    <s v=" BOM "/>
    <s v=" COK"/>
    <m/>
    <m/>
    <s v="18:35"/>
    <s v="01:30 02 Jun"/>
    <n v="415"/>
    <n v="1"/>
    <s v="No info"/>
    <n v="6628"/>
    <n v="18"/>
    <s v="Evening"/>
    <x v="7"/>
  </r>
  <r>
    <x v="2"/>
    <s v="6/06/2019"/>
    <s v="Delhi"/>
    <s v="Cochin"/>
    <s v="DEL "/>
    <s v=" BOM "/>
    <s v=" COK"/>
    <m/>
    <m/>
    <s v="13:00"/>
    <s v="12:35 07 Jun"/>
    <n v="1415"/>
    <n v="1"/>
    <s v="In-flight meal not included"/>
    <n v="11627"/>
    <n v="13"/>
    <s v="Afternoon"/>
    <x v="7"/>
  </r>
  <r>
    <x v="3"/>
    <s v="9/06/2019"/>
    <s v="Kolkata"/>
    <s v="Banglore"/>
    <s v="CCU "/>
    <s v=" BLR"/>
    <m/>
    <m/>
    <m/>
    <s v="17:10"/>
    <s v="19:40"/>
    <n v="150"/>
    <n v="0"/>
    <s v="No info"/>
    <n v="4174"/>
    <n v="17"/>
    <s v="Evening"/>
    <x v="5"/>
  </r>
  <r>
    <x v="2"/>
    <s v="1/06/2019"/>
    <s v="Delhi"/>
    <s v="Cochin"/>
    <s v="DEL "/>
    <s v=" BOM "/>
    <s v=" COK"/>
    <m/>
    <m/>
    <s v="18:15"/>
    <s v="04:25 02 Jun"/>
    <n v="610"/>
    <n v="1"/>
    <s v="No info"/>
    <n v="14714"/>
    <n v="18"/>
    <s v="Evening"/>
    <x v="7"/>
  </r>
  <r>
    <x v="2"/>
    <s v="12/05/2019"/>
    <s v="Kolkata"/>
    <s v="Banglore"/>
    <s v="CCU "/>
    <s v=" DEL "/>
    <s v=" BLR"/>
    <m/>
    <m/>
    <s v="09:35"/>
    <s v="21:05"/>
    <n v="690"/>
    <n v="1"/>
    <s v="No info"/>
    <n v="14151"/>
    <n v="9"/>
    <s v="Morning"/>
    <x v="23"/>
  </r>
  <r>
    <x v="2"/>
    <s v="27/05/2019"/>
    <s v="Delhi"/>
    <s v="Cochin"/>
    <s v="DEL "/>
    <s v=" BOM "/>
    <s v=" COK"/>
    <m/>
    <m/>
    <s v="16:00"/>
    <s v="19:00 28 May"/>
    <n v="1620"/>
    <n v="1"/>
    <s v="In-flight meal not included"/>
    <n v="12898"/>
    <n v="16"/>
    <s v="Afternoon"/>
    <x v="7"/>
  </r>
  <r>
    <x v="2"/>
    <s v="18/05/2019"/>
    <s v="Delhi"/>
    <s v="Cochin"/>
    <s v="DEL "/>
    <s v=" BOM "/>
    <s v=" COK"/>
    <m/>
    <m/>
    <s v="21:50"/>
    <s v="04:25 19 May"/>
    <n v="395"/>
    <n v="1"/>
    <s v="In-flight meal not included"/>
    <n v="12373"/>
    <n v="21"/>
    <s v="Night"/>
    <x v="7"/>
  </r>
  <r>
    <x v="0"/>
    <s v="18/06/2019"/>
    <s v="Banglore"/>
    <s v="Delhi"/>
    <s v="BLR "/>
    <s v=" DEL"/>
    <m/>
    <m/>
    <m/>
    <s v="10:10"/>
    <s v="13:00"/>
    <n v="170"/>
    <n v="0"/>
    <s v="No info"/>
    <n v="3943"/>
    <n v="10"/>
    <s v="Morning"/>
    <x v="0"/>
  </r>
  <r>
    <x v="7"/>
    <s v="9/06/2019"/>
    <s v="Kolkata"/>
    <s v="Banglore"/>
    <s v="CCU "/>
    <s v=" IXR "/>
    <s v=" DEL "/>
    <s v=" BLR"/>
    <m/>
    <s v="15:10"/>
    <s v="23:30"/>
    <n v="500"/>
    <n v="2"/>
    <s v="No info"/>
    <n v="7870"/>
    <n v="15"/>
    <s v="Afternoon"/>
    <x v="40"/>
  </r>
  <r>
    <x v="2"/>
    <s v="18/06/2019"/>
    <s v="Banglore"/>
    <s v="Delhi"/>
    <s v="BLR "/>
    <s v=" DEL"/>
    <m/>
    <m/>
    <m/>
    <s v="18:55"/>
    <s v="22:00"/>
    <n v="185"/>
    <n v="0"/>
    <s v="No info"/>
    <n v="8016"/>
    <n v="18"/>
    <s v="Evening"/>
    <x v="0"/>
  </r>
  <r>
    <x v="1"/>
    <s v="15/05/2019"/>
    <s v="Delhi"/>
    <s v="Cochin"/>
    <s v="DEL "/>
    <s v=" HYD "/>
    <s v=" MAA "/>
    <s v=" COK"/>
    <m/>
    <s v="13:05"/>
    <s v="09:25 16 May"/>
    <n v="1220"/>
    <n v="2"/>
    <s v="No info"/>
    <n v="10975"/>
    <n v="13"/>
    <s v="Afternoon"/>
    <x v="45"/>
  </r>
  <r>
    <x v="0"/>
    <s v="27/05/2019"/>
    <s v="Chennai"/>
    <s v="Kolkata"/>
    <s v="MAA "/>
    <s v=" CCU"/>
    <m/>
    <m/>
    <m/>
    <s v="07:55"/>
    <s v="10:15"/>
    <n v="140"/>
    <n v="0"/>
    <s v="No info"/>
    <n v="3850"/>
    <n v="7"/>
    <s v="Morning"/>
    <x v="9"/>
  </r>
  <r>
    <x v="0"/>
    <s v="18/06/2019"/>
    <s v="Kolkata"/>
    <s v="Banglore"/>
    <s v="CCU "/>
    <s v=" BLR"/>
    <m/>
    <m/>
    <m/>
    <s v="20:25"/>
    <s v="23:10"/>
    <n v="165"/>
    <n v="0"/>
    <s v="No info"/>
    <n v="4804"/>
    <n v="20"/>
    <s v="Evening"/>
    <x v="5"/>
  </r>
  <r>
    <x v="2"/>
    <s v="9/03/2019"/>
    <s v="Delhi"/>
    <s v="Cochin"/>
    <s v="DEL "/>
    <s v=" BOM "/>
    <s v=" COK"/>
    <m/>
    <m/>
    <s v="20:50"/>
    <s v="04:25 10 Mar"/>
    <n v="455"/>
    <n v="1"/>
    <s v="No info"/>
    <n v="15554"/>
    <n v="20"/>
    <s v="Evening"/>
    <x v="7"/>
  </r>
  <r>
    <x v="3"/>
    <s v="18/03/2019"/>
    <s v="Kolkata"/>
    <s v="Banglore"/>
    <s v="CCU "/>
    <s v=" BLR"/>
    <m/>
    <m/>
    <m/>
    <s v="06:55"/>
    <s v="09:35"/>
    <n v="160"/>
    <n v="0"/>
    <s v="No info"/>
    <n v="4465"/>
    <n v="6"/>
    <s v="Morning"/>
    <x v="5"/>
  </r>
  <r>
    <x v="2"/>
    <s v="9/06/2019"/>
    <s v="Kolkata"/>
    <s v="Banglore"/>
    <s v="CCU "/>
    <s v=" BOM "/>
    <s v=" BLR"/>
    <m/>
    <m/>
    <s v="21:10"/>
    <s v="10:05 10 Jun"/>
    <n v="775"/>
    <n v="1"/>
    <s v="In-flight meal not included"/>
    <n v="11841"/>
    <n v="21"/>
    <s v="Night"/>
    <x v="10"/>
  </r>
  <r>
    <x v="4"/>
    <s v="9/03/2019"/>
    <s v="Delhi"/>
    <s v="Cochin"/>
    <s v="DEL "/>
    <s v=" BOM "/>
    <s v=" COK"/>
    <m/>
    <m/>
    <s v="08:00"/>
    <s v="19:15"/>
    <n v="675"/>
    <n v="1"/>
    <s v="No info"/>
    <n v="19332"/>
    <n v="8"/>
    <s v="Morning"/>
    <x v="7"/>
  </r>
  <r>
    <x v="3"/>
    <s v="21/06/2019"/>
    <s v="Kolkata"/>
    <s v="Banglore"/>
    <s v="CCU "/>
    <s v=" BLR"/>
    <m/>
    <m/>
    <m/>
    <s v="17:10"/>
    <s v="19:40"/>
    <n v="150"/>
    <n v="0"/>
    <s v="No check-in baggage included"/>
    <n v="3841"/>
    <n v="17"/>
    <s v="Evening"/>
    <x v="5"/>
  </r>
  <r>
    <x v="0"/>
    <s v="12/04/2019"/>
    <s v="Banglore"/>
    <s v="Delhi"/>
    <s v="BLR "/>
    <s v=" DEL"/>
    <m/>
    <m/>
    <m/>
    <s v="10:10"/>
    <s v="13:00"/>
    <n v="170"/>
    <n v="0"/>
    <s v="No info"/>
    <n v="4591"/>
    <n v="10"/>
    <s v="Morning"/>
    <x v="0"/>
  </r>
  <r>
    <x v="0"/>
    <s v="24/05/2019"/>
    <s v="Kolkata"/>
    <s v="Banglore"/>
    <s v="CCU "/>
    <s v=" HYD "/>
    <s v=" BLR"/>
    <m/>
    <m/>
    <s v="15:15"/>
    <s v="20:05"/>
    <n v="290"/>
    <n v="1"/>
    <s v="No info"/>
    <n v="5192"/>
    <n v="15"/>
    <s v="Afternoon"/>
    <x v="21"/>
  </r>
  <r>
    <x v="2"/>
    <s v="9/06/2019"/>
    <s v="Delhi"/>
    <s v="Cochin"/>
    <s v="DEL "/>
    <s v=" BOM "/>
    <s v=" COK"/>
    <m/>
    <m/>
    <s v="18:15"/>
    <s v="12:35 10 Jun"/>
    <n v="1100"/>
    <n v="1"/>
    <s v="In-flight meal not included"/>
    <n v="10577"/>
    <n v="18"/>
    <s v="Evening"/>
    <x v="7"/>
  </r>
  <r>
    <x v="2"/>
    <s v="18/05/2019"/>
    <s v="Delhi"/>
    <s v="Cochin"/>
    <s v="DEL "/>
    <s v=" JAI "/>
    <s v=" BOM "/>
    <s v=" COK"/>
    <m/>
    <s v="19:30"/>
    <s v="04:25 19 May"/>
    <n v="535"/>
    <n v="2"/>
    <s v="No info"/>
    <n v="15129"/>
    <n v="19"/>
    <s v="Evening"/>
    <x v="29"/>
  </r>
  <r>
    <x v="4"/>
    <s v="6/06/2019"/>
    <s v="Delhi"/>
    <s v="Cochin"/>
    <s v="DEL "/>
    <s v=" BOM "/>
    <s v=" COK"/>
    <m/>
    <m/>
    <s v="06:00"/>
    <s v="19:00"/>
    <n v="780"/>
    <n v="1"/>
    <s v="No info"/>
    <n v="11789"/>
    <n v="6"/>
    <s v="Morning"/>
    <x v="7"/>
  </r>
  <r>
    <x v="1"/>
    <s v="15/06/2019"/>
    <s v="Delhi"/>
    <s v="Cochin"/>
    <s v="DEL "/>
    <s v=" BOM "/>
    <s v=" COK"/>
    <m/>
    <m/>
    <s v="21:00"/>
    <s v="07:40 16 Jun"/>
    <n v="640"/>
    <n v="1"/>
    <s v="No info"/>
    <n v="8372"/>
    <n v="21"/>
    <s v="Night"/>
    <x v="7"/>
  </r>
  <r>
    <x v="4"/>
    <s v="9/05/2019"/>
    <s v="Delhi"/>
    <s v="Cochin"/>
    <s v="DEL "/>
    <s v=" BOM "/>
    <s v=" COK"/>
    <m/>
    <m/>
    <s v="06:00"/>
    <s v="19:15"/>
    <n v="795"/>
    <n v="1"/>
    <s v="No info"/>
    <n v="8266"/>
    <n v="6"/>
    <s v="Morning"/>
    <x v="7"/>
  </r>
  <r>
    <x v="2"/>
    <s v="6/05/2019"/>
    <s v="Kolkata"/>
    <s v="Banglore"/>
    <s v="CCU "/>
    <s v=" BOM "/>
    <s v=" BLR"/>
    <m/>
    <m/>
    <s v="06:30"/>
    <s v="19:50"/>
    <n v="800"/>
    <n v="1"/>
    <s v="No info"/>
    <n v="14781"/>
    <n v="6"/>
    <s v="Morning"/>
    <x v="10"/>
  </r>
  <r>
    <x v="6"/>
    <s v="21/04/2019"/>
    <s v="Banglore"/>
    <s v="Delhi"/>
    <s v="BLR "/>
    <s v=" DEL"/>
    <m/>
    <m/>
    <m/>
    <s v="17:00"/>
    <s v="19:35"/>
    <n v="155"/>
    <n v="0"/>
    <s v="No info"/>
    <n v="5613"/>
    <n v="17"/>
    <s v="Evening"/>
    <x v="0"/>
  </r>
  <r>
    <x v="2"/>
    <s v="24/04/2019"/>
    <s v="Banglore"/>
    <s v="Delhi"/>
    <s v="BLR "/>
    <s v=" DEL"/>
    <m/>
    <m/>
    <m/>
    <s v="15:15"/>
    <s v="18:10"/>
    <n v="175"/>
    <n v="0"/>
    <s v="No info"/>
    <n v="7229"/>
    <n v="15"/>
    <s v="Afternoon"/>
    <x v="0"/>
  </r>
  <r>
    <x v="0"/>
    <s v="24/06/2019"/>
    <s v="Delhi"/>
    <s v="Cochin"/>
    <s v="DEL "/>
    <s v=" BOM "/>
    <s v=" COK"/>
    <m/>
    <m/>
    <s v="08:30"/>
    <s v="21:00"/>
    <n v="750"/>
    <n v="1"/>
    <s v="No info"/>
    <n v="6093"/>
    <n v="8"/>
    <s v="Morning"/>
    <x v="7"/>
  </r>
  <r>
    <x v="2"/>
    <s v="21/05/2019"/>
    <s v="Delhi"/>
    <s v="Cochin"/>
    <s v="DEL "/>
    <s v=" BHO "/>
    <s v=" BOM "/>
    <s v=" COK"/>
    <m/>
    <s v="05:30"/>
    <s v="12:35"/>
    <n v="425"/>
    <n v="2"/>
    <s v="In-flight meal not included"/>
    <n v="15544"/>
    <n v="5"/>
    <s v="Morning"/>
    <x v="28"/>
  </r>
  <r>
    <x v="5"/>
    <s v="18/05/2019"/>
    <s v="Delhi"/>
    <s v="Cochin"/>
    <s v="DEL "/>
    <s v=" AMD "/>
    <s v=" COK"/>
    <m/>
    <m/>
    <s v="07:25"/>
    <s v="13:35"/>
    <n v="370"/>
    <n v="1"/>
    <s v="No info"/>
    <n v="6296"/>
    <n v="7"/>
    <s v="Morning"/>
    <x v="58"/>
  </r>
  <r>
    <x v="0"/>
    <s v="27/04/2019"/>
    <s v="Kolkata"/>
    <s v="Banglore"/>
    <s v="CCU "/>
    <s v=" BLR"/>
    <m/>
    <m/>
    <m/>
    <s v="09:35"/>
    <s v="12:20"/>
    <n v="165"/>
    <n v="0"/>
    <s v="No info"/>
    <n v="4804"/>
    <n v="9"/>
    <s v="Morning"/>
    <x v="5"/>
  </r>
  <r>
    <x v="7"/>
    <s v="18/03/2019"/>
    <s v="Banglore"/>
    <s v="New Delhi"/>
    <s v="BLR "/>
    <s v=" DEL"/>
    <m/>
    <m/>
    <m/>
    <s v="05:50"/>
    <s v="08:40"/>
    <n v="170"/>
    <n v="0"/>
    <s v="No info"/>
    <n v="4284"/>
    <n v="5"/>
    <s v="Morning"/>
    <x v="0"/>
  </r>
  <r>
    <x v="0"/>
    <s v="21/03/2019"/>
    <s v="Delhi"/>
    <s v="Cochin"/>
    <s v="DEL "/>
    <s v=" HYD "/>
    <s v=" COK"/>
    <m/>
    <m/>
    <s v="07:35"/>
    <s v="22:20"/>
    <n v="885"/>
    <n v="1"/>
    <s v="No info"/>
    <n v="6558"/>
    <n v="7"/>
    <s v="Morning"/>
    <x v="20"/>
  </r>
  <r>
    <x v="0"/>
    <s v="24/06/2019"/>
    <s v="Delhi"/>
    <s v="Cochin"/>
    <s v="DEL "/>
    <s v=" LKO "/>
    <s v=" COK"/>
    <m/>
    <m/>
    <s v="21:50"/>
    <s v="03:35 25 Jun"/>
    <n v="345"/>
    <n v="1"/>
    <s v="No info"/>
    <n v="5775"/>
    <n v="21"/>
    <s v="Night"/>
    <x v="16"/>
  </r>
  <r>
    <x v="3"/>
    <s v="21/06/2019"/>
    <s v="Chennai"/>
    <s v="Kolkata"/>
    <s v="MAA "/>
    <s v=" CCU"/>
    <m/>
    <m/>
    <m/>
    <s v="08:20"/>
    <s v="10:35"/>
    <n v="135"/>
    <n v="0"/>
    <s v="No check-in baggage included"/>
    <n v="3543"/>
    <n v="8"/>
    <s v="Morning"/>
    <x v="9"/>
  </r>
  <r>
    <x v="2"/>
    <s v="6/03/2019"/>
    <s v="Delhi"/>
    <s v="Cochin"/>
    <s v="DEL "/>
    <s v=" BOM "/>
    <s v=" COK"/>
    <m/>
    <m/>
    <s v="09:55"/>
    <s v="18:50"/>
    <n v="535"/>
    <n v="1"/>
    <s v="No info"/>
    <n v="17024"/>
    <n v="9"/>
    <s v="Morning"/>
    <x v="7"/>
  </r>
  <r>
    <x v="2"/>
    <s v="9/06/2019"/>
    <s v="Mumbai"/>
    <s v="Hyderabad"/>
    <s v="BOM "/>
    <s v=" HYD"/>
    <m/>
    <m/>
    <m/>
    <s v="07:05"/>
    <s v="08:30"/>
    <n v="85"/>
    <n v="0"/>
    <s v="In-flight meal not included"/>
    <n v="4050"/>
    <n v="7"/>
    <s v="Morning"/>
    <x v="27"/>
  </r>
  <r>
    <x v="1"/>
    <s v="6/03/2019"/>
    <s v="Mumbai"/>
    <s v="Hyderabad"/>
    <s v="BOM "/>
    <s v=" BHO "/>
    <s v=" DEL "/>
    <s v=" HYD"/>
    <m/>
    <s v="06:00"/>
    <s v="15:15 07 Mar"/>
    <n v="1995"/>
    <n v="2"/>
    <s v="No info"/>
    <n v="14219"/>
    <n v="6"/>
    <s v="Morning"/>
    <x v="83"/>
  </r>
  <r>
    <x v="2"/>
    <s v="01/03/2019"/>
    <s v="Banglore"/>
    <s v="New Delhi"/>
    <s v="BLR "/>
    <s v=" BOM "/>
    <s v=" DEL"/>
    <m/>
    <m/>
    <s v="11:40"/>
    <s v="18:25"/>
    <n v="405"/>
    <n v="1"/>
    <s v="No info"/>
    <n v="26890"/>
    <n v="11"/>
    <s v="Morning"/>
    <x v="6"/>
  </r>
  <r>
    <x v="1"/>
    <s v="15/06/2019"/>
    <s v="Delhi"/>
    <s v="Cochin"/>
    <s v="DEL "/>
    <s v=" AMD "/>
    <s v=" BOM "/>
    <s v=" COK"/>
    <m/>
    <s v="19:45"/>
    <s v="19:15 16 Jun"/>
    <n v="1410"/>
    <n v="2"/>
    <s v="No info"/>
    <n v="9653"/>
    <n v="19"/>
    <s v="Evening"/>
    <x v="11"/>
  </r>
  <r>
    <x v="0"/>
    <s v="21/06/2019"/>
    <s v="Banglore"/>
    <s v="Delhi"/>
    <s v="BLR "/>
    <s v=" DEL"/>
    <m/>
    <m/>
    <m/>
    <s v="06:05"/>
    <s v="08:50"/>
    <n v="165"/>
    <n v="0"/>
    <s v="No info"/>
    <n v="3943"/>
    <n v="6"/>
    <s v="Morning"/>
    <x v="0"/>
  </r>
  <r>
    <x v="2"/>
    <s v="18/05/2019"/>
    <s v="Kolkata"/>
    <s v="Banglore"/>
    <s v="CCU "/>
    <s v=" BOM "/>
    <s v=" BLR"/>
    <m/>
    <m/>
    <s v="14:05"/>
    <s v="16:20 19 May"/>
    <n v="1575"/>
    <n v="1"/>
    <s v="In-flight meal not included"/>
    <n v="10844"/>
    <n v="14"/>
    <s v="Afternoon"/>
    <x v="10"/>
  </r>
  <r>
    <x v="2"/>
    <s v="1/04/2019"/>
    <s v="Kolkata"/>
    <s v="Banglore"/>
    <s v="CCU "/>
    <s v=" BOM "/>
    <s v=" BLR"/>
    <m/>
    <m/>
    <s v="21:10"/>
    <s v="04:40 02 Apr"/>
    <n v="450"/>
    <n v="1"/>
    <s v="In-flight meal not included"/>
    <n v="8849"/>
    <n v="21"/>
    <s v="Night"/>
    <x v="10"/>
  </r>
  <r>
    <x v="0"/>
    <s v="12/06/2019"/>
    <s v="Mumbai"/>
    <s v="Hyderabad"/>
    <s v="BOM "/>
    <s v=" HYD"/>
    <m/>
    <m/>
    <m/>
    <s v="01:40"/>
    <s v="03:10"/>
    <n v="90"/>
    <n v="0"/>
    <s v="No info"/>
    <n v="2754"/>
    <n v="1"/>
    <s v="Night"/>
    <x v="27"/>
  </r>
  <r>
    <x v="1"/>
    <s v="21/03/2019"/>
    <s v="Delhi"/>
    <s v="Cochin"/>
    <s v="DEL "/>
    <s v=" CCU "/>
    <s v=" BOM "/>
    <s v=" COK"/>
    <m/>
    <s v="06:50"/>
    <s v="19:15 22 Mar"/>
    <n v="2185"/>
    <n v="2"/>
    <s v="No info"/>
    <n v="10756"/>
    <n v="6"/>
    <s v="Morning"/>
    <x v="13"/>
  </r>
  <r>
    <x v="2"/>
    <s v="21/05/2019"/>
    <s v="Kolkata"/>
    <s v="Banglore"/>
    <s v="CCU "/>
    <s v=" DEL "/>
    <s v=" BLR"/>
    <m/>
    <m/>
    <s v="17:00"/>
    <s v="21:05 22 May"/>
    <n v="1685"/>
    <n v="1"/>
    <s v="No info"/>
    <n v="14151"/>
    <n v="17"/>
    <s v="Evening"/>
    <x v="23"/>
  </r>
  <r>
    <x v="2"/>
    <s v="12/06/2019"/>
    <s v="Kolkata"/>
    <s v="Banglore"/>
    <s v="CCU "/>
    <s v=" BOM "/>
    <s v=" BLR"/>
    <m/>
    <m/>
    <s v="08:25"/>
    <s v="20:45"/>
    <n v="740"/>
    <n v="1"/>
    <s v="In-flight meal not included"/>
    <n v="9899"/>
    <n v="8"/>
    <s v="Morning"/>
    <x v="10"/>
  </r>
  <r>
    <x v="2"/>
    <s v="21/03/2019"/>
    <s v="Delhi"/>
    <s v="Cochin"/>
    <s v="DEL "/>
    <s v=" BOM "/>
    <s v=" COK"/>
    <m/>
    <m/>
    <s v="22:00"/>
    <s v="04:25 22 Mar"/>
    <n v="385"/>
    <n v="1"/>
    <s v="No info"/>
    <n v="12242"/>
    <n v="22"/>
    <s v="Night"/>
    <x v="7"/>
  </r>
  <r>
    <x v="2"/>
    <s v="9/06/2019"/>
    <s v="Delhi"/>
    <s v="Cochin"/>
    <s v="DEL "/>
    <s v=" JAI "/>
    <s v=" BOM "/>
    <s v=" COK"/>
    <m/>
    <s v="19:30"/>
    <s v="12:35 10 Jun"/>
    <n v="1025"/>
    <n v="2"/>
    <s v="In-flight meal not included"/>
    <n v="10368"/>
    <n v="19"/>
    <s v="Evening"/>
    <x v="29"/>
  </r>
  <r>
    <x v="0"/>
    <s v="24/05/2019"/>
    <s v="Mumbai"/>
    <s v="Hyderabad"/>
    <s v="BOM "/>
    <s v=" HYD"/>
    <m/>
    <m/>
    <m/>
    <s v="09:10"/>
    <s v="10:40"/>
    <n v="90"/>
    <n v="0"/>
    <s v="No info"/>
    <n v="5755"/>
    <n v="9"/>
    <s v="Morning"/>
    <x v="27"/>
  </r>
  <r>
    <x v="2"/>
    <s v="15/06/2019"/>
    <s v="Delhi"/>
    <s v="Cochin"/>
    <s v="DEL "/>
    <s v=" BOM "/>
    <s v=" COK"/>
    <m/>
    <m/>
    <s v="18:15"/>
    <s v="04:25 16 Jun"/>
    <n v="610"/>
    <n v="1"/>
    <s v="In-flight meal not included"/>
    <n v="10262"/>
    <n v="18"/>
    <s v="Evening"/>
    <x v="7"/>
  </r>
  <r>
    <x v="3"/>
    <s v="6/06/2019"/>
    <s v="Kolkata"/>
    <s v="Banglore"/>
    <s v="CCU "/>
    <s v=" PNQ "/>
    <s v=" BLR"/>
    <m/>
    <m/>
    <s v="08:35"/>
    <s v="17:15"/>
    <n v="520"/>
    <n v="1"/>
    <s v="No info"/>
    <n v="6643"/>
    <n v="8"/>
    <s v="Morning"/>
    <x v="52"/>
  </r>
  <r>
    <x v="10"/>
    <s v="21/03/2019"/>
    <s v="Delhi"/>
    <s v="Cochin"/>
    <s v="DEL "/>
    <s v=" BOM "/>
    <s v=" COK"/>
    <m/>
    <m/>
    <s v="07:30"/>
    <s v="21:00"/>
    <n v="810"/>
    <n v="1"/>
    <s v="No info"/>
    <n v="9845"/>
    <n v="7"/>
    <s v="Morning"/>
    <x v="7"/>
  </r>
  <r>
    <x v="2"/>
    <s v="24/03/2019"/>
    <s v="Kolkata"/>
    <s v="Banglore"/>
    <s v="CCU "/>
    <s v=" BOM "/>
    <s v=" BLR"/>
    <m/>
    <m/>
    <s v="18:55"/>
    <s v="12:00 25 Mar"/>
    <n v="1025"/>
    <n v="1"/>
    <s v="In-flight meal not included"/>
    <n v="11134"/>
    <n v="18"/>
    <s v="Evening"/>
    <x v="10"/>
  </r>
  <r>
    <x v="3"/>
    <s v="1/06/2019"/>
    <s v="Delhi"/>
    <s v="Cochin"/>
    <s v="DEL "/>
    <s v=" MAA "/>
    <s v=" COK"/>
    <m/>
    <m/>
    <s v="06:05"/>
    <s v="11:20"/>
    <n v="315"/>
    <n v="1"/>
    <s v="No info"/>
    <n v="5583"/>
    <n v="6"/>
    <s v="Morning"/>
    <x v="26"/>
  </r>
  <r>
    <x v="0"/>
    <s v="15/05/2019"/>
    <s v="Delhi"/>
    <s v="Cochin"/>
    <s v="DEL "/>
    <s v=" BOM "/>
    <s v=" COK"/>
    <m/>
    <m/>
    <s v="16:00"/>
    <s v="21:00"/>
    <n v="300"/>
    <n v="1"/>
    <s v="No info"/>
    <n v="6069"/>
    <n v="16"/>
    <s v="Afternoon"/>
    <x v="7"/>
  </r>
  <r>
    <x v="2"/>
    <s v="12/03/2019"/>
    <s v="Banglore"/>
    <s v="New Delhi"/>
    <s v="BLR "/>
    <s v=" BOM "/>
    <s v=" DEL"/>
    <m/>
    <m/>
    <s v="05:45"/>
    <s v="20:20"/>
    <n v="875"/>
    <n v="1"/>
    <s v="No info"/>
    <n v="13817"/>
    <n v="5"/>
    <s v="Morning"/>
    <x v="6"/>
  </r>
  <r>
    <x v="1"/>
    <s v="6/03/2019"/>
    <s v="Delhi"/>
    <s v="Cochin"/>
    <s v="DEL "/>
    <s v=" AMD "/>
    <s v=" BOM "/>
    <s v=" COK"/>
    <m/>
    <s v="05:00"/>
    <s v="19:15 07 Mar"/>
    <n v="2295"/>
    <n v="2"/>
    <s v="No info"/>
    <n v="10283"/>
    <n v="5"/>
    <s v="Morning"/>
    <x v="11"/>
  </r>
  <r>
    <x v="1"/>
    <s v="24/03/2019"/>
    <s v="Kolkata"/>
    <s v="Banglore"/>
    <s v="CCU "/>
    <s v=" GAU "/>
    <s v=" BLR"/>
    <m/>
    <m/>
    <s v="09:50"/>
    <s v="21:05"/>
    <n v="675"/>
    <n v="1"/>
    <s v="No info"/>
    <n v="7795"/>
    <n v="9"/>
    <s v="Morning"/>
    <x v="60"/>
  </r>
  <r>
    <x v="4"/>
    <s v="9/03/2019"/>
    <s v="Delhi"/>
    <s v="Cochin"/>
    <s v="DEL "/>
    <s v=" BOM "/>
    <s v=" COK"/>
    <m/>
    <m/>
    <s v="00:20"/>
    <s v="07:40"/>
    <n v="440"/>
    <n v="1"/>
    <s v="In-flight meal not included"/>
    <n v="13977"/>
    <n v="0"/>
    <s v="Night"/>
    <x v="7"/>
  </r>
  <r>
    <x v="2"/>
    <s v="1/06/2019"/>
    <s v="Delhi"/>
    <s v="Cochin"/>
    <s v="DEL "/>
    <s v=" NAG "/>
    <s v=" BOM "/>
    <s v=" COK"/>
    <m/>
    <s v="06:45"/>
    <s v="04:25 02 Jun"/>
    <n v="1300"/>
    <n v="2"/>
    <s v="In-flight meal not included"/>
    <n v="10919"/>
    <n v="6"/>
    <s v="Morning"/>
    <x v="18"/>
  </r>
  <r>
    <x v="0"/>
    <s v="3/03/2019"/>
    <s v="Kolkata"/>
    <s v="Banglore"/>
    <s v="CCU "/>
    <s v=" BLR"/>
    <m/>
    <m/>
    <m/>
    <s v="20:25"/>
    <s v="23:05"/>
    <n v="160"/>
    <n v="0"/>
    <s v="No info"/>
    <n v="6038"/>
    <n v="20"/>
    <s v="Evening"/>
    <x v="5"/>
  </r>
  <r>
    <x v="0"/>
    <s v="21/05/2019"/>
    <s v="Delhi"/>
    <s v="Cochin"/>
    <s v="DEL "/>
    <s v=" COK"/>
    <m/>
    <m/>
    <m/>
    <s v="05:35"/>
    <s v="08:50"/>
    <n v="195"/>
    <n v="0"/>
    <s v="No info"/>
    <n v="5601"/>
    <n v="5"/>
    <s v="Morning"/>
    <x v="22"/>
  </r>
  <r>
    <x v="0"/>
    <s v="9/03/2019"/>
    <s v="Delhi"/>
    <s v="Cochin"/>
    <s v="DEL "/>
    <s v=" BOM "/>
    <s v=" COK"/>
    <m/>
    <m/>
    <s v="07:30"/>
    <s v="21:00"/>
    <n v="810"/>
    <n v="1"/>
    <s v="No info"/>
    <n v="12351"/>
    <n v="7"/>
    <s v="Morning"/>
    <x v="7"/>
  </r>
  <r>
    <x v="1"/>
    <s v="15/04/2019"/>
    <s v="Delhi"/>
    <s v="Cochin"/>
    <s v="DEL "/>
    <s v=" COK"/>
    <m/>
    <m/>
    <m/>
    <s v="05:10"/>
    <s v="08:00"/>
    <n v="170"/>
    <n v="0"/>
    <s v="No info"/>
    <n v="6094"/>
    <n v="5"/>
    <s v="Morning"/>
    <x v="22"/>
  </r>
  <r>
    <x v="4"/>
    <s v="15/05/2019"/>
    <s v="Delhi"/>
    <s v="Cochin"/>
    <s v="DEL "/>
    <s v=" BOM "/>
    <s v=" COK"/>
    <m/>
    <m/>
    <s v="10:35"/>
    <s v="19:15"/>
    <n v="520"/>
    <n v="1"/>
    <s v="No info"/>
    <n v="7575"/>
    <n v="10"/>
    <s v="Morning"/>
    <x v="7"/>
  </r>
  <r>
    <x v="2"/>
    <s v="27/05/2019"/>
    <s v="Delhi"/>
    <s v="Cochin"/>
    <s v="DEL "/>
    <s v=" BOM "/>
    <s v=" COK"/>
    <m/>
    <m/>
    <s v="21:50"/>
    <s v="04:25 28 May"/>
    <n v="395"/>
    <n v="1"/>
    <s v="No info"/>
    <n v="16079"/>
    <n v="21"/>
    <s v="Night"/>
    <x v="7"/>
  </r>
  <r>
    <x v="2"/>
    <s v="15/06/2019"/>
    <s v="Delhi"/>
    <s v="Cochin"/>
    <s v="DEL "/>
    <s v=" BOM "/>
    <s v=" COK"/>
    <m/>
    <m/>
    <s v="19:15"/>
    <s v="19:00 16 Jun"/>
    <n v="1425"/>
    <n v="1"/>
    <s v="In-flight meal not included"/>
    <n v="10262"/>
    <n v="19"/>
    <s v="Evening"/>
    <x v="7"/>
  </r>
  <r>
    <x v="7"/>
    <s v="9/06/2019"/>
    <s v="Delhi"/>
    <s v="Cochin"/>
    <s v="DEL "/>
    <s v=" BLR "/>
    <s v=" COK"/>
    <m/>
    <m/>
    <s v="16:45"/>
    <s v="22:25"/>
    <n v="340"/>
    <n v="1"/>
    <s v="No info"/>
    <n v="13470"/>
    <n v="16"/>
    <s v="Afternoon"/>
    <x v="8"/>
  </r>
  <r>
    <x v="2"/>
    <s v="27/06/2019"/>
    <s v="Banglore"/>
    <s v="Delhi"/>
    <s v="BLR "/>
    <s v=" DEL"/>
    <m/>
    <m/>
    <m/>
    <s v="11:10"/>
    <s v="14:05"/>
    <n v="175"/>
    <n v="0"/>
    <s v="No info"/>
    <n v="8016"/>
    <n v="11"/>
    <s v="Morning"/>
    <x v="0"/>
  </r>
  <r>
    <x v="2"/>
    <s v="9/03/2019"/>
    <s v="Delhi"/>
    <s v="Cochin"/>
    <s v="DEL "/>
    <s v=" BOM "/>
    <s v=" COK"/>
    <m/>
    <m/>
    <s v="18:15"/>
    <s v="18:50 10 Mar"/>
    <n v="1475"/>
    <n v="1"/>
    <s v="No info"/>
    <n v="16289"/>
    <n v="18"/>
    <s v="Evening"/>
    <x v="7"/>
  </r>
  <r>
    <x v="2"/>
    <s v="6/06/2019"/>
    <s v="Delhi"/>
    <s v="Cochin"/>
    <s v="DEL "/>
    <s v=" BOM "/>
    <s v=" COK"/>
    <m/>
    <m/>
    <s v="19:45"/>
    <s v="04:25 07 Jun"/>
    <n v="520"/>
    <n v="1"/>
    <s v="In-flight meal not included"/>
    <n v="10262"/>
    <n v="19"/>
    <s v="Evening"/>
    <x v="7"/>
  </r>
  <r>
    <x v="0"/>
    <s v="27/06/2019"/>
    <s v="Banglore"/>
    <s v="Delhi"/>
    <s v="BLR "/>
    <s v=" DEL"/>
    <m/>
    <m/>
    <m/>
    <s v="18:25"/>
    <s v="21:20"/>
    <n v="175"/>
    <n v="0"/>
    <s v="No info"/>
    <n v="4823"/>
    <n v="18"/>
    <s v="Evening"/>
    <x v="0"/>
  </r>
  <r>
    <x v="6"/>
    <s v="9/04/2019"/>
    <s v="Banglore"/>
    <s v="Delhi"/>
    <s v="BLR "/>
    <s v=" DEL"/>
    <m/>
    <m/>
    <m/>
    <s v="09:45"/>
    <s v="12:35"/>
    <n v="170"/>
    <n v="0"/>
    <s v="No info"/>
    <n v="5403"/>
    <n v="9"/>
    <s v="Morning"/>
    <x v="0"/>
  </r>
  <r>
    <x v="2"/>
    <s v="18/05/2019"/>
    <s v="Delhi"/>
    <s v="Cochin"/>
    <s v="DEL "/>
    <s v=" BOM "/>
    <s v=" COK"/>
    <m/>
    <m/>
    <s v="17:30"/>
    <s v="19:00 19 May"/>
    <n v="1530"/>
    <n v="1"/>
    <s v="In-flight meal not included"/>
    <n v="12373"/>
    <n v="17"/>
    <s v="Evening"/>
    <x v="7"/>
  </r>
  <r>
    <x v="3"/>
    <s v="6/03/2019"/>
    <s v="Mumbai"/>
    <s v="Hyderabad"/>
    <s v="BOM "/>
    <s v=" JLR "/>
    <s v=" HYD"/>
    <m/>
    <m/>
    <s v="14:10"/>
    <s v="22:25"/>
    <n v="495"/>
    <n v="1"/>
    <s v="No info"/>
    <n v="13552"/>
    <n v="14"/>
    <s v="Afternoon"/>
    <x v="84"/>
  </r>
  <r>
    <x v="2"/>
    <s v="9/05/2019"/>
    <s v="Kolkata"/>
    <s v="Banglore"/>
    <s v="CCU "/>
    <s v=" BOM "/>
    <s v=" BLR"/>
    <m/>
    <m/>
    <s v="08:25"/>
    <s v="20:45"/>
    <n v="740"/>
    <n v="1"/>
    <s v="In-flight meal not included"/>
    <n v="10844"/>
    <n v="8"/>
    <s v="Morning"/>
    <x v="10"/>
  </r>
  <r>
    <x v="1"/>
    <s v="6/03/2019"/>
    <s v="Mumbai"/>
    <s v="Hyderabad"/>
    <s v="BOM "/>
    <s v=" JDH "/>
    <s v=" DEL "/>
    <s v=" HYD"/>
    <m/>
    <s v="09:40"/>
    <s v="23:45"/>
    <n v="845"/>
    <n v="2"/>
    <s v="No info"/>
    <n v="22619"/>
    <n v="9"/>
    <s v="Morning"/>
    <x v="56"/>
  </r>
  <r>
    <x v="4"/>
    <s v="27/05/2019"/>
    <s v="Delhi"/>
    <s v="Cochin"/>
    <s v="DEL "/>
    <s v=" BOM "/>
    <s v=" COK"/>
    <m/>
    <m/>
    <s v="10:35"/>
    <s v="19:15"/>
    <n v="520"/>
    <n v="1"/>
    <s v="No info"/>
    <n v="8625"/>
    <n v="10"/>
    <s v="Morning"/>
    <x v="7"/>
  </r>
  <r>
    <x v="0"/>
    <s v="24/03/2019"/>
    <s v="Banglore"/>
    <s v="New Delhi"/>
    <s v="BLR "/>
    <s v=" DEL"/>
    <m/>
    <m/>
    <m/>
    <s v="06:00"/>
    <s v="08:45"/>
    <n v="165"/>
    <n v="0"/>
    <s v="No info"/>
    <n v="4777"/>
    <n v="6"/>
    <s v="Morning"/>
    <x v="0"/>
  </r>
  <r>
    <x v="0"/>
    <s v="21/06/2019"/>
    <s v="Delhi"/>
    <s v="Cochin"/>
    <s v="DEL "/>
    <s v=" COK"/>
    <m/>
    <m/>
    <m/>
    <s v="05:35"/>
    <s v="08:50"/>
    <n v="195"/>
    <n v="0"/>
    <s v="No info"/>
    <n v="5000"/>
    <n v="5"/>
    <s v="Morning"/>
    <x v="22"/>
  </r>
  <r>
    <x v="2"/>
    <s v="6/03/2019"/>
    <s v="Delhi"/>
    <s v="Cochin"/>
    <s v="DEL "/>
    <s v=" AMD "/>
    <s v=" BOM "/>
    <s v=" COK"/>
    <m/>
    <s v="19:10"/>
    <s v="19:45 07 Mar"/>
    <n v="1475"/>
    <n v="2"/>
    <s v="No info"/>
    <n v="21954"/>
    <n v="19"/>
    <s v="Evening"/>
    <x v="11"/>
  </r>
  <r>
    <x v="2"/>
    <s v="3/06/2019"/>
    <s v="Delhi"/>
    <s v="Cochin"/>
    <s v="DEL "/>
    <s v=" BOM "/>
    <s v=" COK"/>
    <m/>
    <m/>
    <s v="11:30"/>
    <s v="04:25 04 Jun"/>
    <n v="1015"/>
    <n v="1"/>
    <s v="In-flight meal not included"/>
    <n v="11627"/>
    <n v="11"/>
    <s v="Morning"/>
    <x v="7"/>
  </r>
  <r>
    <x v="2"/>
    <s v="24/05/2019"/>
    <s v="Kolkata"/>
    <s v="Banglore"/>
    <s v="CCU "/>
    <s v=" BOM "/>
    <s v=" BLR"/>
    <m/>
    <m/>
    <s v="14:05"/>
    <s v="04:40 25 May"/>
    <n v="875"/>
    <n v="1"/>
    <s v="No info"/>
    <n v="13731"/>
    <n v="14"/>
    <s v="Afternoon"/>
    <x v="10"/>
  </r>
  <r>
    <x v="0"/>
    <s v="3/04/2019"/>
    <s v="Banglore"/>
    <s v="Delhi"/>
    <s v="BLR "/>
    <s v=" DEL"/>
    <m/>
    <m/>
    <m/>
    <s v="22:10"/>
    <s v="01:00 04 Apr"/>
    <n v="170"/>
    <n v="0"/>
    <s v="No info"/>
    <n v="3943"/>
    <n v="22"/>
    <s v="Night"/>
    <x v="0"/>
  </r>
  <r>
    <x v="2"/>
    <s v="21/03/2019"/>
    <s v="Banglore"/>
    <s v="New Delhi"/>
    <s v="BLR "/>
    <s v=" BOM "/>
    <s v=" DEL"/>
    <m/>
    <m/>
    <s v="08:55"/>
    <s v="23:00"/>
    <n v="845"/>
    <n v="1"/>
    <s v="In-flight meal not included"/>
    <n v="6992"/>
    <n v="8"/>
    <s v="Morning"/>
    <x v="6"/>
  </r>
  <r>
    <x v="2"/>
    <s v="6/05/2019"/>
    <s v="Kolkata"/>
    <s v="Banglore"/>
    <s v="CCU "/>
    <s v=" BOM "/>
    <s v=" BLR"/>
    <m/>
    <m/>
    <s v="18:55"/>
    <s v="04:40 07 May"/>
    <n v="585"/>
    <n v="1"/>
    <s v="No info"/>
    <n v="13941"/>
    <n v="18"/>
    <s v="Evening"/>
    <x v="10"/>
  </r>
  <r>
    <x v="2"/>
    <s v="12/06/2019"/>
    <s v="Delhi"/>
    <s v="Cochin"/>
    <s v="DEL "/>
    <s v=" BOM "/>
    <s v=" COK"/>
    <m/>
    <m/>
    <s v="08:00"/>
    <s v="19:00"/>
    <n v="660"/>
    <n v="1"/>
    <s v="No info"/>
    <n v="14924"/>
    <n v="8"/>
    <s v="Morning"/>
    <x v="7"/>
  </r>
  <r>
    <x v="2"/>
    <s v="27/06/2019"/>
    <s v="Delhi"/>
    <s v="Cochin"/>
    <s v="DEL "/>
    <s v=" BOM "/>
    <s v=" COK"/>
    <m/>
    <m/>
    <s v="02:15"/>
    <s v="12:35"/>
    <n v="620"/>
    <n v="1"/>
    <s v="No info"/>
    <n v="18371"/>
    <n v="2"/>
    <s v="Night"/>
    <x v="7"/>
  </r>
  <r>
    <x v="0"/>
    <s v="3/03/2019"/>
    <s v="Chennai"/>
    <s v="Kolkata"/>
    <s v="MAA "/>
    <s v=" CCU"/>
    <m/>
    <m/>
    <m/>
    <s v="19:35"/>
    <s v="21:55"/>
    <n v="140"/>
    <n v="0"/>
    <s v="No info"/>
    <n v="7295"/>
    <n v="19"/>
    <s v="Evening"/>
    <x v="9"/>
  </r>
  <r>
    <x v="1"/>
    <s v="09/03/2019"/>
    <s v="Banglore"/>
    <s v="New Delhi"/>
    <s v="BLR "/>
    <s v=" GOI "/>
    <s v=" DEL"/>
    <m/>
    <m/>
    <s v="17:00"/>
    <s v="16:40 13 Mar"/>
    <n v="1420"/>
    <n v="1"/>
    <s v="No info"/>
    <n v="9292"/>
    <n v="17"/>
    <s v="Evening"/>
    <x v="73"/>
  </r>
  <r>
    <x v="2"/>
    <s v="1/05/2019"/>
    <s v="Kolkata"/>
    <s v="Banglore"/>
    <s v="CCU "/>
    <s v=" BOM "/>
    <s v=" BLR"/>
    <m/>
    <m/>
    <s v="20:00"/>
    <s v="08:15 02 May"/>
    <n v="735"/>
    <n v="1"/>
    <s v="No info"/>
    <n v="13941"/>
    <n v="20"/>
    <s v="Evening"/>
    <x v="10"/>
  </r>
  <r>
    <x v="0"/>
    <s v="24/03/2019"/>
    <s v="Kolkata"/>
    <s v="Banglore"/>
    <s v="CCU "/>
    <s v=" HYD "/>
    <s v=" BLR"/>
    <m/>
    <m/>
    <s v="04:15"/>
    <s v="09:50"/>
    <n v="335"/>
    <n v="1"/>
    <s v="No info"/>
    <n v="4150"/>
    <n v="4"/>
    <s v="Night"/>
    <x v="21"/>
  </r>
  <r>
    <x v="2"/>
    <s v="1/04/2019"/>
    <s v="Kolkata"/>
    <s v="Banglore"/>
    <s v="CCU "/>
    <s v=" BOM "/>
    <s v=" BLR"/>
    <m/>
    <m/>
    <s v="20:00"/>
    <s v="23:35 02 Apr"/>
    <n v="1655"/>
    <n v="1"/>
    <s v="No info"/>
    <n v="12681"/>
    <n v="20"/>
    <s v="Evening"/>
    <x v="10"/>
  </r>
  <r>
    <x v="0"/>
    <s v="3/06/2019"/>
    <s v="Delhi"/>
    <s v="Cochin"/>
    <s v="DEL "/>
    <s v=" COK"/>
    <m/>
    <m/>
    <m/>
    <s v="05:35"/>
    <s v="08:50"/>
    <n v="195"/>
    <n v="0"/>
    <s v="No info"/>
    <n v="5601"/>
    <n v="5"/>
    <s v="Morning"/>
    <x v="22"/>
  </r>
  <r>
    <x v="1"/>
    <s v="21/05/2019"/>
    <s v="Kolkata"/>
    <s v="Banglore"/>
    <s v="CCU "/>
    <s v=" GAU "/>
    <s v=" DEL "/>
    <s v=" BLR"/>
    <m/>
    <s v="09:50"/>
    <s v="08:55 22 May"/>
    <n v="1385"/>
    <n v="2"/>
    <s v="No info"/>
    <n v="14960"/>
    <n v="9"/>
    <s v="Morning"/>
    <x v="17"/>
  </r>
  <r>
    <x v="4"/>
    <s v="6/06/2019"/>
    <s v="Delhi"/>
    <s v="Cochin"/>
    <s v="DEL "/>
    <s v=" BOM "/>
    <s v=" COK"/>
    <m/>
    <m/>
    <s v="16:00"/>
    <s v="01:30 07 Jun"/>
    <n v="570"/>
    <n v="1"/>
    <s v="No info"/>
    <n v="13377"/>
    <n v="16"/>
    <s v="Afternoon"/>
    <x v="7"/>
  </r>
  <r>
    <x v="0"/>
    <s v="21/03/2019"/>
    <s v="Mumbai"/>
    <s v="Hyderabad"/>
    <s v="BOM "/>
    <s v=" HYD"/>
    <m/>
    <m/>
    <m/>
    <s v="12:00"/>
    <s v="13:25"/>
    <n v="85"/>
    <n v="0"/>
    <s v="No info"/>
    <n v="3342"/>
    <n v="12"/>
    <s v="Afternoon"/>
    <x v="27"/>
  </r>
  <r>
    <x v="2"/>
    <s v="6/06/2019"/>
    <s v="Banglore"/>
    <s v="Delhi"/>
    <s v="BLR "/>
    <s v=" DEL"/>
    <m/>
    <m/>
    <m/>
    <s v="11:10"/>
    <s v="14:05"/>
    <n v="175"/>
    <n v="0"/>
    <s v="No info"/>
    <n v="8016"/>
    <n v="11"/>
    <s v="Morning"/>
    <x v="0"/>
  </r>
  <r>
    <x v="2"/>
    <s v="06/03/2019"/>
    <s v="Banglore"/>
    <s v="New Delhi"/>
    <s v="BLR "/>
    <s v=" BOM "/>
    <s v=" DEL"/>
    <m/>
    <m/>
    <s v="05:45"/>
    <s v="23:00"/>
    <n v="1035"/>
    <n v="1"/>
    <s v="No info"/>
    <n v="16736"/>
    <n v="5"/>
    <s v="Morning"/>
    <x v="6"/>
  </r>
  <r>
    <x v="2"/>
    <s v="24/03/2019"/>
    <s v="Kolkata"/>
    <s v="Banglore"/>
    <s v="CCU "/>
    <s v=" BOM "/>
    <s v=" BLR"/>
    <m/>
    <m/>
    <s v="21:10"/>
    <s v="19:40 25 Mar"/>
    <n v="1350"/>
    <n v="1"/>
    <s v="In-flight meal not included"/>
    <n v="10031"/>
    <n v="21"/>
    <s v="Night"/>
    <x v="10"/>
  </r>
  <r>
    <x v="1"/>
    <s v="21/04/2019"/>
    <s v="Delhi"/>
    <s v="Cochin"/>
    <s v="DEL "/>
    <s v=" BLR "/>
    <s v=" COK"/>
    <m/>
    <m/>
    <s v="20:30"/>
    <s v="08:15 22 Apr"/>
    <n v="705"/>
    <n v="1"/>
    <s v="No info"/>
    <n v="7258"/>
    <n v="20"/>
    <s v="Evening"/>
    <x v="8"/>
  </r>
  <r>
    <x v="2"/>
    <s v="15/05/2019"/>
    <s v="Banglore"/>
    <s v="Delhi"/>
    <s v="BLR "/>
    <s v=" DEL"/>
    <m/>
    <m/>
    <m/>
    <s v="06:00"/>
    <s v="08:45"/>
    <n v="165"/>
    <n v="0"/>
    <s v="In-flight meal not included"/>
    <n v="4030"/>
    <n v="6"/>
    <s v="Morning"/>
    <x v="0"/>
  </r>
  <r>
    <x v="1"/>
    <s v="24/06/2019"/>
    <s v="Delhi"/>
    <s v="Cochin"/>
    <s v="DEL "/>
    <s v=" CCU "/>
    <s v=" BOM "/>
    <s v=" COK"/>
    <m/>
    <s v="14:25"/>
    <s v="19:15 25 Jun"/>
    <n v="1730"/>
    <n v="2"/>
    <s v="No info"/>
    <n v="13381"/>
    <n v="14"/>
    <s v="Afternoon"/>
    <x v="13"/>
  </r>
  <r>
    <x v="2"/>
    <s v="24/05/2019"/>
    <s v="Delhi"/>
    <s v="Cochin"/>
    <s v="DEL "/>
    <s v=" AMD "/>
    <s v=" BOM "/>
    <s v=" COK"/>
    <m/>
    <s v="23:05"/>
    <s v="04:25 26 May"/>
    <n v="1760"/>
    <n v="2"/>
    <s v="No info"/>
    <n v="16704"/>
    <n v="23"/>
    <s v="Night"/>
    <x v="11"/>
  </r>
  <r>
    <x v="4"/>
    <s v="24/06/2019"/>
    <s v="Delhi"/>
    <s v="Cochin"/>
    <s v="DEL "/>
    <s v=" BOM "/>
    <s v=" COK"/>
    <m/>
    <m/>
    <s v="09:00"/>
    <s v="21:00"/>
    <n v="720"/>
    <n v="1"/>
    <s v="No info"/>
    <n v="13587"/>
    <n v="9"/>
    <s v="Morning"/>
    <x v="7"/>
  </r>
  <r>
    <x v="2"/>
    <s v="24/05/2019"/>
    <s v="Mumbai"/>
    <s v="Hyderabad"/>
    <s v="BOM "/>
    <s v=" HYD"/>
    <m/>
    <m/>
    <m/>
    <s v="02:55"/>
    <s v="04:20"/>
    <n v="85"/>
    <n v="0"/>
    <s v="No info"/>
    <n v="5678"/>
    <n v="2"/>
    <s v="Night"/>
    <x v="27"/>
  </r>
  <r>
    <x v="2"/>
    <s v="1/04/2019"/>
    <s v="Kolkata"/>
    <s v="Banglore"/>
    <s v="CCU "/>
    <s v=" BOM "/>
    <s v=" BLR"/>
    <m/>
    <m/>
    <s v="06:30"/>
    <s v="09:20 02 Apr"/>
    <n v="1610"/>
    <n v="1"/>
    <s v="In-flight meal not included"/>
    <n v="7064"/>
    <n v="6"/>
    <s v="Morning"/>
    <x v="10"/>
  </r>
  <r>
    <x v="0"/>
    <s v="3/06/2019"/>
    <s v="Mumbai"/>
    <s v="Hyderabad"/>
    <s v="BOM "/>
    <s v=" HYD"/>
    <m/>
    <m/>
    <m/>
    <s v="01:40"/>
    <s v="03:10"/>
    <n v="90"/>
    <n v="0"/>
    <s v="No info"/>
    <n v="2754"/>
    <n v="1"/>
    <s v="Night"/>
    <x v="27"/>
  </r>
  <r>
    <x v="6"/>
    <s v="1/05/2019"/>
    <s v="Banglore"/>
    <s v="Delhi"/>
    <s v="BLR "/>
    <s v=" DEL"/>
    <m/>
    <m/>
    <m/>
    <s v="09:45"/>
    <s v="12:35"/>
    <n v="170"/>
    <n v="0"/>
    <s v="No info"/>
    <n v="4668"/>
    <n v="9"/>
    <s v="Morning"/>
    <x v="0"/>
  </r>
  <r>
    <x v="7"/>
    <s v="21/06/2019"/>
    <s v="Kolkata"/>
    <s v="Banglore"/>
    <s v="CCU "/>
    <s v=" BLR"/>
    <m/>
    <m/>
    <m/>
    <s v="19:55"/>
    <s v="22:25"/>
    <n v="150"/>
    <n v="0"/>
    <s v="No info"/>
    <n v="4107"/>
    <n v="19"/>
    <s v="Evening"/>
    <x v="5"/>
  </r>
  <r>
    <x v="0"/>
    <s v="12/06/2019"/>
    <s v="Delhi"/>
    <s v="Cochin"/>
    <s v="DEL "/>
    <s v=" BOM "/>
    <s v=" COK"/>
    <m/>
    <m/>
    <s v="04:55"/>
    <s v="21:00"/>
    <n v="965"/>
    <n v="1"/>
    <s v="No info"/>
    <n v="5894"/>
    <n v="4"/>
    <s v="Night"/>
    <x v="7"/>
  </r>
  <r>
    <x v="2"/>
    <s v="6/06/2019"/>
    <s v="Delhi"/>
    <s v="Cochin"/>
    <s v="DEL "/>
    <s v=" BOM "/>
    <s v=" COK"/>
    <m/>
    <m/>
    <s v="17:30"/>
    <s v="04:25 07 Jun"/>
    <n v="655"/>
    <n v="1"/>
    <s v="In-flight meal not included"/>
    <n v="10262"/>
    <n v="17"/>
    <s v="Evening"/>
    <x v="7"/>
  </r>
  <r>
    <x v="2"/>
    <s v="9/05/2019"/>
    <s v="Kolkata"/>
    <s v="Banglore"/>
    <s v="CCU "/>
    <s v=" BOM "/>
    <s v=" BLR"/>
    <m/>
    <m/>
    <s v="16:30"/>
    <s v="08:15 10 May"/>
    <n v="945"/>
    <n v="1"/>
    <s v="No info"/>
    <n v="13941"/>
    <n v="16"/>
    <s v="Afternoon"/>
    <x v="10"/>
  </r>
  <r>
    <x v="7"/>
    <s v="27/04/2019"/>
    <s v="Delhi"/>
    <s v="Cochin"/>
    <s v="DEL "/>
    <s v=" BLR "/>
    <s v=" COK"/>
    <m/>
    <m/>
    <s v="16:45"/>
    <s v="07:10 28 Apr"/>
    <n v="865"/>
    <n v="1"/>
    <s v="No info"/>
    <n v="6451"/>
    <n v="16"/>
    <s v="Afternoon"/>
    <x v="8"/>
  </r>
  <r>
    <x v="1"/>
    <s v="27/06/2019"/>
    <s v="Delhi"/>
    <s v="Cochin"/>
    <s v="DEL "/>
    <s v=" HYD "/>
    <s v=" MAA "/>
    <s v=" COK"/>
    <m/>
    <s v="09:45"/>
    <s v="09:25 28 Jun"/>
    <n v="1420"/>
    <n v="2"/>
    <s v="No info"/>
    <n v="10975"/>
    <n v="9"/>
    <s v="Morning"/>
    <x v="45"/>
  </r>
  <r>
    <x v="1"/>
    <s v="6/03/2019"/>
    <s v="Delhi"/>
    <s v="Cochin"/>
    <s v="DEL "/>
    <s v=" JAI "/>
    <s v=" BOM "/>
    <s v=" COK"/>
    <m/>
    <s v="12:00"/>
    <s v="07:40 07 Mar"/>
    <n v="1180"/>
    <n v="2"/>
    <s v="No info"/>
    <n v="14746"/>
    <n v="12"/>
    <s v="Afternoon"/>
    <x v="29"/>
  </r>
  <r>
    <x v="7"/>
    <s v="6/06/2019"/>
    <s v="Delhi"/>
    <s v="Cochin"/>
    <s v="DEL "/>
    <s v=" BLR "/>
    <s v=" COK"/>
    <m/>
    <m/>
    <s v="20:45"/>
    <s v="07:10 07 Jun"/>
    <n v="625"/>
    <n v="1"/>
    <s v="No info"/>
    <n v="11410"/>
    <n v="20"/>
    <s v="Evening"/>
    <x v="8"/>
  </r>
  <r>
    <x v="3"/>
    <s v="1/05/2019"/>
    <s v="Kolkata"/>
    <s v="Banglore"/>
    <s v="CCU "/>
    <s v=" BLR"/>
    <m/>
    <m/>
    <m/>
    <s v="06:55"/>
    <s v="09:30"/>
    <n v="155"/>
    <n v="0"/>
    <s v="No check-in baggage included"/>
    <n v="3841"/>
    <n v="6"/>
    <s v="Morning"/>
    <x v="5"/>
  </r>
  <r>
    <x v="1"/>
    <s v="3/06/2019"/>
    <s v="Delhi"/>
    <s v="Cochin"/>
    <s v="DEL "/>
    <s v=" CCU "/>
    <s v=" BOM "/>
    <s v=" COK"/>
    <m/>
    <s v="06:50"/>
    <s v="07:40 04 Jun"/>
    <n v="1490"/>
    <n v="2"/>
    <s v="No info"/>
    <n v="13381"/>
    <n v="6"/>
    <s v="Morning"/>
    <x v="13"/>
  </r>
  <r>
    <x v="4"/>
    <s v="9/05/2019"/>
    <s v="Delhi"/>
    <s v="Cochin"/>
    <s v="DEL "/>
    <s v=" BOM "/>
    <s v=" COK"/>
    <m/>
    <m/>
    <s v="11:30"/>
    <s v="01:30 10 May"/>
    <n v="840"/>
    <n v="1"/>
    <s v="No info"/>
    <n v="15078"/>
    <n v="11"/>
    <s v="Morning"/>
    <x v="7"/>
  </r>
  <r>
    <x v="1"/>
    <s v="9/05/2019"/>
    <s v="Kolkata"/>
    <s v="Banglore"/>
    <s v="CCU "/>
    <s v=" BOM "/>
    <s v=" BLR"/>
    <m/>
    <m/>
    <s v="09:25"/>
    <s v="18:30"/>
    <n v="545"/>
    <n v="1"/>
    <s v="No info"/>
    <n v="8891"/>
    <n v="9"/>
    <s v="Morning"/>
    <x v="10"/>
  </r>
  <r>
    <x v="2"/>
    <s v="9/05/2019"/>
    <s v="Kolkata"/>
    <s v="Banglore"/>
    <s v="CCU "/>
    <s v=" BOM "/>
    <s v=" BLR"/>
    <m/>
    <m/>
    <s v="14:05"/>
    <s v="10:05 10 May"/>
    <n v="1200"/>
    <n v="1"/>
    <s v="In-flight meal not included"/>
    <n v="7757"/>
    <n v="14"/>
    <s v="Afternoon"/>
    <x v="10"/>
  </r>
  <r>
    <x v="1"/>
    <s v="9/04/2019"/>
    <s v="Banglore"/>
    <s v="Delhi"/>
    <s v="BLR "/>
    <s v=" DEL"/>
    <m/>
    <m/>
    <m/>
    <s v="05:45"/>
    <s v="08:45"/>
    <n v="180"/>
    <n v="0"/>
    <s v="No info"/>
    <n v="4441"/>
    <n v="5"/>
    <s v="Morning"/>
    <x v="0"/>
  </r>
  <r>
    <x v="2"/>
    <s v="24/03/2019"/>
    <s v="Kolkata"/>
    <s v="Banglore"/>
    <s v="CCU "/>
    <s v=" BOM "/>
    <s v=" BLR"/>
    <m/>
    <m/>
    <s v="19:45"/>
    <s v="18:10 25 Mar"/>
    <n v="1345"/>
    <n v="1"/>
    <s v="In-flight meal not included"/>
    <n v="10031"/>
    <n v="19"/>
    <s v="Evening"/>
    <x v="10"/>
  </r>
  <r>
    <x v="0"/>
    <s v="12/04/2019"/>
    <s v="Banglore"/>
    <s v="Delhi"/>
    <s v="BLR "/>
    <s v=" DEL"/>
    <m/>
    <m/>
    <m/>
    <s v="13:00"/>
    <s v="15:50"/>
    <n v="170"/>
    <n v="0"/>
    <s v="No info"/>
    <n v="4823"/>
    <n v="13"/>
    <s v="Afternoon"/>
    <x v="0"/>
  </r>
  <r>
    <x v="1"/>
    <s v="24/05/2019"/>
    <s v="Kolkata"/>
    <s v="Banglore"/>
    <s v="CCU "/>
    <s v=" BOM "/>
    <s v=" BLR"/>
    <m/>
    <m/>
    <s v="09:25"/>
    <s v="18:30"/>
    <n v="545"/>
    <n v="1"/>
    <s v="No info"/>
    <n v="8576"/>
    <n v="9"/>
    <s v="Morning"/>
    <x v="10"/>
  </r>
  <r>
    <x v="2"/>
    <s v="12/03/2019"/>
    <s v="Banglore"/>
    <s v="New Delhi"/>
    <s v="BLR "/>
    <s v=" BOM "/>
    <s v=" DEL"/>
    <m/>
    <m/>
    <s v="20:35"/>
    <s v="16:10 13 Mar"/>
    <n v="1175"/>
    <n v="1"/>
    <s v="In-flight meal not included"/>
    <n v="11087"/>
    <n v="20"/>
    <s v="Evening"/>
    <x v="6"/>
  </r>
  <r>
    <x v="2"/>
    <s v="18/05/2019"/>
    <s v="Delhi"/>
    <s v="Cochin"/>
    <s v="DEL "/>
    <s v=" BOM "/>
    <s v=" COK"/>
    <m/>
    <m/>
    <s v="10:00"/>
    <s v="12:35 19 May"/>
    <n v="1595"/>
    <n v="1"/>
    <s v="In-flight meal not included"/>
    <n v="12373"/>
    <n v="10"/>
    <s v="Morning"/>
    <x v="7"/>
  </r>
  <r>
    <x v="1"/>
    <s v="21/05/2019"/>
    <s v="Kolkata"/>
    <s v="Banglore"/>
    <s v="CCU "/>
    <s v=" BOM "/>
    <s v=" GOI "/>
    <s v=" BLR"/>
    <m/>
    <s v="09:25"/>
    <s v="05:35 22 May"/>
    <n v="1210"/>
    <n v="2"/>
    <s v="No info"/>
    <n v="11432"/>
    <n v="9"/>
    <s v="Morning"/>
    <x v="48"/>
  </r>
  <r>
    <x v="0"/>
    <s v="15/06/2019"/>
    <s v="Mumbai"/>
    <s v="Hyderabad"/>
    <s v="BOM "/>
    <s v=" HYD"/>
    <m/>
    <m/>
    <m/>
    <s v="16:55"/>
    <s v="18:25"/>
    <n v="90"/>
    <n v="0"/>
    <s v="No info"/>
    <n v="3175"/>
    <n v="16"/>
    <s v="Afternoon"/>
    <x v="27"/>
  </r>
  <r>
    <x v="0"/>
    <s v="12/05/2019"/>
    <s v="Kolkata"/>
    <s v="Banglore"/>
    <s v="CCU "/>
    <s v=" BLR"/>
    <m/>
    <m/>
    <m/>
    <s v="09:35"/>
    <s v="12:20"/>
    <n v="165"/>
    <n v="0"/>
    <s v="No info"/>
    <n v="4804"/>
    <n v="9"/>
    <s v="Morning"/>
    <x v="5"/>
  </r>
  <r>
    <x v="2"/>
    <s v="27/06/2019"/>
    <s v="Delhi"/>
    <s v="Cochin"/>
    <s v="DEL "/>
    <s v=" JAI "/>
    <s v=" BOM "/>
    <s v=" COK"/>
    <m/>
    <s v="09:40"/>
    <s v="12:35 28 Jun"/>
    <n v="1615"/>
    <n v="2"/>
    <s v="No info"/>
    <n v="13014"/>
    <n v="9"/>
    <s v="Morning"/>
    <x v="29"/>
  </r>
  <r>
    <x v="4"/>
    <s v="6/03/2019"/>
    <s v="Delhi"/>
    <s v="Cochin"/>
    <s v="DEL "/>
    <s v=" HYD "/>
    <s v=" COK"/>
    <m/>
    <m/>
    <s v="07:10"/>
    <s v="22:20"/>
    <n v="910"/>
    <n v="1"/>
    <s v="In-flight meal not included"/>
    <n v="7563"/>
    <n v="7"/>
    <s v="Morning"/>
    <x v="20"/>
  </r>
  <r>
    <x v="3"/>
    <s v="27/06/2019"/>
    <s v="Kolkata"/>
    <s v="Banglore"/>
    <s v="CCU "/>
    <s v=" BLR"/>
    <m/>
    <m/>
    <m/>
    <s v="09:00"/>
    <s v="11:25"/>
    <n v="145"/>
    <n v="0"/>
    <s v="No info"/>
    <n v="3873"/>
    <n v="9"/>
    <s v="Morning"/>
    <x v="5"/>
  </r>
  <r>
    <x v="0"/>
    <s v="21/05/2019"/>
    <s v="Delhi"/>
    <s v="Cochin"/>
    <s v="DEL "/>
    <s v=" HYD "/>
    <s v=" COK"/>
    <m/>
    <m/>
    <s v="11:55"/>
    <s v="00:55 22 May"/>
    <n v="780"/>
    <n v="1"/>
    <s v="No info"/>
    <n v="6282"/>
    <n v="11"/>
    <s v="Morning"/>
    <x v="20"/>
  </r>
  <r>
    <x v="4"/>
    <s v="1/06/2019"/>
    <s v="Delhi"/>
    <s v="Cochin"/>
    <s v="DEL "/>
    <s v=" BOM "/>
    <s v=" COK"/>
    <m/>
    <m/>
    <s v="08:30"/>
    <s v="19:00"/>
    <n v="630"/>
    <n v="1"/>
    <s v="No info"/>
    <n v="11200"/>
    <n v="8"/>
    <s v="Morning"/>
    <x v="7"/>
  </r>
  <r>
    <x v="6"/>
    <s v="24/04/2019"/>
    <s v="Banglore"/>
    <s v="Delhi"/>
    <s v="BLR "/>
    <s v=" DEL"/>
    <m/>
    <m/>
    <m/>
    <s v="19:30"/>
    <s v="22:15"/>
    <n v="165"/>
    <n v="0"/>
    <s v="No info"/>
    <n v="5613"/>
    <n v="19"/>
    <s v="Evening"/>
    <x v="0"/>
  </r>
  <r>
    <x v="0"/>
    <s v="9/06/2019"/>
    <s v="Delhi"/>
    <s v="Cochin"/>
    <s v="DEL "/>
    <s v=" COK"/>
    <m/>
    <m/>
    <m/>
    <s v="14:20"/>
    <s v="17:35"/>
    <n v="195"/>
    <n v="0"/>
    <s v="No info"/>
    <n v="5601"/>
    <n v="14"/>
    <s v="Afternoon"/>
    <x v="22"/>
  </r>
  <r>
    <x v="2"/>
    <s v="15/06/2019"/>
    <s v="Delhi"/>
    <s v="Cochin"/>
    <s v="DEL "/>
    <s v=" BOM "/>
    <s v=" COK"/>
    <m/>
    <m/>
    <s v="14:00"/>
    <s v="12:35 16 Jun"/>
    <n v="1355"/>
    <n v="1"/>
    <s v="In-flight meal not included"/>
    <n v="10262"/>
    <n v="14"/>
    <s v="Afternoon"/>
    <x v="7"/>
  </r>
  <r>
    <x v="0"/>
    <s v="01/03/2019"/>
    <s v="Banglore"/>
    <s v="New Delhi"/>
    <s v="BLR "/>
    <s v=" DEL"/>
    <m/>
    <m/>
    <m/>
    <s v="20:00"/>
    <s v="22:55"/>
    <n v="175"/>
    <n v="0"/>
    <s v="No info"/>
    <n v="14306"/>
    <n v="20"/>
    <s v="Evening"/>
    <x v="0"/>
  </r>
  <r>
    <x v="2"/>
    <s v="1/04/2019"/>
    <s v="Kolkata"/>
    <s v="Banglore"/>
    <s v="CCU "/>
    <s v=" BOM "/>
    <s v=" BLR"/>
    <m/>
    <m/>
    <s v="20:00"/>
    <s v="20:45 02 Apr"/>
    <n v="1485"/>
    <n v="1"/>
    <s v="In-flight meal not included"/>
    <n v="7064"/>
    <n v="20"/>
    <s v="Evening"/>
    <x v="10"/>
  </r>
  <r>
    <x v="2"/>
    <s v="27/06/2019"/>
    <s v="Delhi"/>
    <s v="Cochin"/>
    <s v="DEL "/>
    <s v=" BOM "/>
    <s v=" COK"/>
    <m/>
    <m/>
    <s v="07:05"/>
    <s v="19:00"/>
    <n v="715"/>
    <n v="1"/>
    <s v="No info"/>
    <n v="18371"/>
    <n v="7"/>
    <s v="Morning"/>
    <x v="7"/>
  </r>
  <r>
    <x v="1"/>
    <s v="18/05/2019"/>
    <s v="Delhi"/>
    <s v="Cochin"/>
    <s v="DEL "/>
    <s v=" CCU "/>
    <s v=" BOM "/>
    <s v=" COK"/>
    <m/>
    <s v="20:15"/>
    <s v="19:15 19 May"/>
    <n v="1380"/>
    <n v="2"/>
    <s v="No info"/>
    <n v="13591"/>
    <n v="20"/>
    <s v="Evening"/>
    <x v="13"/>
  </r>
  <r>
    <x v="2"/>
    <s v="1/06/2019"/>
    <s v="Delhi"/>
    <s v="Cochin"/>
    <s v="DEL "/>
    <s v=" JAI "/>
    <s v=" BOM "/>
    <s v=" COK"/>
    <m/>
    <s v="09:40"/>
    <s v="12:35 02 Jun"/>
    <n v="1615"/>
    <n v="2"/>
    <s v="In-flight meal not included"/>
    <n v="10368"/>
    <n v="9"/>
    <s v="Morning"/>
    <x v="29"/>
  </r>
  <r>
    <x v="4"/>
    <s v="12/06/2019"/>
    <s v="Delhi"/>
    <s v="Cochin"/>
    <s v="DEL "/>
    <s v=" IXU "/>
    <s v=" BOM "/>
    <s v=" COK"/>
    <m/>
    <s v="17:50"/>
    <s v="01:30 13 Jun"/>
    <n v="460"/>
    <n v="2"/>
    <s v="No info"/>
    <n v="18275"/>
    <n v="17"/>
    <s v="Evening"/>
    <x v="41"/>
  </r>
  <r>
    <x v="0"/>
    <s v="27/05/2019"/>
    <s v="Banglore"/>
    <s v="Delhi"/>
    <s v="BLR "/>
    <s v=" DEL"/>
    <m/>
    <m/>
    <m/>
    <s v="22:10"/>
    <s v="01:00 28 May"/>
    <n v="170"/>
    <n v="0"/>
    <s v="No info"/>
    <n v="3749"/>
    <n v="22"/>
    <s v="Night"/>
    <x v="0"/>
  </r>
  <r>
    <x v="7"/>
    <s v="6/06/2019"/>
    <s v="Kolkata"/>
    <s v="Banglore"/>
    <s v="CCU "/>
    <s v=" IXR "/>
    <s v=" DEL "/>
    <s v=" BLR"/>
    <m/>
    <s v="15:10"/>
    <s v="23:30"/>
    <n v="500"/>
    <n v="2"/>
    <s v="No info"/>
    <n v="6810"/>
    <n v="15"/>
    <s v="Afternoon"/>
    <x v="40"/>
  </r>
  <r>
    <x v="4"/>
    <s v="21/05/2019"/>
    <s v="Delhi"/>
    <s v="Cochin"/>
    <s v="DEL "/>
    <s v=" BOM "/>
    <s v=" COK"/>
    <m/>
    <m/>
    <s v="11:40"/>
    <s v="21:00"/>
    <n v="560"/>
    <n v="1"/>
    <s v="No info"/>
    <n v="7485"/>
    <n v="11"/>
    <s v="Morning"/>
    <x v="7"/>
  </r>
  <r>
    <x v="1"/>
    <s v="27/05/2019"/>
    <s v="Kolkata"/>
    <s v="Banglore"/>
    <s v="CCU "/>
    <s v=" BLR"/>
    <m/>
    <m/>
    <m/>
    <s v="14:15"/>
    <s v="16:45"/>
    <n v="150"/>
    <n v="0"/>
    <s v="No info"/>
    <n v="5510"/>
    <n v="14"/>
    <s v="Afternoon"/>
    <x v="5"/>
  </r>
  <r>
    <x v="2"/>
    <s v="3/06/2019"/>
    <s v="Delhi"/>
    <s v="Cochin"/>
    <s v="DEL "/>
    <s v=" BOM "/>
    <s v=" COK"/>
    <m/>
    <m/>
    <s v="18:15"/>
    <s v="04:25 04 Jun"/>
    <n v="610"/>
    <n v="1"/>
    <s v="In-flight meal not included"/>
    <n v="10262"/>
    <n v="18"/>
    <s v="Evening"/>
    <x v="7"/>
  </r>
  <r>
    <x v="4"/>
    <s v="24/06/2019"/>
    <s v="Delhi"/>
    <s v="Cochin"/>
    <s v="DEL "/>
    <s v=" HYD "/>
    <s v=" COK"/>
    <m/>
    <m/>
    <s v="07:10"/>
    <s v="16:10"/>
    <n v="540"/>
    <n v="1"/>
    <s v="No info"/>
    <n v="6723"/>
    <n v="7"/>
    <s v="Morning"/>
    <x v="20"/>
  </r>
  <r>
    <x v="4"/>
    <s v="21/03/2019"/>
    <s v="Delhi"/>
    <s v="Cochin"/>
    <s v="DEL "/>
    <s v=" BOM "/>
    <s v=" COK"/>
    <m/>
    <m/>
    <s v="08:00"/>
    <s v="15:30"/>
    <n v="450"/>
    <n v="1"/>
    <s v="No info"/>
    <n v="8307"/>
    <n v="8"/>
    <s v="Morning"/>
    <x v="7"/>
  </r>
  <r>
    <x v="5"/>
    <s v="21/04/2019"/>
    <s v="Delhi"/>
    <s v="Cochin"/>
    <s v="DEL "/>
    <s v=" HYD "/>
    <s v=" COK"/>
    <m/>
    <m/>
    <s v="05:55"/>
    <s v="13:35"/>
    <n v="460"/>
    <n v="1"/>
    <s v="No info"/>
    <n v="6146"/>
    <n v="5"/>
    <s v="Morning"/>
    <x v="20"/>
  </r>
  <r>
    <x v="2"/>
    <s v="27/05/2019"/>
    <s v="Delhi"/>
    <s v="Cochin"/>
    <s v="DEL "/>
    <s v=" AMD "/>
    <s v=" BOM "/>
    <s v=" COK"/>
    <m/>
    <s v="13:25"/>
    <s v="12:35 28 May"/>
    <n v="1390"/>
    <n v="2"/>
    <s v="No info"/>
    <n v="15129"/>
    <n v="13"/>
    <s v="Afternoon"/>
    <x v="11"/>
  </r>
  <r>
    <x v="2"/>
    <s v="1/05/2019"/>
    <s v="Kolkata"/>
    <s v="Banglore"/>
    <s v="CCU "/>
    <s v=" BOM "/>
    <s v=" BLR"/>
    <m/>
    <m/>
    <s v="06:30"/>
    <s v="12:00"/>
    <n v="330"/>
    <n v="1"/>
    <s v="No info"/>
    <n v="14388"/>
    <n v="6"/>
    <s v="Morning"/>
    <x v="10"/>
  </r>
  <r>
    <x v="2"/>
    <s v="6/04/2019"/>
    <s v="Banglore"/>
    <s v="Delhi"/>
    <s v="BLR "/>
    <s v=" DEL"/>
    <m/>
    <m/>
    <m/>
    <s v="06:00"/>
    <s v="08:45"/>
    <n v="165"/>
    <n v="0"/>
    <s v="In-flight meal not included"/>
    <n v="4544"/>
    <n v="6"/>
    <s v="Morning"/>
    <x v="0"/>
  </r>
  <r>
    <x v="2"/>
    <s v="12/04/2019"/>
    <s v="Banglore"/>
    <s v="Delhi"/>
    <s v="BLR "/>
    <s v=" DEL"/>
    <m/>
    <m/>
    <m/>
    <s v="11:10"/>
    <s v="14:05"/>
    <n v="175"/>
    <n v="0"/>
    <s v="In-flight meal not included"/>
    <n v="5198"/>
    <n v="11"/>
    <s v="Morning"/>
    <x v="0"/>
  </r>
  <r>
    <x v="0"/>
    <s v="18/05/2019"/>
    <s v="Delhi"/>
    <s v="Cochin"/>
    <s v="DEL "/>
    <s v=" BOM "/>
    <s v=" COK"/>
    <m/>
    <m/>
    <s v="09:15"/>
    <s v="01:30 19 May"/>
    <n v="975"/>
    <n v="1"/>
    <s v="No info"/>
    <n v="7503"/>
    <n v="9"/>
    <s v="Morning"/>
    <x v="7"/>
  </r>
  <r>
    <x v="5"/>
    <s v="01/03/2019"/>
    <s v="Banglore"/>
    <s v="New Delhi"/>
    <s v="BLR "/>
    <s v=" GOI "/>
    <s v=" DEL"/>
    <m/>
    <m/>
    <s v="15:45"/>
    <s v="20:15"/>
    <n v="270"/>
    <n v="1"/>
    <s v="No info"/>
    <n v="12314"/>
    <n v="15"/>
    <s v="Afternoon"/>
    <x v="73"/>
  </r>
  <r>
    <x v="1"/>
    <s v="15/05/2019"/>
    <s v="Delhi"/>
    <s v="Cochin"/>
    <s v="DEL "/>
    <s v=" BOM "/>
    <s v=" COK"/>
    <m/>
    <m/>
    <s v="13:00"/>
    <s v="19:15"/>
    <n v="375"/>
    <n v="1"/>
    <s v="No info"/>
    <n v="8372"/>
    <n v="13"/>
    <s v="Afternoon"/>
    <x v="7"/>
  </r>
  <r>
    <x v="2"/>
    <s v="21/05/2019"/>
    <s v="Kolkata"/>
    <s v="Banglore"/>
    <s v="CCU "/>
    <s v=" BOM "/>
    <s v=" BLR"/>
    <m/>
    <m/>
    <s v="16:30"/>
    <s v="23:35"/>
    <n v="425"/>
    <n v="1"/>
    <s v="No info"/>
    <n v="14781"/>
    <n v="16"/>
    <s v="Afternoon"/>
    <x v="10"/>
  </r>
  <r>
    <x v="2"/>
    <s v="24/06/2019"/>
    <s v="Banglore"/>
    <s v="Delhi"/>
    <s v="BLR "/>
    <s v=" DEL"/>
    <m/>
    <m/>
    <m/>
    <s v="19:50"/>
    <s v="22:50"/>
    <n v="180"/>
    <n v="0"/>
    <s v="No info"/>
    <n v="8016"/>
    <n v="19"/>
    <s v="Evening"/>
    <x v="0"/>
  </r>
  <r>
    <x v="0"/>
    <s v="12/03/2019"/>
    <s v="Chennai"/>
    <s v="Kolkata"/>
    <s v="MAA "/>
    <s v=" CCU"/>
    <m/>
    <m/>
    <m/>
    <s v="07:55"/>
    <s v="10:15"/>
    <n v="140"/>
    <n v="0"/>
    <s v="No info"/>
    <n v="6297"/>
    <n v="7"/>
    <s v="Morning"/>
    <x v="9"/>
  </r>
  <r>
    <x v="2"/>
    <s v="1/05/2019"/>
    <s v="Kolkata"/>
    <s v="Banglore"/>
    <s v="CCU "/>
    <s v=" BOM "/>
    <s v=" BLR"/>
    <m/>
    <m/>
    <s v="08:25"/>
    <s v="09:20 02 May"/>
    <n v="1495"/>
    <n v="1"/>
    <s v="No info"/>
    <n v="14388"/>
    <n v="8"/>
    <s v="Morning"/>
    <x v="10"/>
  </r>
  <r>
    <x v="5"/>
    <s v="1/06/2019"/>
    <s v="Delhi"/>
    <s v="Cochin"/>
    <s v="DEL "/>
    <s v=" AMD "/>
    <s v=" COK"/>
    <m/>
    <m/>
    <s v="07:25"/>
    <s v="13:35"/>
    <n v="370"/>
    <n v="1"/>
    <s v="No info"/>
    <n v="6393"/>
    <n v="7"/>
    <s v="Morning"/>
    <x v="58"/>
  </r>
  <r>
    <x v="2"/>
    <s v="9/06/2019"/>
    <s v="Kolkata"/>
    <s v="Banglore"/>
    <s v="CCU "/>
    <s v=" BOM "/>
    <s v=" BLR"/>
    <m/>
    <m/>
    <s v="21:10"/>
    <s v="10:05 10 Jun"/>
    <n v="775"/>
    <n v="1"/>
    <s v="No info"/>
    <n v="14939"/>
    <n v="21"/>
    <s v="Night"/>
    <x v="10"/>
  </r>
  <r>
    <x v="2"/>
    <s v="21/05/2019"/>
    <s v="Kolkata"/>
    <s v="Banglore"/>
    <s v="CCU "/>
    <s v=" BOM "/>
    <s v=" BLR"/>
    <m/>
    <m/>
    <s v="08:25"/>
    <s v="19:50"/>
    <n v="685"/>
    <n v="1"/>
    <s v="No info"/>
    <n v="14781"/>
    <n v="8"/>
    <s v="Morning"/>
    <x v="10"/>
  </r>
  <r>
    <x v="0"/>
    <s v="6/03/2019"/>
    <s v="Delhi"/>
    <s v="Cochin"/>
    <s v="DEL "/>
    <s v=" BOM "/>
    <s v=" COK"/>
    <m/>
    <m/>
    <s v="07:30"/>
    <s v="21:00"/>
    <n v="810"/>
    <n v="1"/>
    <s v="No info"/>
    <n v="14871"/>
    <n v="7"/>
    <s v="Morning"/>
    <x v="7"/>
  </r>
  <r>
    <x v="3"/>
    <s v="6/04/2019"/>
    <s v="Banglore"/>
    <s v="Delhi"/>
    <s v="BLR "/>
    <s v=" DEL"/>
    <m/>
    <m/>
    <m/>
    <s v="09:30"/>
    <s v="12:20"/>
    <n v="170"/>
    <n v="0"/>
    <s v="No check-in baggage included"/>
    <n v="4319"/>
    <n v="9"/>
    <s v="Morning"/>
    <x v="0"/>
  </r>
  <r>
    <x v="2"/>
    <s v="15/05/2019"/>
    <s v="Kolkata"/>
    <s v="Banglore"/>
    <s v="CCU "/>
    <s v=" DEL "/>
    <s v=" BLR"/>
    <m/>
    <m/>
    <s v="17:00"/>
    <s v="09:45 16 May"/>
    <n v="1005"/>
    <n v="1"/>
    <s v="No info"/>
    <n v="13067"/>
    <n v="17"/>
    <s v="Evening"/>
    <x v="23"/>
  </r>
  <r>
    <x v="2"/>
    <s v="01/03/2019"/>
    <s v="Banglore"/>
    <s v="New Delhi"/>
    <s v="BLR "/>
    <s v=" BOM "/>
    <s v=" DEL"/>
    <m/>
    <m/>
    <s v="16:55"/>
    <s v="08:15 02 Mar"/>
    <n v="920"/>
    <n v="1"/>
    <s v="No info"/>
    <n v="26890"/>
    <n v="16"/>
    <s v="Afternoon"/>
    <x v="6"/>
  </r>
  <r>
    <x v="2"/>
    <s v="15/03/2019"/>
    <s v="Banglore"/>
    <s v="New Delhi"/>
    <s v="BLR "/>
    <s v=" BOM "/>
    <s v=" DEL"/>
    <m/>
    <m/>
    <s v="07:00"/>
    <s v="13:15"/>
    <n v="375"/>
    <n v="1"/>
    <s v="In-flight meal not included"/>
    <n v="9134"/>
    <n v="7"/>
    <s v="Morning"/>
    <x v="6"/>
  </r>
  <r>
    <x v="0"/>
    <s v="3/04/2019"/>
    <s v="Banglore"/>
    <s v="Delhi"/>
    <s v="BLR "/>
    <s v=" DEL"/>
    <m/>
    <m/>
    <m/>
    <s v="21:15"/>
    <s v="00:15 04 Apr"/>
    <n v="180"/>
    <n v="0"/>
    <s v="No info"/>
    <n v="3943"/>
    <n v="21"/>
    <s v="Night"/>
    <x v="0"/>
  </r>
  <r>
    <x v="1"/>
    <s v="24/06/2019"/>
    <s v="Delhi"/>
    <s v="Cochin"/>
    <s v="DEL "/>
    <s v=" BOM "/>
    <s v=" COK"/>
    <m/>
    <m/>
    <s v="07:00"/>
    <s v="19:15"/>
    <n v="735"/>
    <n v="1"/>
    <s v="No info"/>
    <n v="8879"/>
    <n v="7"/>
    <s v="Morning"/>
    <x v="7"/>
  </r>
  <r>
    <x v="2"/>
    <s v="24/05/2019"/>
    <s v="Kolkata"/>
    <s v="Banglore"/>
    <s v="CCU "/>
    <s v=" BOM "/>
    <s v=" BLR"/>
    <m/>
    <m/>
    <s v="18:55"/>
    <s v="12:00 25 May"/>
    <n v="1025"/>
    <n v="1"/>
    <s v="No info"/>
    <n v="14571"/>
    <n v="18"/>
    <s v="Evening"/>
    <x v="10"/>
  </r>
  <r>
    <x v="0"/>
    <s v="15/06/2019"/>
    <s v="Kolkata"/>
    <s v="Banglore"/>
    <s v="CCU "/>
    <s v=" BLR"/>
    <m/>
    <m/>
    <m/>
    <s v="09:35"/>
    <s v="12:10"/>
    <n v="155"/>
    <n v="0"/>
    <s v="No info"/>
    <n v="5644"/>
    <n v="9"/>
    <s v="Morning"/>
    <x v="5"/>
  </r>
  <r>
    <x v="2"/>
    <s v="9/06/2019"/>
    <s v="Kolkata"/>
    <s v="Banglore"/>
    <s v="CCU "/>
    <s v=" BOM "/>
    <s v=" BLR"/>
    <m/>
    <m/>
    <s v="06:30"/>
    <s v="04:40 10 Jun"/>
    <n v="1330"/>
    <n v="1"/>
    <s v="In-flight meal not included"/>
    <n v="9663"/>
    <n v="6"/>
    <s v="Morning"/>
    <x v="10"/>
  </r>
  <r>
    <x v="2"/>
    <s v="9/06/2019"/>
    <s v="Kolkata"/>
    <s v="Banglore"/>
    <s v="CCU "/>
    <s v=" BOM "/>
    <s v=" BLR"/>
    <m/>
    <m/>
    <s v="14:05"/>
    <s v="23:35"/>
    <n v="570"/>
    <n v="1"/>
    <s v="No info"/>
    <n v="14571"/>
    <n v="14"/>
    <s v="Afternoon"/>
    <x v="10"/>
  </r>
  <r>
    <x v="3"/>
    <s v="9/06/2019"/>
    <s v="Banglore"/>
    <s v="Delhi"/>
    <s v="BLR "/>
    <s v=" DEL"/>
    <m/>
    <m/>
    <m/>
    <s v="21:10"/>
    <s v="00:05 10 Jun"/>
    <n v="175"/>
    <n v="0"/>
    <s v="No info"/>
    <n v="3971"/>
    <n v="21"/>
    <s v="Night"/>
    <x v="0"/>
  </r>
  <r>
    <x v="2"/>
    <s v="6/03/2019"/>
    <s v="Delhi"/>
    <s v="Cochin"/>
    <s v="DEL "/>
    <s v=" BOM "/>
    <s v=" COK"/>
    <m/>
    <m/>
    <s v="09:00"/>
    <s v="18:50"/>
    <n v="590"/>
    <n v="1"/>
    <s v="No info"/>
    <n v="17024"/>
    <n v="9"/>
    <s v="Morning"/>
    <x v="7"/>
  </r>
  <r>
    <x v="3"/>
    <s v="15/05/2019"/>
    <s v="Kolkata"/>
    <s v="Banglore"/>
    <s v="CCU "/>
    <s v=" BLR"/>
    <m/>
    <m/>
    <m/>
    <s v="17:10"/>
    <s v="19:40"/>
    <n v="150"/>
    <n v="0"/>
    <s v="No check-in baggage included"/>
    <n v="3841"/>
    <n v="17"/>
    <s v="Evening"/>
    <x v="5"/>
  </r>
  <r>
    <x v="2"/>
    <s v="27/05/2019"/>
    <s v="Delhi"/>
    <s v="Cochin"/>
    <s v="DEL "/>
    <s v=" BOM "/>
    <s v=" COK"/>
    <m/>
    <m/>
    <s v="19:45"/>
    <s v="19:00 28 May"/>
    <n v="1395"/>
    <n v="1"/>
    <s v="In-flight meal not included"/>
    <n v="12898"/>
    <n v="19"/>
    <s v="Evening"/>
    <x v="7"/>
  </r>
  <r>
    <x v="2"/>
    <s v="6/06/2019"/>
    <s v="Delhi"/>
    <s v="Cochin"/>
    <s v="DEL "/>
    <s v=" NAG "/>
    <s v=" BOM "/>
    <s v=" COK"/>
    <m/>
    <s v="14:35"/>
    <s v="04:25 07 Jun"/>
    <n v="830"/>
    <n v="2"/>
    <s v="No info"/>
    <n v="13376"/>
    <n v="14"/>
    <s v="Afternoon"/>
    <x v="18"/>
  </r>
  <r>
    <x v="2"/>
    <s v="15/06/2019"/>
    <s v="Delhi"/>
    <s v="Cochin"/>
    <s v="DEL "/>
    <s v=" IDR "/>
    <s v=" BOM "/>
    <s v=" COK"/>
    <m/>
    <s v="21:25"/>
    <s v="12:35 16 Jun"/>
    <n v="910"/>
    <n v="2"/>
    <s v="In-flight meal not included"/>
    <n v="9905"/>
    <n v="21"/>
    <s v="Night"/>
    <x v="15"/>
  </r>
  <r>
    <x v="4"/>
    <s v="15/06/2019"/>
    <s v="Delhi"/>
    <s v="Cochin"/>
    <s v="DEL "/>
    <s v=" BOM "/>
    <s v=" COK"/>
    <m/>
    <m/>
    <s v="08:00"/>
    <s v="21:00"/>
    <n v="780"/>
    <n v="1"/>
    <s v="No info"/>
    <n v="13587"/>
    <n v="8"/>
    <s v="Morning"/>
    <x v="7"/>
  </r>
  <r>
    <x v="4"/>
    <s v="24/06/2019"/>
    <s v="Delhi"/>
    <s v="Cochin"/>
    <s v="DEL "/>
    <s v=" BOM "/>
    <s v=" COK"/>
    <m/>
    <m/>
    <s v="06:00"/>
    <s v="21:00"/>
    <n v="900"/>
    <n v="1"/>
    <s v="No info"/>
    <n v="7740"/>
    <n v="6"/>
    <s v="Morning"/>
    <x v="7"/>
  </r>
  <r>
    <x v="4"/>
    <s v="21/05/2019"/>
    <s v="Delhi"/>
    <s v="Cochin"/>
    <s v="DEL "/>
    <s v=" BOM "/>
    <s v=" COK"/>
    <m/>
    <m/>
    <s v="06:00"/>
    <s v="12:35"/>
    <n v="395"/>
    <n v="1"/>
    <s v="No info"/>
    <n v="9794"/>
    <n v="6"/>
    <s v="Morning"/>
    <x v="7"/>
  </r>
  <r>
    <x v="2"/>
    <s v="06/03/2019"/>
    <s v="Banglore"/>
    <s v="New Delhi"/>
    <s v="BLR "/>
    <s v=" BOM "/>
    <s v=" DEL"/>
    <m/>
    <m/>
    <s v="22:50"/>
    <s v="21:20 07 Mar"/>
    <n v="1350"/>
    <n v="1"/>
    <s v="No info"/>
    <n v="17471"/>
    <n v="22"/>
    <s v="Night"/>
    <x v="6"/>
  </r>
  <r>
    <x v="2"/>
    <s v="9/03/2019"/>
    <s v="Delhi"/>
    <s v="Cochin"/>
    <s v="DEL "/>
    <s v=" IXC "/>
    <s v=" BOM "/>
    <s v=" COK"/>
    <m/>
    <s v="13:45"/>
    <s v="04:25 10 Mar"/>
    <n v="880"/>
    <n v="2"/>
    <s v="In-flight meal not included"/>
    <n v="15129"/>
    <n v="13"/>
    <s v="Afternoon"/>
    <x v="76"/>
  </r>
  <r>
    <x v="2"/>
    <s v="1/05/2019"/>
    <s v="Kolkata"/>
    <s v="Banglore"/>
    <s v="CCU "/>
    <s v=" DEL "/>
    <s v=" BLR"/>
    <m/>
    <m/>
    <s v="09:35"/>
    <s v="14:25 02 May"/>
    <n v="1730"/>
    <n v="1"/>
    <s v="No info"/>
    <n v="11467"/>
    <n v="9"/>
    <s v="Morning"/>
    <x v="23"/>
  </r>
  <r>
    <x v="1"/>
    <s v="12/06/2019"/>
    <s v="Kolkata"/>
    <s v="Banglore"/>
    <s v="CCU "/>
    <s v=" MAA "/>
    <s v=" BLR"/>
    <m/>
    <m/>
    <s v="14:35"/>
    <s v="14:35 13 Jun"/>
    <n v="1440"/>
    <n v="1"/>
    <s v="No info"/>
    <n v="6528"/>
    <n v="14"/>
    <s v="Afternoon"/>
    <x v="19"/>
  </r>
  <r>
    <x v="4"/>
    <s v="27/06/2019"/>
    <s v="Delhi"/>
    <s v="Cochin"/>
    <s v="DEL "/>
    <s v=" BOM "/>
    <s v=" COK"/>
    <m/>
    <m/>
    <s v="07:30"/>
    <s v="19:15"/>
    <n v="705"/>
    <n v="1"/>
    <s v="No info"/>
    <n v="8266"/>
    <n v="7"/>
    <s v="Morning"/>
    <x v="7"/>
  </r>
  <r>
    <x v="0"/>
    <s v="6/03/2019"/>
    <s v="Delhi"/>
    <s v="Cochin"/>
    <s v="DEL "/>
    <s v=" HYD "/>
    <s v=" COK"/>
    <m/>
    <m/>
    <s v="06:40"/>
    <s v="22:20"/>
    <n v="940"/>
    <n v="1"/>
    <s v="No info"/>
    <n v="6442"/>
    <n v="6"/>
    <s v="Morning"/>
    <x v="20"/>
  </r>
  <r>
    <x v="2"/>
    <s v="12/06/2019"/>
    <s v="Delhi"/>
    <s v="Cochin"/>
    <s v="DEL "/>
    <s v=" BOM "/>
    <s v=" COK"/>
    <m/>
    <m/>
    <s v="22:50"/>
    <s v="12:35 13 Jun"/>
    <n v="825"/>
    <n v="1"/>
    <s v="In-flight meal not included"/>
    <n v="10262"/>
    <n v="22"/>
    <s v="Night"/>
    <x v="7"/>
  </r>
  <r>
    <x v="2"/>
    <s v="1/03/2019"/>
    <s v="Mumbai"/>
    <s v="Hyderabad"/>
    <s v="BOM "/>
    <s v=" HYD"/>
    <m/>
    <m/>
    <m/>
    <s v="07:10"/>
    <s v="08:35"/>
    <n v="85"/>
    <n v="0"/>
    <s v="No info"/>
    <n v="17501"/>
    <n v="7"/>
    <s v="Morning"/>
    <x v="27"/>
  </r>
  <r>
    <x v="1"/>
    <s v="24/05/2019"/>
    <s v="Banglore"/>
    <s v="Delhi"/>
    <s v="BLR "/>
    <s v=" DEL"/>
    <m/>
    <m/>
    <m/>
    <s v="06:10"/>
    <s v="08:55"/>
    <n v="165"/>
    <n v="0"/>
    <s v="No info"/>
    <n v="8273"/>
    <n v="6"/>
    <s v="Morning"/>
    <x v="0"/>
  </r>
  <r>
    <x v="1"/>
    <s v="21/03/2019"/>
    <s v="Delhi"/>
    <s v="Cochin"/>
    <s v="DEL "/>
    <s v=" LKO "/>
    <s v=" BOM "/>
    <s v=" COK"/>
    <m/>
    <s v="18:30"/>
    <s v="19:15 22 Mar"/>
    <n v="1485"/>
    <n v="2"/>
    <s v="No info"/>
    <n v="10703"/>
    <n v="18"/>
    <s v="Evening"/>
    <x v="2"/>
  </r>
  <r>
    <x v="4"/>
    <s v="15/06/2019"/>
    <s v="Delhi"/>
    <s v="Cochin"/>
    <s v="DEL "/>
    <s v=" BOM "/>
    <s v=" COK"/>
    <m/>
    <m/>
    <s v="10:00"/>
    <s v="01:30 16 Jun"/>
    <n v="930"/>
    <n v="1"/>
    <s v="No info"/>
    <n v="8510"/>
    <n v="10"/>
    <s v="Morning"/>
    <x v="7"/>
  </r>
  <r>
    <x v="0"/>
    <s v="15/03/2019"/>
    <s v="Mumbai"/>
    <s v="Hyderabad"/>
    <s v="BOM "/>
    <s v=" HYD"/>
    <m/>
    <m/>
    <m/>
    <s v="20:05"/>
    <s v="21:35"/>
    <n v="90"/>
    <n v="0"/>
    <s v="No info"/>
    <n v="2754"/>
    <n v="20"/>
    <s v="Evening"/>
    <x v="27"/>
  </r>
  <r>
    <x v="0"/>
    <s v="18/05/2019"/>
    <s v="Mumbai"/>
    <s v="Hyderabad"/>
    <s v="BOM "/>
    <s v=" HYD"/>
    <m/>
    <m/>
    <m/>
    <s v="21:20"/>
    <s v="22:50"/>
    <n v="90"/>
    <n v="0"/>
    <s v="No info"/>
    <n v="2227"/>
    <n v="21"/>
    <s v="Night"/>
    <x v="27"/>
  </r>
  <r>
    <x v="4"/>
    <s v="27/06/2019"/>
    <s v="Delhi"/>
    <s v="Cochin"/>
    <s v="DEL "/>
    <s v=" IXU "/>
    <s v=" BOM "/>
    <s v=" COK"/>
    <m/>
    <s v="17:50"/>
    <s v="01:30 28 Jun"/>
    <n v="460"/>
    <n v="2"/>
    <s v="No info"/>
    <n v="18275"/>
    <n v="17"/>
    <s v="Evening"/>
    <x v="41"/>
  </r>
  <r>
    <x v="3"/>
    <s v="21/04/2019"/>
    <s v="Delhi"/>
    <s v="Cochin"/>
    <s v="DEL "/>
    <s v=" PNQ "/>
    <s v=" COK"/>
    <m/>
    <m/>
    <s v="08:45"/>
    <s v="13:15"/>
    <n v="270"/>
    <n v="1"/>
    <s v="No check-in baggage included"/>
    <n v="6356"/>
    <n v="8"/>
    <s v="Morning"/>
    <x v="12"/>
  </r>
  <r>
    <x v="2"/>
    <s v="15/05/2019"/>
    <s v="Kolkata"/>
    <s v="Banglore"/>
    <s v="CCU "/>
    <s v=" BOM "/>
    <s v=" BLR"/>
    <m/>
    <m/>
    <s v="14:05"/>
    <s v="20:45"/>
    <n v="400"/>
    <n v="1"/>
    <s v="No info"/>
    <n v="14781"/>
    <n v="14"/>
    <s v="Afternoon"/>
    <x v="10"/>
  </r>
  <r>
    <x v="2"/>
    <s v="27/05/2019"/>
    <s v="Delhi"/>
    <s v="Cochin"/>
    <s v="DEL "/>
    <s v=" JAI "/>
    <s v=" BOM "/>
    <s v=" COK"/>
    <m/>
    <s v="09:40"/>
    <s v="12:35 28 May"/>
    <n v="1615"/>
    <n v="2"/>
    <s v="In-flight meal not included"/>
    <n v="13029"/>
    <n v="9"/>
    <s v="Morning"/>
    <x v="29"/>
  </r>
  <r>
    <x v="5"/>
    <s v="1/05/2019"/>
    <s v="Banglore"/>
    <s v="Delhi"/>
    <s v="BLR "/>
    <s v=" DEL"/>
    <m/>
    <m/>
    <m/>
    <s v="11:40"/>
    <s v="14:30"/>
    <n v="170"/>
    <n v="0"/>
    <s v="No info"/>
    <n v="4340"/>
    <n v="11"/>
    <s v="Morning"/>
    <x v="0"/>
  </r>
  <r>
    <x v="1"/>
    <s v="12/06/2019"/>
    <s v="Kolkata"/>
    <s v="Banglore"/>
    <s v="CCU "/>
    <s v=" DEL "/>
    <s v=" COK "/>
    <s v=" BLR"/>
    <m/>
    <s v="17:30"/>
    <s v="13:45 13 Jun"/>
    <n v="1215"/>
    <n v="2"/>
    <s v="No info"/>
    <n v="12224"/>
    <n v="17"/>
    <s v="Evening"/>
    <x v="54"/>
  </r>
  <r>
    <x v="2"/>
    <s v="24/05/2019"/>
    <s v="Kolkata"/>
    <s v="Banglore"/>
    <s v="CCU "/>
    <s v=" BOM "/>
    <s v=" BLR"/>
    <m/>
    <m/>
    <s v="16:30"/>
    <s v="18:15 25 May"/>
    <n v="1545"/>
    <n v="1"/>
    <s v="In-flight meal not included"/>
    <n v="10844"/>
    <n v="16"/>
    <s v="Afternoon"/>
    <x v="10"/>
  </r>
  <r>
    <x v="0"/>
    <s v="15/04/2019"/>
    <s v="Kolkata"/>
    <s v="Banglore"/>
    <s v="CCU "/>
    <s v=" BLR"/>
    <m/>
    <m/>
    <m/>
    <s v="09:35"/>
    <s v="12:20"/>
    <n v="165"/>
    <n v="0"/>
    <s v="No info"/>
    <n v="4174"/>
    <n v="9"/>
    <s v="Morning"/>
    <x v="5"/>
  </r>
  <r>
    <x v="1"/>
    <s v="01/03/2019"/>
    <s v="Banglore"/>
    <s v="New Delhi"/>
    <s v="BLR "/>
    <s v=" HYD "/>
    <s v=" VGA "/>
    <s v=" DEL"/>
    <m/>
    <s v="17:00"/>
    <s v="22:55 02 Mar"/>
    <n v="1795"/>
    <n v="2"/>
    <s v="No info"/>
    <n v="14887"/>
    <n v="17"/>
    <s v="Evening"/>
    <x v="85"/>
  </r>
  <r>
    <x v="4"/>
    <s v="9/04/2019"/>
    <s v="Delhi"/>
    <s v="Cochin"/>
    <s v="DEL "/>
    <s v=" BOM "/>
    <s v=" COK"/>
    <m/>
    <m/>
    <s v="09:00"/>
    <s v="19:15"/>
    <n v="615"/>
    <n v="1"/>
    <s v="No info"/>
    <n v="12853"/>
    <n v="9"/>
    <s v="Morning"/>
    <x v="7"/>
  </r>
  <r>
    <x v="7"/>
    <s v="15/05/2019"/>
    <s v="Banglore"/>
    <s v="Delhi"/>
    <s v="BLR "/>
    <s v=" DEL"/>
    <m/>
    <m/>
    <m/>
    <s v="11:10"/>
    <s v="13:55"/>
    <n v="165"/>
    <n v="0"/>
    <s v="No info"/>
    <n v="3383"/>
    <n v="11"/>
    <s v="Morning"/>
    <x v="0"/>
  </r>
  <r>
    <x v="5"/>
    <s v="01/03/2019"/>
    <s v="Banglore"/>
    <s v="New Delhi"/>
    <s v="BLR "/>
    <s v=" DEL"/>
    <m/>
    <m/>
    <m/>
    <s v="11:40"/>
    <s v="14:35"/>
    <n v="175"/>
    <n v="0"/>
    <s v="No info"/>
    <n v="11111"/>
    <n v="11"/>
    <s v="Morning"/>
    <x v="0"/>
  </r>
  <r>
    <x v="2"/>
    <s v="1/04/2019"/>
    <s v="Banglore"/>
    <s v="Delhi"/>
    <s v="BLR "/>
    <s v=" DEL"/>
    <m/>
    <m/>
    <m/>
    <s v="17:45"/>
    <s v="20:45"/>
    <n v="180"/>
    <n v="0"/>
    <s v="No info"/>
    <n v="7229"/>
    <n v="17"/>
    <s v="Evening"/>
    <x v="0"/>
  </r>
  <r>
    <x v="2"/>
    <s v="6/05/2019"/>
    <s v="Banglore"/>
    <s v="Delhi"/>
    <s v="BLR "/>
    <s v=" DEL"/>
    <m/>
    <m/>
    <m/>
    <s v="17:45"/>
    <s v="20:45"/>
    <n v="180"/>
    <n v="0"/>
    <s v="In-flight meal not included"/>
    <n v="4030"/>
    <n v="17"/>
    <s v="Evening"/>
    <x v="0"/>
  </r>
  <r>
    <x v="0"/>
    <s v="3/03/2019"/>
    <s v="Delhi"/>
    <s v="Cochin"/>
    <s v="DEL "/>
    <s v=" BOM "/>
    <s v=" COK"/>
    <m/>
    <m/>
    <s v="15:00"/>
    <s v="01:35 04 Mar"/>
    <n v="635"/>
    <n v="1"/>
    <s v="No info"/>
    <n v="14871"/>
    <n v="15"/>
    <s v="Afternoon"/>
    <x v="7"/>
  </r>
  <r>
    <x v="2"/>
    <s v="27/05/2019"/>
    <s v="Delhi"/>
    <s v="Cochin"/>
    <s v="DEL "/>
    <s v=" BOM "/>
    <s v=" COK"/>
    <m/>
    <m/>
    <s v="19:45"/>
    <s v="04:25 28 May"/>
    <n v="520"/>
    <n v="1"/>
    <s v="In-flight meal not included"/>
    <n v="12898"/>
    <n v="19"/>
    <s v="Evening"/>
    <x v="7"/>
  </r>
  <r>
    <x v="4"/>
    <s v="18/05/2019"/>
    <s v="Delhi"/>
    <s v="Cochin"/>
    <s v="DEL "/>
    <s v=" BOM "/>
    <s v=" COK"/>
    <m/>
    <m/>
    <s v="11:30"/>
    <s v="19:15"/>
    <n v="465"/>
    <n v="1"/>
    <s v="No info"/>
    <n v="14533"/>
    <n v="11"/>
    <s v="Morning"/>
    <x v="7"/>
  </r>
  <r>
    <x v="1"/>
    <s v="6/06/2019"/>
    <s v="Delhi"/>
    <s v="Cochin"/>
    <s v="DEL "/>
    <s v=" BLR "/>
    <s v=" COK"/>
    <m/>
    <m/>
    <s v="17:40"/>
    <s v="08:15 07 Jun"/>
    <n v="875"/>
    <n v="1"/>
    <s v="No info"/>
    <n v="7258"/>
    <n v="17"/>
    <s v="Evening"/>
    <x v="8"/>
  </r>
  <r>
    <x v="3"/>
    <s v="1/04/2019"/>
    <s v="Delhi"/>
    <s v="Cochin"/>
    <s v="DEL "/>
    <s v=" PNQ "/>
    <s v=" COK"/>
    <m/>
    <m/>
    <s v="08:45"/>
    <s v="13:15"/>
    <n v="270"/>
    <n v="1"/>
    <s v="No info"/>
    <n v="4812"/>
    <n v="8"/>
    <s v="Morning"/>
    <x v="12"/>
  </r>
  <r>
    <x v="2"/>
    <s v="9/05/2019"/>
    <s v="Kolkata"/>
    <s v="Banglore"/>
    <s v="CCU "/>
    <s v=" DEL "/>
    <s v=" BLR"/>
    <m/>
    <m/>
    <s v="09:35"/>
    <s v="21:05"/>
    <n v="690"/>
    <n v="1"/>
    <s v="In-flight meal not included"/>
    <n v="12384"/>
    <n v="9"/>
    <s v="Morning"/>
    <x v="23"/>
  </r>
  <r>
    <x v="1"/>
    <s v="6/06/2019"/>
    <s v="Delhi"/>
    <s v="Cochin"/>
    <s v="DEL "/>
    <s v=" JAI "/>
    <s v=" BOM "/>
    <s v=" COK"/>
    <m/>
    <s v="12:00"/>
    <s v="07:40 07 Jun"/>
    <n v="1180"/>
    <n v="2"/>
    <s v="No info"/>
    <n v="8603"/>
    <n v="12"/>
    <s v="Afternoon"/>
    <x v="29"/>
  </r>
  <r>
    <x v="1"/>
    <s v="6/06/2019"/>
    <s v="Delhi"/>
    <s v="Cochin"/>
    <s v="DEL "/>
    <s v=" JAI "/>
    <s v=" BOM "/>
    <s v=" COK"/>
    <m/>
    <s v="12:00"/>
    <s v="19:15"/>
    <n v="435"/>
    <n v="2"/>
    <s v="No info"/>
    <n v="8603"/>
    <n v="12"/>
    <s v="Afternoon"/>
    <x v="29"/>
  </r>
  <r>
    <x v="2"/>
    <s v="24/03/2019"/>
    <s v="Kolkata"/>
    <s v="Banglore"/>
    <s v="CCU "/>
    <s v=" BOM "/>
    <s v=" BLR"/>
    <m/>
    <m/>
    <s v="13:55"/>
    <s v="23:25"/>
    <n v="570"/>
    <n v="1"/>
    <s v="No info"/>
    <n v="14231"/>
    <n v="13"/>
    <s v="Afternoon"/>
    <x v="10"/>
  </r>
  <r>
    <x v="2"/>
    <s v="9/05/2019"/>
    <s v="Delhi"/>
    <s v="Cochin"/>
    <s v="DEL "/>
    <s v=" AMD "/>
    <s v=" BOM "/>
    <s v=" COK"/>
    <m/>
    <s v="23:05"/>
    <s v="04:25 11 May"/>
    <n v="1760"/>
    <n v="2"/>
    <s v="No info"/>
    <n v="15129"/>
    <n v="23"/>
    <s v="Night"/>
    <x v="11"/>
  </r>
  <r>
    <x v="7"/>
    <s v="1/06/2019"/>
    <s v="Delhi"/>
    <s v="Cochin"/>
    <s v="DEL "/>
    <s v=" BLR "/>
    <s v=" COK"/>
    <m/>
    <m/>
    <s v="20:45"/>
    <s v="07:10 02 Jun"/>
    <n v="625"/>
    <n v="1"/>
    <s v="No info"/>
    <n v="11410"/>
    <n v="20"/>
    <s v="Evening"/>
    <x v="8"/>
  </r>
  <r>
    <x v="1"/>
    <s v="12/03/2019"/>
    <s v="Banglore"/>
    <s v="New Delhi"/>
    <s v="BLR "/>
    <s v=" BOM "/>
    <s v=" BHO "/>
    <s v=" DEL"/>
    <m/>
    <s v="08:50"/>
    <s v="09:25 13 Mar"/>
    <n v="1475"/>
    <n v="2"/>
    <s v="No info"/>
    <n v="12725"/>
    <n v="8"/>
    <s v="Morning"/>
    <x v="57"/>
  </r>
  <r>
    <x v="2"/>
    <s v="9/06/2019"/>
    <s v="Delhi"/>
    <s v="Cochin"/>
    <s v="DEL "/>
    <s v=" IDR "/>
    <s v=" BOM "/>
    <s v=" COK"/>
    <m/>
    <s v="09:35"/>
    <s v="12:35 10 Jun"/>
    <n v="1620"/>
    <n v="2"/>
    <s v="No info"/>
    <n v="13292"/>
    <n v="9"/>
    <s v="Morning"/>
    <x v="15"/>
  </r>
  <r>
    <x v="3"/>
    <s v="24/04/2019"/>
    <s v="Kolkata"/>
    <s v="Banglore"/>
    <s v="CCU "/>
    <s v=" BLR"/>
    <m/>
    <m/>
    <m/>
    <s v="06:55"/>
    <s v="09:30"/>
    <n v="155"/>
    <n v="0"/>
    <s v="No info"/>
    <n v="3873"/>
    <n v="6"/>
    <s v="Morning"/>
    <x v="5"/>
  </r>
  <r>
    <x v="0"/>
    <s v="15/06/2019"/>
    <s v="Chennai"/>
    <s v="Kolkata"/>
    <s v="MAA "/>
    <s v=" CCU"/>
    <m/>
    <m/>
    <m/>
    <s v="07:55"/>
    <s v="10:15"/>
    <n v="140"/>
    <n v="0"/>
    <s v="No info"/>
    <n v="3850"/>
    <n v="7"/>
    <s v="Morning"/>
    <x v="9"/>
  </r>
  <r>
    <x v="3"/>
    <s v="9/06/2019"/>
    <s v="Kolkata"/>
    <s v="Banglore"/>
    <s v="CCU "/>
    <s v=" KNU "/>
    <s v=" BLR"/>
    <m/>
    <m/>
    <s v="11:35"/>
    <s v="18:50"/>
    <n v="435"/>
    <n v="1"/>
    <s v="No info"/>
    <n v="8479"/>
    <n v="11"/>
    <s v="Morning"/>
    <x v="86"/>
  </r>
  <r>
    <x v="2"/>
    <s v="24/05/2019"/>
    <s v="Kolkata"/>
    <s v="Banglore"/>
    <s v="CCU "/>
    <s v=" DEL "/>
    <s v=" BLR"/>
    <m/>
    <m/>
    <s v="09:35"/>
    <s v="23:35"/>
    <n v="840"/>
    <n v="1"/>
    <s v="No info"/>
    <n v="14151"/>
    <n v="9"/>
    <s v="Morning"/>
    <x v="23"/>
  </r>
  <r>
    <x v="1"/>
    <s v="24/04/2019"/>
    <s v="Banglore"/>
    <s v="Delhi"/>
    <s v="BLR "/>
    <s v=" DEL"/>
    <m/>
    <m/>
    <m/>
    <s v="06:10"/>
    <s v="08:55"/>
    <n v="165"/>
    <n v="0"/>
    <s v="No info"/>
    <n v="5228"/>
    <n v="6"/>
    <s v="Morning"/>
    <x v="0"/>
  </r>
  <r>
    <x v="6"/>
    <s v="9/06/2019"/>
    <s v="Kolkata"/>
    <s v="Banglore"/>
    <s v="CCU "/>
    <s v=" DEL "/>
    <s v=" BLR"/>
    <m/>
    <m/>
    <s v="07:10"/>
    <s v="09:05 10 Jun"/>
    <n v="1555"/>
    <n v="1"/>
    <s v="No info"/>
    <n v="9397"/>
    <n v="7"/>
    <s v="Morning"/>
    <x v="23"/>
  </r>
  <r>
    <x v="2"/>
    <s v="18/06/2019"/>
    <s v="Mumbai"/>
    <s v="Hyderabad"/>
    <s v="BOM "/>
    <s v=" HYD"/>
    <m/>
    <m/>
    <m/>
    <s v="07:05"/>
    <s v="08:30"/>
    <n v="85"/>
    <n v="0"/>
    <s v="In-flight meal not included"/>
    <n v="4995"/>
    <n v="7"/>
    <s v="Morning"/>
    <x v="27"/>
  </r>
  <r>
    <x v="1"/>
    <s v="1/06/2019"/>
    <s v="Delhi"/>
    <s v="Cochin"/>
    <s v="DEL "/>
    <s v=" AMD "/>
    <s v=" BOM "/>
    <s v=" COK"/>
    <m/>
    <s v="19:45"/>
    <s v="19:15 02 Jun"/>
    <n v="1410"/>
    <n v="2"/>
    <s v="No info"/>
    <n v="10651"/>
    <n v="19"/>
    <s v="Evening"/>
    <x v="11"/>
  </r>
  <r>
    <x v="7"/>
    <s v="3/04/2019"/>
    <s v="Banglore"/>
    <s v="Delhi"/>
    <s v="BLR "/>
    <s v=" DEL"/>
    <m/>
    <m/>
    <m/>
    <s v="04:55"/>
    <s v="07:45"/>
    <n v="170"/>
    <n v="0"/>
    <s v="No info"/>
    <n v="4282"/>
    <n v="4"/>
    <s v="Night"/>
    <x v="0"/>
  </r>
  <r>
    <x v="1"/>
    <s v="21/05/2019"/>
    <s v="Kolkata"/>
    <s v="Banglore"/>
    <s v="CCU "/>
    <s v=" JAI "/>
    <s v=" BOM "/>
    <s v=" BLR"/>
    <m/>
    <s v="08:20"/>
    <s v="21:50"/>
    <n v="810"/>
    <n v="2"/>
    <s v="No info"/>
    <n v="10697"/>
    <n v="8"/>
    <s v="Morning"/>
    <x v="36"/>
  </r>
  <r>
    <x v="2"/>
    <s v="21/05/2019"/>
    <s v="Kolkata"/>
    <s v="Banglore"/>
    <s v="CCU "/>
    <s v=" DEL "/>
    <s v=" BLR"/>
    <m/>
    <m/>
    <s v="09:35"/>
    <s v="14:25 22 May"/>
    <n v="1730"/>
    <n v="1"/>
    <s v="In-flight meal not included"/>
    <n v="9314"/>
    <n v="9"/>
    <s v="Morning"/>
    <x v="23"/>
  </r>
  <r>
    <x v="0"/>
    <s v="27/06/2019"/>
    <s v="Chennai"/>
    <s v="Kolkata"/>
    <s v="MAA "/>
    <s v=" CCU"/>
    <m/>
    <m/>
    <m/>
    <s v="05:15"/>
    <s v="07:40"/>
    <n v="145"/>
    <n v="0"/>
    <s v="No info"/>
    <n v="3540"/>
    <n v="5"/>
    <s v="Morning"/>
    <x v="9"/>
  </r>
  <r>
    <x v="1"/>
    <s v="12/06/2019"/>
    <s v="Delhi"/>
    <s v="Cochin"/>
    <s v="DEL "/>
    <s v=" AMD "/>
    <s v=" BOM "/>
    <s v=" COK"/>
    <m/>
    <s v="16:40"/>
    <s v="19:15 13 Jun"/>
    <n v="1595"/>
    <n v="2"/>
    <s v="No info"/>
    <n v="9443"/>
    <n v="16"/>
    <s v="Afternoon"/>
    <x v="11"/>
  </r>
  <r>
    <x v="4"/>
    <s v="6/03/2019"/>
    <s v="Delhi"/>
    <s v="Cochin"/>
    <s v="DEL "/>
    <s v=" BOM "/>
    <s v=" COK"/>
    <m/>
    <m/>
    <s v="07:30"/>
    <s v="15:30"/>
    <n v="480"/>
    <n v="1"/>
    <s v="No info"/>
    <n v="15147"/>
    <n v="7"/>
    <s v="Morning"/>
    <x v="7"/>
  </r>
  <r>
    <x v="2"/>
    <s v="27/06/2019"/>
    <s v="Banglore"/>
    <s v="Delhi"/>
    <s v="BLR "/>
    <s v=" DEL"/>
    <m/>
    <m/>
    <m/>
    <s v="08:20"/>
    <s v="11:20"/>
    <n v="180"/>
    <n v="0"/>
    <s v="No info"/>
    <n v="8016"/>
    <n v="8"/>
    <s v="Morning"/>
    <x v="0"/>
  </r>
  <r>
    <x v="0"/>
    <s v="24/05/2019"/>
    <s v="Mumbai"/>
    <s v="Hyderabad"/>
    <s v="BOM "/>
    <s v=" HYD"/>
    <m/>
    <m/>
    <m/>
    <s v="21:20"/>
    <s v="22:50"/>
    <n v="90"/>
    <n v="0"/>
    <s v="No info"/>
    <n v="2437"/>
    <n v="21"/>
    <s v="Night"/>
    <x v="27"/>
  </r>
  <r>
    <x v="0"/>
    <s v="27/05/2019"/>
    <s v="Delhi"/>
    <s v="Cochin"/>
    <s v="DEL "/>
    <s v=" BOM "/>
    <s v=" COK"/>
    <m/>
    <m/>
    <s v="10:35"/>
    <s v="01:30 28 May"/>
    <n v="895"/>
    <n v="1"/>
    <s v="No info"/>
    <n v="6104"/>
    <n v="10"/>
    <s v="Morning"/>
    <x v="7"/>
  </r>
  <r>
    <x v="3"/>
    <s v="6/06/2019"/>
    <s v="Mumbai"/>
    <s v="Hyderabad"/>
    <s v="BOM "/>
    <s v=" HYD"/>
    <m/>
    <m/>
    <m/>
    <s v="22:45"/>
    <s v="00:15 07 Jun"/>
    <n v="90"/>
    <n v="0"/>
    <s v="No check-in baggage included"/>
    <n v="1965"/>
    <n v="22"/>
    <s v="Night"/>
    <x v="27"/>
  </r>
  <r>
    <x v="4"/>
    <s v="12/06/2019"/>
    <s v="Delhi"/>
    <s v="Cochin"/>
    <s v="DEL "/>
    <s v=" BOM "/>
    <s v=" COK"/>
    <m/>
    <m/>
    <s v="13:00"/>
    <s v="21:00"/>
    <n v="480"/>
    <n v="1"/>
    <s v="No info"/>
    <n v="7408"/>
    <n v="13"/>
    <s v="Afternoon"/>
    <x v="7"/>
  </r>
  <r>
    <x v="0"/>
    <s v="18/06/2019"/>
    <s v="Mumbai"/>
    <s v="Hyderabad"/>
    <s v="BOM "/>
    <s v=" HYD"/>
    <m/>
    <m/>
    <m/>
    <s v="06:25"/>
    <s v="07:55"/>
    <n v="90"/>
    <n v="0"/>
    <s v="No info"/>
    <n v="4049"/>
    <n v="6"/>
    <s v="Morning"/>
    <x v="27"/>
  </r>
  <r>
    <x v="2"/>
    <s v="1/06/2019"/>
    <s v="Banglore"/>
    <s v="Delhi"/>
    <s v="BLR "/>
    <s v=" DEL"/>
    <m/>
    <m/>
    <m/>
    <s v="19:50"/>
    <s v="22:50"/>
    <n v="180"/>
    <n v="0"/>
    <s v="No info"/>
    <n v="8016"/>
    <n v="19"/>
    <s v="Evening"/>
    <x v="0"/>
  </r>
  <r>
    <x v="4"/>
    <s v="9/05/2019"/>
    <s v="Delhi"/>
    <s v="Cochin"/>
    <s v="DEL "/>
    <s v=" BOM "/>
    <s v=" COK"/>
    <m/>
    <m/>
    <s v="07:00"/>
    <s v="19:00"/>
    <n v="720"/>
    <n v="1"/>
    <s v="No info"/>
    <n v="10197"/>
    <n v="7"/>
    <s v="Morning"/>
    <x v="7"/>
  </r>
  <r>
    <x v="2"/>
    <s v="1/05/2019"/>
    <s v="Kolkata"/>
    <s v="Banglore"/>
    <s v="CCU "/>
    <s v=" BOM "/>
    <s v=" BLR"/>
    <m/>
    <m/>
    <s v="21:10"/>
    <s v="08:15 02 May"/>
    <n v="665"/>
    <n v="1"/>
    <s v="In-flight meal not included"/>
    <n v="10844"/>
    <n v="21"/>
    <s v="Night"/>
    <x v="10"/>
  </r>
  <r>
    <x v="2"/>
    <s v="9/06/2019"/>
    <s v="Kolkata"/>
    <s v="Banglore"/>
    <s v="CCU "/>
    <s v=" DEL "/>
    <s v=" BLR"/>
    <m/>
    <m/>
    <s v="17:00"/>
    <s v="19:10 10 Jun"/>
    <n v="1570"/>
    <n v="1"/>
    <s v="No info"/>
    <n v="12692"/>
    <n v="17"/>
    <s v="Evening"/>
    <x v="23"/>
  </r>
  <r>
    <x v="2"/>
    <s v="6/05/2019"/>
    <s v="Kolkata"/>
    <s v="Banglore"/>
    <s v="CCU "/>
    <s v=" BOM "/>
    <s v=" BLR"/>
    <m/>
    <m/>
    <s v="08:25"/>
    <s v="16:20"/>
    <n v="475"/>
    <n v="1"/>
    <s v="No info"/>
    <n v="14781"/>
    <n v="8"/>
    <s v="Morning"/>
    <x v="10"/>
  </r>
  <r>
    <x v="5"/>
    <s v="24/05/2019"/>
    <s v="Kolkata"/>
    <s v="Banglore"/>
    <s v="CCU "/>
    <s v=" BOM "/>
    <s v=" BLR"/>
    <m/>
    <m/>
    <s v="23:30"/>
    <s v="07:45 25 May"/>
    <n v="495"/>
    <n v="1"/>
    <s v="No info"/>
    <n v="7335"/>
    <n v="23"/>
    <s v="Night"/>
    <x v="10"/>
  </r>
  <r>
    <x v="2"/>
    <s v="27/05/2019"/>
    <s v="Banglore"/>
    <s v="Delhi"/>
    <s v="BLR "/>
    <s v=" DEL"/>
    <m/>
    <m/>
    <m/>
    <s v="08:20"/>
    <s v="11:20"/>
    <n v="180"/>
    <n v="0"/>
    <s v="No info"/>
    <n v="7229"/>
    <n v="8"/>
    <s v="Morning"/>
    <x v="0"/>
  </r>
  <r>
    <x v="6"/>
    <s v="24/03/2019"/>
    <s v="Banglore"/>
    <s v="New Delhi"/>
    <s v="BLR "/>
    <s v=" DEL"/>
    <m/>
    <m/>
    <m/>
    <s v="21:10"/>
    <s v="00:05 28 Mar"/>
    <n v="175"/>
    <n v="0"/>
    <s v="No info"/>
    <n v="4353"/>
    <n v="21"/>
    <s v="Night"/>
    <x v="0"/>
  </r>
  <r>
    <x v="2"/>
    <s v="18/05/2019"/>
    <s v="Kolkata"/>
    <s v="Banglore"/>
    <s v="CCU "/>
    <s v=" BOM "/>
    <s v=" BLR"/>
    <m/>
    <m/>
    <s v="20:00"/>
    <s v="08:15 19 May"/>
    <n v="735"/>
    <n v="1"/>
    <s v="No info"/>
    <n v="13941"/>
    <n v="20"/>
    <s v="Evening"/>
    <x v="10"/>
  </r>
  <r>
    <x v="2"/>
    <s v="12/03/2019"/>
    <s v="Banglore"/>
    <s v="New Delhi"/>
    <s v="BLR "/>
    <s v=" MAA "/>
    <s v=" DEL"/>
    <m/>
    <m/>
    <s v="09:45"/>
    <s v="14:25"/>
    <n v="280"/>
    <n v="1"/>
    <s v="No info"/>
    <n v="12295"/>
    <n v="9"/>
    <s v="Morning"/>
    <x v="33"/>
  </r>
  <r>
    <x v="2"/>
    <s v="27/05/2019"/>
    <s v="Delhi"/>
    <s v="Cochin"/>
    <s v="DEL "/>
    <s v=" BOM "/>
    <s v=" COK"/>
    <m/>
    <m/>
    <s v="22:50"/>
    <s v="12:35 28 May"/>
    <n v="825"/>
    <n v="1"/>
    <s v="In-flight meal not included"/>
    <n v="12898"/>
    <n v="22"/>
    <s v="Night"/>
    <x v="7"/>
  </r>
  <r>
    <x v="6"/>
    <s v="9/05/2019"/>
    <s v="Kolkata"/>
    <s v="Banglore"/>
    <s v="CCU "/>
    <s v=" DEL "/>
    <s v=" BLR"/>
    <m/>
    <m/>
    <s v="07:10"/>
    <s v="22:40"/>
    <n v="930"/>
    <n v="1"/>
    <s v="No info"/>
    <n v="7927"/>
    <n v="7"/>
    <s v="Morning"/>
    <x v="23"/>
  </r>
  <r>
    <x v="7"/>
    <s v="15/04/2019"/>
    <s v="Banglore"/>
    <s v="Delhi"/>
    <s v="BLR "/>
    <s v=" DEL"/>
    <m/>
    <m/>
    <m/>
    <s v="23:55"/>
    <s v="02:45 16 Apr"/>
    <n v="170"/>
    <n v="0"/>
    <s v="No info"/>
    <n v="4483"/>
    <n v="23"/>
    <s v="Night"/>
    <x v="0"/>
  </r>
  <r>
    <x v="2"/>
    <s v="06/03/2019"/>
    <s v="Banglore"/>
    <s v="New Delhi"/>
    <s v="BLR "/>
    <s v=" BOM "/>
    <s v=" DEL"/>
    <m/>
    <m/>
    <s v="11:40"/>
    <s v="18:25"/>
    <n v="405"/>
    <n v="1"/>
    <s v="No info"/>
    <n v="19225"/>
    <n v="11"/>
    <s v="Morning"/>
    <x v="6"/>
  </r>
  <r>
    <x v="5"/>
    <s v="24/04/2019"/>
    <s v="Delhi"/>
    <s v="Cochin"/>
    <s v="DEL "/>
    <s v=" AMD "/>
    <s v=" COK"/>
    <m/>
    <m/>
    <s v="07:25"/>
    <s v="13:35"/>
    <n v="370"/>
    <n v="1"/>
    <s v="No info"/>
    <n v="4692"/>
    <n v="7"/>
    <s v="Morning"/>
    <x v="58"/>
  </r>
  <r>
    <x v="2"/>
    <s v="18/03/2019"/>
    <s v="Banglore"/>
    <s v="New Delhi"/>
    <s v="BLR "/>
    <s v=" BOM "/>
    <s v=" DEL"/>
    <m/>
    <m/>
    <s v="21:25"/>
    <s v="09:30 16 Mar"/>
    <n v="725"/>
    <n v="1"/>
    <s v="No info"/>
    <n v="13555"/>
    <n v="21"/>
    <s v="Night"/>
    <x v="6"/>
  </r>
  <r>
    <x v="0"/>
    <s v="9/04/2019"/>
    <s v="Delhi"/>
    <s v="Cochin"/>
    <s v="DEL "/>
    <s v=" BOM "/>
    <s v=" COK"/>
    <m/>
    <m/>
    <s v="15:00"/>
    <s v="01:30 10 Apr"/>
    <n v="630"/>
    <n v="1"/>
    <s v="No info"/>
    <n v="6270"/>
    <n v="15"/>
    <s v="Afternoon"/>
    <x v="7"/>
  </r>
  <r>
    <x v="2"/>
    <s v="6/05/2019"/>
    <s v="Kolkata"/>
    <s v="Banglore"/>
    <s v="CCU "/>
    <s v=" BOM "/>
    <s v=" BLR"/>
    <m/>
    <m/>
    <s v="18:55"/>
    <s v="16:20 07 May"/>
    <n v="1285"/>
    <n v="1"/>
    <s v="No info"/>
    <n v="13584"/>
    <n v="18"/>
    <s v="Evening"/>
    <x v="10"/>
  </r>
  <r>
    <x v="2"/>
    <s v="21/03/2019"/>
    <s v="Delhi"/>
    <s v="Cochin"/>
    <s v="DEL "/>
    <s v=" MAA "/>
    <s v=" BOM "/>
    <s v=" COK"/>
    <m/>
    <s v="16:10"/>
    <s v="18:50 22 Mar"/>
    <n v="1600"/>
    <n v="2"/>
    <s v="No info"/>
    <n v="13180"/>
    <n v="16"/>
    <s v="Afternoon"/>
    <x v="65"/>
  </r>
  <r>
    <x v="2"/>
    <s v="12/05/2019"/>
    <s v="Kolkata"/>
    <s v="Banglore"/>
    <s v="CCU "/>
    <s v=" DEL "/>
    <s v=" BLR"/>
    <m/>
    <m/>
    <s v="20:25"/>
    <s v="18:00 13 May"/>
    <n v="1295"/>
    <n v="1"/>
    <s v="No info"/>
    <n v="14151"/>
    <n v="20"/>
    <s v="Evening"/>
    <x v="23"/>
  </r>
  <r>
    <x v="6"/>
    <s v="12/05/2019"/>
    <s v="Delhi"/>
    <s v="Cochin"/>
    <s v="DEL "/>
    <s v=" COK"/>
    <m/>
    <m/>
    <m/>
    <s v="06:00"/>
    <s v="09:10"/>
    <n v="190"/>
    <n v="0"/>
    <s v="No info"/>
    <n v="6216"/>
    <n v="6"/>
    <s v="Morning"/>
    <x v="22"/>
  </r>
  <r>
    <x v="4"/>
    <s v="3/03/2019"/>
    <s v="Delhi"/>
    <s v="Cochin"/>
    <s v="DEL "/>
    <s v=" BOM "/>
    <s v=" COK"/>
    <m/>
    <m/>
    <s v="07:30"/>
    <s v="18:50"/>
    <n v="680"/>
    <n v="1"/>
    <s v="No info"/>
    <n v="15135"/>
    <n v="7"/>
    <s v="Morning"/>
    <x v="7"/>
  </r>
  <r>
    <x v="4"/>
    <s v="6/03/2019"/>
    <s v="Delhi"/>
    <s v="Cochin"/>
    <s v="DEL "/>
    <s v=" BOM "/>
    <s v=" COK"/>
    <m/>
    <m/>
    <s v="11:30"/>
    <s v="21:00"/>
    <n v="570"/>
    <n v="1"/>
    <s v="In-flight meal not included"/>
    <n v="15136"/>
    <n v="11"/>
    <s v="Morning"/>
    <x v="7"/>
  </r>
  <r>
    <x v="2"/>
    <s v="27/06/2019"/>
    <s v="Delhi"/>
    <s v="Cochin"/>
    <s v="DEL "/>
    <s v=" BOM "/>
    <s v=" COK"/>
    <m/>
    <m/>
    <s v="02:15"/>
    <s v="19:00"/>
    <n v="1005"/>
    <n v="1"/>
    <s v="In-flight meal not included"/>
    <n v="10262"/>
    <n v="2"/>
    <s v="Night"/>
    <x v="7"/>
  </r>
  <r>
    <x v="2"/>
    <s v="18/05/2019"/>
    <s v="Kolkata"/>
    <s v="Banglore"/>
    <s v="CCU "/>
    <s v=" DEL "/>
    <s v=" BLR"/>
    <m/>
    <m/>
    <s v="09:35"/>
    <s v="22:05"/>
    <n v="750"/>
    <n v="1"/>
    <s v="In-flight meal not included"/>
    <n v="12384"/>
    <n v="9"/>
    <s v="Morning"/>
    <x v="23"/>
  </r>
  <r>
    <x v="2"/>
    <s v="1/04/2019"/>
    <s v="Kolkata"/>
    <s v="Banglore"/>
    <s v="CCU "/>
    <s v=" DEL "/>
    <s v=" BLR"/>
    <m/>
    <m/>
    <s v="09:35"/>
    <s v="19:10"/>
    <n v="575"/>
    <n v="1"/>
    <s v="In-flight meal not included"/>
    <n v="9314"/>
    <n v="9"/>
    <s v="Morning"/>
    <x v="23"/>
  </r>
  <r>
    <x v="2"/>
    <s v="6/05/2019"/>
    <s v="Kolkata"/>
    <s v="Banglore"/>
    <s v="CCU "/>
    <s v=" DEL "/>
    <s v=" BLR"/>
    <m/>
    <m/>
    <s v="17:00"/>
    <s v="18:00 07 May"/>
    <n v="1500"/>
    <n v="1"/>
    <s v="In-flight meal not included"/>
    <n v="9314"/>
    <n v="17"/>
    <s v="Evening"/>
    <x v="23"/>
  </r>
  <r>
    <x v="1"/>
    <s v="1/06/2019"/>
    <s v="Delhi"/>
    <s v="Cochin"/>
    <s v="DEL "/>
    <s v=" BOM "/>
    <s v=" COK"/>
    <m/>
    <m/>
    <s v="09:00"/>
    <s v="19:15"/>
    <n v="615"/>
    <n v="1"/>
    <s v="No info"/>
    <n v="10454"/>
    <n v="9"/>
    <s v="Morning"/>
    <x v="7"/>
  </r>
  <r>
    <x v="1"/>
    <s v="18/05/2019"/>
    <s v="Delhi"/>
    <s v="Cochin"/>
    <s v="DEL "/>
    <s v=" BOM "/>
    <s v=" COK"/>
    <m/>
    <m/>
    <s v="23:00"/>
    <s v="07:40 19 May"/>
    <n v="520"/>
    <n v="1"/>
    <s v="No info"/>
    <n v="8372"/>
    <n v="23"/>
    <s v="Night"/>
    <x v="7"/>
  </r>
  <r>
    <x v="2"/>
    <s v="9/03/2019"/>
    <s v="Delhi"/>
    <s v="Cochin"/>
    <s v="DEL "/>
    <s v=" BOM "/>
    <s v=" COK"/>
    <m/>
    <m/>
    <s v="19:45"/>
    <s v="04:25 10 Mar"/>
    <n v="520"/>
    <n v="1"/>
    <s v="In-flight meal not included"/>
    <n v="11848"/>
    <n v="19"/>
    <s v="Evening"/>
    <x v="7"/>
  </r>
  <r>
    <x v="0"/>
    <s v="1/06/2019"/>
    <s v="Delhi"/>
    <s v="Cochin"/>
    <s v="DEL "/>
    <s v=" BOM "/>
    <s v=" COK"/>
    <m/>
    <m/>
    <s v="08:30"/>
    <s v="21:00"/>
    <n v="750"/>
    <n v="1"/>
    <s v="No info"/>
    <n v="6416"/>
    <n v="8"/>
    <s v="Morning"/>
    <x v="7"/>
  </r>
  <r>
    <x v="0"/>
    <s v="1/04/2019"/>
    <s v="Mumbai"/>
    <s v="Hyderabad"/>
    <s v="BOM "/>
    <s v=" HYD"/>
    <m/>
    <m/>
    <m/>
    <s v="09:10"/>
    <s v="10:40"/>
    <n v="90"/>
    <n v="0"/>
    <s v="No info"/>
    <n v="3342"/>
    <n v="9"/>
    <s v="Morning"/>
    <x v="27"/>
  </r>
  <r>
    <x v="2"/>
    <s v="6/06/2019"/>
    <s v="Kolkata"/>
    <s v="Banglore"/>
    <s v="CCU "/>
    <s v=" BOM "/>
    <s v=" PNQ "/>
    <s v=" BLR"/>
    <m/>
    <s v="06:30"/>
    <s v="07:25 07 Jun"/>
    <n v="1495"/>
    <n v="2"/>
    <s v="In-flight meal not included"/>
    <n v="10118"/>
    <n v="6"/>
    <s v="Morning"/>
    <x v="87"/>
  </r>
  <r>
    <x v="1"/>
    <s v="12/06/2019"/>
    <s v="Kolkata"/>
    <s v="Banglore"/>
    <s v="CCU "/>
    <s v=" GAU "/>
    <s v=" DEL "/>
    <s v=" BLR"/>
    <m/>
    <s v="16:45"/>
    <s v="12:30 13 Jun"/>
    <n v="1185"/>
    <n v="2"/>
    <s v="No info"/>
    <n v="14960"/>
    <n v="16"/>
    <s v="Afternoon"/>
    <x v="17"/>
  </r>
  <r>
    <x v="0"/>
    <s v="15/06/2019"/>
    <s v="Delhi"/>
    <s v="Cochin"/>
    <s v="DEL "/>
    <s v=" HYD "/>
    <s v=" COK"/>
    <m/>
    <m/>
    <s v="05:05"/>
    <s v="16:10"/>
    <n v="665"/>
    <n v="1"/>
    <s v="No info"/>
    <n v="6818"/>
    <n v="5"/>
    <s v="Morning"/>
    <x v="20"/>
  </r>
  <r>
    <x v="1"/>
    <s v="12/06/2019"/>
    <s v="Kolkata"/>
    <s v="Banglore"/>
    <s v="CCU "/>
    <s v=" BLR"/>
    <m/>
    <m/>
    <m/>
    <s v="14:15"/>
    <s v="16:45"/>
    <n v="150"/>
    <n v="0"/>
    <s v="No info"/>
    <n v="5510"/>
    <n v="14"/>
    <s v="Afternoon"/>
    <x v="5"/>
  </r>
  <r>
    <x v="2"/>
    <s v="21/05/2019"/>
    <s v="Kolkata"/>
    <s v="Banglore"/>
    <s v="CCU "/>
    <s v=" BOM "/>
    <s v=" BLR"/>
    <m/>
    <m/>
    <s v="06:30"/>
    <s v="09:20 22 May"/>
    <n v="1610"/>
    <n v="1"/>
    <s v="No info"/>
    <n v="14388"/>
    <n v="6"/>
    <s v="Morning"/>
    <x v="10"/>
  </r>
  <r>
    <x v="4"/>
    <s v="3/06/2019"/>
    <s v="Delhi"/>
    <s v="Cochin"/>
    <s v="DEL "/>
    <s v=" HYD "/>
    <s v=" COK"/>
    <m/>
    <m/>
    <s v="14:55"/>
    <s v="22:30"/>
    <n v="455"/>
    <n v="1"/>
    <s v="No info"/>
    <n v="7038"/>
    <n v="14"/>
    <s v="Afternoon"/>
    <x v="20"/>
  </r>
  <r>
    <x v="4"/>
    <s v="9/05/2019"/>
    <s v="Delhi"/>
    <s v="Cochin"/>
    <s v="DEL "/>
    <s v=" BOM "/>
    <s v=" COK"/>
    <m/>
    <m/>
    <s v="08:45"/>
    <s v="19:15"/>
    <n v="630"/>
    <n v="1"/>
    <s v="No info"/>
    <n v="8266"/>
    <n v="8"/>
    <s v="Morning"/>
    <x v="7"/>
  </r>
  <r>
    <x v="2"/>
    <s v="27/06/2019"/>
    <s v="Delhi"/>
    <s v="Cochin"/>
    <s v="DEL "/>
    <s v=" ATQ "/>
    <s v=" BOM "/>
    <s v=" COK"/>
    <m/>
    <s v="18:20"/>
    <s v="19:00 28 Jun"/>
    <n v="1480"/>
    <n v="2"/>
    <s v="No info"/>
    <n v="14300"/>
    <n v="18"/>
    <s v="Evening"/>
    <x v="30"/>
  </r>
  <r>
    <x v="1"/>
    <s v="9/05/2019"/>
    <s v="Kolkata"/>
    <s v="Banglore"/>
    <s v="CCU "/>
    <s v=" BOM "/>
    <s v=" BLR"/>
    <m/>
    <m/>
    <s v="09:25"/>
    <s v="07:55 10 May"/>
    <n v="1350"/>
    <n v="1"/>
    <s v="No info"/>
    <n v="8366"/>
    <n v="9"/>
    <s v="Morning"/>
    <x v="10"/>
  </r>
  <r>
    <x v="2"/>
    <s v="06/03/2019"/>
    <s v="Banglore"/>
    <s v="New Delhi"/>
    <s v="BLR "/>
    <s v=" BOM "/>
    <s v=" DEL"/>
    <m/>
    <m/>
    <s v="22:50"/>
    <s v="10:25 07 Mar"/>
    <n v="695"/>
    <n v="1"/>
    <s v="No info"/>
    <n v="17261"/>
    <n v="22"/>
    <s v="Night"/>
    <x v="6"/>
  </r>
  <r>
    <x v="6"/>
    <s v="6/06/2019"/>
    <s v="Kolkata"/>
    <s v="Banglore"/>
    <s v="CCU "/>
    <s v=" DEL "/>
    <s v=" BLR"/>
    <m/>
    <m/>
    <s v="07:10"/>
    <s v="09:05 07 Jun"/>
    <n v="1555"/>
    <n v="1"/>
    <s v="No info"/>
    <n v="8452"/>
    <n v="7"/>
    <s v="Morning"/>
    <x v="23"/>
  </r>
  <r>
    <x v="0"/>
    <s v="1/04/2019"/>
    <s v="Kolkata"/>
    <s v="Banglore"/>
    <s v="CCU "/>
    <s v=" GAU "/>
    <s v=" BLR"/>
    <m/>
    <m/>
    <s v="15:10"/>
    <s v="20:30"/>
    <n v="320"/>
    <n v="1"/>
    <s v="No info"/>
    <n v="8567"/>
    <n v="15"/>
    <s v="Afternoon"/>
    <x v="60"/>
  </r>
  <r>
    <x v="4"/>
    <s v="15/06/2019"/>
    <s v="Delhi"/>
    <s v="Cochin"/>
    <s v="DEL "/>
    <s v=" HYD "/>
    <s v=" COK"/>
    <m/>
    <m/>
    <s v="07:05"/>
    <s v="22:30"/>
    <n v="925"/>
    <n v="1"/>
    <s v="No info"/>
    <n v="9646"/>
    <n v="7"/>
    <s v="Morning"/>
    <x v="20"/>
  </r>
  <r>
    <x v="1"/>
    <s v="9/04/2019"/>
    <s v="Delhi"/>
    <s v="Cochin"/>
    <s v="DEL "/>
    <s v=" GOI "/>
    <s v=" BOM "/>
    <s v=" COK"/>
    <m/>
    <s v="22:00"/>
    <s v="19:15 10 Apr"/>
    <n v="1275"/>
    <n v="2"/>
    <s v="No info"/>
    <n v="8341"/>
    <n v="22"/>
    <s v="Night"/>
    <x v="34"/>
  </r>
  <r>
    <x v="2"/>
    <s v="9/05/2019"/>
    <s v="Delhi"/>
    <s v="Cochin"/>
    <s v="DEL "/>
    <s v=" BOM "/>
    <s v=" COK"/>
    <m/>
    <m/>
    <s v="17:30"/>
    <s v="19:00 10 May"/>
    <n v="1530"/>
    <n v="1"/>
    <s v="In-flight meal not included"/>
    <n v="12373"/>
    <n v="17"/>
    <s v="Evening"/>
    <x v="7"/>
  </r>
  <r>
    <x v="3"/>
    <s v="21/06/2019"/>
    <s v="Chennai"/>
    <s v="Kolkata"/>
    <s v="MAA "/>
    <s v=" CCU"/>
    <m/>
    <m/>
    <m/>
    <s v="17:45"/>
    <s v="20:05"/>
    <n v="140"/>
    <n v="0"/>
    <s v="No check-in baggage included"/>
    <n v="3543"/>
    <n v="17"/>
    <s v="Evening"/>
    <x v="9"/>
  </r>
  <r>
    <x v="2"/>
    <s v="9/06/2019"/>
    <s v="Kolkata"/>
    <s v="Banglore"/>
    <s v="CCU "/>
    <s v=" DEL "/>
    <s v=" BLR"/>
    <m/>
    <m/>
    <s v="17:00"/>
    <s v="23:35"/>
    <n v="395"/>
    <n v="1"/>
    <s v="In-flight meal not included"/>
    <n v="13994"/>
    <n v="17"/>
    <s v="Evening"/>
    <x v="23"/>
  </r>
  <r>
    <x v="0"/>
    <s v="24/03/2019"/>
    <s v="Banglore"/>
    <s v="New Delhi"/>
    <s v="BLR "/>
    <s v=" DEL"/>
    <m/>
    <m/>
    <m/>
    <s v="04:00"/>
    <s v="06:50"/>
    <n v="170"/>
    <n v="0"/>
    <s v="No info"/>
    <n v="4777"/>
    <n v="4"/>
    <s v="Night"/>
    <x v="0"/>
  </r>
  <r>
    <x v="4"/>
    <s v="1/06/2019"/>
    <s v="Delhi"/>
    <s v="Cochin"/>
    <s v="DEL "/>
    <s v=" HYD "/>
    <s v=" COK"/>
    <m/>
    <m/>
    <s v="14:55"/>
    <s v="22:30"/>
    <n v="455"/>
    <n v="1"/>
    <s v="No info"/>
    <n v="7038"/>
    <n v="14"/>
    <s v="Afternoon"/>
    <x v="20"/>
  </r>
  <r>
    <x v="0"/>
    <s v="3/04/2019"/>
    <s v="Mumbai"/>
    <s v="Hyderabad"/>
    <s v="BOM "/>
    <s v=" HYD"/>
    <m/>
    <m/>
    <m/>
    <s v="16:55"/>
    <s v="18:25"/>
    <n v="90"/>
    <n v="0"/>
    <s v="No info"/>
    <n v="3175"/>
    <n v="16"/>
    <s v="Afternoon"/>
    <x v="27"/>
  </r>
  <r>
    <x v="4"/>
    <s v="9/06/2019"/>
    <s v="Delhi"/>
    <s v="Cochin"/>
    <s v="DEL "/>
    <s v=" BOM "/>
    <s v=" COK"/>
    <m/>
    <m/>
    <s v="10:00"/>
    <s v="21:00"/>
    <n v="660"/>
    <n v="1"/>
    <s v="No info"/>
    <n v="7408"/>
    <n v="10"/>
    <s v="Morning"/>
    <x v="7"/>
  </r>
  <r>
    <x v="0"/>
    <s v="15/06/2019"/>
    <s v="Banglore"/>
    <s v="Delhi"/>
    <s v="BLR "/>
    <s v=" DEL"/>
    <m/>
    <m/>
    <m/>
    <s v="21:15"/>
    <s v="00:15 16 Jun"/>
    <n v="180"/>
    <n v="0"/>
    <s v="No info"/>
    <n v="3943"/>
    <n v="21"/>
    <s v="Night"/>
    <x v="0"/>
  </r>
  <r>
    <x v="2"/>
    <s v="6/03/2019"/>
    <s v="Delhi"/>
    <s v="Cochin"/>
    <s v="DEL "/>
    <s v=" BOM "/>
    <s v=" COK"/>
    <m/>
    <m/>
    <s v="08:00"/>
    <s v="04:25 07 Mar"/>
    <n v="1225"/>
    <n v="1"/>
    <s v="No info"/>
    <n v="15974"/>
    <n v="8"/>
    <s v="Morning"/>
    <x v="7"/>
  </r>
  <r>
    <x v="3"/>
    <s v="27/05/2019"/>
    <s v="Kolkata"/>
    <s v="Banglore"/>
    <s v="CCU "/>
    <s v=" BLR"/>
    <m/>
    <m/>
    <m/>
    <s v="06:55"/>
    <s v="09:30"/>
    <n v="155"/>
    <n v="0"/>
    <s v="No info"/>
    <n v="3873"/>
    <n v="6"/>
    <s v="Morning"/>
    <x v="5"/>
  </r>
  <r>
    <x v="0"/>
    <s v="15/04/2019"/>
    <s v="Banglore"/>
    <s v="Delhi"/>
    <s v="BLR "/>
    <s v=" DEL"/>
    <m/>
    <m/>
    <m/>
    <s v="10:10"/>
    <s v="13:00"/>
    <n v="170"/>
    <n v="0"/>
    <s v="No info"/>
    <n v="4423"/>
    <n v="10"/>
    <s v="Morning"/>
    <x v="0"/>
  </r>
  <r>
    <x v="2"/>
    <s v="27/05/2019"/>
    <s v="Delhi"/>
    <s v="Cochin"/>
    <s v="DEL "/>
    <s v=" JAI "/>
    <s v=" BOM "/>
    <s v=" COK"/>
    <m/>
    <s v="09:40"/>
    <s v="04:25 28 May"/>
    <n v="1125"/>
    <n v="2"/>
    <s v="No info"/>
    <n v="15129"/>
    <n v="9"/>
    <s v="Morning"/>
    <x v="29"/>
  </r>
  <r>
    <x v="0"/>
    <s v="21/03/2019"/>
    <s v="Delhi"/>
    <s v="Cochin"/>
    <s v="DEL "/>
    <s v=" BOM "/>
    <s v=" COK"/>
    <m/>
    <m/>
    <s v="08:25"/>
    <s v="21:00"/>
    <n v="755"/>
    <n v="1"/>
    <s v="No info"/>
    <n v="8285"/>
    <n v="8"/>
    <s v="Morning"/>
    <x v="7"/>
  </r>
  <r>
    <x v="1"/>
    <s v="6/06/2019"/>
    <s v="Mumbai"/>
    <s v="Hyderabad"/>
    <s v="BOM "/>
    <s v=" HYD"/>
    <m/>
    <m/>
    <m/>
    <s v="06:20"/>
    <s v="07:40"/>
    <n v="80"/>
    <n v="0"/>
    <s v="No info"/>
    <n v="3100"/>
    <n v="6"/>
    <s v="Morning"/>
    <x v="27"/>
  </r>
  <r>
    <x v="1"/>
    <s v="01/03/2019"/>
    <s v="Banglore"/>
    <s v="New Delhi"/>
    <s v="BLR "/>
    <s v=" BOM "/>
    <s v=" BHO "/>
    <s v=" DEL"/>
    <m/>
    <s v="08:50"/>
    <s v="09:25 02 Mar"/>
    <n v="1475"/>
    <n v="2"/>
    <s v="No info"/>
    <n v="25430"/>
    <n v="8"/>
    <s v="Morning"/>
    <x v="57"/>
  </r>
  <r>
    <x v="3"/>
    <s v="18/03/2019"/>
    <s v="Mumbai"/>
    <s v="Hyderabad"/>
    <s v="BOM "/>
    <s v=" HYD"/>
    <m/>
    <m/>
    <m/>
    <s v="13:10"/>
    <s v="14:30"/>
    <n v="80"/>
    <n v="0"/>
    <s v="No check-in baggage included"/>
    <n v="2385"/>
    <n v="13"/>
    <s v="Afternoon"/>
    <x v="27"/>
  </r>
  <r>
    <x v="2"/>
    <s v="6/06/2019"/>
    <s v="Kolkata"/>
    <s v="Banglore"/>
    <s v="CCU "/>
    <s v=" GAU "/>
    <s v=" BLR"/>
    <m/>
    <m/>
    <s v="10:20"/>
    <s v="17:35"/>
    <n v="435"/>
    <n v="1"/>
    <s v="No info"/>
    <n v="11316"/>
    <n v="10"/>
    <s v="Morning"/>
    <x v="60"/>
  </r>
  <r>
    <x v="2"/>
    <s v="15/06/2019"/>
    <s v="Delhi"/>
    <s v="Cochin"/>
    <s v="DEL "/>
    <s v=" BOM "/>
    <s v=" COK"/>
    <m/>
    <m/>
    <s v="02:15"/>
    <s v="19:00"/>
    <n v="1005"/>
    <n v="1"/>
    <s v="In-flight meal not included"/>
    <n v="10262"/>
    <n v="2"/>
    <s v="Night"/>
    <x v="7"/>
  </r>
  <r>
    <x v="1"/>
    <s v="24/05/2019"/>
    <s v="Kolkata"/>
    <s v="Banglore"/>
    <s v="CCU "/>
    <s v=" IXR "/>
    <s v=" BBI "/>
    <s v=" BLR"/>
    <m/>
    <s v="05:50"/>
    <s v="13:15"/>
    <n v="445"/>
    <n v="2"/>
    <s v="No info"/>
    <n v="7662"/>
    <n v="5"/>
    <s v="Morning"/>
    <x v="1"/>
  </r>
  <r>
    <x v="2"/>
    <s v="24/03/2019"/>
    <s v="Kolkata"/>
    <s v="Banglore"/>
    <s v="CCU "/>
    <s v=" BOM "/>
    <s v=" BLR"/>
    <m/>
    <m/>
    <s v="16:55"/>
    <s v="19:40 25 Mar"/>
    <n v="1605"/>
    <n v="1"/>
    <s v="No info"/>
    <n v="14231"/>
    <n v="16"/>
    <s v="Afternoon"/>
    <x v="10"/>
  </r>
  <r>
    <x v="0"/>
    <s v="9/06/2019"/>
    <s v="Delhi"/>
    <s v="Cochin"/>
    <s v="DEL "/>
    <s v=" BOM "/>
    <s v=" COK"/>
    <m/>
    <m/>
    <s v="09:15"/>
    <s v="21:00"/>
    <n v="705"/>
    <n v="1"/>
    <s v="No info"/>
    <n v="6838"/>
    <n v="9"/>
    <s v="Morning"/>
    <x v="7"/>
  </r>
  <r>
    <x v="2"/>
    <s v="15/06/2019"/>
    <s v="Delhi"/>
    <s v="Cochin"/>
    <s v="DEL "/>
    <s v=" NAG "/>
    <s v=" BOM "/>
    <s v=" COK"/>
    <m/>
    <s v="06:45"/>
    <s v="04:25 16 Jun"/>
    <n v="1300"/>
    <n v="2"/>
    <s v="No info"/>
    <n v="13376"/>
    <n v="6"/>
    <s v="Morning"/>
    <x v="18"/>
  </r>
  <r>
    <x v="2"/>
    <s v="24/06/2019"/>
    <s v="Delhi"/>
    <s v="Cochin"/>
    <s v="DEL "/>
    <s v=" BOM "/>
    <s v=" COK"/>
    <m/>
    <m/>
    <s v="15:00"/>
    <s v="19:00 25 Jun"/>
    <n v="1680"/>
    <n v="1"/>
    <s v="In-flight meal not included"/>
    <n v="10262"/>
    <n v="15"/>
    <s v="Afternoon"/>
    <x v="7"/>
  </r>
  <r>
    <x v="0"/>
    <s v="27/03/2019"/>
    <s v="Delhi"/>
    <s v="Cochin"/>
    <s v="DEL "/>
    <s v=" BOM "/>
    <s v=" COK"/>
    <m/>
    <m/>
    <s v="07:30"/>
    <s v="15:30"/>
    <n v="480"/>
    <n v="1"/>
    <s v="No info"/>
    <n v="8574"/>
    <n v="7"/>
    <s v="Morning"/>
    <x v="7"/>
  </r>
  <r>
    <x v="2"/>
    <s v="09/03/2019"/>
    <s v="Banglore"/>
    <s v="New Delhi"/>
    <s v="BLR "/>
    <s v=" BOM "/>
    <s v=" DEL"/>
    <m/>
    <m/>
    <s v="21:25"/>
    <s v="07:40 13 Mar"/>
    <n v="615"/>
    <n v="1"/>
    <s v="In-flight meal not included"/>
    <n v="7832"/>
    <n v="21"/>
    <s v="Night"/>
    <x v="6"/>
  </r>
  <r>
    <x v="4"/>
    <s v="24/06/2019"/>
    <s v="Delhi"/>
    <s v="Cochin"/>
    <s v="DEL "/>
    <s v=" BOM "/>
    <s v=" COK"/>
    <m/>
    <m/>
    <s v="03:50"/>
    <s v="19:00"/>
    <n v="910"/>
    <n v="1"/>
    <s v="No info"/>
    <n v="12192"/>
    <n v="3"/>
    <s v="Night"/>
    <x v="7"/>
  </r>
  <r>
    <x v="2"/>
    <s v="15/06/2019"/>
    <s v="Mumbai"/>
    <s v="Hyderabad"/>
    <s v="BOM "/>
    <s v=" HYD"/>
    <m/>
    <m/>
    <m/>
    <s v="10:20"/>
    <s v="11:50"/>
    <n v="90"/>
    <n v="0"/>
    <s v="In-flight meal not included"/>
    <n v="4050"/>
    <n v="10"/>
    <s v="Morning"/>
    <x v="27"/>
  </r>
  <r>
    <x v="5"/>
    <s v="12/04/2019"/>
    <s v="Banglore"/>
    <s v="Delhi"/>
    <s v="BLR "/>
    <s v=" DEL"/>
    <m/>
    <m/>
    <m/>
    <s v="07:45"/>
    <s v="10:40"/>
    <n v="175"/>
    <n v="0"/>
    <s v="No info"/>
    <n v="6722"/>
    <n v="7"/>
    <s v="Morning"/>
    <x v="0"/>
  </r>
  <r>
    <x v="2"/>
    <s v="9/06/2019"/>
    <s v="Kolkata"/>
    <s v="Banglore"/>
    <s v="CCU "/>
    <s v=" BOM "/>
    <s v=" BLR"/>
    <m/>
    <m/>
    <s v="20:00"/>
    <s v="16:20 10 Jun"/>
    <n v="1220"/>
    <n v="1"/>
    <s v="In-flight meal not included"/>
    <n v="10844"/>
    <n v="20"/>
    <s v="Evening"/>
    <x v="10"/>
  </r>
  <r>
    <x v="4"/>
    <s v="15/06/2019"/>
    <s v="Delhi"/>
    <s v="Cochin"/>
    <s v="DEL "/>
    <s v=" BOM "/>
    <s v=" COK"/>
    <m/>
    <m/>
    <s v="07:00"/>
    <s v="21:00"/>
    <n v="840"/>
    <n v="1"/>
    <s v="No info"/>
    <n v="7408"/>
    <n v="7"/>
    <s v="Morning"/>
    <x v="7"/>
  </r>
  <r>
    <x v="2"/>
    <s v="21/03/2019"/>
    <s v="Delhi"/>
    <s v="Cochin"/>
    <s v="DEL "/>
    <s v=" BOM "/>
    <s v=" COK"/>
    <m/>
    <m/>
    <s v="20:50"/>
    <s v="04:25 22 Mar"/>
    <n v="455"/>
    <n v="1"/>
    <s v="No info"/>
    <n v="14189"/>
    <n v="20"/>
    <s v="Evening"/>
    <x v="7"/>
  </r>
  <r>
    <x v="3"/>
    <s v="24/05/2019"/>
    <s v="Kolkata"/>
    <s v="Banglore"/>
    <s v="CCU "/>
    <s v=" BLR"/>
    <m/>
    <m/>
    <m/>
    <s v="17:10"/>
    <s v="19:40"/>
    <n v="150"/>
    <n v="0"/>
    <s v="No check-in baggage included"/>
    <n v="3841"/>
    <n v="17"/>
    <s v="Evening"/>
    <x v="5"/>
  </r>
  <r>
    <x v="2"/>
    <s v="9/05/2019"/>
    <s v="Kolkata"/>
    <s v="Banglore"/>
    <s v="CCU "/>
    <s v=" BOM "/>
    <s v=" BLR"/>
    <m/>
    <m/>
    <s v="14:05"/>
    <s v="04:40 10 May"/>
    <n v="875"/>
    <n v="1"/>
    <s v="In-flight meal not included"/>
    <n v="8586"/>
    <n v="14"/>
    <s v="Afternoon"/>
    <x v="10"/>
  </r>
  <r>
    <x v="4"/>
    <s v="27/06/2019"/>
    <s v="Delhi"/>
    <s v="Cochin"/>
    <s v="DEL "/>
    <s v=" BOM "/>
    <s v=" COK"/>
    <m/>
    <m/>
    <s v="10:35"/>
    <s v="19:15"/>
    <n v="520"/>
    <n v="1"/>
    <s v="No info"/>
    <n v="7155"/>
    <n v="10"/>
    <s v="Morning"/>
    <x v="7"/>
  </r>
  <r>
    <x v="2"/>
    <s v="12/06/2019"/>
    <s v="Kolkata"/>
    <s v="Banglore"/>
    <s v="CCU "/>
    <s v=" BOM "/>
    <s v=" BLR"/>
    <m/>
    <m/>
    <s v="08:25"/>
    <s v="18:15"/>
    <n v="590"/>
    <n v="1"/>
    <s v="In-flight meal not included"/>
    <n v="9899"/>
    <n v="8"/>
    <s v="Morning"/>
    <x v="10"/>
  </r>
  <r>
    <x v="2"/>
    <s v="6/06/2019"/>
    <s v="Kolkata"/>
    <s v="Banglore"/>
    <s v="CCU "/>
    <s v=" BOM "/>
    <s v=" BLR"/>
    <m/>
    <m/>
    <s v="08:25"/>
    <s v="19:50"/>
    <n v="685"/>
    <n v="1"/>
    <s v="No info"/>
    <n v="14571"/>
    <n v="8"/>
    <s v="Morning"/>
    <x v="10"/>
  </r>
  <r>
    <x v="0"/>
    <s v="18/05/2019"/>
    <s v="Banglore"/>
    <s v="Delhi"/>
    <s v="BLR "/>
    <s v=" DEL"/>
    <m/>
    <m/>
    <m/>
    <s v="18:55"/>
    <s v="21:50"/>
    <n v="175"/>
    <n v="0"/>
    <s v="No info"/>
    <n v="4823"/>
    <n v="18"/>
    <s v="Evening"/>
    <x v="0"/>
  </r>
  <r>
    <x v="2"/>
    <s v="9/05/2019"/>
    <s v="Banglore"/>
    <s v="Delhi"/>
    <s v="BLR "/>
    <s v=" DEL"/>
    <m/>
    <m/>
    <m/>
    <s v="08:20"/>
    <s v="11:20"/>
    <n v="180"/>
    <n v="0"/>
    <s v="In-flight meal not included"/>
    <n v="4544"/>
    <n v="8"/>
    <s v="Morning"/>
    <x v="0"/>
  </r>
  <r>
    <x v="1"/>
    <s v="01/03/2019"/>
    <s v="Banglore"/>
    <s v="New Delhi"/>
    <s v="BLR "/>
    <s v=" AMD "/>
    <s v=" DEL"/>
    <m/>
    <m/>
    <s v="00:30"/>
    <s v="20:30"/>
    <n v="1200"/>
    <n v="1"/>
    <s v="1 Long layover"/>
    <n v="14752"/>
    <n v="0"/>
    <s v="Night"/>
    <x v="66"/>
  </r>
  <r>
    <x v="1"/>
    <s v="9/05/2019"/>
    <s v="Kolkata"/>
    <s v="Banglore"/>
    <s v="CCU "/>
    <s v=" BOM "/>
    <s v=" COK "/>
    <s v=" BLR"/>
    <m/>
    <s v="09:25"/>
    <s v="13:45 10 May"/>
    <n v="1700"/>
    <n v="2"/>
    <s v="No info"/>
    <n v="11542"/>
    <n v="9"/>
    <s v="Morning"/>
    <x v="46"/>
  </r>
  <r>
    <x v="2"/>
    <s v="21/05/2019"/>
    <s v="Delhi"/>
    <s v="Cochin"/>
    <s v="DEL "/>
    <s v=" COK"/>
    <m/>
    <m/>
    <m/>
    <s v="09:50"/>
    <s v="13:05"/>
    <n v="195"/>
    <n v="0"/>
    <s v="In-flight meal not included"/>
    <n v="7202"/>
    <n v="9"/>
    <s v="Morning"/>
    <x v="22"/>
  </r>
  <r>
    <x v="4"/>
    <s v="9/06/2019"/>
    <s v="Delhi"/>
    <s v="Cochin"/>
    <s v="DEL "/>
    <s v=" BOM "/>
    <s v=" COK"/>
    <m/>
    <m/>
    <s v="10:35"/>
    <s v="19:00"/>
    <n v="505"/>
    <n v="1"/>
    <s v="No info"/>
    <n v="11098"/>
    <n v="10"/>
    <s v="Morning"/>
    <x v="7"/>
  </r>
  <r>
    <x v="1"/>
    <s v="27/03/2019"/>
    <s v="Mumbai"/>
    <s v="Hyderabad"/>
    <s v="BOM "/>
    <s v=" HYD"/>
    <m/>
    <m/>
    <m/>
    <s v="19:30"/>
    <s v="20:45"/>
    <n v="75"/>
    <n v="0"/>
    <s v="No info"/>
    <n v="2575"/>
    <n v="19"/>
    <s v="Evening"/>
    <x v="27"/>
  </r>
  <r>
    <x v="4"/>
    <s v="27/03/2019"/>
    <s v="Delhi"/>
    <s v="Cochin"/>
    <s v="DEL "/>
    <s v=" BOM "/>
    <s v=" COK"/>
    <m/>
    <m/>
    <s v="13:00"/>
    <s v="01:35 28 Mar"/>
    <n v="755"/>
    <n v="1"/>
    <s v="No info"/>
    <n v="6673"/>
    <n v="13"/>
    <s v="Afternoon"/>
    <x v="7"/>
  </r>
  <r>
    <x v="0"/>
    <s v="01/03/2019"/>
    <s v="Banglore"/>
    <s v="New Delhi"/>
    <s v="BLR "/>
    <s v=" DEL"/>
    <m/>
    <m/>
    <m/>
    <s v="18:55"/>
    <s v="21:45"/>
    <n v="170"/>
    <n v="0"/>
    <s v="No info"/>
    <n v="14306"/>
    <n v="18"/>
    <s v="Evening"/>
    <x v="0"/>
  </r>
  <r>
    <x v="2"/>
    <s v="18/05/2019"/>
    <s v="Delhi"/>
    <s v="Cochin"/>
    <s v="DEL "/>
    <s v=" BOM "/>
    <s v=" COK"/>
    <m/>
    <m/>
    <s v="21:50"/>
    <s v="04:25 19 May"/>
    <n v="395"/>
    <n v="1"/>
    <s v="No info"/>
    <n v="15554"/>
    <n v="21"/>
    <s v="Night"/>
    <x v="7"/>
  </r>
  <r>
    <x v="2"/>
    <s v="15/05/2019"/>
    <s v="Kolkata"/>
    <s v="Banglore"/>
    <s v="CCU "/>
    <s v=" DEL "/>
    <s v=" BLR"/>
    <m/>
    <m/>
    <s v="09:35"/>
    <s v="14:25 16 May"/>
    <n v="1730"/>
    <n v="1"/>
    <s v="In-flight meal not included"/>
    <n v="9314"/>
    <n v="9"/>
    <s v="Morning"/>
    <x v="23"/>
  </r>
  <r>
    <x v="2"/>
    <s v="9/03/2019"/>
    <s v="Mumbai"/>
    <s v="Hyderabad"/>
    <s v="BOM "/>
    <s v=" HYD"/>
    <m/>
    <m/>
    <m/>
    <s v="06:30"/>
    <s v="08:00"/>
    <n v="90"/>
    <n v="0"/>
    <s v="In-flight meal not included"/>
    <n v="4995"/>
    <n v="6"/>
    <s v="Morning"/>
    <x v="27"/>
  </r>
  <r>
    <x v="2"/>
    <s v="21/03/2019"/>
    <s v="Banglore"/>
    <s v="New Delhi"/>
    <s v="BLR "/>
    <s v=" BOM "/>
    <s v=" DEL"/>
    <m/>
    <m/>
    <s v="11:40"/>
    <s v="07:40 19 Mar"/>
    <n v="1200"/>
    <n v="1"/>
    <s v="In-flight meal not included"/>
    <n v="7832"/>
    <n v="11"/>
    <s v="Morning"/>
    <x v="6"/>
  </r>
  <r>
    <x v="2"/>
    <s v="21/05/2019"/>
    <s v="Kolkata"/>
    <s v="Banglore"/>
    <s v="CCU "/>
    <s v=" BOM "/>
    <s v=" BLR"/>
    <m/>
    <m/>
    <s v="08:25"/>
    <s v="08:15 22 May"/>
    <n v="1430"/>
    <n v="1"/>
    <s v="In-flight meal not included"/>
    <n v="8586"/>
    <n v="8"/>
    <s v="Morning"/>
    <x v="10"/>
  </r>
  <r>
    <x v="1"/>
    <s v="27/04/2019"/>
    <s v="Delhi"/>
    <s v="Cochin"/>
    <s v="DEL "/>
    <s v=" COK"/>
    <m/>
    <m/>
    <m/>
    <s v="05:10"/>
    <s v="08:00"/>
    <n v="170"/>
    <n v="0"/>
    <s v="No info"/>
    <n v="6094"/>
    <n v="5"/>
    <s v="Morning"/>
    <x v="22"/>
  </r>
  <r>
    <x v="2"/>
    <s v="24/06/2019"/>
    <s v="Delhi"/>
    <s v="Cochin"/>
    <s v="DEL "/>
    <s v=" IDR "/>
    <s v=" BOM "/>
    <s v=" COK"/>
    <m/>
    <s v="05:30"/>
    <s v="19:00"/>
    <n v="810"/>
    <n v="2"/>
    <s v="No info"/>
    <n v="13292"/>
    <n v="5"/>
    <s v="Morning"/>
    <x v="15"/>
  </r>
  <r>
    <x v="2"/>
    <s v="9/06/2019"/>
    <s v="Delhi"/>
    <s v="Cochin"/>
    <s v="DEL "/>
    <s v=" JAI "/>
    <s v=" BOM "/>
    <s v=" COK"/>
    <m/>
    <s v="05:30"/>
    <s v="04:25 10 Jun"/>
    <n v="1375"/>
    <n v="2"/>
    <s v="In-flight meal not included"/>
    <n v="10368"/>
    <n v="5"/>
    <s v="Morning"/>
    <x v="29"/>
  </r>
  <r>
    <x v="4"/>
    <s v="27/05/2019"/>
    <s v="Delhi"/>
    <s v="Cochin"/>
    <s v="DEL "/>
    <s v=" BOM "/>
    <s v=" COK"/>
    <m/>
    <m/>
    <s v="10:00"/>
    <s v="21:00"/>
    <n v="660"/>
    <n v="1"/>
    <s v="No info"/>
    <n v="9718"/>
    <n v="10"/>
    <s v="Morning"/>
    <x v="7"/>
  </r>
  <r>
    <x v="2"/>
    <s v="21/03/2019"/>
    <s v="Banglore"/>
    <s v="New Delhi"/>
    <s v="BLR "/>
    <s v=" BOM "/>
    <s v=" DEL"/>
    <m/>
    <m/>
    <s v="08:55"/>
    <s v="07:40 19 Mar"/>
    <n v="1365"/>
    <n v="1"/>
    <s v="In-flight meal not included"/>
    <n v="7412"/>
    <n v="8"/>
    <s v="Morning"/>
    <x v="6"/>
  </r>
  <r>
    <x v="1"/>
    <s v="6/06/2019"/>
    <s v="Delhi"/>
    <s v="Cochin"/>
    <s v="DEL "/>
    <s v=" GOI "/>
    <s v=" BOM "/>
    <s v=" COK"/>
    <m/>
    <s v="22:00"/>
    <s v="19:15 07 Jun"/>
    <n v="1275"/>
    <n v="2"/>
    <s v="No info"/>
    <n v="10441"/>
    <n v="22"/>
    <s v="Night"/>
    <x v="34"/>
  </r>
  <r>
    <x v="0"/>
    <s v="3/03/2019"/>
    <s v="Delhi"/>
    <s v="Cochin"/>
    <s v="DEL "/>
    <s v=" BOM "/>
    <s v=" COK"/>
    <m/>
    <m/>
    <s v="10:45"/>
    <s v="01:35 04 Mar"/>
    <n v="890"/>
    <n v="1"/>
    <s v="No info"/>
    <n v="14871"/>
    <n v="10"/>
    <s v="Morning"/>
    <x v="7"/>
  </r>
  <r>
    <x v="2"/>
    <s v="18/05/2019"/>
    <s v="Delhi"/>
    <s v="Cochin"/>
    <s v="DEL "/>
    <s v=" BOM "/>
    <s v=" COK"/>
    <m/>
    <m/>
    <s v="08:00"/>
    <s v="19:00"/>
    <n v="660"/>
    <n v="1"/>
    <s v="No info"/>
    <n v="15554"/>
    <n v="8"/>
    <s v="Morning"/>
    <x v="7"/>
  </r>
  <r>
    <x v="2"/>
    <s v="01/03/2019"/>
    <s v="Banglore"/>
    <s v="New Delhi"/>
    <s v="BLR "/>
    <s v=" BOM "/>
    <s v=" DEL"/>
    <m/>
    <m/>
    <s v="14:05"/>
    <s v="19:10"/>
    <n v="305"/>
    <n v="1"/>
    <s v="No info"/>
    <n v="36235"/>
    <n v="14"/>
    <s v="Afternoon"/>
    <x v="6"/>
  </r>
  <r>
    <x v="0"/>
    <s v="24/03/2019"/>
    <s v="Mumbai"/>
    <s v="Hyderabad"/>
    <s v="BOM "/>
    <s v=" HYD"/>
    <m/>
    <m/>
    <m/>
    <s v="16:55"/>
    <s v="18:25"/>
    <n v="90"/>
    <n v="0"/>
    <s v="No info"/>
    <n v="3175"/>
    <n v="16"/>
    <s v="Afternoon"/>
    <x v="27"/>
  </r>
  <r>
    <x v="3"/>
    <s v="24/05/2019"/>
    <s v="Chennai"/>
    <s v="Kolkata"/>
    <s v="MAA "/>
    <s v=" CCU"/>
    <m/>
    <m/>
    <m/>
    <s v="17:45"/>
    <s v="20:05"/>
    <n v="140"/>
    <n v="0"/>
    <s v="No info"/>
    <n v="3597"/>
    <n v="17"/>
    <s v="Evening"/>
    <x v="9"/>
  </r>
  <r>
    <x v="3"/>
    <s v="27/06/2019"/>
    <s v="Mumbai"/>
    <s v="Hyderabad"/>
    <s v="BOM "/>
    <s v=" HYD"/>
    <m/>
    <m/>
    <m/>
    <s v="13:15"/>
    <s v="14:45"/>
    <n v="90"/>
    <n v="0"/>
    <s v="No check-in baggage included"/>
    <n v="1965"/>
    <n v="13"/>
    <s v="Afternoon"/>
    <x v="27"/>
  </r>
  <r>
    <x v="4"/>
    <s v="24/06/2019"/>
    <s v="Delhi"/>
    <s v="Cochin"/>
    <s v="DEL "/>
    <s v=" BOM "/>
    <s v=" COK"/>
    <m/>
    <m/>
    <s v="10:00"/>
    <s v="19:00"/>
    <n v="540"/>
    <n v="1"/>
    <s v="No info"/>
    <n v="12717"/>
    <n v="10"/>
    <s v="Morning"/>
    <x v="7"/>
  </r>
  <r>
    <x v="0"/>
    <s v="3/06/2019"/>
    <s v="Delhi"/>
    <s v="Cochin"/>
    <s v="DEL "/>
    <s v=" COK"/>
    <m/>
    <m/>
    <m/>
    <s v="14:25"/>
    <s v="17:40"/>
    <n v="195"/>
    <n v="0"/>
    <s v="No info"/>
    <n v="6015"/>
    <n v="14"/>
    <s v="Afternoon"/>
    <x v="22"/>
  </r>
  <r>
    <x v="7"/>
    <s v="09/03/2019"/>
    <s v="Banglore"/>
    <s v="New Delhi"/>
    <s v="BLR "/>
    <s v=" DEL"/>
    <m/>
    <m/>
    <m/>
    <s v="23:25"/>
    <s v="02:10 10 Mar"/>
    <n v="165"/>
    <n v="0"/>
    <s v="No info"/>
    <n v="5615"/>
    <n v="23"/>
    <s v="Night"/>
    <x v="0"/>
  </r>
  <r>
    <x v="4"/>
    <s v="27/03/2019"/>
    <s v="Delhi"/>
    <s v="Cochin"/>
    <s v="DEL "/>
    <s v=" BOM "/>
    <s v=" COK"/>
    <m/>
    <m/>
    <s v="19:00"/>
    <s v="01:35 28 Mar"/>
    <n v="395"/>
    <n v="1"/>
    <s v="No info"/>
    <n v="7845"/>
    <n v="19"/>
    <s v="Evening"/>
    <x v="7"/>
  </r>
  <r>
    <x v="2"/>
    <s v="9/06/2019"/>
    <s v="Kolkata"/>
    <s v="Banglore"/>
    <s v="CCU "/>
    <s v=" BOM "/>
    <s v=" BLR"/>
    <m/>
    <m/>
    <s v="21:10"/>
    <s v="22:35 10 Jun"/>
    <n v="1525"/>
    <n v="1"/>
    <s v="In-flight meal not included"/>
    <n v="10844"/>
    <n v="21"/>
    <s v="Night"/>
    <x v="10"/>
  </r>
  <r>
    <x v="2"/>
    <s v="15/03/2019"/>
    <s v="Banglore"/>
    <s v="New Delhi"/>
    <s v="BLR "/>
    <s v=" BOM "/>
    <s v=" DEL"/>
    <m/>
    <m/>
    <s v="21:25"/>
    <s v="05:05 13 Mar"/>
    <n v="460"/>
    <n v="1"/>
    <s v="No info"/>
    <n v="27210"/>
    <n v="21"/>
    <s v="Night"/>
    <x v="6"/>
  </r>
  <r>
    <x v="0"/>
    <s v="6/04/2019"/>
    <s v="Kolkata"/>
    <s v="Banglore"/>
    <s v="CCU "/>
    <s v=" BLR"/>
    <m/>
    <m/>
    <m/>
    <s v="14:25"/>
    <s v="16:55"/>
    <n v="150"/>
    <n v="0"/>
    <s v="No info"/>
    <n v="4174"/>
    <n v="14"/>
    <s v="Afternoon"/>
    <x v="5"/>
  </r>
  <r>
    <x v="4"/>
    <s v="21/03/2019"/>
    <s v="Delhi"/>
    <s v="Cochin"/>
    <s v="DEL "/>
    <s v=" BOM "/>
    <s v=" COK"/>
    <m/>
    <m/>
    <s v="08:00"/>
    <s v="21:00"/>
    <n v="780"/>
    <n v="1"/>
    <s v="No info"/>
    <n v="6883"/>
    <n v="8"/>
    <s v="Morning"/>
    <x v="7"/>
  </r>
  <r>
    <x v="4"/>
    <s v="21/03/2019"/>
    <s v="Delhi"/>
    <s v="Cochin"/>
    <s v="DEL "/>
    <s v=" BOM "/>
    <s v=" COK"/>
    <m/>
    <m/>
    <s v="09:00"/>
    <s v="21:00"/>
    <n v="720"/>
    <n v="1"/>
    <s v="No info"/>
    <n v="6883"/>
    <n v="9"/>
    <s v="Morning"/>
    <x v="7"/>
  </r>
  <r>
    <x v="2"/>
    <s v="21/05/2019"/>
    <s v="Kolkata"/>
    <s v="Banglore"/>
    <s v="CCU "/>
    <s v=" GAU "/>
    <s v=" BLR"/>
    <m/>
    <m/>
    <s v="10:20"/>
    <s v="17:35"/>
    <n v="435"/>
    <n v="1"/>
    <s v="No info"/>
    <n v="8355"/>
    <n v="10"/>
    <s v="Morning"/>
    <x v="60"/>
  </r>
  <r>
    <x v="3"/>
    <s v="24/03/2019"/>
    <s v="Banglore"/>
    <s v="New Delhi"/>
    <s v="BLR "/>
    <s v=" DEL"/>
    <m/>
    <m/>
    <m/>
    <s v="20:30"/>
    <s v="23:20"/>
    <n v="170"/>
    <n v="0"/>
    <s v="No check-in baggage included"/>
    <n v="5469"/>
    <n v="20"/>
    <s v="Evening"/>
    <x v="0"/>
  </r>
  <r>
    <x v="2"/>
    <s v="27/06/2019"/>
    <s v="Banglore"/>
    <s v="Delhi"/>
    <s v="BLR "/>
    <s v=" DEL"/>
    <m/>
    <m/>
    <m/>
    <s v="06:00"/>
    <s v="08:45"/>
    <n v="165"/>
    <n v="0"/>
    <s v="In-flight meal not included"/>
    <n v="6478"/>
    <n v="6"/>
    <s v="Morning"/>
    <x v="0"/>
  </r>
  <r>
    <x v="6"/>
    <s v="03/03/2019"/>
    <s v="Banglore"/>
    <s v="New Delhi"/>
    <s v="BLR "/>
    <s v=" DEL"/>
    <m/>
    <m/>
    <m/>
    <s v="19:40"/>
    <s v="22:20"/>
    <n v="160"/>
    <n v="0"/>
    <s v="No info"/>
    <n v="11913"/>
    <n v="19"/>
    <s v="Evening"/>
    <x v="0"/>
  </r>
  <r>
    <x v="0"/>
    <s v="21/05/2019"/>
    <s v="Delhi"/>
    <s v="Cochin"/>
    <s v="DEL "/>
    <s v=" BOM "/>
    <s v=" COK"/>
    <m/>
    <m/>
    <s v="18:35"/>
    <s v="01:30 22 May"/>
    <n v="415"/>
    <n v="1"/>
    <s v="No info"/>
    <n v="7006"/>
    <n v="18"/>
    <s v="Evening"/>
    <x v="7"/>
  </r>
  <r>
    <x v="2"/>
    <s v="1/04/2019"/>
    <s v="Kolkata"/>
    <s v="Banglore"/>
    <s v="CCU "/>
    <s v=" BOM "/>
    <s v=" BLR"/>
    <m/>
    <m/>
    <s v="16:30"/>
    <s v="22:35"/>
    <n v="365"/>
    <n v="1"/>
    <s v="No info"/>
    <n v="12681"/>
    <n v="16"/>
    <s v="Afternoon"/>
    <x v="10"/>
  </r>
  <r>
    <x v="2"/>
    <s v="21/05/2019"/>
    <s v="Delhi"/>
    <s v="Cochin"/>
    <s v="DEL "/>
    <s v=" AMD "/>
    <s v=" BOM "/>
    <s v=" COK"/>
    <m/>
    <s v="23:05"/>
    <s v="19:00 22 May"/>
    <n v="1195"/>
    <n v="2"/>
    <s v="No info"/>
    <n v="15129"/>
    <n v="23"/>
    <s v="Night"/>
    <x v="11"/>
  </r>
  <r>
    <x v="4"/>
    <s v="15/06/2019"/>
    <s v="Delhi"/>
    <s v="Cochin"/>
    <s v="DEL "/>
    <s v=" BOM "/>
    <s v=" COK"/>
    <m/>
    <m/>
    <s v="14:00"/>
    <s v="21:00"/>
    <n v="420"/>
    <n v="1"/>
    <s v="No info"/>
    <n v="13587"/>
    <n v="14"/>
    <s v="Afternoon"/>
    <x v="7"/>
  </r>
  <r>
    <x v="2"/>
    <s v="1/06/2019"/>
    <s v="Delhi"/>
    <s v="Cochin"/>
    <s v="DEL "/>
    <s v=" BOM "/>
    <s v=" COK"/>
    <m/>
    <m/>
    <s v="19:15"/>
    <s v="19:00 02 Jun"/>
    <n v="1425"/>
    <n v="1"/>
    <s v="No info"/>
    <n v="14714"/>
    <n v="19"/>
    <s v="Evening"/>
    <x v="7"/>
  </r>
  <r>
    <x v="0"/>
    <s v="03/03/2019"/>
    <s v="Banglore"/>
    <s v="New Delhi"/>
    <s v="BLR "/>
    <s v=" HYD "/>
    <s v=" DEL"/>
    <m/>
    <m/>
    <s v="07:30"/>
    <s v="12:20"/>
    <n v="290"/>
    <n v="1"/>
    <s v="No info"/>
    <n v="6220"/>
    <n v="7"/>
    <s v="Morning"/>
    <x v="38"/>
  </r>
  <r>
    <x v="2"/>
    <s v="6/06/2019"/>
    <s v="Delhi"/>
    <s v="Cochin"/>
    <s v="DEL "/>
    <s v=" BOM "/>
    <s v=" COK"/>
    <m/>
    <m/>
    <s v="07:05"/>
    <s v="12:35"/>
    <n v="330"/>
    <n v="1"/>
    <s v="In-flight meal not included"/>
    <n v="10262"/>
    <n v="7"/>
    <s v="Morning"/>
    <x v="7"/>
  </r>
  <r>
    <x v="1"/>
    <s v="12/05/2019"/>
    <s v="Kolkata"/>
    <s v="Banglore"/>
    <s v="CCU "/>
    <s v=" BOM "/>
    <s v=" BLR"/>
    <m/>
    <m/>
    <s v="09:25"/>
    <s v="18:30"/>
    <n v="545"/>
    <n v="1"/>
    <s v="No info"/>
    <n v="8576"/>
    <n v="9"/>
    <s v="Morning"/>
    <x v="10"/>
  </r>
  <r>
    <x v="2"/>
    <s v="24/03/2019"/>
    <s v="Kolkata"/>
    <s v="Banglore"/>
    <s v="CCU "/>
    <s v=" BOM "/>
    <s v=" BLR"/>
    <m/>
    <m/>
    <s v="19:45"/>
    <s v="20:40 25 Mar"/>
    <n v="1495"/>
    <n v="1"/>
    <s v="In-flight meal not included"/>
    <n v="10031"/>
    <n v="19"/>
    <s v="Evening"/>
    <x v="10"/>
  </r>
  <r>
    <x v="2"/>
    <s v="24/06/2019"/>
    <s v="Delhi"/>
    <s v="Cochin"/>
    <s v="DEL "/>
    <s v=" AMD "/>
    <s v=" BOM "/>
    <s v=" COK"/>
    <m/>
    <s v="19:10"/>
    <s v="19:00 25 Jun"/>
    <n v="1430"/>
    <n v="2"/>
    <s v="No info"/>
    <n v="12819"/>
    <n v="19"/>
    <s v="Evening"/>
    <x v="11"/>
  </r>
  <r>
    <x v="5"/>
    <s v="15/04/2019"/>
    <s v="Delhi"/>
    <s v="Cochin"/>
    <s v="DEL "/>
    <s v=" AMD "/>
    <s v=" COK"/>
    <m/>
    <m/>
    <s v="07:25"/>
    <s v="13:35"/>
    <n v="370"/>
    <n v="1"/>
    <s v="No info"/>
    <n v="5052"/>
    <n v="7"/>
    <s v="Morning"/>
    <x v="58"/>
  </r>
  <r>
    <x v="2"/>
    <s v="01/03/2019"/>
    <s v="Banglore"/>
    <s v="New Delhi"/>
    <s v="BLR "/>
    <s v=" BOM "/>
    <s v=" DEL"/>
    <m/>
    <m/>
    <s v="08:00"/>
    <s v="08:15 02 Mar"/>
    <n v="1455"/>
    <n v="1"/>
    <s v="No info"/>
    <n v="22270"/>
    <n v="8"/>
    <s v="Morning"/>
    <x v="6"/>
  </r>
  <r>
    <x v="6"/>
    <s v="27/04/2019"/>
    <s v="Banglore"/>
    <s v="Delhi"/>
    <s v="BLR "/>
    <s v=" DEL"/>
    <m/>
    <m/>
    <m/>
    <s v="07:00"/>
    <s v="09:40"/>
    <n v="160"/>
    <n v="0"/>
    <s v="No info"/>
    <n v="5613"/>
    <n v="7"/>
    <s v="Morning"/>
    <x v="0"/>
  </r>
  <r>
    <x v="3"/>
    <s v="1/04/2019"/>
    <s v="Kolkata"/>
    <s v="Banglore"/>
    <s v="CCU "/>
    <s v=" BLR"/>
    <m/>
    <m/>
    <m/>
    <s v="09:00"/>
    <s v="11:25"/>
    <n v="145"/>
    <n v="0"/>
    <s v="No info"/>
    <n v="3873"/>
    <n v="9"/>
    <s v="Morning"/>
    <x v="5"/>
  </r>
  <r>
    <x v="0"/>
    <s v="15/05/2019"/>
    <s v="Delhi"/>
    <s v="Cochin"/>
    <s v="DEL "/>
    <s v=" COK"/>
    <m/>
    <m/>
    <m/>
    <s v="05:35"/>
    <s v="08:50"/>
    <n v="195"/>
    <n v="0"/>
    <s v="No info"/>
    <n v="6015"/>
    <n v="5"/>
    <s v="Morning"/>
    <x v="22"/>
  </r>
  <r>
    <x v="2"/>
    <s v="9/06/2019"/>
    <s v="Kolkata"/>
    <s v="Banglore"/>
    <s v="CCU "/>
    <s v=" BOM "/>
    <s v=" BLR"/>
    <m/>
    <m/>
    <s v="06:30"/>
    <s v="12:00"/>
    <n v="330"/>
    <n v="1"/>
    <s v="In-flight meal not included"/>
    <n v="10844"/>
    <n v="6"/>
    <s v="Morning"/>
    <x v="10"/>
  </r>
  <r>
    <x v="3"/>
    <s v="12/05/2019"/>
    <s v="Mumbai"/>
    <s v="Hyderabad"/>
    <s v="BOM "/>
    <s v=" HYD"/>
    <m/>
    <m/>
    <m/>
    <s v="13:15"/>
    <s v="14:45"/>
    <n v="90"/>
    <n v="0"/>
    <s v="No info"/>
    <n v="2227"/>
    <n v="13"/>
    <s v="Afternoon"/>
    <x v="27"/>
  </r>
  <r>
    <x v="2"/>
    <s v="1/04/2019"/>
    <s v="Banglore"/>
    <s v="Delhi"/>
    <s v="BLR "/>
    <s v=" DEL"/>
    <m/>
    <m/>
    <m/>
    <s v="19:50"/>
    <s v="22:50"/>
    <n v="180"/>
    <n v="0"/>
    <s v="No info"/>
    <n v="7229"/>
    <n v="19"/>
    <s v="Evening"/>
    <x v="0"/>
  </r>
  <r>
    <x v="2"/>
    <s v="6/06/2019"/>
    <s v="Delhi"/>
    <s v="Cochin"/>
    <s v="DEL "/>
    <s v=" JAI "/>
    <s v=" BOM "/>
    <s v=" COK"/>
    <m/>
    <s v="05:30"/>
    <s v="19:00"/>
    <n v="810"/>
    <n v="2"/>
    <s v="In-flight meal not included"/>
    <n v="10368"/>
    <n v="5"/>
    <s v="Morning"/>
    <x v="29"/>
  </r>
  <r>
    <x v="2"/>
    <s v="21/05/2019"/>
    <s v="Delhi"/>
    <s v="Cochin"/>
    <s v="DEL "/>
    <s v=" BOM "/>
    <s v=" COK"/>
    <m/>
    <m/>
    <s v="17:30"/>
    <s v="04:25 22 May"/>
    <n v="655"/>
    <n v="1"/>
    <s v="In-flight meal not included"/>
    <n v="12898"/>
    <n v="17"/>
    <s v="Evening"/>
    <x v="7"/>
  </r>
  <r>
    <x v="4"/>
    <s v="12/06/2019"/>
    <s v="Delhi"/>
    <s v="Cochin"/>
    <s v="DEL "/>
    <s v=" BOM "/>
    <s v=" COK"/>
    <m/>
    <m/>
    <s v="07:00"/>
    <s v="19:00"/>
    <n v="720"/>
    <n v="1"/>
    <s v="No info"/>
    <n v="12192"/>
    <n v="7"/>
    <s v="Morning"/>
    <x v="7"/>
  </r>
  <r>
    <x v="2"/>
    <s v="9/05/2019"/>
    <s v="Kolkata"/>
    <s v="Banglore"/>
    <s v="CCU "/>
    <s v=" DEL "/>
    <s v=" BLR"/>
    <m/>
    <m/>
    <s v="09:35"/>
    <s v="23:35"/>
    <n v="840"/>
    <n v="1"/>
    <s v="No info"/>
    <n v="12121"/>
    <n v="9"/>
    <s v="Morning"/>
    <x v="23"/>
  </r>
  <r>
    <x v="1"/>
    <s v="27/05/2019"/>
    <s v="Delhi"/>
    <s v="Cochin"/>
    <s v="DEL "/>
    <s v=" CCU "/>
    <s v=" BOM "/>
    <s v=" COK"/>
    <m/>
    <s v="06:50"/>
    <s v="07:40 28 May"/>
    <n v="1490"/>
    <n v="2"/>
    <s v="No info"/>
    <n v="16163"/>
    <n v="6"/>
    <s v="Morning"/>
    <x v="13"/>
  </r>
  <r>
    <x v="2"/>
    <s v="18/03/2019"/>
    <s v="Banglore"/>
    <s v="New Delhi"/>
    <s v="BLR "/>
    <s v=" BOM "/>
    <s v=" DEL"/>
    <m/>
    <m/>
    <s v="05:45"/>
    <s v="18:25"/>
    <n v="760"/>
    <n v="1"/>
    <s v="No info"/>
    <n v="12284"/>
    <n v="5"/>
    <s v="Morning"/>
    <x v="6"/>
  </r>
  <r>
    <x v="0"/>
    <s v="21/06/2019"/>
    <s v="Banglore"/>
    <s v="Delhi"/>
    <s v="BLR "/>
    <s v=" DEL"/>
    <m/>
    <m/>
    <m/>
    <s v="19:30"/>
    <s v="22:15"/>
    <n v="165"/>
    <n v="0"/>
    <s v="No info"/>
    <n v="5780"/>
    <n v="19"/>
    <s v="Evening"/>
    <x v="0"/>
  </r>
  <r>
    <x v="2"/>
    <s v="9/05/2019"/>
    <s v="Mumbai"/>
    <s v="Hyderabad"/>
    <s v="BOM "/>
    <s v=" HYD"/>
    <m/>
    <m/>
    <m/>
    <s v="10:20"/>
    <s v="11:50"/>
    <n v="90"/>
    <n v="0"/>
    <s v="In-flight meal not included"/>
    <n v="4995"/>
    <n v="10"/>
    <s v="Morning"/>
    <x v="27"/>
  </r>
  <r>
    <x v="0"/>
    <s v="9/06/2019"/>
    <s v="Delhi"/>
    <s v="Cochin"/>
    <s v="DEL "/>
    <s v=" BLR "/>
    <s v=" COK"/>
    <m/>
    <m/>
    <s v="05:10"/>
    <s v="10:05"/>
    <n v="295"/>
    <n v="1"/>
    <s v="No info"/>
    <n v="6496"/>
    <n v="5"/>
    <s v="Morning"/>
    <x v="8"/>
  </r>
  <r>
    <x v="1"/>
    <s v="12/06/2019"/>
    <s v="Delhi"/>
    <s v="Cochin"/>
    <s v="DEL "/>
    <s v=" LKO "/>
    <s v=" BOM "/>
    <s v=" COK"/>
    <m/>
    <s v="12:20"/>
    <s v="19:15 13 Jun"/>
    <n v="1855"/>
    <n v="2"/>
    <s v="No info"/>
    <n v="12488"/>
    <n v="12"/>
    <s v="Afternoon"/>
    <x v="2"/>
  </r>
  <r>
    <x v="0"/>
    <s v="15/05/2019"/>
    <s v="Banglore"/>
    <s v="Delhi"/>
    <s v="BLR "/>
    <s v=" DEL"/>
    <m/>
    <m/>
    <m/>
    <s v="07:10"/>
    <s v="10:05"/>
    <n v="175"/>
    <n v="0"/>
    <s v="No info"/>
    <n v="4823"/>
    <n v="7"/>
    <s v="Morning"/>
    <x v="0"/>
  </r>
  <r>
    <x v="3"/>
    <s v="18/06/2019"/>
    <s v="Mumbai"/>
    <s v="Hyderabad"/>
    <s v="BOM "/>
    <s v=" HYD"/>
    <m/>
    <m/>
    <m/>
    <s v="05:45"/>
    <s v="07:15"/>
    <n v="90"/>
    <n v="0"/>
    <s v="No check-in baggage included"/>
    <n v="2647"/>
    <n v="5"/>
    <s v="Morning"/>
    <x v="27"/>
  </r>
  <r>
    <x v="0"/>
    <s v="03/03/2019"/>
    <s v="Banglore"/>
    <s v="New Delhi"/>
    <s v="BLR "/>
    <s v=" DEL"/>
    <m/>
    <m/>
    <m/>
    <s v="13:00"/>
    <s v="15:50"/>
    <n v="170"/>
    <n v="0"/>
    <s v="No info"/>
    <n v="12649"/>
    <n v="13"/>
    <s v="Afternoon"/>
    <x v="0"/>
  </r>
  <r>
    <x v="4"/>
    <s v="12/06/2019"/>
    <s v="Delhi"/>
    <s v="Cochin"/>
    <s v="DEL "/>
    <s v=" BOM "/>
    <s v=" COK"/>
    <m/>
    <m/>
    <s v="11:40"/>
    <s v="19:15"/>
    <n v="455"/>
    <n v="1"/>
    <s v="No info"/>
    <n v="8266"/>
    <n v="11"/>
    <s v="Morning"/>
    <x v="7"/>
  </r>
  <r>
    <x v="6"/>
    <s v="15/05/2019"/>
    <s v="Delhi"/>
    <s v="Cochin"/>
    <s v="DEL "/>
    <s v=" COK"/>
    <m/>
    <m/>
    <m/>
    <s v="06:00"/>
    <s v="09:10"/>
    <n v="190"/>
    <n v="0"/>
    <s v="No info"/>
    <n v="6216"/>
    <n v="6"/>
    <s v="Morning"/>
    <x v="22"/>
  </r>
  <r>
    <x v="0"/>
    <s v="1/04/2019"/>
    <s v="Banglore"/>
    <s v="Delhi"/>
    <s v="BLR "/>
    <s v=" DEL"/>
    <m/>
    <m/>
    <m/>
    <s v="01:30"/>
    <s v="04:15"/>
    <n v="165"/>
    <n v="0"/>
    <s v="No info"/>
    <n v="4423"/>
    <n v="1"/>
    <s v="Night"/>
    <x v="0"/>
  </r>
  <r>
    <x v="2"/>
    <s v="06/03/2019"/>
    <s v="Banglore"/>
    <s v="New Delhi"/>
    <s v="BLR "/>
    <s v=" BOM "/>
    <s v=" DEL"/>
    <m/>
    <m/>
    <s v="08:00"/>
    <s v="08:15 07 Mar"/>
    <n v="1455"/>
    <n v="1"/>
    <s v="No info"/>
    <n v="17996"/>
    <n v="8"/>
    <s v="Morning"/>
    <x v="6"/>
  </r>
  <r>
    <x v="3"/>
    <s v="15/04/2019"/>
    <s v="Delhi"/>
    <s v="Cochin"/>
    <s v="DEL "/>
    <s v=" PNQ "/>
    <s v=" COK"/>
    <m/>
    <m/>
    <s v="08:45"/>
    <s v="13:15"/>
    <n v="270"/>
    <n v="1"/>
    <s v="No check-in baggage included"/>
    <n v="5726"/>
    <n v="8"/>
    <s v="Morning"/>
    <x v="12"/>
  </r>
  <r>
    <x v="4"/>
    <s v="6/03/2019"/>
    <s v="Delhi"/>
    <s v="Cochin"/>
    <s v="DEL "/>
    <s v=" BOM "/>
    <s v=" COK"/>
    <m/>
    <m/>
    <s v="06:00"/>
    <s v="15:30"/>
    <n v="570"/>
    <n v="1"/>
    <s v="No info"/>
    <n v="15147"/>
    <n v="6"/>
    <s v="Morning"/>
    <x v="7"/>
  </r>
  <r>
    <x v="2"/>
    <s v="18/05/2019"/>
    <s v="Delhi"/>
    <s v="Cochin"/>
    <s v="DEL "/>
    <s v=" BOM "/>
    <s v=" COK"/>
    <m/>
    <m/>
    <s v="20:55"/>
    <s v="19:00 19 May"/>
    <n v="1325"/>
    <n v="1"/>
    <s v="No info"/>
    <n v="15554"/>
    <n v="20"/>
    <s v="Evening"/>
    <x v="7"/>
  </r>
  <r>
    <x v="2"/>
    <s v="24/06/2019"/>
    <s v="Delhi"/>
    <s v="Cochin"/>
    <s v="DEL "/>
    <s v=" AMD "/>
    <s v=" BOM "/>
    <s v=" COK"/>
    <m/>
    <s v="23:05"/>
    <s v="04:25 26 Jun"/>
    <n v="1760"/>
    <n v="2"/>
    <s v="No info"/>
    <n v="12819"/>
    <n v="23"/>
    <s v="Night"/>
    <x v="11"/>
  </r>
  <r>
    <x v="4"/>
    <s v="27/06/2019"/>
    <s v="Delhi"/>
    <s v="Cochin"/>
    <s v="DEL "/>
    <s v=" BOM "/>
    <s v=" COK"/>
    <m/>
    <m/>
    <s v="18:00"/>
    <s v="01:30 28 Jun"/>
    <n v="450"/>
    <n v="1"/>
    <s v="No info"/>
    <n v="7198"/>
    <n v="18"/>
    <s v="Evening"/>
    <x v="7"/>
  </r>
  <r>
    <x v="0"/>
    <s v="3/04/2019"/>
    <s v="Delhi"/>
    <s v="Cochin"/>
    <s v="DEL "/>
    <s v=" BOM "/>
    <s v=" COK"/>
    <m/>
    <m/>
    <s v="16:00"/>
    <s v="21:00"/>
    <n v="300"/>
    <n v="1"/>
    <s v="No info"/>
    <n v="5073"/>
    <n v="16"/>
    <s v="Afternoon"/>
    <x v="7"/>
  </r>
  <r>
    <x v="0"/>
    <s v="27/06/2019"/>
    <s v="Banglore"/>
    <s v="Delhi"/>
    <s v="BLR "/>
    <s v=" DEL"/>
    <m/>
    <m/>
    <m/>
    <s v="21:15"/>
    <s v="00:15 28 Jun"/>
    <n v="180"/>
    <n v="0"/>
    <s v="No info"/>
    <n v="3943"/>
    <n v="21"/>
    <s v="Night"/>
    <x v="0"/>
  </r>
  <r>
    <x v="2"/>
    <s v="27/03/2019"/>
    <s v="Mumbai"/>
    <s v="Hyderabad"/>
    <s v="BOM "/>
    <s v=" HYD"/>
    <m/>
    <m/>
    <m/>
    <s v="07:10"/>
    <s v="08:35"/>
    <n v="85"/>
    <n v="0"/>
    <s v="In-flight meal not included"/>
    <n v="3205"/>
    <n v="7"/>
    <s v="Morning"/>
    <x v="27"/>
  </r>
  <r>
    <x v="3"/>
    <s v="12/05/2019"/>
    <s v="Banglore"/>
    <s v="Delhi"/>
    <s v="BLR "/>
    <s v=" DEL"/>
    <m/>
    <m/>
    <m/>
    <s v="05:55"/>
    <s v="08:35"/>
    <n v="160"/>
    <n v="0"/>
    <s v="No check-in baggage included"/>
    <n v="3257"/>
    <n v="5"/>
    <s v="Morning"/>
    <x v="0"/>
  </r>
  <r>
    <x v="0"/>
    <s v="3/06/2019"/>
    <s v="Kolkata"/>
    <s v="Banglore"/>
    <s v="CCU "/>
    <s v=" BLR"/>
    <m/>
    <m/>
    <m/>
    <s v="22:15"/>
    <s v="00:50 04 Jun"/>
    <n v="155"/>
    <n v="0"/>
    <s v="No info"/>
    <n v="4804"/>
    <n v="22"/>
    <s v="Night"/>
    <x v="5"/>
  </r>
  <r>
    <x v="0"/>
    <s v="09/03/2019"/>
    <s v="Banglore"/>
    <s v="New Delhi"/>
    <s v="BLR "/>
    <s v=" NAG "/>
    <s v=" DEL"/>
    <m/>
    <m/>
    <s v="16:50"/>
    <s v="21:35"/>
    <n v="285"/>
    <n v="1"/>
    <s v="No info"/>
    <n v="10231"/>
    <n v="16"/>
    <s v="Afternoon"/>
    <x v="4"/>
  </r>
  <r>
    <x v="2"/>
    <s v="21/05/2019"/>
    <s v="Delhi"/>
    <s v="Cochin"/>
    <s v="DEL "/>
    <s v=" BOM "/>
    <s v=" COK"/>
    <m/>
    <m/>
    <s v="20:55"/>
    <s v="04:25 22 May"/>
    <n v="450"/>
    <n v="1"/>
    <s v="In-flight meal not included"/>
    <n v="12898"/>
    <n v="20"/>
    <s v="Evening"/>
    <x v="7"/>
  </r>
  <r>
    <x v="0"/>
    <s v="21/03/2019"/>
    <s v="Mumbai"/>
    <s v="Hyderabad"/>
    <s v="BOM "/>
    <s v=" HYD"/>
    <m/>
    <m/>
    <m/>
    <s v="21:20"/>
    <s v="22:45"/>
    <n v="85"/>
    <n v="0"/>
    <s v="No info"/>
    <n v="2227"/>
    <n v="21"/>
    <s v="Night"/>
    <x v="27"/>
  </r>
  <r>
    <x v="1"/>
    <s v="1/04/2019"/>
    <s v="Kolkata"/>
    <s v="Banglore"/>
    <s v="CCU "/>
    <s v=" BBI "/>
    <s v=" BOM "/>
    <s v=" BLR"/>
    <m/>
    <s v="12:00"/>
    <s v="11:10 02 Apr"/>
    <n v="1390"/>
    <n v="2"/>
    <s v="No info"/>
    <n v="9258"/>
    <n v="12"/>
    <s v="Afternoon"/>
    <x v="32"/>
  </r>
  <r>
    <x v="2"/>
    <s v="24/05/2019"/>
    <s v="Kolkata"/>
    <s v="Banglore"/>
    <s v="CCU "/>
    <s v=" BOM "/>
    <s v=" BLR"/>
    <m/>
    <m/>
    <s v="16:30"/>
    <s v="09:20 25 May"/>
    <n v="1010"/>
    <n v="1"/>
    <s v="In-flight meal not included"/>
    <n v="9663"/>
    <n v="16"/>
    <s v="Afternoon"/>
    <x v="10"/>
  </r>
  <r>
    <x v="2"/>
    <s v="21/05/2019"/>
    <s v="Mumbai"/>
    <s v="Hyderabad"/>
    <s v="BOM "/>
    <s v=" HYD"/>
    <m/>
    <m/>
    <m/>
    <s v="07:05"/>
    <s v="08:30"/>
    <n v="85"/>
    <n v="0"/>
    <s v="No info"/>
    <n v="8040"/>
    <n v="7"/>
    <s v="Morning"/>
    <x v="27"/>
  </r>
  <r>
    <x v="5"/>
    <s v="6/06/2019"/>
    <s v="Banglore"/>
    <s v="Delhi"/>
    <s v="BLR "/>
    <s v=" DEL"/>
    <m/>
    <m/>
    <m/>
    <s v="20:55"/>
    <s v="23:40"/>
    <n v="165"/>
    <n v="0"/>
    <s v="No info"/>
    <n v="3419"/>
    <n v="20"/>
    <s v="Evening"/>
    <x v="0"/>
  </r>
  <r>
    <x v="2"/>
    <s v="1/06/2019"/>
    <s v="Banglore"/>
    <s v="Delhi"/>
    <s v="BLR "/>
    <s v=" DEL"/>
    <m/>
    <m/>
    <m/>
    <s v="07:10"/>
    <s v="10:10"/>
    <n v="180"/>
    <n v="0"/>
    <s v="No info"/>
    <n v="8016"/>
    <n v="7"/>
    <s v="Morning"/>
    <x v="0"/>
  </r>
  <r>
    <x v="2"/>
    <s v="6/04/2019"/>
    <s v="Banglore"/>
    <s v="Delhi"/>
    <s v="BLR "/>
    <s v=" DEL"/>
    <m/>
    <m/>
    <m/>
    <s v="17:45"/>
    <s v="20:45"/>
    <n v="180"/>
    <n v="0"/>
    <s v="No info"/>
    <n v="7229"/>
    <n v="17"/>
    <s v="Evening"/>
    <x v="0"/>
  </r>
  <r>
    <x v="5"/>
    <s v="6/06/2019"/>
    <s v="Delhi"/>
    <s v="Cochin"/>
    <s v="DEL "/>
    <s v=" BOM "/>
    <s v=" COK"/>
    <m/>
    <m/>
    <s v="10:35"/>
    <s v="19:35"/>
    <n v="540"/>
    <n v="1"/>
    <s v="No info"/>
    <n v="4959"/>
    <n v="10"/>
    <s v="Morning"/>
    <x v="7"/>
  </r>
  <r>
    <x v="1"/>
    <s v="9/06/2019"/>
    <s v="Kolkata"/>
    <s v="Banglore"/>
    <s v="CCU "/>
    <s v=" BBI "/>
    <s v=" BOM "/>
    <s v=" BLR"/>
    <m/>
    <s v="12:00"/>
    <s v="11:10 10 Jun"/>
    <n v="1390"/>
    <n v="2"/>
    <s v="No info"/>
    <n v="10151"/>
    <n v="12"/>
    <s v="Afternoon"/>
    <x v="32"/>
  </r>
  <r>
    <x v="1"/>
    <s v="18/05/2019"/>
    <s v="Delhi"/>
    <s v="Cochin"/>
    <s v="DEL "/>
    <s v=" RPR "/>
    <s v=" NAG "/>
    <s v=" BOM "/>
    <s v=" COK"/>
    <s v="05:15"/>
    <s v="19:15 19 May"/>
    <n v="2280"/>
    <n v="3"/>
    <s v="No info"/>
    <n v="10703"/>
    <n v="5"/>
    <s v="Morning"/>
    <x v="49"/>
  </r>
  <r>
    <x v="2"/>
    <s v="9/06/2019"/>
    <s v="Kolkata"/>
    <s v="Banglore"/>
    <s v="CCU "/>
    <s v=" BOM "/>
    <s v=" BLR"/>
    <m/>
    <m/>
    <s v="08:25"/>
    <s v="18:15"/>
    <n v="590"/>
    <n v="1"/>
    <s v="In-flight meal not included"/>
    <n v="10844"/>
    <n v="8"/>
    <s v="Morning"/>
    <x v="10"/>
  </r>
  <r>
    <x v="0"/>
    <s v="6/03/2019"/>
    <s v="Delhi"/>
    <s v="Cochin"/>
    <s v="DEL "/>
    <s v=" HYD "/>
    <s v=" COK"/>
    <m/>
    <m/>
    <s v="16:10"/>
    <s v="22:20"/>
    <n v="370"/>
    <n v="1"/>
    <s v="No info"/>
    <n v="7205"/>
    <n v="16"/>
    <s v="Afternoon"/>
    <x v="20"/>
  </r>
  <r>
    <x v="2"/>
    <s v="18/03/2019"/>
    <s v="Banglore"/>
    <s v="New Delhi"/>
    <s v="BLR "/>
    <s v=" BOM "/>
    <s v=" DEL"/>
    <m/>
    <m/>
    <s v="08:55"/>
    <s v="18:25"/>
    <n v="570"/>
    <n v="1"/>
    <s v="No info"/>
    <n v="12284"/>
    <n v="8"/>
    <s v="Morning"/>
    <x v="6"/>
  </r>
  <r>
    <x v="2"/>
    <s v="9/06/2019"/>
    <s v="Kolkata"/>
    <s v="Banglore"/>
    <s v="CCU "/>
    <s v=" DEL "/>
    <s v=" BLR"/>
    <m/>
    <m/>
    <s v="09:35"/>
    <s v="22:05"/>
    <n v="750"/>
    <n v="1"/>
    <s v="In-flight meal not included"/>
    <n v="13994"/>
    <n v="9"/>
    <s v="Morning"/>
    <x v="23"/>
  </r>
  <r>
    <x v="0"/>
    <s v="15/04/2019"/>
    <s v="Delhi"/>
    <s v="Cochin"/>
    <s v="DEL "/>
    <s v=" COK"/>
    <m/>
    <m/>
    <m/>
    <s v="14:25"/>
    <s v="17:40"/>
    <n v="195"/>
    <n v="0"/>
    <s v="No info"/>
    <n v="6015"/>
    <n v="14"/>
    <s v="Afternoon"/>
    <x v="22"/>
  </r>
  <r>
    <x v="0"/>
    <s v="3/04/2019"/>
    <s v="Kolkata"/>
    <s v="Banglore"/>
    <s v="CCU "/>
    <s v=" MAA "/>
    <s v=" BLR"/>
    <m/>
    <m/>
    <s v="06:15"/>
    <s v="10:30"/>
    <n v="255"/>
    <n v="1"/>
    <s v="No info"/>
    <n v="4226"/>
    <n v="6"/>
    <s v="Morning"/>
    <x v="19"/>
  </r>
  <r>
    <x v="2"/>
    <s v="21/03/2019"/>
    <s v="Delhi"/>
    <s v="Cochin"/>
    <s v="DEL "/>
    <s v=" AMD "/>
    <s v=" BOM "/>
    <s v=" COK"/>
    <m/>
    <s v="19:10"/>
    <s v="18:50 22 Mar"/>
    <n v="1420"/>
    <n v="2"/>
    <s v="No info"/>
    <n v="9483"/>
    <n v="19"/>
    <s v="Evening"/>
    <x v="11"/>
  </r>
  <r>
    <x v="2"/>
    <s v="15/05/2019"/>
    <s v="Banglore"/>
    <s v="Delhi"/>
    <s v="BLR "/>
    <s v=" DEL"/>
    <m/>
    <m/>
    <m/>
    <s v="07:10"/>
    <s v="10:10"/>
    <n v="180"/>
    <n v="0"/>
    <s v="In-flight meal not included"/>
    <n v="5198"/>
    <n v="7"/>
    <s v="Morning"/>
    <x v="0"/>
  </r>
  <r>
    <x v="2"/>
    <s v="27/06/2019"/>
    <s v="Delhi"/>
    <s v="Cochin"/>
    <s v="DEL "/>
    <s v=" JAI "/>
    <s v=" BOM "/>
    <s v=" COK"/>
    <m/>
    <s v="05:30"/>
    <s v="19:00"/>
    <n v="810"/>
    <n v="2"/>
    <s v="In-flight meal not included"/>
    <n v="10368"/>
    <n v="5"/>
    <s v="Morning"/>
    <x v="29"/>
  </r>
  <r>
    <x v="6"/>
    <s v="3/06/2019"/>
    <s v="Chennai"/>
    <s v="Kolkata"/>
    <s v="MAA "/>
    <s v=" CCU"/>
    <m/>
    <m/>
    <m/>
    <s v="17:45"/>
    <s v="20:05"/>
    <n v="140"/>
    <n v="0"/>
    <s v="No info"/>
    <n v="11982"/>
    <n v="17"/>
    <s v="Evening"/>
    <x v="9"/>
  </r>
  <r>
    <x v="1"/>
    <s v="15/03/2019"/>
    <s v="Banglore"/>
    <s v="New Delhi"/>
    <s v="BLR "/>
    <s v=" MAA "/>
    <s v=" DEL"/>
    <m/>
    <m/>
    <s v="11:50"/>
    <s v="13:00 16 Mar"/>
    <n v="1510"/>
    <n v="1"/>
    <s v="No info"/>
    <n v="8032"/>
    <n v="11"/>
    <s v="Morning"/>
    <x v="33"/>
  </r>
  <r>
    <x v="1"/>
    <s v="15/05/2019"/>
    <s v="Kolkata"/>
    <s v="Banglore"/>
    <s v="CCU "/>
    <s v=" BLR"/>
    <m/>
    <m/>
    <m/>
    <s v="14:15"/>
    <s v="16:45"/>
    <n v="150"/>
    <n v="0"/>
    <s v="No info"/>
    <n v="5510"/>
    <n v="14"/>
    <s v="Afternoon"/>
    <x v="5"/>
  </r>
  <r>
    <x v="0"/>
    <s v="9/05/2019"/>
    <s v="Delhi"/>
    <s v="Cochin"/>
    <s v="DEL "/>
    <s v=" PNQ "/>
    <s v=" COK"/>
    <m/>
    <m/>
    <s v="23:30"/>
    <s v="04:35 10 May"/>
    <n v="305"/>
    <n v="1"/>
    <s v="No info"/>
    <n v="8177"/>
    <n v="23"/>
    <s v="Night"/>
    <x v="12"/>
  </r>
  <r>
    <x v="7"/>
    <s v="1/06/2019"/>
    <s v="Delhi"/>
    <s v="Cochin"/>
    <s v="DEL "/>
    <s v=" BLR "/>
    <s v=" COK"/>
    <m/>
    <m/>
    <s v="16:45"/>
    <s v="22:25"/>
    <n v="340"/>
    <n v="1"/>
    <s v="No info"/>
    <n v="11410"/>
    <n v="16"/>
    <s v="Afternoon"/>
    <x v="8"/>
  </r>
  <r>
    <x v="5"/>
    <s v="21/03/2019"/>
    <s v="Delhi"/>
    <s v="Cochin"/>
    <s v="DEL "/>
    <s v=" BOM "/>
    <s v=" COK"/>
    <m/>
    <m/>
    <s v="07:00"/>
    <s v="12:50"/>
    <n v="350"/>
    <n v="1"/>
    <s v="No info"/>
    <n v="9385"/>
    <n v="7"/>
    <s v="Morning"/>
    <x v="7"/>
  </r>
  <r>
    <x v="2"/>
    <s v="6/06/2019"/>
    <s v="Delhi"/>
    <s v="Cochin"/>
    <s v="DEL "/>
    <s v=" BOM "/>
    <s v=" COK"/>
    <m/>
    <m/>
    <s v="10:00"/>
    <s v="19:00"/>
    <n v="540"/>
    <n v="1"/>
    <s v="In-flight meal not included"/>
    <n v="10262"/>
    <n v="10"/>
    <s v="Morning"/>
    <x v="7"/>
  </r>
  <r>
    <x v="3"/>
    <s v="18/06/2019"/>
    <s v="Kolkata"/>
    <s v="Banglore"/>
    <s v="CCU "/>
    <s v=" BLR"/>
    <m/>
    <m/>
    <m/>
    <s v="09:00"/>
    <s v="11:25"/>
    <n v="145"/>
    <n v="0"/>
    <s v="No info"/>
    <n v="3873"/>
    <n v="9"/>
    <s v="Morning"/>
    <x v="5"/>
  </r>
  <r>
    <x v="4"/>
    <s v="21/03/2019"/>
    <s v="Delhi"/>
    <s v="Cochin"/>
    <s v="DEL "/>
    <s v=" BOM "/>
    <s v=" COK"/>
    <m/>
    <m/>
    <s v="11:40"/>
    <s v="18:50"/>
    <n v="430"/>
    <n v="1"/>
    <s v="No info"/>
    <n v="11999"/>
    <n v="11"/>
    <s v="Morning"/>
    <x v="7"/>
  </r>
  <r>
    <x v="2"/>
    <s v="27/06/2019"/>
    <s v="Delhi"/>
    <s v="Cochin"/>
    <s v="DEL "/>
    <s v=" ATQ "/>
    <s v=" BOM "/>
    <s v=" COK"/>
    <m/>
    <s v="18:20"/>
    <s v="12:35 28 Jun"/>
    <n v="1095"/>
    <n v="2"/>
    <s v="No info"/>
    <n v="14300"/>
    <n v="18"/>
    <s v="Evening"/>
    <x v="30"/>
  </r>
  <r>
    <x v="3"/>
    <s v="12/05/2019"/>
    <s v="Mumbai"/>
    <s v="Hyderabad"/>
    <s v="BOM "/>
    <s v=" HYD"/>
    <m/>
    <m/>
    <m/>
    <s v="13:15"/>
    <s v="14:45"/>
    <n v="90"/>
    <n v="0"/>
    <s v="No check-in baggage included"/>
    <n v="2175"/>
    <n v="13"/>
    <s v="Afternoon"/>
    <x v="27"/>
  </r>
  <r>
    <x v="1"/>
    <s v="9/05/2019"/>
    <s v="Delhi"/>
    <s v="Cochin"/>
    <s v="DEL "/>
    <s v=" CCU "/>
    <s v=" BOM "/>
    <s v=" COK"/>
    <m/>
    <s v="06:50"/>
    <s v="07:40 10 May"/>
    <n v="1490"/>
    <n v="2"/>
    <s v="No info"/>
    <n v="14431"/>
    <n v="6"/>
    <s v="Morning"/>
    <x v="13"/>
  </r>
  <r>
    <x v="2"/>
    <s v="21/05/2019"/>
    <s v="Banglore"/>
    <s v="Delhi"/>
    <s v="BLR "/>
    <s v=" DEL"/>
    <m/>
    <m/>
    <m/>
    <s v="06:00"/>
    <s v="08:45"/>
    <n v="165"/>
    <n v="0"/>
    <s v="No info"/>
    <n v="7229"/>
    <n v="6"/>
    <s v="Morning"/>
    <x v="0"/>
  </r>
  <r>
    <x v="0"/>
    <s v="24/05/2019"/>
    <s v="Kolkata"/>
    <s v="Banglore"/>
    <s v="CCU "/>
    <s v=" HYD "/>
    <s v=" BLR"/>
    <m/>
    <m/>
    <s v="19:20"/>
    <s v="23:45"/>
    <n v="265"/>
    <n v="1"/>
    <s v="No info"/>
    <n v="3809"/>
    <n v="19"/>
    <s v="Evening"/>
    <x v="21"/>
  </r>
  <r>
    <x v="4"/>
    <s v="24/06/2019"/>
    <s v="Delhi"/>
    <s v="Cochin"/>
    <s v="DEL "/>
    <s v=" BOM "/>
    <s v=" COK"/>
    <m/>
    <m/>
    <s v="07:30"/>
    <s v="19:15"/>
    <n v="705"/>
    <n v="1"/>
    <s v="No info"/>
    <n v="7354"/>
    <n v="7"/>
    <s v="Morning"/>
    <x v="7"/>
  </r>
  <r>
    <x v="4"/>
    <s v="27/03/2019"/>
    <s v="Delhi"/>
    <s v="Cochin"/>
    <s v="DEL "/>
    <s v=" BOM "/>
    <s v=" COK"/>
    <m/>
    <m/>
    <s v="08:00"/>
    <s v="15:30"/>
    <n v="450"/>
    <n v="1"/>
    <s v="No info"/>
    <n v="12537"/>
    <n v="8"/>
    <s v="Morning"/>
    <x v="7"/>
  </r>
  <r>
    <x v="1"/>
    <s v="27/05/2019"/>
    <s v="Delhi"/>
    <s v="Cochin"/>
    <s v="DEL "/>
    <s v=" BOM "/>
    <s v=" COK"/>
    <m/>
    <m/>
    <s v="13:00"/>
    <s v="19:15"/>
    <n v="375"/>
    <n v="1"/>
    <s v="No info"/>
    <n v="9719"/>
    <n v="13"/>
    <s v="Afternoon"/>
    <x v="7"/>
  </r>
  <r>
    <x v="2"/>
    <s v="24/05/2019"/>
    <s v="Mumbai"/>
    <s v="Hyderabad"/>
    <s v="BOM "/>
    <s v=" HYD"/>
    <m/>
    <m/>
    <m/>
    <s v="10:20"/>
    <s v="11:50"/>
    <n v="90"/>
    <n v="0"/>
    <s v="No info"/>
    <n v="8040"/>
    <n v="10"/>
    <s v="Morning"/>
    <x v="27"/>
  </r>
  <r>
    <x v="2"/>
    <s v="24/05/2019"/>
    <s v="Mumbai"/>
    <s v="Hyderabad"/>
    <s v="BOM "/>
    <s v=" HYD"/>
    <m/>
    <m/>
    <m/>
    <s v="07:05"/>
    <s v="08:30"/>
    <n v="85"/>
    <n v="0"/>
    <s v="In-flight meal not included"/>
    <n v="4995"/>
    <n v="7"/>
    <s v="Morning"/>
    <x v="27"/>
  </r>
  <r>
    <x v="0"/>
    <s v="6/04/2019"/>
    <s v="Banglore"/>
    <s v="Delhi"/>
    <s v="BLR "/>
    <s v=" DEL"/>
    <m/>
    <m/>
    <m/>
    <s v="23:30"/>
    <s v="02:20 07 Apr"/>
    <n v="170"/>
    <n v="0"/>
    <s v="No info"/>
    <n v="4591"/>
    <n v="23"/>
    <s v="Night"/>
    <x v="0"/>
  </r>
  <r>
    <x v="1"/>
    <s v="6/06/2019"/>
    <s v="Kolkata"/>
    <s v="Banglore"/>
    <s v="CCU "/>
    <s v=" GAU "/>
    <s v=" BLR"/>
    <m/>
    <m/>
    <s v="16:45"/>
    <s v="21:05 07 Jun"/>
    <n v="1700"/>
    <n v="1"/>
    <s v="No info"/>
    <n v="7662"/>
    <n v="16"/>
    <s v="Afternoon"/>
    <x v="60"/>
  </r>
  <r>
    <x v="0"/>
    <s v="24/06/2019"/>
    <s v="Chennai"/>
    <s v="Kolkata"/>
    <s v="MAA "/>
    <s v=" CCU"/>
    <m/>
    <m/>
    <m/>
    <s v="07:55"/>
    <s v="10:15"/>
    <n v="140"/>
    <n v="0"/>
    <s v="No info"/>
    <n v="3850"/>
    <n v="7"/>
    <s v="Morning"/>
    <x v="9"/>
  </r>
  <r>
    <x v="0"/>
    <s v="3/06/2019"/>
    <s v="Delhi"/>
    <s v="Cochin"/>
    <s v="DEL "/>
    <s v=" HYD "/>
    <s v=" COK"/>
    <m/>
    <m/>
    <s v="08:35"/>
    <s v="22:30"/>
    <n v="835"/>
    <n v="1"/>
    <s v="No info"/>
    <n v="6442"/>
    <n v="8"/>
    <s v="Morning"/>
    <x v="20"/>
  </r>
  <r>
    <x v="0"/>
    <s v="3/06/2019"/>
    <s v="Delhi"/>
    <s v="Cochin"/>
    <s v="DEL "/>
    <s v=" PNQ "/>
    <s v=" COK"/>
    <m/>
    <m/>
    <s v="23:30"/>
    <s v="04:35 04 Jun"/>
    <n v="305"/>
    <n v="1"/>
    <s v="No info"/>
    <n v="11378"/>
    <n v="23"/>
    <s v="Night"/>
    <x v="12"/>
  </r>
  <r>
    <x v="4"/>
    <s v="27/06/2019"/>
    <s v="Delhi"/>
    <s v="Cochin"/>
    <s v="DEL "/>
    <s v=" BOM "/>
    <s v=" COK"/>
    <m/>
    <m/>
    <s v="15:00"/>
    <s v="01:30 28 Jun"/>
    <n v="630"/>
    <n v="1"/>
    <s v="No info"/>
    <n v="13377"/>
    <n v="15"/>
    <s v="Afternoon"/>
    <x v="7"/>
  </r>
  <r>
    <x v="2"/>
    <s v="21/05/2019"/>
    <s v="Kolkata"/>
    <s v="Banglore"/>
    <s v="CCU "/>
    <s v=" BOM "/>
    <s v=" BLR"/>
    <m/>
    <m/>
    <s v="08:25"/>
    <s v="20:45"/>
    <n v="740"/>
    <n v="1"/>
    <s v="In-flight meal not included"/>
    <n v="10844"/>
    <n v="8"/>
    <s v="Morning"/>
    <x v="10"/>
  </r>
  <r>
    <x v="2"/>
    <s v="9/05/2019"/>
    <s v="Mumbai"/>
    <s v="Hyderabad"/>
    <s v="BOM "/>
    <s v=" HYD"/>
    <m/>
    <m/>
    <m/>
    <s v="07:05"/>
    <s v="08:30"/>
    <n v="85"/>
    <n v="0"/>
    <s v="In-flight meal not included"/>
    <n v="4995"/>
    <n v="7"/>
    <s v="Morning"/>
    <x v="27"/>
  </r>
  <r>
    <x v="1"/>
    <s v="27/03/2019"/>
    <s v="Delhi"/>
    <s v="Cochin"/>
    <s v="DEL "/>
    <s v=" HYD "/>
    <s v=" MAA "/>
    <s v=" COK"/>
    <m/>
    <s v="17:15"/>
    <s v="09:25 28 Mar"/>
    <n v="970"/>
    <n v="2"/>
    <s v="No info"/>
    <n v="6057"/>
    <n v="17"/>
    <s v="Evening"/>
    <x v="45"/>
  </r>
  <r>
    <x v="1"/>
    <s v="6/04/2019"/>
    <s v="Banglore"/>
    <s v="Delhi"/>
    <s v="BLR "/>
    <s v=" DEL"/>
    <m/>
    <m/>
    <m/>
    <s v="10:00"/>
    <s v="12:45"/>
    <n v="165"/>
    <n v="0"/>
    <s v="No info"/>
    <n v="5176"/>
    <n v="10"/>
    <s v="Morning"/>
    <x v="0"/>
  </r>
  <r>
    <x v="2"/>
    <s v="9/06/2019"/>
    <s v="Delhi"/>
    <s v="Cochin"/>
    <s v="DEL "/>
    <s v=" JAI "/>
    <s v=" BOM "/>
    <s v=" COK"/>
    <m/>
    <s v="09:40"/>
    <s v="04:25 10 Jun"/>
    <n v="1125"/>
    <n v="2"/>
    <s v="No info"/>
    <n v="13014"/>
    <n v="9"/>
    <s v="Morning"/>
    <x v="29"/>
  </r>
  <r>
    <x v="0"/>
    <s v="01/03/2019"/>
    <s v="Banglore"/>
    <s v="New Delhi"/>
    <s v="BLR "/>
    <s v=" HYD "/>
    <s v=" DEL"/>
    <m/>
    <m/>
    <s v="16:15"/>
    <s v="20:35"/>
    <n v="260"/>
    <n v="1"/>
    <s v="No info"/>
    <n v="7917"/>
    <n v="16"/>
    <s v="Afternoon"/>
    <x v="38"/>
  </r>
  <r>
    <x v="3"/>
    <s v="9/06/2019"/>
    <s v="Delhi"/>
    <s v="Cochin"/>
    <s v="DEL "/>
    <s v=" MAA "/>
    <s v=" COK"/>
    <m/>
    <m/>
    <s v="06:05"/>
    <s v="11:20"/>
    <n v="315"/>
    <n v="1"/>
    <s v="No info"/>
    <n v="5583"/>
    <n v="6"/>
    <s v="Morning"/>
    <x v="26"/>
  </r>
  <r>
    <x v="2"/>
    <s v="9/04/2019"/>
    <s v="Banglore"/>
    <s v="Delhi"/>
    <s v="BLR "/>
    <s v=" DEL"/>
    <m/>
    <m/>
    <m/>
    <s v="06:00"/>
    <s v="08:45"/>
    <n v="165"/>
    <n v="0"/>
    <s v="No info"/>
    <n v="7229"/>
    <n v="6"/>
    <s v="Morning"/>
    <x v="0"/>
  </r>
  <r>
    <x v="0"/>
    <s v="18/05/2019"/>
    <s v="Delhi"/>
    <s v="Cochin"/>
    <s v="DEL "/>
    <s v=" BOM "/>
    <s v=" COK"/>
    <m/>
    <m/>
    <s v="16:00"/>
    <s v="01:30 19 May"/>
    <n v="570"/>
    <n v="1"/>
    <s v="No info"/>
    <n v="7191"/>
    <n v="16"/>
    <s v="Afternoon"/>
    <x v="7"/>
  </r>
  <r>
    <x v="2"/>
    <s v="12/06/2019"/>
    <s v="Mumbai"/>
    <s v="Hyderabad"/>
    <s v="BOM "/>
    <s v=" HYD"/>
    <m/>
    <m/>
    <m/>
    <s v="19:35"/>
    <s v="21:05"/>
    <n v="90"/>
    <n v="0"/>
    <s v="In-flight meal not included"/>
    <n v="3210"/>
    <n v="19"/>
    <s v="Evening"/>
    <x v="27"/>
  </r>
  <r>
    <x v="0"/>
    <s v="6/03/2019"/>
    <s v="Delhi"/>
    <s v="Cochin"/>
    <s v="DEL "/>
    <s v=" BOM "/>
    <s v=" COK"/>
    <m/>
    <m/>
    <s v="15:00"/>
    <s v="01:35 07 Mar"/>
    <n v="635"/>
    <n v="1"/>
    <s v="No info"/>
    <n v="14871"/>
    <n v="15"/>
    <s v="Afternoon"/>
    <x v="7"/>
  </r>
  <r>
    <x v="4"/>
    <s v="15/05/2019"/>
    <s v="Delhi"/>
    <s v="Cochin"/>
    <s v="DEL "/>
    <s v=" BOM "/>
    <s v=" COK"/>
    <m/>
    <m/>
    <s v="08:30"/>
    <s v="19:15"/>
    <n v="645"/>
    <n v="1"/>
    <s v="No info"/>
    <n v="8099"/>
    <n v="8"/>
    <s v="Morning"/>
    <x v="7"/>
  </r>
  <r>
    <x v="1"/>
    <s v="21/05/2019"/>
    <s v="Kolkata"/>
    <s v="Banglore"/>
    <s v="CCU "/>
    <s v=" BOM "/>
    <s v=" BLR"/>
    <m/>
    <m/>
    <s v="09:25"/>
    <s v="18:30"/>
    <n v="545"/>
    <n v="1"/>
    <s v="No info"/>
    <n v="8366"/>
    <n v="9"/>
    <s v="Morning"/>
    <x v="10"/>
  </r>
  <r>
    <x v="0"/>
    <s v="9/03/2019"/>
    <s v="Chennai"/>
    <s v="Kolkata"/>
    <s v="MAA "/>
    <s v=" CCU"/>
    <m/>
    <m/>
    <m/>
    <s v="22:05"/>
    <s v="00:25 10 Mar"/>
    <n v="140"/>
    <n v="0"/>
    <s v="No info"/>
    <n v="6297"/>
    <n v="22"/>
    <s v="Night"/>
    <x v="9"/>
  </r>
  <r>
    <x v="4"/>
    <s v="3/03/2019"/>
    <s v="Delhi"/>
    <s v="Cochin"/>
    <s v="DEL "/>
    <s v=" BOM "/>
    <s v=" COK"/>
    <m/>
    <m/>
    <s v="13:00"/>
    <s v="21:00"/>
    <n v="480"/>
    <n v="1"/>
    <s v="No info"/>
    <n v="18286"/>
    <n v="13"/>
    <s v="Afternoon"/>
    <x v="7"/>
  </r>
  <r>
    <x v="2"/>
    <s v="6/03/2019"/>
    <s v="Delhi"/>
    <s v="Cochin"/>
    <s v="DEL "/>
    <s v=" BOM "/>
    <s v=" COK"/>
    <m/>
    <m/>
    <s v="23:05"/>
    <s v="19:45 07 Mar"/>
    <n v="1240"/>
    <n v="1"/>
    <s v="No info"/>
    <n v="17024"/>
    <n v="23"/>
    <s v="Night"/>
    <x v="7"/>
  </r>
  <r>
    <x v="2"/>
    <s v="24/04/2019"/>
    <s v="Banglore"/>
    <s v="Delhi"/>
    <s v="BLR "/>
    <s v=" DEL"/>
    <m/>
    <m/>
    <m/>
    <s v="07:10"/>
    <s v="10:10"/>
    <n v="180"/>
    <n v="0"/>
    <s v="In-flight meal not included"/>
    <n v="6144"/>
    <n v="7"/>
    <s v="Morning"/>
    <x v="0"/>
  </r>
  <r>
    <x v="4"/>
    <s v="9/03/2019"/>
    <s v="Delhi"/>
    <s v="Cochin"/>
    <s v="DEL "/>
    <s v=" BOM "/>
    <s v=" COK"/>
    <m/>
    <m/>
    <s v="06:00"/>
    <s v="19:45"/>
    <n v="825"/>
    <n v="1"/>
    <s v="No info"/>
    <n v="13941"/>
    <n v="6"/>
    <s v="Morning"/>
    <x v="7"/>
  </r>
  <r>
    <x v="2"/>
    <s v="9/05/2019"/>
    <s v="Banglore"/>
    <s v="Delhi"/>
    <s v="BLR "/>
    <s v=" DEL"/>
    <m/>
    <m/>
    <m/>
    <s v="18:55"/>
    <s v="22:00"/>
    <n v="185"/>
    <n v="0"/>
    <s v="In-flight meal not included"/>
    <n v="3702"/>
    <n v="18"/>
    <s v="Evening"/>
    <x v="0"/>
  </r>
  <r>
    <x v="3"/>
    <s v="15/05/2019"/>
    <s v="Delhi"/>
    <s v="Cochin"/>
    <s v="DEL "/>
    <s v=" MAA "/>
    <s v=" COK"/>
    <m/>
    <m/>
    <s v="06:05"/>
    <s v="11:20"/>
    <n v="315"/>
    <n v="1"/>
    <s v="No info"/>
    <n v="5583"/>
    <n v="6"/>
    <s v="Morning"/>
    <x v="26"/>
  </r>
  <r>
    <x v="1"/>
    <s v="12/03/2019"/>
    <s v="Mumbai"/>
    <s v="Hyderabad"/>
    <s v="BOM "/>
    <s v=" DEL "/>
    <s v=" HYD"/>
    <m/>
    <m/>
    <s v="19:40"/>
    <s v="09:10 13 Mar"/>
    <n v="810"/>
    <n v="1"/>
    <s v="No info"/>
    <n v="10208"/>
    <n v="19"/>
    <s v="Evening"/>
    <x v="25"/>
  </r>
  <r>
    <x v="2"/>
    <s v="6/05/2019"/>
    <s v="Kolkata"/>
    <s v="Banglore"/>
    <s v="CCU "/>
    <s v=" DEL "/>
    <s v=" BLR"/>
    <m/>
    <m/>
    <s v="09:35"/>
    <s v="18:00"/>
    <n v="505"/>
    <n v="1"/>
    <s v="In-flight meal not included"/>
    <n v="12384"/>
    <n v="9"/>
    <s v="Morning"/>
    <x v="23"/>
  </r>
  <r>
    <x v="1"/>
    <s v="6/05/2019"/>
    <s v="Kolkata"/>
    <s v="Banglore"/>
    <s v="CCU "/>
    <s v=" DEL "/>
    <s v=" AMD "/>
    <s v=" BLR"/>
    <m/>
    <s v="10:00"/>
    <s v="05:25 07 May"/>
    <n v="1165"/>
    <n v="2"/>
    <s v="No info"/>
    <n v="17049"/>
    <n v="10"/>
    <s v="Morning"/>
    <x v="51"/>
  </r>
  <r>
    <x v="0"/>
    <s v="24/05/2019"/>
    <s v="Delhi"/>
    <s v="Cochin"/>
    <s v="DEL "/>
    <s v=" BOM "/>
    <s v=" COK"/>
    <m/>
    <m/>
    <s v="07:30"/>
    <s v="21:00"/>
    <n v="810"/>
    <n v="1"/>
    <s v="No info"/>
    <n v="7006"/>
    <n v="7"/>
    <s v="Morning"/>
    <x v="7"/>
  </r>
  <r>
    <x v="1"/>
    <s v="12/06/2019"/>
    <s v="Kolkata"/>
    <s v="Banglore"/>
    <s v="CCU "/>
    <s v=" IXR "/>
    <s v=" DEL "/>
    <s v=" BLR"/>
    <m/>
    <s v="05:50"/>
    <s v="20:25"/>
    <n v="875"/>
    <n v="2"/>
    <s v="No info"/>
    <n v="12723"/>
    <n v="5"/>
    <s v="Morning"/>
    <x v="40"/>
  </r>
  <r>
    <x v="2"/>
    <s v="12/06/2019"/>
    <s v="Delhi"/>
    <s v="Cochin"/>
    <s v="DEL "/>
    <s v=" BOM "/>
    <s v=" COK"/>
    <m/>
    <m/>
    <s v="08:00"/>
    <s v="04:25 13 Jun"/>
    <n v="1225"/>
    <n v="1"/>
    <s v="In-flight meal not included"/>
    <n v="10577"/>
    <n v="8"/>
    <s v="Morning"/>
    <x v="7"/>
  </r>
  <r>
    <x v="2"/>
    <s v="06/03/2019"/>
    <s v="Banglore"/>
    <s v="New Delhi"/>
    <s v="BLR "/>
    <s v=" BOM "/>
    <s v=" DEL"/>
    <m/>
    <m/>
    <s v="07:00"/>
    <s v="19:10"/>
    <n v="730"/>
    <n v="1"/>
    <s v="No info"/>
    <n v="16736"/>
    <n v="7"/>
    <s v="Morning"/>
    <x v="6"/>
  </r>
  <r>
    <x v="2"/>
    <s v="24/06/2019"/>
    <s v="Delhi"/>
    <s v="Cochin"/>
    <s v="DEL "/>
    <s v=" BOM "/>
    <s v=" COK"/>
    <m/>
    <m/>
    <s v="13:00"/>
    <s v="04:25 25 Jun"/>
    <n v="925"/>
    <n v="1"/>
    <s v="In-flight meal not included"/>
    <n v="10262"/>
    <n v="13"/>
    <s v="Afternoon"/>
    <x v="7"/>
  </r>
  <r>
    <x v="4"/>
    <s v="24/06/2019"/>
    <s v="Delhi"/>
    <s v="Cochin"/>
    <s v="DEL "/>
    <s v=" BOM "/>
    <s v=" COK"/>
    <m/>
    <m/>
    <s v="11:25"/>
    <s v="19:15"/>
    <n v="470"/>
    <n v="1"/>
    <s v="No info"/>
    <n v="7155"/>
    <n v="11"/>
    <s v="Morning"/>
    <x v="7"/>
  </r>
  <r>
    <x v="4"/>
    <s v="3/03/2019"/>
    <s v="Delhi"/>
    <s v="Cochin"/>
    <s v="DEL "/>
    <s v=" BOM "/>
    <s v=" COK"/>
    <m/>
    <m/>
    <s v="10:20"/>
    <s v="01:35 04 Mar"/>
    <n v="915"/>
    <n v="1"/>
    <s v="No info"/>
    <n v="15147"/>
    <n v="10"/>
    <s v="Morning"/>
    <x v="7"/>
  </r>
  <r>
    <x v="0"/>
    <s v="12/06/2019"/>
    <s v="Banglore"/>
    <s v="Delhi"/>
    <s v="BLR "/>
    <s v=" DEL"/>
    <m/>
    <m/>
    <m/>
    <s v="07:10"/>
    <s v="10:05"/>
    <n v="175"/>
    <n v="0"/>
    <s v="No info"/>
    <n v="4823"/>
    <n v="7"/>
    <s v="Morning"/>
    <x v="0"/>
  </r>
  <r>
    <x v="1"/>
    <s v="15/03/2019"/>
    <s v="Banglore"/>
    <s v="New Delhi"/>
    <s v="BLR "/>
    <s v=" BBI "/>
    <s v=" DEL"/>
    <m/>
    <m/>
    <s v="09:30"/>
    <s v="16:20"/>
    <n v="410"/>
    <n v="1"/>
    <s v="No info"/>
    <n v="8714"/>
    <n v="9"/>
    <s v="Morning"/>
    <x v="72"/>
  </r>
  <r>
    <x v="2"/>
    <s v="6/05/2019"/>
    <s v="Kolkata"/>
    <s v="Banglore"/>
    <s v="CCU "/>
    <s v=" DEL "/>
    <s v=" BLR"/>
    <m/>
    <m/>
    <s v="09:35"/>
    <s v="09:45 07 May"/>
    <n v="1450"/>
    <n v="1"/>
    <s v="No info"/>
    <n v="10953"/>
    <n v="9"/>
    <s v="Morning"/>
    <x v="23"/>
  </r>
  <r>
    <x v="1"/>
    <s v="12/06/2019"/>
    <s v="Kolkata"/>
    <s v="Banglore"/>
    <s v="CCU "/>
    <s v=" DEL "/>
    <s v=" BLR"/>
    <m/>
    <m/>
    <s v="20:30"/>
    <s v="20:25 13 Jun"/>
    <n v="1435"/>
    <n v="1"/>
    <s v="No info"/>
    <n v="10203"/>
    <n v="20"/>
    <s v="Evening"/>
    <x v="23"/>
  </r>
  <r>
    <x v="2"/>
    <s v="18/05/2019"/>
    <s v="Delhi"/>
    <s v="Cochin"/>
    <s v="DEL "/>
    <s v=" BOM "/>
    <s v=" COK"/>
    <m/>
    <m/>
    <s v="13:00"/>
    <s v="12:35 19 May"/>
    <n v="1415"/>
    <n v="1"/>
    <s v="In-flight meal not included"/>
    <n v="12373"/>
    <n v="13"/>
    <s v="Afternoon"/>
    <x v="7"/>
  </r>
  <r>
    <x v="2"/>
    <s v="12/05/2019"/>
    <s v="Kolkata"/>
    <s v="Banglore"/>
    <s v="CCU "/>
    <s v=" DEL "/>
    <s v=" BLR"/>
    <m/>
    <m/>
    <s v="09:35"/>
    <s v="23:35"/>
    <n v="840"/>
    <n v="1"/>
    <s v="No info"/>
    <n v="14151"/>
    <n v="9"/>
    <s v="Morning"/>
    <x v="23"/>
  </r>
  <r>
    <x v="2"/>
    <s v="24/05/2019"/>
    <s v="Kolkata"/>
    <s v="Banglore"/>
    <s v="CCU "/>
    <s v=" DEL "/>
    <s v=" BLR"/>
    <m/>
    <m/>
    <s v="09:35"/>
    <s v="14:25 25 May"/>
    <n v="1730"/>
    <n v="1"/>
    <s v="No info"/>
    <n v="12121"/>
    <n v="9"/>
    <s v="Morning"/>
    <x v="23"/>
  </r>
  <r>
    <x v="6"/>
    <s v="9/04/2019"/>
    <s v="Delhi"/>
    <s v="Cochin"/>
    <s v="DEL "/>
    <s v=" COK"/>
    <m/>
    <m/>
    <m/>
    <s v="06:00"/>
    <s v="09:10"/>
    <n v="190"/>
    <n v="0"/>
    <s v="No info"/>
    <n v="5586"/>
    <n v="6"/>
    <s v="Morning"/>
    <x v="22"/>
  </r>
  <r>
    <x v="2"/>
    <s v="18/05/2019"/>
    <s v="Kolkata"/>
    <s v="Banglore"/>
    <s v="CCU "/>
    <s v=" BOM "/>
    <s v=" BLR"/>
    <m/>
    <m/>
    <s v="08:25"/>
    <s v="12:00 19 May"/>
    <n v="1655"/>
    <n v="1"/>
    <s v="In-flight meal not included"/>
    <n v="10844"/>
    <n v="8"/>
    <s v="Morning"/>
    <x v="10"/>
  </r>
  <r>
    <x v="2"/>
    <s v="21/05/2019"/>
    <s v="Kolkata"/>
    <s v="Banglore"/>
    <s v="CCU "/>
    <s v=" BOM "/>
    <s v=" BLR"/>
    <m/>
    <m/>
    <s v="21:10"/>
    <s v="04:40 22 May"/>
    <n v="450"/>
    <n v="1"/>
    <s v="In-flight meal not included"/>
    <n v="8586"/>
    <n v="21"/>
    <s v="Night"/>
    <x v="10"/>
  </r>
  <r>
    <x v="3"/>
    <s v="6/06/2019"/>
    <s v="Delhi"/>
    <s v="Cochin"/>
    <s v="DEL "/>
    <s v=" BLR "/>
    <s v=" COK"/>
    <m/>
    <m/>
    <s v="17:55"/>
    <s v="22:50"/>
    <n v="295"/>
    <n v="1"/>
    <s v="No info"/>
    <n v="5409"/>
    <n v="17"/>
    <s v="Evening"/>
    <x v="8"/>
  </r>
  <r>
    <x v="4"/>
    <s v="21/03/2019"/>
    <s v="Delhi"/>
    <s v="Cochin"/>
    <s v="DEL "/>
    <s v=" HYD "/>
    <s v=" MAA "/>
    <s v=" COK"/>
    <m/>
    <s v="09:45"/>
    <s v="21:20"/>
    <n v="695"/>
    <n v="2"/>
    <s v="No info"/>
    <n v="7178"/>
    <n v="9"/>
    <s v="Morning"/>
    <x v="45"/>
  </r>
  <r>
    <x v="4"/>
    <s v="24/06/2019"/>
    <s v="Delhi"/>
    <s v="Cochin"/>
    <s v="DEL "/>
    <s v=" BOM "/>
    <s v=" COK"/>
    <m/>
    <m/>
    <s v="10:20"/>
    <s v="01:30 25 Jun"/>
    <n v="910"/>
    <n v="1"/>
    <s v="In-flight meal not included"/>
    <n v="5797"/>
    <n v="10"/>
    <s v="Morning"/>
    <x v="7"/>
  </r>
  <r>
    <x v="2"/>
    <s v="24/03/2019"/>
    <s v="Kolkata"/>
    <s v="Banglore"/>
    <s v="CCU "/>
    <s v=" BOM "/>
    <s v=" BLR"/>
    <m/>
    <m/>
    <s v="19:45"/>
    <s v="19:40 25 Mar"/>
    <n v="1435"/>
    <n v="1"/>
    <s v="No info"/>
    <n v="13759"/>
    <n v="19"/>
    <s v="Evening"/>
    <x v="10"/>
  </r>
  <r>
    <x v="1"/>
    <s v="24/05/2019"/>
    <s v="Kolkata"/>
    <s v="Banglore"/>
    <s v="CCU "/>
    <s v=" DEL "/>
    <s v=" COK "/>
    <s v=" BLR"/>
    <m/>
    <s v="07:00"/>
    <s v="01:20 25 May"/>
    <n v="1100"/>
    <n v="2"/>
    <s v="No info"/>
    <n v="13873"/>
    <n v="7"/>
    <s v="Morning"/>
    <x v="54"/>
  </r>
  <r>
    <x v="2"/>
    <s v="21/05/2019"/>
    <s v="Delhi"/>
    <s v="Cochin"/>
    <s v="DEL "/>
    <s v=" BOM "/>
    <s v=" COK"/>
    <m/>
    <m/>
    <s v="20:55"/>
    <s v="19:00 22 May"/>
    <n v="1325"/>
    <n v="1"/>
    <s v="No info"/>
    <n v="16079"/>
    <n v="20"/>
    <s v="Evening"/>
    <x v="7"/>
  </r>
  <r>
    <x v="3"/>
    <s v="27/06/2019"/>
    <s v="Mumbai"/>
    <s v="Hyderabad"/>
    <s v="BOM "/>
    <s v=" HYD"/>
    <m/>
    <m/>
    <m/>
    <s v="13:15"/>
    <s v="14:45"/>
    <n v="90"/>
    <n v="0"/>
    <s v="No info"/>
    <n v="2017"/>
    <n v="13"/>
    <s v="Afternoon"/>
    <x v="27"/>
  </r>
  <r>
    <x v="2"/>
    <s v="18/05/2019"/>
    <s v="Kolkata"/>
    <s v="Banglore"/>
    <s v="CCU "/>
    <s v=" BOM "/>
    <s v=" BLR"/>
    <m/>
    <m/>
    <s v="20:00"/>
    <s v="18:15 19 May"/>
    <n v="1335"/>
    <n v="1"/>
    <s v="In-flight meal not included"/>
    <n v="10844"/>
    <n v="20"/>
    <s v="Evening"/>
    <x v="10"/>
  </r>
  <r>
    <x v="3"/>
    <s v="24/04/2019"/>
    <s v="Banglore"/>
    <s v="Delhi"/>
    <s v="BLR "/>
    <s v=" DEL"/>
    <m/>
    <m/>
    <m/>
    <s v="21:10"/>
    <s v="00:05 25 Apr"/>
    <n v="175"/>
    <n v="0"/>
    <s v="No check-in baggage included"/>
    <n v="3573"/>
    <n v="21"/>
    <s v="Night"/>
    <x v="0"/>
  </r>
  <r>
    <x v="2"/>
    <s v="6/05/2019"/>
    <s v="Kolkata"/>
    <s v="Banglore"/>
    <s v="CCU "/>
    <s v=" DEL "/>
    <s v=" BLR"/>
    <m/>
    <m/>
    <s v="09:35"/>
    <s v="09:45 07 May"/>
    <n v="1450"/>
    <n v="1"/>
    <s v="In-flight meal not included"/>
    <n v="8066"/>
    <n v="9"/>
    <s v="Morning"/>
    <x v="23"/>
  </r>
  <r>
    <x v="2"/>
    <s v="9/03/2019"/>
    <s v="Delhi"/>
    <s v="Cochin"/>
    <s v="DEL "/>
    <s v=" BOM "/>
    <s v=" COK"/>
    <m/>
    <m/>
    <s v="20:50"/>
    <s v="18:50 10 Mar"/>
    <n v="1320"/>
    <n v="1"/>
    <s v="In-flight meal not included"/>
    <n v="14053"/>
    <n v="20"/>
    <s v="Evening"/>
    <x v="7"/>
  </r>
  <r>
    <x v="2"/>
    <s v="18/03/2019"/>
    <s v="Banglore"/>
    <s v="New Delhi"/>
    <s v="BLR "/>
    <s v=" BOM "/>
    <s v=" DEL"/>
    <m/>
    <m/>
    <s v="08:00"/>
    <s v="15:15"/>
    <n v="435"/>
    <n v="1"/>
    <s v="No info"/>
    <n v="12284"/>
    <n v="8"/>
    <s v="Morning"/>
    <x v="6"/>
  </r>
  <r>
    <x v="3"/>
    <s v="9/04/2019"/>
    <s v="Delhi"/>
    <s v="Cochin"/>
    <s v="DEL "/>
    <s v=" MAA "/>
    <s v=" COK"/>
    <m/>
    <m/>
    <s v="06:05"/>
    <s v="11:20"/>
    <n v="315"/>
    <n v="1"/>
    <s v="No info"/>
    <n v="5351"/>
    <n v="6"/>
    <s v="Morning"/>
    <x v="26"/>
  </r>
  <r>
    <x v="2"/>
    <s v="1/04/2019"/>
    <s v="Kolkata"/>
    <s v="Banglore"/>
    <s v="CCU "/>
    <s v=" BOM "/>
    <s v=" BLR"/>
    <m/>
    <m/>
    <s v="16:30"/>
    <s v="16:20 02 Apr"/>
    <n v="1430"/>
    <n v="1"/>
    <s v="In-flight meal not included"/>
    <n v="7064"/>
    <n v="16"/>
    <s v="Afternoon"/>
    <x v="10"/>
  </r>
  <r>
    <x v="0"/>
    <s v="3/03/2019"/>
    <s v="Delhi"/>
    <s v="Cochin"/>
    <s v="DEL "/>
    <s v=" MAA "/>
    <s v=" COK"/>
    <m/>
    <m/>
    <s v="02:05"/>
    <s v="07:25"/>
    <n v="320"/>
    <n v="1"/>
    <s v="No info"/>
    <n v="10394"/>
    <n v="2"/>
    <s v="Night"/>
    <x v="26"/>
  </r>
  <r>
    <x v="2"/>
    <s v="15/05/2019"/>
    <s v="Kolkata"/>
    <s v="Banglore"/>
    <s v="CCU "/>
    <s v=" BOM "/>
    <s v=" BLR"/>
    <m/>
    <m/>
    <s v="18:55"/>
    <s v="09:20 16 May"/>
    <n v="865"/>
    <n v="1"/>
    <s v="In-flight meal not included"/>
    <n v="9663"/>
    <n v="18"/>
    <s v="Evening"/>
    <x v="10"/>
  </r>
  <r>
    <x v="4"/>
    <s v="18/05/2019"/>
    <s v="Delhi"/>
    <s v="Cochin"/>
    <s v="DEL "/>
    <s v=" BOM "/>
    <s v=" COK"/>
    <m/>
    <m/>
    <s v="17:30"/>
    <s v="01:30 19 May"/>
    <n v="480"/>
    <n v="1"/>
    <s v="No info"/>
    <n v="13727"/>
    <n v="17"/>
    <s v="Evening"/>
    <x v="7"/>
  </r>
  <r>
    <x v="2"/>
    <s v="12/06/2019"/>
    <s v="Delhi"/>
    <s v="Cochin"/>
    <s v="DEL "/>
    <s v=" BOM "/>
    <s v=" COK"/>
    <m/>
    <m/>
    <s v="19:15"/>
    <s v="12:35 13 Jun"/>
    <n v="1040"/>
    <n v="1"/>
    <s v="In-flight meal not included"/>
    <n v="10262"/>
    <n v="19"/>
    <s v="Evening"/>
    <x v="7"/>
  </r>
  <r>
    <x v="0"/>
    <s v="9/04/2019"/>
    <s v="Banglore"/>
    <s v="Delhi"/>
    <s v="BLR "/>
    <s v=" DEL"/>
    <m/>
    <m/>
    <m/>
    <s v="07:10"/>
    <s v="10:05"/>
    <n v="175"/>
    <n v="0"/>
    <s v="No info"/>
    <n v="4823"/>
    <n v="7"/>
    <s v="Morning"/>
    <x v="0"/>
  </r>
  <r>
    <x v="7"/>
    <s v="03/03/2019"/>
    <s v="Banglore"/>
    <s v="New Delhi"/>
    <s v="BLR "/>
    <s v=" DEL"/>
    <m/>
    <m/>
    <m/>
    <s v="05:50"/>
    <s v="08:40"/>
    <n v="170"/>
    <n v="0"/>
    <s v="No info"/>
    <n v="7074"/>
    <n v="5"/>
    <s v="Morning"/>
    <x v="0"/>
  </r>
  <r>
    <x v="4"/>
    <s v="6/03/2019"/>
    <s v="Delhi"/>
    <s v="Cochin"/>
    <s v="DEL "/>
    <s v=" BOM "/>
    <s v=" COK"/>
    <m/>
    <m/>
    <s v="07:05"/>
    <s v="21:00"/>
    <n v="835"/>
    <n v="1"/>
    <s v="No info"/>
    <n v="17267"/>
    <n v="7"/>
    <s v="Morning"/>
    <x v="7"/>
  </r>
  <r>
    <x v="4"/>
    <s v="21/05/2019"/>
    <s v="Delhi"/>
    <s v="Cochin"/>
    <s v="DEL "/>
    <s v=" BOM "/>
    <s v=" COK"/>
    <m/>
    <m/>
    <s v="15:00"/>
    <s v="01:30 22 May"/>
    <n v="630"/>
    <n v="1"/>
    <s v="No info"/>
    <n v="14067"/>
    <n v="15"/>
    <s v="Afternoon"/>
    <x v="7"/>
  </r>
  <r>
    <x v="0"/>
    <s v="1/05/2019"/>
    <s v="Banglore"/>
    <s v="Delhi"/>
    <s v="BLR "/>
    <s v=" DEL"/>
    <m/>
    <m/>
    <m/>
    <s v="08:30"/>
    <s v="11:20"/>
    <n v="170"/>
    <n v="0"/>
    <s v="No info"/>
    <n v="4823"/>
    <n v="8"/>
    <s v="Morning"/>
    <x v="0"/>
  </r>
  <r>
    <x v="0"/>
    <s v="27/04/2019"/>
    <s v="Banglore"/>
    <s v="Delhi"/>
    <s v="BLR "/>
    <s v=" DEL"/>
    <m/>
    <m/>
    <m/>
    <s v="20:00"/>
    <s v="22:50"/>
    <n v="170"/>
    <n v="0"/>
    <s v="No info"/>
    <n v="4823"/>
    <n v="20"/>
    <s v="Evening"/>
    <x v="0"/>
  </r>
  <r>
    <x v="7"/>
    <s v="12/05/2019"/>
    <s v="Banglore"/>
    <s v="Delhi"/>
    <s v="BLR "/>
    <s v=" DEL"/>
    <m/>
    <m/>
    <m/>
    <s v="23:55"/>
    <s v="02:45 13 May"/>
    <n v="170"/>
    <n v="0"/>
    <s v="No info"/>
    <n v="4483"/>
    <n v="23"/>
    <s v="Night"/>
    <x v="0"/>
  </r>
  <r>
    <x v="1"/>
    <s v="6/06/2019"/>
    <s v="Kolkata"/>
    <s v="Banglore"/>
    <s v="CCU "/>
    <s v=" GAU "/>
    <s v=" DEL "/>
    <s v=" BLR"/>
    <m/>
    <s v="09:50"/>
    <s v="23:15"/>
    <n v="805"/>
    <n v="2"/>
    <s v="No info"/>
    <n v="14960"/>
    <n v="9"/>
    <s v="Morning"/>
    <x v="17"/>
  </r>
  <r>
    <x v="1"/>
    <s v="1/06/2019"/>
    <s v="Banglore"/>
    <s v="Delhi"/>
    <s v="BLR "/>
    <s v=" DEL"/>
    <m/>
    <m/>
    <m/>
    <s v="17:00"/>
    <s v="19:45"/>
    <n v="165"/>
    <n v="0"/>
    <s v="No info"/>
    <n v="7171"/>
    <n v="17"/>
    <s v="Evening"/>
    <x v="0"/>
  </r>
  <r>
    <x v="1"/>
    <s v="24/03/2019"/>
    <s v="Kolkata"/>
    <s v="Banglore"/>
    <s v="CCU "/>
    <s v=" DEL "/>
    <s v=" BLR"/>
    <m/>
    <m/>
    <s v="20:30"/>
    <s v="08:55 25 Mar"/>
    <n v="745"/>
    <n v="1"/>
    <s v="No info"/>
    <n v="12173"/>
    <n v="20"/>
    <s v="Evening"/>
    <x v="23"/>
  </r>
  <r>
    <x v="1"/>
    <s v="03/03/2019"/>
    <s v="Banglore"/>
    <s v="New Delhi"/>
    <s v="BLR "/>
    <s v=" AMD "/>
    <s v=" DEL"/>
    <m/>
    <m/>
    <s v="00:30"/>
    <s v="08:45"/>
    <n v="495"/>
    <n v="1"/>
    <s v="No info"/>
    <n v="11392"/>
    <n v="0"/>
    <s v="Night"/>
    <x v="66"/>
  </r>
  <r>
    <x v="1"/>
    <s v="15/05/2019"/>
    <s v="Kolkata"/>
    <s v="Banglore"/>
    <s v="CCU "/>
    <s v=" DEL "/>
    <s v=" COK "/>
    <s v=" BLR"/>
    <m/>
    <s v="10:00"/>
    <s v="13:45 16 May"/>
    <n v="1665"/>
    <n v="2"/>
    <s v="No info"/>
    <n v="16057"/>
    <n v="10"/>
    <s v="Morning"/>
    <x v="54"/>
  </r>
  <r>
    <x v="2"/>
    <s v="9/06/2019"/>
    <s v="Kolkata"/>
    <s v="Banglore"/>
    <s v="CCU "/>
    <s v=" DEL "/>
    <s v=" BLR"/>
    <m/>
    <m/>
    <s v="17:00"/>
    <s v="10:55 10 Jun"/>
    <n v="1075"/>
    <n v="1"/>
    <s v="No info"/>
    <n v="14151"/>
    <n v="17"/>
    <s v="Evening"/>
    <x v="23"/>
  </r>
  <r>
    <x v="2"/>
    <s v="21/05/2019"/>
    <s v="Banglore"/>
    <s v="Delhi"/>
    <s v="BLR "/>
    <s v=" DEL"/>
    <m/>
    <m/>
    <m/>
    <s v="11:10"/>
    <s v="14:05"/>
    <n v="175"/>
    <n v="0"/>
    <s v="In-flight meal not included"/>
    <n v="4030"/>
    <n v="11"/>
    <s v="Morning"/>
    <x v="0"/>
  </r>
  <r>
    <x v="0"/>
    <s v="6/05/2019"/>
    <s v="Kolkata"/>
    <s v="Banglore"/>
    <s v="CCU "/>
    <s v=" BBI "/>
    <s v=" BLR"/>
    <m/>
    <m/>
    <s v="19:35"/>
    <s v="23:15"/>
    <n v="220"/>
    <n v="1"/>
    <s v="No info"/>
    <n v="4226"/>
    <n v="19"/>
    <s v="Evening"/>
    <x v="37"/>
  </r>
  <r>
    <x v="1"/>
    <s v="9/03/2019"/>
    <s v="Delhi"/>
    <s v="Cochin"/>
    <s v="DEL "/>
    <s v=" BOM "/>
    <s v=" COK"/>
    <m/>
    <m/>
    <s v="04:00"/>
    <s v="19:15"/>
    <n v="915"/>
    <n v="1"/>
    <s v="No info"/>
    <n v="11050"/>
    <n v="4"/>
    <s v="Night"/>
    <x v="7"/>
  </r>
  <r>
    <x v="1"/>
    <s v="21/05/2019"/>
    <s v="Banglore"/>
    <s v="Delhi"/>
    <s v="BLR "/>
    <s v=" DEL"/>
    <m/>
    <m/>
    <m/>
    <s v="10:00"/>
    <s v="12:45"/>
    <n v="165"/>
    <n v="0"/>
    <s v="No info"/>
    <n v="6961"/>
    <n v="10"/>
    <s v="Morning"/>
    <x v="0"/>
  </r>
  <r>
    <x v="2"/>
    <s v="24/03/2019"/>
    <s v="Kolkata"/>
    <s v="Banglore"/>
    <s v="CCU "/>
    <s v=" BOM "/>
    <s v=" BLR"/>
    <m/>
    <m/>
    <s v="21:10"/>
    <s v="09:15 25 Mar"/>
    <n v="725"/>
    <n v="1"/>
    <s v="No info"/>
    <n v="14231"/>
    <n v="21"/>
    <s v="Night"/>
    <x v="10"/>
  </r>
  <r>
    <x v="2"/>
    <s v="27/06/2019"/>
    <s v="Delhi"/>
    <s v="Cochin"/>
    <s v="DEL "/>
    <s v=" NAG "/>
    <s v=" BOM "/>
    <s v=" COK"/>
    <m/>
    <s v="14:35"/>
    <s v="12:35 28 Jun"/>
    <n v="1320"/>
    <n v="2"/>
    <s v="In-flight meal not included"/>
    <n v="10919"/>
    <n v="14"/>
    <s v="Afternoon"/>
    <x v="18"/>
  </r>
  <r>
    <x v="1"/>
    <s v="27/03/2019"/>
    <s v="Delhi"/>
    <s v="Cochin"/>
    <s v="DEL "/>
    <s v=" LKO "/>
    <s v=" BOM "/>
    <s v=" COK"/>
    <m/>
    <s v="07:00"/>
    <s v="19:15"/>
    <n v="735"/>
    <n v="2"/>
    <s v="No info"/>
    <n v="10913"/>
    <n v="7"/>
    <s v="Morning"/>
    <x v="2"/>
  </r>
  <r>
    <x v="0"/>
    <s v="27/06/2019"/>
    <s v="Chennai"/>
    <s v="Kolkata"/>
    <s v="MAA "/>
    <s v=" CCU"/>
    <m/>
    <m/>
    <m/>
    <s v="22:05"/>
    <s v="00:25 28 Jun"/>
    <n v="140"/>
    <n v="0"/>
    <s v="No info"/>
    <n v="5277"/>
    <n v="22"/>
    <s v="Night"/>
    <x v="9"/>
  </r>
  <r>
    <x v="4"/>
    <s v="21/05/2019"/>
    <s v="Delhi"/>
    <s v="Cochin"/>
    <s v="DEL "/>
    <s v=" BOM "/>
    <s v=" COK"/>
    <m/>
    <m/>
    <s v="10:20"/>
    <s v="21:00"/>
    <n v="640"/>
    <n v="1"/>
    <s v="No info"/>
    <n v="7485"/>
    <n v="10"/>
    <s v="Morning"/>
    <x v="7"/>
  </r>
  <r>
    <x v="2"/>
    <s v="24/03/2019"/>
    <s v="Kolkata"/>
    <s v="Banglore"/>
    <s v="CCU "/>
    <s v=" BOM "/>
    <s v=" BLR"/>
    <m/>
    <m/>
    <s v="16:55"/>
    <s v="16:20 25 Mar"/>
    <n v="1405"/>
    <n v="1"/>
    <s v="No info"/>
    <n v="14231"/>
    <n v="16"/>
    <s v="Afternoon"/>
    <x v="10"/>
  </r>
  <r>
    <x v="5"/>
    <s v="6/04/2019"/>
    <s v="Delhi"/>
    <s v="Cochin"/>
    <s v="DEL "/>
    <s v=" AMD "/>
    <s v=" COK"/>
    <m/>
    <m/>
    <s v="07:25"/>
    <s v="13:35"/>
    <n v="370"/>
    <n v="1"/>
    <s v="No info"/>
    <n v="4201"/>
    <n v="7"/>
    <s v="Morning"/>
    <x v="58"/>
  </r>
  <r>
    <x v="1"/>
    <s v="6/03/2019"/>
    <s v="Delhi"/>
    <s v="Cochin"/>
    <s v="DEL "/>
    <s v=" COK"/>
    <m/>
    <m/>
    <m/>
    <s v="14:10"/>
    <s v="17:10"/>
    <n v="180"/>
    <n v="0"/>
    <s v="No info"/>
    <n v="7931"/>
    <n v="14"/>
    <s v="Afternoon"/>
    <x v="22"/>
  </r>
  <r>
    <x v="4"/>
    <s v="15/05/2019"/>
    <s v="Delhi"/>
    <s v="Cochin"/>
    <s v="DEL "/>
    <s v=" HYD "/>
    <s v=" COK"/>
    <m/>
    <m/>
    <s v="14:55"/>
    <s v="22:30"/>
    <n v="455"/>
    <n v="1"/>
    <s v="No info"/>
    <n v="6513"/>
    <n v="14"/>
    <s v="Afternoon"/>
    <x v="20"/>
  </r>
  <r>
    <x v="2"/>
    <s v="6/06/2019"/>
    <s v="Delhi"/>
    <s v="Cochin"/>
    <s v="DEL "/>
    <s v=" BOM "/>
    <s v=" COK"/>
    <m/>
    <m/>
    <s v="15:00"/>
    <s v="19:00 07 Jun"/>
    <n v="1680"/>
    <n v="1"/>
    <s v="No info"/>
    <n v="14714"/>
    <n v="15"/>
    <s v="Afternoon"/>
    <x v="7"/>
  </r>
  <r>
    <x v="0"/>
    <s v="9/05/2019"/>
    <s v="Kolkata"/>
    <s v="Banglore"/>
    <s v="CCU "/>
    <s v=" NAG "/>
    <s v=" BLR"/>
    <m/>
    <m/>
    <s v="18:05"/>
    <s v="23:30"/>
    <n v="325"/>
    <n v="1"/>
    <s v="No info"/>
    <n v="6218"/>
    <n v="18"/>
    <s v="Evening"/>
    <x v="3"/>
  </r>
  <r>
    <x v="1"/>
    <s v="27/06/2019"/>
    <s v="Delhi"/>
    <s v="Cochin"/>
    <s v="DEL "/>
    <s v=" JAI "/>
    <s v=" BOM "/>
    <s v=" COK"/>
    <m/>
    <s v="12:00"/>
    <s v="19:15"/>
    <n v="435"/>
    <n v="2"/>
    <s v="No info"/>
    <n v="8603"/>
    <n v="12"/>
    <s v="Afternoon"/>
    <x v="29"/>
  </r>
  <r>
    <x v="0"/>
    <s v="21/05/2019"/>
    <s v="Delhi"/>
    <s v="Cochin"/>
    <s v="DEL "/>
    <s v=" BOM "/>
    <s v=" COK"/>
    <m/>
    <m/>
    <s v="08:30"/>
    <s v="21:00"/>
    <n v="750"/>
    <n v="1"/>
    <s v="No info"/>
    <n v="7318"/>
    <n v="8"/>
    <s v="Morning"/>
    <x v="7"/>
  </r>
  <r>
    <x v="4"/>
    <s v="15/06/2019"/>
    <s v="Delhi"/>
    <s v="Cochin"/>
    <s v="DEL "/>
    <s v=" BOM "/>
    <s v=" COK"/>
    <m/>
    <m/>
    <s v="10:00"/>
    <s v="19:00"/>
    <n v="540"/>
    <n v="1"/>
    <s v="No info"/>
    <n v="13504"/>
    <n v="10"/>
    <s v="Morning"/>
    <x v="7"/>
  </r>
  <r>
    <x v="4"/>
    <s v="15/05/2019"/>
    <s v="Delhi"/>
    <s v="Cochin"/>
    <s v="DEL "/>
    <s v=" HYD "/>
    <s v=" COK"/>
    <m/>
    <m/>
    <s v="07:05"/>
    <s v="22:30"/>
    <n v="925"/>
    <n v="1"/>
    <s v="No info"/>
    <n v="9646"/>
    <n v="7"/>
    <s v="Morning"/>
    <x v="20"/>
  </r>
  <r>
    <x v="0"/>
    <s v="27/05/2019"/>
    <s v="Kolkata"/>
    <s v="Banglore"/>
    <s v="CCU "/>
    <s v=" BLR"/>
    <m/>
    <m/>
    <m/>
    <s v="11:30"/>
    <s v="14:05"/>
    <n v="155"/>
    <n v="0"/>
    <s v="No info"/>
    <n v="5224"/>
    <n v="11"/>
    <s v="Morning"/>
    <x v="5"/>
  </r>
  <r>
    <x v="2"/>
    <s v="12/06/2019"/>
    <s v="Kolkata"/>
    <s v="Banglore"/>
    <s v="CCU "/>
    <s v=" DEL "/>
    <s v=" BLR"/>
    <m/>
    <m/>
    <s v="09:35"/>
    <s v="18:00"/>
    <n v="505"/>
    <n v="1"/>
    <s v="No info"/>
    <n v="12692"/>
    <n v="9"/>
    <s v="Morning"/>
    <x v="23"/>
  </r>
  <r>
    <x v="2"/>
    <s v="6/06/2019"/>
    <s v="Kolkata"/>
    <s v="Banglore"/>
    <s v="CCU "/>
    <s v=" GAU "/>
    <s v=" BLR"/>
    <m/>
    <m/>
    <s v="10:20"/>
    <s v="17:35"/>
    <n v="435"/>
    <n v="1"/>
    <s v="In-flight meal not included"/>
    <n v="9689"/>
    <n v="10"/>
    <s v="Morning"/>
    <x v="60"/>
  </r>
  <r>
    <x v="1"/>
    <s v="9/05/2019"/>
    <s v="Kolkata"/>
    <s v="Banglore"/>
    <s v="CCU "/>
    <s v=" DEL "/>
    <s v=" COK "/>
    <s v=" BLR"/>
    <m/>
    <s v="10:00"/>
    <s v="01:20 10 May"/>
    <n v="920"/>
    <n v="2"/>
    <s v="No info"/>
    <n v="13033"/>
    <n v="10"/>
    <s v="Morning"/>
    <x v="54"/>
  </r>
  <r>
    <x v="2"/>
    <s v="12/06/2019"/>
    <s v="Kolkata"/>
    <s v="Banglore"/>
    <s v="CCU "/>
    <s v=" BOM "/>
    <s v=" BLR"/>
    <m/>
    <m/>
    <s v="06:30"/>
    <s v="16:20"/>
    <n v="590"/>
    <n v="1"/>
    <s v="No info"/>
    <n v="13626"/>
    <n v="6"/>
    <s v="Morning"/>
    <x v="10"/>
  </r>
  <r>
    <x v="0"/>
    <s v="18/05/2019"/>
    <s v="Mumbai"/>
    <s v="Hyderabad"/>
    <s v="BOM "/>
    <s v=" HYD"/>
    <m/>
    <m/>
    <m/>
    <s v="19:05"/>
    <s v="20:35"/>
    <n v="90"/>
    <n v="0"/>
    <s v="No info"/>
    <n v="2754"/>
    <n v="19"/>
    <s v="Evening"/>
    <x v="27"/>
  </r>
  <r>
    <x v="2"/>
    <s v="9/05/2019"/>
    <s v="Kolkata"/>
    <s v="Banglore"/>
    <s v="CCU "/>
    <s v=" DEL "/>
    <s v=" BLR"/>
    <m/>
    <m/>
    <s v="17:00"/>
    <s v="09:45 10 May"/>
    <n v="1005"/>
    <n v="1"/>
    <s v="No info"/>
    <n v="12121"/>
    <n v="17"/>
    <s v="Evening"/>
    <x v="23"/>
  </r>
  <r>
    <x v="0"/>
    <s v="24/04/2019"/>
    <s v="Banglore"/>
    <s v="Delhi"/>
    <s v="BLR "/>
    <s v=" DEL"/>
    <m/>
    <m/>
    <m/>
    <s v="01:30"/>
    <s v="04:15"/>
    <n v="165"/>
    <n v="0"/>
    <s v="No info"/>
    <n v="3419"/>
    <n v="1"/>
    <s v="Night"/>
    <x v="0"/>
  </r>
  <r>
    <x v="1"/>
    <s v="21/05/2019"/>
    <s v="Kolkata"/>
    <s v="Banglore"/>
    <s v="CCU "/>
    <s v=" DEL "/>
    <s v=" COK "/>
    <s v=" BLR"/>
    <m/>
    <s v="10:00"/>
    <s v="01:20 22 May"/>
    <n v="920"/>
    <n v="2"/>
    <s v="No info"/>
    <n v="13033"/>
    <n v="10"/>
    <s v="Morning"/>
    <x v="54"/>
  </r>
  <r>
    <x v="0"/>
    <s v="6/04/2019"/>
    <s v="Kolkata"/>
    <s v="Banglore"/>
    <s v="CCU "/>
    <s v=" BLR"/>
    <m/>
    <m/>
    <m/>
    <s v="04:40"/>
    <s v="07:15"/>
    <n v="155"/>
    <n v="0"/>
    <s v="No info"/>
    <n v="4174"/>
    <n v="4"/>
    <s v="Night"/>
    <x v="5"/>
  </r>
  <r>
    <x v="7"/>
    <s v="27/06/2019"/>
    <s v="Delhi"/>
    <s v="Cochin"/>
    <s v="DEL "/>
    <s v=" BLR "/>
    <s v=" COK"/>
    <m/>
    <m/>
    <s v="07:55"/>
    <s v="22:25"/>
    <n v="870"/>
    <n v="1"/>
    <s v="No info"/>
    <n v="6152"/>
    <n v="7"/>
    <s v="Morning"/>
    <x v="8"/>
  </r>
  <r>
    <x v="1"/>
    <s v="27/06/2019"/>
    <s v="Delhi"/>
    <s v="Cochin"/>
    <s v="DEL "/>
    <s v=" COK"/>
    <m/>
    <m/>
    <m/>
    <s v="05:10"/>
    <s v="08:00"/>
    <n v="170"/>
    <n v="0"/>
    <s v="No info"/>
    <n v="5201"/>
    <n v="5"/>
    <s v="Morning"/>
    <x v="22"/>
  </r>
  <r>
    <x v="2"/>
    <s v="15/03/2019"/>
    <s v="Banglore"/>
    <s v="New Delhi"/>
    <s v="BLR "/>
    <s v=" BOM "/>
    <s v=" DEL"/>
    <m/>
    <m/>
    <s v="07:00"/>
    <s v="16:10"/>
    <n v="550"/>
    <n v="1"/>
    <s v="In-flight meal not included"/>
    <n v="9134"/>
    <n v="7"/>
    <s v="Morning"/>
    <x v="6"/>
  </r>
  <r>
    <x v="1"/>
    <s v="18/05/2019"/>
    <s v="Kolkata"/>
    <s v="Banglore"/>
    <s v="CCU "/>
    <s v=" DEL "/>
    <s v=" COK "/>
    <s v=" BLR"/>
    <m/>
    <s v="07:00"/>
    <s v="01:20 19 May"/>
    <n v="1100"/>
    <n v="2"/>
    <s v="No info"/>
    <n v="13243"/>
    <n v="7"/>
    <s v="Morning"/>
    <x v="54"/>
  </r>
  <r>
    <x v="2"/>
    <s v="27/05/2019"/>
    <s v="Delhi"/>
    <s v="Cochin"/>
    <s v="DEL "/>
    <s v=" JAI "/>
    <s v=" BOM "/>
    <s v=" COK"/>
    <m/>
    <s v="05:30"/>
    <s v="04:25 28 May"/>
    <n v="1375"/>
    <n v="2"/>
    <s v="No info"/>
    <n v="15129"/>
    <n v="5"/>
    <s v="Morning"/>
    <x v="29"/>
  </r>
  <r>
    <x v="2"/>
    <s v="9/05/2019"/>
    <s v="Mumbai"/>
    <s v="Hyderabad"/>
    <s v="BOM "/>
    <s v=" HYD"/>
    <m/>
    <m/>
    <m/>
    <s v="19:35"/>
    <s v="21:05"/>
    <n v="90"/>
    <n v="0"/>
    <s v="In-flight meal not included"/>
    <n v="2759"/>
    <n v="19"/>
    <s v="Evening"/>
    <x v="27"/>
  </r>
  <r>
    <x v="0"/>
    <s v="15/05/2019"/>
    <s v="Banglore"/>
    <s v="Delhi"/>
    <s v="BLR "/>
    <s v=" DEL"/>
    <m/>
    <m/>
    <m/>
    <s v="06:05"/>
    <s v="08:50"/>
    <n v="165"/>
    <n v="0"/>
    <s v="No info"/>
    <n v="4423"/>
    <n v="6"/>
    <s v="Morning"/>
    <x v="0"/>
  </r>
  <r>
    <x v="6"/>
    <s v="18/05/2019"/>
    <s v="Kolkata"/>
    <s v="Banglore"/>
    <s v="CCU "/>
    <s v=" DEL "/>
    <s v=" BLR"/>
    <m/>
    <m/>
    <s v="07:10"/>
    <s v="22:40"/>
    <n v="930"/>
    <n v="1"/>
    <s v="No info"/>
    <n v="9187"/>
    <n v="7"/>
    <s v="Morning"/>
    <x v="23"/>
  </r>
  <r>
    <x v="4"/>
    <s v="18/05/2019"/>
    <s v="Delhi"/>
    <s v="Cochin"/>
    <s v="DEL "/>
    <s v=" HYD "/>
    <s v=" COK"/>
    <m/>
    <m/>
    <s v="07:10"/>
    <s v="22:30"/>
    <n v="920"/>
    <n v="1"/>
    <s v="No info"/>
    <n v="7740"/>
    <n v="7"/>
    <s v="Morning"/>
    <x v="20"/>
  </r>
  <r>
    <x v="2"/>
    <s v="24/05/2019"/>
    <s v="Banglore"/>
    <s v="Delhi"/>
    <s v="BLR "/>
    <s v=" DEL"/>
    <m/>
    <m/>
    <m/>
    <s v="19:50"/>
    <s v="22:50"/>
    <n v="180"/>
    <n v="0"/>
    <s v="In-flight meal not included"/>
    <n v="6144"/>
    <n v="19"/>
    <s v="Evening"/>
    <x v="0"/>
  </r>
  <r>
    <x v="4"/>
    <s v="9/06/2019"/>
    <s v="Delhi"/>
    <s v="Cochin"/>
    <s v="DEL "/>
    <s v=" BOM "/>
    <s v=" COK"/>
    <m/>
    <m/>
    <s v="04:55"/>
    <s v="12:35"/>
    <n v="460"/>
    <n v="1"/>
    <s v="No info"/>
    <n v="10877"/>
    <n v="4"/>
    <s v="Night"/>
    <x v="7"/>
  </r>
  <r>
    <x v="0"/>
    <s v="15/06/2019"/>
    <s v="Delhi"/>
    <s v="Cochin"/>
    <s v="DEL "/>
    <s v=" HYD "/>
    <s v=" COK"/>
    <m/>
    <m/>
    <s v="11:55"/>
    <s v="22:30"/>
    <n v="635"/>
    <n v="1"/>
    <s v="No info"/>
    <n v="6442"/>
    <n v="11"/>
    <s v="Morning"/>
    <x v="20"/>
  </r>
  <r>
    <x v="0"/>
    <s v="27/03/2019"/>
    <s v="Delhi"/>
    <s v="Cochin"/>
    <s v="DEL "/>
    <s v=" BOM "/>
    <s v=" COK"/>
    <m/>
    <m/>
    <s v="04:45"/>
    <s v="15:30"/>
    <n v="645"/>
    <n v="1"/>
    <s v="No info"/>
    <n v="7048"/>
    <n v="4"/>
    <s v="Night"/>
    <x v="7"/>
  </r>
  <r>
    <x v="4"/>
    <s v="27/06/2019"/>
    <s v="Delhi"/>
    <s v="Cochin"/>
    <s v="DEL "/>
    <s v=" BOM "/>
    <s v=" COK"/>
    <m/>
    <m/>
    <s v="15:15"/>
    <s v="01:30 28 Jun"/>
    <n v="615"/>
    <n v="1"/>
    <s v="In-flight meal not included"/>
    <n v="5797"/>
    <n v="15"/>
    <s v="Afternoon"/>
    <x v="7"/>
  </r>
  <r>
    <x v="1"/>
    <s v="03/03/2019"/>
    <s v="Banglore"/>
    <s v="New Delhi"/>
    <s v="BLR "/>
    <s v=" BOM "/>
    <s v=" AMD "/>
    <s v=" DEL"/>
    <m/>
    <s v="06:45"/>
    <s v="23:55"/>
    <n v="1030"/>
    <n v="2"/>
    <s v="No info"/>
    <n v="10573"/>
    <n v="6"/>
    <s v="Morning"/>
    <x v="24"/>
  </r>
  <r>
    <x v="0"/>
    <s v="15/05/2019"/>
    <s v="Delhi"/>
    <s v="Cochin"/>
    <s v="DEL "/>
    <s v=" BOM "/>
    <s v=" COK"/>
    <m/>
    <m/>
    <s v="08:30"/>
    <s v="21:00"/>
    <n v="750"/>
    <n v="1"/>
    <s v="No info"/>
    <n v="7503"/>
    <n v="8"/>
    <s v="Morning"/>
    <x v="7"/>
  </r>
  <r>
    <x v="0"/>
    <s v="12/06/2019"/>
    <s v="Delhi"/>
    <s v="Cochin"/>
    <s v="DEL "/>
    <s v=" BOM "/>
    <s v=" COK"/>
    <m/>
    <m/>
    <s v="17:30"/>
    <s v="01:30 13 Jun"/>
    <n v="480"/>
    <n v="1"/>
    <s v="No info"/>
    <n v="6104"/>
    <n v="17"/>
    <s v="Evening"/>
    <x v="7"/>
  </r>
  <r>
    <x v="2"/>
    <s v="9/05/2019"/>
    <s v="Kolkata"/>
    <s v="Banglore"/>
    <s v="CCU "/>
    <s v=" BOM "/>
    <s v=" BLR"/>
    <m/>
    <m/>
    <s v="21:10"/>
    <s v="08:15 10 May"/>
    <n v="665"/>
    <n v="1"/>
    <s v="In-flight meal not included"/>
    <n v="9663"/>
    <n v="21"/>
    <s v="Night"/>
    <x v="10"/>
  </r>
  <r>
    <x v="2"/>
    <s v="3/06/2019"/>
    <s v="Banglore"/>
    <s v="Delhi"/>
    <s v="BLR "/>
    <s v=" DEL"/>
    <m/>
    <m/>
    <m/>
    <s v="11:10"/>
    <s v="14:05"/>
    <n v="175"/>
    <n v="0"/>
    <s v="In-flight meal not included"/>
    <n v="5769"/>
    <n v="11"/>
    <s v="Morning"/>
    <x v="0"/>
  </r>
  <r>
    <x v="1"/>
    <s v="15/06/2019"/>
    <s v="Mumbai"/>
    <s v="Hyderabad"/>
    <s v="BOM "/>
    <s v=" HYD"/>
    <m/>
    <m/>
    <m/>
    <s v="13:55"/>
    <s v="15:25"/>
    <n v="90"/>
    <n v="0"/>
    <s v="No info"/>
    <n v="3100"/>
    <n v="13"/>
    <s v="Afternoon"/>
    <x v="27"/>
  </r>
  <r>
    <x v="2"/>
    <s v="18/05/2019"/>
    <s v="Delhi"/>
    <s v="Cochin"/>
    <s v="DEL "/>
    <s v=" BOM "/>
    <s v=" COK"/>
    <m/>
    <m/>
    <s v="17:30"/>
    <s v="04:25 19 May"/>
    <n v="655"/>
    <n v="1"/>
    <s v="In-flight meal not included"/>
    <n v="12373"/>
    <n v="17"/>
    <s v="Evening"/>
    <x v="7"/>
  </r>
  <r>
    <x v="3"/>
    <s v="15/03/2019"/>
    <s v="Kolkata"/>
    <s v="Banglore"/>
    <s v="CCU "/>
    <s v=" BLR"/>
    <m/>
    <m/>
    <m/>
    <s v="09:00"/>
    <s v="11:30"/>
    <n v="150"/>
    <n v="0"/>
    <s v="No check-in baggage included"/>
    <n v="3815"/>
    <n v="9"/>
    <s v="Morning"/>
    <x v="5"/>
  </r>
  <r>
    <x v="2"/>
    <s v="15/06/2019"/>
    <s v="Delhi"/>
    <s v="Cochin"/>
    <s v="DEL "/>
    <s v=" ATQ "/>
    <s v=" BOM "/>
    <s v=" COK"/>
    <m/>
    <s v="12:15"/>
    <s v="12:35 16 Jun"/>
    <n v="1460"/>
    <n v="2"/>
    <s v="No info"/>
    <n v="14300"/>
    <n v="12"/>
    <s v="Afternoon"/>
    <x v="30"/>
  </r>
  <r>
    <x v="0"/>
    <s v="1/06/2019"/>
    <s v="Banglore"/>
    <s v="Delhi"/>
    <s v="BLR "/>
    <s v=" DEL"/>
    <m/>
    <m/>
    <m/>
    <s v="07:10"/>
    <s v="10:05"/>
    <n v="175"/>
    <n v="0"/>
    <s v="No info"/>
    <n v="4823"/>
    <n v="7"/>
    <s v="Morning"/>
    <x v="0"/>
  </r>
  <r>
    <x v="0"/>
    <s v="18/06/2019"/>
    <s v="Mumbai"/>
    <s v="Hyderabad"/>
    <s v="BOM "/>
    <s v=" HYD"/>
    <m/>
    <m/>
    <m/>
    <s v="19:05"/>
    <s v="20:35"/>
    <n v="90"/>
    <n v="0"/>
    <s v="No info"/>
    <n v="2754"/>
    <n v="19"/>
    <s v="Evening"/>
    <x v="27"/>
  </r>
  <r>
    <x v="4"/>
    <s v="3/06/2019"/>
    <s v="Delhi"/>
    <s v="Cochin"/>
    <s v="DEL "/>
    <s v=" BOM "/>
    <s v=" COK"/>
    <m/>
    <m/>
    <s v="06:00"/>
    <s v="19:15"/>
    <n v="795"/>
    <n v="1"/>
    <s v="No info"/>
    <n v="9736"/>
    <n v="6"/>
    <s v="Morning"/>
    <x v="7"/>
  </r>
  <r>
    <x v="2"/>
    <s v="21/03/2019"/>
    <s v="Banglore"/>
    <s v="New Delhi"/>
    <s v="BLR "/>
    <s v=" MAA "/>
    <s v=" DEL"/>
    <m/>
    <m/>
    <s v="09:45"/>
    <s v="14:25"/>
    <n v="280"/>
    <n v="1"/>
    <s v="In-flight meal not included"/>
    <n v="7280"/>
    <n v="9"/>
    <s v="Morning"/>
    <x v="33"/>
  </r>
  <r>
    <x v="4"/>
    <s v="9/06/2019"/>
    <s v="Delhi"/>
    <s v="Cochin"/>
    <s v="DEL "/>
    <s v=" BOM "/>
    <s v=" COK"/>
    <m/>
    <m/>
    <s v="08:00"/>
    <s v="21:00"/>
    <n v="780"/>
    <n v="1"/>
    <s v="No info"/>
    <n v="7408"/>
    <n v="8"/>
    <s v="Morning"/>
    <x v="7"/>
  </r>
  <r>
    <x v="2"/>
    <s v="12/06/2019"/>
    <s v="Kolkata"/>
    <s v="Banglore"/>
    <s v="CCU "/>
    <s v=" BOM "/>
    <s v=" BLR"/>
    <m/>
    <m/>
    <s v="20:00"/>
    <s v="12:00 13 Jun"/>
    <n v="960"/>
    <n v="1"/>
    <s v="No info"/>
    <n v="13044"/>
    <n v="20"/>
    <s v="Evening"/>
    <x v="10"/>
  </r>
  <r>
    <x v="1"/>
    <s v="24/05/2019"/>
    <s v="Kolkata"/>
    <s v="Banglore"/>
    <s v="CCU "/>
    <s v=" IXR "/>
    <s v=" DEL "/>
    <s v=" BLR"/>
    <m/>
    <s v="05:50"/>
    <s v="23:15"/>
    <n v="1045"/>
    <n v="2"/>
    <s v="No info"/>
    <n v="12723"/>
    <n v="5"/>
    <s v="Morning"/>
    <x v="40"/>
  </r>
  <r>
    <x v="2"/>
    <s v="6/05/2019"/>
    <s v="Kolkata"/>
    <s v="Banglore"/>
    <s v="CCU "/>
    <s v=" BOM "/>
    <s v=" BLR"/>
    <m/>
    <m/>
    <s v="16:30"/>
    <s v="04:40 07 May"/>
    <n v="730"/>
    <n v="1"/>
    <s v="In-flight meal not included"/>
    <n v="8586"/>
    <n v="16"/>
    <s v="Afternoon"/>
    <x v="10"/>
  </r>
  <r>
    <x v="0"/>
    <s v="12/06/2019"/>
    <s v="Delhi"/>
    <s v="Cochin"/>
    <s v="DEL "/>
    <s v=" BOM "/>
    <s v=" COK"/>
    <m/>
    <m/>
    <s v="16:00"/>
    <s v="01:30 13 Jun"/>
    <n v="570"/>
    <n v="1"/>
    <s v="No info"/>
    <n v="6316"/>
    <n v="16"/>
    <s v="Afternoon"/>
    <x v="7"/>
  </r>
  <r>
    <x v="2"/>
    <s v="9/05/2019"/>
    <s v="Delhi"/>
    <s v="Cochin"/>
    <s v="DEL "/>
    <s v=" BOM "/>
    <s v=" COK"/>
    <m/>
    <m/>
    <s v="09:00"/>
    <s v="19:00"/>
    <n v="600"/>
    <n v="1"/>
    <s v="No info"/>
    <n v="15554"/>
    <n v="9"/>
    <s v="Morning"/>
    <x v="7"/>
  </r>
  <r>
    <x v="3"/>
    <s v="15/03/2019"/>
    <s v="Mumbai"/>
    <s v="Hyderabad"/>
    <s v="BOM "/>
    <s v=" HYD"/>
    <m/>
    <m/>
    <m/>
    <s v="13:10"/>
    <s v="14:30"/>
    <n v="80"/>
    <n v="0"/>
    <s v="No check-in baggage included"/>
    <n v="2385"/>
    <n v="13"/>
    <s v="Afternoon"/>
    <x v="27"/>
  </r>
  <r>
    <x v="4"/>
    <s v="9/06/2019"/>
    <s v="Delhi"/>
    <s v="Cochin"/>
    <s v="DEL "/>
    <s v=" BOM "/>
    <s v=" COK"/>
    <m/>
    <m/>
    <s v="13:00"/>
    <s v="21:00"/>
    <n v="480"/>
    <n v="1"/>
    <s v="No info"/>
    <n v="13587"/>
    <n v="13"/>
    <s v="Afternoon"/>
    <x v="7"/>
  </r>
  <r>
    <x v="0"/>
    <s v="3/03/2019"/>
    <s v="Delhi"/>
    <s v="Cochin"/>
    <s v="DEL "/>
    <s v=" BBI "/>
    <s v=" COK"/>
    <m/>
    <m/>
    <s v="02:35"/>
    <s v="08:30"/>
    <n v="355"/>
    <n v="1"/>
    <s v="No info"/>
    <n v="13790"/>
    <n v="2"/>
    <s v="Night"/>
    <x v="88"/>
  </r>
  <r>
    <x v="1"/>
    <s v="15/05/2019"/>
    <s v="Delhi"/>
    <s v="Cochin"/>
    <s v="DEL "/>
    <s v=" HYD "/>
    <s v=" MAA "/>
    <s v=" COK"/>
    <m/>
    <s v="09:45"/>
    <s v="09:25 16 May"/>
    <n v="1420"/>
    <n v="2"/>
    <s v="No info"/>
    <n v="10975"/>
    <n v="9"/>
    <s v="Morning"/>
    <x v="45"/>
  </r>
  <r>
    <x v="2"/>
    <s v="21/05/2019"/>
    <s v="Kolkata"/>
    <s v="Banglore"/>
    <s v="CCU "/>
    <s v=" BOM "/>
    <s v=" BLR"/>
    <m/>
    <m/>
    <s v="08:25"/>
    <s v="09:20 22 May"/>
    <n v="1495"/>
    <n v="1"/>
    <s v="No info"/>
    <n v="14388"/>
    <n v="8"/>
    <s v="Morning"/>
    <x v="10"/>
  </r>
  <r>
    <x v="4"/>
    <s v="6/06/2019"/>
    <s v="Delhi"/>
    <s v="Cochin"/>
    <s v="DEL "/>
    <s v=" BOM "/>
    <s v=" COK"/>
    <m/>
    <m/>
    <s v="18:00"/>
    <s v="01:30 07 Jun"/>
    <n v="450"/>
    <n v="1"/>
    <s v="No info"/>
    <n v="7198"/>
    <n v="18"/>
    <s v="Evening"/>
    <x v="7"/>
  </r>
  <r>
    <x v="2"/>
    <s v="9/05/2019"/>
    <s v="Delhi"/>
    <s v="Cochin"/>
    <s v="DEL "/>
    <s v=" JAI "/>
    <s v=" BOM "/>
    <s v=" COK"/>
    <m/>
    <s v="09:40"/>
    <s v="12:35 10 May"/>
    <n v="1615"/>
    <n v="2"/>
    <s v="In-flight meal not included"/>
    <n v="13029"/>
    <n v="9"/>
    <s v="Morning"/>
    <x v="29"/>
  </r>
  <r>
    <x v="4"/>
    <s v="27/05/2019"/>
    <s v="Delhi"/>
    <s v="Cochin"/>
    <s v="DEL "/>
    <s v=" BOM "/>
    <s v=" COK"/>
    <m/>
    <m/>
    <s v="07:05"/>
    <s v="19:15"/>
    <n v="730"/>
    <n v="1"/>
    <s v="In-flight meal not included"/>
    <n v="12717"/>
    <n v="7"/>
    <s v="Morning"/>
    <x v="7"/>
  </r>
  <r>
    <x v="0"/>
    <s v="3/03/2019"/>
    <s v="Delhi"/>
    <s v="Cochin"/>
    <s v="DEL "/>
    <s v=" BOM "/>
    <s v=" COK"/>
    <m/>
    <m/>
    <s v="06:40"/>
    <s v="13:20"/>
    <n v="400"/>
    <n v="1"/>
    <s v="No info"/>
    <n v="14871"/>
    <n v="6"/>
    <s v="Morning"/>
    <x v="7"/>
  </r>
  <r>
    <x v="2"/>
    <s v="6/06/2019"/>
    <s v="Kolkata"/>
    <s v="Banglore"/>
    <s v="CCU "/>
    <s v=" BOM "/>
    <s v=" PNQ "/>
    <s v=" BLR"/>
    <m/>
    <s v="06:30"/>
    <s v="20:50"/>
    <n v="860"/>
    <n v="2"/>
    <s v="In-flight meal not included"/>
    <n v="10118"/>
    <n v="6"/>
    <s v="Morning"/>
    <x v="87"/>
  </r>
  <r>
    <x v="2"/>
    <s v="6/06/2019"/>
    <s v="Delhi"/>
    <s v="Cochin"/>
    <s v="DEL "/>
    <s v=" BOM "/>
    <s v=" COK"/>
    <m/>
    <m/>
    <s v="22:50"/>
    <s v="04:25 07 Jun"/>
    <n v="335"/>
    <n v="1"/>
    <s v="In-flight meal not included"/>
    <n v="10262"/>
    <n v="22"/>
    <s v="Night"/>
    <x v="7"/>
  </r>
  <r>
    <x v="2"/>
    <s v="24/03/2019"/>
    <s v="Mumbai"/>
    <s v="Hyderabad"/>
    <s v="BOM "/>
    <s v=" HYD"/>
    <m/>
    <m/>
    <m/>
    <s v="02:55"/>
    <s v="04:25"/>
    <n v="90"/>
    <n v="0"/>
    <s v="In-flight meal not included"/>
    <n v="2071"/>
    <n v="2"/>
    <s v="Night"/>
    <x v="27"/>
  </r>
  <r>
    <x v="1"/>
    <s v="27/04/2019"/>
    <s v="Banglore"/>
    <s v="Delhi"/>
    <s v="BLR "/>
    <s v=" DEL"/>
    <m/>
    <m/>
    <m/>
    <s v="21:05"/>
    <s v="23:55"/>
    <n v="170"/>
    <n v="0"/>
    <s v="No info"/>
    <n v="5228"/>
    <n v="21"/>
    <s v="Night"/>
    <x v="0"/>
  </r>
  <r>
    <x v="2"/>
    <s v="21/03/2019"/>
    <s v="Banglore"/>
    <s v="New Delhi"/>
    <s v="BLR "/>
    <s v=" BOM "/>
    <s v=" DEL"/>
    <m/>
    <m/>
    <s v="16:55"/>
    <s v="11:25 19 Mar"/>
    <n v="1110"/>
    <n v="1"/>
    <s v="In-flight meal not included"/>
    <n v="7832"/>
    <n v="16"/>
    <s v="Afternoon"/>
    <x v="6"/>
  </r>
  <r>
    <x v="4"/>
    <s v="6/06/2019"/>
    <s v="Delhi"/>
    <s v="Cochin"/>
    <s v="DEL "/>
    <s v=" BOM "/>
    <s v=" COK"/>
    <m/>
    <m/>
    <s v="11:40"/>
    <s v="21:00"/>
    <n v="560"/>
    <n v="1"/>
    <s v="No info"/>
    <n v="7005"/>
    <n v="11"/>
    <s v="Morning"/>
    <x v="7"/>
  </r>
  <r>
    <x v="2"/>
    <s v="9/06/2019"/>
    <s v="Delhi"/>
    <s v="Cochin"/>
    <s v="DEL "/>
    <s v=" BDQ "/>
    <s v=" BOM "/>
    <s v=" COK"/>
    <m/>
    <s v="18:25"/>
    <s v="12:35 10 Jun"/>
    <n v="1090"/>
    <n v="2"/>
    <s v="No info"/>
    <n v="14237"/>
    <n v="18"/>
    <s v="Evening"/>
    <x v="35"/>
  </r>
  <r>
    <x v="3"/>
    <s v="6/04/2019"/>
    <s v="Banglore"/>
    <s v="Delhi"/>
    <s v="BLR "/>
    <s v=" DEL"/>
    <m/>
    <m/>
    <m/>
    <s v="21:10"/>
    <s v="00:05 07 Apr"/>
    <n v="175"/>
    <n v="0"/>
    <s v="No info"/>
    <n v="3971"/>
    <n v="21"/>
    <s v="Night"/>
    <x v="0"/>
  </r>
  <r>
    <x v="0"/>
    <s v="21/06/2019"/>
    <s v="Banglore"/>
    <s v="Delhi"/>
    <s v="BLR "/>
    <s v=" DEL"/>
    <m/>
    <m/>
    <m/>
    <s v="22:10"/>
    <s v="01:00 22 Jun"/>
    <n v="170"/>
    <n v="0"/>
    <s v="No info"/>
    <n v="3943"/>
    <n v="22"/>
    <s v="Night"/>
    <x v="0"/>
  </r>
  <r>
    <x v="0"/>
    <s v="27/03/2019"/>
    <s v="Delhi"/>
    <s v="Cochin"/>
    <s v="DEL "/>
    <s v=" BOM "/>
    <s v=" COK"/>
    <m/>
    <m/>
    <s v="06:40"/>
    <s v="15:30"/>
    <n v="530"/>
    <n v="1"/>
    <s v="No info"/>
    <n v="8574"/>
    <n v="6"/>
    <s v="Morning"/>
    <x v="7"/>
  </r>
  <r>
    <x v="1"/>
    <s v="15/06/2019"/>
    <s v="Delhi"/>
    <s v="Cochin"/>
    <s v="DEL "/>
    <s v=" BHO "/>
    <s v=" BOM "/>
    <s v=" COK"/>
    <m/>
    <s v="05:55"/>
    <s v="19:15"/>
    <n v="800"/>
    <n v="2"/>
    <s v="No info"/>
    <n v="12646"/>
    <n v="5"/>
    <s v="Morning"/>
    <x v="28"/>
  </r>
  <r>
    <x v="2"/>
    <s v="21/03/2019"/>
    <s v="Delhi"/>
    <s v="Cochin"/>
    <s v="DEL "/>
    <s v=" UDR "/>
    <s v=" BOM "/>
    <s v=" COK"/>
    <m/>
    <s v="13:00"/>
    <s v="18:50 22 Mar"/>
    <n v="1790"/>
    <n v="2"/>
    <s v="No info"/>
    <n v="13082"/>
    <n v="13"/>
    <s v="Afternoon"/>
    <x v="44"/>
  </r>
  <r>
    <x v="2"/>
    <s v="21/05/2019"/>
    <s v="Kolkata"/>
    <s v="Banglore"/>
    <s v="CCU "/>
    <s v=" BOM "/>
    <s v=" BLR"/>
    <m/>
    <m/>
    <s v="08:25"/>
    <s v="08:15 22 May"/>
    <n v="1430"/>
    <n v="1"/>
    <s v="No info"/>
    <n v="13941"/>
    <n v="8"/>
    <s v="Morning"/>
    <x v="10"/>
  </r>
  <r>
    <x v="5"/>
    <s v="6/04/2019"/>
    <s v="Delhi"/>
    <s v="Cochin"/>
    <s v="DEL "/>
    <s v=" BOM "/>
    <s v=" COK"/>
    <m/>
    <m/>
    <s v="07:00"/>
    <s v="12:55"/>
    <n v="355"/>
    <n v="1"/>
    <s v="No info"/>
    <n v="5135"/>
    <n v="7"/>
    <s v="Morning"/>
    <x v="7"/>
  </r>
  <r>
    <x v="1"/>
    <s v="21/05/2019"/>
    <s v="Kolkata"/>
    <s v="Banglore"/>
    <s v="CCU "/>
    <s v=" DEL "/>
    <s v=" BLR"/>
    <m/>
    <m/>
    <s v="10:00"/>
    <s v="20:25"/>
    <n v="625"/>
    <n v="1"/>
    <s v="No info"/>
    <n v="11096"/>
    <n v="10"/>
    <s v="Morning"/>
    <x v="23"/>
  </r>
  <r>
    <x v="2"/>
    <s v="18/03/2019"/>
    <s v="Banglore"/>
    <s v="New Delhi"/>
    <s v="BLR "/>
    <s v=" BOM "/>
    <s v=" DEL"/>
    <m/>
    <m/>
    <s v="22:50"/>
    <s v="09:30 16 Mar"/>
    <n v="640"/>
    <n v="1"/>
    <s v="No info"/>
    <n v="13555"/>
    <n v="22"/>
    <s v="Night"/>
    <x v="6"/>
  </r>
  <r>
    <x v="6"/>
    <s v="12/04/2019"/>
    <s v="Banglore"/>
    <s v="Delhi"/>
    <s v="BLR "/>
    <s v=" DEL"/>
    <m/>
    <m/>
    <m/>
    <s v="09:45"/>
    <s v="12:35"/>
    <n v="170"/>
    <n v="0"/>
    <s v="No info"/>
    <n v="5403"/>
    <n v="9"/>
    <s v="Morning"/>
    <x v="0"/>
  </r>
  <r>
    <x v="2"/>
    <s v="24/06/2019"/>
    <s v="Delhi"/>
    <s v="Cochin"/>
    <s v="DEL "/>
    <s v=" JDH "/>
    <s v=" BOM "/>
    <s v=" COK"/>
    <m/>
    <s v="11:40"/>
    <s v="19:00"/>
    <n v="440"/>
    <n v="2"/>
    <s v="In-flight meal not included"/>
    <n v="15812"/>
    <n v="11"/>
    <s v="Morning"/>
    <x v="31"/>
  </r>
  <r>
    <x v="2"/>
    <s v="21/05/2019"/>
    <s v="Kolkata"/>
    <s v="Banglore"/>
    <s v="CCU "/>
    <s v=" BOM "/>
    <s v=" BLR"/>
    <m/>
    <m/>
    <s v="20:00"/>
    <s v="08:15 22 May"/>
    <n v="735"/>
    <n v="1"/>
    <s v="No info"/>
    <n v="14781"/>
    <n v="20"/>
    <s v="Evening"/>
    <x v="10"/>
  </r>
  <r>
    <x v="1"/>
    <s v="6/06/2019"/>
    <s v="Delhi"/>
    <s v="Cochin"/>
    <s v="DEL "/>
    <s v=" BLR "/>
    <s v=" COK"/>
    <m/>
    <m/>
    <s v="13:30"/>
    <s v="23:00"/>
    <n v="570"/>
    <n v="1"/>
    <s v="No info"/>
    <n v="8907"/>
    <n v="13"/>
    <s v="Afternoon"/>
    <x v="8"/>
  </r>
  <r>
    <x v="1"/>
    <s v="3/05/2019"/>
    <s v="Kolkata"/>
    <s v="Banglore"/>
    <s v="CCU "/>
    <s v=" BLR"/>
    <m/>
    <m/>
    <m/>
    <s v="20:45"/>
    <s v="23:20"/>
    <n v="155"/>
    <n v="0"/>
    <s v="No info"/>
    <n v="4145"/>
    <n v="20"/>
    <s v="Evening"/>
    <x v="5"/>
  </r>
  <r>
    <x v="2"/>
    <s v="9/06/2019"/>
    <s v="Kolkata"/>
    <s v="Banglore"/>
    <s v="CCU "/>
    <s v=" DEL "/>
    <s v=" BLR"/>
    <m/>
    <m/>
    <s v="20:25"/>
    <s v="09:45 10 Jun"/>
    <n v="800"/>
    <n v="1"/>
    <s v="No info"/>
    <n v="14151"/>
    <n v="20"/>
    <s v="Evening"/>
    <x v="23"/>
  </r>
  <r>
    <x v="4"/>
    <s v="27/03/2019"/>
    <s v="Delhi"/>
    <s v="Cochin"/>
    <s v="DEL "/>
    <s v=" BOM "/>
    <s v=" COK"/>
    <m/>
    <m/>
    <s v="06:00"/>
    <s v="15:30"/>
    <n v="570"/>
    <n v="1"/>
    <s v="No info"/>
    <n v="7845"/>
    <n v="6"/>
    <s v="Morning"/>
    <x v="7"/>
  </r>
  <r>
    <x v="4"/>
    <s v="15/05/2019"/>
    <s v="Delhi"/>
    <s v="Cochin"/>
    <s v="DEL "/>
    <s v=" BOM "/>
    <s v=" COK"/>
    <m/>
    <m/>
    <s v="09:15"/>
    <s v="19:15"/>
    <n v="600"/>
    <n v="1"/>
    <s v="No info"/>
    <n v="8099"/>
    <n v="9"/>
    <s v="Morning"/>
    <x v="7"/>
  </r>
  <r>
    <x v="4"/>
    <s v="27/05/2019"/>
    <s v="Delhi"/>
    <s v="Cochin"/>
    <s v="DEL "/>
    <s v=" BOM "/>
    <s v=" COK"/>
    <m/>
    <m/>
    <s v="15:00"/>
    <s v="01:30 28 May"/>
    <n v="630"/>
    <n v="1"/>
    <s v="No info"/>
    <n v="13377"/>
    <n v="15"/>
    <s v="Afternoon"/>
    <x v="7"/>
  </r>
  <r>
    <x v="1"/>
    <s v="12/03/2019"/>
    <s v="Banglore"/>
    <s v="New Delhi"/>
    <s v="BLR "/>
    <s v=" HYD "/>
    <s v=" VGA "/>
    <s v=" DEL"/>
    <m/>
    <s v="06:50"/>
    <s v="11:20 13 Mar"/>
    <n v="1710"/>
    <n v="2"/>
    <s v="No info"/>
    <n v="12734"/>
    <n v="6"/>
    <s v="Morning"/>
    <x v="85"/>
  </r>
  <r>
    <x v="2"/>
    <s v="3/06/2019"/>
    <s v="Delhi"/>
    <s v="Cochin"/>
    <s v="DEL "/>
    <s v=" BOM "/>
    <s v=" COK"/>
    <m/>
    <m/>
    <s v="22:50"/>
    <s v="04:25 04 Jun"/>
    <n v="335"/>
    <n v="1"/>
    <s v="In-flight meal not included"/>
    <n v="10262"/>
    <n v="22"/>
    <s v="Night"/>
    <x v="7"/>
  </r>
  <r>
    <x v="2"/>
    <s v="15/05/2019"/>
    <s v="Banglore"/>
    <s v="Delhi"/>
    <s v="BLR "/>
    <s v=" DEL"/>
    <m/>
    <m/>
    <m/>
    <s v="18:55"/>
    <s v="22:00"/>
    <n v="185"/>
    <n v="0"/>
    <s v="No info"/>
    <n v="7229"/>
    <n v="18"/>
    <s v="Evening"/>
    <x v="0"/>
  </r>
  <r>
    <x v="6"/>
    <s v="6/03/2019"/>
    <s v="Mumbai"/>
    <s v="Hyderabad"/>
    <s v="BOM "/>
    <s v=" DEL "/>
    <s v=" HYD"/>
    <m/>
    <m/>
    <s v="08:45"/>
    <s v="09:25 07 Mar"/>
    <n v="1480"/>
    <n v="1"/>
    <s v="No info"/>
    <n v="12395"/>
    <n v="8"/>
    <s v="Morning"/>
    <x v="25"/>
  </r>
  <r>
    <x v="2"/>
    <s v="24/03/2019"/>
    <s v="Kolkata"/>
    <s v="Banglore"/>
    <s v="CCU "/>
    <s v=" BOM "/>
    <s v=" BLR"/>
    <m/>
    <m/>
    <s v="19:45"/>
    <s v="09:15 25 Mar"/>
    <n v="810"/>
    <n v="1"/>
    <s v="In-flight meal not included"/>
    <n v="11134"/>
    <n v="19"/>
    <s v="Evening"/>
    <x v="10"/>
  </r>
  <r>
    <x v="2"/>
    <s v="21/03/2019"/>
    <s v="Delhi"/>
    <s v="Cochin"/>
    <s v="DEL "/>
    <s v=" BOM "/>
    <s v=" COK"/>
    <m/>
    <m/>
    <s v="13:00"/>
    <s v="18:50"/>
    <n v="350"/>
    <n v="1"/>
    <s v="In-flight meal not included"/>
    <n v="6540"/>
    <n v="13"/>
    <s v="Afternoon"/>
    <x v="7"/>
  </r>
  <r>
    <x v="4"/>
    <s v="6/06/2019"/>
    <s v="Delhi"/>
    <s v="Cochin"/>
    <s v="DEL "/>
    <s v=" BOM "/>
    <s v=" COK"/>
    <m/>
    <m/>
    <s v="06:40"/>
    <s v="19:15"/>
    <n v="755"/>
    <n v="1"/>
    <s v="No info"/>
    <n v="7354"/>
    <n v="6"/>
    <s v="Morning"/>
    <x v="7"/>
  </r>
  <r>
    <x v="1"/>
    <s v="24/06/2019"/>
    <s v="Delhi"/>
    <s v="Cochin"/>
    <s v="DEL "/>
    <s v=" JAI "/>
    <s v=" BOM "/>
    <s v=" COK"/>
    <m/>
    <s v="12:00"/>
    <s v="07:40 25 Jun"/>
    <n v="1180"/>
    <n v="2"/>
    <s v="No info"/>
    <n v="9548"/>
    <n v="12"/>
    <s v="Afternoon"/>
    <x v="29"/>
  </r>
  <r>
    <x v="6"/>
    <s v="1/05/2019"/>
    <s v="Kolkata"/>
    <s v="Banglore"/>
    <s v="CCU "/>
    <s v=" DEL "/>
    <s v=" BLR"/>
    <m/>
    <m/>
    <s v="07:10"/>
    <s v="10:45 02 May"/>
    <n v="1655"/>
    <n v="1"/>
    <s v="No info"/>
    <n v="9187"/>
    <n v="7"/>
    <s v="Morning"/>
    <x v="23"/>
  </r>
  <r>
    <x v="0"/>
    <s v="9/05/2019"/>
    <s v="Delhi"/>
    <s v="Cochin"/>
    <s v="DEL "/>
    <s v=" HYD "/>
    <s v=" COK"/>
    <m/>
    <m/>
    <s v="07:35"/>
    <s v="12:10"/>
    <n v="275"/>
    <n v="1"/>
    <s v="No info"/>
    <n v="5054"/>
    <n v="7"/>
    <s v="Morning"/>
    <x v="20"/>
  </r>
  <r>
    <x v="1"/>
    <s v="9/06/2019"/>
    <s v="Kolkata"/>
    <s v="Banglore"/>
    <s v="CCU "/>
    <s v=" DEL "/>
    <s v=" BLR"/>
    <m/>
    <m/>
    <s v="10:00"/>
    <s v="20:25"/>
    <n v="625"/>
    <n v="1"/>
    <s v="No info"/>
    <n v="10413"/>
    <n v="10"/>
    <s v="Morning"/>
    <x v="23"/>
  </r>
  <r>
    <x v="0"/>
    <s v="27/05/2019"/>
    <s v="Kolkata"/>
    <s v="Banglore"/>
    <s v="CCU "/>
    <s v=" BLR"/>
    <m/>
    <m/>
    <m/>
    <s v="21:25"/>
    <s v="00:05 28 May"/>
    <n v="160"/>
    <n v="0"/>
    <s v="No info"/>
    <n v="4804"/>
    <n v="21"/>
    <s v="Night"/>
    <x v="5"/>
  </r>
  <r>
    <x v="0"/>
    <s v="15/06/2019"/>
    <s v="Mumbai"/>
    <s v="Hyderabad"/>
    <s v="BOM "/>
    <s v=" HYD"/>
    <m/>
    <m/>
    <m/>
    <s v="06:25"/>
    <s v="07:55"/>
    <n v="90"/>
    <n v="0"/>
    <s v="No info"/>
    <n v="4049"/>
    <n v="6"/>
    <s v="Morning"/>
    <x v="27"/>
  </r>
  <r>
    <x v="4"/>
    <s v="27/06/2019"/>
    <s v="Delhi"/>
    <s v="Cochin"/>
    <s v="DEL "/>
    <s v=" BOM "/>
    <s v=" COK"/>
    <m/>
    <m/>
    <s v="19:00"/>
    <s v="01:30 28 Jun"/>
    <n v="390"/>
    <n v="1"/>
    <s v="No info"/>
    <n v="6795"/>
    <n v="19"/>
    <s v="Evening"/>
    <x v="7"/>
  </r>
  <r>
    <x v="1"/>
    <s v="21/03/2019"/>
    <s v="Kolkata"/>
    <s v="Banglore"/>
    <s v="CCU "/>
    <s v=" BLR"/>
    <m/>
    <m/>
    <m/>
    <s v="20:45"/>
    <s v="23:20"/>
    <n v="155"/>
    <n v="0"/>
    <s v="No info"/>
    <n v="4435"/>
    <n v="20"/>
    <s v="Evening"/>
    <x v="5"/>
  </r>
  <r>
    <x v="2"/>
    <s v="12/06/2019"/>
    <s v="Kolkata"/>
    <s v="Banglore"/>
    <s v="CCU "/>
    <s v=" BOM "/>
    <s v=" BLR"/>
    <m/>
    <m/>
    <s v="16:30"/>
    <s v="04:40 13 Jun"/>
    <n v="730"/>
    <n v="1"/>
    <s v="In-flight meal not included"/>
    <n v="6224"/>
    <n v="16"/>
    <s v="Afternoon"/>
    <x v="10"/>
  </r>
  <r>
    <x v="0"/>
    <s v="12/06/2019"/>
    <s v="Kolkata"/>
    <s v="Banglore"/>
    <s v="CCU "/>
    <s v=" BLR"/>
    <m/>
    <m/>
    <m/>
    <s v="20:20"/>
    <s v="22:55"/>
    <n v="155"/>
    <n v="0"/>
    <s v="No info"/>
    <n v="4804"/>
    <n v="20"/>
    <s v="Evening"/>
    <x v="5"/>
  </r>
  <r>
    <x v="0"/>
    <s v="15/04/2019"/>
    <s v="Delhi"/>
    <s v="Cochin"/>
    <s v="DEL "/>
    <s v=" HYD "/>
    <s v=" COK"/>
    <m/>
    <m/>
    <s v="05:05"/>
    <s v="16:10"/>
    <n v="665"/>
    <n v="1"/>
    <s v="No info"/>
    <n v="6171"/>
    <n v="5"/>
    <s v="Morning"/>
    <x v="20"/>
  </r>
  <r>
    <x v="0"/>
    <s v="3/06/2019"/>
    <s v="Delhi"/>
    <s v="Cochin"/>
    <s v="DEL "/>
    <s v=" BOM "/>
    <s v=" COK"/>
    <m/>
    <m/>
    <s v="11:25"/>
    <s v="21:00"/>
    <n v="575"/>
    <n v="1"/>
    <s v="No info"/>
    <n v="6093"/>
    <n v="11"/>
    <s v="Morning"/>
    <x v="7"/>
  </r>
  <r>
    <x v="0"/>
    <s v="12/04/2019"/>
    <s v="Kolkata"/>
    <s v="Banglore"/>
    <s v="CCU "/>
    <s v=" BLR"/>
    <m/>
    <m/>
    <m/>
    <s v="17:15"/>
    <s v="19:50"/>
    <n v="155"/>
    <n v="0"/>
    <s v="No info"/>
    <n v="4174"/>
    <n v="17"/>
    <s v="Evening"/>
    <x v="5"/>
  </r>
  <r>
    <x v="0"/>
    <s v="6/05/2019"/>
    <s v="Mumbai"/>
    <s v="Hyderabad"/>
    <s v="BOM "/>
    <s v=" HYD"/>
    <m/>
    <m/>
    <m/>
    <s v="02:35"/>
    <s v="04:05"/>
    <n v="90"/>
    <n v="0"/>
    <s v="No info"/>
    <n v="3342"/>
    <n v="2"/>
    <s v="Night"/>
    <x v="27"/>
  </r>
  <r>
    <x v="4"/>
    <s v="3/06/2019"/>
    <s v="Delhi"/>
    <s v="Cochin"/>
    <s v="DEL "/>
    <s v=" BOM "/>
    <s v=" COK"/>
    <m/>
    <m/>
    <s v="10:00"/>
    <s v="21:00"/>
    <n v="660"/>
    <n v="1"/>
    <s v="No info"/>
    <n v="13587"/>
    <n v="10"/>
    <s v="Morning"/>
    <x v="7"/>
  </r>
  <r>
    <x v="2"/>
    <s v="21/05/2019"/>
    <s v="Delhi"/>
    <s v="Cochin"/>
    <s v="DEL "/>
    <s v=" BOM "/>
    <s v=" COK"/>
    <m/>
    <m/>
    <s v="21:50"/>
    <s v="04:25 22 May"/>
    <n v="395"/>
    <n v="1"/>
    <s v="No info"/>
    <n v="16079"/>
    <n v="21"/>
    <s v="Night"/>
    <x v="7"/>
  </r>
  <r>
    <x v="0"/>
    <s v="18/04/2019"/>
    <s v="Delhi"/>
    <s v="Cochin"/>
    <s v="DEL "/>
    <s v=" COK"/>
    <m/>
    <m/>
    <m/>
    <s v="05:35"/>
    <s v="08:50"/>
    <n v="195"/>
    <n v="0"/>
    <s v="No info"/>
    <n v="6015"/>
    <n v="5"/>
    <s v="Morning"/>
    <x v="22"/>
  </r>
  <r>
    <x v="2"/>
    <s v="24/05/2019"/>
    <s v="Kolkata"/>
    <s v="Banglore"/>
    <s v="CCU "/>
    <s v=" DEL "/>
    <s v=" BLR"/>
    <m/>
    <m/>
    <s v="17:00"/>
    <s v="19:10 25 May"/>
    <n v="1570"/>
    <n v="1"/>
    <s v="No info"/>
    <n v="13067"/>
    <n v="17"/>
    <s v="Evening"/>
    <x v="23"/>
  </r>
  <r>
    <x v="4"/>
    <s v="15/05/2019"/>
    <s v="Delhi"/>
    <s v="Cochin"/>
    <s v="DEL "/>
    <s v=" BOM "/>
    <s v=" COK"/>
    <m/>
    <m/>
    <s v="04:55"/>
    <s v="12:35"/>
    <n v="460"/>
    <n v="1"/>
    <s v="No info"/>
    <n v="9103"/>
    <n v="4"/>
    <s v="Night"/>
    <x v="7"/>
  </r>
  <r>
    <x v="2"/>
    <s v="24/05/2019"/>
    <s v="Kolkata"/>
    <s v="Banglore"/>
    <s v="CCU "/>
    <s v=" DEL "/>
    <s v=" BLR"/>
    <m/>
    <m/>
    <s v="20:25"/>
    <s v="23:35 25 May"/>
    <n v="1630"/>
    <n v="1"/>
    <s v="No info"/>
    <n v="14151"/>
    <n v="20"/>
    <s v="Evening"/>
    <x v="23"/>
  </r>
  <r>
    <x v="2"/>
    <s v="27/03/2019"/>
    <s v="Delhi"/>
    <s v="Cochin"/>
    <s v="DEL "/>
    <s v=" IXC "/>
    <s v=" BOM "/>
    <s v=" COK"/>
    <m/>
    <s v="06:20"/>
    <s v="18:50"/>
    <n v="750"/>
    <n v="2"/>
    <s v="No info"/>
    <n v="11538"/>
    <n v="6"/>
    <s v="Morning"/>
    <x v="76"/>
  </r>
  <r>
    <x v="0"/>
    <s v="9/03/2019"/>
    <s v="Delhi"/>
    <s v="Cochin"/>
    <s v="DEL "/>
    <s v=" HYD "/>
    <s v=" MAA "/>
    <s v=" COK"/>
    <m/>
    <s v="08:35"/>
    <s v="21:20"/>
    <n v="765"/>
    <n v="2"/>
    <s v="No info"/>
    <n v="8146"/>
    <n v="8"/>
    <s v="Morning"/>
    <x v="45"/>
  </r>
  <r>
    <x v="1"/>
    <s v="6/05/2019"/>
    <s v="Kolkata"/>
    <s v="Banglore"/>
    <s v="CCU "/>
    <s v=" HYD "/>
    <s v=" BLR"/>
    <m/>
    <m/>
    <s v="19:00"/>
    <s v="04:40 07 May"/>
    <n v="580"/>
    <n v="1"/>
    <s v="No info"/>
    <n v="6117"/>
    <n v="19"/>
    <s v="Evening"/>
    <x v="21"/>
  </r>
  <r>
    <x v="2"/>
    <s v="3/03/2019"/>
    <s v="Delhi"/>
    <s v="Cochin"/>
    <s v="DEL "/>
    <s v=" BOM "/>
    <s v=" COK"/>
    <m/>
    <m/>
    <s v="02:15"/>
    <s v="04:25 04 Mar"/>
    <n v="1570"/>
    <n v="1"/>
    <s v="No info"/>
    <n v="17024"/>
    <n v="2"/>
    <s v="Night"/>
    <x v="7"/>
  </r>
  <r>
    <x v="2"/>
    <s v="01/03/2019"/>
    <s v="Banglore"/>
    <s v="New Delhi"/>
    <s v="BLR "/>
    <s v=" BOM "/>
    <s v=" DEL"/>
    <m/>
    <m/>
    <s v="14:05"/>
    <s v="07:40 02 Mar"/>
    <n v="1055"/>
    <n v="1"/>
    <s v="1 Long layover"/>
    <n v="22270"/>
    <n v="14"/>
    <s v="Afternoon"/>
    <x v="6"/>
  </r>
  <r>
    <x v="2"/>
    <s v="9/06/2019"/>
    <s v="Kolkata"/>
    <s v="Banglore"/>
    <s v="CCU "/>
    <s v=" DEL "/>
    <s v=" BLR"/>
    <m/>
    <m/>
    <s v="20:25"/>
    <s v="21:05 10 Jun"/>
    <n v="1480"/>
    <n v="1"/>
    <s v="No info"/>
    <n v="12692"/>
    <n v="20"/>
    <s v="Evening"/>
    <x v="23"/>
  </r>
  <r>
    <x v="6"/>
    <s v="12/06/2019"/>
    <s v="Kolkata"/>
    <s v="Banglore"/>
    <s v="CCU "/>
    <s v=" DEL "/>
    <s v=" BLR"/>
    <m/>
    <m/>
    <s v="07:10"/>
    <s v="20:20"/>
    <n v="790"/>
    <n v="1"/>
    <s v="No info"/>
    <n v="8610"/>
    <n v="7"/>
    <s v="Morning"/>
    <x v="23"/>
  </r>
  <r>
    <x v="4"/>
    <s v="24/06/2019"/>
    <s v="Delhi"/>
    <s v="Cochin"/>
    <s v="DEL "/>
    <s v=" HYD "/>
    <s v=" COK"/>
    <m/>
    <m/>
    <s v="07:10"/>
    <s v="22:30"/>
    <n v="920"/>
    <n v="1"/>
    <s v="No info"/>
    <n v="6723"/>
    <n v="7"/>
    <s v="Morning"/>
    <x v="20"/>
  </r>
  <r>
    <x v="6"/>
    <s v="12/05/2019"/>
    <s v="Banglore"/>
    <s v="Delhi"/>
    <s v="BLR "/>
    <s v=" DEL"/>
    <m/>
    <m/>
    <m/>
    <s v="17:00"/>
    <s v="19:35"/>
    <n v="155"/>
    <n v="0"/>
    <s v="No info"/>
    <n v="4878"/>
    <n v="17"/>
    <s v="Evening"/>
    <x v="0"/>
  </r>
  <r>
    <x v="2"/>
    <s v="06/03/2019"/>
    <s v="Banglore"/>
    <s v="New Delhi"/>
    <s v="BLR "/>
    <s v=" BOM "/>
    <s v=" DEL"/>
    <m/>
    <m/>
    <s v="20:35"/>
    <s v="07:40 07 Mar"/>
    <n v="665"/>
    <n v="1"/>
    <s v="No info"/>
    <n v="16736"/>
    <n v="20"/>
    <s v="Evening"/>
    <x v="6"/>
  </r>
  <r>
    <x v="2"/>
    <s v="24/03/2019"/>
    <s v="Kolkata"/>
    <s v="Banglore"/>
    <s v="CCU "/>
    <s v=" BOM "/>
    <s v=" BLR"/>
    <m/>
    <m/>
    <s v="13:55"/>
    <s v="09:15 25 Mar"/>
    <n v="1160"/>
    <n v="1"/>
    <s v="In-flight meal not included"/>
    <n v="11134"/>
    <n v="13"/>
    <s v="Afternoon"/>
    <x v="10"/>
  </r>
  <r>
    <x v="0"/>
    <s v="3/05/2019"/>
    <s v="Banglore"/>
    <s v="Delhi"/>
    <s v="BLR "/>
    <s v=" DEL"/>
    <m/>
    <m/>
    <m/>
    <s v="04:00"/>
    <s v="06:50"/>
    <n v="170"/>
    <n v="0"/>
    <s v="No info"/>
    <n v="3943"/>
    <n v="4"/>
    <s v="Night"/>
    <x v="0"/>
  </r>
  <r>
    <x v="4"/>
    <s v="12/06/2019"/>
    <s v="Delhi"/>
    <s v="Cochin"/>
    <s v="DEL "/>
    <s v=" BOM "/>
    <s v=" COK"/>
    <m/>
    <m/>
    <s v="09:00"/>
    <s v="21:00"/>
    <n v="720"/>
    <n v="1"/>
    <s v="No info"/>
    <n v="13587"/>
    <n v="9"/>
    <s v="Morning"/>
    <x v="7"/>
  </r>
  <r>
    <x v="2"/>
    <s v="6/03/2019"/>
    <s v="Delhi"/>
    <s v="Cochin"/>
    <s v="DEL "/>
    <s v=" IDR "/>
    <s v=" BOM "/>
    <s v=" COK"/>
    <m/>
    <s v="05:25"/>
    <s v="04:25 07 Mar"/>
    <n v="1380"/>
    <n v="2"/>
    <s v="No info"/>
    <n v="16914"/>
    <n v="5"/>
    <s v="Morning"/>
    <x v="15"/>
  </r>
  <r>
    <x v="3"/>
    <s v="18/05/2019"/>
    <s v="Mumbai"/>
    <s v="Hyderabad"/>
    <s v="BOM "/>
    <s v=" HYD"/>
    <m/>
    <m/>
    <m/>
    <s v="22:45"/>
    <s v="00:15 19 May"/>
    <n v="90"/>
    <n v="0"/>
    <s v="No check-in baggage included"/>
    <n v="1965"/>
    <n v="22"/>
    <s v="Night"/>
    <x v="27"/>
  </r>
  <r>
    <x v="4"/>
    <s v="9/05/2019"/>
    <s v="Delhi"/>
    <s v="Cochin"/>
    <s v="DEL "/>
    <s v=" BOM "/>
    <s v=" COK"/>
    <m/>
    <m/>
    <s v="13:00"/>
    <s v="21:00"/>
    <n v="480"/>
    <n v="1"/>
    <s v="No info"/>
    <n v="8073"/>
    <n v="13"/>
    <s v="Afternoon"/>
    <x v="7"/>
  </r>
  <r>
    <x v="0"/>
    <s v="3/06/2019"/>
    <s v="Banglore"/>
    <s v="Delhi"/>
    <s v="BLR "/>
    <s v=" DEL"/>
    <m/>
    <m/>
    <m/>
    <s v="13:00"/>
    <s v="15:50"/>
    <n v="170"/>
    <n v="0"/>
    <s v="No info"/>
    <n v="3943"/>
    <n v="13"/>
    <s v="Afternoon"/>
    <x v="0"/>
  </r>
  <r>
    <x v="0"/>
    <s v="12/05/2019"/>
    <s v="Kolkata"/>
    <s v="Banglore"/>
    <s v="CCU "/>
    <s v=" HYD "/>
    <s v=" BLR"/>
    <m/>
    <m/>
    <s v="15:15"/>
    <s v="20:05"/>
    <n v="290"/>
    <n v="1"/>
    <s v="No info"/>
    <n v="5170"/>
    <n v="15"/>
    <s v="Afternoon"/>
    <x v="21"/>
  </r>
  <r>
    <x v="5"/>
    <s v="15/05/2019"/>
    <s v="Banglore"/>
    <s v="Delhi"/>
    <s v="BLR "/>
    <s v=" DEL"/>
    <m/>
    <m/>
    <m/>
    <s v="11:40"/>
    <s v="14:30"/>
    <n v="170"/>
    <n v="0"/>
    <s v="No info"/>
    <n v="3398"/>
    <n v="11"/>
    <s v="Morning"/>
    <x v="0"/>
  </r>
  <r>
    <x v="7"/>
    <s v="18/04/2019"/>
    <s v="Kolkata"/>
    <s v="Banglore"/>
    <s v="CCU "/>
    <s v=" BLR"/>
    <m/>
    <m/>
    <m/>
    <s v="10:20"/>
    <s v="12:55"/>
    <n v="155"/>
    <n v="0"/>
    <s v="No info"/>
    <n v="4409"/>
    <n v="10"/>
    <s v="Morning"/>
    <x v="5"/>
  </r>
  <r>
    <x v="2"/>
    <s v="21/06/2019"/>
    <s v="Banglore"/>
    <s v="Delhi"/>
    <s v="BLR "/>
    <s v=" DEL"/>
    <m/>
    <m/>
    <m/>
    <s v="17:45"/>
    <s v="20:45"/>
    <n v="180"/>
    <n v="0"/>
    <s v="No info"/>
    <n v="8541"/>
    <n v="17"/>
    <s v="Evening"/>
    <x v="0"/>
  </r>
  <r>
    <x v="0"/>
    <s v="21/03/2019"/>
    <s v="Banglore"/>
    <s v="New Delhi"/>
    <s v="BLR "/>
    <s v=" DEL"/>
    <m/>
    <m/>
    <m/>
    <s v="04:00"/>
    <s v="06:50"/>
    <n v="170"/>
    <n v="0"/>
    <s v="No info"/>
    <n v="4777"/>
    <n v="4"/>
    <s v="Night"/>
    <x v="0"/>
  </r>
  <r>
    <x v="3"/>
    <s v="18/03/2019"/>
    <s v="Kolkata"/>
    <s v="Banglore"/>
    <s v="CCU "/>
    <s v=" BLR"/>
    <m/>
    <m/>
    <m/>
    <s v="22:20"/>
    <s v="00:40 19 Mar"/>
    <n v="140"/>
    <n v="0"/>
    <s v="No info"/>
    <n v="3847"/>
    <n v="22"/>
    <s v="Night"/>
    <x v="5"/>
  </r>
  <r>
    <x v="2"/>
    <s v="1/04/2019"/>
    <s v="Kolkata"/>
    <s v="Banglore"/>
    <s v="CCU "/>
    <s v=" BOM "/>
    <s v=" BLR"/>
    <m/>
    <m/>
    <s v="18:55"/>
    <s v="12:00 02 Apr"/>
    <n v="1025"/>
    <n v="1"/>
    <s v="In-flight meal not included"/>
    <n v="7064"/>
    <n v="18"/>
    <s v="Evening"/>
    <x v="10"/>
  </r>
  <r>
    <x v="6"/>
    <s v="27/05/2019"/>
    <s v="Banglore"/>
    <s v="Delhi"/>
    <s v="BLR "/>
    <s v=" DEL"/>
    <m/>
    <m/>
    <m/>
    <s v="21:00"/>
    <s v="23:50"/>
    <n v="170"/>
    <n v="0"/>
    <s v="No info"/>
    <n v="4668"/>
    <n v="21"/>
    <s v="Night"/>
    <x v="0"/>
  </r>
  <r>
    <x v="3"/>
    <s v="18/03/2019"/>
    <s v="Mumbai"/>
    <s v="Hyderabad"/>
    <s v="BOM "/>
    <s v=" HYD"/>
    <m/>
    <m/>
    <m/>
    <s v="22:45"/>
    <s v="00:10 19 Mar"/>
    <n v="85"/>
    <n v="0"/>
    <s v="No check-in baggage included"/>
    <n v="1965"/>
    <n v="22"/>
    <s v="Night"/>
    <x v="27"/>
  </r>
  <r>
    <x v="2"/>
    <s v="21/05/2019"/>
    <s v="Kolkata"/>
    <s v="Banglore"/>
    <s v="CCU "/>
    <s v=" BOM "/>
    <s v=" BLR"/>
    <m/>
    <m/>
    <s v="06:30"/>
    <s v="16:20"/>
    <n v="590"/>
    <n v="1"/>
    <s v="No info"/>
    <n v="14781"/>
    <n v="6"/>
    <s v="Morning"/>
    <x v="10"/>
  </r>
  <r>
    <x v="0"/>
    <s v="15/06/2019"/>
    <s v="Mumbai"/>
    <s v="Hyderabad"/>
    <s v="BOM "/>
    <s v=" HYD"/>
    <m/>
    <m/>
    <m/>
    <s v="09:10"/>
    <s v="10:40"/>
    <n v="90"/>
    <n v="0"/>
    <s v="No info"/>
    <n v="4049"/>
    <n v="9"/>
    <s v="Morning"/>
    <x v="27"/>
  </r>
  <r>
    <x v="2"/>
    <s v="18/05/2019"/>
    <s v="Kolkata"/>
    <s v="Banglore"/>
    <s v="CCU "/>
    <s v=" BOM "/>
    <s v=" BLR"/>
    <m/>
    <m/>
    <s v="18:55"/>
    <s v="08:15 19 May"/>
    <n v="800"/>
    <n v="1"/>
    <s v="No info"/>
    <n v="13584"/>
    <n v="18"/>
    <s v="Evening"/>
    <x v="10"/>
  </r>
  <r>
    <x v="2"/>
    <s v="18/05/2019"/>
    <s v="Delhi"/>
    <s v="Cochin"/>
    <s v="DEL "/>
    <s v=" BOM "/>
    <s v=" COK"/>
    <m/>
    <m/>
    <s v="20:55"/>
    <s v="12:35 19 May"/>
    <n v="940"/>
    <n v="1"/>
    <s v="In-flight meal not included"/>
    <n v="12373"/>
    <n v="20"/>
    <s v="Evening"/>
    <x v="7"/>
  </r>
  <r>
    <x v="2"/>
    <s v="27/05/2019"/>
    <s v="Delhi"/>
    <s v="Cochin"/>
    <s v="DEL "/>
    <s v=" BOM "/>
    <s v=" COK"/>
    <m/>
    <m/>
    <s v="16:00"/>
    <s v="19:00 28 May"/>
    <n v="1620"/>
    <n v="1"/>
    <s v="No info"/>
    <n v="16079"/>
    <n v="16"/>
    <s v="Afternoon"/>
    <x v="7"/>
  </r>
  <r>
    <x v="2"/>
    <s v="24/05/2019"/>
    <s v="Banglore"/>
    <s v="Delhi"/>
    <s v="BLR "/>
    <s v=" DEL"/>
    <m/>
    <m/>
    <m/>
    <s v="08:20"/>
    <s v="11:20"/>
    <n v="180"/>
    <n v="0"/>
    <s v="No info"/>
    <n v="7229"/>
    <n v="8"/>
    <s v="Morning"/>
    <x v="0"/>
  </r>
  <r>
    <x v="2"/>
    <s v="06/03/2019"/>
    <s v="Banglore"/>
    <s v="New Delhi"/>
    <s v="BLR "/>
    <s v=" BOM "/>
    <s v=" DEL"/>
    <m/>
    <m/>
    <s v="21:25"/>
    <s v="21:20 07 Mar"/>
    <n v="1435"/>
    <n v="1"/>
    <s v="No info"/>
    <n v="17471"/>
    <n v="21"/>
    <s v="Night"/>
    <x v="6"/>
  </r>
  <r>
    <x v="2"/>
    <s v="12/05/2019"/>
    <s v="Kolkata"/>
    <s v="Banglore"/>
    <s v="CCU "/>
    <s v=" BOM "/>
    <s v=" BLR"/>
    <m/>
    <m/>
    <s v="06:30"/>
    <s v="16:20"/>
    <n v="590"/>
    <n v="1"/>
    <s v="No info"/>
    <n v="14781"/>
    <n v="6"/>
    <s v="Morning"/>
    <x v="10"/>
  </r>
  <r>
    <x v="2"/>
    <s v="9/06/2019"/>
    <s v="Kolkata"/>
    <s v="Banglore"/>
    <s v="CCU "/>
    <s v=" BOM "/>
    <s v=" BLR"/>
    <m/>
    <m/>
    <s v="06:30"/>
    <s v="19:50"/>
    <n v="800"/>
    <n v="1"/>
    <s v="No info"/>
    <n v="14571"/>
    <n v="6"/>
    <s v="Morning"/>
    <x v="10"/>
  </r>
  <r>
    <x v="4"/>
    <s v="18/05/2019"/>
    <s v="Delhi"/>
    <s v="Cochin"/>
    <s v="DEL "/>
    <s v=" BOM "/>
    <s v=" COK"/>
    <m/>
    <m/>
    <s v="03:50"/>
    <s v="12:35"/>
    <n v="525"/>
    <n v="1"/>
    <s v="No info"/>
    <n v="10197"/>
    <n v="3"/>
    <s v="Night"/>
    <x v="7"/>
  </r>
  <r>
    <x v="3"/>
    <s v="1/06/2019"/>
    <s v="Delhi"/>
    <s v="Cochin"/>
    <s v="DEL "/>
    <s v=" BLR "/>
    <s v=" COK"/>
    <m/>
    <m/>
    <s v="17:55"/>
    <s v="22:50"/>
    <n v="295"/>
    <n v="1"/>
    <s v="No info"/>
    <n v="5975"/>
    <n v="17"/>
    <s v="Evening"/>
    <x v="8"/>
  </r>
  <r>
    <x v="4"/>
    <s v="9/04/2019"/>
    <s v="Delhi"/>
    <s v="Cochin"/>
    <s v="DEL "/>
    <s v=" BOM "/>
    <s v=" COK"/>
    <m/>
    <m/>
    <s v="17:45"/>
    <s v="01:30 10 Apr"/>
    <n v="465"/>
    <n v="1"/>
    <s v="No info"/>
    <n v="8535"/>
    <n v="17"/>
    <s v="Evening"/>
    <x v="7"/>
  </r>
  <r>
    <x v="4"/>
    <s v="27/03/2019"/>
    <s v="Delhi"/>
    <s v="Cochin"/>
    <s v="DEL "/>
    <s v=" BOM "/>
    <s v=" COK"/>
    <m/>
    <m/>
    <s v="09:55"/>
    <s v="21:00"/>
    <n v="665"/>
    <n v="1"/>
    <s v="No info"/>
    <n v="12537"/>
    <n v="9"/>
    <s v="Morning"/>
    <x v="7"/>
  </r>
  <r>
    <x v="1"/>
    <s v="24/05/2019"/>
    <s v="Kolkata"/>
    <s v="Banglore"/>
    <s v="CCU "/>
    <s v=" BLR"/>
    <m/>
    <m/>
    <m/>
    <s v="20:45"/>
    <s v="23:20"/>
    <n v="155"/>
    <n v="0"/>
    <s v="No info"/>
    <n v="4145"/>
    <n v="20"/>
    <s v="Evening"/>
    <x v="5"/>
  </r>
  <r>
    <x v="0"/>
    <s v="15/03/2019"/>
    <s v="Mumbai"/>
    <s v="Hyderabad"/>
    <s v="BOM "/>
    <s v=" HYD"/>
    <m/>
    <m/>
    <m/>
    <s v="09:10"/>
    <s v="10:40"/>
    <n v="90"/>
    <n v="0"/>
    <s v="No info"/>
    <n v="4049"/>
    <n v="9"/>
    <s v="Morning"/>
    <x v="27"/>
  </r>
  <r>
    <x v="7"/>
    <s v="9/05/2019"/>
    <s v="Kolkata"/>
    <s v="Banglore"/>
    <s v="CCU "/>
    <s v=" DEL "/>
    <s v=" BLR"/>
    <m/>
    <m/>
    <s v="22:40"/>
    <s v="10:40 10 May"/>
    <n v="720"/>
    <n v="1"/>
    <s v="No info"/>
    <n v="5192"/>
    <n v="22"/>
    <s v="Night"/>
    <x v="23"/>
  </r>
  <r>
    <x v="1"/>
    <s v="9/05/2019"/>
    <s v="Banglore"/>
    <s v="Delhi"/>
    <s v="BLR "/>
    <s v=" DEL"/>
    <m/>
    <m/>
    <m/>
    <s v="21:05"/>
    <s v="23:55"/>
    <n v="170"/>
    <n v="0"/>
    <s v="No info"/>
    <n v="6121"/>
    <n v="21"/>
    <s v="Night"/>
    <x v="0"/>
  </r>
  <r>
    <x v="1"/>
    <s v="24/06/2019"/>
    <s v="Delhi"/>
    <s v="Cochin"/>
    <s v="DEL "/>
    <s v=" BOM "/>
    <s v=" COK"/>
    <m/>
    <m/>
    <s v="03:50"/>
    <s v="19:15"/>
    <n v="925"/>
    <n v="1"/>
    <s v="No info"/>
    <n v="8669"/>
    <n v="3"/>
    <s v="Night"/>
    <x v="7"/>
  </r>
  <r>
    <x v="4"/>
    <s v="18/05/2019"/>
    <s v="Delhi"/>
    <s v="Cochin"/>
    <s v="DEL "/>
    <s v=" BOM "/>
    <s v=" COK"/>
    <m/>
    <m/>
    <s v="06:00"/>
    <s v="19:15"/>
    <n v="795"/>
    <n v="1"/>
    <s v="No info"/>
    <n v="8476"/>
    <n v="6"/>
    <s v="Morning"/>
    <x v="7"/>
  </r>
  <r>
    <x v="3"/>
    <s v="21/06/2019"/>
    <s v="Mumbai"/>
    <s v="Hyderabad"/>
    <s v="BOM "/>
    <s v=" HYD"/>
    <m/>
    <m/>
    <m/>
    <s v="05:45"/>
    <s v="07:15"/>
    <n v="90"/>
    <n v="0"/>
    <s v="No check-in baggage included"/>
    <n v="2647"/>
    <n v="5"/>
    <s v="Morning"/>
    <x v="27"/>
  </r>
  <r>
    <x v="2"/>
    <s v="6/06/2019"/>
    <s v="Delhi"/>
    <s v="Cochin"/>
    <s v="DEL "/>
    <s v=" BOM "/>
    <s v=" COK"/>
    <m/>
    <m/>
    <s v="20:55"/>
    <s v="19:00 07 Jun"/>
    <n v="1325"/>
    <n v="1"/>
    <s v="No info"/>
    <n v="14714"/>
    <n v="20"/>
    <s v="Evening"/>
    <x v="7"/>
  </r>
  <r>
    <x v="1"/>
    <s v="6/03/2019"/>
    <s v="Delhi"/>
    <s v="Cochin"/>
    <s v="DEL "/>
    <s v=" BLR "/>
    <s v=" COK"/>
    <m/>
    <m/>
    <s v="20:30"/>
    <s v="08:15 07 Mar"/>
    <n v="705"/>
    <n v="1"/>
    <s v="No info"/>
    <n v="10566"/>
    <n v="20"/>
    <s v="Evening"/>
    <x v="8"/>
  </r>
  <r>
    <x v="2"/>
    <s v="15/06/2019"/>
    <s v="Delhi"/>
    <s v="Cochin"/>
    <s v="DEL "/>
    <s v=" BOM "/>
    <s v=" COK"/>
    <m/>
    <m/>
    <s v="11:30"/>
    <s v="19:00"/>
    <n v="450"/>
    <n v="1"/>
    <s v="In-flight meal not included"/>
    <n v="10262"/>
    <n v="11"/>
    <s v="Morning"/>
    <x v="7"/>
  </r>
  <r>
    <x v="4"/>
    <s v="21/03/2019"/>
    <s v="Delhi"/>
    <s v="Cochin"/>
    <s v="DEL "/>
    <s v=" BOM "/>
    <s v=" COK"/>
    <m/>
    <m/>
    <s v="10:00"/>
    <s v="01:35 22 Mar"/>
    <n v="935"/>
    <n v="1"/>
    <s v="No info"/>
    <n v="8098"/>
    <n v="10"/>
    <s v="Morning"/>
    <x v="7"/>
  </r>
  <r>
    <x v="4"/>
    <s v="27/03/2019"/>
    <s v="Delhi"/>
    <s v="Cochin"/>
    <s v="DEL "/>
    <s v=" BOM "/>
    <s v=" COK"/>
    <m/>
    <m/>
    <s v="10:00"/>
    <s v="21:00"/>
    <n v="660"/>
    <n v="1"/>
    <s v="No info"/>
    <n v="6883"/>
    <n v="10"/>
    <s v="Morning"/>
    <x v="7"/>
  </r>
  <r>
    <x v="4"/>
    <s v="15/06/2019"/>
    <s v="Delhi"/>
    <s v="Cochin"/>
    <s v="DEL "/>
    <s v=" BOM "/>
    <s v=" COK"/>
    <m/>
    <m/>
    <s v="10:00"/>
    <s v="19:15"/>
    <n v="555"/>
    <n v="1"/>
    <s v="No info"/>
    <n v="16108"/>
    <n v="10"/>
    <s v="Morning"/>
    <x v="7"/>
  </r>
  <r>
    <x v="3"/>
    <s v="18/03/2019"/>
    <s v="Kolkata"/>
    <s v="Banglore"/>
    <s v="CCU "/>
    <s v=" BLR"/>
    <m/>
    <m/>
    <m/>
    <s v="17:15"/>
    <s v="19:45"/>
    <n v="150"/>
    <n v="0"/>
    <s v="No check-in baggage included"/>
    <n v="4413"/>
    <n v="17"/>
    <s v="Evening"/>
    <x v="5"/>
  </r>
  <r>
    <x v="2"/>
    <s v="1/06/2019"/>
    <s v="Delhi"/>
    <s v="Cochin"/>
    <s v="DEL "/>
    <s v=" NAG "/>
    <s v=" BOM "/>
    <s v=" COK"/>
    <m/>
    <s v="14:35"/>
    <s v="12:35 02 Jun"/>
    <n v="1320"/>
    <n v="2"/>
    <s v="In-flight meal not included"/>
    <n v="10919"/>
    <n v="14"/>
    <s v="Afternoon"/>
    <x v="18"/>
  </r>
  <r>
    <x v="0"/>
    <s v="9/05/2019"/>
    <s v="Kolkata"/>
    <s v="Banglore"/>
    <s v="CCU "/>
    <s v=" BLR"/>
    <m/>
    <m/>
    <m/>
    <s v="21:25"/>
    <s v="00:05 10 May"/>
    <n v="160"/>
    <n v="0"/>
    <s v="No info"/>
    <n v="4804"/>
    <n v="21"/>
    <s v="Night"/>
    <x v="5"/>
  </r>
  <r>
    <x v="2"/>
    <s v="6/06/2019"/>
    <s v="Kolkata"/>
    <s v="Banglore"/>
    <s v="CCU "/>
    <s v=" DEL "/>
    <s v=" BLR"/>
    <m/>
    <m/>
    <s v="20:25"/>
    <s v="10:55 07 Jun"/>
    <n v="870"/>
    <n v="1"/>
    <s v="In-flight meal not included"/>
    <n v="10539"/>
    <n v="20"/>
    <s v="Evening"/>
    <x v="23"/>
  </r>
  <r>
    <x v="0"/>
    <s v="09/03/2019"/>
    <s v="Banglore"/>
    <s v="New Delhi"/>
    <s v="BLR "/>
    <s v=" DEL"/>
    <m/>
    <m/>
    <m/>
    <s v="22:20"/>
    <s v="01:10 13 Mar"/>
    <n v="170"/>
    <n v="0"/>
    <s v="No info"/>
    <n v="4377"/>
    <n v="22"/>
    <s v="Night"/>
    <x v="0"/>
  </r>
  <r>
    <x v="1"/>
    <s v="6/06/2019"/>
    <s v="Banglore"/>
    <s v="Delhi"/>
    <s v="BLR "/>
    <s v=" DEL"/>
    <m/>
    <m/>
    <m/>
    <s v="06:10"/>
    <s v="08:55"/>
    <n v="165"/>
    <n v="0"/>
    <s v="No info"/>
    <n v="6961"/>
    <n v="6"/>
    <s v="Morning"/>
    <x v="0"/>
  </r>
  <r>
    <x v="4"/>
    <s v="27/05/2019"/>
    <s v="Delhi"/>
    <s v="Cochin"/>
    <s v="DEL "/>
    <s v=" BOM "/>
    <s v=" COK"/>
    <m/>
    <m/>
    <s v="13:00"/>
    <s v="21:00"/>
    <n v="480"/>
    <n v="1"/>
    <s v="No info"/>
    <n v="7408"/>
    <n v="13"/>
    <s v="Afternoon"/>
    <x v="7"/>
  </r>
  <r>
    <x v="0"/>
    <s v="9/05/2019"/>
    <s v="Banglore"/>
    <s v="Delhi"/>
    <s v="BLR "/>
    <s v=" DEL"/>
    <m/>
    <m/>
    <m/>
    <s v="18:55"/>
    <s v="21:50"/>
    <n v="175"/>
    <n v="0"/>
    <s v="No info"/>
    <n v="4823"/>
    <n v="18"/>
    <s v="Evening"/>
    <x v="0"/>
  </r>
  <r>
    <x v="0"/>
    <s v="21/03/2019"/>
    <s v="Kolkata"/>
    <s v="Banglore"/>
    <s v="CCU "/>
    <s v=" BLR"/>
    <m/>
    <m/>
    <m/>
    <s v="14:20"/>
    <s v="16:55"/>
    <n v="155"/>
    <n v="0"/>
    <s v="No info"/>
    <n v="5198"/>
    <n v="14"/>
    <s v="Afternoon"/>
    <x v="5"/>
  </r>
  <r>
    <x v="2"/>
    <s v="1/06/2019"/>
    <s v="Delhi"/>
    <s v="Cochin"/>
    <s v="DEL "/>
    <s v=" BOM "/>
    <s v=" COK"/>
    <m/>
    <m/>
    <s v="17:30"/>
    <s v="19:00 02 Jun"/>
    <n v="1530"/>
    <n v="1"/>
    <s v="In-flight meal not included"/>
    <n v="10262"/>
    <n v="17"/>
    <s v="Evening"/>
    <x v="7"/>
  </r>
  <r>
    <x v="6"/>
    <s v="27/04/2019"/>
    <s v="Banglore"/>
    <s v="Delhi"/>
    <s v="BLR "/>
    <s v=" DEL"/>
    <m/>
    <m/>
    <m/>
    <s v="17:00"/>
    <s v="19:35"/>
    <n v="155"/>
    <n v="0"/>
    <s v="No info"/>
    <n v="5613"/>
    <n v="17"/>
    <s v="Evening"/>
    <x v="0"/>
  </r>
  <r>
    <x v="2"/>
    <s v="12/06/2019"/>
    <s v="Delhi"/>
    <s v="Cochin"/>
    <s v="DEL "/>
    <s v=" BOM "/>
    <s v=" COK"/>
    <m/>
    <m/>
    <s v="20:55"/>
    <s v="04:25 13 Jun"/>
    <n v="450"/>
    <n v="1"/>
    <s v="In-flight meal not included"/>
    <n v="10262"/>
    <n v="20"/>
    <s v="Evening"/>
    <x v="7"/>
  </r>
  <r>
    <x v="0"/>
    <s v="3/05/2019"/>
    <s v="Mumbai"/>
    <s v="Hyderabad"/>
    <s v="BOM "/>
    <s v=" HYD"/>
    <m/>
    <m/>
    <m/>
    <s v="09:10"/>
    <s v="10:40"/>
    <n v="90"/>
    <n v="0"/>
    <s v="No info"/>
    <n v="5755"/>
    <n v="9"/>
    <s v="Morning"/>
    <x v="27"/>
  </r>
  <r>
    <x v="6"/>
    <s v="21/05/2019"/>
    <s v="Chennai"/>
    <s v="Kolkata"/>
    <s v="MAA "/>
    <s v=" CCU"/>
    <m/>
    <m/>
    <m/>
    <s v="07:05"/>
    <s v="09:20"/>
    <n v="135"/>
    <n v="0"/>
    <s v="No info"/>
    <n v="3687"/>
    <n v="7"/>
    <s v="Morning"/>
    <x v="9"/>
  </r>
  <r>
    <x v="2"/>
    <s v="3/06/2019"/>
    <s v="Mumbai"/>
    <s v="Hyderabad"/>
    <s v="BOM "/>
    <s v=" HYD"/>
    <m/>
    <m/>
    <m/>
    <s v="19:35"/>
    <s v="21:05"/>
    <n v="90"/>
    <n v="0"/>
    <s v="No info"/>
    <n v="5678"/>
    <n v="19"/>
    <s v="Evening"/>
    <x v="27"/>
  </r>
  <r>
    <x v="4"/>
    <s v="21/03/2019"/>
    <s v="Delhi"/>
    <s v="Cochin"/>
    <s v="DEL "/>
    <s v=" BOM "/>
    <s v=" COK"/>
    <m/>
    <m/>
    <s v="18:15"/>
    <s v="01:35 22 Mar"/>
    <n v="440"/>
    <n v="1"/>
    <s v="No info"/>
    <n v="13542"/>
    <n v="18"/>
    <s v="Evening"/>
    <x v="7"/>
  </r>
  <r>
    <x v="2"/>
    <s v="21/03/2019"/>
    <s v="Delhi"/>
    <s v="Cochin"/>
    <s v="DEL "/>
    <s v=" BOM "/>
    <s v=" COK"/>
    <m/>
    <m/>
    <s v="19:15"/>
    <s v="18:50 22 Mar"/>
    <n v="1415"/>
    <n v="1"/>
    <s v="No info"/>
    <n v="12347"/>
    <n v="19"/>
    <s v="Evening"/>
    <x v="7"/>
  </r>
  <r>
    <x v="2"/>
    <s v="21/05/2019"/>
    <s v="Kolkata"/>
    <s v="Banglore"/>
    <s v="CCU "/>
    <s v=" DEL "/>
    <s v=" BLR"/>
    <m/>
    <m/>
    <s v="09:35"/>
    <s v="19:10"/>
    <n v="575"/>
    <n v="1"/>
    <s v="In-flight meal not included"/>
    <n v="12384"/>
    <n v="9"/>
    <s v="Morning"/>
    <x v="23"/>
  </r>
  <r>
    <x v="2"/>
    <s v="9/04/2019"/>
    <s v="Delhi"/>
    <s v="Cochin"/>
    <s v="DEL "/>
    <s v=" JAI "/>
    <s v=" BOM "/>
    <s v=" COK"/>
    <m/>
    <s v="05:30"/>
    <s v="04:25 10 Apr"/>
    <n v="1375"/>
    <n v="2"/>
    <s v="No info"/>
    <n v="10909"/>
    <n v="5"/>
    <s v="Morning"/>
    <x v="29"/>
  </r>
  <r>
    <x v="0"/>
    <s v="3/06/2019"/>
    <s v="Banglore"/>
    <s v="Delhi"/>
    <s v="BLR "/>
    <s v=" DEL"/>
    <m/>
    <m/>
    <m/>
    <s v="16:55"/>
    <s v="19:55"/>
    <n v="180"/>
    <n v="0"/>
    <s v="No info"/>
    <n v="4823"/>
    <n v="16"/>
    <s v="Afternoon"/>
    <x v="0"/>
  </r>
  <r>
    <x v="0"/>
    <s v="12/06/2019"/>
    <s v="Delhi"/>
    <s v="Cochin"/>
    <s v="DEL "/>
    <s v=" BOM "/>
    <s v=" COK"/>
    <m/>
    <m/>
    <s v="16:00"/>
    <s v="21:00"/>
    <n v="300"/>
    <n v="1"/>
    <s v="No info"/>
    <n v="6069"/>
    <n v="16"/>
    <s v="Afternoon"/>
    <x v="7"/>
  </r>
  <r>
    <x v="2"/>
    <s v="21/05/2019"/>
    <s v="Delhi"/>
    <s v="Cochin"/>
    <s v="DEL "/>
    <s v=" BOM "/>
    <s v=" COK"/>
    <m/>
    <m/>
    <s v="16:00"/>
    <s v="19:00 22 May"/>
    <n v="1620"/>
    <n v="1"/>
    <s v="In-flight meal not included"/>
    <n v="12898"/>
    <n v="16"/>
    <s v="Afternoon"/>
    <x v="7"/>
  </r>
  <r>
    <x v="0"/>
    <s v="15/06/2019"/>
    <s v="Kolkata"/>
    <s v="Banglore"/>
    <s v="CCU "/>
    <s v=" BLR"/>
    <m/>
    <m/>
    <m/>
    <s v="04:40"/>
    <s v="07:15"/>
    <n v="155"/>
    <n v="0"/>
    <s v="No info"/>
    <n v="4804"/>
    <n v="4"/>
    <s v="Night"/>
    <x v="5"/>
  </r>
  <r>
    <x v="2"/>
    <s v="24/03/2019"/>
    <s v="Kolkata"/>
    <s v="Banglore"/>
    <s v="CCU "/>
    <s v=" BOM "/>
    <s v=" BLR"/>
    <m/>
    <m/>
    <s v="08:25"/>
    <s v="04:45 25 Mar"/>
    <n v="1220"/>
    <n v="1"/>
    <s v="In-flight meal not included"/>
    <n v="10031"/>
    <n v="8"/>
    <s v="Morning"/>
    <x v="10"/>
  </r>
  <r>
    <x v="0"/>
    <s v="9/06/2019"/>
    <s v="Delhi"/>
    <s v="Cochin"/>
    <s v="DEL "/>
    <s v=" HYD "/>
    <s v=" COK"/>
    <m/>
    <m/>
    <s v="07:35"/>
    <s v="22:30"/>
    <n v="895"/>
    <n v="1"/>
    <s v="No info"/>
    <n v="6442"/>
    <n v="7"/>
    <s v="Morning"/>
    <x v="20"/>
  </r>
  <r>
    <x v="1"/>
    <s v="21/05/2019"/>
    <s v="Delhi"/>
    <s v="Cochin"/>
    <s v="DEL "/>
    <s v=" JAI "/>
    <s v=" BOM "/>
    <s v=" COK"/>
    <m/>
    <s v="12:00"/>
    <s v="07:40 22 May"/>
    <n v="1180"/>
    <n v="2"/>
    <s v="No info"/>
    <n v="9653"/>
    <n v="12"/>
    <s v="Afternoon"/>
    <x v="29"/>
  </r>
  <r>
    <x v="6"/>
    <s v="9/06/2019"/>
    <s v="Kolkata"/>
    <s v="Banglore"/>
    <s v="CCU "/>
    <s v=" DEL "/>
    <s v=" BLR"/>
    <m/>
    <m/>
    <s v="17:00"/>
    <s v="20:20 10 Jun"/>
    <n v="1640"/>
    <n v="1"/>
    <s v="No info"/>
    <n v="8610"/>
    <n v="17"/>
    <s v="Evening"/>
    <x v="23"/>
  </r>
  <r>
    <x v="2"/>
    <s v="12/06/2019"/>
    <s v="Delhi"/>
    <s v="Cochin"/>
    <s v="DEL "/>
    <s v=" BOM "/>
    <s v=" COK"/>
    <m/>
    <m/>
    <s v="14:00"/>
    <s v="19:00"/>
    <n v="300"/>
    <n v="1"/>
    <s v="No info"/>
    <n v="14714"/>
    <n v="14"/>
    <s v="Afternoon"/>
    <x v="7"/>
  </r>
  <r>
    <x v="1"/>
    <s v="01/03/2019"/>
    <s v="Banglore"/>
    <s v="New Delhi"/>
    <s v="BLR "/>
    <s v=" AMD "/>
    <s v=" DEL"/>
    <m/>
    <m/>
    <s v="00:30"/>
    <s v="23:55"/>
    <n v="1405"/>
    <n v="1"/>
    <s v="1 Long layover"/>
    <n v="12599"/>
    <n v="0"/>
    <s v="Night"/>
    <x v="66"/>
  </r>
  <r>
    <x v="4"/>
    <s v="9/05/2019"/>
    <s v="Delhi"/>
    <s v="Cochin"/>
    <s v="DEL "/>
    <s v=" BOM "/>
    <s v=" COK"/>
    <m/>
    <m/>
    <s v="04:55"/>
    <s v="19:00"/>
    <n v="845"/>
    <n v="1"/>
    <s v="No info"/>
    <n v="9103"/>
    <n v="4"/>
    <s v="Night"/>
    <x v="7"/>
  </r>
  <r>
    <x v="2"/>
    <s v="21/05/2019"/>
    <s v="Delhi"/>
    <s v="Cochin"/>
    <s v="DEL "/>
    <s v=" BOM "/>
    <s v=" COK"/>
    <m/>
    <m/>
    <s v="22:50"/>
    <s v="04:25 22 May"/>
    <n v="335"/>
    <n v="1"/>
    <s v="In-flight meal not included"/>
    <n v="12898"/>
    <n v="22"/>
    <s v="Night"/>
    <x v="7"/>
  </r>
  <r>
    <x v="3"/>
    <s v="6/06/2019"/>
    <s v="Mumbai"/>
    <s v="Hyderabad"/>
    <s v="BOM "/>
    <s v=" HYD"/>
    <m/>
    <m/>
    <m/>
    <s v="05:45"/>
    <s v="07:15"/>
    <n v="90"/>
    <n v="0"/>
    <s v="No check-in baggage included"/>
    <n v="2647"/>
    <n v="5"/>
    <s v="Morning"/>
    <x v="27"/>
  </r>
  <r>
    <x v="2"/>
    <s v="3/03/2019"/>
    <s v="Mumbai"/>
    <s v="Hyderabad"/>
    <s v="BOM "/>
    <s v=" HYD"/>
    <m/>
    <m/>
    <m/>
    <s v="07:10"/>
    <s v="08:35"/>
    <n v="85"/>
    <n v="0"/>
    <s v="No info"/>
    <n v="5678"/>
    <n v="7"/>
    <s v="Morning"/>
    <x v="27"/>
  </r>
  <r>
    <x v="2"/>
    <s v="18/05/2019"/>
    <s v="Delhi"/>
    <s v="Cochin"/>
    <s v="DEL "/>
    <s v=" BOM "/>
    <s v=" COK"/>
    <m/>
    <m/>
    <s v="19:15"/>
    <s v="12:35 19 May"/>
    <n v="1040"/>
    <n v="1"/>
    <s v="In-flight meal not included"/>
    <n v="12373"/>
    <n v="19"/>
    <s v="Evening"/>
    <x v="7"/>
  </r>
  <r>
    <x v="3"/>
    <s v="27/03/2019"/>
    <s v="Kolkata"/>
    <s v="Banglore"/>
    <s v="CCU "/>
    <s v=" BLR"/>
    <m/>
    <m/>
    <m/>
    <s v="17:15"/>
    <s v="19:45"/>
    <n v="150"/>
    <n v="0"/>
    <s v="No info"/>
    <n v="3847"/>
    <n v="17"/>
    <s v="Evening"/>
    <x v="5"/>
  </r>
  <r>
    <x v="2"/>
    <s v="21/05/2019"/>
    <s v="Kolkata"/>
    <s v="Banglore"/>
    <s v="CCU "/>
    <s v=" DEL "/>
    <s v=" BLR"/>
    <m/>
    <m/>
    <s v="17:00"/>
    <s v="18:00 22 May"/>
    <n v="1500"/>
    <n v="1"/>
    <s v="No info"/>
    <n v="14151"/>
    <n v="17"/>
    <s v="Evening"/>
    <x v="23"/>
  </r>
  <r>
    <x v="2"/>
    <s v="6/03/2019"/>
    <s v="Delhi"/>
    <s v="Cochin"/>
    <s v="DEL "/>
    <s v=" BOM "/>
    <s v=" COK"/>
    <m/>
    <m/>
    <s v="08:00"/>
    <s v="04:25 07 Mar"/>
    <n v="1225"/>
    <n v="1"/>
    <s v="In-flight meal not included"/>
    <n v="13843"/>
    <n v="8"/>
    <s v="Morning"/>
    <x v="7"/>
  </r>
  <r>
    <x v="2"/>
    <s v="18/05/2019"/>
    <s v="Banglore"/>
    <s v="Delhi"/>
    <s v="BLR "/>
    <s v=" DEL"/>
    <m/>
    <m/>
    <m/>
    <s v="15:15"/>
    <s v="18:10"/>
    <n v="175"/>
    <n v="0"/>
    <s v="No info"/>
    <n v="7229"/>
    <n v="15"/>
    <s v="Afternoon"/>
    <x v="0"/>
  </r>
  <r>
    <x v="2"/>
    <s v="18/06/2019"/>
    <s v="Mumbai"/>
    <s v="Hyderabad"/>
    <s v="BOM "/>
    <s v=" HYD"/>
    <m/>
    <m/>
    <m/>
    <s v="02:55"/>
    <s v="04:20"/>
    <n v="85"/>
    <n v="0"/>
    <s v="In-flight meal not included"/>
    <n v="4995"/>
    <n v="2"/>
    <s v="Night"/>
    <x v="27"/>
  </r>
  <r>
    <x v="2"/>
    <s v="6/06/2019"/>
    <s v="Delhi"/>
    <s v="Cochin"/>
    <s v="DEL "/>
    <s v=" BOM "/>
    <s v=" COK"/>
    <m/>
    <m/>
    <s v="20:55"/>
    <s v="04:25 07 Jun"/>
    <n v="450"/>
    <n v="1"/>
    <s v="In-flight meal not included"/>
    <n v="10262"/>
    <n v="20"/>
    <s v="Evening"/>
    <x v="7"/>
  </r>
  <r>
    <x v="2"/>
    <s v="9/05/2019"/>
    <s v="Delhi"/>
    <s v="Cochin"/>
    <s v="DEL "/>
    <s v=" JAI "/>
    <s v=" BOM "/>
    <s v=" COK"/>
    <m/>
    <s v="05:30"/>
    <s v="04:25 10 May"/>
    <n v="1375"/>
    <n v="2"/>
    <s v="In-flight meal not included"/>
    <n v="13029"/>
    <n v="5"/>
    <s v="Morning"/>
    <x v="29"/>
  </r>
  <r>
    <x v="2"/>
    <s v="9/03/2019"/>
    <s v="Delhi"/>
    <s v="Cochin"/>
    <s v="DEL "/>
    <s v=" BOM "/>
    <s v=" COK"/>
    <m/>
    <m/>
    <s v="19:15"/>
    <s v="04:25 10 Mar"/>
    <n v="550"/>
    <n v="1"/>
    <s v="In-flight meal not included"/>
    <n v="14053"/>
    <n v="19"/>
    <s v="Evening"/>
    <x v="7"/>
  </r>
  <r>
    <x v="2"/>
    <s v="01/03/2019"/>
    <s v="Banglore"/>
    <s v="New Delhi"/>
    <s v="BLR "/>
    <s v=" BOM "/>
    <s v=" DEL"/>
    <m/>
    <m/>
    <s v="16:55"/>
    <s v="07:40 02 Mar"/>
    <n v="885"/>
    <n v="1"/>
    <s v="1 Long layover"/>
    <n v="26890"/>
    <n v="16"/>
    <s v="Afternoon"/>
    <x v="6"/>
  </r>
  <r>
    <x v="3"/>
    <s v="1/04/2019"/>
    <s v="Kolkata"/>
    <s v="Banglore"/>
    <s v="CCU "/>
    <s v=" BLR"/>
    <m/>
    <m/>
    <m/>
    <s v="17:10"/>
    <s v="19:40"/>
    <n v="150"/>
    <n v="0"/>
    <s v="No check-in baggage included"/>
    <n v="3841"/>
    <n v="17"/>
    <s v="Evening"/>
    <x v="5"/>
  </r>
  <r>
    <x v="1"/>
    <s v="01/03/2019"/>
    <s v="Banglore"/>
    <s v="New Delhi"/>
    <s v="BLR "/>
    <s v=" VGA "/>
    <s v=" DEL"/>
    <m/>
    <m/>
    <s v="10:30"/>
    <s v="22:55"/>
    <n v="745"/>
    <n v="1"/>
    <s v="No info"/>
    <n v="11003"/>
    <n v="10"/>
    <s v="Morning"/>
    <x v="67"/>
  </r>
  <r>
    <x v="6"/>
    <s v="9/04/2019"/>
    <s v="Banglore"/>
    <s v="Delhi"/>
    <s v="BLR "/>
    <s v=" DEL"/>
    <m/>
    <m/>
    <m/>
    <s v="11:30"/>
    <s v="14:20"/>
    <n v="170"/>
    <n v="0"/>
    <s v="No info"/>
    <n v="5403"/>
    <n v="11"/>
    <s v="Morning"/>
    <x v="0"/>
  </r>
  <r>
    <x v="4"/>
    <s v="3/03/2019"/>
    <s v="Delhi"/>
    <s v="Cochin"/>
    <s v="DEL "/>
    <s v=" BOM "/>
    <s v=" COK"/>
    <m/>
    <m/>
    <s v="08:00"/>
    <s v="18:50"/>
    <n v="650"/>
    <n v="1"/>
    <s v="No info"/>
    <n v="15342"/>
    <n v="8"/>
    <s v="Morning"/>
    <x v="7"/>
  </r>
  <r>
    <x v="1"/>
    <s v="12/06/2019"/>
    <s v="Kolkata"/>
    <s v="Banglore"/>
    <s v="CCU "/>
    <s v=" DEL "/>
    <s v=" COK "/>
    <s v=" BLR"/>
    <m/>
    <s v="20:30"/>
    <s v="13:45 13 Jun"/>
    <n v="1035"/>
    <n v="2"/>
    <s v="No info"/>
    <n v="12224"/>
    <n v="20"/>
    <s v="Evening"/>
    <x v="54"/>
  </r>
  <r>
    <x v="0"/>
    <s v="15/03/2019"/>
    <s v="Chennai"/>
    <s v="Kolkata"/>
    <s v="MAA "/>
    <s v=" CCU"/>
    <m/>
    <m/>
    <m/>
    <s v="19:35"/>
    <s v="21:55"/>
    <n v="140"/>
    <n v="0"/>
    <s v="No info"/>
    <n v="6297"/>
    <n v="19"/>
    <s v="Evening"/>
    <x v="9"/>
  </r>
  <r>
    <x v="3"/>
    <s v="1/05/2019"/>
    <s v="Kolkata"/>
    <s v="Banglore"/>
    <s v="CCU "/>
    <s v=" IXB "/>
    <s v=" BLR"/>
    <m/>
    <m/>
    <s v="15:55"/>
    <s v="21:25"/>
    <n v="330"/>
    <n v="1"/>
    <s v="No info"/>
    <n v="8844"/>
    <n v="15"/>
    <s v="Afternoon"/>
    <x v="42"/>
  </r>
  <r>
    <x v="4"/>
    <s v="1/06/2019"/>
    <s v="Delhi"/>
    <s v="Cochin"/>
    <s v="DEL "/>
    <s v=" BOM "/>
    <s v=" COK"/>
    <m/>
    <m/>
    <s v="14:00"/>
    <s v="01:30 02 Jun"/>
    <n v="690"/>
    <n v="1"/>
    <s v="No info"/>
    <n v="13377"/>
    <n v="14"/>
    <s v="Afternoon"/>
    <x v="7"/>
  </r>
  <r>
    <x v="5"/>
    <s v="09/03/2019"/>
    <s v="Banglore"/>
    <s v="New Delhi"/>
    <s v="BLR "/>
    <s v=" DEL"/>
    <m/>
    <m/>
    <m/>
    <s v="20:55"/>
    <s v="23:50"/>
    <n v="175"/>
    <n v="0"/>
    <s v="No info"/>
    <n v="5706"/>
    <n v="20"/>
    <s v="Evening"/>
    <x v="0"/>
  </r>
  <r>
    <x v="1"/>
    <s v="12/06/2019"/>
    <s v="Delhi"/>
    <s v="Cochin"/>
    <s v="DEL "/>
    <s v=" BOM "/>
    <s v=" COK"/>
    <m/>
    <m/>
    <s v="21:00"/>
    <s v="07:40 13 Jun"/>
    <n v="640"/>
    <n v="1"/>
    <s v="No info"/>
    <n v="8372"/>
    <n v="21"/>
    <s v="Night"/>
    <x v="7"/>
  </r>
  <r>
    <x v="0"/>
    <s v="27/05/2019"/>
    <s v="Delhi"/>
    <s v="Cochin"/>
    <s v="DEL "/>
    <s v=" BOM "/>
    <s v=" COK"/>
    <m/>
    <m/>
    <s v="06:40"/>
    <s v="21:00"/>
    <n v="860"/>
    <n v="1"/>
    <s v="No info"/>
    <n v="6526"/>
    <n v="6"/>
    <s v="Morning"/>
    <x v="7"/>
  </r>
  <r>
    <x v="0"/>
    <s v="1/06/2019"/>
    <s v="Banglore"/>
    <s v="Delhi"/>
    <s v="BLR "/>
    <s v=" DEL"/>
    <m/>
    <m/>
    <m/>
    <s v="16:55"/>
    <s v="19:45"/>
    <n v="170"/>
    <n v="0"/>
    <s v="No info"/>
    <n v="4823"/>
    <n v="16"/>
    <s v="Afternoon"/>
    <x v="0"/>
  </r>
  <r>
    <x v="0"/>
    <s v="24/06/2019"/>
    <s v="Mumbai"/>
    <s v="Hyderabad"/>
    <s v="BOM "/>
    <s v=" HYD"/>
    <m/>
    <m/>
    <m/>
    <s v="16:55"/>
    <s v="18:25"/>
    <n v="90"/>
    <n v="0"/>
    <s v="No info"/>
    <n v="3175"/>
    <n v="16"/>
    <s v="Afternoon"/>
    <x v="27"/>
  </r>
  <r>
    <x v="4"/>
    <s v="6/05/2019"/>
    <s v="Delhi"/>
    <s v="Cochin"/>
    <s v="DEL "/>
    <s v=" BOM "/>
    <s v=" COK"/>
    <m/>
    <m/>
    <s v="09:00"/>
    <s v="19:00"/>
    <n v="600"/>
    <n v="1"/>
    <s v="No info"/>
    <n v="10407"/>
    <n v="9"/>
    <s v="Morning"/>
    <x v="7"/>
  </r>
  <r>
    <x v="0"/>
    <s v="18/04/2019"/>
    <s v="Banglore"/>
    <s v="Delhi"/>
    <s v="BLR "/>
    <s v=" DEL"/>
    <m/>
    <m/>
    <m/>
    <s v="04:00"/>
    <s v="06:50"/>
    <n v="170"/>
    <n v="0"/>
    <s v="No info"/>
    <n v="4423"/>
    <n v="4"/>
    <s v="Night"/>
    <x v="0"/>
  </r>
  <r>
    <x v="6"/>
    <s v="9/05/2019"/>
    <s v="Kolkata"/>
    <s v="Banglore"/>
    <s v="CCU "/>
    <s v=" DEL "/>
    <s v=" BLR"/>
    <m/>
    <m/>
    <s v="17:00"/>
    <s v="20:20 10 May"/>
    <n v="1640"/>
    <n v="1"/>
    <s v="No info"/>
    <n v="9555"/>
    <n v="17"/>
    <s v="Evening"/>
    <x v="23"/>
  </r>
  <r>
    <x v="2"/>
    <s v="1/04/2019"/>
    <s v="Kolkata"/>
    <s v="Banglore"/>
    <s v="CCU "/>
    <s v=" BOM "/>
    <s v=" BLR"/>
    <m/>
    <m/>
    <s v="16:30"/>
    <s v="16:20 02 Apr"/>
    <n v="1430"/>
    <n v="1"/>
    <s v="No info"/>
    <n v="12681"/>
    <n v="16"/>
    <s v="Afternoon"/>
    <x v="10"/>
  </r>
  <r>
    <x v="2"/>
    <s v="6/06/2019"/>
    <s v="Kolkata"/>
    <s v="Banglore"/>
    <s v="CCU "/>
    <s v=" BOM "/>
    <s v=" BLR"/>
    <m/>
    <m/>
    <s v="14:05"/>
    <s v="04:40 07 Jun"/>
    <n v="875"/>
    <n v="1"/>
    <s v="No info"/>
    <n v="13059"/>
    <n v="14"/>
    <s v="Afternoon"/>
    <x v="10"/>
  </r>
  <r>
    <x v="2"/>
    <s v="9/05/2019"/>
    <s v="Kolkata"/>
    <s v="Banglore"/>
    <s v="CCU "/>
    <s v=" BOM "/>
    <s v=" BLR"/>
    <m/>
    <m/>
    <s v="16:30"/>
    <s v="10:05 10 May"/>
    <n v="1055"/>
    <n v="1"/>
    <s v="In-flight meal not included"/>
    <n v="8586"/>
    <n v="16"/>
    <s v="Afternoon"/>
    <x v="10"/>
  </r>
  <r>
    <x v="5"/>
    <s v="6/04/2019"/>
    <s v="Banglore"/>
    <s v="Delhi"/>
    <s v="BLR "/>
    <s v=" DEL"/>
    <m/>
    <m/>
    <m/>
    <s v="20:55"/>
    <s v="23:40"/>
    <n v="165"/>
    <n v="0"/>
    <s v="No info"/>
    <n v="3419"/>
    <n v="20"/>
    <s v="Evening"/>
    <x v="0"/>
  </r>
  <r>
    <x v="3"/>
    <s v="3/06/2019"/>
    <s v="Kolkata"/>
    <s v="Banglore"/>
    <s v="CCU "/>
    <s v=" BLR"/>
    <m/>
    <m/>
    <m/>
    <s v="17:10"/>
    <s v="19:40"/>
    <n v="150"/>
    <n v="0"/>
    <s v="No info"/>
    <n v="3873"/>
    <n v="17"/>
    <s v="Evening"/>
    <x v="5"/>
  </r>
  <r>
    <x v="1"/>
    <s v="6/06/2019"/>
    <s v="Kolkata"/>
    <s v="Banglore"/>
    <s v="CCU "/>
    <s v=" DEL "/>
    <s v=" BLR"/>
    <m/>
    <m/>
    <s v="10:00"/>
    <s v="20:25"/>
    <n v="625"/>
    <n v="1"/>
    <s v="No info"/>
    <n v="10203"/>
    <n v="10"/>
    <s v="Morning"/>
    <x v="23"/>
  </r>
  <r>
    <x v="2"/>
    <s v="27/05/2019"/>
    <s v="Delhi"/>
    <s v="Cochin"/>
    <s v="DEL "/>
    <s v=" JAI "/>
    <s v=" BOM "/>
    <s v=" COK"/>
    <m/>
    <s v="19:30"/>
    <s v="04:25 28 May"/>
    <n v="535"/>
    <n v="2"/>
    <s v="In-flight meal not included"/>
    <n v="13029"/>
    <n v="19"/>
    <s v="Evening"/>
    <x v="29"/>
  </r>
  <r>
    <x v="2"/>
    <s v="15/05/2019"/>
    <s v="Kolkata"/>
    <s v="Banglore"/>
    <s v="CCU "/>
    <s v=" BOM "/>
    <s v=" BLR"/>
    <m/>
    <m/>
    <s v="16:30"/>
    <s v="22:35"/>
    <n v="365"/>
    <n v="1"/>
    <s v="In-flight meal not included"/>
    <n v="10844"/>
    <n v="16"/>
    <s v="Afternoon"/>
    <x v="10"/>
  </r>
  <r>
    <x v="2"/>
    <s v="24/03/2019"/>
    <s v="Kolkata"/>
    <s v="Banglore"/>
    <s v="CCU "/>
    <s v=" BOM "/>
    <s v=" BLR"/>
    <m/>
    <m/>
    <s v="18:55"/>
    <s v="08:10 25 Mar"/>
    <n v="795"/>
    <n v="1"/>
    <s v="In-flight meal not included"/>
    <n v="11134"/>
    <n v="18"/>
    <s v="Evening"/>
    <x v="10"/>
  </r>
  <r>
    <x v="6"/>
    <s v="12/06/2019"/>
    <s v="Kolkata"/>
    <s v="Banglore"/>
    <s v="CCU "/>
    <s v=" DEL "/>
    <s v=" BLR"/>
    <m/>
    <m/>
    <s v="20:20"/>
    <s v="18:50 13 Jun"/>
    <n v="1350"/>
    <n v="1"/>
    <s v="No info"/>
    <n v="8610"/>
    <n v="20"/>
    <s v="Evening"/>
    <x v="23"/>
  </r>
  <r>
    <x v="0"/>
    <s v="15/04/2019"/>
    <s v="Kolkata"/>
    <s v="Banglore"/>
    <s v="CCU "/>
    <s v=" BLR"/>
    <m/>
    <m/>
    <m/>
    <s v="20:20"/>
    <s v="22:55"/>
    <n v="155"/>
    <n v="0"/>
    <s v="No info"/>
    <n v="4174"/>
    <n v="20"/>
    <s v="Evening"/>
    <x v="5"/>
  </r>
  <r>
    <x v="2"/>
    <s v="09/03/2019"/>
    <s v="Banglore"/>
    <s v="New Delhi"/>
    <s v="BLR "/>
    <s v=" BOM "/>
    <s v=" DEL"/>
    <m/>
    <m/>
    <s v="08:00"/>
    <s v="09:30 13 Mar"/>
    <n v="1530"/>
    <n v="1"/>
    <s v="In-flight meal not included"/>
    <n v="11087"/>
    <n v="8"/>
    <s v="Morning"/>
    <x v="6"/>
  </r>
  <r>
    <x v="3"/>
    <s v="18/06/2019"/>
    <s v="Banglore"/>
    <s v="Delhi"/>
    <s v="BLR "/>
    <s v=" DEL"/>
    <m/>
    <m/>
    <m/>
    <s v="21:10"/>
    <s v="00:05 19 Jun"/>
    <n v="175"/>
    <n v="0"/>
    <s v="No info"/>
    <n v="3971"/>
    <n v="21"/>
    <s v="Night"/>
    <x v="0"/>
  </r>
  <r>
    <x v="2"/>
    <s v="9/04/2019"/>
    <s v="Delhi"/>
    <s v="Cochin"/>
    <s v="DEL "/>
    <s v=" BOM "/>
    <s v=" COK"/>
    <m/>
    <m/>
    <s v="07:05"/>
    <s v="19:00"/>
    <n v="715"/>
    <n v="1"/>
    <s v="No info"/>
    <n v="17531"/>
    <n v="7"/>
    <s v="Morning"/>
    <x v="7"/>
  </r>
  <r>
    <x v="3"/>
    <s v="6/06/2019"/>
    <s v="Banglore"/>
    <s v="Delhi"/>
    <s v="BLR "/>
    <s v=" DEL"/>
    <m/>
    <m/>
    <m/>
    <s v="05:55"/>
    <s v="08:35"/>
    <n v="160"/>
    <n v="0"/>
    <s v="No check-in baggage included"/>
    <n v="3573"/>
    <n v="5"/>
    <s v="Morning"/>
    <x v="0"/>
  </r>
  <r>
    <x v="1"/>
    <s v="1/05/2019"/>
    <s v="Kolkata"/>
    <s v="Banglore"/>
    <s v="CCU "/>
    <s v=" BOM "/>
    <s v=" BLR"/>
    <m/>
    <m/>
    <s v="09:25"/>
    <s v="07:55 02 May"/>
    <n v="1350"/>
    <n v="1"/>
    <s v="No info"/>
    <n v="8366"/>
    <n v="9"/>
    <s v="Morning"/>
    <x v="10"/>
  </r>
  <r>
    <x v="1"/>
    <s v="3/03/2019"/>
    <s v="Kolkata"/>
    <s v="Banglore"/>
    <s v="CCU "/>
    <s v=" BLR"/>
    <m/>
    <m/>
    <m/>
    <s v="14:15"/>
    <s v="16:45"/>
    <n v="150"/>
    <n v="0"/>
    <s v="No info"/>
    <n v="13885"/>
    <n v="14"/>
    <s v="Afternoon"/>
    <x v="5"/>
  </r>
  <r>
    <x v="4"/>
    <s v="9/06/2019"/>
    <s v="Delhi"/>
    <s v="Cochin"/>
    <s v="DEL "/>
    <s v=" IXU "/>
    <s v=" BOM "/>
    <s v=" COK"/>
    <m/>
    <s v="17:50"/>
    <s v="01:30 10 Jun"/>
    <n v="460"/>
    <n v="2"/>
    <s v="No info"/>
    <n v="18485"/>
    <n v="17"/>
    <s v="Evening"/>
    <x v="41"/>
  </r>
  <r>
    <x v="7"/>
    <s v="27/04/2019"/>
    <s v="Kolkata"/>
    <s v="Banglore"/>
    <s v="CCU "/>
    <s v=" BLR"/>
    <m/>
    <m/>
    <m/>
    <s v="19:55"/>
    <s v="22:25"/>
    <n v="150"/>
    <n v="0"/>
    <s v="No info"/>
    <n v="4409"/>
    <n v="19"/>
    <s v="Evening"/>
    <x v="5"/>
  </r>
  <r>
    <x v="6"/>
    <s v="1/05/2019"/>
    <s v="Kolkata"/>
    <s v="Banglore"/>
    <s v="CCU "/>
    <s v=" DEL "/>
    <s v=" BLR"/>
    <m/>
    <m/>
    <s v="20:20"/>
    <s v="23:25 02 May"/>
    <n v="1625"/>
    <n v="1"/>
    <s v="No info"/>
    <n v="8085"/>
    <n v="20"/>
    <s v="Evening"/>
    <x v="23"/>
  </r>
  <r>
    <x v="4"/>
    <s v="6/06/2019"/>
    <s v="Delhi"/>
    <s v="Cochin"/>
    <s v="DEL "/>
    <s v=" BOM "/>
    <s v=" COK"/>
    <m/>
    <m/>
    <s v="17:30"/>
    <s v="01:30 07 Jun"/>
    <n v="480"/>
    <n v="1"/>
    <s v="No info"/>
    <n v="13377"/>
    <n v="17"/>
    <s v="Evening"/>
    <x v="7"/>
  </r>
  <r>
    <x v="1"/>
    <s v="21/05/2019"/>
    <s v="Delhi"/>
    <s v="Cochin"/>
    <s v="DEL "/>
    <s v=" UDR "/>
    <s v=" BOM "/>
    <s v=" COK"/>
    <m/>
    <s v="13:20"/>
    <s v="07:40 22 May"/>
    <n v="1100"/>
    <n v="2"/>
    <s v="No info"/>
    <n v="13538"/>
    <n v="13"/>
    <s v="Afternoon"/>
    <x v="44"/>
  </r>
  <r>
    <x v="4"/>
    <s v="6/03/2019"/>
    <s v="Delhi"/>
    <s v="Cochin"/>
    <s v="DEL "/>
    <s v=" BOM "/>
    <s v=" COK"/>
    <m/>
    <m/>
    <s v="19:00"/>
    <s v="01:35 07 Mar"/>
    <n v="395"/>
    <n v="1"/>
    <s v="No info"/>
    <n v="15147"/>
    <n v="19"/>
    <s v="Evening"/>
    <x v="7"/>
  </r>
  <r>
    <x v="2"/>
    <s v="27/05/2019"/>
    <s v="Banglore"/>
    <s v="Delhi"/>
    <s v="BLR "/>
    <s v=" DEL"/>
    <m/>
    <m/>
    <m/>
    <s v="11:10"/>
    <s v="14:05"/>
    <n v="175"/>
    <n v="0"/>
    <s v="In-flight meal not included"/>
    <n v="4030"/>
    <n v="11"/>
    <s v="Morning"/>
    <x v="0"/>
  </r>
  <r>
    <x v="4"/>
    <s v="6/06/2019"/>
    <s v="Delhi"/>
    <s v="Cochin"/>
    <s v="DEL "/>
    <s v=" BOM "/>
    <s v=" COK"/>
    <m/>
    <m/>
    <s v="08:00"/>
    <s v="19:15"/>
    <n v="675"/>
    <n v="1"/>
    <s v="No info"/>
    <n v="14848"/>
    <n v="8"/>
    <s v="Morning"/>
    <x v="7"/>
  </r>
  <r>
    <x v="2"/>
    <s v="18/03/2019"/>
    <s v="Banglore"/>
    <s v="New Delhi"/>
    <s v="BLR "/>
    <s v=" BOM "/>
    <s v=" DEL"/>
    <m/>
    <m/>
    <s v="22:50"/>
    <s v="08:15 16 Mar"/>
    <n v="565"/>
    <n v="1"/>
    <s v="No info"/>
    <n v="13555"/>
    <n v="22"/>
    <s v="Night"/>
    <x v="6"/>
  </r>
  <r>
    <x v="1"/>
    <s v="18/05/2019"/>
    <s v="Delhi"/>
    <s v="Cochin"/>
    <s v="DEL "/>
    <s v=" HYD "/>
    <s v=" MAA "/>
    <s v=" COK"/>
    <m/>
    <s v="07:05"/>
    <s v="09:25 19 May"/>
    <n v="1580"/>
    <n v="2"/>
    <s v="No info"/>
    <n v="10975"/>
    <n v="7"/>
    <s v="Morning"/>
    <x v="45"/>
  </r>
  <r>
    <x v="2"/>
    <s v="21/05/2019"/>
    <s v="Delhi"/>
    <s v="Cochin"/>
    <s v="DEL "/>
    <s v=" JAI "/>
    <s v=" BOM "/>
    <s v=" COK"/>
    <m/>
    <s v="09:40"/>
    <s v="12:35 22 May"/>
    <n v="1615"/>
    <n v="2"/>
    <s v="In-flight meal not included"/>
    <n v="13029"/>
    <n v="9"/>
    <s v="Morning"/>
    <x v="29"/>
  </r>
  <r>
    <x v="2"/>
    <s v="12/05/2019"/>
    <s v="Kolkata"/>
    <s v="Banglore"/>
    <s v="CCU "/>
    <s v=" BOM "/>
    <s v=" BLR"/>
    <m/>
    <m/>
    <s v="08:25"/>
    <s v="09:20 13 May"/>
    <n v="1495"/>
    <n v="1"/>
    <s v="In-flight meal not included"/>
    <n v="9663"/>
    <n v="8"/>
    <s v="Morning"/>
    <x v="10"/>
  </r>
  <r>
    <x v="2"/>
    <s v="1/06/2019"/>
    <s v="Mumbai"/>
    <s v="Hyderabad"/>
    <s v="BOM "/>
    <s v=" HYD"/>
    <m/>
    <m/>
    <m/>
    <s v="10:20"/>
    <s v="11:50"/>
    <n v="90"/>
    <n v="0"/>
    <s v="In-flight meal not included"/>
    <n v="4050"/>
    <n v="10"/>
    <s v="Morning"/>
    <x v="27"/>
  </r>
  <r>
    <x v="2"/>
    <s v="3/06/2019"/>
    <s v="Delhi"/>
    <s v="Cochin"/>
    <s v="DEL "/>
    <s v=" BOM "/>
    <s v=" COK"/>
    <m/>
    <m/>
    <s v="17:30"/>
    <s v="04:25 04 Jun"/>
    <n v="655"/>
    <n v="1"/>
    <s v="No info"/>
    <n v="14714"/>
    <n v="17"/>
    <s v="Evening"/>
    <x v="7"/>
  </r>
  <r>
    <x v="1"/>
    <s v="01/03/2019"/>
    <s v="Banglore"/>
    <s v="New Delhi"/>
    <s v="BLR "/>
    <s v=" VGA "/>
    <s v=" HYD "/>
    <s v=" DEL"/>
    <m/>
    <s v="10:30"/>
    <s v="21:25"/>
    <n v="655"/>
    <n v="2"/>
    <s v="No info"/>
    <n v="11213"/>
    <n v="10"/>
    <s v="Morning"/>
    <x v="89"/>
  </r>
  <r>
    <x v="2"/>
    <s v="9/04/2019"/>
    <s v="Banglore"/>
    <s v="Delhi"/>
    <s v="BLR "/>
    <s v=" DEL"/>
    <m/>
    <m/>
    <m/>
    <s v="06:00"/>
    <s v="08:45"/>
    <n v="165"/>
    <n v="0"/>
    <s v="In-flight meal not included"/>
    <n v="4544"/>
    <n v="6"/>
    <s v="Morning"/>
    <x v="0"/>
  </r>
  <r>
    <x v="3"/>
    <s v="15/06/2019"/>
    <s v="Kolkata"/>
    <s v="Banglore"/>
    <s v="CCU "/>
    <s v=" BLR"/>
    <m/>
    <m/>
    <m/>
    <s v="09:00"/>
    <s v="11:25"/>
    <n v="145"/>
    <n v="0"/>
    <s v="No info"/>
    <n v="3873"/>
    <n v="9"/>
    <s v="Morning"/>
    <x v="5"/>
  </r>
  <r>
    <x v="4"/>
    <s v="9/04/2019"/>
    <s v="Delhi"/>
    <s v="Cochin"/>
    <s v="DEL "/>
    <s v=" BOM "/>
    <s v=" COK"/>
    <m/>
    <m/>
    <s v="13:00"/>
    <s v="21:00"/>
    <n v="480"/>
    <n v="1"/>
    <s v="No info"/>
    <n v="12537"/>
    <n v="13"/>
    <s v="Afternoon"/>
    <x v="7"/>
  </r>
  <r>
    <x v="2"/>
    <s v="6/05/2019"/>
    <s v="Kolkata"/>
    <s v="Banglore"/>
    <s v="CCU "/>
    <s v=" DEL "/>
    <s v=" BLR"/>
    <m/>
    <m/>
    <s v="09:35"/>
    <s v="19:10"/>
    <n v="575"/>
    <n v="1"/>
    <s v="No info"/>
    <n v="13067"/>
    <n v="9"/>
    <s v="Morning"/>
    <x v="23"/>
  </r>
  <r>
    <x v="2"/>
    <s v="9/05/2019"/>
    <s v="Delhi"/>
    <s v="Cochin"/>
    <s v="DEL "/>
    <s v=" AMD "/>
    <s v=" BOM "/>
    <s v=" COK"/>
    <m/>
    <s v="23:05"/>
    <s v="04:25 11 May"/>
    <n v="1760"/>
    <n v="2"/>
    <s v="No info"/>
    <n v="16704"/>
    <n v="23"/>
    <s v="Night"/>
    <x v="11"/>
  </r>
  <r>
    <x v="1"/>
    <s v="15/03/2019"/>
    <s v="Banglore"/>
    <s v="New Delhi"/>
    <s v="BLR "/>
    <s v=" BOM "/>
    <s v=" DEL"/>
    <m/>
    <m/>
    <s v="06:45"/>
    <s v="12:15"/>
    <n v="330"/>
    <n v="1"/>
    <s v="No info"/>
    <n v="8714"/>
    <n v="6"/>
    <s v="Morning"/>
    <x v="6"/>
  </r>
  <r>
    <x v="2"/>
    <s v="3/06/2019"/>
    <s v="Delhi"/>
    <s v="Cochin"/>
    <s v="DEL "/>
    <s v=" NAG "/>
    <s v=" BOM "/>
    <s v=" COK"/>
    <m/>
    <s v="14:35"/>
    <s v="12:35 04 Jun"/>
    <n v="1320"/>
    <n v="2"/>
    <s v="No info"/>
    <n v="13376"/>
    <n v="14"/>
    <s v="Afternoon"/>
    <x v="18"/>
  </r>
  <r>
    <x v="3"/>
    <s v="27/06/2019"/>
    <s v="Chennai"/>
    <s v="Kolkata"/>
    <s v="MAA "/>
    <s v=" CCU"/>
    <m/>
    <m/>
    <m/>
    <s v="08:20"/>
    <s v="10:35"/>
    <n v="135"/>
    <n v="0"/>
    <s v="No info"/>
    <n v="3597"/>
    <n v="8"/>
    <s v="Morning"/>
    <x v="9"/>
  </r>
  <r>
    <x v="4"/>
    <s v="18/05/2019"/>
    <s v="Delhi"/>
    <s v="Cochin"/>
    <s v="DEL "/>
    <s v=" BOM "/>
    <s v=" COK"/>
    <m/>
    <m/>
    <s v="12:50"/>
    <s v="01:30 19 May"/>
    <n v="760"/>
    <n v="1"/>
    <s v="No info"/>
    <n v="7670"/>
    <n v="12"/>
    <s v="Afternoon"/>
    <x v="7"/>
  </r>
  <r>
    <x v="1"/>
    <s v="24/03/2019"/>
    <s v="Kolkata"/>
    <s v="Banglore"/>
    <s v="CCU "/>
    <s v=" GAU "/>
    <s v=" DEL "/>
    <s v=" BLR"/>
    <m/>
    <s v="09:50"/>
    <s v="23:15 25 Mar"/>
    <n v="2245"/>
    <n v="2"/>
    <s v="No info"/>
    <n v="14410"/>
    <n v="9"/>
    <s v="Morning"/>
    <x v="17"/>
  </r>
  <r>
    <x v="1"/>
    <s v="15/05/2019"/>
    <s v="Delhi"/>
    <s v="Cochin"/>
    <s v="DEL "/>
    <s v=" MAA "/>
    <s v=" COK"/>
    <m/>
    <m/>
    <s v="09:45"/>
    <s v="09:25 16 May"/>
    <n v="1420"/>
    <n v="1"/>
    <s v="No info"/>
    <n v="7480"/>
    <n v="9"/>
    <s v="Morning"/>
    <x v="26"/>
  </r>
  <r>
    <x v="2"/>
    <s v="9/05/2019"/>
    <s v="Kolkata"/>
    <s v="Banglore"/>
    <s v="CCU "/>
    <s v=" BOM "/>
    <s v=" BLR"/>
    <m/>
    <m/>
    <s v="20:00"/>
    <s v="18:15 10 May"/>
    <n v="1335"/>
    <n v="1"/>
    <s v="No info"/>
    <n v="13584"/>
    <n v="20"/>
    <s v="Evening"/>
    <x v="10"/>
  </r>
  <r>
    <x v="2"/>
    <s v="01/03/2019"/>
    <s v="Banglore"/>
    <s v="New Delhi"/>
    <s v="BLR "/>
    <s v=" BOM "/>
    <s v=" DEL"/>
    <m/>
    <m/>
    <s v="16:55"/>
    <s v="10:25 02 Mar"/>
    <n v="1050"/>
    <n v="1"/>
    <s v="1 Long layover"/>
    <n v="25735"/>
    <n v="16"/>
    <s v="Afternoon"/>
    <x v="6"/>
  </r>
  <r>
    <x v="2"/>
    <s v="1/04/2019"/>
    <s v="Banglore"/>
    <s v="Delhi"/>
    <s v="BLR "/>
    <s v=" DEL"/>
    <m/>
    <m/>
    <m/>
    <s v="17:45"/>
    <s v="20:45"/>
    <n v="180"/>
    <n v="0"/>
    <s v="In-flight meal not included"/>
    <n v="4544"/>
    <n v="17"/>
    <s v="Evening"/>
    <x v="0"/>
  </r>
  <r>
    <x v="4"/>
    <s v="21/05/2019"/>
    <s v="Delhi"/>
    <s v="Cochin"/>
    <s v="DEL "/>
    <s v=" BOM "/>
    <s v=" COK"/>
    <m/>
    <m/>
    <s v="09:15"/>
    <s v="19:15"/>
    <n v="600"/>
    <n v="1"/>
    <s v="No info"/>
    <n v="8099"/>
    <n v="9"/>
    <s v="Morning"/>
    <x v="7"/>
  </r>
  <r>
    <x v="2"/>
    <s v="15/05/2019"/>
    <s v="Kolkata"/>
    <s v="Banglore"/>
    <s v="CCU "/>
    <s v=" BOM "/>
    <s v=" BLR"/>
    <m/>
    <m/>
    <s v="16:30"/>
    <s v="04:40 16 May"/>
    <n v="730"/>
    <n v="1"/>
    <s v="In-flight meal not included"/>
    <n v="10844"/>
    <n v="16"/>
    <s v="Afternoon"/>
    <x v="10"/>
  </r>
  <r>
    <x v="2"/>
    <s v="21/03/2019"/>
    <s v="Delhi"/>
    <s v="Cochin"/>
    <s v="DEL "/>
    <s v=" BOM "/>
    <s v=" COK"/>
    <m/>
    <m/>
    <s v="19:15"/>
    <s v="04:25 22 Mar"/>
    <n v="550"/>
    <n v="1"/>
    <s v="No info"/>
    <n v="12557"/>
    <n v="19"/>
    <s v="Evening"/>
    <x v="7"/>
  </r>
  <r>
    <x v="2"/>
    <s v="9/05/2019"/>
    <s v="Delhi"/>
    <s v="Cochin"/>
    <s v="DEL "/>
    <s v=" COK"/>
    <m/>
    <m/>
    <m/>
    <s v="11:00"/>
    <s v="14:15"/>
    <n v="195"/>
    <n v="0"/>
    <s v="No info"/>
    <n v="9564"/>
    <n v="11"/>
    <s v="Morning"/>
    <x v="22"/>
  </r>
  <r>
    <x v="2"/>
    <s v="12/03/2019"/>
    <s v="Banglore"/>
    <s v="New Delhi"/>
    <s v="BLR "/>
    <s v=" BOM "/>
    <s v=" DEL"/>
    <m/>
    <m/>
    <s v="21:25"/>
    <s v="09:30 13 Mar"/>
    <n v="725"/>
    <n v="1"/>
    <s v="No info"/>
    <n v="13817"/>
    <n v="21"/>
    <s v="Night"/>
    <x v="6"/>
  </r>
  <r>
    <x v="2"/>
    <s v="18/05/2019"/>
    <s v="Kolkata"/>
    <s v="Banglore"/>
    <s v="CCU "/>
    <s v=" DEL "/>
    <s v=" BLR"/>
    <m/>
    <m/>
    <s v="09:35"/>
    <s v="19:10"/>
    <n v="575"/>
    <n v="1"/>
    <s v="In-flight meal not included"/>
    <n v="12384"/>
    <n v="9"/>
    <s v="Morning"/>
    <x v="23"/>
  </r>
  <r>
    <x v="4"/>
    <s v="21/05/2019"/>
    <s v="Delhi"/>
    <s v="Cochin"/>
    <s v="DEL "/>
    <s v=" BOM "/>
    <s v=" COK"/>
    <m/>
    <m/>
    <s v="04:55"/>
    <s v="19:15"/>
    <n v="860"/>
    <n v="1"/>
    <s v="No info"/>
    <n v="7575"/>
    <n v="4"/>
    <s v="Night"/>
    <x v="7"/>
  </r>
  <r>
    <x v="1"/>
    <s v="6/05/2019"/>
    <s v="Kolkata"/>
    <s v="Banglore"/>
    <s v="CCU "/>
    <s v=" GAU "/>
    <s v=" DEL "/>
    <s v=" BLR"/>
    <m/>
    <s v="16:45"/>
    <s v="12:00 07 May"/>
    <n v="1155"/>
    <n v="2"/>
    <s v="No info"/>
    <n v="14120"/>
    <n v="16"/>
    <s v="Afternoon"/>
    <x v="17"/>
  </r>
  <r>
    <x v="4"/>
    <s v="9/03/2019"/>
    <s v="Delhi"/>
    <s v="Cochin"/>
    <s v="DEL "/>
    <s v=" HYD "/>
    <s v=" COK"/>
    <m/>
    <m/>
    <s v="07:05"/>
    <s v="22:20"/>
    <n v="915"/>
    <n v="1"/>
    <s v="No info"/>
    <n v="6916"/>
    <n v="7"/>
    <s v="Morning"/>
    <x v="20"/>
  </r>
  <r>
    <x v="4"/>
    <s v="27/05/2019"/>
    <s v="Delhi"/>
    <s v="Cochin"/>
    <s v="DEL "/>
    <s v=" HYD "/>
    <s v=" COK"/>
    <m/>
    <m/>
    <s v="07:10"/>
    <s v="22:30"/>
    <n v="920"/>
    <n v="1"/>
    <s v="No info"/>
    <n v="7878"/>
    <n v="7"/>
    <s v="Morning"/>
    <x v="20"/>
  </r>
  <r>
    <x v="2"/>
    <s v="18/03/2019"/>
    <s v="Banglore"/>
    <s v="New Delhi"/>
    <s v="BLR "/>
    <s v=" BOM "/>
    <s v=" DEL"/>
    <m/>
    <m/>
    <s v="22:50"/>
    <s v="20:20 16 Mar"/>
    <n v="1290"/>
    <n v="1"/>
    <s v="In-flight meal not included"/>
    <n v="11087"/>
    <n v="22"/>
    <s v="Night"/>
    <x v="6"/>
  </r>
  <r>
    <x v="0"/>
    <s v="27/04/2019"/>
    <s v="Kolkata"/>
    <s v="Banglore"/>
    <s v="CCU "/>
    <s v=" BLR"/>
    <m/>
    <m/>
    <m/>
    <s v="14:25"/>
    <s v="16:55"/>
    <n v="150"/>
    <n v="0"/>
    <s v="No info"/>
    <n v="4804"/>
    <n v="14"/>
    <s v="Afternoon"/>
    <x v="5"/>
  </r>
  <r>
    <x v="3"/>
    <s v="15/06/2019"/>
    <s v="Chennai"/>
    <s v="Kolkata"/>
    <s v="MAA "/>
    <s v=" CCU"/>
    <m/>
    <m/>
    <m/>
    <s v="09:45"/>
    <s v="12:00"/>
    <n v="135"/>
    <n v="0"/>
    <s v="No info"/>
    <n v="3597"/>
    <n v="9"/>
    <s v="Morning"/>
    <x v="9"/>
  </r>
  <r>
    <x v="1"/>
    <s v="15/05/2019"/>
    <s v="Kolkata"/>
    <s v="Banglore"/>
    <s v="CCU "/>
    <s v=" IXR "/>
    <s v=" DEL "/>
    <s v=" BLR"/>
    <m/>
    <s v="05:50"/>
    <s v="16:15 16 May"/>
    <n v="2065"/>
    <n v="2"/>
    <s v="No info"/>
    <n v="12723"/>
    <n v="5"/>
    <s v="Morning"/>
    <x v="40"/>
  </r>
  <r>
    <x v="0"/>
    <s v="15/05/2019"/>
    <s v="Mumbai"/>
    <s v="Hyderabad"/>
    <s v="BOM "/>
    <s v=" HYD"/>
    <m/>
    <m/>
    <m/>
    <s v="20:05"/>
    <s v="21:40"/>
    <n v="95"/>
    <n v="0"/>
    <s v="No info"/>
    <n v="2227"/>
    <n v="20"/>
    <s v="Evening"/>
    <x v="27"/>
  </r>
  <r>
    <x v="1"/>
    <s v="24/05/2019"/>
    <s v="Delhi"/>
    <s v="Cochin"/>
    <s v="DEL "/>
    <s v=" BOM "/>
    <s v=" COK"/>
    <m/>
    <m/>
    <s v="07:00"/>
    <s v="19:15"/>
    <n v="735"/>
    <n v="1"/>
    <s v="No info"/>
    <n v="9929"/>
    <n v="7"/>
    <s v="Morning"/>
    <x v="7"/>
  </r>
  <r>
    <x v="2"/>
    <s v="9/06/2019"/>
    <s v="Kolkata"/>
    <s v="Banglore"/>
    <s v="CCU "/>
    <s v=" BOM "/>
    <s v=" BLR"/>
    <m/>
    <m/>
    <s v="21:10"/>
    <s v="09:20 10 Jun"/>
    <n v="730"/>
    <n v="1"/>
    <s v="In-flight meal not included"/>
    <n v="11841"/>
    <n v="21"/>
    <s v="Night"/>
    <x v="10"/>
  </r>
  <r>
    <x v="2"/>
    <s v="9/05/2019"/>
    <s v="Delhi"/>
    <s v="Cochin"/>
    <s v="DEL "/>
    <s v=" BOM "/>
    <s v=" COK"/>
    <m/>
    <m/>
    <s v="11:30"/>
    <s v="04:25 10 May"/>
    <n v="1015"/>
    <n v="1"/>
    <s v="In-flight meal not included"/>
    <n v="12373"/>
    <n v="11"/>
    <s v="Morning"/>
    <x v="7"/>
  </r>
  <r>
    <x v="2"/>
    <s v="21/05/2019"/>
    <s v="Delhi"/>
    <s v="Cochin"/>
    <s v="DEL "/>
    <s v=" BOM "/>
    <s v=" COK"/>
    <m/>
    <m/>
    <s v="20:55"/>
    <s v="19:00 22 May"/>
    <n v="1325"/>
    <n v="1"/>
    <s v="In-flight meal not included"/>
    <n v="12898"/>
    <n v="20"/>
    <s v="Evening"/>
    <x v="7"/>
  </r>
  <r>
    <x v="1"/>
    <s v="3/03/2019"/>
    <s v="Delhi"/>
    <s v="Cochin"/>
    <s v="DEL "/>
    <s v=" BHO "/>
    <s v=" BOM "/>
    <s v=" COK"/>
    <m/>
    <s v="05:55"/>
    <s v="07:40 04 Mar"/>
    <n v="1545"/>
    <n v="2"/>
    <s v="No info"/>
    <n v="15113"/>
    <n v="5"/>
    <s v="Morning"/>
    <x v="28"/>
  </r>
  <r>
    <x v="4"/>
    <s v="18/05/2019"/>
    <s v="Delhi"/>
    <s v="Cochin"/>
    <s v="DEL "/>
    <s v=" BOM "/>
    <s v=" COK"/>
    <m/>
    <m/>
    <s v="11:40"/>
    <s v="19:00"/>
    <n v="440"/>
    <n v="1"/>
    <s v="No info"/>
    <n v="10529"/>
    <n v="11"/>
    <s v="Morning"/>
    <x v="7"/>
  </r>
  <r>
    <x v="1"/>
    <s v="27/03/2019"/>
    <s v="Delhi"/>
    <s v="Cochin"/>
    <s v="DEL "/>
    <s v=" HYD "/>
    <s v=" BOM "/>
    <s v=" COK"/>
    <m/>
    <s v="13:05"/>
    <s v="07:40 28 Mar"/>
    <n v="1115"/>
    <n v="2"/>
    <s v="No info"/>
    <n v="8875"/>
    <n v="13"/>
    <s v="Afternoon"/>
    <x v="50"/>
  </r>
  <r>
    <x v="2"/>
    <s v="15/05/2019"/>
    <s v="Kolkata"/>
    <s v="Banglore"/>
    <s v="CCU "/>
    <s v=" BOM "/>
    <s v=" BLR"/>
    <m/>
    <m/>
    <s v="08:25"/>
    <s v="20:45"/>
    <n v="740"/>
    <n v="1"/>
    <s v="In-flight meal not included"/>
    <n v="10844"/>
    <n v="8"/>
    <s v="Morning"/>
    <x v="10"/>
  </r>
  <r>
    <x v="1"/>
    <s v="01/03/2019"/>
    <s v="Banglore"/>
    <s v="New Delhi"/>
    <s v="BLR "/>
    <s v=" DEL"/>
    <m/>
    <m/>
    <m/>
    <s v="06:10"/>
    <s v="08:55"/>
    <n v="165"/>
    <n v="0"/>
    <s v="No info"/>
    <n v="15676"/>
    <n v="6"/>
    <s v="Morning"/>
    <x v="0"/>
  </r>
  <r>
    <x v="2"/>
    <s v="1/04/2019"/>
    <s v="Kolkata"/>
    <s v="Banglore"/>
    <s v="CCU "/>
    <s v=" BOM "/>
    <s v=" BLR"/>
    <m/>
    <m/>
    <s v="08:25"/>
    <s v="23:35"/>
    <n v="910"/>
    <n v="1"/>
    <s v="In-flight meal not included"/>
    <n v="7064"/>
    <n v="8"/>
    <s v="Morning"/>
    <x v="10"/>
  </r>
  <r>
    <x v="2"/>
    <s v="9/06/2019"/>
    <s v="Kolkata"/>
    <s v="Banglore"/>
    <s v="CCU "/>
    <s v=" BOM "/>
    <s v=" BLR"/>
    <m/>
    <m/>
    <s v="08:25"/>
    <s v="19:50"/>
    <n v="685"/>
    <n v="1"/>
    <s v="In-flight meal not included"/>
    <n v="10844"/>
    <n v="8"/>
    <s v="Morning"/>
    <x v="10"/>
  </r>
  <r>
    <x v="2"/>
    <s v="6/03/2019"/>
    <s v="Mumbai"/>
    <s v="Hyderabad"/>
    <s v="BOM "/>
    <s v=" DEL "/>
    <s v=" HYD"/>
    <m/>
    <m/>
    <s v="14:00"/>
    <s v="16:50 07 Mar"/>
    <n v="1610"/>
    <n v="1"/>
    <s v="No info"/>
    <n v="19595"/>
    <n v="14"/>
    <s v="Afternoon"/>
    <x v="25"/>
  </r>
  <r>
    <x v="2"/>
    <s v="1/05/2019"/>
    <s v="Kolkata"/>
    <s v="Banglore"/>
    <s v="CCU "/>
    <s v=" BOM "/>
    <s v=" BLR"/>
    <m/>
    <m/>
    <s v="14:05"/>
    <s v="08:15 02 May"/>
    <n v="1090"/>
    <n v="1"/>
    <s v="No info"/>
    <n v="13941"/>
    <n v="14"/>
    <s v="Afternoon"/>
    <x v="10"/>
  </r>
  <r>
    <x v="0"/>
    <s v="21/03/2019"/>
    <s v="Delhi"/>
    <s v="Cochin"/>
    <s v="DEL "/>
    <s v=" HYD "/>
    <s v=" COK"/>
    <m/>
    <m/>
    <s v="08:35"/>
    <s v="16:10"/>
    <n v="455"/>
    <n v="1"/>
    <s v="No info"/>
    <n v="6790"/>
    <n v="8"/>
    <s v="Morning"/>
    <x v="20"/>
  </r>
  <r>
    <x v="3"/>
    <s v="27/04/2019"/>
    <s v="Kolkata"/>
    <s v="Banglore"/>
    <s v="CCU "/>
    <s v=" BLR"/>
    <m/>
    <m/>
    <m/>
    <s v="09:00"/>
    <s v="11:25"/>
    <n v="145"/>
    <n v="0"/>
    <s v="No check-in baggage included"/>
    <n v="3841"/>
    <n v="9"/>
    <s v="Morning"/>
    <x v="5"/>
  </r>
  <r>
    <x v="2"/>
    <s v="18/03/2019"/>
    <s v="Banglore"/>
    <s v="New Delhi"/>
    <s v="BLR "/>
    <s v=" BOM "/>
    <s v=" DEL"/>
    <m/>
    <m/>
    <s v="11:40"/>
    <s v="09:00 16 Mar"/>
    <n v="1280"/>
    <n v="1"/>
    <s v="In-flight meal not included"/>
    <n v="11087"/>
    <n v="11"/>
    <s v="Morning"/>
    <x v="6"/>
  </r>
  <r>
    <x v="1"/>
    <s v="15/05/2019"/>
    <s v="Delhi"/>
    <s v="Cochin"/>
    <s v="DEL "/>
    <s v=" AMD "/>
    <s v=" BOM "/>
    <s v=" COK"/>
    <m/>
    <s v="19:45"/>
    <s v="19:15 16 May"/>
    <n v="1410"/>
    <n v="2"/>
    <s v="No info"/>
    <n v="11491"/>
    <n v="19"/>
    <s v="Evening"/>
    <x v="11"/>
  </r>
  <r>
    <x v="0"/>
    <s v="9/04/2019"/>
    <s v="Banglore"/>
    <s v="Delhi"/>
    <s v="BLR "/>
    <s v=" DEL"/>
    <m/>
    <m/>
    <m/>
    <s v="05:30"/>
    <s v="08:20"/>
    <n v="170"/>
    <n v="0"/>
    <s v="No info"/>
    <n v="3943"/>
    <n v="5"/>
    <s v="Morning"/>
    <x v="0"/>
  </r>
  <r>
    <x v="2"/>
    <s v="01/03/2019"/>
    <s v="Banglore"/>
    <s v="New Delhi"/>
    <s v="BLR "/>
    <s v=" BOM "/>
    <s v=" DEL"/>
    <m/>
    <m/>
    <s v="11:40"/>
    <s v="07:40 02 Mar"/>
    <n v="1200"/>
    <n v="1"/>
    <s v="No info"/>
    <n v="22270"/>
    <n v="11"/>
    <s v="Morning"/>
    <x v="6"/>
  </r>
  <r>
    <x v="6"/>
    <s v="9/06/2019"/>
    <s v="Banglore"/>
    <s v="Delhi"/>
    <s v="BLR "/>
    <s v=" DEL"/>
    <m/>
    <m/>
    <m/>
    <s v="17:00"/>
    <s v="19:35"/>
    <n v="155"/>
    <n v="0"/>
    <s v="No info"/>
    <n v="4878"/>
    <n v="17"/>
    <s v="Evening"/>
    <x v="0"/>
  </r>
  <r>
    <x v="2"/>
    <s v="9/06/2019"/>
    <s v="Delhi"/>
    <s v="Cochin"/>
    <s v="DEL "/>
    <s v=" BOM "/>
    <s v=" COK"/>
    <m/>
    <m/>
    <s v="22:50"/>
    <s v="04:25 10 Jun"/>
    <n v="335"/>
    <n v="1"/>
    <s v="No info"/>
    <n v="14714"/>
    <n v="22"/>
    <s v="Night"/>
    <x v="7"/>
  </r>
  <r>
    <x v="4"/>
    <s v="24/06/2019"/>
    <s v="Delhi"/>
    <s v="Cochin"/>
    <s v="DEL "/>
    <s v=" BOM "/>
    <s v=" COK"/>
    <m/>
    <m/>
    <s v="06:40"/>
    <s v="19:00"/>
    <n v="740"/>
    <n v="1"/>
    <s v="No info"/>
    <n v="10877"/>
    <n v="6"/>
    <s v="Morning"/>
    <x v="7"/>
  </r>
  <r>
    <x v="1"/>
    <s v="15/06/2019"/>
    <s v="Delhi"/>
    <s v="Cochin"/>
    <s v="DEL "/>
    <s v=" AMD "/>
    <s v=" BOM "/>
    <s v=" COK"/>
    <m/>
    <s v="19:45"/>
    <s v="19:15 16 Jun"/>
    <n v="1410"/>
    <n v="2"/>
    <s v="No info"/>
    <n v="9653"/>
    <n v="19"/>
    <s v="Evening"/>
    <x v="11"/>
  </r>
  <r>
    <x v="2"/>
    <s v="24/05/2019"/>
    <s v="Kolkata"/>
    <s v="Banglore"/>
    <s v="CCU "/>
    <s v=" BOM "/>
    <s v=" BLR"/>
    <m/>
    <m/>
    <s v="20:00"/>
    <s v="12:00 25 May"/>
    <n v="960"/>
    <n v="1"/>
    <s v="No info"/>
    <n v="14571"/>
    <n v="20"/>
    <s v="Evening"/>
    <x v="10"/>
  </r>
  <r>
    <x v="2"/>
    <s v="1/04/2019"/>
    <s v="Kolkata"/>
    <s v="Banglore"/>
    <s v="CCU "/>
    <s v=" BOM "/>
    <s v=" BLR"/>
    <m/>
    <m/>
    <s v="18:55"/>
    <s v="20:45 02 Apr"/>
    <n v="1550"/>
    <n v="1"/>
    <s v="In-flight meal not included"/>
    <n v="7064"/>
    <n v="18"/>
    <s v="Evening"/>
    <x v="10"/>
  </r>
  <r>
    <x v="0"/>
    <s v="6/03/2019"/>
    <s v="Kolkata"/>
    <s v="Banglore"/>
    <s v="CCU "/>
    <s v=" BLR"/>
    <m/>
    <m/>
    <m/>
    <s v="15:20"/>
    <s v="17:55"/>
    <n v="155"/>
    <n v="0"/>
    <s v="No info"/>
    <n v="5618"/>
    <n v="15"/>
    <s v="Afternoon"/>
    <x v="5"/>
  </r>
  <r>
    <x v="4"/>
    <s v="15/05/2019"/>
    <s v="Delhi"/>
    <s v="Cochin"/>
    <s v="DEL "/>
    <s v=" BOM "/>
    <s v=" COK"/>
    <m/>
    <m/>
    <s v="14:00"/>
    <s v="01:30 16 May"/>
    <n v="690"/>
    <n v="1"/>
    <s v="No info"/>
    <n v="13727"/>
    <n v="14"/>
    <s v="Afternoon"/>
    <x v="7"/>
  </r>
  <r>
    <x v="6"/>
    <s v="1/04/2019"/>
    <s v="Delhi"/>
    <s v="Cochin"/>
    <s v="DEL "/>
    <s v=" COK"/>
    <m/>
    <m/>
    <m/>
    <s v="14:40"/>
    <s v="17:50"/>
    <n v="190"/>
    <n v="0"/>
    <s v="No info"/>
    <n v="4851"/>
    <n v="14"/>
    <s v="Afternoon"/>
    <x v="22"/>
  </r>
  <r>
    <x v="1"/>
    <s v="24/03/2019"/>
    <s v="Kolkata"/>
    <s v="Banglore"/>
    <s v="CCU "/>
    <s v=" BBI "/>
    <s v=" BOM "/>
    <s v=" BLR"/>
    <m/>
    <s v="09:10"/>
    <s v="21:50"/>
    <n v="760"/>
    <n v="2"/>
    <s v="No info"/>
    <n v="15187"/>
    <n v="9"/>
    <s v="Morning"/>
    <x v="32"/>
  </r>
  <r>
    <x v="5"/>
    <s v="15/05/2019"/>
    <s v="Banglore"/>
    <s v="Delhi"/>
    <s v="BLR "/>
    <s v=" DEL"/>
    <m/>
    <m/>
    <m/>
    <s v="07:45"/>
    <s v="10:40"/>
    <n v="175"/>
    <n v="0"/>
    <s v="No info"/>
    <n v="3419"/>
    <n v="7"/>
    <s v="Morning"/>
    <x v="0"/>
  </r>
  <r>
    <x v="0"/>
    <s v="1/04/2019"/>
    <s v="Banglore"/>
    <s v="Delhi"/>
    <s v="BLR "/>
    <s v=" DEL"/>
    <m/>
    <m/>
    <m/>
    <s v="06:05"/>
    <s v="08:50"/>
    <n v="165"/>
    <n v="0"/>
    <s v="No info"/>
    <n v="3943"/>
    <n v="6"/>
    <s v="Morning"/>
    <x v="0"/>
  </r>
  <r>
    <x v="2"/>
    <s v="18/05/2019"/>
    <s v="Delhi"/>
    <s v="Cochin"/>
    <s v="DEL "/>
    <s v=" JAI "/>
    <s v=" BOM "/>
    <s v=" COK"/>
    <m/>
    <s v="09:40"/>
    <s v="12:35 19 May"/>
    <n v="1615"/>
    <n v="2"/>
    <s v="No info"/>
    <n v="15129"/>
    <n v="9"/>
    <s v="Morning"/>
    <x v="29"/>
  </r>
  <r>
    <x v="0"/>
    <s v="21/06/2019"/>
    <s v="Banglore"/>
    <s v="Delhi"/>
    <s v="BLR "/>
    <s v=" DEL"/>
    <m/>
    <m/>
    <m/>
    <s v="00:25"/>
    <s v="03:15"/>
    <n v="170"/>
    <n v="0"/>
    <s v="No info"/>
    <n v="3419"/>
    <n v="0"/>
    <s v="Night"/>
    <x v="0"/>
  </r>
  <r>
    <x v="1"/>
    <s v="21/05/2019"/>
    <s v="Delhi"/>
    <s v="Cochin"/>
    <s v="DEL "/>
    <s v=" BHO "/>
    <s v=" BOM "/>
    <s v=" COK"/>
    <m/>
    <s v="20:00"/>
    <s v="19:15 22 May"/>
    <n v="1395"/>
    <n v="2"/>
    <s v="No info"/>
    <n v="10861"/>
    <n v="20"/>
    <s v="Evening"/>
    <x v="28"/>
  </r>
  <r>
    <x v="0"/>
    <s v="21/04/2019"/>
    <s v="Delhi"/>
    <s v="Cochin"/>
    <s v="DEL "/>
    <s v=" BLR "/>
    <s v=" COK"/>
    <m/>
    <m/>
    <s v="05:10"/>
    <s v="10:05"/>
    <n v="295"/>
    <n v="1"/>
    <s v="No info"/>
    <n v="7074"/>
    <n v="5"/>
    <s v="Morning"/>
    <x v="8"/>
  </r>
  <r>
    <x v="1"/>
    <s v="6/05/2019"/>
    <s v="Kolkata"/>
    <s v="Banglore"/>
    <s v="CCU "/>
    <s v=" BOM "/>
    <s v=" COK "/>
    <s v=" BLR"/>
    <m/>
    <s v="09:25"/>
    <s v="15:05 07 May"/>
    <n v="1780"/>
    <n v="2"/>
    <s v="No info"/>
    <n v="11542"/>
    <n v="9"/>
    <s v="Morning"/>
    <x v="46"/>
  </r>
  <r>
    <x v="0"/>
    <s v="21/04/2019"/>
    <s v="Delhi"/>
    <s v="Cochin"/>
    <s v="DEL "/>
    <s v=" HYD "/>
    <s v=" COK"/>
    <m/>
    <m/>
    <s v="06:50"/>
    <s v="12:10"/>
    <n v="320"/>
    <n v="1"/>
    <s v="No info"/>
    <n v="6968"/>
    <n v="6"/>
    <s v="Morning"/>
    <x v="20"/>
  </r>
  <r>
    <x v="2"/>
    <s v="12/06/2019"/>
    <s v="Banglore"/>
    <s v="Delhi"/>
    <s v="BLR "/>
    <s v=" DEL"/>
    <m/>
    <m/>
    <m/>
    <s v="17:45"/>
    <s v="20:45"/>
    <n v="180"/>
    <n v="0"/>
    <s v="In-flight meal not included"/>
    <n v="5769"/>
    <n v="17"/>
    <s v="Evening"/>
    <x v="0"/>
  </r>
  <r>
    <x v="6"/>
    <s v="12/06/2019"/>
    <s v="Kolkata"/>
    <s v="Banglore"/>
    <s v="CCU "/>
    <s v=" DEL "/>
    <s v=" BLR"/>
    <m/>
    <m/>
    <s v="20:20"/>
    <s v="22:40 13 Jun"/>
    <n v="1580"/>
    <n v="1"/>
    <s v="No info"/>
    <n v="7927"/>
    <n v="20"/>
    <s v="Evening"/>
    <x v="23"/>
  </r>
  <r>
    <x v="2"/>
    <s v="12/06/2019"/>
    <s v="Kolkata"/>
    <s v="Banglore"/>
    <s v="CCU "/>
    <s v=" BOM "/>
    <s v=" BLR"/>
    <m/>
    <m/>
    <s v="18:55"/>
    <s v="08:15 13 Jun"/>
    <n v="800"/>
    <n v="1"/>
    <s v="No info"/>
    <n v="13044"/>
    <n v="18"/>
    <s v="Evening"/>
    <x v="10"/>
  </r>
  <r>
    <x v="2"/>
    <s v="21/05/2019"/>
    <s v="Delhi"/>
    <s v="Cochin"/>
    <s v="DEL "/>
    <s v=" AMD "/>
    <s v=" BOM "/>
    <s v=" COK"/>
    <m/>
    <s v="23:05"/>
    <s v="12:35 22 May"/>
    <n v="810"/>
    <n v="2"/>
    <s v="No info"/>
    <n v="15129"/>
    <n v="23"/>
    <s v="Night"/>
    <x v="11"/>
  </r>
  <r>
    <x v="3"/>
    <s v="1/05/2019"/>
    <s v="Kolkata"/>
    <s v="Banglore"/>
    <s v="CCU "/>
    <s v=" BLR"/>
    <m/>
    <m/>
    <m/>
    <s v="09:00"/>
    <s v="11:25"/>
    <n v="145"/>
    <n v="0"/>
    <s v="No check-in baggage included"/>
    <n v="3841"/>
    <n v="9"/>
    <s v="Morning"/>
    <x v="5"/>
  </r>
  <r>
    <x v="0"/>
    <s v="24/06/2019"/>
    <s v="Kolkata"/>
    <s v="Banglore"/>
    <s v="CCU "/>
    <s v=" BLR"/>
    <m/>
    <m/>
    <m/>
    <s v="20:20"/>
    <s v="22:55"/>
    <n v="155"/>
    <n v="0"/>
    <s v="No info"/>
    <n v="4804"/>
    <n v="20"/>
    <s v="Evening"/>
    <x v="5"/>
  </r>
  <r>
    <x v="3"/>
    <s v="12/04/2019"/>
    <s v="Banglore"/>
    <s v="Delhi"/>
    <s v="BLR "/>
    <s v=" DEL"/>
    <m/>
    <m/>
    <m/>
    <s v="05:55"/>
    <s v="08:35"/>
    <n v="160"/>
    <n v="0"/>
    <s v="No check-in baggage included"/>
    <n v="4319"/>
    <n v="5"/>
    <s v="Morning"/>
    <x v="0"/>
  </r>
  <r>
    <x v="2"/>
    <s v="27/05/2019"/>
    <s v="Delhi"/>
    <s v="Cochin"/>
    <s v="DEL "/>
    <s v=" BOM "/>
    <s v=" COK"/>
    <m/>
    <m/>
    <s v="21:50"/>
    <s v="19:00 28 May"/>
    <n v="1270"/>
    <n v="1"/>
    <s v="No info"/>
    <n v="16079"/>
    <n v="21"/>
    <s v="Night"/>
    <x v="7"/>
  </r>
  <r>
    <x v="2"/>
    <s v="18/03/2019"/>
    <s v="Banglore"/>
    <s v="New Delhi"/>
    <s v="BLR "/>
    <s v=" BOM "/>
    <s v=" DEL"/>
    <m/>
    <m/>
    <s v="22:50"/>
    <s v="05:05 16 Mar"/>
    <n v="375"/>
    <n v="1"/>
    <s v="No info"/>
    <n v="54826"/>
    <n v="22"/>
    <s v="Night"/>
    <x v="6"/>
  </r>
  <r>
    <x v="0"/>
    <s v="9/03/2019"/>
    <s v="Delhi"/>
    <s v="Cochin"/>
    <s v="DEL "/>
    <s v=" BOM "/>
    <s v=" COK"/>
    <m/>
    <m/>
    <s v="17:30"/>
    <s v="01:35 10 Mar"/>
    <n v="485"/>
    <n v="1"/>
    <s v="No info"/>
    <n v="12351"/>
    <n v="17"/>
    <s v="Evening"/>
    <x v="7"/>
  </r>
  <r>
    <x v="2"/>
    <s v="6/05/2019"/>
    <s v="Kolkata"/>
    <s v="Banglore"/>
    <s v="CCU "/>
    <s v=" DEL "/>
    <s v=" BLR"/>
    <m/>
    <m/>
    <s v="17:00"/>
    <s v="19:10 07 May"/>
    <n v="1570"/>
    <n v="1"/>
    <s v="No info"/>
    <n v="13067"/>
    <n v="17"/>
    <s v="Evening"/>
    <x v="23"/>
  </r>
  <r>
    <x v="2"/>
    <s v="12/03/2019"/>
    <s v="Banglore"/>
    <s v="New Delhi"/>
    <s v="BLR "/>
    <s v=" BOM "/>
    <s v=" DEL"/>
    <m/>
    <m/>
    <s v="18:55"/>
    <s v="07:40 13 Mar"/>
    <n v="765"/>
    <n v="1"/>
    <s v="No info"/>
    <n v="13817"/>
    <n v="18"/>
    <s v="Evening"/>
    <x v="6"/>
  </r>
  <r>
    <x v="3"/>
    <s v="21/05/2019"/>
    <s v="Banglore"/>
    <s v="Delhi"/>
    <s v="BLR "/>
    <s v=" DEL"/>
    <m/>
    <m/>
    <m/>
    <s v="21:10"/>
    <s v="00:05 22 May"/>
    <n v="175"/>
    <n v="0"/>
    <s v="No info"/>
    <n v="3625"/>
    <n v="21"/>
    <s v="Night"/>
    <x v="0"/>
  </r>
  <r>
    <x v="1"/>
    <s v="12/03/2019"/>
    <s v="Mumbai"/>
    <s v="Hyderabad"/>
    <s v="BOM "/>
    <s v=" JDH "/>
    <s v=" JAI "/>
    <s v=" DEL "/>
    <s v=" HYD"/>
    <s v="09:40"/>
    <s v="15:15 13 Mar"/>
    <n v="1775"/>
    <n v="3"/>
    <s v="No info"/>
    <n v="18293"/>
    <n v="9"/>
    <s v="Morning"/>
    <x v="90"/>
  </r>
  <r>
    <x v="6"/>
    <s v="1/04/2019"/>
    <s v="Banglore"/>
    <s v="Delhi"/>
    <s v="BLR "/>
    <s v=" DEL"/>
    <m/>
    <m/>
    <m/>
    <s v="19:30"/>
    <s v="22:15"/>
    <n v="165"/>
    <n v="0"/>
    <s v="No info"/>
    <n v="5613"/>
    <n v="19"/>
    <s v="Evening"/>
    <x v="0"/>
  </r>
  <r>
    <x v="1"/>
    <s v="6/03/2019"/>
    <s v="Delhi"/>
    <s v="Cochin"/>
    <s v="DEL "/>
    <s v=" BLR "/>
    <s v=" COK"/>
    <m/>
    <m/>
    <s v="06:10"/>
    <s v="08:15 07 Mar"/>
    <n v="1565"/>
    <n v="1"/>
    <s v="No info"/>
    <n v="11038"/>
    <n v="6"/>
    <s v="Morning"/>
    <x v="8"/>
  </r>
  <r>
    <x v="0"/>
    <s v="3/04/2019"/>
    <s v="Banglore"/>
    <s v="Delhi"/>
    <s v="BLR "/>
    <s v=" DEL"/>
    <m/>
    <m/>
    <m/>
    <s v="06:05"/>
    <s v="08:50"/>
    <n v="165"/>
    <n v="0"/>
    <s v="No info"/>
    <n v="4077"/>
    <n v="6"/>
    <s v="Morning"/>
    <x v="0"/>
  </r>
  <r>
    <x v="4"/>
    <s v="27/03/2019"/>
    <s v="Delhi"/>
    <s v="Cochin"/>
    <s v="DEL "/>
    <s v=" BOM "/>
    <s v=" COK"/>
    <m/>
    <m/>
    <s v="08:00"/>
    <s v="21:00"/>
    <n v="780"/>
    <n v="1"/>
    <s v="No info"/>
    <n v="6883"/>
    <n v="8"/>
    <s v="Morning"/>
    <x v="7"/>
  </r>
  <r>
    <x v="1"/>
    <s v="03/03/2019"/>
    <s v="Banglore"/>
    <s v="New Delhi"/>
    <s v="BLR "/>
    <s v=" DEL"/>
    <m/>
    <m/>
    <m/>
    <s v="17:00"/>
    <s v="19:45"/>
    <n v="165"/>
    <n v="0"/>
    <s v="No info"/>
    <n v="19508"/>
    <n v="17"/>
    <s v="Evening"/>
    <x v="0"/>
  </r>
  <r>
    <x v="1"/>
    <s v="15/03/2019"/>
    <s v="Banglore"/>
    <s v="New Delhi"/>
    <s v="BLR "/>
    <s v=" BOM "/>
    <s v=" DEL"/>
    <m/>
    <m/>
    <s v="08:50"/>
    <s v="23:15"/>
    <n v="865"/>
    <n v="1"/>
    <s v="No info"/>
    <n v="8714"/>
    <n v="8"/>
    <s v="Morning"/>
    <x v="6"/>
  </r>
  <r>
    <x v="0"/>
    <s v="1/05/2019"/>
    <s v="Kolkata"/>
    <s v="Banglore"/>
    <s v="CCU "/>
    <s v=" BLR"/>
    <m/>
    <m/>
    <m/>
    <s v="04:40"/>
    <s v="07:15"/>
    <n v="155"/>
    <n v="0"/>
    <s v="No info"/>
    <n v="4804"/>
    <n v="4"/>
    <s v="Night"/>
    <x v="5"/>
  </r>
  <r>
    <x v="4"/>
    <s v="3/03/2019"/>
    <s v="Delhi"/>
    <s v="Cochin"/>
    <s v="DEL "/>
    <s v=" BOM "/>
    <s v=" COK"/>
    <m/>
    <m/>
    <s v="08:00"/>
    <s v="15:30"/>
    <n v="450"/>
    <n v="1"/>
    <s v="No info"/>
    <n v="15078"/>
    <n v="8"/>
    <s v="Morning"/>
    <x v="7"/>
  </r>
  <r>
    <x v="3"/>
    <s v="21/04/2019"/>
    <s v="Kolkata"/>
    <s v="Banglore"/>
    <s v="CCU "/>
    <s v=" BLR"/>
    <m/>
    <m/>
    <m/>
    <s v="17:10"/>
    <s v="19:40"/>
    <n v="150"/>
    <n v="0"/>
    <s v="No check-in baggage included"/>
    <n v="4807"/>
    <n v="17"/>
    <s v="Evening"/>
    <x v="5"/>
  </r>
  <r>
    <x v="4"/>
    <s v="6/03/2019"/>
    <s v="Delhi"/>
    <s v="Cochin"/>
    <s v="DEL "/>
    <s v=" GWL "/>
    <s v=" IDR "/>
    <s v=" BOM "/>
    <s v=" COK"/>
    <s v="11:35"/>
    <s v="21:00"/>
    <n v="565"/>
    <n v="3"/>
    <s v="No info"/>
    <n v="21829"/>
    <n v="11"/>
    <s v="Morning"/>
    <x v="91"/>
  </r>
  <r>
    <x v="6"/>
    <s v="24/03/2019"/>
    <s v="Banglore"/>
    <s v="New Delhi"/>
    <s v="BLR "/>
    <s v=" DEL"/>
    <m/>
    <m/>
    <m/>
    <s v="11:30"/>
    <s v="14:10"/>
    <n v="160"/>
    <n v="0"/>
    <s v="No info"/>
    <n v="5403"/>
    <n v="11"/>
    <s v="Morning"/>
    <x v="0"/>
  </r>
  <r>
    <x v="2"/>
    <s v="01/03/2019"/>
    <s v="Banglore"/>
    <s v="New Delhi"/>
    <s v="BLR "/>
    <s v=" BOM "/>
    <s v=" DEL"/>
    <m/>
    <m/>
    <s v="07:00"/>
    <s v="16:10"/>
    <n v="550"/>
    <n v="1"/>
    <s v="No info"/>
    <n v="26890"/>
    <n v="7"/>
    <s v="Morning"/>
    <x v="6"/>
  </r>
  <r>
    <x v="5"/>
    <s v="18/05/2019"/>
    <s v="Kolkata"/>
    <s v="Banglore"/>
    <s v="CCU "/>
    <s v=" BOM "/>
    <s v=" BLR"/>
    <m/>
    <m/>
    <s v="23:30"/>
    <s v="07:45 19 May"/>
    <n v="495"/>
    <n v="1"/>
    <s v="No info"/>
    <n v="7335"/>
    <n v="23"/>
    <s v="Night"/>
    <x v="10"/>
  </r>
  <r>
    <x v="2"/>
    <s v="27/03/2019"/>
    <s v="Delhi"/>
    <s v="Cochin"/>
    <s v="DEL "/>
    <s v=" MAA "/>
    <s v=" BOM "/>
    <s v=" COK"/>
    <m/>
    <s v="17:35"/>
    <s v="04:25 28 Mar"/>
    <n v="650"/>
    <n v="2"/>
    <s v="In-flight meal not included"/>
    <n v="9412"/>
    <n v="17"/>
    <s v="Evening"/>
    <x v="65"/>
  </r>
  <r>
    <x v="2"/>
    <s v="21/05/2019"/>
    <s v="Kolkata"/>
    <s v="Banglore"/>
    <s v="CCU "/>
    <s v=" BOM "/>
    <s v=" BLR"/>
    <m/>
    <m/>
    <s v="08:25"/>
    <s v="19:50"/>
    <n v="685"/>
    <n v="1"/>
    <s v="In-flight meal not included"/>
    <n v="10844"/>
    <n v="8"/>
    <s v="Morning"/>
    <x v="10"/>
  </r>
  <r>
    <x v="0"/>
    <s v="6/06/2019"/>
    <s v="Banglore"/>
    <s v="Delhi"/>
    <s v="BLR "/>
    <s v=" DEL"/>
    <m/>
    <m/>
    <m/>
    <s v="18:55"/>
    <s v="21:50"/>
    <n v="175"/>
    <n v="0"/>
    <s v="No info"/>
    <n v="4990"/>
    <n v="18"/>
    <s v="Evening"/>
    <x v="0"/>
  </r>
  <r>
    <x v="2"/>
    <s v="27/05/2019"/>
    <s v="Delhi"/>
    <s v="Cochin"/>
    <s v="DEL "/>
    <s v=" AMD "/>
    <s v=" BOM "/>
    <s v=" COK"/>
    <m/>
    <s v="23:05"/>
    <s v="04:25 29 May"/>
    <n v="1760"/>
    <n v="2"/>
    <s v="No info"/>
    <n v="16704"/>
    <n v="23"/>
    <s v="Night"/>
    <x v="11"/>
  </r>
  <r>
    <x v="1"/>
    <s v="9/04/2019"/>
    <s v="Delhi"/>
    <s v="Cochin"/>
    <s v="DEL "/>
    <s v=" NAG "/>
    <s v=" BOM "/>
    <s v=" COK"/>
    <m/>
    <s v="05:55"/>
    <s v="19:15 10 Apr"/>
    <n v="2240"/>
    <n v="2"/>
    <s v="No info"/>
    <n v="7711"/>
    <n v="5"/>
    <s v="Morning"/>
    <x v="18"/>
  </r>
  <r>
    <x v="2"/>
    <s v="3/06/2019"/>
    <s v="Delhi"/>
    <s v="Cochin"/>
    <s v="DEL "/>
    <s v=" BOM "/>
    <s v=" COK"/>
    <m/>
    <m/>
    <s v="17:30"/>
    <s v="04:25 04 Jun"/>
    <n v="655"/>
    <n v="1"/>
    <s v="In-flight meal not included"/>
    <n v="10262"/>
    <n v="17"/>
    <s v="Evening"/>
    <x v="7"/>
  </r>
  <r>
    <x v="4"/>
    <s v="24/06/2019"/>
    <s v="Delhi"/>
    <s v="Cochin"/>
    <s v="DEL "/>
    <s v=" BOM "/>
    <s v=" COK"/>
    <m/>
    <m/>
    <s v="12:50"/>
    <s v="21:00"/>
    <n v="490"/>
    <n v="1"/>
    <s v="In-flight meal not included"/>
    <n v="6007"/>
    <n v="12"/>
    <s v="Afternoon"/>
    <x v="7"/>
  </r>
  <r>
    <x v="1"/>
    <s v="1/04/2019"/>
    <s v="Kolkata"/>
    <s v="Banglore"/>
    <s v="CCU "/>
    <s v=" BOM "/>
    <s v=" AMD "/>
    <s v=" BLR"/>
    <m/>
    <s v="09:25"/>
    <s v="05:25 02 Apr"/>
    <n v="1200"/>
    <n v="2"/>
    <s v="No info"/>
    <n v="12219"/>
    <n v="9"/>
    <s v="Morning"/>
    <x v="62"/>
  </r>
  <r>
    <x v="5"/>
    <s v="1/05/2019"/>
    <s v="Banglore"/>
    <s v="Delhi"/>
    <s v="BLR "/>
    <s v=" DEL"/>
    <m/>
    <m/>
    <m/>
    <s v="20:55"/>
    <s v="23:40"/>
    <n v="165"/>
    <n v="0"/>
    <s v="No info"/>
    <n v="3898"/>
    <n v="20"/>
    <s v="Evening"/>
    <x v="0"/>
  </r>
  <r>
    <x v="2"/>
    <s v="6/05/2019"/>
    <s v="Kolkata"/>
    <s v="Banglore"/>
    <s v="CCU "/>
    <s v=" DEL "/>
    <s v=" BLR"/>
    <m/>
    <m/>
    <s v="17:00"/>
    <s v="22:05 07 May"/>
    <n v="1745"/>
    <n v="1"/>
    <s v="No info"/>
    <n v="11467"/>
    <n v="17"/>
    <s v="Evening"/>
    <x v="23"/>
  </r>
  <r>
    <x v="1"/>
    <s v="18/05/2019"/>
    <s v="Kolkata"/>
    <s v="Banglore"/>
    <s v="CCU "/>
    <s v=" JAI "/>
    <s v=" DEL "/>
    <s v=" BLR"/>
    <m/>
    <s v="08:20"/>
    <s v="20:25"/>
    <n v="725"/>
    <n v="2"/>
    <s v="No info"/>
    <n v="12534"/>
    <n v="8"/>
    <s v="Morning"/>
    <x v="68"/>
  </r>
  <r>
    <x v="2"/>
    <s v="6/06/2019"/>
    <s v="Kolkata"/>
    <s v="Banglore"/>
    <s v="CCU "/>
    <s v=" BOM "/>
    <s v=" BLR"/>
    <m/>
    <m/>
    <s v="08:25"/>
    <s v="18:15"/>
    <n v="590"/>
    <n v="1"/>
    <s v="In-flight meal not included"/>
    <n v="10844"/>
    <n v="8"/>
    <s v="Morning"/>
    <x v="10"/>
  </r>
  <r>
    <x v="3"/>
    <s v="24/03/2019"/>
    <s v="Banglore"/>
    <s v="New Delhi"/>
    <s v="BLR "/>
    <s v=" DEL"/>
    <m/>
    <m/>
    <m/>
    <s v="05:45"/>
    <s v="08:35"/>
    <n v="170"/>
    <n v="0"/>
    <s v="No info"/>
    <n v="4377"/>
    <n v="5"/>
    <s v="Morning"/>
    <x v="0"/>
  </r>
  <r>
    <x v="6"/>
    <s v="9/06/2019"/>
    <s v="Chennai"/>
    <s v="Kolkata"/>
    <s v="MAA "/>
    <s v=" CCU"/>
    <m/>
    <m/>
    <m/>
    <s v="17:45"/>
    <s v="20:05"/>
    <n v="140"/>
    <n v="0"/>
    <s v="No info"/>
    <n v="11982"/>
    <n v="17"/>
    <s v="Evening"/>
    <x v="9"/>
  </r>
  <r>
    <x v="3"/>
    <s v="9/06/2019"/>
    <s v="Banglore"/>
    <s v="Delhi"/>
    <s v="BLR "/>
    <s v=" DEL"/>
    <m/>
    <m/>
    <m/>
    <s v="09:30"/>
    <s v="12:20"/>
    <n v="170"/>
    <n v="0"/>
    <s v="No info"/>
    <n v="4423"/>
    <n v="9"/>
    <s v="Morning"/>
    <x v="0"/>
  </r>
  <r>
    <x v="2"/>
    <s v="3/03/2019"/>
    <s v="Delhi"/>
    <s v="Cochin"/>
    <s v="DEL "/>
    <s v=" BOM "/>
    <s v=" COK"/>
    <m/>
    <m/>
    <s v="19:15"/>
    <s v="04:25 04 Mar"/>
    <n v="550"/>
    <n v="1"/>
    <s v="No info"/>
    <n v="17234"/>
    <n v="19"/>
    <s v="Evening"/>
    <x v="7"/>
  </r>
  <r>
    <x v="6"/>
    <s v="1/04/2019"/>
    <s v="Kolkata"/>
    <s v="Banglore"/>
    <s v="CCU "/>
    <s v=" DEL "/>
    <s v=" BLR"/>
    <m/>
    <m/>
    <s v="07:10"/>
    <s v="22:55"/>
    <n v="945"/>
    <n v="1"/>
    <s v="No info"/>
    <n v="8295"/>
    <n v="7"/>
    <s v="Morning"/>
    <x v="23"/>
  </r>
  <r>
    <x v="2"/>
    <s v="6/03/2019"/>
    <s v="Delhi"/>
    <s v="Cochin"/>
    <s v="DEL "/>
    <s v=" JAI "/>
    <s v=" BOM "/>
    <s v=" COK"/>
    <m/>
    <s v="05:30"/>
    <s v="19:45 07 Mar"/>
    <n v="2295"/>
    <n v="2"/>
    <s v="In-flight meal not included"/>
    <n v="15864"/>
    <n v="5"/>
    <s v="Morning"/>
    <x v="29"/>
  </r>
  <r>
    <x v="5"/>
    <s v="27/05/2019"/>
    <s v="Banglore"/>
    <s v="Delhi"/>
    <s v="BLR "/>
    <s v=" DEL"/>
    <m/>
    <m/>
    <m/>
    <s v="11:40"/>
    <s v="14:30"/>
    <n v="170"/>
    <n v="0"/>
    <s v="No info"/>
    <n v="3398"/>
    <n v="11"/>
    <s v="Morning"/>
    <x v="0"/>
  </r>
  <r>
    <x v="4"/>
    <s v="9/06/2019"/>
    <s v="Delhi"/>
    <s v="Cochin"/>
    <s v="DEL "/>
    <s v=" BOM "/>
    <s v=" COK"/>
    <m/>
    <m/>
    <s v="13:00"/>
    <s v="01:30 10 Jun"/>
    <n v="750"/>
    <n v="1"/>
    <s v="No info"/>
    <n v="7198"/>
    <n v="13"/>
    <s v="Afternoon"/>
    <x v="7"/>
  </r>
  <r>
    <x v="2"/>
    <s v="6/04/2019"/>
    <s v="Banglore"/>
    <s v="Delhi"/>
    <s v="BLR "/>
    <s v=" DEL"/>
    <m/>
    <m/>
    <m/>
    <s v="06:00"/>
    <s v="08:45"/>
    <n v="165"/>
    <n v="0"/>
    <s v="No info"/>
    <n v="7229"/>
    <n v="6"/>
    <s v="Morning"/>
    <x v="0"/>
  </r>
  <r>
    <x v="2"/>
    <s v="12/06/2019"/>
    <s v="Delhi"/>
    <s v="Cochin"/>
    <s v="DEL "/>
    <s v=" JAI "/>
    <s v=" BOM "/>
    <s v=" COK"/>
    <m/>
    <s v="05:30"/>
    <s v="04:25 13 Jun"/>
    <n v="1375"/>
    <n v="2"/>
    <s v="No info"/>
    <n v="13014"/>
    <n v="5"/>
    <s v="Morning"/>
    <x v="29"/>
  </r>
  <r>
    <x v="1"/>
    <s v="9/05/2019"/>
    <s v="Kolkata"/>
    <s v="Banglore"/>
    <s v="CCU "/>
    <s v=" MAA "/>
    <s v=" BLR"/>
    <m/>
    <m/>
    <s v="14:35"/>
    <s v="14:35 10 May"/>
    <n v="1440"/>
    <n v="1"/>
    <s v="No info"/>
    <n v="6528"/>
    <n v="14"/>
    <s v="Afternoon"/>
    <x v="19"/>
  </r>
  <r>
    <x v="2"/>
    <s v="12/06/2019"/>
    <s v="Delhi"/>
    <s v="Cochin"/>
    <s v="DEL "/>
    <s v=" IDR "/>
    <s v=" BOM "/>
    <s v=" COK"/>
    <m/>
    <s v="09:35"/>
    <s v="12:35 13 Jun"/>
    <n v="1620"/>
    <n v="2"/>
    <s v="No info"/>
    <n v="13292"/>
    <n v="9"/>
    <s v="Morning"/>
    <x v="15"/>
  </r>
  <r>
    <x v="2"/>
    <s v="21/05/2019"/>
    <s v="Delhi"/>
    <s v="Cochin"/>
    <s v="DEL "/>
    <s v=" AMD "/>
    <s v=" BOM "/>
    <s v=" COK"/>
    <m/>
    <s v="19:10"/>
    <s v="19:00 22 May"/>
    <n v="1430"/>
    <n v="2"/>
    <s v="No info"/>
    <n v="15129"/>
    <n v="19"/>
    <s v="Evening"/>
    <x v="11"/>
  </r>
  <r>
    <x v="1"/>
    <s v="15/06/2019"/>
    <s v="Delhi"/>
    <s v="Cochin"/>
    <s v="DEL "/>
    <s v=" BHO "/>
    <s v=" BOM "/>
    <s v=" COK"/>
    <m/>
    <s v="20:00"/>
    <s v="19:15 16 Jun"/>
    <n v="1395"/>
    <n v="2"/>
    <s v="No info"/>
    <n v="11071"/>
    <n v="20"/>
    <s v="Evening"/>
    <x v="28"/>
  </r>
  <r>
    <x v="3"/>
    <s v="21/04/2019"/>
    <s v="Kolkata"/>
    <s v="Banglore"/>
    <s v="CCU "/>
    <s v=" BLR"/>
    <m/>
    <m/>
    <m/>
    <s v="06:55"/>
    <s v="09:30"/>
    <n v="155"/>
    <n v="0"/>
    <s v="No info"/>
    <n v="4174"/>
    <n v="6"/>
    <s v="Morning"/>
    <x v="5"/>
  </r>
  <r>
    <x v="4"/>
    <s v="27/03/2019"/>
    <s v="Delhi"/>
    <s v="Cochin"/>
    <s v="DEL "/>
    <s v=" BOM "/>
    <s v=" COK"/>
    <m/>
    <m/>
    <s v="04:00"/>
    <s v="18:50"/>
    <n v="890"/>
    <n v="1"/>
    <s v="No info"/>
    <n v="11299"/>
    <n v="4"/>
    <s v="Night"/>
    <x v="7"/>
  </r>
  <r>
    <x v="2"/>
    <s v="18/05/2019"/>
    <s v="Delhi"/>
    <s v="Cochin"/>
    <s v="DEL "/>
    <s v=" BOM "/>
    <s v=" COK"/>
    <m/>
    <m/>
    <s v="19:45"/>
    <s v="12:35 19 May"/>
    <n v="1010"/>
    <n v="1"/>
    <s v="In-flight meal not included"/>
    <n v="12373"/>
    <n v="19"/>
    <s v="Evening"/>
    <x v="7"/>
  </r>
  <r>
    <x v="1"/>
    <s v="01/03/2019"/>
    <s v="Banglore"/>
    <s v="New Delhi"/>
    <s v="BLR "/>
    <s v=" CCU "/>
    <s v=" DEL"/>
    <m/>
    <m/>
    <s v="05:50"/>
    <s v="09:15 02 Mar"/>
    <n v="1645"/>
    <n v="1"/>
    <s v="No info"/>
    <n v="13439"/>
    <n v="5"/>
    <s v="Morning"/>
    <x v="47"/>
  </r>
  <r>
    <x v="0"/>
    <s v="1/05/2019"/>
    <s v="Kolkata"/>
    <s v="Banglore"/>
    <s v="CCU "/>
    <s v=" BLR"/>
    <m/>
    <m/>
    <m/>
    <s v="20:20"/>
    <s v="22:55"/>
    <n v="155"/>
    <n v="0"/>
    <s v="No info"/>
    <n v="4804"/>
    <n v="20"/>
    <s v="Evening"/>
    <x v="5"/>
  </r>
  <r>
    <x v="1"/>
    <s v="12/05/2019"/>
    <s v="Kolkata"/>
    <s v="Banglore"/>
    <s v="CCU "/>
    <s v=" BOM "/>
    <s v=" GOI "/>
    <s v=" BLR"/>
    <m/>
    <s v="09:25"/>
    <s v="05:35 13 May"/>
    <n v="1210"/>
    <n v="2"/>
    <s v="No info"/>
    <n v="11642"/>
    <n v="9"/>
    <s v="Morning"/>
    <x v="48"/>
  </r>
  <r>
    <x v="0"/>
    <s v="18/06/2019"/>
    <s v="Banglore"/>
    <s v="Delhi"/>
    <s v="BLR "/>
    <s v=" DEL"/>
    <m/>
    <m/>
    <m/>
    <s v="00:25"/>
    <s v="03:15"/>
    <n v="170"/>
    <n v="0"/>
    <s v="No info"/>
    <n v="3419"/>
    <n v="0"/>
    <s v="Night"/>
    <x v="0"/>
  </r>
  <r>
    <x v="0"/>
    <s v="21/05/2019"/>
    <s v="Kolkata"/>
    <s v="Banglore"/>
    <s v="CCU "/>
    <s v=" RPR "/>
    <s v=" HYD "/>
    <s v=" BLR"/>
    <m/>
    <s v="06:35"/>
    <s v="12:10"/>
    <n v="335"/>
    <n v="2"/>
    <s v="No info"/>
    <n v="6103"/>
    <n v="6"/>
    <s v="Morning"/>
    <x v="92"/>
  </r>
  <r>
    <x v="1"/>
    <s v="9/05/2019"/>
    <s v="Kolkata"/>
    <s v="Banglore"/>
    <s v="CCU "/>
    <s v=" DEL "/>
    <s v=" COK "/>
    <s v=" BLR"/>
    <m/>
    <s v="07:00"/>
    <s v="01:20 10 May"/>
    <n v="1100"/>
    <n v="2"/>
    <s v="No info"/>
    <n v="13033"/>
    <n v="7"/>
    <s v="Morning"/>
    <x v="54"/>
  </r>
  <r>
    <x v="2"/>
    <s v="18/03/2019"/>
    <s v="Banglore"/>
    <s v="New Delhi"/>
    <s v="BLR "/>
    <s v=" BOM "/>
    <s v=" JDH "/>
    <s v=" DEL"/>
    <m/>
    <s v="08:55"/>
    <s v="15:55"/>
    <n v="420"/>
    <n v="2"/>
    <s v="In-flight meal not included"/>
    <n v="11245"/>
    <n v="8"/>
    <s v="Morning"/>
    <x v="43"/>
  </r>
  <r>
    <x v="2"/>
    <s v="1/04/2019"/>
    <s v="Kolkata"/>
    <s v="Banglore"/>
    <s v="CCU "/>
    <s v=" BOM "/>
    <s v=" BLR"/>
    <m/>
    <m/>
    <s v="06:30"/>
    <s v="12:00"/>
    <n v="330"/>
    <n v="1"/>
    <s v="In-flight meal not included"/>
    <n v="10056"/>
    <n v="6"/>
    <s v="Morning"/>
    <x v="10"/>
  </r>
  <r>
    <x v="2"/>
    <s v="6/06/2019"/>
    <s v="Kolkata"/>
    <s v="Banglore"/>
    <s v="CCU "/>
    <s v=" DEL "/>
    <s v=" BLR"/>
    <m/>
    <m/>
    <s v="20:25"/>
    <s v="14:25 07 Jun"/>
    <n v="1080"/>
    <n v="1"/>
    <s v="In-flight meal not included"/>
    <n v="10539"/>
    <n v="20"/>
    <s v="Evening"/>
    <x v="23"/>
  </r>
  <r>
    <x v="0"/>
    <s v="18/03/2019"/>
    <s v="Chennai"/>
    <s v="Kolkata"/>
    <s v="MAA "/>
    <s v=" CCU"/>
    <m/>
    <m/>
    <m/>
    <s v="22:05"/>
    <s v="00:25 19 Mar"/>
    <n v="140"/>
    <n v="0"/>
    <s v="No info"/>
    <n v="5277"/>
    <n v="22"/>
    <s v="Night"/>
    <x v="9"/>
  </r>
  <r>
    <x v="1"/>
    <s v="21/05/2019"/>
    <s v="Kolkata"/>
    <s v="Banglore"/>
    <s v="CCU "/>
    <s v=" DEL "/>
    <s v=" BLR"/>
    <m/>
    <m/>
    <s v="10:00"/>
    <s v="23:15"/>
    <n v="795"/>
    <n v="1"/>
    <s v="No info"/>
    <n v="11936"/>
    <n v="10"/>
    <s v="Morning"/>
    <x v="23"/>
  </r>
  <r>
    <x v="2"/>
    <s v="9/06/2019"/>
    <s v="Delhi"/>
    <s v="Cochin"/>
    <s v="DEL "/>
    <s v=" JAI "/>
    <s v=" BOM "/>
    <s v=" COK"/>
    <m/>
    <s v="05:30"/>
    <s v="04:25 10 Jun"/>
    <n v="1375"/>
    <n v="2"/>
    <s v="No info"/>
    <n v="13014"/>
    <n v="5"/>
    <s v="Morning"/>
    <x v="29"/>
  </r>
  <r>
    <x v="6"/>
    <s v="6/06/2019"/>
    <s v="Kolkata"/>
    <s v="Banglore"/>
    <s v="CCU "/>
    <s v=" DEL "/>
    <s v=" BLR"/>
    <m/>
    <m/>
    <s v="17:00"/>
    <s v="20:20 07 Jun"/>
    <n v="1640"/>
    <n v="1"/>
    <s v="No info"/>
    <n v="8820"/>
    <n v="17"/>
    <s v="Evening"/>
    <x v="23"/>
  </r>
  <r>
    <x v="2"/>
    <s v="9/05/2019"/>
    <s v="Delhi"/>
    <s v="Cochin"/>
    <s v="DEL "/>
    <s v=" BOM "/>
    <s v=" COK"/>
    <m/>
    <m/>
    <s v="15:00"/>
    <s v="12:35 10 May"/>
    <n v="1295"/>
    <n v="1"/>
    <s v="In-flight meal not included"/>
    <n v="12373"/>
    <n v="15"/>
    <s v="Afternoon"/>
    <x v="7"/>
  </r>
  <r>
    <x v="2"/>
    <s v="1/06/2019"/>
    <s v="Delhi"/>
    <s v="Cochin"/>
    <s v="DEL "/>
    <s v=" BOM "/>
    <s v=" COK"/>
    <m/>
    <m/>
    <s v="09:00"/>
    <s v="12:35 02 Jun"/>
    <n v="1655"/>
    <n v="1"/>
    <s v="In-flight meal not included"/>
    <n v="10262"/>
    <n v="9"/>
    <s v="Morning"/>
    <x v="7"/>
  </r>
  <r>
    <x v="2"/>
    <s v="3/06/2019"/>
    <s v="Mumbai"/>
    <s v="Hyderabad"/>
    <s v="BOM "/>
    <s v=" HYD"/>
    <m/>
    <m/>
    <m/>
    <s v="07:05"/>
    <s v="08:30"/>
    <n v="85"/>
    <n v="0"/>
    <s v="In-flight meal not included"/>
    <n v="4995"/>
    <n v="7"/>
    <s v="Morning"/>
    <x v="27"/>
  </r>
  <r>
    <x v="2"/>
    <s v="27/03/2019"/>
    <s v="Delhi"/>
    <s v="Cochin"/>
    <s v="DEL "/>
    <s v=" BOM "/>
    <s v=" COK"/>
    <m/>
    <m/>
    <s v="21:50"/>
    <s v="19:45 28 Mar"/>
    <n v="1315"/>
    <n v="1"/>
    <s v="In-flight meal not included"/>
    <n v="7438"/>
    <n v="21"/>
    <s v="Night"/>
    <x v="7"/>
  </r>
  <r>
    <x v="0"/>
    <s v="21/03/2019"/>
    <s v="Kolkata"/>
    <s v="Banglore"/>
    <s v="CCU "/>
    <s v=" BLR"/>
    <m/>
    <m/>
    <m/>
    <s v="05:30"/>
    <s v="08:20"/>
    <n v="170"/>
    <n v="0"/>
    <s v="No info"/>
    <n v="4148"/>
    <n v="5"/>
    <s v="Morning"/>
    <x v="5"/>
  </r>
  <r>
    <x v="0"/>
    <s v="27/05/2019"/>
    <s v="Chennai"/>
    <s v="Kolkata"/>
    <s v="MAA "/>
    <s v=" CCU"/>
    <m/>
    <m/>
    <m/>
    <s v="14:45"/>
    <s v="17:05"/>
    <n v="140"/>
    <n v="0"/>
    <s v="No info"/>
    <n v="3597"/>
    <n v="14"/>
    <s v="Afternoon"/>
    <x v="9"/>
  </r>
  <r>
    <x v="7"/>
    <s v="1/05/2019"/>
    <s v="Kolkata"/>
    <s v="Banglore"/>
    <s v="CCU "/>
    <s v=" DEL "/>
    <s v=" BLR"/>
    <m/>
    <m/>
    <s v="07:35"/>
    <s v="23:30"/>
    <n v="955"/>
    <n v="1"/>
    <s v="No info"/>
    <n v="5192"/>
    <n v="7"/>
    <s v="Morning"/>
    <x v="23"/>
  </r>
  <r>
    <x v="2"/>
    <s v="06/03/2019"/>
    <s v="Banglore"/>
    <s v="New Delhi"/>
    <s v="BLR "/>
    <s v=" BOM "/>
    <s v=" DEL"/>
    <m/>
    <m/>
    <s v="08:00"/>
    <s v="20:20"/>
    <n v="740"/>
    <n v="1"/>
    <s v="No info"/>
    <n v="16736"/>
    <n v="8"/>
    <s v="Morning"/>
    <x v="6"/>
  </r>
  <r>
    <x v="4"/>
    <s v="1/06/2019"/>
    <s v="Delhi"/>
    <s v="Cochin"/>
    <s v="DEL "/>
    <s v=" BOM "/>
    <s v=" COK"/>
    <m/>
    <m/>
    <s v="13:00"/>
    <s v="21:00"/>
    <n v="480"/>
    <n v="1"/>
    <s v="No info"/>
    <n v="7933"/>
    <n v="13"/>
    <s v="Afternoon"/>
    <x v="7"/>
  </r>
  <r>
    <x v="1"/>
    <s v="18/05/2019"/>
    <s v="Delhi"/>
    <s v="Cochin"/>
    <s v="DEL "/>
    <s v=" BOM "/>
    <s v=" COK"/>
    <m/>
    <m/>
    <s v="08:00"/>
    <s v="19:15"/>
    <n v="675"/>
    <n v="1"/>
    <s v="No info"/>
    <n v="8879"/>
    <n v="8"/>
    <s v="Morning"/>
    <x v="7"/>
  </r>
  <r>
    <x v="0"/>
    <s v="12/05/2019"/>
    <s v="Delhi"/>
    <s v="Cochin"/>
    <s v="DEL "/>
    <s v=" COK"/>
    <m/>
    <m/>
    <m/>
    <s v="14:25"/>
    <s v="17:40"/>
    <n v="195"/>
    <n v="0"/>
    <s v="No info"/>
    <n v="5000"/>
    <n v="14"/>
    <s v="Afternoon"/>
    <x v="22"/>
  </r>
  <r>
    <x v="6"/>
    <s v="6/05/2019"/>
    <s v="Kolkata"/>
    <s v="Banglore"/>
    <s v="CCU "/>
    <s v=" DEL "/>
    <s v=" BLR"/>
    <m/>
    <m/>
    <s v="17:00"/>
    <s v="09:05 07 May"/>
    <n v="965"/>
    <n v="1"/>
    <s v="No info"/>
    <n v="8137"/>
    <n v="17"/>
    <s v="Evening"/>
    <x v="23"/>
  </r>
  <r>
    <x v="1"/>
    <s v="9/03/2019"/>
    <s v="Delhi"/>
    <s v="Cochin"/>
    <s v="DEL "/>
    <s v=" CCU "/>
    <s v=" BOM "/>
    <s v=" COK"/>
    <m/>
    <s v="16:55"/>
    <s v="19:15 10 Mar"/>
    <n v="1580"/>
    <n v="2"/>
    <s v="No info"/>
    <n v="22096"/>
    <n v="16"/>
    <s v="Afternoon"/>
    <x v="13"/>
  </r>
  <r>
    <x v="3"/>
    <s v="24/03/2019"/>
    <s v="Banglore"/>
    <s v="New Delhi"/>
    <s v="BLR "/>
    <s v=" DEL"/>
    <m/>
    <m/>
    <m/>
    <s v="05:45"/>
    <s v="08:35"/>
    <n v="170"/>
    <n v="0"/>
    <s v="No check-in baggage included"/>
    <n v="4273"/>
    <n v="5"/>
    <s v="Morning"/>
    <x v="0"/>
  </r>
  <r>
    <x v="2"/>
    <s v="01/03/2019"/>
    <s v="Banglore"/>
    <s v="New Delhi"/>
    <s v="BLR "/>
    <s v=" BOM "/>
    <s v=" DEL"/>
    <m/>
    <m/>
    <s v="18:40"/>
    <s v="00:45 02 Mar"/>
    <n v="365"/>
    <n v="1"/>
    <s v="No info"/>
    <n v="35185"/>
    <n v="18"/>
    <s v="Evening"/>
    <x v="6"/>
  </r>
  <r>
    <x v="0"/>
    <s v="15/04/2019"/>
    <s v="Kolkata"/>
    <s v="Banglore"/>
    <s v="CCU "/>
    <s v=" BBI "/>
    <s v=" BLR"/>
    <m/>
    <m/>
    <s v="19:35"/>
    <s v="23:15"/>
    <n v="220"/>
    <n v="1"/>
    <s v="No info"/>
    <n v="4226"/>
    <n v="19"/>
    <s v="Evening"/>
    <x v="37"/>
  </r>
  <r>
    <x v="2"/>
    <s v="1/05/2019"/>
    <s v="Kolkata"/>
    <s v="Banglore"/>
    <s v="CCU "/>
    <s v=" BOM "/>
    <s v=" BLR"/>
    <m/>
    <m/>
    <s v="08:25"/>
    <s v="16:20"/>
    <n v="475"/>
    <n v="1"/>
    <s v="In-flight meal not included"/>
    <n v="10844"/>
    <n v="8"/>
    <s v="Morning"/>
    <x v="10"/>
  </r>
  <r>
    <x v="0"/>
    <s v="12/06/2019"/>
    <s v="Mumbai"/>
    <s v="Hyderabad"/>
    <s v="BOM "/>
    <s v=" HYD"/>
    <m/>
    <m/>
    <m/>
    <s v="12:00"/>
    <s v="13:30"/>
    <n v="90"/>
    <n v="0"/>
    <s v="No info"/>
    <n v="2754"/>
    <n v="12"/>
    <s v="Afternoon"/>
    <x v="27"/>
  </r>
  <r>
    <x v="0"/>
    <s v="6/06/2019"/>
    <s v="Kolkata"/>
    <s v="Banglore"/>
    <s v="CCU "/>
    <s v=" VTZ "/>
    <s v=" BLR"/>
    <m/>
    <m/>
    <s v="10:30"/>
    <s v="16:05"/>
    <n v="335"/>
    <n v="1"/>
    <s v="No info"/>
    <n v="6301"/>
    <n v="10"/>
    <s v="Morning"/>
    <x v="93"/>
  </r>
  <r>
    <x v="1"/>
    <s v="18/05/2019"/>
    <s v="Kolkata"/>
    <s v="Banglore"/>
    <s v="CCU "/>
    <s v=" BOM "/>
    <s v=" COK "/>
    <s v=" BLR"/>
    <m/>
    <s v="09:25"/>
    <s v="13:45 19 May"/>
    <n v="1700"/>
    <n v="2"/>
    <s v="No info"/>
    <n v="13222"/>
    <n v="9"/>
    <s v="Morning"/>
    <x v="46"/>
  </r>
  <r>
    <x v="2"/>
    <s v="21/05/2019"/>
    <s v="Delhi"/>
    <s v="Cochin"/>
    <s v="DEL "/>
    <s v=" BOM "/>
    <s v=" COK"/>
    <m/>
    <m/>
    <s v="17:30"/>
    <s v="12:35 22 May"/>
    <n v="1145"/>
    <n v="1"/>
    <s v="In-flight meal not included"/>
    <n v="12898"/>
    <n v="17"/>
    <s v="Evening"/>
    <x v="7"/>
  </r>
  <r>
    <x v="1"/>
    <s v="12/03/2019"/>
    <s v="Banglore"/>
    <s v="New Delhi"/>
    <s v="BLR "/>
    <s v=" BOM "/>
    <s v=" DEL"/>
    <m/>
    <m/>
    <s v="06:45"/>
    <s v="20:35"/>
    <n v="830"/>
    <n v="1"/>
    <s v="No info"/>
    <n v="12127"/>
    <n v="6"/>
    <s v="Morning"/>
    <x v="6"/>
  </r>
  <r>
    <x v="2"/>
    <s v="21/05/2019"/>
    <s v="Kolkata"/>
    <s v="Banglore"/>
    <s v="CCU "/>
    <s v=" DEL "/>
    <s v=" BLR"/>
    <m/>
    <m/>
    <s v="20:25"/>
    <s v="22:05 22 May"/>
    <n v="1540"/>
    <n v="1"/>
    <s v="No info"/>
    <n v="13067"/>
    <n v="20"/>
    <s v="Evening"/>
    <x v="23"/>
  </r>
  <r>
    <x v="1"/>
    <s v="1/04/2019"/>
    <s v="Kolkata"/>
    <s v="Banglore"/>
    <s v="CCU "/>
    <s v=" GAU "/>
    <s v=" DEL "/>
    <s v=" BLR"/>
    <m/>
    <s v="16:45"/>
    <s v="20:25 02 Apr"/>
    <n v="1660"/>
    <n v="2"/>
    <s v="No info"/>
    <n v="9920"/>
    <n v="16"/>
    <s v="Afternoon"/>
    <x v="17"/>
  </r>
  <r>
    <x v="5"/>
    <s v="1/04/2019"/>
    <s v="Banglore"/>
    <s v="Delhi"/>
    <s v="BLR "/>
    <s v=" DEL"/>
    <m/>
    <m/>
    <m/>
    <s v="07:45"/>
    <s v="10:40"/>
    <n v="175"/>
    <n v="0"/>
    <s v="No info"/>
    <n v="4239"/>
    <n v="7"/>
    <s v="Morning"/>
    <x v="0"/>
  </r>
  <r>
    <x v="2"/>
    <s v="6/06/2019"/>
    <s v="Delhi"/>
    <s v="Cochin"/>
    <s v="DEL "/>
    <s v=" BOM "/>
    <s v=" COK"/>
    <m/>
    <m/>
    <s v="21:50"/>
    <s v="19:00 07 Jun"/>
    <n v="1270"/>
    <n v="1"/>
    <s v="No info"/>
    <n v="14714"/>
    <n v="21"/>
    <s v="Night"/>
    <x v="7"/>
  </r>
  <r>
    <x v="0"/>
    <s v="6/05/2019"/>
    <s v="Kolkata"/>
    <s v="Banglore"/>
    <s v="CCU "/>
    <s v=" NAG "/>
    <s v=" BLR"/>
    <m/>
    <m/>
    <s v="18:05"/>
    <s v="23:30"/>
    <n v="325"/>
    <n v="1"/>
    <s v="No info"/>
    <n v="6218"/>
    <n v="18"/>
    <s v="Evening"/>
    <x v="3"/>
  </r>
  <r>
    <x v="0"/>
    <s v="1/03/2019"/>
    <s v="Chennai"/>
    <s v="Kolkata"/>
    <s v="MAA "/>
    <s v=" CCU"/>
    <m/>
    <m/>
    <m/>
    <s v="05:15"/>
    <s v="07:35"/>
    <n v="140"/>
    <n v="0"/>
    <s v="No info"/>
    <n v="7295"/>
    <n v="5"/>
    <s v="Morning"/>
    <x v="9"/>
  </r>
  <r>
    <x v="4"/>
    <s v="9/06/2019"/>
    <s v="Delhi"/>
    <s v="Cochin"/>
    <s v="DEL "/>
    <s v=" BOM "/>
    <s v=" COK"/>
    <m/>
    <m/>
    <s v="03:50"/>
    <s v="11:30"/>
    <n v="460"/>
    <n v="1"/>
    <s v="No info"/>
    <n v="7408"/>
    <n v="3"/>
    <s v="Night"/>
    <x v="7"/>
  </r>
  <r>
    <x v="2"/>
    <s v="9/06/2019"/>
    <s v="Kolkata"/>
    <s v="Banglore"/>
    <s v="CCU "/>
    <s v=" DEL "/>
    <s v=" BLR"/>
    <m/>
    <m/>
    <s v="09:35"/>
    <s v="18:00"/>
    <n v="505"/>
    <n v="1"/>
    <s v="In-flight meal not included"/>
    <n v="13994"/>
    <n v="9"/>
    <s v="Morning"/>
    <x v="23"/>
  </r>
  <r>
    <x v="0"/>
    <s v="15/05/2019"/>
    <s v="Kolkata"/>
    <s v="Banglore"/>
    <s v="CCU "/>
    <s v=" BLR"/>
    <m/>
    <m/>
    <m/>
    <s v="14:25"/>
    <s v="16:55"/>
    <n v="150"/>
    <n v="0"/>
    <s v="No info"/>
    <n v="5224"/>
    <n v="14"/>
    <s v="Afternoon"/>
    <x v="5"/>
  </r>
  <r>
    <x v="3"/>
    <s v="9/03/2019"/>
    <s v="Mumbai"/>
    <s v="Hyderabad"/>
    <s v="BOM "/>
    <s v=" HYD"/>
    <m/>
    <m/>
    <m/>
    <s v="05:45"/>
    <s v="07:05"/>
    <n v="80"/>
    <n v="0"/>
    <s v="No info"/>
    <n v="4391"/>
    <n v="5"/>
    <s v="Morning"/>
    <x v="27"/>
  </r>
  <r>
    <x v="1"/>
    <s v="18/05/2019"/>
    <s v="Kolkata"/>
    <s v="Banglore"/>
    <s v="CCU "/>
    <s v=" DEL "/>
    <s v=" AMD "/>
    <s v=" BLR"/>
    <m/>
    <s v="10:00"/>
    <s v="05:25 19 May"/>
    <n v="1165"/>
    <n v="2"/>
    <s v="No info"/>
    <n v="14109"/>
    <n v="10"/>
    <s v="Morning"/>
    <x v="51"/>
  </r>
  <r>
    <x v="3"/>
    <s v="27/04/2019"/>
    <s v="Banglore"/>
    <s v="Delhi"/>
    <s v="BLR "/>
    <s v=" DEL"/>
    <m/>
    <m/>
    <m/>
    <s v="09:30"/>
    <s v="12:20"/>
    <n v="170"/>
    <n v="0"/>
    <s v="No check-in baggage included"/>
    <n v="4885"/>
    <n v="9"/>
    <s v="Morning"/>
    <x v="0"/>
  </r>
  <r>
    <x v="2"/>
    <s v="1/06/2019"/>
    <s v="Banglore"/>
    <s v="Delhi"/>
    <s v="BLR "/>
    <s v=" DEL"/>
    <m/>
    <m/>
    <m/>
    <s v="08:20"/>
    <s v="11:20"/>
    <n v="180"/>
    <n v="0"/>
    <s v="No info"/>
    <n v="8016"/>
    <n v="8"/>
    <s v="Morning"/>
    <x v="0"/>
  </r>
  <r>
    <x v="4"/>
    <s v="24/06/2019"/>
    <s v="Delhi"/>
    <s v="Cochin"/>
    <s v="DEL "/>
    <s v=" BOM "/>
    <s v=" COK"/>
    <m/>
    <m/>
    <s v="06:00"/>
    <s v="12:35"/>
    <n v="395"/>
    <n v="1"/>
    <s v="No info"/>
    <n v="12524"/>
    <n v="6"/>
    <s v="Morning"/>
    <x v="7"/>
  </r>
  <r>
    <x v="2"/>
    <s v="27/03/2019"/>
    <s v="Delhi"/>
    <s v="Cochin"/>
    <s v="DEL "/>
    <s v=" BOM "/>
    <s v=" COK"/>
    <m/>
    <m/>
    <s v="02:15"/>
    <s v="18:50"/>
    <n v="995"/>
    <n v="1"/>
    <s v="In-flight meal not included"/>
    <n v="6017"/>
    <n v="2"/>
    <s v="Night"/>
    <x v="7"/>
  </r>
  <r>
    <x v="1"/>
    <s v="9/05/2019"/>
    <s v="Delhi"/>
    <s v="Cochin"/>
    <s v="DEL "/>
    <s v=" GOI "/>
    <s v=" BOM "/>
    <s v=" COK"/>
    <m/>
    <s v="22:00"/>
    <s v="19:15 10 May"/>
    <n v="1275"/>
    <n v="2"/>
    <s v="No info"/>
    <n v="10441"/>
    <n v="22"/>
    <s v="Night"/>
    <x v="34"/>
  </r>
  <r>
    <x v="3"/>
    <s v="1/04/2019"/>
    <s v="Banglore"/>
    <s v="Delhi"/>
    <s v="BLR "/>
    <s v=" DEL"/>
    <m/>
    <m/>
    <m/>
    <s v="21:10"/>
    <s v="00:05 02 Apr"/>
    <n v="175"/>
    <n v="0"/>
    <s v="No info"/>
    <n v="3625"/>
    <n v="21"/>
    <s v="Night"/>
    <x v="0"/>
  </r>
  <r>
    <x v="1"/>
    <s v="9/03/2019"/>
    <s v="Delhi"/>
    <s v="Cochin"/>
    <s v="DEL "/>
    <s v=" RPR "/>
    <s v=" NAG "/>
    <s v=" BOM "/>
    <s v=" COK"/>
    <s v="05:15"/>
    <s v="19:15 10 Mar"/>
    <n v="2280"/>
    <n v="3"/>
    <s v="No info"/>
    <n v="15586"/>
    <n v="5"/>
    <s v="Morning"/>
    <x v="49"/>
  </r>
  <r>
    <x v="1"/>
    <s v="27/03/2019"/>
    <s v="Delhi"/>
    <s v="Cochin"/>
    <s v="DEL "/>
    <s v=" BOM "/>
    <s v=" COK"/>
    <m/>
    <m/>
    <s v="08:00"/>
    <s v="19:15"/>
    <n v="675"/>
    <n v="1"/>
    <s v="No info"/>
    <n v="7199"/>
    <n v="8"/>
    <s v="Morning"/>
    <x v="7"/>
  </r>
  <r>
    <x v="2"/>
    <s v="21/03/2019"/>
    <s v="Delhi"/>
    <s v="Cochin"/>
    <s v="DEL "/>
    <s v=" IXC "/>
    <s v=" BOM "/>
    <s v=" COK"/>
    <m/>
    <s v="06:20"/>
    <s v="04:25 22 Mar"/>
    <n v="1325"/>
    <n v="2"/>
    <s v="No info"/>
    <n v="12273"/>
    <n v="6"/>
    <s v="Morning"/>
    <x v="76"/>
  </r>
  <r>
    <x v="4"/>
    <s v="6/06/2019"/>
    <s v="Delhi"/>
    <s v="Cochin"/>
    <s v="DEL "/>
    <s v=" BOM "/>
    <s v=" COK"/>
    <m/>
    <m/>
    <s v="19:00"/>
    <s v="01:30 07 Jun"/>
    <n v="390"/>
    <n v="1"/>
    <s v="No info"/>
    <n v="7530"/>
    <n v="19"/>
    <s v="Evening"/>
    <x v="7"/>
  </r>
  <r>
    <x v="2"/>
    <s v="21/05/2019"/>
    <s v="Mumbai"/>
    <s v="Hyderabad"/>
    <s v="BOM "/>
    <s v=" HYD"/>
    <m/>
    <m/>
    <m/>
    <s v="19:35"/>
    <s v="21:05"/>
    <n v="90"/>
    <n v="0"/>
    <s v="No info"/>
    <n v="5678"/>
    <n v="19"/>
    <s v="Evening"/>
    <x v="27"/>
  </r>
  <r>
    <x v="1"/>
    <s v="24/06/2019"/>
    <s v="Delhi"/>
    <s v="Cochin"/>
    <s v="DEL "/>
    <s v=" GOI "/>
    <s v=" BOM "/>
    <s v=" COK"/>
    <m/>
    <s v="10:55"/>
    <s v="07:40 25 Jun"/>
    <n v="1245"/>
    <n v="2"/>
    <s v="No info"/>
    <n v="11753"/>
    <n v="10"/>
    <s v="Morning"/>
    <x v="34"/>
  </r>
  <r>
    <x v="3"/>
    <s v="21/05/2019"/>
    <s v="Mumbai"/>
    <s v="Hyderabad"/>
    <s v="BOM "/>
    <s v=" HYD"/>
    <m/>
    <m/>
    <m/>
    <s v="22:45"/>
    <s v="00:15 22 May"/>
    <n v="90"/>
    <n v="0"/>
    <s v="No check-in baggage included"/>
    <n v="1965"/>
    <n v="22"/>
    <s v="Night"/>
    <x v="27"/>
  </r>
  <r>
    <x v="0"/>
    <s v="21/03/2019"/>
    <s v="Delhi"/>
    <s v="Cochin"/>
    <s v="DEL "/>
    <s v=" BOM "/>
    <s v=" COK"/>
    <m/>
    <m/>
    <s v="06:40"/>
    <s v="13:20"/>
    <n v="400"/>
    <n v="1"/>
    <s v="No info"/>
    <n v="10208"/>
    <n v="6"/>
    <s v="Morning"/>
    <x v="7"/>
  </r>
  <r>
    <x v="0"/>
    <s v="21/05/2019"/>
    <s v="Delhi"/>
    <s v="Cochin"/>
    <s v="DEL "/>
    <s v=" BOM "/>
    <s v=" COK"/>
    <m/>
    <m/>
    <s v="20:25"/>
    <s v="01:30 22 May"/>
    <n v="305"/>
    <n v="1"/>
    <s v="No info"/>
    <n v="5054"/>
    <n v="20"/>
    <s v="Evening"/>
    <x v="7"/>
  </r>
  <r>
    <x v="0"/>
    <s v="3/03/2019"/>
    <s v="Delhi"/>
    <s v="Cochin"/>
    <s v="DEL "/>
    <s v=" BOM "/>
    <s v=" COK"/>
    <m/>
    <m/>
    <s v="08:25"/>
    <s v="15:30"/>
    <n v="425"/>
    <n v="1"/>
    <s v="No info"/>
    <n v="14871"/>
    <n v="8"/>
    <s v="Morning"/>
    <x v="7"/>
  </r>
  <r>
    <x v="2"/>
    <s v="18/05/2019"/>
    <s v="Delhi"/>
    <s v="Cochin"/>
    <s v="DEL "/>
    <s v=" BOM "/>
    <s v=" COK"/>
    <m/>
    <m/>
    <s v="07:05"/>
    <s v="19:00"/>
    <n v="715"/>
    <n v="1"/>
    <s v="In-flight meal not included"/>
    <n v="12373"/>
    <n v="7"/>
    <s v="Morning"/>
    <x v="7"/>
  </r>
  <r>
    <x v="3"/>
    <s v="15/06/2019"/>
    <s v="Mumbai"/>
    <s v="Hyderabad"/>
    <s v="BOM "/>
    <s v=" HYD"/>
    <m/>
    <m/>
    <m/>
    <s v="22:45"/>
    <s v="00:15 16 Jun"/>
    <n v="90"/>
    <n v="0"/>
    <s v="No info"/>
    <n v="2017"/>
    <n v="22"/>
    <s v="Night"/>
    <x v="27"/>
  </r>
  <r>
    <x v="2"/>
    <s v="24/03/2019"/>
    <s v="Kolkata"/>
    <s v="Banglore"/>
    <s v="CCU "/>
    <s v=" BOM "/>
    <s v=" BLR"/>
    <m/>
    <m/>
    <s v="13:55"/>
    <s v="04:45 25 Mar"/>
    <n v="890"/>
    <n v="1"/>
    <s v="In-flight meal not included"/>
    <n v="10661"/>
    <n v="13"/>
    <s v="Afternoon"/>
    <x v="10"/>
  </r>
  <r>
    <x v="4"/>
    <s v="9/05/2019"/>
    <s v="Delhi"/>
    <s v="Cochin"/>
    <s v="DEL "/>
    <s v=" BOM "/>
    <s v=" COK"/>
    <m/>
    <m/>
    <s v="10:20"/>
    <s v="19:00"/>
    <n v="520"/>
    <n v="1"/>
    <s v="No info"/>
    <n v="9794"/>
    <n v="10"/>
    <s v="Morning"/>
    <x v="7"/>
  </r>
  <r>
    <x v="2"/>
    <s v="9/05/2019"/>
    <s v="Kolkata"/>
    <s v="Banglore"/>
    <s v="CCU "/>
    <s v=" DEL "/>
    <s v=" BLR"/>
    <m/>
    <m/>
    <s v="20:25"/>
    <s v="23:35 10 May"/>
    <n v="1630"/>
    <n v="1"/>
    <s v="No info"/>
    <n v="13067"/>
    <n v="20"/>
    <s v="Evening"/>
    <x v="23"/>
  </r>
  <r>
    <x v="3"/>
    <s v="3/03/2019"/>
    <s v="Chennai"/>
    <s v="Kolkata"/>
    <s v="MAA "/>
    <s v=" CCU"/>
    <m/>
    <m/>
    <m/>
    <s v="17:45"/>
    <s v="20:05"/>
    <n v="140"/>
    <n v="0"/>
    <s v="No info"/>
    <n v="7298"/>
    <n v="17"/>
    <s v="Evening"/>
    <x v="9"/>
  </r>
  <r>
    <x v="0"/>
    <s v="03/03/2019"/>
    <s v="Banglore"/>
    <s v="New Delhi"/>
    <s v="BLR "/>
    <s v=" DEL"/>
    <m/>
    <m/>
    <m/>
    <s v="10:05"/>
    <s v="13:00"/>
    <n v="175"/>
    <n v="0"/>
    <s v="No info"/>
    <n v="7648"/>
    <n v="10"/>
    <s v="Morning"/>
    <x v="0"/>
  </r>
  <r>
    <x v="1"/>
    <s v="12/05/2019"/>
    <s v="Kolkata"/>
    <s v="Banglore"/>
    <s v="CCU "/>
    <s v=" BBI "/>
    <s v=" BOM "/>
    <s v=" BLR"/>
    <m/>
    <s v="12:00"/>
    <s v="21:50"/>
    <n v="590"/>
    <n v="2"/>
    <s v="No info"/>
    <n v="10676"/>
    <n v="12"/>
    <s v="Afternoon"/>
    <x v="32"/>
  </r>
  <r>
    <x v="1"/>
    <s v="3/06/2019"/>
    <s v="Banglore"/>
    <s v="Delhi"/>
    <s v="BLR "/>
    <s v=" DEL"/>
    <m/>
    <m/>
    <m/>
    <s v="10:00"/>
    <s v="12:45"/>
    <n v="165"/>
    <n v="0"/>
    <s v="No info"/>
    <n v="6961"/>
    <n v="10"/>
    <s v="Morning"/>
    <x v="0"/>
  </r>
  <r>
    <x v="0"/>
    <s v="15/05/2019"/>
    <s v="Delhi"/>
    <s v="Cochin"/>
    <s v="DEL "/>
    <s v=" BOM "/>
    <s v=" COK"/>
    <m/>
    <m/>
    <s v="11:25"/>
    <s v="01:30 16 May"/>
    <n v="845"/>
    <n v="1"/>
    <s v="No info"/>
    <n v="6979"/>
    <n v="11"/>
    <s v="Morning"/>
    <x v="7"/>
  </r>
  <r>
    <x v="4"/>
    <s v="27/05/2019"/>
    <s v="Delhi"/>
    <s v="Cochin"/>
    <s v="DEL "/>
    <s v=" BOM "/>
    <s v=" COK"/>
    <m/>
    <m/>
    <s v="09:00"/>
    <s v="21:00"/>
    <n v="720"/>
    <n v="1"/>
    <s v="No info"/>
    <n v="13587"/>
    <n v="9"/>
    <s v="Morning"/>
    <x v="7"/>
  </r>
  <r>
    <x v="2"/>
    <s v="24/05/2019"/>
    <s v="Kolkata"/>
    <s v="Banglore"/>
    <s v="CCU "/>
    <s v=" BOM "/>
    <s v=" BLR"/>
    <m/>
    <m/>
    <s v="14:05"/>
    <s v="23:35"/>
    <n v="570"/>
    <n v="1"/>
    <s v="In-flight meal not included"/>
    <n v="10844"/>
    <n v="14"/>
    <s v="Afternoon"/>
    <x v="10"/>
  </r>
  <r>
    <x v="0"/>
    <s v="12/05/2019"/>
    <s v="Banglore"/>
    <s v="Delhi"/>
    <s v="BLR "/>
    <s v=" DEL"/>
    <m/>
    <m/>
    <m/>
    <s v="10:10"/>
    <s v="13:00"/>
    <n v="170"/>
    <n v="0"/>
    <s v="No info"/>
    <n v="3943"/>
    <n v="10"/>
    <s v="Morning"/>
    <x v="0"/>
  </r>
  <r>
    <x v="0"/>
    <s v="12/06/2019"/>
    <s v="Delhi"/>
    <s v="Cochin"/>
    <s v="DEL "/>
    <s v=" BOM "/>
    <s v=" COK"/>
    <m/>
    <m/>
    <s v="09:15"/>
    <s v="21:00"/>
    <n v="705"/>
    <n v="1"/>
    <s v="No info"/>
    <n v="6838"/>
    <n v="9"/>
    <s v="Morning"/>
    <x v="7"/>
  </r>
  <r>
    <x v="2"/>
    <s v="15/04/2019"/>
    <s v="Delhi"/>
    <s v="Cochin"/>
    <s v="DEL "/>
    <s v=" BOM "/>
    <s v=" COK"/>
    <m/>
    <m/>
    <s v="13:00"/>
    <s v="19:00"/>
    <n v="360"/>
    <n v="1"/>
    <s v="In-flight meal not included"/>
    <n v="6542"/>
    <n v="13"/>
    <s v="Afternoon"/>
    <x v="7"/>
  </r>
  <r>
    <x v="2"/>
    <s v="21/05/2019"/>
    <s v="Delhi"/>
    <s v="Cochin"/>
    <s v="DEL "/>
    <s v=" BOM "/>
    <s v=" COK"/>
    <m/>
    <m/>
    <s v="07:05"/>
    <s v="19:00"/>
    <n v="715"/>
    <n v="1"/>
    <s v="In-flight meal not included"/>
    <n v="12239"/>
    <n v="7"/>
    <s v="Morning"/>
    <x v="7"/>
  </r>
  <r>
    <x v="2"/>
    <s v="12/05/2019"/>
    <s v="Kolkata"/>
    <s v="Banglore"/>
    <s v="CCU "/>
    <s v=" BOM "/>
    <s v=" BLR"/>
    <m/>
    <m/>
    <s v="16:30"/>
    <s v="04:40 13 May"/>
    <n v="730"/>
    <n v="1"/>
    <s v="No info"/>
    <n v="14388"/>
    <n v="16"/>
    <s v="Afternoon"/>
    <x v="10"/>
  </r>
  <r>
    <x v="0"/>
    <s v="12/03/2019"/>
    <s v="Kolkata"/>
    <s v="Banglore"/>
    <s v="CCU "/>
    <s v=" BLR"/>
    <m/>
    <m/>
    <m/>
    <s v="05:30"/>
    <s v="08:20"/>
    <n v="170"/>
    <n v="0"/>
    <s v="No info"/>
    <n v="4148"/>
    <n v="5"/>
    <s v="Morning"/>
    <x v="5"/>
  </r>
  <r>
    <x v="4"/>
    <s v="18/05/2019"/>
    <s v="Delhi"/>
    <s v="Cochin"/>
    <s v="DEL "/>
    <s v=" IDR "/>
    <s v=" BOM "/>
    <s v=" COK"/>
    <m/>
    <s v="15:05"/>
    <s v="01:30 19 May"/>
    <n v="625"/>
    <n v="2"/>
    <s v="No info"/>
    <n v="16840"/>
    <n v="15"/>
    <s v="Afternoon"/>
    <x v="15"/>
  </r>
  <r>
    <x v="4"/>
    <s v="3/06/2019"/>
    <s v="Delhi"/>
    <s v="Cochin"/>
    <s v="DEL "/>
    <s v=" HYD "/>
    <s v=" COK"/>
    <m/>
    <m/>
    <s v="09:45"/>
    <s v="22:30"/>
    <n v="765"/>
    <n v="1"/>
    <s v="No info"/>
    <n v="9646"/>
    <n v="9"/>
    <s v="Morning"/>
    <x v="20"/>
  </r>
  <r>
    <x v="2"/>
    <s v="9/06/2019"/>
    <s v="Kolkata"/>
    <s v="Banglore"/>
    <s v="CCU "/>
    <s v=" BOM "/>
    <s v=" BLR"/>
    <m/>
    <m/>
    <s v="21:10"/>
    <s v="18:15 10 Jun"/>
    <n v="1265"/>
    <n v="1"/>
    <s v="No info"/>
    <n v="14571"/>
    <n v="21"/>
    <s v="Night"/>
    <x v="10"/>
  </r>
  <r>
    <x v="0"/>
    <s v="15/05/2019"/>
    <s v="Delhi"/>
    <s v="Cochin"/>
    <s v="DEL "/>
    <s v=" BOM "/>
    <s v=" COK"/>
    <m/>
    <m/>
    <s v="16:00"/>
    <s v="01:30 16 May"/>
    <n v="570"/>
    <n v="1"/>
    <s v="No info"/>
    <n v="7923"/>
    <n v="16"/>
    <s v="Afternoon"/>
    <x v="7"/>
  </r>
  <r>
    <x v="2"/>
    <s v="12/05/2019"/>
    <s v="Kolkata"/>
    <s v="Banglore"/>
    <s v="CCU "/>
    <s v=" BOM "/>
    <s v=" BLR"/>
    <m/>
    <m/>
    <s v="20:00"/>
    <s v="04:40 13 May"/>
    <n v="520"/>
    <n v="1"/>
    <s v="In-flight meal not included"/>
    <n v="8586"/>
    <n v="20"/>
    <s v="Evening"/>
    <x v="10"/>
  </r>
  <r>
    <x v="4"/>
    <s v="3/06/2019"/>
    <s v="Delhi"/>
    <s v="Cochin"/>
    <s v="DEL "/>
    <s v=" HYD "/>
    <s v=" COK"/>
    <m/>
    <m/>
    <s v="13:15"/>
    <s v="22:30"/>
    <n v="555"/>
    <n v="1"/>
    <s v="No info"/>
    <n v="9646"/>
    <n v="13"/>
    <s v="Afternoon"/>
    <x v="20"/>
  </r>
  <r>
    <x v="2"/>
    <s v="18/05/2019"/>
    <s v="Kolkata"/>
    <s v="Banglore"/>
    <s v="CCU "/>
    <s v=" BOM "/>
    <s v=" BLR"/>
    <m/>
    <m/>
    <s v="14:05"/>
    <s v="12:00 19 May"/>
    <n v="1315"/>
    <n v="1"/>
    <s v="No info"/>
    <n v="14388"/>
    <n v="14"/>
    <s v="Afternoon"/>
    <x v="10"/>
  </r>
  <r>
    <x v="2"/>
    <s v="12/06/2019"/>
    <s v="Kolkata"/>
    <s v="Banglore"/>
    <s v="CCU "/>
    <s v=" BOM "/>
    <s v=" BLR"/>
    <m/>
    <m/>
    <s v="16:30"/>
    <s v="16:20 13 Jun"/>
    <n v="1430"/>
    <n v="1"/>
    <s v="No info"/>
    <n v="13044"/>
    <n v="16"/>
    <s v="Afternoon"/>
    <x v="10"/>
  </r>
  <r>
    <x v="4"/>
    <s v="21/05/2019"/>
    <s v="Delhi"/>
    <s v="Cochin"/>
    <s v="DEL "/>
    <s v=" BOM "/>
    <s v=" COK"/>
    <m/>
    <m/>
    <s v="10:00"/>
    <s v="19:00"/>
    <n v="540"/>
    <n v="1"/>
    <s v="No info"/>
    <n v="10197"/>
    <n v="10"/>
    <s v="Morning"/>
    <x v="7"/>
  </r>
  <r>
    <x v="2"/>
    <s v="1/06/2019"/>
    <s v="Delhi"/>
    <s v="Cochin"/>
    <s v="DEL "/>
    <s v=" BOM "/>
    <s v=" COK"/>
    <m/>
    <m/>
    <s v="19:45"/>
    <s v="19:00 02 Jun"/>
    <n v="1395"/>
    <n v="1"/>
    <s v="No info"/>
    <n v="14714"/>
    <n v="19"/>
    <s v="Evening"/>
    <x v="7"/>
  </r>
  <r>
    <x v="1"/>
    <s v="1/06/2019"/>
    <s v="Delhi"/>
    <s v="Cochin"/>
    <s v="DEL "/>
    <s v=" BOM "/>
    <s v=" COK"/>
    <m/>
    <m/>
    <s v="10:00"/>
    <s v="19:15"/>
    <n v="555"/>
    <n v="1"/>
    <s v="No info"/>
    <n v="9929"/>
    <n v="10"/>
    <s v="Morning"/>
    <x v="7"/>
  </r>
  <r>
    <x v="2"/>
    <s v="21/03/2019"/>
    <s v="Delhi"/>
    <s v="Cochin"/>
    <s v="DEL "/>
    <s v=" BOM "/>
    <s v=" COK"/>
    <m/>
    <m/>
    <s v="22:50"/>
    <s v="04:25 22 Mar"/>
    <n v="335"/>
    <n v="1"/>
    <s v="In-flight meal not included"/>
    <n v="6017"/>
    <n v="22"/>
    <s v="Night"/>
    <x v="7"/>
  </r>
  <r>
    <x v="3"/>
    <s v="27/06/2019"/>
    <s v="Chennai"/>
    <s v="Kolkata"/>
    <s v="MAA "/>
    <s v=" CCU"/>
    <m/>
    <m/>
    <m/>
    <s v="09:45"/>
    <s v="12:00"/>
    <n v="135"/>
    <n v="0"/>
    <s v="No info"/>
    <n v="3597"/>
    <n v="9"/>
    <s v="Morning"/>
    <x v="9"/>
  </r>
  <r>
    <x v="1"/>
    <s v="21/03/2019"/>
    <s v="Delhi"/>
    <s v="Cochin"/>
    <s v="DEL "/>
    <s v=" BLR "/>
    <s v=" COK"/>
    <m/>
    <m/>
    <s v="13:30"/>
    <s v="23:00"/>
    <n v="570"/>
    <n v="1"/>
    <s v="No info"/>
    <n v="5704"/>
    <n v="13"/>
    <s v="Afternoon"/>
    <x v="8"/>
  </r>
  <r>
    <x v="2"/>
    <s v="3/06/2019"/>
    <s v="Delhi"/>
    <s v="Cochin"/>
    <s v="DEL "/>
    <s v=" BOM "/>
    <s v=" COK"/>
    <m/>
    <m/>
    <s v="19:45"/>
    <s v="04:25 04 Jun"/>
    <n v="520"/>
    <n v="1"/>
    <s v="No info"/>
    <n v="14714"/>
    <n v="19"/>
    <s v="Evening"/>
    <x v="7"/>
  </r>
  <r>
    <x v="1"/>
    <s v="12/05/2019"/>
    <s v="Banglore"/>
    <s v="Delhi"/>
    <s v="BLR "/>
    <s v=" DEL"/>
    <m/>
    <m/>
    <m/>
    <s v="10:00"/>
    <s v="12:45"/>
    <n v="165"/>
    <n v="0"/>
    <s v="No info"/>
    <n v="5228"/>
    <n v="10"/>
    <s v="Morning"/>
    <x v="0"/>
  </r>
  <r>
    <x v="2"/>
    <s v="1/04/2019"/>
    <s v="Kolkata"/>
    <s v="Banglore"/>
    <s v="CCU "/>
    <s v=" DEL "/>
    <s v=" BLR"/>
    <m/>
    <m/>
    <s v="09:35"/>
    <s v="10:55 02 Apr"/>
    <n v="1520"/>
    <n v="1"/>
    <s v="No info"/>
    <n v="11467"/>
    <n v="9"/>
    <s v="Morning"/>
    <x v="23"/>
  </r>
  <r>
    <x v="6"/>
    <s v="6/06/2019"/>
    <s v="Banglore"/>
    <s v="Delhi"/>
    <s v="BLR "/>
    <s v=" DEL"/>
    <m/>
    <m/>
    <m/>
    <s v="09:45"/>
    <s v="12:35"/>
    <n v="170"/>
    <n v="0"/>
    <s v="No info"/>
    <n v="4668"/>
    <n v="9"/>
    <s v="Morning"/>
    <x v="0"/>
  </r>
  <r>
    <x v="0"/>
    <s v="18/04/2019"/>
    <s v="Banglore"/>
    <s v="Delhi"/>
    <s v="BLR "/>
    <s v=" DEL"/>
    <m/>
    <m/>
    <m/>
    <s v="21:15"/>
    <s v="00:15 19 Apr"/>
    <n v="180"/>
    <n v="0"/>
    <s v="No info"/>
    <n v="4591"/>
    <n v="21"/>
    <s v="Night"/>
    <x v="0"/>
  </r>
  <r>
    <x v="0"/>
    <s v="12/05/2019"/>
    <s v="Banglore"/>
    <s v="Delhi"/>
    <s v="BLR "/>
    <s v=" DEL"/>
    <m/>
    <m/>
    <m/>
    <s v="21:15"/>
    <s v="00:15 13 May"/>
    <n v="180"/>
    <n v="0"/>
    <s v="No info"/>
    <n v="3943"/>
    <n v="21"/>
    <s v="Night"/>
    <x v="0"/>
  </r>
  <r>
    <x v="1"/>
    <s v="21/04/2019"/>
    <s v="Banglore"/>
    <s v="Delhi"/>
    <s v="BLR "/>
    <s v=" DEL"/>
    <m/>
    <m/>
    <m/>
    <s v="10:00"/>
    <s v="12:45"/>
    <n v="165"/>
    <n v="0"/>
    <s v="No info"/>
    <n v="5228"/>
    <n v="10"/>
    <s v="Morning"/>
    <x v="0"/>
  </r>
  <r>
    <x v="2"/>
    <s v="27/03/2019"/>
    <s v="Delhi"/>
    <s v="Cochin"/>
    <s v="DEL "/>
    <s v=" BOM "/>
    <s v=" COK"/>
    <m/>
    <m/>
    <s v="02:15"/>
    <s v="18:50"/>
    <n v="995"/>
    <n v="1"/>
    <s v="No info"/>
    <n v="12242"/>
    <n v="2"/>
    <s v="Night"/>
    <x v="7"/>
  </r>
  <r>
    <x v="1"/>
    <s v="9/06/2019"/>
    <s v="Delhi"/>
    <s v="Cochin"/>
    <s v="DEL "/>
    <s v=" HYD "/>
    <s v=" MAA "/>
    <s v=" COK"/>
    <m/>
    <s v="07:05"/>
    <s v="09:25 10 Jun"/>
    <n v="1580"/>
    <n v="2"/>
    <s v="No info"/>
    <n v="11185"/>
    <n v="7"/>
    <s v="Morning"/>
    <x v="45"/>
  </r>
  <r>
    <x v="0"/>
    <s v="9/04/2019"/>
    <s v="Delhi"/>
    <s v="Cochin"/>
    <s v="DEL "/>
    <s v=" BOM "/>
    <s v=" COK"/>
    <m/>
    <m/>
    <s v="09:15"/>
    <s v="01:30 10 Apr"/>
    <n v="975"/>
    <n v="1"/>
    <s v="No info"/>
    <n v="6573"/>
    <n v="9"/>
    <s v="Morning"/>
    <x v="7"/>
  </r>
  <r>
    <x v="2"/>
    <s v="15/05/2019"/>
    <s v="Kolkata"/>
    <s v="Banglore"/>
    <s v="CCU "/>
    <s v=" BOM "/>
    <s v=" BLR"/>
    <m/>
    <m/>
    <s v="16:30"/>
    <s v="22:35"/>
    <n v="365"/>
    <n v="1"/>
    <s v="No info"/>
    <n v="14781"/>
    <n v="16"/>
    <s v="Afternoon"/>
    <x v="10"/>
  </r>
  <r>
    <x v="1"/>
    <s v="12/06/2019"/>
    <s v="Kolkata"/>
    <s v="Banglore"/>
    <s v="CCU "/>
    <s v=" GAU "/>
    <s v=" DEL "/>
    <s v=" BLR"/>
    <m/>
    <s v="16:45"/>
    <s v="08:55 13 Jun"/>
    <n v="970"/>
    <n v="2"/>
    <s v="No info"/>
    <n v="14960"/>
    <n v="16"/>
    <s v="Afternoon"/>
    <x v="17"/>
  </r>
  <r>
    <x v="0"/>
    <s v="15/05/2019"/>
    <s v="Chennai"/>
    <s v="Kolkata"/>
    <s v="MAA "/>
    <s v=" CCU"/>
    <m/>
    <m/>
    <m/>
    <s v="11:35"/>
    <s v="14:00"/>
    <n v="145"/>
    <n v="0"/>
    <s v="No info"/>
    <n v="4332"/>
    <n v="11"/>
    <s v="Morning"/>
    <x v="9"/>
  </r>
  <r>
    <x v="7"/>
    <s v="03/03/2019"/>
    <s v="Banglore"/>
    <s v="New Delhi"/>
    <s v="BLR "/>
    <s v=" DEL"/>
    <m/>
    <m/>
    <m/>
    <s v="05:50"/>
    <s v="08:40"/>
    <n v="170"/>
    <n v="0"/>
    <s v="No info"/>
    <n v="7652"/>
    <n v="5"/>
    <s v="Morning"/>
    <x v="0"/>
  </r>
  <r>
    <x v="2"/>
    <s v="24/05/2019"/>
    <s v="Kolkata"/>
    <s v="Banglore"/>
    <s v="CCU "/>
    <s v=" DEL "/>
    <s v=" BLR"/>
    <m/>
    <m/>
    <s v="09:35"/>
    <s v="21:05"/>
    <n v="690"/>
    <n v="1"/>
    <s v="No info"/>
    <n v="14151"/>
    <n v="9"/>
    <s v="Morning"/>
    <x v="23"/>
  </r>
  <r>
    <x v="3"/>
    <s v="12/06/2019"/>
    <s v="Banglore"/>
    <s v="Delhi"/>
    <s v="BLR "/>
    <s v=" DEL"/>
    <m/>
    <m/>
    <m/>
    <s v="09:30"/>
    <s v="12:20"/>
    <n v="170"/>
    <n v="0"/>
    <s v="No check-in baggage included"/>
    <n v="4319"/>
    <n v="9"/>
    <s v="Morning"/>
    <x v="0"/>
  </r>
  <r>
    <x v="2"/>
    <s v="21/03/2019"/>
    <s v="Delhi"/>
    <s v="Cochin"/>
    <s v="DEL "/>
    <s v=" AMD "/>
    <s v=" BOM "/>
    <s v=" COK"/>
    <m/>
    <s v="19:10"/>
    <s v="18:50 22 Mar"/>
    <n v="1420"/>
    <n v="2"/>
    <s v="No info"/>
    <n v="10929"/>
    <n v="19"/>
    <s v="Evening"/>
    <x v="11"/>
  </r>
  <r>
    <x v="1"/>
    <s v="24/03/2019"/>
    <s v="Kolkata"/>
    <s v="Banglore"/>
    <s v="CCU "/>
    <s v=" DEL "/>
    <s v=" VGA "/>
    <s v=" BLR"/>
    <m/>
    <s v="07:00"/>
    <s v="10:00 25 Mar"/>
    <n v="1620"/>
    <n v="2"/>
    <s v="No info"/>
    <n v="11491"/>
    <n v="7"/>
    <s v="Morning"/>
    <x v="94"/>
  </r>
  <r>
    <x v="0"/>
    <s v="18/04/2019"/>
    <s v="Delhi"/>
    <s v="Cochin"/>
    <s v="DEL "/>
    <s v=" COK"/>
    <m/>
    <m/>
    <m/>
    <s v="14:20"/>
    <s v="17:35"/>
    <n v="195"/>
    <n v="0"/>
    <s v="No info"/>
    <n v="6015"/>
    <n v="14"/>
    <s v="Afternoon"/>
    <x v="22"/>
  </r>
  <r>
    <x v="2"/>
    <s v="12/06/2019"/>
    <s v="Kolkata"/>
    <s v="Banglore"/>
    <s v="CCU "/>
    <s v=" DEL "/>
    <s v=" BLR"/>
    <m/>
    <m/>
    <s v="09:35"/>
    <s v="21:05"/>
    <n v="690"/>
    <n v="1"/>
    <s v="No info"/>
    <n v="12692"/>
    <n v="9"/>
    <s v="Morning"/>
    <x v="23"/>
  </r>
  <r>
    <x v="7"/>
    <s v="9/03/2019"/>
    <s v="Kolkata"/>
    <s v="Banglore"/>
    <s v="CCU "/>
    <s v=" BLR"/>
    <m/>
    <m/>
    <m/>
    <s v="22:50"/>
    <s v="01:20 10 Mar"/>
    <n v="150"/>
    <n v="0"/>
    <s v="No info"/>
    <n v="4384"/>
    <n v="22"/>
    <s v="Night"/>
    <x v="5"/>
  </r>
  <r>
    <x v="0"/>
    <s v="3/06/2019"/>
    <s v="Banglore"/>
    <s v="Delhi"/>
    <s v="BLR "/>
    <s v=" DEL"/>
    <m/>
    <m/>
    <m/>
    <s v="06:05"/>
    <s v="08:50"/>
    <n v="165"/>
    <n v="0"/>
    <s v="No info"/>
    <n v="3943"/>
    <n v="6"/>
    <s v="Morning"/>
    <x v="0"/>
  </r>
  <r>
    <x v="2"/>
    <s v="18/05/2019"/>
    <s v="Delhi"/>
    <s v="Cochin"/>
    <s v="DEL "/>
    <s v=" BOM "/>
    <s v=" COK"/>
    <m/>
    <m/>
    <s v="09:00"/>
    <s v="19:00"/>
    <n v="600"/>
    <n v="1"/>
    <s v="In-flight meal not included"/>
    <n v="12373"/>
    <n v="9"/>
    <s v="Morning"/>
    <x v="7"/>
  </r>
  <r>
    <x v="2"/>
    <s v="06/03/2019"/>
    <s v="Banglore"/>
    <s v="New Delhi"/>
    <s v="BLR "/>
    <s v=" BOM "/>
    <s v=" DEL"/>
    <m/>
    <m/>
    <s v="08:00"/>
    <s v="13:15"/>
    <n v="315"/>
    <n v="1"/>
    <s v="No info"/>
    <n v="19225"/>
    <n v="8"/>
    <s v="Morning"/>
    <x v="6"/>
  </r>
  <r>
    <x v="2"/>
    <s v="9/03/2019"/>
    <s v="Delhi"/>
    <s v="Cochin"/>
    <s v="DEL "/>
    <s v=" BOM "/>
    <s v=" COK"/>
    <m/>
    <m/>
    <s v="19:45"/>
    <s v="18:50 10 Mar"/>
    <n v="1385"/>
    <n v="1"/>
    <s v="In-flight meal not included"/>
    <n v="14053"/>
    <n v="19"/>
    <s v="Evening"/>
    <x v="7"/>
  </r>
  <r>
    <x v="1"/>
    <s v="12/04/2019"/>
    <s v="Banglore"/>
    <s v="Delhi"/>
    <s v="BLR "/>
    <s v=" DEL"/>
    <m/>
    <m/>
    <m/>
    <s v="13:20"/>
    <s v="16:10"/>
    <n v="170"/>
    <n v="0"/>
    <s v="No info"/>
    <n v="5911"/>
    <n v="13"/>
    <s v="Afternoon"/>
    <x v="0"/>
  </r>
  <r>
    <x v="4"/>
    <s v="9/06/2019"/>
    <s v="Delhi"/>
    <s v="Cochin"/>
    <s v="DEL "/>
    <s v=" BOM "/>
    <s v=" COK"/>
    <m/>
    <m/>
    <s v="06:40"/>
    <s v="19:00"/>
    <n v="740"/>
    <n v="1"/>
    <s v="No info"/>
    <n v="10877"/>
    <n v="6"/>
    <s v="Morning"/>
    <x v="7"/>
  </r>
  <r>
    <x v="2"/>
    <s v="6/06/2019"/>
    <s v="Kolkata"/>
    <s v="Banglore"/>
    <s v="CCU "/>
    <s v=" BOM "/>
    <s v=" BLR"/>
    <m/>
    <m/>
    <s v="18:55"/>
    <s v="04:40 07 Jun"/>
    <n v="585"/>
    <n v="1"/>
    <s v="In-flight meal not included"/>
    <n v="7757"/>
    <n v="18"/>
    <s v="Evening"/>
    <x v="10"/>
  </r>
  <r>
    <x v="0"/>
    <s v="21/03/2019"/>
    <s v="Delhi"/>
    <s v="Cochin"/>
    <s v="DEL "/>
    <s v=" HYD "/>
    <s v=" COK"/>
    <m/>
    <m/>
    <s v="07:35"/>
    <s v="16:10"/>
    <n v="515"/>
    <n v="1"/>
    <s v="No info"/>
    <n v="6558"/>
    <n v="7"/>
    <s v="Morning"/>
    <x v="20"/>
  </r>
  <r>
    <x v="0"/>
    <s v="21/04/2019"/>
    <s v="Kolkata"/>
    <s v="Banglore"/>
    <s v="CCU "/>
    <s v=" BLR"/>
    <m/>
    <m/>
    <m/>
    <s v="09:35"/>
    <s v="12:20"/>
    <n v="165"/>
    <n v="0"/>
    <s v="No info"/>
    <n v="4804"/>
    <n v="9"/>
    <s v="Morning"/>
    <x v="5"/>
  </r>
  <r>
    <x v="2"/>
    <s v="18/03/2019"/>
    <s v="Mumbai"/>
    <s v="Hyderabad"/>
    <s v="BOM "/>
    <s v=" HYD"/>
    <m/>
    <m/>
    <m/>
    <s v="15:50"/>
    <s v="17:20"/>
    <n v="90"/>
    <n v="0"/>
    <s v="No info"/>
    <n v="5678"/>
    <n v="15"/>
    <s v="Afternoon"/>
    <x v="27"/>
  </r>
  <r>
    <x v="2"/>
    <s v="9/05/2019"/>
    <s v="Delhi"/>
    <s v="Cochin"/>
    <s v="DEL "/>
    <s v=" BOM "/>
    <s v=" COK"/>
    <m/>
    <m/>
    <s v="10:00"/>
    <s v="04:25 10 May"/>
    <n v="1105"/>
    <n v="1"/>
    <s v="In-flight meal not included"/>
    <n v="12373"/>
    <n v="10"/>
    <s v="Morning"/>
    <x v="7"/>
  </r>
  <r>
    <x v="2"/>
    <s v="6/05/2019"/>
    <s v="Banglore"/>
    <s v="Delhi"/>
    <s v="BLR "/>
    <s v=" DEL"/>
    <m/>
    <m/>
    <m/>
    <s v="06:00"/>
    <s v="08:45"/>
    <n v="165"/>
    <n v="0"/>
    <s v="In-flight meal not included"/>
    <n v="5198"/>
    <n v="6"/>
    <s v="Morning"/>
    <x v="0"/>
  </r>
  <r>
    <x v="0"/>
    <s v="1/06/2019"/>
    <s v="Kolkata"/>
    <s v="Banglore"/>
    <s v="CCU "/>
    <s v=" BLR"/>
    <m/>
    <m/>
    <m/>
    <s v="14:25"/>
    <s v="16:55"/>
    <n v="150"/>
    <n v="0"/>
    <s v="No info"/>
    <n v="6064"/>
    <n v="14"/>
    <s v="Afternoon"/>
    <x v="5"/>
  </r>
  <r>
    <x v="2"/>
    <s v="9/03/2019"/>
    <s v="Delhi"/>
    <s v="Cochin"/>
    <s v="DEL "/>
    <s v=" BOM "/>
    <s v=" COK"/>
    <m/>
    <m/>
    <s v="21:50"/>
    <s v="04:25 10 Mar"/>
    <n v="395"/>
    <n v="1"/>
    <s v="No info"/>
    <n v="15029"/>
    <n v="21"/>
    <s v="Night"/>
    <x v="7"/>
  </r>
  <r>
    <x v="2"/>
    <s v="9/04/2019"/>
    <s v="Delhi"/>
    <s v="Cochin"/>
    <s v="DEL "/>
    <s v=" JAI "/>
    <s v=" BOM "/>
    <s v=" COK"/>
    <m/>
    <s v="05:30"/>
    <s v="19:00"/>
    <n v="810"/>
    <n v="2"/>
    <s v="No info"/>
    <n v="10909"/>
    <n v="5"/>
    <s v="Morning"/>
    <x v="29"/>
  </r>
  <r>
    <x v="4"/>
    <s v="9/03/2019"/>
    <s v="Delhi"/>
    <s v="Cochin"/>
    <s v="DEL "/>
    <s v=" BOM "/>
    <s v=" COK"/>
    <m/>
    <m/>
    <s v="08:40"/>
    <s v="19:45"/>
    <n v="665"/>
    <n v="1"/>
    <s v="No info"/>
    <n v="18492"/>
    <n v="8"/>
    <s v="Morning"/>
    <x v="7"/>
  </r>
  <r>
    <x v="2"/>
    <s v="24/06/2019"/>
    <s v="Delhi"/>
    <s v="Cochin"/>
    <s v="DEL "/>
    <s v=" BOM "/>
    <s v=" COK"/>
    <m/>
    <m/>
    <s v="02:15"/>
    <s v="04:25 25 Jun"/>
    <n v="1570"/>
    <n v="1"/>
    <s v="In-flight meal not included"/>
    <n v="10262"/>
    <n v="2"/>
    <s v="Night"/>
    <x v="7"/>
  </r>
  <r>
    <x v="2"/>
    <s v="18/05/2019"/>
    <s v="Kolkata"/>
    <s v="Banglore"/>
    <s v="CCU "/>
    <s v=" GAU "/>
    <s v=" BLR"/>
    <m/>
    <m/>
    <s v="11:50"/>
    <s v="17:35"/>
    <n v="345"/>
    <n v="1"/>
    <s v="No info"/>
    <n v="8781"/>
    <n v="11"/>
    <s v="Morning"/>
    <x v="60"/>
  </r>
  <r>
    <x v="0"/>
    <s v="27/05/2019"/>
    <s v="Delhi"/>
    <s v="Cochin"/>
    <s v="DEL "/>
    <s v=" HYD "/>
    <s v=" COK"/>
    <m/>
    <m/>
    <s v="08:35"/>
    <s v="16:10"/>
    <n v="455"/>
    <n v="1"/>
    <s v="No info"/>
    <n v="6442"/>
    <n v="8"/>
    <s v="Morning"/>
    <x v="20"/>
  </r>
  <r>
    <x v="2"/>
    <s v="12/03/2019"/>
    <s v="Mumbai"/>
    <s v="Hyderabad"/>
    <s v="BOM "/>
    <s v=" DEL "/>
    <s v=" HYD"/>
    <m/>
    <m/>
    <s v="09:50"/>
    <s v="16:35"/>
    <n v="405"/>
    <n v="1"/>
    <s v="No info"/>
    <n v="20120"/>
    <n v="9"/>
    <s v="Morning"/>
    <x v="25"/>
  </r>
  <r>
    <x v="6"/>
    <s v="27/05/2019"/>
    <s v="Banglore"/>
    <s v="Delhi"/>
    <s v="BLR "/>
    <s v=" DEL"/>
    <m/>
    <m/>
    <m/>
    <s v="19:30"/>
    <s v="22:15"/>
    <n v="165"/>
    <n v="0"/>
    <s v="No info"/>
    <n v="4878"/>
    <n v="19"/>
    <s v="Evening"/>
    <x v="0"/>
  </r>
  <r>
    <x v="2"/>
    <s v="06/03/2019"/>
    <s v="Banglore"/>
    <s v="New Delhi"/>
    <s v="BLR "/>
    <s v=" BOM "/>
    <s v=" DEL"/>
    <m/>
    <m/>
    <s v="05:45"/>
    <s v="18:25"/>
    <n v="760"/>
    <n v="1"/>
    <s v="No info"/>
    <n v="16736"/>
    <n v="5"/>
    <s v="Morning"/>
    <x v="6"/>
  </r>
  <r>
    <x v="3"/>
    <s v="24/05/2019"/>
    <s v="Kolkata"/>
    <s v="Banglore"/>
    <s v="CCU "/>
    <s v=" IXB "/>
    <s v=" BLR"/>
    <m/>
    <m/>
    <s v="11:15"/>
    <s v="18:30"/>
    <n v="435"/>
    <n v="1"/>
    <s v="No info"/>
    <n v="9630"/>
    <n v="11"/>
    <s v="Morning"/>
    <x v="42"/>
  </r>
  <r>
    <x v="6"/>
    <s v="9/05/2019"/>
    <s v="Kolkata"/>
    <s v="Banglore"/>
    <s v="CCU "/>
    <s v=" DEL "/>
    <s v=" BLR"/>
    <m/>
    <m/>
    <s v="07:10"/>
    <s v="18:50"/>
    <n v="700"/>
    <n v="1"/>
    <s v="No info"/>
    <n v="8610"/>
    <n v="7"/>
    <s v="Morning"/>
    <x v="23"/>
  </r>
  <r>
    <x v="6"/>
    <s v="27/06/2019"/>
    <s v="Chennai"/>
    <s v="Kolkata"/>
    <s v="MAA "/>
    <s v=" CCU"/>
    <m/>
    <m/>
    <m/>
    <s v="07:05"/>
    <s v="09:20"/>
    <n v="135"/>
    <n v="0"/>
    <s v="No info"/>
    <n v="3687"/>
    <n v="7"/>
    <s v="Morning"/>
    <x v="9"/>
  </r>
  <r>
    <x v="6"/>
    <s v="15/05/2019"/>
    <s v="Kolkata"/>
    <s v="Banglore"/>
    <s v="CCU "/>
    <s v=" DEL "/>
    <s v=" BLR"/>
    <m/>
    <m/>
    <s v="20:20"/>
    <s v="09:05 16 May"/>
    <n v="765"/>
    <n v="1"/>
    <s v="No info"/>
    <n v="8452"/>
    <n v="20"/>
    <s v="Evening"/>
    <x v="23"/>
  </r>
  <r>
    <x v="0"/>
    <s v="18/05/2019"/>
    <s v="Banglore"/>
    <s v="Delhi"/>
    <s v="BLR "/>
    <s v=" DEL"/>
    <m/>
    <m/>
    <m/>
    <s v="10:30"/>
    <s v="13:20"/>
    <n v="170"/>
    <n v="0"/>
    <s v="No info"/>
    <n v="3943"/>
    <n v="10"/>
    <s v="Morning"/>
    <x v="0"/>
  </r>
  <r>
    <x v="0"/>
    <s v="15/03/2019"/>
    <s v="Mumbai"/>
    <s v="Hyderabad"/>
    <s v="BOM "/>
    <s v=" HYD"/>
    <m/>
    <m/>
    <m/>
    <s v="06:20"/>
    <s v="07:45"/>
    <n v="85"/>
    <n v="0"/>
    <s v="No info"/>
    <n v="3342"/>
    <n v="6"/>
    <s v="Morning"/>
    <x v="27"/>
  </r>
  <r>
    <x v="2"/>
    <s v="12/05/2019"/>
    <s v="Kolkata"/>
    <s v="Banglore"/>
    <s v="CCU "/>
    <s v=" DEL "/>
    <s v=" BLR"/>
    <m/>
    <m/>
    <s v="20:25"/>
    <s v="14:25 13 May"/>
    <n v="1080"/>
    <n v="1"/>
    <s v="No info"/>
    <n v="13067"/>
    <n v="20"/>
    <s v="Evening"/>
    <x v="23"/>
  </r>
  <r>
    <x v="6"/>
    <s v="6/05/2019"/>
    <s v="Banglore"/>
    <s v="Delhi"/>
    <s v="BLR "/>
    <s v=" DEL"/>
    <m/>
    <m/>
    <m/>
    <s v="19:30"/>
    <s v="22:15"/>
    <n v="165"/>
    <n v="0"/>
    <s v="No info"/>
    <n v="4878"/>
    <n v="19"/>
    <s v="Evening"/>
    <x v="0"/>
  </r>
  <r>
    <x v="2"/>
    <s v="9/05/2019"/>
    <s v="Kolkata"/>
    <s v="Banglore"/>
    <s v="CCU "/>
    <s v=" BOM "/>
    <s v=" BLR"/>
    <m/>
    <m/>
    <s v="21:10"/>
    <s v="10:05 10 May"/>
    <n v="775"/>
    <n v="1"/>
    <s v="No info"/>
    <n v="14388"/>
    <n v="21"/>
    <s v="Night"/>
    <x v="10"/>
  </r>
  <r>
    <x v="2"/>
    <s v="27/05/2019"/>
    <s v="Delhi"/>
    <s v="Cochin"/>
    <s v="DEL "/>
    <s v=" AMD "/>
    <s v=" BOM "/>
    <s v=" COK"/>
    <m/>
    <s v="13:25"/>
    <s v="04:25 28 May"/>
    <n v="900"/>
    <n v="2"/>
    <s v="No info"/>
    <n v="16704"/>
    <n v="13"/>
    <s v="Afternoon"/>
    <x v="11"/>
  </r>
  <r>
    <x v="1"/>
    <s v="21/05/2019"/>
    <s v="Mumbai"/>
    <s v="Hyderabad"/>
    <s v="BOM "/>
    <s v=" HYD"/>
    <m/>
    <m/>
    <m/>
    <s v="19:30"/>
    <s v="20:45"/>
    <n v="75"/>
    <n v="0"/>
    <s v="No info"/>
    <n v="3100"/>
    <n v="19"/>
    <s v="Evening"/>
    <x v="27"/>
  </r>
  <r>
    <x v="1"/>
    <s v="12/03/2019"/>
    <s v="Banglore"/>
    <s v="New Delhi"/>
    <s v="BLR "/>
    <s v=" BOM "/>
    <s v=" IDR "/>
    <s v=" GWL "/>
    <s v=" DEL"/>
    <s v="17:25"/>
    <s v="18:05 13 Mar"/>
    <n v="1480"/>
    <n v="3"/>
    <s v="No info"/>
    <n v="13387"/>
    <n v="17"/>
    <s v="Evening"/>
    <x v="95"/>
  </r>
  <r>
    <x v="0"/>
    <s v="9/06/2019"/>
    <s v="Mumbai"/>
    <s v="Hyderabad"/>
    <s v="BOM "/>
    <s v=" HYD"/>
    <m/>
    <m/>
    <m/>
    <s v="09:10"/>
    <s v="10:40"/>
    <n v="90"/>
    <n v="0"/>
    <s v="No info"/>
    <n v="4049"/>
    <n v="9"/>
    <s v="Morning"/>
    <x v="27"/>
  </r>
  <r>
    <x v="2"/>
    <s v="18/05/2019"/>
    <s v="Delhi"/>
    <s v="Cochin"/>
    <s v="DEL "/>
    <s v=" JAI "/>
    <s v=" BOM "/>
    <s v=" COK"/>
    <m/>
    <s v="05:30"/>
    <s v="19:00"/>
    <n v="810"/>
    <n v="2"/>
    <s v="In-flight meal not included"/>
    <n v="13029"/>
    <n v="5"/>
    <s v="Morning"/>
    <x v="29"/>
  </r>
  <r>
    <x v="3"/>
    <s v="9/04/2019"/>
    <s v="Banglore"/>
    <s v="Delhi"/>
    <s v="BLR "/>
    <s v=" DEL"/>
    <m/>
    <m/>
    <m/>
    <s v="21:10"/>
    <s v="00:05 10 Apr"/>
    <n v="175"/>
    <n v="0"/>
    <s v="No check-in baggage included"/>
    <n v="3919"/>
    <n v="21"/>
    <s v="Night"/>
    <x v="0"/>
  </r>
  <r>
    <x v="0"/>
    <s v="3/05/2019"/>
    <s v="Chennai"/>
    <s v="Kolkata"/>
    <s v="MAA "/>
    <s v=" CCU"/>
    <m/>
    <m/>
    <m/>
    <s v="05:15"/>
    <s v="07:40"/>
    <n v="145"/>
    <n v="0"/>
    <s v="No info"/>
    <n v="3850"/>
    <n v="5"/>
    <s v="Morning"/>
    <x v="9"/>
  </r>
  <r>
    <x v="1"/>
    <s v="24/06/2019"/>
    <s v="Delhi"/>
    <s v="Cochin"/>
    <s v="DEL "/>
    <s v=" HYD "/>
    <s v=" MAA "/>
    <s v=" COK"/>
    <m/>
    <s v="13:15"/>
    <s v="09:25 25 Jun"/>
    <n v="1210"/>
    <n v="2"/>
    <s v="No info"/>
    <n v="8839"/>
    <n v="13"/>
    <s v="Afternoon"/>
    <x v="45"/>
  </r>
  <r>
    <x v="2"/>
    <s v="1/04/2019"/>
    <s v="Kolkata"/>
    <s v="Banglore"/>
    <s v="CCU "/>
    <s v=" BOM "/>
    <s v=" BLR"/>
    <m/>
    <m/>
    <s v="16:30"/>
    <s v="04:40 02 Apr"/>
    <n v="730"/>
    <n v="1"/>
    <s v="In-flight meal not included"/>
    <n v="7064"/>
    <n v="16"/>
    <s v="Afternoon"/>
    <x v="10"/>
  </r>
  <r>
    <x v="2"/>
    <s v="12/05/2019"/>
    <s v="Kolkata"/>
    <s v="Banglore"/>
    <s v="CCU "/>
    <s v=" BOM "/>
    <s v=" BLR"/>
    <m/>
    <m/>
    <s v="20:00"/>
    <s v="08:15 13 May"/>
    <n v="735"/>
    <n v="1"/>
    <s v="No info"/>
    <n v="13941"/>
    <n v="20"/>
    <s v="Evening"/>
    <x v="10"/>
  </r>
  <r>
    <x v="1"/>
    <s v="24/05/2019"/>
    <s v="Kolkata"/>
    <s v="Banglore"/>
    <s v="CCU "/>
    <s v=" DEL "/>
    <s v=" COK "/>
    <s v=" TRV "/>
    <s v=" BLR"/>
    <s v="10:00"/>
    <s v="10:30 25 May"/>
    <n v="1470"/>
    <n v="3"/>
    <s v="No info"/>
    <n v="13007"/>
    <n v="10"/>
    <s v="Morning"/>
    <x v="96"/>
  </r>
  <r>
    <x v="2"/>
    <s v="18/05/2019"/>
    <s v="Kolkata"/>
    <s v="Banglore"/>
    <s v="CCU "/>
    <s v=" BOM "/>
    <s v=" BLR"/>
    <m/>
    <m/>
    <s v="14:05"/>
    <s v="22:35"/>
    <n v="510"/>
    <n v="1"/>
    <s v="No info"/>
    <n v="14781"/>
    <n v="14"/>
    <s v="Afternoon"/>
    <x v="10"/>
  </r>
  <r>
    <x v="2"/>
    <s v="18/03/2019"/>
    <s v="Mumbai"/>
    <s v="Hyderabad"/>
    <s v="BOM "/>
    <s v=" HYD"/>
    <m/>
    <m/>
    <m/>
    <s v="19:35"/>
    <s v="21:05"/>
    <n v="90"/>
    <n v="0"/>
    <s v="In-flight meal not included"/>
    <n v="2071"/>
    <n v="19"/>
    <s v="Evening"/>
    <x v="27"/>
  </r>
  <r>
    <x v="2"/>
    <s v="21/06/2019"/>
    <s v="Delhi"/>
    <s v="Cochin"/>
    <s v="DEL "/>
    <s v=" COK"/>
    <m/>
    <m/>
    <m/>
    <s v="11:00"/>
    <s v="14:15"/>
    <n v="195"/>
    <n v="0"/>
    <s v="In-flight meal not included"/>
    <n v="4256"/>
    <n v="11"/>
    <s v="Morning"/>
    <x v="22"/>
  </r>
  <r>
    <x v="6"/>
    <s v="09/03/2019"/>
    <s v="Banglore"/>
    <s v="New Delhi"/>
    <s v="BLR "/>
    <s v=" DEL"/>
    <m/>
    <m/>
    <m/>
    <s v="16:00"/>
    <s v="18:35"/>
    <n v="155"/>
    <n v="0"/>
    <s v="No info"/>
    <n v="7923"/>
    <n v="16"/>
    <s v="Afternoon"/>
    <x v="0"/>
  </r>
  <r>
    <x v="7"/>
    <s v="15/03/2019"/>
    <s v="Kolkata"/>
    <s v="Banglore"/>
    <s v="CCU "/>
    <s v=" BLR"/>
    <m/>
    <m/>
    <m/>
    <s v="22:50"/>
    <s v="01:20 16 Mar"/>
    <n v="150"/>
    <n v="0"/>
    <s v="No info"/>
    <n v="3782"/>
    <n v="22"/>
    <s v="Night"/>
    <x v="5"/>
  </r>
  <r>
    <x v="2"/>
    <s v="15/05/2019"/>
    <s v="Kolkata"/>
    <s v="Banglore"/>
    <s v="CCU "/>
    <s v=" DEL "/>
    <s v=" BLR"/>
    <m/>
    <m/>
    <s v="20:25"/>
    <s v="09:45 16 May"/>
    <n v="800"/>
    <n v="1"/>
    <s v="In-flight meal not included"/>
    <n v="12384"/>
    <n v="20"/>
    <s v="Evening"/>
    <x v="23"/>
  </r>
  <r>
    <x v="4"/>
    <s v="21/03/2019"/>
    <s v="Delhi"/>
    <s v="Cochin"/>
    <s v="DEL "/>
    <s v=" BOM "/>
    <s v=" COK"/>
    <m/>
    <m/>
    <s v="10:00"/>
    <s v="01:35 22 Mar"/>
    <n v="935"/>
    <n v="1"/>
    <s v="In-flight meal not included"/>
    <n v="8565"/>
    <n v="10"/>
    <s v="Morning"/>
    <x v="7"/>
  </r>
  <r>
    <x v="0"/>
    <s v="21/03/2019"/>
    <s v="Delhi"/>
    <s v="Cochin"/>
    <s v="DEL "/>
    <s v=" BOM "/>
    <s v=" COK"/>
    <m/>
    <m/>
    <s v="16:00"/>
    <s v="21:00"/>
    <n v="300"/>
    <n v="1"/>
    <s v="No info"/>
    <n v="6232"/>
    <n v="16"/>
    <s v="Afternoon"/>
    <x v="7"/>
  </r>
  <r>
    <x v="0"/>
    <s v="09/03/2019"/>
    <s v="Banglore"/>
    <s v="New Delhi"/>
    <s v="BLR "/>
    <s v=" DEL"/>
    <m/>
    <m/>
    <m/>
    <s v="05:30"/>
    <s v="08:20"/>
    <n v="170"/>
    <n v="0"/>
    <s v="No info"/>
    <n v="4777"/>
    <n v="5"/>
    <s v="Morning"/>
    <x v="0"/>
  </r>
  <r>
    <x v="1"/>
    <s v="1/06/2019"/>
    <s v="Kolkata"/>
    <s v="Banglore"/>
    <s v="CCU "/>
    <s v=" BLR"/>
    <m/>
    <m/>
    <m/>
    <s v="20:45"/>
    <s v="23:20"/>
    <n v="155"/>
    <n v="0"/>
    <s v="No info"/>
    <n v="4145"/>
    <n v="20"/>
    <s v="Evening"/>
    <x v="5"/>
  </r>
  <r>
    <x v="7"/>
    <s v="15/05/2019"/>
    <s v="Kolkata"/>
    <s v="Banglore"/>
    <s v="CCU "/>
    <s v=" DEL "/>
    <s v=" BLR"/>
    <m/>
    <m/>
    <s v="22:40"/>
    <s v="10:40 16 May"/>
    <n v="720"/>
    <n v="1"/>
    <s v="No info"/>
    <n v="5192"/>
    <n v="22"/>
    <s v="Night"/>
    <x v="23"/>
  </r>
  <r>
    <x v="1"/>
    <s v="1/04/2019"/>
    <s v="Delhi"/>
    <s v="Cochin"/>
    <s v="DEL "/>
    <s v=" COK"/>
    <m/>
    <m/>
    <m/>
    <s v="05:10"/>
    <s v="08:00"/>
    <n v="170"/>
    <n v="0"/>
    <s v="No info"/>
    <n v="4729"/>
    <n v="5"/>
    <s v="Morning"/>
    <x v="22"/>
  </r>
  <r>
    <x v="0"/>
    <s v="3/06/2019"/>
    <s v="Delhi"/>
    <s v="Cochin"/>
    <s v="DEL "/>
    <s v=" BOM "/>
    <s v=" COK"/>
    <m/>
    <m/>
    <s v="06:40"/>
    <s v="21:00"/>
    <n v="860"/>
    <n v="1"/>
    <s v="No info"/>
    <n v="6093"/>
    <n v="6"/>
    <s v="Morning"/>
    <x v="7"/>
  </r>
  <r>
    <x v="1"/>
    <s v="1/05/2019"/>
    <s v="Kolkata"/>
    <s v="Banglore"/>
    <s v="CCU "/>
    <s v=" BOM "/>
    <s v=" BLR"/>
    <m/>
    <m/>
    <s v="09:25"/>
    <s v="18:30"/>
    <n v="545"/>
    <n v="1"/>
    <s v="No info"/>
    <n v="8891"/>
    <n v="9"/>
    <s v="Morning"/>
    <x v="10"/>
  </r>
  <r>
    <x v="2"/>
    <s v="27/03/2019"/>
    <s v="Delhi"/>
    <s v="Cochin"/>
    <s v="DEL "/>
    <s v=" BOM "/>
    <s v=" COK"/>
    <m/>
    <m/>
    <s v="16:00"/>
    <s v="04:25 28 Mar"/>
    <n v="745"/>
    <n v="1"/>
    <s v="No info"/>
    <n v="12242"/>
    <n v="16"/>
    <s v="Afternoon"/>
    <x v="7"/>
  </r>
  <r>
    <x v="2"/>
    <s v="1/05/2019"/>
    <s v="Kolkata"/>
    <s v="Banglore"/>
    <s v="CCU "/>
    <s v=" DEL "/>
    <s v=" BLR"/>
    <m/>
    <m/>
    <s v="17:00"/>
    <s v="18:00 02 May"/>
    <n v="1500"/>
    <n v="1"/>
    <s v="No info"/>
    <n v="11467"/>
    <n v="17"/>
    <s v="Evening"/>
    <x v="23"/>
  </r>
  <r>
    <x v="2"/>
    <s v="21/05/2019"/>
    <s v="Kolkata"/>
    <s v="Banglore"/>
    <s v="CCU "/>
    <s v=" BOM "/>
    <s v=" BLR"/>
    <m/>
    <m/>
    <s v="21:10"/>
    <s v="09:20 22 May"/>
    <n v="730"/>
    <n v="1"/>
    <s v="No info"/>
    <n v="14781"/>
    <n v="21"/>
    <s v="Night"/>
    <x v="10"/>
  </r>
  <r>
    <x v="4"/>
    <s v="18/05/2019"/>
    <s v="Delhi"/>
    <s v="Cochin"/>
    <s v="DEL "/>
    <s v=" BOM "/>
    <s v=" COK"/>
    <m/>
    <m/>
    <s v="07:00"/>
    <s v="19:00"/>
    <n v="720"/>
    <n v="1"/>
    <s v="No info"/>
    <n v="10197"/>
    <n v="7"/>
    <s v="Morning"/>
    <x v="7"/>
  </r>
  <r>
    <x v="2"/>
    <s v="06/03/2019"/>
    <s v="Banglore"/>
    <s v="New Delhi"/>
    <s v="BLR "/>
    <s v=" BOM "/>
    <s v=" DEL"/>
    <m/>
    <m/>
    <s v="21:25"/>
    <s v="09:30 07 Mar"/>
    <n v="725"/>
    <n v="1"/>
    <s v="No info"/>
    <n v="17261"/>
    <n v="21"/>
    <s v="Night"/>
    <x v="6"/>
  </r>
  <r>
    <x v="1"/>
    <s v="1/05/2019"/>
    <s v="Delhi"/>
    <s v="Cochin"/>
    <s v="DEL "/>
    <s v=" MAA "/>
    <s v=" COK"/>
    <m/>
    <m/>
    <s v="20:40"/>
    <s v="09:25 02 May"/>
    <n v="765"/>
    <n v="1"/>
    <s v="No info"/>
    <n v="7480"/>
    <n v="20"/>
    <s v="Evening"/>
    <x v="26"/>
  </r>
  <r>
    <x v="0"/>
    <s v="21/05/2019"/>
    <s v="Kolkata"/>
    <s v="Banglore"/>
    <s v="CCU "/>
    <s v=" BLR"/>
    <m/>
    <m/>
    <m/>
    <s v="15:30"/>
    <s v="18:05"/>
    <n v="155"/>
    <n v="0"/>
    <s v="No info"/>
    <n v="4804"/>
    <n v="15"/>
    <s v="Afternoon"/>
    <x v="5"/>
  </r>
  <r>
    <x v="3"/>
    <s v="21/04/2019"/>
    <s v="Kolkata"/>
    <s v="Banglore"/>
    <s v="CCU "/>
    <s v=" BLR"/>
    <m/>
    <m/>
    <m/>
    <s v="09:00"/>
    <s v="11:25"/>
    <n v="145"/>
    <n v="0"/>
    <s v="No check-in baggage included"/>
    <n v="4439"/>
    <n v="9"/>
    <s v="Morning"/>
    <x v="5"/>
  </r>
  <r>
    <x v="2"/>
    <s v="6/06/2019"/>
    <s v="Delhi"/>
    <s v="Cochin"/>
    <s v="DEL "/>
    <s v=" JAI "/>
    <s v=" BOM "/>
    <s v=" COK"/>
    <m/>
    <s v="05:30"/>
    <s v="04:25 07 Jun"/>
    <n v="1375"/>
    <n v="2"/>
    <s v="In-flight meal not included"/>
    <n v="10368"/>
    <n v="5"/>
    <s v="Morning"/>
    <x v="29"/>
  </r>
  <r>
    <x v="3"/>
    <s v="21/03/2019"/>
    <s v="Delhi"/>
    <s v="Cochin"/>
    <s v="DEL "/>
    <s v=" MAA "/>
    <s v=" COK"/>
    <m/>
    <m/>
    <s v="06:10"/>
    <s v="11:20"/>
    <n v="310"/>
    <n v="1"/>
    <s v="No info"/>
    <n v="6065"/>
    <n v="6"/>
    <s v="Morning"/>
    <x v="26"/>
  </r>
  <r>
    <x v="2"/>
    <s v="24/05/2019"/>
    <s v="Kolkata"/>
    <s v="Banglore"/>
    <s v="CCU "/>
    <s v=" BOM "/>
    <s v=" BLR"/>
    <m/>
    <m/>
    <s v="18:55"/>
    <s v="04:40 25 May"/>
    <n v="585"/>
    <n v="1"/>
    <s v="In-flight meal not included"/>
    <n v="8586"/>
    <n v="18"/>
    <s v="Evening"/>
    <x v="10"/>
  </r>
  <r>
    <x v="0"/>
    <s v="18/03/2019"/>
    <s v="Delhi"/>
    <s v="Cochin"/>
    <s v="DEL "/>
    <s v=" COK"/>
    <m/>
    <m/>
    <m/>
    <s v="14:30"/>
    <s v="17:35"/>
    <n v="185"/>
    <n v="0"/>
    <s v="No info"/>
    <n v="5406"/>
    <n v="14"/>
    <s v="Afternoon"/>
    <x v="22"/>
  </r>
  <r>
    <x v="2"/>
    <s v="6/06/2019"/>
    <s v="Delhi"/>
    <s v="Cochin"/>
    <s v="DEL "/>
    <s v=" BDQ "/>
    <s v=" BOM "/>
    <s v=" COK"/>
    <m/>
    <s v="18:25"/>
    <s v="04:25 07 Jun"/>
    <n v="600"/>
    <n v="2"/>
    <s v="In-flight meal not included"/>
    <n v="12142"/>
    <n v="18"/>
    <s v="Evening"/>
    <x v="35"/>
  </r>
  <r>
    <x v="2"/>
    <s v="6/06/2019"/>
    <s v="Delhi"/>
    <s v="Cochin"/>
    <s v="DEL "/>
    <s v=" BOM "/>
    <s v=" COK"/>
    <m/>
    <m/>
    <s v="02:15"/>
    <s v="12:35"/>
    <n v="620"/>
    <n v="1"/>
    <s v="No info"/>
    <n v="14714"/>
    <n v="2"/>
    <s v="Night"/>
    <x v="7"/>
  </r>
  <r>
    <x v="2"/>
    <s v="15/06/2019"/>
    <s v="Delhi"/>
    <s v="Cochin"/>
    <s v="DEL "/>
    <s v=" BOM "/>
    <s v=" COK"/>
    <m/>
    <m/>
    <s v="02:15"/>
    <s v="04:25 16 Jun"/>
    <n v="1570"/>
    <n v="1"/>
    <s v="In-flight meal not included"/>
    <n v="10262"/>
    <n v="2"/>
    <s v="Night"/>
    <x v="7"/>
  </r>
  <r>
    <x v="1"/>
    <s v="06/03/2019"/>
    <s v="Banglore"/>
    <s v="New Delhi"/>
    <s v="BLR "/>
    <s v=" MAA "/>
    <s v=" DEL"/>
    <m/>
    <m/>
    <s v="11:50"/>
    <s v="23:55"/>
    <n v="725"/>
    <n v="1"/>
    <s v="No info"/>
    <n v="15434"/>
    <n v="11"/>
    <s v="Morning"/>
    <x v="33"/>
  </r>
  <r>
    <x v="1"/>
    <s v="18/05/2019"/>
    <s v="Kolkata"/>
    <s v="Banglore"/>
    <s v="CCU "/>
    <s v=" BBI "/>
    <s v=" BOM "/>
    <s v=" BLR"/>
    <m/>
    <s v="12:00"/>
    <s v="11:10 19 May"/>
    <n v="1390"/>
    <n v="2"/>
    <s v="No info"/>
    <n v="10676"/>
    <n v="12"/>
    <s v="Afternoon"/>
    <x v="32"/>
  </r>
  <r>
    <x v="0"/>
    <s v="21/04/2019"/>
    <s v="Kolkata"/>
    <s v="Banglore"/>
    <s v="CCU "/>
    <s v=" BLR"/>
    <m/>
    <m/>
    <m/>
    <s v="20:20"/>
    <s v="22:55"/>
    <n v="155"/>
    <n v="0"/>
    <s v="No info"/>
    <n v="4804"/>
    <n v="20"/>
    <s v="Evening"/>
    <x v="5"/>
  </r>
  <r>
    <x v="2"/>
    <s v="9/06/2019"/>
    <s v="Delhi"/>
    <s v="Cochin"/>
    <s v="DEL "/>
    <s v=" JAI "/>
    <s v=" BOM "/>
    <s v=" COK"/>
    <m/>
    <s v="19:30"/>
    <s v="12:35 10 Jun"/>
    <n v="1025"/>
    <n v="2"/>
    <s v="No info"/>
    <n v="13014"/>
    <n v="19"/>
    <s v="Evening"/>
    <x v="29"/>
  </r>
  <r>
    <x v="0"/>
    <s v="3/05/2019"/>
    <s v="Banglore"/>
    <s v="Delhi"/>
    <s v="BLR "/>
    <s v=" DEL"/>
    <m/>
    <m/>
    <m/>
    <s v="10:10"/>
    <s v="13:00"/>
    <n v="170"/>
    <n v="0"/>
    <s v="No info"/>
    <n v="3943"/>
    <n v="10"/>
    <s v="Morning"/>
    <x v="0"/>
  </r>
  <r>
    <x v="1"/>
    <s v="6/03/2019"/>
    <s v="Mumbai"/>
    <s v="Hyderabad"/>
    <s v="BOM "/>
    <s v=" COK "/>
    <s v=" MAA "/>
    <s v=" HYD"/>
    <m/>
    <s v="05:30"/>
    <s v="22:00"/>
    <n v="990"/>
    <n v="2"/>
    <s v="No info"/>
    <n v="9678"/>
    <n v="5"/>
    <s v="Morning"/>
    <x v="97"/>
  </r>
  <r>
    <x v="2"/>
    <s v="15/05/2019"/>
    <s v="Kolkata"/>
    <s v="Banglore"/>
    <s v="CCU "/>
    <s v=" BOM "/>
    <s v=" BLR"/>
    <m/>
    <m/>
    <s v="08:25"/>
    <s v="19:50"/>
    <n v="685"/>
    <n v="1"/>
    <s v="No info"/>
    <n v="14781"/>
    <n v="8"/>
    <s v="Morning"/>
    <x v="10"/>
  </r>
  <r>
    <x v="4"/>
    <s v="15/05/2019"/>
    <s v="Delhi"/>
    <s v="Cochin"/>
    <s v="DEL "/>
    <s v=" BOM "/>
    <s v=" COK"/>
    <m/>
    <m/>
    <s v="09:00"/>
    <s v="19:00"/>
    <n v="600"/>
    <n v="1"/>
    <s v="No info"/>
    <n v="10197"/>
    <n v="9"/>
    <s v="Morning"/>
    <x v="7"/>
  </r>
  <r>
    <x v="1"/>
    <s v="9/05/2019"/>
    <s v="Delhi"/>
    <s v="Cochin"/>
    <s v="DEL "/>
    <s v=" BHO "/>
    <s v=" BOM "/>
    <s v=" COK"/>
    <m/>
    <s v="05:55"/>
    <s v="19:15"/>
    <n v="800"/>
    <n v="2"/>
    <s v="No info"/>
    <n v="10861"/>
    <n v="5"/>
    <s v="Morning"/>
    <x v="28"/>
  </r>
  <r>
    <x v="2"/>
    <s v="1/05/2019"/>
    <s v="Kolkata"/>
    <s v="Banglore"/>
    <s v="CCU "/>
    <s v=" BOM "/>
    <s v=" BLR"/>
    <m/>
    <m/>
    <s v="21:10"/>
    <s v="04:40 02 May"/>
    <n v="450"/>
    <n v="1"/>
    <s v="In-flight meal not included"/>
    <n v="10844"/>
    <n v="21"/>
    <s v="Night"/>
    <x v="10"/>
  </r>
  <r>
    <x v="1"/>
    <s v="21/05/2019"/>
    <s v="Delhi"/>
    <s v="Cochin"/>
    <s v="DEL "/>
    <s v=" MAA "/>
    <s v=" COK"/>
    <m/>
    <m/>
    <s v="17:20"/>
    <s v="09:25 22 May"/>
    <n v="965"/>
    <n v="1"/>
    <s v="No info"/>
    <n v="7480"/>
    <n v="17"/>
    <s v="Evening"/>
    <x v="26"/>
  </r>
  <r>
    <x v="0"/>
    <s v="24/06/2019"/>
    <s v="Delhi"/>
    <s v="Cochin"/>
    <s v="DEL "/>
    <s v=" BOM "/>
    <s v=" COK"/>
    <m/>
    <m/>
    <s v="17:10"/>
    <s v="01:30 25 Jun"/>
    <n v="500"/>
    <n v="1"/>
    <s v="No info"/>
    <n v="5684"/>
    <n v="17"/>
    <s v="Evening"/>
    <x v="7"/>
  </r>
  <r>
    <x v="2"/>
    <s v="6/06/2019"/>
    <s v="Delhi"/>
    <s v="Cochin"/>
    <s v="DEL "/>
    <s v=" BOM "/>
    <s v=" COK"/>
    <m/>
    <m/>
    <s v="16:00"/>
    <s v="19:00 07 Jun"/>
    <n v="1620"/>
    <n v="1"/>
    <s v="No info"/>
    <n v="14714"/>
    <n v="16"/>
    <s v="Afternoon"/>
    <x v="7"/>
  </r>
  <r>
    <x v="2"/>
    <s v="1/04/2019"/>
    <s v="Kolkata"/>
    <s v="Banglore"/>
    <s v="CCU "/>
    <s v=" DEL "/>
    <s v=" BLR"/>
    <m/>
    <m/>
    <s v="09:35"/>
    <s v="18:00"/>
    <n v="505"/>
    <n v="1"/>
    <s v="In-flight meal not included"/>
    <n v="9314"/>
    <n v="9"/>
    <s v="Morning"/>
    <x v="23"/>
  </r>
  <r>
    <x v="1"/>
    <s v="15/03/2019"/>
    <s v="Kolkata"/>
    <s v="Banglore"/>
    <s v="CCU "/>
    <s v=" BLR"/>
    <m/>
    <m/>
    <m/>
    <s v="20:45"/>
    <s v="23:20"/>
    <n v="155"/>
    <n v="0"/>
    <s v="No info"/>
    <n v="4435"/>
    <n v="20"/>
    <s v="Evening"/>
    <x v="5"/>
  </r>
  <r>
    <x v="4"/>
    <s v="27/06/2019"/>
    <s v="Delhi"/>
    <s v="Cochin"/>
    <s v="DEL "/>
    <s v=" BOM "/>
    <s v=" COK"/>
    <m/>
    <m/>
    <s v="07:30"/>
    <s v="19:00"/>
    <n v="690"/>
    <n v="1"/>
    <s v="No info"/>
    <n v="11789"/>
    <n v="7"/>
    <s v="Morning"/>
    <x v="7"/>
  </r>
  <r>
    <x v="3"/>
    <s v="3/04/2019"/>
    <s v="Banglore"/>
    <s v="Delhi"/>
    <s v="BLR "/>
    <s v=" DEL"/>
    <m/>
    <m/>
    <m/>
    <s v="21:10"/>
    <s v="00:05 04 Apr"/>
    <n v="175"/>
    <n v="0"/>
    <s v="No check-in baggage included"/>
    <n v="3919"/>
    <n v="21"/>
    <s v="Night"/>
    <x v="0"/>
  </r>
  <r>
    <x v="2"/>
    <s v="6/04/2019"/>
    <s v="Banglore"/>
    <s v="Delhi"/>
    <s v="BLR "/>
    <s v=" DEL"/>
    <m/>
    <m/>
    <m/>
    <s v="15:15"/>
    <s v="18:10"/>
    <n v="175"/>
    <n v="0"/>
    <s v="In-flight meal not included"/>
    <n v="5198"/>
    <n v="15"/>
    <s v="Afternoon"/>
    <x v="0"/>
  </r>
  <r>
    <x v="3"/>
    <s v="24/03/2019"/>
    <s v="Banglore"/>
    <s v="New Delhi"/>
    <s v="BLR "/>
    <s v=" DEL"/>
    <m/>
    <m/>
    <m/>
    <s v="05:45"/>
    <s v="08:35"/>
    <n v="170"/>
    <n v="0"/>
    <s v="No check-in baggage included"/>
    <n v="4273"/>
    <n v="5"/>
    <s v="Morning"/>
    <x v="0"/>
  </r>
  <r>
    <x v="6"/>
    <s v="9/05/2019"/>
    <s v="Kolkata"/>
    <s v="Banglore"/>
    <s v="CCU "/>
    <s v=" DEL "/>
    <s v=" BLR"/>
    <m/>
    <m/>
    <s v="17:00"/>
    <s v="18:50 10 May"/>
    <n v="1550"/>
    <n v="1"/>
    <s v="No info"/>
    <n v="8820"/>
    <n v="17"/>
    <s v="Evening"/>
    <x v="23"/>
  </r>
  <r>
    <x v="0"/>
    <s v="6/05/2019"/>
    <s v="Mumbai"/>
    <s v="Hyderabad"/>
    <s v="BOM "/>
    <s v=" HYD"/>
    <m/>
    <m/>
    <m/>
    <s v="12:00"/>
    <s v="13:30"/>
    <n v="90"/>
    <n v="0"/>
    <s v="No info"/>
    <n v="2754"/>
    <n v="12"/>
    <s v="Afternoon"/>
    <x v="27"/>
  </r>
  <r>
    <x v="6"/>
    <s v="9/06/2019"/>
    <s v="Kolkata"/>
    <s v="Banglore"/>
    <s v="CCU "/>
    <s v=" DEL "/>
    <s v=" BLR"/>
    <m/>
    <m/>
    <s v="20:20"/>
    <s v="23:25 10 Jun"/>
    <n v="1625"/>
    <n v="1"/>
    <s v="No info"/>
    <n v="8085"/>
    <n v="20"/>
    <s v="Evening"/>
    <x v="23"/>
  </r>
  <r>
    <x v="2"/>
    <s v="9/06/2019"/>
    <s v="Kolkata"/>
    <s v="Banglore"/>
    <s v="CCU "/>
    <s v=" DEL "/>
    <s v=" BLR"/>
    <m/>
    <m/>
    <s v="20:25"/>
    <s v="21:05 10 Jun"/>
    <n v="1480"/>
    <n v="1"/>
    <s v="In-flight meal not included"/>
    <n v="10539"/>
    <n v="20"/>
    <s v="Evening"/>
    <x v="23"/>
  </r>
  <r>
    <x v="2"/>
    <s v="9/06/2019"/>
    <s v="Kolkata"/>
    <s v="Banglore"/>
    <s v="CCU "/>
    <s v=" DEL "/>
    <s v=" BLR"/>
    <m/>
    <m/>
    <s v="09:35"/>
    <s v="22:05"/>
    <n v="750"/>
    <n v="1"/>
    <s v="No info"/>
    <n v="14676"/>
    <n v="9"/>
    <s v="Morning"/>
    <x v="23"/>
  </r>
  <r>
    <x v="2"/>
    <s v="27/03/2019"/>
    <s v="Delhi"/>
    <s v="Cochin"/>
    <s v="DEL "/>
    <s v=" BOM "/>
    <s v=" COK"/>
    <m/>
    <m/>
    <s v="02:15"/>
    <s v="04:25 28 Mar"/>
    <n v="1570"/>
    <n v="1"/>
    <s v="In-flight meal not included"/>
    <n v="6017"/>
    <n v="2"/>
    <s v="Night"/>
    <x v="7"/>
  </r>
  <r>
    <x v="2"/>
    <s v="1/04/2019"/>
    <s v="Banglore"/>
    <s v="Delhi"/>
    <s v="BLR "/>
    <s v=" DEL"/>
    <m/>
    <m/>
    <m/>
    <s v="18:55"/>
    <s v="22:00"/>
    <n v="185"/>
    <n v="0"/>
    <s v="In-flight meal not included"/>
    <n v="4544"/>
    <n v="18"/>
    <s v="Evening"/>
    <x v="0"/>
  </r>
  <r>
    <x v="11"/>
    <s v="6/03/2019"/>
    <s v="Mumbai"/>
    <s v="Hyderabad"/>
    <s v="BOM "/>
    <s v=" NDC "/>
    <s v=" HYD"/>
    <m/>
    <m/>
    <s v="13:05"/>
    <s v="16:20"/>
    <n v="195"/>
    <n v="1"/>
    <s v="No info"/>
    <n v="4140"/>
    <n v="13"/>
    <s v="Afternoon"/>
    <x v="98"/>
  </r>
  <r>
    <x v="2"/>
    <s v="3/05/2019"/>
    <s v="Banglore"/>
    <s v="Delhi"/>
    <s v="BLR "/>
    <s v=" DEL"/>
    <m/>
    <m/>
    <m/>
    <s v="11:10"/>
    <s v="14:05"/>
    <n v="175"/>
    <n v="0"/>
    <s v="No info"/>
    <n v="7229"/>
    <n v="11"/>
    <s v="Morning"/>
    <x v="0"/>
  </r>
  <r>
    <x v="1"/>
    <s v="9/03/2019"/>
    <s v="Delhi"/>
    <s v="Cochin"/>
    <s v="DEL "/>
    <s v=" GOI "/>
    <s v=" BOM "/>
    <s v=" COK"/>
    <m/>
    <s v="22:00"/>
    <s v="19:15 10 Mar"/>
    <n v="1275"/>
    <n v="2"/>
    <s v="No info"/>
    <n v="16373"/>
    <n v="22"/>
    <s v="Night"/>
    <x v="34"/>
  </r>
  <r>
    <x v="1"/>
    <s v="1/05/2019"/>
    <s v="Kolkata"/>
    <s v="Banglore"/>
    <s v="CCU "/>
    <s v=" IXR "/>
    <s v=" DEL "/>
    <s v=" BLR"/>
    <m/>
    <s v="05:50"/>
    <s v="23:15"/>
    <n v="1045"/>
    <n v="2"/>
    <s v="No info"/>
    <n v="10991"/>
    <n v="5"/>
    <s v="Morning"/>
    <x v="40"/>
  </r>
  <r>
    <x v="2"/>
    <s v="18/05/2019"/>
    <s v="Kolkata"/>
    <s v="Banglore"/>
    <s v="CCU "/>
    <s v=" BOM "/>
    <s v=" BLR"/>
    <m/>
    <m/>
    <s v="14:05"/>
    <s v="12:00 19 May"/>
    <n v="1315"/>
    <n v="1"/>
    <s v="In-flight meal not included"/>
    <n v="9663"/>
    <n v="14"/>
    <s v="Afternoon"/>
    <x v="10"/>
  </r>
  <r>
    <x v="1"/>
    <s v="01/03/2019"/>
    <s v="Banglore"/>
    <s v="New Delhi"/>
    <s v="BLR "/>
    <s v=" COK "/>
    <s v=" DEL"/>
    <m/>
    <m/>
    <s v="22:00"/>
    <s v="23:20 02 Mar"/>
    <n v="1520"/>
    <n v="1"/>
    <s v="Change airports"/>
    <n v="14305"/>
    <n v="22"/>
    <s v="Night"/>
    <x v="14"/>
  </r>
  <r>
    <x v="7"/>
    <s v="15/05/2019"/>
    <s v="Delhi"/>
    <s v="Cochin"/>
    <s v="DEL "/>
    <s v=" BLR "/>
    <s v=" COK"/>
    <m/>
    <m/>
    <s v="16:45"/>
    <s v="07:10 16 May"/>
    <n v="865"/>
    <n v="1"/>
    <s v="No info"/>
    <n v="6752"/>
    <n v="16"/>
    <s v="Afternoon"/>
    <x v="8"/>
  </r>
  <r>
    <x v="2"/>
    <s v="12/06/2019"/>
    <s v="Kolkata"/>
    <s v="Banglore"/>
    <s v="CCU "/>
    <s v=" BOM "/>
    <s v=" BLR"/>
    <m/>
    <m/>
    <s v="16:30"/>
    <s v="09:20 13 Jun"/>
    <n v="1010"/>
    <n v="1"/>
    <s v="In-flight meal not included"/>
    <n v="8529"/>
    <n v="16"/>
    <s v="Afternoon"/>
    <x v="10"/>
  </r>
  <r>
    <x v="0"/>
    <s v="27/03/2019"/>
    <s v="Delhi"/>
    <s v="Cochin"/>
    <s v="DEL "/>
    <s v=" COK"/>
    <m/>
    <m/>
    <m/>
    <s v="05:35"/>
    <s v="08:50"/>
    <n v="195"/>
    <n v="0"/>
    <s v="No info"/>
    <n v="4729"/>
    <n v="5"/>
    <s v="Morning"/>
    <x v="22"/>
  </r>
  <r>
    <x v="4"/>
    <s v="18/05/2019"/>
    <s v="Delhi"/>
    <s v="Cochin"/>
    <s v="DEL "/>
    <s v=" BOM "/>
    <s v=" COK"/>
    <m/>
    <m/>
    <s v="08:45"/>
    <s v="21:00"/>
    <n v="735"/>
    <n v="1"/>
    <s v="No info"/>
    <n v="7670"/>
    <n v="8"/>
    <s v="Morning"/>
    <x v="7"/>
  </r>
  <r>
    <x v="2"/>
    <s v="3/05/2019"/>
    <s v="Mumbai"/>
    <s v="Hyderabad"/>
    <s v="BOM "/>
    <s v=" HYD"/>
    <m/>
    <m/>
    <m/>
    <s v="10:20"/>
    <s v="11:50"/>
    <n v="90"/>
    <n v="0"/>
    <s v="In-flight meal not included"/>
    <n v="4995"/>
    <n v="10"/>
    <s v="Morning"/>
    <x v="27"/>
  </r>
  <r>
    <x v="2"/>
    <s v="1/05/2019"/>
    <s v="Banglore"/>
    <s v="Delhi"/>
    <s v="BLR "/>
    <s v=" DEL"/>
    <m/>
    <m/>
    <m/>
    <s v="08:20"/>
    <s v="11:20"/>
    <n v="180"/>
    <n v="0"/>
    <s v="No info"/>
    <n v="7229"/>
    <n v="8"/>
    <s v="Morning"/>
    <x v="0"/>
  </r>
  <r>
    <x v="0"/>
    <s v="27/04/2019"/>
    <s v="Banglore"/>
    <s v="Delhi"/>
    <s v="BLR "/>
    <s v=" DEL"/>
    <m/>
    <m/>
    <m/>
    <s v="07:10"/>
    <s v="10:05"/>
    <n v="175"/>
    <n v="0"/>
    <s v="No info"/>
    <n v="4823"/>
    <n v="7"/>
    <s v="Morning"/>
    <x v="0"/>
  </r>
  <r>
    <x v="7"/>
    <s v="27/03/2019"/>
    <s v="Kolkata"/>
    <s v="Banglore"/>
    <s v="CCU "/>
    <s v=" BLR"/>
    <m/>
    <m/>
    <m/>
    <s v="19:35"/>
    <s v="22:05"/>
    <n v="150"/>
    <n v="0"/>
    <s v="No info"/>
    <n v="3782"/>
    <n v="19"/>
    <s v="Evening"/>
    <x v="5"/>
  </r>
  <r>
    <x v="2"/>
    <s v="21/05/2019"/>
    <s v="Delhi"/>
    <s v="Cochin"/>
    <s v="DEL "/>
    <s v=" BOM "/>
    <s v=" COK"/>
    <m/>
    <m/>
    <s v="18:15"/>
    <s v="19:00 22 May"/>
    <n v="1485"/>
    <n v="1"/>
    <s v="In-flight meal not included"/>
    <n v="12898"/>
    <n v="18"/>
    <s v="Evening"/>
    <x v="7"/>
  </r>
  <r>
    <x v="3"/>
    <s v="24/05/2019"/>
    <s v="Kolkata"/>
    <s v="Banglore"/>
    <s v="CCU "/>
    <s v=" BLR"/>
    <m/>
    <m/>
    <m/>
    <s v="22:20"/>
    <s v="00:40 25 May"/>
    <n v="140"/>
    <n v="0"/>
    <s v="No check-in baggage included"/>
    <n v="3841"/>
    <n v="22"/>
    <s v="Night"/>
    <x v="5"/>
  </r>
  <r>
    <x v="4"/>
    <s v="18/05/2019"/>
    <s v="Delhi"/>
    <s v="Cochin"/>
    <s v="DEL "/>
    <s v=" BOM "/>
    <s v=" COK"/>
    <m/>
    <m/>
    <s v="10:35"/>
    <s v="19:00"/>
    <n v="505"/>
    <n v="1"/>
    <s v="No info"/>
    <n v="9627"/>
    <n v="10"/>
    <s v="Morning"/>
    <x v="7"/>
  </r>
  <r>
    <x v="2"/>
    <s v="9/06/2019"/>
    <s v="Kolkata"/>
    <s v="Banglore"/>
    <s v="CCU "/>
    <s v=" BOM "/>
    <s v=" BLR"/>
    <m/>
    <m/>
    <s v="21:10"/>
    <s v="12:00 10 Jun"/>
    <n v="890"/>
    <n v="1"/>
    <s v="No info"/>
    <n v="14571"/>
    <n v="21"/>
    <s v="Night"/>
    <x v="10"/>
  </r>
  <r>
    <x v="0"/>
    <s v="24/03/2019"/>
    <s v="Kolkata"/>
    <s v="Banglore"/>
    <s v="CCU "/>
    <s v=" BLR"/>
    <m/>
    <m/>
    <m/>
    <s v="15:20"/>
    <s v="17:55"/>
    <n v="155"/>
    <n v="0"/>
    <s v="No info"/>
    <n v="6985"/>
    <n v="15"/>
    <s v="Afternoon"/>
    <x v="5"/>
  </r>
  <r>
    <x v="2"/>
    <s v="21/06/2019"/>
    <s v="Mumbai"/>
    <s v="Hyderabad"/>
    <s v="BOM "/>
    <s v=" HYD"/>
    <m/>
    <m/>
    <m/>
    <s v="07:05"/>
    <s v="08:30"/>
    <n v="85"/>
    <n v="0"/>
    <s v="No info"/>
    <n v="8040"/>
    <n v="7"/>
    <s v="Morning"/>
    <x v="27"/>
  </r>
  <r>
    <x v="0"/>
    <s v="21/06/2019"/>
    <s v="Kolkata"/>
    <s v="Banglore"/>
    <s v="CCU "/>
    <s v=" BLR"/>
    <m/>
    <m/>
    <m/>
    <s v="22:15"/>
    <s v="00:50 22 Jun"/>
    <n v="155"/>
    <n v="0"/>
    <s v="No info"/>
    <n v="4804"/>
    <n v="22"/>
    <s v="Night"/>
    <x v="5"/>
  </r>
  <r>
    <x v="4"/>
    <s v="27/06/2019"/>
    <s v="Delhi"/>
    <s v="Cochin"/>
    <s v="DEL "/>
    <s v=" BOM "/>
    <s v=" COK"/>
    <m/>
    <m/>
    <s v="04:55"/>
    <s v="19:00"/>
    <n v="845"/>
    <n v="1"/>
    <s v="No info"/>
    <n v="10678"/>
    <n v="4"/>
    <s v="Night"/>
    <x v="7"/>
  </r>
  <r>
    <x v="2"/>
    <s v="24/03/2019"/>
    <s v="Kolkata"/>
    <s v="Banglore"/>
    <s v="CCU "/>
    <s v=" BOM "/>
    <s v=" BLR"/>
    <m/>
    <m/>
    <s v="16:55"/>
    <s v="18:10 25 Mar"/>
    <n v="1515"/>
    <n v="1"/>
    <s v="No info"/>
    <n v="14231"/>
    <n v="16"/>
    <s v="Afternoon"/>
    <x v="10"/>
  </r>
  <r>
    <x v="2"/>
    <s v="12/06/2019"/>
    <s v="Kolkata"/>
    <s v="Banglore"/>
    <s v="CCU "/>
    <s v=" BOM "/>
    <s v=" BLR"/>
    <m/>
    <m/>
    <s v="20:00"/>
    <s v="16:20 13 Jun"/>
    <n v="1220"/>
    <n v="1"/>
    <s v="In-flight meal not included"/>
    <n v="8529"/>
    <n v="20"/>
    <s v="Evening"/>
    <x v="10"/>
  </r>
  <r>
    <x v="1"/>
    <s v="24/06/2019"/>
    <s v="Delhi"/>
    <s v="Cochin"/>
    <s v="DEL "/>
    <s v=" GOI "/>
    <s v=" BOM "/>
    <s v=" COK"/>
    <m/>
    <s v="10:55"/>
    <s v="19:15"/>
    <n v="500"/>
    <n v="2"/>
    <s v="No info"/>
    <n v="11753"/>
    <n v="10"/>
    <s v="Morning"/>
    <x v="34"/>
  </r>
  <r>
    <x v="2"/>
    <s v="18/05/2019"/>
    <s v="Delhi"/>
    <s v="Cochin"/>
    <s v="DEL "/>
    <s v=" AMD "/>
    <s v=" BOM "/>
    <s v=" COK"/>
    <m/>
    <s v="23:05"/>
    <s v="04:25 20 May"/>
    <n v="1760"/>
    <n v="2"/>
    <s v="No info"/>
    <n v="16704"/>
    <n v="23"/>
    <s v="Night"/>
    <x v="11"/>
  </r>
  <r>
    <x v="2"/>
    <s v="6/06/2019"/>
    <s v="Kolkata"/>
    <s v="Banglore"/>
    <s v="CCU "/>
    <s v=" BOM "/>
    <s v=" BLR"/>
    <m/>
    <m/>
    <s v="18:55"/>
    <s v="04:40 07 Jun"/>
    <n v="585"/>
    <n v="1"/>
    <s v="No info"/>
    <n v="13374"/>
    <n v="18"/>
    <s v="Evening"/>
    <x v="10"/>
  </r>
  <r>
    <x v="1"/>
    <s v="1/05/2019"/>
    <s v="Mumbai"/>
    <s v="Hyderabad"/>
    <s v="BOM "/>
    <s v=" HYD"/>
    <m/>
    <m/>
    <m/>
    <s v="21:05"/>
    <s v="22:25"/>
    <n v="80"/>
    <n v="0"/>
    <s v="No info"/>
    <n v="3625"/>
    <n v="21"/>
    <s v="Night"/>
    <x v="27"/>
  </r>
  <r>
    <x v="2"/>
    <s v="21/05/2019"/>
    <s v="Delhi"/>
    <s v="Cochin"/>
    <s v="DEL "/>
    <s v=" BOM "/>
    <s v=" COK"/>
    <m/>
    <m/>
    <s v="16:00"/>
    <s v="19:00 22 May"/>
    <n v="1620"/>
    <n v="1"/>
    <s v="No info"/>
    <n v="16079"/>
    <n v="16"/>
    <s v="Afternoon"/>
    <x v="7"/>
  </r>
  <r>
    <x v="2"/>
    <s v="27/06/2019"/>
    <s v="Delhi"/>
    <s v="Cochin"/>
    <s v="DEL "/>
    <s v=" BOM "/>
    <s v=" COK"/>
    <m/>
    <m/>
    <s v="20:55"/>
    <s v="12:35 28 Jun"/>
    <n v="940"/>
    <n v="1"/>
    <s v="In-flight meal not included"/>
    <n v="10262"/>
    <n v="20"/>
    <s v="Evening"/>
    <x v="7"/>
  </r>
  <r>
    <x v="2"/>
    <s v="15/05/2019"/>
    <s v="Kolkata"/>
    <s v="Banglore"/>
    <s v="CCU "/>
    <s v=" BOM "/>
    <s v=" BLR"/>
    <m/>
    <m/>
    <s v="06:30"/>
    <s v="12:00"/>
    <n v="330"/>
    <n v="1"/>
    <s v="In-flight meal not included"/>
    <n v="9663"/>
    <n v="6"/>
    <s v="Morning"/>
    <x v="10"/>
  </r>
  <r>
    <x v="4"/>
    <s v="18/05/2019"/>
    <s v="Delhi"/>
    <s v="Cochin"/>
    <s v="DEL "/>
    <s v=" BOM "/>
    <s v=" COK"/>
    <m/>
    <m/>
    <s v="18:00"/>
    <s v="01:30 19 May"/>
    <n v="450"/>
    <n v="1"/>
    <s v="No info"/>
    <n v="9595"/>
    <n v="18"/>
    <s v="Evening"/>
    <x v="7"/>
  </r>
  <r>
    <x v="0"/>
    <s v="24/06/2019"/>
    <s v="Kolkata"/>
    <s v="Banglore"/>
    <s v="CCU "/>
    <s v=" BLR"/>
    <m/>
    <m/>
    <m/>
    <s v="17:15"/>
    <s v="19:50"/>
    <n v="155"/>
    <n v="0"/>
    <s v="No info"/>
    <n v="4804"/>
    <n v="17"/>
    <s v="Evening"/>
    <x v="5"/>
  </r>
  <r>
    <x v="1"/>
    <s v="9/06/2019"/>
    <s v="Kolkata"/>
    <s v="Banglore"/>
    <s v="CCU "/>
    <s v=" DEL "/>
    <s v=" AMD "/>
    <s v=" BLR"/>
    <m/>
    <s v="10:00"/>
    <s v="05:25 10 Jun"/>
    <n v="1165"/>
    <n v="2"/>
    <s v="No info"/>
    <n v="12744"/>
    <n v="10"/>
    <s v="Morning"/>
    <x v="51"/>
  </r>
  <r>
    <x v="1"/>
    <s v="1/06/2019"/>
    <s v="Banglore"/>
    <s v="Delhi"/>
    <s v="BLR "/>
    <s v=" DEL"/>
    <m/>
    <m/>
    <m/>
    <s v="13:20"/>
    <s v="16:10"/>
    <n v="170"/>
    <n v="0"/>
    <s v="No info"/>
    <n v="6961"/>
    <n v="13"/>
    <s v="Afternoon"/>
    <x v="0"/>
  </r>
  <r>
    <x v="2"/>
    <s v="6/05/2019"/>
    <s v="Kolkata"/>
    <s v="Banglore"/>
    <s v="CCU "/>
    <s v=" BOM "/>
    <s v=" BLR"/>
    <m/>
    <m/>
    <s v="14:05"/>
    <s v="04:40 07 May"/>
    <n v="875"/>
    <n v="1"/>
    <s v="In-flight meal not included"/>
    <n v="9663"/>
    <n v="14"/>
    <s v="Afternoon"/>
    <x v="10"/>
  </r>
  <r>
    <x v="4"/>
    <s v="21/05/2019"/>
    <s v="Delhi"/>
    <s v="Cochin"/>
    <s v="DEL "/>
    <s v=" BOM "/>
    <s v=" COK"/>
    <m/>
    <m/>
    <s v="10:35"/>
    <s v="19:15"/>
    <n v="520"/>
    <n v="1"/>
    <s v="No info"/>
    <n v="7575"/>
    <n v="10"/>
    <s v="Morning"/>
    <x v="7"/>
  </r>
  <r>
    <x v="1"/>
    <s v="03/03/2019"/>
    <s v="Banglore"/>
    <s v="New Delhi"/>
    <s v="BLR "/>
    <s v=" BOM "/>
    <s v=" NAG "/>
    <s v=" DEL"/>
    <m/>
    <s v="19:10"/>
    <s v="10:35 07 Mar"/>
    <n v="925"/>
    <n v="2"/>
    <s v="No info"/>
    <n v="13355"/>
    <n v="19"/>
    <s v="Evening"/>
    <x v="80"/>
  </r>
  <r>
    <x v="1"/>
    <s v="24/05/2019"/>
    <s v="Kolkata"/>
    <s v="Banglore"/>
    <s v="CCU "/>
    <s v=" BOM "/>
    <s v=" COK "/>
    <s v=" BLR"/>
    <m/>
    <s v="09:25"/>
    <s v="13:45 25 May"/>
    <n v="1700"/>
    <n v="2"/>
    <s v="No info"/>
    <n v="12592"/>
    <n v="9"/>
    <s v="Morning"/>
    <x v="46"/>
  </r>
  <r>
    <x v="1"/>
    <s v="1/06/2019"/>
    <s v="Mumbai"/>
    <s v="Hyderabad"/>
    <s v="BOM "/>
    <s v=" HYD"/>
    <m/>
    <m/>
    <m/>
    <s v="13:55"/>
    <s v="15:25"/>
    <n v="90"/>
    <n v="0"/>
    <s v="No info"/>
    <n v="3625"/>
    <n v="13"/>
    <s v="Afternoon"/>
    <x v="27"/>
  </r>
  <r>
    <x v="2"/>
    <s v="24/06/2019"/>
    <s v="Delhi"/>
    <s v="Cochin"/>
    <s v="DEL "/>
    <s v=" BOM "/>
    <s v=" COK"/>
    <m/>
    <m/>
    <s v="15:00"/>
    <s v="04:25 25 Jun"/>
    <n v="805"/>
    <n v="1"/>
    <s v="In-flight meal not included"/>
    <n v="10262"/>
    <n v="15"/>
    <s v="Afternoon"/>
    <x v="7"/>
  </r>
  <r>
    <x v="1"/>
    <s v="21/05/2019"/>
    <s v="Delhi"/>
    <s v="Cochin"/>
    <s v="DEL "/>
    <s v=" AMD "/>
    <s v=" BOM "/>
    <s v=" COK"/>
    <m/>
    <s v="19:45"/>
    <s v="19:15 22 May"/>
    <n v="1410"/>
    <n v="2"/>
    <s v="No info"/>
    <n v="9443"/>
    <n v="19"/>
    <s v="Evening"/>
    <x v="11"/>
  </r>
  <r>
    <x v="1"/>
    <s v="9/03/2019"/>
    <s v="Delhi"/>
    <s v="Cochin"/>
    <s v="DEL "/>
    <s v=" BOM "/>
    <s v=" COK"/>
    <m/>
    <m/>
    <s v="08:40"/>
    <s v="19:15"/>
    <n v="635"/>
    <n v="1"/>
    <s v="No info"/>
    <n v="18959"/>
    <n v="8"/>
    <s v="Morning"/>
    <x v="7"/>
  </r>
  <r>
    <x v="0"/>
    <s v="3/03/2019"/>
    <s v="Mumbai"/>
    <s v="Hyderabad"/>
    <s v="BOM "/>
    <s v=" HYD"/>
    <m/>
    <m/>
    <m/>
    <s v="06:20"/>
    <s v="07:45"/>
    <n v="85"/>
    <n v="0"/>
    <s v="No info"/>
    <n v="4784"/>
    <n v="6"/>
    <s v="Morning"/>
    <x v="27"/>
  </r>
  <r>
    <x v="1"/>
    <s v="1/04/2019"/>
    <s v="Kolkata"/>
    <s v="Banglore"/>
    <s v="CCU "/>
    <s v=" DEL "/>
    <s v=" BLR"/>
    <m/>
    <m/>
    <s v="17:30"/>
    <s v="12:00 02 Apr"/>
    <n v="1110"/>
    <n v="1"/>
    <s v="No info"/>
    <n v="7893"/>
    <n v="17"/>
    <s v="Evening"/>
    <x v="23"/>
  </r>
  <r>
    <x v="1"/>
    <s v="27/06/2019"/>
    <s v="Delhi"/>
    <s v="Cochin"/>
    <s v="DEL "/>
    <s v=" CCU "/>
    <s v=" BOM "/>
    <s v=" COK"/>
    <m/>
    <s v="06:50"/>
    <s v="07:40 28 Jun"/>
    <n v="1490"/>
    <n v="2"/>
    <s v="No info"/>
    <n v="14431"/>
    <n v="6"/>
    <s v="Morning"/>
    <x v="13"/>
  </r>
  <r>
    <x v="9"/>
    <s v="01/03/2019"/>
    <s v="Banglore"/>
    <s v="New Delhi"/>
    <s v="BLR "/>
    <s v=" BOM "/>
    <s v=" DEL"/>
    <m/>
    <m/>
    <s v="05:45"/>
    <s v="11:25"/>
    <n v="340"/>
    <n v="1"/>
    <s v="Business class"/>
    <n v="79512"/>
    <n v="5"/>
    <s v="Morning"/>
    <x v="6"/>
  </r>
  <r>
    <x v="2"/>
    <s v="24/05/2019"/>
    <s v="Mumbai"/>
    <s v="Hyderabad"/>
    <s v="BOM "/>
    <s v=" HYD"/>
    <m/>
    <m/>
    <m/>
    <s v="19:35"/>
    <s v="21:05"/>
    <n v="90"/>
    <n v="0"/>
    <s v="In-flight meal not included"/>
    <n v="3210"/>
    <n v="19"/>
    <s v="Evening"/>
    <x v="27"/>
  </r>
  <r>
    <x v="4"/>
    <s v="9/03/2019"/>
    <s v="Delhi"/>
    <s v="Cochin"/>
    <s v="DEL "/>
    <s v=" BOM "/>
    <s v=" COK"/>
    <m/>
    <m/>
    <s v="06:00"/>
    <s v="21:00"/>
    <n v="900"/>
    <n v="1"/>
    <s v="No info"/>
    <n v="13677"/>
    <n v="6"/>
    <s v="Morning"/>
    <x v="7"/>
  </r>
  <r>
    <x v="1"/>
    <s v="27/05/2019"/>
    <s v="Delhi"/>
    <s v="Cochin"/>
    <s v="DEL "/>
    <s v=" MAA "/>
    <s v=" COK"/>
    <m/>
    <m/>
    <s v="06:05"/>
    <s v="09:25 28 May"/>
    <n v="1640"/>
    <n v="1"/>
    <s v="No info"/>
    <n v="7480"/>
    <n v="6"/>
    <s v="Morning"/>
    <x v="26"/>
  </r>
  <r>
    <x v="1"/>
    <s v="24/06/2019"/>
    <s v="Delhi"/>
    <s v="Cochin"/>
    <s v="DEL "/>
    <s v=" BOM "/>
    <s v=" COK"/>
    <m/>
    <m/>
    <s v="19:00"/>
    <s v="07:40 25 Jun"/>
    <n v="760"/>
    <n v="1"/>
    <s v="No info"/>
    <n v="8372"/>
    <n v="19"/>
    <s v="Evening"/>
    <x v="7"/>
  </r>
  <r>
    <x v="2"/>
    <s v="27/03/2019"/>
    <s v="Delhi"/>
    <s v="Cochin"/>
    <s v="DEL "/>
    <s v=" IDR "/>
    <s v=" BOM "/>
    <s v=" COK"/>
    <m/>
    <s v="05:25"/>
    <s v="04:25 28 Mar"/>
    <n v="1380"/>
    <n v="2"/>
    <s v="No info"/>
    <n v="11664"/>
    <n v="5"/>
    <s v="Morning"/>
    <x v="15"/>
  </r>
  <r>
    <x v="1"/>
    <s v="18/06/2019"/>
    <s v="Banglore"/>
    <s v="Delhi"/>
    <s v="BLR "/>
    <s v=" DEL"/>
    <m/>
    <m/>
    <m/>
    <s v="10:00"/>
    <s v="12:45"/>
    <n v="165"/>
    <n v="0"/>
    <s v="No info"/>
    <n v="6961"/>
    <n v="10"/>
    <s v="Morning"/>
    <x v="0"/>
  </r>
  <r>
    <x v="1"/>
    <s v="24/04/2019"/>
    <s v="Banglore"/>
    <s v="Delhi"/>
    <s v="BLR "/>
    <s v=" DEL"/>
    <m/>
    <m/>
    <m/>
    <s v="17:00"/>
    <s v="19:45"/>
    <n v="165"/>
    <n v="0"/>
    <s v="No info"/>
    <n v="6121"/>
    <n v="17"/>
    <s v="Evening"/>
    <x v="0"/>
  </r>
  <r>
    <x v="1"/>
    <s v="12/04/2019"/>
    <s v="Banglore"/>
    <s v="Delhi"/>
    <s v="BLR "/>
    <s v=" DEL"/>
    <m/>
    <m/>
    <m/>
    <s v="06:10"/>
    <s v="08:55"/>
    <n v="165"/>
    <n v="0"/>
    <s v="No info"/>
    <n v="5911"/>
    <n v="6"/>
    <s v="Morning"/>
    <x v="0"/>
  </r>
  <r>
    <x v="5"/>
    <s v="6/05/2019"/>
    <s v="Banglore"/>
    <s v="Delhi"/>
    <s v="BLR "/>
    <s v=" DEL"/>
    <m/>
    <m/>
    <m/>
    <s v="11:40"/>
    <s v="14:30"/>
    <n v="170"/>
    <n v="0"/>
    <s v="No info"/>
    <n v="3398"/>
    <n v="11"/>
    <s v="Morning"/>
    <x v="0"/>
  </r>
  <r>
    <x v="4"/>
    <s v="9/06/2019"/>
    <s v="Delhi"/>
    <s v="Cochin"/>
    <s v="DEL "/>
    <s v=" BOM "/>
    <s v=" COK"/>
    <m/>
    <m/>
    <s v="19:00"/>
    <s v="01:30 10 Jun"/>
    <n v="390"/>
    <n v="1"/>
    <s v="No info"/>
    <n v="7530"/>
    <n v="19"/>
    <s v="Evening"/>
    <x v="7"/>
  </r>
  <r>
    <x v="5"/>
    <s v="24/05/2019"/>
    <s v="Banglore"/>
    <s v="Delhi"/>
    <s v="BLR "/>
    <s v=" DEL"/>
    <m/>
    <m/>
    <m/>
    <s v="20:55"/>
    <s v="23:40"/>
    <n v="165"/>
    <n v="0"/>
    <s v="No info"/>
    <n v="3419"/>
    <n v="20"/>
    <s v="Evening"/>
    <x v="0"/>
  </r>
  <r>
    <x v="6"/>
    <s v="24/03/2019"/>
    <s v="Banglore"/>
    <s v="New Delhi"/>
    <s v="BLR "/>
    <s v=" DEL"/>
    <m/>
    <m/>
    <m/>
    <s v="21:10"/>
    <s v="00:05 25 Mar"/>
    <n v="175"/>
    <n v="0"/>
    <s v="No info"/>
    <n v="6558"/>
    <n v="21"/>
    <s v="Night"/>
    <x v="0"/>
  </r>
  <r>
    <x v="1"/>
    <s v="9/06/2019"/>
    <s v="Kolkata"/>
    <s v="Banglore"/>
    <s v="CCU "/>
    <s v=" DEL "/>
    <s v=" BLR"/>
    <m/>
    <m/>
    <s v="20:30"/>
    <s v="20:25 10 Jun"/>
    <n v="1435"/>
    <n v="1"/>
    <s v="No info"/>
    <n v="10203"/>
    <n v="20"/>
    <s v="Evening"/>
    <x v="23"/>
  </r>
  <r>
    <x v="2"/>
    <s v="12/03/2019"/>
    <s v="Banglore"/>
    <s v="New Delhi"/>
    <s v="BLR "/>
    <s v=" BOM "/>
    <s v=" DEL"/>
    <m/>
    <m/>
    <s v="18:55"/>
    <s v="20:20 13 Mar"/>
    <n v="1525"/>
    <n v="1"/>
    <s v="In-flight meal not included"/>
    <n v="11087"/>
    <n v="18"/>
    <s v="Evening"/>
    <x v="6"/>
  </r>
  <r>
    <x v="3"/>
    <s v="24/03/2019"/>
    <s v="Banglore"/>
    <s v="New Delhi"/>
    <s v="BLR "/>
    <s v=" DEL"/>
    <m/>
    <m/>
    <m/>
    <s v="20:30"/>
    <s v="23:20"/>
    <n v="170"/>
    <n v="0"/>
    <s v="No info"/>
    <n v="5575"/>
    <n v="20"/>
    <s v="Evening"/>
    <x v="0"/>
  </r>
  <r>
    <x v="7"/>
    <s v="24/04/2019"/>
    <s v="Delhi"/>
    <s v="Cochin"/>
    <s v="DEL "/>
    <s v=" BLR "/>
    <s v=" COK"/>
    <m/>
    <m/>
    <s v="07:55"/>
    <s v="22:25"/>
    <n v="870"/>
    <n v="1"/>
    <s v="No info"/>
    <n v="6152"/>
    <n v="7"/>
    <s v="Morning"/>
    <x v="8"/>
  </r>
  <r>
    <x v="2"/>
    <s v="9/05/2019"/>
    <s v="Kolkata"/>
    <s v="Banglore"/>
    <s v="CCU "/>
    <s v=" GAU "/>
    <s v=" BLR"/>
    <m/>
    <m/>
    <s v="10:20"/>
    <s v="17:35"/>
    <n v="435"/>
    <n v="1"/>
    <s v="In-flight meal not included"/>
    <n v="5608"/>
    <n v="10"/>
    <s v="Morning"/>
    <x v="60"/>
  </r>
  <r>
    <x v="2"/>
    <s v="06/03/2019"/>
    <s v="Banglore"/>
    <s v="New Delhi"/>
    <s v="BLR "/>
    <s v=" BOM "/>
    <s v=" DEL"/>
    <m/>
    <m/>
    <s v="11:40"/>
    <s v="10:25 07 Mar"/>
    <n v="1365"/>
    <n v="1"/>
    <s v="No info"/>
    <n v="17261"/>
    <n v="11"/>
    <s v="Morning"/>
    <x v="6"/>
  </r>
  <r>
    <x v="2"/>
    <s v="9/05/2019"/>
    <s v="Delhi"/>
    <s v="Cochin"/>
    <s v="DEL "/>
    <s v=" JAI "/>
    <s v=" BOM "/>
    <s v=" COK"/>
    <m/>
    <s v="09:40"/>
    <s v="12:35 10 May"/>
    <n v="1615"/>
    <n v="2"/>
    <s v="No info"/>
    <n v="15129"/>
    <n v="9"/>
    <s v="Morning"/>
    <x v="29"/>
  </r>
  <r>
    <x v="5"/>
    <s v="6/05/2019"/>
    <s v="Banglore"/>
    <s v="Delhi"/>
    <s v="BLR "/>
    <s v=" DEL"/>
    <m/>
    <m/>
    <m/>
    <s v="20:55"/>
    <s v="23:40"/>
    <n v="165"/>
    <n v="0"/>
    <s v="No info"/>
    <n v="3419"/>
    <n v="20"/>
    <s v="Evening"/>
    <x v="0"/>
  </r>
  <r>
    <x v="0"/>
    <s v="21/03/2019"/>
    <s v="Delhi"/>
    <s v="Cochin"/>
    <s v="DEL "/>
    <s v=" BOM "/>
    <s v=" COK"/>
    <m/>
    <m/>
    <s v="10:45"/>
    <s v="15:30"/>
    <n v="285"/>
    <n v="1"/>
    <s v="No info"/>
    <n v="6218"/>
    <n v="10"/>
    <s v="Morning"/>
    <x v="7"/>
  </r>
  <r>
    <x v="2"/>
    <s v="3/06/2019"/>
    <s v="Delhi"/>
    <s v="Cochin"/>
    <s v="DEL "/>
    <s v=" BOM "/>
    <s v=" COK"/>
    <m/>
    <m/>
    <s v="02:15"/>
    <s v="12:35"/>
    <n v="620"/>
    <n v="1"/>
    <s v="No info"/>
    <n v="14714"/>
    <n v="2"/>
    <s v="Night"/>
    <x v="7"/>
  </r>
  <r>
    <x v="4"/>
    <s v="3/06/2019"/>
    <s v="Delhi"/>
    <s v="Cochin"/>
    <s v="DEL "/>
    <s v=" BOM "/>
    <s v=" COK"/>
    <m/>
    <m/>
    <s v="11:30"/>
    <s v="19:15"/>
    <n v="465"/>
    <n v="1"/>
    <s v="No info"/>
    <n v="14848"/>
    <n v="11"/>
    <s v="Morning"/>
    <x v="7"/>
  </r>
  <r>
    <x v="2"/>
    <s v="12/05/2019"/>
    <s v="Kolkata"/>
    <s v="Banglore"/>
    <s v="CCU "/>
    <s v=" GAU "/>
    <s v=" BLR"/>
    <m/>
    <m/>
    <s v="10:20"/>
    <s v="17:35"/>
    <n v="435"/>
    <n v="1"/>
    <s v="No info"/>
    <n v="9358"/>
    <n v="10"/>
    <s v="Morning"/>
    <x v="60"/>
  </r>
  <r>
    <x v="1"/>
    <s v="6/05/2019"/>
    <s v="Kolkata"/>
    <s v="Banglore"/>
    <s v="CCU "/>
    <s v=" BOM "/>
    <s v=" BLR"/>
    <m/>
    <m/>
    <s v="09:25"/>
    <s v="07:55 07 May"/>
    <n v="1350"/>
    <n v="1"/>
    <s v="No info"/>
    <n v="8366"/>
    <n v="9"/>
    <s v="Morning"/>
    <x v="10"/>
  </r>
  <r>
    <x v="4"/>
    <s v="6/03/2019"/>
    <s v="Delhi"/>
    <s v="Cochin"/>
    <s v="DEL "/>
    <s v=" BOM "/>
    <s v=" COK"/>
    <m/>
    <m/>
    <s v="11:30"/>
    <s v="19:15"/>
    <n v="465"/>
    <n v="1"/>
    <s v="In-flight meal not included"/>
    <n v="15342"/>
    <n v="11"/>
    <s v="Morning"/>
    <x v="7"/>
  </r>
  <r>
    <x v="2"/>
    <s v="21/03/2019"/>
    <s v="Mumbai"/>
    <s v="Hyderabad"/>
    <s v="BOM "/>
    <s v=" HYD"/>
    <m/>
    <m/>
    <m/>
    <s v="03:05"/>
    <s v="04:25"/>
    <n v="80"/>
    <n v="0"/>
    <s v="No info"/>
    <n v="5678"/>
    <n v="3"/>
    <s v="Night"/>
    <x v="27"/>
  </r>
  <r>
    <x v="0"/>
    <s v="6/05/2019"/>
    <s v="Kolkata"/>
    <s v="Banglore"/>
    <s v="CCU "/>
    <s v=" BLR"/>
    <m/>
    <m/>
    <m/>
    <s v="22:15"/>
    <s v="00:50 07 May"/>
    <n v="155"/>
    <n v="0"/>
    <s v="No info"/>
    <n v="4804"/>
    <n v="22"/>
    <s v="Night"/>
    <x v="5"/>
  </r>
  <r>
    <x v="2"/>
    <s v="24/05/2019"/>
    <s v="Kolkata"/>
    <s v="Banglore"/>
    <s v="CCU "/>
    <s v=" BOM "/>
    <s v=" BLR"/>
    <m/>
    <m/>
    <s v="08:25"/>
    <s v="16:20"/>
    <n v="475"/>
    <n v="1"/>
    <s v="No info"/>
    <n v="14571"/>
    <n v="8"/>
    <s v="Morning"/>
    <x v="10"/>
  </r>
  <r>
    <x v="2"/>
    <s v="1/04/2019"/>
    <s v="Kolkata"/>
    <s v="Banglore"/>
    <s v="CCU "/>
    <s v=" BOM "/>
    <s v=" BLR"/>
    <m/>
    <m/>
    <s v="08:25"/>
    <s v="20:45"/>
    <n v="740"/>
    <n v="1"/>
    <s v="No info"/>
    <n v="12681"/>
    <n v="8"/>
    <s v="Morning"/>
    <x v="10"/>
  </r>
  <r>
    <x v="2"/>
    <s v="06/03/2019"/>
    <s v="Banglore"/>
    <s v="New Delhi"/>
    <s v="BLR "/>
    <s v=" BOM "/>
    <s v=" DEL"/>
    <m/>
    <m/>
    <s v="21:25"/>
    <s v="10:25 07 Mar"/>
    <n v="780"/>
    <n v="1"/>
    <s v="No info"/>
    <n v="17261"/>
    <n v="21"/>
    <s v="Night"/>
    <x v="6"/>
  </r>
  <r>
    <x v="6"/>
    <s v="9/06/2019"/>
    <s v="Kolkata"/>
    <s v="Banglore"/>
    <s v="CCU "/>
    <s v=" DEL "/>
    <s v=" BLR"/>
    <m/>
    <m/>
    <s v="17:00"/>
    <s v="10:45 10 Jun"/>
    <n v="1065"/>
    <n v="1"/>
    <s v="No info"/>
    <n v="9922"/>
    <n v="17"/>
    <s v="Evening"/>
    <x v="23"/>
  </r>
  <r>
    <x v="2"/>
    <s v="18/05/2019"/>
    <s v="Kolkata"/>
    <s v="Banglore"/>
    <s v="CCU "/>
    <s v=" BOM "/>
    <s v=" BLR"/>
    <m/>
    <m/>
    <s v="18:55"/>
    <s v="12:00 19 May"/>
    <n v="1025"/>
    <n v="1"/>
    <s v="In-flight meal not included"/>
    <n v="10844"/>
    <n v="18"/>
    <s v="Evening"/>
    <x v="10"/>
  </r>
  <r>
    <x v="3"/>
    <s v="21/04/2019"/>
    <s v="Banglore"/>
    <s v="Delhi"/>
    <s v="BLR "/>
    <s v=" DEL"/>
    <m/>
    <m/>
    <m/>
    <s v="05:55"/>
    <s v="08:35"/>
    <n v="160"/>
    <n v="0"/>
    <s v="No info"/>
    <n v="4423"/>
    <n v="5"/>
    <s v="Morning"/>
    <x v="0"/>
  </r>
  <r>
    <x v="0"/>
    <s v="24/05/2019"/>
    <s v="Banglore"/>
    <s v="Delhi"/>
    <s v="BLR "/>
    <s v=" DEL"/>
    <m/>
    <m/>
    <m/>
    <s v="01:30"/>
    <s v="04:15"/>
    <n v="165"/>
    <n v="0"/>
    <s v="No info"/>
    <n v="3419"/>
    <n v="1"/>
    <s v="Night"/>
    <x v="0"/>
  </r>
  <r>
    <x v="2"/>
    <s v="24/06/2019"/>
    <s v="Delhi"/>
    <s v="Cochin"/>
    <s v="DEL "/>
    <s v=" BOM "/>
    <s v=" COK"/>
    <m/>
    <m/>
    <s v="22:50"/>
    <s v="04:25 25 Jun"/>
    <n v="335"/>
    <n v="1"/>
    <s v="No info"/>
    <n v="14714"/>
    <n v="22"/>
    <s v="Night"/>
    <x v="7"/>
  </r>
  <r>
    <x v="2"/>
    <s v="09/03/2019"/>
    <s v="Banglore"/>
    <s v="New Delhi"/>
    <s v="BLR "/>
    <s v=" BOM "/>
    <s v=" DEL"/>
    <m/>
    <m/>
    <s v="05:45"/>
    <s v="11:25"/>
    <n v="340"/>
    <n v="1"/>
    <s v="In-flight meal not included"/>
    <n v="11087"/>
    <n v="5"/>
    <s v="Morning"/>
    <x v="6"/>
  </r>
  <r>
    <x v="0"/>
    <s v="27/06/2019"/>
    <s v="Delhi"/>
    <s v="Cochin"/>
    <s v="DEL "/>
    <s v=" BOM "/>
    <s v=" COK"/>
    <m/>
    <m/>
    <s v="16:00"/>
    <s v="01:30 28 Jun"/>
    <n v="570"/>
    <n v="1"/>
    <s v="No info"/>
    <n v="6316"/>
    <n v="16"/>
    <s v="Afternoon"/>
    <x v="7"/>
  </r>
  <r>
    <x v="3"/>
    <s v="27/05/2019"/>
    <s v="Chennai"/>
    <s v="Kolkata"/>
    <s v="MAA "/>
    <s v=" CCU"/>
    <m/>
    <m/>
    <m/>
    <s v="09:45"/>
    <s v="12:00"/>
    <n v="135"/>
    <n v="0"/>
    <s v="No check-in baggage included"/>
    <n v="3543"/>
    <n v="9"/>
    <s v="Morning"/>
    <x v="9"/>
  </r>
  <r>
    <x v="2"/>
    <s v="6/06/2019"/>
    <s v="Kolkata"/>
    <s v="Banglore"/>
    <s v="CCU "/>
    <s v=" BOM "/>
    <s v=" BLR"/>
    <m/>
    <m/>
    <s v="18:55"/>
    <s v="12:00 07 Jun"/>
    <n v="1025"/>
    <n v="1"/>
    <s v="No info"/>
    <n v="14571"/>
    <n v="18"/>
    <s v="Evening"/>
    <x v="10"/>
  </r>
  <r>
    <x v="2"/>
    <s v="9/06/2019"/>
    <s v="Kolkata"/>
    <s v="Banglore"/>
    <s v="CCU "/>
    <s v=" DEL "/>
    <s v=" BLR"/>
    <m/>
    <m/>
    <s v="09:35"/>
    <s v="18:00"/>
    <n v="505"/>
    <n v="1"/>
    <s v="No info"/>
    <n v="14676"/>
    <n v="9"/>
    <s v="Morning"/>
    <x v="23"/>
  </r>
  <r>
    <x v="2"/>
    <s v="06/03/2019"/>
    <s v="Banglore"/>
    <s v="New Delhi"/>
    <s v="BLR "/>
    <s v=" BOM "/>
    <s v=" DEL"/>
    <m/>
    <m/>
    <s v="16:55"/>
    <s v="09:30 07 Mar"/>
    <n v="995"/>
    <n v="1"/>
    <s v="No info"/>
    <n v="17261"/>
    <n v="16"/>
    <s v="Afternoon"/>
    <x v="6"/>
  </r>
  <r>
    <x v="2"/>
    <s v="15/05/2019"/>
    <s v="Kolkata"/>
    <s v="Banglore"/>
    <s v="CCU "/>
    <s v=" BOM "/>
    <s v=" BLR"/>
    <m/>
    <m/>
    <s v="08:25"/>
    <s v="23:35"/>
    <n v="910"/>
    <n v="1"/>
    <s v="No info"/>
    <n v="13941"/>
    <n v="8"/>
    <s v="Morning"/>
    <x v="10"/>
  </r>
  <r>
    <x v="1"/>
    <s v="3/03/2019"/>
    <s v="Delhi"/>
    <s v="Cochin"/>
    <s v="DEL "/>
    <s v=" BLR "/>
    <s v=" COK"/>
    <m/>
    <m/>
    <s v="06:10"/>
    <s v="08:15 04 Mar"/>
    <n v="1565"/>
    <n v="1"/>
    <s v="No info"/>
    <n v="13348"/>
    <n v="6"/>
    <s v="Morning"/>
    <x v="8"/>
  </r>
  <r>
    <x v="2"/>
    <s v="18/06/2019"/>
    <s v="Banglore"/>
    <s v="Delhi"/>
    <s v="BLR "/>
    <s v=" DEL"/>
    <m/>
    <m/>
    <m/>
    <s v="11:10"/>
    <s v="14:05"/>
    <n v="175"/>
    <n v="0"/>
    <s v="No info"/>
    <n v="8016"/>
    <n v="11"/>
    <s v="Morning"/>
    <x v="0"/>
  </r>
  <r>
    <x v="2"/>
    <s v="27/05/2019"/>
    <s v="Delhi"/>
    <s v="Cochin"/>
    <s v="DEL "/>
    <s v=" BOM "/>
    <s v=" COK"/>
    <m/>
    <m/>
    <s v="07:05"/>
    <s v="12:35"/>
    <n v="330"/>
    <n v="1"/>
    <s v="In-flight meal not included"/>
    <n v="12898"/>
    <n v="7"/>
    <s v="Morning"/>
    <x v="7"/>
  </r>
  <r>
    <x v="2"/>
    <s v="9/04/2019"/>
    <s v="Banglore"/>
    <s v="Delhi"/>
    <s v="BLR "/>
    <s v=" DEL"/>
    <m/>
    <m/>
    <m/>
    <s v="18:55"/>
    <s v="22:00"/>
    <n v="185"/>
    <n v="0"/>
    <s v="No info"/>
    <n v="7229"/>
    <n v="18"/>
    <s v="Evening"/>
    <x v="0"/>
  </r>
  <r>
    <x v="3"/>
    <s v="27/06/2019"/>
    <s v="Mumbai"/>
    <s v="Hyderabad"/>
    <s v="BOM "/>
    <s v=" HYD"/>
    <m/>
    <m/>
    <m/>
    <s v="05:45"/>
    <s v="07:15"/>
    <n v="90"/>
    <n v="0"/>
    <s v="No info"/>
    <n v="2017"/>
    <n v="5"/>
    <s v="Morning"/>
    <x v="27"/>
  </r>
  <r>
    <x v="2"/>
    <s v="06/03/2019"/>
    <s v="Banglore"/>
    <s v="New Delhi"/>
    <s v="BLR "/>
    <s v=" BOM "/>
    <s v=" DEL"/>
    <m/>
    <m/>
    <s v="08:00"/>
    <s v="19:10"/>
    <n v="670"/>
    <n v="1"/>
    <s v="No info"/>
    <n v="16736"/>
    <n v="8"/>
    <s v="Morning"/>
    <x v="6"/>
  </r>
  <r>
    <x v="3"/>
    <s v="18/06/2019"/>
    <s v="Kolkata"/>
    <s v="Banglore"/>
    <s v="CCU "/>
    <s v=" BLR"/>
    <m/>
    <m/>
    <m/>
    <s v="17:10"/>
    <s v="19:40"/>
    <n v="150"/>
    <n v="0"/>
    <s v="No info"/>
    <n v="3873"/>
    <n v="17"/>
    <s v="Evening"/>
    <x v="5"/>
  </r>
  <r>
    <x v="0"/>
    <s v="9/05/2019"/>
    <s v="Delhi"/>
    <s v="Cochin"/>
    <s v="DEL "/>
    <s v=" HYD "/>
    <s v=" COK"/>
    <m/>
    <m/>
    <s v="14:20"/>
    <s v="22:30"/>
    <n v="490"/>
    <n v="1"/>
    <s v="No info"/>
    <n v="6704"/>
    <n v="14"/>
    <s v="Afternoon"/>
    <x v="20"/>
  </r>
  <r>
    <x v="2"/>
    <s v="6/06/2019"/>
    <s v="Kolkata"/>
    <s v="Banglore"/>
    <s v="CCU "/>
    <s v=" BOM "/>
    <s v=" BLR"/>
    <m/>
    <m/>
    <s v="18:55"/>
    <s v="19:50 07 Jun"/>
    <n v="1495"/>
    <n v="1"/>
    <s v="In-flight meal not included"/>
    <n v="10844"/>
    <n v="18"/>
    <s v="Evening"/>
    <x v="10"/>
  </r>
  <r>
    <x v="6"/>
    <s v="09/03/2019"/>
    <s v="Banglore"/>
    <s v="New Delhi"/>
    <s v="BLR "/>
    <s v=" DEL"/>
    <m/>
    <m/>
    <m/>
    <s v="19:40"/>
    <s v="22:20"/>
    <n v="160"/>
    <n v="0"/>
    <s v="No info"/>
    <n v="7450"/>
    <n v="19"/>
    <s v="Evening"/>
    <x v="0"/>
  </r>
  <r>
    <x v="2"/>
    <s v="06/03/2019"/>
    <s v="Banglore"/>
    <s v="New Delhi"/>
    <s v="BLR "/>
    <s v=" BOM "/>
    <s v=" DEL"/>
    <m/>
    <m/>
    <s v="16:55"/>
    <s v="05:05 07 Mar"/>
    <n v="730"/>
    <n v="1"/>
    <s v="No info"/>
    <n v="16736"/>
    <n v="16"/>
    <s v="Afternoon"/>
    <x v="6"/>
  </r>
  <r>
    <x v="2"/>
    <s v="15/06/2019"/>
    <s v="Delhi"/>
    <s v="Cochin"/>
    <s v="DEL "/>
    <s v=" BOM "/>
    <s v=" COK"/>
    <m/>
    <m/>
    <s v="15:00"/>
    <s v="12:35 16 Jun"/>
    <n v="1295"/>
    <n v="1"/>
    <s v="In-flight meal not included"/>
    <n v="10262"/>
    <n v="15"/>
    <s v="Afternoon"/>
    <x v="7"/>
  </r>
  <r>
    <x v="1"/>
    <s v="1/05/2019"/>
    <s v="Kolkata"/>
    <s v="Banglore"/>
    <s v="CCU "/>
    <s v=" IXR "/>
    <s v=" DEL "/>
    <s v=" BLR"/>
    <m/>
    <s v="05:50"/>
    <s v="16:15 02 May"/>
    <n v="2065"/>
    <n v="2"/>
    <s v="No info"/>
    <n v="10991"/>
    <n v="5"/>
    <s v="Morning"/>
    <x v="40"/>
  </r>
  <r>
    <x v="3"/>
    <s v="6/06/2019"/>
    <s v="Banglore"/>
    <s v="Delhi"/>
    <s v="BLR "/>
    <s v=" DEL"/>
    <m/>
    <m/>
    <m/>
    <s v="21:10"/>
    <s v="00:05 07 Jun"/>
    <n v="175"/>
    <n v="0"/>
    <s v="No info"/>
    <n v="3311"/>
    <n v="21"/>
    <s v="Night"/>
    <x v="0"/>
  </r>
  <r>
    <x v="0"/>
    <s v="24/05/2019"/>
    <s v="Delhi"/>
    <s v="Cochin"/>
    <s v="DEL "/>
    <s v=" BOM "/>
    <s v=" COK"/>
    <m/>
    <m/>
    <s v="10:35"/>
    <s v="01:30 25 May"/>
    <n v="895"/>
    <n v="1"/>
    <s v="No info"/>
    <n v="7081"/>
    <n v="10"/>
    <s v="Morning"/>
    <x v="7"/>
  </r>
  <r>
    <x v="0"/>
    <s v="27/04/2019"/>
    <s v="Banglore"/>
    <s v="Delhi"/>
    <s v="BLR "/>
    <s v=" DEL"/>
    <m/>
    <m/>
    <m/>
    <s v="21:15"/>
    <s v="00:15 28 Apr"/>
    <n v="180"/>
    <n v="0"/>
    <s v="No info"/>
    <n v="3943"/>
    <n v="21"/>
    <s v="Night"/>
    <x v="0"/>
  </r>
  <r>
    <x v="1"/>
    <s v="21/05/2019"/>
    <s v="Delhi"/>
    <s v="Cochin"/>
    <s v="DEL "/>
    <s v=" BOM "/>
    <s v=" COK"/>
    <m/>
    <m/>
    <s v="13:00"/>
    <s v="19:15"/>
    <n v="375"/>
    <n v="1"/>
    <s v="No info"/>
    <n v="8372"/>
    <n v="13"/>
    <s v="Afternoon"/>
    <x v="7"/>
  </r>
  <r>
    <x v="1"/>
    <s v="9/03/2019"/>
    <s v="Delhi"/>
    <s v="Cochin"/>
    <s v="DEL "/>
    <s v=" AMD "/>
    <s v=" BOM "/>
    <s v=" COK"/>
    <m/>
    <s v="19:45"/>
    <s v="19:15 10 Mar"/>
    <n v="1410"/>
    <n v="2"/>
    <s v="No info"/>
    <n v="11701"/>
    <n v="19"/>
    <s v="Evening"/>
    <x v="11"/>
  </r>
  <r>
    <x v="2"/>
    <s v="3/06/2019"/>
    <s v="Banglore"/>
    <s v="Delhi"/>
    <s v="BLR "/>
    <s v=" DEL"/>
    <m/>
    <m/>
    <m/>
    <s v="15:15"/>
    <s v="18:10"/>
    <n v="175"/>
    <n v="0"/>
    <s v="In-flight meal not included"/>
    <n v="5769"/>
    <n v="15"/>
    <s v="Afternoon"/>
    <x v="0"/>
  </r>
  <r>
    <x v="4"/>
    <s v="12/06/2019"/>
    <s v="Delhi"/>
    <s v="Cochin"/>
    <s v="DEL "/>
    <s v=" IDR "/>
    <s v=" BOM "/>
    <s v=" COK"/>
    <m/>
    <s v="15:05"/>
    <s v="01:30 13 Jun"/>
    <n v="625"/>
    <n v="2"/>
    <s v="No info"/>
    <n v="15965"/>
    <n v="15"/>
    <s v="Afternoon"/>
    <x v="15"/>
  </r>
  <r>
    <x v="3"/>
    <s v="12/06/2019"/>
    <s v="Banglore"/>
    <s v="Delhi"/>
    <s v="BLR "/>
    <s v=" DEL"/>
    <m/>
    <m/>
    <m/>
    <s v="09:30"/>
    <s v="12:20"/>
    <n v="170"/>
    <n v="0"/>
    <s v="No info"/>
    <n v="4423"/>
    <n v="9"/>
    <s v="Morning"/>
    <x v="0"/>
  </r>
  <r>
    <x v="2"/>
    <s v="15/03/2019"/>
    <s v="Banglore"/>
    <s v="New Delhi"/>
    <s v="BLR "/>
    <s v=" MAA "/>
    <s v=" DEL"/>
    <m/>
    <m/>
    <s v="09:45"/>
    <s v="14:25"/>
    <n v="280"/>
    <n v="1"/>
    <s v="In-flight meal not included"/>
    <n v="6136"/>
    <n v="9"/>
    <s v="Morning"/>
    <x v="33"/>
  </r>
  <r>
    <x v="2"/>
    <s v="12/03/2019"/>
    <s v="Banglore"/>
    <s v="New Delhi"/>
    <s v="BLR "/>
    <s v=" BOM "/>
    <s v=" DEL"/>
    <m/>
    <m/>
    <s v="16:55"/>
    <s v="23:00"/>
    <n v="365"/>
    <n v="1"/>
    <s v="In-flight meal not included"/>
    <n v="11087"/>
    <n v="16"/>
    <s v="Afternoon"/>
    <x v="6"/>
  </r>
  <r>
    <x v="0"/>
    <s v="3/06/2019"/>
    <s v="Chennai"/>
    <s v="Kolkata"/>
    <s v="MAA "/>
    <s v=" CCU"/>
    <m/>
    <m/>
    <m/>
    <s v="05:15"/>
    <s v="07:40"/>
    <n v="145"/>
    <n v="0"/>
    <s v="No info"/>
    <n v="3540"/>
    <n v="5"/>
    <s v="Morning"/>
    <x v="9"/>
  </r>
  <r>
    <x v="2"/>
    <s v="21/05/2019"/>
    <s v="Delhi"/>
    <s v="Cochin"/>
    <s v="DEL "/>
    <s v=" BOM "/>
    <s v=" COK"/>
    <m/>
    <m/>
    <s v="14:00"/>
    <s v="04:25 22 May"/>
    <n v="865"/>
    <n v="1"/>
    <s v="In-flight meal not included"/>
    <n v="12898"/>
    <n v="14"/>
    <s v="Afternoon"/>
    <x v="7"/>
  </r>
  <r>
    <x v="0"/>
    <s v="18/04/2019"/>
    <s v="Banglore"/>
    <s v="Delhi"/>
    <s v="BLR "/>
    <s v=" DEL"/>
    <m/>
    <m/>
    <m/>
    <s v="06:05"/>
    <s v="08:50"/>
    <n v="165"/>
    <n v="0"/>
    <s v="No info"/>
    <n v="4591"/>
    <n v="6"/>
    <s v="Morning"/>
    <x v="0"/>
  </r>
  <r>
    <x v="1"/>
    <s v="24/03/2019"/>
    <s v="Delhi"/>
    <s v="Cochin"/>
    <s v="DEL "/>
    <s v=" BOM "/>
    <s v=" COK"/>
    <m/>
    <m/>
    <s v="04:00"/>
    <s v="07:40 25 Mar"/>
    <n v="1660"/>
    <n v="1"/>
    <s v="No info"/>
    <n v="8635"/>
    <n v="4"/>
    <s v="Night"/>
    <x v="7"/>
  </r>
  <r>
    <x v="2"/>
    <s v="27/06/2019"/>
    <s v="Delhi"/>
    <s v="Cochin"/>
    <s v="DEL "/>
    <s v=" BOM "/>
    <s v=" COK"/>
    <m/>
    <m/>
    <s v="09:00"/>
    <s v="19:00"/>
    <n v="600"/>
    <n v="1"/>
    <s v="No info"/>
    <n v="14714"/>
    <n v="9"/>
    <s v="Morning"/>
    <x v="7"/>
  </r>
  <r>
    <x v="2"/>
    <s v="18/05/2019"/>
    <s v="Kolkata"/>
    <s v="Banglore"/>
    <s v="CCU "/>
    <s v=" DEL "/>
    <s v=" BLR"/>
    <m/>
    <m/>
    <s v="20:25"/>
    <s v="19:10 19 May"/>
    <n v="1365"/>
    <n v="1"/>
    <s v="No info"/>
    <n v="14151"/>
    <n v="20"/>
    <s v="Evening"/>
    <x v="23"/>
  </r>
  <r>
    <x v="4"/>
    <s v="1/06/2019"/>
    <s v="Delhi"/>
    <s v="Cochin"/>
    <s v="DEL "/>
    <s v=" BOM "/>
    <s v=" COK"/>
    <m/>
    <m/>
    <s v="04:55"/>
    <s v="19:15"/>
    <n v="860"/>
    <n v="1"/>
    <s v="No info"/>
    <n v="8835"/>
    <n v="4"/>
    <s v="Night"/>
    <x v="7"/>
  </r>
  <r>
    <x v="1"/>
    <s v="21/05/2019"/>
    <s v="Kolkata"/>
    <s v="Banglore"/>
    <s v="CCU "/>
    <s v=" DEL "/>
    <s v=" BLR"/>
    <m/>
    <m/>
    <s v="17:30"/>
    <s v="08:55 22 May"/>
    <n v="925"/>
    <n v="1"/>
    <s v="No info"/>
    <n v="11936"/>
    <n v="17"/>
    <s v="Evening"/>
    <x v="23"/>
  </r>
  <r>
    <x v="2"/>
    <s v="9/06/2019"/>
    <s v="Delhi"/>
    <s v="Cochin"/>
    <s v="DEL "/>
    <s v=" LKO "/>
    <s v=" BOM "/>
    <s v=" COK"/>
    <m/>
    <s v="21:35"/>
    <s v="12:35 10 Jun"/>
    <n v="900"/>
    <n v="2"/>
    <s v="No info"/>
    <n v="13882"/>
    <n v="21"/>
    <s v="Night"/>
    <x v="2"/>
  </r>
  <r>
    <x v="1"/>
    <s v="1/04/2019"/>
    <s v="Delhi"/>
    <s v="Cochin"/>
    <s v="DEL "/>
    <s v=" MAA "/>
    <s v=" COK"/>
    <m/>
    <m/>
    <s v="17:20"/>
    <s v="09:25 02 Apr"/>
    <n v="965"/>
    <n v="1"/>
    <s v="No info"/>
    <n v="5117"/>
    <n v="17"/>
    <s v="Evening"/>
    <x v="26"/>
  </r>
  <r>
    <x v="2"/>
    <s v="24/05/2019"/>
    <s v="Banglore"/>
    <s v="Delhi"/>
    <s v="BLR "/>
    <s v=" DEL"/>
    <m/>
    <m/>
    <m/>
    <s v="15:15"/>
    <s v="18:10"/>
    <n v="175"/>
    <n v="0"/>
    <s v="In-flight meal not included"/>
    <n v="4544"/>
    <n v="15"/>
    <s v="Afternoon"/>
    <x v="0"/>
  </r>
  <r>
    <x v="0"/>
    <s v="15/05/2019"/>
    <s v="Delhi"/>
    <s v="Cochin"/>
    <s v="DEL "/>
    <s v=" HYD "/>
    <s v=" COK"/>
    <m/>
    <m/>
    <s v="06:50"/>
    <s v="22:30"/>
    <n v="940"/>
    <n v="1"/>
    <s v="No info"/>
    <n v="6442"/>
    <n v="6"/>
    <s v="Morning"/>
    <x v="20"/>
  </r>
  <r>
    <x v="1"/>
    <s v="9/05/2019"/>
    <s v="Delhi"/>
    <s v="Cochin"/>
    <s v="DEL "/>
    <s v=" GOI "/>
    <s v=" BOM "/>
    <s v=" COK"/>
    <m/>
    <s v="22:00"/>
    <s v="19:15 10 May"/>
    <n v="1275"/>
    <n v="2"/>
    <s v="No info"/>
    <n v="10441"/>
    <n v="22"/>
    <s v="Night"/>
    <x v="34"/>
  </r>
  <r>
    <x v="0"/>
    <s v="21/05/2019"/>
    <s v="Mumbai"/>
    <s v="Hyderabad"/>
    <s v="BOM "/>
    <s v=" HYD"/>
    <m/>
    <m/>
    <m/>
    <s v="20:05"/>
    <s v="21:40"/>
    <n v="95"/>
    <n v="0"/>
    <s v="No info"/>
    <n v="2227"/>
    <n v="20"/>
    <s v="Evening"/>
    <x v="27"/>
  </r>
  <r>
    <x v="2"/>
    <s v="15/04/2019"/>
    <s v="Banglore"/>
    <s v="Delhi"/>
    <s v="BLR "/>
    <s v=" DEL"/>
    <m/>
    <m/>
    <m/>
    <s v="06:00"/>
    <s v="08:45"/>
    <n v="165"/>
    <n v="0"/>
    <s v="No info"/>
    <n v="7229"/>
    <n v="6"/>
    <s v="Morning"/>
    <x v="0"/>
  </r>
  <r>
    <x v="2"/>
    <s v="1/06/2019"/>
    <s v="Delhi"/>
    <s v="Cochin"/>
    <s v="DEL "/>
    <s v=" BOM "/>
    <s v=" COK"/>
    <m/>
    <m/>
    <s v="13:00"/>
    <s v="19:00"/>
    <n v="360"/>
    <n v="1"/>
    <s v="In-flight meal not included"/>
    <n v="10262"/>
    <n v="13"/>
    <s v="Afternoon"/>
    <x v="7"/>
  </r>
  <r>
    <x v="2"/>
    <s v="12/03/2019"/>
    <s v="Banglore"/>
    <s v="New Delhi"/>
    <s v="BLR "/>
    <s v=" BOM "/>
    <s v=" DEL"/>
    <m/>
    <m/>
    <s v="08:00"/>
    <s v="21:20"/>
    <n v="800"/>
    <n v="1"/>
    <s v="No info"/>
    <n v="13817"/>
    <n v="8"/>
    <s v="Morning"/>
    <x v="6"/>
  </r>
  <r>
    <x v="3"/>
    <s v="21/05/2019"/>
    <s v="Delhi"/>
    <s v="Cochin"/>
    <s v="DEL "/>
    <s v=" BLR "/>
    <s v=" COK"/>
    <m/>
    <m/>
    <s v="17:55"/>
    <s v="22:50"/>
    <n v="295"/>
    <n v="1"/>
    <s v="No info"/>
    <n v="5975"/>
    <n v="17"/>
    <s v="Evening"/>
    <x v="8"/>
  </r>
  <r>
    <x v="0"/>
    <s v="21/03/2019"/>
    <s v="Kolkata"/>
    <s v="Banglore"/>
    <s v="CCU "/>
    <s v=" BLR"/>
    <m/>
    <m/>
    <m/>
    <s v="21:25"/>
    <s v="00:05 22 Mar"/>
    <n v="160"/>
    <n v="0"/>
    <s v="No info"/>
    <n v="4148"/>
    <n v="21"/>
    <s v="Night"/>
    <x v="5"/>
  </r>
  <r>
    <x v="4"/>
    <s v="6/06/2019"/>
    <s v="Delhi"/>
    <s v="Cochin"/>
    <s v="DEL "/>
    <s v=" BOM "/>
    <s v=" COK"/>
    <m/>
    <m/>
    <s v="11:30"/>
    <s v="21:00"/>
    <n v="570"/>
    <n v="1"/>
    <s v="No info"/>
    <n v="13587"/>
    <n v="11"/>
    <s v="Morning"/>
    <x v="7"/>
  </r>
  <r>
    <x v="2"/>
    <s v="21/03/2019"/>
    <s v="Mumbai"/>
    <s v="Hyderabad"/>
    <s v="BOM "/>
    <s v=" HYD"/>
    <m/>
    <m/>
    <m/>
    <s v="03:05"/>
    <s v="04:25"/>
    <n v="80"/>
    <n v="0"/>
    <s v="In-flight meal not included"/>
    <n v="2759"/>
    <n v="3"/>
    <s v="Night"/>
    <x v="27"/>
  </r>
  <r>
    <x v="2"/>
    <s v="15/05/2019"/>
    <s v="Banglore"/>
    <s v="Delhi"/>
    <s v="BLR "/>
    <s v=" DEL"/>
    <m/>
    <m/>
    <m/>
    <s v="19:50"/>
    <s v="22:50"/>
    <n v="180"/>
    <n v="0"/>
    <s v="No info"/>
    <n v="7229"/>
    <n v="19"/>
    <s v="Evening"/>
    <x v="0"/>
  </r>
  <r>
    <x v="1"/>
    <s v="9/05/2019"/>
    <s v="Delhi"/>
    <s v="Cochin"/>
    <s v="DEL "/>
    <s v=" HYD "/>
    <s v=" BOM "/>
    <s v=" COK"/>
    <m/>
    <s v="07:05"/>
    <s v="07:40 10 May"/>
    <n v="1475"/>
    <n v="2"/>
    <s v="No info"/>
    <n v="13547"/>
    <n v="7"/>
    <s v="Morning"/>
    <x v="50"/>
  </r>
  <r>
    <x v="3"/>
    <s v="21/06/2019"/>
    <s v="Kolkata"/>
    <s v="Banglore"/>
    <s v="CCU "/>
    <s v=" BLR"/>
    <m/>
    <m/>
    <m/>
    <s v="06:55"/>
    <s v="09:30"/>
    <n v="155"/>
    <n v="0"/>
    <s v="No info"/>
    <n v="3873"/>
    <n v="6"/>
    <s v="Morning"/>
    <x v="5"/>
  </r>
  <r>
    <x v="2"/>
    <s v="21/05/2019"/>
    <s v="Kolkata"/>
    <s v="Banglore"/>
    <s v="CCU "/>
    <s v=" BOM "/>
    <s v=" BLR"/>
    <m/>
    <m/>
    <s v="16:30"/>
    <s v="04:40 22 May"/>
    <n v="730"/>
    <n v="1"/>
    <s v="No info"/>
    <n v="14388"/>
    <n v="16"/>
    <s v="Afternoon"/>
    <x v="10"/>
  </r>
  <r>
    <x v="2"/>
    <s v="24/05/2019"/>
    <s v="Kolkata"/>
    <s v="Banglore"/>
    <s v="CCU "/>
    <s v=" BOM "/>
    <s v=" BLR"/>
    <m/>
    <m/>
    <s v="18:55"/>
    <s v="10:05 25 May"/>
    <n v="910"/>
    <n v="1"/>
    <s v="No info"/>
    <n v="13731"/>
    <n v="18"/>
    <s v="Evening"/>
    <x v="10"/>
  </r>
  <r>
    <x v="3"/>
    <s v="27/03/2019"/>
    <s v="Kolkata"/>
    <s v="Banglore"/>
    <s v="CCU "/>
    <s v=" BLR"/>
    <m/>
    <m/>
    <m/>
    <s v="06:55"/>
    <s v="09:35"/>
    <n v="160"/>
    <n v="0"/>
    <s v="No check-in baggage included"/>
    <n v="3815"/>
    <n v="6"/>
    <s v="Morning"/>
    <x v="5"/>
  </r>
  <r>
    <x v="2"/>
    <s v="15/03/2019"/>
    <s v="Mumbai"/>
    <s v="Hyderabad"/>
    <s v="BOM "/>
    <s v=" HYD"/>
    <m/>
    <m/>
    <m/>
    <s v="15:50"/>
    <s v="17:20"/>
    <n v="90"/>
    <n v="0"/>
    <s v="No info"/>
    <n v="5678"/>
    <n v="15"/>
    <s v="Afternoon"/>
    <x v="27"/>
  </r>
  <r>
    <x v="2"/>
    <s v="9/05/2019"/>
    <s v="Kolkata"/>
    <s v="Banglore"/>
    <s v="CCU "/>
    <s v=" BOM "/>
    <s v=" BLR"/>
    <m/>
    <m/>
    <s v="08:25"/>
    <s v="09:20 10 May"/>
    <n v="1495"/>
    <n v="1"/>
    <s v="In-flight meal not included"/>
    <n v="9663"/>
    <n v="8"/>
    <s v="Morning"/>
    <x v="10"/>
  </r>
  <r>
    <x v="5"/>
    <s v="21/05/2019"/>
    <s v="Kolkata"/>
    <s v="Banglore"/>
    <s v="CCU "/>
    <s v=" AMD "/>
    <s v=" BLR"/>
    <m/>
    <m/>
    <s v="16:40"/>
    <s v="00:15 22 May"/>
    <n v="455"/>
    <n v="1"/>
    <s v="No info"/>
    <n v="8855"/>
    <n v="16"/>
    <s v="Afternoon"/>
    <x v="69"/>
  </r>
  <r>
    <x v="2"/>
    <s v="9/05/2019"/>
    <s v="Delhi"/>
    <s v="Cochin"/>
    <s v="DEL "/>
    <s v=" JAI "/>
    <s v=" BOM "/>
    <s v=" COK"/>
    <m/>
    <s v="09:40"/>
    <s v="04:25 10 May"/>
    <n v="1125"/>
    <n v="2"/>
    <s v="No info"/>
    <n v="15129"/>
    <n v="9"/>
    <s v="Morning"/>
    <x v="29"/>
  </r>
  <r>
    <x v="2"/>
    <s v="18/03/2019"/>
    <s v="Banglore"/>
    <s v="New Delhi"/>
    <s v="BLR "/>
    <s v=" BOM "/>
    <s v=" DEL"/>
    <m/>
    <m/>
    <s v="16:55"/>
    <s v="23:00"/>
    <n v="365"/>
    <n v="1"/>
    <s v="No info"/>
    <n v="13555"/>
    <n v="16"/>
    <s v="Afternoon"/>
    <x v="6"/>
  </r>
  <r>
    <x v="2"/>
    <s v="21/05/2019"/>
    <s v="Kolkata"/>
    <s v="Banglore"/>
    <s v="CCU "/>
    <s v=" BOM "/>
    <s v=" BLR"/>
    <m/>
    <m/>
    <s v="21:10"/>
    <s v="08:15 22 May"/>
    <n v="665"/>
    <n v="1"/>
    <s v="In-flight meal not included"/>
    <n v="10844"/>
    <n v="21"/>
    <s v="Night"/>
    <x v="10"/>
  </r>
  <r>
    <x v="2"/>
    <s v="21/03/2019"/>
    <s v="Banglore"/>
    <s v="New Delhi"/>
    <s v="BLR "/>
    <s v=" BOM "/>
    <s v=" DEL"/>
    <m/>
    <m/>
    <s v="11:40"/>
    <s v="21:20"/>
    <n v="580"/>
    <n v="1"/>
    <s v="In-flight meal not included"/>
    <n v="7832"/>
    <n v="11"/>
    <s v="Morning"/>
    <x v="6"/>
  </r>
  <r>
    <x v="2"/>
    <s v="27/06/2019"/>
    <s v="Delhi"/>
    <s v="Cochin"/>
    <s v="DEL "/>
    <s v=" AMD "/>
    <s v=" BOM "/>
    <s v=" COK"/>
    <m/>
    <s v="23:05"/>
    <s v="12:35 28 Jun"/>
    <n v="810"/>
    <n v="2"/>
    <s v="In-flight meal not included"/>
    <n v="11150"/>
    <n v="23"/>
    <s v="Night"/>
    <x v="11"/>
  </r>
  <r>
    <x v="6"/>
    <s v="9/05/2019"/>
    <s v="Kolkata"/>
    <s v="Banglore"/>
    <s v="CCU "/>
    <s v=" DEL "/>
    <s v=" BLR"/>
    <m/>
    <m/>
    <s v="20:20"/>
    <s v="10:45 10 May"/>
    <n v="865"/>
    <n v="1"/>
    <s v="No info"/>
    <n v="8452"/>
    <n v="20"/>
    <s v="Evening"/>
    <x v="23"/>
  </r>
  <r>
    <x v="4"/>
    <s v="9/06/2019"/>
    <s v="Delhi"/>
    <s v="Cochin"/>
    <s v="DEL "/>
    <s v=" HYD "/>
    <s v=" COK"/>
    <m/>
    <m/>
    <s v="09:45"/>
    <s v="16:10"/>
    <n v="385"/>
    <n v="1"/>
    <s v="No info"/>
    <n v="9646"/>
    <n v="9"/>
    <s v="Morning"/>
    <x v="20"/>
  </r>
  <r>
    <x v="0"/>
    <s v="24/06/2019"/>
    <s v="Banglore"/>
    <s v="Delhi"/>
    <s v="BLR "/>
    <s v=" DEL"/>
    <m/>
    <m/>
    <m/>
    <s v="10:10"/>
    <s v="13:00"/>
    <n v="170"/>
    <n v="0"/>
    <s v="No info"/>
    <n v="3943"/>
    <n v="10"/>
    <s v="Morning"/>
    <x v="0"/>
  </r>
  <r>
    <x v="5"/>
    <s v="12/06/2019"/>
    <s v="Delhi"/>
    <s v="Cochin"/>
    <s v="DEL "/>
    <s v=" BOM "/>
    <s v=" COK"/>
    <m/>
    <m/>
    <s v="07:00"/>
    <s v="12:55"/>
    <n v="355"/>
    <n v="1"/>
    <s v="No info"/>
    <n v="5281"/>
    <n v="7"/>
    <s v="Morning"/>
    <x v="7"/>
  </r>
  <r>
    <x v="1"/>
    <s v="1/06/2019"/>
    <s v="Delhi"/>
    <s v="Cochin"/>
    <s v="DEL "/>
    <s v=" HYD "/>
    <s v=" BOM "/>
    <s v=" COK"/>
    <m/>
    <s v="17:15"/>
    <s v="07:40 02 Jun"/>
    <n v="865"/>
    <n v="2"/>
    <s v="No info"/>
    <n v="14667"/>
    <n v="17"/>
    <s v="Evening"/>
    <x v="50"/>
  </r>
  <r>
    <x v="2"/>
    <s v="24/05/2019"/>
    <s v="Kolkata"/>
    <s v="Banglore"/>
    <s v="CCU "/>
    <s v=" BOM "/>
    <s v=" BLR"/>
    <m/>
    <m/>
    <s v="20:00"/>
    <s v="09:20 25 May"/>
    <n v="800"/>
    <n v="1"/>
    <s v="No info"/>
    <n v="14571"/>
    <n v="20"/>
    <s v="Evening"/>
    <x v="10"/>
  </r>
  <r>
    <x v="2"/>
    <s v="01/03/2019"/>
    <s v="Banglore"/>
    <s v="New Delhi"/>
    <s v="BLR "/>
    <s v=" BDQ "/>
    <s v=" DEL"/>
    <m/>
    <m/>
    <s v="05:50"/>
    <s v="12:20"/>
    <n v="390"/>
    <n v="1"/>
    <s v="Business class"/>
    <n v="28097"/>
    <n v="5"/>
    <s v="Morning"/>
    <x v="99"/>
  </r>
  <r>
    <x v="2"/>
    <s v="06/03/2019"/>
    <s v="Banglore"/>
    <s v="New Delhi"/>
    <s v="BLR "/>
    <s v=" BOM "/>
    <s v=" DEL"/>
    <m/>
    <m/>
    <s v="20:35"/>
    <s v="19:10 07 Mar"/>
    <n v="1355"/>
    <n v="1"/>
    <s v="No info"/>
    <n v="17471"/>
    <n v="20"/>
    <s v="Evening"/>
    <x v="6"/>
  </r>
  <r>
    <x v="2"/>
    <s v="12/06/2019"/>
    <s v="Delhi"/>
    <s v="Cochin"/>
    <s v="DEL "/>
    <s v=" BOM "/>
    <s v=" COK"/>
    <m/>
    <m/>
    <s v="08:00"/>
    <s v="19:00"/>
    <n v="660"/>
    <n v="1"/>
    <s v="In-flight meal not included"/>
    <n v="10577"/>
    <n v="8"/>
    <s v="Morning"/>
    <x v="7"/>
  </r>
  <r>
    <x v="4"/>
    <s v="24/06/2019"/>
    <s v="Delhi"/>
    <s v="Cochin"/>
    <s v="DEL "/>
    <s v=" BOM "/>
    <s v=" COK"/>
    <m/>
    <m/>
    <s v="11:30"/>
    <s v="19:15"/>
    <n v="465"/>
    <n v="1"/>
    <s v="No info"/>
    <n v="14848"/>
    <n v="11"/>
    <s v="Morning"/>
    <x v="7"/>
  </r>
  <r>
    <x v="0"/>
    <s v="15/04/2019"/>
    <s v="Banglore"/>
    <s v="Delhi"/>
    <s v="BLR "/>
    <s v=" DEL"/>
    <m/>
    <m/>
    <m/>
    <s v="23:30"/>
    <s v="02:20 16 Apr"/>
    <n v="170"/>
    <n v="0"/>
    <s v="No info"/>
    <n v="4591"/>
    <n v="23"/>
    <s v="Night"/>
    <x v="0"/>
  </r>
  <r>
    <x v="0"/>
    <s v="18/05/2019"/>
    <s v="Chennai"/>
    <s v="Kolkata"/>
    <s v="MAA "/>
    <s v=" CCU"/>
    <m/>
    <m/>
    <m/>
    <s v="19:35"/>
    <s v="21:55"/>
    <n v="140"/>
    <n v="0"/>
    <s v="No info"/>
    <n v="3597"/>
    <n v="19"/>
    <s v="Evening"/>
    <x v="9"/>
  </r>
  <r>
    <x v="0"/>
    <s v="27/05/2019"/>
    <s v="Delhi"/>
    <s v="Cochin"/>
    <s v="DEL "/>
    <s v=" HYD "/>
    <s v=" COK"/>
    <m/>
    <m/>
    <s v="16:10"/>
    <s v="22:30"/>
    <n v="380"/>
    <n v="1"/>
    <s v="No info"/>
    <n v="6938"/>
    <n v="16"/>
    <s v="Afternoon"/>
    <x v="20"/>
  </r>
  <r>
    <x v="7"/>
    <s v="24/06/2019"/>
    <s v="Kolkata"/>
    <s v="Banglore"/>
    <s v="CCU "/>
    <s v=" BLR"/>
    <m/>
    <m/>
    <m/>
    <s v="19:55"/>
    <s v="22:25"/>
    <n v="150"/>
    <n v="0"/>
    <s v="No info"/>
    <n v="3807"/>
    <n v="19"/>
    <s v="Evening"/>
    <x v="5"/>
  </r>
  <r>
    <x v="2"/>
    <s v="12/06/2019"/>
    <s v="Delhi"/>
    <s v="Cochin"/>
    <s v="DEL "/>
    <s v=" BOM "/>
    <s v=" COK"/>
    <m/>
    <m/>
    <s v="09:00"/>
    <s v="19:00"/>
    <n v="600"/>
    <n v="1"/>
    <s v="In-flight meal not included"/>
    <n v="10262"/>
    <n v="9"/>
    <s v="Morning"/>
    <x v="7"/>
  </r>
  <r>
    <x v="1"/>
    <s v="9/05/2019"/>
    <s v="Kolkata"/>
    <s v="Banglore"/>
    <s v="CCU "/>
    <s v=" JAI "/>
    <s v=" DEL "/>
    <s v=" BLR"/>
    <m/>
    <s v="08:20"/>
    <s v="20:25"/>
    <n v="725"/>
    <n v="2"/>
    <s v="No info"/>
    <n v="11432"/>
    <n v="8"/>
    <s v="Morning"/>
    <x v="68"/>
  </r>
  <r>
    <x v="2"/>
    <s v="21/03/2019"/>
    <s v="Banglore"/>
    <s v="New Delhi"/>
    <s v="BLR "/>
    <s v=" DEL"/>
    <m/>
    <m/>
    <m/>
    <s v="19:55"/>
    <s v="22:35"/>
    <n v="160"/>
    <n v="0"/>
    <s v="No info"/>
    <n v="7229"/>
    <n v="19"/>
    <s v="Evening"/>
    <x v="0"/>
  </r>
  <r>
    <x v="4"/>
    <s v="21/05/2019"/>
    <s v="Delhi"/>
    <s v="Cochin"/>
    <s v="DEL "/>
    <s v=" BOM "/>
    <s v=" COK"/>
    <m/>
    <m/>
    <s v="11:30"/>
    <s v="19:15"/>
    <n v="465"/>
    <n v="1"/>
    <s v="No info"/>
    <n v="14848"/>
    <n v="11"/>
    <s v="Morning"/>
    <x v="7"/>
  </r>
  <r>
    <x v="2"/>
    <s v="15/05/2019"/>
    <s v="Kolkata"/>
    <s v="Banglore"/>
    <s v="CCU "/>
    <s v=" BOM "/>
    <s v=" BLR"/>
    <m/>
    <m/>
    <s v="06:30"/>
    <s v="23:35"/>
    <n v="1025"/>
    <n v="1"/>
    <s v="In-flight meal not included"/>
    <n v="8586"/>
    <n v="6"/>
    <s v="Morning"/>
    <x v="10"/>
  </r>
  <r>
    <x v="4"/>
    <s v="9/04/2019"/>
    <s v="Delhi"/>
    <s v="Cochin"/>
    <s v="DEL "/>
    <s v=" BOM "/>
    <s v=" COK"/>
    <m/>
    <m/>
    <s v="10:35"/>
    <s v="19:15"/>
    <n v="520"/>
    <n v="1"/>
    <s v="No info"/>
    <n v="6106"/>
    <n v="10"/>
    <s v="Morning"/>
    <x v="7"/>
  </r>
  <r>
    <x v="3"/>
    <s v="3/05/2019"/>
    <s v="Kolkata"/>
    <s v="Banglore"/>
    <s v="CCU "/>
    <s v=" BLR"/>
    <m/>
    <m/>
    <m/>
    <s v="22:20"/>
    <s v="00:40 04 May"/>
    <n v="140"/>
    <n v="0"/>
    <s v="No info"/>
    <n v="3873"/>
    <n v="22"/>
    <s v="Night"/>
    <x v="5"/>
  </r>
  <r>
    <x v="2"/>
    <s v="15/06/2019"/>
    <s v="Delhi"/>
    <s v="Cochin"/>
    <s v="DEL "/>
    <s v=" JDH "/>
    <s v=" BOM "/>
    <s v=" COK"/>
    <m/>
    <s v="11:40"/>
    <s v="19:00"/>
    <n v="440"/>
    <n v="2"/>
    <s v="In-flight meal not included"/>
    <n v="15812"/>
    <n v="11"/>
    <s v="Morning"/>
    <x v="31"/>
  </r>
  <r>
    <x v="2"/>
    <s v="24/05/2019"/>
    <s v="Kolkata"/>
    <s v="Banglore"/>
    <s v="CCU "/>
    <s v=" DEL "/>
    <s v=" BLR"/>
    <m/>
    <m/>
    <s v="20:25"/>
    <s v="14:25 25 May"/>
    <n v="1080"/>
    <n v="1"/>
    <s v="No info"/>
    <n v="12121"/>
    <n v="20"/>
    <s v="Evening"/>
    <x v="23"/>
  </r>
  <r>
    <x v="2"/>
    <s v="12/05/2019"/>
    <s v="Kolkata"/>
    <s v="Banglore"/>
    <s v="CCU "/>
    <s v=" BOM "/>
    <s v=" BLR"/>
    <m/>
    <m/>
    <s v="06:30"/>
    <s v="19:50"/>
    <n v="800"/>
    <n v="1"/>
    <s v="In-flight meal not included"/>
    <n v="8586"/>
    <n v="6"/>
    <s v="Morning"/>
    <x v="10"/>
  </r>
  <r>
    <x v="4"/>
    <s v="12/06/2019"/>
    <s v="Delhi"/>
    <s v="Cochin"/>
    <s v="DEL "/>
    <s v=" BOM "/>
    <s v=" COK"/>
    <m/>
    <m/>
    <s v="07:30"/>
    <s v="19:15"/>
    <n v="705"/>
    <n v="1"/>
    <s v="No info"/>
    <n v="7354"/>
    <n v="7"/>
    <s v="Morning"/>
    <x v="7"/>
  </r>
  <r>
    <x v="0"/>
    <s v="6/03/2019"/>
    <s v="Kolkata"/>
    <s v="Banglore"/>
    <s v="CCU "/>
    <s v=" BLR"/>
    <m/>
    <m/>
    <m/>
    <s v="21:25"/>
    <s v="00:05 07 Mar"/>
    <n v="160"/>
    <n v="0"/>
    <s v="No info"/>
    <n v="4778"/>
    <n v="21"/>
    <s v="Night"/>
    <x v="5"/>
  </r>
  <r>
    <x v="0"/>
    <s v="9/06/2019"/>
    <s v="Delhi"/>
    <s v="Cochin"/>
    <s v="DEL "/>
    <s v=" BOM "/>
    <s v=" COK"/>
    <m/>
    <m/>
    <s v="08:30"/>
    <s v="21:00"/>
    <n v="750"/>
    <n v="1"/>
    <s v="No info"/>
    <n v="6838"/>
    <n v="8"/>
    <s v="Morning"/>
    <x v="7"/>
  </r>
  <r>
    <x v="4"/>
    <s v="6/03/2019"/>
    <s v="Delhi"/>
    <s v="Cochin"/>
    <s v="DEL "/>
    <s v=" HYD "/>
    <s v=" COK"/>
    <m/>
    <m/>
    <s v="09:45"/>
    <s v="22:20"/>
    <n v="755"/>
    <n v="1"/>
    <s v="No info"/>
    <n v="10276"/>
    <n v="9"/>
    <s v="Morning"/>
    <x v="20"/>
  </r>
  <r>
    <x v="2"/>
    <s v="18/06/2019"/>
    <s v="Banglore"/>
    <s v="Delhi"/>
    <s v="BLR "/>
    <s v=" DEL"/>
    <m/>
    <m/>
    <m/>
    <s v="08:20"/>
    <s v="11:20"/>
    <n v="180"/>
    <n v="0"/>
    <s v="No info"/>
    <n v="8016"/>
    <n v="8"/>
    <s v="Morning"/>
    <x v="0"/>
  </r>
  <r>
    <x v="1"/>
    <s v="21/03/2019"/>
    <s v="Banglore"/>
    <s v="New Delhi"/>
    <s v="BLR "/>
    <s v=" HYD "/>
    <s v=" DEL"/>
    <m/>
    <m/>
    <s v="08:15"/>
    <s v="18:30"/>
    <n v="615"/>
    <n v="1"/>
    <s v="No info"/>
    <n v="4943"/>
    <n v="8"/>
    <s v="Morning"/>
    <x v="38"/>
  </r>
  <r>
    <x v="0"/>
    <s v="24/06/2019"/>
    <s v="Banglore"/>
    <s v="Delhi"/>
    <s v="BLR "/>
    <s v=" DEL"/>
    <m/>
    <m/>
    <m/>
    <s v="08:30"/>
    <s v="11:20"/>
    <n v="170"/>
    <n v="0"/>
    <s v="No info"/>
    <n v="4823"/>
    <n v="8"/>
    <s v="Morning"/>
    <x v="0"/>
  </r>
  <r>
    <x v="2"/>
    <s v="1/04/2019"/>
    <s v="Kolkata"/>
    <s v="Banglore"/>
    <s v="CCU "/>
    <s v=" BOM "/>
    <s v=" BLR"/>
    <m/>
    <m/>
    <s v="08:25"/>
    <s v="16:20"/>
    <n v="475"/>
    <n v="1"/>
    <s v="No info"/>
    <n v="12996"/>
    <n v="8"/>
    <s v="Morning"/>
    <x v="10"/>
  </r>
  <r>
    <x v="1"/>
    <s v="27/05/2019"/>
    <s v="Delhi"/>
    <s v="Cochin"/>
    <s v="DEL "/>
    <s v=" BOM "/>
    <s v=" COK"/>
    <m/>
    <m/>
    <s v="09:00"/>
    <s v="19:15"/>
    <n v="615"/>
    <n v="1"/>
    <s v="No info"/>
    <n v="9929"/>
    <n v="9"/>
    <s v="Morning"/>
    <x v="7"/>
  </r>
  <r>
    <x v="4"/>
    <s v="3/06/2019"/>
    <s v="Delhi"/>
    <s v="Cochin"/>
    <s v="DEL "/>
    <s v=" BOM "/>
    <s v=" COK"/>
    <m/>
    <m/>
    <s v="10:00"/>
    <s v="01:30 04 Jun"/>
    <n v="930"/>
    <n v="1"/>
    <s v="No info"/>
    <n v="9508"/>
    <n v="10"/>
    <s v="Morning"/>
    <x v="7"/>
  </r>
  <r>
    <x v="1"/>
    <s v="21/03/2019"/>
    <s v="Delhi"/>
    <s v="Cochin"/>
    <s v="DEL "/>
    <s v=" COK"/>
    <m/>
    <m/>
    <m/>
    <s v="18:05"/>
    <s v="21:10"/>
    <n v="185"/>
    <n v="0"/>
    <s v="No info"/>
    <n v="5674"/>
    <n v="18"/>
    <s v="Evening"/>
    <x v="22"/>
  </r>
  <r>
    <x v="0"/>
    <s v="18/06/2019"/>
    <s v="Chennai"/>
    <s v="Kolkata"/>
    <s v="MAA "/>
    <s v=" CCU"/>
    <m/>
    <m/>
    <m/>
    <s v="11:35"/>
    <s v="14:00"/>
    <n v="145"/>
    <n v="0"/>
    <s v="No info"/>
    <n v="3858"/>
    <n v="11"/>
    <s v="Morning"/>
    <x v="9"/>
  </r>
  <r>
    <x v="0"/>
    <s v="24/05/2019"/>
    <s v="Kolkata"/>
    <s v="Banglore"/>
    <s v="CCU "/>
    <s v=" BLR"/>
    <m/>
    <m/>
    <m/>
    <s v="22:15"/>
    <s v="00:50 25 May"/>
    <n v="155"/>
    <n v="0"/>
    <s v="No info"/>
    <n v="4804"/>
    <n v="22"/>
    <s v="Night"/>
    <x v="5"/>
  </r>
  <r>
    <x v="4"/>
    <s v="27/05/2019"/>
    <s v="Delhi"/>
    <s v="Cochin"/>
    <s v="DEL "/>
    <s v=" BOM "/>
    <s v=" COK"/>
    <m/>
    <m/>
    <s v="14:00"/>
    <s v="01:30 28 May"/>
    <n v="690"/>
    <n v="1"/>
    <s v="No info"/>
    <n v="13377"/>
    <n v="14"/>
    <s v="Afternoon"/>
    <x v="7"/>
  </r>
  <r>
    <x v="2"/>
    <s v="27/05/2019"/>
    <s v="Delhi"/>
    <s v="Cochin"/>
    <s v="DEL "/>
    <s v=" BOM "/>
    <s v=" COK"/>
    <m/>
    <m/>
    <s v="15:00"/>
    <s v="04:25 28 May"/>
    <n v="805"/>
    <n v="1"/>
    <s v="In-flight meal not included"/>
    <n v="12898"/>
    <n v="15"/>
    <s v="Afternoon"/>
    <x v="7"/>
  </r>
  <r>
    <x v="7"/>
    <s v="1/06/2019"/>
    <s v="Kolkata"/>
    <s v="Banglore"/>
    <s v="CCU "/>
    <s v=" BLR"/>
    <m/>
    <m/>
    <m/>
    <s v="10:20"/>
    <s v="12:55"/>
    <n v="155"/>
    <n v="0"/>
    <s v="No info"/>
    <n v="4409"/>
    <n v="10"/>
    <s v="Morning"/>
    <x v="5"/>
  </r>
  <r>
    <x v="7"/>
    <s v="1/06/2019"/>
    <s v="Delhi"/>
    <s v="Cochin"/>
    <s v="DEL "/>
    <s v=" BLR "/>
    <s v=" COK"/>
    <m/>
    <m/>
    <s v="07:55"/>
    <s v="22:25"/>
    <n v="870"/>
    <n v="1"/>
    <s v="No info"/>
    <n v="8759"/>
    <n v="7"/>
    <s v="Morning"/>
    <x v="8"/>
  </r>
  <r>
    <x v="1"/>
    <s v="03/03/2019"/>
    <s v="Banglore"/>
    <s v="New Delhi"/>
    <s v="BLR "/>
    <s v=" AMD "/>
    <s v=" DEL"/>
    <m/>
    <m/>
    <s v="00:30"/>
    <s v="23:55"/>
    <n v="1405"/>
    <n v="1"/>
    <s v="No info"/>
    <n v="10394"/>
    <n v="0"/>
    <s v="Night"/>
    <x v="66"/>
  </r>
  <r>
    <x v="0"/>
    <s v="18/03/2019"/>
    <s v="Chennai"/>
    <s v="Kolkata"/>
    <s v="MAA "/>
    <s v=" CCU"/>
    <m/>
    <m/>
    <m/>
    <s v="11:35"/>
    <s v="14:00"/>
    <n v="145"/>
    <n v="0"/>
    <s v="No info"/>
    <n v="3858"/>
    <n v="11"/>
    <s v="Morning"/>
    <x v="9"/>
  </r>
  <r>
    <x v="7"/>
    <s v="15/06/2019"/>
    <s v="Delhi"/>
    <s v="Cochin"/>
    <s v="DEL "/>
    <s v=" BLR "/>
    <s v=" COK"/>
    <m/>
    <m/>
    <s v="07:55"/>
    <s v="13:25"/>
    <n v="330"/>
    <n v="1"/>
    <s v="No info"/>
    <n v="6253"/>
    <n v="7"/>
    <s v="Morning"/>
    <x v="8"/>
  </r>
  <r>
    <x v="2"/>
    <s v="27/05/2019"/>
    <s v="Delhi"/>
    <s v="Cochin"/>
    <s v="DEL "/>
    <s v=" AMD "/>
    <s v=" BOM "/>
    <s v=" COK"/>
    <m/>
    <s v="19:10"/>
    <s v="12:35 28 May"/>
    <n v="1045"/>
    <n v="2"/>
    <s v="No info"/>
    <n v="15129"/>
    <n v="19"/>
    <s v="Evening"/>
    <x v="11"/>
  </r>
  <r>
    <x v="5"/>
    <s v="24/03/2019"/>
    <s v="Kolkata"/>
    <s v="Banglore"/>
    <s v="CCU "/>
    <s v=" HYD "/>
    <s v=" BLR"/>
    <m/>
    <m/>
    <s v="06:35"/>
    <s v="14:25"/>
    <n v="470"/>
    <n v="1"/>
    <s v="No info"/>
    <n v="4773"/>
    <n v="6"/>
    <s v="Morning"/>
    <x v="21"/>
  </r>
  <r>
    <x v="2"/>
    <s v="21/05/2019"/>
    <s v="Kolkata"/>
    <s v="Banglore"/>
    <s v="CCU "/>
    <s v=" BOM "/>
    <s v=" BLR"/>
    <m/>
    <m/>
    <s v="06:30"/>
    <s v="09:20 22 May"/>
    <n v="1610"/>
    <n v="1"/>
    <s v="In-flight meal not included"/>
    <n v="9663"/>
    <n v="6"/>
    <s v="Morning"/>
    <x v="10"/>
  </r>
  <r>
    <x v="2"/>
    <s v="12/06/2019"/>
    <s v="Kolkata"/>
    <s v="Banglore"/>
    <s v="CCU "/>
    <s v=" DEL "/>
    <s v=" BLR"/>
    <m/>
    <m/>
    <s v="17:00"/>
    <s v="09:45 13 Jun"/>
    <n v="1005"/>
    <n v="1"/>
    <s v="No info"/>
    <n v="12692"/>
    <n v="17"/>
    <s v="Evening"/>
    <x v="23"/>
  </r>
  <r>
    <x v="0"/>
    <s v="6/06/2019"/>
    <s v="Banglore"/>
    <s v="Delhi"/>
    <s v="BLR "/>
    <s v=" DEL"/>
    <m/>
    <m/>
    <m/>
    <s v="01:30"/>
    <s v="04:15"/>
    <n v="165"/>
    <n v="0"/>
    <s v="No info"/>
    <n v="3943"/>
    <n v="1"/>
    <s v="Night"/>
    <x v="0"/>
  </r>
  <r>
    <x v="2"/>
    <s v="12/05/2019"/>
    <s v="Kolkata"/>
    <s v="Banglore"/>
    <s v="CCU "/>
    <s v=" DEL "/>
    <s v=" BLR"/>
    <m/>
    <m/>
    <s v="17:00"/>
    <s v="21:05 13 May"/>
    <n v="1685"/>
    <n v="1"/>
    <s v="In-flight meal not included"/>
    <n v="10703"/>
    <n v="17"/>
    <s v="Evening"/>
    <x v="23"/>
  </r>
  <r>
    <x v="0"/>
    <s v="27/03/2019"/>
    <s v="Delhi"/>
    <s v="Cochin"/>
    <s v="DEL "/>
    <s v=" BOM "/>
    <s v=" COK"/>
    <m/>
    <m/>
    <s v="06:40"/>
    <s v="21:00"/>
    <n v="860"/>
    <n v="1"/>
    <s v="No info"/>
    <n v="8784"/>
    <n v="6"/>
    <s v="Morning"/>
    <x v="7"/>
  </r>
  <r>
    <x v="4"/>
    <s v="9/06/2019"/>
    <s v="Delhi"/>
    <s v="Cochin"/>
    <s v="DEL "/>
    <s v=" BOM "/>
    <s v=" COK"/>
    <m/>
    <m/>
    <s v="09:15"/>
    <s v="19:00"/>
    <n v="585"/>
    <n v="1"/>
    <s v="No info"/>
    <n v="11622"/>
    <n v="9"/>
    <s v="Morning"/>
    <x v="7"/>
  </r>
  <r>
    <x v="0"/>
    <s v="24/05/2019"/>
    <s v="Chennai"/>
    <s v="Kolkata"/>
    <s v="MAA "/>
    <s v=" CCU"/>
    <m/>
    <m/>
    <m/>
    <s v="22:05"/>
    <s v="00:25 25 May"/>
    <n v="140"/>
    <n v="0"/>
    <s v="No info"/>
    <n v="5277"/>
    <n v="22"/>
    <s v="Night"/>
    <x v="9"/>
  </r>
  <r>
    <x v="7"/>
    <s v="21/05/2019"/>
    <s v="Delhi"/>
    <s v="Cochin"/>
    <s v="DEL "/>
    <s v=" BLR "/>
    <s v=" COK"/>
    <m/>
    <m/>
    <s v="16:45"/>
    <s v="07:10 22 May"/>
    <n v="865"/>
    <n v="1"/>
    <s v="No info"/>
    <n v="8327"/>
    <n v="16"/>
    <s v="Afternoon"/>
    <x v="8"/>
  </r>
  <r>
    <x v="0"/>
    <s v="9/03/2019"/>
    <s v="Delhi"/>
    <s v="Cochin"/>
    <s v="DEL "/>
    <s v=" COK"/>
    <m/>
    <m/>
    <m/>
    <s v="05:35"/>
    <s v="08:50"/>
    <n v="195"/>
    <n v="0"/>
    <s v="No info"/>
    <n v="6885"/>
    <n v="5"/>
    <s v="Morning"/>
    <x v="22"/>
  </r>
  <r>
    <x v="2"/>
    <s v="12/06/2019"/>
    <s v="Banglore"/>
    <s v="Delhi"/>
    <s v="BLR "/>
    <s v=" DEL"/>
    <m/>
    <m/>
    <m/>
    <s v="17:45"/>
    <s v="20:45"/>
    <n v="180"/>
    <n v="0"/>
    <s v="No info"/>
    <n v="8016"/>
    <n v="17"/>
    <s v="Evening"/>
    <x v="0"/>
  </r>
  <r>
    <x v="0"/>
    <s v="1/06/2019"/>
    <s v="Delhi"/>
    <s v="Cochin"/>
    <s v="DEL "/>
    <s v=" PNQ "/>
    <s v=" COK"/>
    <m/>
    <m/>
    <s v="23:30"/>
    <s v="04:35 02 Jun"/>
    <n v="305"/>
    <n v="1"/>
    <s v="No info"/>
    <n v="10112"/>
    <n v="23"/>
    <s v="Night"/>
    <x v="12"/>
  </r>
  <r>
    <x v="0"/>
    <s v="6/03/2019"/>
    <s v="Delhi"/>
    <s v="Cochin"/>
    <s v="DEL "/>
    <s v=" BOM "/>
    <s v=" COK"/>
    <m/>
    <m/>
    <s v="17:30"/>
    <s v="01:35 07 Mar"/>
    <n v="485"/>
    <n v="1"/>
    <s v="No info"/>
    <n v="14871"/>
    <n v="17"/>
    <s v="Evening"/>
    <x v="7"/>
  </r>
  <r>
    <x v="2"/>
    <s v="9/06/2019"/>
    <s v="Delhi"/>
    <s v="Cochin"/>
    <s v="DEL "/>
    <s v=" BOM "/>
    <s v=" COK"/>
    <m/>
    <m/>
    <s v="09:00"/>
    <s v="19:00"/>
    <n v="600"/>
    <n v="1"/>
    <s v="In-flight meal not included"/>
    <n v="10262"/>
    <n v="9"/>
    <s v="Morning"/>
    <x v="7"/>
  </r>
  <r>
    <x v="2"/>
    <s v="24/03/2019"/>
    <s v="Mumbai"/>
    <s v="Hyderabad"/>
    <s v="BOM "/>
    <s v=" HYD"/>
    <m/>
    <m/>
    <m/>
    <s v="19:35"/>
    <s v="21:05"/>
    <n v="90"/>
    <n v="0"/>
    <s v="In-flight meal not included"/>
    <n v="2470"/>
    <n v="19"/>
    <s v="Evening"/>
    <x v="27"/>
  </r>
  <r>
    <x v="1"/>
    <s v="9/03/2019"/>
    <s v="Delhi"/>
    <s v="Cochin"/>
    <s v="DEL "/>
    <s v=" HYD "/>
    <s v=" MAA "/>
    <s v=" COK"/>
    <m/>
    <s v="13:15"/>
    <s v="09:25 10 Mar"/>
    <n v="1210"/>
    <n v="2"/>
    <s v="No info"/>
    <n v="11622"/>
    <n v="13"/>
    <s v="Afternoon"/>
    <x v="45"/>
  </r>
  <r>
    <x v="6"/>
    <s v="6/05/2019"/>
    <s v="Kolkata"/>
    <s v="Banglore"/>
    <s v="CCU "/>
    <s v=" DEL "/>
    <s v=" BLR"/>
    <m/>
    <m/>
    <s v="20:20"/>
    <s v="10:45 07 May"/>
    <n v="865"/>
    <n v="1"/>
    <s v="No info"/>
    <n v="8662"/>
    <n v="20"/>
    <s v="Evening"/>
    <x v="23"/>
  </r>
  <r>
    <x v="1"/>
    <s v="24/06/2019"/>
    <s v="Delhi"/>
    <s v="Cochin"/>
    <s v="DEL "/>
    <s v=" HYD "/>
    <s v=" BOM "/>
    <s v=" COK"/>
    <m/>
    <s v="17:15"/>
    <s v="19:15 25 Jun"/>
    <n v="1560"/>
    <n v="2"/>
    <s v="No info"/>
    <n v="11972"/>
    <n v="17"/>
    <s v="Evening"/>
    <x v="50"/>
  </r>
  <r>
    <x v="2"/>
    <s v="6/06/2019"/>
    <s v="Delhi"/>
    <s v="Cochin"/>
    <s v="DEL "/>
    <s v=" LKO "/>
    <s v=" BOM "/>
    <s v=" COK"/>
    <m/>
    <s v="09:25"/>
    <s v="04:25 07 Jun"/>
    <n v="1140"/>
    <n v="2"/>
    <s v="In-flight meal not included"/>
    <n v="11992"/>
    <n v="9"/>
    <s v="Morning"/>
    <x v="2"/>
  </r>
  <r>
    <x v="2"/>
    <s v="18/05/2019"/>
    <s v="Delhi"/>
    <s v="Cochin"/>
    <s v="DEL "/>
    <s v=" BOM "/>
    <s v=" COK"/>
    <m/>
    <m/>
    <s v="10:00"/>
    <s v="04:25 19 May"/>
    <n v="1105"/>
    <n v="1"/>
    <s v="In-flight meal not included"/>
    <n v="12373"/>
    <n v="10"/>
    <s v="Morning"/>
    <x v="7"/>
  </r>
  <r>
    <x v="4"/>
    <s v="1/06/2019"/>
    <s v="Delhi"/>
    <s v="Cochin"/>
    <s v="DEL "/>
    <s v=" BOM "/>
    <s v=" COK"/>
    <m/>
    <m/>
    <s v="10:00"/>
    <s v="01:30 02 Jun"/>
    <n v="930"/>
    <n v="1"/>
    <s v="No info"/>
    <n v="7198"/>
    <n v="10"/>
    <s v="Morning"/>
    <x v="7"/>
  </r>
  <r>
    <x v="2"/>
    <s v="15/06/2019"/>
    <s v="Delhi"/>
    <s v="Cochin"/>
    <s v="DEL "/>
    <s v=" BOM "/>
    <s v=" COK"/>
    <m/>
    <m/>
    <s v="07:05"/>
    <s v="12:35"/>
    <n v="330"/>
    <n v="1"/>
    <s v="No info"/>
    <n v="14714"/>
    <n v="7"/>
    <s v="Morning"/>
    <x v="7"/>
  </r>
  <r>
    <x v="0"/>
    <s v="9/06/2019"/>
    <s v="Delhi"/>
    <s v="Cochin"/>
    <s v="DEL "/>
    <s v=" BOM "/>
    <s v=" COK"/>
    <m/>
    <m/>
    <s v="16:00"/>
    <s v="01:30 10 Jun"/>
    <n v="570"/>
    <n v="1"/>
    <s v="No info"/>
    <n v="6316"/>
    <n v="16"/>
    <s v="Afternoon"/>
    <x v="7"/>
  </r>
  <r>
    <x v="1"/>
    <s v="27/03/2019"/>
    <s v="Delhi"/>
    <s v="Cochin"/>
    <s v="DEL "/>
    <s v=" BLR "/>
    <s v=" COK"/>
    <m/>
    <m/>
    <s v="17:40"/>
    <s v="08:15 28 Mar"/>
    <n v="875"/>
    <n v="1"/>
    <s v="No info"/>
    <n v="5998"/>
    <n v="17"/>
    <s v="Evening"/>
    <x v="8"/>
  </r>
  <r>
    <x v="2"/>
    <s v="12/06/2019"/>
    <s v="Kolkata"/>
    <s v="Banglore"/>
    <s v="CCU "/>
    <s v=" BOM "/>
    <s v=" BLR"/>
    <m/>
    <m/>
    <s v="18:55"/>
    <s v="16:20 13 Jun"/>
    <n v="1285"/>
    <n v="1"/>
    <s v="No info"/>
    <n v="13044"/>
    <n v="18"/>
    <s v="Evening"/>
    <x v="10"/>
  </r>
  <r>
    <x v="4"/>
    <s v="12/06/2019"/>
    <s v="Delhi"/>
    <s v="Cochin"/>
    <s v="DEL "/>
    <s v=" HYD "/>
    <s v=" COK"/>
    <m/>
    <m/>
    <s v="13:05"/>
    <s v="22:30"/>
    <n v="565"/>
    <n v="1"/>
    <s v="No info"/>
    <n v="9646"/>
    <n v="13"/>
    <s v="Afternoon"/>
    <x v="20"/>
  </r>
  <r>
    <x v="7"/>
    <s v="27/06/2019"/>
    <s v="Delhi"/>
    <s v="Cochin"/>
    <s v="DEL "/>
    <s v=" BLR "/>
    <s v=" COK"/>
    <m/>
    <m/>
    <s v="16:45"/>
    <s v="07:10 28 Jun"/>
    <n v="865"/>
    <n v="1"/>
    <s v="No info"/>
    <n v="6451"/>
    <n v="16"/>
    <s v="Afternoon"/>
    <x v="8"/>
  </r>
  <r>
    <x v="5"/>
    <s v="24/06/2019"/>
    <s v="Delhi"/>
    <s v="Cochin"/>
    <s v="DEL "/>
    <s v=" BOM "/>
    <s v=" COK"/>
    <m/>
    <m/>
    <s v="07:00"/>
    <s v="12:55"/>
    <n v="355"/>
    <n v="1"/>
    <s v="No info"/>
    <n v="5281"/>
    <n v="7"/>
    <s v="Morning"/>
    <x v="7"/>
  </r>
  <r>
    <x v="2"/>
    <s v="1/05/2019"/>
    <s v="Mumbai"/>
    <s v="Hyderabad"/>
    <s v="BOM "/>
    <s v=" HYD"/>
    <m/>
    <m/>
    <m/>
    <s v="19:35"/>
    <s v="21:05"/>
    <n v="90"/>
    <n v="0"/>
    <s v="In-flight meal not included"/>
    <n v="2228"/>
    <n v="19"/>
    <s v="Evening"/>
    <x v="27"/>
  </r>
  <r>
    <x v="0"/>
    <s v="1/06/2019"/>
    <s v="Banglore"/>
    <s v="Delhi"/>
    <s v="BLR "/>
    <s v=" DEL"/>
    <m/>
    <m/>
    <m/>
    <s v="06:05"/>
    <s v="08:50"/>
    <n v="165"/>
    <n v="0"/>
    <s v="No info"/>
    <n v="3943"/>
    <n v="6"/>
    <s v="Morning"/>
    <x v="0"/>
  </r>
  <r>
    <x v="1"/>
    <s v="15/06/2019"/>
    <s v="Delhi"/>
    <s v="Cochin"/>
    <s v="DEL "/>
    <s v=" GOI "/>
    <s v=" BOM "/>
    <s v=" COK"/>
    <m/>
    <s v="10:55"/>
    <s v="07:40 16 Jun"/>
    <n v="1245"/>
    <n v="2"/>
    <s v="No info"/>
    <n v="11753"/>
    <n v="10"/>
    <s v="Morning"/>
    <x v="34"/>
  </r>
  <r>
    <x v="2"/>
    <s v="24/06/2019"/>
    <s v="Delhi"/>
    <s v="Cochin"/>
    <s v="DEL "/>
    <s v=" AMD "/>
    <s v=" BOM "/>
    <s v=" COK"/>
    <m/>
    <s v="23:05"/>
    <s v="12:35 25 Jun"/>
    <n v="810"/>
    <n v="2"/>
    <s v="No info"/>
    <n v="12819"/>
    <n v="23"/>
    <s v="Night"/>
    <x v="11"/>
  </r>
  <r>
    <x v="2"/>
    <s v="21/03/2019"/>
    <s v="Delhi"/>
    <s v="Cochin"/>
    <s v="DEL "/>
    <s v=" MAA "/>
    <s v=" BOM "/>
    <s v=" COK"/>
    <m/>
    <s v="13:55"/>
    <s v="18:50 22 Mar"/>
    <n v="1735"/>
    <n v="2"/>
    <s v="In-flight meal not included"/>
    <n v="8728"/>
    <n v="13"/>
    <s v="Afternoon"/>
    <x v="65"/>
  </r>
  <r>
    <x v="3"/>
    <s v="9/05/2019"/>
    <s v="Delhi"/>
    <s v="Cochin"/>
    <s v="DEL "/>
    <s v=" PNQ "/>
    <s v=" COK"/>
    <m/>
    <m/>
    <s v="08:45"/>
    <s v="13:15"/>
    <n v="270"/>
    <n v="1"/>
    <s v="No info"/>
    <n v="4812"/>
    <n v="8"/>
    <s v="Morning"/>
    <x v="12"/>
  </r>
  <r>
    <x v="2"/>
    <s v="1/05/2019"/>
    <s v="Kolkata"/>
    <s v="Banglore"/>
    <s v="CCU "/>
    <s v=" DEL "/>
    <s v=" BLR"/>
    <m/>
    <m/>
    <s v="17:00"/>
    <s v="22:05 02 May"/>
    <n v="1745"/>
    <n v="1"/>
    <s v="No info"/>
    <n v="14151"/>
    <n v="17"/>
    <s v="Evening"/>
    <x v="23"/>
  </r>
  <r>
    <x v="6"/>
    <s v="1/05/2019"/>
    <s v="Kolkata"/>
    <s v="Banglore"/>
    <s v="CCU "/>
    <s v=" DEL "/>
    <s v=" BLR"/>
    <m/>
    <m/>
    <s v="20:20"/>
    <s v="09:05 02 May"/>
    <n v="765"/>
    <n v="1"/>
    <s v="No info"/>
    <n v="8452"/>
    <n v="20"/>
    <s v="Evening"/>
    <x v="23"/>
  </r>
  <r>
    <x v="0"/>
    <s v="24/03/2019"/>
    <s v="Kolkata"/>
    <s v="Banglore"/>
    <s v="CCU "/>
    <s v=" HYD "/>
    <s v=" BLR"/>
    <m/>
    <m/>
    <s v="15:10"/>
    <s v="20:15"/>
    <n v="305"/>
    <n v="1"/>
    <s v="No info"/>
    <n v="6762"/>
    <n v="15"/>
    <s v="Afternoon"/>
    <x v="21"/>
  </r>
  <r>
    <x v="2"/>
    <s v="12/03/2019"/>
    <s v="Banglore"/>
    <s v="New Delhi"/>
    <s v="BLR "/>
    <s v=" BOM "/>
    <s v=" DEL"/>
    <m/>
    <m/>
    <s v="18:55"/>
    <s v="13:15 13 Mar"/>
    <n v="1100"/>
    <n v="1"/>
    <s v="No info"/>
    <n v="13817"/>
    <n v="18"/>
    <s v="Evening"/>
    <x v="6"/>
  </r>
  <r>
    <x v="2"/>
    <s v="21/05/2019"/>
    <s v="Delhi"/>
    <s v="Cochin"/>
    <s v="DEL "/>
    <s v=" BOM "/>
    <s v=" COK"/>
    <m/>
    <m/>
    <s v="14:00"/>
    <s v="12:35 22 May"/>
    <n v="1355"/>
    <n v="1"/>
    <s v="In-flight meal not included"/>
    <n v="12898"/>
    <n v="14"/>
    <s v="Afternoon"/>
    <x v="7"/>
  </r>
  <r>
    <x v="0"/>
    <s v="6/04/2019"/>
    <s v="Kolkata"/>
    <s v="Banglore"/>
    <s v="CCU "/>
    <s v=" HYD "/>
    <s v=" BLR"/>
    <m/>
    <m/>
    <s v="19:20"/>
    <s v="23:45"/>
    <n v="265"/>
    <n v="1"/>
    <s v="No info"/>
    <n v="3480"/>
    <n v="19"/>
    <s v="Evening"/>
    <x v="21"/>
  </r>
  <r>
    <x v="2"/>
    <s v="01/03/2019"/>
    <s v="Banglore"/>
    <s v="New Delhi"/>
    <s v="BLR "/>
    <s v=" BOM "/>
    <s v=" DEL"/>
    <m/>
    <m/>
    <s v="11:40"/>
    <s v="21:20"/>
    <n v="580"/>
    <n v="1"/>
    <s v="1 Long layover"/>
    <n v="27992"/>
    <n v="11"/>
    <s v="Morning"/>
    <x v="6"/>
  </r>
  <r>
    <x v="2"/>
    <s v="21/03/2019"/>
    <s v="Delhi"/>
    <s v="Cochin"/>
    <s v="DEL "/>
    <s v=" BDQ "/>
    <s v=" BOM "/>
    <s v=" COK"/>
    <m/>
    <s v="18:25"/>
    <s v="04:25 22 Mar"/>
    <n v="600"/>
    <n v="2"/>
    <s v="In-flight meal not included"/>
    <n v="7791"/>
    <n v="18"/>
    <s v="Evening"/>
    <x v="35"/>
  </r>
  <r>
    <x v="1"/>
    <s v="21/03/2019"/>
    <s v="Delhi"/>
    <s v="Cochin"/>
    <s v="DEL "/>
    <s v=" BLR "/>
    <s v=" COK"/>
    <m/>
    <m/>
    <s v="06:10"/>
    <s v="23:00"/>
    <n v="1010"/>
    <n v="1"/>
    <s v="No info"/>
    <n v="5704"/>
    <n v="6"/>
    <s v="Morning"/>
    <x v="8"/>
  </r>
  <r>
    <x v="0"/>
    <s v="21/05/2019"/>
    <s v="Kolkata"/>
    <s v="Banglore"/>
    <s v="CCU "/>
    <s v=" MAA "/>
    <s v=" BLR"/>
    <m/>
    <m/>
    <s v="16:35"/>
    <s v="22:15"/>
    <n v="340"/>
    <n v="1"/>
    <s v="No info"/>
    <n v="5268"/>
    <n v="16"/>
    <s v="Afternoon"/>
    <x v="19"/>
  </r>
  <r>
    <x v="5"/>
    <s v="6/06/2019"/>
    <s v="Banglore"/>
    <s v="Delhi"/>
    <s v="BLR "/>
    <s v=" DEL"/>
    <m/>
    <m/>
    <m/>
    <s v="11:40"/>
    <s v="14:30"/>
    <n v="170"/>
    <n v="0"/>
    <s v="No info"/>
    <n v="3898"/>
    <n v="11"/>
    <s v="Morning"/>
    <x v="0"/>
  </r>
  <r>
    <x v="3"/>
    <s v="15/03/2019"/>
    <s v="Kolkata"/>
    <s v="Banglore"/>
    <s v="CCU "/>
    <s v=" BLR"/>
    <m/>
    <m/>
    <m/>
    <s v="09:00"/>
    <s v="11:30"/>
    <n v="150"/>
    <n v="0"/>
    <s v="No info"/>
    <n v="3847"/>
    <n v="9"/>
    <s v="Morning"/>
    <x v="5"/>
  </r>
  <r>
    <x v="4"/>
    <s v="12/06/2019"/>
    <s v="Delhi"/>
    <s v="Cochin"/>
    <s v="DEL "/>
    <s v=" BOM "/>
    <s v=" COK"/>
    <m/>
    <m/>
    <s v="07:30"/>
    <s v="19:00"/>
    <n v="690"/>
    <n v="1"/>
    <s v="No info"/>
    <n v="10877"/>
    <n v="7"/>
    <s v="Morning"/>
    <x v="7"/>
  </r>
  <r>
    <x v="4"/>
    <s v="9/04/2019"/>
    <s v="Delhi"/>
    <s v="Cochin"/>
    <s v="DEL "/>
    <s v=" BOM "/>
    <s v=" COK"/>
    <m/>
    <m/>
    <s v="08:45"/>
    <s v="19:15"/>
    <n v="630"/>
    <n v="1"/>
    <s v="No info"/>
    <n v="8371"/>
    <n v="8"/>
    <s v="Morning"/>
    <x v="7"/>
  </r>
  <r>
    <x v="4"/>
    <s v="6/06/2019"/>
    <s v="Delhi"/>
    <s v="Cochin"/>
    <s v="DEL "/>
    <s v=" HYD "/>
    <s v=" COK"/>
    <m/>
    <m/>
    <s v="07:10"/>
    <s v="22:30"/>
    <n v="920"/>
    <n v="1"/>
    <s v="No info"/>
    <n v="7038"/>
    <n v="7"/>
    <s v="Morning"/>
    <x v="20"/>
  </r>
  <r>
    <x v="2"/>
    <s v="9/06/2019"/>
    <s v="Kolkata"/>
    <s v="Banglore"/>
    <s v="CCU "/>
    <s v=" BOM "/>
    <s v=" BLR"/>
    <m/>
    <m/>
    <s v="06:30"/>
    <s v="16:20"/>
    <n v="590"/>
    <n v="1"/>
    <s v="No info"/>
    <n v="14571"/>
    <n v="6"/>
    <s v="Morning"/>
    <x v="10"/>
  </r>
  <r>
    <x v="2"/>
    <s v="9/06/2019"/>
    <s v="Kolkata"/>
    <s v="Banglore"/>
    <s v="CCU "/>
    <s v=" BOM "/>
    <s v=" BLR"/>
    <m/>
    <m/>
    <s v="20:00"/>
    <s v="09:20 10 Jun"/>
    <n v="800"/>
    <n v="1"/>
    <s v="In-flight meal not included"/>
    <n v="11841"/>
    <n v="20"/>
    <s v="Evening"/>
    <x v="10"/>
  </r>
  <r>
    <x v="2"/>
    <s v="18/05/2019"/>
    <s v="Delhi"/>
    <s v="Cochin"/>
    <s v="DEL "/>
    <s v=" AMD "/>
    <s v=" BOM "/>
    <s v=" COK"/>
    <m/>
    <s v="13:25"/>
    <s v="12:35 19 May"/>
    <n v="1390"/>
    <n v="2"/>
    <s v="No info"/>
    <n v="15129"/>
    <n v="13"/>
    <s v="Afternoon"/>
    <x v="11"/>
  </r>
  <r>
    <x v="3"/>
    <s v="15/06/2019"/>
    <s v="Kolkata"/>
    <s v="Banglore"/>
    <s v="CCU "/>
    <s v=" BLR"/>
    <m/>
    <m/>
    <m/>
    <s v="22:20"/>
    <s v="00:40 16 Jun"/>
    <n v="140"/>
    <n v="0"/>
    <s v="No check-in baggage included"/>
    <n v="3841"/>
    <n v="22"/>
    <s v="Night"/>
    <x v="5"/>
  </r>
  <r>
    <x v="2"/>
    <s v="24/06/2019"/>
    <s v="Delhi"/>
    <s v="Cochin"/>
    <s v="DEL "/>
    <s v=" BOM "/>
    <s v=" COK"/>
    <m/>
    <m/>
    <s v="11:30"/>
    <s v="12:35 25 Jun"/>
    <n v="1505"/>
    <n v="1"/>
    <s v="In-flight meal not included"/>
    <n v="10262"/>
    <n v="11"/>
    <s v="Morning"/>
    <x v="7"/>
  </r>
  <r>
    <x v="1"/>
    <s v="6/04/2019"/>
    <s v="Kolkata"/>
    <s v="Banglore"/>
    <s v="CCU "/>
    <s v=" BLR"/>
    <m/>
    <m/>
    <m/>
    <s v="20:45"/>
    <s v="23:20"/>
    <n v="155"/>
    <n v="0"/>
    <s v="No info"/>
    <n v="4460"/>
    <n v="20"/>
    <s v="Evening"/>
    <x v="5"/>
  </r>
  <r>
    <x v="0"/>
    <s v="03/03/2019"/>
    <s v="Banglore"/>
    <s v="New Delhi"/>
    <s v="BLR "/>
    <s v=" DEL"/>
    <m/>
    <m/>
    <m/>
    <s v="18:25"/>
    <s v="21:20"/>
    <n v="175"/>
    <n v="0"/>
    <s v="No info"/>
    <n v="7648"/>
    <n v="18"/>
    <s v="Evening"/>
    <x v="0"/>
  </r>
  <r>
    <x v="6"/>
    <s v="6/06/2019"/>
    <s v="Kolkata"/>
    <s v="Banglore"/>
    <s v="CCU "/>
    <s v=" DEL "/>
    <s v=" BLR"/>
    <m/>
    <m/>
    <s v="07:10"/>
    <s v="20:20"/>
    <n v="790"/>
    <n v="1"/>
    <s v="No info"/>
    <n v="8610"/>
    <n v="7"/>
    <s v="Morning"/>
    <x v="23"/>
  </r>
  <r>
    <x v="0"/>
    <s v="18/06/2019"/>
    <s v="Chennai"/>
    <s v="Kolkata"/>
    <s v="MAA "/>
    <s v=" CCU"/>
    <m/>
    <m/>
    <m/>
    <s v="13:15"/>
    <s v="15:35"/>
    <n v="140"/>
    <n v="0"/>
    <s v="No info"/>
    <n v="3597"/>
    <n v="13"/>
    <s v="Afternoon"/>
    <x v="9"/>
  </r>
  <r>
    <x v="0"/>
    <s v="24/06/2019"/>
    <s v="Delhi"/>
    <s v="Cochin"/>
    <s v="DEL "/>
    <s v=" HYD "/>
    <s v=" COK"/>
    <m/>
    <m/>
    <s v="07:35"/>
    <s v="16:10"/>
    <n v="515"/>
    <n v="1"/>
    <s v="No info"/>
    <n v="6442"/>
    <n v="7"/>
    <s v="Morning"/>
    <x v="20"/>
  </r>
  <r>
    <x v="0"/>
    <s v="9/03/2019"/>
    <s v="Delhi"/>
    <s v="Cochin"/>
    <s v="DEL "/>
    <s v=" BOM "/>
    <s v=" COK"/>
    <m/>
    <m/>
    <s v="06:40"/>
    <s v="21:00"/>
    <n v="860"/>
    <n v="1"/>
    <s v="No info"/>
    <n v="12351"/>
    <n v="6"/>
    <s v="Morning"/>
    <x v="7"/>
  </r>
  <r>
    <x v="4"/>
    <s v="21/05/2019"/>
    <s v="Delhi"/>
    <s v="Cochin"/>
    <s v="DEL "/>
    <s v=" BOM "/>
    <s v=" COK"/>
    <m/>
    <m/>
    <s v="17:30"/>
    <s v="01:30 22 May"/>
    <n v="480"/>
    <n v="1"/>
    <s v="No info"/>
    <n v="14067"/>
    <n v="17"/>
    <s v="Evening"/>
    <x v="7"/>
  </r>
  <r>
    <x v="0"/>
    <s v="15/05/2019"/>
    <s v="Banglore"/>
    <s v="Delhi"/>
    <s v="BLR "/>
    <s v=" DEL"/>
    <m/>
    <m/>
    <m/>
    <s v="20:00"/>
    <s v="22:50"/>
    <n v="170"/>
    <n v="0"/>
    <s v="No info"/>
    <n v="4823"/>
    <n v="20"/>
    <s v="Evening"/>
    <x v="0"/>
  </r>
  <r>
    <x v="6"/>
    <s v="24/03/2019"/>
    <s v="Kolkata"/>
    <s v="Banglore"/>
    <s v="CCU "/>
    <s v=" DEL "/>
    <s v=" BLR"/>
    <m/>
    <m/>
    <s v="17:00"/>
    <s v="22:10 25 Mar"/>
    <n v="1750"/>
    <n v="1"/>
    <s v="No info"/>
    <n v="12102"/>
    <n v="17"/>
    <s v="Evening"/>
    <x v="23"/>
  </r>
  <r>
    <x v="2"/>
    <s v="24/05/2019"/>
    <s v="Mumbai"/>
    <s v="Hyderabad"/>
    <s v="BOM "/>
    <s v=" HYD"/>
    <m/>
    <m/>
    <m/>
    <s v="07:05"/>
    <s v="08:30"/>
    <n v="85"/>
    <n v="0"/>
    <s v="No info"/>
    <n v="8040"/>
    <n v="7"/>
    <s v="Morning"/>
    <x v="27"/>
  </r>
  <r>
    <x v="0"/>
    <s v="03/03/2019"/>
    <s v="Banglore"/>
    <s v="New Delhi"/>
    <s v="BLR "/>
    <s v=" DEL"/>
    <m/>
    <m/>
    <m/>
    <s v="10:05"/>
    <s v="13:00"/>
    <n v="175"/>
    <n v="0"/>
    <s v="No info"/>
    <n v="7648"/>
    <n v="10"/>
    <s v="Morning"/>
    <x v="0"/>
  </r>
  <r>
    <x v="0"/>
    <s v="9/05/2019"/>
    <s v="Delhi"/>
    <s v="Cochin"/>
    <s v="DEL "/>
    <s v=" MAA "/>
    <s v=" COK"/>
    <m/>
    <m/>
    <s v="02:00"/>
    <s v="07:25"/>
    <n v="325"/>
    <n v="1"/>
    <s v="No info"/>
    <n v="6582"/>
    <n v="2"/>
    <s v="Night"/>
    <x v="26"/>
  </r>
  <r>
    <x v="6"/>
    <s v="12/06/2019"/>
    <s v="Banglore"/>
    <s v="Delhi"/>
    <s v="BLR "/>
    <s v=" DEL"/>
    <m/>
    <m/>
    <m/>
    <s v="11:30"/>
    <s v="14:20"/>
    <n v="170"/>
    <n v="0"/>
    <s v="No info"/>
    <n v="4668"/>
    <n v="11"/>
    <s v="Morning"/>
    <x v="0"/>
  </r>
  <r>
    <x v="0"/>
    <s v="1/04/2019"/>
    <s v="Banglore"/>
    <s v="Delhi"/>
    <s v="BLR "/>
    <s v=" DEL"/>
    <m/>
    <m/>
    <m/>
    <s v="20:00"/>
    <s v="22:50"/>
    <n v="170"/>
    <n v="0"/>
    <s v="No info"/>
    <n v="4823"/>
    <n v="20"/>
    <s v="Evening"/>
    <x v="0"/>
  </r>
  <r>
    <x v="3"/>
    <s v="1/05/2019"/>
    <s v="Kolkata"/>
    <s v="Banglore"/>
    <s v="CCU "/>
    <s v=" BLR"/>
    <m/>
    <m/>
    <m/>
    <s v="22:20"/>
    <s v="00:40 02 May"/>
    <n v="140"/>
    <n v="0"/>
    <s v="No info"/>
    <n v="3873"/>
    <n v="22"/>
    <s v="Night"/>
    <x v="5"/>
  </r>
  <r>
    <x v="4"/>
    <s v="18/05/2019"/>
    <s v="Delhi"/>
    <s v="Cochin"/>
    <s v="DEL "/>
    <s v=" BOM "/>
    <s v=" COK"/>
    <m/>
    <m/>
    <s v="10:20"/>
    <s v="19:15"/>
    <n v="535"/>
    <n v="1"/>
    <s v="No info"/>
    <n v="8476"/>
    <n v="10"/>
    <s v="Morning"/>
    <x v="7"/>
  </r>
  <r>
    <x v="0"/>
    <s v="27/05/2019"/>
    <s v="Delhi"/>
    <s v="Cochin"/>
    <s v="DEL "/>
    <s v=" MAA "/>
    <s v=" COK"/>
    <m/>
    <m/>
    <s v="07:15"/>
    <s v="12:30"/>
    <n v="315"/>
    <n v="1"/>
    <s v="No info"/>
    <n v="5636"/>
    <n v="7"/>
    <s v="Morning"/>
    <x v="26"/>
  </r>
  <r>
    <x v="2"/>
    <s v="12/05/2019"/>
    <s v="Kolkata"/>
    <s v="Banglore"/>
    <s v="CCU "/>
    <s v=" BOM "/>
    <s v=" BLR"/>
    <m/>
    <m/>
    <s v="08:25"/>
    <s v="19:50"/>
    <n v="685"/>
    <n v="1"/>
    <s v="In-flight meal not included"/>
    <n v="8586"/>
    <n v="8"/>
    <s v="Morning"/>
    <x v="10"/>
  </r>
  <r>
    <x v="0"/>
    <s v="6/06/2019"/>
    <s v="Banglore"/>
    <s v="Delhi"/>
    <s v="BLR "/>
    <s v=" DEL"/>
    <m/>
    <m/>
    <m/>
    <s v="18:25"/>
    <s v="21:20"/>
    <n v="175"/>
    <n v="0"/>
    <s v="No info"/>
    <n v="4823"/>
    <n v="18"/>
    <s v="Evening"/>
    <x v="0"/>
  </r>
  <r>
    <x v="1"/>
    <s v="6/03/2019"/>
    <s v="Delhi"/>
    <s v="Cochin"/>
    <s v="DEL "/>
    <s v=" COK"/>
    <m/>
    <m/>
    <m/>
    <s v="05:10"/>
    <s v="08:00"/>
    <n v="170"/>
    <n v="0"/>
    <s v="No info"/>
    <n v="6881"/>
    <n v="5"/>
    <s v="Morning"/>
    <x v="22"/>
  </r>
  <r>
    <x v="2"/>
    <s v="9/05/2019"/>
    <s v="Kolkata"/>
    <s v="Banglore"/>
    <s v="CCU "/>
    <s v=" BOM "/>
    <s v=" BLR"/>
    <m/>
    <m/>
    <s v="14:05"/>
    <s v="22:35"/>
    <n v="510"/>
    <n v="1"/>
    <s v="In-flight meal not included"/>
    <n v="10844"/>
    <n v="14"/>
    <s v="Afternoon"/>
    <x v="10"/>
  </r>
  <r>
    <x v="0"/>
    <s v="24/04/2019"/>
    <s v="Kolkata"/>
    <s v="Banglore"/>
    <s v="CCU "/>
    <s v=" BBI "/>
    <s v=" BLR"/>
    <m/>
    <m/>
    <s v="19:35"/>
    <s v="23:15"/>
    <n v="220"/>
    <n v="1"/>
    <s v="No info"/>
    <n v="4226"/>
    <n v="19"/>
    <s v="Evening"/>
    <x v="37"/>
  </r>
  <r>
    <x v="2"/>
    <s v="9/05/2019"/>
    <s v="Delhi"/>
    <s v="Cochin"/>
    <s v="DEL "/>
    <s v=" BOM "/>
    <s v=" COK"/>
    <m/>
    <m/>
    <s v="19:15"/>
    <s v="19:00 10 May"/>
    <n v="1425"/>
    <n v="1"/>
    <s v="In-flight meal not included"/>
    <n v="12373"/>
    <n v="19"/>
    <s v="Evening"/>
    <x v="7"/>
  </r>
  <r>
    <x v="1"/>
    <s v="6/06/2019"/>
    <s v="Kolkata"/>
    <s v="Banglore"/>
    <s v="CCU "/>
    <s v=" JAI "/>
    <s v=" BOM "/>
    <s v=" BLR"/>
    <m/>
    <s v="08:20"/>
    <s v="21:50"/>
    <n v="810"/>
    <n v="2"/>
    <s v="No info"/>
    <n v="10697"/>
    <n v="8"/>
    <s v="Morning"/>
    <x v="36"/>
  </r>
  <r>
    <x v="2"/>
    <s v="3/06/2019"/>
    <s v="Mumbai"/>
    <s v="Hyderabad"/>
    <s v="BOM "/>
    <s v=" HYD"/>
    <m/>
    <m/>
    <m/>
    <s v="10:20"/>
    <s v="11:50"/>
    <n v="90"/>
    <n v="0"/>
    <s v="In-flight meal not included"/>
    <n v="4995"/>
    <n v="10"/>
    <s v="Morning"/>
    <x v="27"/>
  </r>
  <r>
    <x v="1"/>
    <s v="24/06/2019"/>
    <s v="Delhi"/>
    <s v="Cochin"/>
    <s v="DEL "/>
    <s v=" AMD "/>
    <s v=" BOM "/>
    <s v=" COK"/>
    <m/>
    <s v="16:40"/>
    <s v="19:15 25 Jun"/>
    <n v="1595"/>
    <n v="2"/>
    <s v="No info"/>
    <n v="9443"/>
    <n v="16"/>
    <s v="Afternoon"/>
    <x v="11"/>
  </r>
  <r>
    <x v="2"/>
    <s v="18/05/2019"/>
    <s v="Delhi"/>
    <s v="Cochin"/>
    <s v="DEL "/>
    <s v=" JAI "/>
    <s v=" BOM "/>
    <s v=" COK"/>
    <m/>
    <s v="05:30"/>
    <s v="04:25 19 May"/>
    <n v="1375"/>
    <n v="2"/>
    <s v="In-flight meal not included"/>
    <n v="13029"/>
    <n v="5"/>
    <s v="Morning"/>
    <x v="29"/>
  </r>
  <r>
    <x v="2"/>
    <s v="21/03/2019"/>
    <s v="Delhi"/>
    <s v="Cochin"/>
    <s v="DEL "/>
    <s v=" BDQ "/>
    <s v=" BOM "/>
    <s v=" COK"/>
    <m/>
    <s v="18:25"/>
    <s v="04:25 23 Mar"/>
    <n v="2040"/>
    <n v="2"/>
    <s v="No info"/>
    <n v="12347"/>
    <n v="18"/>
    <s v="Evening"/>
    <x v="35"/>
  </r>
  <r>
    <x v="4"/>
    <s v="9/06/2019"/>
    <s v="Delhi"/>
    <s v="Cochin"/>
    <s v="DEL "/>
    <s v=" BOM "/>
    <s v=" COK"/>
    <m/>
    <m/>
    <s v="13:00"/>
    <s v="21:00"/>
    <n v="480"/>
    <n v="1"/>
    <s v="No info"/>
    <n v="7408"/>
    <n v="13"/>
    <s v="Afternoon"/>
    <x v="7"/>
  </r>
  <r>
    <x v="2"/>
    <s v="1/04/2019"/>
    <s v="Kolkata"/>
    <s v="Banglore"/>
    <s v="CCU "/>
    <s v=" BOM "/>
    <s v=" BLR"/>
    <m/>
    <m/>
    <s v="18:55"/>
    <s v="09:20 02 Apr"/>
    <n v="865"/>
    <n v="1"/>
    <s v="In-flight meal not included"/>
    <n v="7064"/>
    <n v="18"/>
    <s v="Evening"/>
    <x v="10"/>
  </r>
  <r>
    <x v="2"/>
    <s v="6/03/2019"/>
    <s v="Delhi"/>
    <s v="Cochin"/>
    <s v="DEL "/>
    <s v=" BOM "/>
    <s v=" COK"/>
    <m/>
    <m/>
    <s v="13:00"/>
    <s v="04:25 07 Mar"/>
    <n v="925"/>
    <n v="1"/>
    <s v="In-flight meal not included"/>
    <n v="13843"/>
    <n v="13"/>
    <s v="Afternoon"/>
    <x v="7"/>
  </r>
  <r>
    <x v="0"/>
    <s v="12/04/2019"/>
    <s v="Kolkata"/>
    <s v="Banglore"/>
    <s v="CCU "/>
    <s v=" BLR"/>
    <m/>
    <m/>
    <m/>
    <s v="15:30"/>
    <s v="18:05"/>
    <n v="155"/>
    <n v="0"/>
    <s v="No info"/>
    <n v="4174"/>
    <n v="15"/>
    <s v="Afternoon"/>
    <x v="5"/>
  </r>
  <r>
    <x v="4"/>
    <s v="15/05/2019"/>
    <s v="Delhi"/>
    <s v="Cochin"/>
    <s v="DEL "/>
    <s v=" GWL "/>
    <s v=" IDR "/>
    <s v=" BOM "/>
    <s v=" COK"/>
    <s v="11:35"/>
    <s v="21:00"/>
    <n v="565"/>
    <n v="3"/>
    <s v="No info"/>
    <n v="16294"/>
    <n v="11"/>
    <s v="Morning"/>
    <x v="91"/>
  </r>
  <r>
    <x v="3"/>
    <s v="18/05/2019"/>
    <s v="Kolkata"/>
    <s v="Banglore"/>
    <s v="CCU "/>
    <s v=" BLR"/>
    <m/>
    <m/>
    <m/>
    <s v="06:55"/>
    <s v="09:30"/>
    <n v="155"/>
    <n v="0"/>
    <s v="No check-in baggage included"/>
    <n v="3841"/>
    <n v="6"/>
    <s v="Morning"/>
    <x v="5"/>
  </r>
  <r>
    <x v="0"/>
    <s v="15/06/2019"/>
    <s v="Banglore"/>
    <s v="Delhi"/>
    <s v="BLR "/>
    <s v=" DEL"/>
    <m/>
    <m/>
    <m/>
    <s v="04:00"/>
    <s v="06:50"/>
    <n v="170"/>
    <n v="0"/>
    <s v="No info"/>
    <n v="4423"/>
    <n v="4"/>
    <s v="Night"/>
    <x v="0"/>
  </r>
  <r>
    <x v="1"/>
    <s v="12/06/2019"/>
    <s v="Delhi"/>
    <s v="Cochin"/>
    <s v="DEL "/>
    <s v=" COK"/>
    <m/>
    <m/>
    <m/>
    <s v="05:10"/>
    <s v="08:00"/>
    <n v="170"/>
    <n v="0"/>
    <s v="No info"/>
    <n v="5201"/>
    <n v="5"/>
    <s v="Morning"/>
    <x v="22"/>
  </r>
  <r>
    <x v="1"/>
    <s v="03/03/2019"/>
    <s v="Banglore"/>
    <s v="New Delhi"/>
    <s v="BLR "/>
    <s v=" BOM "/>
    <s v=" IDR "/>
    <s v=" DEL"/>
    <m/>
    <s v="06:45"/>
    <s v="11:10 07 Mar"/>
    <n v="1705"/>
    <n v="2"/>
    <s v="No info"/>
    <n v="12599"/>
    <n v="6"/>
    <s v="Morning"/>
    <x v="71"/>
  </r>
  <r>
    <x v="0"/>
    <s v="21/05/2019"/>
    <s v="Mumbai"/>
    <s v="Hyderabad"/>
    <s v="BOM "/>
    <s v=" HYD"/>
    <m/>
    <m/>
    <m/>
    <s v="06:25"/>
    <s v="07:55"/>
    <n v="90"/>
    <n v="0"/>
    <s v="No info"/>
    <n v="4049"/>
    <n v="6"/>
    <s v="Morning"/>
    <x v="27"/>
  </r>
  <r>
    <x v="1"/>
    <s v="24/05/2019"/>
    <s v="Kolkata"/>
    <s v="Banglore"/>
    <s v="CCU "/>
    <s v=" BOM "/>
    <s v=" TRV "/>
    <s v=" BLR"/>
    <m/>
    <s v="09:25"/>
    <s v="10:30 25 May"/>
    <n v="1505"/>
    <n v="2"/>
    <s v="No info"/>
    <n v="12797"/>
    <n v="9"/>
    <s v="Morning"/>
    <x v="100"/>
  </r>
  <r>
    <x v="2"/>
    <s v="24/05/2019"/>
    <s v="Kolkata"/>
    <s v="Banglore"/>
    <s v="CCU "/>
    <s v=" DEL "/>
    <s v=" BLR"/>
    <m/>
    <m/>
    <s v="20:25"/>
    <s v="10:55 25 May"/>
    <n v="870"/>
    <n v="1"/>
    <s v="No info"/>
    <n v="13067"/>
    <n v="20"/>
    <s v="Evening"/>
    <x v="23"/>
  </r>
  <r>
    <x v="6"/>
    <s v="24/05/2019"/>
    <s v="Kolkata"/>
    <s v="Banglore"/>
    <s v="CCU "/>
    <s v=" DEL "/>
    <s v=" BLR"/>
    <m/>
    <m/>
    <s v="20:20"/>
    <s v="18:50 25 May"/>
    <n v="1350"/>
    <n v="1"/>
    <s v="No info"/>
    <n v="9345"/>
    <n v="20"/>
    <s v="Evening"/>
    <x v="23"/>
  </r>
  <r>
    <x v="0"/>
    <s v="21/05/2019"/>
    <s v="Delhi"/>
    <s v="Cochin"/>
    <s v="DEL "/>
    <s v=" HYD "/>
    <s v=" COK"/>
    <m/>
    <m/>
    <s v="05:05"/>
    <s v="12:10"/>
    <n v="425"/>
    <n v="1"/>
    <s v="No info"/>
    <n v="6818"/>
    <n v="5"/>
    <s v="Morning"/>
    <x v="20"/>
  </r>
  <r>
    <x v="2"/>
    <s v="3/05/2019"/>
    <s v="Mumbai"/>
    <s v="Hyderabad"/>
    <s v="BOM "/>
    <s v=" HYD"/>
    <m/>
    <m/>
    <m/>
    <s v="10:20"/>
    <s v="11:50"/>
    <n v="90"/>
    <n v="0"/>
    <s v="No info"/>
    <n v="8040"/>
    <n v="10"/>
    <s v="Morning"/>
    <x v="27"/>
  </r>
  <r>
    <x v="2"/>
    <s v="12/06/2019"/>
    <s v="Delhi"/>
    <s v="Cochin"/>
    <s v="DEL "/>
    <s v=" ATQ "/>
    <s v=" BOM "/>
    <s v=" COK"/>
    <m/>
    <s v="18:20"/>
    <s v="12:35 13 Jun"/>
    <n v="1095"/>
    <n v="2"/>
    <s v="No info"/>
    <n v="14300"/>
    <n v="18"/>
    <s v="Evening"/>
    <x v="30"/>
  </r>
  <r>
    <x v="4"/>
    <s v="15/05/2019"/>
    <s v="Delhi"/>
    <s v="Cochin"/>
    <s v="DEL "/>
    <s v=" BOM "/>
    <s v=" COK"/>
    <m/>
    <m/>
    <s v="18:15"/>
    <s v="01:30 16 May"/>
    <n v="435"/>
    <n v="1"/>
    <s v="No info"/>
    <n v="13727"/>
    <n v="18"/>
    <s v="Evening"/>
    <x v="7"/>
  </r>
  <r>
    <x v="2"/>
    <s v="21/03/2019"/>
    <s v="Banglore"/>
    <s v="New Delhi"/>
    <s v="BLR "/>
    <s v=" BOM "/>
    <s v=" DEL"/>
    <m/>
    <m/>
    <s v="16:55"/>
    <s v="10:25 19 Mar"/>
    <n v="1050"/>
    <n v="1"/>
    <s v="In-flight meal not included"/>
    <n v="7832"/>
    <n v="16"/>
    <s v="Afternoon"/>
    <x v="6"/>
  </r>
  <r>
    <x v="4"/>
    <s v="9/03/2019"/>
    <s v="Delhi"/>
    <s v="Cochin"/>
    <s v="DEL "/>
    <s v=" BOM "/>
    <s v=" COK"/>
    <m/>
    <m/>
    <s v="04:00"/>
    <s v="12:55"/>
    <n v="535"/>
    <n v="1"/>
    <s v="No info"/>
    <n v="16259"/>
    <n v="4"/>
    <s v="Night"/>
    <x v="7"/>
  </r>
  <r>
    <x v="0"/>
    <s v="27/06/2019"/>
    <s v="Banglore"/>
    <s v="Delhi"/>
    <s v="BLR "/>
    <s v=" DEL"/>
    <m/>
    <m/>
    <m/>
    <s v="08:30"/>
    <s v="11:20"/>
    <n v="170"/>
    <n v="0"/>
    <s v="No info"/>
    <n v="4823"/>
    <n v="8"/>
    <s v="Morning"/>
    <x v="0"/>
  </r>
  <r>
    <x v="2"/>
    <s v="06/03/2019"/>
    <s v="Banglore"/>
    <s v="New Delhi"/>
    <s v="BLR "/>
    <s v=" BOM "/>
    <s v=" DEL"/>
    <m/>
    <m/>
    <s v="11:40"/>
    <s v="08:15 07 Mar"/>
    <n v="1235"/>
    <n v="1"/>
    <s v="No info"/>
    <n v="16736"/>
    <n v="11"/>
    <s v="Morning"/>
    <x v="6"/>
  </r>
  <r>
    <x v="1"/>
    <s v="6/06/2019"/>
    <s v="Kolkata"/>
    <s v="Banglore"/>
    <s v="CCU "/>
    <s v=" BOM "/>
    <s v=" AMD "/>
    <s v=" BLR"/>
    <m/>
    <s v="09:25"/>
    <s v="05:25 07 Jun"/>
    <n v="1200"/>
    <n v="2"/>
    <s v="No info"/>
    <n v="13217"/>
    <n v="9"/>
    <s v="Morning"/>
    <x v="62"/>
  </r>
  <r>
    <x v="4"/>
    <s v="27/03/2019"/>
    <s v="Delhi"/>
    <s v="Cochin"/>
    <s v="DEL "/>
    <s v=" BOM "/>
    <s v=" COK"/>
    <m/>
    <m/>
    <s v="12:50"/>
    <s v="21:00"/>
    <n v="490"/>
    <n v="1"/>
    <s v="No info"/>
    <n v="6637"/>
    <n v="12"/>
    <s v="Afternoon"/>
    <x v="7"/>
  </r>
  <r>
    <x v="2"/>
    <s v="9/06/2019"/>
    <s v="Kolkata"/>
    <s v="Banglore"/>
    <s v="CCU "/>
    <s v=" BOM "/>
    <s v=" BLR"/>
    <m/>
    <m/>
    <s v="18:55"/>
    <s v="12:00 10 Jun"/>
    <n v="1025"/>
    <n v="1"/>
    <s v="In-flight meal not included"/>
    <n v="10844"/>
    <n v="18"/>
    <s v="Evening"/>
    <x v="10"/>
  </r>
  <r>
    <x v="4"/>
    <s v="21/03/2019"/>
    <s v="Delhi"/>
    <s v="Cochin"/>
    <s v="DEL "/>
    <s v=" BOM "/>
    <s v=" COK"/>
    <m/>
    <m/>
    <s v="10:00"/>
    <s v="19:15"/>
    <n v="555"/>
    <n v="1"/>
    <s v="In-flight meal not included"/>
    <n v="8401"/>
    <n v="10"/>
    <s v="Morning"/>
    <x v="7"/>
  </r>
  <r>
    <x v="3"/>
    <s v="12/04/2019"/>
    <s v="Kolkata"/>
    <s v="Banglore"/>
    <s v="CCU "/>
    <s v=" BLR"/>
    <m/>
    <m/>
    <m/>
    <s v="09:00"/>
    <s v="11:25"/>
    <n v="145"/>
    <n v="0"/>
    <s v="No info"/>
    <n v="3873"/>
    <n v="9"/>
    <s v="Morning"/>
    <x v="5"/>
  </r>
  <r>
    <x v="2"/>
    <s v="24/06/2019"/>
    <s v="Delhi"/>
    <s v="Cochin"/>
    <s v="DEL "/>
    <s v=" ATQ "/>
    <s v=" BOM "/>
    <s v=" COK"/>
    <m/>
    <s v="20:00"/>
    <s v="04:25 25 Jun"/>
    <n v="505"/>
    <n v="2"/>
    <s v="In-flight meal not included"/>
    <n v="12410"/>
    <n v="20"/>
    <s v="Evening"/>
    <x v="30"/>
  </r>
  <r>
    <x v="2"/>
    <s v="18/05/2019"/>
    <s v="Delhi"/>
    <s v="Cochin"/>
    <s v="DEL "/>
    <s v=" AMD "/>
    <s v=" BOM "/>
    <s v=" COK"/>
    <m/>
    <s v="23:05"/>
    <s v="12:35 19 May"/>
    <n v="810"/>
    <n v="2"/>
    <s v="No info"/>
    <n v="15129"/>
    <n v="23"/>
    <s v="Night"/>
    <x v="11"/>
  </r>
  <r>
    <x v="0"/>
    <s v="1/05/2019"/>
    <s v="Banglore"/>
    <s v="Delhi"/>
    <s v="BLR "/>
    <s v=" DEL"/>
    <m/>
    <m/>
    <m/>
    <s v="13:00"/>
    <s v="15:50"/>
    <n v="170"/>
    <n v="0"/>
    <s v="No info"/>
    <n v="4423"/>
    <n v="13"/>
    <s v="Afternoon"/>
    <x v="0"/>
  </r>
  <r>
    <x v="2"/>
    <s v="27/05/2019"/>
    <s v="Delhi"/>
    <s v="Cochin"/>
    <s v="DEL "/>
    <s v=" BOM "/>
    <s v=" COK"/>
    <m/>
    <m/>
    <s v="13:00"/>
    <s v="19:00"/>
    <n v="360"/>
    <n v="1"/>
    <s v="No info"/>
    <n v="16079"/>
    <n v="13"/>
    <s v="Afternoon"/>
    <x v="7"/>
  </r>
  <r>
    <x v="1"/>
    <s v="6/06/2019"/>
    <s v="Kolkata"/>
    <s v="Banglore"/>
    <s v="CCU "/>
    <s v=" VNS "/>
    <s v=" DEL "/>
    <s v=" BLR"/>
    <m/>
    <s v="14:30"/>
    <s v="08:55 07 Jun"/>
    <n v="1105"/>
    <n v="2"/>
    <s v="No info"/>
    <n v="15894"/>
    <n v="14"/>
    <s v="Afternoon"/>
    <x v="70"/>
  </r>
  <r>
    <x v="4"/>
    <s v="15/05/2019"/>
    <s v="Delhi"/>
    <s v="Cochin"/>
    <s v="DEL "/>
    <s v=" BOM "/>
    <s v=" COK"/>
    <m/>
    <m/>
    <s v="04:55"/>
    <s v="19:00"/>
    <n v="845"/>
    <n v="1"/>
    <s v="No info"/>
    <n v="9103"/>
    <n v="4"/>
    <s v="Night"/>
    <x v="7"/>
  </r>
  <r>
    <x v="1"/>
    <s v="12/06/2019"/>
    <s v="Delhi"/>
    <s v="Cochin"/>
    <s v="DEL "/>
    <s v=" BLR "/>
    <s v=" COK"/>
    <m/>
    <m/>
    <s v="09:45"/>
    <s v="08:15 13 Jun"/>
    <n v="1350"/>
    <n v="1"/>
    <s v="No info"/>
    <n v="8991"/>
    <n v="9"/>
    <s v="Morning"/>
    <x v="8"/>
  </r>
  <r>
    <x v="1"/>
    <s v="1/04/2019"/>
    <s v="Kolkata"/>
    <s v="Banglore"/>
    <s v="CCU "/>
    <s v=" BOM "/>
    <s v=" HBX "/>
    <s v=" BLR"/>
    <m/>
    <s v="16:50"/>
    <s v="18:20 02 Apr"/>
    <n v="1530"/>
    <n v="2"/>
    <s v="No info"/>
    <n v="7893"/>
    <n v="16"/>
    <s v="Afternoon"/>
    <x v="101"/>
  </r>
  <r>
    <x v="0"/>
    <s v="3/03/2019"/>
    <s v="Mumbai"/>
    <s v="Hyderabad"/>
    <s v="BOM "/>
    <s v=" HYD"/>
    <m/>
    <m/>
    <m/>
    <s v="02:30"/>
    <s v="04:00"/>
    <n v="90"/>
    <n v="0"/>
    <s v="No info"/>
    <n v="4575"/>
    <n v="2"/>
    <s v="Night"/>
    <x v="27"/>
  </r>
  <r>
    <x v="3"/>
    <s v="3/05/2019"/>
    <s v="Kolkata"/>
    <s v="Banglore"/>
    <s v="CCU "/>
    <s v=" BLR"/>
    <m/>
    <m/>
    <m/>
    <s v="09:00"/>
    <s v="11:25"/>
    <n v="145"/>
    <n v="0"/>
    <s v="No info"/>
    <n v="3873"/>
    <n v="9"/>
    <s v="Morning"/>
    <x v="5"/>
  </r>
  <r>
    <x v="2"/>
    <s v="21/03/2019"/>
    <s v="Banglore"/>
    <s v="New Delhi"/>
    <s v="BLR "/>
    <s v=" BOM "/>
    <s v=" DEL"/>
    <m/>
    <m/>
    <s v="05:45"/>
    <s v="21:20"/>
    <n v="935"/>
    <n v="1"/>
    <s v="In-flight meal not included"/>
    <n v="7832"/>
    <n v="5"/>
    <s v="Morning"/>
    <x v="6"/>
  </r>
  <r>
    <x v="0"/>
    <s v="1/05/2019"/>
    <s v="Chennai"/>
    <s v="Kolkata"/>
    <s v="MAA "/>
    <s v=" CCU"/>
    <m/>
    <m/>
    <m/>
    <s v="14:45"/>
    <s v="17:05"/>
    <n v="140"/>
    <n v="0"/>
    <s v="No info"/>
    <n v="3597"/>
    <n v="14"/>
    <s v="Afternoon"/>
    <x v="9"/>
  </r>
  <r>
    <x v="2"/>
    <s v="24/03/2019"/>
    <s v="Kolkata"/>
    <s v="Banglore"/>
    <s v="CCU "/>
    <s v=" BOM "/>
    <s v=" BLR"/>
    <m/>
    <m/>
    <s v="21:10"/>
    <s v="23:25 25 Mar"/>
    <n v="1575"/>
    <n v="1"/>
    <s v="No info"/>
    <n v="13759"/>
    <n v="21"/>
    <s v="Night"/>
    <x v="10"/>
  </r>
  <r>
    <x v="2"/>
    <s v="27/05/2019"/>
    <s v="Banglore"/>
    <s v="Delhi"/>
    <s v="BLR "/>
    <s v=" DEL"/>
    <m/>
    <m/>
    <m/>
    <s v="18:55"/>
    <s v="22:00"/>
    <n v="185"/>
    <n v="0"/>
    <s v="No info"/>
    <n v="7229"/>
    <n v="18"/>
    <s v="Evening"/>
    <x v="0"/>
  </r>
  <r>
    <x v="3"/>
    <s v="15/04/2019"/>
    <s v="Kolkata"/>
    <s v="Banglore"/>
    <s v="CCU "/>
    <s v=" BLR"/>
    <m/>
    <m/>
    <m/>
    <s v="06:55"/>
    <s v="09:30"/>
    <n v="155"/>
    <n v="0"/>
    <s v="No info"/>
    <n v="3873"/>
    <n v="6"/>
    <s v="Morning"/>
    <x v="5"/>
  </r>
  <r>
    <x v="4"/>
    <s v="15/05/2019"/>
    <s v="Delhi"/>
    <s v="Cochin"/>
    <s v="DEL "/>
    <s v=" BOM "/>
    <s v=" COK"/>
    <m/>
    <m/>
    <s v="06:00"/>
    <s v="19:00"/>
    <n v="780"/>
    <n v="1"/>
    <s v="No info"/>
    <n v="9794"/>
    <n v="6"/>
    <s v="Morning"/>
    <x v="7"/>
  </r>
  <r>
    <x v="1"/>
    <s v="27/03/2019"/>
    <s v="Delhi"/>
    <s v="Cochin"/>
    <s v="DEL "/>
    <s v=" BLR "/>
    <s v=" COK"/>
    <m/>
    <m/>
    <s v="13:30"/>
    <s v="08:15 28 Mar"/>
    <n v="1125"/>
    <n v="1"/>
    <s v="No info"/>
    <n v="6681"/>
    <n v="13"/>
    <s v="Afternoon"/>
    <x v="8"/>
  </r>
  <r>
    <x v="0"/>
    <s v="21/04/2019"/>
    <s v="Banglore"/>
    <s v="Delhi"/>
    <s v="BLR "/>
    <s v=" DEL"/>
    <m/>
    <m/>
    <m/>
    <s v="21:15"/>
    <s v="00:15 22 Apr"/>
    <n v="180"/>
    <n v="0"/>
    <s v="No info"/>
    <n v="4423"/>
    <n v="21"/>
    <s v="Night"/>
    <x v="0"/>
  </r>
  <r>
    <x v="2"/>
    <s v="15/05/2019"/>
    <s v="Kolkata"/>
    <s v="Banglore"/>
    <s v="CCU "/>
    <s v=" BOM "/>
    <s v=" BLR"/>
    <m/>
    <m/>
    <s v="08:25"/>
    <s v="19:50"/>
    <n v="685"/>
    <n v="1"/>
    <s v="In-flight meal not included"/>
    <n v="10844"/>
    <n v="8"/>
    <s v="Morning"/>
    <x v="10"/>
  </r>
  <r>
    <x v="0"/>
    <s v="1/06/2019"/>
    <s v="Delhi"/>
    <s v="Cochin"/>
    <s v="DEL "/>
    <s v=" BOM "/>
    <s v=" COK"/>
    <m/>
    <m/>
    <s v="09:15"/>
    <s v="21:00"/>
    <n v="705"/>
    <n v="1"/>
    <s v="No info"/>
    <n v="7258"/>
    <n v="9"/>
    <s v="Morning"/>
    <x v="7"/>
  </r>
  <r>
    <x v="2"/>
    <s v="12/06/2019"/>
    <s v="Mumbai"/>
    <s v="Hyderabad"/>
    <s v="BOM "/>
    <s v=" HYD"/>
    <m/>
    <m/>
    <m/>
    <s v="10:20"/>
    <s v="11:50"/>
    <n v="90"/>
    <n v="0"/>
    <s v="In-flight meal not included"/>
    <n v="4995"/>
    <n v="10"/>
    <s v="Morning"/>
    <x v="27"/>
  </r>
  <r>
    <x v="2"/>
    <s v="9/06/2019"/>
    <s v="Delhi"/>
    <s v="Cochin"/>
    <s v="DEL "/>
    <s v=" BOM "/>
    <s v=" COK"/>
    <m/>
    <m/>
    <s v="20:55"/>
    <s v="19:00 10 Jun"/>
    <n v="1325"/>
    <n v="1"/>
    <s v="No info"/>
    <n v="14924"/>
    <n v="20"/>
    <s v="Evening"/>
    <x v="7"/>
  </r>
  <r>
    <x v="6"/>
    <s v="15/03/2019"/>
    <s v="Banglore"/>
    <s v="New Delhi"/>
    <s v="BLR "/>
    <s v=" AMD "/>
    <s v=" DEL"/>
    <m/>
    <m/>
    <s v="06:40"/>
    <s v="10:25 16 Mar"/>
    <n v="1665"/>
    <n v="1"/>
    <s v="No info"/>
    <n v="6590"/>
    <n v="6"/>
    <s v="Morning"/>
    <x v="66"/>
  </r>
  <r>
    <x v="2"/>
    <s v="3/06/2019"/>
    <s v="Delhi"/>
    <s v="Cochin"/>
    <s v="DEL "/>
    <s v=" BOM "/>
    <s v=" COK"/>
    <m/>
    <m/>
    <s v="20:55"/>
    <s v="12:35 04 Jun"/>
    <n v="940"/>
    <n v="1"/>
    <s v="In-flight meal not included"/>
    <n v="10262"/>
    <n v="20"/>
    <s v="Evening"/>
    <x v="7"/>
  </r>
  <r>
    <x v="3"/>
    <s v="9/03/2019"/>
    <s v="Kolkata"/>
    <s v="Banglore"/>
    <s v="CCU "/>
    <s v=" BLR"/>
    <m/>
    <m/>
    <m/>
    <s v="09:00"/>
    <s v="11:30"/>
    <n v="150"/>
    <n v="0"/>
    <s v="No info"/>
    <n v="5515"/>
    <n v="9"/>
    <s v="Morning"/>
    <x v="5"/>
  </r>
  <r>
    <x v="2"/>
    <s v="27/03/2019"/>
    <s v="Delhi"/>
    <s v="Cochin"/>
    <s v="DEL "/>
    <s v=" AMD "/>
    <s v=" BOM "/>
    <s v=" COK"/>
    <m/>
    <s v="19:10"/>
    <s v="19:45 28 Mar"/>
    <n v="1475"/>
    <n v="2"/>
    <s v="In-flight meal not included"/>
    <n v="6643"/>
    <n v="19"/>
    <s v="Evening"/>
    <x v="11"/>
  </r>
  <r>
    <x v="0"/>
    <s v="24/06/2019"/>
    <s v="Mumbai"/>
    <s v="Hyderabad"/>
    <s v="BOM "/>
    <s v=" HYD"/>
    <m/>
    <m/>
    <m/>
    <s v="19:05"/>
    <s v="20:35"/>
    <n v="90"/>
    <n v="0"/>
    <s v="No info"/>
    <n v="2754"/>
    <n v="19"/>
    <s v="Evening"/>
    <x v="27"/>
  </r>
  <r>
    <x v="0"/>
    <s v="9/06/2019"/>
    <s v="Delhi"/>
    <s v="Cochin"/>
    <s v="DEL "/>
    <s v=" BLR "/>
    <s v=" COK"/>
    <m/>
    <m/>
    <s v="17:05"/>
    <s v="22:15"/>
    <n v="310"/>
    <n v="1"/>
    <s v="No info"/>
    <n v="6493"/>
    <n v="17"/>
    <s v="Evening"/>
    <x v="8"/>
  </r>
  <r>
    <x v="0"/>
    <s v="24/05/2019"/>
    <s v="Kolkata"/>
    <s v="Banglore"/>
    <s v="CCU "/>
    <s v=" NAG "/>
    <s v=" BLR"/>
    <m/>
    <m/>
    <s v="18:05"/>
    <s v="23:30"/>
    <n v="325"/>
    <n v="1"/>
    <s v="No info"/>
    <n v="6218"/>
    <n v="18"/>
    <s v="Evening"/>
    <x v="3"/>
  </r>
  <r>
    <x v="1"/>
    <s v="6/06/2019"/>
    <s v="Delhi"/>
    <s v="Cochin"/>
    <s v="DEL "/>
    <s v=" BHO "/>
    <s v=" BOM "/>
    <s v=" COK"/>
    <m/>
    <s v="05:55"/>
    <s v="19:15"/>
    <n v="800"/>
    <n v="2"/>
    <s v="No info"/>
    <n v="10861"/>
    <n v="5"/>
    <s v="Morning"/>
    <x v="28"/>
  </r>
  <r>
    <x v="0"/>
    <s v="6/03/2019"/>
    <s v="Delhi"/>
    <s v="Cochin"/>
    <s v="DEL "/>
    <s v=" HYD "/>
    <s v=" COK"/>
    <m/>
    <m/>
    <s v="07:35"/>
    <s v="16:10"/>
    <n v="515"/>
    <n v="1"/>
    <s v="No info"/>
    <n v="7094"/>
    <n v="7"/>
    <s v="Morning"/>
    <x v="20"/>
  </r>
  <r>
    <x v="3"/>
    <s v="24/03/2019"/>
    <s v="Mumbai"/>
    <s v="Hyderabad"/>
    <s v="BOM "/>
    <s v=" HYD"/>
    <m/>
    <m/>
    <m/>
    <s v="22:45"/>
    <s v="00:10 25 Mar"/>
    <n v="85"/>
    <n v="0"/>
    <s v="No info"/>
    <n v="2227"/>
    <n v="22"/>
    <s v="Night"/>
    <x v="27"/>
  </r>
  <r>
    <x v="2"/>
    <s v="21/04/2019"/>
    <s v="Banglore"/>
    <s v="Delhi"/>
    <s v="BLR "/>
    <s v=" DEL"/>
    <m/>
    <m/>
    <m/>
    <s v="19:50"/>
    <s v="22:50"/>
    <n v="180"/>
    <n v="0"/>
    <s v="In-flight meal not included"/>
    <n v="4544"/>
    <n v="19"/>
    <s v="Evening"/>
    <x v="0"/>
  </r>
  <r>
    <x v="1"/>
    <s v="21/03/2019"/>
    <s v="Banglore"/>
    <s v="New Delhi"/>
    <s v="BLR "/>
    <s v=" CCU "/>
    <s v=" BBI "/>
    <s v=" DEL"/>
    <m/>
    <s v="05:50"/>
    <s v="16:20"/>
    <n v="630"/>
    <n v="2"/>
    <s v="No info"/>
    <n v="7664"/>
    <n v="5"/>
    <s v="Morning"/>
    <x v="78"/>
  </r>
  <r>
    <x v="2"/>
    <s v="27/06/2019"/>
    <s v="Banglore"/>
    <s v="Delhi"/>
    <s v="BLR "/>
    <s v=" DEL"/>
    <m/>
    <m/>
    <m/>
    <s v="17:45"/>
    <s v="20:45"/>
    <n v="180"/>
    <n v="0"/>
    <s v="No info"/>
    <n v="8016"/>
    <n v="17"/>
    <s v="Evening"/>
    <x v="0"/>
  </r>
  <r>
    <x v="7"/>
    <s v="27/05/2019"/>
    <s v="Kolkata"/>
    <s v="Banglore"/>
    <s v="CCU "/>
    <s v=" BLR"/>
    <m/>
    <m/>
    <m/>
    <s v="22:50"/>
    <s v="01:20 28 May"/>
    <n v="150"/>
    <n v="0"/>
    <s v="No info"/>
    <n v="3807"/>
    <n v="22"/>
    <s v="Night"/>
    <x v="5"/>
  </r>
  <r>
    <x v="1"/>
    <s v="3/06/2019"/>
    <s v="Delhi"/>
    <s v="Cochin"/>
    <s v="DEL "/>
    <s v=" LKO "/>
    <s v=" BOM "/>
    <s v=" COK"/>
    <m/>
    <s v="07:10"/>
    <s v="19:15"/>
    <n v="725"/>
    <n v="2"/>
    <s v="No info"/>
    <n v="12698"/>
    <n v="7"/>
    <s v="Morning"/>
    <x v="2"/>
  </r>
  <r>
    <x v="2"/>
    <s v="24/05/2019"/>
    <s v="Kolkata"/>
    <s v="Banglore"/>
    <s v="CCU "/>
    <s v=" BOM "/>
    <s v=" BLR"/>
    <m/>
    <m/>
    <s v="06:30"/>
    <s v="04:40 25 May"/>
    <n v="1330"/>
    <n v="1"/>
    <s v="In-flight meal not included"/>
    <n v="8586"/>
    <n v="6"/>
    <s v="Morning"/>
    <x v="10"/>
  </r>
  <r>
    <x v="2"/>
    <s v="1/04/2019"/>
    <s v="Kolkata"/>
    <s v="Banglore"/>
    <s v="CCU "/>
    <s v=" BOM "/>
    <s v=" BLR"/>
    <m/>
    <m/>
    <s v="06:30"/>
    <s v="04:40 02 Apr"/>
    <n v="1330"/>
    <n v="1"/>
    <s v="In-flight meal not included"/>
    <n v="7064"/>
    <n v="6"/>
    <s v="Morning"/>
    <x v="10"/>
  </r>
  <r>
    <x v="0"/>
    <s v="9/06/2019"/>
    <s v="Delhi"/>
    <s v="Cochin"/>
    <s v="DEL "/>
    <s v=" COK"/>
    <m/>
    <m/>
    <m/>
    <s v="05:35"/>
    <s v="08:50"/>
    <n v="195"/>
    <n v="0"/>
    <s v="No info"/>
    <n v="5601"/>
    <n v="5"/>
    <s v="Morning"/>
    <x v="22"/>
  </r>
  <r>
    <x v="3"/>
    <s v="21/05/2019"/>
    <s v="Delhi"/>
    <s v="Cochin"/>
    <s v="DEL "/>
    <s v=" MAA "/>
    <s v=" COK"/>
    <m/>
    <m/>
    <s v="15:45"/>
    <s v="22:05"/>
    <n v="380"/>
    <n v="1"/>
    <s v="No info"/>
    <n v="7317"/>
    <n v="15"/>
    <s v="Afternoon"/>
    <x v="26"/>
  </r>
  <r>
    <x v="1"/>
    <s v="6/05/2019"/>
    <s v="Kolkata"/>
    <s v="Banglore"/>
    <s v="CCU "/>
    <s v=" DEL "/>
    <s v=" COK "/>
    <s v=" TRV "/>
    <s v=" BLR"/>
    <s v="10:00"/>
    <s v="10:30 07 May"/>
    <n v="1470"/>
    <n v="3"/>
    <s v="No info"/>
    <n v="12797"/>
    <n v="10"/>
    <s v="Morning"/>
    <x v="96"/>
  </r>
  <r>
    <x v="0"/>
    <s v="6/04/2019"/>
    <s v="Kolkata"/>
    <s v="Banglore"/>
    <s v="CCU "/>
    <s v=" MAA "/>
    <s v=" BLR"/>
    <m/>
    <m/>
    <s v="06:15"/>
    <s v="10:30"/>
    <n v="255"/>
    <n v="1"/>
    <s v="No info"/>
    <n v="4226"/>
    <n v="6"/>
    <s v="Morning"/>
    <x v="19"/>
  </r>
  <r>
    <x v="2"/>
    <s v="12/05/2019"/>
    <s v="Kolkata"/>
    <s v="Banglore"/>
    <s v="CCU "/>
    <s v=" DEL "/>
    <s v=" BLR"/>
    <m/>
    <m/>
    <s v="17:00"/>
    <s v="23:35"/>
    <n v="395"/>
    <n v="1"/>
    <s v="No info"/>
    <n v="14151"/>
    <n v="17"/>
    <s v="Evening"/>
    <x v="23"/>
  </r>
  <r>
    <x v="0"/>
    <s v="27/03/2019"/>
    <s v="Delhi"/>
    <s v="Cochin"/>
    <s v="DEL "/>
    <s v=" BOM "/>
    <s v=" COK"/>
    <m/>
    <m/>
    <s v="10:45"/>
    <s v="01:35 28 Mar"/>
    <n v="890"/>
    <n v="1"/>
    <s v="No info"/>
    <n v="6628"/>
    <n v="10"/>
    <s v="Morning"/>
    <x v="7"/>
  </r>
  <r>
    <x v="0"/>
    <s v="09/03/2019"/>
    <s v="Banglore"/>
    <s v="New Delhi"/>
    <s v="BLR "/>
    <s v=" DEL"/>
    <m/>
    <m/>
    <m/>
    <s v="04:00"/>
    <s v="06:50"/>
    <n v="170"/>
    <n v="0"/>
    <s v="No info"/>
    <n v="8033"/>
    <n v="4"/>
    <s v="Night"/>
    <x v="0"/>
  </r>
  <r>
    <x v="4"/>
    <s v="1/06/2019"/>
    <s v="Delhi"/>
    <s v="Cochin"/>
    <s v="DEL "/>
    <s v=" BOM "/>
    <s v=" COK"/>
    <m/>
    <m/>
    <s v="10:35"/>
    <s v="19:00"/>
    <n v="505"/>
    <n v="1"/>
    <s v="No info"/>
    <n v="11200"/>
    <n v="10"/>
    <s v="Morning"/>
    <x v="7"/>
  </r>
  <r>
    <x v="0"/>
    <s v="24/06/2019"/>
    <s v="Kolkata"/>
    <s v="Banglore"/>
    <s v="CCU "/>
    <s v=" BLR"/>
    <m/>
    <m/>
    <m/>
    <s v="15:30"/>
    <s v="18:05"/>
    <n v="155"/>
    <n v="0"/>
    <s v="No info"/>
    <n v="4804"/>
    <n v="15"/>
    <s v="Afternoon"/>
    <x v="5"/>
  </r>
  <r>
    <x v="7"/>
    <s v="12/06/2019"/>
    <s v="Kolkata"/>
    <s v="Banglore"/>
    <s v="CCU "/>
    <s v=" DEL "/>
    <s v=" BLR"/>
    <m/>
    <m/>
    <s v="22:40"/>
    <s v="10:40 13 Jun"/>
    <n v="720"/>
    <n v="1"/>
    <s v="No info"/>
    <n v="5192"/>
    <n v="22"/>
    <s v="Night"/>
    <x v="23"/>
  </r>
  <r>
    <x v="2"/>
    <s v="12/06/2019"/>
    <s v="Delhi"/>
    <s v="Cochin"/>
    <s v="DEL "/>
    <s v=" JAI "/>
    <s v=" BOM "/>
    <s v=" COK"/>
    <m/>
    <s v="09:40"/>
    <s v="04:25 13 Jun"/>
    <n v="1125"/>
    <n v="2"/>
    <s v="No info"/>
    <n v="13014"/>
    <n v="9"/>
    <s v="Morning"/>
    <x v="29"/>
  </r>
  <r>
    <x v="2"/>
    <s v="21/05/2019"/>
    <s v="Kolkata"/>
    <s v="Banglore"/>
    <s v="CCU "/>
    <s v=" BOM "/>
    <s v=" BLR"/>
    <m/>
    <m/>
    <s v="21:10"/>
    <s v="22:35 22 May"/>
    <n v="1525"/>
    <n v="1"/>
    <s v="In-flight meal not included"/>
    <n v="10844"/>
    <n v="21"/>
    <s v="Night"/>
    <x v="10"/>
  </r>
  <r>
    <x v="4"/>
    <s v="6/03/2019"/>
    <s v="Delhi"/>
    <s v="Cochin"/>
    <s v="DEL "/>
    <s v=" BOM "/>
    <s v=" COK"/>
    <m/>
    <m/>
    <s v="07:00"/>
    <s v="15:30"/>
    <n v="510"/>
    <n v="1"/>
    <s v="No info"/>
    <n v="15603"/>
    <n v="7"/>
    <s v="Morning"/>
    <x v="7"/>
  </r>
  <r>
    <x v="5"/>
    <s v="3/04/2019"/>
    <s v="Banglore"/>
    <s v="Delhi"/>
    <s v="BLR "/>
    <s v=" DEL"/>
    <m/>
    <m/>
    <m/>
    <s v="07:45"/>
    <s v="10:40"/>
    <n v="175"/>
    <n v="0"/>
    <s v="No info"/>
    <n v="4239"/>
    <n v="7"/>
    <s v="Morning"/>
    <x v="0"/>
  </r>
  <r>
    <x v="2"/>
    <s v="12/06/2019"/>
    <s v="Kolkata"/>
    <s v="Banglore"/>
    <s v="CCU "/>
    <s v=" BOM "/>
    <s v=" BLR"/>
    <m/>
    <m/>
    <s v="14:05"/>
    <s v="10:05 13 Jun"/>
    <n v="1200"/>
    <n v="1"/>
    <s v="No info"/>
    <n v="13044"/>
    <n v="14"/>
    <s v="Afternoon"/>
    <x v="10"/>
  </r>
  <r>
    <x v="2"/>
    <s v="27/05/2019"/>
    <s v="Delhi"/>
    <s v="Cochin"/>
    <s v="DEL "/>
    <s v=" BOM "/>
    <s v=" COK"/>
    <m/>
    <m/>
    <s v="18:15"/>
    <s v="19:00 28 May"/>
    <n v="1485"/>
    <n v="1"/>
    <s v="In-flight meal not included"/>
    <n v="12898"/>
    <n v="18"/>
    <s v="Evening"/>
    <x v="7"/>
  </r>
  <r>
    <x v="3"/>
    <s v="1/04/2019"/>
    <s v="Kolkata"/>
    <s v="Banglore"/>
    <s v="CCU "/>
    <s v=" PNQ "/>
    <s v=" BLR"/>
    <m/>
    <m/>
    <s v="08:35"/>
    <s v="17:15"/>
    <n v="520"/>
    <n v="1"/>
    <s v="No info"/>
    <n v="6013"/>
    <n v="8"/>
    <s v="Morning"/>
    <x v="52"/>
  </r>
  <r>
    <x v="2"/>
    <s v="6/05/2019"/>
    <s v="Kolkata"/>
    <s v="Banglore"/>
    <s v="CCU "/>
    <s v=" BOM "/>
    <s v=" BLR"/>
    <m/>
    <m/>
    <s v="16:30"/>
    <s v="22:35"/>
    <n v="365"/>
    <n v="1"/>
    <s v="No info"/>
    <n v="14781"/>
    <n v="16"/>
    <s v="Afternoon"/>
    <x v="10"/>
  </r>
  <r>
    <x v="2"/>
    <s v="21/03/2019"/>
    <s v="Delhi"/>
    <s v="Cochin"/>
    <s v="DEL "/>
    <s v=" BOM "/>
    <s v=" COK"/>
    <m/>
    <m/>
    <s v="17:30"/>
    <s v="04:25 22 Mar"/>
    <n v="655"/>
    <n v="1"/>
    <s v="No info"/>
    <n v="12557"/>
    <n v="17"/>
    <s v="Evening"/>
    <x v="7"/>
  </r>
  <r>
    <x v="4"/>
    <s v="6/03/2019"/>
    <s v="Delhi"/>
    <s v="Cochin"/>
    <s v="DEL "/>
    <s v=" BOM "/>
    <s v=" COK"/>
    <m/>
    <m/>
    <s v="04:45"/>
    <s v="18:50"/>
    <n v="845"/>
    <n v="1"/>
    <s v="No info"/>
    <n v="13875"/>
    <n v="4"/>
    <s v="Night"/>
    <x v="7"/>
  </r>
  <r>
    <x v="2"/>
    <s v="15/06/2019"/>
    <s v="Delhi"/>
    <s v="Cochin"/>
    <s v="DEL "/>
    <s v=" IDR "/>
    <s v=" BOM "/>
    <s v=" COK"/>
    <m/>
    <s v="09:35"/>
    <s v="04:25 16 Jun"/>
    <n v="1130"/>
    <n v="2"/>
    <s v="In-flight meal not included"/>
    <n v="11507"/>
    <n v="9"/>
    <s v="Morning"/>
    <x v="15"/>
  </r>
  <r>
    <x v="1"/>
    <s v="18/06/2019"/>
    <s v="Kolkata"/>
    <s v="Banglore"/>
    <s v="CCU "/>
    <s v=" BLR"/>
    <m/>
    <m/>
    <m/>
    <s v="14:15"/>
    <s v="16:45"/>
    <n v="150"/>
    <n v="0"/>
    <s v="No info"/>
    <n v="5510"/>
    <n v="14"/>
    <s v="Afternoon"/>
    <x v="5"/>
  </r>
  <r>
    <x v="5"/>
    <s v="24/03/2019"/>
    <s v="Kolkata"/>
    <s v="Banglore"/>
    <s v="CCU "/>
    <s v=" AMD "/>
    <s v=" BLR"/>
    <m/>
    <m/>
    <s v="16:25"/>
    <s v="00:05 25 Mar"/>
    <n v="460"/>
    <n v="1"/>
    <s v="No info"/>
    <n v="10198"/>
    <n v="16"/>
    <s v="Afternoon"/>
    <x v="69"/>
  </r>
  <r>
    <x v="2"/>
    <s v="12/06/2019"/>
    <s v="Kolkata"/>
    <s v="Banglore"/>
    <s v="CCU "/>
    <s v=" GAU "/>
    <s v=" BLR"/>
    <m/>
    <m/>
    <s v="10:20"/>
    <s v="17:35"/>
    <n v="435"/>
    <n v="1"/>
    <s v="No info"/>
    <n v="8355"/>
    <n v="10"/>
    <s v="Morning"/>
    <x v="60"/>
  </r>
  <r>
    <x v="2"/>
    <s v="1/06/2019"/>
    <s v="Banglore"/>
    <s v="Delhi"/>
    <s v="BLR "/>
    <s v=" DEL"/>
    <m/>
    <m/>
    <m/>
    <s v="18:55"/>
    <s v="22:00"/>
    <n v="185"/>
    <n v="0"/>
    <s v="No info"/>
    <n v="8016"/>
    <n v="18"/>
    <s v="Evening"/>
    <x v="0"/>
  </r>
  <r>
    <x v="0"/>
    <s v="27/05/2019"/>
    <s v="Delhi"/>
    <s v="Cochin"/>
    <s v="DEL "/>
    <s v=" BOM "/>
    <s v=" COK"/>
    <m/>
    <m/>
    <s v="10:35"/>
    <s v="21:00"/>
    <n v="625"/>
    <n v="1"/>
    <s v="No info"/>
    <n v="6314"/>
    <n v="10"/>
    <s v="Morning"/>
    <x v="7"/>
  </r>
  <r>
    <x v="1"/>
    <s v="9/03/2019"/>
    <s v="Delhi"/>
    <s v="Cochin"/>
    <s v="DEL "/>
    <s v=" COK"/>
    <m/>
    <m/>
    <m/>
    <s v="05:10"/>
    <s v="08:00"/>
    <n v="170"/>
    <n v="0"/>
    <s v="No info"/>
    <n v="5831"/>
    <n v="5"/>
    <s v="Morning"/>
    <x v="22"/>
  </r>
  <r>
    <x v="2"/>
    <s v="24/06/2019"/>
    <s v="Delhi"/>
    <s v="Cochin"/>
    <s v="DEL "/>
    <s v=" BOM "/>
    <s v=" COK"/>
    <m/>
    <m/>
    <s v="19:15"/>
    <s v="04:25 25 Jun"/>
    <n v="550"/>
    <n v="1"/>
    <s v="In-flight meal not included"/>
    <n v="10262"/>
    <n v="19"/>
    <s v="Evening"/>
    <x v="7"/>
  </r>
  <r>
    <x v="4"/>
    <s v="6/03/2019"/>
    <s v="Delhi"/>
    <s v="Cochin"/>
    <s v="DEL "/>
    <s v=" BOM "/>
    <s v=" COK"/>
    <m/>
    <m/>
    <s v="13:55"/>
    <s v="01:35 07 Mar"/>
    <n v="700"/>
    <n v="1"/>
    <s v="In-flight meal not included"/>
    <n v="15136"/>
    <n v="13"/>
    <s v="Afternoon"/>
    <x v="7"/>
  </r>
  <r>
    <x v="2"/>
    <s v="21/03/2019"/>
    <s v="Banglore"/>
    <s v="New Delhi"/>
    <s v="BLR "/>
    <s v=" BOM "/>
    <s v=" DEL"/>
    <m/>
    <m/>
    <s v="20:35"/>
    <s v="10:25 19 Mar"/>
    <n v="830"/>
    <n v="1"/>
    <s v="In-flight meal not included"/>
    <n v="7832"/>
    <n v="20"/>
    <s v="Evening"/>
    <x v="6"/>
  </r>
  <r>
    <x v="3"/>
    <s v="24/03/2019"/>
    <s v="Chennai"/>
    <s v="Kolkata"/>
    <s v="MAA "/>
    <s v=" CCU"/>
    <m/>
    <m/>
    <m/>
    <s v="08:20"/>
    <s v="10:35"/>
    <n v="135"/>
    <n v="0"/>
    <s v="No info"/>
    <n v="3859"/>
    <n v="8"/>
    <s v="Morning"/>
    <x v="9"/>
  </r>
  <r>
    <x v="0"/>
    <s v="6/04/2019"/>
    <s v="Kolkata"/>
    <s v="Banglore"/>
    <s v="CCU "/>
    <s v=" BLR"/>
    <m/>
    <m/>
    <m/>
    <s v="15:15"/>
    <s v="17:45"/>
    <n v="150"/>
    <n v="0"/>
    <s v="No info"/>
    <n v="4174"/>
    <n v="15"/>
    <s v="Afternoon"/>
    <x v="5"/>
  </r>
  <r>
    <x v="2"/>
    <s v="06/03/2019"/>
    <s v="Banglore"/>
    <s v="New Delhi"/>
    <s v="BLR "/>
    <s v=" BOM "/>
    <s v=" DEL"/>
    <m/>
    <m/>
    <s v="05:45"/>
    <s v="11:25"/>
    <n v="340"/>
    <n v="1"/>
    <s v="No info"/>
    <n v="19225"/>
    <n v="5"/>
    <s v="Morning"/>
    <x v="6"/>
  </r>
  <r>
    <x v="0"/>
    <s v="9/03/2019"/>
    <s v="Delhi"/>
    <s v="Cochin"/>
    <s v="DEL "/>
    <s v=" BOM "/>
    <s v=" COK"/>
    <m/>
    <m/>
    <s v="04:45"/>
    <s v="21:00"/>
    <n v="975"/>
    <n v="1"/>
    <s v="No info"/>
    <n v="10518"/>
    <n v="4"/>
    <s v="Night"/>
    <x v="7"/>
  </r>
  <r>
    <x v="0"/>
    <s v="6/04/2019"/>
    <s v="Banglore"/>
    <s v="Delhi"/>
    <s v="BLR "/>
    <s v=" DEL"/>
    <m/>
    <m/>
    <m/>
    <s v="07:10"/>
    <s v="10:05"/>
    <n v="175"/>
    <n v="0"/>
    <s v="No info"/>
    <n v="4823"/>
    <n v="7"/>
    <s v="Morning"/>
    <x v="0"/>
  </r>
  <r>
    <x v="1"/>
    <s v="24/03/2019"/>
    <s v="Banglore"/>
    <s v="New Delhi"/>
    <s v="BLR "/>
    <s v=" DEL"/>
    <m/>
    <m/>
    <m/>
    <s v="10:00"/>
    <s v="12:45"/>
    <n v="165"/>
    <n v="0"/>
    <s v="No info"/>
    <n v="7276"/>
    <n v="10"/>
    <s v="Morning"/>
    <x v="0"/>
  </r>
  <r>
    <x v="4"/>
    <s v="9/06/2019"/>
    <s v="Delhi"/>
    <s v="Cochin"/>
    <s v="DEL "/>
    <s v=" BOM "/>
    <s v=" COK"/>
    <m/>
    <m/>
    <s v="10:00"/>
    <s v="19:00"/>
    <n v="540"/>
    <n v="1"/>
    <s v="No info"/>
    <n v="12192"/>
    <n v="10"/>
    <s v="Morning"/>
    <x v="7"/>
  </r>
  <r>
    <x v="7"/>
    <s v="1/06/2019"/>
    <s v="Delhi"/>
    <s v="Cochin"/>
    <s v="DEL "/>
    <s v=" BLR "/>
    <s v=" COK"/>
    <m/>
    <m/>
    <s v="16:45"/>
    <s v="07:10 02 Jun"/>
    <n v="865"/>
    <n v="1"/>
    <s v="No info"/>
    <n v="11410"/>
    <n v="16"/>
    <s v="Afternoon"/>
    <x v="8"/>
  </r>
  <r>
    <x v="1"/>
    <s v="21/05/2019"/>
    <s v="Kolkata"/>
    <s v="Banglore"/>
    <s v="CCU "/>
    <s v=" DEL "/>
    <s v=" COK "/>
    <s v=" BLR"/>
    <m/>
    <s v="10:00"/>
    <s v="01:20 22 May"/>
    <n v="920"/>
    <n v="2"/>
    <s v="No info"/>
    <n v="13033"/>
    <n v="10"/>
    <s v="Morning"/>
    <x v="54"/>
  </r>
  <r>
    <x v="2"/>
    <s v="01/03/2019"/>
    <s v="Banglore"/>
    <s v="New Delhi"/>
    <s v="BLR "/>
    <s v=" BOM "/>
    <s v=" DEL"/>
    <m/>
    <m/>
    <s v="05:45"/>
    <s v="15:15"/>
    <n v="570"/>
    <n v="1"/>
    <s v="No info"/>
    <n v="26890"/>
    <n v="5"/>
    <s v="Morning"/>
    <x v="6"/>
  </r>
  <r>
    <x v="0"/>
    <s v="27/06/2019"/>
    <s v="Kolkata"/>
    <s v="Banglore"/>
    <s v="CCU "/>
    <s v=" BLR"/>
    <m/>
    <m/>
    <m/>
    <s v="15:15"/>
    <s v="17:45"/>
    <n v="150"/>
    <n v="0"/>
    <s v="No info"/>
    <n v="4804"/>
    <n v="15"/>
    <s v="Afternoon"/>
    <x v="5"/>
  </r>
  <r>
    <x v="2"/>
    <s v="15/05/2019"/>
    <s v="Kolkata"/>
    <s v="Banglore"/>
    <s v="CCU "/>
    <s v=" BOM "/>
    <s v=" BLR"/>
    <m/>
    <m/>
    <s v="18:55"/>
    <s v="20:45 16 May"/>
    <n v="1550"/>
    <n v="1"/>
    <s v="In-flight meal not included"/>
    <n v="10844"/>
    <n v="18"/>
    <s v="Evening"/>
    <x v="10"/>
  </r>
  <r>
    <x v="1"/>
    <s v="12/06/2019"/>
    <s v="Delhi"/>
    <s v="Cochin"/>
    <s v="DEL "/>
    <s v=" JDH "/>
    <s v=" BOM "/>
    <s v=" COK"/>
    <m/>
    <s v="12:55"/>
    <s v="19:15 13 Jun"/>
    <n v="1820"/>
    <n v="2"/>
    <s v="No info"/>
    <n v="12436"/>
    <n v="12"/>
    <s v="Afternoon"/>
    <x v="31"/>
  </r>
  <r>
    <x v="0"/>
    <s v="21/06/2019"/>
    <s v="Banglore"/>
    <s v="Delhi"/>
    <s v="BLR "/>
    <s v=" DEL"/>
    <m/>
    <m/>
    <m/>
    <s v="07:10"/>
    <s v="10:05"/>
    <n v="175"/>
    <n v="0"/>
    <s v="No info"/>
    <n v="4823"/>
    <n v="7"/>
    <s v="Morning"/>
    <x v="0"/>
  </r>
  <r>
    <x v="0"/>
    <s v="3/06/2019"/>
    <s v="Mumbai"/>
    <s v="Hyderabad"/>
    <s v="BOM "/>
    <s v=" HYD"/>
    <m/>
    <m/>
    <m/>
    <s v="21:20"/>
    <s v="22:50"/>
    <n v="90"/>
    <n v="0"/>
    <s v="No info"/>
    <n v="2227"/>
    <n v="21"/>
    <s v="Night"/>
    <x v="27"/>
  </r>
  <r>
    <x v="2"/>
    <s v="1/06/2019"/>
    <s v="Delhi"/>
    <s v="Cochin"/>
    <s v="DEL "/>
    <s v=" BOM "/>
    <s v=" COK"/>
    <m/>
    <m/>
    <s v="20:55"/>
    <s v="12:35 02 Jun"/>
    <n v="940"/>
    <n v="1"/>
    <s v="In-flight meal not included"/>
    <n v="10262"/>
    <n v="20"/>
    <s v="Evening"/>
    <x v="7"/>
  </r>
  <r>
    <x v="2"/>
    <s v="3/03/2019"/>
    <s v="Delhi"/>
    <s v="Cochin"/>
    <s v="DEL "/>
    <s v=" BOM "/>
    <s v=" COK"/>
    <m/>
    <m/>
    <s v="08:00"/>
    <s v="04:25 04 Mar"/>
    <n v="1225"/>
    <n v="1"/>
    <s v="No info"/>
    <n v="17024"/>
    <n v="8"/>
    <s v="Morning"/>
    <x v="7"/>
  </r>
  <r>
    <x v="2"/>
    <s v="27/03/2019"/>
    <s v="Delhi"/>
    <s v="Cochin"/>
    <s v="DEL "/>
    <s v=" IXC "/>
    <s v=" BOM "/>
    <s v=" COK"/>
    <m/>
    <s v="06:20"/>
    <s v="04:25 28 Mar"/>
    <n v="1325"/>
    <n v="2"/>
    <s v="In-flight meal not included"/>
    <n v="9296"/>
    <n v="6"/>
    <s v="Morning"/>
    <x v="76"/>
  </r>
  <r>
    <x v="1"/>
    <s v="6/06/2019"/>
    <s v="Delhi"/>
    <s v="Cochin"/>
    <s v="DEL "/>
    <s v=" COK"/>
    <m/>
    <m/>
    <m/>
    <s v="18:05"/>
    <s v="21:10"/>
    <n v="185"/>
    <n v="0"/>
    <s v="No info"/>
    <n v="6094"/>
    <n v="18"/>
    <s v="Evening"/>
    <x v="22"/>
  </r>
  <r>
    <x v="2"/>
    <s v="9/06/2019"/>
    <s v="Kolkata"/>
    <s v="Banglore"/>
    <s v="CCU "/>
    <s v=" BOM "/>
    <s v=" BLR"/>
    <m/>
    <m/>
    <s v="08:25"/>
    <s v="04:40 10 Jun"/>
    <n v="1215"/>
    <n v="1"/>
    <s v="In-flight meal not included"/>
    <n v="8586"/>
    <n v="8"/>
    <s v="Morning"/>
    <x v="10"/>
  </r>
  <r>
    <x v="2"/>
    <s v="15/06/2019"/>
    <s v="Delhi"/>
    <s v="Cochin"/>
    <s v="DEL "/>
    <s v=" NAG "/>
    <s v=" BOM "/>
    <s v=" COK"/>
    <m/>
    <s v="06:45"/>
    <s v="04:25 16 Jun"/>
    <n v="1300"/>
    <n v="2"/>
    <s v="In-flight meal not included"/>
    <n v="10919"/>
    <n v="6"/>
    <s v="Morning"/>
    <x v="18"/>
  </r>
  <r>
    <x v="5"/>
    <s v="9/06/2019"/>
    <s v="Kolkata"/>
    <s v="Banglore"/>
    <s v="CCU "/>
    <s v=" AMD "/>
    <s v=" BLR"/>
    <m/>
    <m/>
    <s v="16:40"/>
    <s v="00:15 10 Jun"/>
    <n v="455"/>
    <n v="1"/>
    <s v="No info"/>
    <n v="9495"/>
    <n v="16"/>
    <s v="Afternoon"/>
    <x v="69"/>
  </r>
  <r>
    <x v="2"/>
    <s v="12/06/2019"/>
    <s v="Delhi"/>
    <s v="Cochin"/>
    <s v="DEL "/>
    <s v=" BOM "/>
    <s v=" COK"/>
    <m/>
    <m/>
    <s v="21:50"/>
    <s v="04:25 13 Jun"/>
    <n v="395"/>
    <n v="1"/>
    <s v="No info"/>
    <n v="14714"/>
    <n v="21"/>
    <s v="Night"/>
    <x v="7"/>
  </r>
  <r>
    <x v="1"/>
    <s v="24/06/2019"/>
    <s v="Delhi"/>
    <s v="Cochin"/>
    <s v="DEL "/>
    <s v=" COK"/>
    <m/>
    <m/>
    <m/>
    <s v="14:10"/>
    <s v="17:10"/>
    <n v="180"/>
    <n v="0"/>
    <s v="No info"/>
    <n v="5201"/>
    <n v="14"/>
    <s v="Afternoon"/>
    <x v="22"/>
  </r>
  <r>
    <x v="1"/>
    <s v="27/03/2019"/>
    <s v="Delhi"/>
    <s v="Cochin"/>
    <s v="DEL "/>
    <s v=" HYD "/>
    <s v=" MAA "/>
    <s v=" COK"/>
    <m/>
    <s v="09:45"/>
    <s v="09:25 28 Mar"/>
    <n v="1420"/>
    <n v="2"/>
    <s v="No info"/>
    <n v="7090"/>
    <n v="9"/>
    <s v="Morning"/>
    <x v="45"/>
  </r>
  <r>
    <x v="0"/>
    <s v="15/05/2019"/>
    <s v="Mumbai"/>
    <s v="Hyderabad"/>
    <s v="BOM "/>
    <s v=" HYD"/>
    <m/>
    <m/>
    <m/>
    <s v="09:10"/>
    <s v="10:40"/>
    <n v="90"/>
    <n v="0"/>
    <s v="No info"/>
    <n v="4575"/>
    <n v="9"/>
    <s v="Morning"/>
    <x v="27"/>
  </r>
  <r>
    <x v="4"/>
    <s v="15/05/2019"/>
    <s v="Delhi"/>
    <s v="Cochin"/>
    <s v="DEL "/>
    <s v=" HYD "/>
    <s v=" COK"/>
    <m/>
    <m/>
    <s v="07:05"/>
    <s v="16:10"/>
    <n v="545"/>
    <n v="1"/>
    <s v="No info"/>
    <n v="9646"/>
    <n v="7"/>
    <s v="Morning"/>
    <x v="20"/>
  </r>
  <r>
    <x v="0"/>
    <s v="12/06/2019"/>
    <s v="Delhi"/>
    <s v="Cochin"/>
    <s v="DEL "/>
    <s v=" MAA "/>
    <s v=" COK"/>
    <m/>
    <m/>
    <s v="02:00"/>
    <s v="07:25"/>
    <n v="325"/>
    <n v="1"/>
    <s v="No info"/>
    <n v="5636"/>
    <n v="2"/>
    <s v="Night"/>
    <x v="26"/>
  </r>
  <r>
    <x v="4"/>
    <s v="15/06/2019"/>
    <s v="Delhi"/>
    <s v="Cochin"/>
    <s v="DEL "/>
    <s v=" HYD "/>
    <s v=" COK"/>
    <m/>
    <m/>
    <s v="07:05"/>
    <s v="16:10"/>
    <n v="545"/>
    <n v="1"/>
    <s v="No info"/>
    <n v="9646"/>
    <n v="7"/>
    <s v="Morning"/>
    <x v="20"/>
  </r>
  <r>
    <x v="2"/>
    <s v="9/03/2019"/>
    <s v="Mumbai"/>
    <s v="Hyderabad"/>
    <s v="BOM "/>
    <s v=" HYD"/>
    <m/>
    <m/>
    <m/>
    <s v="19:40"/>
    <s v="21:10"/>
    <n v="90"/>
    <n v="0"/>
    <s v="In-flight meal not included"/>
    <n v="4050"/>
    <n v="19"/>
    <s v="Evening"/>
    <x v="27"/>
  </r>
  <r>
    <x v="2"/>
    <s v="9/06/2019"/>
    <s v="Delhi"/>
    <s v="Cochin"/>
    <s v="DEL "/>
    <s v=" BOM "/>
    <s v=" COK"/>
    <m/>
    <m/>
    <s v="21:50"/>
    <s v="19:00 10 Jun"/>
    <n v="1270"/>
    <n v="1"/>
    <s v="No info"/>
    <n v="14714"/>
    <n v="21"/>
    <s v="Night"/>
    <x v="7"/>
  </r>
  <r>
    <x v="0"/>
    <s v="18/06/2019"/>
    <s v="Kolkata"/>
    <s v="Banglore"/>
    <s v="CCU "/>
    <s v=" BLR"/>
    <m/>
    <m/>
    <m/>
    <s v="15:15"/>
    <s v="17:45"/>
    <n v="150"/>
    <n v="0"/>
    <s v="No info"/>
    <n v="4804"/>
    <n v="15"/>
    <s v="Afternoon"/>
    <x v="5"/>
  </r>
  <r>
    <x v="2"/>
    <s v="9/06/2019"/>
    <s v="Delhi"/>
    <s v="Cochin"/>
    <s v="DEL "/>
    <s v=" BOM "/>
    <s v=" COK"/>
    <m/>
    <m/>
    <s v="18:15"/>
    <s v="19:00 10 Jun"/>
    <n v="1485"/>
    <n v="1"/>
    <s v="In-flight meal not included"/>
    <n v="10577"/>
    <n v="18"/>
    <s v="Evening"/>
    <x v="7"/>
  </r>
  <r>
    <x v="5"/>
    <s v="15/06/2019"/>
    <s v="Banglore"/>
    <s v="Delhi"/>
    <s v="BLR "/>
    <s v=" DEL"/>
    <m/>
    <m/>
    <m/>
    <s v="20:55"/>
    <s v="23:40"/>
    <n v="165"/>
    <n v="0"/>
    <s v="No info"/>
    <n v="3898"/>
    <n v="20"/>
    <s v="Evening"/>
    <x v="0"/>
  </r>
  <r>
    <x v="2"/>
    <s v="6/06/2019"/>
    <s v="Kolkata"/>
    <s v="Banglore"/>
    <s v="CCU "/>
    <s v=" BOM "/>
    <s v=" BLR"/>
    <m/>
    <m/>
    <s v="20:00"/>
    <s v="12:00 07 Jun"/>
    <n v="960"/>
    <n v="1"/>
    <s v="No info"/>
    <n v="14571"/>
    <n v="20"/>
    <s v="Evening"/>
    <x v="10"/>
  </r>
  <r>
    <x v="2"/>
    <s v="15/06/2019"/>
    <s v="Delhi"/>
    <s v="Cochin"/>
    <s v="DEL "/>
    <s v=" NAG "/>
    <s v=" BOM "/>
    <s v=" COK"/>
    <m/>
    <s v="06:45"/>
    <s v="04:25 16 Jun"/>
    <n v="1300"/>
    <n v="2"/>
    <s v="In-flight meal not included"/>
    <n v="10919"/>
    <n v="6"/>
    <s v="Morning"/>
    <x v="18"/>
  </r>
  <r>
    <x v="2"/>
    <s v="18/06/2019"/>
    <s v="Banglore"/>
    <s v="Delhi"/>
    <s v="BLR "/>
    <s v=" DEL"/>
    <m/>
    <m/>
    <m/>
    <s v="06:00"/>
    <s v="08:45"/>
    <n v="165"/>
    <n v="0"/>
    <s v="No info"/>
    <n v="8016"/>
    <n v="6"/>
    <s v="Morning"/>
    <x v="0"/>
  </r>
  <r>
    <x v="0"/>
    <s v="21/03/2019"/>
    <s v="Delhi"/>
    <s v="Cochin"/>
    <s v="DEL "/>
    <s v=" HYD "/>
    <s v=" COK"/>
    <m/>
    <m/>
    <s v="04:55"/>
    <s v="12:00"/>
    <n v="425"/>
    <n v="1"/>
    <s v="No info"/>
    <n v="6287"/>
    <n v="4"/>
    <s v="Night"/>
    <x v="20"/>
  </r>
  <r>
    <x v="1"/>
    <s v="6/06/2019"/>
    <s v="Kolkata"/>
    <s v="Banglore"/>
    <s v="CCU "/>
    <s v=" BOM "/>
    <s v=" BLR"/>
    <m/>
    <m/>
    <s v="16:50"/>
    <s v="07:55 07 Jun"/>
    <n v="905"/>
    <n v="1"/>
    <s v="No info"/>
    <n v="8366"/>
    <n v="16"/>
    <s v="Afternoon"/>
    <x v="10"/>
  </r>
  <r>
    <x v="2"/>
    <s v="6/03/2019"/>
    <s v="Delhi"/>
    <s v="Cochin"/>
    <s v="DEL "/>
    <s v=" BOM "/>
    <s v=" COK"/>
    <m/>
    <m/>
    <s v="11:30"/>
    <s v="18:50"/>
    <n v="440"/>
    <n v="1"/>
    <s v="In-flight meal not included"/>
    <n v="15400"/>
    <n v="11"/>
    <s v="Morning"/>
    <x v="7"/>
  </r>
  <r>
    <x v="6"/>
    <s v="03/03/2019"/>
    <s v="Banglore"/>
    <s v="New Delhi"/>
    <s v="BLR "/>
    <s v=" DEL"/>
    <m/>
    <m/>
    <m/>
    <s v="19:40"/>
    <s v="22:20"/>
    <n v="160"/>
    <n v="0"/>
    <s v="No info"/>
    <n v="8553"/>
    <n v="19"/>
    <s v="Evening"/>
    <x v="0"/>
  </r>
  <r>
    <x v="3"/>
    <s v="9/04/2019"/>
    <s v="Kolkata"/>
    <s v="Banglore"/>
    <s v="CCU "/>
    <s v=" BLR"/>
    <m/>
    <m/>
    <m/>
    <s v="06:55"/>
    <s v="09:30"/>
    <n v="155"/>
    <n v="0"/>
    <s v="No check-in baggage included"/>
    <n v="3841"/>
    <n v="6"/>
    <s v="Morning"/>
    <x v="5"/>
  </r>
  <r>
    <x v="1"/>
    <s v="9/04/2019"/>
    <s v="Delhi"/>
    <s v="Cochin"/>
    <s v="DEL "/>
    <s v=" BHO "/>
    <s v=" BOM "/>
    <s v=" COK"/>
    <m/>
    <s v="05:55"/>
    <s v="07:40 10 Apr"/>
    <n v="1545"/>
    <n v="2"/>
    <s v="No info"/>
    <n v="10021"/>
    <n v="5"/>
    <s v="Morning"/>
    <x v="28"/>
  </r>
  <r>
    <x v="3"/>
    <s v="24/06/2019"/>
    <s v="Chennai"/>
    <s v="Kolkata"/>
    <s v="MAA "/>
    <s v=" CCU"/>
    <m/>
    <m/>
    <m/>
    <s v="17:45"/>
    <s v="20:05"/>
    <n v="140"/>
    <n v="0"/>
    <s v="No info"/>
    <n v="3597"/>
    <n v="17"/>
    <s v="Evening"/>
    <x v="9"/>
  </r>
  <r>
    <x v="0"/>
    <s v="24/05/2019"/>
    <s v="Chennai"/>
    <s v="Kolkata"/>
    <s v="MAA "/>
    <s v=" CCU"/>
    <m/>
    <m/>
    <m/>
    <s v="11:35"/>
    <s v="14:00"/>
    <n v="145"/>
    <n v="0"/>
    <s v="No info"/>
    <n v="4332"/>
    <n v="11"/>
    <s v="Morning"/>
    <x v="9"/>
  </r>
  <r>
    <x v="5"/>
    <s v="21/06/2019"/>
    <s v="Banglore"/>
    <s v="Delhi"/>
    <s v="BLR "/>
    <s v=" DEL"/>
    <m/>
    <m/>
    <m/>
    <s v="20:55"/>
    <s v="23:40"/>
    <n v="165"/>
    <n v="0"/>
    <s v="No info"/>
    <n v="3898"/>
    <n v="20"/>
    <s v="Evening"/>
    <x v="0"/>
  </r>
  <r>
    <x v="2"/>
    <s v="6/03/2019"/>
    <s v="Mumbai"/>
    <s v="Hyderabad"/>
    <s v="BOM "/>
    <s v=" BDQ "/>
    <s v=" DEL "/>
    <s v=" HYD"/>
    <m/>
    <s v="13:05"/>
    <s v="16:50 07 Mar"/>
    <n v="1665"/>
    <n v="2"/>
    <s v="No info"/>
    <n v="21375"/>
    <n v="13"/>
    <s v="Afternoon"/>
    <x v="102"/>
  </r>
  <r>
    <x v="6"/>
    <s v="6/06/2019"/>
    <s v="Kolkata"/>
    <s v="Banglore"/>
    <s v="CCU "/>
    <s v=" DEL "/>
    <s v=" BLR"/>
    <m/>
    <m/>
    <s v="07:10"/>
    <s v="23:25"/>
    <n v="975"/>
    <n v="1"/>
    <s v="No info"/>
    <n v="8610"/>
    <n v="7"/>
    <s v="Morning"/>
    <x v="23"/>
  </r>
  <r>
    <x v="0"/>
    <s v="15/06/2019"/>
    <s v="Kolkata"/>
    <s v="Banglore"/>
    <s v="CCU "/>
    <s v=" BLR"/>
    <m/>
    <m/>
    <m/>
    <s v="17:15"/>
    <s v="19:50"/>
    <n v="155"/>
    <n v="0"/>
    <s v="No info"/>
    <n v="4804"/>
    <n v="17"/>
    <s v="Evening"/>
    <x v="5"/>
  </r>
  <r>
    <x v="1"/>
    <s v="1/06/2019"/>
    <s v="Delhi"/>
    <s v="Cochin"/>
    <s v="DEL "/>
    <s v=" CCU "/>
    <s v=" BOM "/>
    <s v=" COK"/>
    <m/>
    <s v="14:25"/>
    <s v="19:15 02 Jun"/>
    <n v="1730"/>
    <n v="2"/>
    <s v="No info"/>
    <n v="13591"/>
    <n v="14"/>
    <s v="Afternoon"/>
    <x v="13"/>
  </r>
  <r>
    <x v="2"/>
    <s v="6/05/2019"/>
    <s v="Kolkata"/>
    <s v="Banglore"/>
    <s v="CCU "/>
    <s v=" BOM "/>
    <s v=" BLR"/>
    <m/>
    <m/>
    <s v="06:30"/>
    <s v="16:20"/>
    <n v="590"/>
    <n v="1"/>
    <s v="No info"/>
    <n v="14781"/>
    <n v="6"/>
    <s v="Morning"/>
    <x v="10"/>
  </r>
  <r>
    <x v="2"/>
    <s v="15/03/2019"/>
    <s v="Banglore"/>
    <s v="New Delhi"/>
    <s v="BLR "/>
    <s v=" BOM "/>
    <s v=" DEL"/>
    <m/>
    <m/>
    <s v="08:00"/>
    <s v="13:15"/>
    <n v="315"/>
    <n v="1"/>
    <s v="In-flight meal not included"/>
    <n v="9134"/>
    <n v="8"/>
    <s v="Morning"/>
    <x v="6"/>
  </r>
  <r>
    <x v="1"/>
    <s v="9/06/2019"/>
    <s v="Delhi"/>
    <s v="Cochin"/>
    <s v="DEL "/>
    <s v=" NAG "/>
    <s v=" BOM "/>
    <s v=" COK"/>
    <m/>
    <s v="05:55"/>
    <s v="07:40 10 Jun"/>
    <n v="1545"/>
    <n v="2"/>
    <s v="No info"/>
    <n v="10493"/>
    <n v="5"/>
    <s v="Morning"/>
    <x v="18"/>
  </r>
  <r>
    <x v="2"/>
    <s v="24/03/2019"/>
    <s v="Banglore"/>
    <s v="New Delhi"/>
    <s v="BLR "/>
    <s v=" BOM "/>
    <s v=" DEL"/>
    <m/>
    <m/>
    <s v="11:40"/>
    <s v="09:00 19 Mar"/>
    <n v="1280"/>
    <n v="1"/>
    <s v="In-flight meal not included"/>
    <n v="8147"/>
    <n v="11"/>
    <s v="Morning"/>
    <x v="6"/>
  </r>
  <r>
    <x v="3"/>
    <s v="21/06/2019"/>
    <s v="Kolkata"/>
    <s v="Banglore"/>
    <s v="CCU "/>
    <s v=" BLR"/>
    <m/>
    <m/>
    <m/>
    <s v="22:20"/>
    <s v="00:40 22 Jun"/>
    <n v="140"/>
    <n v="0"/>
    <s v="No info"/>
    <n v="3873"/>
    <n v="22"/>
    <s v="Night"/>
    <x v="5"/>
  </r>
  <r>
    <x v="2"/>
    <s v="9/06/2019"/>
    <s v="Kolkata"/>
    <s v="Banglore"/>
    <s v="CCU "/>
    <s v=" BOM "/>
    <s v=" BLR"/>
    <m/>
    <m/>
    <s v="18:55"/>
    <s v="12:00 10 Jun"/>
    <n v="1025"/>
    <n v="1"/>
    <s v="No info"/>
    <n v="14571"/>
    <n v="18"/>
    <s v="Evening"/>
    <x v="10"/>
  </r>
  <r>
    <x v="1"/>
    <s v="03/03/2019"/>
    <s v="Banglore"/>
    <s v="New Delhi"/>
    <s v="BLR "/>
    <s v=" VGA "/>
    <s v=" HYD "/>
    <s v=" DEL"/>
    <m/>
    <s v="10:30"/>
    <s v="21:25"/>
    <n v="655"/>
    <n v="2"/>
    <s v="No info"/>
    <n v="11003"/>
    <n v="10"/>
    <s v="Morning"/>
    <x v="89"/>
  </r>
  <r>
    <x v="2"/>
    <s v="3/06/2019"/>
    <s v="Delhi"/>
    <s v="Cochin"/>
    <s v="DEL "/>
    <s v=" BOM "/>
    <s v=" COK"/>
    <m/>
    <m/>
    <s v="19:15"/>
    <s v="04:25 04 Jun"/>
    <n v="550"/>
    <n v="1"/>
    <s v="In-flight meal not included"/>
    <n v="10262"/>
    <n v="19"/>
    <s v="Evening"/>
    <x v="7"/>
  </r>
  <r>
    <x v="2"/>
    <s v="21/03/2019"/>
    <s v="Delhi"/>
    <s v="Cochin"/>
    <s v="DEL "/>
    <s v=" BOM "/>
    <s v=" COK"/>
    <m/>
    <m/>
    <s v="02:15"/>
    <s v="18:50"/>
    <n v="995"/>
    <n v="1"/>
    <s v="No info"/>
    <n v="12719"/>
    <n v="2"/>
    <s v="Night"/>
    <x v="7"/>
  </r>
  <r>
    <x v="2"/>
    <s v="24/06/2019"/>
    <s v="Delhi"/>
    <s v="Cochin"/>
    <s v="DEL "/>
    <s v=" BOM "/>
    <s v=" COK"/>
    <m/>
    <m/>
    <s v="20:55"/>
    <s v="19:00 25 Jun"/>
    <n v="1325"/>
    <n v="1"/>
    <s v="In-flight meal not included"/>
    <n v="10262"/>
    <n v="20"/>
    <s v="Evening"/>
    <x v="7"/>
  </r>
  <r>
    <x v="1"/>
    <s v="21/06/2019"/>
    <s v="Banglore"/>
    <s v="Delhi"/>
    <s v="BLR "/>
    <s v=" DEL"/>
    <m/>
    <m/>
    <m/>
    <s v="17:00"/>
    <s v="19:45"/>
    <n v="165"/>
    <n v="0"/>
    <s v="No info"/>
    <n v="7171"/>
    <n v="17"/>
    <s v="Evening"/>
    <x v="0"/>
  </r>
  <r>
    <x v="3"/>
    <s v="27/04/2019"/>
    <s v="Banglore"/>
    <s v="Delhi"/>
    <s v="BLR "/>
    <s v=" DEL"/>
    <m/>
    <m/>
    <m/>
    <s v="05:55"/>
    <s v="08:35"/>
    <n v="160"/>
    <n v="0"/>
    <s v="No info"/>
    <n v="4423"/>
    <n v="5"/>
    <s v="Morning"/>
    <x v="0"/>
  </r>
  <r>
    <x v="4"/>
    <s v="9/03/2019"/>
    <s v="Delhi"/>
    <s v="Cochin"/>
    <s v="DEL "/>
    <s v=" BOM "/>
    <s v=" COK"/>
    <m/>
    <m/>
    <s v="17:25"/>
    <s v="01:35 10 Mar"/>
    <n v="490"/>
    <n v="1"/>
    <s v="In-flight meal not included"/>
    <n v="12616"/>
    <n v="17"/>
    <s v="Evening"/>
    <x v="7"/>
  </r>
  <r>
    <x v="1"/>
    <s v="1/06/2019"/>
    <s v="Delhi"/>
    <s v="Cochin"/>
    <s v="DEL "/>
    <s v=" HYD "/>
    <s v=" BOM "/>
    <s v=" COK"/>
    <m/>
    <s v="17:15"/>
    <s v="19:15 02 Jun"/>
    <n v="1560"/>
    <n v="2"/>
    <s v="No info"/>
    <n v="12970"/>
    <n v="17"/>
    <s v="Evening"/>
    <x v="50"/>
  </r>
  <r>
    <x v="2"/>
    <s v="24/03/2019"/>
    <s v="Kolkata"/>
    <s v="Banglore"/>
    <s v="CCU "/>
    <s v=" BOM "/>
    <s v=" BLR"/>
    <m/>
    <m/>
    <s v="21:10"/>
    <s v="10:05 25 Mar"/>
    <n v="775"/>
    <n v="1"/>
    <s v="No info"/>
    <n v="14914"/>
    <n v="21"/>
    <s v="Night"/>
    <x v="10"/>
  </r>
  <r>
    <x v="2"/>
    <s v="6/05/2019"/>
    <s v="Mumbai"/>
    <s v="Hyderabad"/>
    <s v="BOM "/>
    <s v=" HYD"/>
    <m/>
    <m/>
    <m/>
    <s v="02:55"/>
    <s v="04:20"/>
    <n v="85"/>
    <n v="0"/>
    <s v="In-flight meal not included"/>
    <n v="3210"/>
    <n v="2"/>
    <s v="Night"/>
    <x v="27"/>
  </r>
  <r>
    <x v="5"/>
    <s v="21/04/2019"/>
    <s v="Banglore"/>
    <s v="Delhi"/>
    <s v="BLR "/>
    <s v=" DEL"/>
    <m/>
    <m/>
    <m/>
    <s v="07:45"/>
    <s v="10:40"/>
    <n v="175"/>
    <n v="0"/>
    <s v="No info"/>
    <n v="4632"/>
    <n v="7"/>
    <s v="Morning"/>
    <x v="0"/>
  </r>
  <r>
    <x v="2"/>
    <s v="9/05/2019"/>
    <s v="Delhi"/>
    <s v="Cochin"/>
    <s v="DEL "/>
    <s v=" BOM "/>
    <s v=" COK"/>
    <m/>
    <m/>
    <s v="17:30"/>
    <s v="04:25 10 May"/>
    <n v="655"/>
    <n v="1"/>
    <s v="In-flight meal not included"/>
    <n v="12373"/>
    <n v="17"/>
    <s v="Evening"/>
    <x v="7"/>
  </r>
  <r>
    <x v="0"/>
    <s v="15/06/2019"/>
    <s v="Kolkata"/>
    <s v="Banglore"/>
    <s v="CCU "/>
    <s v=" BLR"/>
    <m/>
    <m/>
    <m/>
    <s v="14:25"/>
    <s v="16:55"/>
    <n v="150"/>
    <n v="0"/>
    <s v="No info"/>
    <n v="4804"/>
    <n v="14"/>
    <s v="Afternoon"/>
    <x v="5"/>
  </r>
  <r>
    <x v="4"/>
    <s v="3/03/2019"/>
    <s v="Delhi"/>
    <s v="Cochin"/>
    <s v="DEL "/>
    <s v=" GWL "/>
    <s v=" IDR "/>
    <s v=" BOM "/>
    <s v=" COK"/>
    <s v="11:35"/>
    <s v="21:00"/>
    <n v="565"/>
    <n v="3"/>
    <s v="No info"/>
    <n v="21829"/>
    <n v="11"/>
    <s v="Morning"/>
    <x v="91"/>
  </r>
  <r>
    <x v="4"/>
    <s v="1/06/2019"/>
    <s v="Delhi"/>
    <s v="Cochin"/>
    <s v="DEL "/>
    <s v=" BOM "/>
    <s v=" COK"/>
    <m/>
    <m/>
    <s v="08:00"/>
    <s v="21:00"/>
    <n v="780"/>
    <n v="1"/>
    <s v="No info"/>
    <n v="13587"/>
    <n v="8"/>
    <s v="Morning"/>
    <x v="7"/>
  </r>
  <r>
    <x v="2"/>
    <s v="27/06/2019"/>
    <s v="Delhi"/>
    <s v="Cochin"/>
    <s v="DEL "/>
    <s v=" AMD "/>
    <s v=" BOM "/>
    <s v=" COK"/>
    <m/>
    <s v="23:05"/>
    <s v="04:25 29 Jun"/>
    <n v="1760"/>
    <n v="2"/>
    <s v="No info"/>
    <n v="12819"/>
    <n v="23"/>
    <s v="Night"/>
    <x v="11"/>
  </r>
  <r>
    <x v="7"/>
    <s v="27/03/2019"/>
    <s v="Delhi"/>
    <s v="Cochin"/>
    <s v="DEL "/>
    <s v=" BLR "/>
    <s v=" COK"/>
    <m/>
    <m/>
    <s v="20:10"/>
    <s v="07:10 28 Mar"/>
    <n v="660"/>
    <n v="1"/>
    <s v="No info"/>
    <n v="6151"/>
    <n v="20"/>
    <s v="Evening"/>
    <x v="8"/>
  </r>
  <r>
    <x v="2"/>
    <s v="1/06/2019"/>
    <s v="Banglore"/>
    <s v="Delhi"/>
    <s v="BLR "/>
    <s v=" DEL"/>
    <m/>
    <m/>
    <m/>
    <s v="15:15"/>
    <s v="18:10"/>
    <n v="175"/>
    <n v="0"/>
    <s v="No info"/>
    <n v="8016"/>
    <n v="15"/>
    <s v="Afternoon"/>
    <x v="0"/>
  </r>
  <r>
    <x v="4"/>
    <s v="6/03/2019"/>
    <s v="Delhi"/>
    <s v="Cochin"/>
    <s v="DEL "/>
    <s v=" BOM "/>
    <s v=" COK"/>
    <m/>
    <m/>
    <s v="07:30"/>
    <s v="18:50"/>
    <n v="680"/>
    <n v="1"/>
    <s v="No info"/>
    <n v="15135"/>
    <n v="7"/>
    <s v="Morning"/>
    <x v="7"/>
  </r>
  <r>
    <x v="0"/>
    <s v="21/05/2019"/>
    <s v="Delhi"/>
    <s v="Cochin"/>
    <s v="DEL "/>
    <s v=" BOM "/>
    <s v=" COK"/>
    <m/>
    <m/>
    <s v="17:10"/>
    <s v="01:30 22 May"/>
    <n v="500"/>
    <n v="1"/>
    <s v="No info"/>
    <n v="6794"/>
    <n v="17"/>
    <s v="Evening"/>
    <x v="7"/>
  </r>
  <r>
    <x v="6"/>
    <s v="15/05/2019"/>
    <s v="Kolkata"/>
    <s v="Banglore"/>
    <s v="CCU "/>
    <s v=" DEL "/>
    <s v=" BLR"/>
    <m/>
    <m/>
    <s v="17:00"/>
    <s v="20:20 16 May"/>
    <n v="1640"/>
    <n v="1"/>
    <s v="No info"/>
    <n v="8610"/>
    <n v="17"/>
    <s v="Evening"/>
    <x v="23"/>
  </r>
  <r>
    <x v="1"/>
    <s v="18/05/2019"/>
    <s v="Kolkata"/>
    <s v="Banglore"/>
    <s v="CCU "/>
    <s v=" IXR "/>
    <s v=" DEL "/>
    <s v=" BLR"/>
    <m/>
    <s v="05:50"/>
    <s v="12:30 19 May"/>
    <n v="1840"/>
    <n v="2"/>
    <s v="No info"/>
    <n v="12723"/>
    <n v="5"/>
    <s v="Morning"/>
    <x v="40"/>
  </r>
  <r>
    <x v="1"/>
    <s v="6/06/2019"/>
    <s v="Kolkata"/>
    <s v="Banglore"/>
    <s v="CCU "/>
    <s v=" BBI "/>
    <s v=" BLR"/>
    <m/>
    <m/>
    <s v="12:00"/>
    <s v="13:15 07 Jun"/>
    <n v="1515"/>
    <n v="1"/>
    <s v="No info"/>
    <n v="7662"/>
    <n v="12"/>
    <s v="Afternoon"/>
    <x v="37"/>
  </r>
  <r>
    <x v="4"/>
    <s v="9/03/2019"/>
    <s v="Delhi"/>
    <s v="Cochin"/>
    <s v="DEL "/>
    <s v=" BOM "/>
    <s v=" COK"/>
    <m/>
    <m/>
    <s v="17:00"/>
    <s v="01:35 10 Mar"/>
    <n v="515"/>
    <n v="1"/>
    <s v="No info"/>
    <n v="14343"/>
    <n v="17"/>
    <s v="Evening"/>
    <x v="7"/>
  </r>
  <r>
    <x v="4"/>
    <s v="1/06/2019"/>
    <s v="Delhi"/>
    <s v="Cochin"/>
    <s v="DEL "/>
    <s v=" BOM "/>
    <s v=" COK"/>
    <m/>
    <m/>
    <s v="10:20"/>
    <s v="01:30 02 Jun"/>
    <n v="910"/>
    <n v="1"/>
    <s v="No info"/>
    <n v="6795"/>
    <n v="10"/>
    <s v="Morning"/>
    <x v="7"/>
  </r>
  <r>
    <x v="3"/>
    <s v="9/05/2019"/>
    <s v="Kolkata"/>
    <s v="Banglore"/>
    <s v="CCU "/>
    <s v=" BLR"/>
    <m/>
    <m/>
    <m/>
    <s v="22:20"/>
    <s v="00:40 10 May"/>
    <n v="140"/>
    <n v="0"/>
    <s v="No info"/>
    <n v="3873"/>
    <n v="22"/>
    <s v="Night"/>
    <x v="5"/>
  </r>
  <r>
    <x v="0"/>
    <s v="12/06/2019"/>
    <s v="Mumbai"/>
    <s v="Hyderabad"/>
    <s v="BOM "/>
    <s v=" HYD"/>
    <m/>
    <m/>
    <m/>
    <s v="19:05"/>
    <s v="20:35"/>
    <n v="90"/>
    <n v="0"/>
    <s v="No info"/>
    <n v="2754"/>
    <n v="19"/>
    <s v="Evening"/>
    <x v="27"/>
  </r>
  <r>
    <x v="1"/>
    <s v="6/03/2019"/>
    <s v="Mumbai"/>
    <s v="Hyderabad"/>
    <s v="BOM "/>
    <s v=" CCU "/>
    <s v=" HYD"/>
    <m/>
    <m/>
    <s v="06:10"/>
    <s v="21:15"/>
    <n v="905"/>
    <n v="1"/>
    <s v="No info"/>
    <n v="16666"/>
    <n v="6"/>
    <s v="Morning"/>
    <x v="103"/>
  </r>
  <r>
    <x v="4"/>
    <s v="1/06/2019"/>
    <s v="Delhi"/>
    <s v="Cochin"/>
    <s v="DEL "/>
    <s v=" BOM "/>
    <s v=" COK"/>
    <m/>
    <m/>
    <s v="04:55"/>
    <s v="12:35"/>
    <n v="460"/>
    <n v="1"/>
    <s v="No info"/>
    <n v="11098"/>
    <n v="4"/>
    <s v="Night"/>
    <x v="7"/>
  </r>
  <r>
    <x v="2"/>
    <s v="9/06/2019"/>
    <s v="Kolkata"/>
    <s v="Banglore"/>
    <s v="CCU "/>
    <s v=" DEL "/>
    <s v=" BLR"/>
    <m/>
    <m/>
    <s v="17:00"/>
    <s v="22:05 10 Jun"/>
    <n v="1745"/>
    <n v="1"/>
    <s v="In-flight meal not included"/>
    <n v="10539"/>
    <n v="17"/>
    <s v="Evening"/>
    <x v="23"/>
  </r>
  <r>
    <x v="1"/>
    <s v="27/05/2019"/>
    <s v="Delhi"/>
    <s v="Cochin"/>
    <s v="DEL "/>
    <s v=" BOM "/>
    <s v=" COK"/>
    <m/>
    <m/>
    <s v="07:00"/>
    <s v="19:15"/>
    <n v="735"/>
    <n v="1"/>
    <s v="No info"/>
    <n v="9929"/>
    <n v="7"/>
    <s v="Morning"/>
    <x v="7"/>
  </r>
  <r>
    <x v="2"/>
    <s v="12/05/2019"/>
    <s v="Kolkata"/>
    <s v="Banglore"/>
    <s v="CCU "/>
    <s v=" BOM "/>
    <s v=" BLR"/>
    <m/>
    <m/>
    <s v="16:30"/>
    <s v="16:20 13 May"/>
    <n v="1430"/>
    <n v="1"/>
    <s v="In-flight meal not included"/>
    <n v="10844"/>
    <n v="16"/>
    <s v="Afternoon"/>
    <x v="10"/>
  </r>
  <r>
    <x v="2"/>
    <s v="6/06/2019"/>
    <s v="Kolkata"/>
    <s v="Banglore"/>
    <s v="CCU "/>
    <s v=" DEL "/>
    <s v=" BLR"/>
    <m/>
    <m/>
    <s v="09:35"/>
    <s v="14:25 07 Jun"/>
    <n v="1730"/>
    <n v="1"/>
    <s v="No info"/>
    <n v="12692"/>
    <n v="9"/>
    <s v="Morning"/>
    <x v="23"/>
  </r>
  <r>
    <x v="2"/>
    <s v="21/03/2019"/>
    <s v="Delhi"/>
    <s v="Cochin"/>
    <s v="DEL "/>
    <s v=" BOM "/>
    <s v=" COK"/>
    <m/>
    <m/>
    <s v="20:50"/>
    <s v="04:25 22 Mar"/>
    <n v="455"/>
    <n v="1"/>
    <s v="In-flight meal not included"/>
    <n v="9212"/>
    <n v="20"/>
    <s v="Evening"/>
    <x v="7"/>
  </r>
  <r>
    <x v="4"/>
    <s v="15/05/2019"/>
    <s v="Delhi"/>
    <s v="Cochin"/>
    <s v="DEL "/>
    <s v=" BOM "/>
    <s v=" COK"/>
    <m/>
    <m/>
    <s v="15:00"/>
    <s v="01:30 16 May"/>
    <n v="630"/>
    <n v="1"/>
    <s v="No info"/>
    <n v="13727"/>
    <n v="15"/>
    <s v="Afternoon"/>
    <x v="7"/>
  </r>
  <r>
    <x v="7"/>
    <s v="15/06/2019"/>
    <s v="Banglore"/>
    <s v="Delhi"/>
    <s v="BLR "/>
    <s v=" DEL"/>
    <m/>
    <m/>
    <m/>
    <s v="04:55"/>
    <s v="07:45"/>
    <n v="170"/>
    <n v="0"/>
    <s v="No info"/>
    <n v="4282"/>
    <n v="4"/>
    <s v="Night"/>
    <x v="0"/>
  </r>
  <r>
    <x v="2"/>
    <s v="24/05/2019"/>
    <s v="Kolkata"/>
    <s v="Banglore"/>
    <s v="CCU "/>
    <s v=" BOM "/>
    <s v=" BLR"/>
    <m/>
    <m/>
    <s v="18:55"/>
    <s v="16:20 25 May"/>
    <n v="1285"/>
    <n v="1"/>
    <s v="In-flight meal not included"/>
    <n v="10844"/>
    <n v="18"/>
    <s v="Evening"/>
    <x v="10"/>
  </r>
  <r>
    <x v="1"/>
    <s v="27/06/2019"/>
    <s v="Delhi"/>
    <s v="Cochin"/>
    <s v="DEL "/>
    <s v=" MAA "/>
    <s v=" COK"/>
    <m/>
    <m/>
    <s v="17:20"/>
    <s v="09:25 28 Jun"/>
    <n v="965"/>
    <n v="1"/>
    <s v="No info"/>
    <n v="7480"/>
    <n v="17"/>
    <s v="Evening"/>
    <x v="26"/>
  </r>
  <r>
    <x v="0"/>
    <s v="1/05/2019"/>
    <s v="Banglore"/>
    <s v="Delhi"/>
    <s v="BLR "/>
    <s v=" DEL"/>
    <m/>
    <m/>
    <m/>
    <s v="16:55"/>
    <s v="19:55"/>
    <n v="180"/>
    <n v="0"/>
    <s v="No info"/>
    <n v="4823"/>
    <n v="16"/>
    <s v="Afternoon"/>
    <x v="0"/>
  </r>
  <r>
    <x v="2"/>
    <s v="18/05/2019"/>
    <s v="Delhi"/>
    <s v="Cochin"/>
    <s v="DEL "/>
    <s v=" BOM "/>
    <s v=" COK"/>
    <m/>
    <m/>
    <s v="22:50"/>
    <s v="12:35 19 May"/>
    <n v="825"/>
    <n v="1"/>
    <s v="In-flight meal not included"/>
    <n v="12373"/>
    <n v="22"/>
    <s v="Night"/>
    <x v="7"/>
  </r>
  <r>
    <x v="4"/>
    <s v="21/03/2019"/>
    <s v="Delhi"/>
    <s v="Cochin"/>
    <s v="DEL "/>
    <s v=" BOM "/>
    <s v=" COK"/>
    <m/>
    <m/>
    <s v="11:40"/>
    <s v="21:00"/>
    <n v="560"/>
    <n v="1"/>
    <s v="No info"/>
    <n v="7215"/>
    <n v="11"/>
    <s v="Morning"/>
    <x v="7"/>
  </r>
  <r>
    <x v="1"/>
    <s v="9/05/2019"/>
    <s v="Delhi"/>
    <s v="Cochin"/>
    <s v="DEL "/>
    <s v=" MAA "/>
    <s v=" COK"/>
    <m/>
    <m/>
    <s v="06:05"/>
    <s v="09:25 10 May"/>
    <n v="1640"/>
    <n v="1"/>
    <s v="No info"/>
    <n v="7480"/>
    <n v="6"/>
    <s v="Morning"/>
    <x v="26"/>
  </r>
  <r>
    <x v="4"/>
    <s v="24/06/2019"/>
    <s v="Delhi"/>
    <s v="Cochin"/>
    <s v="DEL "/>
    <s v=" BOM "/>
    <s v=" COK"/>
    <m/>
    <m/>
    <s v="09:00"/>
    <s v="21:00"/>
    <n v="720"/>
    <n v="1"/>
    <s v="No info"/>
    <n v="8143"/>
    <n v="9"/>
    <s v="Morning"/>
    <x v="7"/>
  </r>
  <r>
    <x v="0"/>
    <s v="3/05/2019"/>
    <s v="Banglore"/>
    <s v="Delhi"/>
    <s v="BLR "/>
    <s v=" DEL"/>
    <m/>
    <m/>
    <m/>
    <s v="18:25"/>
    <s v="21:20"/>
    <n v="175"/>
    <n v="0"/>
    <s v="No info"/>
    <n v="4823"/>
    <n v="18"/>
    <s v="Evening"/>
    <x v="0"/>
  </r>
  <r>
    <x v="2"/>
    <s v="6/06/2019"/>
    <s v="Kolkata"/>
    <s v="Banglore"/>
    <s v="CCU "/>
    <s v=" BOM "/>
    <s v=" BLR"/>
    <m/>
    <m/>
    <s v="20:00"/>
    <s v="08:15 07 Jun"/>
    <n v="735"/>
    <n v="1"/>
    <s v="In-flight meal not included"/>
    <n v="10844"/>
    <n v="20"/>
    <s v="Evening"/>
    <x v="10"/>
  </r>
  <r>
    <x v="3"/>
    <s v="12/04/2019"/>
    <s v="Banglore"/>
    <s v="Delhi"/>
    <s v="BLR "/>
    <s v=" DEL"/>
    <m/>
    <m/>
    <m/>
    <s v="21:10"/>
    <s v="00:05 13 Apr"/>
    <n v="175"/>
    <n v="0"/>
    <s v="No info"/>
    <n v="5621"/>
    <n v="21"/>
    <s v="Night"/>
    <x v="0"/>
  </r>
  <r>
    <x v="6"/>
    <s v="18/05/2019"/>
    <s v="Kolkata"/>
    <s v="Banglore"/>
    <s v="CCU "/>
    <s v=" DEL "/>
    <s v=" BLR"/>
    <m/>
    <m/>
    <s v="20:20"/>
    <s v="20:20 19 May"/>
    <n v="1440"/>
    <n v="1"/>
    <s v="No info"/>
    <n v="9555"/>
    <n v="20"/>
    <s v="Evening"/>
    <x v="23"/>
  </r>
  <r>
    <x v="0"/>
    <s v="21/03/2019"/>
    <s v="Banglore"/>
    <s v="New Delhi"/>
    <s v="BLR "/>
    <s v=" DEL"/>
    <m/>
    <m/>
    <m/>
    <s v="01:30"/>
    <s v="04:15"/>
    <n v="165"/>
    <n v="0"/>
    <s v="No info"/>
    <n v="4777"/>
    <n v="1"/>
    <s v="Night"/>
    <x v="0"/>
  </r>
  <r>
    <x v="3"/>
    <s v="03/03/2019"/>
    <s v="Banglore"/>
    <s v="New Delhi"/>
    <s v="BLR "/>
    <s v=" DEL"/>
    <m/>
    <m/>
    <m/>
    <s v="09:35"/>
    <s v="12:30"/>
    <n v="175"/>
    <n v="0"/>
    <s v="No info"/>
    <n v="7648"/>
    <n v="9"/>
    <s v="Morning"/>
    <x v="0"/>
  </r>
  <r>
    <x v="0"/>
    <s v="1/04/2019"/>
    <s v="Kolkata"/>
    <s v="Banglore"/>
    <s v="CCU "/>
    <s v=" PAT "/>
    <s v=" BLR"/>
    <m/>
    <m/>
    <s v="09:20"/>
    <s v="14:15"/>
    <n v="295"/>
    <n v="1"/>
    <s v="No info"/>
    <n v="10308"/>
    <n v="9"/>
    <s v="Morning"/>
    <x v="77"/>
  </r>
  <r>
    <x v="2"/>
    <s v="24/05/2019"/>
    <s v="Delhi"/>
    <s v="Cochin"/>
    <s v="DEL "/>
    <s v=" JDH "/>
    <s v=" BOM "/>
    <s v=" COK"/>
    <m/>
    <s v="11:40"/>
    <s v="19:00"/>
    <n v="440"/>
    <n v="2"/>
    <s v="No info"/>
    <n v="21219"/>
    <n v="11"/>
    <s v="Morning"/>
    <x v="31"/>
  </r>
  <r>
    <x v="0"/>
    <s v="6/05/2019"/>
    <s v="Kolkata"/>
    <s v="Banglore"/>
    <s v="CCU "/>
    <s v=" PAT "/>
    <s v=" BLR"/>
    <m/>
    <m/>
    <s v="09:20"/>
    <s v="14:15"/>
    <n v="295"/>
    <n v="1"/>
    <s v="No info"/>
    <n v="11319"/>
    <n v="9"/>
    <s v="Morning"/>
    <x v="77"/>
  </r>
  <r>
    <x v="2"/>
    <s v="15/05/2019"/>
    <s v="Kolkata"/>
    <s v="Banglore"/>
    <s v="CCU "/>
    <s v=" BOM "/>
    <s v=" BLR"/>
    <m/>
    <m/>
    <s v="21:10"/>
    <s v="20:45 16 May"/>
    <n v="1415"/>
    <n v="1"/>
    <s v="In-flight meal not included"/>
    <n v="10844"/>
    <n v="21"/>
    <s v="Night"/>
    <x v="10"/>
  </r>
  <r>
    <x v="4"/>
    <s v="9/05/2019"/>
    <s v="Delhi"/>
    <s v="Cochin"/>
    <s v="DEL "/>
    <s v=" BOM "/>
    <s v=" COK"/>
    <m/>
    <m/>
    <s v="18:15"/>
    <s v="01:30 10 May"/>
    <n v="435"/>
    <n v="1"/>
    <s v="No info"/>
    <n v="15078"/>
    <n v="18"/>
    <s v="Evening"/>
    <x v="7"/>
  </r>
  <r>
    <x v="3"/>
    <s v="1/05/2019"/>
    <s v="Mumbai"/>
    <s v="Hyderabad"/>
    <s v="BOM "/>
    <s v=" HYD"/>
    <m/>
    <m/>
    <m/>
    <s v="22:45"/>
    <s v="00:15 02 May"/>
    <n v="90"/>
    <n v="0"/>
    <s v="No info"/>
    <n v="2017"/>
    <n v="22"/>
    <s v="Night"/>
    <x v="27"/>
  </r>
  <r>
    <x v="7"/>
    <s v="1/06/2019"/>
    <s v="Kolkata"/>
    <s v="Banglore"/>
    <s v="CCU "/>
    <s v=" BLR"/>
    <m/>
    <m/>
    <m/>
    <s v="22:50"/>
    <s v="01:20 02 Jun"/>
    <n v="150"/>
    <n v="0"/>
    <s v="No info"/>
    <n v="4409"/>
    <n v="22"/>
    <s v="Night"/>
    <x v="5"/>
  </r>
  <r>
    <x v="0"/>
    <s v="9/06/2019"/>
    <s v="Delhi"/>
    <s v="Cochin"/>
    <s v="DEL "/>
    <s v=" HYD "/>
    <s v=" COK"/>
    <m/>
    <m/>
    <s v="07:35"/>
    <s v="12:10"/>
    <n v="275"/>
    <n v="1"/>
    <s v="No info"/>
    <n v="5054"/>
    <n v="7"/>
    <s v="Morning"/>
    <x v="20"/>
  </r>
  <r>
    <x v="1"/>
    <s v="15/03/2019"/>
    <s v="Banglore"/>
    <s v="New Delhi"/>
    <s v="BLR "/>
    <s v=" CCU "/>
    <s v=" GAU "/>
    <s v=" DEL"/>
    <m/>
    <s v="05:50"/>
    <s v="22:10"/>
    <n v="980"/>
    <n v="2"/>
    <s v="No info"/>
    <n v="10111"/>
    <n v="5"/>
    <s v="Morning"/>
    <x v="53"/>
  </r>
  <r>
    <x v="3"/>
    <s v="18/03/2019"/>
    <s v="Banglore"/>
    <s v="New Delhi"/>
    <s v="BLR "/>
    <s v=" DEL"/>
    <m/>
    <m/>
    <m/>
    <s v="20:30"/>
    <s v="23:20"/>
    <n v="170"/>
    <n v="0"/>
    <s v="No check-in baggage included"/>
    <n v="4273"/>
    <n v="20"/>
    <s v="Evening"/>
    <x v="0"/>
  </r>
  <r>
    <x v="2"/>
    <s v="21/03/2019"/>
    <s v="Delhi"/>
    <s v="Cochin"/>
    <s v="DEL "/>
    <s v=" MAA "/>
    <s v=" BOM "/>
    <s v=" COK"/>
    <m/>
    <s v="13:55"/>
    <s v="18:50 22 Mar"/>
    <n v="1735"/>
    <n v="2"/>
    <s v="In-flight meal not included"/>
    <n v="8728"/>
    <n v="13"/>
    <s v="Afternoon"/>
    <x v="65"/>
  </r>
  <r>
    <x v="1"/>
    <s v="24/05/2019"/>
    <s v="Kolkata"/>
    <s v="Banglore"/>
    <s v="CCU "/>
    <s v=" BOM "/>
    <s v=" BLR"/>
    <m/>
    <m/>
    <s v="16:50"/>
    <s v="07:55 25 May"/>
    <n v="905"/>
    <n v="1"/>
    <s v="No info"/>
    <n v="8576"/>
    <n v="16"/>
    <s v="Afternoon"/>
    <x v="10"/>
  </r>
  <r>
    <x v="2"/>
    <s v="3/06/2019"/>
    <s v="Banglore"/>
    <s v="Delhi"/>
    <s v="BLR "/>
    <s v=" DEL"/>
    <m/>
    <m/>
    <m/>
    <s v="17:45"/>
    <s v="20:45"/>
    <n v="180"/>
    <n v="0"/>
    <s v="No info"/>
    <n v="8016"/>
    <n v="17"/>
    <s v="Evening"/>
    <x v="0"/>
  </r>
  <r>
    <x v="2"/>
    <s v="9/06/2019"/>
    <s v="Banglore"/>
    <s v="Delhi"/>
    <s v="BLR "/>
    <s v=" DEL"/>
    <m/>
    <m/>
    <m/>
    <s v="15:15"/>
    <s v="18:10"/>
    <n v="175"/>
    <n v="0"/>
    <s v="No info"/>
    <n v="8016"/>
    <n v="15"/>
    <s v="Afternoon"/>
    <x v="0"/>
  </r>
  <r>
    <x v="2"/>
    <s v="18/05/2019"/>
    <s v="Kolkata"/>
    <s v="Banglore"/>
    <s v="CCU "/>
    <s v=" DEL "/>
    <s v=" BLR"/>
    <m/>
    <m/>
    <s v="20:25"/>
    <s v="23:35 19 May"/>
    <n v="1630"/>
    <n v="1"/>
    <s v="No info"/>
    <n v="14151"/>
    <n v="20"/>
    <s v="Evening"/>
    <x v="23"/>
  </r>
  <r>
    <x v="0"/>
    <s v="15/04/2019"/>
    <s v="Banglore"/>
    <s v="Delhi"/>
    <s v="BLR "/>
    <s v=" DEL"/>
    <m/>
    <m/>
    <m/>
    <s v="06:05"/>
    <s v="08:50"/>
    <n v="165"/>
    <n v="0"/>
    <s v="No info"/>
    <n v="4423"/>
    <n v="6"/>
    <s v="Morning"/>
    <x v="0"/>
  </r>
  <r>
    <x v="2"/>
    <s v="15/06/2019"/>
    <s v="Mumbai"/>
    <s v="Hyderabad"/>
    <s v="BOM "/>
    <s v=" HYD"/>
    <m/>
    <m/>
    <m/>
    <s v="07:05"/>
    <s v="08:30"/>
    <n v="85"/>
    <n v="0"/>
    <s v="In-flight meal not included"/>
    <n v="4050"/>
    <n v="7"/>
    <s v="Morning"/>
    <x v="27"/>
  </r>
  <r>
    <x v="2"/>
    <s v="6/05/2019"/>
    <s v="Kolkata"/>
    <s v="Banglore"/>
    <s v="CCU "/>
    <s v=" BOM "/>
    <s v=" BLR"/>
    <m/>
    <m/>
    <s v="14:05"/>
    <s v="19:50"/>
    <n v="345"/>
    <n v="1"/>
    <s v="No info"/>
    <n v="14781"/>
    <n v="14"/>
    <s v="Afternoon"/>
    <x v="10"/>
  </r>
  <r>
    <x v="2"/>
    <s v="15/05/2019"/>
    <s v="Kolkata"/>
    <s v="Banglore"/>
    <s v="CCU "/>
    <s v=" BOM "/>
    <s v=" BLR"/>
    <m/>
    <m/>
    <s v="20:00"/>
    <s v="08:15 16 May"/>
    <n v="735"/>
    <n v="1"/>
    <s v="In-flight meal not included"/>
    <n v="8586"/>
    <n v="20"/>
    <s v="Evening"/>
    <x v="10"/>
  </r>
  <r>
    <x v="7"/>
    <s v="21/05/2019"/>
    <s v="Kolkata"/>
    <s v="Banglore"/>
    <s v="CCU "/>
    <s v=" BBI "/>
    <s v=" BLR"/>
    <m/>
    <m/>
    <s v="19:55"/>
    <s v="23:30"/>
    <n v="215"/>
    <n v="1"/>
    <s v="No info"/>
    <n v="5162"/>
    <n v="19"/>
    <s v="Evening"/>
    <x v="37"/>
  </r>
  <r>
    <x v="2"/>
    <s v="9/06/2019"/>
    <s v="Kolkata"/>
    <s v="Banglore"/>
    <s v="CCU "/>
    <s v=" BOM "/>
    <s v=" BLR"/>
    <m/>
    <m/>
    <s v="21:10"/>
    <s v="04:40 10 Jun"/>
    <n v="450"/>
    <n v="1"/>
    <s v="No info"/>
    <n v="13731"/>
    <n v="21"/>
    <s v="Night"/>
    <x v="10"/>
  </r>
  <r>
    <x v="2"/>
    <s v="21/03/2019"/>
    <s v="Delhi"/>
    <s v="Cochin"/>
    <s v="DEL "/>
    <s v=" BOM "/>
    <s v=" COK"/>
    <m/>
    <m/>
    <s v="13:00"/>
    <s v="04:25 22 Mar"/>
    <n v="925"/>
    <n v="1"/>
    <s v="In-flight meal not included"/>
    <n v="7438"/>
    <n v="13"/>
    <s v="Afternoon"/>
    <x v="7"/>
  </r>
  <r>
    <x v="2"/>
    <s v="15/05/2019"/>
    <s v="Kolkata"/>
    <s v="Banglore"/>
    <s v="CCU "/>
    <s v=" DEL "/>
    <s v=" BLR"/>
    <m/>
    <m/>
    <s v="09:35"/>
    <s v="10:55 16 May"/>
    <n v="1520"/>
    <n v="1"/>
    <s v="No info"/>
    <n v="14151"/>
    <n v="9"/>
    <s v="Morning"/>
    <x v="23"/>
  </r>
  <r>
    <x v="6"/>
    <s v="12/04/2019"/>
    <s v="Banglore"/>
    <s v="Delhi"/>
    <s v="BLR "/>
    <s v=" DEL"/>
    <m/>
    <m/>
    <m/>
    <s v="21:00"/>
    <s v="23:50"/>
    <n v="170"/>
    <n v="0"/>
    <s v="No info"/>
    <n v="5613"/>
    <n v="21"/>
    <s v="Night"/>
    <x v="0"/>
  </r>
  <r>
    <x v="0"/>
    <s v="15/05/2019"/>
    <s v="Kolkata"/>
    <s v="Banglore"/>
    <s v="CCU "/>
    <s v=" HYD "/>
    <s v=" BLR"/>
    <m/>
    <m/>
    <s v="15:15"/>
    <s v="20:05"/>
    <n v="290"/>
    <n v="1"/>
    <s v="No info"/>
    <n v="5380"/>
    <n v="15"/>
    <s v="Afternoon"/>
    <x v="21"/>
  </r>
  <r>
    <x v="2"/>
    <s v="21/03/2019"/>
    <s v="Delhi"/>
    <s v="Cochin"/>
    <s v="DEL "/>
    <s v=" BOM "/>
    <s v=" COK"/>
    <m/>
    <m/>
    <s v="11:30"/>
    <s v="04:25 22 Mar"/>
    <n v="1015"/>
    <n v="1"/>
    <s v="In-flight meal not included"/>
    <n v="7438"/>
    <n v="11"/>
    <s v="Morning"/>
    <x v="7"/>
  </r>
  <r>
    <x v="4"/>
    <s v="1/06/2019"/>
    <s v="Delhi"/>
    <s v="Cochin"/>
    <s v="DEL "/>
    <s v=" HYD "/>
    <s v=" COK"/>
    <m/>
    <m/>
    <s v="07:05"/>
    <s v="22:30"/>
    <n v="925"/>
    <n v="1"/>
    <s v="No info"/>
    <n v="9646"/>
    <n v="7"/>
    <s v="Morning"/>
    <x v="20"/>
  </r>
  <r>
    <x v="7"/>
    <s v="15/05/2019"/>
    <s v="Delhi"/>
    <s v="Cochin"/>
    <s v="DEL "/>
    <s v=" BLR "/>
    <s v=" COK"/>
    <m/>
    <m/>
    <s v="20:45"/>
    <s v="07:10 16 May"/>
    <n v="625"/>
    <n v="1"/>
    <s v="No info"/>
    <n v="6853"/>
    <n v="20"/>
    <s v="Evening"/>
    <x v="8"/>
  </r>
  <r>
    <x v="2"/>
    <s v="18/03/2019"/>
    <s v="Banglore"/>
    <s v="New Delhi"/>
    <s v="BLR "/>
    <s v=" BOM "/>
    <s v=" DEL"/>
    <m/>
    <m/>
    <s v="14:05"/>
    <s v="20:20"/>
    <n v="375"/>
    <n v="1"/>
    <s v="No info"/>
    <n v="13555"/>
    <n v="14"/>
    <s v="Afternoon"/>
    <x v="6"/>
  </r>
  <r>
    <x v="0"/>
    <s v="15/06/2019"/>
    <s v="Delhi"/>
    <s v="Cochin"/>
    <s v="DEL "/>
    <s v=" BOM "/>
    <s v=" COK"/>
    <m/>
    <m/>
    <s v="17:30"/>
    <s v="01:30 16 Jun"/>
    <n v="480"/>
    <n v="1"/>
    <s v="No info"/>
    <n v="5883"/>
    <n v="17"/>
    <s v="Evening"/>
    <x v="7"/>
  </r>
  <r>
    <x v="0"/>
    <s v="9/03/2019"/>
    <s v="Delhi"/>
    <s v="Cochin"/>
    <s v="DEL "/>
    <s v=" HYD "/>
    <s v=" COK"/>
    <m/>
    <m/>
    <s v="04:55"/>
    <s v="12:00"/>
    <n v="425"/>
    <n v="1"/>
    <s v="No info"/>
    <n v="6171"/>
    <n v="4"/>
    <s v="Night"/>
    <x v="20"/>
  </r>
  <r>
    <x v="0"/>
    <s v="21/05/2019"/>
    <s v="Mumbai"/>
    <s v="Hyderabad"/>
    <s v="BOM "/>
    <s v=" HYD"/>
    <m/>
    <m/>
    <m/>
    <s v="16:55"/>
    <s v="18:25"/>
    <n v="90"/>
    <n v="0"/>
    <s v="No info"/>
    <n v="3175"/>
    <n v="16"/>
    <s v="Afternoon"/>
    <x v="27"/>
  </r>
  <r>
    <x v="0"/>
    <s v="27/03/2019"/>
    <s v="Delhi"/>
    <s v="Cochin"/>
    <s v="DEL "/>
    <s v=" AMD "/>
    <s v=" COK"/>
    <m/>
    <m/>
    <s v="07:45"/>
    <s v="13:40"/>
    <n v="355"/>
    <n v="1"/>
    <s v="No info"/>
    <n v="4832"/>
    <n v="7"/>
    <s v="Morning"/>
    <x v="58"/>
  </r>
  <r>
    <x v="4"/>
    <s v="1/06/2019"/>
    <s v="Delhi"/>
    <s v="Cochin"/>
    <s v="DEL "/>
    <s v=" BOM "/>
    <s v=" COK"/>
    <m/>
    <m/>
    <s v="16:00"/>
    <s v="01:30 02 Jun"/>
    <n v="570"/>
    <n v="1"/>
    <s v="No info"/>
    <n v="13377"/>
    <n v="16"/>
    <s v="Afternoon"/>
    <x v="7"/>
  </r>
  <r>
    <x v="2"/>
    <s v="24/06/2019"/>
    <s v="Delhi"/>
    <s v="Cochin"/>
    <s v="DEL "/>
    <s v=" BOM "/>
    <s v=" COK"/>
    <m/>
    <m/>
    <s v="19:45"/>
    <s v="04:25 25 Jun"/>
    <n v="520"/>
    <n v="1"/>
    <s v="In-flight meal not included"/>
    <n v="10262"/>
    <n v="19"/>
    <s v="Evening"/>
    <x v="7"/>
  </r>
  <r>
    <x v="2"/>
    <s v="1/06/2019"/>
    <s v="Delhi"/>
    <s v="Cochin"/>
    <s v="DEL "/>
    <s v=" BOM "/>
    <s v=" COK"/>
    <m/>
    <m/>
    <s v="18:15"/>
    <s v="12:35 02 Jun"/>
    <n v="1100"/>
    <n v="1"/>
    <s v="In-flight meal not included"/>
    <n v="10262"/>
    <n v="18"/>
    <s v="Evening"/>
    <x v="7"/>
  </r>
  <r>
    <x v="1"/>
    <s v="18/05/2019"/>
    <s v="Delhi"/>
    <s v="Cochin"/>
    <s v="DEL "/>
    <s v=" JAI "/>
    <s v=" BOM "/>
    <s v=" COK"/>
    <m/>
    <s v="12:00"/>
    <s v="07:40 19 May"/>
    <n v="1180"/>
    <n v="2"/>
    <s v="No info"/>
    <n v="8603"/>
    <n v="12"/>
    <s v="Afternoon"/>
    <x v="29"/>
  </r>
  <r>
    <x v="2"/>
    <s v="6/06/2019"/>
    <s v="Kolkata"/>
    <s v="Banglore"/>
    <s v="CCU "/>
    <s v=" BOM "/>
    <s v=" BLR"/>
    <m/>
    <m/>
    <s v="06:30"/>
    <s v="04:40 07 Jun"/>
    <n v="1330"/>
    <n v="1"/>
    <s v="In-flight meal not included"/>
    <n v="8586"/>
    <n v="6"/>
    <s v="Morning"/>
    <x v="10"/>
  </r>
  <r>
    <x v="6"/>
    <s v="21/05/2019"/>
    <s v="Kolkata"/>
    <s v="Banglore"/>
    <s v="CCU "/>
    <s v=" DEL "/>
    <s v=" BLR"/>
    <m/>
    <m/>
    <s v="20:20"/>
    <s v="09:05 22 May"/>
    <n v="765"/>
    <n v="1"/>
    <s v="No info"/>
    <n v="8452"/>
    <n v="20"/>
    <s v="Evening"/>
    <x v="23"/>
  </r>
  <r>
    <x v="2"/>
    <s v="24/03/2019"/>
    <s v="Kolkata"/>
    <s v="Banglore"/>
    <s v="CCU "/>
    <s v=" BOM "/>
    <s v=" BLR"/>
    <m/>
    <m/>
    <s v="18:55"/>
    <s v="18:10 25 Mar"/>
    <n v="1395"/>
    <n v="1"/>
    <s v="No info"/>
    <n v="14231"/>
    <n v="18"/>
    <s v="Evening"/>
    <x v="10"/>
  </r>
  <r>
    <x v="2"/>
    <s v="21/05/2019"/>
    <s v="Delhi"/>
    <s v="Cochin"/>
    <s v="DEL "/>
    <s v=" BOM "/>
    <s v=" COK"/>
    <m/>
    <m/>
    <s v="08:00"/>
    <s v="19:00"/>
    <n v="660"/>
    <n v="1"/>
    <s v="No info"/>
    <n v="16289"/>
    <n v="8"/>
    <s v="Morning"/>
    <x v="7"/>
  </r>
  <r>
    <x v="3"/>
    <s v="03/03/2019"/>
    <s v="Banglore"/>
    <s v="New Delhi"/>
    <s v="BLR "/>
    <s v=" DEL"/>
    <m/>
    <m/>
    <m/>
    <s v="09:35"/>
    <s v="12:30"/>
    <n v="175"/>
    <n v="0"/>
    <s v="No info"/>
    <n v="6860"/>
    <n v="9"/>
    <s v="Morning"/>
    <x v="0"/>
  </r>
  <r>
    <x v="0"/>
    <s v="9/05/2019"/>
    <s v="Mumbai"/>
    <s v="Hyderabad"/>
    <s v="BOM "/>
    <s v=" HYD"/>
    <m/>
    <m/>
    <m/>
    <s v="02:35"/>
    <s v="04:05"/>
    <n v="90"/>
    <n v="0"/>
    <s v="No info"/>
    <n v="2754"/>
    <n v="2"/>
    <s v="Night"/>
    <x v="27"/>
  </r>
  <r>
    <x v="4"/>
    <s v="9/06/2019"/>
    <s v="Delhi"/>
    <s v="Cochin"/>
    <s v="DEL "/>
    <s v=" HYD "/>
    <s v=" COK"/>
    <m/>
    <m/>
    <s v="07:05"/>
    <s v="22:30"/>
    <n v="925"/>
    <n v="1"/>
    <s v="No info"/>
    <n v="9646"/>
    <n v="7"/>
    <s v="Morning"/>
    <x v="20"/>
  </r>
  <r>
    <x v="1"/>
    <s v="27/05/2019"/>
    <s v="Chennai"/>
    <s v="Kolkata"/>
    <s v="MAA "/>
    <s v=" CCU"/>
    <m/>
    <m/>
    <m/>
    <s v="11:40"/>
    <s v="13:55"/>
    <n v="135"/>
    <n v="0"/>
    <s v="No info"/>
    <n v="4667"/>
    <n v="11"/>
    <s v="Morning"/>
    <x v="9"/>
  </r>
  <r>
    <x v="0"/>
    <s v="21/04/2019"/>
    <s v="Kolkata"/>
    <s v="Banglore"/>
    <s v="CCU "/>
    <s v=" BLR"/>
    <m/>
    <m/>
    <m/>
    <s v="15:30"/>
    <s v="18:05"/>
    <n v="155"/>
    <n v="0"/>
    <s v="No info"/>
    <n v="4804"/>
    <n v="15"/>
    <s v="Afternoon"/>
    <x v="5"/>
  </r>
  <r>
    <x v="0"/>
    <s v="09/03/2019"/>
    <s v="Banglore"/>
    <s v="New Delhi"/>
    <s v="BLR "/>
    <s v=" DEL"/>
    <m/>
    <m/>
    <m/>
    <s v="01:30"/>
    <s v="04:15"/>
    <n v="165"/>
    <n v="0"/>
    <s v="No info"/>
    <n v="4545"/>
    <n v="1"/>
    <s v="Night"/>
    <x v="0"/>
  </r>
  <r>
    <x v="2"/>
    <s v="01/03/2019"/>
    <s v="Banglore"/>
    <s v="New Delhi"/>
    <s v="BLR "/>
    <s v=" BOM "/>
    <s v=" DEL"/>
    <m/>
    <m/>
    <s v="22:50"/>
    <s v="20:20 02 Mar"/>
    <n v="1290"/>
    <n v="1"/>
    <s v="No info"/>
    <n v="25735"/>
    <n v="22"/>
    <s v="Night"/>
    <x v="6"/>
  </r>
  <r>
    <x v="2"/>
    <s v="21/03/2019"/>
    <s v="Delhi"/>
    <s v="Cochin"/>
    <s v="DEL "/>
    <s v=" JAI "/>
    <s v=" BOM "/>
    <s v=" COK"/>
    <m/>
    <s v="05:30"/>
    <s v="04:25 22 Mar"/>
    <n v="1375"/>
    <n v="2"/>
    <s v="No info"/>
    <n v="12647"/>
    <n v="5"/>
    <s v="Morning"/>
    <x v="29"/>
  </r>
  <r>
    <x v="2"/>
    <s v="1/05/2019"/>
    <s v="Kolkata"/>
    <s v="Banglore"/>
    <s v="CCU "/>
    <s v=" BOM "/>
    <s v=" BLR"/>
    <m/>
    <m/>
    <s v="14:05"/>
    <s v="08:15 02 May"/>
    <n v="1090"/>
    <n v="1"/>
    <s v="In-flight meal not included"/>
    <n v="8586"/>
    <n v="14"/>
    <s v="Afternoon"/>
    <x v="10"/>
  </r>
  <r>
    <x v="0"/>
    <s v="9/06/2019"/>
    <s v="Chennai"/>
    <s v="Kolkata"/>
    <s v="MAA "/>
    <s v=" CCU"/>
    <m/>
    <m/>
    <m/>
    <s v="22:05"/>
    <s v="00:25 10 Jun"/>
    <n v="140"/>
    <n v="0"/>
    <s v="No info"/>
    <n v="5277"/>
    <n v="22"/>
    <s v="Night"/>
    <x v="9"/>
  </r>
  <r>
    <x v="0"/>
    <s v="27/03/2019"/>
    <s v="Delhi"/>
    <s v="Cochin"/>
    <s v="DEL "/>
    <s v=" BOM "/>
    <s v=" COK"/>
    <m/>
    <m/>
    <s v="11:30"/>
    <s v="01:35 28 Mar"/>
    <n v="845"/>
    <n v="1"/>
    <s v="No info"/>
    <n v="6206"/>
    <n v="11"/>
    <s v="Morning"/>
    <x v="7"/>
  </r>
  <r>
    <x v="7"/>
    <s v="12/04/2019"/>
    <s v="Banglore"/>
    <s v="Delhi"/>
    <s v="BLR "/>
    <s v=" DEL"/>
    <m/>
    <m/>
    <m/>
    <s v="11:10"/>
    <s v="13:55"/>
    <n v="165"/>
    <n v="0"/>
    <s v="No info"/>
    <n v="4483"/>
    <n v="11"/>
    <s v="Morning"/>
    <x v="0"/>
  </r>
  <r>
    <x v="6"/>
    <s v="24/05/2019"/>
    <s v="Kolkata"/>
    <s v="Banglore"/>
    <s v="CCU "/>
    <s v=" DEL "/>
    <s v=" BLR"/>
    <m/>
    <m/>
    <s v="17:00"/>
    <s v="18:50 25 May"/>
    <n v="1550"/>
    <n v="1"/>
    <s v="No info"/>
    <n v="9870"/>
    <n v="17"/>
    <s v="Evening"/>
    <x v="23"/>
  </r>
  <r>
    <x v="3"/>
    <s v="27/06/2019"/>
    <s v="Kolkata"/>
    <s v="Banglore"/>
    <s v="CCU "/>
    <s v=" BLR"/>
    <m/>
    <m/>
    <m/>
    <s v="17:10"/>
    <s v="19:40"/>
    <n v="150"/>
    <n v="0"/>
    <s v="No check-in baggage included"/>
    <n v="3841"/>
    <n v="17"/>
    <s v="Evening"/>
    <x v="5"/>
  </r>
  <r>
    <x v="3"/>
    <s v="27/03/2019"/>
    <s v="Kolkata"/>
    <s v="Banglore"/>
    <s v="CCU "/>
    <s v=" BLR"/>
    <m/>
    <m/>
    <m/>
    <s v="09:00"/>
    <s v="11:30"/>
    <n v="150"/>
    <n v="0"/>
    <s v="No check-in baggage included"/>
    <n v="3815"/>
    <n v="9"/>
    <s v="Morning"/>
    <x v="5"/>
  </r>
  <r>
    <x v="0"/>
    <s v="24/03/2019"/>
    <s v="Banglore"/>
    <s v="New Delhi"/>
    <s v="BLR "/>
    <s v=" DEL"/>
    <m/>
    <m/>
    <m/>
    <s v="23:30"/>
    <s v="02:20 25 Mar"/>
    <n v="170"/>
    <n v="0"/>
    <s v="No info"/>
    <n v="6860"/>
    <n v="23"/>
    <s v="Night"/>
    <x v="0"/>
  </r>
  <r>
    <x v="2"/>
    <s v="1/05/2019"/>
    <s v="Kolkata"/>
    <s v="Banglore"/>
    <s v="CCU "/>
    <s v=" DEL "/>
    <s v=" BLR"/>
    <m/>
    <m/>
    <s v="20:25"/>
    <s v="10:55 02 May"/>
    <n v="870"/>
    <n v="1"/>
    <s v="No info"/>
    <n v="12121"/>
    <n v="20"/>
    <s v="Evening"/>
    <x v="23"/>
  </r>
  <r>
    <x v="2"/>
    <s v="27/03/2019"/>
    <s v="Delhi"/>
    <s v="Cochin"/>
    <s v="DEL "/>
    <s v=" BOM "/>
    <s v=" COK"/>
    <m/>
    <m/>
    <s v="09:55"/>
    <s v="18:50"/>
    <n v="535"/>
    <n v="1"/>
    <s v="In-flight meal not included"/>
    <n v="5963"/>
    <n v="9"/>
    <s v="Morning"/>
    <x v="7"/>
  </r>
  <r>
    <x v="3"/>
    <s v="6/06/2019"/>
    <s v="Banglore"/>
    <s v="Delhi"/>
    <s v="BLR "/>
    <s v=" DEL"/>
    <m/>
    <m/>
    <m/>
    <s v="05:55"/>
    <s v="08:35"/>
    <n v="160"/>
    <n v="0"/>
    <s v="No info"/>
    <n v="3625"/>
    <n v="5"/>
    <s v="Morning"/>
    <x v="0"/>
  </r>
  <r>
    <x v="3"/>
    <s v="15/06/2019"/>
    <s v="Kolkata"/>
    <s v="Banglore"/>
    <s v="CCU "/>
    <s v=" BLR"/>
    <m/>
    <m/>
    <m/>
    <s v="09:00"/>
    <s v="11:25"/>
    <n v="145"/>
    <n v="0"/>
    <s v="No check-in baggage included"/>
    <n v="3841"/>
    <n v="9"/>
    <s v="Morning"/>
    <x v="5"/>
  </r>
  <r>
    <x v="0"/>
    <s v="12/06/2019"/>
    <s v="Banglore"/>
    <s v="Delhi"/>
    <s v="BLR "/>
    <s v=" DEL"/>
    <m/>
    <m/>
    <m/>
    <s v="20:00"/>
    <s v="22:50"/>
    <n v="170"/>
    <n v="0"/>
    <s v="No info"/>
    <n v="4823"/>
    <n v="20"/>
    <s v="Evening"/>
    <x v="0"/>
  </r>
  <r>
    <x v="4"/>
    <s v="12/06/2019"/>
    <s v="Delhi"/>
    <s v="Cochin"/>
    <s v="DEL "/>
    <s v=" HYD "/>
    <s v=" COK"/>
    <m/>
    <m/>
    <s v="09:45"/>
    <s v="16:10"/>
    <n v="385"/>
    <n v="1"/>
    <s v="No info"/>
    <n v="9646"/>
    <n v="9"/>
    <s v="Morning"/>
    <x v="20"/>
  </r>
  <r>
    <x v="2"/>
    <s v="27/05/2019"/>
    <s v="Delhi"/>
    <s v="Cochin"/>
    <s v="DEL "/>
    <s v=" BOM "/>
    <s v=" COK"/>
    <m/>
    <m/>
    <s v="02:15"/>
    <s v="12:35"/>
    <n v="620"/>
    <n v="1"/>
    <s v="In-flight meal not included"/>
    <n v="10152"/>
    <n v="2"/>
    <s v="Night"/>
    <x v="7"/>
  </r>
  <r>
    <x v="0"/>
    <s v="3/06/2019"/>
    <s v="Delhi"/>
    <s v="Cochin"/>
    <s v="DEL "/>
    <s v=" HYD "/>
    <s v=" COK"/>
    <m/>
    <m/>
    <s v="06:50"/>
    <s v="22:30"/>
    <n v="940"/>
    <n v="1"/>
    <s v="No info"/>
    <n v="7514"/>
    <n v="6"/>
    <s v="Morning"/>
    <x v="20"/>
  </r>
  <r>
    <x v="2"/>
    <s v="06/03/2019"/>
    <s v="Banglore"/>
    <s v="New Delhi"/>
    <s v="BLR "/>
    <s v=" BOM "/>
    <s v=" DEL"/>
    <m/>
    <m/>
    <s v="07:00"/>
    <s v="18:25"/>
    <n v="685"/>
    <n v="1"/>
    <s v="No info"/>
    <n v="16736"/>
    <n v="7"/>
    <s v="Morning"/>
    <x v="6"/>
  </r>
  <r>
    <x v="2"/>
    <s v="6/05/2019"/>
    <s v="Kolkata"/>
    <s v="Banglore"/>
    <s v="CCU "/>
    <s v=" BOM "/>
    <s v=" BLR"/>
    <m/>
    <m/>
    <s v="18:55"/>
    <s v="10:05 07 May"/>
    <n v="910"/>
    <n v="1"/>
    <s v="No info"/>
    <n v="13584"/>
    <n v="18"/>
    <s v="Evening"/>
    <x v="10"/>
  </r>
  <r>
    <x v="1"/>
    <s v="21/05/2019"/>
    <s v="Kolkata"/>
    <s v="Banglore"/>
    <s v="CCU "/>
    <s v=" JAI "/>
    <s v=" BOM "/>
    <s v=" BLR"/>
    <m/>
    <s v="08:20"/>
    <s v="07:55 22 May"/>
    <n v="1415"/>
    <n v="2"/>
    <s v="No info"/>
    <n v="11222"/>
    <n v="8"/>
    <s v="Morning"/>
    <x v="36"/>
  </r>
  <r>
    <x v="0"/>
    <s v="1/05/2019"/>
    <s v="Chennai"/>
    <s v="Kolkata"/>
    <s v="MAA "/>
    <s v=" CCU"/>
    <m/>
    <m/>
    <m/>
    <s v="07:55"/>
    <s v="10:15"/>
    <n v="140"/>
    <n v="0"/>
    <s v="No info"/>
    <n v="3850"/>
    <n v="7"/>
    <s v="Morning"/>
    <x v="9"/>
  </r>
  <r>
    <x v="6"/>
    <s v="24/03/2019"/>
    <s v="Banglore"/>
    <s v="New Delhi"/>
    <s v="BLR "/>
    <s v=" DEL"/>
    <m/>
    <m/>
    <m/>
    <s v="12:00"/>
    <s v="14:40"/>
    <n v="160"/>
    <n v="0"/>
    <s v="No info"/>
    <n v="7608"/>
    <n v="12"/>
    <s v="Afternoon"/>
    <x v="0"/>
  </r>
  <r>
    <x v="2"/>
    <s v="12/05/2019"/>
    <s v="Kolkata"/>
    <s v="Banglore"/>
    <s v="CCU "/>
    <s v=" BOM "/>
    <s v=" BLR"/>
    <m/>
    <m/>
    <s v="20:00"/>
    <s v="16:20 13 May"/>
    <n v="1220"/>
    <n v="1"/>
    <s v="In-flight meal not included"/>
    <n v="10844"/>
    <n v="20"/>
    <s v="Evening"/>
    <x v="10"/>
  </r>
  <r>
    <x v="4"/>
    <s v="9/06/2019"/>
    <s v="Delhi"/>
    <s v="Cochin"/>
    <s v="DEL "/>
    <s v=" BOM "/>
    <s v=" COK"/>
    <m/>
    <m/>
    <s v="17:00"/>
    <s v="01:30 10 Jun"/>
    <n v="510"/>
    <n v="1"/>
    <s v="No info"/>
    <n v="7408"/>
    <n v="17"/>
    <s v="Evening"/>
    <x v="7"/>
  </r>
  <r>
    <x v="6"/>
    <s v="18/05/2019"/>
    <s v="Chennai"/>
    <s v="Kolkata"/>
    <s v="MAA "/>
    <s v=" CCU"/>
    <m/>
    <m/>
    <m/>
    <s v="07:05"/>
    <s v="09:20"/>
    <n v="135"/>
    <n v="0"/>
    <s v="No info"/>
    <n v="3687"/>
    <n v="7"/>
    <s v="Morning"/>
    <x v="9"/>
  </r>
  <r>
    <x v="3"/>
    <s v="3/03/2019"/>
    <s v="Delhi"/>
    <s v="Cochin"/>
    <s v="DEL "/>
    <s v=" BLR "/>
    <s v=" COK"/>
    <m/>
    <m/>
    <s v="16:35"/>
    <s v="22:50"/>
    <n v="375"/>
    <n v="1"/>
    <s v="No info"/>
    <n v="11726"/>
    <n v="16"/>
    <s v="Afternoon"/>
    <x v="8"/>
  </r>
  <r>
    <x v="2"/>
    <s v="6/05/2019"/>
    <s v="Kolkata"/>
    <s v="Banglore"/>
    <s v="CCU "/>
    <s v=" BOM "/>
    <s v=" BLR"/>
    <m/>
    <m/>
    <s v="06:30"/>
    <s v="09:20 07 May"/>
    <n v="1610"/>
    <n v="1"/>
    <s v="In-flight meal not included"/>
    <n v="9663"/>
    <n v="6"/>
    <s v="Morning"/>
    <x v="10"/>
  </r>
  <r>
    <x v="1"/>
    <s v="24/03/2019"/>
    <s v="Kolkata"/>
    <s v="Banglore"/>
    <s v="CCU "/>
    <s v=" DEL "/>
    <s v=" COK "/>
    <s v=" BLR"/>
    <m/>
    <s v="07:00"/>
    <s v="13:45 25 Mar"/>
    <n v="1845"/>
    <n v="2"/>
    <s v="No info"/>
    <n v="12829"/>
    <n v="7"/>
    <s v="Morning"/>
    <x v="54"/>
  </r>
  <r>
    <x v="0"/>
    <s v="27/06/2019"/>
    <s v="Delhi"/>
    <s v="Cochin"/>
    <s v="DEL "/>
    <s v=" BOM "/>
    <s v=" COK"/>
    <m/>
    <m/>
    <s v="16:00"/>
    <s v="21:00"/>
    <n v="300"/>
    <n v="1"/>
    <s v="No info"/>
    <n v="6069"/>
    <n v="16"/>
    <s v="Afternoon"/>
    <x v="7"/>
  </r>
  <r>
    <x v="2"/>
    <s v="12/06/2019"/>
    <s v="Kolkata"/>
    <s v="Banglore"/>
    <s v="CCU "/>
    <s v=" BOM "/>
    <s v=" BLR"/>
    <m/>
    <m/>
    <s v="16:30"/>
    <s v="19:50 13 Jun"/>
    <n v="1640"/>
    <n v="1"/>
    <s v="In-flight meal not included"/>
    <n v="8529"/>
    <n v="16"/>
    <s v="Afternoon"/>
    <x v="10"/>
  </r>
  <r>
    <x v="6"/>
    <s v="9/05/2019"/>
    <s v="Kolkata"/>
    <s v="Banglore"/>
    <s v="CCU "/>
    <s v=" DEL "/>
    <s v=" BLR"/>
    <m/>
    <m/>
    <s v="17:00"/>
    <s v="23:25"/>
    <n v="385"/>
    <n v="1"/>
    <s v="No info"/>
    <n v="8085"/>
    <n v="17"/>
    <s v="Evening"/>
    <x v="23"/>
  </r>
  <r>
    <x v="6"/>
    <s v="15/05/2019"/>
    <s v="Banglore"/>
    <s v="Delhi"/>
    <s v="BLR "/>
    <s v=" DEL"/>
    <m/>
    <m/>
    <m/>
    <s v="19:30"/>
    <s v="22:15"/>
    <n v="165"/>
    <n v="0"/>
    <s v="No info"/>
    <n v="4878"/>
    <n v="19"/>
    <s v="Evening"/>
    <x v="0"/>
  </r>
  <r>
    <x v="0"/>
    <s v="3/04/2019"/>
    <s v="Banglore"/>
    <s v="Delhi"/>
    <s v="BLR "/>
    <s v=" DEL"/>
    <m/>
    <m/>
    <m/>
    <s v="13:00"/>
    <s v="15:50"/>
    <n v="170"/>
    <n v="0"/>
    <s v="No info"/>
    <n v="4077"/>
    <n v="13"/>
    <s v="Afternoon"/>
    <x v="0"/>
  </r>
  <r>
    <x v="0"/>
    <s v="9/05/2019"/>
    <s v="Kolkata"/>
    <s v="Banglore"/>
    <s v="CCU "/>
    <s v=" PNQ "/>
    <s v=" BLR"/>
    <m/>
    <m/>
    <s v="21:00"/>
    <s v="02:15 10 May"/>
    <n v="315"/>
    <n v="1"/>
    <s v="No info"/>
    <n v="7605"/>
    <n v="21"/>
    <s v="Night"/>
    <x v="52"/>
  </r>
  <r>
    <x v="2"/>
    <s v="15/06/2019"/>
    <s v="Delhi"/>
    <s v="Cochin"/>
    <s v="DEL "/>
    <s v=" JAI "/>
    <s v=" BOM "/>
    <s v=" COK"/>
    <m/>
    <s v="05:30"/>
    <s v="04:25 16 Jun"/>
    <n v="1375"/>
    <n v="2"/>
    <s v="No info"/>
    <n v="13014"/>
    <n v="5"/>
    <s v="Morning"/>
    <x v="29"/>
  </r>
  <r>
    <x v="0"/>
    <s v="3/03/2019"/>
    <s v="Delhi"/>
    <s v="Cochin"/>
    <s v="DEL "/>
    <s v=" HYD "/>
    <s v=" COK"/>
    <m/>
    <m/>
    <s v="07:35"/>
    <s v="22:20"/>
    <n v="885"/>
    <n v="1"/>
    <s v="No info"/>
    <n v="11600"/>
    <n v="7"/>
    <s v="Morning"/>
    <x v="20"/>
  </r>
  <r>
    <x v="2"/>
    <s v="12/05/2019"/>
    <s v="Kolkata"/>
    <s v="Banglore"/>
    <s v="CCU "/>
    <s v=" DEL "/>
    <s v=" BLR"/>
    <m/>
    <m/>
    <s v="17:00"/>
    <s v="09:45 13 May"/>
    <n v="1005"/>
    <n v="1"/>
    <s v="No info"/>
    <n v="14151"/>
    <n v="17"/>
    <s v="Evening"/>
    <x v="23"/>
  </r>
  <r>
    <x v="1"/>
    <s v="24/06/2019"/>
    <s v="Delhi"/>
    <s v="Cochin"/>
    <s v="DEL "/>
    <s v=" HYD "/>
    <s v=" BOM "/>
    <s v=" COK"/>
    <m/>
    <s v="13:15"/>
    <s v="07:40 25 Jun"/>
    <n v="1105"/>
    <n v="2"/>
    <s v="No info"/>
    <n v="12497"/>
    <n v="13"/>
    <s v="Afternoon"/>
    <x v="50"/>
  </r>
  <r>
    <x v="2"/>
    <s v="6/03/2019"/>
    <s v="Delhi"/>
    <s v="Cochin"/>
    <s v="DEL "/>
    <s v=" BOM "/>
    <s v=" COK"/>
    <m/>
    <m/>
    <s v="02:15"/>
    <s v="18:50"/>
    <n v="995"/>
    <n v="1"/>
    <s v="No info"/>
    <n v="17024"/>
    <n v="2"/>
    <s v="Night"/>
    <x v="7"/>
  </r>
  <r>
    <x v="3"/>
    <s v="9/03/2019"/>
    <s v="Chennai"/>
    <s v="Kolkata"/>
    <s v="MAA "/>
    <s v=" CCU"/>
    <m/>
    <m/>
    <m/>
    <s v="09:30"/>
    <s v="12:05"/>
    <n v="155"/>
    <n v="0"/>
    <s v="No info"/>
    <n v="6300"/>
    <n v="9"/>
    <s v="Morning"/>
    <x v="9"/>
  </r>
  <r>
    <x v="4"/>
    <s v="6/03/2019"/>
    <s v="Delhi"/>
    <s v="Cochin"/>
    <s v="DEL "/>
    <s v=" BOM "/>
    <s v=" COK"/>
    <m/>
    <m/>
    <s v="17:45"/>
    <s v="01:35 07 Mar"/>
    <n v="470"/>
    <n v="1"/>
    <s v="No info"/>
    <n v="15147"/>
    <n v="17"/>
    <s v="Evening"/>
    <x v="7"/>
  </r>
  <r>
    <x v="4"/>
    <s v="1/06/2019"/>
    <s v="Delhi"/>
    <s v="Cochin"/>
    <s v="DEL "/>
    <s v=" BOM "/>
    <s v=" COK"/>
    <m/>
    <m/>
    <s v="12:50"/>
    <s v="01:30 02 Jun"/>
    <n v="760"/>
    <n v="1"/>
    <s v="No info"/>
    <n v="6795"/>
    <n v="12"/>
    <s v="Afternoon"/>
    <x v="7"/>
  </r>
  <r>
    <x v="0"/>
    <s v="3/03/2019"/>
    <s v="Mumbai"/>
    <s v="Hyderabad"/>
    <s v="BOM "/>
    <s v=" HYD"/>
    <m/>
    <m/>
    <m/>
    <s v="19:05"/>
    <s v="20:30"/>
    <n v="85"/>
    <n v="0"/>
    <s v="No info"/>
    <n v="5755"/>
    <n v="19"/>
    <s v="Evening"/>
    <x v="27"/>
  </r>
  <r>
    <x v="1"/>
    <s v="12/05/2019"/>
    <s v="Kolkata"/>
    <s v="Banglore"/>
    <s v="CCU "/>
    <s v=" DEL "/>
    <s v=" BLR"/>
    <m/>
    <m/>
    <s v="20:30"/>
    <s v="16:15 13 May"/>
    <n v="1185"/>
    <n v="1"/>
    <s v="No info"/>
    <n v="10203"/>
    <n v="20"/>
    <s v="Evening"/>
    <x v="23"/>
  </r>
  <r>
    <x v="2"/>
    <s v="6/06/2019"/>
    <s v="Delhi"/>
    <s v="Cochin"/>
    <s v="DEL "/>
    <s v=" BOM "/>
    <s v=" COK"/>
    <m/>
    <m/>
    <s v="11:30"/>
    <s v="04:25 07 Jun"/>
    <n v="1015"/>
    <n v="1"/>
    <s v="No info"/>
    <n v="14714"/>
    <n v="11"/>
    <s v="Morning"/>
    <x v="7"/>
  </r>
  <r>
    <x v="0"/>
    <s v="18/03/2019"/>
    <s v="Banglore"/>
    <s v="New Delhi"/>
    <s v="BLR "/>
    <s v=" DEL"/>
    <m/>
    <m/>
    <m/>
    <s v="22:20"/>
    <s v="01:10 19 Mar"/>
    <n v="170"/>
    <n v="0"/>
    <s v="No info"/>
    <n v="4545"/>
    <n v="22"/>
    <s v="Night"/>
    <x v="0"/>
  </r>
  <r>
    <x v="2"/>
    <s v="15/05/2019"/>
    <s v="Kolkata"/>
    <s v="Banglore"/>
    <s v="CCU "/>
    <s v=" BOM "/>
    <s v=" BLR"/>
    <m/>
    <m/>
    <s v="06:30"/>
    <s v="20:45"/>
    <n v="855"/>
    <n v="1"/>
    <s v="No info"/>
    <n v="14781"/>
    <n v="6"/>
    <s v="Morning"/>
    <x v="10"/>
  </r>
  <r>
    <x v="1"/>
    <s v="12/03/2019"/>
    <s v="Banglore"/>
    <s v="New Delhi"/>
    <s v="BLR "/>
    <s v=" TRV "/>
    <s v=" COK "/>
    <s v=" DEL"/>
    <m/>
    <s v="07:30"/>
    <s v="11:05 13 Mar"/>
    <n v="1655"/>
    <n v="2"/>
    <s v="No info"/>
    <n v="11602"/>
    <n v="7"/>
    <s v="Morning"/>
    <x v="104"/>
  </r>
  <r>
    <x v="0"/>
    <s v="6/05/2019"/>
    <s v="Mumbai"/>
    <s v="Hyderabad"/>
    <s v="BOM "/>
    <s v=" HYD"/>
    <m/>
    <m/>
    <m/>
    <s v="06:25"/>
    <s v="07:55"/>
    <n v="90"/>
    <n v="0"/>
    <s v="No info"/>
    <n v="4049"/>
    <n v="6"/>
    <s v="Morning"/>
    <x v="27"/>
  </r>
  <r>
    <x v="2"/>
    <s v="9/05/2019"/>
    <s v="Delhi"/>
    <s v="Cochin"/>
    <s v="DEL "/>
    <s v=" JAI "/>
    <s v=" BOM "/>
    <s v=" COK"/>
    <m/>
    <s v="05:30"/>
    <s v="04:25 10 May"/>
    <n v="1375"/>
    <n v="2"/>
    <s v="In-flight meal not included"/>
    <n v="13029"/>
    <n v="5"/>
    <s v="Morning"/>
    <x v="29"/>
  </r>
  <r>
    <x v="2"/>
    <s v="9/06/2019"/>
    <s v="Kolkata"/>
    <s v="Banglore"/>
    <s v="CCU "/>
    <s v=" BOM "/>
    <s v=" BLR"/>
    <m/>
    <m/>
    <s v="08:25"/>
    <s v="20:45"/>
    <n v="740"/>
    <n v="1"/>
    <s v="No info"/>
    <n v="14571"/>
    <n v="8"/>
    <s v="Morning"/>
    <x v="10"/>
  </r>
  <r>
    <x v="1"/>
    <s v="9/06/2019"/>
    <s v="Banglore"/>
    <s v="Delhi"/>
    <s v="BLR "/>
    <s v=" DEL"/>
    <m/>
    <m/>
    <m/>
    <s v="06:10"/>
    <s v="08:55"/>
    <n v="165"/>
    <n v="0"/>
    <s v="No info"/>
    <n v="6961"/>
    <n v="6"/>
    <s v="Morning"/>
    <x v="0"/>
  </r>
  <r>
    <x v="3"/>
    <s v="15/05/2019"/>
    <s v="Kolkata"/>
    <s v="Banglore"/>
    <s v="CCU "/>
    <s v=" PNQ "/>
    <s v=" BLR"/>
    <m/>
    <m/>
    <s v="08:35"/>
    <s v="17:15"/>
    <n v="520"/>
    <n v="1"/>
    <s v="No info"/>
    <n v="6381"/>
    <n v="8"/>
    <s v="Morning"/>
    <x v="52"/>
  </r>
  <r>
    <x v="3"/>
    <s v="1/04/2019"/>
    <s v="Kolkata"/>
    <s v="Banglore"/>
    <s v="CCU "/>
    <s v=" BLR"/>
    <m/>
    <m/>
    <m/>
    <s v="06:55"/>
    <s v="09:30"/>
    <n v="155"/>
    <n v="0"/>
    <s v="No check-in baggage included"/>
    <n v="3841"/>
    <n v="6"/>
    <s v="Morning"/>
    <x v="5"/>
  </r>
  <r>
    <x v="2"/>
    <s v="21/03/2019"/>
    <s v="Delhi"/>
    <s v="Cochin"/>
    <s v="DEL "/>
    <s v=" IXC "/>
    <s v=" BOM "/>
    <s v=" COK"/>
    <m/>
    <s v="06:20"/>
    <s v="04:25 22 Mar"/>
    <n v="1325"/>
    <n v="2"/>
    <s v="No info"/>
    <n v="11538"/>
    <n v="6"/>
    <s v="Morning"/>
    <x v="76"/>
  </r>
  <r>
    <x v="6"/>
    <s v="6/05/2019"/>
    <s v="Kolkata"/>
    <s v="Banglore"/>
    <s v="CCU "/>
    <s v=" DEL "/>
    <s v=" BLR"/>
    <m/>
    <m/>
    <s v="20:20"/>
    <s v="20:20 07 May"/>
    <n v="1440"/>
    <n v="1"/>
    <s v="No info"/>
    <n v="8610"/>
    <n v="20"/>
    <s v="Evening"/>
    <x v="23"/>
  </r>
  <r>
    <x v="1"/>
    <s v="6/03/2019"/>
    <s v="Delhi"/>
    <s v="Cochin"/>
    <s v="DEL "/>
    <s v=" HYD "/>
    <s v=" BOM "/>
    <s v=" COK"/>
    <m/>
    <s v="07:05"/>
    <s v="19:15 07 Mar"/>
    <n v="2170"/>
    <n v="2"/>
    <s v="No info"/>
    <n v="11552"/>
    <n v="7"/>
    <s v="Morning"/>
    <x v="50"/>
  </r>
  <r>
    <x v="4"/>
    <s v="1/06/2019"/>
    <s v="Delhi"/>
    <s v="Cochin"/>
    <s v="DEL "/>
    <s v=" BOM "/>
    <s v=" COK"/>
    <m/>
    <m/>
    <s v="07:00"/>
    <s v="21:00"/>
    <n v="840"/>
    <n v="1"/>
    <s v="No info"/>
    <n v="7408"/>
    <n v="7"/>
    <s v="Morning"/>
    <x v="7"/>
  </r>
  <r>
    <x v="2"/>
    <s v="27/06/2019"/>
    <s v="Delhi"/>
    <s v="Cochin"/>
    <s v="DEL "/>
    <s v=" BOM "/>
    <s v=" COK"/>
    <m/>
    <m/>
    <s v="19:45"/>
    <s v="12:35 28 Jun"/>
    <n v="1010"/>
    <n v="1"/>
    <s v="In-flight meal not included"/>
    <n v="10262"/>
    <n v="19"/>
    <s v="Evening"/>
    <x v="7"/>
  </r>
  <r>
    <x v="1"/>
    <s v="6/05/2019"/>
    <s v="Kolkata"/>
    <s v="Banglore"/>
    <s v="CCU "/>
    <s v=" IXR "/>
    <s v=" DEL "/>
    <s v=" BLR"/>
    <m/>
    <s v="05:50"/>
    <s v="08:55 07 May"/>
    <n v="1625"/>
    <n v="2"/>
    <s v="No info"/>
    <n v="10991"/>
    <n v="5"/>
    <s v="Morning"/>
    <x v="40"/>
  </r>
  <r>
    <x v="4"/>
    <s v="9/06/2019"/>
    <s v="Delhi"/>
    <s v="Cochin"/>
    <s v="DEL "/>
    <s v=" BOM "/>
    <s v=" COK"/>
    <m/>
    <m/>
    <s v="18:15"/>
    <s v="01:30 10 Jun"/>
    <n v="435"/>
    <n v="1"/>
    <s v="No info"/>
    <n v="13587"/>
    <n v="18"/>
    <s v="Evening"/>
    <x v="7"/>
  </r>
  <r>
    <x v="1"/>
    <s v="15/05/2019"/>
    <s v="Delhi"/>
    <s v="Cochin"/>
    <s v="DEL "/>
    <s v=" MAA "/>
    <s v=" COK"/>
    <m/>
    <m/>
    <s v="12:30"/>
    <s v="09:25 16 May"/>
    <n v="1255"/>
    <n v="1"/>
    <s v="No info"/>
    <n v="7480"/>
    <n v="12"/>
    <s v="Afternoon"/>
    <x v="26"/>
  </r>
  <r>
    <x v="0"/>
    <s v="09/03/2019"/>
    <s v="Banglore"/>
    <s v="New Delhi"/>
    <s v="BLR "/>
    <s v=" IDR "/>
    <s v=" DEL"/>
    <m/>
    <m/>
    <s v="17:55"/>
    <s v="22:55"/>
    <n v="300"/>
    <n v="1"/>
    <s v="No info"/>
    <n v="6351"/>
    <n v="17"/>
    <s v="Evening"/>
    <x v="105"/>
  </r>
  <r>
    <x v="4"/>
    <s v="27/05/2019"/>
    <s v="Delhi"/>
    <s v="Cochin"/>
    <s v="DEL "/>
    <s v=" BOM "/>
    <s v=" COK"/>
    <m/>
    <m/>
    <s v="14:00"/>
    <s v="21:00"/>
    <n v="420"/>
    <n v="1"/>
    <s v="In-flight meal not included"/>
    <n v="7153"/>
    <n v="14"/>
    <s v="Afternoon"/>
    <x v="7"/>
  </r>
  <r>
    <x v="7"/>
    <s v="6/05/2019"/>
    <s v="Kolkata"/>
    <s v="Banglore"/>
    <s v="CCU "/>
    <s v=" BLR"/>
    <m/>
    <m/>
    <m/>
    <s v="19:55"/>
    <s v="22:25"/>
    <n v="150"/>
    <n v="0"/>
    <s v="No info"/>
    <n v="4409"/>
    <n v="19"/>
    <s v="Evening"/>
    <x v="5"/>
  </r>
  <r>
    <x v="0"/>
    <s v="15/05/2019"/>
    <s v="Kolkata"/>
    <s v="Banglore"/>
    <s v="CCU "/>
    <s v=" PNQ "/>
    <s v=" BLR"/>
    <m/>
    <m/>
    <s v="21:00"/>
    <s v="02:15 16 May"/>
    <n v="315"/>
    <n v="1"/>
    <s v="No info"/>
    <n v="7228"/>
    <n v="21"/>
    <s v="Night"/>
    <x v="52"/>
  </r>
  <r>
    <x v="4"/>
    <s v="27/03/2019"/>
    <s v="Delhi"/>
    <s v="Cochin"/>
    <s v="DEL "/>
    <s v=" BOM "/>
    <s v=" COK"/>
    <m/>
    <m/>
    <s v="08:00"/>
    <s v="18:50"/>
    <n v="650"/>
    <n v="1"/>
    <s v="No info"/>
    <n v="11667"/>
    <n v="8"/>
    <s v="Morning"/>
    <x v="7"/>
  </r>
  <r>
    <x v="3"/>
    <s v="12/06/2019"/>
    <s v="Kolkata"/>
    <s v="Banglore"/>
    <s v="CCU "/>
    <s v=" MAA "/>
    <s v=" BLR"/>
    <m/>
    <m/>
    <s v="15:05"/>
    <s v="20:20"/>
    <n v="315"/>
    <n v="1"/>
    <s v="No info"/>
    <n v="4649"/>
    <n v="15"/>
    <s v="Afternoon"/>
    <x v="19"/>
  </r>
  <r>
    <x v="1"/>
    <s v="9/05/2019"/>
    <s v="Kolkata"/>
    <s v="Banglore"/>
    <s v="CCU "/>
    <s v=" BOM "/>
    <s v=" COK "/>
    <s v=" BLR"/>
    <m/>
    <s v="16:50"/>
    <s v="13:45 10 May"/>
    <n v="1255"/>
    <n v="2"/>
    <s v="No info"/>
    <n v="12592"/>
    <n v="16"/>
    <s v="Afternoon"/>
    <x v="46"/>
  </r>
  <r>
    <x v="4"/>
    <s v="12/06/2019"/>
    <s v="Delhi"/>
    <s v="Cochin"/>
    <s v="DEL "/>
    <s v=" BOM "/>
    <s v=" COK"/>
    <m/>
    <m/>
    <s v="10:20"/>
    <s v="19:00"/>
    <n v="520"/>
    <n v="1"/>
    <s v="No info"/>
    <n v="11789"/>
    <n v="10"/>
    <s v="Morning"/>
    <x v="7"/>
  </r>
  <r>
    <x v="1"/>
    <s v="1/06/2019"/>
    <s v="Chennai"/>
    <s v="Kolkata"/>
    <s v="MAA "/>
    <s v=" CCU"/>
    <m/>
    <m/>
    <m/>
    <s v="11:40"/>
    <s v="13:55"/>
    <n v="135"/>
    <n v="0"/>
    <s v="No info"/>
    <n v="4667"/>
    <n v="11"/>
    <s v="Morning"/>
    <x v="9"/>
  </r>
  <r>
    <x v="7"/>
    <s v="21/05/2019"/>
    <s v="Kolkata"/>
    <s v="Banglore"/>
    <s v="CCU "/>
    <s v=" DEL "/>
    <s v=" BLR"/>
    <m/>
    <m/>
    <s v="22:40"/>
    <s v="10:40 22 May"/>
    <n v="720"/>
    <n v="1"/>
    <s v="No info"/>
    <n v="9719"/>
    <n v="22"/>
    <s v="Night"/>
    <x v="23"/>
  </r>
  <r>
    <x v="1"/>
    <s v="27/03/2019"/>
    <s v="Delhi"/>
    <s v="Cochin"/>
    <s v="DEL "/>
    <s v=" BOM "/>
    <s v=" COK"/>
    <m/>
    <m/>
    <s v="13:00"/>
    <s v="19:15"/>
    <n v="375"/>
    <n v="1"/>
    <s v="No info"/>
    <n v="6902"/>
    <n v="13"/>
    <s v="Afternoon"/>
    <x v="7"/>
  </r>
  <r>
    <x v="2"/>
    <s v="21/05/2019"/>
    <s v="Kolkata"/>
    <s v="Banglore"/>
    <s v="CCU "/>
    <s v=" BOM "/>
    <s v=" BLR"/>
    <m/>
    <m/>
    <s v="20:00"/>
    <s v="04:40 22 May"/>
    <n v="520"/>
    <n v="1"/>
    <s v="No info"/>
    <n v="14781"/>
    <n v="20"/>
    <s v="Evening"/>
    <x v="10"/>
  </r>
  <r>
    <x v="2"/>
    <s v="18/05/2019"/>
    <s v="Kolkata"/>
    <s v="Banglore"/>
    <s v="CCU "/>
    <s v=" BOM "/>
    <s v=" BLR"/>
    <m/>
    <m/>
    <s v="08:25"/>
    <s v="22:35"/>
    <n v="850"/>
    <n v="1"/>
    <s v="In-flight meal not included"/>
    <n v="10844"/>
    <n v="8"/>
    <s v="Morning"/>
    <x v="10"/>
  </r>
  <r>
    <x v="1"/>
    <s v="24/03/2019"/>
    <s v="Kolkata"/>
    <s v="Banglore"/>
    <s v="CCU "/>
    <s v=" IXZ "/>
    <s v=" MAA "/>
    <s v=" BLR"/>
    <m/>
    <s v="05:40"/>
    <s v="14:35 25 Mar"/>
    <n v="1975"/>
    <n v="2"/>
    <s v="No info"/>
    <n v="11522"/>
    <n v="5"/>
    <s v="Morning"/>
    <x v="106"/>
  </r>
  <r>
    <x v="1"/>
    <s v="21/04/2019"/>
    <s v="Banglore"/>
    <s v="Delhi"/>
    <s v="BLR "/>
    <s v=" DEL"/>
    <m/>
    <m/>
    <m/>
    <s v="13:20"/>
    <s v="16:10"/>
    <n v="170"/>
    <n v="0"/>
    <s v="No info"/>
    <n v="6121"/>
    <n v="13"/>
    <s v="Afternoon"/>
    <x v="0"/>
  </r>
  <r>
    <x v="6"/>
    <s v="6/06/2019"/>
    <s v="Kolkata"/>
    <s v="Banglore"/>
    <s v="CCU "/>
    <s v=" DEL "/>
    <s v=" BLR"/>
    <m/>
    <m/>
    <s v="17:00"/>
    <s v="23:25"/>
    <n v="385"/>
    <n v="1"/>
    <s v="No info"/>
    <n v="8610"/>
    <n v="17"/>
    <s v="Evening"/>
    <x v="23"/>
  </r>
  <r>
    <x v="7"/>
    <s v="24/03/2019"/>
    <s v="Kolkata"/>
    <s v="Banglore"/>
    <s v="CCU "/>
    <s v=" BLR"/>
    <m/>
    <m/>
    <m/>
    <s v="22:50"/>
    <s v="01:20 25 Mar"/>
    <n v="150"/>
    <n v="0"/>
    <s v="No info"/>
    <n v="5620"/>
    <n v="22"/>
    <s v="Night"/>
    <x v="5"/>
  </r>
  <r>
    <x v="0"/>
    <s v="27/05/2019"/>
    <s v="Kolkata"/>
    <s v="Banglore"/>
    <s v="CCU "/>
    <s v=" BLR"/>
    <m/>
    <m/>
    <m/>
    <s v="15:15"/>
    <s v="17:45"/>
    <n v="150"/>
    <n v="0"/>
    <s v="No info"/>
    <n v="4804"/>
    <n v="15"/>
    <s v="Afternoon"/>
    <x v="5"/>
  </r>
  <r>
    <x v="4"/>
    <s v="27/05/2019"/>
    <s v="Delhi"/>
    <s v="Cochin"/>
    <s v="DEL "/>
    <s v=" BOM "/>
    <s v=" COK"/>
    <m/>
    <m/>
    <s v="10:20"/>
    <s v="21:00"/>
    <n v="640"/>
    <n v="1"/>
    <s v="No info"/>
    <n v="7005"/>
    <n v="10"/>
    <s v="Morning"/>
    <x v="7"/>
  </r>
  <r>
    <x v="2"/>
    <s v="1/05/2019"/>
    <s v="Delhi"/>
    <s v="Cochin"/>
    <s v="DEL "/>
    <s v=" AMD "/>
    <s v=" BOM "/>
    <s v=" COK"/>
    <m/>
    <s v="23:05"/>
    <s v="19:00 02 May"/>
    <n v="1195"/>
    <n v="2"/>
    <s v="No info"/>
    <n v="15129"/>
    <n v="23"/>
    <s v="Night"/>
    <x v="11"/>
  </r>
  <r>
    <x v="2"/>
    <s v="24/05/2019"/>
    <s v="Kolkata"/>
    <s v="Banglore"/>
    <s v="CCU "/>
    <s v=" BOM "/>
    <s v=" BLR"/>
    <m/>
    <m/>
    <s v="20:00"/>
    <s v="04:40 25 May"/>
    <n v="520"/>
    <n v="1"/>
    <s v="In-flight meal not included"/>
    <n v="8586"/>
    <n v="20"/>
    <s v="Evening"/>
    <x v="10"/>
  </r>
  <r>
    <x v="4"/>
    <s v="18/05/2019"/>
    <s v="Delhi"/>
    <s v="Cochin"/>
    <s v="DEL "/>
    <s v=" BOM "/>
    <s v=" COK"/>
    <m/>
    <m/>
    <s v="08:00"/>
    <s v="19:00"/>
    <n v="660"/>
    <n v="1"/>
    <s v="No info"/>
    <n v="10197"/>
    <n v="8"/>
    <s v="Morning"/>
    <x v="7"/>
  </r>
  <r>
    <x v="4"/>
    <s v="27/03/2019"/>
    <s v="Delhi"/>
    <s v="Cochin"/>
    <s v="DEL "/>
    <s v=" BOM "/>
    <s v=" COK"/>
    <m/>
    <m/>
    <s v="09:10"/>
    <s v="19:15"/>
    <n v="605"/>
    <n v="1"/>
    <s v="No info"/>
    <n v="10667"/>
    <n v="9"/>
    <s v="Morning"/>
    <x v="7"/>
  </r>
  <r>
    <x v="0"/>
    <s v="12/06/2019"/>
    <s v="Kolkata"/>
    <s v="Banglore"/>
    <s v="CCU "/>
    <s v=" PAT "/>
    <s v=" BLR"/>
    <m/>
    <m/>
    <s v="09:20"/>
    <s v="14:15"/>
    <n v="295"/>
    <n v="1"/>
    <s v="No info"/>
    <n v="11160"/>
    <n v="9"/>
    <s v="Morning"/>
    <x v="77"/>
  </r>
  <r>
    <x v="1"/>
    <s v="27/05/2019"/>
    <s v="Delhi"/>
    <s v="Cochin"/>
    <s v="DEL "/>
    <s v=" LKO "/>
    <s v=" BOM "/>
    <s v=" COK"/>
    <m/>
    <s v="12:20"/>
    <s v="19:15 28 May"/>
    <n v="1855"/>
    <n v="2"/>
    <s v="No info"/>
    <n v="12488"/>
    <n v="12"/>
    <s v="Afternoon"/>
    <x v="2"/>
  </r>
  <r>
    <x v="2"/>
    <s v="18/05/2019"/>
    <s v="Kolkata"/>
    <s v="Banglore"/>
    <s v="CCU "/>
    <s v=" BOM "/>
    <s v=" BLR"/>
    <m/>
    <m/>
    <s v="08:25"/>
    <s v="19:50"/>
    <n v="685"/>
    <n v="1"/>
    <s v="In-flight meal not included"/>
    <n v="10844"/>
    <n v="8"/>
    <s v="Morning"/>
    <x v="10"/>
  </r>
  <r>
    <x v="1"/>
    <s v="3/06/2019"/>
    <s v="Delhi"/>
    <s v="Cochin"/>
    <s v="DEL "/>
    <s v=" AMD "/>
    <s v=" BOM "/>
    <s v=" COK"/>
    <m/>
    <s v="16:40"/>
    <s v="19:15 04 Jun"/>
    <n v="1595"/>
    <n v="2"/>
    <s v="No info"/>
    <n v="9968"/>
    <n v="16"/>
    <s v="Afternoon"/>
    <x v="11"/>
  </r>
  <r>
    <x v="2"/>
    <s v="18/05/2019"/>
    <s v="Banglore"/>
    <s v="Delhi"/>
    <s v="BLR "/>
    <s v=" DEL"/>
    <m/>
    <m/>
    <m/>
    <s v="18:55"/>
    <s v="22:00"/>
    <n v="185"/>
    <n v="0"/>
    <s v="In-flight meal not included"/>
    <n v="5198"/>
    <n v="18"/>
    <s v="Evening"/>
    <x v="0"/>
  </r>
  <r>
    <x v="2"/>
    <s v="1/05/2019"/>
    <s v="Kolkata"/>
    <s v="Banglore"/>
    <s v="CCU "/>
    <s v=" BOM "/>
    <s v=" BLR"/>
    <m/>
    <m/>
    <s v="14:05"/>
    <s v="04:40 02 May"/>
    <n v="875"/>
    <n v="1"/>
    <s v="In-flight meal not included"/>
    <n v="8586"/>
    <n v="14"/>
    <s v="Afternoon"/>
    <x v="10"/>
  </r>
  <r>
    <x v="0"/>
    <s v="18/05/2019"/>
    <s v="Chennai"/>
    <s v="Kolkata"/>
    <s v="MAA "/>
    <s v=" CCU"/>
    <m/>
    <m/>
    <m/>
    <s v="11:35"/>
    <s v="14:00"/>
    <n v="145"/>
    <n v="0"/>
    <s v="No info"/>
    <n v="4332"/>
    <n v="11"/>
    <s v="Morning"/>
    <x v="9"/>
  </r>
  <r>
    <x v="0"/>
    <s v="6/05/2019"/>
    <s v="Kolkata"/>
    <s v="Banglore"/>
    <s v="CCU "/>
    <s v=" MAA "/>
    <s v=" BLR"/>
    <m/>
    <m/>
    <s v="08:10"/>
    <s v="13:00"/>
    <n v="290"/>
    <n v="1"/>
    <s v="No info"/>
    <n v="5069"/>
    <n v="8"/>
    <s v="Morning"/>
    <x v="19"/>
  </r>
  <r>
    <x v="2"/>
    <s v="6/05/2019"/>
    <s v="Banglore"/>
    <s v="Delhi"/>
    <s v="BLR "/>
    <s v=" DEL"/>
    <m/>
    <m/>
    <m/>
    <s v="08:20"/>
    <s v="11:20"/>
    <n v="180"/>
    <n v="0"/>
    <s v="In-flight meal not included"/>
    <n v="4544"/>
    <n v="8"/>
    <s v="Morning"/>
    <x v="0"/>
  </r>
  <r>
    <x v="4"/>
    <s v="3/03/2019"/>
    <s v="Delhi"/>
    <s v="Cochin"/>
    <s v="DEL "/>
    <s v=" BOM "/>
    <s v=" COK"/>
    <m/>
    <m/>
    <s v="04:00"/>
    <s v="15:30"/>
    <n v="690"/>
    <n v="1"/>
    <s v="No info"/>
    <n v="14973"/>
    <n v="4"/>
    <s v="Night"/>
    <x v="7"/>
  </r>
  <r>
    <x v="1"/>
    <s v="12/03/2019"/>
    <s v="Banglore"/>
    <s v="New Delhi"/>
    <s v="BLR "/>
    <s v=" BOM "/>
    <s v=" IDR "/>
    <s v=" GWL "/>
    <s v=" DEL"/>
    <s v="06:45"/>
    <s v="18:05 13 Mar"/>
    <n v="2120"/>
    <n v="3"/>
    <s v="No info"/>
    <n v="13387"/>
    <n v="6"/>
    <s v="Morning"/>
    <x v="95"/>
  </r>
  <r>
    <x v="3"/>
    <s v="9/06/2019"/>
    <s v="Banglore"/>
    <s v="Delhi"/>
    <s v="BLR "/>
    <s v=" DEL"/>
    <m/>
    <m/>
    <m/>
    <s v="05:55"/>
    <s v="08:35"/>
    <n v="160"/>
    <n v="0"/>
    <s v="No info"/>
    <n v="3625"/>
    <n v="5"/>
    <s v="Morning"/>
    <x v="0"/>
  </r>
  <r>
    <x v="2"/>
    <s v="24/05/2019"/>
    <s v="Kolkata"/>
    <s v="Banglore"/>
    <s v="CCU "/>
    <s v=" DEL "/>
    <s v=" BLR"/>
    <m/>
    <m/>
    <s v="09:35"/>
    <s v="14:25 25 May"/>
    <n v="1730"/>
    <n v="1"/>
    <s v="In-flight meal not included"/>
    <n v="10703"/>
    <n v="9"/>
    <s v="Morning"/>
    <x v="23"/>
  </r>
  <r>
    <x v="0"/>
    <s v="24/03/2019"/>
    <s v="Kolkata"/>
    <s v="Banglore"/>
    <s v="CCU "/>
    <s v=" BLR"/>
    <m/>
    <m/>
    <m/>
    <s v="15:10"/>
    <s v="17:45"/>
    <n v="155"/>
    <n v="0"/>
    <s v="No info"/>
    <n v="7615"/>
    <n v="15"/>
    <s v="Afternoon"/>
    <x v="5"/>
  </r>
  <r>
    <x v="0"/>
    <s v="27/05/2019"/>
    <s v="Banglore"/>
    <s v="Delhi"/>
    <s v="BLR "/>
    <s v=" DEL"/>
    <m/>
    <m/>
    <m/>
    <s v="18:25"/>
    <s v="21:20"/>
    <n v="175"/>
    <n v="0"/>
    <s v="No info"/>
    <n v="4823"/>
    <n v="18"/>
    <s v="Evening"/>
    <x v="0"/>
  </r>
  <r>
    <x v="2"/>
    <s v="06/03/2019"/>
    <s v="Banglore"/>
    <s v="New Delhi"/>
    <s v="BLR "/>
    <s v=" BOM "/>
    <s v=" DEL"/>
    <m/>
    <m/>
    <s v="11:40"/>
    <s v="05:05 07 Mar"/>
    <n v="1045"/>
    <n v="1"/>
    <s v="No info"/>
    <n v="16736"/>
    <n v="11"/>
    <s v="Morning"/>
    <x v="6"/>
  </r>
  <r>
    <x v="2"/>
    <s v="9/05/2019"/>
    <s v="Kolkata"/>
    <s v="Banglore"/>
    <s v="CCU "/>
    <s v=" BOM "/>
    <s v=" BLR"/>
    <m/>
    <m/>
    <s v="21:10"/>
    <s v="12:00 10 May"/>
    <n v="890"/>
    <n v="1"/>
    <s v="In-flight meal not included"/>
    <n v="9663"/>
    <n v="21"/>
    <s v="Night"/>
    <x v="10"/>
  </r>
  <r>
    <x v="4"/>
    <s v="18/05/2019"/>
    <s v="Delhi"/>
    <s v="Cochin"/>
    <s v="DEL "/>
    <s v=" BOM "/>
    <s v=" COK"/>
    <m/>
    <m/>
    <s v="08:30"/>
    <s v="19:00"/>
    <n v="630"/>
    <n v="1"/>
    <s v="No info"/>
    <n v="9205"/>
    <n v="8"/>
    <s v="Morning"/>
    <x v="7"/>
  </r>
  <r>
    <x v="2"/>
    <s v="9/05/2019"/>
    <s v="Delhi"/>
    <s v="Cochin"/>
    <s v="DEL "/>
    <s v=" BOM "/>
    <s v=" COK"/>
    <m/>
    <m/>
    <s v="22:50"/>
    <s v="04:25 10 May"/>
    <n v="335"/>
    <n v="1"/>
    <s v="No info"/>
    <n v="15554"/>
    <n v="22"/>
    <s v="Night"/>
    <x v="7"/>
  </r>
  <r>
    <x v="3"/>
    <s v="15/05/2019"/>
    <s v="Mumbai"/>
    <s v="Hyderabad"/>
    <s v="BOM "/>
    <s v=" HYD"/>
    <m/>
    <m/>
    <m/>
    <s v="22:45"/>
    <s v="00:15 16 May"/>
    <n v="90"/>
    <n v="0"/>
    <s v="No check-in baggage included"/>
    <n v="1965"/>
    <n v="22"/>
    <s v="Night"/>
    <x v="27"/>
  </r>
  <r>
    <x v="1"/>
    <s v="15/06/2019"/>
    <s v="Kolkata"/>
    <s v="Banglore"/>
    <s v="CCU "/>
    <s v=" BLR"/>
    <m/>
    <m/>
    <m/>
    <s v="14:15"/>
    <s v="16:45"/>
    <n v="150"/>
    <n v="0"/>
    <s v="No info"/>
    <n v="5510"/>
    <n v="14"/>
    <s v="Afternoon"/>
    <x v="5"/>
  </r>
  <r>
    <x v="4"/>
    <s v="9/05/2019"/>
    <s v="Delhi"/>
    <s v="Cochin"/>
    <s v="DEL "/>
    <s v=" BOM "/>
    <s v=" COK"/>
    <m/>
    <m/>
    <s v="10:20"/>
    <s v="19:15"/>
    <n v="535"/>
    <n v="1"/>
    <s v="No info"/>
    <n v="8266"/>
    <n v="10"/>
    <s v="Morning"/>
    <x v="7"/>
  </r>
  <r>
    <x v="0"/>
    <s v="27/05/2019"/>
    <s v="Mumbai"/>
    <s v="Hyderabad"/>
    <s v="BOM "/>
    <s v=" HYD"/>
    <m/>
    <m/>
    <m/>
    <s v="16:55"/>
    <s v="18:25"/>
    <n v="90"/>
    <n v="0"/>
    <s v="No info"/>
    <n v="3175"/>
    <n v="16"/>
    <s v="Afternoon"/>
    <x v="27"/>
  </r>
  <r>
    <x v="3"/>
    <s v="9/05/2019"/>
    <s v="Delhi"/>
    <s v="Cochin"/>
    <s v="DEL "/>
    <s v=" PNQ "/>
    <s v=" COK"/>
    <m/>
    <m/>
    <s v="08:45"/>
    <s v="13:15"/>
    <n v="270"/>
    <n v="1"/>
    <s v="No check-in baggage included"/>
    <n v="4760"/>
    <n v="8"/>
    <s v="Morning"/>
    <x v="12"/>
  </r>
  <r>
    <x v="4"/>
    <s v="27/05/2019"/>
    <s v="Delhi"/>
    <s v="Cochin"/>
    <s v="DEL "/>
    <s v=" BOM "/>
    <s v=" COK"/>
    <m/>
    <m/>
    <s v="08:45"/>
    <s v="21:00"/>
    <n v="735"/>
    <n v="1"/>
    <s v="No info"/>
    <n v="7740"/>
    <n v="8"/>
    <s v="Morning"/>
    <x v="7"/>
  </r>
  <r>
    <x v="2"/>
    <s v="15/05/2019"/>
    <s v="Kolkata"/>
    <s v="Banglore"/>
    <s v="CCU "/>
    <s v=" BOM "/>
    <s v=" BLR"/>
    <m/>
    <m/>
    <s v="14:05"/>
    <s v="23:35"/>
    <n v="570"/>
    <n v="1"/>
    <s v="No info"/>
    <n v="13941"/>
    <n v="14"/>
    <s v="Afternoon"/>
    <x v="10"/>
  </r>
  <r>
    <x v="7"/>
    <s v="6/06/2019"/>
    <s v="Delhi"/>
    <s v="Cochin"/>
    <s v="DEL "/>
    <s v=" BLR "/>
    <s v=" COK"/>
    <m/>
    <m/>
    <s v="16:45"/>
    <s v="07:10 07 Jun"/>
    <n v="865"/>
    <n v="1"/>
    <s v="No info"/>
    <n v="11410"/>
    <n v="16"/>
    <s v="Afternoon"/>
    <x v="8"/>
  </r>
  <r>
    <x v="2"/>
    <s v="1/04/2019"/>
    <s v="Kolkata"/>
    <s v="Banglore"/>
    <s v="CCU "/>
    <s v=" BOM "/>
    <s v=" BLR"/>
    <m/>
    <m/>
    <s v="16:30"/>
    <s v="19:50 02 Apr"/>
    <n v="1640"/>
    <n v="1"/>
    <s v="No info"/>
    <n v="12681"/>
    <n v="16"/>
    <s v="Afternoon"/>
    <x v="10"/>
  </r>
  <r>
    <x v="2"/>
    <s v="6/05/2019"/>
    <s v="Delhi"/>
    <s v="Cochin"/>
    <s v="DEL "/>
    <s v=" JAI "/>
    <s v=" BOM "/>
    <s v=" COK"/>
    <m/>
    <s v="09:40"/>
    <s v="12:35 07 May"/>
    <n v="1615"/>
    <n v="2"/>
    <s v="No info"/>
    <n v="15129"/>
    <n v="9"/>
    <s v="Morning"/>
    <x v="29"/>
  </r>
  <r>
    <x v="2"/>
    <s v="12/06/2019"/>
    <s v="Delhi"/>
    <s v="Cochin"/>
    <s v="DEL "/>
    <s v=" JAI "/>
    <s v=" BOM "/>
    <s v=" COK"/>
    <m/>
    <s v="05:30"/>
    <s v="19:00"/>
    <n v="810"/>
    <n v="2"/>
    <s v="In-flight meal not included"/>
    <n v="10368"/>
    <n v="5"/>
    <s v="Morning"/>
    <x v="29"/>
  </r>
  <r>
    <x v="1"/>
    <s v="21/05/2019"/>
    <s v="Kolkata"/>
    <s v="Banglore"/>
    <s v="CCU "/>
    <s v=" JAI "/>
    <s v=" DEL "/>
    <s v=" BLR"/>
    <m/>
    <s v="08:20"/>
    <s v="20:25"/>
    <n v="725"/>
    <n v="2"/>
    <s v="No info"/>
    <n v="12324"/>
    <n v="8"/>
    <s v="Morning"/>
    <x v="68"/>
  </r>
  <r>
    <x v="3"/>
    <s v="15/04/2019"/>
    <s v="Kolkata"/>
    <s v="Banglore"/>
    <s v="CCU "/>
    <s v=" BLR"/>
    <m/>
    <m/>
    <m/>
    <s v="17:10"/>
    <s v="19:40"/>
    <n v="150"/>
    <n v="0"/>
    <s v="No check-in baggage included"/>
    <n v="3841"/>
    <n v="17"/>
    <s v="Evening"/>
    <x v="5"/>
  </r>
  <r>
    <x v="2"/>
    <s v="24/06/2019"/>
    <s v="Delhi"/>
    <s v="Cochin"/>
    <s v="DEL "/>
    <s v=" JAI "/>
    <s v=" BOM "/>
    <s v=" COK"/>
    <m/>
    <s v="05:30"/>
    <s v="04:25 25 Jun"/>
    <n v="1375"/>
    <n v="2"/>
    <s v="No info"/>
    <n v="13014"/>
    <n v="5"/>
    <s v="Morning"/>
    <x v="29"/>
  </r>
  <r>
    <x v="0"/>
    <s v="27/06/2019"/>
    <s v="Delhi"/>
    <s v="Cochin"/>
    <s v="DEL "/>
    <s v=" HYD "/>
    <s v=" COK"/>
    <m/>
    <m/>
    <s v="06:50"/>
    <s v="22:30"/>
    <n v="940"/>
    <n v="1"/>
    <s v="No info"/>
    <n v="6442"/>
    <n v="6"/>
    <s v="Morning"/>
    <x v="20"/>
  </r>
  <r>
    <x v="2"/>
    <s v="18/05/2019"/>
    <s v="Delhi"/>
    <s v="Cochin"/>
    <s v="DEL "/>
    <s v=" BOM "/>
    <s v=" COK"/>
    <m/>
    <m/>
    <s v="14:00"/>
    <s v="19:00"/>
    <n v="300"/>
    <n v="1"/>
    <s v="In-flight meal not included"/>
    <n v="12373"/>
    <n v="14"/>
    <s v="Afternoon"/>
    <x v="7"/>
  </r>
  <r>
    <x v="2"/>
    <s v="12/03/2019"/>
    <s v="Banglore"/>
    <s v="New Delhi"/>
    <s v="BLR "/>
    <s v=" BOM "/>
    <s v=" DEL"/>
    <m/>
    <m/>
    <s v="08:55"/>
    <s v="23:00"/>
    <n v="845"/>
    <n v="1"/>
    <s v="No info"/>
    <n v="13817"/>
    <n v="8"/>
    <s v="Morning"/>
    <x v="6"/>
  </r>
  <r>
    <x v="0"/>
    <s v="24/06/2019"/>
    <s v="Banglore"/>
    <s v="Delhi"/>
    <s v="BLR "/>
    <s v=" DEL"/>
    <m/>
    <m/>
    <m/>
    <s v="18:55"/>
    <s v="21:50"/>
    <n v="175"/>
    <n v="0"/>
    <s v="No info"/>
    <n v="4823"/>
    <n v="18"/>
    <s v="Evening"/>
    <x v="0"/>
  </r>
  <r>
    <x v="2"/>
    <s v="27/03/2019"/>
    <s v="Delhi"/>
    <s v="Cochin"/>
    <s v="DEL "/>
    <s v=" MAA "/>
    <s v=" BOM "/>
    <s v=" COK"/>
    <m/>
    <s v="05:10"/>
    <s v="04:25 28 Mar"/>
    <n v="1395"/>
    <n v="2"/>
    <s v="In-flight meal not included"/>
    <n v="9412"/>
    <n v="5"/>
    <s v="Morning"/>
    <x v="65"/>
  </r>
  <r>
    <x v="1"/>
    <s v="27/05/2019"/>
    <s v="Delhi"/>
    <s v="Cochin"/>
    <s v="DEL "/>
    <s v=" GOI "/>
    <s v=" BOM "/>
    <s v=" COK"/>
    <m/>
    <s v="22:00"/>
    <s v="19:15 28 May"/>
    <n v="1275"/>
    <n v="2"/>
    <s v="No info"/>
    <n v="10231"/>
    <n v="22"/>
    <s v="Night"/>
    <x v="34"/>
  </r>
  <r>
    <x v="2"/>
    <s v="9/04/2019"/>
    <s v="Banglore"/>
    <s v="Delhi"/>
    <s v="BLR "/>
    <s v=" DEL"/>
    <m/>
    <m/>
    <m/>
    <s v="15:50"/>
    <s v="18:45"/>
    <n v="175"/>
    <n v="0"/>
    <s v="No info"/>
    <n v="7229"/>
    <n v="15"/>
    <s v="Afternoon"/>
    <x v="0"/>
  </r>
  <r>
    <x v="3"/>
    <s v="24/03/2019"/>
    <s v="Banglore"/>
    <s v="New Delhi"/>
    <s v="BLR "/>
    <s v=" DEL"/>
    <m/>
    <m/>
    <m/>
    <s v="09:35"/>
    <s v="12:30"/>
    <n v="175"/>
    <n v="0"/>
    <s v="No check-in baggage included"/>
    <n v="4273"/>
    <n v="9"/>
    <s v="Morning"/>
    <x v="0"/>
  </r>
  <r>
    <x v="2"/>
    <s v="18/05/2019"/>
    <s v="Kolkata"/>
    <s v="Banglore"/>
    <s v="CCU "/>
    <s v=" BOM "/>
    <s v=" BLR"/>
    <m/>
    <m/>
    <s v="18:55"/>
    <s v="20:45 19 May"/>
    <n v="1550"/>
    <n v="1"/>
    <s v="In-flight meal not included"/>
    <n v="10844"/>
    <n v="18"/>
    <s v="Evening"/>
    <x v="10"/>
  </r>
  <r>
    <x v="0"/>
    <s v="27/05/2019"/>
    <s v="Delhi"/>
    <s v="Cochin"/>
    <s v="DEL "/>
    <s v=" MAA "/>
    <s v=" COK"/>
    <m/>
    <m/>
    <s v="02:00"/>
    <s v="07:25"/>
    <n v="325"/>
    <n v="1"/>
    <s v="No info"/>
    <n v="7164"/>
    <n v="2"/>
    <s v="Night"/>
    <x v="26"/>
  </r>
  <r>
    <x v="2"/>
    <s v="27/06/2019"/>
    <s v="Banglore"/>
    <s v="Delhi"/>
    <s v="BLR "/>
    <s v=" DEL"/>
    <m/>
    <m/>
    <m/>
    <s v="07:10"/>
    <s v="10:10"/>
    <n v="180"/>
    <n v="0"/>
    <s v="In-flight meal not included"/>
    <n v="6478"/>
    <n v="7"/>
    <s v="Morning"/>
    <x v="0"/>
  </r>
  <r>
    <x v="2"/>
    <s v="12/05/2019"/>
    <s v="Banglore"/>
    <s v="Delhi"/>
    <s v="BLR "/>
    <s v=" DEL"/>
    <m/>
    <m/>
    <m/>
    <s v="07:10"/>
    <s v="10:10"/>
    <n v="180"/>
    <n v="0"/>
    <s v="In-flight meal not included"/>
    <n v="5198"/>
    <n v="7"/>
    <s v="Morning"/>
    <x v="0"/>
  </r>
  <r>
    <x v="3"/>
    <s v="27/04/2019"/>
    <s v="Banglore"/>
    <s v="Delhi"/>
    <s v="BLR "/>
    <s v=" DEL"/>
    <m/>
    <m/>
    <m/>
    <s v="05:55"/>
    <s v="08:35"/>
    <n v="160"/>
    <n v="0"/>
    <s v="No check-in baggage included"/>
    <n v="4319"/>
    <n v="5"/>
    <s v="Morning"/>
    <x v="0"/>
  </r>
  <r>
    <x v="2"/>
    <s v="27/06/2019"/>
    <s v="Delhi"/>
    <s v="Cochin"/>
    <s v="DEL "/>
    <s v=" BOM "/>
    <s v=" COK"/>
    <m/>
    <m/>
    <s v="19:15"/>
    <s v="12:35 28 Jun"/>
    <n v="1040"/>
    <n v="1"/>
    <s v="In-flight meal not included"/>
    <n v="10262"/>
    <n v="19"/>
    <s v="Evening"/>
    <x v="7"/>
  </r>
  <r>
    <x v="6"/>
    <s v="18/05/2019"/>
    <s v="Delhi"/>
    <s v="Cochin"/>
    <s v="DEL "/>
    <s v=" COK"/>
    <m/>
    <m/>
    <m/>
    <s v="14:40"/>
    <s v="17:50"/>
    <n v="190"/>
    <n v="0"/>
    <s v="No info"/>
    <n v="6741"/>
    <n v="14"/>
    <s v="Afternoon"/>
    <x v="22"/>
  </r>
  <r>
    <x v="2"/>
    <s v="6/06/2019"/>
    <s v="Kolkata"/>
    <s v="Banglore"/>
    <s v="CCU "/>
    <s v=" BOM "/>
    <s v=" BLR"/>
    <m/>
    <m/>
    <s v="14:05"/>
    <s v="22:35"/>
    <n v="510"/>
    <n v="1"/>
    <s v="No info"/>
    <n v="14571"/>
    <n v="14"/>
    <s v="Afternoon"/>
    <x v="10"/>
  </r>
  <r>
    <x v="1"/>
    <s v="01/03/2019"/>
    <s v="Banglore"/>
    <s v="New Delhi"/>
    <s v="BLR "/>
    <s v=" MAA "/>
    <s v=" DEL"/>
    <m/>
    <m/>
    <s v="11:50"/>
    <s v="23:55"/>
    <n v="725"/>
    <n v="1"/>
    <s v="Change airports"/>
    <n v="26092"/>
    <n v="11"/>
    <s v="Morning"/>
    <x v="33"/>
  </r>
  <r>
    <x v="1"/>
    <s v="27/06/2019"/>
    <s v="Delhi"/>
    <s v="Cochin"/>
    <s v="DEL "/>
    <s v=" GOI "/>
    <s v=" BOM "/>
    <s v=" COK"/>
    <m/>
    <s v="10:55"/>
    <s v="19:15"/>
    <n v="500"/>
    <n v="2"/>
    <s v="No info"/>
    <n v="11753"/>
    <n v="10"/>
    <s v="Morning"/>
    <x v="34"/>
  </r>
  <r>
    <x v="2"/>
    <s v="21/03/2019"/>
    <s v="Banglore"/>
    <s v="New Delhi"/>
    <s v="BLR "/>
    <s v=" BOM "/>
    <s v=" DEL"/>
    <m/>
    <m/>
    <s v="08:00"/>
    <s v="23:00"/>
    <n v="900"/>
    <n v="1"/>
    <s v="In-flight meal not included"/>
    <n v="7832"/>
    <n v="8"/>
    <s v="Morning"/>
    <x v="6"/>
  </r>
  <r>
    <x v="6"/>
    <s v="1/05/2019"/>
    <s v="Kolkata"/>
    <s v="Banglore"/>
    <s v="CCU "/>
    <s v=" DEL "/>
    <s v=" BLR"/>
    <m/>
    <m/>
    <s v="07:10"/>
    <s v="20:20"/>
    <n v="790"/>
    <n v="1"/>
    <s v="No info"/>
    <n v="8610"/>
    <n v="7"/>
    <s v="Morning"/>
    <x v="23"/>
  </r>
  <r>
    <x v="2"/>
    <s v="12/06/2019"/>
    <s v="Kolkata"/>
    <s v="Banglore"/>
    <s v="CCU "/>
    <s v=" BOM "/>
    <s v=" BLR"/>
    <m/>
    <m/>
    <s v="14:05"/>
    <s v="22:35"/>
    <n v="510"/>
    <n v="1"/>
    <s v="No info"/>
    <n v="13626"/>
    <n v="14"/>
    <s v="Afternoon"/>
    <x v="10"/>
  </r>
  <r>
    <x v="2"/>
    <s v="9/06/2019"/>
    <s v="Delhi"/>
    <s v="Cochin"/>
    <s v="DEL "/>
    <s v=" JAI "/>
    <s v=" BOM "/>
    <s v=" COK"/>
    <m/>
    <s v="09:40"/>
    <s v="12:35 10 Jun"/>
    <n v="1615"/>
    <n v="2"/>
    <s v="In-flight meal not included"/>
    <n v="10368"/>
    <n v="9"/>
    <s v="Morning"/>
    <x v="29"/>
  </r>
  <r>
    <x v="0"/>
    <s v="18/06/2019"/>
    <s v="Mumbai"/>
    <s v="Hyderabad"/>
    <s v="BOM "/>
    <s v=" HYD"/>
    <m/>
    <m/>
    <m/>
    <s v="02:35"/>
    <s v="04:05"/>
    <n v="90"/>
    <n v="0"/>
    <s v="No info"/>
    <n v="2754"/>
    <n v="2"/>
    <s v="Night"/>
    <x v="27"/>
  </r>
  <r>
    <x v="2"/>
    <s v="6/06/2019"/>
    <s v="Kolkata"/>
    <s v="Banglore"/>
    <s v="CCU "/>
    <s v=" DEL "/>
    <s v=" BLR"/>
    <m/>
    <m/>
    <s v="17:00"/>
    <s v="18:00 07 Jun"/>
    <n v="1500"/>
    <n v="1"/>
    <s v="No info"/>
    <n v="12692"/>
    <n v="17"/>
    <s v="Evening"/>
    <x v="23"/>
  </r>
  <r>
    <x v="0"/>
    <s v="01/03/2019"/>
    <s v="Banglore"/>
    <s v="New Delhi"/>
    <s v="BLR "/>
    <s v=" DEL"/>
    <m/>
    <m/>
    <m/>
    <s v="10:05"/>
    <s v="13:00"/>
    <n v="175"/>
    <n v="0"/>
    <s v="No info"/>
    <n v="10067"/>
    <n v="10"/>
    <s v="Morning"/>
    <x v="0"/>
  </r>
  <r>
    <x v="5"/>
    <s v="3/06/2019"/>
    <s v="Delhi"/>
    <s v="Cochin"/>
    <s v="DEL "/>
    <s v=" BOM "/>
    <s v=" COK"/>
    <m/>
    <m/>
    <s v="10:35"/>
    <s v="19:35"/>
    <n v="540"/>
    <n v="1"/>
    <s v="No info"/>
    <n v="4959"/>
    <n v="10"/>
    <s v="Morning"/>
    <x v="7"/>
  </r>
  <r>
    <x v="1"/>
    <s v="01/03/2019"/>
    <s v="Banglore"/>
    <s v="New Delhi"/>
    <s v="BLR "/>
    <s v=" BOM "/>
    <s v=" IDR "/>
    <s v=" DEL"/>
    <m/>
    <s v="08:50"/>
    <s v="11:10 02 Mar"/>
    <n v="1580"/>
    <n v="2"/>
    <s v="No info"/>
    <n v="19372"/>
    <n v="8"/>
    <s v="Morning"/>
    <x v="71"/>
  </r>
  <r>
    <x v="1"/>
    <s v="18/05/2019"/>
    <s v="Mumbai"/>
    <s v="Hyderabad"/>
    <s v="BOM "/>
    <s v=" HYD"/>
    <m/>
    <m/>
    <m/>
    <s v="06:20"/>
    <s v="07:40"/>
    <n v="80"/>
    <n v="0"/>
    <s v="No info"/>
    <n v="3100"/>
    <n v="6"/>
    <s v="Morning"/>
    <x v="27"/>
  </r>
  <r>
    <x v="4"/>
    <s v="15/05/2019"/>
    <s v="Delhi"/>
    <s v="Cochin"/>
    <s v="DEL "/>
    <s v=" BOM "/>
    <s v=" COK"/>
    <m/>
    <m/>
    <s v="07:30"/>
    <s v="21:00"/>
    <n v="810"/>
    <n v="1"/>
    <s v="No info"/>
    <n v="8405"/>
    <n v="7"/>
    <s v="Morning"/>
    <x v="7"/>
  </r>
  <r>
    <x v="4"/>
    <s v="27/05/2019"/>
    <s v="Delhi"/>
    <s v="Cochin"/>
    <s v="DEL "/>
    <s v=" BOM "/>
    <s v=" COK"/>
    <m/>
    <m/>
    <s v="11:30"/>
    <s v="21:00"/>
    <n v="570"/>
    <n v="1"/>
    <s v="In-flight meal not included"/>
    <n v="6943"/>
    <n v="11"/>
    <s v="Morning"/>
    <x v="7"/>
  </r>
  <r>
    <x v="3"/>
    <s v="27/04/2019"/>
    <s v="Kolkata"/>
    <s v="Banglore"/>
    <s v="CCU "/>
    <s v=" BLR"/>
    <m/>
    <m/>
    <m/>
    <s v="17:10"/>
    <s v="19:40"/>
    <n v="150"/>
    <n v="0"/>
    <s v="No check-in baggage included"/>
    <n v="3841"/>
    <n v="17"/>
    <s v="Evening"/>
    <x v="5"/>
  </r>
  <r>
    <x v="3"/>
    <s v="6/06/2019"/>
    <s v="Mumbai"/>
    <s v="Hyderabad"/>
    <s v="BOM "/>
    <s v=" HYD"/>
    <m/>
    <m/>
    <m/>
    <s v="22:45"/>
    <s v="00:15 07 Jun"/>
    <n v="90"/>
    <n v="0"/>
    <s v="No info"/>
    <n v="2017"/>
    <n v="22"/>
    <s v="Night"/>
    <x v="27"/>
  </r>
  <r>
    <x v="6"/>
    <s v="1/05/2019"/>
    <s v="Kolkata"/>
    <s v="Banglore"/>
    <s v="CCU "/>
    <s v=" DEL "/>
    <s v=" BLR"/>
    <m/>
    <m/>
    <s v="17:00"/>
    <s v="10:45 02 May"/>
    <n v="1065"/>
    <n v="1"/>
    <s v="No info"/>
    <n v="9187"/>
    <n v="17"/>
    <s v="Evening"/>
    <x v="23"/>
  </r>
  <r>
    <x v="2"/>
    <s v="12/05/2019"/>
    <s v="Kolkata"/>
    <s v="Banglore"/>
    <s v="CCU "/>
    <s v=" BOM "/>
    <s v=" BLR"/>
    <m/>
    <m/>
    <s v="08:25"/>
    <s v="19:50"/>
    <n v="685"/>
    <n v="1"/>
    <s v="No info"/>
    <n v="13941"/>
    <n v="8"/>
    <s v="Morning"/>
    <x v="10"/>
  </r>
  <r>
    <x v="2"/>
    <s v="21/03/2019"/>
    <s v="Delhi"/>
    <s v="Cochin"/>
    <s v="DEL "/>
    <s v=" MAA "/>
    <s v=" BOM "/>
    <s v=" COK"/>
    <m/>
    <s v="19:15"/>
    <s v="18:50 22 Mar"/>
    <n v="1415"/>
    <n v="2"/>
    <s v="In-flight meal not included"/>
    <n v="8938"/>
    <n v="19"/>
    <s v="Evening"/>
    <x v="65"/>
  </r>
  <r>
    <x v="3"/>
    <s v="18/05/2019"/>
    <s v="Banglore"/>
    <s v="Delhi"/>
    <s v="BLR "/>
    <s v=" DEL"/>
    <m/>
    <m/>
    <m/>
    <s v="09:30"/>
    <s v="12:20"/>
    <n v="170"/>
    <n v="0"/>
    <s v="No check-in baggage included"/>
    <n v="4319"/>
    <n v="9"/>
    <s v="Morning"/>
    <x v="0"/>
  </r>
  <r>
    <x v="3"/>
    <s v="1/04/2019"/>
    <s v="Banglore"/>
    <s v="Delhi"/>
    <s v="BLR "/>
    <s v=" DEL"/>
    <m/>
    <m/>
    <m/>
    <s v="21:10"/>
    <s v="00:05 02 Apr"/>
    <n v="175"/>
    <n v="0"/>
    <s v="No check-in baggage included"/>
    <n v="3573"/>
    <n v="21"/>
    <s v="Night"/>
    <x v="0"/>
  </r>
  <r>
    <x v="3"/>
    <s v="3/05/2019"/>
    <s v="Kolkata"/>
    <s v="Banglore"/>
    <s v="CCU "/>
    <s v=" BLR"/>
    <m/>
    <m/>
    <m/>
    <s v="09:00"/>
    <s v="11:25"/>
    <n v="145"/>
    <n v="0"/>
    <s v="No check-in baggage included"/>
    <n v="3841"/>
    <n v="9"/>
    <s v="Morning"/>
    <x v="5"/>
  </r>
  <r>
    <x v="2"/>
    <s v="27/06/2019"/>
    <s v="Delhi"/>
    <s v="Cochin"/>
    <s v="DEL "/>
    <s v=" COK"/>
    <m/>
    <m/>
    <m/>
    <s v="11:00"/>
    <s v="14:15"/>
    <n v="195"/>
    <n v="0"/>
    <s v="In-flight meal not included"/>
    <n v="7202"/>
    <n v="11"/>
    <s v="Morning"/>
    <x v="22"/>
  </r>
  <r>
    <x v="6"/>
    <s v="9/06/2019"/>
    <s v="Kolkata"/>
    <s v="Banglore"/>
    <s v="CCU "/>
    <s v=" DEL "/>
    <s v=" BLR"/>
    <m/>
    <m/>
    <s v="17:00"/>
    <s v="22:55"/>
    <n v="355"/>
    <n v="1"/>
    <s v="No info"/>
    <n v="9187"/>
    <n v="17"/>
    <s v="Evening"/>
    <x v="23"/>
  </r>
  <r>
    <x v="5"/>
    <s v="3/06/2019"/>
    <s v="Delhi"/>
    <s v="Cochin"/>
    <s v="DEL "/>
    <s v=" AMD "/>
    <s v=" COK"/>
    <m/>
    <m/>
    <s v="07:25"/>
    <s v="13:35"/>
    <n v="370"/>
    <n v="1"/>
    <s v="No info"/>
    <n v="6976"/>
    <n v="7"/>
    <s v="Morning"/>
    <x v="58"/>
  </r>
  <r>
    <x v="2"/>
    <s v="21/05/2019"/>
    <s v="Delhi"/>
    <s v="Cochin"/>
    <s v="DEL "/>
    <s v=" BOM "/>
    <s v=" COK"/>
    <m/>
    <m/>
    <s v="18:15"/>
    <s v="12:35 22 May"/>
    <n v="1100"/>
    <n v="1"/>
    <s v="In-flight meal not included"/>
    <n v="12898"/>
    <n v="18"/>
    <s v="Evening"/>
    <x v="7"/>
  </r>
  <r>
    <x v="2"/>
    <s v="27/05/2019"/>
    <s v="Delhi"/>
    <s v="Cochin"/>
    <s v="DEL "/>
    <s v=" BOM "/>
    <s v=" COK"/>
    <m/>
    <m/>
    <s v="02:15"/>
    <s v="04:25 28 May"/>
    <n v="1570"/>
    <n v="1"/>
    <s v="In-flight meal not included"/>
    <n v="12898"/>
    <n v="2"/>
    <s v="Night"/>
    <x v="7"/>
  </r>
  <r>
    <x v="2"/>
    <s v="15/06/2019"/>
    <s v="Delhi"/>
    <s v="Cochin"/>
    <s v="DEL "/>
    <s v=" IDR "/>
    <s v=" BOM "/>
    <s v=" COK"/>
    <m/>
    <s v="21:25"/>
    <s v="19:00 16 Jun"/>
    <n v="1295"/>
    <n v="2"/>
    <s v="In-flight meal not included"/>
    <n v="10588"/>
    <n v="21"/>
    <s v="Night"/>
    <x v="15"/>
  </r>
  <r>
    <x v="1"/>
    <s v="24/06/2019"/>
    <s v="Delhi"/>
    <s v="Cochin"/>
    <s v="DEL "/>
    <s v=" GOI "/>
    <s v=" BOM "/>
    <s v=" COK"/>
    <m/>
    <s v="22:00"/>
    <s v="19:15 25 Jun"/>
    <n v="1275"/>
    <n v="2"/>
    <s v="No info"/>
    <n v="9181"/>
    <n v="22"/>
    <s v="Night"/>
    <x v="34"/>
  </r>
  <r>
    <x v="2"/>
    <s v="03/03/2019"/>
    <s v="Banglore"/>
    <s v="New Delhi"/>
    <s v="BLR "/>
    <s v=" BOM "/>
    <s v=" DEL"/>
    <m/>
    <m/>
    <s v="05:45"/>
    <s v="05:05 07 Mar"/>
    <n v="1400"/>
    <n v="1"/>
    <s v="In-flight meal not included"/>
    <n v="11087"/>
    <n v="5"/>
    <s v="Morning"/>
    <x v="6"/>
  </r>
  <r>
    <x v="2"/>
    <s v="27/06/2019"/>
    <s v="Delhi"/>
    <s v="Cochin"/>
    <s v="DEL "/>
    <s v=" BOM "/>
    <s v=" COK"/>
    <m/>
    <m/>
    <s v="07:05"/>
    <s v="12:35"/>
    <n v="330"/>
    <n v="1"/>
    <s v="In-flight meal not included"/>
    <n v="10262"/>
    <n v="7"/>
    <s v="Morning"/>
    <x v="7"/>
  </r>
  <r>
    <x v="2"/>
    <s v="6/04/2019"/>
    <s v="Delhi"/>
    <s v="Cochin"/>
    <s v="DEL "/>
    <s v=" COK"/>
    <m/>
    <m/>
    <m/>
    <s v="11:00"/>
    <s v="14:15"/>
    <n v="195"/>
    <n v="0"/>
    <s v="In-flight meal not included"/>
    <n v="4886"/>
    <n v="11"/>
    <s v="Morning"/>
    <x v="22"/>
  </r>
  <r>
    <x v="0"/>
    <s v="21/03/2019"/>
    <s v="Delhi"/>
    <s v="Cochin"/>
    <s v="DEL "/>
    <s v=" BBI "/>
    <s v=" COK"/>
    <m/>
    <m/>
    <s v="02:35"/>
    <s v="08:30"/>
    <n v="355"/>
    <n v="1"/>
    <s v="No info"/>
    <n v="8470"/>
    <n v="2"/>
    <s v="Night"/>
    <x v="88"/>
  </r>
  <r>
    <x v="1"/>
    <s v="21/05/2019"/>
    <s v="Kolkata"/>
    <s v="Banglore"/>
    <s v="CCU "/>
    <s v=" GAU "/>
    <s v=" IMF "/>
    <s v=" DEL "/>
    <s v=" BLR"/>
    <s v="09:50"/>
    <s v="23:15"/>
    <n v="805"/>
    <n v="3"/>
    <s v="No info"/>
    <n v="14960"/>
    <n v="9"/>
    <s v="Morning"/>
    <x v="107"/>
  </r>
  <r>
    <x v="3"/>
    <s v="9/05/2019"/>
    <s v="Kolkata"/>
    <s v="Banglore"/>
    <s v="CCU "/>
    <s v=" BLR"/>
    <m/>
    <m/>
    <m/>
    <s v="06:55"/>
    <s v="09:30"/>
    <n v="155"/>
    <n v="0"/>
    <s v="No info"/>
    <n v="3873"/>
    <n v="6"/>
    <s v="Morning"/>
    <x v="5"/>
  </r>
  <r>
    <x v="1"/>
    <s v="9/03/2019"/>
    <s v="Delhi"/>
    <s v="Cochin"/>
    <s v="DEL "/>
    <s v=" AMD "/>
    <s v=" BOM "/>
    <s v=" COK"/>
    <m/>
    <s v="16:40"/>
    <s v="19:15 10 Mar"/>
    <n v="1595"/>
    <n v="2"/>
    <s v="No info"/>
    <n v="11911"/>
    <n v="16"/>
    <s v="Afternoon"/>
    <x v="11"/>
  </r>
  <r>
    <x v="1"/>
    <s v="15/06/2019"/>
    <s v="Delhi"/>
    <s v="Cochin"/>
    <s v="DEL "/>
    <s v=" BLR "/>
    <s v=" COK"/>
    <m/>
    <m/>
    <s v="09:45"/>
    <s v="23:00"/>
    <n v="795"/>
    <n v="1"/>
    <s v="No info"/>
    <n v="8907"/>
    <n v="9"/>
    <s v="Morning"/>
    <x v="8"/>
  </r>
  <r>
    <x v="3"/>
    <s v="9/05/2019"/>
    <s v="Chennai"/>
    <s v="Kolkata"/>
    <s v="MAA "/>
    <s v=" CCU"/>
    <m/>
    <m/>
    <m/>
    <s v="08:20"/>
    <s v="10:35"/>
    <n v="135"/>
    <n v="0"/>
    <s v="No check-in baggage included"/>
    <n v="3859"/>
    <n v="8"/>
    <s v="Morning"/>
    <x v="9"/>
  </r>
  <r>
    <x v="7"/>
    <s v="24/06/2019"/>
    <s v="Kolkata"/>
    <s v="Banglore"/>
    <s v="CCU "/>
    <s v=" BLR"/>
    <m/>
    <m/>
    <m/>
    <s v="22:50"/>
    <s v="01:20 25 Jun"/>
    <n v="150"/>
    <n v="0"/>
    <s v="No info"/>
    <n v="3807"/>
    <n v="22"/>
    <s v="Night"/>
    <x v="5"/>
  </r>
  <r>
    <x v="7"/>
    <s v="6/03/2019"/>
    <s v="Kolkata"/>
    <s v="Banglore"/>
    <s v="CCU "/>
    <s v=" BLR"/>
    <m/>
    <m/>
    <m/>
    <s v="10:20"/>
    <s v="12:55"/>
    <n v="155"/>
    <n v="0"/>
    <s v="No info"/>
    <n v="4384"/>
    <n v="10"/>
    <s v="Morning"/>
    <x v="5"/>
  </r>
  <r>
    <x v="4"/>
    <s v="3/06/2019"/>
    <s v="Delhi"/>
    <s v="Cochin"/>
    <s v="DEL "/>
    <s v=" BOM "/>
    <s v=" COK"/>
    <m/>
    <m/>
    <s v="04:55"/>
    <s v="12:35"/>
    <n v="460"/>
    <n v="1"/>
    <s v="No info"/>
    <n v="11622"/>
    <n v="4"/>
    <s v="Night"/>
    <x v="7"/>
  </r>
  <r>
    <x v="6"/>
    <s v="24/03/2019"/>
    <s v="Banglore"/>
    <s v="New Delhi"/>
    <s v="BLR "/>
    <s v=" DEL"/>
    <m/>
    <m/>
    <m/>
    <s v="19:40"/>
    <s v="22:20"/>
    <n v="160"/>
    <n v="0"/>
    <s v="No info"/>
    <n v="4563"/>
    <n v="19"/>
    <s v="Evening"/>
    <x v="0"/>
  </r>
  <r>
    <x v="3"/>
    <s v="1/04/2019"/>
    <s v="Mumbai"/>
    <s v="Hyderabad"/>
    <s v="BOM "/>
    <s v=" HYD"/>
    <m/>
    <m/>
    <m/>
    <s v="13:15"/>
    <s v="14:45"/>
    <n v="90"/>
    <n v="0"/>
    <s v="No check-in baggage included"/>
    <n v="1965"/>
    <n v="13"/>
    <s v="Afternoon"/>
    <x v="27"/>
  </r>
  <r>
    <x v="1"/>
    <s v="24/04/2019"/>
    <s v="Kolkata"/>
    <s v="Banglore"/>
    <s v="CCU "/>
    <s v=" BLR"/>
    <m/>
    <m/>
    <m/>
    <s v="20:45"/>
    <s v="23:20"/>
    <n v="155"/>
    <n v="0"/>
    <s v="No info"/>
    <n v="4145"/>
    <n v="20"/>
    <s v="Evening"/>
    <x v="5"/>
  </r>
  <r>
    <x v="2"/>
    <s v="24/03/2019"/>
    <s v="Kolkata"/>
    <s v="Banglore"/>
    <s v="CCU "/>
    <s v=" BOM "/>
    <s v=" BLR"/>
    <m/>
    <m/>
    <s v="21:10"/>
    <s v="20:40 25 Mar"/>
    <n v="1410"/>
    <n v="1"/>
    <s v="In-flight meal not included"/>
    <n v="10031"/>
    <n v="21"/>
    <s v="Night"/>
    <x v="10"/>
  </r>
  <r>
    <x v="1"/>
    <s v="01/03/2019"/>
    <s v="Banglore"/>
    <s v="New Delhi"/>
    <s v="BLR "/>
    <s v=" HYD "/>
    <s v=" DEL"/>
    <m/>
    <m/>
    <s v="17:00"/>
    <s v="23:10"/>
    <n v="370"/>
    <n v="1"/>
    <s v="No info"/>
    <n v="11628"/>
    <n v="17"/>
    <s v="Evening"/>
    <x v="38"/>
  </r>
  <r>
    <x v="2"/>
    <s v="15/06/2019"/>
    <s v="Delhi"/>
    <s v="Cochin"/>
    <s v="DEL "/>
    <s v=" BOM "/>
    <s v=" COK"/>
    <m/>
    <m/>
    <s v="07:05"/>
    <s v="12:35"/>
    <n v="330"/>
    <n v="1"/>
    <s v="In-flight meal not included"/>
    <n v="10262"/>
    <n v="7"/>
    <s v="Morning"/>
    <x v="7"/>
  </r>
  <r>
    <x v="3"/>
    <s v="24/06/2019"/>
    <s v="Mumbai"/>
    <s v="Hyderabad"/>
    <s v="BOM "/>
    <s v=" HYD"/>
    <m/>
    <m/>
    <m/>
    <s v="13:15"/>
    <s v="14:45"/>
    <n v="90"/>
    <n v="0"/>
    <s v="No info"/>
    <n v="2017"/>
    <n v="13"/>
    <s v="Afternoon"/>
    <x v="27"/>
  </r>
  <r>
    <x v="6"/>
    <s v="27/04/2019"/>
    <s v="Delhi"/>
    <s v="Cochin"/>
    <s v="DEL "/>
    <s v=" COK"/>
    <m/>
    <m/>
    <m/>
    <s v="06:00"/>
    <s v="09:10"/>
    <n v="190"/>
    <n v="0"/>
    <s v="No info"/>
    <n v="6216"/>
    <n v="6"/>
    <s v="Morning"/>
    <x v="22"/>
  </r>
  <r>
    <x v="4"/>
    <s v="15/05/2019"/>
    <s v="Delhi"/>
    <s v="Cochin"/>
    <s v="DEL "/>
    <s v=" GWL "/>
    <s v=" IDR "/>
    <s v=" BOM "/>
    <s v=" COK"/>
    <s v="11:35"/>
    <s v="01:30 16 May"/>
    <n v="835"/>
    <n v="3"/>
    <s v="No info"/>
    <n v="16294"/>
    <n v="11"/>
    <s v="Morning"/>
    <x v="91"/>
  </r>
  <r>
    <x v="0"/>
    <s v="3/06/2019"/>
    <s v="Banglore"/>
    <s v="Delhi"/>
    <s v="BLR "/>
    <s v=" DEL"/>
    <m/>
    <m/>
    <m/>
    <s v="04:00"/>
    <s v="06:50"/>
    <n v="170"/>
    <n v="0"/>
    <s v="No info"/>
    <n v="3943"/>
    <n v="4"/>
    <s v="Night"/>
    <x v="0"/>
  </r>
  <r>
    <x v="4"/>
    <s v="27/05/2019"/>
    <s v="Delhi"/>
    <s v="Cochin"/>
    <s v="DEL "/>
    <s v=" HYD "/>
    <s v=" COK"/>
    <m/>
    <m/>
    <s v="14:55"/>
    <s v="22:30"/>
    <n v="455"/>
    <n v="1"/>
    <s v="No info"/>
    <n v="7038"/>
    <n v="14"/>
    <s v="Afternoon"/>
    <x v="20"/>
  </r>
  <r>
    <x v="3"/>
    <s v="09/03/2019"/>
    <s v="Banglore"/>
    <s v="New Delhi"/>
    <s v="BLR "/>
    <s v=" PNQ "/>
    <s v=" DEL"/>
    <m/>
    <m/>
    <s v="10:20"/>
    <s v="18:15"/>
    <n v="475"/>
    <n v="1"/>
    <s v="No info"/>
    <n v="7294"/>
    <n v="10"/>
    <s v="Morning"/>
    <x v="55"/>
  </r>
  <r>
    <x v="3"/>
    <s v="6/04/2019"/>
    <s v="Kolkata"/>
    <s v="Banglore"/>
    <s v="CCU "/>
    <s v=" BLR"/>
    <m/>
    <m/>
    <m/>
    <s v="09:00"/>
    <s v="11:25"/>
    <n v="145"/>
    <n v="0"/>
    <s v="No info"/>
    <n v="3873"/>
    <n v="9"/>
    <s v="Morning"/>
    <x v="5"/>
  </r>
  <r>
    <x v="1"/>
    <s v="18/06/2019"/>
    <s v="Mumbai"/>
    <s v="Hyderabad"/>
    <s v="BOM "/>
    <s v=" HYD"/>
    <m/>
    <m/>
    <m/>
    <s v="13:55"/>
    <s v="15:25"/>
    <n v="90"/>
    <n v="0"/>
    <s v="No info"/>
    <n v="3100"/>
    <n v="13"/>
    <s v="Afternoon"/>
    <x v="27"/>
  </r>
  <r>
    <x v="4"/>
    <s v="27/05/2019"/>
    <s v="Delhi"/>
    <s v="Cochin"/>
    <s v="DEL "/>
    <s v=" BOM "/>
    <s v=" COK"/>
    <m/>
    <m/>
    <s v="10:00"/>
    <s v="19:00"/>
    <n v="540"/>
    <n v="1"/>
    <s v="No info"/>
    <n v="12507"/>
    <n v="10"/>
    <s v="Morning"/>
    <x v="7"/>
  </r>
  <r>
    <x v="7"/>
    <s v="21/05/2019"/>
    <s v="Delhi"/>
    <s v="Cochin"/>
    <s v="DEL "/>
    <s v=" BLR "/>
    <s v=" COK"/>
    <m/>
    <m/>
    <s v="07:55"/>
    <s v="22:30"/>
    <n v="875"/>
    <n v="1"/>
    <s v="No info"/>
    <n v="6152"/>
    <n v="7"/>
    <s v="Morning"/>
    <x v="8"/>
  </r>
  <r>
    <x v="1"/>
    <s v="1/04/2019"/>
    <s v="Kolkata"/>
    <s v="Banglore"/>
    <s v="CCU "/>
    <s v=" GAU "/>
    <s v=" BLR"/>
    <m/>
    <m/>
    <s v="09:50"/>
    <s v="21:05"/>
    <n v="675"/>
    <n v="1"/>
    <s v="No info"/>
    <n v="8030"/>
    <n v="9"/>
    <s v="Morning"/>
    <x v="60"/>
  </r>
  <r>
    <x v="2"/>
    <s v="18/06/2019"/>
    <s v="Banglore"/>
    <s v="Delhi"/>
    <s v="BLR "/>
    <s v=" DEL"/>
    <m/>
    <m/>
    <m/>
    <s v="08:20"/>
    <s v="11:20"/>
    <n v="180"/>
    <n v="0"/>
    <s v="In-flight meal not included"/>
    <n v="5769"/>
    <n v="8"/>
    <s v="Morning"/>
    <x v="0"/>
  </r>
  <r>
    <x v="0"/>
    <s v="6/06/2019"/>
    <s v="Kolkata"/>
    <s v="Banglore"/>
    <s v="CCU "/>
    <s v=" BLR"/>
    <m/>
    <m/>
    <m/>
    <s v="17:15"/>
    <s v="19:50"/>
    <n v="155"/>
    <n v="0"/>
    <s v="No info"/>
    <n v="4804"/>
    <n v="17"/>
    <s v="Evening"/>
    <x v="5"/>
  </r>
  <r>
    <x v="1"/>
    <s v="18/05/2019"/>
    <s v="Delhi"/>
    <s v="Cochin"/>
    <s v="DEL "/>
    <s v=" MAA "/>
    <s v=" COK"/>
    <m/>
    <m/>
    <s v="09:45"/>
    <s v="09:25 19 May"/>
    <n v="1420"/>
    <n v="1"/>
    <s v="No info"/>
    <n v="8372"/>
    <n v="9"/>
    <s v="Morning"/>
    <x v="26"/>
  </r>
  <r>
    <x v="2"/>
    <s v="15/03/2019"/>
    <s v="Banglore"/>
    <s v="New Delhi"/>
    <s v="BLR "/>
    <s v=" MAA "/>
    <s v=" DEL"/>
    <m/>
    <m/>
    <s v="09:45"/>
    <s v="14:25"/>
    <n v="280"/>
    <n v="1"/>
    <s v="No info"/>
    <n v="8578"/>
    <n v="9"/>
    <s v="Morning"/>
    <x v="33"/>
  </r>
  <r>
    <x v="1"/>
    <s v="18/05/2019"/>
    <s v="Delhi"/>
    <s v="Cochin"/>
    <s v="DEL "/>
    <s v=" GOI "/>
    <s v=" BOM "/>
    <s v=" COK"/>
    <m/>
    <s v="22:00"/>
    <s v="19:15 19 May"/>
    <n v="1275"/>
    <n v="2"/>
    <s v="No info"/>
    <n v="11228"/>
    <n v="22"/>
    <s v="Night"/>
    <x v="34"/>
  </r>
  <r>
    <x v="1"/>
    <s v="1/05/2019"/>
    <s v="Kolkata"/>
    <s v="Banglore"/>
    <s v="CCU "/>
    <s v=" GAU "/>
    <s v=" DEL "/>
    <s v=" BLR"/>
    <m/>
    <s v="09:50"/>
    <s v="08:55 02 May"/>
    <n v="1385"/>
    <n v="2"/>
    <s v="No info"/>
    <n v="13227"/>
    <n v="9"/>
    <s v="Morning"/>
    <x v="17"/>
  </r>
  <r>
    <x v="0"/>
    <s v="15/03/2019"/>
    <s v="Banglore"/>
    <s v="New Delhi"/>
    <s v="BLR "/>
    <s v=" DEL"/>
    <m/>
    <m/>
    <m/>
    <s v="20:00"/>
    <s v="22:55"/>
    <n v="175"/>
    <n v="0"/>
    <s v="No info"/>
    <n v="8855"/>
    <n v="20"/>
    <s v="Evening"/>
    <x v="0"/>
  </r>
  <r>
    <x v="4"/>
    <s v="12/06/2019"/>
    <s v="Delhi"/>
    <s v="Cochin"/>
    <s v="DEL "/>
    <s v=" BOM "/>
    <s v=" COK"/>
    <m/>
    <m/>
    <s v="03:50"/>
    <s v="12:35"/>
    <n v="525"/>
    <n v="1"/>
    <s v="No info"/>
    <n v="12192"/>
    <n v="3"/>
    <s v="Night"/>
    <x v="7"/>
  </r>
  <r>
    <x v="2"/>
    <s v="27/06/2019"/>
    <s v="Delhi"/>
    <s v="Cochin"/>
    <s v="DEL "/>
    <s v=" AMD "/>
    <s v=" BOM "/>
    <s v=" COK"/>
    <m/>
    <s v="23:05"/>
    <s v="19:00 28 Jun"/>
    <n v="1195"/>
    <n v="2"/>
    <s v="No info"/>
    <n v="12819"/>
    <n v="23"/>
    <s v="Night"/>
    <x v="11"/>
  </r>
  <r>
    <x v="0"/>
    <s v="27/06/2019"/>
    <s v="Banglore"/>
    <s v="Delhi"/>
    <s v="BLR "/>
    <s v=" DEL"/>
    <m/>
    <m/>
    <m/>
    <s v="06:05"/>
    <s v="08:50"/>
    <n v="165"/>
    <n v="0"/>
    <s v="No info"/>
    <n v="3943"/>
    <n v="6"/>
    <s v="Morning"/>
    <x v="0"/>
  </r>
  <r>
    <x v="4"/>
    <s v="9/03/2019"/>
    <s v="Delhi"/>
    <s v="Cochin"/>
    <s v="DEL "/>
    <s v=" BOM "/>
    <s v=" COK"/>
    <m/>
    <m/>
    <s v="00:20"/>
    <s v="12:55"/>
    <n v="755"/>
    <n v="1"/>
    <s v="In-flight meal not included"/>
    <n v="18260"/>
    <n v="0"/>
    <s v="Night"/>
    <x v="7"/>
  </r>
  <r>
    <x v="1"/>
    <s v="18/04/2019"/>
    <s v="Banglore"/>
    <s v="Delhi"/>
    <s v="BLR "/>
    <s v=" DEL"/>
    <m/>
    <m/>
    <m/>
    <s v="06:10"/>
    <s v="08:55"/>
    <n v="165"/>
    <n v="0"/>
    <s v="No info"/>
    <n v="5228"/>
    <n v="6"/>
    <s v="Morning"/>
    <x v="0"/>
  </r>
  <r>
    <x v="2"/>
    <s v="12/06/2019"/>
    <s v="Delhi"/>
    <s v="Cochin"/>
    <s v="DEL "/>
    <s v=" ATQ "/>
    <s v=" BOM "/>
    <s v=" COK"/>
    <m/>
    <s v="12:15"/>
    <s v="04:25 13 Jun"/>
    <n v="970"/>
    <n v="2"/>
    <s v="No info"/>
    <n v="14300"/>
    <n v="12"/>
    <s v="Afternoon"/>
    <x v="30"/>
  </r>
  <r>
    <x v="1"/>
    <s v="1/05/2019"/>
    <s v="Kolkata"/>
    <s v="Banglore"/>
    <s v="CCU "/>
    <s v=" BBI "/>
    <s v=" BOM "/>
    <s v=" BLR"/>
    <m/>
    <s v="12:00"/>
    <s v="18:30 02 May"/>
    <n v="1830"/>
    <n v="2"/>
    <s v="No info"/>
    <n v="10151"/>
    <n v="12"/>
    <s v="Afternoon"/>
    <x v="32"/>
  </r>
  <r>
    <x v="0"/>
    <s v="6/05/2019"/>
    <s v="Kolkata"/>
    <s v="Banglore"/>
    <s v="CCU "/>
    <s v=" MAA "/>
    <s v=" BLR"/>
    <m/>
    <m/>
    <s v="17:35"/>
    <s v="22:15"/>
    <n v="280"/>
    <n v="1"/>
    <s v="No info"/>
    <n v="5699"/>
    <n v="17"/>
    <s v="Evening"/>
    <x v="19"/>
  </r>
  <r>
    <x v="6"/>
    <s v="21/05/2019"/>
    <s v="Kolkata"/>
    <s v="Banglore"/>
    <s v="CCU "/>
    <s v=" DEL "/>
    <s v=" BLR"/>
    <m/>
    <m/>
    <s v="07:10"/>
    <s v="10:45 22 May"/>
    <n v="1655"/>
    <n v="1"/>
    <s v="No info"/>
    <n v="9187"/>
    <n v="7"/>
    <s v="Morning"/>
    <x v="23"/>
  </r>
  <r>
    <x v="6"/>
    <s v="6/06/2019"/>
    <s v="Kolkata"/>
    <s v="Banglore"/>
    <s v="CCU "/>
    <s v=" DEL "/>
    <s v=" BLR"/>
    <m/>
    <m/>
    <s v="20:20"/>
    <s v="09:05 07 Jun"/>
    <n v="765"/>
    <n v="1"/>
    <s v="No info"/>
    <n v="8452"/>
    <n v="20"/>
    <s v="Evening"/>
    <x v="23"/>
  </r>
  <r>
    <x v="4"/>
    <s v="21/03/2019"/>
    <s v="Delhi"/>
    <s v="Cochin"/>
    <s v="DEL "/>
    <s v=" BOM "/>
    <s v=" COK"/>
    <m/>
    <m/>
    <s v="02:15"/>
    <s v="13:20"/>
    <n v="665"/>
    <n v="1"/>
    <s v="No info"/>
    <n v="13961"/>
    <n v="2"/>
    <s v="Night"/>
    <x v="7"/>
  </r>
  <r>
    <x v="2"/>
    <s v="24/06/2019"/>
    <s v="Banglore"/>
    <s v="Delhi"/>
    <s v="BLR "/>
    <s v=" DEL"/>
    <m/>
    <m/>
    <m/>
    <s v="07:10"/>
    <s v="10:10"/>
    <n v="180"/>
    <n v="0"/>
    <s v="In-flight meal not included"/>
    <n v="5769"/>
    <n v="7"/>
    <s v="Morning"/>
    <x v="0"/>
  </r>
  <r>
    <x v="4"/>
    <s v="24/06/2019"/>
    <s v="Delhi"/>
    <s v="Cochin"/>
    <s v="DEL "/>
    <s v=" BOM "/>
    <s v=" COK"/>
    <m/>
    <m/>
    <s v="07:30"/>
    <s v="19:00"/>
    <n v="690"/>
    <n v="1"/>
    <s v="No info"/>
    <n v="10877"/>
    <n v="7"/>
    <s v="Morning"/>
    <x v="7"/>
  </r>
  <r>
    <x v="0"/>
    <s v="9/04/2019"/>
    <s v="Banglore"/>
    <s v="Delhi"/>
    <s v="BLR "/>
    <s v=" DEL"/>
    <m/>
    <m/>
    <m/>
    <s v="23:30"/>
    <s v="02:20 10 Apr"/>
    <n v="170"/>
    <n v="0"/>
    <s v="No info"/>
    <n v="4591"/>
    <n v="23"/>
    <s v="Night"/>
    <x v="0"/>
  </r>
  <r>
    <x v="1"/>
    <s v="6/05/2019"/>
    <s v="Kolkata"/>
    <s v="Banglore"/>
    <s v="CCU "/>
    <s v=" BOM "/>
    <s v=" AMD "/>
    <s v=" BLR"/>
    <m/>
    <s v="09:25"/>
    <s v="05:25 07 May"/>
    <n v="1200"/>
    <n v="2"/>
    <s v="No info"/>
    <n v="17732"/>
    <n v="9"/>
    <s v="Morning"/>
    <x v="62"/>
  </r>
  <r>
    <x v="2"/>
    <s v="9/05/2019"/>
    <s v="Delhi"/>
    <s v="Cochin"/>
    <s v="DEL "/>
    <s v=" BOM "/>
    <s v=" COK"/>
    <m/>
    <m/>
    <s v="18:15"/>
    <s v="04:25 10 May"/>
    <n v="610"/>
    <n v="1"/>
    <s v="In-flight meal not included"/>
    <n v="12373"/>
    <n v="18"/>
    <s v="Evening"/>
    <x v="7"/>
  </r>
  <r>
    <x v="7"/>
    <s v="27/06/2019"/>
    <s v="Kolkata"/>
    <s v="Banglore"/>
    <s v="CCU "/>
    <s v=" BLR"/>
    <m/>
    <m/>
    <m/>
    <s v="19:55"/>
    <s v="22:25"/>
    <n v="150"/>
    <n v="0"/>
    <s v="No info"/>
    <n v="3807"/>
    <n v="19"/>
    <s v="Evening"/>
    <x v="5"/>
  </r>
  <r>
    <x v="6"/>
    <s v="9/06/2019"/>
    <s v="Kolkata"/>
    <s v="Banglore"/>
    <s v="CCU "/>
    <s v=" DEL "/>
    <s v=" BLR"/>
    <m/>
    <m/>
    <s v="07:10"/>
    <s v="20:20"/>
    <n v="790"/>
    <n v="1"/>
    <s v="No info"/>
    <n v="9555"/>
    <n v="7"/>
    <s v="Morning"/>
    <x v="23"/>
  </r>
  <r>
    <x v="7"/>
    <s v="6/06/2019"/>
    <s v="Banglore"/>
    <s v="Delhi"/>
    <s v="BLR "/>
    <s v=" DEL"/>
    <m/>
    <m/>
    <m/>
    <s v="11:10"/>
    <s v="13:55"/>
    <n v="165"/>
    <n v="0"/>
    <s v="No info"/>
    <n v="4483"/>
    <n v="11"/>
    <s v="Morning"/>
    <x v="0"/>
  </r>
  <r>
    <x v="2"/>
    <s v="12/05/2019"/>
    <s v="Kolkata"/>
    <s v="Banglore"/>
    <s v="CCU "/>
    <s v=" BOM "/>
    <s v=" BLR"/>
    <m/>
    <m/>
    <s v="14:05"/>
    <s v="20:45"/>
    <n v="400"/>
    <n v="1"/>
    <s v="No info"/>
    <n v="14781"/>
    <n v="14"/>
    <s v="Afternoon"/>
    <x v="10"/>
  </r>
  <r>
    <x v="2"/>
    <s v="3/06/2019"/>
    <s v="Delhi"/>
    <s v="Cochin"/>
    <s v="DEL "/>
    <s v=" IDR "/>
    <s v=" BOM "/>
    <s v=" COK"/>
    <m/>
    <s v="09:35"/>
    <s v="12:35 04 Jun"/>
    <n v="1620"/>
    <n v="2"/>
    <s v="No info"/>
    <n v="13292"/>
    <n v="9"/>
    <s v="Morning"/>
    <x v="15"/>
  </r>
  <r>
    <x v="2"/>
    <s v="18/05/2019"/>
    <s v="Delhi"/>
    <s v="Cochin"/>
    <s v="DEL "/>
    <s v=" BOM "/>
    <s v=" COK"/>
    <m/>
    <m/>
    <s v="19:15"/>
    <s v="19:00 19 May"/>
    <n v="1425"/>
    <n v="1"/>
    <s v="In-flight meal not included"/>
    <n v="12373"/>
    <n v="19"/>
    <s v="Evening"/>
    <x v="7"/>
  </r>
  <r>
    <x v="0"/>
    <s v="21/05/2019"/>
    <s v="Delhi"/>
    <s v="Cochin"/>
    <s v="DEL "/>
    <s v=" HYD "/>
    <s v=" COK"/>
    <m/>
    <m/>
    <s v="06:50"/>
    <s v="12:10"/>
    <n v="320"/>
    <n v="1"/>
    <s v="No info"/>
    <n v="5530"/>
    <n v="6"/>
    <s v="Morning"/>
    <x v="20"/>
  </r>
  <r>
    <x v="0"/>
    <s v="18/05/2019"/>
    <s v="Delhi"/>
    <s v="Cochin"/>
    <s v="DEL "/>
    <s v=" BOM "/>
    <s v=" COK"/>
    <m/>
    <m/>
    <s v="08:30"/>
    <s v="21:00"/>
    <n v="750"/>
    <n v="1"/>
    <s v="No info"/>
    <n v="7081"/>
    <n v="8"/>
    <s v="Morning"/>
    <x v="7"/>
  </r>
  <r>
    <x v="2"/>
    <s v="15/06/2019"/>
    <s v="Delhi"/>
    <s v="Cochin"/>
    <s v="DEL "/>
    <s v=" BOM "/>
    <s v=" COK"/>
    <m/>
    <m/>
    <s v="09:00"/>
    <s v="12:35 16 Jun"/>
    <n v="1655"/>
    <n v="1"/>
    <s v="In-flight meal not included"/>
    <n v="10262"/>
    <n v="9"/>
    <s v="Morning"/>
    <x v="7"/>
  </r>
  <r>
    <x v="4"/>
    <s v="27/05/2019"/>
    <s v="Delhi"/>
    <s v="Cochin"/>
    <s v="DEL "/>
    <s v=" BOM "/>
    <s v=" COK"/>
    <m/>
    <m/>
    <s v="11:40"/>
    <s v="19:15"/>
    <n v="455"/>
    <n v="1"/>
    <s v="No info"/>
    <n v="9316"/>
    <n v="11"/>
    <s v="Morning"/>
    <x v="7"/>
  </r>
  <r>
    <x v="2"/>
    <s v="9/05/2019"/>
    <s v="Kolkata"/>
    <s v="Banglore"/>
    <s v="CCU "/>
    <s v=" BOM "/>
    <s v=" BLR"/>
    <m/>
    <m/>
    <s v="06:30"/>
    <s v="18:15"/>
    <n v="705"/>
    <n v="1"/>
    <s v="In-flight meal not included"/>
    <n v="10844"/>
    <n v="6"/>
    <s v="Morning"/>
    <x v="10"/>
  </r>
  <r>
    <x v="0"/>
    <s v="1/05/2019"/>
    <s v="Delhi"/>
    <s v="Cochin"/>
    <s v="DEL "/>
    <s v=" BOM "/>
    <s v=" COK"/>
    <m/>
    <m/>
    <s v="07:30"/>
    <s v="21:00"/>
    <n v="810"/>
    <n v="1"/>
    <s v="No info"/>
    <n v="8542"/>
    <n v="7"/>
    <s v="Morning"/>
    <x v="7"/>
  </r>
  <r>
    <x v="0"/>
    <s v="15/04/2019"/>
    <s v="Banglore"/>
    <s v="Delhi"/>
    <s v="BLR "/>
    <s v=" DEL"/>
    <m/>
    <m/>
    <m/>
    <s v="16:55"/>
    <s v="19:55"/>
    <n v="180"/>
    <n v="0"/>
    <s v="No info"/>
    <n v="4823"/>
    <n v="16"/>
    <s v="Afternoon"/>
    <x v="0"/>
  </r>
  <r>
    <x v="1"/>
    <s v="6/03/2019"/>
    <s v="Delhi"/>
    <s v="Cochin"/>
    <s v="DEL "/>
    <s v=" BOM "/>
    <s v=" COK"/>
    <m/>
    <m/>
    <s v="04:00"/>
    <s v="07:40 07 Mar"/>
    <n v="1660"/>
    <n v="1"/>
    <s v="No info"/>
    <n v="12940"/>
    <n v="4"/>
    <s v="Night"/>
    <x v="7"/>
  </r>
  <r>
    <x v="2"/>
    <s v="6/06/2019"/>
    <s v="Kolkata"/>
    <s v="Banglore"/>
    <s v="CCU "/>
    <s v=" BOM "/>
    <s v=" BLR"/>
    <m/>
    <m/>
    <s v="21:10"/>
    <s v="04:40 07 Jun"/>
    <n v="450"/>
    <n v="1"/>
    <s v="No info"/>
    <n v="13374"/>
    <n v="21"/>
    <s v="Night"/>
    <x v="10"/>
  </r>
  <r>
    <x v="4"/>
    <s v="21/03/2019"/>
    <s v="Delhi"/>
    <s v="Cochin"/>
    <s v="DEL "/>
    <s v=" BOM "/>
    <s v=" COK"/>
    <m/>
    <m/>
    <s v="11:30"/>
    <s v="21:00"/>
    <n v="570"/>
    <n v="1"/>
    <s v="No info"/>
    <n v="13062"/>
    <n v="11"/>
    <s v="Morning"/>
    <x v="7"/>
  </r>
  <r>
    <x v="2"/>
    <s v="3/06/2019"/>
    <s v="Delhi"/>
    <s v="Cochin"/>
    <s v="DEL "/>
    <s v=" JAI "/>
    <s v=" BOM "/>
    <s v=" COK"/>
    <m/>
    <s v="05:30"/>
    <s v="19:00"/>
    <n v="810"/>
    <n v="2"/>
    <s v="No info"/>
    <n v="13014"/>
    <n v="5"/>
    <s v="Morning"/>
    <x v="29"/>
  </r>
  <r>
    <x v="2"/>
    <s v="21/06/2019"/>
    <s v="Banglore"/>
    <s v="Delhi"/>
    <s v="BLR "/>
    <s v=" DEL"/>
    <m/>
    <m/>
    <m/>
    <s v="18:55"/>
    <s v="22:00"/>
    <n v="185"/>
    <n v="0"/>
    <s v="No info"/>
    <n v="8541"/>
    <n v="18"/>
    <s v="Evening"/>
    <x v="0"/>
  </r>
  <r>
    <x v="2"/>
    <s v="24/03/2019"/>
    <s v="Kolkata"/>
    <s v="Banglore"/>
    <s v="CCU "/>
    <s v=" BOM "/>
    <s v=" BLR"/>
    <m/>
    <m/>
    <s v="13:55"/>
    <s v="10:05 25 Mar"/>
    <n v="1210"/>
    <n v="1"/>
    <s v="In-flight meal not included"/>
    <n v="11134"/>
    <n v="13"/>
    <s v="Afternoon"/>
    <x v="10"/>
  </r>
  <r>
    <x v="2"/>
    <s v="21/03/2019"/>
    <s v="Banglore"/>
    <s v="New Delhi"/>
    <s v="BLR "/>
    <s v=" BOM "/>
    <s v=" DEL"/>
    <m/>
    <m/>
    <s v="08:55"/>
    <s v="19:10"/>
    <n v="615"/>
    <n v="1"/>
    <s v="In-flight meal not included"/>
    <n v="7832"/>
    <n v="8"/>
    <s v="Morning"/>
    <x v="6"/>
  </r>
  <r>
    <x v="4"/>
    <s v="9/05/2019"/>
    <s v="Delhi"/>
    <s v="Cochin"/>
    <s v="DEL "/>
    <s v=" HYD "/>
    <s v=" COK"/>
    <m/>
    <m/>
    <s v="13:15"/>
    <s v="22:30"/>
    <n v="555"/>
    <n v="1"/>
    <s v="No info"/>
    <n v="8888"/>
    <n v="13"/>
    <s v="Afternoon"/>
    <x v="20"/>
  </r>
  <r>
    <x v="2"/>
    <s v="12/05/2019"/>
    <s v="Kolkata"/>
    <s v="Banglore"/>
    <s v="CCU "/>
    <s v=" BOM "/>
    <s v=" BLR"/>
    <m/>
    <m/>
    <s v="18:55"/>
    <s v="09:20 13 May"/>
    <n v="865"/>
    <n v="1"/>
    <s v="In-flight meal not included"/>
    <n v="9663"/>
    <n v="18"/>
    <s v="Evening"/>
    <x v="10"/>
  </r>
  <r>
    <x v="4"/>
    <s v="6/03/2019"/>
    <s v="Delhi"/>
    <s v="Cochin"/>
    <s v="DEL "/>
    <s v=" BOM "/>
    <s v=" COK"/>
    <m/>
    <m/>
    <s v="07:05"/>
    <s v="15:30"/>
    <n v="505"/>
    <n v="1"/>
    <s v="No info"/>
    <n v="17267"/>
    <n v="7"/>
    <s v="Morning"/>
    <x v="7"/>
  </r>
  <r>
    <x v="2"/>
    <s v="21/03/2019"/>
    <s v="Banglore"/>
    <s v="New Delhi"/>
    <s v="BLR "/>
    <s v=" BOM "/>
    <s v=" DEL"/>
    <m/>
    <m/>
    <s v="20:35"/>
    <s v="11:25 19 Mar"/>
    <n v="890"/>
    <n v="1"/>
    <s v="In-flight meal not included"/>
    <n v="7832"/>
    <n v="20"/>
    <s v="Evening"/>
    <x v="6"/>
  </r>
  <r>
    <x v="6"/>
    <s v="18/03/2019"/>
    <s v="Banglore"/>
    <s v="New Delhi"/>
    <s v="BLR "/>
    <s v=" DEL"/>
    <m/>
    <m/>
    <m/>
    <s v="19:40"/>
    <s v="22:20"/>
    <n v="160"/>
    <n v="0"/>
    <s v="No info"/>
    <n v="12123"/>
    <n v="19"/>
    <s v="Evening"/>
    <x v="0"/>
  </r>
  <r>
    <x v="4"/>
    <s v="15/05/2019"/>
    <s v="Delhi"/>
    <s v="Cochin"/>
    <s v="DEL "/>
    <s v=" BOM "/>
    <s v=" COK"/>
    <m/>
    <m/>
    <s v="17:00"/>
    <s v="01:30 16 May"/>
    <n v="510"/>
    <n v="1"/>
    <s v="No info"/>
    <n v="8073"/>
    <n v="17"/>
    <s v="Evening"/>
    <x v="7"/>
  </r>
  <r>
    <x v="3"/>
    <s v="12/04/2019"/>
    <s v="Banglore"/>
    <s v="Delhi"/>
    <s v="BLR "/>
    <s v=" DEL"/>
    <m/>
    <m/>
    <m/>
    <s v="09:30"/>
    <s v="12:20"/>
    <n v="170"/>
    <n v="0"/>
    <s v="No info"/>
    <n v="4991"/>
    <n v="9"/>
    <s v="Morning"/>
    <x v="0"/>
  </r>
  <r>
    <x v="5"/>
    <s v="12/06/2019"/>
    <s v="Banglore"/>
    <s v="Delhi"/>
    <s v="BLR "/>
    <s v=" DEL"/>
    <m/>
    <m/>
    <m/>
    <s v="20:55"/>
    <s v="23:40"/>
    <n v="165"/>
    <n v="0"/>
    <s v="No info"/>
    <n v="3419"/>
    <n v="20"/>
    <s v="Evening"/>
    <x v="0"/>
  </r>
  <r>
    <x v="2"/>
    <s v="27/06/2019"/>
    <s v="Delhi"/>
    <s v="Cochin"/>
    <s v="DEL "/>
    <s v=" BOM "/>
    <s v=" COK"/>
    <m/>
    <m/>
    <s v="19:45"/>
    <s v="19:00 28 Jun"/>
    <n v="1395"/>
    <n v="1"/>
    <s v="In-flight meal not included"/>
    <n v="10262"/>
    <n v="19"/>
    <s v="Evening"/>
    <x v="7"/>
  </r>
  <r>
    <x v="2"/>
    <s v="1/06/2019"/>
    <s v="Delhi"/>
    <s v="Cochin"/>
    <s v="DEL "/>
    <s v=" BOM "/>
    <s v=" COK"/>
    <m/>
    <m/>
    <s v="19:45"/>
    <s v="12:35 02 Jun"/>
    <n v="1010"/>
    <n v="1"/>
    <s v="In-flight meal not included"/>
    <n v="10262"/>
    <n v="19"/>
    <s v="Evening"/>
    <x v="7"/>
  </r>
  <r>
    <x v="7"/>
    <s v="3/04/2019"/>
    <s v="Kolkata"/>
    <s v="Banglore"/>
    <s v="CCU "/>
    <s v=" BLR"/>
    <m/>
    <m/>
    <m/>
    <s v="22:50"/>
    <s v="01:20 04 Apr"/>
    <n v="150"/>
    <n v="0"/>
    <s v="No info"/>
    <n v="3807"/>
    <n v="22"/>
    <s v="Night"/>
    <x v="5"/>
  </r>
  <r>
    <x v="0"/>
    <s v="3/03/2019"/>
    <s v="Mumbai"/>
    <s v="Hyderabad"/>
    <s v="BOM "/>
    <s v=" HYD"/>
    <m/>
    <m/>
    <m/>
    <s v="12:00"/>
    <s v="13:25"/>
    <n v="85"/>
    <n v="0"/>
    <s v="No info"/>
    <n v="5755"/>
    <n v="12"/>
    <s v="Afternoon"/>
    <x v="27"/>
  </r>
  <r>
    <x v="2"/>
    <s v="1/06/2019"/>
    <s v="Delhi"/>
    <s v="Cochin"/>
    <s v="DEL "/>
    <s v=" BOM "/>
    <s v=" COK"/>
    <m/>
    <m/>
    <s v="21:50"/>
    <s v="04:25 02 Jun"/>
    <n v="395"/>
    <n v="1"/>
    <s v="In-flight meal not included"/>
    <n v="10262"/>
    <n v="21"/>
    <s v="Night"/>
    <x v="7"/>
  </r>
  <r>
    <x v="1"/>
    <s v="21/05/2019"/>
    <s v="Delhi"/>
    <s v="Cochin"/>
    <s v="DEL "/>
    <s v=" HYD "/>
    <s v=" BOM "/>
    <s v=" COK"/>
    <m/>
    <s v="17:15"/>
    <s v="07:40 22 May"/>
    <n v="865"/>
    <n v="2"/>
    <s v="No info"/>
    <n v="13039"/>
    <n v="17"/>
    <s v="Evening"/>
    <x v="50"/>
  </r>
  <r>
    <x v="2"/>
    <s v="21/03/2019"/>
    <s v="Banglore"/>
    <s v="New Delhi"/>
    <s v="BLR "/>
    <s v=" BOM "/>
    <s v=" DEL"/>
    <m/>
    <m/>
    <s v="08:55"/>
    <s v="21:20"/>
    <n v="745"/>
    <n v="1"/>
    <s v="In-flight meal not included"/>
    <n v="7832"/>
    <n v="8"/>
    <s v="Morning"/>
    <x v="6"/>
  </r>
  <r>
    <x v="0"/>
    <s v="9/03/2019"/>
    <s v="Chennai"/>
    <s v="Kolkata"/>
    <s v="MAA "/>
    <s v=" CCU"/>
    <m/>
    <m/>
    <m/>
    <s v="07:55"/>
    <s v="10:15"/>
    <n v="140"/>
    <n v="0"/>
    <s v="No info"/>
    <n v="6297"/>
    <n v="7"/>
    <s v="Morning"/>
    <x v="9"/>
  </r>
  <r>
    <x v="2"/>
    <s v="24/06/2019"/>
    <s v="Mumbai"/>
    <s v="Hyderabad"/>
    <s v="BOM "/>
    <s v=" HYD"/>
    <m/>
    <m/>
    <m/>
    <s v="19:35"/>
    <s v="21:05"/>
    <n v="90"/>
    <n v="0"/>
    <s v="In-flight meal not included"/>
    <n v="3210"/>
    <n v="19"/>
    <s v="Evening"/>
    <x v="27"/>
  </r>
  <r>
    <x v="4"/>
    <s v="3/03/2019"/>
    <s v="Delhi"/>
    <s v="Cochin"/>
    <s v="DEL "/>
    <s v=" BOM "/>
    <s v=" COK"/>
    <m/>
    <m/>
    <s v="10:20"/>
    <s v="21:00"/>
    <n v="640"/>
    <n v="1"/>
    <s v="No info"/>
    <n v="15147"/>
    <n v="10"/>
    <s v="Morning"/>
    <x v="7"/>
  </r>
  <r>
    <x v="0"/>
    <s v="24/06/2019"/>
    <s v="Mumbai"/>
    <s v="Hyderabad"/>
    <s v="BOM "/>
    <s v=" HYD"/>
    <m/>
    <m/>
    <m/>
    <s v="09:10"/>
    <s v="10:40"/>
    <n v="90"/>
    <n v="0"/>
    <s v="No info"/>
    <n v="4049"/>
    <n v="9"/>
    <s v="Morning"/>
    <x v="27"/>
  </r>
  <r>
    <x v="2"/>
    <s v="12/06/2019"/>
    <s v="Delhi"/>
    <s v="Cochin"/>
    <s v="DEL "/>
    <s v=" LKO "/>
    <s v=" BOM "/>
    <s v=" COK"/>
    <m/>
    <s v="09:25"/>
    <s v="12:35 13 Jun"/>
    <n v="1630"/>
    <n v="2"/>
    <s v="No info"/>
    <n v="13882"/>
    <n v="9"/>
    <s v="Morning"/>
    <x v="2"/>
  </r>
  <r>
    <x v="1"/>
    <s v="21/05/2019"/>
    <s v="Kolkata"/>
    <s v="Banglore"/>
    <s v="CCU "/>
    <s v=" BOM "/>
    <s v=" BLR"/>
    <m/>
    <m/>
    <s v="09:25"/>
    <s v="21:50"/>
    <n v="745"/>
    <n v="1"/>
    <s v="No info"/>
    <n v="8366"/>
    <n v="9"/>
    <s v="Morning"/>
    <x v="10"/>
  </r>
  <r>
    <x v="2"/>
    <s v="15/03/2019"/>
    <s v="Banglore"/>
    <s v="New Delhi"/>
    <s v="BLR "/>
    <s v=" BOM "/>
    <s v=" DEL"/>
    <m/>
    <m/>
    <s v="22:50"/>
    <s v="07:40 16 Mar"/>
    <n v="530"/>
    <n v="1"/>
    <s v="In-flight meal not included"/>
    <n v="9134"/>
    <n v="22"/>
    <s v="Night"/>
    <x v="6"/>
  </r>
  <r>
    <x v="0"/>
    <s v="3/04/2019"/>
    <s v="Banglore"/>
    <s v="Delhi"/>
    <s v="BLR "/>
    <s v=" DEL"/>
    <m/>
    <m/>
    <m/>
    <s v="08:30"/>
    <s v="11:20"/>
    <n v="170"/>
    <n v="0"/>
    <s v="No info"/>
    <n v="4823"/>
    <n v="8"/>
    <s v="Morning"/>
    <x v="0"/>
  </r>
  <r>
    <x v="1"/>
    <s v="9/04/2019"/>
    <s v="Kolkata"/>
    <s v="Banglore"/>
    <s v="CCU "/>
    <s v=" MAA "/>
    <s v=" BLR"/>
    <m/>
    <m/>
    <s v="14:35"/>
    <s v="14:35 10 Apr"/>
    <n v="1440"/>
    <n v="1"/>
    <s v="No info"/>
    <n v="5006"/>
    <n v="14"/>
    <s v="Afternoon"/>
    <x v="19"/>
  </r>
  <r>
    <x v="1"/>
    <s v="1/06/2019"/>
    <s v="Delhi"/>
    <s v="Cochin"/>
    <s v="DEL "/>
    <s v=" MAA "/>
    <s v=" COK"/>
    <m/>
    <m/>
    <s v="12:30"/>
    <s v="09:25 02 Jun"/>
    <n v="1255"/>
    <n v="1"/>
    <s v="No info"/>
    <n v="7480"/>
    <n v="12"/>
    <s v="Afternoon"/>
    <x v="26"/>
  </r>
  <r>
    <x v="2"/>
    <s v="6/06/2019"/>
    <s v="Kolkata"/>
    <s v="Banglore"/>
    <s v="CCU "/>
    <s v=" BOM "/>
    <s v=" BLR"/>
    <m/>
    <m/>
    <s v="16:30"/>
    <s v="22:35"/>
    <n v="365"/>
    <n v="1"/>
    <s v="In-flight meal not included"/>
    <n v="10844"/>
    <n v="16"/>
    <s v="Afternoon"/>
    <x v="10"/>
  </r>
  <r>
    <x v="2"/>
    <s v="1/04/2019"/>
    <s v="Kolkata"/>
    <s v="Banglore"/>
    <s v="CCU "/>
    <s v=" BOM "/>
    <s v=" BLR"/>
    <m/>
    <m/>
    <s v="20:00"/>
    <s v="08:15 02 Apr"/>
    <n v="735"/>
    <n v="1"/>
    <s v="In-flight meal not included"/>
    <n v="7064"/>
    <n v="20"/>
    <s v="Evening"/>
    <x v="10"/>
  </r>
  <r>
    <x v="0"/>
    <s v="21/06/2019"/>
    <s v="Kolkata"/>
    <s v="Banglore"/>
    <s v="CCU "/>
    <s v=" BLR"/>
    <m/>
    <m/>
    <m/>
    <s v="14:25"/>
    <s v="16:55"/>
    <n v="150"/>
    <n v="0"/>
    <s v="No info"/>
    <n v="5224"/>
    <n v="14"/>
    <s v="Afternoon"/>
    <x v="5"/>
  </r>
  <r>
    <x v="7"/>
    <s v="15/03/2019"/>
    <s v="Kolkata"/>
    <s v="Banglore"/>
    <s v="CCU "/>
    <s v=" BLR"/>
    <m/>
    <m/>
    <m/>
    <s v="10:20"/>
    <s v="12:55"/>
    <n v="155"/>
    <n v="0"/>
    <s v="No info"/>
    <n v="4384"/>
    <n v="10"/>
    <s v="Morning"/>
    <x v="5"/>
  </r>
  <r>
    <x v="4"/>
    <s v="1/06/2019"/>
    <s v="Delhi"/>
    <s v="Cochin"/>
    <s v="DEL "/>
    <s v=" BOM "/>
    <s v=" COK"/>
    <m/>
    <m/>
    <s v="13:00"/>
    <s v="01:30 02 Jun"/>
    <n v="750"/>
    <n v="1"/>
    <s v="No info"/>
    <n v="13377"/>
    <n v="13"/>
    <s v="Afternoon"/>
    <x v="7"/>
  </r>
  <r>
    <x v="4"/>
    <s v="27/05/2019"/>
    <s v="Delhi"/>
    <s v="Cochin"/>
    <s v="DEL "/>
    <s v=" BOM "/>
    <s v=" COK"/>
    <m/>
    <m/>
    <s v="06:40"/>
    <s v="19:15"/>
    <n v="755"/>
    <n v="1"/>
    <s v="No info"/>
    <n v="8837"/>
    <n v="6"/>
    <s v="Morning"/>
    <x v="7"/>
  </r>
  <r>
    <x v="1"/>
    <s v="3/03/2019"/>
    <s v="Delhi"/>
    <s v="Cochin"/>
    <s v="DEL "/>
    <s v=" MAA "/>
    <s v=" COK"/>
    <m/>
    <m/>
    <s v="17:20"/>
    <s v="09:25 04 Mar"/>
    <n v="965"/>
    <n v="1"/>
    <s v="No info"/>
    <n v="16352"/>
    <n v="17"/>
    <s v="Evening"/>
    <x v="26"/>
  </r>
  <r>
    <x v="1"/>
    <s v="9/06/2019"/>
    <s v="Delhi"/>
    <s v="Cochin"/>
    <s v="DEL "/>
    <s v=" GOI "/>
    <s v=" BOM "/>
    <s v=" COK"/>
    <m/>
    <s v="22:00"/>
    <s v="19:15 10 Jun"/>
    <n v="1275"/>
    <n v="2"/>
    <s v="No info"/>
    <n v="10441"/>
    <n v="22"/>
    <s v="Night"/>
    <x v="34"/>
  </r>
  <r>
    <x v="0"/>
    <s v="9/05/2019"/>
    <s v="Chennai"/>
    <s v="Kolkata"/>
    <s v="MAA "/>
    <s v=" CCU"/>
    <m/>
    <m/>
    <m/>
    <s v="13:15"/>
    <s v="15:35"/>
    <n v="140"/>
    <n v="0"/>
    <s v="No info"/>
    <n v="3597"/>
    <n v="13"/>
    <s v="Afternoon"/>
    <x v="9"/>
  </r>
  <r>
    <x v="7"/>
    <s v="12/06/2019"/>
    <s v="Kolkata"/>
    <s v="Banglore"/>
    <s v="CCU "/>
    <s v=" BLR"/>
    <m/>
    <m/>
    <m/>
    <s v="19:55"/>
    <s v="22:25"/>
    <n v="150"/>
    <n v="0"/>
    <s v="No info"/>
    <n v="3807"/>
    <n v="19"/>
    <s v="Evening"/>
    <x v="5"/>
  </r>
  <r>
    <x v="2"/>
    <s v="6/05/2019"/>
    <s v="Kolkata"/>
    <s v="Banglore"/>
    <s v="CCU "/>
    <s v=" BOM "/>
    <s v=" BLR"/>
    <m/>
    <m/>
    <s v="20:00"/>
    <s v="08:15 07 May"/>
    <n v="735"/>
    <n v="1"/>
    <s v="In-flight meal not included"/>
    <n v="9663"/>
    <n v="20"/>
    <s v="Evening"/>
    <x v="10"/>
  </r>
  <r>
    <x v="2"/>
    <s v="1/04/2019"/>
    <s v="Kolkata"/>
    <s v="Banglore"/>
    <s v="CCU "/>
    <s v=" BOM "/>
    <s v=" BLR"/>
    <m/>
    <m/>
    <s v="20:00"/>
    <s v="19:50 02 Apr"/>
    <n v="1430"/>
    <n v="1"/>
    <s v="No info"/>
    <n v="12681"/>
    <n v="20"/>
    <s v="Evening"/>
    <x v="10"/>
  </r>
  <r>
    <x v="6"/>
    <s v="24/05/2019"/>
    <s v="Banglore"/>
    <s v="Delhi"/>
    <s v="BLR "/>
    <s v=" DEL"/>
    <m/>
    <m/>
    <m/>
    <s v="11:30"/>
    <s v="14:20"/>
    <n v="170"/>
    <n v="0"/>
    <s v="No info"/>
    <n v="4668"/>
    <n v="11"/>
    <s v="Morning"/>
    <x v="0"/>
  </r>
  <r>
    <x v="2"/>
    <s v="18/05/2019"/>
    <s v="Delhi"/>
    <s v="Cochin"/>
    <s v="DEL "/>
    <s v=" AMD "/>
    <s v=" BOM "/>
    <s v=" COK"/>
    <m/>
    <s v="13:25"/>
    <s v="12:35 19 May"/>
    <n v="1390"/>
    <n v="2"/>
    <s v="No info"/>
    <n v="15129"/>
    <n v="13"/>
    <s v="Afternoon"/>
    <x v="11"/>
  </r>
  <r>
    <x v="4"/>
    <s v="3/03/2019"/>
    <s v="Delhi"/>
    <s v="Cochin"/>
    <s v="DEL "/>
    <s v=" BOM "/>
    <s v=" COK"/>
    <m/>
    <m/>
    <s v="17:30"/>
    <s v="01:35 04 Mar"/>
    <n v="485"/>
    <n v="1"/>
    <s v="No info"/>
    <n v="17057"/>
    <n v="17"/>
    <s v="Evening"/>
    <x v="7"/>
  </r>
  <r>
    <x v="1"/>
    <s v="3/06/2019"/>
    <s v="Delhi"/>
    <s v="Cochin"/>
    <s v="DEL "/>
    <s v=" BOM "/>
    <s v=" COK"/>
    <m/>
    <m/>
    <s v="21:00"/>
    <s v="07:40 04 Jun"/>
    <n v="640"/>
    <n v="1"/>
    <s v="No info"/>
    <n v="8372"/>
    <n v="21"/>
    <s v="Night"/>
    <x v="7"/>
  </r>
  <r>
    <x v="3"/>
    <s v="1/03/2019"/>
    <s v="Kolkata"/>
    <s v="Banglore"/>
    <s v="CCU "/>
    <s v=" BLR"/>
    <m/>
    <m/>
    <m/>
    <s v="17:15"/>
    <s v="19:45"/>
    <n v="150"/>
    <n v="0"/>
    <s v="No info"/>
    <n v="5515"/>
    <n v="17"/>
    <s v="Evening"/>
    <x v="5"/>
  </r>
  <r>
    <x v="2"/>
    <s v="1/05/2019"/>
    <s v="Kolkata"/>
    <s v="Banglore"/>
    <s v="CCU "/>
    <s v=" GAU "/>
    <s v=" BLR"/>
    <m/>
    <m/>
    <s v="10:20"/>
    <s v="17:35"/>
    <n v="435"/>
    <n v="1"/>
    <s v="No info"/>
    <n v="8355"/>
    <n v="10"/>
    <s v="Morning"/>
    <x v="60"/>
  </r>
  <r>
    <x v="0"/>
    <s v="1/04/2019"/>
    <s v="Mumbai"/>
    <s v="Hyderabad"/>
    <s v="BOM "/>
    <s v=" HYD"/>
    <m/>
    <m/>
    <m/>
    <s v="02:35"/>
    <s v="04:05"/>
    <n v="90"/>
    <n v="0"/>
    <s v="No info"/>
    <n v="2754"/>
    <n v="2"/>
    <s v="Night"/>
    <x v="27"/>
  </r>
  <r>
    <x v="4"/>
    <s v="15/06/2019"/>
    <s v="Delhi"/>
    <s v="Cochin"/>
    <s v="DEL "/>
    <s v=" BOM "/>
    <s v=" COK"/>
    <m/>
    <m/>
    <s v="15:00"/>
    <s v="01:30 16 Jun"/>
    <n v="630"/>
    <n v="1"/>
    <s v="No info"/>
    <n v="13377"/>
    <n v="15"/>
    <s v="Afternoon"/>
    <x v="7"/>
  </r>
  <r>
    <x v="2"/>
    <s v="9/05/2019"/>
    <s v="Delhi"/>
    <s v="Cochin"/>
    <s v="DEL "/>
    <s v=" BOM "/>
    <s v=" COK"/>
    <m/>
    <m/>
    <s v="19:45"/>
    <s v="19:00 10 May"/>
    <n v="1395"/>
    <n v="1"/>
    <s v="No info"/>
    <n v="15554"/>
    <n v="19"/>
    <s v="Evening"/>
    <x v="7"/>
  </r>
  <r>
    <x v="0"/>
    <s v="18/05/2019"/>
    <s v="Kolkata"/>
    <s v="Banglore"/>
    <s v="CCU "/>
    <s v=" BLR"/>
    <m/>
    <m/>
    <m/>
    <s v="14:25"/>
    <s v="16:55"/>
    <n v="150"/>
    <n v="0"/>
    <s v="No info"/>
    <n v="5224"/>
    <n v="14"/>
    <s v="Afternoon"/>
    <x v="5"/>
  </r>
  <r>
    <x v="0"/>
    <s v="9/06/2019"/>
    <s v="Delhi"/>
    <s v="Cochin"/>
    <s v="DEL "/>
    <s v=" BOM "/>
    <s v=" COK"/>
    <m/>
    <m/>
    <s v="16:00"/>
    <s v="21:00"/>
    <n v="300"/>
    <n v="1"/>
    <s v="No info"/>
    <n v="6069"/>
    <n v="16"/>
    <s v="Afternoon"/>
    <x v="7"/>
  </r>
  <r>
    <x v="2"/>
    <s v="9/05/2019"/>
    <s v="Delhi"/>
    <s v="Cochin"/>
    <s v="DEL "/>
    <s v=" BOM "/>
    <s v=" COK"/>
    <m/>
    <m/>
    <s v="11:30"/>
    <s v="12:35 10 May"/>
    <n v="1505"/>
    <n v="1"/>
    <s v="In-flight meal not included"/>
    <n v="12373"/>
    <n v="11"/>
    <s v="Morning"/>
    <x v="7"/>
  </r>
  <r>
    <x v="2"/>
    <s v="12/06/2019"/>
    <s v="Kolkata"/>
    <s v="Banglore"/>
    <s v="CCU "/>
    <s v=" BOM "/>
    <s v=" BLR"/>
    <m/>
    <m/>
    <s v="18:55"/>
    <s v="04:40 13 Jun"/>
    <n v="585"/>
    <n v="1"/>
    <s v="In-flight meal not included"/>
    <n v="6959"/>
    <n v="18"/>
    <s v="Evening"/>
    <x v="10"/>
  </r>
  <r>
    <x v="3"/>
    <s v="27/05/2019"/>
    <s v="Kolkata"/>
    <s v="Banglore"/>
    <s v="CCU "/>
    <s v=" BLR"/>
    <m/>
    <m/>
    <m/>
    <s v="09:00"/>
    <s v="11:25"/>
    <n v="145"/>
    <n v="0"/>
    <s v="No check-in baggage included"/>
    <n v="3841"/>
    <n v="9"/>
    <s v="Morning"/>
    <x v="5"/>
  </r>
  <r>
    <x v="1"/>
    <s v="15/05/2019"/>
    <s v="Delhi"/>
    <s v="Cochin"/>
    <s v="DEL "/>
    <s v=" BOM "/>
    <s v=" COK"/>
    <m/>
    <m/>
    <s v="03:50"/>
    <s v="19:15"/>
    <n v="925"/>
    <n v="1"/>
    <s v="No info"/>
    <n v="8669"/>
    <n v="3"/>
    <s v="Night"/>
    <x v="7"/>
  </r>
  <r>
    <x v="2"/>
    <s v="1/06/2019"/>
    <s v="Delhi"/>
    <s v="Cochin"/>
    <s v="DEL "/>
    <s v=" JAI "/>
    <s v=" BOM "/>
    <s v=" COK"/>
    <m/>
    <s v="05:30"/>
    <s v="19:00"/>
    <n v="810"/>
    <n v="2"/>
    <s v="No info"/>
    <n v="13014"/>
    <n v="5"/>
    <s v="Morning"/>
    <x v="29"/>
  </r>
  <r>
    <x v="2"/>
    <s v="6/06/2019"/>
    <s v="Kolkata"/>
    <s v="Banglore"/>
    <s v="CCU "/>
    <s v=" BOM "/>
    <s v=" BLR"/>
    <m/>
    <m/>
    <s v="08:25"/>
    <s v="04:40 07 Jun"/>
    <n v="1215"/>
    <n v="1"/>
    <s v="No info"/>
    <n v="13731"/>
    <n v="8"/>
    <s v="Morning"/>
    <x v="10"/>
  </r>
  <r>
    <x v="4"/>
    <s v="21/05/2019"/>
    <s v="Delhi"/>
    <s v="Cochin"/>
    <s v="DEL "/>
    <s v=" BOM "/>
    <s v=" COK"/>
    <m/>
    <m/>
    <s v="10:00"/>
    <s v="01:30 22 May"/>
    <n v="930"/>
    <n v="1"/>
    <s v="No info"/>
    <n v="7888"/>
    <n v="10"/>
    <s v="Morning"/>
    <x v="7"/>
  </r>
  <r>
    <x v="6"/>
    <s v="24/03/2019"/>
    <s v="Kolkata"/>
    <s v="Banglore"/>
    <s v="CCU "/>
    <s v=" DEL "/>
    <s v=" BLR"/>
    <m/>
    <m/>
    <s v="07:10"/>
    <s v="22:10"/>
    <n v="900"/>
    <n v="1"/>
    <s v="No info"/>
    <n v="12942"/>
    <n v="7"/>
    <s v="Morning"/>
    <x v="23"/>
  </r>
  <r>
    <x v="6"/>
    <s v="6/03/2019"/>
    <s v="Mumbai"/>
    <s v="Hyderabad"/>
    <s v="BOM "/>
    <s v=" DEL "/>
    <s v=" HYD"/>
    <m/>
    <m/>
    <s v="11:55"/>
    <s v="09:25 07 Mar"/>
    <n v="1290"/>
    <n v="1"/>
    <s v="No info"/>
    <n v="12395"/>
    <n v="11"/>
    <s v="Morning"/>
    <x v="25"/>
  </r>
  <r>
    <x v="2"/>
    <s v="9/06/2019"/>
    <s v="Kolkata"/>
    <s v="Banglore"/>
    <s v="CCU "/>
    <s v=" BOM "/>
    <s v=" BLR"/>
    <m/>
    <m/>
    <s v="16:30"/>
    <s v="23:35"/>
    <n v="425"/>
    <n v="1"/>
    <s v="No info"/>
    <n v="14571"/>
    <n v="16"/>
    <s v="Afternoon"/>
    <x v="10"/>
  </r>
  <r>
    <x v="0"/>
    <s v="27/04/2019"/>
    <s v="Banglore"/>
    <s v="Delhi"/>
    <s v="BLR "/>
    <s v=" DEL"/>
    <m/>
    <m/>
    <m/>
    <s v="00:30"/>
    <s v="03:25"/>
    <n v="175"/>
    <n v="0"/>
    <s v="No info"/>
    <n v="4591"/>
    <n v="0"/>
    <s v="Night"/>
    <x v="0"/>
  </r>
  <r>
    <x v="1"/>
    <s v="9/05/2019"/>
    <s v="Kolkata"/>
    <s v="Banglore"/>
    <s v="CCU "/>
    <s v=" BOM "/>
    <s v=" COK "/>
    <s v=" BLR"/>
    <m/>
    <s v="09:25"/>
    <s v="13:45 10 May"/>
    <n v="1700"/>
    <n v="2"/>
    <s v="No info"/>
    <n v="12592"/>
    <n v="9"/>
    <s v="Morning"/>
    <x v="46"/>
  </r>
  <r>
    <x v="0"/>
    <s v="6/06/2019"/>
    <s v="Kolkata"/>
    <s v="Banglore"/>
    <s v="CCU "/>
    <s v=" BLR"/>
    <m/>
    <m/>
    <m/>
    <s v="14:25"/>
    <s v="16:55"/>
    <n v="150"/>
    <n v="0"/>
    <s v="No info"/>
    <n v="4804"/>
    <n v="14"/>
    <s v="Afternoon"/>
    <x v="5"/>
  </r>
  <r>
    <x v="2"/>
    <s v="21/05/2019"/>
    <s v="Kolkata"/>
    <s v="Banglore"/>
    <s v="CCU "/>
    <s v=" BOM "/>
    <s v=" BLR"/>
    <m/>
    <m/>
    <s v="14:05"/>
    <s v="08:15 22 May"/>
    <n v="1090"/>
    <n v="1"/>
    <s v="No info"/>
    <n v="14388"/>
    <n v="14"/>
    <s v="Afternoon"/>
    <x v="10"/>
  </r>
  <r>
    <x v="1"/>
    <s v="9/03/2019"/>
    <s v="Delhi"/>
    <s v="Cochin"/>
    <s v="DEL "/>
    <s v=" GOI "/>
    <s v=" BOM "/>
    <s v=" COK"/>
    <m/>
    <s v="22:00"/>
    <s v="19:15 10 Mar"/>
    <n v="1275"/>
    <n v="2"/>
    <s v="No info"/>
    <n v="14851"/>
    <n v="22"/>
    <s v="Night"/>
    <x v="34"/>
  </r>
  <r>
    <x v="2"/>
    <s v="18/05/2019"/>
    <s v="Kolkata"/>
    <s v="Banglore"/>
    <s v="CCU "/>
    <s v=" BOM "/>
    <s v=" BLR"/>
    <m/>
    <m/>
    <s v="21:10"/>
    <s v="08:15 19 May"/>
    <n v="665"/>
    <n v="1"/>
    <s v="In-flight meal not included"/>
    <n v="8586"/>
    <n v="21"/>
    <s v="Night"/>
    <x v="10"/>
  </r>
  <r>
    <x v="2"/>
    <s v="01/03/2019"/>
    <s v="Banglore"/>
    <s v="New Delhi"/>
    <s v="BLR "/>
    <s v=" BOM "/>
    <s v=" DEL"/>
    <m/>
    <m/>
    <s v="22:50"/>
    <s v="09:30 02 Mar"/>
    <n v="640"/>
    <n v="1"/>
    <s v="1 Long layover"/>
    <n v="31825"/>
    <n v="22"/>
    <s v="Night"/>
    <x v="6"/>
  </r>
  <r>
    <x v="2"/>
    <s v="9/06/2019"/>
    <s v="Delhi"/>
    <s v="Cochin"/>
    <s v="DEL "/>
    <s v=" BDQ "/>
    <s v=" BOM "/>
    <s v=" COK"/>
    <m/>
    <s v="18:25"/>
    <s v="04:25 10 Jun"/>
    <n v="600"/>
    <n v="2"/>
    <s v="No info"/>
    <n v="14237"/>
    <n v="18"/>
    <s v="Evening"/>
    <x v="35"/>
  </r>
  <r>
    <x v="0"/>
    <s v="6/06/2019"/>
    <s v="Kolkata"/>
    <s v="Banglore"/>
    <s v="CCU "/>
    <s v=" MAA "/>
    <s v=" BLR"/>
    <m/>
    <m/>
    <s v="08:10"/>
    <s v="13:00"/>
    <n v="290"/>
    <n v="1"/>
    <s v="No info"/>
    <n v="5069"/>
    <n v="8"/>
    <s v="Morning"/>
    <x v="19"/>
  </r>
  <r>
    <x v="2"/>
    <s v="1/06/2019"/>
    <s v="Delhi"/>
    <s v="Cochin"/>
    <s v="DEL "/>
    <s v=" BOM "/>
    <s v=" COK"/>
    <m/>
    <m/>
    <s v="07:05"/>
    <s v="12:35"/>
    <n v="330"/>
    <n v="1"/>
    <s v="No info"/>
    <n v="16079"/>
    <n v="7"/>
    <s v="Morning"/>
    <x v="7"/>
  </r>
  <r>
    <x v="2"/>
    <s v="15/05/2019"/>
    <s v="Kolkata"/>
    <s v="Banglore"/>
    <s v="CCU "/>
    <s v=" BOM "/>
    <s v=" BLR"/>
    <m/>
    <m/>
    <s v="18:55"/>
    <s v="08:15 16 May"/>
    <n v="800"/>
    <n v="1"/>
    <s v="In-flight meal not included"/>
    <n v="9663"/>
    <n v="18"/>
    <s v="Evening"/>
    <x v="10"/>
  </r>
  <r>
    <x v="4"/>
    <s v="27/05/2019"/>
    <s v="Delhi"/>
    <s v="Cochin"/>
    <s v="DEL "/>
    <s v=" BOM "/>
    <s v=" COK"/>
    <m/>
    <m/>
    <s v="11:30"/>
    <s v="21:00"/>
    <n v="570"/>
    <n v="1"/>
    <s v="No info"/>
    <n v="13587"/>
    <n v="11"/>
    <s v="Morning"/>
    <x v="7"/>
  </r>
  <r>
    <x v="1"/>
    <s v="24/03/2019"/>
    <s v="Kolkata"/>
    <s v="Banglore"/>
    <s v="CCU "/>
    <s v=" DEL "/>
    <s v=" BLR"/>
    <m/>
    <m/>
    <s v="20:30"/>
    <s v="23:15 25 Mar"/>
    <n v="1605"/>
    <n v="1"/>
    <s v="No info"/>
    <n v="10808"/>
    <n v="20"/>
    <s v="Evening"/>
    <x v="23"/>
  </r>
  <r>
    <x v="4"/>
    <s v="27/05/2019"/>
    <s v="Delhi"/>
    <s v="Cochin"/>
    <s v="DEL "/>
    <s v=" BOM "/>
    <s v=" COK"/>
    <m/>
    <m/>
    <s v="10:00"/>
    <s v="19:15"/>
    <n v="555"/>
    <n v="1"/>
    <s v="In-flight meal not included"/>
    <n v="11446"/>
    <n v="10"/>
    <s v="Morning"/>
    <x v="7"/>
  </r>
  <r>
    <x v="1"/>
    <s v="1/05/2019"/>
    <s v="Mumbai"/>
    <s v="Hyderabad"/>
    <s v="BOM "/>
    <s v=" HYD"/>
    <m/>
    <m/>
    <m/>
    <s v="19:30"/>
    <s v="20:45"/>
    <n v="75"/>
    <n v="0"/>
    <s v="No info"/>
    <n v="3100"/>
    <n v="19"/>
    <s v="Evening"/>
    <x v="27"/>
  </r>
  <r>
    <x v="5"/>
    <s v="1/05/2019"/>
    <s v="Kolkata"/>
    <s v="Banglore"/>
    <s v="CCU "/>
    <s v=" AMD "/>
    <s v=" BLR"/>
    <m/>
    <m/>
    <s v="16:40"/>
    <s v="00:15 02 May"/>
    <n v="455"/>
    <n v="1"/>
    <s v="No info"/>
    <n v="6484"/>
    <n v="16"/>
    <s v="Afternoon"/>
    <x v="69"/>
  </r>
  <r>
    <x v="0"/>
    <s v="9/05/2019"/>
    <s v="Mumbai"/>
    <s v="Hyderabad"/>
    <s v="BOM "/>
    <s v=" HYD"/>
    <m/>
    <m/>
    <m/>
    <s v="06:25"/>
    <s v="07:55"/>
    <n v="90"/>
    <n v="0"/>
    <s v="No info"/>
    <n v="4049"/>
    <n v="6"/>
    <s v="Morning"/>
    <x v="27"/>
  </r>
  <r>
    <x v="3"/>
    <s v="24/03/2019"/>
    <s v="Banglore"/>
    <s v="New Delhi"/>
    <s v="BLR "/>
    <s v=" DEL"/>
    <m/>
    <m/>
    <m/>
    <s v="20:30"/>
    <s v="23:20"/>
    <n v="170"/>
    <n v="0"/>
    <s v="No check-in baggage included"/>
    <n v="3873"/>
    <n v="20"/>
    <s v="Evening"/>
    <x v="0"/>
  </r>
  <r>
    <x v="0"/>
    <s v="09/03/2019"/>
    <s v="Banglore"/>
    <s v="New Delhi"/>
    <s v="BLR "/>
    <s v=" GOI "/>
    <s v=" DEL"/>
    <m/>
    <m/>
    <s v="19:30"/>
    <s v="00:40 13 Mar"/>
    <n v="310"/>
    <n v="1"/>
    <s v="No info"/>
    <n v="7280"/>
    <n v="19"/>
    <s v="Evening"/>
    <x v="73"/>
  </r>
  <r>
    <x v="1"/>
    <s v="27/05/2019"/>
    <s v="Mumbai"/>
    <s v="Hyderabad"/>
    <s v="BOM "/>
    <s v=" HYD"/>
    <m/>
    <m/>
    <m/>
    <s v="13:55"/>
    <s v="15:25"/>
    <n v="90"/>
    <n v="0"/>
    <s v="No info"/>
    <n v="3625"/>
    <n v="13"/>
    <s v="Afternoon"/>
    <x v="27"/>
  </r>
  <r>
    <x v="3"/>
    <s v="15/06/2019"/>
    <s v="Banglore"/>
    <s v="Delhi"/>
    <s v="BLR "/>
    <s v=" DEL"/>
    <m/>
    <m/>
    <m/>
    <s v="21:10"/>
    <s v="00:05 16 Jun"/>
    <n v="175"/>
    <n v="0"/>
    <s v="No check-in baggage included"/>
    <n v="3919"/>
    <n v="21"/>
    <s v="Night"/>
    <x v="0"/>
  </r>
  <r>
    <x v="2"/>
    <s v="9/05/2019"/>
    <s v="Delhi"/>
    <s v="Cochin"/>
    <s v="DEL "/>
    <s v=" BOM "/>
    <s v=" COK"/>
    <m/>
    <m/>
    <s v="02:15"/>
    <s v="19:00"/>
    <n v="1005"/>
    <n v="1"/>
    <s v="No info"/>
    <n v="15554"/>
    <n v="2"/>
    <s v="Night"/>
    <x v="7"/>
  </r>
  <r>
    <x v="0"/>
    <s v="3/06/2019"/>
    <s v="Chennai"/>
    <s v="Kolkata"/>
    <s v="MAA "/>
    <s v=" CCU"/>
    <m/>
    <m/>
    <m/>
    <s v="07:55"/>
    <s v="10:15"/>
    <n v="140"/>
    <n v="0"/>
    <s v="No info"/>
    <n v="3850"/>
    <n v="7"/>
    <s v="Morning"/>
    <x v="9"/>
  </r>
  <r>
    <x v="2"/>
    <s v="21/05/2019"/>
    <s v="Delhi"/>
    <s v="Cochin"/>
    <s v="DEL "/>
    <s v=" AMD "/>
    <s v=" BOM "/>
    <s v=" COK"/>
    <m/>
    <s v="23:05"/>
    <s v="19:00 22 May"/>
    <n v="1195"/>
    <n v="2"/>
    <s v="No info"/>
    <n v="15129"/>
    <n v="23"/>
    <s v="Night"/>
    <x v="11"/>
  </r>
  <r>
    <x v="2"/>
    <s v="12/05/2019"/>
    <s v="Banglore"/>
    <s v="Delhi"/>
    <s v="BLR "/>
    <s v=" DEL"/>
    <m/>
    <m/>
    <m/>
    <s v="18:55"/>
    <s v="22:00"/>
    <n v="185"/>
    <n v="0"/>
    <s v="No info"/>
    <n v="7229"/>
    <n v="18"/>
    <s v="Evening"/>
    <x v="0"/>
  </r>
  <r>
    <x v="0"/>
    <s v="27/04/2019"/>
    <s v="Banglore"/>
    <s v="Delhi"/>
    <s v="BLR "/>
    <s v=" DEL"/>
    <m/>
    <m/>
    <m/>
    <s v="18:55"/>
    <s v="21:50"/>
    <n v="175"/>
    <n v="0"/>
    <s v="No info"/>
    <n v="4823"/>
    <n v="18"/>
    <s v="Evening"/>
    <x v="0"/>
  </r>
  <r>
    <x v="0"/>
    <s v="15/05/2019"/>
    <s v="Banglore"/>
    <s v="Delhi"/>
    <s v="BLR "/>
    <s v=" DEL"/>
    <m/>
    <m/>
    <m/>
    <s v="18:55"/>
    <s v="21:50"/>
    <n v="175"/>
    <n v="0"/>
    <s v="No info"/>
    <n v="4823"/>
    <n v="18"/>
    <s v="Evening"/>
    <x v="0"/>
  </r>
  <r>
    <x v="6"/>
    <s v="24/03/2019"/>
    <s v="Kolkata"/>
    <s v="Banglore"/>
    <s v="CCU "/>
    <s v=" DEL "/>
    <s v=" BLR"/>
    <m/>
    <m/>
    <s v="07:10"/>
    <s v="09:10 25 Mar"/>
    <n v="1560"/>
    <n v="1"/>
    <s v="No info"/>
    <n v="11682"/>
    <n v="7"/>
    <s v="Morning"/>
    <x v="23"/>
  </r>
  <r>
    <x v="0"/>
    <s v="21/04/2019"/>
    <s v="Banglore"/>
    <s v="Delhi"/>
    <s v="BLR "/>
    <s v=" DEL"/>
    <m/>
    <m/>
    <m/>
    <s v="18:55"/>
    <s v="21:50"/>
    <n v="175"/>
    <n v="0"/>
    <s v="No info"/>
    <n v="4823"/>
    <n v="18"/>
    <s v="Evening"/>
    <x v="0"/>
  </r>
  <r>
    <x v="2"/>
    <s v="9/06/2019"/>
    <s v="Delhi"/>
    <s v="Cochin"/>
    <s v="DEL "/>
    <s v=" BOM "/>
    <s v=" COK"/>
    <m/>
    <m/>
    <s v="13:00"/>
    <s v="04:25 10 Jun"/>
    <n v="925"/>
    <n v="1"/>
    <s v="In-flight meal not included"/>
    <n v="10262"/>
    <n v="13"/>
    <s v="Afternoon"/>
    <x v="7"/>
  </r>
  <r>
    <x v="0"/>
    <s v="6/06/2019"/>
    <s v="Delhi"/>
    <s v="Cochin"/>
    <s v="DEL "/>
    <s v=" HYD "/>
    <s v=" COK"/>
    <m/>
    <m/>
    <s v="05:05"/>
    <s v="16:10"/>
    <n v="665"/>
    <n v="1"/>
    <s v="No info"/>
    <n v="6818"/>
    <n v="5"/>
    <s v="Morning"/>
    <x v="20"/>
  </r>
  <r>
    <x v="3"/>
    <s v="27/05/2019"/>
    <s v="Mumbai"/>
    <s v="Hyderabad"/>
    <s v="BOM "/>
    <s v=" HYD"/>
    <m/>
    <m/>
    <m/>
    <s v="22:45"/>
    <s v="00:15 28 May"/>
    <n v="90"/>
    <n v="0"/>
    <s v="No check-in baggage included"/>
    <n v="1965"/>
    <n v="22"/>
    <s v="Night"/>
    <x v="27"/>
  </r>
  <r>
    <x v="6"/>
    <s v="12/05/2019"/>
    <s v="Kolkata"/>
    <s v="Banglore"/>
    <s v="CCU "/>
    <s v=" DEL "/>
    <s v=" BLR"/>
    <m/>
    <m/>
    <s v="07:10"/>
    <s v="23:25"/>
    <n v="975"/>
    <n v="1"/>
    <s v="No info"/>
    <n v="9345"/>
    <n v="7"/>
    <s v="Morning"/>
    <x v="23"/>
  </r>
  <r>
    <x v="0"/>
    <s v="6/06/2019"/>
    <s v="Delhi"/>
    <s v="Cochin"/>
    <s v="DEL "/>
    <s v=" HYD "/>
    <s v=" COK"/>
    <m/>
    <m/>
    <s v="16:10"/>
    <s v="22:30"/>
    <n v="380"/>
    <n v="1"/>
    <s v="No info"/>
    <n v="6938"/>
    <n v="16"/>
    <s v="Afternoon"/>
    <x v="20"/>
  </r>
  <r>
    <x v="2"/>
    <s v="15/06/2019"/>
    <s v="Delhi"/>
    <s v="Cochin"/>
    <s v="DEL "/>
    <s v=" JAI "/>
    <s v=" BOM "/>
    <s v=" COK"/>
    <m/>
    <s v="09:40"/>
    <s v="12:35 16 Jun"/>
    <n v="1615"/>
    <n v="2"/>
    <s v="In-flight meal not included"/>
    <n v="10368"/>
    <n v="9"/>
    <s v="Morning"/>
    <x v="29"/>
  </r>
  <r>
    <x v="1"/>
    <s v="12/06/2019"/>
    <s v="Delhi"/>
    <s v="Cochin"/>
    <s v="DEL "/>
    <s v=" GOI "/>
    <s v=" BOM "/>
    <s v=" COK"/>
    <m/>
    <s v="10:55"/>
    <s v="07:40 13 Jun"/>
    <n v="1245"/>
    <n v="2"/>
    <s v="No info"/>
    <n v="11753"/>
    <n v="10"/>
    <s v="Morning"/>
    <x v="34"/>
  </r>
  <r>
    <x v="1"/>
    <s v="27/05/2019"/>
    <s v="Delhi"/>
    <s v="Cochin"/>
    <s v="DEL "/>
    <s v=" LKO "/>
    <s v=" BOM "/>
    <s v=" COK"/>
    <m/>
    <s v="18:30"/>
    <s v="19:15 28 May"/>
    <n v="1485"/>
    <n v="2"/>
    <s v="No info"/>
    <n v="12488"/>
    <n v="18"/>
    <s v="Evening"/>
    <x v="2"/>
  </r>
  <r>
    <x v="2"/>
    <s v="12/06/2019"/>
    <s v="Kolkata"/>
    <s v="Banglore"/>
    <s v="CCU "/>
    <s v=" BOM "/>
    <s v=" BLR"/>
    <m/>
    <m/>
    <s v="14:05"/>
    <s v="19:50"/>
    <n v="345"/>
    <n v="1"/>
    <s v="In-flight meal not included"/>
    <n v="9899"/>
    <n v="14"/>
    <s v="Afternoon"/>
    <x v="10"/>
  </r>
  <r>
    <x v="4"/>
    <s v="6/06/2019"/>
    <s v="Delhi"/>
    <s v="Cochin"/>
    <s v="DEL "/>
    <s v=" BOM "/>
    <s v=" COK"/>
    <m/>
    <m/>
    <s v="09:15"/>
    <s v="19:00"/>
    <n v="585"/>
    <n v="1"/>
    <s v="No info"/>
    <n v="11622"/>
    <n v="9"/>
    <s v="Morning"/>
    <x v="7"/>
  </r>
  <r>
    <x v="3"/>
    <s v="27/03/2019"/>
    <s v="Kolkata"/>
    <s v="Banglore"/>
    <s v="CCU "/>
    <s v=" BLR"/>
    <m/>
    <m/>
    <m/>
    <s v="06:55"/>
    <s v="09:35"/>
    <n v="160"/>
    <n v="0"/>
    <s v="No info"/>
    <n v="3847"/>
    <n v="6"/>
    <s v="Morning"/>
    <x v="5"/>
  </r>
  <r>
    <x v="2"/>
    <s v="27/06/2019"/>
    <s v="Delhi"/>
    <s v="Cochin"/>
    <s v="DEL "/>
    <s v=" BOM "/>
    <s v=" COK"/>
    <m/>
    <m/>
    <s v="22:50"/>
    <s v="04:25 28 Jun"/>
    <n v="335"/>
    <n v="1"/>
    <s v="No info"/>
    <n v="16079"/>
    <n v="22"/>
    <s v="Night"/>
    <x v="7"/>
  </r>
  <r>
    <x v="2"/>
    <s v="18/06/2019"/>
    <s v="Banglore"/>
    <s v="Delhi"/>
    <s v="BLR "/>
    <s v=" DEL"/>
    <m/>
    <m/>
    <m/>
    <s v="06:00"/>
    <s v="08:45"/>
    <n v="165"/>
    <n v="0"/>
    <s v="In-flight meal not included"/>
    <n v="6478"/>
    <n v="6"/>
    <s v="Morning"/>
    <x v="0"/>
  </r>
  <r>
    <x v="1"/>
    <s v="21/06/2019"/>
    <s v="Delhi"/>
    <s v="Cochin"/>
    <s v="DEL "/>
    <s v=" COK"/>
    <m/>
    <m/>
    <m/>
    <s v="14:10"/>
    <s v="17:10"/>
    <n v="180"/>
    <n v="0"/>
    <s v="No info"/>
    <n v="5201"/>
    <n v="14"/>
    <s v="Afternoon"/>
    <x v="22"/>
  </r>
  <r>
    <x v="7"/>
    <s v="9/05/2019"/>
    <s v="Kolkata"/>
    <s v="Banglore"/>
    <s v="CCU "/>
    <s v=" BLR"/>
    <m/>
    <m/>
    <m/>
    <s v="10:20"/>
    <s v="12:55"/>
    <n v="155"/>
    <n v="0"/>
    <s v="No info"/>
    <n v="4409"/>
    <n v="10"/>
    <s v="Morning"/>
    <x v="5"/>
  </r>
  <r>
    <x v="2"/>
    <s v="06/03/2019"/>
    <s v="Banglore"/>
    <s v="New Delhi"/>
    <s v="BLR "/>
    <s v=" BOM "/>
    <s v=" DEL"/>
    <m/>
    <m/>
    <s v="08:55"/>
    <s v="09:30 07 Mar"/>
    <n v="1475"/>
    <n v="1"/>
    <s v="No info"/>
    <n v="17261"/>
    <n v="8"/>
    <s v="Morning"/>
    <x v="6"/>
  </r>
  <r>
    <x v="6"/>
    <s v="27/05/2019"/>
    <s v="Banglore"/>
    <s v="Delhi"/>
    <s v="BLR "/>
    <s v=" DEL"/>
    <m/>
    <m/>
    <m/>
    <s v="17:00"/>
    <s v="19:35"/>
    <n v="155"/>
    <n v="0"/>
    <s v="No info"/>
    <n v="4878"/>
    <n v="17"/>
    <s v="Evening"/>
    <x v="0"/>
  </r>
  <r>
    <x v="3"/>
    <s v="18/05/2019"/>
    <s v="Banglore"/>
    <s v="Delhi"/>
    <s v="BLR "/>
    <s v=" DEL"/>
    <m/>
    <m/>
    <m/>
    <s v="05:55"/>
    <s v="08:35"/>
    <n v="160"/>
    <n v="0"/>
    <s v="No check-in baggage included"/>
    <n v="3573"/>
    <n v="5"/>
    <s v="Morning"/>
    <x v="0"/>
  </r>
  <r>
    <x v="2"/>
    <s v="18/05/2019"/>
    <s v="Kolkata"/>
    <s v="Banglore"/>
    <s v="CCU "/>
    <s v=" BOM "/>
    <s v=" BLR"/>
    <m/>
    <m/>
    <s v="20:00"/>
    <s v="16:20 19 May"/>
    <n v="1220"/>
    <n v="1"/>
    <s v="In-flight meal not included"/>
    <n v="10844"/>
    <n v="20"/>
    <s v="Evening"/>
    <x v="10"/>
  </r>
  <r>
    <x v="0"/>
    <s v="21/04/2019"/>
    <s v="Kolkata"/>
    <s v="Banglore"/>
    <s v="CCU "/>
    <s v=" BLR"/>
    <m/>
    <m/>
    <m/>
    <s v="22:15"/>
    <s v="00:50 22 Apr"/>
    <n v="155"/>
    <n v="0"/>
    <s v="No info"/>
    <n v="4804"/>
    <n v="22"/>
    <s v="Night"/>
    <x v="5"/>
  </r>
  <r>
    <x v="1"/>
    <s v="27/06/2019"/>
    <s v="Delhi"/>
    <s v="Cochin"/>
    <s v="DEL "/>
    <s v=" COK"/>
    <m/>
    <m/>
    <m/>
    <s v="14:10"/>
    <s v="17:10"/>
    <n v="180"/>
    <n v="0"/>
    <s v="No info"/>
    <n v="5201"/>
    <n v="14"/>
    <s v="Afternoon"/>
    <x v="22"/>
  </r>
  <r>
    <x v="4"/>
    <s v="18/05/2019"/>
    <s v="Delhi"/>
    <s v="Cochin"/>
    <s v="DEL "/>
    <s v=" BOM "/>
    <s v=" COK"/>
    <m/>
    <m/>
    <s v="13:00"/>
    <s v="19:15"/>
    <n v="375"/>
    <n v="1"/>
    <s v="No info"/>
    <n v="14533"/>
    <n v="13"/>
    <s v="Afternoon"/>
    <x v="7"/>
  </r>
  <r>
    <x v="3"/>
    <s v="12/04/2019"/>
    <s v="Kolkata"/>
    <s v="Banglore"/>
    <s v="CCU "/>
    <s v=" BLR"/>
    <m/>
    <m/>
    <m/>
    <s v="22:20"/>
    <s v="00:40 13 Apr"/>
    <n v="140"/>
    <n v="0"/>
    <s v="No info"/>
    <n v="3873"/>
    <n v="22"/>
    <s v="Night"/>
    <x v="5"/>
  </r>
  <r>
    <x v="3"/>
    <s v="6/06/2019"/>
    <s v="Chennai"/>
    <s v="Kolkata"/>
    <s v="MAA "/>
    <s v=" CCU"/>
    <m/>
    <m/>
    <m/>
    <s v="17:45"/>
    <s v="20:05"/>
    <n v="140"/>
    <n v="0"/>
    <s v="No check-in baggage included"/>
    <n v="3543"/>
    <n v="17"/>
    <s v="Evening"/>
    <x v="9"/>
  </r>
  <r>
    <x v="4"/>
    <s v="21/03/2019"/>
    <s v="Delhi"/>
    <s v="Cochin"/>
    <s v="DEL "/>
    <s v=" BOM "/>
    <s v=" COK"/>
    <m/>
    <m/>
    <s v="10:20"/>
    <s v="21:00"/>
    <n v="640"/>
    <n v="1"/>
    <s v="No info"/>
    <n v="7215"/>
    <n v="10"/>
    <s v="Morning"/>
    <x v="7"/>
  </r>
  <r>
    <x v="4"/>
    <s v="21/03/2019"/>
    <s v="Delhi"/>
    <s v="Cochin"/>
    <s v="DEL "/>
    <s v=" BOM "/>
    <s v=" COK"/>
    <m/>
    <m/>
    <s v="10:20"/>
    <s v="18:50"/>
    <n v="510"/>
    <n v="1"/>
    <s v="No info"/>
    <n v="11999"/>
    <n v="10"/>
    <s v="Morning"/>
    <x v="7"/>
  </r>
  <r>
    <x v="0"/>
    <s v="18/05/2019"/>
    <s v="Mumbai"/>
    <s v="Hyderabad"/>
    <s v="BOM "/>
    <s v=" HYD"/>
    <m/>
    <m/>
    <m/>
    <s v="12:00"/>
    <s v="13:30"/>
    <n v="90"/>
    <n v="0"/>
    <s v="No info"/>
    <n v="2754"/>
    <n v="12"/>
    <s v="Afternoon"/>
    <x v="27"/>
  </r>
  <r>
    <x v="2"/>
    <s v="12/03/2019"/>
    <s v="Banglore"/>
    <s v="New Delhi"/>
    <s v="BLR "/>
    <s v=" BOM "/>
    <s v=" DEL"/>
    <m/>
    <m/>
    <s v="18:55"/>
    <s v="10:45 13 Mar"/>
    <n v="950"/>
    <n v="1"/>
    <s v="No info"/>
    <n v="13817"/>
    <n v="18"/>
    <s v="Evening"/>
    <x v="6"/>
  </r>
  <r>
    <x v="7"/>
    <s v="15/06/2019"/>
    <s v="Kolkata"/>
    <s v="Banglore"/>
    <s v="CCU "/>
    <s v=" BLR"/>
    <m/>
    <m/>
    <m/>
    <s v="19:55"/>
    <s v="22:25"/>
    <n v="150"/>
    <n v="0"/>
    <s v="No info"/>
    <n v="4107"/>
    <n v="19"/>
    <s v="Evening"/>
    <x v="5"/>
  </r>
  <r>
    <x v="4"/>
    <s v="9/05/2019"/>
    <s v="Delhi"/>
    <s v="Cochin"/>
    <s v="DEL "/>
    <s v=" BOM "/>
    <s v=" COK"/>
    <m/>
    <m/>
    <s v="09:00"/>
    <s v="21:00"/>
    <n v="720"/>
    <n v="1"/>
    <s v="No info"/>
    <n v="8073"/>
    <n v="9"/>
    <s v="Morning"/>
    <x v="7"/>
  </r>
  <r>
    <x v="0"/>
    <s v="27/06/2019"/>
    <s v="Mumbai"/>
    <s v="Hyderabad"/>
    <s v="BOM "/>
    <s v=" HYD"/>
    <m/>
    <m/>
    <m/>
    <s v="21:20"/>
    <s v="22:50"/>
    <n v="90"/>
    <n v="0"/>
    <s v="No info"/>
    <n v="2227"/>
    <n v="21"/>
    <s v="Night"/>
    <x v="27"/>
  </r>
  <r>
    <x v="2"/>
    <s v="6/06/2019"/>
    <s v="Kolkata"/>
    <s v="Banglore"/>
    <s v="CCU "/>
    <s v=" DEL "/>
    <s v=" BLR"/>
    <m/>
    <m/>
    <s v="20:25"/>
    <s v="18:00 07 Jun"/>
    <n v="1295"/>
    <n v="1"/>
    <s v="In-flight meal not included"/>
    <n v="10539"/>
    <n v="20"/>
    <s v="Evening"/>
    <x v="23"/>
  </r>
  <r>
    <x v="0"/>
    <s v="3/05/2019"/>
    <s v="Banglore"/>
    <s v="Delhi"/>
    <s v="BLR "/>
    <s v=" DEL"/>
    <m/>
    <m/>
    <m/>
    <s v="01:30"/>
    <s v="04:15"/>
    <n v="165"/>
    <n v="0"/>
    <s v="No info"/>
    <n v="3943"/>
    <n v="1"/>
    <s v="Night"/>
    <x v="0"/>
  </r>
  <r>
    <x v="2"/>
    <s v="24/05/2019"/>
    <s v="Kolkata"/>
    <s v="Banglore"/>
    <s v="CCU "/>
    <s v=" BOM "/>
    <s v=" BLR"/>
    <m/>
    <m/>
    <s v="14:05"/>
    <s v="16:20 25 May"/>
    <n v="1575"/>
    <n v="1"/>
    <s v="In-flight meal not included"/>
    <n v="10844"/>
    <n v="14"/>
    <s v="Afternoon"/>
    <x v="10"/>
  </r>
  <r>
    <x v="3"/>
    <s v="24/03/2019"/>
    <s v="Banglore"/>
    <s v="New Delhi"/>
    <s v="BLR "/>
    <s v=" DEL"/>
    <m/>
    <m/>
    <m/>
    <s v="20:30"/>
    <s v="23:20"/>
    <n v="170"/>
    <n v="0"/>
    <s v="No info"/>
    <n v="3925"/>
    <n v="20"/>
    <s v="Evening"/>
    <x v="0"/>
  </r>
  <r>
    <x v="2"/>
    <s v="1/05/2019"/>
    <s v="Mumbai"/>
    <s v="Hyderabad"/>
    <s v="BOM "/>
    <s v=" HYD"/>
    <m/>
    <m/>
    <m/>
    <s v="02:55"/>
    <s v="04:20"/>
    <n v="85"/>
    <n v="0"/>
    <s v="In-flight meal not included"/>
    <n v="3210"/>
    <n v="2"/>
    <s v="Night"/>
    <x v="27"/>
  </r>
  <r>
    <x v="2"/>
    <s v="6/06/2019"/>
    <s v="Banglore"/>
    <s v="Delhi"/>
    <s v="BLR "/>
    <s v=" DEL"/>
    <m/>
    <m/>
    <m/>
    <s v="17:45"/>
    <s v="20:45"/>
    <n v="180"/>
    <n v="0"/>
    <s v="No info"/>
    <n v="8016"/>
    <n v="17"/>
    <s v="Evening"/>
    <x v="0"/>
  </r>
  <r>
    <x v="3"/>
    <s v="12/04/2019"/>
    <s v="Kolkata"/>
    <s v="Banglore"/>
    <s v="CCU "/>
    <s v=" BLR"/>
    <m/>
    <m/>
    <m/>
    <s v="17:10"/>
    <s v="19:40"/>
    <n v="150"/>
    <n v="0"/>
    <s v="No check-in baggage included"/>
    <n v="3841"/>
    <n v="17"/>
    <s v="Evening"/>
    <x v="5"/>
  </r>
  <r>
    <x v="2"/>
    <s v="9/05/2019"/>
    <s v="Kolkata"/>
    <s v="Banglore"/>
    <s v="CCU "/>
    <s v=" BOM "/>
    <s v=" BLR"/>
    <m/>
    <m/>
    <s v="21:10"/>
    <s v="04:40 10 May"/>
    <n v="450"/>
    <n v="1"/>
    <s v="No info"/>
    <n v="14388"/>
    <n v="21"/>
    <s v="Night"/>
    <x v="10"/>
  </r>
  <r>
    <x v="0"/>
    <s v="18/06/2019"/>
    <s v="Chennai"/>
    <s v="Kolkata"/>
    <s v="MAA "/>
    <s v=" CCU"/>
    <m/>
    <m/>
    <m/>
    <s v="14:45"/>
    <s v="17:05"/>
    <n v="140"/>
    <n v="0"/>
    <s v="No info"/>
    <n v="3597"/>
    <n v="14"/>
    <s v="Afternoon"/>
    <x v="9"/>
  </r>
  <r>
    <x v="4"/>
    <s v="9/03/2019"/>
    <s v="Delhi"/>
    <s v="Cochin"/>
    <s v="DEL "/>
    <s v=" BOM "/>
    <s v=" COK"/>
    <m/>
    <m/>
    <s v="15:05"/>
    <s v="01:35 10 Mar"/>
    <n v="630"/>
    <n v="1"/>
    <s v="In-flight meal not included"/>
    <n v="14086"/>
    <n v="15"/>
    <s v="Afternoon"/>
    <x v="7"/>
  </r>
  <r>
    <x v="0"/>
    <s v="9/06/2019"/>
    <s v="Banglore"/>
    <s v="Delhi"/>
    <s v="BLR "/>
    <s v=" DEL"/>
    <m/>
    <m/>
    <m/>
    <s v="22:10"/>
    <s v="01:00 10 Jun"/>
    <n v="170"/>
    <n v="0"/>
    <s v="No info"/>
    <n v="3749"/>
    <n v="22"/>
    <s v="Night"/>
    <x v="0"/>
  </r>
  <r>
    <x v="2"/>
    <s v="24/05/2019"/>
    <s v="Banglore"/>
    <s v="Delhi"/>
    <s v="BLR "/>
    <s v=" DEL"/>
    <m/>
    <m/>
    <m/>
    <s v="06:00"/>
    <s v="08:45"/>
    <n v="165"/>
    <n v="0"/>
    <s v="No info"/>
    <n v="7229"/>
    <n v="6"/>
    <s v="Morning"/>
    <x v="0"/>
  </r>
  <r>
    <x v="4"/>
    <s v="6/03/2019"/>
    <s v="Delhi"/>
    <s v="Cochin"/>
    <s v="DEL "/>
    <s v=" BOM "/>
    <s v=" COK"/>
    <m/>
    <m/>
    <s v="07:00"/>
    <s v="21:00"/>
    <n v="840"/>
    <n v="1"/>
    <s v="No info"/>
    <n v="15603"/>
    <n v="7"/>
    <s v="Morning"/>
    <x v="7"/>
  </r>
  <r>
    <x v="0"/>
    <s v="27/05/2019"/>
    <s v="Banglore"/>
    <s v="Delhi"/>
    <s v="BLR "/>
    <s v=" DEL"/>
    <m/>
    <m/>
    <m/>
    <s v="20:00"/>
    <s v="22:50"/>
    <n v="170"/>
    <n v="0"/>
    <s v="No info"/>
    <n v="4823"/>
    <n v="20"/>
    <s v="Evening"/>
    <x v="0"/>
  </r>
  <r>
    <x v="2"/>
    <s v="3/04/2019"/>
    <s v="Mumbai"/>
    <s v="Hyderabad"/>
    <s v="BOM "/>
    <s v=" HYD"/>
    <m/>
    <m/>
    <m/>
    <s v="10:20"/>
    <s v="11:50"/>
    <n v="90"/>
    <n v="0"/>
    <s v="No info"/>
    <n v="8040"/>
    <n v="10"/>
    <s v="Morning"/>
    <x v="27"/>
  </r>
  <r>
    <x v="2"/>
    <s v="6/05/2019"/>
    <s v="Kolkata"/>
    <s v="Banglore"/>
    <s v="CCU "/>
    <s v=" BOM "/>
    <s v=" BLR"/>
    <m/>
    <m/>
    <s v="06:30"/>
    <s v="10:05 07 May"/>
    <n v="1655"/>
    <n v="1"/>
    <s v="No info"/>
    <n v="13941"/>
    <n v="6"/>
    <s v="Morning"/>
    <x v="10"/>
  </r>
  <r>
    <x v="2"/>
    <s v="6/06/2019"/>
    <s v="Delhi"/>
    <s v="Cochin"/>
    <s v="DEL "/>
    <s v=" BOM "/>
    <s v=" COK"/>
    <m/>
    <m/>
    <s v="21:50"/>
    <s v="04:25 07 Jun"/>
    <n v="395"/>
    <n v="1"/>
    <s v="No info"/>
    <n v="14714"/>
    <n v="21"/>
    <s v="Night"/>
    <x v="7"/>
  </r>
  <r>
    <x v="6"/>
    <s v="1/04/2019"/>
    <s v="Kolkata"/>
    <s v="Banglore"/>
    <s v="CCU "/>
    <s v=" DEL "/>
    <s v=" BLR"/>
    <m/>
    <m/>
    <s v="07:10"/>
    <s v="18:50"/>
    <n v="700"/>
    <n v="1"/>
    <s v="No info"/>
    <n v="7927"/>
    <n v="7"/>
    <s v="Morning"/>
    <x v="23"/>
  </r>
  <r>
    <x v="2"/>
    <s v="15/05/2019"/>
    <s v="Banglore"/>
    <s v="Delhi"/>
    <s v="BLR "/>
    <s v=" DEL"/>
    <m/>
    <m/>
    <m/>
    <s v="11:10"/>
    <s v="14:05"/>
    <n v="175"/>
    <n v="0"/>
    <s v="In-flight meal not included"/>
    <n v="4030"/>
    <n v="11"/>
    <s v="Morning"/>
    <x v="0"/>
  </r>
  <r>
    <x v="0"/>
    <s v="21/03/2019"/>
    <s v="Delhi"/>
    <s v="Cochin"/>
    <s v="DEL "/>
    <s v=" BOM "/>
    <s v=" COK"/>
    <m/>
    <m/>
    <s v="09:10"/>
    <s v="21:00"/>
    <n v="710"/>
    <n v="1"/>
    <s v="No info"/>
    <n v="8285"/>
    <n v="9"/>
    <s v="Morning"/>
    <x v="7"/>
  </r>
  <r>
    <x v="2"/>
    <s v="6/05/2019"/>
    <s v="Kolkata"/>
    <s v="Banglore"/>
    <s v="CCU "/>
    <s v=" BOM "/>
    <s v=" BLR"/>
    <m/>
    <m/>
    <s v="08:25"/>
    <s v="18:15"/>
    <n v="590"/>
    <n v="1"/>
    <s v="In-flight meal not included"/>
    <n v="10844"/>
    <n v="8"/>
    <s v="Morning"/>
    <x v="10"/>
  </r>
  <r>
    <x v="2"/>
    <s v="12/05/2019"/>
    <s v="Kolkata"/>
    <s v="Banglore"/>
    <s v="CCU "/>
    <s v=" BOM "/>
    <s v=" BLR"/>
    <m/>
    <m/>
    <s v="06:30"/>
    <s v="09:20 13 May"/>
    <n v="1610"/>
    <n v="1"/>
    <s v="In-flight meal not included"/>
    <n v="9663"/>
    <n v="6"/>
    <s v="Morning"/>
    <x v="10"/>
  </r>
  <r>
    <x v="0"/>
    <s v="27/03/2019"/>
    <s v="Kolkata"/>
    <s v="Banglore"/>
    <s v="CCU "/>
    <s v=" BLR"/>
    <m/>
    <m/>
    <m/>
    <s v="22:10"/>
    <s v="00:55 28 Mar"/>
    <n v="165"/>
    <n v="0"/>
    <s v="No info"/>
    <n v="4148"/>
    <n v="22"/>
    <s v="Night"/>
    <x v="5"/>
  </r>
  <r>
    <x v="0"/>
    <s v="24/06/2019"/>
    <s v="Delhi"/>
    <s v="Cochin"/>
    <s v="DEL "/>
    <s v=" BLR "/>
    <s v=" COK"/>
    <m/>
    <m/>
    <s v="05:10"/>
    <s v="10:05"/>
    <n v="295"/>
    <n v="1"/>
    <s v="No info"/>
    <n v="6496"/>
    <n v="5"/>
    <s v="Morning"/>
    <x v="8"/>
  </r>
  <r>
    <x v="0"/>
    <s v="18/03/2019"/>
    <s v="Kolkata"/>
    <s v="Banglore"/>
    <s v="CCU "/>
    <s v=" BLR"/>
    <m/>
    <m/>
    <m/>
    <s v="22:10"/>
    <s v="00:55 19 Mar"/>
    <n v="165"/>
    <n v="0"/>
    <s v="No info"/>
    <n v="4148"/>
    <n v="22"/>
    <s v="Night"/>
    <x v="5"/>
  </r>
  <r>
    <x v="2"/>
    <s v="24/03/2019"/>
    <s v="Kolkata"/>
    <s v="Banglore"/>
    <s v="CCU "/>
    <s v=" BOM "/>
    <s v=" BLR"/>
    <m/>
    <m/>
    <s v="06:30"/>
    <s v="19:40"/>
    <n v="790"/>
    <n v="1"/>
    <s v="No info"/>
    <n v="13339"/>
    <n v="6"/>
    <s v="Morning"/>
    <x v="10"/>
  </r>
  <r>
    <x v="2"/>
    <s v="15/06/2019"/>
    <s v="Delhi"/>
    <s v="Cochin"/>
    <s v="DEL "/>
    <s v=" LKO "/>
    <s v=" BOM "/>
    <s v=" COK"/>
    <m/>
    <s v="09:25"/>
    <s v="12:35 16 Jun"/>
    <n v="1630"/>
    <n v="2"/>
    <s v="No info"/>
    <n v="13882"/>
    <n v="9"/>
    <s v="Morning"/>
    <x v="2"/>
  </r>
  <r>
    <x v="0"/>
    <s v="12/05/2019"/>
    <s v="Banglore"/>
    <s v="Delhi"/>
    <s v="BLR "/>
    <s v=" DEL"/>
    <m/>
    <m/>
    <m/>
    <s v="01:30"/>
    <s v="04:15"/>
    <n v="165"/>
    <n v="0"/>
    <s v="No info"/>
    <n v="3943"/>
    <n v="1"/>
    <s v="Night"/>
    <x v="0"/>
  </r>
  <r>
    <x v="2"/>
    <s v="12/03/2019"/>
    <s v="Banglore"/>
    <s v="New Delhi"/>
    <s v="BLR "/>
    <s v=" BOM "/>
    <s v=" DEL"/>
    <m/>
    <m/>
    <s v="20:35"/>
    <s v="12:25 13 Mar"/>
    <n v="950"/>
    <n v="1"/>
    <s v="In-flight meal not included"/>
    <n v="11087"/>
    <n v="20"/>
    <s v="Evening"/>
    <x v="6"/>
  </r>
  <r>
    <x v="2"/>
    <s v="6/06/2019"/>
    <s v="Delhi"/>
    <s v="Cochin"/>
    <s v="DEL "/>
    <s v=" ATQ "/>
    <s v=" BOM "/>
    <s v=" COK"/>
    <m/>
    <s v="20:00"/>
    <s v="04:25 07 Jun"/>
    <n v="505"/>
    <n v="2"/>
    <s v="In-flight meal not included"/>
    <n v="15318"/>
    <n v="20"/>
    <s v="Evening"/>
    <x v="30"/>
  </r>
  <r>
    <x v="3"/>
    <s v="6/06/2019"/>
    <s v="Kolkata"/>
    <s v="Banglore"/>
    <s v="CCU "/>
    <s v=" BLR"/>
    <m/>
    <m/>
    <m/>
    <s v="22:20"/>
    <s v="00:40 07 Jun"/>
    <n v="140"/>
    <n v="0"/>
    <s v="No info"/>
    <n v="3873"/>
    <n v="22"/>
    <s v="Night"/>
    <x v="5"/>
  </r>
  <r>
    <x v="4"/>
    <s v="27/05/2019"/>
    <s v="Delhi"/>
    <s v="Cochin"/>
    <s v="DEL "/>
    <s v=" BOM "/>
    <s v=" COK"/>
    <m/>
    <m/>
    <s v="04:55"/>
    <s v="19:00"/>
    <n v="845"/>
    <n v="1"/>
    <s v="No info"/>
    <n v="11573"/>
    <n v="4"/>
    <s v="Night"/>
    <x v="7"/>
  </r>
  <r>
    <x v="6"/>
    <s v="15/05/2019"/>
    <s v="Banglore"/>
    <s v="Delhi"/>
    <s v="BLR "/>
    <s v=" DEL"/>
    <m/>
    <m/>
    <m/>
    <s v="11:30"/>
    <s v="14:20"/>
    <n v="170"/>
    <n v="0"/>
    <s v="No info"/>
    <n v="4668"/>
    <n v="11"/>
    <s v="Morning"/>
    <x v="0"/>
  </r>
  <r>
    <x v="1"/>
    <s v="01/03/2019"/>
    <s v="Banglore"/>
    <s v="New Delhi"/>
    <s v="BLR "/>
    <s v=" CCU "/>
    <s v=" GAU "/>
    <s v=" DEL"/>
    <m/>
    <s v="05:50"/>
    <s v="22:10"/>
    <n v="980"/>
    <n v="2"/>
    <s v="No info"/>
    <n v="13576"/>
    <n v="5"/>
    <s v="Morning"/>
    <x v="53"/>
  </r>
  <r>
    <x v="1"/>
    <s v="01/03/2019"/>
    <s v="Banglore"/>
    <s v="New Delhi"/>
    <s v="BLR "/>
    <s v=" MAA "/>
    <s v=" DEL"/>
    <m/>
    <m/>
    <s v="11:50"/>
    <s v="13:00 02 Mar"/>
    <n v="1510"/>
    <n v="1"/>
    <s v="1 Long layover"/>
    <n v="15434"/>
    <n v="11"/>
    <s v="Morning"/>
    <x v="33"/>
  </r>
  <r>
    <x v="6"/>
    <s v="21/04/2019"/>
    <s v="Banglore"/>
    <s v="Delhi"/>
    <s v="BLR "/>
    <s v=" DEL"/>
    <m/>
    <m/>
    <m/>
    <s v="11:30"/>
    <s v="14:20"/>
    <n v="170"/>
    <n v="0"/>
    <s v="No info"/>
    <n v="5403"/>
    <n v="11"/>
    <s v="Morning"/>
    <x v="0"/>
  </r>
  <r>
    <x v="2"/>
    <s v="6/03/2019"/>
    <s v="Delhi"/>
    <s v="Cochin"/>
    <s v="DEL "/>
    <s v=" IDR "/>
    <s v=" BOM "/>
    <s v=" COK"/>
    <m/>
    <s v="05:25"/>
    <s v="19:45 07 Mar"/>
    <n v="2300"/>
    <n v="2"/>
    <s v="No info"/>
    <n v="16914"/>
    <n v="5"/>
    <s v="Morning"/>
    <x v="15"/>
  </r>
  <r>
    <x v="2"/>
    <s v="21/05/2019"/>
    <s v="Kolkata"/>
    <s v="Banglore"/>
    <s v="CCU "/>
    <s v=" BOM "/>
    <s v=" BLR"/>
    <m/>
    <m/>
    <s v="21:10"/>
    <s v="08:15 22 May"/>
    <n v="665"/>
    <n v="1"/>
    <s v="No info"/>
    <n v="14781"/>
    <n v="21"/>
    <s v="Night"/>
    <x v="10"/>
  </r>
  <r>
    <x v="2"/>
    <s v="9/04/2019"/>
    <s v="Banglore"/>
    <s v="Delhi"/>
    <s v="BLR "/>
    <s v=" DEL"/>
    <m/>
    <m/>
    <m/>
    <s v="11:10"/>
    <s v="14:05"/>
    <n v="175"/>
    <n v="0"/>
    <s v="In-flight meal not included"/>
    <n v="4544"/>
    <n v="11"/>
    <s v="Morning"/>
    <x v="0"/>
  </r>
  <r>
    <x v="1"/>
    <s v="12/06/2019"/>
    <s v="Kolkata"/>
    <s v="Banglore"/>
    <s v="CCU "/>
    <s v=" BBI "/>
    <s v=" BOM "/>
    <s v=" BLR"/>
    <m/>
    <s v="12:00"/>
    <s v="07:55 13 Jun"/>
    <n v="1195"/>
    <n v="2"/>
    <s v="No info"/>
    <n v="9416"/>
    <n v="12"/>
    <s v="Afternoon"/>
    <x v="32"/>
  </r>
  <r>
    <x v="6"/>
    <s v="9/06/2019"/>
    <s v="Kolkata"/>
    <s v="Banglore"/>
    <s v="CCU "/>
    <s v=" DEL "/>
    <s v=" BLR"/>
    <m/>
    <m/>
    <s v="07:10"/>
    <s v="22:55"/>
    <n v="945"/>
    <n v="1"/>
    <s v="No info"/>
    <n v="8662"/>
    <n v="7"/>
    <s v="Morning"/>
    <x v="23"/>
  </r>
  <r>
    <x v="1"/>
    <s v="24/06/2019"/>
    <s v="Delhi"/>
    <s v="Cochin"/>
    <s v="DEL "/>
    <s v=" BOM "/>
    <s v=" COK"/>
    <m/>
    <m/>
    <s v="10:00"/>
    <s v="19:15"/>
    <n v="555"/>
    <n v="1"/>
    <s v="No info"/>
    <n v="9194"/>
    <n v="10"/>
    <s v="Morning"/>
    <x v="7"/>
  </r>
  <r>
    <x v="3"/>
    <s v="3/06/2019"/>
    <s v="Kolkata"/>
    <s v="Banglore"/>
    <s v="CCU "/>
    <s v=" BLR"/>
    <m/>
    <m/>
    <m/>
    <s v="06:55"/>
    <s v="09:30"/>
    <n v="155"/>
    <n v="0"/>
    <s v="No info"/>
    <n v="3873"/>
    <n v="6"/>
    <s v="Morning"/>
    <x v="5"/>
  </r>
  <r>
    <x v="0"/>
    <s v="9/06/2019"/>
    <s v="Kolkata"/>
    <s v="Banglore"/>
    <s v="CCU "/>
    <s v=" PAT "/>
    <s v=" BLR"/>
    <m/>
    <m/>
    <s v="09:20"/>
    <s v="14:15"/>
    <n v="295"/>
    <n v="1"/>
    <s v="No info"/>
    <n v="11465"/>
    <n v="9"/>
    <s v="Morning"/>
    <x v="77"/>
  </r>
  <r>
    <x v="1"/>
    <s v="9/06/2019"/>
    <s v="Delhi"/>
    <s v="Cochin"/>
    <s v="DEL "/>
    <s v=" BLR "/>
    <s v=" COK"/>
    <m/>
    <m/>
    <s v="09:45"/>
    <s v="23:00"/>
    <n v="795"/>
    <n v="1"/>
    <s v="No info"/>
    <n v="8907"/>
    <n v="9"/>
    <s v="Morning"/>
    <x v="8"/>
  </r>
  <r>
    <x v="1"/>
    <s v="21/03/2019"/>
    <s v="Delhi"/>
    <s v="Cochin"/>
    <s v="DEL "/>
    <s v=" HYD "/>
    <s v=" BOM "/>
    <s v=" COK"/>
    <m/>
    <s v="17:15"/>
    <s v="19:15 22 Mar"/>
    <n v="1560"/>
    <n v="2"/>
    <s v="No info"/>
    <n v="8770"/>
    <n v="17"/>
    <s v="Evening"/>
    <x v="50"/>
  </r>
  <r>
    <x v="2"/>
    <s v="27/03/2019"/>
    <s v="Delhi"/>
    <s v="Cochin"/>
    <s v="DEL "/>
    <s v=" BOM "/>
    <s v=" COK"/>
    <m/>
    <m/>
    <s v="09:55"/>
    <s v="04:25 28 Mar"/>
    <n v="1110"/>
    <n v="1"/>
    <s v="No info"/>
    <n v="12242"/>
    <n v="9"/>
    <s v="Morning"/>
    <x v="7"/>
  </r>
  <r>
    <x v="4"/>
    <s v="12/06/2019"/>
    <s v="Delhi"/>
    <s v="Cochin"/>
    <s v="DEL "/>
    <s v=" BOM "/>
    <s v=" COK"/>
    <m/>
    <m/>
    <s v="10:00"/>
    <s v="19:00"/>
    <n v="540"/>
    <n v="1"/>
    <s v="No info"/>
    <n v="12192"/>
    <n v="10"/>
    <s v="Morning"/>
    <x v="7"/>
  </r>
  <r>
    <x v="6"/>
    <s v="1/04/2019"/>
    <s v="Kolkata"/>
    <s v="Banglore"/>
    <s v="CCU "/>
    <s v=" DEL "/>
    <s v=" BLR"/>
    <m/>
    <m/>
    <s v="07:10"/>
    <s v="10:45 02 Apr"/>
    <n v="1655"/>
    <n v="1"/>
    <s v="No info"/>
    <n v="8505"/>
    <n v="7"/>
    <s v="Morning"/>
    <x v="23"/>
  </r>
  <r>
    <x v="2"/>
    <s v="9/05/2019"/>
    <s v="Kolkata"/>
    <s v="Banglore"/>
    <s v="CCU "/>
    <s v=" BOM "/>
    <s v=" BLR"/>
    <m/>
    <m/>
    <s v="14:05"/>
    <s v="09:20 10 May"/>
    <n v="1155"/>
    <n v="1"/>
    <s v="In-flight meal not included"/>
    <n v="9663"/>
    <n v="14"/>
    <s v="Afternoon"/>
    <x v="10"/>
  </r>
  <r>
    <x v="4"/>
    <s v="15/06/2019"/>
    <s v="Delhi"/>
    <s v="Cochin"/>
    <s v="DEL "/>
    <s v=" BOM "/>
    <s v=" COK"/>
    <m/>
    <m/>
    <s v="07:30"/>
    <s v="19:15"/>
    <n v="705"/>
    <n v="1"/>
    <s v="No info"/>
    <n v="8614"/>
    <n v="7"/>
    <s v="Morning"/>
    <x v="7"/>
  </r>
  <r>
    <x v="2"/>
    <s v="24/06/2019"/>
    <s v="Delhi"/>
    <s v="Cochin"/>
    <s v="DEL "/>
    <s v=" IDR "/>
    <s v=" BOM "/>
    <s v=" COK"/>
    <m/>
    <s v="05:30"/>
    <s v="04:25 25 Jun"/>
    <n v="1375"/>
    <n v="2"/>
    <s v="No info"/>
    <n v="13292"/>
    <n v="5"/>
    <s v="Morning"/>
    <x v="15"/>
  </r>
  <r>
    <x v="4"/>
    <s v="3/06/2019"/>
    <s v="Delhi"/>
    <s v="Cochin"/>
    <s v="DEL "/>
    <s v=" BOM "/>
    <s v=" COK"/>
    <m/>
    <m/>
    <s v="12:50"/>
    <s v="21:00"/>
    <n v="490"/>
    <n v="1"/>
    <s v="No info"/>
    <n v="7740"/>
    <n v="12"/>
    <s v="Afternoon"/>
    <x v="7"/>
  </r>
  <r>
    <x v="0"/>
    <s v="1/05/2019"/>
    <s v="Delhi"/>
    <s v="Cochin"/>
    <s v="DEL "/>
    <s v=" BOM "/>
    <s v=" COK"/>
    <m/>
    <m/>
    <s v="18:35"/>
    <s v="01:30 02 May"/>
    <n v="415"/>
    <n v="1"/>
    <s v="No info"/>
    <n v="8854"/>
    <n v="18"/>
    <s v="Evening"/>
    <x v="7"/>
  </r>
  <r>
    <x v="0"/>
    <s v="6/03/2019"/>
    <s v="Delhi"/>
    <s v="Cochin"/>
    <s v="DEL "/>
    <s v=" HYD "/>
    <s v=" MAA "/>
    <s v=" COK"/>
    <m/>
    <s v="08:35"/>
    <s v="21:20"/>
    <n v="765"/>
    <n v="2"/>
    <s v="No info"/>
    <n v="7682"/>
    <n v="8"/>
    <s v="Morning"/>
    <x v="45"/>
  </r>
  <r>
    <x v="0"/>
    <s v="9/05/2019"/>
    <s v="Kolkata"/>
    <s v="Banglore"/>
    <s v="CCU "/>
    <s v=" BLR"/>
    <m/>
    <m/>
    <m/>
    <s v="17:15"/>
    <s v="19:50"/>
    <n v="155"/>
    <n v="0"/>
    <s v="No info"/>
    <n v="4804"/>
    <n v="17"/>
    <s v="Evening"/>
    <x v="5"/>
  </r>
  <r>
    <x v="6"/>
    <s v="21/05/2019"/>
    <s v="Banglore"/>
    <s v="Delhi"/>
    <s v="BLR "/>
    <s v=" DEL"/>
    <m/>
    <m/>
    <m/>
    <s v="09:45"/>
    <s v="12:35"/>
    <n v="170"/>
    <n v="0"/>
    <s v="No info"/>
    <n v="4668"/>
    <n v="9"/>
    <s v="Morning"/>
    <x v="0"/>
  </r>
  <r>
    <x v="4"/>
    <s v="24/06/2019"/>
    <s v="Delhi"/>
    <s v="Cochin"/>
    <s v="DEL "/>
    <s v=" BOM "/>
    <s v=" COK"/>
    <m/>
    <m/>
    <s v="15:15"/>
    <s v="01:30 25 Jun"/>
    <n v="615"/>
    <n v="1"/>
    <s v="In-flight meal not included"/>
    <n v="5797"/>
    <n v="15"/>
    <s v="Afternoon"/>
    <x v="7"/>
  </r>
  <r>
    <x v="1"/>
    <s v="3/04/2019"/>
    <s v="Delhi"/>
    <s v="Cochin"/>
    <s v="DEL "/>
    <s v=" COK"/>
    <m/>
    <m/>
    <m/>
    <s v="14:10"/>
    <s v="17:10"/>
    <n v="180"/>
    <n v="0"/>
    <s v="No info"/>
    <n v="4729"/>
    <n v="14"/>
    <s v="Afternoon"/>
    <x v="22"/>
  </r>
  <r>
    <x v="4"/>
    <s v="21/05/2019"/>
    <s v="Delhi"/>
    <s v="Cochin"/>
    <s v="DEL "/>
    <s v=" BOM "/>
    <s v=" COK"/>
    <m/>
    <m/>
    <s v="13:00"/>
    <s v="01:30 22 May"/>
    <n v="750"/>
    <n v="1"/>
    <s v="No info"/>
    <n v="7888"/>
    <n v="13"/>
    <s v="Afternoon"/>
    <x v="7"/>
  </r>
  <r>
    <x v="0"/>
    <s v="24/05/2019"/>
    <s v="Kolkata"/>
    <s v="Banglore"/>
    <s v="CCU "/>
    <s v=" MAA "/>
    <s v=" BLR"/>
    <m/>
    <m/>
    <s v="08:10"/>
    <s v="13:00"/>
    <n v="290"/>
    <n v="1"/>
    <s v="No info"/>
    <n v="5069"/>
    <n v="8"/>
    <s v="Morning"/>
    <x v="19"/>
  </r>
  <r>
    <x v="1"/>
    <s v="21/03/2019"/>
    <s v="Delhi"/>
    <s v="Cochin"/>
    <s v="DEL "/>
    <s v=" RPR "/>
    <s v=" NAG "/>
    <s v=" BOM "/>
    <s v=" COK"/>
    <s v="05:15"/>
    <s v="19:15 22 Mar"/>
    <n v="2280"/>
    <n v="3"/>
    <s v="No info"/>
    <n v="9128"/>
    <n v="5"/>
    <s v="Morning"/>
    <x v="49"/>
  </r>
  <r>
    <x v="2"/>
    <s v="1/05/2019"/>
    <s v="Kolkata"/>
    <s v="Banglore"/>
    <s v="CCU "/>
    <s v=" BOM "/>
    <s v=" BLR"/>
    <m/>
    <m/>
    <s v="20:00"/>
    <s v="09:20 02 May"/>
    <n v="800"/>
    <n v="1"/>
    <s v="In-flight meal not included"/>
    <n v="9663"/>
    <n v="20"/>
    <s v="Evening"/>
    <x v="10"/>
  </r>
  <r>
    <x v="1"/>
    <s v="6/06/2019"/>
    <s v="Delhi"/>
    <s v="Cochin"/>
    <s v="DEL "/>
    <s v=" MAA "/>
    <s v=" COK"/>
    <m/>
    <m/>
    <s v="20:40"/>
    <s v="09:25 07 Jun"/>
    <n v="765"/>
    <n v="1"/>
    <s v="No info"/>
    <n v="7952"/>
    <n v="20"/>
    <s v="Evening"/>
    <x v="26"/>
  </r>
  <r>
    <x v="2"/>
    <s v="24/06/2019"/>
    <s v="Delhi"/>
    <s v="Cochin"/>
    <s v="DEL "/>
    <s v=" BOM "/>
    <s v=" COK"/>
    <m/>
    <m/>
    <s v="10:00"/>
    <s v="12:35 25 Jun"/>
    <n v="1595"/>
    <n v="1"/>
    <s v="In-flight meal not included"/>
    <n v="10262"/>
    <n v="10"/>
    <s v="Morning"/>
    <x v="7"/>
  </r>
  <r>
    <x v="2"/>
    <s v="6/06/2019"/>
    <s v="Delhi"/>
    <s v="Cochin"/>
    <s v="DEL "/>
    <s v=" LKO "/>
    <s v=" BOM "/>
    <s v=" COK"/>
    <m/>
    <s v="11:45"/>
    <s v="04:25 07 Jun"/>
    <n v="1000"/>
    <n v="2"/>
    <s v="No info"/>
    <n v="13882"/>
    <n v="11"/>
    <s v="Morning"/>
    <x v="2"/>
  </r>
  <r>
    <x v="0"/>
    <s v="12/05/2019"/>
    <s v="Banglore"/>
    <s v="Delhi"/>
    <s v="BLR "/>
    <s v=" DEL"/>
    <m/>
    <m/>
    <m/>
    <s v="13:00"/>
    <s v="15:50"/>
    <n v="170"/>
    <n v="0"/>
    <s v="No info"/>
    <n v="4591"/>
    <n v="13"/>
    <s v="Afternoon"/>
    <x v="0"/>
  </r>
  <r>
    <x v="1"/>
    <s v="12/03/2019"/>
    <s v="Mumbai"/>
    <s v="Hyderabad"/>
    <s v="BOM "/>
    <s v=" GOI "/>
    <s v=" PNQ "/>
    <s v=" HYD"/>
    <m/>
    <s v="21:10"/>
    <s v="16:55"/>
    <n v="255"/>
    <n v="2"/>
    <s v="No info"/>
    <n v="16172"/>
    <n v="21"/>
    <s v="Night"/>
    <x v="108"/>
  </r>
  <r>
    <x v="0"/>
    <s v="18/04/2019"/>
    <s v="Banglore"/>
    <s v="Delhi"/>
    <s v="BLR "/>
    <s v=" DEL"/>
    <m/>
    <m/>
    <m/>
    <s v="01:30"/>
    <s v="04:15"/>
    <n v="165"/>
    <n v="0"/>
    <s v="No info"/>
    <n v="4591"/>
    <n v="1"/>
    <s v="Night"/>
    <x v="0"/>
  </r>
  <r>
    <x v="0"/>
    <s v="24/06/2019"/>
    <s v="Mumbai"/>
    <s v="Hyderabad"/>
    <s v="BOM "/>
    <s v=" HYD"/>
    <m/>
    <m/>
    <m/>
    <s v="06:25"/>
    <s v="07:55"/>
    <n v="90"/>
    <n v="0"/>
    <s v="No info"/>
    <n v="4049"/>
    <n v="6"/>
    <s v="Morning"/>
    <x v="27"/>
  </r>
  <r>
    <x v="0"/>
    <s v="3/05/2019"/>
    <s v="Kolkata"/>
    <s v="Banglore"/>
    <s v="CCU "/>
    <s v=" BLR"/>
    <m/>
    <m/>
    <m/>
    <s v="15:30"/>
    <s v="18:05"/>
    <n v="155"/>
    <n v="0"/>
    <s v="No info"/>
    <n v="4804"/>
    <n v="15"/>
    <s v="Afternoon"/>
    <x v="5"/>
  </r>
  <r>
    <x v="4"/>
    <s v="27/03/2019"/>
    <s v="Delhi"/>
    <s v="Cochin"/>
    <s v="DEL "/>
    <s v=" BOM "/>
    <s v=" COK"/>
    <m/>
    <m/>
    <s v="08:00"/>
    <s v="15:30"/>
    <n v="450"/>
    <n v="1"/>
    <s v="No info"/>
    <n v="6673"/>
    <n v="8"/>
    <s v="Morning"/>
    <x v="7"/>
  </r>
  <r>
    <x v="2"/>
    <s v="27/06/2019"/>
    <s v="Delhi"/>
    <s v="Cochin"/>
    <s v="DEL "/>
    <s v=" AMD "/>
    <s v=" BOM "/>
    <s v=" COK"/>
    <m/>
    <s v="23:05"/>
    <s v="04:25 29 Jun"/>
    <n v="1760"/>
    <n v="2"/>
    <s v="In-flight meal not included"/>
    <n v="11150"/>
    <n v="23"/>
    <s v="Night"/>
    <x v="11"/>
  </r>
  <r>
    <x v="1"/>
    <s v="15/06/2019"/>
    <s v="Delhi"/>
    <s v="Cochin"/>
    <s v="DEL "/>
    <s v=" CCU "/>
    <s v=" BOM "/>
    <s v=" COK"/>
    <m/>
    <s v="20:15"/>
    <s v="19:15 16 Jun"/>
    <n v="1380"/>
    <n v="2"/>
    <s v="No info"/>
    <n v="13591"/>
    <n v="20"/>
    <s v="Evening"/>
    <x v="13"/>
  </r>
  <r>
    <x v="0"/>
    <s v="9/05/2019"/>
    <s v="Banglore"/>
    <s v="Delhi"/>
    <s v="BLR "/>
    <s v=" DEL"/>
    <m/>
    <m/>
    <m/>
    <s v="06:05"/>
    <s v="08:50"/>
    <n v="165"/>
    <n v="0"/>
    <s v="No info"/>
    <n v="4077"/>
    <n v="6"/>
    <s v="Morning"/>
    <x v="0"/>
  </r>
  <r>
    <x v="4"/>
    <s v="1/06/2019"/>
    <s v="Delhi"/>
    <s v="Cochin"/>
    <s v="DEL "/>
    <s v=" BOM "/>
    <s v=" COK"/>
    <m/>
    <m/>
    <s v="07:05"/>
    <s v="19:15"/>
    <n v="730"/>
    <n v="1"/>
    <s v="In-flight meal not included"/>
    <n v="12927"/>
    <n v="7"/>
    <s v="Morning"/>
    <x v="7"/>
  </r>
  <r>
    <x v="2"/>
    <s v="21/05/2019"/>
    <s v="Delhi"/>
    <s v="Cochin"/>
    <s v="DEL "/>
    <s v=" BHO "/>
    <s v=" BOM "/>
    <s v=" COK"/>
    <m/>
    <s v="05:30"/>
    <s v="12:35"/>
    <n v="425"/>
    <n v="2"/>
    <s v="No info"/>
    <n v="16274"/>
    <n v="5"/>
    <s v="Morning"/>
    <x v="28"/>
  </r>
  <r>
    <x v="6"/>
    <s v="15/05/2019"/>
    <s v="Banglore"/>
    <s v="Delhi"/>
    <s v="BLR "/>
    <s v=" DEL"/>
    <m/>
    <m/>
    <m/>
    <s v="07:00"/>
    <s v="09:40"/>
    <n v="160"/>
    <n v="0"/>
    <s v="No info"/>
    <n v="4668"/>
    <n v="7"/>
    <s v="Morning"/>
    <x v="0"/>
  </r>
  <r>
    <x v="2"/>
    <s v="27/05/2019"/>
    <s v="Delhi"/>
    <s v="Cochin"/>
    <s v="DEL "/>
    <s v=" BOM "/>
    <s v=" COK"/>
    <m/>
    <m/>
    <s v="20:55"/>
    <s v="12:35 28 May"/>
    <n v="940"/>
    <n v="1"/>
    <s v="In-flight meal not included"/>
    <n v="12898"/>
    <n v="20"/>
    <s v="Evening"/>
    <x v="7"/>
  </r>
  <r>
    <x v="1"/>
    <s v="6/03/2019"/>
    <s v="Mumbai"/>
    <s v="Hyderabad"/>
    <s v="BOM "/>
    <s v=" DEL "/>
    <s v=" HYD"/>
    <m/>
    <m/>
    <s v="16:00"/>
    <s v="23:45"/>
    <n v="465"/>
    <n v="1"/>
    <s v="No info"/>
    <n v="11678"/>
    <n v="16"/>
    <s v="Afternoon"/>
    <x v="25"/>
  </r>
  <r>
    <x v="0"/>
    <s v="12/06/2019"/>
    <s v="Delhi"/>
    <s v="Cochin"/>
    <s v="DEL "/>
    <s v=" LKO "/>
    <s v=" COK"/>
    <m/>
    <m/>
    <s v="21:50"/>
    <s v="03:35 13 Jun"/>
    <n v="345"/>
    <n v="1"/>
    <s v="No info"/>
    <n v="5775"/>
    <n v="21"/>
    <s v="Night"/>
    <x v="16"/>
  </r>
  <r>
    <x v="3"/>
    <s v="1/03/2019"/>
    <s v="Kolkata"/>
    <s v="Banglore"/>
    <s v="CCU "/>
    <s v=" BLR"/>
    <m/>
    <m/>
    <m/>
    <s v="09:00"/>
    <s v="11:30"/>
    <n v="150"/>
    <n v="0"/>
    <s v="No info"/>
    <n v="5515"/>
    <n v="9"/>
    <s v="Morning"/>
    <x v="5"/>
  </r>
  <r>
    <x v="2"/>
    <s v="18/03/2019"/>
    <s v="Banglore"/>
    <s v="New Delhi"/>
    <s v="BLR "/>
    <s v=" BOM "/>
    <s v=" DEL"/>
    <m/>
    <m/>
    <s v="22:50"/>
    <s v="09:00 16 Mar"/>
    <n v="610"/>
    <n v="1"/>
    <s v="No info"/>
    <n v="13555"/>
    <n v="22"/>
    <s v="Night"/>
    <x v="6"/>
  </r>
  <r>
    <x v="2"/>
    <s v="24/05/2019"/>
    <s v="Kolkata"/>
    <s v="Banglore"/>
    <s v="CCU "/>
    <s v=" BOM "/>
    <s v=" BLR"/>
    <m/>
    <m/>
    <s v="16:30"/>
    <s v="04:40 25 May"/>
    <n v="730"/>
    <n v="1"/>
    <s v="No info"/>
    <n v="14571"/>
    <n v="16"/>
    <s v="Afternoon"/>
    <x v="10"/>
  </r>
  <r>
    <x v="3"/>
    <s v="9/06/2019"/>
    <s v="Mumbai"/>
    <s v="Hyderabad"/>
    <s v="BOM "/>
    <s v=" HYD"/>
    <m/>
    <m/>
    <m/>
    <s v="13:15"/>
    <s v="14:45"/>
    <n v="90"/>
    <n v="0"/>
    <s v="No info"/>
    <n v="2227"/>
    <n v="13"/>
    <s v="Afternoon"/>
    <x v="27"/>
  </r>
  <r>
    <x v="1"/>
    <s v="24/06/2019"/>
    <s v="Banglore"/>
    <s v="Delhi"/>
    <s v="BLR "/>
    <s v=" DEL"/>
    <m/>
    <m/>
    <m/>
    <s v="13:20"/>
    <s v="16:10"/>
    <n v="170"/>
    <n v="0"/>
    <s v="No info"/>
    <n v="6961"/>
    <n v="13"/>
    <s v="Afternoon"/>
    <x v="0"/>
  </r>
  <r>
    <x v="1"/>
    <s v="9/03/2019"/>
    <s v="Delhi"/>
    <s v="Cochin"/>
    <s v="DEL "/>
    <s v=" BOM "/>
    <s v=" COK"/>
    <m/>
    <m/>
    <s v="07:00"/>
    <s v="19:15"/>
    <n v="735"/>
    <n v="1"/>
    <s v="No info"/>
    <n v="15704"/>
    <n v="7"/>
    <s v="Morning"/>
    <x v="7"/>
  </r>
  <r>
    <x v="2"/>
    <s v="6/03/2019"/>
    <s v="Mumbai"/>
    <s v="Hyderabad"/>
    <s v="BOM "/>
    <s v=" HYD"/>
    <m/>
    <m/>
    <m/>
    <s v="10:20"/>
    <s v="11:50"/>
    <n v="90"/>
    <n v="0"/>
    <s v="No info"/>
    <n v="8040"/>
    <n v="10"/>
    <s v="Morning"/>
    <x v="27"/>
  </r>
  <r>
    <x v="2"/>
    <s v="1/06/2019"/>
    <s v="Delhi"/>
    <s v="Cochin"/>
    <s v="DEL "/>
    <s v=" BOM "/>
    <s v=" COK"/>
    <m/>
    <m/>
    <s v="19:15"/>
    <s v="04:25 02 Jun"/>
    <n v="550"/>
    <n v="1"/>
    <s v="No info"/>
    <n v="14714"/>
    <n v="19"/>
    <s v="Evening"/>
    <x v="7"/>
  </r>
  <r>
    <x v="2"/>
    <s v="27/03/2019"/>
    <s v="Delhi"/>
    <s v="Cochin"/>
    <s v="DEL "/>
    <s v=" IXC "/>
    <s v=" BOM "/>
    <s v=" COK"/>
    <m/>
    <s v="06:20"/>
    <s v="04:25 28 Mar"/>
    <n v="1325"/>
    <n v="2"/>
    <s v="In-flight meal not included"/>
    <n v="9296"/>
    <n v="6"/>
    <s v="Morning"/>
    <x v="76"/>
  </r>
  <r>
    <x v="4"/>
    <s v="21/05/2019"/>
    <s v="Delhi"/>
    <s v="Cochin"/>
    <s v="DEL "/>
    <s v=" BOM "/>
    <s v=" COK"/>
    <m/>
    <m/>
    <s v="09:00"/>
    <s v="19:00"/>
    <n v="600"/>
    <n v="1"/>
    <s v="No info"/>
    <n v="10197"/>
    <n v="9"/>
    <s v="Morning"/>
    <x v="7"/>
  </r>
  <r>
    <x v="1"/>
    <s v="12/06/2019"/>
    <s v="Delhi"/>
    <s v="Cochin"/>
    <s v="DEL "/>
    <s v=" BOM "/>
    <s v=" COK"/>
    <m/>
    <m/>
    <s v="13:00"/>
    <s v="19:15"/>
    <n v="375"/>
    <n v="1"/>
    <s v="No info"/>
    <n v="8372"/>
    <n v="13"/>
    <s v="Afternoon"/>
    <x v="7"/>
  </r>
  <r>
    <x v="6"/>
    <s v="9/03/2019"/>
    <s v="Delhi"/>
    <s v="Cochin"/>
    <s v="DEL "/>
    <s v=" COK"/>
    <m/>
    <m/>
    <m/>
    <s v="14:55"/>
    <s v="17:50"/>
    <n v="175"/>
    <n v="0"/>
    <s v="No info"/>
    <n v="6741"/>
    <n v="14"/>
    <s v="Afternoon"/>
    <x v="22"/>
  </r>
  <r>
    <x v="0"/>
    <s v="9/03/2019"/>
    <s v="Chennai"/>
    <s v="Kolkata"/>
    <s v="MAA "/>
    <s v=" CCU"/>
    <m/>
    <m/>
    <m/>
    <s v="17:05"/>
    <s v="19:40"/>
    <n v="155"/>
    <n v="0"/>
    <s v="No info"/>
    <n v="6297"/>
    <n v="17"/>
    <s v="Evening"/>
    <x v="9"/>
  </r>
  <r>
    <x v="2"/>
    <s v="12/06/2019"/>
    <s v="Kolkata"/>
    <s v="Banglore"/>
    <s v="CCU "/>
    <s v=" BOM "/>
    <s v=" BLR"/>
    <m/>
    <m/>
    <s v="08:25"/>
    <s v="18:15"/>
    <n v="590"/>
    <n v="1"/>
    <s v="No info"/>
    <n v="13626"/>
    <n v="8"/>
    <s v="Morning"/>
    <x v="10"/>
  </r>
  <r>
    <x v="2"/>
    <s v="27/05/2019"/>
    <s v="Delhi"/>
    <s v="Cochin"/>
    <s v="DEL "/>
    <s v=" AMD "/>
    <s v=" BOM "/>
    <s v=" COK"/>
    <m/>
    <s v="19:10"/>
    <s v="19:00 28 May"/>
    <n v="1430"/>
    <n v="2"/>
    <s v="No info"/>
    <n v="15129"/>
    <n v="19"/>
    <s v="Evening"/>
    <x v="11"/>
  </r>
  <r>
    <x v="0"/>
    <s v="21/03/2019"/>
    <s v="Delhi"/>
    <s v="Cochin"/>
    <s v="DEL "/>
    <s v=" BLR "/>
    <s v=" COK"/>
    <m/>
    <m/>
    <s v="02:00"/>
    <s v="07:45"/>
    <n v="345"/>
    <n v="1"/>
    <s v="No info"/>
    <n v="6426"/>
    <n v="2"/>
    <s v="Night"/>
    <x v="8"/>
  </r>
  <r>
    <x v="2"/>
    <s v="9/03/2019"/>
    <s v="Delhi"/>
    <s v="Cochin"/>
    <s v="DEL "/>
    <s v=" ATQ "/>
    <s v=" BOM "/>
    <s v=" COK"/>
    <m/>
    <s v="20:10"/>
    <s v="04:25 10 Mar"/>
    <n v="495"/>
    <n v="2"/>
    <s v="No info"/>
    <n v="20904"/>
    <n v="20"/>
    <s v="Evening"/>
    <x v="30"/>
  </r>
  <r>
    <x v="7"/>
    <s v="9/04/2019"/>
    <s v="Delhi"/>
    <s v="Cochin"/>
    <s v="DEL "/>
    <s v=" BLR "/>
    <s v=" COK"/>
    <m/>
    <m/>
    <s v="20:45"/>
    <s v="07:10 10 Apr"/>
    <n v="625"/>
    <n v="1"/>
    <s v="No info"/>
    <n v="6451"/>
    <n v="20"/>
    <s v="Evening"/>
    <x v="8"/>
  </r>
  <r>
    <x v="1"/>
    <s v="01/03/2019"/>
    <s v="Banglore"/>
    <s v="New Delhi"/>
    <s v="BLR "/>
    <s v=" BBI "/>
    <s v=" DEL"/>
    <m/>
    <m/>
    <s v="09:30"/>
    <s v="23:45"/>
    <n v="855"/>
    <n v="1"/>
    <s v="No info"/>
    <n v="12704"/>
    <n v="9"/>
    <s v="Morning"/>
    <x v="72"/>
  </r>
  <r>
    <x v="2"/>
    <s v="24/05/2019"/>
    <s v="Kolkata"/>
    <s v="Banglore"/>
    <s v="CCU "/>
    <s v=" DEL "/>
    <s v=" BLR"/>
    <m/>
    <m/>
    <s v="20:25"/>
    <s v="09:45 25 May"/>
    <n v="800"/>
    <n v="1"/>
    <s v="No info"/>
    <n v="13067"/>
    <n v="20"/>
    <s v="Evening"/>
    <x v="23"/>
  </r>
  <r>
    <x v="2"/>
    <s v="18/05/2019"/>
    <s v="Banglore"/>
    <s v="Delhi"/>
    <s v="BLR "/>
    <s v=" DEL"/>
    <m/>
    <m/>
    <m/>
    <s v="06:00"/>
    <s v="08:45"/>
    <n v="165"/>
    <n v="0"/>
    <s v="No info"/>
    <n v="7229"/>
    <n v="6"/>
    <s v="Morning"/>
    <x v="0"/>
  </r>
  <r>
    <x v="2"/>
    <s v="21/03/2019"/>
    <s v="Delhi"/>
    <s v="Cochin"/>
    <s v="DEL "/>
    <s v=" BDQ "/>
    <s v=" BOM "/>
    <s v=" COK"/>
    <m/>
    <s v="18:25"/>
    <s v="04:25 23 Mar"/>
    <n v="2040"/>
    <n v="2"/>
    <s v="No info"/>
    <n v="12347"/>
    <n v="18"/>
    <s v="Evening"/>
    <x v="35"/>
  </r>
  <r>
    <x v="4"/>
    <s v="3/03/2019"/>
    <s v="Delhi"/>
    <s v="Cochin"/>
    <s v="DEL "/>
    <s v=" BOM "/>
    <s v=" COK"/>
    <m/>
    <m/>
    <s v="13:55"/>
    <s v="21:00"/>
    <n v="425"/>
    <n v="1"/>
    <s v="No info"/>
    <n v="17057"/>
    <n v="13"/>
    <s v="Afternoon"/>
    <x v="7"/>
  </r>
  <r>
    <x v="1"/>
    <s v="18/05/2019"/>
    <s v="Kolkata"/>
    <s v="Banglore"/>
    <s v="CCU "/>
    <s v=" BOM "/>
    <s v=" HBX "/>
    <s v=" BLR"/>
    <m/>
    <s v="09:25"/>
    <s v="18:20"/>
    <n v="535"/>
    <n v="2"/>
    <s v="No info"/>
    <n v="8366"/>
    <n v="9"/>
    <s v="Morning"/>
    <x v="101"/>
  </r>
  <r>
    <x v="4"/>
    <s v="9/05/2019"/>
    <s v="Delhi"/>
    <s v="Cochin"/>
    <s v="DEL "/>
    <s v=" BOM "/>
    <s v=" COK"/>
    <m/>
    <m/>
    <s v="10:00"/>
    <s v="01:30 10 May"/>
    <n v="930"/>
    <n v="1"/>
    <s v="No info"/>
    <n v="15078"/>
    <n v="10"/>
    <s v="Morning"/>
    <x v="7"/>
  </r>
  <r>
    <x v="7"/>
    <s v="9/06/2019"/>
    <s v="Kolkata"/>
    <s v="Banglore"/>
    <s v="CCU "/>
    <s v=" DEL "/>
    <s v=" BLR"/>
    <m/>
    <m/>
    <s v="07:35"/>
    <s v="19:25"/>
    <n v="710"/>
    <n v="1"/>
    <s v="No info"/>
    <n v="7870"/>
    <n v="7"/>
    <s v="Morning"/>
    <x v="23"/>
  </r>
  <r>
    <x v="0"/>
    <s v="12/05/2019"/>
    <s v="Mumbai"/>
    <s v="Hyderabad"/>
    <s v="BOM "/>
    <s v=" HYD"/>
    <m/>
    <m/>
    <m/>
    <s v="16:55"/>
    <s v="18:25"/>
    <n v="90"/>
    <n v="0"/>
    <s v="No info"/>
    <n v="3603"/>
    <n v="16"/>
    <s v="Afternoon"/>
    <x v="27"/>
  </r>
  <r>
    <x v="1"/>
    <s v="12/06/2019"/>
    <s v="Kolkata"/>
    <s v="Banglore"/>
    <s v="CCU "/>
    <s v=" DEL "/>
    <s v=" BLR"/>
    <m/>
    <m/>
    <s v="07:00"/>
    <s v="16:15"/>
    <n v="555"/>
    <n v="1"/>
    <s v="No info"/>
    <n v="11936"/>
    <n v="7"/>
    <s v="Morning"/>
    <x v="23"/>
  </r>
  <r>
    <x v="4"/>
    <s v="27/05/2019"/>
    <s v="Delhi"/>
    <s v="Cochin"/>
    <s v="DEL "/>
    <s v=" BOM "/>
    <s v=" COK"/>
    <m/>
    <m/>
    <s v="10:00"/>
    <s v="01:30 28 May"/>
    <n v="930"/>
    <n v="1"/>
    <s v="In-flight meal not included"/>
    <n v="8925"/>
    <n v="10"/>
    <s v="Morning"/>
    <x v="7"/>
  </r>
  <r>
    <x v="1"/>
    <s v="21/04/2019"/>
    <s v="Delhi"/>
    <s v="Cochin"/>
    <s v="DEL "/>
    <s v=" COK"/>
    <m/>
    <m/>
    <m/>
    <s v="14:10"/>
    <s v="17:10"/>
    <n v="180"/>
    <n v="0"/>
    <s v="No info"/>
    <n v="6934"/>
    <n v="14"/>
    <s v="Afternoon"/>
    <x v="22"/>
  </r>
  <r>
    <x v="2"/>
    <s v="15/04/2019"/>
    <s v="Delhi"/>
    <s v="Cochin"/>
    <s v="DEL "/>
    <s v=" BOM "/>
    <s v=" COK"/>
    <m/>
    <m/>
    <s v="11:30"/>
    <s v="19:00"/>
    <n v="450"/>
    <n v="1"/>
    <s v="In-flight meal not included"/>
    <n v="6542"/>
    <n v="11"/>
    <s v="Morning"/>
    <x v="7"/>
  </r>
  <r>
    <x v="0"/>
    <s v="15/03/2019"/>
    <s v="Kolkata"/>
    <s v="Banglore"/>
    <s v="CCU "/>
    <s v=" BLR"/>
    <m/>
    <m/>
    <m/>
    <s v="14:20"/>
    <s v="16:55"/>
    <n v="155"/>
    <n v="0"/>
    <s v="No info"/>
    <n v="4778"/>
    <n v="14"/>
    <s v="Afternoon"/>
    <x v="5"/>
  </r>
  <r>
    <x v="0"/>
    <s v="24/05/2019"/>
    <s v="Kolkata"/>
    <s v="Banglore"/>
    <s v="CCU "/>
    <s v=" BLR"/>
    <m/>
    <m/>
    <m/>
    <s v="17:15"/>
    <s v="19:50"/>
    <n v="155"/>
    <n v="0"/>
    <s v="No info"/>
    <n v="4804"/>
    <n v="17"/>
    <s v="Evening"/>
    <x v="5"/>
  </r>
  <r>
    <x v="2"/>
    <s v="12/05/2019"/>
    <s v="Kolkata"/>
    <s v="Banglore"/>
    <s v="CCU "/>
    <s v=" DEL "/>
    <s v=" BLR"/>
    <m/>
    <m/>
    <s v="20:25"/>
    <s v="10:55 13 May"/>
    <n v="870"/>
    <n v="1"/>
    <s v="No info"/>
    <n v="14151"/>
    <n v="20"/>
    <s v="Evening"/>
    <x v="23"/>
  </r>
  <r>
    <x v="4"/>
    <s v="1/06/2019"/>
    <s v="Delhi"/>
    <s v="Cochin"/>
    <s v="DEL "/>
    <s v=" BOM "/>
    <s v=" COK"/>
    <m/>
    <m/>
    <s v="13:00"/>
    <s v="19:15"/>
    <n v="375"/>
    <n v="1"/>
    <s v="No info"/>
    <n v="16108"/>
    <n v="13"/>
    <s v="Afternoon"/>
    <x v="7"/>
  </r>
  <r>
    <x v="4"/>
    <s v="1/06/2019"/>
    <s v="Delhi"/>
    <s v="Cochin"/>
    <s v="DEL "/>
    <s v=" BOM "/>
    <s v=" COK"/>
    <m/>
    <m/>
    <s v="15:00"/>
    <s v="01:30 02 Jun"/>
    <n v="630"/>
    <n v="1"/>
    <s v="No info"/>
    <n v="13377"/>
    <n v="15"/>
    <s v="Afternoon"/>
    <x v="7"/>
  </r>
  <r>
    <x v="3"/>
    <s v="1/04/2019"/>
    <s v="Banglore"/>
    <s v="Delhi"/>
    <s v="BLR "/>
    <s v=" DEL"/>
    <m/>
    <m/>
    <m/>
    <s v="09:30"/>
    <s v="12:20"/>
    <n v="170"/>
    <n v="0"/>
    <s v="No check-in baggage included"/>
    <n v="3919"/>
    <n v="9"/>
    <s v="Morning"/>
    <x v="0"/>
  </r>
  <r>
    <x v="4"/>
    <s v="6/03/2019"/>
    <s v="Delhi"/>
    <s v="Cochin"/>
    <s v="DEL "/>
    <s v=" BOM "/>
    <s v=" COK"/>
    <m/>
    <m/>
    <s v="13:55"/>
    <s v="21:00"/>
    <n v="425"/>
    <n v="1"/>
    <s v="In-flight meal not included"/>
    <n v="15136"/>
    <n v="13"/>
    <s v="Afternoon"/>
    <x v="7"/>
  </r>
  <r>
    <x v="6"/>
    <s v="21/05/2019"/>
    <s v="Kolkata"/>
    <s v="Banglore"/>
    <s v="CCU "/>
    <s v=" DEL "/>
    <s v=" BLR"/>
    <m/>
    <m/>
    <s v="07:10"/>
    <s v="20:20"/>
    <n v="790"/>
    <n v="1"/>
    <s v="No info"/>
    <n v="9345"/>
    <n v="7"/>
    <s v="Morning"/>
    <x v="23"/>
  </r>
  <r>
    <x v="4"/>
    <s v="27/03/2019"/>
    <s v="Delhi"/>
    <s v="Cochin"/>
    <s v="DEL "/>
    <s v=" BOM "/>
    <s v=" COK"/>
    <m/>
    <m/>
    <s v="02:15"/>
    <s v="15:30"/>
    <n v="795"/>
    <n v="1"/>
    <s v="No info"/>
    <n v="12327"/>
    <n v="2"/>
    <s v="Night"/>
    <x v="7"/>
  </r>
  <r>
    <x v="2"/>
    <s v="18/03/2019"/>
    <s v="Banglore"/>
    <s v="New Delhi"/>
    <s v="BLR "/>
    <s v=" BOM "/>
    <s v=" DEL"/>
    <m/>
    <m/>
    <s v="08:55"/>
    <s v="16:10"/>
    <n v="435"/>
    <n v="1"/>
    <s v="No info"/>
    <n v="12284"/>
    <n v="8"/>
    <s v="Morning"/>
    <x v="6"/>
  </r>
  <r>
    <x v="1"/>
    <s v="15/05/2019"/>
    <s v="Delhi"/>
    <s v="Cochin"/>
    <s v="DEL "/>
    <s v=" HYD "/>
    <s v=" BOM "/>
    <s v=" COK"/>
    <m/>
    <s v="17:15"/>
    <s v="19:15 16 May"/>
    <n v="1560"/>
    <n v="2"/>
    <s v="No info"/>
    <n v="13039"/>
    <n v="17"/>
    <s v="Evening"/>
    <x v="50"/>
  </r>
  <r>
    <x v="2"/>
    <s v="9/03/2019"/>
    <s v="Delhi"/>
    <s v="Cochin"/>
    <s v="DEL "/>
    <s v=" BOM "/>
    <s v=" COK"/>
    <m/>
    <m/>
    <s v="17:25"/>
    <s v="04:25 10 Mar"/>
    <n v="660"/>
    <n v="1"/>
    <s v="In-flight meal not included"/>
    <n v="11848"/>
    <n v="17"/>
    <s v="Evening"/>
    <x v="7"/>
  </r>
  <r>
    <x v="2"/>
    <s v="21/05/2019"/>
    <s v="Delhi"/>
    <s v="Cochin"/>
    <s v="DEL "/>
    <s v=" BOM "/>
    <s v=" COK"/>
    <m/>
    <m/>
    <s v="18:15"/>
    <s v="19:00 22 May"/>
    <n v="1485"/>
    <n v="1"/>
    <s v="No info"/>
    <n v="16079"/>
    <n v="18"/>
    <s v="Evening"/>
    <x v="7"/>
  </r>
  <r>
    <x v="0"/>
    <s v="3/05/2019"/>
    <s v="Kolkata"/>
    <s v="Banglore"/>
    <s v="CCU "/>
    <s v=" BLR"/>
    <m/>
    <m/>
    <m/>
    <s v="22:15"/>
    <s v="00:50 04 May"/>
    <n v="155"/>
    <n v="0"/>
    <s v="No info"/>
    <n v="4804"/>
    <n v="22"/>
    <s v="Night"/>
    <x v="5"/>
  </r>
  <r>
    <x v="2"/>
    <s v="9/06/2019"/>
    <s v="Kolkata"/>
    <s v="Banglore"/>
    <s v="CCU "/>
    <s v=" BOM "/>
    <s v=" BLR"/>
    <m/>
    <m/>
    <s v="20:00"/>
    <s v="23:35 10 Jun"/>
    <n v="1655"/>
    <n v="1"/>
    <s v="In-flight meal not included"/>
    <n v="10844"/>
    <n v="20"/>
    <s v="Evening"/>
    <x v="10"/>
  </r>
  <r>
    <x v="6"/>
    <s v="1/04/2019"/>
    <s v="Kolkata"/>
    <s v="Banglore"/>
    <s v="CCU "/>
    <s v=" DEL "/>
    <s v=" BLR"/>
    <m/>
    <m/>
    <s v="20:20"/>
    <s v="10:45 02 Apr"/>
    <n v="865"/>
    <n v="1"/>
    <s v="No info"/>
    <n v="8505"/>
    <n v="20"/>
    <s v="Evening"/>
    <x v="23"/>
  </r>
  <r>
    <x v="1"/>
    <s v="24/03/2019"/>
    <s v="Kolkata"/>
    <s v="Banglore"/>
    <s v="CCU "/>
    <s v=" BOM "/>
    <s v=" GOI "/>
    <s v=" BLR"/>
    <m/>
    <s v="09:25"/>
    <s v="05:35 25 Mar"/>
    <n v="1210"/>
    <n v="2"/>
    <s v="No info"/>
    <n v="11774"/>
    <n v="9"/>
    <s v="Morning"/>
    <x v="48"/>
  </r>
  <r>
    <x v="2"/>
    <s v="3/06/2019"/>
    <s v="Banglore"/>
    <s v="Delhi"/>
    <s v="BLR "/>
    <s v=" DEL"/>
    <m/>
    <m/>
    <m/>
    <s v="06:00"/>
    <s v="08:45"/>
    <n v="165"/>
    <n v="0"/>
    <s v="In-flight meal not included"/>
    <n v="5769"/>
    <n v="6"/>
    <s v="Morning"/>
    <x v="0"/>
  </r>
  <r>
    <x v="2"/>
    <s v="1/05/2019"/>
    <s v="Kolkata"/>
    <s v="Banglore"/>
    <s v="CCU "/>
    <s v=" BOM "/>
    <s v=" BLR"/>
    <m/>
    <m/>
    <s v="08:25"/>
    <s v="20:45"/>
    <n v="740"/>
    <n v="1"/>
    <s v="In-flight meal not included"/>
    <n v="10844"/>
    <n v="8"/>
    <s v="Morning"/>
    <x v="10"/>
  </r>
  <r>
    <x v="3"/>
    <s v="24/05/2019"/>
    <s v="Chennai"/>
    <s v="Kolkata"/>
    <s v="MAA "/>
    <s v=" CCU"/>
    <m/>
    <m/>
    <m/>
    <s v="08:20"/>
    <s v="10:35"/>
    <n v="135"/>
    <n v="0"/>
    <s v="No info"/>
    <n v="3597"/>
    <n v="8"/>
    <s v="Morning"/>
    <x v="9"/>
  </r>
  <r>
    <x v="4"/>
    <s v="6/03/2019"/>
    <s v="Delhi"/>
    <s v="Cochin"/>
    <s v="DEL "/>
    <s v=" BOM "/>
    <s v=" COK"/>
    <m/>
    <m/>
    <s v="10:00"/>
    <s v="18:50"/>
    <n v="530"/>
    <n v="1"/>
    <s v="No info"/>
    <n v="16497"/>
    <n v="10"/>
    <s v="Morning"/>
    <x v="7"/>
  </r>
  <r>
    <x v="2"/>
    <s v="15/05/2019"/>
    <s v="Kolkata"/>
    <s v="Banglore"/>
    <s v="CCU "/>
    <s v=" DEL "/>
    <s v=" BLR"/>
    <m/>
    <m/>
    <s v="17:00"/>
    <s v="19:10 16 May"/>
    <n v="1570"/>
    <n v="1"/>
    <s v="No info"/>
    <n v="14151"/>
    <n v="17"/>
    <s v="Evening"/>
    <x v="23"/>
  </r>
  <r>
    <x v="0"/>
    <s v="6/05/2019"/>
    <s v="Kolkata"/>
    <s v="Banglore"/>
    <s v="CCU "/>
    <s v=" BLR"/>
    <m/>
    <m/>
    <m/>
    <s v="09:35"/>
    <s v="12:20"/>
    <n v="165"/>
    <n v="0"/>
    <s v="No info"/>
    <n v="4804"/>
    <n v="9"/>
    <s v="Morning"/>
    <x v="5"/>
  </r>
  <r>
    <x v="1"/>
    <s v="24/05/2019"/>
    <s v="Mumbai"/>
    <s v="Hyderabad"/>
    <s v="BOM "/>
    <s v=" HYD"/>
    <m/>
    <m/>
    <m/>
    <s v="15:00"/>
    <s v="16:25"/>
    <n v="85"/>
    <n v="0"/>
    <s v="No info"/>
    <n v="3100"/>
    <n v="15"/>
    <s v="Afternoon"/>
    <x v="27"/>
  </r>
  <r>
    <x v="2"/>
    <s v="3/06/2019"/>
    <s v="Delhi"/>
    <s v="Cochin"/>
    <s v="DEL "/>
    <s v=" BOM "/>
    <s v=" COK"/>
    <m/>
    <m/>
    <s v="09:00"/>
    <s v="19:00"/>
    <n v="600"/>
    <n v="1"/>
    <s v="No info"/>
    <n v="14714"/>
    <n v="9"/>
    <s v="Morning"/>
    <x v="7"/>
  </r>
  <r>
    <x v="0"/>
    <s v="1/03/2019"/>
    <s v="Mumbai"/>
    <s v="Hyderabad"/>
    <s v="BOM "/>
    <s v=" HYD"/>
    <m/>
    <m/>
    <m/>
    <s v="16:55"/>
    <s v="18:25"/>
    <n v="90"/>
    <n v="0"/>
    <s v="No info"/>
    <n v="8853"/>
    <n v="16"/>
    <s v="Afternoon"/>
    <x v="27"/>
  </r>
  <r>
    <x v="0"/>
    <s v="1/06/2019"/>
    <s v="Delhi"/>
    <s v="Cochin"/>
    <s v="DEL "/>
    <s v=" MAA "/>
    <s v=" COK"/>
    <m/>
    <m/>
    <s v="07:15"/>
    <s v="12:30"/>
    <n v="315"/>
    <n v="1"/>
    <s v="No info"/>
    <n v="6582"/>
    <n v="7"/>
    <s v="Morning"/>
    <x v="26"/>
  </r>
  <r>
    <x v="6"/>
    <s v="3/06/2019"/>
    <s v="Banglore"/>
    <s v="Delhi"/>
    <s v="BLR "/>
    <s v=" DEL"/>
    <m/>
    <m/>
    <m/>
    <s v="11:30"/>
    <s v="14:20"/>
    <n v="170"/>
    <n v="0"/>
    <s v="No info"/>
    <n v="4668"/>
    <n v="11"/>
    <s v="Morning"/>
    <x v="0"/>
  </r>
  <r>
    <x v="2"/>
    <s v="6/06/2019"/>
    <s v="Kolkata"/>
    <s v="Banglore"/>
    <s v="CCU "/>
    <s v=" BOM "/>
    <s v=" BLR"/>
    <m/>
    <m/>
    <s v="20:00"/>
    <s v="16:20 07 Jun"/>
    <n v="1220"/>
    <n v="1"/>
    <s v="No info"/>
    <n v="14571"/>
    <n v="20"/>
    <s v="Evening"/>
    <x v="10"/>
  </r>
  <r>
    <x v="2"/>
    <s v="6/03/2019"/>
    <s v="Delhi"/>
    <s v="Cochin"/>
    <s v="DEL "/>
    <s v=" BOM "/>
    <s v=" COK"/>
    <m/>
    <m/>
    <s v="21:50"/>
    <s v="04:25 07 Mar"/>
    <n v="395"/>
    <n v="1"/>
    <s v="In-flight meal not included"/>
    <n v="13843"/>
    <n v="21"/>
    <s v="Night"/>
    <x v="7"/>
  </r>
  <r>
    <x v="4"/>
    <s v="3/06/2019"/>
    <s v="Delhi"/>
    <s v="Cochin"/>
    <s v="DEL "/>
    <s v=" BOM "/>
    <s v=" COK"/>
    <m/>
    <m/>
    <s v="06:40"/>
    <s v="19:15"/>
    <n v="755"/>
    <n v="1"/>
    <s v="No info"/>
    <n v="7354"/>
    <n v="6"/>
    <s v="Morning"/>
    <x v="7"/>
  </r>
  <r>
    <x v="0"/>
    <s v="1/06/2019"/>
    <s v="Kolkata"/>
    <s v="Banglore"/>
    <s v="CCU "/>
    <s v=" BLR"/>
    <m/>
    <m/>
    <m/>
    <s v="22:15"/>
    <s v="00:50 02 Jun"/>
    <n v="155"/>
    <n v="0"/>
    <s v="No info"/>
    <n v="4804"/>
    <n v="22"/>
    <s v="Night"/>
    <x v="5"/>
  </r>
  <r>
    <x v="0"/>
    <s v="1/06/2019"/>
    <s v="Chennai"/>
    <s v="Kolkata"/>
    <s v="MAA "/>
    <s v=" CCU"/>
    <m/>
    <m/>
    <m/>
    <s v="22:05"/>
    <s v="00:25 02 Jun"/>
    <n v="140"/>
    <n v="0"/>
    <s v="No info"/>
    <n v="5277"/>
    <n v="22"/>
    <s v="Night"/>
    <x v="9"/>
  </r>
  <r>
    <x v="1"/>
    <s v="27/03/2019"/>
    <s v="Delhi"/>
    <s v="Cochin"/>
    <s v="DEL "/>
    <s v=" BLR "/>
    <s v=" COK"/>
    <m/>
    <m/>
    <s v="20:30"/>
    <s v="08:15 28 Mar"/>
    <n v="705"/>
    <n v="1"/>
    <s v="No info"/>
    <n v="5998"/>
    <n v="20"/>
    <s v="Evening"/>
    <x v="8"/>
  </r>
  <r>
    <x v="0"/>
    <s v="1/04/2019"/>
    <s v="Banglore"/>
    <s v="Delhi"/>
    <s v="BLR "/>
    <s v=" DEL"/>
    <m/>
    <m/>
    <m/>
    <s v="13:00"/>
    <s v="15:50"/>
    <n v="170"/>
    <n v="0"/>
    <s v="No info"/>
    <n v="4591"/>
    <n v="13"/>
    <s v="Afternoon"/>
    <x v="0"/>
  </r>
  <r>
    <x v="0"/>
    <s v="6/05/2019"/>
    <s v="Chennai"/>
    <s v="Kolkata"/>
    <s v="MAA "/>
    <s v=" CCU"/>
    <m/>
    <m/>
    <m/>
    <s v="14:45"/>
    <s v="17:05"/>
    <n v="140"/>
    <n v="0"/>
    <s v="No info"/>
    <n v="3597"/>
    <n v="14"/>
    <s v="Afternoon"/>
    <x v="9"/>
  </r>
  <r>
    <x v="2"/>
    <s v="24/06/2019"/>
    <s v="Mumbai"/>
    <s v="Hyderabad"/>
    <s v="BOM "/>
    <s v=" HYD"/>
    <m/>
    <m/>
    <m/>
    <s v="19:35"/>
    <s v="21:05"/>
    <n v="90"/>
    <n v="0"/>
    <s v="No info"/>
    <n v="5678"/>
    <n v="19"/>
    <s v="Evening"/>
    <x v="27"/>
  </r>
  <r>
    <x v="0"/>
    <s v="6/06/2019"/>
    <s v="Chennai"/>
    <s v="Kolkata"/>
    <s v="MAA "/>
    <s v=" CCU"/>
    <m/>
    <m/>
    <m/>
    <s v="07:55"/>
    <s v="10:15"/>
    <n v="140"/>
    <n v="0"/>
    <s v="No info"/>
    <n v="3850"/>
    <n v="7"/>
    <s v="Morning"/>
    <x v="9"/>
  </r>
  <r>
    <x v="3"/>
    <s v="18/06/2019"/>
    <s v="Mumbai"/>
    <s v="Hyderabad"/>
    <s v="BOM "/>
    <s v=" HYD"/>
    <m/>
    <m/>
    <m/>
    <s v="13:15"/>
    <s v="14:45"/>
    <n v="90"/>
    <n v="0"/>
    <s v="No info"/>
    <n v="2017"/>
    <n v="13"/>
    <s v="Afternoon"/>
    <x v="27"/>
  </r>
  <r>
    <x v="2"/>
    <s v="15/06/2019"/>
    <s v="Delhi"/>
    <s v="Cochin"/>
    <s v="DEL "/>
    <s v=" BOM "/>
    <s v=" COK"/>
    <m/>
    <m/>
    <s v="20:55"/>
    <s v="19:00 16 Jun"/>
    <n v="1325"/>
    <n v="1"/>
    <s v="In-flight meal not included"/>
    <n v="10262"/>
    <n v="20"/>
    <s v="Evening"/>
    <x v="7"/>
  </r>
  <r>
    <x v="1"/>
    <s v="12/06/2019"/>
    <s v="Delhi"/>
    <s v="Cochin"/>
    <s v="DEL "/>
    <s v=" JAI "/>
    <s v=" BOM "/>
    <s v=" COK"/>
    <m/>
    <s v="12:00"/>
    <s v="19:15"/>
    <n v="435"/>
    <n v="2"/>
    <s v="No info"/>
    <n v="8603"/>
    <n v="12"/>
    <s v="Afternoon"/>
    <x v="29"/>
  </r>
  <r>
    <x v="4"/>
    <s v="3/03/2019"/>
    <s v="Delhi"/>
    <s v="Cochin"/>
    <s v="DEL "/>
    <s v=" HYD "/>
    <s v=" COK"/>
    <m/>
    <m/>
    <s v="13:05"/>
    <s v="22:20"/>
    <n v="555"/>
    <n v="1"/>
    <s v="No info"/>
    <n v="14153"/>
    <n v="13"/>
    <s v="Afternoon"/>
    <x v="20"/>
  </r>
  <r>
    <x v="2"/>
    <s v="6/05/2019"/>
    <s v="Kolkata"/>
    <s v="Banglore"/>
    <s v="CCU "/>
    <s v=" DEL "/>
    <s v=" BLR"/>
    <m/>
    <m/>
    <s v="20:25"/>
    <s v="23:35 07 May"/>
    <n v="1630"/>
    <n v="1"/>
    <s v="In-flight meal not included"/>
    <n v="8066"/>
    <n v="20"/>
    <s v="Evening"/>
    <x v="23"/>
  </r>
  <r>
    <x v="4"/>
    <s v="21/03/2019"/>
    <s v="Delhi"/>
    <s v="Cochin"/>
    <s v="DEL "/>
    <s v=" BOM "/>
    <s v=" COK"/>
    <m/>
    <m/>
    <s v="12:50"/>
    <s v="01:35 22 Mar"/>
    <n v="765"/>
    <n v="1"/>
    <s v="No info"/>
    <n v="7695"/>
    <n v="12"/>
    <s v="Afternoon"/>
    <x v="7"/>
  </r>
  <r>
    <x v="3"/>
    <s v="6/03/2019"/>
    <s v="Delhi"/>
    <s v="Cochin"/>
    <s v="DEL "/>
    <s v=" PNQ "/>
    <s v=" COK"/>
    <m/>
    <m/>
    <s v="08:45"/>
    <s v="13:15"/>
    <n v="270"/>
    <n v="1"/>
    <s v="No info"/>
    <n v="8488"/>
    <n v="8"/>
    <s v="Morning"/>
    <x v="12"/>
  </r>
  <r>
    <x v="5"/>
    <s v="18/03/2019"/>
    <s v="Banglore"/>
    <s v="New Delhi"/>
    <s v="BLR "/>
    <s v=" DEL"/>
    <m/>
    <m/>
    <m/>
    <s v="11:40"/>
    <s v="14:35"/>
    <n v="175"/>
    <n v="0"/>
    <s v="No info"/>
    <n v="4340"/>
    <n v="11"/>
    <s v="Morning"/>
    <x v="0"/>
  </r>
  <r>
    <x v="2"/>
    <s v="15/05/2019"/>
    <s v="Kolkata"/>
    <s v="Banglore"/>
    <s v="CCU "/>
    <s v=" DEL "/>
    <s v=" BLR"/>
    <m/>
    <m/>
    <s v="20:25"/>
    <s v="10:55 16 May"/>
    <n v="870"/>
    <n v="1"/>
    <s v="No info"/>
    <n v="14151"/>
    <n v="20"/>
    <s v="Evening"/>
    <x v="23"/>
  </r>
  <r>
    <x v="2"/>
    <s v="18/03/2019"/>
    <s v="Banglore"/>
    <s v="New Delhi"/>
    <s v="BLR "/>
    <s v=" BOM "/>
    <s v=" DEL"/>
    <m/>
    <m/>
    <s v="16:55"/>
    <s v="05:05 16 Mar"/>
    <n v="730"/>
    <n v="1"/>
    <s v="In-flight meal not included"/>
    <n v="11087"/>
    <n v="16"/>
    <s v="Afternoon"/>
    <x v="6"/>
  </r>
  <r>
    <x v="2"/>
    <s v="24/03/2019"/>
    <s v="Kolkata"/>
    <s v="Banglore"/>
    <s v="CCU "/>
    <s v=" BOM "/>
    <s v=" BLR"/>
    <m/>
    <m/>
    <s v="19:45"/>
    <s v="18:10 25 Mar"/>
    <n v="1345"/>
    <n v="1"/>
    <s v="No info"/>
    <n v="13759"/>
    <n v="19"/>
    <s v="Evening"/>
    <x v="10"/>
  </r>
  <r>
    <x v="2"/>
    <s v="21/05/2019"/>
    <s v="Delhi"/>
    <s v="Cochin"/>
    <s v="DEL "/>
    <s v=" BOM "/>
    <s v=" COK"/>
    <m/>
    <m/>
    <s v="19:15"/>
    <s v="04:25 22 May"/>
    <n v="550"/>
    <n v="1"/>
    <s v="No info"/>
    <n v="16079"/>
    <n v="19"/>
    <s v="Evening"/>
    <x v="7"/>
  </r>
  <r>
    <x v="4"/>
    <s v="1/06/2019"/>
    <s v="Delhi"/>
    <s v="Cochin"/>
    <s v="DEL "/>
    <s v=" BOM "/>
    <s v=" COK"/>
    <m/>
    <m/>
    <s v="09:00"/>
    <s v="19:00"/>
    <n v="600"/>
    <n v="1"/>
    <s v="No info"/>
    <n v="12717"/>
    <n v="9"/>
    <s v="Morning"/>
    <x v="7"/>
  </r>
  <r>
    <x v="2"/>
    <s v="21/06/2019"/>
    <s v="Mumbai"/>
    <s v="Hyderabad"/>
    <s v="BOM "/>
    <s v=" HYD"/>
    <m/>
    <m/>
    <m/>
    <s v="10:20"/>
    <s v="11:50"/>
    <n v="90"/>
    <n v="0"/>
    <s v="In-flight meal not included"/>
    <n v="4995"/>
    <n v="10"/>
    <s v="Morning"/>
    <x v="27"/>
  </r>
  <r>
    <x v="3"/>
    <s v="12/04/2019"/>
    <s v="Kolkata"/>
    <s v="Banglore"/>
    <s v="CCU "/>
    <s v=" BLR"/>
    <m/>
    <m/>
    <m/>
    <s v="17:10"/>
    <s v="19:40"/>
    <n v="150"/>
    <n v="0"/>
    <s v="No info"/>
    <n v="3873"/>
    <n v="17"/>
    <s v="Evening"/>
    <x v="5"/>
  </r>
  <r>
    <x v="2"/>
    <s v="24/03/2019"/>
    <s v="Kolkata"/>
    <s v="Banglore"/>
    <s v="CCU "/>
    <s v=" BOM "/>
    <s v=" BLR"/>
    <m/>
    <m/>
    <s v="06:30"/>
    <s v="12:00"/>
    <n v="330"/>
    <n v="1"/>
    <s v="In-flight meal not included"/>
    <n v="7826"/>
    <n v="6"/>
    <s v="Morning"/>
    <x v="10"/>
  </r>
  <r>
    <x v="6"/>
    <s v="1/04/2019"/>
    <s v="Kolkata"/>
    <s v="Banglore"/>
    <s v="CCU "/>
    <s v=" DEL "/>
    <s v=" BLR"/>
    <m/>
    <m/>
    <s v="20:20"/>
    <s v="09:05 02 Apr"/>
    <n v="765"/>
    <n v="1"/>
    <s v="No info"/>
    <n v="7980"/>
    <n v="20"/>
    <s v="Evening"/>
    <x v="23"/>
  </r>
  <r>
    <x v="4"/>
    <s v="21/05/2019"/>
    <s v="Delhi"/>
    <s v="Cochin"/>
    <s v="DEL "/>
    <s v=" HYD "/>
    <s v=" COK"/>
    <m/>
    <m/>
    <s v="09:45"/>
    <s v="00:55 22 May"/>
    <n v="910"/>
    <n v="1"/>
    <s v="No info"/>
    <n v="9486"/>
    <n v="9"/>
    <s v="Morning"/>
    <x v="20"/>
  </r>
  <r>
    <x v="2"/>
    <s v="9/06/2019"/>
    <s v="Kolkata"/>
    <s v="Banglore"/>
    <s v="CCU "/>
    <s v=" BOM "/>
    <s v=" BLR"/>
    <m/>
    <m/>
    <s v="18:55"/>
    <s v="18:15 10 Jun"/>
    <n v="1400"/>
    <n v="1"/>
    <s v="In-flight meal not included"/>
    <n v="10844"/>
    <n v="18"/>
    <s v="Evening"/>
    <x v="10"/>
  </r>
  <r>
    <x v="0"/>
    <s v="3/03/2019"/>
    <s v="Chennai"/>
    <s v="Kolkata"/>
    <s v="MAA "/>
    <s v=" CCU"/>
    <m/>
    <m/>
    <m/>
    <s v="05:15"/>
    <s v="07:35"/>
    <n v="140"/>
    <n v="0"/>
    <s v="No info"/>
    <n v="6482"/>
    <n v="5"/>
    <s v="Morning"/>
    <x v="9"/>
  </r>
  <r>
    <x v="0"/>
    <s v="1/06/2019"/>
    <s v="Delhi"/>
    <s v="Cochin"/>
    <s v="DEL "/>
    <s v=" BOM "/>
    <s v=" COK"/>
    <m/>
    <m/>
    <s v="17:30"/>
    <s v="01:30 02 Jun"/>
    <n v="480"/>
    <n v="1"/>
    <s v="No info"/>
    <n v="6628"/>
    <n v="17"/>
    <s v="Evening"/>
    <x v="7"/>
  </r>
  <r>
    <x v="1"/>
    <s v="6/06/2019"/>
    <s v="Kolkata"/>
    <s v="Banglore"/>
    <s v="CCU "/>
    <s v=" GAU "/>
    <s v=" BLR"/>
    <m/>
    <m/>
    <s v="09:50"/>
    <s v="21:05"/>
    <n v="675"/>
    <n v="1"/>
    <s v="No info"/>
    <n v="7452"/>
    <n v="9"/>
    <s v="Morning"/>
    <x v="60"/>
  </r>
  <r>
    <x v="2"/>
    <s v="15/06/2019"/>
    <s v="Delhi"/>
    <s v="Cochin"/>
    <s v="DEL "/>
    <s v=" LKO "/>
    <s v=" BOM "/>
    <s v=" COK"/>
    <m/>
    <s v="09:25"/>
    <s v="04:25 16 Jun"/>
    <n v="1140"/>
    <n v="2"/>
    <s v="No info"/>
    <n v="13882"/>
    <n v="9"/>
    <s v="Morning"/>
    <x v="2"/>
  </r>
  <r>
    <x v="4"/>
    <s v="27/06/2019"/>
    <s v="Delhi"/>
    <s v="Cochin"/>
    <s v="DEL "/>
    <s v=" BOM "/>
    <s v=" COK"/>
    <m/>
    <m/>
    <s v="09:15"/>
    <s v="19:15"/>
    <n v="600"/>
    <n v="1"/>
    <s v="No info"/>
    <n v="8099"/>
    <n v="9"/>
    <s v="Morning"/>
    <x v="7"/>
  </r>
  <r>
    <x v="6"/>
    <s v="1/06/2019"/>
    <s v="Banglore"/>
    <s v="Delhi"/>
    <s v="BLR "/>
    <s v=" DEL"/>
    <m/>
    <m/>
    <m/>
    <s v="17:00"/>
    <s v="19:35"/>
    <n v="155"/>
    <n v="0"/>
    <s v="No info"/>
    <n v="4878"/>
    <n v="17"/>
    <s v="Evening"/>
    <x v="0"/>
  </r>
  <r>
    <x v="0"/>
    <s v="6/06/2019"/>
    <s v="Kolkata"/>
    <s v="Banglore"/>
    <s v="CCU "/>
    <s v=" HYD "/>
    <s v=" BLR"/>
    <m/>
    <m/>
    <s v="15:15"/>
    <s v="20:30"/>
    <n v="315"/>
    <n v="1"/>
    <s v="No info"/>
    <n v="5170"/>
    <n v="15"/>
    <s v="Afternoon"/>
    <x v="21"/>
  </r>
  <r>
    <x v="3"/>
    <s v="03/03/2019"/>
    <s v="Banglore"/>
    <s v="New Delhi"/>
    <s v="BLR "/>
    <s v=" HYD "/>
    <s v=" DEL"/>
    <m/>
    <m/>
    <s v="15:35"/>
    <s v="23:40"/>
    <n v="485"/>
    <n v="1"/>
    <s v="No info"/>
    <n v="6315"/>
    <n v="15"/>
    <s v="Afternoon"/>
    <x v="38"/>
  </r>
  <r>
    <x v="0"/>
    <s v="1/03/2019"/>
    <s v="Chennai"/>
    <s v="Kolkata"/>
    <s v="MAA "/>
    <s v=" CCU"/>
    <m/>
    <m/>
    <m/>
    <s v="13:20"/>
    <s v="15:35"/>
    <n v="135"/>
    <n v="0"/>
    <s v="No info"/>
    <n v="7295"/>
    <n v="13"/>
    <s v="Afternoon"/>
    <x v="9"/>
  </r>
  <r>
    <x v="4"/>
    <s v="1/05/2019"/>
    <s v="Delhi"/>
    <s v="Cochin"/>
    <s v="DEL "/>
    <s v=" BOM "/>
    <s v=" COK"/>
    <m/>
    <m/>
    <s v="07:30"/>
    <s v="19:00"/>
    <n v="690"/>
    <n v="1"/>
    <s v="No info"/>
    <n v="9794"/>
    <n v="7"/>
    <s v="Morning"/>
    <x v="7"/>
  </r>
  <r>
    <x v="2"/>
    <s v="21/03/2019"/>
    <s v="Delhi"/>
    <s v="Cochin"/>
    <s v="DEL "/>
    <s v=" AMD "/>
    <s v=" BOM "/>
    <s v=" COK"/>
    <m/>
    <s v="19:10"/>
    <s v="04:25 23 Mar"/>
    <n v="1995"/>
    <n v="2"/>
    <s v="In-flight meal not included"/>
    <n v="8834"/>
    <n v="19"/>
    <s v="Evening"/>
    <x v="11"/>
  </r>
  <r>
    <x v="3"/>
    <s v="21/06/2019"/>
    <s v="Mumbai"/>
    <s v="Hyderabad"/>
    <s v="BOM "/>
    <s v=" HYD"/>
    <m/>
    <m/>
    <m/>
    <s v="22:45"/>
    <s v="00:15 22 Jun"/>
    <n v="90"/>
    <n v="0"/>
    <s v="No info"/>
    <n v="2017"/>
    <n v="22"/>
    <s v="Night"/>
    <x v="27"/>
  </r>
  <r>
    <x v="4"/>
    <s v="9/03/2019"/>
    <s v="Delhi"/>
    <s v="Cochin"/>
    <s v="DEL "/>
    <s v=" BOM "/>
    <s v=" COK"/>
    <m/>
    <m/>
    <s v="06:40"/>
    <s v="19:45"/>
    <n v="785"/>
    <n v="1"/>
    <s v="No info"/>
    <n v="12615"/>
    <n v="6"/>
    <s v="Morning"/>
    <x v="7"/>
  </r>
  <r>
    <x v="6"/>
    <s v="09/03/2019"/>
    <s v="Banglore"/>
    <s v="New Delhi"/>
    <s v="BLR "/>
    <s v=" DEL"/>
    <m/>
    <m/>
    <m/>
    <s v="21:10"/>
    <s v="00:05 13 Mar"/>
    <n v="175"/>
    <n v="0"/>
    <s v="No info"/>
    <n v="7240"/>
    <n v="21"/>
    <s v="Night"/>
    <x v="0"/>
  </r>
  <r>
    <x v="2"/>
    <s v="24/06/2019"/>
    <s v="Banglore"/>
    <s v="Delhi"/>
    <s v="BLR "/>
    <s v=" DEL"/>
    <m/>
    <m/>
    <m/>
    <s v="15:15"/>
    <s v="18:10"/>
    <n v="175"/>
    <n v="0"/>
    <s v="No info"/>
    <n v="8016"/>
    <n v="15"/>
    <s v="Afternoon"/>
    <x v="0"/>
  </r>
  <r>
    <x v="6"/>
    <s v="6/05/2019"/>
    <s v="Banglore"/>
    <s v="Delhi"/>
    <s v="BLR "/>
    <s v=" DEL"/>
    <m/>
    <m/>
    <m/>
    <s v="17:00"/>
    <s v="19:35"/>
    <n v="155"/>
    <n v="0"/>
    <s v="No info"/>
    <n v="4878"/>
    <n v="17"/>
    <s v="Evening"/>
    <x v="0"/>
  </r>
  <r>
    <x v="2"/>
    <s v="12/06/2019"/>
    <s v="Delhi"/>
    <s v="Cochin"/>
    <s v="DEL "/>
    <s v=" IDR "/>
    <s v=" BOM "/>
    <s v=" COK"/>
    <m/>
    <s v="05:30"/>
    <s v="04:25 13 Jun"/>
    <n v="1375"/>
    <n v="2"/>
    <s v="No info"/>
    <n v="13292"/>
    <n v="5"/>
    <s v="Morning"/>
    <x v="15"/>
  </r>
  <r>
    <x v="1"/>
    <s v="12/03/2019"/>
    <s v="Banglore"/>
    <s v="New Delhi"/>
    <s v="BLR "/>
    <s v=" MAA "/>
    <s v=" DEL"/>
    <m/>
    <m/>
    <s v="11:50"/>
    <s v="08:55 13 Mar"/>
    <n v="1265"/>
    <n v="1"/>
    <s v="No info"/>
    <n v="11707"/>
    <n v="11"/>
    <s v="Morning"/>
    <x v="33"/>
  </r>
  <r>
    <x v="0"/>
    <s v="24/06/2019"/>
    <s v="Delhi"/>
    <s v="Cochin"/>
    <s v="DEL "/>
    <s v=" BLR "/>
    <s v=" COK"/>
    <m/>
    <m/>
    <s v="17:05"/>
    <s v="22:15"/>
    <n v="310"/>
    <n v="1"/>
    <s v="No info"/>
    <n v="6147"/>
    <n v="17"/>
    <s v="Evening"/>
    <x v="8"/>
  </r>
  <r>
    <x v="0"/>
    <s v="12/06/2019"/>
    <s v="Delhi"/>
    <s v="Cochin"/>
    <s v="DEL "/>
    <s v=" BOM "/>
    <s v=" COK"/>
    <m/>
    <m/>
    <s v="07:30"/>
    <s v="21:00"/>
    <n v="810"/>
    <n v="1"/>
    <s v="No info"/>
    <n v="6093"/>
    <n v="7"/>
    <s v="Morning"/>
    <x v="7"/>
  </r>
  <r>
    <x v="2"/>
    <s v="1/04/2019"/>
    <s v="Kolkata"/>
    <s v="Banglore"/>
    <s v="CCU "/>
    <s v=" BOM "/>
    <s v=" BLR"/>
    <m/>
    <m/>
    <s v="20:00"/>
    <s v="08:15 02 Apr"/>
    <n v="735"/>
    <n v="1"/>
    <s v="No info"/>
    <n v="12681"/>
    <n v="20"/>
    <s v="Evening"/>
    <x v="10"/>
  </r>
  <r>
    <x v="3"/>
    <s v="27/05/2019"/>
    <s v="Banglore"/>
    <s v="Delhi"/>
    <s v="BLR "/>
    <s v=" DEL"/>
    <m/>
    <m/>
    <m/>
    <s v="05:55"/>
    <s v="08:35"/>
    <n v="160"/>
    <n v="0"/>
    <s v="No info"/>
    <n v="3311"/>
    <n v="5"/>
    <s v="Morning"/>
    <x v="0"/>
  </r>
  <r>
    <x v="1"/>
    <s v="12/03/2019"/>
    <s v="Mumbai"/>
    <s v="Hyderabad"/>
    <s v="BOM "/>
    <s v=" BLR "/>
    <s v=" CCU "/>
    <s v=" BBI "/>
    <s v=" HYD"/>
    <s v="16:50"/>
    <s v="12:25 13 Mar"/>
    <n v="1175"/>
    <n v="3"/>
    <s v="No info"/>
    <n v="14260"/>
    <n v="16"/>
    <s v="Afternoon"/>
    <x v="109"/>
  </r>
  <r>
    <x v="1"/>
    <s v="27/06/2019"/>
    <s v="Delhi"/>
    <s v="Cochin"/>
    <s v="DEL "/>
    <s v=" CCU "/>
    <s v=" BOM "/>
    <s v=" COK"/>
    <m/>
    <s v="14:25"/>
    <s v="19:15 28 Jun"/>
    <n v="1730"/>
    <n v="2"/>
    <s v="No info"/>
    <n v="13591"/>
    <n v="14"/>
    <s v="Afternoon"/>
    <x v="13"/>
  </r>
  <r>
    <x v="0"/>
    <s v="15/05/2019"/>
    <s v="Kolkata"/>
    <s v="Banglore"/>
    <s v="CCU "/>
    <s v=" BLR"/>
    <m/>
    <m/>
    <m/>
    <s v="20:20"/>
    <s v="22:55"/>
    <n v="155"/>
    <n v="0"/>
    <s v="No info"/>
    <n v="4804"/>
    <n v="20"/>
    <s v="Evening"/>
    <x v="5"/>
  </r>
  <r>
    <x v="1"/>
    <s v="15/05/2019"/>
    <s v="Delhi"/>
    <s v="Cochin"/>
    <s v="DEL "/>
    <s v=" UDR "/>
    <s v=" BOM "/>
    <s v=" COK"/>
    <m/>
    <s v="13:20"/>
    <s v="07:40 16 May"/>
    <n v="1100"/>
    <n v="2"/>
    <s v="No info"/>
    <n v="13538"/>
    <n v="13"/>
    <s v="Afternoon"/>
    <x v="44"/>
  </r>
  <r>
    <x v="2"/>
    <s v="9/06/2019"/>
    <s v="Kolkata"/>
    <s v="Banglore"/>
    <s v="CCU "/>
    <s v=" DEL "/>
    <s v=" BLR"/>
    <m/>
    <m/>
    <s v="09:35"/>
    <s v="09:45 10 Jun"/>
    <n v="1450"/>
    <n v="1"/>
    <s v="No info"/>
    <n v="14151"/>
    <n v="9"/>
    <s v="Morning"/>
    <x v="23"/>
  </r>
  <r>
    <x v="3"/>
    <s v="15/03/2019"/>
    <s v="Banglore"/>
    <s v="New Delhi"/>
    <s v="BLR "/>
    <s v=" DEL"/>
    <m/>
    <m/>
    <m/>
    <s v="05:45"/>
    <s v="08:35"/>
    <n v="170"/>
    <n v="0"/>
    <s v="No info"/>
    <n v="5575"/>
    <n v="5"/>
    <s v="Morning"/>
    <x v="0"/>
  </r>
  <r>
    <x v="2"/>
    <s v="24/05/2019"/>
    <s v="Kolkata"/>
    <s v="Banglore"/>
    <s v="CCU "/>
    <s v=" BOM "/>
    <s v=" BLR"/>
    <m/>
    <m/>
    <s v="06:30"/>
    <s v="09:20 25 May"/>
    <n v="1610"/>
    <n v="1"/>
    <s v="No info"/>
    <n v="14178"/>
    <n v="6"/>
    <s v="Morning"/>
    <x v="10"/>
  </r>
  <r>
    <x v="1"/>
    <s v="12/03/2019"/>
    <s v="Chennai"/>
    <s v="Kolkata"/>
    <s v="MAA "/>
    <s v=" CCU"/>
    <m/>
    <m/>
    <m/>
    <s v="11:40"/>
    <s v="13:55"/>
    <n v="135"/>
    <n v="0"/>
    <s v="No info"/>
    <n v="7082"/>
    <n v="11"/>
    <s v="Morning"/>
    <x v="9"/>
  </r>
  <r>
    <x v="3"/>
    <s v="9/05/2019"/>
    <s v="Banglore"/>
    <s v="Delhi"/>
    <s v="BLR "/>
    <s v=" DEL"/>
    <m/>
    <m/>
    <m/>
    <s v="21:10"/>
    <s v="00:05 10 May"/>
    <n v="175"/>
    <n v="0"/>
    <s v="No check-in baggage included"/>
    <n v="4319"/>
    <n v="21"/>
    <s v="Night"/>
    <x v="0"/>
  </r>
  <r>
    <x v="2"/>
    <s v="3/03/2019"/>
    <s v="Delhi"/>
    <s v="Cochin"/>
    <s v="DEL "/>
    <s v=" UDR "/>
    <s v=" BOM "/>
    <s v=" COK"/>
    <m/>
    <s v="18:20"/>
    <s v="18:50 04 Mar"/>
    <n v="1470"/>
    <n v="2"/>
    <s v="No info"/>
    <n v="20747"/>
    <n v="18"/>
    <s v="Evening"/>
    <x v="44"/>
  </r>
  <r>
    <x v="2"/>
    <s v="24/03/2019"/>
    <s v="Kolkata"/>
    <s v="Banglore"/>
    <s v="CCU "/>
    <s v=" BOM "/>
    <s v=" BLR"/>
    <m/>
    <m/>
    <s v="08:25"/>
    <s v="22:35"/>
    <n v="850"/>
    <n v="1"/>
    <s v="No info"/>
    <n v="13759"/>
    <n v="8"/>
    <s v="Morning"/>
    <x v="10"/>
  </r>
  <r>
    <x v="2"/>
    <s v="21/03/2019"/>
    <s v="Delhi"/>
    <s v="Cochin"/>
    <s v="DEL "/>
    <s v=" BHO "/>
    <s v=" BOM "/>
    <s v=" COK"/>
    <m/>
    <s v="05:40"/>
    <s v="04:25 22 Mar"/>
    <n v="1365"/>
    <n v="2"/>
    <s v="In-flight meal not included"/>
    <n v="9181"/>
    <n v="5"/>
    <s v="Morning"/>
    <x v="28"/>
  </r>
  <r>
    <x v="2"/>
    <s v="3/03/2019"/>
    <s v="Delhi"/>
    <s v="Cochin"/>
    <s v="DEL "/>
    <s v=" BOM "/>
    <s v=" COK"/>
    <m/>
    <m/>
    <s v="02:15"/>
    <s v="18:50"/>
    <n v="995"/>
    <n v="1"/>
    <s v="No info"/>
    <n v="17024"/>
    <n v="2"/>
    <s v="Night"/>
    <x v="7"/>
  </r>
  <r>
    <x v="0"/>
    <s v="27/03/2019"/>
    <s v="Delhi"/>
    <s v="Cochin"/>
    <s v="DEL "/>
    <s v=" HYD "/>
    <s v=" COK"/>
    <m/>
    <m/>
    <s v="06:40"/>
    <s v="12:00"/>
    <n v="320"/>
    <n v="1"/>
    <s v="No info"/>
    <n v="5298"/>
    <n v="6"/>
    <s v="Morning"/>
    <x v="20"/>
  </r>
  <r>
    <x v="2"/>
    <s v="1/04/2019"/>
    <s v="Kolkata"/>
    <s v="Banglore"/>
    <s v="CCU "/>
    <s v=" BOM "/>
    <s v=" BLR"/>
    <m/>
    <m/>
    <s v="14:05"/>
    <s v="22:35"/>
    <n v="510"/>
    <n v="1"/>
    <s v="No info"/>
    <n v="13364"/>
    <n v="14"/>
    <s v="Afternoon"/>
    <x v="10"/>
  </r>
  <r>
    <x v="2"/>
    <s v="12/05/2019"/>
    <s v="Kolkata"/>
    <s v="Banglore"/>
    <s v="CCU "/>
    <s v=" BOM "/>
    <s v=" BLR"/>
    <m/>
    <m/>
    <s v="06:30"/>
    <s v="16:20"/>
    <n v="590"/>
    <n v="1"/>
    <s v="In-flight meal not included"/>
    <n v="10844"/>
    <n v="6"/>
    <s v="Morning"/>
    <x v="10"/>
  </r>
  <r>
    <x v="2"/>
    <s v="15/05/2019"/>
    <s v="Kolkata"/>
    <s v="Banglore"/>
    <s v="CCU "/>
    <s v=" BOM "/>
    <s v=" BLR"/>
    <m/>
    <m/>
    <s v="20:00"/>
    <s v="04:40 16 May"/>
    <n v="520"/>
    <n v="1"/>
    <s v="No info"/>
    <n v="13941"/>
    <n v="20"/>
    <s v="Evening"/>
    <x v="10"/>
  </r>
  <r>
    <x v="2"/>
    <s v="12/06/2019"/>
    <s v="Delhi"/>
    <s v="Cochin"/>
    <s v="DEL "/>
    <s v=" NAG "/>
    <s v=" BOM "/>
    <s v=" COK"/>
    <m/>
    <s v="06:45"/>
    <s v="04:25 13 Jun"/>
    <n v="1300"/>
    <n v="2"/>
    <s v="In-flight meal not included"/>
    <n v="10919"/>
    <n v="6"/>
    <s v="Morning"/>
    <x v="18"/>
  </r>
  <r>
    <x v="2"/>
    <s v="18/03/2019"/>
    <s v="Banglore"/>
    <s v="New Delhi"/>
    <s v="BLR "/>
    <s v=" BOM "/>
    <s v=" DEL"/>
    <m/>
    <m/>
    <s v="05:45"/>
    <s v="13:15"/>
    <n v="450"/>
    <n v="1"/>
    <s v="No info"/>
    <n v="12284"/>
    <n v="5"/>
    <s v="Morning"/>
    <x v="6"/>
  </r>
  <r>
    <x v="0"/>
    <s v="21/03/2019"/>
    <s v="Delhi"/>
    <s v="Cochin"/>
    <s v="DEL "/>
    <s v=" HYD "/>
    <s v=" COK"/>
    <m/>
    <m/>
    <s v="08:35"/>
    <s v="22:20"/>
    <n v="825"/>
    <n v="1"/>
    <s v="No info"/>
    <n v="6790"/>
    <n v="8"/>
    <s v="Morning"/>
    <x v="20"/>
  </r>
  <r>
    <x v="0"/>
    <s v="18/05/2019"/>
    <s v="Mumbai"/>
    <s v="Hyderabad"/>
    <s v="BOM "/>
    <s v=" HYD"/>
    <m/>
    <m/>
    <m/>
    <s v="06:25"/>
    <s v="07:55"/>
    <n v="90"/>
    <n v="0"/>
    <s v="No info"/>
    <n v="4392"/>
    <n v="6"/>
    <s v="Morning"/>
    <x v="27"/>
  </r>
  <r>
    <x v="1"/>
    <s v="6/06/2019"/>
    <s v="Delhi"/>
    <s v="Cochin"/>
    <s v="DEL "/>
    <s v=" AMD "/>
    <s v=" BOM "/>
    <s v=" COK"/>
    <m/>
    <s v="05:00"/>
    <s v="19:15 07 Jun"/>
    <n v="2295"/>
    <n v="2"/>
    <s v="No info"/>
    <n v="9653"/>
    <n v="5"/>
    <s v="Morning"/>
    <x v="11"/>
  </r>
  <r>
    <x v="3"/>
    <s v="21/06/2019"/>
    <s v="Mumbai"/>
    <s v="Hyderabad"/>
    <s v="BOM "/>
    <s v=" HYD"/>
    <m/>
    <m/>
    <m/>
    <s v="05:45"/>
    <s v="07:15"/>
    <n v="90"/>
    <n v="0"/>
    <s v="No info"/>
    <n v="2753"/>
    <n v="5"/>
    <s v="Morning"/>
    <x v="27"/>
  </r>
  <r>
    <x v="1"/>
    <s v="18/05/2019"/>
    <s v="Kolkata"/>
    <s v="Banglore"/>
    <s v="CCU "/>
    <s v=" HYD "/>
    <s v=" BLR"/>
    <m/>
    <m/>
    <s v="19:00"/>
    <s v="11:05 19 May"/>
    <n v="965"/>
    <n v="1"/>
    <s v="No info"/>
    <n v="6327"/>
    <n v="19"/>
    <s v="Evening"/>
    <x v="21"/>
  </r>
  <r>
    <x v="4"/>
    <s v="3/03/2019"/>
    <s v="Delhi"/>
    <s v="Cochin"/>
    <s v="DEL "/>
    <s v=" HYD "/>
    <s v=" COK"/>
    <m/>
    <m/>
    <s v="07:10"/>
    <s v="22:20"/>
    <n v="910"/>
    <n v="1"/>
    <s v="In-flight meal not included"/>
    <n v="11125"/>
    <n v="7"/>
    <s v="Morning"/>
    <x v="20"/>
  </r>
  <r>
    <x v="2"/>
    <s v="6/06/2019"/>
    <s v="Delhi"/>
    <s v="Cochin"/>
    <s v="DEL "/>
    <s v=" BOM "/>
    <s v=" COK"/>
    <m/>
    <m/>
    <s v="22:50"/>
    <s v="19:00 07 Jun"/>
    <n v="1210"/>
    <n v="1"/>
    <s v="In-flight meal not included"/>
    <n v="10262"/>
    <n v="22"/>
    <s v="Night"/>
    <x v="7"/>
  </r>
  <r>
    <x v="2"/>
    <s v="9/06/2019"/>
    <s v="Delhi"/>
    <s v="Cochin"/>
    <s v="DEL "/>
    <s v=" BOM "/>
    <s v=" COK"/>
    <m/>
    <m/>
    <s v="17:30"/>
    <s v="04:25 10 Jun"/>
    <n v="655"/>
    <n v="1"/>
    <s v="In-flight meal not included"/>
    <n v="10262"/>
    <n v="17"/>
    <s v="Evening"/>
    <x v="7"/>
  </r>
  <r>
    <x v="7"/>
    <s v="27/05/2019"/>
    <s v="Delhi"/>
    <s v="Cochin"/>
    <s v="DEL "/>
    <s v=" BLR "/>
    <s v=" COK"/>
    <m/>
    <m/>
    <s v="16:45"/>
    <s v="22:25"/>
    <n v="340"/>
    <n v="1"/>
    <s v="No info"/>
    <n v="6752"/>
    <n v="16"/>
    <s v="Afternoon"/>
    <x v="8"/>
  </r>
  <r>
    <x v="0"/>
    <s v="27/05/2019"/>
    <s v="Banglore"/>
    <s v="Delhi"/>
    <s v="BLR "/>
    <s v=" DEL"/>
    <m/>
    <m/>
    <m/>
    <s v="06:05"/>
    <s v="08:50"/>
    <n v="165"/>
    <n v="0"/>
    <s v="No info"/>
    <n v="4423"/>
    <n v="6"/>
    <s v="Morning"/>
    <x v="0"/>
  </r>
  <r>
    <x v="7"/>
    <s v="21/05/2019"/>
    <s v="Banglore"/>
    <s v="Delhi"/>
    <s v="BLR "/>
    <s v=" DEL"/>
    <m/>
    <m/>
    <m/>
    <s v="11:10"/>
    <s v="13:55"/>
    <n v="165"/>
    <n v="0"/>
    <s v="No info"/>
    <n v="3383"/>
    <n v="11"/>
    <s v="Morning"/>
    <x v="0"/>
  </r>
  <r>
    <x v="1"/>
    <s v="15/06/2019"/>
    <s v="Delhi"/>
    <s v="Cochin"/>
    <s v="DEL "/>
    <s v=" UDR "/>
    <s v=" BOM "/>
    <s v=" COK"/>
    <m/>
    <s v="13:20"/>
    <s v="07:40 16 Jun"/>
    <n v="1100"/>
    <n v="2"/>
    <s v="No info"/>
    <n v="12121"/>
    <n v="13"/>
    <s v="Afternoon"/>
    <x v="44"/>
  </r>
  <r>
    <x v="4"/>
    <s v="9/05/2019"/>
    <s v="Delhi"/>
    <s v="Cochin"/>
    <s v="DEL "/>
    <s v=" BOM "/>
    <s v=" COK"/>
    <m/>
    <m/>
    <s v="11:40"/>
    <s v="01:30 10 May"/>
    <n v="830"/>
    <n v="1"/>
    <s v="No info"/>
    <n v="9021"/>
    <n v="11"/>
    <s v="Morning"/>
    <x v="7"/>
  </r>
  <r>
    <x v="4"/>
    <s v="6/06/2019"/>
    <s v="Delhi"/>
    <s v="Cochin"/>
    <s v="DEL "/>
    <s v=" BOM "/>
    <s v=" COK"/>
    <m/>
    <m/>
    <s v="11:40"/>
    <s v="19:15"/>
    <n v="455"/>
    <n v="1"/>
    <s v="No info"/>
    <n v="8266"/>
    <n v="11"/>
    <s v="Morning"/>
    <x v="7"/>
  </r>
  <r>
    <x v="2"/>
    <s v="3/06/2019"/>
    <s v="Delhi"/>
    <s v="Cochin"/>
    <s v="DEL "/>
    <s v=" BOM "/>
    <s v=" COK"/>
    <m/>
    <m/>
    <s v="19:45"/>
    <s v="19:00 04 Jun"/>
    <n v="1395"/>
    <n v="1"/>
    <s v="No info"/>
    <n v="14714"/>
    <n v="19"/>
    <s v="Evening"/>
    <x v="7"/>
  </r>
  <r>
    <x v="1"/>
    <s v="27/06/2019"/>
    <s v="Delhi"/>
    <s v="Cochin"/>
    <s v="DEL "/>
    <s v=" BHO "/>
    <s v=" BOM "/>
    <s v=" COK"/>
    <m/>
    <s v="05:55"/>
    <s v="19:15"/>
    <n v="800"/>
    <n v="2"/>
    <s v="No info"/>
    <n v="11386"/>
    <n v="5"/>
    <s v="Morning"/>
    <x v="28"/>
  </r>
  <r>
    <x v="2"/>
    <s v="06/03/2019"/>
    <s v="Banglore"/>
    <s v="New Delhi"/>
    <s v="BLR "/>
    <s v=" BOM "/>
    <s v=" DEL"/>
    <m/>
    <m/>
    <s v="08:55"/>
    <s v="08:15 07 Mar"/>
    <n v="1400"/>
    <n v="1"/>
    <s v="No info"/>
    <n v="14815"/>
    <n v="8"/>
    <s v="Morning"/>
    <x v="6"/>
  </r>
  <r>
    <x v="2"/>
    <s v="6/03/2019"/>
    <s v="Delhi"/>
    <s v="Cochin"/>
    <s v="DEL "/>
    <s v=" BOM "/>
    <s v=" COK"/>
    <m/>
    <m/>
    <s v="09:00"/>
    <s v="04:25 07 Mar"/>
    <n v="1165"/>
    <n v="1"/>
    <s v="In-flight meal not included"/>
    <n v="13843"/>
    <n v="9"/>
    <s v="Morning"/>
    <x v="7"/>
  </r>
  <r>
    <x v="0"/>
    <s v="15/05/2019"/>
    <s v="Delhi"/>
    <s v="Cochin"/>
    <s v="DEL "/>
    <s v=" BOM "/>
    <s v=" COK"/>
    <m/>
    <m/>
    <s v="07:30"/>
    <s v="21:00"/>
    <n v="810"/>
    <n v="1"/>
    <s v="No info"/>
    <n v="7191"/>
    <n v="7"/>
    <s v="Morning"/>
    <x v="7"/>
  </r>
  <r>
    <x v="3"/>
    <s v="3/03/2019"/>
    <s v="Kolkata"/>
    <s v="Banglore"/>
    <s v="CCU "/>
    <s v=" BLR"/>
    <m/>
    <m/>
    <m/>
    <s v="17:15"/>
    <s v="19:45"/>
    <n v="150"/>
    <n v="0"/>
    <s v="No info"/>
    <n v="6251"/>
    <n v="17"/>
    <s v="Evening"/>
    <x v="5"/>
  </r>
  <r>
    <x v="2"/>
    <s v="27/03/2019"/>
    <s v="Delhi"/>
    <s v="Cochin"/>
    <s v="DEL "/>
    <s v=" MAA "/>
    <s v=" BOM "/>
    <s v=" COK"/>
    <m/>
    <s v="05:10"/>
    <s v="04:25 28 Mar"/>
    <n v="1395"/>
    <n v="2"/>
    <s v="In-flight meal not included"/>
    <n v="9412"/>
    <n v="5"/>
    <s v="Morning"/>
    <x v="65"/>
  </r>
  <r>
    <x v="3"/>
    <s v="15/03/2019"/>
    <s v="Kolkata"/>
    <s v="Banglore"/>
    <s v="CCU "/>
    <s v=" BLR"/>
    <m/>
    <m/>
    <m/>
    <s v="22:20"/>
    <s v="00:40 16 Mar"/>
    <n v="140"/>
    <n v="0"/>
    <s v="No check-in baggage included"/>
    <n v="3815"/>
    <n v="22"/>
    <s v="Night"/>
    <x v="5"/>
  </r>
  <r>
    <x v="1"/>
    <s v="15/05/2019"/>
    <s v="Mumbai"/>
    <s v="Hyderabad"/>
    <s v="BOM "/>
    <s v=" HYD"/>
    <m/>
    <m/>
    <m/>
    <s v="19:30"/>
    <s v="20:45"/>
    <n v="75"/>
    <n v="0"/>
    <s v="No info"/>
    <n v="3100"/>
    <n v="19"/>
    <s v="Evening"/>
    <x v="27"/>
  </r>
  <r>
    <x v="6"/>
    <s v="21/06/2019"/>
    <s v="Delhi"/>
    <s v="Cochin"/>
    <s v="DEL "/>
    <s v=" COK"/>
    <m/>
    <m/>
    <m/>
    <s v="14:40"/>
    <s v="17:50"/>
    <n v="190"/>
    <n v="0"/>
    <s v="No info"/>
    <n v="6216"/>
    <n v="14"/>
    <s v="Afternoon"/>
    <x v="22"/>
  </r>
  <r>
    <x v="4"/>
    <s v="27/06/2019"/>
    <s v="Delhi"/>
    <s v="Cochin"/>
    <s v="DEL "/>
    <s v=" BOM "/>
    <s v=" COK"/>
    <m/>
    <m/>
    <s v="14:00"/>
    <s v="01:30 28 Jun"/>
    <n v="690"/>
    <n v="1"/>
    <s v="No info"/>
    <n v="13377"/>
    <n v="14"/>
    <s v="Afternoon"/>
    <x v="7"/>
  </r>
  <r>
    <x v="0"/>
    <s v="21/03/2019"/>
    <s v="Banglore"/>
    <s v="New Delhi"/>
    <s v="BLR "/>
    <s v=" HYD "/>
    <s v=" DEL"/>
    <m/>
    <m/>
    <s v="07:30"/>
    <s v="12:20"/>
    <n v="290"/>
    <n v="1"/>
    <s v="No info"/>
    <n v="5694"/>
    <n v="7"/>
    <s v="Morning"/>
    <x v="38"/>
  </r>
  <r>
    <x v="1"/>
    <s v="21/05/2019"/>
    <s v="Kolkata"/>
    <s v="Banglore"/>
    <s v="CCU "/>
    <s v=" VNS "/>
    <s v=" DEL "/>
    <s v=" BLR"/>
    <m/>
    <s v="14:30"/>
    <s v="12:30 22 May"/>
    <n v="1320"/>
    <n v="2"/>
    <s v="No info"/>
    <n v="15107"/>
    <n v="14"/>
    <s v="Afternoon"/>
    <x v="70"/>
  </r>
  <r>
    <x v="1"/>
    <s v="9/03/2019"/>
    <s v="Delhi"/>
    <s v="Cochin"/>
    <s v="DEL "/>
    <s v=" BOM "/>
    <s v=" COK"/>
    <m/>
    <m/>
    <s v="23:00"/>
    <s v="19:15 10 Mar"/>
    <n v="1215"/>
    <n v="1"/>
    <s v="No info"/>
    <n v="11260"/>
    <n v="23"/>
    <s v="Night"/>
    <x v="7"/>
  </r>
  <r>
    <x v="1"/>
    <s v="27/05/2019"/>
    <s v="Delhi"/>
    <s v="Cochin"/>
    <s v="DEL "/>
    <s v=" BOM "/>
    <s v=" COK"/>
    <m/>
    <m/>
    <s v="08:00"/>
    <s v="19:15"/>
    <n v="675"/>
    <n v="1"/>
    <s v="No info"/>
    <n v="9929"/>
    <n v="8"/>
    <s v="Morning"/>
    <x v="7"/>
  </r>
  <r>
    <x v="1"/>
    <s v="21/03/2019"/>
    <s v="Delhi"/>
    <s v="Cochin"/>
    <s v="DEL "/>
    <s v=" MAA "/>
    <s v=" COK"/>
    <m/>
    <m/>
    <s v="20:40"/>
    <s v="09:25 22 Mar"/>
    <n v="765"/>
    <n v="1"/>
    <s v="No info"/>
    <n v="5642"/>
    <n v="20"/>
    <s v="Evening"/>
    <x v="26"/>
  </r>
  <r>
    <x v="4"/>
    <s v="9/05/2019"/>
    <s v="Delhi"/>
    <s v="Cochin"/>
    <s v="DEL "/>
    <s v=" BOM "/>
    <s v=" COK"/>
    <m/>
    <m/>
    <s v="13:00"/>
    <s v="01:30 10 May"/>
    <n v="750"/>
    <n v="1"/>
    <s v="No info"/>
    <n v="15078"/>
    <n v="13"/>
    <s v="Afternoon"/>
    <x v="7"/>
  </r>
  <r>
    <x v="4"/>
    <s v="12/06/2019"/>
    <s v="Delhi"/>
    <s v="Cochin"/>
    <s v="DEL "/>
    <s v=" BOM "/>
    <s v=" COK"/>
    <m/>
    <m/>
    <s v="14:00"/>
    <s v="01:30 13 Jun"/>
    <n v="690"/>
    <n v="1"/>
    <s v="No info"/>
    <n v="13377"/>
    <n v="14"/>
    <s v="Afternoon"/>
    <x v="7"/>
  </r>
  <r>
    <x v="1"/>
    <s v="15/05/2019"/>
    <s v="Kolkata"/>
    <s v="Banglore"/>
    <s v="CCU "/>
    <s v=" DEL "/>
    <s v=" COK "/>
    <s v=" BLR"/>
    <m/>
    <s v="20:30"/>
    <s v="13:45 16 May"/>
    <n v="1035"/>
    <n v="2"/>
    <s v="No info"/>
    <n v="16057"/>
    <n v="20"/>
    <s v="Evening"/>
    <x v="54"/>
  </r>
  <r>
    <x v="2"/>
    <s v="18/03/2019"/>
    <s v="Banglore"/>
    <s v="New Delhi"/>
    <s v="BLR "/>
    <s v=" BOM "/>
    <s v=" DEL"/>
    <m/>
    <m/>
    <s v="05:45"/>
    <s v="10:45"/>
    <n v="300"/>
    <n v="1"/>
    <s v="No info"/>
    <n v="12284"/>
    <n v="5"/>
    <s v="Morning"/>
    <x v="6"/>
  </r>
  <r>
    <x v="2"/>
    <s v="18/03/2019"/>
    <s v="Mumbai"/>
    <s v="Hyderabad"/>
    <s v="BOM "/>
    <s v=" HYD"/>
    <m/>
    <m/>
    <m/>
    <s v="19:35"/>
    <s v="21:05"/>
    <n v="90"/>
    <n v="0"/>
    <s v="No info"/>
    <n v="5678"/>
    <n v="19"/>
    <s v="Evening"/>
    <x v="27"/>
  </r>
  <r>
    <x v="4"/>
    <s v="3/03/2019"/>
    <s v="Delhi"/>
    <s v="Cochin"/>
    <s v="DEL "/>
    <s v=" BOM "/>
    <s v=" COK"/>
    <m/>
    <m/>
    <s v="18:00"/>
    <s v="01:35 04 Mar"/>
    <n v="455"/>
    <n v="1"/>
    <s v="No info"/>
    <n v="17703"/>
    <n v="18"/>
    <s v="Evening"/>
    <x v="7"/>
  </r>
  <r>
    <x v="0"/>
    <s v="3/06/2019"/>
    <s v="Banglore"/>
    <s v="Delhi"/>
    <s v="BLR "/>
    <s v=" DEL"/>
    <m/>
    <m/>
    <m/>
    <s v="07:10"/>
    <s v="10:05"/>
    <n v="175"/>
    <n v="0"/>
    <s v="No info"/>
    <n v="4823"/>
    <n v="7"/>
    <s v="Morning"/>
    <x v="0"/>
  </r>
  <r>
    <x v="1"/>
    <s v="1/04/2019"/>
    <s v="Kolkata"/>
    <s v="Banglore"/>
    <s v="CCU "/>
    <s v=" IXR "/>
    <s v=" BBI "/>
    <s v=" BLR"/>
    <m/>
    <s v="05:50"/>
    <s v="13:15"/>
    <n v="445"/>
    <n v="2"/>
    <s v="No info"/>
    <n v="5562"/>
    <n v="5"/>
    <s v="Morning"/>
    <x v="1"/>
  </r>
  <r>
    <x v="0"/>
    <s v="6/03/2019"/>
    <s v="Delhi"/>
    <s v="Cochin"/>
    <s v="DEL "/>
    <s v=" BBI "/>
    <s v=" COK"/>
    <m/>
    <m/>
    <s v="02:35"/>
    <s v="08:30"/>
    <n v="355"/>
    <n v="1"/>
    <s v="No info"/>
    <n v="13790"/>
    <n v="2"/>
    <s v="Night"/>
    <x v="88"/>
  </r>
  <r>
    <x v="2"/>
    <s v="1/05/2019"/>
    <s v="Kolkata"/>
    <s v="Banglore"/>
    <s v="CCU "/>
    <s v=" BOM "/>
    <s v=" BLR"/>
    <m/>
    <m/>
    <s v="16:30"/>
    <s v="08:15 02 May"/>
    <n v="945"/>
    <n v="1"/>
    <s v="In-flight meal not included"/>
    <n v="8586"/>
    <n v="16"/>
    <s v="Afternoon"/>
    <x v="10"/>
  </r>
  <r>
    <x v="4"/>
    <s v="27/05/2019"/>
    <s v="Delhi"/>
    <s v="Cochin"/>
    <s v="DEL "/>
    <s v=" BOM "/>
    <s v=" COK"/>
    <m/>
    <m/>
    <s v="07:30"/>
    <s v="19:00"/>
    <n v="690"/>
    <n v="1"/>
    <s v="No info"/>
    <n v="11264"/>
    <n v="7"/>
    <s v="Morning"/>
    <x v="7"/>
  </r>
  <r>
    <x v="2"/>
    <s v="12/05/2019"/>
    <s v="Kolkata"/>
    <s v="Banglore"/>
    <s v="CCU "/>
    <s v=" BOM "/>
    <s v=" BLR"/>
    <m/>
    <m/>
    <s v="18:55"/>
    <s v="04:40 13 May"/>
    <n v="585"/>
    <n v="1"/>
    <s v="In-flight meal not included"/>
    <n v="9663"/>
    <n v="18"/>
    <s v="Evening"/>
    <x v="10"/>
  </r>
  <r>
    <x v="0"/>
    <s v="6/06/2019"/>
    <s v="Delhi"/>
    <s v="Cochin"/>
    <s v="DEL "/>
    <s v=" BOM "/>
    <s v=" COK"/>
    <m/>
    <m/>
    <s v="08:30"/>
    <s v="21:00"/>
    <n v="750"/>
    <n v="1"/>
    <s v="No info"/>
    <n v="6416"/>
    <n v="8"/>
    <s v="Morning"/>
    <x v="7"/>
  </r>
  <r>
    <x v="0"/>
    <s v="9/03/2019"/>
    <s v="Delhi"/>
    <s v="Cochin"/>
    <s v="DEL "/>
    <s v=" BOM "/>
    <s v=" COK"/>
    <m/>
    <m/>
    <s v="16:00"/>
    <s v="21:00"/>
    <n v="300"/>
    <n v="1"/>
    <s v="No info"/>
    <n v="7725"/>
    <n v="16"/>
    <s v="Afternoon"/>
    <x v="7"/>
  </r>
  <r>
    <x v="2"/>
    <s v="1/06/2019"/>
    <s v="Delhi"/>
    <s v="Cochin"/>
    <s v="DEL "/>
    <s v=" NAG "/>
    <s v=" BOM "/>
    <s v=" COK"/>
    <m/>
    <s v="14:35"/>
    <s v="12:35 02 Jun"/>
    <n v="1320"/>
    <n v="2"/>
    <s v="No info"/>
    <n v="13376"/>
    <n v="14"/>
    <s v="Afternoon"/>
    <x v="18"/>
  </r>
  <r>
    <x v="2"/>
    <s v="24/03/2019"/>
    <s v="Kolkata"/>
    <s v="Banglore"/>
    <s v="CCU "/>
    <s v=" BOM "/>
    <s v=" BLR"/>
    <m/>
    <m/>
    <s v="13:55"/>
    <s v="12:00 25 Mar"/>
    <n v="1325"/>
    <n v="1"/>
    <s v="No info"/>
    <n v="14231"/>
    <n v="13"/>
    <s v="Afternoon"/>
    <x v="10"/>
  </r>
  <r>
    <x v="2"/>
    <s v="3/03/2019"/>
    <s v="Delhi"/>
    <s v="Cochin"/>
    <s v="DEL "/>
    <s v=" BOM "/>
    <s v=" COK"/>
    <m/>
    <m/>
    <s v="11:30"/>
    <s v="04:25 04 Mar"/>
    <n v="1015"/>
    <n v="1"/>
    <s v="No info"/>
    <n v="19828"/>
    <n v="11"/>
    <s v="Morning"/>
    <x v="7"/>
  </r>
  <r>
    <x v="2"/>
    <s v="27/03/2019"/>
    <s v="Mumbai"/>
    <s v="Hyderabad"/>
    <s v="BOM "/>
    <s v=" HYD"/>
    <m/>
    <m/>
    <m/>
    <s v="07:10"/>
    <s v="08:35"/>
    <n v="85"/>
    <n v="0"/>
    <s v="No info"/>
    <n v="8040"/>
    <n v="7"/>
    <s v="Morning"/>
    <x v="27"/>
  </r>
  <r>
    <x v="1"/>
    <s v="01/03/2019"/>
    <s v="Banglore"/>
    <s v="New Delhi"/>
    <s v="BLR "/>
    <s v=" DEL"/>
    <m/>
    <m/>
    <m/>
    <s v="17:00"/>
    <s v="19:45"/>
    <n v="165"/>
    <n v="0"/>
    <s v="No info"/>
    <n v="25913"/>
    <n v="17"/>
    <s v="Evening"/>
    <x v="0"/>
  </r>
  <r>
    <x v="2"/>
    <s v="21/05/2019"/>
    <s v="Delhi"/>
    <s v="Cochin"/>
    <s v="DEL "/>
    <s v=" BOM "/>
    <s v=" COK"/>
    <m/>
    <m/>
    <s v="09:00"/>
    <s v="19:00"/>
    <n v="600"/>
    <n v="1"/>
    <s v="No info"/>
    <n v="16079"/>
    <n v="9"/>
    <s v="Morning"/>
    <x v="7"/>
  </r>
  <r>
    <x v="1"/>
    <s v="3/03/2019"/>
    <s v="Mumbai"/>
    <s v="Hyderabad"/>
    <s v="BOM "/>
    <s v=" HYD"/>
    <m/>
    <m/>
    <m/>
    <s v="21:05"/>
    <s v="22:25"/>
    <n v="80"/>
    <n v="0"/>
    <s v="No info"/>
    <n v="4937"/>
    <n v="21"/>
    <s v="Night"/>
    <x v="27"/>
  </r>
  <r>
    <x v="1"/>
    <s v="27/06/2019"/>
    <s v="Delhi"/>
    <s v="Cochin"/>
    <s v="DEL "/>
    <s v=" HYD "/>
    <s v=" BOM "/>
    <s v=" COK"/>
    <m/>
    <s v="17:15"/>
    <s v="07:40 28 Jun"/>
    <n v="865"/>
    <n v="2"/>
    <s v="No info"/>
    <n v="13039"/>
    <n v="17"/>
    <s v="Evening"/>
    <x v="50"/>
  </r>
  <r>
    <x v="2"/>
    <s v="1/05/2019"/>
    <s v="Kolkata"/>
    <s v="Banglore"/>
    <s v="CCU "/>
    <s v=" DEL "/>
    <s v=" BLR"/>
    <m/>
    <m/>
    <s v="20:25"/>
    <s v="14:25 02 May"/>
    <n v="1080"/>
    <n v="1"/>
    <s v="In-flight meal not included"/>
    <n v="9314"/>
    <n v="20"/>
    <s v="Evening"/>
    <x v="23"/>
  </r>
  <r>
    <x v="3"/>
    <s v="27/06/2019"/>
    <s v="Delhi"/>
    <s v="Cochin"/>
    <s v="DEL "/>
    <s v=" BLR "/>
    <s v=" COK"/>
    <m/>
    <m/>
    <s v="17:55"/>
    <s v="22:50"/>
    <n v="295"/>
    <n v="1"/>
    <s v="No info"/>
    <n v="4957"/>
    <n v="17"/>
    <s v="Evening"/>
    <x v="8"/>
  </r>
  <r>
    <x v="4"/>
    <s v="3/03/2019"/>
    <s v="Delhi"/>
    <s v="Cochin"/>
    <s v="DEL "/>
    <s v=" BOM "/>
    <s v=" COK"/>
    <m/>
    <m/>
    <s v="04:00"/>
    <s v="11:30"/>
    <n v="450"/>
    <n v="1"/>
    <s v="No info"/>
    <n v="14973"/>
    <n v="4"/>
    <s v="Night"/>
    <x v="7"/>
  </r>
  <r>
    <x v="2"/>
    <s v="9/06/2019"/>
    <s v="Kolkata"/>
    <s v="Banglore"/>
    <s v="CCU "/>
    <s v=" BOM "/>
    <s v=" BLR"/>
    <m/>
    <m/>
    <s v="08:25"/>
    <s v="16:20"/>
    <n v="475"/>
    <n v="1"/>
    <s v="No info"/>
    <n v="14571"/>
    <n v="8"/>
    <s v="Morning"/>
    <x v="10"/>
  </r>
  <r>
    <x v="0"/>
    <s v="6/05/2019"/>
    <s v="Kolkata"/>
    <s v="Banglore"/>
    <s v="CCU "/>
    <s v=" BLR"/>
    <m/>
    <m/>
    <m/>
    <s v="14:25"/>
    <s v="16:55"/>
    <n v="150"/>
    <n v="0"/>
    <s v="No info"/>
    <n v="5224"/>
    <n v="14"/>
    <s v="Afternoon"/>
    <x v="5"/>
  </r>
  <r>
    <x v="4"/>
    <s v="24/06/2019"/>
    <s v="Delhi"/>
    <s v="Cochin"/>
    <s v="DEL "/>
    <s v=" BOM "/>
    <s v=" COK"/>
    <m/>
    <m/>
    <s v="09:15"/>
    <s v="19:00"/>
    <n v="585"/>
    <n v="1"/>
    <s v="No info"/>
    <n v="11622"/>
    <n v="9"/>
    <s v="Morning"/>
    <x v="7"/>
  </r>
  <r>
    <x v="5"/>
    <s v="27/05/2019"/>
    <s v="Banglore"/>
    <s v="Delhi"/>
    <s v="BLR "/>
    <s v=" DEL"/>
    <m/>
    <m/>
    <m/>
    <s v="20:55"/>
    <s v="23:40"/>
    <n v="165"/>
    <n v="0"/>
    <s v="No info"/>
    <n v="3419"/>
    <n v="20"/>
    <s v="Evening"/>
    <x v="0"/>
  </r>
  <r>
    <x v="2"/>
    <s v="1/06/2019"/>
    <s v="Delhi"/>
    <s v="Cochin"/>
    <s v="DEL "/>
    <s v=" BHO "/>
    <s v=" BOM "/>
    <s v=" COK"/>
    <m/>
    <s v="05:30"/>
    <s v="12:35"/>
    <n v="425"/>
    <n v="2"/>
    <s v="In-flight meal not included"/>
    <n v="13344"/>
    <n v="5"/>
    <s v="Morning"/>
    <x v="28"/>
  </r>
  <r>
    <x v="0"/>
    <s v="6/06/2019"/>
    <s v="Delhi"/>
    <s v="Cochin"/>
    <s v="DEL "/>
    <s v=" BOM "/>
    <s v=" COK"/>
    <m/>
    <m/>
    <s v="16:00"/>
    <s v="01:30 07 Jun"/>
    <n v="570"/>
    <n v="1"/>
    <s v="No info"/>
    <n v="6316"/>
    <n v="16"/>
    <s v="Afternoon"/>
    <x v="7"/>
  </r>
  <r>
    <x v="0"/>
    <s v="21/06/2019"/>
    <s v="Mumbai"/>
    <s v="Hyderabad"/>
    <s v="BOM "/>
    <s v=" HYD"/>
    <m/>
    <m/>
    <m/>
    <s v="16:55"/>
    <s v="18:25"/>
    <n v="90"/>
    <n v="0"/>
    <s v="No info"/>
    <n v="4392"/>
    <n v="16"/>
    <s v="Afternoon"/>
    <x v="27"/>
  </r>
  <r>
    <x v="2"/>
    <s v="18/05/2019"/>
    <s v="Delhi"/>
    <s v="Cochin"/>
    <s v="DEL "/>
    <s v=" AMD "/>
    <s v=" BOM "/>
    <s v=" COK"/>
    <m/>
    <s v="13:25"/>
    <s v="04:25 19 May"/>
    <n v="900"/>
    <n v="2"/>
    <s v="No info"/>
    <n v="16704"/>
    <n v="13"/>
    <s v="Afternoon"/>
    <x v="11"/>
  </r>
  <r>
    <x v="2"/>
    <s v="12/06/2019"/>
    <s v="Kolkata"/>
    <s v="Banglore"/>
    <s v="CCU "/>
    <s v=" BOM "/>
    <s v=" BLR"/>
    <m/>
    <m/>
    <s v="18:55"/>
    <s v="12:00 13 Jun"/>
    <n v="1025"/>
    <n v="1"/>
    <s v="In-flight meal not included"/>
    <n v="8529"/>
    <n v="18"/>
    <s v="Evening"/>
    <x v="10"/>
  </r>
  <r>
    <x v="2"/>
    <s v="12/06/2019"/>
    <s v="Delhi"/>
    <s v="Cochin"/>
    <s v="DEL "/>
    <s v=" ATQ "/>
    <s v=" BOM "/>
    <s v=" COK"/>
    <m/>
    <s v="12:15"/>
    <s v="12:35 13 Jun"/>
    <n v="1460"/>
    <n v="2"/>
    <s v="No info"/>
    <n v="14300"/>
    <n v="12"/>
    <s v="Afternoon"/>
    <x v="30"/>
  </r>
  <r>
    <x v="4"/>
    <s v="27/05/2019"/>
    <s v="Delhi"/>
    <s v="Cochin"/>
    <s v="DEL "/>
    <s v=" BOM "/>
    <s v=" COK"/>
    <m/>
    <m/>
    <s v="13:00"/>
    <s v="01:30 28 May"/>
    <n v="750"/>
    <n v="1"/>
    <s v="No info"/>
    <n v="7198"/>
    <n v="13"/>
    <s v="Afternoon"/>
    <x v="7"/>
  </r>
  <r>
    <x v="2"/>
    <s v="12/06/2019"/>
    <s v="Delhi"/>
    <s v="Cochin"/>
    <s v="DEL "/>
    <s v=" ATQ "/>
    <s v=" BOM "/>
    <s v=" COK"/>
    <m/>
    <s v="18:20"/>
    <s v="19:00 13 Jun"/>
    <n v="1480"/>
    <n v="2"/>
    <s v="No info"/>
    <n v="14300"/>
    <n v="18"/>
    <s v="Evening"/>
    <x v="30"/>
  </r>
  <r>
    <x v="2"/>
    <s v="3/04/2019"/>
    <s v="Banglore"/>
    <s v="Delhi"/>
    <s v="BLR "/>
    <s v=" DEL"/>
    <m/>
    <m/>
    <m/>
    <s v="18:55"/>
    <s v="22:00"/>
    <n v="185"/>
    <n v="0"/>
    <s v="No info"/>
    <n v="7229"/>
    <n v="18"/>
    <s v="Evening"/>
    <x v="0"/>
  </r>
  <r>
    <x v="3"/>
    <s v="9/06/2019"/>
    <s v="Kolkata"/>
    <s v="Banglore"/>
    <s v="CCU "/>
    <s v=" BLR"/>
    <m/>
    <m/>
    <m/>
    <s v="09:00"/>
    <s v="11:25"/>
    <n v="145"/>
    <n v="0"/>
    <s v="No check-in baggage included"/>
    <n v="3841"/>
    <n v="9"/>
    <s v="Morning"/>
    <x v="5"/>
  </r>
  <r>
    <x v="2"/>
    <s v="1/05/2019"/>
    <s v="Banglore"/>
    <s v="Delhi"/>
    <s v="BLR "/>
    <s v=" DEL"/>
    <m/>
    <m/>
    <m/>
    <s v="06:00"/>
    <s v="08:45"/>
    <n v="165"/>
    <n v="0"/>
    <s v="In-flight meal not included"/>
    <n v="4030"/>
    <n v="6"/>
    <s v="Morning"/>
    <x v="0"/>
  </r>
  <r>
    <x v="2"/>
    <s v="21/05/2019"/>
    <s v="Delhi"/>
    <s v="Cochin"/>
    <s v="DEL "/>
    <s v=" BOM "/>
    <s v=" COK"/>
    <m/>
    <m/>
    <s v="20:55"/>
    <s v="04:25 22 May"/>
    <n v="450"/>
    <n v="1"/>
    <s v="No info"/>
    <n v="16079"/>
    <n v="20"/>
    <s v="Evening"/>
    <x v="7"/>
  </r>
  <r>
    <x v="0"/>
    <s v="27/05/2019"/>
    <s v="Mumbai"/>
    <s v="Hyderabad"/>
    <s v="BOM "/>
    <s v=" HYD"/>
    <m/>
    <m/>
    <m/>
    <s v="12:00"/>
    <s v="13:30"/>
    <n v="90"/>
    <n v="0"/>
    <s v="No info"/>
    <n v="2754"/>
    <n v="12"/>
    <s v="Afternoon"/>
    <x v="27"/>
  </r>
  <r>
    <x v="0"/>
    <s v="3/06/2019"/>
    <s v="Delhi"/>
    <s v="Cochin"/>
    <s v="DEL "/>
    <s v=" BLR "/>
    <s v=" COK"/>
    <m/>
    <m/>
    <s v="05:10"/>
    <s v="10:05"/>
    <n v="295"/>
    <n v="1"/>
    <s v="No info"/>
    <n v="6842"/>
    <n v="5"/>
    <s v="Morning"/>
    <x v="8"/>
  </r>
  <r>
    <x v="6"/>
    <s v="24/03/2019"/>
    <s v="Banglore"/>
    <s v="New Delhi"/>
    <s v="BLR "/>
    <s v=" DEL"/>
    <m/>
    <m/>
    <m/>
    <s v="09:50"/>
    <s v="12:35"/>
    <n v="165"/>
    <n v="0"/>
    <s v="No info"/>
    <n v="6138"/>
    <n v="9"/>
    <s v="Morning"/>
    <x v="0"/>
  </r>
  <r>
    <x v="2"/>
    <s v="12/06/2019"/>
    <s v="Kolkata"/>
    <s v="Banglore"/>
    <s v="CCU "/>
    <s v=" BOM "/>
    <s v=" BLR"/>
    <m/>
    <m/>
    <s v="20:00"/>
    <s v="04:40 13 Jun"/>
    <n v="520"/>
    <n v="1"/>
    <s v="No info"/>
    <n v="12576"/>
    <n v="20"/>
    <s v="Evening"/>
    <x v="10"/>
  </r>
  <r>
    <x v="2"/>
    <s v="12/05/2019"/>
    <s v="Kolkata"/>
    <s v="Banglore"/>
    <s v="CCU "/>
    <s v=" DEL "/>
    <s v=" BLR"/>
    <m/>
    <m/>
    <s v="09:35"/>
    <s v="14:25 13 May"/>
    <n v="1730"/>
    <n v="1"/>
    <s v="No info"/>
    <n v="13067"/>
    <n v="9"/>
    <s v="Morning"/>
    <x v="23"/>
  </r>
  <r>
    <x v="2"/>
    <s v="6/05/2019"/>
    <s v="Kolkata"/>
    <s v="Banglore"/>
    <s v="CCU "/>
    <s v=" GAU "/>
    <s v=" BLR"/>
    <m/>
    <m/>
    <s v="10:20"/>
    <s v="17:35"/>
    <n v="435"/>
    <n v="1"/>
    <s v="No info"/>
    <n v="9358"/>
    <n v="10"/>
    <s v="Morning"/>
    <x v="60"/>
  </r>
  <r>
    <x v="2"/>
    <s v="9/05/2019"/>
    <s v="Kolkata"/>
    <s v="Banglore"/>
    <s v="CCU "/>
    <s v=" BOM "/>
    <s v=" BLR"/>
    <m/>
    <m/>
    <s v="08:25"/>
    <s v="04:40 10 May"/>
    <n v="1215"/>
    <n v="1"/>
    <s v="In-flight meal not included"/>
    <n v="8586"/>
    <n v="8"/>
    <s v="Morning"/>
    <x v="10"/>
  </r>
  <r>
    <x v="1"/>
    <s v="6/04/2019"/>
    <s v="Banglore"/>
    <s v="Delhi"/>
    <s v="BLR "/>
    <s v=" DEL"/>
    <m/>
    <m/>
    <m/>
    <s v="13:20"/>
    <s v="16:10"/>
    <n v="170"/>
    <n v="0"/>
    <s v="No info"/>
    <n v="5176"/>
    <n v="13"/>
    <s v="Afternoon"/>
    <x v="0"/>
  </r>
  <r>
    <x v="1"/>
    <s v="15/06/2019"/>
    <s v="Delhi"/>
    <s v="Cochin"/>
    <s v="DEL "/>
    <s v=" MAA "/>
    <s v=" COK"/>
    <m/>
    <m/>
    <s v="20:40"/>
    <s v="09:25 16 Jun"/>
    <n v="765"/>
    <n v="1"/>
    <s v="No info"/>
    <n v="7480"/>
    <n v="20"/>
    <s v="Evening"/>
    <x v="26"/>
  </r>
  <r>
    <x v="1"/>
    <s v="6/06/2019"/>
    <s v="Kolkata"/>
    <s v="Banglore"/>
    <s v="CCU "/>
    <s v=" IXR "/>
    <s v=" DEL "/>
    <s v=" BLR"/>
    <m/>
    <s v="05:50"/>
    <s v="12:30 07 Jun"/>
    <n v="1840"/>
    <n v="2"/>
    <s v="No info"/>
    <n v="12723"/>
    <n v="5"/>
    <s v="Morning"/>
    <x v="40"/>
  </r>
  <r>
    <x v="1"/>
    <s v="1/04/2019"/>
    <s v="Kolkata"/>
    <s v="Banglore"/>
    <s v="CCU "/>
    <s v=" BBI "/>
    <s v=" BLR"/>
    <m/>
    <m/>
    <s v="09:10"/>
    <s v="13:15"/>
    <n v="245"/>
    <n v="1"/>
    <s v="No info"/>
    <n v="5793"/>
    <n v="9"/>
    <s v="Morning"/>
    <x v="37"/>
  </r>
  <r>
    <x v="4"/>
    <s v="12/06/2019"/>
    <s v="Delhi"/>
    <s v="Cochin"/>
    <s v="DEL "/>
    <s v=" BOM "/>
    <s v=" COK"/>
    <m/>
    <m/>
    <s v="09:00"/>
    <s v="19:15"/>
    <n v="615"/>
    <n v="1"/>
    <s v="No info"/>
    <n v="14848"/>
    <n v="9"/>
    <s v="Morning"/>
    <x v="7"/>
  </r>
  <r>
    <x v="1"/>
    <s v="15/05/2019"/>
    <s v="Delhi"/>
    <s v="Cochin"/>
    <s v="DEL "/>
    <s v=" AMD "/>
    <s v=" BOM "/>
    <s v=" COK"/>
    <m/>
    <s v="05:00"/>
    <s v="19:15 16 May"/>
    <n v="2295"/>
    <n v="2"/>
    <s v="No info"/>
    <n v="10493"/>
    <n v="5"/>
    <s v="Morning"/>
    <x v="11"/>
  </r>
  <r>
    <x v="2"/>
    <s v="9/05/2019"/>
    <s v="Kolkata"/>
    <s v="Banglore"/>
    <s v="CCU "/>
    <s v=" DEL "/>
    <s v=" BLR"/>
    <m/>
    <m/>
    <s v="20:25"/>
    <s v="18:00 10 May"/>
    <n v="1295"/>
    <n v="1"/>
    <s v="No info"/>
    <n v="11467"/>
    <n v="20"/>
    <s v="Evening"/>
    <x v="23"/>
  </r>
  <r>
    <x v="1"/>
    <s v="27/05/2019"/>
    <s v="Delhi"/>
    <s v="Cochin"/>
    <s v="DEL "/>
    <s v=" BOM "/>
    <s v=" COK"/>
    <m/>
    <m/>
    <s v="03:50"/>
    <s v="19:15"/>
    <n v="925"/>
    <n v="1"/>
    <s v="No info"/>
    <n v="9719"/>
    <n v="3"/>
    <s v="Night"/>
    <x v="7"/>
  </r>
  <r>
    <x v="3"/>
    <s v="15/04/2019"/>
    <s v="Kolkata"/>
    <s v="Banglore"/>
    <s v="CCU "/>
    <s v=" BLR"/>
    <m/>
    <m/>
    <m/>
    <s v="22:20"/>
    <s v="00:40 16 Apr"/>
    <n v="140"/>
    <n v="0"/>
    <s v="No info"/>
    <n v="3873"/>
    <n v="22"/>
    <s v="Night"/>
    <x v="5"/>
  </r>
  <r>
    <x v="0"/>
    <s v="21/03/2019"/>
    <s v="Delhi"/>
    <s v="Cochin"/>
    <s v="DEL "/>
    <s v=" MAA "/>
    <s v=" COK"/>
    <m/>
    <m/>
    <s v="02:05"/>
    <s v="07:25"/>
    <n v="320"/>
    <n v="1"/>
    <s v="No info"/>
    <n v="4862"/>
    <n v="2"/>
    <s v="Night"/>
    <x v="26"/>
  </r>
  <r>
    <x v="3"/>
    <s v="3/04/2019"/>
    <s v="Banglore"/>
    <s v="Delhi"/>
    <s v="BLR "/>
    <s v=" DEL"/>
    <m/>
    <m/>
    <m/>
    <s v="09:30"/>
    <s v="12:20"/>
    <n v="170"/>
    <n v="0"/>
    <s v="No info"/>
    <n v="3971"/>
    <n v="9"/>
    <s v="Morning"/>
    <x v="0"/>
  </r>
  <r>
    <x v="2"/>
    <s v="21/03/2019"/>
    <s v="Banglore"/>
    <s v="New Delhi"/>
    <s v="BLR "/>
    <s v=" BOM "/>
    <s v=" DEL"/>
    <m/>
    <m/>
    <s v="11:40"/>
    <s v="10:25 19 Mar"/>
    <n v="1365"/>
    <n v="1"/>
    <s v="In-flight meal not included"/>
    <n v="7832"/>
    <n v="11"/>
    <s v="Morning"/>
    <x v="6"/>
  </r>
  <r>
    <x v="3"/>
    <s v="21/05/2019"/>
    <s v="Banglore"/>
    <s v="Delhi"/>
    <s v="BLR "/>
    <s v=" DEL"/>
    <m/>
    <m/>
    <m/>
    <s v="09:30"/>
    <s v="12:20"/>
    <n v="170"/>
    <n v="0"/>
    <s v="No info"/>
    <n v="3625"/>
    <n v="9"/>
    <s v="Morning"/>
    <x v="0"/>
  </r>
  <r>
    <x v="6"/>
    <s v="1/05/2019"/>
    <s v="Kolkata"/>
    <s v="Banglore"/>
    <s v="CCU "/>
    <s v=" DEL "/>
    <s v=" BLR"/>
    <m/>
    <m/>
    <s v="17:00"/>
    <s v="18:50 02 May"/>
    <n v="1550"/>
    <n v="1"/>
    <s v="No info"/>
    <n v="8610"/>
    <n v="17"/>
    <s v="Evening"/>
    <x v="23"/>
  </r>
  <r>
    <x v="4"/>
    <s v="21/03/2019"/>
    <s v="Delhi"/>
    <s v="Cochin"/>
    <s v="DEL "/>
    <s v=" BOM "/>
    <s v=" COK"/>
    <m/>
    <m/>
    <s v="09:00"/>
    <s v="15:30"/>
    <n v="390"/>
    <n v="1"/>
    <s v="No info"/>
    <n v="14486"/>
    <n v="9"/>
    <s v="Morning"/>
    <x v="7"/>
  </r>
  <r>
    <x v="3"/>
    <s v="9/05/2019"/>
    <s v="Kolkata"/>
    <s v="Banglore"/>
    <s v="CCU "/>
    <s v=" BLR"/>
    <m/>
    <m/>
    <m/>
    <s v="09:00"/>
    <s v="11:25"/>
    <n v="145"/>
    <n v="0"/>
    <s v="No check-in baggage included"/>
    <n v="3841"/>
    <n v="9"/>
    <s v="Morning"/>
    <x v="5"/>
  </r>
  <r>
    <x v="2"/>
    <s v="9/05/2019"/>
    <s v="Kolkata"/>
    <s v="Banglore"/>
    <s v="CCU "/>
    <s v=" BOM "/>
    <s v=" BLR"/>
    <m/>
    <m/>
    <s v="14:05"/>
    <s v="04:40 10 May"/>
    <n v="875"/>
    <n v="1"/>
    <s v="No info"/>
    <n v="13941"/>
    <n v="14"/>
    <s v="Afternoon"/>
    <x v="10"/>
  </r>
  <r>
    <x v="0"/>
    <s v="12/05/2019"/>
    <s v="Banglore"/>
    <s v="Delhi"/>
    <s v="BLR "/>
    <s v=" DEL"/>
    <m/>
    <m/>
    <m/>
    <s v="18:55"/>
    <s v="21:50"/>
    <n v="175"/>
    <n v="0"/>
    <s v="No info"/>
    <n v="4823"/>
    <n v="18"/>
    <s v="Evening"/>
    <x v="0"/>
  </r>
  <r>
    <x v="1"/>
    <s v="1/05/2019"/>
    <s v="Kolkata"/>
    <s v="Banglore"/>
    <s v="CCU "/>
    <s v=" BBI "/>
    <s v=" BOM "/>
    <s v=" BLR"/>
    <m/>
    <s v="09:10"/>
    <s v="21:50"/>
    <n v="760"/>
    <n v="2"/>
    <s v="No info"/>
    <n v="12009"/>
    <n v="9"/>
    <s v="Morning"/>
    <x v="32"/>
  </r>
  <r>
    <x v="3"/>
    <s v="21/06/2019"/>
    <s v="Chennai"/>
    <s v="Kolkata"/>
    <s v="MAA "/>
    <s v=" CCU"/>
    <m/>
    <m/>
    <m/>
    <s v="08:20"/>
    <s v="10:35"/>
    <n v="135"/>
    <n v="0"/>
    <s v="No info"/>
    <n v="3597"/>
    <n v="8"/>
    <s v="Morning"/>
    <x v="9"/>
  </r>
  <r>
    <x v="4"/>
    <s v="3/03/2019"/>
    <s v="Delhi"/>
    <s v="Cochin"/>
    <s v="DEL "/>
    <s v=" BOM "/>
    <s v=" COK"/>
    <m/>
    <m/>
    <s v="16:00"/>
    <s v="01:35 04 Mar"/>
    <n v="575"/>
    <n v="1"/>
    <s v="No info"/>
    <n v="21226"/>
    <n v="16"/>
    <s v="Afternoon"/>
    <x v="7"/>
  </r>
  <r>
    <x v="2"/>
    <s v="9/06/2019"/>
    <s v="Delhi"/>
    <s v="Cochin"/>
    <s v="DEL "/>
    <s v=" BOM "/>
    <s v=" COK"/>
    <m/>
    <m/>
    <s v="19:15"/>
    <s v="12:35 10 Jun"/>
    <n v="1040"/>
    <n v="1"/>
    <s v="In-flight meal not included"/>
    <n v="10577"/>
    <n v="19"/>
    <s v="Evening"/>
    <x v="7"/>
  </r>
  <r>
    <x v="7"/>
    <s v="12/05/2019"/>
    <s v="Kolkata"/>
    <s v="Banglore"/>
    <s v="CCU "/>
    <s v=" DEL "/>
    <s v=" BLR"/>
    <m/>
    <m/>
    <s v="07:35"/>
    <s v="19:25"/>
    <n v="710"/>
    <n v="1"/>
    <s v="No info"/>
    <n v="5320"/>
    <n v="7"/>
    <s v="Morning"/>
    <x v="23"/>
  </r>
  <r>
    <x v="0"/>
    <s v="21/03/2019"/>
    <s v="Banglore"/>
    <s v="New Delhi"/>
    <s v="BLR "/>
    <s v=" DEL"/>
    <m/>
    <m/>
    <m/>
    <s v="07:10"/>
    <s v="10:05"/>
    <n v="175"/>
    <n v="0"/>
    <s v="No info"/>
    <n v="6860"/>
    <n v="7"/>
    <s v="Morning"/>
    <x v="0"/>
  </r>
  <r>
    <x v="3"/>
    <s v="21/03/2019"/>
    <s v="Mumbai"/>
    <s v="Hyderabad"/>
    <s v="BOM "/>
    <s v=" HYD"/>
    <m/>
    <m/>
    <m/>
    <s v="22:45"/>
    <s v="00:10 22 Mar"/>
    <n v="85"/>
    <n v="0"/>
    <s v="No info"/>
    <n v="1759"/>
    <n v="22"/>
    <s v="Night"/>
    <x v="27"/>
  </r>
  <r>
    <x v="2"/>
    <s v="27/03/2019"/>
    <s v="Delhi"/>
    <s v="Cochin"/>
    <s v="DEL "/>
    <s v=" BOM "/>
    <s v=" COK"/>
    <m/>
    <m/>
    <s v="11:30"/>
    <s v="04:25 28 Mar"/>
    <n v="1015"/>
    <n v="1"/>
    <s v="No info"/>
    <n v="12242"/>
    <n v="11"/>
    <s v="Morning"/>
    <x v="7"/>
  </r>
  <r>
    <x v="3"/>
    <s v="3/06/2019"/>
    <s v="Kolkata"/>
    <s v="Banglore"/>
    <s v="CCU "/>
    <s v=" BLR"/>
    <m/>
    <m/>
    <m/>
    <s v="22:20"/>
    <s v="00:40 04 Jun"/>
    <n v="140"/>
    <n v="0"/>
    <s v="No check-in baggage included"/>
    <n v="3841"/>
    <n v="22"/>
    <s v="Night"/>
    <x v="5"/>
  </r>
  <r>
    <x v="2"/>
    <s v="27/05/2019"/>
    <s v="Banglore"/>
    <s v="Delhi"/>
    <s v="BLR "/>
    <s v=" DEL"/>
    <m/>
    <m/>
    <m/>
    <s v="15:15"/>
    <s v="18:10"/>
    <n v="175"/>
    <n v="0"/>
    <s v="In-flight meal not included"/>
    <n v="3502"/>
    <n v="15"/>
    <s v="Afternoon"/>
    <x v="0"/>
  </r>
  <r>
    <x v="2"/>
    <s v="9/05/2019"/>
    <s v="Kolkata"/>
    <s v="Banglore"/>
    <s v="CCU "/>
    <s v=" BOM "/>
    <s v=" BLR"/>
    <m/>
    <m/>
    <s v="14:05"/>
    <s v="23:35"/>
    <n v="570"/>
    <n v="1"/>
    <s v="In-flight meal not included"/>
    <n v="10844"/>
    <n v="14"/>
    <s v="Afternoon"/>
    <x v="10"/>
  </r>
  <r>
    <x v="0"/>
    <s v="9/04/2019"/>
    <s v="Kolkata"/>
    <s v="Banglore"/>
    <s v="CCU "/>
    <s v=" BLR"/>
    <m/>
    <m/>
    <m/>
    <s v="21:25"/>
    <s v="00:05 10 Apr"/>
    <n v="160"/>
    <n v="0"/>
    <s v="No info"/>
    <n v="4174"/>
    <n v="21"/>
    <s v="Night"/>
    <x v="5"/>
  </r>
  <r>
    <x v="2"/>
    <s v="9/06/2019"/>
    <s v="Kolkata"/>
    <s v="Banglore"/>
    <s v="CCU "/>
    <s v=" GAU "/>
    <s v=" BLR"/>
    <m/>
    <m/>
    <s v="10:20"/>
    <s v="17:35"/>
    <n v="435"/>
    <n v="1"/>
    <s v="In-flight meal not included"/>
    <n v="5608"/>
    <n v="10"/>
    <s v="Morning"/>
    <x v="60"/>
  </r>
  <r>
    <x v="0"/>
    <s v="24/05/2019"/>
    <s v="Kolkata"/>
    <s v="Banglore"/>
    <s v="CCU "/>
    <s v=" PAT "/>
    <s v=" BLR"/>
    <m/>
    <m/>
    <s v="09:20"/>
    <s v="14:15"/>
    <n v="295"/>
    <n v="1"/>
    <s v="No info"/>
    <n v="9376"/>
    <n v="9"/>
    <s v="Morning"/>
    <x v="77"/>
  </r>
  <r>
    <x v="2"/>
    <s v="6/05/2019"/>
    <s v="Kolkata"/>
    <s v="Banglore"/>
    <s v="CCU "/>
    <s v=" BOM "/>
    <s v=" BLR"/>
    <m/>
    <m/>
    <s v="21:10"/>
    <s v="16:20 07 May"/>
    <n v="1150"/>
    <n v="1"/>
    <s v="No info"/>
    <n v="13584"/>
    <n v="21"/>
    <s v="Night"/>
    <x v="10"/>
  </r>
  <r>
    <x v="4"/>
    <s v="24/06/2019"/>
    <s v="Delhi"/>
    <s v="Cochin"/>
    <s v="DEL "/>
    <s v=" BOM "/>
    <s v=" COK"/>
    <m/>
    <m/>
    <s v="08:30"/>
    <s v="19:15"/>
    <n v="645"/>
    <n v="1"/>
    <s v="No info"/>
    <n v="7354"/>
    <n v="8"/>
    <s v="Morning"/>
    <x v="7"/>
  </r>
  <r>
    <x v="2"/>
    <s v="12/05/2019"/>
    <s v="Kolkata"/>
    <s v="Banglore"/>
    <s v="CCU "/>
    <s v=" BOM "/>
    <s v=" BLR"/>
    <m/>
    <m/>
    <s v="20:00"/>
    <s v="18:15 13 May"/>
    <n v="1335"/>
    <n v="1"/>
    <s v="In-flight meal not included"/>
    <n v="10844"/>
    <n v="20"/>
    <s v="Evening"/>
    <x v="10"/>
  </r>
  <r>
    <x v="2"/>
    <s v="12/05/2019"/>
    <s v="Kolkata"/>
    <s v="Banglore"/>
    <s v="CCU "/>
    <s v=" BOM "/>
    <s v=" BLR"/>
    <m/>
    <m/>
    <s v="18:55"/>
    <s v="08:15 13 May"/>
    <n v="800"/>
    <n v="1"/>
    <s v="No info"/>
    <n v="14388"/>
    <n v="18"/>
    <s v="Evening"/>
    <x v="10"/>
  </r>
  <r>
    <x v="2"/>
    <s v="18/05/2019"/>
    <s v="Kolkata"/>
    <s v="Banglore"/>
    <s v="CCU "/>
    <s v=" BOM "/>
    <s v=" BLR"/>
    <m/>
    <m/>
    <s v="05:45"/>
    <s v="16:20"/>
    <n v="635"/>
    <n v="1"/>
    <s v="No info"/>
    <n v="14781"/>
    <n v="5"/>
    <s v="Morning"/>
    <x v="10"/>
  </r>
  <r>
    <x v="1"/>
    <s v="27/05/2019"/>
    <s v="Delhi"/>
    <s v="Cochin"/>
    <s v="DEL "/>
    <s v=" JAI "/>
    <s v=" BOM "/>
    <s v=" COK"/>
    <m/>
    <s v="12:00"/>
    <s v="19:15"/>
    <n v="435"/>
    <n v="2"/>
    <s v="No info"/>
    <n v="9653"/>
    <n v="12"/>
    <s v="Afternoon"/>
    <x v="29"/>
  </r>
  <r>
    <x v="2"/>
    <s v="9/06/2019"/>
    <s v="Delhi"/>
    <s v="Cochin"/>
    <s v="DEL "/>
    <s v=" BOM "/>
    <s v=" COK"/>
    <m/>
    <m/>
    <s v="10:00"/>
    <s v="04:25 10 Jun"/>
    <n v="1105"/>
    <n v="1"/>
    <s v="In-flight meal not included"/>
    <n v="10262"/>
    <n v="10"/>
    <s v="Morning"/>
    <x v="7"/>
  </r>
  <r>
    <x v="0"/>
    <s v="6/06/2019"/>
    <s v="Delhi"/>
    <s v="Cochin"/>
    <s v="DEL "/>
    <s v=" HYD "/>
    <s v=" COK"/>
    <m/>
    <m/>
    <s v="06:50"/>
    <s v="22:30"/>
    <n v="940"/>
    <n v="1"/>
    <s v="No info"/>
    <n v="6674"/>
    <n v="6"/>
    <s v="Morning"/>
    <x v="20"/>
  </r>
  <r>
    <x v="0"/>
    <s v="3/03/2019"/>
    <s v="Delhi"/>
    <s v="Cochin"/>
    <s v="DEL "/>
    <s v=" HYD "/>
    <s v=" COK"/>
    <m/>
    <m/>
    <s v="08:35"/>
    <s v="16:10"/>
    <n v="455"/>
    <n v="1"/>
    <s v="No info"/>
    <n v="7663"/>
    <n v="8"/>
    <s v="Morning"/>
    <x v="20"/>
  </r>
  <r>
    <x v="3"/>
    <s v="18/04/2019"/>
    <s v="Banglore"/>
    <s v="Delhi"/>
    <s v="BLR "/>
    <s v=" DEL"/>
    <m/>
    <m/>
    <m/>
    <s v="05:55"/>
    <s v="08:35"/>
    <n v="160"/>
    <n v="0"/>
    <s v="No check-in baggage included"/>
    <n v="4319"/>
    <n v="5"/>
    <s v="Morning"/>
    <x v="0"/>
  </r>
  <r>
    <x v="2"/>
    <s v="18/05/2019"/>
    <s v="Delhi"/>
    <s v="Cochin"/>
    <s v="DEL "/>
    <s v=" BOM "/>
    <s v=" COK"/>
    <m/>
    <m/>
    <s v="02:15"/>
    <s v="19:00"/>
    <n v="1005"/>
    <n v="1"/>
    <s v="In-flight meal not included"/>
    <n v="12373"/>
    <n v="2"/>
    <s v="Night"/>
    <x v="7"/>
  </r>
  <r>
    <x v="2"/>
    <s v="9/04/2019"/>
    <s v="Delhi"/>
    <s v="Cochin"/>
    <s v="DEL "/>
    <s v=" BOM "/>
    <s v=" COK"/>
    <m/>
    <m/>
    <s v="22:50"/>
    <s v="04:25 10 Apr"/>
    <n v="335"/>
    <n v="1"/>
    <s v="No info"/>
    <n v="12242"/>
    <n v="22"/>
    <s v="Night"/>
    <x v="7"/>
  </r>
  <r>
    <x v="2"/>
    <s v="27/05/2019"/>
    <s v="Delhi"/>
    <s v="Cochin"/>
    <s v="DEL "/>
    <s v=" BOM "/>
    <s v=" COK"/>
    <m/>
    <m/>
    <s v="08:00"/>
    <s v="19:00"/>
    <n v="660"/>
    <n v="1"/>
    <s v="No info"/>
    <n v="16289"/>
    <n v="8"/>
    <s v="Morning"/>
    <x v="7"/>
  </r>
  <r>
    <x v="5"/>
    <s v="3/06/2019"/>
    <s v="Banglore"/>
    <s v="Delhi"/>
    <s v="BLR "/>
    <s v=" DEL"/>
    <m/>
    <m/>
    <m/>
    <s v="20:55"/>
    <s v="23:40"/>
    <n v="165"/>
    <n v="0"/>
    <s v="No info"/>
    <n v="3419"/>
    <n v="20"/>
    <s v="Evening"/>
    <x v="0"/>
  </r>
  <r>
    <x v="2"/>
    <s v="1/04/2019"/>
    <s v="Kolkata"/>
    <s v="Banglore"/>
    <s v="CCU "/>
    <s v=" BOM "/>
    <s v=" BLR"/>
    <m/>
    <m/>
    <s v="08:25"/>
    <s v="16:20"/>
    <n v="475"/>
    <n v="1"/>
    <s v="In-flight meal not included"/>
    <n v="7851"/>
    <n v="8"/>
    <s v="Morning"/>
    <x v="10"/>
  </r>
  <r>
    <x v="2"/>
    <s v="18/03/2019"/>
    <s v="Banglore"/>
    <s v="New Delhi"/>
    <s v="BLR "/>
    <s v=" BOM "/>
    <s v=" DEL"/>
    <m/>
    <m/>
    <s v="05:45"/>
    <s v="15:15"/>
    <n v="570"/>
    <n v="1"/>
    <s v="No info"/>
    <n v="12284"/>
    <n v="5"/>
    <s v="Morning"/>
    <x v="6"/>
  </r>
  <r>
    <x v="0"/>
    <s v="15/06/2019"/>
    <s v="Delhi"/>
    <s v="Cochin"/>
    <s v="DEL "/>
    <s v=" BLR "/>
    <s v=" COK"/>
    <m/>
    <m/>
    <s v="02:00"/>
    <s v="07:45"/>
    <n v="345"/>
    <n v="1"/>
    <s v="No info"/>
    <n v="6386"/>
    <n v="2"/>
    <s v="Night"/>
    <x v="8"/>
  </r>
  <r>
    <x v="2"/>
    <s v="27/06/2019"/>
    <s v="Delhi"/>
    <s v="Cochin"/>
    <s v="DEL "/>
    <s v=" AMD "/>
    <s v=" BOM "/>
    <s v=" COK"/>
    <m/>
    <s v="23:05"/>
    <s v="04:25 29 Jun"/>
    <n v="1760"/>
    <n v="2"/>
    <s v="No info"/>
    <n v="15339"/>
    <n v="23"/>
    <s v="Night"/>
    <x v="11"/>
  </r>
  <r>
    <x v="3"/>
    <s v="12/05/2019"/>
    <s v="Mumbai"/>
    <s v="Hyderabad"/>
    <s v="BOM "/>
    <s v=" HYD"/>
    <m/>
    <m/>
    <m/>
    <s v="22:45"/>
    <s v="00:15 13 May"/>
    <n v="90"/>
    <n v="0"/>
    <s v="No info"/>
    <n v="2017"/>
    <n v="22"/>
    <s v="Night"/>
    <x v="27"/>
  </r>
  <r>
    <x v="2"/>
    <s v="18/05/2019"/>
    <s v="Delhi"/>
    <s v="Cochin"/>
    <s v="DEL "/>
    <s v=" BHO "/>
    <s v=" BOM "/>
    <s v=" COK"/>
    <m/>
    <s v="05:30"/>
    <s v="12:35"/>
    <n v="425"/>
    <n v="2"/>
    <s v="No info"/>
    <n v="16274"/>
    <n v="5"/>
    <s v="Morning"/>
    <x v="28"/>
  </r>
  <r>
    <x v="0"/>
    <s v="21/03/2019"/>
    <s v="Delhi"/>
    <s v="Cochin"/>
    <s v="DEL "/>
    <s v=" TRV "/>
    <s v=" COK"/>
    <m/>
    <m/>
    <s v="21:05"/>
    <s v="01:45 22 Mar"/>
    <n v="280"/>
    <n v="1"/>
    <s v="No info"/>
    <n v="5947"/>
    <n v="21"/>
    <s v="Night"/>
    <x v="39"/>
  </r>
  <r>
    <x v="2"/>
    <s v="21/03/2019"/>
    <s v="Mumbai"/>
    <s v="Hyderabad"/>
    <s v="BOM "/>
    <s v=" HYD"/>
    <m/>
    <m/>
    <m/>
    <s v="07:10"/>
    <s v="08:35"/>
    <n v="85"/>
    <n v="0"/>
    <s v="No info"/>
    <n v="8040"/>
    <n v="7"/>
    <s v="Morning"/>
    <x v="27"/>
  </r>
  <r>
    <x v="2"/>
    <s v="12/06/2019"/>
    <s v="Delhi"/>
    <s v="Cochin"/>
    <s v="DEL "/>
    <s v=" JAI "/>
    <s v=" BOM "/>
    <s v=" COK"/>
    <m/>
    <s v="09:40"/>
    <s v="12:35 13 Jun"/>
    <n v="1615"/>
    <n v="2"/>
    <s v="In-flight meal not included"/>
    <n v="10368"/>
    <n v="9"/>
    <s v="Morning"/>
    <x v="29"/>
  </r>
  <r>
    <x v="1"/>
    <s v="18/05/2019"/>
    <s v="Delhi"/>
    <s v="Cochin"/>
    <s v="DEL "/>
    <s v=" BLR "/>
    <s v=" COK"/>
    <m/>
    <m/>
    <s v="20:30"/>
    <s v="23:00 19 May"/>
    <n v="1590"/>
    <n v="1"/>
    <s v="No info"/>
    <n v="8907"/>
    <n v="20"/>
    <s v="Evening"/>
    <x v="8"/>
  </r>
  <r>
    <x v="0"/>
    <s v="6/06/2019"/>
    <s v="Mumbai"/>
    <s v="Hyderabad"/>
    <s v="BOM "/>
    <s v=" HYD"/>
    <m/>
    <m/>
    <m/>
    <s v="06:25"/>
    <s v="07:55"/>
    <n v="90"/>
    <n v="0"/>
    <s v="No info"/>
    <n v="4049"/>
    <n v="6"/>
    <s v="Morning"/>
    <x v="27"/>
  </r>
  <r>
    <x v="1"/>
    <s v="03/03/2019"/>
    <s v="Banglore"/>
    <s v="New Delhi"/>
    <s v="BLR "/>
    <s v=" DEL"/>
    <m/>
    <m/>
    <m/>
    <s v="10:00"/>
    <s v="12:45"/>
    <n v="165"/>
    <n v="0"/>
    <s v="No info"/>
    <n v="8588"/>
    <n v="10"/>
    <s v="Morning"/>
    <x v="0"/>
  </r>
  <r>
    <x v="2"/>
    <s v="27/05/2019"/>
    <s v="Banglore"/>
    <s v="Delhi"/>
    <s v="BLR "/>
    <s v=" DEL"/>
    <m/>
    <m/>
    <m/>
    <s v="19:50"/>
    <s v="22:50"/>
    <n v="180"/>
    <n v="0"/>
    <s v="No info"/>
    <n v="7229"/>
    <n v="19"/>
    <s v="Evening"/>
    <x v="0"/>
  </r>
  <r>
    <x v="0"/>
    <s v="6/05/2019"/>
    <s v="Banglore"/>
    <s v="Delhi"/>
    <s v="BLR "/>
    <s v=" DEL"/>
    <m/>
    <m/>
    <m/>
    <s v="21:15"/>
    <s v="00:15 07 May"/>
    <n v="180"/>
    <n v="0"/>
    <s v="No info"/>
    <n v="3943"/>
    <n v="21"/>
    <s v="Night"/>
    <x v="0"/>
  </r>
  <r>
    <x v="7"/>
    <s v="3/05/2019"/>
    <s v="Banglore"/>
    <s v="Delhi"/>
    <s v="BLR "/>
    <s v=" DEL"/>
    <m/>
    <m/>
    <m/>
    <s v="23:55"/>
    <s v="02:45 04 May"/>
    <n v="170"/>
    <n v="0"/>
    <s v="No info"/>
    <n v="4483"/>
    <n v="23"/>
    <s v="Night"/>
    <x v="0"/>
  </r>
  <r>
    <x v="1"/>
    <s v="21/05/2019"/>
    <s v="Kolkata"/>
    <s v="Banglore"/>
    <s v="CCU "/>
    <s v=" BBI "/>
    <s v=" BOM "/>
    <s v=" BLR"/>
    <m/>
    <s v="12:00"/>
    <s v="18:30 22 May"/>
    <n v="1830"/>
    <n v="2"/>
    <s v="No info"/>
    <n v="10151"/>
    <n v="12"/>
    <s v="Afternoon"/>
    <x v="32"/>
  </r>
  <r>
    <x v="0"/>
    <s v="18/06/2019"/>
    <s v="Banglore"/>
    <s v="Delhi"/>
    <s v="BLR "/>
    <s v=" DEL"/>
    <m/>
    <m/>
    <m/>
    <s v="22:10"/>
    <s v="01:00 19 Jun"/>
    <n v="170"/>
    <n v="0"/>
    <s v="No info"/>
    <n v="3419"/>
    <n v="22"/>
    <s v="Night"/>
    <x v="0"/>
  </r>
  <r>
    <x v="1"/>
    <s v="18/05/2019"/>
    <s v="Delhi"/>
    <s v="Cochin"/>
    <s v="DEL "/>
    <s v=" GOI "/>
    <s v=" BOM "/>
    <s v=" COK"/>
    <m/>
    <s v="10:55"/>
    <s v="07:40 19 May"/>
    <n v="1245"/>
    <n v="2"/>
    <s v="No info"/>
    <n v="13486"/>
    <n v="10"/>
    <s v="Morning"/>
    <x v="34"/>
  </r>
  <r>
    <x v="6"/>
    <s v="9/06/2019"/>
    <s v="Kolkata"/>
    <s v="Banglore"/>
    <s v="CCU "/>
    <s v=" DEL "/>
    <s v=" BLR"/>
    <m/>
    <m/>
    <s v="20:20"/>
    <s v="18:50 10 Jun"/>
    <n v="1350"/>
    <n v="1"/>
    <s v="No info"/>
    <n v="8610"/>
    <n v="20"/>
    <s v="Evening"/>
    <x v="23"/>
  </r>
  <r>
    <x v="5"/>
    <s v="15/06/2019"/>
    <s v="Banglore"/>
    <s v="Delhi"/>
    <s v="BLR "/>
    <s v=" DEL"/>
    <m/>
    <m/>
    <m/>
    <s v="11:40"/>
    <s v="14:30"/>
    <n v="170"/>
    <n v="0"/>
    <s v="No info"/>
    <n v="3898"/>
    <n v="11"/>
    <s v="Morning"/>
    <x v="0"/>
  </r>
  <r>
    <x v="1"/>
    <s v="24/03/2019"/>
    <s v="Kolkata"/>
    <s v="Banglore"/>
    <s v="CCU "/>
    <s v=" BBI "/>
    <s v=" BOM "/>
    <s v=" BLR"/>
    <m/>
    <s v="09:10"/>
    <s v="11:10 25 Mar"/>
    <n v="1560"/>
    <n v="2"/>
    <s v="No info"/>
    <n v="15187"/>
    <n v="9"/>
    <s v="Morning"/>
    <x v="32"/>
  </r>
  <r>
    <x v="0"/>
    <s v="1/03/2019"/>
    <s v="Delhi"/>
    <s v="Cochin"/>
    <s v="DEL "/>
    <s v=" HYD "/>
    <s v=" MAA "/>
    <s v=" COK"/>
    <m/>
    <s v="04:55"/>
    <s v="21:20"/>
    <n v="985"/>
    <n v="2"/>
    <s v="No info"/>
    <n v="10278"/>
    <n v="4"/>
    <s v="Night"/>
    <x v="45"/>
  </r>
  <r>
    <x v="0"/>
    <s v="15/04/2019"/>
    <s v="Delhi"/>
    <s v="Cochin"/>
    <s v="DEL "/>
    <s v=" HYD "/>
    <s v=" COK"/>
    <m/>
    <m/>
    <s v="06:50"/>
    <s v="16:10"/>
    <n v="560"/>
    <n v="1"/>
    <s v="No info"/>
    <n v="6442"/>
    <n v="6"/>
    <s v="Morning"/>
    <x v="20"/>
  </r>
  <r>
    <x v="2"/>
    <s v="3/06/2019"/>
    <s v="Delhi"/>
    <s v="Cochin"/>
    <s v="DEL "/>
    <s v=" BHO "/>
    <s v=" BOM "/>
    <s v=" COK"/>
    <m/>
    <s v="05:30"/>
    <s v="12:35"/>
    <n v="425"/>
    <n v="2"/>
    <s v="In-flight meal not included"/>
    <n v="13344"/>
    <n v="5"/>
    <s v="Morning"/>
    <x v="28"/>
  </r>
  <r>
    <x v="1"/>
    <s v="15/03/2019"/>
    <s v="Banglore"/>
    <s v="New Delhi"/>
    <s v="BLR "/>
    <s v=" HYD "/>
    <s v=" DEL"/>
    <m/>
    <m/>
    <s v="08:15"/>
    <s v="08:50 16 Mar"/>
    <n v="1475"/>
    <n v="1"/>
    <s v="No info"/>
    <n v="5521"/>
    <n v="8"/>
    <s v="Morning"/>
    <x v="38"/>
  </r>
  <r>
    <x v="0"/>
    <s v="27/05/2019"/>
    <s v="Chennai"/>
    <s v="Kolkata"/>
    <s v="MAA "/>
    <s v=" CCU"/>
    <m/>
    <m/>
    <m/>
    <s v="13:15"/>
    <s v="15:35"/>
    <n v="140"/>
    <n v="0"/>
    <s v="No info"/>
    <n v="3597"/>
    <n v="13"/>
    <s v="Afternoon"/>
    <x v="9"/>
  </r>
  <r>
    <x v="1"/>
    <s v="09/03/2019"/>
    <s v="Banglore"/>
    <s v="New Delhi"/>
    <s v="BLR "/>
    <s v=" CCU "/>
    <s v=" DEL"/>
    <m/>
    <m/>
    <s v="11:05"/>
    <s v="09:15 13 Mar"/>
    <n v="1330"/>
    <n v="1"/>
    <s v="No info"/>
    <n v="11077"/>
    <n v="11"/>
    <s v="Morning"/>
    <x v="47"/>
  </r>
  <r>
    <x v="4"/>
    <s v="27/03/2019"/>
    <s v="Delhi"/>
    <s v="Cochin"/>
    <s v="DEL "/>
    <s v=" BOM "/>
    <s v=" COK"/>
    <m/>
    <m/>
    <s v="18:00"/>
    <s v="01:35 28 Mar"/>
    <n v="455"/>
    <n v="1"/>
    <s v="No info"/>
    <n v="6673"/>
    <n v="18"/>
    <s v="Evening"/>
    <x v="7"/>
  </r>
  <r>
    <x v="1"/>
    <s v="9/06/2019"/>
    <s v="Delhi"/>
    <s v="Cochin"/>
    <s v="DEL "/>
    <s v=" HYD "/>
    <s v=" BOM "/>
    <s v=" COK"/>
    <m/>
    <s v="17:15"/>
    <s v="19:15 10 Jun"/>
    <n v="1560"/>
    <n v="2"/>
    <s v="No info"/>
    <n v="12392"/>
    <n v="17"/>
    <s v="Evening"/>
    <x v="50"/>
  </r>
  <r>
    <x v="1"/>
    <s v="6/03/2019"/>
    <s v="Mumbai"/>
    <s v="Hyderabad"/>
    <s v="BOM "/>
    <s v=" MAA "/>
    <s v=" HYD"/>
    <m/>
    <m/>
    <s v="05:55"/>
    <s v="22:00"/>
    <n v="965"/>
    <n v="1"/>
    <s v="No info"/>
    <n v="10366"/>
    <n v="5"/>
    <s v="Morning"/>
    <x v="110"/>
  </r>
  <r>
    <x v="1"/>
    <s v="15/06/2019"/>
    <s v="Delhi"/>
    <s v="Cochin"/>
    <s v="DEL "/>
    <s v=" RPR "/>
    <s v=" NAG "/>
    <s v=" BOM "/>
    <s v=" COK"/>
    <s v="05:15"/>
    <s v="19:15 16 Jun"/>
    <n v="2280"/>
    <n v="3"/>
    <s v="No info"/>
    <n v="10703"/>
    <n v="5"/>
    <s v="Morning"/>
    <x v="49"/>
  </r>
  <r>
    <x v="1"/>
    <s v="9/05/2019"/>
    <s v="Delhi"/>
    <s v="Cochin"/>
    <s v="DEL "/>
    <s v=" BLR "/>
    <s v=" COK"/>
    <m/>
    <m/>
    <s v="09:45"/>
    <s v="23:00"/>
    <n v="795"/>
    <n v="1"/>
    <s v="No info"/>
    <n v="7174"/>
    <n v="9"/>
    <s v="Morning"/>
    <x v="8"/>
  </r>
  <r>
    <x v="2"/>
    <s v="18/03/2019"/>
    <s v="Banglore"/>
    <s v="New Delhi"/>
    <s v="BLR "/>
    <s v=" BOM "/>
    <s v=" DEL"/>
    <m/>
    <m/>
    <s v="22:50"/>
    <s v="09:30 16 Mar"/>
    <n v="640"/>
    <n v="1"/>
    <s v="In-flight meal not included"/>
    <n v="11087"/>
    <n v="22"/>
    <s v="Night"/>
    <x v="6"/>
  </r>
  <r>
    <x v="7"/>
    <s v="27/04/2019"/>
    <s v="Banglore"/>
    <s v="Delhi"/>
    <s v="BLR "/>
    <s v=" DEL"/>
    <m/>
    <m/>
    <m/>
    <s v="23:55"/>
    <s v="02:45 28 Apr"/>
    <n v="170"/>
    <n v="0"/>
    <s v="No info"/>
    <n v="3383"/>
    <n v="23"/>
    <s v="Night"/>
    <x v="0"/>
  </r>
  <r>
    <x v="1"/>
    <s v="6/06/2019"/>
    <s v="Kolkata"/>
    <s v="Banglore"/>
    <s v="CCU "/>
    <s v=" GAU "/>
    <s v=" DEL "/>
    <s v=" BLR"/>
    <m/>
    <s v="16:45"/>
    <s v="08:55 07 Jun"/>
    <n v="970"/>
    <n v="2"/>
    <s v="No info"/>
    <n v="14960"/>
    <n v="16"/>
    <s v="Afternoon"/>
    <x v="17"/>
  </r>
  <r>
    <x v="2"/>
    <s v="1/05/2019"/>
    <s v="Kolkata"/>
    <s v="Banglore"/>
    <s v="CCU "/>
    <s v=" DEL "/>
    <s v=" BLR"/>
    <m/>
    <m/>
    <s v="20:25"/>
    <s v="09:45 02 May"/>
    <n v="800"/>
    <n v="1"/>
    <s v="No info"/>
    <n v="11467"/>
    <n v="20"/>
    <s v="Evening"/>
    <x v="23"/>
  </r>
  <r>
    <x v="4"/>
    <s v="27/03/2019"/>
    <s v="Delhi"/>
    <s v="Cochin"/>
    <s v="DEL "/>
    <s v=" BOM "/>
    <s v=" COK"/>
    <m/>
    <m/>
    <s v="09:00"/>
    <s v="15:30"/>
    <n v="390"/>
    <n v="1"/>
    <s v="No info"/>
    <n v="6673"/>
    <n v="9"/>
    <s v="Morning"/>
    <x v="7"/>
  </r>
  <r>
    <x v="1"/>
    <s v="27/06/2019"/>
    <s v="Mumbai"/>
    <s v="Hyderabad"/>
    <s v="BOM "/>
    <s v=" HYD"/>
    <m/>
    <m/>
    <m/>
    <s v="13:55"/>
    <s v="15:25"/>
    <n v="90"/>
    <n v="0"/>
    <s v="No info"/>
    <n v="3100"/>
    <n v="13"/>
    <s v="Afternoon"/>
    <x v="27"/>
  </r>
  <r>
    <x v="2"/>
    <s v="06/03/2019"/>
    <s v="Banglore"/>
    <s v="New Delhi"/>
    <s v="BLR "/>
    <s v=" BOM "/>
    <s v=" DEL"/>
    <m/>
    <m/>
    <s v="05:45"/>
    <s v="16:10"/>
    <n v="625"/>
    <n v="1"/>
    <s v="No info"/>
    <n v="16736"/>
    <n v="5"/>
    <s v="Morning"/>
    <x v="6"/>
  </r>
  <r>
    <x v="1"/>
    <s v="1/04/2019"/>
    <s v="Delhi"/>
    <s v="Cochin"/>
    <s v="DEL "/>
    <s v=" MAA "/>
    <s v=" COK"/>
    <m/>
    <m/>
    <s v="20:40"/>
    <s v="09:25 02 Apr"/>
    <n v="765"/>
    <n v="1"/>
    <s v="No info"/>
    <n v="5117"/>
    <n v="20"/>
    <s v="Evening"/>
    <x v="26"/>
  </r>
  <r>
    <x v="2"/>
    <s v="21/03/2019"/>
    <s v="Delhi"/>
    <s v="Cochin"/>
    <s v="DEL "/>
    <s v=" BDQ "/>
    <s v=" BOM "/>
    <s v=" COK"/>
    <m/>
    <s v="10:45"/>
    <s v="18:50 22 Mar"/>
    <n v="1925"/>
    <n v="2"/>
    <s v="No info"/>
    <n v="11093"/>
    <n v="10"/>
    <s v="Morning"/>
    <x v="35"/>
  </r>
  <r>
    <x v="5"/>
    <s v="9/06/2019"/>
    <s v="Kolkata"/>
    <s v="Banglore"/>
    <s v="CCU "/>
    <s v=" BOM "/>
    <s v=" BLR"/>
    <m/>
    <m/>
    <s v="23:30"/>
    <s v="07:45 10 Jun"/>
    <n v="495"/>
    <n v="1"/>
    <s v="No info"/>
    <n v="6354"/>
    <n v="23"/>
    <s v="Night"/>
    <x v="10"/>
  </r>
  <r>
    <x v="1"/>
    <s v="18/03/2019"/>
    <s v="Delhi"/>
    <s v="Cochin"/>
    <s v="DEL "/>
    <s v=" COK"/>
    <m/>
    <m/>
    <m/>
    <s v="14:10"/>
    <s v="17:10"/>
    <n v="180"/>
    <n v="0"/>
    <s v="No info"/>
    <n v="5674"/>
    <n v="14"/>
    <s v="Afternoon"/>
    <x v="22"/>
  </r>
  <r>
    <x v="2"/>
    <s v="27/05/2019"/>
    <s v="Delhi"/>
    <s v="Cochin"/>
    <s v="DEL "/>
    <s v=" JAI "/>
    <s v=" BOM "/>
    <s v=" COK"/>
    <m/>
    <s v="09:40"/>
    <s v="04:25 28 May"/>
    <n v="1125"/>
    <n v="2"/>
    <s v="In-flight meal not included"/>
    <n v="13029"/>
    <n v="9"/>
    <s v="Morning"/>
    <x v="29"/>
  </r>
  <r>
    <x v="2"/>
    <s v="24/06/2019"/>
    <s v="Delhi"/>
    <s v="Cochin"/>
    <s v="DEL "/>
    <s v=" AMD "/>
    <s v=" BOM "/>
    <s v=" COK"/>
    <m/>
    <s v="23:05"/>
    <s v="04:25 26 Jun"/>
    <n v="1760"/>
    <n v="2"/>
    <s v="No info"/>
    <n v="12819"/>
    <n v="23"/>
    <s v="Night"/>
    <x v="11"/>
  </r>
  <r>
    <x v="1"/>
    <s v="06/03/2019"/>
    <s v="Banglore"/>
    <s v="New Delhi"/>
    <s v="BLR "/>
    <s v=" BOM "/>
    <s v=" UDR "/>
    <s v=" DEL"/>
    <m/>
    <s v="08:50"/>
    <s v="16:30 07 Mar"/>
    <n v="1900"/>
    <n v="2"/>
    <s v="No info"/>
    <n v="14143"/>
    <n v="8"/>
    <s v="Morning"/>
    <x v="111"/>
  </r>
  <r>
    <x v="0"/>
    <s v="18/04/2019"/>
    <s v="Banglore"/>
    <s v="Delhi"/>
    <s v="BLR "/>
    <s v=" DEL"/>
    <m/>
    <m/>
    <m/>
    <s v="08:30"/>
    <s v="11:20"/>
    <n v="170"/>
    <n v="0"/>
    <s v="No info"/>
    <n v="5740"/>
    <n v="8"/>
    <s v="Morning"/>
    <x v="0"/>
  </r>
  <r>
    <x v="5"/>
    <s v="03/03/2019"/>
    <s v="Banglore"/>
    <s v="New Delhi"/>
    <s v="BLR "/>
    <s v=" DEL"/>
    <m/>
    <m/>
    <m/>
    <s v="11:40"/>
    <s v="14:35"/>
    <n v="175"/>
    <n v="0"/>
    <s v="No info"/>
    <n v="7646"/>
    <n v="11"/>
    <s v="Morning"/>
    <x v="0"/>
  </r>
  <r>
    <x v="1"/>
    <s v="9/05/2019"/>
    <s v="Delhi"/>
    <s v="Cochin"/>
    <s v="DEL "/>
    <s v=" CCU "/>
    <s v=" BOM "/>
    <s v=" COK"/>
    <m/>
    <s v="14:25"/>
    <s v="19:15 10 May"/>
    <n v="1730"/>
    <n v="2"/>
    <s v="No info"/>
    <n v="13591"/>
    <n v="14"/>
    <s v="Afternoon"/>
    <x v="13"/>
  </r>
  <r>
    <x v="1"/>
    <s v="1/06/2019"/>
    <s v="Mumbai"/>
    <s v="Hyderabad"/>
    <s v="BOM "/>
    <s v=" HYD"/>
    <m/>
    <m/>
    <m/>
    <s v="19:30"/>
    <s v="20:45"/>
    <n v="75"/>
    <n v="0"/>
    <s v="No info"/>
    <n v="3100"/>
    <n v="19"/>
    <s v="Evening"/>
    <x v="27"/>
  </r>
  <r>
    <x v="2"/>
    <s v="1/04/2019"/>
    <s v="Delhi"/>
    <s v="Cochin"/>
    <s v="DEL "/>
    <s v=" BOM "/>
    <s v=" COK"/>
    <m/>
    <m/>
    <s v="18:15"/>
    <s v="12:35 02 Apr"/>
    <n v="1100"/>
    <n v="1"/>
    <s v="In-flight meal not included"/>
    <n v="5406"/>
    <n v="18"/>
    <s v="Evening"/>
    <x v="7"/>
  </r>
  <r>
    <x v="2"/>
    <s v="6/05/2019"/>
    <s v="Kolkata"/>
    <s v="Banglore"/>
    <s v="CCU "/>
    <s v=" BOM "/>
    <s v=" BLR"/>
    <m/>
    <m/>
    <s v="20:00"/>
    <s v="08:15 07 May"/>
    <n v="735"/>
    <n v="1"/>
    <s v="No info"/>
    <n v="14388"/>
    <n v="20"/>
    <s v="Evening"/>
    <x v="10"/>
  </r>
  <r>
    <x v="0"/>
    <s v="9/03/2019"/>
    <s v="Chennai"/>
    <s v="Kolkata"/>
    <s v="MAA "/>
    <s v=" CCU"/>
    <m/>
    <m/>
    <m/>
    <s v="11:35"/>
    <s v="14:00"/>
    <n v="145"/>
    <n v="0"/>
    <s v="No info"/>
    <n v="6297"/>
    <n v="11"/>
    <s v="Morning"/>
    <x v="9"/>
  </r>
  <r>
    <x v="2"/>
    <s v="12/05/2019"/>
    <s v="Banglore"/>
    <s v="Delhi"/>
    <s v="BLR "/>
    <s v=" DEL"/>
    <m/>
    <m/>
    <m/>
    <s v="19:50"/>
    <s v="22:50"/>
    <n v="180"/>
    <n v="0"/>
    <s v="No info"/>
    <n v="7229"/>
    <n v="19"/>
    <s v="Evening"/>
    <x v="0"/>
  </r>
  <r>
    <x v="2"/>
    <s v="6/03/2019"/>
    <s v="Delhi"/>
    <s v="Cochin"/>
    <s v="DEL "/>
    <s v=" AMD "/>
    <s v=" BOM "/>
    <s v=" COK"/>
    <m/>
    <s v="19:10"/>
    <s v="04:25 08 Mar"/>
    <n v="1995"/>
    <n v="2"/>
    <s v="No info"/>
    <n v="20694"/>
    <n v="19"/>
    <s v="Evening"/>
    <x v="11"/>
  </r>
  <r>
    <x v="7"/>
    <s v="21/06/2019"/>
    <s v="Banglore"/>
    <s v="Delhi"/>
    <s v="BLR "/>
    <s v=" DEL"/>
    <m/>
    <m/>
    <m/>
    <s v="04:55"/>
    <s v="07:45"/>
    <n v="170"/>
    <n v="0"/>
    <s v="No info"/>
    <n v="4282"/>
    <n v="4"/>
    <s v="Night"/>
    <x v="0"/>
  </r>
  <r>
    <x v="4"/>
    <s v="18/05/2019"/>
    <s v="Delhi"/>
    <s v="Cochin"/>
    <s v="DEL "/>
    <s v=" BOM "/>
    <s v=" COK"/>
    <m/>
    <m/>
    <s v="11:30"/>
    <s v="01:30 19 May"/>
    <n v="840"/>
    <n v="1"/>
    <s v="No info"/>
    <n v="13727"/>
    <n v="11"/>
    <s v="Morning"/>
    <x v="7"/>
  </r>
  <r>
    <x v="4"/>
    <s v="15/06/2019"/>
    <s v="Delhi"/>
    <s v="Cochin"/>
    <s v="DEL "/>
    <s v=" BOM "/>
    <s v=" COK"/>
    <m/>
    <m/>
    <s v="11:25"/>
    <s v="19:15"/>
    <n v="470"/>
    <n v="1"/>
    <s v="No info"/>
    <n v="8614"/>
    <n v="11"/>
    <s v="Morning"/>
    <x v="7"/>
  </r>
  <r>
    <x v="4"/>
    <s v="21/03/2019"/>
    <s v="Delhi"/>
    <s v="Cochin"/>
    <s v="DEL "/>
    <s v=" BOM "/>
    <s v=" COK"/>
    <m/>
    <m/>
    <s v="18:00"/>
    <s v="01:35 22 Mar"/>
    <n v="455"/>
    <n v="1"/>
    <s v="No info"/>
    <n v="7363"/>
    <n v="18"/>
    <s v="Evening"/>
    <x v="7"/>
  </r>
  <r>
    <x v="1"/>
    <s v="15/05/2019"/>
    <s v="Delhi"/>
    <s v="Cochin"/>
    <s v="DEL "/>
    <s v=" GOI "/>
    <s v=" BOM "/>
    <s v=" COK"/>
    <m/>
    <s v="22:00"/>
    <s v="19:15 16 May"/>
    <n v="1275"/>
    <n v="2"/>
    <s v="No info"/>
    <n v="11281"/>
    <n v="22"/>
    <s v="Night"/>
    <x v="34"/>
  </r>
  <r>
    <x v="5"/>
    <s v="18/05/2019"/>
    <s v="Banglore"/>
    <s v="Delhi"/>
    <s v="BLR "/>
    <s v=" DEL"/>
    <m/>
    <m/>
    <m/>
    <s v="11:40"/>
    <s v="14:30"/>
    <n v="170"/>
    <n v="0"/>
    <s v="No info"/>
    <n v="4340"/>
    <n v="11"/>
    <s v="Morning"/>
    <x v="0"/>
  </r>
  <r>
    <x v="0"/>
    <s v="9/03/2019"/>
    <s v="Kolkata"/>
    <s v="Banglore"/>
    <s v="CCU "/>
    <s v=" BLR"/>
    <m/>
    <m/>
    <m/>
    <s v="17:15"/>
    <s v="19:55"/>
    <n v="160"/>
    <n v="0"/>
    <s v="No info"/>
    <n v="4778"/>
    <n v="17"/>
    <s v="Evening"/>
    <x v="5"/>
  </r>
  <r>
    <x v="2"/>
    <s v="27/05/2019"/>
    <s v="Delhi"/>
    <s v="Cochin"/>
    <s v="DEL "/>
    <s v=" BOM "/>
    <s v=" COK"/>
    <m/>
    <m/>
    <s v="11:30"/>
    <s v="12:35 28 May"/>
    <n v="1505"/>
    <n v="1"/>
    <s v="In-flight meal not included"/>
    <n v="12898"/>
    <n v="11"/>
    <s v="Morning"/>
    <x v="7"/>
  </r>
  <r>
    <x v="0"/>
    <s v="15/04/2019"/>
    <s v="Delhi"/>
    <s v="Cochin"/>
    <s v="DEL "/>
    <s v=" HYD "/>
    <s v=" COK"/>
    <m/>
    <m/>
    <s v="08:35"/>
    <s v="16:10"/>
    <n v="455"/>
    <n v="1"/>
    <s v="No info"/>
    <n v="6442"/>
    <n v="8"/>
    <s v="Morning"/>
    <x v="20"/>
  </r>
  <r>
    <x v="2"/>
    <s v="24/06/2019"/>
    <s v="Delhi"/>
    <s v="Cochin"/>
    <s v="DEL "/>
    <s v=" BOM "/>
    <s v=" COK"/>
    <m/>
    <m/>
    <s v="11:30"/>
    <s v="19:00"/>
    <n v="450"/>
    <n v="1"/>
    <s v="No info"/>
    <n v="14714"/>
    <n v="11"/>
    <s v="Morning"/>
    <x v="7"/>
  </r>
  <r>
    <x v="4"/>
    <s v="27/06/2019"/>
    <s v="Delhi"/>
    <s v="Cochin"/>
    <s v="DEL "/>
    <s v=" HYD "/>
    <s v=" COK"/>
    <m/>
    <m/>
    <s v="13:15"/>
    <s v="22:30"/>
    <n v="555"/>
    <n v="1"/>
    <s v="No info"/>
    <n v="8018"/>
    <n v="13"/>
    <s v="Afternoon"/>
    <x v="20"/>
  </r>
  <r>
    <x v="1"/>
    <s v="6/05/2019"/>
    <s v="Kolkata"/>
    <s v="Banglore"/>
    <s v="CCU "/>
    <s v=" BLR"/>
    <m/>
    <m/>
    <m/>
    <s v="20:45"/>
    <s v="23:20"/>
    <n v="155"/>
    <n v="0"/>
    <s v="No info"/>
    <n v="4145"/>
    <n v="20"/>
    <s v="Evening"/>
    <x v="5"/>
  </r>
  <r>
    <x v="0"/>
    <s v="9/05/2019"/>
    <s v="Mumbai"/>
    <s v="Hyderabad"/>
    <s v="BOM "/>
    <s v=" HYD"/>
    <m/>
    <m/>
    <m/>
    <s v="16:55"/>
    <s v="18:25"/>
    <n v="90"/>
    <n v="0"/>
    <s v="No info"/>
    <n v="4784"/>
    <n v="16"/>
    <s v="Afternoon"/>
    <x v="27"/>
  </r>
  <r>
    <x v="1"/>
    <s v="12/03/2019"/>
    <s v="Banglore"/>
    <s v="New Delhi"/>
    <s v="BLR "/>
    <s v=" MAA "/>
    <s v=" DEL"/>
    <m/>
    <m/>
    <s v="11:50"/>
    <s v="19:50"/>
    <n v="480"/>
    <n v="1"/>
    <s v="No info"/>
    <n v="11707"/>
    <n v="11"/>
    <s v="Morning"/>
    <x v="33"/>
  </r>
  <r>
    <x v="3"/>
    <s v="21/03/2019"/>
    <s v="Kolkata"/>
    <s v="Banglore"/>
    <s v="CCU "/>
    <s v=" BLR"/>
    <m/>
    <m/>
    <m/>
    <s v="17:15"/>
    <s v="19:45"/>
    <n v="150"/>
    <n v="0"/>
    <s v="No check-in baggage included"/>
    <n v="3815"/>
    <n v="17"/>
    <s v="Evening"/>
    <x v="5"/>
  </r>
  <r>
    <x v="1"/>
    <s v="01/03/2019"/>
    <s v="Banglore"/>
    <s v="New Delhi"/>
    <s v="BLR "/>
    <s v=" COK "/>
    <s v=" DEL"/>
    <m/>
    <m/>
    <s v="22:00"/>
    <s v="13:20 02 Mar"/>
    <n v="920"/>
    <n v="1"/>
    <s v="No info"/>
    <n v="21130"/>
    <n v="22"/>
    <s v="Night"/>
    <x v="14"/>
  </r>
  <r>
    <x v="2"/>
    <s v="6/03/2019"/>
    <s v="Delhi"/>
    <s v="Cochin"/>
    <s v="DEL "/>
    <s v=" BOM "/>
    <s v=" COK"/>
    <m/>
    <m/>
    <s v="13:00"/>
    <s v="18:50"/>
    <n v="350"/>
    <n v="1"/>
    <s v="No info"/>
    <n v="17024"/>
    <n v="13"/>
    <s v="Afternoon"/>
    <x v="7"/>
  </r>
  <r>
    <x v="3"/>
    <s v="21/06/2019"/>
    <s v="Kolkata"/>
    <s v="Banglore"/>
    <s v="CCU "/>
    <s v=" BLR"/>
    <m/>
    <m/>
    <m/>
    <s v="09:00"/>
    <s v="11:25"/>
    <n v="145"/>
    <n v="0"/>
    <s v="No info"/>
    <n v="3873"/>
    <n v="9"/>
    <s v="Morning"/>
    <x v="5"/>
  </r>
  <r>
    <x v="2"/>
    <s v="6/06/2019"/>
    <s v="Kolkata"/>
    <s v="Banglore"/>
    <s v="CCU "/>
    <s v=" DEL "/>
    <s v=" BLR"/>
    <m/>
    <m/>
    <s v="17:00"/>
    <s v="19:10 07 Jun"/>
    <n v="1570"/>
    <n v="1"/>
    <s v="No info"/>
    <n v="14151"/>
    <n v="17"/>
    <s v="Evening"/>
    <x v="23"/>
  </r>
  <r>
    <x v="0"/>
    <s v="18/06/2019"/>
    <s v="Kolkata"/>
    <s v="Banglore"/>
    <s v="CCU "/>
    <s v=" BLR"/>
    <m/>
    <m/>
    <m/>
    <s v="21:25"/>
    <s v="00:05 19 Jun"/>
    <n v="160"/>
    <n v="0"/>
    <s v="No info"/>
    <n v="4804"/>
    <n v="21"/>
    <s v="Night"/>
    <x v="5"/>
  </r>
  <r>
    <x v="2"/>
    <s v="27/05/2019"/>
    <s v="Delhi"/>
    <s v="Cochin"/>
    <s v="DEL "/>
    <s v=" BOM "/>
    <s v=" COK"/>
    <m/>
    <m/>
    <s v="07:05"/>
    <s v="04:25 28 May"/>
    <n v="1280"/>
    <n v="1"/>
    <s v="In-flight meal not included"/>
    <n v="12898"/>
    <n v="7"/>
    <s v="Morning"/>
    <x v="7"/>
  </r>
  <r>
    <x v="0"/>
    <s v="3/05/2019"/>
    <s v="Banglore"/>
    <s v="Delhi"/>
    <s v="BLR "/>
    <s v=" DEL"/>
    <m/>
    <m/>
    <m/>
    <s v="22:10"/>
    <s v="01:00 04 May"/>
    <n v="170"/>
    <n v="0"/>
    <s v="No info"/>
    <n v="4284"/>
    <n v="22"/>
    <s v="Night"/>
    <x v="0"/>
  </r>
  <r>
    <x v="2"/>
    <s v="21/04/2019"/>
    <s v="Banglore"/>
    <s v="Delhi"/>
    <s v="BLR "/>
    <s v=" DEL"/>
    <m/>
    <m/>
    <m/>
    <s v="08:20"/>
    <s v="11:20"/>
    <n v="180"/>
    <n v="0"/>
    <s v="No info"/>
    <n v="7229"/>
    <n v="8"/>
    <s v="Morning"/>
    <x v="0"/>
  </r>
  <r>
    <x v="0"/>
    <s v="15/03/2019"/>
    <s v="Banglore"/>
    <s v="New Delhi"/>
    <s v="BLR "/>
    <s v=" HYD "/>
    <s v=" DEL"/>
    <m/>
    <m/>
    <s v="07:30"/>
    <s v="12:20"/>
    <n v="290"/>
    <n v="1"/>
    <s v="No info"/>
    <n v="6114"/>
    <n v="7"/>
    <s v="Morning"/>
    <x v="38"/>
  </r>
  <r>
    <x v="4"/>
    <s v="27/06/2019"/>
    <s v="Delhi"/>
    <s v="Cochin"/>
    <s v="DEL "/>
    <s v=" BOM "/>
    <s v=" COK"/>
    <m/>
    <m/>
    <s v="11:30"/>
    <s v="19:15"/>
    <n v="465"/>
    <n v="1"/>
    <s v="No info"/>
    <n v="14848"/>
    <n v="11"/>
    <s v="Morning"/>
    <x v="7"/>
  </r>
  <r>
    <x v="0"/>
    <s v="6/03/2019"/>
    <s v="Delhi"/>
    <s v="Cochin"/>
    <s v="DEL "/>
    <s v=" BOM "/>
    <s v=" COK"/>
    <m/>
    <m/>
    <s v="04:45"/>
    <s v="15:30"/>
    <n v="645"/>
    <n v="1"/>
    <s v="No info"/>
    <n v="13611"/>
    <n v="4"/>
    <s v="Night"/>
    <x v="7"/>
  </r>
  <r>
    <x v="2"/>
    <s v="12/06/2019"/>
    <s v="Banglore"/>
    <s v="Delhi"/>
    <s v="BLR "/>
    <s v=" DEL"/>
    <m/>
    <m/>
    <m/>
    <s v="07:10"/>
    <s v="10:10"/>
    <n v="180"/>
    <n v="0"/>
    <s v="No info"/>
    <n v="8016"/>
    <n v="7"/>
    <s v="Morning"/>
    <x v="0"/>
  </r>
  <r>
    <x v="2"/>
    <s v="9/06/2019"/>
    <s v="Kolkata"/>
    <s v="Banglore"/>
    <s v="CCU "/>
    <s v=" BOM "/>
    <s v=" BLR"/>
    <m/>
    <m/>
    <s v="08:25"/>
    <s v="18:15"/>
    <n v="590"/>
    <n v="1"/>
    <s v="No info"/>
    <n v="14571"/>
    <n v="8"/>
    <s v="Morning"/>
    <x v="10"/>
  </r>
  <r>
    <x v="2"/>
    <s v="27/05/2019"/>
    <s v="Delhi"/>
    <s v="Cochin"/>
    <s v="DEL "/>
    <s v=" BOM "/>
    <s v=" COK"/>
    <m/>
    <m/>
    <s v="09:00"/>
    <s v="19:00"/>
    <n v="600"/>
    <n v="1"/>
    <s v="In-flight meal not included"/>
    <n v="10675"/>
    <n v="9"/>
    <s v="Morning"/>
    <x v="7"/>
  </r>
  <r>
    <x v="0"/>
    <s v="21/05/2019"/>
    <s v="Delhi"/>
    <s v="Cochin"/>
    <s v="DEL "/>
    <s v=" BOM "/>
    <s v=" COK"/>
    <m/>
    <m/>
    <s v="04:55"/>
    <s v="11:50"/>
    <n v="415"/>
    <n v="1"/>
    <s v="No info"/>
    <n v="6794"/>
    <n v="4"/>
    <s v="Night"/>
    <x v="7"/>
  </r>
  <r>
    <x v="2"/>
    <s v="27/03/2019"/>
    <s v="Delhi"/>
    <s v="Cochin"/>
    <s v="DEL "/>
    <s v=" BOM "/>
    <s v=" COK"/>
    <m/>
    <m/>
    <s v="09:55"/>
    <s v="04:25 28 Mar"/>
    <n v="1110"/>
    <n v="1"/>
    <s v="In-flight meal not included"/>
    <n v="6540"/>
    <n v="9"/>
    <s v="Morning"/>
    <x v="7"/>
  </r>
  <r>
    <x v="6"/>
    <s v="09/03/2019"/>
    <s v="Banglore"/>
    <s v="New Delhi"/>
    <s v="BLR "/>
    <s v=" DEL"/>
    <m/>
    <m/>
    <m/>
    <s v="11:30"/>
    <s v="14:10"/>
    <n v="160"/>
    <n v="0"/>
    <s v="No info"/>
    <n v="7240"/>
    <n v="11"/>
    <s v="Morning"/>
    <x v="0"/>
  </r>
  <r>
    <x v="1"/>
    <s v="15/06/2019"/>
    <s v="Delhi"/>
    <s v="Cochin"/>
    <s v="DEL "/>
    <s v=" HYD "/>
    <s v=" MAA "/>
    <s v=" COK"/>
    <m/>
    <s v="13:15"/>
    <s v="09:25 16 Jun"/>
    <n v="1210"/>
    <n v="2"/>
    <s v="No info"/>
    <n v="8839"/>
    <n v="13"/>
    <s v="Afternoon"/>
    <x v="45"/>
  </r>
  <r>
    <x v="3"/>
    <s v="6/06/2019"/>
    <s v="Kolkata"/>
    <s v="Banglore"/>
    <s v="CCU "/>
    <s v=" BLR"/>
    <m/>
    <m/>
    <m/>
    <s v="09:00"/>
    <s v="11:25"/>
    <n v="145"/>
    <n v="0"/>
    <s v="No info"/>
    <n v="3873"/>
    <n v="9"/>
    <s v="Morning"/>
    <x v="5"/>
  </r>
  <r>
    <x v="1"/>
    <s v="6/06/2019"/>
    <s v="Delhi"/>
    <s v="Cochin"/>
    <s v="DEL "/>
    <s v=" BHO "/>
    <s v=" BOM "/>
    <s v=" COK"/>
    <m/>
    <s v="20:00"/>
    <s v="19:15 07 Jun"/>
    <n v="1395"/>
    <n v="2"/>
    <s v="No info"/>
    <n v="11596"/>
    <n v="20"/>
    <s v="Evening"/>
    <x v="28"/>
  </r>
  <r>
    <x v="1"/>
    <s v="21/03/2019"/>
    <s v="Delhi"/>
    <s v="Cochin"/>
    <s v="DEL "/>
    <s v=" BOM "/>
    <s v=" COK"/>
    <m/>
    <m/>
    <s v="08:00"/>
    <s v="19:15"/>
    <n v="675"/>
    <n v="1"/>
    <s v="No info"/>
    <n v="7199"/>
    <n v="8"/>
    <s v="Morning"/>
    <x v="7"/>
  </r>
  <r>
    <x v="2"/>
    <s v="1/06/2019"/>
    <s v="Delhi"/>
    <s v="Cochin"/>
    <s v="DEL "/>
    <s v=" BOM "/>
    <s v=" COK"/>
    <m/>
    <m/>
    <s v="07:05"/>
    <s v="12:35"/>
    <n v="330"/>
    <n v="1"/>
    <s v="In-flight meal not included"/>
    <n v="12898"/>
    <n v="7"/>
    <s v="Morning"/>
    <x v="7"/>
  </r>
  <r>
    <x v="4"/>
    <s v="1/06/2019"/>
    <s v="Delhi"/>
    <s v="Cochin"/>
    <s v="DEL "/>
    <s v=" BOM "/>
    <s v=" COK"/>
    <m/>
    <m/>
    <s v="08:45"/>
    <s v="19:00"/>
    <n v="615"/>
    <n v="1"/>
    <s v="No info"/>
    <n v="12524"/>
    <n v="8"/>
    <s v="Morning"/>
    <x v="7"/>
  </r>
  <r>
    <x v="2"/>
    <s v="24/06/2019"/>
    <s v="Delhi"/>
    <s v="Cochin"/>
    <s v="DEL "/>
    <s v=" JAI "/>
    <s v=" BOM "/>
    <s v=" COK"/>
    <m/>
    <s v="05:30"/>
    <s v="04:25 25 Jun"/>
    <n v="1375"/>
    <n v="2"/>
    <s v="In-flight meal not included"/>
    <n v="10368"/>
    <n v="5"/>
    <s v="Morning"/>
    <x v="29"/>
  </r>
  <r>
    <x v="2"/>
    <s v="15/03/2019"/>
    <s v="Mumbai"/>
    <s v="Hyderabad"/>
    <s v="BOM "/>
    <s v=" HYD"/>
    <m/>
    <m/>
    <m/>
    <s v="10:20"/>
    <s v="11:50"/>
    <n v="90"/>
    <n v="0"/>
    <s v="No info"/>
    <n v="8040"/>
    <n v="10"/>
    <s v="Morning"/>
    <x v="27"/>
  </r>
  <r>
    <x v="5"/>
    <s v="3/04/2019"/>
    <s v="Delhi"/>
    <s v="Cochin"/>
    <s v="DEL "/>
    <s v=" BOM "/>
    <s v=" COK"/>
    <m/>
    <m/>
    <s v="10:35"/>
    <s v="19:35"/>
    <n v="540"/>
    <n v="1"/>
    <s v="No info"/>
    <n v="5135"/>
    <n v="10"/>
    <s v="Morning"/>
    <x v="7"/>
  </r>
  <r>
    <x v="1"/>
    <s v="09/03/2019"/>
    <s v="Banglore"/>
    <s v="New Delhi"/>
    <s v="BLR "/>
    <s v=" HYD "/>
    <s v=" DEL"/>
    <m/>
    <m/>
    <s v="06:50"/>
    <s v="23:10"/>
    <n v="980"/>
    <n v="1"/>
    <s v="No info"/>
    <n v="5626"/>
    <n v="6"/>
    <s v="Morning"/>
    <x v="38"/>
  </r>
  <r>
    <x v="1"/>
    <s v="6/03/2019"/>
    <s v="Delhi"/>
    <s v="Cochin"/>
    <s v="DEL "/>
    <s v=" BOM "/>
    <s v=" COK"/>
    <m/>
    <m/>
    <s v="07:00"/>
    <s v="19:15"/>
    <n v="735"/>
    <n v="1"/>
    <s v="No info"/>
    <n v="15809"/>
    <n v="7"/>
    <s v="Morning"/>
    <x v="7"/>
  </r>
  <r>
    <x v="0"/>
    <s v="27/06/2019"/>
    <s v="Delhi"/>
    <s v="Cochin"/>
    <s v="DEL "/>
    <s v=" HYD "/>
    <s v=" COK"/>
    <m/>
    <m/>
    <s v="16:10"/>
    <s v="22:30"/>
    <n v="380"/>
    <n v="1"/>
    <s v="No info"/>
    <n v="6412"/>
    <n v="16"/>
    <s v="Afternoon"/>
    <x v="20"/>
  </r>
  <r>
    <x v="2"/>
    <s v="1/06/2019"/>
    <s v="Delhi"/>
    <s v="Cochin"/>
    <s v="DEL "/>
    <s v=" JDH "/>
    <s v=" BOM "/>
    <s v=" COK"/>
    <m/>
    <s v="11:40"/>
    <s v="19:00"/>
    <n v="440"/>
    <n v="2"/>
    <s v="No info"/>
    <n v="18804"/>
    <n v="11"/>
    <s v="Morning"/>
    <x v="31"/>
  </r>
  <r>
    <x v="0"/>
    <s v="1/04/2019"/>
    <s v="Mumbai"/>
    <s v="Hyderabad"/>
    <s v="BOM "/>
    <s v=" HYD"/>
    <m/>
    <m/>
    <m/>
    <s v="21:20"/>
    <s v="22:50"/>
    <n v="90"/>
    <n v="0"/>
    <s v="No info"/>
    <n v="2227"/>
    <n v="21"/>
    <s v="Night"/>
    <x v="27"/>
  </r>
  <r>
    <x v="4"/>
    <s v="6/03/2019"/>
    <s v="Delhi"/>
    <s v="Cochin"/>
    <s v="DEL "/>
    <s v=" HYD "/>
    <s v=" COK"/>
    <m/>
    <m/>
    <s v="07:05"/>
    <s v="22:20"/>
    <n v="915"/>
    <n v="1"/>
    <s v="No info"/>
    <n v="6916"/>
    <n v="7"/>
    <s v="Morning"/>
    <x v="20"/>
  </r>
  <r>
    <x v="1"/>
    <s v="27/06/2019"/>
    <s v="Mumbai"/>
    <s v="Hyderabad"/>
    <s v="BOM "/>
    <s v=" HYD"/>
    <m/>
    <m/>
    <m/>
    <s v="21:05"/>
    <s v="22:25"/>
    <n v="80"/>
    <n v="0"/>
    <s v="No info"/>
    <n v="3100"/>
    <n v="21"/>
    <s v="Night"/>
    <x v="27"/>
  </r>
  <r>
    <x v="2"/>
    <s v="6/05/2019"/>
    <s v="Kolkata"/>
    <s v="Banglore"/>
    <s v="CCU "/>
    <s v=" BOM "/>
    <s v=" BLR"/>
    <m/>
    <m/>
    <s v="06:30"/>
    <s v="12:00"/>
    <n v="330"/>
    <n v="1"/>
    <s v="No info"/>
    <n v="14388"/>
    <n v="6"/>
    <s v="Morning"/>
    <x v="10"/>
  </r>
  <r>
    <x v="4"/>
    <s v="27/03/2019"/>
    <s v="Delhi"/>
    <s v="Cochin"/>
    <s v="DEL "/>
    <s v=" BOM "/>
    <s v=" COK"/>
    <m/>
    <m/>
    <s v="16:00"/>
    <s v="01:35 28 Mar"/>
    <n v="575"/>
    <n v="1"/>
    <s v="No info"/>
    <n v="12327"/>
    <n v="16"/>
    <s v="Afternoon"/>
    <x v="7"/>
  </r>
  <r>
    <x v="2"/>
    <s v="3/06/2019"/>
    <s v="Delhi"/>
    <s v="Cochin"/>
    <s v="DEL "/>
    <s v=" JAI "/>
    <s v=" BOM "/>
    <s v=" COK"/>
    <m/>
    <s v="19:30"/>
    <s v="04:25 04 Jun"/>
    <n v="535"/>
    <n v="2"/>
    <s v="No info"/>
    <n v="13014"/>
    <n v="19"/>
    <s v="Evening"/>
    <x v="29"/>
  </r>
  <r>
    <x v="6"/>
    <s v="15/04/2019"/>
    <s v="Banglore"/>
    <s v="Delhi"/>
    <s v="BLR "/>
    <s v=" DEL"/>
    <m/>
    <m/>
    <m/>
    <s v="09:45"/>
    <s v="12:35"/>
    <n v="170"/>
    <n v="0"/>
    <s v="No info"/>
    <n v="5403"/>
    <n v="9"/>
    <s v="Morning"/>
    <x v="0"/>
  </r>
  <r>
    <x v="4"/>
    <s v="9/03/2019"/>
    <s v="Delhi"/>
    <s v="Cochin"/>
    <s v="DEL "/>
    <s v=" BOM "/>
    <s v=" COK"/>
    <m/>
    <m/>
    <s v="08:40"/>
    <s v="21:00"/>
    <n v="740"/>
    <n v="1"/>
    <s v="No info"/>
    <n v="18228"/>
    <n v="8"/>
    <s v="Morning"/>
    <x v="7"/>
  </r>
  <r>
    <x v="2"/>
    <s v="6/06/2019"/>
    <s v="Kolkata"/>
    <s v="Banglore"/>
    <s v="CCU "/>
    <s v=" BOM "/>
    <s v=" BLR"/>
    <m/>
    <m/>
    <s v="20:00"/>
    <s v="19:50 07 Jun"/>
    <n v="1430"/>
    <n v="1"/>
    <s v="In-flight meal not included"/>
    <n v="10844"/>
    <n v="20"/>
    <s v="Evening"/>
    <x v="10"/>
  </r>
  <r>
    <x v="2"/>
    <s v="6/03/2019"/>
    <s v="Delhi"/>
    <s v="Cochin"/>
    <s v="DEL "/>
    <s v=" BOM "/>
    <s v=" COK"/>
    <m/>
    <m/>
    <s v="11:30"/>
    <s v="04:25 07 Mar"/>
    <n v="1015"/>
    <n v="1"/>
    <s v="In-flight meal not included"/>
    <n v="13843"/>
    <n v="11"/>
    <s v="Morning"/>
    <x v="7"/>
  </r>
  <r>
    <x v="3"/>
    <s v="01/03/2019"/>
    <s v="Banglore"/>
    <s v="New Delhi"/>
    <s v="BLR "/>
    <s v=" DEL"/>
    <m/>
    <m/>
    <m/>
    <s v="09:35"/>
    <s v="12:30"/>
    <n v="175"/>
    <n v="0"/>
    <s v="No info"/>
    <n v="11690"/>
    <n v="9"/>
    <s v="Morning"/>
    <x v="0"/>
  </r>
  <r>
    <x v="6"/>
    <s v="1/05/2019"/>
    <s v="Kolkata"/>
    <s v="Banglore"/>
    <s v="CCU "/>
    <s v=" DEL "/>
    <s v=" BLR"/>
    <m/>
    <m/>
    <s v="17:00"/>
    <s v="09:05 02 May"/>
    <n v="965"/>
    <n v="1"/>
    <s v="No info"/>
    <n v="8452"/>
    <n v="17"/>
    <s v="Evening"/>
    <x v="23"/>
  </r>
  <r>
    <x v="1"/>
    <s v="27/05/2019"/>
    <s v="Delhi"/>
    <s v="Cochin"/>
    <s v="DEL "/>
    <s v=" BOM "/>
    <s v=" COK"/>
    <m/>
    <m/>
    <s v="20:00"/>
    <s v="19:15 28 May"/>
    <n v="1395"/>
    <n v="1"/>
    <s v="No info"/>
    <n v="8372"/>
    <n v="20"/>
    <s v="Evening"/>
    <x v="7"/>
  </r>
  <r>
    <x v="2"/>
    <s v="6/06/2019"/>
    <s v="Delhi"/>
    <s v="Cochin"/>
    <s v="DEL "/>
    <s v=" BOM "/>
    <s v=" COK"/>
    <m/>
    <m/>
    <s v="14:00"/>
    <s v="04:25 07 Jun"/>
    <n v="865"/>
    <n v="1"/>
    <s v="In-flight meal not included"/>
    <n v="10262"/>
    <n v="14"/>
    <s v="Afternoon"/>
    <x v="7"/>
  </r>
  <r>
    <x v="2"/>
    <s v="15/06/2019"/>
    <s v="Mumbai"/>
    <s v="Hyderabad"/>
    <s v="BOM "/>
    <s v=" HYD"/>
    <m/>
    <m/>
    <m/>
    <s v="10:20"/>
    <s v="11:50"/>
    <n v="90"/>
    <n v="0"/>
    <s v="No info"/>
    <n v="5678"/>
    <n v="10"/>
    <s v="Morning"/>
    <x v="27"/>
  </r>
  <r>
    <x v="2"/>
    <s v="12/05/2019"/>
    <s v="Kolkata"/>
    <s v="Banglore"/>
    <s v="CCU "/>
    <s v=" DEL "/>
    <s v=" BLR"/>
    <m/>
    <m/>
    <s v="20:25"/>
    <s v="09:45 13 May"/>
    <n v="800"/>
    <n v="1"/>
    <s v="No info"/>
    <n v="14151"/>
    <n v="20"/>
    <s v="Evening"/>
    <x v="23"/>
  </r>
  <r>
    <x v="2"/>
    <s v="21/04/2019"/>
    <s v="Banglore"/>
    <s v="Delhi"/>
    <s v="BLR "/>
    <s v=" DEL"/>
    <m/>
    <m/>
    <m/>
    <s v="18:55"/>
    <s v="22:00"/>
    <n v="185"/>
    <n v="0"/>
    <s v="In-flight meal not included"/>
    <n v="4544"/>
    <n v="18"/>
    <s v="Evening"/>
    <x v="0"/>
  </r>
  <r>
    <x v="2"/>
    <s v="12/06/2019"/>
    <s v="Kolkata"/>
    <s v="Banglore"/>
    <s v="CCU "/>
    <s v=" DEL "/>
    <s v=" BLR"/>
    <m/>
    <m/>
    <s v="09:35"/>
    <s v="14:25 13 Jun"/>
    <n v="1730"/>
    <n v="1"/>
    <s v="No info"/>
    <n v="12692"/>
    <n v="9"/>
    <s v="Morning"/>
    <x v="23"/>
  </r>
  <r>
    <x v="2"/>
    <s v="9/03/2019"/>
    <s v="Delhi"/>
    <s v="Cochin"/>
    <s v="DEL "/>
    <s v=" IXC "/>
    <s v=" BOM "/>
    <s v=" COK"/>
    <m/>
    <s v="13:45"/>
    <s v="04:25 10 Mar"/>
    <n v="880"/>
    <n v="2"/>
    <s v="No info"/>
    <n v="17019"/>
    <n v="13"/>
    <s v="Afternoon"/>
    <x v="76"/>
  </r>
  <r>
    <x v="0"/>
    <s v="3/03/2019"/>
    <s v="Kolkata"/>
    <s v="Banglore"/>
    <s v="CCU "/>
    <s v=" BLR"/>
    <m/>
    <m/>
    <m/>
    <s v="09:35"/>
    <s v="12:20"/>
    <n v="165"/>
    <n v="0"/>
    <s v="No info"/>
    <n v="6565"/>
    <n v="9"/>
    <s v="Morning"/>
    <x v="5"/>
  </r>
  <r>
    <x v="5"/>
    <s v="27/03/2019"/>
    <s v="Delhi"/>
    <s v="Cochin"/>
    <s v="DEL "/>
    <s v=" BOM "/>
    <s v=" COK"/>
    <m/>
    <m/>
    <s v="07:00"/>
    <s v="12:50"/>
    <n v="350"/>
    <n v="1"/>
    <s v="No info"/>
    <n v="5281"/>
    <n v="7"/>
    <s v="Morning"/>
    <x v="7"/>
  </r>
  <r>
    <x v="4"/>
    <s v="9/06/2019"/>
    <s v="Delhi"/>
    <s v="Cochin"/>
    <s v="DEL "/>
    <s v=" HYD "/>
    <s v=" COK"/>
    <m/>
    <m/>
    <s v="07:05"/>
    <s v="16:10"/>
    <n v="545"/>
    <n v="1"/>
    <s v="No info"/>
    <n v="9646"/>
    <n v="7"/>
    <s v="Morning"/>
    <x v="20"/>
  </r>
  <r>
    <x v="0"/>
    <s v="6/03/2019"/>
    <s v="Mumbai"/>
    <s v="Hyderabad"/>
    <s v="BOM "/>
    <s v=" HYD"/>
    <m/>
    <m/>
    <m/>
    <s v="02:30"/>
    <s v="04:00"/>
    <n v="90"/>
    <n v="0"/>
    <s v="No info"/>
    <n v="3175"/>
    <n v="2"/>
    <s v="Night"/>
    <x v="27"/>
  </r>
  <r>
    <x v="1"/>
    <s v="27/06/2019"/>
    <s v="Delhi"/>
    <s v="Cochin"/>
    <s v="DEL "/>
    <s v=" AMD "/>
    <s v=" BOM "/>
    <s v=" COK"/>
    <m/>
    <s v="19:45"/>
    <s v="19:15 28 Jun"/>
    <n v="1410"/>
    <n v="2"/>
    <s v="No info"/>
    <n v="9653"/>
    <n v="19"/>
    <s v="Evening"/>
    <x v="11"/>
  </r>
  <r>
    <x v="1"/>
    <s v="6/03/2019"/>
    <s v="Delhi"/>
    <s v="Cochin"/>
    <s v="DEL "/>
    <s v=" BOM "/>
    <s v=" COK"/>
    <m/>
    <m/>
    <s v="23:00"/>
    <s v="07:40 07 Mar"/>
    <n v="520"/>
    <n v="1"/>
    <s v="No info"/>
    <n v="14777"/>
    <n v="23"/>
    <s v="Night"/>
    <x v="7"/>
  </r>
  <r>
    <x v="4"/>
    <s v="12/06/2019"/>
    <s v="Delhi"/>
    <s v="Cochin"/>
    <s v="DEL "/>
    <s v=" BOM "/>
    <s v=" COK"/>
    <m/>
    <m/>
    <s v="04:55"/>
    <s v="19:15"/>
    <n v="860"/>
    <n v="1"/>
    <s v="No info"/>
    <n v="7155"/>
    <n v="4"/>
    <s v="Night"/>
    <x v="7"/>
  </r>
  <r>
    <x v="3"/>
    <s v="6/06/2019"/>
    <s v="Chennai"/>
    <s v="Kolkata"/>
    <s v="MAA "/>
    <s v=" CCU"/>
    <m/>
    <m/>
    <m/>
    <s v="08:20"/>
    <s v="10:35"/>
    <n v="135"/>
    <n v="0"/>
    <s v="No check-in baggage included"/>
    <n v="3543"/>
    <n v="8"/>
    <s v="Morning"/>
    <x v="9"/>
  </r>
  <r>
    <x v="0"/>
    <s v="9/05/2019"/>
    <s v="Kolkata"/>
    <s v="Banglore"/>
    <s v="CCU "/>
    <s v=" BLR"/>
    <m/>
    <m/>
    <m/>
    <s v="09:35"/>
    <s v="12:20"/>
    <n v="165"/>
    <n v="0"/>
    <s v="No info"/>
    <n v="4804"/>
    <n v="9"/>
    <s v="Morning"/>
    <x v="5"/>
  </r>
  <r>
    <x v="0"/>
    <s v="3/03/2019"/>
    <s v="Delhi"/>
    <s v="Cochin"/>
    <s v="DEL "/>
    <s v=" HYD "/>
    <s v=" COK"/>
    <m/>
    <m/>
    <s v="06:40"/>
    <s v="12:00"/>
    <n v="320"/>
    <n v="1"/>
    <s v="No info"/>
    <n v="9304"/>
    <n v="6"/>
    <s v="Morning"/>
    <x v="20"/>
  </r>
  <r>
    <x v="0"/>
    <s v="15/04/2019"/>
    <s v="Banglore"/>
    <s v="Delhi"/>
    <s v="BLR "/>
    <s v=" DEL"/>
    <m/>
    <m/>
    <m/>
    <s v="21:15"/>
    <s v="00:15 16 Apr"/>
    <n v="180"/>
    <n v="0"/>
    <s v="No info"/>
    <n v="3943"/>
    <n v="21"/>
    <s v="Night"/>
    <x v="0"/>
  </r>
  <r>
    <x v="0"/>
    <s v="1/06/2019"/>
    <s v="Delhi"/>
    <s v="Cochin"/>
    <s v="DEL "/>
    <s v=" BLR "/>
    <s v=" COK"/>
    <m/>
    <m/>
    <s v="17:05"/>
    <s v="22:25"/>
    <n v="320"/>
    <n v="1"/>
    <s v="No info"/>
    <n v="7060"/>
    <n v="17"/>
    <s v="Evening"/>
    <x v="8"/>
  </r>
  <r>
    <x v="1"/>
    <s v="15/06/2019"/>
    <s v="Banglore"/>
    <s v="Delhi"/>
    <s v="BLR "/>
    <s v=" DEL"/>
    <m/>
    <m/>
    <m/>
    <s v="21:05"/>
    <s v="23:55"/>
    <n v="170"/>
    <n v="0"/>
    <s v="No info"/>
    <n v="5228"/>
    <n v="21"/>
    <s v="Night"/>
    <x v="0"/>
  </r>
  <r>
    <x v="3"/>
    <s v="24/06/2019"/>
    <s v="Chennai"/>
    <s v="Kolkata"/>
    <s v="MAA "/>
    <s v=" CCU"/>
    <m/>
    <m/>
    <m/>
    <s v="08:20"/>
    <s v="10:35"/>
    <n v="135"/>
    <n v="0"/>
    <s v="No info"/>
    <n v="3597"/>
    <n v="8"/>
    <s v="Morning"/>
    <x v="9"/>
  </r>
  <r>
    <x v="3"/>
    <s v="3/04/2019"/>
    <s v="Banglore"/>
    <s v="Delhi"/>
    <s v="BLR "/>
    <s v=" DEL"/>
    <m/>
    <m/>
    <m/>
    <s v="21:10"/>
    <s v="00:05 04 Apr"/>
    <n v="175"/>
    <n v="0"/>
    <s v="No info"/>
    <n v="3971"/>
    <n v="21"/>
    <s v="Night"/>
    <x v="0"/>
  </r>
  <r>
    <x v="4"/>
    <s v="6/05/2019"/>
    <s v="Delhi"/>
    <s v="Cochin"/>
    <s v="DEL "/>
    <s v=" BOM "/>
    <s v=" COK"/>
    <m/>
    <m/>
    <s v="13:00"/>
    <s v="21:00"/>
    <n v="480"/>
    <n v="1"/>
    <s v="No info"/>
    <n v="13727"/>
    <n v="13"/>
    <s v="Afternoon"/>
    <x v="7"/>
  </r>
  <r>
    <x v="2"/>
    <s v="1/04/2019"/>
    <s v="Kolkata"/>
    <s v="Banglore"/>
    <s v="CCU "/>
    <s v=" DEL "/>
    <s v=" BLR"/>
    <m/>
    <m/>
    <s v="20:25"/>
    <s v="22:05 02 Apr"/>
    <n v="1540"/>
    <n v="1"/>
    <s v="No info"/>
    <n v="12121"/>
    <n v="20"/>
    <s v="Evening"/>
    <x v="23"/>
  </r>
  <r>
    <x v="2"/>
    <s v="3/06/2019"/>
    <s v="Delhi"/>
    <s v="Cochin"/>
    <s v="DEL "/>
    <s v=" BOM "/>
    <s v=" COK"/>
    <m/>
    <m/>
    <s v="19:15"/>
    <s v="19:00 04 Jun"/>
    <n v="1425"/>
    <n v="1"/>
    <s v="In-flight meal not included"/>
    <n v="10262"/>
    <n v="19"/>
    <s v="Evening"/>
    <x v="7"/>
  </r>
  <r>
    <x v="2"/>
    <s v="1/06/2019"/>
    <s v="Delhi"/>
    <s v="Cochin"/>
    <s v="DEL "/>
    <s v=" BOM "/>
    <s v=" COK"/>
    <m/>
    <m/>
    <s v="14:00"/>
    <s v="12:35 02 Jun"/>
    <n v="1355"/>
    <n v="1"/>
    <s v="In-flight meal not included"/>
    <n v="10262"/>
    <n v="14"/>
    <s v="Afternoon"/>
    <x v="7"/>
  </r>
  <r>
    <x v="2"/>
    <s v="1/06/2019"/>
    <s v="Delhi"/>
    <s v="Cochin"/>
    <s v="DEL "/>
    <s v=" BOM "/>
    <s v=" COK"/>
    <m/>
    <m/>
    <s v="19:45"/>
    <s v="04:25 02 Jun"/>
    <n v="520"/>
    <n v="1"/>
    <s v="No info"/>
    <n v="14714"/>
    <n v="19"/>
    <s v="Evening"/>
    <x v="7"/>
  </r>
  <r>
    <x v="2"/>
    <s v="21/03/2019"/>
    <s v="Delhi"/>
    <s v="Cochin"/>
    <s v="DEL "/>
    <s v=" AMD "/>
    <s v=" BOM "/>
    <s v=" COK"/>
    <m/>
    <s v="19:10"/>
    <s v="18:50 22 Mar"/>
    <n v="1420"/>
    <n v="2"/>
    <s v="In-flight meal not included"/>
    <n v="8834"/>
    <n v="19"/>
    <s v="Evening"/>
    <x v="11"/>
  </r>
  <r>
    <x v="4"/>
    <s v="21/03/2019"/>
    <s v="Delhi"/>
    <s v="Cochin"/>
    <s v="DEL "/>
    <s v=" BOM "/>
    <s v=" COK"/>
    <m/>
    <m/>
    <s v="04:45"/>
    <s v="12:35"/>
    <n v="470"/>
    <n v="1"/>
    <s v="No info"/>
    <n v="9838"/>
    <n v="4"/>
    <s v="Night"/>
    <x v="7"/>
  </r>
  <r>
    <x v="0"/>
    <s v="18/05/2019"/>
    <s v="Kolkata"/>
    <s v="Banglore"/>
    <s v="CCU "/>
    <s v=" HYD "/>
    <s v=" BLR"/>
    <m/>
    <m/>
    <s v="15:15"/>
    <s v="20:05"/>
    <n v="290"/>
    <n v="1"/>
    <s v="No info"/>
    <n v="4775"/>
    <n v="15"/>
    <s v="Afternoon"/>
    <x v="21"/>
  </r>
  <r>
    <x v="0"/>
    <s v="3/05/2019"/>
    <s v="Banglore"/>
    <s v="Delhi"/>
    <s v="BLR "/>
    <s v=" DEL"/>
    <m/>
    <m/>
    <m/>
    <s v="18:55"/>
    <s v="21:50"/>
    <n v="175"/>
    <n v="0"/>
    <s v="No info"/>
    <n v="4823"/>
    <n v="18"/>
    <s v="Evening"/>
    <x v="0"/>
  </r>
  <r>
    <x v="1"/>
    <s v="15/05/2019"/>
    <s v="Kolkata"/>
    <s v="Banglore"/>
    <s v="CCU "/>
    <s v=" IXR "/>
    <s v=" DEL "/>
    <s v=" BLR"/>
    <m/>
    <s v="05:50"/>
    <s v="12:30 16 May"/>
    <n v="1840"/>
    <n v="2"/>
    <s v="No info"/>
    <n v="12723"/>
    <n v="5"/>
    <s v="Morning"/>
    <x v="40"/>
  </r>
  <r>
    <x v="0"/>
    <s v="15/06/2019"/>
    <s v="Delhi"/>
    <s v="Cochin"/>
    <s v="DEL "/>
    <s v=" BOM "/>
    <s v=" COK"/>
    <m/>
    <m/>
    <s v="10:35"/>
    <s v="01:30 16 Jun"/>
    <n v="895"/>
    <n v="1"/>
    <s v="No info"/>
    <n v="5883"/>
    <n v="10"/>
    <s v="Morning"/>
    <x v="7"/>
  </r>
  <r>
    <x v="6"/>
    <s v="24/05/2019"/>
    <s v="Kolkata"/>
    <s v="Banglore"/>
    <s v="CCU "/>
    <s v=" DEL "/>
    <s v=" BLR"/>
    <m/>
    <m/>
    <s v="17:00"/>
    <s v="20:20 25 May"/>
    <n v="1640"/>
    <n v="1"/>
    <s v="No info"/>
    <n v="9870"/>
    <n v="17"/>
    <s v="Evening"/>
    <x v="23"/>
  </r>
  <r>
    <x v="2"/>
    <s v="3/06/2019"/>
    <s v="Delhi"/>
    <s v="Cochin"/>
    <s v="DEL "/>
    <s v=" BOM "/>
    <s v=" COK"/>
    <m/>
    <m/>
    <s v="13:00"/>
    <s v="12:35 04 Jun"/>
    <n v="1415"/>
    <n v="1"/>
    <s v="In-flight meal not included"/>
    <n v="10262"/>
    <n v="13"/>
    <s v="Afternoon"/>
    <x v="7"/>
  </r>
  <r>
    <x v="4"/>
    <s v="9/06/2019"/>
    <s v="Delhi"/>
    <s v="Cochin"/>
    <s v="DEL "/>
    <s v=" HYD "/>
    <s v=" COK"/>
    <m/>
    <m/>
    <s v="07:10"/>
    <s v="16:10"/>
    <n v="540"/>
    <n v="1"/>
    <s v="No info"/>
    <n v="6513"/>
    <n v="7"/>
    <s v="Morning"/>
    <x v="20"/>
  </r>
  <r>
    <x v="1"/>
    <s v="15/05/2019"/>
    <s v="Kolkata"/>
    <s v="Banglore"/>
    <s v="CCU "/>
    <s v=" BOM "/>
    <s v=" COK "/>
    <s v=" BLR"/>
    <m/>
    <s v="16:50"/>
    <s v="13:45 16 May"/>
    <n v="1255"/>
    <n v="2"/>
    <s v="No info"/>
    <n v="15532"/>
    <n v="16"/>
    <s v="Afternoon"/>
    <x v="46"/>
  </r>
  <r>
    <x v="2"/>
    <s v="6/06/2019"/>
    <s v="Delhi"/>
    <s v="Cochin"/>
    <s v="DEL "/>
    <s v=" BOM "/>
    <s v=" COK"/>
    <m/>
    <m/>
    <s v="22:50"/>
    <s v="19:00 07 Jun"/>
    <n v="1210"/>
    <n v="1"/>
    <s v="No info"/>
    <n v="14714"/>
    <n v="22"/>
    <s v="Night"/>
    <x v="7"/>
  </r>
  <r>
    <x v="6"/>
    <s v="18/05/2019"/>
    <s v="Kolkata"/>
    <s v="Banglore"/>
    <s v="CCU "/>
    <s v=" DEL "/>
    <s v=" BLR"/>
    <m/>
    <m/>
    <s v="20:20"/>
    <s v="10:45 19 May"/>
    <n v="865"/>
    <n v="1"/>
    <s v="No info"/>
    <n v="9187"/>
    <n v="20"/>
    <s v="Evening"/>
    <x v="23"/>
  </r>
  <r>
    <x v="4"/>
    <s v="6/06/2019"/>
    <s v="Delhi"/>
    <s v="Cochin"/>
    <s v="DEL "/>
    <s v=" HYD "/>
    <s v=" COK"/>
    <m/>
    <m/>
    <s v="14:55"/>
    <s v="22:30"/>
    <n v="455"/>
    <n v="1"/>
    <s v="No info"/>
    <n v="7038"/>
    <n v="14"/>
    <s v="Afternoon"/>
    <x v="20"/>
  </r>
  <r>
    <x v="4"/>
    <s v="6/06/2019"/>
    <s v="Delhi"/>
    <s v="Cochin"/>
    <s v="DEL "/>
    <s v=" BOM "/>
    <s v=" COK"/>
    <m/>
    <m/>
    <s v="14:00"/>
    <s v="21:00"/>
    <n v="420"/>
    <n v="1"/>
    <s v="No info"/>
    <n v="13587"/>
    <n v="14"/>
    <s v="Afternoon"/>
    <x v="7"/>
  </r>
  <r>
    <x v="2"/>
    <s v="3/06/2019"/>
    <s v="Banglore"/>
    <s v="Delhi"/>
    <s v="BLR "/>
    <s v=" DEL"/>
    <m/>
    <m/>
    <m/>
    <s v="11:10"/>
    <s v="14:05"/>
    <n v="175"/>
    <n v="0"/>
    <s v="No info"/>
    <n v="8016"/>
    <n v="11"/>
    <s v="Morning"/>
    <x v="0"/>
  </r>
  <r>
    <x v="0"/>
    <s v="6/06/2019"/>
    <s v="Mumbai"/>
    <s v="Hyderabad"/>
    <s v="BOM "/>
    <s v=" HYD"/>
    <m/>
    <m/>
    <m/>
    <s v="09:15"/>
    <s v="10:45"/>
    <n v="90"/>
    <n v="0"/>
    <s v="No info"/>
    <n v="4049"/>
    <n v="9"/>
    <s v="Morning"/>
    <x v="27"/>
  </r>
  <r>
    <x v="2"/>
    <s v="6/03/2019"/>
    <s v="Mumbai"/>
    <s v="Hyderabad"/>
    <s v="BOM "/>
    <s v=" HYD"/>
    <m/>
    <m/>
    <m/>
    <s v="07:10"/>
    <s v="08:35"/>
    <n v="85"/>
    <n v="0"/>
    <s v="No info"/>
    <n v="9536"/>
    <n v="7"/>
    <s v="Morning"/>
    <x v="27"/>
  </r>
  <r>
    <x v="2"/>
    <s v="24/05/2019"/>
    <s v="Kolkata"/>
    <s v="Banglore"/>
    <s v="CCU "/>
    <s v=" BOM "/>
    <s v=" BLR"/>
    <m/>
    <m/>
    <s v="08:25"/>
    <s v="18:15"/>
    <n v="590"/>
    <n v="1"/>
    <s v="No info"/>
    <n v="14571"/>
    <n v="8"/>
    <s v="Morning"/>
    <x v="10"/>
  </r>
  <r>
    <x v="2"/>
    <s v="6/06/2019"/>
    <s v="Delhi"/>
    <s v="Cochin"/>
    <s v="DEL "/>
    <s v=" JDH "/>
    <s v=" BOM "/>
    <s v=" COK"/>
    <m/>
    <s v="11:40"/>
    <s v="19:00"/>
    <n v="440"/>
    <n v="2"/>
    <s v="In-flight meal not included"/>
    <n v="15812"/>
    <n v="11"/>
    <s v="Morning"/>
    <x v="31"/>
  </r>
  <r>
    <x v="7"/>
    <s v="6/06/2019"/>
    <s v="Delhi"/>
    <s v="Cochin"/>
    <s v="DEL "/>
    <s v=" BLR "/>
    <s v=" COK"/>
    <m/>
    <m/>
    <s v="07:55"/>
    <s v="22:25"/>
    <n v="870"/>
    <n v="1"/>
    <s v="No info"/>
    <n v="8759"/>
    <n v="7"/>
    <s v="Morning"/>
    <x v="8"/>
  </r>
  <r>
    <x v="1"/>
    <s v="21/05/2019"/>
    <s v="Kolkata"/>
    <s v="Banglore"/>
    <s v="CCU "/>
    <s v=" BBI "/>
    <s v=" BOM "/>
    <s v=" BLR"/>
    <m/>
    <s v="12:00"/>
    <s v="21:50"/>
    <n v="590"/>
    <n v="2"/>
    <s v="No info"/>
    <n v="10151"/>
    <n v="12"/>
    <s v="Afternoon"/>
    <x v="32"/>
  </r>
  <r>
    <x v="0"/>
    <s v="15/05/2019"/>
    <s v="Kolkata"/>
    <s v="Banglore"/>
    <s v="CCU "/>
    <s v=" BLR"/>
    <m/>
    <m/>
    <m/>
    <s v="15:30"/>
    <s v="18:05"/>
    <n v="155"/>
    <n v="0"/>
    <s v="No info"/>
    <n v="4804"/>
    <n v="15"/>
    <s v="Afternoon"/>
    <x v="5"/>
  </r>
  <r>
    <x v="0"/>
    <s v="24/06/2019"/>
    <s v="Delhi"/>
    <s v="Cochin"/>
    <s v="DEL "/>
    <s v=" BOM "/>
    <s v=" COK"/>
    <m/>
    <m/>
    <s v="17:30"/>
    <s v="01:30 25 Jun"/>
    <n v="480"/>
    <n v="1"/>
    <s v="No info"/>
    <n v="6104"/>
    <n v="17"/>
    <s v="Evening"/>
    <x v="7"/>
  </r>
  <r>
    <x v="1"/>
    <s v="6/05/2019"/>
    <s v="Kolkata"/>
    <s v="Banglore"/>
    <s v="CCU "/>
    <s v=" BLR"/>
    <m/>
    <m/>
    <m/>
    <s v="14:15"/>
    <s v="16:45"/>
    <n v="150"/>
    <n v="0"/>
    <s v="No info"/>
    <n v="5510"/>
    <n v="14"/>
    <s v="Afternoon"/>
    <x v="5"/>
  </r>
  <r>
    <x v="0"/>
    <s v="9/05/2019"/>
    <s v="Delhi"/>
    <s v="Cochin"/>
    <s v="DEL "/>
    <s v=" BLR "/>
    <s v=" COK"/>
    <m/>
    <m/>
    <s v="17:05"/>
    <s v="22:25"/>
    <n v="320"/>
    <n v="1"/>
    <s v="No info"/>
    <n v="6027"/>
    <n v="17"/>
    <s v="Evening"/>
    <x v="8"/>
  </r>
  <r>
    <x v="3"/>
    <s v="21/05/2019"/>
    <s v="Kolkata"/>
    <s v="Banglore"/>
    <s v="CCU "/>
    <s v=" BLR"/>
    <m/>
    <m/>
    <m/>
    <s v="09:00"/>
    <s v="11:25"/>
    <n v="145"/>
    <n v="0"/>
    <s v="No info"/>
    <n v="4174"/>
    <n v="9"/>
    <s v="Morning"/>
    <x v="5"/>
  </r>
  <r>
    <x v="0"/>
    <s v="21/05/2019"/>
    <s v="Delhi"/>
    <s v="Cochin"/>
    <s v="DEL "/>
    <s v=" BOM "/>
    <s v=" COK"/>
    <m/>
    <m/>
    <s v="10:35"/>
    <s v="01:30 22 May"/>
    <n v="895"/>
    <n v="1"/>
    <s v="No info"/>
    <n v="6794"/>
    <n v="10"/>
    <s v="Morning"/>
    <x v="7"/>
  </r>
  <r>
    <x v="1"/>
    <s v="6/03/2019"/>
    <s v="Delhi"/>
    <s v="Cochin"/>
    <s v="DEL "/>
    <s v=" BHO "/>
    <s v=" BOM "/>
    <s v=" COK"/>
    <m/>
    <s v="05:55"/>
    <s v="07:40 07 Mar"/>
    <n v="1545"/>
    <n v="2"/>
    <s v="No info"/>
    <n v="15428"/>
    <n v="5"/>
    <s v="Morning"/>
    <x v="28"/>
  </r>
  <r>
    <x v="2"/>
    <s v="6/05/2019"/>
    <s v="Kolkata"/>
    <s v="Banglore"/>
    <s v="CCU "/>
    <s v=" BOM "/>
    <s v=" BLR"/>
    <m/>
    <m/>
    <s v="20:00"/>
    <s v="19:50 07 May"/>
    <n v="1430"/>
    <n v="1"/>
    <s v="No info"/>
    <n v="14388"/>
    <n v="20"/>
    <s v="Evening"/>
    <x v="10"/>
  </r>
  <r>
    <x v="0"/>
    <s v="21/05/2019"/>
    <s v="Delhi"/>
    <s v="Cochin"/>
    <s v="DEL "/>
    <s v=" BOM "/>
    <s v=" COK"/>
    <m/>
    <m/>
    <s v="15:00"/>
    <s v="01:30 22 May"/>
    <n v="630"/>
    <n v="1"/>
    <s v="No info"/>
    <n v="6896"/>
    <n v="15"/>
    <s v="Afternoon"/>
    <x v="7"/>
  </r>
  <r>
    <x v="0"/>
    <s v="21/03/2019"/>
    <s v="Banglore"/>
    <s v="New Delhi"/>
    <s v="BLR "/>
    <s v=" DEL"/>
    <m/>
    <m/>
    <m/>
    <s v="18:25"/>
    <s v="21:20"/>
    <n v="175"/>
    <n v="0"/>
    <s v="No info"/>
    <n v="6144"/>
    <n v="18"/>
    <s v="Evening"/>
    <x v="0"/>
  </r>
  <r>
    <x v="2"/>
    <s v="06/03/2019"/>
    <s v="Banglore"/>
    <s v="New Delhi"/>
    <s v="BLR "/>
    <s v=" BOM "/>
    <s v=" DEL"/>
    <m/>
    <m/>
    <s v="22:50"/>
    <s v="05:05 07 Mar"/>
    <n v="375"/>
    <n v="1"/>
    <s v="No info"/>
    <n v="19225"/>
    <n v="22"/>
    <s v="Night"/>
    <x v="6"/>
  </r>
  <r>
    <x v="1"/>
    <s v="9/05/2019"/>
    <s v="Kolkata"/>
    <s v="Banglore"/>
    <s v="CCU "/>
    <s v=" GAU "/>
    <s v=" DEL "/>
    <s v=" BLR"/>
    <m/>
    <s v="16:45"/>
    <s v="08:55 10 May"/>
    <n v="970"/>
    <n v="2"/>
    <s v="No info"/>
    <n v="13227"/>
    <n v="16"/>
    <s v="Afternoon"/>
    <x v="17"/>
  </r>
  <r>
    <x v="2"/>
    <s v="27/03/2019"/>
    <s v="Delhi"/>
    <s v="Cochin"/>
    <s v="DEL "/>
    <s v=" IDR "/>
    <s v=" BOM "/>
    <s v=" COK"/>
    <m/>
    <s v="05:25"/>
    <s v="04:25 28 Mar"/>
    <n v="1380"/>
    <n v="2"/>
    <s v="No info"/>
    <n v="11664"/>
    <n v="5"/>
    <s v="Morning"/>
    <x v="15"/>
  </r>
  <r>
    <x v="2"/>
    <s v="12/05/2019"/>
    <s v="Kolkata"/>
    <s v="Banglore"/>
    <s v="CCU "/>
    <s v=" BOM "/>
    <s v=" BLR"/>
    <m/>
    <m/>
    <s v="18:55"/>
    <s v="18:15 13 May"/>
    <n v="1400"/>
    <n v="1"/>
    <s v="In-flight meal not included"/>
    <n v="10844"/>
    <n v="18"/>
    <s v="Evening"/>
    <x v="10"/>
  </r>
  <r>
    <x v="2"/>
    <s v="6/06/2019"/>
    <s v="Kolkata"/>
    <s v="Banglore"/>
    <s v="CCU "/>
    <s v=" BOM "/>
    <s v=" BLR"/>
    <m/>
    <m/>
    <s v="21:10"/>
    <s v="04:40 07 Jun"/>
    <n v="450"/>
    <n v="1"/>
    <s v="In-flight meal not included"/>
    <n v="7757"/>
    <n v="21"/>
    <s v="Night"/>
    <x v="10"/>
  </r>
  <r>
    <x v="0"/>
    <s v="12/05/2019"/>
    <s v="Mumbai"/>
    <s v="Hyderabad"/>
    <s v="BOM "/>
    <s v=" HYD"/>
    <m/>
    <m/>
    <m/>
    <s v="19:05"/>
    <s v="20:35"/>
    <n v="90"/>
    <n v="0"/>
    <s v="No info"/>
    <n v="2754"/>
    <n v="19"/>
    <s v="Evening"/>
    <x v="27"/>
  </r>
  <r>
    <x v="4"/>
    <s v="27/05/2019"/>
    <s v="Delhi"/>
    <s v="Cochin"/>
    <s v="DEL "/>
    <s v=" BOM "/>
    <s v=" COK"/>
    <m/>
    <m/>
    <s v="07:00"/>
    <s v="21:00"/>
    <n v="840"/>
    <n v="1"/>
    <s v="No info"/>
    <n v="7618"/>
    <n v="7"/>
    <s v="Morning"/>
    <x v="7"/>
  </r>
  <r>
    <x v="2"/>
    <s v="12/05/2019"/>
    <s v="Kolkata"/>
    <s v="Banglore"/>
    <s v="CCU "/>
    <s v=" BOM "/>
    <s v=" BLR"/>
    <m/>
    <m/>
    <s v="16:30"/>
    <s v="23:35"/>
    <n v="425"/>
    <n v="1"/>
    <s v="No info"/>
    <n v="14781"/>
    <n v="16"/>
    <s v="Afternoon"/>
    <x v="10"/>
  </r>
  <r>
    <x v="0"/>
    <s v="15/04/2019"/>
    <s v="Banglore"/>
    <s v="Delhi"/>
    <s v="BLR "/>
    <s v=" DEL"/>
    <m/>
    <m/>
    <m/>
    <s v="00:30"/>
    <s v="03:25"/>
    <n v="175"/>
    <n v="0"/>
    <s v="No info"/>
    <n v="4284"/>
    <n v="0"/>
    <s v="Night"/>
    <x v="0"/>
  </r>
  <r>
    <x v="4"/>
    <s v="6/06/2019"/>
    <s v="Delhi"/>
    <s v="Cochin"/>
    <s v="DEL "/>
    <s v=" BOM "/>
    <s v=" COK"/>
    <m/>
    <m/>
    <s v="08:45"/>
    <s v="21:00"/>
    <n v="735"/>
    <n v="1"/>
    <s v="No info"/>
    <n v="7740"/>
    <n v="8"/>
    <s v="Morning"/>
    <x v="7"/>
  </r>
  <r>
    <x v="0"/>
    <s v="15/06/2019"/>
    <s v="Banglore"/>
    <s v="Delhi"/>
    <s v="BLR "/>
    <s v=" DEL"/>
    <m/>
    <m/>
    <m/>
    <s v="01:30"/>
    <s v="04:15"/>
    <n v="165"/>
    <n v="0"/>
    <s v="No info"/>
    <n v="3419"/>
    <n v="1"/>
    <s v="Night"/>
    <x v="0"/>
  </r>
  <r>
    <x v="2"/>
    <s v="12/05/2019"/>
    <s v="Kolkata"/>
    <s v="Banglore"/>
    <s v="CCU "/>
    <s v=" BOM "/>
    <s v=" BLR"/>
    <m/>
    <m/>
    <s v="08:25"/>
    <s v="04:40 13 May"/>
    <n v="1215"/>
    <n v="1"/>
    <s v="No info"/>
    <n v="13941"/>
    <n v="8"/>
    <s v="Morning"/>
    <x v="10"/>
  </r>
  <r>
    <x v="1"/>
    <s v="9/06/2019"/>
    <s v="Kolkata"/>
    <s v="Banglore"/>
    <s v="CCU "/>
    <s v=" IXR "/>
    <s v=" DEL "/>
    <s v=" BLR"/>
    <m/>
    <s v="05:50"/>
    <s v="08:55 10 Jun"/>
    <n v="1625"/>
    <n v="2"/>
    <s v="No info"/>
    <n v="12723"/>
    <n v="5"/>
    <s v="Morning"/>
    <x v="40"/>
  </r>
  <r>
    <x v="2"/>
    <s v="12/06/2019"/>
    <s v="Delhi"/>
    <s v="Cochin"/>
    <s v="DEL "/>
    <s v=" ATQ "/>
    <s v=" BOM "/>
    <s v=" COK"/>
    <m/>
    <s v="08:10"/>
    <s v="04:25 13 Jun"/>
    <n v="1215"/>
    <n v="2"/>
    <s v="No info"/>
    <n v="14300"/>
    <n v="8"/>
    <s v="Morning"/>
    <x v="30"/>
  </r>
  <r>
    <x v="1"/>
    <s v="3/05/2019"/>
    <s v="Banglore"/>
    <s v="Delhi"/>
    <s v="BLR "/>
    <s v=" DEL"/>
    <m/>
    <m/>
    <m/>
    <s v="10:00"/>
    <s v="12:45"/>
    <n v="165"/>
    <n v="0"/>
    <s v="No info"/>
    <n v="6121"/>
    <n v="10"/>
    <s v="Morning"/>
    <x v="0"/>
  </r>
  <r>
    <x v="2"/>
    <s v="9/03/2019"/>
    <s v="Delhi"/>
    <s v="Cochin"/>
    <s v="DEL "/>
    <s v=" BOM "/>
    <s v=" COK"/>
    <m/>
    <m/>
    <s v="08:00"/>
    <s v="19:45"/>
    <n v="705"/>
    <n v="1"/>
    <s v="No info"/>
    <n v="17549"/>
    <n v="8"/>
    <s v="Morning"/>
    <x v="7"/>
  </r>
  <r>
    <x v="3"/>
    <s v="27/03/2019"/>
    <s v="Mumbai"/>
    <s v="Hyderabad"/>
    <s v="BOM "/>
    <s v=" HYD"/>
    <m/>
    <m/>
    <m/>
    <s v="22:45"/>
    <s v="00:10 28 Mar"/>
    <n v="85"/>
    <n v="0"/>
    <s v="No info"/>
    <n v="1759"/>
    <n v="22"/>
    <s v="Night"/>
    <x v="27"/>
  </r>
  <r>
    <x v="0"/>
    <s v="12/05/2019"/>
    <s v="Banglore"/>
    <s v="Delhi"/>
    <s v="BLR "/>
    <s v=" DEL"/>
    <m/>
    <m/>
    <m/>
    <s v="06:05"/>
    <s v="08:50"/>
    <n v="165"/>
    <n v="0"/>
    <s v="No info"/>
    <n v="4423"/>
    <n v="6"/>
    <s v="Morning"/>
    <x v="0"/>
  </r>
  <r>
    <x v="2"/>
    <s v="9/04/2019"/>
    <s v="Banglore"/>
    <s v="Delhi"/>
    <s v="BLR "/>
    <s v=" DEL"/>
    <m/>
    <m/>
    <m/>
    <s v="07:10"/>
    <s v="10:10"/>
    <n v="180"/>
    <n v="0"/>
    <s v="In-flight meal not included"/>
    <n v="4544"/>
    <n v="7"/>
    <s v="Morning"/>
    <x v="0"/>
  </r>
  <r>
    <x v="4"/>
    <s v="3/06/2019"/>
    <s v="Delhi"/>
    <s v="Cochin"/>
    <s v="DEL "/>
    <s v=" BOM "/>
    <s v=" COK"/>
    <m/>
    <m/>
    <s v="08:00"/>
    <s v="19:00"/>
    <n v="660"/>
    <n v="1"/>
    <s v="No info"/>
    <n v="12402"/>
    <n v="8"/>
    <s v="Morning"/>
    <x v="7"/>
  </r>
  <r>
    <x v="2"/>
    <s v="1/05/2019"/>
    <s v="Kolkata"/>
    <s v="Banglore"/>
    <s v="CCU "/>
    <s v=" BOM "/>
    <s v=" BLR"/>
    <m/>
    <m/>
    <s v="08:25"/>
    <s v="09:20 02 May"/>
    <n v="1495"/>
    <n v="1"/>
    <s v="In-flight meal not included"/>
    <n v="9663"/>
    <n v="8"/>
    <s v="Morning"/>
    <x v="10"/>
  </r>
  <r>
    <x v="2"/>
    <s v="1/04/2019"/>
    <s v="Kolkata"/>
    <s v="Banglore"/>
    <s v="CCU "/>
    <s v=" BOM "/>
    <s v=" BLR"/>
    <m/>
    <m/>
    <s v="20:00"/>
    <s v="22:35 02 Apr"/>
    <n v="1595"/>
    <n v="1"/>
    <s v="No info"/>
    <n v="12681"/>
    <n v="20"/>
    <s v="Evening"/>
    <x v="10"/>
  </r>
  <r>
    <x v="1"/>
    <s v="1/04/2019"/>
    <s v="Delhi"/>
    <s v="Cochin"/>
    <s v="DEL "/>
    <s v=" MAA "/>
    <s v=" COK"/>
    <m/>
    <m/>
    <s v="09:45"/>
    <s v="09:25 02 Apr"/>
    <n v="1420"/>
    <n v="1"/>
    <s v="No info"/>
    <n v="5117"/>
    <n v="9"/>
    <s v="Morning"/>
    <x v="26"/>
  </r>
  <r>
    <x v="2"/>
    <s v="21/05/2019"/>
    <s v="Delhi"/>
    <s v="Cochin"/>
    <s v="DEL "/>
    <s v=" BOM "/>
    <s v=" COK"/>
    <m/>
    <m/>
    <s v="13:00"/>
    <s v="12:35 22 May"/>
    <n v="1415"/>
    <n v="1"/>
    <s v="In-flight meal not included"/>
    <n v="12898"/>
    <n v="13"/>
    <s v="Afternoon"/>
    <x v="7"/>
  </r>
  <r>
    <x v="2"/>
    <s v="6/05/2019"/>
    <s v="Kolkata"/>
    <s v="Banglore"/>
    <s v="CCU "/>
    <s v=" BOM "/>
    <s v=" BLR"/>
    <m/>
    <m/>
    <s v="06:30"/>
    <s v="08:15 07 May"/>
    <n v="1545"/>
    <n v="1"/>
    <s v="No info"/>
    <n v="13941"/>
    <n v="6"/>
    <s v="Morning"/>
    <x v="10"/>
  </r>
  <r>
    <x v="2"/>
    <s v="21/05/2019"/>
    <s v="Banglore"/>
    <s v="Delhi"/>
    <s v="BLR "/>
    <s v=" DEL"/>
    <m/>
    <m/>
    <m/>
    <s v="06:00"/>
    <s v="08:45"/>
    <n v="165"/>
    <n v="0"/>
    <s v="In-flight meal not included"/>
    <n v="4030"/>
    <n v="6"/>
    <s v="Morning"/>
    <x v="0"/>
  </r>
  <r>
    <x v="0"/>
    <s v="1/03/2019"/>
    <s v="Mumbai"/>
    <s v="Hyderabad"/>
    <s v="BOM "/>
    <s v=" HYD"/>
    <m/>
    <m/>
    <m/>
    <s v="06:20"/>
    <s v="07:45"/>
    <n v="85"/>
    <n v="0"/>
    <s v="No info"/>
    <n v="17501"/>
    <n v="6"/>
    <s v="Morning"/>
    <x v="27"/>
  </r>
  <r>
    <x v="2"/>
    <s v="12/06/2019"/>
    <s v="Kolkata"/>
    <s v="Banglore"/>
    <s v="CCU "/>
    <s v=" BOM "/>
    <s v=" BLR"/>
    <m/>
    <m/>
    <s v="14:05"/>
    <s v="09:20 13 Jun"/>
    <n v="1155"/>
    <n v="1"/>
    <s v="In-flight meal not included"/>
    <n v="8529"/>
    <n v="14"/>
    <s v="Afternoon"/>
    <x v="10"/>
  </r>
  <r>
    <x v="4"/>
    <s v="15/05/2019"/>
    <s v="Delhi"/>
    <s v="Cochin"/>
    <s v="DEL "/>
    <s v=" BOM "/>
    <s v=" COK"/>
    <m/>
    <m/>
    <s v="10:00"/>
    <s v="01:30 16 May"/>
    <n v="930"/>
    <n v="1"/>
    <s v="No info"/>
    <n v="8073"/>
    <n v="10"/>
    <s v="Morning"/>
    <x v="7"/>
  </r>
  <r>
    <x v="1"/>
    <s v="9/05/2019"/>
    <s v="Delhi"/>
    <s v="Cochin"/>
    <s v="DEL "/>
    <s v=" JAI "/>
    <s v=" BOM "/>
    <s v=" COK"/>
    <m/>
    <s v="18:45"/>
    <s v="19:15 10 May"/>
    <n v="1470"/>
    <n v="2"/>
    <s v="No info"/>
    <n v="11942"/>
    <n v="18"/>
    <s v="Evening"/>
    <x v="29"/>
  </r>
  <r>
    <x v="2"/>
    <s v="21/03/2019"/>
    <s v="Delhi"/>
    <s v="Cochin"/>
    <s v="DEL "/>
    <s v=" JAI "/>
    <s v=" BOM "/>
    <s v=" COK"/>
    <m/>
    <s v="05:30"/>
    <s v="18:50"/>
    <n v="800"/>
    <n v="2"/>
    <s v="No info"/>
    <n v="11702"/>
    <n v="5"/>
    <s v="Morning"/>
    <x v="29"/>
  </r>
  <r>
    <x v="0"/>
    <s v="3/06/2019"/>
    <s v="Delhi"/>
    <s v="Cochin"/>
    <s v="DEL "/>
    <s v=" HYD "/>
    <s v=" COK"/>
    <m/>
    <m/>
    <s v="08:35"/>
    <s v="16:10"/>
    <n v="455"/>
    <n v="1"/>
    <s v="No info"/>
    <n v="6442"/>
    <n v="8"/>
    <s v="Morning"/>
    <x v="20"/>
  </r>
  <r>
    <x v="0"/>
    <s v="24/06/2019"/>
    <s v="Kolkata"/>
    <s v="Banglore"/>
    <s v="CCU "/>
    <s v=" BLR"/>
    <m/>
    <m/>
    <m/>
    <s v="09:35"/>
    <s v="12:20"/>
    <n v="165"/>
    <n v="0"/>
    <s v="No info"/>
    <n v="4804"/>
    <n v="9"/>
    <s v="Morning"/>
    <x v="5"/>
  </r>
  <r>
    <x v="0"/>
    <s v="1/04/2019"/>
    <s v="Banglore"/>
    <s v="Delhi"/>
    <s v="BLR "/>
    <s v=" DEL"/>
    <m/>
    <m/>
    <m/>
    <s v="08:30"/>
    <s v="11:20"/>
    <n v="170"/>
    <n v="0"/>
    <s v="No info"/>
    <n v="4823"/>
    <n v="8"/>
    <s v="Morning"/>
    <x v="0"/>
  </r>
  <r>
    <x v="4"/>
    <s v="12/06/2019"/>
    <s v="Delhi"/>
    <s v="Cochin"/>
    <s v="DEL "/>
    <s v=" BOM "/>
    <s v=" COK"/>
    <m/>
    <m/>
    <s v="08:50"/>
    <s v="19:00"/>
    <n v="610"/>
    <n v="1"/>
    <s v="No info"/>
    <n v="10877"/>
    <n v="8"/>
    <s v="Morning"/>
    <x v="7"/>
  </r>
  <r>
    <x v="1"/>
    <s v="9/06/2019"/>
    <s v="Kolkata"/>
    <s v="Banglore"/>
    <s v="CCU "/>
    <s v=" BBI "/>
    <s v=" BOM "/>
    <s v=" BLR"/>
    <m/>
    <s v="12:00"/>
    <s v="18:30 10 Jun"/>
    <n v="1830"/>
    <n v="2"/>
    <s v="No info"/>
    <n v="10151"/>
    <n v="12"/>
    <s v="Afternoon"/>
    <x v="32"/>
  </r>
  <r>
    <x v="1"/>
    <s v="21/06/2019"/>
    <s v="Delhi"/>
    <s v="Cochin"/>
    <s v="DEL "/>
    <s v=" COK"/>
    <m/>
    <m/>
    <m/>
    <s v="05:10"/>
    <s v="08:00"/>
    <n v="170"/>
    <n v="0"/>
    <s v="No info"/>
    <n v="5201"/>
    <n v="5"/>
    <s v="Morning"/>
    <x v="22"/>
  </r>
  <r>
    <x v="2"/>
    <s v="15/05/2019"/>
    <s v="Kolkata"/>
    <s v="Banglore"/>
    <s v="CCU "/>
    <s v=" DEL "/>
    <s v=" BLR"/>
    <m/>
    <m/>
    <s v="09:35"/>
    <s v="18:00"/>
    <n v="505"/>
    <n v="1"/>
    <s v="No info"/>
    <n v="13067"/>
    <n v="9"/>
    <s v="Morning"/>
    <x v="23"/>
  </r>
  <r>
    <x v="0"/>
    <s v="24/03/2019"/>
    <s v="Mumbai"/>
    <s v="Hyderabad"/>
    <s v="BOM "/>
    <s v=" HYD"/>
    <m/>
    <m/>
    <m/>
    <s v="02:30"/>
    <s v="04:00"/>
    <n v="90"/>
    <n v="0"/>
    <s v="No info"/>
    <n v="2754"/>
    <n v="2"/>
    <s v="Night"/>
    <x v="27"/>
  </r>
  <r>
    <x v="1"/>
    <s v="15/05/2019"/>
    <s v="Kolkata"/>
    <s v="Banglore"/>
    <s v="CCU "/>
    <s v=" BOM "/>
    <s v=" BLR"/>
    <m/>
    <m/>
    <s v="09:25"/>
    <s v="21:50"/>
    <n v="745"/>
    <n v="1"/>
    <s v="No info"/>
    <n v="8366"/>
    <n v="9"/>
    <s v="Morning"/>
    <x v="10"/>
  </r>
  <r>
    <x v="2"/>
    <s v="21/05/2019"/>
    <s v="Kolkata"/>
    <s v="Banglore"/>
    <s v="CCU "/>
    <s v=" BOM "/>
    <s v=" BLR"/>
    <m/>
    <m/>
    <s v="18:55"/>
    <s v="19:50 22 May"/>
    <n v="1495"/>
    <n v="1"/>
    <s v="In-flight meal not included"/>
    <n v="10844"/>
    <n v="18"/>
    <s v="Evening"/>
    <x v="10"/>
  </r>
  <r>
    <x v="6"/>
    <s v="18/06/2019"/>
    <s v="Banglore"/>
    <s v="Delhi"/>
    <s v="BLR "/>
    <s v=" DEL"/>
    <m/>
    <m/>
    <m/>
    <s v="17:00"/>
    <s v="19:35"/>
    <n v="155"/>
    <n v="0"/>
    <s v="No info"/>
    <n v="4878"/>
    <n v="17"/>
    <s v="Evening"/>
    <x v="0"/>
  </r>
  <r>
    <x v="1"/>
    <s v="21/05/2019"/>
    <s v="Delhi"/>
    <s v="Cochin"/>
    <s v="DEL "/>
    <s v=" GOI "/>
    <s v=" BOM "/>
    <s v=" COK"/>
    <m/>
    <s v="22:00"/>
    <s v="19:15 22 May"/>
    <n v="1275"/>
    <n v="2"/>
    <s v="No info"/>
    <n v="10231"/>
    <n v="22"/>
    <s v="Night"/>
    <x v="34"/>
  </r>
  <r>
    <x v="2"/>
    <s v="15/06/2019"/>
    <s v="Delhi"/>
    <s v="Cochin"/>
    <s v="DEL "/>
    <s v=" IDR "/>
    <s v=" BOM "/>
    <s v=" COK"/>
    <m/>
    <s v="05:30"/>
    <s v="04:25 16 Jun"/>
    <n v="1375"/>
    <n v="2"/>
    <s v="No info"/>
    <n v="13292"/>
    <n v="5"/>
    <s v="Morning"/>
    <x v="15"/>
  </r>
  <r>
    <x v="0"/>
    <s v="12/06/2019"/>
    <s v="Kolkata"/>
    <s v="Banglore"/>
    <s v="CCU "/>
    <s v=" BLR"/>
    <m/>
    <m/>
    <m/>
    <s v="11:30"/>
    <s v="14:05"/>
    <n v="155"/>
    <n v="0"/>
    <s v="No info"/>
    <n v="4804"/>
    <n v="11"/>
    <s v="Morning"/>
    <x v="5"/>
  </r>
  <r>
    <x v="1"/>
    <s v="12/06/2019"/>
    <s v="Delhi"/>
    <s v="Cochin"/>
    <s v="DEL "/>
    <s v=" COK"/>
    <m/>
    <m/>
    <m/>
    <s v="14:10"/>
    <s v="17:10"/>
    <n v="180"/>
    <n v="0"/>
    <s v="No info"/>
    <n v="5201"/>
    <n v="14"/>
    <s v="Afternoon"/>
    <x v="22"/>
  </r>
  <r>
    <x v="2"/>
    <s v="1/06/2019"/>
    <s v="Delhi"/>
    <s v="Cochin"/>
    <s v="DEL "/>
    <s v=" JAI "/>
    <s v=" BOM "/>
    <s v=" COK"/>
    <m/>
    <s v="19:30"/>
    <s v="04:25 02 Jun"/>
    <n v="535"/>
    <n v="2"/>
    <s v="In-flight meal not included"/>
    <n v="10368"/>
    <n v="19"/>
    <s v="Evening"/>
    <x v="29"/>
  </r>
  <r>
    <x v="6"/>
    <s v="6/06/2019"/>
    <s v="Kolkata"/>
    <s v="Banglore"/>
    <s v="CCU "/>
    <s v=" DEL "/>
    <s v=" BLR"/>
    <m/>
    <m/>
    <s v="20:20"/>
    <s v="18:50 07 Jun"/>
    <n v="1350"/>
    <n v="1"/>
    <s v="No info"/>
    <n v="8820"/>
    <n v="20"/>
    <s v="Evening"/>
    <x v="23"/>
  </r>
  <r>
    <x v="2"/>
    <s v="18/03/2019"/>
    <s v="Mumbai"/>
    <s v="Hyderabad"/>
    <s v="BOM "/>
    <s v=" HYD"/>
    <m/>
    <m/>
    <m/>
    <s v="10:20"/>
    <s v="11:50"/>
    <n v="90"/>
    <n v="0"/>
    <s v="In-flight meal not included"/>
    <n v="4160"/>
    <n v="10"/>
    <s v="Morning"/>
    <x v="27"/>
  </r>
  <r>
    <x v="1"/>
    <s v="15/05/2019"/>
    <s v="Kolkata"/>
    <s v="Banglore"/>
    <s v="CCU "/>
    <s v=" BOM "/>
    <s v=" BLR"/>
    <m/>
    <m/>
    <s v="09:25"/>
    <s v="18:30"/>
    <n v="545"/>
    <n v="1"/>
    <s v="No info"/>
    <n v="8891"/>
    <n v="9"/>
    <s v="Morning"/>
    <x v="10"/>
  </r>
  <r>
    <x v="2"/>
    <s v="6/06/2019"/>
    <s v="Kolkata"/>
    <s v="Banglore"/>
    <s v="CCU "/>
    <s v=" DEL "/>
    <s v=" BLR"/>
    <m/>
    <m/>
    <s v="17:00"/>
    <s v="14:25 07 Jun"/>
    <n v="1285"/>
    <n v="1"/>
    <s v="In-flight meal not included"/>
    <n v="10539"/>
    <n v="17"/>
    <s v="Evening"/>
    <x v="23"/>
  </r>
  <r>
    <x v="3"/>
    <s v="1/04/2019"/>
    <s v="Banglore"/>
    <s v="Delhi"/>
    <s v="BLR "/>
    <s v=" DEL"/>
    <m/>
    <m/>
    <m/>
    <s v="05:55"/>
    <s v="08:35"/>
    <n v="160"/>
    <n v="0"/>
    <s v="No info"/>
    <n v="3971"/>
    <n v="5"/>
    <s v="Morning"/>
    <x v="0"/>
  </r>
  <r>
    <x v="0"/>
    <s v="27/06/2019"/>
    <s v="Delhi"/>
    <s v="Cochin"/>
    <s v="DEL "/>
    <s v=" BOM "/>
    <s v=" COK"/>
    <m/>
    <m/>
    <s v="07:30"/>
    <s v="21:00"/>
    <n v="810"/>
    <n v="1"/>
    <s v="No info"/>
    <n v="6093"/>
    <n v="7"/>
    <s v="Morning"/>
    <x v="7"/>
  </r>
  <r>
    <x v="4"/>
    <s v="15/05/2019"/>
    <s v="Delhi"/>
    <s v="Cochin"/>
    <s v="DEL "/>
    <s v=" BOM "/>
    <s v=" COK"/>
    <m/>
    <m/>
    <s v="12:50"/>
    <s v="19:15"/>
    <n v="385"/>
    <n v="1"/>
    <s v="No info"/>
    <n v="8266"/>
    <n v="12"/>
    <s v="Afternoon"/>
    <x v="7"/>
  </r>
  <r>
    <x v="1"/>
    <s v="18/05/2019"/>
    <s v="Delhi"/>
    <s v="Cochin"/>
    <s v="DEL "/>
    <s v=" MAA "/>
    <s v=" COK"/>
    <m/>
    <m/>
    <s v="12:30"/>
    <s v="09:25 19 May"/>
    <n v="1255"/>
    <n v="1"/>
    <s v="No info"/>
    <n v="7480"/>
    <n v="12"/>
    <s v="Afternoon"/>
    <x v="26"/>
  </r>
  <r>
    <x v="2"/>
    <s v="1/06/2019"/>
    <s v="Delhi"/>
    <s v="Cochin"/>
    <s v="DEL "/>
    <s v=" BOM "/>
    <s v=" COK"/>
    <m/>
    <m/>
    <s v="18:15"/>
    <s v="04:25 02 Jun"/>
    <n v="610"/>
    <n v="1"/>
    <s v="In-flight meal not included"/>
    <n v="10262"/>
    <n v="18"/>
    <s v="Evening"/>
    <x v="7"/>
  </r>
  <r>
    <x v="1"/>
    <s v="12/06/2019"/>
    <s v="Delhi"/>
    <s v="Cochin"/>
    <s v="DEL "/>
    <s v=" BLR "/>
    <s v=" COK"/>
    <m/>
    <m/>
    <s v="20:30"/>
    <s v="23:00 13 Jun"/>
    <n v="1590"/>
    <n v="1"/>
    <s v="No info"/>
    <n v="8907"/>
    <n v="20"/>
    <s v="Evening"/>
    <x v="8"/>
  </r>
  <r>
    <x v="4"/>
    <s v="27/06/2019"/>
    <s v="Delhi"/>
    <s v="Cochin"/>
    <s v="DEL "/>
    <s v=" BOM "/>
    <s v=" COK"/>
    <m/>
    <m/>
    <s v="08:45"/>
    <s v="19:00"/>
    <n v="615"/>
    <n v="1"/>
    <s v="No info"/>
    <n v="11789"/>
    <n v="8"/>
    <s v="Morning"/>
    <x v="7"/>
  </r>
  <r>
    <x v="4"/>
    <s v="3/03/2019"/>
    <s v="Delhi"/>
    <s v="Cochin"/>
    <s v="DEL "/>
    <s v=" BOM "/>
    <s v=" COK"/>
    <m/>
    <m/>
    <s v="11:30"/>
    <s v="18:50"/>
    <n v="440"/>
    <n v="1"/>
    <s v="No info"/>
    <n v="15135"/>
    <n v="11"/>
    <s v="Morning"/>
    <x v="7"/>
  </r>
  <r>
    <x v="4"/>
    <s v="18/05/2019"/>
    <s v="Delhi"/>
    <s v="Cochin"/>
    <s v="DEL "/>
    <s v=" BOM "/>
    <s v=" COK"/>
    <m/>
    <m/>
    <s v="08:30"/>
    <s v="19:15"/>
    <n v="645"/>
    <n v="1"/>
    <s v="No info"/>
    <n v="7887"/>
    <n v="8"/>
    <s v="Morning"/>
    <x v="7"/>
  </r>
  <r>
    <x v="0"/>
    <s v="15/05/2019"/>
    <s v="Delhi"/>
    <s v="Cochin"/>
    <s v="DEL "/>
    <s v=" HYD "/>
    <s v=" COK"/>
    <m/>
    <m/>
    <s v="05:05"/>
    <s v="12:10"/>
    <n v="425"/>
    <n v="1"/>
    <s v="No info"/>
    <n v="6818"/>
    <n v="5"/>
    <s v="Morning"/>
    <x v="20"/>
  </r>
  <r>
    <x v="0"/>
    <s v="9/03/2019"/>
    <s v="Chennai"/>
    <s v="Kolkata"/>
    <s v="MAA "/>
    <s v=" CCU"/>
    <m/>
    <m/>
    <m/>
    <s v="05:15"/>
    <s v="07:35"/>
    <n v="140"/>
    <n v="0"/>
    <s v="No info"/>
    <n v="6482"/>
    <n v="5"/>
    <s v="Morning"/>
    <x v="9"/>
  </r>
  <r>
    <x v="4"/>
    <s v="21/05/2019"/>
    <s v="Delhi"/>
    <s v="Cochin"/>
    <s v="DEL "/>
    <s v=" BOM "/>
    <s v=" COK"/>
    <m/>
    <m/>
    <s v="09:00"/>
    <s v="21:00"/>
    <n v="720"/>
    <n v="1"/>
    <s v="No info"/>
    <n v="7888"/>
    <n v="9"/>
    <s v="Morning"/>
    <x v="7"/>
  </r>
  <r>
    <x v="2"/>
    <s v="24/03/2019"/>
    <s v="Kolkata"/>
    <s v="Banglore"/>
    <s v="CCU "/>
    <s v=" BOM "/>
    <s v=" BLR"/>
    <m/>
    <m/>
    <s v="08:25"/>
    <s v="04:45 25 Mar"/>
    <n v="1220"/>
    <n v="1"/>
    <s v="No info"/>
    <n v="13759"/>
    <n v="8"/>
    <s v="Morning"/>
    <x v="10"/>
  </r>
  <r>
    <x v="2"/>
    <s v="27/06/2019"/>
    <s v="Delhi"/>
    <s v="Cochin"/>
    <s v="DEL "/>
    <s v=" BOM "/>
    <s v=" COK"/>
    <m/>
    <m/>
    <s v="08:00"/>
    <s v="19:00"/>
    <n v="660"/>
    <n v="1"/>
    <s v="In-flight meal not included"/>
    <n v="10262"/>
    <n v="8"/>
    <s v="Morning"/>
    <x v="7"/>
  </r>
  <r>
    <x v="2"/>
    <s v="9/06/2019"/>
    <s v="Delhi"/>
    <s v="Cochin"/>
    <s v="DEL "/>
    <s v=" NAG "/>
    <s v=" BOM "/>
    <s v=" COK"/>
    <m/>
    <s v="14:35"/>
    <s v="04:25 10 Jun"/>
    <n v="830"/>
    <n v="2"/>
    <s v="No info"/>
    <n v="13376"/>
    <n v="14"/>
    <s v="Afternoon"/>
    <x v="18"/>
  </r>
  <r>
    <x v="4"/>
    <s v="15/05/2019"/>
    <s v="Delhi"/>
    <s v="Cochin"/>
    <s v="DEL "/>
    <s v=" BOM "/>
    <s v=" COK"/>
    <m/>
    <m/>
    <s v="10:00"/>
    <s v="19:00"/>
    <n v="540"/>
    <n v="1"/>
    <s v="No info"/>
    <n v="10197"/>
    <n v="10"/>
    <s v="Morning"/>
    <x v="7"/>
  </r>
  <r>
    <x v="4"/>
    <s v="18/05/2019"/>
    <s v="Delhi"/>
    <s v="Cochin"/>
    <s v="DEL "/>
    <s v=" BOM "/>
    <s v=" COK"/>
    <m/>
    <m/>
    <s v="11:25"/>
    <s v="19:15"/>
    <n v="470"/>
    <n v="1"/>
    <s v="No info"/>
    <n v="7997"/>
    <n v="11"/>
    <s v="Morning"/>
    <x v="7"/>
  </r>
  <r>
    <x v="1"/>
    <s v="3/04/2019"/>
    <s v="Delhi"/>
    <s v="Cochin"/>
    <s v="DEL "/>
    <s v=" MAA "/>
    <s v=" COK"/>
    <m/>
    <m/>
    <s v="17:20"/>
    <s v="09:25 04 Apr"/>
    <n v="965"/>
    <n v="1"/>
    <s v="No info"/>
    <n v="5117"/>
    <n v="17"/>
    <s v="Evening"/>
    <x v="26"/>
  </r>
  <r>
    <x v="2"/>
    <s v="9/05/2019"/>
    <s v="Delhi"/>
    <s v="Cochin"/>
    <s v="DEL "/>
    <s v=" BOM "/>
    <s v=" COK"/>
    <m/>
    <m/>
    <s v="10:00"/>
    <s v="19:00"/>
    <n v="540"/>
    <n v="1"/>
    <s v="In-flight meal not included"/>
    <n v="12373"/>
    <n v="10"/>
    <s v="Morning"/>
    <x v="7"/>
  </r>
  <r>
    <x v="4"/>
    <s v="9/06/2019"/>
    <s v="Delhi"/>
    <s v="Cochin"/>
    <s v="DEL "/>
    <s v=" BOM "/>
    <s v=" COK"/>
    <m/>
    <m/>
    <s v="12:50"/>
    <s v="01:30 10 Jun"/>
    <n v="760"/>
    <n v="1"/>
    <s v="No info"/>
    <n v="6795"/>
    <n v="12"/>
    <s v="Afternoon"/>
    <x v="7"/>
  </r>
  <r>
    <x v="2"/>
    <s v="27/06/2019"/>
    <s v="Banglore"/>
    <s v="Delhi"/>
    <s v="BLR "/>
    <s v=" DEL"/>
    <m/>
    <m/>
    <m/>
    <s v="18:55"/>
    <s v="22:00"/>
    <n v="185"/>
    <n v="0"/>
    <s v="In-flight meal not included"/>
    <n v="7229"/>
    <n v="18"/>
    <s v="Evening"/>
    <x v="0"/>
  </r>
  <r>
    <x v="1"/>
    <s v="24/03/2019"/>
    <s v="Mumbai"/>
    <s v="Hyderabad"/>
    <s v="BOM "/>
    <s v=" HYD"/>
    <m/>
    <m/>
    <m/>
    <s v="13:55"/>
    <s v="15:25"/>
    <n v="90"/>
    <n v="0"/>
    <s v="No info"/>
    <n v="2575"/>
    <n v="13"/>
    <s v="Afternoon"/>
    <x v="27"/>
  </r>
  <r>
    <x v="1"/>
    <s v="24/05/2019"/>
    <s v="Kolkata"/>
    <s v="Banglore"/>
    <s v="CCU "/>
    <s v=" GAU "/>
    <s v=" BLR"/>
    <m/>
    <m/>
    <s v="09:50"/>
    <s v="21:05"/>
    <n v="675"/>
    <n v="1"/>
    <s v="No info"/>
    <n v="7662"/>
    <n v="9"/>
    <s v="Morning"/>
    <x v="60"/>
  </r>
  <r>
    <x v="1"/>
    <s v="18/05/2019"/>
    <s v="Kolkata"/>
    <s v="Banglore"/>
    <s v="CCU "/>
    <s v=" BOM "/>
    <s v=" BLR"/>
    <m/>
    <m/>
    <s v="09:25"/>
    <s v="21:50"/>
    <n v="745"/>
    <n v="1"/>
    <s v="No info"/>
    <n v="8366"/>
    <n v="9"/>
    <s v="Morning"/>
    <x v="10"/>
  </r>
  <r>
    <x v="2"/>
    <s v="18/05/2019"/>
    <s v="Kolkata"/>
    <s v="Banglore"/>
    <s v="CCU "/>
    <s v=" BOM "/>
    <s v=" BLR"/>
    <m/>
    <m/>
    <s v="08:25"/>
    <s v="20:45"/>
    <n v="740"/>
    <n v="1"/>
    <s v="In-flight meal not included"/>
    <n v="10844"/>
    <n v="8"/>
    <s v="Morning"/>
    <x v="10"/>
  </r>
  <r>
    <x v="0"/>
    <s v="6/06/2019"/>
    <s v="Chennai"/>
    <s v="Kolkata"/>
    <s v="MAA "/>
    <s v=" CCU"/>
    <m/>
    <m/>
    <m/>
    <s v="05:15"/>
    <s v="07:40"/>
    <n v="145"/>
    <n v="0"/>
    <s v="No info"/>
    <n v="3540"/>
    <n v="5"/>
    <s v="Morning"/>
    <x v="9"/>
  </r>
  <r>
    <x v="4"/>
    <s v="3/03/2019"/>
    <s v="Delhi"/>
    <s v="Cochin"/>
    <s v="DEL "/>
    <s v=" BOM "/>
    <s v=" COK"/>
    <m/>
    <m/>
    <s v="10:00"/>
    <s v="01:35 04 Mar"/>
    <n v="935"/>
    <n v="1"/>
    <s v="No info"/>
    <n v="16863"/>
    <n v="10"/>
    <s v="Morning"/>
    <x v="7"/>
  </r>
  <r>
    <x v="1"/>
    <s v="3/05/2019"/>
    <s v="Banglore"/>
    <s v="Delhi"/>
    <s v="BLR "/>
    <s v=" DEL"/>
    <m/>
    <m/>
    <m/>
    <s v="21:05"/>
    <s v="23:55"/>
    <n v="170"/>
    <n v="0"/>
    <s v="No info"/>
    <n v="6121"/>
    <n v="21"/>
    <s v="Night"/>
    <x v="0"/>
  </r>
  <r>
    <x v="0"/>
    <s v="09/03/2019"/>
    <s v="Banglore"/>
    <s v="New Delhi"/>
    <s v="BLR "/>
    <s v=" MAA "/>
    <s v=" DEL"/>
    <m/>
    <m/>
    <s v="06:25"/>
    <s v="11:30"/>
    <n v="305"/>
    <n v="1"/>
    <s v="No info"/>
    <n v="8434"/>
    <n v="6"/>
    <s v="Morning"/>
    <x v="33"/>
  </r>
  <r>
    <x v="2"/>
    <s v="21/05/2019"/>
    <s v="Kolkata"/>
    <s v="Banglore"/>
    <s v="CCU "/>
    <s v=" DEL "/>
    <s v=" BLR"/>
    <m/>
    <m/>
    <s v="17:00"/>
    <s v="23:35"/>
    <n v="395"/>
    <n v="1"/>
    <s v="No info"/>
    <n v="14151"/>
    <n v="17"/>
    <s v="Evening"/>
    <x v="23"/>
  </r>
  <r>
    <x v="2"/>
    <s v="6/06/2019"/>
    <s v="Delhi"/>
    <s v="Cochin"/>
    <s v="DEL "/>
    <s v=" BHO "/>
    <s v=" BOM "/>
    <s v=" COK"/>
    <m/>
    <s v="05:30"/>
    <s v="12:35"/>
    <n v="425"/>
    <n v="2"/>
    <s v="No info"/>
    <n v="14441"/>
    <n v="5"/>
    <s v="Morning"/>
    <x v="28"/>
  </r>
  <r>
    <x v="5"/>
    <s v="1/06/2019"/>
    <s v="Banglore"/>
    <s v="Delhi"/>
    <s v="BLR "/>
    <s v=" DEL"/>
    <m/>
    <m/>
    <m/>
    <s v="11:40"/>
    <s v="14:30"/>
    <n v="170"/>
    <n v="0"/>
    <s v="No info"/>
    <n v="3898"/>
    <n v="11"/>
    <s v="Morning"/>
    <x v="0"/>
  </r>
  <r>
    <x v="2"/>
    <s v="9/04/2019"/>
    <s v="Delhi"/>
    <s v="Cochin"/>
    <s v="DEL "/>
    <s v=" AMD "/>
    <s v=" BOM "/>
    <s v=" COK"/>
    <m/>
    <s v="23:05"/>
    <s v="12:35 10 Apr"/>
    <n v="810"/>
    <n v="2"/>
    <s v="No info"/>
    <n v="9483"/>
    <n v="23"/>
    <s v="Night"/>
    <x v="11"/>
  </r>
  <r>
    <x v="7"/>
    <s v="12/04/2019"/>
    <s v="Banglore"/>
    <s v="Delhi"/>
    <s v="BLR "/>
    <s v=" DEL"/>
    <m/>
    <m/>
    <m/>
    <s v="04:55"/>
    <s v="07:45"/>
    <n v="170"/>
    <n v="0"/>
    <s v="No info"/>
    <n v="4282"/>
    <n v="4"/>
    <s v="Night"/>
    <x v="0"/>
  </r>
  <r>
    <x v="2"/>
    <s v="3/06/2019"/>
    <s v="Banglore"/>
    <s v="Delhi"/>
    <s v="BLR "/>
    <s v=" DEL"/>
    <m/>
    <m/>
    <m/>
    <s v="17:45"/>
    <s v="20:45"/>
    <n v="180"/>
    <n v="0"/>
    <s v="In-flight meal not included"/>
    <n v="6478"/>
    <n v="17"/>
    <s v="Evening"/>
    <x v="0"/>
  </r>
  <r>
    <x v="2"/>
    <s v="6/03/2019"/>
    <s v="Delhi"/>
    <s v="Cochin"/>
    <s v="DEL "/>
    <s v=" AMD "/>
    <s v=" BOM "/>
    <s v=" COK"/>
    <m/>
    <s v="19:10"/>
    <s v="04:25 08 Mar"/>
    <n v="1995"/>
    <n v="2"/>
    <s v="No info"/>
    <n v="16809"/>
    <n v="19"/>
    <s v="Evening"/>
    <x v="11"/>
  </r>
  <r>
    <x v="2"/>
    <s v="9/05/2019"/>
    <s v="Delhi"/>
    <s v="Cochin"/>
    <s v="DEL "/>
    <s v=" AMD "/>
    <s v=" BOM "/>
    <s v=" COK"/>
    <m/>
    <s v="13:25"/>
    <s v="12:35 10 May"/>
    <n v="1390"/>
    <n v="2"/>
    <s v="No info"/>
    <n v="16704"/>
    <n v="13"/>
    <s v="Afternoon"/>
    <x v="11"/>
  </r>
  <r>
    <x v="5"/>
    <s v="24/06/2019"/>
    <s v="Banglore"/>
    <s v="Delhi"/>
    <s v="BLR "/>
    <s v=" DEL"/>
    <m/>
    <m/>
    <m/>
    <s v="07:45"/>
    <s v="10:40"/>
    <n v="175"/>
    <n v="0"/>
    <s v="No info"/>
    <n v="3898"/>
    <n v="7"/>
    <s v="Morning"/>
    <x v="0"/>
  </r>
  <r>
    <x v="2"/>
    <s v="12/03/2019"/>
    <s v="Banglore"/>
    <s v="New Delhi"/>
    <s v="BLR "/>
    <s v=" BDQ "/>
    <s v=" DEL"/>
    <m/>
    <m/>
    <s v="05:50"/>
    <s v="12:20"/>
    <n v="390"/>
    <n v="1"/>
    <s v="No info"/>
    <n v="11297"/>
    <n v="5"/>
    <s v="Morning"/>
    <x v="99"/>
  </r>
  <r>
    <x v="0"/>
    <s v="27/05/2019"/>
    <s v="Kolkata"/>
    <s v="Banglore"/>
    <s v="CCU "/>
    <s v=" BLR"/>
    <m/>
    <m/>
    <m/>
    <s v="14:25"/>
    <s v="16:55"/>
    <n v="150"/>
    <n v="0"/>
    <s v="No info"/>
    <n v="5224"/>
    <n v="14"/>
    <s v="Afternoon"/>
    <x v="5"/>
  </r>
  <r>
    <x v="0"/>
    <s v="6/04/2019"/>
    <s v="Banglore"/>
    <s v="Delhi"/>
    <s v="BLR "/>
    <s v=" DEL"/>
    <m/>
    <m/>
    <m/>
    <s v="18:55"/>
    <s v="21:50"/>
    <n v="175"/>
    <n v="0"/>
    <s v="No info"/>
    <n v="4823"/>
    <n v="18"/>
    <s v="Evening"/>
    <x v="0"/>
  </r>
  <r>
    <x v="0"/>
    <s v="3/03/2019"/>
    <s v="Delhi"/>
    <s v="Cochin"/>
    <s v="DEL "/>
    <s v=" BOM "/>
    <s v=" COK"/>
    <m/>
    <m/>
    <s v="04:45"/>
    <s v="15:30"/>
    <n v="645"/>
    <n v="1"/>
    <s v="No info"/>
    <n v="14871"/>
    <n v="4"/>
    <s v="Night"/>
    <x v="7"/>
  </r>
  <r>
    <x v="1"/>
    <s v="27/06/2019"/>
    <s v="Delhi"/>
    <s v="Cochin"/>
    <s v="DEL "/>
    <s v=" MAA "/>
    <s v=" COK"/>
    <m/>
    <m/>
    <s v="09:45"/>
    <s v="09:25 28 Jun"/>
    <n v="1420"/>
    <n v="1"/>
    <s v="No info"/>
    <n v="7480"/>
    <n v="9"/>
    <s v="Morning"/>
    <x v="26"/>
  </r>
  <r>
    <x v="0"/>
    <s v="3/05/2019"/>
    <s v="Kolkata"/>
    <s v="Banglore"/>
    <s v="CCU "/>
    <s v=" BLR"/>
    <m/>
    <m/>
    <m/>
    <s v="11:30"/>
    <s v="14:05"/>
    <n v="155"/>
    <n v="0"/>
    <s v="No info"/>
    <n v="5224"/>
    <n v="11"/>
    <s v="Morning"/>
    <x v="5"/>
  </r>
  <r>
    <x v="4"/>
    <s v="24/04/2019"/>
    <s v="Delhi"/>
    <s v="Cochin"/>
    <s v="DEL "/>
    <s v=" HYD "/>
    <s v=" COK"/>
    <m/>
    <m/>
    <s v="07:10"/>
    <s v="16:10"/>
    <n v="540"/>
    <n v="1"/>
    <s v="In-flight meal not included"/>
    <n v="6093"/>
    <n v="7"/>
    <s v="Morning"/>
    <x v="20"/>
  </r>
  <r>
    <x v="0"/>
    <s v="27/06/2019"/>
    <s v="Mumbai"/>
    <s v="Hyderabad"/>
    <s v="BOM "/>
    <s v=" HYD"/>
    <m/>
    <m/>
    <m/>
    <s v="19:05"/>
    <s v="20:35"/>
    <n v="90"/>
    <n v="0"/>
    <s v="No info"/>
    <n v="2754"/>
    <n v="19"/>
    <s v="Evening"/>
    <x v="27"/>
  </r>
  <r>
    <x v="0"/>
    <s v="1/06/2019"/>
    <s v="Mumbai"/>
    <s v="Hyderabad"/>
    <s v="BOM "/>
    <s v=" HYD"/>
    <m/>
    <m/>
    <m/>
    <s v="20:05"/>
    <s v="21:40"/>
    <n v="95"/>
    <n v="0"/>
    <s v="No info"/>
    <n v="2227"/>
    <n v="20"/>
    <s v="Evening"/>
    <x v="27"/>
  </r>
  <r>
    <x v="2"/>
    <s v="6/05/2019"/>
    <s v="Kolkata"/>
    <s v="Banglore"/>
    <s v="CCU "/>
    <s v=" BOM "/>
    <s v=" BLR"/>
    <m/>
    <m/>
    <s v="06:30"/>
    <s v="18:15"/>
    <n v="705"/>
    <n v="1"/>
    <s v="No info"/>
    <n v="14781"/>
    <n v="6"/>
    <s v="Morning"/>
    <x v="10"/>
  </r>
  <r>
    <x v="5"/>
    <s v="1/05/2019"/>
    <s v="Banglore"/>
    <s v="Delhi"/>
    <s v="BLR "/>
    <s v=" DEL"/>
    <m/>
    <m/>
    <m/>
    <s v="07:45"/>
    <s v="10:40"/>
    <n v="175"/>
    <n v="0"/>
    <s v="No info"/>
    <n v="3898"/>
    <n v="7"/>
    <s v="Morning"/>
    <x v="0"/>
  </r>
  <r>
    <x v="6"/>
    <s v="24/05/2019"/>
    <s v="Kolkata"/>
    <s v="Banglore"/>
    <s v="CCU "/>
    <s v=" DEL "/>
    <s v=" BLR"/>
    <m/>
    <m/>
    <s v="07:10"/>
    <s v="22:40"/>
    <n v="930"/>
    <n v="1"/>
    <s v="No info"/>
    <n v="9397"/>
    <n v="7"/>
    <s v="Morning"/>
    <x v="23"/>
  </r>
  <r>
    <x v="6"/>
    <s v="12/06/2019"/>
    <s v="Kolkata"/>
    <s v="Banglore"/>
    <s v="CCU "/>
    <s v=" DEL "/>
    <s v=" BLR"/>
    <m/>
    <m/>
    <s v="07:10"/>
    <s v="10:45 13 Jun"/>
    <n v="1655"/>
    <n v="1"/>
    <s v="No info"/>
    <n v="8452"/>
    <n v="7"/>
    <s v="Morning"/>
    <x v="23"/>
  </r>
  <r>
    <x v="0"/>
    <s v="3/04/2019"/>
    <s v="Banglore"/>
    <s v="Delhi"/>
    <s v="BLR "/>
    <s v=" DEL"/>
    <m/>
    <m/>
    <m/>
    <s v="23:30"/>
    <s v="02:20 04 Apr"/>
    <n v="170"/>
    <n v="0"/>
    <s v="No info"/>
    <n v="4591"/>
    <n v="23"/>
    <s v="Night"/>
    <x v="0"/>
  </r>
  <r>
    <x v="0"/>
    <s v="1/04/2019"/>
    <s v="Kolkata"/>
    <s v="Banglore"/>
    <s v="CCU "/>
    <s v=" PNQ "/>
    <s v=" BLR"/>
    <m/>
    <m/>
    <s v="21:00"/>
    <s v="02:15 02 Apr"/>
    <n v="315"/>
    <n v="1"/>
    <s v="No info"/>
    <n v="5930"/>
    <n v="21"/>
    <s v="Night"/>
    <x v="52"/>
  </r>
  <r>
    <x v="1"/>
    <s v="6/05/2019"/>
    <s v="Kolkata"/>
    <s v="Banglore"/>
    <s v="CCU "/>
    <s v=" IXR "/>
    <s v=" DEL "/>
    <s v=" BLR"/>
    <m/>
    <s v="05:50"/>
    <s v="20:25"/>
    <n v="875"/>
    <n v="2"/>
    <s v="No info"/>
    <n v="10991"/>
    <n v="5"/>
    <s v="Morning"/>
    <x v="40"/>
  </r>
  <r>
    <x v="3"/>
    <s v="3/03/2019"/>
    <s v="Kolkata"/>
    <s v="Banglore"/>
    <s v="CCU "/>
    <s v=" BLR"/>
    <m/>
    <m/>
    <m/>
    <s v="06:55"/>
    <s v="09:35"/>
    <n v="160"/>
    <n v="0"/>
    <s v="No info"/>
    <n v="4622"/>
    <n v="6"/>
    <s v="Morning"/>
    <x v="5"/>
  </r>
  <r>
    <x v="2"/>
    <s v="6/06/2019"/>
    <s v="Delhi"/>
    <s v="Cochin"/>
    <s v="DEL "/>
    <s v=" BOM "/>
    <s v=" COK"/>
    <m/>
    <m/>
    <s v="11:30"/>
    <s v="19:00"/>
    <n v="450"/>
    <n v="1"/>
    <s v="No info"/>
    <n v="14714"/>
    <n v="11"/>
    <s v="Morning"/>
    <x v="7"/>
  </r>
  <r>
    <x v="0"/>
    <s v="18/06/2019"/>
    <s v="Banglore"/>
    <s v="Delhi"/>
    <s v="BLR "/>
    <s v=" DEL"/>
    <m/>
    <m/>
    <m/>
    <s v="08:30"/>
    <s v="11:20"/>
    <n v="170"/>
    <n v="0"/>
    <s v="No info"/>
    <n v="4823"/>
    <n v="8"/>
    <s v="Morning"/>
    <x v="0"/>
  </r>
  <r>
    <x v="2"/>
    <s v="18/03/2019"/>
    <s v="Mumbai"/>
    <s v="Hyderabad"/>
    <s v="BOM "/>
    <s v=" HYD"/>
    <m/>
    <m/>
    <m/>
    <s v="02:55"/>
    <s v="04:25"/>
    <n v="90"/>
    <n v="0"/>
    <s v="In-flight meal not included"/>
    <n v="2228"/>
    <n v="2"/>
    <s v="Night"/>
    <x v="27"/>
  </r>
  <r>
    <x v="2"/>
    <s v="6/05/2019"/>
    <s v="Kolkata"/>
    <s v="Banglore"/>
    <s v="CCU "/>
    <s v=" DEL "/>
    <s v=" BLR"/>
    <m/>
    <m/>
    <s v="17:00"/>
    <s v="23:35"/>
    <n v="395"/>
    <n v="1"/>
    <s v="In-flight meal not included"/>
    <n v="10703"/>
    <n v="17"/>
    <s v="Evening"/>
    <x v="23"/>
  </r>
  <r>
    <x v="6"/>
    <s v="3/05/2019"/>
    <s v="Banglore"/>
    <s v="Delhi"/>
    <s v="BLR "/>
    <s v=" DEL"/>
    <m/>
    <m/>
    <m/>
    <s v="17:00"/>
    <s v="19:35"/>
    <n v="155"/>
    <n v="0"/>
    <s v="No info"/>
    <n v="5613"/>
    <n v="17"/>
    <s v="Evening"/>
    <x v="0"/>
  </r>
  <r>
    <x v="2"/>
    <s v="24/03/2019"/>
    <s v="Kolkata"/>
    <s v="Banglore"/>
    <s v="CCU "/>
    <s v=" BOM "/>
    <s v=" BLR"/>
    <m/>
    <m/>
    <s v="06:30"/>
    <s v="18:10"/>
    <n v="700"/>
    <n v="1"/>
    <s v="No info"/>
    <n v="13759"/>
    <n v="6"/>
    <s v="Morning"/>
    <x v="10"/>
  </r>
  <r>
    <x v="0"/>
    <s v="12/06/2019"/>
    <s v="Banglore"/>
    <s v="Delhi"/>
    <s v="BLR "/>
    <s v=" DEL"/>
    <m/>
    <m/>
    <m/>
    <s v="13:00"/>
    <s v="15:50"/>
    <n v="170"/>
    <n v="0"/>
    <s v="No info"/>
    <n v="3943"/>
    <n v="13"/>
    <s v="Afternoon"/>
    <x v="0"/>
  </r>
  <r>
    <x v="0"/>
    <s v="21/03/2019"/>
    <s v="Banglore"/>
    <s v="New Delhi"/>
    <s v="BLR "/>
    <s v=" DEL"/>
    <m/>
    <m/>
    <m/>
    <s v="00:40"/>
    <s v="03:25"/>
    <n v="165"/>
    <n v="0"/>
    <s v="No info"/>
    <n v="4944"/>
    <n v="0"/>
    <s v="Night"/>
    <x v="0"/>
  </r>
  <r>
    <x v="2"/>
    <s v="24/06/2019"/>
    <s v="Delhi"/>
    <s v="Cochin"/>
    <s v="DEL "/>
    <s v=" BOM "/>
    <s v=" COK"/>
    <m/>
    <m/>
    <s v="14:00"/>
    <s v="19:00"/>
    <n v="300"/>
    <n v="1"/>
    <s v="In-flight meal not included"/>
    <n v="10262"/>
    <n v="14"/>
    <s v="Afternoon"/>
    <x v="7"/>
  </r>
  <r>
    <x v="3"/>
    <s v="6/06/2019"/>
    <s v="Kolkata"/>
    <s v="Banglore"/>
    <s v="CCU "/>
    <s v=" KNU "/>
    <s v=" BLR"/>
    <m/>
    <m/>
    <s v="11:35"/>
    <s v="18:50"/>
    <n v="435"/>
    <n v="1"/>
    <s v="No info"/>
    <n v="8479"/>
    <n v="11"/>
    <s v="Morning"/>
    <x v="86"/>
  </r>
  <r>
    <x v="0"/>
    <s v="3/06/2019"/>
    <s v="Delhi"/>
    <s v="Cochin"/>
    <s v="DEL "/>
    <s v=" HYD "/>
    <s v=" COK"/>
    <m/>
    <m/>
    <s v="07:35"/>
    <s v="16:10"/>
    <n v="515"/>
    <n v="1"/>
    <s v="No info"/>
    <n v="7514"/>
    <n v="7"/>
    <s v="Morning"/>
    <x v="20"/>
  </r>
  <r>
    <x v="1"/>
    <s v="6/05/2019"/>
    <s v="Delhi"/>
    <s v="Cochin"/>
    <s v="DEL "/>
    <s v=" COK"/>
    <m/>
    <m/>
    <m/>
    <s v="14:10"/>
    <s v="17:10"/>
    <n v="180"/>
    <n v="0"/>
    <s v="No info"/>
    <n v="6934"/>
    <n v="14"/>
    <s v="Afternoon"/>
    <x v="22"/>
  </r>
  <r>
    <x v="2"/>
    <s v="12/05/2019"/>
    <s v="Kolkata"/>
    <s v="Banglore"/>
    <s v="CCU "/>
    <s v=" BOM "/>
    <s v=" BLR"/>
    <m/>
    <m/>
    <s v="18:55"/>
    <s v="12:00 13 May"/>
    <n v="1025"/>
    <n v="1"/>
    <s v="In-flight meal not included"/>
    <n v="9663"/>
    <n v="18"/>
    <s v="Evening"/>
    <x v="10"/>
  </r>
  <r>
    <x v="4"/>
    <s v="21/03/2019"/>
    <s v="Delhi"/>
    <s v="Cochin"/>
    <s v="DEL "/>
    <s v=" BOM "/>
    <s v=" COK"/>
    <m/>
    <m/>
    <s v="10:00"/>
    <s v="21:00"/>
    <n v="660"/>
    <n v="1"/>
    <s v="In-flight meal not included"/>
    <n v="8085"/>
    <n v="10"/>
    <s v="Morning"/>
    <x v="7"/>
  </r>
  <r>
    <x v="6"/>
    <s v="9/03/2019"/>
    <s v="Delhi"/>
    <s v="Cochin"/>
    <s v="DEL "/>
    <s v=" COK"/>
    <m/>
    <m/>
    <m/>
    <s v="06:00"/>
    <s v="09:10"/>
    <n v="190"/>
    <n v="0"/>
    <s v="No info"/>
    <n v="7266"/>
    <n v="6"/>
    <s v="Morning"/>
    <x v="22"/>
  </r>
  <r>
    <x v="0"/>
    <s v="3/06/2019"/>
    <s v="Delhi"/>
    <s v="Cochin"/>
    <s v="DEL "/>
    <s v=" BLR "/>
    <s v=" COK"/>
    <m/>
    <m/>
    <s v="17:05"/>
    <s v="22:25"/>
    <n v="320"/>
    <n v="1"/>
    <s v="No info"/>
    <n v="6493"/>
    <n v="17"/>
    <s v="Evening"/>
    <x v="8"/>
  </r>
  <r>
    <x v="2"/>
    <s v="27/06/2019"/>
    <s v="Delhi"/>
    <s v="Cochin"/>
    <s v="DEL "/>
    <s v=" BOM "/>
    <s v=" COK"/>
    <m/>
    <m/>
    <s v="10:00"/>
    <s v="19:00"/>
    <n v="540"/>
    <n v="1"/>
    <s v="No info"/>
    <n v="14714"/>
    <n v="10"/>
    <s v="Morning"/>
    <x v="7"/>
  </r>
  <r>
    <x v="4"/>
    <s v="21/05/2019"/>
    <s v="Delhi"/>
    <s v="Cochin"/>
    <s v="DEL "/>
    <s v=" BOM "/>
    <s v=" COK"/>
    <m/>
    <m/>
    <s v="19:00"/>
    <s v="01:30 22 May"/>
    <n v="390"/>
    <n v="1"/>
    <s v="No info"/>
    <n v="7485"/>
    <n v="19"/>
    <s v="Evening"/>
    <x v="7"/>
  </r>
  <r>
    <x v="2"/>
    <s v="6/06/2019"/>
    <s v="Delhi"/>
    <s v="Cochin"/>
    <s v="DEL "/>
    <s v=" BOM "/>
    <s v=" COK"/>
    <m/>
    <m/>
    <s v="13:00"/>
    <s v="04:25 07 Jun"/>
    <n v="925"/>
    <n v="1"/>
    <s v="In-flight meal not included"/>
    <n v="10262"/>
    <n v="13"/>
    <s v="Afternoon"/>
    <x v="7"/>
  </r>
  <r>
    <x v="6"/>
    <s v="21/03/2019"/>
    <s v="Banglore"/>
    <s v="New Delhi"/>
    <s v="BLR "/>
    <s v=" DEL"/>
    <m/>
    <m/>
    <m/>
    <s v="09:50"/>
    <s v="12:35"/>
    <n v="165"/>
    <n v="0"/>
    <s v="No info"/>
    <n v="4878"/>
    <n v="9"/>
    <s v="Morning"/>
    <x v="0"/>
  </r>
  <r>
    <x v="4"/>
    <s v="12/06/2019"/>
    <s v="Delhi"/>
    <s v="Cochin"/>
    <s v="DEL "/>
    <s v=" BOM "/>
    <s v=" COK"/>
    <m/>
    <m/>
    <s v="19:00"/>
    <s v="01:30 13 Jun"/>
    <n v="390"/>
    <n v="1"/>
    <s v="No info"/>
    <n v="7198"/>
    <n v="19"/>
    <s v="Evening"/>
    <x v="7"/>
  </r>
  <r>
    <x v="2"/>
    <s v="06/03/2019"/>
    <s v="Banglore"/>
    <s v="New Delhi"/>
    <s v="BLR "/>
    <s v=" BOM "/>
    <s v=" DEL"/>
    <m/>
    <m/>
    <s v="16:55"/>
    <s v="09:00 07 Mar"/>
    <n v="965"/>
    <n v="1"/>
    <s v="No info"/>
    <n v="17261"/>
    <n v="16"/>
    <s v="Afternoon"/>
    <x v="6"/>
  </r>
  <r>
    <x v="2"/>
    <s v="12/06/2019"/>
    <s v="Kolkata"/>
    <s v="Banglore"/>
    <s v="CCU "/>
    <s v=" BOM "/>
    <s v=" BLR"/>
    <m/>
    <m/>
    <s v="20:00"/>
    <s v="08:15 13 Jun"/>
    <n v="735"/>
    <n v="1"/>
    <s v="No info"/>
    <n v="13044"/>
    <n v="20"/>
    <s v="Evening"/>
    <x v="10"/>
  </r>
  <r>
    <x v="2"/>
    <s v="27/06/2019"/>
    <s v="Delhi"/>
    <s v="Cochin"/>
    <s v="DEL "/>
    <s v=" BOM "/>
    <s v=" COK"/>
    <m/>
    <m/>
    <s v="17:30"/>
    <s v="19:00 28 Jun"/>
    <n v="1530"/>
    <n v="1"/>
    <s v="In-flight meal not included"/>
    <n v="10262"/>
    <n v="17"/>
    <s v="Evening"/>
    <x v="7"/>
  </r>
  <r>
    <x v="4"/>
    <s v="15/06/2019"/>
    <s v="Delhi"/>
    <s v="Cochin"/>
    <s v="DEL "/>
    <s v=" BOM "/>
    <s v=" COK"/>
    <m/>
    <m/>
    <s v="06:40"/>
    <s v="19:15"/>
    <n v="755"/>
    <n v="1"/>
    <s v="No info"/>
    <n v="8614"/>
    <n v="6"/>
    <s v="Morning"/>
    <x v="7"/>
  </r>
  <r>
    <x v="2"/>
    <s v="27/03/2019"/>
    <s v="Delhi"/>
    <s v="Cochin"/>
    <s v="DEL "/>
    <s v=" BOM "/>
    <s v=" COK"/>
    <m/>
    <m/>
    <s v="16:00"/>
    <s v="19:45 28 Mar"/>
    <n v="1665"/>
    <n v="1"/>
    <s v="No info"/>
    <n v="12032"/>
    <n v="16"/>
    <s v="Afternoon"/>
    <x v="7"/>
  </r>
  <r>
    <x v="2"/>
    <s v="18/03/2019"/>
    <s v="Banglore"/>
    <s v="New Delhi"/>
    <s v="BLR "/>
    <s v=" BOM "/>
    <s v=" DEL"/>
    <m/>
    <m/>
    <s v="07:00"/>
    <s v="13:15"/>
    <n v="375"/>
    <n v="1"/>
    <s v="No info"/>
    <n v="12284"/>
    <n v="7"/>
    <s v="Morning"/>
    <x v="6"/>
  </r>
  <r>
    <x v="5"/>
    <s v="27/05/2019"/>
    <s v="Banglore"/>
    <s v="Delhi"/>
    <s v="BLR "/>
    <s v=" DEL"/>
    <m/>
    <m/>
    <m/>
    <s v="07:45"/>
    <s v="10:40"/>
    <n v="175"/>
    <n v="0"/>
    <s v="No info"/>
    <n v="3419"/>
    <n v="7"/>
    <s v="Morning"/>
    <x v="0"/>
  </r>
  <r>
    <x v="0"/>
    <s v="21/03/2019"/>
    <s v="Delhi"/>
    <s v="Cochin"/>
    <s v="DEL "/>
    <s v=" HYD "/>
    <s v=" COK"/>
    <m/>
    <m/>
    <s v="16:10"/>
    <s v="22:20"/>
    <n v="370"/>
    <n v="1"/>
    <s v="No info"/>
    <n v="6528"/>
    <n v="16"/>
    <s v="Afternoon"/>
    <x v="20"/>
  </r>
  <r>
    <x v="6"/>
    <s v="24/03/2019"/>
    <s v="Banglore"/>
    <s v="New Delhi"/>
    <s v="BLR "/>
    <s v=" DEL"/>
    <m/>
    <m/>
    <m/>
    <s v="07:00"/>
    <s v="09:40"/>
    <n v="160"/>
    <n v="0"/>
    <s v="No info"/>
    <n v="5403"/>
    <n v="7"/>
    <s v="Morning"/>
    <x v="0"/>
  </r>
  <r>
    <x v="2"/>
    <s v="27/05/2019"/>
    <s v="Delhi"/>
    <s v="Cochin"/>
    <s v="DEL "/>
    <s v=" BOM "/>
    <s v=" COK"/>
    <m/>
    <m/>
    <s v="11:30"/>
    <s v="19:00"/>
    <n v="450"/>
    <n v="1"/>
    <s v="In-flight meal not included"/>
    <n v="9732"/>
    <n v="11"/>
    <s v="Morning"/>
    <x v="7"/>
  </r>
  <r>
    <x v="0"/>
    <s v="15/04/2019"/>
    <s v="Delhi"/>
    <s v="Cochin"/>
    <s v="DEL "/>
    <s v=" HYD "/>
    <s v=" COK"/>
    <m/>
    <m/>
    <s v="06:50"/>
    <s v="12:10"/>
    <n v="320"/>
    <n v="1"/>
    <s v="No info"/>
    <n v="5761"/>
    <n v="6"/>
    <s v="Morning"/>
    <x v="20"/>
  </r>
  <r>
    <x v="1"/>
    <s v="6/06/2019"/>
    <s v="Kolkata"/>
    <s v="Banglore"/>
    <s v="CCU "/>
    <s v=" DEL "/>
    <s v=" AMD "/>
    <s v=" BLR"/>
    <m/>
    <s v="07:00"/>
    <s v="05:25 07 Jun"/>
    <n v="1345"/>
    <n v="2"/>
    <s v="No info"/>
    <n v="12009"/>
    <n v="7"/>
    <s v="Morning"/>
    <x v="51"/>
  </r>
  <r>
    <x v="2"/>
    <s v="18/05/2019"/>
    <s v="Kolkata"/>
    <s v="Banglore"/>
    <s v="CCU "/>
    <s v=" BOM "/>
    <s v=" BLR"/>
    <m/>
    <m/>
    <s v="05:45"/>
    <s v="08:15 19 May"/>
    <n v="1590"/>
    <n v="1"/>
    <s v="In-flight meal not included"/>
    <n v="8586"/>
    <n v="5"/>
    <s v="Morning"/>
    <x v="10"/>
  </r>
  <r>
    <x v="2"/>
    <s v="24/05/2019"/>
    <s v="Banglore"/>
    <s v="Delhi"/>
    <s v="BLR "/>
    <s v=" DEL"/>
    <m/>
    <m/>
    <m/>
    <s v="17:45"/>
    <s v="20:45"/>
    <n v="180"/>
    <n v="0"/>
    <s v="In-flight meal not included"/>
    <n v="6144"/>
    <n v="17"/>
    <s v="Evening"/>
    <x v="0"/>
  </r>
  <r>
    <x v="3"/>
    <s v="24/05/2019"/>
    <s v="Banglore"/>
    <s v="Delhi"/>
    <s v="BLR "/>
    <s v=" DEL"/>
    <m/>
    <m/>
    <m/>
    <s v="05:55"/>
    <s v="08:35"/>
    <n v="160"/>
    <n v="0"/>
    <s v="No check-in baggage included"/>
    <n v="3257"/>
    <n v="5"/>
    <s v="Morning"/>
    <x v="0"/>
  </r>
  <r>
    <x v="4"/>
    <s v="9/05/2019"/>
    <s v="Delhi"/>
    <s v="Cochin"/>
    <s v="DEL "/>
    <s v=" BOM "/>
    <s v=" COK"/>
    <m/>
    <m/>
    <s v="17:45"/>
    <s v="01:30 10 May"/>
    <n v="465"/>
    <n v="1"/>
    <s v="No info"/>
    <n v="9021"/>
    <n v="17"/>
    <s v="Evening"/>
    <x v="7"/>
  </r>
  <r>
    <x v="2"/>
    <s v="3/06/2019"/>
    <s v="Delhi"/>
    <s v="Cochin"/>
    <s v="DEL "/>
    <s v=" BOM "/>
    <s v=" COK"/>
    <m/>
    <m/>
    <s v="11:30"/>
    <s v="12:35 04 Jun"/>
    <n v="1505"/>
    <n v="1"/>
    <s v="In-flight meal not included"/>
    <n v="10262"/>
    <n v="11"/>
    <s v="Morning"/>
    <x v="7"/>
  </r>
  <r>
    <x v="1"/>
    <s v="6/03/2019"/>
    <s v="Mumbai"/>
    <s v="Hyderabad"/>
    <s v="BOM "/>
    <s v=" AMD "/>
    <s v=" ISK "/>
    <s v=" HYD"/>
    <m/>
    <s v="05:30"/>
    <s v="14:50"/>
    <n v="560"/>
    <n v="2"/>
    <s v="No info"/>
    <n v="13757"/>
    <n v="5"/>
    <s v="Morning"/>
    <x v="74"/>
  </r>
  <r>
    <x v="0"/>
    <s v="15/03/2019"/>
    <s v="Delhi"/>
    <s v="Cochin"/>
    <s v="DEL "/>
    <s v=" COK"/>
    <m/>
    <m/>
    <m/>
    <s v="14:30"/>
    <s v="17:35"/>
    <n v="185"/>
    <n v="0"/>
    <s v="No info"/>
    <n v="5895"/>
    <n v="14"/>
    <s v="Afternoon"/>
    <x v="22"/>
  </r>
  <r>
    <x v="2"/>
    <s v="21/05/2019"/>
    <s v="Kolkata"/>
    <s v="Banglore"/>
    <s v="CCU "/>
    <s v=" BOM "/>
    <s v=" BLR"/>
    <m/>
    <m/>
    <s v="18:55"/>
    <s v="04:40 22 May"/>
    <n v="585"/>
    <n v="1"/>
    <s v="In-flight meal not included"/>
    <n v="9663"/>
    <n v="18"/>
    <s v="Evening"/>
    <x v="10"/>
  </r>
  <r>
    <x v="1"/>
    <s v="9/05/2019"/>
    <s v="Delhi"/>
    <s v="Cochin"/>
    <s v="DEL "/>
    <s v=" TRV "/>
    <s v=" COK"/>
    <m/>
    <m/>
    <s v="05:15"/>
    <s v="06:50 10 May"/>
    <n v="1535"/>
    <n v="1"/>
    <s v="No info"/>
    <n v="6587"/>
    <n v="5"/>
    <s v="Morning"/>
    <x v="39"/>
  </r>
  <r>
    <x v="3"/>
    <s v="6/05/2019"/>
    <s v="Banglore"/>
    <s v="Delhi"/>
    <s v="BLR "/>
    <s v=" DEL"/>
    <m/>
    <m/>
    <m/>
    <s v="05:55"/>
    <s v="08:35"/>
    <n v="160"/>
    <n v="0"/>
    <s v="No info"/>
    <n v="3311"/>
    <n v="5"/>
    <s v="Morning"/>
    <x v="0"/>
  </r>
  <r>
    <x v="3"/>
    <s v="18/05/2019"/>
    <s v="Delhi"/>
    <s v="Cochin"/>
    <s v="DEL "/>
    <s v=" MAA "/>
    <s v=" COK"/>
    <m/>
    <m/>
    <s v="06:05"/>
    <s v="11:20"/>
    <n v="315"/>
    <n v="1"/>
    <s v="No info"/>
    <n v="6297"/>
    <n v="6"/>
    <s v="Morning"/>
    <x v="26"/>
  </r>
  <r>
    <x v="2"/>
    <s v="12/05/2019"/>
    <s v="Kolkata"/>
    <s v="Banglore"/>
    <s v="CCU "/>
    <s v=" BOM "/>
    <s v=" BLR"/>
    <m/>
    <m/>
    <s v="18:55"/>
    <s v="19:50 13 May"/>
    <n v="1495"/>
    <n v="1"/>
    <s v="In-flight meal not included"/>
    <n v="10844"/>
    <n v="18"/>
    <s v="Evening"/>
    <x v="10"/>
  </r>
  <r>
    <x v="0"/>
    <s v="27/05/2019"/>
    <s v="Mumbai"/>
    <s v="Hyderabad"/>
    <s v="BOM "/>
    <s v=" HYD"/>
    <m/>
    <m/>
    <m/>
    <s v="09:10"/>
    <s v="10:40"/>
    <n v="90"/>
    <n v="0"/>
    <s v="No info"/>
    <n v="4049"/>
    <n v="9"/>
    <s v="Morning"/>
    <x v="27"/>
  </r>
  <r>
    <x v="1"/>
    <s v="3/06/2019"/>
    <s v="Banglore"/>
    <s v="Delhi"/>
    <s v="BLR "/>
    <s v=" DEL"/>
    <m/>
    <m/>
    <m/>
    <s v="13:20"/>
    <s v="16:10"/>
    <n v="170"/>
    <n v="0"/>
    <s v="No info"/>
    <n v="6961"/>
    <n v="13"/>
    <s v="Afternoon"/>
    <x v="0"/>
  </r>
  <r>
    <x v="3"/>
    <s v="27/03/2019"/>
    <s v="Chennai"/>
    <s v="Kolkata"/>
    <s v="MAA "/>
    <s v=" CCU"/>
    <m/>
    <m/>
    <m/>
    <s v="08:20"/>
    <s v="10:35"/>
    <n v="135"/>
    <n v="0"/>
    <s v="No info"/>
    <n v="3384"/>
    <n v="8"/>
    <s v="Morning"/>
    <x v="9"/>
  </r>
  <r>
    <x v="2"/>
    <s v="9/05/2019"/>
    <s v="Delhi"/>
    <s v="Cochin"/>
    <s v="DEL "/>
    <s v=" JAI "/>
    <s v=" BOM "/>
    <s v=" COK"/>
    <m/>
    <s v="09:40"/>
    <s v="12:35 10 May"/>
    <n v="1615"/>
    <n v="2"/>
    <s v="In-flight meal not included"/>
    <n v="13029"/>
    <n v="9"/>
    <s v="Morning"/>
    <x v="29"/>
  </r>
  <r>
    <x v="3"/>
    <s v="6/05/2019"/>
    <s v="Chennai"/>
    <s v="Kolkata"/>
    <s v="MAA "/>
    <s v=" CCU"/>
    <m/>
    <m/>
    <m/>
    <s v="08:20"/>
    <s v="10:35"/>
    <n v="135"/>
    <n v="0"/>
    <s v="No check-in baggage included"/>
    <n v="3859"/>
    <n v="8"/>
    <s v="Morning"/>
    <x v="9"/>
  </r>
  <r>
    <x v="1"/>
    <s v="12/06/2019"/>
    <s v="Delhi"/>
    <s v="Cochin"/>
    <s v="DEL "/>
    <s v=" JAI "/>
    <s v=" BOM "/>
    <s v=" COK"/>
    <m/>
    <s v="18:45"/>
    <s v="19:15 13 Jun"/>
    <n v="1470"/>
    <n v="2"/>
    <s v="No info"/>
    <n v="11732"/>
    <n v="18"/>
    <s v="Evening"/>
    <x v="29"/>
  </r>
  <r>
    <x v="4"/>
    <s v="6/06/2019"/>
    <s v="Delhi"/>
    <s v="Cochin"/>
    <s v="DEL "/>
    <s v=" BOM "/>
    <s v=" COK"/>
    <m/>
    <m/>
    <s v="08:45"/>
    <s v="19:00"/>
    <n v="615"/>
    <n v="1"/>
    <s v="No info"/>
    <n v="12524"/>
    <n v="8"/>
    <s v="Morning"/>
    <x v="7"/>
  </r>
  <r>
    <x v="2"/>
    <s v="18/03/2019"/>
    <s v="Banglore"/>
    <s v="New Delhi"/>
    <s v="BLR "/>
    <s v=" BOM "/>
    <s v=" DEL"/>
    <m/>
    <m/>
    <s v="07:00"/>
    <s v="12:25"/>
    <n v="325"/>
    <n v="1"/>
    <s v="No info"/>
    <n v="12284"/>
    <n v="7"/>
    <s v="Morning"/>
    <x v="6"/>
  </r>
  <r>
    <x v="2"/>
    <s v="15/06/2019"/>
    <s v="Delhi"/>
    <s v="Cochin"/>
    <s v="DEL "/>
    <s v=" BOM "/>
    <s v=" COK"/>
    <m/>
    <m/>
    <s v="02:15"/>
    <s v="12:35"/>
    <n v="620"/>
    <n v="1"/>
    <s v="In-flight meal not included"/>
    <n v="10262"/>
    <n v="2"/>
    <s v="Night"/>
    <x v="7"/>
  </r>
  <r>
    <x v="2"/>
    <s v="24/06/2019"/>
    <s v="Delhi"/>
    <s v="Cochin"/>
    <s v="DEL "/>
    <s v=" BHO "/>
    <s v=" BOM "/>
    <s v=" COK"/>
    <m/>
    <s v="05:30"/>
    <s v="12:35"/>
    <n v="425"/>
    <n v="2"/>
    <s v="In-flight meal not included"/>
    <n v="13344"/>
    <n v="5"/>
    <s v="Morning"/>
    <x v="28"/>
  </r>
  <r>
    <x v="2"/>
    <s v="18/04/2019"/>
    <s v="Banglore"/>
    <s v="Delhi"/>
    <s v="BLR "/>
    <s v=" DEL"/>
    <m/>
    <m/>
    <m/>
    <s v="17:45"/>
    <s v="20:45"/>
    <n v="180"/>
    <n v="0"/>
    <s v="No info"/>
    <n v="7229"/>
    <n v="17"/>
    <s v="Evening"/>
    <x v="0"/>
  </r>
  <r>
    <x v="1"/>
    <s v="12/06/2019"/>
    <s v="Kolkata"/>
    <s v="Banglore"/>
    <s v="CCU "/>
    <s v=" GAU "/>
    <s v=" DEL "/>
    <s v=" BLR"/>
    <m/>
    <s v="09:50"/>
    <s v="08:55 13 Jun"/>
    <n v="1385"/>
    <n v="2"/>
    <s v="No info"/>
    <n v="14960"/>
    <n v="9"/>
    <s v="Morning"/>
    <x v="17"/>
  </r>
  <r>
    <x v="1"/>
    <s v="12/06/2019"/>
    <s v="Delhi"/>
    <s v="Cochin"/>
    <s v="DEL "/>
    <s v=" CCU "/>
    <s v=" BOM "/>
    <s v=" COK"/>
    <m/>
    <s v="06:50"/>
    <s v="07:40 13 Jun"/>
    <n v="1490"/>
    <n v="2"/>
    <s v="No info"/>
    <n v="13381"/>
    <n v="6"/>
    <s v="Morning"/>
    <x v="13"/>
  </r>
  <r>
    <x v="4"/>
    <s v="6/03/2019"/>
    <s v="Delhi"/>
    <s v="Cochin"/>
    <s v="DEL "/>
    <s v=" BOM "/>
    <s v=" COK"/>
    <m/>
    <m/>
    <s v="12:50"/>
    <s v="01:35 07 Mar"/>
    <n v="765"/>
    <n v="1"/>
    <s v="No info"/>
    <n v="15147"/>
    <n v="12"/>
    <s v="Afternoon"/>
    <x v="7"/>
  </r>
  <r>
    <x v="2"/>
    <s v="6/05/2019"/>
    <s v="Kolkata"/>
    <s v="Banglore"/>
    <s v="CCU "/>
    <s v=" BOM "/>
    <s v=" BLR"/>
    <m/>
    <m/>
    <s v="06:30"/>
    <s v="04:40 07 May"/>
    <n v="1330"/>
    <n v="1"/>
    <s v="In-flight meal not included"/>
    <n v="8586"/>
    <n v="6"/>
    <s v="Morning"/>
    <x v="10"/>
  </r>
  <r>
    <x v="0"/>
    <s v="6/05/2019"/>
    <s v="Delhi"/>
    <s v="Cochin"/>
    <s v="DEL "/>
    <s v=" HYD "/>
    <s v=" COK"/>
    <m/>
    <m/>
    <s v="14:20"/>
    <s v="22:30"/>
    <n v="490"/>
    <n v="1"/>
    <s v="No info"/>
    <n v="7054"/>
    <n v="14"/>
    <s v="Afternoon"/>
    <x v="20"/>
  </r>
  <r>
    <x v="7"/>
    <s v="18/03/2019"/>
    <s v="Kolkata"/>
    <s v="Banglore"/>
    <s v="CCU "/>
    <s v=" BLR"/>
    <m/>
    <m/>
    <m/>
    <s v="22:50"/>
    <s v="01:20 19 Mar"/>
    <n v="150"/>
    <n v="0"/>
    <s v="No info"/>
    <n v="4082"/>
    <n v="22"/>
    <s v="Night"/>
    <x v="5"/>
  </r>
  <r>
    <x v="2"/>
    <s v="21/05/2019"/>
    <s v="Delhi"/>
    <s v="Cochin"/>
    <s v="DEL "/>
    <s v=" JAI "/>
    <s v=" BOM "/>
    <s v=" COK"/>
    <m/>
    <s v="09:40"/>
    <s v="19:00"/>
    <n v="560"/>
    <n v="2"/>
    <s v="In-flight meal not included"/>
    <n v="13029"/>
    <n v="9"/>
    <s v="Morning"/>
    <x v="29"/>
  </r>
  <r>
    <x v="2"/>
    <s v="1/04/2019"/>
    <s v="Kolkata"/>
    <s v="Banglore"/>
    <s v="CCU "/>
    <s v=" BOM "/>
    <s v=" BLR"/>
    <m/>
    <m/>
    <s v="16:30"/>
    <s v="22:35"/>
    <n v="365"/>
    <n v="1"/>
    <s v="In-flight meal not included"/>
    <n v="7064"/>
    <n v="16"/>
    <s v="Afternoon"/>
    <x v="10"/>
  </r>
  <r>
    <x v="1"/>
    <s v="21/03/2019"/>
    <s v="Banglore"/>
    <s v="New Delhi"/>
    <s v="BLR "/>
    <s v=" HYD "/>
    <s v=" DEL"/>
    <m/>
    <m/>
    <s v="08:15"/>
    <s v="08:50 19 Mar"/>
    <n v="1475"/>
    <n v="1"/>
    <s v="No info"/>
    <n v="4943"/>
    <n v="8"/>
    <s v="Morning"/>
    <x v="38"/>
  </r>
  <r>
    <x v="2"/>
    <s v="3/05/2019"/>
    <s v="Banglore"/>
    <s v="Delhi"/>
    <s v="BLR "/>
    <s v=" DEL"/>
    <m/>
    <m/>
    <m/>
    <s v="07:10"/>
    <s v="10:10"/>
    <n v="180"/>
    <n v="0"/>
    <s v="No info"/>
    <n v="7229"/>
    <n v="7"/>
    <s v="Morning"/>
    <x v="0"/>
  </r>
  <r>
    <x v="1"/>
    <s v="12/05/2019"/>
    <s v="Kolkata"/>
    <s v="Banglore"/>
    <s v="CCU "/>
    <s v=" GAU "/>
    <s v=" BLR"/>
    <m/>
    <m/>
    <s v="09:50"/>
    <s v="21:05"/>
    <n v="675"/>
    <n v="1"/>
    <s v="No info"/>
    <n v="8450"/>
    <n v="9"/>
    <s v="Morning"/>
    <x v="60"/>
  </r>
  <r>
    <x v="2"/>
    <s v="9/05/2019"/>
    <s v="Delhi"/>
    <s v="Cochin"/>
    <s v="DEL "/>
    <s v=" ATQ "/>
    <s v=" BOM "/>
    <s v=" COK"/>
    <m/>
    <s v="20:00"/>
    <s v="04:25 10 May"/>
    <n v="505"/>
    <n v="2"/>
    <s v="In-flight meal not included"/>
    <n v="15318"/>
    <n v="20"/>
    <s v="Evening"/>
    <x v="30"/>
  </r>
  <r>
    <x v="0"/>
    <s v="3/05/2019"/>
    <s v="Kolkata"/>
    <s v="Banglore"/>
    <s v="CCU "/>
    <s v=" BLR"/>
    <m/>
    <m/>
    <m/>
    <s v="21:25"/>
    <s v="00:05 04 May"/>
    <n v="160"/>
    <n v="0"/>
    <s v="No info"/>
    <n v="4804"/>
    <n v="21"/>
    <s v="Night"/>
    <x v="5"/>
  </r>
  <r>
    <x v="2"/>
    <s v="6/06/2019"/>
    <s v="Kolkata"/>
    <s v="Banglore"/>
    <s v="CCU "/>
    <s v=" BOM "/>
    <s v=" BLR"/>
    <m/>
    <m/>
    <s v="20:00"/>
    <s v="16:20 07 Jun"/>
    <n v="1220"/>
    <n v="1"/>
    <s v="In-flight meal not included"/>
    <n v="10844"/>
    <n v="20"/>
    <s v="Evening"/>
    <x v="10"/>
  </r>
  <r>
    <x v="0"/>
    <s v="1/04/2019"/>
    <s v="Mumbai"/>
    <s v="Hyderabad"/>
    <s v="BOM "/>
    <s v=" HYD"/>
    <m/>
    <m/>
    <m/>
    <s v="16:55"/>
    <s v="18:25"/>
    <n v="90"/>
    <n v="0"/>
    <s v="No info"/>
    <n v="3175"/>
    <n v="16"/>
    <s v="Afternoon"/>
    <x v="27"/>
  </r>
  <r>
    <x v="1"/>
    <s v="27/06/2019"/>
    <s v="Delhi"/>
    <s v="Cochin"/>
    <s v="DEL "/>
    <s v=" JDH "/>
    <s v=" BOM "/>
    <s v=" COK"/>
    <m/>
    <s v="12:55"/>
    <s v="19:15 28 Jun"/>
    <n v="1820"/>
    <n v="2"/>
    <s v="No info"/>
    <n v="12646"/>
    <n v="12"/>
    <s v="Afternoon"/>
    <x v="31"/>
  </r>
  <r>
    <x v="1"/>
    <s v="1/04/2019"/>
    <s v="Kolkata"/>
    <s v="Banglore"/>
    <s v="CCU "/>
    <s v=" DEL "/>
    <s v=" BLR"/>
    <m/>
    <m/>
    <s v="20:30"/>
    <s v="12:00 02 Apr"/>
    <n v="930"/>
    <n v="1"/>
    <s v="No info"/>
    <n v="7893"/>
    <n v="20"/>
    <s v="Evening"/>
    <x v="23"/>
  </r>
  <r>
    <x v="1"/>
    <s v="24/05/2019"/>
    <s v="Banglore"/>
    <s v="Delhi"/>
    <s v="BLR "/>
    <s v=" DEL"/>
    <m/>
    <m/>
    <m/>
    <s v="17:00"/>
    <s v="19:45"/>
    <n v="165"/>
    <n v="0"/>
    <s v="No info"/>
    <n v="7171"/>
    <n v="17"/>
    <s v="Evening"/>
    <x v="0"/>
  </r>
  <r>
    <x v="4"/>
    <s v="15/05/2019"/>
    <s v="Delhi"/>
    <s v="Cochin"/>
    <s v="DEL "/>
    <s v=" BOM "/>
    <s v=" COK"/>
    <m/>
    <m/>
    <s v="14:00"/>
    <s v="21:00"/>
    <n v="420"/>
    <n v="1"/>
    <s v="No info"/>
    <n v="13727"/>
    <n v="14"/>
    <s v="Afternoon"/>
    <x v="7"/>
  </r>
  <r>
    <x v="1"/>
    <s v="27/06/2019"/>
    <s v="Delhi"/>
    <s v="Cochin"/>
    <s v="DEL "/>
    <s v=" COK"/>
    <m/>
    <m/>
    <m/>
    <s v="18:05"/>
    <s v="21:10"/>
    <n v="185"/>
    <n v="0"/>
    <s v="No info"/>
    <n v="5201"/>
    <n v="18"/>
    <s v="Evening"/>
    <x v="22"/>
  </r>
  <r>
    <x v="4"/>
    <s v="15/05/2019"/>
    <s v="Delhi"/>
    <s v="Cochin"/>
    <s v="DEL "/>
    <s v=" BOM "/>
    <s v=" COK"/>
    <m/>
    <m/>
    <s v="11:40"/>
    <s v="19:15"/>
    <n v="455"/>
    <n v="1"/>
    <s v="No info"/>
    <n v="9001"/>
    <n v="11"/>
    <s v="Morning"/>
    <x v="7"/>
  </r>
  <r>
    <x v="0"/>
    <s v="15/05/2019"/>
    <s v="Banglore"/>
    <s v="Delhi"/>
    <s v="BLR "/>
    <s v=" DEL"/>
    <m/>
    <m/>
    <m/>
    <s v="13:00"/>
    <s v="15:50"/>
    <n v="170"/>
    <n v="0"/>
    <s v="No info"/>
    <n v="3943"/>
    <n v="13"/>
    <s v="Afternoon"/>
    <x v="0"/>
  </r>
  <r>
    <x v="4"/>
    <s v="9/05/2019"/>
    <s v="Delhi"/>
    <s v="Cochin"/>
    <s v="DEL "/>
    <s v=" BOM "/>
    <s v=" COK"/>
    <m/>
    <m/>
    <s v="07:05"/>
    <s v="21:00"/>
    <n v="835"/>
    <n v="1"/>
    <s v="In-flight meal not included"/>
    <n v="10546"/>
    <n v="7"/>
    <s v="Morning"/>
    <x v="7"/>
  </r>
  <r>
    <x v="2"/>
    <s v="18/05/2019"/>
    <s v="Delhi"/>
    <s v="Cochin"/>
    <s v="DEL "/>
    <s v=" BOM "/>
    <s v=" COK"/>
    <m/>
    <m/>
    <s v="19:15"/>
    <s v="19:00 19 May"/>
    <n v="1425"/>
    <n v="1"/>
    <s v="No info"/>
    <n v="15554"/>
    <n v="19"/>
    <s v="Evening"/>
    <x v="7"/>
  </r>
  <r>
    <x v="1"/>
    <s v="15/04/2019"/>
    <s v="Banglore"/>
    <s v="Delhi"/>
    <s v="BLR "/>
    <s v=" DEL"/>
    <m/>
    <m/>
    <m/>
    <s v="06:10"/>
    <s v="08:55"/>
    <n v="165"/>
    <n v="0"/>
    <s v="No info"/>
    <n v="5228"/>
    <n v="6"/>
    <s v="Morning"/>
    <x v="0"/>
  </r>
  <r>
    <x v="1"/>
    <s v="24/06/2019"/>
    <s v="Delhi"/>
    <s v="Cochin"/>
    <s v="DEL "/>
    <s v=" BOM "/>
    <s v=" COK"/>
    <m/>
    <m/>
    <s v="09:00"/>
    <s v="19:15"/>
    <n v="615"/>
    <n v="1"/>
    <s v="No info"/>
    <n v="9404"/>
    <n v="9"/>
    <s v="Morning"/>
    <x v="7"/>
  </r>
  <r>
    <x v="4"/>
    <s v="21/03/2019"/>
    <s v="Delhi"/>
    <s v="Cochin"/>
    <s v="DEL "/>
    <s v=" BOM "/>
    <s v=" COK"/>
    <m/>
    <m/>
    <s v="09:10"/>
    <s v="19:15"/>
    <n v="605"/>
    <n v="1"/>
    <s v="No info"/>
    <n v="8601"/>
    <n v="9"/>
    <s v="Morning"/>
    <x v="7"/>
  </r>
  <r>
    <x v="4"/>
    <s v="9/05/2019"/>
    <s v="Delhi"/>
    <s v="Cochin"/>
    <s v="DEL "/>
    <s v=" HYD "/>
    <s v=" COK"/>
    <m/>
    <m/>
    <s v="09:45"/>
    <s v="22:30"/>
    <n v="765"/>
    <n v="1"/>
    <s v="No info"/>
    <n v="8888"/>
    <n v="9"/>
    <s v="Morning"/>
    <x v="20"/>
  </r>
  <r>
    <x v="6"/>
    <s v="24/03/2019"/>
    <s v="Banglore"/>
    <s v="New Delhi"/>
    <s v="BLR "/>
    <s v=" DEL"/>
    <m/>
    <m/>
    <m/>
    <s v="16:00"/>
    <s v="18:35"/>
    <n v="155"/>
    <n v="0"/>
    <s v="No info"/>
    <n v="5088"/>
    <n v="16"/>
    <s v="Afternoon"/>
    <x v="0"/>
  </r>
  <r>
    <x v="0"/>
    <s v="9/05/2019"/>
    <s v="Banglore"/>
    <s v="Delhi"/>
    <s v="BLR "/>
    <s v=" DEL"/>
    <m/>
    <m/>
    <m/>
    <s v="10:10"/>
    <s v="13:00"/>
    <n v="170"/>
    <n v="0"/>
    <s v="No info"/>
    <n v="3943"/>
    <n v="10"/>
    <s v="Morning"/>
    <x v="0"/>
  </r>
  <r>
    <x v="2"/>
    <s v="9/05/2019"/>
    <s v="Delhi"/>
    <s v="Cochin"/>
    <s v="DEL "/>
    <s v=" BOM "/>
    <s v=" COK"/>
    <m/>
    <m/>
    <s v="21:50"/>
    <s v="12:35 10 May"/>
    <n v="885"/>
    <n v="1"/>
    <s v="In-flight meal not included"/>
    <n v="12373"/>
    <n v="21"/>
    <s v="Night"/>
    <x v="7"/>
  </r>
  <r>
    <x v="4"/>
    <s v="9/04/2019"/>
    <s v="Delhi"/>
    <s v="Cochin"/>
    <s v="DEL "/>
    <s v=" BOM "/>
    <s v=" COK"/>
    <m/>
    <m/>
    <s v="06:00"/>
    <s v="13:20"/>
    <n v="440"/>
    <n v="1"/>
    <s v="No info"/>
    <n v="8323"/>
    <n v="6"/>
    <s v="Morning"/>
    <x v="7"/>
  </r>
  <r>
    <x v="2"/>
    <s v="27/06/2019"/>
    <s v="Delhi"/>
    <s v="Cochin"/>
    <s v="DEL "/>
    <s v=" AMD "/>
    <s v=" BOM "/>
    <s v=" COK"/>
    <m/>
    <s v="13:25"/>
    <s v="12:35 28 Jun"/>
    <n v="1390"/>
    <n v="2"/>
    <s v="No info"/>
    <n v="15339"/>
    <n v="13"/>
    <s v="Afternoon"/>
    <x v="11"/>
  </r>
  <r>
    <x v="6"/>
    <s v="6/05/2019"/>
    <s v="Chennai"/>
    <s v="Kolkata"/>
    <s v="MAA "/>
    <s v=" CCU"/>
    <m/>
    <m/>
    <m/>
    <s v="17:45"/>
    <s v="20:05"/>
    <n v="140"/>
    <n v="0"/>
    <s v="No info"/>
    <n v="11982"/>
    <n v="17"/>
    <s v="Evening"/>
    <x v="9"/>
  </r>
  <r>
    <x v="3"/>
    <s v="12/05/2019"/>
    <s v="Kolkata"/>
    <s v="Banglore"/>
    <s v="CCU "/>
    <s v=" IXB "/>
    <s v=" BLR"/>
    <m/>
    <m/>
    <s v="15:55"/>
    <s v="21:25"/>
    <n v="330"/>
    <n v="1"/>
    <s v="No info"/>
    <n v="8844"/>
    <n v="15"/>
    <s v="Afternoon"/>
    <x v="42"/>
  </r>
  <r>
    <x v="2"/>
    <s v="1/06/2019"/>
    <s v="Delhi"/>
    <s v="Cochin"/>
    <s v="DEL "/>
    <s v=" BOM "/>
    <s v=" COK"/>
    <m/>
    <m/>
    <s v="22:50"/>
    <s v="12:35 02 Jun"/>
    <n v="825"/>
    <n v="1"/>
    <s v="In-flight meal not included"/>
    <n v="10262"/>
    <n v="22"/>
    <s v="Night"/>
    <x v="7"/>
  </r>
  <r>
    <x v="0"/>
    <s v="6/06/2019"/>
    <s v="Chennai"/>
    <s v="Kolkata"/>
    <s v="MAA "/>
    <s v=" CCU"/>
    <m/>
    <m/>
    <m/>
    <s v="13:15"/>
    <s v="15:35"/>
    <n v="140"/>
    <n v="0"/>
    <s v="No info"/>
    <n v="3597"/>
    <n v="13"/>
    <s v="Afternoon"/>
    <x v="9"/>
  </r>
  <r>
    <x v="2"/>
    <s v="24/03/2019"/>
    <s v="Mumbai"/>
    <s v="Hyderabad"/>
    <s v="BOM "/>
    <s v=" HYD"/>
    <m/>
    <m/>
    <m/>
    <s v="10:20"/>
    <s v="11:50"/>
    <n v="90"/>
    <n v="0"/>
    <s v="No info"/>
    <n v="5678"/>
    <n v="10"/>
    <s v="Morning"/>
    <x v="27"/>
  </r>
  <r>
    <x v="0"/>
    <s v="21/05/2019"/>
    <s v="Chennai"/>
    <s v="Kolkata"/>
    <s v="MAA "/>
    <s v=" CCU"/>
    <m/>
    <m/>
    <m/>
    <s v="22:05"/>
    <s v="00:25 22 May"/>
    <n v="140"/>
    <n v="0"/>
    <s v="No info"/>
    <n v="5277"/>
    <n v="22"/>
    <s v="Night"/>
    <x v="9"/>
  </r>
  <r>
    <x v="0"/>
    <s v="27/06/2019"/>
    <s v="Banglore"/>
    <s v="Delhi"/>
    <s v="BLR "/>
    <s v=" DEL"/>
    <m/>
    <m/>
    <m/>
    <s v="07:10"/>
    <s v="10:05"/>
    <n v="175"/>
    <n v="0"/>
    <s v="No info"/>
    <n v="4823"/>
    <n v="7"/>
    <s v="Morning"/>
    <x v="0"/>
  </r>
  <r>
    <x v="0"/>
    <s v="3/03/2019"/>
    <s v="Delhi"/>
    <s v="Cochin"/>
    <s v="DEL "/>
    <s v=" HYD "/>
    <s v=" MAA "/>
    <s v=" COK"/>
    <m/>
    <s v="08:35"/>
    <s v="21:20"/>
    <n v="765"/>
    <n v="2"/>
    <s v="No info"/>
    <n v="8049"/>
    <n v="8"/>
    <s v="Morning"/>
    <x v="45"/>
  </r>
  <r>
    <x v="3"/>
    <s v="15/05/2019"/>
    <s v="Chennai"/>
    <s v="Kolkata"/>
    <s v="MAA "/>
    <s v=" CCU"/>
    <m/>
    <m/>
    <m/>
    <s v="17:45"/>
    <s v="20:05"/>
    <n v="140"/>
    <n v="0"/>
    <s v="No check-in baggage included"/>
    <n v="3543"/>
    <n v="17"/>
    <s v="Evening"/>
    <x v="9"/>
  </r>
  <r>
    <x v="2"/>
    <s v="6/06/2019"/>
    <s v="Delhi"/>
    <s v="Cochin"/>
    <s v="DEL "/>
    <s v=" BOM "/>
    <s v=" COK"/>
    <m/>
    <m/>
    <s v="18:15"/>
    <s v="19:00 07 Jun"/>
    <n v="1485"/>
    <n v="1"/>
    <s v="In-flight meal not included"/>
    <n v="10262"/>
    <n v="18"/>
    <s v="Evening"/>
    <x v="7"/>
  </r>
  <r>
    <x v="1"/>
    <s v="1/06/2019"/>
    <s v="Delhi"/>
    <s v="Cochin"/>
    <s v="DEL "/>
    <s v=" RPR "/>
    <s v=" NAG "/>
    <s v=" BOM "/>
    <s v=" COK"/>
    <s v="05:15"/>
    <s v="19:15 02 Jun"/>
    <n v="2280"/>
    <n v="3"/>
    <s v="No info"/>
    <n v="10703"/>
    <n v="5"/>
    <s v="Morning"/>
    <x v="49"/>
  </r>
  <r>
    <x v="0"/>
    <s v="12/06/2019"/>
    <s v="Delhi"/>
    <s v="Cochin"/>
    <s v="DEL "/>
    <s v=" BLR "/>
    <s v=" COK"/>
    <m/>
    <m/>
    <s v="05:10"/>
    <s v="10:05"/>
    <n v="295"/>
    <n v="1"/>
    <s v="No info"/>
    <n v="6496"/>
    <n v="5"/>
    <s v="Morning"/>
    <x v="8"/>
  </r>
  <r>
    <x v="2"/>
    <s v="21/05/2019"/>
    <s v="Kolkata"/>
    <s v="Banglore"/>
    <s v="CCU "/>
    <s v=" BOM "/>
    <s v=" BLR"/>
    <m/>
    <m/>
    <s v="06:30"/>
    <s v="18:15"/>
    <n v="705"/>
    <n v="1"/>
    <s v="In-flight meal not included"/>
    <n v="10844"/>
    <n v="6"/>
    <s v="Morning"/>
    <x v="10"/>
  </r>
  <r>
    <x v="2"/>
    <s v="27/03/2019"/>
    <s v="Delhi"/>
    <s v="Cochin"/>
    <s v="DEL "/>
    <s v=" BOM "/>
    <s v=" COK"/>
    <m/>
    <m/>
    <s v="07:05"/>
    <s v="18:50"/>
    <n v="705"/>
    <n v="1"/>
    <s v="No info"/>
    <n v="12032"/>
    <n v="7"/>
    <s v="Morning"/>
    <x v="7"/>
  </r>
  <r>
    <x v="6"/>
    <s v="18/04/2019"/>
    <s v="Delhi"/>
    <s v="Cochin"/>
    <s v="DEL "/>
    <s v=" COK"/>
    <m/>
    <m/>
    <m/>
    <s v="06:00"/>
    <s v="09:10"/>
    <n v="190"/>
    <n v="0"/>
    <s v="No info"/>
    <n v="6741"/>
    <n v="6"/>
    <s v="Morning"/>
    <x v="22"/>
  </r>
  <r>
    <x v="0"/>
    <s v="9/05/2019"/>
    <s v="Banglore"/>
    <s v="Delhi"/>
    <s v="BLR "/>
    <s v=" DEL"/>
    <m/>
    <m/>
    <m/>
    <s v="04:00"/>
    <s v="06:50"/>
    <n v="170"/>
    <n v="0"/>
    <s v="No info"/>
    <n v="3943"/>
    <n v="4"/>
    <s v="Night"/>
    <x v="0"/>
  </r>
  <r>
    <x v="3"/>
    <s v="24/05/2019"/>
    <s v="Kolkata"/>
    <s v="Banglore"/>
    <s v="CCU "/>
    <s v=" BLR"/>
    <m/>
    <m/>
    <m/>
    <s v="06:55"/>
    <s v="09:30"/>
    <n v="155"/>
    <n v="0"/>
    <s v="No check-in baggage included"/>
    <n v="3841"/>
    <n v="6"/>
    <s v="Morning"/>
    <x v="5"/>
  </r>
  <r>
    <x v="4"/>
    <s v="3/03/2019"/>
    <s v="Delhi"/>
    <s v="Cochin"/>
    <s v="DEL "/>
    <s v=" BOM "/>
    <s v=" COK"/>
    <m/>
    <m/>
    <s v="19:00"/>
    <s v="01:35 04 Mar"/>
    <n v="395"/>
    <n v="1"/>
    <s v="No info"/>
    <n v="15288"/>
    <n v="19"/>
    <s v="Evening"/>
    <x v="7"/>
  </r>
  <r>
    <x v="1"/>
    <s v="18/03/2019"/>
    <s v="Mumbai"/>
    <s v="Hyderabad"/>
    <s v="BOM "/>
    <s v=" HYD"/>
    <m/>
    <m/>
    <m/>
    <s v="21:05"/>
    <s v="22:25"/>
    <n v="80"/>
    <n v="0"/>
    <s v="No info"/>
    <n v="2050"/>
    <n v="21"/>
    <s v="Night"/>
    <x v="27"/>
  </r>
  <r>
    <x v="6"/>
    <s v="24/03/2019"/>
    <s v="Chennai"/>
    <s v="Kolkata"/>
    <s v="MAA "/>
    <s v=" CCU"/>
    <m/>
    <m/>
    <m/>
    <s v="07:05"/>
    <s v="09:20"/>
    <n v="135"/>
    <n v="0"/>
    <s v="No info"/>
    <n v="4842"/>
    <n v="7"/>
    <s v="Morning"/>
    <x v="9"/>
  </r>
  <r>
    <x v="2"/>
    <s v="21/03/2019"/>
    <s v="Delhi"/>
    <s v="Cochin"/>
    <s v="DEL "/>
    <s v=" AMD "/>
    <s v=" BOM "/>
    <s v=" COK"/>
    <m/>
    <s v="19:10"/>
    <s v="18:50 22 Mar"/>
    <n v="1420"/>
    <n v="2"/>
    <s v="In-flight meal not included"/>
    <n v="6643"/>
    <n v="19"/>
    <s v="Evening"/>
    <x v="11"/>
  </r>
  <r>
    <x v="0"/>
    <s v="3/03/2019"/>
    <s v="Delhi"/>
    <s v="Cochin"/>
    <s v="DEL "/>
    <s v=" BLR "/>
    <s v=" COK"/>
    <m/>
    <m/>
    <s v="05:05"/>
    <s v="10:05"/>
    <n v="300"/>
    <n v="1"/>
    <s v="No info"/>
    <n v="9581"/>
    <n v="5"/>
    <s v="Morning"/>
    <x v="8"/>
  </r>
  <r>
    <x v="0"/>
    <s v="15/05/2019"/>
    <s v="Kolkata"/>
    <s v="Banglore"/>
    <s v="CCU "/>
    <s v=" BLR"/>
    <m/>
    <m/>
    <m/>
    <s v="21:25"/>
    <s v="00:05 16 May"/>
    <n v="160"/>
    <n v="0"/>
    <s v="No info"/>
    <n v="4804"/>
    <n v="21"/>
    <s v="Night"/>
    <x v="5"/>
  </r>
  <r>
    <x v="2"/>
    <s v="21/03/2019"/>
    <s v="Banglore"/>
    <s v="New Delhi"/>
    <s v="BLR "/>
    <s v=" BOM "/>
    <s v=" DEL"/>
    <m/>
    <m/>
    <s v="08:00"/>
    <s v="07:40 19 Mar"/>
    <n v="1420"/>
    <n v="1"/>
    <s v="In-flight meal not included"/>
    <n v="7832"/>
    <n v="8"/>
    <s v="Morning"/>
    <x v="6"/>
  </r>
  <r>
    <x v="4"/>
    <s v="12/06/2019"/>
    <s v="Delhi"/>
    <s v="Cochin"/>
    <s v="DEL "/>
    <s v=" BOM "/>
    <s v=" COK"/>
    <m/>
    <m/>
    <s v="07:05"/>
    <s v="19:15"/>
    <n v="730"/>
    <n v="1"/>
    <s v="In-flight meal not included"/>
    <n v="11667"/>
    <n v="7"/>
    <s v="Morning"/>
    <x v="7"/>
  </r>
  <r>
    <x v="0"/>
    <s v="27/06/2019"/>
    <s v="Delhi"/>
    <s v="Cochin"/>
    <s v="DEL "/>
    <s v=" HYD "/>
    <s v=" COK"/>
    <m/>
    <m/>
    <s v="08:35"/>
    <s v="16:10"/>
    <n v="455"/>
    <n v="1"/>
    <s v="No info"/>
    <n v="6442"/>
    <n v="8"/>
    <s v="Morning"/>
    <x v="20"/>
  </r>
  <r>
    <x v="2"/>
    <s v="24/05/2019"/>
    <s v="Delhi"/>
    <s v="Cochin"/>
    <s v="DEL "/>
    <s v=" AMD "/>
    <s v=" BOM "/>
    <s v=" COK"/>
    <m/>
    <s v="23:05"/>
    <s v="04:25 26 May"/>
    <n v="1760"/>
    <n v="2"/>
    <s v="No info"/>
    <n v="15129"/>
    <n v="23"/>
    <s v="Night"/>
    <x v="11"/>
  </r>
  <r>
    <x v="2"/>
    <s v="3/04/2019"/>
    <s v="Banglore"/>
    <s v="Delhi"/>
    <s v="BLR "/>
    <s v=" DEL"/>
    <m/>
    <m/>
    <m/>
    <s v="11:10"/>
    <s v="14:05"/>
    <n v="175"/>
    <n v="0"/>
    <s v="In-flight meal not included"/>
    <n v="4544"/>
    <n v="11"/>
    <s v="Morning"/>
    <x v="0"/>
  </r>
  <r>
    <x v="2"/>
    <s v="15/05/2019"/>
    <s v="Kolkata"/>
    <s v="Banglore"/>
    <s v="CCU "/>
    <s v=" BOM "/>
    <s v=" BLR"/>
    <m/>
    <m/>
    <s v="20:00"/>
    <s v="09:20 16 May"/>
    <n v="800"/>
    <n v="1"/>
    <s v="In-flight meal not included"/>
    <n v="9663"/>
    <n v="20"/>
    <s v="Evening"/>
    <x v="10"/>
  </r>
  <r>
    <x v="2"/>
    <s v="3/06/2019"/>
    <s v="Delhi"/>
    <s v="Cochin"/>
    <s v="DEL "/>
    <s v=" BOM "/>
    <s v=" COK"/>
    <m/>
    <m/>
    <s v="16:00"/>
    <s v="04:25 04 Jun"/>
    <n v="745"/>
    <n v="1"/>
    <s v="No info"/>
    <n v="14714"/>
    <n v="16"/>
    <s v="Afternoon"/>
    <x v="7"/>
  </r>
  <r>
    <x v="1"/>
    <s v="27/05/2019"/>
    <s v="Mumbai"/>
    <s v="Hyderabad"/>
    <s v="BOM "/>
    <s v=" HYD"/>
    <m/>
    <m/>
    <m/>
    <s v="06:20"/>
    <s v="07:40"/>
    <n v="80"/>
    <n v="0"/>
    <s v="No info"/>
    <n v="3100"/>
    <n v="6"/>
    <s v="Morning"/>
    <x v="27"/>
  </r>
  <r>
    <x v="2"/>
    <s v="6/05/2019"/>
    <s v="Kolkata"/>
    <s v="Banglore"/>
    <s v="CCU "/>
    <s v=" BOM "/>
    <s v=" BLR"/>
    <m/>
    <m/>
    <s v="16:30"/>
    <s v="20:45 07 May"/>
    <n v="1695"/>
    <n v="1"/>
    <s v="In-flight meal not included"/>
    <n v="9663"/>
    <n v="16"/>
    <s v="Afternoon"/>
    <x v="10"/>
  </r>
  <r>
    <x v="0"/>
    <s v="21/03/2019"/>
    <s v="Delhi"/>
    <s v="Cochin"/>
    <s v="DEL "/>
    <s v=" HYD "/>
    <s v=" COK"/>
    <m/>
    <m/>
    <s v="06:40"/>
    <s v="12:00"/>
    <n v="320"/>
    <n v="1"/>
    <s v="No info"/>
    <n v="5761"/>
    <n v="6"/>
    <s v="Morning"/>
    <x v="20"/>
  </r>
  <r>
    <x v="1"/>
    <s v="9/05/2019"/>
    <s v="Mumbai"/>
    <s v="Hyderabad"/>
    <s v="BOM "/>
    <s v=" HYD"/>
    <m/>
    <m/>
    <m/>
    <s v="21:05"/>
    <s v="22:25"/>
    <n v="80"/>
    <n v="0"/>
    <s v="No info"/>
    <n v="3100"/>
    <n v="21"/>
    <s v="Night"/>
    <x v="27"/>
  </r>
  <r>
    <x v="2"/>
    <s v="12/06/2019"/>
    <s v="Kolkata"/>
    <s v="Banglore"/>
    <s v="CCU "/>
    <s v=" BOM "/>
    <s v=" BLR"/>
    <m/>
    <m/>
    <s v="16:30"/>
    <s v="23:35"/>
    <n v="425"/>
    <n v="1"/>
    <s v="No info"/>
    <n v="13626"/>
    <n v="16"/>
    <s v="Afternoon"/>
    <x v="10"/>
  </r>
  <r>
    <x v="2"/>
    <s v="24/03/2019"/>
    <s v="Mumbai"/>
    <s v="Hyderabad"/>
    <s v="BOM "/>
    <s v=" HYD"/>
    <m/>
    <m/>
    <m/>
    <s v="19:35"/>
    <s v="21:05"/>
    <n v="90"/>
    <n v="0"/>
    <s v="No info"/>
    <n v="5678"/>
    <n v="19"/>
    <s v="Evening"/>
    <x v="27"/>
  </r>
  <r>
    <x v="2"/>
    <s v="12/06/2019"/>
    <s v="Kolkata"/>
    <s v="Banglore"/>
    <s v="CCU "/>
    <s v=" BOM "/>
    <s v=" BLR"/>
    <m/>
    <m/>
    <s v="18:55"/>
    <s v="18:15 13 Jun"/>
    <n v="1400"/>
    <n v="1"/>
    <s v="In-flight meal not included"/>
    <n v="8529"/>
    <n v="18"/>
    <s v="Evening"/>
    <x v="10"/>
  </r>
  <r>
    <x v="1"/>
    <s v="9/05/2019"/>
    <s v="Delhi"/>
    <s v="Cochin"/>
    <s v="DEL "/>
    <s v=" COK"/>
    <m/>
    <m/>
    <m/>
    <s v="05:10"/>
    <s v="08:00"/>
    <n v="170"/>
    <n v="0"/>
    <s v="No info"/>
    <n v="5201"/>
    <n v="5"/>
    <s v="Morning"/>
    <x v="22"/>
  </r>
  <r>
    <x v="2"/>
    <s v="21/05/2019"/>
    <s v="Kolkata"/>
    <s v="Banglore"/>
    <s v="CCU "/>
    <s v=" DEL "/>
    <s v=" BLR"/>
    <m/>
    <m/>
    <s v="09:35"/>
    <s v="21:05"/>
    <n v="690"/>
    <n v="1"/>
    <s v="No info"/>
    <n v="14151"/>
    <n v="9"/>
    <s v="Morning"/>
    <x v="23"/>
  </r>
  <r>
    <x v="7"/>
    <s v="3/05/2019"/>
    <s v="Banglore"/>
    <s v="Delhi"/>
    <s v="BLR "/>
    <s v=" DEL"/>
    <m/>
    <m/>
    <m/>
    <s v="11:10"/>
    <s v="13:55"/>
    <n v="165"/>
    <n v="0"/>
    <s v="No info"/>
    <n v="4483"/>
    <n v="11"/>
    <s v="Morning"/>
    <x v="0"/>
  </r>
  <r>
    <x v="0"/>
    <s v="6/04/2019"/>
    <s v="Kolkata"/>
    <s v="Banglore"/>
    <s v="CCU "/>
    <s v=" BLR"/>
    <m/>
    <m/>
    <m/>
    <s v="22:15"/>
    <s v="00:50 07 Apr"/>
    <n v="155"/>
    <n v="0"/>
    <s v="No info"/>
    <n v="4174"/>
    <n v="22"/>
    <s v="Night"/>
    <x v="5"/>
  </r>
  <r>
    <x v="2"/>
    <s v="18/05/2019"/>
    <s v="Delhi"/>
    <s v="Cochin"/>
    <s v="DEL "/>
    <s v=" BHO "/>
    <s v=" BOM "/>
    <s v=" COK"/>
    <m/>
    <s v="05:30"/>
    <s v="12:35"/>
    <n v="425"/>
    <n v="2"/>
    <s v="In-flight meal not included"/>
    <n v="15544"/>
    <n v="5"/>
    <s v="Morning"/>
    <x v="28"/>
  </r>
  <r>
    <x v="0"/>
    <s v="27/05/2019"/>
    <s v="Delhi"/>
    <s v="Cochin"/>
    <s v="DEL "/>
    <s v=" COK"/>
    <m/>
    <m/>
    <m/>
    <s v="21:05"/>
    <s v="00:20 28 May"/>
    <n v="195"/>
    <n v="0"/>
    <s v="No info"/>
    <n v="5601"/>
    <n v="21"/>
    <s v="Night"/>
    <x v="22"/>
  </r>
  <r>
    <x v="0"/>
    <s v="3/04/2019"/>
    <s v="Banglore"/>
    <s v="Delhi"/>
    <s v="BLR "/>
    <s v=" DEL"/>
    <m/>
    <m/>
    <m/>
    <s v="01:30"/>
    <s v="04:15"/>
    <n v="165"/>
    <n v="0"/>
    <s v="No info"/>
    <n v="3419"/>
    <n v="1"/>
    <s v="Night"/>
    <x v="0"/>
  </r>
  <r>
    <x v="7"/>
    <s v="27/04/2019"/>
    <s v="Delhi"/>
    <s v="Cochin"/>
    <s v="DEL "/>
    <s v=" BLR "/>
    <s v=" COK"/>
    <m/>
    <m/>
    <s v="07:55"/>
    <s v="22:25"/>
    <n v="870"/>
    <n v="1"/>
    <s v="No info"/>
    <n v="6451"/>
    <n v="7"/>
    <s v="Morning"/>
    <x v="8"/>
  </r>
  <r>
    <x v="1"/>
    <s v="12/05/2019"/>
    <s v="Kolkata"/>
    <s v="Banglore"/>
    <s v="CCU "/>
    <s v=" BOM "/>
    <s v=" COK "/>
    <s v=" BLR"/>
    <m/>
    <s v="09:25"/>
    <s v="13:45 13 May"/>
    <n v="1700"/>
    <n v="2"/>
    <s v="No info"/>
    <n v="12592"/>
    <n v="9"/>
    <s v="Morning"/>
    <x v="46"/>
  </r>
  <r>
    <x v="1"/>
    <s v="24/06/2019"/>
    <s v="Banglore"/>
    <s v="Delhi"/>
    <s v="BLR "/>
    <s v=" DEL"/>
    <m/>
    <m/>
    <m/>
    <s v="21:05"/>
    <s v="23:55"/>
    <n v="170"/>
    <n v="0"/>
    <s v="No info"/>
    <n v="6961"/>
    <n v="21"/>
    <s v="Night"/>
    <x v="0"/>
  </r>
  <r>
    <x v="3"/>
    <s v="12/06/2019"/>
    <s v="Kolkata"/>
    <s v="Banglore"/>
    <s v="CCU "/>
    <s v=" BLR"/>
    <m/>
    <m/>
    <m/>
    <s v="17:10"/>
    <s v="19:40"/>
    <n v="150"/>
    <n v="0"/>
    <s v="No info"/>
    <n v="4174"/>
    <n v="17"/>
    <s v="Evening"/>
    <x v="5"/>
  </r>
  <r>
    <x v="2"/>
    <s v="24/03/2019"/>
    <s v="Kolkata"/>
    <s v="Banglore"/>
    <s v="CCU "/>
    <s v=" BOM "/>
    <s v=" BLR"/>
    <m/>
    <m/>
    <s v="06:30"/>
    <s v="16:20"/>
    <n v="590"/>
    <n v="1"/>
    <s v="In-flight meal not included"/>
    <n v="8824"/>
    <n v="6"/>
    <s v="Morning"/>
    <x v="10"/>
  </r>
  <r>
    <x v="3"/>
    <s v="15/05/2019"/>
    <s v="Delhi"/>
    <s v="Cochin"/>
    <s v="DEL "/>
    <s v=" MAA "/>
    <s v=" COK"/>
    <m/>
    <m/>
    <s v="15:45"/>
    <s v="22:05"/>
    <n v="380"/>
    <n v="1"/>
    <s v="No info"/>
    <n v="7947"/>
    <n v="15"/>
    <s v="Afternoon"/>
    <x v="26"/>
  </r>
  <r>
    <x v="4"/>
    <s v="27/06/2019"/>
    <s v="Delhi"/>
    <s v="Cochin"/>
    <s v="DEL "/>
    <s v=" BOM "/>
    <s v=" COK"/>
    <m/>
    <m/>
    <s v="14:00"/>
    <s v="21:00"/>
    <n v="420"/>
    <n v="1"/>
    <s v="No info"/>
    <n v="13587"/>
    <n v="14"/>
    <s v="Afternoon"/>
    <x v="7"/>
  </r>
  <r>
    <x v="3"/>
    <s v="15/06/2019"/>
    <s v="Kolkata"/>
    <s v="Banglore"/>
    <s v="CCU "/>
    <s v=" BLR"/>
    <m/>
    <m/>
    <m/>
    <s v="06:55"/>
    <s v="09:30"/>
    <n v="155"/>
    <n v="0"/>
    <s v="No check-in baggage included"/>
    <n v="3841"/>
    <n v="6"/>
    <s v="Morning"/>
    <x v="5"/>
  </r>
  <r>
    <x v="0"/>
    <s v="21/06/2019"/>
    <s v="Kolkata"/>
    <s v="Banglore"/>
    <s v="CCU "/>
    <s v=" BLR"/>
    <m/>
    <m/>
    <m/>
    <s v="21:25"/>
    <s v="00:05 22 Jun"/>
    <n v="160"/>
    <n v="0"/>
    <s v="No info"/>
    <n v="4804"/>
    <n v="21"/>
    <s v="Night"/>
    <x v="5"/>
  </r>
  <r>
    <x v="2"/>
    <s v="9/05/2019"/>
    <s v="Kolkata"/>
    <s v="Banglore"/>
    <s v="CCU "/>
    <s v=" BOM "/>
    <s v=" BLR"/>
    <m/>
    <m/>
    <s v="20:00"/>
    <s v="04:40 10 May"/>
    <n v="520"/>
    <n v="1"/>
    <s v="In-flight meal not included"/>
    <n v="8586"/>
    <n v="20"/>
    <s v="Evening"/>
    <x v="10"/>
  </r>
  <r>
    <x v="0"/>
    <s v="1/03/2019"/>
    <s v="Kolkata"/>
    <s v="Banglore"/>
    <s v="CCU "/>
    <s v=" BLR"/>
    <m/>
    <m/>
    <m/>
    <s v="20:25"/>
    <s v="23:05"/>
    <n v="160"/>
    <n v="0"/>
    <s v="No info"/>
    <n v="4778"/>
    <n v="20"/>
    <s v="Evening"/>
    <x v="5"/>
  </r>
  <r>
    <x v="4"/>
    <s v="1/06/2019"/>
    <s v="Delhi"/>
    <s v="Cochin"/>
    <s v="DEL "/>
    <s v=" IDR "/>
    <s v=" BOM "/>
    <s v=" COK"/>
    <m/>
    <s v="15:05"/>
    <s v="01:30 02 Jun"/>
    <n v="625"/>
    <n v="2"/>
    <s v="No info"/>
    <n v="18275"/>
    <n v="15"/>
    <s v="Afternoon"/>
    <x v="15"/>
  </r>
  <r>
    <x v="0"/>
    <s v="1/06/2019"/>
    <s v="Chennai"/>
    <s v="Kolkata"/>
    <s v="MAA "/>
    <s v=" CCU"/>
    <m/>
    <m/>
    <m/>
    <s v="05:15"/>
    <s v="07:40"/>
    <n v="145"/>
    <n v="0"/>
    <s v="No info"/>
    <n v="3540"/>
    <n v="5"/>
    <s v="Morning"/>
    <x v="9"/>
  </r>
  <r>
    <x v="0"/>
    <s v="27/06/2019"/>
    <s v="Delhi"/>
    <s v="Cochin"/>
    <s v="DEL "/>
    <s v=" HYD "/>
    <s v=" COK"/>
    <m/>
    <m/>
    <s v="08:35"/>
    <s v="22:30"/>
    <n v="835"/>
    <n v="1"/>
    <s v="No info"/>
    <n v="6442"/>
    <n v="8"/>
    <s v="Morning"/>
    <x v="20"/>
  </r>
  <r>
    <x v="1"/>
    <s v="27/06/2019"/>
    <s v="Kolkata"/>
    <s v="Banglore"/>
    <s v="CCU "/>
    <s v=" BLR"/>
    <m/>
    <m/>
    <m/>
    <s v="20:45"/>
    <s v="23:20"/>
    <n v="155"/>
    <n v="0"/>
    <s v="No info"/>
    <n v="4145"/>
    <n v="20"/>
    <s v="Evening"/>
    <x v="5"/>
  </r>
  <r>
    <x v="0"/>
    <s v="9/06/2019"/>
    <s v="Kolkata"/>
    <s v="Banglore"/>
    <s v="CCU "/>
    <s v=" BLR"/>
    <m/>
    <m/>
    <m/>
    <s v="14:25"/>
    <s v="16:55"/>
    <n v="150"/>
    <n v="0"/>
    <s v="No info"/>
    <n v="5644"/>
    <n v="14"/>
    <s v="Afternoon"/>
    <x v="5"/>
  </r>
  <r>
    <x v="0"/>
    <s v="3/05/2019"/>
    <s v="Kolkata"/>
    <s v="Banglore"/>
    <s v="CCU "/>
    <s v=" BLR"/>
    <m/>
    <m/>
    <m/>
    <s v="14:25"/>
    <s v="16:55"/>
    <n v="150"/>
    <n v="0"/>
    <s v="No info"/>
    <n v="5224"/>
    <n v="14"/>
    <s v="Afternoon"/>
    <x v="5"/>
  </r>
  <r>
    <x v="2"/>
    <s v="21/03/2019"/>
    <s v="Delhi"/>
    <s v="Cochin"/>
    <s v="DEL "/>
    <s v=" BOM "/>
    <s v=" COK"/>
    <m/>
    <m/>
    <s v="17:30"/>
    <s v="18:50 22 Mar"/>
    <n v="1520"/>
    <n v="1"/>
    <s v="In-flight meal not included"/>
    <n v="5963"/>
    <n v="17"/>
    <s v="Evening"/>
    <x v="7"/>
  </r>
  <r>
    <x v="4"/>
    <s v="27/05/2019"/>
    <s v="Delhi"/>
    <s v="Cochin"/>
    <s v="DEL "/>
    <s v=" BOM "/>
    <s v=" COK"/>
    <m/>
    <m/>
    <s v="06:00"/>
    <s v="19:00"/>
    <n v="780"/>
    <n v="1"/>
    <s v="No info"/>
    <n v="11264"/>
    <n v="6"/>
    <s v="Morning"/>
    <x v="7"/>
  </r>
  <r>
    <x v="5"/>
    <s v="27/03/2019"/>
    <s v="Delhi"/>
    <s v="Cochin"/>
    <s v="DEL "/>
    <s v=" BOM "/>
    <s v=" COK"/>
    <m/>
    <m/>
    <s v="14:10"/>
    <s v="19:20"/>
    <n v="310"/>
    <n v="1"/>
    <s v="No info"/>
    <n v="10188"/>
    <n v="14"/>
    <s v="Afternoon"/>
    <x v="7"/>
  </r>
  <r>
    <x v="2"/>
    <s v="18/05/2019"/>
    <s v="Kolkata"/>
    <s v="Banglore"/>
    <s v="CCU "/>
    <s v=" BOM "/>
    <s v=" BLR"/>
    <m/>
    <m/>
    <s v="20:00"/>
    <s v="09:20 19 May"/>
    <n v="800"/>
    <n v="1"/>
    <s v="In-flight meal not included"/>
    <n v="10844"/>
    <n v="20"/>
    <s v="Evening"/>
    <x v="10"/>
  </r>
  <r>
    <x v="0"/>
    <s v="15/03/2019"/>
    <s v="Banglore"/>
    <s v="New Delhi"/>
    <s v="BLR "/>
    <s v=" IDR "/>
    <s v=" DEL"/>
    <m/>
    <m/>
    <s v="13:40"/>
    <s v="18:35"/>
    <n v="295"/>
    <n v="1"/>
    <s v="No info"/>
    <n v="7166"/>
    <n v="13"/>
    <s v="Afternoon"/>
    <x v="105"/>
  </r>
  <r>
    <x v="2"/>
    <s v="12/03/2019"/>
    <s v="Banglore"/>
    <s v="New Delhi"/>
    <s v="BLR "/>
    <s v=" BOM "/>
    <s v=" DEL"/>
    <m/>
    <m/>
    <s v="22:55"/>
    <s v="09:30 13 Mar"/>
    <n v="635"/>
    <n v="1"/>
    <s v="No info"/>
    <n v="13817"/>
    <n v="22"/>
    <s v="Night"/>
    <x v="6"/>
  </r>
  <r>
    <x v="2"/>
    <s v="9/05/2019"/>
    <s v="Delhi"/>
    <s v="Cochin"/>
    <s v="DEL "/>
    <s v=" BOM "/>
    <s v=" COK"/>
    <m/>
    <m/>
    <s v="18:15"/>
    <s v="12:35 10 May"/>
    <n v="1100"/>
    <n v="1"/>
    <s v="In-flight meal not included"/>
    <n v="12373"/>
    <n v="18"/>
    <s v="Evening"/>
    <x v="7"/>
  </r>
  <r>
    <x v="2"/>
    <s v="01/03/2019"/>
    <s v="Banglore"/>
    <s v="New Delhi"/>
    <s v="BLR "/>
    <s v=" BOM "/>
    <s v=" DEL"/>
    <m/>
    <m/>
    <s v="16:55"/>
    <s v="09:00 02 Mar"/>
    <n v="965"/>
    <n v="1"/>
    <s v="1 Long layover"/>
    <n v="25735"/>
    <n v="16"/>
    <s v="Afternoon"/>
    <x v="6"/>
  </r>
  <r>
    <x v="2"/>
    <s v="18/03/2019"/>
    <s v="Banglore"/>
    <s v="New Delhi"/>
    <s v="BLR "/>
    <s v=" BOM "/>
    <s v=" DEL"/>
    <m/>
    <m/>
    <s v="11:40"/>
    <s v="19:10"/>
    <n v="450"/>
    <n v="1"/>
    <s v="No info"/>
    <n v="14815"/>
    <n v="11"/>
    <s v="Morning"/>
    <x v="6"/>
  </r>
  <r>
    <x v="2"/>
    <s v="12/06/2019"/>
    <s v="Delhi"/>
    <s v="Cochin"/>
    <s v="DEL "/>
    <s v=" BOM "/>
    <s v=" COK"/>
    <m/>
    <m/>
    <s v="11:30"/>
    <s v="12:35 13 Jun"/>
    <n v="1505"/>
    <n v="1"/>
    <s v="In-flight meal not included"/>
    <n v="10262"/>
    <n v="11"/>
    <s v="Morning"/>
    <x v="7"/>
  </r>
  <r>
    <x v="2"/>
    <s v="15/06/2019"/>
    <s v="Delhi"/>
    <s v="Cochin"/>
    <s v="DEL "/>
    <s v=" BOM "/>
    <s v=" COK"/>
    <m/>
    <m/>
    <s v="08:00"/>
    <s v="19:00"/>
    <n v="660"/>
    <n v="1"/>
    <s v="In-flight meal not included"/>
    <n v="10262"/>
    <n v="8"/>
    <s v="Morning"/>
    <x v="7"/>
  </r>
  <r>
    <x v="1"/>
    <s v="9/06/2019"/>
    <s v="Delhi"/>
    <s v="Cochin"/>
    <s v="DEL "/>
    <s v=" BLR "/>
    <s v=" COK"/>
    <m/>
    <m/>
    <s v="17:40"/>
    <s v="08:15 10 Jun"/>
    <n v="875"/>
    <n v="1"/>
    <s v="No info"/>
    <n v="7468"/>
    <n v="17"/>
    <s v="Evening"/>
    <x v="8"/>
  </r>
  <r>
    <x v="2"/>
    <s v="9/05/2019"/>
    <s v="Mumbai"/>
    <s v="Hyderabad"/>
    <s v="BOM "/>
    <s v=" HYD"/>
    <m/>
    <m/>
    <m/>
    <s v="07:05"/>
    <s v="08:30"/>
    <n v="85"/>
    <n v="0"/>
    <s v="No info"/>
    <n v="8040"/>
    <n v="7"/>
    <s v="Morning"/>
    <x v="27"/>
  </r>
  <r>
    <x v="2"/>
    <s v="24/06/2019"/>
    <s v="Delhi"/>
    <s v="Cochin"/>
    <s v="DEL "/>
    <s v=" AMD "/>
    <s v=" BOM "/>
    <s v=" COK"/>
    <m/>
    <s v="23:05"/>
    <s v="19:00 25 Jun"/>
    <n v="1195"/>
    <n v="2"/>
    <s v="No info"/>
    <n v="12819"/>
    <n v="23"/>
    <s v="Night"/>
    <x v="11"/>
  </r>
  <r>
    <x v="0"/>
    <s v="6/03/2019"/>
    <s v="Chennai"/>
    <s v="Kolkata"/>
    <s v="MAA "/>
    <s v=" CCU"/>
    <m/>
    <m/>
    <m/>
    <s v="14:40"/>
    <s v="17:05"/>
    <n v="145"/>
    <n v="0"/>
    <s v="No info"/>
    <n v="7295"/>
    <n v="14"/>
    <s v="Afternoon"/>
    <x v="9"/>
  </r>
  <r>
    <x v="2"/>
    <s v="27/05/2019"/>
    <s v="Banglore"/>
    <s v="Delhi"/>
    <s v="BLR "/>
    <s v=" DEL"/>
    <m/>
    <m/>
    <m/>
    <s v="15:15"/>
    <s v="18:10"/>
    <n v="175"/>
    <n v="0"/>
    <s v="No info"/>
    <n v="7229"/>
    <n v="15"/>
    <s v="Afternoon"/>
    <x v="0"/>
  </r>
  <r>
    <x v="7"/>
    <s v="15/06/2019"/>
    <s v="Delhi"/>
    <s v="Cochin"/>
    <s v="DEL "/>
    <s v=" BLR "/>
    <s v=" COK"/>
    <m/>
    <m/>
    <s v="16:45"/>
    <s v="22:25"/>
    <n v="340"/>
    <n v="1"/>
    <s v="No info"/>
    <n v="6853"/>
    <n v="16"/>
    <s v="Afternoon"/>
    <x v="8"/>
  </r>
  <r>
    <x v="2"/>
    <s v="24/05/2019"/>
    <s v="Kolkata"/>
    <s v="Banglore"/>
    <s v="CCU "/>
    <s v=" BOM "/>
    <s v=" BLR"/>
    <m/>
    <m/>
    <s v="21:10"/>
    <s v="09:20 25 May"/>
    <n v="730"/>
    <n v="1"/>
    <s v="In-flight meal not included"/>
    <n v="9663"/>
    <n v="21"/>
    <s v="Night"/>
    <x v="10"/>
  </r>
  <r>
    <x v="2"/>
    <s v="1/04/2019"/>
    <s v="Kolkata"/>
    <s v="Banglore"/>
    <s v="CCU "/>
    <s v=" BOM "/>
    <s v=" BLR"/>
    <m/>
    <m/>
    <s v="06:30"/>
    <s v="18:15"/>
    <n v="705"/>
    <n v="1"/>
    <s v="In-flight meal not included"/>
    <n v="7064"/>
    <n v="6"/>
    <s v="Morning"/>
    <x v="10"/>
  </r>
  <r>
    <x v="1"/>
    <s v="6/06/2019"/>
    <s v="Delhi"/>
    <s v="Cochin"/>
    <s v="DEL "/>
    <s v=" BOM "/>
    <s v=" COK"/>
    <m/>
    <m/>
    <s v="09:00"/>
    <s v="19:15"/>
    <n v="615"/>
    <n v="1"/>
    <s v="No info"/>
    <n v="8372"/>
    <n v="9"/>
    <s v="Morning"/>
    <x v="7"/>
  </r>
  <r>
    <x v="3"/>
    <s v="3/06/2019"/>
    <s v="Mumbai"/>
    <s v="Hyderabad"/>
    <s v="BOM "/>
    <s v=" HYD"/>
    <m/>
    <m/>
    <m/>
    <s v="13:15"/>
    <s v="14:45"/>
    <n v="90"/>
    <n v="0"/>
    <s v="No check-in baggage included"/>
    <n v="1965"/>
    <n v="13"/>
    <s v="Afternoon"/>
    <x v="27"/>
  </r>
  <r>
    <x v="6"/>
    <s v="24/03/2019"/>
    <s v="Kolkata"/>
    <s v="Banglore"/>
    <s v="CCU "/>
    <s v=" DEL "/>
    <s v=" BLR"/>
    <m/>
    <m/>
    <s v="07:10"/>
    <s v="18:45"/>
    <n v="695"/>
    <n v="1"/>
    <s v="No info"/>
    <n v="16932"/>
    <n v="7"/>
    <s v="Morning"/>
    <x v="23"/>
  </r>
  <r>
    <x v="3"/>
    <s v="18/06/2019"/>
    <s v="Kolkata"/>
    <s v="Banglore"/>
    <s v="CCU "/>
    <s v=" BLR"/>
    <m/>
    <m/>
    <m/>
    <s v="22:20"/>
    <s v="00:40 19 Jun"/>
    <n v="140"/>
    <n v="0"/>
    <s v="No check-in baggage included"/>
    <n v="3841"/>
    <n v="22"/>
    <s v="Night"/>
    <x v="5"/>
  </r>
  <r>
    <x v="2"/>
    <s v="12/06/2019"/>
    <s v="Delhi"/>
    <s v="Cochin"/>
    <s v="DEL "/>
    <s v=" JDH "/>
    <s v=" BOM "/>
    <s v=" COK"/>
    <m/>
    <s v="11:40"/>
    <s v="19:00"/>
    <n v="440"/>
    <n v="2"/>
    <s v="In-flight meal not included"/>
    <n v="15812"/>
    <n v="11"/>
    <s v="Morning"/>
    <x v="31"/>
  </r>
  <r>
    <x v="1"/>
    <s v="03/03/2019"/>
    <s v="Banglore"/>
    <s v="New Delhi"/>
    <s v="BLR "/>
    <s v=" COK "/>
    <s v=" DEL"/>
    <m/>
    <m/>
    <s v="06:55"/>
    <s v="13:20"/>
    <n v="385"/>
    <n v="1"/>
    <s v="No info"/>
    <n v="10924"/>
    <n v="6"/>
    <s v="Morning"/>
    <x v="14"/>
  </r>
  <r>
    <x v="1"/>
    <s v="27/05/2019"/>
    <s v="Delhi"/>
    <s v="Cochin"/>
    <s v="DEL "/>
    <s v=" COK"/>
    <m/>
    <m/>
    <m/>
    <s v="14:10"/>
    <s v="17:10"/>
    <n v="180"/>
    <n v="0"/>
    <s v="No info"/>
    <n v="6934"/>
    <n v="14"/>
    <s v="Afternoon"/>
    <x v="22"/>
  </r>
  <r>
    <x v="2"/>
    <s v="1/06/2019"/>
    <s v="Delhi"/>
    <s v="Cochin"/>
    <s v="DEL "/>
    <s v=" BOM "/>
    <s v=" COK"/>
    <m/>
    <m/>
    <s v="08:00"/>
    <s v="19:00"/>
    <n v="660"/>
    <n v="1"/>
    <s v="In-flight meal not included"/>
    <n v="10262"/>
    <n v="8"/>
    <s v="Morning"/>
    <x v="7"/>
  </r>
  <r>
    <x v="2"/>
    <s v="6/03/2019"/>
    <s v="Delhi"/>
    <s v="Cochin"/>
    <s v="DEL "/>
    <s v=" BOM "/>
    <s v=" COK"/>
    <m/>
    <m/>
    <s v="13:55"/>
    <s v="04:25 07 Mar"/>
    <n v="870"/>
    <n v="1"/>
    <s v="In-flight meal not included"/>
    <n v="13843"/>
    <n v="13"/>
    <s v="Afternoon"/>
    <x v="7"/>
  </r>
  <r>
    <x v="4"/>
    <s v="15/05/2019"/>
    <s v="Delhi"/>
    <s v="Cochin"/>
    <s v="DEL "/>
    <s v=" BOM "/>
    <s v=" COK"/>
    <m/>
    <m/>
    <s v="06:40"/>
    <s v="19:00"/>
    <n v="740"/>
    <n v="1"/>
    <s v="No info"/>
    <n v="9315"/>
    <n v="6"/>
    <s v="Morning"/>
    <x v="7"/>
  </r>
  <r>
    <x v="4"/>
    <s v="21/05/2019"/>
    <s v="Delhi"/>
    <s v="Cochin"/>
    <s v="DEL "/>
    <s v=" BOM "/>
    <s v=" COK"/>
    <m/>
    <m/>
    <s v="06:00"/>
    <s v="19:15"/>
    <n v="795"/>
    <n v="1"/>
    <s v="No info"/>
    <n v="8266"/>
    <n v="6"/>
    <s v="Morning"/>
    <x v="7"/>
  </r>
  <r>
    <x v="2"/>
    <s v="24/03/2019"/>
    <s v="Kolkata"/>
    <s v="Banglore"/>
    <s v="CCU "/>
    <s v=" BOM "/>
    <s v=" BLR"/>
    <m/>
    <m/>
    <s v="21:10"/>
    <s v="08:10 25 Mar"/>
    <n v="660"/>
    <n v="1"/>
    <s v="No info"/>
    <n v="14231"/>
    <n v="21"/>
    <s v="Night"/>
    <x v="10"/>
  </r>
  <r>
    <x v="5"/>
    <s v="18/04/2019"/>
    <s v="Banglore"/>
    <s v="Delhi"/>
    <s v="BLR "/>
    <s v=" DEL"/>
    <m/>
    <m/>
    <m/>
    <s v="20:55"/>
    <s v="23:40"/>
    <n v="165"/>
    <n v="0"/>
    <s v="No info"/>
    <n v="5048"/>
    <n v="20"/>
    <s v="Evening"/>
    <x v="0"/>
  </r>
  <r>
    <x v="2"/>
    <s v="6/06/2019"/>
    <s v="Delhi"/>
    <s v="Cochin"/>
    <s v="DEL "/>
    <s v=" BOM "/>
    <s v=" COK"/>
    <m/>
    <m/>
    <s v="17:30"/>
    <s v="19:00 07 Jun"/>
    <n v="1530"/>
    <n v="1"/>
    <s v="In-flight meal not included"/>
    <n v="10262"/>
    <n v="17"/>
    <s v="Evening"/>
    <x v="7"/>
  </r>
  <r>
    <x v="4"/>
    <s v="27/03/2019"/>
    <s v="Delhi"/>
    <s v="Cochin"/>
    <s v="DEL "/>
    <s v=" BOM "/>
    <s v=" COK"/>
    <m/>
    <m/>
    <s v="09:00"/>
    <s v="21:00"/>
    <n v="720"/>
    <n v="1"/>
    <s v="No info"/>
    <n v="12537"/>
    <n v="9"/>
    <s v="Morning"/>
    <x v="7"/>
  </r>
  <r>
    <x v="2"/>
    <s v="15/06/2019"/>
    <s v="Delhi"/>
    <s v="Cochin"/>
    <s v="DEL "/>
    <s v=" BOM "/>
    <s v=" COK"/>
    <m/>
    <m/>
    <s v="13:00"/>
    <s v="04:25 16 Jun"/>
    <n v="925"/>
    <n v="1"/>
    <s v="In-flight meal not included"/>
    <n v="10262"/>
    <n v="13"/>
    <s v="Afternoon"/>
    <x v="7"/>
  </r>
  <r>
    <x v="2"/>
    <s v="3/04/2019"/>
    <s v="Mumbai"/>
    <s v="Hyderabad"/>
    <s v="BOM "/>
    <s v=" HYD"/>
    <m/>
    <m/>
    <m/>
    <s v="07:05"/>
    <s v="08:30"/>
    <n v="85"/>
    <n v="0"/>
    <s v="No info"/>
    <n v="8040"/>
    <n v="7"/>
    <s v="Morning"/>
    <x v="27"/>
  </r>
  <r>
    <x v="3"/>
    <s v="6/05/2019"/>
    <s v="Kolkata"/>
    <s v="Banglore"/>
    <s v="CCU "/>
    <s v=" IXB "/>
    <s v=" BLR"/>
    <m/>
    <m/>
    <s v="11:15"/>
    <s v="18:30"/>
    <n v="435"/>
    <n v="1"/>
    <s v="No info"/>
    <n v="9736"/>
    <n v="11"/>
    <s v="Morning"/>
    <x v="42"/>
  </r>
  <r>
    <x v="0"/>
    <s v="6/05/2019"/>
    <s v="Kolkata"/>
    <s v="Banglore"/>
    <s v="CCU "/>
    <s v=" BLR"/>
    <m/>
    <m/>
    <m/>
    <s v="04:40"/>
    <s v="07:15"/>
    <n v="155"/>
    <n v="0"/>
    <s v="No info"/>
    <n v="4804"/>
    <n v="4"/>
    <s v="Night"/>
    <x v="5"/>
  </r>
  <r>
    <x v="2"/>
    <s v="12/03/2019"/>
    <s v="Banglore"/>
    <s v="New Delhi"/>
    <s v="BLR "/>
    <s v=" BOM "/>
    <s v=" DEL"/>
    <m/>
    <m/>
    <s v="16:55"/>
    <s v="09:30 13 Mar"/>
    <n v="995"/>
    <n v="1"/>
    <s v="No info"/>
    <n v="13817"/>
    <n v="16"/>
    <s v="Afternoon"/>
    <x v="6"/>
  </r>
  <r>
    <x v="5"/>
    <s v="21/05/2019"/>
    <s v="Banglore"/>
    <s v="Delhi"/>
    <s v="BLR "/>
    <s v=" DEL"/>
    <m/>
    <m/>
    <m/>
    <s v="07:45"/>
    <s v="10:40"/>
    <n v="175"/>
    <n v="0"/>
    <s v="No info"/>
    <n v="5048"/>
    <n v="7"/>
    <s v="Morning"/>
    <x v="0"/>
  </r>
  <r>
    <x v="2"/>
    <s v="1/04/2019"/>
    <s v="Mumbai"/>
    <s v="Hyderabad"/>
    <s v="BOM "/>
    <s v=" HYD"/>
    <m/>
    <m/>
    <m/>
    <s v="10:20"/>
    <s v="11:50"/>
    <n v="90"/>
    <n v="0"/>
    <s v="No info"/>
    <n v="8040"/>
    <n v="10"/>
    <s v="Morning"/>
    <x v="27"/>
  </r>
  <r>
    <x v="4"/>
    <s v="12/06/2019"/>
    <s v="Delhi"/>
    <s v="Cochin"/>
    <s v="DEL "/>
    <s v=" BOM "/>
    <s v=" COK"/>
    <m/>
    <m/>
    <s v="08:30"/>
    <s v="19:15"/>
    <n v="645"/>
    <n v="1"/>
    <s v="No info"/>
    <n v="7354"/>
    <n v="8"/>
    <s v="Morning"/>
    <x v="7"/>
  </r>
  <r>
    <x v="4"/>
    <s v="6/03/2019"/>
    <s v="Delhi"/>
    <s v="Cochin"/>
    <s v="DEL "/>
    <s v=" HYD "/>
    <s v=" COK"/>
    <m/>
    <m/>
    <s v="14:35"/>
    <s v="22:20"/>
    <n v="465"/>
    <n v="1"/>
    <s v="In-flight meal not included"/>
    <n v="7563"/>
    <n v="14"/>
    <s v="Afternoon"/>
    <x v="20"/>
  </r>
  <r>
    <x v="0"/>
    <s v="3/03/2019"/>
    <s v="Delhi"/>
    <s v="Cochin"/>
    <s v="DEL "/>
    <s v=" BOM "/>
    <s v=" COK"/>
    <m/>
    <m/>
    <s v="10:45"/>
    <s v="15:30"/>
    <n v="285"/>
    <n v="1"/>
    <s v="No info"/>
    <n v="7725"/>
    <n v="10"/>
    <s v="Morning"/>
    <x v="7"/>
  </r>
  <r>
    <x v="4"/>
    <s v="1/06/2019"/>
    <s v="Delhi"/>
    <s v="Cochin"/>
    <s v="DEL "/>
    <s v=" BOM "/>
    <s v=" COK"/>
    <m/>
    <m/>
    <s v="08:45"/>
    <s v="21:00"/>
    <n v="735"/>
    <n v="1"/>
    <s v="No info"/>
    <n v="7740"/>
    <n v="8"/>
    <s v="Morning"/>
    <x v="7"/>
  </r>
  <r>
    <x v="1"/>
    <s v="12/06/2019"/>
    <s v="Kolkata"/>
    <s v="Banglore"/>
    <s v="CCU "/>
    <s v=" DEL "/>
    <s v=" AMD "/>
    <s v=" BLR"/>
    <m/>
    <s v="10:00"/>
    <s v="05:25 13 Jun"/>
    <n v="1165"/>
    <n v="2"/>
    <s v="No info"/>
    <n v="13532"/>
    <n v="10"/>
    <s v="Morning"/>
    <x v="51"/>
  </r>
  <r>
    <x v="0"/>
    <s v="1/03/2019"/>
    <s v="Kolkata"/>
    <s v="Banglore"/>
    <s v="CCU "/>
    <s v=" BLR"/>
    <m/>
    <m/>
    <m/>
    <s v="14:20"/>
    <s v="16:55"/>
    <n v="155"/>
    <n v="0"/>
    <s v="No info"/>
    <n v="6565"/>
    <n v="14"/>
    <s v="Afternoon"/>
    <x v="5"/>
  </r>
  <r>
    <x v="2"/>
    <s v="12/05/2019"/>
    <s v="Kolkata"/>
    <s v="Banglore"/>
    <s v="CCU "/>
    <s v=" BOM "/>
    <s v=" BLR"/>
    <m/>
    <m/>
    <s v="16:30"/>
    <s v="19:50 13 May"/>
    <n v="1640"/>
    <n v="1"/>
    <s v="In-flight meal not included"/>
    <n v="10844"/>
    <n v="16"/>
    <s v="Afternoon"/>
    <x v="10"/>
  </r>
  <r>
    <x v="3"/>
    <s v="18/04/2019"/>
    <s v="Kolkata"/>
    <s v="Banglore"/>
    <s v="CCU "/>
    <s v=" BLR"/>
    <m/>
    <m/>
    <m/>
    <s v="22:20"/>
    <s v="00:40 19 Apr"/>
    <n v="140"/>
    <n v="0"/>
    <s v="No check-in baggage included"/>
    <n v="3841"/>
    <n v="22"/>
    <s v="Night"/>
    <x v="5"/>
  </r>
  <r>
    <x v="4"/>
    <s v="3/06/2019"/>
    <s v="Delhi"/>
    <s v="Cochin"/>
    <s v="DEL "/>
    <s v=" BOM "/>
    <s v=" COK"/>
    <m/>
    <m/>
    <s v="08:30"/>
    <s v="19:00"/>
    <n v="630"/>
    <n v="1"/>
    <s v="No info"/>
    <n v="11200"/>
    <n v="8"/>
    <s v="Morning"/>
    <x v="7"/>
  </r>
  <r>
    <x v="1"/>
    <s v="1/04/2019"/>
    <s v="Kolkata"/>
    <s v="Banglore"/>
    <s v="CCU "/>
    <s v=" BOM "/>
    <s v=" TRV "/>
    <s v=" BLR"/>
    <m/>
    <s v="09:25"/>
    <s v="10:30 02 Apr"/>
    <n v="1505"/>
    <n v="2"/>
    <s v="No info"/>
    <n v="12009"/>
    <n v="9"/>
    <s v="Morning"/>
    <x v="100"/>
  </r>
  <r>
    <x v="1"/>
    <s v="15/05/2019"/>
    <s v="Delhi"/>
    <s v="Cochin"/>
    <s v="DEL "/>
    <s v=" BOM "/>
    <s v=" COK"/>
    <m/>
    <m/>
    <s v="08:00"/>
    <s v="19:15"/>
    <n v="675"/>
    <n v="1"/>
    <s v="No info"/>
    <n v="8372"/>
    <n v="8"/>
    <s v="Morning"/>
    <x v="7"/>
  </r>
  <r>
    <x v="1"/>
    <s v="15/06/2019"/>
    <s v="Delhi"/>
    <s v="Cochin"/>
    <s v="DEL "/>
    <s v=" CCU "/>
    <s v=" BOM "/>
    <s v=" COK"/>
    <m/>
    <s v="06:50"/>
    <s v="07:40 16 Jun"/>
    <n v="1490"/>
    <n v="2"/>
    <s v="No info"/>
    <n v="13591"/>
    <n v="6"/>
    <s v="Morning"/>
    <x v="13"/>
  </r>
  <r>
    <x v="6"/>
    <s v="6/03/2019"/>
    <s v="Mumbai"/>
    <s v="Hyderabad"/>
    <s v="BOM "/>
    <s v=" DEL "/>
    <s v=" HYD"/>
    <m/>
    <m/>
    <s v="20:55"/>
    <s v="16:45 07 Mar"/>
    <n v="1190"/>
    <n v="1"/>
    <s v="No info"/>
    <n v="12395"/>
    <n v="20"/>
    <s v="Evening"/>
    <x v="25"/>
  </r>
  <r>
    <x v="3"/>
    <s v="1/03/2019"/>
    <s v="Chennai"/>
    <s v="Kolkata"/>
    <s v="MAA "/>
    <s v=" CCU"/>
    <m/>
    <m/>
    <m/>
    <s v="08:20"/>
    <s v="10:35"/>
    <n v="135"/>
    <n v="0"/>
    <s v="No info"/>
    <n v="7298"/>
    <n v="8"/>
    <s v="Morning"/>
    <x v="9"/>
  </r>
  <r>
    <x v="0"/>
    <s v="3/03/2019"/>
    <s v="Delhi"/>
    <s v="Cochin"/>
    <s v="DEL "/>
    <s v=" MAA "/>
    <s v=" COK"/>
    <m/>
    <m/>
    <s v="07:20"/>
    <s v="12:30"/>
    <n v="310"/>
    <n v="1"/>
    <s v="No info"/>
    <n v="12214"/>
    <n v="7"/>
    <s v="Morning"/>
    <x v="26"/>
  </r>
  <r>
    <x v="2"/>
    <s v="15/05/2019"/>
    <s v="Kolkata"/>
    <s v="Banglore"/>
    <s v="CCU "/>
    <s v=" DEL "/>
    <s v=" BLR"/>
    <m/>
    <m/>
    <s v="17:00"/>
    <s v="22:05 16 May"/>
    <n v="1745"/>
    <n v="1"/>
    <s v="No info"/>
    <n v="14151"/>
    <n v="17"/>
    <s v="Evening"/>
    <x v="23"/>
  </r>
  <r>
    <x v="1"/>
    <s v="1/06/2019"/>
    <s v="Delhi"/>
    <s v="Cochin"/>
    <s v="DEL "/>
    <s v=" HYD "/>
    <s v=" BOM "/>
    <s v=" COK"/>
    <m/>
    <s v="17:15"/>
    <s v="19:15 02 Jun"/>
    <n v="1560"/>
    <n v="2"/>
    <s v="No info"/>
    <n v="12970"/>
    <n v="17"/>
    <s v="Evening"/>
    <x v="50"/>
  </r>
  <r>
    <x v="2"/>
    <s v="1/05/2019"/>
    <s v="Kolkata"/>
    <s v="Banglore"/>
    <s v="CCU "/>
    <s v=" BOM "/>
    <s v=" BLR"/>
    <m/>
    <m/>
    <s v="14:05"/>
    <s v="23:35"/>
    <n v="570"/>
    <n v="1"/>
    <s v="No info"/>
    <n v="14781"/>
    <n v="14"/>
    <s v="Afternoon"/>
    <x v="10"/>
  </r>
  <r>
    <x v="6"/>
    <s v="6/06/2019"/>
    <s v="Banglore"/>
    <s v="Delhi"/>
    <s v="BLR "/>
    <s v=" DEL"/>
    <m/>
    <m/>
    <m/>
    <s v="17:00"/>
    <s v="19:35"/>
    <n v="155"/>
    <n v="0"/>
    <s v="No info"/>
    <n v="4878"/>
    <n v="17"/>
    <s v="Evening"/>
    <x v="0"/>
  </r>
  <r>
    <x v="3"/>
    <s v="3/05/2019"/>
    <s v="Chennai"/>
    <s v="Kolkata"/>
    <s v="MAA "/>
    <s v=" CCU"/>
    <m/>
    <m/>
    <m/>
    <s v="08:20"/>
    <s v="10:35"/>
    <n v="135"/>
    <n v="0"/>
    <s v="No info"/>
    <n v="3597"/>
    <n v="8"/>
    <s v="Morning"/>
    <x v="9"/>
  </r>
  <r>
    <x v="7"/>
    <s v="6/06/2019"/>
    <s v="Kolkata"/>
    <s v="Banglore"/>
    <s v="CCU "/>
    <s v=" DEL "/>
    <s v=" BLR"/>
    <m/>
    <m/>
    <s v="07:35"/>
    <s v="23:30"/>
    <n v="955"/>
    <n v="1"/>
    <s v="No info"/>
    <n v="6810"/>
    <n v="7"/>
    <s v="Morning"/>
    <x v="23"/>
  </r>
  <r>
    <x v="6"/>
    <s v="1/05/2019"/>
    <s v="Chennai"/>
    <s v="Kolkata"/>
    <s v="MAA "/>
    <s v=" CCU"/>
    <m/>
    <m/>
    <m/>
    <s v="07:05"/>
    <s v="09:20"/>
    <n v="135"/>
    <n v="0"/>
    <s v="No info"/>
    <n v="3687"/>
    <n v="7"/>
    <s v="Morning"/>
    <x v="9"/>
  </r>
  <r>
    <x v="1"/>
    <s v="21/03/2019"/>
    <s v="Delhi"/>
    <s v="Cochin"/>
    <s v="DEL "/>
    <s v=" MAA "/>
    <s v=" COK"/>
    <m/>
    <m/>
    <s v="17:20"/>
    <s v="09:25 22 Mar"/>
    <n v="965"/>
    <n v="1"/>
    <s v="No info"/>
    <n v="6482"/>
    <n v="17"/>
    <s v="Evening"/>
    <x v="26"/>
  </r>
  <r>
    <x v="2"/>
    <s v="6/03/2019"/>
    <s v="Mumbai"/>
    <s v="Hyderabad"/>
    <s v="BOM "/>
    <s v=" DEL "/>
    <s v=" HYD"/>
    <m/>
    <m/>
    <s v="17:00"/>
    <s v="16:50 07 Mar"/>
    <n v="1430"/>
    <n v="1"/>
    <s v="No info"/>
    <n v="19595"/>
    <n v="17"/>
    <s v="Evening"/>
    <x v="25"/>
  </r>
  <r>
    <x v="0"/>
    <s v="15/06/2019"/>
    <s v="Delhi"/>
    <s v="Cochin"/>
    <s v="DEL "/>
    <s v=" BLR "/>
    <s v=" COK"/>
    <m/>
    <m/>
    <s v="15:10"/>
    <s v="20:00"/>
    <n v="290"/>
    <n v="1"/>
    <s v="No info"/>
    <n v="6147"/>
    <n v="15"/>
    <s v="Afternoon"/>
    <x v="8"/>
  </r>
  <r>
    <x v="2"/>
    <s v="6/05/2019"/>
    <s v="Kolkata"/>
    <s v="Banglore"/>
    <s v="CCU "/>
    <s v=" DEL "/>
    <s v=" BLR"/>
    <m/>
    <m/>
    <s v="17:00"/>
    <s v="09:45 07 May"/>
    <n v="1005"/>
    <n v="1"/>
    <s v="No info"/>
    <n v="10953"/>
    <n v="17"/>
    <s v="Evening"/>
    <x v="23"/>
  </r>
  <r>
    <x v="3"/>
    <s v="24/04/2019"/>
    <s v="Kolkata"/>
    <s v="Banglore"/>
    <s v="CCU "/>
    <s v=" BLR"/>
    <m/>
    <m/>
    <m/>
    <s v="22:20"/>
    <s v="00:40 25 Apr"/>
    <n v="140"/>
    <n v="0"/>
    <s v="No info"/>
    <n v="3873"/>
    <n v="22"/>
    <s v="Night"/>
    <x v="5"/>
  </r>
  <r>
    <x v="2"/>
    <s v="06/03/2019"/>
    <s v="Banglore"/>
    <s v="New Delhi"/>
    <s v="BLR "/>
    <s v=" BOM "/>
    <s v=" DEL"/>
    <m/>
    <m/>
    <s v="14:05"/>
    <s v="05:05 07 Mar"/>
    <n v="900"/>
    <n v="1"/>
    <s v="No info"/>
    <n v="14815"/>
    <n v="14"/>
    <s v="Afternoon"/>
    <x v="6"/>
  </r>
  <r>
    <x v="4"/>
    <s v="6/06/2019"/>
    <s v="Delhi"/>
    <s v="Cochin"/>
    <s v="DEL "/>
    <s v=" BOM "/>
    <s v=" COK"/>
    <m/>
    <m/>
    <s v="04:55"/>
    <s v="19:00"/>
    <n v="845"/>
    <n v="1"/>
    <s v="No info"/>
    <n v="10678"/>
    <n v="4"/>
    <s v="Night"/>
    <x v="7"/>
  </r>
  <r>
    <x v="2"/>
    <s v="9/03/2019"/>
    <s v="Delhi"/>
    <s v="Cochin"/>
    <s v="DEL "/>
    <s v=" BOM "/>
    <s v=" COK"/>
    <m/>
    <m/>
    <s v="15:05"/>
    <s v="04:25 10 Mar"/>
    <n v="800"/>
    <n v="1"/>
    <s v="In-flight meal not included"/>
    <n v="14053"/>
    <n v="15"/>
    <s v="Afternoon"/>
    <x v="7"/>
  </r>
  <r>
    <x v="2"/>
    <s v="12/06/2019"/>
    <s v="Kolkata"/>
    <s v="Banglore"/>
    <s v="CCU "/>
    <s v=" DEL "/>
    <s v=" BLR"/>
    <m/>
    <m/>
    <s v="09:35"/>
    <s v="22:05"/>
    <n v="750"/>
    <n v="1"/>
    <s v="In-flight meal not included"/>
    <n v="10539"/>
    <n v="9"/>
    <s v="Morning"/>
    <x v="23"/>
  </r>
  <r>
    <x v="2"/>
    <s v="18/03/2019"/>
    <s v="Banglore"/>
    <s v="New Delhi"/>
    <s v="BLR "/>
    <s v=" BOM "/>
    <s v=" DEL"/>
    <m/>
    <m/>
    <s v="14:05"/>
    <s v="21:20"/>
    <n v="435"/>
    <n v="1"/>
    <s v="No info"/>
    <n v="16946"/>
    <n v="14"/>
    <s v="Afternoon"/>
    <x v="6"/>
  </r>
  <r>
    <x v="0"/>
    <s v="3/03/2019"/>
    <s v="Delhi"/>
    <s v="Cochin"/>
    <s v="DEL "/>
    <s v=" COK"/>
    <m/>
    <m/>
    <m/>
    <s v="14:30"/>
    <s v="17:35"/>
    <n v="185"/>
    <n v="0"/>
    <s v="No info"/>
    <n v="7673"/>
    <n v="14"/>
    <s v="Afternoon"/>
    <x v="22"/>
  </r>
  <r>
    <x v="1"/>
    <s v="24/03/2019"/>
    <s v="Banglore"/>
    <s v="New Delhi"/>
    <s v="BLR "/>
    <s v=" DEL"/>
    <m/>
    <m/>
    <m/>
    <s v="13:20"/>
    <s v="16:10"/>
    <n v="170"/>
    <n v="0"/>
    <s v="No info"/>
    <n v="4441"/>
    <n v="13"/>
    <s v="Afternoon"/>
    <x v="0"/>
  </r>
  <r>
    <x v="2"/>
    <s v="15/04/2019"/>
    <s v="Banglore"/>
    <s v="Delhi"/>
    <s v="BLR "/>
    <s v=" DEL"/>
    <m/>
    <m/>
    <m/>
    <s v="11:10"/>
    <s v="14:05"/>
    <n v="175"/>
    <n v="0"/>
    <s v="In-flight meal not included"/>
    <n v="4544"/>
    <n v="11"/>
    <s v="Morning"/>
    <x v="0"/>
  </r>
  <r>
    <x v="0"/>
    <s v="24/04/2019"/>
    <s v="Kolkata"/>
    <s v="Banglore"/>
    <s v="CCU "/>
    <s v=" BLR"/>
    <m/>
    <m/>
    <m/>
    <s v="15:30"/>
    <s v="18:05"/>
    <n v="155"/>
    <n v="0"/>
    <s v="No info"/>
    <n v="4804"/>
    <n v="15"/>
    <s v="Afternoon"/>
    <x v="5"/>
  </r>
  <r>
    <x v="2"/>
    <s v="1/04/2019"/>
    <s v="Delhi"/>
    <s v="Cochin"/>
    <s v="DEL "/>
    <s v=" BOM "/>
    <s v=" COK"/>
    <m/>
    <m/>
    <s v="09:00"/>
    <s v="12:35 02 Apr"/>
    <n v="1655"/>
    <n v="1"/>
    <s v="In-flight meal not included"/>
    <n v="5406"/>
    <n v="9"/>
    <s v="Morning"/>
    <x v="7"/>
  </r>
  <r>
    <x v="1"/>
    <s v="3/04/2019"/>
    <s v="Mumbai"/>
    <s v="Hyderabad"/>
    <s v="BOM "/>
    <s v=" HYD"/>
    <m/>
    <m/>
    <m/>
    <s v="06:20"/>
    <s v="07:40"/>
    <n v="80"/>
    <n v="0"/>
    <s v="No info"/>
    <n v="3100"/>
    <n v="6"/>
    <s v="Morning"/>
    <x v="27"/>
  </r>
  <r>
    <x v="2"/>
    <s v="27/06/2019"/>
    <s v="Delhi"/>
    <s v="Cochin"/>
    <s v="DEL "/>
    <s v=" AMD "/>
    <s v=" BOM "/>
    <s v=" COK"/>
    <m/>
    <s v="23:05"/>
    <s v="19:00 28 Jun"/>
    <n v="1195"/>
    <n v="2"/>
    <s v="In-flight meal not included"/>
    <n v="11150"/>
    <n v="23"/>
    <s v="Night"/>
    <x v="11"/>
  </r>
  <r>
    <x v="0"/>
    <s v="6/04/2019"/>
    <s v="Banglore"/>
    <s v="Delhi"/>
    <s v="BLR "/>
    <s v=" DEL"/>
    <m/>
    <m/>
    <m/>
    <s v="16:55"/>
    <s v="19:55"/>
    <n v="180"/>
    <n v="0"/>
    <s v="No info"/>
    <n v="4823"/>
    <n v="16"/>
    <s v="Afternoon"/>
    <x v="0"/>
  </r>
  <r>
    <x v="3"/>
    <s v="3/05/2019"/>
    <s v="Mumbai"/>
    <s v="Hyderabad"/>
    <s v="BOM "/>
    <s v=" HYD"/>
    <m/>
    <m/>
    <m/>
    <s v="05:45"/>
    <s v="07:15"/>
    <n v="90"/>
    <n v="0"/>
    <s v="No check-in baggage included"/>
    <n v="1965"/>
    <n v="5"/>
    <s v="Morning"/>
    <x v="27"/>
  </r>
  <r>
    <x v="2"/>
    <s v="24/06/2019"/>
    <s v="Delhi"/>
    <s v="Cochin"/>
    <s v="DEL "/>
    <s v=" BOM "/>
    <s v=" COK"/>
    <m/>
    <m/>
    <s v="21:50"/>
    <s v="12:35 25 Jun"/>
    <n v="885"/>
    <n v="1"/>
    <s v="In-flight meal not included"/>
    <n v="10262"/>
    <n v="21"/>
    <s v="Night"/>
    <x v="7"/>
  </r>
  <r>
    <x v="0"/>
    <s v="6/06/2019"/>
    <s v="Delhi"/>
    <s v="Cochin"/>
    <s v="DEL "/>
    <s v=" HYD "/>
    <s v=" COK"/>
    <m/>
    <m/>
    <s v="07:35"/>
    <s v="16:10"/>
    <n v="515"/>
    <n v="1"/>
    <s v="No info"/>
    <n v="6674"/>
    <n v="7"/>
    <s v="Morning"/>
    <x v="20"/>
  </r>
  <r>
    <x v="2"/>
    <s v="6/03/2019"/>
    <s v="Delhi"/>
    <s v="Cochin"/>
    <s v="DEL "/>
    <s v=" BOM "/>
    <s v=" COK"/>
    <m/>
    <m/>
    <s v="09:00"/>
    <s v="04:25 07 Mar"/>
    <n v="1165"/>
    <n v="1"/>
    <s v="No info"/>
    <n v="15764"/>
    <n v="9"/>
    <s v="Morning"/>
    <x v="7"/>
  </r>
  <r>
    <x v="2"/>
    <s v="1/04/2019"/>
    <s v="Kolkata"/>
    <s v="Banglore"/>
    <s v="CCU "/>
    <s v=" BOM "/>
    <s v=" BLR"/>
    <m/>
    <m/>
    <s v="20:00"/>
    <s v="22:35 02 Apr"/>
    <n v="1595"/>
    <n v="1"/>
    <s v="In-flight meal not included"/>
    <n v="7064"/>
    <n v="20"/>
    <s v="Evening"/>
    <x v="10"/>
  </r>
  <r>
    <x v="2"/>
    <s v="6/06/2019"/>
    <s v="Delhi"/>
    <s v="Cochin"/>
    <s v="DEL "/>
    <s v=" BOM "/>
    <s v=" COK"/>
    <m/>
    <m/>
    <s v="14:00"/>
    <s v="19:00"/>
    <n v="300"/>
    <n v="1"/>
    <s v="In-flight meal not included"/>
    <n v="10262"/>
    <n v="14"/>
    <s v="Afternoon"/>
    <x v="7"/>
  </r>
  <r>
    <x v="0"/>
    <s v="1/05/2019"/>
    <s v="Kolkata"/>
    <s v="Banglore"/>
    <s v="CCU "/>
    <s v=" MAA "/>
    <s v=" BLR"/>
    <m/>
    <m/>
    <s v="08:10"/>
    <s v="13:00"/>
    <n v="290"/>
    <n v="1"/>
    <s v="No info"/>
    <n v="5069"/>
    <n v="8"/>
    <s v="Morning"/>
    <x v="19"/>
  </r>
  <r>
    <x v="4"/>
    <s v="6/06/2019"/>
    <s v="Delhi"/>
    <s v="Cochin"/>
    <s v="DEL "/>
    <s v=" BOM "/>
    <s v=" COK"/>
    <m/>
    <m/>
    <s v="11:40"/>
    <s v="19:00"/>
    <n v="440"/>
    <n v="1"/>
    <s v="No info"/>
    <n v="11789"/>
    <n v="11"/>
    <s v="Morning"/>
    <x v="7"/>
  </r>
  <r>
    <x v="1"/>
    <s v="1/05/2019"/>
    <s v="Kolkata"/>
    <s v="Banglore"/>
    <s v="CCU "/>
    <s v=" DEL "/>
    <s v=" COK "/>
    <s v=" BLR"/>
    <m/>
    <s v="10:00"/>
    <s v="13:45 02 May"/>
    <n v="1665"/>
    <n v="2"/>
    <s v="No info"/>
    <n v="15164"/>
    <n v="10"/>
    <s v="Morning"/>
    <x v="54"/>
  </r>
  <r>
    <x v="1"/>
    <s v="6/06/2019"/>
    <s v="Delhi"/>
    <s v="Cochin"/>
    <s v="DEL "/>
    <s v=" COK"/>
    <m/>
    <m/>
    <m/>
    <s v="14:10"/>
    <s v="17:10"/>
    <n v="180"/>
    <n v="0"/>
    <s v="No info"/>
    <n v="6094"/>
    <n v="14"/>
    <s v="Afternoon"/>
    <x v="22"/>
  </r>
  <r>
    <x v="3"/>
    <s v="21/04/2019"/>
    <s v="Banglore"/>
    <s v="Delhi"/>
    <s v="BLR "/>
    <s v=" DEL"/>
    <m/>
    <m/>
    <m/>
    <s v="09:30"/>
    <s v="12:20"/>
    <n v="170"/>
    <n v="0"/>
    <s v="No check-in baggage included"/>
    <n v="4885"/>
    <n v="9"/>
    <s v="Morning"/>
    <x v="0"/>
  </r>
  <r>
    <x v="7"/>
    <s v="21/06/2019"/>
    <s v="Banglore"/>
    <s v="Delhi"/>
    <s v="BLR "/>
    <s v=" DEL"/>
    <m/>
    <m/>
    <m/>
    <s v="11:10"/>
    <s v="13:55"/>
    <n v="165"/>
    <n v="0"/>
    <s v="No info"/>
    <n v="3383"/>
    <n v="11"/>
    <s v="Morning"/>
    <x v="0"/>
  </r>
  <r>
    <x v="4"/>
    <s v="27/03/2019"/>
    <s v="Delhi"/>
    <s v="Cochin"/>
    <s v="DEL "/>
    <s v=" BOM "/>
    <s v=" COK"/>
    <m/>
    <m/>
    <s v="17:00"/>
    <s v="01:35 28 Mar"/>
    <n v="515"/>
    <n v="1"/>
    <s v="No info"/>
    <n v="6673"/>
    <n v="17"/>
    <s v="Evening"/>
    <x v="7"/>
  </r>
  <r>
    <x v="2"/>
    <s v="27/04/2019"/>
    <s v="Banglore"/>
    <s v="Delhi"/>
    <s v="BLR "/>
    <s v=" DEL"/>
    <m/>
    <m/>
    <m/>
    <s v="07:10"/>
    <s v="10:10"/>
    <n v="180"/>
    <n v="0"/>
    <s v="In-flight meal not included"/>
    <n v="4544"/>
    <n v="7"/>
    <s v="Morning"/>
    <x v="0"/>
  </r>
  <r>
    <x v="2"/>
    <s v="21/03/2019"/>
    <s v="Delhi"/>
    <s v="Cochin"/>
    <s v="DEL "/>
    <s v=" BDQ "/>
    <s v=" BOM "/>
    <s v=" COK"/>
    <m/>
    <s v="10:45"/>
    <s v="18:50"/>
    <n v="485"/>
    <n v="2"/>
    <s v="In-flight meal not included"/>
    <n v="8367"/>
    <n v="10"/>
    <s v="Morning"/>
    <x v="35"/>
  </r>
  <r>
    <x v="5"/>
    <s v="3/06/2019"/>
    <s v="Banglore"/>
    <s v="Delhi"/>
    <s v="BLR "/>
    <s v=" DEL"/>
    <m/>
    <m/>
    <m/>
    <s v="11:40"/>
    <s v="14:30"/>
    <n v="170"/>
    <n v="0"/>
    <s v="No info"/>
    <n v="3898"/>
    <n v="11"/>
    <s v="Morning"/>
    <x v="0"/>
  </r>
  <r>
    <x v="2"/>
    <s v="9/06/2019"/>
    <s v="Kolkata"/>
    <s v="Banglore"/>
    <s v="CCU "/>
    <s v=" BOM "/>
    <s v=" BLR"/>
    <m/>
    <m/>
    <s v="14:05"/>
    <s v="22:35"/>
    <n v="510"/>
    <n v="1"/>
    <s v="In-flight meal not included"/>
    <n v="10844"/>
    <n v="14"/>
    <s v="Afternoon"/>
    <x v="10"/>
  </r>
  <r>
    <x v="4"/>
    <s v="27/03/2019"/>
    <s v="Delhi"/>
    <s v="Cochin"/>
    <s v="DEL "/>
    <s v=" BOM "/>
    <s v=" COK"/>
    <m/>
    <m/>
    <s v="02:15"/>
    <s v="13:20"/>
    <n v="665"/>
    <n v="1"/>
    <s v="No info"/>
    <n v="12327"/>
    <n v="2"/>
    <s v="Night"/>
    <x v="7"/>
  </r>
  <r>
    <x v="3"/>
    <s v="21/03/2019"/>
    <s v="Delhi"/>
    <s v="Cochin"/>
    <s v="DEL "/>
    <s v=" PNQ "/>
    <s v=" COK"/>
    <m/>
    <m/>
    <s v="08:45"/>
    <s v="13:15"/>
    <n v="270"/>
    <n v="1"/>
    <s v="No check-in baggage included"/>
    <n v="6356"/>
    <n v="8"/>
    <s v="Morning"/>
    <x v="12"/>
  </r>
  <r>
    <x v="1"/>
    <s v="15/05/2019"/>
    <s v="Banglore"/>
    <s v="Delhi"/>
    <s v="BLR "/>
    <s v=" DEL"/>
    <m/>
    <m/>
    <m/>
    <s v="21:05"/>
    <s v="23:55"/>
    <n v="170"/>
    <n v="0"/>
    <s v="No info"/>
    <n v="5228"/>
    <n v="21"/>
    <s v="Night"/>
    <x v="0"/>
  </r>
  <r>
    <x v="1"/>
    <s v="18/03/2019"/>
    <s v="Banglore"/>
    <s v="New Delhi"/>
    <s v="BLR "/>
    <s v=" BOM "/>
    <s v=" UDR "/>
    <s v=" DEL"/>
    <m/>
    <s v="06:45"/>
    <s v="16:30 16 Mar"/>
    <n v="2025"/>
    <n v="2"/>
    <s v="No info"/>
    <n v="10835"/>
    <n v="6"/>
    <s v="Morning"/>
    <x v="111"/>
  </r>
  <r>
    <x v="0"/>
    <s v="21/06/2019"/>
    <s v="Banglore"/>
    <s v="Delhi"/>
    <s v="BLR "/>
    <s v=" DEL"/>
    <m/>
    <m/>
    <m/>
    <s v="04:00"/>
    <s v="06:50"/>
    <n v="170"/>
    <n v="0"/>
    <s v="No info"/>
    <n v="3943"/>
    <n v="4"/>
    <s v="Night"/>
    <x v="0"/>
  </r>
  <r>
    <x v="2"/>
    <s v="1/06/2019"/>
    <s v="Delhi"/>
    <s v="Cochin"/>
    <s v="DEL "/>
    <s v=" BOM "/>
    <s v=" COK"/>
    <m/>
    <m/>
    <s v="18:15"/>
    <s v="19:00 02 Jun"/>
    <n v="1485"/>
    <n v="1"/>
    <s v="No info"/>
    <n v="14714"/>
    <n v="18"/>
    <s v="Evening"/>
    <x v="7"/>
  </r>
  <r>
    <x v="1"/>
    <s v="6/05/2019"/>
    <s v="Kolkata"/>
    <s v="Banglore"/>
    <s v="CCU "/>
    <s v=" IXR "/>
    <s v=" DEL "/>
    <s v=" BLR"/>
    <m/>
    <s v="05:50"/>
    <s v="12:00 07 May"/>
    <n v="1810"/>
    <n v="2"/>
    <s v="No info"/>
    <n v="11883"/>
    <n v="5"/>
    <s v="Morning"/>
    <x v="40"/>
  </r>
  <r>
    <x v="6"/>
    <s v="12/06/2019"/>
    <s v="Kolkata"/>
    <s v="Banglore"/>
    <s v="CCU "/>
    <s v=" DEL "/>
    <s v=" BLR"/>
    <m/>
    <m/>
    <s v="20:20"/>
    <s v="23:25 13 Jun"/>
    <n v="1625"/>
    <n v="1"/>
    <s v="No info"/>
    <n v="8610"/>
    <n v="20"/>
    <s v="Evening"/>
    <x v="23"/>
  </r>
  <r>
    <x v="4"/>
    <s v="15/05/2019"/>
    <s v="Delhi"/>
    <s v="Cochin"/>
    <s v="DEL "/>
    <s v=" HYD "/>
    <s v=" COK"/>
    <m/>
    <m/>
    <s v="07:10"/>
    <s v="22:30"/>
    <n v="920"/>
    <n v="1"/>
    <s v="No info"/>
    <n v="6513"/>
    <n v="7"/>
    <s v="Morning"/>
    <x v="20"/>
  </r>
  <r>
    <x v="2"/>
    <s v="21/05/2019"/>
    <s v="Delhi"/>
    <s v="Cochin"/>
    <s v="DEL "/>
    <s v=" BOM "/>
    <s v=" COK"/>
    <m/>
    <m/>
    <s v="02:15"/>
    <s v="04:25 22 May"/>
    <n v="1570"/>
    <n v="1"/>
    <s v="In-flight meal not included"/>
    <n v="12898"/>
    <n v="2"/>
    <s v="Night"/>
    <x v="7"/>
  </r>
  <r>
    <x v="1"/>
    <s v="1/06/2019"/>
    <s v="Delhi"/>
    <s v="Cochin"/>
    <s v="DEL "/>
    <s v=" GOI "/>
    <s v=" BOM "/>
    <s v=" COK"/>
    <m/>
    <s v="22:00"/>
    <s v="19:15 02 Jun"/>
    <n v="1275"/>
    <n v="2"/>
    <s v="No info"/>
    <n v="10861"/>
    <n v="22"/>
    <s v="Night"/>
    <x v="34"/>
  </r>
  <r>
    <x v="0"/>
    <s v="21/06/2019"/>
    <s v="Mumbai"/>
    <s v="Hyderabad"/>
    <s v="BOM "/>
    <s v=" HYD"/>
    <m/>
    <m/>
    <m/>
    <s v="19:05"/>
    <s v="20:35"/>
    <n v="90"/>
    <n v="0"/>
    <s v="No info"/>
    <n v="4049"/>
    <n v="19"/>
    <s v="Evening"/>
    <x v="27"/>
  </r>
  <r>
    <x v="2"/>
    <s v="18/03/2019"/>
    <s v="Banglore"/>
    <s v="New Delhi"/>
    <s v="BLR "/>
    <s v=" BOM "/>
    <s v=" DEL"/>
    <m/>
    <m/>
    <s v="11:40"/>
    <s v="05:05 16 Mar"/>
    <n v="1045"/>
    <n v="1"/>
    <s v="No info"/>
    <n v="13555"/>
    <n v="11"/>
    <s v="Morning"/>
    <x v="6"/>
  </r>
  <r>
    <x v="2"/>
    <s v="27/05/2019"/>
    <s v="Delhi"/>
    <s v="Cochin"/>
    <s v="DEL "/>
    <s v=" BOM "/>
    <s v=" COK"/>
    <m/>
    <m/>
    <s v="02:15"/>
    <s v="19:00"/>
    <n v="1005"/>
    <n v="1"/>
    <s v="No info"/>
    <n v="16079"/>
    <n v="2"/>
    <s v="Night"/>
    <x v="7"/>
  </r>
  <r>
    <x v="0"/>
    <s v="6/03/2019"/>
    <s v="Delhi"/>
    <s v="Cochin"/>
    <s v="DEL "/>
    <s v=" COK"/>
    <m/>
    <m/>
    <m/>
    <s v="05:35"/>
    <s v="08:50"/>
    <n v="195"/>
    <n v="0"/>
    <s v="No info"/>
    <n v="7673"/>
    <n v="5"/>
    <s v="Morning"/>
    <x v="22"/>
  </r>
  <r>
    <x v="10"/>
    <s v="21/03/2019"/>
    <s v="Delhi"/>
    <s v="Cochin"/>
    <s v="DEL "/>
    <s v=" BOM "/>
    <s v=" COK"/>
    <m/>
    <m/>
    <s v="08:55"/>
    <s v="19:15"/>
    <n v="620"/>
    <n v="1"/>
    <s v="No info"/>
    <n v="10161"/>
    <n v="8"/>
    <s v="Morning"/>
    <x v="7"/>
  </r>
  <r>
    <x v="2"/>
    <s v="12/06/2019"/>
    <s v="Delhi"/>
    <s v="Cochin"/>
    <s v="DEL "/>
    <s v=" BOM "/>
    <s v=" COK"/>
    <m/>
    <m/>
    <s v="02:15"/>
    <s v="12:35"/>
    <n v="620"/>
    <n v="1"/>
    <s v="In-flight meal not included"/>
    <n v="10262"/>
    <n v="2"/>
    <s v="Night"/>
    <x v="7"/>
  </r>
  <r>
    <x v="3"/>
    <s v="3/05/2019"/>
    <s v="Kolkata"/>
    <s v="Banglore"/>
    <s v="CCU "/>
    <s v=" BLR"/>
    <m/>
    <m/>
    <m/>
    <s v="06:55"/>
    <s v="09:30"/>
    <n v="155"/>
    <n v="0"/>
    <s v="No info"/>
    <n v="3873"/>
    <n v="6"/>
    <s v="Morning"/>
    <x v="5"/>
  </r>
  <r>
    <x v="3"/>
    <s v="3/06/2019"/>
    <s v="Banglore"/>
    <s v="Delhi"/>
    <s v="BLR "/>
    <s v=" DEL"/>
    <m/>
    <m/>
    <m/>
    <s v="21:10"/>
    <s v="00:05 04 Jun"/>
    <n v="175"/>
    <n v="0"/>
    <s v="No info"/>
    <n v="3311"/>
    <n v="21"/>
    <s v="Night"/>
    <x v="0"/>
  </r>
  <r>
    <x v="0"/>
    <s v="9/03/2019"/>
    <s v="Delhi"/>
    <s v="Cochin"/>
    <s v="DEL "/>
    <s v=" BOM "/>
    <s v=" COK"/>
    <m/>
    <m/>
    <s v="16:00"/>
    <s v="01:35 10 Mar"/>
    <n v="575"/>
    <n v="1"/>
    <s v="No info"/>
    <n v="13611"/>
    <n v="16"/>
    <s v="Afternoon"/>
    <x v="7"/>
  </r>
  <r>
    <x v="1"/>
    <s v="6/03/2019"/>
    <s v="Delhi"/>
    <s v="Cochin"/>
    <s v="DEL "/>
    <s v=" JAI "/>
    <s v=" BOM "/>
    <s v=" COK"/>
    <m/>
    <s v="12:00"/>
    <s v="19:15"/>
    <n v="435"/>
    <n v="2"/>
    <s v="No info"/>
    <n v="11858"/>
    <n v="12"/>
    <s v="Afternoon"/>
    <x v="29"/>
  </r>
  <r>
    <x v="4"/>
    <s v="27/05/2019"/>
    <s v="Delhi"/>
    <s v="Cochin"/>
    <s v="DEL "/>
    <s v=" BOM "/>
    <s v=" COK"/>
    <m/>
    <m/>
    <s v="10:20"/>
    <s v="19:15"/>
    <n v="535"/>
    <n v="1"/>
    <s v="No info"/>
    <n v="9316"/>
    <n v="10"/>
    <s v="Morning"/>
    <x v="7"/>
  </r>
  <r>
    <x v="0"/>
    <s v="1/04/2019"/>
    <s v="Banglore"/>
    <s v="Delhi"/>
    <s v="BLR "/>
    <s v=" DEL"/>
    <m/>
    <m/>
    <m/>
    <s v="07:10"/>
    <s v="10:05"/>
    <n v="175"/>
    <n v="0"/>
    <s v="No info"/>
    <n v="4823"/>
    <n v="7"/>
    <s v="Morning"/>
    <x v="0"/>
  </r>
  <r>
    <x v="2"/>
    <s v="12/05/2019"/>
    <s v="Kolkata"/>
    <s v="Banglore"/>
    <s v="CCU "/>
    <s v=" BOM "/>
    <s v=" BLR"/>
    <m/>
    <m/>
    <s v="20:00"/>
    <s v="10:05 13 May"/>
    <n v="845"/>
    <n v="1"/>
    <s v="No info"/>
    <n v="13941"/>
    <n v="20"/>
    <s v="Evening"/>
    <x v="10"/>
  </r>
  <r>
    <x v="2"/>
    <s v="27/05/2019"/>
    <s v="Delhi"/>
    <s v="Cochin"/>
    <s v="DEL "/>
    <s v=" JAI "/>
    <s v=" BOM "/>
    <s v=" COK"/>
    <m/>
    <s v="09:40"/>
    <s v="04:25 28 May"/>
    <n v="1125"/>
    <n v="2"/>
    <s v="In-flight meal not included"/>
    <n v="13029"/>
    <n v="9"/>
    <s v="Morning"/>
    <x v="29"/>
  </r>
  <r>
    <x v="3"/>
    <s v="12/04/2019"/>
    <s v="Kolkata"/>
    <s v="Banglore"/>
    <s v="CCU "/>
    <s v=" BLR"/>
    <m/>
    <m/>
    <m/>
    <s v="06:55"/>
    <s v="09:30"/>
    <n v="155"/>
    <n v="0"/>
    <s v="No info"/>
    <n v="3873"/>
    <n v="6"/>
    <s v="Morning"/>
    <x v="5"/>
  </r>
  <r>
    <x v="0"/>
    <s v="12/04/2019"/>
    <s v="Banglore"/>
    <s v="Delhi"/>
    <s v="BLR "/>
    <s v=" DEL"/>
    <m/>
    <m/>
    <m/>
    <s v="01:30"/>
    <s v="04:15"/>
    <n v="165"/>
    <n v="0"/>
    <s v="No info"/>
    <n v="4591"/>
    <n v="1"/>
    <s v="Night"/>
    <x v="0"/>
  </r>
  <r>
    <x v="6"/>
    <s v="6/03/2019"/>
    <s v="Mumbai"/>
    <s v="Hyderabad"/>
    <s v="BOM "/>
    <s v=" DEL "/>
    <s v=" HYD"/>
    <m/>
    <m/>
    <s v="08:45"/>
    <s v="22:55"/>
    <n v="850"/>
    <n v="1"/>
    <s v="No info"/>
    <n v="12395"/>
    <n v="8"/>
    <s v="Morning"/>
    <x v="25"/>
  </r>
  <r>
    <x v="0"/>
    <s v="21/03/2019"/>
    <s v="Mumbai"/>
    <s v="Hyderabad"/>
    <s v="BOM "/>
    <s v=" HYD"/>
    <m/>
    <m/>
    <m/>
    <s v="02:30"/>
    <s v="04:00"/>
    <n v="90"/>
    <n v="0"/>
    <s v="No info"/>
    <n v="3603"/>
    <n v="2"/>
    <s v="Night"/>
    <x v="27"/>
  </r>
  <r>
    <x v="0"/>
    <s v="1/05/2019"/>
    <s v="Kolkata"/>
    <s v="Banglore"/>
    <s v="CCU "/>
    <s v=" BLR"/>
    <m/>
    <m/>
    <m/>
    <s v="15:30"/>
    <s v="18:05"/>
    <n v="155"/>
    <n v="0"/>
    <s v="No info"/>
    <n v="4804"/>
    <n v="15"/>
    <s v="Afternoon"/>
    <x v="5"/>
  </r>
  <r>
    <x v="0"/>
    <s v="21/05/2019"/>
    <s v="Banglore"/>
    <s v="Delhi"/>
    <s v="BLR "/>
    <s v=" DEL"/>
    <m/>
    <m/>
    <m/>
    <s v="18:25"/>
    <s v="21:20"/>
    <n v="175"/>
    <n v="0"/>
    <s v="No info"/>
    <n v="4823"/>
    <n v="18"/>
    <s v="Evening"/>
    <x v="0"/>
  </r>
  <r>
    <x v="2"/>
    <s v="21/03/2019"/>
    <s v="Delhi"/>
    <s v="Cochin"/>
    <s v="DEL "/>
    <s v=" BOM "/>
    <s v=" COK"/>
    <m/>
    <m/>
    <s v="11:30"/>
    <s v="18:50"/>
    <n v="440"/>
    <n v="1"/>
    <s v="No info"/>
    <n v="13244"/>
    <n v="11"/>
    <s v="Morning"/>
    <x v="7"/>
  </r>
  <r>
    <x v="7"/>
    <s v="24/03/2019"/>
    <s v="Kolkata"/>
    <s v="Banglore"/>
    <s v="CCU "/>
    <s v=" DEL "/>
    <s v=" BLR"/>
    <m/>
    <m/>
    <s v="07:35"/>
    <s v="19:25"/>
    <n v="710"/>
    <n v="1"/>
    <s v="No info"/>
    <n v="6785"/>
    <n v="7"/>
    <s v="Morning"/>
    <x v="23"/>
  </r>
  <r>
    <x v="1"/>
    <s v="24/06/2019"/>
    <s v="Mumbai"/>
    <s v="Hyderabad"/>
    <s v="BOM "/>
    <s v=" HYD"/>
    <m/>
    <m/>
    <m/>
    <s v="06:20"/>
    <s v="07:40"/>
    <n v="80"/>
    <n v="0"/>
    <s v="No info"/>
    <n v="3100"/>
    <n v="6"/>
    <s v="Morning"/>
    <x v="27"/>
  </r>
  <r>
    <x v="4"/>
    <s v="12/06/2019"/>
    <s v="Delhi"/>
    <s v="Cochin"/>
    <s v="DEL "/>
    <s v=" BOM "/>
    <s v=" COK"/>
    <m/>
    <m/>
    <s v="18:00"/>
    <s v="01:30 13 Jun"/>
    <n v="450"/>
    <n v="1"/>
    <s v="No info"/>
    <n v="7198"/>
    <n v="18"/>
    <s v="Evening"/>
    <x v="7"/>
  </r>
  <r>
    <x v="2"/>
    <s v="27/06/2019"/>
    <s v="Delhi"/>
    <s v="Cochin"/>
    <s v="DEL "/>
    <s v=" JAI "/>
    <s v=" BOM "/>
    <s v=" COK"/>
    <m/>
    <s v="09:40"/>
    <s v="19:00"/>
    <n v="560"/>
    <n v="2"/>
    <s v="No info"/>
    <n v="13014"/>
    <n v="9"/>
    <s v="Morning"/>
    <x v="29"/>
  </r>
  <r>
    <x v="1"/>
    <s v="6/03/2019"/>
    <s v="Delhi"/>
    <s v="Cochin"/>
    <s v="DEL "/>
    <s v=" CCU "/>
    <s v=" BOM "/>
    <s v=" COK"/>
    <m/>
    <s v="06:50"/>
    <s v="07:40 07 Mar"/>
    <n v="1490"/>
    <n v="2"/>
    <s v="No info"/>
    <n v="20416"/>
    <n v="6"/>
    <s v="Morning"/>
    <x v="13"/>
  </r>
  <r>
    <x v="1"/>
    <s v="6/06/2019"/>
    <s v="Delhi"/>
    <s v="Cochin"/>
    <s v="DEL "/>
    <s v=" GOI "/>
    <s v=" BOM "/>
    <s v=" COK"/>
    <m/>
    <s v="22:00"/>
    <s v="19:15 07 Jun"/>
    <n v="1275"/>
    <n v="2"/>
    <s v="No info"/>
    <n v="10441"/>
    <n v="22"/>
    <s v="Night"/>
    <x v="34"/>
  </r>
  <r>
    <x v="1"/>
    <s v="01/03/2019"/>
    <s v="Banglore"/>
    <s v="New Delhi"/>
    <s v="BLR "/>
    <s v=" VGA "/>
    <s v=" DEL"/>
    <m/>
    <m/>
    <s v="10:30"/>
    <s v="11:20 02 Mar"/>
    <n v="1490"/>
    <n v="1"/>
    <s v="No info"/>
    <n v="11528"/>
    <n v="10"/>
    <s v="Morning"/>
    <x v="67"/>
  </r>
  <r>
    <x v="1"/>
    <s v="6/05/2019"/>
    <s v="Kolkata"/>
    <s v="Banglore"/>
    <s v="CCU "/>
    <s v=" DEL "/>
    <s v=" COK "/>
    <s v=" BLR"/>
    <m/>
    <s v="07:00"/>
    <s v="01:20 07 May"/>
    <n v="1100"/>
    <n v="2"/>
    <s v="No info"/>
    <n v="14083"/>
    <n v="7"/>
    <s v="Morning"/>
    <x v="54"/>
  </r>
  <r>
    <x v="0"/>
    <s v="15/05/2019"/>
    <s v="Chennai"/>
    <s v="Kolkata"/>
    <s v="MAA "/>
    <s v=" CCU"/>
    <m/>
    <m/>
    <m/>
    <s v="19:35"/>
    <s v="21:55"/>
    <n v="140"/>
    <n v="0"/>
    <s v="No info"/>
    <n v="3597"/>
    <n v="19"/>
    <s v="Evening"/>
    <x v="9"/>
  </r>
  <r>
    <x v="1"/>
    <s v="12/06/2019"/>
    <s v="Kolkata"/>
    <s v="Banglore"/>
    <s v="CCU "/>
    <s v=" IXR "/>
    <s v=" BBI "/>
    <s v=" BLR"/>
    <m/>
    <s v="05:50"/>
    <s v="13:15"/>
    <n v="445"/>
    <n v="2"/>
    <s v="No info"/>
    <n v="7662"/>
    <n v="5"/>
    <s v="Morning"/>
    <x v="1"/>
  </r>
  <r>
    <x v="0"/>
    <s v="6/06/2019"/>
    <s v="Banglore"/>
    <s v="Delhi"/>
    <s v="BLR "/>
    <s v=" DEL"/>
    <m/>
    <m/>
    <m/>
    <s v="08:30"/>
    <s v="11:20"/>
    <n v="170"/>
    <n v="0"/>
    <s v="No info"/>
    <n v="4823"/>
    <n v="8"/>
    <s v="Morning"/>
    <x v="0"/>
  </r>
  <r>
    <x v="1"/>
    <s v="27/06/2019"/>
    <s v="Delhi"/>
    <s v="Cochin"/>
    <s v="DEL "/>
    <s v=" RPR "/>
    <s v=" NAG "/>
    <s v=" BOM "/>
    <s v=" COK"/>
    <s v="05:15"/>
    <s v="19:15 28 Jun"/>
    <n v="2280"/>
    <n v="3"/>
    <s v="No info"/>
    <n v="10703"/>
    <n v="5"/>
    <s v="Morning"/>
    <x v="49"/>
  </r>
  <r>
    <x v="2"/>
    <s v="12/06/2019"/>
    <s v="Mumbai"/>
    <s v="Hyderabad"/>
    <s v="BOM "/>
    <s v=" HYD"/>
    <m/>
    <m/>
    <m/>
    <s v="07:05"/>
    <s v="08:30"/>
    <n v="85"/>
    <n v="0"/>
    <s v="No info"/>
    <n v="8040"/>
    <n v="7"/>
    <s v="Morning"/>
    <x v="27"/>
  </r>
  <r>
    <x v="6"/>
    <s v="24/06/2019"/>
    <s v="Banglore"/>
    <s v="Delhi"/>
    <s v="BLR "/>
    <s v=" DEL"/>
    <m/>
    <m/>
    <m/>
    <s v="07:00"/>
    <s v="09:40"/>
    <n v="160"/>
    <n v="0"/>
    <s v="No info"/>
    <n v="4668"/>
    <n v="7"/>
    <s v="Morning"/>
    <x v="0"/>
  </r>
  <r>
    <x v="1"/>
    <s v="12/05/2019"/>
    <s v="Delhi"/>
    <s v="Cochin"/>
    <s v="DEL "/>
    <s v=" COK"/>
    <m/>
    <m/>
    <m/>
    <s v="18:05"/>
    <s v="21:10"/>
    <n v="185"/>
    <n v="0"/>
    <s v="No info"/>
    <n v="6304"/>
    <n v="18"/>
    <s v="Evening"/>
    <x v="22"/>
  </r>
  <r>
    <x v="1"/>
    <s v="6/03/2019"/>
    <s v="Mumbai"/>
    <s v="Hyderabad"/>
    <s v="BOM "/>
    <s v=" BHO "/>
    <s v=" DEL "/>
    <s v=" HYD"/>
    <m/>
    <s v="06:00"/>
    <s v="11:55 07 Mar"/>
    <n v="1795"/>
    <n v="2"/>
    <s v="No info"/>
    <n v="14219"/>
    <n v="6"/>
    <s v="Morning"/>
    <x v="83"/>
  </r>
  <r>
    <x v="3"/>
    <s v="1/05/2019"/>
    <s v="Kolkata"/>
    <s v="Banglore"/>
    <s v="CCU "/>
    <s v=" BLR"/>
    <m/>
    <m/>
    <m/>
    <s v="17:10"/>
    <s v="19:40"/>
    <n v="150"/>
    <n v="0"/>
    <s v="No check-in baggage included"/>
    <n v="3841"/>
    <n v="17"/>
    <s v="Evening"/>
    <x v="5"/>
  </r>
  <r>
    <x v="4"/>
    <s v="27/05/2019"/>
    <s v="Delhi"/>
    <s v="Cochin"/>
    <s v="DEL "/>
    <s v=" BOM "/>
    <s v=" COK"/>
    <m/>
    <m/>
    <s v="13:00"/>
    <s v="21:00"/>
    <n v="480"/>
    <n v="1"/>
    <s v="No info"/>
    <n v="13587"/>
    <n v="13"/>
    <s v="Afternoon"/>
    <x v="7"/>
  </r>
  <r>
    <x v="1"/>
    <s v="18/05/2019"/>
    <s v="Kolkata"/>
    <s v="Banglore"/>
    <s v="CCU "/>
    <s v=" IXR "/>
    <s v=" DEL "/>
    <s v=" BLR"/>
    <m/>
    <s v="05:50"/>
    <s v="20:25"/>
    <n v="875"/>
    <n v="2"/>
    <s v="No info"/>
    <n v="12093"/>
    <n v="5"/>
    <s v="Morning"/>
    <x v="40"/>
  </r>
  <r>
    <x v="3"/>
    <s v="27/04/2019"/>
    <s v="Delhi"/>
    <s v="Cochin"/>
    <s v="DEL "/>
    <s v=" MAA "/>
    <s v=" COK"/>
    <m/>
    <m/>
    <s v="06:05"/>
    <s v="11:20"/>
    <n v="315"/>
    <n v="1"/>
    <s v="No info"/>
    <n v="5899"/>
    <n v="6"/>
    <s v="Morning"/>
    <x v="26"/>
  </r>
  <r>
    <x v="1"/>
    <s v="12/05/2019"/>
    <s v="Mumbai"/>
    <s v="Hyderabad"/>
    <s v="BOM "/>
    <s v=" HYD"/>
    <m/>
    <m/>
    <m/>
    <s v="13:55"/>
    <s v="15:25"/>
    <n v="90"/>
    <n v="0"/>
    <s v="No info"/>
    <n v="3100"/>
    <n v="13"/>
    <s v="Afternoon"/>
    <x v="27"/>
  </r>
  <r>
    <x v="1"/>
    <s v="12/05/2019"/>
    <s v="Banglore"/>
    <s v="Delhi"/>
    <s v="BLR "/>
    <s v=" DEL"/>
    <m/>
    <m/>
    <m/>
    <s v="17:00"/>
    <s v="19:45"/>
    <n v="165"/>
    <n v="0"/>
    <s v="No info"/>
    <n v="5438"/>
    <n v="17"/>
    <s v="Evening"/>
    <x v="0"/>
  </r>
  <r>
    <x v="0"/>
    <s v="18/04/2019"/>
    <s v="Banglore"/>
    <s v="Delhi"/>
    <s v="BLR "/>
    <s v=" DEL"/>
    <m/>
    <m/>
    <m/>
    <s v="18:55"/>
    <s v="21:50"/>
    <n v="175"/>
    <n v="0"/>
    <s v="No info"/>
    <n v="5780"/>
    <n v="18"/>
    <s v="Evening"/>
    <x v="0"/>
  </r>
  <r>
    <x v="1"/>
    <s v="9/06/2019"/>
    <s v="Kolkata"/>
    <s v="Banglore"/>
    <s v="CCU "/>
    <s v=" BOM "/>
    <s v=" COK "/>
    <s v=" BLR"/>
    <m/>
    <s v="09:25"/>
    <s v="01:20 10 Jun"/>
    <n v="955"/>
    <n v="2"/>
    <s v="No info"/>
    <n v="11668"/>
    <n v="9"/>
    <s v="Morning"/>
    <x v="46"/>
  </r>
  <r>
    <x v="0"/>
    <s v="01/03/2019"/>
    <s v="Banglore"/>
    <s v="New Delhi"/>
    <s v="BLR "/>
    <s v=" DEL"/>
    <m/>
    <m/>
    <m/>
    <s v="07:10"/>
    <s v="10:05"/>
    <n v="175"/>
    <n v="0"/>
    <s v="No info"/>
    <n v="11934"/>
    <n v="7"/>
    <s v="Morning"/>
    <x v="0"/>
  </r>
  <r>
    <x v="2"/>
    <s v="27/06/2019"/>
    <s v="Delhi"/>
    <s v="Cochin"/>
    <s v="DEL "/>
    <s v=" ATQ "/>
    <s v=" BOM "/>
    <s v=" COK"/>
    <m/>
    <s v="20:00"/>
    <s v="04:25 28 Jun"/>
    <n v="505"/>
    <n v="2"/>
    <s v="No info"/>
    <n v="16263"/>
    <n v="20"/>
    <s v="Evening"/>
    <x v="30"/>
  </r>
  <r>
    <x v="0"/>
    <s v="6/03/2019"/>
    <s v="Delhi"/>
    <s v="Cochin"/>
    <s v="DEL "/>
    <s v=" BOM "/>
    <s v=" COK"/>
    <m/>
    <m/>
    <s v="18:35"/>
    <s v="01:35 07 Mar"/>
    <n v="420"/>
    <n v="1"/>
    <s v="No info"/>
    <n v="14871"/>
    <n v="18"/>
    <s v="Evening"/>
    <x v="7"/>
  </r>
  <r>
    <x v="3"/>
    <s v="24/05/2019"/>
    <s v="Banglore"/>
    <s v="Delhi"/>
    <s v="BLR "/>
    <s v=" DEL"/>
    <m/>
    <m/>
    <m/>
    <s v="09:30"/>
    <s v="12:20"/>
    <n v="170"/>
    <n v="0"/>
    <s v="No check-in baggage included"/>
    <n v="3573"/>
    <n v="9"/>
    <s v="Morning"/>
    <x v="0"/>
  </r>
  <r>
    <x v="1"/>
    <s v="3/03/2019"/>
    <s v="Delhi"/>
    <s v="Cochin"/>
    <s v="DEL "/>
    <s v=" HYD "/>
    <s v=" BOM "/>
    <s v=" COK"/>
    <m/>
    <s v="21:30"/>
    <s v="19:15 04 Mar"/>
    <n v="1305"/>
    <n v="2"/>
    <s v="No info"/>
    <n v="12497"/>
    <n v="21"/>
    <s v="Night"/>
    <x v="50"/>
  </r>
  <r>
    <x v="1"/>
    <s v="21/06/2019"/>
    <s v="Delhi"/>
    <s v="Cochin"/>
    <s v="DEL "/>
    <s v=" COK"/>
    <m/>
    <m/>
    <m/>
    <s v="18:05"/>
    <s v="21:10"/>
    <n v="185"/>
    <n v="0"/>
    <s v="No info"/>
    <n v="5411"/>
    <n v="18"/>
    <s v="Evening"/>
    <x v="22"/>
  </r>
  <r>
    <x v="0"/>
    <s v="9/06/2019"/>
    <s v="Delhi"/>
    <s v="Cochin"/>
    <s v="DEL "/>
    <s v=" HYD "/>
    <s v=" COK"/>
    <m/>
    <m/>
    <s v="05:05"/>
    <s v="16:10"/>
    <n v="665"/>
    <n v="1"/>
    <s v="No info"/>
    <n v="6600"/>
    <n v="5"/>
    <s v="Morning"/>
    <x v="20"/>
  </r>
  <r>
    <x v="0"/>
    <s v="6/06/2019"/>
    <s v="Kolkata"/>
    <s v="Banglore"/>
    <s v="CCU "/>
    <s v=" PAT "/>
    <s v=" BLR"/>
    <m/>
    <m/>
    <s v="09:20"/>
    <s v="14:15"/>
    <n v="295"/>
    <n v="1"/>
    <s v="No info"/>
    <n v="11160"/>
    <n v="9"/>
    <s v="Morning"/>
    <x v="77"/>
  </r>
  <r>
    <x v="2"/>
    <s v="6/03/2019"/>
    <s v="Mumbai"/>
    <s v="Hyderabad"/>
    <s v="BOM "/>
    <s v=" UDR "/>
    <s v=" DEL "/>
    <s v=" HYD"/>
    <m/>
    <s v="17:15"/>
    <s v="16:50 07 Mar"/>
    <n v="1415"/>
    <n v="2"/>
    <s v="No info"/>
    <n v="22950"/>
    <n v="17"/>
    <s v="Evening"/>
    <x v="112"/>
  </r>
  <r>
    <x v="3"/>
    <s v="24/05/2019"/>
    <s v="Kolkata"/>
    <s v="Banglore"/>
    <s v="CCU "/>
    <s v=" MAA "/>
    <s v=" BLR"/>
    <m/>
    <m/>
    <s v="15:05"/>
    <s v="20:20"/>
    <n v="315"/>
    <n v="1"/>
    <s v="No info"/>
    <n v="4649"/>
    <n v="15"/>
    <s v="Afternoon"/>
    <x v="19"/>
  </r>
  <r>
    <x v="2"/>
    <s v="21/05/2019"/>
    <s v="Delhi"/>
    <s v="Cochin"/>
    <s v="DEL "/>
    <s v=" JAI "/>
    <s v=" BOM "/>
    <s v=" COK"/>
    <m/>
    <s v="05:30"/>
    <s v="04:25 22 May"/>
    <n v="1375"/>
    <n v="2"/>
    <s v="No info"/>
    <n v="15129"/>
    <n v="5"/>
    <s v="Morning"/>
    <x v="29"/>
  </r>
  <r>
    <x v="0"/>
    <s v="12/05/2019"/>
    <s v="Delhi"/>
    <s v="Cochin"/>
    <s v="DEL "/>
    <s v=" COK"/>
    <m/>
    <m/>
    <m/>
    <s v="21:05"/>
    <s v="00:20 13 May"/>
    <n v="195"/>
    <n v="0"/>
    <s v="No info"/>
    <n v="8626"/>
    <n v="21"/>
    <s v="Night"/>
    <x v="22"/>
  </r>
  <r>
    <x v="2"/>
    <s v="6/03/2019"/>
    <s v="Delhi"/>
    <s v="Cochin"/>
    <s v="DEL "/>
    <s v=" BOM "/>
    <s v=" COK"/>
    <m/>
    <m/>
    <s v="07:05"/>
    <s v="04:25 07 Mar"/>
    <n v="1280"/>
    <n v="1"/>
    <s v="No info"/>
    <n v="17234"/>
    <n v="7"/>
    <s v="Morning"/>
    <x v="7"/>
  </r>
  <r>
    <x v="2"/>
    <s v="21/03/2019"/>
    <s v="Banglore"/>
    <s v="New Delhi"/>
    <s v="BLR "/>
    <s v=" BOM "/>
    <s v=" DEL"/>
    <m/>
    <m/>
    <s v="05:45"/>
    <s v="13:15"/>
    <n v="450"/>
    <n v="1"/>
    <s v="In-flight meal not included"/>
    <n v="7832"/>
    <n v="5"/>
    <s v="Morning"/>
    <x v="6"/>
  </r>
  <r>
    <x v="1"/>
    <s v="18/06/2019"/>
    <s v="Mumbai"/>
    <s v="Hyderabad"/>
    <s v="BOM "/>
    <s v=" HYD"/>
    <m/>
    <m/>
    <m/>
    <s v="15:00"/>
    <s v="16:25"/>
    <n v="85"/>
    <n v="0"/>
    <s v="No info"/>
    <n v="3100"/>
    <n v="15"/>
    <s v="Afternoon"/>
    <x v="27"/>
  </r>
  <r>
    <x v="2"/>
    <s v="9/05/2019"/>
    <s v="Kolkata"/>
    <s v="Banglore"/>
    <s v="CCU "/>
    <s v=" DEL "/>
    <s v=" BLR"/>
    <m/>
    <m/>
    <s v="09:35"/>
    <s v="14:25 10 May"/>
    <n v="1730"/>
    <n v="1"/>
    <s v="In-flight meal not included"/>
    <n v="9314"/>
    <n v="9"/>
    <s v="Morning"/>
    <x v="23"/>
  </r>
  <r>
    <x v="2"/>
    <s v="1/06/2019"/>
    <s v="Delhi"/>
    <s v="Cochin"/>
    <s v="DEL "/>
    <s v=" BOM "/>
    <s v=" COK"/>
    <m/>
    <m/>
    <s v="02:15"/>
    <s v="12:35"/>
    <n v="620"/>
    <n v="1"/>
    <s v="No info"/>
    <n v="14714"/>
    <n v="2"/>
    <s v="Night"/>
    <x v="7"/>
  </r>
  <r>
    <x v="2"/>
    <s v="15/06/2019"/>
    <s v="Delhi"/>
    <s v="Cochin"/>
    <s v="DEL "/>
    <s v=" LKO "/>
    <s v=" BOM "/>
    <s v=" COK"/>
    <m/>
    <s v="11:45"/>
    <s v="04:25 16 Jun"/>
    <n v="1000"/>
    <n v="2"/>
    <s v="No info"/>
    <n v="13882"/>
    <n v="11"/>
    <s v="Morning"/>
    <x v="2"/>
  </r>
  <r>
    <x v="2"/>
    <s v="9/05/2019"/>
    <s v="Delhi"/>
    <s v="Cochin"/>
    <s v="DEL "/>
    <s v=" BHO "/>
    <s v=" BOM "/>
    <s v=" COK"/>
    <m/>
    <s v="05:30"/>
    <s v="12:35"/>
    <n v="425"/>
    <n v="2"/>
    <s v="No info"/>
    <n v="16274"/>
    <n v="5"/>
    <s v="Morning"/>
    <x v="28"/>
  </r>
  <r>
    <x v="4"/>
    <s v="6/03/2019"/>
    <s v="Delhi"/>
    <s v="Cochin"/>
    <s v="DEL "/>
    <s v=" BOM "/>
    <s v=" COK"/>
    <m/>
    <m/>
    <s v="11:30"/>
    <s v="18:50"/>
    <n v="440"/>
    <n v="1"/>
    <s v="No info"/>
    <n v="15135"/>
    <n v="11"/>
    <s v="Morning"/>
    <x v="7"/>
  </r>
  <r>
    <x v="0"/>
    <s v="24/03/2019"/>
    <s v="Banglore"/>
    <s v="New Delhi"/>
    <s v="BLR "/>
    <s v=" DEL"/>
    <m/>
    <m/>
    <m/>
    <s v="21:20"/>
    <s v="00:15 25 Mar"/>
    <n v="175"/>
    <n v="0"/>
    <s v="No info"/>
    <n v="6144"/>
    <n v="21"/>
    <s v="Night"/>
    <x v="0"/>
  </r>
  <r>
    <x v="2"/>
    <s v="27/03/2019"/>
    <s v="Delhi"/>
    <s v="Cochin"/>
    <s v="DEL "/>
    <s v=" AMD "/>
    <s v=" BOM "/>
    <s v=" COK"/>
    <m/>
    <s v="19:10"/>
    <s v="19:45 28 Mar"/>
    <n v="1475"/>
    <n v="2"/>
    <s v="No info"/>
    <n v="9483"/>
    <n v="19"/>
    <s v="Evening"/>
    <x v="11"/>
  </r>
  <r>
    <x v="1"/>
    <s v="15/05/2019"/>
    <s v="Delhi"/>
    <s v="Cochin"/>
    <s v="DEL "/>
    <s v=" CCU "/>
    <s v=" BOM "/>
    <s v=" COK"/>
    <m/>
    <s v="06:50"/>
    <s v="07:40 16 May"/>
    <n v="1490"/>
    <n v="2"/>
    <s v="No info"/>
    <n v="14431"/>
    <n v="6"/>
    <s v="Morning"/>
    <x v="13"/>
  </r>
  <r>
    <x v="4"/>
    <s v="24/06/2019"/>
    <s v="Delhi"/>
    <s v="Cochin"/>
    <s v="DEL "/>
    <s v=" HYD "/>
    <s v=" COK"/>
    <m/>
    <m/>
    <s v="14:55"/>
    <s v="22:30"/>
    <n v="455"/>
    <n v="1"/>
    <s v="In-flight meal not included"/>
    <n v="6093"/>
    <n v="14"/>
    <s v="Afternoon"/>
    <x v="20"/>
  </r>
  <r>
    <x v="4"/>
    <s v="21/05/2019"/>
    <s v="Delhi"/>
    <s v="Cochin"/>
    <s v="DEL "/>
    <s v=" BOM "/>
    <s v=" COK"/>
    <m/>
    <m/>
    <s v="10:00"/>
    <s v="21:00"/>
    <n v="660"/>
    <n v="1"/>
    <s v="No info"/>
    <n v="7888"/>
    <n v="10"/>
    <s v="Morning"/>
    <x v="7"/>
  </r>
  <r>
    <x v="0"/>
    <s v="15/05/2019"/>
    <s v="Delhi"/>
    <s v="Cochin"/>
    <s v="DEL "/>
    <s v=" BOM "/>
    <s v=" COK"/>
    <m/>
    <m/>
    <s v="09:15"/>
    <s v="01:30 16 May"/>
    <n v="975"/>
    <n v="1"/>
    <s v="No info"/>
    <n v="7503"/>
    <n v="9"/>
    <s v="Morning"/>
    <x v="7"/>
  </r>
  <r>
    <x v="1"/>
    <s v="6/05/2019"/>
    <s v="Kolkata"/>
    <s v="Banglore"/>
    <s v="CCU "/>
    <s v=" HYD "/>
    <s v=" BLR"/>
    <m/>
    <m/>
    <s v="19:00"/>
    <s v="09:50 07 May"/>
    <n v="890"/>
    <n v="1"/>
    <s v="No info"/>
    <n v="6117"/>
    <n v="19"/>
    <s v="Evening"/>
    <x v="21"/>
  </r>
  <r>
    <x v="2"/>
    <s v="3/03/2019"/>
    <s v="Delhi"/>
    <s v="Cochin"/>
    <s v="DEL "/>
    <s v=" BOM "/>
    <s v=" COK"/>
    <m/>
    <m/>
    <s v="09:00"/>
    <s v="18:50"/>
    <n v="590"/>
    <n v="1"/>
    <s v="No info"/>
    <n v="17024"/>
    <n v="9"/>
    <s v="Morning"/>
    <x v="7"/>
  </r>
  <r>
    <x v="2"/>
    <s v="1/04/2019"/>
    <s v="Kolkata"/>
    <s v="Banglore"/>
    <s v="CCU "/>
    <s v=" BOM "/>
    <s v=" BLR"/>
    <m/>
    <m/>
    <s v="18:55"/>
    <s v="08:15 02 Apr"/>
    <n v="800"/>
    <n v="1"/>
    <s v="No info"/>
    <n v="12681"/>
    <n v="18"/>
    <s v="Evening"/>
    <x v="10"/>
  </r>
  <r>
    <x v="4"/>
    <s v="24/06/2019"/>
    <s v="Delhi"/>
    <s v="Cochin"/>
    <s v="DEL "/>
    <s v=" BOM "/>
    <s v=" COK"/>
    <m/>
    <m/>
    <s v="10:35"/>
    <s v="19:00"/>
    <n v="505"/>
    <n v="1"/>
    <s v="No info"/>
    <n v="10678"/>
    <n v="10"/>
    <s v="Morning"/>
    <x v="7"/>
  </r>
  <r>
    <x v="2"/>
    <s v="24/03/2019"/>
    <s v="Kolkata"/>
    <s v="Banglore"/>
    <s v="CCU "/>
    <s v=" BOM "/>
    <s v=" BLR"/>
    <m/>
    <m/>
    <s v="08:25"/>
    <s v="12:00 25 Mar"/>
    <n v="1655"/>
    <n v="1"/>
    <s v="No info"/>
    <n v="13759"/>
    <n v="8"/>
    <s v="Morning"/>
    <x v="10"/>
  </r>
  <r>
    <x v="3"/>
    <s v="3/06/2019"/>
    <s v="Mumbai"/>
    <s v="Hyderabad"/>
    <s v="BOM "/>
    <s v=" HYD"/>
    <m/>
    <m/>
    <m/>
    <s v="22:45"/>
    <s v="00:15 04 Jun"/>
    <n v="90"/>
    <n v="0"/>
    <s v="No info"/>
    <n v="2017"/>
    <n v="22"/>
    <s v="Night"/>
    <x v="27"/>
  </r>
  <r>
    <x v="3"/>
    <s v="15/06/2019"/>
    <s v="Banglore"/>
    <s v="Delhi"/>
    <s v="BLR "/>
    <s v=" DEL"/>
    <m/>
    <m/>
    <m/>
    <s v="09:30"/>
    <s v="12:20"/>
    <n v="170"/>
    <n v="0"/>
    <s v="No check-in baggage included"/>
    <n v="4885"/>
    <n v="9"/>
    <s v="Morning"/>
    <x v="0"/>
  </r>
  <r>
    <x v="4"/>
    <s v="27/05/2019"/>
    <s v="Delhi"/>
    <s v="Cochin"/>
    <s v="DEL "/>
    <s v=" BOM "/>
    <s v=" COK"/>
    <m/>
    <m/>
    <s v="06:00"/>
    <s v="19:15"/>
    <n v="795"/>
    <n v="1"/>
    <s v="No info"/>
    <n v="10786"/>
    <n v="6"/>
    <s v="Morning"/>
    <x v="7"/>
  </r>
  <r>
    <x v="6"/>
    <s v="12/03/2019"/>
    <s v="Mumbai"/>
    <s v="Hyderabad"/>
    <s v="BOM "/>
    <s v=" DEL "/>
    <s v=" HYD"/>
    <m/>
    <m/>
    <s v="07:30"/>
    <s v="09:25 13 Mar"/>
    <n v="1555"/>
    <n v="1"/>
    <s v="No info"/>
    <n v="12080"/>
    <n v="7"/>
    <s v="Morning"/>
    <x v="25"/>
  </r>
  <r>
    <x v="0"/>
    <s v="9/06/2019"/>
    <s v="Kolkata"/>
    <s v="Banglore"/>
    <s v="CCU "/>
    <s v=" BLR"/>
    <m/>
    <m/>
    <m/>
    <s v="20:20"/>
    <s v="22:55"/>
    <n v="155"/>
    <n v="0"/>
    <s v="No info"/>
    <n v="4804"/>
    <n v="20"/>
    <s v="Evening"/>
    <x v="5"/>
  </r>
  <r>
    <x v="1"/>
    <s v="21/03/2019"/>
    <s v="Delhi"/>
    <s v="Cochin"/>
    <s v="DEL "/>
    <s v=" BOM "/>
    <s v=" COK"/>
    <m/>
    <m/>
    <s v="21:00"/>
    <s v="19:15 22 Mar"/>
    <n v="1335"/>
    <n v="1"/>
    <s v="No info"/>
    <n v="6587"/>
    <n v="21"/>
    <s v="Night"/>
    <x v="7"/>
  </r>
  <r>
    <x v="2"/>
    <s v="27/03/2019"/>
    <s v="Delhi"/>
    <s v="Cochin"/>
    <s v="DEL "/>
    <s v=" MAA "/>
    <s v=" BOM "/>
    <s v=" COK"/>
    <m/>
    <s v="05:10"/>
    <s v="18:50"/>
    <n v="820"/>
    <n v="2"/>
    <s v="In-flight meal not included"/>
    <n v="8728"/>
    <n v="5"/>
    <s v="Morning"/>
    <x v="65"/>
  </r>
  <r>
    <x v="7"/>
    <s v="18/05/2019"/>
    <s v="Delhi"/>
    <s v="Cochin"/>
    <s v="DEL "/>
    <s v=" BLR "/>
    <s v=" COK"/>
    <m/>
    <m/>
    <s v="20:45"/>
    <s v="07:10 19 May"/>
    <n v="625"/>
    <n v="1"/>
    <s v="No info"/>
    <n v="7452"/>
    <n v="20"/>
    <s v="Evening"/>
    <x v="8"/>
  </r>
  <r>
    <x v="0"/>
    <s v="6/06/2019"/>
    <s v="Banglore"/>
    <s v="Delhi"/>
    <s v="BLR "/>
    <s v=" DEL"/>
    <m/>
    <m/>
    <m/>
    <s v="20:00"/>
    <s v="22:50"/>
    <n v="170"/>
    <n v="0"/>
    <s v="No info"/>
    <n v="4823"/>
    <n v="20"/>
    <s v="Evening"/>
    <x v="0"/>
  </r>
  <r>
    <x v="4"/>
    <s v="9/05/2019"/>
    <s v="Delhi"/>
    <s v="Cochin"/>
    <s v="DEL "/>
    <s v=" HYD "/>
    <s v=" COK"/>
    <m/>
    <m/>
    <s v="07:05"/>
    <s v="22:30"/>
    <n v="925"/>
    <n v="1"/>
    <s v="No info"/>
    <n v="8310"/>
    <n v="7"/>
    <s v="Morning"/>
    <x v="20"/>
  </r>
  <r>
    <x v="6"/>
    <s v="1/04/2019"/>
    <s v="Banglore"/>
    <s v="Delhi"/>
    <s v="BLR "/>
    <s v=" DEL"/>
    <m/>
    <m/>
    <m/>
    <s v="11:30"/>
    <s v="14:20"/>
    <n v="170"/>
    <n v="0"/>
    <s v="No info"/>
    <n v="5403"/>
    <n v="11"/>
    <s v="Morning"/>
    <x v="0"/>
  </r>
  <r>
    <x v="2"/>
    <s v="9/06/2019"/>
    <s v="Delhi"/>
    <s v="Cochin"/>
    <s v="DEL "/>
    <s v=" NAG "/>
    <s v=" BOM "/>
    <s v=" COK"/>
    <m/>
    <s v="14:35"/>
    <s v="12:35 10 Jun"/>
    <n v="1320"/>
    <n v="2"/>
    <s v="No info"/>
    <n v="13376"/>
    <n v="14"/>
    <s v="Afternoon"/>
    <x v="18"/>
  </r>
  <r>
    <x v="4"/>
    <s v="3/06/2019"/>
    <s v="Delhi"/>
    <s v="Cochin"/>
    <s v="DEL "/>
    <s v=" BOM "/>
    <s v=" COK"/>
    <m/>
    <m/>
    <s v="10:35"/>
    <s v="19:00"/>
    <n v="505"/>
    <n v="1"/>
    <s v="No info"/>
    <n v="10877"/>
    <n v="10"/>
    <s v="Morning"/>
    <x v="7"/>
  </r>
  <r>
    <x v="2"/>
    <s v="06/03/2019"/>
    <s v="Banglore"/>
    <s v="New Delhi"/>
    <s v="BLR "/>
    <s v=" BOM "/>
    <s v=" DEL"/>
    <m/>
    <m/>
    <s v="22:50"/>
    <s v="00:45 08 Mar"/>
    <n v="1555"/>
    <n v="1"/>
    <s v="No info"/>
    <n v="14815"/>
    <n v="22"/>
    <s v="Night"/>
    <x v="6"/>
  </r>
  <r>
    <x v="0"/>
    <s v="21/03/2019"/>
    <s v="Delhi"/>
    <s v="Cochin"/>
    <s v="DEL "/>
    <s v=" HYD "/>
    <s v=" COK"/>
    <m/>
    <m/>
    <s v="06:40"/>
    <s v="16:10"/>
    <n v="570"/>
    <n v="1"/>
    <s v="No info"/>
    <n v="6558"/>
    <n v="6"/>
    <s v="Morning"/>
    <x v="20"/>
  </r>
  <r>
    <x v="4"/>
    <s v="21/05/2019"/>
    <s v="Delhi"/>
    <s v="Cochin"/>
    <s v="DEL "/>
    <s v=" BOM "/>
    <s v=" COK"/>
    <m/>
    <m/>
    <s v="09:00"/>
    <s v="21:00"/>
    <n v="720"/>
    <n v="1"/>
    <s v="No info"/>
    <n v="14067"/>
    <n v="9"/>
    <s v="Morning"/>
    <x v="7"/>
  </r>
  <r>
    <x v="4"/>
    <s v="21/05/2019"/>
    <s v="Delhi"/>
    <s v="Cochin"/>
    <s v="DEL "/>
    <s v=" BOM "/>
    <s v=" COK"/>
    <m/>
    <m/>
    <s v="09:15"/>
    <s v="19:00"/>
    <n v="585"/>
    <n v="1"/>
    <s v="No info"/>
    <n v="9627"/>
    <n v="9"/>
    <s v="Morning"/>
    <x v="7"/>
  </r>
  <r>
    <x v="2"/>
    <s v="3/06/2019"/>
    <s v="Delhi"/>
    <s v="Cochin"/>
    <s v="DEL "/>
    <s v=" BOM "/>
    <s v=" COK"/>
    <m/>
    <m/>
    <s v="19:15"/>
    <s v="19:00 04 Jun"/>
    <n v="1425"/>
    <n v="1"/>
    <s v="No info"/>
    <n v="14714"/>
    <n v="19"/>
    <s v="Evening"/>
    <x v="7"/>
  </r>
  <r>
    <x v="0"/>
    <s v="9/05/2019"/>
    <s v="Delhi"/>
    <s v="Cochin"/>
    <s v="DEL "/>
    <s v=" COK"/>
    <m/>
    <m/>
    <m/>
    <s v="05:35"/>
    <s v="08:50"/>
    <n v="195"/>
    <n v="0"/>
    <s v="No info"/>
    <n v="5000"/>
    <n v="5"/>
    <s v="Morning"/>
    <x v="22"/>
  </r>
  <r>
    <x v="10"/>
    <s v="21/03/2019"/>
    <s v="Delhi"/>
    <s v="Cochin"/>
    <s v="DEL "/>
    <s v=" BOM "/>
    <s v=" COK"/>
    <m/>
    <m/>
    <s v="06:00"/>
    <s v="21:00"/>
    <n v="900"/>
    <n v="1"/>
    <s v="No info"/>
    <n v="9845"/>
    <n v="6"/>
    <s v="Morning"/>
    <x v="7"/>
  </r>
  <r>
    <x v="2"/>
    <s v="18/05/2019"/>
    <s v="Kolkata"/>
    <s v="Banglore"/>
    <s v="CCU "/>
    <s v=" BOM "/>
    <s v=" BLR"/>
    <m/>
    <m/>
    <s v="18:55"/>
    <s v="16:20 19 May"/>
    <n v="1285"/>
    <n v="1"/>
    <s v="In-flight meal not included"/>
    <n v="10844"/>
    <n v="18"/>
    <s v="Evening"/>
    <x v="10"/>
  </r>
  <r>
    <x v="0"/>
    <s v="27/03/2019"/>
    <s v="Delhi"/>
    <s v="Cochin"/>
    <s v="DEL "/>
    <s v=" BOM "/>
    <s v=" COK"/>
    <m/>
    <m/>
    <s v="04:45"/>
    <s v="13:20"/>
    <n v="515"/>
    <n v="1"/>
    <s v="No info"/>
    <n v="7048"/>
    <n v="4"/>
    <s v="Night"/>
    <x v="7"/>
  </r>
  <r>
    <x v="2"/>
    <s v="12/06/2019"/>
    <s v="Kolkata"/>
    <s v="Banglore"/>
    <s v="CCU "/>
    <s v=" DEL "/>
    <s v=" BLR"/>
    <m/>
    <m/>
    <s v="09:35"/>
    <s v="10:55 13 Jun"/>
    <n v="1520"/>
    <n v="1"/>
    <s v="No info"/>
    <n v="12692"/>
    <n v="9"/>
    <s v="Morning"/>
    <x v="23"/>
  </r>
  <r>
    <x v="2"/>
    <s v="9/03/2019"/>
    <s v="Delhi"/>
    <s v="Cochin"/>
    <s v="DEL "/>
    <s v=" BOM "/>
    <s v=" COK"/>
    <m/>
    <m/>
    <s v="21:50"/>
    <s v="18:50 10 Mar"/>
    <n v="1260"/>
    <n v="1"/>
    <s v="In-flight meal not included"/>
    <n v="13843"/>
    <n v="21"/>
    <s v="Night"/>
    <x v="7"/>
  </r>
  <r>
    <x v="2"/>
    <s v="21/03/2019"/>
    <s v="Banglore"/>
    <s v="New Delhi"/>
    <s v="BLR "/>
    <s v=" BOM "/>
    <s v=" DEL"/>
    <m/>
    <m/>
    <s v="14:05"/>
    <s v="07:40 19 Mar"/>
    <n v="1055"/>
    <n v="1"/>
    <s v="In-flight meal not included"/>
    <n v="7832"/>
    <n v="14"/>
    <s v="Afternoon"/>
    <x v="6"/>
  </r>
  <r>
    <x v="0"/>
    <s v="1/06/2019"/>
    <s v="Mumbai"/>
    <s v="Hyderabad"/>
    <s v="BOM "/>
    <s v=" HYD"/>
    <m/>
    <m/>
    <m/>
    <s v="09:15"/>
    <s v="10:45"/>
    <n v="90"/>
    <n v="0"/>
    <s v="No info"/>
    <n v="4049"/>
    <n v="9"/>
    <s v="Morning"/>
    <x v="27"/>
  </r>
  <r>
    <x v="2"/>
    <s v="27/03/2019"/>
    <s v="Delhi"/>
    <s v="Cochin"/>
    <s v="DEL "/>
    <s v=" BOM "/>
    <s v=" COK"/>
    <m/>
    <m/>
    <s v="08:00"/>
    <s v="18:50"/>
    <n v="650"/>
    <n v="1"/>
    <s v="No info"/>
    <n v="12242"/>
    <n v="8"/>
    <s v="Morning"/>
    <x v="7"/>
  </r>
  <r>
    <x v="2"/>
    <s v="24/06/2019"/>
    <s v="Delhi"/>
    <s v="Cochin"/>
    <s v="DEL "/>
    <s v=" BOM "/>
    <s v=" COK"/>
    <m/>
    <m/>
    <s v="19:15"/>
    <s v="19:00 25 Jun"/>
    <n v="1425"/>
    <n v="1"/>
    <s v="In-flight meal not included"/>
    <n v="10262"/>
    <n v="19"/>
    <s v="Evening"/>
    <x v="7"/>
  </r>
  <r>
    <x v="2"/>
    <s v="9/06/2019"/>
    <s v="Kolkata"/>
    <s v="Banglore"/>
    <s v="CCU "/>
    <s v=" BOM "/>
    <s v=" BLR"/>
    <m/>
    <m/>
    <s v="08:25"/>
    <s v="19:50"/>
    <n v="685"/>
    <n v="1"/>
    <s v="No info"/>
    <n v="14571"/>
    <n v="8"/>
    <s v="Morning"/>
    <x v="10"/>
  </r>
  <r>
    <x v="3"/>
    <s v="24/05/2019"/>
    <s v="Kolkata"/>
    <s v="Banglore"/>
    <s v="CCU "/>
    <s v=" BLR"/>
    <m/>
    <m/>
    <m/>
    <s v="17:10"/>
    <s v="19:40"/>
    <n v="150"/>
    <n v="0"/>
    <s v="No info"/>
    <n v="4174"/>
    <n v="17"/>
    <s v="Evening"/>
    <x v="5"/>
  </r>
  <r>
    <x v="4"/>
    <s v="27/05/2019"/>
    <s v="Delhi"/>
    <s v="Cochin"/>
    <s v="DEL "/>
    <s v=" BOM "/>
    <s v=" COK"/>
    <m/>
    <m/>
    <s v="06:00"/>
    <s v="12:35"/>
    <n v="395"/>
    <n v="1"/>
    <s v="No info"/>
    <n v="11264"/>
    <n v="6"/>
    <s v="Morning"/>
    <x v="7"/>
  </r>
  <r>
    <x v="0"/>
    <s v="18/04/2019"/>
    <s v="Kolkata"/>
    <s v="Banglore"/>
    <s v="CCU "/>
    <s v=" BLR"/>
    <m/>
    <m/>
    <m/>
    <s v="21:25"/>
    <s v="00:05 19 Apr"/>
    <n v="160"/>
    <n v="0"/>
    <s v="No info"/>
    <n v="4174"/>
    <n v="21"/>
    <s v="Night"/>
    <x v="5"/>
  </r>
  <r>
    <x v="0"/>
    <s v="12/06/2019"/>
    <s v="Chennai"/>
    <s v="Kolkata"/>
    <s v="MAA "/>
    <s v=" CCU"/>
    <m/>
    <m/>
    <m/>
    <s v="05:15"/>
    <s v="07:40"/>
    <n v="145"/>
    <n v="0"/>
    <s v="No info"/>
    <n v="3540"/>
    <n v="5"/>
    <s v="Morning"/>
    <x v="9"/>
  </r>
  <r>
    <x v="6"/>
    <s v="18/05/2019"/>
    <s v="Kolkata"/>
    <s v="Banglore"/>
    <s v="CCU "/>
    <s v=" DEL "/>
    <s v=" BLR"/>
    <m/>
    <m/>
    <s v="07:10"/>
    <s v="20:20"/>
    <n v="790"/>
    <n v="1"/>
    <s v="No info"/>
    <n v="9345"/>
    <n v="7"/>
    <s v="Morning"/>
    <x v="23"/>
  </r>
  <r>
    <x v="1"/>
    <s v="6/06/2019"/>
    <s v="Delhi"/>
    <s v="Cochin"/>
    <s v="DEL "/>
    <s v=" AMD "/>
    <s v=" BOM "/>
    <s v=" COK"/>
    <m/>
    <s v="16:40"/>
    <s v="19:15 07 Jun"/>
    <n v="1595"/>
    <n v="2"/>
    <s v="No info"/>
    <n v="9653"/>
    <n v="16"/>
    <s v="Afternoon"/>
    <x v="11"/>
  </r>
  <r>
    <x v="0"/>
    <s v="18/03/2019"/>
    <s v="Mumbai"/>
    <s v="Hyderabad"/>
    <s v="BOM "/>
    <s v=" HYD"/>
    <m/>
    <m/>
    <m/>
    <s v="06:20"/>
    <s v="07:45"/>
    <n v="85"/>
    <n v="0"/>
    <s v="No info"/>
    <n v="3342"/>
    <n v="6"/>
    <s v="Morning"/>
    <x v="27"/>
  </r>
  <r>
    <x v="4"/>
    <s v="18/05/2019"/>
    <s v="Delhi"/>
    <s v="Cochin"/>
    <s v="DEL "/>
    <s v=" BOM "/>
    <s v=" COK"/>
    <m/>
    <m/>
    <s v="10:00"/>
    <s v="01:30 19 May"/>
    <n v="930"/>
    <n v="1"/>
    <s v="No info"/>
    <n v="8073"/>
    <n v="10"/>
    <s v="Morning"/>
    <x v="7"/>
  </r>
  <r>
    <x v="2"/>
    <s v="1/04/2019"/>
    <s v="Kolkata"/>
    <s v="Banglore"/>
    <s v="CCU "/>
    <s v=" BOM "/>
    <s v=" BLR"/>
    <m/>
    <m/>
    <s v="06:30"/>
    <s v="20:45"/>
    <n v="855"/>
    <n v="1"/>
    <s v="In-flight meal not included"/>
    <n v="7064"/>
    <n v="6"/>
    <s v="Morning"/>
    <x v="10"/>
  </r>
  <r>
    <x v="2"/>
    <s v="27/06/2019"/>
    <s v="Delhi"/>
    <s v="Cochin"/>
    <s v="DEL "/>
    <s v=" NAG "/>
    <s v=" BOM "/>
    <s v=" COK"/>
    <m/>
    <s v="14:35"/>
    <s v="12:35 28 Jun"/>
    <n v="1320"/>
    <n v="2"/>
    <s v="No info"/>
    <n v="13376"/>
    <n v="14"/>
    <s v="Afternoon"/>
    <x v="18"/>
  </r>
  <r>
    <x v="4"/>
    <s v="6/03/2019"/>
    <s v="Delhi"/>
    <s v="Cochin"/>
    <s v="DEL "/>
    <s v=" BOM "/>
    <s v=" COK"/>
    <m/>
    <m/>
    <s v="08:25"/>
    <s v="18:50"/>
    <n v="625"/>
    <n v="1"/>
    <s v="No info"/>
    <n v="15135"/>
    <n v="8"/>
    <s v="Morning"/>
    <x v="7"/>
  </r>
  <r>
    <x v="1"/>
    <s v="24/05/2019"/>
    <s v="Kolkata"/>
    <s v="Banglore"/>
    <s v="CCU "/>
    <s v=" DEL "/>
    <s v=" BLR"/>
    <m/>
    <m/>
    <s v="10:00"/>
    <s v="20:25"/>
    <n v="625"/>
    <n v="1"/>
    <s v="No info"/>
    <n v="10413"/>
    <n v="10"/>
    <s v="Morning"/>
    <x v="23"/>
  </r>
  <r>
    <x v="6"/>
    <s v="1/05/2019"/>
    <s v="Kolkata"/>
    <s v="Banglore"/>
    <s v="CCU "/>
    <s v=" DEL "/>
    <s v=" BLR"/>
    <m/>
    <m/>
    <s v="20:20"/>
    <s v="10:45 02 May"/>
    <n v="865"/>
    <n v="1"/>
    <s v="No info"/>
    <n v="9187"/>
    <n v="20"/>
    <s v="Evening"/>
    <x v="23"/>
  </r>
  <r>
    <x v="2"/>
    <s v="1/06/2019"/>
    <s v="Delhi"/>
    <s v="Cochin"/>
    <s v="DEL "/>
    <s v=" IDR "/>
    <s v=" BOM "/>
    <s v=" COK"/>
    <m/>
    <s v="09:35"/>
    <s v="12:35 02 Jun"/>
    <n v="1620"/>
    <n v="2"/>
    <s v="No info"/>
    <n v="13292"/>
    <n v="9"/>
    <s v="Morning"/>
    <x v="15"/>
  </r>
  <r>
    <x v="0"/>
    <s v="9/03/2019"/>
    <s v="Delhi"/>
    <s v="Cochin"/>
    <s v="DEL "/>
    <s v=" HYD "/>
    <s v=" COK"/>
    <m/>
    <m/>
    <s v="07:35"/>
    <s v="16:10"/>
    <n v="515"/>
    <n v="1"/>
    <s v="No info"/>
    <n v="6674"/>
    <n v="7"/>
    <s v="Morning"/>
    <x v="20"/>
  </r>
  <r>
    <x v="0"/>
    <s v="9/05/2019"/>
    <s v="Delhi"/>
    <s v="Cochin"/>
    <s v="DEL "/>
    <s v=" BOM "/>
    <s v=" COK"/>
    <m/>
    <m/>
    <s v="17:30"/>
    <s v="01:30 10 May"/>
    <n v="480"/>
    <n v="1"/>
    <s v="No info"/>
    <n v="8330"/>
    <n v="17"/>
    <s v="Evening"/>
    <x v="7"/>
  </r>
  <r>
    <x v="4"/>
    <s v="1/06/2019"/>
    <s v="Delhi"/>
    <s v="Cochin"/>
    <s v="DEL "/>
    <s v=" BOM "/>
    <s v=" COK"/>
    <m/>
    <m/>
    <s v="06:40"/>
    <s v="19:00"/>
    <n v="740"/>
    <n v="1"/>
    <s v="No info"/>
    <n v="11200"/>
    <n v="6"/>
    <s v="Morning"/>
    <x v="7"/>
  </r>
  <r>
    <x v="2"/>
    <s v="3/06/2019"/>
    <s v="Delhi"/>
    <s v="Cochin"/>
    <s v="DEL "/>
    <s v=" BOM "/>
    <s v=" COK"/>
    <m/>
    <m/>
    <s v="10:00"/>
    <s v="12:35 04 Jun"/>
    <n v="1595"/>
    <n v="1"/>
    <s v="In-flight meal not included"/>
    <n v="10262"/>
    <n v="10"/>
    <s v="Morning"/>
    <x v="7"/>
  </r>
  <r>
    <x v="6"/>
    <s v="15/04/2019"/>
    <s v="Delhi"/>
    <s v="Cochin"/>
    <s v="DEL "/>
    <s v=" COK"/>
    <m/>
    <m/>
    <m/>
    <s v="14:40"/>
    <s v="17:50"/>
    <n v="190"/>
    <n v="0"/>
    <s v="No info"/>
    <n v="6216"/>
    <n v="14"/>
    <s v="Afternoon"/>
    <x v="22"/>
  </r>
  <r>
    <x v="2"/>
    <s v="18/05/2019"/>
    <s v="Kolkata"/>
    <s v="Banglore"/>
    <s v="CCU "/>
    <s v=" BOM "/>
    <s v=" BLR"/>
    <m/>
    <m/>
    <s v="20:00"/>
    <s v="19:50 19 May"/>
    <n v="1430"/>
    <n v="1"/>
    <s v="In-flight meal not included"/>
    <n v="10844"/>
    <n v="20"/>
    <s v="Evening"/>
    <x v="10"/>
  </r>
  <r>
    <x v="2"/>
    <s v="24/03/2019"/>
    <s v="Kolkata"/>
    <s v="Banglore"/>
    <s v="CCU "/>
    <s v=" BOM "/>
    <s v=" BLR"/>
    <m/>
    <m/>
    <s v="16:55"/>
    <s v="18:10 25 Mar"/>
    <n v="1515"/>
    <n v="1"/>
    <s v="In-flight meal not included"/>
    <n v="11134"/>
    <n v="16"/>
    <s v="Afternoon"/>
    <x v="10"/>
  </r>
  <r>
    <x v="0"/>
    <s v="18/06/2019"/>
    <s v="Chennai"/>
    <s v="Kolkata"/>
    <s v="MAA "/>
    <s v=" CCU"/>
    <m/>
    <m/>
    <m/>
    <s v="22:05"/>
    <s v="00:25 19 Jun"/>
    <n v="140"/>
    <n v="0"/>
    <s v="No info"/>
    <n v="5277"/>
    <n v="22"/>
    <s v="Night"/>
    <x v="9"/>
  </r>
  <r>
    <x v="2"/>
    <s v="27/06/2019"/>
    <s v="Delhi"/>
    <s v="Cochin"/>
    <s v="DEL "/>
    <s v=" ATQ "/>
    <s v=" BOM "/>
    <s v=" COK"/>
    <m/>
    <s v="08:10"/>
    <s v="12:35 28 Jun"/>
    <n v="1705"/>
    <n v="2"/>
    <s v="No info"/>
    <n v="14300"/>
    <n v="8"/>
    <s v="Morning"/>
    <x v="30"/>
  </r>
  <r>
    <x v="2"/>
    <s v="06/03/2019"/>
    <s v="Banglore"/>
    <s v="New Delhi"/>
    <s v="BLR "/>
    <s v=" BOM "/>
    <s v=" DEL"/>
    <m/>
    <m/>
    <s v="22:50"/>
    <s v="20:20 07 Mar"/>
    <n v="1290"/>
    <n v="1"/>
    <s v="No info"/>
    <n v="17471"/>
    <n v="22"/>
    <s v="Night"/>
    <x v="6"/>
  </r>
  <r>
    <x v="2"/>
    <s v="21/05/2019"/>
    <s v="Kolkata"/>
    <s v="Banglore"/>
    <s v="CCU "/>
    <s v=" BOM "/>
    <s v=" BLR"/>
    <m/>
    <m/>
    <s v="21:10"/>
    <s v="09:20 22 May"/>
    <n v="730"/>
    <n v="1"/>
    <s v="In-flight meal not included"/>
    <n v="10844"/>
    <n v="21"/>
    <s v="Night"/>
    <x v="10"/>
  </r>
  <r>
    <x v="3"/>
    <s v="15/03/2019"/>
    <s v="Banglore"/>
    <s v="New Delhi"/>
    <s v="BLR "/>
    <s v=" DEL"/>
    <m/>
    <m/>
    <m/>
    <s v="05:45"/>
    <s v="08:35"/>
    <n v="170"/>
    <n v="0"/>
    <s v="No check-in baggage included"/>
    <n v="5469"/>
    <n v="5"/>
    <s v="Morning"/>
    <x v="0"/>
  </r>
  <r>
    <x v="2"/>
    <s v="9/06/2019"/>
    <s v="Delhi"/>
    <s v="Cochin"/>
    <s v="DEL "/>
    <s v=" BOM "/>
    <s v=" COK"/>
    <m/>
    <m/>
    <s v="14:00"/>
    <s v="12:35 10 Jun"/>
    <n v="1355"/>
    <n v="1"/>
    <s v="In-flight meal not included"/>
    <n v="10262"/>
    <n v="14"/>
    <s v="Afternoon"/>
    <x v="7"/>
  </r>
  <r>
    <x v="3"/>
    <s v="6/03/2019"/>
    <s v="Delhi"/>
    <s v="Cochin"/>
    <s v="DEL "/>
    <s v=" BLR "/>
    <s v=" COK"/>
    <m/>
    <m/>
    <s v="16:35"/>
    <s v="22:50"/>
    <n v="375"/>
    <n v="1"/>
    <s v="No info"/>
    <n v="7185"/>
    <n v="16"/>
    <s v="Afternoon"/>
    <x v="8"/>
  </r>
  <r>
    <x v="7"/>
    <s v="18/06/2019"/>
    <s v="Kolkata"/>
    <s v="Banglore"/>
    <s v="CCU "/>
    <s v=" BLR"/>
    <m/>
    <m/>
    <m/>
    <s v="19:55"/>
    <s v="22:25"/>
    <n v="150"/>
    <n v="0"/>
    <s v="No info"/>
    <n v="3807"/>
    <n v="19"/>
    <s v="Evening"/>
    <x v="5"/>
  </r>
  <r>
    <x v="2"/>
    <s v="1/06/2019"/>
    <s v="Delhi"/>
    <s v="Cochin"/>
    <s v="DEL "/>
    <s v=" BOM "/>
    <s v=" COK"/>
    <m/>
    <m/>
    <s v="17:30"/>
    <s v="04:25 02 Jun"/>
    <n v="655"/>
    <n v="1"/>
    <s v="No info"/>
    <n v="14714"/>
    <n v="17"/>
    <s v="Evening"/>
    <x v="7"/>
  </r>
  <r>
    <x v="6"/>
    <s v="6/05/2019"/>
    <s v="Kolkata"/>
    <s v="Banglore"/>
    <s v="CCU "/>
    <s v=" DEL "/>
    <s v=" BLR"/>
    <m/>
    <m/>
    <s v="07:10"/>
    <s v="20:20"/>
    <n v="790"/>
    <n v="1"/>
    <s v="No info"/>
    <n v="8610"/>
    <n v="7"/>
    <s v="Morning"/>
    <x v="23"/>
  </r>
  <r>
    <x v="2"/>
    <s v="6/03/2019"/>
    <s v="Delhi"/>
    <s v="Cochin"/>
    <s v="DEL "/>
    <s v=" BOM "/>
    <s v=" COK"/>
    <m/>
    <m/>
    <s v="07:05"/>
    <s v="18:50"/>
    <n v="705"/>
    <n v="1"/>
    <s v="No info"/>
    <n v="17234"/>
    <n v="7"/>
    <s v="Morning"/>
    <x v="7"/>
  </r>
  <r>
    <x v="4"/>
    <s v="12/06/2019"/>
    <s v="Delhi"/>
    <s v="Cochin"/>
    <s v="DEL "/>
    <s v=" GWL "/>
    <s v=" IDR "/>
    <s v=" BOM "/>
    <s v=" COK"/>
    <s v="11:35"/>
    <s v="21:00"/>
    <n v="565"/>
    <n v="3"/>
    <s v="No info"/>
    <n v="15629"/>
    <n v="11"/>
    <s v="Morning"/>
    <x v="91"/>
  </r>
  <r>
    <x v="4"/>
    <s v="27/03/2019"/>
    <s v="Delhi"/>
    <s v="Cochin"/>
    <s v="DEL "/>
    <s v=" HYD "/>
    <s v=" MAA "/>
    <s v=" COK"/>
    <m/>
    <s v="07:05"/>
    <s v="21:20"/>
    <n v="855"/>
    <n v="2"/>
    <s v="No info"/>
    <n v="6128"/>
    <n v="7"/>
    <s v="Morning"/>
    <x v="45"/>
  </r>
  <r>
    <x v="2"/>
    <s v="9/03/2019"/>
    <s v="Delhi"/>
    <s v="Cochin"/>
    <s v="DEL "/>
    <s v=" BOM "/>
    <s v=" COK"/>
    <m/>
    <m/>
    <s v="16:00"/>
    <s v="04:25 10 Mar"/>
    <n v="745"/>
    <n v="1"/>
    <s v="No info"/>
    <n v="16289"/>
    <n v="16"/>
    <s v="Afternoon"/>
    <x v="7"/>
  </r>
  <r>
    <x v="2"/>
    <s v="9/05/2019"/>
    <s v="Delhi"/>
    <s v="Cochin"/>
    <s v="DEL "/>
    <s v=" JAI "/>
    <s v=" BOM "/>
    <s v=" COK"/>
    <m/>
    <s v="05:30"/>
    <s v="19:00"/>
    <n v="810"/>
    <n v="2"/>
    <s v="No info"/>
    <n v="15129"/>
    <n v="5"/>
    <s v="Morning"/>
    <x v="29"/>
  </r>
  <r>
    <x v="2"/>
    <s v="21/03/2019"/>
    <s v="Banglore"/>
    <s v="New Delhi"/>
    <s v="BLR "/>
    <s v=" BOM "/>
    <s v=" DEL"/>
    <m/>
    <m/>
    <s v="14:05"/>
    <s v="10:25 19 Mar"/>
    <n v="1220"/>
    <n v="1"/>
    <s v="In-flight meal not included"/>
    <n v="7832"/>
    <n v="14"/>
    <s v="Afternoon"/>
    <x v="6"/>
  </r>
  <r>
    <x v="2"/>
    <s v="01/03/2019"/>
    <s v="Banglore"/>
    <s v="New Delhi"/>
    <s v="BLR "/>
    <s v=" BOM "/>
    <s v=" DEL"/>
    <m/>
    <m/>
    <s v="08:00"/>
    <s v="16:10"/>
    <n v="490"/>
    <n v="1"/>
    <s v="No info"/>
    <n v="22270"/>
    <n v="8"/>
    <s v="Morning"/>
    <x v="6"/>
  </r>
  <r>
    <x v="2"/>
    <s v="1/05/2019"/>
    <s v="Kolkata"/>
    <s v="Banglore"/>
    <s v="CCU "/>
    <s v=" DEL "/>
    <s v=" BLR"/>
    <m/>
    <m/>
    <s v="17:00"/>
    <s v="09:45 02 May"/>
    <n v="1005"/>
    <n v="1"/>
    <s v="No info"/>
    <n v="11467"/>
    <n v="17"/>
    <s v="Evening"/>
    <x v="23"/>
  </r>
  <r>
    <x v="0"/>
    <s v="9/05/2019"/>
    <s v="Mumbai"/>
    <s v="Hyderabad"/>
    <s v="BOM "/>
    <s v=" HYD"/>
    <m/>
    <m/>
    <m/>
    <s v="19:05"/>
    <s v="20:35"/>
    <n v="90"/>
    <n v="0"/>
    <s v="No info"/>
    <n v="4392"/>
    <n v="19"/>
    <s v="Evening"/>
    <x v="27"/>
  </r>
  <r>
    <x v="3"/>
    <s v="6/05/2019"/>
    <s v="Kolkata"/>
    <s v="Banglore"/>
    <s v="CCU "/>
    <s v=" BLR"/>
    <m/>
    <m/>
    <m/>
    <s v="17:10"/>
    <s v="19:40"/>
    <n v="150"/>
    <n v="0"/>
    <s v="No info"/>
    <n v="4491"/>
    <n v="17"/>
    <s v="Evening"/>
    <x v="5"/>
  </r>
  <r>
    <x v="2"/>
    <s v="18/05/2019"/>
    <s v="Kolkata"/>
    <s v="Banglore"/>
    <s v="CCU "/>
    <s v=" BOM "/>
    <s v=" BLR"/>
    <m/>
    <m/>
    <s v="21:10"/>
    <s v="09:20 19 May"/>
    <n v="730"/>
    <n v="1"/>
    <s v="In-flight meal not included"/>
    <n v="9663"/>
    <n v="21"/>
    <s v="Night"/>
    <x v="10"/>
  </r>
  <r>
    <x v="0"/>
    <s v="27/06/2019"/>
    <s v="Delhi"/>
    <s v="Cochin"/>
    <s v="DEL "/>
    <s v=" BOM "/>
    <s v=" COK"/>
    <m/>
    <m/>
    <s v="18:35"/>
    <s v="01:30 28 Jun"/>
    <n v="415"/>
    <n v="1"/>
    <s v="No info"/>
    <n v="5883"/>
    <n v="18"/>
    <s v="Evening"/>
    <x v="7"/>
  </r>
  <r>
    <x v="1"/>
    <s v="3/03/2019"/>
    <s v="Delhi"/>
    <s v="Cochin"/>
    <s v="DEL "/>
    <s v=" BOM "/>
    <s v=" COK"/>
    <m/>
    <m/>
    <s v="19:00"/>
    <s v="07:40 04 Mar"/>
    <n v="760"/>
    <n v="1"/>
    <s v="No info"/>
    <n v="14777"/>
    <n v="19"/>
    <s v="Evening"/>
    <x v="7"/>
  </r>
  <r>
    <x v="7"/>
    <s v="21/05/2019"/>
    <s v="Kolkata"/>
    <s v="Banglore"/>
    <s v="CCU "/>
    <s v=" BBI "/>
    <s v=" BLR"/>
    <m/>
    <m/>
    <s v="06:50"/>
    <s v="10:30"/>
    <n v="220"/>
    <n v="1"/>
    <s v="No info"/>
    <n v="5162"/>
    <n v="6"/>
    <s v="Morning"/>
    <x v="37"/>
  </r>
  <r>
    <x v="0"/>
    <s v="1/06/2019"/>
    <s v="Kolkata"/>
    <s v="Banglore"/>
    <s v="CCU "/>
    <s v=" BLR"/>
    <m/>
    <m/>
    <m/>
    <s v="21:25"/>
    <s v="00:05 02 Jun"/>
    <n v="160"/>
    <n v="0"/>
    <s v="No info"/>
    <n v="4804"/>
    <n v="21"/>
    <s v="Night"/>
    <x v="5"/>
  </r>
  <r>
    <x v="2"/>
    <s v="12/06/2019"/>
    <s v="Kolkata"/>
    <s v="Banglore"/>
    <s v="CCU "/>
    <s v=" BOM "/>
    <s v=" BLR"/>
    <m/>
    <m/>
    <s v="14:05"/>
    <s v="12:00 13 Jun"/>
    <n v="1315"/>
    <n v="1"/>
    <s v="In-flight meal not included"/>
    <n v="8529"/>
    <n v="14"/>
    <s v="Afternoon"/>
    <x v="10"/>
  </r>
  <r>
    <x v="2"/>
    <s v="9/06/2019"/>
    <s v="Kolkata"/>
    <s v="Banglore"/>
    <s v="CCU "/>
    <s v=" BOM "/>
    <s v=" BLR"/>
    <m/>
    <m/>
    <s v="06:30"/>
    <s v="16:20"/>
    <n v="590"/>
    <n v="1"/>
    <s v="In-flight meal not included"/>
    <n v="10844"/>
    <n v="6"/>
    <s v="Morning"/>
    <x v="10"/>
  </r>
  <r>
    <x v="3"/>
    <s v="9/04/2019"/>
    <s v="Kolkata"/>
    <s v="Banglore"/>
    <s v="CCU "/>
    <s v=" BLR"/>
    <m/>
    <m/>
    <m/>
    <s v="06:55"/>
    <s v="09:30"/>
    <n v="155"/>
    <n v="0"/>
    <s v="No info"/>
    <n v="3873"/>
    <n v="6"/>
    <s v="Morning"/>
    <x v="5"/>
  </r>
  <r>
    <x v="0"/>
    <s v="12/06/2019"/>
    <s v="Kolkata"/>
    <s v="Banglore"/>
    <s v="CCU "/>
    <s v=" BLR"/>
    <m/>
    <m/>
    <m/>
    <s v="09:35"/>
    <s v="12:20"/>
    <n v="165"/>
    <n v="0"/>
    <s v="No info"/>
    <n v="4804"/>
    <n v="9"/>
    <s v="Morning"/>
    <x v="5"/>
  </r>
  <r>
    <x v="2"/>
    <s v="12/05/2019"/>
    <s v="Mumbai"/>
    <s v="Hyderabad"/>
    <s v="BOM "/>
    <s v=" HYD"/>
    <m/>
    <m/>
    <m/>
    <s v="02:55"/>
    <s v="04:20"/>
    <n v="85"/>
    <n v="0"/>
    <s v="No info"/>
    <n v="5678"/>
    <n v="2"/>
    <s v="Night"/>
    <x v="27"/>
  </r>
  <r>
    <x v="2"/>
    <s v="1/04/2019"/>
    <s v="Kolkata"/>
    <s v="Banglore"/>
    <s v="CCU "/>
    <s v=" BOM "/>
    <s v=" BLR"/>
    <m/>
    <m/>
    <s v="06:30"/>
    <s v="18:15"/>
    <n v="705"/>
    <n v="1"/>
    <s v="No info"/>
    <n v="12681"/>
    <n v="6"/>
    <s v="Morning"/>
    <x v="10"/>
  </r>
  <r>
    <x v="2"/>
    <s v="15/03/2019"/>
    <s v="Banglore"/>
    <s v="New Delhi"/>
    <s v="BLR "/>
    <s v=" BDQ "/>
    <s v=" DEL"/>
    <m/>
    <m/>
    <s v="05:50"/>
    <s v="12:20"/>
    <n v="390"/>
    <n v="1"/>
    <s v="No info"/>
    <n v="9623"/>
    <n v="5"/>
    <s v="Morning"/>
    <x v="99"/>
  </r>
  <r>
    <x v="4"/>
    <s v="3/03/2019"/>
    <s v="Delhi"/>
    <s v="Cochin"/>
    <s v="DEL "/>
    <s v=" BOM "/>
    <s v=" COK"/>
    <m/>
    <m/>
    <s v="08:55"/>
    <s v="21:00"/>
    <n v="725"/>
    <n v="1"/>
    <s v="No info"/>
    <n v="15147"/>
    <n v="8"/>
    <s v="Morning"/>
    <x v="7"/>
  </r>
  <r>
    <x v="6"/>
    <s v="24/05/2019"/>
    <s v="Kolkata"/>
    <s v="Banglore"/>
    <s v="CCU "/>
    <s v=" DEL "/>
    <s v=" BLR"/>
    <m/>
    <m/>
    <s v="07:10"/>
    <s v="23:25"/>
    <n v="975"/>
    <n v="1"/>
    <s v="No info"/>
    <n v="9345"/>
    <n v="7"/>
    <s v="Morning"/>
    <x v="23"/>
  </r>
  <r>
    <x v="2"/>
    <s v="6/05/2019"/>
    <s v="Kolkata"/>
    <s v="Banglore"/>
    <s v="CCU "/>
    <s v=" BOM "/>
    <s v=" BLR"/>
    <m/>
    <m/>
    <s v="18:55"/>
    <s v="10:05 07 May"/>
    <n v="910"/>
    <n v="1"/>
    <s v="In-flight meal not included"/>
    <n v="7757"/>
    <n v="18"/>
    <s v="Evening"/>
    <x v="10"/>
  </r>
  <r>
    <x v="2"/>
    <s v="12/05/2019"/>
    <s v="Kolkata"/>
    <s v="Banglore"/>
    <s v="CCU "/>
    <s v=" BOM "/>
    <s v=" BLR"/>
    <m/>
    <m/>
    <s v="16:30"/>
    <s v="12:00 13 May"/>
    <n v="1170"/>
    <n v="1"/>
    <s v="In-flight meal not included"/>
    <n v="10844"/>
    <n v="16"/>
    <s v="Afternoon"/>
    <x v="10"/>
  </r>
  <r>
    <x v="1"/>
    <s v="03/03/2019"/>
    <s v="Banglore"/>
    <s v="New Delhi"/>
    <s v="BLR "/>
    <s v=" CCU "/>
    <s v=" GAU "/>
    <s v=" DEL"/>
    <m/>
    <s v="11:05"/>
    <s v="22:10 07 Mar"/>
    <n v="2105"/>
    <n v="2"/>
    <s v="No info"/>
    <n v="11948"/>
    <n v="11"/>
    <s v="Morning"/>
    <x v="53"/>
  </r>
  <r>
    <x v="2"/>
    <s v="27/06/2019"/>
    <s v="Delhi"/>
    <s v="Cochin"/>
    <s v="DEL "/>
    <s v=" NAG "/>
    <s v=" BOM "/>
    <s v=" COK"/>
    <m/>
    <s v="06:45"/>
    <s v="12:35 28 Jun"/>
    <n v="1790"/>
    <n v="2"/>
    <s v="No info"/>
    <n v="13376"/>
    <n v="6"/>
    <s v="Morning"/>
    <x v="18"/>
  </r>
  <r>
    <x v="1"/>
    <s v="15/05/2019"/>
    <s v="Kolkata"/>
    <s v="Banglore"/>
    <s v="CCU "/>
    <s v=" HYD "/>
    <s v=" BLR"/>
    <m/>
    <m/>
    <s v="19:00"/>
    <s v="04:40 16 May"/>
    <n v="580"/>
    <n v="1"/>
    <s v="No info"/>
    <n v="6117"/>
    <n v="19"/>
    <s v="Evening"/>
    <x v="21"/>
  </r>
  <r>
    <x v="0"/>
    <s v="6/03/2019"/>
    <s v="Delhi"/>
    <s v="Cochin"/>
    <s v="DEL "/>
    <s v=" HYD "/>
    <s v=" COK"/>
    <m/>
    <m/>
    <s v="04:55"/>
    <s v="16:10"/>
    <n v="675"/>
    <n v="1"/>
    <s v="No info"/>
    <n v="6171"/>
    <n v="4"/>
    <s v="Night"/>
    <x v="20"/>
  </r>
  <r>
    <x v="2"/>
    <s v="12/06/2019"/>
    <s v="Kolkata"/>
    <s v="Banglore"/>
    <s v="CCU "/>
    <s v=" BOM "/>
    <s v=" BLR"/>
    <m/>
    <m/>
    <s v="14:05"/>
    <s v="19:50"/>
    <n v="345"/>
    <n v="1"/>
    <s v="No info"/>
    <n v="13626"/>
    <n v="14"/>
    <s v="Afternoon"/>
    <x v="10"/>
  </r>
  <r>
    <x v="2"/>
    <s v="06/03/2019"/>
    <s v="Banglore"/>
    <s v="New Delhi"/>
    <s v="BLR "/>
    <s v=" BOM "/>
    <s v=" DEL"/>
    <m/>
    <m/>
    <s v="21:25"/>
    <s v="19:10 07 Mar"/>
    <n v="1305"/>
    <n v="1"/>
    <s v="No info"/>
    <n v="17471"/>
    <n v="21"/>
    <s v="Night"/>
    <x v="6"/>
  </r>
  <r>
    <x v="4"/>
    <s v="21/03/2019"/>
    <s v="Delhi"/>
    <s v="Cochin"/>
    <s v="DEL "/>
    <s v=" BOM "/>
    <s v=" COK"/>
    <m/>
    <m/>
    <s v="10:20"/>
    <s v="19:15"/>
    <n v="535"/>
    <n v="1"/>
    <s v="No info"/>
    <n v="7531"/>
    <n v="10"/>
    <s v="Morning"/>
    <x v="7"/>
  </r>
  <r>
    <x v="2"/>
    <s v="9/05/2019"/>
    <s v="Delhi"/>
    <s v="Cochin"/>
    <s v="DEL "/>
    <s v=" BOM "/>
    <s v=" COK"/>
    <m/>
    <m/>
    <s v="15:00"/>
    <s v="04:25 10 May"/>
    <n v="805"/>
    <n v="1"/>
    <s v="In-flight meal not included"/>
    <n v="12373"/>
    <n v="15"/>
    <s v="Afternoon"/>
    <x v="7"/>
  </r>
  <r>
    <x v="2"/>
    <s v="27/05/2019"/>
    <s v="Delhi"/>
    <s v="Cochin"/>
    <s v="DEL "/>
    <s v=" BOM "/>
    <s v=" COK"/>
    <m/>
    <m/>
    <s v="07:05"/>
    <s v="12:35"/>
    <n v="330"/>
    <n v="1"/>
    <s v="No info"/>
    <n v="16289"/>
    <n v="7"/>
    <s v="Morning"/>
    <x v="7"/>
  </r>
  <r>
    <x v="0"/>
    <s v="24/03/2019"/>
    <s v="Banglore"/>
    <s v="New Delhi"/>
    <s v="BLR "/>
    <s v=" DEL"/>
    <m/>
    <m/>
    <m/>
    <s v="10:10"/>
    <s v="13:00"/>
    <n v="170"/>
    <n v="0"/>
    <s v="No info"/>
    <n v="4777"/>
    <n v="10"/>
    <s v="Morning"/>
    <x v="0"/>
  </r>
  <r>
    <x v="2"/>
    <s v="21/04/2019"/>
    <s v="Banglore"/>
    <s v="Delhi"/>
    <s v="BLR "/>
    <s v=" DEL"/>
    <m/>
    <m/>
    <m/>
    <s v="08:20"/>
    <s v="11:20"/>
    <n v="180"/>
    <n v="0"/>
    <s v="In-flight meal not included"/>
    <n v="5198"/>
    <n v="8"/>
    <s v="Morning"/>
    <x v="0"/>
  </r>
  <r>
    <x v="2"/>
    <s v="6/06/2019"/>
    <s v="Kolkata"/>
    <s v="Banglore"/>
    <s v="CCU "/>
    <s v=" BOM "/>
    <s v=" BLR"/>
    <m/>
    <m/>
    <s v="14:05"/>
    <s v="23:35"/>
    <n v="570"/>
    <n v="1"/>
    <s v="In-flight meal not included"/>
    <n v="10844"/>
    <n v="14"/>
    <s v="Afternoon"/>
    <x v="10"/>
  </r>
  <r>
    <x v="1"/>
    <s v="18/05/2019"/>
    <s v="Banglore"/>
    <s v="Delhi"/>
    <s v="BLR "/>
    <s v=" DEL"/>
    <m/>
    <m/>
    <m/>
    <s v="17:00"/>
    <s v="19:45"/>
    <n v="165"/>
    <n v="0"/>
    <s v="No info"/>
    <n v="7171"/>
    <n v="17"/>
    <s v="Evening"/>
    <x v="0"/>
  </r>
  <r>
    <x v="1"/>
    <s v="27/06/2019"/>
    <s v="Delhi"/>
    <s v="Cochin"/>
    <s v="DEL "/>
    <s v=" JAI "/>
    <s v=" BOM "/>
    <s v=" COK"/>
    <m/>
    <s v="18:45"/>
    <s v="19:15 28 Jun"/>
    <n v="1470"/>
    <n v="2"/>
    <s v="No info"/>
    <n v="11942"/>
    <n v="18"/>
    <s v="Evening"/>
    <x v="29"/>
  </r>
  <r>
    <x v="0"/>
    <s v="27/04/2019"/>
    <s v="Banglore"/>
    <s v="Delhi"/>
    <s v="BLR "/>
    <s v=" DEL"/>
    <m/>
    <m/>
    <m/>
    <s v="10:30"/>
    <s v="13:20"/>
    <n v="170"/>
    <n v="0"/>
    <s v="No info"/>
    <n v="4423"/>
    <n v="10"/>
    <s v="Morning"/>
    <x v="0"/>
  </r>
  <r>
    <x v="6"/>
    <s v="18/03/2019"/>
    <s v="Delhi"/>
    <s v="Cochin"/>
    <s v="DEL "/>
    <s v=" COK"/>
    <m/>
    <m/>
    <m/>
    <s v="14:55"/>
    <s v="17:50"/>
    <n v="175"/>
    <n v="0"/>
    <s v="No info"/>
    <n v="5586"/>
    <n v="14"/>
    <s v="Afternoon"/>
    <x v="22"/>
  </r>
  <r>
    <x v="2"/>
    <s v="24/03/2019"/>
    <s v="Kolkata"/>
    <s v="Banglore"/>
    <s v="CCU "/>
    <s v=" BOM "/>
    <s v=" BLR"/>
    <m/>
    <m/>
    <s v="16:55"/>
    <s v="12:00 25 Mar"/>
    <n v="1145"/>
    <n v="1"/>
    <s v="In-flight meal not included"/>
    <n v="11134"/>
    <n v="16"/>
    <s v="Afternoon"/>
    <x v="10"/>
  </r>
  <r>
    <x v="7"/>
    <s v="24/03/2019"/>
    <s v="Banglore"/>
    <s v="New Delhi"/>
    <s v="BLR "/>
    <s v=" DEL"/>
    <m/>
    <m/>
    <m/>
    <s v="05:50"/>
    <s v="08:40"/>
    <n v="170"/>
    <n v="0"/>
    <s v="No info"/>
    <n v="4284"/>
    <n v="5"/>
    <s v="Morning"/>
    <x v="0"/>
  </r>
  <r>
    <x v="1"/>
    <s v="1/05/2019"/>
    <s v="Kolkata"/>
    <s v="Banglore"/>
    <s v="CCU "/>
    <s v=" BLR"/>
    <m/>
    <m/>
    <m/>
    <s v="14:15"/>
    <s v="16:45"/>
    <n v="150"/>
    <n v="0"/>
    <s v="No info"/>
    <n v="6245"/>
    <n v="14"/>
    <s v="Afternoon"/>
    <x v="5"/>
  </r>
  <r>
    <x v="3"/>
    <s v="15/03/2019"/>
    <s v="Banglore"/>
    <s v="New Delhi"/>
    <s v="BLR "/>
    <s v=" PNQ "/>
    <s v=" DEL"/>
    <m/>
    <m/>
    <s v="10:20"/>
    <s v="18:15"/>
    <n v="475"/>
    <n v="1"/>
    <s v="No info"/>
    <n v="10341"/>
    <n v="10"/>
    <s v="Morning"/>
    <x v="55"/>
  </r>
  <r>
    <x v="3"/>
    <s v="03/03/2019"/>
    <s v="Banglore"/>
    <s v="New Delhi"/>
    <s v="BLR "/>
    <s v=" DEL"/>
    <m/>
    <m/>
    <m/>
    <s v="05:45"/>
    <s v="08:35"/>
    <n v="170"/>
    <n v="0"/>
    <s v="No info"/>
    <n v="6860"/>
    <n v="5"/>
    <s v="Morning"/>
    <x v="0"/>
  </r>
  <r>
    <x v="1"/>
    <s v="3/04/2019"/>
    <s v="Mumbai"/>
    <s v="Hyderabad"/>
    <s v="BOM "/>
    <s v=" HYD"/>
    <m/>
    <m/>
    <m/>
    <s v="19:30"/>
    <s v="20:45"/>
    <n v="75"/>
    <n v="0"/>
    <s v="No info"/>
    <n v="2050"/>
    <n v="19"/>
    <s v="Evening"/>
    <x v="27"/>
  </r>
  <r>
    <x v="4"/>
    <s v="24/06/2019"/>
    <s v="Delhi"/>
    <s v="Cochin"/>
    <s v="DEL "/>
    <s v=" BOM "/>
    <s v=" COK"/>
    <m/>
    <m/>
    <s v="17:45"/>
    <s v="01:30 25 Jun"/>
    <n v="465"/>
    <n v="1"/>
    <s v="In-flight meal not included"/>
    <n v="5797"/>
    <n v="17"/>
    <s v="Evening"/>
    <x v="7"/>
  </r>
  <r>
    <x v="0"/>
    <s v="09/03/2019"/>
    <s v="Banglore"/>
    <s v="New Delhi"/>
    <s v="BLR "/>
    <s v=" DEL"/>
    <m/>
    <m/>
    <m/>
    <s v="08:30"/>
    <s v="11:30"/>
    <n v="180"/>
    <n v="0"/>
    <s v="No info"/>
    <n v="7648"/>
    <n v="8"/>
    <s v="Morning"/>
    <x v="0"/>
  </r>
  <r>
    <x v="1"/>
    <s v="15/03/2019"/>
    <s v="Banglore"/>
    <s v="New Delhi"/>
    <s v="BLR "/>
    <s v=" DEL"/>
    <m/>
    <m/>
    <m/>
    <s v="21:10"/>
    <s v="23:55"/>
    <n v="165"/>
    <n v="0"/>
    <s v="No info"/>
    <n v="8851"/>
    <n v="21"/>
    <s v="Night"/>
    <x v="0"/>
  </r>
  <r>
    <x v="1"/>
    <s v="6/06/2019"/>
    <s v="Kolkata"/>
    <s v="Banglore"/>
    <s v="CCU "/>
    <s v=" DEL "/>
    <s v=" AMD "/>
    <s v=" BLR"/>
    <m/>
    <s v="10:00"/>
    <s v="05:25 07 Jun"/>
    <n v="1165"/>
    <n v="2"/>
    <s v="No info"/>
    <n v="13007"/>
    <n v="10"/>
    <s v="Morning"/>
    <x v="51"/>
  </r>
  <r>
    <x v="2"/>
    <s v="24/05/2019"/>
    <s v="Kolkata"/>
    <s v="Banglore"/>
    <s v="CCU "/>
    <s v=" DEL "/>
    <s v=" BLR"/>
    <m/>
    <m/>
    <s v="09:35"/>
    <s v="09:45 25 May"/>
    <n v="1450"/>
    <n v="1"/>
    <s v="No info"/>
    <n v="13067"/>
    <n v="9"/>
    <s v="Morning"/>
    <x v="23"/>
  </r>
  <r>
    <x v="0"/>
    <s v="18/03/2019"/>
    <s v="Banglore"/>
    <s v="New Delhi"/>
    <s v="BLR "/>
    <s v=" HYD "/>
    <s v=" DEL"/>
    <m/>
    <m/>
    <s v="16:55"/>
    <s v="21:50"/>
    <n v="295"/>
    <n v="1"/>
    <s v="No info"/>
    <n v="4049"/>
    <n v="16"/>
    <s v="Afternoon"/>
    <x v="38"/>
  </r>
  <r>
    <x v="2"/>
    <s v="12/06/2019"/>
    <s v="Kolkata"/>
    <s v="Banglore"/>
    <s v="CCU "/>
    <s v=" DEL "/>
    <s v=" BLR"/>
    <m/>
    <m/>
    <s v="17:00"/>
    <s v="18:00 13 Jun"/>
    <n v="1500"/>
    <n v="1"/>
    <s v="No info"/>
    <n v="12692"/>
    <n v="17"/>
    <s v="Evening"/>
    <x v="23"/>
  </r>
  <r>
    <x v="1"/>
    <s v="9/05/2019"/>
    <s v="Chennai"/>
    <s v="Kolkata"/>
    <s v="MAA "/>
    <s v=" CCU"/>
    <m/>
    <m/>
    <m/>
    <s v="11:40"/>
    <s v="13:55"/>
    <n v="135"/>
    <n v="0"/>
    <s v="No info"/>
    <n v="4667"/>
    <n v="11"/>
    <s v="Morning"/>
    <x v="9"/>
  </r>
  <r>
    <x v="4"/>
    <s v="3/03/2019"/>
    <s v="Delhi"/>
    <s v="Cochin"/>
    <s v="DEL "/>
    <s v=" HYD "/>
    <s v=" MAA "/>
    <s v=" COK"/>
    <m/>
    <s v="07:10"/>
    <s v="21:20"/>
    <n v="850"/>
    <n v="2"/>
    <s v="In-flight meal not included"/>
    <n v="8938"/>
    <n v="7"/>
    <s v="Morning"/>
    <x v="45"/>
  </r>
  <r>
    <x v="0"/>
    <s v="21/03/2019"/>
    <s v="Delhi"/>
    <s v="Cochin"/>
    <s v="DEL "/>
    <s v=" BOM "/>
    <s v=" COK"/>
    <m/>
    <m/>
    <s v="07:30"/>
    <s v="15:30"/>
    <n v="480"/>
    <n v="1"/>
    <s v="No info"/>
    <n v="10208"/>
    <n v="7"/>
    <s v="Morning"/>
    <x v="7"/>
  </r>
  <r>
    <x v="4"/>
    <s v="3/06/2019"/>
    <s v="Delhi"/>
    <s v="Cochin"/>
    <s v="DEL "/>
    <s v=" BOM "/>
    <s v=" COK"/>
    <m/>
    <m/>
    <s v="11:25"/>
    <s v="19:15"/>
    <n v="470"/>
    <n v="1"/>
    <s v="No info"/>
    <n v="7354"/>
    <n v="11"/>
    <s v="Morning"/>
    <x v="7"/>
  </r>
  <r>
    <x v="1"/>
    <s v="21/04/2019"/>
    <s v="Banglore"/>
    <s v="Delhi"/>
    <s v="BLR "/>
    <s v=" DEL"/>
    <m/>
    <m/>
    <m/>
    <s v="17:00"/>
    <s v="19:45"/>
    <n v="165"/>
    <n v="0"/>
    <s v="No info"/>
    <n v="5438"/>
    <n v="17"/>
    <s v="Evening"/>
    <x v="0"/>
  </r>
  <r>
    <x v="7"/>
    <s v="24/05/2019"/>
    <s v="Kolkata"/>
    <s v="Banglore"/>
    <s v="CCU "/>
    <s v=" BLR"/>
    <m/>
    <m/>
    <m/>
    <s v="22:50"/>
    <s v="01:20 25 May"/>
    <n v="150"/>
    <n v="0"/>
    <s v="No info"/>
    <n v="4107"/>
    <n v="22"/>
    <s v="Night"/>
    <x v="5"/>
  </r>
  <r>
    <x v="2"/>
    <s v="24/03/2019"/>
    <s v="Kolkata"/>
    <s v="Banglore"/>
    <s v="CCU "/>
    <s v=" BOM "/>
    <s v=" BLR"/>
    <m/>
    <m/>
    <s v="19:45"/>
    <s v="12:00 25 Mar"/>
    <n v="975"/>
    <n v="1"/>
    <s v="In-flight meal not included"/>
    <n v="11134"/>
    <n v="19"/>
    <s v="Evening"/>
    <x v="10"/>
  </r>
  <r>
    <x v="2"/>
    <s v="15/06/2019"/>
    <s v="Delhi"/>
    <s v="Cochin"/>
    <s v="DEL "/>
    <s v=" BOM "/>
    <s v=" COK"/>
    <m/>
    <m/>
    <s v="20:55"/>
    <s v="12:35 16 Jun"/>
    <n v="940"/>
    <n v="1"/>
    <s v="In-flight meal not included"/>
    <n v="10262"/>
    <n v="20"/>
    <s v="Evening"/>
    <x v="7"/>
  </r>
  <r>
    <x v="1"/>
    <s v="24/05/2019"/>
    <s v="Kolkata"/>
    <s v="Banglore"/>
    <s v="CCU "/>
    <s v=" DEL "/>
    <s v=" COK "/>
    <s v=" BLR"/>
    <m/>
    <s v="07:00"/>
    <s v="01:20 25 May"/>
    <n v="1100"/>
    <n v="2"/>
    <s v="No info"/>
    <n v="14083"/>
    <n v="7"/>
    <s v="Morning"/>
    <x v="54"/>
  </r>
  <r>
    <x v="6"/>
    <s v="9/06/2019"/>
    <s v="Kolkata"/>
    <s v="Banglore"/>
    <s v="CCU "/>
    <s v=" DEL "/>
    <s v=" BLR"/>
    <m/>
    <m/>
    <s v="07:10"/>
    <s v="23:25"/>
    <n v="975"/>
    <n v="1"/>
    <s v="No info"/>
    <n v="9345"/>
    <n v="7"/>
    <s v="Morning"/>
    <x v="23"/>
  </r>
  <r>
    <x v="2"/>
    <s v="9/05/2019"/>
    <s v="Delhi"/>
    <s v="Cochin"/>
    <s v="DEL "/>
    <s v=" BOM "/>
    <s v=" COK"/>
    <m/>
    <m/>
    <s v="17:30"/>
    <s v="12:35 10 May"/>
    <n v="1145"/>
    <n v="1"/>
    <s v="In-flight meal not included"/>
    <n v="12373"/>
    <n v="17"/>
    <s v="Evening"/>
    <x v="7"/>
  </r>
  <r>
    <x v="4"/>
    <s v="15/06/2019"/>
    <s v="Delhi"/>
    <s v="Cochin"/>
    <s v="DEL "/>
    <s v=" BOM "/>
    <s v=" COK"/>
    <m/>
    <m/>
    <s v="16:00"/>
    <s v="01:30 16 Jun"/>
    <n v="570"/>
    <n v="1"/>
    <s v="In-flight meal not included"/>
    <n v="10196"/>
    <n v="16"/>
    <s v="Afternoon"/>
    <x v="7"/>
  </r>
  <r>
    <x v="0"/>
    <s v="15/04/2019"/>
    <s v="Delhi"/>
    <s v="Cochin"/>
    <s v="DEL "/>
    <s v=" BOM "/>
    <s v=" COK"/>
    <m/>
    <m/>
    <s v="16:00"/>
    <s v="21:00"/>
    <n v="300"/>
    <n v="1"/>
    <s v="No info"/>
    <n v="5947"/>
    <n v="16"/>
    <s v="Afternoon"/>
    <x v="7"/>
  </r>
  <r>
    <x v="2"/>
    <s v="12/06/2019"/>
    <s v="Kolkata"/>
    <s v="Banglore"/>
    <s v="CCU "/>
    <s v=" BOM "/>
    <s v=" BLR"/>
    <m/>
    <m/>
    <s v="14:05"/>
    <s v="09:20 13 Jun"/>
    <n v="1155"/>
    <n v="1"/>
    <s v="No info"/>
    <n v="13044"/>
    <n v="14"/>
    <s v="Afternoon"/>
    <x v="10"/>
  </r>
  <r>
    <x v="2"/>
    <s v="18/05/2019"/>
    <s v="Kolkata"/>
    <s v="Banglore"/>
    <s v="CCU "/>
    <s v=" BOM "/>
    <s v=" BLR"/>
    <m/>
    <m/>
    <s v="05:45"/>
    <s v="09:20 19 May"/>
    <n v="1655"/>
    <n v="1"/>
    <s v="In-flight meal not included"/>
    <n v="9663"/>
    <n v="5"/>
    <s v="Morning"/>
    <x v="10"/>
  </r>
  <r>
    <x v="2"/>
    <s v="01/03/2019"/>
    <s v="Banglore"/>
    <s v="New Delhi"/>
    <s v="BLR "/>
    <s v=" BOM "/>
    <s v=" DEL"/>
    <m/>
    <m/>
    <s v="05:45"/>
    <s v="20:20"/>
    <n v="875"/>
    <n v="1"/>
    <s v="No info"/>
    <n v="27992"/>
    <n v="5"/>
    <s v="Morning"/>
    <x v="6"/>
  </r>
  <r>
    <x v="0"/>
    <s v="24/03/2019"/>
    <s v="Kolkata"/>
    <s v="Banglore"/>
    <s v="CCU "/>
    <s v=" HYD "/>
    <s v=" BLR"/>
    <m/>
    <m/>
    <s v="15:10"/>
    <s v="19:50"/>
    <n v="280"/>
    <n v="1"/>
    <s v="No info"/>
    <n v="7476"/>
    <n v="15"/>
    <s v="Afternoon"/>
    <x v="21"/>
  </r>
  <r>
    <x v="1"/>
    <s v="9/06/2019"/>
    <s v="Kolkata"/>
    <s v="Banglore"/>
    <s v="CCU "/>
    <s v=" DEL "/>
    <s v=" BLR"/>
    <m/>
    <m/>
    <s v="07:00"/>
    <s v="20:25"/>
    <n v="805"/>
    <n v="1"/>
    <s v="No info"/>
    <n v="10413"/>
    <n v="7"/>
    <s v="Morning"/>
    <x v="23"/>
  </r>
  <r>
    <x v="4"/>
    <s v="1/06/2019"/>
    <s v="Delhi"/>
    <s v="Cochin"/>
    <s v="DEL "/>
    <s v=" BOM "/>
    <s v=" COK"/>
    <m/>
    <m/>
    <s v="11:40"/>
    <s v="19:15"/>
    <n v="455"/>
    <n v="1"/>
    <s v="No info"/>
    <n v="10261"/>
    <n v="11"/>
    <s v="Morning"/>
    <x v="7"/>
  </r>
  <r>
    <x v="2"/>
    <s v="6/06/2019"/>
    <s v="Kolkata"/>
    <s v="Banglore"/>
    <s v="CCU "/>
    <s v=" DEL "/>
    <s v=" BLR"/>
    <m/>
    <m/>
    <s v="09:35"/>
    <s v="23:35"/>
    <n v="840"/>
    <n v="1"/>
    <s v="No info"/>
    <n v="14151"/>
    <n v="9"/>
    <s v="Morning"/>
    <x v="23"/>
  </r>
  <r>
    <x v="1"/>
    <s v="6/04/2019"/>
    <s v="Banglore"/>
    <s v="Delhi"/>
    <s v="BLR "/>
    <s v=" DEL"/>
    <m/>
    <m/>
    <m/>
    <s v="06:10"/>
    <s v="08:55"/>
    <n v="165"/>
    <n v="0"/>
    <s v="No info"/>
    <n v="5176"/>
    <n v="6"/>
    <s v="Morning"/>
    <x v="0"/>
  </r>
  <r>
    <x v="2"/>
    <s v="6/06/2019"/>
    <s v="Delhi"/>
    <s v="Cochin"/>
    <s v="DEL "/>
    <s v=" BOM "/>
    <s v=" COK"/>
    <m/>
    <m/>
    <s v="10:00"/>
    <s v="04:25 07 Jun"/>
    <n v="1105"/>
    <n v="1"/>
    <s v="No info"/>
    <n v="14714"/>
    <n v="10"/>
    <s v="Morning"/>
    <x v="7"/>
  </r>
  <r>
    <x v="2"/>
    <s v="15/05/2019"/>
    <s v="Kolkata"/>
    <s v="Banglore"/>
    <s v="CCU "/>
    <s v=" DEL "/>
    <s v=" BLR"/>
    <m/>
    <m/>
    <s v="17:00"/>
    <s v="14:25 16 May"/>
    <n v="1285"/>
    <n v="1"/>
    <s v="In-flight meal not included"/>
    <n v="9314"/>
    <n v="17"/>
    <s v="Evening"/>
    <x v="23"/>
  </r>
  <r>
    <x v="2"/>
    <s v="24/06/2019"/>
    <s v="Delhi"/>
    <s v="Cochin"/>
    <s v="DEL "/>
    <s v=" BOM "/>
    <s v=" COK"/>
    <m/>
    <m/>
    <s v="21:50"/>
    <s v="04:25 25 Jun"/>
    <n v="395"/>
    <n v="1"/>
    <s v="No info"/>
    <n v="14714"/>
    <n v="21"/>
    <s v="Night"/>
    <x v="7"/>
  </r>
  <r>
    <x v="4"/>
    <s v="6/06/2019"/>
    <s v="Delhi"/>
    <s v="Cochin"/>
    <s v="DEL "/>
    <s v=" BOM "/>
    <s v=" COK"/>
    <m/>
    <m/>
    <s v="08:00"/>
    <s v="19:00"/>
    <n v="660"/>
    <n v="1"/>
    <s v="No info"/>
    <n v="12192"/>
    <n v="8"/>
    <s v="Morning"/>
    <x v="7"/>
  </r>
  <r>
    <x v="3"/>
    <s v="3/04/2019"/>
    <s v="Mumbai"/>
    <s v="Hyderabad"/>
    <s v="BOM "/>
    <s v=" HYD"/>
    <m/>
    <m/>
    <m/>
    <s v="22:45"/>
    <s v="00:15 02 Apr"/>
    <n v="90"/>
    <n v="0"/>
    <s v="No info"/>
    <n v="1759"/>
    <n v="22"/>
    <s v="Night"/>
    <x v="27"/>
  </r>
  <r>
    <x v="0"/>
    <s v="27/03/2019"/>
    <s v="Delhi"/>
    <s v="Cochin"/>
    <s v="DEL "/>
    <s v=" MAA "/>
    <s v=" COK"/>
    <m/>
    <m/>
    <s v="02:05"/>
    <s v="07:25"/>
    <n v="320"/>
    <n v="1"/>
    <s v="No info"/>
    <n v="4744"/>
    <n v="2"/>
    <s v="Night"/>
    <x v="26"/>
  </r>
  <r>
    <x v="2"/>
    <s v="21/05/2019"/>
    <s v="Banglore"/>
    <s v="Delhi"/>
    <s v="BLR "/>
    <s v=" DEL"/>
    <m/>
    <m/>
    <m/>
    <s v="19:50"/>
    <s v="22:50"/>
    <n v="180"/>
    <n v="0"/>
    <s v="No info"/>
    <n v="7229"/>
    <n v="19"/>
    <s v="Evening"/>
    <x v="0"/>
  </r>
  <r>
    <x v="2"/>
    <s v="9/03/2019"/>
    <s v="Delhi"/>
    <s v="Cochin"/>
    <s v="DEL "/>
    <s v=" BOM "/>
    <s v=" COK"/>
    <m/>
    <m/>
    <s v="00:20"/>
    <s v="04:25 10 Mar"/>
    <n v="1685"/>
    <n v="1"/>
    <s v="No info"/>
    <n v="15029"/>
    <n v="0"/>
    <s v="Night"/>
    <x v="7"/>
  </r>
  <r>
    <x v="0"/>
    <s v="15/03/2019"/>
    <s v="Kolkata"/>
    <s v="Banglore"/>
    <s v="CCU "/>
    <s v=" BLR"/>
    <m/>
    <m/>
    <m/>
    <s v="20:25"/>
    <s v="23:05"/>
    <n v="160"/>
    <n v="0"/>
    <s v="No info"/>
    <n v="4462"/>
    <n v="20"/>
    <s v="Evening"/>
    <x v="5"/>
  </r>
  <r>
    <x v="3"/>
    <s v="12/03/2019"/>
    <s v="Chennai"/>
    <s v="Kolkata"/>
    <s v="MAA "/>
    <s v=" CCU"/>
    <m/>
    <m/>
    <m/>
    <s v="08:20"/>
    <s v="10:35"/>
    <n v="135"/>
    <n v="0"/>
    <s v="No info"/>
    <n v="6300"/>
    <n v="8"/>
    <s v="Morning"/>
    <x v="9"/>
  </r>
  <r>
    <x v="1"/>
    <s v="21/03/2019"/>
    <s v="Mumbai"/>
    <s v="Hyderabad"/>
    <s v="BOM "/>
    <s v=" HYD"/>
    <m/>
    <m/>
    <m/>
    <s v="19:30"/>
    <s v="20:45"/>
    <n v="75"/>
    <n v="0"/>
    <s v="No info"/>
    <n v="2575"/>
    <n v="19"/>
    <s v="Evening"/>
    <x v="27"/>
  </r>
  <r>
    <x v="2"/>
    <s v="12/03/2019"/>
    <s v="Banglore"/>
    <s v="New Delhi"/>
    <s v="BLR "/>
    <s v=" BOM "/>
    <s v=" DEL"/>
    <m/>
    <m/>
    <s v="18:55"/>
    <s v="19:10 13 Mar"/>
    <n v="1455"/>
    <n v="1"/>
    <s v="In-flight meal not included"/>
    <n v="11087"/>
    <n v="18"/>
    <s v="Evening"/>
    <x v="6"/>
  </r>
  <r>
    <x v="4"/>
    <s v="27/03/2019"/>
    <s v="Delhi"/>
    <s v="Cochin"/>
    <s v="DEL "/>
    <s v=" BOM "/>
    <s v=" COK"/>
    <m/>
    <m/>
    <s v="04:00"/>
    <s v="13:20"/>
    <n v="560"/>
    <n v="1"/>
    <s v="No info"/>
    <n v="6305"/>
    <n v="4"/>
    <s v="Night"/>
    <x v="7"/>
  </r>
  <r>
    <x v="6"/>
    <s v="09/03/2019"/>
    <s v="Banglore"/>
    <s v="New Delhi"/>
    <s v="BLR "/>
    <s v=" DEL"/>
    <m/>
    <m/>
    <m/>
    <s v="19:40"/>
    <s v="22:20"/>
    <n v="160"/>
    <n v="0"/>
    <s v="No info"/>
    <n v="8290"/>
    <n v="19"/>
    <s v="Evening"/>
    <x v="0"/>
  </r>
  <r>
    <x v="2"/>
    <s v="18/06/2019"/>
    <s v="Banglore"/>
    <s v="Delhi"/>
    <s v="BLR "/>
    <s v=" DEL"/>
    <m/>
    <m/>
    <m/>
    <s v="07:10"/>
    <s v="10:10"/>
    <n v="180"/>
    <n v="0"/>
    <s v="In-flight meal not included"/>
    <n v="5769"/>
    <n v="7"/>
    <s v="Morning"/>
    <x v="0"/>
  </r>
  <r>
    <x v="0"/>
    <s v="12/04/2019"/>
    <s v="Banglore"/>
    <s v="Delhi"/>
    <s v="BLR "/>
    <s v=" DEL"/>
    <m/>
    <m/>
    <m/>
    <s v="21:15"/>
    <s v="00:15 13 Apr"/>
    <n v="180"/>
    <n v="0"/>
    <s v="No info"/>
    <n v="4990"/>
    <n v="21"/>
    <s v="Night"/>
    <x v="0"/>
  </r>
  <r>
    <x v="7"/>
    <s v="03/03/2019"/>
    <s v="Banglore"/>
    <s v="New Delhi"/>
    <s v="BLR "/>
    <s v=" DEL"/>
    <m/>
    <m/>
    <m/>
    <s v="23:25"/>
    <s v="02:10 04 Mar"/>
    <n v="165"/>
    <n v="0"/>
    <s v="No info"/>
    <n v="6135"/>
    <n v="23"/>
    <s v="Night"/>
    <x v="0"/>
  </r>
  <r>
    <x v="0"/>
    <s v="27/03/2019"/>
    <s v="Delhi"/>
    <s v="Cochin"/>
    <s v="DEL "/>
    <s v=" BLR "/>
    <s v=" COK"/>
    <m/>
    <m/>
    <s v="02:00"/>
    <s v="07:45"/>
    <n v="345"/>
    <n v="1"/>
    <s v="No info"/>
    <n v="5733"/>
    <n v="2"/>
    <s v="Night"/>
    <x v="8"/>
  </r>
  <r>
    <x v="4"/>
    <s v="15/05/2019"/>
    <s v="Delhi"/>
    <s v="Cochin"/>
    <s v="DEL "/>
    <s v=" BOM "/>
    <s v=" COK"/>
    <m/>
    <m/>
    <s v="06:00"/>
    <s v="21:00"/>
    <n v="900"/>
    <n v="1"/>
    <s v="No info"/>
    <n v="7670"/>
    <n v="6"/>
    <s v="Morning"/>
    <x v="7"/>
  </r>
  <r>
    <x v="2"/>
    <s v="27/06/2019"/>
    <s v="Delhi"/>
    <s v="Cochin"/>
    <s v="DEL "/>
    <s v=" AMD "/>
    <s v=" BOM "/>
    <s v=" COK"/>
    <m/>
    <s v="19:10"/>
    <s v="19:00 28 Jun"/>
    <n v="1430"/>
    <n v="2"/>
    <s v="No info"/>
    <n v="12819"/>
    <n v="19"/>
    <s v="Evening"/>
    <x v="11"/>
  </r>
  <r>
    <x v="0"/>
    <s v="3/05/2019"/>
    <s v="Banglore"/>
    <s v="Delhi"/>
    <s v="BLR "/>
    <s v=" DEL"/>
    <m/>
    <m/>
    <m/>
    <s v="20:00"/>
    <s v="22:50"/>
    <n v="170"/>
    <n v="0"/>
    <s v="No info"/>
    <n v="4823"/>
    <n v="20"/>
    <s v="Evening"/>
    <x v="0"/>
  </r>
  <r>
    <x v="0"/>
    <s v="9/05/2019"/>
    <s v="Delhi"/>
    <s v="Cochin"/>
    <s v="DEL "/>
    <s v=" BOM "/>
    <s v=" COK"/>
    <m/>
    <m/>
    <s v="04:55"/>
    <s v="21:00"/>
    <n v="965"/>
    <n v="1"/>
    <s v="No info"/>
    <n v="6979"/>
    <n v="4"/>
    <s v="Night"/>
    <x v="7"/>
  </r>
  <r>
    <x v="1"/>
    <s v="24/03/2019"/>
    <s v="Kolkata"/>
    <s v="Banglore"/>
    <s v="CCU "/>
    <s v=" BOM "/>
    <s v=" BLR"/>
    <m/>
    <m/>
    <s v="09:25"/>
    <s v="18:30"/>
    <n v="545"/>
    <n v="1"/>
    <s v="No info"/>
    <n v="10493"/>
    <n v="9"/>
    <s v="Morning"/>
    <x v="10"/>
  </r>
  <r>
    <x v="1"/>
    <s v="9/03/2019"/>
    <s v="Delhi"/>
    <s v="Cochin"/>
    <s v="DEL "/>
    <s v=" BHO "/>
    <s v=" BOM "/>
    <s v=" COK"/>
    <m/>
    <s v="20:00"/>
    <s v="19:15 10 Mar"/>
    <n v="1395"/>
    <n v="2"/>
    <s v="No info"/>
    <n v="16111"/>
    <n v="20"/>
    <s v="Evening"/>
    <x v="28"/>
  </r>
  <r>
    <x v="1"/>
    <s v="9/06/2019"/>
    <s v="Delhi"/>
    <s v="Cochin"/>
    <s v="DEL "/>
    <s v=" GOI "/>
    <s v=" BOM "/>
    <s v=" COK"/>
    <m/>
    <s v="22:00"/>
    <s v="19:15 10 Jun"/>
    <n v="1275"/>
    <n v="2"/>
    <s v="No info"/>
    <n v="10651"/>
    <n v="22"/>
    <s v="Night"/>
    <x v="34"/>
  </r>
  <r>
    <x v="0"/>
    <s v="27/05/2019"/>
    <s v="Delhi"/>
    <s v="Cochin"/>
    <s v="DEL "/>
    <s v=" HYD "/>
    <s v=" COK"/>
    <m/>
    <m/>
    <s v="05:05"/>
    <s v="16:10"/>
    <n v="665"/>
    <n v="1"/>
    <s v="No info"/>
    <n v="6600"/>
    <n v="5"/>
    <s v="Morning"/>
    <x v="20"/>
  </r>
  <r>
    <x v="2"/>
    <s v="12/06/2019"/>
    <s v="Delhi"/>
    <s v="Cochin"/>
    <s v="DEL "/>
    <s v=" NAG "/>
    <s v=" BOM "/>
    <s v=" COK"/>
    <m/>
    <s v="14:35"/>
    <s v="12:35 13 Jun"/>
    <n v="1320"/>
    <n v="2"/>
    <s v="In-flight meal not included"/>
    <n v="10919"/>
    <n v="14"/>
    <s v="Afternoon"/>
    <x v="18"/>
  </r>
  <r>
    <x v="0"/>
    <s v="21/03/2019"/>
    <s v="Kolkata"/>
    <s v="Banglore"/>
    <s v="CCU "/>
    <s v=" BLR"/>
    <m/>
    <m/>
    <m/>
    <s v="10:10"/>
    <s v="12:55"/>
    <n v="165"/>
    <n v="0"/>
    <s v="No info"/>
    <n v="5198"/>
    <n v="10"/>
    <s v="Morning"/>
    <x v="5"/>
  </r>
  <r>
    <x v="1"/>
    <s v="12/03/2019"/>
    <s v="Banglore"/>
    <s v="New Delhi"/>
    <s v="BLR "/>
    <s v=" BOM "/>
    <s v=" JDH "/>
    <s v=" DEL"/>
    <m/>
    <s v="08:50"/>
    <s v="16:20 13 Mar"/>
    <n v="1890"/>
    <n v="2"/>
    <s v="No info"/>
    <n v="12778"/>
    <n v="8"/>
    <s v="Morning"/>
    <x v="43"/>
  </r>
  <r>
    <x v="0"/>
    <s v="27/03/2019"/>
    <s v="Mumbai"/>
    <s v="Hyderabad"/>
    <s v="BOM "/>
    <s v=" HYD"/>
    <m/>
    <m/>
    <m/>
    <s v="19:05"/>
    <s v="20:30"/>
    <n v="85"/>
    <n v="0"/>
    <s v="No info"/>
    <n v="2754"/>
    <n v="19"/>
    <s v="Evening"/>
    <x v="27"/>
  </r>
  <r>
    <x v="2"/>
    <s v="9/05/2019"/>
    <s v="Delhi"/>
    <s v="Cochin"/>
    <s v="DEL "/>
    <s v=" AMD "/>
    <s v=" BOM "/>
    <s v=" COK"/>
    <m/>
    <s v="23:05"/>
    <s v="19:00 10 May"/>
    <n v="1195"/>
    <n v="2"/>
    <s v="No info"/>
    <n v="15129"/>
    <n v="23"/>
    <s v="Night"/>
    <x v="11"/>
  </r>
  <r>
    <x v="0"/>
    <s v="9/05/2019"/>
    <s v="Delhi"/>
    <s v="Cochin"/>
    <s v="DEL "/>
    <s v=" BOM "/>
    <s v=" COK"/>
    <m/>
    <m/>
    <s v="20:25"/>
    <s v="01:30 10 May"/>
    <n v="305"/>
    <n v="1"/>
    <s v="No info"/>
    <n v="7255"/>
    <n v="20"/>
    <s v="Evening"/>
    <x v="7"/>
  </r>
  <r>
    <x v="4"/>
    <s v="21/03/2019"/>
    <s v="Delhi"/>
    <s v="Cochin"/>
    <s v="DEL "/>
    <s v=" BOM "/>
    <s v=" COK"/>
    <m/>
    <m/>
    <s v="07:05"/>
    <s v="13:20"/>
    <n v="375"/>
    <n v="1"/>
    <s v="No info"/>
    <n v="14486"/>
    <n v="7"/>
    <s v="Morning"/>
    <x v="7"/>
  </r>
  <r>
    <x v="5"/>
    <s v="21/04/2019"/>
    <s v="Delhi"/>
    <s v="Cochin"/>
    <s v="DEL "/>
    <s v=" BOM "/>
    <s v=" COK"/>
    <m/>
    <m/>
    <s v="07:00"/>
    <s v="12:55"/>
    <n v="355"/>
    <n v="1"/>
    <s v="No info"/>
    <n v="6591"/>
    <n v="7"/>
    <s v="Morning"/>
    <x v="7"/>
  </r>
  <r>
    <x v="3"/>
    <s v="21/05/2019"/>
    <s v="Banglore"/>
    <s v="Delhi"/>
    <s v="BLR "/>
    <s v=" DEL"/>
    <m/>
    <m/>
    <m/>
    <s v="21:10"/>
    <s v="00:05 22 May"/>
    <n v="175"/>
    <n v="0"/>
    <s v="No check-in baggage included"/>
    <n v="3573"/>
    <n v="21"/>
    <s v="Night"/>
    <x v="0"/>
  </r>
  <r>
    <x v="2"/>
    <s v="1/06/2019"/>
    <s v="Delhi"/>
    <s v="Cochin"/>
    <s v="DEL "/>
    <s v=" BOM "/>
    <s v=" COK"/>
    <m/>
    <m/>
    <s v="15:00"/>
    <s v="12:35 02 Jun"/>
    <n v="1295"/>
    <n v="1"/>
    <s v="In-flight meal not included"/>
    <n v="10262"/>
    <n v="15"/>
    <s v="Afternoon"/>
    <x v="7"/>
  </r>
  <r>
    <x v="2"/>
    <s v="15/05/2019"/>
    <s v="Kolkata"/>
    <s v="Banglore"/>
    <s v="CCU "/>
    <s v=" BOM "/>
    <s v=" BLR"/>
    <m/>
    <m/>
    <s v="18:55"/>
    <s v="10:05 16 May"/>
    <n v="910"/>
    <n v="1"/>
    <s v="No info"/>
    <n v="14388"/>
    <n v="18"/>
    <s v="Evening"/>
    <x v="10"/>
  </r>
  <r>
    <x v="2"/>
    <s v="3/06/2019"/>
    <s v="Delhi"/>
    <s v="Cochin"/>
    <s v="DEL "/>
    <s v=" BOM "/>
    <s v=" COK"/>
    <m/>
    <m/>
    <s v="17:30"/>
    <s v="19:00 04 Jun"/>
    <n v="1530"/>
    <n v="1"/>
    <s v="No info"/>
    <n v="14714"/>
    <n v="17"/>
    <s v="Evening"/>
    <x v="7"/>
  </r>
  <r>
    <x v="2"/>
    <s v="12/06/2019"/>
    <s v="Delhi"/>
    <s v="Cochin"/>
    <s v="DEL "/>
    <s v=" JAI "/>
    <s v=" BOM "/>
    <s v=" COK"/>
    <m/>
    <s v="19:30"/>
    <s v="12:35 13 Jun"/>
    <n v="1025"/>
    <n v="2"/>
    <s v="In-flight meal not included"/>
    <n v="10368"/>
    <n v="19"/>
    <s v="Evening"/>
    <x v="29"/>
  </r>
  <r>
    <x v="3"/>
    <s v="21/03/2019"/>
    <s v="Chennai"/>
    <s v="Kolkata"/>
    <s v="MAA "/>
    <s v=" CCU"/>
    <m/>
    <m/>
    <m/>
    <s v="09:30"/>
    <s v="12:05"/>
    <n v="155"/>
    <n v="0"/>
    <s v="No info"/>
    <n v="3384"/>
    <n v="9"/>
    <s v="Morning"/>
    <x v="9"/>
  </r>
  <r>
    <x v="1"/>
    <s v="24/03/2019"/>
    <s v="Kolkata"/>
    <s v="Banglore"/>
    <s v="CCU "/>
    <s v=" BBI "/>
    <s v=" BLR"/>
    <m/>
    <m/>
    <s v="12:00"/>
    <s v="13:40 25 Mar"/>
    <n v="1540"/>
    <n v="1"/>
    <s v="No info"/>
    <n v="7742"/>
    <n v="12"/>
    <s v="Afternoon"/>
    <x v="37"/>
  </r>
  <r>
    <x v="0"/>
    <s v="9/06/2019"/>
    <s v="Delhi"/>
    <s v="Cochin"/>
    <s v="DEL "/>
    <s v=" BLR "/>
    <s v=" COK"/>
    <m/>
    <m/>
    <s v="02:00"/>
    <s v="07:45"/>
    <n v="345"/>
    <n v="1"/>
    <s v="No info"/>
    <n v="6386"/>
    <n v="2"/>
    <s v="Night"/>
    <x v="8"/>
  </r>
  <r>
    <x v="2"/>
    <s v="6/06/2019"/>
    <s v="Banglore"/>
    <s v="Delhi"/>
    <s v="BLR "/>
    <s v=" DEL"/>
    <m/>
    <m/>
    <m/>
    <s v="18:55"/>
    <s v="22:00"/>
    <n v="185"/>
    <n v="0"/>
    <s v="In-flight meal not included"/>
    <n v="7229"/>
    <n v="18"/>
    <s v="Evening"/>
    <x v="0"/>
  </r>
  <r>
    <x v="1"/>
    <s v="6/05/2019"/>
    <s v="Kolkata"/>
    <s v="Banglore"/>
    <s v="CCU "/>
    <s v=" BOM "/>
    <s v=" BLR"/>
    <m/>
    <m/>
    <s v="09:25"/>
    <s v="18:30"/>
    <n v="545"/>
    <n v="1"/>
    <s v="No info"/>
    <n v="8891"/>
    <n v="9"/>
    <s v="Morning"/>
    <x v="10"/>
  </r>
  <r>
    <x v="4"/>
    <s v="1/06/2019"/>
    <s v="Delhi"/>
    <s v="Cochin"/>
    <s v="DEL "/>
    <s v=" BOM "/>
    <s v=" COK"/>
    <m/>
    <m/>
    <s v="13:00"/>
    <s v="21:00"/>
    <n v="480"/>
    <n v="1"/>
    <s v="No info"/>
    <n v="13587"/>
    <n v="13"/>
    <s v="Afternoon"/>
    <x v="7"/>
  </r>
  <r>
    <x v="0"/>
    <s v="27/03/2019"/>
    <s v="Delhi"/>
    <s v="Cochin"/>
    <s v="DEL "/>
    <s v=" BOM "/>
    <s v=" COK"/>
    <m/>
    <m/>
    <s v="07:30"/>
    <s v="13:20"/>
    <n v="350"/>
    <n v="1"/>
    <s v="No info"/>
    <n v="8227"/>
    <n v="7"/>
    <s v="Morning"/>
    <x v="7"/>
  </r>
  <r>
    <x v="1"/>
    <s v="1/04/2019"/>
    <s v="Kolkata"/>
    <s v="Banglore"/>
    <s v="CCU "/>
    <s v=" GAU "/>
    <s v=" DEL "/>
    <s v=" BLR"/>
    <m/>
    <s v="09:50"/>
    <s v="23:15"/>
    <n v="805"/>
    <n v="2"/>
    <s v="No info"/>
    <n v="12125"/>
    <n v="9"/>
    <s v="Morning"/>
    <x v="17"/>
  </r>
  <r>
    <x v="3"/>
    <s v="15/06/2019"/>
    <s v="Kolkata"/>
    <s v="Banglore"/>
    <s v="CCU "/>
    <s v=" BLR"/>
    <m/>
    <m/>
    <m/>
    <s v="22:20"/>
    <s v="00:40 16 Jun"/>
    <n v="140"/>
    <n v="0"/>
    <s v="No info"/>
    <n v="3873"/>
    <n v="22"/>
    <s v="Night"/>
    <x v="5"/>
  </r>
  <r>
    <x v="4"/>
    <s v="12/06/2019"/>
    <s v="Delhi"/>
    <s v="Cochin"/>
    <s v="DEL "/>
    <s v=" BOM "/>
    <s v=" COK"/>
    <m/>
    <m/>
    <s v="16:00"/>
    <s v="01:30 13 Jun"/>
    <n v="570"/>
    <n v="1"/>
    <s v="No info"/>
    <n v="13377"/>
    <n v="16"/>
    <s v="Afternoon"/>
    <x v="7"/>
  </r>
  <r>
    <x v="2"/>
    <s v="12/05/2019"/>
    <s v="Kolkata"/>
    <s v="Banglore"/>
    <s v="CCU "/>
    <s v=" DEL "/>
    <s v=" BLR"/>
    <m/>
    <m/>
    <s v="20:25"/>
    <s v="23:35 13 May"/>
    <n v="1630"/>
    <n v="1"/>
    <s v="No info"/>
    <n v="10953"/>
    <n v="20"/>
    <s v="Evening"/>
    <x v="23"/>
  </r>
  <r>
    <x v="3"/>
    <s v="9/03/2019"/>
    <s v="Kolkata"/>
    <s v="Banglore"/>
    <s v="CCU "/>
    <s v=" BLR"/>
    <m/>
    <m/>
    <m/>
    <s v="06:55"/>
    <s v="09:35"/>
    <n v="160"/>
    <n v="0"/>
    <s v="No info"/>
    <n v="4622"/>
    <n v="6"/>
    <s v="Morning"/>
    <x v="5"/>
  </r>
  <r>
    <x v="2"/>
    <s v="24/03/2019"/>
    <s v="Kolkata"/>
    <s v="Banglore"/>
    <s v="CCU "/>
    <s v=" BOM "/>
    <s v=" BLR"/>
    <m/>
    <m/>
    <s v="13:55"/>
    <s v="10:05 25 Mar"/>
    <n v="1210"/>
    <n v="1"/>
    <s v="No info"/>
    <n v="14231"/>
    <n v="13"/>
    <s v="Afternoon"/>
    <x v="10"/>
  </r>
  <r>
    <x v="2"/>
    <s v="24/06/2019"/>
    <s v="Delhi"/>
    <s v="Cochin"/>
    <s v="DEL "/>
    <s v=" BOM "/>
    <s v=" COK"/>
    <m/>
    <m/>
    <s v="21:50"/>
    <s v="19:00 25 Jun"/>
    <n v="1270"/>
    <n v="1"/>
    <s v="In-flight meal not included"/>
    <n v="10262"/>
    <n v="21"/>
    <s v="Night"/>
    <x v="7"/>
  </r>
  <r>
    <x v="0"/>
    <s v="15/04/2019"/>
    <s v="Banglore"/>
    <s v="Delhi"/>
    <s v="BLR "/>
    <s v=" DEL"/>
    <m/>
    <m/>
    <m/>
    <s v="22:10"/>
    <s v="01:00 16 Apr"/>
    <n v="170"/>
    <n v="0"/>
    <s v="No info"/>
    <n v="3943"/>
    <n v="22"/>
    <s v="Night"/>
    <x v="0"/>
  </r>
  <r>
    <x v="6"/>
    <s v="12/05/2019"/>
    <s v="Kolkata"/>
    <s v="Banglore"/>
    <s v="CCU "/>
    <s v=" DEL "/>
    <s v=" BLR"/>
    <m/>
    <m/>
    <s v="20:20"/>
    <s v="20:20 13 May"/>
    <n v="1440"/>
    <n v="1"/>
    <s v="No info"/>
    <n v="8610"/>
    <n v="20"/>
    <s v="Evening"/>
    <x v="23"/>
  </r>
  <r>
    <x v="4"/>
    <s v="21/03/2019"/>
    <s v="Delhi"/>
    <s v="Cochin"/>
    <s v="DEL "/>
    <s v=" HYD "/>
    <s v=" COK"/>
    <m/>
    <m/>
    <s v="07:05"/>
    <s v="22:20"/>
    <n v="915"/>
    <n v="1"/>
    <s v="No info"/>
    <n v="6717"/>
    <n v="7"/>
    <s v="Morning"/>
    <x v="20"/>
  </r>
  <r>
    <x v="4"/>
    <s v="24/06/2019"/>
    <s v="Delhi"/>
    <s v="Cochin"/>
    <s v="DEL "/>
    <s v=" BOM "/>
    <s v=" COK"/>
    <m/>
    <m/>
    <s v="08:30"/>
    <s v="19:00"/>
    <n v="630"/>
    <n v="1"/>
    <s v="No info"/>
    <n v="10877"/>
    <n v="8"/>
    <s v="Morning"/>
    <x v="7"/>
  </r>
  <r>
    <x v="0"/>
    <s v="1/05/2019"/>
    <s v="Kolkata"/>
    <s v="Banglore"/>
    <s v="CCU "/>
    <s v=" HYD "/>
    <s v=" BLR"/>
    <m/>
    <m/>
    <s v="15:15"/>
    <s v="20:05"/>
    <n v="290"/>
    <n v="1"/>
    <s v="No info"/>
    <n v="4775"/>
    <n v="15"/>
    <s v="Afternoon"/>
    <x v="21"/>
  </r>
  <r>
    <x v="2"/>
    <s v="9/06/2019"/>
    <s v="Kolkata"/>
    <s v="Banglore"/>
    <s v="CCU "/>
    <s v=" BOM "/>
    <s v=" BLR"/>
    <m/>
    <m/>
    <s v="16:30"/>
    <s v="22:35"/>
    <n v="365"/>
    <n v="1"/>
    <s v="No info"/>
    <n v="14571"/>
    <n v="16"/>
    <s v="Afternoon"/>
    <x v="10"/>
  </r>
  <r>
    <x v="3"/>
    <s v="24/03/2019"/>
    <s v="Banglore"/>
    <s v="New Delhi"/>
    <s v="BLR "/>
    <s v=" DEL"/>
    <m/>
    <m/>
    <m/>
    <s v="09:35"/>
    <s v="12:30"/>
    <n v="175"/>
    <n v="0"/>
    <s v="No check-in baggage included"/>
    <n v="6205"/>
    <n v="9"/>
    <s v="Morning"/>
    <x v="0"/>
  </r>
  <r>
    <x v="2"/>
    <s v="18/05/2019"/>
    <s v="Kolkata"/>
    <s v="Banglore"/>
    <s v="CCU "/>
    <s v=" DEL "/>
    <s v=" BLR"/>
    <m/>
    <m/>
    <s v="20:25"/>
    <s v="18:00 19 May"/>
    <n v="1295"/>
    <n v="1"/>
    <s v="No info"/>
    <n v="14151"/>
    <n v="20"/>
    <s v="Evening"/>
    <x v="23"/>
  </r>
  <r>
    <x v="4"/>
    <s v="27/03/2019"/>
    <s v="Delhi"/>
    <s v="Cochin"/>
    <s v="DEL "/>
    <s v=" BOM "/>
    <s v=" COK"/>
    <m/>
    <m/>
    <s v="11:40"/>
    <s v="21:00"/>
    <n v="560"/>
    <n v="1"/>
    <s v="No info"/>
    <n v="6637"/>
    <n v="11"/>
    <s v="Morning"/>
    <x v="7"/>
  </r>
  <r>
    <x v="1"/>
    <s v="03/03/2019"/>
    <s v="Banglore"/>
    <s v="New Delhi"/>
    <s v="BLR "/>
    <s v=" TRV "/>
    <s v=" COK "/>
    <s v=" DEL"/>
    <m/>
    <s v="07:30"/>
    <s v="10:50 07 Mar"/>
    <n v="1640"/>
    <n v="2"/>
    <s v="No info"/>
    <n v="12074"/>
    <n v="7"/>
    <s v="Morning"/>
    <x v="104"/>
  </r>
  <r>
    <x v="0"/>
    <s v="21/06/2019"/>
    <s v="Kolkata"/>
    <s v="Banglore"/>
    <s v="CCU "/>
    <s v=" BLR"/>
    <m/>
    <m/>
    <m/>
    <s v="11:30"/>
    <s v="14:05"/>
    <n v="155"/>
    <n v="0"/>
    <s v="No info"/>
    <n v="4804"/>
    <n v="11"/>
    <s v="Morning"/>
    <x v="5"/>
  </r>
  <r>
    <x v="0"/>
    <s v="6/05/2019"/>
    <s v="Kolkata"/>
    <s v="Banglore"/>
    <s v="CCU "/>
    <s v=" PNQ "/>
    <s v=" BLR"/>
    <m/>
    <m/>
    <s v="21:00"/>
    <s v="02:15 07 May"/>
    <n v="315"/>
    <n v="1"/>
    <s v="No info"/>
    <n v="7252"/>
    <n v="21"/>
    <s v="Night"/>
    <x v="52"/>
  </r>
  <r>
    <x v="0"/>
    <s v="3/06/2019"/>
    <s v="Delhi"/>
    <s v="Cochin"/>
    <s v="DEL "/>
    <s v=" HYD "/>
    <s v=" COK"/>
    <m/>
    <m/>
    <s v="07:35"/>
    <s v="12:10"/>
    <n v="275"/>
    <n v="1"/>
    <s v="No info"/>
    <n v="6069"/>
    <n v="7"/>
    <s v="Morning"/>
    <x v="20"/>
  </r>
  <r>
    <x v="2"/>
    <s v="9/05/2019"/>
    <s v="Delhi"/>
    <s v="Cochin"/>
    <s v="DEL "/>
    <s v=" BOM "/>
    <s v=" COK"/>
    <m/>
    <m/>
    <s v="11:30"/>
    <s v="19:00"/>
    <n v="450"/>
    <n v="1"/>
    <s v="No info"/>
    <n v="15554"/>
    <n v="11"/>
    <s v="Morning"/>
    <x v="7"/>
  </r>
  <r>
    <x v="0"/>
    <s v="18/05/2019"/>
    <s v="Chennai"/>
    <s v="Kolkata"/>
    <s v="MAA "/>
    <s v=" CCU"/>
    <m/>
    <m/>
    <m/>
    <s v="15:40"/>
    <s v="18:25"/>
    <n v="165"/>
    <n v="0"/>
    <s v="No info"/>
    <n v="3850"/>
    <n v="15"/>
    <s v="Afternoon"/>
    <x v="9"/>
  </r>
  <r>
    <x v="1"/>
    <s v="18/05/2019"/>
    <s v="Delhi"/>
    <s v="Cochin"/>
    <s v="DEL "/>
    <s v=" JAI "/>
    <s v=" BOM "/>
    <s v=" COK"/>
    <m/>
    <s v="18:45"/>
    <s v="19:15 19 May"/>
    <n v="1470"/>
    <n v="2"/>
    <s v="No info"/>
    <n v="12940"/>
    <n v="18"/>
    <s v="Evening"/>
    <x v="29"/>
  </r>
  <r>
    <x v="3"/>
    <s v="1/05/2019"/>
    <s v="Kolkata"/>
    <s v="Banglore"/>
    <s v="CCU "/>
    <s v=" IXB "/>
    <s v=" BLR"/>
    <m/>
    <m/>
    <s v="11:15"/>
    <s v="18:30"/>
    <n v="435"/>
    <n v="1"/>
    <s v="No info"/>
    <n v="8844"/>
    <n v="11"/>
    <s v="Morning"/>
    <x v="42"/>
  </r>
  <r>
    <x v="2"/>
    <s v="12/06/2019"/>
    <s v="Delhi"/>
    <s v="Cochin"/>
    <s v="DEL "/>
    <s v=" BOM "/>
    <s v=" COK"/>
    <m/>
    <m/>
    <s v="07:05"/>
    <s v="19:00"/>
    <n v="715"/>
    <n v="1"/>
    <s v="In-flight meal not included"/>
    <n v="15190"/>
    <n v="7"/>
    <s v="Morning"/>
    <x v="7"/>
  </r>
  <r>
    <x v="2"/>
    <s v="15/03/2019"/>
    <s v="Banglore"/>
    <s v="New Delhi"/>
    <s v="BLR "/>
    <s v=" BOM "/>
    <s v=" DEL"/>
    <m/>
    <m/>
    <s v="08:00"/>
    <s v="16:10"/>
    <n v="490"/>
    <n v="1"/>
    <s v="In-flight meal not included"/>
    <n v="9134"/>
    <n v="8"/>
    <s v="Morning"/>
    <x v="6"/>
  </r>
  <r>
    <x v="2"/>
    <s v="9/04/2019"/>
    <s v="Delhi"/>
    <s v="Cochin"/>
    <s v="DEL "/>
    <s v=" BOM "/>
    <s v=" COK"/>
    <m/>
    <m/>
    <s v="20:55"/>
    <s v="12:35 10 Apr"/>
    <n v="940"/>
    <n v="1"/>
    <s v="No info"/>
    <n v="11822"/>
    <n v="20"/>
    <s v="Evening"/>
    <x v="7"/>
  </r>
  <r>
    <x v="4"/>
    <s v="9/05/2019"/>
    <s v="Delhi"/>
    <s v="Cochin"/>
    <s v="DEL "/>
    <s v=" BOM "/>
    <s v=" COK"/>
    <m/>
    <m/>
    <s v="15:00"/>
    <s v="01:30 10 May"/>
    <n v="630"/>
    <n v="1"/>
    <s v="No info"/>
    <n v="15078"/>
    <n v="15"/>
    <s v="Afternoon"/>
    <x v="7"/>
  </r>
  <r>
    <x v="3"/>
    <s v="1/03/2019"/>
    <s v="Mumbai"/>
    <s v="Hyderabad"/>
    <s v="BOM "/>
    <s v=" HYD"/>
    <m/>
    <m/>
    <m/>
    <s v="22:45"/>
    <s v="00:10 02 Mar"/>
    <n v="85"/>
    <n v="0"/>
    <s v="No info"/>
    <n v="11005"/>
    <n v="22"/>
    <s v="Night"/>
    <x v="27"/>
  </r>
  <r>
    <x v="0"/>
    <s v="21/03/2019"/>
    <s v="Delhi"/>
    <s v="Cochin"/>
    <s v="DEL "/>
    <s v=" BOM "/>
    <s v=" COK"/>
    <m/>
    <m/>
    <s v="15:00"/>
    <s v="01:35 22 Mar"/>
    <n v="635"/>
    <n v="1"/>
    <s v="No info"/>
    <n v="7006"/>
    <n v="15"/>
    <s v="Afternoon"/>
    <x v="7"/>
  </r>
  <r>
    <x v="0"/>
    <s v="09/03/2019"/>
    <s v="Banglore"/>
    <s v="New Delhi"/>
    <s v="BLR "/>
    <s v=" HYD "/>
    <s v=" DEL"/>
    <m/>
    <m/>
    <s v="16:55"/>
    <s v="21:50"/>
    <n v="295"/>
    <n v="1"/>
    <s v="No info"/>
    <n v="4259"/>
    <n v="16"/>
    <s v="Afternoon"/>
    <x v="38"/>
  </r>
  <r>
    <x v="1"/>
    <s v="9/03/2019"/>
    <s v="Delhi"/>
    <s v="Cochin"/>
    <s v="DEL "/>
    <s v=" HYD "/>
    <s v=" BOM "/>
    <s v=" COK"/>
    <m/>
    <s v="21:30"/>
    <s v="19:15 10 Mar"/>
    <n v="1305"/>
    <n v="2"/>
    <s v="No info"/>
    <n v="11762"/>
    <n v="21"/>
    <s v="Night"/>
    <x v="50"/>
  </r>
  <r>
    <x v="2"/>
    <s v="24/03/2019"/>
    <s v="Banglore"/>
    <s v="New Delhi"/>
    <s v="BLR "/>
    <s v=" BOM "/>
    <s v=" DEL"/>
    <m/>
    <m/>
    <s v="08:55"/>
    <s v="09:00 19 Mar"/>
    <n v="1445"/>
    <n v="1"/>
    <s v="In-flight meal not included"/>
    <n v="8147"/>
    <n v="8"/>
    <s v="Morning"/>
    <x v="6"/>
  </r>
  <r>
    <x v="3"/>
    <s v="27/05/2019"/>
    <s v="Kolkata"/>
    <s v="Banglore"/>
    <s v="CCU "/>
    <s v=" BLR"/>
    <m/>
    <m/>
    <m/>
    <s v="06:55"/>
    <s v="09:30"/>
    <n v="155"/>
    <n v="0"/>
    <s v="No check-in baggage included"/>
    <n v="3841"/>
    <n v="6"/>
    <s v="Morning"/>
    <x v="5"/>
  </r>
  <r>
    <x v="0"/>
    <s v="3/04/2019"/>
    <s v="Kolkata"/>
    <s v="Banglore"/>
    <s v="CCU "/>
    <s v=" BLR"/>
    <m/>
    <m/>
    <m/>
    <s v="17:15"/>
    <s v="19:50"/>
    <n v="155"/>
    <n v="0"/>
    <s v="No info"/>
    <n v="4174"/>
    <n v="17"/>
    <s v="Evening"/>
    <x v="5"/>
  </r>
  <r>
    <x v="2"/>
    <s v="27/05/2019"/>
    <s v="Delhi"/>
    <s v="Cochin"/>
    <s v="DEL "/>
    <s v=" BOM "/>
    <s v=" COK"/>
    <m/>
    <m/>
    <s v="17:30"/>
    <s v="04:25 28 May"/>
    <n v="655"/>
    <n v="1"/>
    <s v="In-flight meal not included"/>
    <n v="12898"/>
    <n v="17"/>
    <s v="Evening"/>
    <x v="7"/>
  </r>
  <r>
    <x v="3"/>
    <s v="6/06/2019"/>
    <s v="Delhi"/>
    <s v="Cochin"/>
    <s v="DEL "/>
    <s v=" MAA "/>
    <s v=" COK"/>
    <m/>
    <m/>
    <s v="15:45"/>
    <s v="22:05"/>
    <n v="380"/>
    <n v="1"/>
    <s v="No info"/>
    <n v="5583"/>
    <n v="15"/>
    <s v="Afternoon"/>
    <x v="26"/>
  </r>
  <r>
    <x v="2"/>
    <s v="6/06/2019"/>
    <s v="Delhi"/>
    <s v="Cochin"/>
    <s v="DEL "/>
    <s v=" BOM "/>
    <s v=" COK"/>
    <m/>
    <m/>
    <s v="11:30"/>
    <s v="19:00"/>
    <n v="450"/>
    <n v="1"/>
    <s v="In-flight meal not included"/>
    <n v="10262"/>
    <n v="11"/>
    <s v="Morning"/>
    <x v="7"/>
  </r>
  <r>
    <x v="2"/>
    <s v="6/05/2019"/>
    <s v="Banglore"/>
    <s v="Delhi"/>
    <s v="BLR "/>
    <s v=" DEL"/>
    <m/>
    <m/>
    <m/>
    <s v="06:00"/>
    <s v="08:45"/>
    <n v="165"/>
    <n v="0"/>
    <s v="No info"/>
    <n v="7229"/>
    <n v="6"/>
    <s v="Morning"/>
    <x v="0"/>
  </r>
  <r>
    <x v="2"/>
    <s v="21/05/2019"/>
    <s v="Delhi"/>
    <s v="Cochin"/>
    <s v="DEL "/>
    <s v=" JAI "/>
    <s v=" BOM "/>
    <s v=" COK"/>
    <m/>
    <s v="05:30"/>
    <s v="04:25 22 May"/>
    <n v="1375"/>
    <n v="2"/>
    <s v="No info"/>
    <n v="15129"/>
    <n v="5"/>
    <s v="Morning"/>
    <x v="29"/>
  </r>
  <r>
    <x v="6"/>
    <s v="9/06/2019"/>
    <s v="Banglore"/>
    <s v="Delhi"/>
    <s v="BLR "/>
    <s v=" DEL"/>
    <m/>
    <m/>
    <m/>
    <s v="21:00"/>
    <s v="23:50"/>
    <n v="170"/>
    <n v="0"/>
    <s v="No info"/>
    <n v="4668"/>
    <n v="21"/>
    <s v="Night"/>
    <x v="0"/>
  </r>
  <r>
    <x v="0"/>
    <s v="18/04/2019"/>
    <s v="Banglore"/>
    <s v="Delhi"/>
    <s v="BLR "/>
    <s v=" DEL"/>
    <m/>
    <m/>
    <m/>
    <s v="18:25"/>
    <s v="21:20"/>
    <n v="175"/>
    <n v="0"/>
    <s v="No info"/>
    <n v="4990"/>
    <n v="18"/>
    <s v="Evening"/>
    <x v="0"/>
  </r>
  <r>
    <x v="0"/>
    <s v="24/03/2019"/>
    <s v="Kolkata"/>
    <s v="Banglore"/>
    <s v="CCU "/>
    <s v=" BLR"/>
    <m/>
    <m/>
    <m/>
    <s v="22:10"/>
    <s v="00:55 25 Mar"/>
    <n v="165"/>
    <n v="0"/>
    <s v="No info"/>
    <n v="6985"/>
    <n v="22"/>
    <s v="Night"/>
    <x v="5"/>
  </r>
  <r>
    <x v="0"/>
    <s v="3/04/2019"/>
    <s v="Banglore"/>
    <s v="Delhi"/>
    <s v="BLR "/>
    <s v=" DEL"/>
    <m/>
    <m/>
    <m/>
    <s v="16:55"/>
    <s v="19:55"/>
    <n v="180"/>
    <n v="0"/>
    <s v="No info"/>
    <n v="4823"/>
    <n v="16"/>
    <s v="Afternoon"/>
    <x v="0"/>
  </r>
  <r>
    <x v="6"/>
    <s v="18/05/2019"/>
    <s v="Kolkata"/>
    <s v="Banglore"/>
    <s v="CCU "/>
    <s v=" DEL "/>
    <s v=" BLR"/>
    <m/>
    <m/>
    <s v="07:10"/>
    <s v="18:50"/>
    <n v="700"/>
    <n v="1"/>
    <s v="No info"/>
    <n v="9345"/>
    <n v="7"/>
    <s v="Morning"/>
    <x v="23"/>
  </r>
  <r>
    <x v="2"/>
    <s v="15/05/2019"/>
    <s v="Kolkata"/>
    <s v="Banglore"/>
    <s v="CCU "/>
    <s v=" BOM "/>
    <s v=" BLR"/>
    <m/>
    <m/>
    <s v="14:05"/>
    <s v="16:20 16 May"/>
    <n v="1575"/>
    <n v="1"/>
    <s v="In-flight meal not included"/>
    <n v="10844"/>
    <n v="14"/>
    <s v="Afternoon"/>
    <x v="10"/>
  </r>
  <r>
    <x v="2"/>
    <s v="9/05/2019"/>
    <s v="Delhi"/>
    <s v="Cochin"/>
    <s v="DEL "/>
    <s v=" IDR "/>
    <s v=" BOM "/>
    <s v=" COK"/>
    <m/>
    <s v="09:35"/>
    <s v="12:35 10 May"/>
    <n v="1620"/>
    <n v="2"/>
    <s v="No info"/>
    <n v="14657"/>
    <n v="9"/>
    <s v="Morning"/>
    <x v="15"/>
  </r>
  <r>
    <x v="0"/>
    <s v="3/06/2019"/>
    <s v="Delhi"/>
    <s v="Cochin"/>
    <s v="DEL "/>
    <s v=" HYD "/>
    <s v=" COK"/>
    <m/>
    <m/>
    <s v="05:05"/>
    <s v="16:10"/>
    <n v="665"/>
    <n v="1"/>
    <s v="No info"/>
    <n v="6818"/>
    <n v="5"/>
    <s v="Morning"/>
    <x v="20"/>
  </r>
  <r>
    <x v="1"/>
    <s v="15/05/2019"/>
    <s v="Delhi"/>
    <s v="Cochin"/>
    <s v="DEL "/>
    <s v=" NAG "/>
    <s v=" BOM "/>
    <s v=" COK"/>
    <m/>
    <s v="05:55"/>
    <s v="07:40 16 May"/>
    <n v="1545"/>
    <n v="2"/>
    <s v="No info"/>
    <n v="11543"/>
    <n v="5"/>
    <s v="Morning"/>
    <x v="18"/>
  </r>
  <r>
    <x v="3"/>
    <s v="24/03/2019"/>
    <s v="Mumbai"/>
    <s v="Hyderabad"/>
    <s v="BOM "/>
    <s v=" HYD"/>
    <m/>
    <m/>
    <m/>
    <s v="22:45"/>
    <s v="00:10 25 Mar"/>
    <n v="85"/>
    <n v="0"/>
    <s v="No check-in baggage included"/>
    <n v="2175"/>
    <n v="22"/>
    <s v="Night"/>
    <x v="27"/>
  </r>
  <r>
    <x v="2"/>
    <s v="6/06/2019"/>
    <s v="Kolkata"/>
    <s v="Banglore"/>
    <s v="CCU "/>
    <s v=" BOM "/>
    <s v=" BLR"/>
    <m/>
    <m/>
    <s v="18:55"/>
    <s v="16:20 07 Jun"/>
    <n v="1285"/>
    <n v="1"/>
    <s v="In-flight meal not included"/>
    <n v="10844"/>
    <n v="18"/>
    <s v="Evening"/>
    <x v="10"/>
  </r>
  <r>
    <x v="2"/>
    <s v="1/04/2019"/>
    <s v="Mumbai"/>
    <s v="Hyderabad"/>
    <s v="BOM "/>
    <s v=" HYD"/>
    <m/>
    <m/>
    <m/>
    <s v="07:05"/>
    <s v="08:30"/>
    <n v="85"/>
    <n v="0"/>
    <s v="No info"/>
    <n v="8040"/>
    <n v="7"/>
    <s v="Morning"/>
    <x v="27"/>
  </r>
  <r>
    <x v="2"/>
    <s v="6/06/2019"/>
    <s v="Kolkata"/>
    <s v="Banglore"/>
    <s v="CCU "/>
    <s v=" BOM "/>
    <s v=" BLR"/>
    <m/>
    <m/>
    <s v="08:25"/>
    <s v="20:45"/>
    <n v="740"/>
    <n v="1"/>
    <s v="No info"/>
    <n v="14571"/>
    <n v="8"/>
    <s v="Morning"/>
    <x v="10"/>
  </r>
  <r>
    <x v="2"/>
    <s v="9/06/2019"/>
    <s v="Kolkata"/>
    <s v="Banglore"/>
    <s v="CCU "/>
    <s v=" BOM "/>
    <s v=" BLR"/>
    <m/>
    <m/>
    <s v="06:30"/>
    <s v="12:00"/>
    <n v="330"/>
    <n v="1"/>
    <s v="No info"/>
    <n v="14571"/>
    <n v="6"/>
    <s v="Morning"/>
    <x v="10"/>
  </r>
  <r>
    <x v="2"/>
    <s v="21/05/2019"/>
    <s v="Delhi"/>
    <s v="Cochin"/>
    <s v="DEL "/>
    <s v=" BOM "/>
    <s v=" COK"/>
    <m/>
    <m/>
    <s v="16:00"/>
    <s v="12:35 22 May"/>
    <n v="1235"/>
    <n v="1"/>
    <s v="In-flight meal not included"/>
    <n v="12898"/>
    <n v="16"/>
    <s v="Afternoon"/>
    <x v="7"/>
  </r>
  <r>
    <x v="4"/>
    <s v="12/06/2019"/>
    <s v="Delhi"/>
    <s v="Cochin"/>
    <s v="DEL "/>
    <s v=" BOM "/>
    <s v=" COK"/>
    <m/>
    <m/>
    <s v="10:00"/>
    <s v="19:15"/>
    <n v="555"/>
    <n v="1"/>
    <s v="No info"/>
    <n v="14848"/>
    <n v="10"/>
    <s v="Morning"/>
    <x v="7"/>
  </r>
  <r>
    <x v="4"/>
    <s v="18/05/2019"/>
    <s v="Delhi"/>
    <s v="Cochin"/>
    <s v="DEL "/>
    <s v=" BOM "/>
    <s v=" COK"/>
    <m/>
    <m/>
    <s v="19:00"/>
    <s v="01:30 19 May"/>
    <n v="390"/>
    <n v="1"/>
    <s v="No info"/>
    <n v="8283"/>
    <n v="19"/>
    <s v="Evening"/>
    <x v="7"/>
  </r>
  <r>
    <x v="2"/>
    <s v="21/04/2019"/>
    <s v="Banglore"/>
    <s v="Delhi"/>
    <s v="BLR "/>
    <s v=" DEL"/>
    <m/>
    <m/>
    <m/>
    <s v="15:15"/>
    <s v="18:10"/>
    <n v="175"/>
    <n v="0"/>
    <s v="No info"/>
    <n v="7229"/>
    <n v="15"/>
    <s v="Afternoon"/>
    <x v="0"/>
  </r>
  <r>
    <x v="4"/>
    <s v="18/05/2019"/>
    <s v="Delhi"/>
    <s v="Cochin"/>
    <s v="DEL "/>
    <s v=" BOM "/>
    <s v=" COK"/>
    <m/>
    <m/>
    <s v="11:40"/>
    <s v="01:30 19 May"/>
    <n v="830"/>
    <n v="1"/>
    <s v="No info"/>
    <n v="8405"/>
    <n v="11"/>
    <s v="Morning"/>
    <x v="7"/>
  </r>
  <r>
    <x v="2"/>
    <s v="3/03/2019"/>
    <s v="Delhi"/>
    <s v="Cochin"/>
    <s v="DEL "/>
    <s v=" BHO "/>
    <s v=" BOM "/>
    <s v=" COK"/>
    <m/>
    <s v="05:40"/>
    <s v="04:25 04 Mar"/>
    <n v="1365"/>
    <n v="2"/>
    <s v="No info"/>
    <n v="19266"/>
    <n v="5"/>
    <s v="Morning"/>
    <x v="28"/>
  </r>
  <r>
    <x v="1"/>
    <s v="6/03/2019"/>
    <s v="Delhi"/>
    <s v="Cochin"/>
    <s v="DEL "/>
    <s v=" BLR "/>
    <s v=" COK"/>
    <m/>
    <m/>
    <s v="17:40"/>
    <s v="08:15 07 Mar"/>
    <n v="875"/>
    <n v="1"/>
    <s v="No info"/>
    <n v="11038"/>
    <n v="17"/>
    <s v="Evening"/>
    <x v="8"/>
  </r>
  <r>
    <x v="2"/>
    <s v="12/06/2019"/>
    <s v="Banglore"/>
    <s v="Delhi"/>
    <s v="BLR "/>
    <s v=" DEL"/>
    <m/>
    <m/>
    <m/>
    <s v="18:55"/>
    <s v="22:00"/>
    <n v="185"/>
    <n v="0"/>
    <s v="No info"/>
    <n v="8016"/>
    <n v="18"/>
    <s v="Evening"/>
    <x v="0"/>
  </r>
  <r>
    <x v="3"/>
    <s v="21/03/2019"/>
    <s v="Chennai"/>
    <s v="Kolkata"/>
    <s v="MAA "/>
    <s v=" CCU"/>
    <m/>
    <m/>
    <m/>
    <s v="17:45"/>
    <s v="20:05"/>
    <n v="140"/>
    <n v="0"/>
    <s v="No info"/>
    <n v="3384"/>
    <n v="17"/>
    <s v="Evening"/>
    <x v="9"/>
  </r>
  <r>
    <x v="0"/>
    <s v="9/04/2019"/>
    <s v="Delhi"/>
    <s v="Cochin"/>
    <s v="DEL "/>
    <s v=" BOM "/>
    <s v=" COK"/>
    <m/>
    <m/>
    <s v="18:35"/>
    <s v="01:30 10 Apr"/>
    <n v="415"/>
    <n v="1"/>
    <s v="No info"/>
    <n v="6573"/>
    <n v="18"/>
    <s v="Evening"/>
    <x v="7"/>
  </r>
  <r>
    <x v="2"/>
    <s v="24/06/2019"/>
    <s v="Delhi"/>
    <s v="Cochin"/>
    <s v="DEL "/>
    <s v=" AMD "/>
    <s v=" BOM "/>
    <s v=" COK"/>
    <m/>
    <s v="23:05"/>
    <s v="19:00 25 Jun"/>
    <n v="1195"/>
    <n v="2"/>
    <s v="No info"/>
    <n v="12819"/>
    <n v="23"/>
    <s v="Night"/>
    <x v="11"/>
  </r>
  <r>
    <x v="2"/>
    <s v="21/05/2019"/>
    <s v="Delhi"/>
    <s v="Cochin"/>
    <s v="DEL "/>
    <s v=" JAI "/>
    <s v=" BOM "/>
    <s v=" COK"/>
    <m/>
    <s v="09:40"/>
    <s v="04:25 22 May"/>
    <n v="1125"/>
    <n v="2"/>
    <s v="No info"/>
    <n v="15129"/>
    <n v="9"/>
    <s v="Morning"/>
    <x v="29"/>
  </r>
  <r>
    <x v="0"/>
    <s v="27/06/2019"/>
    <s v="Banglore"/>
    <s v="Delhi"/>
    <s v="BLR "/>
    <s v=" DEL"/>
    <m/>
    <m/>
    <m/>
    <s v="23:30"/>
    <s v="02:20 28 Jun"/>
    <n v="170"/>
    <n v="0"/>
    <s v="No info"/>
    <n v="3943"/>
    <n v="23"/>
    <s v="Night"/>
    <x v="0"/>
  </r>
  <r>
    <x v="2"/>
    <s v="24/03/2019"/>
    <s v="Banglore"/>
    <s v="New Delhi"/>
    <s v="BLR "/>
    <s v=" BOM "/>
    <s v=" DEL"/>
    <m/>
    <m/>
    <s v="22:50"/>
    <s v="12:15 19 Mar"/>
    <n v="805"/>
    <n v="1"/>
    <s v="In-flight meal not included"/>
    <n v="7832"/>
    <n v="22"/>
    <s v="Night"/>
    <x v="6"/>
  </r>
  <r>
    <x v="0"/>
    <s v="24/03/2019"/>
    <s v="Banglore"/>
    <s v="New Delhi"/>
    <s v="BLR "/>
    <s v=" DEL"/>
    <m/>
    <m/>
    <m/>
    <s v="07:10"/>
    <s v="10:05"/>
    <n v="175"/>
    <n v="0"/>
    <s v="No info"/>
    <n v="6860"/>
    <n v="7"/>
    <s v="Morning"/>
    <x v="0"/>
  </r>
  <r>
    <x v="0"/>
    <s v="12/05/2019"/>
    <s v="Banglore"/>
    <s v="Delhi"/>
    <s v="BLR "/>
    <s v=" DEL"/>
    <m/>
    <m/>
    <m/>
    <s v="18:25"/>
    <s v="21:20"/>
    <n v="175"/>
    <n v="0"/>
    <s v="No info"/>
    <n v="4823"/>
    <n v="18"/>
    <s v="Evening"/>
    <x v="0"/>
  </r>
  <r>
    <x v="1"/>
    <s v="6/05/2019"/>
    <s v="Banglore"/>
    <s v="Delhi"/>
    <s v="BLR "/>
    <s v=" DEL"/>
    <m/>
    <m/>
    <m/>
    <s v="17:00"/>
    <s v="19:45"/>
    <n v="165"/>
    <n v="0"/>
    <s v="No info"/>
    <n v="5228"/>
    <n v="17"/>
    <s v="Evening"/>
    <x v="0"/>
  </r>
  <r>
    <x v="2"/>
    <s v="1/04/2019"/>
    <s v="Kolkata"/>
    <s v="Banglore"/>
    <s v="CCU "/>
    <s v=" BOM "/>
    <s v=" BLR"/>
    <m/>
    <m/>
    <s v="14:05"/>
    <s v="19:50"/>
    <n v="345"/>
    <n v="1"/>
    <s v="No info"/>
    <n v="13364"/>
    <n v="14"/>
    <s v="Afternoon"/>
    <x v="10"/>
  </r>
  <r>
    <x v="2"/>
    <s v="18/03/2019"/>
    <s v="Banglore"/>
    <s v="New Delhi"/>
    <s v="BLR "/>
    <s v=" BOM "/>
    <s v=" DEL"/>
    <m/>
    <m/>
    <s v="16:55"/>
    <s v="07:40 16 Mar"/>
    <n v="885"/>
    <n v="1"/>
    <s v="No info"/>
    <n v="13555"/>
    <n v="16"/>
    <s v="Afternoon"/>
    <x v="6"/>
  </r>
  <r>
    <x v="0"/>
    <s v="6/03/2019"/>
    <s v="Chennai"/>
    <s v="Kolkata"/>
    <s v="MAA "/>
    <s v=" CCU"/>
    <m/>
    <m/>
    <m/>
    <s v="22:05"/>
    <s v="00:25 07 Mar"/>
    <n v="140"/>
    <n v="0"/>
    <s v="No info"/>
    <n v="5277"/>
    <n v="22"/>
    <s v="Night"/>
    <x v="9"/>
  </r>
  <r>
    <x v="1"/>
    <s v="12/05/2019"/>
    <s v="Kolkata"/>
    <s v="Banglore"/>
    <s v="CCU "/>
    <s v=" DEL "/>
    <s v=" COK "/>
    <s v=" BLR"/>
    <m/>
    <s v="07:00"/>
    <s v="01:20 13 May"/>
    <n v="1100"/>
    <n v="2"/>
    <s v="No info"/>
    <n v="13243"/>
    <n v="7"/>
    <s v="Morning"/>
    <x v="54"/>
  </r>
  <r>
    <x v="4"/>
    <s v="9/05/2019"/>
    <s v="Delhi"/>
    <s v="Cochin"/>
    <s v="DEL "/>
    <s v=" BOM "/>
    <s v=" COK"/>
    <m/>
    <m/>
    <s v="06:00"/>
    <s v="19:00"/>
    <n v="780"/>
    <n v="1"/>
    <s v="No info"/>
    <n v="9794"/>
    <n v="6"/>
    <s v="Morning"/>
    <x v="7"/>
  </r>
  <r>
    <x v="2"/>
    <s v="6/06/2019"/>
    <s v="Banglore"/>
    <s v="Delhi"/>
    <s v="BLR "/>
    <s v=" DEL"/>
    <m/>
    <m/>
    <m/>
    <s v="06:00"/>
    <s v="08:45"/>
    <n v="165"/>
    <n v="0"/>
    <s v="No info"/>
    <n v="8016"/>
    <n v="6"/>
    <s v="Morning"/>
    <x v="0"/>
  </r>
  <r>
    <x v="4"/>
    <s v="1/06/2019"/>
    <s v="Delhi"/>
    <s v="Cochin"/>
    <s v="DEL "/>
    <s v=" BOM "/>
    <s v=" COK"/>
    <m/>
    <m/>
    <s v="17:30"/>
    <s v="01:30 02 Jun"/>
    <n v="480"/>
    <n v="1"/>
    <s v="No info"/>
    <n v="13377"/>
    <n v="17"/>
    <s v="Evening"/>
    <x v="7"/>
  </r>
  <r>
    <x v="2"/>
    <s v="9/06/2019"/>
    <s v="Kolkata"/>
    <s v="Banglore"/>
    <s v="CCU "/>
    <s v=" DEL "/>
    <s v=" BLR"/>
    <m/>
    <m/>
    <s v="17:00"/>
    <s v="22:05 10 Jun"/>
    <n v="1745"/>
    <n v="1"/>
    <s v="No info"/>
    <n v="12692"/>
    <n v="17"/>
    <s v="Evening"/>
    <x v="23"/>
  </r>
  <r>
    <x v="1"/>
    <s v="6/06/2019"/>
    <s v="Kolkata"/>
    <s v="Banglore"/>
    <s v="CCU "/>
    <s v=" JAI "/>
    <s v=" BOM "/>
    <s v=" BLR"/>
    <m/>
    <s v="08:20"/>
    <s v="18:30"/>
    <n v="610"/>
    <n v="2"/>
    <s v="No info"/>
    <n v="10697"/>
    <n v="8"/>
    <s v="Morning"/>
    <x v="36"/>
  </r>
  <r>
    <x v="3"/>
    <s v="27/03/2019"/>
    <s v="Chennai"/>
    <s v="Kolkata"/>
    <s v="MAA "/>
    <s v=" CCU"/>
    <m/>
    <m/>
    <m/>
    <s v="09:30"/>
    <s v="12:05"/>
    <n v="155"/>
    <n v="0"/>
    <s v="No info"/>
    <n v="3384"/>
    <n v="9"/>
    <s v="Morning"/>
    <x v="9"/>
  </r>
  <r>
    <x v="0"/>
    <s v="9/05/2019"/>
    <s v="Delhi"/>
    <s v="Cochin"/>
    <s v="DEL "/>
    <s v=" HYD "/>
    <s v=" COK"/>
    <m/>
    <m/>
    <s v="06:50"/>
    <s v="22:30"/>
    <n v="940"/>
    <n v="1"/>
    <s v="No info"/>
    <n v="6734"/>
    <n v="6"/>
    <s v="Morning"/>
    <x v="20"/>
  </r>
  <r>
    <x v="2"/>
    <s v="6/06/2019"/>
    <s v="Kolkata"/>
    <s v="Banglore"/>
    <s v="CCU "/>
    <s v=" BOM "/>
    <s v=" BLR"/>
    <m/>
    <m/>
    <s v="20:00"/>
    <s v="09:20 07 Jun"/>
    <n v="800"/>
    <n v="1"/>
    <s v="In-flight meal not included"/>
    <n v="10844"/>
    <n v="20"/>
    <s v="Evening"/>
    <x v="10"/>
  </r>
  <r>
    <x v="1"/>
    <s v="24/05/2019"/>
    <s v="Banglore"/>
    <s v="Delhi"/>
    <s v="BLR "/>
    <s v=" DEL"/>
    <m/>
    <m/>
    <m/>
    <s v="21:05"/>
    <s v="23:55"/>
    <n v="170"/>
    <n v="0"/>
    <s v="No info"/>
    <n v="5228"/>
    <n v="21"/>
    <s v="Night"/>
    <x v="0"/>
  </r>
  <r>
    <x v="1"/>
    <s v="24/05/2019"/>
    <s v="Kolkata"/>
    <s v="Banglore"/>
    <s v="CCU "/>
    <s v=" BOM "/>
    <s v=" BLR"/>
    <m/>
    <m/>
    <s v="09:25"/>
    <s v="11:10 25 May"/>
    <n v="1545"/>
    <n v="1"/>
    <s v="No info"/>
    <n v="8891"/>
    <n v="9"/>
    <s v="Morning"/>
    <x v="10"/>
  </r>
  <r>
    <x v="0"/>
    <s v="27/03/2019"/>
    <s v="Chennai"/>
    <s v="Kolkata"/>
    <s v="MAA "/>
    <s v=" CCU"/>
    <m/>
    <m/>
    <m/>
    <s v="07:55"/>
    <s v="10:15"/>
    <n v="140"/>
    <n v="0"/>
    <s v="No info"/>
    <n v="3384"/>
    <n v="7"/>
    <s v="Morning"/>
    <x v="9"/>
  </r>
  <r>
    <x v="4"/>
    <s v="3/03/2019"/>
    <s v="Delhi"/>
    <s v="Cochin"/>
    <s v="DEL "/>
    <s v=" BOM "/>
    <s v=" COK"/>
    <m/>
    <m/>
    <s v="08:00"/>
    <s v="21:00"/>
    <n v="780"/>
    <n v="1"/>
    <s v="No info"/>
    <n v="17057"/>
    <n v="8"/>
    <s v="Morning"/>
    <x v="7"/>
  </r>
  <r>
    <x v="0"/>
    <s v="3/04/2019"/>
    <s v="Kolkata"/>
    <s v="Banglore"/>
    <s v="CCU "/>
    <s v=" HYD "/>
    <s v=" BLR"/>
    <m/>
    <m/>
    <s v="19:20"/>
    <s v="23:45"/>
    <n v="265"/>
    <n v="1"/>
    <s v="No info"/>
    <n v="3480"/>
    <n v="19"/>
    <s v="Evening"/>
    <x v="21"/>
  </r>
  <r>
    <x v="3"/>
    <s v="3/05/2019"/>
    <s v="Banglore"/>
    <s v="Delhi"/>
    <s v="BLR "/>
    <s v=" DEL"/>
    <m/>
    <m/>
    <m/>
    <s v="09:30"/>
    <s v="12:20"/>
    <n v="170"/>
    <n v="0"/>
    <s v="No info"/>
    <n v="4423"/>
    <n v="9"/>
    <s v="Morning"/>
    <x v="0"/>
  </r>
  <r>
    <x v="2"/>
    <s v="9/06/2019"/>
    <s v="Kolkata"/>
    <s v="Banglore"/>
    <s v="CCU "/>
    <s v=" BOM "/>
    <s v=" BLR"/>
    <m/>
    <m/>
    <s v="06:30"/>
    <s v="04:40 10 Jun"/>
    <n v="1330"/>
    <n v="1"/>
    <s v="No info"/>
    <n v="14178"/>
    <n v="6"/>
    <s v="Morning"/>
    <x v="10"/>
  </r>
  <r>
    <x v="3"/>
    <s v="24/06/2019"/>
    <s v="Delhi"/>
    <s v="Cochin"/>
    <s v="DEL "/>
    <s v=" PNQ "/>
    <s v=" COK"/>
    <m/>
    <m/>
    <s v="08:45"/>
    <s v="13:15"/>
    <n v="270"/>
    <n v="1"/>
    <s v="No check-in baggage included"/>
    <n v="4760"/>
    <n v="8"/>
    <s v="Morning"/>
    <x v="12"/>
  </r>
  <r>
    <x v="2"/>
    <s v="1/04/2019"/>
    <s v="Kolkata"/>
    <s v="Banglore"/>
    <s v="CCU "/>
    <s v=" DEL "/>
    <s v=" BLR"/>
    <m/>
    <m/>
    <s v="20:25"/>
    <s v="09:45 02 Apr"/>
    <n v="800"/>
    <n v="1"/>
    <s v="No info"/>
    <n v="14151"/>
    <n v="20"/>
    <s v="Evening"/>
    <x v="23"/>
  </r>
  <r>
    <x v="2"/>
    <s v="1/04/2019"/>
    <s v="Kolkata"/>
    <s v="Banglore"/>
    <s v="CCU "/>
    <s v=" BOM "/>
    <s v=" BLR"/>
    <m/>
    <m/>
    <s v="20:00"/>
    <s v="16:20 02 Apr"/>
    <n v="1220"/>
    <n v="1"/>
    <s v="No info"/>
    <n v="12681"/>
    <n v="20"/>
    <s v="Evening"/>
    <x v="10"/>
  </r>
  <r>
    <x v="2"/>
    <s v="3/04/2019"/>
    <s v="Delhi"/>
    <s v="Cochin"/>
    <s v="DEL "/>
    <s v=" COK"/>
    <m/>
    <m/>
    <m/>
    <s v="11:00"/>
    <s v="14:15"/>
    <n v="195"/>
    <n v="0"/>
    <s v="In-flight meal not included"/>
    <n v="4886"/>
    <n v="11"/>
    <s v="Morning"/>
    <x v="22"/>
  </r>
  <r>
    <x v="7"/>
    <s v="21/06/2019"/>
    <s v="Kolkata"/>
    <s v="Banglore"/>
    <s v="CCU "/>
    <s v=" BLR"/>
    <m/>
    <m/>
    <m/>
    <s v="10:20"/>
    <s v="12:55"/>
    <n v="155"/>
    <n v="0"/>
    <s v="No info"/>
    <n v="3807"/>
    <n v="10"/>
    <s v="Morning"/>
    <x v="5"/>
  </r>
  <r>
    <x v="0"/>
    <s v="18/05/2019"/>
    <s v="Kolkata"/>
    <s v="Banglore"/>
    <s v="CCU "/>
    <s v=" BLR"/>
    <m/>
    <m/>
    <m/>
    <s v="04:40"/>
    <s v="07:15"/>
    <n v="155"/>
    <n v="0"/>
    <s v="No info"/>
    <n v="4804"/>
    <n v="4"/>
    <s v="Night"/>
    <x v="5"/>
  </r>
  <r>
    <x v="0"/>
    <s v="09/03/2019"/>
    <s v="Banglore"/>
    <s v="New Delhi"/>
    <s v="BLR "/>
    <s v=" HYD "/>
    <s v=" DEL"/>
    <m/>
    <m/>
    <s v="07:30"/>
    <s v="12:20"/>
    <n v="290"/>
    <n v="1"/>
    <s v="No info"/>
    <n v="5694"/>
    <n v="7"/>
    <s v="Morning"/>
    <x v="38"/>
  </r>
  <r>
    <x v="4"/>
    <s v="24/05/2019"/>
    <s v="Delhi"/>
    <s v="Cochin"/>
    <s v="DEL "/>
    <s v=" BOM "/>
    <s v=" COK"/>
    <m/>
    <m/>
    <s v="09:00"/>
    <s v="19:00"/>
    <n v="600"/>
    <n v="1"/>
    <s v="No info"/>
    <n v="10197"/>
    <n v="9"/>
    <s v="Morning"/>
    <x v="7"/>
  </r>
  <r>
    <x v="0"/>
    <s v="15/06/2019"/>
    <s v="Banglore"/>
    <s v="Delhi"/>
    <s v="BLR "/>
    <s v=" DEL"/>
    <m/>
    <m/>
    <m/>
    <s v="23:30"/>
    <s v="02:20 16 Jun"/>
    <n v="170"/>
    <n v="0"/>
    <s v="No info"/>
    <n v="4077"/>
    <n v="23"/>
    <s v="Night"/>
    <x v="0"/>
  </r>
  <r>
    <x v="2"/>
    <s v="1/05/2019"/>
    <s v="Kolkata"/>
    <s v="Banglore"/>
    <s v="CCU "/>
    <s v=" BOM "/>
    <s v=" BLR"/>
    <m/>
    <m/>
    <s v="06:30"/>
    <s v="18:15"/>
    <n v="705"/>
    <n v="1"/>
    <s v="No info"/>
    <n v="14781"/>
    <n v="6"/>
    <s v="Morning"/>
    <x v="10"/>
  </r>
  <r>
    <x v="0"/>
    <s v="9/05/2019"/>
    <s v="Kolkata"/>
    <s v="Banglore"/>
    <s v="CCU "/>
    <s v=" BLR"/>
    <m/>
    <m/>
    <m/>
    <s v="11:30"/>
    <s v="14:05"/>
    <n v="155"/>
    <n v="0"/>
    <s v="No info"/>
    <n v="5224"/>
    <n v="11"/>
    <s v="Morning"/>
    <x v="5"/>
  </r>
  <r>
    <x v="0"/>
    <s v="24/04/2019"/>
    <s v="Kolkata"/>
    <s v="Banglore"/>
    <s v="CCU "/>
    <s v=" BLR"/>
    <m/>
    <m/>
    <m/>
    <s v="21:25"/>
    <s v="00:05 25 Apr"/>
    <n v="160"/>
    <n v="0"/>
    <s v="No info"/>
    <n v="4804"/>
    <n v="21"/>
    <s v="Night"/>
    <x v="5"/>
  </r>
  <r>
    <x v="2"/>
    <s v="21/05/2019"/>
    <s v="Kolkata"/>
    <s v="Banglore"/>
    <s v="CCU "/>
    <s v=" BOM "/>
    <s v=" BLR"/>
    <m/>
    <m/>
    <s v="06:30"/>
    <s v="04:40 22 May"/>
    <n v="1330"/>
    <n v="1"/>
    <s v="In-flight meal not included"/>
    <n v="8586"/>
    <n v="6"/>
    <s v="Morning"/>
    <x v="10"/>
  </r>
  <r>
    <x v="1"/>
    <s v="21/05/2019"/>
    <s v="Kolkata"/>
    <s v="Banglore"/>
    <s v="CCU "/>
    <s v=" BBI "/>
    <s v=" BLR"/>
    <m/>
    <m/>
    <s v="12:00"/>
    <s v="13:15 22 May"/>
    <n v="1515"/>
    <n v="1"/>
    <s v="No info"/>
    <n v="7662"/>
    <n v="12"/>
    <s v="Afternoon"/>
    <x v="37"/>
  </r>
  <r>
    <x v="2"/>
    <s v="3/03/2019"/>
    <s v="Delhi"/>
    <s v="Cochin"/>
    <s v="DEL "/>
    <s v=" BOM "/>
    <s v=" COK"/>
    <m/>
    <m/>
    <s v="09:55"/>
    <s v="18:50"/>
    <n v="535"/>
    <n v="1"/>
    <s v="No info"/>
    <n v="18550"/>
    <n v="9"/>
    <s v="Morning"/>
    <x v="7"/>
  </r>
  <r>
    <x v="6"/>
    <s v="12/06/2019"/>
    <s v="Kolkata"/>
    <s v="Banglore"/>
    <s v="CCU "/>
    <s v=" DEL "/>
    <s v=" BLR"/>
    <m/>
    <m/>
    <s v="17:00"/>
    <s v="23:25"/>
    <n v="385"/>
    <n v="1"/>
    <s v="No info"/>
    <n v="8610"/>
    <n v="17"/>
    <s v="Evening"/>
    <x v="23"/>
  </r>
  <r>
    <x v="2"/>
    <s v="1/05/2019"/>
    <s v="Banglore"/>
    <s v="Delhi"/>
    <s v="BLR "/>
    <s v=" DEL"/>
    <m/>
    <m/>
    <m/>
    <s v="07:10"/>
    <s v="10:10"/>
    <n v="180"/>
    <n v="0"/>
    <s v="No info"/>
    <n v="7229"/>
    <n v="7"/>
    <s v="Morning"/>
    <x v="0"/>
  </r>
  <r>
    <x v="1"/>
    <s v="6/06/2019"/>
    <s v="Kolkata"/>
    <s v="Banglore"/>
    <s v="CCU "/>
    <s v=" DEL "/>
    <s v=" AMD "/>
    <s v=" BLR"/>
    <m/>
    <s v="10:00"/>
    <s v="05:25 07 Jun"/>
    <n v="1165"/>
    <n v="2"/>
    <s v="No info"/>
    <n v="12009"/>
    <n v="10"/>
    <s v="Morning"/>
    <x v="51"/>
  </r>
  <r>
    <x v="2"/>
    <s v="18/05/2019"/>
    <s v="Kolkata"/>
    <s v="Banglore"/>
    <s v="CCU "/>
    <s v=" DEL "/>
    <s v=" BLR"/>
    <m/>
    <m/>
    <s v="17:00"/>
    <s v="21:05 19 May"/>
    <n v="1685"/>
    <n v="1"/>
    <s v="No info"/>
    <n v="14151"/>
    <n v="17"/>
    <s v="Evening"/>
    <x v="23"/>
  </r>
  <r>
    <x v="1"/>
    <s v="9/04/2019"/>
    <s v="Delhi"/>
    <s v="Cochin"/>
    <s v="DEL "/>
    <s v=" COK"/>
    <m/>
    <m/>
    <m/>
    <s v="05:10"/>
    <s v="08:00"/>
    <n v="170"/>
    <n v="0"/>
    <s v="No info"/>
    <n v="4729"/>
    <n v="5"/>
    <s v="Morning"/>
    <x v="22"/>
  </r>
  <r>
    <x v="1"/>
    <s v="3/03/2019"/>
    <s v="Delhi"/>
    <s v="Cochin"/>
    <s v="DEL "/>
    <s v=" COK"/>
    <m/>
    <m/>
    <m/>
    <s v="05:10"/>
    <s v="08:00"/>
    <n v="170"/>
    <n v="0"/>
    <s v="No info"/>
    <n v="7931"/>
    <n v="5"/>
    <s v="Morning"/>
    <x v="22"/>
  </r>
  <r>
    <x v="2"/>
    <s v="21/05/2019"/>
    <s v="Delhi"/>
    <s v="Cochin"/>
    <s v="DEL "/>
    <s v=" BOM "/>
    <s v=" COK"/>
    <m/>
    <m/>
    <s v="11:30"/>
    <s v="12:35 22 May"/>
    <n v="1505"/>
    <n v="1"/>
    <s v="In-flight meal not included"/>
    <n v="12898"/>
    <n v="11"/>
    <s v="Morning"/>
    <x v="7"/>
  </r>
  <r>
    <x v="2"/>
    <s v="9/03/2019"/>
    <s v="Delhi"/>
    <s v="Cochin"/>
    <s v="DEL "/>
    <s v=" BOM "/>
    <s v=" COK"/>
    <m/>
    <m/>
    <s v="06:50"/>
    <s v="04:25 10 Mar"/>
    <n v="1295"/>
    <n v="1"/>
    <s v="No info"/>
    <n v="16289"/>
    <n v="6"/>
    <s v="Morning"/>
    <x v="7"/>
  </r>
  <r>
    <x v="2"/>
    <s v="3/06/2019"/>
    <s v="Delhi"/>
    <s v="Cochin"/>
    <s v="DEL "/>
    <s v=" IDR "/>
    <s v=" BOM "/>
    <s v=" COK"/>
    <m/>
    <s v="21:25"/>
    <s v="19:00 04 Jun"/>
    <n v="1295"/>
    <n v="2"/>
    <s v="No info"/>
    <n v="13292"/>
    <n v="21"/>
    <s v="Night"/>
    <x v="15"/>
  </r>
  <r>
    <x v="4"/>
    <s v="27/05/2019"/>
    <s v="Delhi"/>
    <s v="Cochin"/>
    <s v="DEL "/>
    <s v=" BOM "/>
    <s v=" COK"/>
    <m/>
    <m/>
    <s v="08:00"/>
    <s v="21:00"/>
    <n v="780"/>
    <n v="1"/>
    <s v="No info"/>
    <n v="7618"/>
    <n v="8"/>
    <s v="Morning"/>
    <x v="7"/>
  </r>
  <r>
    <x v="4"/>
    <s v="15/06/2019"/>
    <s v="Delhi"/>
    <s v="Cochin"/>
    <s v="DEL "/>
    <s v=" BOM "/>
    <s v=" COK"/>
    <m/>
    <m/>
    <s v="18:15"/>
    <s v="01:30 16 Jun"/>
    <n v="435"/>
    <n v="1"/>
    <s v="No info"/>
    <n v="13377"/>
    <n v="18"/>
    <s v="Evening"/>
    <x v="7"/>
  </r>
  <r>
    <x v="7"/>
    <s v="12/06/2019"/>
    <s v="Kolkata"/>
    <s v="Banglore"/>
    <s v="CCU "/>
    <s v=" DEL "/>
    <s v=" BLR"/>
    <m/>
    <m/>
    <s v="07:35"/>
    <s v="23:30"/>
    <n v="955"/>
    <n v="1"/>
    <s v="No info"/>
    <n v="5192"/>
    <n v="7"/>
    <s v="Morning"/>
    <x v="23"/>
  </r>
  <r>
    <x v="4"/>
    <s v="24/06/2019"/>
    <s v="Delhi"/>
    <s v="Cochin"/>
    <s v="DEL "/>
    <s v=" BOM "/>
    <s v=" COK"/>
    <m/>
    <m/>
    <s v="11:40"/>
    <s v="19:15"/>
    <n v="455"/>
    <n v="1"/>
    <s v="In-flight meal not included"/>
    <n v="7268"/>
    <n v="11"/>
    <s v="Morning"/>
    <x v="7"/>
  </r>
  <r>
    <x v="2"/>
    <s v="24/05/2019"/>
    <s v="Kolkata"/>
    <s v="Banglore"/>
    <s v="CCU "/>
    <s v=" DEL "/>
    <s v=" BLR"/>
    <m/>
    <m/>
    <s v="20:25"/>
    <s v="09:45 25 May"/>
    <n v="800"/>
    <n v="1"/>
    <s v="In-flight meal not included"/>
    <n v="12384"/>
    <n v="20"/>
    <s v="Evening"/>
    <x v="23"/>
  </r>
  <r>
    <x v="0"/>
    <s v="15/03/2019"/>
    <s v="Banglore"/>
    <s v="New Delhi"/>
    <s v="BLR "/>
    <s v=" DEL"/>
    <m/>
    <m/>
    <m/>
    <s v="04:00"/>
    <s v="06:50"/>
    <n v="170"/>
    <n v="0"/>
    <s v="No info"/>
    <n v="5694"/>
    <n v="4"/>
    <s v="Night"/>
    <x v="0"/>
  </r>
  <r>
    <x v="2"/>
    <s v="18/03/2019"/>
    <s v="Banglore"/>
    <s v="New Delhi"/>
    <s v="BLR "/>
    <s v=" BOM "/>
    <s v=" JDH "/>
    <s v=" DEL"/>
    <m/>
    <s v="08:55"/>
    <s v="15:55"/>
    <n v="420"/>
    <n v="2"/>
    <s v="No info"/>
    <n v="16338"/>
    <n v="8"/>
    <s v="Morning"/>
    <x v="43"/>
  </r>
  <r>
    <x v="4"/>
    <s v="6/06/2019"/>
    <s v="Delhi"/>
    <s v="Cochin"/>
    <s v="DEL "/>
    <s v=" BOM "/>
    <s v=" COK"/>
    <m/>
    <m/>
    <s v="13:00"/>
    <s v="01:30 07 Jun"/>
    <n v="750"/>
    <n v="1"/>
    <s v="No info"/>
    <n v="7198"/>
    <n v="13"/>
    <s v="Afternoon"/>
    <x v="7"/>
  </r>
  <r>
    <x v="2"/>
    <s v="21/03/2019"/>
    <s v="Delhi"/>
    <s v="Cochin"/>
    <s v="DEL "/>
    <s v=" BOM "/>
    <s v=" COK"/>
    <m/>
    <m/>
    <s v="08:00"/>
    <s v="18:50"/>
    <n v="650"/>
    <n v="1"/>
    <s v="In-flight meal not included"/>
    <n v="6540"/>
    <n v="8"/>
    <s v="Morning"/>
    <x v="7"/>
  </r>
  <r>
    <x v="2"/>
    <s v="3/06/2019"/>
    <s v="Mumbai"/>
    <s v="Hyderabad"/>
    <s v="BOM "/>
    <s v=" HYD"/>
    <m/>
    <m/>
    <m/>
    <s v="19:35"/>
    <s v="21:05"/>
    <n v="90"/>
    <n v="0"/>
    <s v="In-flight meal not included"/>
    <n v="3210"/>
    <n v="19"/>
    <s v="Evening"/>
    <x v="27"/>
  </r>
  <r>
    <x v="3"/>
    <s v="18/06/2019"/>
    <s v="Kolkata"/>
    <s v="Banglore"/>
    <s v="CCU "/>
    <s v=" BLR"/>
    <m/>
    <m/>
    <m/>
    <s v="06:55"/>
    <s v="09:30"/>
    <n v="155"/>
    <n v="0"/>
    <s v="No info"/>
    <n v="3873"/>
    <n v="6"/>
    <s v="Morning"/>
    <x v="5"/>
  </r>
  <r>
    <x v="7"/>
    <s v="21/04/2019"/>
    <s v="Banglore"/>
    <s v="Delhi"/>
    <s v="BLR "/>
    <s v=" DEL"/>
    <m/>
    <m/>
    <m/>
    <s v="11:10"/>
    <s v="13:55"/>
    <n v="165"/>
    <n v="0"/>
    <s v="No info"/>
    <n v="4483"/>
    <n v="11"/>
    <s v="Morning"/>
    <x v="0"/>
  </r>
  <r>
    <x v="7"/>
    <s v="15/05/2019"/>
    <s v="Delhi"/>
    <s v="Cochin"/>
    <s v="DEL "/>
    <s v=" BLR "/>
    <s v=" COK"/>
    <m/>
    <m/>
    <s v="16:45"/>
    <s v="22:25"/>
    <n v="340"/>
    <n v="1"/>
    <s v="No info"/>
    <n v="6752"/>
    <n v="16"/>
    <s v="Afternoon"/>
    <x v="8"/>
  </r>
  <r>
    <x v="0"/>
    <s v="12/04/2019"/>
    <s v="Banglore"/>
    <s v="Delhi"/>
    <s v="BLR "/>
    <s v=" DEL"/>
    <m/>
    <m/>
    <m/>
    <s v="07:10"/>
    <s v="10:05"/>
    <n v="175"/>
    <n v="0"/>
    <s v="No info"/>
    <n v="4823"/>
    <n v="7"/>
    <s v="Morning"/>
    <x v="0"/>
  </r>
  <r>
    <x v="1"/>
    <s v="6/05/2019"/>
    <s v="Kolkata"/>
    <s v="Banglore"/>
    <s v="CCU "/>
    <s v=" DEL "/>
    <s v=" BLR"/>
    <m/>
    <m/>
    <s v="20:30"/>
    <s v="08:55 07 May"/>
    <n v="745"/>
    <n v="1"/>
    <s v="No info"/>
    <n v="10203"/>
    <n v="20"/>
    <s v="Evening"/>
    <x v="23"/>
  </r>
  <r>
    <x v="3"/>
    <s v="18/05/2019"/>
    <s v="Kolkata"/>
    <s v="Banglore"/>
    <s v="CCU "/>
    <s v=" BLR"/>
    <m/>
    <m/>
    <m/>
    <s v="22:20"/>
    <s v="00:40 19 May"/>
    <n v="140"/>
    <n v="0"/>
    <s v="No info"/>
    <n v="3873"/>
    <n v="22"/>
    <s v="Night"/>
    <x v="5"/>
  </r>
  <r>
    <x v="3"/>
    <s v="27/03/2019"/>
    <s v="Mumbai"/>
    <s v="Hyderabad"/>
    <s v="BOM "/>
    <s v=" HYD"/>
    <m/>
    <m/>
    <m/>
    <s v="13:10"/>
    <s v="14:30"/>
    <n v="80"/>
    <n v="0"/>
    <s v="No info"/>
    <n v="2017"/>
    <n v="13"/>
    <s v="Afternoon"/>
    <x v="27"/>
  </r>
  <r>
    <x v="2"/>
    <s v="6/06/2019"/>
    <s v="Kolkata"/>
    <s v="Banglore"/>
    <s v="CCU "/>
    <s v=" BOM "/>
    <s v=" BLR"/>
    <m/>
    <m/>
    <s v="08:25"/>
    <s v="04:40 07 Jun"/>
    <n v="1215"/>
    <n v="1"/>
    <s v="In-flight meal not included"/>
    <n v="8586"/>
    <n v="8"/>
    <s v="Morning"/>
    <x v="10"/>
  </r>
  <r>
    <x v="2"/>
    <s v="01/03/2019"/>
    <s v="Banglore"/>
    <s v="New Delhi"/>
    <s v="BLR "/>
    <s v=" BOM "/>
    <s v=" DEL"/>
    <m/>
    <m/>
    <s v="22:50"/>
    <s v="10:25 02 Mar"/>
    <n v="695"/>
    <n v="1"/>
    <s v="1 Long layover"/>
    <n v="31825"/>
    <n v="22"/>
    <s v="Night"/>
    <x v="6"/>
  </r>
  <r>
    <x v="1"/>
    <s v="15/05/2019"/>
    <s v="Kolkata"/>
    <s v="Banglore"/>
    <s v="CCU "/>
    <s v=" DEL "/>
    <s v=" COK "/>
    <s v=" BLR"/>
    <m/>
    <s v="10:00"/>
    <s v="13:45 16 May"/>
    <n v="1665"/>
    <n v="2"/>
    <s v="No info"/>
    <n v="16057"/>
    <n v="10"/>
    <s v="Morning"/>
    <x v="54"/>
  </r>
  <r>
    <x v="2"/>
    <s v="6/06/2019"/>
    <s v="Delhi"/>
    <s v="Cochin"/>
    <s v="DEL "/>
    <s v=" BOM "/>
    <s v=" COK"/>
    <m/>
    <m/>
    <s v="02:15"/>
    <s v="04:25 07 Jun"/>
    <n v="1570"/>
    <n v="1"/>
    <s v="In-flight meal not included"/>
    <n v="10262"/>
    <n v="2"/>
    <s v="Night"/>
    <x v="7"/>
  </r>
  <r>
    <x v="0"/>
    <s v="1/06/2019"/>
    <s v="Delhi"/>
    <s v="Cochin"/>
    <s v="DEL "/>
    <s v=" BOM "/>
    <s v=" COK"/>
    <m/>
    <m/>
    <s v="20:25"/>
    <s v="01:30 02 Jun"/>
    <n v="305"/>
    <n v="1"/>
    <s v="No info"/>
    <n v="6593"/>
    <n v="20"/>
    <s v="Evening"/>
    <x v="7"/>
  </r>
  <r>
    <x v="3"/>
    <s v="24/06/2019"/>
    <s v="Banglore"/>
    <s v="Delhi"/>
    <s v="BLR "/>
    <s v=" DEL"/>
    <m/>
    <m/>
    <m/>
    <s v="21:10"/>
    <s v="00:05 25 Jun"/>
    <n v="175"/>
    <n v="0"/>
    <s v="No info"/>
    <n v="3971"/>
    <n v="21"/>
    <s v="Night"/>
    <x v="0"/>
  </r>
  <r>
    <x v="2"/>
    <s v="9/03/2019"/>
    <s v="Delhi"/>
    <s v="Cochin"/>
    <s v="DEL "/>
    <s v=" BOM "/>
    <s v=" COK"/>
    <m/>
    <m/>
    <s v="19:15"/>
    <s v="18:50 10 Mar"/>
    <n v="1415"/>
    <n v="1"/>
    <s v="No info"/>
    <n v="16289"/>
    <n v="19"/>
    <s v="Evening"/>
    <x v="7"/>
  </r>
  <r>
    <x v="2"/>
    <s v="1/05/2019"/>
    <s v="Kolkata"/>
    <s v="Banglore"/>
    <s v="CCU "/>
    <s v=" DEL "/>
    <s v=" BLR"/>
    <m/>
    <m/>
    <s v="09:35"/>
    <s v="09:45 02 May"/>
    <n v="1450"/>
    <n v="1"/>
    <s v="In-flight meal not included"/>
    <n v="9314"/>
    <n v="9"/>
    <s v="Morning"/>
    <x v="23"/>
  </r>
  <r>
    <x v="2"/>
    <s v="21/05/2019"/>
    <s v="Banglore"/>
    <s v="Delhi"/>
    <s v="BLR "/>
    <s v=" DEL"/>
    <m/>
    <m/>
    <m/>
    <s v="17:45"/>
    <s v="20:45"/>
    <n v="180"/>
    <n v="0"/>
    <s v="In-flight meal not included"/>
    <n v="4030"/>
    <n v="17"/>
    <s v="Evening"/>
    <x v="0"/>
  </r>
  <r>
    <x v="4"/>
    <s v="12/06/2019"/>
    <s v="Delhi"/>
    <s v="Cochin"/>
    <s v="DEL "/>
    <s v=" BOM "/>
    <s v=" COK"/>
    <m/>
    <m/>
    <s v="14:00"/>
    <s v="21:00"/>
    <n v="420"/>
    <n v="1"/>
    <s v="No info"/>
    <n v="13587"/>
    <n v="14"/>
    <s v="Afternoon"/>
    <x v="7"/>
  </r>
  <r>
    <x v="2"/>
    <s v="1/05/2019"/>
    <s v="Kolkata"/>
    <s v="Banglore"/>
    <s v="CCU "/>
    <s v=" DEL "/>
    <s v=" BLR"/>
    <m/>
    <m/>
    <s v="20:25"/>
    <s v="18:00 02 May"/>
    <n v="1295"/>
    <n v="1"/>
    <s v="In-flight meal not included"/>
    <n v="9314"/>
    <n v="20"/>
    <s v="Evening"/>
    <x v="23"/>
  </r>
  <r>
    <x v="7"/>
    <s v="15/06/2019"/>
    <s v="Delhi"/>
    <s v="Cochin"/>
    <s v="DEL "/>
    <s v=" BLR "/>
    <s v=" COK"/>
    <m/>
    <m/>
    <s v="20:45"/>
    <s v="07:10 16 Jun"/>
    <n v="625"/>
    <n v="1"/>
    <s v="No info"/>
    <n v="6253"/>
    <n v="20"/>
    <s v="Evening"/>
    <x v="8"/>
  </r>
  <r>
    <x v="7"/>
    <s v="15/04/2019"/>
    <s v="Kolkata"/>
    <s v="Banglore"/>
    <s v="CCU "/>
    <s v=" DEL "/>
    <s v=" BLR"/>
    <m/>
    <m/>
    <s v="07:35"/>
    <s v="23:30"/>
    <n v="955"/>
    <n v="1"/>
    <s v="No info"/>
    <n v="5192"/>
    <n v="7"/>
    <s v="Morning"/>
    <x v="23"/>
  </r>
  <r>
    <x v="1"/>
    <s v="1/05/2019"/>
    <s v="Kolkata"/>
    <s v="Banglore"/>
    <s v="CCU "/>
    <s v=" BOM "/>
    <s v=" COK "/>
    <s v=" BLR"/>
    <m/>
    <s v="09:25"/>
    <s v="13:45 02 May"/>
    <n v="1700"/>
    <n v="2"/>
    <s v="No info"/>
    <n v="16372"/>
    <n v="9"/>
    <s v="Morning"/>
    <x v="46"/>
  </r>
  <r>
    <x v="6"/>
    <s v="24/04/2019"/>
    <s v="Banglore"/>
    <s v="Delhi"/>
    <s v="BLR "/>
    <s v=" DEL"/>
    <m/>
    <m/>
    <m/>
    <s v="11:30"/>
    <s v="14:20"/>
    <n v="170"/>
    <n v="0"/>
    <s v="No info"/>
    <n v="5403"/>
    <n v="11"/>
    <s v="Morning"/>
    <x v="0"/>
  </r>
  <r>
    <x v="4"/>
    <s v="27/03/2019"/>
    <s v="Delhi"/>
    <s v="Cochin"/>
    <s v="DEL "/>
    <s v=" BOM "/>
    <s v=" COK"/>
    <m/>
    <m/>
    <s v="11:30"/>
    <s v="18:50"/>
    <n v="440"/>
    <n v="1"/>
    <s v="No info"/>
    <n v="11200"/>
    <n v="11"/>
    <s v="Morning"/>
    <x v="7"/>
  </r>
  <r>
    <x v="0"/>
    <s v="12/06/2019"/>
    <s v="Chennai"/>
    <s v="Kolkata"/>
    <s v="MAA "/>
    <s v=" CCU"/>
    <m/>
    <m/>
    <m/>
    <s v="11:35"/>
    <s v="14:00"/>
    <n v="145"/>
    <n v="0"/>
    <s v="No info"/>
    <n v="3858"/>
    <n v="11"/>
    <s v="Morning"/>
    <x v="9"/>
  </r>
  <r>
    <x v="0"/>
    <s v="6/04/2019"/>
    <s v="Kolkata"/>
    <s v="Banglore"/>
    <s v="CCU "/>
    <s v=" BLR"/>
    <m/>
    <m/>
    <m/>
    <s v="15:30"/>
    <s v="18:05"/>
    <n v="155"/>
    <n v="0"/>
    <s v="No info"/>
    <n v="4174"/>
    <n v="15"/>
    <s v="Afternoon"/>
    <x v="5"/>
  </r>
  <r>
    <x v="1"/>
    <s v="27/04/2019"/>
    <s v="Delhi"/>
    <s v="Cochin"/>
    <s v="DEL "/>
    <s v=" COK"/>
    <m/>
    <m/>
    <m/>
    <s v="18:05"/>
    <s v="21:10"/>
    <n v="185"/>
    <n v="0"/>
    <s v="No info"/>
    <n v="5411"/>
    <n v="18"/>
    <s v="Evening"/>
    <x v="22"/>
  </r>
  <r>
    <x v="0"/>
    <s v="15/05/2019"/>
    <s v="Mumbai"/>
    <s v="Hyderabad"/>
    <s v="BOM "/>
    <s v=" HYD"/>
    <m/>
    <m/>
    <m/>
    <s v="16:55"/>
    <s v="18:25"/>
    <n v="90"/>
    <n v="0"/>
    <s v="No info"/>
    <n v="3175"/>
    <n v="16"/>
    <s v="Afternoon"/>
    <x v="27"/>
  </r>
  <r>
    <x v="0"/>
    <s v="24/05/2019"/>
    <s v="Chennai"/>
    <s v="Kolkata"/>
    <s v="MAA "/>
    <s v=" CCU"/>
    <m/>
    <m/>
    <m/>
    <s v="14:45"/>
    <s v="17:05"/>
    <n v="140"/>
    <n v="0"/>
    <s v="No info"/>
    <n v="3858"/>
    <n v="14"/>
    <s v="Afternoon"/>
    <x v="9"/>
  </r>
  <r>
    <x v="2"/>
    <s v="1/05/2019"/>
    <s v="Kolkata"/>
    <s v="Banglore"/>
    <s v="CCU "/>
    <s v=" BOM "/>
    <s v=" BLR"/>
    <m/>
    <m/>
    <s v="20:00"/>
    <s v="04:40 02 May"/>
    <n v="520"/>
    <n v="1"/>
    <s v="No info"/>
    <n v="13941"/>
    <n v="20"/>
    <s v="Evening"/>
    <x v="10"/>
  </r>
  <r>
    <x v="1"/>
    <s v="15/06/2019"/>
    <s v="Delhi"/>
    <s v="Cochin"/>
    <s v="DEL "/>
    <s v=" HYD "/>
    <s v=" BOM "/>
    <s v=" COK"/>
    <m/>
    <s v="13:15"/>
    <s v="19:15 16 Jun"/>
    <n v="1800"/>
    <n v="2"/>
    <s v="No info"/>
    <n v="12182"/>
    <n v="13"/>
    <s v="Afternoon"/>
    <x v="50"/>
  </r>
  <r>
    <x v="0"/>
    <s v="21/06/2019"/>
    <s v="Banglore"/>
    <s v="Delhi"/>
    <s v="BLR "/>
    <s v=" DEL"/>
    <m/>
    <m/>
    <m/>
    <s v="16:55"/>
    <s v="19:55"/>
    <n v="180"/>
    <n v="0"/>
    <s v="No info"/>
    <n v="4990"/>
    <n v="16"/>
    <s v="Afternoon"/>
    <x v="0"/>
  </r>
  <r>
    <x v="2"/>
    <s v="9/06/2019"/>
    <s v="Kolkata"/>
    <s v="Banglore"/>
    <s v="CCU "/>
    <s v=" DEL "/>
    <s v=" BLR"/>
    <m/>
    <m/>
    <s v="20:25"/>
    <s v="22:05 10 Jun"/>
    <n v="1540"/>
    <n v="1"/>
    <s v="In-flight meal not included"/>
    <n v="10539"/>
    <n v="20"/>
    <s v="Evening"/>
    <x v="23"/>
  </r>
  <r>
    <x v="0"/>
    <s v="09/03/2019"/>
    <s v="Banglore"/>
    <s v="New Delhi"/>
    <s v="BLR "/>
    <s v=" DEL"/>
    <m/>
    <m/>
    <m/>
    <s v="10:05"/>
    <s v="13:00"/>
    <n v="175"/>
    <n v="0"/>
    <s v="No info"/>
    <n v="6860"/>
    <n v="10"/>
    <s v="Morning"/>
    <x v="0"/>
  </r>
  <r>
    <x v="6"/>
    <s v="6/03/2019"/>
    <s v="Delhi"/>
    <s v="Cochin"/>
    <s v="DEL "/>
    <s v=" COK"/>
    <m/>
    <m/>
    <m/>
    <s v="14:55"/>
    <s v="17:50"/>
    <n v="175"/>
    <n v="0"/>
    <s v="No info"/>
    <n v="8001"/>
    <n v="14"/>
    <s v="Afternoon"/>
    <x v="22"/>
  </r>
  <r>
    <x v="2"/>
    <s v="27/06/2019"/>
    <s v="Delhi"/>
    <s v="Cochin"/>
    <s v="DEL "/>
    <s v=" BOM "/>
    <s v=" COK"/>
    <m/>
    <m/>
    <s v="22:50"/>
    <s v="19:00 28 Jun"/>
    <n v="1210"/>
    <n v="1"/>
    <s v="In-flight meal not included"/>
    <n v="10262"/>
    <n v="22"/>
    <s v="Night"/>
    <x v="7"/>
  </r>
  <r>
    <x v="6"/>
    <s v="6/05/2019"/>
    <s v="Kolkata"/>
    <s v="Banglore"/>
    <s v="CCU "/>
    <s v=" DEL "/>
    <s v=" BLR"/>
    <m/>
    <m/>
    <s v="17:00"/>
    <s v="23:25"/>
    <n v="385"/>
    <n v="1"/>
    <s v="No info"/>
    <n v="8085"/>
    <n v="17"/>
    <s v="Evening"/>
    <x v="23"/>
  </r>
  <r>
    <x v="0"/>
    <s v="27/06/2019"/>
    <s v="Banglore"/>
    <s v="Delhi"/>
    <s v="BLR "/>
    <s v=" DEL"/>
    <m/>
    <m/>
    <m/>
    <s v="00:25"/>
    <s v="03:15"/>
    <n v="170"/>
    <n v="0"/>
    <s v="No info"/>
    <n v="3419"/>
    <n v="0"/>
    <s v="Night"/>
    <x v="0"/>
  </r>
  <r>
    <x v="1"/>
    <s v="1/05/2019"/>
    <s v="Kolkata"/>
    <s v="Banglore"/>
    <s v="CCU "/>
    <s v=" DEL "/>
    <s v=" COK "/>
    <s v=" BLR"/>
    <m/>
    <s v="10:00"/>
    <s v="13:45 02 May"/>
    <n v="1665"/>
    <n v="2"/>
    <s v="No info"/>
    <n v="15164"/>
    <n v="10"/>
    <s v="Morning"/>
    <x v="54"/>
  </r>
  <r>
    <x v="0"/>
    <s v="24/03/2019"/>
    <s v="Kolkata"/>
    <s v="Banglore"/>
    <s v="CCU "/>
    <s v=" BLR"/>
    <m/>
    <m/>
    <m/>
    <s v="17:15"/>
    <s v="20:00"/>
    <n v="165"/>
    <n v="0"/>
    <s v="No info"/>
    <n v="6565"/>
    <n v="17"/>
    <s v="Evening"/>
    <x v="5"/>
  </r>
  <r>
    <x v="2"/>
    <s v="27/03/2019"/>
    <s v="Delhi"/>
    <s v="Cochin"/>
    <s v="DEL "/>
    <s v=" IDR "/>
    <s v=" BOM "/>
    <s v=" COK"/>
    <m/>
    <s v="05:25"/>
    <s v="18:50"/>
    <n v="805"/>
    <n v="2"/>
    <s v="In-flight meal not included"/>
    <n v="9254"/>
    <n v="5"/>
    <s v="Morning"/>
    <x v="15"/>
  </r>
  <r>
    <x v="7"/>
    <s v="6/06/2019"/>
    <s v="Kolkata"/>
    <s v="Banglore"/>
    <s v="CCU "/>
    <s v=" BBI "/>
    <s v=" BLR"/>
    <m/>
    <m/>
    <s v="06:50"/>
    <s v="10:30"/>
    <n v="220"/>
    <n v="1"/>
    <s v="No info"/>
    <n v="6857"/>
    <n v="6"/>
    <s v="Morning"/>
    <x v="37"/>
  </r>
  <r>
    <x v="1"/>
    <s v="12/05/2019"/>
    <s v="Kolkata"/>
    <s v="Banglore"/>
    <s v="CCU "/>
    <s v=" DEL "/>
    <s v=" COK "/>
    <s v=" BLR"/>
    <m/>
    <s v="07:00"/>
    <s v="01:20 13 May"/>
    <n v="1100"/>
    <n v="2"/>
    <s v="No info"/>
    <n v="12140"/>
    <n v="7"/>
    <s v="Morning"/>
    <x v="54"/>
  </r>
  <r>
    <x v="3"/>
    <s v="6/06/2019"/>
    <s v="Kolkata"/>
    <s v="Banglore"/>
    <s v="CCU "/>
    <s v=" BLR"/>
    <m/>
    <m/>
    <m/>
    <s v="09:00"/>
    <s v="11:25"/>
    <n v="145"/>
    <n v="0"/>
    <s v="No check-in baggage included"/>
    <n v="3841"/>
    <n v="9"/>
    <s v="Morning"/>
    <x v="5"/>
  </r>
  <r>
    <x v="2"/>
    <s v="6/05/2019"/>
    <s v="Kolkata"/>
    <s v="Banglore"/>
    <s v="CCU "/>
    <s v=" BOM "/>
    <s v=" BLR"/>
    <m/>
    <m/>
    <s v="08:25"/>
    <s v="19:50"/>
    <n v="685"/>
    <n v="1"/>
    <s v="No info"/>
    <n v="14781"/>
    <n v="8"/>
    <s v="Morning"/>
    <x v="10"/>
  </r>
  <r>
    <x v="1"/>
    <s v="18/05/2019"/>
    <s v="Delhi"/>
    <s v="Cochin"/>
    <s v="DEL "/>
    <s v=" BOM "/>
    <s v=" COK"/>
    <m/>
    <m/>
    <s v="10:00"/>
    <s v="07:40 19 May"/>
    <n v="1300"/>
    <n v="1"/>
    <s v="No info"/>
    <n v="8372"/>
    <n v="10"/>
    <s v="Morning"/>
    <x v="7"/>
  </r>
  <r>
    <x v="1"/>
    <s v="1/04/2019"/>
    <s v="Kolkata"/>
    <s v="Banglore"/>
    <s v="CCU "/>
    <s v=" GAU "/>
    <s v=" IMF "/>
    <s v=" DEL "/>
    <s v=" BLR"/>
    <s v="16:45"/>
    <s v="23:15 02 Apr"/>
    <n v="1830"/>
    <n v="3"/>
    <s v="No info"/>
    <n v="8607"/>
    <n v="16"/>
    <s v="Afternoon"/>
    <x v="107"/>
  </r>
  <r>
    <x v="4"/>
    <s v="24/06/2019"/>
    <s v="Delhi"/>
    <s v="Cochin"/>
    <s v="DEL "/>
    <s v=" BOM "/>
    <s v=" COK"/>
    <m/>
    <m/>
    <s v="10:00"/>
    <s v="21:00"/>
    <n v="660"/>
    <n v="1"/>
    <s v="No info"/>
    <n v="13587"/>
    <n v="10"/>
    <s v="Morning"/>
    <x v="7"/>
  </r>
  <r>
    <x v="2"/>
    <s v="18/05/2019"/>
    <s v="Delhi"/>
    <s v="Cochin"/>
    <s v="DEL "/>
    <s v=" BOM "/>
    <s v=" COK"/>
    <m/>
    <m/>
    <s v="20:55"/>
    <s v="04:25 19 May"/>
    <n v="450"/>
    <n v="1"/>
    <s v="No info"/>
    <n v="15554"/>
    <n v="20"/>
    <s v="Evening"/>
    <x v="7"/>
  </r>
  <r>
    <x v="2"/>
    <s v="21/05/2019"/>
    <s v="Kolkata"/>
    <s v="Banglore"/>
    <s v="CCU "/>
    <s v=" BOM "/>
    <s v=" BLR"/>
    <m/>
    <m/>
    <s v="21:10"/>
    <s v="19:50 22 May"/>
    <n v="1360"/>
    <n v="1"/>
    <s v="In-flight meal not included"/>
    <n v="10844"/>
    <n v="21"/>
    <s v="Night"/>
    <x v="10"/>
  </r>
  <r>
    <x v="0"/>
    <s v="24/05/2019"/>
    <s v="Mumbai"/>
    <s v="Hyderabad"/>
    <s v="BOM "/>
    <s v=" HYD"/>
    <m/>
    <m/>
    <m/>
    <s v="12:00"/>
    <s v="13:30"/>
    <n v="90"/>
    <n v="0"/>
    <s v="No info"/>
    <n v="4392"/>
    <n v="12"/>
    <s v="Afternoon"/>
    <x v="27"/>
  </r>
  <r>
    <x v="1"/>
    <s v="27/05/2019"/>
    <s v="Banglore"/>
    <s v="Delhi"/>
    <s v="BLR "/>
    <s v=" DEL"/>
    <m/>
    <m/>
    <m/>
    <s v="17:00"/>
    <s v="19:45"/>
    <n v="165"/>
    <n v="0"/>
    <s v="No info"/>
    <n v="6961"/>
    <n v="17"/>
    <s v="Evening"/>
    <x v="0"/>
  </r>
  <r>
    <x v="1"/>
    <s v="18/05/2019"/>
    <s v="Delhi"/>
    <s v="Cochin"/>
    <s v="DEL "/>
    <s v=" BLR "/>
    <s v=" COK"/>
    <m/>
    <m/>
    <s v="09:45"/>
    <s v="23:00"/>
    <n v="795"/>
    <n v="1"/>
    <s v="No info"/>
    <n v="8907"/>
    <n v="9"/>
    <s v="Morning"/>
    <x v="8"/>
  </r>
  <r>
    <x v="0"/>
    <s v="15/06/2019"/>
    <s v="Delhi"/>
    <s v="Cochin"/>
    <s v="DEL "/>
    <s v=" HYD "/>
    <s v=" COK"/>
    <m/>
    <m/>
    <s v="08:35"/>
    <s v="22:30"/>
    <n v="835"/>
    <n v="1"/>
    <s v="No info"/>
    <n v="6442"/>
    <n v="8"/>
    <s v="Morning"/>
    <x v="20"/>
  </r>
  <r>
    <x v="2"/>
    <s v="15/05/2019"/>
    <s v="Kolkata"/>
    <s v="Banglore"/>
    <s v="CCU "/>
    <s v=" BOM "/>
    <s v=" BLR"/>
    <m/>
    <m/>
    <s v="14:05"/>
    <s v="23:35"/>
    <n v="570"/>
    <n v="1"/>
    <s v="In-flight meal not included"/>
    <n v="8586"/>
    <n v="14"/>
    <s v="Afternoon"/>
    <x v="10"/>
  </r>
  <r>
    <x v="1"/>
    <s v="15/05/2019"/>
    <s v="Delhi"/>
    <s v="Cochin"/>
    <s v="DEL "/>
    <s v=" JDH "/>
    <s v=" BOM "/>
    <s v=" COK"/>
    <m/>
    <s v="12:55"/>
    <s v="19:15 16 May"/>
    <n v="1820"/>
    <n v="2"/>
    <s v="No info"/>
    <n v="13486"/>
    <n v="12"/>
    <s v="Afternoon"/>
    <x v="31"/>
  </r>
  <r>
    <x v="1"/>
    <s v="6/06/2019"/>
    <s v="Mumbai"/>
    <s v="Hyderabad"/>
    <s v="BOM "/>
    <s v=" HYD"/>
    <m/>
    <m/>
    <m/>
    <s v="19:30"/>
    <s v="20:45"/>
    <n v="75"/>
    <n v="0"/>
    <s v="No info"/>
    <n v="3100"/>
    <n v="19"/>
    <s v="Evening"/>
    <x v="27"/>
  </r>
  <r>
    <x v="2"/>
    <s v="6/03/2019"/>
    <s v="Delhi"/>
    <s v="Cochin"/>
    <s v="DEL "/>
    <s v=" UDR "/>
    <s v=" BOM "/>
    <s v=" COK"/>
    <m/>
    <s v="17:55"/>
    <s v="04:25 08 Mar"/>
    <n v="2070"/>
    <n v="2"/>
    <s v="In-flight meal not included"/>
    <n v="15812"/>
    <n v="17"/>
    <s v="Evening"/>
    <x v="44"/>
  </r>
  <r>
    <x v="1"/>
    <s v="24/04/2019"/>
    <s v="Delhi"/>
    <s v="Cochin"/>
    <s v="DEL "/>
    <s v=" COK"/>
    <m/>
    <m/>
    <m/>
    <s v="18:05"/>
    <s v="21:10"/>
    <n v="185"/>
    <n v="0"/>
    <s v="No info"/>
    <n v="5201"/>
    <n v="18"/>
    <s v="Evening"/>
    <x v="22"/>
  </r>
  <r>
    <x v="0"/>
    <s v="3/03/2019"/>
    <s v="Delhi"/>
    <s v="Cochin"/>
    <s v="DEL "/>
    <s v=" HYD "/>
    <s v=" MAA "/>
    <s v=" COK"/>
    <m/>
    <s v="07:35"/>
    <s v="21:20"/>
    <n v="825"/>
    <n v="2"/>
    <s v="No info"/>
    <n v="9413"/>
    <n v="7"/>
    <s v="Morning"/>
    <x v="45"/>
  </r>
  <r>
    <x v="1"/>
    <s v="6/06/2019"/>
    <s v="Delhi"/>
    <s v="Cochin"/>
    <s v="DEL "/>
    <s v=" CCU "/>
    <s v=" BOM "/>
    <s v=" COK"/>
    <m/>
    <s v="20:15"/>
    <s v="19:15 07 Jun"/>
    <n v="1380"/>
    <n v="2"/>
    <s v="No info"/>
    <n v="13591"/>
    <n v="20"/>
    <s v="Evening"/>
    <x v="13"/>
  </r>
  <r>
    <x v="2"/>
    <s v="1/06/2019"/>
    <s v="Mumbai"/>
    <s v="Hyderabad"/>
    <s v="BOM "/>
    <s v=" HYD"/>
    <m/>
    <m/>
    <m/>
    <s v="02:55"/>
    <s v="04:20"/>
    <n v="85"/>
    <n v="0"/>
    <s v="No info"/>
    <n v="5678"/>
    <n v="2"/>
    <s v="Night"/>
    <x v="27"/>
  </r>
  <r>
    <x v="1"/>
    <s v="03/03/2019"/>
    <s v="Banglore"/>
    <s v="New Delhi"/>
    <s v="BLR "/>
    <s v=" HYD "/>
    <s v=" DEL"/>
    <m/>
    <m/>
    <s v="08:15"/>
    <s v="23:10"/>
    <n v="895"/>
    <n v="1"/>
    <s v="No info"/>
    <n v="6781"/>
    <n v="8"/>
    <s v="Morning"/>
    <x v="38"/>
  </r>
  <r>
    <x v="2"/>
    <s v="21/03/2019"/>
    <s v="Banglore"/>
    <s v="New Delhi"/>
    <s v="BLR "/>
    <s v=" BOM "/>
    <s v=" DEL"/>
    <m/>
    <m/>
    <s v="18:40"/>
    <s v="11:25 19 Mar"/>
    <n v="1005"/>
    <n v="1"/>
    <s v="In-flight meal not included"/>
    <n v="7832"/>
    <n v="18"/>
    <s v="Evening"/>
    <x v="6"/>
  </r>
  <r>
    <x v="2"/>
    <s v="9/03/2019"/>
    <s v="Delhi"/>
    <s v="Cochin"/>
    <s v="DEL "/>
    <s v=" BOM "/>
    <s v=" COK"/>
    <m/>
    <m/>
    <s v="16:00"/>
    <s v="18:50 10 Mar"/>
    <n v="1610"/>
    <n v="1"/>
    <s v="In-flight meal not included"/>
    <n v="14053"/>
    <n v="16"/>
    <s v="Afternoon"/>
    <x v="7"/>
  </r>
  <r>
    <x v="2"/>
    <s v="9/05/2019"/>
    <s v="Kolkata"/>
    <s v="Banglore"/>
    <s v="CCU "/>
    <s v=" DEL "/>
    <s v=" BLR"/>
    <m/>
    <m/>
    <s v="20:25"/>
    <s v="09:45 10 May"/>
    <n v="800"/>
    <n v="1"/>
    <s v="In-flight meal not included"/>
    <n v="10703"/>
    <n v="20"/>
    <s v="Evening"/>
    <x v="23"/>
  </r>
  <r>
    <x v="4"/>
    <s v="15/05/2019"/>
    <s v="Delhi"/>
    <s v="Cochin"/>
    <s v="DEL "/>
    <s v=" BOM "/>
    <s v=" COK"/>
    <m/>
    <m/>
    <s v="17:30"/>
    <s v="01:30 16 May"/>
    <n v="480"/>
    <n v="1"/>
    <s v="No info"/>
    <n v="13727"/>
    <n v="17"/>
    <s v="Evening"/>
    <x v="7"/>
  </r>
  <r>
    <x v="4"/>
    <s v="24/06/2019"/>
    <s v="Delhi"/>
    <s v="Cochin"/>
    <s v="DEL "/>
    <s v=" BOM "/>
    <s v=" COK"/>
    <m/>
    <m/>
    <s v="13:00"/>
    <s v="21:00"/>
    <n v="480"/>
    <n v="1"/>
    <s v="No info"/>
    <n v="7408"/>
    <n v="13"/>
    <s v="Afternoon"/>
    <x v="7"/>
  </r>
  <r>
    <x v="2"/>
    <s v="01/03/2019"/>
    <s v="Banglore"/>
    <s v="New Delhi"/>
    <s v="BLR "/>
    <s v=" BOM "/>
    <s v=" DEL"/>
    <m/>
    <m/>
    <s v="14:05"/>
    <s v="11:25 02 Mar"/>
    <n v="1280"/>
    <n v="1"/>
    <s v="No info"/>
    <n v="20800"/>
    <n v="14"/>
    <s v="Afternoon"/>
    <x v="6"/>
  </r>
  <r>
    <x v="1"/>
    <s v="3/06/2019"/>
    <s v="Delhi"/>
    <s v="Cochin"/>
    <s v="DEL "/>
    <s v=" UDR "/>
    <s v=" BOM "/>
    <s v=" COK"/>
    <m/>
    <s v="13:20"/>
    <s v="07:40 04 Jun"/>
    <n v="1100"/>
    <n v="2"/>
    <s v="No info"/>
    <n v="11911"/>
    <n v="13"/>
    <s v="Afternoon"/>
    <x v="44"/>
  </r>
  <r>
    <x v="6"/>
    <s v="3/04/2019"/>
    <s v="Banglore"/>
    <s v="Delhi"/>
    <s v="BLR "/>
    <s v=" DEL"/>
    <m/>
    <m/>
    <m/>
    <s v="07:00"/>
    <s v="09:40"/>
    <n v="160"/>
    <n v="0"/>
    <s v="No info"/>
    <n v="5403"/>
    <n v="7"/>
    <s v="Morning"/>
    <x v="0"/>
  </r>
  <r>
    <x v="2"/>
    <s v="6/06/2019"/>
    <s v="Kolkata"/>
    <s v="Banglore"/>
    <s v="CCU "/>
    <s v=" DEL "/>
    <s v=" BLR"/>
    <m/>
    <m/>
    <s v="09:35"/>
    <s v="19:10"/>
    <n v="575"/>
    <n v="1"/>
    <s v="In-flight meal not included"/>
    <n v="13469"/>
    <n v="9"/>
    <s v="Morning"/>
    <x v="23"/>
  </r>
  <r>
    <x v="2"/>
    <s v="6/06/2019"/>
    <s v="Delhi"/>
    <s v="Cochin"/>
    <s v="DEL "/>
    <s v=" IDR "/>
    <s v=" BOM "/>
    <s v=" COK"/>
    <m/>
    <s v="21:25"/>
    <s v="12:35 07 Jun"/>
    <n v="910"/>
    <n v="2"/>
    <s v="In-flight meal not included"/>
    <n v="11270"/>
    <n v="21"/>
    <s v="Night"/>
    <x v="15"/>
  </r>
  <r>
    <x v="7"/>
    <s v="24/06/2019"/>
    <s v="Delhi"/>
    <s v="Cochin"/>
    <s v="DEL "/>
    <s v=" BLR "/>
    <s v=" COK"/>
    <m/>
    <m/>
    <s v="20:45"/>
    <s v="06:35 25 Jun"/>
    <n v="590"/>
    <n v="1"/>
    <s v="No info"/>
    <n v="6152"/>
    <n v="20"/>
    <s v="Evening"/>
    <x v="8"/>
  </r>
  <r>
    <x v="2"/>
    <s v="27/03/2019"/>
    <s v="Delhi"/>
    <s v="Cochin"/>
    <s v="DEL "/>
    <s v=" BOM "/>
    <s v=" COK"/>
    <m/>
    <m/>
    <s v="08:00"/>
    <s v="04:25 28 Mar"/>
    <n v="1225"/>
    <n v="1"/>
    <s v="No info"/>
    <n v="12452"/>
    <n v="8"/>
    <s v="Morning"/>
    <x v="7"/>
  </r>
  <r>
    <x v="2"/>
    <s v="15/05/2019"/>
    <s v="Kolkata"/>
    <s v="Banglore"/>
    <s v="CCU "/>
    <s v=" BOM "/>
    <s v=" BLR"/>
    <m/>
    <m/>
    <s v="16:30"/>
    <s v="16:20 16 May"/>
    <n v="1430"/>
    <n v="1"/>
    <s v="In-flight meal not included"/>
    <n v="10844"/>
    <n v="16"/>
    <s v="Afternoon"/>
    <x v="10"/>
  </r>
  <r>
    <x v="0"/>
    <s v="18/05/2019"/>
    <s v="Delhi"/>
    <s v="Cochin"/>
    <s v="DEL "/>
    <s v=" HYD "/>
    <s v=" COK"/>
    <m/>
    <m/>
    <s v="11:55"/>
    <s v="22:30"/>
    <n v="635"/>
    <n v="1"/>
    <s v="No info"/>
    <n v="8216"/>
    <n v="11"/>
    <s v="Morning"/>
    <x v="20"/>
  </r>
  <r>
    <x v="2"/>
    <s v="12/06/2019"/>
    <s v="Kolkata"/>
    <s v="Banglore"/>
    <s v="CCU "/>
    <s v=" BOM "/>
    <s v=" BLR"/>
    <m/>
    <m/>
    <s v="06:30"/>
    <s v="19:50"/>
    <n v="800"/>
    <n v="1"/>
    <s v="No info"/>
    <n v="13626"/>
    <n v="6"/>
    <s v="Morning"/>
    <x v="10"/>
  </r>
  <r>
    <x v="4"/>
    <s v="6/03/2019"/>
    <s v="Delhi"/>
    <s v="Cochin"/>
    <s v="DEL "/>
    <s v=" HYD "/>
    <s v=" MAA "/>
    <s v=" COK"/>
    <m/>
    <s v="07:05"/>
    <s v="21:20"/>
    <n v="855"/>
    <n v="2"/>
    <s v="No info"/>
    <n v="7084"/>
    <n v="7"/>
    <s v="Morning"/>
    <x v="45"/>
  </r>
  <r>
    <x v="4"/>
    <s v="9/05/2019"/>
    <s v="Delhi"/>
    <s v="Cochin"/>
    <s v="DEL "/>
    <s v=" BOM "/>
    <s v=" COK"/>
    <m/>
    <m/>
    <s v="04:55"/>
    <s v="19:15"/>
    <n v="860"/>
    <n v="1"/>
    <s v="No info"/>
    <n v="7575"/>
    <n v="4"/>
    <s v="Night"/>
    <x v="7"/>
  </r>
  <r>
    <x v="1"/>
    <s v="03/03/2019"/>
    <s v="Banglore"/>
    <s v="New Delhi"/>
    <s v="BLR "/>
    <s v=" HYD "/>
    <s v=" DEL"/>
    <m/>
    <m/>
    <s v="08:15"/>
    <s v="08:50 07 Mar"/>
    <n v="1475"/>
    <n v="1"/>
    <s v="No info"/>
    <n v="6781"/>
    <n v="8"/>
    <s v="Morning"/>
    <x v="38"/>
  </r>
  <r>
    <x v="2"/>
    <s v="6/06/2019"/>
    <s v="Banglore"/>
    <s v="Delhi"/>
    <s v="BLR "/>
    <s v=" DEL"/>
    <m/>
    <m/>
    <m/>
    <s v="07:10"/>
    <s v="10:10"/>
    <n v="180"/>
    <n v="0"/>
    <s v="In-flight meal not included"/>
    <n v="6478"/>
    <n v="7"/>
    <s v="Morning"/>
    <x v="0"/>
  </r>
  <r>
    <x v="3"/>
    <s v="15/03/2019"/>
    <s v="Mumbai"/>
    <s v="Hyderabad"/>
    <s v="BOM "/>
    <s v=" HYD"/>
    <m/>
    <m/>
    <m/>
    <s v="05:45"/>
    <s v="07:05"/>
    <n v="80"/>
    <n v="0"/>
    <s v="No check-in baggage included"/>
    <n v="2385"/>
    <n v="5"/>
    <s v="Morning"/>
    <x v="27"/>
  </r>
  <r>
    <x v="4"/>
    <s v="18/05/2019"/>
    <s v="Delhi"/>
    <s v="Cochin"/>
    <s v="DEL "/>
    <s v=" BOM "/>
    <s v=" COK"/>
    <m/>
    <m/>
    <s v="13:00"/>
    <s v="21:00"/>
    <n v="480"/>
    <n v="1"/>
    <s v="No info"/>
    <n v="9385"/>
    <n v="13"/>
    <s v="Afternoon"/>
    <x v="7"/>
  </r>
  <r>
    <x v="5"/>
    <s v="18/04/2019"/>
    <s v="Banglore"/>
    <s v="Delhi"/>
    <s v="BLR "/>
    <s v=" DEL"/>
    <m/>
    <m/>
    <m/>
    <s v="07:45"/>
    <s v="10:40"/>
    <n v="175"/>
    <n v="0"/>
    <s v="No info"/>
    <n v="5048"/>
    <n v="7"/>
    <s v="Morning"/>
    <x v="0"/>
  </r>
  <r>
    <x v="0"/>
    <s v="12/06/2019"/>
    <s v="Delhi"/>
    <s v="Cochin"/>
    <s v="DEL "/>
    <s v=" BOM "/>
    <s v=" COK"/>
    <m/>
    <m/>
    <s v="20:25"/>
    <s v="01:30 13 Jun"/>
    <n v="305"/>
    <n v="1"/>
    <s v="No info"/>
    <n v="5058"/>
    <n v="20"/>
    <s v="Evening"/>
    <x v="7"/>
  </r>
  <r>
    <x v="10"/>
    <s v="21/03/2019"/>
    <s v="Delhi"/>
    <s v="Cochin"/>
    <s v="DEL "/>
    <s v=" BOM "/>
    <s v=" COK"/>
    <m/>
    <m/>
    <s v="06:00"/>
    <s v="13:20"/>
    <n v="440"/>
    <n v="1"/>
    <s v="No info"/>
    <n v="11269"/>
    <n v="6"/>
    <s v="Morning"/>
    <x v="7"/>
  </r>
  <r>
    <x v="4"/>
    <s v="9/04/2019"/>
    <s v="Delhi"/>
    <s v="Cochin"/>
    <s v="DEL "/>
    <s v=" BOM "/>
    <s v=" COK"/>
    <m/>
    <m/>
    <s v="19:00"/>
    <s v="01:30 10 Apr"/>
    <n v="390"/>
    <n v="1"/>
    <s v="No info"/>
    <n v="7363"/>
    <n v="19"/>
    <s v="Evening"/>
    <x v="7"/>
  </r>
  <r>
    <x v="1"/>
    <s v="9/03/2019"/>
    <s v="Delhi"/>
    <s v="Cochin"/>
    <s v="DEL "/>
    <s v=" HYD "/>
    <s v=" BOM "/>
    <s v=" COK"/>
    <m/>
    <s v="21:30"/>
    <s v="19:15 10 Mar"/>
    <n v="1305"/>
    <n v="2"/>
    <s v="No info"/>
    <n v="11762"/>
    <n v="21"/>
    <s v="Night"/>
    <x v="50"/>
  </r>
  <r>
    <x v="2"/>
    <s v="6/03/2019"/>
    <s v="Delhi"/>
    <s v="Cochin"/>
    <s v="DEL "/>
    <s v=" BOM "/>
    <s v=" COK"/>
    <m/>
    <m/>
    <s v="15:05"/>
    <s v="04:25 07 Mar"/>
    <n v="800"/>
    <n v="1"/>
    <s v="No info"/>
    <n v="15764"/>
    <n v="15"/>
    <s v="Afternoon"/>
    <x v="7"/>
  </r>
  <r>
    <x v="2"/>
    <s v="12/06/2019"/>
    <s v="Delhi"/>
    <s v="Cochin"/>
    <s v="DEL "/>
    <s v=" BOM "/>
    <s v=" COK"/>
    <m/>
    <m/>
    <s v="10:00"/>
    <s v="04:25 13 Jun"/>
    <n v="1105"/>
    <n v="1"/>
    <s v="In-flight meal not included"/>
    <n v="10262"/>
    <n v="10"/>
    <s v="Morning"/>
    <x v="7"/>
  </r>
  <r>
    <x v="2"/>
    <s v="3/06/2019"/>
    <s v="Delhi"/>
    <s v="Cochin"/>
    <s v="DEL "/>
    <s v=" NAG "/>
    <s v=" BOM "/>
    <s v=" COK"/>
    <m/>
    <s v="14:35"/>
    <s v="12:35 04 Jun"/>
    <n v="1320"/>
    <n v="2"/>
    <s v="In-flight meal not included"/>
    <n v="10919"/>
    <n v="14"/>
    <s v="Afternoon"/>
    <x v="18"/>
  </r>
  <r>
    <x v="2"/>
    <s v="15/06/2019"/>
    <s v="Delhi"/>
    <s v="Cochin"/>
    <s v="DEL "/>
    <s v=" BOM "/>
    <s v=" COK"/>
    <m/>
    <m/>
    <s v="17:30"/>
    <s v="19:00 16 Jun"/>
    <n v="1530"/>
    <n v="1"/>
    <s v="In-flight meal not included"/>
    <n v="10262"/>
    <n v="17"/>
    <s v="Evening"/>
    <x v="7"/>
  </r>
  <r>
    <x v="1"/>
    <s v="6/05/2019"/>
    <s v="Kolkata"/>
    <s v="Banglore"/>
    <s v="CCU "/>
    <s v=" IXR "/>
    <s v=" DEL "/>
    <s v=" BLR"/>
    <m/>
    <s v="05:50"/>
    <s v="23:15"/>
    <n v="1045"/>
    <n v="2"/>
    <s v="No info"/>
    <n v="11883"/>
    <n v="5"/>
    <s v="Morning"/>
    <x v="40"/>
  </r>
  <r>
    <x v="3"/>
    <s v="21/03/2019"/>
    <s v="Kolkata"/>
    <s v="Banglore"/>
    <s v="CCU "/>
    <s v=" BLR"/>
    <m/>
    <m/>
    <m/>
    <s v="22:20"/>
    <s v="00:40 22 Mar"/>
    <n v="140"/>
    <n v="0"/>
    <s v="No info"/>
    <n v="3847"/>
    <n v="22"/>
    <s v="Night"/>
    <x v="5"/>
  </r>
  <r>
    <x v="2"/>
    <s v="12/06/2019"/>
    <s v="Mumbai"/>
    <s v="Hyderabad"/>
    <s v="BOM "/>
    <s v=" HYD"/>
    <m/>
    <m/>
    <m/>
    <s v="19:35"/>
    <s v="21:05"/>
    <n v="90"/>
    <n v="0"/>
    <s v="No info"/>
    <n v="5678"/>
    <n v="19"/>
    <s v="Evening"/>
    <x v="27"/>
  </r>
  <r>
    <x v="6"/>
    <s v="12/05/2019"/>
    <s v="Kolkata"/>
    <s v="Banglore"/>
    <s v="CCU "/>
    <s v=" DEL "/>
    <s v=" BLR"/>
    <m/>
    <m/>
    <s v="07:10"/>
    <s v="22:40"/>
    <n v="930"/>
    <n v="1"/>
    <s v="No info"/>
    <n v="8662"/>
    <n v="7"/>
    <s v="Morning"/>
    <x v="23"/>
  </r>
  <r>
    <x v="2"/>
    <s v="27/05/2019"/>
    <s v="Delhi"/>
    <s v="Cochin"/>
    <s v="DEL "/>
    <s v=" BOM "/>
    <s v=" COK"/>
    <m/>
    <m/>
    <s v="14:00"/>
    <s v="04:25 28 May"/>
    <n v="865"/>
    <n v="1"/>
    <s v="In-flight meal not included"/>
    <n v="12898"/>
    <n v="14"/>
    <s v="Afternoon"/>
    <x v="7"/>
  </r>
  <r>
    <x v="3"/>
    <s v="12/05/2019"/>
    <s v="Banglore"/>
    <s v="Delhi"/>
    <s v="BLR "/>
    <s v=" DEL"/>
    <m/>
    <m/>
    <m/>
    <s v="21:10"/>
    <s v="00:05 13 May"/>
    <n v="175"/>
    <n v="0"/>
    <s v="No info"/>
    <n v="4423"/>
    <n v="21"/>
    <s v="Night"/>
    <x v="0"/>
  </r>
  <r>
    <x v="1"/>
    <s v="12/06/2019"/>
    <s v="Delhi"/>
    <s v="Cochin"/>
    <s v="DEL "/>
    <s v=" BLR "/>
    <s v=" COK"/>
    <m/>
    <m/>
    <s v="17:40"/>
    <s v="08:15 13 Jun"/>
    <n v="875"/>
    <n v="1"/>
    <s v="No info"/>
    <n v="8991"/>
    <n v="17"/>
    <s v="Evening"/>
    <x v="8"/>
  </r>
  <r>
    <x v="3"/>
    <s v="15/05/2019"/>
    <s v="Delhi"/>
    <s v="Cochin"/>
    <s v="DEL "/>
    <s v=" BLR "/>
    <s v=" COK"/>
    <m/>
    <m/>
    <s v="17:55"/>
    <s v="22:50"/>
    <n v="295"/>
    <n v="1"/>
    <s v="No info"/>
    <n v="5409"/>
    <n v="17"/>
    <s v="Evening"/>
    <x v="8"/>
  </r>
  <r>
    <x v="0"/>
    <s v="27/04/2019"/>
    <s v="Delhi"/>
    <s v="Cochin"/>
    <s v="DEL "/>
    <s v=" HYD "/>
    <s v=" COK"/>
    <m/>
    <m/>
    <s v="08:35"/>
    <s v="16:10"/>
    <n v="455"/>
    <n v="1"/>
    <s v="No info"/>
    <n v="6442"/>
    <n v="8"/>
    <s v="Morning"/>
    <x v="20"/>
  </r>
  <r>
    <x v="1"/>
    <s v="24/05/2019"/>
    <s v="Kolkata"/>
    <s v="Banglore"/>
    <s v="CCU "/>
    <s v=" BBI "/>
    <s v=" BOM "/>
    <s v=" BLR"/>
    <m/>
    <s v="12:00"/>
    <s v="21:50"/>
    <n v="590"/>
    <n v="2"/>
    <s v="No info"/>
    <n v="9941"/>
    <n v="12"/>
    <s v="Afternoon"/>
    <x v="32"/>
  </r>
  <r>
    <x v="0"/>
    <s v="21/03/2019"/>
    <s v="Delhi"/>
    <s v="Cochin"/>
    <s v="DEL "/>
    <s v=" HYD "/>
    <s v=" MAA "/>
    <s v=" COK"/>
    <m/>
    <s v="06:40"/>
    <s v="21:20"/>
    <n v="880"/>
    <n v="2"/>
    <s v="No info"/>
    <n v="6494"/>
    <n v="6"/>
    <s v="Morning"/>
    <x v="45"/>
  </r>
  <r>
    <x v="4"/>
    <s v="24/06/2019"/>
    <s v="Delhi"/>
    <s v="Cochin"/>
    <s v="DEL "/>
    <s v=" BOM "/>
    <s v=" COK"/>
    <m/>
    <m/>
    <s v="17:00"/>
    <s v="01:30 25 Jun"/>
    <n v="510"/>
    <n v="1"/>
    <s v="No info"/>
    <n v="7198"/>
    <n v="17"/>
    <s v="Evening"/>
    <x v="7"/>
  </r>
  <r>
    <x v="3"/>
    <s v="09/03/2019"/>
    <s v="Banglore"/>
    <s v="New Delhi"/>
    <s v="BLR "/>
    <s v=" DEL"/>
    <m/>
    <m/>
    <m/>
    <s v="05:45"/>
    <s v="08:35"/>
    <n v="170"/>
    <n v="0"/>
    <s v="No info"/>
    <n v="7110"/>
    <n v="5"/>
    <s v="Morning"/>
    <x v="0"/>
  </r>
  <r>
    <x v="2"/>
    <s v="12/03/2019"/>
    <s v="Banglore"/>
    <s v="New Delhi"/>
    <s v="BLR "/>
    <s v=" BOM "/>
    <s v=" DEL"/>
    <m/>
    <m/>
    <s v="18:55"/>
    <s v="09:30 13 Mar"/>
    <n v="875"/>
    <n v="1"/>
    <s v="In-flight meal not included"/>
    <n v="11087"/>
    <n v="18"/>
    <s v="Evening"/>
    <x v="6"/>
  </r>
  <r>
    <x v="0"/>
    <s v="9/05/2019"/>
    <s v="Kolkata"/>
    <s v="Banglore"/>
    <s v="CCU "/>
    <s v=" BLR"/>
    <m/>
    <m/>
    <m/>
    <s v="20:20"/>
    <s v="22:55"/>
    <n v="155"/>
    <n v="0"/>
    <s v="No info"/>
    <n v="4804"/>
    <n v="20"/>
    <s v="Evening"/>
    <x v="5"/>
  </r>
  <r>
    <x v="0"/>
    <s v="15/06/2019"/>
    <s v="Banglore"/>
    <s v="Delhi"/>
    <s v="BLR "/>
    <s v=" DEL"/>
    <m/>
    <m/>
    <m/>
    <s v="07:10"/>
    <s v="10:05"/>
    <n v="175"/>
    <n v="0"/>
    <s v="No info"/>
    <n v="4823"/>
    <n v="7"/>
    <s v="Morning"/>
    <x v="0"/>
  </r>
  <r>
    <x v="2"/>
    <s v="12/05/2019"/>
    <s v="Kolkata"/>
    <s v="Banglore"/>
    <s v="CCU "/>
    <s v=" DEL "/>
    <s v=" BLR"/>
    <m/>
    <m/>
    <s v="09:35"/>
    <s v="19:10"/>
    <n v="575"/>
    <n v="1"/>
    <s v="No info"/>
    <n v="14151"/>
    <n v="9"/>
    <s v="Morning"/>
    <x v="23"/>
  </r>
  <r>
    <x v="4"/>
    <s v="27/06/2019"/>
    <s v="Delhi"/>
    <s v="Cochin"/>
    <s v="DEL "/>
    <s v=" BOM "/>
    <s v=" COK"/>
    <m/>
    <m/>
    <s v="06:00"/>
    <s v="19:00"/>
    <n v="780"/>
    <n v="1"/>
    <s v="In-flight meal not included"/>
    <n v="10791"/>
    <n v="6"/>
    <s v="Morning"/>
    <x v="7"/>
  </r>
  <r>
    <x v="6"/>
    <s v="1/04/2019"/>
    <s v="Kolkata"/>
    <s v="Banglore"/>
    <s v="CCU "/>
    <s v=" DEL "/>
    <s v=" BLR"/>
    <m/>
    <m/>
    <s v="07:10"/>
    <s v="09:05 02 Apr"/>
    <n v="1555"/>
    <n v="1"/>
    <s v="No info"/>
    <n v="7980"/>
    <n v="7"/>
    <s v="Morning"/>
    <x v="23"/>
  </r>
  <r>
    <x v="1"/>
    <s v="27/04/2019"/>
    <s v="Delhi"/>
    <s v="Cochin"/>
    <s v="DEL "/>
    <s v=" TRV "/>
    <s v=" COK"/>
    <m/>
    <m/>
    <s v="05:15"/>
    <s v="06:50 28 Apr"/>
    <n v="1535"/>
    <n v="1"/>
    <s v="No info"/>
    <n v="6587"/>
    <n v="5"/>
    <s v="Morning"/>
    <x v="39"/>
  </r>
  <r>
    <x v="6"/>
    <s v="6/05/2019"/>
    <s v="Chennai"/>
    <s v="Kolkata"/>
    <s v="MAA "/>
    <s v=" CCU"/>
    <m/>
    <m/>
    <m/>
    <s v="07:05"/>
    <s v="09:20"/>
    <n v="135"/>
    <n v="0"/>
    <s v="No info"/>
    <n v="3687"/>
    <n v="7"/>
    <s v="Morning"/>
    <x v="9"/>
  </r>
  <r>
    <x v="1"/>
    <s v="15/05/2019"/>
    <s v="Delhi"/>
    <s v="Cochin"/>
    <s v="DEL "/>
    <s v=" JAI "/>
    <s v=" BOM "/>
    <s v=" COK"/>
    <m/>
    <s v="18:45"/>
    <s v="19:15 16 May"/>
    <n v="1470"/>
    <n v="2"/>
    <s v="No info"/>
    <n v="13307"/>
    <n v="18"/>
    <s v="Evening"/>
    <x v="29"/>
  </r>
  <r>
    <x v="1"/>
    <s v="24/03/2019"/>
    <s v="Mumbai"/>
    <s v="Hyderabad"/>
    <s v="BOM "/>
    <s v=" HYD"/>
    <m/>
    <m/>
    <m/>
    <s v="15:00"/>
    <s v="16:25"/>
    <n v="85"/>
    <n v="0"/>
    <s v="No info"/>
    <n v="2050"/>
    <n v="15"/>
    <s v="Afternoon"/>
    <x v="27"/>
  </r>
  <r>
    <x v="4"/>
    <s v="9/05/2019"/>
    <s v="Delhi"/>
    <s v="Cochin"/>
    <s v="DEL "/>
    <s v=" BOM "/>
    <s v=" COK"/>
    <m/>
    <m/>
    <s v="09:00"/>
    <s v="19:00"/>
    <n v="600"/>
    <n v="1"/>
    <s v="No info"/>
    <n v="10197"/>
    <n v="9"/>
    <s v="Morning"/>
    <x v="7"/>
  </r>
  <r>
    <x v="6"/>
    <s v="24/06/2019"/>
    <s v="Banglore"/>
    <s v="Delhi"/>
    <s v="BLR "/>
    <s v=" DEL"/>
    <m/>
    <m/>
    <m/>
    <s v="21:00"/>
    <s v="23:50"/>
    <n v="170"/>
    <n v="0"/>
    <s v="No info"/>
    <n v="4668"/>
    <n v="21"/>
    <s v="Night"/>
    <x v="0"/>
  </r>
  <r>
    <x v="0"/>
    <s v="24/05/2019"/>
    <s v="Banglore"/>
    <s v="Delhi"/>
    <s v="BLR "/>
    <s v=" DEL"/>
    <m/>
    <m/>
    <m/>
    <s v="13:00"/>
    <s v="15:50"/>
    <n v="170"/>
    <n v="0"/>
    <s v="No info"/>
    <n v="4990"/>
    <n v="13"/>
    <s v="Afternoon"/>
    <x v="0"/>
  </r>
  <r>
    <x v="0"/>
    <s v="24/05/2019"/>
    <s v="Mumbai"/>
    <s v="Hyderabad"/>
    <s v="BOM "/>
    <s v=" HYD"/>
    <m/>
    <m/>
    <m/>
    <s v="06:25"/>
    <s v="07:55"/>
    <n v="90"/>
    <n v="0"/>
    <s v="No info"/>
    <n v="4049"/>
    <n v="6"/>
    <s v="Morning"/>
    <x v="27"/>
  </r>
  <r>
    <x v="4"/>
    <s v="15/06/2019"/>
    <s v="Delhi"/>
    <s v="Cochin"/>
    <s v="DEL "/>
    <s v=" BOM "/>
    <s v=" COK"/>
    <m/>
    <m/>
    <s v="09:00"/>
    <s v="21:00"/>
    <n v="720"/>
    <n v="1"/>
    <s v="No info"/>
    <n v="7933"/>
    <n v="9"/>
    <s v="Morning"/>
    <x v="7"/>
  </r>
  <r>
    <x v="0"/>
    <s v="6/05/2019"/>
    <s v="Mumbai"/>
    <s v="Hyderabad"/>
    <s v="BOM "/>
    <s v=" HYD"/>
    <m/>
    <m/>
    <m/>
    <s v="09:10"/>
    <s v="10:40"/>
    <n v="90"/>
    <n v="0"/>
    <s v="No info"/>
    <n v="4049"/>
    <n v="9"/>
    <s v="Morning"/>
    <x v="27"/>
  </r>
  <r>
    <x v="2"/>
    <s v="27/03/2019"/>
    <s v="Delhi"/>
    <s v="Cochin"/>
    <s v="DEL "/>
    <s v=" BOM "/>
    <s v=" COK"/>
    <m/>
    <m/>
    <s v="07:05"/>
    <s v="04:25 28 Mar"/>
    <n v="1280"/>
    <n v="1"/>
    <s v="In-flight meal not included"/>
    <n v="6645"/>
    <n v="7"/>
    <s v="Morning"/>
    <x v="7"/>
  </r>
  <r>
    <x v="2"/>
    <s v="18/06/2019"/>
    <s v="Mumbai"/>
    <s v="Hyderabad"/>
    <s v="BOM "/>
    <s v=" HYD"/>
    <m/>
    <m/>
    <m/>
    <s v="08:45"/>
    <s v="10:15"/>
    <n v="90"/>
    <n v="0"/>
    <s v="No info"/>
    <n v="8040"/>
    <n v="8"/>
    <s v="Morning"/>
    <x v="27"/>
  </r>
  <r>
    <x v="4"/>
    <s v="21/03/2019"/>
    <s v="Delhi"/>
    <s v="Cochin"/>
    <s v="DEL "/>
    <s v=" BOM "/>
    <s v=" COK"/>
    <m/>
    <m/>
    <s v="13:00"/>
    <s v="01:35 22 Mar"/>
    <n v="755"/>
    <n v="1"/>
    <s v="No info"/>
    <n v="8098"/>
    <n v="13"/>
    <s v="Afternoon"/>
    <x v="7"/>
  </r>
  <r>
    <x v="2"/>
    <s v="3/06/2019"/>
    <s v="Delhi"/>
    <s v="Cochin"/>
    <s v="DEL "/>
    <s v=" BOM "/>
    <s v=" COK"/>
    <m/>
    <m/>
    <s v="02:15"/>
    <s v="19:00"/>
    <n v="1005"/>
    <n v="1"/>
    <s v="In-flight meal not included"/>
    <n v="10262"/>
    <n v="2"/>
    <s v="Night"/>
    <x v="7"/>
  </r>
  <r>
    <x v="2"/>
    <s v="18/03/2019"/>
    <s v="Banglore"/>
    <s v="New Delhi"/>
    <s v="BLR "/>
    <s v=" BOM "/>
    <s v=" DEL"/>
    <m/>
    <m/>
    <s v="18:40"/>
    <s v="07:40 16 Mar"/>
    <n v="780"/>
    <n v="1"/>
    <s v="No info"/>
    <n v="12284"/>
    <n v="18"/>
    <s v="Evening"/>
    <x v="6"/>
  </r>
  <r>
    <x v="2"/>
    <s v="3/06/2019"/>
    <s v="Delhi"/>
    <s v="Cochin"/>
    <s v="DEL "/>
    <s v=" BOM "/>
    <s v=" COK"/>
    <m/>
    <m/>
    <s v="15:00"/>
    <s v="19:00 04 Jun"/>
    <n v="1680"/>
    <n v="1"/>
    <s v="In-flight meal not included"/>
    <n v="10262"/>
    <n v="15"/>
    <s v="Afternoon"/>
    <x v="7"/>
  </r>
  <r>
    <x v="0"/>
    <s v="12/04/2019"/>
    <s v="Banglore"/>
    <s v="Delhi"/>
    <s v="BLR "/>
    <s v=" DEL"/>
    <m/>
    <m/>
    <m/>
    <s v="20:00"/>
    <s v="22:50"/>
    <n v="170"/>
    <n v="0"/>
    <s v="No info"/>
    <n v="4990"/>
    <n v="20"/>
    <s v="Evening"/>
    <x v="0"/>
  </r>
  <r>
    <x v="1"/>
    <s v="18/03/2019"/>
    <s v="Banglore"/>
    <s v="New Delhi"/>
    <s v="BLR "/>
    <s v=" BOM "/>
    <s v=" NAG "/>
    <s v=" DEL"/>
    <m/>
    <s v="17:25"/>
    <s v="10:35 16 Mar"/>
    <n v="1030"/>
    <n v="2"/>
    <s v="No info"/>
    <n v="12568"/>
    <n v="17"/>
    <s v="Evening"/>
    <x v="80"/>
  </r>
  <r>
    <x v="2"/>
    <s v="6/05/2019"/>
    <s v="Kolkata"/>
    <s v="Banglore"/>
    <s v="CCU "/>
    <s v=" BOM "/>
    <s v=" BLR"/>
    <m/>
    <m/>
    <s v="14:05"/>
    <s v="23:35"/>
    <n v="570"/>
    <n v="1"/>
    <s v="In-flight meal not included"/>
    <n v="11841"/>
    <n v="14"/>
    <s v="Afternoon"/>
    <x v="10"/>
  </r>
  <r>
    <x v="2"/>
    <s v="15/06/2019"/>
    <s v="Delhi"/>
    <s v="Cochin"/>
    <s v="DEL "/>
    <s v=" BOM "/>
    <s v=" COK"/>
    <m/>
    <m/>
    <s v="02:15"/>
    <s v="12:35"/>
    <n v="620"/>
    <n v="1"/>
    <s v="No info"/>
    <n v="18371"/>
    <n v="2"/>
    <s v="Night"/>
    <x v="7"/>
  </r>
  <r>
    <x v="3"/>
    <s v="01/03/2019"/>
    <s v="Banglore"/>
    <s v="New Delhi"/>
    <s v="BLR "/>
    <s v=" PNQ "/>
    <s v=" DEL"/>
    <m/>
    <m/>
    <s v="10:20"/>
    <s v="18:15"/>
    <n v="475"/>
    <n v="1"/>
    <s v="No info"/>
    <n v="23267"/>
    <n v="10"/>
    <s v="Morning"/>
    <x v="55"/>
  </r>
  <r>
    <x v="2"/>
    <s v="1/05/2019"/>
    <s v="Kolkata"/>
    <s v="Banglore"/>
    <s v="CCU "/>
    <s v=" DEL "/>
    <s v=" BLR"/>
    <m/>
    <m/>
    <s v="09:35"/>
    <s v="23:35"/>
    <n v="840"/>
    <n v="1"/>
    <s v="No info"/>
    <n v="13067"/>
    <n v="9"/>
    <s v="Morning"/>
    <x v="23"/>
  </r>
  <r>
    <x v="0"/>
    <s v="21/06/2019"/>
    <s v="Chennai"/>
    <s v="Kolkata"/>
    <s v="MAA "/>
    <s v=" CCU"/>
    <m/>
    <m/>
    <m/>
    <s v="22:05"/>
    <s v="00:25 22 Jun"/>
    <n v="140"/>
    <n v="0"/>
    <s v="No info"/>
    <n v="5277"/>
    <n v="22"/>
    <s v="Night"/>
    <x v="9"/>
  </r>
  <r>
    <x v="1"/>
    <s v="27/05/2019"/>
    <s v="Delhi"/>
    <s v="Cochin"/>
    <s v="DEL "/>
    <s v=" HYD "/>
    <s v=" BOM "/>
    <s v=" COK"/>
    <m/>
    <s v="17:15"/>
    <s v="07:40 28 May"/>
    <n v="865"/>
    <n v="2"/>
    <s v="No info"/>
    <n v="13879"/>
    <n v="17"/>
    <s v="Evening"/>
    <x v="50"/>
  </r>
  <r>
    <x v="0"/>
    <s v="9/04/2019"/>
    <s v="Kolkata"/>
    <s v="Banglore"/>
    <s v="CCU "/>
    <s v=" BLR"/>
    <m/>
    <m/>
    <m/>
    <s v="17:15"/>
    <s v="19:50"/>
    <n v="155"/>
    <n v="0"/>
    <s v="No info"/>
    <n v="4174"/>
    <n v="17"/>
    <s v="Evening"/>
    <x v="5"/>
  </r>
  <r>
    <x v="1"/>
    <s v="9/05/2019"/>
    <s v="Delhi"/>
    <s v="Cochin"/>
    <s v="DEL "/>
    <s v=" AMD "/>
    <s v=" BOM "/>
    <s v=" COK"/>
    <m/>
    <s v="19:45"/>
    <s v="19:15 10 May"/>
    <n v="1410"/>
    <n v="2"/>
    <s v="No info"/>
    <n v="10178"/>
    <n v="19"/>
    <s v="Evening"/>
    <x v="11"/>
  </r>
  <r>
    <x v="2"/>
    <s v="12/06/2019"/>
    <s v="Delhi"/>
    <s v="Cochin"/>
    <s v="DEL "/>
    <s v=" LKO "/>
    <s v=" BOM "/>
    <s v=" COK"/>
    <m/>
    <s v="11:45"/>
    <s v="04:25 13 Jun"/>
    <n v="1000"/>
    <n v="2"/>
    <s v="No info"/>
    <n v="13882"/>
    <n v="11"/>
    <s v="Morning"/>
    <x v="2"/>
  </r>
  <r>
    <x v="6"/>
    <s v="21/05/2019"/>
    <s v="Banglore"/>
    <s v="Delhi"/>
    <s v="BLR "/>
    <s v=" DEL"/>
    <m/>
    <m/>
    <m/>
    <s v="19:30"/>
    <s v="22:15"/>
    <n v="165"/>
    <n v="0"/>
    <s v="No info"/>
    <n v="4878"/>
    <n v="19"/>
    <s v="Evening"/>
    <x v="0"/>
  </r>
  <r>
    <x v="6"/>
    <s v="27/06/2019"/>
    <s v="Banglore"/>
    <s v="Delhi"/>
    <s v="BLR "/>
    <s v=" DEL"/>
    <m/>
    <m/>
    <m/>
    <s v="09:45"/>
    <s v="12:35"/>
    <n v="170"/>
    <n v="0"/>
    <s v="No info"/>
    <n v="4668"/>
    <n v="9"/>
    <s v="Morning"/>
    <x v="0"/>
  </r>
  <r>
    <x v="2"/>
    <s v="21/05/2019"/>
    <s v="Kolkata"/>
    <s v="Banglore"/>
    <s v="CCU "/>
    <s v=" BOM "/>
    <s v=" BLR"/>
    <m/>
    <m/>
    <s v="20:00"/>
    <s v="22:35 22 May"/>
    <n v="1595"/>
    <n v="1"/>
    <s v="In-flight meal not included"/>
    <n v="10844"/>
    <n v="20"/>
    <s v="Evening"/>
    <x v="10"/>
  </r>
  <r>
    <x v="4"/>
    <s v="27/06/2019"/>
    <s v="Delhi"/>
    <s v="Cochin"/>
    <s v="DEL "/>
    <s v=" BOM "/>
    <s v=" COK"/>
    <m/>
    <m/>
    <s v="08:45"/>
    <s v="21:00"/>
    <n v="735"/>
    <n v="1"/>
    <s v="No info"/>
    <n v="7005"/>
    <n v="8"/>
    <s v="Morning"/>
    <x v="7"/>
  </r>
  <r>
    <x v="2"/>
    <s v="21/05/2019"/>
    <s v="Delhi"/>
    <s v="Cochin"/>
    <s v="DEL "/>
    <s v=" BOM "/>
    <s v=" COK"/>
    <m/>
    <m/>
    <s v="02:15"/>
    <s v="12:35"/>
    <n v="620"/>
    <n v="1"/>
    <s v="In-flight meal not included"/>
    <n v="12898"/>
    <n v="2"/>
    <s v="Night"/>
    <x v="7"/>
  </r>
  <r>
    <x v="1"/>
    <s v="15/06/2019"/>
    <s v="Delhi"/>
    <s v="Cochin"/>
    <s v="DEL "/>
    <s v=" BOM "/>
    <s v=" COK"/>
    <m/>
    <m/>
    <s v="03:50"/>
    <s v="19:15"/>
    <n v="925"/>
    <n v="1"/>
    <s v="No info"/>
    <n v="9929"/>
    <n v="3"/>
    <s v="Night"/>
    <x v="7"/>
  </r>
  <r>
    <x v="2"/>
    <s v="1/06/2019"/>
    <s v="Delhi"/>
    <s v="Cochin"/>
    <s v="DEL "/>
    <s v=" BOM "/>
    <s v=" COK"/>
    <m/>
    <m/>
    <s v="10:00"/>
    <s v="19:00"/>
    <n v="540"/>
    <n v="1"/>
    <s v="No info"/>
    <n v="14714"/>
    <n v="10"/>
    <s v="Morning"/>
    <x v="7"/>
  </r>
  <r>
    <x v="1"/>
    <s v="21/04/2019"/>
    <s v="Delhi"/>
    <s v="Cochin"/>
    <s v="DEL "/>
    <s v=" COK"/>
    <m/>
    <m/>
    <m/>
    <s v="05:10"/>
    <s v="08:00"/>
    <n v="170"/>
    <n v="0"/>
    <s v="No info"/>
    <n v="6094"/>
    <n v="5"/>
    <s v="Morning"/>
    <x v="22"/>
  </r>
  <r>
    <x v="2"/>
    <s v="06/03/2019"/>
    <s v="Banglore"/>
    <s v="New Delhi"/>
    <s v="BLR "/>
    <s v=" BOM "/>
    <s v=" DEL"/>
    <m/>
    <m/>
    <s v="11:40"/>
    <s v="23:00"/>
    <n v="680"/>
    <n v="1"/>
    <s v="No info"/>
    <n v="16736"/>
    <n v="11"/>
    <s v="Morning"/>
    <x v="6"/>
  </r>
  <r>
    <x v="2"/>
    <s v="3/04/2019"/>
    <s v="Banglore"/>
    <s v="Delhi"/>
    <s v="BLR "/>
    <s v=" DEL"/>
    <m/>
    <m/>
    <m/>
    <s v="11:10"/>
    <s v="14:05"/>
    <n v="175"/>
    <n v="0"/>
    <s v="No info"/>
    <n v="7229"/>
    <n v="11"/>
    <s v="Morning"/>
    <x v="0"/>
  </r>
  <r>
    <x v="4"/>
    <s v="18/05/2019"/>
    <s v="Delhi"/>
    <s v="Cochin"/>
    <s v="DEL "/>
    <s v=" BOM "/>
    <s v=" COK"/>
    <m/>
    <m/>
    <s v="04:55"/>
    <s v="12:35"/>
    <n v="460"/>
    <n v="1"/>
    <s v="No info"/>
    <n v="8882"/>
    <n v="4"/>
    <s v="Night"/>
    <x v="7"/>
  </r>
  <r>
    <x v="4"/>
    <s v="9/05/2019"/>
    <s v="Delhi"/>
    <s v="Cochin"/>
    <s v="DEL "/>
    <s v=" BOM "/>
    <s v=" COK"/>
    <m/>
    <m/>
    <s v="08:00"/>
    <s v="19:00"/>
    <n v="660"/>
    <n v="1"/>
    <s v="No info"/>
    <n v="10197"/>
    <n v="8"/>
    <s v="Morning"/>
    <x v="7"/>
  </r>
  <r>
    <x v="0"/>
    <s v="12/05/2019"/>
    <s v="Kolkata"/>
    <s v="Banglore"/>
    <s v="CCU "/>
    <s v=" BLR"/>
    <m/>
    <m/>
    <m/>
    <s v="20:20"/>
    <s v="22:55"/>
    <n v="155"/>
    <n v="0"/>
    <s v="No info"/>
    <n v="4804"/>
    <n v="20"/>
    <s v="Evening"/>
    <x v="5"/>
  </r>
  <r>
    <x v="0"/>
    <s v="3/03/2019"/>
    <s v="Delhi"/>
    <s v="Cochin"/>
    <s v="DEL "/>
    <s v=" BOM "/>
    <s v=" COK"/>
    <m/>
    <m/>
    <s v="07:30"/>
    <s v="13:20"/>
    <n v="350"/>
    <n v="1"/>
    <s v="No info"/>
    <n v="13628"/>
    <n v="7"/>
    <s v="Morning"/>
    <x v="7"/>
  </r>
  <r>
    <x v="6"/>
    <s v="27/05/2019"/>
    <s v="Delhi"/>
    <s v="Cochin"/>
    <s v="DEL "/>
    <s v=" COK"/>
    <m/>
    <m/>
    <m/>
    <s v="14:40"/>
    <s v="17:50"/>
    <n v="190"/>
    <n v="0"/>
    <s v="No info"/>
    <n v="6216"/>
    <n v="14"/>
    <s v="Afternoon"/>
    <x v="22"/>
  </r>
  <r>
    <x v="1"/>
    <s v="21/05/2019"/>
    <s v="Delhi"/>
    <s v="Cochin"/>
    <s v="DEL "/>
    <s v=" TRV "/>
    <s v=" COK"/>
    <m/>
    <m/>
    <s v="05:15"/>
    <s v="06:50 22 May"/>
    <n v="1535"/>
    <n v="1"/>
    <s v="No info"/>
    <n v="7480"/>
    <n v="5"/>
    <s v="Morning"/>
    <x v="39"/>
  </r>
  <r>
    <x v="1"/>
    <s v="12/06/2019"/>
    <s v="Kolkata"/>
    <s v="Banglore"/>
    <s v="CCU "/>
    <s v=" DEL "/>
    <s v=" BLR"/>
    <m/>
    <m/>
    <s v="10:00"/>
    <s v="16:15"/>
    <n v="375"/>
    <n v="1"/>
    <s v="No info"/>
    <n v="11936"/>
    <n v="10"/>
    <s v="Morning"/>
    <x v="23"/>
  </r>
  <r>
    <x v="3"/>
    <s v="18/03/2019"/>
    <s v="Chennai"/>
    <s v="Kolkata"/>
    <s v="MAA "/>
    <s v=" CCU"/>
    <m/>
    <m/>
    <m/>
    <s v="08:20"/>
    <s v="10:35"/>
    <n v="135"/>
    <n v="0"/>
    <s v="No info"/>
    <n v="3859"/>
    <n v="8"/>
    <s v="Morning"/>
    <x v="9"/>
  </r>
  <r>
    <x v="2"/>
    <s v="12/05/2019"/>
    <s v="Kolkata"/>
    <s v="Banglore"/>
    <s v="CCU "/>
    <s v=" BOM "/>
    <s v=" BLR"/>
    <m/>
    <m/>
    <s v="20:00"/>
    <s v="10:05 13 May"/>
    <n v="845"/>
    <n v="1"/>
    <s v="In-flight meal not included"/>
    <n v="8586"/>
    <n v="20"/>
    <s v="Evening"/>
    <x v="10"/>
  </r>
  <r>
    <x v="6"/>
    <s v="01/03/2019"/>
    <s v="Banglore"/>
    <s v="New Delhi"/>
    <s v="BLR "/>
    <s v=" DEL"/>
    <m/>
    <m/>
    <m/>
    <s v="21:10"/>
    <s v="00:05 02 Mar"/>
    <n v="175"/>
    <n v="0"/>
    <s v="No info"/>
    <n v="21730"/>
    <n v="21"/>
    <s v="Night"/>
    <x v="0"/>
  </r>
  <r>
    <x v="0"/>
    <s v="1/06/2019"/>
    <s v="Delhi"/>
    <s v="Cochin"/>
    <s v="DEL "/>
    <s v=" BOM "/>
    <s v=" COK"/>
    <m/>
    <m/>
    <s v="17:10"/>
    <s v="01:30 02 Jun"/>
    <n v="500"/>
    <n v="1"/>
    <s v="No info"/>
    <n v="6628"/>
    <n v="17"/>
    <s v="Evening"/>
    <x v="7"/>
  </r>
  <r>
    <x v="1"/>
    <s v="1/05/2019"/>
    <s v="Kolkata"/>
    <s v="Banglore"/>
    <s v="CCU "/>
    <s v=" BBI "/>
    <s v=" BOM "/>
    <s v=" BLR"/>
    <m/>
    <s v="12:00"/>
    <s v="07:55 02 May"/>
    <n v="1195"/>
    <n v="2"/>
    <s v="No info"/>
    <n v="10151"/>
    <n v="12"/>
    <s v="Afternoon"/>
    <x v="32"/>
  </r>
  <r>
    <x v="2"/>
    <s v="21/05/2019"/>
    <s v="Kolkata"/>
    <s v="Banglore"/>
    <s v="CCU "/>
    <s v=" DEL "/>
    <s v=" BLR"/>
    <m/>
    <m/>
    <s v="17:00"/>
    <s v="14:25 22 May"/>
    <n v="1285"/>
    <n v="1"/>
    <s v="No info"/>
    <n v="11467"/>
    <n v="17"/>
    <s v="Evening"/>
    <x v="23"/>
  </r>
  <r>
    <x v="0"/>
    <s v="15/06/2019"/>
    <s v="Delhi"/>
    <s v="Cochin"/>
    <s v="DEL "/>
    <s v=" BLR "/>
    <s v=" COK"/>
    <m/>
    <m/>
    <s v="05:10"/>
    <s v="10:05"/>
    <n v="295"/>
    <n v="1"/>
    <s v="No info"/>
    <n v="7010"/>
    <n v="5"/>
    <s v="Morning"/>
    <x v="8"/>
  </r>
  <r>
    <x v="2"/>
    <s v="3/04/2019"/>
    <s v="Banglore"/>
    <s v="Delhi"/>
    <s v="BLR "/>
    <s v=" DEL"/>
    <m/>
    <m/>
    <m/>
    <s v="17:45"/>
    <s v="20:45"/>
    <n v="180"/>
    <n v="0"/>
    <s v="No info"/>
    <n v="7229"/>
    <n v="17"/>
    <s v="Evening"/>
    <x v="0"/>
  </r>
  <r>
    <x v="0"/>
    <s v="09/03/2019"/>
    <s v="Banglore"/>
    <s v="New Delhi"/>
    <s v="BLR "/>
    <s v=" DEL"/>
    <m/>
    <m/>
    <m/>
    <s v="13:10"/>
    <s v="16:10"/>
    <n v="180"/>
    <n v="0"/>
    <s v="No info"/>
    <n v="8033"/>
    <n v="13"/>
    <s v="Afternoon"/>
    <x v="0"/>
  </r>
  <r>
    <x v="2"/>
    <s v="18/05/2019"/>
    <s v="Banglore"/>
    <s v="Delhi"/>
    <s v="BLR "/>
    <s v=" DEL"/>
    <m/>
    <m/>
    <m/>
    <s v="11:10"/>
    <s v="14:05"/>
    <n v="175"/>
    <n v="0"/>
    <s v="No info"/>
    <n v="7229"/>
    <n v="11"/>
    <s v="Morning"/>
    <x v="0"/>
  </r>
  <r>
    <x v="0"/>
    <s v="9/06/2019"/>
    <s v="Kolkata"/>
    <s v="Banglore"/>
    <s v="CCU "/>
    <s v=" PNQ "/>
    <s v=" BLR"/>
    <m/>
    <m/>
    <s v="21:00"/>
    <s v="02:15 10 Jun"/>
    <n v="315"/>
    <n v="1"/>
    <s v="No info"/>
    <n v="6911"/>
    <n v="21"/>
    <s v="Night"/>
    <x v="52"/>
  </r>
  <r>
    <x v="2"/>
    <s v="27/06/2019"/>
    <s v="Delhi"/>
    <s v="Cochin"/>
    <s v="DEL "/>
    <s v=" ATQ "/>
    <s v=" BOM "/>
    <s v=" COK"/>
    <m/>
    <s v="20:00"/>
    <s v="19:00 28 Jun"/>
    <n v="1380"/>
    <n v="2"/>
    <s v="No info"/>
    <n v="14300"/>
    <n v="20"/>
    <s v="Evening"/>
    <x v="30"/>
  </r>
  <r>
    <x v="1"/>
    <s v="9/06/2019"/>
    <s v="Kolkata"/>
    <s v="Banglore"/>
    <s v="CCU "/>
    <s v=" DEL "/>
    <s v=" COK "/>
    <s v=" BLR"/>
    <m/>
    <s v="07:00"/>
    <s v="01:20 10 Jun"/>
    <n v="1100"/>
    <n v="2"/>
    <s v="No info"/>
    <n v="13033"/>
    <n v="7"/>
    <s v="Morning"/>
    <x v="54"/>
  </r>
  <r>
    <x v="0"/>
    <s v="24/05/2019"/>
    <s v="Banglore"/>
    <s v="Delhi"/>
    <s v="BLR "/>
    <s v=" DEL"/>
    <m/>
    <m/>
    <m/>
    <s v="04:00"/>
    <s v="06:50"/>
    <n v="170"/>
    <n v="0"/>
    <s v="No info"/>
    <n v="3943"/>
    <n v="4"/>
    <s v="Night"/>
    <x v="0"/>
  </r>
  <r>
    <x v="3"/>
    <s v="09/03/2019"/>
    <s v="Banglore"/>
    <s v="New Delhi"/>
    <s v="BLR "/>
    <s v=" DEL"/>
    <m/>
    <m/>
    <m/>
    <s v="09:35"/>
    <s v="12:30"/>
    <n v="175"/>
    <n v="0"/>
    <s v="No info"/>
    <n v="6205"/>
    <n v="9"/>
    <s v="Morning"/>
    <x v="0"/>
  </r>
  <r>
    <x v="0"/>
    <s v="6/03/2019"/>
    <s v="Delhi"/>
    <s v="Cochin"/>
    <s v="DEL "/>
    <s v=" BOM "/>
    <s v=" COK"/>
    <m/>
    <m/>
    <s v="11:30"/>
    <s v="21:00"/>
    <n v="570"/>
    <n v="1"/>
    <s v="No info"/>
    <n v="14871"/>
    <n v="11"/>
    <s v="Morning"/>
    <x v="7"/>
  </r>
  <r>
    <x v="2"/>
    <s v="18/05/2019"/>
    <s v="Mumbai"/>
    <s v="Hyderabad"/>
    <s v="BOM "/>
    <s v=" HYD"/>
    <m/>
    <m/>
    <m/>
    <s v="02:55"/>
    <s v="04:20"/>
    <n v="85"/>
    <n v="0"/>
    <s v="No info"/>
    <n v="5678"/>
    <n v="2"/>
    <s v="Night"/>
    <x v="27"/>
  </r>
  <r>
    <x v="4"/>
    <s v="1/06/2019"/>
    <s v="Delhi"/>
    <s v="Cochin"/>
    <s v="DEL "/>
    <s v=" BOM "/>
    <s v=" COK"/>
    <m/>
    <m/>
    <s v="11:30"/>
    <s v="19:15"/>
    <n v="465"/>
    <n v="1"/>
    <s v="No info"/>
    <n v="16108"/>
    <n v="11"/>
    <s v="Morning"/>
    <x v="7"/>
  </r>
  <r>
    <x v="2"/>
    <s v="06/03/2019"/>
    <s v="Banglore"/>
    <s v="New Delhi"/>
    <s v="BLR "/>
    <s v=" BOM "/>
    <s v=" DEL"/>
    <m/>
    <m/>
    <s v="20:35"/>
    <s v="09:30 07 Mar"/>
    <n v="775"/>
    <n v="1"/>
    <s v="No info"/>
    <n v="17261"/>
    <n v="20"/>
    <s v="Evening"/>
    <x v="6"/>
  </r>
  <r>
    <x v="3"/>
    <s v="12/05/2019"/>
    <s v="Banglore"/>
    <s v="Delhi"/>
    <s v="BLR "/>
    <s v=" DEL"/>
    <m/>
    <m/>
    <m/>
    <s v="05:55"/>
    <s v="08:35"/>
    <n v="160"/>
    <n v="0"/>
    <s v="No info"/>
    <n v="3311"/>
    <n v="5"/>
    <s v="Morning"/>
    <x v="0"/>
  </r>
  <r>
    <x v="0"/>
    <s v="12/04/2019"/>
    <s v="Kolkata"/>
    <s v="Banglore"/>
    <s v="CCU "/>
    <s v=" BLR"/>
    <m/>
    <m/>
    <m/>
    <s v="11:30"/>
    <s v="14:05"/>
    <n v="155"/>
    <n v="0"/>
    <s v="No info"/>
    <n v="4174"/>
    <n v="11"/>
    <s v="Morning"/>
    <x v="5"/>
  </r>
  <r>
    <x v="0"/>
    <s v="9/06/2019"/>
    <s v="Banglore"/>
    <s v="Delhi"/>
    <s v="BLR "/>
    <s v=" DEL"/>
    <m/>
    <m/>
    <m/>
    <s v="16:55"/>
    <s v="19:45"/>
    <n v="170"/>
    <n v="0"/>
    <s v="No info"/>
    <n v="4823"/>
    <n v="16"/>
    <s v="Afternoon"/>
    <x v="0"/>
  </r>
  <r>
    <x v="1"/>
    <s v="09/03/2019"/>
    <s v="Banglore"/>
    <s v="New Delhi"/>
    <s v="BLR "/>
    <s v=" COK "/>
    <s v=" DEL"/>
    <m/>
    <m/>
    <s v="22:00"/>
    <s v="13:20 13 Mar"/>
    <n v="920"/>
    <n v="1"/>
    <s v="No info"/>
    <n v="8425"/>
    <n v="22"/>
    <s v="Night"/>
    <x v="14"/>
  </r>
  <r>
    <x v="2"/>
    <s v="15/05/2019"/>
    <s v="Banglore"/>
    <s v="Delhi"/>
    <s v="BLR "/>
    <s v=" DEL"/>
    <m/>
    <m/>
    <m/>
    <s v="11:10"/>
    <s v="14:05"/>
    <n v="175"/>
    <n v="0"/>
    <s v="No info"/>
    <n v="7229"/>
    <n v="11"/>
    <s v="Morning"/>
    <x v="0"/>
  </r>
  <r>
    <x v="5"/>
    <s v="9/06/2019"/>
    <s v="Delhi"/>
    <s v="Cochin"/>
    <s v="DEL "/>
    <s v=" BOM "/>
    <s v=" COK"/>
    <m/>
    <m/>
    <s v="10:35"/>
    <s v="19:35"/>
    <n v="540"/>
    <n v="1"/>
    <s v="No info"/>
    <n v="5281"/>
    <n v="10"/>
    <s v="Morning"/>
    <x v="7"/>
  </r>
  <r>
    <x v="2"/>
    <s v="9/03/2019"/>
    <s v="Delhi"/>
    <s v="Cochin"/>
    <s v="DEL "/>
    <s v=" BOM "/>
    <s v=" COK"/>
    <m/>
    <m/>
    <s v="08:00"/>
    <s v="04:25 10 Mar"/>
    <n v="1225"/>
    <n v="1"/>
    <s v="No info"/>
    <n v="17549"/>
    <n v="8"/>
    <s v="Morning"/>
    <x v="7"/>
  </r>
  <r>
    <x v="4"/>
    <s v="3/06/2019"/>
    <s v="Delhi"/>
    <s v="Cochin"/>
    <s v="DEL "/>
    <s v=" BOM "/>
    <s v=" COK"/>
    <m/>
    <m/>
    <s v="08:00"/>
    <s v="21:00"/>
    <n v="780"/>
    <n v="1"/>
    <s v="No info"/>
    <n v="13797"/>
    <n v="8"/>
    <s v="Morning"/>
    <x v="7"/>
  </r>
  <r>
    <x v="0"/>
    <s v="12/04/2019"/>
    <s v="Banglore"/>
    <s v="Delhi"/>
    <s v="BLR "/>
    <s v=" DEL"/>
    <m/>
    <m/>
    <m/>
    <s v="08:30"/>
    <s v="11:20"/>
    <n v="170"/>
    <n v="0"/>
    <s v="No info"/>
    <n v="4823"/>
    <n v="8"/>
    <s v="Morning"/>
    <x v="0"/>
  </r>
  <r>
    <x v="1"/>
    <s v="3/06/2019"/>
    <s v="Delhi"/>
    <s v="Cochin"/>
    <s v="DEL "/>
    <s v=" BLR "/>
    <s v=" COK"/>
    <m/>
    <m/>
    <s v="17:40"/>
    <s v="09:35 04 Jun"/>
    <n v="955"/>
    <n v="1"/>
    <s v="No info"/>
    <n v="7258"/>
    <n v="17"/>
    <s v="Evening"/>
    <x v="8"/>
  </r>
  <r>
    <x v="4"/>
    <s v="3/03/2019"/>
    <s v="Delhi"/>
    <s v="Cochin"/>
    <s v="DEL "/>
    <s v=" BOM "/>
    <s v=" COK"/>
    <m/>
    <m/>
    <s v="12:50"/>
    <s v="01:35 04 Mar"/>
    <n v="765"/>
    <n v="1"/>
    <s v="No info"/>
    <n v="18192"/>
    <n v="12"/>
    <s v="Afternoon"/>
    <x v="7"/>
  </r>
  <r>
    <x v="1"/>
    <s v="1/05/2019"/>
    <s v="Kolkata"/>
    <s v="Banglore"/>
    <s v="CCU "/>
    <s v=" DEL "/>
    <s v=" AMD "/>
    <s v=" BLR"/>
    <m/>
    <s v="10:00"/>
    <s v="05:25 02 May"/>
    <n v="1165"/>
    <n v="2"/>
    <s v="No info"/>
    <n v="13899"/>
    <n v="10"/>
    <s v="Morning"/>
    <x v="51"/>
  </r>
  <r>
    <x v="2"/>
    <s v="9/05/2019"/>
    <s v="Kolkata"/>
    <s v="Banglore"/>
    <s v="CCU "/>
    <s v=" BOM "/>
    <s v=" BLR"/>
    <m/>
    <m/>
    <s v="14:05"/>
    <s v="20:45"/>
    <n v="400"/>
    <n v="1"/>
    <s v="In-flight meal not included"/>
    <n v="10844"/>
    <n v="14"/>
    <s v="Afternoon"/>
    <x v="10"/>
  </r>
  <r>
    <x v="2"/>
    <s v="12/05/2019"/>
    <s v="Kolkata"/>
    <s v="Banglore"/>
    <s v="CCU "/>
    <s v=" DEL "/>
    <s v=" BLR"/>
    <m/>
    <m/>
    <s v="09:35"/>
    <s v="09:45 13 May"/>
    <n v="1450"/>
    <n v="1"/>
    <s v="No info"/>
    <n v="14151"/>
    <n v="9"/>
    <s v="Morning"/>
    <x v="23"/>
  </r>
  <r>
    <x v="4"/>
    <s v="6/03/2019"/>
    <s v="Delhi"/>
    <s v="Cochin"/>
    <s v="DEL "/>
    <s v=" BOM "/>
    <s v=" COK"/>
    <m/>
    <m/>
    <s v="15:15"/>
    <s v="01:35 07 Mar"/>
    <n v="620"/>
    <n v="1"/>
    <s v="No info"/>
    <n v="15147"/>
    <n v="15"/>
    <s v="Afternoon"/>
    <x v="7"/>
  </r>
  <r>
    <x v="5"/>
    <s v="15/06/2019"/>
    <s v="Banglore"/>
    <s v="Delhi"/>
    <s v="BLR "/>
    <s v=" DEL"/>
    <m/>
    <m/>
    <m/>
    <s v="07:45"/>
    <s v="10:40"/>
    <n v="175"/>
    <n v="0"/>
    <s v="No info"/>
    <n v="3898"/>
    <n v="7"/>
    <s v="Morning"/>
    <x v="0"/>
  </r>
  <r>
    <x v="0"/>
    <s v="15/05/2019"/>
    <s v="Delhi"/>
    <s v="Cochin"/>
    <s v="DEL "/>
    <s v=" HYD "/>
    <s v=" COK"/>
    <m/>
    <m/>
    <s v="05:05"/>
    <s v="16:10"/>
    <n v="665"/>
    <n v="1"/>
    <s v="No info"/>
    <n v="6818"/>
    <n v="5"/>
    <s v="Morning"/>
    <x v="20"/>
  </r>
  <r>
    <x v="2"/>
    <s v="15/05/2019"/>
    <s v="Kolkata"/>
    <s v="Banglore"/>
    <s v="CCU "/>
    <s v=" BOM "/>
    <s v=" BLR"/>
    <m/>
    <m/>
    <s v="16:30"/>
    <s v="12:00 16 May"/>
    <n v="1170"/>
    <n v="1"/>
    <s v="No info"/>
    <n v="14781"/>
    <n v="16"/>
    <s v="Afternoon"/>
    <x v="10"/>
  </r>
  <r>
    <x v="7"/>
    <s v="21/05/2019"/>
    <s v="Kolkata"/>
    <s v="Banglore"/>
    <s v="CCU "/>
    <s v=" IXR "/>
    <s v=" DEL "/>
    <s v=" BLR"/>
    <m/>
    <s v="15:10"/>
    <s v="23:30"/>
    <n v="500"/>
    <n v="2"/>
    <s v="No info"/>
    <n v="5192"/>
    <n v="15"/>
    <s v="Afternoon"/>
    <x v="40"/>
  </r>
  <r>
    <x v="2"/>
    <s v="27/06/2019"/>
    <s v="Delhi"/>
    <s v="Cochin"/>
    <s v="DEL "/>
    <s v=" BHO "/>
    <s v=" BOM "/>
    <s v=" COK"/>
    <m/>
    <s v="05:30"/>
    <s v="12:35"/>
    <n v="425"/>
    <n v="2"/>
    <s v="No info"/>
    <n v="14441"/>
    <n v="5"/>
    <s v="Morning"/>
    <x v="28"/>
  </r>
  <r>
    <x v="2"/>
    <s v="24/05/2019"/>
    <s v="Kolkata"/>
    <s v="Banglore"/>
    <s v="CCU "/>
    <s v=" DEL "/>
    <s v=" BLR"/>
    <m/>
    <m/>
    <s v="20:25"/>
    <s v="21:05 25 May"/>
    <n v="1480"/>
    <n v="1"/>
    <s v="No info"/>
    <n v="14151"/>
    <n v="20"/>
    <s v="Evening"/>
    <x v="23"/>
  </r>
  <r>
    <x v="0"/>
    <s v="18/05/2019"/>
    <s v="Kolkata"/>
    <s v="Banglore"/>
    <s v="CCU "/>
    <s v=" BBI "/>
    <s v=" BLR"/>
    <m/>
    <m/>
    <s v="19:35"/>
    <s v="23:15"/>
    <n v="220"/>
    <n v="1"/>
    <s v="No info"/>
    <n v="4226"/>
    <n v="19"/>
    <s v="Evening"/>
    <x v="37"/>
  </r>
  <r>
    <x v="1"/>
    <s v="27/05/2019"/>
    <s v="Delhi"/>
    <s v="Cochin"/>
    <s v="DEL "/>
    <s v=" CCU "/>
    <s v=" BOM "/>
    <s v=" COK"/>
    <m/>
    <s v="20:15"/>
    <s v="19:15 28 May"/>
    <n v="1380"/>
    <n v="2"/>
    <s v="No info"/>
    <n v="13381"/>
    <n v="20"/>
    <s v="Evening"/>
    <x v="13"/>
  </r>
  <r>
    <x v="4"/>
    <s v="15/06/2019"/>
    <s v="Delhi"/>
    <s v="Cochin"/>
    <s v="DEL "/>
    <s v=" BOM "/>
    <s v=" COK"/>
    <m/>
    <m/>
    <s v="04:55"/>
    <s v="19:00"/>
    <n v="845"/>
    <n v="1"/>
    <s v="No info"/>
    <n v="10678"/>
    <n v="4"/>
    <s v="Night"/>
    <x v="7"/>
  </r>
  <r>
    <x v="2"/>
    <s v="27/03/2019"/>
    <s v="Delhi"/>
    <s v="Cochin"/>
    <s v="DEL "/>
    <s v=" BOM "/>
    <s v=" COK"/>
    <m/>
    <m/>
    <s v="11:30"/>
    <s v="18:50"/>
    <n v="440"/>
    <n v="1"/>
    <s v="No info"/>
    <n v="12242"/>
    <n v="11"/>
    <s v="Morning"/>
    <x v="7"/>
  </r>
  <r>
    <x v="2"/>
    <s v="21/06/2019"/>
    <s v="Mumbai"/>
    <s v="Hyderabad"/>
    <s v="BOM "/>
    <s v=" HYD"/>
    <m/>
    <m/>
    <m/>
    <s v="02:55"/>
    <s v="04:20"/>
    <n v="85"/>
    <n v="0"/>
    <s v="In-flight meal not included"/>
    <n v="4995"/>
    <n v="2"/>
    <s v="Night"/>
    <x v="27"/>
  </r>
  <r>
    <x v="2"/>
    <s v="1/06/2019"/>
    <s v="Delhi"/>
    <s v="Cochin"/>
    <s v="DEL "/>
    <s v=" BOM "/>
    <s v=" COK"/>
    <m/>
    <m/>
    <s v="20:55"/>
    <s v="04:25 02 Jun"/>
    <n v="450"/>
    <n v="1"/>
    <s v="In-flight meal not included"/>
    <n v="10262"/>
    <n v="20"/>
    <s v="Evening"/>
    <x v="7"/>
  </r>
  <r>
    <x v="3"/>
    <s v="15/04/2019"/>
    <s v="Kolkata"/>
    <s v="Banglore"/>
    <s v="CCU "/>
    <s v=" BLR"/>
    <m/>
    <m/>
    <m/>
    <s v="22:20"/>
    <s v="00:40 16 Apr"/>
    <n v="140"/>
    <n v="0"/>
    <s v="No check-in baggage included"/>
    <n v="3841"/>
    <n v="22"/>
    <s v="Night"/>
    <x v="5"/>
  </r>
  <r>
    <x v="2"/>
    <s v="9/05/2019"/>
    <s v="Kolkata"/>
    <s v="Banglore"/>
    <s v="CCU "/>
    <s v=" BOM "/>
    <s v=" BLR"/>
    <m/>
    <m/>
    <s v="20:00"/>
    <s v="12:00 10 May"/>
    <n v="960"/>
    <n v="1"/>
    <s v="In-flight meal not included"/>
    <n v="9663"/>
    <n v="20"/>
    <s v="Evening"/>
    <x v="10"/>
  </r>
  <r>
    <x v="0"/>
    <s v="18/04/2019"/>
    <s v="Kolkata"/>
    <s v="Banglore"/>
    <s v="CCU "/>
    <s v=" BLR"/>
    <m/>
    <m/>
    <m/>
    <s v="11:30"/>
    <s v="14:05"/>
    <n v="155"/>
    <n v="0"/>
    <s v="No info"/>
    <n v="5224"/>
    <n v="11"/>
    <s v="Morning"/>
    <x v="5"/>
  </r>
  <r>
    <x v="4"/>
    <s v="18/05/2019"/>
    <s v="Delhi"/>
    <s v="Cochin"/>
    <s v="DEL "/>
    <s v=" BOM "/>
    <s v=" COK"/>
    <m/>
    <m/>
    <s v="07:05"/>
    <s v="19:15"/>
    <n v="730"/>
    <n v="1"/>
    <s v="No info"/>
    <n v="14533"/>
    <n v="7"/>
    <s v="Morning"/>
    <x v="7"/>
  </r>
  <r>
    <x v="3"/>
    <s v="24/05/2019"/>
    <s v="Mumbai"/>
    <s v="Hyderabad"/>
    <s v="BOM "/>
    <s v=" HYD"/>
    <m/>
    <m/>
    <m/>
    <s v="22:45"/>
    <s v="00:15 25 May"/>
    <n v="90"/>
    <n v="0"/>
    <s v="No info"/>
    <n v="2017"/>
    <n v="22"/>
    <s v="Night"/>
    <x v="27"/>
  </r>
  <r>
    <x v="2"/>
    <s v="12/06/2019"/>
    <s v="Banglore"/>
    <s v="Delhi"/>
    <s v="BLR "/>
    <s v=" DEL"/>
    <m/>
    <m/>
    <m/>
    <s v="18:55"/>
    <s v="22:00"/>
    <n v="185"/>
    <n v="0"/>
    <s v="In-flight meal not included"/>
    <n v="5769"/>
    <n v="18"/>
    <s v="Evening"/>
    <x v="0"/>
  </r>
  <r>
    <x v="4"/>
    <s v="21/03/2019"/>
    <s v="Delhi"/>
    <s v="Cochin"/>
    <s v="DEL "/>
    <s v=" BOM "/>
    <s v=" COK"/>
    <m/>
    <m/>
    <s v="10:45"/>
    <s v="18:50"/>
    <n v="485"/>
    <n v="1"/>
    <s v="No info"/>
    <n v="11622"/>
    <n v="10"/>
    <s v="Morning"/>
    <x v="7"/>
  </r>
  <r>
    <x v="0"/>
    <s v="3/04/2019"/>
    <s v="Banglore"/>
    <s v="Delhi"/>
    <s v="BLR "/>
    <s v=" DEL"/>
    <m/>
    <m/>
    <m/>
    <s v="18:55"/>
    <s v="21:50"/>
    <n v="175"/>
    <n v="0"/>
    <s v="No info"/>
    <n v="4823"/>
    <n v="18"/>
    <s v="Evening"/>
    <x v="0"/>
  </r>
  <r>
    <x v="2"/>
    <s v="21/03/2019"/>
    <s v="Banglore"/>
    <s v="New Delhi"/>
    <s v="BLR "/>
    <s v=" BOM "/>
    <s v=" DEL"/>
    <m/>
    <m/>
    <s v="14:05"/>
    <s v="11:25 19 Mar"/>
    <n v="1280"/>
    <n v="1"/>
    <s v="In-flight meal not included"/>
    <n v="7832"/>
    <n v="14"/>
    <s v="Afternoon"/>
    <x v="6"/>
  </r>
  <r>
    <x v="4"/>
    <s v="24/06/2019"/>
    <s v="Delhi"/>
    <s v="Cochin"/>
    <s v="DEL "/>
    <s v=" BOM "/>
    <s v=" COK"/>
    <m/>
    <m/>
    <s v="07:30"/>
    <s v="19:15"/>
    <n v="705"/>
    <n v="1"/>
    <s v="No info"/>
    <n v="9001"/>
    <n v="7"/>
    <s v="Morning"/>
    <x v="7"/>
  </r>
  <r>
    <x v="0"/>
    <s v="27/06/2019"/>
    <s v="Mumbai"/>
    <s v="Hyderabad"/>
    <s v="BOM "/>
    <s v=" HYD"/>
    <m/>
    <m/>
    <m/>
    <s v="12:00"/>
    <s v="13:30"/>
    <n v="90"/>
    <n v="0"/>
    <s v="No info"/>
    <n v="2754"/>
    <n v="12"/>
    <s v="Afternoon"/>
    <x v="27"/>
  </r>
  <r>
    <x v="2"/>
    <s v="24/05/2019"/>
    <s v="Banglore"/>
    <s v="Delhi"/>
    <s v="BLR "/>
    <s v=" DEL"/>
    <m/>
    <m/>
    <m/>
    <s v="07:10"/>
    <s v="10:10"/>
    <n v="180"/>
    <n v="0"/>
    <s v="No info"/>
    <n v="7229"/>
    <n v="7"/>
    <s v="Morning"/>
    <x v="0"/>
  </r>
  <r>
    <x v="0"/>
    <s v="9/03/2019"/>
    <s v="Delhi"/>
    <s v="Cochin"/>
    <s v="DEL "/>
    <s v=" TRV "/>
    <s v=" COK"/>
    <m/>
    <m/>
    <s v="21:05"/>
    <s v="01:45 10 Mar"/>
    <n v="280"/>
    <n v="1"/>
    <s v="No info"/>
    <n v="6937"/>
    <n v="21"/>
    <s v="Night"/>
    <x v="39"/>
  </r>
  <r>
    <x v="1"/>
    <s v="6/06/2019"/>
    <s v="Kolkata"/>
    <s v="Banglore"/>
    <s v="CCU "/>
    <s v=" DEL "/>
    <s v=" COK "/>
    <s v=" BLR"/>
    <m/>
    <s v="10:00"/>
    <s v="01:20 07 Jun"/>
    <n v="920"/>
    <n v="2"/>
    <s v="No info"/>
    <n v="13033"/>
    <n v="10"/>
    <s v="Morning"/>
    <x v="54"/>
  </r>
  <r>
    <x v="3"/>
    <s v="3/05/2019"/>
    <s v="Banglore"/>
    <s v="Delhi"/>
    <s v="BLR "/>
    <s v=" DEL"/>
    <m/>
    <m/>
    <m/>
    <s v="05:55"/>
    <s v="08:35"/>
    <n v="160"/>
    <n v="0"/>
    <s v="No info"/>
    <n v="3625"/>
    <n v="5"/>
    <s v="Morning"/>
    <x v="0"/>
  </r>
  <r>
    <x v="2"/>
    <s v="27/06/2019"/>
    <s v="Delhi"/>
    <s v="Cochin"/>
    <s v="DEL "/>
    <s v=" IDR "/>
    <s v=" BOM "/>
    <s v=" COK"/>
    <m/>
    <s v="21:25"/>
    <s v="19:00 28 Jun"/>
    <n v="1295"/>
    <n v="2"/>
    <s v="No info"/>
    <n v="13292"/>
    <n v="21"/>
    <s v="Night"/>
    <x v="15"/>
  </r>
  <r>
    <x v="1"/>
    <s v="12/03/2019"/>
    <s v="Banglore"/>
    <s v="New Delhi"/>
    <s v="BLR "/>
    <s v=" BOM "/>
    <s v=" NAG "/>
    <s v=" DEL"/>
    <m/>
    <s v="08:50"/>
    <s v="10:15 13 Mar"/>
    <n v="1525"/>
    <n v="2"/>
    <s v="No info"/>
    <n v="12778"/>
    <n v="8"/>
    <s v="Morning"/>
    <x v="80"/>
  </r>
  <r>
    <x v="3"/>
    <s v="1/06/2019"/>
    <s v="Kolkata"/>
    <s v="Banglore"/>
    <s v="CCU "/>
    <s v=" BLR"/>
    <m/>
    <m/>
    <m/>
    <s v="14:55"/>
    <s v="17:25"/>
    <n v="150"/>
    <n v="0"/>
    <s v="No check-in baggage included"/>
    <n v="3841"/>
    <n v="14"/>
    <s v="Afternoon"/>
    <x v="5"/>
  </r>
  <r>
    <x v="0"/>
    <s v="18/03/2019"/>
    <s v="Mumbai"/>
    <s v="Hyderabad"/>
    <s v="BOM "/>
    <s v=" HYD"/>
    <m/>
    <m/>
    <m/>
    <s v="21:20"/>
    <s v="22:45"/>
    <n v="85"/>
    <n v="0"/>
    <s v="No info"/>
    <n v="2227"/>
    <n v="21"/>
    <s v="Night"/>
    <x v="27"/>
  </r>
  <r>
    <x v="3"/>
    <s v="9/05/2019"/>
    <s v="Kolkata"/>
    <s v="Banglore"/>
    <s v="CCU "/>
    <s v=" PNQ "/>
    <s v=" BLR"/>
    <m/>
    <m/>
    <s v="08:35"/>
    <s v="17:15"/>
    <n v="520"/>
    <n v="1"/>
    <s v="No info"/>
    <n v="6171"/>
    <n v="8"/>
    <s v="Morning"/>
    <x v="52"/>
  </r>
  <r>
    <x v="1"/>
    <s v="12/05/2019"/>
    <s v="Kolkata"/>
    <s v="Banglore"/>
    <s v="CCU "/>
    <s v=" BBI "/>
    <s v=" BOM "/>
    <s v=" BLR"/>
    <m/>
    <s v="12:00"/>
    <s v="07:55 13 May"/>
    <n v="1195"/>
    <n v="2"/>
    <s v="No info"/>
    <n v="10676"/>
    <n v="12"/>
    <s v="Afternoon"/>
    <x v="32"/>
  </r>
  <r>
    <x v="2"/>
    <s v="24/06/2019"/>
    <s v="Delhi"/>
    <s v="Cochin"/>
    <s v="DEL "/>
    <s v=" JAI "/>
    <s v=" BOM "/>
    <s v=" COK"/>
    <m/>
    <s v="19:30"/>
    <s v="12:35 25 Jun"/>
    <n v="1025"/>
    <n v="2"/>
    <s v="No info"/>
    <n v="13014"/>
    <n v="19"/>
    <s v="Evening"/>
    <x v="29"/>
  </r>
  <r>
    <x v="0"/>
    <s v="18/03/2019"/>
    <s v="Mumbai"/>
    <s v="Hyderabad"/>
    <s v="BOM "/>
    <s v=" HYD"/>
    <m/>
    <m/>
    <m/>
    <s v="02:30"/>
    <s v="04:00"/>
    <n v="90"/>
    <n v="0"/>
    <s v="No info"/>
    <n v="2754"/>
    <n v="2"/>
    <s v="Night"/>
    <x v="27"/>
  </r>
  <r>
    <x v="1"/>
    <s v="27/03/2019"/>
    <s v="Delhi"/>
    <s v="Cochin"/>
    <s v="DEL "/>
    <s v=" HYD "/>
    <s v=" BOM "/>
    <s v=" COK"/>
    <m/>
    <s v="17:15"/>
    <s v="07:40 28 Mar"/>
    <n v="865"/>
    <n v="2"/>
    <s v="No info"/>
    <n v="8367"/>
    <n v="17"/>
    <s v="Evening"/>
    <x v="50"/>
  </r>
  <r>
    <x v="2"/>
    <s v="3/04/2019"/>
    <s v="Delhi"/>
    <s v="Cochin"/>
    <s v="DEL "/>
    <s v=" BOM "/>
    <s v=" COK"/>
    <m/>
    <m/>
    <s v="02:15"/>
    <s v="04:25 04 Apr"/>
    <n v="1570"/>
    <n v="1"/>
    <s v="In-flight meal not included"/>
    <n v="5177"/>
    <n v="2"/>
    <s v="Night"/>
    <x v="7"/>
  </r>
  <r>
    <x v="3"/>
    <s v="18/04/2019"/>
    <s v="Kolkata"/>
    <s v="Banglore"/>
    <s v="CCU "/>
    <s v=" BLR"/>
    <m/>
    <m/>
    <m/>
    <s v="17:10"/>
    <s v="19:40"/>
    <n v="150"/>
    <n v="0"/>
    <s v="No info"/>
    <n v="4174"/>
    <n v="17"/>
    <s v="Evening"/>
    <x v="5"/>
  </r>
  <r>
    <x v="4"/>
    <s v="15/05/2019"/>
    <s v="Delhi"/>
    <s v="Cochin"/>
    <s v="DEL "/>
    <s v=" BOM "/>
    <s v=" COK"/>
    <m/>
    <m/>
    <s v="08:45"/>
    <s v="19:00"/>
    <n v="615"/>
    <n v="1"/>
    <s v="No info"/>
    <n v="9794"/>
    <n v="8"/>
    <s v="Morning"/>
    <x v="7"/>
  </r>
  <r>
    <x v="4"/>
    <s v="27/05/2019"/>
    <s v="Delhi"/>
    <s v="Cochin"/>
    <s v="DEL "/>
    <s v=" HYD "/>
    <s v=" COK"/>
    <m/>
    <m/>
    <s v="09:45"/>
    <s v="16:10"/>
    <n v="385"/>
    <n v="1"/>
    <s v="No info"/>
    <n v="10486"/>
    <n v="9"/>
    <s v="Morning"/>
    <x v="20"/>
  </r>
  <r>
    <x v="4"/>
    <s v="21/05/2019"/>
    <s v="Delhi"/>
    <s v="Cochin"/>
    <s v="DEL "/>
    <s v=" BOM "/>
    <s v=" COK"/>
    <m/>
    <m/>
    <s v="08:00"/>
    <s v="19:15"/>
    <n v="675"/>
    <n v="1"/>
    <s v="No info"/>
    <n v="15058"/>
    <n v="8"/>
    <s v="Morning"/>
    <x v="7"/>
  </r>
  <r>
    <x v="0"/>
    <s v="27/04/2019"/>
    <s v="Kolkata"/>
    <s v="Banglore"/>
    <s v="CCU "/>
    <s v=" BLR"/>
    <m/>
    <m/>
    <m/>
    <s v="22:15"/>
    <s v="00:50 28 Apr"/>
    <n v="155"/>
    <n v="0"/>
    <s v="No info"/>
    <n v="4804"/>
    <n v="22"/>
    <s v="Night"/>
    <x v="5"/>
  </r>
  <r>
    <x v="2"/>
    <s v="6/03/2019"/>
    <s v="Delhi"/>
    <s v="Cochin"/>
    <s v="DEL "/>
    <s v=" BOM "/>
    <s v=" COK"/>
    <m/>
    <m/>
    <s v="16:00"/>
    <s v="19:45 07 Mar"/>
    <n v="1665"/>
    <n v="1"/>
    <s v="No info"/>
    <n v="17024"/>
    <n v="16"/>
    <s v="Afternoon"/>
    <x v="7"/>
  </r>
  <r>
    <x v="5"/>
    <s v="12/05/2019"/>
    <s v="Kolkata"/>
    <s v="Banglore"/>
    <s v="CCU "/>
    <s v=" AMD "/>
    <s v=" BLR"/>
    <m/>
    <m/>
    <s v="16:40"/>
    <s v="00:15 13 May"/>
    <n v="455"/>
    <n v="1"/>
    <s v="No info"/>
    <n v="8855"/>
    <n v="16"/>
    <s v="Afternoon"/>
    <x v="69"/>
  </r>
  <r>
    <x v="1"/>
    <s v="9/06/2019"/>
    <s v="Delhi"/>
    <s v="Cochin"/>
    <s v="DEL "/>
    <s v=" BOM "/>
    <s v=" COK"/>
    <m/>
    <m/>
    <s v="21:00"/>
    <s v="07:40 10 Jun"/>
    <n v="640"/>
    <n v="1"/>
    <s v="No info"/>
    <n v="8372"/>
    <n v="21"/>
    <s v="Night"/>
    <x v="7"/>
  </r>
  <r>
    <x v="2"/>
    <s v="24/06/2019"/>
    <s v="Mumbai"/>
    <s v="Hyderabad"/>
    <s v="BOM "/>
    <s v=" HYD"/>
    <m/>
    <m/>
    <m/>
    <s v="02:55"/>
    <s v="04:20"/>
    <n v="85"/>
    <n v="0"/>
    <s v="In-flight meal not included"/>
    <n v="4050"/>
    <n v="2"/>
    <s v="Night"/>
    <x v="27"/>
  </r>
  <r>
    <x v="2"/>
    <s v="12/05/2019"/>
    <s v="Banglore"/>
    <s v="Delhi"/>
    <s v="BLR "/>
    <s v=" DEL"/>
    <m/>
    <m/>
    <m/>
    <s v="11:10"/>
    <s v="14:05"/>
    <n v="175"/>
    <n v="0"/>
    <s v="No info"/>
    <n v="7229"/>
    <n v="11"/>
    <s v="Morning"/>
    <x v="0"/>
  </r>
  <r>
    <x v="3"/>
    <s v="18/03/2019"/>
    <s v="Mumbai"/>
    <s v="Hyderabad"/>
    <s v="BOM "/>
    <s v=" HYD"/>
    <m/>
    <m/>
    <m/>
    <s v="05:45"/>
    <s v="07:05"/>
    <n v="80"/>
    <n v="0"/>
    <s v="No check-in baggage included"/>
    <n v="2385"/>
    <n v="5"/>
    <s v="Morning"/>
    <x v="27"/>
  </r>
  <r>
    <x v="5"/>
    <s v="24/06/2019"/>
    <s v="Banglore"/>
    <s v="Delhi"/>
    <s v="BLR "/>
    <s v=" DEL"/>
    <m/>
    <m/>
    <m/>
    <s v="11:40"/>
    <s v="14:30"/>
    <n v="170"/>
    <n v="0"/>
    <s v="No info"/>
    <n v="3898"/>
    <n v="11"/>
    <s v="Morning"/>
    <x v="0"/>
  </r>
  <r>
    <x v="0"/>
    <s v="03/03/2019"/>
    <s v="Banglore"/>
    <s v="New Delhi"/>
    <s v="BLR "/>
    <s v=" DEL"/>
    <m/>
    <m/>
    <m/>
    <s v="01:30"/>
    <s v="04:15"/>
    <n v="165"/>
    <n v="0"/>
    <s v="No info"/>
    <n v="6860"/>
    <n v="1"/>
    <s v="Night"/>
    <x v="0"/>
  </r>
  <r>
    <x v="3"/>
    <s v="27/05/2019"/>
    <s v="Delhi"/>
    <s v="Cochin"/>
    <s v="DEL "/>
    <s v=" MAA "/>
    <s v=" COK"/>
    <m/>
    <m/>
    <s v="06:05"/>
    <s v="11:20"/>
    <n v="315"/>
    <n v="1"/>
    <s v="No info"/>
    <n v="6749"/>
    <n v="6"/>
    <s v="Morning"/>
    <x v="26"/>
  </r>
  <r>
    <x v="1"/>
    <s v="21/05/2019"/>
    <s v="Kolkata"/>
    <s v="Banglore"/>
    <s v="CCU "/>
    <s v=" VNS "/>
    <s v=" DEL "/>
    <s v=" BLR"/>
    <m/>
    <s v="14:30"/>
    <s v="23:15"/>
    <n v="525"/>
    <n v="2"/>
    <s v="No info"/>
    <n v="15107"/>
    <n v="14"/>
    <s v="Afternoon"/>
    <x v="70"/>
  </r>
  <r>
    <x v="2"/>
    <s v="15/06/2019"/>
    <s v="Delhi"/>
    <s v="Cochin"/>
    <s v="DEL "/>
    <s v=" JAI "/>
    <s v=" BOM "/>
    <s v=" COK"/>
    <m/>
    <s v="09:40"/>
    <s v="04:25 16 Jun"/>
    <n v="1125"/>
    <n v="2"/>
    <s v="In-flight meal not included"/>
    <n v="10368"/>
    <n v="9"/>
    <s v="Morning"/>
    <x v="29"/>
  </r>
  <r>
    <x v="2"/>
    <s v="21/03/2019"/>
    <s v="Banglore"/>
    <s v="New Delhi"/>
    <s v="BLR "/>
    <s v=" BOM "/>
    <s v=" DEL"/>
    <m/>
    <m/>
    <s v="07:00"/>
    <s v="21:20"/>
    <n v="860"/>
    <n v="1"/>
    <s v="In-flight meal not included"/>
    <n v="7832"/>
    <n v="7"/>
    <s v="Morning"/>
    <x v="6"/>
  </r>
  <r>
    <x v="3"/>
    <s v="27/05/2019"/>
    <s v="Mumbai"/>
    <s v="Hyderabad"/>
    <s v="BOM "/>
    <s v=" HYD"/>
    <m/>
    <m/>
    <m/>
    <s v="13:15"/>
    <s v="14:45"/>
    <n v="90"/>
    <n v="0"/>
    <s v="No check-in baggage included"/>
    <n v="2385"/>
    <n v="13"/>
    <s v="Afternoon"/>
    <x v="27"/>
  </r>
  <r>
    <x v="0"/>
    <s v="24/06/2019"/>
    <s v="Kolkata"/>
    <s v="Banglore"/>
    <s v="CCU "/>
    <s v=" BLR"/>
    <m/>
    <m/>
    <m/>
    <s v="14:25"/>
    <s v="16:55"/>
    <n v="150"/>
    <n v="0"/>
    <s v="No info"/>
    <n v="4804"/>
    <n v="14"/>
    <s v="Afternoon"/>
    <x v="5"/>
  </r>
  <r>
    <x v="1"/>
    <s v="21/03/2019"/>
    <s v="Delhi"/>
    <s v="Cochin"/>
    <s v="DEL "/>
    <s v=" AMD "/>
    <s v=" BOM "/>
    <s v=" COK"/>
    <m/>
    <s v="16:40"/>
    <s v="19:15 22 Mar"/>
    <n v="1595"/>
    <n v="2"/>
    <s v="No info"/>
    <n v="8236"/>
    <n v="16"/>
    <s v="Afternoon"/>
    <x v="11"/>
  </r>
  <r>
    <x v="0"/>
    <s v="27/03/2019"/>
    <s v="Delhi"/>
    <s v="Cochin"/>
    <s v="DEL "/>
    <s v=" BOM "/>
    <s v=" COK"/>
    <m/>
    <m/>
    <s v="11:30"/>
    <s v="21:00"/>
    <n v="570"/>
    <n v="1"/>
    <s v="No info"/>
    <n v="6416"/>
    <n v="11"/>
    <s v="Morning"/>
    <x v="7"/>
  </r>
  <r>
    <x v="2"/>
    <s v="9/06/2019"/>
    <s v="Delhi"/>
    <s v="Cochin"/>
    <s v="DEL "/>
    <s v=" BOM "/>
    <s v=" COK"/>
    <m/>
    <m/>
    <s v="11:30"/>
    <s v="19:00"/>
    <n v="450"/>
    <n v="1"/>
    <s v="In-flight meal not included"/>
    <n v="10262"/>
    <n v="11"/>
    <s v="Morning"/>
    <x v="7"/>
  </r>
  <r>
    <x v="2"/>
    <s v="9/06/2019"/>
    <s v="Delhi"/>
    <s v="Cochin"/>
    <s v="DEL "/>
    <s v=" BOM "/>
    <s v=" COK"/>
    <m/>
    <m/>
    <s v="22:50"/>
    <s v="19:00 10 Jun"/>
    <n v="1210"/>
    <n v="1"/>
    <s v="No info"/>
    <n v="14714"/>
    <n v="22"/>
    <s v="Night"/>
    <x v="7"/>
  </r>
  <r>
    <x v="3"/>
    <s v="1/04/2019"/>
    <s v="Kolkata"/>
    <s v="Banglore"/>
    <s v="CCU "/>
    <s v=" IXB "/>
    <s v=" BLR"/>
    <m/>
    <m/>
    <s v="15:55"/>
    <s v="21:25"/>
    <n v="330"/>
    <n v="1"/>
    <s v="No info"/>
    <n v="7646"/>
    <n v="15"/>
    <s v="Afternoon"/>
    <x v="42"/>
  </r>
  <r>
    <x v="1"/>
    <s v="1/06/2019"/>
    <s v="Delhi"/>
    <s v="Cochin"/>
    <s v="DEL "/>
    <s v=" MAA "/>
    <s v=" COK"/>
    <m/>
    <m/>
    <s v="20:40"/>
    <s v="09:25 02 Jun"/>
    <n v="765"/>
    <n v="1"/>
    <s v="No info"/>
    <n v="7480"/>
    <n v="20"/>
    <s v="Evening"/>
    <x v="26"/>
  </r>
  <r>
    <x v="6"/>
    <s v="27/05/2019"/>
    <s v="Chennai"/>
    <s v="Kolkata"/>
    <s v="MAA "/>
    <s v=" CCU"/>
    <m/>
    <m/>
    <m/>
    <s v="17:45"/>
    <s v="20:05"/>
    <n v="140"/>
    <n v="0"/>
    <s v="No info"/>
    <n v="11982"/>
    <n v="17"/>
    <s v="Evening"/>
    <x v="9"/>
  </r>
  <r>
    <x v="4"/>
    <s v="18/05/2019"/>
    <s v="Delhi"/>
    <s v="Cochin"/>
    <s v="DEL "/>
    <s v=" BOM "/>
    <s v=" COK"/>
    <m/>
    <m/>
    <s v="10:35"/>
    <s v="19:15"/>
    <n v="520"/>
    <n v="1"/>
    <s v="No info"/>
    <n v="8309"/>
    <n v="10"/>
    <s v="Morning"/>
    <x v="7"/>
  </r>
  <r>
    <x v="2"/>
    <s v="9/06/2019"/>
    <s v="Delhi"/>
    <s v="Cochin"/>
    <s v="DEL "/>
    <s v=" BHO "/>
    <s v=" BOM "/>
    <s v=" COK"/>
    <m/>
    <s v="05:30"/>
    <s v="12:35"/>
    <n v="425"/>
    <n v="2"/>
    <s v="In-flight meal not included"/>
    <n v="13344"/>
    <n v="5"/>
    <s v="Morning"/>
    <x v="28"/>
  </r>
  <r>
    <x v="1"/>
    <s v="1/04/2019"/>
    <s v="Kolkata"/>
    <s v="Banglore"/>
    <s v="CCU "/>
    <s v=" HYD "/>
    <s v=" BLR"/>
    <m/>
    <m/>
    <s v="19:00"/>
    <s v="09:50 02 Apr"/>
    <n v="890"/>
    <n v="1"/>
    <s v="No info"/>
    <n v="4227"/>
    <n v="19"/>
    <s v="Evening"/>
    <x v="21"/>
  </r>
  <r>
    <x v="1"/>
    <s v="21/03/2019"/>
    <s v="Delhi"/>
    <s v="Cochin"/>
    <s v="DEL "/>
    <s v=" JAI "/>
    <s v=" BOM "/>
    <s v=" COK"/>
    <m/>
    <s v="12:00"/>
    <s v="07:40 22 Mar"/>
    <n v="1180"/>
    <n v="2"/>
    <s v="No info"/>
    <n v="9706"/>
    <n v="12"/>
    <s v="Afternoon"/>
    <x v="29"/>
  </r>
  <r>
    <x v="3"/>
    <s v="6/05/2019"/>
    <s v="Mumbai"/>
    <s v="Hyderabad"/>
    <s v="BOM "/>
    <s v=" HYD"/>
    <m/>
    <m/>
    <m/>
    <s v="13:15"/>
    <s v="14:45"/>
    <n v="90"/>
    <n v="0"/>
    <s v="No info"/>
    <n v="2017"/>
    <n v="13"/>
    <s v="Afternoon"/>
    <x v="27"/>
  </r>
  <r>
    <x v="0"/>
    <s v="12/06/2019"/>
    <s v="Delhi"/>
    <s v="Cochin"/>
    <s v="DEL "/>
    <s v=" HYD "/>
    <s v=" COK"/>
    <m/>
    <m/>
    <s v="08:35"/>
    <s v="22:30"/>
    <n v="835"/>
    <n v="1"/>
    <s v="No info"/>
    <n v="6442"/>
    <n v="8"/>
    <s v="Morning"/>
    <x v="20"/>
  </r>
  <r>
    <x v="2"/>
    <s v="15/06/2019"/>
    <s v="Banglore"/>
    <s v="Delhi"/>
    <s v="BLR "/>
    <s v=" DEL"/>
    <m/>
    <m/>
    <m/>
    <s v="18:55"/>
    <s v="22:00"/>
    <n v="185"/>
    <n v="0"/>
    <s v="No info"/>
    <n v="8016"/>
    <n v="18"/>
    <s v="Evening"/>
    <x v="0"/>
  </r>
  <r>
    <x v="0"/>
    <s v="1/04/2019"/>
    <s v="Delhi"/>
    <s v="Cochin"/>
    <s v="DEL "/>
    <s v=" HYD "/>
    <s v=" COK"/>
    <m/>
    <m/>
    <s v="06:50"/>
    <s v="12:10"/>
    <n v="320"/>
    <n v="1"/>
    <s v="No info"/>
    <n v="5298"/>
    <n v="6"/>
    <s v="Morning"/>
    <x v="20"/>
  </r>
  <r>
    <x v="6"/>
    <s v="21/05/2019"/>
    <s v="Banglore"/>
    <s v="Delhi"/>
    <s v="BLR "/>
    <s v=" DEL"/>
    <m/>
    <m/>
    <m/>
    <s v="17:00"/>
    <s v="19:35"/>
    <n v="155"/>
    <n v="0"/>
    <s v="No info"/>
    <n v="4878"/>
    <n v="17"/>
    <s v="Evening"/>
    <x v="0"/>
  </r>
  <r>
    <x v="2"/>
    <s v="24/06/2019"/>
    <s v="Delhi"/>
    <s v="Cochin"/>
    <s v="DEL "/>
    <s v=" BOM "/>
    <s v=" COK"/>
    <m/>
    <m/>
    <s v="14:00"/>
    <s v="04:25 25 Jun"/>
    <n v="865"/>
    <n v="1"/>
    <s v="In-flight meal not included"/>
    <n v="10262"/>
    <n v="14"/>
    <s v="Afternoon"/>
    <x v="7"/>
  </r>
  <r>
    <x v="0"/>
    <s v="12/05/2019"/>
    <s v="Kolkata"/>
    <s v="Banglore"/>
    <s v="CCU "/>
    <s v=" HYD "/>
    <s v=" BLR"/>
    <m/>
    <m/>
    <s v="04:50"/>
    <s v="09:50"/>
    <n v="300"/>
    <n v="1"/>
    <s v="No info"/>
    <n v="4176"/>
    <n v="4"/>
    <s v="Night"/>
    <x v="21"/>
  </r>
  <r>
    <x v="0"/>
    <s v="15/06/2019"/>
    <s v="Delhi"/>
    <s v="Cochin"/>
    <s v="DEL "/>
    <s v=" BOM "/>
    <s v=" COK"/>
    <m/>
    <m/>
    <s v="11:25"/>
    <s v="01:30 16 Jun"/>
    <n v="845"/>
    <n v="1"/>
    <s v="No info"/>
    <n v="5883"/>
    <n v="11"/>
    <s v="Morning"/>
    <x v="7"/>
  </r>
  <r>
    <x v="4"/>
    <s v="6/06/2019"/>
    <s v="Delhi"/>
    <s v="Cochin"/>
    <s v="DEL "/>
    <s v=" BOM "/>
    <s v=" COK"/>
    <m/>
    <m/>
    <s v="10:00"/>
    <s v="19:00"/>
    <n v="540"/>
    <n v="1"/>
    <s v="No info"/>
    <n v="12717"/>
    <n v="10"/>
    <s v="Morning"/>
    <x v="7"/>
  </r>
  <r>
    <x v="0"/>
    <s v="12/05/2019"/>
    <s v="Chennai"/>
    <s v="Kolkata"/>
    <s v="MAA "/>
    <s v=" CCU"/>
    <m/>
    <m/>
    <m/>
    <s v="07:55"/>
    <s v="10:15"/>
    <n v="140"/>
    <n v="0"/>
    <s v="No info"/>
    <n v="3850"/>
    <n v="7"/>
    <s v="Morning"/>
    <x v="9"/>
  </r>
  <r>
    <x v="0"/>
    <s v="27/05/2019"/>
    <s v="Chennai"/>
    <s v="Kolkata"/>
    <s v="MAA "/>
    <s v=" CCU"/>
    <m/>
    <m/>
    <m/>
    <s v="19:35"/>
    <s v="21:55"/>
    <n v="140"/>
    <n v="0"/>
    <s v="No info"/>
    <n v="3597"/>
    <n v="19"/>
    <s v="Evening"/>
    <x v="9"/>
  </r>
  <r>
    <x v="3"/>
    <s v="9/05/2019"/>
    <s v="Mumbai"/>
    <s v="Hyderabad"/>
    <s v="BOM "/>
    <s v=" HYD"/>
    <m/>
    <m/>
    <m/>
    <s v="13:15"/>
    <s v="14:45"/>
    <n v="90"/>
    <n v="0"/>
    <s v="No check-in baggage included"/>
    <n v="2175"/>
    <n v="13"/>
    <s v="Afternoon"/>
    <x v="27"/>
  </r>
  <r>
    <x v="7"/>
    <s v="12/04/2019"/>
    <s v="Banglore"/>
    <s v="Delhi"/>
    <s v="BLR "/>
    <s v=" DEL"/>
    <m/>
    <m/>
    <m/>
    <s v="23:55"/>
    <s v="02:45 13 Apr"/>
    <n v="170"/>
    <n v="0"/>
    <s v="No info"/>
    <n v="7080"/>
    <n v="23"/>
    <s v="Night"/>
    <x v="0"/>
  </r>
  <r>
    <x v="2"/>
    <s v="1/04/2019"/>
    <s v="Kolkata"/>
    <s v="Banglore"/>
    <s v="CCU "/>
    <s v=" BOM "/>
    <s v=" BLR"/>
    <m/>
    <m/>
    <s v="21:10"/>
    <s v="08:15 02 Apr"/>
    <n v="665"/>
    <n v="1"/>
    <s v="In-flight meal not included"/>
    <n v="8849"/>
    <n v="21"/>
    <s v="Night"/>
    <x v="10"/>
  </r>
  <r>
    <x v="2"/>
    <s v="12/06/2019"/>
    <s v="Kolkata"/>
    <s v="Banglore"/>
    <s v="CCU "/>
    <s v=" BOM "/>
    <s v=" BLR"/>
    <m/>
    <m/>
    <s v="08:25"/>
    <s v="19:50"/>
    <n v="685"/>
    <n v="1"/>
    <s v="In-flight meal not included"/>
    <n v="9899"/>
    <n v="8"/>
    <s v="Morning"/>
    <x v="10"/>
  </r>
  <r>
    <x v="6"/>
    <s v="15/06/2019"/>
    <s v="Banglore"/>
    <s v="Delhi"/>
    <s v="BLR "/>
    <s v=" DEL"/>
    <m/>
    <m/>
    <m/>
    <s v="07:00"/>
    <s v="09:40"/>
    <n v="160"/>
    <n v="0"/>
    <s v="No info"/>
    <n v="4878"/>
    <n v="7"/>
    <s v="Morning"/>
    <x v="0"/>
  </r>
  <r>
    <x v="4"/>
    <s v="9/05/2019"/>
    <s v="Delhi"/>
    <s v="Cochin"/>
    <s v="DEL "/>
    <s v=" BOM "/>
    <s v=" COK"/>
    <m/>
    <m/>
    <s v="07:30"/>
    <s v="19:15"/>
    <n v="705"/>
    <n v="1"/>
    <s v="No info"/>
    <n v="7787"/>
    <n v="7"/>
    <s v="Morning"/>
    <x v="7"/>
  </r>
  <r>
    <x v="3"/>
    <s v="3/05/2019"/>
    <s v="Chennai"/>
    <s v="Kolkata"/>
    <s v="MAA "/>
    <s v=" CCU"/>
    <m/>
    <m/>
    <m/>
    <s v="17:45"/>
    <s v="20:05"/>
    <n v="140"/>
    <n v="0"/>
    <s v="No info"/>
    <n v="3597"/>
    <n v="17"/>
    <s v="Evening"/>
    <x v="9"/>
  </r>
  <r>
    <x v="5"/>
    <s v="1/04/2019"/>
    <s v="Delhi"/>
    <s v="Cochin"/>
    <s v="DEL "/>
    <s v=" BOM "/>
    <s v=" COK"/>
    <m/>
    <m/>
    <s v="10:35"/>
    <s v="19:35"/>
    <n v="540"/>
    <n v="1"/>
    <s v="No info"/>
    <n v="5281"/>
    <n v="10"/>
    <s v="Morning"/>
    <x v="7"/>
  </r>
  <r>
    <x v="6"/>
    <s v="15/05/2019"/>
    <s v="Kolkata"/>
    <s v="Banglore"/>
    <s v="CCU "/>
    <s v=" DEL "/>
    <s v=" BLR"/>
    <m/>
    <m/>
    <s v="20:20"/>
    <s v="18:50 16 May"/>
    <n v="1350"/>
    <n v="1"/>
    <s v="No info"/>
    <n v="9345"/>
    <n v="20"/>
    <s v="Evening"/>
    <x v="23"/>
  </r>
  <r>
    <x v="0"/>
    <s v="24/06/2019"/>
    <s v="Delhi"/>
    <s v="Cochin"/>
    <s v="DEL "/>
    <s v=" HYD "/>
    <s v=" COK"/>
    <m/>
    <m/>
    <s v="11:55"/>
    <s v="22:30"/>
    <n v="635"/>
    <n v="1"/>
    <s v="No info"/>
    <n v="6442"/>
    <n v="11"/>
    <s v="Morning"/>
    <x v="20"/>
  </r>
  <r>
    <x v="0"/>
    <s v="6/06/2019"/>
    <s v="Delhi"/>
    <s v="Cochin"/>
    <s v="DEL "/>
    <s v=" BOM "/>
    <s v=" COK"/>
    <m/>
    <m/>
    <s v="09:15"/>
    <s v="21:00"/>
    <n v="705"/>
    <n v="1"/>
    <s v="No info"/>
    <n v="6838"/>
    <n v="9"/>
    <s v="Morning"/>
    <x v="7"/>
  </r>
  <r>
    <x v="3"/>
    <s v="3/06/2019"/>
    <s v="Chennai"/>
    <s v="Kolkata"/>
    <s v="MAA "/>
    <s v=" CCU"/>
    <m/>
    <m/>
    <m/>
    <s v="17:45"/>
    <s v="20:05"/>
    <n v="140"/>
    <n v="0"/>
    <s v="No info"/>
    <n v="3597"/>
    <n v="17"/>
    <s v="Evening"/>
    <x v="9"/>
  </r>
  <r>
    <x v="3"/>
    <s v="21/03/2019"/>
    <s v="Mumbai"/>
    <s v="Hyderabad"/>
    <s v="BOM "/>
    <s v=" HYD"/>
    <m/>
    <m/>
    <m/>
    <s v="05:45"/>
    <s v="07:05"/>
    <n v="80"/>
    <n v="0"/>
    <s v="No info"/>
    <n v="3173"/>
    <n v="5"/>
    <s v="Morning"/>
    <x v="27"/>
  </r>
  <r>
    <x v="4"/>
    <s v="3/06/2019"/>
    <s v="Delhi"/>
    <s v="Cochin"/>
    <s v="DEL "/>
    <s v=" BOM "/>
    <s v=" COK"/>
    <m/>
    <m/>
    <s v="18:15"/>
    <s v="01:30 04 Jun"/>
    <n v="435"/>
    <n v="1"/>
    <s v="No info"/>
    <n v="13377"/>
    <n v="18"/>
    <s v="Evening"/>
    <x v="7"/>
  </r>
  <r>
    <x v="2"/>
    <s v="9/05/2019"/>
    <s v="Kolkata"/>
    <s v="Banglore"/>
    <s v="CCU "/>
    <s v=" DEL "/>
    <s v=" BLR"/>
    <m/>
    <m/>
    <s v="20:25"/>
    <s v="18:00 10 May"/>
    <n v="1295"/>
    <n v="1"/>
    <s v="In-flight meal not included"/>
    <n v="9314"/>
    <n v="20"/>
    <s v="Evening"/>
    <x v="23"/>
  </r>
  <r>
    <x v="4"/>
    <s v="9/03/2019"/>
    <s v="Delhi"/>
    <s v="Cochin"/>
    <s v="DEL "/>
    <s v=" HYD "/>
    <s v=" COK"/>
    <m/>
    <m/>
    <s v="13:15"/>
    <s v="22:20"/>
    <n v="545"/>
    <n v="1"/>
    <s v="No info"/>
    <n v="9856"/>
    <n v="13"/>
    <s v="Afternoon"/>
    <x v="20"/>
  </r>
  <r>
    <x v="1"/>
    <s v="21/05/2019"/>
    <s v="Delhi"/>
    <s v="Cochin"/>
    <s v="DEL "/>
    <s v=" BOM "/>
    <s v=" COK"/>
    <m/>
    <m/>
    <s v="08:00"/>
    <s v="19:15"/>
    <n v="675"/>
    <n v="1"/>
    <s v="No info"/>
    <n v="8372"/>
    <n v="8"/>
    <s v="Morning"/>
    <x v="7"/>
  </r>
  <r>
    <x v="2"/>
    <s v="1/04/2019"/>
    <s v="Kolkata"/>
    <s v="Banglore"/>
    <s v="CCU "/>
    <s v=" BOM "/>
    <s v=" BLR"/>
    <m/>
    <m/>
    <s v="18:55"/>
    <s v="18:15 02 Apr"/>
    <n v="1400"/>
    <n v="1"/>
    <s v="In-flight meal not included"/>
    <n v="7064"/>
    <n v="18"/>
    <s v="Evening"/>
    <x v="10"/>
  </r>
  <r>
    <x v="0"/>
    <s v="1/05/2019"/>
    <s v="Kolkata"/>
    <s v="Banglore"/>
    <s v="CCU "/>
    <s v=" BLR"/>
    <m/>
    <m/>
    <m/>
    <s v="22:15"/>
    <s v="00:50 02 May"/>
    <n v="155"/>
    <n v="0"/>
    <s v="No info"/>
    <n v="4804"/>
    <n v="22"/>
    <s v="Night"/>
    <x v="5"/>
  </r>
  <r>
    <x v="2"/>
    <s v="27/05/2019"/>
    <s v="Delhi"/>
    <s v="Cochin"/>
    <s v="DEL "/>
    <s v=" JAI "/>
    <s v=" BOM "/>
    <s v=" COK"/>
    <m/>
    <s v="05:30"/>
    <s v="19:00"/>
    <n v="810"/>
    <n v="2"/>
    <s v="In-flight meal not included"/>
    <n v="13029"/>
    <n v="5"/>
    <s v="Morning"/>
    <x v="29"/>
  </r>
  <r>
    <x v="0"/>
    <s v="24/05/2019"/>
    <s v="Delhi"/>
    <s v="Cochin"/>
    <s v="DEL "/>
    <s v=" HYD "/>
    <s v=" COK"/>
    <m/>
    <m/>
    <s v="14:20"/>
    <s v="22:30"/>
    <n v="490"/>
    <n v="1"/>
    <s v="No info"/>
    <n v="7640"/>
    <n v="14"/>
    <s v="Afternoon"/>
    <x v="20"/>
  </r>
  <r>
    <x v="2"/>
    <s v="01/03/2019"/>
    <s v="Banglore"/>
    <s v="New Delhi"/>
    <s v="BLR "/>
    <s v=" BOM "/>
    <s v=" DEL"/>
    <m/>
    <m/>
    <s v="08:00"/>
    <s v="15:15"/>
    <n v="435"/>
    <n v="1"/>
    <s v="No info"/>
    <n v="22270"/>
    <n v="8"/>
    <s v="Morning"/>
    <x v="6"/>
  </r>
  <r>
    <x v="1"/>
    <s v="1/04/2019"/>
    <s v="Banglore"/>
    <s v="Delhi"/>
    <s v="BLR "/>
    <s v=" DEL"/>
    <m/>
    <m/>
    <m/>
    <s v="21:05"/>
    <s v="23:55"/>
    <n v="170"/>
    <n v="0"/>
    <s v="No info"/>
    <n v="4441"/>
    <n v="21"/>
    <s v="Night"/>
    <x v="0"/>
  </r>
  <r>
    <x v="2"/>
    <s v="27/05/2019"/>
    <s v="Delhi"/>
    <s v="Cochin"/>
    <s v="DEL "/>
    <s v=" BOM "/>
    <s v=" COK"/>
    <m/>
    <m/>
    <s v="09:00"/>
    <s v="04:25 28 May"/>
    <n v="1165"/>
    <n v="1"/>
    <s v="In-flight meal not included"/>
    <n v="12898"/>
    <n v="9"/>
    <s v="Morning"/>
    <x v="7"/>
  </r>
  <r>
    <x v="2"/>
    <s v="1/04/2019"/>
    <s v="Kolkata"/>
    <s v="Banglore"/>
    <s v="CCU "/>
    <s v=" BOM "/>
    <s v=" BLR"/>
    <m/>
    <m/>
    <s v="18:55"/>
    <s v="16:20 02 Apr"/>
    <n v="1285"/>
    <n v="1"/>
    <s v="In-flight meal not included"/>
    <n v="7064"/>
    <n v="18"/>
    <s v="Evening"/>
    <x v="10"/>
  </r>
  <r>
    <x v="2"/>
    <s v="9/06/2019"/>
    <s v="Kolkata"/>
    <s v="Banglore"/>
    <s v="CCU "/>
    <s v=" BOM "/>
    <s v=" BLR"/>
    <m/>
    <m/>
    <s v="08:25"/>
    <s v="20:45"/>
    <n v="740"/>
    <n v="1"/>
    <s v="In-flight meal not included"/>
    <n v="10844"/>
    <n v="8"/>
    <s v="Morning"/>
    <x v="10"/>
  </r>
  <r>
    <x v="3"/>
    <s v="9/06/2019"/>
    <s v="Kolkata"/>
    <s v="Banglore"/>
    <s v="CCU "/>
    <s v=" BLR"/>
    <m/>
    <m/>
    <m/>
    <s v="09:00"/>
    <s v="11:25"/>
    <n v="145"/>
    <n v="0"/>
    <s v="No info"/>
    <n v="4174"/>
    <n v="9"/>
    <s v="Morning"/>
    <x v="5"/>
  </r>
  <r>
    <x v="2"/>
    <s v="12/06/2019"/>
    <s v="Kolkata"/>
    <s v="Banglore"/>
    <s v="CCU "/>
    <s v=" BOM "/>
    <s v=" BLR"/>
    <m/>
    <m/>
    <s v="16:30"/>
    <s v="20:45 13 Jun"/>
    <n v="1695"/>
    <n v="1"/>
    <s v="In-flight meal not included"/>
    <n v="8529"/>
    <n v="16"/>
    <s v="Afternoon"/>
    <x v="10"/>
  </r>
  <r>
    <x v="0"/>
    <s v="21/05/2019"/>
    <s v="Banglore"/>
    <s v="Delhi"/>
    <s v="BLR "/>
    <s v=" DEL"/>
    <m/>
    <m/>
    <m/>
    <s v="22:10"/>
    <s v="01:00 22 May"/>
    <n v="170"/>
    <n v="0"/>
    <s v="No info"/>
    <n v="3625"/>
    <n v="22"/>
    <s v="Night"/>
    <x v="0"/>
  </r>
  <r>
    <x v="0"/>
    <s v="21/05/2019"/>
    <s v="Banglore"/>
    <s v="Delhi"/>
    <s v="BLR "/>
    <s v=" DEL"/>
    <m/>
    <m/>
    <m/>
    <s v="00:30"/>
    <s v="03:25"/>
    <n v="175"/>
    <n v="0"/>
    <s v="No info"/>
    <n v="3419"/>
    <n v="0"/>
    <s v="Night"/>
    <x v="0"/>
  </r>
  <r>
    <x v="0"/>
    <s v="24/05/2019"/>
    <s v="Chennai"/>
    <s v="Kolkata"/>
    <s v="MAA "/>
    <s v=" CCU"/>
    <m/>
    <m/>
    <m/>
    <s v="05:15"/>
    <s v="07:40"/>
    <n v="145"/>
    <n v="0"/>
    <s v="No info"/>
    <n v="3850"/>
    <n v="5"/>
    <s v="Morning"/>
    <x v="9"/>
  </r>
  <r>
    <x v="1"/>
    <s v="24/05/2019"/>
    <s v="Kolkata"/>
    <s v="Banglore"/>
    <s v="CCU "/>
    <s v=" BOM "/>
    <s v=" COK "/>
    <s v=" BLR"/>
    <m/>
    <s v="16:50"/>
    <s v="13:45 25 May"/>
    <n v="1255"/>
    <n v="2"/>
    <s v="No info"/>
    <n v="12802"/>
    <n v="16"/>
    <s v="Afternoon"/>
    <x v="46"/>
  </r>
  <r>
    <x v="3"/>
    <s v="6/03/2019"/>
    <s v="Delhi"/>
    <s v="Cochin"/>
    <s v="DEL "/>
    <s v=" MAA "/>
    <s v=" COK"/>
    <m/>
    <m/>
    <s v="15:55"/>
    <s v="21:55"/>
    <n v="360"/>
    <n v="1"/>
    <s v="No info"/>
    <n v="9748"/>
    <n v="15"/>
    <s v="Afternoon"/>
    <x v="26"/>
  </r>
  <r>
    <x v="0"/>
    <s v="3/06/2019"/>
    <s v="Delhi"/>
    <s v="Cochin"/>
    <s v="DEL "/>
    <s v=" BOM "/>
    <s v=" COK"/>
    <m/>
    <m/>
    <s v="17:10"/>
    <s v="01:30 04 Jun"/>
    <n v="500"/>
    <n v="1"/>
    <s v="No info"/>
    <n v="6104"/>
    <n v="17"/>
    <s v="Evening"/>
    <x v="7"/>
  </r>
  <r>
    <x v="0"/>
    <s v="21/06/2019"/>
    <s v="Banglore"/>
    <s v="Delhi"/>
    <s v="BLR "/>
    <s v=" DEL"/>
    <m/>
    <m/>
    <m/>
    <s v="21:15"/>
    <s v="00:15 22 Jun"/>
    <n v="180"/>
    <n v="0"/>
    <s v="No info"/>
    <n v="3943"/>
    <n v="21"/>
    <s v="Night"/>
    <x v="0"/>
  </r>
  <r>
    <x v="0"/>
    <s v="3/06/2019"/>
    <s v="Delhi"/>
    <s v="Cochin"/>
    <s v="DEL "/>
    <s v=" HYD "/>
    <s v=" COK"/>
    <m/>
    <m/>
    <s v="06:50"/>
    <s v="16:10"/>
    <n v="560"/>
    <n v="1"/>
    <s v="No info"/>
    <n v="7514"/>
    <n v="6"/>
    <s v="Morning"/>
    <x v="20"/>
  </r>
  <r>
    <x v="2"/>
    <s v="06/03/2019"/>
    <s v="Banglore"/>
    <s v="New Delhi"/>
    <s v="BLR "/>
    <s v=" DEL"/>
    <m/>
    <m/>
    <m/>
    <s v="19:55"/>
    <s v="22:35"/>
    <n v="160"/>
    <n v="0"/>
    <s v="No info"/>
    <n v="18308"/>
    <n v="19"/>
    <s v="Evening"/>
    <x v="0"/>
  </r>
  <r>
    <x v="1"/>
    <s v="6/03/2019"/>
    <s v="Mumbai"/>
    <s v="Hyderabad"/>
    <s v="BOM "/>
    <s v=" GOI "/>
    <s v=" PNQ "/>
    <s v=" HYD"/>
    <m/>
    <s v="21:10"/>
    <s v="16:55"/>
    <n v="255"/>
    <n v="2"/>
    <s v="No info"/>
    <n v="17327"/>
    <n v="21"/>
    <s v="Night"/>
    <x v="108"/>
  </r>
  <r>
    <x v="1"/>
    <s v="27/03/2019"/>
    <s v="Delhi"/>
    <s v="Cochin"/>
    <s v="DEL "/>
    <s v=" HYD "/>
    <s v=" BOM "/>
    <s v=" COK"/>
    <m/>
    <s v="13:05"/>
    <s v="07:40 28 Mar"/>
    <n v="1115"/>
    <n v="2"/>
    <s v="No info"/>
    <n v="8892"/>
    <n v="13"/>
    <s v="Afternoon"/>
    <x v="50"/>
  </r>
  <r>
    <x v="4"/>
    <s v="27/05/2019"/>
    <s v="Delhi"/>
    <s v="Cochin"/>
    <s v="DEL "/>
    <s v=" BOM "/>
    <s v=" COK"/>
    <m/>
    <m/>
    <s v="10:20"/>
    <s v="19:00"/>
    <n v="520"/>
    <n v="1"/>
    <s v="No info"/>
    <n v="9794"/>
    <n v="10"/>
    <s v="Morning"/>
    <x v="7"/>
  </r>
  <r>
    <x v="0"/>
    <s v="1/04/2019"/>
    <s v="Banglore"/>
    <s v="Delhi"/>
    <s v="BLR "/>
    <s v=" DEL"/>
    <m/>
    <m/>
    <m/>
    <s v="00:30"/>
    <s v="03:25"/>
    <n v="175"/>
    <n v="0"/>
    <s v="No info"/>
    <n v="4423"/>
    <n v="0"/>
    <s v="Night"/>
    <x v="0"/>
  </r>
  <r>
    <x v="2"/>
    <s v="24/05/2019"/>
    <s v="Kolkata"/>
    <s v="Banglore"/>
    <s v="CCU "/>
    <s v=" BOM "/>
    <s v=" BLR"/>
    <m/>
    <m/>
    <s v="20:00"/>
    <s v="20:45 25 May"/>
    <n v="1485"/>
    <n v="1"/>
    <s v="In-flight meal not included"/>
    <n v="10844"/>
    <n v="20"/>
    <s v="Evening"/>
    <x v="10"/>
  </r>
  <r>
    <x v="2"/>
    <s v="9/05/2019"/>
    <s v="Delhi"/>
    <s v="Cochin"/>
    <s v="DEL "/>
    <s v=" BOM "/>
    <s v=" COK"/>
    <m/>
    <m/>
    <s v="18:15"/>
    <s v="19:00 10 May"/>
    <n v="1485"/>
    <n v="1"/>
    <s v="No info"/>
    <n v="15554"/>
    <n v="18"/>
    <s v="Evening"/>
    <x v="7"/>
  </r>
  <r>
    <x v="6"/>
    <s v="1/05/2019"/>
    <s v="Chennai"/>
    <s v="Kolkata"/>
    <s v="MAA "/>
    <s v=" CCU"/>
    <m/>
    <m/>
    <m/>
    <s v="17:45"/>
    <s v="20:05"/>
    <n v="140"/>
    <n v="0"/>
    <s v="No info"/>
    <n v="11982"/>
    <n v="17"/>
    <s v="Evening"/>
    <x v="9"/>
  </r>
  <r>
    <x v="0"/>
    <s v="3/06/2019"/>
    <s v="Mumbai"/>
    <s v="Hyderabad"/>
    <s v="BOM "/>
    <s v=" HYD"/>
    <m/>
    <m/>
    <m/>
    <s v="06:25"/>
    <s v="07:55"/>
    <n v="90"/>
    <n v="0"/>
    <s v="No info"/>
    <n v="4049"/>
    <n v="6"/>
    <s v="Morning"/>
    <x v="27"/>
  </r>
  <r>
    <x v="0"/>
    <s v="24/03/2019"/>
    <s v="Kolkata"/>
    <s v="Banglore"/>
    <s v="CCU "/>
    <s v=" BLR"/>
    <m/>
    <m/>
    <m/>
    <s v="14:20"/>
    <s v="16:55"/>
    <n v="155"/>
    <n v="0"/>
    <s v="No info"/>
    <n v="5618"/>
    <n v="14"/>
    <s v="Afternoon"/>
    <x v="5"/>
  </r>
  <r>
    <x v="1"/>
    <s v="27/06/2019"/>
    <s v="Delhi"/>
    <s v="Cochin"/>
    <s v="DEL "/>
    <s v=" CCU "/>
    <s v=" BOM "/>
    <s v=" COK"/>
    <m/>
    <s v="20:15"/>
    <s v="19:15 28 Jun"/>
    <n v="1380"/>
    <n v="2"/>
    <s v="No info"/>
    <n v="13591"/>
    <n v="20"/>
    <s v="Evening"/>
    <x v="13"/>
  </r>
  <r>
    <x v="4"/>
    <s v="27/05/2019"/>
    <s v="Delhi"/>
    <s v="Cochin"/>
    <s v="DEL "/>
    <s v=" BOM "/>
    <s v=" COK"/>
    <m/>
    <m/>
    <s v="10:00"/>
    <s v="01:30 28 May"/>
    <n v="930"/>
    <n v="1"/>
    <s v="No info"/>
    <n v="9508"/>
    <n v="10"/>
    <s v="Morning"/>
    <x v="7"/>
  </r>
  <r>
    <x v="3"/>
    <s v="18/06/2019"/>
    <s v="Chennai"/>
    <s v="Kolkata"/>
    <s v="MAA "/>
    <s v=" CCU"/>
    <m/>
    <m/>
    <m/>
    <s v="09:45"/>
    <s v="12:00"/>
    <n v="135"/>
    <n v="0"/>
    <s v="No check-in baggage included"/>
    <n v="3543"/>
    <n v="9"/>
    <s v="Morning"/>
    <x v="9"/>
  </r>
  <r>
    <x v="2"/>
    <s v="18/04/2019"/>
    <s v="Banglore"/>
    <s v="Delhi"/>
    <s v="BLR "/>
    <s v=" DEL"/>
    <m/>
    <m/>
    <m/>
    <s v="18:55"/>
    <s v="22:00"/>
    <n v="185"/>
    <n v="0"/>
    <s v="No info"/>
    <n v="7229"/>
    <n v="18"/>
    <s v="Evening"/>
    <x v="0"/>
  </r>
  <r>
    <x v="6"/>
    <s v="18/06/2019"/>
    <s v="Banglore"/>
    <s v="Delhi"/>
    <s v="BLR "/>
    <s v=" DEL"/>
    <m/>
    <m/>
    <m/>
    <s v="11:30"/>
    <s v="14:20"/>
    <n v="170"/>
    <n v="0"/>
    <s v="No info"/>
    <n v="4668"/>
    <n v="11"/>
    <s v="Morning"/>
    <x v="0"/>
  </r>
  <r>
    <x v="2"/>
    <s v="21/05/2019"/>
    <s v="Kolkata"/>
    <s v="Banglore"/>
    <s v="CCU "/>
    <s v=" BOM "/>
    <s v=" BLR"/>
    <m/>
    <m/>
    <s v="14:05"/>
    <s v="10:05 22 May"/>
    <n v="1200"/>
    <n v="1"/>
    <s v="No info"/>
    <n v="14388"/>
    <n v="14"/>
    <s v="Afternoon"/>
    <x v="10"/>
  </r>
  <r>
    <x v="2"/>
    <s v="15/05/2019"/>
    <s v="Kolkata"/>
    <s v="Banglore"/>
    <s v="CCU "/>
    <s v=" BOM "/>
    <s v=" BLR"/>
    <m/>
    <m/>
    <s v="18:55"/>
    <s v="12:00 16 May"/>
    <n v="1025"/>
    <n v="1"/>
    <s v="In-flight meal not included"/>
    <n v="10844"/>
    <n v="18"/>
    <s v="Evening"/>
    <x v="10"/>
  </r>
  <r>
    <x v="1"/>
    <s v="9/06/2019"/>
    <s v="Delhi"/>
    <s v="Cochin"/>
    <s v="DEL "/>
    <s v=" MAA "/>
    <s v=" COK"/>
    <m/>
    <m/>
    <s v="20:40"/>
    <s v="09:25 10 Jun"/>
    <n v="765"/>
    <n v="1"/>
    <s v="No info"/>
    <n v="7690"/>
    <n v="20"/>
    <s v="Evening"/>
    <x v="26"/>
  </r>
  <r>
    <x v="2"/>
    <s v="21/05/2019"/>
    <s v="Kolkata"/>
    <s v="Banglore"/>
    <s v="CCU "/>
    <s v=" DEL "/>
    <s v=" BLR"/>
    <m/>
    <m/>
    <s v="09:35"/>
    <s v="09:45 22 May"/>
    <n v="1450"/>
    <n v="1"/>
    <s v="No info"/>
    <n v="13067"/>
    <n v="9"/>
    <s v="Morning"/>
    <x v="23"/>
  </r>
  <r>
    <x v="3"/>
    <s v="3/04/2019"/>
    <s v="Mumbai"/>
    <s v="Hyderabad"/>
    <s v="BOM "/>
    <s v=" HYD"/>
    <m/>
    <m/>
    <m/>
    <s v="05:45"/>
    <s v="07:15"/>
    <n v="90"/>
    <n v="0"/>
    <s v="No check-in baggage included"/>
    <n v="1965"/>
    <n v="5"/>
    <s v="Morning"/>
    <x v="27"/>
  </r>
  <r>
    <x v="2"/>
    <s v="9/03/2019"/>
    <s v="Delhi"/>
    <s v="Cochin"/>
    <s v="DEL "/>
    <s v=" BOM "/>
    <s v=" COK"/>
    <m/>
    <m/>
    <s v="16:00"/>
    <s v="18:50 10 Mar"/>
    <n v="1610"/>
    <n v="1"/>
    <s v="No info"/>
    <n v="16289"/>
    <n v="16"/>
    <s v="Afternoon"/>
    <x v="7"/>
  </r>
  <r>
    <x v="1"/>
    <s v="12/05/2019"/>
    <s v="Kolkata"/>
    <s v="Banglore"/>
    <s v="CCU "/>
    <s v=" DEL "/>
    <s v=" BLR"/>
    <m/>
    <m/>
    <s v="20:30"/>
    <s v="08:55 13 May"/>
    <n v="745"/>
    <n v="1"/>
    <s v="No info"/>
    <n v="10203"/>
    <n v="20"/>
    <s v="Evening"/>
    <x v="23"/>
  </r>
  <r>
    <x v="2"/>
    <s v="6/05/2019"/>
    <s v="Kolkata"/>
    <s v="Banglore"/>
    <s v="CCU "/>
    <s v=" BOM "/>
    <s v=" BLR"/>
    <m/>
    <m/>
    <s v="14:05"/>
    <s v="23:35"/>
    <n v="570"/>
    <n v="1"/>
    <s v="No info"/>
    <n v="15149"/>
    <n v="14"/>
    <s v="Afternoon"/>
    <x v="10"/>
  </r>
  <r>
    <x v="6"/>
    <s v="21/05/2019"/>
    <s v="Kolkata"/>
    <s v="Banglore"/>
    <s v="CCU "/>
    <s v=" DEL "/>
    <s v=" BLR"/>
    <m/>
    <m/>
    <s v="17:00"/>
    <s v="23:25"/>
    <n v="385"/>
    <n v="1"/>
    <s v="No info"/>
    <n v="9345"/>
    <n v="17"/>
    <s v="Evening"/>
    <x v="23"/>
  </r>
  <r>
    <x v="3"/>
    <s v="18/05/2019"/>
    <s v="Mumbai"/>
    <s v="Hyderabad"/>
    <s v="BOM "/>
    <s v=" HYD"/>
    <m/>
    <m/>
    <m/>
    <s v="05:45"/>
    <s v="07:15"/>
    <n v="90"/>
    <n v="0"/>
    <s v="No info"/>
    <n v="2017"/>
    <n v="5"/>
    <s v="Morning"/>
    <x v="27"/>
  </r>
  <r>
    <x v="6"/>
    <s v="15/05/2019"/>
    <s v="Kolkata"/>
    <s v="Banglore"/>
    <s v="CCU "/>
    <s v=" DEL "/>
    <s v=" BLR"/>
    <m/>
    <m/>
    <s v="07:10"/>
    <s v="23:25"/>
    <n v="975"/>
    <n v="1"/>
    <s v="No info"/>
    <n v="9345"/>
    <n v="7"/>
    <s v="Morning"/>
    <x v="23"/>
  </r>
  <r>
    <x v="1"/>
    <s v="6/05/2019"/>
    <s v="Kolkata"/>
    <s v="Banglore"/>
    <s v="CCU "/>
    <s v=" MAA "/>
    <s v=" BLR"/>
    <m/>
    <m/>
    <s v="14:35"/>
    <s v="15:20 07 May"/>
    <n v="1485"/>
    <n v="1"/>
    <s v="No info"/>
    <n v="6528"/>
    <n v="14"/>
    <s v="Afternoon"/>
    <x v="19"/>
  </r>
  <r>
    <x v="4"/>
    <s v="3/03/2019"/>
    <s v="Delhi"/>
    <s v="Cochin"/>
    <s v="DEL "/>
    <s v=" BOM "/>
    <s v=" COK"/>
    <m/>
    <m/>
    <s v="07:00"/>
    <s v="13:20"/>
    <n v="380"/>
    <n v="1"/>
    <s v="No info"/>
    <n v="15603"/>
    <n v="7"/>
    <s v="Morning"/>
    <x v="7"/>
  </r>
  <r>
    <x v="2"/>
    <s v="24/06/2019"/>
    <s v="Delhi"/>
    <s v="Cochin"/>
    <s v="DEL "/>
    <s v=" NAG "/>
    <s v=" BOM "/>
    <s v=" COK"/>
    <m/>
    <s v="06:45"/>
    <s v="04:25 25 Jun"/>
    <n v="1300"/>
    <n v="2"/>
    <s v="No info"/>
    <n v="13376"/>
    <n v="6"/>
    <s v="Morning"/>
    <x v="18"/>
  </r>
  <r>
    <x v="3"/>
    <s v="27/06/2019"/>
    <s v="Delhi"/>
    <s v="Cochin"/>
    <s v="DEL "/>
    <s v=" MAA "/>
    <s v=" COK"/>
    <m/>
    <m/>
    <s v="06:05"/>
    <s v="11:20"/>
    <n v="315"/>
    <n v="1"/>
    <s v="No info"/>
    <n v="5583"/>
    <n v="6"/>
    <s v="Morning"/>
    <x v="26"/>
  </r>
  <r>
    <x v="2"/>
    <s v="9/06/2019"/>
    <s v="Delhi"/>
    <s v="Cochin"/>
    <s v="DEL "/>
    <s v=" BOM "/>
    <s v=" COK"/>
    <m/>
    <m/>
    <s v="16:00"/>
    <s v="19:00 10 Jun"/>
    <n v="1620"/>
    <n v="1"/>
    <s v="In-flight meal not included"/>
    <n v="10577"/>
    <n v="16"/>
    <s v="Afternoon"/>
    <x v="7"/>
  </r>
  <r>
    <x v="1"/>
    <s v="15/05/2019"/>
    <s v="Delhi"/>
    <s v="Cochin"/>
    <s v="DEL "/>
    <s v=" JAI "/>
    <s v=" BOM "/>
    <s v=" COK"/>
    <m/>
    <s v="12:00"/>
    <s v="07:40 16 May"/>
    <n v="1180"/>
    <n v="2"/>
    <s v="No info"/>
    <n v="10651"/>
    <n v="12"/>
    <s v="Afternoon"/>
    <x v="29"/>
  </r>
  <r>
    <x v="2"/>
    <s v="12/06/2019"/>
    <s v="Kolkata"/>
    <s v="Banglore"/>
    <s v="CCU "/>
    <s v=" BOM "/>
    <s v=" BLR"/>
    <m/>
    <m/>
    <s v="14:05"/>
    <s v="04:40 13 Jun"/>
    <n v="875"/>
    <n v="1"/>
    <s v="In-flight meal not included"/>
    <n v="7594"/>
    <n v="14"/>
    <s v="Afternoon"/>
    <x v="10"/>
  </r>
  <r>
    <x v="7"/>
    <s v="1/05/2019"/>
    <s v="Kolkata"/>
    <s v="Banglore"/>
    <s v="CCU "/>
    <s v=" BBI "/>
    <s v=" BLR"/>
    <m/>
    <m/>
    <s v="06:50"/>
    <s v="10:30"/>
    <n v="220"/>
    <n v="1"/>
    <s v="No info"/>
    <n v="6857"/>
    <n v="6"/>
    <s v="Morning"/>
    <x v="37"/>
  </r>
  <r>
    <x v="0"/>
    <s v="27/04/2019"/>
    <s v="Banglore"/>
    <s v="Delhi"/>
    <s v="BLR "/>
    <s v=" DEL"/>
    <m/>
    <m/>
    <m/>
    <s v="13:00"/>
    <s v="15:50"/>
    <n v="170"/>
    <n v="0"/>
    <s v="No info"/>
    <n v="4423"/>
    <n v="13"/>
    <s v="Afternoon"/>
    <x v="0"/>
  </r>
  <r>
    <x v="2"/>
    <s v="12/06/2019"/>
    <s v="Delhi"/>
    <s v="Cochin"/>
    <s v="DEL "/>
    <s v=" BHO "/>
    <s v=" BOM "/>
    <s v=" COK"/>
    <m/>
    <s v="05:30"/>
    <s v="12:35"/>
    <n v="425"/>
    <n v="2"/>
    <s v="In-flight meal not included"/>
    <n v="13344"/>
    <n v="5"/>
    <s v="Morning"/>
    <x v="28"/>
  </r>
  <r>
    <x v="3"/>
    <s v="27/04/2019"/>
    <s v="Banglore"/>
    <s v="Delhi"/>
    <s v="BLR "/>
    <s v=" DEL"/>
    <m/>
    <m/>
    <m/>
    <s v="21:10"/>
    <s v="00:05 28 Apr"/>
    <n v="175"/>
    <n v="0"/>
    <s v="No info"/>
    <n v="3971"/>
    <n v="21"/>
    <s v="Night"/>
    <x v="0"/>
  </r>
  <r>
    <x v="2"/>
    <s v="24/06/2019"/>
    <s v="Delhi"/>
    <s v="Cochin"/>
    <s v="DEL "/>
    <s v=" BOM "/>
    <s v=" COK"/>
    <m/>
    <m/>
    <s v="09:00"/>
    <s v="19:00"/>
    <n v="600"/>
    <n v="1"/>
    <s v="No info"/>
    <n v="18371"/>
    <n v="9"/>
    <s v="Morning"/>
    <x v="7"/>
  </r>
  <r>
    <x v="2"/>
    <s v="27/03/2019"/>
    <s v="Delhi"/>
    <s v="Cochin"/>
    <s v="DEL "/>
    <s v=" AMD "/>
    <s v=" BOM "/>
    <s v=" COK"/>
    <m/>
    <s v="19:10"/>
    <s v="04:25 29 Mar"/>
    <n v="1995"/>
    <n v="2"/>
    <s v="In-flight meal not included"/>
    <n v="6643"/>
    <n v="19"/>
    <s v="Evening"/>
    <x v="11"/>
  </r>
  <r>
    <x v="4"/>
    <s v="6/03/2019"/>
    <s v="Delhi"/>
    <s v="Cochin"/>
    <s v="DEL "/>
    <s v=" BOM "/>
    <s v=" COK"/>
    <m/>
    <m/>
    <s v="11:30"/>
    <s v="19:15"/>
    <n v="465"/>
    <n v="1"/>
    <s v="No info"/>
    <n v="15077"/>
    <n v="11"/>
    <s v="Morning"/>
    <x v="7"/>
  </r>
  <r>
    <x v="1"/>
    <s v="1/05/2019"/>
    <s v="Banglore"/>
    <s v="Delhi"/>
    <s v="BLR "/>
    <s v=" DEL"/>
    <m/>
    <m/>
    <m/>
    <s v="10:00"/>
    <s v="12:45"/>
    <n v="165"/>
    <n v="0"/>
    <s v="No info"/>
    <n v="6121"/>
    <n v="10"/>
    <s v="Morning"/>
    <x v="0"/>
  </r>
  <r>
    <x v="3"/>
    <s v="3/03/2019"/>
    <s v="Mumbai"/>
    <s v="Hyderabad"/>
    <s v="BOM "/>
    <s v=" HYD"/>
    <m/>
    <m/>
    <m/>
    <s v="13:10"/>
    <s v="14:30"/>
    <n v="80"/>
    <n v="0"/>
    <s v="No info"/>
    <n v="5755"/>
    <n v="13"/>
    <s v="Afternoon"/>
    <x v="27"/>
  </r>
  <r>
    <x v="1"/>
    <s v="9/04/2019"/>
    <s v="Delhi"/>
    <s v="Cochin"/>
    <s v="DEL "/>
    <s v=" MAA "/>
    <s v=" COK"/>
    <m/>
    <m/>
    <s v="20:40"/>
    <s v="09:25 10 Apr"/>
    <n v="765"/>
    <n v="1"/>
    <s v="No info"/>
    <n v="4487"/>
    <n v="20"/>
    <s v="Evening"/>
    <x v="26"/>
  </r>
  <r>
    <x v="3"/>
    <s v="21/05/2019"/>
    <s v="Delhi"/>
    <s v="Cochin"/>
    <s v="DEL "/>
    <s v=" PNQ "/>
    <s v=" COK"/>
    <m/>
    <m/>
    <s v="08:45"/>
    <s v="13:15"/>
    <n v="270"/>
    <n v="1"/>
    <s v="No check-in baggage included"/>
    <n v="5158"/>
    <n v="8"/>
    <s v="Morning"/>
    <x v="12"/>
  </r>
  <r>
    <x v="2"/>
    <s v="1/05/2019"/>
    <s v="Kolkata"/>
    <s v="Banglore"/>
    <s v="CCU "/>
    <s v=" BOM "/>
    <s v=" BLR"/>
    <m/>
    <m/>
    <s v="20:00"/>
    <s v="04:40 02 May"/>
    <n v="520"/>
    <n v="1"/>
    <s v="In-flight meal not included"/>
    <n v="8586"/>
    <n v="20"/>
    <s v="Evening"/>
    <x v="10"/>
  </r>
  <r>
    <x v="1"/>
    <s v="1/06/2019"/>
    <s v="Mumbai"/>
    <s v="Hyderabad"/>
    <s v="BOM "/>
    <s v=" HYD"/>
    <m/>
    <m/>
    <m/>
    <s v="06:20"/>
    <s v="07:40"/>
    <n v="80"/>
    <n v="0"/>
    <s v="No info"/>
    <n v="3100"/>
    <n v="6"/>
    <s v="Morning"/>
    <x v="27"/>
  </r>
  <r>
    <x v="2"/>
    <s v="9/05/2019"/>
    <s v="Mumbai"/>
    <s v="Hyderabad"/>
    <s v="BOM "/>
    <s v=" HYD"/>
    <m/>
    <m/>
    <m/>
    <s v="02:55"/>
    <s v="04:20"/>
    <n v="85"/>
    <n v="0"/>
    <s v="In-flight meal not included"/>
    <n v="3210"/>
    <n v="2"/>
    <s v="Night"/>
    <x v="27"/>
  </r>
  <r>
    <x v="2"/>
    <s v="9/05/2019"/>
    <s v="Delhi"/>
    <s v="Cochin"/>
    <s v="DEL "/>
    <s v=" BOM "/>
    <s v=" COK"/>
    <m/>
    <m/>
    <s v="19:15"/>
    <s v="12:35 10 May"/>
    <n v="1040"/>
    <n v="1"/>
    <s v="In-flight meal not included"/>
    <n v="12373"/>
    <n v="19"/>
    <s v="Evening"/>
    <x v="7"/>
  </r>
  <r>
    <x v="4"/>
    <s v="3/03/2019"/>
    <s v="Delhi"/>
    <s v="Cochin"/>
    <s v="DEL "/>
    <s v=" BOM "/>
    <s v=" COK"/>
    <m/>
    <m/>
    <s v="06:40"/>
    <s v="18:50"/>
    <n v="730"/>
    <n v="1"/>
    <s v="No info"/>
    <n v="15135"/>
    <n v="6"/>
    <s v="Morning"/>
    <x v="7"/>
  </r>
  <r>
    <x v="2"/>
    <s v="27/06/2019"/>
    <s v="Delhi"/>
    <s v="Cochin"/>
    <s v="DEL "/>
    <s v=" IDR "/>
    <s v=" BOM "/>
    <s v=" COK"/>
    <m/>
    <s v="05:30"/>
    <s v="19:00"/>
    <n v="810"/>
    <n v="2"/>
    <s v="No info"/>
    <n v="13292"/>
    <n v="5"/>
    <s v="Morning"/>
    <x v="15"/>
  </r>
  <r>
    <x v="3"/>
    <s v="6/06/2019"/>
    <s v="Mumbai"/>
    <s v="Hyderabad"/>
    <s v="BOM "/>
    <s v=" HYD"/>
    <m/>
    <m/>
    <m/>
    <s v="13:15"/>
    <s v="14:45"/>
    <n v="90"/>
    <n v="0"/>
    <s v="No info"/>
    <n v="2017"/>
    <n v="13"/>
    <s v="Afternoon"/>
    <x v="27"/>
  </r>
  <r>
    <x v="2"/>
    <s v="12/06/2019"/>
    <s v="Delhi"/>
    <s v="Cochin"/>
    <s v="DEL "/>
    <s v=" NAG "/>
    <s v=" BOM "/>
    <s v=" COK"/>
    <m/>
    <s v="14:35"/>
    <s v="12:35 13 Jun"/>
    <n v="1320"/>
    <n v="2"/>
    <s v="In-flight meal not included"/>
    <n v="10919"/>
    <n v="14"/>
    <s v="Afternoon"/>
    <x v="18"/>
  </r>
  <r>
    <x v="6"/>
    <s v="6/03/2019"/>
    <s v="Mumbai"/>
    <s v="Hyderabad"/>
    <s v="BOM "/>
    <s v=" DEL "/>
    <s v=" HYD"/>
    <m/>
    <m/>
    <s v="21:55"/>
    <s v="22:55 07 Mar"/>
    <n v="1500"/>
    <n v="1"/>
    <s v="No info"/>
    <n v="12395"/>
    <n v="21"/>
    <s v="Night"/>
    <x v="25"/>
  </r>
  <r>
    <x v="3"/>
    <s v="21/06/2019"/>
    <s v="Chennai"/>
    <s v="Kolkata"/>
    <s v="MAA "/>
    <s v=" CCU"/>
    <m/>
    <m/>
    <m/>
    <s v="09:45"/>
    <s v="12:00"/>
    <n v="135"/>
    <n v="0"/>
    <s v="No check-in baggage included"/>
    <n v="3543"/>
    <n v="9"/>
    <s v="Morning"/>
    <x v="9"/>
  </r>
  <r>
    <x v="2"/>
    <s v="6/05/2019"/>
    <s v="Mumbai"/>
    <s v="Hyderabad"/>
    <s v="BOM "/>
    <s v=" HYD"/>
    <m/>
    <m/>
    <m/>
    <s v="19:35"/>
    <s v="21:05"/>
    <n v="90"/>
    <n v="0"/>
    <s v="In-flight meal not included"/>
    <n v="2228"/>
    <n v="19"/>
    <s v="Evening"/>
    <x v="27"/>
  </r>
  <r>
    <x v="1"/>
    <s v="21/03/2019"/>
    <s v="Delhi"/>
    <s v="Cochin"/>
    <s v="DEL "/>
    <s v=" AMD "/>
    <s v=" BOM "/>
    <s v=" COK"/>
    <m/>
    <s v="19:45"/>
    <s v="19:15 22 Mar"/>
    <n v="1410"/>
    <n v="2"/>
    <s v="No info"/>
    <n v="8236"/>
    <n v="19"/>
    <s v="Evening"/>
    <x v="11"/>
  </r>
  <r>
    <x v="7"/>
    <s v="3/06/2019"/>
    <s v="Delhi"/>
    <s v="Cochin"/>
    <s v="DEL "/>
    <s v=" BLR "/>
    <s v=" COK"/>
    <m/>
    <m/>
    <s v="16:45"/>
    <s v="06:35 04 Jun"/>
    <n v="830"/>
    <n v="1"/>
    <s v="No info"/>
    <n v="11410"/>
    <n v="16"/>
    <s v="Afternoon"/>
    <x v="8"/>
  </r>
  <r>
    <x v="2"/>
    <s v="21/05/2019"/>
    <s v="Delhi"/>
    <s v="Cochin"/>
    <s v="DEL "/>
    <s v=" AMD "/>
    <s v=" BOM "/>
    <s v=" COK"/>
    <m/>
    <s v="23:05"/>
    <s v="12:35 22 May"/>
    <n v="810"/>
    <n v="2"/>
    <s v="No info"/>
    <n v="15129"/>
    <n v="23"/>
    <s v="Night"/>
    <x v="11"/>
  </r>
  <r>
    <x v="5"/>
    <s v="24/06/2019"/>
    <s v="Kolkata"/>
    <s v="Banglore"/>
    <s v="CCU "/>
    <s v=" BLR"/>
    <m/>
    <m/>
    <m/>
    <s v="15:20"/>
    <s v="17:55"/>
    <n v="155"/>
    <n v="0"/>
    <s v="No info"/>
    <n v="3514"/>
    <n v="15"/>
    <s v="Afternoon"/>
    <x v="5"/>
  </r>
  <r>
    <x v="2"/>
    <s v="6/06/2019"/>
    <s v="Kolkata"/>
    <s v="Banglore"/>
    <s v="CCU "/>
    <s v=" DEL "/>
    <s v=" BLR"/>
    <m/>
    <m/>
    <s v="09:35"/>
    <s v="21:05"/>
    <n v="690"/>
    <n v="1"/>
    <s v="In-flight meal not included"/>
    <n v="13469"/>
    <n v="9"/>
    <s v="Morning"/>
    <x v="23"/>
  </r>
  <r>
    <x v="0"/>
    <s v="9/04/2019"/>
    <s v="Banglore"/>
    <s v="Delhi"/>
    <s v="BLR "/>
    <s v=" DEL"/>
    <m/>
    <m/>
    <m/>
    <s v="21:15"/>
    <s v="00:15 10 Apr"/>
    <n v="180"/>
    <n v="0"/>
    <s v="No info"/>
    <n v="3943"/>
    <n v="21"/>
    <s v="Night"/>
    <x v="0"/>
  </r>
  <r>
    <x v="6"/>
    <s v="03/03/2019"/>
    <s v="Banglore"/>
    <s v="New Delhi"/>
    <s v="BLR "/>
    <s v=" DEL"/>
    <m/>
    <m/>
    <m/>
    <s v="21:10"/>
    <s v="00:05 04 Mar"/>
    <n v="175"/>
    <n v="0"/>
    <s v="No info"/>
    <n v="7608"/>
    <n v="21"/>
    <s v="Night"/>
    <x v="0"/>
  </r>
  <r>
    <x v="1"/>
    <s v="27/05/2019"/>
    <s v="Banglore"/>
    <s v="Delhi"/>
    <s v="BLR "/>
    <s v=" DEL"/>
    <m/>
    <m/>
    <m/>
    <s v="10:00"/>
    <s v="12:45"/>
    <n v="165"/>
    <n v="0"/>
    <s v="No info"/>
    <n v="6961"/>
    <n v="10"/>
    <s v="Morning"/>
    <x v="0"/>
  </r>
  <r>
    <x v="4"/>
    <s v="1/06/2019"/>
    <s v="Delhi"/>
    <s v="Cochin"/>
    <s v="DEL "/>
    <s v=" BOM "/>
    <s v=" COK"/>
    <m/>
    <m/>
    <s v="09:15"/>
    <s v="19:00"/>
    <n v="585"/>
    <n v="1"/>
    <s v="No info"/>
    <n v="12042"/>
    <n v="9"/>
    <s v="Morning"/>
    <x v="7"/>
  </r>
  <r>
    <x v="9"/>
    <s v="01/03/2019"/>
    <s v="Banglore"/>
    <s v="New Delhi"/>
    <s v="BLR "/>
    <s v=" BOM "/>
    <s v=" DEL"/>
    <m/>
    <m/>
    <s v="05:45"/>
    <s v="12:25"/>
    <n v="400"/>
    <n v="1"/>
    <s v="Business class"/>
    <n v="62427"/>
    <n v="5"/>
    <s v="Morning"/>
    <x v="6"/>
  </r>
  <r>
    <x v="1"/>
    <s v="09/03/2019"/>
    <s v="Banglore"/>
    <s v="New Delhi"/>
    <s v="BLR "/>
    <s v=" VGA "/>
    <s v=" HYD "/>
    <s v=" DEL"/>
    <m/>
    <s v="10:30"/>
    <s v="21:25"/>
    <n v="655"/>
    <n v="2"/>
    <s v="No info"/>
    <n v="9586"/>
    <n v="10"/>
    <s v="Morning"/>
    <x v="89"/>
  </r>
  <r>
    <x v="3"/>
    <s v="1/06/2019"/>
    <s v="Chennai"/>
    <s v="Kolkata"/>
    <s v="MAA "/>
    <s v=" CCU"/>
    <m/>
    <m/>
    <m/>
    <s v="08:20"/>
    <s v="10:35"/>
    <n v="135"/>
    <n v="0"/>
    <s v="No check-in baggage included"/>
    <n v="3543"/>
    <n v="8"/>
    <s v="Morning"/>
    <x v="9"/>
  </r>
  <r>
    <x v="2"/>
    <s v="9/06/2019"/>
    <s v="Delhi"/>
    <s v="Cochin"/>
    <s v="DEL "/>
    <s v=" LKO "/>
    <s v=" BOM "/>
    <s v=" COK"/>
    <m/>
    <s v="09:25"/>
    <s v="12:35 10 Jun"/>
    <n v="1630"/>
    <n v="2"/>
    <s v="No info"/>
    <n v="13882"/>
    <n v="9"/>
    <s v="Morning"/>
    <x v="2"/>
  </r>
  <r>
    <x v="2"/>
    <s v="24/05/2019"/>
    <s v="Kolkata"/>
    <s v="Banglore"/>
    <s v="CCU "/>
    <s v=" GAU "/>
    <s v=" BLR"/>
    <m/>
    <m/>
    <s v="10:20"/>
    <s v="17:35"/>
    <n v="435"/>
    <n v="1"/>
    <s v="No info"/>
    <n v="8781"/>
    <n v="10"/>
    <s v="Morning"/>
    <x v="60"/>
  </r>
  <r>
    <x v="7"/>
    <s v="12/06/2019"/>
    <s v="Kolkata"/>
    <s v="Banglore"/>
    <s v="CCU "/>
    <s v=" IXR "/>
    <s v=" DEL "/>
    <s v=" BLR"/>
    <m/>
    <s v="15:10"/>
    <s v="23:30"/>
    <n v="500"/>
    <n v="2"/>
    <s v="No info"/>
    <n v="5192"/>
    <n v="15"/>
    <s v="Afternoon"/>
    <x v="40"/>
  </r>
  <r>
    <x v="0"/>
    <s v="27/03/2019"/>
    <s v="Delhi"/>
    <s v="Cochin"/>
    <s v="DEL "/>
    <s v=" HYD "/>
    <s v=" COK"/>
    <m/>
    <m/>
    <s v="06:40"/>
    <s v="22:20"/>
    <n v="940"/>
    <n v="1"/>
    <s v="No info"/>
    <n v="6442"/>
    <n v="6"/>
    <s v="Morning"/>
    <x v="20"/>
  </r>
  <r>
    <x v="2"/>
    <s v="6/05/2019"/>
    <s v="Delhi"/>
    <s v="Cochin"/>
    <s v="DEL "/>
    <s v=" BOM "/>
    <s v=" COK"/>
    <m/>
    <m/>
    <s v="22:50"/>
    <s v="12:35 07 May"/>
    <n v="825"/>
    <n v="1"/>
    <s v="No info"/>
    <n v="15554"/>
    <n v="22"/>
    <s v="Night"/>
    <x v="7"/>
  </r>
  <r>
    <x v="2"/>
    <s v="21/05/2019"/>
    <s v="Kolkata"/>
    <s v="Banglore"/>
    <s v="CCU "/>
    <s v=" BOM "/>
    <s v=" BLR"/>
    <m/>
    <m/>
    <s v="18:55"/>
    <s v="16:20 22 May"/>
    <n v="1285"/>
    <n v="1"/>
    <s v="In-flight meal not included"/>
    <n v="10844"/>
    <n v="18"/>
    <s v="Evening"/>
    <x v="10"/>
  </r>
  <r>
    <x v="0"/>
    <s v="3/04/2019"/>
    <s v="Mumbai"/>
    <s v="Hyderabad"/>
    <s v="BOM "/>
    <s v=" HYD"/>
    <m/>
    <m/>
    <m/>
    <s v="12:00"/>
    <s v="13:30"/>
    <n v="90"/>
    <n v="0"/>
    <s v="No info"/>
    <n v="2754"/>
    <n v="12"/>
    <s v="Afternoon"/>
    <x v="27"/>
  </r>
  <r>
    <x v="4"/>
    <s v="21/05/2019"/>
    <s v="Delhi"/>
    <s v="Cochin"/>
    <s v="DEL "/>
    <s v=" BOM "/>
    <s v=" COK"/>
    <m/>
    <m/>
    <s v="14:00"/>
    <s v="21:00"/>
    <n v="420"/>
    <n v="1"/>
    <s v="No info"/>
    <n v="14067"/>
    <n v="14"/>
    <s v="Afternoon"/>
    <x v="7"/>
  </r>
  <r>
    <x v="5"/>
    <s v="27/04/2019"/>
    <s v="Delhi"/>
    <s v="Cochin"/>
    <s v="DEL "/>
    <s v=" AMD "/>
    <s v=" COK"/>
    <m/>
    <m/>
    <s v="07:25"/>
    <s v="13:35"/>
    <n v="370"/>
    <n v="1"/>
    <s v="No info"/>
    <n v="5140"/>
    <n v="7"/>
    <s v="Morning"/>
    <x v="58"/>
  </r>
  <r>
    <x v="0"/>
    <s v="9/05/2019"/>
    <s v="Delhi"/>
    <s v="Cochin"/>
    <s v="DEL "/>
    <s v=" BOM "/>
    <s v=" COK"/>
    <m/>
    <m/>
    <s v="10:35"/>
    <s v="01:30 10 May"/>
    <n v="895"/>
    <n v="1"/>
    <s v="No info"/>
    <n v="8330"/>
    <n v="10"/>
    <s v="Morning"/>
    <x v="7"/>
  </r>
  <r>
    <x v="2"/>
    <s v="3/03/2019"/>
    <s v="Mumbai"/>
    <s v="Hyderabad"/>
    <s v="BOM "/>
    <s v=" HYD"/>
    <m/>
    <m/>
    <m/>
    <s v="19:35"/>
    <s v="21:05"/>
    <n v="90"/>
    <n v="0"/>
    <s v="No info"/>
    <n v="5678"/>
    <n v="19"/>
    <s v="Evening"/>
    <x v="27"/>
  </r>
  <r>
    <x v="2"/>
    <s v="12/03/2019"/>
    <s v="Banglore"/>
    <s v="New Delhi"/>
    <s v="BLR "/>
    <s v=" BOM "/>
    <s v=" DEL"/>
    <m/>
    <m/>
    <s v="22:55"/>
    <s v="18:25 13 Mar"/>
    <n v="1170"/>
    <n v="1"/>
    <s v="In-flight meal not included"/>
    <n v="11087"/>
    <n v="22"/>
    <s v="Night"/>
    <x v="6"/>
  </r>
  <r>
    <x v="5"/>
    <s v="01/03/2019"/>
    <s v="Banglore"/>
    <s v="New Delhi"/>
    <s v="BLR "/>
    <s v=" DEL"/>
    <m/>
    <m/>
    <m/>
    <s v="20:55"/>
    <s v="23:50"/>
    <n v="175"/>
    <n v="0"/>
    <s v="No info"/>
    <n v="18558"/>
    <n v="20"/>
    <s v="Evening"/>
    <x v="0"/>
  </r>
  <r>
    <x v="0"/>
    <s v="1/03/2019"/>
    <s v="Mumbai"/>
    <s v="Hyderabad"/>
    <s v="BOM "/>
    <s v=" HYD"/>
    <m/>
    <m/>
    <m/>
    <s v="02:30"/>
    <s v="04:00"/>
    <n v="90"/>
    <n v="0"/>
    <s v="No info"/>
    <n v="16000"/>
    <n v="2"/>
    <s v="Night"/>
    <x v="27"/>
  </r>
  <r>
    <x v="3"/>
    <s v="6/05/2019"/>
    <s v="Banglore"/>
    <s v="Delhi"/>
    <s v="BLR "/>
    <s v=" DEL"/>
    <m/>
    <m/>
    <m/>
    <s v="21:10"/>
    <s v="00:05 07 May"/>
    <n v="175"/>
    <n v="0"/>
    <s v="No check-in baggage included"/>
    <n v="3573"/>
    <n v="21"/>
    <s v="Night"/>
    <x v="0"/>
  </r>
  <r>
    <x v="4"/>
    <s v="15/05/2019"/>
    <s v="Delhi"/>
    <s v="Cochin"/>
    <s v="DEL "/>
    <s v=" BOM "/>
    <s v=" COK"/>
    <m/>
    <m/>
    <s v="12:50"/>
    <s v="01:30 16 May"/>
    <n v="760"/>
    <n v="1"/>
    <s v="No info"/>
    <n v="7670"/>
    <n v="12"/>
    <s v="Afternoon"/>
    <x v="7"/>
  </r>
  <r>
    <x v="2"/>
    <s v="24/06/2019"/>
    <s v="Delhi"/>
    <s v="Cochin"/>
    <s v="DEL "/>
    <s v=" AMD "/>
    <s v=" BOM "/>
    <s v=" COK"/>
    <m/>
    <s v="23:05"/>
    <s v="19:00 25 Jun"/>
    <n v="1195"/>
    <n v="2"/>
    <s v="No info"/>
    <n v="12819"/>
    <n v="23"/>
    <s v="Night"/>
    <x v="11"/>
  </r>
  <r>
    <x v="6"/>
    <s v="15/05/2019"/>
    <s v="Banglore"/>
    <s v="Delhi"/>
    <s v="BLR "/>
    <s v=" DEL"/>
    <m/>
    <m/>
    <m/>
    <s v="17:00"/>
    <s v="19:35"/>
    <n v="155"/>
    <n v="0"/>
    <s v="No info"/>
    <n v="4878"/>
    <n v="17"/>
    <s v="Evening"/>
    <x v="0"/>
  </r>
  <r>
    <x v="2"/>
    <s v="27/06/2019"/>
    <s v="Delhi"/>
    <s v="Cochin"/>
    <s v="DEL "/>
    <s v=" IDR "/>
    <s v=" BOM "/>
    <s v=" COK"/>
    <m/>
    <s v="21:25"/>
    <s v="19:00 28 Jun"/>
    <n v="1295"/>
    <n v="2"/>
    <s v="In-flight meal not included"/>
    <n v="11507"/>
    <n v="21"/>
    <s v="Night"/>
    <x v="15"/>
  </r>
  <r>
    <x v="7"/>
    <s v="6/06/2019"/>
    <s v="Delhi"/>
    <s v="Cochin"/>
    <s v="DEL "/>
    <s v=" BLR "/>
    <s v=" COK"/>
    <m/>
    <m/>
    <s v="07:55"/>
    <s v="13:25"/>
    <n v="330"/>
    <n v="1"/>
    <s v="No info"/>
    <n v="8759"/>
    <n v="7"/>
    <s v="Morning"/>
    <x v="8"/>
  </r>
  <r>
    <x v="2"/>
    <s v="12/06/2019"/>
    <s v="Delhi"/>
    <s v="Cochin"/>
    <s v="DEL "/>
    <s v=" BOM "/>
    <s v=" COK"/>
    <m/>
    <m/>
    <s v="17:30"/>
    <s v="19:00 13 Jun"/>
    <n v="1530"/>
    <n v="1"/>
    <s v="In-flight meal not included"/>
    <n v="10262"/>
    <n v="17"/>
    <s v="Evening"/>
    <x v="7"/>
  </r>
  <r>
    <x v="1"/>
    <s v="21/05/2019"/>
    <s v="Delhi"/>
    <s v="Cochin"/>
    <s v="DEL "/>
    <s v=" HYD "/>
    <s v=" MAA "/>
    <s v=" COK"/>
    <m/>
    <s v="07:05"/>
    <s v="09:25 22 May"/>
    <n v="1580"/>
    <n v="2"/>
    <s v="No info"/>
    <n v="10975"/>
    <n v="7"/>
    <s v="Morning"/>
    <x v="45"/>
  </r>
  <r>
    <x v="2"/>
    <s v="6/06/2019"/>
    <s v="Delhi"/>
    <s v="Cochin"/>
    <s v="DEL "/>
    <s v=" BOM "/>
    <s v=" COK"/>
    <m/>
    <m/>
    <s v="19:15"/>
    <s v="04:25 07 Jun"/>
    <n v="550"/>
    <n v="1"/>
    <s v="In-flight meal not included"/>
    <n v="10262"/>
    <n v="19"/>
    <s v="Evening"/>
    <x v="7"/>
  </r>
  <r>
    <x v="4"/>
    <s v="27/06/2019"/>
    <s v="Delhi"/>
    <s v="Cochin"/>
    <s v="DEL "/>
    <s v=" BOM "/>
    <s v=" COK"/>
    <m/>
    <m/>
    <s v="12:50"/>
    <s v="21:00"/>
    <n v="490"/>
    <n v="1"/>
    <s v="In-flight meal not included"/>
    <n v="6007"/>
    <n v="12"/>
    <s v="Afternoon"/>
    <x v="7"/>
  </r>
  <r>
    <x v="0"/>
    <s v="21/03/2019"/>
    <s v="Chennai"/>
    <s v="Kolkata"/>
    <s v="MAA "/>
    <s v=" CCU"/>
    <m/>
    <m/>
    <m/>
    <s v="11:35"/>
    <s v="14:00"/>
    <n v="145"/>
    <n v="0"/>
    <s v="No info"/>
    <n v="3858"/>
    <n v="11"/>
    <s v="Morning"/>
    <x v="9"/>
  </r>
  <r>
    <x v="0"/>
    <s v="27/06/2019"/>
    <s v="Delhi"/>
    <s v="Cochin"/>
    <s v="DEL "/>
    <s v=" HYD "/>
    <s v=" COK"/>
    <m/>
    <m/>
    <s v="14:20"/>
    <s v="22:30"/>
    <n v="490"/>
    <n v="1"/>
    <s v="No info"/>
    <n v="6412"/>
    <n v="14"/>
    <s v="Afternoon"/>
    <x v="20"/>
  </r>
  <r>
    <x v="1"/>
    <s v="21/04/2019"/>
    <s v="Kolkata"/>
    <s v="Banglore"/>
    <s v="CCU "/>
    <s v=" BLR"/>
    <m/>
    <m/>
    <m/>
    <s v="14:15"/>
    <s v="16:45"/>
    <n v="150"/>
    <n v="0"/>
    <s v="No info"/>
    <n v="6245"/>
    <n v="14"/>
    <s v="Afternoon"/>
    <x v="5"/>
  </r>
  <r>
    <x v="1"/>
    <s v="9/06/2019"/>
    <s v="Delhi"/>
    <s v="Cochin"/>
    <s v="DEL "/>
    <s v=" AMD "/>
    <s v=" BOM "/>
    <s v=" COK"/>
    <m/>
    <s v="19:45"/>
    <s v="19:15 10 Jun"/>
    <n v="1410"/>
    <n v="2"/>
    <s v="No info"/>
    <n v="9968"/>
    <n v="19"/>
    <s v="Evening"/>
    <x v="11"/>
  </r>
  <r>
    <x v="4"/>
    <s v="9/03/2019"/>
    <s v="Delhi"/>
    <s v="Cochin"/>
    <s v="DEL "/>
    <s v=" BOM "/>
    <s v=" COK"/>
    <m/>
    <m/>
    <s v="02:15"/>
    <s v="12:55"/>
    <n v="640"/>
    <n v="1"/>
    <s v="In-flight meal not included"/>
    <n v="18260"/>
    <n v="2"/>
    <s v="Night"/>
    <x v="7"/>
  </r>
  <r>
    <x v="0"/>
    <s v="03/03/2019"/>
    <s v="Banglore"/>
    <s v="New Delhi"/>
    <s v="BLR "/>
    <s v=" DEL"/>
    <m/>
    <m/>
    <m/>
    <s v="18:25"/>
    <s v="21:20"/>
    <n v="175"/>
    <n v="0"/>
    <s v="No info"/>
    <n v="8855"/>
    <n v="18"/>
    <s v="Evening"/>
    <x v="0"/>
  </r>
  <r>
    <x v="2"/>
    <s v="24/05/2019"/>
    <s v="Kolkata"/>
    <s v="Banglore"/>
    <s v="CCU "/>
    <s v=" BOM "/>
    <s v=" BLR"/>
    <m/>
    <m/>
    <s v="08:25"/>
    <s v="18:15"/>
    <n v="590"/>
    <n v="1"/>
    <s v="In-flight meal not included"/>
    <n v="10844"/>
    <n v="8"/>
    <s v="Morning"/>
    <x v="10"/>
  </r>
  <r>
    <x v="3"/>
    <s v="27/05/2019"/>
    <s v="Chennai"/>
    <s v="Kolkata"/>
    <s v="MAA "/>
    <s v=" CCU"/>
    <m/>
    <m/>
    <m/>
    <s v="08:20"/>
    <s v="10:35"/>
    <n v="135"/>
    <n v="0"/>
    <s v="No info"/>
    <n v="3597"/>
    <n v="8"/>
    <s v="Morning"/>
    <x v="9"/>
  </r>
  <r>
    <x v="2"/>
    <s v="6/05/2019"/>
    <s v="Kolkata"/>
    <s v="Banglore"/>
    <s v="CCU "/>
    <s v=" DEL "/>
    <s v=" BLR"/>
    <m/>
    <m/>
    <s v="17:00"/>
    <s v="21:05 07 May"/>
    <n v="1685"/>
    <n v="1"/>
    <s v="No info"/>
    <n v="13067"/>
    <n v="17"/>
    <s v="Evening"/>
    <x v="23"/>
  </r>
  <r>
    <x v="2"/>
    <s v="12/03/2019"/>
    <s v="Banglore"/>
    <s v="New Delhi"/>
    <s v="BLR "/>
    <s v=" BOM "/>
    <s v=" DEL"/>
    <m/>
    <m/>
    <s v="16:55"/>
    <s v="10:45 13 Mar"/>
    <n v="1070"/>
    <n v="1"/>
    <s v="No info"/>
    <n v="13817"/>
    <n v="16"/>
    <s v="Afternoon"/>
    <x v="6"/>
  </r>
  <r>
    <x v="1"/>
    <s v="12/03/2019"/>
    <s v="Banglore"/>
    <s v="New Delhi"/>
    <s v="BLR "/>
    <s v=" BOM "/>
    <s v=" DEL"/>
    <m/>
    <m/>
    <s v="06:45"/>
    <s v="23:15"/>
    <n v="990"/>
    <n v="1"/>
    <s v="No info"/>
    <n v="11602"/>
    <n v="6"/>
    <s v="Morning"/>
    <x v="6"/>
  </r>
  <r>
    <x v="2"/>
    <s v="9/05/2019"/>
    <s v="Kolkata"/>
    <s v="Banglore"/>
    <s v="CCU "/>
    <s v=" BOM "/>
    <s v=" BLR"/>
    <m/>
    <m/>
    <s v="16:30"/>
    <s v="18:15 10 May"/>
    <n v="1545"/>
    <n v="1"/>
    <s v="No info"/>
    <n v="13941"/>
    <n v="16"/>
    <s v="Afternoon"/>
    <x v="10"/>
  </r>
  <r>
    <x v="2"/>
    <s v="15/05/2019"/>
    <s v="Kolkata"/>
    <s v="Banglore"/>
    <s v="CCU "/>
    <s v=" DEL "/>
    <s v=" BLR"/>
    <m/>
    <m/>
    <s v="20:25"/>
    <s v="19:10 16 May"/>
    <n v="1365"/>
    <n v="1"/>
    <s v="No info"/>
    <n v="14151"/>
    <n v="20"/>
    <s v="Evening"/>
    <x v="23"/>
  </r>
  <r>
    <x v="0"/>
    <s v="15/05/2019"/>
    <s v="Banglore"/>
    <s v="Delhi"/>
    <s v="BLR "/>
    <s v=" DEL"/>
    <m/>
    <m/>
    <m/>
    <s v="04:00"/>
    <s v="06:50"/>
    <n v="170"/>
    <n v="0"/>
    <s v="No info"/>
    <n v="3943"/>
    <n v="4"/>
    <s v="Night"/>
    <x v="0"/>
  </r>
  <r>
    <x v="2"/>
    <s v="12/05/2019"/>
    <s v="Kolkata"/>
    <s v="Banglore"/>
    <s v="CCU "/>
    <s v=" BOM "/>
    <s v=" BLR"/>
    <m/>
    <m/>
    <s v="06:30"/>
    <s v="18:15"/>
    <n v="705"/>
    <n v="1"/>
    <s v="In-flight meal not included"/>
    <n v="10844"/>
    <n v="6"/>
    <s v="Morning"/>
    <x v="10"/>
  </r>
  <r>
    <x v="3"/>
    <s v="18/06/2019"/>
    <s v="Mumbai"/>
    <s v="Hyderabad"/>
    <s v="BOM "/>
    <s v=" HYD"/>
    <m/>
    <m/>
    <m/>
    <s v="05:45"/>
    <s v="07:15"/>
    <n v="90"/>
    <n v="0"/>
    <s v="No info"/>
    <n v="2753"/>
    <n v="5"/>
    <s v="Morning"/>
    <x v="27"/>
  </r>
  <r>
    <x v="2"/>
    <s v="12/06/2019"/>
    <s v="Delhi"/>
    <s v="Cochin"/>
    <s v="DEL "/>
    <s v=" BOM "/>
    <s v=" COK"/>
    <m/>
    <m/>
    <s v="02:15"/>
    <s v="19:00"/>
    <n v="1005"/>
    <n v="1"/>
    <s v="No info"/>
    <n v="14714"/>
    <n v="2"/>
    <s v="Night"/>
    <x v="7"/>
  </r>
  <r>
    <x v="4"/>
    <s v="18/05/2019"/>
    <s v="Delhi"/>
    <s v="Cochin"/>
    <s v="DEL "/>
    <s v=" HYD "/>
    <s v=" COK"/>
    <m/>
    <m/>
    <s v="07:05"/>
    <s v="16:10"/>
    <n v="545"/>
    <n v="1"/>
    <s v="No info"/>
    <n v="9646"/>
    <n v="7"/>
    <s v="Morning"/>
    <x v="20"/>
  </r>
  <r>
    <x v="2"/>
    <s v="9/05/2019"/>
    <s v="Delhi"/>
    <s v="Cochin"/>
    <s v="DEL "/>
    <s v=" BOM "/>
    <s v=" COK"/>
    <m/>
    <m/>
    <s v="07:05"/>
    <s v="12:35"/>
    <n v="330"/>
    <n v="1"/>
    <s v="No info"/>
    <n v="15554"/>
    <n v="7"/>
    <s v="Morning"/>
    <x v="7"/>
  </r>
  <r>
    <x v="1"/>
    <s v="18/03/2019"/>
    <s v="Banglore"/>
    <s v="New Delhi"/>
    <s v="BLR "/>
    <s v=" VGA "/>
    <s v=" VTZ "/>
    <s v=" DEL"/>
    <m/>
    <s v="10:30"/>
    <s v="17:45"/>
    <n v="435"/>
    <n v="2"/>
    <s v="No info"/>
    <n v="13261"/>
    <n v="10"/>
    <s v="Morning"/>
    <x v="113"/>
  </r>
  <r>
    <x v="2"/>
    <s v="18/03/2019"/>
    <s v="Banglore"/>
    <s v="New Delhi"/>
    <s v="BLR "/>
    <s v=" BOM "/>
    <s v=" DEL"/>
    <m/>
    <m/>
    <s v="11:40"/>
    <s v="05:05 16 Mar"/>
    <n v="1045"/>
    <n v="1"/>
    <s v="In-flight meal not included"/>
    <n v="11087"/>
    <n v="11"/>
    <s v="Morning"/>
    <x v="6"/>
  </r>
  <r>
    <x v="2"/>
    <s v="15/06/2019"/>
    <s v="Delhi"/>
    <s v="Cochin"/>
    <s v="DEL "/>
    <s v=" IDR "/>
    <s v=" BOM "/>
    <s v=" COK"/>
    <m/>
    <s v="05:30"/>
    <s v="19:00"/>
    <n v="810"/>
    <n v="2"/>
    <s v="In-flight meal not included"/>
    <n v="11507"/>
    <n v="5"/>
    <s v="Morning"/>
    <x v="15"/>
  </r>
  <r>
    <x v="4"/>
    <s v="9/05/2019"/>
    <s v="Delhi"/>
    <s v="Cochin"/>
    <s v="DEL "/>
    <s v=" BOM "/>
    <s v=" COK"/>
    <m/>
    <m/>
    <s v="19:00"/>
    <s v="01:30 10 May"/>
    <n v="390"/>
    <n v="1"/>
    <s v="No info"/>
    <n v="9424"/>
    <n v="19"/>
    <s v="Evening"/>
    <x v="7"/>
  </r>
  <r>
    <x v="5"/>
    <s v="12/04/2019"/>
    <s v="Banglore"/>
    <s v="Delhi"/>
    <s v="BLR "/>
    <s v=" DEL"/>
    <m/>
    <m/>
    <m/>
    <s v="11:40"/>
    <s v="14:30"/>
    <n v="170"/>
    <n v="0"/>
    <s v="No info"/>
    <n v="4937"/>
    <n v="11"/>
    <s v="Morning"/>
    <x v="0"/>
  </r>
  <r>
    <x v="3"/>
    <s v="6/06/2019"/>
    <s v="Banglore"/>
    <s v="Delhi"/>
    <s v="BLR "/>
    <s v=" DEL"/>
    <m/>
    <m/>
    <m/>
    <s v="21:10"/>
    <s v="00:05 07 Jun"/>
    <n v="175"/>
    <n v="0"/>
    <s v="No check-in baggage included"/>
    <n v="3257"/>
    <n v="21"/>
    <s v="Night"/>
    <x v="0"/>
  </r>
  <r>
    <x v="0"/>
    <s v="6/05/2019"/>
    <s v="Banglore"/>
    <s v="Delhi"/>
    <s v="BLR "/>
    <s v=" DEL"/>
    <m/>
    <m/>
    <m/>
    <s v="08:30"/>
    <s v="11:20"/>
    <n v="170"/>
    <n v="0"/>
    <s v="No info"/>
    <n v="4823"/>
    <n v="8"/>
    <s v="Morning"/>
    <x v="0"/>
  </r>
  <r>
    <x v="0"/>
    <s v="12/05/2019"/>
    <s v="Chennai"/>
    <s v="Kolkata"/>
    <s v="MAA "/>
    <s v=" CCU"/>
    <m/>
    <m/>
    <m/>
    <s v="22:05"/>
    <s v="00:25 13 May"/>
    <n v="140"/>
    <n v="0"/>
    <s v="No info"/>
    <n v="5277"/>
    <n v="22"/>
    <s v="Night"/>
    <x v="9"/>
  </r>
  <r>
    <x v="3"/>
    <s v="9/04/2019"/>
    <s v="Kolkata"/>
    <s v="Banglore"/>
    <s v="CCU "/>
    <s v=" BLR"/>
    <m/>
    <m/>
    <m/>
    <s v="17:10"/>
    <s v="19:40"/>
    <n v="150"/>
    <n v="0"/>
    <s v="No info"/>
    <n v="3873"/>
    <n v="17"/>
    <s v="Evening"/>
    <x v="5"/>
  </r>
  <r>
    <x v="2"/>
    <s v="24/05/2019"/>
    <s v="Kolkata"/>
    <s v="Banglore"/>
    <s v="CCU "/>
    <s v=" BOM "/>
    <s v=" BLR"/>
    <m/>
    <m/>
    <s v="16:30"/>
    <s v="04:40 25 May"/>
    <n v="730"/>
    <n v="1"/>
    <s v="In-flight meal not included"/>
    <n v="10844"/>
    <n v="16"/>
    <s v="Afternoon"/>
    <x v="10"/>
  </r>
  <r>
    <x v="4"/>
    <s v="27/05/2019"/>
    <s v="Delhi"/>
    <s v="Cochin"/>
    <s v="DEL "/>
    <s v=" BOM "/>
    <s v=" COK"/>
    <m/>
    <m/>
    <s v="17:00"/>
    <s v="01:30 28 May"/>
    <n v="510"/>
    <n v="1"/>
    <s v="No info"/>
    <n v="7198"/>
    <n v="17"/>
    <s v="Evening"/>
    <x v="7"/>
  </r>
  <r>
    <x v="1"/>
    <s v="15/05/2019"/>
    <s v="Delhi"/>
    <s v="Cochin"/>
    <s v="DEL "/>
    <s v=" COK"/>
    <m/>
    <m/>
    <m/>
    <s v="05:10"/>
    <s v="08:00"/>
    <n v="170"/>
    <n v="0"/>
    <s v="No info"/>
    <n v="6094"/>
    <n v="5"/>
    <s v="Morning"/>
    <x v="22"/>
  </r>
  <r>
    <x v="0"/>
    <s v="3/05/2019"/>
    <s v="Banglore"/>
    <s v="Delhi"/>
    <s v="BLR "/>
    <s v=" DEL"/>
    <m/>
    <m/>
    <m/>
    <s v="06:05"/>
    <s v="08:50"/>
    <n v="165"/>
    <n v="0"/>
    <s v="No info"/>
    <n v="3943"/>
    <n v="6"/>
    <s v="Morning"/>
    <x v="0"/>
  </r>
  <r>
    <x v="0"/>
    <s v="15/05/2019"/>
    <s v="Banglore"/>
    <s v="Delhi"/>
    <s v="BLR "/>
    <s v=" DEL"/>
    <m/>
    <m/>
    <m/>
    <s v="21:15"/>
    <s v="00:15 16 May"/>
    <n v="180"/>
    <n v="0"/>
    <s v="No info"/>
    <n v="3943"/>
    <n v="21"/>
    <s v="Night"/>
    <x v="0"/>
  </r>
  <r>
    <x v="2"/>
    <s v="1/04/2019"/>
    <s v="Kolkata"/>
    <s v="Banglore"/>
    <s v="CCU "/>
    <s v=" BOM "/>
    <s v=" BLR"/>
    <m/>
    <m/>
    <s v="20:00"/>
    <s v="12:00 02 Apr"/>
    <n v="960"/>
    <n v="1"/>
    <s v="No info"/>
    <n v="12681"/>
    <n v="20"/>
    <s v="Evening"/>
    <x v="10"/>
  </r>
  <r>
    <x v="6"/>
    <s v="15/04/2019"/>
    <s v="Banglore"/>
    <s v="Delhi"/>
    <s v="BLR "/>
    <s v=" DEL"/>
    <m/>
    <m/>
    <m/>
    <s v="17:00"/>
    <s v="19:35"/>
    <n v="155"/>
    <n v="0"/>
    <s v="No info"/>
    <n v="5613"/>
    <n v="17"/>
    <s v="Evening"/>
    <x v="0"/>
  </r>
  <r>
    <x v="3"/>
    <s v="24/05/2019"/>
    <s v="Kolkata"/>
    <s v="Banglore"/>
    <s v="CCU "/>
    <s v=" BLR"/>
    <m/>
    <m/>
    <m/>
    <s v="09:00"/>
    <s v="11:25"/>
    <n v="145"/>
    <n v="0"/>
    <s v="No info"/>
    <n v="3873"/>
    <n v="9"/>
    <s v="Morning"/>
    <x v="5"/>
  </r>
  <r>
    <x v="2"/>
    <s v="27/05/2019"/>
    <s v="Delhi"/>
    <s v="Cochin"/>
    <s v="DEL "/>
    <s v=" BOM "/>
    <s v=" COK"/>
    <m/>
    <m/>
    <s v="13:00"/>
    <s v="12:35 28 May"/>
    <n v="1415"/>
    <n v="1"/>
    <s v="In-flight meal not included"/>
    <n v="12898"/>
    <n v="13"/>
    <s v="Afternoon"/>
    <x v="7"/>
  </r>
  <r>
    <x v="2"/>
    <s v="9/05/2019"/>
    <s v="Delhi"/>
    <s v="Cochin"/>
    <s v="DEL "/>
    <s v=" JAI "/>
    <s v=" BOM "/>
    <s v=" COK"/>
    <m/>
    <s v="05:30"/>
    <s v="04:25 10 May"/>
    <n v="1375"/>
    <n v="2"/>
    <s v="No info"/>
    <n v="15129"/>
    <n v="5"/>
    <s v="Morning"/>
    <x v="29"/>
  </r>
  <r>
    <x v="3"/>
    <s v="9/05/2019"/>
    <s v="Chennai"/>
    <s v="Kolkata"/>
    <s v="MAA "/>
    <s v=" CCU"/>
    <m/>
    <m/>
    <m/>
    <s v="08:20"/>
    <s v="10:35"/>
    <n v="135"/>
    <n v="0"/>
    <s v="No info"/>
    <n v="3911"/>
    <n v="8"/>
    <s v="Morning"/>
    <x v="9"/>
  </r>
  <r>
    <x v="0"/>
    <s v="12/06/2019"/>
    <s v="Delhi"/>
    <s v="Cochin"/>
    <s v="DEL "/>
    <s v=" COK"/>
    <m/>
    <m/>
    <m/>
    <s v="21:05"/>
    <s v="00:20 13 Jun"/>
    <n v="195"/>
    <n v="0"/>
    <s v="No info"/>
    <n v="6015"/>
    <n v="21"/>
    <s v="Night"/>
    <x v="22"/>
  </r>
  <r>
    <x v="2"/>
    <s v="01/03/2019"/>
    <s v="Banglore"/>
    <s v="New Delhi"/>
    <s v="BLR "/>
    <s v=" BOM "/>
    <s v=" DEL"/>
    <m/>
    <m/>
    <s v="16:55"/>
    <s v="23:00"/>
    <n v="365"/>
    <n v="1"/>
    <s v="No info"/>
    <n v="54826"/>
    <n v="16"/>
    <s v="Afternoon"/>
    <x v="6"/>
  </r>
  <r>
    <x v="0"/>
    <s v="27/03/2019"/>
    <s v="Delhi"/>
    <s v="Cochin"/>
    <s v="DEL "/>
    <s v=" BOM "/>
    <s v=" COK"/>
    <m/>
    <m/>
    <s v="20:30"/>
    <s v="01:35 28 Mar"/>
    <n v="305"/>
    <n v="1"/>
    <s v="No info"/>
    <n v="5073"/>
    <n v="20"/>
    <s v="Evening"/>
    <x v="7"/>
  </r>
  <r>
    <x v="0"/>
    <s v="21/03/2019"/>
    <s v="Chennai"/>
    <s v="Kolkata"/>
    <s v="MAA "/>
    <s v=" CCU"/>
    <m/>
    <m/>
    <m/>
    <s v="05:15"/>
    <s v="07:35"/>
    <n v="140"/>
    <n v="0"/>
    <s v="No info"/>
    <n v="4326"/>
    <n v="5"/>
    <s v="Morning"/>
    <x v="9"/>
  </r>
  <r>
    <x v="1"/>
    <s v="24/06/2019"/>
    <s v="Delhi"/>
    <s v="Cochin"/>
    <s v="DEL "/>
    <s v=" AMD "/>
    <s v=" BOM "/>
    <s v=" COK"/>
    <m/>
    <s v="16:40"/>
    <s v="19:15 25 Jun"/>
    <n v="1595"/>
    <n v="2"/>
    <s v="No info"/>
    <n v="9443"/>
    <n v="16"/>
    <s v="Afternoon"/>
    <x v="11"/>
  </r>
  <r>
    <x v="2"/>
    <s v="3/06/2019"/>
    <s v="Mumbai"/>
    <s v="Hyderabad"/>
    <s v="BOM "/>
    <s v=" HYD"/>
    <m/>
    <m/>
    <m/>
    <s v="10:20"/>
    <s v="11:50"/>
    <n v="90"/>
    <n v="0"/>
    <s v="No info"/>
    <n v="8040"/>
    <n v="10"/>
    <s v="Morning"/>
    <x v="27"/>
  </r>
  <r>
    <x v="2"/>
    <s v="3/04/2019"/>
    <s v="Banglore"/>
    <s v="Delhi"/>
    <s v="BLR "/>
    <s v=" DEL"/>
    <m/>
    <m/>
    <m/>
    <s v="06:00"/>
    <s v="08:45"/>
    <n v="165"/>
    <n v="0"/>
    <s v="No info"/>
    <n v="7229"/>
    <n v="6"/>
    <s v="Morning"/>
    <x v="0"/>
  </r>
  <r>
    <x v="0"/>
    <s v="15/06/2019"/>
    <s v="Banglore"/>
    <s v="Delhi"/>
    <s v="BLR "/>
    <s v=" DEL"/>
    <m/>
    <m/>
    <m/>
    <s v="13:00"/>
    <s v="15:50"/>
    <n v="170"/>
    <n v="0"/>
    <s v="No info"/>
    <n v="3943"/>
    <n v="13"/>
    <s v="Afternoon"/>
    <x v="0"/>
  </r>
  <r>
    <x v="1"/>
    <s v="06/03/2019"/>
    <s v="Banglore"/>
    <s v="New Delhi"/>
    <s v="BLR "/>
    <s v=" HBX "/>
    <s v=" BOM "/>
    <s v=" BHO "/>
    <s v=" DEL"/>
    <s v="12:00"/>
    <s v="23:25"/>
    <n v="685"/>
    <n v="3"/>
    <s v="No info"/>
    <n v="14195"/>
    <n v="12"/>
    <s v="Afternoon"/>
    <x v="114"/>
  </r>
  <r>
    <x v="2"/>
    <s v="15/06/2019"/>
    <s v="Delhi"/>
    <s v="Cochin"/>
    <s v="DEL "/>
    <s v=" IDR "/>
    <s v=" BOM "/>
    <s v=" COK"/>
    <m/>
    <s v="09:35"/>
    <s v="04:25 16 Jun"/>
    <n v="1130"/>
    <n v="2"/>
    <s v="No info"/>
    <n v="13292"/>
    <n v="9"/>
    <s v="Morning"/>
    <x v="15"/>
  </r>
  <r>
    <x v="0"/>
    <s v="3/04/2019"/>
    <s v="Kolkata"/>
    <s v="Banglore"/>
    <s v="CCU "/>
    <s v=" BLR"/>
    <m/>
    <m/>
    <m/>
    <s v="11:30"/>
    <s v="14:05"/>
    <n v="155"/>
    <n v="0"/>
    <s v="No info"/>
    <n v="4174"/>
    <n v="11"/>
    <s v="Morning"/>
    <x v="5"/>
  </r>
  <r>
    <x v="2"/>
    <s v="06/03/2019"/>
    <s v="Banglore"/>
    <s v="New Delhi"/>
    <s v="BLR "/>
    <s v=" BOM "/>
    <s v=" DEL"/>
    <m/>
    <m/>
    <s v="07:00"/>
    <s v="21:20"/>
    <n v="860"/>
    <n v="1"/>
    <s v="No info"/>
    <n v="16736"/>
    <n v="7"/>
    <s v="Morning"/>
    <x v="6"/>
  </r>
  <r>
    <x v="2"/>
    <s v="12/05/2019"/>
    <s v="Banglore"/>
    <s v="Delhi"/>
    <s v="BLR "/>
    <s v=" DEL"/>
    <m/>
    <m/>
    <m/>
    <s v="06:00"/>
    <s v="08:45"/>
    <n v="165"/>
    <n v="0"/>
    <s v="In-flight meal not included"/>
    <n v="5198"/>
    <n v="6"/>
    <s v="Morning"/>
    <x v="0"/>
  </r>
  <r>
    <x v="4"/>
    <s v="3/06/2019"/>
    <s v="Delhi"/>
    <s v="Cochin"/>
    <s v="DEL "/>
    <s v=" BOM "/>
    <s v=" COK"/>
    <m/>
    <m/>
    <s v="07:05"/>
    <s v="19:15"/>
    <n v="730"/>
    <n v="1"/>
    <s v="No info"/>
    <n v="15058"/>
    <n v="7"/>
    <s v="Morning"/>
    <x v="7"/>
  </r>
  <r>
    <x v="0"/>
    <s v="3/04/2019"/>
    <s v="Delhi"/>
    <s v="Cochin"/>
    <s v="DEL "/>
    <s v=" BOM "/>
    <s v=" COK"/>
    <m/>
    <m/>
    <s v="10:35"/>
    <s v="15:35"/>
    <n v="300"/>
    <n v="1"/>
    <s v="No info"/>
    <n v="5073"/>
    <n v="10"/>
    <s v="Morning"/>
    <x v="7"/>
  </r>
  <r>
    <x v="4"/>
    <s v="15/05/2019"/>
    <s v="Delhi"/>
    <s v="Cochin"/>
    <s v="DEL "/>
    <s v=" BOM "/>
    <s v=" COK"/>
    <m/>
    <m/>
    <s v="08:00"/>
    <s v="19:00"/>
    <n v="660"/>
    <n v="1"/>
    <s v="No info"/>
    <n v="10197"/>
    <n v="8"/>
    <s v="Morning"/>
    <x v="7"/>
  </r>
  <r>
    <x v="3"/>
    <s v="27/06/2019"/>
    <s v="Chennai"/>
    <s v="Kolkata"/>
    <s v="MAA "/>
    <s v=" CCU"/>
    <m/>
    <m/>
    <m/>
    <s v="17:45"/>
    <s v="20:05"/>
    <n v="140"/>
    <n v="0"/>
    <s v="No check-in baggage included"/>
    <n v="3543"/>
    <n v="17"/>
    <s v="Evening"/>
    <x v="9"/>
  </r>
  <r>
    <x v="2"/>
    <s v="27/06/2019"/>
    <s v="Banglore"/>
    <s v="Delhi"/>
    <s v="BLR "/>
    <s v=" DEL"/>
    <m/>
    <m/>
    <m/>
    <s v="17:45"/>
    <s v="20:45"/>
    <n v="180"/>
    <n v="0"/>
    <s v="In-flight meal not included"/>
    <n v="7229"/>
    <n v="17"/>
    <s v="Evening"/>
    <x v="0"/>
  </r>
  <r>
    <x v="1"/>
    <s v="1/06/2019"/>
    <s v="Delhi"/>
    <s v="Cochin"/>
    <s v="DEL "/>
    <s v=" JAI "/>
    <s v=" BOM "/>
    <s v=" COK"/>
    <m/>
    <s v="12:00"/>
    <s v="07:40 02 Jun"/>
    <n v="1180"/>
    <n v="2"/>
    <s v="No info"/>
    <n v="10966"/>
    <n v="12"/>
    <s v="Afternoon"/>
    <x v="29"/>
  </r>
  <r>
    <x v="2"/>
    <s v="24/03/2019"/>
    <s v="Kolkata"/>
    <s v="Banglore"/>
    <s v="CCU "/>
    <s v=" BOM "/>
    <s v=" BLR"/>
    <m/>
    <m/>
    <s v="13:55"/>
    <s v="23:25"/>
    <n v="570"/>
    <n v="1"/>
    <s v="In-flight meal not included"/>
    <n v="11134"/>
    <n v="13"/>
    <s v="Afternoon"/>
    <x v="10"/>
  </r>
  <r>
    <x v="7"/>
    <s v="6/04/2019"/>
    <s v="Kolkata"/>
    <s v="Banglore"/>
    <s v="CCU "/>
    <s v=" BLR"/>
    <m/>
    <m/>
    <m/>
    <s v="22:50"/>
    <s v="01:20 07 Apr"/>
    <n v="150"/>
    <n v="0"/>
    <s v="No info"/>
    <n v="3807"/>
    <n v="22"/>
    <s v="Night"/>
    <x v="5"/>
  </r>
  <r>
    <x v="1"/>
    <s v="6/05/2019"/>
    <s v="Banglore"/>
    <s v="Delhi"/>
    <s v="BLR "/>
    <s v=" DEL"/>
    <m/>
    <m/>
    <m/>
    <s v="13:20"/>
    <s v="16:10"/>
    <n v="170"/>
    <n v="0"/>
    <s v="No info"/>
    <n v="5228"/>
    <n v="13"/>
    <s v="Afternoon"/>
    <x v="0"/>
  </r>
  <r>
    <x v="0"/>
    <s v="12/06/2019"/>
    <s v="Chennai"/>
    <s v="Kolkata"/>
    <s v="MAA "/>
    <s v=" CCU"/>
    <m/>
    <m/>
    <m/>
    <s v="14:45"/>
    <s v="17:05"/>
    <n v="140"/>
    <n v="0"/>
    <s v="No info"/>
    <n v="3597"/>
    <n v="14"/>
    <s v="Afternoon"/>
    <x v="9"/>
  </r>
  <r>
    <x v="7"/>
    <s v="18/05/2019"/>
    <s v="Banglore"/>
    <s v="Delhi"/>
    <s v="BLR "/>
    <s v=" DEL"/>
    <m/>
    <m/>
    <m/>
    <s v="11:10"/>
    <s v="13:55"/>
    <n v="165"/>
    <n v="0"/>
    <s v="No info"/>
    <n v="4483"/>
    <n v="11"/>
    <s v="Morning"/>
    <x v="0"/>
  </r>
  <r>
    <x v="2"/>
    <s v="24/06/2019"/>
    <s v="Delhi"/>
    <s v="Cochin"/>
    <s v="DEL "/>
    <s v=" BOM "/>
    <s v=" COK"/>
    <m/>
    <m/>
    <s v="11:30"/>
    <s v="04:25 25 Jun"/>
    <n v="1015"/>
    <n v="1"/>
    <s v="In-flight meal not included"/>
    <n v="10262"/>
    <n v="11"/>
    <s v="Morning"/>
    <x v="7"/>
  </r>
  <r>
    <x v="3"/>
    <s v="6/06/2019"/>
    <s v="Delhi"/>
    <s v="Cochin"/>
    <s v="DEL "/>
    <s v=" PNQ "/>
    <s v=" COK"/>
    <m/>
    <m/>
    <s v="08:45"/>
    <s v="13:15"/>
    <n v="270"/>
    <n v="1"/>
    <s v="No check-in baggage included"/>
    <n v="5158"/>
    <n v="8"/>
    <s v="Morning"/>
    <x v="12"/>
  </r>
  <r>
    <x v="1"/>
    <s v="21/03/2019"/>
    <s v="Banglore"/>
    <s v="New Delhi"/>
    <s v="BLR "/>
    <s v=" COK "/>
    <s v=" DEL"/>
    <m/>
    <m/>
    <s v="22:00"/>
    <s v="23:20 19 Mar"/>
    <n v="1520"/>
    <n v="1"/>
    <s v="No info"/>
    <n v="6010"/>
    <n v="22"/>
    <s v="Night"/>
    <x v="14"/>
  </r>
  <r>
    <x v="2"/>
    <s v="12/06/2019"/>
    <s v="Delhi"/>
    <s v="Cochin"/>
    <s v="DEL "/>
    <s v=" NAG "/>
    <s v=" BOM "/>
    <s v=" COK"/>
    <m/>
    <s v="14:35"/>
    <s v="12:35 13 Jun"/>
    <n v="1320"/>
    <n v="2"/>
    <s v="No info"/>
    <n v="13376"/>
    <n v="14"/>
    <s v="Afternoon"/>
    <x v="18"/>
  </r>
  <r>
    <x v="2"/>
    <s v="21/03/2019"/>
    <s v="Delhi"/>
    <s v="Cochin"/>
    <s v="DEL "/>
    <s v=" BHO "/>
    <s v=" BOM "/>
    <s v=" COK"/>
    <m/>
    <s v="05:40"/>
    <s v="04:25 22 Mar"/>
    <n v="1365"/>
    <n v="2"/>
    <s v="No info"/>
    <n v="11543"/>
    <n v="5"/>
    <s v="Morning"/>
    <x v="28"/>
  </r>
  <r>
    <x v="4"/>
    <s v="6/03/2019"/>
    <s v="Delhi"/>
    <s v="Cochin"/>
    <s v="DEL "/>
    <s v=" BOM "/>
    <s v=" COK"/>
    <m/>
    <m/>
    <s v="09:55"/>
    <s v="19:15"/>
    <n v="560"/>
    <n v="1"/>
    <s v="In-flight meal not included"/>
    <n v="15342"/>
    <n v="9"/>
    <s v="Morning"/>
    <x v="7"/>
  </r>
  <r>
    <x v="3"/>
    <s v="15/03/2019"/>
    <s v="Banglore"/>
    <s v="New Delhi"/>
    <s v="BLR "/>
    <s v=" DEL"/>
    <m/>
    <m/>
    <m/>
    <s v="09:35"/>
    <s v="12:30"/>
    <n v="175"/>
    <n v="0"/>
    <s v="No info"/>
    <n v="6309"/>
    <n v="9"/>
    <s v="Morning"/>
    <x v="0"/>
  </r>
  <r>
    <x v="6"/>
    <s v="24/05/2019"/>
    <s v="Banglore"/>
    <s v="Delhi"/>
    <s v="BLR "/>
    <s v=" DEL"/>
    <m/>
    <m/>
    <m/>
    <s v="19:30"/>
    <s v="22:15"/>
    <n v="165"/>
    <n v="0"/>
    <s v="No info"/>
    <n v="5823"/>
    <n v="19"/>
    <s v="Evening"/>
    <x v="0"/>
  </r>
  <r>
    <x v="6"/>
    <s v="24/03/2019"/>
    <s v="Banglore"/>
    <s v="New Delhi"/>
    <s v="BLR "/>
    <s v=" DEL"/>
    <m/>
    <m/>
    <m/>
    <s v="11:30"/>
    <s v="14:10"/>
    <n v="160"/>
    <n v="0"/>
    <s v="No info"/>
    <n v="5403"/>
    <n v="11"/>
    <s v="Morning"/>
    <x v="0"/>
  </r>
  <r>
    <x v="3"/>
    <s v="1/06/2019"/>
    <s v="Kolkata"/>
    <s v="Banglore"/>
    <s v="CCU "/>
    <s v=" BLR"/>
    <m/>
    <m/>
    <m/>
    <s v="06:55"/>
    <s v="09:30"/>
    <n v="155"/>
    <n v="0"/>
    <s v="No info"/>
    <n v="3873"/>
    <n v="6"/>
    <s v="Morning"/>
    <x v="5"/>
  </r>
  <r>
    <x v="2"/>
    <s v="27/05/2019"/>
    <s v="Delhi"/>
    <s v="Cochin"/>
    <s v="DEL "/>
    <s v=" BOM "/>
    <s v=" COK"/>
    <m/>
    <m/>
    <s v="21:50"/>
    <s v="19:00 28 May"/>
    <n v="1270"/>
    <n v="1"/>
    <s v="In-flight meal not included"/>
    <n v="12898"/>
    <n v="21"/>
    <s v="Night"/>
    <x v="7"/>
  </r>
  <r>
    <x v="0"/>
    <s v="15/05/2019"/>
    <s v="Delhi"/>
    <s v="Cochin"/>
    <s v="DEL "/>
    <s v=" BOM "/>
    <s v=" COK"/>
    <m/>
    <m/>
    <s v="17:10"/>
    <s v="01:30 16 May"/>
    <n v="500"/>
    <n v="1"/>
    <s v="No info"/>
    <n v="6979"/>
    <n v="17"/>
    <s v="Evening"/>
    <x v="7"/>
  </r>
  <r>
    <x v="1"/>
    <s v="12/05/2019"/>
    <s v="Kolkata"/>
    <s v="Banglore"/>
    <s v="CCU "/>
    <s v=" GAU "/>
    <s v=" DEL "/>
    <s v=" BLR"/>
    <m/>
    <s v="16:45"/>
    <s v="16:15 13 May"/>
    <n v="1410"/>
    <n v="2"/>
    <s v="No info"/>
    <n v="13437"/>
    <n v="16"/>
    <s v="Afternoon"/>
    <x v="17"/>
  </r>
  <r>
    <x v="2"/>
    <s v="27/03/2019"/>
    <s v="Delhi"/>
    <s v="Cochin"/>
    <s v="DEL "/>
    <s v=" BOM "/>
    <s v=" COK"/>
    <m/>
    <m/>
    <s v="11:30"/>
    <s v="04:25 28 Mar"/>
    <n v="1015"/>
    <n v="1"/>
    <s v="In-flight meal not included"/>
    <n v="6017"/>
    <n v="11"/>
    <s v="Morning"/>
    <x v="7"/>
  </r>
  <r>
    <x v="2"/>
    <s v="21/03/2019"/>
    <s v="Delhi"/>
    <s v="Cochin"/>
    <s v="DEL "/>
    <s v=" BOM "/>
    <s v=" COK"/>
    <m/>
    <m/>
    <s v="07:05"/>
    <s v="12:35"/>
    <n v="330"/>
    <n v="1"/>
    <s v="In-flight meal not included"/>
    <n v="14053"/>
    <n v="7"/>
    <s v="Morning"/>
    <x v="7"/>
  </r>
  <r>
    <x v="0"/>
    <s v="6/03/2019"/>
    <s v="Chennai"/>
    <s v="Kolkata"/>
    <s v="MAA "/>
    <s v=" CCU"/>
    <m/>
    <m/>
    <m/>
    <s v="11:35"/>
    <s v="14:00"/>
    <n v="145"/>
    <n v="0"/>
    <s v="No info"/>
    <n v="7295"/>
    <n v="11"/>
    <s v="Morning"/>
    <x v="9"/>
  </r>
  <r>
    <x v="2"/>
    <s v="12/06/2019"/>
    <s v="Kolkata"/>
    <s v="Banglore"/>
    <s v="CCU "/>
    <s v=" BOM "/>
    <s v=" BLR"/>
    <m/>
    <m/>
    <s v="18:55"/>
    <s v="19:50 13 Jun"/>
    <n v="1495"/>
    <n v="1"/>
    <s v="No info"/>
    <n v="13044"/>
    <n v="18"/>
    <s v="Evening"/>
    <x v="10"/>
  </r>
  <r>
    <x v="2"/>
    <s v="3/05/2019"/>
    <s v="Banglore"/>
    <s v="Delhi"/>
    <s v="BLR "/>
    <s v=" DEL"/>
    <m/>
    <m/>
    <m/>
    <s v="11:10"/>
    <s v="14:05"/>
    <n v="175"/>
    <n v="0"/>
    <s v="In-flight meal not included"/>
    <n v="4030"/>
    <n v="11"/>
    <s v="Morning"/>
    <x v="0"/>
  </r>
  <r>
    <x v="1"/>
    <s v="06/03/2019"/>
    <s v="Banglore"/>
    <s v="New Delhi"/>
    <s v="BLR "/>
    <s v=" HYD "/>
    <s v=" VGA "/>
    <s v=" DEL"/>
    <m/>
    <s v="08:15"/>
    <s v="11:20 07 Mar"/>
    <n v="1625"/>
    <n v="2"/>
    <s v="No info"/>
    <n v="13942"/>
    <n v="8"/>
    <s v="Morning"/>
    <x v="85"/>
  </r>
  <r>
    <x v="2"/>
    <s v="12/05/2019"/>
    <s v="Kolkata"/>
    <s v="Banglore"/>
    <s v="CCU "/>
    <s v=" BOM "/>
    <s v=" BLR"/>
    <m/>
    <m/>
    <s v="06:30"/>
    <s v="18:15"/>
    <n v="705"/>
    <n v="1"/>
    <s v="No info"/>
    <n v="14781"/>
    <n v="6"/>
    <s v="Morning"/>
    <x v="10"/>
  </r>
  <r>
    <x v="3"/>
    <s v="24/03/2019"/>
    <s v="Banglore"/>
    <s v="New Delhi"/>
    <s v="BLR "/>
    <s v=" DEL"/>
    <m/>
    <m/>
    <m/>
    <s v="05:45"/>
    <s v="08:35"/>
    <n v="170"/>
    <n v="0"/>
    <s v="No info"/>
    <n v="3579"/>
    <n v="5"/>
    <s v="Morning"/>
    <x v="0"/>
  </r>
  <r>
    <x v="1"/>
    <s v="27/05/2019"/>
    <s v="Delhi"/>
    <s v="Cochin"/>
    <s v="DEL "/>
    <s v=" GOI "/>
    <s v=" BOM "/>
    <s v=" COK"/>
    <m/>
    <s v="22:00"/>
    <s v="19:15 28 May"/>
    <n v="1275"/>
    <n v="2"/>
    <s v="No info"/>
    <n v="10231"/>
    <n v="22"/>
    <s v="Night"/>
    <x v="34"/>
  </r>
  <r>
    <x v="0"/>
    <s v="27/05/2019"/>
    <s v="Delhi"/>
    <s v="Cochin"/>
    <s v="DEL "/>
    <s v=" HYD "/>
    <s v=" COK"/>
    <m/>
    <m/>
    <s v="06:50"/>
    <s v="12:10"/>
    <n v="320"/>
    <n v="1"/>
    <s v="No info"/>
    <n v="5530"/>
    <n v="6"/>
    <s v="Morning"/>
    <x v="20"/>
  </r>
  <r>
    <x v="2"/>
    <s v="12/05/2019"/>
    <s v="Kolkata"/>
    <s v="Banglore"/>
    <s v="CCU "/>
    <s v=" BOM "/>
    <s v=" BLR"/>
    <m/>
    <m/>
    <s v="14:05"/>
    <s v="19:50"/>
    <n v="345"/>
    <n v="1"/>
    <s v="In-flight meal not included"/>
    <n v="10844"/>
    <n v="14"/>
    <s v="Afternoon"/>
    <x v="10"/>
  </r>
  <r>
    <x v="1"/>
    <s v="6/06/2019"/>
    <s v="Delhi"/>
    <s v="Cochin"/>
    <s v="DEL "/>
    <s v=" BOM "/>
    <s v=" COK"/>
    <m/>
    <m/>
    <s v="08:00"/>
    <s v="19:15"/>
    <n v="675"/>
    <n v="1"/>
    <s v="No info"/>
    <n v="8372"/>
    <n v="8"/>
    <s v="Morning"/>
    <x v="7"/>
  </r>
  <r>
    <x v="2"/>
    <s v="9/03/2019"/>
    <s v="Delhi"/>
    <s v="Cochin"/>
    <s v="DEL "/>
    <s v=" BOM "/>
    <s v=" COK"/>
    <m/>
    <m/>
    <s v="06:50"/>
    <s v="19:45"/>
    <n v="775"/>
    <n v="1"/>
    <s v="No info"/>
    <n v="16289"/>
    <n v="6"/>
    <s v="Morning"/>
    <x v="7"/>
  </r>
  <r>
    <x v="1"/>
    <s v="6/05/2019"/>
    <s v="Delhi"/>
    <s v="Cochin"/>
    <s v="DEL "/>
    <s v=" GOI "/>
    <s v=" BOM "/>
    <s v=" COK"/>
    <m/>
    <s v="22:00"/>
    <s v="19:15 07 May"/>
    <n v="1275"/>
    <n v="2"/>
    <s v="No info"/>
    <n v="11701"/>
    <n v="22"/>
    <s v="Night"/>
    <x v="34"/>
  </r>
  <r>
    <x v="10"/>
    <s v="21/03/2019"/>
    <s v="Delhi"/>
    <s v="Cochin"/>
    <s v="DEL "/>
    <s v=" BOM "/>
    <s v=" COK"/>
    <m/>
    <m/>
    <s v="06:00"/>
    <s v="15:30"/>
    <n v="570"/>
    <n v="1"/>
    <s v="No info"/>
    <n v="11269"/>
    <n v="6"/>
    <s v="Morning"/>
    <x v="7"/>
  </r>
  <r>
    <x v="4"/>
    <s v="18/05/2019"/>
    <s v="Delhi"/>
    <s v="Cochin"/>
    <s v="DEL "/>
    <s v=" BOM "/>
    <s v=" COK"/>
    <m/>
    <m/>
    <s v="13:00"/>
    <s v="01:30 19 May"/>
    <n v="750"/>
    <n v="1"/>
    <s v="No info"/>
    <n v="9385"/>
    <n v="13"/>
    <s v="Afternoon"/>
    <x v="7"/>
  </r>
  <r>
    <x v="2"/>
    <s v="24/05/2019"/>
    <s v="Kolkata"/>
    <s v="Banglore"/>
    <s v="CCU "/>
    <s v=" DEL "/>
    <s v=" BLR"/>
    <m/>
    <m/>
    <s v="17:00"/>
    <s v="23:35"/>
    <n v="395"/>
    <n v="1"/>
    <s v="No info"/>
    <n v="14151"/>
    <n v="17"/>
    <s v="Evening"/>
    <x v="23"/>
  </r>
  <r>
    <x v="2"/>
    <s v="9/04/2019"/>
    <s v="Banglore"/>
    <s v="Delhi"/>
    <s v="BLR "/>
    <s v=" DEL"/>
    <m/>
    <m/>
    <m/>
    <s v="08:20"/>
    <s v="11:20"/>
    <n v="180"/>
    <n v="0"/>
    <s v="In-flight meal not included"/>
    <n v="4544"/>
    <n v="8"/>
    <s v="Morning"/>
    <x v="0"/>
  </r>
  <r>
    <x v="2"/>
    <s v="12/03/2019"/>
    <s v="Banglore"/>
    <s v="New Delhi"/>
    <s v="BLR "/>
    <s v=" BOM "/>
    <s v=" DEL"/>
    <m/>
    <m/>
    <s v="20:35"/>
    <s v="10:45 13 Mar"/>
    <n v="850"/>
    <n v="1"/>
    <s v="In-flight meal not included"/>
    <n v="11087"/>
    <n v="20"/>
    <s v="Evening"/>
    <x v="6"/>
  </r>
  <r>
    <x v="0"/>
    <s v="3/06/2019"/>
    <s v="Kolkata"/>
    <s v="Banglore"/>
    <s v="CCU "/>
    <s v=" BLR"/>
    <m/>
    <m/>
    <m/>
    <s v="04:40"/>
    <s v="07:15"/>
    <n v="155"/>
    <n v="0"/>
    <s v="No info"/>
    <n v="5224"/>
    <n v="4"/>
    <s v="Night"/>
    <x v="5"/>
  </r>
  <r>
    <x v="0"/>
    <s v="27/06/2019"/>
    <s v="Kolkata"/>
    <s v="Banglore"/>
    <s v="CCU "/>
    <s v=" BLR"/>
    <m/>
    <m/>
    <m/>
    <s v="09:35"/>
    <s v="12:10"/>
    <n v="155"/>
    <n v="0"/>
    <s v="No info"/>
    <n v="4804"/>
    <n v="9"/>
    <s v="Morning"/>
    <x v="5"/>
  </r>
  <r>
    <x v="1"/>
    <s v="12/03/2019"/>
    <s v="Mumbai"/>
    <s v="Hyderabad"/>
    <s v="BOM "/>
    <s v=" MAA "/>
    <s v=" HYD"/>
    <m/>
    <m/>
    <s v="05:55"/>
    <s v="20:35"/>
    <n v="880"/>
    <n v="1"/>
    <s v="No info"/>
    <n v="6901"/>
    <n v="5"/>
    <s v="Morning"/>
    <x v="110"/>
  </r>
  <r>
    <x v="4"/>
    <s v="21/03/2019"/>
    <s v="Delhi"/>
    <s v="Cochin"/>
    <s v="DEL "/>
    <s v=" HYD "/>
    <s v=" COK"/>
    <m/>
    <m/>
    <s v="14:35"/>
    <s v="22:20"/>
    <n v="465"/>
    <n v="1"/>
    <s v="In-flight meal not included"/>
    <n v="5999"/>
    <n v="14"/>
    <s v="Afternoon"/>
    <x v="20"/>
  </r>
  <r>
    <x v="6"/>
    <s v="9/04/2019"/>
    <s v="Banglore"/>
    <s v="Delhi"/>
    <s v="BLR "/>
    <s v=" DEL"/>
    <m/>
    <m/>
    <m/>
    <s v="21:00"/>
    <s v="23:50"/>
    <n v="170"/>
    <n v="0"/>
    <s v="No info"/>
    <n v="5403"/>
    <n v="21"/>
    <s v="Night"/>
    <x v="0"/>
  </r>
  <r>
    <x v="2"/>
    <s v="12/06/2019"/>
    <s v="Delhi"/>
    <s v="Cochin"/>
    <s v="DEL "/>
    <s v=" JAI "/>
    <s v=" BOM "/>
    <s v=" COK"/>
    <m/>
    <s v="05:30"/>
    <s v="19:00"/>
    <n v="810"/>
    <n v="2"/>
    <s v="No info"/>
    <n v="13014"/>
    <n v="5"/>
    <s v="Morning"/>
    <x v="29"/>
  </r>
  <r>
    <x v="2"/>
    <s v="6/05/2019"/>
    <s v="Mumbai"/>
    <s v="Hyderabad"/>
    <s v="BOM "/>
    <s v=" HYD"/>
    <m/>
    <m/>
    <m/>
    <s v="07:05"/>
    <s v="08:30"/>
    <n v="85"/>
    <n v="0"/>
    <s v="In-flight meal not included"/>
    <n v="4995"/>
    <n v="7"/>
    <s v="Morning"/>
    <x v="27"/>
  </r>
  <r>
    <x v="2"/>
    <s v="21/05/2019"/>
    <s v="Kolkata"/>
    <s v="Banglore"/>
    <s v="CCU "/>
    <s v=" BOM "/>
    <s v=" BLR"/>
    <m/>
    <m/>
    <s v="06:30"/>
    <s v="08:15 22 May"/>
    <n v="1545"/>
    <n v="1"/>
    <s v="No info"/>
    <n v="13941"/>
    <n v="6"/>
    <s v="Morning"/>
    <x v="10"/>
  </r>
  <r>
    <x v="2"/>
    <s v="3/06/2019"/>
    <s v="Delhi"/>
    <s v="Cochin"/>
    <s v="DEL "/>
    <s v=" IDR "/>
    <s v=" BOM "/>
    <s v=" COK"/>
    <m/>
    <s v="21:25"/>
    <s v="19:00 04 Jun"/>
    <n v="1295"/>
    <n v="2"/>
    <s v="In-flight meal not included"/>
    <n v="11507"/>
    <n v="21"/>
    <s v="Night"/>
    <x v="15"/>
  </r>
  <r>
    <x v="4"/>
    <s v="15/06/2019"/>
    <s v="Delhi"/>
    <s v="Cochin"/>
    <s v="DEL "/>
    <s v=" BOM "/>
    <s v=" COK"/>
    <m/>
    <m/>
    <s v="08:00"/>
    <s v="19:00"/>
    <n v="660"/>
    <n v="1"/>
    <s v="No info"/>
    <n v="12192"/>
    <n v="8"/>
    <s v="Morning"/>
    <x v="7"/>
  </r>
  <r>
    <x v="4"/>
    <s v="27/05/2019"/>
    <s v="Delhi"/>
    <s v="Cochin"/>
    <s v="DEL "/>
    <s v=" BOM "/>
    <s v=" COK"/>
    <m/>
    <m/>
    <s v="18:00"/>
    <s v="01:30 28 May"/>
    <n v="450"/>
    <n v="1"/>
    <s v="No info"/>
    <n v="7198"/>
    <n v="18"/>
    <s v="Evening"/>
    <x v="7"/>
  </r>
  <r>
    <x v="0"/>
    <s v="21/06/2019"/>
    <s v="Delhi"/>
    <s v="Cochin"/>
    <s v="DEL "/>
    <s v=" COK"/>
    <m/>
    <m/>
    <m/>
    <s v="14:25"/>
    <s v="17:40"/>
    <n v="195"/>
    <n v="0"/>
    <s v="No info"/>
    <n v="5000"/>
    <n v="14"/>
    <s v="Afternoon"/>
    <x v="22"/>
  </r>
  <r>
    <x v="3"/>
    <s v="3/04/2019"/>
    <s v="Kolkata"/>
    <s v="Banglore"/>
    <s v="CCU "/>
    <s v=" BLR"/>
    <m/>
    <m/>
    <m/>
    <s v="06:55"/>
    <s v="09:30"/>
    <n v="155"/>
    <n v="0"/>
    <s v="No check-in baggage included"/>
    <n v="3841"/>
    <n v="6"/>
    <s v="Morning"/>
    <x v="5"/>
  </r>
  <r>
    <x v="2"/>
    <s v="21/03/2019"/>
    <s v="Delhi"/>
    <s v="Cochin"/>
    <s v="DEL "/>
    <s v=" BOM "/>
    <s v=" COK"/>
    <m/>
    <m/>
    <s v="13:00"/>
    <s v="18:50"/>
    <n v="350"/>
    <n v="1"/>
    <s v="No info"/>
    <n v="12347"/>
    <n v="13"/>
    <s v="Afternoon"/>
    <x v="7"/>
  </r>
  <r>
    <x v="6"/>
    <s v="15/06/2019"/>
    <s v="Chennai"/>
    <s v="Kolkata"/>
    <s v="MAA "/>
    <s v=" CCU"/>
    <m/>
    <m/>
    <m/>
    <s v="17:45"/>
    <s v="20:05"/>
    <n v="140"/>
    <n v="0"/>
    <s v="No info"/>
    <n v="11982"/>
    <n v="17"/>
    <s v="Evening"/>
    <x v="9"/>
  </r>
  <r>
    <x v="2"/>
    <s v="9/05/2019"/>
    <s v="Delhi"/>
    <s v="Cochin"/>
    <s v="DEL "/>
    <s v=" JAI "/>
    <s v=" BOM "/>
    <s v=" COK"/>
    <m/>
    <s v="05:30"/>
    <s v="04:25 10 May"/>
    <n v="1375"/>
    <n v="2"/>
    <s v="In-flight meal not included"/>
    <n v="13029"/>
    <n v="5"/>
    <s v="Morning"/>
    <x v="29"/>
  </r>
  <r>
    <x v="2"/>
    <s v="06/03/2019"/>
    <s v="Banglore"/>
    <s v="New Delhi"/>
    <s v="BLR "/>
    <s v=" BOM "/>
    <s v=" DEL"/>
    <m/>
    <m/>
    <s v="20:35"/>
    <s v="08:15 07 Mar"/>
    <n v="700"/>
    <n v="1"/>
    <s v="No info"/>
    <n v="16736"/>
    <n v="20"/>
    <s v="Evening"/>
    <x v="6"/>
  </r>
  <r>
    <x v="0"/>
    <s v="15/04/2019"/>
    <s v="Kolkata"/>
    <s v="Banglore"/>
    <s v="CCU "/>
    <s v=" BLR"/>
    <m/>
    <m/>
    <m/>
    <s v="17:15"/>
    <s v="19:50"/>
    <n v="155"/>
    <n v="0"/>
    <s v="No info"/>
    <n v="4174"/>
    <n v="17"/>
    <s v="Evening"/>
    <x v="5"/>
  </r>
  <r>
    <x v="3"/>
    <s v="27/06/2019"/>
    <s v="Kolkata"/>
    <s v="Banglore"/>
    <s v="CCU "/>
    <s v=" BLR"/>
    <m/>
    <m/>
    <m/>
    <s v="09:00"/>
    <s v="11:25"/>
    <n v="145"/>
    <n v="0"/>
    <s v="No check-in baggage included"/>
    <n v="3841"/>
    <n v="9"/>
    <s v="Morning"/>
    <x v="5"/>
  </r>
  <r>
    <x v="2"/>
    <s v="6/03/2019"/>
    <s v="Delhi"/>
    <s v="Cochin"/>
    <s v="DEL "/>
    <s v=" BOM "/>
    <s v=" COK"/>
    <m/>
    <m/>
    <s v="19:45"/>
    <s v="19:45 07 Mar"/>
    <n v="1440"/>
    <n v="1"/>
    <s v="No info"/>
    <n v="17024"/>
    <n v="19"/>
    <s v="Evening"/>
    <x v="7"/>
  </r>
  <r>
    <x v="0"/>
    <s v="24/05/2019"/>
    <s v="Banglore"/>
    <s v="Delhi"/>
    <s v="BLR "/>
    <s v=" DEL"/>
    <m/>
    <m/>
    <m/>
    <s v="21:15"/>
    <s v="00:15 25 May"/>
    <n v="180"/>
    <n v="0"/>
    <s v="No info"/>
    <n v="3943"/>
    <n v="21"/>
    <s v="Night"/>
    <x v="0"/>
  </r>
  <r>
    <x v="0"/>
    <s v="3/06/2019"/>
    <s v="Delhi"/>
    <s v="Cochin"/>
    <s v="DEL "/>
    <s v=" HYD "/>
    <s v=" COK"/>
    <m/>
    <m/>
    <s v="11:55"/>
    <s v="22:30"/>
    <n v="635"/>
    <n v="1"/>
    <s v="No info"/>
    <n v="6442"/>
    <n v="11"/>
    <s v="Morning"/>
    <x v="20"/>
  </r>
  <r>
    <x v="1"/>
    <s v="9/03/2019"/>
    <s v="Delhi"/>
    <s v="Cochin"/>
    <s v="DEL "/>
    <s v=" HYD "/>
    <s v=" BOM "/>
    <s v=" COK"/>
    <m/>
    <s v="07:05"/>
    <s v="19:15 10 Mar"/>
    <n v="2170"/>
    <n v="2"/>
    <s v="No info"/>
    <n v="11762"/>
    <n v="7"/>
    <s v="Morning"/>
    <x v="50"/>
  </r>
  <r>
    <x v="3"/>
    <s v="24/04/2019"/>
    <s v="Kolkata"/>
    <s v="Banglore"/>
    <s v="CCU "/>
    <s v=" BLR"/>
    <m/>
    <m/>
    <m/>
    <s v="09:00"/>
    <s v="11:25"/>
    <n v="145"/>
    <n v="0"/>
    <s v="No info"/>
    <n v="4174"/>
    <n v="9"/>
    <s v="Morning"/>
    <x v="5"/>
  </r>
  <r>
    <x v="0"/>
    <s v="18/06/2019"/>
    <s v="Kolkata"/>
    <s v="Banglore"/>
    <s v="CCU "/>
    <s v=" BLR"/>
    <m/>
    <m/>
    <m/>
    <s v="04:40"/>
    <s v="07:15"/>
    <n v="155"/>
    <n v="0"/>
    <s v="No info"/>
    <n v="4804"/>
    <n v="4"/>
    <s v="Night"/>
    <x v="5"/>
  </r>
  <r>
    <x v="4"/>
    <s v="6/06/2019"/>
    <s v="Delhi"/>
    <s v="Cochin"/>
    <s v="DEL "/>
    <s v=" BOM "/>
    <s v=" COK"/>
    <m/>
    <m/>
    <s v="14:00"/>
    <s v="01:30 07 Jun"/>
    <n v="690"/>
    <n v="1"/>
    <s v="No info"/>
    <n v="13377"/>
    <n v="14"/>
    <s v="Afternoon"/>
    <x v="7"/>
  </r>
  <r>
    <x v="2"/>
    <s v="1/04/2019"/>
    <s v="Banglore"/>
    <s v="Delhi"/>
    <s v="BLR "/>
    <s v=" DEL"/>
    <m/>
    <m/>
    <m/>
    <s v="11:10"/>
    <s v="14:05"/>
    <n v="175"/>
    <n v="0"/>
    <s v="No info"/>
    <n v="7229"/>
    <n v="11"/>
    <s v="Morning"/>
    <x v="0"/>
  </r>
  <r>
    <x v="0"/>
    <s v="15/03/2019"/>
    <s v="Banglore"/>
    <s v="New Delhi"/>
    <s v="BLR "/>
    <s v=" DEL"/>
    <m/>
    <m/>
    <m/>
    <s v="22:20"/>
    <s v="01:10 16 Mar"/>
    <n v="170"/>
    <n v="0"/>
    <s v="No info"/>
    <n v="8855"/>
    <n v="22"/>
    <s v="Night"/>
    <x v="0"/>
  </r>
  <r>
    <x v="4"/>
    <s v="27/06/2019"/>
    <s v="Delhi"/>
    <s v="Cochin"/>
    <s v="DEL "/>
    <s v=" BOM "/>
    <s v=" COK"/>
    <m/>
    <m/>
    <s v="10:20"/>
    <s v="19:15"/>
    <n v="535"/>
    <n v="1"/>
    <s v="No info"/>
    <n v="7741"/>
    <n v="10"/>
    <s v="Morning"/>
    <x v="7"/>
  </r>
  <r>
    <x v="2"/>
    <s v="01/03/2019"/>
    <s v="Banglore"/>
    <s v="New Delhi"/>
    <s v="BLR "/>
    <s v=" BOM "/>
    <s v=" DEL"/>
    <m/>
    <m/>
    <s v="08:00"/>
    <s v="13:15"/>
    <n v="315"/>
    <n v="1"/>
    <s v="No info"/>
    <n v="22270"/>
    <n v="8"/>
    <s v="Morning"/>
    <x v="6"/>
  </r>
  <r>
    <x v="4"/>
    <s v="3/06/2019"/>
    <s v="Delhi"/>
    <s v="Cochin"/>
    <s v="DEL "/>
    <s v=" BOM "/>
    <s v=" COK"/>
    <m/>
    <m/>
    <s v="08:45"/>
    <s v="21:00"/>
    <n v="735"/>
    <n v="1"/>
    <s v="No info"/>
    <n v="7740"/>
    <n v="8"/>
    <s v="Morning"/>
    <x v="7"/>
  </r>
  <r>
    <x v="1"/>
    <s v="9/06/2019"/>
    <s v="Kolkata"/>
    <s v="Banglore"/>
    <s v="CCU "/>
    <s v=" GAU "/>
    <s v=" DEL "/>
    <s v=" BLR"/>
    <m/>
    <s v="09:50"/>
    <s v="12:30 10 Jun"/>
    <n v="1600"/>
    <n v="2"/>
    <s v="No info"/>
    <n v="14960"/>
    <n v="9"/>
    <s v="Morning"/>
    <x v="17"/>
  </r>
  <r>
    <x v="2"/>
    <s v="27/03/2019"/>
    <s v="Delhi"/>
    <s v="Cochin"/>
    <s v="DEL "/>
    <s v=" BOM "/>
    <s v=" COK"/>
    <m/>
    <m/>
    <s v="09:55"/>
    <s v="18:50"/>
    <n v="535"/>
    <n v="1"/>
    <s v="No info"/>
    <n v="12032"/>
    <n v="9"/>
    <s v="Morning"/>
    <x v="7"/>
  </r>
  <r>
    <x v="1"/>
    <s v="6/03/2019"/>
    <s v="Mumbai"/>
    <s v="Hyderabad"/>
    <s v="BOM "/>
    <s v=" HYD"/>
    <m/>
    <m/>
    <m/>
    <s v="21:05"/>
    <s v="22:25"/>
    <n v="80"/>
    <n v="0"/>
    <s v="No info"/>
    <n v="5462"/>
    <n v="21"/>
    <s v="Night"/>
    <x v="27"/>
  </r>
  <r>
    <x v="2"/>
    <s v="21/03/2019"/>
    <s v="Delhi"/>
    <s v="Cochin"/>
    <s v="DEL "/>
    <s v=" BOM "/>
    <s v=" COK"/>
    <m/>
    <m/>
    <s v="19:45"/>
    <s v="18:50 22 Mar"/>
    <n v="1385"/>
    <n v="1"/>
    <s v="No info"/>
    <n v="12347"/>
    <n v="19"/>
    <s v="Evening"/>
    <x v="7"/>
  </r>
  <r>
    <x v="1"/>
    <s v="27/03/2019"/>
    <s v="Chennai"/>
    <s v="Kolkata"/>
    <s v="MAA "/>
    <s v=" CCU"/>
    <m/>
    <m/>
    <m/>
    <s v="11:40"/>
    <s v="13:55"/>
    <n v="135"/>
    <n v="0"/>
    <s v="No info"/>
    <n v="3145"/>
    <n v="11"/>
    <s v="Morning"/>
    <x v="9"/>
  </r>
  <r>
    <x v="2"/>
    <s v="21/03/2019"/>
    <s v="Banglore"/>
    <s v="New Delhi"/>
    <s v="BLR "/>
    <s v=" BOM "/>
    <s v=" DEL"/>
    <m/>
    <m/>
    <s v="11:40"/>
    <s v="20:20"/>
    <n v="520"/>
    <n v="1"/>
    <s v="In-flight meal not included"/>
    <n v="7832"/>
    <n v="11"/>
    <s v="Morning"/>
    <x v="6"/>
  </r>
  <r>
    <x v="0"/>
    <s v="21/06/2019"/>
    <s v="Kolkata"/>
    <s v="Banglore"/>
    <s v="CCU "/>
    <s v=" BLR"/>
    <m/>
    <m/>
    <m/>
    <s v="15:15"/>
    <s v="17:45"/>
    <n v="150"/>
    <n v="0"/>
    <s v="No info"/>
    <n v="4804"/>
    <n v="15"/>
    <s v="Afternoon"/>
    <x v="5"/>
  </r>
  <r>
    <x v="0"/>
    <s v="9/03/2019"/>
    <s v="Delhi"/>
    <s v="Cochin"/>
    <s v="DEL "/>
    <s v=" MAA "/>
    <s v=" COK"/>
    <m/>
    <m/>
    <s v="02:05"/>
    <s v="07:10"/>
    <n v="305"/>
    <n v="1"/>
    <s v="No info"/>
    <n v="10482"/>
    <n v="2"/>
    <s v="Night"/>
    <x v="26"/>
  </r>
  <r>
    <x v="2"/>
    <s v="18/05/2019"/>
    <s v="Delhi"/>
    <s v="Cochin"/>
    <s v="DEL "/>
    <s v=" BOM "/>
    <s v=" COK"/>
    <m/>
    <m/>
    <s v="11:30"/>
    <s v="04:25 19 May"/>
    <n v="1015"/>
    <n v="1"/>
    <s v="In-flight meal not included"/>
    <n v="12373"/>
    <n v="11"/>
    <s v="Morning"/>
    <x v="7"/>
  </r>
  <r>
    <x v="4"/>
    <s v="3/03/2019"/>
    <s v="Delhi"/>
    <s v="Cochin"/>
    <s v="DEL "/>
    <s v=" HYD "/>
    <s v=" COK"/>
    <m/>
    <m/>
    <s v="07:05"/>
    <s v="22:20"/>
    <n v="915"/>
    <n v="1"/>
    <s v="No info"/>
    <n v="10478"/>
    <n v="7"/>
    <s v="Morning"/>
    <x v="20"/>
  </r>
  <r>
    <x v="2"/>
    <s v="18/05/2019"/>
    <s v="Delhi"/>
    <s v="Cochin"/>
    <s v="DEL "/>
    <s v=" JAI "/>
    <s v=" BOM "/>
    <s v=" COK"/>
    <m/>
    <s v="09:40"/>
    <s v="04:25 19 May"/>
    <n v="1125"/>
    <n v="2"/>
    <s v="In-flight meal not included"/>
    <n v="13029"/>
    <n v="9"/>
    <s v="Morning"/>
    <x v="29"/>
  </r>
  <r>
    <x v="1"/>
    <s v="21/03/2019"/>
    <s v="Delhi"/>
    <s v="Cochin"/>
    <s v="DEL "/>
    <s v=" MAA "/>
    <s v=" COK"/>
    <m/>
    <m/>
    <s v="12:30"/>
    <s v="09:25 22 Mar"/>
    <n v="1255"/>
    <n v="1"/>
    <s v="No info"/>
    <n v="6482"/>
    <n v="12"/>
    <s v="Afternoon"/>
    <x v="26"/>
  </r>
  <r>
    <x v="2"/>
    <s v="18/05/2019"/>
    <s v="Delhi"/>
    <s v="Cochin"/>
    <s v="DEL "/>
    <s v=" BOM "/>
    <s v=" COK"/>
    <m/>
    <m/>
    <s v="09:00"/>
    <s v="19:00"/>
    <n v="600"/>
    <n v="1"/>
    <s v="No info"/>
    <n v="15554"/>
    <n v="9"/>
    <s v="Morning"/>
    <x v="7"/>
  </r>
  <r>
    <x v="4"/>
    <s v="12/06/2019"/>
    <s v="Delhi"/>
    <s v="Cochin"/>
    <s v="DEL "/>
    <s v=" BOM "/>
    <s v=" COK"/>
    <m/>
    <m/>
    <s v="08:45"/>
    <s v="19:00"/>
    <n v="615"/>
    <n v="1"/>
    <s v="No info"/>
    <n v="11789"/>
    <n v="8"/>
    <s v="Morning"/>
    <x v="7"/>
  </r>
  <r>
    <x v="0"/>
    <s v="24/03/2019"/>
    <s v="Kolkata"/>
    <s v="Banglore"/>
    <s v="CCU "/>
    <s v=" IXA "/>
    <s v=" BLR"/>
    <m/>
    <m/>
    <s v="14:30"/>
    <s v="20:10"/>
    <n v="340"/>
    <n v="1"/>
    <s v="No info"/>
    <n v="9413"/>
    <n v="14"/>
    <s v="Afternoon"/>
    <x v="115"/>
  </r>
  <r>
    <x v="1"/>
    <s v="9/06/2019"/>
    <s v="Kolkata"/>
    <s v="Banglore"/>
    <s v="CCU "/>
    <s v=" GAU "/>
    <s v=" BLR"/>
    <m/>
    <m/>
    <s v="16:45"/>
    <s v="21:05 10 Jun"/>
    <n v="1700"/>
    <n v="1"/>
    <s v="No info"/>
    <n v="7662"/>
    <n v="16"/>
    <s v="Afternoon"/>
    <x v="60"/>
  </r>
  <r>
    <x v="4"/>
    <s v="21/05/2019"/>
    <s v="Delhi"/>
    <s v="Cochin"/>
    <s v="DEL "/>
    <s v=" BOM "/>
    <s v=" COK"/>
    <m/>
    <m/>
    <s v="19:00"/>
    <s v="01:30 22 May"/>
    <n v="390"/>
    <n v="1"/>
    <s v="No info"/>
    <n v="7888"/>
    <n v="19"/>
    <s v="Evening"/>
    <x v="7"/>
  </r>
  <r>
    <x v="7"/>
    <s v="15/05/2019"/>
    <s v="Kolkata"/>
    <s v="Banglore"/>
    <s v="CCU "/>
    <s v=" DEL "/>
    <s v=" BLR"/>
    <m/>
    <m/>
    <s v="07:35"/>
    <s v="23:30"/>
    <n v="955"/>
    <n v="1"/>
    <s v="No info"/>
    <n v="5192"/>
    <n v="7"/>
    <s v="Morning"/>
    <x v="23"/>
  </r>
  <r>
    <x v="4"/>
    <s v="24/06/2019"/>
    <s v="Delhi"/>
    <s v="Cochin"/>
    <s v="DEL "/>
    <s v=" BOM "/>
    <s v=" COK"/>
    <m/>
    <m/>
    <s v="10:20"/>
    <s v="21:00"/>
    <n v="640"/>
    <n v="1"/>
    <s v="In-flight meal not included"/>
    <n v="6007"/>
    <n v="10"/>
    <s v="Morning"/>
    <x v="7"/>
  </r>
  <r>
    <x v="2"/>
    <s v="27/05/2019"/>
    <s v="Delhi"/>
    <s v="Cochin"/>
    <s v="DEL "/>
    <s v=" BOM "/>
    <s v=" COK"/>
    <m/>
    <m/>
    <s v="10:00"/>
    <s v="12:35 28 May"/>
    <n v="1595"/>
    <n v="1"/>
    <s v="In-flight meal not included"/>
    <n v="12898"/>
    <n v="10"/>
    <s v="Morning"/>
    <x v="7"/>
  </r>
  <r>
    <x v="1"/>
    <s v="18/03/2019"/>
    <s v="Banglore"/>
    <s v="New Delhi"/>
    <s v="BLR "/>
    <s v=" BOM "/>
    <s v=" NAG "/>
    <s v=" DEL"/>
    <m/>
    <s v="08:50"/>
    <s v="10:35 16 Mar"/>
    <n v="1545"/>
    <n v="2"/>
    <s v="No info"/>
    <n v="11885"/>
    <n v="8"/>
    <s v="Morning"/>
    <x v="80"/>
  </r>
  <r>
    <x v="6"/>
    <s v="24/03/2019"/>
    <s v="Kolkata"/>
    <s v="Banglore"/>
    <s v="CCU "/>
    <s v=" DEL "/>
    <s v=" BLR"/>
    <m/>
    <m/>
    <s v="17:00"/>
    <s v="22:55"/>
    <n v="355"/>
    <n v="1"/>
    <s v="No info"/>
    <n v="14360"/>
    <n v="17"/>
    <s v="Evening"/>
    <x v="23"/>
  </r>
  <r>
    <x v="1"/>
    <s v="12/05/2019"/>
    <s v="Kolkata"/>
    <s v="Banglore"/>
    <s v="CCU "/>
    <s v=" GAU "/>
    <s v=" DEL "/>
    <s v=" BLR"/>
    <m/>
    <s v="16:45"/>
    <s v="12:30 13 May"/>
    <n v="1185"/>
    <n v="2"/>
    <s v="No info"/>
    <n v="14330"/>
    <n v="16"/>
    <s v="Afternoon"/>
    <x v="17"/>
  </r>
  <r>
    <x v="4"/>
    <s v="27/03/2019"/>
    <s v="Delhi"/>
    <s v="Cochin"/>
    <s v="DEL "/>
    <s v=" HYD "/>
    <s v=" COK"/>
    <m/>
    <m/>
    <s v="13:05"/>
    <s v="22:20"/>
    <n v="555"/>
    <n v="1"/>
    <s v="No info"/>
    <n v="6076"/>
    <n v="13"/>
    <s v="Afternoon"/>
    <x v="20"/>
  </r>
  <r>
    <x v="3"/>
    <s v="1/03/2019"/>
    <s v="Kolkata"/>
    <s v="Banglore"/>
    <s v="CCU "/>
    <s v=" BLR"/>
    <m/>
    <m/>
    <m/>
    <s v="06:55"/>
    <s v="09:35"/>
    <n v="160"/>
    <n v="0"/>
    <s v="No info"/>
    <n v="4622"/>
    <n v="6"/>
    <s v="Morning"/>
    <x v="5"/>
  </r>
  <r>
    <x v="2"/>
    <s v="9/05/2019"/>
    <s v="Kolkata"/>
    <s v="Banglore"/>
    <s v="CCU "/>
    <s v=" BOM "/>
    <s v=" BLR"/>
    <m/>
    <m/>
    <s v="21:10"/>
    <s v="08:15 10 May"/>
    <n v="665"/>
    <n v="1"/>
    <s v="No info"/>
    <n v="14388"/>
    <n v="21"/>
    <s v="Night"/>
    <x v="10"/>
  </r>
  <r>
    <x v="4"/>
    <s v="21/05/2019"/>
    <s v="Delhi"/>
    <s v="Cochin"/>
    <s v="DEL "/>
    <s v=" BOM "/>
    <s v=" COK"/>
    <m/>
    <m/>
    <s v="08:45"/>
    <s v="19:00"/>
    <n v="615"/>
    <n v="1"/>
    <s v="No info"/>
    <n v="9794"/>
    <n v="8"/>
    <s v="Morning"/>
    <x v="7"/>
  </r>
  <r>
    <x v="0"/>
    <s v="3/06/2019"/>
    <s v="Kolkata"/>
    <s v="Banglore"/>
    <s v="CCU "/>
    <s v=" BLR"/>
    <m/>
    <m/>
    <m/>
    <s v="15:15"/>
    <s v="17:45"/>
    <n v="150"/>
    <n v="0"/>
    <s v="No info"/>
    <n v="4804"/>
    <n v="15"/>
    <s v="Afternoon"/>
    <x v="5"/>
  </r>
  <r>
    <x v="2"/>
    <s v="9/05/2019"/>
    <s v="Kolkata"/>
    <s v="Banglore"/>
    <s v="CCU "/>
    <s v=" BOM "/>
    <s v=" BLR"/>
    <m/>
    <m/>
    <s v="21:10"/>
    <s v="04:40 10 May"/>
    <n v="450"/>
    <n v="1"/>
    <s v="In-flight meal not included"/>
    <n v="9663"/>
    <n v="21"/>
    <s v="Night"/>
    <x v="10"/>
  </r>
  <r>
    <x v="5"/>
    <s v="9/05/2019"/>
    <s v="Delhi"/>
    <s v="Cochin"/>
    <s v="DEL "/>
    <s v=" AMD "/>
    <s v=" COK"/>
    <m/>
    <m/>
    <s v="07:25"/>
    <s v="13:35"/>
    <n v="370"/>
    <n v="1"/>
    <s v="No info"/>
    <n v="5842"/>
    <n v="7"/>
    <s v="Morning"/>
    <x v="58"/>
  </r>
  <r>
    <x v="4"/>
    <s v="3/03/2019"/>
    <s v="Delhi"/>
    <s v="Cochin"/>
    <s v="DEL "/>
    <s v=" BOM "/>
    <s v=" COK"/>
    <m/>
    <m/>
    <s v="07:00"/>
    <s v="15:30"/>
    <n v="510"/>
    <n v="1"/>
    <s v="No info"/>
    <n v="15603"/>
    <n v="7"/>
    <s v="Morning"/>
    <x v="7"/>
  </r>
  <r>
    <x v="0"/>
    <s v="3/03/2019"/>
    <s v="Kolkata"/>
    <s v="Banglore"/>
    <s v="CCU "/>
    <s v=" BLR"/>
    <m/>
    <m/>
    <m/>
    <s v="22:10"/>
    <s v="00:55 04 Mar"/>
    <n v="165"/>
    <n v="0"/>
    <s v="No info"/>
    <n v="5618"/>
    <n v="22"/>
    <s v="Night"/>
    <x v="5"/>
  </r>
  <r>
    <x v="0"/>
    <s v="3/03/2019"/>
    <s v="Kolkata"/>
    <s v="Banglore"/>
    <s v="CCU "/>
    <s v=" BLR"/>
    <m/>
    <m/>
    <m/>
    <s v="14:20"/>
    <s v="16:55"/>
    <n v="155"/>
    <n v="0"/>
    <s v="No info"/>
    <n v="6565"/>
    <n v="14"/>
    <s v="Afternoon"/>
    <x v="5"/>
  </r>
  <r>
    <x v="3"/>
    <s v="15/04/2019"/>
    <s v="Delhi"/>
    <s v="Cochin"/>
    <s v="DEL "/>
    <s v=" BLR "/>
    <s v=" COK"/>
    <m/>
    <m/>
    <s v="17:55"/>
    <s v="22:50"/>
    <n v="295"/>
    <n v="1"/>
    <s v="No info"/>
    <n v="5221"/>
    <n v="17"/>
    <s v="Evening"/>
    <x v="8"/>
  </r>
  <r>
    <x v="2"/>
    <s v="27/06/2019"/>
    <s v="Delhi"/>
    <s v="Cochin"/>
    <s v="DEL "/>
    <s v=" JAI "/>
    <s v=" BOM "/>
    <s v=" COK"/>
    <m/>
    <s v="09:40"/>
    <s v="19:00"/>
    <n v="560"/>
    <n v="2"/>
    <s v="In-flight meal not included"/>
    <n v="10368"/>
    <n v="9"/>
    <s v="Morning"/>
    <x v="29"/>
  </r>
  <r>
    <x v="1"/>
    <s v="24/06/2019"/>
    <s v="Delhi"/>
    <s v="Cochin"/>
    <s v="DEL "/>
    <s v=" MAA "/>
    <s v=" COK"/>
    <m/>
    <m/>
    <s v="20:40"/>
    <s v="09:25 25 Jun"/>
    <n v="765"/>
    <n v="1"/>
    <s v="No info"/>
    <n v="7480"/>
    <n v="20"/>
    <s v="Evening"/>
    <x v="26"/>
  </r>
  <r>
    <x v="2"/>
    <s v="12/06/2019"/>
    <s v="Delhi"/>
    <s v="Cochin"/>
    <s v="DEL "/>
    <s v=" LKO "/>
    <s v=" BOM "/>
    <s v=" COK"/>
    <m/>
    <s v="11:45"/>
    <s v="12:35 13 Jun"/>
    <n v="1490"/>
    <n v="2"/>
    <s v="No info"/>
    <n v="13882"/>
    <n v="11"/>
    <s v="Morning"/>
    <x v="2"/>
  </r>
  <r>
    <x v="0"/>
    <s v="24/06/2019"/>
    <s v="Delhi"/>
    <s v="Cochin"/>
    <s v="DEL "/>
    <s v=" HYD "/>
    <s v=" COK"/>
    <m/>
    <m/>
    <s v="06:50"/>
    <s v="16:10"/>
    <n v="560"/>
    <n v="1"/>
    <s v="No info"/>
    <n v="6442"/>
    <n v="6"/>
    <s v="Morning"/>
    <x v="20"/>
  </r>
  <r>
    <x v="0"/>
    <s v="24/06/2019"/>
    <s v="Banglore"/>
    <s v="Delhi"/>
    <s v="BLR "/>
    <s v=" DEL"/>
    <m/>
    <m/>
    <m/>
    <s v="07:10"/>
    <s v="10:05"/>
    <n v="175"/>
    <n v="0"/>
    <s v="No info"/>
    <n v="4823"/>
    <n v="7"/>
    <s v="Morning"/>
    <x v="0"/>
  </r>
  <r>
    <x v="3"/>
    <s v="21/05/2019"/>
    <s v="Kolkata"/>
    <s v="Banglore"/>
    <s v="CCU "/>
    <s v=" BLR"/>
    <m/>
    <m/>
    <m/>
    <s v="17:10"/>
    <s v="19:40"/>
    <n v="150"/>
    <n v="0"/>
    <s v="No info"/>
    <n v="3873"/>
    <n v="17"/>
    <s v="Evening"/>
    <x v="5"/>
  </r>
  <r>
    <x v="2"/>
    <s v="1/05/2019"/>
    <s v="Kolkata"/>
    <s v="Banglore"/>
    <s v="CCU "/>
    <s v=" DEL "/>
    <s v=" BLR"/>
    <m/>
    <m/>
    <s v="17:00"/>
    <s v="10:55 02 May"/>
    <n v="1075"/>
    <n v="1"/>
    <s v="No info"/>
    <n v="12121"/>
    <n v="17"/>
    <s v="Evening"/>
    <x v="23"/>
  </r>
  <r>
    <x v="0"/>
    <s v="27/04/2019"/>
    <s v="Banglore"/>
    <s v="Delhi"/>
    <s v="BLR "/>
    <s v=" DEL"/>
    <m/>
    <m/>
    <m/>
    <s v="10:10"/>
    <s v="13:00"/>
    <n v="170"/>
    <n v="0"/>
    <s v="No info"/>
    <n v="4423"/>
    <n v="10"/>
    <s v="Morning"/>
    <x v="0"/>
  </r>
  <r>
    <x v="1"/>
    <s v="24/06/2019"/>
    <s v="Kolkata"/>
    <s v="Banglore"/>
    <s v="CCU "/>
    <s v=" BLR"/>
    <m/>
    <m/>
    <m/>
    <s v="14:15"/>
    <s v="16:45"/>
    <n v="150"/>
    <n v="0"/>
    <s v="No info"/>
    <n v="5510"/>
    <n v="14"/>
    <s v="Afternoon"/>
    <x v="5"/>
  </r>
  <r>
    <x v="2"/>
    <s v="6/04/2019"/>
    <s v="Banglore"/>
    <s v="Delhi"/>
    <s v="BLR "/>
    <s v=" DEL"/>
    <m/>
    <m/>
    <m/>
    <s v="08:20"/>
    <s v="11:20"/>
    <n v="180"/>
    <n v="0"/>
    <s v="No info"/>
    <n v="7229"/>
    <n v="8"/>
    <s v="Morning"/>
    <x v="0"/>
  </r>
  <r>
    <x v="2"/>
    <s v="9/06/2019"/>
    <s v="Delhi"/>
    <s v="Cochin"/>
    <s v="DEL "/>
    <s v=" BOM "/>
    <s v=" COK"/>
    <m/>
    <m/>
    <s v="19:45"/>
    <s v="12:35 10 Jun"/>
    <n v="1010"/>
    <n v="1"/>
    <s v="In-flight meal not included"/>
    <n v="10577"/>
    <n v="19"/>
    <s v="Evening"/>
    <x v="7"/>
  </r>
  <r>
    <x v="2"/>
    <s v="27/03/2019"/>
    <s v="Mumbai"/>
    <s v="Hyderabad"/>
    <s v="BOM "/>
    <s v=" HYD"/>
    <m/>
    <m/>
    <m/>
    <s v="10:20"/>
    <s v="11:50"/>
    <n v="90"/>
    <n v="0"/>
    <s v="No info"/>
    <n v="8040"/>
    <n v="10"/>
    <s v="Morning"/>
    <x v="27"/>
  </r>
  <r>
    <x v="2"/>
    <s v="3/06/2019"/>
    <s v="Delhi"/>
    <s v="Cochin"/>
    <s v="DEL "/>
    <s v=" BOM "/>
    <s v=" COK"/>
    <m/>
    <m/>
    <s v="13:00"/>
    <s v="19:00"/>
    <n v="360"/>
    <n v="1"/>
    <s v="No info"/>
    <n v="14714"/>
    <n v="13"/>
    <s v="Afternoon"/>
    <x v="7"/>
  </r>
  <r>
    <x v="2"/>
    <s v="9/06/2019"/>
    <s v="Banglore"/>
    <s v="Delhi"/>
    <s v="BLR "/>
    <s v=" DEL"/>
    <m/>
    <m/>
    <m/>
    <s v="06:00"/>
    <s v="08:45"/>
    <n v="165"/>
    <n v="0"/>
    <s v="In-flight meal not included"/>
    <n v="7229"/>
    <n v="6"/>
    <s v="Morning"/>
    <x v="0"/>
  </r>
  <r>
    <x v="4"/>
    <s v="21/03/2019"/>
    <s v="Delhi"/>
    <s v="Cochin"/>
    <s v="DEL "/>
    <s v=" HYD "/>
    <s v=" MAA "/>
    <s v=" COK"/>
    <m/>
    <s v="07:05"/>
    <s v="21:20"/>
    <n v="855"/>
    <n v="2"/>
    <s v="No info"/>
    <n v="6653"/>
    <n v="7"/>
    <s v="Morning"/>
    <x v="45"/>
  </r>
  <r>
    <x v="0"/>
    <s v="24/06/2019"/>
    <s v="Delhi"/>
    <s v="Cochin"/>
    <s v="DEL "/>
    <s v=" HYD "/>
    <s v=" COK"/>
    <m/>
    <m/>
    <s v="05:05"/>
    <s v="16:10"/>
    <n v="665"/>
    <n v="1"/>
    <s v="No info"/>
    <n v="6442"/>
    <n v="5"/>
    <s v="Morning"/>
    <x v="20"/>
  </r>
  <r>
    <x v="0"/>
    <s v="12/05/2019"/>
    <s v="Kolkata"/>
    <s v="Banglore"/>
    <s v="CCU "/>
    <s v=" BLR"/>
    <m/>
    <m/>
    <m/>
    <s v="21:25"/>
    <s v="00:05 13 May"/>
    <n v="160"/>
    <n v="0"/>
    <s v="No info"/>
    <n v="4804"/>
    <n v="21"/>
    <s v="Night"/>
    <x v="5"/>
  </r>
  <r>
    <x v="1"/>
    <s v="9/05/2019"/>
    <s v="Delhi"/>
    <s v="Cochin"/>
    <s v="DEL "/>
    <s v=" HYD "/>
    <s v=" MAA "/>
    <s v=" COK"/>
    <m/>
    <s v="13:15"/>
    <s v="09:25 10 May"/>
    <n v="1210"/>
    <n v="2"/>
    <s v="No info"/>
    <n v="9417"/>
    <n v="13"/>
    <s v="Afternoon"/>
    <x v="45"/>
  </r>
  <r>
    <x v="2"/>
    <s v="24/05/2019"/>
    <s v="Kolkata"/>
    <s v="Banglore"/>
    <s v="CCU "/>
    <s v=" BOM "/>
    <s v=" BLR"/>
    <m/>
    <m/>
    <s v="18:55"/>
    <s v="19:50 25 May"/>
    <n v="1495"/>
    <n v="1"/>
    <s v="In-flight meal not included"/>
    <n v="10844"/>
    <n v="18"/>
    <s v="Evening"/>
    <x v="10"/>
  </r>
  <r>
    <x v="2"/>
    <s v="12/05/2019"/>
    <s v="Banglore"/>
    <s v="Delhi"/>
    <s v="BLR "/>
    <s v=" DEL"/>
    <m/>
    <m/>
    <m/>
    <s v="17:45"/>
    <s v="20:45"/>
    <n v="180"/>
    <n v="0"/>
    <s v="No info"/>
    <n v="7229"/>
    <n v="17"/>
    <s v="Evening"/>
    <x v="0"/>
  </r>
  <r>
    <x v="2"/>
    <s v="6/03/2019"/>
    <s v="Delhi"/>
    <s v="Cochin"/>
    <s v="DEL "/>
    <s v=" BOM "/>
    <s v=" COK"/>
    <m/>
    <m/>
    <s v="09:00"/>
    <s v="18:50"/>
    <n v="590"/>
    <n v="1"/>
    <s v="In-flight meal not included"/>
    <n v="15400"/>
    <n v="9"/>
    <s v="Morning"/>
    <x v="7"/>
  </r>
  <r>
    <x v="0"/>
    <s v="15/06/2019"/>
    <s v="Delhi"/>
    <s v="Cochin"/>
    <s v="DEL "/>
    <s v=" BOM "/>
    <s v=" COK"/>
    <m/>
    <m/>
    <s v="08:30"/>
    <s v="21:00"/>
    <n v="750"/>
    <n v="1"/>
    <s v="No info"/>
    <n v="6416"/>
    <n v="8"/>
    <s v="Morning"/>
    <x v="7"/>
  </r>
  <r>
    <x v="1"/>
    <s v="3/04/2019"/>
    <s v="Banglore"/>
    <s v="Delhi"/>
    <s v="BLR "/>
    <s v=" DEL"/>
    <m/>
    <m/>
    <m/>
    <s v="13:20"/>
    <s v="16:10"/>
    <n v="170"/>
    <n v="0"/>
    <s v="No info"/>
    <n v="5176"/>
    <n v="13"/>
    <s v="Afternoon"/>
    <x v="0"/>
  </r>
  <r>
    <x v="0"/>
    <s v="21/03/2019"/>
    <s v="Delhi"/>
    <s v="Cochin"/>
    <s v="DEL "/>
    <s v=" BOM "/>
    <s v=" COK"/>
    <m/>
    <m/>
    <s v="16:00"/>
    <s v="01:35 22 Mar"/>
    <n v="575"/>
    <n v="1"/>
    <s v="No info"/>
    <n v="9264"/>
    <n v="16"/>
    <s v="Afternoon"/>
    <x v="7"/>
  </r>
  <r>
    <x v="4"/>
    <s v="6/06/2019"/>
    <s v="Delhi"/>
    <s v="Cochin"/>
    <s v="DEL "/>
    <s v=" BOM "/>
    <s v=" COK"/>
    <m/>
    <m/>
    <s v="09:00"/>
    <s v="21:00"/>
    <n v="720"/>
    <n v="1"/>
    <s v="No info"/>
    <n v="13587"/>
    <n v="9"/>
    <s v="Morning"/>
    <x v="7"/>
  </r>
  <r>
    <x v="3"/>
    <s v="1/05/2019"/>
    <s v="Chennai"/>
    <s v="Kolkata"/>
    <s v="MAA "/>
    <s v=" CCU"/>
    <m/>
    <m/>
    <m/>
    <s v="08:20"/>
    <s v="10:35"/>
    <n v="135"/>
    <n v="0"/>
    <s v="No info"/>
    <n v="3597"/>
    <n v="8"/>
    <s v="Morning"/>
    <x v="9"/>
  </r>
  <r>
    <x v="7"/>
    <s v="27/04/2019"/>
    <s v="Banglore"/>
    <s v="Delhi"/>
    <s v="BLR "/>
    <s v=" DEL"/>
    <m/>
    <m/>
    <m/>
    <s v="04:55"/>
    <s v="07:45"/>
    <n v="170"/>
    <n v="0"/>
    <s v="No info"/>
    <n v="4282"/>
    <n v="4"/>
    <s v="Night"/>
    <x v="0"/>
  </r>
  <r>
    <x v="2"/>
    <s v="27/06/2019"/>
    <s v="Mumbai"/>
    <s v="Hyderabad"/>
    <s v="BOM "/>
    <s v=" HYD"/>
    <m/>
    <m/>
    <m/>
    <s v="07:05"/>
    <s v="08:30"/>
    <n v="85"/>
    <n v="0"/>
    <s v="In-flight meal not included"/>
    <n v="4995"/>
    <n v="7"/>
    <s v="Morning"/>
    <x v="27"/>
  </r>
  <r>
    <x v="0"/>
    <s v="1/06/2019"/>
    <s v="Kolkata"/>
    <s v="Banglore"/>
    <s v="CCU "/>
    <s v=" BLR"/>
    <m/>
    <m/>
    <m/>
    <s v="20:20"/>
    <s v="22:55"/>
    <n v="155"/>
    <n v="0"/>
    <s v="No info"/>
    <n v="4804"/>
    <n v="20"/>
    <s v="Evening"/>
    <x v="5"/>
  </r>
  <r>
    <x v="2"/>
    <s v="6/05/2019"/>
    <s v="Kolkata"/>
    <s v="Banglore"/>
    <s v="CCU "/>
    <s v=" BOM "/>
    <s v=" BLR"/>
    <m/>
    <m/>
    <s v="06:30"/>
    <s v="16:20"/>
    <n v="590"/>
    <n v="1"/>
    <s v="In-flight meal not included"/>
    <n v="10844"/>
    <n v="6"/>
    <s v="Morning"/>
    <x v="10"/>
  </r>
  <r>
    <x v="2"/>
    <s v="1/06/2019"/>
    <s v="Delhi"/>
    <s v="Cochin"/>
    <s v="DEL "/>
    <s v=" BOM "/>
    <s v=" COK"/>
    <m/>
    <m/>
    <s v="21:50"/>
    <s v="12:35 02 Jun"/>
    <n v="885"/>
    <n v="1"/>
    <s v="No info"/>
    <n v="14714"/>
    <n v="21"/>
    <s v="Night"/>
    <x v="7"/>
  </r>
  <r>
    <x v="2"/>
    <s v="6/06/2019"/>
    <s v="Kolkata"/>
    <s v="Banglore"/>
    <s v="CCU "/>
    <s v=" BOM "/>
    <s v=" BLR"/>
    <m/>
    <m/>
    <s v="21:10"/>
    <s v="09:20 07 Jun"/>
    <n v="730"/>
    <n v="1"/>
    <s v="No info"/>
    <n v="14571"/>
    <n v="21"/>
    <s v="Night"/>
    <x v="10"/>
  </r>
  <r>
    <x v="2"/>
    <s v="21/03/2019"/>
    <s v="Banglore"/>
    <s v="New Delhi"/>
    <s v="BLR "/>
    <s v=" BOM "/>
    <s v=" DEL"/>
    <m/>
    <m/>
    <s v="11:40"/>
    <s v="11:25 19 Mar"/>
    <n v="1425"/>
    <n v="1"/>
    <s v="In-flight meal not included"/>
    <n v="7832"/>
    <n v="11"/>
    <s v="Morning"/>
    <x v="6"/>
  </r>
  <r>
    <x v="2"/>
    <s v="1/04/2019"/>
    <s v="Kolkata"/>
    <s v="Banglore"/>
    <s v="CCU "/>
    <s v=" DEL "/>
    <s v=" BLR"/>
    <m/>
    <m/>
    <s v="20:25"/>
    <s v="18:00 02 Apr"/>
    <n v="1295"/>
    <n v="1"/>
    <s v="No info"/>
    <n v="11467"/>
    <n v="20"/>
    <s v="Evening"/>
    <x v="23"/>
  </r>
  <r>
    <x v="2"/>
    <s v="9/05/2019"/>
    <s v="Kolkata"/>
    <s v="Banglore"/>
    <s v="CCU "/>
    <s v=" DEL "/>
    <s v=" BLR"/>
    <m/>
    <m/>
    <s v="17:00"/>
    <s v="10:55 10 May"/>
    <n v="1075"/>
    <n v="1"/>
    <s v="No info"/>
    <n v="10953"/>
    <n v="17"/>
    <s v="Evening"/>
    <x v="23"/>
  </r>
  <r>
    <x v="0"/>
    <s v="9/03/2019"/>
    <s v="Kolkata"/>
    <s v="Banglore"/>
    <s v="CCU "/>
    <s v=" BLR"/>
    <m/>
    <m/>
    <m/>
    <s v="20:25"/>
    <s v="23:05"/>
    <n v="160"/>
    <n v="0"/>
    <s v="No info"/>
    <n v="4148"/>
    <n v="20"/>
    <s v="Evening"/>
    <x v="5"/>
  </r>
  <r>
    <x v="3"/>
    <s v="9/05/2019"/>
    <s v="Kolkata"/>
    <s v="Banglore"/>
    <s v="CCU "/>
    <s v=" BLR"/>
    <m/>
    <m/>
    <m/>
    <s v="09:00"/>
    <s v="11:25"/>
    <n v="145"/>
    <n v="0"/>
    <s v="No info"/>
    <n v="3873"/>
    <n v="9"/>
    <s v="Morning"/>
    <x v="5"/>
  </r>
  <r>
    <x v="0"/>
    <s v="27/04/2019"/>
    <s v="Banglore"/>
    <s v="Delhi"/>
    <s v="BLR "/>
    <s v=" DEL"/>
    <m/>
    <m/>
    <m/>
    <s v="22:10"/>
    <s v="01:00 28 Apr"/>
    <n v="170"/>
    <n v="0"/>
    <s v="No info"/>
    <n v="3943"/>
    <n v="22"/>
    <s v="Night"/>
    <x v="0"/>
  </r>
  <r>
    <x v="7"/>
    <s v="27/03/2019"/>
    <s v="Delhi"/>
    <s v="Cochin"/>
    <s v="DEL "/>
    <s v=" BLR "/>
    <s v=" COK"/>
    <m/>
    <m/>
    <s v="16:45"/>
    <s v="22:15"/>
    <n v="330"/>
    <n v="1"/>
    <s v="No info"/>
    <n v="6151"/>
    <n v="16"/>
    <s v="Afternoon"/>
    <x v="8"/>
  </r>
  <r>
    <x v="6"/>
    <s v="12/03/2019"/>
    <s v="Mumbai"/>
    <s v="Hyderabad"/>
    <s v="BOM "/>
    <s v=" DEL "/>
    <s v=" HYD"/>
    <m/>
    <m/>
    <s v="08:45"/>
    <s v="22:55"/>
    <n v="850"/>
    <n v="1"/>
    <s v="No info"/>
    <n v="12080"/>
    <n v="8"/>
    <s v="Morning"/>
    <x v="25"/>
  </r>
  <r>
    <x v="2"/>
    <s v="9/05/2019"/>
    <s v="Kolkata"/>
    <s v="Banglore"/>
    <s v="CCU "/>
    <s v=" BOM "/>
    <s v=" BLR"/>
    <m/>
    <m/>
    <s v="20:00"/>
    <s v="10:05 10 May"/>
    <n v="845"/>
    <n v="1"/>
    <s v="No info"/>
    <n v="13584"/>
    <n v="20"/>
    <s v="Evening"/>
    <x v="10"/>
  </r>
  <r>
    <x v="0"/>
    <s v="6/05/2019"/>
    <s v="Delhi"/>
    <s v="Cochin"/>
    <s v="DEL "/>
    <s v=" BOM "/>
    <s v=" COK"/>
    <m/>
    <m/>
    <s v="11:25"/>
    <s v="01:30 07 May"/>
    <n v="845"/>
    <n v="1"/>
    <s v="No info"/>
    <n v="6979"/>
    <n v="11"/>
    <s v="Morning"/>
    <x v="7"/>
  </r>
  <r>
    <x v="7"/>
    <s v="09/03/2019"/>
    <s v="Banglore"/>
    <s v="New Delhi"/>
    <s v="BLR "/>
    <s v=" DEL"/>
    <m/>
    <m/>
    <m/>
    <s v="23:25"/>
    <s v="02:10 13 Mar"/>
    <n v="165"/>
    <n v="0"/>
    <s v="No info"/>
    <n v="4482"/>
    <n v="23"/>
    <s v="Night"/>
    <x v="0"/>
  </r>
  <r>
    <x v="0"/>
    <s v="1/04/2019"/>
    <s v="Kolkata"/>
    <s v="Banglore"/>
    <s v="CCU "/>
    <s v=" NAG "/>
    <s v=" BLR"/>
    <m/>
    <m/>
    <s v="18:05"/>
    <s v="23:30"/>
    <n v="325"/>
    <n v="1"/>
    <s v="No info"/>
    <n v="6284"/>
    <n v="18"/>
    <s v="Evening"/>
    <x v="3"/>
  </r>
  <r>
    <x v="0"/>
    <s v="24/05/2019"/>
    <s v="Kolkata"/>
    <s v="Banglore"/>
    <s v="CCU "/>
    <s v=" BBI "/>
    <s v=" BLR"/>
    <m/>
    <m/>
    <s v="19:35"/>
    <s v="23:15"/>
    <n v="220"/>
    <n v="1"/>
    <s v="No info"/>
    <n v="4226"/>
    <n v="19"/>
    <s v="Evening"/>
    <x v="37"/>
  </r>
  <r>
    <x v="0"/>
    <s v="9/03/2019"/>
    <s v="Delhi"/>
    <s v="Cochin"/>
    <s v="DEL "/>
    <s v=" HYD "/>
    <s v=" COK"/>
    <m/>
    <m/>
    <s v="06:40"/>
    <s v="16:10"/>
    <n v="570"/>
    <n v="1"/>
    <s v="No info"/>
    <n v="6442"/>
    <n v="6"/>
    <s v="Morning"/>
    <x v="20"/>
  </r>
  <r>
    <x v="2"/>
    <s v="18/05/2019"/>
    <s v="Delhi"/>
    <s v="Cochin"/>
    <s v="DEL "/>
    <s v=" BOM "/>
    <s v=" COK"/>
    <m/>
    <m/>
    <s v="19:45"/>
    <s v="04:25 19 May"/>
    <n v="520"/>
    <n v="1"/>
    <s v="In-flight meal not included"/>
    <n v="12373"/>
    <n v="19"/>
    <s v="Evening"/>
    <x v="7"/>
  </r>
  <r>
    <x v="2"/>
    <s v="12/03/2019"/>
    <s v="Banglore"/>
    <s v="New Delhi"/>
    <s v="BLR "/>
    <s v=" BDQ "/>
    <s v=" DEL"/>
    <m/>
    <m/>
    <s v="05:50"/>
    <s v="15:00"/>
    <n v="550"/>
    <n v="1"/>
    <s v="No info"/>
    <n v="11297"/>
    <n v="5"/>
    <s v="Morning"/>
    <x v="99"/>
  </r>
  <r>
    <x v="1"/>
    <s v="24/05/2019"/>
    <s v="Kolkata"/>
    <s v="Banglore"/>
    <s v="CCU "/>
    <s v=" DEL "/>
    <s v=" COK "/>
    <s v=" BLR"/>
    <m/>
    <s v="10:00"/>
    <s v="01:20 25 May"/>
    <n v="920"/>
    <n v="2"/>
    <s v="No info"/>
    <n v="14083"/>
    <n v="10"/>
    <s v="Morning"/>
    <x v="54"/>
  </r>
  <r>
    <x v="2"/>
    <s v="3/06/2019"/>
    <s v="Delhi"/>
    <s v="Cochin"/>
    <s v="DEL "/>
    <s v=" COK"/>
    <m/>
    <m/>
    <m/>
    <s v="11:00"/>
    <s v="14:15"/>
    <n v="195"/>
    <n v="0"/>
    <s v="In-flight meal not included"/>
    <n v="7202"/>
    <n v="11"/>
    <s v="Morning"/>
    <x v="22"/>
  </r>
  <r>
    <x v="4"/>
    <s v="21/03/2019"/>
    <s v="Delhi"/>
    <s v="Cochin"/>
    <s v="DEL "/>
    <s v=" BOM "/>
    <s v=" COK"/>
    <m/>
    <m/>
    <s v="09:00"/>
    <s v="18:50"/>
    <n v="590"/>
    <n v="1"/>
    <s v="No info"/>
    <n v="11667"/>
    <n v="9"/>
    <s v="Morning"/>
    <x v="7"/>
  </r>
  <r>
    <x v="2"/>
    <s v="24/05/2019"/>
    <s v="Kolkata"/>
    <s v="Banglore"/>
    <s v="CCU "/>
    <s v=" BOM "/>
    <s v=" BLR"/>
    <m/>
    <m/>
    <s v="18:55"/>
    <s v="18:15 25 May"/>
    <n v="1400"/>
    <n v="1"/>
    <s v="In-flight meal not included"/>
    <n v="10844"/>
    <n v="18"/>
    <s v="Evening"/>
    <x v="10"/>
  </r>
  <r>
    <x v="1"/>
    <s v="15/03/2019"/>
    <s v="Banglore"/>
    <s v="New Delhi"/>
    <s v="BLR "/>
    <s v=" MAA "/>
    <s v=" DEL"/>
    <m/>
    <m/>
    <s v="11:50"/>
    <s v="08:55 16 Mar"/>
    <n v="1265"/>
    <n v="1"/>
    <s v="No info"/>
    <n v="5932"/>
    <n v="11"/>
    <s v="Morning"/>
    <x v="33"/>
  </r>
  <r>
    <x v="4"/>
    <s v="24/06/2019"/>
    <s v="Delhi"/>
    <s v="Cochin"/>
    <s v="DEL "/>
    <s v=" BOM "/>
    <s v=" COK"/>
    <m/>
    <m/>
    <s v="08:45"/>
    <s v="19:15"/>
    <n v="630"/>
    <n v="1"/>
    <s v="No info"/>
    <n v="9001"/>
    <n v="8"/>
    <s v="Morning"/>
    <x v="7"/>
  </r>
  <r>
    <x v="2"/>
    <s v="6/06/2019"/>
    <s v="Kolkata"/>
    <s v="Banglore"/>
    <s v="CCU "/>
    <s v=" DEL "/>
    <s v=" BLR"/>
    <m/>
    <m/>
    <s v="17:00"/>
    <s v="23:35"/>
    <n v="395"/>
    <n v="1"/>
    <s v="In-flight meal not included"/>
    <n v="13469"/>
    <n v="17"/>
    <s v="Evening"/>
    <x v="23"/>
  </r>
  <r>
    <x v="0"/>
    <s v="15/06/2019"/>
    <s v="Mumbai"/>
    <s v="Hyderabad"/>
    <s v="BOM "/>
    <s v=" HYD"/>
    <m/>
    <m/>
    <m/>
    <s v="21:20"/>
    <s v="22:50"/>
    <n v="90"/>
    <n v="0"/>
    <s v="No info"/>
    <n v="2227"/>
    <n v="21"/>
    <s v="Night"/>
    <x v="27"/>
  </r>
  <r>
    <x v="0"/>
    <s v="15/05/2019"/>
    <s v="Delhi"/>
    <s v="Cochin"/>
    <s v="DEL "/>
    <s v=" MAA "/>
    <s v=" COK"/>
    <m/>
    <m/>
    <s v="07:15"/>
    <s v="12:30"/>
    <n v="315"/>
    <n v="1"/>
    <s v="No info"/>
    <n v="5636"/>
    <n v="7"/>
    <s v="Morning"/>
    <x v="26"/>
  </r>
  <r>
    <x v="4"/>
    <s v="6/06/2019"/>
    <s v="Delhi"/>
    <s v="Cochin"/>
    <s v="DEL "/>
    <s v=" IDR "/>
    <s v=" BOM "/>
    <s v=" COK"/>
    <m/>
    <s v="15:05"/>
    <s v="01:30 07 Jun"/>
    <n v="625"/>
    <n v="2"/>
    <s v="No info"/>
    <n v="15965"/>
    <n v="15"/>
    <s v="Afternoon"/>
    <x v="15"/>
  </r>
  <r>
    <x v="0"/>
    <s v="24/06/2019"/>
    <s v="Delhi"/>
    <s v="Cochin"/>
    <s v="DEL "/>
    <s v=" BOM "/>
    <s v=" COK"/>
    <m/>
    <m/>
    <s v="20:25"/>
    <s v="01:30 25 Jun"/>
    <n v="305"/>
    <n v="1"/>
    <s v="No info"/>
    <n v="5054"/>
    <n v="20"/>
    <s v="Evening"/>
    <x v="7"/>
  </r>
  <r>
    <x v="4"/>
    <s v="21/03/2019"/>
    <s v="Delhi"/>
    <s v="Cochin"/>
    <s v="DEL "/>
    <s v=" HYD "/>
    <s v=" COK"/>
    <m/>
    <m/>
    <s v="07:10"/>
    <s v="16:10"/>
    <n v="540"/>
    <n v="1"/>
    <s v="In-flight meal not included"/>
    <n v="5999"/>
    <n v="7"/>
    <s v="Morning"/>
    <x v="20"/>
  </r>
  <r>
    <x v="0"/>
    <s v="1/05/2019"/>
    <s v="Banglore"/>
    <s v="Delhi"/>
    <s v="BLR "/>
    <s v=" DEL"/>
    <m/>
    <m/>
    <m/>
    <s v="07:10"/>
    <s v="10:05"/>
    <n v="175"/>
    <n v="0"/>
    <s v="No info"/>
    <n v="4823"/>
    <n v="7"/>
    <s v="Morning"/>
    <x v="0"/>
  </r>
  <r>
    <x v="3"/>
    <s v="12/06/2019"/>
    <s v="Kolkata"/>
    <s v="Banglore"/>
    <s v="CCU "/>
    <s v=" KNU "/>
    <s v=" BLR"/>
    <m/>
    <m/>
    <s v="11:35"/>
    <s v="18:50"/>
    <n v="435"/>
    <n v="1"/>
    <s v="No info"/>
    <n v="8479"/>
    <n v="11"/>
    <s v="Morning"/>
    <x v="86"/>
  </r>
  <r>
    <x v="6"/>
    <s v="15/05/2019"/>
    <s v="Kolkata"/>
    <s v="Banglore"/>
    <s v="CCU "/>
    <s v=" DEL "/>
    <s v=" BLR"/>
    <m/>
    <m/>
    <s v="07:10"/>
    <s v="22:40"/>
    <n v="930"/>
    <n v="1"/>
    <s v="No info"/>
    <n v="8452"/>
    <n v="7"/>
    <s v="Morning"/>
    <x v="23"/>
  </r>
  <r>
    <x v="2"/>
    <s v="3/06/2019"/>
    <s v="Delhi"/>
    <s v="Cochin"/>
    <s v="DEL "/>
    <s v=" BOM "/>
    <s v=" COK"/>
    <m/>
    <m/>
    <s v="08:00"/>
    <s v="19:00"/>
    <n v="660"/>
    <n v="1"/>
    <s v="No info"/>
    <n v="14924"/>
    <n v="8"/>
    <s v="Morning"/>
    <x v="7"/>
  </r>
  <r>
    <x v="1"/>
    <s v="3/06/2019"/>
    <s v="Delhi"/>
    <s v="Cochin"/>
    <s v="DEL "/>
    <s v=" AMD "/>
    <s v=" BOM "/>
    <s v=" COK"/>
    <m/>
    <s v="19:45"/>
    <s v="19:15 04 Jun"/>
    <n v="1410"/>
    <n v="2"/>
    <s v="No info"/>
    <n v="10441"/>
    <n v="19"/>
    <s v="Evening"/>
    <x v="11"/>
  </r>
  <r>
    <x v="4"/>
    <s v="21/05/2019"/>
    <s v="Delhi"/>
    <s v="Cochin"/>
    <s v="DEL "/>
    <s v=" BOM "/>
    <s v=" COK"/>
    <m/>
    <m/>
    <s v="06:00"/>
    <s v="21:00"/>
    <n v="900"/>
    <n v="1"/>
    <s v="No info"/>
    <n v="7485"/>
    <n v="6"/>
    <s v="Morning"/>
    <x v="7"/>
  </r>
  <r>
    <x v="2"/>
    <s v="6/06/2019"/>
    <s v="Banglore"/>
    <s v="Delhi"/>
    <s v="BLR "/>
    <s v=" DEL"/>
    <m/>
    <m/>
    <m/>
    <s v="08:20"/>
    <s v="11:20"/>
    <n v="180"/>
    <n v="0"/>
    <s v="In-flight meal not included"/>
    <n v="6478"/>
    <n v="8"/>
    <s v="Morning"/>
    <x v="0"/>
  </r>
  <r>
    <x v="2"/>
    <s v="27/05/2019"/>
    <s v="Delhi"/>
    <s v="Cochin"/>
    <s v="DEL "/>
    <s v=" AMD "/>
    <s v=" BOM "/>
    <s v=" COK"/>
    <m/>
    <s v="13:25"/>
    <s v="19:00 28 May"/>
    <n v="1775"/>
    <n v="2"/>
    <s v="No info"/>
    <n v="15129"/>
    <n v="13"/>
    <s v="Afternoon"/>
    <x v="11"/>
  </r>
  <r>
    <x v="0"/>
    <s v="1/05/2019"/>
    <s v="Kolkata"/>
    <s v="Banglore"/>
    <s v="CCU "/>
    <s v=" HYD "/>
    <s v=" BLR"/>
    <m/>
    <m/>
    <s v="19:20"/>
    <s v="23:45"/>
    <n v="265"/>
    <n v="1"/>
    <s v="No info"/>
    <n v="3809"/>
    <n v="19"/>
    <s v="Evening"/>
    <x v="21"/>
  </r>
  <r>
    <x v="2"/>
    <s v="24/06/2019"/>
    <s v="Delhi"/>
    <s v="Cochin"/>
    <s v="DEL "/>
    <s v=" BOM "/>
    <s v=" COK"/>
    <m/>
    <m/>
    <s v="08:00"/>
    <s v="19:00"/>
    <n v="660"/>
    <n v="1"/>
    <s v="1 Long layover"/>
    <n v="18581"/>
    <n v="8"/>
    <s v="Morning"/>
    <x v="7"/>
  </r>
  <r>
    <x v="0"/>
    <s v="9/06/2019"/>
    <s v="Kolkata"/>
    <s v="Banglore"/>
    <s v="CCU "/>
    <s v=" BLR"/>
    <m/>
    <m/>
    <m/>
    <s v="22:15"/>
    <s v="00:50 10 Jun"/>
    <n v="155"/>
    <n v="0"/>
    <s v="No info"/>
    <n v="5224"/>
    <n v="22"/>
    <s v="Night"/>
    <x v="5"/>
  </r>
  <r>
    <x v="0"/>
    <s v="9/05/2019"/>
    <s v="Delhi"/>
    <s v="Cochin"/>
    <s v="DEL "/>
    <s v=" BOM "/>
    <s v=" COK"/>
    <m/>
    <m/>
    <s v="17:10"/>
    <s v="01:30 10 May"/>
    <n v="500"/>
    <n v="1"/>
    <s v="No info"/>
    <n v="8330"/>
    <n v="17"/>
    <s v="Evening"/>
    <x v="7"/>
  </r>
  <r>
    <x v="1"/>
    <s v="9/06/2019"/>
    <s v="Banglore"/>
    <s v="Delhi"/>
    <s v="BLR "/>
    <s v=" DEL"/>
    <m/>
    <m/>
    <m/>
    <s v="10:00"/>
    <s v="12:45"/>
    <n v="165"/>
    <n v="0"/>
    <s v="No info"/>
    <n v="6961"/>
    <n v="10"/>
    <s v="Morning"/>
    <x v="0"/>
  </r>
  <r>
    <x v="2"/>
    <s v="9/06/2019"/>
    <s v="Delhi"/>
    <s v="Cochin"/>
    <s v="DEL "/>
    <s v=" BOM "/>
    <s v=" COK"/>
    <m/>
    <m/>
    <s v="08:00"/>
    <s v="19:00"/>
    <n v="660"/>
    <n v="1"/>
    <s v="In-flight meal not included"/>
    <n v="10262"/>
    <n v="8"/>
    <s v="Morning"/>
    <x v="7"/>
  </r>
  <r>
    <x v="0"/>
    <s v="21/06/2019"/>
    <s v="Mumbai"/>
    <s v="Hyderabad"/>
    <s v="BOM "/>
    <s v=" HYD"/>
    <m/>
    <m/>
    <m/>
    <s v="02:35"/>
    <s v="04:05"/>
    <n v="90"/>
    <n v="0"/>
    <s v="No info"/>
    <n v="2754"/>
    <n v="2"/>
    <s v="Night"/>
    <x v="27"/>
  </r>
  <r>
    <x v="4"/>
    <s v="18/05/2019"/>
    <s v="Delhi"/>
    <s v="Cochin"/>
    <s v="DEL "/>
    <s v=" BOM "/>
    <s v=" COK"/>
    <m/>
    <m/>
    <s v="15:00"/>
    <s v="01:30 19 May"/>
    <n v="630"/>
    <n v="1"/>
    <s v="No info"/>
    <n v="13727"/>
    <n v="15"/>
    <s v="Afternoon"/>
    <x v="7"/>
  </r>
  <r>
    <x v="5"/>
    <s v="27/04/2019"/>
    <s v="Banglore"/>
    <s v="Delhi"/>
    <s v="BLR "/>
    <s v=" DEL"/>
    <m/>
    <m/>
    <m/>
    <s v="20:55"/>
    <s v="23:40"/>
    <n v="165"/>
    <n v="0"/>
    <s v="No info"/>
    <n v="3898"/>
    <n v="20"/>
    <s v="Evening"/>
    <x v="0"/>
  </r>
  <r>
    <x v="2"/>
    <s v="12/03/2019"/>
    <s v="Banglore"/>
    <s v="New Delhi"/>
    <s v="BLR "/>
    <s v=" BOM "/>
    <s v=" DEL"/>
    <m/>
    <m/>
    <s v="22:55"/>
    <s v="12:25 13 Mar"/>
    <n v="810"/>
    <n v="1"/>
    <s v="In-flight meal not included"/>
    <n v="11087"/>
    <n v="22"/>
    <s v="Night"/>
    <x v="6"/>
  </r>
  <r>
    <x v="7"/>
    <s v="6/04/2019"/>
    <s v="Banglore"/>
    <s v="Delhi"/>
    <s v="BLR "/>
    <s v=" DEL"/>
    <m/>
    <m/>
    <m/>
    <s v="23:55"/>
    <s v="02:45 07 Apr"/>
    <n v="170"/>
    <n v="0"/>
    <s v="No info"/>
    <n v="3383"/>
    <n v="23"/>
    <s v="Night"/>
    <x v="0"/>
  </r>
  <r>
    <x v="2"/>
    <s v="21/03/2019"/>
    <s v="Delhi"/>
    <s v="Cochin"/>
    <s v="DEL "/>
    <s v=" BOM "/>
    <s v=" COK"/>
    <m/>
    <m/>
    <s v="17:30"/>
    <s v="18:50 22 Mar"/>
    <n v="1520"/>
    <n v="1"/>
    <s v="No info"/>
    <n v="12557"/>
    <n v="17"/>
    <s v="Evening"/>
    <x v="7"/>
  </r>
  <r>
    <x v="2"/>
    <s v="21/03/2019"/>
    <s v="Delhi"/>
    <s v="Cochin"/>
    <s v="DEL "/>
    <s v=" IXC "/>
    <s v=" BOM "/>
    <s v=" COK"/>
    <m/>
    <s v="06:20"/>
    <s v="04:25 22 Mar"/>
    <n v="1325"/>
    <n v="2"/>
    <s v="In-flight meal not included"/>
    <n v="8273"/>
    <n v="6"/>
    <s v="Morning"/>
    <x v="76"/>
  </r>
  <r>
    <x v="1"/>
    <s v="12/03/2019"/>
    <s v="Mumbai"/>
    <s v="Hyderabad"/>
    <s v="BOM "/>
    <s v=" RPR "/>
    <s v=" VTZ "/>
    <s v=" HYD"/>
    <m/>
    <s v="10:05"/>
    <s v="19:10"/>
    <n v="545"/>
    <n v="2"/>
    <s v="No info"/>
    <n v="9736"/>
    <n v="10"/>
    <s v="Morning"/>
    <x v="116"/>
  </r>
  <r>
    <x v="2"/>
    <s v="24/06/2019"/>
    <s v="Delhi"/>
    <s v="Cochin"/>
    <s v="DEL "/>
    <s v=" BOM "/>
    <s v=" COK"/>
    <m/>
    <m/>
    <s v="17:30"/>
    <s v="19:00 25 Jun"/>
    <n v="1530"/>
    <n v="1"/>
    <s v="In-flight meal not included"/>
    <n v="10262"/>
    <n v="17"/>
    <s v="Evening"/>
    <x v="7"/>
  </r>
  <r>
    <x v="2"/>
    <s v="9/04/2019"/>
    <s v="Delhi"/>
    <s v="Cochin"/>
    <s v="DEL "/>
    <s v=" IDR "/>
    <s v=" BOM "/>
    <s v=" COK"/>
    <m/>
    <s v="05:30"/>
    <s v="19:00"/>
    <n v="810"/>
    <n v="2"/>
    <s v="No info"/>
    <n v="11664"/>
    <n v="5"/>
    <s v="Morning"/>
    <x v="15"/>
  </r>
  <r>
    <x v="0"/>
    <s v="1/05/2019"/>
    <s v="Banglore"/>
    <s v="Delhi"/>
    <s v="BLR "/>
    <s v=" DEL"/>
    <m/>
    <m/>
    <m/>
    <s v="23:30"/>
    <s v="02:20 02 May"/>
    <n v="170"/>
    <n v="0"/>
    <s v="No info"/>
    <n v="4591"/>
    <n v="23"/>
    <s v="Night"/>
    <x v="0"/>
  </r>
  <r>
    <x v="2"/>
    <s v="18/03/2019"/>
    <s v="Banglore"/>
    <s v="New Delhi"/>
    <s v="BLR "/>
    <s v=" BOM "/>
    <s v=" DEL"/>
    <m/>
    <m/>
    <s v="14:05"/>
    <s v="19:10"/>
    <n v="305"/>
    <n v="1"/>
    <s v="In-flight meal not included"/>
    <n v="13502"/>
    <n v="14"/>
    <s v="Afternoon"/>
    <x v="6"/>
  </r>
  <r>
    <x v="1"/>
    <s v="27/06/2019"/>
    <s v="Delhi"/>
    <s v="Cochin"/>
    <s v="DEL "/>
    <s v=" BOM "/>
    <s v=" COK"/>
    <m/>
    <m/>
    <s v="13:00"/>
    <s v="19:15"/>
    <n v="375"/>
    <n v="1"/>
    <s v="No info"/>
    <n v="8372"/>
    <n v="13"/>
    <s v="Afternoon"/>
    <x v="7"/>
  </r>
  <r>
    <x v="1"/>
    <s v="21/04/2019"/>
    <s v="Banglore"/>
    <s v="Delhi"/>
    <s v="BLR "/>
    <s v=" DEL"/>
    <m/>
    <m/>
    <m/>
    <s v="06:10"/>
    <s v="08:55"/>
    <n v="165"/>
    <n v="0"/>
    <s v="No info"/>
    <n v="6121"/>
    <n v="6"/>
    <s v="Morning"/>
    <x v="0"/>
  </r>
  <r>
    <x v="6"/>
    <s v="21/03/2019"/>
    <s v="Banglore"/>
    <s v="New Delhi"/>
    <s v="BLR "/>
    <s v=" DEL"/>
    <m/>
    <m/>
    <m/>
    <s v="16:00"/>
    <s v="18:35"/>
    <n v="155"/>
    <n v="0"/>
    <s v="No info"/>
    <n v="5613"/>
    <n v="16"/>
    <s v="Afternoon"/>
    <x v="0"/>
  </r>
  <r>
    <x v="0"/>
    <s v="6/04/2019"/>
    <s v="Delhi"/>
    <s v="Cochin"/>
    <s v="DEL "/>
    <s v=" HYD "/>
    <s v=" COK"/>
    <m/>
    <m/>
    <s v="06:50"/>
    <s v="12:10"/>
    <n v="320"/>
    <n v="1"/>
    <s v="No info"/>
    <n v="5298"/>
    <n v="6"/>
    <s v="Morning"/>
    <x v="20"/>
  </r>
  <r>
    <x v="2"/>
    <s v="9/03/2019"/>
    <s v="Delhi"/>
    <s v="Cochin"/>
    <s v="DEL "/>
    <s v=" BOM "/>
    <s v=" COK"/>
    <m/>
    <m/>
    <s v="02:15"/>
    <s v="19:45"/>
    <n v="1050"/>
    <n v="1"/>
    <s v="No info"/>
    <n v="15764"/>
    <n v="2"/>
    <s v="Night"/>
    <x v="7"/>
  </r>
  <r>
    <x v="7"/>
    <s v="15/06/2019"/>
    <s v="Delhi"/>
    <s v="Cochin"/>
    <s v="DEL "/>
    <s v=" BLR "/>
    <s v=" COK"/>
    <m/>
    <m/>
    <s v="07:55"/>
    <s v="22:25"/>
    <n v="870"/>
    <n v="1"/>
    <s v="No info"/>
    <n v="6253"/>
    <n v="7"/>
    <s v="Morning"/>
    <x v="8"/>
  </r>
  <r>
    <x v="2"/>
    <s v="18/05/2019"/>
    <s v="Kolkata"/>
    <s v="Banglore"/>
    <s v="CCU "/>
    <s v=" BOM "/>
    <s v=" BLR"/>
    <m/>
    <m/>
    <s v="05:45"/>
    <s v="12:00"/>
    <n v="375"/>
    <n v="1"/>
    <s v="In-flight meal not included"/>
    <n v="8586"/>
    <n v="5"/>
    <s v="Morning"/>
    <x v="10"/>
  </r>
  <r>
    <x v="2"/>
    <s v="27/03/2019"/>
    <s v="Delhi"/>
    <s v="Cochin"/>
    <s v="DEL "/>
    <s v=" IXC "/>
    <s v=" BOM "/>
    <s v=" COK"/>
    <m/>
    <s v="06:20"/>
    <s v="04:25 28 Mar"/>
    <n v="1325"/>
    <n v="2"/>
    <s v="No info"/>
    <n v="12273"/>
    <n v="6"/>
    <s v="Morning"/>
    <x v="76"/>
  </r>
  <r>
    <x v="0"/>
    <s v="15/05/2019"/>
    <s v="Mumbai"/>
    <s v="Hyderabad"/>
    <s v="BOM "/>
    <s v=" HYD"/>
    <m/>
    <m/>
    <m/>
    <s v="21:20"/>
    <s v="22:50"/>
    <n v="90"/>
    <n v="0"/>
    <s v="No info"/>
    <n v="2227"/>
    <n v="21"/>
    <s v="Night"/>
    <x v="27"/>
  </r>
  <r>
    <x v="2"/>
    <s v="12/06/2019"/>
    <s v="Banglore"/>
    <s v="Delhi"/>
    <s v="BLR "/>
    <s v=" DEL"/>
    <m/>
    <m/>
    <m/>
    <s v="19:50"/>
    <s v="22:50"/>
    <n v="180"/>
    <n v="0"/>
    <s v="In-flight meal not included"/>
    <n v="5769"/>
    <n v="19"/>
    <s v="Evening"/>
    <x v="0"/>
  </r>
  <r>
    <x v="6"/>
    <s v="18/04/2019"/>
    <s v="Delhi"/>
    <s v="Cochin"/>
    <s v="DEL "/>
    <s v=" COK"/>
    <m/>
    <m/>
    <m/>
    <s v="14:40"/>
    <s v="17:50"/>
    <n v="190"/>
    <n v="0"/>
    <s v="No info"/>
    <n v="6216"/>
    <n v="14"/>
    <s v="Afternoon"/>
    <x v="22"/>
  </r>
  <r>
    <x v="0"/>
    <s v="3/06/2019"/>
    <s v="Delhi"/>
    <s v="Cochin"/>
    <s v="DEL "/>
    <s v=" BLR "/>
    <s v=" COK"/>
    <m/>
    <m/>
    <s v="02:00"/>
    <s v="07:45"/>
    <n v="345"/>
    <n v="1"/>
    <s v="No info"/>
    <n v="6386"/>
    <n v="2"/>
    <s v="Night"/>
    <x v="8"/>
  </r>
  <r>
    <x v="4"/>
    <s v="1/06/2019"/>
    <s v="Delhi"/>
    <s v="Cochin"/>
    <s v="DEL "/>
    <s v=" BOM "/>
    <s v=" COK"/>
    <m/>
    <m/>
    <s v="10:00"/>
    <s v="19:15"/>
    <n v="555"/>
    <n v="1"/>
    <s v="No info"/>
    <n v="16108"/>
    <n v="10"/>
    <s v="Morning"/>
    <x v="7"/>
  </r>
  <r>
    <x v="3"/>
    <s v="24/05/2019"/>
    <s v="Kolkata"/>
    <s v="Banglore"/>
    <s v="CCU "/>
    <s v=" BLR"/>
    <m/>
    <m/>
    <m/>
    <s v="22:20"/>
    <s v="00:40 25 May"/>
    <n v="140"/>
    <n v="0"/>
    <s v="No info"/>
    <n v="3873"/>
    <n v="22"/>
    <s v="Night"/>
    <x v="5"/>
  </r>
  <r>
    <x v="0"/>
    <s v="9/04/2019"/>
    <s v="Delhi"/>
    <s v="Cochin"/>
    <s v="DEL "/>
    <s v=" BOM "/>
    <s v=" COK"/>
    <m/>
    <m/>
    <s v="10:35"/>
    <s v="01:30 10 Apr"/>
    <n v="895"/>
    <n v="1"/>
    <s v="No info"/>
    <n v="6270"/>
    <n v="10"/>
    <s v="Morning"/>
    <x v="7"/>
  </r>
  <r>
    <x v="1"/>
    <s v="12/04/2019"/>
    <s v="Banglore"/>
    <s v="Delhi"/>
    <s v="BLR "/>
    <s v=" DEL"/>
    <m/>
    <m/>
    <m/>
    <s v="21:05"/>
    <s v="23:55"/>
    <n v="170"/>
    <n v="0"/>
    <s v="No info"/>
    <n v="5911"/>
    <n v="21"/>
    <s v="Night"/>
    <x v="0"/>
  </r>
  <r>
    <x v="4"/>
    <s v="6/03/2019"/>
    <s v="Delhi"/>
    <s v="Cochin"/>
    <s v="DEL "/>
    <s v=" BOM "/>
    <s v=" COK"/>
    <m/>
    <m/>
    <s v="09:10"/>
    <s v="19:15"/>
    <n v="605"/>
    <n v="1"/>
    <s v="No info"/>
    <n v="15077"/>
    <n v="9"/>
    <s v="Morning"/>
    <x v="7"/>
  </r>
  <r>
    <x v="2"/>
    <s v="01/03/2019"/>
    <s v="Banglore"/>
    <s v="New Delhi"/>
    <s v="BLR "/>
    <s v=" BOM "/>
    <s v=" DEL"/>
    <m/>
    <m/>
    <s v="20:35"/>
    <s v="11:25 02 Mar"/>
    <n v="890"/>
    <n v="1"/>
    <s v="No info"/>
    <n v="31825"/>
    <n v="20"/>
    <s v="Evening"/>
    <x v="6"/>
  </r>
  <r>
    <x v="3"/>
    <s v="6/05/2019"/>
    <s v="Kolkata"/>
    <s v="Banglore"/>
    <s v="CCU "/>
    <s v=" KNU "/>
    <s v=" BLR"/>
    <m/>
    <m/>
    <s v="11:35"/>
    <s v="18:50"/>
    <n v="435"/>
    <n v="1"/>
    <s v="No info"/>
    <n v="8479"/>
    <n v="11"/>
    <s v="Morning"/>
    <x v="86"/>
  </r>
  <r>
    <x v="6"/>
    <s v="12/05/2019"/>
    <s v="Kolkata"/>
    <s v="Banglore"/>
    <s v="CCU "/>
    <s v=" DEL "/>
    <s v=" BLR"/>
    <m/>
    <m/>
    <s v="07:10"/>
    <s v="09:05 13 May"/>
    <n v="1555"/>
    <n v="1"/>
    <s v="No info"/>
    <n v="9397"/>
    <n v="7"/>
    <s v="Morning"/>
    <x v="23"/>
  </r>
  <r>
    <x v="2"/>
    <s v="3/06/2019"/>
    <s v="Delhi"/>
    <s v="Cochin"/>
    <s v="DEL "/>
    <s v=" BOM "/>
    <s v=" COK"/>
    <m/>
    <m/>
    <s v="09:00"/>
    <s v="12:35 04 Jun"/>
    <n v="1655"/>
    <n v="1"/>
    <s v="In-flight meal not included"/>
    <n v="10262"/>
    <n v="9"/>
    <s v="Morning"/>
    <x v="7"/>
  </r>
  <r>
    <x v="0"/>
    <s v="3/04/2019"/>
    <s v="Delhi"/>
    <s v="Cochin"/>
    <s v="DEL "/>
    <s v=" COK"/>
    <m/>
    <m/>
    <m/>
    <s v="05:35"/>
    <s v="08:50"/>
    <n v="195"/>
    <n v="0"/>
    <s v="No info"/>
    <n v="4729"/>
    <n v="5"/>
    <s v="Morning"/>
    <x v="22"/>
  </r>
  <r>
    <x v="2"/>
    <s v="1/06/2019"/>
    <s v="Delhi"/>
    <s v="Cochin"/>
    <s v="DEL "/>
    <s v=" BOM "/>
    <s v=" COK"/>
    <m/>
    <m/>
    <s v="17:30"/>
    <s v="19:00 02 Jun"/>
    <n v="1530"/>
    <n v="1"/>
    <s v="No info"/>
    <n v="14714"/>
    <n v="17"/>
    <s v="Evening"/>
    <x v="7"/>
  </r>
  <r>
    <x v="0"/>
    <s v="15/05/2019"/>
    <s v="Kolkata"/>
    <s v="Banglore"/>
    <s v="CCU "/>
    <s v=" BLR"/>
    <m/>
    <m/>
    <m/>
    <s v="17:15"/>
    <s v="19:50"/>
    <n v="155"/>
    <n v="0"/>
    <s v="No info"/>
    <n v="4804"/>
    <n v="17"/>
    <s v="Evening"/>
    <x v="5"/>
  </r>
  <r>
    <x v="0"/>
    <s v="3/06/2019"/>
    <s v="Kolkata"/>
    <s v="Banglore"/>
    <s v="CCU "/>
    <s v=" BLR"/>
    <m/>
    <m/>
    <m/>
    <s v="20:25"/>
    <s v="23:10"/>
    <n v="165"/>
    <n v="0"/>
    <s v="No info"/>
    <n v="4804"/>
    <n v="20"/>
    <s v="Evening"/>
    <x v="5"/>
  </r>
  <r>
    <x v="1"/>
    <s v="1/04/2019"/>
    <s v="Mumbai"/>
    <s v="Hyderabad"/>
    <s v="BOM "/>
    <s v=" HYD"/>
    <m/>
    <m/>
    <m/>
    <s v="21:05"/>
    <s v="22:25"/>
    <n v="80"/>
    <n v="0"/>
    <s v="No info"/>
    <n v="2050"/>
    <n v="21"/>
    <s v="Night"/>
    <x v="27"/>
  </r>
  <r>
    <x v="4"/>
    <s v="27/03/2019"/>
    <s v="Delhi"/>
    <s v="Cochin"/>
    <s v="DEL "/>
    <s v=" BOM "/>
    <s v=" COK"/>
    <m/>
    <m/>
    <s v="07:30"/>
    <s v="19:15"/>
    <n v="705"/>
    <n v="1"/>
    <s v="No info"/>
    <n v="8371"/>
    <n v="7"/>
    <s v="Morning"/>
    <x v="7"/>
  </r>
  <r>
    <x v="4"/>
    <s v="27/06/2019"/>
    <s v="Delhi"/>
    <s v="Cochin"/>
    <s v="DEL "/>
    <s v=" BOM "/>
    <s v=" COK"/>
    <m/>
    <m/>
    <s v="10:00"/>
    <s v="19:00"/>
    <n v="540"/>
    <n v="1"/>
    <s v="No info"/>
    <n v="12192"/>
    <n v="10"/>
    <s v="Morning"/>
    <x v="7"/>
  </r>
  <r>
    <x v="10"/>
    <s v="21/03/2019"/>
    <s v="Delhi"/>
    <s v="Cochin"/>
    <s v="DEL "/>
    <s v=" BOM "/>
    <s v=" COK"/>
    <m/>
    <m/>
    <s v="06:00"/>
    <s v="18:50"/>
    <n v="770"/>
    <n v="1"/>
    <s v="No info"/>
    <n v="14629"/>
    <n v="6"/>
    <s v="Morning"/>
    <x v="7"/>
  </r>
  <r>
    <x v="0"/>
    <s v="9/04/2019"/>
    <s v="Banglore"/>
    <s v="Delhi"/>
    <s v="BLR "/>
    <s v=" DEL"/>
    <m/>
    <m/>
    <m/>
    <s v="18:25"/>
    <s v="21:20"/>
    <n v="175"/>
    <n v="0"/>
    <s v="No info"/>
    <n v="4823"/>
    <n v="18"/>
    <s v="Evening"/>
    <x v="0"/>
  </r>
  <r>
    <x v="4"/>
    <s v="9/05/2019"/>
    <s v="Delhi"/>
    <s v="Cochin"/>
    <s v="DEL "/>
    <s v=" BOM "/>
    <s v=" COK"/>
    <m/>
    <m/>
    <s v="13:00"/>
    <s v="19:15"/>
    <n v="375"/>
    <n v="1"/>
    <s v="No info"/>
    <n v="14323"/>
    <n v="13"/>
    <s v="Afternoon"/>
    <x v="7"/>
  </r>
  <r>
    <x v="2"/>
    <s v="9/05/2019"/>
    <s v="Delhi"/>
    <s v="Cochin"/>
    <s v="DEL "/>
    <s v=" AMD "/>
    <s v=" BOM "/>
    <s v=" COK"/>
    <m/>
    <s v="13:25"/>
    <s v="12:35 10 May"/>
    <n v="1390"/>
    <n v="2"/>
    <s v="No info"/>
    <n v="15129"/>
    <n v="13"/>
    <s v="Afternoon"/>
    <x v="11"/>
  </r>
  <r>
    <x v="0"/>
    <s v="18/05/2019"/>
    <s v="Delhi"/>
    <s v="Cochin"/>
    <s v="DEL "/>
    <s v=" BOM "/>
    <s v=" COK"/>
    <m/>
    <m/>
    <s v="06:40"/>
    <s v="21:00"/>
    <n v="860"/>
    <n v="1"/>
    <s v="No info"/>
    <n v="6758"/>
    <n v="6"/>
    <s v="Morning"/>
    <x v="7"/>
  </r>
  <r>
    <x v="4"/>
    <s v="21/05/2019"/>
    <s v="Delhi"/>
    <s v="Cochin"/>
    <s v="DEL "/>
    <s v=" BOM "/>
    <s v=" COK"/>
    <m/>
    <m/>
    <s v="09:00"/>
    <s v="19:15"/>
    <n v="615"/>
    <n v="1"/>
    <s v="No info"/>
    <n v="14848"/>
    <n v="9"/>
    <s v="Morning"/>
    <x v="7"/>
  </r>
  <r>
    <x v="1"/>
    <s v="03/03/2019"/>
    <s v="Banglore"/>
    <s v="New Delhi"/>
    <s v="BLR "/>
    <s v=" BOM "/>
    <s v=" NAG "/>
    <s v=" DEL"/>
    <m/>
    <s v="06:45"/>
    <s v="10:35 07 Mar"/>
    <n v="1670"/>
    <n v="2"/>
    <s v="No info"/>
    <n v="12358"/>
    <n v="6"/>
    <s v="Morning"/>
    <x v="80"/>
  </r>
  <r>
    <x v="2"/>
    <s v="21/05/2019"/>
    <s v="Banglore"/>
    <s v="Delhi"/>
    <s v="BLR "/>
    <s v=" DEL"/>
    <m/>
    <m/>
    <m/>
    <s v="18:55"/>
    <s v="22:00"/>
    <n v="185"/>
    <n v="0"/>
    <s v="In-flight meal not included"/>
    <n v="4030"/>
    <n v="18"/>
    <s v="Evening"/>
    <x v="0"/>
  </r>
  <r>
    <x v="1"/>
    <s v="9/03/2019"/>
    <s v="Kolkata"/>
    <s v="Banglore"/>
    <s v="CCU "/>
    <s v=" BLR"/>
    <m/>
    <m/>
    <m/>
    <s v="14:15"/>
    <s v="16:45"/>
    <n v="150"/>
    <n v="0"/>
    <s v="No info"/>
    <n v="4960"/>
    <n v="14"/>
    <s v="Afternoon"/>
    <x v="5"/>
  </r>
  <r>
    <x v="1"/>
    <s v="27/03/2019"/>
    <s v="Delhi"/>
    <s v="Cochin"/>
    <s v="DEL "/>
    <s v=" AMD "/>
    <s v=" BOM "/>
    <s v=" COK"/>
    <m/>
    <s v="16:40"/>
    <s v="19:15 28 Mar"/>
    <n v="1595"/>
    <n v="2"/>
    <s v="No info"/>
    <n v="8656"/>
    <n v="16"/>
    <s v="Afternoon"/>
    <x v="11"/>
  </r>
  <r>
    <x v="0"/>
    <s v="6/03/2019"/>
    <s v="Delhi"/>
    <s v="Cochin"/>
    <s v="DEL "/>
    <s v=" BOM "/>
    <s v=" COK"/>
    <m/>
    <m/>
    <s v="09:10"/>
    <s v="21:00"/>
    <n v="710"/>
    <n v="1"/>
    <s v="No info"/>
    <n v="14871"/>
    <n v="9"/>
    <s v="Morning"/>
    <x v="7"/>
  </r>
  <r>
    <x v="5"/>
    <s v="27/03/2019"/>
    <s v="Delhi"/>
    <s v="Cochin"/>
    <s v="DEL "/>
    <s v=" AMD "/>
    <s v=" COK"/>
    <m/>
    <m/>
    <s v="06:00"/>
    <s v="13:20"/>
    <n v="440"/>
    <n v="1"/>
    <s v="No info"/>
    <n v="4563"/>
    <n v="6"/>
    <s v="Morning"/>
    <x v="58"/>
  </r>
  <r>
    <x v="0"/>
    <s v="6/03/2019"/>
    <s v="Mumbai"/>
    <s v="Hyderabad"/>
    <s v="BOM "/>
    <s v=" HYD"/>
    <m/>
    <m/>
    <m/>
    <s v="21:20"/>
    <s v="22:45"/>
    <n v="85"/>
    <n v="0"/>
    <s v="No info"/>
    <n v="4784"/>
    <n v="21"/>
    <s v="Night"/>
    <x v="27"/>
  </r>
  <r>
    <x v="0"/>
    <s v="1/06/2019"/>
    <s v="Banglore"/>
    <s v="Delhi"/>
    <s v="BLR "/>
    <s v=" DEL"/>
    <m/>
    <m/>
    <m/>
    <s v="20:00"/>
    <s v="22:50"/>
    <n v="170"/>
    <n v="0"/>
    <s v="No info"/>
    <n v="4823"/>
    <n v="20"/>
    <s v="Evening"/>
    <x v="0"/>
  </r>
  <r>
    <x v="6"/>
    <s v="3/05/2019"/>
    <s v="Chennai"/>
    <s v="Kolkata"/>
    <s v="MAA "/>
    <s v=" CCU"/>
    <m/>
    <m/>
    <m/>
    <s v="07:05"/>
    <s v="09:20"/>
    <n v="135"/>
    <n v="0"/>
    <s v="No info"/>
    <n v="3687"/>
    <n v="7"/>
    <s v="Morning"/>
    <x v="9"/>
  </r>
  <r>
    <x v="2"/>
    <s v="27/04/2019"/>
    <s v="Banglore"/>
    <s v="Delhi"/>
    <s v="BLR "/>
    <s v=" DEL"/>
    <m/>
    <m/>
    <m/>
    <s v="15:15"/>
    <s v="18:10"/>
    <n v="175"/>
    <n v="0"/>
    <s v="No info"/>
    <n v="7229"/>
    <n v="15"/>
    <s v="Afternoon"/>
    <x v="0"/>
  </r>
  <r>
    <x v="2"/>
    <s v="15/04/2019"/>
    <s v="Banglore"/>
    <s v="Delhi"/>
    <s v="BLR "/>
    <s v=" DEL"/>
    <m/>
    <m/>
    <m/>
    <s v="07:10"/>
    <s v="10:10"/>
    <n v="180"/>
    <n v="0"/>
    <s v="No info"/>
    <n v="7229"/>
    <n v="7"/>
    <s v="Morning"/>
    <x v="0"/>
  </r>
  <r>
    <x v="1"/>
    <s v="21/04/2019"/>
    <s v="Delhi"/>
    <s v="Cochin"/>
    <s v="DEL "/>
    <s v=" BLR "/>
    <s v=" COK"/>
    <m/>
    <m/>
    <s v="06:10"/>
    <s v="23:00"/>
    <n v="1010"/>
    <n v="1"/>
    <s v="No info"/>
    <n v="7174"/>
    <n v="6"/>
    <s v="Morning"/>
    <x v="8"/>
  </r>
  <r>
    <x v="1"/>
    <s v="21/03/2019"/>
    <s v="Delhi"/>
    <s v="Cochin"/>
    <s v="DEL "/>
    <s v=" CCU "/>
    <s v=" BOM "/>
    <s v=" COK"/>
    <m/>
    <s v="06:50"/>
    <s v="07:40 22 Mar"/>
    <n v="1490"/>
    <n v="2"/>
    <s v="No info"/>
    <n v="11071"/>
    <n v="6"/>
    <s v="Morning"/>
    <x v="13"/>
  </r>
  <r>
    <x v="0"/>
    <s v="15/05/2019"/>
    <s v="Delhi"/>
    <s v="Cochin"/>
    <s v="DEL "/>
    <s v=" BOM "/>
    <s v=" COK"/>
    <m/>
    <m/>
    <s v="04:55"/>
    <s v="21:00"/>
    <n v="965"/>
    <n v="1"/>
    <s v="No info"/>
    <n v="6979"/>
    <n v="4"/>
    <s v="Night"/>
    <x v="7"/>
  </r>
  <r>
    <x v="0"/>
    <s v="15/05/2019"/>
    <s v="Chennai"/>
    <s v="Kolkata"/>
    <s v="MAA "/>
    <s v=" CCU"/>
    <m/>
    <m/>
    <m/>
    <s v="07:55"/>
    <s v="10:15"/>
    <n v="140"/>
    <n v="0"/>
    <s v="No info"/>
    <n v="3850"/>
    <n v="7"/>
    <s v="Morning"/>
    <x v="9"/>
  </r>
  <r>
    <x v="2"/>
    <s v="12/06/2019"/>
    <s v="Kolkata"/>
    <s v="Banglore"/>
    <s v="CCU "/>
    <s v=" BOM "/>
    <s v=" BLR"/>
    <m/>
    <m/>
    <s v="20:00"/>
    <s v="09:20 13 Jun"/>
    <n v="800"/>
    <n v="1"/>
    <s v="No info"/>
    <n v="13044"/>
    <n v="20"/>
    <s v="Evening"/>
    <x v="10"/>
  </r>
  <r>
    <x v="2"/>
    <s v="18/05/2019"/>
    <s v="Delhi"/>
    <s v="Cochin"/>
    <s v="DEL "/>
    <s v=" BOM "/>
    <s v=" COK"/>
    <m/>
    <m/>
    <s v="20:55"/>
    <s v="04:25 19 May"/>
    <n v="450"/>
    <n v="1"/>
    <s v="In-flight meal not included"/>
    <n v="12373"/>
    <n v="20"/>
    <s v="Evening"/>
    <x v="7"/>
  </r>
  <r>
    <x v="1"/>
    <s v="18/05/2019"/>
    <s v="Delhi"/>
    <s v="Cochin"/>
    <s v="DEL "/>
    <s v=" UDR "/>
    <s v=" BOM "/>
    <s v=" COK"/>
    <m/>
    <s v="13:20"/>
    <s v="07:40 19 May"/>
    <n v="1100"/>
    <n v="2"/>
    <s v="No info"/>
    <n v="13801"/>
    <n v="13"/>
    <s v="Afternoon"/>
    <x v="44"/>
  </r>
  <r>
    <x v="0"/>
    <s v="1/06/2019"/>
    <s v="Banglore"/>
    <s v="Delhi"/>
    <s v="BLR "/>
    <s v=" DEL"/>
    <m/>
    <m/>
    <m/>
    <s v="08:30"/>
    <s v="11:20"/>
    <n v="170"/>
    <n v="0"/>
    <s v="No info"/>
    <n v="4823"/>
    <n v="8"/>
    <s v="Morning"/>
    <x v="0"/>
  </r>
  <r>
    <x v="1"/>
    <s v="9/06/2019"/>
    <s v="Delhi"/>
    <s v="Cochin"/>
    <s v="DEL "/>
    <s v=" TRV "/>
    <s v=" COK"/>
    <m/>
    <m/>
    <s v="05:15"/>
    <s v="06:50 10 Jun"/>
    <n v="1535"/>
    <n v="1"/>
    <s v="No info"/>
    <n v="6587"/>
    <n v="5"/>
    <s v="Morning"/>
    <x v="39"/>
  </r>
  <r>
    <x v="0"/>
    <s v="3/06/2019"/>
    <s v="Mumbai"/>
    <s v="Hyderabad"/>
    <s v="BOM "/>
    <s v=" HYD"/>
    <m/>
    <m/>
    <m/>
    <s v="20:05"/>
    <s v="21:40"/>
    <n v="95"/>
    <n v="0"/>
    <s v="No info"/>
    <n v="2227"/>
    <n v="20"/>
    <s v="Evening"/>
    <x v="27"/>
  </r>
  <r>
    <x v="2"/>
    <s v="9/06/2019"/>
    <s v="Kolkata"/>
    <s v="Banglore"/>
    <s v="CCU "/>
    <s v=" DEL "/>
    <s v=" BLR"/>
    <m/>
    <m/>
    <s v="17:00"/>
    <s v="14:25 10 Jun"/>
    <n v="1285"/>
    <n v="1"/>
    <s v="No info"/>
    <n v="14151"/>
    <n v="17"/>
    <s v="Evening"/>
    <x v="23"/>
  </r>
  <r>
    <x v="1"/>
    <s v="01/03/2019"/>
    <s v="Banglore"/>
    <s v="New Delhi"/>
    <s v="BLR "/>
    <s v=" BOM "/>
    <s v=" BHO "/>
    <s v=" DEL"/>
    <m/>
    <s v="08:50"/>
    <s v="23:25 02 Mar"/>
    <n v="2315"/>
    <n v="2"/>
    <s v="No info"/>
    <n v="25430"/>
    <n v="8"/>
    <s v="Morning"/>
    <x v="57"/>
  </r>
  <r>
    <x v="3"/>
    <s v="27/06/2019"/>
    <s v="Banglore"/>
    <s v="Delhi"/>
    <s v="BLR "/>
    <s v=" DEL"/>
    <m/>
    <m/>
    <m/>
    <s v="21:10"/>
    <s v="00:05 28 Jun"/>
    <n v="175"/>
    <n v="0"/>
    <s v="No check-in baggage included"/>
    <n v="4319"/>
    <n v="21"/>
    <s v="Night"/>
    <x v="0"/>
  </r>
  <r>
    <x v="1"/>
    <s v="3/03/2019"/>
    <s v="Delhi"/>
    <s v="Cochin"/>
    <s v="DEL "/>
    <s v=" BOM "/>
    <s v=" COK"/>
    <m/>
    <m/>
    <s v="04:00"/>
    <s v="07:40 04 Mar"/>
    <n v="1660"/>
    <n v="1"/>
    <s v="No info"/>
    <n v="14462"/>
    <n v="4"/>
    <s v="Night"/>
    <x v="7"/>
  </r>
  <r>
    <x v="2"/>
    <s v="21/05/2019"/>
    <s v="Kolkata"/>
    <s v="Banglore"/>
    <s v="CCU "/>
    <s v=" BOM "/>
    <s v=" BLR"/>
    <m/>
    <m/>
    <s v="06:30"/>
    <s v="10:05 22 May"/>
    <n v="1655"/>
    <n v="1"/>
    <s v="In-flight meal not included"/>
    <n v="8586"/>
    <n v="6"/>
    <s v="Morning"/>
    <x v="10"/>
  </r>
  <r>
    <x v="1"/>
    <s v="9/06/2019"/>
    <s v="Kolkata"/>
    <s v="Banglore"/>
    <s v="CCU "/>
    <s v=" GAU "/>
    <s v=" BLR"/>
    <m/>
    <m/>
    <s v="09:50"/>
    <s v="21:05"/>
    <n v="675"/>
    <n v="1"/>
    <s v="No info"/>
    <n v="7662"/>
    <n v="9"/>
    <s v="Morning"/>
    <x v="60"/>
  </r>
  <r>
    <x v="2"/>
    <s v="3/05/2019"/>
    <s v="Mumbai"/>
    <s v="Hyderabad"/>
    <s v="BOM "/>
    <s v=" HYD"/>
    <m/>
    <m/>
    <m/>
    <s v="07:05"/>
    <s v="08:30"/>
    <n v="85"/>
    <n v="0"/>
    <s v="In-flight meal not included"/>
    <n v="4995"/>
    <n v="7"/>
    <s v="Morning"/>
    <x v="27"/>
  </r>
  <r>
    <x v="4"/>
    <s v="9/06/2019"/>
    <s v="Delhi"/>
    <s v="Cochin"/>
    <s v="DEL "/>
    <s v=" BOM "/>
    <s v=" COK"/>
    <m/>
    <m/>
    <s v="09:00"/>
    <s v="21:00"/>
    <n v="720"/>
    <n v="1"/>
    <s v="No info"/>
    <n v="7408"/>
    <n v="9"/>
    <s v="Morning"/>
    <x v="7"/>
  </r>
  <r>
    <x v="2"/>
    <s v="15/03/2019"/>
    <s v="Mumbai"/>
    <s v="Hyderabad"/>
    <s v="BOM "/>
    <s v=" HYD"/>
    <m/>
    <m/>
    <m/>
    <s v="19:35"/>
    <s v="21:05"/>
    <n v="90"/>
    <n v="0"/>
    <s v="No info"/>
    <n v="5678"/>
    <n v="19"/>
    <s v="Evening"/>
    <x v="27"/>
  </r>
  <r>
    <x v="2"/>
    <s v="9/06/2019"/>
    <s v="Mumbai"/>
    <s v="Hyderabad"/>
    <s v="BOM "/>
    <s v=" HYD"/>
    <m/>
    <m/>
    <m/>
    <s v="19:35"/>
    <s v="21:05"/>
    <n v="90"/>
    <n v="0"/>
    <s v="No info"/>
    <n v="5678"/>
    <n v="19"/>
    <s v="Evening"/>
    <x v="27"/>
  </r>
  <r>
    <x v="2"/>
    <s v="01/03/2019"/>
    <s v="Banglore"/>
    <s v="New Delhi"/>
    <s v="BLR "/>
    <s v=" BOM "/>
    <s v=" DEL"/>
    <m/>
    <m/>
    <s v="08:55"/>
    <s v="00:45 02 Mar"/>
    <n v="950"/>
    <n v="1"/>
    <s v="No info"/>
    <n v="26890"/>
    <n v="8"/>
    <s v="Morning"/>
    <x v="6"/>
  </r>
  <r>
    <x v="1"/>
    <s v="6/03/2019"/>
    <s v="Mumbai"/>
    <s v="Hyderabad"/>
    <s v="BOM "/>
    <s v=" BHO "/>
    <s v=" DEL "/>
    <s v=" HYD"/>
    <m/>
    <s v="06:00"/>
    <s v="19:25 07 Mar"/>
    <n v="2245"/>
    <n v="2"/>
    <s v="No info"/>
    <n v="13904"/>
    <n v="6"/>
    <s v="Morning"/>
    <x v="83"/>
  </r>
  <r>
    <x v="2"/>
    <s v="1/06/2019"/>
    <s v="Delhi"/>
    <s v="Cochin"/>
    <s v="DEL "/>
    <s v=" ATQ "/>
    <s v=" BOM "/>
    <s v=" COK"/>
    <m/>
    <s v="20:00"/>
    <s v="04:25 02 Jun"/>
    <n v="505"/>
    <n v="2"/>
    <s v="In-flight meal not included"/>
    <n v="15318"/>
    <n v="20"/>
    <s v="Evening"/>
    <x v="30"/>
  </r>
  <r>
    <x v="6"/>
    <s v="15/05/2019"/>
    <s v="Kolkata"/>
    <s v="Banglore"/>
    <s v="CCU "/>
    <s v=" DEL "/>
    <s v=" BLR"/>
    <m/>
    <m/>
    <s v="20:20"/>
    <s v="22:40 16 May"/>
    <n v="1580"/>
    <n v="1"/>
    <s v="No info"/>
    <n v="8452"/>
    <n v="20"/>
    <s v="Evening"/>
    <x v="23"/>
  </r>
  <r>
    <x v="0"/>
    <s v="9/06/2019"/>
    <s v="Delhi"/>
    <s v="Cochin"/>
    <s v="DEL "/>
    <s v=" BOM "/>
    <s v=" COK"/>
    <m/>
    <m/>
    <s v="10:35"/>
    <s v="21:00"/>
    <n v="625"/>
    <n v="1"/>
    <s v="No info"/>
    <n v="6314"/>
    <n v="10"/>
    <s v="Morning"/>
    <x v="7"/>
  </r>
  <r>
    <x v="1"/>
    <s v="1/05/2019"/>
    <s v="Kolkata"/>
    <s v="Banglore"/>
    <s v="CCU "/>
    <s v=" DEL "/>
    <s v=" BLR"/>
    <m/>
    <m/>
    <s v="10:00"/>
    <s v="20:25"/>
    <n v="625"/>
    <n v="1"/>
    <s v="No info"/>
    <n v="10203"/>
    <n v="10"/>
    <s v="Morning"/>
    <x v="23"/>
  </r>
  <r>
    <x v="3"/>
    <s v="15/06/2019"/>
    <s v="Chennai"/>
    <s v="Kolkata"/>
    <s v="MAA "/>
    <s v=" CCU"/>
    <m/>
    <m/>
    <m/>
    <s v="08:20"/>
    <s v="10:35"/>
    <n v="135"/>
    <n v="0"/>
    <s v="No info"/>
    <n v="3597"/>
    <n v="8"/>
    <s v="Morning"/>
    <x v="9"/>
  </r>
  <r>
    <x v="4"/>
    <s v="12/06/2019"/>
    <s v="Delhi"/>
    <s v="Cochin"/>
    <s v="DEL "/>
    <s v=" BOM "/>
    <s v=" COK"/>
    <m/>
    <m/>
    <s v="10:20"/>
    <s v="19:15"/>
    <n v="535"/>
    <n v="1"/>
    <s v="No info"/>
    <n v="8266"/>
    <n v="10"/>
    <s v="Morning"/>
    <x v="7"/>
  </r>
  <r>
    <x v="2"/>
    <s v="18/05/2019"/>
    <s v="Delhi"/>
    <s v="Cochin"/>
    <s v="DEL "/>
    <s v=" BOM "/>
    <s v=" COK"/>
    <m/>
    <m/>
    <s v="21:50"/>
    <s v="12:35 19 May"/>
    <n v="885"/>
    <n v="1"/>
    <s v="In-flight meal not included"/>
    <n v="12373"/>
    <n v="21"/>
    <s v="Night"/>
    <x v="7"/>
  </r>
  <r>
    <x v="2"/>
    <s v="01/03/2019"/>
    <s v="Banglore"/>
    <s v="New Delhi"/>
    <s v="BLR "/>
    <s v=" BOM "/>
    <s v=" DEL"/>
    <m/>
    <m/>
    <s v="14:05"/>
    <s v="21:20"/>
    <n v="435"/>
    <n v="1"/>
    <s v="No info"/>
    <n v="36235"/>
    <n v="14"/>
    <s v="Afternoon"/>
    <x v="6"/>
  </r>
  <r>
    <x v="0"/>
    <s v="3/03/2019"/>
    <s v="Delhi"/>
    <s v="Cochin"/>
    <s v="DEL "/>
    <s v=" BOM "/>
    <s v=" COK"/>
    <m/>
    <m/>
    <s v="08:25"/>
    <s v="21:00"/>
    <n v="755"/>
    <n v="1"/>
    <s v="No info"/>
    <n v="14871"/>
    <n v="8"/>
    <s v="Morning"/>
    <x v="7"/>
  </r>
  <r>
    <x v="2"/>
    <s v="12/04/2019"/>
    <s v="Banglore"/>
    <s v="Delhi"/>
    <s v="BLR "/>
    <s v=" DEL"/>
    <m/>
    <m/>
    <m/>
    <s v="17:45"/>
    <s v="20:45"/>
    <n v="180"/>
    <n v="0"/>
    <s v="No info"/>
    <n v="7229"/>
    <n v="17"/>
    <s v="Evening"/>
    <x v="0"/>
  </r>
  <r>
    <x v="0"/>
    <s v="24/04/2019"/>
    <s v="Kolkata"/>
    <s v="Banglore"/>
    <s v="CCU "/>
    <s v=" BLR"/>
    <m/>
    <m/>
    <m/>
    <s v="22:15"/>
    <s v="00:50 25 Apr"/>
    <n v="155"/>
    <n v="0"/>
    <s v="No info"/>
    <n v="4804"/>
    <n v="22"/>
    <s v="Night"/>
    <x v="5"/>
  </r>
  <r>
    <x v="0"/>
    <s v="03/03/2019"/>
    <s v="Banglore"/>
    <s v="New Delhi"/>
    <s v="BLR "/>
    <s v=" DEL"/>
    <m/>
    <m/>
    <m/>
    <s v="20:00"/>
    <s v="22:55"/>
    <n v="175"/>
    <n v="0"/>
    <s v="No info"/>
    <n v="7303"/>
    <n v="20"/>
    <s v="Evening"/>
    <x v="0"/>
  </r>
  <r>
    <x v="4"/>
    <s v="1/06/2019"/>
    <s v="Delhi"/>
    <s v="Cochin"/>
    <s v="DEL "/>
    <s v=" BOM "/>
    <s v=" COK"/>
    <m/>
    <m/>
    <s v="11:30"/>
    <s v="21:00"/>
    <n v="570"/>
    <n v="1"/>
    <s v="No info"/>
    <n v="13587"/>
    <n v="11"/>
    <s v="Morning"/>
    <x v="7"/>
  </r>
  <r>
    <x v="4"/>
    <s v="18/05/2019"/>
    <s v="Delhi"/>
    <s v="Cochin"/>
    <s v="DEL "/>
    <s v=" HYD "/>
    <s v=" COK"/>
    <m/>
    <m/>
    <s v="14:55"/>
    <s v="22:30"/>
    <n v="455"/>
    <n v="1"/>
    <s v="No info"/>
    <n v="7740"/>
    <n v="14"/>
    <s v="Afternoon"/>
    <x v="20"/>
  </r>
  <r>
    <x v="0"/>
    <s v="1/03/2019"/>
    <s v="Chennai"/>
    <s v="Kolkata"/>
    <s v="MAA "/>
    <s v=" CCU"/>
    <m/>
    <m/>
    <m/>
    <s v="14:40"/>
    <s v="17:05"/>
    <n v="145"/>
    <n v="0"/>
    <s v="No info"/>
    <n v="7295"/>
    <n v="14"/>
    <s v="Afternoon"/>
    <x v="9"/>
  </r>
  <r>
    <x v="4"/>
    <s v="3/03/2019"/>
    <s v="Delhi"/>
    <s v="Cochin"/>
    <s v="DEL "/>
    <s v=" BOM "/>
    <s v=" COK"/>
    <m/>
    <m/>
    <s v="18:15"/>
    <s v="01:35 04 Mar"/>
    <n v="440"/>
    <n v="1"/>
    <s v="No info"/>
    <n v="18916"/>
    <n v="18"/>
    <s v="Evening"/>
    <x v="7"/>
  </r>
  <r>
    <x v="4"/>
    <s v="21/05/2019"/>
    <s v="Delhi"/>
    <s v="Cochin"/>
    <s v="DEL "/>
    <s v=" BOM "/>
    <s v=" COK"/>
    <m/>
    <m/>
    <s v="12:50"/>
    <s v="19:15"/>
    <n v="385"/>
    <n v="1"/>
    <s v="No info"/>
    <n v="8266"/>
    <n v="12"/>
    <s v="Afternoon"/>
    <x v="7"/>
  </r>
  <r>
    <x v="2"/>
    <s v="18/05/2019"/>
    <s v="Delhi"/>
    <s v="Cochin"/>
    <s v="DEL "/>
    <s v=" BOM "/>
    <s v=" COK"/>
    <m/>
    <m/>
    <s v="02:15"/>
    <s v="04:25 19 May"/>
    <n v="1570"/>
    <n v="1"/>
    <s v="In-flight meal not included"/>
    <n v="12373"/>
    <n v="2"/>
    <s v="Night"/>
    <x v="7"/>
  </r>
  <r>
    <x v="4"/>
    <s v="18/05/2019"/>
    <s v="Delhi"/>
    <s v="Cochin"/>
    <s v="DEL "/>
    <s v=" HYD "/>
    <s v=" COK"/>
    <m/>
    <m/>
    <s v="13:15"/>
    <s v="22:30"/>
    <n v="555"/>
    <n v="1"/>
    <s v="No info"/>
    <n v="11188"/>
    <n v="13"/>
    <s v="Afternoon"/>
    <x v="20"/>
  </r>
  <r>
    <x v="2"/>
    <s v="18/05/2019"/>
    <s v="Kolkata"/>
    <s v="Banglore"/>
    <s v="CCU "/>
    <s v=" DEL "/>
    <s v=" BLR"/>
    <m/>
    <m/>
    <s v="09:35"/>
    <s v="18:00"/>
    <n v="505"/>
    <n v="1"/>
    <s v="No info"/>
    <n v="14151"/>
    <n v="9"/>
    <s v="Morning"/>
    <x v="23"/>
  </r>
  <r>
    <x v="2"/>
    <s v="1/06/2019"/>
    <s v="Delhi"/>
    <s v="Cochin"/>
    <s v="DEL "/>
    <s v=" BOM "/>
    <s v=" COK"/>
    <m/>
    <m/>
    <s v="08:00"/>
    <s v="19:00"/>
    <n v="660"/>
    <n v="1"/>
    <s v="No info"/>
    <n v="14714"/>
    <n v="8"/>
    <s v="Morning"/>
    <x v="7"/>
  </r>
  <r>
    <x v="2"/>
    <s v="6/04/2019"/>
    <s v="Banglore"/>
    <s v="Delhi"/>
    <s v="BLR "/>
    <s v=" DEL"/>
    <m/>
    <m/>
    <m/>
    <s v="07:10"/>
    <s v="10:10"/>
    <n v="180"/>
    <n v="0"/>
    <s v="No info"/>
    <n v="7229"/>
    <n v="7"/>
    <s v="Morning"/>
    <x v="0"/>
  </r>
  <r>
    <x v="2"/>
    <s v="27/03/2019"/>
    <s v="Delhi"/>
    <s v="Cochin"/>
    <s v="DEL "/>
    <s v=" BOM "/>
    <s v=" COK"/>
    <m/>
    <m/>
    <s v="09:00"/>
    <s v="04:25 28 Mar"/>
    <n v="1165"/>
    <n v="1"/>
    <s v="No info"/>
    <n v="12242"/>
    <n v="9"/>
    <s v="Morning"/>
    <x v="7"/>
  </r>
  <r>
    <x v="2"/>
    <s v="15/03/2019"/>
    <s v="Banglore"/>
    <s v="New Delhi"/>
    <s v="BLR "/>
    <s v=" BOM "/>
    <s v=" DEL"/>
    <m/>
    <m/>
    <s v="07:00"/>
    <s v="12:25"/>
    <n v="325"/>
    <n v="1"/>
    <s v="In-flight meal not included"/>
    <n v="9134"/>
    <n v="7"/>
    <s v="Morning"/>
    <x v="6"/>
  </r>
  <r>
    <x v="0"/>
    <s v="1/05/2019"/>
    <s v="Banglore"/>
    <s v="Delhi"/>
    <s v="BLR "/>
    <s v=" DEL"/>
    <m/>
    <m/>
    <m/>
    <s v="22:10"/>
    <s v="01:00 02 May"/>
    <n v="170"/>
    <n v="0"/>
    <s v="No info"/>
    <n v="3943"/>
    <n v="22"/>
    <s v="Night"/>
    <x v="0"/>
  </r>
  <r>
    <x v="1"/>
    <s v="1/06/2019"/>
    <s v="Banglore"/>
    <s v="Delhi"/>
    <s v="BLR "/>
    <s v=" DEL"/>
    <m/>
    <m/>
    <m/>
    <s v="10:00"/>
    <s v="12:45"/>
    <n v="165"/>
    <n v="0"/>
    <s v="No info"/>
    <n v="6961"/>
    <n v="10"/>
    <s v="Morning"/>
    <x v="0"/>
  </r>
  <r>
    <x v="2"/>
    <s v="12/03/2019"/>
    <s v="Mumbai"/>
    <s v="Hyderabad"/>
    <s v="BOM "/>
    <s v=" JDH "/>
    <s v=" DEL "/>
    <s v=" HYD"/>
    <m/>
    <s v="08:15"/>
    <s v="16:35"/>
    <n v="500"/>
    <n v="2"/>
    <s v="No info"/>
    <n v="23843"/>
    <n v="8"/>
    <s v="Morning"/>
    <x v="56"/>
  </r>
  <r>
    <x v="3"/>
    <s v="24/05/2019"/>
    <s v="Chennai"/>
    <s v="Kolkata"/>
    <s v="MAA "/>
    <s v=" CCU"/>
    <m/>
    <m/>
    <m/>
    <s v="09:45"/>
    <s v="12:00"/>
    <n v="135"/>
    <n v="0"/>
    <s v="No info"/>
    <n v="3597"/>
    <n v="9"/>
    <s v="Morning"/>
    <x v="9"/>
  </r>
  <r>
    <x v="4"/>
    <s v="27/06/2019"/>
    <s v="Delhi"/>
    <s v="Cochin"/>
    <s v="DEL "/>
    <s v=" BOM "/>
    <s v=" COK"/>
    <m/>
    <m/>
    <s v="13:00"/>
    <s v="21:00"/>
    <n v="480"/>
    <n v="1"/>
    <s v="No info"/>
    <n v="7408"/>
    <n v="13"/>
    <s v="Afternoon"/>
    <x v="7"/>
  </r>
  <r>
    <x v="3"/>
    <s v="27/05/2019"/>
    <s v="Banglore"/>
    <s v="Delhi"/>
    <s v="BLR "/>
    <s v=" DEL"/>
    <m/>
    <m/>
    <m/>
    <s v="05:55"/>
    <s v="08:35"/>
    <n v="160"/>
    <n v="0"/>
    <s v="No check-in baggage included"/>
    <n v="3257"/>
    <n v="5"/>
    <s v="Morning"/>
    <x v="0"/>
  </r>
  <r>
    <x v="3"/>
    <s v="6/05/2019"/>
    <s v="Mumbai"/>
    <s v="Hyderabad"/>
    <s v="BOM "/>
    <s v=" HYD"/>
    <m/>
    <m/>
    <m/>
    <s v="05:45"/>
    <s v="07:15"/>
    <n v="90"/>
    <n v="0"/>
    <s v="No check-in baggage included"/>
    <n v="1965"/>
    <n v="5"/>
    <s v="Morning"/>
    <x v="27"/>
  </r>
  <r>
    <x v="4"/>
    <s v="27/03/2019"/>
    <s v="Delhi"/>
    <s v="Cochin"/>
    <s v="DEL "/>
    <s v=" BOM "/>
    <s v=" COK"/>
    <m/>
    <m/>
    <s v="06:40"/>
    <s v="19:15"/>
    <n v="755"/>
    <n v="1"/>
    <s v="No info"/>
    <n v="9100"/>
    <n v="6"/>
    <s v="Morning"/>
    <x v="7"/>
  </r>
  <r>
    <x v="1"/>
    <s v="18/06/2019"/>
    <s v="Mumbai"/>
    <s v="Hyderabad"/>
    <s v="BOM "/>
    <s v=" HYD"/>
    <m/>
    <m/>
    <m/>
    <s v="19:30"/>
    <s v="20:45"/>
    <n v="75"/>
    <n v="0"/>
    <s v="No info"/>
    <n v="3100"/>
    <n v="19"/>
    <s v="Evening"/>
    <x v="27"/>
  </r>
  <r>
    <x v="2"/>
    <s v="01/03/2019"/>
    <s v="Banglore"/>
    <s v="New Delhi"/>
    <s v="BLR "/>
    <s v=" BOM "/>
    <s v=" DEL"/>
    <m/>
    <m/>
    <s v="08:00"/>
    <s v="18:25"/>
    <n v="625"/>
    <n v="1"/>
    <s v="No info"/>
    <n v="26890"/>
    <n v="8"/>
    <s v="Morning"/>
    <x v="6"/>
  </r>
  <r>
    <x v="2"/>
    <s v="24/06/2019"/>
    <s v="Banglore"/>
    <s v="Delhi"/>
    <s v="BLR "/>
    <s v=" DEL"/>
    <m/>
    <m/>
    <m/>
    <s v="17:45"/>
    <s v="20:45"/>
    <n v="180"/>
    <n v="0"/>
    <s v="No info"/>
    <n v="8016"/>
    <n v="17"/>
    <s v="Evening"/>
    <x v="0"/>
  </r>
  <r>
    <x v="1"/>
    <s v="24/03/2019"/>
    <s v="Kolkata"/>
    <s v="Banglore"/>
    <s v="CCU "/>
    <s v=" DEL "/>
    <s v=" BLR"/>
    <m/>
    <m/>
    <s v="20:30"/>
    <s v="20:25 25 Mar"/>
    <n v="1435"/>
    <n v="1"/>
    <s v="No info"/>
    <n v="12173"/>
    <n v="20"/>
    <s v="Evening"/>
    <x v="23"/>
  </r>
  <r>
    <x v="0"/>
    <s v="27/05/2019"/>
    <s v="Delhi"/>
    <s v="Cochin"/>
    <s v="DEL "/>
    <s v=" BOM "/>
    <s v=" COK"/>
    <m/>
    <m/>
    <s v="04:55"/>
    <s v="21:00"/>
    <n v="965"/>
    <n v="1"/>
    <s v="No info"/>
    <n v="8784"/>
    <n v="4"/>
    <s v="Night"/>
    <x v="7"/>
  </r>
  <r>
    <x v="0"/>
    <s v="9/05/2019"/>
    <s v="Delhi"/>
    <s v="Cochin"/>
    <s v="DEL "/>
    <s v=" HYD "/>
    <s v=" COK"/>
    <m/>
    <m/>
    <s v="06:50"/>
    <s v="12:10"/>
    <n v="320"/>
    <n v="1"/>
    <s v="No info"/>
    <n v="5298"/>
    <n v="6"/>
    <s v="Morning"/>
    <x v="20"/>
  </r>
  <r>
    <x v="2"/>
    <s v="09/03/2019"/>
    <s v="Banglore"/>
    <s v="New Delhi"/>
    <s v="BLR "/>
    <s v=" BOM "/>
    <s v=" DEL"/>
    <m/>
    <m/>
    <s v="08:55"/>
    <s v="09:30 13 Mar"/>
    <n v="1475"/>
    <n v="1"/>
    <s v="In-flight meal not included"/>
    <n v="11087"/>
    <n v="8"/>
    <s v="Morning"/>
    <x v="6"/>
  </r>
  <r>
    <x v="3"/>
    <s v="9/06/2019"/>
    <s v="Delhi"/>
    <s v="Cochin"/>
    <s v="DEL "/>
    <s v=" BLR "/>
    <s v=" COK"/>
    <m/>
    <m/>
    <s v="17:55"/>
    <s v="22:50"/>
    <n v="295"/>
    <n v="1"/>
    <s v="No info"/>
    <n v="5409"/>
    <n v="17"/>
    <s v="Evening"/>
    <x v="8"/>
  </r>
  <r>
    <x v="5"/>
    <s v="1/05/2019"/>
    <s v="Delhi"/>
    <s v="Cochin"/>
    <s v="DEL "/>
    <s v=" AMD "/>
    <s v=" COK"/>
    <m/>
    <m/>
    <s v="07:25"/>
    <s v="13:35"/>
    <n v="370"/>
    <n v="1"/>
    <s v="No info"/>
    <n v="5842"/>
    <n v="7"/>
    <s v="Morning"/>
    <x v="58"/>
  </r>
  <r>
    <x v="2"/>
    <s v="18/03/2019"/>
    <s v="Mumbai"/>
    <s v="Hyderabad"/>
    <s v="BOM "/>
    <s v=" HYD"/>
    <m/>
    <m/>
    <m/>
    <s v="15:50"/>
    <s v="17:20"/>
    <n v="90"/>
    <n v="0"/>
    <s v="In-flight meal not included"/>
    <n v="2228"/>
    <n v="15"/>
    <s v="Afternoon"/>
    <x v="27"/>
  </r>
  <r>
    <x v="3"/>
    <s v="6/05/2019"/>
    <s v="Chennai"/>
    <s v="Kolkata"/>
    <s v="MAA "/>
    <s v=" CCU"/>
    <m/>
    <m/>
    <m/>
    <s v="17:45"/>
    <s v="20:05"/>
    <n v="140"/>
    <n v="0"/>
    <s v="No check-in baggage included"/>
    <n v="3543"/>
    <n v="17"/>
    <s v="Evening"/>
    <x v="9"/>
  </r>
  <r>
    <x v="0"/>
    <s v="21/05/2019"/>
    <s v="Kolkata"/>
    <s v="Banglore"/>
    <s v="CCU "/>
    <s v=" PNQ "/>
    <s v=" BLR"/>
    <m/>
    <m/>
    <s v="21:00"/>
    <s v="02:15 22 May"/>
    <n v="315"/>
    <n v="1"/>
    <s v="No info"/>
    <n v="7228"/>
    <n v="21"/>
    <s v="Night"/>
    <x v="52"/>
  </r>
  <r>
    <x v="0"/>
    <s v="15/04/2019"/>
    <s v="Delhi"/>
    <s v="Cochin"/>
    <s v="DEL "/>
    <s v=" HYD "/>
    <s v=" COK"/>
    <m/>
    <m/>
    <s v="05:05"/>
    <s v="12:10"/>
    <n v="425"/>
    <n v="1"/>
    <s v="No info"/>
    <n v="6287"/>
    <n v="5"/>
    <s v="Morning"/>
    <x v="20"/>
  </r>
  <r>
    <x v="4"/>
    <s v="27/06/2019"/>
    <s v="Delhi"/>
    <s v="Cochin"/>
    <s v="DEL "/>
    <s v=" BOM "/>
    <s v=" COK"/>
    <m/>
    <m/>
    <s v="13:00"/>
    <s v="01:30 28 Jun"/>
    <n v="750"/>
    <n v="1"/>
    <s v="No info"/>
    <n v="13377"/>
    <n v="13"/>
    <s v="Afternoon"/>
    <x v="7"/>
  </r>
  <r>
    <x v="0"/>
    <s v="3/03/2019"/>
    <s v="Kolkata"/>
    <s v="Banglore"/>
    <s v="CCU "/>
    <s v=" BLR"/>
    <m/>
    <m/>
    <m/>
    <s v="17:15"/>
    <s v="20:00"/>
    <n v="165"/>
    <n v="0"/>
    <s v="No info"/>
    <n v="6985"/>
    <n v="17"/>
    <s v="Evening"/>
    <x v="5"/>
  </r>
  <r>
    <x v="1"/>
    <s v="3/06/2019"/>
    <s v="Delhi"/>
    <s v="Cochin"/>
    <s v="DEL "/>
    <s v=" BOM "/>
    <s v=" COK"/>
    <m/>
    <m/>
    <s v="13:00"/>
    <s v="19:15"/>
    <n v="375"/>
    <n v="1"/>
    <s v="No info"/>
    <n v="8372"/>
    <n v="13"/>
    <s v="Afternoon"/>
    <x v="7"/>
  </r>
  <r>
    <x v="1"/>
    <s v="21/05/2019"/>
    <s v="Kolkata"/>
    <s v="Banglore"/>
    <s v="CCU "/>
    <s v=" BOM "/>
    <s v=" AMD "/>
    <s v=" BLR"/>
    <m/>
    <s v="09:25"/>
    <s v="05:25 22 May"/>
    <n v="1200"/>
    <n v="2"/>
    <s v="No info"/>
    <n v="14687"/>
    <n v="9"/>
    <s v="Morning"/>
    <x v="62"/>
  </r>
  <r>
    <x v="2"/>
    <s v="9/03/2019"/>
    <s v="Delhi"/>
    <s v="Cochin"/>
    <s v="DEL "/>
    <s v=" COK"/>
    <m/>
    <m/>
    <m/>
    <s v="11:00"/>
    <s v="14:15"/>
    <n v="195"/>
    <n v="0"/>
    <s v="No info"/>
    <n v="9564"/>
    <n v="11"/>
    <s v="Morning"/>
    <x v="22"/>
  </r>
  <r>
    <x v="6"/>
    <s v="12/03/2019"/>
    <s v="Mumbai"/>
    <s v="Hyderabad"/>
    <s v="BOM "/>
    <s v=" DEL "/>
    <s v=" HYD"/>
    <m/>
    <m/>
    <s v="08:45"/>
    <s v="16:45"/>
    <n v="480"/>
    <n v="1"/>
    <s v="No info"/>
    <n v="12080"/>
    <n v="8"/>
    <s v="Morning"/>
    <x v="25"/>
  </r>
  <r>
    <x v="4"/>
    <s v="3/06/2019"/>
    <s v="Delhi"/>
    <s v="Cochin"/>
    <s v="DEL "/>
    <s v=" IXU "/>
    <s v=" BOM "/>
    <s v=" COK"/>
    <m/>
    <s v="17:50"/>
    <s v="01:30 04 Jun"/>
    <n v="460"/>
    <n v="2"/>
    <s v="No info"/>
    <n v="18275"/>
    <n v="17"/>
    <s v="Evening"/>
    <x v="41"/>
  </r>
  <r>
    <x v="0"/>
    <s v="6/06/2019"/>
    <s v="Delhi"/>
    <s v="Cochin"/>
    <s v="DEL "/>
    <s v=" BOM "/>
    <s v=" COK"/>
    <m/>
    <m/>
    <s v="07:30"/>
    <s v="21:00"/>
    <n v="810"/>
    <n v="1"/>
    <s v="No info"/>
    <n v="6093"/>
    <n v="7"/>
    <s v="Morning"/>
    <x v="7"/>
  </r>
  <r>
    <x v="2"/>
    <s v="9/03/2019"/>
    <s v="Delhi"/>
    <s v="Cochin"/>
    <s v="DEL "/>
    <s v=" BHO "/>
    <s v=" BOM "/>
    <s v=" COK"/>
    <m/>
    <s v="05:40"/>
    <s v="04:25 10 Mar"/>
    <n v="1365"/>
    <n v="2"/>
    <s v="No info"/>
    <n v="14861"/>
    <n v="5"/>
    <s v="Morning"/>
    <x v="28"/>
  </r>
  <r>
    <x v="0"/>
    <s v="18/05/2019"/>
    <s v="Kolkata"/>
    <s v="Banglore"/>
    <s v="CCU "/>
    <s v=" BLR"/>
    <m/>
    <m/>
    <m/>
    <s v="11:30"/>
    <s v="14:05"/>
    <n v="155"/>
    <n v="0"/>
    <s v="No info"/>
    <n v="4804"/>
    <n v="11"/>
    <s v="Morning"/>
    <x v="5"/>
  </r>
  <r>
    <x v="2"/>
    <s v="1/05/2019"/>
    <s v="Kolkata"/>
    <s v="Banglore"/>
    <s v="CCU "/>
    <s v=" DEL "/>
    <s v=" BLR"/>
    <m/>
    <m/>
    <s v="20:25"/>
    <s v="19:10 02 May"/>
    <n v="1365"/>
    <n v="1"/>
    <s v="In-flight meal not included"/>
    <n v="9314"/>
    <n v="20"/>
    <s v="Evening"/>
    <x v="23"/>
  </r>
  <r>
    <x v="4"/>
    <s v="9/05/2019"/>
    <s v="Delhi"/>
    <s v="Cochin"/>
    <s v="DEL "/>
    <s v=" BOM "/>
    <s v=" COK"/>
    <m/>
    <m/>
    <s v="08:45"/>
    <s v="19:00"/>
    <n v="615"/>
    <n v="1"/>
    <s v="No info"/>
    <n v="9794"/>
    <n v="8"/>
    <s v="Morning"/>
    <x v="7"/>
  </r>
  <r>
    <x v="2"/>
    <s v="21/05/2019"/>
    <s v="Delhi"/>
    <s v="Cochin"/>
    <s v="DEL "/>
    <s v=" JAI "/>
    <s v=" BOM "/>
    <s v=" COK"/>
    <m/>
    <s v="05:30"/>
    <s v="19:00"/>
    <n v="810"/>
    <n v="2"/>
    <s v="In-flight meal not included"/>
    <n v="13029"/>
    <n v="5"/>
    <s v="Morning"/>
    <x v="29"/>
  </r>
  <r>
    <x v="3"/>
    <s v="3/06/2019"/>
    <s v="Kolkata"/>
    <s v="Banglore"/>
    <s v="CCU "/>
    <s v=" BLR"/>
    <m/>
    <m/>
    <m/>
    <s v="17:10"/>
    <s v="19:40"/>
    <n v="150"/>
    <n v="0"/>
    <s v="No check-in baggage included"/>
    <n v="3841"/>
    <n v="17"/>
    <s v="Evening"/>
    <x v="5"/>
  </r>
  <r>
    <x v="2"/>
    <s v="18/03/2019"/>
    <s v="Banglore"/>
    <s v="New Delhi"/>
    <s v="BLR "/>
    <s v=" BOM "/>
    <s v=" DEL"/>
    <m/>
    <m/>
    <s v="08:00"/>
    <s v="13:15"/>
    <n v="315"/>
    <n v="1"/>
    <s v="No info"/>
    <n v="12284"/>
    <n v="8"/>
    <s v="Morning"/>
    <x v="6"/>
  </r>
  <r>
    <x v="2"/>
    <s v="9/06/2019"/>
    <s v="Delhi"/>
    <s v="Cochin"/>
    <s v="DEL "/>
    <s v=" BOM "/>
    <s v=" COK"/>
    <m/>
    <m/>
    <s v="21:50"/>
    <s v="04:25 10 Jun"/>
    <n v="395"/>
    <n v="1"/>
    <s v="No info"/>
    <n v="14714"/>
    <n v="21"/>
    <s v="Night"/>
    <x v="7"/>
  </r>
  <r>
    <x v="2"/>
    <s v="1/04/2019"/>
    <s v="Kolkata"/>
    <s v="Banglore"/>
    <s v="CCU "/>
    <s v=" BOM "/>
    <s v=" BLR"/>
    <m/>
    <m/>
    <s v="06:30"/>
    <s v="22:35"/>
    <n v="965"/>
    <n v="1"/>
    <s v="In-flight meal not included"/>
    <n v="7064"/>
    <n v="6"/>
    <s v="Morning"/>
    <x v="10"/>
  </r>
  <r>
    <x v="2"/>
    <s v="18/05/2019"/>
    <s v="Banglore"/>
    <s v="Delhi"/>
    <s v="BLR "/>
    <s v=" DEL"/>
    <m/>
    <m/>
    <m/>
    <s v="07:10"/>
    <s v="10:10"/>
    <n v="180"/>
    <n v="0"/>
    <s v="In-flight meal not included"/>
    <n v="5198"/>
    <n v="7"/>
    <s v="Morning"/>
    <x v="0"/>
  </r>
  <r>
    <x v="2"/>
    <s v="15/05/2019"/>
    <s v="Kolkata"/>
    <s v="Banglore"/>
    <s v="CCU "/>
    <s v=" BOM "/>
    <s v=" BLR"/>
    <m/>
    <m/>
    <s v="06:30"/>
    <s v="16:20"/>
    <n v="590"/>
    <n v="1"/>
    <s v="No info"/>
    <n v="14781"/>
    <n v="6"/>
    <s v="Morning"/>
    <x v="10"/>
  </r>
  <r>
    <x v="1"/>
    <s v="24/06/2019"/>
    <s v="Delhi"/>
    <s v="Cochin"/>
    <s v="DEL "/>
    <s v=" CCU "/>
    <s v=" BOM "/>
    <s v=" COK"/>
    <m/>
    <s v="20:15"/>
    <s v="19:15 25 Jun"/>
    <n v="1380"/>
    <n v="2"/>
    <s v="No info"/>
    <n v="13381"/>
    <n v="20"/>
    <s v="Evening"/>
    <x v="13"/>
  </r>
  <r>
    <x v="1"/>
    <s v="1/06/2019"/>
    <s v="Delhi"/>
    <s v="Cochin"/>
    <s v="DEL "/>
    <s v=" COK"/>
    <m/>
    <m/>
    <m/>
    <s v="05:10"/>
    <s v="08:00"/>
    <n v="170"/>
    <n v="0"/>
    <s v="No info"/>
    <n v="6094"/>
    <n v="5"/>
    <s v="Morning"/>
    <x v="22"/>
  </r>
  <r>
    <x v="0"/>
    <s v="1/06/2019"/>
    <s v="Delhi"/>
    <s v="Cochin"/>
    <s v="DEL "/>
    <s v=" HYD "/>
    <s v=" COK"/>
    <m/>
    <m/>
    <s v="06:50"/>
    <s v="12:10"/>
    <n v="320"/>
    <n v="1"/>
    <s v="No info"/>
    <n v="5298"/>
    <n v="6"/>
    <s v="Morning"/>
    <x v="20"/>
  </r>
  <r>
    <x v="4"/>
    <s v="27/06/2019"/>
    <s v="Delhi"/>
    <s v="Cochin"/>
    <s v="DEL "/>
    <s v=" BOM "/>
    <s v=" COK"/>
    <m/>
    <m/>
    <s v="10:00"/>
    <s v="21:00"/>
    <n v="660"/>
    <n v="1"/>
    <s v="No info"/>
    <n v="7408"/>
    <n v="10"/>
    <s v="Morning"/>
    <x v="7"/>
  </r>
  <r>
    <x v="2"/>
    <s v="12/05/2019"/>
    <s v="Kolkata"/>
    <s v="Banglore"/>
    <s v="CCU "/>
    <s v=" BOM "/>
    <s v=" BLR"/>
    <m/>
    <m/>
    <s v="21:10"/>
    <s v="12:00 13 May"/>
    <n v="890"/>
    <n v="1"/>
    <s v="No info"/>
    <n v="14388"/>
    <n v="21"/>
    <s v="Night"/>
    <x v="10"/>
  </r>
  <r>
    <x v="1"/>
    <s v="24/06/2019"/>
    <s v="Delhi"/>
    <s v="Cochin"/>
    <s v="DEL "/>
    <s v=" AMD "/>
    <s v=" BOM "/>
    <s v=" COK"/>
    <m/>
    <s v="19:45"/>
    <s v="19:15 25 Jun"/>
    <n v="1410"/>
    <n v="2"/>
    <s v="No info"/>
    <n v="9443"/>
    <n v="19"/>
    <s v="Evening"/>
    <x v="11"/>
  </r>
  <r>
    <x v="1"/>
    <s v="3/03/2019"/>
    <s v="Delhi"/>
    <s v="Cochin"/>
    <s v="DEL "/>
    <s v=" HYD "/>
    <s v=" BOM "/>
    <s v=" COK"/>
    <m/>
    <s v="07:05"/>
    <s v="19:15 04 Mar"/>
    <n v="2170"/>
    <n v="2"/>
    <s v="No info"/>
    <n v="11762"/>
    <n v="7"/>
    <s v="Morning"/>
    <x v="50"/>
  </r>
  <r>
    <x v="1"/>
    <s v="27/06/2019"/>
    <s v="Delhi"/>
    <s v="Cochin"/>
    <s v="DEL "/>
    <s v=" MAA "/>
    <s v=" COK"/>
    <m/>
    <m/>
    <s v="12:30"/>
    <s v="09:25 28 Jun"/>
    <n v="1255"/>
    <n v="1"/>
    <s v="No info"/>
    <n v="7480"/>
    <n v="12"/>
    <s v="Afternoon"/>
    <x v="26"/>
  </r>
  <r>
    <x v="0"/>
    <s v="15/03/2019"/>
    <s v="Delhi"/>
    <s v="Cochin"/>
    <s v="DEL "/>
    <s v=" COK"/>
    <m/>
    <m/>
    <m/>
    <s v="05:35"/>
    <s v="08:50"/>
    <n v="195"/>
    <n v="0"/>
    <s v="No info"/>
    <n v="5406"/>
    <n v="5"/>
    <s v="Morning"/>
    <x v="22"/>
  </r>
  <r>
    <x v="2"/>
    <s v="12/06/2019"/>
    <s v="Delhi"/>
    <s v="Cochin"/>
    <s v="DEL "/>
    <s v=" COK"/>
    <m/>
    <m/>
    <m/>
    <s v="11:00"/>
    <s v="14:15"/>
    <n v="195"/>
    <n v="0"/>
    <s v="No info"/>
    <n v="9564"/>
    <n v="11"/>
    <s v="Morning"/>
    <x v="22"/>
  </r>
  <r>
    <x v="2"/>
    <s v="9/06/2019"/>
    <s v="Delhi"/>
    <s v="Cochin"/>
    <s v="DEL "/>
    <s v=" JAI "/>
    <s v=" BOM "/>
    <s v=" COK"/>
    <m/>
    <s v="09:40"/>
    <s v="19:00"/>
    <n v="560"/>
    <n v="2"/>
    <s v="In-flight meal not included"/>
    <n v="10368"/>
    <n v="9"/>
    <s v="Morning"/>
    <x v="29"/>
  </r>
  <r>
    <x v="0"/>
    <s v="9/05/2019"/>
    <s v="Delhi"/>
    <s v="Cochin"/>
    <s v="DEL "/>
    <s v=" MAA "/>
    <s v=" COK"/>
    <m/>
    <m/>
    <s v="07:15"/>
    <s v="12:30"/>
    <n v="315"/>
    <n v="1"/>
    <s v="No info"/>
    <n v="5636"/>
    <n v="7"/>
    <s v="Morning"/>
    <x v="26"/>
  </r>
  <r>
    <x v="3"/>
    <s v="9/05/2019"/>
    <s v="Mumbai"/>
    <s v="Hyderabad"/>
    <s v="BOM "/>
    <s v=" HYD"/>
    <m/>
    <m/>
    <m/>
    <s v="22:45"/>
    <s v="00:15 10 May"/>
    <n v="90"/>
    <n v="0"/>
    <s v="No check-in baggage included"/>
    <n v="1965"/>
    <n v="22"/>
    <s v="Night"/>
    <x v="27"/>
  </r>
  <r>
    <x v="2"/>
    <s v="12/06/2019"/>
    <s v="Kolkata"/>
    <s v="Banglore"/>
    <s v="CCU "/>
    <s v=" BOM "/>
    <s v=" BLR"/>
    <m/>
    <m/>
    <s v="21:10"/>
    <s v="04:40 13 Jun"/>
    <n v="450"/>
    <n v="1"/>
    <s v="No info"/>
    <n v="12739"/>
    <n v="21"/>
    <s v="Night"/>
    <x v="10"/>
  </r>
  <r>
    <x v="0"/>
    <s v="12/03/2019"/>
    <s v="Kolkata"/>
    <s v="Banglore"/>
    <s v="CCU "/>
    <s v=" BLR"/>
    <m/>
    <m/>
    <m/>
    <s v="14:20"/>
    <s v="16:55"/>
    <n v="155"/>
    <n v="0"/>
    <s v="No info"/>
    <n v="4148"/>
    <n v="14"/>
    <s v="Afternoon"/>
    <x v="5"/>
  </r>
  <r>
    <x v="0"/>
    <s v="9/05/2019"/>
    <s v="Delhi"/>
    <s v="Cochin"/>
    <s v="DEL "/>
    <s v=" BOM "/>
    <s v=" COK"/>
    <m/>
    <m/>
    <s v="06:40"/>
    <s v="21:00"/>
    <n v="860"/>
    <n v="1"/>
    <s v="No info"/>
    <n v="7191"/>
    <n v="6"/>
    <s v="Morning"/>
    <x v="7"/>
  </r>
  <r>
    <x v="2"/>
    <s v="6/06/2019"/>
    <s v="Delhi"/>
    <s v="Cochin"/>
    <s v="DEL "/>
    <s v=" BOM "/>
    <s v=" COK"/>
    <m/>
    <m/>
    <s v="07:05"/>
    <s v="04:25 07 Jun"/>
    <n v="1280"/>
    <n v="1"/>
    <s v="In-flight meal not included"/>
    <n v="10262"/>
    <n v="7"/>
    <s v="Morning"/>
    <x v="7"/>
  </r>
  <r>
    <x v="6"/>
    <s v="24/03/2019"/>
    <s v="Kolkata"/>
    <s v="Banglore"/>
    <s v="CCU "/>
    <s v=" DEL "/>
    <s v=" BLR"/>
    <m/>
    <m/>
    <s v="09:55"/>
    <s v="20:25"/>
    <n v="630"/>
    <n v="1"/>
    <s v="No info"/>
    <n v="12312"/>
    <n v="9"/>
    <s v="Morning"/>
    <x v="23"/>
  </r>
  <r>
    <x v="2"/>
    <s v="3/06/2019"/>
    <s v="Delhi"/>
    <s v="Cochin"/>
    <s v="DEL "/>
    <s v=" BOM "/>
    <s v=" COK"/>
    <m/>
    <m/>
    <s v="18:15"/>
    <s v="19:00 04 Jun"/>
    <n v="1485"/>
    <n v="1"/>
    <s v="In-flight meal not included"/>
    <n v="10262"/>
    <n v="18"/>
    <s v="Evening"/>
    <x v="7"/>
  </r>
  <r>
    <x v="2"/>
    <s v="15/06/2019"/>
    <s v="Delhi"/>
    <s v="Cochin"/>
    <s v="DEL "/>
    <s v=" COK"/>
    <m/>
    <m/>
    <m/>
    <s v="11:00"/>
    <s v="14:15"/>
    <n v="195"/>
    <n v="0"/>
    <s v="No info"/>
    <n v="9564"/>
    <n v="11"/>
    <s v="Morning"/>
    <x v="22"/>
  </r>
  <r>
    <x v="2"/>
    <s v="24/03/2019"/>
    <s v="Kolkata"/>
    <s v="Banglore"/>
    <s v="CCU "/>
    <s v=" BOM "/>
    <s v=" BLR"/>
    <m/>
    <m/>
    <s v="06:30"/>
    <s v="04:45 25 Mar"/>
    <n v="1335"/>
    <n v="1"/>
    <s v="No info"/>
    <n v="13759"/>
    <n v="6"/>
    <s v="Morning"/>
    <x v="10"/>
  </r>
  <r>
    <x v="6"/>
    <s v="6/05/2019"/>
    <s v="Kolkata"/>
    <s v="Banglore"/>
    <s v="CCU "/>
    <s v=" DEL "/>
    <s v=" BLR"/>
    <m/>
    <m/>
    <s v="17:00"/>
    <s v="20:20 07 May"/>
    <n v="1640"/>
    <n v="1"/>
    <s v="No info"/>
    <n v="8610"/>
    <n v="17"/>
    <s v="Evening"/>
    <x v="23"/>
  </r>
  <r>
    <x v="2"/>
    <s v="15/06/2019"/>
    <s v="Delhi"/>
    <s v="Cochin"/>
    <s v="DEL "/>
    <s v=" BOM "/>
    <s v=" COK"/>
    <m/>
    <m/>
    <s v="13:00"/>
    <s v="19:00"/>
    <n v="360"/>
    <n v="1"/>
    <s v="No info"/>
    <n v="14714"/>
    <n v="13"/>
    <s v="Afternoon"/>
    <x v="7"/>
  </r>
  <r>
    <x v="0"/>
    <s v="3/06/2019"/>
    <s v="Banglore"/>
    <s v="Delhi"/>
    <s v="BLR "/>
    <s v=" DEL"/>
    <m/>
    <m/>
    <m/>
    <s v="08:30"/>
    <s v="11:20"/>
    <n v="170"/>
    <n v="0"/>
    <s v="No info"/>
    <n v="4823"/>
    <n v="8"/>
    <s v="Morning"/>
    <x v="0"/>
  </r>
  <r>
    <x v="7"/>
    <s v="27/05/2019"/>
    <s v="Delhi"/>
    <s v="Cochin"/>
    <s v="DEL "/>
    <s v=" BLR "/>
    <s v=" COK"/>
    <m/>
    <m/>
    <s v="07:55"/>
    <s v="15:45"/>
    <n v="470"/>
    <n v="1"/>
    <s v="No info"/>
    <n v="6451"/>
    <n v="7"/>
    <s v="Morning"/>
    <x v="8"/>
  </r>
  <r>
    <x v="2"/>
    <s v="21/05/2019"/>
    <s v="Delhi"/>
    <s v="Cochin"/>
    <s v="DEL "/>
    <s v=" BOM "/>
    <s v=" COK"/>
    <m/>
    <m/>
    <s v="14:00"/>
    <s v="19:00"/>
    <n v="300"/>
    <n v="1"/>
    <s v="No info"/>
    <n v="16079"/>
    <n v="14"/>
    <s v="Afternoon"/>
    <x v="7"/>
  </r>
  <r>
    <x v="2"/>
    <s v="1/06/2019"/>
    <s v="Delhi"/>
    <s v="Cochin"/>
    <s v="DEL "/>
    <s v=" COK"/>
    <m/>
    <m/>
    <m/>
    <s v="11:00"/>
    <s v="14:15"/>
    <n v="195"/>
    <n v="0"/>
    <s v="In-flight meal not included"/>
    <n v="7202"/>
    <n v="11"/>
    <s v="Morning"/>
    <x v="22"/>
  </r>
  <r>
    <x v="0"/>
    <s v="24/03/2019"/>
    <s v="Banglore"/>
    <s v="New Delhi"/>
    <s v="BLR "/>
    <s v=" DEL"/>
    <m/>
    <m/>
    <m/>
    <s v="23:30"/>
    <s v="02:20 22 Mar"/>
    <n v="170"/>
    <n v="0"/>
    <s v="No info"/>
    <n v="4944"/>
    <n v="23"/>
    <s v="Night"/>
    <x v="0"/>
  </r>
  <r>
    <x v="3"/>
    <s v="1/06/2019"/>
    <s v="Banglore"/>
    <s v="Delhi"/>
    <s v="BLR "/>
    <s v=" DEL"/>
    <m/>
    <m/>
    <m/>
    <s v="05:55"/>
    <s v="08:35"/>
    <n v="160"/>
    <n v="0"/>
    <s v="No info"/>
    <n v="3625"/>
    <n v="5"/>
    <s v="Morning"/>
    <x v="0"/>
  </r>
  <r>
    <x v="2"/>
    <s v="9/05/2019"/>
    <s v="Kolkata"/>
    <s v="Banglore"/>
    <s v="CCU "/>
    <s v=" BOM "/>
    <s v=" BLR"/>
    <m/>
    <m/>
    <s v="14:05"/>
    <s v="12:00 10 May"/>
    <n v="1315"/>
    <n v="1"/>
    <s v="In-flight meal not included"/>
    <n v="9663"/>
    <n v="14"/>
    <s v="Afternoon"/>
    <x v="10"/>
  </r>
  <r>
    <x v="4"/>
    <s v="15/05/2019"/>
    <s v="Delhi"/>
    <s v="Cochin"/>
    <s v="DEL "/>
    <s v=" BOM "/>
    <s v=" COK"/>
    <m/>
    <m/>
    <s v="10:20"/>
    <s v="19:00"/>
    <n v="520"/>
    <n v="1"/>
    <s v="No info"/>
    <n v="9794"/>
    <n v="10"/>
    <s v="Morning"/>
    <x v="7"/>
  </r>
  <r>
    <x v="3"/>
    <s v="1/05/2019"/>
    <s v="Mumbai"/>
    <s v="Hyderabad"/>
    <s v="BOM "/>
    <s v=" HYD"/>
    <m/>
    <m/>
    <m/>
    <s v="13:15"/>
    <s v="14:45"/>
    <n v="90"/>
    <n v="0"/>
    <s v="No info"/>
    <n v="2437"/>
    <n v="13"/>
    <s v="Afternoon"/>
    <x v="27"/>
  </r>
  <r>
    <x v="4"/>
    <s v="15/06/2019"/>
    <s v="Delhi"/>
    <s v="Cochin"/>
    <s v="DEL "/>
    <s v=" BOM "/>
    <s v=" COK"/>
    <m/>
    <m/>
    <s v="10:00"/>
    <s v="01:30 16 Jun"/>
    <n v="930"/>
    <n v="1"/>
    <s v="No info"/>
    <n v="13377"/>
    <n v="10"/>
    <s v="Morning"/>
    <x v="7"/>
  </r>
  <r>
    <x v="2"/>
    <s v="6/06/2019"/>
    <s v="Kolkata"/>
    <s v="Banglore"/>
    <s v="CCU "/>
    <s v=" BOM "/>
    <s v=" BLR"/>
    <m/>
    <m/>
    <s v="20:00"/>
    <s v="04:40 07 Jun"/>
    <n v="520"/>
    <n v="1"/>
    <s v="In-flight meal not included"/>
    <n v="8586"/>
    <n v="20"/>
    <s v="Evening"/>
    <x v="10"/>
  </r>
  <r>
    <x v="2"/>
    <s v="06/03/2019"/>
    <s v="Banglore"/>
    <s v="New Delhi"/>
    <s v="BLR "/>
    <s v=" BOM "/>
    <s v=" DEL"/>
    <m/>
    <m/>
    <s v="08:55"/>
    <s v="15:15"/>
    <n v="380"/>
    <n v="1"/>
    <s v="No info"/>
    <n v="19225"/>
    <n v="8"/>
    <s v="Morning"/>
    <x v="6"/>
  </r>
  <r>
    <x v="2"/>
    <s v="18/05/2019"/>
    <s v="Delhi"/>
    <s v="Cochin"/>
    <s v="DEL "/>
    <s v=" BOM "/>
    <s v=" COK"/>
    <m/>
    <m/>
    <s v="22:50"/>
    <s v="04:25 19 May"/>
    <n v="335"/>
    <n v="1"/>
    <s v="No info"/>
    <n v="15554"/>
    <n v="22"/>
    <s v="Night"/>
    <x v="7"/>
  </r>
  <r>
    <x v="2"/>
    <s v="1/05/2019"/>
    <s v="Kolkata"/>
    <s v="Banglore"/>
    <s v="CCU "/>
    <s v=" DEL "/>
    <s v=" BLR"/>
    <m/>
    <m/>
    <s v="09:35"/>
    <s v="22:05"/>
    <n v="750"/>
    <n v="1"/>
    <s v="No info"/>
    <n v="12121"/>
    <n v="9"/>
    <s v="Morning"/>
    <x v="23"/>
  </r>
  <r>
    <x v="0"/>
    <s v="27/05/2019"/>
    <s v="Banglore"/>
    <s v="Delhi"/>
    <s v="BLR "/>
    <s v=" DEL"/>
    <m/>
    <m/>
    <m/>
    <s v="10:10"/>
    <s v="13:00"/>
    <n v="170"/>
    <n v="0"/>
    <s v="No info"/>
    <n v="3943"/>
    <n v="10"/>
    <s v="Morning"/>
    <x v="0"/>
  </r>
  <r>
    <x v="2"/>
    <s v="18/03/2019"/>
    <s v="Banglore"/>
    <s v="New Delhi"/>
    <s v="BLR "/>
    <s v=" BOM "/>
    <s v=" DEL"/>
    <m/>
    <m/>
    <s v="21:25"/>
    <s v="09:00 16 Mar"/>
    <n v="695"/>
    <n v="1"/>
    <s v="No info"/>
    <n v="13555"/>
    <n v="21"/>
    <s v="Night"/>
    <x v="6"/>
  </r>
  <r>
    <x v="0"/>
    <s v="21/06/2019"/>
    <s v="Banglore"/>
    <s v="Delhi"/>
    <s v="BLR "/>
    <s v=" DEL"/>
    <m/>
    <m/>
    <m/>
    <s v="18:15"/>
    <s v="21:20"/>
    <n v="185"/>
    <n v="0"/>
    <s v="No info"/>
    <n v="4990"/>
    <n v="18"/>
    <s v="Evening"/>
    <x v="0"/>
  </r>
  <r>
    <x v="1"/>
    <s v="6/03/2019"/>
    <s v="Delhi"/>
    <s v="Cochin"/>
    <s v="DEL "/>
    <s v=" BLR "/>
    <s v=" COK"/>
    <m/>
    <m/>
    <s v="20:30"/>
    <s v="23:00 07 Mar"/>
    <n v="1590"/>
    <n v="1"/>
    <s v="No info"/>
    <n v="8854"/>
    <n v="20"/>
    <s v="Evening"/>
    <x v="8"/>
  </r>
  <r>
    <x v="4"/>
    <s v="27/05/2019"/>
    <s v="Delhi"/>
    <s v="Cochin"/>
    <s v="DEL "/>
    <s v=" HYD "/>
    <s v=" COK"/>
    <m/>
    <m/>
    <s v="07:10"/>
    <s v="16:10"/>
    <n v="540"/>
    <n v="1"/>
    <s v="No info"/>
    <n v="7878"/>
    <n v="7"/>
    <s v="Morning"/>
    <x v="20"/>
  </r>
  <r>
    <x v="6"/>
    <s v="03/03/2019"/>
    <s v="Banglore"/>
    <s v="New Delhi"/>
    <s v="BLR "/>
    <s v=" DEL"/>
    <m/>
    <m/>
    <m/>
    <s v="09:50"/>
    <s v="12:35"/>
    <n v="165"/>
    <n v="0"/>
    <s v="No info"/>
    <n v="8028"/>
    <n v="9"/>
    <s v="Morning"/>
    <x v="0"/>
  </r>
  <r>
    <x v="2"/>
    <s v="9/05/2019"/>
    <s v="Kolkata"/>
    <s v="Banglore"/>
    <s v="CCU "/>
    <s v=" BOM "/>
    <s v=" BLR"/>
    <m/>
    <m/>
    <s v="18:55"/>
    <s v="08:15 10 May"/>
    <n v="800"/>
    <n v="1"/>
    <s v="In-flight meal not included"/>
    <n v="8586"/>
    <n v="18"/>
    <s v="Evening"/>
    <x v="10"/>
  </r>
  <r>
    <x v="1"/>
    <s v="1/05/2019"/>
    <s v="Kolkata"/>
    <s v="Banglore"/>
    <s v="CCU "/>
    <s v=" DEL "/>
    <s v=" COK "/>
    <s v=" BLR"/>
    <m/>
    <s v="17:30"/>
    <s v="13:45 02 May"/>
    <n v="1215"/>
    <n v="2"/>
    <s v="No info"/>
    <n v="15164"/>
    <n v="17"/>
    <s v="Evening"/>
    <x v="54"/>
  </r>
  <r>
    <x v="2"/>
    <s v="18/03/2019"/>
    <s v="Banglore"/>
    <s v="New Delhi"/>
    <s v="BLR "/>
    <s v=" BOM "/>
    <s v=" DEL"/>
    <m/>
    <m/>
    <s v="07:00"/>
    <s v="15:15"/>
    <n v="495"/>
    <n v="1"/>
    <s v="No info"/>
    <n v="12284"/>
    <n v="7"/>
    <s v="Morning"/>
    <x v="6"/>
  </r>
  <r>
    <x v="2"/>
    <s v="21/06/2019"/>
    <s v="Mumbai"/>
    <s v="Hyderabad"/>
    <s v="BOM "/>
    <s v=" HYD"/>
    <m/>
    <m/>
    <m/>
    <s v="07:05"/>
    <s v="08:30"/>
    <n v="85"/>
    <n v="0"/>
    <s v="In-flight meal not included"/>
    <n v="4995"/>
    <n v="7"/>
    <s v="Morning"/>
    <x v="27"/>
  </r>
  <r>
    <x v="4"/>
    <s v="27/05/2019"/>
    <s v="Delhi"/>
    <s v="Cochin"/>
    <s v="DEL "/>
    <s v=" BOM "/>
    <s v=" COK"/>
    <m/>
    <m/>
    <s v="08:45"/>
    <s v="19:15"/>
    <n v="630"/>
    <n v="1"/>
    <s v="No info"/>
    <n v="10051"/>
    <n v="8"/>
    <s v="Morning"/>
    <x v="7"/>
  </r>
  <r>
    <x v="2"/>
    <s v="21/05/2019"/>
    <s v="Kolkata"/>
    <s v="Banglore"/>
    <s v="CCU "/>
    <s v=" BOM "/>
    <s v=" BLR"/>
    <m/>
    <m/>
    <s v="14:05"/>
    <s v="10:05 22 May"/>
    <n v="1200"/>
    <n v="1"/>
    <s v="In-flight meal not included"/>
    <n v="9663"/>
    <n v="14"/>
    <s v="Afternoon"/>
    <x v="10"/>
  </r>
  <r>
    <x v="1"/>
    <s v="1/05/2019"/>
    <s v="Kolkata"/>
    <s v="Banglore"/>
    <s v="CCU "/>
    <s v=" DEL "/>
    <s v=" AMD "/>
    <s v=" BLR"/>
    <m/>
    <s v="07:00"/>
    <s v="05:25 02 May"/>
    <n v="1345"/>
    <n v="2"/>
    <s v="No info"/>
    <n v="14424"/>
    <n v="7"/>
    <s v="Morning"/>
    <x v="51"/>
  </r>
  <r>
    <x v="2"/>
    <s v="15/06/2019"/>
    <s v="Delhi"/>
    <s v="Cochin"/>
    <s v="DEL "/>
    <s v=" BOM "/>
    <s v=" COK"/>
    <m/>
    <m/>
    <s v="10:00"/>
    <s v="19:00"/>
    <n v="540"/>
    <n v="1"/>
    <s v="No info"/>
    <n v="14714"/>
    <n v="10"/>
    <s v="Morning"/>
    <x v="7"/>
  </r>
  <r>
    <x v="1"/>
    <s v="24/05/2019"/>
    <s v="Mumbai"/>
    <s v="Hyderabad"/>
    <s v="BOM "/>
    <s v=" HYD"/>
    <m/>
    <m/>
    <m/>
    <s v="13:55"/>
    <s v="15:25"/>
    <n v="90"/>
    <n v="0"/>
    <s v="No info"/>
    <n v="3100"/>
    <n v="13"/>
    <s v="Afternoon"/>
    <x v="27"/>
  </r>
  <r>
    <x v="0"/>
    <s v="6/06/2019"/>
    <s v="Delhi"/>
    <s v="Cochin"/>
    <s v="DEL "/>
    <s v=" BLR "/>
    <s v=" COK"/>
    <m/>
    <m/>
    <s v="17:05"/>
    <s v="22:25"/>
    <n v="320"/>
    <n v="1"/>
    <s v="No info"/>
    <n v="6493"/>
    <n v="17"/>
    <s v="Evening"/>
    <x v="8"/>
  </r>
  <r>
    <x v="2"/>
    <s v="6/06/2019"/>
    <s v="Kolkata"/>
    <s v="Banglore"/>
    <s v="CCU "/>
    <s v=" BOM "/>
    <s v=" BLR"/>
    <m/>
    <m/>
    <s v="06:30"/>
    <s v="23:35"/>
    <n v="1025"/>
    <n v="1"/>
    <s v="No info"/>
    <n v="14571"/>
    <n v="6"/>
    <s v="Morning"/>
    <x v="10"/>
  </r>
  <r>
    <x v="2"/>
    <s v="15/06/2019"/>
    <s v="Delhi"/>
    <s v="Cochin"/>
    <s v="DEL "/>
    <s v=" JAI "/>
    <s v=" BOM "/>
    <s v=" COK"/>
    <m/>
    <s v="05:30"/>
    <s v="19:00"/>
    <n v="810"/>
    <n v="2"/>
    <s v="In-flight meal not included"/>
    <n v="10368"/>
    <n v="5"/>
    <s v="Morning"/>
    <x v="29"/>
  </r>
  <r>
    <x v="2"/>
    <s v="3/06/2019"/>
    <s v="Delhi"/>
    <s v="Cochin"/>
    <s v="DEL "/>
    <s v=" BOM "/>
    <s v=" COK"/>
    <m/>
    <m/>
    <s v="15:00"/>
    <s v="04:25 04 Jun"/>
    <n v="805"/>
    <n v="1"/>
    <s v="No info"/>
    <n v="14714"/>
    <n v="15"/>
    <s v="Afternoon"/>
    <x v="7"/>
  </r>
  <r>
    <x v="3"/>
    <s v="18/05/2019"/>
    <s v="Chennai"/>
    <s v="Kolkata"/>
    <s v="MAA "/>
    <s v=" CCU"/>
    <m/>
    <m/>
    <m/>
    <s v="08:20"/>
    <s v="10:35"/>
    <n v="135"/>
    <n v="0"/>
    <s v="No check-in baggage included"/>
    <n v="3543"/>
    <n v="8"/>
    <s v="Morning"/>
    <x v="9"/>
  </r>
  <r>
    <x v="7"/>
    <s v="6/06/2019"/>
    <s v="Kolkata"/>
    <s v="Banglore"/>
    <s v="CCU "/>
    <s v=" DEL "/>
    <s v=" BLR"/>
    <m/>
    <m/>
    <s v="07:35"/>
    <s v="19:25"/>
    <n v="710"/>
    <n v="1"/>
    <s v="No info"/>
    <n v="6810"/>
    <n v="7"/>
    <s v="Morning"/>
    <x v="23"/>
  </r>
  <r>
    <x v="3"/>
    <s v="24/03/2019"/>
    <s v="Kolkata"/>
    <s v="Banglore"/>
    <s v="CCU "/>
    <s v=" BLR"/>
    <m/>
    <m/>
    <m/>
    <s v="09:00"/>
    <s v="11:30"/>
    <n v="150"/>
    <n v="0"/>
    <s v="No check-in baggage included"/>
    <n v="5201"/>
    <n v="9"/>
    <s v="Morning"/>
    <x v="5"/>
  </r>
  <r>
    <x v="4"/>
    <s v="24/06/2019"/>
    <s v="Delhi"/>
    <s v="Cochin"/>
    <s v="DEL "/>
    <s v=" BOM "/>
    <s v=" COK"/>
    <m/>
    <m/>
    <s v="17:30"/>
    <s v="01:30 25 Jun"/>
    <n v="480"/>
    <n v="1"/>
    <s v="No info"/>
    <n v="13377"/>
    <n v="17"/>
    <s v="Evening"/>
    <x v="7"/>
  </r>
  <r>
    <x v="10"/>
    <s v="21/03/2019"/>
    <s v="Delhi"/>
    <s v="Cochin"/>
    <s v="DEL "/>
    <s v=" BOM "/>
    <s v=" COK"/>
    <m/>
    <m/>
    <s v="07:30"/>
    <s v="18:50"/>
    <n v="680"/>
    <n v="1"/>
    <s v="No info"/>
    <n v="14629"/>
    <n v="7"/>
    <s v="Morning"/>
    <x v="7"/>
  </r>
  <r>
    <x v="0"/>
    <s v="9/04/2019"/>
    <s v="Delhi"/>
    <s v="Cochin"/>
    <s v="DEL "/>
    <s v=" BOM "/>
    <s v=" COK"/>
    <m/>
    <m/>
    <s v="07:30"/>
    <s v="21:00"/>
    <n v="810"/>
    <n v="1"/>
    <s v="No info"/>
    <n v="6093"/>
    <n v="7"/>
    <s v="Morning"/>
    <x v="7"/>
  </r>
  <r>
    <x v="4"/>
    <s v="12/06/2019"/>
    <s v="Delhi"/>
    <s v="Cochin"/>
    <s v="DEL "/>
    <s v=" GWL "/>
    <s v=" IDR "/>
    <s v=" BOM "/>
    <s v=" COK"/>
    <s v="11:35"/>
    <s v="01:30 13 Jun"/>
    <n v="835"/>
    <n v="3"/>
    <s v="No info"/>
    <n v="15419"/>
    <n v="11"/>
    <s v="Morning"/>
    <x v="91"/>
  </r>
  <r>
    <x v="1"/>
    <s v="21/05/2019"/>
    <s v="Kolkata"/>
    <s v="Banglore"/>
    <s v="CCU "/>
    <s v=" BOM "/>
    <s v=" COK "/>
    <s v=" BLR"/>
    <m/>
    <s v="16:50"/>
    <s v="13:45 22 May"/>
    <n v="1255"/>
    <n v="2"/>
    <s v="No info"/>
    <n v="13484"/>
    <n v="16"/>
    <s v="Afternoon"/>
    <x v="46"/>
  </r>
  <r>
    <x v="1"/>
    <s v="18/05/2019"/>
    <s v="Delhi"/>
    <s v="Cochin"/>
    <s v="DEL "/>
    <s v=" BOM "/>
    <s v=" COK"/>
    <m/>
    <m/>
    <s v="21:00"/>
    <s v="07:40 19 May"/>
    <n v="640"/>
    <n v="1"/>
    <s v="No info"/>
    <n v="8372"/>
    <n v="21"/>
    <s v="Night"/>
    <x v="7"/>
  </r>
  <r>
    <x v="1"/>
    <s v="15/03/2019"/>
    <s v="Banglore"/>
    <s v="New Delhi"/>
    <s v="BLR "/>
    <s v=" HYD "/>
    <s v=" VGA "/>
    <s v=" DEL"/>
    <m/>
    <s v="08:15"/>
    <s v="11:20 16 Mar"/>
    <n v="1625"/>
    <n v="2"/>
    <s v="No info"/>
    <n v="8534"/>
    <n v="8"/>
    <s v="Morning"/>
    <x v="85"/>
  </r>
  <r>
    <x v="2"/>
    <s v="15/05/2019"/>
    <s v="Banglore"/>
    <s v="Delhi"/>
    <s v="BLR "/>
    <s v=" DEL"/>
    <m/>
    <m/>
    <m/>
    <s v="17:45"/>
    <s v="20:45"/>
    <n v="180"/>
    <n v="0"/>
    <s v="In-flight meal not included"/>
    <n v="4030"/>
    <n v="17"/>
    <s v="Evening"/>
    <x v="0"/>
  </r>
  <r>
    <x v="2"/>
    <s v="24/06/2019"/>
    <s v="Delhi"/>
    <s v="Cochin"/>
    <s v="DEL "/>
    <s v=" IDR "/>
    <s v=" BOM "/>
    <s v=" COK"/>
    <m/>
    <s v="09:35"/>
    <s v="04:25 25 Jun"/>
    <n v="1130"/>
    <n v="2"/>
    <s v="No info"/>
    <n v="13292"/>
    <n v="9"/>
    <s v="Morning"/>
    <x v="15"/>
  </r>
  <r>
    <x v="2"/>
    <s v="24/06/2019"/>
    <s v="Delhi"/>
    <s v="Cochin"/>
    <s v="DEL "/>
    <s v=" JAI "/>
    <s v=" BOM "/>
    <s v=" COK"/>
    <m/>
    <s v="05:30"/>
    <s v="04:25 25 Jun"/>
    <n v="1375"/>
    <n v="2"/>
    <s v="No info"/>
    <n v="13014"/>
    <n v="5"/>
    <s v="Morning"/>
    <x v="29"/>
  </r>
  <r>
    <x v="1"/>
    <s v="9/03/2019"/>
    <s v="Delhi"/>
    <s v="Cochin"/>
    <s v="DEL "/>
    <s v=" BOM "/>
    <s v=" COK"/>
    <m/>
    <m/>
    <s v="08:00"/>
    <s v="19:15"/>
    <n v="675"/>
    <n v="1"/>
    <s v="No info"/>
    <n v="16754"/>
    <n v="8"/>
    <s v="Morning"/>
    <x v="7"/>
  </r>
  <r>
    <x v="0"/>
    <s v="1/03/2019"/>
    <s v="Kolkata"/>
    <s v="Banglore"/>
    <s v="CCU "/>
    <s v=" BLR"/>
    <m/>
    <m/>
    <m/>
    <s v="17:15"/>
    <s v="19:55"/>
    <n v="160"/>
    <n v="0"/>
    <s v="No info"/>
    <n v="6565"/>
    <n v="17"/>
    <s v="Evening"/>
    <x v="5"/>
  </r>
  <r>
    <x v="2"/>
    <s v="27/05/2019"/>
    <s v="Delhi"/>
    <s v="Cochin"/>
    <s v="DEL "/>
    <s v=" BOM "/>
    <s v=" COK"/>
    <m/>
    <m/>
    <s v="22:50"/>
    <s v="19:00 28 May"/>
    <n v="1210"/>
    <n v="1"/>
    <s v="No info"/>
    <n v="16079"/>
    <n v="22"/>
    <s v="Night"/>
    <x v="7"/>
  </r>
  <r>
    <x v="2"/>
    <s v="9/05/2019"/>
    <s v="Delhi"/>
    <s v="Cochin"/>
    <s v="DEL "/>
    <s v=" IDR "/>
    <s v=" BOM "/>
    <s v=" COK"/>
    <m/>
    <s v="21:25"/>
    <s v="12:35 10 May"/>
    <n v="910"/>
    <n v="2"/>
    <s v="In-flight meal not included"/>
    <n v="11507"/>
    <n v="21"/>
    <s v="Night"/>
    <x v="15"/>
  </r>
  <r>
    <x v="6"/>
    <s v="6/03/2019"/>
    <s v="Mumbai"/>
    <s v="Hyderabad"/>
    <s v="BOM "/>
    <s v=" DEL "/>
    <s v=" HYD"/>
    <m/>
    <m/>
    <s v="07:30"/>
    <s v="09:25 07 Mar"/>
    <n v="1555"/>
    <n v="1"/>
    <s v="No info"/>
    <n v="12395"/>
    <n v="7"/>
    <s v="Morning"/>
    <x v="25"/>
  </r>
  <r>
    <x v="0"/>
    <s v="01/03/2019"/>
    <s v="Banglore"/>
    <s v="New Delhi"/>
    <s v="BLR "/>
    <s v=" BOM "/>
    <s v=" DEL"/>
    <m/>
    <m/>
    <s v="19:35"/>
    <s v="00:35 02 Mar"/>
    <n v="300"/>
    <n v="1"/>
    <s v="No info"/>
    <n v="22153"/>
    <n v="19"/>
    <s v="Evening"/>
    <x v="6"/>
  </r>
  <r>
    <x v="2"/>
    <s v="27/06/2019"/>
    <s v="Delhi"/>
    <s v="Cochin"/>
    <s v="DEL "/>
    <s v=" NAG "/>
    <s v=" BOM "/>
    <s v=" COK"/>
    <m/>
    <s v="06:45"/>
    <s v="12:35 28 Jun"/>
    <n v="1790"/>
    <n v="2"/>
    <s v="In-flight meal not included"/>
    <n v="10919"/>
    <n v="6"/>
    <s v="Morning"/>
    <x v="18"/>
  </r>
  <r>
    <x v="2"/>
    <s v="24/03/2019"/>
    <s v="Kolkata"/>
    <s v="Banglore"/>
    <s v="CCU "/>
    <s v=" BOM "/>
    <s v=" BLR"/>
    <m/>
    <m/>
    <s v="21:10"/>
    <s v="04:45 25 Mar"/>
    <n v="455"/>
    <n v="1"/>
    <s v="No info"/>
    <n v="13759"/>
    <n v="21"/>
    <s v="Night"/>
    <x v="10"/>
  </r>
  <r>
    <x v="1"/>
    <s v="18/04/2019"/>
    <s v="Delhi"/>
    <s v="Cochin"/>
    <s v="DEL "/>
    <s v=" COK"/>
    <m/>
    <m/>
    <m/>
    <s v="05:10"/>
    <s v="08:00"/>
    <n v="170"/>
    <n v="0"/>
    <s v="No info"/>
    <n v="6094"/>
    <n v="5"/>
    <s v="Morning"/>
    <x v="22"/>
  </r>
  <r>
    <x v="1"/>
    <s v="21/05/2019"/>
    <s v="Kolkata"/>
    <s v="Banglore"/>
    <s v="CCU "/>
    <s v=" BOM "/>
    <s v=" COK "/>
    <s v=" BLR"/>
    <m/>
    <s v="09:25"/>
    <s v="13:45 22 May"/>
    <n v="1700"/>
    <n v="2"/>
    <s v="No info"/>
    <n v="11542"/>
    <n v="9"/>
    <s v="Morning"/>
    <x v="46"/>
  </r>
  <r>
    <x v="2"/>
    <s v="9/06/2019"/>
    <s v="Delhi"/>
    <s v="Cochin"/>
    <s v="DEL "/>
    <s v=" NAG "/>
    <s v=" BOM "/>
    <s v=" COK"/>
    <m/>
    <s v="06:45"/>
    <s v="04:25 10 Jun"/>
    <n v="1300"/>
    <n v="2"/>
    <s v="No info"/>
    <n v="13376"/>
    <n v="6"/>
    <s v="Morning"/>
    <x v="18"/>
  </r>
  <r>
    <x v="2"/>
    <s v="01/03/2019"/>
    <s v="Banglore"/>
    <s v="New Delhi"/>
    <s v="BLR "/>
    <s v=" BOM "/>
    <s v=" DEL"/>
    <m/>
    <m/>
    <s v="11:40"/>
    <s v="10:25 02 Mar"/>
    <n v="1365"/>
    <n v="1"/>
    <s v="No info"/>
    <n v="25735"/>
    <n v="11"/>
    <s v="Morning"/>
    <x v="6"/>
  </r>
  <r>
    <x v="2"/>
    <s v="06/03/2019"/>
    <s v="Banglore"/>
    <s v="New Delhi"/>
    <s v="BLR "/>
    <s v=" BOM "/>
    <s v=" DEL"/>
    <m/>
    <m/>
    <s v="22:50"/>
    <s v="23:00 07 Mar"/>
    <n v="1450"/>
    <n v="1"/>
    <s v="No info"/>
    <n v="17471"/>
    <n v="22"/>
    <s v="Night"/>
    <x v="6"/>
  </r>
  <r>
    <x v="2"/>
    <s v="9/06/2019"/>
    <s v="Kolkata"/>
    <s v="Banglore"/>
    <s v="CCU "/>
    <s v=" BOM "/>
    <s v=" BLR"/>
    <m/>
    <m/>
    <s v="16:30"/>
    <s v="23:35"/>
    <n v="425"/>
    <n v="1"/>
    <s v="In-flight meal not included"/>
    <n v="10844"/>
    <n v="16"/>
    <s v="Afternoon"/>
    <x v="10"/>
  </r>
  <r>
    <x v="1"/>
    <s v="3/06/2019"/>
    <s v="Delhi"/>
    <s v="Cochin"/>
    <s v="DEL "/>
    <s v=" BOM "/>
    <s v=" COK"/>
    <m/>
    <m/>
    <s v="19:00"/>
    <s v="07:40 04 Jun"/>
    <n v="760"/>
    <n v="1"/>
    <s v="No info"/>
    <n v="8372"/>
    <n v="19"/>
    <s v="Evening"/>
    <x v="7"/>
  </r>
  <r>
    <x v="0"/>
    <s v="15/06/2019"/>
    <s v="Chennai"/>
    <s v="Kolkata"/>
    <s v="MAA "/>
    <s v=" CCU"/>
    <m/>
    <m/>
    <m/>
    <s v="11:35"/>
    <s v="14:00"/>
    <n v="145"/>
    <n v="0"/>
    <s v="No info"/>
    <n v="3858"/>
    <n v="11"/>
    <s v="Morning"/>
    <x v="9"/>
  </r>
  <r>
    <x v="0"/>
    <s v="15/03/2019"/>
    <s v="Banglore"/>
    <s v="New Delhi"/>
    <s v="BLR "/>
    <s v=" DEL"/>
    <m/>
    <m/>
    <m/>
    <s v="01:30"/>
    <s v="04:15"/>
    <n v="165"/>
    <n v="0"/>
    <s v="No info"/>
    <n v="5694"/>
    <n v="1"/>
    <s v="Night"/>
    <x v="0"/>
  </r>
  <r>
    <x v="2"/>
    <s v="3/03/2019"/>
    <s v="Delhi"/>
    <s v="Cochin"/>
    <s v="DEL "/>
    <s v=" BOM "/>
    <s v=" COK"/>
    <m/>
    <m/>
    <s v="18:15"/>
    <s v="18:50 04 Mar"/>
    <n v="1475"/>
    <n v="1"/>
    <s v="No info"/>
    <n v="17234"/>
    <n v="18"/>
    <s v="Evening"/>
    <x v="7"/>
  </r>
  <r>
    <x v="2"/>
    <s v="9/04/2019"/>
    <s v="Delhi"/>
    <s v="Cochin"/>
    <s v="DEL "/>
    <s v=" LKO "/>
    <s v=" BOM "/>
    <s v=" COK"/>
    <m/>
    <s v="09:25"/>
    <s v="04:25 10 Apr"/>
    <n v="1140"/>
    <n v="2"/>
    <s v="No info"/>
    <n v="11546"/>
    <n v="9"/>
    <s v="Morning"/>
    <x v="2"/>
  </r>
  <r>
    <x v="6"/>
    <s v="03/03/2019"/>
    <s v="Banglore"/>
    <s v="New Delhi"/>
    <s v="BLR "/>
    <s v=" DEL"/>
    <m/>
    <m/>
    <m/>
    <s v="07:00"/>
    <s v="09:40"/>
    <n v="160"/>
    <n v="0"/>
    <s v="No info"/>
    <n v="8028"/>
    <n v="7"/>
    <s v="Morning"/>
    <x v="0"/>
  </r>
  <r>
    <x v="2"/>
    <s v="15/06/2019"/>
    <s v="Banglore"/>
    <s v="Delhi"/>
    <s v="BLR "/>
    <s v=" DEL"/>
    <m/>
    <m/>
    <m/>
    <s v="19:50"/>
    <s v="22:50"/>
    <n v="180"/>
    <n v="0"/>
    <s v="No info"/>
    <n v="8016"/>
    <n v="19"/>
    <s v="Evening"/>
    <x v="0"/>
  </r>
  <r>
    <x v="1"/>
    <s v="24/05/2019"/>
    <s v="Kolkata"/>
    <s v="Banglore"/>
    <s v="CCU "/>
    <s v=" DEL "/>
    <s v=" BLR"/>
    <m/>
    <m/>
    <s v="20:30"/>
    <s v="20:25 25 May"/>
    <n v="1435"/>
    <n v="1"/>
    <s v="No info"/>
    <n v="10413"/>
    <n v="20"/>
    <s v="Evening"/>
    <x v="23"/>
  </r>
  <r>
    <x v="1"/>
    <s v="12/03/2019"/>
    <s v="Banglore"/>
    <s v="New Delhi"/>
    <s v="BLR "/>
    <s v=" CCU "/>
    <s v=" GAU "/>
    <s v=" DEL"/>
    <m/>
    <s v="11:05"/>
    <s v="22:10"/>
    <n v="665"/>
    <n v="2"/>
    <s v="No info"/>
    <n v="11948"/>
    <n v="11"/>
    <s v="Morning"/>
    <x v="53"/>
  </r>
  <r>
    <x v="2"/>
    <s v="1/04/2019"/>
    <s v="Mumbai"/>
    <s v="Hyderabad"/>
    <s v="BOM "/>
    <s v=" HYD"/>
    <m/>
    <m/>
    <m/>
    <s v="10:20"/>
    <s v="11:50"/>
    <n v="90"/>
    <n v="0"/>
    <s v="In-flight meal not included"/>
    <n v="3205"/>
    <n v="10"/>
    <s v="Morning"/>
    <x v="27"/>
  </r>
  <r>
    <x v="0"/>
    <s v="18/05/2019"/>
    <s v="Banglore"/>
    <s v="Delhi"/>
    <s v="BLR "/>
    <s v=" DEL"/>
    <m/>
    <m/>
    <m/>
    <s v="13:00"/>
    <s v="15:50"/>
    <n v="170"/>
    <n v="0"/>
    <s v="No info"/>
    <n v="4423"/>
    <n v="13"/>
    <s v="Afternoon"/>
    <x v="0"/>
  </r>
  <r>
    <x v="6"/>
    <s v="24/03/2019"/>
    <s v="Banglore"/>
    <s v="New Delhi"/>
    <s v="BLR "/>
    <s v=" DEL"/>
    <m/>
    <m/>
    <m/>
    <s v="07:00"/>
    <s v="09:40"/>
    <n v="160"/>
    <n v="0"/>
    <s v="No info"/>
    <n v="4878"/>
    <n v="7"/>
    <s v="Morning"/>
    <x v="0"/>
  </r>
  <r>
    <x v="0"/>
    <s v="15/04/2019"/>
    <s v="Delhi"/>
    <s v="Cochin"/>
    <s v="DEL "/>
    <s v=" BLR "/>
    <s v=" COK"/>
    <m/>
    <m/>
    <s v="17:05"/>
    <s v="22:15"/>
    <n v="310"/>
    <n v="1"/>
    <s v="No info"/>
    <n v="5912"/>
    <n v="17"/>
    <s v="Evening"/>
    <x v="8"/>
  </r>
  <r>
    <x v="1"/>
    <s v="12/05/2019"/>
    <s v="Kolkata"/>
    <s v="Banglore"/>
    <s v="CCU "/>
    <s v=" IXR "/>
    <s v=" DEL "/>
    <s v=" BLR"/>
    <m/>
    <s v="05:50"/>
    <s v="08:55 13 May"/>
    <n v="1625"/>
    <n v="2"/>
    <s v="No info"/>
    <n v="11411"/>
    <n v="5"/>
    <s v="Morning"/>
    <x v="40"/>
  </r>
  <r>
    <x v="4"/>
    <s v="24/06/2019"/>
    <s v="Delhi"/>
    <s v="Cochin"/>
    <s v="DEL "/>
    <s v=" BOM "/>
    <s v=" COK"/>
    <m/>
    <m/>
    <s v="07:00"/>
    <s v="21:00"/>
    <n v="840"/>
    <n v="1"/>
    <s v="No info"/>
    <n v="7618"/>
    <n v="7"/>
    <s v="Morning"/>
    <x v="7"/>
  </r>
  <r>
    <x v="2"/>
    <s v="12/04/2019"/>
    <s v="Banglore"/>
    <s v="Delhi"/>
    <s v="BLR "/>
    <s v=" DEL"/>
    <m/>
    <m/>
    <m/>
    <s v="15:15"/>
    <s v="18:10"/>
    <n v="175"/>
    <n v="0"/>
    <s v="No info"/>
    <n v="7229"/>
    <n v="15"/>
    <s v="Afternoon"/>
    <x v="0"/>
  </r>
  <r>
    <x v="0"/>
    <s v="27/06/2019"/>
    <s v="Delhi"/>
    <s v="Cochin"/>
    <s v="DEL "/>
    <s v=" BLR "/>
    <s v=" COK"/>
    <m/>
    <m/>
    <s v="15:10"/>
    <s v="20:00"/>
    <n v="290"/>
    <n v="1"/>
    <s v="No info"/>
    <n v="6147"/>
    <n v="15"/>
    <s v="Afternoon"/>
    <x v="8"/>
  </r>
  <r>
    <x v="2"/>
    <s v="15/06/2019"/>
    <s v="Delhi"/>
    <s v="Cochin"/>
    <s v="DEL "/>
    <s v=" BDQ "/>
    <s v=" BOM "/>
    <s v=" COK"/>
    <m/>
    <s v="18:25"/>
    <s v="04:25 16 Jun"/>
    <n v="600"/>
    <n v="2"/>
    <s v="No info"/>
    <n v="14237"/>
    <n v="18"/>
    <s v="Evening"/>
    <x v="35"/>
  </r>
  <r>
    <x v="0"/>
    <s v="21/03/2019"/>
    <s v="Delhi"/>
    <s v="Cochin"/>
    <s v="DEL "/>
    <s v=" AMD "/>
    <s v=" COK"/>
    <m/>
    <m/>
    <s v="07:45"/>
    <s v="13:40"/>
    <n v="355"/>
    <n v="1"/>
    <s v="No info"/>
    <n v="6101"/>
    <n v="7"/>
    <s v="Morning"/>
    <x v="58"/>
  </r>
  <r>
    <x v="1"/>
    <s v="21/05/2019"/>
    <s v="Kolkata"/>
    <s v="Banglore"/>
    <s v="CCU "/>
    <s v=" BOM "/>
    <s v=" GOI "/>
    <s v=" BLR"/>
    <m/>
    <s v="16:50"/>
    <s v="05:35 22 May"/>
    <n v="765"/>
    <n v="2"/>
    <s v="No info"/>
    <n v="12324"/>
    <n v="16"/>
    <s v="Afternoon"/>
    <x v="48"/>
  </r>
  <r>
    <x v="6"/>
    <s v="01/03/2019"/>
    <s v="Banglore"/>
    <s v="New Delhi"/>
    <s v="BLR "/>
    <s v=" AMD "/>
    <s v=" DEL"/>
    <m/>
    <m/>
    <s v="06:40"/>
    <s v="21:55"/>
    <n v="915"/>
    <n v="1"/>
    <s v="No info"/>
    <n v="18387"/>
    <n v="6"/>
    <s v="Morning"/>
    <x v="66"/>
  </r>
  <r>
    <x v="2"/>
    <s v="3/06/2019"/>
    <s v="Delhi"/>
    <s v="Cochin"/>
    <s v="DEL "/>
    <s v=" BOM "/>
    <s v=" COK"/>
    <m/>
    <m/>
    <s v="16:00"/>
    <s v="04:25 04 Jun"/>
    <n v="745"/>
    <n v="1"/>
    <s v="In-flight meal not included"/>
    <n v="10262"/>
    <n v="16"/>
    <s v="Afternoon"/>
    <x v="7"/>
  </r>
  <r>
    <x v="2"/>
    <s v="15/06/2019"/>
    <s v="Delhi"/>
    <s v="Cochin"/>
    <s v="DEL "/>
    <s v=" BOM "/>
    <s v=" COK"/>
    <m/>
    <m/>
    <s v="09:00"/>
    <s v="19:00"/>
    <n v="600"/>
    <n v="1"/>
    <s v="In-flight meal not included"/>
    <n v="10262"/>
    <n v="9"/>
    <s v="Morning"/>
    <x v="7"/>
  </r>
  <r>
    <x v="2"/>
    <s v="21/04/2019"/>
    <s v="Banglore"/>
    <s v="Delhi"/>
    <s v="BLR "/>
    <s v=" DEL"/>
    <m/>
    <m/>
    <m/>
    <s v="07:10"/>
    <s v="10:10"/>
    <n v="180"/>
    <n v="0"/>
    <s v="No info"/>
    <n v="7229"/>
    <n v="7"/>
    <s v="Morning"/>
    <x v="0"/>
  </r>
  <r>
    <x v="7"/>
    <s v="27/06/2019"/>
    <s v="Kolkata"/>
    <s v="Banglore"/>
    <s v="CCU "/>
    <s v=" BLR"/>
    <m/>
    <m/>
    <m/>
    <s v="22:50"/>
    <s v="01:20 28 Jun"/>
    <n v="150"/>
    <n v="0"/>
    <s v="No info"/>
    <n v="3807"/>
    <n v="22"/>
    <s v="Night"/>
    <x v="5"/>
  </r>
  <r>
    <x v="4"/>
    <s v="21/03/2019"/>
    <s v="Delhi"/>
    <s v="Cochin"/>
    <s v="DEL "/>
    <s v=" BOM "/>
    <s v=" COK"/>
    <m/>
    <m/>
    <s v="15:15"/>
    <s v="01:35 22 Mar"/>
    <n v="620"/>
    <n v="1"/>
    <s v="No info"/>
    <n v="7695"/>
    <n v="15"/>
    <s v="Afternoon"/>
    <x v="7"/>
  </r>
  <r>
    <x v="1"/>
    <s v="18/05/2019"/>
    <s v="Kolkata"/>
    <s v="Banglore"/>
    <s v="CCU "/>
    <s v=" IXR "/>
    <s v=" DEL "/>
    <s v=" BLR"/>
    <m/>
    <s v="05:50"/>
    <s v="08:55 19 May"/>
    <n v="1625"/>
    <n v="2"/>
    <s v="No info"/>
    <n v="12723"/>
    <n v="5"/>
    <s v="Morning"/>
    <x v="40"/>
  </r>
  <r>
    <x v="3"/>
    <s v="15/05/2019"/>
    <s v="Mumbai"/>
    <s v="Hyderabad"/>
    <s v="BOM "/>
    <s v=" HYD"/>
    <m/>
    <m/>
    <m/>
    <s v="13:15"/>
    <s v="14:45"/>
    <n v="90"/>
    <n v="0"/>
    <s v="No check-in baggage included"/>
    <n v="2175"/>
    <n v="13"/>
    <s v="Afternoon"/>
    <x v="27"/>
  </r>
  <r>
    <x v="0"/>
    <s v="27/05/2019"/>
    <s v="Delhi"/>
    <s v="Cochin"/>
    <s v="DEL "/>
    <s v=" BOM "/>
    <s v=" COK"/>
    <m/>
    <m/>
    <s v="09:15"/>
    <s v="01:30 28 May"/>
    <n v="975"/>
    <n v="1"/>
    <s v="No info"/>
    <n v="6628"/>
    <n v="9"/>
    <s v="Morning"/>
    <x v="7"/>
  </r>
  <r>
    <x v="2"/>
    <s v="12/06/2019"/>
    <s v="Delhi"/>
    <s v="Cochin"/>
    <s v="DEL "/>
    <s v=" NAG "/>
    <s v=" BOM "/>
    <s v=" COK"/>
    <m/>
    <s v="14:35"/>
    <s v="04:25 13 Jun"/>
    <n v="830"/>
    <n v="2"/>
    <s v="No info"/>
    <n v="13376"/>
    <n v="14"/>
    <s v="Afternoon"/>
    <x v="18"/>
  </r>
  <r>
    <x v="0"/>
    <s v="27/03/2019"/>
    <s v="Kolkata"/>
    <s v="Banglore"/>
    <s v="CCU "/>
    <s v=" BLR"/>
    <m/>
    <m/>
    <m/>
    <s v="15:10"/>
    <s v="17:45"/>
    <n v="155"/>
    <n v="0"/>
    <s v="No info"/>
    <n v="4148"/>
    <n v="15"/>
    <s v="Afternoon"/>
    <x v="5"/>
  </r>
  <r>
    <x v="2"/>
    <s v="27/03/2019"/>
    <s v="Delhi"/>
    <s v="Cochin"/>
    <s v="DEL "/>
    <s v=" IDR "/>
    <s v=" BOM "/>
    <s v=" COK"/>
    <m/>
    <s v="05:25"/>
    <s v="04:25 28 Mar"/>
    <n v="1380"/>
    <n v="2"/>
    <s v="In-flight meal not included"/>
    <n v="9254"/>
    <n v="5"/>
    <s v="Morning"/>
    <x v="15"/>
  </r>
  <r>
    <x v="2"/>
    <s v="24/06/2019"/>
    <s v="Banglore"/>
    <s v="Delhi"/>
    <s v="BLR "/>
    <s v=" DEL"/>
    <m/>
    <m/>
    <m/>
    <s v="18:55"/>
    <s v="22:00"/>
    <n v="185"/>
    <n v="0"/>
    <s v="No info"/>
    <n v="8016"/>
    <n v="18"/>
    <s v="Evening"/>
    <x v="0"/>
  </r>
  <r>
    <x v="2"/>
    <s v="1/05/2019"/>
    <s v="Banglore"/>
    <s v="Delhi"/>
    <s v="BLR "/>
    <s v=" DEL"/>
    <m/>
    <m/>
    <m/>
    <s v="17:45"/>
    <s v="20:45"/>
    <n v="180"/>
    <n v="0"/>
    <s v="In-flight meal not included"/>
    <n v="4030"/>
    <n v="17"/>
    <s v="Evening"/>
    <x v="0"/>
  </r>
  <r>
    <x v="2"/>
    <s v="12/05/2019"/>
    <s v="Banglore"/>
    <s v="Delhi"/>
    <s v="BLR "/>
    <s v=" DEL"/>
    <m/>
    <m/>
    <m/>
    <s v="17:45"/>
    <s v="20:45"/>
    <n v="180"/>
    <n v="0"/>
    <s v="In-flight meal not included"/>
    <n v="5198"/>
    <n v="17"/>
    <s v="Evening"/>
    <x v="0"/>
  </r>
  <r>
    <x v="7"/>
    <s v="15/04/2019"/>
    <s v="Kolkata"/>
    <s v="Banglore"/>
    <s v="CCU "/>
    <s v=" BLR"/>
    <m/>
    <m/>
    <m/>
    <s v="19:55"/>
    <s v="22:25"/>
    <n v="150"/>
    <n v="0"/>
    <s v="No info"/>
    <n v="4409"/>
    <n v="19"/>
    <s v="Evening"/>
    <x v="5"/>
  </r>
  <r>
    <x v="1"/>
    <s v="1/03/2019"/>
    <s v="Mumbai"/>
    <s v="Hyderabad"/>
    <s v="BOM "/>
    <s v=" HYD"/>
    <m/>
    <m/>
    <m/>
    <s v="13:55"/>
    <s v="15:25"/>
    <n v="90"/>
    <n v="0"/>
    <s v="No info"/>
    <n v="10082"/>
    <n v="13"/>
    <s v="Afternoon"/>
    <x v="27"/>
  </r>
  <r>
    <x v="2"/>
    <s v="18/05/2019"/>
    <s v="Kolkata"/>
    <s v="Banglore"/>
    <s v="CCU "/>
    <s v=" BOM "/>
    <s v=" BLR"/>
    <m/>
    <m/>
    <s v="14:05"/>
    <s v="10:05 19 May"/>
    <n v="1200"/>
    <n v="1"/>
    <s v="In-flight meal not included"/>
    <n v="9663"/>
    <n v="14"/>
    <s v="Afternoon"/>
    <x v="10"/>
  </r>
  <r>
    <x v="3"/>
    <s v="3/04/2019"/>
    <s v="Banglore"/>
    <s v="Delhi"/>
    <s v="BLR "/>
    <s v=" DEL"/>
    <m/>
    <m/>
    <m/>
    <s v="05:55"/>
    <s v="08:35"/>
    <n v="160"/>
    <n v="0"/>
    <s v="No info"/>
    <n v="3971"/>
    <n v="5"/>
    <s v="Morning"/>
    <x v="0"/>
  </r>
  <r>
    <x v="0"/>
    <s v="15/03/2019"/>
    <s v="Chennai"/>
    <s v="Kolkata"/>
    <s v="MAA "/>
    <s v=" CCU"/>
    <m/>
    <m/>
    <m/>
    <s v="07:55"/>
    <s v="10:15"/>
    <n v="140"/>
    <n v="0"/>
    <s v="No info"/>
    <n v="6297"/>
    <n v="7"/>
    <s v="Morning"/>
    <x v="9"/>
  </r>
  <r>
    <x v="3"/>
    <s v="9/05/2019"/>
    <s v="Banglore"/>
    <s v="Delhi"/>
    <s v="BLR "/>
    <s v=" DEL"/>
    <m/>
    <m/>
    <m/>
    <s v="05:55"/>
    <s v="08:35"/>
    <n v="160"/>
    <n v="0"/>
    <s v="No check-in baggage included"/>
    <n v="3573"/>
    <n v="5"/>
    <s v="Morning"/>
    <x v="0"/>
  </r>
  <r>
    <x v="2"/>
    <s v="21/05/2019"/>
    <s v="Kolkata"/>
    <s v="Banglore"/>
    <s v="CCU "/>
    <s v=" BOM "/>
    <s v=" BLR"/>
    <m/>
    <m/>
    <s v="14:05"/>
    <s v="22:35"/>
    <n v="510"/>
    <n v="1"/>
    <s v="In-flight meal not included"/>
    <n v="10844"/>
    <n v="14"/>
    <s v="Afternoon"/>
    <x v="10"/>
  </r>
  <r>
    <x v="0"/>
    <s v="27/04/2019"/>
    <s v="Banglore"/>
    <s v="Delhi"/>
    <s v="BLR "/>
    <s v=" DEL"/>
    <m/>
    <m/>
    <m/>
    <s v="06:05"/>
    <s v="08:50"/>
    <n v="165"/>
    <n v="0"/>
    <s v="No info"/>
    <n v="4423"/>
    <n v="6"/>
    <s v="Morning"/>
    <x v="0"/>
  </r>
  <r>
    <x v="2"/>
    <s v="06/03/2019"/>
    <s v="Banglore"/>
    <s v="New Delhi"/>
    <s v="BLR "/>
    <s v=" BOM "/>
    <s v=" DEL"/>
    <m/>
    <m/>
    <s v="14:05"/>
    <s v="21:20"/>
    <n v="435"/>
    <n v="1"/>
    <s v="No info"/>
    <n v="19225"/>
    <n v="14"/>
    <s v="Afternoon"/>
    <x v="6"/>
  </r>
  <r>
    <x v="0"/>
    <s v="12/03/2019"/>
    <s v="Chennai"/>
    <s v="Kolkata"/>
    <s v="MAA "/>
    <s v=" CCU"/>
    <m/>
    <m/>
    <m/>
    <s v="22:05"/>
    <s v="00:30 13 Mar"/>
    <n v="145"/>
    <n v="0"/>
    <s v="No info"/>
    <n v="6297"/>
    <n v="22"/>
    <s v="Night"/>
    <x v="9"/>
  </r>
  <r>
    <x v="3"/>
    <s v="6/03/2019"/>
    <s v="Kolkata"/>
    <s v="Banglore"/>
    <s v="CCU "/>
    <s v=" BLR"/>
    <m/>
    <m/>
    <m/>
    <s v="22:20"/>
    <s v="00:40 07 Mar"/>
    <n v="140"/>
    <n v="0"/>
    <s v="No info"/>
    <n v="3849"/>
    <n v="22"/>
    <s v="Night"/>
    <x v="5"/>
  </r>
  <r>
    <x v="4"/>
    <s v="6/03/2019"/>
    <s v="Delhi"/>
    <s v="Cochin"/>
    <s v="DEL "/>
    <s v=" BOM "/>
    <s v=" COK"/>
    <m/>
    <m/>
    <s v="08:00"/>
    <s v="15:30"/>
    <n v="450"/>
    <n v="1"/>
    <s v="No info"/>
    <n v="15078"/>
    <n v="8"/>
    <s v="Morning"/>
    <x v="7"/>
  </r>
  <r>
    <x v="0"/>
    <s v="12/05/2019"/>
    <s v="Kolkata"/>
    <s v="Banglore"/>
    <s v="CCU "/>
    <s v=" HYD "/>
    <s v=" BLR"/>
    <m/>
    <m/>
    <s v="19:20"/>
    <s v="23:45"/>
    <n v="265"/>
    <n v="1"/>
    <s v="No info"/>
    <n v="4205"/>
    <n v="19"/>
    <s v="Evening"/>
    <x v="21"/>
  </r>
  <r>
    <x v="1"/>
    <s v="27/05/2019"/>
    <s v="Banglore"/>
    <s v="Delhi"/>
    <s v="BLR "/>
    <s v=" DEL"/>
    <m/>
    <m/>
    <m/>
    <s v="13:20"/>
    <s v="16:10"/>
    <n v="170"/>
    <n v="0"/>
    <s v="No info"/>
    <n v="5228"/>
    <n v="13"/>
    <s v="Afternoon"/>
    <x v="0"/>
  </r>
  <r>
    <x v="4"/>
    <s v="6/06/2019"/>
    <s v="Delhi"/>
    <s v="Cochin"/>
    <s v="DEL "/>
    <s v=" BOM "/>
    <s v=" COK"/>
    <m/>
    <m/>
    <s v="07:00"/>
    <s v="21:00"/>
    <n v="840"/>
    <n v="1"/>
    <s v="No info"/>
    <n v="7408"/>
    <n v="7"/>
    <s v="Morning"/>
    <x v="7"/>
  </r>
  <r>
    <x v="2"/>
    <s v="9/06/2019"/>
    <s v="Banglore"/>
    <s v="Delhi"/>
    <s v="BLR "/>
    <s v=" DEL"/>
    <m/>
    <m/>
    <m/>
    <s v="11:10"/>
    <s v="14:05"/>
    <n v="175"/>
    <n v="0"/>
    <s v="In-flight meal not included"/>
    <n v="7229"/>
    <n v="11"/>
    <s v="Morning"/>
    <x v="0"/>
  </r>
  <r>
    <x v="2"/>
    <s v="15/06/2019"/>
    <s v="Delhi"/>
    <s v="Cochin"/>
    <s v="DEL "/>
    <s v=" NAG "/>
    <s v=" BOM "/>
    <s v=" COK"/>
    <m/>
    <s v="14:35"/>
    <s v="04:25 16 Jun"/>
    <n v="830"/>
    <n v="2"/>
    <s v="In-flight meal not included"/>
    <n v="10919"/>
    <n v="14"/>
    <s v="Afternoon"/>
    <x v="18"/>
  </r>
  <r>
    <x v="2"/>
    <s v="1/05/2019"/>
    <s v="Banglore"/>
    <s v="Delhi"/>
    <s v="BLR "/>
    <s v=" DEL"/>
    <m/>
    <m/>
    <m/>
    <s v="15:15"/>
    <s v="18:10"/>
    <n v="175"/>
    <n v="0"/>
    <s v="In-flight meal not included"/>
    <n v="4544"/>
    <n v="15"/>
    <s v="Afternoon"/>
    <x v="0"/>
  </r>
  <r>
    <x v="2"/>
    <s v="21/03/2019"/>
    <s v="Delhi"/>
    <s v="Cochin"/>
    <s v="DEL "/>
    <s v=" BOM "/>
    <s v=" COK"/>
    <m/>
    <m/>
    <s v="08:00"/>
    <s v="04:25 22 Mar"/>
    <n v="1225"/>
    <n v="1"/>
    <s v="In-flight meal not included"/>
    <n v="6540"/>
    <n v="8"/>
    <s v="Morning"/>
    <x v="7"/>
  </r>
  <r>
    <x v="2"/>
    <s v="21/03/2019"/>
    <s v="Delhi"/>
    <s v="Cochin"/>
    <s v="DEL "/>
    <s v=" AMD "/>
    <s v=" BOM "/>
    <s v=" COK"/>
    <m/>
    <s v="19:10"/>
    <s v="18:50 22 Mar"/>
    <n v="1420"/>
    <n v="2"/>
    <s v="No info"/>
    <n v="9483"/>
    <n v="19"/>
    <s v="Evening"/>
    <x v="11"/>
  </r>
  <r>
    <x v="2"/>
    <s v="21/05/2019"/>
    <s v="Delhi"/>
    <s v="Cochin"/>
    <s v="DEL "/>
    <s v=" BOM "/>
    <s v=" COK"/>
    <m/>
    <m/>
    <s v="10:00"/>
    <s v="19:00"/>
    <n v="540"/>
    <n v="1"/>
    <s v="No info"/>
    <n v="16079"/>
    <n v="10"/>
    <s v="Morning"/>
    <x v="7"/>
  </r>
  <r>
    <x v="4"/>
    <s v="1/06/2019"/>
    <s v="Delhi"/>
    <s v="Cochin"/>
    <s v="DEL "/>
    <s v=" BOM "/>
    <s v=" COK"/>
    <m/>
    <m/>
    <s v="18:15"/>
    <s v="01:30 02 Jun"/>
    <n v="435"/>
    <n v="1"/>
    <s v="No info"/>
    <n v="13377"/>
    <n v="18"/>
    <s v="Evening"/>
    <x v="7"/>
  </r>
  <r>
    <x v="0"/>
    <s v="3/06/2019"/>
    <s v="Banglore"/>
    <s v="Delhi"/>
    <s v="BLR "/>
    <s v=" DEL"/>
    <m/>
    <m/>
    <m/>
    <s v="18:55"/>
    <s v="21:50"/>
    <n v="175"/>
    <n v="0"/>
    <s v="No info"/>
    <n v="4823"/>
    <n v="18"/>
    <s v="Evening"/>
    <x v="0"/>
  </r>
  <r>
    <x v="2"/>
    <s v="15/05/2019"/>
    <s v="Kolkata"/>
    <s v="Banglore"/>
    <s v="CCU "/>
    <s v=" DEL "/>
    <s v=" BLR"/>
    <m/>
    <m/>
    <s v="17:00"/>
    <s v="10:55 16 May"/>
    <n v="1075"/>
    <n v="1"/>
    <s v="No info"/>
    <n v="14151"/>
    <n v="17"/>
    <s v="Evening"/>
    <x v="23"/>
  </r>
  <r>
    <x v="5"/>
    <s v="9/05/2019"/>
    <s v="Kolkata"/>
    <s v="Banglore"/>
    <s v="CCU "/>
    <s v=" BOM "/>
    <s v=" BLR"/>
    <m/>
    <m/>
    <s v="23:30"/>
    <s v="07:45 10 May"/>
    <n v="495"/>
    <n v="1"/>
    <s v="No info"/>
    <n v="6095"/>
    <n v="23"/>
    <s v="Night"/>
    <x v="10"/>
  </r>
  <r>
    <x v="1"/>
    <s v="27/05/2019"/>
    <s v="Delhi"/>
    <s v="Cochin"/>
    <s v="DEL "/>
    <s v=" BOM "/>
    <s v=" COK"/>
    <m/>
    <m/>
    <s v="10:00"/>
    <s v="19:15"/>
    <n v="555"/>
    <n v="1"/>
    <s v="No info"/>
    <n v="12029"/>
    <n v="10"/>
    <s v="Morning"/>
    <x v="7"/>
  </r>
  <r>
    <x v="1"/>
    <s v="6/04/2019"/>
    <s v="Kolkata"/>
    <s v="Banglore"/>
    <s v="CCU "/>
    <s v=" HYD "/>
    <s v=" BLR"/>
    <m/>
    <m/>
    <s v="19:00"/>
    <s v="11:05 07 Apr"/>
    <n v="965"/>
    <n v="1"/>
    <s v="No info"/>
    <n v="4437"/>
    <n v="19"/>
    <s v="Evening"/>
    <x v="21"/>
  </r>
  <r>
    <x v="0"/>
    <s v="27/06/2019"/>
    <s v="Banglore"/>
    <s v="Delhi"/>
    <s v="BLR "/>
    <s v=" DEL"/>
    <m/>
    <m/>
    <m/>
    <s v="01:30"/>
    <s v="04:15"/>
    <n v="165"/>
    <n v="0"/>
    <s v="No info"/>
    <n v="3419"/>
    <n v="1"/>
    <s v="Night"/>
    <x v="0"/>
  </r>
  <r>
    <x v="0"/>
    <s v="1/04/2019"/>
    <s v="Banglore"/>
    <s v="Delhi"/>
    <s v="BLR "/>
    <s v=" DEL"/>
    <m/>
    <m/>
    <m/>
    <s v="10:10"/>
    <s v="13:00"/>
    <n v="170"/>
    <n v="0"/>
    <s v="No info"/>
    <n v="3943"/>
    <n v="10"/>
    <s v="Morning"/>
    <x v="0"/>
  </r>
  <r>
    <x v="4"/>
    <s v="21/03/2019"/>
    <s v="Delhi"/>
    <s v="Cochin"/>
    <s v="DEL "/>
    <s v=" BOM "/>
    <s v=" COK"/>
    <m/>
    <m/>
    <s v="14:00"/>
    <s v="01:35 22 Mar"/>
    <n v="695"/>
    <n v="1"/>
    <s v="No info"/>
    <n v="13542"/>
    <n v="14"/>
    <s v="Afternoon"/>
    <x v="7"/>
  </r>
  <r>
    <x v="1"/>
    <s v="27/06/2019"/>
    <s v="Delhi"/>
    <s v="Cochin"/>
    <s v="DEL "/>
    <s v=" BLR "/>
    <s v=" COK"/>
    <m/>
    <m/>
    <s v="17:40"/>
    <s v="23:00"/>
    <n v="320"/>
    <n v="1"/>
    <s v="No info"/>
    <n v="7174"/>
    <n v="17"/>
    <s v="Evening"/>
    <x v="8"/>
  </r>
  <r>
    <x v="0"/>
    <s v="9/03/2019"/>
    <s v="Mumbai"/>
    <s v="Hyderabad"/>
    <s v="BOM "/>
    <s v=" HYD"/>
    <m/>
    <m/>
    <m/>
    <s v="09:10"/>
    <s v="10:35"/>
    <n v="85"/>
    <n v="0"/>
    <s v="No info"/>
    <n v="7417"/>
    <n v="9"/>
    <s v="Morning"/>
    <x v="27"/>
  </r>
  <r>
    <x v="2"/>
    <s v="9/05/2019"/>
    <s v="Delhi"/>
    <s v="Cochin"/>
    <s v="DEL "/>
    <s v=" AMD "/>
    <s v=" BOM "/>
    <s v=" COK"/>
    <m/>
    <s v="13:25"/>
    <s v="04:25 10 May"/>
    <n v="900"/>
    <n v="2"/>
    <s v="No info"/>
    <n v="16704"/>
    <n v="13"/>
    <s v="Afternoon"/>
    <x v="11"/>
  </r>
  <r>
    <x v="1"/>
    <s v="18/03/2019"/>
    <s v="Kolkata"/>
    <s v="Banglore"/>
    <s v="CCU "/>
    <s v=" BLR"/>
    <m/>
    <m/>
    <m/>
    <s v="20:45"/>
    <s v="23:20"/>
    <n v="155"/>
    <n v="0"/>
    <s v="No info"/>
    <n v="4435"/>
    <n v="20"/>
    <s v="Evening"/>
    <x v="5"/>
  </r>
  <r>
    <x v="1"/>
    <s v="21/05/2019"/>
    <s v="Kolkata"/>
    <s v="Banglore"/>
    <s v="CCU "/>
    <s v=" BOM "/>
    <s v=" GOI "/>
    <s v=" BLR"/>
    <m/>
    <s v="09:25"/>
    <s v="05:35 22 May"/>
    <n v="1210"/>
    <n v="2"/>
    <s v="No info"/>
    <n v="11432"/>
    <n v="9"/>
    <s v="Morning"/>
    <x v="48"/>
  </r>
  <r>
    <x v="7"/>
    <s v="21/06/2019"/>
    <s v="Banglore"/>
    <s v="Delhi"/>
    <s v="BLR "/>
    <s v=" DEL"/>
    <m/>
    <m/>
    <m/>
    <s v="23:55"/>
    <s v="02:45 22 Jun"/>
    <n v="170"/>
    <n v="0"/>
    <s v="No info"/>
    <n v="3383"/>
    <n v="23"/>
    <s v="Night"/>
    <x v="0"/>
  </r>
  <r>
    <x v="0"/>
    <s v="21/04/2019"/>
    <s v="Kolkata"/>
    <s v="Banglore"/>
    <s v="CCU "/>
    <s v=" BLR"/>
    <m/>
    <m/>
    <m/>
    <s v="04:40"/>
    <s v="07:15"/>
    <n v="155"/>
    <n v="0"/>
    <s v="No info"/>
    <n v="4804"/>
    <n v="4"/>
    <s v="Night"/>
    <x v="5"/>
  </r>
  <r>
    <x v="7"/>
    <s v="27/05/2019"/>
    <s v="Banglore"/>
    <s v="Delhi"/>
    <s v="BLR "/>
    <s v=" DEL"/>
    <m/>
    <m/>
    <m/>
    <s v="04:55"/>
    <s v="07:45"/>
    <n v="170"/>
    <n v="0"/>
    <s v="No info"/>
    <n v="3383"/>
    <n v="4"/>
    <s v="Night"/>
    <x v="0"/>
  </r>
  <r>
    <x v="0"/>
    <s v="24/05/2019"/>
    <s v="Kolkata"/>
    <s v="Banglore"/>
    <s v="CCU "/>
    <s v=" GAU "/>
    <s v=" BLR"/>
    <m/>
    <m/>
    <s v="15:10"/>
    <s v="20:30"/>
    <n v="320"/>
    <n v="1"/>
    <s v="No info"/>
    <n v="6991"/>
    <n v="15"/>
    <s v="Afternoon"/>
    <x v="60"/>
  </r>
  <r>
    <x v="1"/>
    <s v="9/05/2019"/>
    <s v="Delhi"/>
    <s v="Cochin"/>
    <s v="DEL "/>
    <s v=" AMD "/>
    <s v=" BOM "/>
    <s v=" COK"/>
    <m/>
    <s v="05:00"/>
    <s v="19:15 10 May"/>
    <n v="2295"/>
    <n v="2"/>
    <s v="No info"/>
    <n v="10441"/>
    <n v="5"/>
    <s v="Morning"/>
    <x v="11"/>
  </r>
  <r>
    <x v="0"/>
    <s v="21/03/2019"/>
    <s v="Delhi"/>
    <s v="Cochin"/>
    <s v="DEL "/>
    <s v=" HYD "/>
    <s v=" COK"/>
    <m/>
    <m/>
    <s v="07:35"/>
    <s v="12:00"/>
    <n v="265"/>
    <n v="1"/>
    <s v="No info"/>
    <n v="5073"/>
    <n v="7"/>
    <s v="Morning"/>
    <x v="20"/>
  </r>
  <r>
    <x v="4"/>
    <s v="21/03/2019"/>
    <s v="Delhi"/>
    <s v="Cochin"/>
    <s v="DEL "/>
    <s v=" BOM "/>
    <s v=" COK"/>
    <m/>
    <m/>
    <s v="10:20"/>
    <s v="01:35 22 Mar"/>
    <n v="915"/>
    <n v="1"/>
    <s v="No info"/>
    <n v="7695"/>
    <n v="10"/>
    <s v="Morning"/>
    <x v="7"/>
  </r>
  <r>
    <x v="1"/>
    <s v="24/05/2019"/>
    <s v="Delhi"/>
    <s v="Cochin"/>
    <s v="DEL "/>
    <s v=" MAA "/>
    <s v=" COK"/>
    <m/>
    <m/>
    <s v="20:40"/>
    <s v="09:25 25 May"/>
    <n v="765"/>
    <n v="1"/>
    <s v="No info"/>
    <n v="7480"/>
    <n v="20"/>
    <s v="Evening"/>
    <x v="26"/>
  </r>
  <r>
    <x v="2"/>
    <s v="9/06/2019"/>
    <s v="Delhi"/>
    <s v="Cochin"/>
    <s v="DEL "/>
    <s v=" BOM "/>
    <s v=" COK"/>
    <m/>
    <m/>
    <s v="11:30"/>
    <s v="12:35 10 Jun"/>
    <n v="1505"/>
    <n v="1"/>
    <s v="In-flight meal not included"/>
    <n v="10262"/>
    <n v="11"/>
    <s v="Morning"/>
    <x v="7"/>
  </r>
  <r>
    <x v="2"/>
    <s v="12/03/2019"/>
    <s v="Banglore"/>
    <s v="New Delhi"/>
    <s v="BLR "/>
    <s v=" BOM "/>
    <s v=" DEL"/>
    <m/>
    <m/>
    <s v="22:55"/>
    <s v="11:25 13 Mar"/>
    <n v="750"/>
    <n v="1"/>
    <s v="No info"/>
    <n v="13817"/>
    <n v="22"/>
    <s v="Night"/>
    <x v="6"/>
  </r>
  <r>
    <x v="2"/>
    <s v="21/05/2019"/>
    <s v="Kolkata"/>
    <s v="Banglore"/>
    <s v="CCU "/>
    <s v=" DEL "/>
    <s v=" BLR"/>
    <m/>
    <m/>
    <s v="09:35"/>
    <s v="19:10"/>
    <n v="575"/>
    <n v="1"/>
    <s v="No info"/>
    <n v="13067"/>
    <n v="9"/>
    <s v="Morning"/>
    <x v="23"/>
  </r>
  <r>
    <x v="3"/>
    <s v="6/06/2019"/>
    <s v="Mumbai"/>
    <s v="Hyderabad"/>
    <s v="BOM "/>
    <s v=" HYD"/>
    <m/>
    <m/>
    <m/>
    <s v="13:15"/>
    <s v="14:45"/>
    <n v="90"/>
    <n v="0"/>
    <s v="No check-in baggage included"/>
    <n v="1965"/>
    <n v="13"/>
    <s v="Afternoon"/>
    <x v="27"/>
  </r>
  <r>
    <x v="0"/>
    <s v="6/06/2019"/>
    <s v="Delhi"/>
    <s v="Cochin"/>
    <s v="DEL "/>
    <s v=" HYD "/>
    <s v=" COK"/>
    <m/>
    <m/>
    <s v="06:50"/>
    <s v="16:10"/>
    <n v="560"/>
    <n v="1"/>
    <s v="No info"/>
    <n v="6674"/>
    <n v="6"/>
    <s v="Morning"/>
    <x v="20"/>
  </r>
  <r>
    <x v="1"/>
    <s v="12/03/2019"/>
    <s v="Mumbai"/>
    <s v="Hyderabad"/>
    <s v="BOM "/>
    <s v=" GOI "/>
    <s v=" PNQ "/>
    <s v=" HYD"/>
    <m/>
    <s v="05:05"/>
    <s v="16:55"/>
    <n v="710"/>
    <n v="2"/>
    <s v="No info"/>
    <n v="16172"/>
    <n v="5"/>
    <s v="Morning"/>
    <x v="108"/>
  </r>
  <r>
    <x v="4"/>
    <s v="24/06/2019"/>
    <s v="Delhi"/>
    <s v="Cochin"/>
    <s v="DEL "/>
    <s v=" BOM "/>
    <s v=" COK"/>
    <m/>
    <m/>
    <s v="12:50"/>
    <s v="19:15"/>
    <n v="385"/>
    <n v="1"/>
    <s v="In-flight meal not included"/>
    <n v="7268"/>
    <n v="12"/>
    <s v="Afternoon"/>
    <x v="7"/>
  </r>
  <r>
    <x v="2"/>
    <s v="15/03/2019"/>
    <s v="Banglore"/>
    <s v="New Delhi"/>
    <s v="BLR "/>
    <s v=" BOM "/>
    <s v=" DEL"/>
    <m/>
    <m/>
    <s v="07:00"/>
    <s v="12:15"/>
    <n v="315"/>
    <n v="1"/>
    <s v="No info"/>
    <n v="17524"/>
    <n v="7"/>
    <s v="Morning"/>
    <x v="6"/>
  </r>
  <r>
    <x v="4"/>
    <s v="21/05/2019"/>
    <s v="Delhi"/>
    <s v="Cochin"/>
    <s v="DEL "/>
    <s v=" BOM "/>
    <s v=" COK"/>
    <m/>
    <m/>
    <s v="18:00"/>
    <s v="01:30 22 May"/>
    <n v="450"/>
    <n v="1"/>
    <s v="No info"/>
    <n v="7888"/>
    <n v="18"/>
    <s v="Evening"/>
    <x v="7"/>
  </r>
  <r>
    <x v="0"/>
    <s v="6/06/2019"/>
    <s v="Mumbai"/>
    <s v="Hyderabad"/>
    <s v="BOM "/>
    <s v=" HYD"/>
    <m/>
    <m/>
    <m/>
    <s v="19:05"/>
    <s v="20:35"/>
    <n v="90"/>
    <n v="0"/>
    <s v="No info"/>
    <n v="2754"/>
    <n v="19"/>
    <s v="Evening"/>
    <x v="27"/>
  </r>
  <r>
    <x v="1"/>
    <s v="03/03/2019"/>
    <s v="Banglore"/>
    <s v="New Delhi"/>
    <s v="BLR "/>
    <s v=" HBX "/>
    <s v=" BOM "/>
    <s v=" AMD "/>
    <s v=" DEL"/>
    <s v="12:00"/>
    <s v="23:55"/>
    <n v="715"/>
    <n v="3"/>
    <s v="No info"/>
    <n v="10573"/>
    <n v="12"/>
    <s v="Afternoon"/>
    <x v="117"/>
  </r>
  <r>
    <x v="4"/>
    <s v="9/06/2019"/>
    <s v="Delhi"/>
    <s v="Cochin"/>
    <s v="DEL "/>
    <s v=" BOM "/>
    <s v=" COK"/>
    <m/>
    <m/>
    <s v="11:40"/>
    <s v="19:00"/>
    <n v="440"/>
    <n v="1"/>
    <s v="No info"/>
    <n v="11789"/>
    <n v="11"/>
    <s v="Morning"/>
    <x v="7"/>
  </r>
  <r>
    <x v="2"/>
    <s v="6/05/2019"/>
    <s v="Kolkata"/>
    <s v="Banglore"/>
    <s v="CCU "/>
    <s v=" DEL "/>
    <s v=" BLR"/>
    <m/>
    <m/>
    <s v="20:25"/>
    <s v="19:10 07 May"/>
    <n v="1365"/>
    <n v="1"/>
    <s v="No info"/>
    <n v="13067"/>
    <n v="20"/>
    <s v="Evening"/>
    <x v="23"/>
  </r>
  <r>
    <x v="0"/>
    <s v="24/03/2019"/>
    <s v="Banglore"/>
    <s v="New Delhi"/>
    <s v="BLR "/>
    <s v=" DEL"/>
    <m/>
    <m/>
    <m/>
    <s v="00:40"/>
    <s v="03:25"/>
    <n v="165"/>
    <n v="0"/>
    <s v="No info"/>
    <n v="4238"/>
    <n v="0"/>
    <s v="Night"/>
    <x v="0"/>
  </r>
  <r>
    <x v="4"/>
    <s v="21/05/2019"/>
    <s v="Delhi"/>
    <s v="Cochin"/>
    <s v="DEL "/>
    <s v=" BOM "/>
    <s v=" COK"/>
    <m/>
    <m/>
    <s v="07:30"/>
    <s v="19:00"/>
    <n v="690"/>
    <n v="1"/>
    <s v="No info"/>
    <n v="9794"/>
    <n v="7"/>
    <s v="Morning"/>
    <x v="7"/>
  </r>
  <r>
    <x v="1"/>
    <s v="21/03/2019"/>
    <s v="Delhi"/>
    <s v="Cochin"/>
    <s v="DEL "/>
    <s v=" HYD "/>
    <s v=" MAA "/>
    <s v=" COK"/>
    <m/>
    <s v="07:05"/>
    <s v="09:25 22 Mar"/>
    <n v="1580"/>
    <n v="2"/>
    <s v="No info"/>
    <n v="7615"/>
    <n v="7"/>
    <s v="Morning"/>
    <x v="45"/>
  </r>
  <r>
    <x v="2"/>
    <s v="21/03/2019"/>
    <s v="Delhi"/>
    <s v="Cochin"/>
    <s v="DEL "/>
    <s v=" IDR "/>
    <s v=" BOM "/>
    <s v=" COK"/>
    <m/>
    <s v="10:20"/>
    <s v="04:25 23 Mar"/>
    <n v="2525"/>
    <n v="2"/>
    <s v="No info"/>
    <n v="11664"/>
    <n v="10"/>
    <s v="Morning"/>
    <x v="15"/>
  </r>
  <r>
    <x v="2"/>
    <s v="1/04/2019"/>
    <s v="Kolkata"/>
    <s v="Banglore"/>
    <s v="CCU "/>
    <s v=" BOM "/>
    <s v=" BLR"/>
    <m/>
    <m/>
    <s v="06:30"/>
    <s v="19:50"/>
    <n v="800"/>
    <n v="1"/>
    <s v="In-flight meal not included"/>
    <n v="7064"/>
    <n v="6"/>
    <s v="Morning"/>
    <x v="10"/>
  </r>
  <r>
    <x v="0"/>
    <s v="15/04/2019"/>
    <s v="Kolkata"/>
    <s v="Banglore"/>
    <s v="CCU "/>
    <s v=" HYD "/>
    <s v=" BLR"/>
    <m/>
    <m/>
    <s v="19:20"/>
    <s v="23:45"/>
    <n v="265"/>
    <n v="1"/>
    <s v="No info"/>
    <n v="3809"/>
    <n v="19"/>
    <s v="Evening"/>
    <x v="21"/>
  </r>
  <r>
    <x v="3"/>
    <s v="18/06/2019"/>
    <s v="Kolkata"/>
    <s v="Banglore"/>
    <s v="CCU "/>
    <s v=" BLR"/>
    <m/>
    <m/>
    <m/>
    <s v="17:10"/>
    <s v="19:40"/>
    <n v="150"/>
    <n v="0"/>
    <s v="No check-in baggage included"/>
    <n v="3841"/>
    <n v="17"/>
    <s v="Evening"/>
    <x v="5"/>
  </r>
  <r>
    <x v="4"/>
    <s v="27/05/2019"/>
    <s v="Delhi"/>
    <s v="Cochin"/>
    <s v="DEL "/>
    <s v=" BOM "/>
    <s v=" COK"/>
    <m/>
    <m/>
    <s v="11:40"/>
    <s v="01:30 28 May"/>
    <n v="830"/>
    <n v="1"/>
    <s v="No info"/>
    <n v="6795"/>
    <n v="11"/>
    <s v="Morning"/>
    <x v="7"/>
  </r>
  <r>
    <x v="0"/>
    <s v="24/04/2019"/>
    <s v="Kolkata"/>
    <s v="Banglore"/>
    <s v="CCU "/>
    <s v=" HYD "/>
    <s v=" BLR"/>
    <m/>
    <m/>
    <s v="15:15"/>
    <s v="20:05"/>
    <n v="290"/>
    <n v="1"/>
    <s v="No info"/>
    <n v="4565"/>
    <n v="15"/>
    <s v="Afternoon"/>
    <x v="21"/>
  </r>
  <r>
    <x v="0"/>
    <s v="9/03/2019"/>
    <s v="Delhi"/>
    <s v="Cochin"/>
    <s v="DEL "/>
    <s v=" BOM "/>
    <s v=" COK"/>
    <m/>
    <m/>
    <s v="18:35"/>
    <s v="01:35 10 Mar"/>
    <n v="420"/>
    <n v="1"/>
    <s v="No info"/>
    <n v="12351"/>
    <n v="18"/>
    <s v="Evening"/>
    <x v="7"/>
  </r>
  <r>
    <x v="0"/>
    <s v="18/03/2019"/>
    <s v="Delhi"/>
    <s v="Cochin"/>
    <s v="DEL "/>
    <s v=" COK"/>
    <m/>
    <m/>
    <m/>
    <s v="21:05"/>
    <s v="00:20 19 Mar"/>
    <n v="195"/>
    <n v="0"/>
    <s v="No info"/>
    <n v="5021"/>
    <n v="21"/>
    <s v="Night"/>
    <x v="22"/>
  </r>
  <r>
    <x v="1"/>
    <s v="21/05/2019"/>
    <s v="Delhi"/>
    <s v="Cochin"/>
    <s v="DEL "/>
    <s v=" HYD "/>
    <s v=" MAA "/>
    <s v=" COK"/>
    <m/>
    <s v="13:05"/>
    <s v="09:25 22 May"/>
    <n v="1220"/>
    <n v="2"/>
    <s v="No info"/>
    <n v="10467"/>
    <n v="13"/>
    <s v="Afternoon"/>
    <x v="45"/>
  </r>
  <r>
    <x v="1"/>
    <s v="15/04/2019"/>
    <s v="Banglore"/>
    <s v="Delhi"/>
    <s v="BLR "/>
    <s v=" DEL"/>
    <m/>
    <m/>
    <m/>
    <s v="17:00"/>
    <s v="19:45"/>
    <n v="165"/>
    <n v="0"/>
    <s v="No info"/>
    <n v="6121"/>
    <n v="17"/>
    <s v="Evening"/>
    <x v="0"/>
  </r>
  <r>
    <x v="3"/>
    <s v="15/03/2019"/>
    <s v="Chennai"/>
    <s v="Kolkata"/>
    <s v="MAA "/>
    <s v=" CCU"/>
    <m/>
    <m/>
    <m/>
    <s v="17:45"/>
    <s v="20:05"/>
    <n v="140"/>
    <n v="0"/>
    <s v="No info"/>
    <n v="6300"/>
    <n v="17"/>
    <s v="Evening"/>
    <x v="9"/>
  </r>
  <r>
    <x v="7"/>
    <s v="01/03/2019"/>
    <s v="Banglore"/>
    <s v="New Delhi"/>
    <s v="BLR "/>
    <s v=" DEL"/>
    <m/>
    <m/>
    <m/>
    <s v="05:50"/>
    <s v="08:40"/>
    <n v="170"/>
    <n v="0"/>
    <s v="No info"/>
    <n v="10715"/>
    <n v="5"/>
    <s v="Morning"/>
    <x v="0"/>
  </r>
  <r>
    <x v="1"/>
    <s v="24/05/2019"/>
    <s v="Kolkata"/>
    <s v="Banglore"/>
    <s v="CCU "/>
    <s v=" BLR"/>
    <m/>
    <m/>
    <m/>
    <s v="14:15"/>
    <s v="16:45"/>
    <n v="150"/>
    <n v="0"/>
    <s v="No info"/>
    <n v="5510"/>
    <n v="14"/>
    <s v="Afternoon"/>
    <x v="5"/>
  </r>
  <r>
    <x v="2"/>
    <s v="3/05/2019"/>
    <s v="Banglore"/>
    <s v="Delhi"/>
    <s v="BLR "/>
    <s v=" DEL"/>
    <m/>
    <m/>
    <m/>
    <s v="18:55"/>
    <s v="22:00"/>
    <n v="185"/>
    <n v="0"/>
    <s v="In-flight meal not included"/>
    <n v="6144"/>
    <n v="18"/>
    <s v="Evening"/>
    <x v="0"/>
  </r>
  <r>
    <x v="2"/>
    <s v="6/03/2019"/>
    <s v="Delhi"/>
    <s v="Cochin"/>
    <s v="DEL "/>
    <s v=" AMD "/>
    <s v=" BOM "/>
    <s v=" COK"/>
    <m/>
    <s v="19:10"/>
    <s v="19:45 07 Mar"/>
    <n v="1475"/>
    <n v="2"/>
    <s v="No info"/>
    <n v="19329"/>
    <n v="19"/>
    <s v="Evening"/>
    <x v="11"/>
  </r>
  <r>
    <x v="1"/>
    <s v="6/03/2019"/>
    <s v="Mumbai"/>
    <s v="Hyderabad"/>
    <s v="BOM "/>
    <s v=" IDR "/>
    <s v=" DEL "/>
    <s v=" HYD"/>
    <m/>
    <s v="12:45"/>
    <s v="19:25 07 Mar"/>
    <n v="1840"/>
    <n v="2"/>
    <s v="No info"/>
    <n v="13253"/>
    <n v="12"/>
    <s v="Afternoon"/>
    <x v="118"/>
  </r>
  <r>
    <x v="2"/>
    <s v="12/05/2019"/>
    <s v="Kolkata"/>
    <s v="Banglore"/>
    <s v="CCU "/>
    <s v=" BOM "/>
    <s v=" BLR"/>
    <m/>
    <m/>
    <s v="06:30"/>
    <s v="19:50"/>
    <n v="800"/>
    <n v="1"/>
    <s v="No info"/>
    <n v="13941"/>
    <n v="6"/>
    <s v="Morning"/>
    <x v="10"/>
  </r>
  <r>
    <x v="0"/>
    <s v="1/04/2019"/>
    <s v="Kolkata"/>
    <s v="Banglore"/>
    <s v="CCU "/>
    <s v=" BLR"/>
    <m/>
    <m/>
    <m/>
    <s v="20:20"/>
    <s v="22:55"/>
    <n v="155"/>
    <n v="0"/>
    <s v="No info"/>
    <n v="4488"/>
    <n v="20"/>
    <s v="Evening"/>
    <x v="5"/>
  </r>
  <r>
    <x v="3"/>
    <s v="3/06/2019"/>
    <s v="Kolkata"/>
    <s v="Banglore"/>
    <s v="CCU "/>
    <s v=" BLR"/>
    <m/>
    <m/>
    <m/>
    <s v="06:55"/>
    <s v="09:30"/>
    <n v="155"/>
    <n v="0"/>
    <s v="No check-in baggage included"/>
    <n v="3841"/>
    <n v="6"/>
    <s v="Morning"/>
    <x v="5"/>
  </r>
  <r>
    <x v="4"/>
    <s v="15/05/2019"/>
    <s v="Delhi"/>
    <s v="Cochin"/>
    <s v="DEL "/>
    <s v=" BOM "/>
    <s v=" COK"/>
    <m/>
    <m/>
    <s v="11:25"/>
    <s v="19:15"/>
    <n v="470"/>
    <n v="1"/>
    <s v="No info"/>
    <n v="7575"/>
    <n v="11"/>
    <s v="Morning"/>
    <x v="7"/>
  </r>
  <r>
    <x v="1"/>
    <s v="27/05/2019"/>
    <s v="Delhi"/>
    <s v="Cochin"/>
    <s v="DEL "/>
    <s v=" AMD "/>
    <s v=" BOM "/>
    <s v=" COK"/>
    <m/>
    <s v="16:40"/>
    <s v="19:15 28 May"/>
    <n v="1595"/>
    <n v="2"/>
    <s v="No info"/>
    <n v="9968"/>
    <n v="16"/>
    <s v="Afternoon"/>
    <x v="11"/>
  </r>
  <r>
    <x v="2"/>
    <s v="9/05/2019"/>
    <s v="Delhi"/>
    <s v="Cochin"/>
    <s v="DEL "/>
    <s v=" AMD "/>
    <s v=" BOM "/>
    <s v=" COK"/>
    <m/>
    <s v="13:25"/>
    <s v="19:00 10 May"/>
    <n v="1775"/>
    <n v="2"/>
    <s v="No info"/>
    <n v="15129"/>
    <n v="13"/>
    <s v="Afternoon"/>
    <x v="11"/>
  </r>
  <r>
    <x v="0"/>
    <s v="6/05/2019"/>
    <s v="Kolkata"/>
    <s v="Banglore"/>
    <s v="CCU "/>
    <s v=" BBI "/>
    <s v=" BLR"/>
    <m/>
    <m/>
    <s v="07:10"/>
    <s v="12:40"/>
    <n v="330"/>
    <n v="1"/>
    <s v="No info"/>
    <n v="4864"/>
    <n v="7"/>
    <s v="Morning"/>
    <x v="37"/>
  </r>
  <r>
    <x v="1"/>
    <s v="3/06/2019"/>
    <s v="Delhi"/>
    <s v="Cochin"/>
    <s v="DEL "/>
    <s v=" MAA "/>
    <s v=" COK"/>
    <m/>
    <m/>
    <s v="17:20"/>
    <s v="09:25 04 Jun"/>
    <n v="965"/>
    <n v="1"/>
    <s v="No info"/>
    <n v="7480"/>
    <n v="17"/>
    <s v="Evening"/>
    <x v="26"/>
  </r>
  <r>
    <x v="4"/>
    <s v="6/03/2019"/>
    <s v="Delhi"/>
    <s v="Cochin"/>
    <s v="DEL "/>
    <s v=" BOM "/>
    <s v=" COK"/>
    <m/>
    <m/>
    <s v="07:00"/>
    <s v="18:50"/>
    <n v="710"/>
    <n v="1"/>
    <s v="No info"/>
    <n v="15867"/>
    <n v="7"/>
    <s v="Morning"/>
    <x v="7"/>
  </r>
  <r>
    <x v="2"/>
    <s v="21/05/2019"/>
    <s v="Kolkata"/>
    <s v="Banglore"/>
    <s v="CCU "/>
    <s v=" DEL "/>
    <s v=" BLR"/>
    <m/>
    <m/>
    <s v="09:35"/>
    <s v="22:05"/>
    <n v="750"/>
    <n v="1"/>
    <s v="No info"/>
    <n v="13067"/>
    <n v="9"/>
    <s v="Morning"/>
    <x v="23"/>
  </r>
  <r>
    <x v="1"/>
    <s v="9/05/2019"/>
    <s v="Kolkata"/>
    <s v="Banglore"/>
    <s v="CCU "/>
    <s v=" BOM "/>
    <s v=" BLR"/>
    <m/>
    <m/>
    <s v="16:50"/>
    <s v="07:55 10 May"/>
    <n v="905"/>
    <n v="1"/>
    <s v="No info"/>
    <n v="8366"/>
    <n v="16"/>
    <s v="Afternoon"/>
    <x v="10"/>
  </r>
  <r>
    <x v="1"/>
    <s v="3/03/2019"/>
    <s v="Delhi"/>
    <s v="Cochin"/>
    <s v="DEL "/>
    <s v=" JDH "/>
    <s v=" BOM "/>
    <s v=" COK"/>
    <m/>
    <s v="12:55"/>
    <s v="19:15 04 Mar"/>
    <n v="1820"/>
    <n v="2"/>
    <s v="No info"/>
    <n v="21571"/>
    <n v="12"/>
    <s v="Afternoon"/>
    <x v="31"/>
  </r>
  <r>
    <x v="7"/>
    <s v="12/05/2019"/>
    <s v="Banglore"/>
    <s v="Delhi"/>
    <s v="BLR "/>
    <s v=" DEL"/>
    <m/>
    <m/>
    <m/>
    <s v="04:55"/>
    <s v="07:45"/>
    <n v="170"/>
    <n v="0"/>
    <s v="No info"/>
    <n v="4282"/>
    <n v="4"/>
    <s v="Night"/>
    <x v="0"/>
  </r>
  <r>
    <x v="1"/>
    <s v="9/05/2019"/>
    <s v="Delhi"/>
    <s v="Cochin"/>
    <s v="DEL "/>
    <s v=" CCU "/>
    <s v=" BOM "/>
    <s v=" COK"/>
    <m/>
    <s v="16:55"/>
    <s v="19:15 10 May"/>
    <n v="1580"/>
    <n v="2"/>
    <s v="No info"/>
    <n v="13591"/>
    <n v="16"/>
    <s v="Afternoon"/>
    <x v="13"/>
  </r>
  <r>
    <x v="6"/>
    <s v="1/04/2019"/>
    <s v="Kolkata"/>
    <s v="Banglore"/>
    <s v="CCU "/>
    <s v=" DEL "/>
    <s v=" BLR"/>
    <m/>
    <m/>
    <s v="20:20"/>
    <s v="23:25 02 Apr"/>
    <n v="1625"/>
    <n v="1"/>
    <s v="No info"/>
    <n v="7927"/>
    <n v="20"/>
    <s v="Evening"/>
    <x v="23"/>
  </r>
  <r>
    <x v="2"/>
    <s v="3/06/2019"/>
    <s v="Delhi"/>
    <s v="Cochin"/>
    <s v="DEL "/>
    <s v=" BOM "/>
    <s v=" COK"/>
    <m/>
    <m/>
    <s v="15:00"/>
    <s v="19:00 04 Jun"/>
    <n v="1680"/>
    <n v="1"/>
    <s v="No info"/>
    <n v="14714"/>
    <n v="15"/>
    <s v="Afternoon"/>
    <x v="7"/>
  </r>
  <r>
    <x v="2"/>
    <s v="12/03/2019"/>
    <s v="Banglore"/>
    <s v="New Delhi"/>
    <s v="BLR "/>
    <s v=" BOM "/>
    <s v=" DEL"/>
    <m/>
    <m/>
    <s v="18:55"/>
    <s v="16:10 13 Mar"/>
    <n v="1275"/>
    <n v="1"/>
    <s v="In-flight meal not included"/>
    <n v="11087"/>
    <n v="18"/>
    <s v="Evening"/>
    <x v="6"/>
  </r>
  <r>
    <x v="1"/>
    <s v="1/03/2019"/>
    <s v="Delhi"/>
    <s v="Cochin"/>
    <s v="DEL "/>
    <s v=" BOM "/>
    <s v=" COK"/>
    <m/>
    <m/>
    <s v="04:00"/>
    <s v="07:40 02 Mar"/>
    <n v="1660"/>
    <n v="1"/>
    <s v="No info"/>
    <n v="28322"/>
    <n v="4"/>
    <s v="Night"/>
    <x v="7"/>
  </r>
  <r>
    <x v="2"/>
    <s v="1/05/2019"/>
    <s v="Kolkata"/>
    <s v="Banglore"/>
    <s v="CCU "/>
    <s v=" DEL "/>
    <s v=" BLR"/>
    <m/>
    <m/>
    <s v="17:00"/>
    <s v="19:10 02 May"/>
    <n v="1570"/>
    <n v="1"/>
    <s v="In-flight meal not included"/>
    <n v="9314"/>
    <n v="17"/>
    <s v="Evening"/>
    <x v="23"/>
  </r>
  <r>
    <x v="0"/>
    <s v="9/06/2019"/>
    <s v="Delhi"/>
    <s v="Cochin"/>
    <s v="DEL "/>
    <s v=" BLR "/>
    <s v=" COK"/>
    <m/>
    <m/>
    <s v="15:10"/>
    <s v="20:00"/>
    <n v="290"/>
    <n v="1"/>
    <s v="No info"/>
    <n v="7060"/>
    <n v="15"/>
    <s v="Afternoon"/>
    <x v="8"/>
  </r>
  <r>
    <x v="0"/>
    <s v="1/03/2019"/>
    <s v="Chennai"/>
    <s v="Kolkata"/>
    <s v="MAA "/>
    <s v=" CCU"/>
    <m/>
    <m/>
    <m/>
    <s v="11:35"/>
    <s v="14:00"/>
    <n v="145"/>
    <n v="0"/>
    <s v="No info"/>
    <n v="7900"/>
    <n v="11"/>
    <s v="Morning"/>
    <x v="9"/>
  </r>
  <r>
    <x v="2"/>
    <s v="24/06/2019"/>
    <s v="Mumbai"/>
    <s v="Hyderabad"/>
    <s v="BOM "/>
    <s v=" HYD"/>
    <m/>
    <m/>
    <m/>
    <s v="02:55"/>
    <s v="04:20"/>
    <n v="85"/>
    <n v="0"/>
    <s v="No info"/>
    <n v="5678"/>
    <n v="2"/>
    <s v="Night"/>
    <x v="27"/>
  </r>
  <r>
    <x v="0"/>
    <s v="24/04/2019"/>
    <s v="Kolkata"/>
    <s v="Banglore"/>
    <s v="CCU "/>
    <s v=" MAA "/>
    <s v=" BLR"/>
    <m/>
    <m/>
    <s v="19:35"/>
    <s v="00:10 25 Apr"/>
    <n v="275"/>
    <n v="1"/>
    <s v="No info"/>
    <n v="4860"/>
    <n v="19"/>
    <s v="Evening"/>
    <x v="19"/>
  </r>
  <r>
    <x v="3"/>
    <s v="1/05/2019"/>
    <s v="Mumbai"/>
    <s v="Hyderabad"/>
    <s v="BOM "/>
    <s v=" HYD"/>
    <m/>
    <m/>
    <m/>
    <s v="05:45"/>
    <s v="07:15"/>
    <n v="90"/>
    <n v="0"/>
    <s v="No info"/>
    <n v="2017"/>
    <n v="5"/>
    <s v="Morning"/>
    <x v="27"/>
  </r>
  <r>
    <x v="0"/>
    <s v="12/06/2019"/>
    <s v="Kolkata"/>
    <s v="Banglore"/>
    <s v="CCU "/>
    <s v=" MAA "/>
    <s v=" BLR"/>
    <m/>
    <m/>
    <s v="08:10"/>
    <s v="13:00"/>
    <n v="290"/>
    <n v="1"/>
    <s v="No info"/>
    <n v="5069"/>
    <n v="8"/>
    <s v="Morning"/>
    <x v="19"/>
  </r>
  <r>
    <x v="6"/>
    <s v="9/06/2019"/>
    <s v="Kolkata"/>
    <s v="Banglore"/>
    <s v="CCU "/>
    <s v=" DEL "/>
    <s v=" BLR"/>
    <m/>
    <m/>
    <s v="07:10"/>
    <s v="10:45 10 Jun"/>
    <n v="1655"/>
    <n v="1"/>
    <s v="No info"/>
    <n v="9397"/>
    <n v="7"/>
    <s v="Morning"/>
    <x v="23"/>
  </r>
  <r>
    <x v="0"/>
    <s v="6/04/2019"/>
    <s v="Delhi"/>
    <s v="Cochin"/>
    <s v="DEL "/>
    <s v=" BOM "/>
    <s v=" COK"/>
    <m/>
    <m/>
    <s v="10:35"/>
    <s v="15:35"/>
    <n v="300"/>
    <n v="1"/>
    <s v="No info"/>
    <n v="5073"/>
    <n v="10"/>
    <s v="Morning"/>
    <x v="7"/>
  </r>
  <r>
    <x v="1"/>
    <s v="24/03/2019"/>
    <s v="Kolkata"/>
    <s v="Banglore"/>
    <s v="CCU "/>
    <s v=" GAU "/>
    <s v=" IMF "/>
    <s v=" DEL "/>
    <s v=" BLR"/>
    <s v="05:55"/>
    <s v="23:15"/>
    <n v="1040"/>
    <n v="3"/>
    <s v="No info"/>
    <n v="15145"/>
    <n v="5"/>
    <s v="Morning"/>
    <x v="107"/>
  </r>
  <r>
    <x v="4"/>
    <s v="24/06/2019"/>
    <s v="Delhi"/>
    <s v="Cochin"/>
    <s v="DEL "/>
    <s v=" BOM "/>
    <s v=" COK"/>
    <m/>
    <m/>
    <s v="09:15"/>
    <s v="19:15"/>
    <n v="600"/>
    <n v="1"/>
    <s v="No info"/>
    <n v="8099"/>
    <n v="9"/>
    <s v="Morning"/>
    <x v="7"/>
  </r>
  <r>
    <x v="1"/>
    <s v="06/03/2019"/>
    <s v="Banglore"/>
    <s v="New Delhi"/>
    <s v="BLR "/>
    <s v=" MAA "/>
    <s v=" DEL"/>
    <m/>
    <m/>
    <s v="11:50"/>
    <s v="19:50"/>
    <n v="480"/>
    <n v="1"/>
    <s v="No info"/>
    <n v="14594"/>
    <n v="11"/>
    <s v="Morning"/>
    <x v="33"/>
  </r>
  <r>
    <x v="0"/>
    <s v="27/03/2019"/>
    <s v="Delhi"/>
    <s v="Cochin"/>
    <s v="DEL "/>
    <s v=" COK"/>
    <m/>
    <m/>
    <m/>
    <s v="14:30"/>
    <s v="17:35"/>
    <n v="185"/>
    <n v="0"/>
    <s v="No info"/>
    <n v="4729"/>
    <n v="14"/>
    <s v="Afternoon"/>
    <x v="22"/>
  </r>
  <r>
    <x v="0"/>
    <s v="21/05/2019"/>
    <s v="Kolkata"/>
    <s v="Banglore"/>
    <s v="CCU "/>
    <s v=" BLR"/>
    <m/>
    <m/>
    <m/>
    <s v="22:15"/>
    <s v="00:50 22 May"/>
    <n v="155"/>
    <n v="0"/>
    <s v="No info"/>
    <n v="4804"/>
    <n v="22"/>
    <s v="Night"/>
    <x v="5"/>
  </r>
  <r>
    <x v="2"/>
    <s v="27/05/2019"/>
    <s v="Delhi"/>
    <s v="Cochin"/>
    <s v="DEL "/>
    <s v=" JDH "/>
    <s v=" BOM "/>
    <s v=" COK"/>
    <m/>
    <s v="11:40"/>
    <s v="19:00"/>
    <n v="440"/>
    <n v="2"/>
    <s v="In-flight meal not included"/>
    <n v="19644"/>
    <n v="11"/>
    <s v="Morning"/>
    <x v="31"/>
  </r>
  <r>
    <x v="1"/>
    <s v="27/03/2019"/>
    <s v="Delhi"/>
    <s v="Cochin"/>
    <s v="DEL "/>
    <s v=" AMD "/>
    <s v=" BOM "/>
    <s v=" COK"/>
    <m/>
    <s v="19:45"/>
    <s v="19:15 28 Mar"/>
    <n v="1410"/>
    <n v="2"/>
    <s v="No info"/>
    <n v="8656"/>
    <n v="19"/>
    <s v="Evening"/>
    <x v="11"/>
  </r>
  <r>
    <x v="2"/>
    <s v="9/06/2019"/>
    <s v="Delhi"/>
    <s v="Cochin"/>
    <s v="DEL "/>
    <s v=" JAI "/>
    <s v=" BOM "/>
    <s v=" COK"/>
    <m/>
    <s v="09:40"/>
    <s v="12:35 10 Jun"/>
    <n v="1615"/>
    <n v="2"/>
    <s v="No info"/>
    <n v="13014"/>
    <n v="9"/>
    <s v="Morning"/>
    <x v="29"/>
  </r>
  <r>
    <x v="0"/>
    <s v="27/03/2019"/>
    <s v="Delhi"/>
    <s v="Cochin"/>
    <s v="DEL "/>
    <s v=" HYD "/>
    <s v=" COK"/>
    <m/>
    <m/>
    <s v="06:40"/>
    <s v="16:10"/>
    <n v="570"/>
    <n v="1"/>
    <s v="No info"/>
    <n v="6442"/>
    <n v="6"/>
    <s v="Morning"/>
    <x v="20"/>
  </r>
  <r>
    <x v="2"/>
    <s v="9/05/2019"/>
    <s v="Delhi"/>
    <s v="Cochin"/>
    <s v="DEL "/>
    <s v=" BOM "/>
    <s v=" COK"/>
    <m/>
    <m/>
    <s v="13:00"/>
    <s v="12:35 10 May"/>
    <n v="1415"/>
    <n v="1"/>
    <s v="In-flight meal not included"/>
    <n v="12373"/>
    <n v="13"/>
    <s v="Afternoon"/>
    <x v="7"/>
  </r>
  <r>
    <x v="2"/>
    <s v="6/06/2019"/>
    <s v="Kolkata"/>
    <s v="Banglore"/>
    <s v="CCU "/>
    <s v=" DEL "/>
    <s v=" BLR"/>
    <m/>
    <m/>
    <s v="09:35"/>
    <s v="14:25 07 Jun"/>
    <n v="1730"/>
    <n v="1"/>
    <s v="In-flight meal not included"/>
    <n v="10539"/>
    <n v="9"/>
    <s v="Morning"/>
    <x v="23"/>
  </r>
  <r>
    <x v="2"/>
    <s v="21/05/2019"/>
    <s v="Kolkata"/>
    <s v="Banglore"/>
    <s v="CCU "/>
    <s v=" BOM "/>
    <s v=" BLR"/>
    <m/>
    <m/>
    <s v="20:00"/>
    <s v="09:20 22 May"/>
    <n v="800"/>
    <n v="1"/>
    <s v="In-flight meal not included"/>
    <n v="10844"/>
    <n v="20"/>
    <s v="Evening"/>
    <x v="10"/>
  </r>
  <r>
    <x v="6"/>
    <s v="6/06/2019"/>
    <s v="Kolkata"/>
    <s v="Banglore"/>
    <s v="CCU "/>
    <s v=" DEL "/>
    <s v=" BLR"/>
    <m/>
    <m/>
    <s v="17:00"/>
    <s v="09:05 07 Jun"/>
    <n v="965"/>
    <n v="1"/>
    <s v="No info"/>
    <n v="8452"/>
    <n v="17"/>
    <s v="Evening"/>
    <x v="23"/>
  </r>
  <r>
    <x v="0"/>
    <s v="18/05/2019"/>
    <s v="Delhi"/>
    <s v="Cochin"/>
    <s v="DEL "/>
    <s v=" HYD "/>
    <s v=" COK"/>
    <m/>
    <m/>
    <s v="08:35"/>
    <s v="22:30"/>
    <n v="835"/>
    <n v="1"/>
    <s v="No info"/>
    <n v="7144"/>
    <n v="8"/>
    <s v="Morning"/>
    <x v="20"/>
  </r>
  <r>
    <x v="3"/>
    <s v="09/03/2019"/>
    <s v="Banglore"/>
    <s v="New Delhi"/>
    <s v="BLR "/>
    <s v=" DEL"/>
    <m/>
    <m/>
    <m/>
    <s v="20:30"/>
    <s v="23:20"/>
    <n v="170"/>
    <n v="0"/>
    <s v="No info"/>
    <n v="5126"/>
    <n v="20"/>
    <s v="Evening"/>
    <x v="0"/>
  </r>
  <r>
    <x v="4"/>
    <s v="12/06/2019"/>
    <s v="Delhi"/>
    <s v="Cochin"/>
    <s v="DEL "/>
    <s v=" BOM "/>
    <s v=" COK"/>
    <m/>
    <m/>
    <s v="19:00"/>
    <s v="01:30 13 Jun"/>
    <n v="390"/>
    <n v="1"/>
    <s v="No info"/>
    <n v="6795"/>
    <n v="19"/>
    <s v="Evening"/>
    <x v="7"/>
  </r>
  <r>
    <x v="2"/>
    <s v="12/05/2019"/>
    <s v="Kolkata"/>
    <s v="Banglore"/>
    <s v="CCU "/>
    <s v=" BOM "/>
    <s v=" BLR"/>
    <m/>
    <m/>
    <s v="21:10"/>
    <s v="10:05 13 May"/>
    <n v="775"/>
    <n v="1"/>
    <s v="In-flight meal not included"/>
    <n v="8586"/>
    <n v="21"/>
    <s v="Night"/>
    <x v="10"/>
  </r>
  <r>
    <x v="3"/>
    <s v="18/05/2019"/>
    <s v="Kolkata"/>
    <s v="Banglore"/>
    <s v="CCU "/>
    <s v=" BLR"/>
    <m/>
    <m/>
    <m/>
    <s v="09:00"/>
    <s v="11:25"/>
    <n v="145"/>
    <n v="0"/>
    <s v="No check-in baggage included"/>
    <n v="4439"/>
    <n v="9"/>
    <s v="Morning"/>
    <x v="5"/>
  </r>
  <r>
    <x v="3"/>
    <s v="15/03/2019"/>
    <s v="Banglore"/>
    <s v="New Delhi"/>
    <s v="BLR "/>
    <s v=" DEL"/>
    <m/>
    <m/>
    <m/>
    <s v="09:35"/>
    <s v="12:30"/>
    <n v="175"/>
    <n v="0"/>
    <s v="No check-in baggage included"/>
    <n v="6205"/>
    <n v="9"/>
    <s v="Morning"/>
    <x v="0"/>
  </r>
  <r>
    <x v="0"/>
    <s v="6/05/2019"/>
    <s v="Banglore"/>
    <s v="Delhi"/>
    <s v="BLR "/>
    <s v=" DEL"/>
    <m/>
    <m/>
    <m/>
    <s v="00:30"/>
    <s v="03:25"/>
    <n v="175"/>
    <n v="0"/>
    <s v="No info"/>
    <n v="4284"/>
    <n v="0"/>
    <s v="Night"/>
    <x v="0"/>
  </r>
  <r>
    <x v="2"/>
    <s v="6/06/2019"/>
    <s v="Kolkata"/>
    <s v="Banglore"/>
    <s v="CCU "/>
    <s v=" BOM "/>
    <s v=" BLR"/>
    <m/>
    <m/>
    <s v="16:30"/>
    <s v="23:35"/>
    <n v="425"/>
    <n v="1"/>
    <s v="No info"/>
    <n v="14571"/>
    <n v="16"/>
    <s v="Afternoon"/>
    <x v="10"/>
  </r>
  <r>
    <x v="7"/>
    <s v="6/04/2019"/>
    <s v="Kolkata"/>
    <s v="Banglore"/>
    <s v="CCU "/>
    <s v=" BLR"/>
    <m/>
    <m/>
    <m/>
    <s v="19:55"/>
    <s v="22:25"/>
    <n v="150"/>
    <n v="0"/>
    <s v="No info"/>
    <n v="3807"/>
    <n v="19"/>
    <s v="Evening"/>
    <x v="5"/>
  </r>
  <r>
    <x v="3"/>
    <s v="6/03/2019"/>
    <s v="Kolkata"/>
    <s v="Banglore"/>
    <s v="CCU "/>
    <s v=" BLR"/>
    <m/>
    <m/>
    <m/>
    <s v="06:55"/>
    <s v="09:35"/>
    <n v="160"/>
    <n v="0"/>
    <s v="No info"/>
    <n v="3850"/>
    <n v="6"/>
    <s v="Morning"/>
    <x v="5"/>
  </r>
  <r>
    <x v="3"/>
    <s v="18/05/2019"/>
    <s v="Kolkata"/>
    <s v="Banglore"/>
    <s v="CCU "/>
    <s v=" KNU "/>
    <s v=" BLR"/>
    <m/>
    <m/>
    <s v="11:35"/>
    <s v="18:50"/>
    <n v="435"/>
    <n v="1"/>
    <s v="No info"/>
    <n v="8479"/>
    <n v="11"/>
    <s v="Morning"/>
    <x v="86"/>
  </r>
  <r>
    <x v="4"/>
    <s v="18/05/2019"/>
    <s v="Delhi"/>
    <s v="Cochin"/>
    <s v="DEL "/>
    <s v=" BOM "/>
    <s v=" COK"/>
    <m/>
    <m/>
    <s v="09:00"/>
    <s v="21:00"/>
    <n v="720"/>
    <n v="1"/>
    <s v="No info"/>
    <n v="8073"/>
    <n v="9"/>
    <s v="Morning"/>
    <x v="7"/>
  </r>
  <r>
    <x v="0"/>
    <s v="1/06/2019"/>
    <s v="Banglore"/>
    <s v="Delhi"/>
    <s v="BLR "/>
    <s v=" DEL"/>
    <m/>
    <m/>
    <m/>
    <s v="13:00"/>
    <s v="15:50"/>
    <n v="170"/>
    <n v="0"/>
    <s v="No info"/>
    <n v="3943"/>
    <n v="13"/>
    <s v="Afternoon"/>
    <x v="0"/>
  </r>
  <r>
    <x v="0"/>
    <s v="9/05/2019"/>
    <s v="Chennai"/>
    <s v="Kolkata"/>
    <s v="MAA "/>
    <s v=" CCU"/>
    <m/>
    <m/>
    <m/>
    <s v="11:35"/>
    <s v="14:00"/>
    <n v="145"/>
    <n v="0"/>
    <s v="No info"/>
    <n v="4332"/>
    <n v="11"/>
    <s v="Morning"/>
    <x v="9"/>
  </r>
  <r>
    <x v="3"/>
    <s v="27/04/2019"/>
    <s v="Kolkata"/>
    <s v="Banglore"/>
    <s v="CCU "/>
    <s v=" BLR"/>
    <m/>
    <m/>
    <m/>
    <s v="17:10"/>
    <s v="19:40"/>
    <n v="150"/>
    <n v="0"/>
    <s v="No info"/>
    <n v="4174"/>
    <n v="17"/>
    <s v="Evening"/>
    <x v="5"/>
  </r>
  <r>
    <x v="1"/>
    <s v="01/03/2019"/>
    <s v="Banglore"/>
    <s v="New Delhi"/>
    <s v="BLR "/>
    <s v=" MAA "/>
    <s v=" DEL"/>
    <m/>
    <m/>
    <s v="11:50"/>
    <s v="08:55 02 Mar"/>
    <n v="1265"/>
    <n v="1"/>
    <s v="1 Long layover"/>
    <n v="14594"/>
    <n v="11"/>
    <s v="Morning"/>
    <x v="33"/>
  </r>
  <r>
    <x v="2"/>
    <s v="3/06/2019"/>
    <s v="Delhi"/>
    <s v="Cochin"/>
    <s v="DEL "/>
    <s v=" IDR "/>
    <s v=" BOM "/>
    <s v=" COK"/>
    <m/>
    <s v="05:30"/>
    <s v="19:00"/>
    <n v="810"/>
    <n v="2"/>
    <s v="In-flight meal not included"/>
    <n v="11507"/>
    <n v="5"/>
    <s v="Morning"/>
    <x v="15"/>
  </r>
  <r>
    <x v="4"/>
    <s v="15/06/2019"/>
    <s v="Delhi"/>
    <s v="Cochin"/>
    <s v="DEL "/>
    <s v=" HYD "/>
    <s v=" COK"/>
    <m/>
    <m/>
    <s v="07:10"/>
    <s v="22:30"/>
    <n v="920"/>
    <n v="1"/>
    <s v="In-flight meal not included"/>
    <n v="6093"/>
    <n v="7"/>
    <s v="Morning"/>
    <x v="20"/>
  </r>
  <r>
    <x v="0"/>
    <s v="24/03/2019"/>
    <s v="Banglore"/>
    <s v="New Delhi"/>
    <s v="BLR "/>
    <s v=" DEL"/>
    <m/>
    <m/>
    <m/>
    <s v="18:25"/>
    <s v="21:20"/>
    <n v="175"/>
    <n v="0"/>
    <s v="No info"/>
    <n v="8033"/>
    <n v="18"/>
    <s v="Evening"/>
    <x v="0"/>
  </r>
  <r>
    <x v="0"/>
    <s v="27/06/2019"/>
    <s v="Banglore"/>
    <s v="Delhi"/>
    <s v="BLR "/>
    <s v=" DEL"/>
    <m/>
    <m/>
    <m/>
    <s v="16:55"/>
    <s v="19:55"/>
    <n v="180"/>
    <n v="0"/>
    <s v="No info"/>
    <n v="4823"/>
    <n v="16"/>
    <s v="Afternoon"/>
    <x v="0"/>
  </r>
  <r>
    <x v="2"/>
    <s v="3/06/2019"/>
    <s v="Delhi"/>
    <s v="Cochin"/>
    <s v="DEL "/>
    <s v=" IDR "/>
    <s v=" BOM "/>
    <s v=" COK"/>
    <m/>
    <s v="21:25"/>
    <s v="12:35 04 Jun"/>
    <n v="910"/>
    <n v="2"/>
    <s v="No info"/>
    <n v="13292"/>
    <n v="21"/>
    <s v="Night"/>
    <x v="15"/>
  </r>
  <r>
    <x v="4"/>
    <s v="15/06/2019"/>
    <s v="Delhi"/>
    <s v="Cochin"/>
    <s v="DEL "/>
    <s v=" BOM "/>
    <s v=" COK"/>
    <m/>
    <m/>
    <s v="11:40"/>
    <s v="19:15"/>
    <n v="455"/>
    <n v="1"/>
    <s v="No info"/>
    <n v="9526"/>
    <n v="11"/>
    <s v="Morning"/>
    <x v="7"/>
  </r>
  <r>
    <x v="3"/>
    <s v="21/03/2019"/>
    <s v="Kolkata"/>
    <s v="Banglore"/>
    <s v="CCU "/>
    <s v=" BLR"/>
    <m/>
    <m/>
    <m/>
    <s v="22:20"/>
    <s v="00:40 22 Mar"/>
    <n v="140"/>
    <n v="0"/>
    <s v="No check-in baggage included"/>
    <n v="3815"/>
    <n v="22"/>
    <s v="Night"/>
    <x v="5"/>
  </r>
  <r>
    <x v="0"/>
    <s v="27/06/2019"/>
    <s v="Chennai"/>
    <s v="Kolkata"/>
    <s v="MAA "/>
    <s v=" CCU"/>
    <m/>
    <m/>
    <m/>
    <s v="13:15"/>
    <s v="15:35"/>
    <n v="140"/>
    <n v="0"/>
    <s v="No info"/>
    <n v="3597"/>
    <n v="13"/>
    <s v="Afternoon"/>
    <x v="9"/>
  </r>
  <r>
    <x v="2"/>
    <s v="15/06/2019"/>
    <s v="Delhi"/>
    <s v="Cochin"/>
    <s v="DEL "/>
    <s v=" NAG "/>
    <s v=" BOM "/>
    <s v=" COK"/>
    <m/>
    <s v="14:35"/>
    <s v="04:25 16 Jun"/>
    <n v="830"/>
    <n v="2"/>
    <s v="No info"/>
    <n v="13376"/>
    <n v="14"/>
    <s v="Afternoon"/>
    <x v="18"/>
  </r>
  <r>
    <x v="3"/>
    <s v="9/05/2019"/>
    <s v="Mumbai"/>
    <s v="Hyderabad"/>
    <s v="BOM "/>
    <s v=" HYD"/>
    <m/>
    <m/>
    <m/>
    <s v="05:45"/>
    <s v="07:15"/>
    <n v="90"/>
    <n v="0"/>
    <s v="No info"/>
    <n v="2017"/>
    <n v="5"/>
    <s v="Morning"/>
    <x v="27"/>
  </r>
  <r>
    <x v="1"/>
    <s v="24/03/2019"/>
    <s v="Kolkata"/>
    <s v="Banglore"/>
    <s v="CCU "/>
    <s v=" BOM "/>
    <s v=" COK "/>
    <s v=" BLR"/>
    <m/>
    <s v="09:25"/>
    <s v="01:20 25 Mar"/>
    <n v="955"/>
    <n v="2"/>
    <s v="No info"/>
    <n v="11853"/>
    <n v="9"/>
    <s v="Morning"/>
    <x v="46"/>
  </r>
  <r>
    <x v="2"/>
    <s v="12/06/2019"/>
    <s v="Delhi"/>
    <s v="Cochin"/>
    <s v="DEL "/>
    <s v=" BOM "/>
    <s v=" COK"/>
    <m/>
    <m/>
    <s v="13:00"/>
    <s v="19:00"/>
    <n v="360"/>
    <n v="1"/>
    <s v="In-flight meal not included"/>
    <n v="10262"/>
    <n v="13"/>
    <s v="Afternoon"/>
    <x v="7"/>
  </r>
  <r>
    <x v="3"/>
    <s v="24/03/2019"/>
    <s v="Chennai"/>
    <s v="Kolkata"/>
    <s v="MAA "/>
    <s v=" CCU"/>
    <m/>
    <m/>
    <m/>
    <s v="09:30"/>
    <s v="12:05"/>
    <n v="155"/>
    <n v="0"/>
    <s v="No info"/>
    <n v="3859"/>
    <n v="9"/>
    <s v="Morning"/>
    <x v="9"/>
  </r>
  <r>
    <x v="1"/>
    <s v="9/06/2019"/>
    <s v="Kolkata"/>
    <s v="Banglore"/>
    <s v="CCU "/>
    <s v=" DEL "/>
    <s v=" AMD "/>
    <s v=" BLR"/>
    <m/>
    <s v="07:00"/>
    <s v="05:25 10 Jun"/>
    <n v="1345"/>
    <n v="2"/>
    <s v="No info"/>
    <n v="12744"/>
    <n v="7"/>
    <s v="Morning"/>
    <x v="51"/>
  </r>
  <r>
    <x v="4"/>
    <s v="1/06/2019"/>
    <s v="Delhi"/>
    <s v="Cochin"/>
    <s v="DEL "/>
    <s v=" IXU "/>
    <s v=" BOM "/>
    <s v=" COK"/>
    <m/>
    <s v="17:50"/>
    <s v="01:30 02 Jun"/>
    <n v="460"/>
    <n v="2"/>
    <s v="No info"/>
    <n v="18485"/>
    <n v="17"/>
    <s v="Evening"/>
    <x v="41"/>
  </r>
  <r>
    <x v="1"/>
    <s v="6/05/2019"/>
    <s v="Kolkata"/>
    <s v="Banglore"/>
    <s v="CCU "/>
    <s v=" GAU "/>
    <s v=" DEL "/>
    <s v=" BLR"/>
    <m/>
    <s v="09:50"/>
    <s v="08:55 07 May"/>
    <n v="1385"/>
    <n v="2"/>
    <s v="No info"/>
    <n v="13227"/>
    <n v="9"/>
    <s v="Morning"/>
    <x v="17"/>
  </r>
  <r>
    <x v="0"/>
    <s v="21/06/2019"/>
    <s v="Chennai"/>
    <s v="Kolkata"/>
    <s v="MAA "/>
    <s v=" CCU"/>
    <m/>
    <m/>
    <m/>
    <s v="19:35"/>
    <s v="21:55"/>
    <n v="140"/>
    <n v="0"/>
    <s v="No info"/>
    <n v="3597"/>
    <n v="19"/>
    <s v="Evening"/>
    <x v="9"/>
  </r>
  <r>
    <x v="0"/>
    <s v="12/05/2019"/>
    <s v="Kolkata"/>
    <s v="Banglore"/>
    <s v="CCU "/>
    <s v=" BLR"/>
    <m/>
    <m/>
    <m/>
    <s v="15:15"/>
    <s v="17:45"/>
    <n v="150"/>
    <n v="0"/>
    <s v="No info"/>
    <n v="4804"/>
    <n v="15"/>
    <s v="Afternoon"/>
    <x v="5"/>
  </r>
  <r>
    <x v="0"/>
    <s v="15/06/2019"/>
    <s v="Banglore"/>
    <s v="Delhi"/>
    <s v="BLR "/>
    <s v=" DEL"/>
    <m/>
    <m/>
    <m/>
    <s v="06:05"/>
    <s v="08:50"/>
    <n v="165"/>
    <n v="0"/>
    <s v="No info"/>
    <n v="4423"/>
    <n v="6"/>
    <s v="Morning"/>
    <x v="0"/>
  </r>
  <r>
    <x v="2"/>
    <s v="9/06/2019"/>
    <s v="Delhi"/>
    <s v="Cochin"/>
    <s v="DEL "/>
    <s v=" BOM "/>
    <s v=" COK"/>
    <m/>
    <m/>
    <s v="15:00"/>
    <s v="12:35 10 Jun"/>
    <n v="1295"/>
    <n v="1"/>
    <s v="In-flight meal not included"/>
    <n v="10262"/>
    <n v="15"/>
    <s v="Afternoon"/>
    <x v="7"/>
  </r>
  <r>
    <x v="3"/>
    <s v="6/05/2019"/>
    <s v="Chennai"/>
    <s v="Kolkata"/>
    <s v="MAA "/>
    <s v=" CCU"/>
    <m/>
    <m/>
    <m/>
    <s v="09:45"/>
    <s v="12:00"/>
    <n v="135"/>
    <n v="0"/>
    <s v="No check-in baggage included"/>
    <n v="3543"/>
    <n v="9"/>
    <s v="Morning"/>
    <x v="9"/>
  </r>
  <r>
    <x v="0"/>
    <s v="12/04/2019"/>
    <s v="Kolkata"/>
    <s v="Banglore"/>
    <s v="CCU "/>
    <s v=" BLR"/>
    <m/>
    <m/>
    <m/>
    <s v="21:25"/>
    <s v="00:05 13 Apr"/>
    <n v="160"/>
    <n v="0"/>
    <s v="No info"/>
    <n v="4174"/>
    <n v="21"/>
    <s v="Night"/>
    <x v="5"/>
  </r>
  <r>
    <x v="3"/>
    <s v="9/03/2019"/>
    <s v="Delhi"/>
    <s v="Cochin"/>
    <s v="DEL "/>
    <s v=" BLR "/>
    <s v=" COK"/>
    <m/>
    <m/>
    <s v="16:35"/>
    <s v="22:50"/>
    <n v="375"/>
    <n v="1"/>
    <s v="No info"/>
    <n v="7084"/>
    <n v="16"/>
    <s v="Afternoon"/>
    <x v="8"/>
  </r>
  <r>
    <x v="1"/>
    <s v="15/05/2019"/>
    <s v="Kolkata"/>
    <s v="Banglore"/>
    <s v="CCU "/>
    <s v=" GAU "/>
    <s v=" DEL "/>
    <s v=" BLR"/>
    <m/>
    <s v="09:50"/>
    <s v="08:55 16 May"/>
    <n v="1385"/>
    <n v="2"/>
    <s v="No info"/>
    <n v="14960"/>
    <n v="9"/>
    <s v="Morning"/>
    <x v="17"/>
  </r>
  <r>
    <x v="2"/>
    <s v="24/03/2019"/>
    <s v="Kolkata"/>
    <s v="Banglore"/>
    <s v="CCU "/>
    <s v=" BOM "/>
    <s v=" BLR"/>
    <m/>
    <m/>
    <s v="06:30"/>
    <s v="16:20"/>
    <n v="590"/>
    <n v="1"/>
    <s v="No info"/>
    <n v="13339"/>
    <n v="6"/>
    <s v="Morning"/>
    <x v="10"/>
  </r>
  <r>
    <x v="2"/>
    <s v="12/04/2019"/>
    <s v="Banglore"/>
    <s v="Delhi"/>
    <s v="BLR "/>
    <s v=" DEL"/>
    <m/>
    <m/>
    <m/>
    <s v="08:20"/>
    <s v="11:20"/>
    <n v="180"/>
    <n v="0"/>
    <s v="No info"/>
    <n v="7229"/>
    <n v="8"/>
    <s v="Morning"/>
    <x v="0"/>
  </r>
  <r>
    <x v="0"/>
    <s v="18/05/2019"/>
    <s v="Delhi"/>
    <s v="Cochin"/>
    <s v="DEL "/>
    <s v=" HYD "/>
    <s v=" COK"/>
    <m/>
    <m/>
    <s v="05:05"/>
    <s v="16:10"/>
    <n v="665"/>
    <n v="1"/>
    <s v="No info"/>
    <n v="6818"/>
    <n v="5"/>
    <s v="Morning"/>
    <x v="20"/>
  </r>
  <r>
    <x v="2"/>
    <s v="6/06/2019"/>
    <s v="Delhi"/>
    <s v="Cochin"/>
    <s v="DEL "/>
    <s v=" NAG "/>
    <s v=" BOM "/>
    <s v=" COK"/>
    <m/>
    <s v="06:45"/>
    <s v="04:25 07 Jun"/>
    <n v="1300"/>
    <n v="2"/>
    <s v="No info"/>
    <n v="13376"/>
    <n v="6"/>
    <s v="Morning"/>
    <x v="18"/>
  </r>
  <r>
    <x v="0"/>
    <s v="9/06/2019"/>
    <s v="Delhi"/>
    <s v="Cochin"/>
    <s v="DEL "/>
    <s v=" BOM "/>
    <s v=" COK"/>
    <m/>
    <m/>
    <s v="15:00"/>
    <s v="01:30 10 Jun"/>
    <n v="630"/>
    <n v="1"/>
    <s v="No info"/>
    <n v="6316"/>
    <n v="15"/>
    <s v="Afternoon"/>
    <x v="7"/>
  </r>
  <r>
    <x v="1"/>
    <s v="18/06/2019"/>
    <s v="Delhi"/>
    <s v="Cochin"/>
    <s v="DEL "/>
    <s v=" COK"/>
    <m/>
    <m/>
    <m/>
    <s v="18:05"/>
    <s v="21:10"/>
    <n v="185"/>
    <n v="0"/>
    <s v="No info"/>
    <n v="5201"/>
    <n v="18"/>
    <s v="Evening"/>
    <x v="22"/>
  </r>
  <r>
    <x v="0"/>
    <s v="18/05/2019"/>
    <s v="Delhi"/>
    <s v="Cochin"/>
    <s v="DEL "/>
    <s v=" PNQ "/>
    <s v=" COK"/>
    <m/>
    <m/>
    <s v="23:30"/>
    <s v="04:35 19 May"/>
    <n v="305"/>
    <n v="1"/>
    <s v="No info"/>
    <n v="10958"/>
    <n v="23"/>
    <s v="Night"/>
    <x v="12"/>
  </r>
  <r>
    <x v="0"/>
    <s v="21/06/2019"/>
    <s v="Chennai"/>
    <s v="Kolkata"/>
    <s v="MAA "/>
    <s v=" CCU"/>
    <m/>
    <m/>
    <m/>
    <s v="11:35"/>
    <s v="14:00"/>
    <n v="145"/>
    <n v="0"/>
    <s v="No info"/>
    <n v="3858"/>
    <n v="11"/>
    <s v="Morning"/>
    <x v="9"/>
  </r>
  <r>
    <x v="2"/>
    <s v="9/06/2019"/>
    <s v="Delhi"/>
    <s v="Cochin"/>
    <s v="DEL "/>
    <s v=" BOM "/>
    <s v=" COK"/>
    <m/>
    <m/>
    <s v="13:00"/>
    <s v="19:00"/>
    <n v="360"/>
    <n v="1"/>
    <s v="In-flight meal not included"/>
    <n v="10262"/>
    <n v="13"/>
    <s v="Afternoon"/>
    <x v="7"/>
  </r>
  <r>
    <x v="1"/>
    <s v="24/05/2019"/>
    <s v="Kolkata"/>
    <s v="Banglore"/>
    <s v="CCU "/>
    <s v=" BBI "/>
    <s v=" BLR"/>
    <m/>
    <m/>
    <s v="09:10"/>
    <s v="13:15"/>
    <n v="245"/>
    <n v="1"/>
    <s v="No info"/>
    <n v="8996"/>
    <n v="9"/>
    <s v="Morning"/>
    <x v="37"/>
  </r>
  <r>
    <x v="2"/>
    <s v="27/03/2019"/>
    <s v="Delhi"/>
    <s v="Cochin"/>
    <s v="DEL "/>
    <s v=" MAA "/>
    <s v=" BOM "/>
    <s v=" COK"/>
    <m/>
    <s v="05:10"/>
    <s v="19:45 28 Mar"/>
    <n v="2315"/>
    <n v="2"/>
    <s v="In-flight meal not included"/>
    <n v="8098"/>
    <n v="5"/>
    <s v="Morning"/>
    <x v="65"/>
  </r>
  <r>
    <x v="3"/>
    <s v="1/05/2019"/>
    <s v="Chennai"/>
    <s v="Kolkata"/>
    <s v="MAA "/>
    <s v=" CCU"/>
    <m/>
    <m/>
    <m/>
    <s v="08:20"/>
    <s v="10:35"/>
    <n v="135"/>
    <n v="0"/>
    <s v="No check-in baggage included"/>
    <n v="3543"/>
    <n v="8"/>
    <s v="Morning"/>
    <x v="9"/>
  </r>
  <r>
    <x v="4"/>
    <s v="24/05/2019"/>
    <s v="Delhi"/>
    <s v="Cochin"/>
    <s v="DEL "/>
    <s v=" BOM "/>
    <s v=" COK"/>
    <m/>
    <m/>
    <s v="07:30"/>
    <s v="19:00"/>
    <n v="690"/>
    <n v="1"/>
    <s v="No info"/>
    <n v="10529"/>
    <n v="7"/>
    <s v="Morning"/>
    <x v="7"/>
  </r>
  <r>
    <x v="2"/>
    <s v="21/03/2019"/>
    <s v="Delhi"/>
    <s v="Cochin"/>
    <s v="DEL "/>
    <s v=" BOM "/>
    <s v=" COK"/>
    <m/>
    <m/>
    <s v="02:15"/>
    <s v="18:50"/>
    <n v="995"/>
    <n v="1"/>
    <s v="In-flight meal not included"/>
    <n v="7438"/>
    <n v="2"/>
    <s v="Night"/>
    <x v="7"/>
  </r>
  <r>
    <x v="2"/>
    <s v="9/05/2019"/>
    <s v="Delhi"/>
    <s v="Cochin"/>
    <s v="DEL "/>
    <s v=" BOM "/>
    <s v=" COK"/>
    <m/>
    <m/>
    <s v="14:00"/>
    <s v="04:25 10 May"/>
    <n v="865"/>
    <n v="1"/>
    <s v="In-flight meal not included"/>
    <n v="12373"/>
    <n v="14"/>
    <s v="Afternoon"/>
    <x v="7"/>
  </r>
  <r>
    <x v="0"/>
    <s v="27/05/2019"/>
    <s v="Banglore"/>
    <s v="Delhi"/>
    <s v="BLR "/>
    <s v=" DEL"/>
    <m/>
    <m/>
    <m/>
    <s v="07:10"/>
    <s v="10:05"/>
    <n v="175"/>
    <n v="0"/>
    <s v="No info"/>
    <n v="4823"/>
    <n v="7"/>
    <s v="Morning"/>
    <x v="0"/>
  </r>
  <r>
    <x v="2"/>
    <s v="21/06/2019"/>
    <s v="Banglore"/>
    <s v="Delhi"/>
    <s v="BLR "/>
    <s v=" DEL"/>
    <m/>
    <m/>
    <m/>
    <s v="08:20"/>
    <s v="11:20"/>
    <n v="180"/>
    <n v="0"/>
    <s v="In-flight meal not included"/>
    <n v="5769"/>
    <n v="8"/>
    <s v="Morning"/>
    <x v="0"/>
  </r>
  <r>
    <x v="4"/>
    <s v="21/03/2019"/>
    <s v="Delhi"/>
    <s v="Cochin"/>
    <s v="DEL "/>
    <s v=" BOM "/>
    <s v=" COK"/>
    <m/>
    <m/>
    <s v="07:00"/>
    <s v="13:20"/>
    <n v="380"/>
    <n v="1"/>
    <s v="No info"/>
    <n v="9042"/>
    <n v="7"/>
    <s v="Morning"/>
    <x v="7"/>
  </r>
  <r>
    <x v="1"/>
    <s v="6/04/2019"/>
    <s v="Delhi"/>
    <s v="Cochin"/>
    <s v="DEL "/>
    <s v=" MAA "/>
    <s v=" COK"/>
    <m/>
    <m/>
    <s v="17:20"/>
    <s v="09:25 07 Apr"/>
    <n v="965"/>
    <n v="1"/>
    <s v="No info"/>
    <n v="4697"/>
    <n v="17"/>
    <s v="Evening"/>
    <x v="26"/>
  </r>
  <r>
    <x v="2"/>
    <s v="9/05/2019"/>
    <s v="Kolkata"/>
    <s v="Banglore"/>
    <s v="CCU "/>
    <s v=" BOM "/>
    <s v=" BLR"/>
    <m/>
    <m/>
    <s v="14:05"/>
    <s v="19:50"/>
    <n v="345"/>
    <n v="1"/>
    <s v="In-flight meal not included"/>
    <n v="10844"/>
    <n v="14"/>
    <s v="Afternoon"/>
    <x v="10"/>
  </r>
  <r>
    <x v="7"/>
    <s v="9/06/2019"/>
    <s v="Banglore"/>
    <s v="Delhi"/>
    <s v="BLR "/>
    <s v=" DEL"/>
    <m/>
    <m/>
    <m/>
    <s v="04:55"/>
    <s v="07:45"/>
    <n v="170"/>
    <n v="0"/>
    <s v="No info"/>
    <n v="8420"/>
    <n v="4"/>
    <s v="Night"/>
    <x v="0"/>
  </r>
  <r>
    <x v="4"/>
    <s v="6/03/2019"/>
    <s v="Delhi"/>
    <s v="Cochin"/>
    <s v="DEL "/>
    <s v=" HYD "/>
    <s v=" COK"/>
    <m/>
    <m/>
    <s v="07:10"/>
    <s v="16:10"/>
    <n v="540"/>
    <n v="1"/>
    <s v="In-flight meal not included"/>
    <n v="7563"/>
    <n v="7"/>
    <s v="Morning"/>
    <x v="20"/>
  </r>
  <r>
    <x v="1"/>
    <s v="15/05/2019"/>
    <s v="Delhi"/>
    <s v="Cochin"/>
    <s v="DEL "/>
    <s v=" MAA "/>
    <s v=" COK"/>
    <m/>
    <m/>
    <s v="20:40"/>
    <s v="09:25 16 May"/>
    <n v="765"/>
    <n v="1"/>
    <s v="No info"/>
    <n v="7480"/>
    <n v="20"/>
    <s v="Evening"/>
    <x v="26"/>
  </r>
  <r>
    <x v="2"/>
    <s v="6/05/2019"/>
    <s v="Banglore"/>
    <s v="Delhi"/>
    <s v="BLR "/>
    <s v=" DEL"/>
    <m/>
    <m/>
    <m/>
    <s v="11:10"/>
    <s v="14:05"/>
    <n v="175"/>
    <n v="0"/>
    <s v="In-flight meal not included"/>
    <n v="4030"/>
    <n v="11"/>
    <s v="Morning"/>
    <x v="0"/>
  </r>
  <r>
    <x v="4"/>
    <s v="12/06/2019"/>
    <s v="Delhi"/>
    <s v="Cochin"/>
    <s v="DEL "/>
    <s v=" HYD "/>
    <s v=" COK"/>
    <m/>
    <m/>
    <s v="07:10"/>
    <s v="22:30"/>
    <n v="920"/>
    <n v="1"/>
    <s v="No info"/>
    <n v="6513"/>
    <n v="7"/>
    <s v="Morning"/>
    <x v="20"/>
  </r>
  <r>
    <x v="2"/>
    <s v="9/06/2019"/>
    <s v="Kolkata"/>
    <s v="Banglore"/>
    <s v="CCU "/>
    <s v=" GAU "/>
    <s v=" BLR"/>
    <m/>
    <m/>
    <s v="10:20"/>
    <s v="17:35"/>
    <n v="435"/>
    <n v="1"/>
    <s v="No info"/>
    <n v="8355"/>
    <n v="10"/>
    <s v="Morning"/>
    <x v="60"/>
  </r>
  <r>
    <x v="4"/>
    <s v="21/05/2019"/>
    <s v="Delhi"/>
    <s v="Cochin"/>
    <s v="DEL "/>
    <s v=" IDR "/>
    <s v=" BOM "/>
    <s v=" COK"/>
    <m/>
    <s v="15:05"/>
    <s v="01:30 22 May"/>
    <n v="625"/>
    <n v="2"/>
    <s v="No info"/>
    <n v="16655"/>
    <n v="15"/>
    <s v="Afternoon"/>
    <x v="15"/>
  </r>
  <r>
    <x v="2"/>
    <s v="18/05/2019"/>
    <s v="Kolkata"/>
    <s v="Banglore"/>
    <s v="CCU "/>
    <s v=" BOM "/>
    <s v=" BLR"/>
    <m/>
    <m/>
    <s v="05:45"/>
    <s v="18:15"/>
    <n v="750"/>
    <n v="1"/>
    <s v="In-flight meal not included"/>
    <n v="10844"/>
    <n v="5"/>
    <s v="Morning"/>
    <x v="10"/>
  </r>
  <r>
    <x v="3"/>
    <s v="21/06/2019"/>
    <s v="Kolkata"/>
    <s v="Banglore"/>
    <s v="CCU "/>
    <s v=" BLR"/>
    <m/>
    <m/>
    <m/>
    <s v="17:10"/>
    <s v="19:40"/>
    <n v="150"/>
    <n v="0"/>
    <s v="No info"/>
    <n v="3873"/>
    <n v="17"/>
    <s v="Evening"/>
    <x v="5"/>
  </r>
  <r>
    <x v="0"/>
    <s v="9/06/2019"/>
    <s v="Kolkata"/>
    <s v="Banglore"/>
    <s v="CCU "/>
    <s v=" BLR"/>
    <m/>
    <m/>
    <m/>
    <s v="15:15"/>
    <s v="17:45"/>
    <n v="150"/>
    <n v="0"/>
    <s v="No info"/>
    <n v="5224"/>
    <n v="15"/>
    <s v="Afternoon"/>
    <x v="5"/>
  </r>
  <r>
    <x v="2"/>
    <s v="15/05/2019"/>
    <s v="Kolkata"/>
    <s v="Banglore"/>
    <s v="CCU "/>
    <s v=" BOM "/>
    <s v=" BLR"/>
    <m/>
    <m/>
    <s v="16:30"/>
    <s v="12:00 16 May"/>
    <n v="1170"/>
    <n v="1"/>
    <s v="In-flight meal not included"/>
    <n v="10844"/>
    <n v="16"/>
    <s v="Afternoon"/>
    <x v="10"/>
  </r>
  <r>
    <x v="0"/>
    <s v="3/03/2019"/>
    <s v="Kolkata"/>
    <s v="Banglore"/>
    <s v="CCU "/>
    <s v=" BLR"/>
    <m/>
    <m/>
    <m/>
    <s v="05:30"/>
    <s v="08:20"/>
    <n v="170"/>
    <n v="0"/>
    <s v="No info"/>
    <n v="4778"/>
    <n v="5"/>
    <s v="Morning"/>
    <x v="5"/>
  </r>
  <r>
    <x v="2"/>
    <s v="9/03/2019"/>
    <s v="Delhi"/>
    <s v="Cochin"/>
    <s v="DEL "/>
    <s v=" BOM "/>
    <s v=" COK"/>
    <m/>
    <m/>
    <s v="20:50"/>
    <s v="18:50 10 Mar"/>
    <n v="1320"/>
    <n v="1"/>
    <s v="No info"/>
    <n v="16289"/>
    <n v="20"/>
    <s v="Evening"/>
    <x v="7"/>
  </r>
  <r>
    <x v="1"/>
    <s v="18/03/2019"/>
    <s v="Delhi"/>
    <s v="Cochin"/>
    <s v="DEL "/>
    <s v=" COK"/>
    <m/>
    <m/>
    <m/>
    <s v="05:10"/>
    <s v="08:00"/>
    <n v="170"/>
    <n v="0"/>
    <s v="No info"/>
    <n v="5674"/>
    <n v="5"/>
    <s v="Morning"/>
    <x v="22"/>
  </r>
  <r>
    <x v="1"/>
    <s v="12/03/2019"/>
    <s v="Mumbai"/>
    <s v="Hyderabad"/>
    <s v="BOM "/>
    <s v=" BHO "/>
    <s v=" DEL "/>
    <s v=" HYD"/>
    <m/>
    <s v="06:00"/>
    <s v="11:55 13 Mar"/>
    <n v="1795"/>
    <n v="2"/>
    <s v="No info"/>
    <n v="12854"/>
    <n v="6"/>
    <s v="Morning"/>
    <x v="83"/>
  </r>
  <r>
    <x v="1"/>
    <s v="09/03/2019"/>
    <s v="Banglore"/>
    <s v="New Delhi"/>
    <s v="BLR "/>
    <s v=" COK "/>
    <s v=" DEL"/>
    <m/>
    <m/>
    <s v="22:00"/>
    <s v="11:05 13 Mar"/>
    <n v="785"/>
    <n v="1"/>
    <s v="No info"/>
    <n v="8425"/>
    <n v="22"/>
    <s v="Night"/>
    <x v="14"/>
  </r>
  <r>
    <x v="2"/>
    <s v="21/03/2019"/>
    <s v="Delhi"/>
    <s v="Cochin"/>
    <s v="DEL "/>
    <s v=" JAI "/>
    <s v=" BOM "/>
    <s v=" COK"/>
    <m/>
    <s v="05:30"/>
    <s v="18:50 22 Mar"/>
    <n v="2240"/>
    <n v="2"/>
    <s v="In-flight meal not included"/>
    <n v="9328"/>
    <n v="5"/>
    <s v="Morning"/>
    <x v="29"/>
  </r>
  <r>
    <x v="4"/>
    <s v="3/03/2019"/>
    <s v="Delhi"/>
    <s v="Cochin"/>
    <s v="DEL "/>
    <s v=" BOM "/>
    <s v=" COK"/>
    <m/>
    <m/>
    <s v="02:15"/>
    <s v="15:30"/>
    <n v="795"/>
    <n v="1"/>
    <s v="No info"/>
    <n v="17057"/>
    <n v="2"/>
    <s v="Night"/>
    <x v="7"/>
  </r>
  <r>
    <x v="2"/>
    <s v="3/05/2019"/>
    <s v="Banglore"/>
    <s v="Delhi"/>
    <s v="BLR "/>
    <s v=" DEL"/>
    <m/>
    <m/>
    <m/>
    <s v="19:50"/>
    <s v="22:50"/>
    <n v="180"/>
    <n v="0"/>
    <s v="No info"/>
    <n v="7229"/>
    <n v="19"/>
    <s v="Evening"/>
    <x v="0"/>
  </r>
  <r>
    <x v="0"/>
    <s v="3/03/2019"/>
    <s v="Delhi"/>
    <s v="Cochin"/>
    <s v="DEL "/>
    <s v=" BOM "/>
    <s v=" COK"/>
    <m/>
    <m/>
    <s v="11:30"/>
    <s v="21:00"/>
    <n v="570"/>
    <n v="1"/>
    <s v="No info"/>
    <n v="14871"/>
    <n v="11"/>
    <s v="Morning"/>
    <x v="7"/>
  </r>
  <r>
    <x v="2"/>
    <s v="27/06/2019"/>
    <s v="Delhi"/>
    <s v="Cochin"/>
    <s v="DEL "/>
    <s v=" ATQ "/>
    <s v=" BOM "/>
    <s v=" COK"/>
    <m/>
    <s v="12:15"/>
    <s v="19:00 28 Jun"/>
    <n v="1845"/>
    <n v="2"/>
    <s v="No info"/>
    <n v="14300"/>
    <n v="12"/>
    <s v="Afternoon"/>
    <x v="30"/>
  </r>
  <r>
    <x v="2"/>
    <s v="12/06/2019"/>
    <s v="Kolkata"/>
    <s v="Banglore"/>
    <s v="CCU "/>
    <s v=" BOM "/>
    <s v=" BLR"/>
    <m/>
    <m/>
    <s v="21:10"/>
    <s v="09:20 13 Jun"/>
    <n v="730"/>
    <n v="1"/>
    <s v="In-flight meal not included"/>
    <n v="8529"/>
    <n v="21"/>
    <s v="Night"/>
    <x v="10"/>
  </r>
  <r>
    <x v="4"/>
    <s v="9/06/2019"/>
    <s v="Delhi"/>
    <s v="Cochin"/>
    <s v="DEL "/>
    <s v=" BOM "/>
    <s v=" COK"/>
    <m/>
    <m/>
    <s v="04:55"/>
    <s v="19:00"/>
    <n v="845"/>
    <n v="1"/>
    <s v="No info"/>
    <n v="10877"/>
    <n v="4"/>
    <s v="Night"/>
    <x v="7"/>
  </r>
  <r>
    <x v="0"/>
    <s v="21/05/2019"/>
    <s v="Kolkata"/>
    <s v="Banglore"/>
    <s v="CCU "/>
    <s v=" MAA "/>
    <s v=" BLR"/>
    <m/>
    <m/>
    <s v="17:35"/>
    <s v="22:15"/>
    <n v="280"/>
    <n v="1"/>
    <s v="No info"/>
    <n v="5386"/>
    <n v="17"/>
    <s v="Evening"/>
    <x v="19"/>
  </r>
  <r>
    <x v="4"/>
    <s v="27/03/2019"/>
    <s v="Delhi"/>
    <s v="Cochin"/>
    <s v="DEL "/>
    <s v=" BOM "/>
    <s v=" COK"/>
    <m/>
    <m/>
    <s v="10:45"/>
    <s v="18:50"/>
    <n v="485"/>
    <n v="1"/>
    <s v="No info"/>
    <n v="11622"/>
    <n v="10"/>
    <s v="Morning"/>
    <x v="7"/>
  </r>
  <r>
    <x v="4"/>
    <s v="27/05/2019"/>
    <s v="Delhi"/>
    <s v="Cochin"/>
    <s v="DEL "/>
    <s v=" BOM "/>
    <s v=" COK"/>
    <m/>
    <m/>
    <s v="03:50"/>
    <s v="19:00"/>
    <n v="910"/>
    <n v="1"/>
    <s v="No info"/>
    <n v="10197"/>
    <n v="3"/>
    <s v="Night"/>
    <x v="7"/>
  </r>
  <r>
    <x v="7"/>
    <s v="21/05/2019"/>
    <s v="Delhi"/>
    <s v="Cochin"/>
    <s v="DEL "/>
    <s v=" BLR "/>
    <s v=" COK"/>
    <m/>
    <m/>
    <s v="16:45"/>
    <s v="22:30"/>
    <n v="345"/>
    <n v="1"/>
    <s v="No info"/>
    <n v="8028"/>
    <n v="16"/>
    <s v="Afternoon"/>
    <x v="8"/>
  </r>
  <r>
    <x v="0"/>
    <s v="1/06/2019"/>
    <s v="Mumbai"/>
    <s v="Hyderabad"/>
    <s v="BOM "/>
    <s v=" HYD"/>
    <m/>
    <m/>
    <m/>
    <s v="12:00"/>
    <s v="13:30"/>
    <n v="90"/>
    <n v="0"/>
    <s v="No info"/>
    <n v="2754"/>
    <n v="12"/>
    <s v="Afternoon"/>
    <x v="27"/>
  </r>
  <r>
    <x v="1"/>
    <s v="03/03/2019"/>
    <s v="Banglore"/>
    <s v="New Delhi"/>
    <s v="BLR "/>
    <s v=" HYD "/>
    <s v=" DEL"/>
    <m/>
    <m/>
    <s v="08:15"/>
    <s v="21:25"/>
    <n v="790"/>
    <n v="1"/>
    <s v="No info"/>
    <n v="6781"/>
    <n v="8"/>
    <s v="Morning"/>
    <x v="38"/>
  </r>
  <r>
    <x v="3"/>
    <s v="21/05/2019"/>
    <s v="Kolkata"/>
    <s v="Banglore"/>
    <s v="CCU "/>
    <s v=" BLR"/>
    <m/>
    <m/>
    <m/>
    <s v="17:10"/>
    <s v="19:40"/>
    <n v="150"/>
    <n v="0"/>
    <s v="No check-in baggage included"/>
    <n v="3841"/>
    <n v="17"/>
    <s v="Evening"/>
    <x v="5"/>
  </r>
  <r>
    <x v="4"/>
    <s v="6/06/2019"/>
    <s v="Delhi"/>
    <s v="Cochin"/>
    <s v="DEL "/>
    <s v=" BOM "/>
    <s v=" COK"/>
    <m/>
    <m/>
    <s v="10:20"/>
    <s v="19:15"/>
    <n v="535"/>
    <n v="1"/>
    <s v="No info"/>
    <n v="8266"/>
    <n v="10"/>
    <s v="Morning"/>
    <x v="7"/>
  </r>
  <r>
    <x v="0"/>
    <s v="24/03/2019"/>
    <s v="Banglore"/>
    <s v="New Delhi"/>
    <s v="BLR "/>
    <s v=" DEL"/>
    <m/>
    <m/>
    <m/>
    <s v="07:10"/>
    <s v="10:05"/>
    <n v="175"/>
    <n v="0"/>
    <s v="No info"/>
    <n v="6144"/>
    <n v="7"/>
    <s v="Morning"/>
    <x v="0"/>
  </r>
  <r>
    <x v="2"/>
    <s v="24/04/2019"/>
    <s v="Banglore"/>
    <s v="Delhi"/>
    <s v="BLR "/>
    <s v=" DEL"/>
    <m/>
    <m/>
    <m/>
    <s v="11:10"/>
    <s v="14:05"/>
    <n v="175"/>
    <n v="0"/>
    <s v="In-flight meal not included"/>
    <n v="4544"/>
    <n v="11"/>
    <s v="Morning"/>
    <x v="0"/>
  </r>
  <r>
    <x v="2"/>
    <s v="3/06/2019"/>
    <s v="Delhi"/>
    <s v="Cochin"/>
    <s v="DEL "/>
    <s v=" BHO "/>
    <s v=" BOM "/>
    <s v=" COK"/>
    <m/>
    <s v="05:30"/>
    <s v="12:35"/>
    <n v="425"/>
    <n v="2"/>
    <s v="No info"/>
    <n v="14441"/>
    <n v="5"/>
    <s v="Morning"/>
    <x v="28"/>
  </r>
  <r>
    <x v="1"/>
    <s v="12/06/2019"/>
    <s v="Mumbai"/>
    <s v="Hyderabad"/>
    <s v="BOM "/>
    <s v=" HYD"/>
    <m/>
    <m/>
    <m/>
    <s v="21:05"/>
    <s v="22:25"/>
    <n v="80"/>
    <n v="0"/>
    <s v="No info"/>
    <n v="3100"/>
    <n v="21"/>
    <s v="Night"/>
    <x v="27"/>
  </r>
  <r>
    <x v="2"/>
    <s v="18/05/2019"/>
    <s v="Kolkata"/>
    <s v="Banglore"/>
    <s v="CCU "/>
    <s v=" DEL "/>
    <s v=" BLR"/>
    <m/>
    <m/>
    <s v="20:25"/>
    <s v="14:25 19 May"/>
    <n v="1080"/>
    <n v="1"/>
    <s v="No info"/>
    <n v="13067"/>
    <n v="20"/>
    <s v="Evening"/>
    <x v="23"/>
  </r>
  <r>
    <x v="2"/>
    <s v="12/06/2019"/>
    <s v="Kolkata"/>
    <s v="Banglore"/>
    <s v="CCU "/>
    <s v=" BOM "/>
    <s v=" BLR"/>
    <m/>
    <m/>
    <s v="18:55"/>
    <s v="23:35 13 Jun"/>
    <n v="1720"/>
    <n v="1"/>
    <s v="In-flight meal not included"/>
    <n v="8529"/>
    <n v="18"/>
    <s v="Evening"/>
    <x v="10"/>
  </r>
  <r>
    <x v="0"/>
    <s v="15/05/2019"/>
    <s v="Delhi"/>
    <s v="Cochin"/>
    <s v="DEL "/>
    <s v=" HYD "/>
    <s v=" COK"/>
    <m/>
    <m/>
    <s v="08:35"/>
    <s v="16:10"/>
    <n v="455"/>
    <n v="1"/>
    <s v="No info"/>
    <n v="6442"/>
    <n v="8"/>
    <s v="Morning"/>
    <x v="20"/>
  </r>
  <r>
    <x v="4"/>
    <s v="27/06/2019"/>
    <s v="Delhi"/>
    <s v="Cochin"/>
    <s v="DEL "/>
    <s v=" BOM "/>
    <s v=" COK"/>
    <m/>
    <m/>
    <s v="10:20"/>
    <s v="21:00"/>
    <n v="640"/>
    <n v="1"/>
    <s v="No info"/>
    <n v="6480"/>
    <n v="10"/>
    <s v="Morning"/>
    <x v="7"/>
  </r>
  <r>
    <x v="1"/>
    <s v="03/03/2019"/>
    <s v="Banglore"/>
    <s v="New Delhi"/>
    <s v="BLR "/>
    <s v=" VGA "/>
    <s v=" DEL"/>
    <m/>
    <m/>
    <s v="10:30"/>
    <s v="11:20 07 Mar"/>
    <n v="1490"/>
    <n v="1"/>
    <s v="No info"/>
    <n v="11003"/>
    <n v="10"/>
    <s v="Morning"/>
    <x v="67"/>
  </r>
  <r>
    <x v="6"/>
    <s v="12/06/2019"/>
    <s v="Banglore"/>
    <s v="Delhi"/>
    <s v="BLR "/>
    <s v=" DEL"/>
    <m/>
    <m/>
    <m/>
    <s v="21:00"/>
    <s v="23:50"/>
    <n v="170"/>
    <n v="0"/>
    <s v="No info"/>
    <n v="4668"/>
    <n v="21"/>
    <s v="Night"/>
    <x v="0"/>
  </r>
  <r>
    <x v="2"/>
    <s v="9/05/2019"/>
    <s v="Kolkata"/>
    <s v="Banglore"/>
    <s v="CCU "/>
    <s v=" BOM "/>
    <s v=" BLR"/>
    <m/>
    <m/>
    <s v="06:30"/>
    <s v="04:40 10 May"/>
    <n v="1330"/>
    <n v="1"/>
    <s v="No info"/>
    <n v="13941"/>
    <n v="6"/>
    <s v="Morning"/>
    <x v="10"/>
  </r>
  <r>
    <x v="6"/>
    <s v="12/05/2019"/>
    <s v="Kolkata"/>
    <s v="Banglore"/>
    <s v="CCU "/>
    <s v=" DEL "/>
    <s v=" BLR"/>
    <m/>
    <m/>
    <s v="07:10"/>
    <s v="18:50"/>
    <n v="700"/>
    <n v="1"/>
    <s v="No info"/>
    <n v="8820"/>
    <n v="7"/>
    <s v="Morning"/>
    <x v="23"/>
  </r>
  <r>
    <x v="1"/>
    <s v="9/03/2019"/>
    <s v="Delhi"/>
    <s v="Cochin"/>
    <s v="DEL "/>
    <s v=" BLR "/>
    <s v=" COK"/>
    <m/>
    <m/>
    <s v="17:45"/>
    <s v="23:00"/>
    <n v="315"/>
    <n v="1"/>
    <s v="No info"/>
    <n v="9064"/>
    <n v="17"/>
    <s v="Evening"/>
    <x v="8"/>
  </r>
  <r>
    <x v="2"/>
    <s v="6/06/2019"/>
    <s v="Kolkata"/>
    <s v="Banglore"/>
    <s v="CCU "/>
    <s v=" BOM "/>
    <s v=" BLR"/>
    <m/>
    <m/>
    <s v="08:25"/>
    <s v="19:50"/>
    <n v="685"/>
    <n v="1"/>
    <s v="In-flight meal not included"/>
    <n v="10844"/>
    <n v="8"/>
    <s v="Morning"/>
    <x v="10"/>
  </r>
  <r>
    <x v="2"/>
    <s v="18/05/2019"/>
    <s v="Delhi"/>
    <s v="Cochin"/>
    <s v="DEL "/>
    <s v=" JAI "/>
    <s v=" BOM "/>
    <s v=" COK"/>
    <m/>
    <s v="05:30"/>
    <s v="19:00"/>
    <n v="810"/>
    <n v="2"/>
    <s v="No info"/>
    <n v="15129"/>
    <n v="5"/>
    <s v="Morning"/>
    <x v="29"/>
  </r>
  <r>
    <x v="4"/>
    <s v="9/05/2019"/>
    <s v="Delhi"/>
    <s v="Cochin"/>
    <s v="DEL "/>
    <s v=" HYD "/>
    <s v=" COK"/>
    <m/>
    <m/>
    <s v="07:10"/>
    <s v="16:10"/>
    <n v="540"/>
    <n v="1"/>
    <s v="No info"/>
    <n v="6513"/>
    <n v="7"/>
    <s v="Morning"/>
    <x v="20"/>
  </r>
  <r>
    <x v="2"/>
    <s v="9/06/2019"/>
    <s v="Kolkata"/>
    <s v="Banglore"/>
    <s v="CCU "/>
    <s v=" DEL "/>
    <s v=" BLR"/>
    <m/>
    <m/>
    <s v="17:00"/>
    <s v="23:35"/>
    <n v="395"/>
    <n v="1"/>
    <s v="No info"/>
    <n v="14676"/>
    <n v="17"/>
    <s v="Evening"/>
    <x v="23"/>
  </r>
  <r>
    <x v="0"/>
    <s v="18/05/2019"/>
    <s v="Banglore"/>
    <s v="Delhi"/>
    <s v="BLR "/>
    <s v=" DEL"/>
    <m/>
    <m/>
    <m/>
    <s v="07:10"/>
    <s v="10:05"/>
    <n v="175"/>
    <n v="0"/>
    <s v="No info"/>
    <n v="4823"/>
    <n v="7"/>
    <s v="Morning"/>
    <x v="0"/>
  </r>
  <r>
    <x v="0"/>
    <s v="12/04/2019"/>
    <s v="Kolkata"/>
    <s v="Banglore"/>
    <s v="CCU "/>
    <s v=" BLR"/>
    <m/>
    <m/>
    <m/>
    <s v="15:15"/>
    <s v="17:45"/>
    <n v="150"/>
    <n v="0"/>
    <s v="No info"/>
    <n v="4174"/>
    <n v="15"/>
    <s v="Afternoon"/>
    <x v="5"/>
  </r>
  <r>
    <x v="2"/>
    <s v="9/03/2019"/>
    <s v="Delhi"/>
    <s v="Cochin"/>
    <s v="DEL "/>
    <s v=" DED "/>
    <s v=" BOM "/>
    <s v=" COK"/>
    <m/>
    <s v="15:55"/>
    <s v="04:25 10 Mar"/>
    <n v="750"/>
    <n v="2"/>
    <s v="No info"/>
    <n v="19172"/>
    <n v="15"/>
    <s v="Afternoon"/>
    <x v="64"/>
  </r>
  <r>
    <x v="3"/>
    <s v="12/04/2019"/>
    <s v="Banglore"/>
    <s v="Delhi"/>
    <s v="BLR "/>
    <s v=" DEL"/>
    <m/>
    <m/>
    <m/>
    <s v="05:55"/>
    <s v="08:35"/>
    <n v="160"/>
    <n v="0"/>
    <s v="No info"/>
    <n v="4423"/>
    <n v="5"/>
    <s v="Morning"/>
    <x v="0"/>
  </r>
  <r>
    <x v="3"/>
    <s v="12/06/2019"/>
    <s v="Kolkata"/>
    <s v="Banglore"/>
    <s v="CCU "/>
    <s v=" BLR"/>
    <m/>
    <m/>
    <m/>
    <s v="06:55"/>
    <s v="09:30"/>
    <n v="155"/>
    <n v="0"/>
    <s v="No info"/>
    <n v="3873"/>
    <n v="6"/>
    <s v="Morning"/>
    <x v="5"/>
  </r>
  <r>
    <x v="0"/>
    <s v="3/06/2019"/>
    <s v="Delhi"/>
    <s v="Cochin"/>
    <s v="DEL "/>
    <s v=" LKO "/>
    <s v=" COK"/>
    <m/>
    <m/>
    <s v="21:50"/>
    <s v="03:35 04 Jun"/>
    <n v="345"/>
    <n v="1"/>
    <s v="No info"/>
    <n v="7189"/>
    <n v="21"/>
    <s v="Night"/>
    <x v="16"/>
  </r>
  <r>
    <x v="2"/>
    <s v="6/06/2019"/>
    <s v="Kolkata"/>
    <s v="Banglore"/>
    <s v="CCU "/>
    <s v=" BOM "/>
    <s v=" BLR"/>
    <m/>
    <m/>
    <s v="06:30"/>
    <s v="04:40 07 Jun"/>
    <n v="1330"/>
    <n v="1"/>
    <s v="No info"/>
    <n v="13731"/>
    <n v="6"/>
    <s v="Morning"/>
    <x v="10"/>
  </r>
  <r>
    <x v="2"/>
    <s v="12/05/2019"/>
    <s v="Kolkata"/>
    <s v="Banglore"/>
    <s v="CCU "/>
    <s v=" DEL "/>
    <s v=" BLR"/>
    <m/>
    <m/>
    <s v="09:35"/>
    <s v="10:55 13 May"/>
    <n v="1520"/>
    <n v="1"/>
    <s v="No info"/>
    <n v="14151"/>
    <n v="9"/>
    <s v="Morning"/>
    <x v="23"/>
  </r>
  <r>
    <x v="1"/>
    <s v="21/05/2019"/>
    <s v="Chennai"/>
    <s v="Kolkata"/>
    <s v="MAA "/>
    <s v=" CCU"/>
    <m/>
    <m/>
    <m/>
    <s v="11:40"/>
    <s v="13:55"/>
    <n v="135"/>
    <n v="0"/>
    <s v="No info"/>
    <n v="4667"/>
    <n v="11"/>
    <s v="Morning"/>
    <x v="9"/>
  </r>
  <r>
    <x v="2"/>
    <s v="21/03/2019"/>
    <s v="Delhi"/>
    <s v="Cochin"/>
    <s v="DEL "/>
    <s v=" AMD "/>
    <s v=" BOM "/>
    <s v=" COK"/>
    <m/>
    <s v="19:10"/>
    <s v="04:25 23 Mar"/>
    <n v="1995"/>
    <n v="2"/>
    <s v="In-flight meal not included"/>
    <n v="8834"/>
    <n v="19"/>
    <s v="Evening"/>
    <x v="11"/>
  </r>
  <r>
    <x v="2"/>
    <s v="1/05/2019"/>
    <s v="Kolkata"/>
    <s v="Banglore"/>
    <s v="CCU "/>
    <s v=" DEL "/>
    <s v=" BLR"/>
    <m/>
    <m/>
    <s v="20:25"/>
    <s v="19:10 02 May"/>
    <n v="1365"/>
    <n v="1"/>
    <s v="No info"/>
    <n v="11467"/>
    <n v="20"/>
    <s v="Evening"/>
    <x v="23"/>
  </r>
  <r>
    <x v="6"/>
    <s v="6/03/2019"/>
    <s v="Mumbai"/>
    <s v="Hyderabad"/>
    <s v="BOM "/>
    <s v=" DEL "/>
    <s v=" HYD"/>
    <m/>
    <m/>
    <s v="08:45"/>
    <s v="16:45"/>
    <n v="480"/>
    <n v="1"/>
    <s v="No info"/>
    <n v="12395"/>
    <n v="8"/>
    <s v="Morning"/>
    <x v="25"/>
  </r>
  <r>
    <x v="4"/>
    <s v="21/05/2019"/>
    <s v="Delhi"/>
    <s v="Cochin"/>
    <s v="DEL "/>
    <s v=" HYD "/>
    <s v=" COK"/>
    <m/>
    <m/>
    <s v="17:15"/>
    <s v="00:55 22 May"/>
    <n v="460"/>
    <n v="1"/>
    <s v="No info"/>
    <n v="7858"/>
    <n v="17"/>
    <s v="Evening"/>
    <x v="20"/>
  </r>
  <r>
    <x v="0"/>
    <s v="24/05/2019"/>
    <s v="Kolkata"/>
    <s v="Banglore"/>
    <s v="CCU "/>
    <s v=" BLR"/>
    <m/>
    <m/>
    <m/>
    <s v="20:20"/>
    <s v="22:55"/>
    <n v="155"/>
    <n v="0"/>
    <s v="No info"/>
    <n v="4804"/>
    <n v="20"/>
    <s v="Evening"/>
    <x v="5"/>
  </r>
  <r>
    <x v="2"/>
    <s v="9/06/2019"/>
    <s v="Kolkata"/>
    <s v="Banglore"/>
    <s v="CCU "/>
    <s v=" DEL "/>
    <s v=" BLR"/>
    <m/>
    <m/>
    <s v="20:25"/>
    <s v="09:45 10 Jun"/>
    <n v="800"/>
    <n v="1"/>
    <s v="In-flight meal not included"/>
    <n v="13469"/>
    <n v="20"/>
    <s v="Evening"/>
    <x v="23"/>
  </r>
  <r>
    <x v="0"/>
    <s v="6/03/2019"/>
    <s v="Delhi"/>
    <s v="Cochin"/>
    <s v="DEL "/>
    <s v=" COK"/>
    <m/>
    <m/>
    <m/>
    <s v="14:30"/>
    <s v="17:35"/>
    <n v="185"/>
    <n v="0"/>
    <s v="No info"/>
    <n v="7673"/>
    <n v="14"/>
    <s v="Afternoon"/>
    <x v="22"/>
  </r>
  <r>
    <x v="2"/>
    <s v="9/06/2019"/>
    <s v="Kolkata"/>
    <s v="Banglore"/>
    <s v="CCU "/>
    <s v=" DEL "/>
    <s v=" BLR"/>
    <m/>
    <m/>
    <s v="17:00"/>
    <s v="18:00 10 Jun"/>
    <n v="1500"/>
    <n v="1"/>
    <s v="No info"/>
    <n v="14151"/>
    <n v="17"/>
    <s v="Evening"/>
    <x v="23"/>
  </r>
  <r>
    <x v="2"/>
    <s v="24/06/2019"/>
    <s v="Delhi"/>
    <s v="Cochin"/>
    <s v="DEL "/>
    <s v=" BOM "/>
    <s v=" COK"/>
    <m/>
    <m/>
    <s v="15:00"/>
    <s v="12:35 25 Jun"/>
    <n v="1295"/>
    <n v="1"/>
    <s v="In-flight meal not included"/>
    <n v="10262"/>
    <n v="15"/>
    <s v="Afternoon"/>
    <x v="7"/>
  </r>
  <r>
    <x v="2"/>
    <s v="24/06/2019"/>
    <s v="Delhi"/>
    <s v="Cochin"/>
    <s v="DEL "/>
    <s v=" JAI "/>
    <s v=" BOM "/>
    <s v=" COK"/>
    <m/>
    <s v="09:40"/>
    <s v="12:35 25 Jun"/>
    <n v="1615"/>
    <n v="2"/>
    <s v="No info"/>
    <n v="13014"/>
    <n v="9"/>
    <s v="Morning"/>
    <x v="29"/>
  </r>
  <r>
    <x v="2"/>
    <s v="9/05/2019"/>
    <s v="Delhi"/>
    <s v="Cochin"/>
    <s v="DEL "/>
    <s v=" BOM "/>
    <s v=" COK"/>
    <m/>
    <m/>
    <s v="13:00"/>
    <s v="19:00"/>
    <n v="360"/>
    <n v="1"/>
    <s v="In-flight meal not included"/>
    <n v="12373"/>
    <n v="13"/>
    <s v="Afternoon"/>
    <x v="7"/>
  </r>
  <r>
    <x v="2"/>
    <s v="18/05/2019"/>
    <s v="Delhi"/>
    <s v="Cochin"/>
    <s v="DEL "/>
    <s v=" BOM "/>
    <s v=" COK"/>
    <m/>
    <m/>
    <s v="10:00"/>
    <s v="19:00"/>
    <n v="540"/>
    <n v="1"/>
    <s v="In-flight meal not included"/>
    <n v="11399"/>
    <n v="10"/>
    <s v="Morning"/>
    <x v="7"/>
  </r>
  <r>
    <x v="3"/>
    <s v="6/05/2019"/>
    <s v="Banglore"/>
    <s v="Delhi"/>
    <s v="BLR "/>
    <s v=" DEL"/>
    <m/>
    <m/>
    <m/>
    <s v="09:30"/>
    <s v="12:20"/>
    <n v="170"/>
    <n v="0"/>
    <s v="No info"/>
    <n v="3971"/>
    <n v="9"/>
    <s v="Morning"/>
    <x v="0"/>
  </r>
  <r>
    <x v="4"/>
    <s v="27/06/2019"/>
    <s v="Delhi"/>
    <s v="Cochin"/>
    <s v="DEL "/>
    <s v=" BOM "/>
    <s v=" COK"/>
    <m/>
    <m/>
    <s v="06:00"/>
    <s v="21:00"/>
    <n v="900"/>
    <n v="1"/>
    <s v="In-flight meal not included"/>
    <n v="6007"/>
    <n v="6"/>
    <s v="Morning"/>
    <x v="7"/>
  </r>
  <r>
    <x v="1"/>
    <s v="15/03/2019"/>
    <s v="Banglore"/>
    <s v="New Delhi"/>
    <s v="BLR "/>
    <s v=" VGA "/>
    <s v=" DEL"/>
    <m/>
    <m/>
    <s v="10:30"/>
    <s v="22:55"/>
    <n v="745"/>
    <n v="1"/>
    <s v="No info"/>
    <n v="6383"/>
    <n v="10"/>
    <s v="Morning"/>
    <x v="67"/>
  </r>
  <r>
    <x v="0"/>
    <s v="12/05/2019"/>
    <s v="Banglore"/>
    <s v="Delhi"/>
    <s v="BLR "/>
    <s v=" DEL"/>
    <m/>
    <m/>
    <m/>
    <s v="08:30"/>
    <s v="11:20"/>
    <n v="170"/>
    <n v="0"/>
    <s v="No info"/>
    <n v="5740"/>
    <n v="8"/>
    <s v="Morning"/>
    <x v="0"/>
  </r>
  <r>
    <x v="3"/>
    <s v="15/06/2019"/>
    <s v="Mumbai"/>
    <s v="Hyderabad"/>
    <s v="BOM "/>
    <s v=" HYD"/>
    <m/>
    <m/>
    <m/>
    <s v="13:15"/>
    <s v="14:45"/>
    <n v="90"/>
    <n v="0"/>
    <s v="No check-in baggage included"/>
    <n v="1965"/>
    <n v="13"/>
    <s v="Afternoon"/>
    <x v="27"/>
  </r>
  <r>
    <x v="4"/>
    <s v="21/03/2019"/>
    <s v="Delhi"/>
    <s v="Cochin"/>
    <s v="DEL "/>
    <s v=" HYD "/>
    <s v=" MAA "/>
    <s v=" COK"/>
    <m/>
    <s v="07:10"/>
    <s v="21:20"/>
    <n v="850"/>
    <n v="2"/>
    <s v="In-flight meal not included"/>
    <n v="5935"/>
    <n v="7"/>
    <s v="Morning"/>
    <x v="45"/>
  </r>
  <r>
    <x v="0"/>
    <s v="6/04/2019"/>
    <s v="Kolkata"/>
    <s v="Banglore"/>
    <s v="CCU "/>
    <s v=" BLR"/>
    <m/>
    <m/>
    <m/>
    <s v="09:35"/>
    <s v="12:20"/>
    <n v="165"/>
    <n v="0"/>
    <s v="No info"/>
    <n v="4174"/>
    <n v="9"/>
    <s v="Morning"/>
    <x v="5"/>
  </r>
  <r>
    <x v="0"/>
    <s v="21/03/2019"/>
    <s v="Delhi"/>
    <s v="Cochin"/>
    <s v="DEL "/>
    <s v=" BOM "/>
    <s v=" COK"/>
    <m/>
    <m/>
    <s v="04:45"/>
    <s v="13:20"/>
    <n v="515"/>
    <n v="1"/>
    <s v="No info"/>
    <n v="7738"/>
    <n v="4"/>
    <s v="Night"/>
    <x v="7"/>
  </r>
  <r>
    <x v="1"/>
    <s v="24/05/2019"/>
    <s v="Delhi"/>
    <s v="Cochin"/>
    <s v="DEL "/>
    <s v=" GOI "/>
    <s v=" BOM "/>
    <s v=" COK"/>
    <m/>
    <s v="22:00"/>
    <s v="19:15 25 May"/>
    <n v="1275"/>
    <n v="2"/>
    <s v="No info"/>
    <n v="10441"/>
    <n v="22"/>
    <s v="Night"/>
    <x v="34"/>
  </r>
  <r>
    <x v="1"/>
    <s v="15/03/2019"/>
    <s v="Mumbai"/>
    <s v="Hyderabad"/>
    <s v="BOM "/>
    <s v=" HYD"/>
    <m/>
    <m/>
    <m/>
    <s v="21:05"/>
    <s v="22:25"/>
    <n v="80"/>
    <n v="0"/>
    <s v="No info"/>
    <n v="3100"/>
    <n v="21"/>
    <s v="Night"/>
    <x v="27"/>
  </r>
  <r>
    <x v="2"/>
    <s v="6/06/2019"/>
    <s v="Delhi"/>
    <s v="Cochin"/>
    <s v="DEL "/>
    <s v=" BOM "/>
    <s v=" COK"/>
    <m/>
    <m/>
    <s v="17:30"/>
    <s v="19:00 07 Jun"/>
    <n v="1530"/>
    <n v="1"/>
    <s v="No info"/>
    <n v="14714"/>
    <n v="17"/>
    <s v="Evening"/>
    <x v="7"/>
  </r>
  <r>
    <x v="6"/>
    <s v="9/06/2019"/>
    <s v="Kolkata"/>
    <s v="Banglore"/>
    <s v="CCU "/>
    <s v=" DEL "/>
    <s v=" BLR"/>
    <m/>
    <m/>
    <s v="17:00"/>
    <s v="18:50 10 Jun"/>
    <n v="1550"/>
    <n v="1"/>
    <s v="No info"/>
    <n v="9135"/>
    <n v="17"/>
    <s v="Evening"/>
    <x v="23"/>
  </r>
  <r>
    <x v="1"/>
    <s v="1/04/2019"/>
    <s v="Kolkata"/>
    <s v="Banglore"/>
    <s v="CCU "/>
    <s v=" BOM "/>
    <s v=" BLR"/>
    <m/>
    <m/>
    <s v="16:50"/>
    <s v="18:30 02 Apr"/>
    <n v="1540"/>
    <n v="1"/>
    <s v="No info"/>
    <n v="7893"/>
    <n v="16"/>
    <s v="Afternoon"/>
    <x v="10"/>
  </r>
  <r>
    <x v="2"/>
    <s v="6/05/2019"/>
    <s v="Kolkata"/>
    <s v="Banglore"/>
    <s v="CCU "/>
    <s v=" DEL "/>
    <s v=" BLR"/>
    <m/>
    <m/>
    <s v="17:00"/>
    <s v="23:35"/>
    <n v="395"/>
    <n v="1"/>
    <s v="No info"/>
    <n v="12121"/>
    <n v="17"/>
    <s v="Evening"/>
    <x v="23"/>
  </r>
  <r>
    <x v="1"/>
    <s v="9/06/2019"/>
    <s v="Delhi"/>
    <s v="Cochin"/>
    <s v="DEL "/>
    <s v=" COK"/>
    <m/>
    <m/>
    <m/>
    <s v="14:10"/>
    <s v="17:10"/>
    <n v="180"/>
    <n v="0"/>
    <s v="No info"/>
    <n v="6094"/>
    <n v="14"/>
    <s v="Afternoon"/>
    <x v="22"/>
  </r>
  <r>
    <x v="0"/>
    <s v="9/06/2019"/>
    <s v="Banglore"/>
    <s v="Delhi"/>
    <s v="BLR "/>
    <s v=" DEL"/>
    <m/>
    <m/>
    <m/>
    <s v="10:10"/>
    <s v="13:00"/>
    <n v="170"/>
    <n v="0"/>
    <s v="No info"/>
    <n v="4423"/>
    <n v="10"/>
    <s v="Morning"/>
    <x v="0"/>
  </r>
  <r>
    <x v="2"/>
    <s v="21/03/2019"/>
    <s v="Banglore"/>
    <s v="New Delhi"/>
    <s v="BLR "/>
    <s v=" BOM "/>
    <s v=" DEL"/>
    <m/>
    <m/>
    <s v="20:35"/>
    <s v="07:40 19 Mar"/>
    <n v="665"/>
    <n v="1"/>
    <s v="In-flight meal not included"/>
    <n v="7832"/>
    <n v="20"/>
    <s v="Evening"/>
    <x v="6"/>
  </r>
  <r>
    <x v="6"/>
    <s v="3/04/2019"/>
    <s v="Banglore"/>
    <s v="Delhi"/>
    <s v="BLR "/>
    <s v=" DEL"/>
    <m/>
    <m/>
    <m/>
    <s v="11:30"/>
    <s v="14:20"/>
    <n v="170"/>
    <n v="0"/>
    <s v="No info"/>
    <n v="5403"/>
    <n v="11"/>
    <s v="Morning"/>
    <x v="0"/>
  </r>
  <r>
    <x v="3"/>
    <s v="1/04/2019"/>
    <s v="Kolkata"/>
    <s v="Banglore"/>
    <s v="CCU "/>
    <s v=" BLR"/>
    <m/>
    <m/>
    <m/>
    <s v="09:00"/>
    <s v="11:25"/>
    <n v="145"/>
    <n v="0"/>
    <s v="No check-in baggage included"/>
    <n v="3841"/>
    <n v="9"/>
    <s v="Morning"/>
    <x v="5"/>
  </r>
  <r>
    <x v="2"/>
    <s v="21/03/2019"/>
    <s v="Delhi"/>
    <s v="Cochin"/>
    <s v="DEL "/>
    <s v=" BDQ "/>
    <s v=" BOM "/>
    <s v=" COK"/>
    <m/>
    <s v="10:45"/>
    <s v="04:25 22 Mar"/>
    <n v="1060"/>
    <n v="2"/>
    <s v="No info"/>
    <n v="11093"/>
    <n v="10"/>
    <s v="Morning"/>
    <x v="35"/>
  </r>
  <r>
    <x v="2"/>
    <s v="24/04/2019"/>
    <s v="Banglore"/>
    <s v="Delhi"/>
    <s v="BLR "/>
    <s v=" DEL"/>
    <m/>
    <m/>
    <m/>
    <s v="19:50"/>
    <s v="22:50"/>
    <n v="180"/>
    <n v="0"/>
    <s v="No info"/>
    <n v="7229"/>
    <n v="19"/>
    <s v="Evening"/>
    <x v="0"/>
  </r>
  <r>
    <x v="0"/>
    <s v="27/05/2019"/>
    <s v="Banglore"/>
    <s v="Delhi"/>
    <s v="BLR "/>
    <s v=" DEL"/>
    <m/>
    <m/>
    <m/>
    <s v="16:55"/>
    <s v="19:55"/>
    <n v="180"/>
    <n v="0"/>
    <s v="No info"/>
    <n v="4823"/>
    <n v="16"/>
    <s v="Afternoon"/>
    <x v="0"/>
  </r>
  <r>
    <x v="2"/>
    <s v="1/05/2019"/>
    <s v="Kolkata"/>
    <s v="Banglore"/>
    <s v="CCU "/>
    <s v=" DEL "/>
    <s v=" BLR"/>
    <m/>
    <m/>
    <s v="09:35"/>
    <s v="19:10"/>
    <n v="575"/>
    <n v="1"/>
    <s v="No info"/>
    <n v="11467"/>
    <n v="9"/>
    <s v="Morning"/>
    <x v="23"/>
  </r>
  <r>
    <x v="0"/>
    <s v="1/05/2019"/>
    <s v="Kolkata"/>
    <s v="Banglore"/>
    <s v="CCU "/>
    <s v=" BBI "/>
    <s v=" BLR"/>
    <m/>
    <m/>
    <s v="07:10"/>
    <s v="12:40"/>
    <n v="330"/>
    <n v="1"/>
    <s v="No info"/>
    <n v="6111"/>
    <n v="7"/>
    <s v="Morning"/>
    <x v="37"/>
  </r>
  <r>
    <x v="2"/>
    <s v="9/05/2019"/>
    <s v="Kolkata"/>
    <s v="Banglore"/>
    <s v="CCU "/>
    <s v=" DEL "/>
    <s v=" BLR"/>
    <m/>
    <m/>
    <s v="17:00"/>
    <s v="10:55 10 May"/>
    <n v="1075"/>
    <n v="1"/>
    <s v="In-flight meal not included"/>
    <n v="8066"/>
    <n v="17"/>
    <s v="Evening"/>
    <x v="23"/>
  </r>
  <r>
    <x v="0"/>
    <s v="27/03/2019"/>
    <s v="Delhi"/>
    <s v="Cochin"/>
    <s v="DEL "/>
    <s v=" BOM "/>
    <s v=" COK"/>
    <m/>
    <m/>
    <s v="04:45"/>
    <s v="21:00"/>
    <n v="975"/>
    <n v="1"/>
    <s v="No info"/>
    <n v="7258"/>
    <n v="4"/>
    <s v="Night"/>
    <x v="7"/>
  </r>
  <r>
    <x v="1"/>
    <s v="27/03/2019"/>
    <s v="Delhi"/>
    <s v="Cochin"/>
    <s v="DEL "/>
    <s v=" COK"/>
    <m/>
    <m/>
    <m/>
    <s v="05:10"/>
    <s v="08:00"/>
    <n v="170"/>
    <n v="0"/>
    <s v="No info"/>
    <n v="4729"/>
    <n v="5"/>
    <s v="Morning"/>
    <x v="22"/>
  </r>
  <r>
    <x v="4"/>
    <s v="6/03/2019"/>
    <s v="Delhi"/>
    <s v="Cochin"/>
    <s v="DEL "/>
    <s v=" BOM "/>
    <s v=" COK"/>
    <m/>
    <m/>
    <s v="09:10"/>
    <s v="18:50"/>
    <n v="580"/>
    <n v="1"/>
    <s v="No info"/>
    <n v="15135"/>
    <n v="9"/>
    <s v="Morning"/>
    <x v="7"/>
  </r>
  <r>
    <x v="1"/>
    <s v="24/05/2019"/>
    <s v="Kolkata"/>
    <s v="Banglore"/>
    <s v="CCU "/>
    <s v=" BOM "/>
    <s v=" COK "/>
    <s v=" BLR"/>
    <m/>
    <s v="09:25"/>
    <s v="01:20 25 May"/>
    <n v="955"/>
    <n v="2"/>
    <s v="No info"/>
    <n v="12718"/>
    <n v="9"/>
    <s v="Morning"/>
    <x v="46"/>
  </r>
  <r>
    <x v="2"/>
    <s v="18/06/2019"/>
    <s v="Mumbai"/>
    <s v="Hyderabad"/>
    <s v="BOM "/>
    <s v=" HYD"/>
    <m/>
    <m/>
    <m/>
    <s v="02:55"/>
    <s v="04:20"/>
    <n v="85"/>
    <n v="0"/>
    <s v="No info"/>
    <n v="5678"/>
    <n v="2"/>
    <s v="Night"/>
    <x v="27"/>
  </r>
  <r>
    <x v="0"/>
    <s v="24/06/2019"/>
    <s v="Delhi"/>
    <s v="Cochin"/>
    <s v="DEL "/>
    <s v=" HYD "/>
    <s v=" COK"/>
    <m/>
    <m/>
    <s v="06:50"/>
    <s v="12:10"/>
    <n v="320"/>
    <n v="1"/>
    <s v="No info"/>
    <n v="5298"/>
    <n v="6"/>
    <s v="Morning"/>
    <x v="20"/>
  </r>
  <r>
    <x v="2"/>
    <s v="06/03/2019"/>
    <s v="Banglore"/>
    <s v="New Delhi"/>
    <s v="BLR "/>
    <s v=" BOM "/>
    <s v=" DEL"/>
    <m/>
    <m/>
    <s v="11:40"/>
    <s v="00:45 07 Mar"/>
    <n v="785"/>
    <n v="1"/>
    <s v="No info"/>
    <n v="14815"/>
    <n v="11"/>
    <s v="Morning"/>
    <x v="6"/>
  </r>
  <r>
    <x v="2"/>
    <s v="24/06/2019"/>
    <s v="Delhi"/>
    <s v="Cochin"/>
    <s v="DEL "/>
    <s v=" JAI "/>
    <s v=" BOM "/>
    <s v=" COK"/>
    <m/>
    <s v="05:30"/>
    <s v="04:25 25 Jun"/>
    <n v="1375"/>
    <n v="2"/>
    <s v="No info"/>
    <n v="13014"/>
    <n v="5"/>
    <s v="Morning"/>
    <x v="29"/>
  </r>
  <r>
    <x v="3"/>
    <s v="18/05/2019"/>
    <s v="Kolkata"/>
    <s v="Banglore"/>
    <s v="CCU "/>
    <s v=" BLR"/>
    <m/>
    <m/>
    <m/>
    <s v="09:00"/>
    <s v="11:25"/>
    <n v="145"/>
    <n v="0"/>
    <s v="No info"/>
    <n v="4491"/>
    <n v="9"/>
    <s v="Morning"/>
    <x v="5"/>
  </r>
  <r>
    <x v="4"/>
    <s v="27/03/2019"/>
    <s v="Delhi"/>
    <s v="Cochin"/>
    <s v="DEL "/>
    <s v=" BOM "/>
    <s v=" COK"/>
    <m/>
    <m/>
    <s v="10:20"/>
    <s v="18:50"/>
    <n v="510"/>
    <n v="1"/>
    <s v="No info"/>
    <n v="11421"/>
    <n v="10"/>
    <s v="Morning"/>
    <x v="7"/>
  </r>
  <r>
    <x v="2"/>
    <s v="18/03/2019"/>
    <s v="Banglore"/>
    <s v="New Delhi"/>
    <s v="BLR "/>
    <s v=" BOM "/>
    <s v=" DEL"/>
    <m/>
    <m/>
    <s v="08:00"/>
    <s v="07:40 16 Mar"/>
    <n v="1420"/>
    <n v="1"/>
    <s v="No info"/>
    <n v="12284"/>
    <n v="8"/>
    <s v="Morning"/>
    <x v="6"/>
  </r>
  <r>
    <x v="2"/>
    <s v="12/05/2019"/>
    <s v="Banglore"/>
    <s v="Delhi"/>
    <s v="BLR "/>
    <s v=" DEL"/>
    <m/>
    <m/>
    <m/>
    <s v="06:00"/>
    <s v="08:45"/>
    <n v="165"/>
    <n v="0"/>
    <s v="No info"/>
    <n v="7229"/>
    <n v="6"/>
    <s v="Morning"/>
    <x v="0"/>
  </r>
  <r>
    <x v="0"/>
    <s v="15/04/2019"/>
    <s v="Banglore"/>
    <s v="Delhi"/>
    <s v="BLR "/>
    <s v=" DEL"/>
    <m/>
    <m/>
    <m/>
    <s v="07:10"/>
    <s v="10:05"/>
    <n v="175"/>
    <n v="0"/>
    <s v="No info"/>
    <n v="4823"/>
    <n v="7"/>
    <s v="Morning"/>
    <x v="0"/>
  </r>
  <r>
    <x v="2"/>
    <s v="27/06/2019"/>
    <s v="Delhi"/>
    <s v="Cochin"/>
    <s v="DEL "/>
    <s v=" BOM "/>
    <s v=" COK"/>
    <m/>
    <m/>
    <s v="20:55"/>
    <s v="04:25 28 Jun"/>
    <n v="450"/>
    <n v="1"/>
    <s v="In-flight meal not included"/>
    <n v="12898"/>
    <n v="20"/>
    <s v="Evening"/>
    <x v="7"/>
  </r>
  <r>
    <x v="4"/>
    <s v="27/06/2019"/>
    <s v="Delhi"/>
    <s v="Cochin"/>
    <s v="DEL "/>
    <s v=" BOM "/>
    <s v=" COK"/>
    <m/>
    <m/>
    <s v="07:05"/>
    <s v="21:00"/>
    <n v="835"/>
    <n v="1"/>
    <s v="No info"/>
    <n v="13587"/>
    <n v="7"/>
    <s v="Morning"/>
    <x v="7"/>
  </r>
  <r>
    <x v="2"/>
    <s v="18/05/2019"/>
    <s v="Delhi"/>
    <s v="Cochin"/>
    <s v="DEL "/>
    <s v=" BOM "/>
    <s v=" COK"/>
    <m/>
    <m/>
    <s v="09:00"/>
    <s v="04:25 19 May"/>
    <n v="1165"/>
    <n v="1"/>
    <s v="In-flight meal not included"/>
    <n v="12373"/>
    <n v="9"/>
    <s v="Morning"/>
    <x v="7"/>
  </r>
  <r>
    <x v="4"/>
    <s v="21/03/2019"/>
    <s v="Delhi"/>
    <s v="Cochin"/>
    <s v="DEL "/>
    <s v=" HYD "/>
    <s v=" COK"/>
    <m/>
    <m/>
    <s v="07:10"/>
    <s v="22:20"/>
    <n v="910"/>
    <n v="1"/>
    <s v="In-flight meal not included"/>
    <n v="5999"/>
    <n v="7"/>
    <s v="Morning"/>
    <x v="20"/>
  </r>
  <r>
    <x v="1"/>
    <s v="18/05/2019"/>
    <s v="Kolkata"/>
    <s v="Banglore"/>
    <s v="CCU "/>
    <s v=" JAI "/>
    <s v=" BOM "/>
    <s v=" BLR"/>
    <m/>
    <s v="08:20"/>
    <s v="18:30"/>
    <n v="610"/>
    <n v="2"/>
    <s v="No info"/>
    <n v="10907"/>
    <n v="8"/>
    <s v="Morning"/>
    <x v="36"/>
  </r>
  <r>
    <x v="2"/>
    <s v="6/06/2019"/>
    <s v="Kolkata"/>
    <s v="Banglore"/>
    <s v="CCU "/>
    <s v=" DEL "/>
    <s v=" BLR"/>
    <m/>
    <m/>
    <s v="09:35"/>
    <s v="21:05"/>
    <n v="690"/>
    <n v="1"/>
    <s v="No info"/>
    <n v="14151"/>
    <n v="9"/>
    <s v="Morning"/>
    <x v="23"/>
  </r>
  <r>
    <x v="0"/>
    <s v="12/05/2019"/>
    <s v="Banglore"/>
    <s v="Delhi"/>
    <s v="BLR "/>
    <s v=" DEL"/>
    <m/>
    <m/>
    <m/>
    <s v="23:30"/>
    <s v="02:20 13 May"/>
    <n v="170"/>
    <n v="0"/>
    <s v="No info"/>
    <n v="4591"/>
    <n v="23"/>
    <s v="Night"/>
    <x v="0"/>
  </r>
  <r>
    <x v="2"/>
    <s v="06/03/2019"/>
    <s v="Banglore"/>
    <s v="New Delhi"/>
    <s v="BLR "/>
    <s v=" BOM "/>
    <s v=" DEL"/>
    <m/>
    <m/>
    <s v="14:05"/>
    <s v="20:20"/>
    <n v="375"/>
    <n v="1"/>
    <s v="No info"/>
    <n v="19225"/>
    <n v="14"/>
    <s v="Afternoon"/>
    <x v="6"/>
  </r>
  <r>
    <x v="2"/>
    <s v="6/05/2019"/>
    <s v="Kolkata"/>
    <s v="Banglore"/>
    <s v="CCU "/>
    <s v=" BOM "/>
    <s v=" BLR"/>
    <m/>
    <m/>
    <s v="14:05"/>
    <s v="12:00 07 May"/>
    <n v="1315"/>
    <n v="1"/>
    <s v="In-flight meal not included"/>
    <n v="9663"/>
    <n v="14"/>
    <s v="Afternoon"/>
    <x v="10"/>
  </r>
  <r>
    <x v="2"/>
    <s v="1/05/2019"/>
    <s v="Kolkata"/>
    <s v="Banglore"/>
    <s v="CCU "/>
    <s v=" BOM "/>
    <s v=" BLR"/>
    <m/>
    <m/>
    <s v="06:30"/>
    <s v="18:15"/>
    <n v="705"/>
    <n v="1"/>
    <s v="In-flight meal not included"/>
    <n v="10844"/>
    <n v="6"/>
    <s v="Morning"/>
    <x v="10"/>
  </r>
  <r>
    <x v="4"/>
    <s v="9/05/2019"/>
    <s v="Delhi"/>
    <s v="Cochin"/>
    <s v="DEL "/>
    <s v=" BOM "/>
    <s v=" COK"/>
    <m/>
    <m/>
    <s v="13:00"/>
    <s v="21:00"/>
    <n v="480"/>
    <n v="1"/>
    <s v="No info"/>
    <n v="13727"/>
    <n v="13"/>
    <s v="Afternoon"/>
    <x v="7"/>
  </r>
  <r>
    <x v="2"/>
    <s v="18/05/2019"/>
    <s v="Kolkata"/>
    <s v="Banglore"/>
    <s v="CCU "/>
    <s v=" DEL "/>
    <s v=" BLR"/>
    <m/>
    <m/>
    <s v="09:35"/>
    <s v="21:05"/>
    <n v="690"/>
    <n v="1"/>
    <s v="No info"/>
    <n v="14151"/>
    <n v="9"/>
    <s v="Morning"/>
    <x v="23"/>
  </r>
  <r>
    <x v="2"/>
    <s v="27/06/2019"/>
    <s v="Delhi"/>
    <s v="Cochin"/>
    <s v="DEL "/>
    <s v=" BOM "/>
    <s v=" COK"/>
    <m/>
    <m/>
    <s v="18:15"/>
    <s v="12:35 28 Jun"/>
    <n v="1100"/>
    <n v="1"/>
    <s v="In-flight meal not included"/>
    <n v="10262"/>
    <n v="18"/>
    <s v="Evening"/>
    <x v="7"/>
  </r>
  <r>
    <x v="3"/>
    <s v="12/06/2019"/>
    <s v="Kolkata"/>
    <s v="Banglore"/>
    <s v="CCU "/>
    <s v=" BLR"/>
    <m/>
    <m/>
    <m/>
    <s v="09:00"/>
    <s v="11:25"/>
    <n v="145"/>
    <n v="0"/>
    <s v="No info"/>
    <n v="3873"/>
    <n v="9"/>
    <s v="Morning"/>
    <x v="5"/>
  </r>
  <r>
    <x v="2"/>
    <s v="24/06/2019"/>
    <s v="Delhi"/>
    <s v="Cochin"/>
    <s v="DEL "/>
    <s v=" JAI "/>
    <s v=" BOM "/>
    <s v=" COK"/>
    <m/>
    <s v="19:30"/>
    <s v="04:25 25 Jun"/>
    <n v="535"/>
    <n v="2"/>
    <s v="No info"/>
    <n v="13014"/>
    <n v="19"/>
    <s v="Evening"/>
    <x v="29"/>
  </r>
  <r>
    <x v="1"/>
    <s v="21/06/2019"/>
    <s v="Kolkata"/>
    <s v="Banglore"/>
    <s v="CCU "/>
    <s v=" BLR"/>
    <m/>
    <m/>
    <m/>
    <s v="14:15"/>
    <s v="16:45"/>
    <n v="150"/>
    <n v="0"/>
    <s v="No info"/>
    <n v="5510"/>
    <n v="14"/>
    <s v="Afternoon"/>
    <x v="5"/>
  </r>
  <r>
    <x v="2"/>
    <s v="9/03/2019"/>
    <s v="Delhi"/>
    <s v="Cochin"/>
    <s v="DEL "/>
    <s v=" BDQ "/>
    <s v=" BOM "/>
    <s v=" COK"/>
    <m/>
    <s v="10:45"/>
    <s v="04:25 10 Mar"/>
    <n v="1060"/>
    <n v="2"/>
    <s v="No info"/>
    <n v="17282"/>
    <n v="10"/>
    <s v="Morning"/>
    <x v="35"/>
  </r>
  <r>
    <x v="4"/>
    <s v="27/03/2019"/>
    <s v="Delhi"/>
    <s v="Cochin"/>
    <s v="DEL "/>
    <s v=" HYD "/>
    <s v=" MAA "/>
    <s v=" COK"/>
    <m/>
    <s v="09:45"/>
    <s v="21:20"/>
    <n v="695"/>
    <n v="2"/>
    <s v="No info"/>
    <n v="6653"/>
    <n v="9"/>
    <s v="Morning"/>
    <x v="45"/>
  </r>
  <r>
    <x v="0"/>
    <s v="3/03/2019"/>
    <s v="Delhi"/>
    <s v="Cochin"/>
    <s v="DEL "/>
    <s v=" MAA "/>
    <s v=" COK"/>
    <m/>
    <m/>
    <s v="09:55"/>
    <s v="15:10"/>
    <n v="315"/>
    <n v="1"/>
    <s v="No info"/>
    <n v="12214"/>
    <n v="9"/>
    <s v="Morning"/>
    <x v="26"/>
  </r>
  <r>
    <x v="1"/>
    <s v="1/05/2019"/>
    <s v="Mumbai"/>
    <s v="Hyderabad"/>
    <s v="BOM "/>
    <s v=" HYD"/>
    <m/>
    <m/>
    <m/>
    <s v="13:55"/>
    <s v="15:25"/>
    <n v="90"/>
    <n v="0"/>
    <s v="No info"/>
    <n v="3625"/>
    <n v="13"/>
    <s v="Afternoon"/>
    <x v="27"/>
  </r>
  <r>
    <x v="0"/>
    <s v="03/03/2019"/>
    <s v="Banglore"/>
    <s v="New Delhi"/>
    <s v="BLR "/>
    <s v=" DEL"/>
    <m/>
    <m/>
    <m/>
    <s v="08:30"/>
    <s v="11:30"/>
    <n v="180"/>
    <n v="0"/>
    <s v="No info"/>
    <n v="6860"/>
    <n v="8"/>
    <s v="Morning"/>
    <x v="0"/>
  </r>
  <r>
    <x v="5"/>
    <s v="24/06/2019"/>
    <s v="Delhi"/>
    <s v="Cochin"/>
    <s v="DEL "/>
    <s v=" BOM "/>
    <s v=" COK"/>
    <m/>
    <m/>
    <s v="10:35"/>
    <s v="19:35"/>
    <n v="540"/>
    <n v="1"/>
    <s v="No info"/>
    <n v="3876"/>
    <n v="10"/>
    <s v="Morning"/>
    <x v="7"/>
  </r>
  <r>
    <x v="6"/>
    <s v="27/04/2019"/>
    <s v="Banglore"/>
    <s v="Delhi"/>
    <s v="BLR "/>
    <s v=" DEL"/>
    <m/>
    <m/>
    <m/>
    <s v="19:30"/>
    <s v="22:15"/>
    <n v="165"/>
    <n v="0"/>
    <s v="No info"/>
    <n v="5613"/>
    <n v="19"/>
    <s v="Evening"/>
    <x v="0"/>
  </r>
  <r>
    <x v="1"/>
    <s v="27/03/2019"/>
    <s v="Delhi"/>
    <s v="Cochin"/>
    <s v="DEL "/>
    <s v=" NAG "/>
    <s v=" BOM "/>
    <s v=" COK"/>
    <m/>
    <s v="05:55"/>
    <s v="07:40 28 Mar"/>
    <n v="1545"/>
    <n v="2"/>
    <s v="No info"/>
    <n v="8971"/>
    <n v="5"/>
    <s v="Morning"/>
    <x v="18"/>
  </r>
  <r>
    <x v="2"/>
    <s v="21/05/2019"/>
    <s v="Banglore"/>
    <s v="Delhi"/>
    <s v="BLR "/>
    <s v=" DEL"/>
    <m/>
    <m/>
    <m/>
    <s v="19:50"/>
    <s v="22:50"/>
    <n v="180"/>
    <n v="0"/>
    <s v="In-flight meal not included"/>
    <n v="4030"/>
    <n v="19"/>
    <s v="Evening"/>
    <x v="0"/>
  </r>
  <r>
    <x v="0"/>
    <s v="27/03/2019"/>
    <s v="Delhi"/>
    <s v="Cochin"/>
    <s v="DEL "/>
    <s v=" BOM "/>
    <s v=" COK"/>
    <m/>
    <m/>
    <s v="15:00"/>
    <s v="01:35 28 Mar"/>
    <n v="635"/>
    <n v="1"/>
    <s v="No info"/>
    <n v="8075"/>
    <n v="15"/>
    <s v="Afternoon"/>
    <x v="7"/>
  </r>
  <r>
    <x v="4"/>
    <s v="15/06/2019"/>
    <s v="Delhi"/>
    <s v="Cochin"/>
    <s v="DEL "/>
    <s v=" BOM "/>
    <s v=" COK"/>
    <m/>
    <m/>
    <s v="06:00"/>
    <s v="21:00"/>
    <n v="900"/>
    <n v="1"/>
    <s v="No info"/>
    <n v="7005"/>
    <n v="6"/>
    <s v="Morning"/>
    <x v="7"/>
  </r>
  <r>
    <x v="0"/>
    <s v="6/03/2019"/>
    <s v="Kolkata"/>
    <s v="Banglore"/>
    <s v="CCU "/>
    <s v=" BLR"/>
    <m/>
    <m/>
    <m/>
    <s v="22:10"/>
    <s v="00:55 07 Mar"/>
    <n v="165"/>
    <n v="0"/>
    <s v="No info"/>
    <n v="4778"/>
    <n v="22"/>
    <s v="Night"/>
    <x v="5"/>
  </r>
  <r>
    <x v="6"/>
    <s v="9/05/2019"/>
    <s v="Chennai"/>
    <s v="Kolkata"/>
    <s v="MAA "/>
    <s v=" CCU"/>
    <m/>
    <m/>
    <m/>
    <s v="07:05"/>
    <s v="09:20"/>
    <n v="135"/>
    <n v="0"/>
    <s v="No info"/>
    <n v="3687"/>
    <n v="7"/>
    <s v="Morning"/>
    <x v="9"/>
  </r>
  <r>
    <x v="2"/>
    <s v="9/06/2019"/>
    <s v="Delhi"/>
    <s v="Cochin"/>
    <s v="DEL "/>
    <s v=" BOM "/>
    <s v=" COK"/>
    <m/>
    <m/>
    <s v="11:30"/>
    <s v="04:25 10 Jun"/>
    <n v="1015"/>
    <n v="1"/>
    <s v="In-flight meal not included"/>
    <n v="10262"/>
    <n v="11"/>
    <s v="Morning"/>
    <x v="7"/>
  </r>
  <r>
    <x v="1"/>
    <s v="3/03/2019"/>
    <s v="Delhi"/>
    <s v="Cochin"/>
    <s v="DEL "/>
    <s v=" BHO "/>
    <s v=" BOM "/>
    <s v=" COK"/>
    <m/>
    <s v="05:55"/>
    <s v="07:40 04 Mar"/>
    <n v="1545"/>
    <n v="2"/>
    <s v="No info"/>
    <n v="15113"/>
    <n v="5"/>
    <s v="Morning"/>
    <x v="28"/>
  </r>
  <r>
    <x v="0"/>
    <s v="6/05/2019"/>
    <s v="Delhi"/>
    <s v="Cochin"/>
    <s v="DEL "/>
    <s v=" BOM "/>
    <s v=" COK"/>
    <m/>
    <m/>
    <s v="10:35"/>
    <s v="01:30 07 May"/>
    <n v="895"/>
    <n v="1"/>
    <s v="No info"/>
    <n v="6979"/>
    <n v="10"/>
    <s v="Morning"/>
    <x v="7"/>
  </r>
  <r>
    <x v="4"/>
    <s v="21/03/2019"/>
    <s v="Delhi"/>
    <s v="Cochin"/>
    <s v="DEL "/>
    <s v=" HYD "/>
    <s v=" COK"/>
    <m/>
    <m/>
    <s v="07:05"/>
    <s v="16:10"/>
    <n v="545"/>
    <n v="1"/>
    <s v="No info"/>
    <n v="6717"/>
    <n v="7"/>
    <s v="Morning"/>
    <x v="20"/>
  </r>
  <r>
    <x v="2"/>
    <s v="06/03/2019"/>
    <s v="Banglore"/>
    <s v="New Delhi"/>
    <s v="BLR "/>
    <s v=" BOM "/>
    <s v=" DEL"/>
    <m/>
    <m/>
    <s v="08:55"/>
    <s v="23:00"/>
    <n v="845"/>
    <n v="1"/>
    <s v="No info"/>
    <n v="16736"/>
    <n v="8"/>
    <s v="Morning"/>
    <x v="6"/>
  </r>
  <r>
    <x v="1"/>
    <s v="15/03/2019"/>
    <s v="Banglore"/>
    <s v="New Delhi"/>
    <s v="BLR "/>
    <s v=" MAA "/>
    <s v=" DEL"/>
    <m/>
    <m/>
    <s v="11:50"/>
    <s v="19:50"/>
    <n v="480"/>
    <n v="1"/>
    <s v="No info"/>
    <n v="7192"/>
    <n v="11"/>
    <s v="Morning"/>
    <x v="33"/>
  </r>
  <r>
    <x v="0"/>
    <s v="15/04/2019"/>
    <s v="Kolkata"/>
    <s v="Banglore"/>
    <s v="CCU "/>
    <s v=" MAA "/>
    <s v=" BLR"/>
    <m/>
    <m/>
    <s v="06:20"/>
    <s v="10:30"/>
    <n v="250"/>
    <n v="1"/>
    <s v="No info"/>
    <n v="4226"/>
    <n v="6"/>
    <s v="Morning"/>
    <x v="19"/>
  </r>
  <r>
    <x v="4"/>
    <s v="21/05/2019"/>
    <s v="Delhi"/>
    <s v="Cochin"/>
    <s v="DEL "/>
    <s v=" BOM "/>
    <s v=" COK"/>
    <m/>
    <m/>
    <s v="08:30"/>
    <s v="19:00"/>
    <n v="630"/>
    <n v="1"/>
    <s v="No info"/>
    <n v="9627"/>
    <n v="8"/>
    <s v="Morning"/>
    <x v="7"/>
  </r>
  <r>
    <x v="2"/>
    <s v="3/04/2019"/>
    <s v="Delhi"/>
    <s v="Cochin"/>
    <s v="DEL "/>
    <s v=" BOM "/>
    <s v=" COK"/>
    <m/>
    <m/>
    <s v="02:15"/>
    <s v="19:00"/>
    <n v="1005"/>
    <n v="1"/>
    <s v="In-flight meal not included"/>
    <n v="4757"/>
    <n v="2"/>
    <s v="Night"/>
    <x v="7"/>
  </r>
  <r>
    <x v="2"/>
    <s v="24/05/2019"/>
    <s v="Kolkata"/>
    <s v="Banglore"/>
    <s v="CCU "/>
    <s v=" BOM "/>
    <s v=" BLR"/>
    <m/>
    <m/>
    <s v="14:05"/>
    <s v="22:35"/>
    <n v="510"/>
    <n v="1"/>
    <s v="No info"/>
    <n v="14571"/>
    <n v="14"/>
    <s v="Afternoon"/>
    <x v="10"/>
  </r>
  <r>
    <x v="7"/>
    <s v="1/04/2019"/>
    <s v="Kolkata"/>
    <s v="Banglore"/>
    <s v="CCU "/>
    <s v=" BBI "/>
    <s v=" BLR"/>
    <m/>
    <m/>
    <s v="06:50"/>
    <s v="10:30"/>
    <n v="220"/>
    <n v="1"/>
    <s v="No info"/>
    <n v="5162"/>
    <n v="6"/>
    <s v="Morning"/>
    <x v="37"/>
  </r>
  <r>
    <x v="2"/>
    <s v="18/05/2019"/>
    <s v="Kolkata"/>
    <s v="Banglore"/>
    <s v="CCU "/>
    <s v=" BOM "/>
    <s v=" BLR"/>
    <m/>
    <m/>
    <s v="16:30"/>
    <s v="16:20 19 May"/>
    <n v="1430"/>
    <n v="1"/>
    <s v="In-flight meal not included"/>
    <n v="10844"/>
    <n v="16"/>
    <s v="Afternoon"/>
    <x v="10"/>
  </r>
  <r>
    <x v="3"/>
    <s v="21/03/2019"/>
    <s v="Kolkata"/>
    <s v="Banglore"/>
    <s v="CCU "/>
    <s v=" BLR"/>
    <m/>
    <m/>
    <m/>
    <s v="09:00"/>
    <s v="11:30"/>
    <n v="150"/>
    <n v="0"/>
    <s v="No check-in baggage included"/>
    <n v="3815"/>
    <n v="9"/>
    <s v="Morning"/>
    <x v="5"/>
  </r>
  <r>
    <x v="2"/>
    <s v="06/03/2019"/>
    <s v="Banglore"/>
    <s v="New Delhi"/>
    <s v="BLR "/>
    <s v=" BOM "/>
    <s v=" DEL"/>
    <m/>
    <m/>
    <s v="11:40"/>
    <s v="09:30 07 Mar"/>
    <n v="1310"/>
    <n v="1"/>
    <s v="No info"/>
    <n v="17261"/>
    <n v="11"/>
    <s v="Morning"/>
    <x v="6"/>
  </r>
  <r>
    <x v="2"/>
    <s v="06/03/2019"/>
    <s v="Banglore"/>
    <s v="New Delhi"/>
    <s v="BLR "/>
    <s v=" BOM "/>
    <s v=" DEL"/>
    <m/>
    <m/>
    <s v="21:25"/>
    <s v="07:40 07 Mar"/>
    <n v="615"/>
    <n v="1"/>
    <s v="No info"/>
    <n v="16736"/>
    <n v="21"/>
    <s v="Night"/>
    <x v="6"/>
  </r>
  <r>
    <x v="3"/>
    <s v="21/06/2019"/>
    <s v="Kolkata"/>
    <s v="Banglore"/>
    <s v="CCU "/>
    <s v=" BLR"/>
    <m/>
    <m/>
    <m/>
    <s v="09:00"/>
    <s v="11:25"/>
    <n v="145"/>
    <n v="0"/>
    <s v="No check-in baggage included"/>
    <n v="3841"/>
    <n v="9"/>
    <s v="Morning"/>
    <x v="5"/>
  </r>
  <r>
    <x v="2"/>
    <s v="24/05/2019"/>
    <s v="Kolkata"/>
    <s v="Banglore"/>
    <s v="CCU "/>
    <s v=" BOM "/>
    <s v=" BLR"/>
    <m/>
    <m/>
    <s v="14:05"/>
    <s v="20:45"/>
    <n v="400"/>
    <n v="1"/>
    <s v="In-flight meal not included"/>
    <n v="10844"/>
    <n v="14"/>
    <s v="Afternoon"/>
    <x v="10"/>
  </r>
  <r>
    <x v="0"/>
    <s v="21/03/2019"/>
    <s v="Delhi"/>
    <s v="Cochin"/>
    <s v="DEL "/>
    <s v=" BOM "/>
    <s v=" COK"/>
    <m/>
    <m/>
    <s v="10:45"/>
    <s v="21:00"/>
    <n v="615"/>
    <n v="1"/>
    <s v="No info"/>
    <n v="6838"/>
    <n v="10"/>
    <s v="Morning"/>
    <x v="7"/>
  </r>
  <r>
    <x v="1"/>
    <s v="12/05/2019"/>
    <s v="Kolkata"/>
    <s v="Banglore"/>
    <s v="CCU "/>
    <s v=" BBI "/>
    <s v=" BLR"/>
    <m/>
    <m/>
    <s v="12:00"/>
    <s v="13:15 13 May"/>
    <n v="1515"/>
    <n v="1"/>
    <s v="No info"/>
    <n v="6612"/>
    <n v="12"/>
    <s v="Afternoon"/>
    <x v="37"/>
  </r>
  <r>
    <x v="1"/>
    <s v="09/03/2019"/>
    <s v="Banglore"/>
    <s v="New Delhi"/>
    <s v="BLR "/>
    <s v=" DEL"/>
    <m/>
    <m/>
    <m/>
    <s v="13:20"/>
    <s v="16:10"/>
    <n v="170"/>
    <n v="0"/>
    <s v="No info"/>
    <n v="8851"/>
    <n v="13"/>
    <s v="Afternoon"/>
    <x v="0"/>
  </r>
  <r>
    <x v="6"/>
    <s v="6/03/2019"/>
    <s v="Mumbai"/>
    <s v="Hyderabad"/>
    <s v="BOM "/>
    <s v=" DEL "/>
    <s v=" HYD"/>
    <m/>
    <m/>
    <s v="08:45"/>
    <s v="19:55"/>
    <n v="670"/>
    <n v="1"/>
    <s v="No info"/>
    <n v="12395"/>
    <n v="8"/>
    <s v="Morning"/>
    <x v="25"/>
  </r>
  <r>
    <x v="7"/>
    <s v="24/06/2019"/>
    <s v="Banglore"/>
    <s v="Delhi"/>
    <s v="BLR "/>
    <s v=" DEL"/>
    <m/>
    <m/>
    <m/>
    <s v="04:55"/>
    <s v="07:45"/>
    <n v="170"/>
    <n v="0"/>
    <s v="No info"/>
    <n v="4282"/>
    <n v="4"/>
    <s v="Night"/>
    <x v="0"/>
  </r>
  <r>
    <x v="2"/>
    <s v="21/05/2019"/>
    <s v="Kolkata"/>
    <s v="Banglore"/>
    <s v="CCU "/>
    <s v=" BOM "/>
    <s v=" BLR"/>
    <m/>
    <m/>
    <s v="20:00"/>
    <s v="09:20 22 May"/>
    <n v="800"/>
    <n v="1"/>
    <s v="No info"/>
    <n v="14781"/>
    <n v="20"/>
    <s v="Evening"/>
    <x v="10"/>
  </r>
  <r>
    <x v="4"/>
    <s v="12/06/2019"/>
    <s v="Delhi"/>
    <s v="Cochin"/>
    <s v="DEL "/>
    <s v=" HYD "/>
    <s v=" COK"/>
    <m/>
    <m/>
    <s v="09:45"/>
    <s v="22:30"/>
    <n v="765"/>
    <n v="1"/>
    <s v="No info"/>
    <n v="9646"/>
    <n v="9"/>
    <s v="Morning"/>
    <x v="20"/>
  </r>
  <r>
    <x v="0"/>
    <s v="27/05/2019"/>
    <s v="Delhi"/>
    <s v="Cochin"/>
    <s v="DEL "/>
    <s v=" BOM "/>
    <s v=" COK"/>
    <m/>
    <m/>
    <s v="15:00"/>
    <s v="01:30 28 May"/>
    <n v="630"/>
    <n v="1"/>
    <s v="No info"/>
    <n v="6628"/>
    <n v="15"/>
    <s v="Afternoon"/>
    <x v="7"/>
  </r>
  <r>
    <x v="6"/>
    <s v="18/06/2019"/>
    <s v="Banglore"/>
    <s v="Delhi"/>
    <s v="BLR "/>
    <s v=" DEL"/>
    <m/>
    <m/>
    <m/>
    <s v="07:00"/>
    <s v="09:40"/>
    <n v="160"/>
    <n v="0"/>
    <s v="No info"/>
    <n v="4668"/>
    <n v="7"/>
    <s v="Morning"/>
    <x v="0"/>
  </r>
  <r>
    <x v="4"/>
    <s v="6/03/2019"/>
    <s v="Delhi"/>
    <s v="Cochin"/>
    <s v="DEL "/>
    <s v=" BOM "/>
    <s v=" COK"/>
    <m/>
    <m/>
    <s v="18:00"/>
    <s v="01:35 07 Mar"/>
    <n v="455"/>
    <n v="1"/>
    <s v="No info"/>
    <n v="16863"/>
    <n v="18"/>
    <s v="Evening"/>
    <x v="7"/>
  </r>
  <r>
    <x v="4"/>
    <s v="9/06/2019"/>
    <s v="Delhi"/>
    <s v="Cochin"/>
    <s v="DEL "/>
    <s v=" BOM "/>
    <s v=" COK"/>
    <m/>
    <m/>
    <s v="07:00"/>
    <s v="19:00"/>
    <n v="720"/>
    <n v="1"/>
    <s v="No info"/>
    <n v="12192"/>
    <n v="7"/>
    <s v="Morning"/>
    <x v="7"/>
  </r>
  <r>
    <x v="2"/>
    <s v="21/03/2019"/>
    <s v="Delhi"/>
    <s v="Cochin"/>
    <s v="DEL "/>
    <s v=" BOM "/>
    <s v=" COK"/>
    <m/>
    <m/>
    <s v="02:15"/>
    <s v="04:25 22 Mar"/>
    <n v="1570"/>
    <n v="1"/>
    <s v="No info"/>
    <n v="12719"/>
    <n v="2"/>
    <s v="Night"/>
    <x v="7"/>
  </r>
  <r>
    <x v="2"/>
    <s v="21/05/2019"/>
    <s v="Delhi"/>
    <s v="Cochin"/>
    <s v="DEL "/>
    <s v=" BOM "/>
    <s v=" COK"/>
    <m/>
    <m/>
    <s v="21:50"/>
    <s v="12:35 22 May"/>
    <n v="885"/>
    <n v="1"/>
    <s v="In-flight meal not included"/>
    <n v="12898"/>
    <n v="21"/>
    <s v="Night"/>
    <x v="7"/>
  </r>
  <r>
    <x v="2"/>
    <s v="3/06/2019"/>
    <s v="Delhi"/>
    <s v="Cochin"/>
    <s v="DEL "/>
    <s v=" BOM "/>
    <s v=" COK"/>
    <m/>
    <m/>
    <s v="19:45"/>
    <s v="19:00 04 Jun"/>
    <n v="1395"/>
    <n v="1"/>
    <s v="In-flight meal not included"/>
    <n v="10262"/>
    <n v="19"/>
    <s v="Evening"/>
    <x v="7"/>
  </r>
  <r>
    <x v="3"/>
    <s v="24/05/2019"/>
    <s v="Kolkata"/>
    <s v="Banglore"/>
    <s v="CCU "/>
    <s v=" IXB "/>
    <s v=" BLR"/>
    <m/>
    <m/>
    <s v="15:55"/>
    <s v="21:25"/>
    <n v="330"/>
    <n v="1"/>
    <s v="No info"/>
    <n v="7804"/>
    <n v="15"/>
    <s v="Afternoon"/>
    <x v="42"/>
  </r>
  <r>
    <x v="0"/>
    <s v="18/04/2019"/>
    <s v="Kolkata"/>
    <s v="Banglore"/>
    <s v="CCU "/>
    <s v=" BLR"/>
    <m/>
    <m/>
    <m/>
    <s v="04:40"/>
    <s v="07:15"/>
    <n v="155"/>
    <n v="0"/>
    <s v="No info"/>
    <n v="4174"/>
    <n v="4"/>
    <s v="Night"/>
    <x v="5"/>
  </r>
  <r>
    <x v="0"/>
    <s v="27/06/2019"/>
    <s v="Mumbai"/>
    <s v="Hyderabad"/>
    <s v="BOM "/>
    <s v=" HYD"/>
    <m/>
    <m/>
    <m/>
    <s v="20:05"/>
    <s v="21:40"/>
    <n v="95"/>
    <n v="0"/>
    <s v="No info"/>
    <n v="2227"/>
    <n v="20"/>
    <s v="Evening"/>
    <x v="27"/>
  </r>
  <r>
    <x v="2"/>
    <s v="18/03/2019"/>
    <s v="Banglore"/>
    <s v="New Delhi"/>
    <s v="BLR "/>
    <s v=" BOM "/>
    <s v=" DEL"/>
    <m/>
    <m/>
    <s v="22:50"/>
    <s v="09:00 16 Mar"/>
    <n v="610"/>
    <n v="1"/>
    <s v="In-flight meal not included"/>
    <n v="11087"/>
    <n v="22"/>
    <s v="Night"/>
    <x v="6"/>
  </r>
  <r>
    <x v="4"/>
    <s v="21/03/2019"/>
    <s v="Delhi"/>
    <s v="Cochin"/>
    <s v="DEL "/>
    <s v=" BOM "/>
    <s v=" COK"/>
    <m/>
    <m/>
    <s v="08:00"/>
    <s v="18:50"/>
    <n v="650"/>
    <n v="1"/>
    <s v="No info"/>
    <n v="11667"/>
    <n v="8"/>
    <s v="Morning"/>
    <x v="7"/>
  </r>
  <r>
    <x v="1"/>
    <s v="6/03/2019"/>
    <s v="Delhi"/>
    <s v="Cochin"/>
    <s v="DEL "/>
    <s v=" COK"/>
    <m/>
    <m/>
    <m/>
    <s v="18:05"/>
    <s v="21:10"/>
    <n v="185"/>
    <n v="0"/>
    <s v="No info"/>
    <n v="7931"/>
    <n v="18"/>
    <s v="Evening"/>
    <x v="22"/>
  </r>
  <r>
    <x v="0"/>
    <s v="12/06/2019"/>
    <s v="Chennai"/>
    <s v="Kolkata"/>
    <s v="MAA "/>
    <s v=" CCU"/>
    <m/>
    <m/>
    <m/>
    <s v="22:05"/>
    <s v="00:25 13 Jun"/>
    <n v="140"/>
    <n v="0"/>
    <s v="No info"/>
    <n v="5277"/>
    <n v="22"/>
    <s v="Night"/>
    <x v="9"/>
  </r>
  <r>
    <x v="2"/>
    <s v="12/06/2019"/>
    <s v="Kolkata"/>
    <s v="Banglore"/>
    <s v="CCU "/>
    <s v=" BOM "/>
    <s v=" BLR"/>
    <m/>
    <m/>
    <s v="06:30"/>
    <s v="18:15"/>
    <n v="705"/>
    <n v="1"/>
    <s v="No info"/>
    <n v="13626"/>
    <n v="6"/>
    <s v="Morning"/>
    <x v="10"/>
  </r>
  <r>
    <x v="2"/>
    <s v="18/05/2019"/>
    <s v="Delhi"/>
    <s v="Cochin"/>
    <s v="DEL "/>
    <s v=" BOM "/>
    <s v=" COK"/>
    <m/>
    <m/>
    <s v="18:15"/>
    <s v="04:25 19 May"/>
    <n v="610"/>
    <n v="1"/>
    <s v="In-flight meal not included"/>
    <n v="12373"/>
    <n v="18"/>
    <s v="Evening"/>
    <x v="7"/>
  </r>
  <r>
    <x v="2"/>
    <s v="24/03/2019"/>
    <s v="Kolkata"/>
    <s v="Banglore"/>
    <s v="CCU "/>
    <s v=" BOM "/>
    <s v=" BLR"/>
    <m/>
    <m/>
    <s v="06:30"/>
    <s v="18:10"/>
    <n v="700"/>
    <n v="1"/>
    <s v="In-flight meal not included"/>
    <n v="10031"/>
    <n v="6"/>
    <s v="Morning"/>
    <x v="10"/>
  </r>
  <r>
    <x v="2"/>
    <s v="12/05/2019"/>
    <s v="Kolkata"/>
    <s v="Banglore"/>
    <s v="CCU "/>
    <s v=" BOM "/>
    <s v=" BLR"/>
    <m/>
    <m/>
    <s v="16:30"/>
    <s v="20:45 13 May"/>
    <n v="1695"/>
    <n v="1"/>
    <s v="In-flight meal not included"/>
    <n v="10844"/>
    <n v="16"/>
    <s v="Afternoon"/>
    <x v="10"/>
  </r>
  <r>
    <x v="5"/>
    <s v="9/05/2019"/>
    <s v="Delhi"/>
    <s v="Cochin"/>
    <s v="DEL "/>
    <s v=" BOM "/>
    <s v=" COK"/>
    <m/>
    <m/>
    <s v="10:35"/>
    <s v="19:35"/>
    <n v="540"/>
    <n v="1"/>
    <s v="No info"/>
    <n v="6591"/>
    <n v="10"/>
    <s v="Morning"/>
    <x v="7"/>
  </r>
  <r>
    <x v="2"/>
    <s v="1/04/2019"/>
    <s v="Delhi"/>
    <s v="Cochin"/>
    <s v="DEL "/>
    <s v=" BOM "/>
    <s v=" COK"/>
    <m/>
    <m/>
    <s v="18:15"/>
    <s v="19:00 02 Apr"/>
    <n v="1485"/>
    <n v="1"/>
    <s v="In-flight meal not included"/>
    <n v="5406"/>
    <n v="18"/>
    <s v="Evening"/>
    <x v="7"/>
  </r>
  <r>
    <x v="2"/>
    <s v="15/05/2019"/>
    <s v="Kolkata"/>
    <s v="Banglore"/>
    <s v="CCU "/>
    <s v=" BOM "/>
    <s v=" BLR"/>
    <m/>
    <m/>
    <s v="21:10"/>
    <s v="16:20 16 May"/>
    <n v="1150"/>
    <n v="1"/>
    <s v="In-flight meal not included"/>
    <n v="10844"/>
    <n v="21"/>
    <s v="Night"/>
    <x v="10"/>
  </r>
  <r>
    <x v="3"/>
    <s v="27/05/2019"/>
    <s v="Mumbai"/>
    <s v="Hyderabad"/>
    <s v="BOM "/>
    <s v=" HYD"/>
    <m/>
    <m/>
    <m/>
    <s v="22:45"/>
    <s v="00:15 28 May"/>
    <n v="90"/>
    <n v="0"/>
    <s v="No info"/>
    <n v="2017"/>
    <n v="22"/>
    <s v="Night"/>
    <x v="27"/>
  </r>
  <r>
    <x v="2"/>
    <s v="9/05/2019"/>
    <s v="Delhi"/>
    <s v="Cochin"/>
    <s v="DEL "/>
    <s v=" BOM "/>
    <s v=" COK"/>
    <m/>
    <m/>
    <s v="10:00"/>
    <s v="12:35 10 May"/>
    <n v="1595"/>
    <n v="1"/>
    <s v="In-flight meal not included"/>
    <n v="12373"/>
    <n v="10"/>
    <s v="Morning"/>
    <x v="7"/>
  </r>
  <r>
    <x v="1"/>
    <s v="6/06/2019"/>
    <s v="Delhi"/>
    <s v="Cochin"/>
    <s v="DEL "/>
    <s v=" BOM "/>
    <s v=" COK"/>
    <m/>
    <m/>
    <s v="07:00"/>
    <s v="19:15"/>
    <n v="735"/>
    <n v="1"/>
    <s v="No info"/>
    <n v="8669"/>
    <n v="7"/>
    <s v="Morning"/>
    <x v="7"/>
  </r>
  <r>
    <x v="7"/>
    <s v="27/03/2019"/>
    <s v="Delhi"/>
    <s v="Cochin"/>
    <s v="DEL "/>
    <s v=" BLR "/>
    <s v=" COK"/>
    <m/>
    <m/>
    <s v="07:55"/>
    <s v="15:45"/>
    <n v="470"/>
    <n v="1"/>
    <s v="No info"/>
    <n v="6151"/>
    <n v="7"/>
    <s v="Morning"/>
    <x v="8"/>
  </r>
  <r>
    <x v="4"/>
    <s v="18/05/2019"/>
    <s v="Delhi"/>
    <s v="Cochin"/>
    <s v="DEL "/>
    <s v=" HYD "/>
    <s v=" COK"/>
    <m/>
    <m/>
    <s v="09:45"/>
    <s v="22:30"/>
    <n v="765"/>
    <n v="1"/>
    <s v="No info"/>
    <n v="10348"/>
    <n v="9"/>
    <s v="Morning"/>
    <x v="20"/>
  </r>
  <r>
    <x v="2"/>
    <s v="24/03/2019"/>
    <s v="Banglore"/>
    <s v="New Delhi"/>
    <s v="BLR "/>
    <s v=" DEL"/>
    <m/>
    <m/>
    <m/>
    <s v="19:55"/>
    <s v="22:35"/>
    <n v="160"/>
    <n v="0"/>
    <s v="No info"/>
    <n v="8016"/>
    <n v="19"/>
    <s v="Evening"/>
    <x v="0"/>
  </r>
  <r>
    <x v="0"/>
    <s v="12/06/2019"/>
    <s v="Banglore"/>
    <s v="Delhi"/>
    <s v="BLR "/>
    <s v=" DEL"/>
    <m/>
    <m/>
    <m/>
    <s v="08:30"/>
    <s v="11:20"/>
    <n v="170"/>
    <n v="0"/>
    <s v="No info"/>
    <n v="4823"/>
    <n v="8"/>
    <s v="Morning"/>
    <x v="0"/>
  </r>
  <r>
    <x v="1"/>
    <s v="21/05/2019"/>
    <s v="Kolkata"/>
    <s v="Banglore"/>
    <s v="CCU "/>
    <s v=" BLR"/>
    <m/>
    <m/>
    <m/>
    <s v="14:15"/>
    <s v="16:45"/>
    <n v="150"/>
    <n v="0"/>
    <s v="No info"/>
    <n v="5510"/>
    <n v="14"/>
    <s v="Afternoon"/>
    <x v="5"/>
  </r>
  <r>
    <x v="1"/>
    <s v="18/03/2019"/>
    <s v="Mumbai"/>
    <s v="Hyderabad"/>
    <s v="BOM "/>
    <s v=" HYD"/>
    <m/>
    <m/>
    <m/>
    <s v="06:20"/>
    <s v="07:40"/>
    <n v="80"/>
    <n v="0"/>
    <s v="No info"/>
    <n v="3100"/>
    <n v="6"/>
    <s v="Morning"/>
    <x v="27"/>
  </r>
  <r>
    <x v="2"/>
    <s v="27/06/2019"/>
    <s v="Delhi"/>
    <s v="Cochin"/>
    <s v="DEL "/>
    <s v=" BOM "/>
    <s v=" COK"/>
    <m/>
    <m/>
    <s v="18:15"/>
    <s v="19:00 28 Jun"/>
    <n v="1485"/>
    <n v="1"/>
    <s v="In-flight meal not included"/>
    <n v="10262"/>
    <n v="18"/>
    <s v="Evening"/>
    <x v="7"/>
  </r>
  <r>
    <x v="2"/>
    <s v="1/06/2019"/>
    <s v="Delhi"/>
    <s v="Cochin"/>
    <s v="DEL "/>
    <s v=" BOM "/>
    <s v=" COK"/>
    <m/>
    <m/>
    <s v="11:30"/>
    <s v="19:00"/>
    <n v="450"/>
    <n v="1"/>
    <s v="No info"/>
    <n v="14714"/>
    <n v="11"/>
    <s v="Morning"/>
    <x v="7"/>
  </r>
  <r>
    <x v="2"/>
    <s v="15/06/2019"/>
    <s v="Delhi"/>
    <s v="Cochin"/>
    <s v="DEL "/>
    <s v=" BOM "/>
    <s v=" COK"/>
    <m/>
    <m/>
    <s v="10:00"/>
    <s v="19:00"/>
    <n v="540"/>
    <n v="1"/>
    <s v="In-flight meal not included"/>
    <n v="10262"/>
    <n v="10"/>
    <s v="Morning"/>
    <x v="7"/>
  </r>
  <r>
    <x v="1"/>
    <s v="18/06/2019"/>
    <s v="Banglore"/>
    <s v="Delhi"/>
    <s v="BLR "/>
    <s v=" DEL"/>
    <m/>
    <m/>
    <m/>
    <s v="17:00"/>
    <s v="19:50"/>
    <n v="170"/>
    <n v="0"/>
    <s v="No info"/>
    <n v="6961"/>
    <n v="17"/>
    <s v="Evening"/>
    <x v="0"/>
  </r>
  <r>
    <x v="0"/>
    <s v="27/05/2019"/>
    <s v="Delhi"/>
    <s v="Cochin"/>
    <s v="DEL "/>
    <s v=" BOM "/>
    <s v=" COK"/>
    <m/>
    <m/>
    <s v="17:30"/>
    <s v="01:30 28 May"/>
    <n v="480"/>
    <n v="1"/>
    <s v="No info"/>
    <n v="6206"/>
    <n v="17"/>
    <s v="Evening"/>
    <x v="7"/>
  </r>
  <r>
    <x v="1"/>
    <s v="15/03/2019"/>
    <s v="Banglore"/>
    <s v="New Delhi"/>
    <s v="BLR "/>
    <s v=" HYD "/>
    <s v=" VGA "/>
    <s v=" DEL"/>
    <m/>
    <s v="08:15"/>
    <s v="22:55"/>
    <n v="880"/>
    <n v="2"/>
    <s v="No info"/>
    <n v="7904"/>
    <n v="8"/>
    <s v="Morning"/>
    <x v="85"/>
  </r>
  <r>
    <x v="2"/>
    <s v="27/06/2019"/>
    <s v="Delhi"/>
    <s v="Cochin"/>
    <s v="DEL "/>
    <s v=" AMD "/>
    <s v=" BOM "/>
    <s v=" COK"/>
    <m/>
    <s v="19:10"/>
    <s v="12:35 28 Jun"/>
    <n v="1045"/>
    <n v="2"/>
    <s v="No info"/>
    <n v="12819"/>
    <n v="19"/>
    <s v="Evening"/>
    <x v="11"/>
  </r>
  <r>
    <x v="2"/>
    <s v="15/06/2019"/>
    <s v="Delhi"/>
    <s v="Cochin"/>
    <s v="DEL "/>
    <s v=" BOM "/>
    <s v=" COK"/>
    <m/>
    <m/>
    <s v="21:50"/>
    <s v="12:35 16 Jun"/>
    <n v="885"/>
    <n v="1"/>
    <s v="In-flight meal not included"/>
    <n v="10262"/>
    <n v="21"/>
    <s v="Night"/>
    <x v="7"/>
  </r>
  <r>
    <x v="0"/>
    <s v="21/04/2019"/>
    <s v="Banglore"/>
    <s v="Delhi"/>
    <s v="BLR "/>
    <s v=" DEL"/>
    <m/>
    <m/>
    <m/>
    <s v="01:30"/>
    <s v="04:15"/>
    <n v="165"/>
    <n v="0"/>
    <s v="No info"/>
    <n v="4591"/>
    <n v="1"/>
    <s v="Night"/>
    <x v="0"/>
  </r>
  <r>
    <x v="2"/>
    <s v="24/06/2019"/>
    <s v="Delhi"/>
    <s v="Cochin"/>
    <s v="DEL "/>
    <s v=" JAI "/>
    <s v=" BOM "/>
    <s v=" COK"/>
    <m/>
    <s v="09:40"/>
    <s v="12:35 25 Jun"/>
    <n v="1615"/>
    <n v="2"/>
    <s v="In-flight meal not included"/>
    <n v="10368"/>
    <n v="9"/>
    <s v="Morning"/>
    <x v="29"/>
  </r>
  <r>
    <x v="4"/>
    <s v="9/05/2019"/>
    <s v="Delhi"/>
    <s v="Cochin"/>
    <s v="DEL "/>
    <s v=" BOM "/>
    <s v=" COK"/>
    <m/>
    <m/>
    <s v="07:05"/>
    <s v="19:15"/>
    <n v="730"/>
    <n v="1"/>
    <s v="In-flight meal not included"/>
    <n v="11142"/>
    <n v="7"/>
    <s v="Morning"/>
    <x v="7"/>
  </r>
  <r>
    <x v="1"/>
    <s v="6/04/2019"/>
    <s v="Delhi"/>
    <s v="Cochin"/>
    <s v="DEL "/>
    <s v=" COK"/>
    <m/>
    <m/>
    <m/>
    <s v="05:10"/>
    <s v="08:00"/>
    <n v="170"/>
    <n v="0"/>
    <s v="No info"/>
    <n v="4729"/>
    <n v="5"/>
    <s v="Morning"/>
    <x v="22"/>
  </r>
  <r>
    <x v="4"/>
    <s v="9/05/2019"/>
    <s v="Delhi"/>
    <s v="Cochin"/>
    <s v="DEL "/>
    <s v=" BOM "/>
    <s v=" COK"/>
    <m/>
    <m/>
    <s v="13:00"/>
    <s v="01:30 10 May"/>
    <n v="750"/>
    <n v="1"/>
    <s v="No info"/>
    <n v="9424"/>
    <n v="13"/>
    <s v="Afternoon"/>
    <x v="7"/>
  </r>
  <r>
    <x v="4"/>
    <s v="6/03/2019"/>
    <s v="Delhi"/>
    <s v="Cochin"/>
    <s v="DEL "/>
    <s v=" BOM "/>
    <s v=" COK"/>
    <m/>
    <m/>
    <s v="09:00"/>
    <s v="15:30"/>
    <n v="390"/>
    <n v="1"/>
    <s v="In-flight meal not included"/>
    <n v="15136"/>
    <n v="9"/>
    <s v="Morning"/>
    <x v="7"/>
  </r>
  <r>
    <x v="1"/>
    <s v="18/05/2019"/>
    <s v="Delhi"/>
    <s v="Cochin"/>
    <s v="DEL "/>
    <s v=" HYD "/>
    <s v=" BOM "/>
    <s v=" COK"/>
    <m/>
    <s v="17:15"/>
    <s v="07:40 19 May"/>
    <n v="865"/>
    <n v="2"/>
    <s v="No info"/>
    <n v="12199"/>
    <n v="17"/>
    <s v="Evening"/>
    <x v="50"/>
  </r>
  <r>
    <x v="2"/>
    <s v="12/06/2019"/>
    <s v="Delhi"/>
    <s v="Cochin"/>
    <s v="DEL "/>
    <s v=" BOM "/>
    <s v=" COK"/>
    <m/>
    <m/>
    <s v="11:30"/>
    <s v="04:25 13 Jun"/>
    <n v="1015"/>
    <n v="1"/>
    <s v="In-flight meal not included"/>
    <n v="10262"/>
    <n v="11"/>
    <s v="Morning"/>
    <x v="7"/>
  </r>
  <r>
    <x v="0"/>
    <s v="3/04/2019"/>
    <s v="Delhi"/>
    <s v="Cochin"/>
    <s v="DEL "/>
    <s v=" COK"/>
    <m/>
    <m/>
    <m/>
    <s v="14:20"/>
    <s v="17:35"/>
    <n v="195"/>
    <n v="0"/>
    <s v="No info"/>
    <n v="4729"/>
    <n v="14"/>
    <s v="Afternoon"/>
    <x v="22"/>
  </r>
  <r>
    <x v="3"/>
    <s v="9/06/2019"/>
    <s v="Kolkata"/>
    <s v="Banglore"/>
    <s v="CCU "/>
    <s v=" BLR"/>
    <m/>
    <m/>
    <m/>
    <s v="17:10"/>
    <s v="19:40"/>
    <n v="150"/>
    <n v="0"/>
    <s v="No check-in baggage included"/>
    <n v="3841"/>
    <n v="17"/>
    <s v="Evening"/>
    <x v="5"/>
  </r>
  <r>
    <x v="2"/>
    <s v="18/05/2019"/>
    <s v="Kolkata"/>
    <s v="Banglore"/>
    <s v="CCU "/>
    <s v=" BOM "/>
    <s v=" BLR"/>
    <m/>
    <m/>
    <s v="18:55"/>
    <s v="09:20 19 May"/>
    <n v="865"/>
    <n v="1"/>
    <s v="No info"/>
    <n v="14388"/>
    <n v="18"/>
    <s v="Evening"/>
    <x v="10"/>
  </r>
  <r>
    <x v="0"/>
    <s v="27/06/2019"/>
    <s v="Mumbai"/>
    <s v="Hyderabad"/>
    <s v="BOM "/>
    <s v=" HYD"/>
    <m/>
    <m/>
    <m/>
    <s v="02:35"/>
    <s v="04:05"/>
    <n v="90"/>
    <n v="0"/>
    <s v="No info"/>
    <n v="2754"/>
    <n v="2"/>
    <s v="Night"/>
    <x v="27"/>
  </r>
  <r>
    <x v="1"/>
    <s v="03/03/2019"/>
    <s v="Banglore"/>
    <s v="New Delhi"/>
    <s v="BLR "/>
    <s v=" BOM "/>
    <s v=" NAG "/>
    <s v=" DEL"/>
    <m/>
    <s v="08:50"/>
    <s v="10:35 07 Mar"/>
    <n v="1545"/>
    <n v="2"/>
    <s v="No info"/>
    <n v="12358"/>
    <n v="8"/>
    <s v="Morning"/>
    <x v="80"/>
  </r>
  <r>
    <x v="1"/>
    <s v="15/05/2019"/>
    <s v="Kolkata"/>
    <s v="Banglore"/>
    <s v="CCU "/>
    <s v=" BBI "/>
    <s v=" HYD "/>
    <s v=" BLR"/>
    <m/>
    <s v="09:10"/>
    <s v="04:40 16 May"/>
    <n v="1170"/>
    <n v="2"/>
    <s v="No info"/>
    <n v="6117"/>
    <n v="9"/>
    <s v="Morning"/>
    <x v="79"/>
  </r>
  <r>
    <x v="2"/>
    <s v="24/05/2019"/>
    <s v="Delhi"/>
    <s v="Cochin"/>
    <s v="DEL "/>
    <s v=" JAI "/>
    <s v=" BOM "/>
    <s v=" COK"/>
    <m/>
    <s v="05:30"/>
    <s v="04:25 25 May"/>
    <n v="1375"/>
    <n v="2"/>
    <s v="No info"/>
    <n v="15129"/>
    <n v="5"/>
    <s v="Morning"/>
    <x v="29"/>
  </r>
  <r>
    <x v="2"/>
    <s v="15/05/2019"/>
    <s v="Kolkata"/>
    <s v="Banglore"/>
    <s v="CCU "/>
    <s v=" BOM "/>
    <s v=" BLR"/>
    <m/>
    <m/>
    <s v="21:10"/>
    <s v="08:15 16 May"/>
    <n v="665"/>
    <n v="1"/>
    <s v="No info"/>
    <n v="14388"/>
    <n v="21"/>
    <s v="Night"/>
    <x v="10"/>
  </r>
  <r>
    <x v="1"/>
    <s v="24/06/2019"/>
    <s v="Delhi"/>
    <s v="Cochin"/>
    <s v="DEL "/>
    <s v=" MAA "/>
    <s v=" COK"/>
    <m/>
    <m/>
    <s v="12:30"/>
    <s v="09:25 25 Jun"/>
    <n v="1255"/>
    <n v="1"/>
    <s v="No info"/>
    <n v="7480"/>
    <n v="12"/>
    <s v="Afternoon"/>
    <x v="26"/>
  </r>
  <r>
    <x v="4"/>
    <s v="27/06/2019"/>
    <s v="Delhi"/>
    <s v="Cochin"/>
    <s v="DEL "/>
    <s v=" BOM "/>
    <s v=" COK"/>
    <m/>
    <m/>
    <s v="06:00"/>
    <s v="12:35"/>
    <n v="395"/>
    <n v="1"/>
    <s v="In-flight meal not included"/>
    <n v="10791"/>
    <n v="6"/>
    <s v="Morning"/>
    <x v="7"/>
  </r>
  <r>
    <x v="2"/>
    <s v="27/03/2019"/>
    <s v="Delhi"/>
    <s v="Cochin"/>
    <s v="DEL "/>
    <s v=" BOM "/>
    <s v=" COK"/>
    <m/>
    <m/>
    <s v="07:05"/>
    <s v="04:25 28 Mar"/>
    <n v="1280"/>
    <n v="1"/>
    <s v="No info"/>
    <n v="12452"/>
    <n v="7"/>
    <s v="Morning"/>
    <x v="7"/>
  </r>
  <r>
    <x v="0"/>
    <s v="21/05/2019"/>
    <s v="Kolkata"/>
    <s v="Banglore"/>
    <s v="CCU "/>
    <s v=" BBI "/>
    <s v=" BLR"/>
    <m/>
    <m/>
    <s v="19:55"/>
    <s v="23:50"/>
    <n v="235"/>
    <n v="1"/>
    <s v="No info"/>
    <n v="4226"/>
    <n v="19"/>
    <s v="Evening"/>
    <x v="37"/>
  </r>
  <r>
    <x v="6"/>
    <s v="15/04/2019"/>
    <s v="Banglore"/>
    <s v="Delhi"/>
    <s v="BLR "/>
    <s v=" DEL"/>
    <m/>
    <m/>
    <m/>
    <s v="21:00"/>
    <s v="23:50"/>
    <n v="170"/>
    <n v="0"/>
    <s v="No info"/>
    <n v="5403"/>
    <n v="21"/>
    <s v="Night"/>
    <x v="0"/>
  </r>
  <r>
    <x v="4"/>
    <s v="1/06/2019"/>
    <s v="Delhi"/>
    <s v="Cochin"/>
    <s v="DEL "/>
    <s v=" HYD "/>
    <s v=" COK"/>
    <m/>
    <m/>
    <s v="09:45"/>
    <s v="22:30"/>
    <n v="765"/>
    <n v="1"/>
    <s v="No info"/>
    <n v="9646"/>
    <n v="9"/>
    <s v="Morning"/>
    <x v="20"/>
  </r>
  <r>
    <x v="7"/>
    <s v="3/06/2019"/>
    <s v="Banglore"/>
    <s v="Delhi"/>
    <s v="BLR "/>
    <s v=" DEL"/>
    <m/>
    <m/>
    <m/>
    <s v="04:55"/>
    <s v="07:45"/>
    <n v="170"/>
    <n v="0"/>
    <s v="No info"/>
    <n v="4282"/>
    <n v="4"/>
    <s v="Night"/>
    <x v="0"/>
  </r>
  <r>
    <x v="4"/>
    <s v="27/03/2019"/>
    <s v="Delhi"/>
    <s v="Cochin"/>
    <s v="DEL "/>
    <s v=" BOM "/>
    <s v=" COK"/>
    <m/>
    <m/>
    <s v="08:55"/>
    <s v="15:30"/>
    <n v="395"/>
    <n v="1"/>
    <s v="No info"/>
    <n v="7845"/>
    <n v="8"/>
    <s v="Morning"/>
    <x v="7"/>
  </r>
  <r>
    <x v="0"/>
    <s v="21/03/2019"/>
    <s v="Chennai"/>
    <s v="Kolkata"/>
    <s v="MAA "/>
    <s v=" CCU"/>
    <m/>
    <m/>
    <m/>
    <s v="19:35"/>
    <s v="21:55"/>
    <n v="140"/>
    <n v="0"/>
    <s v="No info"/>
    <n v="3384"/>
    <n v="19"/>
    <s v="Evening"/>
    <x v="9"/>
  </r>
  <r>
    <x v="0"/>
    <s v="6/05/2019"/>
    <s v="Banglore"/>
    <s v="Delhi"/>
    <s v="BLR "/>
    <s v=" DEL"/>
    <m/>
    <m/>
    <m/>
    <s v="18:55"/>
    <s v="21:50"/>
    <n v="175"/>
    <n v="0"/>
    <s v="No info"/>
    <n v="4823"/>
    <n v="18"/>
    <s v="Evening"/>
    <x v="0"/>
  </r>
  <r>
    <x v="0"/>
    <s v="15/06/2019"/>
    <s v="Chennai"/>
    <s v="Kolkata"/>
    <s v="MAA "/>
    <s v=" CCU"/>
    <m/>
    <m/>
    <m/>
    <s v="19:35"/>
    <s v="21:55"/>
    <n v="140"/>
    <n v="0"/>
    <s v="No info"/>
    <n v="3597"/>
    <n v="19"/>
    <s v="Evening"/>
    <x v="9"/>
  </r>
  <r>
    <x v="4"/>
    <s v="15/06/2019"/>
    <s v="Delhi"/>
    <s v="Cochin"/>
    <s v="DEL "/>
    <s v=" BOM "/>
    <s v=" COK"/>
    <m/>
    <m/>
    <s v="09:00"/>
    <s v="21:00"/>
    <n v="720"/>
    <n v="1"/>
    <s v="No info"/>
    <n v="13587"/>
    <n v="9"/>
    <s v="Morning"/>
    <x v="7"/>
  </r>
  <r>
    <x v="7"/>
    <s v="3/03/2019"/>
    <s v="Delhi"/>
    <s v="Cochin"/>
    <s v="DEL "/>
    <s v=" BLR "/>
    <s v=" COK"/>
    <m/>
    <m/>
    <s v="16:45"/>
    <s v="07:10 04 Mar"/>
    <n v="865"/>
    <n v="1"/>
    <s v="No info"/>
    <n v="13474"/>
    <n v="16"/>
    <s v="Afternoon"/>
    <x v="8"/>
  </r>
  <r>
    <x v="0"/>
    <s v="21/03/2019"/>
    <s v="Chennai"/>
    <s v="Kolkata"/>
    <s v="MAA "/>
    <s v=" CCU"/>
    <m/>
    <m/>
    <m/>
    <s v="13:20"/>
    <s v="15:35"/>
    <n v="135"/>
    <n v="0"/>
    <s v="No info"/>
    <n v="3384"/>
    <n v="13"/>
    <s v="Afternoon"/>
    <x v="9"/>
  </r>
  <r>
    <x v="2"/>
    <s v="27/05/2019"/>
    <s v="Delhi"/>
    <s v="Cochin"/>
    <s v="DEL "/>
    <s v=" JAI "/>
    <s v=" BOM "/>
    <s v=" COK"/>
    <m/>
    <s v="05:30"/>
    <s v="19:00"/>
    <n v="810"/>
    <n v="2"/>
    <s v="No info"/>
    <n v="15129"/>
    <n v="5"/>
    <s v="Morning"/>
    <x v="29"/>
  </r>
  <r>
    <x v="2"/>
    <s v="21/05/2019"/>
    <s v="Kolkata"/>
    <s v="Banglore"/>
    <s v="CCU "/>
    <s v=" BOM "/>
    <s v=" BLR"/>
    <m/>
    <m/>
    <s v="06:30"/>
    <s v="08:15 22 May"/>
    <n v="1545"/>
    <n v="1"/>
    <s v="In-flight meal not included"/>
    <n v="8586"/>
    <n v="6"/>
    <s v="Morning"/>
    <x v="10"/>
  </r>
  <r>
    <x v="0"/>
    <s v="9/06/2019"/>
    <s v="Banglore"/>
    <s v="Delhi"/>
    <s v="BLR "/>
    <s v=" DEL"/>
    <m/>
    <m/>
    <m/>
    <s v="23:30"/>
    <s v="02:20 10 Jun"/>
    <n v="170"/>
    <n v="0"/>
    <s v="No info"/>
    <n v="4591"/>
    <n v="23"/>
    <s v="Night"/>
    <x v="0"/>
  </r>
  <r>
    <x v="2"/>
    <s v="27/06/2019"/>
    <s v="Delhi"/>
    <s v="Cochin"/>
    <s v="DEL "/>
    <s v=" LKO "/>
    <s v=" BOM "/>
    <s v=" COK"/>
    <m/>
    <s v="11:45"/>
    <s v="12:35 28 Jun"/>
    <n v="1490"/>
    <n v="2"/>
    <s v="No info"/>
    <n v="13882"/>
    <n v="11"/>
    <s v="Morning"/>
    <x v="2"/>
  </r>
  <r>
    <x v="4"/>
    <s v="3/03/2019"/>
    <s v="Delhi"/>
    <s v="Cochin"/>
    <s v="DEL "/>
    <s v=" BOM "/>
    <s v=" COK"/>
    <m/>
    <m/>
    <s v="13:00"/>
    <s v="01:35 04 Mar"/>
    <n v="755"/>
    <n v="1"/>
    <s v="No info"/>
    <n v="18286"/>
    <n v="13"/>
    <s v="Afternoon"/>
    <x v="7"/>
  </r>
  <r>
    <x v="7"/>
    <s v="15/05/2019"/>
    <s v="Kolkata"/>
    <s v="Banglore"/>
    <s v="CCU "/>
    <s v=" DEL "/>
    <s v=" BLR"/>
    <m/>
    <m/>
    <s v="07:35"/>
    <s v="19:25"/>
    <n v="710"/>
    <n v="1"/>
    <s v="No info"/>
    <n v="5192"/>
    <n v="7"/>
    <s v="Morning"/>
    <x v="23"/>
  </r>
  <r>
    <x v="2"/>
    <s v="27/06/2019"/>
    <s v="Delhi"/>
    <s v="Cochin"/>
    <s v="DEL "/>
    <s v=" JAI "/>
    <s v=" BOM "/>
    <s v=" COK"/>
    <m/>
    <s v="09:40"/>
    <s v="12:35 28 Jun"/>
    <n v="1615"/>
    <n v="2"/>
    <s v="In-flight meal not included"/>
    <n v="11118"/>
    <n v="9"/>
    <s v="Morning"/>
    <x v="29"/>
  </r>
  <r>
    <x v="0"/>
    <s v="3/03/2019"/>
    <s v="Delhi"/>
    <s v="Cochin"/>
    <s v="DEL "/>
    <s v=" BOM "/>
    <s v=" COK"/>
    <m/>
    <m/>
    <s v="06:40"/>
    <s v="15:30"/>
    <n v="530"/>
    <n v="1"/>
    <s v="No info"/>
    <n v="14871"/>
    <n v="6"/>
    <s v="Morning"/>
    <x v="7"/>
  </r>
  <r>
    <x v="1"/>
    <s v="24/05/2019"/>
    <s v="Kolkata"/>
    <s v="Banglore"/>
    <s v="CCU "/>
    <s v=" DEL "/>
    <s v=" AMD "/>
    <s v=" BLR"/>
    <m/>
    <s v="10:00"/>
    <s v="05:25 25 May"/>
    <n v="1165"/>
    <n v="2"/>
    <s v="No info"/>
    <n v="15107"/>
    <n v="10"/>
    <s v="Morning"/>
    <x v="51"/>
  </r>
  <r>
    <x v="1"/>
    <s v="12/06/2019"/>
    <s v="Delhi"/>
    <s v="Cochin"/>
    <s v="DEL "/>
    <s v=" BOM "/>
    <s v=" COK"/>
    <m/>
    <m/>
    <s v="07:00"/>
    <s v="19:15"/>
    <n v="735"/>
    <n v="1"/>
    <s v="No info"/>
    <n v="8669"/>
    <n v="7"/>
    <s v="Morning"/>
    <x v="7"/>
  </r>
  <r>
    <x v="5"/>
    <s v="1/04/2019"/>
    <s v="Kolkata"/>
    <s v="Banglore"/>
    <s v="CCU "/>
    <s v=" AMD "/>
    <s v=" BLR"/>
    <m/>
    <m/>
    <s v="16:40"/>
    <s v="00:15 02 Apr"/>
    <n v="455"/>
    <n v="1"/>
    <s v="No info"/>
    <n v="5171"/>
    <n v="16"/>
    <s v="Afternoon"/>
    <x v="69"/>
  </r>
  <r>
    <x v="2"/>
    <s v="12/06/2019"/>
    <s v="Kolkata"/>
    <s v="Banglore"/>
    <s v="CCU "/>
    <s v=" BOM "/>
    <s v=" BLR"/>
    <m/>
    <m/>
    <s v="16:30"/>
    <s v="12:00 13 Jun"/>
    <n v="1170"/>
    <n v="1"/>
    <s v="In-flight meal not included"/>
    <n v="8529"/>
    <n v="16"/>
    <s v="Afternoon"/>
    <x v="10"/>
  </r>
  <r>
    <x v="2"/>
    <s v="27/03/2019"/>
    <s v="Delhi"/>
    <s v="Cochin"/>
    <s v="DEL "/>
    <s v=" BOM "/>
    <s v=" COK"/>
    <m/>
    <m/>
    <s v="23:05"/>
    <s v="04:25 28 Mar"/>
    <n v="320"/>
    <n v="1"/>
    <s v="In-flight meal not included"/>
    <n v="7438"/>
    <n v="23"/>
    <s v="Night"/>
    <x v="7"/>
  </r>
  <r>
    <x v="0"/>
    <s v="9/06/2019"/>
    <s v="Delhi"/>
    <s v="Cochin"/>
    <s v="DEL "/>
    <s v=" BOM "/>
    <s v=" COK"/>
    <m/>
    <m/>
    <s v="17:10"/>
    <s v="01:30 10 Jun"/>
    <n v="500"/>
    <n v="1"/>
    <s v="No info"/>
    <n v="6206"/>
    <n v="17"/>
    <s v="Evening"/>
    <x v="7"/>
  </r>
  <r>
    <x v="1"/>
    <s v="9/06/2019"/>
    <s v="Banglore"/>
    <s v="Delhi"/>
    <s v="BLR "/>
    <s v=" DEL"/>
    <m/>
    <m/>
    <m/>
    <s v="17:00"/>
    <s v="19:45"/>
    <n v="165"/>
    <n v="0"/>
    <s v="No info"/>
    <n v="7171"/>
    <n v="17"/>
    <s v="Evening"/>
    <x v="0"/>
  </r>
  <r>
    <x v="2"/>
    <s v="9/06/2019"/>
    <s v="Kolkata"/>
    <s v="Banglore"/>
    <s v="CCU "/>
    <s v=" DEL "/>
    <s v=" BLR"/>
    <m/>
    <m/>
    <s v="09:35"/>
    <s v="14:25 10 Jun"/>
    <n v="1730"/>
    <n v="1"/>
    <s v="No info"/>
    <n v="14151"/>
    <n v="9"/>
    <s v="Morning"/>
    <x v="23"/>
  </r>
  <r>
    <x v="2"/>
    <s v="9/06/2019"/>
    <s v="Kolkata"/>
    <s v="Banglore"/>
    <s v="CCU "/>
    <s v=" BOM "/>
    <s v=" BLR"/>
    <m/>
    <m/>
    <s v="18:55"/>
    <s v="08:15 10 Jun"/>
    <n v="800"/>
    <n v="1"/>
    <s v="No info"/>
    <n v="14939"/>
    <n v="18"/>
    <s v="Evening"/>
    <x v="10"/>
  </r>
  <r>
    <x v="2"/>
    <s v="01/03/2019"/>
    <s v="Banglore"/>
    <s v="New Delhi"/>
    <s v="BLR "/>
    <s v=" BOM "/>
    <s v=" DEL"/>
    <m/>
    <m/>
    <s v="11:40"/>
    <s v="11:25 02 Mar"/>
    <n v="1425"/>
    <n v="1"/>
    <s v="No info"/>
    <n v="25735"/>
    <n v="11"/>
    <s v="Morning"/>
    <x v="6"/>
  </r>
  <r>
    <x v="2"/>
    <s v="12/06/2019"/>
    <s v="Delhi"/>
    <s v="Cochin"/>
    <s v="DEL "/>
    <s v=" LKO "/>
    <s v=" BOM "/>
    <s v=" COK"/>
    <m/>
    <s v="09:25"/>
    <s v="04:25 13 Jun"/>
    <n v="1140"/>
    <n v="2"/>
    <s v="No info"/>
    <n v="13882"/>
    <n v="9"/>
    <s v="Morning"/>
    <x v="2"/>
  </r>
  <r>
    <x v="6"/>
    <s v="18/05/2019"/>
    <s v="Kolkata"/>
    <s v="Banglore"/>
    <s v="CCU "/>
    <s v=" DEL "/>
    <s v=" BLR"/>
    <m/>
    <m/>
    <s v="20:20"/>
    <s v="18:50 19 May"/>
    <n v="1350"/>
    <n v="1"/>
    <s v="No info"/>
    <n v="9555"/>
    <n v="20"/>
    <s v="Evening"/>
    <x v="23"/>
  </r>
  <r>
    <x v="0"/>
    <s v="27/04/2019"/>
    <s v="Kolkata"/>
    <s v="Banglore"/>
    <s v="CCU "/>
    <s v=" BLR"/>
    <m/>
    <m/>
    <m/>
    <s v="20:20"/>
    <s v="22:55"/>
    <n v="155"/>
    <n v="0"/>
    <s v="No info"/>
    <n v="4804"/>
    <n v="20"/>
    <s v="Evening"/>
    <x v="5"/>
  </r>
  <r>
    <x v="6"/>
    <s v="15/03/2019"/>
    <s v="Chennai"/>
    <s v="Kolkata"/>
    <s v="MAA "/>
    <s v=" CCU"/>
    <m/>
    <m/>
    <m/>
    <s v="07:05"/>
    <s v="09:20"/>
    <n v="135"/>
    <n v="0"/>
    <s v="No info"/>
    <n v="6627"/>
    <n v="7"/>
    <s v="Morning"/>
    <x v="9"/>
  </r>
  <r>
    <x v="2"/>
    <s v="12/05/2019"/>
    <s v="Kolkata"/>
    <s v="Banglore"/>
    <s v="CCU "/>
    <s v=" BOM "/>
    <s v=" BLR"/>
    <m/>
    <m/>
    <s v="06:30"/>
    <s v="12:00"/>
    <n v="330"/>
    <n v="1"/>
    <s v="In-flight meal not included"/>
    <n v="8586"/>
    <n v="6"/>
    <s v="Morning"/>
    <x v="10"/>
  </r>
  <r>
    <x v="0"/>
    <s v="9/05/2019"/>
    <s v="Kolkata"/>
    <s v="Banglore"/>
    <s v="CCU "/>
    <s v=" BLR"/>
    <m/>
    <m/>
    <m/>
    <s v="22:15"/>
    <s v="00:50 10 May"/>
    <n v="155"/>
    <n v="0"/>
    <s v="No info"/>
    <n v="4804"/>
    <n v="22"/>
    <s v="Night"/>
    <x v="5"/>
  </r>
  <r>
    <x v="1"/>
    <s v="01/03/2019"/>
    <s v="Banglore"/>
    <s v="New Delhi"/>
    <s v="BLR "/>
    <s v=" BOM "/>
    <s v=" AMD "/>
    <s v=" DEL"/>
    <m/>
    <s v="08:50"/>
    <s v="23:55 02 Mar"/>
    <n v="2345"/>
    <n v="2"/>
    <s v="No info"/>
    <n v="17135"/>
    <n v="8"/>
    <s v="Morning"/>
    <x v="24"/>
  </r>
  <r>
    <x v="2"/>
    <s v="9/05/2019"/>
    <s v="Delhi"/>
    <s v="Cochin"/>
    <s v="DEL "/>
    <s v=" BOM "/>
    <s v=" COK"/>
    <m/>
    <m/>
    <s v="10:00"/>
    <s v="19:00"/>
    <n v="540"/>
    <n v="1"/>
    <s v="No info"/>
    <n v="15554"/>
    <n v="10"/>
    <s v="Morning"/>
    <x v="7"/>
  </r>
  <r>
    <x v="0"/>
    <s v="27/05/2019"/>
    <s v="Delhi"/>
    <s v="Cochin"/>
    <s v="DEL "/>
    <s v=" BOM "/>
    <s v=" COK"/>
    <m/>
    <m/>
    <s v="08:30"/>
    <s v="21:00"/>
    <n v="750"/>
    <n v="1"/>
    <s v="No info"/>
    <n v="6838"/>
    <n v="8"/>
    <s v="Morning"/>
    <x v="7"/>
  </r>
  <r>
    <x v="0"/>
    <s v="3/03/2019"/>
    <s v="Delhi"/>
    <s v="Cochin"/>
    <s v="DEL "/>
    <s v=" HYD "/>
    <s v=" COK"/>
    <m/>
    <m/>
    <s v="07:35"/>
    <s v="12:00"/>
    <n v="265"/>
    <n v="1"/>
    <s v="No info"/>
    <n v="8258"/>
    <n v="7"/>
    <s v="Morning"/>
    <x v="20"/>
  </r>
  <r>
    <x v="5"/>
    <s v="6/03/2019"/>
    <s v="Delhi"/>
    <s v="Cochin"/>
    <s v="DEL "/>
    <s v=" BOM "/>
    <s v=" COK"/>
    <m/>
    <m/>
    <s v="10:25"/>
    <s v="19:20"/>
    <n v="535"/>
    <n v="1"/>
    <s v="No info"/>
    <n v="8213"/>
    <n v="10"/>
    <s v="Morning"/>
    <x v="7"/>
  </r>
  <r>
    <x v="4"/>
    <s v="6/06/2019"/>
    <s v="Delhi"/>
    <s v="Cochin"/>
    <s v="DEL "/>
    <s v=" BOM "/>
    <s v=" COK"/>
    <m/>
    <m/>
    <s v="07:00"/>
    <s v="19:00"/>
    <n v="720"/>
    <n v="1"/>
    <s v="No info"/>
    <n v="12192"/>
    <n v="7"/>
    <s v="Morning"/>
    <x v="7"/>
  </r>
  <r>
    <x v="4"/>
    <s v="3/06/2019"/>
    <s v="Delhi"/>
    <s v="Cochin"/>
    <s v="DEL "/>
    <s v=" BOM "/>
    <s v=" COK"/>
    <m/>
    <m/>
    <s v="10:00"/>
    <s v="19:15"/>
    <n v="555"/>
    <n v="1"/>
    <s v="No info"/>
    <n v="14848"/>
    <n v="10"/>
    <s v="Morning"/>
    <x v="7"/>
  </r>
  <r>
    <x v="0"/>
    <s v="21/03/2019"/>
    <s v="Kolkata"/>
    <s v="Banglore"/>
    <s v="CCU "/>
    <s v=" BLR"/>
    <m/>
    <m/>
    <m/>
    <s v="15:10"/>
    <s v="17:45"/>
    <n v="155"/>
    <n v="0"/>
    <s v="No info"/>
    <n v="4148"/>
    <n v="15"/>
    <s v="Afternoon"/>
    <x v="5"/>
  </r>
  <r>
    <x v="2"/>
    <s v="6/06/2019"/>
    <s v="Kolkata"/>
    <s v="Banglore"/>
    <s v="CCU "/>
    <s v=" BOM "/>
    <s v=" BLR"/>
    <m/>
    <m/>
    <s v="20:00"/>
    <s v="12:00 07 Jun"/>
    <n v="960"/>
    <n v="1"/>
    <s v="In-flight meal not included"/>
    <n v="10844"/>
    <n v="20"/>
    <s v="Evening"/>
    <x v="10"/>
  </r>
  <r>
    <x v="2"/>
    <s v="18/05/2019"/>
    <s v="Kolkata"/>
    <s v="Banglore"/>
    <s v="CCU "/>
    <s v=" BOM "/>
    <s v=" BLR"/>
    <m/>
    <m/>
    <s v="18:55"/>
    <s v="22:35 19 May"/>
    <n v="1660"/>
    <n v="1"/>
    <s v="In-flight meal not included"/>
    <n v="10844"/>
    <n v="18"/>
    <s v="Evening"/>
    <x v="10"/>
  </r>
  <r>
    <x v="4"/>
    <s v="24/06/2019"/>
    <s v="Delhi"/>
    <s v="Cochin"/>
    <s v="DEL "/>
    <s v=" BOM "/>
    <s v=" COK"/>
    <m/>
    <m/>
    <s v="19:00"/>
    <s v="01:30 25 Jun"/>
    <n v="390"/>
    <n v="1"/>
    <s v="No info"/>
    <n v="6795"/>
    <n v="19"/>
    <s v="Evening"/>
    <x v="7"/>
  </r>
  <r>
    <x v="2"/>
    <s v="15/05/2019"/>
    <s v="Kolkata"/>
    <s v="Banglore"/>
    <s v="CCU "/>
    <s v=" BOM "/>
    <s v=" BLR"/>
    <m/>
    <m/>
    <s v="16:30"/>
    <s v="04:40 16 May"/>
    <n v="730"/>
    <n v="1"/>
    <s v="No info"/>
    <n v="14781"/>
    <n v="16"/>
    <s v="Afternoon"/>
    <x v="10"/>
  </r>
  <r>
    <x v="0"/>
    <s v="27/06/2019"/>
    <s v="Delhi"/>
    <s v="Cochin"/>
    <s v="DEL "/>
    <s v=" MAA "/>
    <s v=" COK"/>
    <m/>
    <m/>
    <s v="07:15"/>
    <s v="12:30"/>
    <n v="315"/>
    <n v="1"/>
    <s v="No info"/>
    <n v="6582"/>
    <n v="7"/>
    <s v="Morning"/>
    <x v="26"/>
  </r>
  <r>
    <x v="3"/>
    <s v="24/04/2019"/>
    <s v="Banglore"/>
    <s v="Delhi"/>
    <s v="BLR "/>
    <s v=" DEL"/>
    <m/>
    <m/>
    <m/>
    <s v="09:30"/>
    <s v="12:20"/>
    <n v="170"/>
    <n v="0"/>
    <s v="No check-in baggage included"/>
    <n v="3919"/>
    <n v="9"/>
    <s v="Morning"/>
    <x v="0"/>
  </r>
  <r>
    <x v="4"/>
    <s v="27/06/2019"/>
    <s v="Delhi"/>
    <s v="Cochin"/>
    <s v="DEL "/>
    <s v=" HYD "/>
    <s v=" COK"/>
    <m/>
    <m/>
    <s v="09:45"/>
    <s v="22:30"/>
    <n v="765"/>
    <n v="1"/>
    <s v="No info"/>
    <n v="9646"/>
    <n v="9"/>
    <s v="Morning"/>
    <x v="20"/>
  </r>
  <r>
    <x v="3"/>
    <s v="01/03/2019"/>
    <s v="Banglore"/>
    <s v="New Delhi"/>
    <s v="BLR "/>
    <s v=" HYD "/>
    <s v=" DEL"/>
    <m/>
    <m/>
    <s v="15:35"/>
    <s v="23:40"/>
    <n v="485"/>
    <n v="1"/>
    <s v="1 Long layover"/>
    <n v="7744"/>
    <n v="15"/>
    <s v="Afternoon"/>
    <x v="38"/>
  </r>
  <r>
    <x v="2"/>
    <s v="6/06/2019"/>
    <s v="Delhi"/>
    <s v="Cochin"/>
    <s v="DEL "/>
    <s v=" JAI "/>
    <s v=" BOM "/>
    <s v=" COK"/>
    <m/>
    <s v="09:40"/>
    <s v="12:35 07 Jun"/>
    <n v="1615"/>
    <n v="2"/>
    <s v="In-flight meal not included"/>
    <n v="11733"/>
    <n v="9"/>
    <s v="Morning"/>
    <x v="29"/>
  </r>
  <r>
    <x v="2"/>
    <s v="15/06/2019"/>
    <s v="Delhi"/>
    <s v="Cochin"/>
    <s v="DEL "/>
    <s v=" BOM "/>
    <s v=" COK"/>
    <m/>
    <m/>
    <s v="09:00"/>
    <s v="04:25 16 Jun"/>
    <n v="1165"/>
    <n v="1"/>
    <s v="In-flight meal not included"/>
    <n v="10262"/>
    <n v="9"/>
    <s v="Morning"/>
    <x v="7"/>
  </r>
  <r>
    <x v="2"/>
    <s v="12/03/2019"/>
    <s v="Banglore"/>
    <s v="New Delhi"/>
    <s v="BLR "/>
    <s v=" BOM "/>
    <s v=" DEL"/>
    <m/>
    <m/>
    <s v="05:45"/>
    <s v="12:15"/>
    <n v="390"/>
    <n v="1"/>
    <s v="No info"/>
    <n v="17524"/>
    <n v="5"/>
    <s v="Morning"/>
    <x v="6"/>
  </r>
  <r>
    <x v="3"/>
    <s v="9/03/2019"/>
    <s v="Mumbai"/>
    <s v="Hyderabad"/>
    <s v="BOM "/>
    <s v=" HYD"/>
    <m/>
    <m/>
    <m/>
    <s v="22:45"/>
    <s v="00:10 10 Mar"/>
    <n v="85"/>
    <n v="0"/>
    <s v="No info"/>
    <n v="3603"/>
    <n v="22"/>
    <s v="Night"/>
    <x v="27"/>
  </r>
  <r>
    <x v="4"/>
    <s v="18/05/2019"/>
    <s v="Delhi"/>
    <s v="Cochin"/>
    <s v="DEL "/>
    <s v=" BOM "/>
    <s v=" COK"/>
    <m/>
    <m/>
    <s v="07:30"/>
    <s v="19:15"/>
    <n v="705"/>
    <n v="1"/>
    <s v="No info"/>
    <n v="7564"/>
    <n v="7"/>
    <s v="Morning"/>
    <x v="7"/>
  </r>
  <r>
    <x v="4"/>
    <s v="9/06/2019"/>
    <s v="Delhi"/>
    <s v="Cochin"/>
    <s v="DEL "/>
    <s v=" BOM "/>
    <s v=" COK"/>
    <m/>
    <m/>
    <s v="10:20"/>
    <s v="21:00"/>
    <n v="640"/>
    <n v="1"/>
    <s v="No info"/>
    <n v="7005"/>
    <n v="10"/>
    <s v="Morning"/>
    <x v="7"/>
  </r>
  <r>
    <x v="0"/>
    <s v="3/03/2019"/>
    <s v="Delhi"/>
    <s v="Cochin"/>
    <s v="DEL "/>
    <s v=" BOM "/>
    <s v=" COK"/>
    <m/>
    <m/>
    <s v="09:10"/>
    <s v="01:35 04 Mar"/>
    <n v="985"/>
    <n v="1"/>
    <s v="No info"/>
    <n v="14871"/>
    <n v="9"/>
    <s v="Morning"/>
    <x v="7"/>
  </r>
  <r>
    <x v="7"/>
    <s v="18/04/2019"/>
    <s v="Banglore"/>
    <s v="Delhi"/>
    <s v="BLR "/>
    <s v=" DEL"/>
    <m/>
    <m/>
    <m/>
    <s v="04:55"/>
    <s v="07:45"/>
    <n v="170"/>
    <n v="0"/>
    <s v="No info"/>
    <n v="4282"/>
    <n v="4"/>
    <s v="Night"/>
    <x v="0"/>
  </r>
  <r>
    <x v="2"/>
    <s v="27/05/2019"/>
    <s v="Delhi"/>
    <s v="Cochin"/>
    <s v="DEL "/>
    <s v=" AMD "/>
    <s v=" BOM "/>
    <s v=" COK"/>
    <m/>
    <s v="23:05"/>
    <s v="12:35 28 May"/>
    <n v="810"/>
    <n v="2"/>
    <s v="No info"/>
    <n v="15129"/>
    <n v="23"/>
    <s v="Night"/>
    <x v="11"/>
  </r>
  <r>
    <x v="7"/>
    <s v="24/06/2019"/>
    <s v="Delhi"/>
    <s v="Cochin"/>
    <s v="DEL "/>
    <s v=" BLR "/>
    <s v=" COK"/>
    <m/>
    <m/>
    <s v="16:45"/>
    <s v="22:25"/>
    <n v="340"/>
    <n v="1"/>
    <s v="No info"/>
    <n v="6752"/>
    <n v="16"/>
    <s v="Afternoon"/>
    <x v="8"/>
  </r>
  <r>
    <x v="1"/>
    <s v="21/05/2019"/>
    <s v="Delhi"/>
    <s v="Cochin"/>
    <s v="DEL "/>
    <s v=" COK"/>
    <m/>
    <m/>
    <m/>
    <s v="14:05"/>
    <s v="17:55"/>
    <n v="230"/>
    <n v="0"/>
    <s v="No info"/>
    <n v="6094"/>
    <n v="14"/>
    <s v="Afternoon"/>
    <x v="22"/>
  </r>
  <r>
    <x v="0"/>
    <s v="1/05/2019"/>
    <s v="Mumbai"/>
    <s v="Hyderabad"/>
    <s v="BOM "/>
    <s v=" HYD"/>
    <m/>
    <m/>
    <m/>
    <s v="16:55"/>
    <s v="18:25"/>
    <n v="90"/>
    <n v="0"/>
    <s v="No info"/>
    <n v="3175"/>
    <n v="16"/>
    <s v="Afternoon"/>
    <x v="27"/>
  </r>
  <r>
    <x v="4"/>
    <s v="27/06/2019"/>
    <s v="Delhi"/>
    <s v="Cochin"/>
    <s v="DEL "/>
    <s v=" BOM "/>
    <s v=" COK"/>
    <m/>
    <m/>
    <s v="08:45"/>
    <s v="19:15"/>
    <n v="630"/>
    <n v="1"/>
    <s v="No info"/>
    <n v="8266"/>
    <n v="8"/>
    <s v="Morning"/>
    <x v="7"/>
  </r>
  <r>
    <x v="5"/>
    <s v="12/04/2019"/>
    <s v="Banglore"/>
    <s v="Delhi"/>
    <s v="BLR "/>
    <s v=" DEL"/>
    <m/>
    <m/>
    <m/>
    <s v="20:55"/>
    <s v="23:40"/>
    <n v="165"/>
    <n v="0"/>
    <s v="No info"/>
    <n v="6722"/>
    <n v="20"/>
    <s v="Evening"/>
    <x v="0"/>
  </r>
  <r>
    <x v="3"/>
    <s v="24/06/2019"/>
    <s v="Kolkata"/>
    <s v="Banglore"/>
    <s v="CCU "/>
    <s v=" BLR"/>
    <m/>
    <m/>
    <m/>
    <s v="06:55"/>
    <s v="09:30"/>
    <n v="155"/>
    <n v="0"/>
    <s v="No info"/>
    <n v="3873"/>
    <n v="6"/>
    <s v="Morning"/>
    <x v="5"/>
  </r>
  <r>
    <x v="1"/>
    <s v="3/04/2019"/>
    <s v="Mumbai"/>
    <s v="Hyderabad"/>
    <s v="BOM "/>
    <s v=" HYD"/>
    <m/>
    <m/>
    <m/>
    <s v="13:55"/>
    <s v="15:25"/>
    <n v="90"/>
    <n v="0"/>
    <s v="No info"/>
    <n v="2575"/>
    <n v="13"/>
    <s v="Afternoon"/>
    <x v="27"/>
  </r>
  <r>
    <x v="4"/>
    <s v="21/05/2019"/>
    <s v="Delhi"/>
    <s v="Cochin"/>
    <s v="DEL "/>
    <s v=" BOM "/>
    <s v=" COK"/>
    <m/>
    <m/>
    <s v="06:40"/>
    <s v="19:15"/>
    <n v="755"/>
    <n v="1"/>
    <s v="No info"/>
    <n v="7787"/>
    <n v="6"/>
    <s v="Morning"/>
    <x v="7"/>
  </r>
  <r>
    <x v="0"/>
    <s v="3/03/2019"/>
    <s v="Delhi"/>
    <s v="Cochin"/>
    <s v="DEL "/>
    <s v=" BLR "/>
    <s v=" COK"/>
    <m/>
    <m/>
    <s v="02:00"/>
    <s v="07:45"/>
    <n v="345"/>
    <n v="1"/>
    <s v="No info"/>
    <n v="9257"/>
    <n v="2"/>
    <s v="Night"/>
    <x v="8"/>
  </r>
  <r>
    <x v="2"/>
    <s v="12/05/2019"/>
    <s v="Banglore"/>
    <s v="Delhi"/>
    <s v="BLR "/>
    <s v=" DEL"/>
    <m/>
    <m/>
    <m/>
    <s v="18:55"/>
    <s v="22:00"/>
    <n v="185"/>
    <n v="0"/>
    <s v="In-flight meal not included"/>
    <n v="4030"/>
    <n v="18"/>
    <s v="Evening"/>
    <x v="0"/>
  </r>
  <r>
    <x v="3"/>
    <s v="3/05/2019"/>
    <s v="Banglore"/>
    <s v="Delhi"/>
    <s v="BLR "/>
    <s v=" DEL"/>
    <m/>
    <m/>
    <m/>
    <s v="21:10"/>
    <s v="00:05 04 May"/>
    <n v="175"/>
    <n v="0"/>
    <s v="No info"/>
    <n v="4991"/>
    <n v="21"/>
    <s v="Night"/>
    <x v="0"/>
  </r>
  <r>
    <x v="0"/>
    <s v="21/03/2019"/>
    <s v="Delhi"/>
    <s v="Cochin"/>
    <s v="DEL "/>
    <s v=" BOM "/>
    <s v=" COK"/>
    <m/>
    <m/>
    <s v="07:30"/>
    <s v="13:20"/>
    <n v="350"/>
    <n v="1"/>
    <s v="No info"/>
    <n v="9861"/>
    <n v="7"/>
    <s v="Morning"/>
    <x v="7"/>
  </r>
  <r>
    <x v="0"/>
    <s v="15/03/2019"/>
    <s v="Banglore"/>
    <s v="New Delhi"/>
    <s v="BLR "/>
    <s v=" NAG "/>
    <s v=" DEL"/>
    <m/>
    <m/>
    <s v="16:50"/>
    <s v="21:35"/>
    <n v="285"/>
    <n v="1"/>
    <s v="No info"/>
    <n v="10406"/>
    <n v="16"/>
    <s v="Afternoon"/>
    <x v="4"/>
  </r>
  <r>
    <x v="2"/>
    <s v="9/06/2019"/>
    <s v="Banglore"/>
    <s v="Delhi"/>
    <s v="BLR "/>
    <s v=" DEL"/>
    <m/>
    <m/>
    <m/>
    <s v="15:15"/>
    <s v="18:10"/>
    <n v="175"/>
    <n v="0"/>
    <s v="In-flight meal not included"/>
    <n v="7229"/>
    <n v="15"/>
    <s v="Afternoon"/>
    <x v="0"/>
  </r>
  <r>
    <x v="4"/>
    <s v="15/05/2019"/>
    <s v="Delhi"/>
    <s v="Cochin"/>
    <s v="DEL "/>
    <s v=" BOM "/>
    <s v=" COK"/>
    <m/>
    <m/>
    <s v="08:45"/>
    <s v="21:00"/>
    <n v="735"/>
    <n v="1"/>
    <s v="No info"/>
    <n v="7670"/>
    <n v="8"/>
    <s v="Morning"/>
    <x v="7"/>
  </r>
  <r>
    <x v="2"/>
    <s v="24/06/2019"/>
    <s v="Delhi"/>
    <s v="Cochin"/>
    <s v="DEL "/>
    <s v=" ATQ "/>
    <s v=" BOM "/>
    <s v=" COK"/>
    <m/>
    <s v="20:00"/>
    <s v="04:25 25 Jun"/>
    <n v="505"/>
    <n v="2"/>
    <s v="No info"/>
    <n v="14300"/>
    <n v="20"/>
    <s v="Evening"/>
    <x v="30"/>
  </r>
  <r>
    <x v="6"/>
    <s v="15/05/2019"/>
    <s v="Kolkata"/>
    <s v="Banglore"/>
    <s v="CCU "/>
    <s v=" DEL "/>
    <s v=" BLR"/>
    <m/>
    <m/>
    <s v="07:10"/>
    <s v="10:45 16 May"/>
    <n v="1655"/>
    <n v="1"/>
    <s v="No info"/>
    <n v="8452"/>
    <n v="7"/>
    <s v="Morning"/>
    <x v="23"/>
  </r>
  <r>
    <x v="3"/>
    <s v="6/04/2019"/>
    <s v="Kolkata"/>
    <s v="Banglore"/>
    <s v="CCU "/>
    <s v=" BLR"/>
    <m/>
    <m/>
    <m/>
    <s v="14:55"/>
    <s v="17:25"/>
    <n v="150"/>
    <n v="0"/>
    <s v="No info"/>
    <n v="3873"/>
    <n v="14"/>
    <s v="Afternoon"/>
    <x v="5"/>
  </r>
  <r>
    <x v="3"/>
    <s v="9/06/2019"/>
    <s v="Kolkata"/>
    <s v="Banglore"/>
    <s v="CCU "/>
    <s v=" PNQ "/>
    <s v=" BLR"/>
    <m/>
    <m/>
    <s v="08:35"/>
    <s v="17:15"/>
    <n v="520"/>
    <n v="1"/>
    <s v="No info"/>
    <n v="6853"/>
    <n v="8"/>
    <s v="Morning"/>
    <x v="52"/>
  </r>
  <r>
    <x v="2"/>
    <s v="6/04/2019"/>
    <s v="Banglore"/>
    <s v="Delhi"/>
    <s v="BLR "/>
    <s v=" DEL"/>
    <m/>
    <m/>
    <m/>
    <s v="11:10"/>
    <s v="14:05"/>
    <n v="175"/>
    <n v="0"/>
    <s v="No info"/>
    <n v="7229"/>
    <n v="11"/>
    <s v="Morning"/>
    <x v="0"/>
  </r>
  <r>
    <x v="2"/>
    <s v="15/04/2019"/>
    <s v="Banglore"/>
    <s v="Delhi"/>
    <s v="BLR "/>
    <s v=" DEL"/>
    <m/>
    <m/>
    <m/>
    <s v="19:50"/>
    <s v="22:50"/>
    <n v="180"/>
    <n v="0"/>
    <s v="No info"/>
    <n v="7229"/>
    <n v="19"/>
    <s v="Evening"/>
    <x v="0"/>
  </r>
  <r>
    <x v="2"/>
    <s v="3/06/2019"/>
    <s v="Delhi"/>
    <s v="Cochin"/>
    <s v="DEL "/>
    <s v=" BOM "/>
    <s v=" COK"/>
    <m/>
    <m/>
    <s v="19:15"/>
    <s v="12:35 04 Jun"/>
    <n v="1040"/>
    <n v="1"/>
    <s v="No info"/>
    <n v="14714"/>
    <n v="19"/>
    <s v="Evening"/>
    <x v="7"/>
  </r>
  <r>
    <x v="0"/>
    <s v="12/06/2019"/>
    <s v="Kolkata"/>
    <s v="Banglore"/>
    <s v="CCU "/>
    <s v=" BLR"/>
    <m/>
    <m/>
    <m/>
    <s v="17:15"/>
    <s v="19:50"/>
    <n v="155"/>
    <n v="0"/>
    <s v="No info"/>
    <n v="4804"/>
    <n v="17"/>
    <s v="Evening"/>
    <x v="5"/>
  </r>
  <r>
    <x v="0"/>
    <s v="9/05/2019"/>
    <s v="Kolkata"/>
    <s v="Banglore"/>
    <s v="CCU "/>
    <s v=" PAT "/>
    <s v=" BLR"/>
    <m/>
    <m/>
    <s v="09:20"/>
    <s v="14:15"/>
    <n v="295"/>
    <n v="1"/>
    <s v="No info"/>
    <n v="11465"/>
    <n v="9"/>
    <s v="Morning"/>
    <x v="77"/>
  </r>
  <r>
    <x v="0"/>
    <s v="21/04/2019"/>
    <s v="Banglore"/>
    <s v="Delhi"/>
    <s v="BLR "/>
    <s v=" DEL"/>
    <m/>
    <m/>
    <m/>
    <s v="23:30"/>
    <s v="02:20 22 Apr"/>
    <n v="170"/>
    <n v="0"/>
    <s v="No info"/>
    <n v="4591"/>
    <n v="23"/>
    <s v="Night"/>
    <x v="0"/>
  </r>
  <r>
    <x v="0"/>
    <s v="9/06/2019"/>
    <s v="Delhi"/>
    <s v="Cochin"/>
    <s v="DEL "/>
    <s v=" BOM "/>
    <s v=" COK"/>
    <m/>
    <m/>
    <s v="09:15"/>
    <s v="01:30 10 Jun"/>
    <n v="975"/>
    <n v="1"/>
    <s v="No info"/>
    <n v="6628"/>
    <n v="9"/>
    <s v="Morning"/>
    <x v="7"/>
  </r>
  <r>
    <x v="0"/>
    <s v="6/03/2019"/>
    <s v="Delhi"/>
    <s v="Cochin"/>
    <s v="DEL "/>
    <s v=" BLR "/>
    <s v=" COK"/>
    <m/>
    <m/>
    <s v="02:00"/>
    <s v="07:45"/>
    <n v="345"/>
    <n v="1"/>
    <s v="No info"/>
    <n v="8025"/>
    <n v="2"/>
    <s v="Night"/>
    <x v="8"/>
  </r>
  <r>
    <x v="7"/>
    <s v="12/06/2019"/>
    <s v="Delhi"/>
    <s v="Cochin"/>
    <s v="DEL "/>
    <s v=" BLR "/>
    <s v=" COK"/>
    <m/>
    <m/>
    <s v="07:55"/>
    <s v="15:45"/>
    <n v="470"/>
    <n v="1"/>
    <s v="No info"/>
    <n v="6152"/>
    <n v="7"/>
    <s v="Morning"/>
    <x v="8"/>
  </r>
  <r>
    <x v="0"/>
    <s v="3/04/2019"/>
    <s v="Banglore"/>
    <s v="Delhi"/>
    <s v="BLR "/>
    <s v=" DEL"/>
    <m/>
    <m/>
    <m/>
    <s v="10:10"/>
    <s v="13:00"/>
    <n v="170"/>
    <n v="0"/>
    <s v="No info"/>
    <n v="3943"/>
    <n v="10"/>
    <s v="Morning"/>
    <x v="0"/>
  </r>
  <r>
    <x v="6"/>
    <s v="6/06/2019"/>
    <s v="Kolkata"/>
    <s v="Banglore"/>
    <s v="CCU "/>
    <s v=" DEL "/>
    <s v=" BLR"/>
    <m/>
    <m/>
    <s v="07:10"/>
    <s v="10:45 07 Jun"/>
    <n v="1655"/>
    <n v="1"/>
    <s v="No info"/>
    <n v="9187"/>
    <n v="7"/>
    <s v="Morning"/>
    <x v="23"/>
  </r>
  <r>
    <x v="6"/>
    <s v="21/05/2019"/>
    <s v="Kolkata"/>
    <s v="Banglore"/>
    <s v="CCU "/>
    <s v=" DEL "/>
    <s v=" BLR"/>
    <m/>
    <m/>
    <s v="20:20"/>
    <s v="10:45 22 May"/>
    <n v="865"/>
    <n v="1"/>
    <s v="No info"/>
    <n v="9187"/>
    <n v="20"/>
    <s v="Evening"/>
    <x v="23"/>
  </r>
  <r>
    <x v="1"/>
    <s v="1/05/2019"/>
    <s v="Kolkata"/>
    <s v="Banglore"/>
    <s v="CCU "/>
    <s v=" DEL "/>
    <s v=" COK "/>
    <s v=" BLR"/>
    <m/>
    <s v="10:00"/>
    <s v="13:45 02 May"/>
    <n v="1665"/>
    <n v="2"/>
    <s v="No info"/>
    <n v="15164"/>
    <n v="10"/>
    <s v="Morning"/>
    <x v="54"/>
  </r>
  <r>
    <x v="4"/>
    <s v="6/03/2019"/>
    <s v="Delhi"/>
    <s v="Cochin"/>
    <s v="DEL "/>
    <s v=" HYD "/>
    <s v=" COK"/>
    <m/>
    <m/>
    <s v="09:45"/>
    <s v="16:10"/>
    <n v="385"/>
    <n v="1"/>
    <s v="No info"/>
    <n v="10276"/>
    <n v="9"/>
    <s v="Morning"/>
    <x v="20"/>
  </r>
  <r>
    <x v="4"/>
    <s v="1/06/2019"/>
    <s v="Delhi"/>
    <s v="Cochin"/>
    <s v="DEL "/>
    <s v=" BOM "/>
    <s v=" COK"/>
    <m/>
    <m/>
    <s v="03:50"/>
    <s v="19:00"/>
    <n v="910"/>
    <n v="1"/>
    <s v="No info"/>
    <n v="12192"/>
    <n v="3"/>
    <s v="Night"/>
    <x v="7"/>
  </r>
  <r>
    <x v="7"/>
    <s v="24/03/2019"/>
    <s v="Kolkata"/>
    <s v="Banglore"/>
    <s v="CCU "/>
    <s v=" BBI "/>
    <s v=" BLR"/>
    <m/>
    <m/>
    <s v="19:55"/>
    <s v="23:30"/>
    <n v="215"/>
    <n v="1"/>
    <s v="No info"/>
    <n v="5554"/>
    <n v="19"/>
    <s v="Evening"/>
    <x v="37"/>
  </r>
  <r>
    <x v="1"/>
    <s v="27/03/2019"/>
    <s v="Delhi"/>
    <s v="Cochin"/>
    <s v="DEL "/>
    <s v=" BOM "/>
    <s v=" COK"/>
    <m/>
    <m/>
    <s v="07:00"/>
    <s v="19:15"/>
    <n v="735"/>
    <n v="1"/>
    <s v="No info"/>
    <n v="6377"/>
    <n v="7"/>
    <s v="Morning"/>
    <x v="7"/>
  </r>
  <r>
    <x v="0"/>
    <s v="21/03/2019"/>
    <s v="Delhi"/>
    <s v="Cochin"/>
    <s v="DEL "/>
    <s v=" BOM "/>
    <s v=" COK"/>
    <m/>
    <m/>
    <s v="20:30"/>
    <s v="01:35 22 Mar"/>
    <n v="305"/>
    <n v="1"/>
    <s v="No info"/>
    <n v="6232"/>
    <n v="20"/>
    <s v="Evening"/>
    <x v="7"/>
  </r>
  <r>
    <x v="0"/>
    <s v="9/05/2019"/>
    <s v="Delhi"/>
    <s v="Cochin"/>
    <s v="DEL "/>
    <s v=" BLR "/>
    <s v=" COK"/>
    <m/>
    <m/>
    <s v="05:10"/>
    <s v="10:05"/>
    <n v="295"/>
    <n v="1"/>
    <s v="No info"/>
    <n v="6496"/>
    <n v="5"/>
    <s v="Morning"/>
    <x v="8"/>
  </r>
  <r>
    <x v="0"/>
    <s v="24/06/2019"/>
    <s v="Banglore"/>
    <s v="Delhi"/>
    <s v="BLR "/>
    <s v=" DEL"/>
    <m/>
    <m/>
    <m/>
    <s v="18:15"/>
    <s v="21:20"/>
    <n v="185"/>
    <n v="0"/>
    <s v="No info"/>
    <n v="4823"/>
    <n v="18"/>
    <s v="Evening"/>
    <x v="0"/>
  </r>
  <r>
    <x v="0"/>
    <s v="6/06/2019"/>
    <s v="Kolkata"/>
    <s v="Banglore"/>
    <s v="CCU "/>
    <s v=" BBI "/>
    <s v=" BLR"/>
    <m/>
    <m/>
    <s v="19:35"/>
    <s v="23:15"/>
    <n v="220"/>
    <n v="1"/>
    <s v="No info"/>
    <n v="6116"/>
    <n v="19"/>
    <s v="Evening"/>
    <x v="37"/>
  </r>
  <r>
    <x v="2"/>
    <s v="9/05/2019"/>
    <s v="Kolkata"/>
    <s v="Banglore"/>
    <s v="CCU "/>
    <s v=" BOM "/>
    <s v=" BLR"/>
    <m/>
    <m/>
    <s v="20:00"/>
    <s v="18:15 10 May"/>
    <n v="1335"/>
    <n v="1"/>
    <s v="In-flight meal not included"/>
    <n v="7757"/>
    <n v="20"/>
    <s v="Evening"/>
    <x v="10"/>
  </r>
  <r>
    <x v="4"/>
    <s v="21/05/2019"/>
    <s v="Delhi"/>
    <s v="Cochin"/>
    <s v="DEL "/>
    <s v=" BOM "/>
    <s v=" COK"/>
    <m/>
    <m/>
    <s v="08:45"/>
    <s v="19:15"/>
    <n v="630"/>
    <n v="1"/>
    <s v="No info"/>
    <n v="8266"/>
    <n v="8"/>
    <s v="Morning"/>
    <x v="7"/>
  </r>
  <r>
    <x v="3"/>
    <s v="21/05/2019"/>
    <s v="Kolkata"/>
    <s v="Banglore"/>
    <s v="CCU "/>
    <s v=" BLR"/>
    <m/>
    <m/>
    <m/>
    <s v="06:55"/>
    <s v="09:30"/>
    <n v="155"/>
    <n v="0"/>
    <s v="No info"/>
    <n v="3873"/>
    <n v="6"/>
    <s v="Morning"/>
    <x v="5"/>
  </r>
  <r>
    <x v="2"/>
    <s v="15/05/2019"/>
    <s v="Kolkata"/>
    <s v="Banglore"/>
    <s v="CCU "/>
    <s v=" BOM "/>
    <s v=" BLR"/>
    <m/>
    <m/>
    <s v="21:10"/>
    <s v="10:05 16 May"/>
    <n v="775"/>
    <n v="1"/>
    <s v="In-flight meal not included"/>
    <n v="11841"/>
    <n v="21"/>
    <s v="Night"/>
    <x v="10"/>
  </r>
  <r>
    <x v="0"/>
    <s v="24/05/2019"/>
    <s v="Kolkata"/>
    <s v="Banglore"/>
    <s v="CCU "/>
    <s v=" BLR"/>
    <m/>
    <m/>
    <m/>
    <s v="15:30"/>
    <s v="18:05"/>
    <n v="155"/>
    <n v="0"/>
    <s v="No info"/>
    <n v="4804"/>
    <n v="15"/>
    <s v="Afternoon"/>
    <x v="5"/>
  </r>
  <r>
    <x v="0"/>
    <s v="1/06/2019"/>
    <s v="Banglore"/>
    <s v="Delhi"/>
    <s v="BLR "/>
    <s v=" DEL"/>
    <m/>
    <m/>
    <m/>
    <s v="10:10"/>
    <s v="13:00"/>
    <n v="170"/>
    <n v="0"/>
    <s v="No info"/>
    <n v="3943"/>
    <n v="10"/>
    <s v="Morning"/>
    <x v="0"/>
  </r>
  <r>
    <x v="4"/>
    <s v="27/05/2019"/>
    <s v="Delhi"/>
    <s v="Cochin"/>
    <s v="DEL "/>
    <s v=" BOM "/>
    <s v=" COK"/>
    <m/>
    <m/>
    <s v="11:30"/>
    <s v="19:15"/>
    <n v="465"/>
    <n v="1"/>
    <s v="No info"/>
    <n v="15898"/>
    <n v="11"/>
    <s v="Morning"/>
    <x v="7"/>
  </r>
  <r>
    <x v="2"/>
    <s v="15/05/2019"/>
    <s v="Kolkata"/>
    <s v="Banglore"/>
    <s v="CCU "/>
    <s v=" DEL "/>
    <s v=" BLR"/>
    <m/>
    <m/>
    <s v="17:00"/>
    <s v="21:05 16 May"/>
    <n v="1685"/>
    <n v="1"/>
    <s v="No info"/>
    <n v="14151"/>
    <n v="17"/>
    <s v="Evening"/>
    <x v="23"/>
  </r>
  <r>
    <x v="2"/>
    <s v="9/06/2019"/>
    <s v="Delhi"/>
    <s v="Cochin"/>
    <s v="DEL "/>
    <s v=" BOM "/>
    <s v=" COK"/>
    <m/>
    <m/>
    <s v="16:00"/>
    <s v="04:25 10 Jun"/>
    <n v="745"/>
    <n v="1"/>
    <s v="In-flight meal not included"/>
    <n v="10577"/>
    <n v="16"/>
    <s v="Afternoon"/>
    <x v="7"/>
  </r>
  <r>
    <x v="1"/>
    <s v="3/04/2019"/>
    <s v="Banglore"/>
    <s v="Delhi"/>
    <s v="BLR "/>
    <s v=" DEL"/>
    <m/>
    <m/>
    <m/>
    <s v="06:10"/>
    <s v="08:55"/>
    <n v="165"/>
    <n v="0"/>
    <s v="No info"/>
    <n v="4441"/>
    <n v="6"/>
    <s v="Morning"/>
    <x v="0"/>
  </r>
  <r>
    <x v="2"/>
    <s v="6/04/2019"/>
    <s v="Delhi"/>
    <s v="Cochin"/>
    <s v="DEL "/>
    <s v=" BOM "/>
    <s v=" COK"/>
    <m/>
    <m/>
    <s v="11:30"/>
    <s v="12:35 07 Apr"/>
    <n v="1505"/>
    <n v="1"/>
    <s v="In-flight meal not included"/>
    <n v="5177"/>
    <n v="11"/>
    <s v="Morning"/>
    <x v="7"/>
  </r>
  <r>
    <x v="1"/>
    <s v="1/04/2019"/>
    <s v="Kolkata"/>
    <s v="Banglore"/>
    <s v="CCU "/>
    <s v=" BLR"/>
    <m/>
    <m/>
    <m/>
    <s v="20:45"/>
    <s v="23:20"/>
    <n v="155"/>
    <n v="0"/>
    <s v="No info"/>
    <n v="4460"/>
    <n v="20"/>
    <s v="Evening"/>
    <x v="5"/>
  </r>
  <r>
    <x v="4"/>
    <s v="18/05/2019"/>
    <s v="Delhi"/>
    <s v="Cochin"/>
    <s v="DEL "/>
    <s v=" BOM "/>
    <s v=" COK"/>
    <m/>
    <m/>
    <s v="08:00"/>
    <s v="21:00"/>
    <n v="780"/>
    <n v="1"/>
    <s v="No info"/>
    <n v="13727"/>
    <n v="8"/>
    <s v="Morning"/>
    <x v="7"/>
  </r>
  <r>
    <x v="2"/>
    <s v="3/06/2019"/>
    <s v="Delhi"/>
    <s v="Cochin"/>
    <s v="DEL "/>
    <s v=" BOM "/>
    <s v=" COK"/>
    <m/>
    <m/>
    <s v="16:00"/>
    <s v="12:35 04 Jun"/>
    <n v="1235"/>
    <n v="1"/>
    <s v="No info"/>
    <n v="14714"/>
    <n v="16"/>
    <s v="Afternoon"/>
    <x v="7"/>
  </r>
  <r>
    <x v="2"/>
    <s v="6/06/2019"/>
    <s v="Delhi"/>
    <s v="Cochin"/>
    <s v="DEL "/>
    <s v=" IDR "/>
    <s v=" BOM "/>
    <s v=" COK"/>
    <m/>
    <s v="21:25"/>
    <s v="19:00 07 Jun"/>
    <n v="1295"/>
    <n v="2"/>
    <s v="In-flight meal not included"/>
    <n v="10588"/>
    <n v="21"/>
    <s v="Night"/>
    <x v="15"/>
  </r>
  <r>
    <x v="2"/>
    <s v="21/03/2019"/>
    <s v="Delhi"/>
    <s v="Cochin"/>
    <s v="DEL "/>
    <s v=" BOM "/>
    <s v=" COK"/>
    <m/>
    <m/>
    <s v="09:00"/>
    <s v="18:50"/>
    <n v="590"/>
    <n v="1"/>
    <s v="In-flight meal not included"/>
    <n v="7438"/>
    <n v="9"/>
    <s v="Morning"/>
    <x v="7"/>
  </r>
  <r>
    <x v="1"/>
    <s v="6/03/2019"/>
    <s v="Delhi"/>
    <s v="Cochin"/>
    <s v="DEL "/>
    <s v=" MAA "/>
    <s v=" COK"/>
    <m/>
    <m/>
    <s v="20:40"/>
    <s v="09:25 07 Mar"/>
    <n v="765"/>
    <n v="1"/>
    <s v="No info"/>
    <n v="12677"/>
    <n v="20"/>
    <s v="Evening"/>
    <x v="26"/>
  </r>
  <r>
    <x v="2"/>
    <s v="6/06/2019"/>
    <s v="Delhi"/>
    <s v="Cochin"/>
    <s v="DEL "/>
    <s v=" BOM "/>
    <s v=" COK"/>
    <m/>
    <m/>
    <s v="18:15"/>
    <s v="19:00 07 Jun"/>
    <n v="1485"/>
    <n v="1"/>
    <s v="No info"/>
    <n v="14714"/>
    <n v="18"/>
    <s v="Evening"/>
    <x v="7"/>
  </r>
  <r>
    <x v="0"/>
    <s v="24/06/2019"/>
    <s v="Mumbai"/>
    <s v="Hyderabad"/>
    <s v="BOM "/>
    <s v=" HYD"/>
    <m/>
    <m/>
    <m/>
    <s v="12:00"/>
    <s v="13:30"/>
    <n v="90"/>
    <n v="0"/>
    <s v="No info"/>
    <n v="2754"/>
    <n v="12"/>
    <s v="Afternoon"/>
    <x v="27"/>
  </r>
  <r>
    <x v="0"/>
    <s v="21/03/2019"/>
    <s v="Delhi"/>
    <s v="Cochin"/>
    <s v="DEL "/>
    <s v=" HYD "/>
    <s v=" MAA "/>
    <s v=" COK"/>
    <m/>
    <s v="07:35"/>
    <s v="21:20"/>
    <n v="825"/>
    <n v="2"/>
    <s v="No info"/>
    <n v="6494"/>
    <n v="7"/>
    <s v="Morning"/>
    <x v="45"/>
  </r>
  <r>
    <x v="0"/>
    <s v="15/03/2019"/>
    <s v="Banglore"/>
    <s v="New Delhi"/>
    <s v="BLR "/>
    <s v=" HYD "/>
    <s v=" DEL"/>
    <m/>
    <m/>
    <s v="16:15"/>
    <s v="20:35"/>
    <n v="260"/>
    <n v="1"/>
    <s v="No info"/>
    <n v="5607"/>
    <n v="16"/>
    <s v="Afternoon"/>
    <x v="38"/>
  </r>
  <r>
    <x v="2"/>
    <s v="01/03/2019"/>
    <s v="Banglore"/>
    <s v="New Delhi"/>
    <s v="BLR "/>
    <s v=" BOM "/>
    <s v=" DEL"/>
    <m/>
    <m/>
    <s v="22:50"/>
    <s v="21:20 02 Mar"/>
    <n v="1350"/>
    <n v="1"/>
    <s v="No info"/>
    <n v="25735"/>
    <n v="22"/>
    <s v="Night"/>
    <x v="6"/>
  </r>
  <r>
    <x v="0"/>
    <s v="3/05/2019"/>
    <s v="Banglore"/>
    <s v="Delhi"/>
    <s v="BLR "/>
    <s v=" DEL"/>
    <m/>
    <m/>
    <m/>
    <s v="07:10"/>
    <s v="10:05"/>
    <n v="175"/>
    <n v="0"/>
    <s v="No info"/>
    <n v="4823"/>
    <n v="7"/>
    <s v="Morning"/>
    <x v="0"/>
  </r>
  <r>
    <x v="1"/>
    <s v="21/03/2019"/>
    <s v="Mumbai"/>
    <s v="Hyderabad"/>
    <s v="BOM "/>
    <s v=" HYD"/>
    <m/>
    <m/>
    <m/>
    <s v="21:05"/>
    <s v="22:25"/>
    <n v="80"/>
    <n v="0"/>
    <s v="No info"/>
    <n v="2050"/>
    <n v="21"/>
    <s v="Night"/>
    <x v="27"/>
  </r>
  <r>
    <x v="1"/>
    <s v="12/03/2019"/>
    <s v="Banglore"/>
    <s v="New Delhi"/>
    <s v="BLR "/>
    <s v=" BOM "/>
    <s v=" DEL"/>
    <m/>
    <m/>
    <s v="08:50"/>
    <s v="23:15"/>
    <n v="865"/>
    <n v="1"/>
    <s v="No info"/>
    <n v="12127"/>
    <n v="8"/>
    <s v="Morning"/>
    <x v="6"/>
  </r>
  <r>
    <x v="4"/>
    <s v="12/06/2019"/>
    <s v="Delhi"/>
    <s v="Cochin"/>
    <s v="DEL "/>
    <s v=" BOM "/>
    <s v=" COK"/>
    <m/>
    <m/>
    <s v="18:15"/>
    <s v="01:30 13 Jun"/>
    <n v="435"/>
    <n v="1"/>
    <s v="No info"/>
    <n v="13377"/>
    <n v="18"/>
    <s v="Evening"/>
    <x v="7"/>
  </r>
  <r>
    <x v="2"/>
    <s v="6/05/2019"/>
    <s v="Banglore"/>
    <s v="Delhi"/>
    <s v="BLR "/>
    <s v=" DEL"/>
    <m/>
    <m/>
    <m/>
    <s v="19:50"/>
    <s v="22:50"/>
    <n v="180"/>
    <n v="0"/>
    <s v="No info"/>
    <n v="7229"/>
    <n v="19"/>
    <s v="Evening"/>
    <x v="0"/>
  </r>
  <r>
    <x v="6"/>
    <s v="24/04/2019"/>
    <s v="Delhi"/>
    <s v="Cochin"/>
    <s v="DEL "/>
    <s v=" COK"/>
    <m/>
    <m/>
    <m/>
    <s v="06:00"/>
    <s v="09:10"/>
    <n v="190"/>
    <n v="0"/>
    <s v="No info"/>
    <n v="6216"/>
    <n v="6"/>
    <s v="Morning"/>
    <x v="22"/>
  </r>
  <r>
    <x v="1"/>
    <s v="9/06/2019"/>
    <s v="Delhi"/>
    <s v="Cochin"/>
    <s v="DEL "/>
    <s v=" COK"/>
    <m/>
    <m/>
    <m/>
    <s v="18:05"/>
    <s v="21:10"/>
    <n v="185"/>
    <n v="0"/>
    <s v="No info"/>
    <n v="8456"/>
    <n v="18"/>
    <s v="Evening"/>
    <x v="22"/>
  </r>
  <r>
    <x v="2"/>
    <s v="18/05/2019"/>
    <s v="Delhi"/>
    <s v="Cochin"/>
    <s v="DEL "/>
    <s v=" AMD "/>
    <s v=" BOM "/>
    <s v=" COK"/>
    <m/>
    <s v="19:10"/>
    <s v="12:35 19 May"/>
    <n v="1045"/>
    <n v="2"/>
    <s v="No info"/>
    <n v="15129"/>
    <n v="19"/>
    <s v="Evening"/>
    <x v="11"/>
  </r>
  <r>
    <x v="2"/>
    <s v="12/03/2019"/>
    <s v="Banglore"/>
    <s v="New Delhi"/>
    <s v="BLR "/>
    <s v=" BOM "/>
    <s v=" DEL"/>
    <m/>
    <m/>
    <s v="16:55"/>
    <s v="07:40 13 Mar"/>
    <n v="885"/>
    <n v="1"/>
    <s v="No info"/>
    <n v="13817"/>
    <n v="16"/>
    <s v="Afternoon"/>
    <x v="6"/>
  </r>
  <r>
    <x v="5"/>
    <s v="6/05/2019"/>
    <s v="Delhi"/>
    <s v="Cochin"/>
    <s v="DEL "/>
    <s v=" AMD "/>
    <s v=" COK"/>
    <m/>
    <m/>
    <s v="07:25"/>
    <s v="13:35"/>
    <n v="370"/>
    <n v="1"/>
    <s v="No info"/>
    <n v="6296"/>
    <n v="7"/>
    <s v="Morning"/>
    <x v="58"/>
  </r>
  <r>
    <x v="1"/>
    <s v="21/03/2019"/>
    <s v="Kolkata"/>
    <s v="Banglore"/>
    <s v="CCU "/>
    <s v=" BLR"/>
    <m/>
    <m/>
    <m/>
    <s v="14:15"/>
    <s v="16:45"/>
    <n v="150"/>
    <n v="0"/>
    <s v="No info"/>
    <n v="5170"/>
    <n v="14"/>
    <s v="Afternoon"/>
    <x v="5"/>
  </r>
  <r>
    <x v="3"/>
    <s v="24/05/2019"/>
    <s v="Banglore"/>
    <s v="Delhi"/>
    <s v="BLR "/>
    <s v=" DEL"/>
    <m/>
    <m/>
    <m/>
    <s v="21:10"/>
    <s v="00:05 25 May"/>
    <n v="175"/>
    <n v="0"/>
    <s v="No check-in baggage included"/>
    <n v="3919"/>
    <n v="21"/>
    <s v="Night"/>
    <x v="0"/>
  </r>
  <r>
    <x v="0"/>
    <s v="3/04/2019"/>
    <s v="Banglore"/>
    <s v="Delhi"/>
    <s v="BLR "/>
    <s v=" DEL"/>
    <m/>
    <m/>
    <m/>
    <s v="07:10"/>
    <s v="10:05"/>
    <n v="175"/>
    <n v="0"/>
    <s v="No info"/>
    <n v="4823"/>
    <n v="7"/>
    <s v="Morning"/>
    <x v="0"/>
  </r>
  <r>
    <x v="2"/>
    <s v="24/06/2019"/>
    <s v="Delhi"/>
    <s v="Cochin"/>
    <s v="DEL "/>
    <s v=" BOM "/>
    <s v=" COK"/>
    <m/>
    <m/>
    <s v="10:00"/>
    <s v="04:25 25 Jun"/>
    <n v="1105"/>
    <n v="1"/>
    <s v="In-flight meal not included"/>
    <n v="10262"/>
    <n v="10"/>
    <s v="Morning"/>
    <x v="7"/>
  </r>
  <r>
    <x v="2"/>
    <s v="9/06/2019"/>
    <s v="Delhi"/>
    <s v="Cochin"/>
    <s v="DEL "/>
    <s v=" LKO "/>
    <s v=" BOM "/>
    <s v=" COK"/>
    <m/>
    <s v="14:05"/>
    <s v="12:35 10 Jun"/>
    <n v="1350"/>
    <n v="2"/>
    <s v="No info"/>
    <n v="13882"/>
    <n v="14"/>
    <s v="Afternoon"/>
    <x v="2"/>
  </r>
  <r>
    <x v="4"/>
    <s v="6/06/2019"/>
    <s v="Delhi"/>
    <s v="Cochin"/>
    <s v="DEL "/>
    <s v=" BOM "/>
    <s v=" COK"/>
    <m/>
    <m/>
    <s v="13:00"/>
    <s v="21:00"/>
    <n v="480"/>
    <n v="1"/>
    <s v="No info"/>
    <n v="13587"/>
    <n v="13"/>
    <s v="Afternoon"/>
    <x v="7"/>
  </r>
  <r>
    <x v="2"/>
    <s v="9/03/2019"/>
    <s v="Delhi"/>
    <s v="Cochin"/>
    <s v="DEL "/>
    <s v=" BOM "/>
    <s v=" COK"/>
    <m/>
    <m/>
    <s v="00:20"/>
    <s v="04:25 10 Mar"/>
    <n v="1685"/>
    <n v="1"/>
    <s v="In-flight meal not included"/>
    <n v="11848"/>
    <n v="0"/>
    <s v="Night"/>
    <x v="7"/>
  </r>
  <r>
    <x v="1"/>
    <s v="6/03/2019"/>
    <s v="Mumbai"/>
    <s v="Hyderabad"/>
    <s v="BOM "/>
    <s v=" DEL "/>
    <s v=" HYD"/>
    <m/>
    <m/>
    <s v="10:00"/>
    <s v="23:45"/>
    <n v="825"/>
    <n v="1"/>
    <s v="No info"/>
    <n v="11678"/>
    <n v="10"/>
    <s v="Morning"/>
    <x v="25"/>
  </r>
  <r>
    <x v="0"/>
    <s v="18/05/2019"/>
    <s v="Banglore"/>
    <s v="Delhi"/>
    <s v="BLR "/>
    <s v=" DEL"/>
    <m/>
    <m/>
    <m/>
    <s v="18:25"/>
    <s v="21:20"/>
    <n v="175"/>
    <n v="0"/>
    <s v="No info"/>
    <n v="4823"/>
    <n v="18"/>
    <s v="Evening"/>
    <x v="0"/>
  </r>
  <r>
    <x v="3"/>
    <s v="15/04/2019"/>
    <s v="Banglore"/>
    <s v="Delhi"/>
    <s v="BLR "/>
    <s v=" DEL"/>
    <m/>
    <m/>
    <m/>
    <s v="21:10"/>
    <s v="00:05 16 Apr"/>
    <n v="175"/>
    <n v="0"/>
    <s v="No check-in baggage included"/>
    <n v="3919"/>
    <n v="21"/>
    <s v="Night"/>
    <x v="0"/>
  </r>
  <r>
    <x v="6"/>
    <s v="12/06/2019"/>
    <s v="Chennai"/>
    <s v="Kolkata"/>
    <s v="MAA "/>
    <s v=" CCU"/>
    <m/>
    <m/>
    <m/>
    <s v="17:45"/>
    <s v="20:05"/>
    <n v="140"/>
    <n v="0"/>
    <s v="No info"/>
    <n v="11982"/>
    <n v="17"/>
    <s v="Evening"/>
    <x v="9"/>
  </r>
  <r>
    <x v="2"/>
    <s v="1/05/2019"/>
    <s v="Kolkata"/>
    <s v="Banglore"/>
    <s v="CCU "/>
    <s v=" DEL "/>
    <s v=" BLR"/>
    <m/>
    <m/>
    <s v="09:35"/>
    <s v="18:00"/>
    <n v="505"/>
    <n v="1"/>
    <s v="In-flight meal not included"/>
    <n v="10703"/>
    <n v="9"/>
    <s v="Morning"/>
    <x v="23"/>
  </r>
  <r>
    <x v="2"/>
    <s v="18/05/2019"/>
    <s v="Kolkata"/>
    <s v="Banglore"/>
    <s v="CCU "/>
    <s v=" BOM "/>
    <s v=" BLR"/>
    <m/>
    <m/>
    <s v="18:55"/>
    <s v="23:35 19 May"/>
    <n v="1720"/>
    <n v="1"/>
    <s v="In-flight meal not included"/>
    <n v="10844"/>
    <n v="18"/>
    <s v="Evening"/>
    <x v="10"/>
  </r>
  <r>
    <x v="2"/>
    <s v="15/05/2019"/>
    <s v="Kolkata"/>
    <s v="Banglore"/>
    <s v="CCU "/>
    <s v=" BOM "/>
    <s v=" BLR"/>
    <m/>
    <m/>
    <s v="18:55"/>
    <s v="19:50 16 May"/>
    <n v="1495"/>
    <n v="1"/>
    <s v="In-flight meal not included"/>
    <n v="10844"/>
    <n v="18"/>
    <s v="Evening"/>
    <x v="10"/>
  </r>
  <r>
    <x v="0"/>
    <s v="27/06/2019"/>
    <s v="Mumbai"/>
    <s v="Hyderabad"/>
    <s v="BOM "/>
    <s v=" HYD"/>
    <m/>
    <m/>
    <m/>
    <s v="16:55"/>
    <s v="18:25"/>
    <n v="90"/>
    <n v="0"/>
    <s v="No info"/>
    <n v="3175"/>
    <n v="16"/>
    <s v="Afternoon"/>
    <x v="27"/>
  </r>
  <r>
    <x v="1"/>
    <s v="1/06/2019"/>
    <s v="Delhi"/>
    <s v="Cochin"/>
    <s v="DEL "/>
    <s v=" BOM "/>
    <s v=" COK"/>
    <m/>
    <m/>
    <s v="08:00"/>
    <s v="19:15"/>
    <n v="675"/>
    <n v="1"/>
    <s v="No info"/>
    <n v="9929"/>
    <n v="8"/>
    <s v="Morning"/>
    <x v="7"/>
  </r>
  <r>
    <x v="2"/>
    <s v="06/03/2019"/>
    <s v="Banglore"/>
    <s v="New Delhi"/>
    <s v="BLR "/>
    <s v=" BOM "/>
    <s v=" DEL"/>
    <m/>
    <m/>
    <s v="14:05"/>
    <s v="19:10"/>
    <n v="305"/>
    <n v="1"/>
    <s v="No info"/>
    <n v="19225"/>
    <n v="14"/>
    <s v="Afternoon"/>
    <x v="6"/>
  </r>
  <r>
    <x v="3"/>
    <s v="24/05/2019"/>
    <s v="Mumbai"/>
    <s v="Hyderabad"/>
    <s v="BOM "/>
    <s v=" HYD"/>
    <m/>
    <m/>
    <m/>
    <s v="05:45"/>
    <s v="07:15"/>
    <n v="90"/>
    <n v="0"/>
    <s v="No info"/>
    <n v="2017"/>
    <n v="5"/>
    <s v="Morning"/>
    <x v="27"/>
  </r>
  <r>
    <x v="2"/>
    <s v="21/03/2019"/>
    <s v="Banglore"/>
    <s v="New Delhi"/>
    <s v="BLR "/>
    <s v=" BOM "/>
    <s v=" DEL"/>
    <m/>
    <m/>
    <s v="11:40"/>
    <s v="12:15 19 Mar"/>
    <n v="1475"/>
    <n v="1"/>
    <s v="In-flight meal not included"/>
    <n v="7832"/>
    <n v="11"/>
    <s v="Morning"/>
    <x v="6"/>
  </r>
  <r>
    <x v="2"/>
    <s v="1/05/2019"/>
    <s v="Kolkata"/>
    <s v="Banglore"/>
    <s v="CCU "/>
    <s v=" BOM "/>
    <s v=" BLR"/>
    <m/>
    <m/>
    <s v="06:30"/>
    <s v="09:20 02 May"/>
    <n v="1610"/>
    <n v="1"/>
    <s v="In-flight meal not included"/>
    <n v="9663"/>
    <n v="6"/>
    <s v="Morning"/>
    <x v="10"/>
  </r>
  <r>
    <x v="4"/>
    <s v="9/06/2019"/>
    <s v="Delhi"/>
    <s v="Cochin"/>
    <s v="DEL "/>
    <s v=" BOM "/>
    <s v=" COK"/>
    <m/>
    <m/>
    <s v="11:40"/>
    <s v="21:00"/>
    <n v="560"/>
    <n v="1"/>
    <s v="No info"/>
    <n v="7005"/>
    <n v="11"/>
    <s v="Morning"/>
    <x v="7"/>
  </r>
  <r>
    <x v="0"/>
    <s v="12/05/2019"/>
    <s v="Mumbai"/>
    <s v="Hyderabad"/>
    <s v="BOM "/>
    <s v=" HYD"/>
    <m/>
    <m/>
    <m/>
    <s v="02:35"/>
    <s v="04:05"/>
    <n v="90"/>
    <n v="0"/>
    <s v="No info"/>
    <n v="3175"/>
    <n v="2"/>
    <s v="Night"/>
    <x v="27"/>
  </r>
  <r>
    <x v="1"/>
    <s v="1/04/2019"/>
    <s v="Kolkata"/>
    <s v="Banglore"/>
    <s v="CCU "/>
    <s v=" MAA "/>
    <s v=" BLR"/>
    <m/>
    <m/>
    <s v="14:35"/>
    <s v="15:20 02 Apr"/>
    <n v="1485"/>
    <n v="1"/>
    <s v="No info"/>
    <n v="5006"/>
    <n v="14"/>
    <s v="Afternoon"/>
    <x v="19"/>
  </r>
  <r>
    <x v="4"/>
    <s v="15/06/2019"/>
    <s v="Delhi"/>
    <s v="Cochin"/>
    <s v="DEL "/>
    <s v=" BOM "/>
    <s v=" COK"/>
    <m/>
    <m/>
    <s v="08:45"/>
    <s v="19:15"/>
    <n v="630"/>
    <n v="1"/>
    <s v="No info"/>
    <n v="9526"/>
    <n v="8"/>
    <s v="Morning"/>
    <x v="7"/>
  </r>
  <r>
    <x v="2"/>
    <s v="6/06/2019"/>
    <s v="Delhi"/>
    <s v="Cochin"/>
    <s v="DEL "/>
    <s v=" IDR "/>
    <s v=" BOM "/>
    <s v=" COK"/>
    <m/>
    <s v="05:30"/>
    <s v="19:00"/>
    <n v="810"/>
    <n v="2"/>
    <s v="No info"/>
    <n v="13292"/>
    <n v="5"/>
    <s v="Morning"/>
    <x v="15"/>
  </r>
  <r>
    <x v="0"/>
    <s v="9/05/2019"/>
    <s v="Delhi"/>
    <s v="Cochin"/>
    <s v="DEL "/>
    <s v=" LKO "/>
    <s v=" COK"/>
    <m/>
    <m/>
    <s v="21:50"/>
    <s v="03:35 10 May"/>
    <n v="345"/>
    <n v="1"/>
    <s v="No info"/>
    <n v="6058"/>
    <n v="21"/>
    <s v="Night"/>
    <x v="16"/>
  </r>
  <r>
    <x v="1"/>
    <s v="24/06/2019"/>
    <s v="Delhi"/>
    <s v="Cochin"/>
    <s v="DEL "/>
    <s v=" RPR "/>
    <s v=" NAG "/>
    <s v=" BOM "/>
    <s v=" COK"/>
    <s v="05:15"/>
    <s v="07:40 25 Jun"/>
    <n v="1585"/>
    <n v="3"/>
    <s v="No info"/>
    <n v="10493"/>
    <n v="5"/>
    <s v="Morning"/>
    <x v="49"/>
  </r>
  <r>
    <x v="2"/>
    <s v="9/06/2019"/>
    <s v="Kolkata"/>
    <s v="Banglore"/>
    <s v="CCU "/>
    <s v=" BOM "/>
    <s v=" BLR"/>
    <m/>
    <m/>
    <s v="16:30"/>
    <s v="22:35"/>
    <n v="365"/>
    <n v="1"/>
    <s v="In-flight meal not included"/>
    <n v="10844"/>
    <n v="16"/>
    <s v="Afternoon"/>
    <x v="10"/>
  </r>
  <r>
    <x v="2"/>
    <s v="1/04/2019"/>
    <s v="Kolkata"/>
    <s v="Banglore"/>
    <s v="CCU "/>
    <s v=" DEL "/>
    <s v=" BLR"/>
    <m/>
    <m/>
    <s v="09:35"/>
    <s v="21:05"/>
    <n v="690"/>
    <n v="1"/>
    <s v="No info"/>
    <n v="10953"/>
    <n v="9"/>
    <s v="Morning"/>
    <x v="23"/>
  </r>
  <r>
    <x v="2"/>
    <s v="21/05/2019"/>
    <s v="Kolkata"/>
    <s v="Banglore"/>
    <s v="CCU "/>
    <s v=" BOM "/>
    <s v=" BLR"/>
    <m/>
    <m/>
    <s v="20:00"/>
    <s v="12:00 22 May"/>
    <n v="960"/>
    <n v="1"/>
    <s v="In-flight meal not included"/>
    <n v="10844"/>
    <n v="20"/>
    <s v="Evening"/>
    <x v="10"/>
  </r>
  <r>
    <x v="2"/>
    <s v="6/06/2019"/>
    <s v="Kolkata"/>
    <s v="Banglore"/>
    <s v="CCU "/>
    <s v=" DEL "/>
    <s v=" BLR"/>
    <m/>
    <m/>
    <s v="20:25"/>
    <s v="09:45 07 Jun"/>
    <n v="800"/>
    <n v="1"/>
    <s v="In-flight meal not included"/>
    <n v="10539"/>
    <n v="20"/>
    <s v="Evening"/>
    <x v="23"/>
  </r>
  <r>
    <x v="2"/>
    <s v="15/06/2019"/>
    <s v="Delhi"/>
    <s v="Cochin"/>
    <s v="DEL "/>
    <s v=" IDR "/>
    <s v=" BOM "/>
    <s v=" COK"/>
    <m/>
    <s v="05:30"/>
    <s v="04:25 16 Jun"/>
    <n v="1375"/>
    <n v="2"/>
    <s v="No info"/>
    <n v="13292"/>
    <n v="5"/>
    <s v="Morning"/>
    <x v="15"/>
  </r>
  <r>
    <x v="6"/>
    <s v="18/05/2019"/>
    <s v="Delhi"/>
    <s v="Cochin"/>
    <s v="DEL "/>
    <s v=" COK"/>
    <m/>
    <m/>
    <m/>
    <s v="06:00"/>
    <s v="09:10"/>
    <n v="190"/>
    <n v="0"/>
    <s v="No info"/>
    <n v="6741"/>
    <n v="6"/>
    <s v="Morning"/>
    <x v="22"/>
  </r>
  <r>
    <x v="2"/>
    <s v="6/06/2019"/>
    <s v="Kolkata"/>
    <s v="Banglore"/>
    <s v="CCU "/>
    <s v=" BOM "/>
    <s v=" BLR"/>
    <m/>
    <m/>
    <s v="20:00"/>
    <s v="09:20 07 Jun"/>
    <n v="800"/>
    <n v="1"/>
    <s v="No info"/>
    <n v="14571"/>
    <n v="20"/>
    <s v="Evening"/>
    <x v="10"/>
  </r>
  <r>
    <x v="2"/>
    <s v="9/05/2019"/>
    <s v="Kolkata"/>
    <s v="Banglore"/>
    <s v="CCU "/>
    <s v=" BOM "/>
    <s v=" BLR"/>
    <m/>
    <m/>
    <s v="08:25"/>
    <s v="18:15"/>
    <n v="590"/>
    <n v="1"/>
    <s v="No info"/>
    <n v="14781"/>
    <n v="8"/>
    <s v="Morning"/>
    <x v="10"/>
  </r>
  <r>
    <x v="0"/>
    <s v="18/05/2019"/>
    <s v="Mumbai"/>
    <s v="Hyderabad"/>
    <s v="BOM "/>
    <s v=" HYD"/>
    <m/>
    <m/>
    <m/>
    <s v="16:55"/>
    <s v="18:25"/>
    <n v="90"/>
    <n v="0"/>
    <s v="No info"/>
    <n v="3838"/>
    <n v="16"/>
    <s v="Afternoon"/>
    <x v="27"/>
  </r>
  <r>
    <x v="1"/>
    <s v="18/06/2019"/>
    <s v="Delhi"/>
    <s v="Cochin"/>
    <s v="DEL "/>
    <s v=" COK"/>
    <m/>
    <m/>
    <m/>
    <s v="14:05"/>
    <s v="17:55"/>
    <n v="230"/>
    <n v="0"/>
    <s v="No info"/>
    <n v="5201"/>
    <n v="14"/>
    <s v="Afternoon"/>
    <x v="22"/>
  </r>
  <r>
    <x v="7"/>
    <s v="9/06/2019"/>
    <s v="Delhi"/>
    <s v="Cochin"/>
    <s v="DEL "/>
    <s v=" BLR "/>
    <s v=" COK"/>
    <m/>
    <m/>
    <s v="07:55"/>
    <s v="15:45"/>
    <n v="470"/>
    <n v="1"/>
    <s v="No info"/>
    <n v="8759"/>
    <n v="7"/>
    <s v="Morning"/>
    <x v="8"/>
  </r>
  <r>
    <x v="5"/>
    <s v="24/04/2019"/>
    <s v="Delhi"/>
    <s v="Cochin"/>
    <s v="DEL "/>
    <s v=" BOM "/>
    <s v=" COK"/>
    <m/>
    <m/>
    <s v="07:00"/>
    <s v="12:55"/>
    <n v="355"/>
    <n v="1"/>
    <s v="No info"/>
    <n v="6195"/>
    <n v="7"/>
    <s v="Morning"/>
    <x v="7"/>
  </r>
  <r>
    <x v="1"/>
    <s v="15/03/2019"/>
    <s v="Mumbai"/>
    <s v="Hyderabad"/>
    <s v="BOM "/>
    <s v=" HYD"/>
    <m/>
    <m/>
    <m/>
    <s v="19:30"/>
    <s v="20:45"/>
    <n v="75"/>
    <n v="0"/>
    <s v="No info"/>
    <n v="3100"/>
    <n v="19"/>
    <s v="Evening"/>
    <x v="27"/>
  </r>
  <r>
    <x v="3"/>
    <s v="18/05/2019"/>
    <s v="Delhi"/>
    <s v="Cochin"/>
    <s v="DEL "/>
    <s v=" BLR "/>
    <s v=" COK"/>
    <m/>
    <m/>
    <s v="17:55"/>
    <s v="22:50"/>
    <n v="295"/>
    <n v="1"/>
    <s v="No info"/>
    <n v="5975"/>
    <n v="17"/>
    <s v="Evening"/>
    <x v="8"/>
  </r>
  <r>
    <x v="2"/>
    <s v="9/06/2019"/>
    <s v="Kolkata"/>
    <s v="Banglore"/>
    <s v="CCU "/>
    <s v=" BOM "/>
    <s v=" BLR"/>
    <m/>
    <m/>
    <s v="14:05"/>
    <s v="23:35"/>
    <n v="570"/>
    <n v="1"/>
    <s v="In-flight meal not included"/>
    <n v="10844"/>
    <n v="14"/>
    <s v="Afternoon"/>
    <x v="10"/>
  </r>
  <r>
    <x v="2"/>
    <s v="27/05/2019"/>
    <s v="Delhi"/>
    <s v="Cochin"/>
    <s v="DEL "/>
    <s v=" BOM "/>
    <s v=" COK"/>
    <m/>
    <m/>
    <s v="20:55"/>
    <s v="04:25 28 May"/>
    <n v="450"/>
    <n v="1"/>
    <s v="No info"/>
    <n v="16079"/>
    <n v="20"/>
    <s v="Evening"/>
    <x v="7"/>
  </r>
  <r>
    <x v="3"/>
    <s v="27/05/2019"/>
    <s v="Chennai"/>
    <s v="Kolkata"/>
    <s v="MAA "/>
    <s v=" CCU"/>
    <m/>
    <m/>
    <m/>
    <s v="08:20"/>
    <s v="10:35"/>
    <n v="135"/>
    <n v="0"/>
    <s v="No check-in baggage included"/>
    <n v="3543"/>
    <n v="8"/>
    <s v="Morning"/>
    <x v="9"/>
  </r>
  <r>
    <x v="3"/>
    <s v="3/05/2019"/>
    <s v="Kolkata"/>
    <s v="Banglore"/>
    <s v="CCU "/>
    <s v=" BLR"/>
    <m/>
    <m/>
    <m/>
    <s v="17:10"/>
    <s v="19:40"/>
    <n v="150"/>
    <n v="0"/>
    <s v="No check-in baggage included"/>
    <n v="3841"/>
    <n v="17"/>
    <s v="Evening"/>
    <x v="5"/>
  </r>
  <r>
    <x v="2"/>
    <s v="15/06/2019"/>
    <s v="Delhi"/>
    <s v="Cochin"/>
    <s v="DEL "/>
    <s v=" BOM "/>
    <s v=" COK"/>
    <m/>
    <m/>
    <s v="19:15"/>
    <s v="12:35 16 Jun"/>
    <n v="1040"/>
    <n v="1"/>
    <s v="In-flight meal not included"/>
    <n v="10262"/>
    <n v="19"/>
    <s v="Evening"/>
    <x v="7"/>
  </r>
  <r>
    <x v="2"/>
    <s v="12/06/2019"/>
    <s v="Kolkata"/>
    <s v="Banglore"/>
    <s v="CCU "/>
    <s v=" DEL "/>
    <s v=" BLR"/>
    <m/>
    <m/>
    <s v="09:35"/>
    <s v="23:35"/>
    <n v="840"/>
    <n v="1"/>
    <s v="No info"/>
    <n v="12692"/>
    <n v="9"/>
    <s v="Morning"/>
    <x v="23"/>
  </r>
  <r>
    <x v="0"/>
    <s v="1/06/2019"/>
    <s v="Chennai"/>
    <s v="Kolkata"/>
    <s v="MAA "/>
    <s v=" CCU"/>
    <m/>
    <m/>
    <m/>
    <s v="07:55"/>
    <s v="10:15"/>
    <n v="140"/>
    <n v="0"/>
    <s v="No info"/>
    <n v="3850"/>
    <n v="7"/>
    <s v="Morning"/>
    <x v="9"/>
  </r>
  <r>
    <x v="2"/>
    <s v="18/05/2019"/>
    <s v="Delhi"/>
    <s v="Cochin"/>
    <s v="DEL "/>
    <s v=" BOM "/>
    <s v=" COK"/>
    <m/>
    <m/>
    <s v="08:00"/>
    <s v="04:25 19 May"/>
    <n v="1225"/>
    <n v="1"/>
    <s v="In-flight meal not included"/>
    <n v="12373"/>
    <n v="8"/>
    <s v="Morning"/>
    <x v="7"/>
  </r>
  <r>
    <x v="1"/>
    <s v="21/03/2019"/>
    <s v="Mumbai"/>
    <s v="Hyderabad"/>
    <s v="BOM "/>
    <s v=" HYD"/>
    <m/>
    <m/>
    <m/>
    <s v="13:55"/>
    <s v="15:25"/>
    <n v="90"/>
    <n v="0"/>
    <s v="No info"/>
    <n v="3100"/>
    <n v="13"/>
    <s v="Afternoon"/>
    <x v="27"/>
  </r>
  <r>
    <x v="6"/>
    <s v="18/05/2019"/>
    <s v="Banglore"/>
    <s v="Delhi"/>
    <s v="BLR "/>
    <s v=" DEL"/>
    <m/>
    <m/>
    <m/>
    <s v="19:30"/>
    <s v="22:15"/>
    <n v="165"/>
    <n v="0"/>
    <s v="No info"/>
    <n v="4878"/>
    <n v="19"/>
    <s v="Evening"/>
    <x v="0"/>
  </r>
  <r>
    <x v="2"/>
    <s v="9/05/2019"/>
    <s v="Delhi"/>
    <s v="Cochin"/>
    <s v="DEL "/>
    <s v=" AMD "/>
    <s v=" BOM "/>
    <s v=" COK"/>
    <m/>
    <s v="19:10"/>
    <s v="19:00 10 May"/>
    <n v="1430"/>
    <n v="2"/>
    <s v="No info"/>
    <n v="15129"/>
    <n v="19"/>
    <s v="Evening"/>
    <x v="11"/>
  </r>
  <r>
    <x v="10"/>
    <s v="21/03/2019"/>
    <s v="Delhi"/>
    <s v="Cochin"/>
    <s v="DEL "/>
    <s v=" BOM "/>
    <s v=" COK"/>
    <m/>
    <m/>
    <s v="08:55"/>
    <s v="21:00"/>
    <n v="725"/>
    <n v="1"/>
    <s v="No info"/>
    <n v="9845"/>
    <n v="8"/>
    <s v="Morning"/>
    <x v="7"/>
  </r>
  <r>
    <x v="0"/>
    <s v="1/05/2019"/>
    <s v="Banglore"/>
    <s v="Delhi"/>
    <s v="BLR "/>
    <s v=" DEL"/>
    <m/>
    <m/>
    <m/>
    <s v="01:30"/>
    <s v="04:15"/>
    <n v="165"/>
    <n v="0"/>
    <s v="No info"/>
    <n v="4077"/>
    <n v="1"/>
    <s v="Night"/>
    <x v="0"/>
  </r>
  <r>
    <x v="4"/>
    <s v="21/05/2019"/>
    <s v="Delhi"/>
    <s v="Cochin"/>
    <s v="DEL "/>
    <s v=" BOM "/>
    <s v=" COK"/>
    <m/>
    <m/>
    <s v="07:30"/>
    <s v="19:00"/>
    <n v="690"/>
    <n v="1"/>
    <s v="No info"/>
    <n v="9315"/>
    <n v="7"/>
    <s v="Morning"/>
    <x v="7"/>
  </r>
  <r>
    <x v="2"/>
    <s v="9/05/2019"/>
    <s v="Kolkata"/>
    <s v="Banglore"/>
    <s v="CCU "/>
    <s v=" BOM "/>
    <s v=" BLR"/>
    <m/>
    <m/>
    <s v="14:05"/>
    <s v="23:35"/>
    <n v="570"/>
    <n v="1"/>
    <s v="No info"/>
    <n v="14781"/>
    <n v="14"/>
    <s v="Afternoon"/>
    <x v="10"/>
  </r>
  <r>
    <x v="1"/>
    <s v="6/03/2019"/>
    <s v="Mumbai"/>
    <s v="Hyderabad"/>
    <s v="BOM "/>
    <s v=" GOI "/>
    <s v=" PNQ "/>
    <s v=" HYD"/>
    <m/>
    <s v="16:50"/>
    <s v="16:55"/>
    <n v="0"/>
    <n v="2"/>
    <s v="No info"/>
    <n v="17327"/>
    <n v="16"/>
    <s v="Afternoon"/>
    <x v="108"/>
  </r>
  <r>
    <x v="1"/>
    <s v="09/03/2019"/>
    <s v="Banglore"/>
    <s v="New Delhi"/>
    <s v="BLR "/>
    <s v=" DEL"/>
    <m/>
    <m/>
    <m/>
    <s v="17:00"/>
    <s v="19:50"/>
    <n v="170"/>
    <n v="0"/>
    <s v="No info"/>
    <n v="9481"/>
    <n v="17"/>
    <s v="Evening"/>
    <x v="0"/>
  </r>
  <r>
    <x v="2"/>
    <s v="27/03/2019"/>
    <s v="Delhi"/>
    <s v="Cochin"/>
    <s v="DEL "/>
    <s v=" MAA "/>
    <s v=" BOM "/>
    <s v=" COK"/>
    <m/>
    <s v="05:10"/>
    <s v="19:45 28 Mar"/>
    <n v="2315"/>
    <n v="2"/>
    <s v="In-flight meal not included"/>
    <n v="8938"/>
    <n v="5"/>
    <s v="Morning"/>
    <x v="65"/>
  </r>
  <r>
    <x v="2"/>
    <s v="9/05/2019"/>
    <s v="Kolkata"/>
    <s v="Banglore"/>
    <s v="CCU "/>
    <s v=" BOM "/>
    <s v=" BLR"/>
    <m/>
    <m/>
    <s v="06:30"/>
    <s v="12:00"/>
    <n v="330"/>
    <n v="1"/>
    <s v="No info"/>
    <n v="14388"/>
    <n v="6"/>
    <s v="Morning"/>
    <x v="10"/>
  </r>
  <r>
    <x v="1"/>
    <s v="21/03/2019"/>
    <s v="Delhi"/>
    <s v="Cochin"/>
    <s v="DEL "/>
    <s v=" BLR "/>
    <s v=" COK"/>
    <m/>
    <m/>
    <s v="20:30"/>
    <s v="23:00 22 Mar"/>
    <n v="1590"/>
    <n v="1"/>
    <s v="No info"/>
    <n v="5704"/>
    <n v="20"/>
    <s v="Evening"/>
    <x v="8"/>
  </r>
  <r>
    <x v="5"/>
    <s v="9/06/2019"/>
    <s v="Banglore"/>
    <s v="Delhi"/>
    <s v="BLR "/>
    <s v=" DEL"/>
    <m/>
    <m/>
    <m/>
    <s v="07:45"/>
    <s v="10:40"/>
    <n v="175"/>
    <n v="0"/>
    <s v="No info"/>
    <n v="3898"/>
    <n v="7"/>
    <s v="Morning"/>
    <x v="0"/>
  </r>
  <r>
    <x v="2"/>
    <s v="27/03/2019"/>
    <s v="Mumbai"/>
    <s v="Hyderabad"/>
    <s v="BOM "/>
    <s v=" HYD"/>
    <m/>
    <m/>
    <m/>
    <s v="02:55"/>
    <s v="04:25"/>
    <n v="90"/>
    <n v="0"/>
    <s v="No info"/>
    <n v="5678"/>
    <n v="2"/>
    <s v="Night"/>
    <x v="27"/>
  </r>
  <r>
    <x v="0"/>
    <s v="9/03/2019"/>
    <s v="Delhi"/>
    <s v="Cochin"/>
    <s v="DEL "/>
    <s v=" HYD "/>
    <s v=" COK"/>
    <m/>
    <m/>
    <s v="07:35"/>
    <s v="12:00"/>
    <n v="265"/>
    <n v="1"/>
    <s v="No info"/>
    <n v="6937"/>
    <n v="7"/>
    <s v="Morning"/>
    <x v="20"/>
  </r>
  <r>
    <x v="0"/>
    <s v="21/03/2019"/>
    <s v="Mumbai"/>
    <s v="Hyderabad"/>
    <s v="BOM "/>
    <s v=" HYD"/>
    <m/>
    <m/>
    <m/>
    <s v="19:05"/>
    <s v="20:30"/>
    <n v="85"/>
    <n v="0"/>
    <s v="No info"/>
    <n v="2754"/>
    <n v="19"/>
    <s v="Evening"/>
    <x v="27"/>
  </r>
  <r>
    <x v="3"/>
    <s v="15/03/2019"/>
    <s v="Mumbai"/>
    <s v="Hyderabad"/>
    <s v="BOM "/>
    <s v=" HYD"/>
    <m/>
    <m/>
    <m/>
    <s v="22:45"/>
    <s v="00:10 16 Mar"/>
    <n v="85"/>
    <n v="0"/>
    <s v="No check-in baggage included"/>
    <n v="2647"/>
    <n v="22"/>
    <s v="Night"/>
    <x v="27"/>
  </r>
  <r>
    <x v="0"/>
    <s v="21/05/2019"/>
    <s v="Kolkata"/>
    <s v="Banglore"/>
    <s v="CCU "/>
    <s v=" MAA "/>
    <s v=" BLR"/>
    <m/>
    <m/>
    <s v="06:20"/>
    <s v="10:20"/>
    <n v="240"/>
    <n v="1"/>
    <s v="No info"/>
    <n v="4226"/>
    <n v="6"/>
    <s v="Morning"/>
    <x v="19"/>
  </r>
  <r>
    <x v="5"/>
    <s v="18/05/2019"/>
    <s v="Banglore"/>
    <s v="Delhi"/>
    <s v="BLR "/>
    <s v=" DEL"/>
    <m/>
    <m/>
    <m/>
    <s v="07:45"/>
    <s v="10:40"/>
    <n v="175"/>
    <n v="0"/>
    <s v="No info"/>
    <n v="4239"/>
    <n v="7"/>
    <s v="Morning"/>
    <x v="0"/>
  </r>
  <r>
    <x v="0"/>
    <s v="27/06/2019"/>
    <s v="Delhi"/>
    <s v="Cochin"/>
    <s v="DEL "/>
    <s v=" PNQ "/>
    <s v=" COK"/>
    <m/>
    <m/>
    <s v="23:30"/>
    <s v="04:35 28 Jun"/>
    <n v="305"/>
    <n v="1"/>
    <s v="No info"/>
    <n v="9165"/>
    <n v="23"/>
    <s v="Night"/>
    <x v="12"/>
  </r>
  <r>
    <x v="2"/>
    <s v="01/03/2019"/>
    <s v="Banglore"/>
    <s v="New Delhi"/>
    <s v="BLR "/>
    <s v=" DEL"/>
    <m/>
    <m/>
    <m/>
    <s v="19:55"/>
    <s v="22:35"/>
    <n v="160"/>
    <n v="0"/>
    <s v="No info"/>
    <n v="18308"/>
    <n v="19"/>
    <s v="Evening"/>
    <x v="0"/>
  </r>
  <r>
    <x v="4"/>
    <s v="21/03/2019"/>
    <s v="Delhi"/>
    <s v="Cochin"/>
    <s v="DEL "/>
    <s v=" BOM "/>
    <s v=" COK"/>
    <m/>
    <m/>
    <s v="07:05"/>
    <s v="15:30"/>
    <n v="505"/>
    <n v="1"/>
    <s v="No info"/>
    <n v="14486"/>
    <n v="7"/>
    <s v="Morning"/>
    <x v="7"/>
  </r>
  <r>
    <x v="7"/>
    <s v="9/04/2019"/>
    <s v="Banglore"/>
    <s v="Delhi"/>
    <s v="BLR "/>
    <s v=" DEL"/>
    <m/>
    <m/>
    <m/>
    <s v="04:55"/>
    <s v="07:45"/>
    <n v="170"/>
    <n v="0"/>
    <s v="No info"/>
    <n v="4282"/>
    <n v="4"/>
    <s v="Night"/>
    <x v="0"/>
  </r>
  <r>
    <x v="4"/>
    <s v="27/06/2019"/>
    <s v="Delhi"/>
    <s v="Cochin"/>
    <s v="DEL "/>
    <s v=" BOM "/>
    <s v=" COK"/>
    <m/>
    <m/>
    <s v="08:00"/>
    <s v="21:00"/>
    <n v="780"/>
    <n v="1"/>
    <s v="No info"/>
    <n v="13587"/>
    <n v="8"/>
    <s v="Morning"/>
    <x v="7"/>
  </r>
  <r>
    <x v="4"/>
    <s v="3/06/2019"/>
    <s v="Delhi"/>
    <s v="Cochin"/>
    <s v="DEL "/>
    <s v=" BOM "/>
    <s v=" COK"/>
    <m/>
    <m/>
    <s v="11:30"/>
    <s v="21:00"/>
    <n v="570"/>
    <n v="1"/>
    <s v="No info"/>
    <n v="13587"/>
    <n v="11"/>
    <s v="Morning"/>
    <x v="7"/>
  </r>
  <r>
    <x v="2"/>
    <s v="27/03/2019"/>
    <s v="Delhi"/>
    <s v="Cochin"/>
    <s v="DEL "/>
    <s v=" BOM "/>
    <s v=" COK"/>
    <m/>
    <m/>
    <s v="08:00"/>
    <s v="04:25 28 Mar"/>
    <n v="1225"/>
    <n v="1"/>
    <s v="In-flight meal not included"/>
    <n v="6645"/>
    <n v="8"/>
    <s v="Morning"/>
    <x v="7"/>
  </r>
  <r>
    <x v="3"/>
    <s v="15/04/2019"/>
    <s v="Banglore"/>
    <s v="Delhi"/>
    <s v="BLR "/>
    <s v=" DEL"/>
    <m/>
    <m/>
    <m/>
    <s v="05:55"/>
    <s v="08:35"/>
    <n v="160"/>
    <n v="0"/>
    <s v="No info"/>
    <n v="4423"/>
    <n v="5"/>
    <s v="Morning"/>
    <x v="0"/>
  </r>
  <r>
    <x v="1"/>
    <s v="18/03/2019"/>
    <s v="Banglore"/>
    <s v="New Delhi"/>
    <s v="BLR "/>
    <s v=" BOM "/>
    <s v=" BHO "/>
    <s v=" DEL"/>
    <m/>
    <s v="17:25"/>
    <s v="23:25 16 Mar"/>
    <n v="1800"/>
    <n v="2"/>
    <s v="No info"/>
    <n v="11518"/>
    <n v="17"/>
    <s v="Evening"/>
    <x v="57"/>
  </r>
  <r>
    <x v="2"/>
    <s v="24/03/2019"/>
    <s v="Kolkata"/>
    <s v="Banglore"/>
    <s v="CCU "/>
    <s v=" BOM "/>
    <s v=" BLR"/>
    <m/>
    <m/>
    <s v="13:55"/>
    <s v="04:45 25 Mar"/>
    <n v="890"/>
    <n v="1"/>
    <s v="No info"/>
    <n v="13759"/>
    <n v="13"/>
    <s v="Afternoon"/>
    <x v="10"/>
  </r>
  <r>
    <x v="3"/>
    <s v="18/06/2019"/>
    <s v="Banglore"/>
    <s v="Delhi"/>
    <s v="BLR "/>
    <s v=" DEL"/>
    <m/>
    <m/>
    <m/>
    <s v="05:55"/>
    <s v="08:35"/>
    <n v="160"/>
    <n v="0"/>
    <s v="No info"/>
    <n v="3625"/>
    <n v="5"/>
    <s v="Morning"/>
    <x v="0"/>
  </r>
  <r>
    <x v="0"/>
    <s v="15/03/2019"/>
    <s v="Kolkata"/>
    <s v="Banglore"/>
    <s v="CCU "/>
    <s v=" BLR"/>
    <m/>
    <m/>
    <m/>
    <s v="05:30"/>
    <s v="08:20"/>
    <n v="170"/>
    <n v="0"/>
    <s v="No info"/>
    <n v="4148"/>
    <n v="5"/>
    <s v="Morning"/>
    <x v="5"/>
  </r>
  <r>
    <x v="6"/>
    <s v="24/04/2019"/>
    <s v="Banglore"/>
    <s v="Delhi"/>
    <s v="BLR "/>
    <s v=" DEL"/>
    <m/>
    <m/>
    <m/>
    <s v="17:00"/>
    <s v="19:35"/>
    <n v="155"/>
    <n v="0"/>
    <s v="No info"/>
    <n v="5613"/>
    <n v="17"/>
    <s v="Evening"/>
    <x v="0"/>
  </r>
  <r>
    <x v="1"/>
    <s v="6/05/2019"/>
    <s v="Kolkata"/>
    <s v="Banglore"/>
    <s v="CCU "/>
    <s v=" DEL "/>
    <s v=" VGA "/>
    <s v=" BLR"/>
    <m/>
    <s v="10:00"/>
    <s v="10:00 07 May"/>
    <n v="1440"/>
    <n v="2"/>
    <s v="No info"/>
    <n v="14298"/>
    <n v="10"/>
    <s v="Morning"/>
    <x v="94"/>
  </r>
  <r>
    <x v="2"/>
    <s v="21/03/2019"/>
    <s v="Banglore"/>
    <s v="New Delhi"/>
    <s v="BLR "/>
    <s v=" BOM "/>
    <s v=" DEL"/>
    <m/>
    <m/>
    <s v="08:00"/>
    <s v="21:20"/>
    <n v="800"/>
    <n v="1"/>
    <s v="In-flight meal not included"/>
    <n v="7832"/>
    <n v="8"/>
    <s v="Morning"/>
    <x v="6"/>
  </r>
  <r>
    <x v="0"/>
    <s v="21/05/2019"/>
    <s v="Delhi"/>
    <s v="Cochin"/>
    <s v="DEL "/>
    <s v=" HYD "/>
    <s v=" COK"/>
    <m/>
    <m/>
    <s v="08:35"/>
    <s v="18:10"/>
    <n v="575"/>
    <n v="1"/>
    <s v="No info"/>
    <n v="6442"/>
    <n v="8"/>
    <s v="Morning"/>
    <x v="20"/>
  </r>
  <r>
    <x v="2"/>
    <s v="1/04/2019"/>
    <s v="Mumbai"/>
    <s v="Hyderabad"/>
    <s v="BOM "/>
    <s v=" HYD"/>
    <m/>
    <m/>
    <m/>
    <s v="02:55"/>
    <s v="04:20"/>
    <n v="85"/>
    <n v="0"/>
    <s v="No info"/>
    <n v="5678"/>
    <n v="2"/>
    <s v="Night"/>
    <x v="27"/>
  </r>
  <r>
    <x v="2"/>
    <s v="1/04/2019"/>
    <s v="Kolkata"/>
    <s v="Banglore"/>
    <s v="CCU "/>
    <s v=" BOM "/>
    <s v=" BLR"/>
    <m/>
    <m/>
    <s v="18:55"/>
    <s v="04:40 02 Apr"/>
    <n v="585"/>
    <n v="1"/>
    <s v="In-flight meal not included"/>
    <n v="7064"/>
    <n v="18"/>
    <s v="Evening"/>
    <x v="10"/>
  </r>
  <r>
    <x v="2"/>
    <s v="18/05/2019"/>
    <s v="Kolkata"/>
    <s v="Banglore"/>
    <s v="CCU "/>
    <s v=" DEL "/>
    <s v=" BLR"/>
    <m/>
    <m/>
    <s v="17:00"/>
    <s v="09:45 19 May"/>
    <n v="1005"/>
    <n v="1"/>
    <s v="No info"/>
    <n v="14151"/>
    <n v="17"/>
    <s v="Evening"/>
    <x v="23"/>
  </r>
  <r>
    <x v="5"/>
    <s v="24/06/2019"/>
    <s v="Banglore"/>
    <s v="Delhi"/>
    <s v="BLR "/>
    <s v=" DEL"/>
    <m/>
    <m/>
    <m/>
    <s v="20:55"/>
    <s v="23:40"/>
    <n v="165"/>
    <n v="0"/>
    <s v="No info"/>
    <n v="3419"/>
    <n v="20"/>
    <s v="Evening"/>
    <x v="0"/>
  </r>
  <r>
    <x v="2"/>
    <s v="9/03/2019"/>
    <s v="Delhi"/>
    <s v="Cochin"/>
    <s v="DEL "/>
    <s v=" BOM "/>
    <s v=" COK"/>
    <m/>
    <m/>
    <s v="17:25"/>
    <s v="04:25 10 Mar"/>
    <n v="660"/>
    <n v="1"/>
    <s v="No info"/>
    <n v="15554"/>
    <n v="17"/>
    <s v="Evening"/>
    <x v="7"/>
  </r>
  <r>
    <x v="1"/>
    <s v="18/03/2019"/>
    <s v="Banglore"/>
    <s v="New Delhi"/>
    <s v="BLR "/>
    <s v=" AMD "/>
    <s v=" DEL"/>
    <m/>
    <m/>
    <s v="00:30"/>
    <s v="08:45"/>
    <n v="495"/>
    <n v="1"/>
    <s v="No info"/>
    <n v="13859"/>
    <n v="0"/>
    <s v="Night"/>
    <x v="66"/>
  </r>
  <r>
    <x v="3"/>
    <s v="15/03/2019"/>
    <s v="Kolkata"/>
    <s v="Banglore"/>
    <s v="CCU "/>
    <s v=" BLR"/>
    <m/>
    <m/>
    <m/>
    <s v="22:20"/>
    <s v="00:40 16 Mar"/>
    <n v="140"/>
    <n v="0"/>
    <s v="No info"/>
    <n v="3847"/>
    <n v="22"/>
    <s v="Night"/>
    <x v="5"/>
  </r>
  <r>
    <x v="5"/>
    <s v="09/03/2019"/>
    <s v="Banglore"/>
    <s v="New Delhi"/>
    <s v="BLR "/>
    <s v=" GOI "/>
    <s v=" DEL"/>
    <m/>
    <m/>
    <s v="15:50"/>
    <s v="20:15"/>
    <n v="265"/>
    <n v="1"/>
    <s v="No info"/>
    <n v="7657"/>
    <n v="15"/>
    <s v="Afternoon"/>
    <x v="73"/>
  </r>
  <r>
    <x v="1"/>
    <s v="9/05/2019"/>
    <s v="Delhi"/>
    <s v="Cochin"/>
    <s v="DEL "/>
    <s v=" HYD "/>
    <s v=" BOM "/>
    <s v=" COK"/>
    <m/>
    <s v="07:05"/>
    <s v="07:40 10 May"/>
    <n v="1475"/>
    <n v="2"/>
    <s v="No info"/>
    <n v="13547"/>
    <n v="7"/>
    <s v="Morning"/>
    <x v="50"/>
  </r>
  <r>
    <x v="2"/>
    <s v="27/05/2019"/>
    <s v="Banglore"/>
    <s v="Delhi"/>
    <s v="BLR "/>
    <s v=" DEL"/>
    <m/>
    <m/>
    <m/>
    <s v="07:10"/>
    <s v="10:10"/>
    <n v="180"/>
    <n v="0"/>
    <s v="No info"/>
    <n v="7229"/>
    <n v="7"/>
    <s v="Morning"/>
    <x v="0"/>
  </r>
  <r>
    <x v="2"/>
    <s v="15/06/2019"/>
    <s v="Delhi"/>
    <s v="Cochin"/>
    <s v="DEL "/>
    <s v=" NAG "/>
    <s v=" BOM "/>
    <s v=" COK"/>
    <m/>
    <s v="06:45"/>
    <s v="04:25 16 Jun"/>
    <n v="1300"/>
    <n v="2"/>
    <s v="No info"/>
    <n v="13376"/>
    <n v="6"/>
    <s v="Morning"/>
    <x v="18"/>
  </r>
  <r>
    <x v="0"/>
    <s v="18/06/2019"/>
    <s v="Mumbai"/>
    <s v="Hyderabad"/>
    <s v="BOM "/>
    <s v=" HYD"/>
    <m/>
    <m/>
    <m/>
    <s v="20:05"/>
    <s v="21:40"/>
    <n v="95"/>
    <n v="0"/>
    <s v="No info"/>
    <n v="2227"/>
    <n v="20"/>
    <s v="Evening"/>
    <x v="27"/>
  </r>
  <r>
    <x v="3"/>
    <s v="21/06/2019"/>
    <s v="Banglore"/>
    <s v="Delhi"/>
    <s v="BLR "/>
    <s v=" DEL"/>
    <m/>
    <m/>
    <m/>
    <s v="05:55"/>
    <s v="08:35"/>
    <n v="160"/>
    <n v="0"/>
    <s v="No info"/>
    <n v="3971"/>
    <n v="5"/>
    <s v="Morning"/>
    <x v="0"/>
  </r>
  <r>
    <x v="0"/>
    <s v="27/06/2019"/>
    <s v="Delhi"/>
    <s v="Cochin"/>
    <s v="DEL "/>
    <s v=" BOM "/>
    <s v=" COK"/>
    <m/>
    <m/>
    <s v="09:15"/>
    <s v="01:30 28 Jun"/>
    <n v="975"/>
    <n v="1"/>
    <s v="No info"/>
    <n v="6628"/>
    <n v="9"/>
    <s v="Morning"/>
    <x v="7"/>
  </r>
  <r>
    <x v="2"/>
    <s v="6/05/2019"/>
    <s v="Kolkata"/>
    <s v="Banglore"/>
    <s v="CCU "/>
    <s v=" BOM "/>
    <s v=" BLR"/>
    <m/>
    <m/>
    <s v="21:10"/>
    <s v="10:05 07 May"/>
    <n v="775"/>
    <n v="1"/>
    <s v="No info"/>
    <n v="13584"/>
    <n v="21"/>
    <s v="Night"/>
    <x v="10"/>
  </r>
  <r>
    <x v="3"/>
    <s v="21/03/2019"/>
    <s v="Kolkata"/>
    <s v="Banglore"/>
    <s v="CCU "/>
    <s v=" BLR"/>
    <m/>
    <m/>
    <m/>
    <s v="06:55"/>
    <s v="09:35"/>
    <n v="160"/>
    <n v="0"/>
    <s v="No info"/>
    <n v="4148"/>
    <n v="6"/>
    <s v="Morning"/>
    <x v="5"/>
  </r>
  <r>
    <x v="2"/>
    <s v="9/06/2019"/>
    <s v="Kolkata"/>
    <s v="Banglore"/>
    <s v="CCU "/>
    <s v=" BOM "/>
    <s v=" BLR"/>
    <m/>
    <m/>
    <s v="06:30"/>
    <s v="18:15"/>
    <n v="705"/>
    <n v="1"/>
    <s v="No info"/>
    <n v="14571"/>
    <n v="6"/>
    <s v="Morning"/>
    <x v="10"/>
  </r>
  <r>
    <x v="3"/>
    <s v="21/05/2019"/>
    <s v="Kolkata"/>
    <s v="Banglore"/>
    <s v="CCU "/>
    <s v=" BLR"/>
    <m/>
    <m/>
    <m/>
    <s v="22:20"/>
    <s v="00:40 22 May"/>
    <n v="140"/>
    <n v="0"/>
    <s v="No check-in baggage included"/>
    <n v="3841"/>
    <n v="22"/>
    <s v="Night"/>
    <x v="5"/>
  </r>
  <r>
    <x v="2"/>
    <s v="12/04/2019"/>
    <s v="Banglore"/>
    <s v="Delhi"/>
    <s v="BLR "/>
    <s v=" DEL"/>
    <m/>
    <m/>
    <m/>
    <s v="06:00"/>
    <s v="08:45"/>
    <n v="165"/>
    <n v="0"/>
    <s v="In-flight meal not included"/>
    <n v="5198"/>
    <n v="6"/>
    <s v="Morning"/>
    <x v="0"/>
  </r>
  <r>
    <x v="7"/>
    <s v="24/04/2019"/>
    <s v="Banglore"/>
    <s v="Delhi"/>
    <s v="BLR "/>
    <s v=" DEL"/>
    <m/>
    <m/>
    <m/>
    <s v="04:55"/>
    <s v="07:45"/>
    <n v="170"/>
    <n v="0"/>
    <s v="No info"/>
    <n v="3383"/>
    <n v="4"/>
    <s v="Night"/>
    <x v="0"/>
  </r>
  <r>
    <x v="2"/>
    <s v="6/06/2019"/>
    <s v="Delhi"/>
    <s v="Cochin"/>
    <s v="DEL "/>
    <s v=" COK"/>
    <m/>
    <m/>
    <m/>
    <s v="11:00"/>
    <s v="14:15"/>
    <n v="195"/>
    <n v="0"/>
    <s v="In-flight meal not included"/>
    <n v="7202"/>
    <n v="11"/>
    <s v="Morning"/>
    <x v="22"/>
  </r>
  <r>
    <x v="0"/>
    <s v="3/04/2019"/>
    <s v="Delhi"/>
    <s v="Cochin"/>
    <s v="DEL "/>
    <s v=" COK"/>
    <m/>
    <m/>
    <m/>
    <s v="21:05"/>
    <s v="00:20 04 Apr"/>
    <n v="195"/>
    <n v="0"/>
    <s v="No info"/>
    <n v="5021"/>
    <n v="21"/>
    <s v="Night"/>
    <x v="22"/>
  </r>
  <r>
    <x v="5"/>
    <s v="3/05/2019"/>
    <s v="Banglore"/>
    <s v="Delhi"/>
    <s v="BLR "/>
    <s v=" DEL"/>
    <m/>
    <m/>
    <m/>
    <s v="20:55"/>
    <s v="23:40"/>
    <n v="165"/>
    <n v="0"/>
    <s v="No info"/>
    <n v="4239"/>
    <n v="20"/>
    <s v="Evening"/>
    <x v="0"/>
  </r>
  <r>
    <x v="2"/>
    <s v="27/05/2019"/>
    <s v="Delhi"/>
    <s v="Cochin"/>
    <s v="DEL "/>
    <s v=" JAI "/>
    <s v=" BOM "/>
    <s v=" COK"/>
    <m/>
    <s v="19:30"/>
    <s v="12:35 28 May"/>
    <n v="1025"/>
    <n v="2"/>
    <s v="No info"/>
    <n v="15129"/>
    <n v="19"/>
    <s v="Evening"/>
    <x v="29"/>
  </r>
  <r>
    <x v="6"/>
    <s v="01/03/2019"/>
    <s v="Banglore"/>
    <s v="New Delhi"/>
    <s v="BLR "/>
    <s v=" DEL"/>
    <m/>
    <m/>
    <m/>
    <s v="07:00"/>
    <s v="09:40"/>
    <n v="160"/>
    <n v="0"/>
    <s v="No info"/>
    <n v="21520"/>
    <n v="7"/>
    <s v="Morning"/>
    <x v="0"/>
  </r>
  <r>
    <x v="0"/>
    <s v="3/03/2019"/>
    <s v="Delhi"/>
    <s v="Cochin"/>
    <s v="DEL "/>
    <s v=" COK"/>
    <m/>
    <m/>
    <m/>
    <s v="05:35"/>
    <s v="08:50"/>
    <n v="195"/>
    <n v="0"/>
    <s v="No info"/>
    <n v="7673"/>
    <n v="5"/>
    <s v="Morning"/>
    <x v="22"/>
  </r>
  <r>
    <x v="0"/>
    <s v="18/06/2019"/>
    <s v="Banglore"/>
    <s v="Delhi"/>
    <s v="BLR "/>
    <s v=" DEL"/>
    <m/>
    <m/>
    <m/>
    <s v="20:00"/>
    <s v="22:50"/>
    <n v="170"/>
    <n v="0"/>
    <s v="No info"/>
    <n v="4823"/>
    <n v="20"/>
    <s v="Evening"/>
    <x v="0"/>
  </r>
  <r>
    <x v="2"/>
    <s v="1/06/2019"/>
    <s v="Delhi"/>
    <s v="Cochin"/>
    <s v="DEL "/>
    <s v=" BOM "/>
    <s v=" COK"/>
    <m/>
    <m/>
    <s v="07:05"/>
    <s v="19:00"/>
    <n v="715"/>
    <n v="1"/>
    <s v="In-flight meal not included"/>
    <n v="15190"/>
    <n v="7"/>
    <s v="Morning"/>
    <x v="7"/>
  </r>
  <r>
    <x v="2"/>
    <s v="18/05/2019"/>
    <s v="Kolkata"/>
    <s v="Banglore"/>
    <s v="CCU "/>
    <s v=" BOM "/>
    <s v=" BLR"/>
    <m/>
    <m/>
    <s v="08:25"/>
    <s v="22:35"/>
    <n v="850"/>
    <n v="1"/>
    <s v="No info"/>
    <n v="14781"/>
    <n v="8"/>
    <s v="Morning"/>
    <x v="10"/>
  </r>
  <r>
    <x v="0"/>
    <s v="18/05/2019"/>
    <s v="Kolkata"/>
    <s v="Banglore"/>
    <s v="CCU "/>
    <s v=" BLR"/>
    <m/>
    <m/>
    <m/>
    <s v="15:30"/>
    <s v="18:05"/>
    <n v="155"/>
    <n v="0"/>
    <s v="No info"/>
    <n v="4804"/>
    <n v="15"/>
    <s v="Afternoon"/>
    <x v="5"/>
  </r>
  <r>
    <x v="2"/>
    <s v="1/06/2019"/>
    <s v="Delhi"/>
    <s v="Cochin"/>
    <s v="DEL "/>
    <s v=" BOM "/>
    <s v=" COK"/>
    <m/>
    <m/>
    <s v="13:00"/>
    <s v="12:35 02 Jun"/>
    <n v="1415"/>
    <n v="1"/>
    <s v="In-flight meal not included"/>
    <n v="10262"/>
    <n v="13"/>
    <s v="Afternoon"/>
    <x v="7"/>
  </r>
  <r>
    <x v="0"/>
    <s v="15/05/2019"/>
    <s v="Delhi"/>
    <s v="Cochin"/>
    <s v="DEL "/>
    <s v=" BOM "/>
    <s v=" COK"/>
    <m/>
    <m/>
    <s v="09:15"/>
    <s v="21:00"/>
    <n v="705"/>
    <n v="1"/>
    <s v="No info"/>
    <n v="7503"/>
    <n v="9"/>
    <s v="Morning"/>
    <x v="7"/>
  </r>
  <r>
    <x v="2"/>
    <s v="15/06/2019"/>
    <s v="Banglore"/>
    <s v="Delhi"/>
    <s v="BLR "/>
    <s v=" DEL"/>
    <m/>
    <m/>
    <m/>
    <s v="11:10"/>
    <s v="14:05"/>
    <n v="175"/>
    <n v="0"/>
    <s v="No info"/>
    <n v="8016"/>
    <n v="11"/>
    <s v="Morning"/>
    <x v="0"/>
  </r>
  <r>
    <x v="0"/>
    <s v="9/06/2019"/>
    <s v="Mumbai"/>
    <s v="Hyderabad"/>
    <s v="BOM "/>
    <s v=" HYD"/>
    <m/>
    <m/>
    <m/>
    <s v="06:25"/>
    <s v="07:55"/>
    <n v="90"/>
    <n v="0"/>
    <s v="No info"/>
    <n v="4049"/>
    <n v="6"/>
    <s v="Morning"/>
    <x v="27"/>
  </r>
  <r>
    <x v="1"/>
    <s v="03/03/2019"/>
    <s v="Banglore"/>
    <s v="New Delhi"/>
    <s v="BLR "/>
    <s v=" CCU "/>
    <s v=" DEL"/>
    <m/>
    <m/>
    <s v="05:50"/>
    <s v="12:55"/>
    <n v="425"/>
    <n v="1"/>
    <s v="No info"/>
    <n v="12389"/>
    <n v="5"/>
    <s v="Morning"/>
    <x v="47"/>
  </r>
  <r>
    <x v="3"/>
    <s v="12/05/2019"/>
    <s v="Chennai"/>
    <s v="Kolkata"/>
    <s v="MAA "/>
    <s v=" CCU"/>
    <m/>
    <m/>
    <m/>
    <s v="17:45"/>
    <s v="20:05"/>
    <n v="140"/>
    <n v="0"/>
    <s v="No info"/>
    <n v="3597"/>
    <n v="17"/>
    <s v="Evening"/>
    <x v="9"/>
  </r>
  <r>
    <x v="4"/>
    <s v="15/05/2019"/>
    <s v="Delhi"/>
    <s v="Cochin"/>
    <s v="DEL "/>
    <s v=" BOM "/>
    <s v=" COK"/>
    <m/>
    <m/>
    <s v="11:30"/>
    <s v="01:30 16 May"/>
    <n v="840"/>
    <n v="1"/>
    <s v="No info"/>
    <n v="13727"/>
    <n v="11"/>
    <s v="Morning"/>
    <x v="7"/>
  </r>
  <r>
    <x v="2"/>
    <s v="1/05/2019"/>
    <s v="Mumbai"/>
    <s v="Hyderabad"/>
    <s v="BOM "/>
    <s v=" HYD"/>
    <m/>
    <m/>
    <m/>
    <s v="02:55"/>
    <s v="04:20"/>
    <n v="85"/>
    <n v="0"/>
    <s v="No info"/>
    <n v="5678"/>
    <n v="2"/>
    <s v="Night"/>
    <x v="27"/>
  </r>
  <r>
    <x v="4"/>
    <s v="9/05/2019"/>
    <s v="Delhi"/>
    <s v="Cochin"/>
    <s v="DEL "/>
    <s v=" BOM "/>
    <s v=" COK"/>
    <m/>
    <m/>
    <s v="10:20"/>
    <s v="21:00"/>
    <n v="640"/>
    <n v="1"/>
    <s v="No info"/>
    <n v="7670"/>
    <n v="10"/>
    <s v="Morning"/>
    <x v="7"/>
  </r>
  <r>
    <x v="2"/>
    <s v="18/05/2019"/>
    <s v="Kolkata"/>
    <s v="Banglore"/>
    <s v="CCU "/>
    <s v=" BOM "/>
    <s v=" BLR"/>
    <m/>
    <m/>
    <s v="14:05"/>
    <s v="23:35"/>
    <n v="570"/>
    <n v="1"/>
    <s v="In-flight meal not included"/>
    <n v="10844"/>
    <n v="14"/>
    <s v="Afternoon"/>
    <x v="10"/>
  </r>
  <r>
    <x v="2"/>
    <s v="1/04/2019"/>
    <s v="Kolkata"/>
    <s v="Banglore"/>
    <s v="CCU "/>
    <s v=" BOM "/>
    <s v=" BLR"/>
    <m/>
    <m/>
    <s v="16:30"/>
    <s v="18:15 02 Apr"/>
    <n v="1545"/>
    <n v="1"/>
    <s v="In-flight meal not included"/>
    <n v="7064"/>
    <n v="16"/>
    <s v="Afternoon"/>
    <x v="10"/>
  </r>
  <r>
    <x v="4"/>
    <s v="3/06/2019"/>
    <s v="Delhi"/>
    <s v="Cochin"/>
    <s v="DEL "/>
    <s v=" BOM "/>
    <s v=" COK"/>
    <m/>
    <m/>
    <s v="09:00"/>
    <s v="21:00"/>
    <n v="720"/>
    <n v="1"/>
    <s v="No info"/>
    <n v="8930"/>
    <n v="9"/>
    <s v="Morning"/>
    <x v="7"/>
  </r>
  <r>
    <x v="7"/>
    <s v="1/04/2019"/>
    <s v="Banglore"/>
    <s v="Delhi"/>
    <s v="BLR "/>
    <s v=" DEL"/>
    <m/>
    <m/>
    <m/>
    <s v="04:55"/>
    <s v="07:45"/>
    <n v="170"/>
    <n v="0"/>
    <s v="No info"/>
    <n v="4282"/>
    <n v="4"/>
    <s v="Night"/>
    <x v="0"/>
  </r>
  <r>
    <x v="0"/>
    <s v="21/06/2019"/>
    <s v="Banglore"/>
    <s v="Delhi"/>
    <s v="BLR "/>
    <s v=" DEL"/>
    <m/>
    <m/>
    <m/>
    <s v="08:30"/>
    <s v="11:20"/>
    <n v="170"/>
    <n v="0"/>
    <s v="No info"/>
    <n v="4823"/>
    <n v="8"/>
    <s v="Morning"/>
    <x v="0"/>
  </r>
  <r>
    <x v="2"/>
    <s v="9/05/2019"/>
    <s v="Delhi"/>
    <s v="Cochin"/>
    <s v="DEL "/>
    <s v=" BOM "/>
    <s v=" COK"/>
    <m/>
    <m/>
    <s v="07:05"/>
    <s v="04:25 10 May"/>
    <n v="1280"/>
    <n v="1"/>
    <s v="In-flight meal not included"/>
    <n v="12373"/>
    <n v="7"/>
    <s v="Morning"/>
    <x v="7"/>
  </r>
  <r>
    <x v="2"/>
    <s v="09/03/2019"/>
    <s v="Banglore"/>
    <s v="New Delhi"/>
    <s v="BLR "/>
    <s v=" BOM "/>
    <s v=" DEL"/>
    <m/>
    <m/>
    <s v="07:00"/>
    <s v="20:20"/>
    <n v="800"/>
    <n v="1"/>
    <s v="In-flight meal not included"/>
    <n v="11087"/>
    <n v="7"/>
    <s v="Morning"/>
    <x v="6"/>
  </r>
  <r>
    <x v="2"/>
    <s v="3/06/2019"/>
    <s v="Delhi"/>
    <s v="Cochin"/>
    <s v="DEL "/>
    <s v=" BOM "/>
    <s v=" COK"/>
    <m/>
    <m/>
    <s v="21:50"/>
    <s v="04:25 04 Jun"/>
    <n v="395"/>
    <n v="1"/>
    <s v="No info"/>
    <n v="16079"/>
    <n v="21"/>
    <s v="Night"/>
    <x v="7"/>
  </r>
  <r>
    <x v="0"/>
    <s v="12/06/2019"/>
    <s v="Delhi"/>
    <s v="Cochin"/>
    <s v="DEL "/>
    <s v=" COK"/>
    <m/>
    <m/>
    <m/>
    <s v="05:35"/>
    <s v="08:50"/>
    <n v="195"/>
    <n v="0"/>
    <s v="No info"/>
    <n v="5601"/>
    <n v="5"/>
    <s v="Morning"/>
    <x v="22"/>
  </r>
  <r>
    <x v="3"/>
    <s v="9/06/2019"/>
    <s v="Mumbai"/>
    <s v="Hyderabad"/>
    <s v="BOM "/>
    <s v=" HYD"/>
    <m/>
    <m/>
    <m/>
    <s v="05:45"/>
    <s v="07:15"/>
    <n v="90"/>
    <n v="0"/>
    <s v="No info"/>
    <n v="2753"/>
    <n v="5"/>
    <s v="Morning"/>
    <x v="27"/>
  </r>
  <r>
    <x v="2"/>
    <s v="27/06/2019"/>
    <s v="Delhi"/>
    <s v="Cochin"/>
    <s v="DEL "/>
    <s v=" BOM "/>
    <s v=" COK"/>
    <m/>
    <m/>
    <s v="22:50"/>
    <s v="04:25 28 Jun"/>
    <n v="335"/>
    <n v="1"/>
    <s v="In-flight meal not included"/>
    <n v="12898"/>
    <n v="22"/>
    <s v="Night"/>
    <x v="7"/>
  </r>
  <r>
    <x v="4"/>
    <s v="6/03/2019"/>
    <s v="Delhi"/>
    <s v="Cochin"/>
    <s v="DEL "/>
    <s v=" BOM "/>
    <s v=" COK"/>
    <m/>
    <m/>
    <s v="13:00"/>
    <s v="21:00"/>
    <n v="480"/>
    <n v="1"/>
    <s v="No info"/>
    <n v="15603"/>
    <n v="13"/>
    <s v="Afternoon"/>
    <x v="7"/>
  </r>
  <r>
    <x v="0"/>
    <s v="12/04/2019"/>
    <s v="Kolkata"/>
    <s v="Banglore"/>
    <s v="CCU "/>
    <s v=" BLR"/>
    <m/>
    <m/>
    <m/>
    <s v="09:35"/>
    <s v="12:20"/>
    <n v="165"/>
    <n v="0"/>
    <s v="No info"/>
    <n v="4174"/>
    <n v="9"/>
    <s v="Morning"/>
    <x v="5"/>
  </r>
  <r>
    <x v="0"/>
    <s v="24/03/2019"/>
    <s v="Banglore"/>
    <s v="New Delhi"/>
    <s v="BLR "/>
    <s v=" DEL"/>
    <m/>
    <m/>
    <m/>
    <s v="20:00"/>
    <s v="22:55"/>
    <n v="175"/>
    <n v="0"/>
    <s v="No info"/>
    <n v="6144"/>
    <n v="20"/>
    <s v="Evening"/>
    <x v="0"/>
  </r>
  <r>
    <x v="2"/>
    <s v="6/05/2019"/>
    <s v="Kolkata"/>
    <s v="Banglore"/>
    <s v="CCU "/>
    <s v=" BOM "/>
    <s v=" BLR"/>
    <m/>
    <m/>
    <s v="08:25"/>
    <s v="18:15"/>
    <n v="590"/>
    <n v="1"/>
    <s v="No info"/>
    <n v="14781"/>
    <n v="8"/>
    <s v="Morning"/>
    <x v="10"/>
  </r>
  <r>
    <x v="0"/>
    <s v="15/06/2019"/>
    <s v="Delhi"/>
    <s v="Cochin"/>
    <s v="DEL "/>
    <s v=" LKO "/>
    <s v=" COK"/>
    <m/>
    <m/>
    <s v="21:50"/>
    <s v="03:35 16 Jun"/>
    <n v="345"/>
    <n v="1"/>
    <s v="No info"/>
    <n v="6195"/>
    <n v="21"/>
    <s v="Night"/>
    <x v="16"/>
  </r>
  <r>
    <x v="2"/>
    <s v="6/05/2019"/>
    <s v="Kolkata"/>
    <s v="Banglore"/>
    <s v="CCU "/>
    <s v=" BOM "/>
    <s v=" BLR"/>
    <m/>
    <m/>
    <s v="06:30"/>
    <s v="08:15 07 May"/>
    <n v="1545"/>
    <n v="1"/>
    <s v="In-flight meal not included"/>
    <n v="8586"/>
    <n v="6"/>
    <s v="Morning"/>
    <x v="10"/>
  </r>
  <r>
    <x v="0"/>
    <s v="01/03/2019"/>
    <s v="Banglore"/>
    <s v="New Delhi"/>
    <s v="BLR "/>
    <s v=" DEL"/>
    <m/>
    <m/>
    <m/>
    <s v="22:20"/>
    <s v="01:10 02 Mar"/>
    <n v="170"/>
    <n v="0"/>
    <s v="No info"/>
    <n v="11934"/>
    <n v="22"/>
    <s v="Night"/>
    <x v="0"/>
  </r>
  <r>
    <x v="1"/>
    <s v="15/05/2019"/>
    <s v="Kolkata"/>
    <s v="Banglore"/>
    <s v="CCU "/>
    <s v=" DEL "/>
    <s v=" AMD "/>
    <s v=" BLR"/>
    <m/>
    <s v="07:00"/>
    <s v="05:25 16 May"/>
    <n v="1345"/>
    <n v="2"/>
    <s v="No info"/>
    <n v="14424"/>
    <n v="7"/>
    <s v="Morning"/>
    <x v="51"/>
  </r>
  <r>
    <x v="2"/>
    <s v="24/06/2019"/>
    <s v="Delhi"/>
    <s v="Cochin"/>
    <s v="DEL "/>
    <s v=" BOM "/>
    <s v=" COK"/>
    <m/>
    <m/>
    <s v="07:05"/>
    <s v="19:00"/>
    <n v="715"/>
    <n v="1"/>
    <s v="No info"/>
    <n v="18581"/>
    <n v="7"/>
    <s v="Morning"/>
    <x v="7"/>
  </r>
  <r>
    <x v="2"/>
    <s v="12/05/2019"/>
    <s v="Kolkata"/>
    <s v="Banglore"/>
    <s v="CCU "/>
    <s v=" BOM "/>
    <s v=" BLR"/>
    <m/>
    <m/>
    <s v="21:10"/>
    <s v="04:40 13 May"/>
    <n v="450"/>
    <n v="1"/>
    <s v="No info"/>
    <n v="13941"/>
    <n v="21"/>
    <s v="Night"/>
    <x v="10"/>
  </r>
  <r>
    <x v="2"/>
    <s v="6/05/2019"/>
    <s v="Banglore"/>
    <s v="Delhi"/>
    <s v="BLR "/>
    <s v=" DEL"/>
    <m/>
    <m/>
    <m/>
    <s v="18:55"/>
    <s v="22:00"/>
    <n v="185"/>
    <n v="0"/>
    <s v="No info"/>
    <n v="7229"/>
    <n v="18"/>
    <s v="Evening"/>
    <x v="0"/>
  </r>
  <r>
    <x v="3"/>
    <s v="15/05/2019"/>
    <s v="Kolkata"/>
    <s v="Banglore"/>
    <s v="CCU "/>
    <s v=" BLR"/>
    <m/>
    <m/>
    <m/>
    <s v="06:55"/>
    <s v="09:30"/>
    <n v="155"/>
    <n v="0"/>
    <s v="No info"/>
    <n v="3873"/>
    <n v="6"/>
    <s v="Morning"/>
    <x v="5"/>
  </r>
  <r>
    <x v="2"/>
    <s v="12/06/2019"/>
    <s v="Delhi"/>
    <s v="Cochin"/>
    <s v="DEL "/>
    <s v=" BOM "/>
    <s v=" COK"/>
    <m/>
    <m/>
    <s v="11:30"/>
    <s v="19:00"/>
    <n v="450"/>
    <n v="1"/>
    <s v="No info"/>
    <n v="14714"/>
    <n v="11"/>
    <s v="Morning"/>
    <x v="7"/>
  </r>
  <r>
    <x v="7"/>
    <s v="24/03/2019"/>
    <s v="Kolkata"/>
    <s v="Banglore"/>
    <s v="CCU "/>
    <s v=" IXR "/>
    <s v=" DEL "/>
    <s v=" BLR"/>
    <m/>
    <s v="15:25"/>
    <s v="22:55"/>
    <n v="450"/>
    <n v="2"/>
    <s v="No info"/>
    <n v="11245"/>
    <n v="15"/>
    <s v="Afternoon"/>
    <x v="40"/>
  </r>
  <r>
    <x v="0"/>
    <s v="27/05/2019"/>
    <s v="Delhi"/>
    <s v="Cochin"/>
    <s v="DEL "/>
    <s v=" BOM "/>
    <s v=" COK"/>
    <m/>
    <m/>
    <s v="11:25"/>
    <s v="01:30 28 May"/>
    <n v="845"/>
    <n v="1"/>
    <s v="No info"/>
    <n v="6104"/>
    <n v="11"/>
    <s v="Morning"/>
    <x v="7"/>
  </r>
  <r>
    <x v="0"/>
    <s v="6/03/2019"/>
    <s v="Delhi"/>
    <s v="Cochin"/>
    <s v="DEL "/>
    <s v=" HYD "/>
    <s v=" COK"/>
    <m/>
    <m/>
    <s v="07:35"/>
    <s v="22:20"/>
    <n v="885"/>
    <n v="1"/>
    <s v="No info"/>
    <n v="7094"/>
    <n v="7"/>
    <s v="Morning"/>
    <x v="20"/>
  </r>
  <r>
    <x v="2"/>
    <s v="24/03/2019"/>
    <s v="Kolkata"/>
    <s v="Banglore"/>
    <s v="CCU "/>
    <s v=" BOM "/>
    <s v=" BLR"/>
    <m/>
    <m/>
    <s v="06:30"/>
    <s v="04:45 25 Mar"/>
    <n v="1335"/>
    <n v="1"/>
    <s v="In-flight meal not included"/>
    <n v="10031"/>
    <n v="6"/>
    <s v="Morning"/>
    <x v="10"/>
  </r>
  <r>
    <x v="2"/>
    <s v="18/05/2019"/>
    <s v="Kolkata"/>
    <s v="Banglore"/>
    <s v="CCU "/>
    <s v=" BOM "/>
    <s v=" BLR"/>
    <m/>
    <m/>
    <s v="05:45"/>
    <s v="12:00"/>
    <n v="375"/>
    <n v="1"/>
    <s v="No info"/>
    <n v="13941"/>
    <n v="5"/>
    <s v="Morning"/>
    <x v="10"/>
  </r>
  <r>
    <x v="4"/>
    <s v="24/06/2019"/>
    <s v="Delhi"/>
    <s v="Cochin"/>
    <s v="DEL "/>
    <s v=" BOM "/>
    <s v=" COK"/>
    <m/>
    <m/>
    <s v="19:00"/>
    <s v="01:30 25 Jun"/>
    <n v="390"/>
    <n v="1"/>
    <s v="No info"/>
    <n v="7198"/>
    <n v="19"/>
    <s v="Evening"/>
    <x v="7"/>
  </r>
  <r>
    <x v="3"/>
    <s v="24/03/2019"/>
    <s v="Banglore"/>
    <s v="New Delhi"/>
    <s v="BLR "/>
    <s v=" DEL"/>
    <m/>
    <m/>
    <m/>
    <s v="09:35"/>
    <s v="12:30"/>
    <n v="175"/>
    <n v="0"/>
    <s v="No check-in baggage included"/>
    <n v="3873"/>
    <n v="9"/>
    <s v="Morning"/>
    <x v="0"/>
  </r>
  <r>
    <x v="1"/>
    <s v="12/03/2019"/>
    <s v="Kolkata"/>
    <s v="Banglore"/>
    <s v="CCU "/>
    <s v=" BLR"/>
    <m/>
    <m/>
    <m/>
    <s v="14:15"/>
    <s v="16:45"/>
    <n v="150"/>
    <n v="0"/>
    <s v="No info"/>
    <n v="5747"/>
    <n v="14"/>
    <s v="Afternoon"/>
    <x v="5"/>
  </r>
  <r>
    <x v="1"/>
    <s v="15/06/2019"/>
    <s v="Mumbai"/>
    <s v="Hyderabad"/>
    <s v="BOM "/>
    <s v=" HYD"/>
    <m/>
    <m/>
    <m/>
    <s v="19:30"/>
    <s v="20:45"/>
    <n v="75"/>
    <n v="0"/>
    <s v="No info"/>
    <n v="3100"/>
    <n v="19"/>
    <s v="Evening"/>
    <x v="27"/>
  </r>
  <r>
    <x v="1"/>
    <s v="6/05/2019"/>
    <s v="Kolkata"/>
    <s v="Banglore"/>
    <s v="CCU "/>
    <s v=" BBI "/>
    <s v=" BLR"/>
    <m/>
    <m/>
    <s v="09:10"/>
    <s v="13:15"/>
    <n v="245"/>
    <n v="1"/>
    <s v="No info"/>
    <n v="8996"/>
    <n v="9"/>
    <s v="Morning"/>
    <x v="37"/>
  </r>
  <r>
    <x v="4"/>
    <s v="15/05/2019"/>
    <s v="Delhi"/>
    <s v="Cochin"/>
    <s v="DEL "/>
    <s v=" BOM "/>
    <s v=" COK"/>
    <m/>
    <m/>
    <s v="10:35"/>
    <s v="19:00"/>
    <n v="505"/>
    <n v="1"/>
    <s v="No info"/>
    <n v="9103"/>
    <n v="10"/>
    <s v="Morning"/>
    <x v="7"/>
  </r>
  <r>
    <x v="2"/>
    <s v="01/03/2019"/>
    <s v="Banglore"/>
    <s v="New Delhi"/>
    <s v="BLR "/>
    <s v=" BOM "/>
    <s v=" DEL"/>
    <m/>
    <m/>
    <s v="18:40"/>
    <s v="09:30 02 Mar"/>
    <n v="890"/>
    <n v="1"/>
    <s v="1 Long layover"/>
    <n v="31825"/>
    <n v="18"/>
    <s v="Evening"/>
    <x v="6"/>
  </r>
  <r>
    <x v="2"/>
    <s v="15/05/2019"/>
    <s v="Kolkata"/>
    <s v="Banglore"/>
    <s v="CCU "/>
    <s v=" BOM "/>
    <s v=" BLR"/>
    <m/>
    <m/>
    <s v="16:30"/>
    <s v="10:05 16 May"/>
    <n v="1055"/>
    <n v="1"/>
    <s v="No info"/>
    <n v="14781"/>
    <n v="16"/>
    <s v="Afternoon"/>
    <x v="10"/>
  </r>
  <r>
    <x v="2"/>
    <s v="18/05/2019"/>
    <s v="Banglore"/>
    <s v="Delhi"/>
    <s v="BLR "/>
    <s v=" DEL"/>
    <m/>
    <m/>
    <m/>
    <s v="08:20"/>
    <s v="11:20"/>
    <n v="180"/>
    <n v="0"/>
    <s v="No info"/>
    <n v="7229"/>
    <n v="8"/>
    <s v="Morning"/>
    <x v="0"/>
  </r>
  <r>
    <x v="0"/>
    <s v="01/03/2019"/>
    <s v="Banglore"/>
    <s v="New Delhi"/>
    <s v="BLR "/>
    <s v=" DEL"/>
    <m/>
    <m/>
    <m/>
    <s v="23:30"/>
    <s v="02:20 02 Mar"/>
    <n v="170"/>
    <n v="0"/>
    <s v="No info"/>
    <n v="10067"/>
    <n v="23"/>
    <s v="Night"/>
    <x v="0"/>
  </r>
  <r>
    <x v="2"/>
    <s v="9/04/2019"/>
    <s v="Delhi"/>
    <s v="Cochin"/>
    <s v="DEL "/>
    <s v=" JAI "/>
    <s v=" BOM "/>
    <s v=" COK"/>
    <m/>
    <s v="09:40"/>
    <s v="04:25 10 Apr"/>
    <n v="1125"/>
    <n v="2"/>
    <s v="No info"/>
    <n v="10909"/>
    <n v="9"/>
    <s v="Morning"/>
    <x v="29"/>
  </r>
  <r>
    <x v="0"/>
    <s v="27/04/2019"/>
    <s v="Kolkata"/>
    <s v="Banglore"/>
    <s v="CCU "/>
    <s v=" BLR"/>
    <m/>
    <m/>
    <m/>
    <s v="15:30"/>
    <s v="18:05"/>
    <n v="155"/>
    <n v="0"/>
    <s v="No info"/>
    <n v="4804"/>
    <n v="15"/>
    <s v="Afternoon"/>
    <x v="5"/>
  </r>
  <r>
    <x v="2"/>
    <s v="1/06/2019"/>
    <s v="Mumbai"/>
    <s v="Hyderabad"/>
    <s v="BOM "/>
    <s v=" HYD"/>
    <m/>
    <m/>
    <m/>
    <s v="02:55"/>
    <s v="04:20"/>
    <n v="85"/>
    <n v="0"/>
    <s v="In-flight meal not included"/>
    <n v="4050"/>
    <n v="2"/>
    <s v="Night"/>
    <x v="27"/>
  </r>
  <r>
    <x v="2"/>
    <s v="15/05/2019"/>
    <s v="Kolkata"/>
    <s v="Banglore"/>
    <s v="CCU "/>
    <s v=" DEL "/>
    <s v=" BLR"/>
    <m/>
    <m/>
    <s v="20:25"/>
    <s v="23:35 16 May"/>
    <n v="1630"/>
    <n v="1"/>
    <s v="No info"/>
    <n v="14151"/>
    <n v="20"/>
    <s v="Evening"/>
    <x v="23"/>
  </r>
  <r>
    <x v="3"/>
    <s v="1/06/2019"/>
    <s v="Kolkata"/>
    <s v="Banglore"/>
    <s v="CCU "/>
    <s v=" BLR"/>
    <m/>
    <m/>
    <m/>
    <s v="06:55"/>
    <s v="09:30"/>
    <n v="155"/>
    <n v="0"/>
    <s v="No check-in baggage included"/>
    <n v="3841"/>
    <n v="6"/>
    <s v="Morning"/>
    <x v="5"/>
  </r>
  <r>
    <x v="2"/>
    <s v="9/05/2019"/>
    <s v="Kolkata"/>
    <s v="Banglore"/>
    <s v="CCU "/>
    <s v=" BOM "/>
    <s v=" BLR"/>
    <m/>
    <m/>
    <s v="14:05"/>
    <s v="19:50"/>
    <n v="345"/>
    <n v="1"/>
    <s v="No info"/>
    <n v="14781"/>
    <n v="14"/>
    <s v="Afternoon"/>
    <x v="10"/>
  </r>
  <r>
    <x v="6"/>
    <s v="9/06/2019"/>
    <s v="Kolkata"/>
    <s v="Banglore"/>
    <s v="CCU "/>
    <s v=" DEL "/>
    <s v=" BLR"/>
    <m/>
    <m/>
    <s v="17:00"/>
    <s v="23:25"/>
    <n v="385"/>
    <n v="1"/>
    <s v="No info"/>
    <n v="9870"/>
    <n v="17"/>
    <s v="Evening"/>
    <x v="23"/>
  </r>
  <r>
    <x v="1"/>
    <s v="27/05/2019"/>
    <s v="Delhi"/>
    <s v="Cochin"/>
    <s v="DEL "/>
    <s v=" BLR "/>
    <s v=" COK"/>
    <m/>
    <m/>
    <s v="13:30"/>
    <s v="23:00"/>
    <n v="570"/>
    <n v="1"/>
    <s v="No info"/>
    <n v="8907"/>
    <n v="13"/>
    <s v="Afternoon"/>
    <x v="8"/>
  </r>
  <r>
    <x v="2"/>
    <s v="01/03/2019"/>
    <s v="Banglore"/>
    <s v="New Delhi"/>
    <s v="BLR "/>
    <s v=" BOM "/>
    <s v=" DEL"/>
    <m/>
    <m/>
    <s v="22:50"/>
    <s v="07:40 02 Mar"/>
    <n v="530"/>
    <n v="1"/>
    <s v="No info"/>
    <n v="26890"/>
    <n v="22"/>
    <s v="Night"/>
    <x v="6"/>
  </r>
  <r>
    <x v="5"/>
    <s v="15/04/2019"/>
    <s v="Delhi"/>
    <s v="Cochin"/>
    <s v="DEL "/>
    <s v=" BOM "/>
    <s v=" COK"/>
    <m/>
    <m/>
    <s v="07:00"/>
    <s v="12:55"/>
    <n v="355"/>
    <n v="1"/>
    <s v="No info"/>
    <n v="6195"/>
    <n v="7"/>
    <s v="Morning"/>
    <x v="7"/>
  </r>
  <r>
    <x v="2"/>
    <s v="21/03/2019"/>
    <s v="Banglore"/>
    <s v="New Delhi"/>
    <s v="BLR "/>
    <s v=" BOM "/>
    <s v=" DEL"/>
    <m/>
    <m/>
    <s v="14:05"/>
    <s v="19:10"/>
    <n v="305"/>
    <n v="1"/>
    <s v="In-flight meal not included"/>
    <n v="7832"/>
    <n v="14"/>
    <s v="Afternoon"/>
    <x v="6"/>
  </r>
  <r>
    <x v="10"/>
    <s v="21/03/2019"/>
    <s v="Delhi"/>
    <s v="Cochin"/>
    <s v="DEL "/>
    <s v=" BOM "/>
    <s v=" COK"/>
    <m/>
    <m/>
    <s v="08:55"/>
    <s v="15:30"/>
    <n v="395"/>
    <n v="1"/>
    <s v="No info"/>
    <n v="11269"/>
    <n v="8"/>
    <s v="Morning"/>
    <x v="7"/>
  </r>
  <r>
    <x v="6"/>
    <s v="24/03/2019"/>
    <s v="Banglore"/>
    <s v="New Delhi"/>
    <s v="BLR "/>
    <s v=" DEL"/>
    <m/>
    <m/>
    <m/>
    <s v="16:00"/>
    <s v="18:35"/>
    <n v="155"/>
    <n v="0"/>
    <s v="No info"/>
    <n v="5613"/>
    <n v="16"/>
    <s v="Afternoon"/>
    <x v="0"/>
  </r>
  <r>
    <x v="0"/>
    <s v="1/05/2019"/>
    <s v="Banglore"/>
    <s v="Delhi"/>
    <s v="BLR "/>
    <s v=" DEL"/>
    <m/>
    <m/>
    <m/>
    <s v="00:30"/>
    <s v="03:25"/>
    <n v="175"/>
    <n v="0"/>
    <s v="No info"/>
    <n v="4284"/>
    <n v="0"/>
    <s v="Night"/>
    <x v="0"/>
  </r>
  <r>
    <x v="6"/>
    <s v="6/05/2019"/>
    <s v="Banglore"/>
    <s v="Delhi"/>
    <s v="BLR "/>
    <s v=" DEL"/>
    <m/>
    <m/>
    <m/>
    <s v="21:00"/>
    <s v="23:50"/>
    <n v="170"/>
    <n v="0"/>
    <s v="No info"/>
    <n v="4668"/>
    <n v="21"/>
    <s v="Night"/>
    <x v="0"/>
  </r>
  <r>
    <x v="1"/>
    <s v="3/03/2019"/>
    <s v="Delhi"/>
    <s v="Cochin"/>
    <s v="DEL "/>
    <s v=" BOM "/>
    <s v=" COK"/>
    <m/>
    <m/>
    <s v="08:00"/>
    <s v="19:15"/>
    <n v="675"/>
    <n v="1"/>
    <s v="No info"/>
    <n v="15197"/>
    <n v="8"/>
    <s v="Morning"/>
    <x v="7"/>
  </r>
  <r>
    <x v="2"/>
    <s v="12/06/2019"/>
    <s v="Kolkata"/>
    <s v="Banglore"/>
    <s v="CCU "/>
    <s v=" BOM "/>
    <s v=" BLR"/>
    <m/>
    <m/>
    <s v="08:25"/>
    <s v="16:20"/>
    <n v="475"/>
    <n v="1"/>
    <s v="In-flight meal not included"/>
    <n v="9899"/>
    <n v="8"/>
    <s v="Morning"/>
    <x v="10"/>
  </r>
  <r>
    <x v="5"/>
    <s v="27/06/2019"/>
    <s v="Delhi"/>
    <s v="Cochin"/>
    <s v="DEL "/>
    <s v=" BOM "/>
    <s v=" COK"/>
    <m/>
    <m/>
    <s v="10:35"/>
    <s v="19:35"/>
    <n v="540"/>
    <n v="1"/>
    <s v="No info"/>
    <n v="3948"/>
    <n v="10"/>
    <s v="Morning"/>
    <x v="7"/>
  </r>
  <r>
    <x v="2"/>
    <s v="15/03/2019"/>
    <s v="Banglore"/>
    <s v="New Delhi"/>
    <s v="BLR "/>
    <s v=" BOM "/>
    <s v=" DEL"/>
    <m/>
    <m/>
    <s v="08:55"/>
    <s v="08:15 16 Mar"/>
    <n v="1400"/>
    <n v="1"/>
    <s v="In-flight meal not included"/>
    <n v="10405"/>
    <n v="8"/>
    <s v="Morning"/>
    <x v="6"/>
  </r>
  <r>
    <x v="4"/>
    <s v="9/06/2019"/>
    <s v="Delhi"/>
    <s v="Cochin"/>
    <s v="DEL "/>
    <s v=" GWL "/>
    <s v=" IDR "/>
    <s v=" BOM "/>
    <s v=" COK"/>
    <s v="11:35"/>
    <s v="01:30 10 Jun"/>
    <n v="835"/>
    <n v="3"/>
    <s v="No info"/>
    <n v="15419"/>
    <n v="11"/>
    <s v="Morning"/>
    <x v="91"/>
  </r>
  <r>
    <x v="4"/>
    <s v="3/03/2019"/>
    <s v="Delhi"/>
    <s v="Cochin"/>
    <s v="DEL "/>
    <s v=" BOM "/>
    <s v=" COK"/>
    <m/>
    <m/>
    <s v="08:25"/>
    <s v="18:50"/>
    <n v="625"/>
    <n v="1"/>
    <s v="No info"/>
    <n v="15135"/>
    <n v="8"/>
    <s v="Morning"/>
    <x v="7"/>
  </r>
  <r>
    <x v="10"/>
    <s v="21/03/2019"/>
    <s v="Delhi"/>
    <s v="Cochin"/>
    <s v="DEL "/>
    <s v=" BOM "/>
    <s v=" COK"/>
    <m/>
    <m/>
    <s v="06:00"/>
    <s v="12:35"/>
    <n v="395"/>
    <n v="1"/>
    <s v="No info"/>
    <n v="13369"/>
    <n v="6"/>
    <s v="Morning"/>
    <x v="7"/>
  </r>
  <r>
    <x v="2"/>
    <s v="27/06/2019"/>
    <s v="Delhi"/>
    <s v="Cochin"/>
    <s v="DEL "/>
    <s v=" JDH "/>
    <s v=" BOM "/>
    <s v=" COK"/>
    <m/>
    <s v="11:40"/>
    <s v="19:00"/>
    <n v="440"/>
    <n v="2"/>
    <s v="No info"/>
    <n v="18804"/>
    <n v="11"/>
    <s v="Morning"/>
    <x v="31"/>
  </r>
  <r>
    <x v="7"/>
    <s v="9/05/2019"/>
    <s v="Delhi"/>
    <s v="Cochin"/>
    <s v="DEL "/>
    <s v=" BLR "/>
    <s v=" COK"/>
    <m/>
    <m/>
    <s v="20:45"/>
    <s v="07:10 10 May"/>
    <n v="625"/>
    <n v="1"/>
    <s v="No info"/>
    <n v="6751"/>
    <n v="20"/>
    <s v="Evening"/>
    <x v="8"/>
  </r>
  <r>
    <x v="1"/>
    <s v="9/05/2019"/>
    <s v="Kolkata"/>
    <s v="Banglore"/>
    <s v="CCU "/>
    <s v=" DEL "/>
    <s v=" BLR"/>
    <m/>
    <m/>
    <s v="20:30"/>
    <s v="08:55 10 May"/>
    <n v="745"/>
    <n v="1"/>
    <s v="No info"/>
    <n v="10203"/>
    <n v="20"/>
    <s v="Evening"/>
    <x v="23"/>
  </r>
  <r>
    <x v="2"/>
    <s v="01/03/2019"/>
    <s v="Banglore"/>
    <s v="New Delhi"/>
    <s v="BLR "/>
    <s v=" BOM "/>
    <s v=" DEL"/>
    <m/>
    <m/>
    <s v="07:00"/>
    <s v="21:20"/>
    <n v="860"/>
    <n v="1"/>
    <s v="No info"/>
    <n v="27992"/>
    <n v="7"/>
    <s v="Morning"/>
    <x v="6"/>
  </r>
  <r>
    <x v="1"/>
    <s v="12/06/2019"/>
    <s v="Delhi"/>
    <s v="Cochin"/>
    <s v="DEL "/>
    <s v=" LKO "/>
    <s v=" BOM "/>
    <s v=" COK"/>
    <m/>
    <s v="07:10"/>
    <s v="19:15"/>
    <n v="725"/>
    <n v="2"/>
    <s v="No info"/>
    <n v="12488"/>
    <n v="7"/>
    <s v="Morning"/>
    <x v="2"/>
  </r>
  <r>
    <x v="2"/>
    <s v="12/04/2019"/>
    <s v="Banglore"/>
    <s v="Delhi"/>
    <s v="BLR "/>
    <s v=" DEL"/>
    <m/>
    <m/>
    <m/>
    <s v="07:10"/>
    <s v="10:10"/>
    <n v="180"/>
    <n v="0"/>
    <s v="In-flight meal not included"/>
    <n v="5198"/>
    <n v="7"/>
    <s v="Morning"/>
    <x v="0"/>
  </r>
  <r>
    <x v="2"/>
    <s v="1/05/2019"/>
    <s v="Banglore"/>
    <s v="Delhi"/>
    <s v="BLR "/>
    <s v=" DEL"/>
    <m/>
    <m/>
    <m/>
    <s v="17:45"/>
    <s v="20:45"/>
    <n v="180"/>
    <n v="0"/>
    <s v="No info"/>
    <n v="7229"/>
    <n v="17"/>
    <s v="Evening"/>
    <x v="0"/>
  </r>
  <r>
    <x v="1"/>
    <s v="12/06/2019"/>
    <s v="Kolkata"/>
    <s v="Banglore"/>
    <s v="CCU "/>
    <s v=" IXR "/>
    <s v=" DEL "/>
    <s v=" BLR"/>
    <m/>
    <s v="05:50"/>
    <s v="23:15"/>
    <n v="1045"/>
    <n v="2"/>
    <s v="No info"/>
    <n v="12723"/>
    <n v="5"/>
    <s v="Morning"/>
    <x v="40"/>
  </r>
  <r>
    <x v="1"/>
    <s v="6/03/2019"/>
    <s v="Mumbai"/>
    <s v="Hyderabad"/>
    <s v="BOM "/>
    <s v=" BHO "/>
    <s v=" DEL "/>
    <s v=" HYD"/>
    <m/>
    <s v="06:00"/>
    <s v="09:10 07 Mar"/>
    <n v="1630"/>
    <n v="2"/>
    <s v="No info"/>
    <n v="13169"/>
    <n v="6"/>
    <s v="Morning"/>
    <x v="83"/>
  </r>
  <r>
    <x v="1"/>
    <s v="15/05/2019"/>
    <s v="Kolkata"/>
    <s v="Banglore"/>
    <s v="CCU "/>
    <s v=" BOM "/>
    <s v=" HBX "/>
    <s v=" BLR"/>
    <m/>
    <s v="09:25"/>
    <s v="18:20"/>
    <n v="535"/>
    <n v="2"/>
    <s v="No info"/>
    <n v="8366"/>
    <n v="9"/>
    <s v="Morning"/>
    <x v="101"/>
  </r>
  <r>
    <x v="4"/>
    <s v="9/05/2019"/>
    <s v="Delhi"/>
    <s v="Cochin"/>
    <s v="DEL "/>
    <s v=" BOM "/>
    <s v=" COK"/>
    <m/>
    <m/>
    <s v="06:00"/>
    <s v="21:00"/>
    <n v="900"/>
    <n v="1"/>
    <s v="No info"/>
    <n v="7670"/>
    <n v="6"/>
    <s v="Morning"/>
    <x v="7"/>
  </r>
  <r>
    <x v="2"/>
    <s v="1/04/2019"/>
    <s v="Banglore"/>
    <s v="Delhi"/>
    <s v="BLR "/>
    <s v=" DEL"/>
    <m/>
    <m/>
    <m/>
    <s v="06:00"/>
    <s v="08:45"/>
    <n v="165"/>
    <n v="0"/>
    <s v="No info"/>
    <n v="7229"/>
    <n v="6"/>
    <s v="Morning"/>
    <x v="0"/>
  </r>
  <r>
    <x v="6"/>
    <s v="1/06/2019"/>
    <s v="Banglore"/>
    <s v="Delhi"/>
    <s v="BLR "/>
    <s v=" DEL"/>
    <m/>
    <m/>
    <m/>
    <s v="21:00"/>
    <s v="23:50"/>
    <n v="170"/>
    <n v="0"/>
    <s v="No info"/>
    <n v="4668"/>
    <n v="21"/>
    <s v="Night"/>
    <x v="0"/>
  </r>
  <r>
    <x v="7"/>
    <s v="9/03/2019"/>
    <s v="Delhi"/>
    <s v="Cochin"/>
    <s v="DEL "/>
    <s v=" BLR "/>
    <s v=" COK"/>
    <m/>
    <m/>
    <s v="20:10"/>
    <s v="07:10 10 Mar"/>
    <n v="660"/>
    <n v="1"/>
    <s v="No info"/>
    <n v="8327"/>
    <n v="20"/>
    <s v="Evening"/>
    <x v="8"/>
  </r>
  <r>
    <x v="2"/>
    <s v="21/05/2019"/>
    <s v="Delhi"/>
    <s v="Cochin"/>
    <s v="DEL "/>
    <s v=" BOM "/>
    <s v=" COK"/>
    <m/>
    <m/>
    <s v="20:55"/>
    <s v="12:35 22 May"/>
    <n v="940"/>
    <n v="1"/>
    <s v="In-flight meal not included"/>
    <n v="12898"/>
    <n v="20"/>
    <s v="Evening"/>
    <x v="7"/>
  </r>
  <r>
    <x v="0"/>
    <s v="6/05/2019"/>
    <s v="Kolkata"/>
    <s v="Banglore"/>
    <s v="CCU "/>
    <s v=" MAA "/>
    <s v=" BLR"/>
    <m/>
    <m/>
    <s v="06:20"/>
    <s v="10:20"/>
    <n v="240"/>
    <n v="1"/>
    <s v="No info"/>
    <n v="4226"/>
    <n v="6"/>
    <s v="Morning"/>
    <x v="19"/>
  </r>
  <r>
    <x v="2"/>
    <s v="27/06/2019"/>
    <s v="Delhi"/>
    <s v="Cochin"/>
    <s v="DEL "/>
    <s v=" BOM "/>
    <s v=" COK"/>
    <m/>
    <m/>
    <s v="19:15"/>
    <s v="19:00 28 Jun"/>
    <n v="1425"/>
    <n v="1"/>
    <s v="In-flight meal not included"/>
    <n v="10262"/>
    <n v="19"/>
    <s v="Evening"/>
    <x v="7"/>
  </r>
  <r>
    <x v="4"/>
    <s v="24/06/2019"/>
    <s v="Delhi"/>
    <s v="Cochin"/>
    <s v="DEL "/>
    <s v=" BOM "/>
    <s v=" COK"/>
    <m/>
    <m/>
    <s v="04:55"/>
    <s v="19:00"/>
    <n v="845"/>
    <n v="1"/>
    <s v="No info"/>
    <n v="10678"/>
    <n v="4"/>
    <s v="Night"/>
    <x v="7"/>
  </r>
  <r>
    <x v="1"/>
    <s v="21/03/2019"/>
    <s v="Delhi"/>
    <s v="Cochin"/>
    <s v="DEL "/>
    <s v=" HYD "/>
    <s v=" BOM "/>
    <s v=" COK"/>
    <m/>
    <s v="17:15"/>
    <s v="07:40 22 Mar"/>
    <n v="865"/>
    <n v="2"/>
    <s v="No info"/>
    <n v="8052"/>
    <n v="17"/>
    <s v="Evening"/>
    <x v="50"/>
  </r>
  <r>
    <x v="5"/>
    <s v="24/03/2019"/>
    <s v="Banglore"/>
    <s v="New Delhi"/>
    <s v="BLR "/>
    <s v=" DEL"/>
    <m/>
    <m/>
    <m/>
    <s v="11:40"/>
    <s v="14:35"/>
    <n v="175"/>
    <n v="0"/>
    <s v="No info"/>
    <n v="3898"/>
    <n v="11"/>
    <s v="Morning"/>
    <x v="0"/>
  </r>
  <r>
    <x v="7"/>
    <s v="12/06/2019"/>
    <s v="Kolkata"/>
    <s v="Banglore"/>
    <s v="CCU "/>
    <s v=" BLR"/>
    <m/>
    <m/>
    <m/>
    <s v="10:20"/>
    <s v="12:55"/>
    <n v="155"/>
    <n v="0"/>
    <s v="No info"/>
    <n v="3807"/>
    <n v="10"/>
    <s v="Morning"/>
    <x v="5"/>
  </r>
  <r>
    <x v="0"/>
    <s v="3/06/2019"/>
    <s v="Delhi"/>
    <s v="Cochin"/>
    <s v="DEL "/>
    <s v=" BOM "/>
    <s v=" COK"/>
    <m/>
    <m/>
    <s v="09:15"/>
    <s v="21:00"/>
    <n v="705"/>
    <n v="1"/>
    <s v="No info"/>
    <n v="6838"/>
    <n v="9"/>
    <s v="Morning"/>
    <x v="7"/>
  </r>
  <r>
    <x v="2"/>
    <s v="24/06/2019"/>
    <s v="Delhi"/>
    <s v="Cochin"/>
    <s v="DEL "/>
    <s v=" JAI "/>
    <s v=" BOM "/>
    <s v=" COK"/>
    <m/>
    <s v="05:30"/>
    <s v="19:00"/>
    <n v="810"/>
    <n v="2"/>
    <s v="No info"/>
    <n v="13014"/>
    <n v="5"/>
    <s v="Morning"/>
    <x v="29"/>
  </r>
  <r>
    <x v="0"/>
    <s v="12/04/2019"/>
    <s v="Kolkata"/>
    <s v="Banglore"/>
    <s v="CCU "/>
    <s v=" BLR"/>
    <m/>
    <m/>
    <m/>
    <s v="14:25"/>
    <s v="16:55"/>
    <n v="150"/>
    <n v="0"/>
    <s v="No info"/>
    <n v="5224"/>
    <n v="14"/>
    <s v="Afternoon"/>
    <x v="5"/>
  </r>
  <r>
    <x v="4"/>
    <s v="6/06/2019"/>
    <s v="Delhi"/>
    <s v="Cochin"/>
    <s v="DEL "/>
    <s v=" BOM "/>
    <s v=" COK"/>
    <m/>
    <m/>
    <s v="13:00"/>
    <s v="01:30 07 Jun"/>
    <n v="750"/>
    <n v="1"/>
    <s v="No info"/>
    <n v="13377"/>
    <n v="13"/>
    <s v="Afternoon"/>
    <x v="7"/>
  </r>
  <r>
    <x v="5"/>
    <s v="21/05/2019"/>
    <s v="Delhi"/>
    <s v="Cochin"/>
    <s v="DEL "/>
    <s v=" BOM "/>
    <s v=" COK"/>
    <m/>
    <m/>
    <s v="07:00"/>
    <s v="12:55"/>
    <n v="355"/>
    <n v="1"/>
    <s v="No info"/>
    <n v="6633"/>
    <n v="7"/>
    <s v="Morning"/>
    <x v="7"/>
  </r>
  <r>
    <x v="7"/>
    <s v="24/05/2019"/>
    <s v="Kolkata"/>
    <s v="Banglore"/>
    <s v="CCU "/>
    <s v=" DEL "/>
    <s v=" BLR"/>
    <m/>
    <m/>
    <s v="07:35"/>
    <s v="23:30"/>
    <n v="955"/>
    <n v="1"/>
    <s v="No info"/>
    <n v="5192"/>
    <n v="7"/>
    <s v="Morning"/>
    <x v="23"/>
  </r>
  <r>
    <x v="0"/>
    <s v="18/04/2019"/>
    <s v="Banglore"/>
    <s v="Delhi"/>
    <s v="BLR "/>
    <s v=" DEL"/>
    <m/>
    <m/>
    <m/>
    <s v="22:10"/>
    <s v="01:00 19 Apr"/>
    <n v="170"/>
    <n v="0"/>
    <s v="No info"/>
    <n v="4591"/>
    <n v="22"/>
    <s v="Night"/>
    <x v="0"/>
  </r>
  <r>
    <x v="1"/>
    <s v="12/05/2019"/>
    <s v="Kolkata"/>
    <s v="Banglore"/>
    <s v="CCU "/>
    <s v=" BLR"/>
    <m/>
    <m/>
    <m/>
    <s v="20:45"/>
    <s v="23:20"/>
    <n v="155"/>
    <n v="0"/>
    <s v="No info"/>
    <n v="4880"/>
    <n v="20"/>
    <s v="Evening"/>
    <x v="5"/>
  </r>
  <r>
    <x v="2"/>
    <s v="27/04/2019"/>
    <s v="Banglore"/>
    <s v="Delhi"/>
    <s v="BLR "/>
    <s v=" DEL"/>
    <m/>
    <m/>
    <m/>
    <s v="17:45"/>
    <s v="20:45"/>
    <n v="180"/>
    <n v="0"/>
    <s v="No info"/>
    <n v="7229"/>
    <n v="17"/>
    <s v="Evening"/>
    <x v="0"/>
  </r>
  <r>
    <x v="2"/>
    <s v="9/05/2019"/>
    <s v="Delhi"/>
    <s v="Cochin"/>
    <s v="DEL "/>
    <s v=" BOM "/>
    <s v=" COK"/>
    <m/>
    <m/>
    <s v="19:45"/>
    <s v="04:25 10 May"/>
    <n v="520"/>
    <n v="1"/>
    <s v="In-flight meal not included"/>
    <n v="12373"/>
    <n v="19"/>
    <s v="Evening"/>
    <x v="7"/>
  </r>
  <r>
    <x v="1"/>
    <s v="27/04/2019"/>
    <s v="Delhi"/>
    <s v="Cochin"/>
    <s v="DEL "/>
    <s v=" COK"/>
    <m/>
    <m/>
    <m/>
    <s v="14:10"/>
    <s v="17:10"/>
    <n v="180"/>
    <n v="0"/>
    <s v="No info"/>
    <n v="6094"/>
    <n v="14"/>
    <s v="Afternoon"/>
    <x v="22"/>
  </r>
  <r>
    <x v="2"/>
    <s v="12/06/2019"/>
    <s v="Delhi"/>
    <s v="Cochin"/>
    <s v="DEL "/>
    <s v=" BOM "/>
    <s v=" COK"/>
    <m/>
    <m/>
    <s v="20:55"/>
    <s v="12:35 13 Jun"/>
    <n v="940"/>
    <n v="1"/>
    <s v="In-flight meal not included"/>
    <n v="10262"/>
    <n v="20"/>
    <s v="Evening"/>
    <x v="7"/>
  </r>
  <r>
    <x v="2"/>
    <s v="9/04/2019"/>
    <s v="Delhi"/>
    <s v="Cochin"/>
    <s v="DEL "/>
    <s v=" JDH "/>
    <s v=" BOM "/>
    <s v=" COK"/>
    <m/>
    <s v="11:40"/>
    <s v="19:00"/>
    <n v="440"/>
    <n v="2"/>
    <s v="No info"/>
    <n v="15439"/>
    <n v="11"/>
    <s v="Morning"/>
    <x v="31"/>
  </r>
  <r>
    <x v="0"/>
    <s v="6/05/2019"/>
    <s v="Banglore"/>
    <s v="Delhi"/>
    <s v="BLR "/>
    <s v=" DEL"/>
    <m/>
    <m/>
    <m/>
    <s v="23:30"/>
    <s v="02:20 07 May"/>
    <n v="170"/>
    <n v="0"/>
    <s v="No info"/>
    <n v="4077"/>
    <n v="23"/>
    <s v="Night"/>
    <x v="0"/>
  </r>
  <r>
    <x v="5"/>
    <s v="18/05/2019"/>
    <s v="Banglore"/>
    <s v="Delhi"/>
    <s v="BLR "/>
    <s v=" DEL"/>
    <m/>
    <m/>
    <m/>
    <s v="20:55"/>
    <s v="23:40"/>
    <n v="165"/>
    <n v="0"/>
    <s v="No info"/>
    <n v="4632"/>
    <n v="20"/>
    <s v="Evening"/>
    <x v="0"/>
  </r>
  <r>
    <x v="2"/>
    <s v="6/06/2019"/>
    <s v="Kolkata"/>
    <s v="Banglore"/>
    <s v="CCU "/>
    <s v=" DEL "/>
    <s v=" BLR"/>
    <m/>
    <m/>
    <s v="09:35"/>
    <s v="18:00"/>
    <n v="505"/>
    <n v="1"/>
    <s v="No info"/>
    <n v="12692"/>
    <n v="9"/>
    <s v="Morning"/>
    <x v="23"/>
  </r>
  <r>
    <x v="0"/>
    <s v="24/04/2019"/>
    <s v="Kolkata"/>
    <s v="Banglore"/>
    <s v="CCU "/>
    <s v=" HYD "/>
    <s v=" BLR"/>
    <m/>
    <m/>
    <s v="19:20"/>
    <s v="23:45"/>
    <n v="265"/>
    <n v="1"/>
    <s v="No info"/>
    <n v="3480"/>
    <n v="19"/>
    <s v="Evening"/>
    <x v="21"/>
  </r>
  <r>
    <x v="4"/>
    <s v="18/05/2019"/>
    <s v="Delhi"/>
    <s v="Cochin"/>
    <s v="DEL "/>
    <s v=" IXU "/>
    <s v=" BOM "/>
    <s v=" COK"/>
    <m/>
    <s v="17:50"/>
    <s v="01:30 19 May"/>
    <n v="460"/>
    <n v="2"/>
    <s v="No info"/>
    <n v="19360"/>
    <n v="17"/>
    <s v="Evening"/>
    <x v="41"/>
  </r>
  <r>
    <x v="2"/>
    <s v="15/03/2019"/>
    <s v="Banglore"/>
    <s v="New Delhi"/>
    <s v="BLR "/>
    <s v=" BOM "/>
    <s v=" DEL"/>
    <m/>
    <m/>
    <s v="11:40"/>
    <s v="08:15 16 Mar"/>
    <n v="1235"/>
    <n v="1"/>
    <s v="In-flight meal not included"/>
    <n v="9134"/>
    <n v="11"/>
    <s v="Morning"/>
    <x v="6"/>
  </r>
  <r>
    <x v="4"/>
    <s v="24/06/2019"/>
    <s v="Delhi"/>
    <s v="Cochin"/>
    <s v="DEL "/>
    <s v=" BOM "/>
    <s v=" COK"/>
    <m/>
    <m/>
    <s v="14:00"/>
    <s v="21:00"/>
    <n v="420"/>
    <n v="1"/>
    <s v="No info"/>
    <n v="13587"/>
    <n v="14"/>
    <s v="Afternoon"/>
    <x v="7"/>
  </r>
  <r>
    <x v="2"/>
    <s v="9/05/2019"/>
    <s v="Delhi"/>
    <s v="Cochin"/>
    <s v="DEL "/>
    <s v=" BOM "/>
    <s v=" COK"/>
    <m/>
    <m/>
    <s v="17:30"/>
    <s v="19:00 10 May"/>
    <n v="1530"/>
    <n v="1"/>
    <s v="No info"/>
    <n v="15554"/>
    <n v="17"/>
    <s v="Evening"/>
    <x v="7"/>
  </r>
  <r>
    <x v="2"/>
    <s v="09/03/2019"/>
    <s v="Banglore"/>
    <s v="New Delhi"/>
    <s v="BLR "/>
    <s v=" DEL"/>
    <m/>
    <m/>
    <m/>
    <s v="19:55"/>
    <s v="22:35"/>
    <n v="160"/>
    <n v="0"/>
    <s v="No info"/>
    <n v="7229"/>
    <n v="19"/>
    <s v="Evening"/>
    <x v="0"/>
  </r>
  <r>
    <x v="0"/>
    <s v="6/03/2019"/>
    <s v="Delhi"/>
    <s v="Cochin"/>
    <s v="DEL "/>
    <s v=" HYD "/>
    <s v=" COK"/>
    <m/>
    <m/>
    <s v="08:35"/>
    <s v="22:20"/>
    <n v="825"/>
    <n v="1"/>
    <s v="No info"/>
    <n v="7514"/>
    <n v="8"/>
    <s v="Morning"/>
    <x v="20"/>
  </r>
  <r>
    <x v="4"/>
    <s v="6/06/2019"/>
    <s v="Delhi"/>
    <s v="Cochin"/>
    <s v="DEL "/>
    <s v=" BOM "/>
    <s v=" COK"/>
    <m/>
    <m/>
    <s v="08:00"/>
    <s v="21:00"/>
    <n v="780"/>
    <n v="1"/>
    <s v="No info"/>
    <n v="13587"/>
    <n v="8"/>
    <s v="Morning"/>
    <x v="7"/>
  </r>
  <r>
    <x v="2"/>
    <s v="9/06/2019"/>
    <s v="Banglore"/>
    <s v="Delhi"/>
    <s v="BLR "/>
    <s v=" DEL"/>
    <m/>
    <m/>
    <m/>
    <s v="07:10"/>
    <s v="10:10"/>
    <n v="180"/>
    <n v="0"/>
    <s v="In-flight meal not included"/>
    <n v="7229"/>
    <n v="7"/>
    <s v="Morning"/>
    <x v="0"/>
  </r>
  <r>
    <x v="2"/>
    <s v="1/06/2019"/>
    <s v="Delhi"/>
    <s v="Cochin"/>
    <s v="DEL "/>
    <s v=" BOM "/>
    <s v=" COK"/>
    <m/>
    <m/>
    <s v="02:15"/>
    <s v="04:25 02 Jun"/>
    <n v="1570"/>
    <n v="1"/>
    <s v="In-flight meal not included"/>
    <n v="10262"/>
    <n v="2"/>
    <s v="Night"/>
    <x v="7"/>
  </r>
  <r>
    <x v="0"/>
    <s v="3/03/2019"/>
    <s v="Delhi"/>
    <s v="Cochin"/>
    <s v="DEL "/>
    <s v=" BOM "/>
    <s v=" COK"/>
    <m/>
    <m/>
    <s v="07:30"/>
    <s v="21:00"/>
    <n v="810"/>
    <n v="1"/>
    <s v="No info"/>
    <n v="14871"/>
    <n v="7"/>
    <s v="Morning"/>
    <x v="7"/>
  </r>
  <r>
    <x v="4"/>
    <s v="27/05/2019"/>
    <s v="Delhi"/>
    <s v="Cochin"/>
    <s v="DEL "/>
    <s v=" BOM "/>
    <s v=" COK"/>
    <m/>
    <m/>
    <s v="08:45"/>
    <s v="19:00"/>
    <n v="615"/>
    <n v="1"/>
    <s v="No info"/>
    <n v="10529"/>
    <n v="8"/>
    <s v="Morning"/>
    <x v="7"/>
  </r>
  <r>
    <x v="0"/>
    <s v="12/06/2019"/>
    <s v="Delhi"/>
    <s v="Cochin"/>
    <s v="DEL "/>
    <s v=" HYD "/>
    <s v=" COK"/>
    <m/>
    <m/>
    <s v="07:35"/>
    <s v="22:30"/>
    <n v="895"/>
    <n v="1"/>
    <s v="No info"/>
    <n v="6442"/>
    <n v="7"/>
    <s v="Morning"/>
    <x v="20"/>
  </r>
  <r>
    <x v="0"/>
    <s v="21/05/2019"/>
    <s v="Kolkata"/>
    <s v="Banglore"/>
    <s v="CCU "/>
    <s v=" HYD "/>
    <s v=" BLR"/>
    <m/>
    <m/>
    <s v="15:15"/>
    <s v="20:05"/>
    <n v="290"/>
    <n v="1"/>
    <s v="No info"/>
    <n v="5170"/>
    <n v="15"/>
    <s v="Afternoon"/>
    <x v="21"/>
  </r>
  <r>
    <x v="0"/>
    <s v="15/05/2019"/>
    <s v="Delhi"/>
    <s v="Cochin"/>
    <s v="DEL "/>
    <s v=" HYD "/>
    <s v=" COK"/>
    <m/>
    <m/>
    <s v="07:35"/>
    <s v="22:30"/>
    <n v="895"/>
    <n v="1"/>
    <s v="No info"/>
    <n v="6442"/>
    <n v="7"/>
    <s v="Morning"/>
    <x v="20"/>
  </r>
  <r>
    <x v="0"/>
    <s v="27/05/2019"/>
    <s v="Banglore"/>
    <s v="Delhi"/>
    <s v="BLR "/>
    <s v=" DEL"/>
    <m/>
    <m/>
    <m/>
    <s v="00:30"/>
    <s v="03:25"/>
    <n v="175"/>
    <n v="0"/>
    <s v="No info"/>
    <n v="3419"/>
    <n v="0"/>
    <s v="Night"/>
    <x v="0"/>
  </r>
  <r>
    <x v="2"/>
    <s v="06/03/2019"/>
    <s v="Banglore"/>
    <s v="New Delhi"/>
    <s v="BLR "/>
    <s v=" BOM "/>
    <s v=" DEL"/>
    <m/>
    <m/>
    <s v="20:35"/>
    <s v="10:25 07 Mar"/>
    <n v="830"/>
    <n v="1"/>
    <s v="No info"/>
    <n v="17261"/>
    <n v="20"/>
    <s v="Evening"/>
    <x v="6"/>
  </r>
  <r>
    <x v="3"/>
    <s v="24/06/2019"/>
    <s v="Chennai"/>
    <s v="Kolkata"/>
    <s v="MAA "/>
    <s v=" CCU"/>
    <m/>
    <m/>
    <m/>
    <s v="08:20"/>
    <s v="10:35"/>
    <n v="135"/>
    <n v="0"/>
    <s v="No check-in baggage included"/>
    <n v="3543"/>
    <n v="8"/>
    <s v="Morning"/>
    <x v="9"/>
  </r>
  <r>
    <x v="7"/>
    <s v="12/05/2019"/>
    <s v="Banglore"/>
    <s v="Delhi"/>
    <s v="BLR "/>
    <s v=" DEL"/>
    <m/>
    <m/>
    <m/>
    <s v="11:10"/>
    <s v="13:55"/>
    <n v="165"/>
    <n v="0"/>
    <s v="No info"/>
    <n v="3383"/>
    <n v="11"/>
    <s v="Morning"/>
    <x v="0"/>
  </r>
  <r>
    <x v="1"/>
    <s v="24/06/2019"/>
    <s v="Delhi"/>
    <s v="Cochin"/>
    <s v="DEL "/>
    <s v=" GOI "/>
    <s v=" BOM "/>
    <s v=" COK"/>
    <m/>
    <s v="22:00"/>
    <s v="19:15 25 Jun"/>
    <n v="1275"/>
    <n v="2"/>
    <s v="No info"/>
    <n v="9181"/>
    <n v="22"/>
    <s v="Night"/>
    <x v="34"/>
  </r>
  <r>
    <x v="2"/>
    <s v="12/03/2019"/>
    <s v="Banglore"/>
    <s v="New Delhi"/>
    <s v="BLR "/>
    <s v=" BOM "/>
    <s v=" DEL"/>
    <m/>
    <m/>
    <s v="18:55"/>
    <s v="11:25 13 Mar"/>
    <n v="990"/>
    <n v="1"/>
    <s v="In-flight meal not included"/>
    <n v="11087"/>
    <n v="18"/>
    <s v="Evening"/>
    <x v="6"/>
  </r>
  <r>
    <x v="2"/>
    <s v="18/04/2019"/>
    <s v="Banglore"/>
    <s v="Delhi"/>
    <s v="BLR "/>
    <s v=" DEL"/>
    <m/>
    <m/>
    <m/>
    <s v="07:10"/>
    <s v="10:10"/>
    <n v="180"/>
    <n v="0"/>
    <s v="No info"/>
    <n v="7229"/>
    <n v="7"/>
    <s v="Morning"/>
    <x v="0"/>
  </r>
  <r>
    <x v="4"/>
    <s v="9/03/2019"/>
    <s v="Delhi"/>
    <s v="Cochin"/>
    <s v="DEL "/>
    <s v=" BOM "/>
    <s v=" COK"/>
    <m/>
    <m/>
    <s v="04:45"/>
    <s v="19:15"/>
    <n v="870"/>
    <n v="1"/>
    <s v="No info"/>
    <n v="11249"/>
    <n v="4"/>
    <s v="Night"/>
    <x v="7"/>
  </r>
  <r>
    <x v="2"/>
    <s v="06/03/2019"/>
    <s v="Banglore"/>
    <s v="New Delhi"/>
    <s v="BLR "/>
    <s v=" BOM "/>
    <s v=" DEL"/>
    <m/>
    <m/>
    <s v="07:00"/>
    <s v="23:00"/>
    <n v="960"/>
    <n v="1"/>
    <s v="No info"/>
    <n v="16736"/>
    <n v="7"/>
    <s v="Morning"/>
    <x v="6"/>
  </r>
  <r>
    <x v="2"/>
    <s v="24/06/2019"/>
    <s v="Delhi"/>
    <s v="Cochin"/>
    <s v="DEL "/>
    <s v=" BOM "/>
    <s v=" COK"/>
    <m/>
    <m/>
    <s v="17:30"/>
    <s v="04:25 25 Jun"/>
    <n v="655"/>
    <n v="1"/>
    <s v="In-flight meal not included"/>
    <n v="10262"/>
    <n v="17"/>
    <s v="Evening"/>
    <x v="7"/>
  </r>
  <r>
    <x v="2"/>
    <s v="1/06/2019"/>
    <s v="Delhi"/>
    <s v="Cochin"/>
    <s v="DEL "/>
    <s v=" BOM "/>
    <s v=" COK"/>
    <m/>
    <m/>
    <s v="14:00"/>
    <s v="19:00"/>
    <n v="300"/>
    <n v="1"/>
    <s v="In-flight meal not included"/>
    <n v="10262"/>
    <n v="14"/>
    <s v="Afternoon"/>
    <x v="7"/>
  </r>
  <r>
    <x v="2"/>
    <s v="15/05/2019"/>
    <s v="Mumbai"/>
    <s v="Hyderabad"/>
    <s v="BOM "/>
    <s v=" HYD"/>
    <m/>
    <m/>
    <m/>
    <s v="02:55"/>
    <s v="04:20"/>
    <n v="85"/>
    <n v="0"/>
    <s v="No info"/>
    <n v="5678"/>
    <n v="2"/>
    <s v="Night"/>
    <x v="27"/>
  </r>
  <r>
    <x v="4"/>
    <s v="21/03/2019"/>
    <s v="Delhi"/>
    <s v="Cochin"/>
    <s v="DEL "/>
    <s v=" BOM "/>
    <s v=" COK"/>
    <m/>
    <m/>
    <s v="09:00"/>
    <s v="15:30"/>
    <n v="390"/>
    <n v="1"/>
    <s v="No info"/>
    <n v="8307"/>
    <n v="9"/>
    <s v="Morning"/>
    <x v="7"/>
  </r>
  <r>
    <x v="1"/>
    <s v="18/05/2019"/>
    <s v="Delhi"/>
    <s v="Cochin"/>
    <s v="DEL "/>
    <s v=" MAA "/>
    <s v=" COK"/>
    <m/>
    <m/>
    <s v="17:20"/>
    <s v="09:25 19 May"/>
    <n v="965"/>
    <n v="1"/>
    <s v="No info"/>
    <n v="7690"/>
    <n v="17"/>
    <s v="Evening"/>
    <x v="26"/>
  </r>
  <r>
    <x v="2"/>
    <s v="18/05/2019"/>
    <s v="Delhi"/>
    <s v="Cochin"/>
    <s v="DEL "/>
    <s v=" AMD "/>
    <s v=" BOM "/>
    <s v=" COK"/>
    <m/>
    <s v="13:25"/>
    <s v="12:35 19 May"/>
    <n v="1390"/>
    <n v="2"/>
    <s v="No info"/>
    <n v="16704"/>
    <n v="13"/>
    <s v="Afternoon"/>
    <x v="11"/>
  </r>
  <r>
    <x v="1"/>
    <s v="9/03/2019"/>
    <s v="Delhi"/>
    <s v="Cochin"/>
    <s v="DEL "/>
    <s v=" BOM "/>
    <s v=" COK"/>
    <m/>
    <m/>
    <s v="04:00"/>
    <s v="07:40 10 Mar"/>
    <n v="1660"/>
    <n v="1"/>
    <s v="No info"/>
    <n v="10315"/>
    <n v="4"/>
    <s v="Night"/>
    <x v="7"/>
  </r>
  <r>
    <x v="2"/>
    <s v="27/05/2019"/>
    <s v="Delhi"/>
    <s v="Cochin"/>
    <s v="DEL "/>
    <s v=" JAI "/>
    <s v=" BOM "/>
    <s v=" COK"/>
    <m/>
    <s v="09:40"/>
    <s v="12:35 28 May"/>
    <n v="1615"/>
    <n v="2"/>
    <s v="No info"/>
    <n v="15129"/>
    <n v="9"/>
    <s v="Morning"/>
    <x v="29"/>
  </r>
  <r>
    <x v="1"/>
    <s v="24/03/2019"/>
    <s v="Kolkata"/>
    <s v="Banglore"/>
    <s v="CCU "/>
    <s v=" DEL "/>
    <s v=" BLR"/>
    <m/>
    <m/>
    <s v="07:00"/>
    <s v="08:55 25 Mar"/>
    <n v="1555"/>
    <n v="1"/>
    <s v="No info"/>
    <n v="12173"/>
    <n v="7"/>
    <s v="Morning"/>
    <x v="23"/>
  </r>
  <r>
    <x v="1"/>
    <s v="3/04/2019"/>
    <s v="Kolkata"/>
    <s v="Banglore"/>
    <s v="CCU "/>
    <s v=" HYD "/>
    <s v=" BLR"/>
    <m/>
    <m/>
    <s v="19:00"/>
    <s v="11:05 04 Apr"/>
    <n v="965"/>
    <n v="1"/>
    <s v="No info"/>
    <n v="4227"/>
    <n v="19"/>
    <s v="Evening"/>
    <x v="21"/>
  </r>
  <r>
    <x v="0"/>
    <s v="12/06/2019"/>
    <s v="Banglore"/>
    <s v="Delhi"/>
    <s v="BLR "/>
    <s v=" DEL"/>
    <m/>
    <m/>
    <m/>
    <s v="06:05"/>
    <s v="08:50"/>
    <n v="165"/>
    <n v="0"/>
    <s v="No info"/>
    <n v="3943"/>
    <n v="6"/>
    <s v="Morning"/>
    <x v="0"/>
  </r>
  <r>
    <x v="2"/>
    <s v="1/06/2019"/>
    <s v="Banglore"/>
    <s v="Delhi"/>
    <s v="BLR "/>
    <s v=" DEL"/>
    <m/>
    <m/>
    <m/>
    <s v="11:10"/>
    <s v="14:05"/>
    <n v="175"/>
    <n v="0"/>
    <s v="In-flight meal not included"/>
    <n v="7229"/>
    <n v="11"/>
    <s v="Morning"/>
    <x v="0"/>
  </r>
  <r>
    <x v="6"/>
    <s v="15/05/2019"/>
    <s v="Kolkata"/>
    <s v="Banglore"/>
    <s v="CCU "/>
    <s v=" DEL "/>
    <s v=" BLR"/>
    <m/>
    <m/>
    <s v="07:10"/>
    <s v="20:20"/>
    <n v="790"/>
    <n v="1"/>
    <s v="No info"/>
    <n v="8610"/>
    <n v="7"/>
    <s v="Morning"/>
    <x v="23"/>
  </r>
  <r>
    <x v="0"/>
    <s v="09/03/2019"/>
    <s v="Banglore"/>
    <s v="New Delhi"/>
    <s v="BLR "/>
    <s v=" DEL"/>
    <m/>
    <m/>
    <m/>
    <s v="07:10"/>
    <s v="10:05"/>
    <n v="175"/>
    <n v="0"/>
    <s v="No info"/>
    <n v="7303"/>
    <n v="7"/>
    <s v="Morning"/>
    <x v="0"/>
  </r>
  <r>
    <x v="2"/>
    <s v="18/03/2019"/>
    <s v="Banglore"/>
    <s v="New Delhi"/>
    <s v="BLR "/>
    <s v=" BOM "/>
    <s v=" DEL"/>
    <m/>
    <m/>
    <s v="18:40"/>
    <s v="07:40 16 Mar"/>
    <n v="780"/>
    <n v="1"/>
    <s v="In-flight meal not included"/>
    <n v="10972"/>
    <n v="18"/>
    <s v="Evening"/>
    <x v="6"/>
  </r>
  <r>
    <x v="4"/>
    <s v="18/05/2019"/>
    <s v="Delhi"/>
    <s v="Cochin"/>
    <s v="DEL "/>
    <s v=" BOM "/>
    <s v=" COK"/>
    <m/>
    <m/>
    <s v="10:20"/>
    <s v="21:00"/>
    <n v="640"/>
    <n v="1"/>
    <s v="No info"/>
    <n v="7670"/>
    <n v="10"/>
    <s v="Morning"/>
    <x v="7"/>
  </r>
  <r>
    <x v="1"/>
    <s v="15/05/2019"/>
    <s v="Delhi"/>
    <s v="Cochin"/>
    <s v="DEL "/>
    <s v=" BOM "/>
    <s v=" COK"/>
    <m/>
    <m/>
    <s v="10:00"/>
    <s v="19:15"/>
    <n v="555"/>
    <n v="1"/>
    <s v="No info"/>
    <n v="8372"/>
    <n v="10"/>
    <s v="Morning"/>
    <x v="7"/>
  </r>
  <r>
    <x v="0"/>
    <s v="1/06/2019"/>
    <s v="Delhi"/>
    <s v="Cochin"/>
    <s v="DEL "/>
    <s v=" BOM "/>
    <s v=" COK"/>
    <m/>
    <m/>
    <s v="15:00"/>
    <s v="01:30 02 Jun"/>
    <n v="630"/>
    <n v="1"/>
    <s v="No info"/>
    <n v="6628"/>
    <n v="15"/>
    <s v="Afternoon"/>
    <x v="7"/>
  </r>
  <r>
    <x v="2"/>
    <s v="9/06/2019"/>
    <s v="Delhi"/>
    <s v="Cochin"/>
    <s v="DEL "/>
    <s v=" BOM "/>
    <s v=" COK"/>
    <m/>
    <m/>
    <s v="13:00"/>
    <s v="12:35 10 Jun"/>
    <n v="1415"/>
    <n v="1"/>
    <s v="In-flight meal not included"/>
    <n v="10262"/>
    <n v="13"/>
    <s v="Afternoon"/>
    <x v="7"/>
  </r>
  <r>
    <x v="2"/>
    <s v="24/05/2019"/>
    <s v="Kolkata"/>
    <s v="Banglore"/>
    <s v="CCU "/>
    <s v=" BOM "/>
    <s v=" BLR"/>
    <m/>
    <m/>
    <s v="16:30"/>
    <s v="09:20 25 May"/>
    <n v="1010"/>
    <n v="1"/>
    <s v="No info"/>
    <n v="14178"/>
    <n v="16"/>
    <s v="Afternoon"/>
    <x v="10"/>
  </r>
  <r>
    <x v="2"/>
    <s v="27/03/2019"/>
    <s v="Delhi"/>
    <s v="Cochin"/>
    <s v="DEL "/>
    <s v=" MAA "/>
    <s v=" BOM "/>
    <s v=" COK"/>
    <m/>
    <s v="05:10"/>
    <s v="18:50"/>
    <n v="820"/>
    <n v="2"/>
    <s v="In-flight meal not included"/>
    <n v="8518"/>
    <n v="5"/>
    <s v="Morning"/>
    <x v="65"/>
  </r>
  <r>
    <x v="2"/>
    <s v="24/06/2019"/>
    <s v="Delhi"/>
    <s v="Cochin"/>
    <s v="DEL "/>
    <s v=" NAG "/>
    <s v=" BOM "/>
    <s v=" COK"/>
    <m/>
    <s v="14:35"/>
    <s v="12:35 25 Jun"/>
    <n v="1320"/>
    <n v="2"/>
    <s v="No info"/>
    <n v="13376"/>
    <n v="14"/>
    <s v="Afternoon"/>
    <x v="18"/>
  </r>
  <r>
    <x v="6"/>
    <s v="12/06/2019"/>
    <s v="Kolkata"/>
    <s v="Banglore"/>
    <s v="CCU "/>
    <s v=" DEL "/>
    <s v=" BLR"/>
    <m/>
    <m/>
    <s v="17:00"/>
    <s v="10:45 13 Jun"/>
    <n v="1065"/>
    <n v="1"/>
    <s v="No info"/>
    <n v="8452"/>
    <n v="17"/>
    <s v="Evening"/>
    <x v="23"/>
  </r>
  <r>
    <x v="2"/>
    <s v="24/06/2019"/>
    <s v="Delhi"/>
    <s v="Cochin"/>
    <s v="DEL "/>
    <s v=" BOM "/>
    <s v=" COK"/>
    <m/>
    <m/>
    <s v="02:15"/>
    <s v="12:35"/>
    <n v="620"/>
    <n v="1"/>
    <s v="No info"/>
    <n v="18371"/>
    <n v="2"/>
    <s v="Night"/>
    <x v="7"/>
  </r>
  <r>
    <x v="3"/>
    <s v="3/04/2019"/>
    <s v="Mumbai"/>
    <s v="Hyderabad"/>
    <s v="BOM "/>
    <s v=" HYD"/>
    <m/>
    <m/>
    <m/>
    <s v="13:15"/>
    <s v="14:45"/>
    <n v="90"/>
    <n v="0"/>
    <s v="No check-in baggage included"/>
    <n v="1965"/>
    <n v="13"/>
    <s v="Afternoon"/>
    <x v="27"/>
  </r>
  <r>
    <x v="2"/>
    <s v="1/06/2019"/>
    <s v="Delhi"/>
    <s v="Cochin"/>
    <s v="DEL "/>
    <s v=" JAI "/>
    <s v=" BOM "/>
    <s v=" COK"/>
    <m/>
    <s v="19:30"/>
    <s v="12:35 02 Jun"/>
    <n v="1025"/>
    <n v="2"/>
    <s v="In-flight meal not included"/>
    <n v="10368"/>
    <n v="19"/>
    <s v="Evening"/>
    <x v="29"/>
  </r>
  <r>
    <x v="2"/>
    <s v="6/05/2019"/>
    <s v="Kolkata"/>
    <s v="Banglore"/>
    <s v="CCU "/>
    <s v=" DEL "/>
    <s v=" BLR"/>
    <m/>
    <m/>
    <s v="20:25"/>
    <s v="18:00 07 May"/>
    <n v="1295"/>
    <n v="1"/>
    <s v="No info"/>
    <n v="11467"/>
    <n v="20"/>
    <s v="Evening"/>
    <x v="23"/>
  </r>
  <r>
    <x v="2"/>
    <s v="9/05/2019"/>
    <s v="Kolkata"/>
    <s v="Banglore"/>
    <s v="CCU "/>
    <s v=" BOM "/>
    <s v=" BLR"/>
    <m/>
    <m/>
    <s v="16:30"/>
    <s v="04:40 10 May"/>
    <n v="730"/>
    <n v="1"/>
    <s v="No info"/>
    <n v="14781"/>
    <n v="16"/>
    <s v="Afternoon"/>
    <x v="10"/>
  </r>
  <r>
    <x v="1"/>
    <s v="6/03/2019"/>
    <s v="Mumbai"/>
    <s v="Hyderabad"/>
    <s v="BOM "/>
    <s v=" BLR "/>
    <s v=" HYD"/>
    <m/>
    <m/>
    <s v="20:15"/>
    <s v="09:15 07 Mar"/>
    <n v="780"/>
    <n v="1"/>
    <s v="No info"/>
    <n v="9535"/>
    <n v="20"/>
    <s v="Evening"/>
    <x v="119"/>
  </r>
  <r>
    <x v="1"/>
    <s v="3/04/2019"/>
    <s v="Mumbai"/>
    <s v="Hyderabad"/>
    <s v="BOM "/>
    <s v=" HYD"/>
    <m/>
    <m/>
    <m/>
    <s v="21:05"/>
    <s v="22:25"/>
    <n v="80"/>
    <n v="0"/>
    <s v="No info"/>
    <n v="2050"/>
    <n v="21"/>
    <s v="Night"/>
    <x v="27"/>
  </r>
  <r>
    <x v="2"/>
    <s v="12/06/2019"/>
    <s v="Delhi"/>
    <s v="Cochin"/>
    <s v="DEL "/>
    <s v=" JAI "/>
    <s v=" BOM "/>
    <s v=" COK"/>
    <m/>
    <s v="19:30"/>
    <s v="04:25 13 Jun"/>
    <n v="535"/>
    <n v="2"/>
    <s v="In-flight meal not included"/>
    <n v="10368"/>
    <n v="19"/>
    <s v="Evening"/>
    <x v="29"/>
  </r>
  <r>
    <x v="2"/>
    <s v="24/03/2019"/>
    <s v="Kolkata"/>
    <s v="Banglore"/>
    <s v="CCU "/>
    <s v=" BOM "/>
    <s v=" BLR"/>
    <m/>
    <m/>
    <s v="08:25"/>
    <s v="22:35"/>
    <n v="850"/>
    <n v="1"/>
    <s v="In-flight meal not included"/>
    <n v="10031"/>
    <n v="8"/>
    <s v="Morning"/>
    <x v="10"/>
  </r>
  <r>
    <x v="3"/>
    <s v="21/04/2019"/>
    <s v="Kolkata"/>
    <s v="Banglore"/>
    <s v="CCU "/>
    <s v=" BLR"/>
    <m/>
    <m/>
    <m/>
    <s v="09:00"/>
    <s v="11:25"/>
    <n v="145"/>
    <n v="0"/>
    <s v="No info"/>
    <n v="4491"/>
    <n v="9"/>
    <s v="Morning"/>
    <x v="5"/>
  </r>
  <r>
    <x v="2"/>
    <s v="15/05/2019"/>
    <s v="Banglore"/>
    <s v="Delhi"/>
    <s v="BLR "/>
    <s v=" DEL"/>
    <m/>
    <m/>
    <m/>
    <s v="17:45"/>
    <s v="20:45"/>
    <n v="180"/>
    <n v="0"/>
    <s v="No info"/>
    <n v="7229"/>
    <n v="17"/>
    <s v="Evening"/>
    <x v="0"/>
  </r>
  <r>
    <x v="3"/>
    <s v="03/03/2019"/>
    <s v="Banglore"/>
    <s v="New Delhi"/>
    <s v="BLR "/>
    <s v=" PNQ "/>
    <s v=" DEL"/>
    <m/>
    <m/>
    <s v="10:20"/>
    <s v="18:15"/>
    <n v="475"/>
    <n v="1"/>
    <s v="No info"/>
    <n v="11401"/>
    <n v="10"/>
    <s v="Morning"/>
    <x v="55"/>
  </r>
  <r>
    <x v="0"/>
    <s v="27/06/2019"/>
    <s v="Chennai"/>
    <s v="Kolkata"/>
    <s v="MAA "/>
    <s v=" CCU"/>
    <m/>
    <m/>
    <m/>
    <s v="14:45"/>
    <s v="17:05"/>
    <n v="140"/>
    <n v="0"/>
    <s v="No info"/>
    <n v="3597"/>
    <n v="14"/>
    <s v="Afternoon"/>
    <x v="9"/>
  </r>
  <r>
    <x v="6"/>
    <s v="12/06/2019"/>
    <s v="Kolkata"/>
    <s v="Banglore"/>
    <s v="CCU "/>
    <s v=" DEL "/>
    <s v=" BLR"/>
    <m/>
    <m/>
    <s v="17:00"/>
    <s v="09:05 13 Jun"/>
    <n v="965"/>
    <n v="1"/>
    <s v="No info"/>
    <n v="7927"/>
    <n v="17"/>
    <s v="Evening"/>
    <x v="23"/>
  </r>
  <r>
    <x v="3"/>
    <s v="1/05/2019"/>
    <s v="Kolkata"/>
    <s v="Banglore"/>
    <s v="CCU "/>
    <s v=" BLR"/>
    <m/>
    <m/>
    <m/>
    <s v="09:00"/>
    <s v="11:25"/>
    <n v="145"/>
    <n v="0"/>
    <s v="No info"/>
    <n v="4174"/>
    <n v="9"/>
    <s v="Morning"/>
    <x v="5"/>
  </r>
  <r>
    <x v="1"/>
    <s v="1/05/2019"/>
    <s v="Kolkata"/>
    <s v="Banglore"/>
    <s v="CCU "/>
    <s v=" DEL "/>
    <s v=" BLR"/>
    <m/>
    <m/>
    <s v="07:00"/>
    <s v="16:15"/>
    <n v="555"/>
    <n v="1"/>
    <s v="No info"/>
    <n v="10203"/>
    <n v="7"/>
    <s v="Morning"/>
    <x v="23"/>
  </r>
  <r>
    <x v="6"/>
    <s v="9/05/2019"/>
    <s v="Kolkata"/>
    <s v="Banglore"/>
    <s v="CCU "/>
    <s v=" DEL "/>
    <s v=" BLR"/>
    <m/>
    <m/>
    <s v="07:10"/>
    <s v="20:20"/>
    <n v="790"/>
    <n v="1"/>
    <s v="No info"/>
    <n v="8610"/>
    <n v="7"/>
    <s v="Morning"/>
    <x v="23"/>
  </r>
  <r>
    <x v="2"/>
    <s v="12/06/2019"/>
    <s v="Banglore"/>
    <s v="Delhi"/>
    <s v="BLR "/>
    <s v=" DEL"/>
    <m/>
    <m/>
    <m/>
    <s v="15:15"/>
    <s v="18:10"/>
    <n v="175"/>
    <n v="0"/>
    <s v="In-flight meal not included"/>
    <n v="5769"/>
    <n v="15"/>
    <s v="Afternoon"/>
    <x v="0"/>
  </r>
  <r>
    <x v="0"/>
    <s v="1/05/2019"/>
    <s v="Kolkata"/>
    <s v="Banglore"/>
    <s v="CCU "/>
    <s v=" BLR"/>
    <m/>
    <m/>
    <m/>
    <s v="11:30"/>
    <s v="14:05"/>
    <n v="155"/>
    <n v="0"/>
    <s v="No info"/>
    <n v="5644"/>
    <n v="11"/>
    <s v="Morning"/>
    <x v="5"/>
  </r>
  <r>
    <x v="2"/>
    <s v="3/06/2019"/>
    <s v="Banglore"/>
    <s v="Delhi"/>
    <s v="BLR "/>
    <s v=" DEL"/>
    <m/>
    <m/>
    <m/>
    <s v="07:10"/>
    <s v="10:10"/>
    <n v="180"/>
    <n v="0"/>
    <s v="In-flight meal not included"/>
    <n v="5769"/>
    <n v="7"/>
    <s v="Morning"/>
    <x v="0"/>
  </r>
  <r>
    <x v="2"/>
    <s v="15/05/2019"/>
    <s v="Banglore"/>
    <s v="Delhi"/>
    <s v="BLR "/>
    <s v=" DEL"/>
    <m/>
    <m/>
    <m/>
    <s v="06:00"/>
    <s v="08:45"/>
    <n v="165"/>
    <n v="0"/>
    <s v="No info"/>
    <n v="7229"/>
    <n v="6"/>
    <s v="Morning"/>
    <x v="0"/>
  </r>
  <r>
    <x v="0"/>
    <s v="9/06/2019"/>
    <s v="Kolkata"/>
    <s v="Banglore"/>
    <s v="CCU "/>
    <s v=" MAA "/>
    <s v=" BLR"/>
    <m/>
    <m/>
    <s v="06:20"/>
    <s v="10:20"/>
    <n v="240"/>
    <n v="1"/>
    <s v="No info"/>
    <n v="4226"/>
    <n v="6"/>
    <s v="Morning"/>
    <x v="19"/>
  </r>
  <r>
    <x v="0"/>
    <s v="09/03/2019"/>
    <s v="Banglore"/>
    <s v="New Delhi"/>
    <s v="BLR "/>
    <s v=" HYD "/>
    <s v=" DEL"/>
    <m/>
    <m/>
    <s v="12:05"/>
    <s v="17:05"/>
    <n v="300"/>
    <n v="1"/>
    <s v="No info"/>
    <n v="4588"/>
    <n v="12"/>
    <s v="Afternoon"/>
    <x v="38"/>
  </r>
  <r>
    <x v="2"/>
    <s v="21/05/2019"/>
    <s v="Mumbai"/>
    <s v="Hyderabad"/>
    <s v="BOM "/>
    <s v=" HYD"/>
    <m/>
    <m/>
    <m/>
    <s v="10:20"/>
    <s v="11:50"/>
    <n v="90"/>
    <n v="0"/>
    <s v="In-flight meal not included"/>
    <n v="4995"/>
    <n v="10"/>
    <s v="Morning"/>
    <x v="27"/>
  </r>
  <r>
    <x v="2"/>
    <s v="1/04/2019"/>
    <s v="Delhi"/>
    <s v="Cochin"/>
    <s v="DEL "/>
    <s v=" BOM "/>
    <s v=" COK"/>
    <m/>
    <m/>
    <s v="17:30"/>
    <s v="12:35 02 Apr"/>
    <n v="1145"/>
    <n v="1"/>
    <s v="In-flight meal not included"/>
    <n v="5406"/>
    <n v="17"/>
    <s v="Evening"/>
    <x v="7"/>
  </r>
  <r>
    <x v="3"/>
    <s v="24/06/2019"/>
    <s v="Kolkata"/>
    <s v="Banglore"/>
    <s v="CCU "/>
    <s v=" BLR"/>
    <m/>
    <m/>
    <m/>
    <s v="17:10"/>
    <s v="19:40"/>
    <n v="150"/>
    <n v="0"/>
    <s v="No info"/>
    <n v="3873"/>
    <n v="17"/>
    <s v="Evening"/>
    <x v="5"/>
  </r>
  <r>
    <x v="2"/>
    <s v="6/03/2019"/>
    <s v="Delhi"/>
    <s v="Cochin"/>
    <s v="DEL "/>
    <s v=" BOM "/>
    <s v=" COK"/>
    <m/>
    <m/>
    <s v="11:30"/>
    <s v="18:50"/>
    <n v="440"/>
    <n v="1"/>
    <s v="No info"/>
    <n v="17024"/>
    <n v="11"/>
    <s v="Morning"/>
    <x v="7"/>
  </r>
  <r>
    <x v="3"/>
    <s v="9/06/2019"/>
    <s v="Delhi"/>
    <s v="Cochin"/>
    <s v="DEL "/>
    <s v=" PNQ "/>
    <s v=" COK"/>
    <m/>
    <m/>
    <s v="08:45"/>
    <s v="13:15"/>
    <n v="270"/>
    <n v="1"/>
    <s v="No check-in baggage included"/>
    <n v="5158"/>
    <n v="8"/>
    <s v="Morning"/>
    <x v="12"/>
  </r>
  <r>
    <x v="2"/>
    <s v="1/05/2019"/>
    <s v="Mumbai"/>
    <s v="Hyderabad"/>
    <s v="BOM "/>
    <s v=" HYD"/>
    <m/>
    <m/>
    <m/>
    <s v="10:20"/>
    <s v="11:50"/>
    <n v="90"/>
    <n v="0"/>
    <s v="No info"/>
    <n v="8040"/>
    <n v="10"/>
    <s v="Morning"/>
    <x v="27"/>
  </r>
  <r>
    <x v="2"/>
    <s v="18/05/2019"/>
    <s v="Kolkata"/>
    <s v="Banglore"/>
    <s v="CCU "/>
    <s v=" BOM "/>
    <s v=" BLR"/>
    <m/>
    <m/>
    <s v="05:45"/>
    <s v="16:20"/>
    <n v="635"/>
    <n v="1"/>
    <s v="In-flight meal not included"/>
    <n v="10844"/>
    <n v="5"/>
    <s v="Morning"/>
    <x v="10"/>
  </r>
  <r>
    <x v="1"/>
    <s v="12/05/2019"/>
    <s v="Chennai"/>
    <s v="Kolkata"/>
    <s v="MAA "/>
    <s v=" CCU"/>
    <m/>
    <m/>
    <m/>
    <s v="11:40"/>
    <s v="13:55"/>
    <n v="135"/>
    <n v="0"/>
    <s v="No info"/>
    <n v="4667"/>
    <n v="11"/>
    <s v="Morning"/>
    <x v="9"/>
  </r>
  <r>
    <x v="2"/>
    <s v="3/04/2019"/>
    <s v="Mumbai"/>
    <s v="Hyderabad"/>
    <s v="BOM "/>
    <s v=" HYD"/>
    <m/>
    <m/>
    <m/>
    <s v="19:35"/>
    <s v="21:05"/>
    <n v="90"/>
    <n v="0"/>
    <s v="No info"/>
    <n v="5678"/>
    <n v="19"/>
    <s v="Evening"/>
    <x v="27"/>
  </r>
  <r>
    <x v="1"/>
    <s v="12/05/2019"/>
    <s v="Kolkata"/>
    <s v="Banglore"/>
    <s v="CCU "/>
    <s v=" IXR "/>
    <s v=" DEL "/>
    <s v=" BLR"/>
    <m/>
    <s v="05:50"/>
    <s v="20:25"/>
    <n v="875"/>
    <n v="2"/>
    <s v="No info"/>
    <n v="12513"/>
    <n v="5"/>
    <s v="Morning"/>
    <x v="40"/>
  </r>
  <r>
    <x v="2"/>
    <s v="27/06/2019"/>
    <s v="Banglore"/>
    <s v="Delhi"/>
    <s v="BLR "/>
    <s v=" DEL"/>
    <m/>
    <m/>
    <m/>
    <s v="07:10"/>
    <s v="10:10"/>
    <n v="180"/>
    <n v="0"/>
    <s v="No info"/>
    <n v="8016"/>
    <n v="7"/>
    <s v="Morning"/>
    <x v="0"/>
  </r>
  <r>
    <x v="3"/>
    <s v="1/06/2019"/>
    <s v="Chennai"/>
    <s v="Kolkata"/>
    <s v="MAA "/>
    <s v=" CCU"/>
    <m/>
    <m/>
    <m/>
    <s v="17:45"/>
    <s v="20:05"/>
    <n v="140"/>
    <n v="0"/>
    <s v="No check-in baggage included"/>
    <n v="3543"/>
    <n v="17"/>
    <s v="Evening"/>
    <x v="9"/>
  </r>
  <r>
    <x v="2"/>
    <s v="21/03/2019"/>
    <s v="Delhi"/>
    <s v="Cochin"/>
    <s v="DEL "/>
    <s v=" BOM "/>
    <s v=" COK"/>
    <m/>
    <m/>
    <s v="17:30"/>
    <s v="04:25 22 Mar"/>
    <n v="655"/>
    <n v="1"/>
    <s v="In-flight meal not included"/>
    <n v="5963"/>
    <n v="17"/>
    <s v="Evening"/>
    <x v="7"/>
  </r>
  <r>
    <x v="2"/>
    <s v="18/05/2019"/>
    <s v="Kolkata"/>
    <s v="Banglore"/>
    <s v="CCU "/>
    <s v=" BOM "/>
    <s v=" BLR"/>
    <m/>
    <m/>
    <s v="08:25"/>
    <s v="16:20"/>
    <n v="475"/>
    <n v="1"/>
    <s v="No info"/>
    <n v="14781"/>
    <n v="8"/>
    <s v="Morning"/>
    <x v="10"/>
  </r>
  <r>
    <x v="2"/>
    <s v="18/05/2019"/>
    <s v="Delhi"/>
    <s v="Cochin"/>
    <s v="DEL "/>
    <s v=" BOM "/>
    <s v=" COK"/>
    <m/>
    <m/>
    <s v="09:00"/>
    <s v="12:35 19 May"/>
    <n v="1655"/>
    <n v="1"/>
    <s v="In-flight meal not included"/>
    <n v="12373"/>
    <n v="9"/>
    <s v="Morning"/>
    <x v="7"/>
  </r>
  <r>
    <x v="2"/>
    <s v="1/06/2019"/>
    <s v="Mumbai"/>
    <s v="Hyderabad"/>
    <s v="BOM "/>
    <s v=" HYD"/>
    <m/>
    <m/>
    <m/>
    <s v="19:35"/>
    <s v="21:05"/>
    <n v="90"/>
    <n v="0"/>
    <s v="In-flight meal not included"/>
    <n v="3210"/>
    <n v="19"/>
    <s v="Evening"/>
    <x v="27"/>
  </r>
  <r>
    <x v="2"/>
    <s v="15/03/2019"/>
    <s v="Banglore"/>
    <s v="New Delhi"/>
    <s v="BLR "/>
    <s v=" BOM "/>
    <s v=" DEL"/>
    <m/>
    <m/>
    <s v="05:45"/>
    <s v="18:25"/>
    <n v="760"/>
    <n v="1"/>
    <s v="In-flight meal not included"/>
    <n v="9134"/>
    <n v="5"/>
    <s v="Morning"/>
    <x v="6"/>
  </r>
  <r>
    <x v="2"/>
    <s v="6/06/2019"/>
    <s v="Delhi"/>
    <s v="Cochin"/>
    <s v="DEL "/>
    <s v=" NAG "/>
    <s v=" BOM "/>
    <s v=" COK"/>
    <m/>
    <s v="14:35"/>
    <s v="04:25 07 Jun"/>
    <n v="830"/>
    <n v="2"/>
    <s v="In-flight meal not included"/>
    <n v="10919"/>
    <n v="14"/>
    <s v="Afternoon"/>
    <x v="18"/>
  </r>
  <r>
    <x v="0"/>
    <s v="1/05/2019"/>
    <s v="Mumbai"/>
    <s v="Hyderabad"/>
    <s v="BOM "/>
    <s v=" HYD"/>
    <m/>
    <m/>
    <m/>
    <s v="09:10"/>
    <s v="10:40"/>
    <n v="90"/>
    <n v="0"/>
    <s v="No info"/>
    <n v="4575"/>
    <n v="9"/>
    <s v="Morning"/>
    <x v="27"/>
  </r>
  <r>
    <x v="0"/>
    <s v="15/06/2019"/>
    <s v="Delhi"/>
    <s v="Cochin"/>
    <s v="DEL "/>
    <s v=" COK"/>
    <m/>
    <m/>
    <m/>
    <s v="05:35"/>
    <s v="08:50"/>
    <n v="195"/>
    <n v="0"/>
    <s v="No info"/>
    <n v="5601"/>
    <n v="5"/>
    <s v="Morning"/>
    <x v="22"/>
  </r>
  <r>
    <x v="2"/>
    <s v="18/05/2019"/>
    <s v="Kolkata"/>
    <s v="Banglore"/>
    <s v="CCU "/>
    <s v=" DEL "/>
    <s v=" BLR"/>
    <m/>
    <m/>
    <s v="17:00"/>
    <s v="23:35"/>
    <n v="395"/>
    <n v="1"/>
    <s v="No info"/>
    <n v="14151"/>
    <n v="17"/>
    <s v="Evening"/>
    <x v="23"/>
  </r>
  <r>
    <x v="1"/>
    <s v="6/05/2019"/>
    <s v="Kolkata"/>
    <s v="Banglore"/>
    <s v="CCU "/>
    <s v=" BBI "/>
    <s v=" BOM "/>
    <s v=" BLR"/>
    <m/>
    <s v="12:00"/>
    <s v="07:55 07 May"/>
    <n v="1195"/>
    <n v="2"/>
    <s v="No info"/>
    <n v="10151"/>
    <n v="12"/>
    <s v="Afternoon"/>
    <x v="32"/>
  </r>
  <r>
    <x v="6"/>
    <s v="18/04/2019"/>
    <s v="Banglore"/>
    <s v="Delhi"/>
    <s v="BLR "/>
    <s v=" DEL"/>
    <m/>
    <m/>
    <m/>
    <s v="09:45"/>
    <s v="12:35"/>
    <n v="170"/>
    <n v="0"/>
    <s v="No info"/>
    <n v="5403"/>
    <n v="9"/>
    <s v="Morning"/>
    <x v="0"/>
  </r>
  <r>
    <x v="0"/>
    <s v="27/05/2019"/>
    <s v="Delhi"/>
    <s v="Cochin"/>
    <s v="DEL "/>
    <s v=" BLR "/>
    <s v=" COK"/>
    <m/>
    <m/>
    <s v="02:00"/>
    <s v="07:45"/>
    <n v="345"/>
    <n v="1"/>
    <s v="No info"/>
    <n v="6147"/>
    <n v="2"/>
    <s v="Night"/>
    <x v="8"/>
  </r>
  <r>
    <x v="0"/>
    <s v="27/06/2019"/>
    <s v="Kolkata"/>
    <s v="Banglore"/>
    <s v="CCU "/>
    <s v=" BLR"/>
    <m/>
    <m/>
    <m/>
    <s v="14:25"/>
    <s v="16:55"/>
    <n v="150"/>
    <n v="0"/>
    <s v="No info"/>
    <n v="4804"/>
    <n v="14"/>
    <s v="Afternoon"/>
    <x v="5"/>
  </r>
  <r>
    <x v="4"/>
    <s v="27/03/2019"/>
    <s v="Delhi"/>
    <s v="Cochin"/>
    <s v="DEL "/>
    <s v=" BOM "/>
    <s v=" COK"/>
    <m/>
    <m/>
    <s v="08:55"/>
    <s v="19:15"/>
    <n v="620"/>
    <n v="1"/>
    <s v="No info"/>
    <n v="8371"/>
    <n v="8"/>
    <s v="Morning"/>
    <x v="7"/>
  </r>
  <r>
    <x v="2"/>
    <s v="9/06/2019"/>
    <s v="Delhi"/>
    <s v="Cochin"/>
    <s v="DEL "/>
    <s v=" JAI "/>
    <s v=" BOM "/>
    <s v=" COK"/>
    <m/>
    <s v="19:30"/>
    <s v="04:25 10 Jun"/>
    <n v="535"/>
    <n v="2"/>
    <s v="No info"/>
    <n v="13014"/>
    <n v="19"/>
    <s v="Evening"/>
    <x v="29"/>
  </r>
  <r>
    <x v="7"/>
    <s v="24/05/2019"/>
    <s v="Banglore"/>
    <s v="Delhi"/>
    <s v="BLR "/>
    <s v=" DEL"/>
    <m/>
    <m/>
    <m/>
    <s v="04:55"/>
    <s v="07:45"/>
    <n v="170"/>
    <n v="0"/>
    <s v="No info"/>
    <n v="3383"/>
    <n v="4"/>
    <s v="Night"/>
    <x v="0"/>
  </r>
  <r>
    <x v="3"/>
    <s v="6/03/2019"/>
    <s v="Chennai"/>
    <s v="Kolkata"/>
    <s v="MAA "/>
    <s v=" CCU"/>
    <m/>
    <m/>
    <m/>
    <s v="17:45"/>
    <s v="20:05"/>
    <n v="140"/>
    <n v="0"/>
    <s v="No info"/>
    <n v="7298"/>
    <n v="17"/>
    <s v="Evening"/>
    <x v="9"/>
  </r>
  <r>
    <x v="2"/>
    <s v="3/04/2019"/>
    <s v="Banglore"/>
    <s v="Delhi"/>
    <s v="BLR "/>
    <s v=" DEL"/>
    <m/>
    <m/>
    <m/>
    <s v="07:10"/>
    <s v="10:10"/>
    <n v="180"/>
    <n v="0"/>
    <s v="In-flight meal not included"/>
    <n v="4544"/>
    <n v="7"/>
    <s v="Morning"/>
    <x v="0"/>
  </r>
  <r>
    <x v="4"/>
    <s v="6/03/2019"/>
    <s v="Delhi"/>
    <s v="Cochin"/>
    <s v="DEL "/>
    <s v=" BOM "/>
    <s v=" COK"/>
    <m/>
    <m/>
    <s v="08:55"/>
    <s v="15:30"/>
    <n v="395"/>
    <n v="1"/>
    <s v="No info"/>
    <n v="15147"/>
    <n v="8"/>
    <s v="Morning"/>
    <x v="7"/>
  </r>
  <r>
    <x v="4"/>
    <s v="9/03/2019"/>
    <s v="Delhi"/>
    <s v="Cochin"/>
    <s v="DEL "/>
    <s v=" BOM "/>
    <s v=" COK"/>
    <m/>
    <m/>
    <s v="04:45"/>
    <s v="19:45"/>
    <n v="900"/>
    <n v="1"/>
    <s v="No info"/>
    <n v="10782"/>
    <n v="4"/>
    <s v="Night"/>
    <x v="7"/>
  </r>
  <r>
    <x v="0"/>
    <s v="15/05/2019"/>
    <s v="Delhi"/>
    <s v="Cochin"/>
    <s v="DEL "/>
    <s v=" BLR "/>
    <s v=" COK"/>
    <m/>
    <m/>
    <s v="15:10"/>
    <s v="20:00"/>
    <n v="290"/>
    <n v="1"/>
    <s v="No info"/>
    <n v="6027"/>
    <n v="15"/>
    <s v="Afternoon"/>
    <x v="8"/>
  </r>
  <r>
    <x v="2"/>
    <s v="6/06/2019"/>
    <s v="Delhi"/>
    <s v="Cochin"/>
    <s v="DEL "/>
    <s v=" NAG "/>
    <s v=" BOM "/>
    <s v=" COK"/>
    <m/>
    <s v="14:35"/>
    <s v="04:25 07 Jun"/>
    <n v="830"/>
    <n v="2"/>
    <s v="In-flight meal not included"/>
    <n v="10919"/>
    <n v="14"/>
    <s v="Afternoon"/>
    <x v="18"/>
  </r>
  <r>
    <x v="1"/>
    <s v="27/03/2019"/>
    <s v="Delhi"/>
    <s v="Cochin"/>
    <s v="DEL "/>
    <s v=" BLR "/>
    <s v=" COK"/>
    <m/>
    <m/>
    <s v="06:10"/>
    <s v="08:15 28 Mar"/>
    <n v="1565"/>
    <n v="1"/>
    <s v="No info"/>
    <n v="6681"/>
    <n v="6"/>
    <s v="Morning"/>
    <x v="8"/>
  </r>
  <r>
    <x v="0"/>
    <s v="24/06/2019"/>
    <s v="Banglore"/>
    <s v="Delhi"/>
    <s v="BLR "/>
    <s v=" DEL"/>
    <m/>
    <m/>
    <m/>
    <s v="23:30"/>
    <s v="02:20 25 Jun"/>
    <n v="170"/>
    <n v="0"/>
    <s v="No info"/>
    <n v="3943"/>
    <n v="23"/>
    <s v="Night"/>
    <x v="0"/>
  </r>
  <r>
    <x v="2"/>
    <s v="27/05/2019"/>
    <s v="Delhi"/>
    <s v="Cochin"/>
    <s v="DEL "/>
    <s v=" BOM "/>
    <s v=" COK"/>
    <m/>
    <m/>
    <s v="21:50"/>
    <s v="12:35 28 May"/>
    <n v="885"/>
    <n v="1"/>
    <s v="In-flight meal not included"/>
    <n v="12898"/>
    <n v="21"/>
    <s v="Night"/>
    <x v="7"/>
  </r>
  <r>
    <x v="0"/>
    <s v="6/06/2019"/>
    <s v="Delhi"/>
    <s v="Cochin"/>
    <s v="DEL "/>
    <s v=" BOM "/>
    <s v=" COK"/>
    <m/>
    <m/>
    <s v="18:35"/>
    <s v="01:30 07 Jun"/>
    <n v="415"/>
    <n v="1"/>
    <s v="No info"/>
    <n v="6628"/>
    <n v="18"/>
    <s v="Evening"/>
    <x v="7"/>
  </r>
  <r>
    <x v="1"/>
    <s v="3/04/2019"/>
    <s v="Delhi"/>
    <s v="Cochin"/>
    <s v="DEL "/>
    <s v=" BLR "/>
    <s v=" COK"/>
    <m/>
    <m/>
    <s v="20:30"/>
    <s v="23:00 04 Apr"/>
    <n v="1590"/>
    <n v="1"/>
    <s v="No info"/>
    <n v="5022"/>
    <n v="20"/>
    <s v="Evening"/>
    <x v="8"/>
  </r>
  <r>
    <x v="1"/>
    <s v="3/06/2019"/>
    <s v="Delhi"/>
    <s v="Cochin"/>
    <s v="DEL "/>
    <s v=" LKO "/>
    <s v=" BOM "/>
    <s v=" COK"/>
    <m/>
    <s v="07:10"/>
    <s v="07:40 04 Jun"/>
    <n v="1470"/>
    <n v="2"/>
    <s v="No info"/>
    <n v="12698"/>
    <n v="7"/>
    <s v="Morning"/>
    <x v="2"/>
  </r>
  <r>
    <x v="7"/>
    <s v="9/06/2019"/>
    <s v="Delhi"/>
    <s v="Cochin"/>
    <s v="DEL "/>
    <s v=" BLR "/>
    <s v=" COK"/>
    <m/>
    <m/>
    <s v="20:45"/>
    <s v="07:10 10 Jun"/>
    <n v="625"/>
    <n v="1"/>
    <s v="No info"/>
    <n v="10794"/>
    <n v="20"/>
    <s v="Evening"/>
    <x v="8"/>
  </r>
  <r>
    <x v="0"/>
    <s v="9/06/2019"/>
    <s v="Delhi"/>
    <s v="Cochin"/>
    <s v="DEL "/>
    <s v=" BOM "/>
    <s v=" COK"/>
    <m/>
    <m/>
    <s v="11:25"/>
    <s v="21:00"/>
    <n v="575"/>
    <n v="1"/>
    <s v="No info"/>
    <n v="6416"/>
    <n v="11"/>
    <s v="Morning"/>
    <x v="7"/>
  </r>
  <r>
    <x v="3"/>
    <s v="9/03/2019"/>
    <s v="Kolkata"/>
    <s v="Banglore"/>
    <s v="CCU "/>
    <s v=" BLR"/>
    <m/>
    <m/>
    <m/>
    <s v="22:20"/>
    <s v="00:40 10 Mar"/>
    <n v="140"/>
    <n v="0"/>
    <s v="No info"/>
    <n v="4622"/>
    <n v="22"/>
    <s v="Night"/>
    <x v="5"/>
  </r>
  <r>
    <x v="0"/>
    <s v="27/05/2019"/>
    <s v="Banglore"/>
    <s v="Delhi"/>
    <s v="BLR "/>
    <s v=" DEL"/>
    <m/>
    <m/>
    <m/>
    <s v="13:00"/>
    <s v="15:50"/>
    <n v="170"/>
    <n v="0"/>
    <s v="No info"/>
    <n v="3943"/>
    <n v="13"/>
    <s v="Afternoon"/>
    <x v="0"/>
  </r>
  <r>
    <x v="7"/>
    <s v="6/06/2019"/>
    <s v="Kolkata"/>
    <s v="Banglore"/>
    <s v="CCU "/>
    <s v=" BLR"/>
    <m/>
    <m/>
    <m/>
    <s v="19:55"/>
    <s v="22:25"/>
    <n v="150"/>
    <n v="0"/>
    <s v="No info"/>
    <n v="4508"/>
    <n v="19"/>
    <s v="Evening"/>
    <x v="5"/>
  </r>
  <r>
    <x v="6"/>
    <s v="12/06/2019"/>
    <s v="Kolkata"/>
    <s v="Banglore"/>
    <s v="CCU "/>
    <s v=" DEL "/>
    <s v=" BLR"/>
    <m/>
    <m/>
    <s v="07:10"/>
    <s v="22:40"/>
    <n v="930"/>
    <n v="1"/>
    <s v="No info"/>
    <n v="8452"/>
    <n v="7"/>
    <s v="Morning"/>
    <x v="23"/>
  </r>
  <r>
    <x v="1"/>
    <s v="12/05/2019"/>
    <s v="Kolkata"/>
    <s v="Banglore"/>
    <s v="CCU "/>
    <s v=" GAU "/>
    <s v=" DEL "/>
    <s v=" BLR"/>
    <m/>
    <s v="16:45"/>
    <s v="08:55 13 May"/>
    <n v="970"/>
    <n v="2"/>
    <s v="No info"/>
    <n v="13437"/>
    <n v="16"/>
    <s v="Afternoon"/>
    <x v="17"/>
  </r>
  <r>
    <x v="6"/>
    <s v="18/05/2019"/>
    <s v="Chennai"/>
    <s v="Kolkata"/>
    <s v="MAA "/>
    <s v=" CCU"/>
    <m/>
    <m/>
    <m/>
    <s v="17:45"/>
    <s v="20:05"/>
    <n v="140"/>
    <n v="0"/>
    <s v="No info"/>
    <n v="11982"/>
    <n v="17"/>
    <s v="Evening"/>
    <x v="9"/>
  </r>
  <r>
    <x v="2"/>
    <s v="24/05/2019"/>
    <s v="Kolkata"/>
    <s v="Banglore"/>
    <s v="CCU "/>
    <s v=" BOM "/>
    <s v=" BLR"/>
    <m/>
    <m/>
    <s v="18:55"/>
    <s v="12:00 25 May"/>
    <n v="1025"/>
    <n v="1"/>
    <s v="In-flight meal not included"/>
    <n v="10844"/>
    <n v="18"/>
    <s v="Evening"/>
    <x v="10"/>
  </r>
  <r>
    <x v="2"/>
    <s v="9/05/2019"/>
    <s v="Delhi"/>
    <s v="Cochin"/>
    <s v="DEL "/>
    <s v=" JAI "/>
    <s v=" BOM "/>
    <s v=" COK"/>
    <m/>
    <s v="09:40"/>
    <s v="04:25 10 May"/>
    <n v="1125"/>
    <n v="2"/>
    <s v="No info"/>
    <n v="15129"/>
    <n v="9"/>
    <s v="Morning"/>
    <x v="29"/>
  </r>
  <r>
    <x v="2"/>
    <s v="27/06/2019"/>
    <s v="Delhi"/>
    <s v="Cochin"/>
    <s v="DEL "/>
    <s v=" BOM "/>
    <s v=" COK"/>
    <m/>
    <m/>
    <s v="14:00"/>
    <s v="19:00"/>
    <n v="300"/>
    <n v="1"/>
    <s v="No info"/>
    <n v="14714"/>
    <n v="14"/>
    <s v="Afternoon"/>
    <x v="7"/>
  </r>
  <r>
    <x v="0"/>
    <s v="27/06/2019"/>
    <s v="Delhi"/>
    <s v="Cochin"/>
    <s v="DEL "/>
    <s v=" BOM "/>
    <s v=" COK"/>
    <m/>
    <m/>
    <s v="06:40"/>
    <s v="21:00"/>
    <n v="860"/>
    <n v="1"/>
    <s v="No info"/>
    <n v="6093"/>
    <n v="6"/>
    <s v="Morning"/>
    <x v="7"/>
  </r>
  <r>
    <x v="0"/>
    <s v="6/04/2019"/>
    <s v="Delhi"/>
    <s v="Cochin"/>
    <s v="DEL "/>
    <s v=" BOM "/>
    <s v=" COK"/>
    <m/>
    <m/>
    <s v="04:55"/>
    <s v="13:20"/>
    <n v="505"/>
    <n v="1"/>
    <s v="No info"/>
    <n v="5307"/>
    <n v="4"/>
    <s v="Night"/>
    <x v="7"/>
  </r>
  <r>
    <x v="5"/>
    <s v="15/05/2019"/>
    <s v="Delhi"/>
    <s v="Cochin"/>
    <s v="DEL "/>
    <s v=" BOM "/>
    <s v=" COK"/>
    <m/>
    <m/>
    <s v="14:25"/>
    <s v="19:35"/>
    <n v="310"/>
    <n v="1"/>
    <s v="No info"/>
    <n v="10188"/>
    <n v="14"/>
    <s v="Afternoon"/>
    <x v="7"/>
  </r>
  <r>
    <x v="2"/>
    <s v="6/06/2019"/>
    <s v="Kolkata"/>
    <s v="Banglore"/>
    <s v="CCU "/>
    <s v=" BOM "/>
    <s v=" BLR"/>
    <m/>
    <m/>
    <s v="20:00"/>
    <s v="08:15 07 Jun"/>
    <n v="735"/>
    <n v="1"/>
    <s v="No info"/>
    <n v="14571"/>
    <n v="20"/>
    <s v="Evening"/>
    <x v="10"/>
  </r>
  <r>
    <x v="2"/>
    <s v="27/03/2019"/>
    <s v="Delhi"/>
    <s v="Cochin"/>
    <s v="DEL "/>
    <s v=" AMD "/>
    <s v=" BOM "/>
    <s v=" COK"/>
    <m/>
    <s v="19:10"/>
    <s v="04:25 28 Mar"/>
    <n v="555"/>
    <n v="2"/>
    <s v="No info"/>
    <n v="10976"/>
    <n v="19"/>
    <s v="Evening"/>
    <x v="11"/>
  </r>
  <r>
    <x v="2"/>
    <s v="24/05/2019"/>
    <s v="Kolkata"/>
    <s v="Banglore"/>
    <s v="CCU "/>
    <s v=" BOM "/>
    <s v=" BLR"/>
    <m/>
    <m/>
    <s v="06:30"/>
    <s v="16:20"/>
    <n v="590"/>
    <n v="1"/>
    <s v="In-flight meal not included"/>
    <n v="10844"/>
    <n v="6"/>
    <s v="Morning"/>
    <x v="10"/>
  </r>
  <r>
    <x v="0"/>
    <s v="9/04/2019"/>
    <s v="Kolkata"/>
    <s v="Banglore"/>
    <s v="CCU "/>
    <s v=" BLR"/>
    <m/>
    <m/>
    <m/>
    <s v="20:20"/>
    <s v="22:55"/>
    <n v="155"/>
    <n v="0"/>
    <s v="No info"/>
    <n v="4488"/>
    <n v="20"/>
    <s v="Evening"/>
    <x v="5"/>
  </r>
  <r>
    <x v="1"/>
    <s v="24/05/2019"/>
    <s v="Delhi"/>
    <s v="Cochin"/>
    <s v="DEL "/>
    <s v=" BOM "/>
    <s v=" COK"/>
    <m/>
    <m/>
    <s v="23:00"/>
    <s v="19:15 25 May"/>
    <n v="1215"/>
    <n v="1"/>
    <s v="No info"/>
    <n v="8582"/>
    <n v="23"/>
    <s v="Night"/>
    <x v="7"/>
  </r>
  <r>
    <x v="2"/>
    <s v="24/06/2019"/>
    <s v="Delhi"/>
    <s v="Cochin"/>
    <s v="DEL "/>
    <s v=" BOM "/>
    <s v=" COK"/>
    <m/>
    <m/>
    <s v="19:45"/>
    <s v="12:35 25 Jun"/>
    <n v="1010"/>
    <n v="1"/>
    <s v="In-flight meal not included"/>
    <n v="10262"/>
    <n v="19"/>
    <s v="Evening"/>
    <x v="7"/>
  </r>
  <r>
    <x v="6"/>
    <s v="6/05/2019"/>
    <s v="Kolkata"/>
    <s v="Banglore"/>
    <s v="CCU "/>
    <s v=" DEL "/>
    <s v=" BLR"/>
    <m/>
    <m/>
    <s v="17:00"/>
    <s v="10:45 07 May"/>
    <n v="1065"/>
    <n v="1"/>
    <s v="No info"/>
    <n v="8662"/>
    <n v="17"/>
    <s v="Evening"/>
    <x v="23"/>
  </r>
  <r>
    <x v="0"/>
    <s v="24/03/2019"/>
    <s v="Banglore"/>
    <s v="New Delhi"/>
    <s v="BLR "/>
    <s v=" DEL"/>
    <m/>
    <m/>
    <m/>
    <s v="06:00"/>
    <s v="08:45"/>
    <n v="165"/>
    <n v="0"/>
    <s v="No info"/>
    <n v="4777"/>
    <n v="6"/>
    <s v="Morning"/>
    <x v="0"/>
  </r>
  <r>
    <x v="2"/>
    <s v="27/03/2019"/>
    <s v="Mumbai"/>
    <s v="Hyderabad"/>
    <s v="BOM "/>
    <s v=" HYD"/>
    <m/>
    <m/>
    <m/>
    <s v="15:50"/>
    <s v="17:20"/>
    <n v="90"/>
    <n v="0"/>
    <s v="In-flight meal not included"/>
    <n v="2071"/>
    <n v="15"/>
    <s v="Afternoon"/>
    <x v="27"/>
  </r>
  <r>
    <x v="2"/>
    <s v="12/03/2019"/>
    <s v="Banglore"/>
    <s v="New Delhi"/>
    <s v="BLR "/>
    <s v=" BOM "/>
    <s v=" DEL"/>
    <m/>
    <m/>
    <s v="22:55"/>
    <s v="15:15 13 Mar"/>
    <n v="980"/>
    <n v="1"/>
    <s v="In-flight meal not included"/>
    <n v="11087"/>
    <n v="22"/>
    <s v="Night"/>
    <x v="6"/>
  </r>
  <r>
    <x v="1"/>
    <s v="18/04/2019"/>
    <s v="Banglore"/>
    <s v="Delhi"/>
    <s v="BLR "/>
    <s v=" DEL"/>
    <m/>
    <m/>
    <m/>
    <s v="21:05"/>
    <s v="23:55"/>
    <n v="170"/>
    <n v="0"/>
    <s v="No info"/>
    <n v="5228"/>
    <n v="21"/>
    <s v="Night"/>
    <x v="0"/>
  </r>
  <r>
    <x v="2"/>
    <s v="1/04/2019"/>
    <s v="Kolkata"/>
    <s v="Banglore"/>
    <s v="CCU "/>
    <s v=" BOM "/>
    <s v=" BLR"/>
    <m/>
    <m/>
    <s v="06:30"/>
    <s v="16:20"/>
    <n v="590"/>
    <n v="1"/>
    <s v="No info"/>
    <n v="12996"/>
    <n v="6"/>
    <s v="Morning"/>
    <x v="10"/>
  </r>
  <r>
    <x v="2"/>
    <s v="06/03/2019"/>
    <s v="Banglore"/>
    <s v="New Delhi"/>
    <s v="BLR "/>
    <s v=" BOM "/>
    <s v=" DEL"/>
    <m/>
    <m/>
    <s v="08:00"/>
    <s v="23:00"/>
    <n v="900"/>
    <n v="1"/>
    <s v="No info"/>
    <n v="16736"/>
    <n v="8"/>
    <s v="Morning"/>
    <x v="6"/>
  </r>
  <r>
    <x v="2"/>
    <s v="1/05/2019"/>
    <s v="Kolkata"/>
    <s v="Banglore"/>
    <s v="CCU "/>
    <s v=" BOM "/>
    <s v=" BLR"/>
    <m/>
    <m/>
    <s v="18:55"/>
    <s v="10:05 02 May"/>
    <n v="910"/>
    <n v="1"/>
    <s v="No info"/>
    <n v="13941"/>
    <n v="18"/>
    <s v="Evening"/>
    <x v="10"/>
  </r>
  <r>
    <x v="1"/>
    <s v="15/03/2019"/>
    <s v="Banglore"/>
    <s v="New Delhi"/>
    <s v="BLR "/>
    <s v=" GAU "/>
    <s v=" DEL"/>
    <m/>
    <m/>
    <s v="13:50"/>
    <s v="22:10"/>
    <n v="500"/>
    <n v="1"/>
    <s v="No info"/>
    <n v="9166"/>
    <n v="13"/>
    <s v="Afternoon"/>
    <x v="82"/>
  </r>
  <r>
    <x v="1"/>
    <s v="3/03/2019"/>
    <s v="Delhi"/>
    <s v="Cochin"/>
    <s v="DEL "/>
    <s v=" TRV "/>
    <s v=" COK"/>
    <m/>
    <m/>
    <s v="05:15"/>
    <s v="06:50 04 Mar"/>
    <n v="1535"/>
    <n v="1"/>
    <s v="No info"/>
    <n v="12677"/>
    <n v="5"/>
    <s v="Morning"/>
    <x v="39"/>
  </r>
  <r>
    <x v="1"/>
    <s v="24/03/2019"/>
    <s v="Chennai"/>
    <s v="Kolkata"/>
    <s v="MAA "/>
    <s v=" CCU"/>
    <m/>
    <m/>
    <m/>
    <s v="11:40"/>
    <s v="13:55"/>
    <n v="135"/>
    <n v="0"/>
    <s v="No info"/>
    <n v="4405"/>
    <n v="11"/>
    <s v="Morning"/>
    <x v="9"/>
  </r>
  <r>
    <x v="2"/>
    <s v="6/05/2019"/>
    <s v="Kolkata"/>
    <s v="Banglore"/>
    <s v="CCU "/>
    <s v=" DEL "/>
    <s v=" BLR"/>
    <m/>
    <m/>
    <s v="09:35"/>
    <s v="23:35"/>
    <n v="840"/>
    <n v="1"/>
    <s v="No info"/>
    <n v="12121"/>
    <n v="9"/>
    <s v="Morning"/>
    <x v="23"/>
  </r>
  <r>
    <x v="1"/>
    <s v="6/06/2019"/>
    <s v="Banglore"/>
    <s v="Delhi"/>
    <s v="BLR "/>
    <s v=" DEL"/>
    <m/>
    <m/>
    <m/>
    <s v="21:05"/>
    <s v="23:55"/>
    <n v="170"/>
    <n v="0"/>
    <s v="No info"/>
    <n v="6121"/>
    <n v="21"/>
    <s v="Night"/>
    <x v="0"/>
  </r>
  <r>
    <x v="2"/>
    <s v="18/05/2019"/>
    <s v="Kolkata"/>
    <s v="Banglore"/>
    <s v="CCU "/>
    <s v=" BOM "/>
    <s v=" BLR"/>
    <m/>
    <m/>
    <s v="08:25"/>
    <s v="09:20 19 May"/>
    <n v="1495"/>
    <n v="1"/>
    <s v="No info"/>
    <n v="14388"/>
    <n v="8"/>
    <s v="Morning"/>
    <x v="10"/>
  </r>
  <r>
    <x v="2"/>
    <s v="1/04/2019"/>
    <s v="Kolkata"/>
    <s v="Banglore"/>
    <s v="CCU "/>
    <s v=" DEL "/>
    <s v=" BLR"/>
    <m/>
    <m/>
    <s v="20:25"/>
    <s v="10:55 02 Apr"/>
    <n v="870"/>
    <n v="1"/>
    <s v="No info"/>
    <n v="11467"/>
    <n v="20"/>
    <s v="Evening"/>
    <x v="23"/>
  </r>
  <r>
    <x v="2"/>
    <s v="12/03/2019"/>
    <s v="Banglore"/>
    <s v="New Delhi"/>
    <s v="BLR "/>
    <s v=" BOM "/>
    <s v=" DEL"/>
    <m/>
    <m/>
    <s v="21:25"/>
    <s v="10:25 13 Mar"/>
    <n v="780"/>
    <n v="1"/>
    <s v="No info"/>
    <n v="13817"/>
    <n v="21"/>
    <s v="Night"/>
    <x v="6"/>
  </r>
  <r>
    <x v="1"/>
    <s v="6/05/2019"/>
    <s v="Mumbai"/>
    <s v="Hyderabad"/>
    <s v="BOM "/>
    <s v=" HYD"/>
    <m/>
    <m/>
    <m/>
    <s v="19:30"/>
    <s v="20:45"/>
    <n v="75"/>
    <n v="0"/>
    <s v="No info"/>
    <n v="3100"/>
    <n v="19"/>
    <s v="Evening"/>
    <x v="27"/>
  </r>
  <r>
    <x v="4"/>
    <s v="21/05/2019"/>
    <s v="Delhi"/>
    <s v="Cochin"/>
    <s v="DEL "/>
    <s v=" BOM "/>
    <s v=" COK"/>
    <m/>
    <m/>
    <s v="11:40"/>
    <s v="19:15"/>
    <n v="455"/>
    <n v="1"/>
    <s v="No info"/>
    <n v="8266"/>
    <n v="11"/>
    <s v="Morning"/>
    <x v="7"/>
  </r>
  <r>
    <x v="2"/>
    <s v="24/03/2019"/>
    <s v="Kolkata"/>
    <s v="Banglore"/>
    <s v="CCU "/>
    <s v=" BOM "/>
    <s v=" BLR"/>
    <m/>
    <m/>
    <s v="19:45"/>
    <s v="23:25 25 Mar"/>
    <n v="1660"/>
    <n v="1"/>
    <s v="No info"/>
    <n v="13759"/>
    <n v="19"/>
    <s v="Evening"/>
    <x v="10"/>
  </r>
  <r>
    <x v="0"/>
    <s v="9/06/2019"/>
    <s v="Banglore"/>
    <s v="Delhi"/>
    <s v="BLR "/>
    <s v=" DEL"/>
    <m/>
    <m/>
    <m/>
    <s v="00:25"/>
    <s v="03:15"/>
    <n v="170"/>
    <n v="0"/>
    <s v="No info"/>
    <n v="3943"/>
    <n v="0"/>
    <s v="Night"/>
    <x v="0"/>
  </r>
  <r>
    <x v="4"/>
    <s v="27/03/2019"/>
    <s v="Delhi"/>
    <s v="Cochin"/>
    <s v="DEL "/>
    <s v=" BOM "/>
    <s v=" COK"/>
    <m/>
    <m/>
    <s v="18:15"/>
    <s v="01:35 28 Mar"/>
    <n v="440"/>
    <n v="1"/>
    <s v="No info"/>
    <n v="12327"/>
    <n v="18"/>
    <s v="Evening"/>
    <x v="7"/>
  </r>
  <r>
    <x v="0"/>
    <s v="12/06/2019"/>
    <s v="Mumbai"/>
    <s v="Hyderabad"/>
    <s v="BOM "/>
    <s v=" HYD"/>
    <m/>
    <m/>
    <m/>
    <s v="06:25"/>
    <s v="07:55"/>
    <n v="90"/>
    <n v="0"/>
    <s v="No info"/>
    <n v="4049"/>
    <n v="6"/>
    <s v="Morning"/>
    <x v="27"/>
  </r>
  <r>
    <x v="3"/>
    <s v="1/06/2019"/>
    <s v="Banglore"/>
    <s v="Delhi"/>
    <s v="BLR "/>
    <s v=" DEL"/>
    <m/>
    <m/>
    <m/>
    <s v="21:10"/>
    <s v="00:05 02 Jun"/>
    <n v="175"/>
    <n v="0"/>
    <s v="No check-in baggage included"/>
    <n v="3573"/>
    <n v="21"/>
    <s v="Night"/>
    <x v="0"/>
  </r>
  <r>
    <x v="7"/>
    <s v="15/05/2019"/>
    <s v="Kolkata"/>
    <s v="Banglore"/>
    <s v="CCU "/>
    <s v=" BLR"/>
    <m/>
    <m/>
    <m/>
    <s v="19:55"/>
    <s v="22:25"/>
    <n v="150"/>
    <n v="0"/>
    <s v="No info"/>
    <n v="4409"/>
    <n v="19"/>
    <s v="Evening"/>
    <x v="5"/>
  </r>
  <r>
    <x v="1"/>
    <s v="27/03/2019"/>
    <s v="Delhi"/>
    <s v="Cochin"/>
    <s v="DEL "/>
    <s v=" HYD "/>
    <s v=" MAA "/>
    <s v=" COK"/>
    <m/>
    <s v="07:05"/>
    <s v="09:25 28 Mar"/>
    <n v="1580"/>
    <n v="2"/>
    <s v="No info"/>
    <n v="6565"/>
    <n v="7"/>
    <s v="Morning"/>
    <x v="45"/>
  </r>
  <r>
    <x v="0"/>
    <s v="15/04/2019"/>
    <s v="Kolkata"/>
    <s v="Banglore"/>
    <s v="CCU "/>
    <s v=" BLR"/>
    <m/>
    <m/>
    <m/>
    <s v="21:25"/>
    <s v="00:05 16 Apr"/>
    <n v="160"/>
    <n v="0"/>
    <s v="No info"/>
    <n v="4174"/>
    <n v="21"/>
    <s v="Night"/>
    <x v="5"/>
  </r>
  <r>
    <x v="2"/>
    <s v="24/05/2019"/>
    <s v="Banglore"/>
    <s v="Delhi"/>
    <s v="BLR "/>
    <s v=" DEL"/>
    <m/>
    <m/>
    <m/>
    <s v="07:10"/>
    <s v="10:10"/>
    <n v="180"/>
    <n v="0"/>
    <s v="In-flight meal not included"/>
    <n v="4030"/>
    <n v="7"/>
    <s v="Morning"/>
    <x v="0"/>
  </r>
  <r>
    <x v="7"/>
    <s v="21/03/2019"/>
    <s v="Kolkata"/>
    <s v="Banglore"/>
    <s v="CCU "/>
    <s v=" BLR"/>
    <m/>
    <m/>
    <m/>
    <s v="10:20"/>
    <s v="12:55"/>
    <n v="155"/>
    <n v="0"/>
    <s v="No info"/>
    <n v="4082"/>
    <n v="10"/>
    <s v="Morning"/>
    <x v="5"/>
  </r>
  <r>
    <x v="1"/>
    <s v="24/05/2019"/>
    <s v="Kolkata"/>
    <s v="Banglore"/>
    <s v="CCU "/>
    <s v=" BBI "/>
    <s v=" HYD "/>
    <s v=" BLR"/>
    <m/>
    <s v="09:10"/>
    <s v="11:05 25 May"/>
    <n v="1555"/>
    <n v="2"/>
    <s v="No info"/>
    <n v="6117"/>
    <n v="9"/>
    <s v="Morning"/>
    <x v="79"/>
  </r>
  <r>
    <x v="2"/>
    <s v="21/03/2019"/>
    <s v="Banglore"/>
    <s v="New Delhi"/>
    <s v="BLR "/>
    <s v=" BDQ "/>
    <s v=" DEL"/>
    <m/>
    <m/>
    <s v="05:50"/>
    <s v="12:20"/>
    <n v="390"/>
    <n v="1"/>
    <s v="In-flight meal not included"/>
    <n v="6163"/>
    <n v="5"/>
    <s v="Morning"/>
    <x v="99"/>
  </r>
  <r>
    <x v="2"/>
    <s v="27/03/2019"/>
    <s v="Delhi"/>
    <s v="Cochin"/>
    <s v="DEL "/>
    <s v=" BOM "/>
    <s v=" COK"/>
    <m/>
    <m/>
    <s v="16:00"/>
    <s v="04:25 28 Mar"/>
    <n v="745"/>
    <n v="1"/>
    <s v="In-flight meal not included"/>
    <n v="6540"/>
    <n v="16"/>
    <s v="Afternoon"/>
    <x v="7"/>
  </r>
  <r>
    <x v="3"/>
    <s v="12/05/2019"/>
    <s v="Kolkata"/>
    <s v="Banglore"/>
    <s v="CCU "/>
    <s v=" MAA "/>
    <s v=" BLR"/>
    <m/>
    <m/>
    <s v="15:05"/>
    <s v="20:20"/>
    <n v="315"/>
    <n v="1"/>
    <s v="No info"/>
    <n v="4649"/>
    <n v="15"/>
    <s v="Afternoon"/>
    <x v="19"/>
  </r>
  <r>
    <x v="2"/>
    <s v="9/06/2019"/>
    <s v="Delhi"/>
    <s v="Cochin"/>
    <s v="DEL "/>
    <s v=" BOM "/>
    <s v=" COK"/>
    <m/>
    <m/>
    <s v="21:50"/>
    <s v="19:00 10 Jun"/>
    <n v="1270"/>
    <n v="1"/>
    <s v="In-flight meal not included"/>
    <n v="10262"/>
    <n v="21"/>
    <s v="Night"/>
    <x v="7"/>
  </r>
  <r>
    <x v="6"/>
    <s v="6/04/2019"/>
    <s v="Banglore"/>
    <s v="Delhi"/>
    <s v="BLR "/>
    <s v=" DEL"/>
    <m/>
    <m/>
    <m/>
    <s v="19:30"/>
    <s v="22:15"/>
    <n v="165"/>
    <n v="0"/>
    <s v="No info"/>
    <n v="5613"/>
    <n v="19"/>
    <s v="Evening"/>
    <x v="0"/>
  </r>
  <r>
    <x v="0"/>
    <s v="24/03/2019"/>
    <s v="Banglore"/>
    <s v="New Delhi"/>
    <s v="BLR "/>
    <s v=" DEL"/>
    <m/>
    <m/>
    <m/>
    <s v="08:30"/>
    <s v="11:30"/>
    <n v="180"/>
    <n v="0"/>
    <s v="No info"/>
    <n v="6144"/>
    <n v="8"/>
    <s v="Morning"/>
    <x v="0"/>
  </r>
  <r>
    <x v="2"/>
    <s v="12/05/2019"/>
    <s v="Kolkata"/>
    <s v="Banglore"/>
    <s v="CCU "/>
    <s v=" DEL "/>
    <s v=" BLR"/>
    <m/>
    <m/>
    <s v="17:00"/>
    <s v="22:05 13 May"/>
    <n v="1745"/>
    <n v="1"/>
    <s v="No info"/>
    <n v="13067"/>
    <n v="17"/>
    <s v="Evening"/>
    <x v="23"/>
  </r>
  <r>
    <x v="6"/>
    <s v="03/03/2019"/>
    <s v="Banglore"/>
    <s v="New Delhi"/>
    <s v="BLR "/>
    <s v=" DEL"/>
    <m/>
    <m/>
    <m/>
    <s v="21:10"/>
    <s v="00:05 07 Mar"/>
    <n v="175"/>
    <n v="0"/>
    <s v="No info"/>
    <n v="7608"/>
    <n v="21"/>
    <s v="Night"/>
    <x v="0"/>
  </r>
  <r>
    <x v="4"/>
    <s v="9/06/2019"/>
    <s v="Delhi"/>
    <s v="Cochin"/>
    <s v="DEL "/>
    <s v=" BOM "/>
    <s v=" COK"/>
    <m/>
    <m/>
    <s v="10:00"/>
    <s v="01:30 10 Jun"/>
    <n v="930"/>
    <n v="1"/>
    <s v="No info"/>
    <n v="7198"/>
    <n v="10"/>
    <s v="Morning"/>
    <x v="7"/>
  </r>
  <r>
    <x v="2"/>
    <s v="15/05/2019"/>
    <s v="Kolkata"/>
    <s v="Banglore"/>
    <s v="CCU "/>
    <s v=" BOM "/>
    <s v=" BLR"/>
    <m/>
    <m/>
    <s v="16:30"/>
    <s v="23:35"/>
    <n v="425"/>
    <n v="1"/>
    <s v="No info"/>
    <n v="13941"/>
    <n v="16"/>
    <s v="Afternoon"/>
    <x v="10"/>
  </r>
  <r>
    <x v="2"/>
    <s v="9/06/2019"/>
    <s v="Delhi"/>
    <s v="Cochin"/>
    <s v="DEL "/>
    <s v=" JAI "/>
    <s v=" BOM "/>
    <s v=" COK"/>
    <m/>
    <s v="09:40"/>
    <s v="04:25 10 Jun"/>
    <n v="1125"/>
    <n v="2"/>
    <s v="In-flight meal not included"/>
    <n v="10368"/>
    <n v="9"/>
    <s v="Morning"/>
    <x v="29"/>
  </r>
  <r>
    <x v="3"/>
    <s v="27/06/2019"/>
    <s v="Chennai"/>
    <s v="Kolkata"/>
    <s v="MAA "/>
    <s v=" CCU"/>
    <m/>
    <m/>
    <m/>
    <s v="08:20"/>
    <s v="10:35"/>
    <n v="135"/>
    <n v="0"/>
    <s v="No check-in baggage included"/>
    <n v="3543"/>
    <n v="8"/>
    <s v="Morning"/>
    <x v="9"/>
  </r>
  <r>
    <x v="0"/>
    <s v="27/03/2019"/>
    <s v="Kolkata"/>
    <s v="Banglore"/>
    <s v="CCU "/>
    <s v=" BLR"/>
    <m/>
    <m/>
    <m/>
    <s v="20:25"/>
    <s v="23:05"/>
    <n v="160"/>
    <n v="0"/>
    <s v="No info"/>
    <n v="4462"/>
    <n v="20"/>
    <s v="Evening"/>
    <x v="5"/>
  </r>
  <r>
    <x v="1"/>
    <s v="24/03/2019"/>
    <s v="Kolkata"/>
    <s v="Banglore"/>
    <s v="CCU "/>
    <s v=" IXR "/>
    <s v=" BBI "/>
    <s v=" BLR"/>
    <m/>
    <s v="05:50"/>
    <s v="13:40"/>
    <n v="470"/>
    <n v="2"/>
    <s v="No info"/>
    <n v="8005"/>
    <n v="5"/>
    <s v="Morning"/>
    <x v="1"/>
  </r>
  <r>
    <x v="2"/>
    <s v="1/04/2019"/>
    <s v="Kolkata"/>
    <s v="Banglore"/>
    <s v="CCU "/>
    <s v=" BOM "/>
    <s v=" BLR"/>
    <m/>
    <m/>
    <s v="18:55"/>
    <s v="22:35 02 Apr"/>
    <n v="1660"/>
    <n v="1"/>
    <s v="In-flight meal not included"/>
    <n v="7064"/>
    <n v="18"/>
    <s v="Evening"/>
    <x v="10"/>
  </r>
  <r>
    <x v="2"/>
    <s v="1/05/2019"/>
    <s v="Kolkata"/>
    <s v="Banglore"/>
    <s v="CCU "/>
    <s v=" DEL "/>
    <s v=" BLR"/>
    <m/>
    <m/>
    <s v="20:25"/>
    <s v="21:05 02 May"/>
    <n v="1480"/>
    <n v="1"/>
    <s v="No info"/>
    <n v="12121"/>
    <n v="20"/>
    <s v="Evening"/>
    <x v="23"/>
  </r>
  <r>
    <x v="1"/>
    <s v="9/05/2019"/>
    <s v="Delhi"/>
    <s v="Cochin"/>
    <s v="DEL "/>
    <s v=" JAI "/>
    <s v=" BOM "/>
    <s v=" COK"/>
    <m/>
    <s v="12:00"/>
    <s v="19:15"/>
    <n v="435"/>
    <n v="2"/>
    <s v="No info"/>
    <n v="8918"/>
    <n v="12"/>
    <s v="Afternoon"/>
    <x v="29"/>
  </r>
  <r>
    <x v="1"/>
    <s v="12/05/2019"/>
    <s v="Kolkata"/>
    <s v="Banglore"/>
    <s v="CCU "/>
    <s v=" BOM "/>
    <s v=" BLR"/>
    <m/>
    <m/>
    <s v="09:25"/>
    <s v="21:50"/>
    <n v="745"/>
    <n v="1"/>
    <s v="No info"/>
    <n v="8891"/>
    <n v="9"/>
    <s v="Morning"/>
    <x v="10"/>
  </r>
  <r>
    <x v="1"/>
    <s v="1/05/2019"/>
    <s v="Kolkata"/>
    <s v="Banglore"/>
    <s v="CCU "/>
    <s v=" DEL "/>
    <s v=" BLR"/>
    <m/>
    <m/>
    <s v="10:00"/>
    <s v="16:15"/>
    <n v="375"/>
    <n v="1"/>
    <s v="No info"/>
    <n v="10203"/>
    <n v="10"/>
    <s v="Morning"/>
    <x v="23"/>
  </r>
  <r>
    <x v="4"/>
    <s v="15/05/2019"/>
    <s v="Delhi"/>
    <s v="Cochin"/>
    <s v="DEL "/>
    <s v=" BOM "/>
    <s v=" COK"/>
    <m/>
    <m/>
    <s v="13:00"/>
    <s v="21:00"/>
    <n v="480"/>
    <n v="1"/>
    <s v="No info"/>
    <n v="8073"/>
    <n v="13"/>
    <s v="Afternoon"/>
    <x v="7"/>
  </r>
  <r>
    <x v="0"/>
    <s v="3/03/2019"/>
    <s v="Delhi"/>
    <s v="Cochin"/>
    <s v="DEL "/>
    <s v=" HYD "/>
    <s v=" COK"/>
    <m/>
    <m/>
    <s v="16:10"/>
    <s v="22:20"/>
    <n v="370"/>
    <n v="1"/>
    <s v="No info"/>
    <n v="11237"/>
    <n v="16"/>
    <s v="Afternoon"/>
    <x v="20"/>
  </r>
  <r>
    <x v="2"/>
    <s v="12/06/2019"/>
    <s v="Delhi"/>
    <s v="Cochin"/>
    <s v="DEL "/>
    <s v=" NAG "/>
    <s v=" BOM "/>
    <s v=" COK"/>
    <m/>
    <s v="06:45"/>
    <s v="04:25 13 Jun"/>
    <n v="1300"/>
    <n v="2"/>
    <s v="No info"/>
    <n v="13376"/>
    <n v="6"/>
    <s v="Morning"/>
    <x v="18"/>
  </r>
  <r>
    <x v="4"/>
    <s v="9/06/2019"/>
    <s v="Delhi"/>
    <s v="Cochin"/>
    <s v="DEL "/>
    <s v=" HYD "/>
    <s v=" COK"/>
    <m/>
    <m/>
    <s v="07:10"/>
    <s v="22:30"/>
    <n v="920"/>
    <n v="1"/>
    <s v="No info"/>
    <n v="6513"/>
    <n v="7"/>
    <s v="Morning"/>
    <x v="20"/>
  </r>
  <r>
    <x v="2"/>
    <s v="24/05/2019"/>
    <s v="Kolkata"/>
    <s v="Banglore"/>
    <s v="CCU "/>
    <s v=" BOM "/>
    <s v=" BLR"/>
    <m/>
    <m/>
    <s v="18:55"/>
    <s v="04:40 25 May"/>
    <n v="585"/>
    <n v="1"/>
    <s v="No info"/>
    <n v="13731"/>
    <n v="18"/>
    <s v="Evening"/>
    <x v="10"/>
  </r>
  <r>
    <x v="2"/>
    <s v="1/04/2019"/>
    <s v="Kolkata"/>
    <s v="Banglore"/>
    <s v="CCU "/>
    <s v=" BOM "/>
    <s v=" BLR"/>
    <m/>
    <m/>
    <s v="20:00"/>
    <s v="19:50 02 Apr"/>
    <n v="1430"/>
    <n v="1"/>
    <s v="In-flight meal not included"/>
    <n v="7064"/>
    <n v="20"/>
    <s v="Evening"/>
    <x v="10"/>
  </r>
  <r>
    <x v="2"/>
    <s v="06/03/2019"/>
    <s v="Banglore"/>
    <s v="New Delhi"/>
    <s v="BLR "/>
    <s v=" BOM "/>
    <s v=" DEL"/>
    <m/>
    <m/>
    <s v="05:45"/>
    <s v="19:10"/>
    <n v="805"/>
    <n v="1"/>
    <s v="No info"/>
    <n v="16736"/>
    <n v="5"/>
    <s v="Morning"/>
    <x v="6"/>
  </r>
  <r>
    <x v="2"/>
    <s v="15/05/2019"/>
    <s v="Kolkata"/>
    <s v="Banglore"/>
    <s v="CCU "/>
    <s v=" BOM "/>
    <s v=" BLR"/>
    <m/>
    <m/>
    <s v="20:00"/>
    <s v="10:05 16 May"/>
    <n v="845"/>
    <n v="1"/>
    <s v="In-flight meal not included"/>
    <n v="8586"/>
    <n v="20"/>
    <s v="Evening"/>
    <x v="10"/>
  </r>
  <r>
    <x v="4"/>
    <s v="15/06/2019"/>
    <s v="Delhi"/>
    <s v="Cochin"/>
    <s v="DEL "/>
    <s v=" BOM "/>
    <s v=" COK"/>
    <m/>
    <m/>
    <s v="06:00"/>
    <s v="19:00"/>
    <n v="780"/>
    <n v="1"/>
    <s v="No info"/>
    <n v="11789"/>
    <n v="6"/>
    <s v="Morning"/>
    <x v="7"/>
  </r>
  <r>
    <x v="0"/>
    <s v="24/05/2019"/>
    <s v="Kolkata"/>
    <s v="Banglore"/>
    <s v="CCU "/>
    <s v=" BLR"/>
    <m/>
    <m/>
    <m/>
    <s v="11:30"/>
    <s v="14:05"/>
    <n v="155"/>
    <n v="0"/>
    <s v="No info"/>
    <n v="5224"/>
    <n v="11"/>
    <s v="Morning"/>
    <x v="5"/>
  </r>
  <r>
    <x v="0"/>
    <s v="15/05/2019"/>
    <s v="Delhi"/>
    <s v="Cochin"/>
    <s v="DEL "/>
    <s v=" COK"/>
    <m/>
    <m/>
    <m/>
    <s v="21:05"/>
    <s v="00:20 16 May"/>
    <n v="195"/>
    <n v="0"/>
    <s v="No info"/>
    <n v="6834"/>
    <n v="21"/>
    <s v="Night"/>
    <x v="22"/>
  </r>
  <r>
    <x v="0"/>
    <s v="15/06/2019"/>
    <s v="Delhi"/>
    <s v="Cochin"/>
    <s v="DEL "/>
    <s v=" BOM "/>
    <s v=" COK"/>
    <m/>
    <m/>
    <s v="16:00"/>
    <s v="01:30 16 Jun"/>
    <n v="570"/>
    <n v="1"/>
    <s v="No info"/>
    <n v="6316"/>
    <n v="16"/>
    <s v="Afternoon"/>
    <x v="7"/>
  </r>
  <r>
    <x v="2"/>
    <s v="21/03/2019"/>
    <s v="Delhi"/>
    <s v="Cochin"/>
    <s v="DEL "/>
    <s v=" BDQ "/>
    <s v=" BOM "/>
    <s v=" COK"/>
    <m/>
    <s v="10:45"/>
    <s v="18:50 22 Mar"/>
    <n v="1925"/>
    <n v="2"/>
    <s v="No info"/>
    <n v="11869"/>
    <n v="10"/>
    <s v="Morning"/>
    <x v="35"/>
  </r>
  <r>
    <x v="7"/>
    <s v="6/03/2019"/>
    <s v="Kolkata"/>
    <s v="Banglore"/>
    <s v="CCU "/>
    <s v=" BLR"/>
    <m/>
    <m/>
    <m/>
    <s v="22:50"/>
    <s v="01:20 07 Mar"/>
    <n v="150"/>
    <n v="0"/>
    <s v="No info"/>
    <n v="4384"/>
    <n v="22"/>
    <s v="Night"/>
    <x v="5"/>
  </r>
  <r>
    <x v="0"/>
    <s v="21/04/2019"/>
    <s v="Kolkata"/>
    <s v="Banglore"/>
    <s v="CCU "/>
    <s v=" BLR"/>
    <m/>
    <m/>
    <m/>
    <s v="14:25"/>
    <s v="16:55"/>
    <n v="150"/>
    <n v="0"/>
    <s v="No info"/>
    <n v="5644"/>
    <n v="14"/>
    <s v="Afternoon"/>
    <x v="5"/>
  </r>
  <r>
    <x v="1"/>
    <s v="9/03/2019"/>
    <s v="Delhi"/>
    <s v="Cochin"/>
    <s v="DEL "/>
    <s v=" CCU "/>
    <s v=" BOM "/>
    <s v=" COK"/>
    <m/>
    <s v="20:15"/>
    <s v="19:15 10 Mar"/>
    <n v="1380"/>
    <n v="2"/>
    <s v="No info"/>
    <n v="19681"/>
    <n v="20"/>
    <s v="Evening"/>
    <x v="13"/>
  </r>
  <r>
    <x v="4"/>
    <s v="6/06/2019"/>
    <s v="Delhi"/>
    <s v="Cochin"/>
    <s v="DEL "/>
    <s v=" BOM "/>
    <s v=" COK"/>
    <m/>
    <m/>
    <s v="10:00"/>
    <s v="01:30 07 Jun"/>
    <n v="930"/>
    <n v="1"/>
    <s v="No info"/>
    <n v="13377"/>
    <n v="10"/>
    <s v="Morning"/>
    <x v="7"/>
  </r>
  <r>
    <x v="4"/>
    <s v="9/03/2019"/>
    <s v="Delhi"/>
    <s v="Cochin"/>
    <s v="DEL "/>
    <s v=" HYD "/>
    <s v=" MAA "/>
    <s v=" COK"/>
    <m/>
    <s v="09:45"/>
    <s v="21:20"/>
    <n v="695"/>
    <n v="2"/>
    <s v="No info"/>
    <n v="10090"/>
    <n v="9"/>
    <s v="Morning"/>
    <x v="45"/>
  </r>
  <r>
    <x v="2"/>
    <s v="6/03/2019"/>
    <s v="Mumbai"/>
    <s v="Hyderabad"/>
    <s v="BOM "/>
    <s v=" IDR "/>
    <s v=" DEL "/>
    <s v=" HYD"/>
    <m/>
    <s v="17:50"/>
    <s v="16:50 07 Mar"/>
    <n v="1380"/>
    <n v="2"/>
    <s v="No info"/>
    <n v="20845"/>
    <n v="17"/>
    <s v="Evening"/>
    <x v="118"/>
  </r>
  <r>
    <x v="6"/>
    <s v="24/06/2019"/>
    <s v="Banglore"/>
    <s v="Delhi"/>
    <s v="BLR "/>
    <s v=" DEL"/>
    <m/>
    <m/>
    <m/>
    <s v="17:00"/>
    <s v="19:35"/>
    <n v="155"/>
    <n v="0"/>
    <s v="No info"/>
    <n v="4878"/>
    <n v="17"/>
    <s v="Evening"/>
    <x v="0"/>
  </r>
  <r>
    <x v="0"/>
    <s v="1/06/2019"/>
    <s v="Mumbai"/>
    <s v="Hyderabad"/>
    <s v="BOM "/>
    <s v=" HYD"/>
    <m/>
    <m/>
    <m/>
    <s v="21:20"/>
    <s v="22:50"/>
    <n v="90"/>
    <n v="0"/>
    <s v="No info"/>
    <n v="2227"/>
    <n v="21"/>
    <s v="Night"/>
    <x v="27"/>
  </r>
  <r>
    <x v="0"/>
    <s v="18/05/2019"/>
    <s v="Delhi"/>
    <s v="Cochin"/>
    <s v="DEL "/>
    <s v=" HYD "/>
    <s v=" COK"/>
    <m/>
    <m/>
    <s v="07:35"/>
    <s v="16:10"/>
    <n v="515"/>
    <n v="1"/>
    <s v="No info"/>
    <n v="6442"/>
    <n v="7"/>
    <s v="Morning"/>
    <x v="20"/>
  </r>
  <r>
    <x v="3"/>
    <s v="27/05/2019"/>
    <s v="Banglore"/>
    <s v="Delhi"/>
    <s v="BLR "/>
    <s v=" DEL"/>
    <m/>
    <m/>
    <m/>
    <s v="21:10"/>
    <s v="00:05 28 May"/>
    <n v="175"/>
    <n v="0"/>
    <s v="No check-in baggage included"/>
    <n v="3257"/>
    <n v="21"/>
    <s v="Night"/>
    <x v="0"/>
  </r>
  <r>
    <x v="2"/>
    <s v="15/06/2019"/>
    <s v="Banglore"/>
    <s v="Delhi"/>
    <s v="BLR "/>
    <s v=" DEL"/>
    <m/>
    <m/>
    <m/>
    <s v="06:00"/>
    <s v="08:45"/>
    <n v="165"/>
    <n v="0"/>
    <s v="In-flight meal not included"/>
    <n v="7229"/>
    <n v="6"/>
    <s v="Morning"/>
    <x v="0"/>
  </r>
  <r>
    <x v="1"/>
    <s v="1/05/2019"/>
    <s v="Kolkata"/>
    <s v="Banglore"/>
    <s v="CCU "/>
    <s v=" DEL "/>
    <s v=" COK "/>
    <s v=" BLR"/>
    <m/>
    <s v="20:30"/>
    <s v="13:45 02 May"/>
    <n v="1035"/>
    <n v="2"/>
    <s v="No info"/>
    <n v="15164"/>
    <n v="20"/>
    <s v="Evening"/>
    <x v="54"/>
  </r>
  <r>
    <x v="0"/>
    <s v="24/03/2019"/>
    <s v="Banglore"/>
    <s v="New Delhi"/>
    <s v="BLR "/>
    <s v=" DEL"/>
    <m/>
    <m/>
    <m/>
    <s v="10:10"/>
    <s v="13:00"/>
    <n v="170"/>
    <n v="0"/>
    <s v="No info"/>
    <n v="10067"/>
    <n v="10"/>
    <s v="Morning"/>
    <x v="0"/>
  </r>
  <r>
    <x v="1"/>
    <s v="15/03/2019"/>
    <s v="Delhi"/>
    <s v="Cochin"/>
    <s v="DEL "/>
    <s v=" COK"/>
    <m/>
    <m/>
    <m/>
    <s v="14:10"/>
    <s v="17:10"/>
    <n v="180"/>
    <n v="0"/>
    <s v="No info"/>
    <n v="5674"/>
    <n v="14"/>
    <s v="Afternoon"/>
    <x v="22"/>
  </r>
  <r>
    <x v="2"/>
    <s v="01/03/2019"/>
    <s v="Banglore"/>
    <s v="New Delhi"/>
    <s v="BLR "/>
    <s v=" BOM "/>
    <s v=" DEL"/>
    <m/>
    <m/>
    <s v="14:05"/>
    <s v="10:25 02 Mar"/>
    <n v="1220"/>
    <n v="1"/>
    <s v="No info"/>
    <n v="20800"/>
    <n v="14"/>
    <s v="Afternoon"/>
    <x v="6"/>
  </r>
  <r>
    <x v="0"/>
    <s v="18/05/2019"/>
    <s v="Delhi"/>
    <s v="Cochin"/>
    <s v="DEL "/>
    <s v=" HYD "/>
    <s v=" COK"/>
    <m/>
    <m/>
    <s v="06:50"/>
    <s v="22:30"/>
    <n v="940"/>
    <n v="1"/>
    <s v="No info"/>
    <n v="7144"/>
    <n v="6"/>
    <s v="Morning"/>
    <x v="20"/>
  </r>
  <r>
    <x v="1"/>
    <s v="27/05/2019"/>
    <s v="Delhi"/>
    <s v="Cochin"/>
    <s v="DEL "/>
    <s v=" COK"/>
    <m/>
    <m/>
    <m/>
    <s v="05:10"/>
    <s v="08:00"/>
    <n v="170"/>
    <n v="0"/>
    <s v="No info"/>
    <n v="6094"/>
    <n v="5"/>
    <s v="Morning"/>
    <x v="22"/>
  </r>
  <r>
    <x v="2"/>
    <s v="18/05/2019"/>
    <s v="Mumbai"/>
    <s v="Hyderabad"/>
    <s v="BOM "/>
    <s v=" HYD"/>
    <m/>
    <m/>
    <m/>
    <s v="10:20"/>
    <s v="11:50"/>
    <n v="90"/>
    <n v="0"/>
    <s v="In-flight meal not included"/>
    <n v="4050"/>
    <n v="10"/>
    <s v="Morning"/>
    <x v="27"/>
  </r>
  <r>
    <x v="3"/>
    <s v="24/06/2019"/>
    <s v="Chennai"/>
    <s v="Kolkata"/>
    <s v="MAA "/>
    <s v=" CCU"/>
    <m/>
    <m/>
    <m/>
    <s v="09:45"/>
    <s v="12:00"/>
    <n v="135"/>
    <n v="0"/>
    <s v="No check-in baggage included"/>
    <n v="3859"/>
    <n v="9"/>
    <s v="Morning"/>
    <x v="9"/>
  </r>
  <r>
    <x v="2"/>
    <s v="21/03/2019"/>
    <s v="Delhi"/>
    <s v="Cochin"/>
    <s v="DEL "/>
    <s v=" IDR "/>
    <s v=" BOM "/>
    <s v=" COK"/>
    <m/>
    <s v="10:20"/>
    <s v="18:50 22 Mar"/>
    <n v="1950"/>
    <n v="2"/>
    <s v="No info"/>
    <n v="11664"/>
    <n v="10"/>
    <s v="Morning"/>
    <x v="15"/>
  </r>
  <r>
    <x v="4"/>
    <s v="6/03/2019"/>
    <s v="Delhi"/>
    <s v="Cochin"/>
    <s v="DEL "/>
    <s v=" HYD "/>
    <s v=" MAA "/>
    <s v=" COK"/>
    <m/>
    <s v="07:10"/>
    <s v="21:20"/>
    <n v="850"/>
    <n v="2"/>
    <s v="In-flight meal not included"/>
    <n v="7731"/>
    <n v="7"/>
    <s v="Morning"/>
    <x v="45"/>
  </r>
  <r>
    <x v="2"/>
    <s v="12/06/2019"/>
    <s v="Kolkata"/>
    <s v="Banglore"/>
    <s v="CCU "/>
    <s v=" DEL "/>
    <s v=" BLR"/>
    <m/>
    <m/>
    <s v="09:35"/>
    <s v="19:10"/>
    <n v="575"/>
    <n v="1"/>
    <s v="No info"/>
    <n v="12692"/>
    <n v="9"/>
    <s v="Morning"/>
    <x v="23"/>
  </r>
  <r>
    <x v="1"/>
    <s v="18/05/2019"/>
    <s v="Delhi"/>
    <s v="Cochin"/>
    <s v="DEL "/>
    <s v=" HYD "/>
    <s v=" MAA "/>
    <s v=" COK"/>
    <m/>
    <s v="13:15"/>
    <s v="09:25 19 May"/>
    <n v="1210"/>
    <n v="2"/>
    <s v="No info"/>
    <n v="11307"/>
    <n v="13"/>
    <s v="Afternoon"/>
    <x v="45"/>
  </r>
  <r>
    <x v="2"/>
    <s v="9/06/2019"/>
    <s v="Kolkata"/>
    <s v="Banglore"/>
    <s v="CCU "/>
    <s v=" BOM "/>
    <s v=" BLR"/>
    <m/>
    <m/>
    <s v="21:10"/>
    <s v="04:40 10 Jun"/>
    <n v="450"/>
    <n v="1"/>
    <s v="In-flight meal not included"/>
    <n v="8586"/>
    <n v="21"/>
    <s v="Night"/>
    <x v="10"/>
  </r>
  <r>
    <x v="0"/>
    <s v="21/03/2019"/>
    <s v="Banglore"/>
    <s v="New Delhi"/>
    <s v="BLR "/>
    <s v=" STV "/>
    <s v=" DEL"/>
    <m/>
    <m/>
    <s v="11:20"/>
    <s v="15:25"/>
    <n v="245"/>
    <n v="1"/>
    <s v="No info"/>
    <n v="5746"/>
    <n v="11"/>
    <s v="Morning"/>
    <x v="120"/>
  </r>
  <r>
    <x v="4"/>
    <s v="21/03/2019"/>
    <s v="Delhi"/>
    <s v="Cochin"/>
    <s v="DEL "/>
    <s v=" BOM "/>
    <s v=" COK"/>
    <m/>
    <m/>
    <s v="08:00"/>
    <s v="19:15"/>
    <n v="675"/>
    <n v="1"/>
    <s v="No info"/>
    <n v="13378"/>
    <n v="8"/>
    <s v="Morning"/>
    <x v="7"/>
  </r>
  <r>
    <x v="1"/>
    <s v="24/03/2019"/>
    <s v="Banglore"/>
    <s v="New Delhi"/>
    <s v="BLR "/>
    <s v=" DEL"/>
    <m/>
    <m/>
    <m/>
    <s v="17:00"/>
    <s v="19:45"/>
    <n v="165"/>
    <n v="0"/>
    <s v="No info"/>
    <n v="7486"/>
    <n v="17"/>
    <s v="Evening"/>
    <x v="0"/>
  </r>
  <r>
    <x v="3"/>
    <s v="6/03/2019"/>
    <s v="Chennai"/>
    <s v="Kolkata"/>
    <s v="MAA "/>
    <s v=" CCU"/>
    <m/>
    <m/>
    <m/>
    <s v="09:30"/>
    <s v="12:05"/>
    <n v="155"/>
    <n v="0"/>
    <s v="No info"/>
    <n v="7298"/>
    <n v="9"/>
    <s v="Morning"/>
    <x v="9"/>
  </r>
  <r>
    <x v="4"/>
    <s v="12/06/2019"/>
    <s v="Delhi"/>
    <s v="Cochin"/>
    <s v="DEL "/>
    <s v=" BOM "/>
    <s v=" COK"/>
    <m/>
    <m/>
    <s v="11:40"/>
    <s v="21:00"/>
    <n v="560"/>
    <n v="1"/>
    <s v="No info"/>
    <n v="7005"/>
    <n v="11"/>
    <s v="Morning"/>
    <x v="7"/>
  </r>
  <r>
    <x v="0"/>
    <s v="12/05/2019"/>
    <s v="Kolkata"/>
    <s v="Banglore"/>
    <s v="CCU "/>
    <s v=" BLR"/>
    <m/>
    <m/>
    <m/>
    <s v="17:15"/>
    <s v="19:50"/>
    <n v="155"/>
    <n v="0"/>
    <s v="No info"/>
    <n v="4804"/>
    <n v="17"/>
    <s v="Evening"/>
    <x v="5"/>
  </r>
  <r>
    <x v="0"/>
    <s v="9/03/2019"/>
    <s v="Delhi"/>
    <s v="Cochin"/>
    <s v="DEL "/>
    <s v=" BOM "/>
    <s v=" COK"/>
    <m/>
    <m/>
    <s v="04:45"/>
    <s v="12:55"/>
    <n v="490"/>
    <n v="1"/>
    <s v="No info"/>
    <n v="16162"/>
    <n v="4"/>
    <s v="Night"/>
    <x v="7"/>
  </r>
  <r>
    <x v="0"/>
    <s v="24/04/2019"/>
    <s v="Banglore"/>
    <s v="Delhi"/>
    <s v="BLR "/>
    <s v=" DEL"/>
    <m/>
    <m/>
    <m/>
    <s v="00:30"/>
    <s v="03:25"/>
    <n v="175"/>
    <n v="0"/>
    <s v="No info"/>
    <n v="3419"/>
    <n v="0"/>
    <s v="Night"/>
    <x v="0"/>
  </r>
  <r>
    <x v="7"/>
    <s v="1/05/2019"/>
    <s v="Kolkata"/>
    <s v="Banglore"/>
    <s v="CCU "/>
    <s v=" IXR "/>
    <s v=" DEL "/>
    <s v=" BLR"/>
    <m/>
    <s v="15:10"/>
    <s v="23:30"/>
    <n v="500"/>
    <n v="2"/>
    <s v="No info"/>
    <n v="5192"/>
    <n v="15"/>
    <s v="Afternoon"/>
    <x v="40"/>
  </r>
  <r>
    <x v="7"/>
    <s v="15/04/2019"/>
    <s v="Kolkata"/>
    <s v="Banglore"/>
    <s v="CCU "/>
    <s v=" BLR"/>
    <m/>
    <m/>
    <m/>
    <s v="10:20"/>
    <s v="12:55"/>
    <n v="155"/>
    <n v="0"/>
    <s v="No info"/>
    <n v="4409"/>
    <n v="10"/>
    <s v="Morning"/>
    <x v="5"/>
  </r>
  <r>
    <x v="2"/>
    <s v="18/04/2019"/>
    <s v="Banglore"/>
    <s v="Delhi"/>
    <s v="BLR "/>
    <s v=" DEL"/>
    <m/>
    <m/>
    <m/>
    <s v="08:20"/>
    <s v="11:20"/>
    <n v="180"/>
    <n v="0"/>
    <s v="No info"/>
    <n v="7229"/>
    <n v="8"/>
    <s v="Morning"/>
    <x v="0"/>
  </r>
  <r>
    <x v="0"/>
    <s v="15/03/2019"/>
    <s v="Banglore"/>
    <s v="New Delhi"/>
    <s v="BLR "/>
    <s v=" HYD "/>
    <s v=" DEL"/>
    <m/>
    <m/>
    <s v="16:55"/>
    <s v="21:50"/>
    <n v="295"/>
    <n v="1"/>
    <s v="No info"/>
    <n v="5397"/>
    <n v="16"/>
    <s v="Afternoon"/>
    <x v="38"/>
  </r>
  <r>
    <x v="2"/>
    <s v="15/04/2019"/>
    <s v="Delhi"/>
    <s v="Cochin"/>
    <s v="DEL "/>
    <s v=" BOM "/>
    <s v=" COK"/>
    <m/>
    <m/>
    <s v="14:00"/>
    <s v="19:00"/>
    <n v="300"/>
    <n v="1"/>
    <s v="In-flight meal not included"/>
    <n v="6542"/>
    <n v="14"/>
    <s v="Afternoon"/>
    <x v="7"/>
  </r>
  <r>
    <x v="5"/>
    <s v="27/03/2019"/>
    <s v="Delhi"/>
    <s v="Cochin"/>
    <s v="DEL "/>
    <s v=" BOM "/>
    <s v=" COK"/>
    <m/>
    <m/>
    <s v="10:25"/>
    <s v="19:20"/>
    <n v="535"/>
    <n v="1"/>
    <s v="No info"/>
    <n v="5281"/>
    <n v="10"/>
    <s v="Morning"/>
    <x v="7"/>
  </r>
  <r>
    <x v="4"/>
    <s v="6/06/2019"/>
    <s v="Delhi"/>
    <s v="Cochin"/>
    <s v="DEL "/>
    <s v=" BOM "/>
    <s v=" COK"/>
    <m/>
    <m/>
    <s v="12:50"/>
    <s v="19:15"/>
    <n v="385"/>
    <n v="1"/>
    <s v="No info"/>
    <n v="8266"/>
    <n v="12"/>
    <s v="Afternoon"/>
    <x v="7"/>
  </r>
  <r>
    <x v="2"/>
    <s v="12/06/2019"/>
    <s v="Delhi"/>
    <s v="Cochin"/>
    <s v="DEL "/>
    <s v=" BOM "/>
    <s v=" COK"/>
    <m/>
    <m/>
    <s v="14:00"/>
    <s v="19:00"/>
    <n v="300"/>
    <n v="1"/>
    <s v="In-flight meal not included"/>
    <n v="10262"/>
    <n v="14"/>
    <s v="Afternoon"/>
    <x v="7"/>
  </r>
  <r>
    <x v="6"/>
    <s v="24/03/2019"/>
    <s v="Kolkata"/>
    <s v="Banglore"/>
    <s v="CCU "/>
    <s v=" DEL "/>
    <s v=" BLR"/>
    <m/>
    <m/>
    <s v="20:20"/>
    <s v="20:25 25 Mar"/>
    <n v="1445"/>
    <n v="1"/>
    <s v="No info"/>
    <n v="11105"/>
    <n v="20"/>
    <s v="Evening"/>
    <x v="23"/>
  </r>
  <r>
    <x v="2"/>
    <s v="3/04/2019"/>
    <s v="Banglore"/>
    <s v="Delhi"/>
    <s v="BLR "/>
    <s v=" DEL"/>
    <m/>
    <m/>
    <m/>
    <s v="08:20"/>
    <s v="11:20"/>
    <n v="180"/>
    <n v="0"/>
    <s v="In-flight meal not included"/>
    <n v="4544"/>
    <n v="8"/>
    <s v="Morning"/>
    <x v="0"/>
  </r>
  <r>
    <x v="1"/>
    <s v="6/03/2019"/>
    <s v="Kolkata"/>
    <s v="Banglore"/>
    <s v="CCU "/>
    <s v=" BLR"/>
    <m/>
    <m/>
    <m/>
    <s v="14:15"/>
    <s v="16:45"/>
    <n v="150"/>
    <n v="0"/>
    <s v="No info"/>
    <n v="4960"/>
    <n v="14"/>
    <s v="Afternoon"/>
    <x v="5"/>
  </r>
  <r>
    <x v="2"/>
    <s v="06/03/2019"/>
    <s v="Banglore"/>
    <s v="New Delhi"/>
    <s v="BLR "/>
    <s v=" BOM "/>
    <s v=" DEL"/>
    <m/>
    <m/>
    <s v="08:55"/>
    <s v="05:05 07 Mar"/>
    <n v="1210"/>
    <n v="1"/>
    <s v="No info"/>
    <n v="16736"/>
    <n v="8"/>
    <s v="Morning"/>
    <x v="6"/>
  </r>
  <r>
    <x v="4"/>
    <s v="1/06/2019"/>
    <s v="Delhi"/>
    <s v="Cochin"/>
    <s v="DEL "/>
    <s v=" BOM "/>
    <s v=" COK"/>
    <m/>
    <m/>
    <s v="10:00"/>
    <s v="01:30 02 Jun"/>
    <n v="930"/>
    <n v="1"/>
    <s v="No info"/>
    <n v="13377"/>
    <n v="10"/>
    <s v="Morning"/>
    <x v="7"/>
  </r>
  <r>
    <x v="3"/>
    <s v="18/05/2019"/>
    <s v="Mumbai"/>
    <s v="Hyderabad"/>
    <s v="BOM "/>
    <s v=" HYD"/>
    <m/>
    <m/>
    <m/>
    <s v="13:15"/>
    <s v="14:45"/>
    <n v="90"/>
    <n v="0"/>
    <s v="No info"/>
    <n v="2227"/>
    <n v="13"/>
    <s v="Afternoon"/>
    <x v="27"/>
  </r>
  <r>
    <x v="1"/>
    <s v="15/03/2019"/>
    <s v="Mumbai"/>
    <s v="Hyderabad"/>
    <s v="BOM "/>
    <s v=" HYD"/>
    <m/>
    <m/>
    <m/>
    <s v="06:20"/>
    <s v="07:40"/>
    <n v="80"/>
    <n v="0"/>
    <s v="No info"/>
    <n v="3100"/>
    <n v="6"/>
    <s v="Morning"/>
    <x v="27"/>
  </r>
  <r>
    <x v="1"/>
    <s v="9/06/2019"/>
    <s v="Mumbai"/>
    <s v="Hyderabad"/>
    <s v="BOM "/>
    <s v=" HYD"/>
    <m/>
    <m/>
    <m/>
    <s v="21:05"/>
    <s v="22:25"/>
    <n v="80"/>
    <n v="0"/>
    <s v="No info"/>
    <n v="3100"/>
    <n v="21"/>
    <s v="Night"/>
    <x v="27"/>
  </r>
  <r>
    <x v="3"/>
    <s v="18/05/2019"/>
    <s v="Kolkata"/>
    <s v="Banglore"/>
    <s v="CCU "/>
    <s v=" BLR"/>
    <m/>
    <m/>
    <m/>
    <s v="06:55"/>
    <s v="09:30"/>
    <n v="155"/>
    <n v="0"/>
    <s v="No info"/>
    <n v="3873"/>
    <n v="6"/>
    <s v="Morning"/>
    <x v="5"/>
  </r>
  <r>
    <x v="0"/>
    <s v="3/03/2019"/>
    <s v="Mumbai"/>
    <s v="Hyderabad"/>
    <s v="BOM "/>
    <s v=" HYD"/>
    <m/>
    <m/>
    <m/>
    <s v="20:05"/>
    <s v="21:35"/>
    <n v="90"/>
    <n v="0"/>
    <s v="No info"/>
    <n v="5232"/>
    <n v="20"/>
    <s v="Evening"/>
    <x v="27"/>
  </r>
  <r>
    <x v="2"/>
    <s v="27/05/2019"/>
    <s v="Banglore"/>
    <s v="Delhi"/>
    <s v="BLR "/>
    <s v=" DEL"/>
    <m/>
    <m/>
    <m/>
    <s v="18:55"/>
    <s v="22:00"/>
    <n v="185"/>
    <n v="0"/>
    <s v="In-flight meal not included"/>
    <n v="3359"/>
    <n v="18"/>
    <s v="Evening"/>
    <x v="0"/>
  </r>
  <r>
    <x v="0"/>
    <s v="24/03/2019"/>
    <s v="Banglore"/>
    <s v="New Delhi"/>
    <s v="BLR "/>
    <s v=" DEL"/>
    <m/>
    <m/>
    <m/>
    <s v="07:10"/>
    <s v="10:05"/>
    <n v="175"/>
    <n v="0"/>
    <s v="No info"/>
    <n v="6144"/>
    <n v="7"/>
    <s v="Morning"/>
    <x v="0"/>
  </r>
  <r>
    <x v="0"/>
    <s v="6/03/2019"/>
    <s v="Delhi"/>
    <s v="Cochin"/>
    <s v="DEL "/>
    <s v=" HYD "/>
    <s v=" COK"/>
    <m/>
    <m/>
    <s v="07:35"/>
    <s v="12:00"/>
    <n v="265"/>
    <n v="1"/>
    <s v="No info"/>
    <n v="7725"/>
    <n v="7"/>
    <s v="Morning"/>
    <x v="20"/>
  </r>
  <r>
    <x v="1"/>
    <s v="24/03/2019"/>
    <s v="Banglore"/>
    <s v="New Delhi"/>
    <s v="BLR "/>
    <s v=" DEL"/>
    <m/>
    <m/>
    <m/>
    <s v="21:05"/>
    <s v="23:55"/>
    <n v="170"/>
    <n v="0"/>
    <s v="No info"/>
    <n v="4441"/>
    <n v="21"/>
    <s v="Night"/>
    <x v="0"/>
  </r>
  <r>
    <x v="1"/>
    <s v="27/06/2019"/>
    <s v="Delhi"/>
    <s v="Cochin"/>
    <s v="DEL "/>
    <s v=" RPR "/>
    <s v=" NAG "/>
    <s v=" BOM "/>
    <s v=" COK"/>
    <s v="05:15"/>
    <s v="19:15 28 Jun"/>
    <n v="2280"/>
    <n v="3"/>
    <s v="No info"/>
    <n v="10703"/>
    <n v="5"/>
    <s v="Morning"/>
    <x v="49"/>
  </r>
  <r>
    <x v="2"/>
    <s v="12/06/2019"/>
    <s v="Kolkata"/>
    <s v="Banglore"/>
    <s v="CCU "/>
    <s v=" BOM "/>
    <s v=" BLR"/>
    <m/>
    <m/>
    <s v="21:10"/>
    <s v="10:05 13 Jun"/>
    <n v="775"/>
    <n v="1"/>
    <s v="In-flight meal not included"/>
    <n v="8529"/>
    <n v="21"/>
    <s v="Night"/>
    <x v="10"/>
  </r>
  <r>
    <x v="4"/>
    <s v="3/03/2019"/>
    <s v="Delhi"/>
    <s v="Cochin"/>
    <s v="DEL "/>
    <s v=" BOM "/>
    <s v=" COK"/>
    <m/>
    <m/>
    <s v="04:00"/>
    <s v="13:20"/>
    <n v="560"/>
    <n v="1"/>
    <s v="No info"/>
    <n v="14973"/>
    <n v="4"/>
    <s v="Night"/>
    <x v="7"/>
  </r>
  <r>
    <x v="2"/>
    <s v="24/05/2019"/>
    <s v="Kolkata"/>
    <s v="Banglore"/>
    <s v="CCU "/>
    <s v=" BOM "/>
    <s v=" BLR"/>
    <m/>
    <m/>
    <s v="08:25"/>
    <s v="19:50"/>
    <n v="685"/>
    <n v="1"/>
    <s v="No info"/>
    <n v="14571"/>
    <n v="8"/>
    <s v="Morning"/>
    <x v="10"/>
  </r>
  <r>
    <x v="3"/>
    <s v="3/06/2019"/>
    <s v="Banglore"/>
    <s v="Delhi"/>
    <s v="BLR "/>
    <s v=" DEL"/>
    <m/>
    <m/>
    <m/>
    <s v="21:10"/>
    <s v="00:05 04 Jun"/>
    <n v="175"/>
    <n v="0"/>
    <s v="No check-in baggage included"/>
    <n v="3257"/>
    <n v="21"/>
    <s v="Night"/>
    <x v="0"/>
  </r>
  <r>
    <x v="2"/>
    <s v="18/03/2019"/>
    <s v="Banglore"/>
    <s v="New Delhi"/>
    <s v="BLR "/>
    <s v=" BOM "/>
    <s v=" DEL"/>
    <m/>
    <m/>
    <s v="16:55"/>
    <s v="23:00"/>
    <n v="365"/>
    <n v="1"/>
    <s v="In-flight meal not included"/>
    <n v="11087"/>
    <n v="16"/>
    <s v="Afternoon"/>
    <x v="6"/>
  </r>
  <r>
    <x v="3"/>
    <s v="1/04/2019"/>
    <s v="Kolkata"/>
    <s v="Banglore"/>
    <s v="CCU "/>
    <s v=" BLR"/>
    <m/>
    <m/>
    <m/>
    <s v="06:55"/>
    <s v="09:30"/>
    <n v="155"/>
    <n v="0"/>
    <s v="No info"/>
    <n v="3873"/>
    <n v="6"/>
    <s v="Morning"/>
    <x v="5"/>
  </r>
  <r>
    <x v="3"/>
    <s v="15/04/2019"/>
    <s v="Banglore"/>
    <s v="Delhi"/>
    <s v="BLR "/>
    <s v=" DEL"/>
    <m/>
    <m/>
    <m/>
    <s v="09:30"/>
    <s v="12:20"/>
    <n v="170"/>
    <n v="0"/>
    <s v="No info"/>
    <n v="4423"/>
    <n v="9"/>
    <s v="Morning"/>
    <x v="0"/>
  </r>
  <r>
    <x v="1"/>
    <s v="3/06/2019"/>
    <s v="Delhi"/>
    <s v="Cochin"/>
    <s v="DEL "/>
    <s v=" GOI "/>
    <s v=" BOM "/>
    <s v=" COK"/>
    <m/>
    <s v="10:55"/>
    <s v="07:40 04 Jun"/>
    <n v="1245"/>
    <n v="2"/>
    <s v="No info"/>
    <n v="11753"/>
    <n v="10"/>
    <s v="Morning"/>
    <x v="34"/>
  </r>
  <r>
    <x v="2"/>
    <s v="24/05/2019"/>
    <s v="Kolkata"/>
    <s v="Banglore"/>
    <s v="CCU "/>
    <s v=" BOM "/>
    <s v=" BLR"/>
    <m/>
    <m/>
    <s v="16:30"/>
    <s v="23:35"/>
    <n v="425"/>
    <n v="1"/>
    <s v="No info"/>
    <n v="14571"/>
    <n v="16"/>
    <s v="Afternoon"/>
    <x v="10"/>
  </r>
  <r>
    <x v="4"/>
    <s v="3/06/2019"/>
    <s v="Delhi"/>
    <s v="Cochin"/>
    <s v="DEL "/>
    <s v=" BOM "/>
    <s v=" COK"/>
    <m/>
    <m/>
    <s v="06:00"/>
    <s v="21:00"/>
    <n v="900"/>
    <n v="1"/>
    <s v="No info"/>
    <n v="8475"/>
    <n v="6"/>
    <s v="Morning"/>
    <x v="7"/>
  </r>
  <r>
    <x v="2"/>
    <s v="1/05/2019"/>
    <s v="Kolkata"/>
    <s v="Banglore"/>
    <s v="CCU "/>
    <s v=" BOM "/>
    <s v=" BLR"/>
    <m/>
    <m/>
    <s v="20:00"/>
    <s v="10:05 02 May"/>
    <n v="845"/>
    <n v="1"/>
    <s v="No info"/>
    <n v="13941"/>
    <n v="20"/>
    <s v="Evening"/>
    <x v="10"/>
  </r>
  <r>
    <x v="2"/>
    <s v="21/05/2019"/>
    <s v="Delhi"/>
    <s v="Cochin"/>
    <s v="DEL "/>
    <s v=" BOM "/>
    <s v=" COK"/>
    <m/>
    <m/>
    <s v="19:45"/>
    <s v="19:00 22 May"/>
    <n v="1395"/>
    <n v="1"/>
    <s v="No info"/>
    <n v="16079"/>
    <n v="19"/>
    <s v="Evening"/>
    <x v="7"/>
  </r>
  <r>
    <x v="4"/>
    <s v="6/03/2019"/>
    <s v="Delhi"/>
    <s v="Cochin"/>
    <s v="DEL "/>
    <s v=" BOM "/>
    <s v=" COK"/>
    <m/>
    <m/>
    <s v="04:00"/>
    <s v="18:50"/>
    <n v="890"/>
    <n v="1"/>
    <s v="No info"/>
    <n v="13399"/>
    <n v="4"/>
    <s v="Night"/>
    <x v="7"/>
  </r>
  <r>
    <x v="1"/>
    <s v="6/06/2019"/>
    <s v="Delhi"/>
    <s v="Cochin"/>
    <s v="DEL "/>
    <s v=" AMD "/>
    <s v=" BOM "/>
    <s v=" COK"/>
    <m/>
    <s v="16:40"/>
    <s v="19:15 07 Jun"/>
    <n v="1595"/>
    <n v="2"/>
    <s v="No info"/>
    <n v="9653"/>
    <n v="16"/>
    <s v="Afternoon"/>
    <x v="11"/>
  </r>
  <r>
    <x v="2"/>
    <s v="6/06/2019"/>
    <s v="Delhi"/>
    <s v="Cochin"/>
    <s v="DEL "/>
    <s v=" BOM "/>
    <s v=" COK"/>
    <m/>
    <m/>
    <s v="10:00"/>
    <s v="19:00"/>
    <n v="540"/>
    <n v="1"/>
    <s v="No info"/>
    <n v="14714"/>
    <n v="10"/>
    <s v="Morning"/>
    <x v="7"/>
  </r>
  <r>
    <x v="7"/>
    <s v="18/06/2019"/>
    <s v="Banglore"/>
    <s v="Delhi"/>
    <s v="BLR "/>
    <s v=" DEL"/>
    <m/>
    <m/>
    <m/>
    <s v="11:10"/>
    <s v="13:55"/>
    <n v="165"/>
    <n v="0"/>
    <s v="No info"/>
    <n v="3383"/>
    <n v="11"/>
    <s v="Morning"/>
    <x v="0"/>
  </r>
  <r>
    <x v="2"/>
    <s v="01/03/2019"/>
    <s v="Banglore"/>
    <s v="New Delhi"/>
    <s v="BLR "/>
    <s v=" BOM "/>
    <s v=" DEL"/>
    <m/>
    <m/>
    <s v="14:05"/>
    <s v="08:15 02 Mar"/>
    <n v="1090"/>
    <n v="1"/>
    <s v="No info"/>
    <n v="22270"/>
    <n v="14"/>
    <s v="Afternoon"/>
    <x v="6"/>
  </r>
  <r>
    <x v="6"/>
    <s v="3/03/2019"/>
    <s v="Chennai"/>
    <s v="Kolkata"/>
    <s v="MAA "/>
    <s v=" CCU"/>
    <m/>
    <m/>
    <m/>
    <s v="07:05"/>
    <s v="09:20"/>
    <n v="135"/>
    <n v="0"/>
    <s v="No info"/>
    <n v="5944"/>
    <n v="7"/>
    <s v="Morning"/>
    <x v="9"/>
  </r>
  <r>
    <x v="2"/>
    <s v="12/05/2019"/>
    <s v="Kolkata"/>
    <s v="Banglore"/>
    <s v="CCU "/>
    <s v=" BOM "/>
    <s v=" BLR"/>
    <m/>
    <m/>
    <s v="18:55"/>
    <s v="08:15 13 May"/>
    <n v="800"/>
    <n v="1"/>
    <s v="In-flight meal not included"/>
    <n v="9663"/>
    <n v="18"/>
    <s v="Evening"/>
    <x v="10"/>
  </r>
  <r>
    <x v="4"/>
    <s v="1/06/2019"/>
    <s v="Delhi"/>
    <s v="Cochin"/>
    <s v="DEL "/>
    <s v=" BOM "/>
    <s v=" COK"/>
    <m/>
    <m/>
    <s v="11:40"/>
    <s v="21:00"/>
    <n v="560"/>
    <n v="1"/>
    <s v="No info"/>
    <n v="7740"/>
    <n v="11"/>
    <s v="Morning"/>
    <x v="7"/>
  </r>
  <r>
    <x v="1"/>
    <s v="1/04/2019"/>
    <s v="Kolkata"/>
    <s v="Banglore"/>
    <s v="CCU "/>
    <s v=" DEL "/>
    <s v=" BLR"/>
    <m/>
    <m/>
    <s v="20:30"/>
    <s v="23:15 02 Apr"/>
    <n v="1605"/>
    <n v="1"/>
    <s v="No info"/>
    <n v="7211"/>
    <n v="20"/>
    <s v="Evening"/>
    <x v="23"/>
  </r>
  <r>
    <x v="2"/>
    <s v="1/04/2019"/>
    <s v="Banglore"/>
    <s v="Delhi"/>
    <s v="BLR "/>
    <s v=" DEL"/>
    <m/>
    <m/>
    <m/>
    <s v="18:55"/>
    <s v="22:00"/>
    <n v="185"/>
    <n v="0"/>
    <s v="No info"/>
    <n v="7229"/>
    <n v="18"/>
    <s v="Evening"/>
    <x v="0"/>
  </r>
  <r>
    <x v="0"/>
    <s v="6/04/2019"/>
    <s v="Kolkata"/>
    <s v="Banglore"/>
    <s v="CCU "/>
    <s v=" BLR"/>
    <m/>
    <m/>
    <m/>
    <s v="11:30"/>
    <s v="14:05"/>
    <n v="155"/>
    <n v="0"/>
    <s v="No info"/>
    <n v="4174"/>
    <n v="11"/>
    <s v="Morning"/>
    <x v="5"/>
  </r>
  <r>
    <x v="1"/>
    <s v="15/03/2019"/>
    <s v="Kolkata"/>
    <s v="Banglore"/>
    <s v="CCU "/>
    <s v=" BLR"/>
    <m/>
    <m/>
    <m/>
    <s v="14:15"/>
    <s v="16:45"/>
    <n v="150"/>
    <n v="0"/>
    <s v="No info"/>
    <n v="5170"/>
    <n v="14"/>
    <s v="Afternoon"/>
    <x v="5"/>
  </r>
  <r>
    <x v="4"/>
    <s v="3/03/2019"/>
    <s v="Delhi"/>
    <s v="Cochin"/>
    <s v="DEL "/>
    <s v=" BOM "/>
    <s v=" COK"/>
    <m/>
    <m/>
    <s v="09:10"/>
    <s v="18:50"/>
    <n v="580"/>
    <n v="1"/>
    <s v="No info"/>
    <n v="15135"/>
    <n v="9"/>
    <s v="Morning"/>
    <x v="7"/>
  </r>
  <r>
    <x v="3"/>
    <s v="9/04/2019"/>
    <s v="Kolkata"/>
    <s v="Banglore"/>
    <s v="CCU "/>
    <s v=" MAA "/>
    <s v=" BLR"/>
    <m/>
    <m/>
    <s v="15:05"/>
    <s v="20:20"/>
    <n v="315"/>
    <n v="1"/>
    <s v="No info"/>
    <n v="4649"/>
    <n v="15"/>
    <s v="Afternoon"/>
    <x v="19"/>
  </r>
  <r>
    <x v="6"/>
    <s v="1/05/2019"/>
    <s v="Banglore"/>
    <s v="Delhi"/>
    <s v="BLR "/>
    <s v=" DEL"/>
    <m/>
    <m/>
    <m/>
    <s v="07:00"/>
    <s v="09:40"/>
    <n v="160"/>
    <n v="0"/>
    <s v="No info"/>
    <n v="4668"/>
    <n v="7"/>
    <s v="Morning"/>
    <x v="0"/>
  </r>
  <r>
    <x v="1"/>
    <s v="12/06/2019"/>
    <s v="Delhi"/>
    <s v="Cochin"/>
    <s v="DEL "/>
    <s v=" MAA "/>
    <s v=" COK"/>
    <m/>
    <m/>
    <s v="20:40"/>
    <s v="09:25 13 Jun"/>
    <n v="765"/>
    <n v="1"/>
    <s v="No info"/>
    <n v="7480"/>
    <n v="20"/>
    <s v="Evening"/>
    <x v="26"/>
  </r>
  <r>
    <x v="1"/>
    <s v="18/04/2019"/>
    <s v="Banglore"/>
    <s v="Delhi"/>
    <s v="BLR "/>
    <s v=" DEL"/>
    <m/>
    <m/>
    <m/>
    <s v="17:00"/>
    <s v="19:45"/>
    <n v="165"/>
    <n v="0"/>
    <s v="No info"/>
    <n v="6121"/>
    <n v="17"/>
    <s v="Evening"/>
    <x v="0"/>
  </r>
  <r>
    <x v="2"/>
    <s v="27/05/2019"/>
    <s v="Delhi"/>
    <s v="Cochin"/>
    <s v="DEL "/>
    <s v=" AMD "/>
    <s v=" BOM "/>
    <s v=" COK"/>
    <m/>
    <s v="23:05"/>
    <s v="19:00 28 May"/>
    <n v="1195"/>
    <n v="2"/>
    <s v="No info"/>
    <n v="15129"/>
    <n v="23"/>
    <s v="Night"/>
    <x v="11"/>
  </r>
  <r>
    <x v="1"/>
    <s v="6/05/2019"/>
    <s v="Kolkata"/>
    <s v="Banglore"/>
    <s v="CCU "/>
    <s v=" GAU "/>
    <s v=" BLR"/>
    <m/>
    <m/>
    <s v="09:50"/>
    <s v="21:05"/>
    <n v="675"/>
    <n v="1"/>
    <s v="No info"/>
    <n v="7452"/>
    <n v="9"/>
    <s v="Morning"/>
    <x v="60"/>
  </r>
  <r>
    <x v="2"/>
    <s v="6/06/2019"/>
    <s v="Kolkata"/>
    <s v="Banglore"/>
    <s v="CCU "/>
    <s v=" DEL "/>
    <s v=" BLR"/>
    <m/>
    <m/>
    <s v="09:35"/>
    <s v="10:55 07 Jun"/>
    <n v="1520"/>
    <n v="1"/>
    <s v="In-flight meal not included"/>
    <n v="10539"/>
    <n v="9"/>
    <s v="Morning"/>
    <x v="23"/>
  </r>
  <r>
    <x v="0"/>
    <s v="03/03/2019"/>
    <s v="Banglore"/>
    <s v="New Delhi"/>
    <s v="BLR "/>
    <s v=" DEL"/>
    <m/>
    <m/>
    <m/>
    <s v="22:20"/>
    <s v="01:10 07 Mar"/>
    <n v="170"/>
    <n v="0"/>
    <s v="No info"/>
    <n v="7648"/>
    <n v="22"/>
    <s v="Night"/>
    <x v="0"/>
  </r>
  <r>
    <x v="3"/>
    <s v="24/03/2019"/>
    <s v="Banglore"/>
    <s v="New Delhi"/>
    <s v="BLR "/>
    <s v=" DEL"/>
    <m/>
    <m/>
    <m/>
    <s v="09:35"/>
    <s v="12:30"/>
    <n v="175"/>
    <n v="0"/>
    <s v="No info"/>
    <n v="3925"/>
    <n v="9"/>
    <s v="Morning"/>
    <x v="0"/>
  </r>
  <r>
    <x v="0"/>
    <s v="15/06/2019"/>
    <s v="Chennai"/>
    <s v="Kolkata"/>
    <s v="MAA "/>
    <s v=" CCU"/>
    <m/>
    <m/>
    <m/>
    <s v="13:15"/>
    <s v="15:35"/>
    <n v="140"/>
    <n v="0"/>
    <s v="No info"/>
    <n v="3597"/>
    <n v="13"/>
    <s v="Afternoon"/>
    <x v="9"/>
  </r>
  <r>
    <x v="2"/>
    <s v="1/05/2019"/>
    <s v="Kolkata"/>
    <s v="Banglore"/>
    <s v="CCU "/>
    <s v=" BOM "/>
    <s v=" BLR"/>
    <m/>
    <m/>
    <s v="18:55"/>
    <s v="10:05 02 May"/>
    <n v="910"/>
    <n v="1"/>
    <s v="In-flight meal not included"/>
    <n v="8586"/>
    <n v="18"/>
    <s v="Evening"/>
    <x v="10"/>
  </r>
  <r>
    <x v="1"/>
    <s v="27/06/2019"/>
    <s v="Delhi"/>
    <s v="Cochin"/>
    <s v="DEL "/>
    <s v=" CCU "/>
    <s v=" BOM "/>
    <s v=" COK"/>
    <m/>
    <s v="16:55"/>
    <s v="19:15 28 Jun"/>
    <n v="1580"/>
    <n v="2"/>
    <s v="No info"/>
    <n v="13591"/>
    <n v="16"/>
    <s v="Afternoon"/>
    <x v="13"/>
  </r>
  <r>
    <x v="4"/>
    <s v="1/06/2019"/>
    <s v="Delhi"/>
    <s v="Cochin"/>
    <s v="DEL "/>
    <s v=" HYD "/>
    <s v=" COK"/>
    <m/>
    <m/>
    <s v="07:05"/>
    <s v="16:10"/>
    <n v="545"/>
    <n v="1"/>
    <s v="No info"/>
    <n v="9646"/>
    <n v="7"/>
    <s v="Morning"/>
    <x v="20"/>
  </r>
  <r>
    <x v="6"/>
    <s v="6/05/2019"/>
    <s v="Banglore"/>
    <s v="Delhi"/>
    <s v="BLR "/>
    <s v=" DEL"/>
    <m/>
    <m/>
    <m/>
    <s v="09:45"/>
    <s v="12:35"/>
    <n v="170"/>
    <n v="0"/>
    <s v="No info"/>
    <n v="4668"/>
    <n v="9"/>
    <s v="Morning"/>
    <x v="0"/>
  </r>
  <r>
    <x v="1"/>
    <s v="9/05/2019"/>
    <s v="Kolkata"/>
    <s v="Banglore"/>
    <s v="CCU "/>
    <s v=" DEL "/>
    <s v=" BLR"/>
    <m/>
    <m/>
    <s v="10:00"/>
    <s v="20:25"/>
    <n v="625"/>
    <n v="1"/>
    <s v="No info"/>
    <n v="10203"/>
    <n v="10"/>
    <s v="Morning"/>
    <x v="23"/>
  </r>
  <r>
    <x v="1"/>
    <s v="24/03/2019"/>
    <s v="Banglore"/>
    <s v="New Delhi"/>
    <s v="BLR "/>
    <s v=" COK "/>
    <s v=" DEL"/>
    <m/>
    <m/>
    <s v="06:55"/>
    <s v="13:20"/>
    <n v="385"/>
    <n v="1"/>
    <s v="No info"/>
    <n v="7932"/>
    <n v="6"/>
    <s v="Morning"/>
    <x v="14"/>
  </r>
  <r>
    <x v="1"/>
    <s v="1/04/2019"/>
    <s v="Kolkata"/>
    <s v="Banglore"/>
    <s v="CCU "/>
    <s v=" BOM "/>
    <s v=" BLR"/>
    <m/>
    <m/>
    <s v="16:50"/>
    <s v="07:55 02 Apr"/>
    <n v="905"/>
    <n v="1"/>
    <s v="No info"/>
    <n v="7893"/>
    <n v="16"/>
    <s v="Afternoon"/>
    <x v="10"/>
  </r>
  <r>
    <x v="2"/>
    <s v="9/05/2019"/>
    <s v="Delhi"/>
    <s v="Cochin"/>
    <s v="DEL "/>
    <s v=" JAI "/>
    <s v=" BOM "/>
    <s v=" COK"/>
    <m/>
    <s v="05:30"/>
    <s v="19:00"/>
    <n v="810"/>
    <n v="2"/>
    <s v="In-flight meal not included"/>
    <n v="13029"/>
    <n v="5"/>
    <s v="Morning"/>
    <x v="29"/>
  </r>
  <r>
    <x v="2"/>
    <s v="12/06/2019"/>
    <s v="Delhi"/>
    <s v="Cochin"/>
    <s v="DEL "/>
    <s v=" BOM "/>
    <s v=" COK"/>
    <m/>
    <m/>
    <s v="09:00"/>
    <s v="12:35 13 Jun"/>
    <n v="1655"/>
    <n v="1"/>
    <s v="In-flight meal not included"/>
    <n v="10262"/>
    <n v="9"/>
    <s v="Morning"/>
    <x v="7"/>
  </r>
  <r>
    <x v="0"/>
    <s v="12/06/2019"/>
    <s v="Kolkata"/>
    <s v="Banglore"/>
    <s v="CCU "/>
    <s v=" HYD "/>
    <s v=" BLR"/>
    <m/>
    <m/>
    <s v="19:20"/>
    <s v="23:45"/>
    <n v="265"/>
    <n v="1"/>
    <s v="No info"/>
    <n v="3574"/>
    <n v="19"/>
    <s v="Evening"/>
    <x v="21"/>
  </r>
  <r>
    <x v="7"/>
    <s v="3/06/2019"/>
    <s v="Delhi"/>
    <s v="Cochin"/>
    <s v="DEL "/>
    <s v=" BLR "/>
    <s v=" COK"/>
    <m/>
    <m/>
    <s v="07:55"/>
    <s v="22:25"/>
    <n v="870"/>
    <n v="1"/>
    <s v="No info"/>
    <n v="8759"/>
    <n v="7"/>
    <s v="Morning"/>
    <x v="8"/>
  </r>
  <r>
    <x v="2"/>
    <s v="03/03/2019"/>
    <s v="Banglore"/>
    <s v="New Delhi"/>
    <s v="BLR "/>
    <s v=" BOM "/>
    <s v=" DEL"/>
    <m/>
    <m/>
    <s v="08:00"/>
    <s v="07:40 07 Mar"/>
    <n v="1420"/>
    <n v="1"/>
    <s v="In-flight meal not included"/>
    <n v="13502"/>
    <n v="8"/>
    <s v="Morning"/>
    <x v="6"/>
  </r>
  <r>
    <x v="1"/>
    <s v="18/05/2019"/>
    <s v="Kolkata"/>
    <s v="Banglore"/>
    <s v="CCU "/>
    <s v=" MAA "/>
    <s v=" BLR"/>
    <m/>
    <m/>
    <s v="14:35"/>
    <s v="14:35 19 May"/>
    <n v="1440"/>
    <n v="1"/>
    <s v="No info"/>
    <n v="6528"/>
    <n v="14"/>
    <s v="Afternoon"/>
    <x v="19"/>
  </r>
  <r>
    <x v="2"/>
    <s v="27/03/2019"/>
    <s v="Delhi"/>
    <s v="Cochin"/>
    <s v="DEL "/>
    <s v=" BOM "/>
    <s v=" COK"/>
    <m/>
    <m/>
    <s v="15:05"/>
    <s v="04:25 28 Mar"/>
    <n v="800"/>
    <n v="1"/>
    <s v="In-flight meal not included"/>
    <n v="6017"/>
    <n v="15"/>
    <s v="Afternoon"/>
    <x v="7"/>
  </r>
  <r>
    <x v="6"/>
    <s v="9/04/2019"/>
    <s v="Banglore"/>
    <s v="Delhi"/>
    <s v="BLR "/>
    <s v=" DEL"/>
    <m/>
    <m/>
    <m/>
    <s v="19:30"/>
    <s v="22:15"/>
    <n v="165"/>
    <n v="0"/>
    <s v="No info"/>
    <n v="5613"/>
    <n v="19"/>
    <s v="Evening"/>
    <x v="0"/>
  </r>
  <r>
    <x v="2"/>
    <s v="27/06/2019"/>
    <s v="Mumbai"/>
    <s v="Hyderabad"/>
    <s v="BOM "/>
    <s v=" HYD"/>
    <m/>
    <m/>
    <m/>
    <s v="08:45"/>
    <s v="10:15"/>
    <n v="90"/>
    <n v="0"/>
    <s v="No info"/>
    <n v="8040"/>
    <n v="8"/>
    <s v="Morning"/>
    <x v="27"/>
  </r>
  <r>
    <x v="0"/>
    <s v="24/03/2019"/>
    <s v="Banglore"/>
    <s v="New Delhi"/>
    <s v="BLR "/>
    <s v=" DEL"/>
    <m/>
    <m/>
    <m/>
    <s v="04:00"/>
    <s v="06:50"/>
    <n v="170"/>
    <n v="0"/>
    <s v="No info"/>
    <n v="5694"/>
    <n v="4"/>
    <s v="Night"/>
    <x v="0"/>
  </r>
  <r>
    <x v="2"/>
    <s v="21/05/2019"/>
    <s v="Delhi"/>
    <s v="Cochin"/>
    <s v="DEL "/>
    <s v=" BOM "/>
    <s v=" COK"/>
    <m/>
    <m/>
    <s v="17:30"/>
    <s v="19:00 22 May"/>
    <n v="1530"/>
    <n v="1"/>
    <s v="In-flight meal not included"/>
    <n v="12898"/>
    <n v="17"/>
    <s v="Evening"/>
    <x v="7"/>
  </r>
  <r>
    <x v="7"/>
    <s v="12/06/2019"/>
    <s v="Kolkata"/>
    <s v="Banglore"/>
    <s v="CCU "/>
    <s v=" DEL "/>
    <s v=" BLR"/>
    <m/>
    <m/>
    <s v="07:35"/>
    <s v="19:25"/>
    <n v="710"/>
    <n v="1"/>
    <s v="No info"/>
    <n v="5192"/>
    <n v="7"/>
    <s v="Morning"/>
    <x v="23"/>
  </r>
  <r>
    <x v="2"/>
    <s v="1/06/2019"/>
    <s v="Delhi"/>
    <s v="Cochin"/>
    <s v="DEL "/>
    <s v=" BOM "/>
    <s v=" COK"/>
    <m/>
    <m/>
    <s v="15:00"/>
    <s v="19:00 02 Jun"/>
    <n v="1680"/>
    <n v="1"/>
    <s v="No info"/>
    <n v="14714"/>
    <n v="15"/>
    <s v="Afternoon"/>
    <x v="7"/>
  </r>
  <r>
    <x v="2"/>
    <s v="12/03/2019"/>
    <s v="Banglore"/>
    <s v="New Delhi"/>
    <s v="BLR "/>
    <s v=" BOM "/>
    <s v=" DEL"/>
    <m/>
    <m/>
    <s v="05:45"/>
    <s v="23:00"/>
    <n v="1035"/>
    <n v="1"/>
    <s v="No info"/>
    <n v="13817"/>
    <n v="5"/>
    <s v="Morning"/>
    <x v="6"/>
  </r>
  <r>
    <x v="2"/>
    <s v="15/06/2019"/>
    <s v="Delhi"/>
    <s v="Cochin"/>
    <s v="DEL "/>
    <s v=" BOM "/>
    <s v=" COK"/>
    <m/>
    <m/>
    <s v="09:00"/>
    <s v="19:00"/>
    <n v="600"/>
    <n v="1"/>
    <s v="No info"/>
    <n v="14714"/>
    <n v="9"/>
    <s v="Morning"/>
    <x v="7"/>
  </r>
  <r>
    <x v="0"/>
    <s v="12/05/2019"/>
    <s v="Chennai"/>
    <s v="Kolkata"/>
    <s v="MAA "/>
    <s v=" CCU"/>
    <m/>
    <m/>
    <m/>
    <s v="19:35"/>
    <s v="21:55"/>
    <n v="140"/>
    <n v="0"/>
    <s v="No info"/>
    <n v="3597"/>
    <n v="19"/>
    <s v="Evening"/>
    <x v="9"/>
  </r>
  <r>
    <x v="1"/>
    <s v="9/05/2019"/>
    <s v="Banglore"/>
    <s v="Delhi"/>
    <s v="BLR "/>
    <s v=" DEL"/>
    <m/>
    <m/>
    <m/>
    <s v="13:20"/>
    <s v="16:10"/>
    <n v="170"/>
    <n v="0"/>
    <s v="No info"/>
    <n v="6121"/>
    <n v="13"/>
    <s v="Afternoon"/>
    <x v="0"/>
  </r>
  <r>
    <x v="1"/>
    <s v="9/06/2019"/>
    <s v="Kolkata"/>
    <s v="Banglore"/>
    <s v="CCU "/>
    <s v=" BOM "/>
    <s v=" GOI "/>
    <s v=" BLR"/>
    <m/>
    <s v="16:50"/>
    <s v="05:35 10 Jun"/>
    <n v="765"/>
    <n v="2"/>
    <s v="No info"/>
    <n v="11642"/>
    <n v="16"/>
    <s v="Afternoon"/>
    <x v="48"/>
  </r>
  <r>
    <x v="2"/>
    <s v="6/03/2019"/>
    <s v="Delhi"/>
    <s v="Cochin"/>
    <s v="DEL "/>
    <s v=" BOM "/>
    <s v=" COK"/>
    <m/>
    <m/>
    <s v="16:00"/>
    <s v="04:25 07 Mar"/>
    <n v="745"/>
    <n v="1"/>
    <s v="No info"/>
    <n v="15764"/>
    <n v="16"/>
    <s v="Afternoon"/>
    <x v="7"/>
  </r>
  <r>
    <x v="0"/>
    <s v="1/06/2019"/>
    <s v="Kolkata"/>
    <s v="Banglore"/>
    <s v="CCU "/>
    <s v=" BLR"/>
    <m/>
    <m/>
    <m/>
    <s v="04:40"/>
    <s v="07:15"/>
    <n v="155"/>
    <n v="0"/>
    <s v="No info"/>
    <n v="4804"/>
    <n v="4"/>
    <s v="Night"/>
    <x v="5"/>
  </r>
  <r>
    <x v="1"/>
    <s v="27/05/2019"/>
    <s v="Delhi"/>
    <s v="Cochin"/>
    <s v="DEL "/>
    <s v=" GOI "/>
    <s v=" BOM "/>
    <s v=" COK"/>
    <m/>
    <s v="10:55"/>
    <s v="19:15"/>
    <n v="500"/>
    <n v="2"/>
    <s v="No info"/>
    <n v="13223"/>
    <n v="10"/>
    <s v="Morning"/>
    <x v="34"/>
  </r>
  <r>
    <x v="0"/>
    <s v="24/06/2019"/>
    <s v="Chennai"/>
    <s v="Kolkata"/>
    <s v="MAA "/>
    <s v=" CCU"/>
    <m/>
    <m/>
    <m/>
    <s v="11:35"/>
    <s v="14:00"/>
    <n v="145"/>
    <n v="0"/>
    <s v="No info"/>
    <n v="3858"/>
    <n v="11"/>
    <s v="Morning"/>
    <x v="9"/>
  </r>
  <r>
    <x v="4"/>
    <s v="3/06/2019"/>
    <s v="Delhi"/>
    <s v="Cochin"/>
    <s v="DEL "/>
    <s v=" BOM "/>
    <s v=" COK"/>
    <m/>
    <m/>
    <s v="10:20"/>
    <s v="01:30 04 Jun"/>
    <n v="910"/>
    <n v="1"/>
    <s v="No info"/>
    <n v="6795"/>
    <n v="10"/>
    <s v="Morning"/>
    <x v="7"/>
  </r>
  <r>
    <x v="7"/>
    <s v="9/03/2019"/>
    <s v="Delhi"/>
    <s v="Cochin"/>
    <s v="DEL "/>
    <s v=" BLR "/>
    <s v=" COK"/>
    <m/>
    <m/>
    <s v="16:45"/>
    <s v="22:15"/>
    <n v="330"/>
    <n v="1"/>
    <s v="No info"/>
    <n v="8327"/>
    <n v="16"/>
    <s v="Afternoon"/>
    <x v="8"/>
  </r>
  <r>
    <x v="1"/>
    <s v="21/05/2019"/>
    <s v="Delhi"/>
    <s v="Cochin"/>
    <s v="DEL "/>
    <s v=" BLR "/>
    <s v=" COK"/>
    <m/>
    <m/>
    <s v="09:30"/>
    <s v="23:00"/>
    <n v="810"/>
    <n v="1"/>
    <s v="No info"/>
    <n v="8907"/>
    <n v="9"/>
    <s v="Morning"/>
    <x v="8"/>
  </r>
  <r>
    <x v="0"/>
    <s v="9/06/2019"/>
    <s v="Kolkata"/>
    <s v="Banglore"/>
    <s v="CCU "/>
    <s v=" GAU "/>
    <s v=" BLR"/>
    <m/>
    <m/>
    <s v="15:10"/>
    <s v="20:30"/>
    <n v="320"/>
    <n v="1"/>
    <s v="No info"/>
    <n v="7095"/>
    <n v="15"/>
    <s v="Afternoon"/>
    <x v="60"/>
  </r>
  <r>
    <x v="1"/>
    <s v="21/03/2019"/>
    <s v="Delhi"/>
    <s v="Cochin"/>
    <s v="DEL "/>
    <s v=" BOM "/>
    <s v=" COK"/>
    <m/>
    <m/>
    <s v="21:00"/>
    <s v="07:40 22 Mar"/>
    <n v="640"/>
    <n v="1"/>
    <s v="No info"/>
    <n v="6902"/>
    <n v="21"/>
    <s v="Night"/>
    <x v="7"/>
  </r>
  <r>
    <x v="2"/>
    <s v="21/05/2019"/>
    <s v="Delhi"/>
    <s v="Cochin"/>
    <s v="DEL "/>
    <s v=" JAI "/>
    <s v=" BOM "/>
    <s v=" COK"/>
    <m/>
    <s v="19:30"/>
    <s v="12:35 22 May"/>
    <n v="1025"/>
    <n v="2"/>
    <s v="In-flight meal not included"/>
    <n v="13029"/>
    <n v="19"/>
    <s v="Evening"/>
    <x v="29"/>
  </r>
  <r>
    <x v="1"/>
    <s v="9/05/2019"/>
    <s v="Delhi"/>
    <s v="Cochin"/>
    <s v="DEL "/>
    <s v=" BOM "/>
    <s v=" COK"/>
    <m/>
    <m/>
    <s v="10:00"/>
    <s v="19:15"/>
    <n v="555"/>
    <n v="1"/>
    <s v="No info"/>
    <n v="8372"/>
    <n v="10"/>
    <s v="Morning"/>
    <x v="7"/>
  </r>
  <r>
    <x v="2"/>
    <s v="24/05/2019"/>
    <s v="Kolkata"/>
    <s v="Banglore"/>
    <s v="CCU "/>
    <s v=" BOM "/>
    <s v=" BLR"/>
    <m/>
    <m/>
    <s v="08:25"/>
    <s v="19:50"/>
    <n v="685"/>
    <n v="1"/>
    <s v="In-flight meal not included"/>
    <n v="10844"/>
    <n v="8"/>
    <s v="Morning"/>
    <x v="10"/>
  </r>
  <r>
    <x v="7"/>
    <s v="6/03/2019"/>
    <s v="Kolkata"/>
    <s v="Banglore"/>
    <s v="CCU "/>
    <s v=" BLR"/>
    <m/>
    <m/>
    <m/>
    <s v="19:35"/>
    <s v="22:05"/>
    <n v="150"/>
    <n v="0"/>
    <s v="No info"/>
    <n v="4384"/>
    <n v="19"/>
    <s v="Evening"/>
    <x v="5"/>
  </r>
  <r>
    <x v="2"/>
    <s v="15/05/2019"/>
    <s v="Kolkata"/>
    <s v="Banglore"/>
    <s v="CCU "/>
    <s v=" DEL "/>
    <s v=" BLR"/>
    <m/>
    <m/>
    <s v="09:35"/>
    <s v="22:05"/>
    <n v="750"/>
    <n v="1"/>
    <s v="No info"/>
    <n v="12121"/>
    <n v="9"/>
    <s v="Morning"/>
    <x v="23"/>
  </r>
  <r>
    <x v="2"/>
    <s v="21/05/2019"/>
    <s v="Kolkata"/>
    <s v="Banglore"/>
    <s v="CCU "/>
    <s v=" DEL "/>
    <s v=" BLR"/>
    <m/>
    <m/>
    <s v="09:35"/>
    <s v="14:25 22 May"/>
    <n v="1730"/>
    <n v="1"/>
    <s v="No info"/>
    <n v="11467"/>
    <n v="9"/>
    <s v="Morning"/>
    <x v="23"/>
  </r>
  <r>
    <x v="0"/>
    <s v="03/03/2019"/>
    <s v="Banglore"/>
    <s v="New Delhi"/>
    <s v="BLR "/>
    <s v=" DEL"/>
    <m/>
    <m/>
    <m/>
    <s v="20:00"/>
    <s v="22:55"/>
    <n v="175"/>
    <n v="0"/>
    <s v="No info"/>
    <n v="6860"/>
    <n v="20"/>
    <s v="Evening"/>
    <x v="0"/>
  </r>
  <r>
    <x v="1"/>
    <s v="15/06/2019"/>
    <s v="Delhi"/>
    <s v="Cochin"/>
    <s v="DEL "/>
    <s v=" BOM "/>
    <s v=" COK"/>
    <m/>
    <m/>
    <s v="10:00"/>
    <s v="19:15"/>
    <n v="555"/>
    <n v="1"/>
    <s v="No info"/>
    <n v="11241"/>
    <n v="10"/>
    <s v="Morning"/>
    <x v="7"/>
  </r>
  <r>
    <x v="2"/>
    <s v="24/03/2019"/>
    <s v="Kolkata"/>
    <s v="Banglore"/>
    <s v="CCU "/>
    <s v=" BOM "/>
    <s v=" BLR"/>
    <m/>
    <m/>
    <s v="19:45"/>
    <s v="20:40 25 Mar"/>
    <n v="1495"/>
    <n v="1"/>
    <s v="No info"/>
    <n v="13759"/>
    <n v="19"/>
    <s v="Evening"/>
    <x v="10"/>
  </r>
  <r>
    <x v="0"/>
    <s v="1/05/2019"/>
    <s v="Kolkata"/>
    <s v="Banglore"/>
    <s v="CCU "/>
    <s v=" BBI "/>
    <s v=" BLR"/>
    <m/>
    <m/>
    <s v="19:35"/>
    <s v="23:15"/>
    <n v="220"/>
    <n v="1"/>
    <s v="No info"/>
    <n v="4226"/>
    <n v="19"/>
    <s v="Evening"/>
    <x v="37"/>
  </r>
  <r>
    <x v="0"/>
    <s v="9/05/2019"/>
    <s v="Delhi"/>
    <s v="Cochin"/>
    <s v="DEL "/>
    <s v=" BOM "/>
    <s v=" COK"/>
    <m/>
    <m/>
    <s v="16:00"/>
    <s v="01:30 10 May"/>
    <n v="570"/>
    <n v="1"/>
    <s v="No info"/>
    <n v="9274"/>
    <n v="16"/>
    <s v="Afternoon"/>
    <x v="7"/>
  </r>
  <r>
    <x v="4"/>
    <s v="27/06/2019"/>
    <s v="Delhi"/>
    <s v="Cochin"/>
    <s v="DEL "/>
    <s v=" BOM "/>
    <s v=" COK"/>
    <m/>
    <m/>
    <s v="08:00"/>
    <s v="19:00"/>
    <n v="660"/>
    <n v="1"/>
    <s v="No info"/>
    <n v="12192"/>
    <n v="8"/>
    <s v="Morning"/>
    <x v="7"/>
  </r>
  <r>
    <x v="0"/>
    <s v="9/06/2019"/>
    <s v="Kolkata"/>
    <s v="Banglore"/>
    <s v="CCU "/>
    <s v=" BLR"/>
    <m/>
    <m/>
    <m/>
    <s v="09:35"/>
    <s v="12:20"/>
    <n v="165"/>
    <n v="0"/>
    <s v="No info"/>
    <n v="4804"/>
    <n v="9"/>
    <s v="Morning"/>
    <x v="5"/>
  </r>
  <r>
    <x v="2"/>
    <s v="27/06/2019"/>
    <s v="Delhi"/>
    <s v="Cochin"/>
    <s v="DEL "/>
    <s v=" BOM "/>
    <s v=" COK"/>
    <m/>
    <m/>
    <s v="11:30"/>
    <s v="12:35 28 Jun"/>
    <n v="1505"/>
    <n v="1"/>
    <s v="In-flight meal not included"/>
    <n v="10262"/>
    <n v="11"/>
    <s v="Morning"/>
    <x v="7"/>
  </r>
  <r>
    <x v="2"/>
    <s v="15/06/2019"/>
    <s v="Delhi"/>
    <s v="Cochin"/>
    <s v="DEL "/>
    <s v=" BOM "/>
    <s v=" COK"/>
    <m/>
    <m/>
    <s v="13:00"/>
    <s v="12:35 16 Jun"/>
    <n v="1415"/>
    <n v="1"/>
    <s v="In-flight meal not included"/>
    <n v="10262"/>
    <n v="13"/>
    <s v="Afternoon"/>
    <x v="7"/>
  </r>
  <r>
    <x v="0"/>
    <s v="9/06/2019"/>
    <s v="Mumbai"/>
    <s v="Hyderabad"/>
    <s v="BOM "/>
    <s v=" HYD"/>
    <m/>
    <m/>
    <m/>
    <s v="16:55"/>
    <s v="18:25"/>
    <n v="90"/>
    <n v="0"/>
    <s v="No info"/>
    <n v="3175"/>
    <n v="16"/>
    <s v="Afternoon"/>
    <x v="27"/>
  </r>
  <r>
    <x v="2"/>
    <s v="27/05/2019"/>
    <s v="Delhi"/>
    <s v="Cochin"/>
    <s v="DEL "/>
    <s v=" BOM "/>
    <s v=" COK"/>
    <m/>
    <m/>
    <s v="17:30"/>
    <s v="12:35 28 May"/>
    <n v="1145"/>
    <n v="1"/>
    <s v="In-flight meal not included"/>
    <n v="12898"/>
    <n v="17"/>
    <s v="Evening"/>
    <x v="7"/>
  </r>
  <r>
    <x v="2"/>
    <s v="21/06/2019"/>
    <s v="Delhi"/>
    <s v="Cochin"/>
    <s v="DEL "/>
    <s v=" COK"/>
    <m/>
    <m/>
    <m/>
    <s v="11:00"/>
    <s v="14:15"/>
    <n v="195"/>
    <n v="0"/>
    <s v="No info"/>
    <n v="9564"/>
    <n v="11"/>
    <s v="Morning"/>
    <x v="22"/>
  </r>
  <r>
    <x v="2"/>
    <s v="27/06/2019"/>
    <s v="Delhi"/>
    <s v="Cochin"/>
    <s v="DEL "/>
    <s v=" AMD "/>
    <s v=" BOM "/>
    <s v=" COK"/>
    <m/>
    <s v="13:25"/>
    <s v="19:00 28 Jun"/>
    <n v="1775"/>
    <n v="2"/>
    <s v="No info"/>
    <n v="12819"/>
    <n v="13"/>
    <s v="Afternoon"/>
    <x v="11"/>
  </r>
  <r>
    <x v="1"/>
    <s v="24/03/2019"/>
    <s v="Kolkata"/>
    <s v="Banglore"/>
    <s v="CCU "/>
    <s v=" BBI "/>
    <s v=" BOM "/>
    <s v=" BLR"/>
    <m/>
    <s v="09:10"/>
    <s v="07:55 25 Mar"/>
    <n v="1365"/>
    <n v="2"/>
    <s v="No info"/>
    <n v="15187"/>
    <n v="9"/>
    <s v="Morning"/>
    <x v="32"/>
  </r>
  <r>
    <x v="1"/>
    <s v="24/05/2019"/>
    <s v="Kolkata"/>
    <s v="Banglore"/>
    <s v="CCU "/>
    <s v=" BOM "/>
    <s v=" COK "/>
    <s v=" BLR"/>
    <m/>
    <s v="09:25"/>
    <s v="13:45 25 May"/>
    <n v="1700"/>
    <n v="2"/>
    <s v="No info"/>
    <n v="12802"/>
    <n v="9"/>
    <s v="Morning"/>
    <x v="46"/>
  </r>
  <r>
    <x v="0"/>
    <s v="3/06/2019"/>
    <s v="Kolkata"/>
    <s v="Banglore"/>
    <s v="CCU "/>
    <s v=" BLR"/>
    <m/>
    <m/>
    <m/>
    <s v="09:35"/>
    <s v="12:10"/>
    <n v="155"/>
    <n v="0"/>
    <s v="No info"/>
    <n v="4804"/>
    <n v="9"/>
    <s v="Morning"/>
    <x v="5"/>
  </r>
  <r>
    <x v="3"/>
    <s v="9/03/2019"/>
    <s v="Chennai"/>
    <s v="Kolkata"/>
    <s v="MAA "/>
    <s v=" CCU"/>
    <m/>
    <m/>
    <m/>
    <s v="17:45"/>
    <s v="20:05"/>
    <n v="140"/>
    <n v="0"/>
    <s v="No info"/>
    <n v="6300"/>
    <n v="17"/>
    <s v="Evening"/>
    <x v="9"/>
  </r>
  <r>
    <x v="3"/>
    <s v="27/05/2019"/>
    <s v="Kolkata"/>
    <s v="Banglore"/>
    <s v="CCU "/>
    <s v=" BLR"/>
    <m/>
    <m/>
    <m/>
    <s v="17:10"/>
    <s v="19:40"/>
    <n v="150"/>
    <n v="0"/>
    <s v="No info"/>
    <n v="3873"/>
    <n v="17"/>
    <s v="Evening"/>
    <x v="5"/>
  </r>
  <r>
    <x v="0"/>
    <s v="1/06/2019"/>
    <s v="Kolkata"/>
    <s v="Banglore"/>
    <s v="CCU "/>
    <s v=" BLR"/>
    <m/>
    <m/>
    <m/>
    <s v="17:15"/>
    <s v="19:50"/>
    <n v="155"/>
    <n v="0"/>
    <s v="No info"/>
    <n v="5224"/>
    <n v="17"/>
    <s v="Evening"/>
    <x v="5"/>
  </r>
  <r>
    <x v="1"/>
    <s v="15/04/2019"/>
    <s v="Banglore"/>
    <s v="Delhi"/>
    <s v="BLR "/>
    <s v=" DEL"/>
    <m/>
    <m/>
    <m/>
    <s v="21:05"/>
    <s v="23:55"/>
    <n v="170"/>
    <n v="0"/>
    <s v="No info"/>
    <n v="5228"/>
    <n v="21"/>
    <s v="Night"/>
    <x v="0"/>
  </r>
  <r>
    <x v="1"/>
    <s v="12/03/2019"/>
    <s v="Mumbai"/>
    <s v="Hyderabad"/>
    <s v="BOM "/>
    <s v=" BLR "/>
    <s v=" HYD"/>
    <m/>
    <m/>
    <s v="09:15"/>
    <s v="09:15 13 Mar"/>
    <n v="1440"/>
    <n v="1"/>
    <s v="No info"/>
    <n v="8065"/>
    <n v="9"/>
    <s v="Morning"/>
    <x v="119"/>
  </r>
  <r>
    <x v="1"/>
    <s v="3/04/2019"/>
    <s v="Banglore"/>
    <s v="Delhi"/>
    <s v="BLR "/>
    <s v=" DEL"/>
    <m/>
    <m/>
    <m/>
    <s v="21:05"/>
    <s v="23:55"/>
    <n v="170"/>
    <n v="0"/>
    <s v="No info"/>
    <n v="4441"/>
    <n v="21"/>
    <s v="Night"/>
    <x v="0"/>
  </r>
  <r>
    <x v="4"/>
    <s v="3/06/2019"/>
    <s v="Delhi"/>
    <s v="Cochin"/>
    <s v="DEL "/>
    <s v=" BOM "/>
    <s v=" COK"/>
    <m/>
    <m/>
    <s v="10:35"/>
    <s v="19:15"/>
    <n v="520"/>
    <n v="1"/>
    <s v="No info"/>
    <n v="7354"/>
    <n v="10"/>
    <s v="Morning"/>
    <x v="7"/>
  </r>
  <r>
    <x v="1"/>
    <s v="21/05/2019"/>
    <s v="Delhi"/>
    <s v="Cochin"/>
    <s v="DEL "/>
    <s v=" COK"/>
    <m/>
    <m/>
    <m/>
    <s v="05:10"/>
    <s v="08:00"/>
    <n v="170"/>
    <n v="0"/>
    <s v="No info"/>
    <n v="6094"/>
    <n v="5"/>
    <s v="Morning"/>
    <x v="22"/>
  </r>
  <r>
    <x v="2"/>
    <s v="1/04/2019"/>
    <s v="Kolkata"/>
    <s v="Banglore"/>
    <s v="CCU "/>
    <s v=" BOM "/>
    <s v=" BLR"/>
    <m/>
    <m/>
    <s v="20:00"/>
    <s v="12:00 02 Apr"/>
    <n v="960"/>
    <n v="1"/>
    <s v="In-flight meal not included"/>
    <n v="7064"/>
    <n v="20"/>
    <s v="Evening"/>
    <x v="10"/>
  </r>
  <r>
    <x v="2"/>
    <s v="9/06/2019"/>
    <s v="Delhi"/>
    <s v="Cochin"/>
    <s v="DEL "/>
    <s v=" IDR "/>
    <s v=" BOM "/>
    <s v=" COK"/>
    <m/>
    <s v="09:35"/>
    <s v="04:25 10 Jun"/>
    <n v="1130"/>
    <n v="2"/>
    <s v="No info"/>
    <n v="13292"/>
    <n v="9"/>
    <s v="Morning"/>
    <x v="15"/>
  </r>
  <r>
    <x v="2"/>
    <s v="12/06/2019"/>
    <s v="Delhi"/>
    <s v="Cochin"/>
    <s v="DEL "/>
    <s v=" NAG "/>
    <s v=" BOM "/>
    <s v=" COK"/>
    <m/>
    <s v="14:35"/>
    <s v="12:35 13 Jun"/>
    <n v="1320"/>
    <n v="2"/>
    <s v="No info"/>
    <n v="13376"/>
    <n v="14"/>
    <s v="Afternoon"/>
    <x v="18"/>
  </r>
  <r>
    <x v="2"/>
    <s v="21/03/2019"/>
    <s v="Delhi"/>
    <s v="Cochin"/>
    <s v="DEL "/>
    <s v=" BDQ "/>
    <s v=" BOM "/>
    <s v=" COK"/>
    <m/>
    <s v="10:45"/>
    <s v="18:50 22 Mar"/>
    <n v="1925"/>
    <n v="2"/>
    <s v="In-flight meal not included"/>
    <n v="7791"/>
    <n v="10"/>
    <s v="Morning"/>
    <x v="35"/>
  </r>
  <r>
    <x v="1"/>
    <s v="12/06/2019"/>
    <s v="Delhi"/>
    <s v="Cochin"/>
    <s v="DEL "/>
    <s v=" MAA "/>
    <s v=" COK"/>
    <m/>
    <m/>
    <s v="12:30"/>
    <s v="09:25 13 Jun"/>
    <n v="1255"/>
    <n v="1"/>
    <s v="No info"/>
    <n v="7480"/>
    <n v="12"/>
    <s v="Afternoon"/>
    <x v="26"/>
  </r>
  <r>
    <x v="0"/>
    <s v="15/05/2019"/>
    <s v="Kolkata"/>
    <s v="Banglore"/>
    <s v="CCU "/>
    <s v=" MAA "/>
    <s v=" BLR"/>
    <m/>
    <m/>
    <s v="08:10"/>
    <s v="13:00"/>
    <n v="290"/>
    <n v="1"/>
    <s v="No info"/>
    <n v="5069"/>
    <n v="8"/>
    <s v="Morning"/>
    <x v="19"/>
  </r>
  <r>
    <x v="3"/>
    <s v="18/06/2019"/>
    <s v="Banglore"/>
    <s v="Delhi"/>
    <s v="BLR "/>
    <s v=" DEL"/>
    <m/>
    <m/>
    <m/>
    <s v="09:30"/>
    <s v="12:20"/>
    <n v="170"/>
    <n v="0"/>
    <s v="No check-in baggage included"/>
    <n v="3257"/>
    <n v="9"/>
    <s v="Morning"/>
    <x v="0"/>
  </r>
  <r>
    <x v="4"/>
    <s v="9/05/2019"/>
    <s v="Delhi"/>
    <s v="Cochin"/>
    <s v="DEL "/>
    <s v=" BOM "/>
    <s v=" COK"/>
    <m/>
    <m/>
    <s v="12:50"/>
    <s v="01:30 10 May"/>
    <n v="760"/>
    <n v="1"/>
    <s v="No info"/>
    <n v="34273"/>
    <n v="12"/>
    <s v="Afternoon"/>
    <x v="7"/>
  </r>
  <r>
    <x v="2"/>
    <s v="18/05/2019"/>
    <s v="Delhi"/>
    <s v="Cochin"/>
    <s v="DEL "/>
    <s v=" AMD "/>
    <s v=" BOM "/>
    <s v=" COK"/>
    <m/>
    <s v="19:10"/>
    <s v="19:00 19 May"/>
    <n v="1430"/>
    <n v="2"/>
    <s v="No info"/>
    <n v="16704"/>
    <n v="19"/>
    <s v="Evening"/>
    <x v="11"/>
  </r>
  <r>
    <x v="1"/>
    <s v="9/05/2019"/>
    <s v="Kolkata"/>
    <s v="Banglore"/>
    <s v="CCU "/>
    <s v=" JAI "/>
    <s v=" DEL "/>
    <s v=" BLR"/>
    <m/>
    <s v="08:20"/>
    <s v="23:15"/>
    <n v="895"/>
    <n v="2"/>
    <s v="No info"/>
    <n v="11432"/>
    <n v="8"/>
    <s v="Morning"/>
    <x v="68"/>
  </r>
  <r>
    <x v="1"/>
    <s v="12/03/2019"/>
    <s v="Mumbai"/>
    <s v="Hyderabad"/>
    <s v="BOM "/>
    <s v=" HYD"/>
    <m/>
    <m/>
    <m/>
    <s v="21:05"/>
    <s v="22:25"/>
    <n v="80"/>
    <n v="0"/>
    <s v="No info"/>
    <n v="4307"/>
    <n v="21"/>
    <s v="Night"/>
    <x v="27"/>
  </r>
  <r>
    <x v="2"/>
    <s v="27/05/2019"/>
    <s v="Delhi"/>
    <s v="Cochin"/>
    <s v="DEL "/>
    <s v=" JAI "/>
    <s v=" BOM "/>
    <s v=" COK"/>
    <m/>
    <s v="19:30"/>
    <s v="12:35 28 May"/>
    <n v="1025"/>
    <n v="2"/>
    <s v="In-flight meal not included"/>
    <n v="13029"/>
    <n v="19"/>
    <s v="Evening"/>
    <x v="29"/>
  </r>
  <r>
    <x v="1"/>
    <s v="21/05/2019"/>
    <s v="Mumbai"/>
    <s v="Hyderabad"/>
    <s v="BOM "/>
    <s v=" HYD"/>
    <m/>
    <m/>
    <m/>
    <s v="15:00"/>
    <s v="16:25"/>
    <n v="85"/>
    <n v="0"/>
    <s v="No info"/>
    <n v="3100"/>
    <n v="15"/>
    <s v="Afternoon"/>
    <x v="27"/>
  </r>
  <r>
    <x v="2"/>
    <s v="24/03/2019"/>
    <s v="Kolkata"/>
    <s v="Banglore"/>
    <s v="CCU "/>
    <s v=" BOM "/>
    <s v=" BLR"/>
    <m/>
    <m/>
    <s v="19:45"/>
    <s v="22:35 25 Mar"/>
    <n v="1610"/>
    <n v="1"/>
    <s v="In-flight meal not included"/>
    <n v="10031"/>
    <n v="19"/>
    <s v="Evening"/>
    <x v="10"/>
  </r>
  <r>
    <x v="3"/>
    <s v="6/06/2019"/>
    <s v="Kolkata"/>
    <s v="Banglore"/>
    <s v="CCU "/>
    <s v=" BLR"/>
    <m/>
    <m/>
    <m/>
    <s v="06:55"/>
    <s v="09:30"/>
    <n v="155"/>
    <n v="0"/>
    <s v="No check-in baggage included"/>
    <n v="3841"/>
    <n v="6"/>
    <s v="Morning"/>
    <x v="5"/>
  </r>
  <r>
    <x v="2"/>
    <s v="15/05/2019"/>
    <s v="Banglore"/>
    <s v="Delhi"/>
    <s v="BLR "/>
    <s v=" DEL"/>
    <m/>
    <m/>
    <m/>
    <s v="19:50"/>
    <s v="22:50"/>
    <n v="180"/>
    <n v="0"/>
    <s v="In-flight meal not included"/>
    <n v="4030"/>
    <n v="19"/>
    <s v="Evening"/>
    <x v="0"/>
  </r>
  <r>
    <x v="1"/>
    <s v="15/06/2019"/>
    <s v="Delhi"/>
    <s v="Cochin"/>
    <s v="DEL "/>
    <s v=" GOI "/>
    <s v=" BOM "/>
    <s v=" COK"/>
    <m/>
    <s v="22:00"/>
    <s v="19:15 16 Jun"/>
    <n v="1275"/>
    <n v="2"/>
    <s v="No info"/>
    <n v="10441"/>
    <n v="22"/>
    <s v="Night"/>
    <x v="34"/>
  </r>
  <r>
    <x v="1"/>
    <s v="24/03/2019"/>
    <s v="Kolkata"/>
    <s v="Banglore"/>
    <s v="CCU "/>
    <s v=" BBI "/>
    <s v=" IXR "/>
    <s v=" DEL "/>
    <s v=" BLR"/>
    <s v="12:00"/>
    <s v="23:15 25 Mar"/>
    <n v="2115"/>
    <n v="3"/>
    <s v="No info"/>
    <n v="14221"/>
    <n v="12"/>
    <s v="Afternoon"/>
    <x v="63"/>
  </r>
  <r>
    <x v="2"/>
    <s v="3/06/2019"/>
    <s v="Delhi"/>
    <s v="Cochin"/>
    <s v="DEL "/>
    <s v=" BOM "/>
    <s v=" COK"/>
    <m/>
    <m/>
    <s v="11:30"/>
    <s v="19:00"/>
    <n v="450"/>
    <n v="1"/>
    <s v="In-flight meal not included"/>
    <n v="10262"/>
    <n v="11"/>
    <s v="Morning"/>
    <x v="7"/>
  </r>
  <r>
    <x v="2"/>
    <s v="15/04/2019"/>
    <s v="Banglore"/>
    <s v="Delhi"/>
    <s v="BLR "/>
    <s v=" DEL"/>
    <m/>
    <m/>
    <m/>
    <s v="11:10"/>
    <s v="14:05"/>
    <n v="175"/>
    <n v="0"/>
    <s v="No info"/>
    <n v="7229"/>
    <n v="11"/>
    <s v="Morning"/>
    <x v="0"/>
  </r>
  <r>
    <x v="0"/>
    <s v="24/03/2019"/>
    <s v="Banglore"/>
    <s v="New Delhi"/>
    <s v="BLR "/>
    <s v=" DEL"/>
    <m/>
    <m/>
    <m/>
    <s v="13:00"/>
    <s v="15:50"/>
    <n v="170"/>
    <n v="0"/>
    <s v="No info"/>
    <n v="8033"/>
    <n v="13"/>
    <s v="Afternoon"/>
    <x v="0"/>
  </r>
  <r>
    <x v="0"/>
    <s v="15/06/2019"/>
    <s v="Delhi"/>
    <s v="Cochin"/>
    <s v="DEL "/>
    <s v=" HYD "/>
    <s v=" COK"/>
    <m/>
    <m/>
    <s v="05:05"/>
    <s v="12:10"/>
    <n v="425"/>
    <n v="1"/>
    <s v="No info"/>
    <n v="6818"/>
    <n v="5"/>
    <s v="Morning"/>
    <x v="20"/>
  </r>
  <r>
    <x v="4"/>
    <s v="21/05/2019"/>
    <s v="Delhi"/>
    <s v="Cochin"/>
    <s v="DEL "/>
    <s v=" BOM "/>
    <s v=" COK"/>
    <m/>
    <m/>
    <s v="08:45"/>
    <s v="21:00"/>
    <n v="735"/>
    <n v="1"/>
    <s v="No info"/>
    <n v="7485"/>
    <n v="8"/>
    <s v="Morning"/>
    <x v="7"/>
  </r>
  <r>
    <x v="3"/>
    <s v="3/06/2019"/>
    <s v="Banglore"/>
    <s v="Delhi"/>
    <s v="BLR "/>
    <s v=" DEL"/>
    <m/>
    <m/>
    <m/>
    <s v="09:30"/>
    <s v="12:20"/>
    <n v="170"/>
    <n v="0"/>
    <s v="No info"/>
    <n v="3971"/>
    <n v="9"/>
    <s v="Morning"/>
    <x v="0"/>
  </r>
  <r>
    <x v="3"/>
    <s v="15/05/2019"/>
    <s v="Chennai"/>
    <s v="Kolkata"/>
    <s v="MAA "/>
    <s v=" CCU"/>
    <m/>
    <m/>
    <m/>
    <s v="17:45"/>
    <s v="20:05"/>
    <n v="140"/>
    <n v="0"/>
    <s v="No info"/>
    <n v="3597"/>
    <n v="17"/>
    <s v="Evening"/>
    <x v="9"/>
  </r>
  <r>
    <x v="2"/>
    <s v="18/03/2019"/>
    <s v="Mumbai"/>
    <s v="Hyderabad"/>
    <s v="BOM "/>
    <s v=" HYD"/>
    <m/>
    <m/>
    <m/>
    <s v="02:55"/>
    <s v="04:25"/>
    <n v="90"/>
    <n v="0"/>
    <s v="No info"/>
    <n v="5678"/>
    <n v="2"/>
    <s v="Night"/>
    <x v="27"/>
  </r>
  <r>
    <x v="1"/>
    <s v="24/05/2019"/>
    <s v="Kolkata"/>
    <s v="Banglore"/>
    <s v="CCU "/>
    <s v=" BOM "/>
    <s v=" BLR"/>
    <m/>
    <m/>
    <s v="09:25"/>
    <s v="07:55 25 May"/>
    <n v="1350"/>
    <n v="1"/>
    <s v="No info"/>
    <n v="8366"/>
    <n v="9"/>
    <s v="Morning"/>
    <x v="10"/>
  </r>
  <r>
    <x v="1"/>
    <s v="6/06/2019"/>
    <s v="Delhi"/>
    <s v="Cochin"/>
    <s v="DEL "/>
    <s v=" GOI "/>
    <s v=" BOM "/>
    <s v=" COK"/>
    <m/>
    <s v="10:55"/>
    <s v="19:15"/>
    <n v="500"/>
    <n v="2"/>
    <s v="No info"/>
    <n v="11753"/>
    <n v="10"/>
    <s v="Morning"/>
    <x v="34"/>
  </r>
  <r>
    <x v="3"/>
    <s v="24/06/2019"/>
    <s v="Kolkata"/>
    <s v="Banglore"/>
    <s v="CCU "/>
    <s v=" BLR"/>
    <m/>
    <m/>
    <m/>
    <s v="22:20"/>
    <s v="00:40 25 Jun"/>
    <n v="140"/>
    <n v="0"/>
    <s v="No check-in baggage included"/>
    <n v="3841"/>
    <n v="22"/>
    <s v="Night"/>
    <x v="5"/>
  </r>
  <r>
    <x v="6"/>
    <s v="15/05/2019"/>
    <s v="Kolkata"/>
    <s v="Banglore"/>
    <s v="CCU "/>
    <s v=" DEL "/>
    <s v=" BLR"/>
    <m/>
    <m/>
    <s v="17:00"/>
    <s v="23:25"/>
    <n v="385"/>
    <n v="1"/>
    <s v="No info"/>
    <n v="9345"/>
    <n v="17"/>
    <s v="Evening"/>
    <x v="23"/>
  </r>
  <r>
    <x v="1"/>
    <s v="6/06/2019"/>
    <s v="Kolkata"/>
    <s v="Banglore"/>
    <s v="CCU "/>
    <s v=" VNS "/>
    <s v=" DEL "/>
    <s v=" BLR"/>
    <m/>
    <s v="14:30"/>
    <s v="08:55 07 Jun"/>
    <n v="1105"/>
    <n v="2"/>
    <s v="No info"/>
    <n v="15107"/>
    <n v="14"/>
    <s v="Afternoon"/>
    <x v="70"/>
  </r>
  <r>
    <x v="4"/>
    <s v="6/06/2019"/>
    <s v="Delhi"/>
    <s v="Cochin"/>
    <s v="DEL "/>
    <s v=" HYD "/>
    <s v=" COK"/>
    <m/>
    <m/>
    <s v="07:05"/>
    <s v="22:30"/>
    <n v="925"/>
    <n v="1"/>
    <s v="No info"/>
    <n v="9646"/>
    <n v="7"/>
    <s v="Morning"/>
    <x v="20"/>
  </r>
  <r>
    <x v="2"/>
    <s v="9/06/2019"/>
    <s v="Delhi"/>
    <s v="Cochin"/>
    <s v="DEL "/>
    <s v=" BOM "/>
    <s v=" COK"/>
    <m/>
    <m/>
    <s v="07:05"/>
    <s v="04:25 10 Jun"/>
    <n v="1280"/>
    <n v="1"/>
    <s v="In-flight meal not included"/>
    <n v="10262"/>
    <n v="7"/>
    <s v="Morning"/>
    <x v="7"/>
  </r>
  <r>
    <x v="2"/>
    <s v="27/03/2019"/>
    <s v="Delhi"/>
    <s v="Cochin"/>
    <s v="DEL "/>
    <s v=" AMD "/>
    <s v=" BOM "/>
    <s v=" COK"/>
    <m/>
    <s v="19:10"/>
    <s v="04:25 28 Mar"/>
    <n v="555"/>
    <n v="2"/>
    <s v="In-flight meal not included"/>
    <n v="8456"/>
    <n v="19"/>
    <s v="Evening"/>
    <x v="11"/>
  </r>
  <r>
    <x v="3"/>
    <s v="9/06/2019"/>
    <s v="Kolkata"/>
    <s v="Banglore"/>
    <s v="CCU "/>
    <s v=" BLR"/>
    <m/>
    <m/>
    <m/>
    <s v="22:20"/>
    <s v="00:40 10 Jun"/>
    <n v="140"/>
    <n v="0"/>
    <s v="No check-in baggage included"/>
    <n v="3841"/>
    <n v="22"/>
    <s v="Night"/>
    <x v="5"/>
  </r>
  <r>
    <x v="4"/>
    <s v="27/03/2019"/>
    <s v="Delhi"/>
    <s v="Cochin"/>
    <s v="DEL "/>
    <s v=" BOM "/>
    <s v=" COK"/>
    <m/>
    <m/>
    <s v="07:05"/>
    <s v="13:20"/>
    <n v="375"/>
    <n v="1"/>
    <s v="No info"/>
    <n v="12537"/>
    <n v="7"/>
    <s v="Morning"/>
    <x v="7"/>
  </r>
  <r>
    <x v="0"/>
    <s v="6/06/2019"/>
    <s v="Kolkata"/>
    <s v="Banglore"/>
    <s v="CCU "/>
    <s v=" BLR"/>
    <m/>
    <m/>
    <m/>
    <s v="09:35"/>
    <s v="12:10"/>
    <n v="155"/>
    <n v="0"/>
    <s v="No info"/>
    <n v="4804"/>
    <n v="9"/>
    <s v="Morning"/>
    <x v="5"/>
  </r>
  <r>
    <x v="4"/>
    <s v="6/06/2019"/>
    <s v="Delhi"/>
    <s v="Cochin"/>
    <s v="DEL "/>
    <s v=" BOM "/>
    <s v=" COK"/>
    <m/>
    <m/>
    <s v="10:20"/>
    <s v="21:00"/>
    <n v="640"/>
    <n v="1"/>
    <s v="No info"/>
    <n v="7005"/>
    <n v="10"/>
    <s v="Morning"/>
    <x v="7"/>
  </r>
  <r>
    <x v="4"/>
    <s v="15/06/2019"/>
    <s v="Delhi"/>
    <s v="Cochin"/>
    <s v="DEL "/>
    <s v=" BOM "/>
    <s v=" COK"/>
    <m/>
    <m/>
    <s v="07:05"/>
    <s v="21:00"/>
    <n v="835"/>
    <n v="1"/>
    <s v="No info"/>
    <n v="13587"/>
    <n v="7"/>
    <s v="Morning"/>
    <x v="7"/>
  </r>
  <r>
    <x v="2"/>
    <s v="12/05/2019"/>
    <s v="Mumbai"/>
    <s v="Hyderabad"/>
    <s v="BOM "/>
    <s v=" HYD"/>
    <m/>
    <m/>
    <m/>
    <s v="07:05"/>
    <s v="08:30"/>
    <n v="85"/>
    <n v="0"/>
    <s v="In-flight meal not included"/>
    <n v="4050"/>
    <n v="7"/>
    <s v="Morning"/>
    <x v="27"/>
  </r>
  <r>
    <x v="0"/>
    <s v="21/03/2019"/>
    <s v="Kolkata"/>
    <s v="Banglore"/>
    <s v="CCU "/>
    <s v=" BLR"/>
    <m/>
    <m/>
    <m/>
    <s v="09:35"/>
    <s v="12:20"/>
    <n v="165"/>
    <n v="0"/>
    <s v="No info"/>
    <n v="4148"/>
    <n v="9"/>
    <s v="Morning"/>
    <x v="5"/>
  </r>
  <r>
    <x v="0"/>
    <s v="1/05/2019"/>
    <s v="Chennai"/>
    <s v="Kolkata"/>
    <s v="MAA "/>
    <s v=" CCU"/>
    <m/>
    <m/>
    <m/>
    <s v="05:15"/>
    <s v="07:40"/>
    <n v="145"/>
    <n v="0"/>
    <s v="No info"/>
    <n v="3850"/>
    <n v="5"/>
    <s v="Morning"/>
    <x v="9"/>
  </r>
  <r>
    <x v="0"/>
    <s v="27/04/2019"/>
    <s v="Banglore"/>
    <s v="Delhi"/>
    <s v="BLR "/>
    <s v=" DEL"/>
    <m/>
    <m/>
    <m/>
    <s v="01:30"/>
    <s v="04:15"/>
    <n v="165"/>
    <n v="0"/>
    <s v="No info"/>
    <n v="4591"/>
    <n v="1"/>
    <s v="Night"/>
    <x v="0"/>
  </r>
  <r>
    <x v="2"/>
    <s v="18/06/2019"/>
    <s v="Banglore"/>
    <s v="Delhi"/>
    <s v="BLR "/>
    <s v=" DEL"/>
    <m/>
    <m/>
    <m/>
    <s v="17:45"/>
    <s v="20:45"/>
    <n v="180"/>
    <n v="0"/>
    <s v="No info"/>
    <n v="8016"/>
    <n v="17"/>
    <s v="Evening"/>
    <x v="0"/>
  </r>
  <r>
    <x v="0"/>
    <s v="18/05/2019"/>
    <s v="Kolkata"/>
    <s v="Banglore"/>
    <s v="CCU "/>
    <s v=" BLR"/>
    <m/>
    <m/>
    <m/>
    <s v="15:15"/>
    <s v="17:45"/>
    <n v="150"/>
    <n v="0"/>
    <s v="No info"/>
    <n v="4804"/>
    <n v="15"/>
    <s v="Afternoon"/>
    <x v="5"/>
  </r>
  <r>
    <x v="2"/>
    <s v="18/05/2019"/>
    <s v="Kolkata"/>
    <s v="Banglore"/>
    <s v="CCU "/>
    <s v=" BOM "/>
    <s v=" BLR"/>
    <m/>
    <m/>
    <s v="05:45"/>
    <s v="08:15 19 May"/>
    <n v="1590"/>
    <n v="1"/>
    <s v="No info"/>
    <n v="13941"/>
    <n v="5"/>
    <s v="Morning"/>
    <x v="10"/>
  </r>
  <r>
    <x v="0"/>
    <s v="21/05/2019"/>
    <s v="Delhi"/>
    <s v="Cochin"/>
    <s v="DEL "/>
    <s v=" BOM "/>
    <s v=" COK"/>
    <m/>
    <m/>
    <s v="06:40"/>
    <s v="21:00"/>
    <n v="860"/>
    <n v="1"/>
    <s v="No info"/>
    <n v="7006"/>
    <n v="6"/>
    <s v="Morning"/>
    <x v="7"/>
  </r>
  <r>
    <x v="1"/>
    <s v="12/05/2019"/>
    <s v="Kolkata"/>
    <s v="Banglore"/>
    <s v="CCU "/>
    <s v=" GAU "/>
    <s v=" IMF "/>
    <s v=" DEL "/>
    <s v=" BLR"/>
    <s v="09:50"/>
    <s v="23:15"/>
    <n v="805"/>
    <n v="3"/>
    <s v="No info"/>
    <n v="14015"/>
    <n v="9"/>
    <s v="Morning"/>
    <x v="107"/>
  </r>
  <r>
    <x v="2"/>
    <s v="12/03/2019"/>
    <s v="Banglore"/>
    <s v="New Delhi"/>
    <s v="BLR "/>
    <s v=" BOM "/>
    <s v=" DEL"/>
    <m/>
    <m/>
    <s v="22:55"/>
    <s v="07:40 13 Mar"/>
    <n v="525"/>
    <n v="1"/>
    <s v="In-flight meal not included"/>
    <n v="11087"/>
    <n v="22"/>
    <s v="Night"/>
    <x v="6"/>
  </r>
  <r>
    <x v="0"/>
    <s v="9/03/2019"/>
    <s v="Delhi"/>
    <s v="Cochin"/>
    <s v="DEL "/>
    <s v=" HYD "/>
    <s v=" COK"/>
    <m/>
    <m/>
    <s v="06:40"/>
    <s v="12:00"/>
    <n v="320"/>
    <n v="1"/>
    <s v="No info"/>
    <n v="5647"/>
    <n v="6"/>
    <s v="Morning"/>
    <x v="20"/>
  </r>
  <r>
    <x v="0"/>
    <s v="21/05/2019"/>
    <s v="Delhi"/>
    <s v="Cochin"/>
    <s v="DEL "/>
    <s v=" PNQ "/>
    <s v=" COK"/>
    <m/>
    <m/>
    <s v="23:30"/>
    <s v="04:35 22 May"/>
    <n v="305"/>
    <n v="1"/>
    <s v="No info"/>
    <n v="8745"/>
    <n v="23"/>
    <s v="Night"/>
    <x v="12"/>
  </r>
  <r>
    <x v="2"/>
    <s v="1/06/2019"/>
    <s v="Banglore"/>
    <s v="Delhi"/>
    <s v="BLR "/>
    <s v=" DEL"/>
    <m/>
    <m/>
    <m/>
    <s v="06:00"/>
    <s v="08:45"/>
    <n v="165"/>
    <n v="0"/>
    <s v="No info"/>
    <n v="8016"/>
    <n v="6"/>
    <s v="Morning"/>
    <x v="0"/>
  </r>
  <r>
    <x v="2"/>
    <s v="9/06/2019"/>
    <s v="Delhi"/>
    <s v="Cochin"/>
    <s v="DEL "/>
    <s v=" COK"/>
    <m/>
    <m/>
    <m/>
    <s v="11:00"/>
    <s v="14:15"/>
    <n v="195"/>
    <n v="0"/>
    <s v="In-flight meal not included"/>
    <n v="7202"/>
    <n v="11"/>
    <s v="Morning"/>
    <x v="22"/>
  </r>
  <r>
    <x v="2"/>
    <s v="21/03/2019"/>
    <s v="Delhi"/>
    <s v="Cochin"/>
    <s v="DEL "/>
    <s v=" BOM "/>
    <s v=" COK"/>
    <m/>
    <m/>
    <s v="16:00"/>
    <s v="18:50 22 Mar"/>
    <n v="1610"/>
    <n v="1"/>
    <s v="In-flight meal not included"/>
    <n v="5963"/>
    <n v="16"/>
    <s v="Afternoon"/>
    <x v="7"/>
  </r>
  <r>
    <x v="4"/>
    <s v="6/06/2019"/>
    <s v="Delhi"/>
    <s v="Cochin"/>
    <s v="DEL "/>
    <s v=" HYD "/>
    <s v=" COK"/>
    <m/>
    <m/>
    <s v="09:45"/>
    <s v="22:30"/>
    <n v="765"/>
    <n v="1"/>
    <s v="No info"/>
    <n v="9646"/>
    <n v="9"/>
    <s v="Morning"/>
    <x v="20"/>
  </r>
  <r>
    <x v="1"/>
    <s v="21/06/2019"/>
    <s v="Mumbai"/>
    <s v="Hyderabad"/>
    <s v="BOM "/>
    <s v=" HYD"/>
    <m/>
    <m/>
    <m/>
    <s v="13:55"/>
    <s v="15:25"/>
    <n v="90"/>
    <n v="0"/>
    <s v="No info"/>
    <n v="3100"/>
    <n v="13"/>
    <s v="Afternoon"/>
    <x v="27"/>
  </r>
  <r>
    <x v="0"/>
    <s v="9/03/2019"/>
    <s v="Kolkata"/>
    <s v="Banglore"/>
    <s v="CCU "/>
    <s v=" BLR"/>
    <m/>
    <m/>
    <m/>
    <s v="15:20"/>
    <s v="17:55"/>
    <n v="155"/>
    <n v="0"/>
    <s v="No info"/>
    <n v="4148"/>
    <n v="15"/>
    <s v="Afternoon"/>
    <x v="5"/>
  </r>
  <r>
    <x v="0"/>
    <s v="1/05/2019"/>
    <s v="Banglore"/>
    <s v="Delhi"/>
    <s v="BLR "/>
    <s v=" DEL"/>
    <m/>
    <m/>
    <m/>
    <s v="18:25"/>
    <s v="21:20"/>
    <n v="175"/>
    <n v="0"/>
    <s v="No info"/>
    <n v="4823"/>
    <n v="18"/>
    <s v="Evening"/>
    <x v="0"/>
  </r>
  <r>
    <x v="3"/>
    <s v="6/04/2019"/>
    <s v="Kolkata"/>
    <s v="Banglore"/>
    <s v="CCU "/>
    <s v=" BLR"/>
    <m/>
    <m/>
    <m/>
    <s v="17:10"/>
    <s v="19:40"/>
    <n v="150"/>
    <n v="0"/>
    <s v="No check-in baggage included"/>
    <n v="3841"/>
    <n v="17"/>
    <s v="Evening"/>
    <x v="5"/>
  </r>
  <r>
    <x v="2"/>
    <s v="3/06/2019"/>
    <s v="Delhi"/>
    <s v="Cochin"/>
    <s v="DEL "/>
    <s v=" JAI "/>
    <s v=" BOM "/>
    <s v=" COK"/>
    <m/>
    <s v="09:40"/>
    <s v="19:00"/>
    <n v="560"/>
    <n v="2"/>
    <s v="No info"/>
    <n v="13014"/>
    <n v="9"/>
    <s v="Morning"/>
    <x v="29"/>
  </r>
  <r>
    <x v="2"/>
    <s v="9/06/2019"/>
    <s v="Delhi"/>
    <s v="Cochin"/>
    <s v="DEL "/>
    <s v=" BOM "/>
    <s v=" COK"/>
    <m/>
    <m/>
    <s v="02:15"/>
    <s v="04:25 10 Jun"/>
    <n v="1570"/>
    <n v="1"/>
    <s v="In-flight meal not included"/>
    <n v="10262"/>
    <n v="2"/>
    <s v="Night"/>
    <x v="7"/>
  </r>
  <r>
    <x v="1"/>
    <s v="27/03/2019"/>
    <s v="Mumbai"/>
    <s v="Hyderabad"/>
    <s v="BOM "/>
    <s v=" HYD"/>
    <m/>
    <m/>
    <m/>
    <s v="21:05"/>
    <s v="22:25"/>
    <n v="80"/>
    <n v="0"/>
    <s v="No info"/>
    <n v="2575"/>
    <n v="21"/>
    <s v="Night"/>
    <x v="27"/>
  </r>
  <r>
    <x v="2"/>
    <s v="06/03/2019"/>
    <s v="Banglore"/>
    <s v="New Delhi"/>
    <s v="BLR "/>
    <s v=" BOM "/>
    <s v=" DEL"/>
    <m/>
    <m/>
    <s v="08:00"/>
    <s v="15:15"/>
    <n v="435"/>
    <n v="1"/>
    <s v="No info"/>
    <n v="19225"/>
    <n v="8"/>
    <s v="Morning"/>
    <x v="6"/>
  </r>
  <r>
    <x v="0"/>
    <s v="6/04/2019"/>
    <s v="Kolkata"/>
    <s v="Banglore"/>
    <s v="CCU "/>
    <s v=" BLR"/>
    <m/>
    <m/>
    <m/>
    <s v="20:20"/>
    <s v="22:55"/>
    <n v="155"/>
    <n v="0"/>
    <s v="No info"/>
    <n v="4174"/>
    <n v="20"/>
    <s v="Evening"/>
    <x v="5"/>
  </r>
  <r>
    <x v="5"/>
    <s v="6/06/2019"/>
    <s v="Delhi"/>
    <s v="Cochin"/>
    <s v="DEL "/>
    <s v=" BOM "/>
    <s v=" COK"/>
    <m/>
    <m/>
    <s v="14:25"/>
    <s v="19:35"/>
    <n v="310"/>
    <n v="1"/>
    <s v="No info"/>
    <n v="7870"/>
    <n v="14"/>
    <s v="Afternoon"/>
    <x v="7"/>
  </r>
  <r>
    <x v="1"/>
    <s v="21/03/2019"/>
    <s v="Delhi"/>
    <s v="Cochin"/>
    <s v="DEL "/>
    <s v=" BOM "/>
    <s v=" COK"/>
    <m/>
    <m/>
    <s v="13:00"/>
    <s v="19:15"/>
    <n v="375"/>
    <n v="1"/>
    <s v="No info"/>
    <n v="7934"/>
    <n v="13"/>
    <s v="Afternoon"/>
    <x v="7"/>
  </r>
  <r>
    <x v="2"/>
    <s v="21/03/2019"/>
    <s v="Delhi"/>
    <s v="Cochin"/>
    <s v="DEL "/>
    <s v=" BDQ "/>
    <s v=" BOM "/>
    <s v=" COK"/>
    <m/>
    <s v="10:45"/>
    <s v="18:50"/>
    <n v="485"/>
    <n v="2"/>
    <s v="No info"/>
    <n v="11360"/>
    <n v="10"/>
    <s v="Morning"/>
    <x v="35"/>
  </r>
  <r>
    <x v="0"/>
    <s v="27/06/2019"/>
    <s v="Delhi"/>
    <s v="Cochin"/>
    <s v="DEL "/>
    <s v=" HYD "/>
    <s v=" COK"/>
    <m/>
    <m/>
    <s v="06:50"/>
    <s v="16:10"/>
    <n v="560"/>
    <n v="1"/>
    <s v="No info"/>
    <n v="6442"/>
    <n v="6"/>
    <s v="Morning"/>
    <x v="20"/>
  </r>
  <r>
    <x v="2"/>
    <s v="3/06/2019"/>
    <s v="Delhi"/>
    <s v="Cochin"/>
    <s v="DEL "/>
    <s v=" BOM "/>
    <s v=" COK"/>
    <m/>
    <m/>
    <s v="20:55"/>
    <s v="04:25 04 Jun"/>
    <n v="450"/>
    <n v="1"/>
    <s v="In-flight meal not included"/>
    <n v="10262"/>
    <n v="20"/>
    <s v="Evening"/>
    <x v="7"/>
  </r>
  <r>
    <x v="4"/>
    <s v="27/03/2019"/>
    <s v="Delhi"/>
    <s v="Cochin"/>
    <s v="DEL "/>
    <s v=" BOM "/>
    <s v=" COK"/>
    <m/>
    <m/>
    <s v="11:30"/>
    <s v="19:15"/>
    <n v="465"/>
    <n v="1"/>
    <s v="No info"/>
    <n v="6732"/>
    <n v="11"/>
    <s v="Morning"/>
    <x v="7"/>
  </r>
  <r>
    <x v="6"/>
    <s v="9/06/2019"/>
    <s v="Banglore"/>
    <s v="Delhi"/>
    <s v="BLR "/>
    <s v=" DEL"/>
    <m/>
    <m/>
    <m/>
    <s v="09:45"/>
    <s v="12:35"/>
    <n v="170"/>
    <n v="0"/>
    <s v="No info"/>
    <n v="4668"/>
    <n v="9"/>
    <s v="Morning"/>
    <x v="0"/>
  </r>
  <r>
    <x v="0"/>
    <s v="21/04/2019"/>
    <s v="Delhi"/>
    <s v="Cochin"/>
    <s v="DEL "/>
    <s v=" BLR "/>
    <s v=" COK"/>
    <m/>
    <m/>
    <s v="02:00"/>
    <s v="07:45"/>
    <n v="345"/>
    <n v="1"/>
    <s v="No info"/>
    <n v="6258"/>
    <n v="2"/>
    <s v="Night"/>
    <x v="8"/>
  </r>
  <r>
    <x v="4"/>
    <s v="15/06/2019"/>
    <s v="Delhi"/>
    <s v="Cochin"/>
    <s v="DEL "/>
    <s v=" BOM "/>
    <s v=" COK"/>
    <m/>
    <m/>
    <s v="07:05"/>
    <s v="19:15"/>
    <n v="730"/>
    <n v="1"/>
    <s v="No info"/>
    <n v="16108"/>
    <n v="7"/>
    <s v="Morning"/>
    <x v="7"/>
  </r>
  <r>
    <x v="0"/>
    <s v="6/03/2019"/>
    <s v="Delhi"/>
    <s v="Cochin"/>
    <s v="DEL "/>
    <s v=" BOM "/>
    <s v=" COK"/>
    <m/>
    <m/>
    <s v="06:40"/>
    <s v="13:20"/>
    <n v="400"/>
    <n v="1"/>
    <s v="No info"/>
    <n v="14871"/>
    <n v="6"/>
    <s v="Morning"/>
    <x v="7"/>
  </r>
  <r>
    <x v="7"/>
    <s v="9/04/2019"/>
    <s v="Banglore"/>
    <s v="Delhi"/>
    <s v="BLR "/>
    <s v=" DEL"/>
    <m/>
    <m/>
    <m/>
    <s v="23:55"/>
    <s v="02:45 10 Apr"/>
    <n v="170"/>
    <n v="0"/>
    <s v="No info"/>
    <n v="4483"/>
    <n v="23"/>
    <s v="Night"/>
    <x v="0"/>
  </r>
  <r>
    <x v="2"/>
    <s v="12/05/2019"/>
    <s v="Kolkata"/>
    <s v="Banglore"/>
    <s v="CCU "/>
    <s v=" DEL "/>
    <s v=" BLR"/>
    <m/>
    <m/>
    <s v="20:25"/>
    <s v="23:35 13 May"/>
    <n v="1630"/>
    <n v="1"/>
    <s v="In-flight meal not included"/>
    <n v="8066"/>
    <n v="20"/>
    <s v="Evening"/>
    <x v="23"/>
  </r>
  <r>
    <x v="3"/>
    <s v="9/06/2019"/>
    <s v="Kolkata"/>
    <s v="Banglore"/>
    <s v="CCU "/>
    <s v=" IXB "/>
    <s v=" BLR"/>
    <m/>
    <m/>
    <s v="11:15"/>
    <s v="18:30"/>
    <n v="435"/>
    <n v="1"/>
    <s v="No info"/>
    <n v="9946"/>
    <n v="11"/>
    <s v="Morning"/>
    <x v="42"/>
  </r>
  <r>
    <x v="0"/>
    <s v="21/05/2019"/>
    <s v="Delhi"/>
    <s v="Cochin"/>
    <s v="DEL "/>
    <s v=" BLR "/>
    <s v=" COK"/>
    <m/>
    <m/>
    <s v="15:10"/>
    <s v="20:50"/>
    <n v="340"/>
    <n v="1"/>
    <s v="No info"/>
    <n v="6027"/>
    <n v="15"/>
    <s v="Afternoon"/>
    <x v="8"/>
  </r>
  <r>
    <x v="2"/>
    <s v="9/06/2019"/>
    <s v="Delhi"/>
    <s v="Cochin"/>
    <s v="DEL "/>
    <s v=" BOM "/>
    <s v=" COK"/>
    <m/>
    <m/>
    <s v="22:50"/>
    <s v="12:35 10 Jun"/>
    <n v="825"/>
    <n v="1"/>
    <s v="In-flight meal not included"/>
    <n v="10262"/>
    <n v="22"/>
    <s v="Night"/>
    <x v="7"/>
  </r>
  <r>
    <x v="2"/>
    <s v="9/06/2019"/>
    <s v="Kolkata"/>
    <s v="Banglore"/>
    <s v="CCU "/>
    <s v=" BOM "/>
    <s v=" BLR"/>
    <m/>
    <m/>
    <s v="21:10"/>
    <s v="18:15 10 Jun"/>
    <n v="1265"/>
    <n v="1"/>
    <s v="In-flight meal not included"/>
    <n v="10844"/>
    <n v="21"/>
    <s v="Night"/>
    <x v="10"/>
  </r>
  <r>
    <x v="2"/>
    <s v="15/05/2019"/>
    <s v="Kolkata"/>
    <s v="Banglore"/>
    <s v="CCU "/>
    <s v=" BOM "/>
    <s v=" BLR"/>
    <m/>
    <m/>
    <s v="16:30"/>
    <s v="23:35"/>
    <n v="425"/>
    <n v="1"/>
    <s v="In-flight meal not included"/>
    <n v="8586"/>
    <n v="16"/>
    <s v="Afternoon"/>
    <x v="10"/>
  </r>
  <r>
    <x v="0"/>
    <s v="27/05/2019"/>
    <s v="Delhi"/>
    <s v="Cochin"/>
    <s v="DEL "/>
    <s v=" COK"/>
    <m/>
    <m/>
    <m/>
    <s v="14:25"/>
    <s v="17:40"/>
    <n v="195"/>
    <n v="0"/>
    <s v="No info"/>
    <n v="6015"/>
    <n v="14"/>
    <s v="Afternoon"/>
    <x v="22"/>
  </r>
  <r>
    <x v="0"/>
    <s v="18/04/2019"/>
    <s v="Banglore"/>
    <s v="Delhi"/>
    <s v="BLR "/>
    <s v=" DEL"/>
    <m/>
    <m/>
    <m/>
    <s v="13:00"/>
    <s v="15:50"/>
    <n v="170"/>
    <n v="0"/>
    <s v="No info"/>
    <n v="4990"/>
    <n v="13"/>
    <s v="Afternoon"/>
    <x v="0"/>
  </r>
  <r>
    <x v="2"/>
    <s v="12/05/2019"/>
    <s v="Kolkata"/>
    <s v="Banglore"/>
    <s v="CCU "/>
    <s v=" BOM "/>
    <s v=" BLR"/>
    <m/>
    <m/>
    <s v="21:10"/>
    <s v="16:20 13 May"/>
    <n v="1150"/>
    <n v="1"/>
    <s v="In-flight meal not included"/>
    <n v="10844"/>
    <n v="21"/>
    <s v="Night"/>
    <x v="10"/>
  </r>
  <r>
    <x v="4"/>
    <s v="6/06/2019"/>
    <s v="Delhi"/>
    <s v="Cochin"/>
    <s v="DEL "/>
    <s v=" BOM "/>
    <s v=" COK"/>
    <m/>
    <m/>
    <s v="11:30"/>
    <s v="01:30 07 Jun"/>
    <n v="840"/>
    <n v="1"/>
    <s v="No info"/>
    <n v="13377"/>
    <n v="11"/>
    <s v="Morning"/>
    <x v="7"/>
  </r>
  <r>
    <x v="1"/>
    <s v="9/06/2019"/>
    <s v="Delhi"/>
    <s v="Cochin"/>
    <s v="DEL "/>
    <s v=" JAI "/>
    <s v=" BOM "/>
    <s v=" COK"/>
    <m/>
    <s v="18:45"/>
    <s v="19:15 10 Jun"/>
    <n v="1470"/>
    <n v="2"/>
    <s v="No info"/>
    <n v="12257"/>
    <n v="18"/>
    <s v="Evening"/>
    <x v="29"/>
  </r>
  <r>
    <x v="0"/>
    <s v="27/05/2019"/>
    <s v="Kolkata"/>
    <s v="Banglore"/>
    <s v="CCU "/>
    <s v=" BLR"/>
    <m/>
    <m/>
    <m/>
    <s v="17:15"/>
    <s v="19:50"/>
    <n v="155"/>
    <n v="0"/>
    <s v="No info"/>
    <n v="4804"/>
    <n v="17"/>
    <s v="Evening"/>
    <x v="5"/>
  </r>
  <r>
    <x v="6"/>
    <s v="09/03/2019"/>
    <s v="Banglore"/>
    <s v="New Delhi"/>
    <s v="BLR "/>
    <s v=" AMD "/>
    <s v=" DEL"/>
    <m/>
    <m/>
    <s v="06:40"/>
    <s v="21:55"/>
    <n v="915"/>
    <n v="1"/>
    <s v="No info"/>
    <n v="10008"/>
    <n v="6"/>
    <s v="Morning"/>
    <x v="66"/>
  </r>
  <r>
    <x v="0"/>
    <s v="1/05/2019"/>
    <s v="Chennai"/>
    <s v="Kolkata"/>
    <s v="MAA "/>
    <s v=" CCU"/>
    <m/>
    <m/>
    <m/>
    <s v="19:35"/>
    <s v="21:55"/>
    <n v="140"/>
    <n v="0"/>
    <s v="No info"/>
    <n v="3597"/>
    <n v="19"/>
    <s v="Evening"/>
    <x v="9"/>
  </r>
  <r>
    <x v="0"/>
    <s v="6/05/2019"/>
    <s v="Banglore"/>
    <s v="Delhi"/>
    <s v="BLR "/>
    <s v=" DEL"/>
    <m/>
    <m/>
    <m/>
    <s v="22:10"/>
    <s v="01:00 07 May"/>
    <n v="170"/>
    <n v="0"/>
    <s v="No info"/>
    <n v="3419"/>
    <n v="22"/>
    <s v="Night"/>
    <x v="0"/>
  </r>
  <r>
    <x v="2"/>
    <s v="27/05/2019"/>
    <s v="Delhi"/>
    <s v="Cochin"/>
    <s v="DEL "/>
    <s v=" BOM "/>
    <s v=" COK"/>
    <m/>
    <m/>
    <s v="07:05"/>
    <s v="19:00"/>
    <n v="715"/>
    <n v="1"/>
    <s v="No info"/>
    <n v="16289"/>
    <n v="7"/>
    <s v="Morning"/>
    <x v="7"/>
  </r>
  <r>
    <x v="2"/>
    <s v="18/05/2019"/>
    <s v="Kolkata"/>
    <s v="Banglore"/>
    <s v="CCU "/>
    <s v=" BOM "/>
    <s v=" BLR"/>
    <m/>
    <m/>
    <s v="16:30"/>
    <s v="12:00 19 May"/>
    <n v="1170"/>
    <n v="1"/>
    <s v="In-flight meal not included"/>
    <n v="10844"/>
    <n v="16"/>
    <s v="Afternoon"/>
    <x v="10"/>
  </r>
  <r>
    <x v="4"/>
    <s v="1/06/2019"/>
    <s v="Delhi"/>
    <s v="Cochin"/>
    <s v="DEL "/>
    <s v=" BOM "/>
    <s v=" COK"/>
    <m/>
    <m/>
    <s v="10:20"/>
    <s v="19:15"/>
    <n v="535"/>
    <n v="1"/>
    <s v="No info"/>
    <n v="9526"/>
    <n v="10"/>
    <s v="Morning"/>
    <x v="7"/>
  </r>
  <r>
    <x v="2"/>
    <s v="1/04/2019"/>
    <s v="Kolkata"/>
    <s v="Banglore"/>
    <s v="CCU "/>
    <s v=" BOM "/>
    <s v=" BLR"/>
    <m/>
    <m/>
    <s v="21:10"/>
    <s v="09:20 02 Apr"/>
    <n v="730"/>
    <n v="1"/>
    <s v="In-flight meal not included"/>
    <n v="8849"/>
    <n v="21"/>
    <s v="Night"/>
    <x v="10"/>
  </r>
  <r>
    <x v="1"/>
    <s v="6/05/2019"/>
    <s v="Banglore"/>
    <s v="Delhi"/>
    <s v="BLR "/>
    <s v=" DEL"/>
    <m/>
    <m/>
    <m/>
    <s v="06:10"/>
    <s v="08:55"/>
    <n v="165"/>
    <n v="0"/>
    <s v="No info"/>
    <n v="6121"/>
    <n v="6"/>
    <s v="Morning"/>
    <x v="0"/>
  </r>
  <r>
    <x v="2"/>
    <s v="21/03/2019"/>
    <s v="Delhi"/>
    <s v="Cochin"/>
    <s v="DEL "/>
    <s v=" BDQ "/>
    <s v=" BOM "/>
    <s v=" COK"/>
    <m/>
    <s v="18:25"/>
    <s v="18:50 22 Mar"/>
    <n v="1465"/>
    <n v="2"/>
    <s v="No info"/>
    <n v="12347"/>
    <n v="18"/>
    <s v="Evening"/>
    <x v="35"/>
  </r>
  <r>
    <x v="6"/>
    <s v="18/04/2019"/>
    <s v="Banglore"/>
    <s v="Delhi"/>
    <s v="BLR "/>
    <s v=" DEL"/>
    <m/>
    <m/>
    <m/>
    <s v="21:00"/>
    <s v="23:50"/>
    <n v="170"/>
    <n v="0"/>
    <s v="No info"/>
    <n v="5613"/>
    <n v="21"/>
    <s v="Night"/>
    <x v="0"/>
  </r>
  <r>
    <x v="2"/>
    <s v="3/03/2019"/>
    <s v="Delhi"/>
    <s v="Cochin"/>
    <s v="DEL "/>
    <s v=" BOM "/>
    <s v=" COK"/>
    <m/>
    <m/>
    <s v="23:05"/>
    <s v="18:50 04 Mar"/>
    <n v="1185"/>
    <n v="1"/>
    <s v="No info"/>
    <n v="18253"/>
    <n v="23"/>
    <s v="Night"/>
    <x v="7"/>
  </r>
  <r>
    <x v="4"/>
    <s v="21/05/2019"/>
    <s v="Delhi"/>
    <s v="Cochin"/>
    <s v="DEL "/>
    <s v=" BOM "/>
    <s v=" COK"/>
    <m/>
    <m/>
    <s v="10:00"/>
    <s v="19:15"/>
    <n v="555"/>
    <n v="1"/>
    <s v="No info"/>
    <n v="14848"/>
    <n v="10"/>
    <s v="Morning"/>
    <x v="7"/>
  </r>
  <r>
    <x v="2"/>
    <s v="15/05/2019"/>
    <s v="Mumbai"/>
    <s v="Hyderabad"/>
    <s v="BOM "/>
    <s v=" HYD"/>
    <m/>
    <m/>
    <m/>
    <s v="10:20"/>
    <s v="11:50"/>
    <n v="90"/>
    <n v="0"/>
    <s v="In-flight meal not included"/>
    <n v="4995"/>
    <n v="10"/>
    <s v="Morning"/>
    <x v="27"/>
  </r>
  <r>
    <x v="0"/>
    <s v="6/06/2019"/>
    <s v="Banglore"/>
    <s v="Delhi"/>
    <s v="BLR "/>
    <s v=" DEL"/>
    <m/>
    <m/>
    <m/>
    <s v="23:30"/>
    <s v="02:20 07 Jun"/>
    <n v="170"/>
    <n v="0"/>
    <s v="No info"/>
    <n v="4591"/>
    <n v="23"/>
    <s v="Night"/>
    <x v="0"/>
  </r>
  <r>
    <x v="0"/>
    <s v="18/03/2019"/>
    <s v="Kolkata"/>
    <s v="Banglore"/>
    <s v="CCU "/>
    <s v=" BLR"/>
    <m/>
    <m/>
    <m/>
    <s v="20:25"/>
    <s v="23:05"/>
    <n v="160"/>
    <n v="0"/>
    <s v="No info"/>
    <n v="4462"/>
    <n v="20"/>
    <s v="Evening"/>
    <x v="5"/>
  </r>
  <r>
    <x v="2"/>
    <s v="21/05/2019"/>
    <s v="Delhi"/>
    <s v="Cochin"/>
    <s v="DEL "/>
    <s v=" BOM "/>
    <s v=" COK"/>
    <m/>
    <m/>
    <s v="22:50"/>
    <s v="19:00 22 May"/>
    <n v="1210"/>
    <n v="1"/>
    <s v="In-flight meal not included"/>
    <n v="12898"/>
    <n v="22"/>
    <s v="Night"/>
    <x v="7"/>
  </r>
  <r>
    <x v="2"/>
    <s v="27/03/2019"/>
    <s v="Delhi"/>
    <s v="Cochin"/>
    <s v="DEL "/>
    <s v=" BOM "/>
    <s v=" COK"/>
    <m/>
    <m/>
    <s v="09:00"/>
    <s v="18:50"/>
    <n v="590"/>
    <n v="1"/>
    <s v="No info"/>
    <n v="12032"/>
    <n v="9"/>
    <s v="Morning"/>
    <x v="7"/>
  </r>
  <r>
    <x v="2"/>
    <s v="9/05/2019"/>
    <s v="Delhi"/>
    <s v="Cochin"/>
    <s v="DEL "/>
    <s v=" JAI "/>
    <s v=" BOM "/>
    <s v=" COK"/>
    <m/>
    <s v="09:40"/>
    <s v="04:25 10 May"/>
    <n v="1125"/>
    <n v="2"/>
    <s v="In-flight meal not included"/>
    <n v="13029"/>
    <n v="9"/>
    <s v="Morning"/>
    <x v="29"/>
  </r>
  <r>
    <x v="3"/>
    <s v="3/06/2019"/>
    <s v="Chennai"/>
    <s v="Kolkata"/>
    <s v="MAA "/>
    <s v=" CCU"/>
    <m/>
    <m/>
    <m/>
    <s v="17:45"/>
    <s v="20:05"/>
    <n v="140"/>
    <n v="0"/>
    <s v="No check-in baggage included"/>
    <n v="3543"/>
    <n v="17"/>
    <s v="Evening"/>
    <x v="9"/>
  </r>
  <r>
    <x v="1"/>
    <s v="03/03/2019"/>
    <s v="Banglore"/>
    <s v="New Delhi"/>
    <s v="BLR "/>
    <s v=" DEL"/>
    <m/>
    <m/>
    <m/>
    <s v="06:10"/>
    <s v="08:55"/>
    <n v="165"/>
    <n v="0"/>
    <s v="No info"/>
    <n v="8851"/>
    <n v="6"/>
    <s v="Morning"/>
    <x v="0"/>
  </r>
  <r>
    <x v="2"/>
    <s v="6/06/2019"/>
    <s v="Delhi"/>
    <s v="Cochin"/>
    <s v="DEL "/>
    <s v=" BOM "/>
    <s v=" COK"/>
    <m/>
    <m/>
    <s v="22:50"/>
    <s v="04:25 07 Jun"/>
    <n v="335"/>
    <n v="1"/>
    <s v="No info"/>
    <n v="14714"/>
    <n v="22"/>
    <s v="Night"/>
    <x v="7"/>
  </r>
  <r>
    <x v="3"/>
    <s v="24/04/2019"/>
    <s v="Kolkata"/>
    <s v="Banglore"/>
    <s v="CCU "/>
    <s v=" BLR"/>
    <m/>
    <m/>
    <m/>
    <s v="06:55"/>
    <s v="09:30"/>
    <n v="155"/>
    <n v="0"/>
    <s v="No check-in baggage included"/>
    <n v="3841"/>
    <n v="6"/>
    <s v="Morning"/>
    <x v="5"/>
  </r>
  <r>
    <x v="4"/>
    <s v="21/03/2019"/>
    <s v="Delhi"/>
    <s v="Cochin"/>
    <s v="DEL "/>
    <s v=" BOM "/>
    <s v=" COK"/>
    <m/>
    <m/>
    <s v="11:40"/>
    <s v="19:15"/>
    <n v="455"/>
    <n v="1"/>
    <s v="No info"/>
    <n v="7531"/>
    <n v="11"/>
    <s v="Morning"/>
    <x v="7"/>
  </r>
  <r>
    <x v="4"/>
    <s v="27/03/2019"/>
    <s v="Delhi"/>
    <s v="Cochin"/>
    <s v="DEL "/>
    <s v=" BOM "/>
    <s v=" COK"/>
    <m/>
    <m/>
    <s v="06:00"/>
    <s v="13:20"/>
    <n v="440"/>
    <n v="1"/>
    <s v="No info"/>
    <n v="7845"/>
    <n v="6"/>
    <s v="Morning"/>
    <x v="7"/>
  </r>
  <r>
    <x v="2"/>
    <s v="9/05/2019"/>
    <s v="Kolkata"/>
    <s v="Banglore"/>
    <s v="CCU "/>
    <s v=" BOM "/>
    <s v=" BLR"/>
    <m/>
    <m/>
    <s v="06:30"/>
    <s v="12:00"/>
    <n v="330"/>
    <n v="1"/>
    <s v="In-flight meal not included"/>
    <n v="9663"/>
    <n v="6"/>
    <s v="Morning"/>
    <x v="10"/>
  </r>
  <r>
    <x v="2"/>
    <s v="6/05/2019"/>
    <s v="Mumbai"/>
    <s v="Hyderabad"/>
    <s v="BOM "/>
    <s v=" HYD"/>
    <m/>
    <m/>
    <m/>
    <s v="02:55"/>
    <s v="04:20"/>
    <n v="85"/>
    <n v="0"/>
    <s v="No info"/>
    <n v="5678"/>
    <n v="2"/>
    <s v="Night"/>
    <x v="27"/>
  </r>
  <r>
    <x v="0"/>
    <s v="18/05/2019"/>
    <s v="Banglore"/>
    <s v="Delhi"/>
    <s v="BLR "/>
    <s v=" DEL"/>
    <m/>
    <m/>
    <m/>
    <s v="01:30"/>
    <s v="04:15"/>
    <n v="165"/>
    <n v="0"/>
    <s v="No info"/>
    <n v="5780"/>
    <n v="1"/>
    <s v="Night"/>
    <x v="0"/>
  </r>
  <r>
    <x v="3"/>
    <s v="9/04/2019"/>
    <s v="Kolkata"/>
    <s v="Banglore"/>
    <s v="CCU "/>
    <s v=" BLR"/>
    <m/>
    <m/>
    <m/>
    <s v="09:00"/>
    <s v="11:25"/>
    <n v="145"/>
    <n v="0"/>
    <s v="No check-in baggage included"/>
    <n v="3841"/>
    <n v="9"/>
    <s v="Morning"/>
    <x v="5"/>
  </r>
  <r>
    <x v="1"/>
    <s v="24/06/2019"/>
    <s v="Delhi"/>
    <s v="Cochin"/>
    <s v="DEL "/>
    <s v=" BLR "/>
    <s v=" COK"/>
    <m/>
    <m/>
    <s v="17:40"/>
    <s v="23:00"/>
    <n v="320"/>
    <n v="1"/>
    <s v="No info"/>
    <n v="7174"/>
    <n v="17"/>
    <s v="Evening"/>
    <x v="8"/>
  </r>
  <r>
    <x v="1"/>
    <s v="18/05/2019"/>
    <s v="Kolkata"/>
    <s v="Banglore"/>
    <s v="CCU "/>
    <s v=" BOM "/>
    <s v=" HBX "/>
    <s v=" BLR"/>
    <m/>
    <s v="09:25"/>
    <s v="17:20 19 May"/>
    <n v="1915"/>
    <n v="2"/>
    <s v="No info"/>
    <n v="13616"/>
    <n v="9"/>
    <s v="Morning"/>
    <x v="101"/>
  </r>
  <r>
    <x v="4"/>
    <s v="27/05/2019"/>
    <s v="Delhi"/>
    <s v="Cochin"/>
    <s v="DEL "/>
    <s v=" IXU "/>
    <s v=" BOM "/>
    <s v=" COK"/>
    <m/>
    <s v="17:50"/>
    <s v="01:30 28 May"/>
    <n v="460"/>
    <n v="2"/>
    <s v="No info"/>
    <n v="18275"/>
    <n v="17"/>
    <s v="Evening"/>
    <x v="41"/>
  </r>
  <r>
    <x v="1"/>
    <s v="15/05/2019"/>
    <s v="Kolkata"/>
    <s v="Banglore"/>
    <s v="CCU "/>
    <s v=" BOM "/>
    <s v=" COK "/>
    <s v=" BLR"/>
    <m/>
    <s v="09:25"/>
    <s v="13:45 16 May"/>
    <n v="1700"/>
    <n v="2"/>
    <s v="No info"/>
    <n v="14482"/>
    <n v="9"/>
    <s v="Morning"/>
    <x v="46"/>
  </r>
  <r>
    <x v="1"/>
    <s v="6/05/2019"/>
    <s v="Kolkata"/>
    <s v="Banglore"/>
    <s v="CCU "/>
    <s v=" IXR "/>
    <s v=" BBI "/>
    <s v=" BLR"/>
    <m/>
    <s v="05:50"/>
    <s v="13:15"/>
    <n v="445"/>
    <n v="2"/>
    <s v="No info"/>
    <n v="7662"/>
    <n v="5"/>
    <s v="Morning"/>
    <x v="1"/>
  </r>
  <r>
    <x v="1"/>
    <s v="15/05/2019"/>
    <s v="Delhi"/>
    <s v="Cochin"/>
    <s v="DEL "/>
    <s v=" GOI "/>
    <s v=" BOM "/>
    <s v=" COK"/>
    <m/>
    <s v="22:00"/>
    <s v="19:15 16 May"/>
    <n v="1275"/>
    <n v="2"/>
    <s v="No info"/>
    <n v="11281"/>
    <n v="22"/>
    <s v="Night"/>
    <x v="34"/>
  </r>
  <r>
    <x v="1"/>
    <s v="21/05/2019"/>
    <s v="Kolkata"/>
    <s v="Banglore"/>
    <s v="CCU "/>
    <s v=" HYD "/>
    <s v=" BLR"/>
    <m/>
    <m/>
    <s v="19:00"/>
    <s v="11:05 22 May"/>
    <n v="965"/>
    <n v="1"/>
    <s v="No info"/>
    <n v="6117"/>
    <n v="19"/>
    <s v="Evening"/>
    <x v="21"/>
  </r>
  <r>
    <x v="3"/>
    <s v="6/04/2019"/>
    <s v="Banglore"/>
    <s v="Delhi"/>
    <s v="BLR "/>
    <s v=" DEL"/>
    <m/>
    <m/>
    <m/>
    <s v="05:55"/>
    <s v="08:35"/>
    <n v="160"/>
    <n v="0"/>
    <s v="No info"/>
    <n v="4423"/>
    <n v="5"/>
    <s v="Morning"/>
    <x v="0"/>
  </r>
  <r>
    <x v="1"/>
    <s v="6/06/2019"/>
    <s v="Kolkata"/>
    <s v="Banglore"/>
    <s v="CCU "/>
    <s v=" BBI "/>
    <s v=" BOM "/>
    <s v=" BLR"/>
    <m/>
    <s v="12:00"/>
    <s v="21:50"/>
    <n v="590"/>
    <n v="2"/>
    <s v="No info"/>
    <n v="9416"/>
    <n v="12"/>
    <s v="Afternoon"/>
    <x v="32"/>
  </r>
  <r>
    <x v="1"/>
    <s v="21/06/2019"/>
    <s v="Banglore"/>
    <s v="Delhi"/>
    <s v="BLR "/>
    <s v=" DEL"/>
    <m/>
    <m/>
    <m/>
    <s v="10:00"/>
    <s v="12:45"/>
    <n v="165"/>
    <n v="0"/>
    <s v="No info"/>
    <n v="6961"/>
    <n v="10"/>
    <s v="Morning"/>
    <x v="0"/>
  </r>
  <r>
    <x v="2"/>
    <s v="1/06/2019"/>
    <s v="Delhi"/>
    <s v="Cochin"/>
    <s v="DEL "/>
    <s v=" NAG "/>
    <s v=" BOM "/>
    <s v=" COK"/>
    <m/>
    <s v="06:45"/>
    <s v="04:25 02 Jun"/>
    <n v="1300"/>
    <n v="2"/>
    <s v="No info"/>
    <n v="13376"/>
    <n v="6"/>
    <s v="Morning"/>
    <x v="18"/>
  </r>
  <r>
    <x v="5"/>
    <s v="24/03/2019"/>
    <s v="Banglore"/>
    <s v="New Delhi"/>
    <s v="BLR "/>
    <s v=" DEL"/>
    <m/>
    <m/>
    <m/>
    <s v="07:45"/>
    <s v="10:40"/>
    <n v="175"/>
    <n v="0"/>
    <s v="No info"/>
    <n v="4239"/>
    <n v="7"/>
    <s v="Morning"/>
    <x v="0"/>
  </r>
  <r>
    <x v="4"/>
    <s v="15/05/2019"/>
    <s v="Delhi"/>
    <s v="Cochin"/>
    <s v="DEL "/>
    <s v=" BOM "/>
    <s v=" COK"/>
    <m/>
    <m/>
    <s v="10:00"/>
    <s v="21:00"/>
    <n v="660"/>
    <n v="1"/>
    <s v="No info"/>
    <n v="13727"/>
    <n v="10"/>
    <s v="Morning"/>
    <x v="7"/>
  </r>
  <r>
    <x v="2"/>
    <s v="18/05/2019"/>
    <s v="Kolkata"/>
    <s v="Banglore"/>
    <s v="CCU "/>
    <s v=" DEL "/>
    <s v=" BLR"/>
    <m/>
    <m/>
    <s v="17:00"/>
    <s v="14:25 19 May"/>
    <n v="1285"/>
    <n v="1"/>
    <s v="No info"/>
    <n v="13067"/>
    <n v="17"/>
    <s v="Evening"/>
    <x v="23"/>
  </r>
  <r>
    <x v="1"/>
    <s v="21/06/2019"/>
    <s v="Banglore"/>
    <s v="Delhi"/>
    <s v="BLR "/>
    <s v=" DEL"/>
    <m/>
    <m/>
    <m/>
    <s v="13:20"/>
    <s v="16:10"/>
    <n v="170"/>
    <n v="0"/>
    <s v="No info"/>
    <n v="6961"/>
    <n v="13"/>
    <s v="Afternoon"/>
    <x v="0"/>
  </r>
  <r>
    <x v="2"/>
    <s v="1/04/2019"/>
    <s v="Kolkata"/>
    <s v="Banglore"/>
    <s v="CCU "/>
    <s v=" BOM "/>
    <s v=" BLR"/>
    <m/>
    <m/>
    <s v="18:55"/>
    <s v="23:35 02 Apr"/>
    <n v="1720"/>
    <n v="1"/>
    <s v="In-flight meal not included"/>
    <n v="7064"/>
    <n v="18"/>
    <s v="Evening"/>
    <x v="10"/>
  </r>
  <r>
    <x v="0"/>
    <s v="21/03/2019"/>
    <s v="Delhi"/>
    <s v="Cochin"/>
    <s v="DEL "/>
    <s v=" BOM "/>
    <s v=" COK"/>
    <m/>
    <m/>
    <s v="06:40"/>
    <s v="21:00"/>
    <n v="860"/>
    <n v="1"/>
    <s v="No info"/>
    <n v="8784"/>
    <n v="6"/>
    <s v="Morning"/>
    <x v="7"/>
  </r>
  <r>
    <x v="2"/>
    <s v="1/05/2019"/>
    <s v="Kolkata"/>
    <s v="Banglore"/>
    <s v="CCU "/>
    <s v=" BOM "/>
    <s v=" BLR"/>
    <m/>
    <m/>
    <s v="08:25"/>
    <s v="04:40 02 May"/>
    <n v="1215"/>
    <n v="1"/>
    <s v="No info"/>
    <n v="13941"/>
    <n v="8"/>
    <s v="Morning"/>
    <x v="10"/>
  </r>
  <r>
    <x v="4"/>
    <s v="24/06/2019"/>
    <s v="Delhi"/>
    <s v="Cochin"/>
    <s v="DEL "/>
    <s v=" BOM "/>
    <s v=" COK"/>
    <m/>
    <m/>
    <s v="07:05"/>
    <s v="19:15"/>
    <n v="730"/>
    <n v="1"/>
    <s v="No info"/>
    <n v="15058"/>
    <n v="7"/>
    <s v="Morning"/>
    <x v="7"/>
  </r>
  <r>
    <x v="7"/>
    <s v="27/06/2019"/>
    <s v="Delhi"/>
    <s v="Cochin"/>
    <s v="DEL "/>
    <s v=" BLR "/>
    <s v=" COK"/>
    <m/>
    <m/>
    <s v="20:45"/>
    <s v="07:10 28 Jun"/>
    <n v="625"/>
    <n v="1"/>
    <s v="No info"/>
    <n v="6451"/>
    <n v="20"/>
    <s v="Evening"/>
    <x v="8"/>
  </r>
  <r>
    <x v="2"/>
    <s v="6/06/2019"/>
    <s v="Delhi"/>
    <s v="Cochin"/>
    <s v="DEL "/>
    <s v=" JAI "/>
    <s v=" BOM "/>
    <s v=" COK"/>
    <m/>
    <s v="05:30"/>
    <s v="19:00"/>
    <n v="810"/>
    <n v="2"/>
    <s v="No info"/>
    <n v="13014"/>
    <n v="5"/>
    <s v="Morning"/>
    <x v="29"/>
  </r>
  <r>
    <x v="5"/>
    <s v="3/03/2019"/>
    <s v="Delhi"/>
    <s v="Cochin"/>
    <s v="DEL "/>
    <s v=" BOM "/>
    <s v=" COK"/>
    <m/>
    <m/>
    <s v="14:10"/>
    <s v="19:20"/>
    <n v="310"/>
    <n v="1"/>
    <s v="No info"/>
    <n v="22794"/>
    <n v="14"/>
    <s v="Afternoon"/>
    <x v="7"/>
  </r>
  <r>
    <x v="5"/>
    <s v="27/04/2019"/>
    <s v="Delhi"/>
    <s v="Cochin"/>
    <s v="DEL "/>
    <s v=" BOM "/>
    <s v=" COK"/>
    <m/>
    <m/>
    <s v="10:35"/>
    <s v="19:35"/>
    <n v="540"/>
    <n v="1"/>
    <s v="No info"/>
    <n v="6922"/>
    <n v="10"/>
    <s v="Morning"/>
    <x v="7"/>
  </r>
  <r>
    <x v="2"/>
    <s v="12/04/2019"/>
    <s v="Banglore"/>
    <s v="Delhi"/>
    <s v="BLR "/>
    <s v=" DEL"/>
    <m/>
    <m/>
    <m/>
    <s v="11:10"/>
    <s v="14:05"/>
    <n v="175"/>
    <n v="0"/>
    <s v="No info"/>
    <n v="7229"/>
    <n v="11"/>
    <s v="Morning"/>
    <x v="0"/>
  </r>
  <r>
    <x v="4"/>
    <s v="12/06/2019"/>
    <s v="Delhi"/>
    <s v="Cochin"/>
    <s v="DEL "/>
    <s v=" BOM "/>
    <s v=" COK"/>
    <m/>
    <m/>
    <s v="10:00"/>
    <s v="21:00"/>
    <n v="660"/>
    <n v="1"/>
    <s v="No info"/>
    <n v="13587"/>
    <n v="10"/>
    <s v="Morning"/>
    <x v="7"/>
  </r>
  <r>
    <x v="1"/>
    <s v="21/03/2019"/>
    <s v="Delhi"/>
    <s v="Cochin"/>
    <s v="DEL "/>
    <s v=" JDH "/>
    <s v=" BOM "/>
    <s v=" COK"/>
    <m/>
    <s v="12:55"/>
    <s v="19:15 22 Mar"/>
    <n v="1820"/>
    <n v="2"/>
    <s v="No info"/>
    <n v="11228"/>
    <n v="12"/>
    <s v="Afternoon"/>
    <x v="31"/>
  </r>
  <r>
    <x v="7"/>
    <s v="1/05/2019"/>
    <s v="Banglore"/>
    <s v="Delhi"/>
    <s v="BLR "/>
    <s v=" DEL"/>
    <m/>
    <m/>
    <m/>
    <s v="04:55"/>
    <s v="07:45"/>
    <n v="170"/>
    <n v="0"/>
    <s v="No info"/>
    <n v="4282"/>
    <n v="4"/>
    <s v="Night"/>
    <x v="0"/>
  </r>
  <r>
    <x v="2"/>
    <s v="18/03/2019"/>
    <s v="Banglore"/>
    <s v="New Delhi"/>
    <s v="BLR "/>
    <s v=" BOM "/>
    <s v=" DEL"/>
    <m/>
    <m/>
    <s v="05:45"/>
    <s v="10:25"/>
    <n v="280"/>
    <n v="1"/>
    <s v="No info"/>
    <n v="12284"/>
    <n v="5"/>
    <s v="Morning"/>
    <x v="6"/>
  </r>
  <r>
    <x v="2"/>
    <s v="9/06/2019"/>
    <s v="Delhi"/>
    <s v="Cochin"/>
    <s v="DEL "/>
    <s v=" BOM "/>
    <s v=" COK"/>
    <m/>
    <m/>
    <s v="09:00"/>
    <s v="12:35 10 Jun"/>
    <n v="1655"/>
    <n v="1"/>
    <s v="In-flight meal not included"/>
    <n v="10262"/>
    <n v="9"/>
    <s v="Morning"/>
    <x v="7"/>
  </r>
  <r>
    <x v="6"/>
    <s v="21/05/2019"/>
    <s v="Delhi"/>
    <s v="Cochin"/>
    <s v="DEL "/>
    <s v=" COK"/>
    <m/>
    <m/>
    <m/>
    <s v="06:00"/>
    <s v="09:10"/>
    <n v="190"/>
    <n v="0"/>
    <s v="No info"/>
    <n v="6741"/>
    <n v="6"/>
    <s v="Morning"/>
    <x v="22"/>
  </r>
  <r>
    <x v="0"/>
    <s v="15/06/2019"/>
    <s v="Banglore"/>
    <s v="Delhi"/>
    <s v="BLR "/>
    <s v=" DEL"/>
    <m/>
    <m/>
    <m/>
    <s v="10:30"/>
    <s v="13:20"/>
    <n v="170"/>
    <n v="0"/>
    <s v="No info"/>
    <n v="3943"/>
    <n v="10"/>
    <s v="Morning"/>
    <x v="0"/>
  </r>
  <r>
    <x v="1"/>
    <s v="12/05/2019"/>
    <s v="Kolkata"/>
    <s v="Banglore"/>
    <s v="CCU "/>
    <s v=" GAU "/>
    <s v=" BLR"/>
    <m/>
    <m/>
    <s v="16:45"/>
    <s v="21:05 13 May"/>
    <n v="1700"/>
    <n v="1"/>
    <s v="No info"/>
    <n v="7662"/>
    <n v="16"/>
    <s v="Afternoon"/>
    <x v="60"/>
  </r>
  <r>
    <x v="2"/>
    <s v="12/05/2019"/>
    <s v="Kolkata"/>
    <s v="Banglore"/>
    <s v="CCU "/>
    <s v=" BOM "/>
    <s v=" BLR"/>
    <m/>
    <m/>
    <s v="08:25"/>
    <s v="08:15 13 May"/>
    <n v="1430"/>
    <n v="1"/>
    <s v="In-flight meal not included"/>
    <n v="8586"/>
    <n v="8"/>
    <s v="Morning"/>
    <x v="10"/>
  </r>
  <r>
    <x v="1"/>
    <s v="27/03/2019"/>
    <s v="Delhi"/>
    <s v="Cochin"/>
    <s v="DEL "/>
    <s v=" MAA "/>
    <s v=" COK"/>
    <m/>
    <m/>
    <s v="20:40"/>
    <s v="09:25 28 Mar"/>
    <n v="765"/>
    <n v="1"/>
    <s v="No info"/>
    <n v="5117"/>
    <n v="20"/>
    <s v="Evening"/>
    <x v="26"/>
  </r>
  <r>
    <x v="2"/>
    <s v="24/06/2019"/>
    <s v="Delhi"/>
    <s v="Cochin"/>
    <s v="DEL "/>
    <s v=" NAG "/>
    <s v=" BOM "/>
    <s v=" COK"/>
    <m/>
    <s v="14:35"/>
    <s v="12:35 25 Jun"/>
    <n v="1320"/>
    <n v="2"/>
    <s v="No info"/>
    <n v="13376"/>
    <n v="14"/>
    <s v="Afternoon"/>
    <x v="18"/>
  </r>
  <r>
    <x v="0"/>
    <s v="15/05/2019"/>
    <s v="Delhi"/>
    <s v="Cochin"/>
    <s v="DEL "/>
    <s v=" HYD "/>
    <s v=" COK"/>
    <m/>
    <m/>
    <s v="06:50"/>
    <s v="12:10"/>
    <n v="320"/>
    <n v="1"/>
    <s v="No info"/>
    <n v="5298"/>
    <n v="6"/>
    <s v="Morning"/>
    <x v="20"/>
  </r>
  <r>
    <x v="5"/>
    <s v="9/04/2019"/>
    <s v="Banglore"/>
    <s v="Delhi"/>
    <s v="BLR "/>
    <s v=" DEL"/>
    <m/>
    <m/>
    <m/>
    <s v="07:45"/>
    <s v="10:40"/>
    <n v="175"/>
    <n v="0"/>
    <s v="No info"/>
    <n v="4632"/>
    <n v="7"/>
    <s v="Morning"/>
    <x v="0"/>
  </r>
  <r>
    <x v="2"/>
    <s v="1/06/2019"/>
    <s v="Delhi"/>
    <s v="Cochin"/>
    <s v="DEL "/>
    <s v=" JAI "/>
    <s v=" BOM "/>
    <s v=" COK"/>
    <m/>
    <s v="19:30"/>
    <s v="04:25 02 Jun"/>
    <n v="535"/>
    <n v="2"/>
    <s v="No info"/>
    <n v="13014"/>
    <n v="19"/>
    <s v="Evening"/>
    <x v="29"/>
  </r>
  <r>
    <x v="0"/>
    <s v="01/03/2019"/>
    <s v="Banglore"/>
    <s v="New Delhi"/>
    <s v="BLR "/>
    <s v=" DEL"/>
    <m/>
    <m/>
    <m/>
    <s v="21:20"/>
    <s v="00:15 02 Mar"/>
    <n v="175"/>
    <n v="0"/>
    <s v="No info"/>
    <n v="12649"/>
    <n v="21"/>
    <s v="Night"/>
    <x v="0"/>
  </r>
  <r>
    <x v="0"/>
    <s v="24/03/2019"/>
    <s v="Kolkata"/>
    <s v="Banglore"/>
    <s v="CCU "/>
    <s v=" MAA "/>
    <s v=" BLR"/>
    <m/>
    <m/>
    <s v="08:15"/>
    <s v="13:00"/>
    <n v="285"/>
    <n v="1"/>
    <s v="No info"/>
    <n v="6303"/>
    <n v="8"/>
    <s v="Morning"/>
    <x v="19"/>
  </r>
  <r>
    <x v="4"/>
    <s v="9/03/2019"/>
    <s v="Delhi"/>
    <s v="Cochin"/>
    <s v="DEL "/>
    <s v=" HYD "/>
    <s v=" MAA "/>
    <s v=" COK"/>
    <m/>
    <s v="13:15"/>
    <s v="21:20"/>
    <n v="485"/>
    <n v="2"/>
    <s v="No info"/>
    <n v="11560"/>
    <n v="13"/>
    <s v="Afternoon"/>
    <x v="45"/>
  </r>
  <r>
    <x v="0"/>
    <s v="21/05/2019"/>
    <s v="Banglore"/>
    <s v="Delhi"/>
    <s v="BLR "/>
    <s v=" DEL"/>
    <m/>
    <m/>
    <m/>
    <s v="08:30"/>
    <s v="11:20"/>
    <n v="170"/>
    <n v="0"/>
    <s v="No info"/>
    <n v="4823"/>
    <n v="8"/>
    <s v="Morning"/>
    <x v="0"/>
  </r>
  <r>
    <x v="5"/>
    <s v="21/04/2019"/>
    <s v="Delhi"/>
    <s v="Cochin"/>
    <s v="DEL "/>
    <s v=" BOM "/>
    <s v=" COK"/>
    <m/>
    <m/>
    <s v="10:35"/>
    <s v="19:35"/>
    <n v="540"/>
    <n v="1"/>
    <s v="No info"/>
    <n v="7031"/>
    <n v="10"/>
    <s v="Morning"/>
    <x v="7"/>
  </r>
  <r>
    <x v="3"/>
    <s v="15/05/2019"/>
    <s v="Banglore"/>
    <s v="Delhi"/>
    <s v="BLR "/>
    <s v=" DEL"/>
    <m/>
    <m/>
    <m/>
    <s v="09:30"/>
    <s v="12:20"/>
    <n v="170"/>
    <n v="0"/>
    <s v="No info"/>
    <n v="4423"/>
    <n v="9"/>
    <s v="Morning"/>
    <x v="0"/>
  </r>
  <r>
    <x v="1"/>
    <s v="12/06/2019"/>
    <s v="Delhi"/>
    <s v="Cochin"/>
    <s v="DEL "/>
    <s v=" HYD "/>
    <s v=" MAA "/>
    <s v=" COK"/>
    <m/>
    <s v="09:45"/>
    <s v="09:25 13 Jun"/>
    <n v="1420"/>
    <n v="2"/>
    <s v="No info"/>
    <n v="10975"/>
    <n v="9"/>
    <s v="Morning"/>
    <x v="45"/>
  </r>
  <r>
    <x v="3"/>
    <s v="9/04/2019"/>
    <s v="Kolkata"/>
    <s v="Banglore"/>
    <s v="CCU "/>
    <s v=" BLR"/>
    <m/>
    <m/>
    <m/>
    <s v="22:20"/>
    <s v="00:40 10 Apr"/>
    <n v="140"/>
    <n v="0"/>
    <s v="No info"/>
    <n v="3873"/>
    <n v="22"/>
    <s v="Night"/>
    <x v="5"/>
  </r>
  <r>
    <x v="7"/>
    <s v="24/04/2019"/>
    <s v="Kolkata"/>
    <s v="Banglore"/>
    <s v="CCU "/>
    <s v=" BLR"/>
    <m/>
    <m/>
    <m/>
    <s v="19:55"/>
    <s v="22:25"/>
    <n v="150"/>
    <n v="0"/>
    <s v="No info"/>
    <n v="4107"/>
    <n v="19"/>
    <s v="Evening"/>
    <x v="5"/>
  </r>
  <r>
    <x v="2"/>
    <s v="18/03/2019"/>
    <s v="Banglore"/>
    <s v="New Delhi"/>
    <s v="BLR "/>
    <s v=" BOM "/>
    <s v=" DEL"/>
    <m/>
    <m/>
    <s v="16:55"/>
    <s v="10:25 16 Mar"/>
    <n v="1050"/>
    <n v="1"/>
    <s v="In-flight meal not included"/>
    <n v="11087"/>
    <n v="16"/>
    <s v="Afternoon"/>
    <x v="6"/>
  </r>
  <r>
    <x v="4"/>
    <s v="15/05/2019"/>
    <s v="Delhi"/>
    <s v="Cochin"/>
    <s v="DEL "/>
    <s v=" BOM "/>
    <s v=" COK"/>
    <m/>
    <m/>
    <s v="07:30"/>
    <s v="19:00"/>
    <n v="690"/>
    <n v="1"/>
    <s v="No info"/>
    <n v="10529"/>
    <n v="7"/>
    <s v="Morning"/>
    <x v="7"/>
  </r>
  <r>
    <x v="6"/>
    <s v="15/03/2019"/>
    <s v="Banglore"/>
    <s v="New Delhi"/>
    <s v="BLR "/>
    <s v=" DEL"/>
    <m/>
    <m/>
    <m/>
    <s v="07:00"/>
    <s v="09:40"/>
    <n v="160"/>
    <n v="0"/>
    <s v="No info"/>
    <n v="6138"/>
    <n v="7"/>
    <s v="Morning"/>
    <x v="0"/>
  </r>
  <r>
    <x v="2"/>
    <s v="12/03/2019"/>
    <s v="Banglore"/>
    <s v="New Delhi"/>
    <s v="BLR "/>
    <s v=" BOM "/>
    <s v=" DEL"/>
    <m/>
    <m/>
    <s v="22:55"/>
    <s v="15:15 13 Mar"/>
    <n v="980"/>
    <n v="1"/>
    <s v="No info"/>
    <n v="13817"/>
    <n v="22"/>
    <s v="Night"/>
    <x v="6"/>
  </r>
  <r>
    <x v="4"/>
    <s v="27/06/2019"/>
    <s v="Delhi"/>
    <s v="Cochin"/>
    <s v="DEL "/>
    <s v=" HYD "/>
    <s v=" COK"/>
    <m/>
    <m/>
    <s v="07:10"/>
    <s v="22:30"/>
    <n v="920"/>
    <n v="1"/>
    <s v="In-flight meal not included"/>
    <n v="6093"/>
    <n v="7"/>
    <s v="Morning"/>
    <x v="20"/>
  </r>
  <r>
    <x v="2"/>
    <s v="24/03/2019"/>
    <s v="Mumbai"/>
    <s v="Hyderabad"/>
    <s v="BOM "/>
    <s v=" HYD"/>
    <m/>
    <m/>
    <m/>
    <s v="07:10"/>
    <s v="08:35"/>
    <n v="85"/>
    <n v="0"/>
    <s v="No info"/>
    <n v="5678"/>
    <n v="7"/>
    <s v="Morning"/>
    <x v="27"/>
  </r>
  <r>
    <x v="1"/>
    <s v="1/04/2019"/>
    <s v="Kolkata"/>
    <s v="Banglore"/>
    <s v="CCU "/>
    <s v=" DEL "/>
    <s v=" BLR"/>
    <m/>
    <m/>
    <s v="17:30"/>
    <s v="08:55 02 Apr"/>
    <n v="925"/>
    <n v="1"/>
    <s v="No info"/>
    <n v="7893"/>
    <n v="17"/>
    <s v="Evening"/>
    <x v="23"/>
  </r>
  <r>
    <x v="1"/>
    <s v="1/05/2019"/>
    <s v="Banglore"/>
    <s v="Delhi"/>
    <s v="BLR "/>
    <s v=" DEL"/>
    <m/>
    <m/>
    <m/>
    <s v="13:20"/>
    <s v="16:10"/>
    <n v="170"/>
    <n v="0"/>
    <s v="No info"/>
    <n v="6121"/>
    <n v="13"/>
    <s v="Afternoon"/>
    <x v="0"/>
  </r>
  <r>
    <x v="2"/>
    <s v="9/04/2019"/>
    <s v="Banglore"/>
    <s v="Delhi"/>
    <s v="BLR "/>
    <s v=" DEL"/>
    <m/>
    <m/>
    <m/>
    <s v="17:45"/>
    <s v="20:45"/>
    <n v="180"/>
    <n v="0"/>
    <s v="In-flight meal not included"/>
    <n v="4544"/>
    <n v="17"/>
    <s v="Evening"/>
    <x v="0"/>
  </r>
  <r>
    <x v="2"/>
    <s v="3/06/2019"/>
    <s v="Delhi"/>
    <s v="Cochin"/>
    <s v="DEL "/>
    <s v=" BOM "/>
    <s v=" COK"/>
    <m/>
    <m/>
    <s v="02:15"/>
    <s v="19:00"/>
    <n v="1005"/>
    <n v="1"/>
    <s v="No info"/>
    <n v="14714"/>
    <n v="2"/>
    <s v="Night"/>
    <x v="7"/>
  </r>
  <r>
    <x v="2"/>
    <s v="18/05/2019"/>
    <s v="Kolkata"/>
    <s v="Banglore"/>
    <s v="CCU "/>
    <s v=" BOM "/>
    <s v=" BLR"/>
    <m/>
    <m/>
    <s v="14:05"/>
    <s v="08:15 19 May"/>
    <n v="1090"/>
    <n v="1"/>
    <s v="No info"/>
    <n v="14388"/>
    <n v="14"/>
    <s v="Afternoon"/>
    <x v="10"/>
  </r>
  <r>
    <x v="4"/>
    <s v="1/06/2019"/>
    <s v="Delhi"/>
    <s v="Cochin"/>
    <s v="DEL "/>
    <s v=" BOM "/>
    <s v=" COK"/>
    <m/>
    <m/>
    <s v="08:00"/>
    <s v="19:15"/>
    <n v="675"/>
    <n v="1"/>
    <s v="No info"/>
    <n v="16108"/>
    <n v="8"/>
    <s v="Morning"/>
    <x v="7"/>
  </r>
  <r>
    <x v="4"/>
    <s v="3/06/2019"/>
    <s v="Delhi"/>
    <s v="Cochin"/>
    <s v="DEL "/>
    <s v=" BOM "/>
    <s v=" COK"/>
    <m/>
    <m/>
    <s v="07:00"/>
    <s v="19:00"/>
    <n v="720"/>
    <n v="1"/>
    <s v="No info"/>
    <n v="12402"/>
    <n v="7"/>
    <s v="Morning"/>
    <x v="7"/>
  </r>
  <r>
    <x v="2"/>
    <s v="1/05/2019"/>
    <s v="Kolkata"/>
    <s v="Banglore"/>
    <s v="CCU "/>
    <s v=" DEL "/>
    <s v=" BLR"/>
    <m/>
    <m/>
    <s v="09:35"/>
    <s v="21:05"/>
    <n v="690"/>
    <n v="1"/>
    <s v="In-flight meal not included"/>
    <n v="12384"/>
    <n v="9"/>
    <s v="Morning"/>
    <x v="23"/>
  </r>
  <r>
    <x v="1"/>
    <s v="24/04/2019"/>
    <s v="Delhi"/>
    <s v="Cochin"/>
    <s v="DEL "/>
    <s v=" COK"/>
    <m/>
    <m/>
    <m/>
    <s v="14:10"/>
    <s v="17:10"/>
    <n v="180"/>
    <n v="0"/>
    <s v="No info"/>
    <n v="6094"/>
    <n v="14"/>
    <s v="Afternoon"/>
    <x v="22"/>
  </r>
  <r>
    <x v="0"/>
    <s v="9/06/2019"/>
    <s v="Kolkata"/>
    <s v="Banglore"/>
    <s v="CCU "/>
    <s v=" BBI "/>
    <s v=" BLR"/>
    <m/>
    <m/>
    <s v="19:35"/>
    <s v="23:15"/>
    <n v="220"/>
    <n v="1"/>
    <s v="No info"/>
    <n v="5276"/>
    <n v="19"/>
    <s v="Evening"/>
    <x v="37"/>
  </r>
  <r>
    <x v="0"/>
    <s v="24/06/2019"/>
    <s v="Kolkata"/>
    <s v="Banglore"/>
    <s v="CCU "/>
    <s v=" BLR"/>
    <m/>
    <m/>
    <m/>
    <s v="04:40"/>
    <s v="07:15"/>
    <n v="155"/>
    <n v="0"/>
    <s v="No info"/>
    <n v="4804"/>
    <n v="4"/>
    <s v="Night"/>
    <x v="5"/>
  </r>
  <r>
    <x v="1"/>
    <s v="1/05/2019"/>
    <s v="Delhi"/>
    <s v="Cochin"/>
    <s v="DEL "/>
    <s v=" GOI "/>
    <s v=" BOM "/>
    <s v=" COK"/>
    <m/>
    <s v="22:00"/>
    <s v="19:15 02 May"/>
    <n v="1275"/>
    <n v="2"/>
    <s v="No info"/>
    <n v="11281"/>
    <n v="22"/>
    <s v="Night"/>
    <x v="34"/>
  </r>
  <r>
    <x v="2"/>
    <s v="27/03/2019"/>
    <s v="Delhi"/>
    <s v="Cochin"/>
    <s v="DEL "/>
    <s v=" BOM "/>
    <s v=" COK"/>
    <m/>
    <m/>
    <s v="08:00"/>
    <s v="18:50"/>
    <n v="650"/>
    <n v="1"/>
    <s v="In-flight meal not included"/>
    <n v="6068"/>
    <n v="8"/>
    <s v="Morning"/>
    <x v="7"/>
  </r>
  <r>
    <x v="2"/>
    <s v="12/05/2019"/>
    <s v="Banglore"/>
    <s v="Delhi"/>
    <s v="BLR "/>
    <s v=" DEL"/>
    <m/>
    <m/>
    <m/>
    <s v="07:10"/>
    <s v="10:10"/>
    <n v="180"/>
    <n v="0"/>
    <s v="No info"/>
    <n v="7229"/>
    <n v="7"/>
    <s v="Morning"/>
    <x v="0"/>
  </r>
  <r>
    <x v="0"/>
    <s v="12/06/2019"/>
    <s v="Delhi"/>
    <s v="Cochin"/>
    <s v="DEL "/>
    <s v=" BOM "/>
    <s v=" COK"/>
    <m/>
    <m/>
    <s v="09:15"/>
    <s v="01:30 13 Jun"/>
    <n v="975"/>
    <n v="1"/>
    <s v="No info"/>
    <n v="6628"/>
    <n v="9"/>
    <s v="Morning"/>
    <x v="7"/>
  </r>
  <r>
    <x v="2"/>
    <s v="06/03/2019"/>
    <s v="Banglore"/>
    <s v="New Delhi"/>
    <s v="BLR "/>
    <s v=" BOM "/>
    <s v=" DEL"/>
    <m/>
    <m/>
    <s v="14:05"/>
    <s v="07:40 07 Mar"/>
    <n v="1055"/>
    <n v="1"/>
    <s v="In-flight meal not included"/>
    <n v="13502"/>
    <n v="14"/>
    <s v="Afternoon"/>
    <x v="6"/>
  </r>
  <r>
    <x v="4"/>
    <s v="9/03/2019"/>
    <s v="Delhi"/>
    <s v="Cochin"/>
    <s v="DEL "/>
    <s v=" BOM "/>
    <s v=" COK"/>
    <m/>
    <m/>
    <s v="16:00"/>
    <s v="01:35 10 Mar"/>
    <n v="575"/>
    <n v="1"/>
    <s v="In-flight meal not included"/>
    <n v="14086"/>
    <n v="16"/>
    <s v="Afternoon"/>
    <x v="7"/>
  </r>
  <r>
    <x v="5"/>
    <s v="12/06/2019"/>
    <s v="Delhi"/>
    <s v="Cochin"/>
    <s v="DEL "/>
    <s v=" BOM "/>
    <s v=" COK"/>
    <m/>
    <m/>
    <s v="10:35"/>
    <s v="19:35"/>
    <n v="540"/>
    <n v="1"/>
    <s v="No info"/>
    <n v="4959"/>
    <n v="10"/>
    <s v="Morning"/>
    <x v="7"/>
  </r>
  <r>
    <x v="2"/>
    <s v="27/05/2019"/>
    <s v="Delhi"/>
    <s v="Cochin"/>
    <s v="DEL "/>
    <s v=" BOM "/>
    <s v=" COK"/>
    <m/>
    <m/>
    <s v="02:15"/>
    <s v="12:35"/>
    <n v="620"/>
    <n v="1"/>
    <s v="No info"/>
    <n v="16376"/>
    <n v="2"/>
    <s v="Night"/>
    <x v="7"/>
  </r>
  <r>
    <x v="0"/>
    <s v="15/06/2019"/>
    <s v="Kolkata"/>
    <s v="Banglore"/>
    <s v="CCU "/>
    <s v=" BLR"/>
    <m/>
    <m/>
    <m/>
    <s v="22:15"/>
    <s v="00:50 16 Jun"/>
    <n v="155"/>
    <n v="0"/>
    <s v="No info"/>
    <n v="4804"/>
    <n v="22"/>
    <s v="Night"/>
    <x v="5"/>
  </r>
  <r>
    <x v="2"/>
    <s v="12/03/2019"/>
    <s v="Banglore"/>
    <s v="New Delhi"/>
    <s v="BLR "/>
    <s v=" BOM "/>
    <s v=" DEL"/>
    <m/>
    <m/>
    <s v="22:55"/>
    <s v="16:10 13 Mar"/>
    <n v="1035"/>
    <n v="1"/>
    <s v="No info"/>
    <n v="13817"/>
    <n v="22"/>
    <s v="Night"/>
    <x v="6"/>
  </r>
  <r>
    <x v="2"/>
    <s v="1/05/2019"/>
    <s v="Banglore"/>
    <s v="Delhi"/>
    <s v="BLR "/>
    <s v=" DEL"/>
    <m/>
    <m/>
    <m/>
    <s v="15:15"/>
    <s v="18:10"/>
    <n v="175"/>
    <n v="0"/>
    <s v="No info"/>
    <n v="7229"/>
    <n v="15"/>
    <s v="Afternoon"/>
    <x v="0"/>
  </r>
  <r>
    <x v="3"/>
    <s v="3/06/2019"/>
    <s v="Chennai"/>
    <s v="Kolkata"/>
    <s v="MAA "/>
    <s v=" CCU"/>
    <m/>
    <m/>
    <m/>
    <s v="09:45"/>
    <s v="12:00"/>
    <n v="135"/>
    <n v="0"/>
    <s v="No check-in baggage included"/>
    <n v="3859"/>
    <n v="9"/>
    <s v="Morning"/>
    <x v="9"/>
  </r>
  <r>
    <x v="1"/>
    <s v="21/05/2019"/>
    <s v="Kolkata"/>
    <s v="Banglore"/>
    <s v="CCU "/>
    <s v=" DEL "/>
    <s v=" AMD "/>
    <s v=" BLR"/>
    <m/>
    <s v="10:00"/>
    <s v="05:25 22 May"/>
    <n v="1165"/>
    <n v="2"/>
    <s v="No info"/>
    <n v="13899"/>
    <n v="10"/>
    <s v="Morning"/>
    <x v="51"/>
  </r>
  <r>
    <x v="0"/>
    <s v="24/06/2019"/>
    <s v="Delhi"/>
    <s v="Cochin"/>
    <s v="DEL "/>
    <s v=" BOM "/>
    <s v=" COK"/>
    <m/>
    <m/>
    <s v="09:15"/>
    <s v="01:30 25 Jun"/>
    <n v="975"/>
    <n v="1"/>
    <s v="No info"/>
    <n v="6628"/>
    <n v="9"/>
    <s v="Morning"/>
    <x v="7"/>
  </r>
  <r>
    <x v="0"/>
    <s v="15/05/2019"/>
    <s v="Delhi"/>
    <s v="Cochin"/>
    <s v="DEL "/>
    <s v=" PNQ "/>
    <s v=" COK"/>
    <m/>
    <m/>
    <s v="23:30"/>
    <s v="04:35 16 May"/>
    <n v="305"/>
    <n v="1"/>
    <s v="No info"/>
    <n v="10123"/>
    <n v="23"/>
    <s v="Night"/>
    <x v="12"/>
  </r>
  <r>
    <x v="3"/>
    <s v="3/04/2019"/>
    <s v="Kolkata"/>
    <s v="Banglore"/>
    <s v="CCU "/>
    <s v=" BLR"/>
    <m/>
    <m/>
    <m/>
    <s v="06:55"/>
    <s v="09:30"/>
    <n v="155"/>
    <n v="0"/>
    <s v="No info"/>
    <n v="3873"/>
    <n v="6"/>
    <s v="Morning"/>
    <x v="5"/>
  </r>
  <r>
    <x v="2"/>
    <s v="24/03/2019"/>
    <s v="Kolkata"/>
    <s v="Banglore"/>
    <s v="CCU "/>
    <s v=" BOM "/>
    <s v=" BLR"/>
    <m/>
    <m/>
    <s v="06:30"/>
    <s v="23:25"/>
    <n v="1015"/>
    <n v="1"/>
    <s v="No info"/>
    <n v="13339"/>
    <n v="6"/>
    <s v="Morning"/>
    <x v="10"/>
  </r>
  <r>
    <x v="2"/>
    <s v="6/06/2019"/>
    <s v="Delhi"/>
    <s v="Cochin"/>
    <s v="DEL "/>
    <s v=" BOM "/>
    <s v=" COK"/>
    <m/>
    <m/>
    <s v="19:45"/>
    <s v="04:25 07 Jun"/>
    <n v="520"/>
    <n v="1"/>
    <s v="No info"/>
    <n v="14714"/>
    <n v="19"/>
    <s v="Evening"/>
    <x v="7"/>
  </r>
  <r>
    <x v="2"/>
    <s v="12/06/2019"/>
    <s v="Kolkata"/>
    <s v="Banglore"/>
    <s v="CCU "/>
    <s v=" DEL "/>
    <s v=" BLR"/>
    <m/>
    <m/>
    <s v="20:25"/>
    <s v="18:00 13 Jun"/>
    <n v="1295"/>
    <n v="1"/>
    <s v="No info"/>
    <n v="12692"/>
    <n v="20"/>
    <s v="Evening"/>
    <x v="23"/>
  </r>
  <r>
    <x v="5"/>
    <s v="15/06/2019"/>
    <s v="Delhi"/>
    <s v="Cochin"/>
    <s v="DEL "/>
    <s v=" BOM "/>
    <s v=" COK"/>
    <m/>
    <m/>
    <s v="07:00"/>
    <s v="12:55"/>
    <n v="355"/>
    <n v="1"/>
    <s v="No info"/>
    <n v="5281"/>
    <n v="7"/>
    <s v="Morning"/>
    <x v="7"/>
  </r>
  <r>
    <x v="2"/>
    <s v="24/06/2019"/>
    <s v="Delhi"/>
    <s v="Cochin"/>
    <s v="DEL "/>
    <s v=" JAI "/>
    <s v=" BOM "/>
    <s v=" COK"/>
    <m/>
    <s v="05:30"/>
    <s v="19:00"/>
    <n v="810"/>
    <n v="2"/>
    <s v="In-flight meal not included"/>
    <n v="10368"/>
    <n v="5"/>
    <s v="Morning"/>
    <x v="29"/>
  </r>
  <r>
    <x v="4"/>
    <s v="27/05/2019"/>
    <s v="Delhi"/>
    <s v="Cochin"/>
    <s v="DEL "/>
    <s v=" BOM "/>
    <s v=" COK"/>
    <m/>
    <m/>
    <s v="16:00"/>
    <s v="01:30 28 May"/>
    <n v="570"/>
    <n v="1"/>
    <s v="No info"/>
    <n v="13377"/>
    <n v="16"/>
    <s v="Afternoon"/>
    <x v="7"/>
  </r>
  <r>
    <x v="2"/>
    <s v="27/05/2019"/>
    <s v="Delhi"/>
    <s v="Cochin"/>
    <s v="DEL "/>
    <s v=" AMD "/>
    <s v=" BOM "/>
    <s v=" COK"/>
    <m/>
    <s v="23:05"/>
    <s v="19:00 28 May"/>
    <n v="1195"/>
    <n v="2"/>
    <s v="No info"/>
    <n v="15129"/>
    <n v="23"/>
    <s v="Night"/>
    <x v="11"/>
  </r>
  <r>
    <x v="1"/>
    <s v="6/06/2019"/>
    <s v="Banglore"/>
    <s v="Delhi"/>
    <s v="BLR "/>
    <s v=" DEL"/>
    <m/>
    <m/>
    <m/>
    <s v="10:00"/>
    <s v="12:45"/>
    <n v="165"/>
    <n v="0"/>
    <s v="No info"/>
    <n v="6961"/>
    <n v="10"/>
    <s v="Morning"/>
    <x v="0"/>
  </r>
  <r>
    <x v="2"/>
    <s v="24/05/2019"/>
    <s v="Kolkata"/>
    <s v="Banglore"/>
    <s v="CCU "/>
    <s v=" BOM "/>
    <s v=" BLR"/>
    <m/>
    <m/>
    <s v="20:00"/>
    <s v="19:50 25 May"/>
    <n v="1430"/>
    <n v="1"/>
    <s v="In-flight meal not included"/>
    <n v="10844"/>
    <n v="20"/>
    <s v="Evening"/>
    <x v="10"/>
  </r>
  <r>
    <x v="2"/>
    <s v="24/03/2019"/>
    <s v="Kolkata"/>
    <s v="Banglore"/>
    <s v="CCU "/>
    <s v=" BOM "/>
    <s v=" BLR"/>
    <m/>
    <m/>
    <s v="19:45"/>
    <s v="16:20 25 Mar"/>
    <n v="1235"/>
    <n v="1"/>
    <s v="No info"/>
    <n v="13759"/>
    <n v="19"/>
    <s v="Evening"/>
    <x v="10"/>
  </r>
  <r>
    <x v="1"/>
    <s v="12/03/2019"/>
    <s v="Mumbai"/>
    <s v="Hyderabad"/>
    <s v="BOM "/>
    <s v=" BHO "/>
    <s v=" DEL "/>
    <s v=" HYD"/>
    <m/>
    <s v="06:00"/>
    <s v="19:25 13 Mar"/>
    <n v="2245"/>
    <n v="2"/>
    <s v="No info"/>
    <n v="12119"/>
    <n v="6"/>
    <s v="Morning"/>
    <x v="83"/>
  </r>
  <r>
    <x v="7"/>
    <s v="15/06/2019"/>
    <s v="Kolkata"/>
    <s v="Banglore"/>
    <s v="CCU "/>
    <s v=" BLR"/>
    <m/>
    <m/>
    <m/>
    <s v="22:50"/>
    <s v="01:20 16 Jun"/>
    <n v="150"/>
    <n v="0"/>
    <s v="No info"/>
    <n v="3807"/>
    <n v="22"/>
    <s v="Night"/>
    <x v="5"/>
  </r>
  <r>
    <x v="0"/>
    <s v="18/05/2019"/>
    <s v="Banglore"/>
    <s v="Delhi"/>
    <s v="BLR "/>
    <s v=" DEL"/>
    <m/>
    <m/>
    <m/>
    <s v="22:10"/>
    <s v="01:00 19 May"/>
    <n v="170"/>
    <n v="0"/>
    <s v="No info"/>
    <n v="3943"/>
    <n v="22"/>
    <s v="Night"/>
    <x v="0"/>
  </r>
  <r>
    <x v="2"/>
    <s v="1/05/2019"/>
    <s v="Kolkata"/>
    <s v="Banglore"/>
    <s v="CCU "/>
    <s v=" BOM "/>
    <s v=" BLR"/>
    <m/>
    <m/>
    <s v="16:30"/>
    <s v="08:15 02 May"/>
    <n v="945"/>
    <n v="1"/>
    <s v="No info"/>
    <n v="13941"/>
    <n v="16"/>
    <s v="Afternoon"/>
    <x v="10"/>
  </r>
  <r>
    <x v="2"/>
    <s v="24/05/2019"/>
    <s v="Kolkata"/>
    <s v="Banglore"/>
    <s v="CCU "/>
    <s v=" BOM "/>
    <s v=" BLR"/>
    <m/>
    <m/>
    <s v="20:00"/>
    <s v="10:05 25 May"/>
    <n v="845"/>
    <n v="1"/>
    <s v="In-flight meal not included"/>
    <n v="8586"/>
    <n v="20"/>
    <s v="Evening"/>
    <x v="10"/>
  </r>
  <r>
    <x v="1"/>
    <s v="1/04/2019"/>
    <s v="Kolkata"/>
    <s v="Banglore"/>
    <s v="CCU "/>
    <s v=" BLR"/>
    <m/>
    <m/>
    <m/>
    <s v="14:15"/>
    <s v="16:45"/>
    <n v="150"/>
    <n v="0"/>
    <s v="No info"/>
    <n v="6245"/>
    <n v="14"/>
    <s v="Afternoon"/>
    <x v="5"/>
  </r>
  <r>
    <x v="2"/>
    <s v="6/05/2019"/>
    <s v="Kolkata"/>
    <s v="Banglore"/>
    <s v="CCU "/>
    <s v=" DEL "/>
    <s v=" BLR"/>
    <m/>
    <m/>
    <s v="09:35"/>
    <s v="18:00"/>
    <n v="505"/>
    <n v="1"/>
    <s v="No info"/>
    <n v="13067"/>
    <n v="9"/>
    <s v="Morning"/>
    <x v="23"/>
  </r>
  <r>
    <x v="0"/>
    <s v="6/03/2019"/>
    <s v="Delhi"/>
    <s v="Cochin"/>
    <s v="DEL "/>
    <s v=" BOM "/>
    <s v=" COK"/>
    <m/>
    <m/>
    <s v="08:25"/>
    <s v="15:30"/>
    <n v="425"/>
    <n v="1"/>
    <s v="No info"/>
    <n v="14871"/>
    <n v="8"/>
    <s v="Morning"/>
    <x v="7"/>
  </r>
  <r>
    <x v="4"/>
    <s v="24/06/2019"/>
    <s v="Delhi"/>
    <s v="Cochin"/>
    <s v="DEL "/>
    <s v=" BOM "/>
    <s v=" COK"/>
    <m/>
    <m/>
    <s v="14:00"/>
    <s v="01:30 25 Jun"/>
    <n v="690"/>
    <n v="1"/>
    <s v="No info"/>
    <n v="13377"/>
    <n v="14"/>
    <s v="Afternoon"/>
    <x v="7"/>
  </r>
  <r>
    <x v="2"/>
    <s v="9/05/2019"/>
    <s v="Delhi"/>
    <s v="Cochin"/>
    <s v="DEL "/>
    <s v=" BOM "/>
    <s v=" COK"/>
    <m/>
    <m/>
    <s v="19:45"/>
    <s v="19:00 10 May"/>
    <n v="1395"/>
    <n v="1"/>
    <s v="In-flight meal not included"/>
    <n v="12373"/>
    <n v="19"/>
    <s v="Evening"/>
    <x v="7"/>
  </r>
  <r>
    <x v="2"/>
    <s v="24/03/2019"/>
    <s v="Kolkata"/>
    <s v="Banglore"/>
    <s v="CCU "/>
    <s v=" BOM "/>
    <s v=" BLR"/>
    <m/>
    <m/>
    <s v="13:55"/>
    <s v="19:40"/>
    <n v="345"/>
    <n v="1"/>
    <s v="No info"/>
    <n v="14231"/>
    <n v="13"/>
    <s v="Afternoon"/>
    <x v="10"/>
  </r>
  <r>
    <x v="3"/>
    <s v="1/05/2019"/>
    <s v="Mumbai"/>
    <s v="Hyderabad"/>
    <s v="BOM "/>
    <s v=" HYD"/>
    <m/>
    <m/>
    <m/>
    <s v="22:45"/>
    <s v="00:15 02 May"/>
    <n v="90"/>
    <n v="0"/>
    <s v="No check-in baggage included"/>
    <n v="1965"/>
    <n v="22"/>
    <s v="Night"/>
    <x v="27"/>
  </r>
  <r>
    <x v="2"/>
    <s v="3/06/2019"/>
    <s v="Delhi"/>
    <s v="Cochin"/>
    <s v="DEL "/>
    <s v=" BOM "/>
    <s v=" COK"/>
    <m/>
    <m/>
    <s v="07:05"/>
    <s v="12:35"/>
    <n v="330"/>
    <n v="1"/>
    <s v="No info"/>
    <n v="14924"/>
    <n v="7"/>
    <s v="Morning"/>
    <x v="7"/>
  </r>
  <r>
    <x v="0"/>
    <s v="1/04/2019"/>
    <s v="Kolkata"/>
    <s v="Banglore"/>
    <s v="CCU "/>
    <s v=" BLR"/>
    <m/>
    <m/>
    <m/>
    <s v="15:30"/>
    <s v="18:05"/>
    <n v="155"/>
    <n v="0"/>
    <s v="No info"/>
    <n v="4174"/>
    <n v="15"/>
    <s v="Afternoon"/>
    <x v="5"/>
  </r>
  <r>
    <x v="5"/>
    <s v="3/04/2019"/>
    <s v="Delhi"/>
    <s v="Cochin"/>
    <s v="DEL "/>
    <s v=" BOM "/>
    <s v=" COK"/>
    <m/>
    <m/>
    <s v="07:00"/>
    <s v="12:55"/>
    <n v="355"/>
    <n v="1"/>
    <s v="No info"/>
    <n v="4725"/>
    <n v="7"/>
    <s v="Morning"/>
    <x v="7"/>
  </r>
  <r>
    <x v="4"/>
    <s v="3/03/2019"/>
    <s v="Delhi"/>
    <s v="Cochin"/>
    <s v="DEL "/>
    <s v=" BOM "/>
    <s v=" COK"/>
    <m/>
    <m/>
    <s v="02:15"/>
    <s v="13:20"/>
    <n v="665"/>
    <n v="1"/>
    <s v="No info"/>
    <n v="17057"/>
    <n v="2"/>
    <s v="Night"/>
    <x v="7"/>
  </r>
  <r>
    <x v="1"/>
    <s v="03/03/2019"/>
    <s v="Banglore"/>
    <s v="New Delhi"/>
    <s v="BLR "/>
    <s v=" CCU "/>
    <s v=" DEL"/>
    <m/>
    <m/>
    <s v="11:05"/>
    <s v="22:45"/>
    <n v="700"/>
    <n v="1"/>
    <s v="No info"/>
    <n v="11444"/>
    <n v="11"/>
    <s v="Morning"/>
    <x v="47"/>
  </r>
  <r>
    <x v="2"/>
    <s v="12/06/2019"/>
    <s v="Delhi"/>
    <s v="Cochin"/>
    <s v="DEL "/>
    <s v=" COK"/>
    <m/>
    <m/>
    <m/>
    <s v="11:00"/>
    <s v="14:15"/>
    <n v="195"/>
    <n v="0"/>
    <s v="In-flight meal not included"/>
    <n v="7202"/>
    <n v="11"/>
    <s v="Morning"/>
    <x v="22"/>
  </r>
  <r>
    <x v="2"/>
    <s v="15/05/2019"/>
    <s v="Banglore"/>
    <s v="Delhi"/>
    <s v="BLR "/>
    <s v=" DEL"/>
    <m/>
    <m/>
    <m/>
    <s v="18:55"/>
    <s v="22:00"/>
    <n v="185"/>
    <n v="0"/>
    <s v="In-flight meal not included"/>
    <n v="4030"/>
    <n v="18"/>
    <s v="Evening"/>
    <x v="0"/>
  </r>
  <r>
    <x v="1"/>
    <s v="6/03/2019"/>
    <s v="Mumbai"/>
    <s v="Hyderabad"/>
    <s v="BOM "/>
    <s v=" BLR "/>
    <s v=" HYD"/>
    <m/>
    <m/>
    <s v="09:15"/>
    <s v="09:15 07 Mar"/>
    <n v="1440"/>
    <n v="1"/>
    <s v="No info"/>
    <n v="9535"/>
    <n v="9"/>
    <s v="Morning"/>
    <x v="119"/>
  </r>
  <r>
    <x v="2"/>
    <s v="1/05/2019"/>
    <s v="Kolkata"/>
    <s v="Banglore"/>
    <s v="CCU "/>
    <s v=" BOM "/>
    <s v=" BLR"/>
    <m/>
    <m/>
    <s v="16:30"/>
    <s v="10:05 02 May"/>
    <n v="1055"/>
    <n v="1"/>
    <s v="In-flight meal not included"/>
    <n v="8586"/>
    <n v="16"/>
    <s v="Afternoon"/>
    <x v="10"/>
  </r>
  <r>
    <x v="2"/>
    <s v="18/05/2019"/>
    <s v="Kolkata"/>
    <s v="Banglore"/>
    <s v="CCU "/>
    <s v=" BOM "/>
    <s v=" BLR"/>
    <m/>
    <m/>
    <s v="05:45"/>
    <s v="04:40 19 May"/>
    <n v="1375"/>
    <n v="1"/>
    <s v="In-flight meal not included"/>
    <n v="8586"/>
    <n v="5"/>
    <s v="Morning"/>
    <x v="10"/>
  </r>
  <r>
    <x v="3"/>
    <s v="18/05/2019"/>
    <s v="Banglore"/>
    <s v="Delhi"/>
    <s v="BLR "/>
    <s v=" DEL"/>
    <m/>
    <m/>
    <m/>
    <s v="05:55"/>
    <s v="08:35"/>
    <n v="160"/>
    <n v="0"/>
    <s v="No info"/>
    <n v="3625"/>
    <n v="5"/>
    <s v="Morning"/>
    <x v="0"/>
  </r>
  <r>
    <x v="4"/>
    <s v="27/03/2019"/>
    <s v="Delhi"/>
    <s v="Cochin"/>
    <s v="DEL "/>
    <s v=" BOM "/>
    <s v=" COK"/>
    <m/>
    <m/>
    <s v="06:00"/>
    <s v="21:00"/>
    <n v="900"/>
    <n v="1"/>
    <s v="No info"/>
    <n v="8055"/>
    <n v="6"/>
    <s v="Morning"/>
    <x v="7"/>
  </r>
  <r>
    <x v="1"/>
    <s v="21/03/2019"/>
    <s v="Mumbai"/>
    <s v="Hyderabad"/>
    <s v="BOM "/>
    <s v=" HYD"/>
    <m/>
    <m/>
    <m/>
    <s v="06:20"/>
    <s v="07:40"/>
    <n v="80"/>
    <n v="0"/>
    <s v="No info"/>
    <n v="3100"/>
    <n v="6"/>
    <s v="Morning"/>
    <x v="27"/>
  </r>
  <r>
    <x v="0"/>
    <s v="9/06/2019"/>
    <s v="Kolkata"/>
    <s v="Banglore"/>
    <s v="CCU "/>
    <s v=" MAA "/>
    <s v=" BLR"/>
    <m/>
    <m/>
    <s v="17:35"/>
    <s v="22:15"/>
    <n v="280"/>
    <n v="1"/>
    <s v="No info"/>
    <n v="5699"/>
    <n v="17"/>
    <s v="Evening"/>
    <x v="19"/>
  </r>
  <r>
    <x v="2"/>
    <s v="27/05/2019"/>
    <s v="Delhi"/>
    <s v="Cochin"/>
    <s v="DEL "/>
    <s v=" JAI "/>
    <s v=" BOM "/>
    <s v=" COK"/>
    <m/>
    <s v="19:30"/>
    <s v="04:25 28 May"/>
    <n v="535"/>
    <n v="2"/>
    <s v="No info"/>
    <n v="15129"/>
    <n v="19"/>
    <s v="Evening"/>
    <x v="29"/>
  </r>
  <r>
    <x v="6"/>
    <s v="9/05/2019"/>
    <s v="Kolkata"/>
    <s v="Banglore"/>
    <s v="CCU "/>
    <s v=" DEL "/>
    <s v=" BLR"/>
    <m/>
    <m/>
    <s v="17:00"/>
    <s v="09:05 10 May"/>
    <n v="965"/>
    <n v="1"/>
    <s v="No info"/>
    <n v="9187"/>
    <n v="17"/>
    <s v="Evening"/>
    <x v="23"/>
  </r>
  <r>
    <x v="1"/>
    <s v="24/06/2019"/>
    <s v="Delhi"/>
    <s v="Cochin"/>
    <s v="DEL "/>
    <s v=" JAI "/>
    <s v=" BOM "/>
    <s v=" COK"/>
    <m/>
    <s v="18:45"/>
    <s v="19:15 25 Jun"/>
    <n v="1470"/>
    <n v="2"/>
    <s v="No info"/>
    <n v="11732"/>
    <n v="18"/>
    <s v="Evening"/>
    <x v="29"/>
  </r>
  <r>
    <x v="3"/>
    <s v="1/04/2019"/>
    <s v="Kolkata"/>
    <s v="Banglore"/>
    <s v="CCU "/>
    <s v=" BLR"/>
    <m/>
    <m/>
    <m/>
    <s v="22:20"/>
    <s v="00:40 02 Apr"/>
    <n v="140"/>
    <n v="0"/>
    <s v="No check-in baggage included"/>
    <n v="3841"/>
    <n v="22"/>
    <s v="Night"/>
    <x v="5"/>
  </r>
  <r>
    <x v="4"/>
    <s v="6/05/2019"/>
    <s v="Delhi"/>
    <s v="Cochin"/>
    <s v="DEL "/>
    <s v=" BOM "/>
    <s v=" COK"/>
    <m/>
    <m/>
    <s v="10:20"/>
    <s v="19:00"/>
    <n v="520"/>
    <n v="1"/>
    <s v="No info"/>
    <n v="9794"/>
    <n v="10"/>
    <s v="Morning"/>
    <x v="7"/>
  </r>
  <r>
    <x v="0"/>
    <s v="18/05/2019"/>
    <s v="Kolkata"/>
    <s v="Banglore"/>
    <s v="CCU "/>
    <s v=" PAT "/>
    <s v=" BLR"/>
    <m/>
    <m/>
    <s v="09:20"/>
    <s v="14:15"/>
    <n v="295"/>
    <n v="1"/>
    <s v="No info"/>
    <n v="12198"/>
    <n v="9"/>
    <s v="Morning"/>
    <x v="77"/>
  </r>
  <r>
    <x v="2"/>
    <s v="6/06/2019"/>
    <s v="Kolkata"/>
    <s v="Banglore"/>
    <s v="CCU "/>
    <s v=" BOM "/>
    <s v=" BLR"/>
    <m/>
    <m/>
    <s v="21:10"/>
    <s v="10:05 07 Jun"/>
    <n v="775"/>
    <n v="1"/>
    <s v="No info"/>
    <n v="14571"/>
    <n v="21"/>
    <s v="Night"/>
    <x v="10"/>
  </r>
  <r>
    <x v="0"/>
    <s v="3/03/2019"/>
    <s v="Mumbai"/>
    <s v="Hyderabad"/>
    <s v="BOM "/>
    <s v=" HYD"/>
    <m/>
    <m/>
    <m/>
    <s v="09:10"/>
    <s v="10:40"/>
    <n v="90"/>
    <n v="0"/>
    <s v="No info"/>
    <n v="5755"/>
    <n v="9"/>
    <s v="Morning"/>
    <x v="27"/>
  </r>
  <r>
    <x v="2"/>
    <s v="6/06/2019"/>
    <s v="Kolkata"/>
    <s v="Banglore"/>
    <s v="CCU "/>
    <s v=" DEL "/>
    <s v=" BLR"/>
    <m/>
    <m/>
    <s v="09:35"/>
    <s v="22:05"/>
    <n v="750"/>
    <n v="1"/>
    <s v="No info"/>
    <n v="14151"/>
    <n v="9"/>
    <s v="Morning"/>
    <x v="23"/>
  </r>
  <r>
    <x v="6"/>
    <s v="18/04/2019"/>
    <s v="Banglore"/>
    <s v="Delhi"/>
    <s v="BLR "/>
    <s v=" DEL"/>
    <m/>
    <m/>
    <m/>
    <s v="17:00"/>
    <s v="19:35"/>
    <n v="155"/>
    <n v="0"/>
    <s v="No info"/>
    <n v="5613"/>
    <n v="17"/>
    <s v="Evening"/>
    <x v="0"/>
  </r>
  <r>
    <x v="2"/>
    <s v="6/05/2019"/>
    <s v="Kolkata"/>
    <s v="Banglore"/>
    <s v="CCU "/>
    <s v=" DEL "/>
    <s v=" BLR"/>
    <m/>
    <m/>
    <s v="17:00"/>
    <s v="10:55 07 May"/>
    <n v="1075"/>
    <n v="1"/>
    <s v="No info"/>
    <n v="13067"/>
    <n v="17"/>
    <s v="Evening"/>
    <x v="23"/>
  </r>
  <r>
    <x v="2"/>
    <s v="21/03/2019"/>
    <s v="Delhi"/>
    <s v="Cochin"/>
    <s v="DEL "/>
    <s v=" BOM "/>
    <s v=" COK"/>
    <m/>
    <m/>
    <s v="18:15"/>
    <s v="18:50 22 Mar"/>
    <n v="1475"/>
    <n v="1"/>
    <s v="No info"/>
    <n v="12557"/>
    <n v="18"/>
    <s v="Evening"/>
    <x v="7"/>
  </r>
  <r>
    <x v="2"/>
    <s v="3/06/2019"/>
    <s v="Delhi"/>
    <s v="Cochin"/>
    <s v="DEL "/>
    <s v=" BOM "/>
    <s v=" COK"/>
    <m/>
    <m/>
    <s v="20:55"/>
    <s v="04:25 04 Jun"/>
    <n v="450"/>
    <n v="1"/>
    <s v="No info"/>
    <n v="14714"/>
    <n v="20"/>
    <s v="Evening"/>
    <x v="7"/>
  </r>
  <r>
    <x v="2"/>
    <s v="3/05/2019"/>
    <s v="Banglore"/>
    <s v="Delhi"/>
    <s v="BLR "/>
    <s v=" DEL"/>
    <m/>
    <m/>
    <m/>
    <s v="15:15"/>
    <s v="18:10"/>
    <n v="175"/>
    <n v="0"/>
    <s v="In-flight meal not included"/>
    <n v="4544"/>
    <n v="15"/>
    <s v="Afternoon"/>
    <x v="0"/>
  </r>
  <r>
    <x v="1"/>
    <s v="1/06/2019"/>
    <s v="Delhi"/>
    <s v="Cochin"/>
    <s v="DEL "/>
    <s v=" GOI "/>
    <s v=" BOM "/>
    <s v=" COK"/>
    <m/>
    <s v="22:00"/>
    <s v="19:15 02 Jun"/>
    <n v="1275"/>
    <n v="2"/>
    <s v="No info"/>
    <n v="10441"/>
    <n v="22"/>
    <s v="Night"/>
    <x v="34"/>
  </r>
  <r>
    <x v="7"/>
    <s v="1/04/2019"/>
    <s v="Kolkata"/>
    <s v="Banglore"/>
    <s v="CCU "/>
    <s v=" BLR"/>
    <m/>
    <m/>
    <m/>
    <s v="22:50"/>
    <s v="01:20 02 Apr"/>
    <n v="150"/>
    <n v="0"/>
    <s v="No info"/>
    <n v="4107"/>
    <n v="22"/>
    <s v="Night"/>
    <x v="5"/>
  </r>
  <r>
    <x v="0"/>
    <s v="18/04/2019"/>
    <s v="Banglore"/>
    <s v="Delhi"/>
    <s v="BLR "/>
    <s v=" DEL"/>
    <m/>
    <m/>
    <m/>
    <s v="16:55"/>
    <s v="19:55"/>
    <n v="180"/>
    <n v="0"/>
    <s v="No info"/>
    <n v="4990"/>
    <n v="16"/>
    <s v="Afternoon"/>
    <x v="0"/>
  </r>
  <r>
    <x v="2"/>
    <s v="21/03/2019"/>
    <s v="Delhi"/>
    <s v="Cochin"/>
    <s v="DEL "/>
    <s v=" JAI "/>
    <s v=" BOM "/>
    <s v=" COK"/>
    <m/>
    <s v="05:30"/>
    <s v="18:50 22 Mar"/>
    <n v="2240"/>
    <n v="2"/>
    <s v="No info"/>
    <n v="12341"/>
    <n v="5"/>
    <s v="Morning"/>
    <x v="29"/>
  </r>
  <r>
    <x v="1"/>
    <s v="3/03/2019"/>
    <s v="Delhi"/>
    <s v="Cochin"/>
    <s v="DEL "/>
    <s v=" AMD "/>
    <s v=" BOM "/>
    <s v=" COK"/>
    <m/>
    <s v="19:45"/>
    <s v="19:15 04 Mar"/>
    <n v="1410"/>
    <n v="2"/>
    <s v="No info"/>
    <n v="12856"/>
    <n v="19"/>
    <s v="Evening"/>
    <x v="11"/>
  </r>
  <r>
    <x v="1"/>
    <s v="1/04/2019"/>
    <s v="Kolkata"/>
    <s v="Banglore"/>
    <s v="CCU "/>
    <s v=" DEL "/>
    <s v=" BLR"/>
    <m/>
    <m/>
    <s v="10:00"/>
    <s v="23:15"/>
    <n v="795"/>
    <n v="1"/>
    <s v="No info"/>
    <n v="7893"/>
    <n v="10"/>
    <s v="Morning"/>
    <x v="23"/>
  </r>
  <r>
    <x v="6"/>
    <s v="15/03/2019"/>
    <s v="Delhi"/>
    <s v="Cochin"/>
    <s v="DEL "/>
    <s v=" COK"/>
    <m/>
    <m/>
    <m/>
    <s v="14:55"/>
    <s v="17:50"/>
    <n v="175"/>
    <n v="0"/>
    <s v="No info"/>
    <n v="6688"/>
    <n v="14"/>
    <s v="Afternoon"/>
    <x v="22"/>
  </r>
  <r>
    <x v="2"/>
    <s v="27/03/2019"/>
    <s v="Delhi"/>
    <s v="Cochin"/>
    <s v="DEL "/>
    <s v=" BOM "/>
    <s v=" COK"/>
    <m/>
    <m/>
    <s v="09:00"/>
    <s v="18:50"/>
    <n v="590"/>
    <n v="1"/>
    <s v="In-flight meal not included"/>
    <n v="5963"/>
    <n v="9"/>
    <s v="Morning"/>
    <x v="7"/>
  </r>
  <r>
    <x v="0"/>
    <s v="24/05/2019"/>
    <s v="Banglore"/>
    <s v="Delhi"/>
    <s v="BLR "/>
    <s v=" DEL"/>
    <m/>
    <m/>
    <m/>
    <s v="22:10"/>
    <s v="01:00 25 May"/>
    <n v="170"/>
    <n v="0"/>
    <s v="No info"/>
    <n v="3419"/>
    <n v="22"/>
    <s v="Night"/>
    <x v="0"/>
  </r>
  <r>
    <x v="2"/>
    <s v="21/03/2019"/>
    <s v="Mumbai"/>
    <s v="Hyderabad"/>
    <s v="BOM "/>
    <s v=" HYD"/>
    <m/>
    <m/>
    <m/>
    <s v="19:35"/>
    <s v="21:05"/>
    <n v="90"/>
    <n v="0"/>
    <s v="In-flight meal not included"/>
    <n v="2228"/>
    <n v="19"/>
    <s v="Evening"/>
    <x v="27"/>
  </r>
  <r>
    <x v="1"/>
    <s v="24/03/2019"/>
    <s v="Mumbai"/>
    <s v="Hyderabad"/>
    <s v="BOM "/>
    <s v=" HYD"/>
    <m/>
    <m/>
    <m/>
    <s v="19:30"/>
    <s v="20:45"/>
    <n v="75"/>
    <n v="0"/>
    <s v="No info"/>
    <n v="2575"/>
    <n v="19"/>
    <s v="Evening"/>
    <x v="27"/>
  </r>
  <r>
    <x v="2"/>
    <s v="24/06/2019"/>
    <s v="Delhi"/>
    <s v="Cochin"/>
    <s v="DEL "/>
    <s v=" IDR "/>
    <s v=" BOM "/>
    <s v=" COK"/>
    <m/>
    <s v="21:25"/>
    <s v="19:00 25 Jun"/>
    <n v="1295"/>
    <n v="2"/>
    <s v="No info"/>
    <n v="13292"/>
    <n v="21"/>
    <s v="Night"/>
    <x v="15"/>
  </r>
  <r>
    <x v="0"/>
    <s v="9/05/2019"/>
    <s v="Banglore"/>
    <s v="Delhi"/>
    <s v="BLR "/>
    <s v=" DEL"/>
    <m/>
    <m/>
    <m/>
    <s v="08:30"/>
    <s v="11:20"/>
    <n v="170"/>
    <n v="0"/>
    <s v="No info"/>
    <n v="4823"/>
    <n v="8"/>
    <s v="Morning"/>
    <x v="0"/>
  </r>
  <r>
    <x v="2"/>
    <s v="12/06/2019"/>
    <s v="Kolkata"/>
    <s v="Banglore"/>
    <s v="CCU "/>
    <s v=" BOM "/>
    <s v=" BLR"/>
    <m/>
    <m/>
    <s v="14:05"/>
    <s v="20:45"/>
    <n v="400"/>
    <n v="1"/>
    <s v="In-flight meal not included"/>
    <n v="9899"/>
    <n v="14"/>
    <s v="Afternoon"/>
    <x v="10"/>
  </r>
  <r>
    <x v="1"/>
    <s v="6/05/2019"/>
    <s v="Kolkata"/>
    <s v="Banglore"/>
    <s v="CCU "/>
    <s v=" GAU "/>
    <s v=" DEL "/>
    <s v=" BLR"/>
    <m/>
    <s v="09:50"/>
    <s v="23:15"/>
    <n v="805"/>
    <n v="2"/>
    <s v="No info"/>
    <n v="14120"/>
    <n v="9"/>
    <s v="Morning"/>
    <x v="17"/>
  </r>
  <r>
    <x v="1"/>
    <s v="6/03/2019"/>
    <s v="Delhi"/>
    <s v="Cochin"/>
    <s v="DEL "/>
    <s v=" BOM "/>
    <s v=" COK"/>
    <m/>
    <m/>
    <s v="09:00"/>
    <s v="19:15"/>
    <n v="615"/>
    <n v="1"/>
    <s v="No info"/>
    <n v="15284"/>
    <n v="9"/>
    <s v="Morning"/>
    <x v="7"/>
  </r>
  <r>
    <x v="4"/>
    <s v="9/06/2019"/>
    <s v="Delhi"/>
    <s v="Cochin"/>
    <s v="DEL "/>
    <s v=" BOM "/>
    <s v=" COK"/>
    <m/>
    <m/>
    <s v="03:50"/>
    <s v="19:00"/>
    <n v="910"/>
    <n v="1"/>
    <s v="No info"/>
    <n v="12192"/>
    <n v="3"/>
    <s v="Night"/>
    <x v="7"/>
  </r>
  <r>
    <x v="1"/>
    <s v="24/03/2019"/>
    <s v="Kolkata"/>
    <s v="Banglore"/>
    <s v="CCU "/>
    <s v=" DEL "/>
    <s v=" COK "/>
    <s v=" BLR"/>
    <m/>
    <s v="07:00"/>
    <s v="01:20 25 Mar"/>
    <n v="1100"/>
    <n v="2"/>
    <s v="No info"/>
    <n v="13428"/>
    <n v="7"/>
    <s v="Morning"/>
    <x v="54"/>
  </r>
  <r>
    <x v="3"/>
    <s v="3/06/2019"/>
    <s v="Chennai"/>
    <s v="Kolkata"/>
    <s v="MAA "/>
    <s v=" CCU"/>
    <m/>
    <m/>
    <m/>
    <s v="08:20"/>
    <s v="10:35"/>
    <n v="135"/>
    <n v="0"/>
    <s v="No check-in baggage included"/>
    <n v="3543"/>
    <n v="8"/>
    <s v="Morning"/>
    <x v="9"/>
  </r>
  <r>
    <x v="2"/>
    <s v="1/04/2019"/>
    <s v="Delhi"/>
    <s v="Cochin"/>
    <s v="DEL "/>
    <s v=" BOM "/>
    <s v=" COK"/>
    <m/>
    <m/>
    <s v="10:00"/>
    <s v="12:35 02 Apr"/>
    <n v="1595"/>
    <n v="1"/>
    <s v="In-flight meal not included"/>
    <n v="5406"/>
    <n v="10"/>
    <s v="Morning"/>
    <x v="7"/>
  </r>
  <r>
    <x v="1"/>
    <s v="1/06/2019"/>
    <s v="Delhi"/>
    <s v="Cochin"/>
    <s v="DEL "/>
    <s v=" RPR "/>
    <s v=" NAG "/>
    <s v=" BOM "/>
    <s v=" COK"/>
    <s v="05:15"/>
    <s v="07:40 02 Jun"/>
    <n v="1585"/>
    <n v="3"/>
    <s v="No info"/>
    <n v="12383"/>
    <n v="5"/>
    <s v="Morning"/>
    <x v="49"/>
  </r>
  <r>
    <x v="1"/>
    <s v="24/06/2019"/>
    <s v="Delhi"/>
    <s v="Cochin"/>
    <s v="DEL "/>
    <s v=" BOM "/>
    <s v=" COK"/>
    <m/>
    <m/>
    <s v="13:00"/>
    <s v="19:15"/>
    <n v="375"/>
    <n v="1"/>
    <s v="No info"/>
    <n v="8372"/>
    <n v="13"/>
    <s v="Afternoon"/>
    <x v="7"/>
  </r>
  <r>
    <x v="0"/>
    <s v="03/03/2019"/>
    <s v="Banglore"/>
    <s v="New Delhi"/>
    <s v="BLR "/>
    <s v=" DEL"/>
    <m/>
    <m/>
    <m/>
    <s v="21:20"/>
    <s v="00:15 04 Mar"/>
    <n v="175"/>
    <n v="0"/>
    <s v="No info"/>
    <n v="6144"/>
    <n v="21"/>
    <s v="Night"/>
    <x v="0"/>
  </r>
  <r>
    <x v="2"/>
    <s v="24/05/2019"/>
    <s v="Kolkata"/>
    <s v="Banglore"/>
    <s v="CCU "/>
    <s v=" BOM "/>
    <s v=" BLR"/>
    <m/>
    <m/>
    <s v="18:55"/>
    <s v="08:15 25 May"/>
    <n v="800"/>
    <n v="1"/>
    <s v="In-flight meal not included"/>
    <n v="8586"/>
    <n v="18"/>
    <s v="Evening"/>
    <x v="10"/>
  </r>
  <r>
    <x v="7"/>
    <s v="9/05/2019"/>
    <s v="Banglore"/>
    <s v="Delhi"/>
    <s v="BLR "/>
    <s v=" DEL"/>
    <m/>
    <m/>
    <m/>
    <s v="04:55"/>
    <s v="07:45"/>
    <n v="170"/>
    <n v="0"/>
    <s v="No info"/>
    <n v="4282"/>
    <n v="4"/>
    <s v="Night"/>
    <x v="0"/>
  </r>
  <r>
    <x v="2"/>
    <s v="21/05/2019"/>
    <s v="Delhi"/>
    <s v="Cochin"/>
    <s v="DEL "/>
    <s v=" BOM "/>
    <s v=" COK"/>
    <m/>
    <m/>
    <s v="11:30"/>
    <s v="19:00"/>
    <n v="450"/>
    <n v="1"/>
    <s v="No info"/>
    <n v="16079"/>
    <n v="11"/>
    <s v="Morning"/>
    <x v="7"/>
  </r>
  <r>
    <x v="0"/>
    <s v="15/03/2019"/>
    <s v="Mumbai"/>
    <s v="Hyderabad"/>
    <s v="BOM "/>
    <s v=" HYD"/>
    <m/>
    <m/>
    <m/>
    <s v="16:55"/>
    <s v="18:25"/>
    <n v="90"/>
    <n v="0"/>
    <s v="No info"/>
    <n v="3175"/>
    <n v="16"/>
    <s v="Afternoon"/>
    <x v="27"/>
  </r>
  <r>
    <x v="2"/>
    <s v="6/03/2019"/>
    <s v="Delhi"/>
    <s v="Cochin"/>
    <s v="DEL "/>
    <s v=" BOM "/>
    <s v=" COK"/>
    <m/>
    <m/>
    <s v="13:00"/>
    <s v="04:25 07 Mar"/>
    <n v="925"/>
    <n v="1"/>
    <s v="No info"/>
    <n v="15764"/>
    <n v="13"/>
    <s v="Afternoon"/>
    <x v="7"/>
  </r>
  <r>
    <x v="0"/>
    <s v="6/03/2019"/>
    <s v="Mumbai"/>
    <s v="Hyderabad"/>
    <s v="BOM "/>
    <s v=" HYD"/>
    <m/>
    <m/>
    <m/>
    <s v="06:20"/>
    <s v="07:45"/>
    <n v="85"/>
    <n v="0"/>
    <s v="No info"/>
    <n v="4784"/>
    <n v="6"/>
    <s v="Morning"/>
    <x v="27"/>
  </r>
  <r>
    <x v="4"/>
    <s v="3/03/2019"/>
    <s v="Delhi"/>
    <s v="Cochin"/>
    <s v="DEL "/>
    <s v=" BOM "/>
    <s v=" COK"/>
    <m/>
    <m/>
    <s v="08:00"/>
    <s v="15:30"/>
    <n v="450"/>
    <n v="1"/>
    <s v="No info"/>
    <n v="17057"/>
    <n v="8"/>
    <s v="Morning"/>
    <x v="7"/>
  </r>
  <r>
    <x v="2"/>
    <s v="15/06/2019"/>
    <s v="Delhi"/>
    <s v="Cochin"/>
    <s v="DEL "/>
    <s v=" JAI "/>
    <s v=" BOM "/>
    <s v=" COK"/>
    <m/>
    <s v="05:30"/>
    <s v="04:25 16 Jun"/>
    <n v="1375"/>
    <n v="2"/>
    <s v="No info"/>
    <n v="13014"/>
    <n v="5"/>
    <s v="Morning"/>
    <x v="29"/>
  </r>
  <r>
    <x v="2"/>
    <s v="12/06/2019"/>
    <s v="Delhi"/>
    <s v="Cochin"/>
    <s v="DEL "/>
    <s v=" BOM "/>
    <s v=" COK"/>
    <m/>
    <m/>
    <s v="22:50"/>
    <s v="19:00 13 Jun"/>
    <n v="1210"/>
    <n v="1"/>
    <s v="No info"/>
    <n v="14714"/>
    <n v="22"/>
    <s v="Night"/>
    <x v="7"/>
  </r>
  <r>
    <x v="2"/>
    <s v="21/05/2019"/>
    <s v="Delhi"/>
    <s v="Cochin"/>
    <s v="DEL "/>
    <s v=" COK"/>
    <m/>
    <m/>
    <m/>
    <s v="09:50"/>
    <s v="13:05"/>
    <n v="195"/>
    <n v="0"/>
    <s v="No info"/>
    <n v="9564"/>
    <n v="9"/>
    <s v="Morning"/>
    <x v="22"/>
  </r>
  <r>
    <x v="1"/>
    <s v="12/06/2019"/>
    <s v="Delhi"/>
    <s v="Cochin"/>
    <s v="DEL "/>
    <s v=" BLR "/>
    <s v=" COK"/>
    <m/>
    <m/>
    <s v="20:30"/>
    <s v="08:15 13 Jun"/>
    <n v="705"/>
    <n v="1"/>
    <s v="No info"/>
    <n v="8991"/>
    <n v="20"/>
    <s v="Evening"/>
    <x v="8"/>
  </r>
  <r>
    <x v="0"/>
    <s v="15/06/2019"/>
    <s v="Kolkata"/>
    <s v="Banglore"/>
    <s v="CCU "/>
    <s v=" BLR"/>
    <m/>
    <m/>
    <m/>
    <s v="15:15"/>
    <s v="17:45"/>
    <n v="150"/>
    <n v="0"/>
    <s v="No info"/>
    <n v="4804"/>
    <n v="15"/>
    <s v="Afternoon"/>
    <x v="5"/>
  </r>
  <r>
    <x v="2"/>
    <s v="27/03/2019"/>
    <s v="Delhi"/>
    <s v="Cochin"/>
    <s v="DEL "/>
    <s v=" BOM "/>
    <s v=" COK"/>
    <m/>
    <m/>
    <s v="19:15"/>
    <s v="04:25 28 Mar"/>
    <n v="550"/>
    <n v="1"/>
    <s v="No info"/>
    <n v="12242"/>
    <n v="19"/>
    <s v="Evening"/>
    <x v="7"/>
  </r>
  <r>
    <x v="0"/>
    <s v="21/03/2019"/>
    <s v="Kolkata"/>
    <s v="Banglore"/>
    <s v="CCU "/>
    <s v=" BLR"/>
    <m/>
    <m/>
    <m/>
    <s v="22:10"/>
    <s v="00:55 22 Mar"/>
    <n v="165"/>
    <n v="0"/>
    <s v="No info"/>
    <n v="4148"/>
    <n v="22"/>
    <s v="Night"/>
    <x v="5"/>
  </r>
  <r>
    <x v="2"/>
    <s v="18/05/2019"/>
    <s v="Kolkata"/>
    <s v="Banglore"/>
    <s v="CCU "/>
    <s v=" BOM "/>
    <s v=" BLR"/>
    <m/>
    <m/>
    <s v="16:30"/>
    <s v="08:15 19 May"/>
    <n v="945"/>
    <n v="1"/>
    <s v="In-flight meal not included"/>
    <n v="8586"/>
    <n v="16"/>
    <s v="Afternoon"/>
    <x v="10"/>
  </r>
  <r>
    <x v="2"/>
    <s v="3/06/2019"/>
    <s v="Delhi"/>
    <s v="Cochin"/>
    <s v="DEL "/>
    <s v=" BOM "/>
    <s v=" COK"/>
    <m/>
    <m/>
    <s v="10:00"/>
    <s v="04:25 04 Jun"/>
    <n v="1105"/>
    <n v="1"/>
    <s v="In-flight meal not included"/>
    <n v="11627"/>
    <n v="10"/>
    <s v="Morning"/>
    <x v="7"/>
  </r>
  <r>
    <x v="2"/>
    <s v="1/04/2019"/>
    <s v="Kolkata"/>
    <s v="Banglore"/>
    <s v="CCU "/>
    <s v=" BOM "/>
    <s v=" BLR"/>
    <m/>
    <m/>
    <s v="08:25"/>
    <s v="19:50"/>
    <n v="685"/>
    <n v="1"/>
    <s v="In-flight meal not included"/>
    <n v="7064"/>
    <n v="8"/>
    <s v="Morning"/>
    <x v="10"/>
  </r>
  <r>
    <x v="6"/>
    <s v="03/03/2019"/>
    <s v="Banglore"/>
    <s v="New Delhi"/>
    <s v="BLR "/>
    <s v=" AMD "/>
    <s v=" DEL"/>
    <m/>
    <m/>
    <s v="06:40"/>
    <s v="10:25 07 Mar"/>
    <n v="1665"/>
    <n v="1"/>
    <s v="No info"/>
    <n v="12476"/>
    <n v="6"/>
    <s v="Morning"/>
    <x v="66"/>
  </r>
  <r>
    <x v="2"/>
    <s v="1/06/2019"/>
    <s v="Delhi"/>
    <s v="Cochin"/>
    <s v="DEL "/>
    <s v=" BOM "/>
    <s v=" COK"/>
    <m/>
    <m/>
    <s v="13:00"/>
    <s v="04:25 02 Jun"/>
    <n v="925"/>
    <n v="1"/>
    <s v="In-flight meal not included"/>
    <n v="10262"/>
    <n v="13"/>
    <s v="Afternoon"/>
    <x v="7"/>
  </r>
  <r>
    <x v="2"/>
    <s v="1/06/2019"/>
    <s v="Mumbai"/>
    <s v="Hyderabad"/>
    <s v="BOM "/>
    <s v=" HYD"/>
    <m/>
    <m/>
    <m/>
    <s v="10:20"/>
    <s v="11:50"/>
    <n v="90"/>
    <n v="0"/>
    <s v="No info"/>
    <n v="5678"/>
    <n v="10"/>
    <s v="Morning"/>
    <x v="27"/>
  </r>
  <r>
    <x v="7"/>
    <s v="27/03/2019"/>
    <s v="Delhi"/>
    <s v="Cochin"/>
    <s v="DEL "/>
    <s v=" BLR "/>
    <s v=" COK"/>
    <m/>
    <m/>
    <s v="07:55"/>
    <s v="13:10"/>
    <n v="315"/>
    <n v="1"/>
    <s v="No info"/>
    <n v="6151"/>
    <n v="7"/>
    <s v="Morning"/>
    <x v="8"/>
  </r>
  <r>
    <x v="4"/>
    <s v="21/05/2019"/>
    <s v="Delhi"/>
    <s v="Cochin"/>
    <s v="DEL "/>
    <s v=" BOM "/>
    <s v=" COK"/>
    <m/>
    <m/>
    <s v="18:15"/>
    <s v="01:30 22 May"/>
    <n v="435"/>
    <n v="1"/>
    <s v="No info"/>
    <n v="14067"/>
    <n v="18"/>
    <s v="Evening"/>
    <x v="7"/>
  </r>
  <r>
    <x v="1"/>
    <s v="15/05/2019"/>
    <s v="Kolkata"/>
    <s v="Banglore"/>
    <s v="CCU "/>
    <s v=" DEL "/>
    <s v=" BLR"/>
    <m/>
    <m/>
    <s v="07:00"/>
    <s v="16:15"/>
    <n v="555"/>
    <n v="1"/>
    <s v="No info"/>
    <n v="11936"/>
    <n v="7"/>
    <s v="Morning"/>
    <x v="23"/>
  </r>
  <r>
    <x v="1"/>
    <s v="12/05/2019"/>
    <s v="Kolkata"/>
    <s v="Banglore"/>
    <s v="CCU "/>
    <s v=" HYD "/>
    <s v=" BLR"/>
    <m/>
    <m/>
    <s v="19:00"/>
    <s v="11:05 13 May"/>
    <n v="965"/>
    <n v="1"/>
    <s v="No info"/>
    <n v="6327"/>
    <n v="19"/>
    <s v="Evening"/>
    <x v="21"/>
  </r>
  <r>
    <x v="2"/>
    <s v="12/06/2019"/>
    <s v="Kolkata"/>
    <s v="Banglore"/>
    <s v="CCU "/>
    <s v=" BOM "/>
    <s v=" BLR"/>
    <m/>
    <m/>
    <s v="08:25"/>
    <s v="10:05 13 Jun"/>
    <n v="1540"/>
    <n v="1"/>
    <s v="In-flight meal not included"/>
    <n v="8529"/>
    <n v="8"/>
    <s v="Morning"/>
    <x v="10"/>
  </r>
  <r>
    <x v="1"/>
    <s v="18/05/2019"/>
    <s v="Delhi"/>
    <s v="Cochin"/>
    <s v="DEL "/>
    <s v=" AMD "/>
    <s v=" BOM "/>
    <s v=" COK"/>
    <m/>
    <s v="19:45"/>
    <s v="19:15 19 May"/>
    <n v="1410"/>
    <n v="2"/>
    <s v="No info"/>
    <n v="10651"/>
    <n v="19"/>
    <s v="Evening"/>
    <x v="11"/>
  </r>
  <r>
    <x v="6"/>
    <s v="1/06/2019"/>
    <s v="Banglore"/>
    <s v="Delhi"/>
    <s v="BLR "/>
    <s v=" DEL"/>
    <m/>
    <m/>
    <m/>
    <s v="11:30"/>
    <s v="14:20"/>
    <n v="170"/>
    <n v="0"/>
    <s v="No info"/>
    <n v="4668"/>
    <n v="11"/>
    <s v="Morning"/>
    <x v="0"/>
  </r>
  <r>
    <x v="5"/>
    <s v="24/04/2019"/>
    <s v="Delhi"/>
    <s v="Cochin"/>
    <s v="DEL "/>
    <s v=" BOM "/>
    <s v=" COK"/>
    <m/>
    <m/>
    <s v="10:35"/>
    <s v="19:35"/>
    <n v="540"/>
    <n v="1"/>
    <s v="No info"/>
    <n v="5430"/>
    <n v="10"/>
    <s v="Morning"/>
    <x v="7"/>
  </r>
  <r>
    <x v="2"/>
    <s v="1/06/2019"/>
    <s v="Banglore"/>
    <s v="Delhi"/>
    <s v="BLR "/>
    <s v=" DEL"/>
    <m/>
    <m/>
    <m/>
    <s v="17:45"/>
    <s v="20:45"/>
    <n v="180"/>
    <n v="0"/>
    <s v="In-flight meal not included"/>
    <n v="7229"/>
    <n v="17"/>
    <s v="Evening"/>
    <x v="0"/>
  </r>
  <r>
    <x v="0"/>
    <s v="21/03/2019"/>
    <s v="Delhi"/>
    <s v="Cochin"/>
    <s v="DEL "/>
    <s v=" BOM "/>
    <s v=" COK"/>
    <m/>
    <m/>
    <s v="04:45"/>
    <s v="21:00"/>
    <n v="975"/>
    <n v="1"/>
    <s v="No info"/>
    <n v="6314"/>
    <n v="4"/>
    <s v="Night"/>
    <x v="7"/>
  </r>
  <r>
    <x v="7"/>
    <s v="3/06/2019"/>
    <s v="Banglore"/>
    <s v="Delhi"/>
    <s v="BLR "/>
    <s v=" DEL"/>
    <m/>
    <m/>
    <m/>
    <s v="23:55"/>
    <s v="02:45 04 Jun"/>
    <n v="170"/>
    <n v="0"/>
    <s v="No info"/>
    <n v="7120"/>
    <n v="23"/>
    <s v="Night"/>
    <x v="0"/>
  </r>
  <r>
    <x v="2"/>
    <s v="18/05/2019"/>
    <s v="Delhi"/>
    <s v="Cochin"/>
    <s v="DEL "/>
    <s v=" AMD "/>
    <s v=" BOM "/>
    <s v=" COK"/>
    <m/>
    <s v="23:05"/>
    <s v="04:25 20 May"/>
    <n v="1760"/>
    <n v="2"/>
    <s v="No info"/>
    <n v="15129"/>
    <n v="23"/>
    <s v="Night"/>
    <x v="11"/>
  </r>
  <r>
    <x v="3"/>
    <s v="6/05/2019"/>
    <s v="Kolkata"/>
    <s v="Banglore"/>
    <s v="CCU "/>
    <s v=" BLR"/>
    <m/>
    <m/>
    <m/>
    <s v="09:00"/>
    <s v="11:25"/>
    <n v="145"/>
    <n v="0"/>
    <s v="No check-in baggage included"/>
    <n v="3841"/>
    <n v="9"/>
    <s v="Morning"/>
    <x v="5"/>
  </r>
  <r>
    <x v="3"/>
    <s v="27/04/2019"/>
    <s v="Kolkata"/>
    <s v="Banglore"/>
    <s v="CCU "/>
    <s v=" BLR"/>
    <m/>
    <m/>
    <m/>
    <s v="14:55"/>
    <s v="17:25"/>
    <n v="150"/>
    <n v="0"/>
    <s v="No check-in baggage included"/>
    <n v="3841"/>
    <n v="14"/>
    <s v="Afternoon"/>
    <x v="5"/>
  </r>
  <r>
    <x v="1"/>
    <s v="24/06/2019"/>
    <s v="Delhi"/>
    <s v="Cochin"/>
    <s v="DEL "/>
    <s v=" MAA "/>
    <s v=" COK"/>
    <m/>
    <m/>
    <s v="17:20"/>
    <s v="09:25 25 Jun"/>
    <n v="965"/>
    <n v="1"/>
    <s v="No info"/>
    <n v="7480"/>
    <n v="17"/>
    <s v="Evening"/>
    <x v="26"/>
  </r>
  <r>
    <x v="1"/>
    <s v="6/05/2019"/>
    <s v="Kolkata"/>
    <s v="Banglore"/>
    <s v="CCU "/>
    <s v=" BBI "/>
    <s v=" BOM "/>
    <s v=" BLR"/>
    <m/>
    <s v="12:00"/>
    <s v="11:10 07 May"/>
    <n v="1390"/>
    <n v="2"/>
    <s v="No info"/>
    <n v="10676"/>
    <n v="12"/>
    <s v="Afternoon"/>
    <x v="32"/>
  </r>
  <r>
    <x v="0"/>
    <s v="21/04/2019"/>
    <s v="Banglore"/>
    <s v="Delhi"/>
    <s v="BLR "/>
    <s v=" DEL"/>
    <m/>
    <m/>
    <m/>
    <s v="06:05"/>
    <s v="08:50"/>
    <n v="165"/>
    <n v="0"/>
    <s v="No info"/>
    <n v="4423"/>
    <n v="6"/>
    <s v="Morning"/>
    <x v="0"/>
  </r>
  <r>
    <x v="0"/>
    <s v="21/03/2019"/>
    <s v="Delhi"/>
    <s v="Cochin"/>
    <s v="DEL "/>
    <s v=" BOM "/>
    <s v=" COK"/>
    <m/>
    <m/>
    <s v="09:10"/>
    <s v="15:30"/>
    <n v="380"/>
    <n v="1"/>
    <s v="No info"/>
    <n v="9709"/>
    <n v="9"/>
    <s v="Morning"/>
    <x v="7"/>
  </r>
  <r>
    <x v="4"/>
    <s v="27/06/2019"/>
    <s v="Delhi"/>
    <s v="Cochin"/>
    <s v="DEL "/>
    <s v=" BOM "/>
    <s v=" COK"/>
    <m/>
    <m/>
    <s v="10:00"/>
    <s v="01:30 28 Jun"/>
    <n v="930"/>
    <n v="1"/>
    <s v="No info"/>
    <n v="7198"/>
    <n v="10"/>
    <s v="Morning"/>
    <x v="7"/>
  </r>
  <r>
    <x v="4"/>
    <s v="6/06/2019"/>
    <s v="Delhi"/>
    <s v="Cochin"/>
    <s v="DEL "/>
    <s v=" BOM "/>
    <s v=" COK"/>
    <m/>
    <m/>
    <s v="07:05"/>
    <s v="19:15"/>
    <n v="730"/>
    <n v="1"/>
    <s v="No info"/>
    <n v="14848"/>
    <n v="7"/>
    <s v="Morning"/>
    <x v="7"/>
  </r>
  <r>
    <x v="3"/>
    <s v="12/05/2019"/>
    <s v="Mumbai"/>
    <s v="Hyderabad"/>
    <s v="BOM "/>
    <s v=" HYD"/>
    <m/>
    <m/>
    <m/>
    <s v="05:45"/>
    <s v="07:15"/>
    <n v="90"/>
    <n v="0"/>
    <s v="No check-in baggage included"/>
    <n v="1965"/>
    <n v="5"/>
    <s v="Morning"/>
    <x v="27"/>
  </r>
  <r>
    <x v="2"/>
    <s v="15/03/2019"/>
    <s v="Banglore"/>
    <s v="New Delhi"/>
    <s v="BLR "/>
    <s v=" BOM "/>
    <s v=" DEL"/>
    <m/>
    <m/>
    <s v="08:00"/>
    <s v="18:25"/>
    <n v="625"/>
    <n v="1"/>
    <s v="In-flight meal not included"/>
    <n v="9134"/>
    <n v="8"/>
    <s v="Morning"/>
    <x v="6"/>
  </r>
  <r>
    <x v="4"/>
    <s v="21/05/2019"/>
    <s v="Delhi"/>
    <s v="Cochin"/>
    <s v="DEL "/>
    <s v=" BOM "/>
    <s v=" COK"/>
    <m/>
    <m/>
    <s v="12:50"/>
    <s v="01:30 22 May"/>
    <n v="760"/>
    <n v="1"/>
    <s v="No info"/>
    <n v="7485"/>
    <n v="12"/>
    <s v="Afternoon"/>
    <x v="7"/>
  </r>
  <r>
    <x v="0"/>
    <s v="12/06/2019"/>
    <s v="Delhi"/>
    <s v="Cochin"/>
    <s v="DEL "/>
    <s v=" HYD "/>
    <s v=" COK"/>
    <m/>
    <m/>
    <s v="07:35"/>
    <s v="16:10"/>
    <n v="515"/>
    <n v="1"/>
    <s v="No info"/>
    <n v="6442"/>
    <n v="7"/>
    <s v="Morning"/>
    <x v="20"/>
  </r>
  <r>
    <x v="2"/>
    <s v="3/06/2019"/>
    <s v="Delhi"/>
    <s v="Cochin"/>
    <s v="DEL "/>
    <s v=" JDH "/>
    <s v=" BOM "/>
    <s v=" COK"/>
    <m/>
    <s v="11:40"/>
    <s v="19:00"/>
    <n v="440"/>
    <n v="2"/>
    <s v="In-flight meal not included"/>
    <n v="15812"/>
    <n v="11"/>
    <s v="Morning"/>
    <x v="31"/>
  </r>
  <r>
    <x v="1"/>
    <s v="9/06/2019"/>
    <s v="Delhi"/>
    <s v="Cochin"/>
    <s v="DEL "/>
    <s v=" HYD "/>
    <s v=" MAA "/>
    <s v=" COK"/>
    <m/>
    <s v="09:45"/>
    <s v="09:25 10 Jun"/>
    <n v="1420"/>
    <n v="2"/>
    <s v="No info"/>
    <n v="11185"/>
    <n v="9"/>
    <s v="Morning"/>
    <x v="45"/>
  </r>
  <r>
    <x v="0"/>
    <s v="15/03/2019"/>
    <s v="Mumbai"/>
    <s v="Hyderabad"/>
    <s v="BOM "/>
    <s v=" HYD"/>
    <m/>
    <m/>
    <m/>
    <s v="12:00"/>
    <s v="13:25"/>
    <n v="85"/>
    <n v="0"/>
    <s v="No info"/>
    <n v="3175"/>
    <n v="12"/>
    <s v="Afternoon"/>
    <x v="27"/>
  </r>
  <r>
    <x v="6"/>
    <s v="21/05/2019"/>
    <s v="Kolkata"/>
    <s v="Banglore"/>
    <s v="CCU "/>
    <s v=" DEL "/>
    <s v=" BLR"/>
    <m/>
    <m/>
    <s v="07:10"/>
    <s v="22:40"/>
    <n v="930"/>
    <n v="1"/>
    <s v="No info"/>
    <n v="8452"/>
    <n v="7"/>
    <s v="Morning"/>
    <x v="23"/>
  </r>
  <r>
    <x v="2"/>
    <s v="15/06/2019"/>
    <s v="Delhi"/>
    <s v="Cochin"/>
    <s v="DEL "/>
    <s v=" BOM "/>
    <s v=" COK"/>
    <m/>
    <m/>
    <s v="19:45"/>
    <s v="12:35 16 Jun"/>
    <n v="1010"/>
    <n v="1"/>
    <s v="In-flight meal not included"/>
    <n v="10262"/>
    <n v="19"/>
    <s v="Evening"/>
    <x v="7"/>
  </r>
  <r>
    <x v="1"/>
    <s v="21/05/2019"/>
    <s v="Banglore"/>
    <s v="Delhi"/>
    <s v="BLR "/>
    <s v=" DEL"/>
    <m/>
    <m/>
    <m/>
    <s v="21:05"/>
    <s v="23:55"/>
    <n v="170"/>
    <n v="0"/>
    <s v="No info"/>
    <n v="5228"/>
    <n v="21"/>
    <s v="Night"/>
    <x v="0"/>
  </r>
  <r>
    <x v="2"/>
    <s v="9/05/2019"/>
    <s v="Kolkata"/>
    <s v="Banglore"/>
    <s v="CCU "/>
    <s v=" DEL "/>
    <s v=" BLR"/>
    <m/>
    <m/>
    <s v="20:25"/>
    <s v="14:25 10 May"/>
    <n v="1080"/>
    <n v="1"/>
    <s v="In-flight meal not included"/>
    <n v="9314"/>
    <n v="20"/>
    <s v="Evening"/>
    <x v="23"/>
  </r>
  <r>
    <x v="2"/>
    <s v="1/06/2019"/>
    <s v="Delhi"/>
    <s v="Cochin"/>
    <s v="DEL "/>
    <s v=" JDH "/>
    <s v=" BOM "/>
    <s v=" COK"/>
    <m/>
    <s v="11:40"/>
    <s v="19:00"/>
    <n v="440"/>
    <n v="2"/>
    <s v="In-flight meal not included"/>
    <n v="15812"/>
    <n v="11"/>
    <s v="Morning"/>
    <x v="31"/>
  </r>
  <r>
    <x v="2"/>
    <s v="12/05/2019"/>
    <s v="Kolkata"/>
    <s v="Banglore"/>
    <s v="CCU "/>
    <s v=" DEL "/>
    <s v=" BLR"/>
    <m/>
    <m/>
    <s v="17:00"/>
    <s v="10:55 13 May"/>
    <n v="1075"/>
    <n v="1"/>
    <s v="No info"/>
    <n v="14151"/>
    <n v="17"/>
    <s v="Evening"/>
    <x v="23"/>
  </r>
  <r>
    <x v="3"/>
    <s v="24/05/2019"/>
    <s v="Banglore"/>
    <s v="Delhi"/>
    <s v="BLR "/>
    <s v=" DEL"/>
    <m/>
    <m/>
    <m/>
    <s v="09:30"/>
    <s v="12:20"/>
    <n v="170"/>
    <n v="0"/>
    <s v="No info"/>
    <n v="3625"/>
    <n v="9"/>
    <s v="Morning"/>
    <x v="0"/>
  </r>
  <r>
    <x v="1"/>
    <s v="3/03/2019"/>
    <s v="Delhi"/>
    <s v="Cochin"/>
    <s v="DEL "/>
    <s v=" AMD "/>
    <s v=" BOM "/>
    <s v=" COK"/>
    <m/>
    <s v="05:00"/>
    <s v="19:15 04 Mar"/>
    <n v="2295"/>
    <n v="2"/>
    <s v="No info"/>
    <n v="10283"/>
    <n v="5"/>
    <s v="Morning"/>
    <x v="11"/>
  </r>
  <r>
    <x v="2"/>
    <s v="1/06/2019"/>
    <s v="Delhi"/>
    <s v="Cochin"/>
    <s v="DEL "/>
    <s v=" BOM "/>
    <s v=" COK"/>
    <m/>
    <m/>
    <s v="02:15"/>
    <s v="19:00"/>
    <n v="1005"/>
    <n v="1"/>
    <s v="In-flight meal not included"/>
    <n v="10262"/>
    <n v="2"/>
    <s v="Night"/>
    <x v="7"/>
  </r>
  <r>
    <x v="2"/>
    <s v="21/05/2019"/>
    <s v="Kolkata"/>
    <s v="Banglore"/>
    <s v="CCU "/>
    <s v=" BOM "/>
    <s v=" BLR"/>
    <m/>
    <m/>
    <s v="08:25"/>
    <s v="18:15"/>
    <n v="590"/>
    <n v="1"/>
    <s v="In-flight meal not included"/>
    <n v="10844"/>
    <n v="8"/>
    <s v="Morning"/>
    <x v="10"/>
  </r>
  <r>
    <x v="2"/>
    <s v="1/05/2019"/>
    <s v="Kolkata"/>
    <s v="Banglore"/>
    <s v="CCU "/>
    <s v=" DEL "/>
    <s v=" BLR"/>
    <m/>
    <m/>
    <s v="17:00"/>
    <s v="23:35"/>
    <n v="395"/>
    <n v="1"/>
    <s v="In-flight meal not included"/>
    <n v="12384"/>
    <n v="17"/>
    <s v="Evening"/>
    <x v="23"/>
  </r>
  <r>
    <x v="2"/>
    <s v="9/04/2019"/>
    <s v="Delhi"/>
    <s v="Cochin"/>
    <s v="DEL "/>
    <s v=" BOM "/>
    <s v=" COK"/>
    <m/>
    <m/>
    <s v="22:50"/>
    <s v="12:35 10 Apr"/>
    <n v="825"/>
    <n v="1"/>
    <s v="No info"/>
    <n v="11822"/>
    <n v="22"/>
    <s v="Night"/>
    <x v="7"/>
  </r>
  <r>
    <x v="6"/>
    <s v="09/03/2019"/>
    <s v="Banglore"/>
    <s v="New Delhi"/>
    <s v="BLR "/>
    <s v=" AMD "/>
    <s v=" DEL"/>
    <m/>
    <m/>
    <s v="06:40"/>
    <s v="10:25 13 Mar"/>
    <n v="1665"/>
    <n v="1"/>
    <s v="No info"/>
    <n v="10008"/>
    <n v="6"/>
    <s v="Morning"/>
    <x v="66"/>
  </r>
  <r>
    <x v="0"/>
    <s v="18/05/2019"/>
    <s v="Delhi"/>
    <s v="Cochin"/>
    <s v="DEL "/>
    <s v=" HYD "/>
    <s v=" COK"/>
    <m/>
    <m/>
    <s v="16:10"/>
    <s v="22:30"/>
    <n v="380"/>
    <n v="1"/>
    <s v="No info"/>
    <n v="7640"/>
    <n v="16"/>
    <s v="Afternoon"/>
    <x v="20"/>
  </r>
  <r>
    <x v="2"/>
    <s v="1/05/2019"/>
    <s v="Kolkata"/>
    <s v="Banglore"/>
    <s v="CCU "/>
    <s v=" BOM "/>
    <s v=" BLR"/>
    <m/>
    <m/>
    <s v="14:05"/>
    <s v="19:50"/>
    <n v="345"/>
    <n v="1"/>
    <s v="No info"/>
    <n v="14781"/>
    <n v="14"/>
    <s v="Afternoon"/>
    <x v="10"/>
  </r>
  <r>
    <x v="3"/>
    <s v="24/03/2019"/>
    <s v="Banglore"/>
    <s v="New Delhi"/>
    <s v="BLR "/>
    <s v=" DEL"/>
    <m/>
    <m/>
    <m/>
    <s v="09:35"/>
    <s v="12:30"/>
    <n v="175"/>
    <n v="0"/>
    <s v="No info"/>
    <n v="4377"/>
    <n v="9"/>
    <s v="Morning"/>
    <x v="0"/>
  </r>
  <r>
    <x v="0"/>
    <s v="15/06/2019"/>
    <s v="Delhi"/>
    <s v="Cochin"/>
    <s v="DEL "/>
    <s v=" HYD "/>
    <s v=" COK"/>
    <m/>
    <m/>
    <s v="06:50"/>
    <s v="12:10"/>
    <n v="320"/>
    <n v="1"/>
    <s v="No info"/>
    <n v="5298"/>
    <n v="6"/>
    <s v="Morning"/>
    <x v="20"/>
  </r>
  <r>
    <x v="0"/>
    <s v="24/03/2019"/>
    <s v="Mumbai"/>
    <s v="Hyderabad"/>
    <s v="BOM "/>
    <s v=" HYD"/>
    <m/>
    <m/>
    <m/>
    <s v="20:05"/>
    <s v="21:35"/>
    <n v="90"/>
    <n v="0"/>
    <s v="No info"/>
    <n v="2227"/>
    <n v="20"/>
    <s v="Evening"/>
    <x v="27"/>
  </r>
  <r>
    <x v="4"/>
    <s v="27/05/2019"/>
    <s v="Delhi"/>
    <s v="Cochin"/>
    <s v="DEL "/>
    <s v=" BOM "/>
    <s v=" COK"/>
    <m/>
    <m/>
    <s v="07:00"/>
    <s v="19:00"/>
    <n v="720"/>
    <n v="1"/>
    <s v="No info"/>
    <n v="10407"/>
    <n v="7"/>
    <s v="Morning"/>
    <x v="7"/>
  </r>
  <r>
    <x v="2"/>
    <s v="27/06/2019"/>
    <s v="Delhi"/>
    <s v="Cochin"/>
    <s v="DEL "/>
    <s v=" IDR "/>
    <s v=" BOM "/>
    <s v=" COK"/>
    <m/>
    <s v="21:25"/>
    <s v="12:35 28 Jun"/>
    <n v="910"/>
    <n v="2"/>
    <s v="In-flight meal not included"/>
    <n v="11507"/>
    <n v="21"/>
    <s v="Night"/>
    <x v="15"/>
  </r>
  <r>
    <x v="0"/>
    <s v="9/06/2019"/>
    <s v="Delhi"/>
    <s v="Cochin"/>
    <s v="DEL "/>
    <s v=" BOM "/>
    <s v=" COK"/>
    <m/>
    <m/>
    <s v="20:25"/>
    <s v="01:30 10 Jun"/>
    <n v="305"/>
    <n v="1"/>
    <s v="No info"/>
    <n v="5458"/>
    <n v="20"/>
    <s v="Evening"/>
    <x v="7"/>
  </r>
  <r>
    <x v="0"/>
    <s v="12/06/2019"/>
    <s v="Banglore"/>
    <s v="Delhi"/>
    <s v="BLR "/>
    <s v=" DEL"/>
    <m/>
    <m/>
    <m/>
    <s v="23:30"/>
    <s v="02:20 13 Jun"/>
    <n v="170"/>
    <n v="0"/>
    <s v="No info"/>
    <n v="3943"/>
    <n v="23"/>
    <s v="Night"/>
    <x v="0"/>
  </r>
  <r>
    <x v="2"/>
    <s v="3/03/2019"/>
    <s v="Delhi"/>
    <s v="Cochin"/>
    <s v="DEL "/>
    <s v=" BOM "/>
    <s v=" COK"/>
    <m/>
    <m/>
    <s v="11:30"/>
    <s v="18:50"/>
    <n v="440"/>
    <n v="1"/>
    <s v="No info"/>
    <n v="18550"/>
    <n v="11"/>
    <s v="Morning"/>
    <x v="7"/>
  </r>
  <r>
    <x v="6"/>
    <s v="9/06/2019"/>
    <s v="Kolkata"/>
    <s v="Banglore"/>
    <s v="CCU "/>
    <s v=" DEL "/>
    <s v=" BLR"/>
    <m/>
    <m/>
    <s v="20:20"/>
    <s v="10:45 10 Jun"/>
    <n v="865"/>
    <n v="1"/>
    <s v="No info"/>
    <n v="9397"/>
    <n v="20"/>
    <s v="Evening"/>
    <x v="23"/>
  </r>
  <r>
    <x v="3"/>
    <s v="21/05/2019"/>
    <s v="Kolkata"/>
    <s v="Banglore"/>
    <s v="CCU "/>
    <s v=" BLR"/>
    <m/>
    <m/>
    <m/>
    <s v="06:55"/>
    <s v="09:30"/>
    <n v="155"/>
    <n v="0"/>
    <s v="No check-in baggage included"/>
    <n v="3841"/>
    <n v="6"/>
    <s v="Morning"/>
    <x v="5"/>
  </r>
  <r>
    <x v="2"/>
    <s v="27/04/2019"/>
    <s v="Banglore"/>
    <s v="Delhi"/>
    <s v="BLR "/>
    <s v=" DEL"/>
    <m/>
    <m/>
    <m/>
    <s v="07:10"/>
    <s v="10:10"/>
    <n v="180"/>
    <n v="0"/>
    <s v="No info"/>
    <n v="7229"/>
    <n v="7"/>
    <s v="Morning"/>
    <x v="0"/>
  </r>
  <r>
    <x v="0"/>
    <s v="18/06/2019"/>
    <s v="Banglore"/>
    <s v="Delhi"/>
    <s v="BLR "/>
    <s v=" DEL"/>
    <m/>
    <m/>
    <m/>
    <s v="18:55"/>
    <s v="21:50"/>
    <n v="175"/>
    <n v="0"/>
    <s v="No info"/>
    <n v="4823"/>
    <n v="18"/>
    <s v="Evening"/>
    <x v="0"/>
  </r>
  <r>
    <x v="2"/>
    <s v="9/06/2019"/>
    <s v="Kolkata"/>
    <s v="Banglore"/>
    <s v="CCU "/>
    <s v=" BOM "/>
    <s v=" BLR"/>
    <m/>
    <m/>
    <s v="18:55"/>
    <s v="20:45 10 Jun"/>
    <n v="1550"/>
    <n v="1"/>
    <s v="In-flight meal not included"/>
    <n v="10844"/>
    <n v="18"/>
    <s v="Evening"/>
    <x v="10"/>
  </r>
  <r>
    <x v="1"/>
    <s v="9/05/2019"/>
    <s v="Delhi"/>
    <s v="Cochin"/>
    <s v="DEL "/>
    <s v=" BLR "/>
    <s v=" COK"/>
    <m/>
    <m/>
    <s v="06:10"/>
    <s v="23:00"/>
    <n v="1010"/>
    <n v="1"/>
    <s v="No info"/>
    <n v="7174"/>
    <n v="6"/>
    <s v="Morning"/>
    <x v="8"/>
  </r>
  <r>
    <x v="0"/>
    <s v="3/03/2019"/>
    <s v="Kolkata"/>
    <s v="Banglore"/>
    <s v="CCU "/>
    <s v=" BLR"/>
    <m/>
    <m/>
    <m/>
    <s v="15:10"/>
    <s v="17:45"/>
    <n v="155"/>
    <n v="0"/>
    <s v="No info"/>
    <n v="6985"/>
    <n v="15"/>
    <s v="Afternoon"/>
    <x v="5"/>
  </r>
  <r>
    <x v="2"/>
    <s v="27/03/2019"/>
    <s v="Delhi"/>
    <s v="Cochin"/>
    <s v="DEL "/>
    <s v=" IDR "/>
    <s v=" BOM "/>
    <s v=" COK"/>
    <m/>
    <s v="05:25"/>
    <s v="19:45 28 Mar"/>
    <n v="2300"/>
    <n v="2"/>
    <s v="No info"/>
    <n v="11664"/>
    <n v="5"/>
    <s v="Morning"/>
    <x v="15"/>
  </r>
  <r>
    <x v="4"/>
    <s v="15/05/2019"/>
    <s v="Delhi"/>
    <s v="Cochin"/>
    <s v="DEL "/>
    <s v=" BOM "/>
    <s v=" COK"/>
    <m/>
    <m/>
    <s v="07:00"/>
    <s v="21:00"/>
    <n v="840"/>
    <n v="1"/>
    <s v="No info"/>
    <n v="8073"/>
    <n v="7"/>
    <s v="Morning"/>
    <x v="7"/>
  </r>
  <r>
    <x v="1"/>
    <s v="12/06/2019"/>
    <s v="Delhi"/>
    <s v="Cochin"/>
    <s v="DEL "/>
    <s v=" HYD "/>
    <s v=" MAA "/>
    <s v=" COK"/>
    <m/>
    <s v="17:15"/>
    <s v="09:25 13 Jun"/>
    <n v="970"/>
    <n v="2"/>
    <s v="No info"/>
    <n v="9417"/>
    <n v="17"/>
    <s v="Evening"/>
    <x v="45"/>
  </r>
  <r>
    <x v="1"/>
    <s v="27/06/2019"/>
    <s v="Delhi"/>
    <s v="Cochin"/>
    <s v="DEL "/>
    <s v=" BOM "/>
    <s v=" COK"/>
    <m/>
    <m/>
    <s v="08:00"/>
    <s v="19:15"/>
    <n v="675"/>
    <n v="1"/>
    <s v="No info"/>
    <n v="8372"/>
    <n v="8"/>
    <s v="Morning"/>
    <x v="7"/>
  </r>
  <r>
    <x v="4"/>
    <s v="9/03/2019"/>
    <s v="Delhi"/>
    <s v="Cochin"/>
    <s v="DEL "/>
    <s v=" BOM "/>
    <s v=" COK"/>
    <m/>
    <m/>
    <s v="06:00"/>
    <s v="19:15"/>
    <n v="795"/>
    <n v="1"/>
    <s v="No info"/>
    <n v="14408"/>
    <n v="6"/>
    <s v="Morning"/>
    <x v="7"/>
  </r>
  <r>
    <x v="2"/>
    <s v="24/05/2019"/>
    <s v="Mumbai"/>
    <s v="Hyderabad"/>
    <s v="BOM "/>
    <s v=" HYD"/>
    <m/>
    <m/>
    <m/>
    <s v="19:35"/>
    <s v="21:05"/>
    <n v="90"/>
    <n v="0"/>
    <s v="No info"/>
    <n v="5678"/>
    <n v="19"/>
    <s v="Evening"/>
    <x v="27"/>
  </r>
  <r>
    <x v="0"/>
    <s v="21/03/2019"/>
    <s v="Banglore"/>
    <s v="New Delhi"/>
    <s v="BLR "/>
    <s v=" DEL"/>
    <m/>
    <m/>
    <m/>
    <s v="13:00"/>
    <s v="15:50"/>
    <n v="170"/>
    <n v="0"/>
    <s v="No info"/>
    <n v="5694"/>
    <n v="13"/>
    <s v="Afternoon"/>
    <x v="0"/>
  </r>
  <r>
    <x v="2"/>
    <s v="12/05/2019"/>
    <s v="Kolkata"/>
    <s v="Banglore"/>
    <s v="CCU "/>
    <s v=" BOM "/>
    <s v=" BLR"/>
    <m/>
    <m/>
    <s v="21:10"/>
    <s v="04:40 13 May"/>
    <n v="450"/>
    <n v="1"/>
    <s v="In-flight meal not included"/>
    <n v="8586"/>
    <n v="21"/>
    <s v="Night"/>
    <x v="10"/>
  </r>
  <r>
    <x v="2"/>
    <s v="18/03/2019"/>
    <s v="Banglore"/>
    <s v="New Delhi"/>
    <s v="BLR "/>
    <s v=" BOM "/>
    <s v=" DEL"/>
    <m/>
    <m/>
    <s v="22:50"/>
    <s v="08:15 16 Mar"/>
    <n v="565"/>
    <n v="1"/>
    <s v="In-flight meal not included"/>
    <n v="11087"/>
    <n v="22"/>
    <s v="Night"/>
    <x v="6"/>
  </r>
  <r>
    <x v="0"/>
    <s v="27/04/2019"/>
    <s v="Banglore"/>
    <s v="Delhi"/>
    <s v="BLR "/>
    <s v=" DEL"/>
    <m/>
    <m/>
    <m/>
    <s v="16:55"/>
    <s v="19:55"/>
    <n v="180"/>
    <n v="0"/>
    <s v="No info"/>
    <n v="4823"/>
    <n v="16"/>
    <s v="Afternoon"/>
    <x v="0"/>
  </r>
  <r>
    <x v="3"/>
    <s v="3/06/2019"/>
    <s v="Delhi"/>
    <s v="Cochin"/>
    <s v="DEL "/>
    <s v=" MAA "/>
    <s v=" COK"/>
    <m/>
    <m/>
    <s v="06:05"/>
    <s v="11:20"/>
    <n v="315"/>
    <n v="1"/>
    <s v="No info"/>
    <n v="5583"/>
    <n v="6"/>
    <s v="Morning"/>
    <x v="26"/>
  </r>
  <r>
    <x v="2"/>
    <s v="21/03/2019"/>
    <s v="Delhi"/>
    <s v="Cochin"/>
    <s v="DEL "/>
    <s v=" BDQ "/>
    <s v=" BOM "/>
    <s v=" COK"/>
    <m/>
    <s v="18:25"/>
    <s v="18:50 22 Mar"/>
    <n v="1465"/>
    <n v="2"/>
    <s v="No info"/>
    <n v="11869"/>
    <n v="18"/>
    <s v="Evening"/>
    <x v="35"/>
  </r>
  <r>
    <x v="0"/>
    <s v="24/06/2019"/>
    <s v="Banglore"/>
    <s v="Delhi"/>
    <s v="BLR "/>
    <s v=" DEL"/>
    <m/>
    <m/>
    <m/>
    <s v="16:55"/>
    <s v="19:55"/>
    <n v="180"/>
    <n v="0"/>
    <s v="No info"/>
    <n v="4823"/>
    <n v="16"/>
    <s v="Afternoon"/>
    <x v="0"/>
  </r>
  <r>
    <x v="2"/>
    <s v="9/05/2019"/>
    <s v="Delhi"/>
    <s v="Cochin"/>
    <s v="DEL "/>
    <s v=" BOM "/>
    <s v=" COK"/>
    <m/>
    <m/>
    <s v="07:05"/>
    <s v="12:35"/>
    <n v="330"/>
    <n v="1"/>
    <s v="In-flight meal not included"/>
    <n v="12373"/>
    <n v="7"/>
    <s v="Morning"/>
    <x v="7"/>
  </r>
  <r>
    <x v="4"/>
    <s v="24/06/2019"/>
    <s v="Delhi"/>
    <s v="Cochin"/>
    <s v="DEL "/>
    <s v=" BOM "/>
    <s v=" COK"/>
    <m/>
    <m/>
    <s v="10:20"/>
    <s v="19:15"/>
    <n v="535"/>
    <n v="1"/>
    <s v="In-flight meal not included"/>
    <n v="7268"/>
    <n v="10"/>
    <s v="Morning"/>
    <x v="7"/>
  </r>
  <r>
    <x v="2"/>
    <s v="06/03/2019"/>
    <s v="Banglore"/>
    <s v="New Delhi"/>
    <s v="BLR "/>
    <s v=" BOM "/>
    <s v=" DEL"/>
    <m/>
    <m/>
    <s v="16:55"/>
    <s v="11:25 07 Mar"/>
    <n v="1110"/>
    <n v="1"/>
    <s v="No info"/>
    <n v="17261"/>
    <n v="16"/>
    <s v="Afternoon"/>
    <x v="6"/>
  </r>
  <r>
    <x v="2"/>
    <s v="15/06/2019"/>
    <s v="Delhi"/>
    <s v="Cochin"/>
    <s v="DEL "/>
    <s v=" JAI "/>
    <s v=" BOM "/>
    <s v=" COK"/>
    <m/>
    <s v="05:30"/>
    <s v="04:25 16 Jun"/>
    <n v="1375"/>
    <n v="2"/>
    <s v="In-flight meal not included"/>
    <n v="10368"/>
    <n v="5"/>
    <s v="Morning"/>
    <x v="29"/>
  </r>
  <r>
    <x v="0"/>
    <s v="27/03/2019"/>
    <s v="Chennai"/>
    <s v="Kolkata"/>
    <s v="MAA "/>
    <s v=" CCU"/>
    <m/>
    <m/>
    <m/>
    <s v="13:20"/>
    <s v="15:35"/>
    <n v="135"/>
    <n v="0"/>
    <s v="No info"/>
    <n v="3384"/>
    <n v="13"/>
    <s v="Afternoon"/>
    <x v="9"/>
  </r>
  <r>
    <x v="3"/>
    <s v="27/03/2019"/>
    <s v="Kolkata"/>
    <s v="Banglore"/>
    <s v="CCU "/>
    <s v=" BLR"/>
    <m/>
    <m/>
    <m/>
    <s v="09:00"/>
    <s v="11:30"/>
    <n v="150"/>
    <n v="0"/>
    <s v="No info"/>
    <n v="3847"/>
    <n v="9"/>
    <s v="Morning"/>
    <x v="5"/>
  </r>
  <r>
    <x v="0"/>
    <s v="3/06/2019"/>
    <s v="Delhi"/>
    <s v="Cochin"/>
    <s v="DEL "/>
    <s v=" BOM "/>
    <s v=" COK"/>
    <m/>
    <m/>
    <s v="10:35"/>
    <s v="21:00"/>
    <n v="625"/>
    <n v="1"/>
    <s v="No info"/>
    <n v="6093"/>
    <n v="10"/>
    <s v="Morning"/>
    <x v="7"/>
  </r>
  <r>
    <x v="1"/>
    <s v="27/06/2019"/>
    <s v="Delhi"/>
    <s v="Cochin"/>
    <s v="DEL "/>
    <s v=" HYD "/>
    <s v=" BOM "/>
    <s v=" COK"/>
    <m/>
    <s v="13:15"/>
    <s v="07:40 28 Jun"/>
    <n v="1105"/>
    <n v="2"/>
    <s v="No info"/>
    <n v="13547"/>
    <n v="13"/>
    <s v="Afternoon"/>
    <x v="50"/>
  </r>
  <r>
    <x v="7"/>
    <s v="6/06/2019"/>
    <s v="Banglore"/>
    <s v="Delhi"/>
    <s v="BLR "/>
    <s v=" DEL"/>
    <m/>
    <m/>
    <m/>
    <s v="23:55"/>
    <s v="02:45 07 Jun"/>
    <n v="170"/>
    <n v="0"/>
    <s v="No info"/>
    <n v="7120"/>
    <n v="23"/>
    <s v="Night"/>
    <x v="0"/>
  </r>
  <r>
    <x v="9"/>
    <s v="3/03/2019"/>
    <s v="Delhi"/>
    <s v="Cochin"/>
    <s v="DEL "/>
    <s v=" ATQ "/>
    <s v=" BOM "/>
    <s v=" COK"/>
    <m/>
    <s v="20:05"/>
    <s v="04:25 04 Mar"/>
    <n v="500"/>
    <n v="2"/>
    <s v="No info"/>
    <n v="46490"/>
    <n v="20"/>
    <s v="Evening"/>
    <x v="30"/>
  </r>
  <r>
    <x v="2"/>
    <s v="27/05/2019"/>
    <s v="Delhi"/>
    <s v="Cochin"/>
    <s v="DEL "/>
    <s v=" IDR "/>
    <s v=" BOM "/>
    <s v=" COK"/>
    <m/>
    <s v="09:35"/>
    <s v="12:35 28 May"/>
    <n v="1620"/>
    <n v="2"/>
    <s v="In-flight meal not included"/>
    <n v="12872"/>
    <n v="9"/>
    <s v="Morning"/>
    <x v="15"/>
  </r>
  <r>
    <x v="0"/>
    <s v="15/05/2019"/>
    <s v="Kolkata"/>
    <s v="Banglore"/>
    <s v="CCU "/>
    <s v=" BBI "/>
    <s v=" BLR"/>
    <m/>
    <m/>
    <s v="19:35"/>
    <s v="23:15"/>
    <n v="220"/>
    <n v="1"/>
    <s v="No info"/>
    <n v="4226"/>
    <n v="19"/>
    <s v="Evening"/>
    <x v="37"/>
  </r>
  <r>
    <x v="2"/>
    <s v="24/05/2019"/>
    <s v="Kolkata"/>
    <s v="Banglore"/>
    <s v="CCU "/>
    <s v=" BOM "/>
    <s v=" BLR"/>
    <m/>
    <m/>
    <s v="18:55"/>
    <s v="09:20 25 May"/>
    <n v="865"/>
    <n v="1"/>
    <s v="In-flight meal not included"/>
    <n v="10844"/>
    <n v="18"/>
    <s v="Evening"/>
    <x v="10"/>
  </r>
  <r>
    <x v="6"/>
    <s v="9/06/2019"/>
    <s v="Banglore"/>
    <s v="Delhi"/>
    <s v="BLR "/>
    <s v=" DEL"/>
    <m/>
    <m/>
    <m/>
    <s v="11:30"/>
    <s v="14:20"/>
    <n v="170"/>
    <n v="0"/>
    <s v="No info"/>
    <n v="4668"/>
    <n v="11"/>
    <s v="Morning"/>
    <x v="0"/>
  </r>
  <r>
    <x v="4"/>
    <s v="1/03/2019"/>
    <s v="Delhi"/>
    <s v="Cochin"/>
    <s v="DEL "/>
    <s v=" BOM "/>
    <s v=" COK"/>
    <m/>
    <m/>
    <s v="00:20"/>
    <s v="13:20"/>
    <n v="780"/>
    <n v="1"/>
    <s v="No info"/>
    <n v="29528"/>
    <n v="0"/>
    <s v="Night"/>
    <x v="7"/>
  </r>
  <r>
    <x v="3"/>
    <s v="12/03/2019"/>
    <s v="Chennai"/>
    <s v="Kolkata"/>
    <s v="MAA "/>
    <s v=" CCU"/>
    <m/>
    <m/>
    <m/>
    <s v="17:45"/>
    <s v="20:05"/>
    <n v="140"/>
    <n v="0"/>
    <s v="No info"/>
    <n v="6300"/>
    <n v="17"/>
    <s v="Evening"/>
    <x v="9"/>
  </r>
  <r>
    <x v="2"/>
    <s v="9/06/2019"/>
    <s v="Delhi"/>
    <s v="Cochin"/>
    <s v="DEL "/>
    <s v=" LKO "/>
    <s v=" BOM "/>
    <s v=" COK"/>
    <m/>
    <s v="11:45"/>
    <s v="04:25 10 Jun"/>
    <n v="1000"/>
    <n v="2"/>
    <s v="No info"/>
    <n v="13882"/>
    <n v="11"/>
    <s v="Morning"/>
    <x v="2"/>
  </r>
  <r>
    <x v="6"/>
    <s v="24/05/2019"/>
    <s v="Banglore"/>
    <s v="Delhi"/>
    <s v="BLR "/>
    <s v=" DEL"/>
    <m/>
    <m/>
    <m/>
    <s v="07:00"/>
    <s v="09:40"/>
    <n v="160"/>
    <n v="0"/>
    <s v="No info"/>
    <n v="4668"/>
    <n v="7"/>
    <s v="Morning"/>
    <x v="0"/>
  </r>
  <r>
    <x v="0"/>
    <s v="1/04/2019"/>
    <s v="Kolkata"/>
    <s v="Banglore"/>
    <s v="CCU "/>
    <s v=" BLR"/>
    <m/>
    <m/>
    <m/>
    <s v="17:15"/>
    <s v="19:50"/>
    <n v="155"/>
    <n v="0"/>
    <s v="No info"/>
    <n v="4174"/>
    <n v="17"/>
    <s v="Evening"/>
    <x v="5"/>
  </r>
  <r>
    <x v="0"/>
    <s v="15/05/2019"/>
    <s v="Mumbai"/>
    <s v="Hyderabad"/>
    <s v="BOM "/>
    <s v=" HYD"/>
    <m/>
    <m/>
    <m/>
    <s v="12:00"/>
    <s v="13:30"/>
    <n v="90"/>
    <n v="0"/>
    <s v="No info"/>
    <n v="2754"/>
    <n v="12"/>
    <s v="Afternoon"/>
    <x v="27"/>
  </r>
  <r>
    <x v="0"/>
    <s v="21/05/2019"/>
    <s v="Mumbai"/>
    <s v="Hyderabad"/>
    <s v="BOM "/>
    <s v=" HYD"/>
    <m/>
    <m/>
    <m/>
    <s v="12:00"/>
    <s v="13:30"/>
    <n v="90"/>
    <n v="0"/>
    <s v="No info"/>
    <n v="2754"/>
    <n v="12"/>
    <s v="Afternoon"/>
    <x v="27"/>
  </r>
  <r>
    <x v="6"/>
    <s v="12/05/2019"/>
    <s v="Banglore"/>
    <s v="Delhi"/>
    <s v="BLR "/>
    <s v=" DEL"/>
    <m/>
    <m/>
    <m/>
    <s v="09:45"/>
    <s v="12:35"/>
    <n v="170"/>
    <n v="0"/>
    <s v="No info"/>
    <n v="4668"/>
    <n v="9"/>
    <s v="Morning"/>
    <x v="0"/>
  </r>
  <r>
    <x v="0"/>
    <s v="12/06/2019"/>
    <s v="Kolkata"/>
    <s v="Banglore"/>
    <s v="CCU "/>
    <s v=" BLR"/>
    <m/>
    <m/>
    <m/>
    <s v="15:30"/>
    <s v="18:05"/>
    <n v="155"/>
    <n v="0"/>
    <s v="No info"/>
    <n v="4804"/>
    <n v="15"/>
    <s v="Afternoon"/>
    <x v="5"/>
  </r>
  <r>
    <x v="1"/>
    <s v="9/06/2019"/>
    <s v="Delhi"/>
    <s v="Cochin"/>
    <s v="DEL "/>
    <s v=" AMD "/>
    <s v=" BOM "/>
    <s v=" COK"/>
    <m/>
    <s v="05:00"/>
    <s v="07:40 10 Jun"/>
    <n v="1600"/>
    <n v="2"/>
    <s v="No info"/>
    <n v="10756"/>
    <n v="5"/>
    <s v="Morning"/>
    <x v="11"/>
  </r>
  <r>
    <x v="4"/>
    <s v="1/06/2019"/>
    <s v="Delhi"/>
    <s v="Cochin"/>
    <s v="DEL "/>
    <s v=" BOM "/>
    <s v=" COK"/>
    <m/>
    <m/>
    <s v="18:00"/>
    <s v="01:30 02 Jun"/>
    <n v="450"/>
    <n v="1"/>
    <s v="No info"/>
    <n v="7933"/>
    <n v="18"/>
    <s v="Evening"/>
    <x v="7"/>
  </r>
  <r>
    <x v="3"/>
    <s v="9/05/2019"/>
    <s v="Chennai"/>
    <s v="Kolkata"/>
    <s v="MAA "/>
    <s v=" CCU"/>
    <m/>
    <m/>
    <m/>
    <s v="09:45"/>
    <s v="12:00"/>
    <n v="135"/>
    <n v="0"/>
    <s v="No check-in baggage included"/>
    <n v="3543"/>
    <n v="9"/>
    <s v="Morning"/>
    <x v="9"/>
  </r>
  <r>
    <x v="2"/>
    <s v="21/05/2019"/>
    <s v="Delhi"/>
    <s v="Cochin"/>
    <s v="DEL "/>
    <s v=" JAI "/>
    <s v=" BOM "/>
    <s v=" COK"/>
    <m/>
    <s v="09:40"/>
    <s v="04:25 22 May"/>
    <n v="1125"/>
    <n v="2"/>
    <s v="In-flight meal not included"/>
    <n v="13029"/>
    <n v="9"/>
    <s v="Morning"/>
    <x v="29"/>
  </r>
  <r>
    <x v="2"/>
    <s v="9/06/2019"/>
    <s v="Kolkata"/>
    <s v="Banglore"/>
    <s v="CCU "/>
    <s v=" BOM "/>
    <s v=" BLR"/>
    <m/>
    <m/>
    <s v="08:25"/>
    <s v="04:40 10 Jun"/>
    <n v="1215"/>
    <n v="1"/>
    <s v="No info"/>
    <n v="13731"/>
    <n v="8"/>
    <s v="Morning"/>
    <x v="10"/>
  </r>
  <r>
    <x v="0"/>
    <s v="27/06/2019"/>
    <s v="Kolkata"/>
    <s v="Banglore"/>
    <s v="CCU "/>
    <s v=" BLR"/>
    <m/>
    <m/>
    <m/>
    <s v="21:25"/>
    <s v="00:05 28 Jun"/>
    <n v="160"/>
    <n v="0"/>
    <s v="No info"/>
    <n v="4804"/>
    <n v="21"/>
    <s v="Night"/>
    <x v="5"/>
  </r>
  <r>
    <x v="0"/>
    <s v="9/03/2019"/>
    <s v="Kolkata"/>
    <s v="Banglore"/>
    <s v="CCU "/>
    <s v=" BLR"/>
    <m/>
    <m/>
    <m/>
    <s v="09:35"/>
    <s v="12:20"/>
    <n v="165"/>
    <n v="0"/>
    <s v="No info"/>
    <n v="4148"/>
    <n v="9"/>
    <s v="Morning"/>
    <x v="5"/>
  </r>
  <r>
    <x v="0"/>
    <s v="1/04/2019"/>
    <s v="Delhi"/>
    <s v="Cochin"/>
    <s v="DEL "/>
    <s v=" MAA "/>
    <s v=" COK"/>
    <m/>
    <m/>
    <s v="02:00"/>
    <s v="07:25"/>
    <n v="325"/>
    <n v="1"/>
    <s v="No info"/>
    <n v="5164"/>
    <n v="2"/>
    <s v="Night"/>
    <x v="26"/>
  </r>
  <r>
    <x v="4"/>
    <s v="27/06/2019"/>
    <s v="Delhi"/>
    <s v="Cochin"/>
    <s v="DEL "/>
    <s v=" BOM "/>
    <s v=" COK"/>
    <m/>
    <m/>
    <s v="07:00"/>
    <s v="19:00"/>
    <n v="720"/>
    <n v="1"/>
    <s v="No info"/>
    <n v="12192"/>
    <n v="7"/>
    <s v="Morning"/>
    <x v="7"/>
  </r>
  <r>
    <x v="4"/>
    <s v="6/03/2019"/>
    <s v="Delhi"/>
    <s v="Cochin"/>
    <s v="DEL "/>
    <s v=" BOM "/>
    <s v=" COK"/>
    <m/>
    <m/>
    <s v="09:00"/>
    <s v="21:00"/>
    <n v="720"/>
    <n v="1"/>
    <s v="No info"/>
    <n v="15078"/>
    <n v="9"/>
    <s v="Morning"/>
    <x v="7"/>
  </r>
  <r>
    <x v="0"/>
    <s v="6/04/2019"/>
    <s v="Kolkata"/>
    <s v="Banglore"/>
    <s v="CCU "/>
    <s v=" HYD "/>
    <s v=" BLR"/>
    <m/>
    <m/>
    <s v="15:15"/>
    <s v="20:30"/>
    <n v="315"/>
    <n v="1"/>
    <s v="No info"/>
    <n v="4268"/>
    <n v="15"/>
    <s v="Afternoon"/>
    <x v="21"/>
  </r>
  <r>
    <x v="2"/>
    <s v="24/06/2019"/>
    <s v="Banglore"/>
    <s v="Delhi"/>
    <s v="BLR "/>
    <s v=" DEL"/>
    <m/>
    <m/>
    <m/>
    <s v="11:10"/>
    <s v="14:05"/>
    <n v="175"/>
    <n v="0"/>
    <s v="In-flight meal not included"/>
    <n v="5769"/>
    <n v="11"/>
    <s v="Morning"/>
    <x v="0"/>
  </r>
  <r>
    <x v="2"/>
    <s v="01/03/2019"/>
    <s v="Banglore"/>
    <s v="New Delhi"/>
    <s v="BLR "/>
    <s v=" BOM "/>
    <s v=" DEL"/>
    <m/>
    <m/>
    <s v="08:55"/>
    <s v="18:25"/>
    <n v="570"/>
    <n v="1"/>
    <s v="No info"/>
    <n v="26890"/>
    <n v="8"/>
    <s v="Morning"/>
    <x v="6"/>
  </r>
  <r>
    <x v="3"/>
    <s v="15/03/2019"/>
    <s v="Kolkata"/>
    <s v="Banglore"/>
    <s v="CCU "/>
    <s v=" BLR"/>
    <m/>
    <m/>
    <m/>
    <s v="17:15"/>
    <s v="19:45"/>
    <n v="150"/>
    <n v="0"/>
    <s v="No check-in baggage included"/>
    <n v="3815"/>
    <n v="17"/>
    <s v="Evening"/>
    <x v="5"/>
  </r>
  <r>
    <x v="2"/>
    <s v="24/05/2019"/>
    <s v="Kolkata"/>
    <s v="Banglore"/>
    <s v="CCU "/>
    <s v=" BOM "/>
    <s v=" BLR"/>
    <m/>
    <m/>
    <s v="14:05"/>
    <s v="09:20 25 May"/>
    <n v="1155"/>
    <n v="1"/>
    <s v="In-flight meal not included"/>
    <n v="9663"/>
    <n v="14"/>
    <s v="Afternoon"/>
    <x v="10"/>
  </r>
  <r>
    <x v="0"/>
    <s v="3/04/2019"/>
    <s v="Banglore"/>
    <s v="Delhi"/>
    <s v="BLR "/>
    <s v=" DEL"/>
    <m/>
    <m/>
    <m/>
    <s v="18:25"/>
    <s v="21:20"/>
    <n v="175"/>
    <n v="0"/>
    <s v="No info"/>
    <n v="4823"/>
    <n v="18"/>
    <s v="Evening"/>
    <x v="0"/>
  </r>
  <r>
    <x v="0"/>
    <s v="6/03/2019"/>
    <s v="Delhi"/>
    <s v="Cochin"/>
    <s v="DEL "/>
    <s v=" BOM "/>
    <s v=" COK"/>
    <m/>
    <m/>
    <s v="07:30"/>
    <s v="13:20"/>
    <n v="350"/>
    <n v="1"/>
    <s v="No info"/>
    <n v="13628"/>
    <n v="7"/>
    <s v="Morning"/>
    <x v="7"/>
  </r>
  <r>
    <x v="5"/>
    <s v="6/05/2019"/>
    <s v="Kolkata"/>
    <s v="Banglore"/>
    <s v="CCU "/>
    <s v=" BOM "/>
    <s v=" BLR"/>
    <m/>
    <m/>
    <s v="23:30"/>
    <s v="07:45 07 May"/>
    <n v="495"/>
    <n v="1"/>
    <s v="No info"/>
    <n v="7451"/>
    <n v="23"/>
    <s v="Night"/>
    <x v="10"/>
  </r>
  <r>
    <x v="2"/>
    <s v="1/04/2019"/>
    <s v="Banglore"/>
    <s v="Delhi"/>
    <s v="BLR "/>
    <s v=" DEL"/>
    <m/>
    <m/>
    <m/>
    <s v="07:10"/>
    <s v="10:10"/>
    <n v="180"/>
    <n v="0"/>
    <s v="No info"/>
    <n v="7229"/>
    <n v="7"/>
    <s v="Morning"/>
    <x v="0"/>
  </r>
  <r>
    <x v="2"/>
    <s v="3/06/2019"/>
    <s v="Delhi"/>
    <s v="Cochin"/>
    <s v="DEL "/>
    <s v=" JAI "/>
    <s v=" BOM "/>
    <s v=" COK"/>
    <m/>
    <s v="09:40"/>
    <s v="12:35 04 Jun"/>
    <n v="1615"/>
    <n v="2"/>
    <s v="In-flight meal not included"/>
    <n v="10368"/>
    <n v="9"/>
    <s v="Morning"/>
    <x v="29"/>
  </r>
  <r>
    <x v="0"/>
    <s v="1/06/2019"/>
    <s v="Chennai"/>
    <s v="Kolkata"/>
    <s v="MAA "/>
    <s v=" CCU"/>
    <m/>
    <m/>
    <m/>
    <s v="11:35"/>
    <s v="14:00"/>
    <n v="145"/>
    <n v="0"/>
    <s v="No info"/>
    <n v="3858"/>
    <n v="11"/>
    <s v="Morning"/>
    <x v="9"/>
  </r>
  <r>
    <x v="2"/>
    <s v="21/05/2019"/>
    <s v="Kolkata"/>
    <s v="Banglore"/>
    <s v="CCU "/>
    <s v=" BOM "/>
    <s v=" BLR"/>
    <m/>
    <m/>
    <s v="21:10"/>
    <s v="10:05 22 May"/>
    <n v="775"/>
    <n v="1"/>
    <s v="In-flight meal not included"/>
    <n v="8586"/>
    <n v="21"/>
    <s v="Night"/>
    <x v="10"/>
  </r>
  <r>
    <x v="2"/>
    <s v="18/05/2019"/>
    <s v="Kolkata"/>
    <s v="Banglore"/>
    <s v="CCU "/>
    <s v=" BOM "/>
    <s v=" BLR"/>
    <m/>
    <m/>
    <s v="05:45"/>
    <s v="19:50"/>
    <n v="845"/>
    <n v="1"/>
    <s v="No info"/>
    <n v="14781"/>
    <n v="5"/>
    <s v="Morning"/>
    <x v="10"/>
  </r>
  <r>
    <x v="1"/>
    <s v="15/05/2019"/>
    <s v="Delhi"/>
    <s v="Cochin"/>
    <s v="DEL "/>
    <s v=" HYD "/>
    <s v=" BOM "/>
    <s v=" COK"/>
    <m/>
    <s v="17:15"/>
    <s v="07:40 16 May"/>
    <n v="865"/>
    <n v="2"/>
    <s v="No info"/>
    <n v="13039"/>
    <n v="17"/>
    <s v="Evening"/>
    <x v="50"/>
  </r>
  <r>
    <x v="6"/>
    <s v="21/06/2019"/>
    <s v="Banglore"/>
    <s v="Delhi"/>
    <s v="BLR "/>
    <s v=" DEL"/>
    <m/>
    <m/>
    <m/>
    <s v="21:00"/>
    <s v="23:50"/>
    <n v="170"/>
    <n v="0"/>
    <s v="No info"/>
    <n v="5613"/>
    <n v="21"/>
    <s v="Night"/>
    <x v="0"/>
  </r>
  <r>
    <x v="5"/>
    <s v="09/03/2019"/>
    <s v="Banglore"/>
    <s v="New Delhi"/>
    <s v="BLR "/>
    <s v=" DEL"/>
    <m/>
    <m/>
    <m/>
    <s v="11:40"/>
    <s v="14:35"/>
    <n v="175"/>
    <n v="0"/>
    <s v="No info"/>
    <n v="7305"/>
    <n v="11"/>
    <s v="Morning"/>
    <x v="0"/>
  </r>
  <r>
    <x v="2"/>
    <s v="24/06/2019"/>
    <s v="Delhi"/>
    <s v="Cochin"/>
    <s v="DEL "/>
    <s v=" BOM "/>
    <s v=" COK"/>
    <m/>
    <m/>
    <s v="18:15"/>
    <s v="04:25 25 Jun"/>
    <n v="610"/>
    <n v="1"/>
    <s v="In-flight meal not included"/>
    <n v="10262"/>
    <n v="18"/>
    <s v="Evening"/>
    <x v="7"/>
  </r>
  <r>
    <x v="1"/>
    <s v="1/03/2019"/>
    <s v="Mumbai"/>
    <s v="Hyderabad"/>
    <s v="BOM "/>
    <s v=" HYD"/>
    <m/>
    <m/>
    <m/>
    <s v="19:30"/>
    <s v="20:45"/>
    <n v="75"/>
    <n v="0"/>
    <s v="No info"/>
    <n v="15385"/>
    <n v="19"/>
    <s v="Evening"/>
    <x v="27"/>
  </r>
  <r>
    <x v="2"/>
    <s v="24/03/2019"/>
    <s v="Kolkata"/>
    <s v="Banglore"/>
    <s v="CCU "/>
    <s v=" BOM "/>
    <s v=" BLR"/>
    <m/>
    <m/>
    <s v="16:55"/>
    <s v="16:20 25 Mar"/>
    <n v="1405"/>
    <n v="1"/>
    <s v="In-flight meal not included"/>
    <n v="11134"/>
    <n v="16"/>
    <s v="Afternoon"/>
    <x v="10"/>
  </r>
  <r>
    <x v="2"/>
    <s v="12/04/2019"/>
    <s v="Banglore"/>
    <s v="Delhi"/>
    <s v="BLR "/>
    <s v=" DEL"/>
    <m/>
    <m/>
    <m/>
    <s v="18:55"/>
    <s v="22:00"/>
    <n v="185"/>
    <n v="0"/>
    <s v="No info"/>
    <n v="7229"/>
    <n v="18"/>
    <s v="Evening"/>
    <x v="0"/>
  </r>
  <r>
    <x v="3"/>
    <s v="03/03/2019"/>
    <s v="Banglore"/>
    <s v="New Delhi"/>
    <s v="BLR "/>
    <s v=" DEL"/>
    <m/>
    <m/>
    <m/>
    <s v="20:30"/>
    <s v="23:20"/>
    <n v="170"/>
    <n v="0"/>
    <s v="No info"/>
    <n v="6860"/>
    <n v="20"/>
    <s v="Evening"/>
    <x v="0"/>
  </r>
  <r>
    <x v="2"/>
    <s v="9/03/2019"/>
    <s v="Delhi"/>
    <s v="Cochin"/>
    <s v="DEL "/>
    <s v=" BOM "/>
    <s v=" COK"/>
    <m/>
    <m/>
    <s v="19:45"/>
    <s v="04:25 10 Mar"/>
    <n v="520"/>
    <n v="1"/>
    <s v="No info"/>
    <n v="15554"/>
    <n v="19"/>
    <s v="Evening"/>
    <x v="7"/>
  </r>
  <r>
    <x v="2"/>
    <s v="1/04/2019"/>
    <s v="Kolkata"/>
    <s v="Banglore"/>
    <s v="CCU "/>
    <s v=" DEL "/>
    <s v=" BLR"/>
    <m/>
    <m/>
    <s v="09:35"/>
    <s v="21:05"/>
    <n v="690"/>
    <n v="1"/>
    <s v="In-flight meal not included"/>
    <n v="8066"/>
    <n v="9"/>
    <s v="Morning"/>
    <x v="23"/>
  </r>
  <r>
    <x v="0"/>
    <s v="3/06/2019"/>
    <s v="Delhi"/>
    <s v="Cochin"/>
    <s v="DEL "/>
    <s v=" BLR "/>
    <s v=" COK"/>
    <m/>
    <m/>
    <s v="15:10"/>
    <s v="20:00"/>
    <n v="290"/>
    <n v="1"/>
    <s v="No info"/>
    <n v="6493"/>
    <n v="15"/>
    <s v="Afternoon"/>
    <x v="8"/>
  </r>
  <r>
    <x v="1"/>
    <s v="15/03/2019"/>
    <s v="Banglore"/>
    <s v="New Delhi"/>
    <s v="BLR "/>
    <s v=" HYD "/>
    <s v=" VGA "/>
    <s v=" DEL"/>
    <m/>
    <s v="17:00"/>
    <s v="22:55 16 Mar"/>
    <n v="1795"/>
    <n v="2"/>
    <s v="No info"/>
    <n v="8534"/>
    <n v="17"/>
    <s v="Evening"/>
    <x v="85"/>
  </r>
  <r>
    <x v="2"/>
    <s v="6/06/2019"/>
    <s v="Delhi"/>
    <s v="Cochin"/>
    <s v="DEL "/>
    <s v=" BHO "/>
    <s v=" BOM "/>
    <s v=" COK"/>
    <m/>
    <s v="05:30"/>
    <s v="12:35"/>
    <n v="425"/>
    <n v="2"/>
    <s v="In-flight meal not included"/>
    <n v="13344"/>
    <n v="5"/>
    <s v="Morning"/>
    <x v="28"/>
  </r>
  <r>
    <x v="6"/>
    <s v="6/03/2019"/>
    <s v="Mumbai"/>
    <s v="Hyderabad"/>
    <s v="BOM "/>
    <s v=" DEL "/>
    <s v=" HYD"/>
    <m/>
    <m/>
    <s v="14:40"/>
    <s v="09:25 07 Mar"/>
    <n v="1125"/>
    <n v="1"/>
    <s v="No info"/>
    <n v="12395"/>
    <n v="14"/>
    <s v="Afternoon"/>
    <x v="25"/>
  </r>
  <r>
    <x v="1"/>
    <s v="3/06/2019"/>
    <s v="Delhi"/>
    <s v="Cochin"/>
    <s v="DEL "/>
    <s v=" JDH "/>
    <s v=" BOM "/>
    <s v=" COK"/>
    <m/>
    <s v="12:55"/>
    <s v="19:15 04 Jun"/>
    <n v="1820"/>
    <n v="2"/>
    <s v="No info"/>
    <n v="12436"/>
    <n v="12"/>
    <s v="Afternoon"/>
    <x v="31"/>
  </r>
  <r>
    <x v="0"/>
    <s v="9/06/2019"/>
    <s v="Delhi"/>
    <s v="Cochin"/>
    <s v="DEL "/>
    <s v=" HYD "/>
    <s v=" COK"/>
    <m/>
    <m/>
    <s v="14:20"/>
    <s v="22:30"/>
    <n v="490"/>
    <n v="1"/>
    <s v="No info"/>
    <n v="6938"/>
    <n v="14"/>
    <s v="Afternoon"/>
    <x v="20"/>
  </r>
  <r>
    <x v="1"/>
    <s v="3/04/2019"/>
    <s v="Kolkata"/>
    <s v="Banglore"/>
    <s v="CCU "/>
    <s v=" BLR"/>
    <m/>
    <m/>
    <m/>
    <s v="20:45"/>
    <s v="23:20"/>
    <n v="155"/>
    <n v="0"/>
    <s v="No info"/>
    <n v="4460"/>
    <n v="20"/>
    <s v="Evening"/>
    <x v="5"/>
  </r>
  <r>
    <x v="3"/>
    <s v="24/03/2019"/>
    <s v="Kolkata"/>
    <s v="Banglore"/>
    <s v="CCU "/>
    <s v=" BLR"/>
    <m/>
    <m/>
    <m/>
    <s v="17:15"/>
    <s v="19:45"/>
    <n v="150"/>
    <n v="0"/>
    <s v="No info"/>
    <n v="6461"/>
    <n v="17"/>
    <s v="Evening"/>
    <x v="5"/>
  </r>
  <r>
    <x v="5"/>
    <s v="12/06/2019"/>
    <s v="Delhi"/>
    <s v="Cochin"/>
    <s v="DEL "/>
    <s v=" BOM "/>
    <s v=" COK"/>
    <m/>
    <m/>
    <s v="14:25"/>
    <s v="19:35"/>
    <n v="310"/>
    <n v="1"/>
    <s v="No info"/>
    <n v="7870"/>
    <n v="14"/>
    <s v="Afternoon"/>
    <x v="7"/>
  </r>
  <r>
    <x v="6"/>
    <s v="6/03/2019"/>
    <s v="Mumbai"/>
    <s v="Hyderabad"/>
    <s v="BOM "/>
    <s v=" DEL "/>
    <s v=" HYD"/>
    <m/>
    <m/>
    <s v="11:55"/>
    <s v="22:55"/>
    <n v="660"/>
    <n v="1"/>
    <s v="No info"/>
    <n v="12395"/>
    <n v="11"/>
    <s v="Morning"/>
    <x v="25"/>
  </r>
  <r>
    <x v="1"/>
    <s v="27/06/2019"/>
    <s v="Delhi"/>
    <s v="Cochin"/>
    <s v="DEL "/>
    <s v=" BOM "/>
    <s v=" COK"/>
    <m/>
    <m/>
    <s v="09:00"/>
    <s v="19:15"/>
    <n v="615"/>
    <n v="1"/>
    <s v="No info"/>
    <n v="8372"/>
    <n v="9"/>
    <s v="Morning"/>
    <x v="7"/>
  </r>
  <r>
    <x v="2"/>
    <s v="12/06/2019"/>
    <s v="Kolkata"/>
    <s v="Banglore"/>
    <s v="CCU "/>
    <s v=" BOM "/>
    <s v=" BLR"/>
    <m/>
    <m/>
    <s v="14:05"/>
    <s v="18:15 13 Jun"/>
    <n v="1690"/>
    <n v="1"/>
    <s v="In-flight meal not included"/>
    <n v="8529"/>
    <n v="14"/>
    <s v="Afternoon"/>
    <x v="10"/>
  </r>
  <r>
    <x v="7"/>
    <s v="9/06/2019"/>
    <s v="Kolkata"/>
    <s v="Banglore"/>
    <s v="CCU "/>
    <s v=" BBI "/>
    <s v=" BLR"/>
    <m/>
    <m/>
    <s v="06:50"/>
    <s v="10:30"/>
    <n v="220"/>
    <n v="1"/>
    <s v="No info"/>
    <n v="6857"/>
    <n v="6"/>
    <s v="Morning"/>
    <x v="37"/>
  </r>
  <r>
    <x v="6"/>
    <s v="1/05/2019"/>
    <s v="Banglore"/>
    <s v="Delhi"/>
    <s v="BLR "/>
    <s v=" DEL"/>
    <m/>
    <m/>
    <m/>
    <s v="11:30"/>
    <s v="14:20"/>
    <n v="170"/>
    <n v="0"/>
    <s v="No info"/>
    <n v="4668"/>
    <n v="11"/>
    <s v="Morning"/>
    <x v="0"/>
  </r>
  <r>
    <x v="1"/>
    <s v="3/05/2019"/>
    <s v="Mumbai"/>
    <s v="Hyderabad"/>
    <s v="BOM "/>
    <s v=" HYD"/>
    <m/>
    <m/>
    <m/>
    <s v="21:05"/>
    <s v="22:25"/>
    <n v="80"/>
    <n v="0"/>
    <s v="No info"/>
    <n v="3100"/>
    <n v="21"/>
    <s v="Night"/>
    <x v="27"/>
  </r>
  <r>
    <x v="3"/>
    <s v="27/04/2019"/>
    <s v="Banglore"/>
    <s v="Delhi"/>
    <s v="BLR "/>
    <s v=" DEL"/>
    <m/>
    <m/>
    <m/>
    <s v="09:30"/>
    <s v="12:20"/>
    <n v="170"/>
    <n v="0"/>
    <s v="No info"/>
    <n v="4991"/>
    <n v="9"/>
    <s v="Morning"/>
    <x v="0"/>
  </r>
  <r>
    <x v="0"/>
    <s v="6/05/2019"/>
    <s v="Kolkata"/>
    <s v="Banglore"/>
    <s v="CCU "/>
    <s v=" BLR"/>
    <m/>
    <m/>
    <m/>
    <s v="15:15"/>
    <s v="17:45"/>
    <n v="150"/>
    <n v="0"/>
    <s v="No info"/>
    <n v="4804"/>
    <n v="15"/>
    <s v="Afternoon"/>
    <x v="5"/>
  </r>
  <r>
    <x v="2"/>
    <s v="24/03/2019"/>
    <s v="Kolkata"/>
    <s v="Banglore"/>
    <s v="CCU "/>
    <s v=" BOM "/>
    <s v=" BLR"/>
    <m/>
    <m/>
    <s v="08:25"/>
    <s v="20:40"/>
    <n v="735"/>
    <n v="1"/>
    <s v="In-flight meal not included"/>
    <n v="11134"/>
    <n v="8"/>
    <s v="Morning"/>
    <x v="10"/>
  </r>
  <r>
    <x v="4"/>
    <s v="21/03/2019"/>
    <s v="Delhi"/>
    <s v="Cochin"/>
    <s v="DEL "/>
    <s v=" BOM "/>
    <s v=" COK"/>
    <m/>
    <m/>
    <s v="17:00"/>
    <s v="01:35 22 Mar"/>
    <n v="515"/>
    <n v="1"/>
    <s v="No info"/>
    <n v="7363"/>
    <n v="17"/>
    <s v="Evening"/>
    <x v="7"/>
  </r>
  <r>
    <x v="0"/>
    <s v="1/04/2019"/>
    <s v="Mumbai"/>
    <s v="Hyderabad"/>
    <s v="BOM "/>
    <s v=" HYD"/>
    <m/>
    <m/>
    <m/>
    <s v="20:05"/>
    <s v="21:40"/>
    <n v="95"/>
    <n v="0"/>
    <s v="No info"/>
    <n v="2227"/>
    <n v="20"/>
    <s v="Evening"/>
    <x v="27"/>
  </r>
  <r>
    <x v="2"/>
    <s v="21/05/2019"/>
    <s v="Delhi"/>
    <s v="Cochin"/>
    <s v="DEL "/>
    <s v=" IDR "/>
    <s v=" BOM "/>
    <s v=" COK"/>
    <m/>
    <s v="09:35"/>
    <s v="12:35 22 May"/>
    <n v="1620"/>
    <n v="2"/>
    <s v="No info"/>
    <n v="13559"/>
    <n v="9"/>
    <s v="Morning"/>
    <x v="15"/>
  </r>
  <r>
    <x v="4"/>
    <s v="9/06/2019"/>
    <s v="Delhi"/>
    <s v="Cochin"/>
    <s v="DEL "/>
    <s v=" HYD "/>
    <s v=" COK"/>
    <m/>
    <m/>
    <s v="09:45"/>
    <s v="22:30"/>
    <n v="765"/>
    <n v="1"/>
    <s v="No info"/>
    <n v="9646"/>
    <n v="9"/>
    <s v="Morning"/>
    <x v="20"/>
  </r>
  <r>
    <x v="0"/>
    <s v="27/05/2019"/>
    <s v="Delhi"/>
    <s v="Cochin"/>
    <s v="DEL "/>
    <s v=" BOM "/>
    <s v=" COK"/>
    <m/>
    <m/>
    <s v="07:30"/>
    <s v="21:00"/>
    <n v="810"/>
    <n v="1"/>
    <s v="No info"/>
    <n v="6526"/>
    <n v="7"/>
    <s v="Morning"/>
    <x v="7"/>
  </r>
  <r>
    <x v="2"/>
    <s v="24/06/2019"/>
    <s v="Mumbai"/>
    <s v="Hyderabad"/>
    <s v="BOM "/>
    <s v=" HYD"/>
    <m/>
    <m/>
    <m/>
    <s v="08:45"/>
    <s v="10:15"/>
    <n v="90"/>
    <n v="0"/>
    <s v="No info"/>
    <n v="8040"/>
    <n v="8"/>
    <s v="Morning"/>
    <x v="27"/>
  </r>
  <r>
    <x v="2"/>
    <s v="1/05/2019"/>
    <s v="Delhi"/>
    <s v="Cochin"/>
    <s v="DEL "/>
    <s v=" JAI "/>
    <s v=" BOM "/>
    <s v=" COK"/>
    <m/>
    <s v="09:40"/>
    <s v="12:35 02 May"/>
    <n v="1615"/>
    <n v="2"/>
    <s v="No info"/>
    <n v="15129"/>
    <n v="9"/>
    <s v="Morning"/>
    <x v="29"/>
  </r>
  <r>
    <x v="0"/>
    <s v="21/04/2019"/>
    <s v="Delhi"/>
    <s v="Cochin"/>
    <s v="DEL "/>
    <s v=" MAA "/>
    <s v=" COK"/>
    <m/>
    <m/>
    <s v="02:00"/>
    <s v="07:25"/>
    <n v="325"/>
    <n v="1"/>
    <s v="No info"/>
    <n v="5636"/>
    <n v="2"/>
    <s v="Night"/>
    <x v="26"/>
  </r>
  <r>
    <x v="2"/>
    <s v="15/06/2019"/>
    <s v="Mumbai"/>
    <s v="Hyderabad"/>
    <s v="BOM "/>
    <s v=" HYD"/>
    <m/>
    <m/>
    <m/>
    <s v="02:55"/>
    <s v="04:20"/>
    <n v="85"/>
    <n v="0"/>
    <s v="No info"/>
    <n v="5678"/>
    <n v="2"/>
    <s v="Night"/>
    <x v="27"/>
  </r>
  <r>
    <x v="1"/>
    <s v="01/03/2019"/>
    <s v="Banglore"/>
    <s v="New Delhi"/>
    <s v="BLR "/>
    <s v=" GAU "/>
    <s v=" DEL"/>
    <m/>
    <m/>
    <s v="13:50"/>
    <s v="18:40 02 Mar"/>
    <n v="1730"/>
    <n v="1"/>
    <s v="No info"/>
    <n v="17198"/>
    <n v="13"/>
    <s v="Afternoon"/>
    <x v="82"/>
  </r>
  <r>
    <x v="4"/>
    <s v="9/03/2019"/>
    <s v="Delhi"/>
    <s v="Cochin"/>
    <s v="DEL "/>
    <s v=" BOM "/>
    <s v=" COK"/>
    <m/>
    <m/>
    <s v="08:00"/>
    <s v="19:45"/>
    <n v="705"/>
    <n v="1"/>
    <s v="No info"/>
    <n v="16287"/>
    <n v="8"/>
    <s v="Morning"/>
    <x v="7"/>
  </r>
  <r>
    <x v="0"/>
    <s v="9/03/2019"/>
    <s v="Delhi"/>
    <s v="Cochin"/>
    <s v="DEL "/>
    <s v=" LKO "/>
    <s v=" COK"/>
    <m/>
    <m/>
    <s v="05:35"/>
    <s v="10:10"/>
    <n v="275"/>
    <n v="1"/>
    <s v="No info"/>
    <n v="9476"/>
    <n v="5"/>
    <s v="Morning"/>
    <x v="16"/>
  </r>
  <r>
    <x v="1"/>
    <s v="9/06/2019"/>
    <s v="Kolkata"/>
    <s v="Banglore"/>
    <s v="CCU "/>
    <s v=" BOM "/>
    <s v=" AMD "/>
    <s v=" BLR"/>
    <m/>
    <s v="09:25"/>
    <s v="05:25 10 Jun"/>
    <n v="1200"/>
    <n v="2"/>
    <s v="No info"/>
    <n v="13007"/>
    <n v="9"/>
    <s v="Morning"/>
    <x v="62"/>
  </r>
  <r>
    <x v="0"/>
    <s v="27/05/2019"/>
    <s v="Delhi"/>
    <s v="Cochin"/>
    <s v="DEL "/>
    <s v=" HYD "/>
    <s v=" COK"/>
    <m/>
    <m/>
    <s v="07:35"/>
    <s v="22:30"/>
    <n v="895"/>
    <n v="1"/>
    <s v="No info"/>
    <n v="7514"/>
    <n v="7"/>
    <s v="Morning"/>
    <x v="20"/>
  </r>
  <r>
    <x v="0"/>
    <s v="6/03/2019"/>
    <s v="Kolkata"/>
    <s v="Banglore"/>
    <s v="CCU "/>
    <s v=" BLR"/>
    <m/>
    <m/>
    <m/>
    <s v="15:10"/>
    <s v="17:45"/>
    <n v="155"/>
    <n v="0"/>
    <s v="No info"/>
    <n v="5618"/>
    <n v="15"/>
    <s v="Afternoon"/>
    <x v="5"/>
  </r>
  <r>
    <x v="3"/>
    <s v="6/05/2019"/>
    <s v="Chennai"/>
    <s v="Kolkata"/>
    <s v="MAA "/>
    <s v=" CCU"/>
    <m/>
    <m/>
    <m/>
    <s v="08:20"/>
    <s v="10:35"/>
    <n v="135"/>
    <n v="0"/>
    <s v="No info"/>
    <n v="3911"/>
    <n v="8"/>
    <s v="Morning"/>
    <x v="9"/>
  </r>
  <r>
    <x v="0"/>
    <s v="18/05/2019"/>
    <s v="Banglore"/>
    <s v="Delhi"/>
    <s v="BLR "/>
    <s v=" DEL"/>
    <m/>
    <m/>
    <m/>
    <s v="20:00"/>
    <s v="22:50"/>
    <n v="170"/>
    <n v="0"/>
    <s v="No info"/>
    <n v="4823"/>
    <n v="20"/>
    <s v="Evening"/>
    <x v="0"/>
  </r>
  <r>
    <x v="1"/>
    <s v="9/06/2019"/>
    <s v="Kolkata"/>
    <s v="Banglore"/>
    <s v="CCU "/>
    <s v=" BOM "/>
    <s v=" COK "/>
    <s v=" BLR"/>
    <m/>
    <s v="09:25"/>
    <s v="13:45 10 Jun"/>
    <n v="1700"/>
    <n v="2"/>
    <s v="No info"/>
    <n v="11752"/>
    <n v="9"/>
    <s v="Morning"/>
    <x v="46"/>
  </r>
  <r>
    <x v="2"/>
    <s v="9/06/2019"/>
    <s v="Kolkata"/>
    <s v="Banglore"/>
    <s v="CCU "/>
    <s v=" BOM "/>
    <s v=" BLR"/>
    <m/>
    <m/>
    <s v="20:00"/>
    <s v="12:00 10 Jun"/>
    <n v="960"/>
    <n v="1"/>
    <s v="No info"/>
    <n v="14571"/>
    <n v="20"/>
    <s v="Evening"/>
    <x v="10"/>
  </r>
  <r>
    <x v="1"/>
    <s v="9/06/2019"/>
    <s v="Delhi"/>
    <s v="Cochin"/>
    <s v="DEL "/>
    <s v=" BOM "/>
    <s v=" COK"/>
    <m/>
    <m/>
    <s v="20:00"/>
    <s v="19:15 10 Jun"/>
    <n v="1395"/>
    <n v="1"/>
    <s v="No info"/>
    <n v="8372"/>
    <n v="20"/>
    <s v="Evening"/>
    <x v="7"/>
  </r>
  <r>
    <x v="3"/>
    <s v="24/04/2019"/>
    <s v="Banglore"/>
    <s v="Delhi"/>
    <s v="BLR "/>
    <s v=" DEL"/>
    <m/>
    <m/>
    <m/>
    <s v="05:55"/>
    <s v="08:35"/>
    <n v="160"/>
    <n v="0"/>
    <s v="No info"/>
    <n v="3971"/>
    <n v="5"/>
    <s v="Morning"/>
    <x v="0"/>
  </r>
  <r>
    <x v="2"/>
    <s v="12/06/2019"/>
    <s v="Delhi"/>
    <s v="Cochin"/>
    <s v="DEL "/>
    <s v=" BOM "/>
    <s v=" COK"/>
    <m/>
    <m/>
    <s v="22:50"/>
    <s v="04:25 13 Jun"/>
    <n v="335"/>
    <n v="1"/>
    <s v="In-flight meal not included"/>
    <n v="10262"/>
    <n v="22"/>
    <s v="Night"/>
    <x v="7"/>
  </r>
  <r>
    <x v="0"/>
    <s v="6/05/2019"/>
    <s v="Chennai"/>
    <s v="Kolkata"/>
    <s v="MAA "/>
    <s v=" CCU"/>
    <m/>
    <m/>
    <m/>
    <s v="13:15"/>
    <s v="15:35"/>
    <n v="140"/>
    <n v="0"/>
    <s v="No info"/>
    <n v="3597"/>
    <n v="13"/>
    <s v="Afternoon"/>
    <x v="9"/>
  </r>
  <r>
    <x v="1"/>
    <s v="9/06/2019"/>
    <s v="Delhi"/>
    <s v="Cochin"/>
    <s v="DEL "/>
    <s v=" JDH "/>
    <s v=" BOM "/>
    <s v=" COK"/>
    <m/>
    <s v="12:55"/>
    <s v="19:15 10 Jun"/>
    <n v="1820"/>
    <n v="2"/>
    <s v="No info"/>
    <n v="12436"/>
    <n v="12"/>
    <s v="Afternoon"/>
    <x v="31"/>
  </r>
  <r>
    <x v="2"/>
    <s v="6/06/2019"/>
    <s v="Delhi"/>
    <s v="Cochin"/>
    <s v="DEL "/>
    <s v=" BOM "/>
    <s v=" COK"/>
    <m/>
    <m/>
    <s v="13:00"/>
    <s v="19:00"/>
    <n v="360"/>
    <n v="1"/>
    <s v="No info"/>
    <n v="14714"/>
    <n v="13"/>
    <s v="Afternoon"/>
    <x v="7"/>
  </r>
  <r>
    <x v="2"/>
    <s v="21/05/2019"/>
    <s v="Delhi"/>
    <s v="Cochin"/>
    <s v="DEL "/>
    <s v=" BOM "/>
    <s v=" COK"/>
    <m/>
    <m/>
    <s v="19:45"/>
    <s v="12:35 22 May"/>
    <n v="1010"/>
    <n v="1"/>
    <s v="In-flight meal not included"/>
    <n v="12898"/>
    <n v="19"/>
    <s v="Evening"/>
    <x v="7"/>
  </r>
  <r>
    <x v="3"/>
    <s v="24/03/2019"/>
    <s v="Kolkata"/>
    <s v="Banglore"/>
    <s v="CCU "/>
    <s v=" IXB "/>
    <s v=" BLR"/>
    <m/>
    <m/>
    <s v="11:15"/>
    <s v="18:15"/>
    <n v="420"/>
    <n v="1"/>
    <s v="No info"/>
    <n v="12287"/>
    <n v="11"/>
    <s v="Morning"/>
    <x v="42"/>
  </r>
  <r>
    <x v="0"/>
    <s v="21/05/2019"/>
    <s v="Delhi"/>
    <s v="Cochin"/>
    <s v="DEL "/>
    <s v=" LKO "/>
    <s v=" COK"/>
    <m/>
    <m/>
    <s v="21:50"/>
    <s v="03:35 22 May"/>
    <n v="345"/>
    <n v="1"/>
    <s v="No info"/>
    <n v="7189"/>
    <n v="21"/>
    <s v="Night"/>
    <x v="16"/>
  </r>
  <r>
    <x v="1"/>
    <s v="21/05/2019"/>
    <s v="Banglore"/>
    <s v="Delhi"/>
    <s v="BLR "/>
    <s v=" DEL"/>
    <m/>
    <m/>
    <m/>
    <s v="17:00"/>
    <s v="19:50"/>
    <n v="170"/>
    <n v="0"/>
    <s v="No info"/>
    <n v="6961"/>
    <n v="17"/>
    <s v="Evening"/>
    <x v="0"/>
  </r>
  <r>
    <x v="1"/>
    <s v="24/03/2019"/>
    <s v="Kolkata"/>
    <s v="Banglore"/>
    <s v="CCU "/>
    <s v=" IXB "/>
    <s v=" DEL "/>
    <s v=" BLR"/>
    <m/>
    <s v="13:55"/>
    <s v="23:15 25 Mar"/>
    <n v="2000"/>
    <n v="2"/>
    <s v="No info"/>
    <n v="15292"/>
    <n v="13"/>
    <s v="Afternoon"/>
    <x v="121"/>
  </r>
  <r>
    <x v="2"/>
    <s v="1/06/2019"/>
    <s v="Delhi"/>
    <s v="Cochin"/>
    <s v="DEL "/>
    <s v=" JAI "/>
    <s v=" BOM "/>
    <s v=" COK"/>
    <m/>
    <s v="05:30"/>
    <s v="19:00"/>
    <n v="810"/>
    <n v="2"/>
    <s v="In-flight meal not included"/>
    <n v="10368"/>
    <n v="5"/>
    <s v="Morning"/>
    <x v="29"/>
  </r>
  <r>
    <x v="2"/>
    <s v="6/06/2019"/>
    <s v="Delhi"/>
    <s v="Cochin"/>
    <s v="DEL "/>
    <s v=" IDR "/>
    <s v=" BOM "/>
    <s v=" COK"/>
    <m/>
    <s v="21:25"/>
    <s v="19:00 07 Jun"/>
    <n v="1295"/>
    <n v="2"/>
    <s v="No info"/>
    <n v="13292"/>
    <n v="21"/>
    <s v="Night"/>
    <x v="15"/>
  </r>
  <r>
    <x v="1"/>
    <s v="9/03/2019"/>
    <s v="Delhi"/>
    <s v="Cochin"/>
    <s v="DEL "/>
    <s v=" BLR "/>
    <s v=" COK"/>
    <m/>
    <m/>
    <s v="06:10"/>
    <s v="23:00"/>
    <n v="1010"/>
    <n v="1"/>
    <s v="No info"/>
    <n v="9064"/>
    <n v="6"/>
    <s v="Morning"/>
    <x v="8"/>
  </r>
  <r>
    <x v="2"/>
    <s v="18/05/2019"/>
    <s v="Kolkata"/>
    <s v="Banglore"/>
    <s v="CCU "/>
    <s v=" BOM "/>
    <s v=" BLR"/>
    <m/>
    <m/>
    <s v="21:10"/>
    <s v="09:20 19 May"/>
    <n v="730"/>
    <n v="1"/>
    <s v="No info"/>
    <n v="14388"/>
    <n v="21"/>
    <s v="Night"/>
    <x v="10"/>
  </r>
  <r>
    <x v="3"/>
    <s v="12/06/2019"/>
    <s v="Banglore"/>
    <s v="Delhi"/>
    <s v="BLR "/>
    <s v=" DEL"/>
    <m/>
    <m/>
    <m/>
    <s v="05:55"/>
    <s v="08:35"/>
    <n v="160"/>
    <n v="0"/>
    <s v="No info"/>
    <n v="4423"/>
    <n v="5"/>
    <s v="Morning"/>
    <x v="0"/>
  </r>
  <r>
    <x v="1"/>
    <s v="1/05/2019"/>
    <s v="Delhi"/>
    <s v="Cochin"/>
    <s v="DEL "/>
    <s v=" HYD "/>
    <s v=" MAA "/>
    <s v=" COK"/>
    <m/>
    <s v="17:15"/>
    <s v="09:25 02 May"/>
    <n v="970"/>
    <n v="2"/>
    <s v="No info"/>
    <n v="8839"/>
    <n v="17"/>
    <s v="Evening"/>
    <x v="45"/>
  </r>
  <r>
    <x v="6"/>
    <s v="24/05/2019"/>
    <s v="Kolkata"/>
    <s v="Banglore"/>
    <s v="CCU "/>
    <s v=" DEL "/>
    <s v=" BLR"/>
    <m/>
    <m/>
    <s v="17:00"/>
    <s v="23:25"/>
    <n v="385"/>
    <n v="1"/>
    <s v="No info"/>
    <n v="9870"/>
    <n v="17"/>
    <s v="Evening"/>
    <x v="23"/>
  </r>
  <r>
    <x v="2"/>
    <s v="27/06/2019"/>
    <s v="Delhi"/>
    <s v="Cochin"/>
    <s v="DEL "/>
    <s v=" AMD "/>
    <s v=" BOM "/>
    <s v=" COK"/>
    <m/>
    <s v="23:05"/>
    <s v="19:00 28 Jun"/>
    <n v="1195"/>
    <n v="2"/>
    <s v="No info"/>
    <n v="12819"/>
    <n v="23"/>
    <s v="Night"/>
    <x v="11"/>
  </r>
  <r>
    <x v="4"/>
    <s v="15/05/2019"/>
    <s v="Delhi"/>
    <s v="Cochin"/>
    <s v="DEL "/>
    <s v=" BOM "/>
    <s v=" COK"/>
    <m/>
    <m/>
    <s v="19:00"/>
    <s v="01:30 16 May"/>
    <n v="390"/>
    <n v="1"/>
    <s v="No info"/>
    <n v="7670"/>
    <n v="19"/>
    <s v="Evening"/>
    <x v="7"/>
  </r>
  <r>
    <x v="2"/>
    <s v="9/05/2019"/>
    <s v="Kolkata"/>
    <s v="Banglore"/>
    <s v="CCU "/>
    <s v=" DEL "/>
    <s v=" BLR"/>
    <m/>
    <m/>
    <s v="20:25"/>
    <s v="10:55 10 May"/>
    <n v="870"/>
    <n v="1"/>
    <s v="In-flight meal not included"/>
    <n v="8066"/>
    <n v="20"/>
    <s v="Evening"/>
    <x v="23"/>
  </r>
  <r>
    <x v="1"/>
    <s v="6/03/2019"/>
    <s v="Mumbai"/>
    <s v="Hyderabad"/>
    <s v="BOM "/>
    <s v=" GOI "/>
    <s v=" PNQ "/>
    <s v=" HYD"/>
    <m/>
    <s v="05:05"/>
    <s v="16:55"/>
    <n v="710"/>
    <n v="2"/>
    <s v="No info"/>
    <n v="16697"/>
    <n v="5"/>
    <s v="Morning"/>
    <x v="108"/>
  </r>
  <r>
    <x v="0"/>
    <s v="12/06/2019"/>
    <s v="Delhi"/>
    <s v="Cochin"/>
    <s v="DEL "/>
    <s v=" BOM "/>
    <s v=" COK"/>
    <m/>
    <m/>
    <s v="15:00"/>
    <s v="01:30 13 Jun"/>
    <n v="630"/>
    <n v="1"/>
    <s v="No info"/>
    <n v="5684"/>
    <n v="15"/>
    <s v="Afternoon"/>
    <x v="7"/>
  </r>
  <r>
    <x v="4"/>
    <s v="1/06/2019"/>
    <s v="Delhi"/>
    <s v="Cochin"/>
    <s v="DEL "/>
    <s v=" BOM "/>
    <s v=" COK"/>
    <m/>
    <m/>
    <s v="11:25"/>
    <s v="19:00"/>
    <n v="455"/>
    <n v="1"/>
    <s v="No info"/>
    <n v="11200"/>
    <n v="11"/>
    <s v="Morning"/>
    <x v="7"/>
  </r>
  <r>
    <x v="2"/>
    <s v="24/03/2019"/>
    <s v="Kolkata"/>
    <s v="Banglore"/>
    <s v="CCU "/>
    <s v=" BOM "/>
    <s v=" BLR"/>
    <m/>
    <m/>
    <s v="21:10"/>
    <s v="20:40 25 Mar"/>
    <n v="1410"/>
    <n v="1"/>
    <s v="No info"/>
    <n v="13759"/>
    <n v="21"/>
    <s v="Night"/>
    <x v="10"/>
  </r>
  <r>
    <x v="0"/>
    <s v="24/03/2019"/>
    <s v="Banglore"/>
    <s v="New Delhi"/>
    <s v="BLR "/>
    <s v=" DEL"/>
    <m/>
    <m/>
    <m/>
    <s v="13:00"/>
    <s v="15:50"/>
    <n v="170"/>
    <n v="0"/>
    <s v="No info"/>
    <n v="5694"/>
    <n v="13"/>
    <s v="Afternoon"/>
    <x v="0"/>
  </r>
  <r>
    <x v="6"/>
    <s v="01/03/2019"/>
    <s v="Banglore"/>
    <s v="New Delhi"/>
    <s v="BLR "/>
    <s v=" AMD "/>
    <s v=" DEL"/>
    <m/>
    <m/>
    <s v="06:40"/>
    <s v="10:25 02 Mar"/>
    <n v="1665"/>
    <n v="1"/>
    <s v="No info"/>
    <n v="12371"/>
    <n v="6"/>
    <s v="Morning"/>
    <x v="66"/>
  </r>
  <r>
    <x v="0"/>
    <s v="9/04/2019"/>
    <s v="Delhi"/>
    <s v="Cochin"/>
    <s v="DEL "/>
    <s v=" BOM "/>
    <s v=" COK"/>
    <m/>
    <m/>
    <s v="16:00"/>
    <s v="01:30 10 Apr"/>
    <n v="570"/>
    <n v="1"/>
    <s v="No info"/>
    <n v="6573"/>
    <n v="16"/>
    <s v="Afternoon"/>
    <x v="7"/>
  </r>
  <r>
    <x v="5"/>
    <s v="6/03/2019"/>
    <s v="Delhi"/>
    <s v="Cochin"/>
    <s v="DEL "/>
    <s v=" AMD "/>
    <s v=" COK"/>
    <m/>
    <m/>
    <s v="06:00"/>
    <s v="13:20"/>
    <n v="440"/>
    <n v="1"/>
    <s v="No info"/>
    <n v="6393"/>
    <n v="6"/>
    <s v="Morning"/>
    <x v="58"/>
  </r>
  <r>
    <x v="0"/>
    <s v="6/06/2019"/>
    <s v="Kolkata"/>
    <s v="Banglore"/>
    <s v="CCU "/>
    <s v=" BLR"/>
    <m/>
    <m/>
    <m/>
    <s v="11:30"/>
    <s v="14:05"/>
    <n v="155"/>
    <n v="0"/>
    <s v="No info"/>
    <n v="5224"/>
    <n v="11"/>
    <s v="Morning"/>
    <x v="5"/>
  </r>
  <r>
    <x v="2"/>
    <s v="9/05/2019"/>
    <s v="Banglore"/>
    <s v="Delhi"/>
    <s v="BLR "/>
    <s v=" DEL"/>
    <m/>
    <m/>
    <m/>
    <s v="17:45"/>
    <s v="20:45"/>
    <n v="180"/>
    <n v="0"/>
    <s v="In-flight meal not included"/>
    <n v="5198"/>
    <n v="17"/>
    <s v="Evening"/>
    <x v="0"/>
  </r>
  <r>
    <x v="2"/>
    <s v="21/05/2019"/>
    <s v="Kolkata"/>
    <s v="Banglore"/>
    <s v="CCU "/>
    <s v=" BOM "/>
    <s v=" BLR"/>
    <m/>
    <m/>
    <s v="21:10"/>
    <s v="04:40 22 May"/>
    <n v="450"/>
    <n v="1"/>
    <s v="No info"/>
    <n v="13941"/>
    <n v="21"/>
    <s v="Night"/>
    <x v="10"/>
  </r>
  <r>
    <x v="3"/>
    <s v="15/03/2019"/>
    <s v="Chennai"/>
    <s v="Kolkata"/>
    <s v="MAA "/>
    <s v=" CCU"/>
    <m/>
    <m/>
    <m/>
    <s v="09:30"/>
    <s v="12:05"/>
    <n v="155"/>
    <n v="0"/>
    <s v="No info"/>
    <n v="6300"/>
    <n v="9"/>
    <s v="Morning"/>
    <x v="9"/>
  </r>
  <r>
    <x v="2"/>
    <s v="24/06/2019"/>
    <s v="Delhi"/>
    <s v="Cochin"/>
    <s v="DEL "/>
    <s v=" IDR "/>
    <s v=" BOM "/>
    <s v=" COK"/>
    <m/>
    <s v="09:35"/>
    <s v="12:35 25 Jun"/>
    <n v="1620"/>
    <n v="2"/>
    <s v="No info"/>
    <n v="12609"/>
    <n v="9"/>
    <s v="Morning"/>
    <x v="15"/>
  </r>
  <r>
    <x v="4"/>
    <s v="3/06/2019"/>
    <s v="Delhi"/>
    <s v="Cochin"/>
    <s v="DEL "/>
    <s v=" BOM "/>
    <s v=" COK"/>
    <m/>
    <m/>
    <s v="09:00"/>
    <s v="21:00"/>
    <n v="720"/>
    <n v="1"/>
    <s v="No info"/>
    <n v="13587"/>
    <n v="9"/>
    <s v="Morning"/>
    <x v="7"/>
  </r>
  <r>
    <x v="4"/>
    <s v="24/06/2019"/>
    <s v="Delhi"/>
    <s v="Cochin"/>
    <s v="DEL "/>
    <s v=" BOM "/>
    <s v=" COK"/>
    <m/>
    <m/>
    <s v="13:00"/>
    <s v="21:00"/>
    <n v="480"/>
    <n v="1"/>
    <s v="No info"/>
    <n v="13587"/>
    <n v="13"/>
    <s v="Afternoon"/>
    <x v="7"/>
  </r>
  <r>
    <x v="2"/>
    <s v="27/06/2019"/>
    <s v="Delhi"/>
    <s v="Cochin"/>
    <s v="DEL "/>
    <s v=" BOM "/>
    <s v=" COK"/>
    <m/>
    <m/>
    <s v="10:00"/>
    <s v="12:35 28 Jun"/>
    <n v="1595"/>
    <n v="1"/>
    <s v="In-flight meal not included"/>
    <n v="10262"/>
    <n v="10"/>
    <s v="Morning"/>
    <x v="7"/>
  </r>
  <r>
    <x v="1"/>
    <s v="6/03/2019"/>
    <s v="Delhi"/>
    <s v="Cochin"/>
    <s v="DEL "/>
    <s v=" BOM "/>
    <s v=" COK"/>
    <m/>
    <m/>
    <s v="10:00"/>
    <s v="19:15"/>
    <n v="555"/>
    <n v="1"/>
    <s v="No info"/>
    <n v="16439"/>
    <n v="10"/>
    <s v="Morning"/>
    <x v="7"/>
  </r>
  <r>
    <x v="2"/>
    <s v="21/05/2019"/>
    <s v="Kolkata"/>
    <s v="Banglore"/>
    <s v="CCU "/>
    <s v=" BOM "/>
    <s v=" BLR"/>
    <m/>
    <m/>
    <s v="14:05"/>
    <s v="22:35"/>
    <n v="510"/>
    <n v="1"/>
    <s v="No info"/>
    <n v="14781"/>
    <n v="14"/>
    <s v="Afternoon"/>
    <x v="10"/>
  </r>
  <r>
    <x v="2"/>
    <s v="3/06/2019"/>
    <s v="Delhi"/>
    <s v="Cochin"/>
    <s v="DEL "/>
    <s v=" BOM "/>
    <s v=" COK"/>
    <m/>
    <m/>
    <s v="19:45"/>
    <s v="12:35 04 Jun"/>
    <n v="1010"/>
    <n v="1"/>
    <s v="In-flight meal not included"/>
    <n v="10262"/>
    <n v="19"/>
    <s v="Evening"/>
    <x v="7"/>
  </r>
  <r>
    <x v="2"/>
    <s v="24/05/2019"/>
    <s v="Kolkata"/>
    <s v="Banglore"/>
    <s v="CCU "/>
    <s v=" BOM "/>
    <s v=" BLR"/>
    <m/>
    <m/>
    <s v="14:05"/>
    <s v="18:15 25 May"/>
    <n v="1690"/>
    <n v="1"/>
    <s v="In-flight meal not included"/>
    <n v="10844"/>
    <n v="14"/>
    <s v="Afternoon"/>
    <x v="10"/>
  </r>
  <r>
    <x v="0"/>
    <s v="15/06/2019"/>
    <s v="Banglore"/>
    <s v="Delhi"/>
    <s v="BLR "/>
    <s v=" DEL"/>
    <m/>
    <m/>
    <m/>
    <s v="18:25"/>
    <s v="21:20"/>
    <n v="175"/>
    <n v="0"/>
    <s v="No info"/>
    <n v="4823"/>
    <n v="18"/>
    <s v="Evening"/>
    <x v="0"/>
  </r>
  <r>
    <x v="1"/>
    <s v="9/04/2019"/>
    <s v="Banglore"/>
    <s v="Delhi"/>
    <s v="BLR "/>
    <s v=" DEL"/>
    <m/>
    <m/>
    <m/>
    <s v="17:00"/>
    <s v="19:50"/>
    <n v="170"/>
    <n v="0"/>
    <s v="No info"/>
    <n v="5911"/>
    <n v="17"/>
    <s v="Evening"/>
    <x v="0"/>
  </r>
  <r>
    <x v="4"/>
    <s v="24/06/2019"/>
    <s v="Delhi"/>
    <s v="Cochin"/>
    <s v="DEL "/>
    <s v=" BOM "/>
    <s v=" COK"/>
    <m/>
    <m/>
    <s v="13:00"/>
    <s v="01:30 25 Jun"/>
    <n v="750"/>
    <n v="1"/>
    <s v="No info"/>
    <n v="13377"/>
    <n v="13"/>
    <s v="Afternoon"/>
    <x v="7"/>
  </r>
  <r>
    <x v="4"/>
    <s v="27/03/2019"/>
    <s v="Delhi"/>
    <s v="Cochin"/>
    <s v="DEL "/>
    <s v=" HYD "/>
    <s v=" COK"/>
    <m/>
    <m/>
    <s v="07:10"/>
    <s v="22:20"/>
    <n v="910"/>
    <n v="1"/>
    <s v="No info"/>
    <n v="6145"/>
    <n v="7"/>
    <s v="Morning"/>
    <x v="20"/>
  </r>
  <r>
    <x v="3"/>
    <s v="27/06/2019"/>
    <s v="Mumbai"/>
    <s v="Hyderabad"/>
    <s v="BOM "/>
    <s v=" HYD"/>
    <m/>
    <m/>
    <m/>
    <s v="22:45"/>
    <s v="00:15 28 Jun"/>
    <n v="90"/>
    <n v="0"/>
    <s v="No check-in baggage included"/>
    <n v="1965"/>
    <n v="22"/>
    <s v="Night"/>
    <x v="27"/>
  </r>
  <r>
    <x v="0"/>
    <s v="27/03/2019"/>
    <s v="Delhi"/>
    <s v="Cochin"/>
    <s v="DEL "/>
    <s v=" HYD "/>
    <s v=" COK"/>
    <m/>
    <m/>
    <s v="07:35"/>
    <s v="16:10"/>
    <n v="515"/>
    <n v="1"/>
    <s v="No info"/>
    <n v="6442"/>
    <n v="7"/>
    <s v="Morning"/>
    <x v="20"/>
  </r>
  <r>
    <x v="2"/>
    <s v="6/05/2019"/>
    <s v="Kolkata"/>
    <s v="Banglore"/>
    <s v="CCU "/>
    <s v=" BOM "/>
    <s v=" BLR"/>
    <m/>
    <m/>
    <s v="16:30"/>
    <s v="16:20 07 May"/>
    <n v="1430"/>
    <n v="1"/>
    <s v="No info"/>
    <n v="13941"/>
    <n v="16"/>
    <s v="Afternoon"/>
    <x v="10"/>
  </r>
  <r>
    <x v="1"/>
    <s v="3/03/2019"/>
    <s v="Delhi"/>
    <s v="Cochin"/>
    <s v="DEL "/>
    <s v=" BLR "/>
    <s v=" COK"/>
    <m/>
    <m/>
    <s v="06:10"/>
    <s v="23:00"/>
    <n v="1010"/>
    <n v="1"/>
    <s v="No info"/>
    <n v="13002"/>
    <n v="6"/>
    <s v="Morning"/>
    <x v="8"/>
  </r>
  <r>
    <x v="1"/>
    <s v="24/06/2019"/>
    <s v="Delhi"/>
    <s v="Cochin"/>
    <s v="DEL "/>
    <s v=" BLR "/>
    <s v=" COK"/>
    <m/>
    <m/>
    <s v="13:30"/>
    <s v="23:00"/>
    <n v="570"/>
    <n v="1"/>
    <s v="No info"/>
    <n v="8907"/>
    <n v="13"/>
    <s v="Afternoon"/>
    <x v="8"/>
  </r>
  <r>
    <x v="2"/>
    <s v="27/05/2019"/>
    <s v="Delhi"/>
    <s v="Cochin"/>
    <s v="DEL "/>
    <s v=" IDR "/>
    <s v=" BOM "/>
    <s v=" COK"/>
    <m/>
    <s v="09:35"/>
    <s v="12:35 28 May"/>
    <n v="1620"/>
    <n v="2"/>
    <s v="No info"/>
    <n v="14657"/>
    <n v="9"/>
    <s v="Morning"/>
    <x v="15"/>
  </r>
  <r>
    <x v="3"/>
    <s v="6/05/2019"/>
    <s v="Kolkata"/>
    <s v="Banglore"/>
    <s v="CCU "/>
    <s v=" BLR"/>
    <m/>
    <m/>
    <m/>
    <s v="22:20"/>
    <s v="00:40 07 May"/>
    <n v="140"/>
    <n v="0"/>
    <s v="No info"/>
    <n v="3873"/>
    <n v="22"/>
    <s v="Night"/>
    <x v="5"/>
  </r>
  <r>
    <x v="2"/>
    <s v="21/05/2019"/>
    <s v="Kolkata"/>
    <s v="Banglore"/>
    <s v="CCU "/>
    <s v=" BOM "/>
    <s v=" BLR"/>
    <m/>
    <m/>
    <s v="14:05"/>
    <s v="23:35"/>
    <n v="570"/>
    <n v="1"/>
    <s v="No info"/>
    <n v="14781"/>
    <n v="14"/>
    <s v="Afternoon"/>
    <x v="10"/>
  </r>
  <r>
    <x v="1"/>
    <s v="18/06/2019"/>
    <s v="Banglore"/>
    <s v="Delhi"/>
    <s v="BLR "/>
    <s v=" DEL"/>
    <m/>
    <m/>
    <m/>
    <s v="21:05"/>
    <s v="23:55"/>
    <n v="170"/>
    <n v="0"/>
    <s v="No info"/>
    <n v="5228"/>
    <n v="21"/>
    <s v="Night"/>
    <x v="0"/>
  </r>
  <r>
    <x v="7"/>
    <s v="09/03/2019"/>
    <s v="Banglore"/>
    <s v="New Delhi"/>
    <s v="BLR "/>
    <s v=" DEL"/>
    <m/>
    <m/>
    <m/>
    <s v="05:50"/>
    <s v="08:40"/>
    <n v="170"/>
    <n v="0"/>
    <s v="No info"/>
    <n v="7652"/>
    <n v="5"/>
    <s v="Morning"/>
    <x v="0"/>
  </r>
  <r>
    <x v="2"/>
    <s v="24/03/2019"/>
    <s v="Banglore"/>
    <s v="New Delhi"/>
    <s v="BLR "/>
    <s v=" DEL"/>
    <m/>
    <m/>
    <m/>
    <s v="08:20"/>
    <s v="11:15"/>
    <n v="175"/>
    <n v="0"/>
    <s v="No info"/>
    <n v="7229"/>
    <n v="8"/>
    <s v="Morning"/>
    <x v="0"/>
  </r>
  <r>
    <x v="0"/>
    <s v="1/05/2019"/>
    <s v="Kolkata"/>
    <s v="Banglore"/>
    <s v="CCU "/>
    <s v=" MAA "/>
    <s v=" BLR"/>
    <m/>
    <m/>
    <s v="06:20"/>
    <s v="10:20"/>
    <n v="240"/>
    <n v="1"/>
    <s v="No info"/>
    <n v="4226"/>
    <n v="6"/>
    <s v="Morning"/>
    <x v="19"/>
  </r>
  <r>
    <x v="2"/>
    <s v="9/05/2019"/>
    <s v="Delhi"/>
    <s v="Cochin"/>
    <s v="DEL "/>
    <s v=" BOM "/>
    <s v=" COK"/>
    <m/>
    <m/>
    <s v="20:55"/>
    <s v="19:00 10 May"/>
    <n v="1325"/>
    <n v="1"/>
    <s v="In-flight meal not included"/>
    <n v="12373"/>
    <n v="20"/>
    <s v="Evening"/>
    <x v="7"/>
  </r>
  <r>
    <x v="0"/>
    <s v="15/03/2019"/>
    <s v="Banglore"/>
    <s v="New Delhi"/>
    <s v="BLR "/>
    <s v=" DEL"/>
    <m/>
    <m/>
    <m/>
    <s v="08:30"/>
    <s v="11:30"/>
    <n v="180"/>
    <n v="0"/>
    <s v="No info"/>
    <n v="6860"/>
    <n v="8"/>
    <s v="Morning"/>
    <x v="0"/>
  </r>
  <r>
    <x v="2"/>
    <s v="24/05/2019"/>
    <s v="Kolkata"/>
    <s v="Banglore"/>
    <s v="CCU "/>
    <s v=" BOM "/>
    <s v=" BLR"/>
    <m/>
    <m/>
    <s v="16:30"/>
    <s v="12:00 25 May"/>
    <n v="1170"/>
    <n v="1"/>
    <s v="In-flight meal not included"/>
    <n v="10844"/>
    <n v="16"/>
    <s v="Afternoon"/>
    <x v="10"/>
  </r>
  <r>
    <x v="2"/>
    <s v="18/05/2019"/>
    <s v="Delhi"/>
    <s v="Cochin"/>
    <s v="DEL "/>
    <s v=" BOM "/>
    <s v=" COK"/>
    <m/>
    <m/>
    <s v="15:00"/>
    <s v="12:35 19 May"/>
    <n v="1295"/>
    <n v="1"/>
    <s v="In-flight meal not included"/>
    <n v="12373"/>
    <n v="15"/>
    <s v="Afternoon"/>
    <x v="7"/>
  </r>
  <r>
    <x v="0"/>
    <s v="24/03/2019"/>
    <s v="Banglore"/>
    <s v="New Delhi"/>
    <s v="BLR "/>
    <s v=" DEL"/>
    <m/>
    <m/>
    <m/>
    <s v="01:30"/>
    <s v="04:15"/>
    <n v="165"/>
    <n v="0"/>
    <s v="No info"/>
    <n v="4238"/>
    <n v="1"/>
    <s v="Night"/>
    <x v="0"/>
  </r>
  <r>
    <x v="2"/>
    <s v="03/03/2019"/>
    <s v="Banglore"/>
    <s v="New Delhi"/>
    <s v="BLR "/>
    <s v=" BOM "/>
    <s v=" DEL"/>
    <m/>
    <m/>
    <s v="08:00"/>
    <s v="05:05 07 Mar"/>
    <n v="1265"/>
    <n v="1"/>
    <s v="In-flight meal not included"/>
    <n v="13502"/>
    <n v="8"/>
    <s v="Morning"/>
    <x v="6"/>
  </r>
  <r>
    <x v="2"/>
    <s v="6/05/2019"/>
    <s v="Kolkata"/>
    <s v="Banglore"/>
    <s v="CCU "/>
    <s v=" DEL "/>
    <s v=" BLR"/>
    <m/>
    <m/>
    <s v="20:25"/>
    <s v="23:35 07 May"/>
    <n v="1630"/>
    <n v="1"/>
    <s v="No info"/>
    <n v="10953"/>
    <n v="20"/>
    <s v="Evening"/>
    <x v="23"/>
  </r>
  <r>
    <x v="7"/>
    <s v="21/03/2019"/>
    <s v="Kolkata"/>
    <s v="Banglore"/>
    <s v="CCU "/>
    <s v=" BLR"/>
    <m/>
    <m/>
    <m/>
    <s v="22:50"/>
    <s v="01:20 22 Mar"/>
    <n v="150"/>
    <n v="0"/>
    <s v="No info"/>
    <n v="3782"/>
    <n v="22"/>
    <s v="Night"/>
    <x v="5"/>
  </r>
  <r>
    <x v="2"/>
    <s v="12/05/2019"/>
    <s v="Kolkata"/>
    <s v="Banglore"/>
    <s v="CCU "/>
    <s v=" BOM "/>
    <s v=" BLR"/>
    <m/>
    <m/>
    <s v="14:05"/>
    <s v="19:50"/>
    <n v="345"/>
    <n v="1"/>
    <s v="No info"/>
    <n v="14781"/>
    <n v="14"/>
    <s v="Afternoon"/>
    <x v="10"/>
  </r>
  <r>
    <x v="0"/>
    <s v="6/06/2019"/>
    <s v="Kolkata"/>
    <s v="Banglore"/>
    <s v="CCU "/>
    <s v=" BLR"/>
    <m/>
    <m/>
    <m/>
    <s v="20:25"/>
    <s v="23:10"/>
    <n v="165"/>
    <n v="0"/>
    <s v="No info"/>
    <n v="4804"/>
    <n v="20"/>
    <s v="Evening"/>
    <x v="5"/>
  </r>
  <r>
    <x v="3"/>
    <s v="03/03/2019"/>
    <s v="Banglore"/>
    <s v="New Delhi"/>
    <s v="BLR "/>
    <s v=" DEL"/>
    <m/>
    <m/>
    <m/>
    <s v="20:30"/>
    <s v="23:20"/>
    <n v="170"/>
    <n v="0"/>
    <s v="No info"/>
    <n v="6860"/>
    <n v="20"/>
    <s v="Evening"/>
    <x v="0"/>
  </r>
  <r>
    <x v="1"/>
    <s v="24/05/2019"/>
    <s v="Kolkata"/>
    <s v="Banglore"/>
    <s v="CCU "/>
    <s v=" BBI "/>
    <s v=" HYD "/>
    <s v=" BLR"/>
    <m/>
    <s v="09:10"/>
    <s v="04:40 25 May"/>
    <n v="1170"/>
    <n v="2"/>
    <s v="No info"/>
    <n v="6117"/>
    <n v="9"/>
    <s v="Morning"/>
    <x v="79"/>
  </r>
  <r>
    <x v="2"/>
    <s v="15/06/2019"/>
    <s v="Banglore"/>
    <s v="Delhi"/>
    <s v="BLR "/>
    <s v=" DEL"/>
    <m/>
    <m/>
    <m/>
    <s v="15:15"/>
    <s v="18:10"/>
    <n v="175"/>
    <n v="0"/>
    <s v="No info"/>
    <n v="8016"/>
    <n v="15"/>
    <s v="Afternoon"/>
    <x v="0"/>
  </r>
  <r>
    <x v="6"/>
    <s v="21/06/2019"/>
    <s v="Delhi"/>
    <s v="Cochin"/>
    <s v="DEL "/>
    <s v=" COK"/>
    <m/>
    <m/>
    <m/>
    <s v="06:00"/>
    <s v="09:10"/>
    <n v="190"/>
    <n v="0"/>
    <s v="No info"/>
    <n v="6216"/>
    <n v="6"/>
    <s v="Morning"/>
    <x v="22"/>
  </r>
  <r>
    <x v="2"/>
    <s v="12/06/2019"/>
    <s v="Banglore"/>
    <s v="Delhi"/>
    <s v="BLR "/>
    <s v=" DEL"/>
    <m/>
    <m/>
    <m/>
    <s v="06:00"/>
    <s v="08:45"/>
    <n v="165"/>
    <n v="0"/>
    <s v="No info"/>
    <n v="8016"/>
    <n v="6"/>
    <s v="Morning"/>
    <x v="0"/>
  </r>
  <r>
    <x v="2"/>
    <s v="18/03/2019"/>
    <s v="Banglore"/>
    <s v="New Delhi"/>
    <s v="BLR "/>
    <s v=" BOM "/>
    <s v=" DEL"/>
    <m/>
    <m/>
    <s v="22:50"/>
    <s v="10:25 16 Mar"/>
    <n v="695"/>
    <n v="1"/>
    <s v="In-flight meal not included"/>
    <n v="11087"/>
    <n v="22"/>
    <s v="Night"/>
    <x v="6"/>
  </r>
  <r>
    <x v="2"/>
    <s v="18/05/2019"/>
    <s v="Mumbai"/>
    <s v="Hyderabad"/>
    <s v="BOM "/>
    <s v=" HYD"/>
    <m/>
    <m/>
    <m/>
    <s v="07:05"/>
    <s v="08:30"/>
    <n v="85"/>
    <n v="0"/>
    <s v="No info"/>
    <n v="5678"/>
    <n v="7"/>
    <s v="Morning"/>
    <x v="27"/>
  </r>
  <r>
    <x v="2"/>
    <s v="9/05/2019"/>
    <s v="Banglore"/>
    <s v="Delhi"/>
    <s v="BLR "/>
    <s v=" DEL"/>
    <m/>
    <m/>
    <m/>
    <s v="11:10"/>
    <s v="14:05"/>
    <n v="175"/>
    <n v="0"/>
    <s v="No info"/>
    <n v="7229"/>
    <n v="11"/>
    <s v="Morning"/>
    <x v="0"/>
  </r>
  <r>
    <x v="0"/>
    <s v="03/03/2019"/>
    <s v="Banglore"/>
    <s v="New Delhi"/>
    <s v="BLR "/>
    <s v=" DEL"/>
    <m/>
    <m/>
    <m/>
    <s v="07:10"/>
    <s v="10:05"/>
    <n v="175"/>
    <n v="0"/>
    <s v="No info"/>
    <n v="6860"/>
    <n v="7"/>
    <s v="Morning"/>
    <x v="0"/>
  </r>
  <r>
    <x v="4"/>
    <s v="27/05/2019"/>
    <s v="Delhi"/>
    <s v="Cochin"/>
    <s v="DEL "/>
    <s v=" BOM "/>
    <s v=" COK"/>
    <m/>
    <m/>
    <s v="08:00"/>
    <s v="19:00"/>
    <n v="660"/>
    <n v="1"/>
    <s v="No info"/>
    <n v="10407"/>
    <n v="8"/>
    <s v="Morning"/>
    <x v="7"/>
  </r>
  <r>
    <x v="4"/>
    <s v="24/06/2019"/>
    <s v="Delhi"/>
    <s v="Cochin"/>
    <s v="DEL "/>
    <s v=" BOM "/>
    <s v=" COK"/>
    <m/>
    <m/>
    <s v="07:05"/>
    <s v="21:00"/>
    <n v="835"/>
    <n v="1"/>
    <s v="No info"/>
    <n v="13797"/>
    <n v="7"/>
    <s v="Morning"/>
    <x v="7"/>
  </r>
  <r>
    <x v="1"/>
    <s v="24/06/2019"/>
    <s v="Banglore"/>
    <s v="Delhi"/>
    <s v="BLR "/>
    <s v=" DEL"/>
    <m/>
    <m/>
    <m/>
    <s v="06:10"/>
    <s v="08:55"/>
    <n v="165"/>
    <n v="0"/>
    <s v="No info"/>
    <n v="6961"/>
    <n v="6"/>
    <s v="Morning"/>
    <x v="0"/>
  </r>
  <r>
    <x v="2"/>
    <s v="9/05/2019"/>
    <s v="Kolkata"/>
    <s v="Banglore"/>
    <s v="CCU "/>
    <s v=" DEL "/>
    <s v=" BLR"/>
    <m/>
    <m/>
    <s v="17:00"/>
    <s v="23:35"/>
    <n v="395"/>
    <n v="1"/>
    <s v="No info"/>
    <n v="10624"/>
    <n v="17"/>
    <s v="Evening"/>
    <x v="23"/>
  </r>
  <r>
    <x v="2"/>
    <s v="15/06/2019"/>
    <s v="Delhi"/>
    <s v="Cochin"/>
    <s v="DEL "/>
    <s v=" ATQ "/>
    <s v=" BOM "/>
    <s v=" COK"/>
    <m/>
    <s v="12:15"/>
    <s v="04:25 16 Jun"/>
    <n v="970"/>
    <n v="2"/>
    <s v="No info"/>
    <n v="14300"/>
    <n v="12"/>
    <s v="Afternoon"/>
    <x v="30"/>
  </r>
  <r>
    <x v="3"/>
    <s v="24/03/2019"/>
    <s v="Chennai"/>
    <s v="Kolkata"/>
    <s v="MAA "/>
    <s v=" CCU"/>
    <m/>
    <m/>
    <m/>
    <s v="17:45"/>
    <s v="20:05"/>
    <n v="140"/>
    <n v="0"/>
    <s v="No info"/>
    <n v="5418"/>
    <n v="17"/>
    <s v="Evening"/>
    <x v="9"/>
  </r>
  <r>
    <x v="2"/>
    <s v="18/05/2019"/>
    <s v="Delhi"/>
    <s v="Cochin"/>
    <s v="DEL "/>
    <s v=" JAI "/>
    <s v=" BOM "/>
    <s v=" COK"/>
    <m/>
    <s v="05:30"/>
    <s v="04:25 19 May"/>
    <n v="1375"/>
    <n v="2"/>
    <s v="No info"/>
    <n v="15129"/>
    <n v="5"/>
    <s v="Morning"/>
    <x v="29"/>
  </r>
  <r>
    <x v="3"/>
    <s v="18/06/2019"/>
    <s v="Chennai"/>
    <s v="Kolkata"/>
    <s v="MAA "/>
    <s v=" CCU"/>
    <m/>
    <m/>
    <m/>
    <s v="08:20"/>
    <s v="10:35"/>
    <n v="135"/>
    <n v="0"/>
    <s v="No check-in baggage included"/>
    <n v="3543"/>
    <n v="8"/>
    <s v="Morning"/>
    <x v="9"/>
  </r>
  <r>
    <x v="3"/>
    <s v="21/06/2019"/>
    <s v="Mumbai"/>
    <s v="Hyderabad"/>
    <s v="BOM "/>
    <s v=" HYD"/>
    <m/>
    <m/>
    <m/>
    <s v="13:15"/>
    <s v="14:45"/>
    <n v="90"/>
    <n v="0"/>
    <s v="No check-in baggage included"/>
    <n v="1965"/>
    <n v="13"/>
    <s v="Afternoon"/>
    <x v="27"/>
  </r>
  <r>
    <x v="7"/>
    <s v="6/05/2019"/>
    <s v="Banglore"/>
    <s v="Delhi"/>
    <s v="BLR "/>
    <s v=" DEL"/>
    <m/>
    <m/>
    <m/>
    <s v="04:55"/>
    <s v="07:45"/>
    <n v="170"/>
    <n v="0"/>
    <s v="No info"/>
    <n v="4282"/>
    <n v="4"/>
    <s v="Night"/>
    <x v="0"/>
  </r>
  <r>
    <x v="1"/>
    <s v="6/05/2019"/>
    <s v="Kolkata"/>
    <s v="Banglore"/>
    <s v="CCU "/>
    <s v=" DEL "/>
    <s v=" VGA "/>
    <s v=" BLR"/>
    <m/>
    <s v="07:00"/>
    <s v="10:00 07 May"/>
    <n v="1620"/>
    <n v="2"/>
    <s v="No info"/>
    <n v="14508"/>
    <n v="7"/>
    <s v="Morning"/>
    <x v="94"/>
  </r>
  <r>
    <x v="7"/>
    <s v="12/05/2019"/>
    <s v="Kolkata"/>
    <s v="Banglore"/>
    <s v="CCU "/>
    <s v=" BBI "/>
    <s v=" BLR"/>
    <m/>
    <m/>
    <s v="06:50"/>
    <s v="10:30"/>
    <n v="220"/>
    <n v="1"/>
    <s v="No info"/>
    <n v="5162"/>
    <n v="6"/>
    <s v="Morning"/>
    <x v="37"/>
  </r>
  <r>
    <x v="2"/>
    <s v="12/06/2019"/>
    <s v="Delhi"/>
    <s v="Cochin"/>
    <s v="DEL "/>
    <s v=" BOM "/>
    <s v=" COK"/>
    <m/>
    <m/>
    <s v="19:15"/>
    <s v="19:00 13 Jun"/>
    <n v="1425"/>
    <n v="1"/>
    <s v="In-flight meal not included"/>
    <n v="10262"/>
    <n v="19"/>
    <s v="Evening"/>
    <x v="7"/>
  </r>
  <r>
    <x v="4"/>
    <s v="9/03/2019"/>
    <s v="Delhi"/>
    <s v="Cochin"/>
    <s v="DEL "/>
    <s v=" BOM "/>
    <s v=" COK"/>
    <m/>
    <m/>
    <s v="07:00"/>
    <s v="19:45"/>
    <n v="765"/>
    <n v="1"/>
    <s v="No info"/>
    <n v="15237"/>
    <n v="7"/>
    <s v="Morning"/>
    <x v="7"/>
  </r>
  <r>
    <x v="4"/>
    <s v="1/06/2019"/>
    <s v="Delhi"/>
    <s v="Cochin"/>
    <s v="DEL "/>
    <s v=" BOM "/>
    <s v=" COK"/>
    <m/>
    <m/>
    <s v="11:40"/>
    <s v="19:00"/>
    <n v="440"/>
    <n v="1"/>
    <s v="No info"/>
    <n v="12524"/>
    <n v="11"/>
    <s v="Morning"/>
    <x v="7"/>
  </r>
  <r>
    <x v="2"/>
    <s v="18/05/2019"/>
    <s v="Kolkata"/>
    <s v="Banglore"/>
    <s v="CCU "/>
    <s v=" BOM "/>
    <s v=" BLR"/>
    <m/>
    <m/>
    <s v="18:55"/>
    <s v="19:50 19 May"/>
    <n v="1495"/>
    <n v="1"/>
    <s v="In-flight meal not included"/>
    <n v="10844"/>
    <n v="18"/>
    <s v="Evening"/>
    <x v="10"/>
  </r>
  <r>
    <x v="1"/>
    <s v="21/03/2019"/>
    <s v="Banglore"/>
    <s v="New Delhi"/>
    <s v="BLR "/>
    <s v=" MAA "/>
    <s v=" DEL"/>
    <m/>
    <m/>
    <s v="11:50"/>
    <s v="13:00 19 Mar"/>
    <n v="1510"/>
    <n v="1"/>
    <s v="No info"/>
    <n v="5092"/>
    <n v="11"/>
    <s v="Morning"/>
    <x v="33"/>
  </r>
  <r>
    <x v="4"/>
    <s v="18/05/2019"/>
    <s v="Delhi"/>
    <s v="Cochin"/>
    <s v="DEL "/>
    <s v=" BOM "/>
    <s v=" COK"/>
    <m/>
    <m/>
    <s v="09:15"/>
    <s v="19:15"/>
    <n v="600"/>
    <n v="1"/>
    <s v="No info"/>
    <n v="8309"/>
    <n v="9"/>
    <s v="Morning"/>
    <x v="7"/>
  </r>
  <r>
    <x v="5"/>
    <s v="9/04/2019"/>
    <s v="Delhi"/>
    <s v="Cochin"/>
    <s v="DEL "/>
    <s v=" AMD "/>
    <s v=" COK"/>
    <m/>
    <m/>
    <s v="07:25"/>
    <s v="13:20"/>
    <n v="355"/>
    <n v="1"/>
    <s v="No info"/>
    <n v="4106"/>
    <n v="7"/>
    <s v="Morning"/>
    <x v="58"/>
  </r>
  <r>
    <x v="2"/>
    <s v="9/06/2019"/>
    <s v="Kolkata"/>
    <s v="Banglore"/>
    <s v="CCU "/>
    <s v=" DEL "/>
    <s v=" BLR"/>
    <m/>
    <m/>
    <s v="09:35"/>
    <s v="10:55 10 Jun"/>
    <n v="1520"/>
    <n v="1"/>
    <s v="No info"/>
    <n v="14151"/>
    <n v="9"/>
    <s v="Morning"/>
    <x v="23"/>
  </r>
  <r>
    <x v="2"/>
    <s v="6/04/2019"/>
    <s v="Delhi"/>
    <s v="Cochin"/>
    <s v="DEL "/>
    <s v=" BOM "/>
    <s v=" COK"/>
    <m/>
    <m/>
    <s v="02:15"/>
    <s v="12:35"/>
    <n v="620"/>
    <n v="1"/>
    <s v="In-flight meal not included"/>
    <n v="5177"/>
    <n v="2"/>
    <s v="Night"/>
    <x v="7"/>
  </r>
  <r>
    <x v="2"/>
    <s v="21/05/2019"/>
    <s v="Kolkata"/>
    <s v="Banglore"/>
    <s v="CCU "/>
    <s v=" BOM "/>
    <s v=" BLR"/>
    <m/>
    <m/>
    <s v="14:05"/>
    <s v="20:45"/>
    <n v="400"/>
    <n v="1"/>
    <s v="In-flight meal not included"/>
    <n v="10844"/>
    <n v="14"/>
    <s v="Afternoon"/>
    <x v="10"/>
  </r>
  <r>
    <x v="0"/>
    <s v="18/05/2019"/>
    <s v="Banglore"/>
    <s v="Delhi"/>
    <s v="BLR "/>
    <s v=" DEL"/>
    <m/>
    <m/>
    <m/>
    <s v="16:55"/>
    <s v="19:55"/>
    <n v="180"/>
    <n v="0"/>
    <s v="No info"/>
    <n v="4823"/>
    <n v="16"/>
    <s v="Afternoon"/>
    <x v="0"/>
  </r>
  <r>
    <x v="2"/>
    <s v="9/06/2019"/>
    <s v="Delhi"/>
    <s v="Cochin"/>
    <s v="DEL "/>
    <s v=" BOM "/>
    <s v=" COK"/>
    <m/>
    <m/>
    <s v="17:30"/>
    <s v="19:00 10 Jun"/>
    <n v="1530"/>
    <n v="1"/>
    <s v="In-flight meal not included"/>
    <n v="10262"/>
    <n v="17"/>
    <s v="Evening"/>
    <x v="7"/>
  </r>
  <r>
    <x v="1"/>
    <s v="21/05/2019"/>
    <s v="Delhi"/>
    <s v="Cochin"/>
    <s v="DEL "/>
    <s v=" CCU "/>
    <s v=" BOM "/>
    <s v=" COK"/>
    <m/>
    <s v="20:15"/>
    <s v="19:15 22 May"/>
    <n v="1380"/>
    <n v="2"/>
    <s v="No info"/>
    <n v="13381"/>
    <n v="20"/>
    <s v="Evening"/>
    <x v="13"/>
  </r>
  <r>
    <x v="0"/>
    <s v="1/05/2019"/>
    <s v="Chennai"/>
    <s v="Kolkata"/>
    <s v="MAA "/>
    <s v=" CCU"/>
    <m/>
    <m/>
    <m/>
    <s v="11:35"/>
    <s v="14:00"/>
    <n v="145"/>
    <n v="0"/>
    <s v="No info"/>
    <n v="4332"/>
    <n v="11"/>
    <s v="Morning"/>
    <x v="9"/>
  </r>
  <r>
    <x v="2"/>
    <s v="01/03/2019"/>
    <s v="Banglore"/>
    <s v="New Delhi"/>
    <s v="BLR "/>
    <s v=" BOM "/>
    <s v=" DEL"/>
    <m/>
    <m/>
    <s v="05:45"/>
    <s v="18:25"/>
    <n v="760"/>
    <n v="1"/>
    <s v="No info"/>
    <n v="26890"/>
    <n v="5"/>
    <s v="Morning"/>
    <x v="6"/>
  </r>
  <r>
    <x v="1"/>
    <s v="15/05/2019"/>
    <s v="Delhi"/>
    <s v="Cochin"/>
    <s v="DEL "/>
    <s v=" GOI "/>
    <s v=" BOM "/>
    <s v=" COK"/>
    <m/>
    <s v="10:55"/>
    <s v="07:40 16 May"/>
    <n v="1245"/>
    <n v="2"/>
    <s v="No info"/>
    <n v="12803"/>
    <n v="10"/>
    <s v="Morning"/>
    <x v="34"/>
  </r>
  <r>
    <x v="2"/>
    <s v="12/06/2019"/>
    <s v="Kolkata"/>
    <s v="Banglore"/>
    <s v="CCU "/>
    <s v=" BOM "/>
    <s v=" BLR"/>
    <m/>
    <m/>
    <s v="14:05"/>
    <s v="16:20 13 Jun"/>
    <n v="1575"/>
    <n v="1"/>
    <s v="In-flight meal not included"/>
    <n v="8529"/>
    <n v="14"/>
    <s v="Afternoon"/>
    <x v="10"/>
  </r>
  <r>
    <x v="3"/>
    <s v="3/04/2019"/>
    <s v="Kolkata"/>
    <s v="Banglore"/>
    <s v="CCU "/>
    <s v=" BLR"/>
    <m/>
    <m/>
    <m/>
    <s v="09:00"/>
    <s v="11:25"/>
    <n v="145"/>
    <n v="0"/>
    <s v="No info"/>
    <n v="3873"/>
    <n v="9"/>
    <s v="Morning"/>
    <x v="5"/>
  </r>
  <r>
    <x v="2"/>
    <s v="6/06/2019"/>
    <s v="Kolkata"/>
    <s v="Banglore"/>
    <s v="CCU "/>
    <s v=" BOM "/>
    <s v=" BLR"/>
    <m/>
    <m/>
    <s v="08:25"/>
    <s v="16:20"/>
    <n v="475"/>
    <n v="1"/>
    <s v="In-flight meal not included"/>
    <n v="10844"/>
    <n v="8"/>
    <s v="Morning"/>
    <x v="10"/>
  </r>
  <r>
    <x v="2"/>
    <s v="3/05/2019"/>
    <s v="Banglore"/>
    <s v="Delhi"/>
    <s v="BLR "/>
    <s v=" DEL"/>
    <m/>
    <m/>
    <m/>
    <s v="19:50"/>
    <s v="22:50"/>
    <n v="180"/>
    <n v="0"/>
    <s v="In-flight meal not included"/>
    <n v="6144"/>
    <n v="19"/>
    <s v="Evening"/>
    <x v="0"/>
  </r>
  <r>
    <x v="2"/>
    <s v="1/05/2019"/>
    <s v="Banglore"/>
    <s v="Delhi"/>
    <s v="BLR "/>
    <s v=" DEL"/>
    <m/>
    <m/>
    <m/>
    <s v="11:10"/>
    <s v="14:05"/>
    <n v="175"/>
    <n v="0"/>
    <s v="No info"/>
    <n v="7229"/>
    <n v="11"/>
    <s v="Morning"/>
    <x v="0"/>
  </r>
  <r>
    <x v="2"/>
    <s v="21/03/2019"/>
    <s v="Delhi"/>
    <s v="Cochin"/>
    <s v="DEL "/>
    <s v=" BOM "/>
    <s v=" COK"/>
    <m/>
    <m/>
    <s v="07:05"/>
    <s v="18:50"/>
    <n v="705"/>
    <n v="1"/>
    <s v="No info"/>
    <n v="12767"/>
    <n v="7"/>
    <s v="Morning"/>
    <x v="7"/>
  </r>
  <r>
    <x v="2"/>
    <s v="6/05/2019"/>
    <s v="Banglore"/>
    <s v="Delhi"/>
    <s v="BLR "/>
    <s v=" DEL"/>
    <m/>
    <m/>
    <m/>
    <s v="15:15"/>
    <s v="18:10"/>
    <n v="175"/>
    <n v="0"/>
    <s v="No info"/>
    <n v="7229"/>
    <n v="15"/>
    <s v="Afternoon"/>
    <x v="0"/>
  </r>
  <r>
    <x v="4"/>
    <s v="12/06/2019"/>
    <s v="Delhi"/>
    <s v="Cochin"/>
    <s v="DEL "/>
    <s v=" BOM "/>
    <s v=" COK"/>
    <m/>
    <m/>
    <s v="11:25"/>
    <s v="19:15"/>
    <n v="470"/>
    <n v="1"/>
    <s v="No info"/>
    <n v="7354"/>
    <n v="11"/>
    <s v="Morning"/>
    <x v="7"/>
  </r>
  <r>
    <x v="0"/>
    <s v="21/05/2019"/>
    <s v="Mumbai"/>
    <s v="Hyderabad"/>
    <s v="BOM "/>
    <s v=" HYD"/>
    <m/>
    <m/>
    <m/>
    <s v="09:10"/>
    <s v="10:40"/>
    <n v="90"/>
    <n v="0"/>
    <s v="No info"/>
    <n v="4049"/>
    <n v="9"/>
    <s v="Morning"/>
    <x v="27"/>
  </r>
  <r>
    <x v="4"/>
    <s v="27/05/2019"/>
    <s v="Delhi"/>
    <s v="Cochin"/>
    <s v="DEL "/>
    <s v=" BOM "/>
    <s v=" COK"/>
    <m/>
    <m/>
    <s v="11:30"/>
    <s v="01:30 28 May"/>
    <n v="840"/>
    <n v="1"/>
    <s v="No info"/>
    <n v="13377"/>
    <n v="11"/>
    <s v="Morning"/>
    <x v="7"/>
  </r>
  <r>
    <x v="0"/>
    <s v="15/03/2019"/>
    <s v="Banglore"/>
    <s v="New Delhi"/>
    <s v="BLR "/>
    <s v=" DEL"/>
    <m/>
    <m/>
    <m/>
    <s v="10:10"/>
    <s v="13:00"/>
    <n v="170"/>
    <n v="0"/>
    <s v="No info"/>
    <n v="6144"/>
    <n v="10"/>
    <s v="Morning"/>
    <x v="0"/>
  </r>
  <r>
    <x v="4"/>
    <s v="15/05/2019"/>
    <s v="Delhi"/>
    <s v="Cochin"/>
    <s v="DEL "/>
    <s v=" BOM "/>
    <s v=" COK"/>
    <m/>
    <m/>
    <s v="06:00"/>
    <s v="19:15"/>
    <n v="795"/>
    <n v="1"/>
    <s v="No info"/>
    <n v="8266"/>
    <n v="6"/>
    <s v="Morning"/>
    <x v="7"/>
  </r>
  <r>
    <x v="1"/>
    <s v="15/05/2019"/>
    <s v="Delhi"/>
    <s v="Cochin"/>
    <s v="DEL "/>
    <s v=" HYD "/>
    <s v=" MAA "/>
    <s v=" COK"/>
    <m/>
    <s v="07:05"/>
    <s v="09:25 16 May"/>
    <n v="1580"/>
    <n v="2"/>
    <s v="No info"/>
    <n v="10975"/>
    <n v="7"/>
    <s v="Morning"/>
    <x v="45"/>
  </r>
  <r>
    <x v="4"/>
    <s v="15/06/2019"/>
    <s v="Delhi"/>
    <s v="Cochin"/>
    <s v="DEL "/>
    <s v=" BOM "/>
    <s v=" COK"/>
    <m/>
    <m/>
    <s v="07:00"/>
    <s v="19:00"/>
    <n v="720"/>
    <n v="1"/>
    <s v="No info"/>
    <n v="12192"/>
    <n v="7"/>
    <s v="Morning"/>
    <x v="7"/>
  </r>
  <r>
    <x v="2"/>
    <s v="27/03/2019"/>
    <s v="Delhi"/>
    <s v="Cochin"/>
    <s v="DEL "/>
    <s v=" IXC "/>
    <s v=" BOM "/>
    <s v=" COK"/>
    <m/>
    <s v="06:20"/>
    <s v="19:45 28 Mar"/>
    <n v="2245"/>
    <n v="2"/>
    <s v="No info"/>
    <n v="12273"/>
    <n v="6"/>
    <s v="Morning"/>
    <x v="76"/>
  </r>
  <r>
    <x v="2"/>
    <s v="01/03/2019"/>
    <s v="Banglore"/>
    <s v="New Delhi"/>
    <s v="BLR "/>
    <s v=" BOM "/>
    <s v=" DEL"/>
    <m/>
    <m/>
    <s v="14:05"/>
    <s v="00:45 02 Mar"/>
    <n v="640"/>
    <n v="1"/>
    <s v="No info"/>
    <n v="26890"/>
    <n v="14"/>
    <s v="Afternoon"/>
    <x v="6"/>
  </r>
  <r>
    <x v="4"/>
    <s v="6/03/2019"/>
    <s v="Delhi"/>
    <s v="Cochin"/>
    <s v="DEL "/>
    <s v=" BOM "/>
    <s v=" COK"/>
    <m/>
    <m/>
    <s v="16:00"/>
    <s v="01:35 07 Mar"/>
    <n v="575"/>
    <n v="1"/>
    <s v="In-flight meal not included"/>
    <n v="15136"/>
    <n v="16"/>
    <s v="Afternoon"/>
    <x v="7"/>
  </r>
  <r>
    <x v="2"/>
    <s v="9/06/2019"/>
    <s v="Delhi"/>
    <s v="Cochin"/>
    <s v="DEL "/>
    <s v=" BOM "/>
    <s v=" COK"/>
    <m/>
    <m/>
    <s v="07:05"/>
    <s v="12:35"/>
    <n v="330"/>
    <n v="1"/>
    <s v="In-flight meal not included"/>
    <n v="10262"/>
    <n v="7"/>
    <s v="Morning"/>
    <x v="7"/>
  </r>
  <r>
    <x v="2"/>
    <s v="3/06/2019"/>
    <s v="Delhi"/>
    <s v="Cochin"/>
    <s v="DEL "/>
    <s v=" BOM "/>
    <s v=" COK"/>
    <m/>
    <m/>
    <s v="17:30"/>
    <s v="19:00 04 Jun"/>
    <n v="1530"/>
    <n v="1"/>
    <s v="In-flight meal not included"/>
    <n v="10262"/>
    <n v="17"/>
    <s v="Evening"/>
    <x v="7"/>
  </r>
  <r>
    <x v="2"/>
    <s v="24/03/2019"/>
    <s v="Mumbai"/>
    <s v="Hyderabad"/>
    <s v="BOM "/>
    <s v=" HYD"/>
    <m/>
    <m/>
    <m/>
    <s v="15:50"/>
    <s v="17:20"/>
    <n v="90"/>
    <n v="0"/>
    <s v="In-flight meal not included"/>
    <n v="2228"/>
    <n v="15"/>
    <s v="Afternoon"/>
    <x v="27"/>
  </r>
  <r>
    <x v="0"/>
    <s v="27/06/2019"/>
    <s v="Chennai"/>
    <s v="Kolkata"/>
    <s v="MAA "/>
    <s v=" CCU"/>
    <m/>
    <m/>
    <m/>
    <s v="19:35"/>
    <s v="21:55"/>
    <n v="140"/>
    <n v="0"/>
    <s v="No info"/>
    <n v="3597"/>
    <n v="19"/>
    <s v="Evening"/>
    <x v="9"/>
  </r>
  <r>
    <x v="3"/>
    <s v="15/05/2019"/>
    <s v="Kolkata"/>
    <s v="Banglore"/>
    <s v="CCU "/>
    <s v=" BLR"/>
    <m/>
    <m/>
    <m/>
    <s v="06:55"/>
    <s v="09:30"/>
    <n v="155"/>
    <n v="0"/>
    <s v="No check-in baggage included"/>
    <n v="3841"/>
    <n v="6"/>
    <s v="Morning"/>
    <x v="5"/>
  </r>
  <r>
    <x v="2"/>
    <s v="12/06/2019"/>
    <s v="Kolkata"/>
    <s v="Banglore"/>
    <s v="CCU "/>
    <s v=" BOM "/>
    <s v=" BLR"/>
    <m/>
    <m/>
    <s v="16:30"/>
    <s v="23:35"/>
    <n v="425"/>
    <n v="1"/>
    <s v="In-flight meal not included"/>
    <n v="9899"/>
    <n v="16"/>
    <s v="Afternoon"/>
    <x v="10"/>
  </r>
  <r>
    <x v="4"/>
    <s v="9/06/2019"/>
    <s v="Delhi"/>
    <s v="Cochin"/>
    <s v="DEL "/>
    <s v=" BOM "/>
    <s v=" COK"/>
    <m/>
    <m/>
    <s v="02:15"/>
    <s v="11:30"/>
    <n v="555"/>
    <n v="1"/>
    <s v="No info"/>
    <n v="13587"/>
    <n v="2"/>
    <s v="Night"/>
    <x v="7"/>
  </r>
  <r>
    <x v="7"/>
    <s v="9/06/2019"/>
    <s v="Kolkata"/>
    <s v="Banglore"/>
    <s v="CCU "/>
    <s v=" BLR"/>
    <m/>
    <m/>
    <m/>
    <s v="19:55"/>
    <s v="22:25"/>
    <n v="150"/>
    <n v="0"/>
    <s v="No info"/>
    <n v="4409"/>
    <n v="19"/>
    <s v="Evening"/>
    <x v="5"/>
  </r>
  <r>
    <x v="0"/>
    <s v="6/05/2019"/>
    <s v="Mumbai"/>
    <s v="Hyderabad"/>
    <s v="BOM "/>
    <s v=" HYD"/>
    <m/>
    <m/>
    <m/>
    <s v="21:20"/>
    <s v="22:50"/>
    <n v="90"/>
    <n v="0"/>
    <s v="No info"/>
    <n v="2227"/>
    <n v="21"/>
    <s v="Night"/>
    <x v="27"/>
  </r>
  <r>
    <x v="1"/>
    <s v="3/03/2019"/>
    <s v="Mumbai"/>
    <s v="Hyderabad"/>
    <s v="BOM "/>
    <s v=" HYD"/>
    <m/>
    <m/>
    <m/>
    <s v="06:20"/>
    <s v="07:40"/>
    <n v="80"/>
    <n v="0"/>
    <s v="No info"/>
    <n v="4937"/>
    <n v="6"/>
    <s v="Morning"/>
    <x v="27"/>
  </r>
  <r>
    <x v="0"/>
    <s v="24/03/2019"/>
    <s v="Kolkata"/>
    <s v="Banglore"/>
    <s v="CCU "/>
    <s v=" BOM "/>
    <s v=" BLR"/>
    <m/>
    <m/>
    <s v="05:35"/>
    <s v="11:20"/>
    <n v="345"/>
    <n v="1"/>
    <s v="No info"/>
    <n v="9319"/>
    <n v="5"/>
    <s v="Morning"/>
    <x v="10"/>
  </r>
  <r>
    <x v="2"/>
    <s v="12/05/2019"/>
    <s v="Kolkata"/>
    <s v="Banglore"/>
    <s v="CCU "/>
    <s v=" DEL "/>
    <s v=" BLR"/>
    <m/>
    <m/>
    <s v="09:35"/>
    <s v="18:00"/>
    <n v="505"/>
    <n v="1"/>
    <s v="No info"/>
    <n v="14151"/>
    <n v="9"/>
    <s v="Morning"/>
    <x v="23"/>
  </r>
  <r>
    <x v="2"/>
    <s v="9/06/2019"/>
    <s v="Delhi"/>
    <s v="Cochin"/>
    <s v="DEL "/>
    <s v=" BOM "/>
    <s v=" COK"/>
    <m/>
    <m/>
    <s v="13:00"/>
    <s v="19:00"/>
    <n v="360"/>
    <n v="1"/>
    <s v="No info"/>
    <n v="14714"/>
    <n v="13"/>
    <s v="Afternoon"/>
    <x v="7"/>
  </r>
  <r>
    <x v="2"/>
    <s v="3/05/2019"/>
    <s v="Banglore"/>
    <s v="Delhi"/>
    <s v="BLR "/>
    <s v=" DEL"/>
    <m/>
    <m/>
    <m/>
    <s v="17:45"/>
    <s v="20:45"/>
    <n v="180"/>
    <n v="0"/>
    <s v="No info"/>
    <n v="7229"/>
    <n v="17"/>
    <s v="Evening"/>
    <x v="0"/>
  </r>
  <r>
    <x v="6"/>
    <s v="3/05/2019"/>
    <s v="Chennai"/>
    <s v="Kolkata"/>
    <s v="MAA "/>
    <s v=" CCU"/>
    <m/>
    <m/>
    <m/>
    <s v="17:45"/>
    <s v="20:05"/>
    <n v="140"/>
    <n v="0"/>
    <s v="No info"/>
    <n v="11982"/>
    <n v="17"/>
    <s v="Evening"/>
    <x v="9"/>
  </r>
  <r>
    <x v="0"/>
    <s v="12/04/2019"/>
    <s v="Banglore"/>
    <s v="Delhi"/>
    <s v="BLR "/>
    <s v=" DEL"/>
    <m/>
    <m/>
    <m/>
    <s v="18:25"/>
    <s v="21:20"/>
    <n v="175"/>
    <n v="0"/>
    <s v="No info"/>
    <n v="4990"/>
    <n v="18"/>
    <s v="Evening"/>
    <x v="0"/>
  </r>
  <r>
    <x v="4"/>
    <s v="21/05/2019"/>
    <s v="Delhi"/>
    <s v="Cochin"/>
    <s v="DEL "/>
    <s v=" BOM "/>
    <s v=" COK"/>
    <m/>
    <m/>
    <s v="10:35"/>
    <s v="19:00"/>
    <n v="505"/>
    <n v="1"/>
    <s v="No info"/>
    <n v="9103"/>
    <n v="10"/>
    <s v="Morning"/>
    <x v="7"/>
  </r>
  <r>
    <x v="3"/>
    <s v="12/03/2019"/>
    <s v="Chennai"/>
    <s v="Kolkata"/>
    <s v="MAA "/>
    <s v=" CCU"/>
    <m/>
    <m/>
    <m/>
    <s v="09:30"/>
    <s v="12:05"/>
    <n v="155"/>
    <n v="0"/>
    <s v="No info"/>
    <n v="6300"/>
    <n v="9"/>
    <s v="Morning"/>
    <x v="9"/>
  </r>
  <r>
    <x v="2"/>
    <s v="24/06/2019"/>
    <s v="Delhi"/>
    <s v="Cochin"/>
    <s v="DEL "/>
    <s v=" BHO "/>
    <s v=" BOM "/>
    <s v=" COK"/>
    <m/>
    <s v="05:30"/>
    <s v="12:35"/>
    <n v="425"/>
    <n v="2"/>
    <s v="No info"/>
    <n v="14441"/>
    <n v="5"/>
    <s v="Morning"/>
    <x v="28"/>
  </r>
  <r>
    <x v="1"/>
    <s v="12/06/2019"/>
    <s v="Kolkata"/>
    <s v="Banglore"/>
    <s v="CCU "/>
    <s v=" BOM "/>
    <s v=" BLR"/>
    <m/>
    <m/>
    <s v="09:25"/>
    <s v="18:30"/>
    <n v="545"/>
    <n v="1"/>
    <s v="No info"/>
    <n v="8366"/>
    <n v="9"/>
    <s v="Morning"/>
    <x v="10"/>
  </r>
  <r>
    <x v="3"/>
    <s v="18/05/2019"/>
    <s v="Delhi"/>
    <s v="Cochin"/>
    <s v="DEL "/>
    <s v=" MAA "/>
    <s v=" COK"/>
    <m/>
    <m/>
    <s v="15:45"/>
    <s v="22:05"/>
    <n v="380"/>
    <n v="1"/>
    <s v="No info"/>
    <n v="7317"/>
    <n v="15"/>
    <s v="Afternoon"/>
    <x v="26"/>
  </r>
  <r>
    <x v="5"/>
    <s v="24/03/2019"/>
    <s v="Banglore"/>
    <s v="New Delhi"/>
    <s v="BLR "/>
    <s v=" DEL"/>
    <m/>
    <m/>
    <m/>
    <s v="07:45"/>
    <s v="10:40"/>
    <n v="175"/>
    <n v="0"/>
    <s v="No info"/>
    <n v="3898"/>
    <n v="7"/>
    <s v="Morning"/>
    <x v="0"/>
  </r>
  <r>
    <x v="2"/>
    <s v="1/06/2019"/>
    <s v="Delhi"/>
    <s v="Cochin"/>
    <s v="DEL "/>
    <s v=" BOM "/>
    <s v=" COK"/>
    <m/>
    <m/>
    <s v="22:50"/>
    <s v="19:00 02 Jun"/>
    <n v="1210"/>
    <n v="1"/>
    <s v="No info"/>
    <n v="14714"/>
    <n v="22"/>
    <s v="Night"/>
    <x v="7"/>
  </r>
  <r>
    <x v="3"/>
    <s v="18/06/2019"/>
    <s v="Kolkata"/>
    <s v="Banglore"/>
    <s v="CCU "/>
    <s v=" BLR"/>
    <m/>
    <m/>
    <m/>
    <s v="09:00"/>
    <s v="11:25"/>
    <n v="145"/>
    <n v="0"/>
    <s v="No check-in baggage included"/>
    <n v="3841"/>
    <n v="9"/>
    <s v="Morning"/>
    <x v="5"/>
  </r>
  <r>
    <x v="4"/>
    <s v="1/05/2019"/>
    <s v="Delhi"/>
    <s v="Cochin"/>
    <s v="DEL "/>
    <s v=" BOM "/>
    <s v=" COK"/>
    <m/>
    <m/>
    <s v="09:00"/>
    <s v="19:15"/>
    <n v="615"/>
    <n v="1"/>
    <s v="No info"/>
    <n v="15373"/>
    <n v="9"/>
    <s v="Morning"/>
    <x v="7"/>
  </r>
  <r>
    <x v="1"/>
    <s v="9/05/2019"/>
    <s v="Kolkata"/>
    <s v="Banglore"/>
    <s v="CCU "/>
    <s v=" JAI "/>
    <s v=" BOM "/>
    <s v=" BLR"/>
    <m/>
    <s v="08:20"/>
    <s v="11:10 10 May"/>
    <n v="1610"/>
    <n v="2"/>
    <s v="No info"/>
    <n v="11222"/>
    <n v="8"/>
    <s v="Morning"/>
    <x v="36"/>
  </r>
  <r>
    <x v="4"/>
    <s v="24/06/2019"/>
    <s v="Delhi"/>
    <s v="Cochin"/>
    <s v="DEL "/>
    <s v=" BOM "/>
    <s v=" COK"/>
    <m/>
    <m/>
    <s v="04:55"/>
    <s v="19:15"/>
    <n v="860"/>
    <n v="1"/>
    <s v="No info"/>
    <n v="7155"/>
    <n v="4"/>
    <s v="Night"/>
    <x v="7"/>
  </r>
  <r>
    <x v="4"/>
    <s v="9/03/2019"/>
    <s v="Delhi"/>
    <s v="Cochin"/>
    <s v="DEL "/>
    <s v=" BOM "/>
    <s v=" COK"/>
    <m/>
    <m/>
    <s v="15:15"/>
    <s v="01:35 10 Mar"/>
    <n v="620"/>
    <n v="1"/>
    <s v="No info"/>
    <n v="15200"/>
    <n v="15"/>
    <s v="Afternoon"/>
    <x v="7"/>
  </r>
  <r>
    <x v="2"/>
    <s v="21/03/2019"/>
    <s v="Banglore"/>
    <s v="New Delhi"/>
    <s v="BLR "/>
    <s v=" BOM "/>
    <s v=" DEL"/>
    <m/>
    <m/>
    <s v="18:40"/>
    <s v="07:40 19 Mar"/>
    <n v="780"/>
    <n v="1"/>
    <s v="In-flight meal not included"/>
    <n v="7832"/>
    <n v="18"/>
    <s v="Evening"/>
    <x v="6"/>
  </r>
  <r>
    <x v="0"/>
    <s v="3/06/2019"/>
    <s v="Delhi"/>
    <s v="Cochin"/>
    <s v="DEL "/>
    <s v=" BOM "/>
    <s v=" COK"/>
    <m/>
    <m/>
    <s v="16:00"/>
    <s v="21:00"/>
    <n v="300"/>
    <n v="1"/>
    <s v="No info"/>
    <n v="6593"/>
    <n v="16"/>
    <s v="Afternoon"/>
    <x v="7"/>
  </r>
  <r>
    <x v="1"/>
    <s v="6/05/2019"/>
    <s v="Kolkata"/>
    <s v="Banglore"/>
    <s v="CCU "/>
    <s v=" DEL "/>
    <s v=" COK "/>
    <s v=" TRV "/>
    <s v=" BLR"/>
    <s v="07:00"/>
    <s v="10:30 07 May"/>
    <n v="1650"/>
    <n v="3"/>
    <s v="No info"/>
    <n v="13007"/>
    <n v="7"/>
    <s v="Morning"/>
    <x v="96"/>
  </r>
  <r>
    <x v="2"/>
    <s v="6/03/2019"/>
    <s v="Delhi"/>
    <s v="Cochin"/>
    <s v="DEL "/>
    <s v=" BOM "/>
    <s v=" COK"/>
    <m/>
    <m/>
    <s v="09:55"/>
    <s v="18:50"/>
    <n v="535"/>
    <n v="1"/>
    <s v="In-flight meal not included"/>
    <n v="15400"/>
    <n v="9"/>
    <s v="Morning"/>
    <x v="7"/>
  </r>
  <r>
    <x v="1"/>
    <s v="9/06/2019"/>
    <s v="Kolkata"/>
    <s v="Banglore"/>
    <s v="CCU "/>
    <s v=" MAA "/>
    <s v=" BLR"/>
    <m/>
    <m/>
    <s v="14:35"/>
    <s v="14:35 10 Jun"/>
    <n v="1440"/>
    <n v="1"/>
    <s v="No info"/>
    <n v="6528"/>
    <n v="14"/>
    <s v="Afternoon"/>
    <x v="19"/>
  </r>
  <r>
    <x v="2"/>
    <s v="24/06/2019"/>
    <s v="Delhi"/>
    <s v="Cochin"/>
    <s v="DEL "/>
    <s v=" JAI "/>
    <s v=" BOM "/>
    <s v=" COK"/>
    <m/>
    <s v="09:40"/>
    <s v="12:35 25 Jun"/>
    <n v="1615"/>
    <n v="2"/>
    <s v="In-flight meal not included"/>
    <n v="10368"/>
    <n v="9"/>
    <s v="Morning"/>
    <x v="29"/>
  </r>
  <r>
    <x v="0"/>
    <s v="24/04/2019"/>
    <s v="Delhi"/>
    <s v="Cochin"/>
    <s v="DEL "/>
    <s v=" BOM "/>
    <s v=" COK"/>
    <m/>
    <m/>
    <s v="04:55"/>
    <s v="21:00"/>
    <n v="965"/>
    <n v="1"/>
    <s v="No info"/>
    <n v="6162"/>
    <n v="4"/>
    <s v="Night"/>
    <x v="7"/>
  </r>
  <r>
    <x v="2"/>
    <s v="06/03/2019"/>
    <s v="Banglore"/>
    <s v="New Delhi"/>
    <s v="BLR "/>
    <s v=" BOM "/>
    <s v=" DEL"/>
    <m/>
    <m/>
    <s v="14:05"/>
    <s v="09:00 07 Mar"/>
    <n v="1135"/>
    <n v="1"/>
    <s v="No info"/>
    <n v="17261"/>
    <n v="14"/>
    <s v="Afternoon"/>
    <x v="6"/>
  </r>
  <r>
    <x v="2"/>
    <s v="1/04/2019"/>
    <s v="Kolkata"/>
    <s v="Banglore"/>
    <s v="CCU "/>
    <s v=" BOM "/>
    <s v=" BLR"/>
    <m/>
    <m/>
    <s v="16:30"/>
    <s v="20:45 02 Apr"/>
    <n v="1695"/>
    <n v="1"/>
    <s v="In-flight meal not included"/>
    <n v="7064"/>
    <n v="16"/>
    <s v="Afternoon"/>
    <x v="10"/>
  </r>
  <r>
    <x v="2"/>
    <s v="9/06/2019"/>
    <s v="Delhi"/>
    <s v="Cochin"/>
    <s v="DEL "/>
    <s v=" LKO "/>
    <s v=" BOM "/>
    <s v=" COK"/>
    <m/>
    <s v="11:45"/>
    <s v="12:35 10 Jun"/>
    <n v="1490"/>
    <n v="2"/>
    <s v="No info"/>
    <n v="13882"/>
    <n v="11"/>
    <s v="Morning"/>
    <x v="2"/>
  </r>
  <r>
    <x v="6"/>
    <s v="3/06/2019"/>
    <s v="Delhi"/>
    <s v="Cochin"/>
    <s v="DEL "/>
    <s v=" COK"/>
    <m/>
    <m/>
    <m/>
    <s v="14:40"/>
    <s v="17:50"/>
    <n v="190"/>
    <n v="0"/>
    <s v="No info"/>
    <n v="6216"/>
    <n v="14"/>
    <s v="Afternoon"/>
    <x v="22"/>
  </r>
  <r>
    <x v="2"/>
    <s v="18/05/2019"/>
    <s v="Delhi"/>
    <s v="Cochin"/>
    <s v="DEL "/>
    <s v=" JDH "/>
    <s v=" BOM "/>
    <s v=" COK"/>
    <m/>
    <s v="11:40"/>
    <s v="19:00"/>
    <n v="440"/>
    <n v="2"/>
    <s v="In-flight meal not included"/>
    <n v="19644"/>
    <n v="11"/>
    <s v="Morning"/>
    <x v="31"/>
  </r>
  <r>
    <x v="2"/>
    <s v="9/05/2019"/>
    <s v="Banglore"/>
    <s v="Delhi"/>
    <s v="BLR "/>
    <s v=" DEL"/>
    <m/>
    <m/>
    <m/>
    <s v="15:15"/>
    <s v="18:10"/>
    <n v="175"/>
    <n v="0"/>
    <s v="In-flight meal not included"/>
    <n v="4544"/>
    <n v="15"/>
    <s v="Afternoon"/>
    <x v="0"/>
  </r>
  <r>
    <x v="0"/>
    <s v="27/03/2019"/>
    <s v="Chennai"/>
    <s v="Kolkata"/>
    <s v="MAA "/>
    <s v=" CCU"/>
    <m/>
    <m/>
    <m/>
    <s v="14:40"/>
    <s v="17:05"/>
    <n v="145"/>
    <n v="0"/>
    <s v="No info"/>
    <n v="3384"/>
    <n v="14"/>
    <s v="Afternoon"/>
    <x v="9"/>
  </r>
  <r>
    <x v="0"/>
    <s v="6/06/2019"/>
    <s v="Kolkata"/>
    <s v="Banglore"/>
    <s v="CCU "/>
    <s v=" BLR"/>
    <m/>
    <m/>
    <m/>
    <s v="15:15"/>
    <s v="17:45"/>
    <n v="150"/>
    <n v="0"/>
    <s v="No info"/>
    <n v="4804"/>
    <n v="15"/>
    <s v="Afternoon"/>
    <x v="5"/>
  </r>
  <r>
    <x v="2"/>
    <s v="24/03/2019"/>
    <s v="Kolkata"/>
    <s v="Banglore"/>
    <s v="CCU "/>
    <s v=" BOM "/>
    <s v=" BLR"/>
    <m/>
    <m/>
    <s v="19:45"/>
    <s v="19:40 25 Mar"/>
    <n v="1435"/>
    <n v="1"/>
    <s v="In-flight meal not included"/>
    <n v="10031"/>
    <n v="19"/>
    <s v="Evening"/>
    <x v="10"/>
  </r>
  <r>
    <x v="2"/>
    <s v="12/05/2019"/>
    <s v="Kolkata"/>
    <s v="Banglore"/>
    <s v="CCU "/>
    <s v=" BOM "/>
    <s v=" BLR"/>
    <m/>
    <m/>
    <s v="21:10"/>
    <s v="08:15 13 May"/>
    <n v="665"/>
    <n v="1"/>
    <s v="In-flight meal not included"/>
    <n v="8586"/>
    <n v="21"/>
    <s v="Night"/>
    <x v="10"/>
  </r>
  <r>
    <x v="2"/>
    <s v="21/03/2019"/>
    <s v="Banglore"/>
    <s v="New Delhi"/>
    <s v="BLR "/>
    <s v=" BOM "/>
    <s v=" DEL"/>
    <m/>
    <m/>
    <s v="07:00"/>
    <s v="13:15"/>
    <n v="375"/>
    <n v="1"/>
    <s v="In-flight meal not included"/>
    <n v="7832"/>
    <n v="7"/>
    <s v="Morning"/>
    <x v="6"/>
  </r>
  <r>
    <x v="6"/>
    <s v="24/05/2019"/>
    <s v="Kolkata"/>
    <s v="Banglore"/>
    <s v="CCU "/>
    <s v=" DEL "/>
    <s v=" BLR"/>
    <m/>
    <m/>
    <s v="17:00"/>
    <s v="09:05 25 May"/>
    <n v="965"/>
    <n v="1"/>
    <s v="No info"/>
    <n v="10027"/>
    <n v="17"/>
    <s v="Evening"/>
    <x v="23"/>
  </r>
  <r>
    <x v="0"/>
    <s v="18/03/2019"/>
    <s v="Mumbai"/>
    <s v="Hyderabad"/>
    <s v="BOM "/>
    <s v=" HYD"/>
    <m/>
    <m/>
    <m/>
    <s v="12:00"/>
    <s v="13:25"/>
    <n v="85"/>
    <n v="0"/>
    <s v="No info"/>
    <n v="2754"/>
    <n v="12"/>
    <s v="Afternoon"/>
    <x v="27"/>
  </r>
  <r>
    <x v="2"/>
    <s v="21/03/2019"/>
    <s v="Delhi"/>
    <s v="Cochin"/>
    <s v="DEL "/>
    <s v=" BOM "/>
    <s v=" COK"/>
    <m/>
    <m/>
    <s v="08:00"/>
    <s v="04:25 22 Mar"/>
    <n v="1225"/>
    <n v="1"/>
    <s v="No info"/>
    <n v="12767"/>
    <n v="8"/>
    <s v="Morning"/>
    <x v="7"/>
  </r>
  <r>
    <x v="5"/>
    <s v="9/05/2019"/>
    <s v="Kolkata"/>
    <s v="Banglore"/>
    <s v="CCU "/>
    <s v=" AMD "/>
    <s v=" BLR"/>
    <m/>
    <m/>
    <s v="16:40"/>
    <s v="00:15 10 May"/>
    <n v="455"/>
    <n v="1"/>
    <s v="No info"/>
    <n v="8777"/>
    <n v="16"/>
    <s v="Afternoon"/>
    <x v="69"/>
  </r>
  <r>
    <x v="5"/>
    <s v="24/06/2019"/>
    <s v="Delhi"/>
    <s v="Cochin"/>
    <s v="DEL "/>
    <s v=" BOM "/>
    <s v=" COK"/>
    <m/>
    <m/>
    <s v="14:25"/>
    <s v="19:35"/>
    <n v="310"/>
    <n v="1"/>
    <s v="No info"/>
    <n v="7870"/>
    <n v="14"/>
    <s v="Afternoon"/>
    <x v="7"/>
  </r>
  <r>
    <x v="1"/>
    <s v="12/06/2019"/>
    <s v="Kolkata"/>
    <s v="Banglore"/>
    <s v="CCU "/>
    <s v=" BBI "/>
    <s v=" BOM "/>
    <s v=" BLR"/>
    <m/>
    <s v="12:00"/>
    <s v="11:10 13 Jun"/>
    <n v="1390"/>
    <n v="2"/>
    <s v="No info"/>
    <n v="9416"/>
    <n v="12"/>
    <s v="Afternoon"/>
    <x v="32"/>
  </r>
  <r>
    <x v="3"/>
    <s v="6/05/2019"/>
    <s v="Mumbai"/>
    <s v="Hyderabad"/>
    <s v="BOM "/>
    <s v=" HYD"/>
    <m/>
    <m/>
    <m/>
    <s v="22:45"/>
    <s v="00:15 07 May"/>
    <n v="90"/>
    <n v="0"/>
    <s v="No check-in baggage included"/>
    <n v="2175"/>
    <n v="22"/>
    <s v="Night"/>
    <x v="27"/>
  </r>
  <r>
    <x v="4"/>
    <s v="24/06/2019"/>
    <s v="Delhi"/>
    <s v="Cochin"/>
    <s v="DEL "/>
    <s v=" HYD "/>
    <s v=" COK"/>
    <m/>
    <m/>
    <s v="09:45"/>
    <s v="22:30"/>
    <n v="765"/>
    <n v="1"/>
    <s v="No info"/>
    <n v="9646"/>
    <n v="9"/>
    <s v="Morning"/>
    <x v="20"/>
  </r>
  <r>
    <x v="2"/>
    <s v="24/05/2019"/>
    <s v="Kolkata"/>
    <s v="Banglore"/>
    <s v="CCU "/>
    <s v=" BOM "/>
    <s v=" BLR"/>
    <m/>
    <m/>
    <s v="20:00"/>
    <s v="04:40 25 May"/>
    <n v="520"/>
    <n v="1"/>
    <s v="No info"/>
    <n v="13731"/>
    <n v="20"/>
    <s v="Evening"/>
    <x v="10"/>
  </r>
  <r>
    <x v="1"/>
    <s v="6/03/2019"/>
    <s v="Delhi"/>
    <s v="Cochin"/>
    <s v="DEL "/>
    <s v=" HYD "/>
    <s v=" BOM "/>
    <s v=" COK"/>
    <m/>
    <s v="07:05"/>
    <s v="19:15 07 Mar"/>
    <n v="2170"/>
    <n v="2"/>
    <s v="No info"/>
    <n v="11552"/>
    <n v="7"/>
    <s v="Morning"/>
    <x v="50"/>
  </r>
  <r>
    <x v="1"/>
    <s v="18/03/2019"/>
    <s v="Banglore"/>
    <s v="New Delhi"/>
    <s v="BLR "/>
    <s v=" BOM "/>
    <s v=" BHO "/>
    <s v=" DEL"/>
    <m/>
    <s v="08:50"/>
    <s v="23:25 16 Mar"/>
    <n v="2315"/>
    <n v="2"/>
    <s v="No info"/>
    <n v="10783"/>
    <n v="8"/>
    <s v="Morning"/>
    <x v="57"/>
  </r>
  <r>
    <x v="2"/>
    <s v="1/05/2019"/>
    <s v="Kolkata"/>
    <s v="Banglore"/>
    <s v="CCU "/>
    <s v=" DEL "/>
    <s v=" BLR"/>
    <m/>
    <m/>
    <s v="17:00"/>
    <s v="14:25 02 May"/>
    <n v="1285"/>
    <n v="1"/>
    <s v="No info"/>
    <n v="11467"/>
    <n v="17"/>
    <s v="Evening"/>
    <x v="23"/>
  </r>
  <r>
    <x v="1"/>
    <s v="3/06/2019"/>
    <s v="Delhi"/>
    <s v="Cochin"/>
    <s v="DEL "/>
    <s v=" BOM "/>
    <s v=" COK"/>
    <m/>
    <m/>
    <s v="07:00"/>
    <s v="19:15"/>
    <n v="735"/>
    <n v="1"/>
    <s v="No info"/>
    <n v="8879"/>
    <n v="7"/>
    <s v="Morning"/>
    <x v="7"/>
  </r>
  <r>
    <x v="4"/>
    <s v="6/06/2019"/>
    <s v="Delhi"/>
    <s v="Cochin"/>
    <s v="DEL "/>
    <s v=" BOM "/>
    <s v=" COK"/>
    <m/>
    <m/>
    <s v="12:50"/>
    <s v="01:30 07 Jun"/>
    <n v="760"/>
    <n v="1"/>
    <s v="No info"/>
    <n v="6795"/>
    <n v="12"/>
    <s v="Afternoon"/>
    <x v="7"/>
  </r>
  <r>
    <x v="0"/>
    <s v="3/03/2019"/>
    <s v="Delhi"/>
    <s v="Cochin"/>
    <s v="DEL "/>
    <s v=" BOM "/>
    <s v=" COK"/>
    <m/>
    <m/>
    <s v="07:30"/>
    <s v="15:30"/>
    <n v="480"/>
    <n v="1"/>
    <s v="No info"/>
    <n v="14871"/>
    <n v="7"/>
    <s v="Morning"/>
    <x v="7"/>
  </r>
  <r>
    <x v="4"/>
    <s v="3/03/2019"/>
    <s v="Delhi"/>
    <s v="Cochin"/>
    <s v="DEL "/>
    <s v=" IDR "/>
    <s v=" BOM "/>
    <s v=" COK"/>
    <m/>
    <s v="15:05"/>
    <s v="01:35 04 Mar"/>
    <n v="630"/>
    <n v="2"/>
    <s v="No info"/>
    <n v="34503"/>
    <n v="15"/>
    <s v="Afternoon"/>
    <x v="15"/>
  </r>
  <r>
    <x v="1"/>
    <s v="15/06/2019"/>
    <s v="Delhi"/>
    <s v="Cochin"/>
    <s v="DEL "/>
    <s v=" HYD "/>
    <s v=" MAA "/>
    <s v=" COK"/>
    <m/>
    <s v="07:05"/>
    <s v="09:25 16 Jun"/>
    <n v="1580"/>
    <n v="2"/>
    <s v="No info"/>
    <n v="10975"/>
    <n v="7"/>
    <s v="Morning"/>
    <x v="45"/>
  </r>
  <r>
    <x v="1"/>
    <s v="24/05/2019"/>
    <s v="Kolkata"/>
    <s v="Banglore"/>
    <s v="CCU "/>
    <s v=" GAU "/>
    <s v=" DEL "/>
    <s v=" BLR"/>
    <m/>
    <s v="09:50"/>
    <s v="23:15"/>
    <n v="805"/>
    <n v="2"/>
    <s v="No info"/>
    <n v="15170"/>
    <n v="9"/>
    <s v="Morning"/>
    <x v="17"/>
  </r>
  <r>
    <x v="1"/>
    <s v="1/05/2019"/>
    <s v="Kolkata"/>
    <s v="Banglore"/>
    <s v="CCU "/>
    <s v=" MAA "/>
    <s v=" BLR"/>
    <m/>
    <m/>
    <s v="14:35"/>
    <s v="14:35 02 May"/>
    <n v="1440"/>
    <n v="1"/>
    <s v="No info"/>
    <n v="7001"/>
    <n v="14"/>
    <s v="Afternoon"/>
    <x v="19"/>
  </r>
  <r>
    <x v="1"/>
    <s v="18/05/2019"/>
    <s v="Kolkata"/>
    <s v="Banglore"/>
    <s v="CCU "/>
    <s v=" BOM "/>
    <s v=" BLR"/>
    <m/>
    <m/>
    <s v="09:25"/>
    <s v="18:30"/>
    <n v="545"/>
    <n v="1"/>
    <s v="No info"/>
    <n v="8576"/>
    <n v="9"/>
    <s v="Morning"/>
    <x v="10"/>
  </r>
  <r>
    <x v="2"/>
    <s v="9/05/2019"/>
    <s v="Delhi"/>
    <s v="Cochin"/>
    <s v="DEL "/>
    <s v=" JAI "/>
    <s v=" BOM "/>
    <s v=" COK"/>
    <m/>
    <s v="19:30"/>
    <s v="04:25 10 May"/>
    <n v="535"/>
    <n v="2"/>
    <s v="No info"/>
    <n v="15129"/>
    <n v="19"/>
    <s v="Evening"/>
    <x v="29"/>
  </r>
  <r>
    <x v="0"/>
    <s v="9/04/2019"/>
    <s v="Banglore"/>
    <s v="Delhi"/>
    <s v="BLR "/>
    <s v=" DEL"/>
    <m/>
    <m/>
    <m/>
    <s v="08:30"/>
    <s v="11:20"/>
    <n v="170"/>
    <n v="0"/>
    <s v="No info"/>
    <n v="4823"/>
    <n v="8"/>
    <s v="Morning"/>
    <x v="0"/>
  </r>
  <r>
    <x v="2"/>
    <s v="21/05/2019"/>
    <s v="Kolkata"/>
    <s v="Banglore"/>
    <s v="CCU "/>
    <s v=" BOM "/>
    <s v=" BLR"/>
    <m/>
    <m/>
    <s v="06:30"/>
    <s v="19:50"/>
    <n v="800"/>
    <n v="1"/>
    <s v="In-flight meal not included"/>
    <n v="10844"/>
    <n v="6"/>
    <s v="Morning"/>
    <x v="10"/>
  </r>
  <r>
    <x v="6"/>
    <s v="9/06/2019"/>
    <s v="Kolkata"/>
    <s v="Banglore"/>
    <s v="CCU "/>
    <s v=" DEL "/>
    <s v=" BLR"/>
    <m/>
    <m/>
    <s v="20:20"/>
    <s v="20:20 10 Jun"/>
    <n v="1440"/>
    <n v="1"/>
    <s v="No info"/>
    <n v="8085"/>
    <n v="20"/>
    <s v="Evening"/>
    <x v="23"/>
  </r>
  <r>
    <x v="2"/>
    <s v="3/03/2019"/>
    <s v="Delhi"/>
    <s v="Cochin"/>
    <s v="DEL "/>
    <s v=" UDR "/>
    <s v=" BOM "/>
    <s v=" COK"/>
    <m/>
    <s v="18:20"/>
    <s v="04:25 05 Mar"/>
    <n v="2045"/>
    <n v="2"/>
    <s v="No info"/>
    <n v="20747"/>
    <n v="18"/>
    <s v="Evening"/>
    <x v="44"/>
  </r>
  <r>
    <x v="1"/>
    <s v="6/05/2019"/>
    <s v="Kolkata"/>
    <s v="Banglore"/>
    <s v="CCU "/>
    <s v=" DEL "/>
    <s v=" BLR"/>
    <m/>
    <m/>
    <s v="17:30"/>
    <s v="08:55 07 May"/>
    <n v="925"/>
    <n v="1"/>
    <s v="No info"/>
    <n v="10203"/>
    <n v="17"/>
    <s v="Evening"/>
    <x v="23"/>
  </r>
  <r>
    <x v="2"/>
    <s v="21/05/2019"/>
    <s v="Delhi"/>
    <s v="Cochin"/>
    <s v="DEL "/>
    <s v=" BOM "/>
    <s v=" COK"/>
    <m/>
    <m/>
    <s v="19:45"/>
    <s v="19:00 22 May"/>
    <n v="1395"/>
    <n v="1"/>
    <s v="In-flight meal not included"/>
    <n v="12898"/>
    <n v="19"/>
    <s v="Evening"/>
    <x v="7"/>
  </r>
  <r>
    <x v="2"/>
    <s v="12/05/2019"/>
    <s v="Kolkata"/>
    <s v="Banglore"/>
    <s v="CCU "/>
    <s v=" BOM "/>
    <s v=" BLR"/>
    <m/>
    <m/>
    <s v="06:30"/>
    <s v="08:15 13 May"/>
    <n v="1545"/>
    <n v="1"/>
    <s v="No info"/>
    <n v="13941"/>
    <n v="6"/>
    <s v="Morning"/>
    <x v="10"/>
  </r>
  <r>
    <x v="0"/>
    <s v="18/05/2019"/>
    <s v="Delhi"/>
    <s v="Cochin"/>
    <s v="DEL "/>
    <s v=" BOM "/>
    <s v=" COK"/>
    <m/>
    <m/>
    <s v="10:35"/>
    <s v="21:00"/>
    <n v="625"/>
    <n v="1"/>
    <s v="No info"/>
    <n v="7503"/>
    <n v="10"/>
    <s v="Morning"/>
    <x v="7"/>
  </r>
  <r>
    <x v="2"/>
    <s v="1/06/2019"/>
    <s v="Delhi"/>
    <s v="Cochin"/>
    <s v="DEL "/>
    <s v=" BOM "/>
    <s v=" COK"/>
    <m/>
    <m/>
    <s v="09:00"/>
    <s v="19:00"/>
    <n v="600"/>
    <n v="1"/>
    <s v="No info"/>
    <n v="14714"/>
    <n v="9"/>
    <s v="Morning"/>
    <x v="7"/>
  </r>
  <r>
    <x v="0"/>
    <s v="24/06/2019"/>
    <s v="Delhi"/>
    <s v="Cochin"/>
    <s v="DEL "/>
    <s v=" HYD "/>
    <s v=" COK"/>
    <m/>
    <m/>
    <s v="07:35"/>
    <s v="12:10"/>
    <n v="275"/>
    <n v="1"/>
    <s v="No info"/>
    <n v="5054"/>
    <n v="7"/>
    <s v="Morning"/>
    <x v="20"/>
  </r>
  <r>
    <x v="5"/>
    <s v="15/03/2019"/>
    <s v="Banglore"/>
    <s v="New Delhi"/>
    <s v="BLR "/>
    <s v=" DEL"/>
    <m/>
    <m/>
    <m/>
    <s v="20:55"/>
    <s v="23:50"/>
    <n v="175"/>
    <n v="0"/>
    <s v="No info"/>
    <n v="8722"/>
    <n v="20"/>
    <s v="Evening"/>
    <x v="0"/>
  </r>
  <r>
    <x v="2"/>
    <s v="6/05/2019"/>
    <s v="Kolkata"/>
    <s v="Banglore"/>
    <s v="CCU "/>
    <s v=" BOM "/>
    <s v=" BLR"/>
    <m/>
    <m/>
    <s v="06:30"/>
    <s v="10:05 07 May"/>
    <n v="1655"/>
    <n v="1"/>
    <s v="In-flight meal not included"/>
    <n v="8586"/>
    <n v="6"/>
    <s v="Morning"/>
    <x v="10"/>
  </r>
  <r>
    <x v="1"/>
    <s v="9/06/2019"/>
    <s v="Banglore"/>
    <s v="Delhi"/>
    <s v="BLR "/>
    <s v=" DEL"/>
    <m/>
    <m/>
    <m/>
    <s v="21:05"/>
    <s v="23:55"/>
    <n v="170"/>
    <n v="0"/>
    <s v="No info"/>
    <n v="5228"/>
    <n v="21"/>
    <s v="Night"/>
    <x v="0"/>
  </r>
  <r>
    <x v="1"/>
    <s v="9/05/2019"/>
    <s v="Mumbai"/>
    <s v="Hyderabad"/>
    <s v="BOM "/>
    <s v=" HYD"/>
    <m/>
    <m/>
    <m/>
    <s v="13:55"/>
    <s v="15:25"/>
    <n v="90"/>
    <n v="0"/>
    <s v="No info"/>
    <n v="3100"/>
    <n v="13"/>
    <s v="Afternoon"/>
    <x v="27"/>
  </r>
  <r>
    <x v="0"/>
    <s v="1/06/2019"/>
    <s v="Delhi"/>
    <s v="Cochin"/>
    <s v="DEL "/>
    <s v=" COK"/>
    <m/>
    <m/>
    <m/>
    <s v="05:35"/>
    <s v="08:50"/>
    <n v="195"/>
    <n v="0"/>
    <s v="No info"/>
    <n v="6541"/>
    <n v="5"/>
    <s v="Morning"/>
    <x v="22"/>
  </r>
  <r>
    <x v="4"/>
    <s v="21/05/2019"/>
    <s v="Delhi"/>
    <s v="Cochin"/>
    <s v="DEL "/>
    <s v=" BOM "/>
    <s v=" COK"/>
    <m/>
    <m/>
    <s v="10:20"/>
    <s v="19:15"/>
    <n v="535"/>
    <n v="1"/>
    <s v="No info"/>
    <n v="8266"/>
    <n v="10"/>
    <s v="Morning"/>
    <x v="7"/>
  </r>
  <r>
    <x v="0"/>
    <s v="3/06/2019"/>
    <s v="Delhi"/>
    <s v="Cochin"/>
    <s v="DEL "/>
    <s v=" BOM "/>
    <s v=" COK"/>
    <m/>
    <m/>
    <s v="18:35"/>
    <s v="01:30 04 Jun"/>
    <n v="415"/>
    <n v="1"/>
    <s v="No info"/>
    <n v="6628"/>
    <n v="18"/>
    <s v="Evening"/>
    <x v="7"/>
  </r>
  <r>
    <x v="2"/>
    <s v="21/05/2019"/>
    <s v="Kolkata"/>
    <s v="Banglore"/>
    <s v="CCU "/>
    <s v=" BOM "/>
    <s v=" BLR"/>
    <m/>
    <m/>
    <s v="16:30"/>
    <s v="04:40 22 May"/>
    <n v="730"/>
    <n v="1"/>
    <s v="In-flight meal not included"/>
    <n v="9663"/>
    <n v="16"/>
    <s v="Afternoon"/>
    <x v="10"/>
  </r>
  <r>
    <x v="2"/>
    <s v="12/06/2019"/>
    <s v="Kolkata"/>
    <s v="Banglore"/>
    <s v="CCU "/>
    <s v=" BOM "/>
    <s v=" BLR"/>
    <m/>
    <m/>
    <s v="16:30"/>
    <s v="22:35"/>
    <n v="365"/>
    <n v="1"/>
    <s v="In-flight meal not included"/>
    <n v="9899"/>
    <n v="16"/>
    <s v="Afternoon"/>
    <x v="10"/>
  </r>
  <r>
    <x v="0"/>
    <s v="27/03/2019"/>
    <s v="Delhi"/>
    <s v="Cochin"/>
    <s v="DEL "/>
    <s v=" HYD "/>
    <s v=" MAA "/>
    <s v=" COK"/>
    <m/>
    <s v="04:55"/>
    <s v="21:20"/>
    <n v="985"/>
    <n v="2"/>
    <s v="No info"/>
    <n v="6223"/>
    <n v="4"/>
    <s v="Night"/>
    <x v="45"/>
  </r>
  <r>
    <x v="0"/>
    <s v="9/06/2019"/>
    <s v="Kolkata"/>
    <s v="Banglore"/>
    <s v="CCU "/>
    <s v=" HYD "/>
    <s v=" BLR"/>
    <m/>
    <m/>
    <s v="15:15"/>
    <s v="20:30"/>
    <n v="315"/>
    <n v="1"/>
    <s v="No info"/>
    <n v="5380"/>
    <n v="15"/>
    <s v="Afternoon"/>
    <x v="21"/>
  </r>
  <r>
    <x v="4"/>
    <s v="6/06/2019"/>
    <s v="Delhi"/>
    <s v="Cochin"/>
    <s v="DEL "/>
    <s v=" BOM "/>
    <s v=" COK"/>
    <m/>
    <m/>
    <s v="07:30"/>
    <s v="21:00"/>
    <n v="810"/>
    <n v="1"/>
    <s v="No info"/>
    <n v="7740"/>
    <n v="7"/>
    <s v="Morning"/>
    <x v="7"/>
  </r>
  <r>
    <x v="2"/>
    <s v="12/06/2019"/>
    <s v="Kolkata"/>
    <s v="Banglore"/>
    <s v="CCU "/>
    <s v=" BOM "/>
    <s v=" BLR"/>
    <m/>
    <m/>
    <s v="06:30"/>
    <s v="19:50"/>
    <n v="800"/>
    <n v="1"/>
    <s v="In-flight meal not included"/>
    <n v="9899"/>
    <n v="6"/>
    <s v="Morning"/>
    <x v="10"/>
  </r>
  <r>
    <x v="2"/>
    <s v="18/05/2019"/>
    <s v="Banglore"/>
    <s v="Delhi"/>
    <s v="BLR "/>
    <s v=" DEL"/>
    <m/>
    <m/>
    <m/>
    <s v="11:10"/>
    <s v="14:05"/>
    <n v="175"/>
    <n v="0"/>
    <s v="In-flight meal not included"/>
    <n v="5198"/>
    <n v="11"/>
    <s v="Morning"/>
    <x v="0"/>
  </r>
  <r>
    <x v="2"/>
    <s v="27/03/2019"/>
    <s v="Delhi"/>
    <s v="Cochin"/>
    <s v="DEL "/>
    <s v=" IDR "/>
    <s v=" BOM "/>
    <s v=" COK"/>
    <m/>
    <s v="05:25"/>
    <s v="04:25 28 Mar"/>
    <n v="1380"/>
    <n v="2"/>
    <s v="In-flight meal not included"/>
    <n v="9254"/>
    <n v="5"/>
    <s v="Morning"/>
    <x v="15"/>
  </r>
  <r>
    <x v="2"/>
    <s v="18/05/2019"/>
    <s v="Kolkata"/>
    <s v="Banglore"/>
    <s v="CCU "/>
    <s v=" BOM "/>
    <s v=" BLR"/>
    <m/>
    <m/>
    <s v="14:05"/>
    <s v="10:05 19 May"/>
    <n v="1200"/>
    <n v="1"/>
    <s v="No info"/>
    <n v="14388"/>
    <n v="14"/>
    <s v="Afternoon"/>
    <x v="10"/>
  </r>
  <r>
    <x v="6"/>
    <s v="6/05/2019"/>
    <s v="Kolkata"/>
    <s v="Banglore"/>
    <s v="CCU "/>
    <s v=" DEL "/>
    <s v=" BLR"/>
    <m/>
    <m/>
    <s v="07:10"/>
    <s v="09:05 07 May"/>
    <n v="1555"/>
    <n v="1"/>
    <s v="No info"/>
    <n v="8137"/>
    <n v="7"/>
    <s v="Morning"/>
    <x v="23"/>
  </r>
  <r>
    <x v="1"/>
    <s v="9/05/2019"/>
    <s v="Delhi"/>
    <s v="Cochin"/>
    <s v="DEL "/>
    <s v=" CCU "/>
    <s v=" BOM "/>
    <s v=" COK"/>
    <m/>
    <s v="20:15"/>
    <s v="19:15 10 May"/>
    <n v="1380"/>
    <n v="2"/>
    <s v="No info"/>
    <n v="13591"/>
    <n v="20"/>
    <s v="Evening"/>
    <x v="13"/>
  </r>
  <r>
    <x v="3"/>
    <s v="12/05/2019"/>
    <s v="Kolkata"/>
    <s v="Banglore"/>
    <s v="CCU "/>
    <s v=" KNU "/>
    <s v=" BLR"/>
    <m/>
    <m/>
    <s v="11:35"/>
    <s v="18:50"/>
    <n v="435"/>
    <n v="1"/>
    <s v="No info"/>
    <n v="8479"/>
    <n v="11"/>
    <s v="Morning"/>
    <x v="86"/>
  </r>
  <r>
    <x v="2"/>
    <s v="15/05/2019"/>
    <s v="Kolkata"/>
    <s v="Banglore"/>
    <s v="CCU "/>
    <s v=" BOM "/>
    <s v=" BLR"/>
    <m/>
    <m/>
    <s v="18:55"/>
    <s v="18:15 16 May"/>
    <n v="1400"/>
    <n v="1"/>
    <s v="In-flight meal not included"/>
    <n v="10844"/>
    <n v="18"/>
    <s v="Evening"/>
    <x v="10"/>
  </r>
  <r>
    <x v="1"/>
    <s v="12/06/2019"/>
    <s v="Kolkata"/>
    <s v="Banglore"/>
    <s v="CCU "/>
    <s v=" DEL "/>
    <s v=" BLR"/>
    <m/>
    <m/>
    <s v="17:30"/>
    <s v="20:25 13 Jun"/>
    <n v="1615"/>
    <n v="1"/>
    <s v="No info"/>
    <n v="10203"/>
    <n v="17"/>
    <s v="Evening"/>
    <x v="23"/>
  </r>
  <r>
    <x v="0"/>
    <s v="12/06/2019"/>
    <s v="Delhi"/>
    <s v="Cochin"/>
    <s v="DEL "/>
    <s v=" HYD "/>
    <s v=" COK"/>
    <m/>
    <m/>
    <s v="14:20"/>
    <s v="22:30"/>
    <n v="490"/>
    <n v="1"/>
    <s v="No info"/>
    <n v="6938"/>
    <n v="14"/>
    <s v="Afternoon"/>
    <x v="20"/>
  </r>
  <r>
    <x v="4"/>
    <s v="15/06/2019"/>
    <s v="Delhi"/>
    <s v="Cochin"/>
    <s v="DEL "/>
    <s v=" HYD "/>
    <s v=" COK"/>
    <m/>
    <m/>
    <s v="09:45"/>
    <s v="22:30"/>
    <n v="765"/>
    <n v="1"/>
    <s v="No info"/>
    <n v="9646"/>
    <n v="9"/>
    <s v="Morning"/>
    <x v="20"/>
  </r>
  <r>
    <x v="0"/>
    <s v="1/06/2019"/>
    <s v="Delhi"/>
    <s v="Cochin"/>
    <s v="DEL "/>
    <s v=" BOM "/>
    <s v=" COK"/>
    <m/>
    <m/>
    <s v="16:00"/>
    <s v="21:00"/>
    <n v="300"/>
    <n v="1"/>
    <s v="No info"/>
    <n v="6593"/>
    <n v="16"/>
    <s v="Afternoon"/>
    <x v="7"/>
  </r>
  <r>
    <x v="8"/>
    <s v="1/03/2019"/>
    <s v="Chennai"/>
    <s v="Kolkata"/>
    <s v="MAA "/>
    <s v=" CCU"/>
    <m/>
    <m/>
    <m/>
    <s v="07:05"/>
    <s v="09:20"/>
    <n v="135"/>
    <n v="0"/>
    <s v="No info"/>
    <n v="9125"/>
    <n v="7"/>
    <s v="Morning"/>
    <x v="9"/>
  </r>
  <r>
    <x v="4"/>
    <s v="15/05/2019"/>
    <s v="Delhi"/>
    <s v="Cochin"/>
    <s v="DEL "/>
    <s v=" BOM "/>
    <s v=" COK"/>
    <m/>
    <m/>
    <s v="15:15"/>
    <s v="01:30 16 May"/>
    <n v="615"/>
    <n v="1"/>
    <s v="No info"/>
    <n v="7670"/>
    <n v="15"/>
    <s v="Afternoon"/>
    <x v="7"/>
  </r>
  <r>
    <x v="1"/>
    <s v="6/06/2019"/>
    <s v="Kolkata"/>
    <s v="Banglore"/>
    <s v="CCU "/>
    <s v=" VNS "/>
    <s v=" DEL "/>
    <s v=" BLR"/>
    <m/>
    <s v="14:30"/>
    <s v="23:15"/>
    <n v="525"/>
    <n v="2"/>
    <s v="No info"/>
    <n v="15894"/>
    <n v="14"/>
    <s v="Afternoon"/>
    <x v="70"/>
  </r>
  <r>
    <x v="2"/>
    <s v="15/05/2019"/>
    <s v="Kolkata"/>
    <s v="Banglore"/>
    <s v="CCU "/>
    <s v=" GAU "/>
    <s v=" BLR"/>
    <m/>
    <m/>
    <s v="10:20"/>
    <s v="17:35"/>
    <n v="435"/>
    <n v="1"/>
    <s v="In-flight meal not included"/>
    <n v="5608"/>
    <n v="10"/>
    <s v="Morning"/>
    <x v="60"/>
  </r>
  <r>
    <x v="5"/>
    <s v="21/05/2019"/>
    <s v="Delhi"/>
    <s v="Cochin"/>
    <s v="DEL "/>
    <s v=" AMD "/>
    <s v=" COK"/>
    <m/>
    <m/>
    <s v="07:25"/>
    <s v="13:20"/>
    <n v="355"/>
    <n v="1"/>
    <s v="No info"/>
    <n v="5842"/>
    <n v="7"/>
    <s v="Morning"/>
    <x v="58"/>
  </r>
  <r>
    <x v="3"/>
    <s v="27/03/2019"/>
    <s v="Delhi"/>
    <s v="Cochin"/>
    <s v="DEL "/>
    <s v=" PNQ "/>
    <s v=" COK"/>
    <m/>
    <m/>
    <s v="08:45"/>
    <s v="13:15"/>
    <n v="270"/>
    <n v="1"/>
    <s v="No info"/>
    <n v="4466"/>
    <n v="8"/>
    <s v="Morning"/>
    <x v="12"/>
  </r>
  <r>
    <x v="0"/>
    <s v="24/06/2019"/>
    <s v="Chennai"/>
    <s v="Kolkata"/>
    <s v="MAA "/>
    <s v=" CCU"/>
    <m/>
    <m/>
    <m/>
    <s v="13:15"/>
    <s v="15:35"/>
    <n v="140"/>
    <n v="0"/>
    <s v="No info"/>
    <n v="3597"/>
    <n v="13"/>
    <s v="Afternoon"/>
    <x v="9"/>
  </r>
  <r>
    <x v="2"/>
    <s v="18/03/2019"/>
    <s v="Banglore"/>
    <s v="New Delhi"/>
    <s v="BLR "/>
    <s v=" BOM "/>
    <s v=" DEL"/>
    <m/>
    <m/>
    <s v="11:40"/>
    <s v="23:00"/>
    <n v="680"/>
    <n v="1"/>
    <s v="No info"/>
    <n v="13555"/>
    <n v="11"/>
    <s v="Morning"/>
    <x v="6"/>
  </r>
  <r>
    <x v="1"/>
    <s v="3/06/2019"/>
    <s v="Delhi"/>
    <s v="Cochin"/>
    <s v="DEL "/>
    <s v=" BOM "/>
    <s v=" COK"/>
    <m/>
    <m/>
    <s v="10:00"/>
    <s v="19:15"/>
    <n v="555"/>
    <n v="1"/>
    <s v="No info"/>
    <n v="10979"/>
    <n v="10"/>
    <s v="Morning"/>
    <x v="7"/>
  </r>
  <r>
    <x v="2"/>
    <s v="18/05/2019"/>
    <s v="Delhi"/>
    <s v="Cochin"/>
    <s v="DEL "/>
    <s v=" JAI "/>
    <s v=" BOM "/>
    <s v=" COK"/>
    <m/>
    <s v="05:30"/>
    <s v="19:00"/>
    <n v="810"/>
    <n v="2"/>
    <s v="No info"/>
    <n v="15129"/>
    <n v="5"/>
    <s v="Morning"/>
    <x v="29"/>
  </r>
  <r>
    <x v="1"/>
    <s v="21/03/2019"/>
    <s v="Delhi"/>
    <s v="Cochin"/>
    <s v="DEL "/>
    <s v=" COK"/>
    <m/>
    <m/>
    <m/>
    <s v="14:10"/>
    <s v="17:10"/>
    <n v="180"/>
    <n v="0"/>
    <s v="No info"/>
    <n v="5674"/>
    <n v="14"/>
    <s v="Afternoon"/>
    <x v="22"/>
  </r>
  <r>
    <x v="6"/>
    <s v="27/04/2019"/>
    <s v="Banglore"/>
    <s v="Delhi"/>
    <s v="BLR "/>
    <s v=" DEL"/>
    <m/>
    <m/>
    <m/>
    <s v="09:45"/>
    <s v="12:35"/>
    <n v="170"/>
    <n v="0"/>
    <s v="No info"/>
    <n v="5613"/>
    <n v="9"/>
    <s v="Morning"/>
    <x v="0"/>
  </r>
  <r>
    <x v="3"/>
    <s v="24/03/2019"/>
    <s v="Kolkata"/>
    <s v="Banglore"/>
    <s v="CCU "/>
    <s v=" BLR"/>
    <m/>
    <m/>
    <m/>
    <s v="22:20"/>
    <s v="00:40 25 Mar"/>
    <n v="140"/>
    <n v="0"/>
    <s v="No check-in baggage included"/>
    <n v="5725"/>
    <n v="22"/>
    <s v="Night"/>
    <x v="5"/>
  </r>
  <r>
    <x v="0"/>
    <s v="09/03/2019"/>
    <s v="Banglore"/>
    <s v="New Delhi"/>
    <s v="BLR "/>
    <s v=" DEL"/>
    <m/>
    <m/>
    <m/>
    <s v="16:55"/>
    <s v="19:45"/>
    <n v="170"/>
    <n v="0"/>
    <s v="No info"/>
    <n v="10067"/>
    <n v="16"/>
    <s v="Afternoon"/>
    <x v="0"/>
  </r>
  <r>
    <x v="3"/>
    <s v="12/04/2019"/>
    <s v="Banglore"/>
    <s v="Delhi"/>
    <s v="BLR "/>
    <s v=" DEL"/>
    <m/>
    <m/>
    <m/>
    <s v="09:30"/>
    <s v="12:20"/>
    <n v="170"/>
    <n v="0"/>
    <s v="No check-in baggage included"/>
    <n v="4885"/>
    <n v="9"/>
    <s v="Morning"/>
    <x v="0"/>
  </r>
  <r>
    <x v="1"/>
    <s v="9/06/2019"/>
    <s v="Delhi"/>
    <s v="Cochin"/>
    <s v="DEL "/>
    <s v=" MAA "/>
    <s v=" COK"/>
    <m/>
    <m/>
    <s v="06:05"/>
    <s v="09:25 10 Jun"/>
    <n v="1640"/>
    <n v="1"/>
    <s v="No info"/>
    <n v="7690"/>
    <n v="6"/>
    <s v="Morning"/>
    <x v="26"/>
  </r>
  <r>
    <x v="0"/>
    <s v="3/03/2019"/>
    <s v="Delhi"/>
    <s v="Cochin"/>
    <s v="DEL "/>
    <s v=" BOM "/>
    <s v=" COK"/>
    <m/>
    <m/>
    <s v="20:30"/>
    <s v="01:35 04 Mar"/>
    <n v="305"/>
    <n v="1"/>
    <s v="No info"/>
    <n v="8258"/>
    <n v="20"/>
    <s v="Evening"/>
    <x v="7"/>
  </r>
  <r>
    <x v="4"/>
    <s v="12/06/2019"/>
    <s v="Delhi"/>
    <s v="Cochin"/>
    <s v="DEL "/>
    <s v=" BOM "/>
    <s v=" COK"/>
    <m/>
    <m/>
    <s v="07:00"/>
    <s v="21:00"/>
    <n v="840"/>
    <n v="1"/>
    <s v="No info"/>
    <n v="7408"/>
    <n v="7"/>
    <s v="Morning"/>
    <x v="7"/>
  </r>
  <r>
    <x v="2"/>
    <s v="24/05/2019"/>
    <s v="Kolkata"/>
    <s v="Banglore"/>
    <s v="CCU "/>
    <s v=" BOM "/>
    <s v=" BLR"/>
    <m/>
    <m/>
    <s v="08:25"/>
    <s v="20:45"/>
    <n v="740"/>
    <n v="1"/>
    <s v="In-flight meal not included"/>
    <n v="10844"/>
    <n v="8"/>
    <s v="Morning"/>
    <x v="10"/>
  </r>
  <r>
    <x v="2"/>
    <s v="21/03/2019"/>
    <s v="Delhi"/>
    <s v="Cochin"/>
    <s v="DEL "/>
    <s v=" MAA "/>
    <s v=" BOM "/>
    <s v=" COK"/>
    <m/>
    <s v="16:10"/>
    <s v="18:50 22 Mar"/>
    <n v="1600"/>
    <n v="2"/>
    <s v="In-flight meal not included"/>
    <n v="8728"/>
    <n v="16"/>
    <s v="Afternoon"/>
    <x v="65"/>
  </r>
  <r>
    <x v="0"/>
    <s v="24/06/2019"/>
    <s v="Delhi"/>
    <s v="Cochin"/>
    <s v="DEL "/>
    <s v=" BOM "/>
    <s v=" COK"/>
    <m/>
    <m/>
    <s v="11:25"/>
    <s v="21:00"/>
    <n v="575"/>
    <n v="1"/>
    <s v="No info"/>
    <n v="5894"/>
    <n v="11"/>
    <s v="Morning"/>
    <x v="7"/>
  </r>
  <r>
    <x v="1"/>
    <s v="12/03/2019"/>
    <s v="Kolkata"/>
    <s v="Banglore"/>
    <s v="CCU "/>
    <s v=" BLR"/>
    <m/>
    <m/>
    <m/>
    <s v="20:45"/>
    <s v="23:20"/>
    <n v="155"/>
    <n v="0"/>
    <s v="No info"/>
    <n v="4435"/>
    <n v="20"/>
    <s v="Evening"/>
    <x v="5"/>
  </r>
  <r>
    <x v="2"/>
    <s v="21/05/2019"/>
    <s v="Mumbai"/>
    <s v="Hyderabad"/>
    <s v="BOM "/>
    <s v=" HYD"/>
    <m/>
    <m/>
    <m/>
    <s v="02:55"/>
    <s v="04:20"/>
    <n v="85"/>
    <n v="0"/>
    <s v="In-flight meal not included"/>
    <n v="4050"/>
    <n v="2"/>
    <s v="Night"/>
    <x v="27"/>
  </r>
  <r>
    <x v="0"/>
    <s v="15/04/2019"/>
    <s v="Kolkata"/>
    <s v="Banglore"/>
    <s v="CCU "/>
    <s v=" BLR"/>
    <m/>
    <m/>
    <m/>
    <s v="22:15"/>
    <s v="00:50 16 Apr"/>
    <n v="155"/>
    <n v="0"/>
    <s v="No info"/>
    <n v="4174"/>
    <n v="22"/>
    <s v="Night"/>
    <x v="5"/>
  </r>
  <r>
    <x v="1"/>
    <s v="27/03/2019"/>
    <s v="Delhi"/>
    <s v="Cochin"/>
    <s v="DEL "/>
    <s v=" MAA "/>
    <s v=" COK"/>
    <m/>
    <m/>
    <s v="09:45"/>
    <s v="09:25 28 Mar"/>
    <n v="1420"/>
    <n v="1"/>
    <s v="No info"/>
    <n v="5957"/>
    <n v="9"/>
    <s v="Morning"/>
    <x v="26"/>
  </r>
  <r>
    <x v="2"/>
    <s v="9/06/2019"/>
    <s v="Kolkata"/>
    <s v="Banglore"/>
    <s v="CCU "/>
    <s v=" DEL "/>
    <s v=" BLR"/>
    <m/>
    <m/>
    <s v="17:00"/>
    <s v="21:05 10 Jun"/>
    <n v="1685"/>
    <n v="1"/>
    <s v="No info"/>
    <n v="12692"/>
    <n v="17"/>
    <s v="Evening"/>
    <x v="23"/>
  </r>
  <r>
    <x v="0"/>
    <s v="24/03/2019"/>
    <s v="Banglore"/>
    <s v="New Delhi"/>
    <s v="BLR "/>
    <s v=" DEL"/>
    <m/>
    <m/>
    <m/>
    <s v="16:55"/>
    <s v="19:45"/>
    <n v="170"/>
    <n v="0"/>
    <s v="No info"/>
    <n v="7303"/>
    <n v="16"/>
    <s v="Afternoon"/>
    <x v="0"/>
  </r>
  <r>
    <x v="1"/>
    <s v="1/05/2019"/>
    <s v="Kolkata"/>
    <s v="Banglore"/>
    <s v="CCU "/>
    <s v=" HYD "/>
    <s v=" BLR"/>
    <m/>
    <m/>
    <s v="19:00"/>
    <s v="11:05 02 May"/>
    <n v="965"/>
    <n v="1"/>
    <s v="No info"/>
    <n v="6117"/>
    <n v="19"/>
    <s v="Evening"/>
    <x v="21"/>
  </r>
  <r>
    <x v="0"/>
    <s v="12/05/2019"/>
    <s v="Delhi"/>
    <s v="Cochin"/>
    <s v="DEL "/>
    <s v=" COK"/>
    <m/>
    <m/>
    <m/>
    <s v="05:35"/>
    <s v="08:50"/>
    <n v="195"/>
    <n v="0"/>
    <s v="No info"/>
    <n v="6015"/>
    <n v="5"/>
    <s v="Morning"/>
    <x v="22"/>
  </r>
  <r>
    <x v="1"/>
    <s v="9/06/2019"/>
    <s v="Kolkata"/>
    <s v="Banglore"/>
    <s v="CCU "/>
    <s v=" BOM "/>
    <s v=" GOI "/>
    <s v=" BLR"/>
    <m/>
    <s v="09:25"/>
    <s v="05:35 10 Jun"/>
    <n v="1210"/>
    <n v="2"/>
    <s v="No info"/>
    <n v="11642"/>
    <n v="9"/>
    <s v="Morning"/>
    <x v="48"/>
  </r>
  <r>
    <x v="4"/>
    <s v="18/05/2019"/>
    <s v="Delhi"/>
    <s v="Cochin"/>
    <s v="DEL "/>
    <s v=" BOM "/>
    <s v=" COK"/>
    <m/>
    <m/>
    <s v="06:40"/>
    <s v="19:15"/>
    <n v="755"/>
    <n v="1"/>
    <s v="No info"/>
    <n v="7564"/>
    <n v="6"/>
    <s v="Morning"/>
    <x v="7"/>
  </r>
  <r>
    <x v="0"/>
    <s v="24/04/2019"/>
    <s v="Banglore"/>
    <s v="Delhi"/>
    <s v="BLR "/>
    <s v=" DEL"/>
    <m/>
    <m/>
    <m/>
    <s v="16:55"/>
    <s v="19:55"/>
    <n v="180"/>
    <n v="0"/>
    <s v="No info"/>
    <n v="4823"/>
    <n v="16"/>
    <s v="Afternoon"/>
    <x v="0"/>
  </r>
  <r>
    <x v="0"/>
    <s v="27/06/2019"/>
    <s v="Delhi"/>
    <s v="Cochin"/>
    <s v="DEL "/>
    <s v=" HYD "/>
    <s v=" COK"/>
    <m/>
    <m/>
    <s v="05:05"/>
    <s v="16:10"/>
    <n v="665"/>
    <n v="1"/>
    <s v="No info"/>
    <n v="6442"/>
    <n v="5"/>
    <s v="Morning"/>
    <x v="20"/>
  </r>
  <r>
    <x v="1"/>
    <s v="9/06/2019"/>
    <s v="Kolkata"/>
    <s v="Banglore"/>
    <s v="CCU "/>
    <s v=" HYD "/>
    <s v=" BLR"/>
    <m/>
    <m/>
    <s v="19:00"/>
    <s v="11:05 10 Jun"/>
    <n v="965"/>
    <n v="1"/>
    <s v="No info"/>
    <n v="6327"/>
    <n v="19"/>
    <s v="Evening"/>
    <x v="21"/>
  </r>
  <r>
    <x v="1"/>
    <s v="27/03/2019"/>
    <s v="Delhi"/>
    <s v="Cochin"/>
    <s v="DEL "/>
    <s v=" BLR "/>
    <s v=" COK"/>
    <m/>
    <m/>
    <s v="09:45"/>
    <s v="08:15 28 Mar"/>
    <n v="1350"/>
    <n v="1"/>
    <s v="No info"/>
    <n v="7416"/>
    <n v="9"/>
    <s v="Morning"/>
    <x v="8"/>
  </r>
  <r>
    <x v="1"/>
    <s v="27/05/2019"/>
    <s v="Delhi"/>
    <s v="Cochin"/>
    <s v="DEL "/>
    <s v=" LKO "/>
    <s v=" BOM "/>
    <s v=" COK"/>
    <m/>
    <s v="07:10"/>
    <s v="07:40 28 May"/>
    <n v="1470"/>
    <n v="2"/>
    <s v="No info"/>
    <n v="14588"/>
    <n v="7"/>
    <s v="Morning"/>
    <x v="2"/>
  </r>
  <r>
    <x v="4"/>
    <s v="12/06/2019"/>
    <s v="Delhi"/>
    <s v="Cochin"/>
    <s v="DEL "/>
    <s v=" BOM "/>
    <s v=" COK"/>
    <m/>
    <m/>
    <s v="10:00"/>
    <s v="01:30 13 Jun"/>
    <n v="930"/>
    <n v="1"/>
    <s v="No info"/>
    <n v="7198"/>
    <n v="10"/>
    <s v="Morning"/>
    <x v="7"/>
  </r>
  <r>
    <x v="1"/>
    <s v="27/06/2019"/>
    <s v="Delhi"/>
    <s v="Cochin"/>
    <s v="DEL "/>
    <s v=" BOM "/>
    <s v=" COK"/>
    <m/>
    <m/>
    <s v="07:00"/>
    <s v="19:15"/>
    <n v="735"/>
    <n v="1"/>
    <s v="No info"/>
    <n v="8669"/>
    <n v="7"/>
    <s v="Morning"/>
    <x v="7"/>
  </r>
  <r>
    <x v="0"/>
    <s v="9/06/2019"/>
    <s v="Delhi"/>
    <s v="Cochin"/>
    <s v="DEL "/>
    <s v=" BOM "/>
    <s v=" COK"/>
    <m/>
    <m/>
    <s v="06:40"/>
    <s v="21:00"/>
    <n v="860"/>
    <n v="1"/>
    <s v="No info"/>
    <n v="6093"/>
    <n v="6"/>
    <s v="Morning"/>
    <x v="7"/>
  </r>
  <r>
    <x v="1"/>
    <s v="9/05/2019"/>
    <s v="Kolkata"/>
    <s v="Banglore"/>
    <s v="CCU "/>
    <s v=" VNS "/>
    <s v=" DEL "/>
    <s v=" BLR"/>
    <m/>
    <s v="14:30"/>
    <s v="12:30 10 May"/>
    <n v="1320"/>
    <n v="2"/>
    <s v="No info"/>
    <n v="15107"/>
    <n v="14"/>
    <s v="Afternoon"/>
    <x v="70"/>
  </r>
  <r>
    <x v="1"/>
    <s v="18/05/2019"/>
    <s v="Delhi"/>
    <s v="Cochin"/>
    <s v="DEL "/>
    <s v=" BOM "/>
    <s v=" COK"/>
    <m/>
    <m/>
    <s v="09:00"/>
    <s v="07:40 19 May"/>
    <n v="1360"/>
    <n v="1"/>
    <s v="No info"/>
    <n v="8372"/>
    <n v="9"/>
    <s v="Morning"/>
    <x v="7"/>
  </r>
  <r>
    <x v="2"/>
    <s v="1/04/2019"/>
    <s v="Kolkata"/>
    <s v="Banglore"/>
    <s v="CCU "/>
    <s v=" BOM "/>
    <s v=" BLR"/>
    <m/>
    <m/>
    <s v="08:25"/>
    <s v="22:35"/>
    <n v="850"/>
    <n v="1"/>
    <s v="In-flight meal not included"/>
    <n v="7064"/>
    <n v="8"/>
    <s v="Morning"/>
    <x v="10"/>
  </r>
  <r>
    <x v="6"/>
    <s v="24/03/2019"/>
    <s v="Kolkata"/>
    <s v="Banglore"/>
    <s v="CCU "/>
    <s v=" DEL "/>
    <s v=" BLR"/>
    <m/>
    <m/>
    <s v="07:10"/>
    <s v="22:55"/>
    <n v="945"/>
    <n v="1"/>
    <s v="No info"/>
    <n v="12732"/>
    <n v="7"/>
    <s v="Morning"/>
    <x v="23"/>
  </r>
  <r>
    <x v="3"/>
    <s v="27/06/2019"/>
    <s v="Chennai"/>
    <s v="Kolkata"/>
    <s v="MAA "/>
    <s v=" CCU"/>
    <m/>
    <m/>
    <m/>
    <s v="17:45"/>
    <s v="20:05"/>
    <n v="140"/>
    <n v="0"/>
    <s v="No info"/>
    <n v="3597"/>
    <n v="17"/>
    <s v="Evening"/>
    <x v="9"/>
  </r>
  <r>
    <x v="0"/>
    <s v="24/03/2019"/>
    <s v="Banglore"/>
    <s v="New Delhi"/>
    <s v="BLR "/>
    <s v=" DEL"/>
    <m/>
    <m/>
    <m/>
    <s v="08:30"/>
    <s v="11:30"/>
    <n v="180"/>
    <n v="0"/>
    <s v="No info"/>
    <n v="7303"/>
    <n v="8"/>
    <s v="Morning"/>
    <x v="0"/>
  </r>
  <r>
    <x v="1"/>
    <s v="6/06/2019"/>
    <s v="Kolkata"/>
    <s v="Banglore"/>
    <s v="CCU "/>
    <s v=" IXR "/>
    <s v=" DEL "/>
    <s v=" BLR"/>
    <m/>
    <s v="05:50"/>
    <s v="20:25"/>
    <n v="875"/>
    <n v="2"/>
    <s v="No info"/>
    <n v="10991"/>
    <n v="5"/>
    <s v="Morning"/>
    <x v="40"/>
  </r>
  <r>
    <x v="1"/>
    <s v="09/03/2019"/>
    <s v="Banglore"/>
    <s v="New Delhi"/>
    <s v="BLR "/>
    <s v=" VGA "/>
    <s v=" DEL"/>
    <m/>
    <m/>
    <s v="10:30"/>
    <s v="11:20 13 Mar"/>
    <n v="1490"/>
    <n v="1"/>
    <s v="No info"/>
    <n v="10321"/>
    <n v="10"/>
    <s v="Morning"/>
    <x v="67"/>
  </r>
  <r>
    <x v="0"/>
    <s v="6/06/2019"/>
    <s v="Banglore"/>
    <s v="Delhi"/>
    <s v="BLR "/>
    <s v=" DEL"/>
    <m/>
    <m/>
    <m/>
    <s v="13:00"/>
    <s v="15:50"/>
    <n v="170"/>
    <n v="0"/>
    <s v="No info"/>
    <n v="3943"/>
    <n v="13"/>
    <s v="Afternoon"/>
    <x v="0"/>
  </r>
  <r>
    <x v="0"/>
    <s v="21/05/2019"/>
    <s v="Delhi"/>
    <s v="Cochin"/>
    <s v="DEL "/>
    <s v=" MAA "/>
    <s v=" COK"/>
    <m/>
    <m/>
    <s v="07:15"/>
    <s v="12:30"/>
    <n v="315"/>
    <n v="1"/>
    <s v="No info"/>
    <n v="5636"/>
    <n v="7"/>
    <s v="Morning"/>
    <x v="26"/>
  </r>
  <r>
    <x v="0"/>
    <s v="9/04/2019"/>
    <s v="Kolkata"/>
    <s v="Banglore"/>
    <s v="CCU "/>
    <s v=" HYD "/>
    <s v=" BLR"/>
    <m/>
    <m/>
    <s v="15:15"/>
    <s v="20:05"/>
    <n v="290"/>
    <n v="1"/>
    <s v="No info"/>
    <n v="4268"/>
    <n v="15"/>
    <s v="Afternoon"/>
    <x v="21"/>
  </r>
  <r>
    <x v="2"/>
    <s v="9/06/2019"/>
    <s v="Delhi"/>
    <s v="Cochin"/>
    <s v="DEL "/>
    <s v=" JAI "/>
    <s v=" BOM "/>
    <s v=" COK"/>
    <m/>
    <s v="05:30"/>
    <s v="19:00"/>
    <n v="810"/>
    <n v="2"/>
    <s v="No info"/>
    <n v="13014"/>
    <n v="5"/>
    <s v="Morning"/>
    <x v="29"/>
  </r>
  <r>
    <x v="4"/>
    <s v="9/05/2019"/>
    <s v="Delhi"/>
    <s v="Cochin"/>
    <s v="DEL "/>
    <s v=" BOM "/>
    <s v=" COK"/>
    <m/>
    <m/>
    <s v="09:00"/>
    <s v="21:00"/>
    <n v="720"/>
    <n v="1"/>
    <s v="No info"/>
    <n v="13727"/>
    <n v="9"/>
    <s v="Morning"/>
    <x v="7"/>
  </r>
  <r>
    <x v="0"/>
    <s v="9/04/2019"/>
    <s v="Kolkata"/>
    <s v="Banglore"/>
    <s v="CCU "/>
    <s v=" BLR"/>
    <m/>
    <m/>
    <m/>
    <s v="15:15"/>
    <s v="17:45"/>
    <n v="150"/>
    <n v="0"/>
    <s v="No info"/>
    <n v="4174"/>
    <n v="15"/>
    <s v="Afternoon"/>
    <x v="5"/>
  </r>
  <r>
    <x v="1"/>
    <s v="27/03/2019"/>
    <s v="Delhi"/>
    <s v="Cochin"/>
    <s v="DEL "/>
    <s v=" JAI "/>
    <s v=" BOM "/>
    <s v=" COK"/>
    <m/>
    <s v="12:00"/>
    <s v="19:15"/>
    <n v="435"/>
    <n v="2"/>
    <s v="No info"/>
    <n v="10493"/>
    <n v="12"/>
    <s v="Afternoon"/>
    <x v="29"/>
  </r>
  <r>
    <x v="0"/>
    <s v="21/05/2019"/>
    <s v="Delhi"/>
    <s v="Cochin"/>
    <s v="DEL "/>
    <s v=" BOM "/>
    <s v=" COK"/>
    <m/>
    <m/>
    <s v="10:35"/>
    <s v="21:00"/>
    <n v="625"/>
    <n v="1"/>
    <s v="No info"/>
    <n v="6794"/>
    <n v="10"/>
    <s v="Morning"/>
    <x v="7"/>
  </r>
  <r>
    <x v="0"/>
    <s v="12/05/2019"/>
    <s v="Kolkata"/>
    <s v="Banglore"/>
    <s v="CCU "/>
    <s v=" PNQ "/>
    <s v=" BLR"/>
    <m/>
    <m/>
    <s v="21:00"/>
    <s v="02:15 13 May"/>
    <n v="315"/>
    <n v="1"/>
    <s v="No info"/>
    <n v="7228"/>
    <n v="21"/>
    <s v="Night"/>
    <x v="52"/>
  </r>
  <r>
    <x v="2"/>
    <s v="01/03/2019"/>
    <s v="Banglore"/>
    <s v="New Delhi"/>
    <s v="BLR "/>
    <s v=" BOM "/>
    <s v=" DEL"/>
    <m/>
    <m/>
    <s v="07:00"/>
    <s v="18:25"/>
    <n v="685"/>
    <n v="1"/>
    <s v="No info"/>
    <n v="26890"/>
    <n v="7"/>
    <s v="Morning"/>
    <x v="6"/>
  </r>
  <r>
    <x v="4"/>
    <s v="1/06/2019"/>
    <s v="Delhi"/>
    <s v="Cochin"/>
    <s v="DEL "/>
    <s v=" HYD "/>
    <s v=" COK"/>
    <m/>
    <m/>
    <s v="07:10"/>
    <s v="16:10"/>
    <n v="540"/>
    <n v="1"/>
    <s v="No info"/>
    <n v="7038"/>
    <n v="7"/>
    <s v="Morning"/>
    <x v="20"/>
  </r>
  <r>
    <x v="2"/>
    <s v="1/04/2019"/>
    <s v="Kolkata"/>
    <s v="Banglore"/>
    <s v="CCU "/>
    <s v=" BOM "/>
    <s v=" BLR"/>
    <m/>
    <m/>
    <s v="06:30"/>
    <s v="08:15 02 Apr"/>
    <n v="1545"/>
    <n v="1"/>
    <s v="In-flight meal not included"/>
    <n v="7064"/>
    <n v="6"/>
    <s v="Morning"/>
    <x v="10"/>
  </r>
  <r>
    <x v="2"/>
    <s v="24/03/2019"/>
    <s v="Kolkata"/>
    <s v="Banglore"/>
    <s v="CCU "/>
    <s v=" BOM "/>
    <s v=" BLR"/>
    <m/>
    <m/>
    <s v="21:10"/>
    <s v="23:25 25 Mar"/>
    <n v="1575"/>
    <n v="1"/>
    <s v="In-flight meal not included"/>
    <n v="10031"/>
    <n v="21"/>
    <s v="Night"/>
    <x v="10"/>
  </r>
  <r>
    <x v="2"/>
    <s v="6/05/2019"/>
    <s v="Kolkata"/>
    <s v="Banglore"/>
    <s v="CCU "/>
    <s v=" BOM "/>
    <s v=" BLR"/>
    <m/>
    <m/>
    <s v="20:00"/>
    <s v="04:40 07 May"/>
    <n v="520"/>
    <n v="1"/>
    <s v="In-flight meal not included"/>
    <n v="9663"/>
    <n v="20"/>
    <s v="Evening"/>
    <x v="10"/>
  </r>
  <r>
    <x v="7"/>
    <s v="1/05/2019"/>
    <s v="Banglore"/>
    <s v="Delhi"/>
    <s v="BLR "/>
    <s v=" DEL"/>
    <m/>
    <m/>
    <m/>
    <s v="23:55"/>
    <s v="02:45 02 May"/>
    <n v="170"/>
    <n v="0"/>
    <s v="No info"/>
    <n v="4483"/>
    <n v="23"/>
    <s v="Night"/>
    <x v="0"/>
  </r>
  <r>
    <x v="2"/>
    <s v="3/06/2019"/>
    <s v="Banglore"/>
    <s v="Delhi"/>
    <s v="BLR "/>
    <s v=" DEL"/>
    <m/>
    <m/>
    <m/>
    <s v="08:20"/>
    <s v="11:20"/>
    <n v="180"/>
    <n v="0"/>
    <s v="In-flight meal not included"/>
    <n v="5769"/>
    <n v="8"/>
    <s v="Morning"/>
    <x v="0"/>
  </r>
  <r>
    <x v="0"/>
    <s v="24/04/2019"/>
    <s v="Kolkata"/>
    <s v="Banglore"/>
    <s v="CCU "/>
    <s v=" BLR"/>
    <m/>
    <m/>
    <m/>
    <s v="15:15"/>
    <s v="17:45"/>
    <n v="150"/>
    <n v="0"/>
    <s v="No info"/>
    <n v="4804"/>
    <n v="15"/>
    <s v="Afternoon"/>
    <x v="5"/>
  </r>
  <r>
    <x v="1"/>
    <s v="15/05/2019"/>
    <s v="Kolkata"/>
    <s v="Banglore"/>
    <s v="CCU "/>
    <s v=" BLR"/>
    <m/>
    <m/>
    <m/>
    <s v="20:45"/>
    <s v="23:20"/>
    <n v="155"/>
    <n v="0"/>
    <s v="No info"/>
    <n v="4145"/>
    <n v="20"/>
    <s v="Evening"/>
    <x v="5"/>
  </r>
  <r>
    <x v="1"/>
    <s v="18/05/2019"/>
    <s v="Kolkata"/>
    <s v="Banglore"/>
    <s v="CCU "/>
    <s v=" BLR"/>
    <m/>
    <m/>
    <m/>
    <s v="20:45"/>
    <s v="23:20"/>
    <n v="155"/>
    <n v="0"/>
    <s v="No info"/>
    <n v="4880"/>
    <n v="20"/>
    <s v="Evening"/>
    <x v="5"/>
  </r>
  <r>
    <x v="3"/>
    <s v="6/06/2019"/>
    <s v="Chennai"/>
    <s v="Kolkata"/>
    <s v="MAA "/>
    <s v=" CCU"/>
    <m/>
    <m/>
    <m/>
    <s v="09:45"/>
    <s v="12:00"/>
    <n v="135"/>
    <n v="0"/>
    <s v="No check-in baggage included"/>
    <n v="3543"/>
    <n v="9"/>
    <s v="Morning"/>
    <x v="9"/>
  </r>
  <r>
    <x v="2"/>
    <s v="01/03/2019"/>
    <s v="Banglore"/>
    <s v="New Delhi"/>
    <s v="BLR "/>
    <s v=" BOM "/>
    <s v=" DEL"/>
    <m/>
    <m/>
    <s v="08:55"/>
    <s v="21:20"/>
    <n v="745"/>
    <n v="1"/>
    <s v="1 Long layover"/>
    <n v="27992"/>
    <n v="8"/>
    <s v="Morning"/>
    <x v="6"/>
  </r>
  <r>
    <x v="0"/>
    <s v="9/05/2019"/>
    <s v="Delhi"/>
    <s v="Cochin"/>
    <s v="DEL "/>
    <s v=" BOM "/>
    <s v=" COK"/>
    <m/>
    <m/>
    <s v="07:30"/>
    <s v="21:00"/>
    <n v="810"/>
    <n v="1"/>
    <s v="No info"/>
    <n v="7191"/>
    <n v="7"/>
    <s v="Morning"/>
    <x v="7"/>
  </r>
  <r>
    <x v="6"/>
    <s v="1/04/2019"/>
    <s v="Banglore"/>
    <s v="Delhi"/>
    <s v="BLR "/>
    <s v=" DEL"/>
    <m/>
    <m/>
    <m/>
    <s v="07:00"/>
    <s v="09:40"/>
    <n v="160"/>
    <n v="0"/>
    <s v="No info"/>
    <n v="5403"/>
    <n v="7"/>
    <s v="Morning"/>
    <x v="0"/>
  </r>
  <r>
    <x v="2"/>
    <s v="9/06/2019"/>
    <s v="Delhi"/>
    <s v="Cochin"/>
    <s v="DEL "/>
    <s v=" JDH "/>
    <s v=" BOM "/>
    <s v=" COK"/>
    <m/>
    <s v="11:40"/>
    <s v="19:00"/>
    <n v="440"/>
    <n v="2"/>
    <s v="In-flight meal not included"/>
    <n v="15812"/>
    <n v="11"/>
    <s v="Morning"/>
    <x v="31"/>
  </r>
  <r>
    <x v="2"/>
    <s v="9/04/2019"/>
    <s v="Banglore"/>
    <s v="Delhi"/>
    <s v="BLR "/>
    <s v=" DEL"/>
    <m/>
    <m/>
    <m/>
    <s v="19:50"/>
    <s v="22:50"/>
    <n v="180"/>
    <n v="0"/>
    <s v="In-flight meal not included"/>
    <n v="4544"/>
    <n v="19"/>
    <s v="Evening"/>
    <x v="0"/>
  </r>
  <r>
    <x v="7"/>
    <s v="3/06/2019"/>
    <s v="Delhi"/>
    <s v="Cochin"/>
    <s v="DEL "/>
    <s v=" BLR "/>
    <s v=" COK"/>
    <m/>
    <m/>
    <s v="16:45"/>
    <s v="22:25"/>
    <n v="340"/>
    <n v="1"/>
    <s v="No info"/>
    <n v="11410"/>
    <n v="16"/>
    <s v="Afternoon"/>
    <x v="8"/>
  </r>
  <r>
    <x v="0"/>
    <s v="3/05/2019"/>
    <s v="Chennai"/>
    <s v="Kolkata"/>
    <s v="MAA "/>
    <s v=" CCU"/>
    <m/>
    <m/>
    <m/>
    <s v="11:35"/>
    <s v="14:00"/>
    <n v="145"/>
    <n v="0"/>
    <s v="No info"/>
    <n v="4332"/>
    <n v="11"/>
    <s v="Morning"/>
    <x v="9"/>
  </r>
  <r>
    <x v="2"/>
    <s v="15/04/2019"/>
    <s v="Banglore"/>
    <s v="Delhi"/>
    <s v="BLR "/>
    <s v=" DEL"/>
    <m/>
    <m/>
    <m/>
    <s v="17:45"/>
    <s v="20:45"/>
    <n v="180"/>
    <n v="0"/>
    <s v="In-flight meal not included"/>
    <n v="4544"/>
    <n v="17"/>
    <s v="Evening"/>
    <x v="0"/>
  </r>
  <r>
    <x v="0"/>
    <s v="24/05/2019"/>
    <s v="Kolkata"/>
    <s v="Banglore"/>
    <s v="CCU "/>
    <s v=" MAA "/>
    <s v=" BLR"/>
    <m/>
    <m/>
    <s v="06:20"/>
    <s v="10:20"/>
    <n v="240"/>
    <n v="1"/>
    <s v="No info"/>
    <n v="4226"/>
    <n v="6"/>
    <s v="Morning"/>
    <x v="19"/>
  </r>
  <r>
    <x v="1"/>
    <s v="3/06/2019"/>
    <s v="Kolkata"/>
    <s v="Banglore"/>
    <s v="CCU "/>
    <s v=" BLR"/>
    <m/>
    <m/>
    <m/>
    <s v="20:45"/>
    <s v="23:20"/>
    <n v="155"/>
    <n v="0"/>
    <s v="No info"/>
    <n v="4145"/>
    <n v="20"/>
    <s v="Evening"/>
    <x v="5"/>
  </r>
  <r>
    <x v="4"/>
    <s v="27/06/2019"/>
    <s v="Delhi"/>
    <s v="Cochin"/>
    <s v="DEL "/>
    <s v=" BOM "/>
    <s v=" COK"/>
    <m/>
    <m/>
    <s v="10:00"/>
    <s v="19:15"/>
    <n v="555"/>
    <n v="1"/>
    <s v="No info"/>
    <n v="14848"/>
    <n v="10"/>
    <s v="Morning"/>
    <x v="7"/>
  </r>
  <r>
    <x v="0"/>
    <s v="3/04/2019"/>
    <s v="Banglore"/>
    <s v="Delhi"/>
    <s v="BLR "/>
    <s v=" DEL"/>
    <m/>
    <m/>
    <m/>
    <s v="00:30"/>
    <s v="03:25"/>
    <n v="175"/>
    <n v="0"/>
    <s v="No info"/>
    <n v="3419"/>
    <n v="0"/>
    <s v="Night"/>
    <x v="0"/>
  </r>
  <r>
    <x v="2"/>
    <s v="24/03/2019"/>
    <s v="Banglore"/>
    <s v="New Delhi"/>
    <s v="BLR "/>
    <s v=" DEL"/>
    <m/>
    <m/>
    <m/>
    <s v="18:55"/>
    <s v="21:55"/>
    <n v="180"/>
    <n v="0"/>
    <s v="No info"/>
    <n v="7229"/>
    <n v="18"/>
    <s v="Evening"/>
    <x v="0"/>
  </r>
  <r>
    <x v="3"/>
    <s v="3/06/2019"/>
    <s v="Delhi"/>
    <s v="Cochin"/>
    <s v="DEL "/>
    <s v=" PNQ "/>
    <s v=" COK"/>
    <m/>
    <m/>
    <s v="08:45"/>
    <s v="13:15"/>
    <n v="270"/>
    <n v="1"/>
    <s v="No info"/>
    <n v="5830"/>
    <n v="8"/>
    <s v="Morning"/>
    <x v="12"/>
  </r>
  <r>
    <x v="2"/>
    <s v="18/03/2019"/>
    <s v="Banglore"/>
    <s v="New Delhi"/>
    <s v="BLR "/>
    <s v=" BOM "/>
    <s v=" DEL"/>
    <m/>
    <m/>
    <s v="14:05"/>
    <s v="07:40 16 Mar"/>
    <n v="1055"/>
    <n v="1"/>
    <s v="In-flight meal not included"/>
    <n v="10972"/>
    <n v="14"/>
    <s v="Afternoon"/>
    <x v="6"/>
  </r>
  <r>
    <x v="2"/>
    <s v="24/03/2019"/>
    <s v="Kolkata"/>
    <s v="Banglore"/>
    <s v="CCU "/>
    <s v=" BOM "/>
    <s v=" BLR"/>
    <m/>
    <m/>
    <s v="18:55"/>
    <s v="08:10 25 Mar"/>
    <n v="795"/>
    <n v="1"/>
    <s v="No info"/>
    <n v="14231"/>
    <n v="18"/>
    <s v="Evening"/>
    <x v="10"/>
  </r>
  <r>
    <x v="2"/>
    <s v="9/06/2019"/>
    <s v="Kolkata"/>
    <s v="Banglore"/>
    <s v="CCU "/>
    <s v=" BOM "/>
    <s v=" BLR"/>
    <m/>
    <m/>
    <s v="18:55"/>
    <s v="19:50 10 Jun"/>
    <n v="1495"/>
    <n v="1"/>
    <s v="In-flight meal not included"/>
    <n v="10844"/>
    <n v="18"/>
    <s v="Evening"/>
    <x v="10"/>
  </r>
  <r>
    <x v="3"/>
    <s v="12/05/2019"/>
    <s v="Kolkata"/>
    <s v="Banglore"/>
    <s v="CCU "/>
    <s v=" IXB "/>
    <s v=" BLR"/>
    <m/>
    <m/>
    <s v="11:15"/>
    <s v="18:30"/>
    <n v="435"/>
    <n v="1"/>
    <s v="No info"/>
    <n v="11468"/>
    <n v="11"/>
    <s v="Morning"/>
    <x v="42"/>
  </r>
  <r>
    <x v="7"/>
    <s v="18/05/2019"/>
    <s v="Kolkata"/>
    <s v="Banglore"/>
    <s v="CCU "/>
    <s v=" BLR"/>
    <m/>
    <m/>
    <m/>
    <s v="22:50"/>
    <s v="01:20 19 May"/>
    <n v="150"/>
    <n v="0"/>
    <s v="No info"/>
    <n v="4409"/>
    <n v="22"/>
    <s v="Night"/>
    <x v="5"/>
  </r>
  <r>
    <x v="2"/>
    <s v="27/06/2019"/>
    <s v="Delhi"/>
    <s v="Cochin"/>
    <s v="DEL "/>
    <s v=" NAG "/>
    <s v=" BOM "/>
    <s v=" COK"/>
    <m/>
    <s v="14:35"/>
    <s v="12:35 28 Jun"/>
    <n v="1320"/>
    <n v="2"/>
    <s v="No info"/>
    <n v="13376"/>
    <n v="14"/>
    <s v="Afternoon"/>
    <x v="18"/>
  </r>
  <r>
    <x v="0"/>
    <s v="21/06/2019"/>
    <s v="Banglore"/>
    <s v="Delhi"/>
    <s v="BLR "/>
    <s v=" DEL"/>
    <m/>
    <m/>
    <m/>
    <s v="23:30"/>
    <s v="02:20 22 Jun"/>
    <n v="170"/>
    <n v="0"/>
    <s v="No info"/>
    <n v="4077"/>
    <n v="23"/>
    <s v="Night"/>
    <x v="0"/>
  </r>
  <r>
    <x v="2"/>
    <s v="9/05/2019"/>
    <s v="Kolkata"/>
    <s v="Banglore"/>
    <s v="CCU "/>
    <s v=" DEL "/>
    <s v=" BLR"/>
    <m/>
    <m/>
    <s v="09:35"/>
    <s v="21:05"/>
    <n v="690"/>
    <n v="1"/>
    <s v="No info"/>
    <n v="13067"/>
    <n v="9"/>
    <s v="Morning"/>
    <x v="23"/>
  </r>
  <r>
    <x v="0"/>
    <s v="6/06/2019"/>
    <s v="Banglore"/>
    <s v="Delhi"/>
    <s v="BLR "/>
    <s v=" DEL"/>
    <m/>
    <m/>
    <m/>
    <s v="07:10"/>
    <s v="10:05"/>
    <n v="175"/>
    <n v="0"/>
    <s v="No info"/>
    <n v="4823"/>
    <n v="7"/>
    <s v="Morning"/>
    <x v="0"/>
  </r>
  <r>
    <x v="4"/>
    <s v="9/03/2019"/>
    <s v="Delhi"/>
    <s v="Cochin"/>
    <s v="DEL "/>
    <s v=" BOM "/>
    <s v=" COK"/>
    <m/>
    <m/>
    <s v="06:50"/>
    <s v="19:15"/>
    <n v="745"/>
    <n v="1"/>
    <s v="In-flight meal not included"/>
    <n v="14817"/>
    <n v="6"/>
    <s v="Morning"/>
    <x v="7"/>
  </r>
  <r>
    <x v="0"/>
    <s v="24/03/2019"/>
    <s v="Chennai"/>
    <s v="Kolkata"/>
    <s v="MAA "/>
    <s v=" CCU"/>
    <m/>
    <m/>
    <m/>
    <s v="07:55"/>
    <s v="10:15"/>
    <n v="140"/>
    <n v="0"/>
    <s v="No info"/>
    <n v="4326"/>
    <n v="7"/>
    <s v="Morning"/>
    <x v="9"/>
  </r>
  <r>
    <x v="4"/>
    <s v="3/03/2019"/>
    <s v="Delhi"/>
    <s v="Cochin"/>
    <s v="DEL "/>
    <s v=" BOM "/>
    <s v=" COK"/>
    <m/>
    <m/>
    <s v="07:00"/>
    <s v="21:00"/>
    <n v="840"/>
    <n v="1"/>
    <s v="No info"/>
    <n v="15603"/>
    <n v="7"/>
    <s v="Morning"/>
    <x v="7"/>
  </r>
  <r>
    <x v="1"/>
    <s v="24/03/2019"/>
    <s v="Kolkata"/>
    <s v="Banglore"/>
    <s v="CCU "/>
    <s v=" GAU "/>
    <s v=" DEL "/>
    <s v=" BLR"/>
    <m/>
    <s v="16:45"/>
    <s v="23:15 25 Mar"/>
    <n v="1830"/>
    <n v="2"/>
    <s v="No info"/>
    <n v="13885"/>
    <n v="16"/>
    <s v="Afternoon"/>
    <x v="17"/>
  </r>
  <r>
    <x v="2"/>
    <s v="06/03/2019"/>
    <s v="Banglore"/>
    <s v="New Delhi"/>
    <s v="BLR "/>
    <s v=" BOM "/>
    <s v=" DEL"/>
    <m/>
    <m/>
    <s v="11:40"/>
    <s v="09:00 07 Mar"/>
    <n v="1280"/>
    <n v="1"/>
    <s v="No info"/>
    <n v="17261"/>
    <n v="11"/>
    <s v="Morning"/>
    <x v="6"/>
  </r>
  <r>
    <x v="4"/>
    <s v="9/06/2019"/>
    <s v="Delhi"/>
    <s v="Cochin"/>
    <s v="DEL "/>
    <s v=" GWL "/>
    <s v=" IDR "/>
    <s v=" BOM "/>
    <s v=" COK"/>
    <s v="11:35"/>
    <s v="21:00"/>
    <n v="565"/>
    <n v="3"/>
    <s v="No info"/>
    <n v="15629"/>
    <n v="11"/>
    <s v="Morning"/>
    <x v="91"/>
  </r>
  <r>
    <x v="1"/>
    <s v="6/05/2019"/>
    <s v="Kolkata"/>
    <s v="Banglore"/>
    <s v="CCU "/>
    <s v=" BBI "/>
    <s v=" HYD "/>
    <s v=" BLR"/>
    <m/>
    <s v="09:10"/>
    <s v="04:40 07 May"/>
    <n v="1170"/>
    <n v="2"/>
    <s v="No info"/>
    <n v="6117"/>
    <n v="9"/>
    <s v="Morning"/>
    <x v="79"/>
  </r>
  <r>
    <x v="2"/>
    <s v="24/06/2019"/>
    <s v="Delhi"/>
    <s v="Cochin"/>
    <s v="DEL "/>
    <s v=" AMD "/>
    <s v=" BOM "/>
    <s v=" COK"/>
    <m/>
    <s v="23:05"/>
    <s v="04:25 26 Jun"/>
    <n v="1760"/>
    <n v="2"/>
    <s v="No info"/>
    <n v="12819"/>
    <n v="23"/>
    <s v="Night"/>
    <x v="11"/>
  </r>
  <r>
    <x v="4"/>
    <s v="27/05/2019"/>
    <s v="Delhi"/>
    <s v="Cochin"/>
    <s v="DEL "/>
    <s v=" BOM "/>
    <s v=" COK"/>
    <m/>
    <m/>
    <s v="18:15"/>
    <s v="01:30 28 May"/>
    <n v="435"/>
    <n v="1"/>
    <s v="No info"/>
    <n v="13377"/>
    <n v="18"/>
    <s v="Evening"/>
    <x v="7"/>
  </r>
  <r>
    <x v="2"/>
    <s v="01/03/2019"/>
    <s v="Banglore"/>
    <s v="New Delhi"/>
    <s v="BLR "/>
    <s v=" BOM "/>
    <s v=" DEL"/>
    <m/>
    <m/>
    <s v="07:00"/>
    <s v="15:15"/>
    <n v="495"/>
    <n v="1"/>
    <s v="No info"/>
    <n v="26890"/>
    <n v="7"/>
    <s v="Morning"/>
    <x v="6"/>
  </r>
  <r>
    <x v="0"/>
    <s v="15/05/2019"/>
    <s v="Banglore"/>
    <s v="Delhi"/>
    <s v="BLR "/>
    <s v=" DEL"/>
    <m/>
    <m/>
    <m/>
    <s v="00:30"/>
    <s v="03:25"/>
    <n v="175"/>
    <n v="0"/>
    <s v="No info"/>
    <n v="3419"/>
    <n v="0"/>
    <s v="Night"/>
    <x v="0"/>
  </r>
  <r>
    <x v="1"/>
    <s v="15/05/2019"/>
    <s v="Kolkata"/>
    <s v="Banglore"/>
    <s v="CCU "/>
    <s v=" GAU "/>
    <s v=" DEL "/>
    <s v=" BLR"/>
    <m/>
    <s v="09:50"/>
    <s v="23:15"/>
    <n v="805"/>
    <n v="2"/>
    <s v="No info"/>
    <n v="14960"/>
    <n v="9"/>
    <s v="Morning"/>
    <x v="17"/>
  </r>
  <r>
    <x v="1"/>
    <s v="3/03/2019"/>
    <s v="Mumbai"/>
    <s v="Hyderabad"/>
    <s v="BOM "/>
    <s v=" HYD"/>
    <m/>
    <m/>
    <m/>
    <s v="19:30"/>
    <s v="20:45"/>
    <n v="75"/>
    <n v="0"/>
    <s v="No info"/>
    <n v="11185"/>
    <n v="19"/>
    <s v="Evening"/>
    <x v="27"/>
  </r>
  <r>
    <x v="1"/>
    <s v="27/05/2019"/>
    <s v="Delhi"/>
    <s v="Cochin"/>
    <s v="DEL "/>
    <s v=" BOM "/>
    <s v=" COK"/>
    <m/>
    <m/>
    <s v="19:00"/>
    <s v="19:15 28 May"/>
    <n v="1455"/>
    <n v="1"/>
    <s v="No info"/>
    <n v="8372"/>
    <n v="19"/>
    <s v="Evening"/>
    <x v="7"/>
  </r>
  <r>
    <x v="2"/>
    <s v="6/06/2019"/>
    <s v="Delhi"/>
    <s v="Cochin"/>
    <s v="DEL "/>
    <s v=" BOM "/>
    <s v=" COK"/>
    <m/>
    <m/>
    <s v="02:15"/>
    <s v="12:35"/>
    <n v="620"/>
    <n v="1"/>
    <s v="In-flight meal not included"/>
    <n v="10262"/>
    <n v="2"/>
    <s v="Night"/>
    <x v="7"/>
  </r>
  <r>
    <x v="1"/>
    <s v="12/06/2019"/>
    <s v="Kolkata"/>
    <s v="Banglore"/>
    <s v="CCU "/>
    <s v=" BOM "/>
    <s v=" COK "/>
    <s v=" BLR"/>
    <m/>
    <s v="16:50"/>
    <s v="13:45 13 Jun"/>
    <n v="1255"/>
    <n v="2"/>
    <s v="No info"/>
    <n v="11542"/>
    <n v="16"/>
    <s v="Afternoon"/>
    <x v="46"/>
  </r>
  <r>
    <x v="3"/>
    <s v="3/04/2019"/>
    <s v="Kolkata"/>
    <s v="Banglore"/>
    <s v="CCU "/>
    <s v=" MAA "/>
    <s v=" BLR"/>
    <m/>
    <m/>
    <s v="15:05"/>
    <s v="20:20"/>
    <n v="315"/>
    <n v="1"/>
    <s v="No info"/>
    <n v="4649"/>
    <n v="15"/>
    <s v="Afternoon"/>
    <x v="19"/>
  </r>
  <r>
    <x v="2"/>
    <s v="9/03/2019"/>
    <s v="Mumbai"/>
    <s v="Hyderabad"/>
    <s v="BOM "/>
    <s v=" HYD"/>
    <m/>
    <m/>
    <m/>
    <s v="19:40"/>
    <s v="21:10"/>
    <n v="90"/>
    <n v="0"/>
    <s v="No info"/>
    <n v="5678"/>
    <n v="19"/>
    <s v="Evening"/>
    <x v="27"/>
  </r>
  <r>
    <x v="3"/>
    <s v="1/06/2019"/>
    <s v="Banglore"/>
    <s v="Delhi"/>
    <s v="BLR "/>
    <s v=" DEL"/>
    <m/>
    <m/>
    <m/>
    <s v="09:30"/>
    <s v="12:20"/>
    <n v="170"/>
    <n v="0"/>
    <s v="No info"/>
    <n v="3971"/>
    <n v="9"/>
    <s v="Morning"/>
    <x v="0"/>
  </r>
  <r>
    <x v="4"/>
    <s v="3/06/2019"/>
    <s v="Delhi"/>
    <s v="Cochin"/>
    <s v="DEL "/>
    <s v=" HYD "/>
    <s v=" COK"/>
    <m/>
    <m/>
    <s v="07:10"/>
    <s v="16:10"/>
    <n v="540"/>
    <n v="1"/>
    <s v="No info"/>
    <n v="7878"/>
    <n v="7"/>
    <s v="Morning"/>
    <x v="20"/>
  </r>
  <r>
    <x v="2"/>
    <s v="27/06/2019"/>
    <s v="Delhi"/>
    <s v="Cochin"/>
    <s v="DEL "/>
    <s v=" JAI "/>
    <s v=" BOM "/>
    <s v=" COK"/>
    <m/>
    <s v="05:30"/>
    <s v="19:00"/>
    <n v="810"/>
    <n v="2"/>
    <s v="No info"/>
    <n v="13014"/>
    <n v="5"/>
    <s v="Morning"/>
    <x v="29"/>
  </r>
  <r>
    <x v="0"/>
    <s v="1/05/2019"/>
    <s v="Banglore"/>
    <s v="Delhi"/>
    <s v="BLR "/>
    <s v=" DEL"/>
    <m/>
    <m/>
    <m/>
    <s v="06:05"/>
    <s v="08:50"/>
    <n v="165"/>
    <n v="0"/>
    <s v="No info"/>
    <n v="4423"/>
    <n v="6"/>
    <s v="Morning"/>
    <x v="0"/>
  </r>
  <r>
    <x v="2"/>
    <s v="1/06/2019"/>
    <s v="Delhi"/>
    <s v="Cochin"/>
    <s v="DEL "/>
    <s v=" BOM "/>
    <s v=" COK"/>
    <m/>
    <m/>
    <s v="14:00"/>
    <s v="04:25 02 Jun"/>
    <n v="865"/>
    <n v="1"/>
    <s v="In-flight meal not included"/>
    <n v="10262"/>
    <n v="14"/>
    <s v="Afternoon"/>
    <x v="7"/>
  </r>
  <r>
    <x v="6"/>
    <s v="27/05/2019"/>
    <s v="Banglore"/>
    <s v="Delhi"/>
    <s v="BLR "/>
    <s v=" DEL"/>
    <m/>
    <m/>
    <m/>
    <s v="09:45"/>
    <s v="12:35"/>
    <n v="170"/>
    <n v="0"/>
    <s v="No info"/>
    <n v="4668"/>
    <n v="9"/>
    <s v="Morning"/>
    <x v="0"/>
  </r>
  <r>
    <x v="2"/>
    <s v="21/05/2019"/>
    <s v="Kolkata"/>
    <s v="Banglore"/>
    <s v="CCU "/>
    <s v=" BOM "/>
    <s v=" BLR"/>
    <m/>
    <m/>
    <s v="21:10"/>
    <s v="18:15 22 May"/>
    <n v="1265"/>
    <n v="1"/>
    <s v="In-flight meal not included"/>
    <n v="10844"/>
    <n v="21"/>
    <s v="Night"/>
    <x v="10"/>
  </r>
  <r>
    <x v="2"/>
    <s v="24/06/2019"/>
    <s v="Delhi"/>
    <s v="Cochin"/>
    <s v="DEL "/>
    <s v=" JAI "/>
    <s v=" BOM "/>
    <s v=" COK"/>
    <m/>
    <s v="09:40"/>
    <s v="04:25 25 Jun"/>
    <n v="1125"/>
    <n v="2"/>
    <s v="In-flight meal not included"/>
    <n v="10368"/>
    <n v="9"/>
    <s v="Morning"/>
    <x v="29"/>
  </r>
  <r>
    <x v="0"/>
    <s v="21/04/2019"/>
    <s v="Banglore"/>
    <s v="Delhi"/>
    <s v="BLR "/>
    <s v=" DEL"/>
    <m/>
    <m/>
    <m/>
    <s v="10:10"/>
    <s v="13:00"/>
    <n v="170"/>
    <n v="0"/>
    <s v="No info"/>
    <n v="4591"/>
    <n v="10"/>
    <s v="Morning"/>
    <x v="0"/>
  </r>
  <r>
    <x v="0"/>
    <s v="6/05/2019"/>
    <s v="Delhi"/>
    <s v="Cochin"/>
    <s v="DEL "/>
    <s v=" BOM "/>
    <s v=" COK"/>
    <m/>
    <m/>
    <s v="18:35"/>
    <s v="01:30 07 May"/>
    <n v="415"/>
    <n v="1"/>
    <s v="No info"/>
    <n v="7191"/>
    <n v="18"/>
    <s v="Evening"/>
    <x v="7"/>
  </r>
  <r>
    <x v="4"/>
    <s v="18/05/2019"/>
    <s v="Delhi"/>
    <s v="Cochin"/>
    <s v="DEL "/>
    <s v=" BOM "/>
    <s v=" COK"/>
    <m/>
    <m/>
    <s v="06:00"/>
    <s v="12:35"/>
    <n v="395"/>
    <n v="1"/>
    <s v="No info"/>
    <n v="9794"/>
    <n v="6"/>
    <s v="Morning"/>
    <x v="7"/>
  </r>
  <r>
    <x v="0"/>
    <s v="1/06/2019"/>
    <s v="Banglore"/>
    <s v="Delhi"/>
    <s v="BLR "/>
    <s v=" DEL"/>
    <m/>
    <m/>
    <m/>
    <s v="04:00"/>
    <s v="06:50"/>
    <n v="170"/>
    <n v="0"/>
    <s v="No info"/>
    <n v="3943"/>
    <n v="4"/>
    <s v="Night"/>
    <x v="0"/>
  </r>
  <r>
    <x v="2"/>
    <s v="12/06/2019"/>
    <s v="Kolkata"/>
    <s v="Banglore"/>
    <s v="CCU "/>
    <s v=" BOM "/>
    <s v=" BLR"/>
    <m/>
    <m/>
    <s v="06:30"/>
    <s v="12:00"/>
    <n v="330"/>
    <n v="1"/>
    <s v="No info"/>
    <n v="13626"/>
    <n v="6"/>
    <s v="Morning"/>
    <x v="10"/>
  </r>
  <r>
    <x v="2"/>
    <s v="12/05/2019"/>
    <s v="Kolkata"/>
    <s v="Banglore"/>
    <s v="CCU "/>
    <s v=" BOM "/>
    <s v=" BLR"/>
    <m/>
    <m/>
    <s v="20:00"/>
    <s v="09:20 13 May"/>
    <n v="800"/>
    <n v="1"/>
    <s v="In-flight meal not included"/>
    <n v="9663"/>
    <n v="20"/>
    <s v="Evening"/>
    <x v="10"/>
  </r>
  <r>
    <x v="4"/>
    <s v="15/06/2019"/>
    <s v="Delhi"/>
    <s v="Cochin"/>
    <s v="DEL "/>
    <s v=" HYD "/>
    <s v=" COK"/>
    <m/>
    <m/>
    <s v="07:10"/>
    <s v="16:10"/>
    <n v="540"/>
    <n v="1"/>
    <s v="In-flight meal not included"/>
    <n v="6093"/>
    <n v="7"/>
    <s v="Morning"/>
    <x v="20"/>
  </r>
  <r>
    <x v="2"/>
    <s v="12/03/2019"/>
    <s v="Banglore"/>
    <s v="New Delhi"/>
    <s v="BLR "/>
    <s v=" BOM "/>
    <s v=" DEL"/>
    <m/>
    <m/>
    <s v="21:25"/>
    <s v="07:40 13 Mar"/>
    <n v="615"/>
    <n v="1"/>
    <s v="No info"/>
    <n v="11717"/>
    <n v="21"/>
    <s v="Night"/>
    <x v="6"/>
  </r>
  <r>
    <x v="2"/>
    <s v="18/05/2019"/>
    <s v="Kolkata"/>
    <s v="Banglore"/>
    <s v="CCU "/>
    <s v=" BOM "/>
    <s v=" BLR"/>
    <m/>
    <m/>
    <s v="20:00"/>
    <s v="09:20 19 May"/>
    <n v="800"/>
    <n v="1"/>
    <s v="No info"/>
    <n v="14781"/>
    <n v="20"/>
    <s v="Evening"/>
    <x v="10"/>
  </r>
  <r>
    <x v="2"/>
    <s v="3/05/2019"/>
    <s v="Banglore"/>
    <s v="Delhi"/>
    <s v="BLR "/>
    <s v=" DEL"/>
    <m/>
    <m/>
    <m/>
    <s v="06:00"/>
    <s v="08:45"/>
    <n v="165"/>
    <n v="0"/>
    <s v="No info"/>
    <n v="7229"/>
    <n v="6"/>
    <s v="Morning"/>
    <x v="0"/>
  </r>
  <r>
    <x v="5"/>
    <s v="1/06/2019"/>
    <s v="Banglore"/>
    <s v="Delhi"/>
    <s v="BLR "/>
    <s v=" DEL"/>
    <m/>
    <m/>
    <m/>
    <s v="20:55"/>
    <s v="23:40"/>
    <n v="165"/>
    <n v="0"/>
    <s v="No info"/>
    <n v="3898"/>
    <n v="20"/>
    <s v="Evening"/>
    <x v="0"/>
  </r>
  <r>
    <x v="2"/>
    <s v="3/06/2019"/>
    <s v="Delhi"/>
    <s v="Cochin"/>
    <s v="DEL "/>
    <s v=" BOM "/>
    <s v=" COK"/>
    <m/>
    <m/>
    <s v="22:50"/>
    <s v="12:35 04 Jun"/>
    <n v="825"/>
    <n v="1"/>
    <s v="No info"/>
    <n v="14714"/>
    <n v="22"/>
    <s v="Night"/>
    <x v="7"/>
  </r>
  <r>
    <x v="4"/>
    <s v="27/05/2019"/>
    <s v="Delhi"/>
    <s v="Cochin"/>
    <s v="DEL "/>
    <s v=" BOM "/>
    <s v=" COK"/>
    <m/>
    <m/>
    <s v="11:40"/>
    <s v="21:00"/>
    <n v="560"/>
    <n v="1"/>
    <s v="No info"/>
    <n v="7005"/>
    <n v="11"/>
    <s v="Morning"/>
    <x v="7"/>
  </r>
  <r>
    <x v="0"/>
    <s v="15/06/2019"/>
    <s v="Chennai"/>
    <s v="Kolkata"/>
    <s v="MAA "/>
    <s v=" CCU"/>
    <m/>
    <m/>
    <m/>
    <s v="14:45"/>
    <s v="17:05"/>
    <n v="140"/>
    <n v="0"/>
    <s v="No info"/>
    <n v="3597"/>
    <n v="14"/>
    <s v="Afternoon"/>
    <x v="9"/>
  </r>
  <r>
    <x v="3"/>
    <s v="18/03/2019"/>
    <s v="Kolkata"/>
    <s v="Banglore"/>
    <s v="CCU "/>
    <s v=" BLR"/>
    <m/>
    <m/>
    <m/>
    <s v="06:55"/>
    <s v="09:35"/>
    <n v="160"/>
    <n v="0"/>
    <s v="No check-in baggage included"/>
    <n v="4413"/>
    <n v="6"/>
    <s v="Morning"/>
    <x v="5"/>
  </r>
  <r>
    <x v="4"/>
    <s v="6/03/2019"/>
    <s v="Delhi"/>
    <s v="Cochin"/>
    <s v="DEL "/>
    <s v=" BOM "/>
    <s v=" COK"/>
    <m/>
    <m/>
    <s v="10:20"/>
    <s v="19:15"/>
    <n v="535"/>
    <n v="1"/>
    <s v="No info"/>
    <n v="15353"/>
    <n v="10"/>
    <s v="Morning"/>
    <x v="7"/>
  </r>
  <r>
    <x v="0"/>
    <s v="1/05/2019"/>
    <s v="Banglore"/>
    <s v="Delhi"/>
    <s v="BLR "/>
    <s v=" DEL"/>
    <m/>
    <m/>
    <m/>
    <s v="10:10"/>
    <s v="13:00"/>
    <n v="170"/>
    <n v="0"/>
    <s v="No info"/>
    <n v="3943"/>
    <n v="10"/>
    <s v="Morning"/>
    <x v="0"/>
  </r>
  <r>
    <x v="0"/>
    <s v="15/03/2019"/>
    <s v="Chennai"/>
    <s v="Kolkata"/>
    <s v="MAA "/>
    <s v=" CCU"/>
    <m/>
    <m/>
    <m/>
    <s v="13:20"/>
    <s v="15:35"/>
    <n v="135"/>
    <n v="0"/>
    <s v="No info"/>
    <n v="6297"/>
    <n v="13"/>
    <s v="Afternoon"/>
    <x v="9"/>
  </r>
  <r>
    <x v="0"/>
    <s v="09/03/2019"/>
    <s v="Banglore"/>
    <s v="New Delhi"/>
    <s v="BLR "/>
    <s v=" DEL"/>
    <m/>
    <m/>
    <m/>
    <s v="20:00"/>
    <s v="22:55"/>
    <n v="175"/>
    <n v="0"/>
    <s v="No info"/>
    <n v="6144"/>
    <n v="20"/>
    <s v="Evening"/>
    <x v="0"/>
  </r>
  <r>
    <x v="1"/>
    <s v="21/05/2019"/>
    <s v="Delhi"/>
    <s v="Cochin"/>
    <s v="DEL "/>
    <s v=" JAI "/>
    <s v=" BOM "/>
    <s v=" COK"/>
    <m/>
    <s v="18:45"/>
    <s v="19:15 22 May"/>
    <n v="1470"/>
    <n v="2"/>
    <s v="No info"/>
    <n v="12257"/>
    <n v="18"/>
    <s v="Evening"/>
    <x v="29"/>
  </r>
  <r>
    <x v="2"/>
    <s v="21/05/2019"/>
    <s v="Delhi"/>
    <s v="Cochin"/>
    <s v="DEL "/>
    <s v=" AMD "/>
    <s v=" BOM "/>
    <s v=" COK"/>
    <m/>
    <s v="13:25"/>
    <s v="12:35 22 May"/>
    <n v="1390"/>
    <n v="2"/>
    <s v="No info"/>
    <n v="15129"/>
    <n v="13"/>
    <s v="Afternoon"/>
    <x v="11"/>
  </r>
  <r>
    <x v="2"/>
    <s v="24/06/2019"/>
    <s v="Delhi"/>
    <s v="Cochin"/>
    <s v="DEL "/>
    <s v=" JAI "/>
    <s v=" BOM "/>
    <s v=" COK"/>
    <m/>
    <s v="05:30"/>
    <s v="04:25 25 Jun"/>
    <n v="1375"/>
    <n v="2"/>
    <s v="In-flight meal not included"/>
    <n v="10368"/>
    <n v="5"/>
    <s v="Morning"/>
    <x v="29"/>
  </r>
  <r>
    <x v="2"/>
    <s v="9/05/2019"/>
    <s v="Delhi"/>
    <s v="Cochin"/>
    <s v="DEL "/>
    <s v=" JAI "/>
    <s v=" BOM "/>
    <s v=" COK"/>
    <m/>
    <s v="09:40"/>
    <s v="19:00"/>
    <n v="560"/>
    <n v="2"/>
    <s v="In-flight meal not included"/>
    <n v="13029"/>
    <n v="9"/>
    <s v="Morning"/>
    <x v="29"/>
  </r>
  <r>
    <x v="1"/>
    <s v="6/06/2019"/>
    <s v="Kolkata"/>
    <s v="Banglore"/>
    <s v="CCU "/>
    <s v=" BBI "/>
    <s v=" BOM "/>
    <s v=" BLR"/>
    <m/>
    <s v="12:00"/>
    <s v="11:10 07 Jun"/>
    <n v="1390"/>
    <n v="2"/>
    <s v="No info"/>
    <n v="9416"/>
    <n v="12"/>
    <s v="Afternoon"/>
    <x v="32"/>
  </r>
  <r>
    <x v="1"/>
    <s v="3/06/2019"/>
    <s v="Delhi"/>
    <s v="Cochin"/>
    <s v="DEL "/>
    <s v=" COK"/>
    <m/>
    <m/>
    <m/>
    <s v="18:05"/>
    <s v="21:10"/>
    <n v="185"/>
    <n v="0"/>
    <s v="No info"/>
    <n v="6934"/>
    <n v="18"/>
    <s v="Evening"/>
    <x v="22"/>
  </r>
  <r>
    <x v="2"/>
    <s v="21/05/2019"/>
    <s v="Kolkata"/>
    <s v="Banglore"/>
    <s v="CCU "/>
    <s v=" DEL "/>
    <s v=" BLR"/>
    <m/>
    <m/>
    <s v="20:25"/>
    <s v="14:25 22 May"/>
    <n v="1080"/>
    <n v="1"/>
    <s v="No info"/>
    <n v="11467"/>
    <n v="20"/>
    <s v="Evening"/>
    <x v="23"/>
  </r>
  <r>
    <x v="4"/>
    <s v="3/06/2019"/>
    <s v="Delhi"/>
    <s v="Cochin"/>
    <s v="DEL "/>
    <s v=" BOM "/>
    <s v=" COK"/>
    <m/>
    <m/>
    <s v="15:15"/>
    <s v="01:30 04 Jun"/>
    <n v="615"/>
    <n v="1"/>
    <s v="No info"/>
    <n v="6795"/>
    <n v="15"/>
    <s v="Afternoon"/>
    <x v="7"/>
  </r>
  <r>
    <x v="0"/>
    <s v="27/03/2019"/>
    <s v="Kolkata"/>
    <s v="Banglore"/>
    <s v="CCU "/>
    <s v=" BLR"/>
    <m/>
    <m/>
    <m/>
    <s v="15:20"/>
    <s v="17:55"/>
    <n v="155"/>
    <n v="0"/>
    <s v="No info"/>
    <n v="5198"/>
    <n v="15"/>
    <s v="Afternoon"/>
    <x v="5"/>
  </r>
  <r>
    <x v="2"/>
    <s v="9/03/2019"/>
    <s v="Delhi"/>
    <s v="Cochin"/>
    <s v="DEL "/>
    <s v=" BOM "/>
    <s v=" COK"/>
    <m/>
    <m/>
    <s v="17:25"/>
    <s v="18:50 10 Mar"/>
    <n v="1525"/>
    <n v="1"/>
    <s v="In-flight meal not included"/>
    <n v="14053"/>
    <n v="17"/>
    <s v="Evening"/>
    <x v="7"/>
  </r>
  <r>
    <x v="6"/>
    <s v="1/04/2019"/>
    <s v="Kolkata"/>
    <s v="Banglore"/>
    <s v="CCU "/>
    <s v=" DEL "/>
    <s v=" BLR"/>
    <m/>
    <m/>
    <s v="07:10"/>
    <s v="23:25"/>
    <n v="975"/>
    <n v="1"/>
    <s v="No info"/>
    <n v="7927"/>
    <n v="7"/>
    <s v="Morning"/>
    <x v="23"/>
  </r>
  <r>
    <x v="0"/>
    <s v="18/03/2019"/>
    <s v="Kolkata"/>
    <s v="Banglore"/>
    <s v="CCU "/>
    <s v=" BLR"/>
    <m/>
    <m/>
    <m/>
    <s v="10:10"/>
    <s v="12:55"/>
    <n v="165"/>
    <n v="0"/>
    <s v="No info"/>
    <n v="4462"/>
    <n v="10"/>
    <s v="Morning"/>
    <x v="5"/>
  </r>
  <r>
    <x v="5"/>
    <s v="27/04/2019"/>
    <s v="Banglore"/>
    <s v="Delhi"/>
    <s v="BLR "/>
    <s v=" DEL"/>
    <m/>
    <m/>
    <m/>
    <s v="07:45"/>
    <s v="10:40"/>
    <n v="175"/>
    <n v="0"/>
    <s v="No info"/>
    <n v="5048"/>
    <n v="7"/>
    <s v="Morning"/>
    <x v="0"/>
  </r>
  <r>
    <x v="2"/>
    <s v="24/05/2019"/>
    <s v="Kolkata"/>
    <s v="Banglore"/>
    <s v="CCU "/>
    <s v=" BOM "/>
    <s v=" BLR"/>
    <m/>
    <m/>
    <s v="20:00"/>
    <s v="23:35 25 May"/>
    <n v="1655"/>
    <n v="1"/>
    <s v="In-flight meal not included"/>
    <n v="10844"/>
    <n v="20"/>
    <s v="Evening"/>
    <x v="10"/>
  </r>
  <r>
    <x v="4"/>
    <s v="3/03/2019"/>
    <s v="Delhi"/>
    <s v="Cochin"/>
    <s v="DEL "/>
    <s v=" BOM "/>
    <s v=" COK"/>
    <m/>
    <m/>
    <s v="08:55"/>
    <s v="18:50"/>
    <n v="595"/>
    <n v="1"/>
    <s v="No info"/>
    <n v="15411"/>
    <n v="8"/>
    <s v="Morning"/>
    <x v="7"/>
  </r>
  <r>
    <x v="0"/>
    <s v="18/03/2019"/>
    <s v="Kolkata"/>
    <s v="Banglore"/>
    <s v="CCU "/>
    <s v=" BLR"/>
    <m/>
    <m/>
    <m/>
    <s v="17:15"/>
    <s v="19:55"/>
    <n v="160"/>
    <n v="0"/>
    <s v="No info"/>
    <n v="4462"/>
    <n v="17"/>
    <s v="Evening"/>
    <x v="5"/>
  </r>
  <r>
    <x v="2"/>
    <s v="27/03/2019"/>
    <s v="Mumbai"/>
    <s v="Hyderabad"/>
    <s v="BOM "/>
    <s v=" HYD"/>
    <m/>
    <m/>
    <m/>
    <s v="15:50"/>
    <s v="17:20"/>
    <n v="90"/>
    <n v="0"/>
    <s v="No info"/>
    <n v="5678"/>
    <n v="15"/>
    <s v="Afternoon"/>
    <x v="27"/>
  </r>
  <r>
    <x v="2"/>
    <s v="6/03/2019"/>
    <s v="Delhi"/>
    <s v="Cochin"/>
    <s v="DEL "/>
    <s v=" BOM "/>
    <s v=" COK"/>
    <m/>
    <m/>
    <s v="09:55"/>
    <s v="04:25 07 Mar"/>
    <n v="1110"/>
    <n v="1"/>
    <s v="No info"/>
    <n v="15764"/>
    <n v="9"/>
    <s v="Morning"/>
    <x v="7"/>
  </r>
  <r>
    <x v="2"/>
    <s v="6/03/2019"/>
    <s v="Delhi"/>
    <s v="Cochin"/>
    <s v="DEL "/>
    <s v=" BOM "/>
    <s v=" COK"/>
    <m/>
    <m/>
    <s v="22:20"/>
    <s v="19:45 07 Mar"/>
    <n v="1285"/>
    <n v="1"/>
    <s v="No info"/>
    <n v="17024"/>
    <n v="22"/>
    <s v="Night"/>
    <x v="7"/>
  </r>
  <r>
    <x v="1"/>
    <s v="18/06/2019"/>
    <s v="Mumbai"/>
    <s v="Hyderabad"/>
    <s v="BOM "/>
    <s v=" HYD"/>
    <m/>
    <m/>
    <m/>
    <s v="06:20"/>
    <s v="07:40"/>
    <n v="80"/>
    <n v="0"/>
    <s v="No info"/>
    <n v="3100"/>
    <n v="6"/>
    <s v="Morning"/>
    <x v="27"/>
  </r>
  <r>
    <x v="2"/>
    <s v="1/05/2019"/>
    <s v="Banglore"/>
    <s v="Delhi"/>
    <s v="BLR "/>
    <s v=" DEL"/>
    <m/>
    <m/>
    <m/>
    <s v="18:55"/>
    <s v="22:00"/>
    <n v="185"/>
    <n v="0"/>
    <s v="No info"/>
    <n v="7229"/>
    <n v="18"/>
    <s v="Evening"/>
    <x v="0"/>
  </r>
  <r>
    <x v="0"/>
    <s v="24/04/2019"/>
    <s v="Kolkata"/>
    <s v="Banglore"/>
    <s v="CCU "/>
    <s v=" BLR"/>
    <m/>
    <m/>
    <m/>
    <s v="14:25"/>
    <s v="16:55"/>
    <n v="150"/>
    <n v="0"/>
    <s v="No info"/>
    <n v="4804"/>
    <n v="14"/>
    <s v="Afternoon"/>
    <x v="5"/>
  </r>
  <r>
    <x v="2"/>
    <s v="24/06/2019"/>
    <s v="Banglore"/>
    <s v="Delhi"/>
    <s v="BLR "/>
    <s v=" DEL"/>
    <m/>
    <m/>
    <m/>
    <s v="08:20"/>
    <s v="11:20"/>
    <n v="180"/>
    <n v="0"/>
    <s v="In-flight meal not included"/>
    <n v="5769"/>
    <n v="8"/>
    <s v="Morning"/>
    <x v="0"/>
  </r>
  <r>
    <x v="7"/>
    <s v="18/03/2019"/>
    <s v="Kolkata"/>
    <s v="Banglore"/>
    <s v="CCU "/>
    <s v=" BLR"/>
    <m/>
    <m/>
    <m/>
    <s v="19:35"/>
    <s v="22:05"/>
    <n v="150"/>
    <n v="0"/>
    <s v="No info"/>
    <n v="4384"/>
    <n v="19"/>
    <s v="Evening"/>
    <x v="5"/>
  </r>
  <r>
    <x v="1"/>
    <s v="27/06/2019"/>
    <s v="Delhi"/>
    <s v="Cochin"/>
    <s v="DEL "/>
    <s v=" TRV "/>
    <s v=" COK"/>
    <m/>
    <m/>
    <s v="05:15"/>
    <s v="06:50 28 Jun"/>
    <n v="1535"/>
    <n v="1"/>
    <s v="No info"/>
    <n v="6587"/>
    <n v="5"/>
    <s v="Morning"/>
    <x v="39"/>
  </r>
  <r>
    <x v="2"/>
    <s v="21/03/2019"/>
    <s v="Banglore"/>
    <s v="New Delhi"/>
    <s v="BLR "/>
    <s v=" BOM "/>
    <s v=" DEL"/>
    <m/>
    <m/>
    <s v="05:45"/>
    <s v="19:10"/>
    <n v="805"/>
    <n v="1"/>
    <s v="In-flight meal not included"/>
    <n v="7832"/>
    <n v="5"/>
    <s v="Morning"/>
    <x v="6"/>
  </r>
  <r>
    <x v="1"/>
    <s v="15/03/2019"/>
    <s v="Chennai"/>
    <s v="Kolkata"/>
    <s v="MAA "/>
    <s v=" CCU"/>
    <m/>
    <m/>
    <m/>
    <s v="11:40"/>
    <s v="13:55"/>
    <n v="135"/>
    <n v="0"/>
    <s v="No info"/>
    <n v="7082"/>
    <n v="11"/>
    <s v="Morning"/>
    <x v="9"/>
  </r>
  <r>
    <x v="3"/>
    <s v="15/03/2019"/>
    <s v="Chennai"/>
    <s v="Kolkata"/>
    <s v="MAA "/>
    <s v=" CCU"/>
    <m/>
    <m/>
    <m/>
    <s v="08:20"/>
    <s v="10:35"/>
    <n v="135"/>
    <n v="0"/>
    <s v="No info"/>
    <n v="6300"/>
    <n v="8"/>
    <s v="Morning"/>
    <x v="9"/>
  </r>
  <r>
    <x v="2"/>
    <s v="6/06/2019"/>
    <s v="Kolkata"/>
    <s v="Banglore"/>
    <s v="CCU "/>
    <s v=" BOM "/>
    <s v=" BLR"/>
    <m/>
    <m/>
    <s v="08:25"/>
    <s v="16:20"/>
    <n v="475"/>
    <n v="1"/>
    <s v="No info"/>
    <n v="14571"/>
    <n v="8"/>
    <s v="Morning"/>
    <x v="10"/>
  </r>
  <r>
    <x v="0"/>
    <s v="27/06/2019"/>
    <s v="Banglore"/>
    <s v="Delhi"/>
    <s v="BLR "/>
    <s v=" DEL"/>
    <m/>
    <m/>
    <m/>
    <s v="13:00"/>
    <s v="15:50"/>
    <n v="170"/>
    <n v="0"/>
    <s v="No info"/>
    <n v="3943"/>
    <n v="13"/>
    <s v="Afternoon"/>
    <x v="0"/>
  </r>
  <r>
    <x v="4"/>
    <s v="21/05/2019"/>
    <s v="Delhi"/>
    <s v="Cochin"/>
    <s v="DEL "/>
    <s v=" HYD "/>
    <s v=" COK"/>
    <m/>
    <m/>
    <s v="14:55"/>
    <s v="00:55 22 May"/>
    <n v="600"/>
    <n v="1"/>
    <s v="No info"/>
    <n v="6878"/>
    <n v="14"/>
    <s v="Afternoon"/>
    <x v="20"/>
  </r>
  <r>
    <x v="3"/>
    <s v="1/04/2019"/>
    <s v="Mumbai"/>
    <s v="Hyderabad"/>
    <s v="BOM "/>
    <s v=" HYD"/>
    <m/>
    <m/>
    <m/>
    <s v="05:45"/>
    <s v="07:15"/>
    <n v="90"/>
    <n v="0"/>
    <s v="No check-in baggage included"/>
    <n v="1965"/>
    <n v="5"/>
    <s v="Morning"/>
    <x v="27"/>
  </r>
  <r>
    <x v="6"/>
    <s v="21/05/2019"/>
    <s v="Kolkata"/>
    <s v="Banglore"/>
    <s v="CCU "/>
    <s v=" DEL "/>
    <s v=" BLR"/>
    <m/>
    <m/>
    <s v="17:00"/>
    <s v="10:45 22 May"/>
    <n v="1065"/>
    <n v="1"/>
    <s v="No info"/>
    <n v="9187"/>
    <n v="17"/>
    <s v="Evening"/>
    <x v="23"/>
  </r>
  <r>
    <x v="1"/>
    <s v="24/03/2019"/>
    <s v="Banglore"/>
    <s v="New Delhi"/>
    <s v="BLR "/>
    <s v=" DEL"/>
    <m/>
    <m/>
    <m/>
    <s v="21:10"/>
    <s v="23:55"/>
    <n v="165"/>
    <n v="0"/>
    <s v="No info"/>
    <n v="4441"/>
    <n v="21"/>
    <s v="Night"/>
    <x v="0"/>
  </r>
  <r>
    <x v="0"/>
    <s v="01/03/2019"/>
    <s v="Banglore"/>
    <s v="New Delhi"/>
    <s v="BLR "/>
    <s v=" DEL"/>
    <m/>
    <m/>
    <m/>
    <s v="08:30"/>
    <s v="11:30"/>
    <n v="180"/>
    <n v="0"/>
    <s v="No info"/>
    <n v="10067"/>
    <n v="8"/>
    <s v="Morning"/>
    <x v="0"/>
  </r>
  <r>
    <x v="0"/>
    <s v="27/06/2019"/>
    <s v="Delhi"/>
    <s v="Cochin"/>
    <s v="DEL "/>
    <s v=" BOM "/>
    <s v=" COK"/>
    <m/>
    <m/>
    <s v="20:25"/>
    <s v="01:30 28 Jun"/>
    <n v="305"/>
    <n v="1"/>
    <s v="No info"/>
    <n v="5054"/>
    <n v="20"/>
    <s v="Evening"/>
    <x v="7"/>
  </r>
  <r>
    <x v="4"/>
    <s v="6/06/2019"/>
    <s v="Delhi"/>
    <s v="Cochin"/>
    <s v="DEL "/>
    <s v=" BOM "/>
    <s v=" COK"/>
    <m/>
    <m/>
    <s v="06:00"/>
    <s v="21:00"/>
    <n v="900"/>
    <n v="1"/>
    <s v="No info"/>
    <n v="7005"/>
    <n v="6"/>
    <s v="Morning"/>
    <x v="7"/>
  </r>
  <r>
    <x v="2"/>
    <s v="15/05/2019"/>
    <s v="Kolkata"/>
    <s v="Banglore"/>
    <s v="CCU "/>
    <s v=" DEL "/>
    <s v=" BLR"/>
    <m/>
    <m/>
    <s v="09:35"/>
    <s v="21:05"/>
    <n v="690"/>
    <n v="1"/>
    <s v="No info"/>
    <n v="12121"/>
    <n v="9"/>
    <s v="Morning"/>
    <x v="23"/>
  </r>
  <r>
    <x v="0"/>
    <s v="27/05/2019"/>
    <s v="Delhi"/>
    <s v="Cochin"/>
    <s v="DEL "/>
    <s v=" BLR "/>
    <s v=" COK"/>
    <m/>
    <m/>
    <s v="15:10"/>
    <s v="20:00"/>
    <n v="290"/>
    <n v="1"/>
    <s v="No info"/>
    <n v="5912"/>
    <n v="15"/>
    <s v="Afternoon"/>
    <x v="8"/>
  </r>
  <r>
    <x v="7"/>
    <s v="1/04/2019"/>
    <s v="Kolkata"/>
    <s v="Banglore"/>
    <s v="CCU "/>
    <s v=" DEL "/>
    <s v=" BLR"/>
    <m/>
    <m/>
    <s v="07:35"/>
    <s v="19:25"/>
    <n v="710"/>
    <n v="1"/>
    <s v="No info"/>
    <n v="5192"/>
    <n v="7"/>
    <s v="Morning"/>
    <x v="23"/>
  </r>
  <r>
    <x v="0"/>
    <s v="9/06/2019"/>
    <s v="Chennai"/>
    <s v="Kolkata"/>
    <s v="MAA "/>
    <s v=" CCU"/>
    <m/>
    <m/>
    <m/>
    <s v="13:15"/>
    <s v="15:35"/>
    <n v="140"/>
    <n v="0"/>
    <s v="No info"/>
    <n v="3597"/>
    <n v="13"/>
    <s v="Afternoon"/>
    <x v="9"/>
  </r>
  <r>
    <x v="2"/>
    <s v="09/03/2019"/>
    <s v="Banglore"/>
    <s v="New Delhi"/>
    <s v="BLR "/>
    <s v=" DEL"/>
    <m/>
    <m/>
    <m/>
    <s v="18:20"/>
    <s v="21:00"/>
    <n v="160"/>
    <n v="0"/>
    <s v="No info"/>
    <n v="8016"/>
    <n v="18"/>
    <s v="Evening"/>
    <x v="0"/>
  </r>
  <r>
    <x v="1"/>
    <s v="15/03/2019"/>
    <s v="Mumbai"/>
    <s v="Hyderabad"/>
    <s v="BOM "/>
    <s v=" HYD"/>
    <m/>
    <m/>
    <m/>
    <s v="15:00"/>
    <s v="16:25"/>
    <n v="85"/>
    <n v="0"/>
    <s v="No info"/>
    <n v="2050"/>
    <n v="15"/>
    <s v="Afternoon"/>
    <x v="27"/>
  </r>
  <r>
    <x v="3"/>
    <s v="21/03/2019"/>
    <s v="Banglore"/>
    <s v="New Delhi"/>
    <s v="BLR "/>
    <s v=" DEL"/>
    <m/>
    <m/>
    <m/>
    <s v="09:35"/>
    <s v="12:30"/>
    <n v="175"/>
    <n v="0"/>
    <s v="No check-in baggage included"/>
    <n v="4839"/>
    <n v="9"/>
    <s v="Morning"/>
    <x v="0"/>
  </r>
  <r>
    <x v="0"/>
    <s v="27/05/2019"/>
    <s v="Mumbai"/>
    <s v="Hyderabad"/>
    <s v="BOM "/>
    <s v=" HYD"/>
    <m/>
    <m/>
    <m/>
    <s v="06:25"/>
    <s v="07:55"/>
    <n v="90"/>
    <n v="0"/>
    <s v="No info"/>
    <n v="4049"/>
    <n v="6"/>
    <s v="Morning"/>
    <x v="27"/>
  </r>
  <r>
    <x v="6"/>
    <s v="18/06/2019"/>
    <s v="Delhi"/>
    <s v="Cochin"/>
    <s v="DEL "/>
    <s v=" COK"/>
    <m/>
    <m/>
    <m/>
    <s v="06:00"/>
    <s v="09:10"/>
    <n v="190"/>
    <n v="0"/>
    <s v="No info"/>
    <n v="6216"/>
    <n v="6"/>
    <s v="Morning"/>
    <x v="22"/>
  </r>
  <r>
    <x v="3"/>
    <s v="21/06/2019"/>
    <s v="Kolkata"/>
    <s v="Banglore"/>
    <s v="CCU "/>
    <s v=" BLR"/>
    <m/>
    <m/>
    <m/>
    <s v="22:20"/>
    <s v="00:40 22 Jun"/>
    <n v="140"/>
    <n v="0"/>
    <s v="No check-in baggage included"/>
    <n v="3841"/>
    <n v="22"/>
    <s v="Night"/>
    <x v="5"/>
  </r>
  <r>
    <x v="3"/>
    <s v="15/03/2019"/>
    <s v="Kolkata"/>
    <s v="Banglore"/>
    <s v="CCU "/>
    <s v=" BLR"/>
    <m/>
    <m/>
    <m/>
    <s v="06:55"/>
    <s v="09:35"/>
    <n v="160"/>
    <n v="0"/>
    <s v="No check-in baggage included"/>
    <n v="3815"/>
    <n v="6"/>
    <s v="Morning"/>
    <x v="5"/>
  </r>
  <r>
    <x v="1"/>
    <s v="3/04/2019"/>
    <s v="Banglore"/>
    <s v="Delhi"/>
    <s v="BLR "/>
    <s v=" DEL"/>
    <m/>
    <m/>
    <m/>
    <s v="17:00"/>
    <s v="19:45"/>
    <n v="165"/>
    <n v="0"/>
    <s v="No info"/>
    <n v="5176"/>
    <n v="17"/>
    <s v="Evening"/>
    <x v="0"/>
  </r>
  <r>
    <x v="3"/>
    <s v="9/05/2019"/>
    <s v="Mumbai"/>
    <s v="Hyderabad"/>
    <s v="BOM "/>
    <s v=" HYD"/>
    <m/>
    <m/>
    <m/>
    <s v="22:45"/>
    <s v="00:15 10 May"/>
    <n v="90"/>
    <n v="0"/>
    <s v="No info"/>
    <n v="2017"/>
    <n v="22"/>
    <s v="Night"/>
    <x v="27"/>
  </r>
  <r>
    <x v="6"/>
    <s v="9/05/2019"/>
    <s v="Kolkata"/>
    <s v="Banglore"/>
    <s v="CCU "/>
    <s v=" DEL "/>
    <s v=" BLR"/>
    <m/>
    <m/>
    <s v="07:10"/>
    <s v="09:05 10 May"/>
    <n v="1555"/>
    <n v="1"/>
    <s v="No info"/>
    <n v="9187"/>
    <n v="7"/>
    <s v="Morning"/>
    <x v="23"/>
  </r>
  <r>
    <x v="6"/>
    <s v="09/03/2019"/>
    <s v="Banglore"/>
    <s v="New Delhi"/>
    <s v="BLR "/>
    <s v=" DEL"/>
    <m/>
    <m/>
    <m/>
    <s v="09:50"/>
    <s v="12:35"/>
    <n v="165"/>
    <n v="0"/>
    <s v="No info"/>
    <n v="11598"/>
    <n v="9"/>
    <s v="Morning"/>
    <x v="0"/>
  </r>
  <r>
    <x v="2"/>
    <s v="1/06/2019"/>
    <s v="Delhi"/>
    <s v="Cochin"/>
    <s v="DEL "/>
    <s v=" JAI "/>
    <s v=" BOM "/>
    <s v=" COK"/>
    <m/>
    <s v="19:30"/>
    <s v="12:35 02 Jun"/>
    <n v="1025"/>
    <n v="2"/>
    <s v="No info"/>
    <n v="13014"/>
    <n v="19"/>
    <s v="Evening"/>
    <x v="29"/>
  </r>
  <r>
    <x v="2"/>
    <s v="1/06/2019"/>
    <s v="Delhi"/>
    <s v="Cochin"/>
    <s v="DEL "/>
    <s v=" BOM "/>
    <s v=" COK"/>
    <m/>
    <m/>
    <s v="19:15"/>
    <s v="12:35 02 Jun"/>
    <n v="1040"/>
    <n v="1"/>
    <s v="In-flight meal not included"/>
    <n v="10262"/>
    <n v="19"/>
    <s v="Evening"/>
    <x v="7"/>
  </r>
  <r>
    <x v="1"/>
    <s v="9/04/2019"/>
    <s v="Delhi"/>
    <s v="Cochin"/>
    <s v="DEL "/>
    <s v=" CCU "/>
    <s v=" BOM "/>
    <s v=" COK"/>
    <m/>
    <s v="20:15"/>
    <s v="19:15 10 Apr"/>
    <n v="1380"/>
    <n v="2"/>
    <s v="No info"/>
    <n v="9916"/>
    <n v="20"/>
    <s v="Evening"/>
    <x v="13"/>
  </r>
  <r>
    <x v="2"/>
    <s v="24/03/2019"/>
    <s v="Kolkata"/>
    <s v="Banglore"/>
    <s v="CCU "/>
    <s v=" BOM "/>
    <s v=" BLR"/>
    <m/>
    <m/>
    <s v="16:55"/>
    <s v="12:00 25 Mar"/>
    <n v="1145"/>
    <n v="1"/>
    <s v="No info"/>
    <n v="14231"/>
    <n v="16"/>
    <s v="Afternoon"/>
    <x v="10"/>
  </r>
  <r>
    <x v="2"/>
    <s v="15/06/2019"/>
    <s v="Banglore"/>
    <s v="Delhi"/>
    <s v="BLR "/>
    <s v=" DEL"/>
    <m/>
    <m/>
    <m/>
    <s v="11:10"/>
    <s v="14:05"/>
    <n v="175"/>
    <n v="0"/>
    <s v="In-flight meal not included"/>
    <n v="7229"/>
    <n v="11"/>
    <s v="Morning"/>
    <x v="0"/>
  </r>
  <r>
    <x v="0"/>
    <s v="27/03/2019"/>
    <s v="Delhi"/>
    <s v="Cochin"/>
    <s v="DEL "/>
    <s v=" BOM "/>
    <s v=" COK"/>
    <m/>
    <m/>
    <s v="17:10"/>
    <s v="01:35 28 Mar"/>
    <n v="505"/>
    <n v="1"/>
    <s v="No info"/>
    <n v="6316"/>
    <n v="17"/>
    <s v="Evening"/>
    <x v="7"/>
  </r>
  <r>
    <x v="7"/>
    <s v="9/03/2019"/>
    <s v="Kolkata"/>
    <s v="Banglore"/>
    <s v="CCU "/>
    <s v=" BLR"/>
    <m/>
    <m/>
    <m/>
    <s v="10:20"/>
    <s v="12:55"/>
    <n v="155"/>
    <n v="0"/>
    <s v="No info"/>
    <n v="4384"/>
    <n v="10"/>
    <s v="Morning"/>
    <x v="5"/>
  </r>
  <r>
    <x v="1"/>
    <s v="12/06/2019"/>
    <s v="Delhi"/>
    <s v="Cochin"/>
    <s v="DEL "/>
    <s v=" CCU "/>
    <s v=" BOM "/>
    <s v=" COK"/>
    <m/>
    <s v="16:55"/>
    <s v="19:15 13 Jun"/>
    <n v="1580"/>
    <n v="2"/>
    <s v="No info"/>
    <n v="13381"/>
    <n v="16"/>
    <s v="Afternoon"/>
    <x v="13"/>
  </r>
  <r>
    <x v="0"/>
    <s v="12/05/2019"/>
    <s v="Chennai"/>
    <s v="Kolkata"/>
    <s v="MAA "/>
    <s v=" CCU"/>
    <m/>
    <m/>
    <m/>
    <s v="11:35"/>
    <s v="14:00"/>
    <n v="145"/>
    <n v="0"/>
    <s v="No info"/>
    <n v="4332"/>
    <n v="11"/>
    <s v="Morning"/>
    <x v="9"/>
  </r>
  <r>
    <x v="1"/>
    <s v="15/06/2019"/>
    <s v="Delhi"/>
    <s v="Cochin"/>
    <s v="DEL "/>
    <s v=" BLR "/>
    <s v=" COK"/>
    <m/>
    <m/>
    <s v="13:30"/>
    <s v="23:00"/>
    <n v="570"/>
    <n v="1"/>
    <s v="No info"/>
    <n v="8907"/>
    <n v="13"/>
    <s v="Afternoon"/>
    <x v="8"/>
  </r>
  <r>
    <x v="0"/>
    <s v="12/06/2019"/>
    <s v="Kolkata"/>
    <s v="Banglore"/>
    <s v="CCU "/>
    <s v=" BLR"/>
    <m/>
    <m/>
    <m/>
    <s v="04:40"/>
    <s v="07:15"/>
    <n v="155"/>
    <n v="0"/>
    <s v="No info"/>
    <n v="4804"/>
    <n v="4"/>
    <s v="Night"/>
    <x v="5"/>
  </r>
  <r>
    <x v="1"/>
    <s v="6/03/2019"/>
    <s v="Delhi"/>
    <s v="Cochin"/>
    <s v="DEL "/>
    <s v=" BOM "/>
    <s v=" COK"/>
    <m/>
    <m/>
    <s v="07:00"/>
    <s v="07:40 07 Mar"/>
    <n v="1480"/>
    <n v="1"/>
    <s v="No info"/>
    <n v="15407"/>
    <n v="7"/>
    <s v="Morning"/>
    <x v="7"/>
  </r>
  <r>
    <x v="2"/>
    <s v="27/05/2019"/>
    <s v="Delhi"/>
    <s v="Cochin"/>
    <s v="DEL "/>
    <s v=" BOM "/>
    <s v=" COK"/>
    <m/>
    <m/>
    <s v="10:00"/>
    <s v="04:25 28 May"/>
    <n v="1105"/>
    <n v="1"/>
    <s v="In-flight meal not included"/>
    <n v="12898"/>
    <n v="10"/>
    <s v="Morning"/>
    <x v="7"/>
  </r>
  <r>
    <x v="4"/>
    <s v="27/03/2019"/>
    <s v="Delhi"/>
    <s v="Cochin"/>
    <s v="DEL "/>
    <s v=" BOM "/>
    <s v=" COK"/>
    <m/>
    <m/>
    <s v="13:00"/>
    <s v="21:00"/>
    <n v="480"/>
    <n v="1"/>
    <s v="No info"/>
    <n v="6883"/>
    <n v="13"/>
    <s v="Afternoon"/>
    <x v="7"/>
  </r>
  <r>
    <x v="3"/>
    <s v="3/05/2019"/>
    <s v="Chennai"/>
    <s v="Kolkata"/>
    <s v="MAA "/>
    <s v=" CCU"/>
    <m/>
    <m/>
    <m/>
    <s v="17:45"/>
    <s v="20:05"/>
    <n v="140"/>
    <n v="0"/>
    <s v="No check-in baggage included"/>
    <n v="3543"/>
    <n v="17"/>
    <s v="Evening"/>
    <x v="9"/>
  </r>
  <r>
    <x v="0"/>
    <s v="6/05/2019"/>
    <s v="Banglore"/>
    <s v="Delhi"/>
    <s v="BLR "/>
    <s v=" DEL"/>
    <m/>
    <m/>
    <m/>
    <s v="01:30"/>
    <s v="04:15"/>
    <n v="165"/>
    <n v="0"/>
    <s v="No info"/>
    <n v="4284"/>
    <n v="1"/>
    <s v="Night"/>
    <x v="0"/>
  </r>
  <r>
    <x v="0"/>
    <s v="3/05/2019"/>
    <s v="Mumbai"/>
    <s v="Hyderabad"/>
    <s v="BOM "/>
    <s v=" HYD"/>
    <m/>
    <m/>
    <m/>
    <s v="21:20"/>
    <s v="22:50"/>
    <n v="90"/>
    <n v="0"/>
    <s v="No info"/>
    <n v="2437"/>
    <n v="21"/>
    <s v="Night"/>
    <x v="27"/>
  </r>
  <r>
    <x v="3"/>
    <s v="18/04/2019"/>
    <s v="Kolkata"/>
    <s v="Banglore"/>
    <s v="CCU "/>
    <s v=" BLR"/>
    <m/>
    <m/>
    <m/>
    <s v="22:20"/>
    <s v="00:40 19 Apr"/>
    <n v="140"/>
    <n v="0"/>
    <s v="No info"/>
    <n v="4174"/>
    <n v="22"/>
    <s v="Night"/>
    <x v="5"/>
  </r>
  <r>
    <x v="2"/>
    <s v="21/05/2019"/>
    <s v="Kolkata"/>
    <s v="Banglore"/>
    <s v="CCU "/>
    <s v=" BOM "/>
    <s v=" BLR"/>
    <m/>
    <m/>
    <s v="20:00"/>
    <s v="12:00 22 May"/>
    <n v="960"/>
    <n v="1"/>
    <s v="No info"/>
    <n v="14781"/>
    <n v="20"/>
    <s v="Evening"/>
    <x v="10"/>
  </r>
  <r>
    <x v="1"/>
    <s v="21/05/2019"/>
    <s v="Kolkata"/>
    <s v="Banglore"/>
    <s v="CCU "/>
    <s v=" GAU "/>
    <s v=" DEL "/>
    <s v=" BLR"/>
    <m/>
    <s v="16:45"/>
    <s v="08:55 22 May"/>
    <n v="970"/>
    <n v="2"/>
    <s v="No info"/>
    <n v="14960"/>
    <n v="16"/>
    <s v="Afternoon"/>
    <x v="17"/>
  </r>
  <r>
    <x v="2"/>
    <s v="27/06/2019"/>
    <s v="Banglore"/>
    <s v="Delhi"/>
    <s v="BLR "/>
    <s v=" DEL"/>
    <m/>
    <m/>
    <m/>
    <s v="11:10"/>
    <s v="14:05"/>
    <n v="175"/>
    <n v="0"/>
    <s v="In-flight meal not included"/>
    <n v="5769"/>
    <n v="11"/>
    <s v="Morning"/>
    <x v="0"/>
  </r>
  <r>
    <x v="3"/>
    <s v="24/04/2019"/>
    <s v="Delhi"/>
    <s v="Cochin"/>
    <s v="DEL "/>
    <s v=" PNQ "/>
    <s v=" COK"/>
    <m/>
    <m/>
    <s v="08:45"/>
    <s v="13:15"/>
    <n v="270"/>
    <n v="1"/>
    <s v="No info"/>
    <n v="4812"/>
    <n v="8"/>
    <s v="Morning"/>
    <x v="12"/>
  </r>
  <r>
    <x v="6"/>
    <s v="18/05/2019"/>
    <s v="Kolkata"/>
    <s v="Banglore"/>
    <s v="CCU "/>
    <s v=" DEL "/>
    <s v=" BLR"/>
    <m/>
    <m/>
    <s v="07:10"/>
    <s v="23:25"/>
    <n v="975"/>
    <n v="1"/>
    <s v="No info"/>
    <n v="9345"/>
    <n v="7"/>
    <s v="Morning"/>
    <x v="23"/>
  </r>
  <r>
    <x v="0"/>
    <s v="15/05/2019"/>
    <s v="Kolkata"/>
    <s v="Banglore"/>
    <s v="CCU "/>
    <s v=" BBI "/>
    <s v=" BLR"/>
    <m/>
    <m/>
    <s v="07:10"/>
    <s v="12:40"/>
    <n v="330"/>
    <n v="1"/>
    <s v="No info"/>
    <n v="4864"/>
    <n v="7"/>
    <s v="Morning"/>
    <x v="37"/>
  </r>
  <r>
    <x v="0"/>
    <s v="6/03/2019"/>
    <s v="Chennai"/>
    <s v="Kolkata"/>
    <s v="MAA "/>
    <s v=" CCU"/>
    <m/>
    <m/>
    <m/>
    <s v="19:35"/>
    <s v="21:55"/>
    <n v="140"/>
    <n v="0"/>
    <s v="No info"/>
    <n v="7295"/>
    <n v="19"/>
    <s v="Evening"/>
    <x v="9"/>
  </r>
  <r>
    <x v="1"/>
    <s v="12/06/2019"/>
    <s v="Delhi"/>
    <s v="Cochin"/>
    <s v="DEL "/>
    <s v=" GOI "/>
    <s v=" BOM "/>
    <s v=" COK"/>
    <m/>
    <s v="22:00"/>
    <s v="19:15 13 Jun"/>
    <n v="1275"/>
    <n v="2"/>
    <s v="No info"/>
    <n v="10231"/>
    <n v="22"/>
    <s v="Night"/>
    <x v="34"/>
  </r>
  <r>
    <x v="2"/>
    <s v="1/06/2019"/>
    <s v="Delhi"/>
    <s v="Cochin"/>
    <s v="DEL "/>
    <s v=" BOM "/>
    <s v=" COK"/>
    <m/>
    <m/>
    <s v="14:00"/>
    <s v="19:00"/>
    <n v="300"/>
    <n v="1"/>
    <s v="No info"/>
    <n v="14714"/>
    <n v="14"/>
    <s v="Afternoon"/>
    <x v="7"/>
  </r>
  <r>
    <x v="2"/>
    <s v="27/03/2019"/>
    <s v="Delhi"/>
    <s v="Cochin"/>
    <s v="DEL "/>
    <s v=" BOM "/>
    <s v=" COK"/>
    <m/>
    <m/>
    <s v="19:15"/>
    <s v="19:45 28 Mar"/>
    <n v="1470"/>
    <n v="1"/>
    <s v="No info"/>
    <n v="12032"/>
    <n v="19"/>
    <s v="Evening"/>
    <x v="7"/>
  </r>
  <r>
    <x v="2"/>
    <s v="15/04/2019"/>
    <s v="Banglore"/>
    <s v="Delhi"/>
    <s v="BLR "/>
    <s v=" DEL"/>
    <m/>
    <m/>
    <m/>
    <s v="15:15"/>
    <s v="18:10"/>
    <n v="175"/>
    <n v="0"/>
    <s v="In-flight meal not included"/>
    <n v="4544"/>
    <n v="15"/>
    <s v="Afternoon"/>
    <x v="0"/>
  </r>
  <r>
    <x v="2"/>
    <s v="15/05/2019"/>
    <s v="Kolkata"/>
    <s v="Banglore"/>
    <s v="CCU "/>
    <s v=" BOM "/>
    <s v=" BLR"/>
    <m/>
    <m/>
    <s v="06:30"/>
    <s v="18:15"/>
    <n v="705"/>
    <n v="1"/>
    <s v="In-flight meal not included"/>
    <n v="10844"/>
    <n v="6"/>
    <s v="Morning"/>
    <x v="10"/>
  </r>
  <r>
    <x v="6"/>
    <s v="03/03/2019"/>
    <s v="Banglore"/>
    <s v="New Delhi"/>
    <s v="BLR "/>
    <s v=" AMD "/>
    <s v=" DEL"/>
    <m/>
    <m/>
    <s v="06:40"/>
    <s v="12:35"/>
    <n v="355"/>
    <n v="1"/>
    <s v="No info"/>
    <n v="12476"/>
    <n v="6"/>
    <s v="Morning"/>
    <x v="66"/>
  </r>
  <r>
    <x v="2"/>
    <s v="12/03/2019"/>
    <s v="Banglore"/>
    <s v="New Delhi"/>
    <s v="BLR "/>
    <s v=" BOM "/>
    <s v=" DEL"/>
    <m/>
    <m/>
    <s v="20:35"/>
    <s v="23:00 13 Mar"/>
    <n v="1585"/>
    <n v="1"/>
    <s v="In-flight meal not included"/>
    <n v="11087"/>
    <n v="20"/>
    <s v="Evening"/>
    <x v="6"/>
  </r>
  <r>
    <x v="1"/>
    <s v="6/06/2019"/>
    <s v="Delhi"/>
    <s v="Cochin"/>
    <s v="DEL "/>
    <s v=" RPR "/>
    <s v=" NAG "/>
    <s v=" BOM "/>
    <s v=" COK"/>
    <s v="05:15"/>
    <s v="19:15 07 Jun"/>
    <n v="2280"/>
    <n v="3"/>
    <s v="No info"/>
    <n v="10703"/>
    <n v="5"/>
    <s v="Morning"/>
    <x v="49"/>
  </r>
  <r>
    <x v="0"/>
    <s v="9/05/2019"/>
    <s v="Delhi"/>
    <s v="Cochin"/>
    <s v="DEL "/>
    <s v=" HYD "/>
    <s v=" COK"/>
    <m/>
    <m/>
    <s v="08:35"/>
    <s v="22:30"/>
    <n v="835"/>
    <n v="1"/>
    <s v="No info"/>
    <n v="6734"/>
    <n v="8"/>
    <s v="Morning"/>
    <x v="20"/>
  </r>
  <r>
    <x v="2"/>
    <s v="21/03/2019"/>
    <s v="Banglore"/>
    <s v="New Delhi"/>
    <s v="BLR "/>
    <s v=" BOM "/>
    <s v=" DEL"/>
    <m/>
    <m/>
    <s v="14:05"/>
    <s v="20:20"/>
    <n v="375"/>
    <n v="1"/>
    <s v="In-flight meal not included"/>
    <n v="7832"/>
    <n v="14"/>
    <s v="Afternoon"/>
    <x v="6"/>
  </r>
  <r>
    <x v="1"/>
    <s v="1/04/2019"/>
    <s v="Kolkata"/>
    <s v="Banglore"/>
    <s v="CCU "/>
    <s v=" IXR "/>
    <s v=" DEL "/>
    <s v=" BLR"/>
    <m/>
    <s v="05:50"/>
    <s v="23:15"/>
    <n v="1045"/>
    <n v="2"/>
    <s v="No info"/>
    <n v="11516"/>
    <n v="5"/>
    <s v="Morning"/>
    <x v="40"/>
  </r>
  <r>
    <x v="0"/>
    <s v="18/03/2019"/>
    <s v="Chennai"/>
    <s v="Kolkata"/>
    <s v="MAA "/>
    <s v=" CCU"/>
    <m/>
    <m/>
    <m/>
    <s v="07:55"/>
    <s v="10:15"/>
    <n v="140"/>
    <n v="0"/>
    <s v="No info"/>
    <n v="3850"/>
    <n v="7"/>
    <s v="Morning"/>
    <x v="9"/>
  </r>
  <r>
    <x v="2"/>
    <s v="9/03/2019"/>
    <s v="Delhi"/>
    <s v="Cochin"/>
    <s v="DEL "/>
    <s v=" JDH "/>
    <s v=" BOM "/>
    <s v=" COK"/>
    <m/>
    <s v="13:55"/>
    <s v="04:25 10 Mar"/>
    <n v="870"/>
    <n v="2"/>
    <s v="No info"/>
    <n v="17229"/>
    <n v="13"/>
    <s v="Afternoon"/>
    <x v="31"/>
  </r>
  <r>
    <x v="3"/>
    <s v="27/06/2019"/>
    <s v="Kolkata"/>
    <s v="Banglore"/>
    <s v="CCU "/>
    <s v=" BLR"/>
    <m/>
    <m/>
    <m/>
    <s v="22:20"/>
    <s v="00:40 28 Jun"/>
    <n v="140"/>
    <n v="0"/>
    <s v="No info"/>
    <n v="3873"/>
    <n v="22"/>
    <s v="Night"/>
    <x v="5"/>
  </r>
  <r>
    <x v="2"/>
    <s v="3/04/2019"/>
    <s v="Mumbai"/>
    <s v="Hyderabad"/>
    <s v="BOM "/>
    <s v=" HYD"/>
    <m/>
    <m/>
    <m/>
    <s v="07:05"/>
    <s v="08:30"/>
    <n v="85"/>
    <n v="0"/>
    <s v="In-flight meal not included"/>
    <n v="4160"/>
    <n v="7"/>
    <s v="Morning"/>
    <x v="27"/>
  </r>
  <r>
    <x v="4"/>
    <s v="18/05/2019"/>
    <s v="Delhi"/>
    <s v="Cochin"/>
    <s v="DEL "/>
    <s v=" BOM "/>
    <s v=" COK"/>
    <m/>
    <m/>
    <s v="12:50"/>
    <s v="21:00"/>
    <n v="490"/>
    <n v="1"/>
    <s v="No info"/>
    <n v="7670"/>
    <n v="12"/>
    <s v="Afternoon"/>
    <x v="7"/>
  </r>
  <r>
    <x v="2"/>
    <s v="24/03/2019"/>
    <s v="Kolkata"/>
    <s v="Banglore"/>
    <s v="CCU "/>
    <s v=" BOM "/>
    <s v=" BLR"/>
    <m/>
    <m/>
    <s v="08:25"/>
    <s v="16:20"/>
    <n v="475"/>
    <n v="1"/>
    <s v="In-flight meal not included"/>
    <n v="10031"/>
    <n v="8"/>
    <s v="Morning"/>
    <x v="10"/>
  </r>
  <r>
    <x v="2"/>
    <s v="27/06/2019"/>
    <s v="Delhi"/>
    <s v="Cochin"/>
    <s v="DEL "/>
    <s v=" AMD "/>
    <s v=" BOM "/>
    <s v=" COK"/>
    <m/>
    <s v="13:25"/>
    <s v="12:35 28 Jun"/>
    <n v="1390"/>
    <n v="2"/>
    <s v="In-flight meal not included"/>
    <n v="11150"/>
    <n v="13"/>
    <s v="Afternoon"/>
    <x v="11"/>
  </r>
  <r>
    <x v="2"/>
    <s v="15/03/2019"/>
    <s v="Banglore"/>
    <s v="New Delhi"/>
    <s v="BLR "/>
    <s v=" BOM "/>
    <s v=" DEL"/>
    <m/>
    <m/>
    <s v="11:40"/>
    <s v="18:25"/>
    <n v="405"/>
    <n v="1"/>
    <s v="In-flight meal not included"/>
    <n v="9134"/>
    <n v="11"/>
    <s v="Morning"/>
    <x v="6"/>
  </r>
  <r>
    <x v="3"/>
    <s v="18/05/2019"/>
    <s v="Banglore"/>
    <s v="Delhi"/>
    <s v="BLR "/>
    <s v=" DEL"/>
    <m/>
    <m/>
    <m/>
    <s v="09:30"/>
    <s v="12:20"/>
    <n v="170"/>
    <n v="0"/>
    <s v="No info"/>
    <n v="4423"/>
    <n v="9"/>
    <s v="Morning"/>
    <x v="0"/>
  </r>
  <r>
    <x v="7"/>
    <s v="21/06/2019"/>
    <s v="Kolkata"/>
    <s v="Banglore"/>
    <s v="CCU "/>
    <s v=" BLR"/>
    <m/>
    <m/>
    <m/>
    <s v="22:50"/>
    <s v="01:20 22 Jun"/>
    <n v="150"/>
    <n v="0"/>
    <s v="No info"/>
    <n v="3807"/>
    <n v="22"/>
    <s v="Night"/>
    <x v="5"/>
  </r>
  <r>
    <x v="1"/>
    <s v="21/05/2019"/>
    <s v="Delhi"/>
    <s v="Cochin"/>
    <s v="DEL "/>
    <s v=" MAA "/>
    <s v=" COK"/>
    <m/>
    <m/>
    <s v="06:05"/>
    <s v="09:25 22 May"/>
    <n v="1640"/>
    <n v="1"/>
    <s v="No info"/>
    <n v="7480"/>
    <n v="6"/>
    <s v="Morning"/>
    <x v="26"/>
  </r>
  <r>
    <x v="0"/>
    <s v="6/05/2019"/>
    <s v="Banglore"/>
    <s v="Delhi"/>
    <s v="BLR "/>
    <s v=" DEL"/>
    <m/>
    <m/>
    <m/>
    <s v="06:05"/>
    <s v="08:50"/>
    <n v="165"/>
    <n v="0"/>
    <s v="No info"/>
    <n v="4423"/>
    <n v="6"/>
    <s v="Morning"/>
    <x v="0"/>
  </r>
  <r>
    <x v="0"/>
    <s v="18/06/2019"/>
    <s v="Banglore"/>
    <s v="Delhi"/>
    <s v="BLR "/>
    <s v=" DEL"/>
    <m/>
    <m/>
    <m/>
    <s v="16:55"/>
    <s v="19:55"/>
    <n v="180"/>
    <n v="0"/>
    <s v="No info"/>
    <n v="4823"/>
    <n v="16"/>
    <s v="Afternoon"/>
    <x v="0"/>
  </r>
  <r>
    <x v="6"/>
    <s v="24/03/2019"/>
    <s v="Kolkata"/>
    <s v="Banglore"/>
    <s v="CCU "/>
    <s v=" DEL "/>
    <s v=" BLR"/>
    <m/>
    <m/>
    <s v="17:00"/>
    <s v="20:25 25 Mar"/>
    <n v="1645"/>
    <n v="1"/>
    <s v="No info"/>
    <n v="12102"/>
    <n v="17"/>
    <s v="Evening"/>
    <x v="23"/>
  </r>
  <r>
    <x v="4"/>
    <s v="6/03/2019"/>
    <s v="Delhi"/>
    <s v="Cochin"/>
    <s v="DEL "/>
    <s v=" BOM "/>
    <s v=" COK"/>
    <m/>
    <m/>
    <s v="09:00"/>
    <s v="19:15"/>
    <n v="615"/>
    <n v="1"/>
    <s v="In-flight meal not included"/>
    <n v="15342"/>
    <n v="9"/>
    <s v="Morning"/>
    <x v="7"/>
  </r>
  <r>
    <x v="2"/>
    <s v="6/05/2019"/>
    <s v="Kolkata"/>
    <s v="Banglore"/>
    <s v="CCU "/>
    <s v=" BOM "/>
    <s v=" BLR"/>
    <m/>
    <m/>
    <s v="16:30"/>
    <s v="22:35"/>
    <n v="365"/>
    <n v="1"/>
    <s v="In-flight meal not included"/>
    <n v="10844"/>
    <n v="16"/>
    <s v="Afternoon"/>
    <x v="10"/>
  </r>
  <r>
    <x v="1"/>
    <s v="12/06/2019"/>
    <s v="Delhi"/>
    <s v="Cochin"/>
    <s v="DEL "/>
    <s v=" MAA "/>
    <s v=" COK"/>
    <m/>
    <m/>
    <s v="09:45"/>
    <s v="09:25 13 Jun"/>
    <n v="1420"/>
    <n v="1"/>
    <s v="No info"/>
    <n v="7480"/>
    <n v="9"/>
    <s v="Morning"/>
    <x v="26"/>
  </r>
  <r>
    <x v="1"/>
    <s v="1/04/2019"/>
    <s v="Kolkata"/>
    <s v="Banglore"/>
    <s v="CCU "/>
    <s v=" HYD "/>
    <s v=" BLR"/>
    <m/>
    <m/>
    <s v="19:00"/>
    <s v="04:40 02 Apr"/>
    <n v="580"/>
    <n v="1"/>
    <s v="No info"/>
    <n v="4227"/>
    <n v="19"/>
    <s v="Evening"/>
    <x v="21"/>
  </r>
  <r>
    <x v="1"/>
    <s v="9/06/2019"/>
    <s v="Delhi"/>
    <s v="Cochin"/>
    <s v="DEL "/>
    <s v=" MAA "/>
    <s v=" COK"/>
    <m/>
    <m/>
    <s v="09:45"/>
    <s v="09:25 10 Jun"/>
    <n v="1420"/>
    <n v="1"/>
    <s v="No info"/>
    <n v="7690"/>
    <n v="9"/>
    <s v="Morning"/>
    <x v="26"/>
  </r>
  <r>
    <x v="3"/>
    <s v="18/05/2019"/>
    <s v="Kolkata"/>
    <s v="Banglore"/>
    <s v="CCU "/>
    <s v=" IXB "/>
    <s v=" BLR"/>
    <m/>
    <m/>
    <s v="15:55"/>
    <s v="21:25"/>
    <n v="330"/>
    <n v="1"/>
    <s v="No info"/>
    <n v="8224"/>
    <n v="15"/>
    <s v="Afternoon"/>
    <x v="42"/>
  </r>
  <r>
    <x v="6"/>
    <s v="18/04/2019"/>
    <s v="Banglore"/>
    <s v="Delhi"/>
    <s v="BLR "/>
    <s v=" DEL"/>
    <m/>
    <m/>
    <m/>
    <s v="19:30"/>
    <s v="22:15"/>
    <n v="165"/>
    <n v="0"/>
    <s v="No info"/>
    <n v="5823"/>
    <n v="19"/>
    <s v="Evening"/>
    <x v="0"/>
  </r>
  <r>
    <x v="2"/>
    <s v="15/03/2019"/>
    <s v="Banglore"/>
    <s v="New Delhi"/>
    <s v="BLR "/>
    <s v=" BOM "/>
    <s v=" DEL"/>
    <m/>
    <m/>
    <s v="08:55"/>
    <s v="18:25"/>
    <n v="570"/>
    <n v="1"/>
    <s v="In-flight meal not included"/>
    <n v="9134"/>
    <n v="8"/>
    <s v="Morning"/>
    <x v="6"/>
  </r>
  <r>
    <x v="2"/>
    <s v="01/03/2019"/>
    <s v="Banglore"/>
    <s v="New Delhi"/>
    <s v="BLR "/>
    <s v=" BOM "/>
    <s v=" DEL"/>
    <m/>
    <m/>
    <s v="16:55"/>
    <s v="00:45 02 Mar"/>
    <n v="470"/>
    <n v="1"/>
    <s v="No info"/>
    <n v="26890"/>
    <n v="16"/>
    <s v="Afternoon"/>
    <x v="6"/>
  </r>
  <r>
    <x v="1"/>
    <s v="9/06/2019"/>
    <s v="Kolkata"/>
    <s v="Banglore"/>
    <s v="CCU "/>
    <s v=" BOM "/>
    <s v=" BLR"/>
    <m/>
    <m/>
    <s v="09:25"/>
    <s v="07:55 10 Jun"/>
    <n v="1350"/>
    <n v="1"/>
    <s v="No info"/>
    <n v="8366"/>
    <n v="9"/>
    <s v="Morning"/>
    <x v="10"/>
  </r>
  <r>
    <x v="1"/>
    <s v="1/06/2019"/>
    <s v="Delhi"/>
    <s v="Cochin"/>
    <s v="DEL "/>
    <s v=" TRV "/>
    <s v=" COK"/>
    <m/>
    <m/>
    <s v="05:15"/>
    <s v="06:50 02 Jun"/>
    <n v="1535"/>
    <n v="1"/>
    <s v="No info"/>
    <n v="7480"/>
    <n v="5"/>
    <s v="Morning"/>
    <x v="39"/>
  </r>
  <r>
    <x v="2"/>
    <s v="12/05/2019"/>
    <s v="Kolkata"/>
    <s v="Banglore"/>
    <s v="CCU "/>
    <s v=" BOM "/>
    <s v=" BLR"/>
    <m/>
    <m/>
    <s v="16:30"/>
    <s v="22:35"/>
    <n v="365"/>
    <n v="1"/>
    <s v="No info"/>
    <n v="14781"/>
    <n v="16"/>
    <s v="Afternoon"/>
    <x v="10"/>
  </r>
  <r>
    <x v="1"/>
    <s v="24/03/2019"/>
    <s v="Kolkata"/>
    <s v="Banglore"/>
    <s v="CCU "/>
    <s v=" GAU "/>
    <s v=" DEL "/>
    <s v=" BLR"/>
    <m/>
    <s v="05:55"/>
    <s v="23:15 25 Mar"/>
    <n v="2480"/>
    <n v="2"/>
    <s v="No info"/>
    <n v="13990"/>
    <n v="5"/>
    <s v="Morning"/>
    <x v="17"/>
  </r>
  <r>
    <x v="1"/>
    <s v="21/03/2019"/>
    <s v="Delhi"/>
    <s v="Cochin"/>
    <s v="DEL "/>
    <s v=" HYD "/>
    <s v=" BOM "/>
    <s v=" COK"/>
    <m/>
    <s v="17:15"/>
    <s v="19:15 22 Mar"/>
    <n v="1560"/>
    <n v="2"/>
    <s v="No info"/>
    <n v="8245"/>
    <n v="17"/>
    <s v="Evening"/>
    <x v="50"/>
  </r>
  <r>
    <x v="2"/>
    <s v="24/06/2019"/>
    <s v="Delhi"/>
    <s v="Cochin"/>
    <s v="DEL "/>
    <s v=" BOM "/>
    <s v=" COK"/>
    <m/>
    <m/>
    <s v="10:00"/>
    <s v="19:00"/>
    <n v="540"/>
    <n v="1"/>
    <s v="In-flight meal not included"/>
    <n v="10262"/>
    <n v="10"/>
    <s v="Morning"/>
    <x v="7"/>
  </r>
  <r>
    <x v="2"/>
    <s v="12/06/2019"/>
    <s v="Kolkata"/>
    <s v="Banglore"/>
    <s v="CCU "/>
    <s v=" BOM "/>
    <s v=" BLR"/>
    <m/>
    <m/>
    <s v="06:30"/>
    <s v="04:40 13 Jun"/>
    <n v="1330"/>
    <n v="1"/>
    <s v="No info"/>
    <n v="12739"/>
    <n v="6"/>
    <s v="Morning"/>
    <x v="10"/>
  </r>
  <r>
    <x v="4"/>
    <s v="21/05/2019"/>
    <s v="Delhi"/>
    <s v="Cochin"/>
    <s v="DEL "/>
    <s v=" BOM "/>
    <s v=" COK"/>
    <m/>
    <m/>
    <s v="11:25"/>
    <s v="19:15"/>
    <n v="470"/>
    <n v="1"/>
    <s v="No info"/>
    <n v="7575"/>
    <n v="11"/>
    <s v="Morning"/>
    <x v="7"/>
  </r>
  <r>
    <x v="1"/>
    <s v="18/03/2019"/>
    <s v="Banglore"/>
    <s v="New Delhi"/>
    <s v="BLR "/>
    <s v=" DEL"/>
    <m/>
    <m/>
    <m/>
    <s v="17:00"/>
    <s v="19:45"/>
    <n v="165"/>
    <n v="0"/>
    <s v="No info"/>
    <n v="11633"/>
    <n v="17"/>
    <s v="Evening"/>
    <x v="0"/>
  </r>
  <r>
    <x v="2"/>
    <s v="15/06/2019"/>
    <s v="Delhi"/>
    <s v="Cochin"/>
    <s v="DEL "/>
    <s v=" JAI "/>
    <s v=" BOM "/>
    <s v=" COK"/>
    <m/>
    <s v="05:30"/>
    <s v="19:00"/>
    <n v="810"/>
    <n v="2"/>
    <s v="In-flight meal not included"/>
    <n v="10368"/>
    <n v="5"/>
    <s v="Morning"/>
    <x v="29"/>
  </r>
  <r>
    <x v="2"/>
    <s v="12/03/2019"/>
    <s v="Banglore"/>
    <s v="New Delhi"/>
    <s v="BLR "/>
    <s v=" BOM "/>
    <s v=" DEL"/>
    <m/>
    <m/>
    <s v="16:55"/>
    <s v="23:00"/>
    <n v="365"/>
    <n v="1"/>
    <s v="No info"/>
    <n v="13817"/>
    <n v="16"/>
    <s v="Afternoon"/>
    <x v="6"/>
  </r>
  <r>
    <x v="2"/>
    <s v="24/03/2019"/>
    <s v="Kolkata"/>
    <s v="Banglore"/>
    <s v="CCU "/>
    <s v=" BOM "/>
    <s v=" BLR"/>
    <m/>
    <m/>
    <s v="13:55"/>
    <s v="22:35"/>
    <n v="520"/>
    <n v="1"/>
    <s v="No info"/>
    <n v="14231"/>
    <n v="13"/>
    <s v="Afternoon"/>
    <x v="10"/>
  </r>
  <r>
    <x v="2"/>
    <s v="21/03/2019"/>
    <s v="Banglore"/>
    <s v="New Delhi"/>
    <s v="BLR "/>
    <s v=" BOM "/>
    <s v=" DEL"/>
    <m/>
    <m/>
    <s v="11:40"/>
    <s v="23:00"/>
    <n v="680"/>
    <n v="1"/>
    <s v="In-flight meal not included"/>
    <n v="6992"/>
    <n v="11"/>
    <s v="Morning"/>
    <x v="6"/>
  </r>
  <r>
    <x v="1"/>
    <s v="21/06/2019"/>
    <s v="Banglore"/>
    <s v="Delhi"/>
    <s v="BLR "/>
    <s v=" DEL"/>
    <m/>
    <m/>
    <m/>
    <s v="06:10"/>
    <s v="08:55"/>
    <n v="165"/>
    <n v="0"/>
    <s v="No info"/>
    <n v="6961"/>
    <n v="6"/>
    <s v="Morning"/>
    <x v="0"/>
  </r>
  <r>
    <x v="2"/>
    <s v="1/06/2019"/>
    <s v="Delhi"/>
    <s v="Cochin"/>
    <s v="DEL "/>
    <s v=" ATQ "/>
    <s v=" BOM "/>
    <s v=" COK"/>
    <m/>
    <s v="20:00"/>
    <s v="04:25 02 Jun"/>
    <n v="505"/>
    <n v="2"/>
    <s v="No info"/>
    <n v="16263"/>
    <n v="20"/>
    <s v="Evening"/>
    <x v="30"/>
  </r>
  <r>
    <x v="2"/>
    <s v="27/06/2019"/>
    <s v="Delhi"/>
    <s v="Cochin"/>
    <s v="DEL "/>
    <s v=" BOM "/>
    <s v=" COK"/>
    <m/>
    <m/>
    <s v="07:05"/>
    <s v="12:35"/>
    <n v="330"/>
    <n v="1"/>
    <s v="No info"/>
    <n v="14714"/>
    <n v="7"/>
    <s v="Morning"/>
    <x v="7"/>
  </r>
  <r>
    <x v="4"/>
    <s v="24/06/2019"/>
    <s v="Delhi"/>
    <s v="Cochin"/>
    <s v="DEL "/>
    <s v=" BOM "/>
    <s v=" COK"/>
    <m/>
    <m/>
    <s v="07:30"/>
    <s v="21:00"/>
    <n v="810"/>
    <n v="1"/>
    <s v="No info"/>
    <n v="7740"/>
    <n v="7"/>
    <s v="Morning"/>
    <x v="7"/>
  </r>
  <r>
    <x v="2"/>
    <s v="18/03/2019"/>
    <s v="Banglore"/>
    <s v="New Delhi"/>
    <s v="BLR "/>
    <s v=" BOM "/>
    <s v=" DEL"/>
    <m/>
    <m/>
    <s v="11:40"/>
    <s v="20:20"/>
    <n v="520"/>
    <n v="1"/>
    <s v="In-flight meal not included"/>
    <n v="11087"/>
    <n v="11"/>
    <s v="Morning"/>
    <x v="6"/>
  </r>
  <r>
    <x v="4"/>
    <s v="21/03/2019"/>
    <s v="Delhi"/>
    <s v="Cochin"/>
    <s v="DEL "/>
    <s v=" BOM "/>
    <s v=" COK"/>
    <m/>
    <m/>
    <s v="08:00"/>
    <s v="15:30"/>
    <n v="450"/>
    <n v="1"/>
    <s v="No info"/>
    <n v="14486"/>
    <n v="8"/>
    <s v="Morning"/>
    <x v="7"/>
  </r>
  <r>
    <x v="0"/>
    <s v="21/05/2019"/>
    <s v="Delhi"/>
    <s v="Cochin"/>
    <s v="DEL "/>
    <s v=" HYD "/>
    <s v=" COK"/>
    <m/>
    <m/>
    <s v="11:55"/>
    <s v="18:10"/>
    <n v="375"/>
    <n v="1"/>
    <s v="No info"/>
    <n v="6442"/>
    <n v="11"/>
    <s v="Morning"/>
    <x v="20"/>
  </r>
  <r>
    <x v="1"/>
    <s v="18/05/2019"/>
    <s v="Kolkata"/>
    <s v="Banglore"/>
    <s v="CCU "/>
    <s v=" BBI "/>
    <s v=" BOM "/>
    <s v=" BLR"/>
    <m/>
    <s v="12:00"/>
    <s v="18:30 19 May"/>
    <n v="1830"/>
    <n v="2"/>
    <s v="No info"/>
    <n v="10361"/>
    <n v="12"/>
    <s v="Afternoon"/>
    <x v="32"/>
  </r>
  <r>
    <x v="7"/>
    <s v="12/05/2019"/>
    <s v="Kolkata"/>
    <s v="Banglore"/>
    <s v="CCU "/>
    <s v=" DEL "/>
    <s v=" BLR"/>
    <m/>
    <m/>
    <s v="07:35"/>
    <s v="23:30"/>
    <n v="955"/>
    <n v="1"/>
    <s v="No info"/>
    <n v="5320"/>
    <n v="7"/>
    <s v="Morning"/>
    <x v="23"/>
  </r>
  <r>
    <x v="2"/>
    <s v="15/06/2019"/>
    <s v="Delhi"/>
    <s v="Cochin"/>
    <s v="DEL "/>
    <s v=" JAI "/>
    <s v=" BOM "/>
    <s v=" COK"/>
    <m/>
    <s v="09:40"/>
    <s v="12:35 16 Jun"/>
    <n v="1615"/>
    <n v="2"/>
    <s v="In-flight meal not included"/>
    <n v="10368"/>
    <n v="9"/>
    <s v="Morning"/>
    <x v="29"/>
  </r>
  <r>
    <x v="3"/>
    <s v="15/05/2019"/>
    <s v="Kolkata"/>
    <s v="Banglore"/>
    <s v="CCU "/>
    <s v=" BLR"/>
    <m/>
    <m/>
    <m/>
    <s v="17:10"/>
    <s v="19:40"/>
    <n v="150"/>
    <n v="0"/>
    <s v="No info"/>
    <n v="4174"/>
    <n v="17"/>
    <s v="Evening"/>
    <x v="5"/>
  </r>
  <r>
    <x v="1"/>
    <s v="21/05/2019"/>
    <s v="Delhi"/>
    <s v="Cochin"/>
    <s v="DEL "/>
    <s v=" BLR "/>
    <s v=" COK"/>
    <m/>
    <m/>
    <s v="17:40"/>
    <s v="08:15 22 May"/>
    <n v="875"/>
    <n v="1"/>
    <s v="No info"/>
    <n v="8151"/>
    <n v="17"/>
    <s v="Evening"/>
    <x v="8"/>
  </r>
  <r>
    <x v="2"/>
    <s v="21/03/2019"/>
    <s v="Delhi"/>
    <s v="Cochin"/>
    <s v="DEL "/>
    <s v=" BOM "/>
    <s v=" COK"/>
    <m/>
    <m/>
    <s v="16:00"/>
    <s v="18:50 22 Mar"/>
    <n v="1610"/>
    <n v="1"/>
    <s v="No info"/>
    <n v="12557"/>
    <n v="16"/>
    <s v="Afternoon"/>
    <x v="7"/>
  </r>
  <r>
    <x v="1"/>
    <s v="15/06/2019"/>
    <s v="Banglore"/>
    <s v="Delhi"/>
    <s v="BLR "/>
    <s v=" DEL"/>
    <m/>
    <m/>
    <m/>
    <s v="10:00"/>
    <s v="12:45"/>
    <n v="165"/>
    <n v="0"/>
    <s v="No info"/>
    <n v="6961"/>
    <n v="10"/>
    <s v="Morning"/>
    <x v="0"/>
  </r>
  <r>
    <x v="1"/>
    <s v="9/04/2019"/>
    <s v="Banglore"/>
    <s v="Delhi"/>
    <s v="BLR "/>
    <s v=" DEL"/>
    <m/>
    <m/>
    <m/>
    <s v="21:05"/>
    <s v="23:55"/>
    <n v="170"/>
    <n v="0"/>
    <s v="No info"/>
    <n v="4441"/>
    <n v="21"/>
    <s v="Night"/>
    <x v="0"/>
  </r>
  <r>
    <x v="3"/>
    <s v="15/03/2019"/>
    <s v="Mumbai"/>
    <s v="Hyderabad"/>
    <s v="BOM "/>
    <s v=" HYD"/>
    <m/>
    <m/>
    <m/>
    <s v="22:45"/>
    <s v="00:10 16 Mar"/>
    <n v="85"/>
    <n v="0"/>
    <s v="No info"/>
    <n v="2753"/>
    <n v="22"/>
    <s v="Night"/>
    <x v="27"/>
  </r>
  <r>
    <x v="3"/>
    <s v="6/04/2019"/>
    <s v="Kolkata"/>
    <s v="Banglore"/>
    <s v="CCU "/>
    <s v=" BLR"/>
    <m/>
    <m/>
    <m/>
    <s v="22:20"/>
    <s v="00:40 07 Apr"/>
    <n v="140"/>
    <n v="0"/>
    <s v="No check-in baggage included"/>
    <n v="3841"/>
    <n v="22"/>
    <s v="Night"/>
    <x v="5"/>
  </r>
  <r>
    <x v="1"/>
    <s v="6/04/2019"/>
    <s v="Delhi"/>
    <s v="Cochin"/>
    <s v="DEL "/>
    <s v=" BLR "/>
    <s v=" COK"/>
    <m/>
    <m/>
    <s v="06:10"/>
    <s v="23:00"/>
    <n v="1010"/>
    <n v="1"/>
    <s v="No info"/>
    <n v="5022"/>
    <n v="6"/>
    <s v="Morning"/>
    <x v="8"/>
  </r>
  <r>
    <x v="1"/>
    <s v="6/06/2019"/>
    <s v="Delhi"/>
    <s v="Cochin"/>
    <s v="DEL "/>
    <s v=" COK"/>
    <m/>
    <m/>
    <m/>
    <s v="05:10"/>
    <s v="08:00"/>
    <n v="170"/>
    <n v="0"/>
    <s v="No info"/>
    <n v="5201"/>
    <n v="5"/>
    <s v="Morning"/>
    <x v="22"/>
  </r>
  <r>
    <x v="1"/>
    <s v="3/06/2019"/>
    <s v="Delhi"/>
    <s v="Cochin"/>
    <s v="DEL "/>
    <s v=" COK"/>
    <m/>
    <m/>
    <m/>
    <s v="14:10"/>
    <s v="17:10"/>
    <n v="180"/>
    <n v="0"/>
    <s v="No info"/>
    <n v="6934"/>
    <n v="14"/>
    <s v="Afternoon"/>
    <x v="22"/>
  </r>
  <r>
    <x v="0"/>
    <s v="1/04/2019"/>
    <s v="Kolkata"/>
    <s v="Banglore"/>
    <s v="CCU "/>
    <s v=" MAA "/>
    <s v=" BLR"/>
    <m/>
    <m/>
    <s v="17:35"/>
    <s v="22:15"/>
    <n v="280"/>
    <n v="1"/>
    <s v="No info"/>
    <n v="5699"/>
    <n v="17"/>
    <s v="Evening"/>
    <x v="19"/>
  </r>
  <r>
    <x v="6"/>
    <s v="27/06/2019"/>
    <s v="Banglore"/>
    <s v="Delhi"/>
    <s v="BLR "/>
    <s v=" DEL"/>
    <m/>
    <m/>
    <m/>
    <s v="19:30"/>
    <s v="22:15"/>
    <n v="165"/>
    <n v="0"/>
    <s v="No info"/>
    <n v="5088"/>
    <n v="19"/>
    <s v="Evening"/>
    <x v="0"/>
  </r>
  <r>
    <x v="4"/>
    <s v="21/03/2019"/>
    <s v="Delhi"/>
    <s v="Cochin"/>
    <s v="DEL "/>
    <s v=" BOM "/>
    <s v=" COK"/>
    <m/>
    <m/>
    <s v="08:25"/>
    <s v="19:15"/>
    <n v="650"/>
    <n v="1"/>
    <s v="No info"/>
    <n v="8601"/>
    <n v="8"/>
    <s v="Morning"/>
    <x v="7"/>
  </r>
  <r>
    <x v="0"/>
    <s v="15/05/2019"/>
    <s v="Kolkata"/>
    <s v="Banglore"/>
    <s v="CCU "/>
    <s v=" PAT "/>
    <s v=" BLR"/>
    <m/>
    <m/>
    <s v="09:20"/>
    <s v="14:15"/>
    <n v="295"/>
    <n v="1"/>
    <s v="No info"/>
    <n v="11319"/>
    <n v="9"/>
    <s v="Morning"/>
    <x v="77"/>
  </r>
  <r>
    <x v="0"/>
    <s v="9/03/2019"/>
    <s v="Mumbai"/>
    <s v="Hyderabad"/>
    <s v="BOM "/>
    <s v=" HYD"/>
    <m/>
    <m/>
    <m/>
    <s v="21:20"/>
    <s v="22:45"/>
    <n v="85"/>
    <n v="0"/>
    <s v="No info"/>
    <n v="3838"/>
    <n v="21"/>
    <s v="Night"/>
    <x v="27"/>
  </r>
  <r>
    <x v="2"/>
    <s v="12/05/2019"/>
    <s v="Kolkata"/>
    <s v="Banglore"/>
    <s v="CCU "/>
    <s v=" BOM "/>
    <s v=" BLR"/>
    <m/>
    <m/>
    <s v="16:30"/>
    <s v="09:20 13 May"/>
    <n v="1010"/>
    <n v="1"/>
    <s v="No info"/>
    <n v="14388"/>
    <n v="16"/>
    <s v="Afternoon"/>
    <x v="10"/>
  </r>
  <r>
    <x v="2"/>
    <s v="15/06/2019"/>
    <s v="Delhi"/>
    <s v="Cochin"/>
    <s v="DEL "/>
    <s v=" IDR "/>
    <s v=" BOM "/>
    <s v=" COK"/>
    <m/>
    <s v="09:35"/>
    <s v="12:35 16 Jun"/>
    <n v="1620"/>
    <n v="2"/>
    <s v="In-flight meal not included"/>
    <n v="10824"/>
    <n v="9"/>
    <s v="Morning"/>
    <x v="15"/>
  </r>
  <r>
    <x v="2"/>
    <s v="6/04/2019"/>
    <s v="Delhi"/>
    <s v="Cochin"/>
    <s v="DEL "/>
    <s v=" BOM "/>
    <s v=" COK"/>
    <m/>
    <m/>
    <s v="13:00"/>
    <s v="19:00"/>
    <n v="360"/>
    <n v="1"/>
    <s v="In-flight meal not included"/>
    <n v="5177"/>
    <n v="13"/>
    <s v="Afternoon"/>
    <x v="7"/>
  </r>
  <r>
    <x v="2"/>
    <s v="27/06/2019"/>
    <s v="Delhi"/>
    <s v="Cochin"/>
    <s v="DEL "/>
    <s v=" BOM "/>
    <s v=" COK"/>
    <m/>
    <m/>
    <s v="11:30"/>
    <s v="19:00"/>
    <n v="450"/>
    <n v="1"/>
    <s v="No info"/>
    <n v="14714"/>
    <n v="11"/>
    <s v="Morning"/>
    <x v="7"/>
  </r>
  <r>
    <x v="2"/>
    <s v="12/06/2019"/>
    <s v="Kolkata"/>
    <s v="Banglore"/>
    <s v="CCU "/>
    <s v=" BOM "/>
    <s v=" BLR"/>
    <m/>
    <m/>
    <s v="08:25"/>
    <s v="19:50"/>
    <n v="685"/>
    <n v="1"/>
    <s v="No info"/>
    <n v="13626"/>
    <n v="8"/>
    <s v="Morning"/>
    <x v="10"/>
  </r>
  <r>
    <x v="1"/>
    <s v="24/06/2019"/>
    <s v="Delhi"/>
    <s v="Cochin"/>
    <s v="DEL "/>
    <s v=" CCU "/>
    <s v=" BOM "/>
    <s v=" COK"/>
    <m/>
    <s v="06:50"/>
    <s v="07:40 25 Jun"/>
    <n v="1490"/>
    <n v="2"/>
    <s v="No info"/>
    <n v="13381"/>
    <n v="6"/>
    <s v="Morning"/>
    <x v="13"/>
  </r>
  <r>
    <x v="1"/>
    <s v="9/03/2019"/>
    <s v="Delhi"/>
    <s v="Cochin"/>
    <s v="DEL "/>
    <s v=" LKO "/>
    <s v=" BOM "/>
    <s v=" COK"/>
    <m/>
    <s v="18:30"/>
    <s v="19:15 10 Mar"/>
    <n v="1485"/>
    <n v="2"/>
    <s v="No info"/>
    <n v="18211"/>
    <n v="18"/>
    <s v="Evening"/>
    <x v="2"/>
  </r>
  <r>
    <x v="4"/>
    <s v="21/03/2019"/>
    <s v="Delhi"/>
    <s v="Cochin"/>
    <s v="DEL "/>
    <s v=" HYD "/>
    <s v=" MAA "/>
    <s v=" COK"/>
    <m/>
    <s v="13:15"/>
    <s v="21:20"/>
    <n v="485"/>
    <n v="2"/>
    <s v="No info"/>
    <n v="6653"/>
    <n v="13"/>
    <s v="Afternoon"/>
    <x v="45"/>
  </r>
  <r>
    <x v="2"/>
    <s v="12/05/2019"/>
    <s v="Kolkata"/>
    <s v="Banglore"/>
    <s v="CCU "/>
    <s v=" BOM "/>
    <s v=" BLR"/>
    <m/>
    <m/>
    <s v="14:05"/>
    <s v="23:35"/>
    <n v="570"/>
    <n v="1"/>
    <s v="No info"/>
    <n v="14781"/>
    <n v="14"/>
    <s v="Afternoon"/>
    <x v="10"/>
  </r>
  <r>
    <x v="1"/>
    <s v="6/05/2019"/>
    <s v="Kolkata"/>
    <s v="Banglore"/>
    <s v="CCU "/>
    <s v=" BOM "/>
    <s v=" COK "/>
    <s v=" BLR"/>
    <m/>
    <s v="09:25"/>
    <s v="01:20 07 May"/>
    <n v="955"/>
    <n v="2"/>
    <s v="No info"/>
    <n v="11458"/>
    <n v="9"/>
    <s v="Morning"/>
    <x v="46"/>
  </r>
  <r>
    <x v="2"/>
    <s v="9/06/2019"/>
    <s v="Kolkata"/>
    <s v="Banglore"/>
    <s v="CCU "/>
    <s v=" BOM "/>
    <s v=" BLR"/>
    <m/>
    <m/>
    <s v="06:30"/>
    <s v="19:50"/>
    <n v="800"/>
    <n v="1"/>
    <s v="In-flight meal not included"/>
    <n v="10844"/>
    <n v="6"/>
    <s v="Morning"/>
    <x v="10"/>
  </r>
  <r>
    <x v="0"/>
    <s v="24/05/2019"/>
    <s v="Mumbai"/>
    <s v="Hyderabad"/>
    <s v="BOM "/>
    <s v=" HYD"/>
    <m/>
    <m/>
    <m/>
    <s v="02:35"/>
    <s v="04:05"/>
    <n v="90"/>
    <n v="0"/>
    <s v="No info"/>
    <n v="3342"/>
    <n v="2"/>
    <s v="Night"/>
    <x v="27"/>
  </r>
  <r>
    <x v="2"/>
    <s v="24/06/2019"/>
    <s v="Delhi"/>
    <s v="Cochin"/>
    <s v="DEL "/>
    <s v=" BOM "/>
    <s v=" COK"/>
    <m/>
    <m/>
    <s v="18:15"/>
    <s v="12:35 25 Jun"/>
    <n v="1100"/>
    <n v="1"/>
    <s v="In-flight meal not included"/>
    <n v="10262"/>
    <n v="18"/>
    <s v="Evening"/>
    <x v="7"/>
  </r>
  <r>
    <x v="0"/>
    <s v="24/06/2019"/>
    <s v="Chennai"/>
    <s v="Kolkata"/>
    <s v="MAA "/>
    <s v=" CCU"/>
    <m/>
    <m/>
    <m/>
    <s v="22:05"/>
    <s v="00:25 25 Jun"/>
    <n v="140"/>
    <n v="0"/>
    <s v="No info"/>
    <n v="5277"/>
    <n v="22"/>
    <s v="Night"/>
    <x v="9"/>
  </r>
  <r>
    <x v="1"/>
    <s v="24/03/2019"/>
    <s v="Banglore"/>
    <s v="New Delhi"/>
    <s v="BLR "/>
    <s v=" DEL"/>
    <m/>
    <m/>
    <m/>
    <s v="06:10"/>
    <s v="08:55"/>
    <n v="165"/>
    <n v="0"/>
    <s v="No info"/>
    <n v="4441"/>
    <n v="6"/>
    <s v="Morning"/>
    <x v="0"/>
  </r>
  <r>
    <x v="3"/>
    <s v="3/05/2019"/>
    <s v="Chennai"/>
    <s v="Kolkata"/>
    <s v="MAA "/>
    <s v=" CCU"/>
    <m/>
    <m/>
    <m/>
    <s v="08:20"/>
    <s v="10:35"/>
    <n v="135"/>
    <n v="0"/>
    <s v="No check-in baggage included"/>
    <n v="3543"/>
    <n v="8"/>
    <s v="Morning"/>
    <x v="9"/>
  </r>
  <r>
    <x v="1"/>
    <s v="06/03/2019"/>
    <s v="Banglore"/>
    <s v="New Delhi"/>
    <s v="BLR "/>
    <s v=" BOM "/>
    <s v=" DEL"/>
    <m/>
    <m/>
    <s v="06:45"/>
    <s v="12:15"/>
    <n v="330"/>
    <n v="1"/>
    <s v="No info"/>
    <n v="13912"/>
    <n v="6"/>
    <s v="Morning"/>
    <x v="6"/>
  </r>
  <r>
    <x v="4"/>
    <s v="27/05/2019"/>
    <s v="Delhi"/>
    <s v="Cochin"/>
    <s v="DEL "/>
    <s v=" BOM "/>
    <s v=" COK"/>
    <m/>
    <m/>
    <s v="06:40"/>
    <s v="19:00"/>
    <n v="740"/>
    <n v="1"/>
    <s v="No info"/>
    <n v="9315"/>
    <n v="6"/>
    <s v="Morning"/>
    <x v="7"/>
  </r>
  <r>
    <x v="2"/>
    <s v="1/06/2019"/>
    <s v="Delhi"/>
    <s v="Cochin"/>
    <s v="DEL "/>
    <s v=" BOM "/>
    <s v=" COK"/>
    <m/>
    <m/>
    <s v="22:50"/>
    <s v="04:25 02 Jun"/>
    <n v="335"/>
    <n v="1"/>
    <s v="In-flight meal not included"/>
    <n v="10262"/>
    <n v="22"/>
    <s v="Night"/>
    <x v="7"/>
  </r>
  <r>
    <x v="1"/>
    <s v="27/06/2019"/>
    <s v="Delhi"/>
    <s v="Cochin"/>
    <s v="DEL "/>
    <s v=" HYD "/>
    <s v=" BOM "/>
    <s v=" COK"/>
    <m/>
    <s v="17:15"/>
    <s v="19:15 28 Jun"/>
    <n v="1560"/>
    <n v="2"/>
    <s v="No info"/>
    <n v="12199"/>
    <n v="17"/>
    <s v="Evening"/>
    <x v="50"/>
  </r>
  <r>
    <x v="0"/>
    <s v="27/05/2019"/>
    <s v="Chennai"/>
    <s v="Kolkata"/>
    <s v="MAA "/>
    <s v=" CCU"/>
    <m/>
    <m/>
    <m/>
    <s v="22:05"/>
    <s v="00:25 28 May"/>
    <n v="140"/>
    <n v="0"/>
    <s v="No info"/>
    <n v="5277"/>
    <n v="22"/>
    <s v="Night"/>
    <x v="9"/>
  </r>
  <r>
    <x v="1"/>
    <s v="12/06/2019"/>
    <s v="Kolkata"/>
    <s v="Banglore"/>
    <s v="CCU "/>
    <s v=" BBI "/>
    <s v=" HYD "/>
    <s v=" BLR"/>
    <m/>
    <s v="09:10"/>
    <s v="04:40 13 Jun"/>
    <n v="1170"/>
    <n v="2"/>
    <s v="No info"/>
    <n v="6117"/>
    <n v="9"/>
    <s v="Morning"/>
    <x v="79"/>
  </r>
  <r>
    <x v="0"/>
    <s v="24/03/2019"/>
    <s v="Banglore"/>
    <s v="New Delhi"/>
    <s v="BLR "/>
    <s v=" DEL"/>
    <m/>
    <m/>
    <m/>
    <s v="10:10"/>
    <s v="13:00"/>
    <n v="170"/>
    <n v="0"/>
    <s v="No info"/>
    <n v="5734"/>
    <n v="10"/>
    <s v="Morning"/>
    <x v="0"/>
  </r>
  <r>
    <x v="7"/>
    <s v="6/03/2019"/>
    <s v="Delhi"/>
    <s v="Cochin"/>
    <s v="DEL "/>
    <s v=" BLR "/>
    <s v=" COK"/>
    <m/>
    <m/>
    <s v="20:10"/>
    <s v="07:10 07 Mar"/>
    <n v="660"/>
    <n v="1"/>
    <s v="No info"/>
    <n v="8627"/>
    <n v="20"/>
    <s v="Evening"/>
    <x v="8"/>
  </r>
  <r>
    <x v="4"/>
    <s v="15/06/2019"/>
    <s v="Delhi"/>
    <s v="Cochin"/>
    <s v="DEL "/>
    <s v=" BOM "/>
    <s v=" COK"/>
    <m/>
    <m/>
    <s v="11:40"/>
    <s v="01:30 16 Jun"/>
    <n v="830"/>
    <n v="1"/>
    <s v="No info"/>
    <n v="6795"/>
    <n v="11"/>
    <s v="Morning"/>
    <x v="7"/>
  </r>
  <r>
    <x v="0"/>
    <s v="21/05/2019"/>
    <s v="Delhi"/>
    <s v="Cochin"/>
    <s v="DEL "/>
    <s v=" COK"/>
    <m/>
    <m/>
    <m/>
    <s v="14:25"/>
    <s v="17:40"/>
    <n v="195"/>
    <n v="0"/>
    <s v="No info"/>
    <n v="5601"/>
    <n v="14"/>
    <s v="Afternoon"/>
    <x v="22"/>
  </r>
  <r>
    <x v="2"/>
    <s v="21/04/2019"/>
    <s v="Banglore"/>
    <s v="Delhi"/>
    <s v="BLR "/>
    <s v=" DEL"/>
    <m/>
    <m/>
    <m/>
    <s v="17:45"/>
    <s v="20:45"/>
    <n v="180"/>
    <n v="0"/>
    <s v="No info"/>
    <n v="7229"/>
    <n v="17"/>
    <s v="Evening"/>
    <x v="0"/>
  </r>
  <r>
    <x v="0"/>
    <s v="9/05/2019"/>
    <s v="Delhi"/>
    <s v="Cochin"/>
    <s v="DEL "/>
    <s v=" BOM "/>
    <s v=" COK"/>
    <m/>
    <m/>
    <s v="15:00"/>
    <s v="01:30 10 May"/>
    <n v="630"/>
    <n v="1"/>
    <s v="No info"/>
    <n v="8330"/>
    <n v="15"/>
    <s v="Afternoon"/>
    <x v="7"/>
  </r>
  <r>
    <x v="0"/>
    <s v="3/05/2019"/>
    <s v="Banglore"/>
    <s v="Delhi"/>
    <s v="BLR "/>
    <s v=" DEL"/>
    <m/>
    <m/>
    <m/>
    <s v="08:30"/>
    <s v="11:20"/>
    <n v="170"/>
    <n v="0"/>
    <s v="No info"/>
    <n v="4823"/>
    <n v="8"/>
    <s v="Morning"/>
    <x v="0"/>
  </r>
  <r>
    <x v="2"/>
    <s v="24/03/2019"/>
    <s v="Kolkata"/>
    <s v="Banglore"/>
    <s v="CCU "/>
    <s v=" BOM "/>
    <s v=" BLR"/>
    <m/>
    <m/>
    <s v="19:45"/>
    <s v="22:35 25 Mar"/>
    <n v="1610"/>
    <n v="1"/>
    <s v="No info"/>
    <n v="13759"/>
    <n v="19"/>
    <s v="Evening"/>
    <x v="10"/>
  </r>
  <r>
    <x v="1"/>
    <s v="12/06/2019"/>
    <s v="Delhi"/>
    <s v="Cochin"/>
    <s v="DEL "/>
    <s v=" AMD "/>
    <s v=" BOM "/>
    <s v=" COK"/>
    <m/>
    <s v="05:00"/>
    <s v="07:40 13 Jun"/>
    <n v="1600"/>
    <n v="2"/>
    <s v="No info"/>
    <n v="10231"/>
    <n v="5"/>
    <s v="Morning"/>
    <x v="11"/>
  </r>
  <r>
    <x v="2"/>
    <s v="27/05/2019"/>
    <s v="Delhi"/>
    <s v="Cochin"/>
    <s v="DEL "/>
    <s v=" BOM "/>
    <s v=" COK"/>
    <m/>
    <m/>
    <s v="19:15"/>
    <s v="19:00 28 May"/>
    <n v="1425"/>
    <n v="1"/>
    <s v="In-flight meal not included"/>
    <n v="12898"/>
    <n v="19"/>
    <s v="Evening"/>
    <x v="7"/>
  </r>
  <r>
    <x v="2"/>
    <s v="06/03/2019"/>
    <s v="Banglore"/>
    <s v="New Delhi"/>
    <s v="BLR "/>
    <s v=" BOM "/>
    <s v=" DEL"/>
    <m/>
    <m/>
    <s v="05:45"/>
    <s v="10:25"/>
    <n v="280"/>
    <n v="1"/>
    <s v="No info"/>
    <n v="19225"/>
    <n v="5"/>
    <s v="Morning"/>
    <x v="6"/>
  </r>
  <r>
    <x v="2"/>
    <s v="27/05/2019"/>
    <s v="Mumbai"/>
    <s v="Hyderabad"/>
    <s v="BOM "/>
    <s v=" HYD"/>
    <m/>
    <m/>
    <m/>
    <s v="07:05"/>
    <s v="08:30"/>
    <n v="85"/>
    <n v="0"/>
    <s v="In-flight meal not included"/>
    <n v="4995"/>
    <n v="7"/>
    <s v="Morning"/>
    <x v="27"/>
  </r>
  <r>
    <x v="0"/>
    <s v="12/06/2019"/>
    <s v="Delhi"/>
    <s v="Cochin"/>
    <s v="DEL "/>
    <s v=" HYD "/>
    <s v=" COK"/>
    <m/>
    <m/>
    <s v="06:50"/>
    <s v="12:10"/>
    <n v="320"/>
    <n v="1"/>
    <s v="No info"/>
    <n v="5298"/>
    <n v="6"/>
    <s v="Morning"/>
    <x v="20"/>
  </r>
  <r>
    <x v="2"/>
    <s v="21/03/2019"/>
    <s v="Delhi"/>
    <s v="Cochin"/>
    <s v="DEL "/>
    <s v=" IDR "/>
    <s v=" BOM "/>
    <s v=" COK"/>
    <m/>
    <s v="10:20"/>
    <s v="18:50 22 Mar"/>
    <n v="1950"/>
    <n v="2"/>
    <s v="In-flight meal not included"/>
    <n v="9254"/>
    <n v="10"/>
    <s v="Morning"/>
    <x v="15"/>
  </r>
  <r>
    <x v="2"/>
    <s v="6/04/2019"/>
    <s v="Delhi"/>
    <s v="Cochin"/>
    <s v="DEL "/>
    <s v=" BOM "/>
    <s v=" COK"/>
    <m/>
    <m/>
    <s v="14:00"/>
    <s v="19:00"/>
    <n v="300"/>
    <n v="1"/>
    <s v="In-flight meal not included"/>
    <n v="5177"/>
    <n v="14"/>
    <s v="Afternoon"/>
    <x v="7"/>
  </r>
  <r>
    <x v="6"/>
    <s v="21/05/2019"/>
    <s v="Kolkata"/>
    <s v="Banglore"/>
    <s v="CCU "/>
    <s v=" DEL "/>
    <s v=" BLR"/>
    <m/>
    <m/>
    <s v="20:20"/>
    <s v="23:25 22 May"/>
    <n v="1625"/>
    <n v="1"/>
    <s v="No info"/>
    <n v="9345"/>
    <n v="20"/>
    <s v="Evening"/>
    <x v="23"/>
  </r>
  <r>
    <x v="2"/>
    <s v="6/05/2019"/>
    <s v="Kolkata"/>
    <s v="Banglore"/>
    <s v="CCU "/>
    <s v=" BOM "/>
    <s v=" BLR"/>
    <m/>
    <m/>
    <s v="08:25"/>
    <s v="16:20"/>
    <n v="475"/>
    <n v="1"/>
    <s v="In-flight meal not included"/>
    <n v="10844"/>
    <n v="8"/>
    <s v="Morning"/>
    <x v="10"/>
  </r>
  <r>
    <x v="1"/>
    <s v="3/03/2019"/>
    <s v="Delhi"/>
    <s v="Cochin"/>
    <s v="DEL "/>
    <s v=" NAG "/>
    <s v=" BOM "/>
    <s v=" COK"/>
    <m/>
    <s v="05:55"/>
    <s v="07:40 04 Mar"/>
    <n v="1545"/>
    <n v="2"/>
    <s v="No info"/>
    <n v="15428"/>
    <n v="5"/>
    <s v="Morning"/>
    <x v="18"/>
  </r>
  <r>
    <x v="0"/>
    <s v="21/05/2019"/>
    <s v="Delhi"/>
    <s v="Cochin"/>
    <s v="DEL "/>
    <s v=" BOM "/>
    <s v=" COK"/>
    <m/>
    <m/>
    <s v="16:00"/>
    <s v="21:00"/>
    <n v="300"/>
    <n v="1"/>
    <s v="No info"/>
    <n v="7255"/>
    <n v="16"/>
    <s v="Afternoon"/>
    <x v="7"/>
  </r>
  <r>
    <x v="2"/>
    <s v="21/05/2019"/>
    <s v="Delhi"/>
    <s v="Cochin"/>
    <s v="DEL "/>
    <s v=" BOM "/>
    <s v=" COK"/>
    <m/>
    <m/>
    <s v="09:00"/>
    <s v="12:35 22 May"/>
    <n v="1655"/>
    <n v="1"/>
    <s v="In-flight meal not included"/>
    <n v="12898"/>
    <n v="9"/>
    <s v="Morning"/>
    <x v="7"/>
  </r>
  <r>
    <x v="0"/>
    <s v="01/03/2019"/>
    <s v="Banglore"/>
    <s v="New Delhi"/>
    <s v="BLR "/>
    <s v=" IDR "/>
    <s v=" DEL"/>
    <m/>
    <m/>
    <s v="13:40"/>
    <s v="18:35"/>
    <n v="295"/>
    <n v="1"/>
    <s v="No info"/>
    <n v="8707"/>
    <n v="13"/>
    <s v="Afternoon"/>
    <x v="105"/>
  </r>
  <r>
    <x v="2"/>
    <s v="3/06/2019"/>
    <s v="Delhi"/>
    <s v="Cochin"/>
    <s v="DEL "/>
    <s v=" BOM "/>
    <s v=" COK"/>
    <m/>
    <m/>
    <s v="18:15"/>
    <s v="12:35 04 Jun"/>
    <n v="1100"/>
    <n v="1"/>
    <s v="In-flight meal not included"/>
    <n v="10262"/>
    <n v="18"/>
    <s v="Evening"/>
    <x v="7"/>
  </r>
  <r>
    <x v="2"/>
    <s v="6/05/2019"/>
    <s v="Kolkata"/>
    <s v="Banglore"/>
    <s v="CCU "/>
    <s v=" DEL "/>
    <s v=" BLR"/>
    <m/>
    <m/>
    <s v="20:25"/>
    <s v="10:55 07 May"/>
    <n v="870"/>
    <n v="1"/>
    <s v="No info"/>
    <n v="13067"/>
    <n v="20"/>
    <s v="Evening"/>
    <x v="23"/>
  </r>
  <r>
    <x v="2"/>
    <s v="6/06/2019"/>
    <s v="Delhi"/>
    <s v="Cochin"/>
    <s v="DEL "/>
    <s v=" BOM "/>
    <s v=" COK"/>
    <m/>
    <m/>
    <s v="19:45"/>
    <s v="19:00 07 Jun"/>
    <n v="1395"/>
    <n v="1"/>
    <s v="In-flight meal not included"/>
    <n v="10262"/>
    <n v="19"/>
    <s v="Evening"/>
    <x v="7"/>
  </r>
  <r>
    <x v="1"/>
    <s v="9/04/2019"/>
    <s v="Kolkata"/>
    <s v="Banglore"/>
    <s v="CCU "/>
    <s v=" BLR"/>
    <m/>
    <m/>
    <m/>
    <s v="20:45"/>
    <s v="23:20"/>
    <n v="155"/>
    <n v="0"/>
    <s v="No info"/>
    <n v="4460"/>
    <n v="20"/>
    <s v="Evening"/>
    <x v="5"/>
  </r>
  <r>
    <x v="2"/>
    <s v="24/05/2019"/>
    <s v="Kolkata"/>
    <s v="Banglore"/>
    <s v="CCU "/>
    <s v=" BOM "/>
    <s v=" BLR"/>
    <m/>
    <m/>
    <s v="14:05"/>
    <s v="23:35"/>
    <n v="570"/>
    <n v="1"/>
    <s v="No info"/>
    <n v="14571"/>
    <n v="14"/>
    <s v="Afternoon"/>
    <x v="10"/>
  </r>
  <r>
    <x v="1"/>
    <s v="9/06/2019"/>
    <s v="Delhi"/>
    <s v="Cochin"/>
    <s v="DEL "/>
    <s v=" AMD "/>
    <s v=" BOM "/>
    <s v=" COK"/>
    <m/>
    <s v="19:45"/>
    <s v="19:15 10 Jun"/>
    <n v="1410"/>
    <n v="2"/>
    <s v="No info"/>
    <n v="10178"/>
    <n v="19"/>
    <s v="Evening"/>
    <x v="11"/>
  </r>
  <r>
    <x v="3"/>
    <s v="1/03/2019"/>
    <s v="Chennai"/>
    <s v="Kolkata"/>
    <s v="MAA "/>
    <s v=" CCU"/>
    <m/>
    <m/>
    <m/>
    <s v="17:45"/>
    <s v="20:05"/>
    <n v="140"/>
    <n v="0"/>
    <s v="No info"/>
    <n v="7718"/>
    <n v="17"/>
    <s v="Evening"/>
    <x v="9"/>
  </r>
  <r>
    <x v="2"/>
    <s v="21/05/2019"/>
    <s v="Delhi"/>
    <s v="Cochin"/>
    <s v="DEL "/>
    <s v=" BOM "/>
    <s v=" COK"/>
    <m/>
    <m/>
    <s v="02:15"/>
    <s v="12:35"/>
    <n v="620"/>
    <n v="1"/>
    <s v="No info"/>
    <n v="16376"/>
    <n v="2"/>
    <s v="Night"/>
    <x v="7"/>
  </r>
  <r>
    <x v="2"/>
    <s v="6/06/2019"/>
    <s v="Mumbai"/>
    <s v="Hyderabad"/>
    <s v="BOM "/>
    <s v=" HYD"/>
    <m/>
    <m/>
    <m/>
    <s v="19:35"/>
    <s v="21:05"/>
    <n v="90"/>
    <n v="0"/>
    <s v="No info"/>
    <n v="5678"/>
    <n v="19"/>
    <s v="Evening"/>
    <x v="27"/>
  </r>
  <r>
    <x v="4"/>
    <s v="9/05/2019"/>
    <s v="Delhi"/>
    <s v="Cochin"/>
    <s v="DEL "/>
    <s v=" BOM "/>
    <s v=" COK"/>
    <m/>
    <m/>
    <s v="10:35"/>
    <s v="19:00"/>
    <n v="505"/>
    <n v="1"/>
    <s v="No info"/>
    <n v="9103"/>
    <n v="10"/>
    <s v="Morning"/>
    <x v="7"/>
  </r>
  <r>
    <x v="2"/>
    <s v="6/06/2019"/>
    <s v="Delhi"/>
    <s v="Cochin"/>
    <s v="DEL "/>
    <s v=" BOM "/>
    <s v=" COK"/>
    <m/>
    <m/>
    <s v="13:00"/>
    <s v="04:25 07 Jun"/>
    <n v="925"/>
    <n v="1"/>
    <s v="No info"/>
    <n v="14714"/>
    <n v="13"/>
    <s v="Afternoon"/>
    <x v="7"/>
  </r>
  <r>
    <x v="3"/>
    <s v="24/06/2019"/>
    <s v="Delhi"/>
    <s v="Cochin"/>
    <s v="DEL "/>
    <s v=" MAA "/>
    <s v=" COK"/>
    <m/>
    <m/>
    <s v="15:45"/>
    <s v="22:05"/>
    <n v="380"/>
    <n v="1"/>
    <s v="No info"/>
    <n v="5583"/>
    <n v="15"/>
    <s v="Afternoon"/>
    <x v="26"/>
  </r>
  <r>
    <x v="0"/>
    <s v="24/04/2019"/>
    <s v="Banglore"/>
    <s v="Delhi"/>
    <s v="BLR "/>
    <s v=" DEL"/>
    <m/>
    <m/>
    <m/>
    <s v="18:55"/>
    <s v="21:50"/>
    <n v="175"/>
    <n v="0"/>
    <s v="No info"/>
    <n v="4823"/>
    <n v="18"/>
    <s v="Evening"/>
    <x v="0"/>
  </r>
  <r>
    <x v="2"/>
    <s v="15/04/2019"/>
    <s v="Banglore"/>
    <s v="Delhi"/>
    <s v="BLR "/>
    <s v=" DEL"/>
    <m/>
    <m/>
    <m/>
    <s v="18:55"/>
    <s v="22:00"/>
    <n v="185"/>
    <n v="0"/>
    <s v="In-flight meal not included"/>
    <n v="4544"/>
    <n v="18"/>
    <s v="Evening"/>
    <x v="0"/>
  </r>
  <r>
    <x v="7"/>
    <s v="18/05/2019"/>
    <s v="Delhi"/>
    <s v="Cochin"/>
    <s v="DEL "/>
    <s v=" BLR "/>
    <s v=" COK"/>
    <m/>
    <m/>
    <s v="07:55"/>
    <s v="13:25"/>
    <n v="330"/>
    <n v="1"/>
    <s v="No info"/>
    <n v="8759"/>
    <n v="7"/>
    <s v="Morning"/>
    <x v="8"/>
  </r>
  <r>
    <x v="7"/>
    <s v="24/06/2019"/>
    <s v="Delhi"/>
    <s v="Cochin"/>
    <s v="DEL "/>
    <s v=" BLR "/>
    <s v=" COK"/>
    <m/>
    <m/>
    <s v="07:55"/>
    <s v="13:25"/>
    <n v="330"/>
    <n v="1"/>
    <s v="No info"/>
    <n v="6152"/>
    <n v="7"/>
    <s v="Morning"/>
    <x v="8"/>
  </r>
  <r>
    <x v="2"/>
    <s v="18/03/2019"/>
    <s v="Banglore"/>
    <s v="New Delhi"/>
    <s v="BLR "/>
    <s v=" BOM "/>
    <s v=" DEL"/>
    <m/>
    <m/>
    <s v="11:40"/>
    <s v="10:25 16 Mar"/>
    <n v="1365"/>
    <n v="1"/>
    <s v="In-flight meal not included"/>
    <n v="11087"/>
    <n v="11"/>
    <s v="Morning"/>
    <x v="6"/>
  </r>
  <r>
    <x v="1"/>
    <s v="6/06/2019"/>
    <s v="Kolkata"/>
    <s v="Banglore"/>
    <s v="CCU "/>
    <s v=" JAI "/>
    <s v=" DEL "/>
    <s v=" BLR"/>
    <m/>
    <s v="08:20"/>
    <s v="20:25"/>
    <n v="725"/>
    <n v="2"/>
    <s v="No info"/>
    <n v="11432"/>
    <n v="8"/>
    <s v="Morning"/>
    <x v="68"/>
  </r>
  <r>
    <x v="3"/>
    <s v="27/03/2019"/>
    <s v="Kolkata"/>
    <s v="Banglore"/>
    <s v="CCU "/>
    <s v=" BLR"/>
    <m/>
    <m/>
    <m/>
    <s v="17:15"/>
    <s v="19:45"/>
    <n v="150"/>
    <n v="0"/>
    <s v="No check-in baggage included"/>
    <n v="3815"/>
    <n v="17"/>
    <s v="Evening"/>
    <x v="5"/>
  </r>
  <r>
    <x v="6"/>
    <s v="1/04/2019"/>
    <s v="Kolkata"/>
    <s v="Banglore"/>
    <s v="CCU "/>
    <s v=" DEL "/>
    <s v=" BLR"/>
    <m/>
    <m/>
    <s v="17:00"/>
    <s v="09:05 02 Apr"/>
    <n v="965"/>
    <n v="1"/>
    <s v="No info"/>
    <n v="8662"/>
    <n v="17"/>
    <s v="Evening"/>
    <x v="23"/>
  </r>
  <r>
    <x v="2"/>
    <s v="06/03/2019"/>
    <s v="Banglore"/>
    <s v="New Delhi"/>
    <s v="BLR "/>
    <s v=" BOM "/>
    <s v=" DEL"/>
    <m/>
    <m/>
    <s v="11:40"/>
    <s v="11:25 07 Mar"/>
    <n v="1425"/>
    <n v="1"/>
    <s v="No info"/>
    <n v="17261"/>
    <n v="11"/>
    <s v="Morning"/>
    <x v="6"/>
  </r>
  <r>
    <x v="0"/>
    <s v="9/04/2019"/>
    <s v="Kolkata"/>
    <s v="Banglore"/>
    <s v="CCU "/>
    <s v=" MAA "/>
    <s v=" BLR"/>
    <m/>
    <m/>
    <s v="19:35"/>
    <s v="00:10 10 Apr"/>
    <n v="275"/>
    <n v="1"/>
    <s v="No info"/>
    <n v="4860"/>
    <n v="19"/>
    <s v="Evening"/>
    <x v="19"/>
  </r>
  <r>
    <x v="1"/>
    <s v="3/03/2019"/>
    <s v="Delhi"/>
    <s v="Cochin"/>
    <s v="DEL "/>
    <s v=" HYD "/>
    <s v=" BOM "/>
    <s v=" COK"/>
    <m/>
    <s v="17:15"/>
    <s v="19:15 04 Mar"/>
    <n v="1560"/>
    <n v="2"/>
    <s v="No info"/>
    <n v="13442"/>
    <n v="17"/>
    <s v="Evening"/>
    <x v="50"/>
  </r>
  <r>
    <x v="6"/>
    <s v="6/03/2019"/>
    <s v="Mumbai"/>
    <s v="Hyderabad"/>
    <s v="BOM "/>
    <s v=" DEL "/>
    <s v=" HYD"/>
    <m/>
    <m/>
    <s v="15:40"/>
    <s v="22:55"/>
    <n v="435"/>
    <n v="1"/>
    <s v="No info"/>
    <n v="12395"/>
    <n v="15"/>
    <s v="Afternoon"/>
    <x v="25"/>
  </r>
  <r>
    <x v="1"/>
    <s v="15/05/2019"/>
    <s v="Kolkata"/>
    <s v="Banglore"/>
    <s v="CCU "/>
    <s v=" MAA "/>
    <s v=" BLR"/>
    <m/>
    <m/>
    <s v="14:35"/>
    <s v="14:35 16 May"/>
    <n v="1440"/>
    <n v="1"/>
    <s v="No info"/>
    <n v="6528"/>
    <n v="14"/>
    <s v="Afternoon"/>
    <x v="19"/>
  </r>
  <r>
    <x v="0"/>
    <s v="1/06/2019"/>
    <s v="Delhi"/>
    <s v="Cochin"/>
    <s v="DEL "/>
    <s v=" BOM "/>
    <s v=" COK"/>
    <m/>
    <m/>
    <s v="04:55"/>
    <s v="21:00"/>
    <n v="965"/>
    <n v="1"/>
    <s v="No info"/>
    <n v="6314"/>
    <n v="4"/>
    <s v="Night"/>
    <x v="7"/>
  </r>
  <r>
    <x v="0"/>
    <s v="9/04/2019"/>
    <s v="Delhi"/>
    <s v="Cochin"/>
    <s v="DEL "/>
    <s v=" BOM "/>
    <s v=" COK"/>
    <m/>
    <m/>
    <s v="11:25"/>
    <s v="01:30 10 Apr"/>
    <n v="845"/>
    <n v="1"/>
    <s v="No info"/>
    <n v="6270"/>
    <n v="11"/>
    <s v="Morning"/>
    <x v="7"/>
  </r>
  <r>
    <x v="2"/>
    <s v="6/06/2019"/>
    <s v="Delhi"/>
    <s v="Cochin"/>
    <s v="DEL "/>
    <s v=" BOM "/>
    <s v=" COK"/>
    <m/>
    <m/>
    <s v="19:45"/>
    <s v="19:00 07 Jun"/>
    <n v="1395"/>
    <n v="1"/>
    <s v="No info"/>
    <n v="14714"/>
    <n v="19"/>
    <s v="Evening"/>
    <x v="7"/>
  </r>
  <r>
    <x v="4"/>
    <s v="15/06/2019"/>
    <s v="Delhi"/>
    <s v="Cochin"/>
    <s v="DEL "/>
    <s v=" BOM "/>
    <s v=" COK"/>
    <m/>
    <m/>
    <s v="09:15"/>
    <s v="19:15"/>
    <n v="600"/>
    <n v="1"/>
    <s v="No info"/>
    <n v="9359"/>
    <n v="9"/>
    <s v="Morning"/>
    <x v="7"/>
  </r>
  <r>
    <x v="1"/>
    <s v="9/04/2019"/>
    <s v="Delhi"/>
    <s v="Cochin"/>
    <s v="DEL "/>
    <s v=" COK"/>
    <m/>
    <m/>
    <m/>
    <s v="14:05"/>
    <s v="17:55"/>
    <n v="230"/>
    <n v="0"/>
    <s v="No info"/>
    <n v="6724"/>
    <n v="14"/>
    <s v="Afternoon"/>
    <x v="22"/>
  </r>
  <r>
    <x v="2"/>
    <s v="24/06/2019"/>
    <s v="Delhi"/>
    <s v="Cochin"/>
    <s v="DEL "/>
    <s v=" BOM "/>
    <s v=" COK"/>
    <m/>
    <m/>
    <s v="22:50"/>
    <s v="19:00 25 Jun"/>
    <n v="1210"/>
    <n v="1"/>
    <s v="In-flight meal not included"/>
    <n v="10262"/>
    <n v="22"/>
    <s v="Night"/>
    <x v="7"/>
  </r>
  <r>
    <x v="6"/>
    <s v="21/05/2019"/>
    <s v="Banglore"/>
    <s v="Delhi"/>
    <s v="BLR "/>
    <s v=" DEL"/>
    <m/>
    <m/>
    <m/>
    <s v="07:00"/>
    <s v="09:40"/>
    <n v="160"/>
    <n v="0"/>
    <s v="No info"/>
    <n v="4668"/>
    <n v="7"/>
    <s v="Morning"/>
    <x v="0"/>
  </r>
  <r>
    <x v="0"/>
    <s v="6/03/2019"/>
    <s v="Delhi"/>
    <s v="Cochin"/>
    <s v="DEL "/>
    <s v=" HYD "/>
    <s v=" MAA "/>
    <s v=" COK"/>
    <m/>
    <s v="11:55"/>
    <s v="21:20"/>
    <n v="565"/>
    <n v="2"/>
    <s v="No info"/>
    <n v="6610"/>
    <n v="11"/>
    <s v="Morning"/>
    <x v="45"/>
  </r>
  <r>
    <x v="3"/>
    <s v="15/05/2019"/>
    <s v="Chennai"/>
    <s v="Kolkata"/>
    <s v="MAA "/>
    <s v=" CCU"/>
    <m/>
    <m/>
    <m/>
    <s v="08:20"/>
    <s v="10:35"/>
    <n v="135"/>
    <n v="0"/>
    <s v="No info"/>
    <n v="3597"/>
    <n v="8"/>
    <s v="Morning"/>
    <x v="9"/>
  </r>
  <r>
    <x v="0"/>
    <s v="9/03/2019"/>
    <s v="Kolkata"/>
    <s v="Banglore"/>
    <s v="CCU "/>
    <s v=" BLR"/>
    <m/>
    <m/>
    <m/>
    <s v="10:10"/>
    <s v="12:55"/>
    <n v="165"/>
    <n v="0"/>
    <s v="No info"/>
    <n v="4462"/>
    <n v="10"/>
    <s v="Morning"/>
    <x v="5"/>
  </r>
  <r>
    <x v="1"/>
    <s v="6/03/2019"/>
    <s v="Delhi"/>
    <s v="Cochin"/>
    <s v="DEL "/>
    <s v=" MAA "/>
    <s v=" COK"/>
    <m/>
    <m/>
    <s v="06:05"/>
    <s v="09:25 07 Mar"/>
    <n v="1640"/>
    <n v="1"/>
    <s v="No info"/>
    <n v="12677"/>
    <n v="6"/>
    <s v="Morning"/>
    <x v="26"/>
  </r>
  <r>
    <x v="4"/>
    <s v="1/03/2019"/>
    <s v="Delhi"/>
    <s v="Cochin"/>
    <s v="DEL "/>
    <s v=" BOM "/>
    <s v=" COK"/>
    <m/>
    <m/>
    <s v="00:20"/>
    <s v="15:30"/>
    <n v="910"/>
    <n v="1"/>
    <s v="No info"/>
    <n v="23170"/>
    <n v="0"/>
    <s v="Night"/>
    <x v="7"/>
  </r>
  <r>
    <x v="0"/>
    <s v="6/06/2019"/>
    <s v="Kolkata"/>
    <s v="Banglore"/>
    <s v="CCU "/>
    <s v=" BLR"/>
    <m/>
    <m/>
    <m/>
    <s v="04:40"/>
    <s v="07:15"/>
    <n v="155"/>
    <n v="0"/>
    <s v="No info"/>
    <n v="4804"/>
    <n v="4"/>
    <s v="Night"/>
    <x v="5"/>
  </r>
  <r>
    <x v="4"/>
    <s v="27/05/2019"/>
    <s v="Delhi"/>
    <s v="Cochin"/>
    <s v="DEL "/>
    <s v=" BOM "/>
    <s v=" COK"/>
    <m/>
    <m/>
    <s v="12:50"/>
    <s v="01:30 28 May"/>
    <n v="760"/>
    <n v="1"/>
    <s v="No info"/>
    <n v="6795"/>
    <n v="12"/>
    <s v="Afternoon"/>
    <x v="7"/>
  </r>
  <r>
    <x v="1"/>
    <s v="18/05/2019"/>
    <s v="Kolkata"/>
    <s v="Banglore"/>
    <s v="CCU "/>
    <s v=" BBI "/>
    <s v=" BLR"/>
    <m/>
    <m/>
    <s v="12:00"/>
    <s v="13:15 19 May"/>
    <n v="1515"/>
    <n v="1"/>
    <s v="No info"/>
    <n v="7662"/>
    <n v="12"/>
    <s v="Afternoon"/>
    <x v="37"/>
  </r>
  <r>
    <x v="1"/>
    <s v="6/06/2019"/>
    <s v="Delhi"/>
    <s v="Cochin"/>
    <s v="DEL "/>
    <s v=" UDR "/>
    <s v=" BOM "/>
    <s v=" COK"/>
    <m/>
    <s v="13:20"/>
    <s v="07:40 07 Jun"/>
    <n v="1100"/>
    <n v="2"/>
    <s v="No info"/>
    <n v="12751"/>
    <n v="13"/>
    <s v="Afternoon"/>
    <x v="44"/>
  </r>
  <r>
    <x v="2"/>
    <s v="6/03/2019"/>
    <s v="Mumbai"/>
    <s v="Hyderabad"/>
    <s v="BOM "/>
    <s v=" DEL "/>
    <s v=" HYD"/>
    <m/>
    <m/>
    <s v="20:45"/>
    <s v="16:50 07 Mar"/>
    <n v="1205"/>
    <n v="1"/>
    <s v="No info"/>
    <n v="19595"/>
    <n v="20"/>
    <s v="Evening"/>
    <x v="25"/>
  </r>
  <r>
    <x v="6"/>
    <s v="09/03/2019"/>
    <s v="Banglore"/>
    <s v="New Delhi"/>
    <s v="BLR "/>
    <s v=" DEL"/>
    <m/>
    <m/>
    <m/>
    <s v="07:00"/>
    <s v="09:40"/>
    <n v="160"/>
    <n v="0"/>
    <s v="No info"/>
    <n v="7975"/>
    <n v="7"/>
    <s v="Morning"/>
    <x v="0"/>
  </r>
  <r>
    <x v="2"/>
    <s v="18/05/2019"/>
    <s v="Kolkata"/>
    <s v="Banglore"/>
    <s v="CCU "/>
    <s v=" BOM "/>
    <s v=" BLR"/>
    <m/>
    <m/>
    <s v="14:05"/>
    <s v="19:50"/>
    <n v="345"/>
    <n v="1"/>
    <s v="No info"/>
    <n v="14781"/>
    <n v="14"/>
    <s v="Afternoon"/>
    <x v="10"/>
  </r>
  <r>
    <x v="2"/>
    <s v="9/05/2019"/>
    <s v="Kolkata"/>
    <s v="Banglore"/>
    <s v="CCU "/>
    <s v=" BOM "/>
    <s v=" BLR"/>
    <m/>
    <m/>
    <s v="08:25"/>
    <s v="20:45"/>
    <n v="740"/>
    <n v="1"/>
    <s v="No info"/>
    <n v="14781"/>
    <n v="8"/>
    <s v="Morning"/>
    <x v="10"/>
  </r>
  <r>
    <x v="2"/>
    <s v="24/03/2019"/>
    <s v="Kolkata"/>
    <s v="Banglore"/>
    <s v="CCU "/>
    <s v=" BOM "/>
    <s v=" BLR"/>
    <m/>
    <m/>
    <s v="13:55"/>
    <s v="16:20 25 Mar"/>
    <n v="1585"/>
    <n v="1"/>
    <s v="In-flight meal not included"/>
    <n v="10031"/>
    <n v="13"/>
    <s v="Afternoon"/>
    <x v="10"/>
  </r>
  <r>
    <x v="2"/>
    <s v="9/06/2019"/>
    <s v="Kolkata"/>
    <s v="Banglore"/>
    <s v="CCU "/>
    <s v=" BOM "/>
    <s v=" BLR"/>
    <m/>
    <m/>
    <s v="14:05"/>
    <s v="19:50"/>
    <n v="345"/>
    <n v="1"/>
    <s v="In-flight meal not included"/>
    <n v="10844"/>
    <n v="14"/>
    <s v="Afternoon"/>
    <x v="10"/>
  </r>
  <r>
    <x v="2"/>
    <s v="9/05/2019"/>
    <s v="Banglore"/>
    <s v="Delhi"/>
    <s v="BLR "/>
    <s v=" DEL"/>
    <m/>
    <m/>
    <m/>
    <s v="19:50"/>
    <s v="22:50"/>
    <n v="180"/>
    <n v="0"/>
    <s v="In-flight meal not included"/>
    <n v="3502"/>
    <n v="19"/>
    <s v="Evening"/>
    <x v="0"/>
  </r>
  <r>
    <x v="2"/>
    <s v="1/06/2019"/>
    <s v="Delhi"/>
    <s v="Cochin"/>
    <s v="DEL "/>
    <s v=" IDR "/>
    <s v=" BOM "/>
    <s v=" COK"/>
    <m/>
    <s v="09:35"/>
    <s v="04:25 02 Jun"/>
    <n v="1130"/>
    <n v="2"/>
    <s v="No info"/>
    <n v="13292"/>
    <n v="9"/>
    <s v="Morning"/>
    <x v="15"/>
  </r>
  <r>
    <x v="2"/>
    <s v="6/06/2019"/>
    <s v="Kolkata"/>
    <s v="Banglore"/>
    <s v="CCU "/>
    <s v=" DEL "/>
    <s v=" BLR"/>
    <m/>
    <m/>
    <s v="20:25"/>
    <s v="23:35 07 Jun"/>
    <n v="1630"/>
    <n v="1"/>
    <s v="No info"/>
    <n v="14151"/>
    <n v="20"/>
    <s v="Evening"/>
    <x v="23"/>
  </r>
  <r>
    <x v="3"/>
    <s v="1/03/2019"/>
    <s v="Mumbai"/>
    <s v="Hyderabad"/>
    <s v="BOM "/>
    <s v=" HYD"/>
    <m/>
    <m/>
    <m/>
    <s v="05:45"/>
    <s v="07:05"/>
    <n v="80"/>
    <n v="0"/>
    <s v="No info"/>
    <n v="12475"/>
    <n v="5"/>
    <s v="Morning"/>
    <x v="27"/>
  </r>
  <r>
    <x v="2"/>
    <s v="3/06/2019"/>
    <s v="Delhi"/>
    <s v="Cochin"/>
    <s v="DEL "/>
    <s v=" BOM "/>
    <s v=" COK"/>
    <m/>
    <m/>
    <s v="20:55"/>
    <s v="12:35 04 Jun"/>
    <n v="940"/>
    <n v="1"/>
    <s v="No info"/>
    <n v="14714"/>
    <n v="20"/>
    <s v="Evening"/>
    <x v="7"/>
  </r>
  <r>
    <x v="4"/>
    <s v="24/05/2019"/>
    <s v="Delhi"/>
    <s v="Cochin"/>
    <s v="DEL "/>
    <s v=" BOM "/>
    <s v=" COK"/>
    <m/>
    <m/>
    <s v="19:00"/>
    <s v="01:30 25 May"/>
    <n v="390"/>
    <n v="1"/>
    <s v="No info"/>
    <n v="8283"/>
    <n v="19"/>
    <s v="Evening"/>
    <x v="7"/>
  </r>
  <r>
    <x v="2"/>
    <s v="12/03/2019"/>
    <s v="Banglore"/>
    <s v="New Delhi"/>
    <s v="BLR "/>
    <s v=" BOM "/>
    <s v=" DEL"/>
    <m/>
    <m/>
    <s v="20:35"/>
    <s v="09:30 13 Mar"/>
    <n v="775"/>
    <n v="1"/>
    <s v="In-flight meal not included"/>
    <n v="11087"/>
    <n v="20"/>
    <s v="Evening"/>
    <x v="6"/>
  </r>
  <r>
    <x v="2"/>
    <s v="21/05/2019"/>
    <s v="Kolkata"/>
    <s v="Banglore"/>
    <s v="CCU "/>
    <s v=" BOM "/>
    <s v=" BLR"/>
    <m/>
    <m/>
    <s v="14:05"/>
    <s v="19:50"/>
    <n v="345"/>
    <n v="1"/>
    <s v="In-flight meal not included"/>
    <n v="10844"/>
    <n v="14"/>
    <s v="Afternoon"/>
    <x v="10"/>
  </r>
  <r>
    <x v="0"/>
    <s v="24/06/2019"/>
    <s v="Delhi"/>
    <s v="Cochin"/>
    <s v="DEL "/>
    <s v=" BOM "/>
    <s v=" COK"/>
    <m/>
    <m/>
    <s v="18:35"/>
    <s v="01:30 25 Jun"/>
    <n v="415"/>
    <n v="1"/>
    <s v="No info"/>
    <n v="5883"/>
    <n v="18"/>
    <s v="Evening"/>
    <x v="7"/>
  </r>
  <r>
    <x v="1"/>
    <s v="15/03/2019"/>
    <s v="Banglore"/>
    <s v="New Delhi"/>
    <s v="BLR "/>
    <s v=" CCU "/>
    <s v=" BBI "/>
    <s v=" DEL"/>
    <m/>
    <s v="05:50"/>
    <s v="16:20"/>
    <n v="630"/>
    <n v="2"/>
    <s v="No info"/>
    <n v="7664"/>
    <n v="5"/>
    <s v="Morning"/>
    <x v="78"/>
  </r>
  <r>
    <x v="2"/>
    <s v="27/05/2019"/>
    <s v="Delhi"/>
    <s v="Cochin"/>
    <s v="DEL "/>
    <s v=" BOM "/>
    <s v=" COK"/>
    <m/>
    <m/>
    <s v="08:00"/>
    <s v="04:25 28 May"/>
    <n v="1225"/>
    <n v="1"/>
    <s v="In-flight meal not included"/>
    <n v="12898"/>
    <n v="8"/>
    <s v="Morning"/>
    <x v="7"/>
  </r>
  <r>
    <x v="2"/>
    <s v="12/06/2019"/>
    <s v="Delhi"/>
    <s v="Cochin"/>
    <s v="DEL "/>
    <s v=" BOM "/>
    <s v=" COK"/>
    <m/>
    <m/>
    <s v="22:50"/>
    <s v="19:00 13 Jun"/>
    <n v="1210"/>
    <n v="1"/>
    <s v="In-flight meal not included"/>
    <n v="10262"/>
    <n v="22"/>
    <s v="Night"/>
    <x v="7"/>
  </r>
  <r>
    <x v="2"/>
    <s v="15/05/2019"/>
    <s v="Kolkata"/>
    <s v="Banglore"/>
    <s v="CCU "/>
    <s v=" DEL "/>
    <s v=" BLR"/>
    <m/>
    <m/>
    <s v="09:35"/>
    <s v="19:10"/>
    <n v="575"/>
    <n v="1"/>
    <s v="No info"/>
    <n v="13067"/>
    <n v="9"/>
    <s v="Morning"/>
    <x v="23"/>
  </r>
  <r>
    <x v="0"/>
    <s v="18/03/2019"/>
    <s v="Kolkata"/>
    <s v="Banglore"/>
    <s v="CCU "/>
    <s v=" BLR"/>
    <m/>
    <m/>
    <m/>
    <s v="15:10"/>
    <s v="17:45"/>
    <n v="155"/>
    <n v="0"/>
    <s v="No info"/>
    <n v="4462"/>
    <n v="15"/>
    <s v="Afternoon"/>
    <x v="5"/>
  </r>
  <r>
    <x v="2"/>
    <s v="27/06/2019"/>
    <s v="Mumbai"/>
    <s v="Hyderabad"/>
    <s v="BOM "/>
    <s v=" HYD"/>
    <m/>
    <m/>
    <m/>
    <s v="02:55"/>
    <s v="04:20"/>
    <n v="85"/>
    <n v="0"/>
    <s v="No info"/>
    <n v="5678"/>
    <n v="2"/>
    <s v="Night"/>
    <x v="27"/>
  </r>
  <r>
    <x v="2"/>
    <s v="21/05/2019"/>
    <s v="Kolkata"/>
    <s v="Banglore"/>
    <s v="CCU "/>
    <s v=" BOM "/>
    <s v=" BLR"/>
    <m/>
    <m/>
    <s v="06:30"/>
    <s v="12:00"/>
    <n v="330"/>
    <n v="1"/>
    <s v="No info"/>
    <n v="14388"/>
    <n v="6"/>
    <s v="Morning"/>
    <x v="10"/>
  </r>
  <r>
    <x v="2"/>
    <s v="3/06/2019"/>
    <s v="Delhi"/>
    <s v="Cochin"/>
    <s v="DEL "/>
    <s v=" BOM "/>
    <s v=" COK"/>
    <m/>
    <m/>
    <s v="19:45"/>
    <s v="12:35 04 Jun"/>
    <n v="1010"/>
    <n v="1"/>
    <s v="No info"/>
    <n v="14714"/>
    <n v="19"/>
    <s v="Evening"/>
    <x v="7"/>
  </r>
  <r>
    <x v="0"/>
    <s v="27/05/2019"/>
    <s v="Kolkata"/>
    <s v="Banglore"/>
    <s v="CCU "/>
    <s v=" BLR"/>
    <m/>
    <m/>
    <m/>
    <s v="09:35"/>
    <s v="12:20"/>
    <n v="165"/>
    <n v="0"/>
    <s v="No info"/>
    <n v="4804"/>
    <n v="9"/>
    <s v="Morning"/>
    <x v="5"/>
  </r>
  <r>
    <x v="1"/>
    <s v="9/05/2019"/>
    <s v="Delhi"/>
    <s v="Cochin"/>
    <s v="DEL "/>
    <s v=" AMD "/>
    <s v=" BOM "/>
    <s v=" COK"/>
    <m/>
    <s v="05:00"/>
    <s v="07:40 10 May"/>
    <n v="1600"/>
    <n v="2"/>
    <s v="No info"/>
    <n v="11281"/>
    <n v="5"/>
    <s v="Morning"/>
    <x v="11"/>
  </r>
  <r>
    <x v="2"/>
    <s v="24/03/2019"/>
    <s v="Kolkata"/>
    <s v="Banglore"/>
    <s v="CCU "/>
    <s v=" BOM "/>
    <s v=" BLR"/>
    <m/>
    <m/>
    <s v="21:10"/>
    <s v="08:10 25 Mar"/>
    <n v="660"/>
    <n v="1"/>
    <s v="In-flight meal not included"/>
    <n v="11134"/>
    <n v="21"/>
    <s v="Night"/>
    <x v="10"/>
  </r>
  <r>
    <x v="1"/>
    <s v="12/03/2019"/>
    <s v="Mumbai"/>
    <s v="Hyderabad"/>
    <s v="BOM "/>
    <s v=" BHO "/>
    <s v=" DEL "/>
    <s v=" HYD"/>
    <m/>
    <s v="19:40"/>
    <s v="09:10 13 Mar"/>
    <n v="810"/>
    <n v="2"/>
    <s v="No info"/>
    <n v="11647"/>
    <n v="19"/>
    <s v="Evening"/>
    <x v="83"/>
  </r>
  <r>
    <x v="2"/>
    <s v="9/06/2019"/>
    <s v="Kolkata"/>
    <s v="Banglore"/>
    <s v="CCU "/>
    <s v=" DEL "/>
    <s v=" BLR"/>
    <m/>
    <m/>
    <s v="17:00"/>
    <s v="21:05 10 Jun"/>
    <n v="1685"/>
    <n v="1"/>
    <s v="In-flight meal not included"/>
    <n v="10539"/>
    <n v="17"/>
    <s v="Evening"/>
    <x v="23"/>
  </r>
  <r>
    <x v="4"/>
    <s v="1/06/2019"/>
    <s v="Delhi"/>
    <s v="Cochin"/>
    <s v="DEL "/>
    <s v=" BOM "/>
    <s v=" COK"/>
    <m/>
    <m/>
    <s v="08:00"/>
    <s v="19:00"/>
    <n v="660"/>
    <n v="1"/>
    <s v="No info"/>
    <n v="12192"/>
    <n v="8"/>
    <s v="Morning"/>
    <x v="7"/>
  </r>
  <r>
    <x v="1"/>
    <s v="24/04/2019"/>
    <s v="Banglore"/>
    <s v="Delhi"/>
    <s v="BLR "/>
    <s v=" DEL"/>
    <m/>
    <m/>
    <m/>
    <s v="13:20"/>
    <s v="16:10"/>
    <n v="170"/>
    <n v="0"/>
    <s v="No info"/>
    <n v="6121"/>
    <n v="13"/>
    <s v="Afternoon"/>
    <x v="0"/>
  </r>
  <r>
    <x v="2"/>
    <s v="24/03/2019"/>
    <s v="Kolkata"/>
    <s v="Banglore"/>
    <s v="CCU "/>
    <s v=" BOM "/>
    <s v=" BLR"/>
    <m/>
    <m/>
    <s v="19:45"/>
    <s v="04:45 25 Mar"/>
    <n v="540"/>
    <n v="1"/>
    <s v="No info"/>
    <n v="13759"/>
    <n v="19"/>
    <s v="Evening"/>
    <x v="10"/>
  </r>
  <r>
    <x v="4"/>
    <s v="27/03/2019"/>
    <s v="Delhi"/>
    <s v="Cochin"/>
    <s v="DEL "/>
    <s v=" BOM "/>
    <s v=" COK"/>
    <m/>
    <m/>
    <s v="10:20"/>
    <s v="01:35 28 Mar"/>
    <n v="915"/>
    <n v="1"/>
    <s v="No info"/>
    <n v="6427"/>
    <n v="10"/>
    <s v="Morning"/>
    <x v="7"/>
  </r>
  <r>
    <x v="0"/>
    <s v="9/04/2019"/>
    <s v="Banglore"/>
    <s v="Delhi"/>
    <s v="BLR "/>
    <s v=" DEL"/>
    <m/>
    <m/>
    <m/>
    <s v="22:10"/>
    <s v="01:00 10 Apr"/>
    <n v="170"/>
    <n v="0"/>
    <s v="No info"/>
    <n v="3943"/>
    <n v="22"/>
    <s v="Night"/>
    <x v="0"/>
  </r>
  <r>
    <x v="0"/>
    <s v="12/05/2019"/>
    <s v="Banglore"/>
    <s v="Delhi"/>
    <s v="BLR "/>
    <s v=" DEL"/>
    <m/>
    <m/>
    <m/>
    <s v="22:10"/>
    <s v="01:00 13 May"/>
    <n v="170"/>
    <n v="0"/>
    <s v="No info"/>
    <n v="4284"/>
    <n v="22"/>
    <s v="Night"/>
    <x v="0"/>
  </r>
  <r>
    <x v="0"/>
    <s v="9/03/2019"/>
    <s v="Delhi"/>
    <s v="Cochin"/>
    <s v="DEL "/>
    <s v=" BLR "/>
    <s v=" COK"/>
    <m/>
    <m/>
    <s v="05:05"/>
    <s v="10:05"/>
    <n v="300"/>
    <n v="1"/>
    <s v="No info"/>
    <n v="8147"/>
    <n v="5"/>
    <s v="Morning"/>
    <x v="8"/>
  </r>
  <r>
    <x v="2"/>
    <s v="12/05/2019"/>
    <s v="Banglore"/>
    <s v="Delhi"/>
    <s v="BLR "/>
    <s v=" DEL"/>
    <m/>
    <m/>
    <m/>
    <s v="19:50"/>
    <s v="22:50"/>
    <n v="180"/>
    <n v="0"/>
    <s v="In-flight meal not included"/>
    <n v="3502"/>
    <n v="19"/>
    <s v="Evening"/>
    <x v="0"/>
  </r>
  <r>
    <x v="0"/>
    <s v="15/03/2019"/>
    <s v="Mumbai"/>
    <s v="Hyderabad"/>
    <s v="BOM "/>
    <s v=" HYD"/>
    <m/>
    <m/>
    <m/>
    <s v="02:30"/>
    <s v="04:00"/>
    <n v="90"/>
    <n v="0"/>
    <s v="No info"/>
    <n v="3342"/>
    <n v="2"/>
    <s v="Night"/>
    <x v="27"/>
  </r>
  <r>
    <x v="0"/>
    <s v="21/03/2019"/>
    <s v="Banglore"/>
    <s v="New Delhi"/>
    <s v="BLR "/>
    <s v=" DEL"/>
    <m/>
    <m/>
    <m/>
    <s v="06:00"/>
    <s v="08:45"/>
    <n v="165"/>
    <n v="0"/>
    <s v="No info"/>
    <n v="5734"/>
    <n v="6"/>
    <s v="Morning"/>
    <x v="0"/>
  </r>
  <r>
    <x v="3"/>
    <s v="6/06/2019"/>
    <s v="Kolkata"/>
    <s v="Banglore"/>
    <s v="CCU "/>
    <s v=" IXB "/>
    <s v=" BLR"/>
    <m/>
    <m/>
    <s v="15:55"/>
    <s v="21:25"/>
    <n v="330"/>
    <n v="1"/>
    <s v="No info"/>
    <n v="8224"/>
    <n v="15"/>
    <s v="Afternoon"/>
    <x v="42"/>
  </r>
  <r>
    <x v="3"/>
    <s v="6/03/2019"/>
    <s v="Delhi"/>
    <s v="Cochin"/>
    <s v="DEL "/>
    <s v=" MAA "/>
    <s v=" COK"/>
    <m/>
    <m/>
    <s v="06:10"/>
    <s v="11:20"/>
    <n v="310"/>
    <n v="1"/>
    <s v="No info"/>
    <n v="9748"/>
    <n v="6"/>
    <s v="Morning"/>
    <x v="26"/>
  </r>
  <r>
    <x v="2"/>
    <s v="21/03/2019"/>
    <s v="Delhi"/>
    <s v="Cochin"/>
    <s v="DEL "/>
    <s v=" AMD "/>
    <s v=" BOM "/>
    <s v=" COK"/>
    <m/>
    <s v="19:10"/>
    <s v="04:25 23 Mar"/>
    <n v="1995"/>
    <n v="2"/>
    <s v="In-flight meal not included"/>
    <n v="8834"/>
    <n v="19"/>
    <s v="Evening"/>
    <x v="11"/>
  </r>
  <r>
    <x v="5"/>
    <s v="6/05/2019"/>
    <s v="Kolkata"/>
    <s v="Banglore"/>
    <s v="CCU "/>
    <s v=" AMD "/>
    <s v=" BLR"/>
    <m/>
    <m/>
    <s v="16:40"/>
    <s v="00:15 07 May"/>
    <n v="455"/>
    <n v="1"/>
    <s v="No info"/>
    <n v="7102"/>
    <n v="16"/>
    <s v="Afternoon"/>
    <x v="69"/>
  </r>
  <r>
    <x v="4"/>
    <s v="15/05/2019"/>
    <s v="Delhi"/>
    <s v="Cochin"/>
    <s v="DEL "/>
    <s v=" BOM "/>
    <s v=" COK"/>
    <m/>
    <m/>
    <s v="13:00"/>
    <s v="01:30 16 May"/>
    <n v="750"/>
    <n v="1"/>
    <s v="No info"/>
    <n v="13727"/>
    <n v="13"/>
    <s v="Afternoon"/>
    <x v="7"/>
  </r>
  <r>
    <x v="2"/>
    <s v="18/03/2019"/>
    <s v="Banglore"/>
    <s v="New Delhi"/>
    <s v="BLR "/>
    <s v=" BOM "/>
    <s v=" DEL"/>
    <m/>
    <m/>
    <s v="11:40"/>
    <s v="09:30 16 Mar"/>
    <n v="1310"/>
    <n v="1"/>
    <s v="In-flight meal not included"/>
    <n v="11087"/>
    <n v="11"/>
    <s v="Morning"/>
    <x v="6"/>
  </r>
  <r>
    <x v="2"/>
    <s v="15/06/2019"/>
    <s v="Delhi"/>
    <s v="Cochin"/>
    <s v="DEL "/>
    <s v=" JAI "/>
    <s v=" BOM "/>
    <s v=" COK"/>
    <m/>
    <s v="09:40"/>
    <s v="04:25 16 Jun"/>
    <n v="1125"/>
    <n v="2"/>
    <s v="In-flight meal not included"/>
    <n v="10368"/>
    <n v="9"/>
    <s v="Morning"/>
    <x v="29"/>
  </r>
  <r>
    <x v="2"/>
    <s v="1/06/2019"/>
    <s v="Banglore"/>
    <s v="Delhi"/>
    <s v="BLR "/>
    <s v=" DEL"/>
    <m/>
    <m/>
    <m/>
    <s v="06:00"/>
    <s v="08:45"/>
    <n v="165"/>
    <n v="0"/>
    <s v="In-flight meal not included"/>
    <n v="7229"/>
    <n v="6"/>
    <s v="Morning"/>
    <x v="0"/>
  </r>
  <r>
    <x v="2"/>
    <s v="15/06/2019"/>
    <s v="Delhi"/>
    <s v="Cochin"/>
    <s v="DEL "/>
    <s v=" BOM "/>
    <s v=" COK"/>
    <m/>
    <m/>
    <s v="18:15"/>
    <s v="19:00 16 Jun"/>
    <n v="1485"/>
    <n v="1"/>
    <s v="In-flight meal not included"/>
    <n v="10262"/>
    <n v="18"/>
    <s v="Evening"/>
    <x v="7"/>
  </r>
  <r>
    <x v="0"/>
    <s v="15/04/2019"/>
    <s v="Banglore"/>
    <s v="Delhi"/>
    <s v="BLR "/>
    <s v=" DEL"/>
    <m/>
    <m/>
    <m/>
    <s v="20:00"/>
    <s v="22:50"/>
    <n v="170"/>
    <n v="0"/>
    <s v="No info"/>
    <n v="4823"/>
    <n v="20"/>
    <s v="Evening"/>
    <x v="0"/>
  </r>
  <r>
    <x v="0"/>
    <s v="24/05/2019"/>
    <s v="Kolkata"/>
    <s v="Banglore"/>
    <s v="CCU "/>
    <s v=" BLR"/>
    <m/>
    <m/>
    <m/>
    <s v="04:40"/>
    <s v="07:15"/>
    <n v="155"/>
    <n v="0"/>
    <s v="No info"/>
    <n v="4804"/>
    <n v="4"/>
    <s v="Night"/>
    <x v="5"/>
  </r>
  <r>
    <x v="0"/>
    <s v="6/06/2019"/>
    <s v="Delhi"/>
    <s v="Cochin"/>
    <s v="DEL "/>
    <s v=" PNQ "/>
    <s v=" COK"/>
    <m/>
    <m/>
    <s v="23:30"/>
    <s v="04:35 07 Jun"/>
    <n v="305"/>
    <n v="1"/>
    <s v="No info"/>
    <n v="10112"/>
    <n v="23"/>
    <s v="Night"/>
    <x v="12"/>
  </r>
  <r>
    <x v="2"/>
    <s v="27/05/2019"/>
    <s v="Banglore"/>
    <s v="Delhi"/>
    <s v="BLR "/>
    <s v=" DEL"/>
    <m/>
    <m/>
    <m/>
    <s v="06:00"/>
    <s v="08:45"/>
    <n v="165"/>
    <n v="0"/>
    <s v="No info"/>
    <n v="7229"/>
    <n v="6"/>
    <s v="Morning"/>
    <x v="0"/>
  </r>
  <r>
    <x v="2"/>
    <s v="24/05/2019"/>
    <s v="Kolkata"/>
    <s v="Banglore"/>
    <s v="CCU "/>
    <s v=" DEL "/>
    <s v=" BLR"/>
    <m/>
    <m/>
    <s v="17:00"/>
    <s v="22:05 25 May"/>
    <n v="1745"/>
    <n v="1"/>
    <s v="No info"/>
    <n v="13067"/>
    <n v="17"/>
    <s v="Evening"/>
    <x v="23"/>
  </r>
  <r>
    <x v="2"/>
    <s v="3/06/2019"/>
    <s v="Delhi"/>
    <s v="Cochin"/>
    <s v="DEL "/>
    <s v=" BOM "/>
    <s v=" COK"/>
    <m/>
    <m/>
    <s v="14:00"/>
    <s v="04:25 04 Jun"/>
    <n v="865"/>
    <n v="1"/>
    <s v="No info"/>
    <n v="14714"/>
    <n v="14"/>
    <s v="Afternoon"/>
    <x v="7"/>
  </r>
  <r>
    <x v="1"/>
    <s v="3/06/2019"/>
    <s v="Delhi"/>
    <s v="Cochin"/>
    <s v="DEL "/>
    <s v=" BLR "/>
    <s v=" COK"/>
    <m/>
    <m/>
    <s v="09:45"/>
    <s v="23:00"/>
    <n v="795"/>
    <n v="1"/>
    <s v="No info"/>
    <n v="8907"/>
    <n v="9"/>
    <s v="Morning"/>
    <x v="8"/>
  </r>
  <r>
    <x v="2"/>
    <s v="9/04/2019"/>
    <s v="Banglore"/>
    <s v="Delhi"/>
    <s v="BLR "/>
    <s v=" DEL"/>
    <m/>
    <m/>
    <m/>
    <s v="11:10"/>
    <s v="14:05"/>
    <n v="175"/>
    <n v="0"/>
    <s v="No info"/>
    <n v="7229"/>
    <n v="11"/>
    <s v="Morning"/>
    <x v="0"/>
  </r>
  <r>
    <x v="4"/>
    <s v="3/03/2019"/>
    <s v="Delhi"/>
    <s v="Cochin"/>
    <s v="DEL "/>
    <s v=" IXU "/>
    <s v=" BOM "/>
    <s v=" COK"/>
    <m/>
    <s v="17:50"/>
    <s v="01:35 04 Mar"/>
    <n v="465"/>
    <n v="2"/>
    <s v="No info"/>
    <n v="24528"/>
    <n v="17"/>
    <s v="Evening"/>
    <x v="41"/>
  </r>
  <r>
    <x v="0"/>
    <s v="3/06/2019"/>
    <s v="Delhi"/>
    <s v="Cochin"/>
    <s v="DEL "/>
    <s v=" BOM "/>
    <s v=" COK"/>
    <m/>
    <m/>
    <s v="04:55"/>
    <s v="21:00"/>
    <n v="965"/>
    <n v="1"/>
    <s v="No info"/>
    <n v="6838"/>
    <n v="4"/>
    <s v="Night"/>
    <x v="7"/>
  </r>
  <r>
    <x v="4"/>
    <s v="12/06/2019"/>
    <s v="Delhi"/>
    <s v="Cochin"/>
    <s v="DEL "/>
    <s v=" BOM "/>
    <s v=" COK"/>
    <m/>
    <m/>
    <s v="07:05"/>
    <s v="21:00"/>
    <n v="835"/>
    <n v="1"/>
    <s v="In-flight meal not included"/>
    <n v="10406"/>
    <n v="7"/>
    <s v="Morning"/>
    <x v="7"/>
  </r>
  <r>
    <x v="6"/>
    <s v="6/03/2019"/>
    <s v="Mumbai"/>
    <s v="Hyderabad"/>
    <s v="BOM "/>
    <s v=" DEL "/>
    <s v=" HYD"/>
    <m/>
    <m/>
    <s v="21:55"/>
    <s v="09:25 07 Mar"/>
    <n v="690"/>
    <n v="1"/>
    <s v="No info"/>
    <n v="12395"/>
    <n v="21"/>
    <s v="Night"/>
    <x v="25"/>
  </r>
  <r>
    <x v="1"/>
    <s v="6/05/2019"/>
    <s v="Kolkata"/>
    <s v="Banglore"/>
    <s v="CCU "/>
    <s v=" DEL "/>
    <s v=" BLR"/>
    <m/>
    <m/>
    <s v="20:30"/>
    <s v="20:25 07 May"/>
    <n v="1435"/>
    <n v="1"/>
    <s v="No info"/>
    <n v="10203"/>
    <n v="20"/>
    <s v="Evening"/>
    <x v="23"/>
  </r>
  <r>
    <x v="0"/>
    <s v="12/05/2019"/>
    <s v="Mumbai"/>
    <s v="Hyderabad"/>
    <s v="BOM "/>
    <s v=" HYD"/>
    <m/>
    <m/>
    <m/>
    <s v="06:25"/>
    <s v="07:55"/>
    <n v="90"/>
    <n v="0"/>
    <s v="No info"/>
    <n v="4049"/>
    <n v="6"/>
    <s v="Morning"/>
    <x v="27"/>
  </r>
  <r>
    <x v="2"/>
    <s v="9/06/2019"/>
    <s v="Kolkata"/>
    <s v="Banglore"/>
    <s v="CCU "/>
    <s v=" DEL "/>
    <s v=" BLR"/>
    <m/>
    <m/>
    <s v="20:25"/>
    <s v="18:00 10 Jun"/>
    <n v="1295"/>
    <n v="1"/>
    <s v="No info"/>
    <n v="13401"/>
    <n v="20"/>
    <s v="Evening"/>
    <x v="23"/>
  </r>
  <r>
    <x v="1"/>
    <s v="9/05/2019"/>
    <s v="Delhi"/>
    <s v="Cochin"/>
    <s v="DEL "/>
    <s v=" JAI "/>
    <s v=" BOM "/>
    <s v=" COK"/>
    <m/>
    <s v="12:00"/>
    <s v="07:40 10 May"/>
    <n v="1180"/>
    <n v="2"/>
    <s v="No info"/>
    <n v="9968"/>
    <n v="12"/>
    <s v="Afternoon"/>
    <x v="29"/>
  </r>
  <r>
    <x v="2"/>
    <s v="6/05/2019"/>
    <s v="Mumbai"/>
    <s v="Hyderabad"/>
    <s v="BOM "/>
    <s v=" HYD"/>
    <m/>
    <m/>
    <m/>
    <s v="10:20"/>
    <s v="11:50"/>
    <n v="90"/>
    <n v="0"/>
    <s v="No info"/>
    <n v="8040"/>
    <n v="10"/>
    <s v="Morning"/>
    <x v="27"/>
  </r>
  <r>
    <x v="4"/>
    <s v="27/03/2019"/>
    <s v="Delhi"/>
    <s v="Cochin"/>
    <s v="DEL "/>
    <s v=" BOM "/>
    <s v=" COK"/>
    <m/>
    <m/>
    <s v="15:15"/>
    <s v="01:35 28 Mar"/>
    <n v="620"/>
    <n v="1"/>
    <s v="No info"/>
    <n v="6427"/>
    <n v="15"/>
    <s v="Afternoon"/>
    <x v="7"/>
  </r>
  <r>
    <x v="0"/>
    <s v="6/05/2019"/>
    <s v="Chennai"/>
    <s v="Kolkata"/>
    <s v="MAA "/>
    <s v=" CCU"/>
    <m/>
    <m/>
    <m/>
    <s v="22:05"/>
    <s v="00:25 07 May"/>
    <n v="140"/>
    <n v="0"/>
    <s v="No info"/>
    <n v="5277"/>
    <n v="22"/>
    <s v="Night"/>
    <x v="9"/>
  </r>
  <r>
    <x v="2"/>
    <s v="1/04/2019"/>
    <s v="Mumbai"/>
    <s v="Hyderabad"/>
    <s v="BOM "/>
    <s v=" HYD"/>
    <m/>
    <m/>
    <m/>
    <s v="02:55"/>
    <s v="04:20"/>
    <n v="85"/>
    <n v="0"/>
    <s v="In-flight meal not included"/>
    <n v="2228"/>
    <n v="2"/>
    <s v="Night"/>
    <x v="27"/>
  </r>
  <r>
    <x v="6"/>
    <s v="24/05/2019"/>
    <s v="Banglore"/>
    <s v="Delhi"/>
    <s v="BLR "/>
    <s v=" DEL"/>
    <m/>
    <m/>
    <m/>
    <s v="21:00"/>
    <s v="23:50"/>
    <n v="170"/>
    <n v="0"/>
    <s v="No info"/>
    <n v="5613"/>
    <n v="21"/>
    <s v="Night"/>
    <x v="0"/>
  </r>
  <r>
    <x v="0"/>
    <s v="12/05/2019"/>
    <s v="Kolkata"/>
    <s v="Banglore"/>
    <s v="CCU "/>
    <s v=" MAA "/>
    <s v=" BLR"/>
    <m/>
    <m/>
    <s v="17:35"/>
    <s v="22:15"/>
    <n v="280"/>
    <n v="1"/>
    <s v="No info"/>
    <n v="6669"/>
    <n v="17"/>
    <s v="Evening"/>
    <x v="19"/>
  </r>
  <r>
    <x v="6"/>
    <s v="15/05/2019"/>
    <s v="Chennai"/>
    <s v="Kolkata"/>
    <s v="MAA "/>
    <s v=" CCU"/>
    <m/>
    <m/>
    <m/>
    <s v="17:45"/>
    <s v="20:05"/>
    <n v="140"/>
    <n v="0"/>
    <s v="No info"/>
    <n v="11982"/>
    <n v="17"/>
    <s v="Evening"/>
    <x v="9"/>
  </r>
  <r>
    <x v="2"/>
    <s v="21/05/2019"/>
    <s v="Kolkata"/>
    <s v="Banglore"/>
    <s v="CCU "/>
    <s v=" BOM "/>
    <s v=" PNQ "/>
    <s v=" BLR"/>
    <m/>
    <s v="06:30"/>
    <s v="07:25 22 May"/>
    <n v="1495"/>
    <n v="2"/>
    <s v="In-flight meal not included"/>
    <n v="10118"/>
    <n v="6"/>
    <s v="Morning"/>
    <x v="87"/>
  </r>
  <r>
    <x v="0"/>
    <s v="15/03/2019"/>
    <s v="Kolkata"/>
    <s v="Banglore"/>
    <s v="CCU "/>
    <s v=" BLR"/>
    <m/>
    <m/>
    <m/>
    <s v="21:25"/>
    <s v="00:05 16 Mar"/>
    <n v="160"/>
    <n v="0"/>
    <s v="No info"/>
    <n v="4148"/>
    <n v="21"/>
    <s v="Night"/>
    <x v="5"/>
  </r>
  <r>
    <x v="2"/>
    <s v="9/06/2019"/>
    <s v="Delhi"/>
    <s v="Cochin"/>
    <s v="DEL "/>
    <s v=" BOM "/>
    <s v=" COK"/>
    <m/>
    <m/>
    <s v="02:15"/>
    <s v="12:35"/>
    <n v="620"/>
    <n v="1"/>
    <s v="No info"/>
    <n v="18371"/>
    <n v="2"/>
    <s v="Night"/>
    <x v="7"/>
  </r>
  <r>
    <x v="4"/>
    <s v="12/06/2019"/>
    <s v="Delhi"/>
    <s v="Cochin"/>
    <s v="DEL "/>
    <s v=" BOM "/>
    <s v=" COK"/>
    <m/>
    <m/>
    <s v="11:30"/>
    <s v="21:00"/>
    <n v="570"/>
    <n v="1"/>
    <s v="No info"/>
    <n v="13587"/>
    <n v="11"/>
    <s v="Morning"/>
    <x v="7"/>
  </r>
  <r>
    <x v="1"/>
    <s v="6/06/2019"/>
    <s v="Delhi"/>
    <s v="Cochin"/>
    <s v="DEL "/>
    <s v=" HYD "/>
    <s v=" BOM "/>
    <s v=" COK"/>
    <m/>
    <s v="17:15"/>
    <s v="19:15 07 Jun"/>
    <n v="1560"/>
    <n v="2"/>
    <s v="No info"/>
    <n v="12760"/>
    <n v="17"/>
    <s v="Evening"/>
    <x v="50"/>
  </r>
  <r>
    <x v="2"/>
    <s v="6/06/2019"/>
    <s v="Delhi"/>
    <s v="Cochin"/>
    <s v="DEL "/>
    <s v=" JAI "/>
    <s v=" BOM "/>
    <s v=" COK"/>
    <m/>
    <s v="09:40"/>
    <s v="04:25 07 Jun"/>
    <n v="1125"/>
    <n v="2"/>
    <s v="In-flight meal not included"/>
    <n v="10368"/>
    <n v="9"/>
    <s v="Morning"/>
    <x v="29"/>
  </r>
  <r>
    <x v="0"/>
    <s v="1/06/2019"/>
    <s v="Mumbai"/>
    <s v="Hyderabad"/>
    <s v="BOM "/>
    <s v=" HYD"/>
    <m/>
    <m/>
    <m/>
    <s v="02:35"/>
    <s v="04:05"/>
    <n v="90"/>
    <n v="0"/>
    <s v="No info"/>
    <n v="3175"/>
    <n v="2"/>
    <s v="Night"/>
    <x v="27"/>
  </r>
  <r>
    <x v="3"/>
    <s v="9/05/2019"/>
    <s v="Chennai"/>
    <s v="Kolkata"/>
    <s v="MAA "/>
    <s v=" CCU"/>
    <m/>
    <m/>
    <m/>
    <s v="09:45"/>
    <s v="12:00"/>
    <n v="135"/>
    <n v="0"/>
    <s v="No info"/>
    <n v="3597"/>
    <n v="9"/>
    <s v="Morning"/>
    <x v="9"/>
  </r>
  <r>
    <x v="4"/>
    <s v="27/05/2019"/>
    <s v="Delhi"/>
    <s v="Cochin"/>
    <s v="DEL "/>
    <s v=" BOM "/>
    <s v=" COK"/>
    <m/>
    <m/>
    <s v="11:30"/>
    <s v="01:30 28 May"/>
    <n v="840"/>
    <n v="1"/>
    <s v="In-flight meal not included"/>
    <n v="6733"/>
    <n v="11"/>
    <s v="Morning"/>
    <x v="7"/>
  </r>
  <r>
    <x v="4"/>
    <s v="1/06/2019"/>
    <s v="Delhi"/>
    <s v="Cochin"/>
    <s v="DEL "/>
    <s v=" BOM "/>
    <s v=" COK"/>
    <m/>
    <m/>
    <s v="03:50"/>
    <s v="12:35"/>
    <n v="525"/>
    <n v="1"/>
    <s v="No info"/>
    <n v="12192"/>
    <n v="3"/>
    <s v="Night"/>
    <x v="7"/>
  </r>
  <r>
    <x v="2"/>
    <s v="27/05/2019"/>
    <s v="Delhi"/>
    <s v="Cochin"/>
    <s v="DEL "/>
    <s v=" AMD "/>
    <s v=" BOM "/>
    <s v=" COK"/>
    <m/>
    <s v="19:10"/>
    <s v="19:00 28 May"/>
    <n v="1430"/>
    <n v="2"/>
    <s v="No info"/>
    <n v="15129"/>
    <n v="19"/>
    <s v="Evening"/>
    <x v="11"/>
  </r>
  <r>
    <x v="6"/>
    <s v="12/05/2019"/>
    <s v="Banglore"/>
    <s v="Delhi"/>
    <s v="BLR "/>
    <s v=" DEL"/>
    <m/>
    <m/>
    <m/>
    <s v="11:30"/>
    <s v="14:20"/>
    <n v="170"/>
    <n v="0"/>
    <s v="No info"/>
    <n v="4668"/>
    <n v="11"/>
    <s v="Morning"/>
    <x v="0"/>
  </r>
  <r>
    <x v="2"/>
    <s v="27/06/2019"/>
    <s v="Delhi"/>
    <s v="Cochin"/>
    <s v="DEL "/>
    <s v=" BOM "/>
    <s v=" COK"/>
    <m/>
    <m/>
    <s v="17:30"/>
    <s v="12:35 28 Jun"/>
    <n v="1145"/>
    <n v="1"/>
    <s v="In-flight meal not included"/>
    <n v="10262"/>
    <n v="17"/>
    <s v="Evening"/>
    <x v="7"/>
  </r>
  <r>
    <x v="2"/>
    <s v="18/05/2019"/>
    <s v="Delhi"/>
    <s v="Cochin"/>
    <s v="DEL "/>
    <s v=" JAI "/>
    <s v=" BOM "/>
    <s v=" COK"/>
    <m/>
    <s v="09:40"/>
    <s v="04:25 19 May"/>
    <n v="1125"/>
    <n v="2"/>
    <s v="No info"/>
    <n v="15129"/>
    <n v="9"/>
    <s v="Morning"/>
    <x v="29"/>
  </r>
  <r>
    <x v="4"/>
    <s v="3/06/2019"/>
    <s v="Delhi"/>
    <s v="Cochin"/>
    <s v="DEL "/>
    <s v=" HYD "/>
    <s v=" COK"/>
    <m/>
    <m/>
    <s v="07:10"/>
    <s v="22:30"/>
    <n v="920"/>
    <n v="1"/>
    <s v="No info"/>
    <n v="7878"/>
    <n v="7"/>
    <s v="Morning"/>
    <x v="20"/>
  </r>
  <r>
    <x v="2"/>
    <s v="18/03/2019"/>
    <s v="Mumbai"/>
    <s v="Hyderabad"/>
    <s v="BOM "/>
    <s v=" HYD"/>
    <m/>
    <m/>
    <m/>
    <s v="10:20"/>
    <s v="11:50"/>
    <n v="90"/>
    <n v="0"/>
    <s v="No info"/>
    <n v="8040"/>
    <n v="10"/>
    <s v="Morning"/>
    <x v="27"/>
  </r>
  <r>
    <x v="2"/>
    <s v="9/05/2019"/>
    <s v="Delhi"/>
    <s v="Cochin"/>
    <s v="DEL "/>
    <s v=" BOM "/>
    <s v=" COK"/>
    <m/>
    <m/>
    <s v="02:15"/>
    <s v="12:35"/>
    <n v="620"/>
    <n v="1"/>
    <s v="In-flight meal not included"/>
    <n v="12373"/>
    <n v="2"/>
    <s v="Night"/>
    <x v="7"/>
  </r>
  <r>
    <x v="1"/>
    <s v="18/05/2019"/>
    <s v="Delhi"/>
    <s v="Cochin"/>
    <s v="DEL "/>
    <s v=" HYD "/>
    <s v=" BOM "/>
    <s v=" COK"/>
    <m/>
    <s v="17:15"/>
    <s v="19:15 19 May"/>
    <n v="1560"/>
    <n v="2"/>
    <s v="No info"/>
    <n v="12392"/>
    <n v="17"/>
    <s v="Evening"/>
    <x v="50"/>
  </r>
  <r>
    <x v="0"/>
    <s v="18/05/2019"/>
    <s v="Chennai"/>
    <s v="Kolkata"/>
    <s v="MAA "/>
    <s v=" CCU"/>
    <m/>
    <m/>
    <m/>
    <s v="22:05"/>
    <s v="00:25 19 May"/>
    <n v="140"/>
    <n v="0"/>
    <s v="No info"/>
    <n v="5277"/>
    <n v="22"/>
    <s v="Night"/>
    <x v="9"/>
  </r>
  <r>
    <x v="4"/>
    <s v="21/05/2019"/>
    <s v="Delhi"/>
    <s v="Cochin"/>
    <s v="DEL "/>
    <s v=" BOM "/>
    <s v=" COK"/>
    <m/>
    <m/>
    <s v="13:00"/>
    <s v="21:00"/>
    <n v="480"/>
    <n v="1"/>
    <s v="No info"/>
    <n v="7888"/>
    <n v="13"/>
    <s v="Afternoon"/>
    <x v="7"/>
  </r>
  <r>
    <x v="4"/>
    <s v="3/06/2019"/>
    <s v="Delhi"/>
    <s v="Cochin"/>
    <s v="DEL "/>
    <s v=" BOM "/>
    <s v=" COK"/>
    <m/>
    <m/>
    <s v="08:45"/>
    <s v="19:15"/>
    <n v="630"/>
    <n v="1"/>
    <s v="No info"/>
    <n v="9001"/>
    <n v="8"/>
    <s v="Morning"/>
    <x v="7"/>
  </r>
  <r>
    <x v="0"/>
    <s v="21/03/2019"/>
    <s v="Mumbai"/>
    <s v="Hyderabad"/>
    <s v="BOM "/>
    <s v=" HYD"/>
    <m/>
    <m/>
    <m/>
    <s v="06:20"/>
    <s v="07:45"/>
    <n v="85"/>
    <n v="0"/>
    <s v="No info"/>
    <n v="4049"/>
    <n v="6"/>
    <s v="Morning"/>
    <x v="27"/>
  </r>
  <r>
    <x v="0"/>
    <s v="24/03/2019"/>
    <s v="Chennai"/>
    <s v="Kolkata"/>
    <s v="MAA "/>
    <s v=" CCU"/>
    <m/>
    <m/>
    <m/>
    <s v="05:15"/>
    <s v="07:35"/>
    <n v="140"/>
    <n v="0"/>
    <s v="No info"/>
    <n v="4326"/>
    <n v="5"/>
    <s v="Morning"/>
    <x v="9"/>
  </r>
  <r>
    <x v="0"/>
    <s v="09/03/2019"/>
    <s v="Banglore"/>
    <s v="New Delhi"/>
    <s v="BLR "/>
    <s v=" DEL"/>
    <m/>
    <m/>
    <m/>
    <s v="23:30"/>
    <s v="02:20 13 Mar"/>
    <n v="170"/>
    <n v="0"/>
    <s v="No info"/>
    <n v="4777"/>
    <n v="23"/>
    <s v="Night"/>
    <x v="0"/>
  </r>
  <r>
    <x v="0"/>
    <s v="21/03/2019"/>
    <s v="Delhi"/>
    <s v="Cochin"/>
    <s v="DEL "/>
    <s v=" BOM "/>
    <s v=" COK"/>
    <m/>
    <m/>
    <s v="11:30"/>
    <s v="21:00"/>
    <n v="570"/>
    <n v="1"/>
    <s v="No info"/>
    <n v="6838"/>
    <n v="11"/>
    <s v="Morning"/>
    <x v="7"/>
  </r>
  <r>
    <x v="0"/>
    <s v="6/06/2019"/>
    <s v="Delhi"/>
    <s v="Cochin"/>
    <s v="DEL "/>
    <s v=" MAA "/>
    <s v=" COK"/>
    <m/>
    <m/>
    <s v="07:15"/>
    <s v="12:30"/>
    <n v="315"/>
    <n v="1"/>
    <s v="No info"/>
    <n v="6582"/>
    <n v="7"/>
    <s v="Morning"/>
    <x v="26"/>
  </r>
  <r>
    <x v="2"/>
    <s v="1/06/2019"/>
    <s v="Delhi"/>
    <s v="Cochin"/>
    <s v="DEL "/>
    <s v=" BOM "/>
    <s v=" COK"/>
    <m/>
    <m/>
    <s v="21:50"/>
    <s v="12:35 02 Jun"/>
    <n v="885"/>
    <n v="1"/>
    <s v="In-flight meal not included"/>
    <n v="10262"/>
    <n v="21"/>
    <s v="Night"/>
    <x v="7"/>
  </r>
  <r>
    <x v="7"/>
    <s v="01/03/2019"/>
    <s v="Banglore"/>
    <s v="New Delhi"/>
    <s v="BLR "/>
    <s v=" DEL"/>
    <m/>
    <m/>
    <m/>
    <s v="23:25"/>
    <s v="02:10 02 Mar"/>
    <n v="165"/>
    <n v="0"/>
    <s v="Red-eye flight"/>
    <n v="10873"/>
    <n v="23"/>
    <s v="Night"/>
    <x v="0"/>
  </r>
  <r>
    <x v="2"/>
    <s v="27/06/2019"/>
    <s v="Delhi"/>
    <s v="Cochin"/>
    <s v="DEL "/>
    <s v=" BOM "/>
    <s v=" COK"/>
    <m/>
    <m/>
    <s v="02:15"/>
    <s v="12:35"/>
    <n v="620"/>
    <n v="1"/>
    <s v="In-flight meal not included"/>
    <n v="10262"/>
    <n v="2"/>
    <s v="Night"/>
    <x v="7"/>
  </r>
  <r>
    <x v="0"/>
    <s v="27/03/2019"/>
    <s v="Kolkata"/>
    <s v="Banglore"/>
    <s v="CCU "/>
    <s v=" BLR"/>
    <m/>
    <m/>
    <m/>
    <s v="05:30"/>
    <s v="08:20"/>
    <n v="170"/>
    <n v="0"/>
    <s v="No info"/>
    <n v="4148"/>
    <n v="5"/>
    <s v="Morning"/>
    <x v="5"/>
  </r>
  <r>
    <x v="0"/>
    <s v="27/03/2019"/>
    <s v="Delhi"/>
    <s v="Cochin"/>
    <s v="DEL "/>
    <s v=" HYD "/>
    <s v=" MAA "/>
    <s v=" COK"/>
    <m/>
    <s v="11:55"/>
    <s v="21:20"/>
    <n v="565"/>
    <n v="2"/>
    <s v="No info"/>
    <n v="6494"/>
    <n v="11"/>
    <s v="Morning"/>
    <x v="45"/>
  </r>
  <r>
    <x v="2"/>
    <s v="21/05/2019"/>
    <s v="Delhi"/>
    <s v="Cochin"/>
    <s v="DEL "/>
    <s v=" BOM "/>
    <s v=" COK"/>
    <m/>
    <m/>
    <s v="10:00"/>
    <s v="12:35 22 May"/>
    <n v="1595"/>
    <n v="1"/>
    <s v="In-flight meal not included"/>
    <n v="12898"/>
    <n v="10"/>
    <s v="Morning"/>
    <x v="7"/>
  </r>
  <r>
    <x v="1"/>
    <s v="9/06/2019"/>
    <s v="Delhi"/>
    <s v="Cochin"/>
    <s v="DEL "/>
    <s v=" AMD "/>
    <s v=" BOM "/>
    <s v=" COK"/>
    <m/>
    <s v="05:00"/>
    <s v="19:15 10 Jun"/>
    <n v="2295"/>
    <n v="2"/>
    <s v="No info"/>
    <n v="9968"/>
    <n v="5"/>
    <s v="Morning"/>
    <x v="11"/>
  </r>
  <r>
    <x v="2"/>
    <s v="21/05/2019"/>
    <s v="Delhi"/>
    <s v="Cochin"/>
    <s v="DEL "/>
    <s v=" BOM "/>
    <s v=" COK"/>
    <m/>
    <m/>
    <s v="15:00"/>
    <s v="04:25 22 May"/>
    <n v="805"/>
    <n v="1"/>
    <s v="In-flight meal not included"/>
    <n v="12898"/>
    <n v="15"/>
    <s v="Afternoon"/>
    <x v="7"/>
  </r>
  <r>
    <x v="4"/>
    <s v="24/05/2019"/>
    <s v="Delhi"/>
    <s v="Cochin"/>
    <s v="DEL "/>
    <s v=" HYD "/>
    <s v=" COK"/>
    <m/>
    <m/>
    <s v="14:55"/>
    <s v="22:30"/>
    <n v="455"/>
    <n v="1"/>
    <s v="No info"/>
    <n v="7740"/>
    <n v="14"/>
    <s v="Afternoon"/>
    <x v="20"/>
  </r>
  <r>
    <x v="1"/>
    <s v="9/05/2019"/>
    <s v="Kolkata"/>
    <s v="Banglore"/>
    <s v="CCU "/>
    <s v=" GAU "/>
    <s v=" BLR"/>
    <m/>
    <m/>
    <s v="09:50"/>
    <s v="21:05"/>
    <n v="675"/>
    <n v="1"/>
    <s v="No info"/>
    <n v="7452"/>
    <n v="9"/>
    <s v="Morning"/>
    <x v="60"/>
  </r>
  <r>
    <x v="2"/>
    <s v="21/03/2019"/>
    <s v="Mumbai"/>
    <s v="Hyderabad"/>
    <s v="BOM "/>
    <s v=" HYD"/>
    <m/>
    <m/>
    <m/>
    <s v="07:10"/>
    <s v="08:35"/>
    <n v="85"/>
    <n v="0"/>
    <s v="In-flight meal not included"/>
    <n v="4160"/>
    <n v="7"/>
    <s v="Morning"/>
    <x v="27"/>
  </r>
  <r>
    <x v="0"/>
    <s v="27/05/2019"/>
    <s v="Banglore"/>
    <s v="Delhi"/>
    <s v="BLR "/>
    <s v=" DEL"/>
    <m/>
    <m/>
    <m/>
    <s v="08:30"/>
    <s v="11:20"/>
    <n v="170"/>
    <n v="0"/>
    <s v="No info"/>
    <n v="4823"/>
    <n v="8"/>
    <s v="Morning"/>
    <x v="0"/>
  </r>
  <r>
    <x v="1"/>
    <s v="18/05/2019"/>
    <s v="Delhi"/>
    <s v="Cochin"/>
    <s v="DEL "/>
    <s v=" GOI "/>
    <s v=" BOM "/>
    <s v=" COK"/>
    <m/>
    <s v="10:55"/>
    <s v="19:15"/>
    <n v="500"/>
    <n v="2"/>
    <s v="No info"/>
    <n v="13486"/>
    <n v="10"/>
    <s v="Morning"/>
    <x v="34"/>
  </r>
  <r>
    <x v="2"/>
    <s v="27/04/2019"/>
    <s v="Banglore"/>
    <s v="Delhi"/>
    <s v="BLR "/>
    <s v=" DEL"/>
    <m/>
    <m/>
    <m/>
    <s v="18:55"/>
    <s v="22:00"/>
    <n v="185"/>
    <n v="0"/>
    <s v="In-flight meal not included"/>
    <n v="4544"/>
    <n v="18"/>
    <s v="Evening"/>
    <x v="0"/>
  </r>
  <r>
    <x v="1"/>
    <s v="21/05/2019"/>
    <s v="Delhi"/>
    <s v="Cochin"/>
    <s v="DEL "/>
    <s v=" HYD "/>
    <s v=" MAA "/>
    <s v=" COK"/>
    <m/>
    <s v="09:45"/>
    <s v="09:25 22 May"/>
    <n v="1420"/>
    <n v="2"/>
    <s v="No info"/>
    <n v="10975"/>
    <n v="9"/>
    <s v="Morning"/>
    <x v="45"/>
  </r>
  <r>
    <x v="0"/>
    <s v="3/05/2019"/>
    <s v="Chennai"/>
    <s v="Kolkata"/>
    <s v="MAA "/>
    <s v=" CCU"/>
    <m/>
    <m/>
    <m/>
    <s v="14:45"/>
    <s v="17:05"/>
    <n v="140"/>
    <n v="0"/>
    <s v="No info"/>
    <n v="3858"/>
    <n v="14"/>
    <s v="Afternoon"/>
    <x v="9"/>
  </r>
  <r>
    <x v="2"/>
    <s v="6/05/2019"/>
    <s v="Delhi"/>
    <s v="Cochin"/>
    <s v="DEL "/>
    <s v=" JAI "/>
    <s v=" BOM "/>
    <s v=" COK"/>
    <m/>
    <s v="05:30"/>
    <s v="04:25 07 May"/>
    <n v="1375"/>
    <n v="2"/>
    <s v="No info"/>
    <n v="15129"/>
    <n v="5"/>
    <s v="Morning"/>
    <x v="29"/>
  </r>
  <r>
    <x v="1"/>
    <s v="15/06/2019"/>
    <s v="Delhi"/>
    <s v="Cochin"/>
    <s v="DEL "/>
    <s v=" HYD "/>
    <s v=" MAA "/>
    <s v=" COK"/>
    <m/>
    <s v="09:45"/>
    <s v="09:25 16 Jun"/>
    <n v="1420"/>
    <n v="2"/>
    <s v="No info"/>
    <n v="10975"/>
    <n v="9"/>
    <s v="Morning"/>
    <x v="45"/>
  </r>
  <r>
    <x v="7"/>
    <s v="9/05/2019"/>
    <s v="Delhi"/>
    <s v="Cochin"/>
    <s v="DEL "/>
    <s v=" BLR "/>
    <s v=" COK"/>
    <m/>
    <m/>
    <s v="16:45"/>
    <s v="22:25"/>
    <n v="340"/>
    <n v="1"/>
    <s v="No info"/>
    <n v="6752"/>
    <n v="16"/>
    <s v="Afternoon"/>
    <x v="8"/>
  </r>
  <r>
    <x v="7"/>
    <s v="18/06/2019"/>
    <s v="Kolkata"/>
    <s v="Banglore"/>
    <s v="CCU "/>
    <s v=" BLR"/>
    <m/>
    <m/>
    <m/>
    <s v="09:45"/>
    <s v="12:15"/>
    <n v="150"/>
    <n v="0"/>
    <s v="No info"/>
    <n v="3807"/>
    <n v="9"/>
    <s v="Morning"/>
    <x v="5"/>
  </r>
  <r>
    <x v="1"/>
    <s v="6/03/2019"/>
    <s v="Delhi"/>
    <s v="Cochin"/>
    <s v="DEL "/>
    <s v=" MAA "/>
    <s v=" COK"/>
    <m/>
    <m/>
    <s v="12:30"/>
    <s v="09:25 07 Mar"/>
    <n v="1255"/>
    <n v="1"/>
    <s v="No info"/>
    <n v="13832"/>
    <n v="12"/>
    <s v="Afternoon"/>
    <x v="26"/>
  </r>
  <r>
    <x v="2"/>
    <s v="6/04/2019"/>
    <s v="Banglore"/>
    <s v="Delhi"/>
    <s v="BLR "/>
    <s v=" DEL"/>
    <m/>
    <m/>
    <m/>
    <s v="18:55"/>
    <s v="22:00"/>
    <n v="185"/>
    <n v="0"/>
    <s v="In-flight meal not included"/>
    <n v="4544"/>
    <n v="18"/>
    <s v="Evening"/>
    <x v="0"/>
  </r>
  <r>
    <x v="2"/>
    <s v="6/06/2019"/>
    <s v="Kolkata"/>
    <s v="Banglore"/>
    <s v="CCU "/>
    <s v=" BOM "/>
    <s v=" BLR"/>
    <m/>
    <m/>
    <s v="18:55"/>
    <s v="08:15 07 Jun"/>
    <n v="800"/>
    <n v="1"/>
    <s v="No info"/>
    <n v="14571"/>
    <n v="18"/>
    <s v="Evening"/>
    <x v="10"/>
  </r>
  <r>
    <x v="6"/>
    <s v="24/06/2019"/>
    <s v="Chennai"/>
    <s v="Kolkata"/>
    <s v="MAA "/>
    <s v=" CCU"/>
    <m/>
    <m/>
    <m/>
    <s v="17:45"/>
    <s v="20:05"/>
    <n v="140"/>
    <n v="0"/>
    <s v="No info"/>
    <n v="11982"/>
    <n v="17"/>
    <s v="Evening"/>
    <x v="9"/>
  </r>
  <r>
    <x v="2"/>
    <s v="1/05/2019"/>
    <s v="Mumbai"/>
    <s v="Hyderabad"/>
    <s v="BOM "/>
    <s v=" HYD"/>
    <m/>
    <m/>
    <m/>
    <s v="07:05"/>
    <s v="08:30"/>
    <n v="85"/>
    <n v="0"/>
    <s v="No info"/>
    <n v="8040"/>
    <n v="7"/>
    <s v="Morning"/>
    <x v="27"/>
  </r>
  <r>
    <x v="6"/>
    <s v="18/03/2019"/>
    <s v="Banglore"/>
    <s v="New Delhi"/>
    <s v="BLR "/>
    <s v=" DEL"/>
    <m/>
    <m/>
    <m/>
    <s v="16:00"/>
    <s v="18:35"/>
    <n v="155"/>
    <n v="0"/>
    <s v="No info"/>
    <n v="11913"/>
    <n v="16"/>
    <s v="Afternoon"/>
    <x v="0"/>
  </r>
  <r>
    <x v="7"/>
    <s v="24/05/2019"/>
    <s v="Kolkata"/>
    <s v="Banglore"/>
    <s v="CCU "/>
    <s v=" BBI "/>
    <s v=" BLR"/>
    <m/>
    <m/>
    <s v="06:50"/>
    <s v="10:30"/>
    <n v="220"/>
    <n v="1"/>
    <s v="No info"/>
    <n v="5162"/>
    <n v="6"/>
    <s v="Morning"/>
    <x v="37"/>
  </r>
  <r>
    <x v="2"/>
    <s v="15/06/2019"/>
    <s v="Delhi"/>
    <s v="Cochin"/>
    <s v="DEL "/>
    <s v=" JAI "/>
    <s v=" BOM "/>
    <s v=" COK"/>
    <m/>
    <s v="09:40"/>
    <s v="12:35 16 Jun"/>
    <n v="1615"/>
    <n v="2"/>
    <s v="No info"/>
    <n v="13014"/>
    <n v="9"/>
    <s v="Morning"/>
    <x v="29"/>
  </r>
  <r>
    <x v="2"/>
    <s v="18/05/2019"/>
    <s v="Kolkata"/>
    <s v="Banglore"/>
    <s v="CCU "/>
    <s v=" BOM "/>
    <s v=" BLR"/>
    <m/>
    <m/>
    <s v="21:10"/>
    <s v="04:40 19 May"/>
    <n v="450"/>
    <n v="1"/>
    <s v="In-flight meal not included"/>
    <n v="8586"/>
    <n v="21"/>
    <s v="Night"/>
    <x v="10"/>
  </r>
  <r>
    <x v="4"/>
    <s v="21/05/2019"/>
    <s v="Delhi"/>
    <s v="Cochin"/>
    <s v="DEL "/>
    <s v=" BOM "/>
    <s v=" COK"/>
    <m/>
    <m/>
    <s v="08:00"/>
    <s v="19:00"/>
    <n v="660"/>
    <n v="1"/>
    <s v="No info"/>
    <n v="10197"/>
    <n v="8"/>
    <s v="Morning"/>
    <x v="7"/>
  </r>
  <r>
    <x v="6"/>
    <s v="1/05/2019"/>
    <s v="Kolkata"/>
    <s v="Banglore"/>
    <s v="CCU "/>
    <s v=" DEL "/>
    <s v=" BLR"/>
    <m/>
    <m/>
    <s v="17:00"/>
    <s v="20:20 02 May"/>
    <n v="1640"/>
    <n v="1"/>
    <s v="No info"/>
    <n v="8610"/>
    <n v="17"/>
    <s v="Evening"/>
    <x v="23"/>
  </r>
  <r>
    <x v="7"/>
    <s v="1/06/2019"/>
    <s v="Banglore"/>
    <s v="Delhi"/>
    <s v="BLR "/>
    <s v=" DEL"/>
    <m/>
    <m/>
    <m/>
    <s v="23:55"/>
    <s v="02:45 02 Jun"/>
    <n v="170"/>
    <n v="0"/>
    <s v="No info"/>
    <n v="7120"/>
    <n v="23"/>
    <s v="Night"/>
    <x v="0"/>
  </r>
  <r>
    <x v="1"/>
    <s v="9/05/2019"/>
    <s v="Delhi"/>
    <s v="Cochin"/>
    <s v="DEL "/>
    <s v=" RPR "/>
    <s v=" NAG "/>
    <s v=" BOM "/>
    <s v=" COK"/>
    <s v="05:15"/>
    <s v="19:15 10 May"/>
    <n v="2280"/>
    <n v="3"/>
    <s v="No info"/>
    <n v="10703"/>
    <n v="5"/>
    <s v="Morning"/>
    <x v="49"/>
  </r>
  <r>
    <x v="2"/>
    <s v="1/06/2019"/>
    <s v="Delhi"/>
    <s v="Cochin"/>
    <s v="DEL "/>
    <s v=" BOM "/>
    <s v=" COK"/>
    <m/>
    <m/>
    <s v="09:00"/>
    <s v="04:25 02 Jun"/>
    <n v="1165"/>
    <n v="1"/>
    <s v="In-flight meal not included"/>
    <n v="10262"/>
    <n v="9"/>
    <s v="Morning"/>
    <x v="7"/>
  </r>
  <r>
    <x v="2"/>
    <s v="27/06/2019"/>
    <s v="Delhi"/>
    <s v="Cochin"/>
    <s v="DEL "/>
    <s v=" IDR "/>
    <s v=" BOM "/>
    <s v=" COK"/>
    <m/>
    <s v="05:30"/>
    <s v="19:00"/>
    <n v="810"/>
    <n v="2"/>
    <s v="In-flight meal not included"/>
    <n v="11507"/>
    <n v="5"/>
    <s v="Morning"/>
    <x v="15"/>
  </r>
  <r>
    <x v="0"/>
    <s v="6/06/2019"/>
    <s v="Banglore"/>
    <s v="Delhi"/>
    <s v="BLR "/>
    <s v=" DEL"/>
    <m/>
    <m/>
    <m/>
    <s v="21:15"/>
    <s v="00:15 07 Jun"/>
    <n v="180"/>
    <n v="0"/>
    <s v="No info"/>
    <n v="3943"/>
    <n v="21"/>
    <s v="Night"/>
    <x v="0"/>
  </r>
  <r>
    <x v="2"/>
    <s v="15/06/2019"/>
    <s v="Delhi"/>
    <s v="Cochin"/>
    <s v="DEL "/>
    <s v=" IDR "/>
    <s v=" BOM "/>
    <s v=" COK"/>
    <m/>
    <s v="09:35"/>
    <s v="12:35 16 Jun"/>
    <n v="1620"/>
    <n v="2"/>
    <s v="No info"/>
    <n v="13292"/>
    <n v="9"/>
    <s v="Morning"/>
    <x v="15"/>
  </r>
  <r>
    <x v="0"/>
    <s v="21/03/2019"/>
    <s v="Banglore"/>
    <s v="New Delhi"/>
    <s v="BLR "/>
    <s v=" IDR "/>
    <s v=" DEL"/>
    <m/>
    <m/>
    <s v="13:40"/>
    <s v="18:35"/>
    <n v="295"/>
    <n v="1"/>
    <s v="No info"/>
    <n v="7166"/>
    <n v="13"/>
    <s v="Afternoon"/>
    <x v="105"/>
  </r>
  <r>
    <x v="2"/>
    <s v="15/06/2019"/>
    <s v="Delhi"/>
    <s v="Cochin"/>
    <s v="DEL "/>
    <s v=" BOM "/>
    <s v=" COK"/>
    <m/>
    <m/>
    <s v="13:00"/>
    <s v="19:00"/>
    <n v="360"/>
    <n v="1"/>
    <s v="In-flight meal not included"/>
    <n v="10262"/>
    <n v="13"/>
    <s v="Afternoon"/>
    <x v="7"/>
  </r>
  <r>
    <x v="7"/>
    <s v="12/06/2019"/>
    <s v="Delhi"/>
    <s v="Cochin"/>
    <s v="DEL "/>
    <s v=" BLR "/>
    <s v=" COK"/>
    <m/>
    <m/>
    <s v="20:45"/>
    <s v="07:10 13 Jun"/>
    <n v="625"/>
    <n v="1"/>
    <s v="No info"/>
    <n v="6152"/>
    <n v="20"/>
    <s v="Evening"/>
    <x v="8"/>
  </r>
  <r>
    <x v="2"/>
    <s v="15/05/2019"/>
    <s v="Kolkata"/>
    <s v="Banglore"/>
    <s v="CCU "/>
    <s v=" DEL "/>
    <s v=" BLR"/>
    <m/>
    <m/>
    <s v="09:35"/>
    <s v="22:05"/>
    <n v="750"/>
    <n v="1"/>
    <s v="In-flight meal not included"/>
    <n v="10703"/>
    <n v="9"/>
    <s v="Morning"/>
    <x v="23"/>
  </r>
  <r>
    <x v="2"/>
    <s v="21/05/2019"/>
    <s v="Banglore"/>
    <s v="Delhi"/>
    <s v="BLR "/>
    <s v=" DEL"/>
    <m/>
    <m/>
    <m/>
    <s v="07:10"/>
    <s v="10:10"/>
    <n v="180"/>
    <n v="0"/>
    <s v="In-flight meal not included"/>
    <n v="4030"/>
    <n v="7"/>
    <s v="Morning"/>
    <x v="0"/>
  </r>
  <r>
    <x v="4"/>
    <s v="6/03/2019"/>
    <s v="Delhi"/>
    <s v="Cochin"/>
    <s v="DEL "/>
    <s v=" BOM "/>
    <s v=" COK"/>
    <m/>
    <m/>
    <s v="17:30"/>
    <s v="01:35 07 Mar"/>
    <n v="485"/>
    <n v="1"/>
    <s v="No info"/>
    <n v="17057"/>
    <n v="17"/>
    <s v="Evening"/>
    <x v="7"/>
  </r>
  <r>
    <x v="0"/>
    <s v="18/06/2019"/>
    <s v="Chennai"/>
    <s v="Kolkata"/>
    <s v="MAA "/>
    <s v=" CCU"/>
    <m/>
    <m/>
    <m/>
    <s v="07:55"/>
    <s v="10:15"/>
    <n v="140"/>
    <n v="0"/>
    <s v="No info"/>
    <n v="3850"/>
    <n v="7"/>
    <s v="Morning"/>
    <x v="9"/>
  </r>
  <r>
    <x v="2"/>
    <s v="6/05/2019"/>
    <s v="Kolkata"/>
    <s v="Banglore"/>
    <s v="CCU "/>
    <s v=" BOM "/>
    <s v=" BLR"/>
    <m/>
    <m/>
    <s v="20:00"/>
    <s v="09:20 07 May"/>
    <n v="800"/>
    <n v="1"/>
    <s v="No info"/>
    <n v="14388"/>
    <n v="20"/>
    <s v="Evening"/>
    <x v="10"/>
  </r>
  <r>
    <x v="0"/>
    <s v="3/04/2019"/>
    <s v="Delhi"/>
    <s v="Cochin"/>
    <s v="DEL "/>
    <s v=" MAA "/>
    <s v=" COK"/>
    <m/>
    <m/>
    <s v="02:00"/>
    <s v="07:25"/>
    <n v="325"/>
    <n v="1"/>
    <s v="No info"/>
    <n v="4744"/>
    <n v="2"/>
    <s v="Night"/>
    <x v="26"/>
  </r>
  <r>
    <x v="2"/>
    <s v="1/06/2019"/>
    <s v="Delhi"/>
    <s v="Cochin"/>
    <s v="DEL "/>
    <s v=" BOM "/>
    <s v=" COK"/>
    <m/>
    <m/>
    <s v="17:30"/>
    <s v="12:35 02 Jun"/>
    <n v="1145"/>
    <n v="1"/>
    <s v="In-flight meal not included"/>
    <n v="10262"/>
    <n v="17"/>
    <s v="Evening"/>
    <x v="7"/>
  </r>
  <r>
    <x v="1"/>
    <s v="03/03/2019"/>
    <s v="Banglore"/>
    <s v="New Delhi"/>
    <s v="BLR "/>
    <s v=" DEL"/>
    <m/>
    <m/>
    <m/>
    <s v="21:10"/>
    <s v="23:55"/>
    <n v="165"/>
    <n v="0"/>
    <s v="No info"/>
    <n v="7591"/>
    <n v="21"/>
    <s v="Night"/>
    <x v="0"/>
  </r>
  <r>
    <x v="7"/>
    <s v="27/05/2019"/>
    <s v="Delhi"/>
    <s v="Cochin"/>
    <s v="DEL "/>
    <s v=" BLR "/>
    <s v=" COK"/>
    <m/>
    <m/>
    <s v="07:55"/>
    <s v="22:25"/>
    <n v="870"/>
    <n v="1"/>
    <s v="No info"/>
    <n v="6152"/>
    <n v="7"/>
    <s v="Morning"/>
    <x v="8"/>
  </r>
  <r>
    <x v="2"/>
    <s v="06/03/2019"/>
    <s v="Banglore"/>
    <s v="New Delhi"/>
    <s v="BLR "/>
    <s v=" BOM "/>
    <s v=" DEL"/>
    <m/>
    <m/>
    <s v="08:55"/>
    <s v="09:00 07 Mar"/>
    <n v="1445"/>
    <n v="1"/>
    <s v="No info"/>
    <n v="15025"/>
    <n v="8"/>
    <s v="Morning"/>
    <x v="6"/>
  </r>
  <r>
    <x v="0"/>
    <s v="3/03/2019"/>
    <s v="Mumbai"/>
    <s v="Hyderabad"/>
    <s v="BOM "/>
    <s v=" HYD"/>
    <m/>
    <m/>
    <m/>
    <s v="16:55"/>
    <s v="18:25"/>
    <n v="90"/>
    <n v="0"/>
    <s v="No info"/>
    <n v="6795"/>
    <n v="16"/>
    <s v="Afternoon"/>
    <x v="27"/>
  </r>
  <r>
    <x v="1"/>
    <s v="24/05/2019"/>
    <s v="Kolkata"/>
    <s v="Banglore"/>
    <s v="CCU "/>
    <s v=" DEL "/>
    <s v=" BLR"/>
    <m/>
    <m/>
    <s v="17:30"/>
    <s v="20:25 25 May"/>
    <n v="1615"/>
    <n v="1"/>
    <s v="No info"/>
    <n v="10623"/>
    <n v="17"/>
    <s v="Evening"/>
    <x v="23"/>
  </r>
  <r>
    <x v="0"/>
    <s v="24/05/2019"/>
    <s v="Chennai"/>
    <s v="Kolkata"/>
    <s v="MAA "/>
    <s v=" CCU"/>
    <m/>
    <m/>
    <m/>
    <s v="07:55"/>
    <s v="10:15"/>
    <n v="140"/>
    <n v="0"/>
    <s v="No info"/>
    <n v="3850"/>
    <n v="7"/>
    <s v="Morning"/>
    <x v="9"/>
  </r>
  <r>
    <x v="2"/>
    <s v="21/03/2019"/>
    <s v="Delhi"/>
    <s v="Cochin"/>
    <s v="DEL "/>
    <s v=" AMD "/>
    <s v=" BOM "/>
    <s v=" COK"/>
    <m/>
    <s v="19:10"/>
    <s v="18:50 22 Mar"/>
    <n v="1420"/>
    <n v="2"/>
    <s v="In-flight meal not included"/>
    <n v="6643"/>
    <n v="19"/>
    <s v="Evening"/>
    <x v="11"/>
  </r>
  <r>
    <x v="2"/>
    <s v="1/05/2019"/>
    <s v="Kolkata"/>
    <s v="Banglore"/>
    <s v="CCU "/>
    <s v=" BOM "/>
    <s v=" BLR"/>
    <m/>
    <m/>
    <s v="14:05"/>
    <s v="22:35"/>
    <n v="510"/>
    <n v="1"/>
    <s v="In-flight meal not included"/>
    <n v="10844"/>
    <n v="14"/>
    <s v="Afternoon"/>
    <x v="10"/>
  </r>
  <r>
    <x v="1"/>
    <s v="27/05/2019"/>
    <s v="Delhi"/>
    <s v="Cochin"/>
    <s v="DEL "/>
    <s v=" AMD "/>
    <s v=" BOM "/>
    <s v=" COK"/>
    <m/>
    <s v="19:45"/>
    <s v="19:15 28 May"/>
    <n v="1410"/>
    <n v="2"/>
    <s v="No info"/>
    <n v="10441"/>
    <n v="19"/>
    <s v="Evening"/>
    <x v="11"/>
  </r>
  <r>
    <x v="4"/>
    <s v="27/06/2019"/>
    <s v="Delhi"/>
    <s v="Cochin"/>
    <s v="DEL "/>
    <s v=" BOM "/>
    <s v=" COK"/>
    <m/>
    <m/>
    <s v="17:30"/>
    <s v="01:30 28 Jun"/>
    <n v="480"/>
    <n v="1"/>
    <s v="No info"/>
    <n v="13377"/>
    <n v="17"/>
    <s v="Evening"/>
    <x v="7"/>
  </r>
  <r>
    <x v="1"/>
    <s v="18/05/2019"/>
    <s v="Delhi"/>
    <s v="Cochin"/>
    <s v="DEL "/>
    <s v=" JDH "/>
    <s v=" BOM "/>
    <s v=" COK"/>
    <m/>
    <s v="12:55"/>
    <s v="19:15 19 May"/>
    <n v="1820"/>
    <n v="2"/>
    <s v="No info"/>
    <n v="13696"/>
    <n v="12"/>
    <s v="Afternoon"/>
    <x v="31"/>
  </r>
  <r>
    <x v="0"/>
    <s v="3/06/2019"/>
    <s v="Banglore"/>
    <s v="Delhi"/>
    <s v="BLR "/>
    <s v=" DEL"/>
    <m/>
    <m/>
    <m/>
    <s v="00:25"/>
    <s v="03:15"/>
    <n v="170"/>
    <n v="0"/>
    <s v="No info"/>
    <n v="3943"/>
    <n v="0"/>
    <s v="Night"/>
    <x v="0"/>
  </r>
  <r>
    <x v="1"/>
    <s v="24/06/2019"/>
    <s v="Delhi"/>
    <s v="Cochin"/>
    <s v="DEL "/>
    <s v=" AMD "/>
    <s v=" BOM "/>
    <s v=" COK"/>
    <m/>
    <s v="19:45"/>
    <s v="19:15 25 Jun"/>
    <n v="1410"/>
    <n v="2"/>
    <s v="No info"/>
    <n v="9443"/>
    <n v="19"/>
    <s v="Evening"/>
    <x v="11"/>
  </r>
  <r>
    <x v="2"/>
    <s v="1/06/2019"/>
    <s v="Delhi"/>
    <s v="Cochin"/>
    <s v="DEL "/>
    <s v=" JAI "/>
    <s v=" BOM "/>
    <s v=" COK"/>
    <m/>
    <s v="05:30"/>
    <s v="04:25 02 Jun"/>
    <n v="1375"/>
    <n v="2"/>
    <s v="No info"/>
    <n v="13014"/>
    <n v="5"/>
    <s v="Morning"/>
    <x v="29"/>
  </r>
  <r>
    <x v="1"/>
    <s v="24/03/2019"/>
    <s v="Banglore"/>
    <s v="New Delhi"/>
    <s v="BLR "/>
    <s v=" HYD "/>
    <s v=" VGA "/>
    <s v=" DEL"/>
    <m/>
    <s v="17:00"/>
    <s v="22:55 19 Mar"/>
    <n v="1795"/>
    <n v="2"/>
    <s v="No info"/>
    <n v="8114"/>
    <n v="17"/>
    <s v="Evening"/>
    <x v="85"/>
  </r>
  <r>
    <x v="3"/>
    <s v="24/06/2019"/>
    <s v="Delhi"/>
    <s v="Cochin"/>
    <s v="DEL "/>
    <s v=" MAA "/>
    <s v=" COK"/>
    <m/>
    <m/>
    <s v="06:05"/>
    <s v="11:20"/>
    <n v="315"/>
    <n v="1"/>
    <s v="No info"/>
    <n v="5583"/>
    <n v="6"/>
    <s v="Morning"/>
    <x v="26"/>
  </r>
  <r>
    <x v="2"/>
    <s v="12/03/2019"/>
    <s v="Banglore"/>
    <s v="New Delhi"/>
    <s v="BLR "/>
    <s v=" BOM "/>
    <s v=" DEL"/>
    <m/>
    <m/>
    <s v="16:55"/>
    <s v="08:15 13 Mar"/>
    <n v="920"/>
    <n v="1"/>
    <s v="No info"/>
    <n v="13817"/>
    <n v="16"/>
    <s v="Afternoon"/>
    <x v="6"/>
  </r>
  <r>
    <x v="4"/>
    <s v="27/03/2019"/>
    <s v="Delhi"/>
    <s v="Cochin"/>
    <s v="DEL "/>
    <s v=" BOM "/>
    <s v=" COK"/>
    <m/>
    <m/>
    <s v="12:50"/>
    <s v="19:15"/>
    <n v="385"/>
    <n v="1"/>
    <s v="No info"/>
    <n v="6953"/>
    <n v="12"/>
    <s v="Afternoon"/>
    <x v="7"/>
  </r>
  <r>
    <x v="4"/>
    <s v="27/03/2019"/>
    <s v="Delhi"/>
    <s v="Cochin"/>
    <s v="DEL "/>
    <s v=" BOM "/>
    <s v=" COK"/>
    <m/>
    <m/>
    <s v="10:20"/>
    <s v="21:00"/>
    <n v="640"/>
    <n v="1"/>
    <s v="No info"/>
    <n v="6637"/>
    <n v="10"/>
    <s v="Morning"/>
    <x v="7"/>
  </r>
  <r>
    <x v="0"/>
    <s v="3/04/2019"/>
    <s v="Kolkata"/>
    <s v="Banglore"/>
    <s v="CCU "/>
    <s v=" BLR"/>
    <m/>
    <m/>
    <m/>
    <s v="09:35"/>
    <s v="12:20"/>
    <n v="165"/>
    <n v="0"/>
    <s v="No info"/>
    <n v="4174"/>
    <n v="9"/>
    <s v="Morning"/>
    <x v="5"/>
  </r>
  <r>
    <x v="1"/>
    <s v="21/03/2019"/>
    <s v="Delhi"/>
    <s v="Cochin"/>
    <s v="DEL "/>
    <s v=" HYD "/>
    <s v=" MAA "/>
    <s v=" COK"/>
    <m/>
    <s v="09:45"/>
    <s v="09:25 22 Mar"/>
    <n v="1420"/>
    <n v="2"/>
    <s v="No info"/>
    <n v="8140"/>
    <n v="9"/>
    <s v="Morning"/>
    <x v="45"/>
  </r>
  <r>
    <x v="2"/>
    <s v="12/03/2019"/>
    <s v="Banglore"/>
    <s v="New Delhi"/>
    <s v="BLR "/>
    <s v=" BOM "/>
    <s v=" DEL"/>
    <m/>
    <m/>
    <s v="07:00"/>
    <s v="23:00"/>
    <n v="960"/>
    <n v="1"/>
    <s v="No info"/>
    <n v="13817"/>
    <n v="7"/>
    <s v="Morning"/>
    <x v="6"/>
  </r>
  <r>
    <x v="2"/>
    <s v="6/06/2019"/>
    <s v="Delhi"/>
    <s v="Cochin"/>
    <s v="DEL "/>
    <s v=" BOM "/>
    <s v=" COK"/>
    <m/>
    <m/>
    <s v="09:00"/>
    <s v="19:00"/>
    <n v="600"/>
    <n v="1"/>
    <s v="In-flight meal not included"/>
    <n v="10262"/>
    <n v="9"/>
    <s v="Morning"/>
    <x v="7"/>
  </r>
  <r>
    <x v="0"/>
    <s v="18/05/2019"/>
    <s v="Delhi"/>
    <s v="Cochin"/>
    <s v="DEL "/>
    <s v=" BLR "/>
    <s v=" COK"/>
    <m/>
    <m/>
    <s v="15:10"/>
    <s v="20:00"/>
    <n v="290"/>
    <n v="1"/>
    <s v="No info"/>
    <n v="6496"/>
    <n v="15"/>
    <s v="Afternoon"/>
    <x v="8"/>
  </r>
  <r>
    <x v="0"/>
    <s v="15/06/2019"/>
    <s v="Delhi"/>
    <s v="Cochin"/>
    <s v="DEL "/>
    <s v=" PNQ "/>
    <s v=" COK"/>
    <m/>
    <m/>
    <s v="23:30"/>
    <s v="04:35 16 Jun"/>
    <n v="305"/>
    <n v="1"/>
    <s v="No info"/>
    <n v="10112"/>
    <n v="23"/>
    <s v="Night"/>
    <x v="12"/>
  </r>
  <r>
    <x v="1"/>
    <s v="27/05/2019"/>
    <s v="Delhi"/>
    <s v="Cochin"/>
    <s v="DEL "/>
    <s v=" HYD "/>
    <s v=" MAA "/>
    <s v=" COK"/>
    <m/>
    <s v="13:15"/>
    <s v="09:25 28 May"/>
    <n v="1210"/>
    <n v="2"/>
    <s v="No info"/>
    <n v="10467"/>
    <n v="13"/>
    <s v="Afternoon"/>
    <x v="45"/>
  </r>
  <r>
    <x v="0"/>
    <s v="1/06/2019"/>
    <s v="Delhi"/>
    <s v="Cochin"/>
    <s v="DEL "/>
    <s v=" BOM "/>
    <s v=" COK"/>
    <m/>
    <m/>
    <s v="10:35"/>
    <s v="01:30 02 Jun"/>
    <n v="895"/>
    <n v="1"/>
    <s v="No info"/>
    <n v="6206"/>
    <n v="10"/>
    <s v="Morning"/>
    <x v="7"/>
  </r>
  <r>
    <x v="1"/>
    <s v="24/05/2019"/>
    <s v="Kolkata"/>
    <s v="Banglore"/>
    <s v="CCU "/>
    <s v=" BBI "/>
    <s v=" BOM "/>
    <s v=" BLR"/>
    <m/>
    <s v="12:00"/>
    <s v="18:30 25 May"/>
    <n v="1830"/>
    <n v="2"/>
    <s v="No info"/>
    <n v="10151"/>
    <n v="12"/>
    <s v="Afternoon"/>
    <x v="32"/>
  </r>
  <r>
    <x v="0"/>
    <s v="12/06/2019"/>
    <s v="Kolkata"/>
    <s v="Banglore"/>
    <s v="CCU "/>
    <s v=" BLR"/>
    <m/>
    <m/>
    <m/>
    <s v="15:15"/>
    <s v="17:45"/>
    <n v="150"/>
    <n v="0"/>
    <s v="No info"/>
    <n v="4804"/>
    <n v="15"/>
    <s v="Afternoon"/>
    <x v="5"/>
  </r>
  <r>
    <x v="5"/>
    <s v="24/03/2019"/>
    <s v="Banglore"/>
    <s v="New Delhi"/>
    <s v="BLR "/>
    <s v=" DEL"/>
    <m/>
    <m/>
    <m/>
    <s v="07:45"/>
    <s v="10:40"/>
    <n v="175"/>
    <n v="0"/>
    <s v="No info"/>
    <n v="5048"/>
    <n v="7"/>
    <s v="Morning"/>
    <x v="0"/>
  </r>
  <r>
    <x v="2"/>
    <s v="6/06/2019"/>
    <s v="Mumbai"/>
    <s v="Hyderabad"/>
    <s v="BOM "/>
    <s v=" HYD"/>
    <m/>
    <m/>
    <m/>
    <s v="02:55"/>
    <s v="04:20"/>
    <n v="85"/>
    <n v="0"/>
    <s v="In-flight meal not included"/>
    <n v="4050"/>
    <n v="2"/>
    <s v="Night"/>
    <x v="27"/>
  </r>
  <r>
    <x v="3"/>
    <s v="1/06/2019"/>
    <s v="Banglore"/>
    <s v="Delhi"/>
    <s v="BLR "/>
    <s v=" DEL"/>
    <m/>
    <m/>
    <m/>
    <s v="09:30"/>
    <s v="12:20"/>
    <n v="170"/>
    <n v="0"/>
    <s v="No check-in baggage included"/>
    <n v="3919"/>
    <n v="9"/>
    <s v="Morning"/>
    <x v="0"/>
  </r>
  <r>
    <x v="2"/>
    <s v="9/06/2019"/>
    <s v="Kolkata"/>
    <s v="Banglore"/>
    <s v="CCU "/>
    <s v=" BOM "/>
    <s v=" BLR"/>
    <m/>
    <m/>
    <s v="21:10"/>
    <s v="08:15 10 Jun"/>
    <n v="665"/>
    <n v="1"/>
    <s v="In-flight meal not included"/>
    <n v="11841"/>
    <n v="21"/>
    <s v="Night"/>
    <x v="10"/>
  </r>
  <r>
    <x v="0"/>
    <s v="24/04/2019"/>
    <s v="Delhi"/>
    <s v="Cochin"/>
    <s v="DEL "/>
    <s v=" BOM "/>
    <s v=" COK"/>
    <m/>
    <m/>
    <s v="20:25"/>
    <s v="01:30 25 Apr"/>
    <n v="305"/>
    <n v="1"/>
    <s v="No info"/>
    <n v="5065"/>
    <n v="20"/>
    <s v="Evening"/>
    <x v="7"/>
  </r>
  <r>
    <x v="1"/>
    <s v="9/05/2019"/>
    <s v="Kolkata"/>
    <s v="Banglore"/>
    <s v="CCU "/>
    <s v=" BBI "/>
    <s v=" BOM "/>
    <s v=" BLR"/>
    <m/>
    <s v="12:00"/>
    <s v="18:30 10 May"/>
    <n v="1830"/>
    <n v="2"/>
    <s v="No info"/>
    <n v="9626"/>
    <n v="12"/>
    <s v="Afternoon"/>
    <x v="32"/>
  </r>
  <r>
    <x v="0"/>
    <s v="27/06/2019"/>
    <s v="Banglore"/>
    <s v="Delhi"/>
    <s v="BLR "/>
    <s v=" DEL"/>
    <m/>
    <m/>
    <m/>
    <s v="22:10"/>
    <s v="01:00 28 Jun"/>
    <n v="170"/>
    <n v="0"/>
    <s v="No info"/>
    <n v="3419"/>
    <n v="22"/>
    <s v="Night"/>
    <x v="0"/>
  </r>
  <r>
    <x v="1"/>
    <s v="9/06/2019"/>
    <s v="Kolkata"/>
    <s v="Banglore"/>
    <s v="CCU "/>
    <s v=" GAU "/>
    <s v=" IMF "/>
    <s v=" DEL "/>
    <s v=" BLR"/>
    <s v="09:50"/>
    <s v="23:15"/>
    <n v="805"/>
    <n v="3"/>
    <s v="No info"/>
    <n v="14960"/>
    <n v="9"/>
    <s v="Morning"/>
    <x v="107"/>
  </r>
  <r>
    <x v="0"/>
    <s v="9/06/2019"/>
    <s v="Banglore"/>
    <s v="Delhi"/>
    <s v="BLR "/>
    <s v=" DEL"/>
    <m/>
    <m/>
    <m/>
    <s v="21:15"/>
    <s v="00:15 10 Jun"/>
    <n v="180"/>
    <n v="0"/>
    <s v="No info"/>
    <n v="3943"/>
    <n v="21"/>
    <s v="Night"/>
    <x v="0"/>
  </r>
  <r>
    <x v="4"/>
    <s v="9/05/2019"/>
    <s v="Delhi"/>
    <s v="Cochin"/>
    <s v="DEL "/>
    <s v=" BOM "/>
    <s v=" COK"/>
    <m/>
    <m/>
    <s v="09:00"/>
    <s v="19:15"/>
    <n v="615"/>
    <n v="1"/>
    <s v="No info"/>
    <n v="14323"/>
    <n v="9"/>
    <s v="Morning"/>
    <x v="7"/>
  </r>
  <r>
    <x v="1"/>
    <s v="9/06/2019"/>
    <s v="Kolkata"/>
    <s v="Banglore"/>
    <s v="CCU "/>
    <s v=" BOM "/>
    <s v=" COK "/>
    <s v=" BLR"/>
    <m/>
    <s v="16:50"/>
    <s v="13:45 10 Jun"/>
    <n v="1255"/>
    <n v="2"/>
    <s v="No info"/>
    <n v="11752"/>
    <n v="16"/>
    <s v="Afternoon"/>
    <x v="46"/>
  </r>
  <r>
    <x v="4"/>
    <s v="6/06/2019"/>
    <s v="Delhi"/>
    <s v="Cochin"/>
    <s v="DEL "/>
    <s v=" BOM "/>
    <s v=" COK"/>
    <m/>
    <m/>
    <s v="08:30"/>
    <s v="19:15"/>
    <n v="645"/>
    <n v="1"/>
    <s v="No info"/>
    <n v="7677"/>
    <n v="8"/>
    <s v="Morning"/>
    <x v="7"/>
  </r>
  <r>
    <x v="4"/>
    <s v="24/05/2019"/>
    <s v="Delhi"/>
    <s v="Cochin"/>
    <s v="DEL "/>
    <s v=" BOM "/>
    <s v=" COK"/>
    <m/>
    <m/>
    <s v="13:00"/>
    <s v="21:00"/>
    <n v="480"/>
    <n v="1"/>
    <s v="No info"/>
    <n v="14067"/>
    <n v="13"/>
    <s v="Afternoon"/>
    <x v="7"/>
  </r>
  <r>
    <x v="2"/>
    <s v="1/05/2019"/>
    <s v="Kolkata"/>
    <s v="Banglore"/>
    <s v="CCU "/>
    <s v=" BOM "/>
    <s v=" BLR"/>
    <m/>
    <m/>
    <s v="21:10"/>
    <s v="09:20 02 May"/>
    <n v="730"/>
    <n v="1"/>
    <s v="No info"/>
    <n v="14781"/>
    <n v="21"/>
    <s v="Night"/>
    <x v="10"/>
  </r>
  <r>
    <x v="2"/>
    <s v="15/05/2019"/>
    <s v="Kolkata"/>
    <s v="Banglore"/>
    <s v="CCU "/>
    <s v=" DEL "/>
    <s v=" BLR"/>
    <m/>
    <m/>
    <s v="17:00"/>
    <s v="14:25 16 May"/>
    <n v="1285"/>
    <n v="1"/>
    <s v="No info"/>
    <n v="11467"/>
    <n v="17"/>
    <s v="Evening"/>
    <x v="23"/>
  </r>
  <r>
    <x v="2"/>
    <s v="21/05/2019"/>
    <s v="Delhi"/>
    <s v="Cochin"/>
    <s v="DEL "/>
    <s v=" ATQ "/>
    <s v=" BOM "/>
    <s v=" COK"/>
    <m/>
    <s v="20:00"/>
    <s v="04:25 22 May"/>
    <n v="505"/>
    <n v="2"/>
    <s v="No info"/>
    <n v="16263"/>
    <n v="20"/>
    <s v="Evening"/>
    <x v="30"/>
  </r>
  <r>
    <x v="2"/>
    <s v="18/05/2019"/>
    <s v="Delhi"/>
    <s v="Cochin"/>
    <s v="DEL "/>
    <s v=" BOM "/>
    <s v=" COK"/>
    <m/>
    <m/>
    <s v="19:15"/>
    <s v="04:25 19 May"/>
    <n v="550"/>
    <n v="1"/>
    <s v="In-flight meal not included"/>
    <n v="12373"/>
    <n v="19"/>
    <s v="Evening"/>
    <x v="7"/>
  </r>
  <r>
    <x v="4"/>
    <s v="15/06/2019"/>
    <s v="Delhi"/>
    <s v="Cochin"/>
    <s v="DEL "/>
    <s v=" BOM "/>
    <s v=" COK"/>
    <m/>
    <m/>
    <s v="12:50"/>
    <s v="21:00"/>
    <n v="490"/>
    <n v="1"/>
    <s v="No info"/>
    <n v="7005"/>
    <n v="12"/>
    <s v="Afternoon"/>
    <x v="7"/>
  </r>
  <r>
    <x v="0"/>
    <s v="18/05/2019"/>
    <s v="Delhi"/>
    <s v="Cochin"/>
    <s v="DEL "/>
    <s v=" BLR "/>
    <s v=" COK"/>
    <m/>
    <m/>
    <s v="05:10"/>
    <s v="10:05"/>
    <n v="295"/>
    <n v="1"/>
    <s v="No info"/>
    <n v="7580"/>
    <n v="5"/>
    <s v="Morning"/>
    <x v="8"/>
  </r>
  <r>
    <x v="1"/>
    <s v="18/05/2019"/>
    <s v="Delhi"/>
    <s v="Cochin"/>
    <s v="DEL "/>
    <s v=" GOI "/>
    <s v=" BOM "/>
    <s v=" COK"/>
    <m/>
    <s v="22:00"/>
    <s v="19:15 19 May"/>
    <n v="1275"/>
    <n v="2"/>
    <s v="No info"/>
    <n v="10441"/>
    <n v="22"/>
    <s v="Night"/>
    <x v="34"/>
  </r>
  <r>
    <x v="2"/>
    <s v="18/05/2019"/>
    <s v="Banglore"/>
    <s v="Delhi"/>
    <s v="BLR "/>
    <s v=" DEL"/>
    <m/>
    <m/>
    <m/>
    <s v="17:45"/>
    <s v="20:45"/>
    <n v="180"/>
    <n v="0"/>
    <s v="No info"/>
    <n v="7229"/>
    <n v="17"/>
    <s v="Evening"/>
    <x v="0"/>
  </r>
  <r>
    <x v="0"/>
    <s v="9/04/2019"/>
    <s v="Delhi"/>
    <s v="Cochin"/>
    <s v="DEL "/>
    <s v=" BOM "/>
    <s v=" COK"/>
    <m/>
    <m/>
    <s v="06:40"/>
    <s v="21:00"/>
    <n v="860"/>
    <n v="1"/>
    <s v="No info"/>
    <n v="6093"/>
    <n v="6"/>
    <s v="Morning"/>
    <x v="7"/>
  </r>
  <r>
    <x v="3"/>
    <s v="15/06/2019"/>
    <s v="Kolkata"/>
    <s v="Banglore"/>
    <s v="CCU "/>
    <s v=" BLR"/>
    <m/>
    <m/>
    <m/>
    <s v="06:55"/>
    <s v="09:30"/>
    <n v="155"/>
    <n v="0"/>
    <s v="No info"/>
    <n v="3873"/>
    <n v="6"/>
    <s v="Morning"/>
    <x v="5"/>
  </r>
  <r>
    <x v="2"/>
    <s v="24/06/2019"/>
    <s v="Delhi"/>
    <s v="Cochin"/>
    <s v="DEL "/>
    <s v=" BOM "/>
    <s v=" COK"/>
    <m/>
    <m/>
    <s v="21:50"/>
    <s v="04:25 25 Jun"/>
    <n v="395"/>
    <n v="1"/>
    <s v="In-flight meal not included"/>
    <n v="10262"/>
    <n v="21"/>
    <s v="Night"/>
    <x v="7"/>
  </r>
  <r>
    <x v="2"/>
    <s v="1/04/2019"/>
    <s v="Kolkata"/>
    <s v="Banglore"/>
    <s v="CCU "/>
    <s v=" BOM "/>
    <s v=" BLR"/>
    <m/>
    <m/>
    <s v="14:05"/>
    <s v="23:35"/>
    <n v="570"/>
    <n v="1"/>
    <s v="No info"/>
    <n v="13364"/>
    <n v="14"/>
    <s v="Afternoon"/>
    <x v="10"/>
  </r>
  <r>
    <x v="2"/>
    <s v="15/05/2019"/>
    <s v="Delhi"/>
    <s v="Cochin"/>
    <s v="DEL "/>
    <s v=" BOM "/>
    <s v=" COK"/>
    <m/>
    <m/>
    <s v="02:15"/>
    <s v="12:35"/>
    <n v="620"/>
    <n v="1"/>
    <s v="In-flight meal not included"/>
    <n v="12373"/>
    <n v="2"/>
    <s v="Night"/>
    <x v="7"/>
  </r>
  <r>
    <x v="3"/>
    <s v="12/05/2019"/>
    <s v="Mumbai"/>
    <s v="Hyderabad"/>
    <s v="BOM "/>
    <s v=" HYD"/>
    <m/>
    <m/>
    <m/>
    <s v="22:45"/>
    <s v="00:15 13 May"/>
    <n v="90"/>
    <n v="0"/>
    <s v="No check-in baggage included"/>
    <n v="1965"/>
    <n v="22"/>
    <s v="Night"/>
    <x v="27"/>
  </r>
  <r>
    <x v="4"/>
    <s v="6/06/2019"/>
    <s v="Delhi"/>
    <s v="Cochin"/>
    <s v="DEL "/>
    <s v=" BOM "/>
    <s v=" COK"/>
    <m/>
    <m/>
    <s v="12:50"/>
    <s v="21:00"/>
    <n v="490"/>
    <n v="1"/>
    <s v="No info"/>
    <n v="7005"/>
    <n v="12"/>
    <s v="Afternoon"/>
    <x v="7"/>
  </r>
  <r>
    <x v="1"/>
    <s v="18/03/2019"/>
    <s v="Banglore"/>
    <s v="New Delhi"/>
    <s v="BLR "/>
    <s v=" DEL"/>
    <m/>
    <m/>
    <m/>
    <s v="10:00"/>
    <s v="12:45"/>
    <n v="165"/>
    <n v="0"/>
    <s v="No info"/>
    <n v="4441"/>
    <n v="10"/>
    <s v="Morning"/>
    <x v="0"/>
  </r>
  <r>
    <x v="4"/>
    <s v="21/03/2019"/>
    <s v="Delhi"/>
    <s v="Cochin"/>
    <s v="DEL "/>
    <s v=" BOM "/>
    <s v=" COK"/>
    <m/>
    <m/>
    <s v="04:45"/>
    <s v="18:50"/>
    <n v="845"/>
    <n v="1"/>
    <s v="No info"/>
    <n v="11098"/>
    <n v="4"/>
    <s v="Night"/>
    <x v="7"/>
  </r>
  <r>
    <x v="0"/>
    <s v="21/05/2019"/>
    <s v="Delhi"/>
    <s v="Cochin"/>
    <s v="DEL "/>
    <s v=" BOM "/>
    <s v=" COK"/>
    <m/>
    <m/>
    <s v="09:15"/>
    <s v="01:30 22 May"/>
    <n v="975"/>
    <n v="1"/>
    <s v="No info"/>
    <n v="7318"/>
    <n v="9"/>
    <s v="Morning"/>
    <x v="7"/>
  </r>
  <r>
    <x v="2"/>
    <s v="21/03/2019"/>
    <s v="Delhi"/>
    <s v="Cochin"/>
    <s v="DEL "/>
    <s v=" BOM "/>
    <s v=" COK"/>
    <m/>
    <m/>
    <s v="07:05"/>
    <s v="04:25 22 Mar"/>
    <n v="1280"/>
    <n v="1"/>
    <s v="No info"/>
    <n v="12767"/>
    <n v="7"/>
    <s v="Morning"/>
    <x v="7"/>
  </r>
  <r>
    <x v="3"/>
    <s v="24/03/2019"/>
    <s v="Kolkata"/>
    <s v="Banglore"/>
    <s v="CCU "/>
    <s v=" IXB "/>
    <s v=" BLR"/>
    <m/>
    <m/>
    <s v="15:55"/>
    <s v="21:15"/>
    <n v="320"/>
    <n v="1"/>
    <s v="No info"/>
    <n v="10654"/>
    <n v="15"/>
    <s v="Afternoon"/>
    <x v="42"/>
  </r>
  <r>
    <x v="3"/>
    <s v="9/06/2019"/>
    <s v="Delhi"/>
    <s v="Cochin"/>
    <s v="DEL "/>
    <s v=" MAA "/>
    <s v=" COK"/>
    <m/>
    <m/>
    <s v="15:45"/>
    <s v="22:05"/>
    <n v="380"/>
    <n v="1"/>
    <s v="No info"/>
    <n v="6297"/>
    <n v="15"/>
    <s v="Afternoon"/>
    <x v="26"/>
  </r>
  <r>
    <x v="4"/>
    <s v="3/03/2019"/>
    <s v="Delhi"/>
    <s v="Cochin"/>
    <s v="DEL "/>
    <s v=" HYD "/>
    <s v=" COK"/>
    <m/>
    <m/>
    <s v="09:45"/>
    <s v="16:10"/>
    <n v="385"/>
    <n v="1"/>
    <s v="No info"/>
    <n v="11265"/>
    <n v="9"/>
    <s v="Morning"/>
    <x v="20"/>
  </r>
  <r>
    <x v="1"/>
    <s v="6/03/2019"/>
    <s v="Mumbai"/>
    <s v="Hyderabad"/>
    <s v="BOM "/>
    <s v=" AMD "/>
    <s v=" ISK "/>
    <s v=" HYD"/>
    <m/>
    <s v="17:20"/>
    <s v="14:50"/>
    <n v="150"/>
    <n v="2"/>
    <s v="No info"/>
    <n v="11972"/>
    <n v="17"/>
    <s v="Evening"/>
    <x v="74"/>
  </r>
  <r>
    <x v="4"/>
    <s v="9/06/2019"/>
    <s v="Delhi"/>
    <s v="Cochin"/>
    <s v="DEL "/>
    <s v=" BOM "/>
    <s v=" COK"/>
    <m/>
    <m/>
    <s v="07:05"/>
    <s v="21:00"/>
    <n v="835"/>
    <n v="1"/>
    <s v="No info"/>
    <n v="13587"/>
    <n v="7"/>
    <s v="Morning"/>
    <x v="7"/>
  </r>
  <r>
    <x v="0"/>
    <s v="3/06/2019"/>
    <s v="Kolkata"/>
    <s v="Banglore"/>
    <s v="CCU "/>
    <s v=" BLR"/>
    <m/>
    <m/>
    <m/>
    <s v="17:15"/>
    <s v="19:50"/>
    <n v="155"/>
    <n v="0"/>
    <s v="No info"/>
    <n v="4804"/>
    <n v="17"/>
    <s v="Evening"/>
    <x v="5"/>
  </r>
  <r>
    <x v="1"/>
    <s v="1/05/2019"/>
    <s v="Kolkata"/>
    <s v="Banglore"/>
    <s v="CCU "/>
    <s v=" BOM "/>
    <s v=" HBX "/>
    <s v=" BLR"/>
    <m/>
    <s v="09:25"/>
    <s v="18:20"/>
    <n v="535"/>
    <n v="2"/>
    <s v="No info"/>
    <n v="8366"/>
    <n v="9"/>
    <s v="Morning"/>
    <x v="101"/>
  </r>
  <r>
    <x v="1"/>
    <s v="18/05/2019"/>
    <s v="Kolkata"/>
    <s v="Banglore"/>
    <s v="CCU "/>
    <s v=" BOM "/>
    <s v=" BLR"/>
    <m/>
    <m/>
    <s v="09:25"/>
    <s v="07:55 19 May"/>
    <n v="1350"/>
    <n v="1"/>
    <s v="No info"/>
    <n v="8366"/>
    <n v="9"/>
    <s v="Morning"/>
    <x v="10"/>
  </r>
  <r>
    <x v="1"/>
    <s v="18/05/2019"/>
    <s v="Kolkata"/>
    <s v="Banglore"/>
    <s v="CCU "/>
    <s v=" JAI "/>
    <s v=" BOM "/>
    <s v=" BLR"/>
    <m/>
    <s v="08:20"/>
    <s v="21:50"/>
    <n v="810"/>
    <n v="2"/>
    <s v="No info"/>
    <n v="10697"/>
    <n v="8"/>
    <s v="Morning"/>
    <x v="36"/>
  </r>
  <r>
    <x v="2"/>
    <s v="21/05/2019"/>
    <s v="Delhi"/>
    <s v="Cochin"/>
    <s v="DEL "/>
    <s v=" JAI "/>
    <s v=" BOM "/>
    <s v=" COK"/>
    <m/>
    <s v="05:30"/>
    <s v="19:00"/>
    <n v="810"/>
    <n v="2"/>
    <s v="No info"/>
    <n v="15129"/>
    <n v="5"/>
    <s v="Morning"/>
    <x v="29"/>
  </r>
  <r>
    <x v="0"/>
    <s v="18/05/2019"/>
    <s v="Chennai"/>
    <s v="Kolkata"/>
    <s v="MAA "/>
    <s v=" CCU"/>
    <m/>
    <m/>
    <m/>
    <s v="14:45"/>
    <s v="17:05"/>
    <n v="140"/>
    <n v="0"/>
    <s v="No info"/>
    <n v="3858"/>
    <n v="14"/>
    <s v="Afternoon"/>
    <x v="9"/>
  </r>
  <r>
    <x v="2"/>
    <s v="6/04/2019"/>
    <s v="Banglore"/>
    <s v="Delhi"/>
    <s v="BLR "/>
    <s v=" DEL"/>
    <m/>
    <m/>
    <m/>
    <s v="18:55"/>
    <s v="22:00"/>
    <n v="185"/>
    <n v="0"/>
    <s v="No info"/>
    <n v="7229"/>
    <n v="18"/>
    <s v="Evening"/>
    <x v="0"/>
  </r>
  <r>
    <x v="0"/>
    <s v="27/04/2019"/>
    <s v="Delhi"/>
    <s v="Cochin"/>
    <s v="DEL "/>
    <s v=" BOM "/>
    <s v=" COK"/>
    <m/>
    <m/>
    <s v="16:00"/>
    <s v="21:00"/>
    <n v="300"/>
    <n v="1"/>
    <s v="No info"/>
    <n v="6937"/>
    <n v="16"/>
    <s v="Afternoon"/>
    <x v="7"/>
  </r>
  <r>
    <x v="2"/>
    <s v="24/06/2019"/>
    <s v="Delhi"/>
    <s v="Cochin"/>
    <s v="DEL "/>
    <s v=" BOM "/>
    <s v=" COK"/>
    <m/>
    <m/>
    <s v="14:00"/>
    <s v="19:00"/>
    <n v="300"/>
    <n v="1"/>
    <s v="No info"/>
    <n v="14714"/>
    <n v="14"/>
    <s v="Afternoon"/>
    <x v="7"/>
  </r>
  <r>
    <x v="2"/>
    <s v="15/03/2019"/>
    <s v="Banglore"/>
    <s v="New Delhi"/>
    <s v="BLR "/>
    <s v=" BOM "/>
    <s v=" DEL"/>
    <m/>
    <m/>
    <s v="05:45"/>
    <s v="16:10"/>
    <n v="625"/>
    <n v="1"/>
    <s v="In-flight meal not included"/>
    <n v="9134"/>
    <n v="5"/>
    <s v="Morning"/>
    <x v="6"/>
  </r>
  <r>
    <x v="2"/>
    <s v="3/06/2019"/>
    <s v="Delhi"/>
    <s v="Cochin"/>
    <s v="DEL "/>
    <s v=" BOM "/>
    <s v=" COK"/>
    <m/>
    <m/>
    <s v="07:05"/>
    <s v="19:00"/>
    <n v="715"/>
    <n v="1"/>
    <s v="In-flight meal not included"/>
    <n v="10577"/>
    <n v="7"/>
    <s v="Morning"/>
    <x v="7"/>
  </r>
  <r>
    <x v="2"/>
    <s v="6/05/2019"/>
    <s v="Kolkata"/>
    <s v="Banglore"/>
    <s v="CCU "/>
    <s v=" BOM "/>
    <s v=" BLR"/>
    <m/>
    <m/>
    <s v="20:00"/>
    <s v="10:05 07 May"/>
    <n v="845"/>
    <n v="1"/>
    <s v="No info"/>
    <n v="14388"/>
    <n v="20"/>
    <s v="Evening"/>
    <x v="10"/>
  </r>
  <r>
    <x v="1"/>
    <s v="12/06/2019"/>
    <s v="Delhi"/>
    <s v="Cochin"/>
    <s v="DEL "/>
    <s v=" BLR "/>
    <s v=" COK"/>
    <m/>
    <m/>
    <s v="13:30"/>
    <s v="08:15 13 Jun"/>
    <n v="1125"/>
    <n v="1"/>
    <s v="No info"/>
    <n v="8991"/>
    <n v="13"/>
    <s v="Afternoon"/>
    <x v="8"/>
  </r>
  <r>
    <x v="1"/>
    <s v="27/05/2019"/>
    <s v="Delhi"/>
    <s v="Cochin"/>
    <s v="DEL "/>
    <s v=" JDH "/>
    <s v=" BOM "/>
    <s v=" COK"/>
    <m/>
    <s v="12:55"/>
    <s v="19:15 28 May"/>
    <n v="1820"/>
    <n v="2"/>
    <s v="No info"/>
    <n v="12436"/>
    <n v="12"/>
    <s v="Afternoon"/>
    <x v="31"/>
  </r>
  <r>
    <x v="1"/>
    <s v="12/03/2019"/>
    <s v="Banglore"/>
    <s v="New Delhi"/>
    <s v="BLR "/>
    <s v=" BOM "/>
    <s v=" BHO "/>
    <s v=" DEL"/>
    <m/>
    <s v="06:45"/>
    <s v="09:25 13 Mar"/>
    <n v="1600"/>
    <n v="2"/>
    <s v="No info"/>
    <n v="12515"/>
    <n v="6"/>
    <s v="Morning"/>
    <x v="57"/>
  </r>
  <r>
    <x v="3"/>
    <s v="15/06/2019"/>
    <s v="Delhi"/>
    <s v="Cochin"/>
    <s v="DEL "/>
    <s v=" MAA "/>
    <s v=" COK"/>
    <m/>
    <m/>
    <s v="15:45"/>
    <s v="22:05"/>
    <n v="380"/>
    <n v="1"/>
    <s v="No info"/>
    <n v="5583"/>
    <n v="15"/>
    <s v="Afternoon"/>
    <x v="26"/>
  </r>
  <r>
    <x v="1"/>
    <s v="9/03/2019"/>
    <s v="Delhi"/>
    <s v="Cochin"/>
    <s v="DEL "/>
    <s v=" BOM "/>
    <s v=" COK"/>
    <m/>
    <m/>
    <s v="23:00"/>
    <s v="07:40 10 Mar"/>
    <n v="520"/>
    <n v="1"/>
    <s v="No info"/>
    <n v="10840"/>
    <n v="23"/>
    <s v="Night"/>
    <x v="7"/>
  </r>
  <r>
    <x v="2"/>
    <s v="27/06/2019"/>
    <s v="Delhi"/>
    <s v="Cochin"/>
    <s v="DEL "/>
    <s v=" ATQ "/>
    <s v=" BOM "/>
    <s v=" COK"/>
    <m/>
    <s v="12:15"/>
    <s v="12:35 28 Jun"/>
    <n v="1460"/>
    <n v="2"/>
    <s v="No info"/>
    <n v="14300"/>
    <n v="12"/>
    <s v="Afternoon"/>
    <x v="30"/>
  </r>
  <r>
    <x v="3"/>
    <s v="18/04/2019"/>
    <s v="Banglore"/>
    <s v="Delhi"/>
    <s v="BLR "/>
    <s v=" DEL"/>
    <m/>
    <m/>
    <m/>
    <s v="21:10"/>
    <s v="00:05 19 Apr"/>
    <n v="175"/>
    <n v="0"/>
    <s v="No check-in baggage included"/>
    <n v="5515"/>
    <n v="21"/>
    <s v="Night"/>
    <x v="0"/>
  </r>
  <r>
    <x v="2"/>
    <s v="15/05/2019"/>
    <s v="Kolkata"/>
    <s v="Banglore"/>
    <s v="CCU "/>
    <s v=" BOM "/>
    <s v=" BLR"/>
    <m/>
    <m/>
    <s v="14:05"/>
    <s v="20:45"/>
    <n v="400"/>
    <n v="1"/>
    <s v="In-flight meal not included"/>
    <n v="10844"/>
    <n v="14"/>
    <s v="Afternoon"/>
    <x v="10"/>
  </r>
  <r>
    <x v="2"/>
    <s v="24/03/2019"/>
    <s v="Kolkata"/>
    <s v="Banglore"/>
    <s v="CCU "/>
    <s v=" BOM "/>
    <s v=" BLR"/>
    <m/>
    <m/>
    <s v="16:55"/>
    <s v="09:15 25 Mar"/>
    <n v="980"/>
    <n v="1"/>
    <s v="In-flight meal not included"/>
    <n v="11134"/>
    <n v="16"/>
    <s v="Afternoon"/>
    <x v="10"/>
  </r>
  <r>
    <x v="1"/>
    <s v="24/04/2019"/>
    <s v="Banglore"/>
    <s v="Delhi"/>
    <s v="BLR "/>
    <s v=" DEL"/>
    <m/>
    <m/>
    <m/>
    <s v="10:00"/>
    <s v="12:45"/>
    <n v="165"/>
    <n v="0"/>
    <s v="No info"/>
    <n v="6121"/>
    <n v="10"/>
    <s v="Morning"/>
    <x v="0"/>
  </r>
  <r>
    <x v="1"/>
    <s v="21/05/2019"/>
    <s v="Kolkata"/>
    <s v="Banglore"/>
    <s v="CCU "/>
    <s v=" BBI "/>
    <s v=" BOM "/>
    <s v=" BLR"/>
    <m/>
    <s v="12:00"/>
    <s v="07:55 22 May"/>
    <n v="1195"/>
    <n v="2"/>
    <s v="No info"/>
    <n v="10676"/>
    <n v="12"/>
    <s v="Afternoon"/>
    <x v="32"/>
  </r>
  <r>
    <x v="2"/>
    <s v="1/05/2019"/>
    <s v="Kolkata"/>
    <s v="Banglore"/>
    <s v="CCU "/>
    <s v=" BOM "/>
    <s v=" BLR"/>
    <m/>
    <m/>
    <s v="16:30"/>
    <s v="22:35"/>
    <n v="365"/>
    <n v="1"/>
    <s v="No info"/>
    <n v="14781"/>
    <n v="16"/>
    <s v="Afternoon"/>
    <x v="10"/>
  </r>
  <r>
    <x v="2"/>
    <s v="6/04/2019"/>
    <s v="Banglore"/>
    <s v="Delhi"/>
    <s v="BLR "/>
    <s v=" DEL"/>
    <m/>
    <m/>
    <m/>
    <s v="19:50"/>
    <s v="22:50"/>
    <n v="180"/>
    <n v="0"/>
    <s v="In-flight meal not included"/>
    <n v="4544"/>
    <n v="19"/>
    <s v="Evening"/>
    <x v="0"/>
  </r>
  <r>
    <x v="5"/>
    <s v="6/04/2019"/>
    <s v="Banglore"/>
    <s v="Delhi"/>
    <s v="BLR "/>
    <s v=" DEL"/>
    <m/>
    <m/>
    <m/>
    <s v="07:45"/>
    <s v="10:40"/>
    <n v="175"/>
    <n v="0"/>
    <s v="No info"/>
    <n v="4632"/>
    <n v="7"/>
    <s v="Morning"/>
    <x v="0"/>
  </r>
  <r>
    <x v="2"/>
    <s v="21/03/2019"/>
    <s v="Delhi"/>
    <s v="Cochin"/>
    <s v="DEL "/>
    <s v=" AMD "/>
    <s v=" BOM "/>
    <s v=" COK"/>
    <m/>
    <s v="19:10"/>
    <s v="04:25 23 Mar"/>
    <n v="1995"/>
    <n v="2"/>
    <s v="No info"/>
    <n v="10929"/>
    <n v="19"/>
    <s v="Evening"/>
    <x v="11"/>
  </r>
  <r>
    <x v="7"/>
    <s v="21/04/2019"/>
    <s v="Kolkata"/>
    <s v="Banglore"/>
    <s v="CCU "/>
    <s v=" BLR"/>
    <m/>
    <m/>
    <m/>
    <s v="10:20"/>
    <s v="12:55"/>
    <n v="155"/>
    <n v="0"/>
    <s v="No info"/>
    <n v="4409"/>
    <n v="10"/>
    <s v="Morning"/>
    <x v="5"/>
  </r>
  <r>
    <x v="3"/>
    <s v="1/05/2019"/>
    <s v="Kolkata"/>
    <s v="Banglore"/>
    <s v="CCU "/>
    <s v=" BLR"/>
    <m/>
    <m/>
    <m/>
    <s v="06:55"/>
    <s v="09:30"/>
    <n v="155"/>
    <n v="0"/>
    <s v="No info"/>
    <n v="3873"/>
    <n v="6"/>
    <s v="Morning"/>
    <x v="5"/>
  </r>
  <r>
    <x v="2"/>
    <s v="27/05/2019"/>
    <s v="Banglore"/>
    <s v="Delhi"/>
    <s v="BLR "/>
    <s v=" DEL"/>
    <m/>
    <m/>
    <m/>
    <s v="07:10"/>
    <s v="10:10"/>
    <n v="180"/>
    <n v="0"/>
    <s v="In-flight meal not included"/>
    <n v="4030"/>
    <n v="7"/>
    <s v="Morning"/>
    <x v="0"/>
  </r>
  <r>
    <x v="7"/>
    <s v="9/05/2019"/>
    <s v="Kolkata"/>
    <s v="Banglore"/>
    <s v="CCU "/>
    <s v=" BLR"/>
    <m/>
    <m/>
    <m/>
    <s v="22:50"/>
    <s v="01:20 10 May"/>
    <n v="150"/>
    <n v="0"/>
    <s v="No info"/>
    <n v="3807"/>
    <n v="22"/>
    <s v="Night"/>
    <x v="5"/>
  </r>
  <r>
    <x v="1"/>
    <s v="12/05/2019"/>
    <s v="Kolkata"/>
    <s v="Banglore"/>
    <s v="CCU "/>
    <s v=" DEL "/>
    <s v=" COK "/>
    <s v=" BLR"/>
    <m/>
    <s v="10:00"/>
    <s v="01:20 13 May"/>
    <n v="920"/>
    <n v="2"/>
    <s v="No info"/>
    <n v="12140"/>
    <n v="10"/>
    <s v="Morning"/>
    <x v="54"/>
  </r>
  <r>
    <x v="3"/>
    <s v="6/03/2019"/>
    <s v="Kolkata"/>
    <s v="Banglore"/>
    <s v="CCU "/>
    <s v=" BLR"/>
    <m/>
    <m/>
    <m/>
    <s v="09:00"/>
    <s v="11:30"/>
    <n v="150"/>
    <n v="0"/>
    <s v="No info"/>
    <n v="4096"/>
    <n v="9"/>
    <s v="Morning"/>
    <x v="5"/>
  </r>
  <r>
    <x v="2"/>
    <s v="15/06/2019"/>
    <s v="Delhi"/>
    <s v="Cochin"/>
    <s v="DEL "/>
    <s v=" ATQ "/>
    <s v=" BOM "/>
    <s v=" COK"/>
    <m/>
    <s v="18:20"/>
    <s v="12:35 16 Jun"/>
    <n v="1095"/>
    <n v="2"/>
    <s v="No info"/>
    <n v="14300"/>
    <n v="18"/>
    <s v="Evening"/>
    <x v="30"/>
  </r>
  <r>
    <x v="4"/>
    <s v="27/06/2019"/>
    <s v="Delhi"/>
    <s v="Cochin"/>
    <s v="DEL "/>
    <s v=" BOM "/>
    <s v=" COK"/>
    <m/>
    <m/>
    <s v="11:40"/>
    <s v="21:00"/>
    <n v="560"/>
    <n v="1"/>
    <s v="In-flight meal not included"/>
    <n v="6007"/>
    <n v="11"/>
    <s v="Morning"/>
    <x v="7"/>
  </r>
  <r>
    <x v="0"/>
    <s v="1/04/2019"/>
    <s v="Kolkata"/>
    <s v="Banglore"/>
    <s v="CCU "/>
    <s v=" BLR"/>
    <m/>
    <m/>
    <m/>
    <s v="14:25"/>
    <s v="16:55"/>
    <n v="150"/>
    <n v="0"/>
    <s v="No info"/>
    <n v="4174"/>
    <n v="14"/>
    <s v="Afternoon"/>
    <x v="5"/>
  </r>
  <r>
    <x v="3"/>
    <s v="21/06/2019"/>
    <s v="Chennai"/>
    <s v="Kolkata"/>
    <s v="MAA "/>
    <s v=" CCU"/>
    <m/>
    <m/>
    <m/>
    <s v="17:45"/>
    <s v="20:05"/>
    <n v="140"/>
    <n v="0"/>
    <s v="No info"/>
    <n v="3597"/>
    <n v="17"/>
    <s v="Evening"/>
    <x v="9"/>
  </r>
  <r>
    <x v="1"/>
    <s v="24/06/2019"/>
    <s v="Delhi"/>
    <s v="Cochin"/>
    <s v="DEL "/>
    <s v=" JAI "/>
    <s v=" BOM "/>
    <s v=" COK"/>
    <m/>
    <s v="12:00"/>
    <s v="19:15"/>
    <n v="435"/>
    <n v="2"/>
    <s v="No info"/>
    <n v="9548"/>
    <n v="12"/>
    <s v="Afternoon"/>
    <x v="29"/>
  </r>
  <r>
    <x v="1"/>
    <s v="15/03/2019"/>
    <s v="Banglore"/>
    <s v="New Delhi"/>
    <s v="BLR "/>
    <s v=" BOM "/>
    <s v=" DEL"/>
    <m/>
    <m/>
    <s v="08:50"/>
    <s v="15:15"/>
    <n v="385"/>
    <n v="1"/>
    <s v="No info"/>
    <n v="8714"/>
    <n v="8"/>
    <s v="Morning"/>
    <x v="6"/>
  </r>
  <r>
    <x v="6"/>
    <s v="12/06/2019"/>
    <s v="Kolkata"/>
    <s v="Banglore"/>
    <s v="CCU "/>
    <s v=" DEL "/>
    <s v=" BLR"/>
    <m/>
    <m/>
    <s v="17:00"/>
    <s v="20:20 13 Jun"/>
    <n v="1640"/>
    <n v="1"/>
    <s v="No info"/>
    <n v="8085"/>
    <n v="17"/>
    <s v="Evening"/>
    <x v="23"/>
  </r>
  <r>
    <x v="2"/>
    <s v="3/06/2019"/>
    <s v="Delhi"/>
    <s v="Cochin"/>
    <s v="DEL "/>
    <s v=" JAI "/>
    <s v=" BOM "/>
    <s v=" COK"/>
    <m/>
    <s v="19:30"/>
    <s v="04:25 04 Jun"/>
    <n v="535"/>
    <n v="2"/>
    <s v="In-flight meal not included"/>
    <n v="10368"/>
    <n v="19"/>
    <s v="Evening"/>
    <x v="29"/>
  </r>
  <r>
    <x v="1"/>
    <s v="27/06/2019"/>
    <s v="Delhi"/>
    <s v="Cochin"/>
    <s v="DEL "/>
    <s v=" HYD "/>
    <s v=" MAA "/>
    <s v=" COK"/>
    <m/>
    <s v="07:05"/>
    <s v="09:25 28 Jun"/>
    <n v="1580"/>
    <n v="2"/>
    <s v="No info"/>
    <n v="10975"/>
    <n v="7"/>
    <s v="Morning"/>
    <x v="45"/>
  </r>
  <r>
    <x v="4"/>
    <s v="9/05/2019"/>
    <s v="Delhi"/>
    <s v="Cochin"/>
    <s v="DEL "/>
    <s v=" BOM "/>
    <s v=" COK"/>
    <m/>
    <m/>
    <s v="07:30"/>
    <s v="21:00"/>
    <n v="810"/>
    <n v="1"/>
    <s v="No info"/>
    <n v="7670"/>
    <n v="7"/>
    <s v="Morning"/>
    <x v="7"/>
  </r>
  <r>
    <x v="4"/>
    <s v="15/05/2019"/>
    <s v="Delhi"/>
    <s v="Cochin"/>
    <s v="DEL "/>
    <s v=" BOM "/>
    <s v=" COK"/>
    <m/>
    <m/>
    <s v="18:00"/>
    <s v="01:30 16 May"/>
    <n v="450"/>
    <n v="1"/>
    <s v="No info"/>
    <n v="8073"/>
    <n v="18"/>
    <s v="Evening"/>
    <x v="7"/>
  </r>
  <r>
    <x v="2"/>
    <s v="12/03/2019"/>
    <s v="Banglore"/>
    <s v="New Delhi"/>
    <s v="BLR "/>
    <s v=" BOM "/>
    <s v=" DEL"/>
    <m/>
    <m/>
    <s v="22:55"/>
    <s v="10:45 13 Mar"/>
    <n v="710"/>
    <n v="1"/>
    <s v="No info"/>
    <n v="13817"/>
    <n v="22"/>
    <s v="Night"/>
    <x v="6"/>
  </r>
  <r>
    <x v="0"/>
    <s v="9/04/2019"/>
    <s v="Kolkata"/>
    <s v="Banglore"/>
    <s v="CCU "/>
    <s v=" HYD "/>
    <s v=" BLR"/>
    <m/>
    <m/>
    <s v="19:20"/>
    <s v="23:45"/>
    <n v="265"/>
    <n v="1"/>
    <s v="No info"/>
    <n v="3574"/>
    <n v="19"/>
    <s v="Evening"/>
    <x v="21"/>
  </r>
  <r>
    <x v="2"/>
    <s v="9/05/2019"/>
    <s v="Delhi"/>
    <s v="Cochin"/>
    <s v="DEL "/>
    <s v=" BOM "/>
    <s v=" COK"/>
    <m/>
    <m/>
    <s v="21:50"/>
    <s v="04:25 10 May"/>
    <n v="395"/>
    <n v="1"/>
    <s v="No info"/>
    <n v="15554"/>
    <n v="21"/>
    <s v="Night"/>
    <x v="7"/>
  </r>
  <r>
    <x v="1"/>
    <s v="27/03/2019"/>
    <s v="Delhi"/>
    <s v="Cochin"/>
    <s v="DEL "/>
    <s v=" BOM "/>
    <s v=" COK"/>
    <m/>
    <m/>
    <s v="21:00"/>
    <s v="19:15 28 Mar"/>
    <n v="1335"/>
    <n v="1"/>
    <s v="No info"/>
    <n v="6692"/>
    <n v="21"/>
    <s v="Night"/>
    <x v="7"/>
  </r>
  <r>
    <x v="3"/>
    <s v="15/06/2019"/>
    <s v="Mumbai"/>
    <s v="Hyderabad"/>
    <s v="BOM "/>
    <s v=" HYD"/>
    <m/>
    <m/>
    <m/>
    <s v="22:45"/>
    <s v="00:15 16 Jun"/>
    <n v="90"/>
    <n v="0"/>
    <s v="No check-in baggage included"/>
    <n v="1965"/>
    <n v="22"/>
    <s v="Night"/>
    <x v="27"/>
  </r>
  <r>
    <x v="0"/>
    <s v="24/06/2019"/>
    <s v="Mumbai"/>
    <s v="Hyderabad"/>
    <s v="BOM "/>
    <s v=" HYD"/>
    <m/>
    <m/>
    <m/>
    <s v="20:05"/>
    <s v="21:40"/>
    <n v="95"/>
    <n v="0"/>
    <s v="No info"/>
    <n v="2227"/>
    <n v="20"/>
    <s v="Evening"/>
    <x v="27"/>
  </r>
  <r>
    <x v="0"/>
    <s v="9/06/2019"/>
    <s v="Chennai"/>
    <s v="Kolkata"/>
    <s v="MAA "/>
    <s v=" CCU"/>
    <m/>
    <m/>
    <m/>
    <s v="14:45"/>
    <s v="17:05"/>
    <n v="140"/>
    <n v="0"/>
    <s v="No info"/>
    <n v="3597"/>
    <n v="14"/>
    <s v="Afternoon"/>
    <x v="9"/>
  </r>
  <r>
    <x v="2"/>
    <s v="6/06/2019"/>
    <s v="Delhi"/>
    <s v="Cochin"/>
    <s v="DEL "/>
    <s v=" BOM "/>
    <s v=" COK"/>
    <m/>
    <m/>
    <s v="14:00"/>
    <s v="04:25 07 Jun"/>
    <n v="865"/>
    <n v="1"/>
    <s v="No info"/>
    <n v="14714"/>
    <n v="14"/>
    <s v="Afternoon"/>
    <x v="7"/>
  </r>
  <r>
    <x v="3"/>
    <s v="9/03/2019"/>
    <s v="Kolkata"/>
    <s v="Banglore"/>
    <s v="CCU "/>
    <s v=" BLR"/>
    <m/>
    <m/>
    <m/>
    <s v="17:15"/>
    <s v="19:45"/>
    <n v="150"/>
    <n v="0"/>
    <s v="No info"/>
    <n v="4622"/>
    <n v="17"/>
    <s v="Evening"/>
    <x v="5"/>
  </r>
  <r>
    <x v="2"/>
    <s v="1/05/2019"/>
    <s v="Delhi"/>
    <s v="Cochin"/>
    <s v="DEL "/>
    <s v=" JAI "/>
    <s v=" BOM "/>
    <s v=" COK"/>
    <m/>
    <s v="05:30"/>
    <s v="04:25 02 May"/>
    <n v="1375"/>
    <n v="2"/>
    <s v="No info"/>
    <n v="15129"/>
    <n v="5"/>
    <s v="Morning"/>
    <x v="29"/>
  </r>
  <r>
    <x v="0"/>
    <s v="15/06/2019"/>
    <s v="Chennai"/>
    <s v="Kolkata"/>
    <s v="MAA "/>
    <s v=" CCU"/>
    <m/>
    <m/>
    <m/>
    <s v="22:05"/>
    <s v="00:25 16 Jun"/>
    <n v="140"/>
    <n v="0"/>
    <s v="No info"/>
    <n v="5277"/>
    <n v="22"/>
    <s v="Night"/>
    <x v="9"/>
  </r>
  <r>
    <x v="4"/>
    <s v="27/03/2019"/>
    <s v="Delhi"/>
    <s v="Cochin"/>
    <s v="DEL "/>
    <s v=" BOM "/>
    <s v=" COK"/>
    <m/>
    <m/>
    <s v="09:00"/>
    <s v="18:50"/>
    <n v="590"/>
    <n v="1"/>
    <s v="No info"/>
    <n v="11667"/>
    <n v="9"/>
    <s v="Morning"/>
    <x v="7"/>
  </r>
  <r>
    <x v="2"/>
    <s v="9/06/2019"/>
    <s v="Kolkata"/>
    <s v="Banglore"/>
    <s v="CCU "/>
    <s v=" DEL "/>
    <s v=" BLR"/>
    <m/>
    <m/>
    <s v="17:00"/>
    <s v="19:10 10 Jun"/>
    <n v="1570"/>
    <n v="1"/>
    <s v="In-flight meal not included"/>
    <n v="10539"/>
    <n v="17"/>
    <s v="Evening"/>
    <x v="23"/>
  </r>
  <r>
    <x v="2"/>
    <s v="9/05/2019"/>
    <s v="Kolkata"/>
    <s v="Banglore"/>
    <s v="CCU "/>
    <s v=" DEL "/>
    <s v=" BLR"/>
    <m/>
    <m/>
    <s v="20:25"/>
    <s v="14:25 10 May"/>
    <n v="1080"/>
    <n v="1"/>
    <s v="No info"/>
    <n v="11467"/>
    <n v="20"/>
    <s v="Evening"/>
    <x v="23"/>
  </r>
  <r>
    <x v="1"/>
    <s v="12/06/2019"/>
    <s v="Delhi"/>
    <s v="Cochin"/>
    <s v="DEL "/>
    <s v=" MAA "/>
    <s v=" COK"/>
    <m/>
    <m/>
    <s v="17:20"/>
    <s v="09:25 13 Jun"/>
    <n v="965"/>
    <n v="1"/>
    <s v="No info"/>
    <n v="7480"/>
    <n v="17"/>
    <s v="Evening"/>
    <x v="26"/>
  </r>
  <r>
    <x v="5"/>
    <s v="24/04/2019"/>
    <s v="Banglore"/>
    <s v="Delhi"/>
    <s v="BLR "/>
    <s v=" DEL"/>
    <m/>
    <m/>
    <m/>
    <s v="20:55"/>
    <s v="23:40"/>
    <n v="165"/>
    <n v="0"/>
    <s v="No info"/>
    <n v="3419"/>
    <n v="20"/>
    <s v="Evening"/>
    <x v="0"/>
  </r>
  <r>
    <x v="0"/>
    <s v="27/06/2019"/>
    <s v="Delhi"/>
    <s v="Cochin"/>
    <s v="DEL "/>
    <s v=" BOM "/>
    <s v=" COK"/>
    <m/>
    <m/>
    <s v="10:35"/>
    <s v="01:30 28 Jun"/>
    <n v="895"/>
    <n v="1"/>
    <s v="No info"/>
    <n v="5684"/>
    <n v="10"/>
    <s v="Morning"/>
    <x v="7"/>
  </r>
  <r>
    <x v="0"/>
    <s v="12/06/2019"/>
    <s v="Kolkata"/>
    <s v="Banglore"/>
    <s v="CCU "/>
    <s v=" NAG "/>
    <s v=" BLR"/>
    <m/>
    <m/>
    <s v="18:05"/>
    <s v="23:30"/>
    <n v="325"/>
    <n v="1"/>
    <s v="No info"/>
    <n v="6218"/>
    <n v="18"/>
    <s v="Evening"/>
    <x v="3"/>
  </r>
  <r>
    <x v="2"/>
    <s v="12/06/2019"/>
    <s v="Kolkata"/>
    <s v="Banglore"/>
    <s v="CCU "/>
    <s v=" BOM "/>
    <s v=" BLR"/>
    <m/>
    <m/>
    <s v="20:00"/>
    <s v="04:40 13 Jun"/>
    <n v="520"/>
    <n v="1"/>
    <s v="In-flight meal not included"/>
    <n v="6959"/>
    <n v="20"/>
    <s v="Evening"/>
    <x v="10"/>
  </r>
  <r>
    <x v="6"/>
    <s v="12/06/2019"/>
    <s v="Banglore"/>
    <s v="Delhi"/>
    <s v="BLR "/>
    <s v=" DEL"/>
    <m/>
    <m/>
    <m/>
    <s v="19:30"/>
    <s v="22:15"/>
    <n v="165"/>
    <n v="0"/>
    <s v="No info"/>
    <n v="4878"/>
    <n v="19"/>
    <s v="Evening"/>
    <x v="0"/>
  </r>
  <r>
    <x v="1"/>
    <s v="1/04/2019"/>
    <s v="Kolkata"/>
    <s v="Banglore"/>
    <s v="CCU "/>
    <s v=" DEL "/>
    <s v=" AMD "/>
    <s v=" BLR"/>
    <m/>
    <s v="07:00"/>
    <s v="05:25 02 Apr"/>
    <n v="1345"/>
    <n v="2"/>
    <s v="No info"/>
    <n v="12219"/>
    <n v="7"/>
    <s v="Morning"/>
    <x v="51"/>
  </r>
  <r>
    <x v="2"/>
    <s v="21/05/2019"/>
    <s v="Kolkata"/>
    <s v="Banglore"/>
    <s v="CCU "/>
    <s v=" DEL "/>
    <s v=" BLR"/>
    <m/>
    <m/>
    <s v="20:25"/>
    <s v="09:45 22 May"/>
    <n v="800"/>
    <n v="1"/>
    <s v="In-flight meal not included"/>
    <n v="12384"/>
    <n v="20"/>
    <s v="Evening"/>
    <x v="23"/>
  </r>
  <r>
    <x v="2"/>
    <s v="15/06/2019"/>
    <s v="Delhi"/>
    <s v="Cochin"/>
    <s v="DEL "/>
    <s v=" COK"/>
    <m/>
    <m/>
    <m/>
    <s v="11:00"/>
    <s v="14:15"/>
    <n v="195"/>
    <n v="0"/>
    <s v="In-flight meal not included"/>
    <n v="7202"/>
    <n v="11"/>
    <s v="Morning"/>
    <x v="22"/>
  </r>
  <r>
    <x v="3"/>
    <s v="1/06/2019"/>
    <s v="Kolkata"/>
    <s v="Banglore"/>
    <s v="CCU "/>
    <s v=" BLR"/>
    <m/>
    <m/>
    <m/>
    <s v="17:10"/>
    <s v="19:40"/>
    <n v="150"/>
    <n v="0"/>
    <s v="No info"/>
    <n v="4174"/>
    <n v="17"/>
    <s v="Evening"/>
    <x v="5"/>
  </r>
  <r>
    <x v="1"/>
    <s v="12/05/2019"/>
    <s v="Mumbai"/>
    <s v="Hyderabad"/>
    <s v="BOM "/>
    <s v=" HYD"/>
    <m/>
    <m/>
    <m/>
    <s v="15:00"/>
    <s v="16:25"/>
    <n v="85"/>
    <n v="0"/>
    <s v="No info"/>
    <n v="3100"/>
    <n v="15"/>
    <s v="Afternoon"/>
    <x v="27"/>
  </r>
  <r>
    <x v="2"/>
    <s v="21/03/2019"/>
    <s v="Banglore"/>
    <s v="New Delhi"/>
    <s v="BLR "/>
    <s v=" BOM "/>
    <s v=" DEL"/>
    <m/>
    <m/>
    <s v="08:55"/>
    <s v="15:15"/>
    <n v="380"/>
    <n v="1"/>
    <s v="In-flight meal not included"/>
    <n v="7832"/>
    <n v="8"/>
    <s v="Morning"/>
    <x v="6"/>
  </r>
  <r>
    <x v="4"/>
    <s v="9/06/2019"/>
    <s v="Delhi"/>
    <s v="Cochin"/>
    <s v="DEL "/>
    <s v=" HYD "/>
    <s v=" COK"/>
    <m/>
    <m/>
    <s v="14:55"/>
    <s v="22:30"/>
    <n v="455"/>
    <n v="1"/>
    <s v="No info"/>
    <n v="6723"/>
    <n v="14"/>
    <s v="Afternoon"/>
    <x v="20"/>
  </r>
  <r>
    <x v="1"/>
    <s v="6/06/2019"/>
    <s v="Kolkata"/>
    <s v="Banglore"/>
    <s v="CCU "/>
    <s v=" JAI "/>
    <s v=" BOM "/>
    <s v=" BLR"/>
    <m/>
    <s v="08:20"/>
    <s v="07:55 07 Jun"/>
    <n v="1415"/>
    <n v="2"/>
    <s v="No info"/>
    <n v="10697"/>
    <n v="8"/>
    <s v="Morning"/>
    <x v="36"/>
  </r>
  <r>
    <x v="3"/>
    <s v="1/06/2019"/>
    <s v="Kolkata"/>
    <s v="Banglore"/>
    <s v="CCU "/>
    <s v=" BLR"/>
    <m/>
    <m/>
    <m/>
    <s v="22:20"/>
    <s v="00:40 02 Jun"/>
    <n v="140"/>
    <n v="0"/>
    <s v="No check-in baggage included"/>
    <n v="3841"/>
    <n v="22"/>
    <s v="Night"/>
    <x v="5"/>
  </r>
  <r>
    <x v="1"/>
    <s v="1/04/2019"/>
    <s v="Kolkata"/>
    <s v="Banglore"/>
    <s v="CCU "/>
    <s v=" GAU "/>
    <s v=" DEL "/>
    <s v=" BLR"/>
    <m/>
    <s v="16:45"/>
    <s v="12:00 02 Apr"/>
    <n v="1155"/>
    <n v="2"/>
    <s v="No info"/>
    <n v="9920"/>
    <n v="16"/>
    <s v="Afternoon"/>
    <x v="17"/>
  </r>
  <r>
    <x v="0"/>
    <s v="01/03/2019"/>
    <s v="Banglore"/>
    <s v="New Delhi"/>
    <s v="BLR "/>
    <s v=" DEL"/>
    <m/>
    <m/>
    <m/>
    <s v="18:25"/>
    <s v="21:20"/>
    <n v="175"/>
    <n v="0"/>
    <s v="No info"/>
    <n v="12649"/>
    <n v="18"/>
    <s v="Evening"/>
    <x v="0"/>
  </r>
  <r>
    <x v="0"/>
    <s v="6/06/2019"/>
    <s v="Delhi"/>
    <s v="Cochin"/>
    <s v="DEL "/>
    <s v=" BOM "/>
    <s v=" COK"/>
    <m/>
    <m/>
    <s v="11:25"/>
    <s v="21:00"/>
    <n v="575"/>
    <n v="1"/>
    <s v="No info"/>
    <n v="6093"/>
    <n v="11"/>
    <s v="Morning"/>
    <x v="7"/>
  </r>
  <r>
    <x v="2"/>
    <s v="27/05/2019"/>
    <s v="Delhi"/>
    <s v="Cochin"/>
    <s v="DEL "/>
    <s v=" JAI "/>
    <s v=" BOM "/>
    <s v=" COK"/>
    <m/>
    <s v="05:30"/>
    <s v="04:25 28 May"/>
    <n v="1375"/>
    <n v="2"/>
    <s v="No info"/>
    <n v="15129"/>
    <n v="5"/>
    <s v="Morning"/>
    <x v="29"/>
  </r>
  <r>
    <x v="2"/>
    <s v="27/04/2019"/>
    <s v="Banglore"/>
    <s v="Delhi"/>
    <s v="BLR "/>
    <s v=" DEL"/>
    <m/>
    <m/>
    <m/>
    <s v="17:45"/>
    <s v="20:45"/>
    <n v="180"/>
    <n v="0"/>
    <s v="In-flight meal not included"/>
    <n v="4544"/>
    <n v="17"/>
    <s v="Evening"/>
    <x v="0"/>
  </r>
  <r>
    <x v="1"/>
    <s v="27/03/2019"/>
    <s v="Kolkata"/>
    <s v="Banglore"/>
    <s v="CCU "/>
    <s v=" BLR"/>
    <m/>
    <m/>
    <m/>
    <s v="14:15"/>
    <s v="16:45"/>
    <n v="150"/>
    <n v="0"/>
    <s v="No info"/>
    <n v="5170"/>
    <n v="14"/>
    <s v="Afternoon"/>
    <x v="5"/>
  </r>
  <r>
    <x v="0"/>
    <s v="9/06/2019"/>
    <s v="Mumbai"/>
    <s v="Hyderabad"/>
    <s v="BOM "/>
    <s v=" HYD"/>
    <m/>
    <m/>
    <m/>
    <s v="02:35"/>
    <s v="04:05"/>
    <n v="90"/>
    <n v="0"/>
    <s v="No info"/>
    <n v="2754"/>
    <n v="2"/>
    <s v="Night"/>
    <x v="27"/>
  </r>
  <r>
    <x v="1"/>
    <s v="12/06/2019"/>
    <s v="Mumbai"/>
    <s v="Hyderabad"/>
    <s v="BOM "/>
    <s v=" HYD"/>
    <m/>
    <m/>
    <m/>
    <s v="13:55"/>
    <s v="15:25"/>
    <n v="90"/>
    <n v="0"/>
    <s v="No info"/>
    <n v="3100"/>
    <n v="13"/>
    <s v="Afternoon"/>
    <x v="27"/>
  </r>
  <r>
    <x v="1"/>
    <s v="1/04/2019"/>
    <s v="Kolkata"/>
    <s v="Banglore"/>
    <s v="CCU "/>
    <s v=" GAU "/>
    <s v=" DEL "/>
    <s v=" BLR"/>
    <m/>
    <s v="16:45"/>
    <s v="23:15 02 Apr"/>
    <n v="1830"/>
    <n v="2"/>
    <s v="No info"/>
    <n v="9237"/>
    <n v="16"/>
    <s v="Afternoon"/>
    <x v="17"/>
  </r>
  <r>
    <x v="4"/>
    <s v="15/06/2019"/>
    <s v="Delhi"/>
    <s v="Cochin"/>
    <s v="DEL "/>
    <s v=" BOM "/>
    <s v=" COK"/>
    <m/>
    <m/>
    <s v="13:00"/>
    <s v="01:30 16 Jun"/>
    <n v="750"/>
    <n v="1"/>
    <s v="No info"/>
    <n v="7198"/>
    <n v="13"/>
    <s v="Afternoon"/>
    <x v="7"/>
  </r>
  <r>
    <x v="2"/>
    <s v="1/06/2019"/>
    <s v="Delhi"/>
    <s v="Cochin"/>
    <s v="DEL "/>
    <s v=" BOM "/>
    <s v=" COK"/>
    <m/>
    <m/>
    <s v="11:30"/>
    <s v="12:35 02 Jun"/>
    <n v="1505"/>
    <n v="1"/>
    <s v="In-flight meal not included"/>
    <n v="10262"/>
    <n v="11"/>
    <s v="Morning"/>
    <x v="7"/>
  </r>
  <r>
    <x v="3"/>
    <s v="27/03/2019"/>
    <s v="Delhi"/>
    <s v="Cochin"/>
    <s v="DEL "/>
    <s v=" MAA "/>
    <s v=" COK"/>
    <m/>
    <m/>
    <s v="15:55"/>
    <s v="21:55"/>
    <n v="360"/>
    <n v="1"/>
    <s v="No info"/>
    <n v="5111"/>
    <n v="15"/>
    <s v="Afternoon"/>
    <x v="26"/>
  </r>
  <r>
    <x v="1"/>
    <s v="27/06/2019"/>
    <s v="Delhi"/>
    <s v="Cochin"/>
    <s v="DEL "/>
    <s v=" GOI "/>
    <s v=" BOM "/>
    <s v=" COK"/>
    <m/>
    <s v="22:00"/>
    <s v="19:15 28 Jun"/>
    <n v="1275"/>
    <n v="2"/>
    <s v="No info"/>
    <n v="10441"/>
    <n v="22"/>
    <s v="Night"/>
    <x v="34"/>
  </r>
  <r>
    <x v="4"/>
    <s v="1/06/2019"/>
    <s v="Delhi"/>
    <s v="Cochin"/>
    <s v="DEL "/>
    <s v=" BOM "/>
    <s v=" COK"/>
    <m/>
    <m/>
    <s v="08:45"/>
    <s v="19:15"/>
    <n v="630"/>
    <n v="1"/>
    <s v="No info"/>
    <n v="10261"/>
    <n v="8"/>
    <s v="Morning"/>
    <x v="7"/>
  </r>
  <r>
    <x v="0"/>
    <s v="9/03/2019"/>
    <s v="Chennai"/>
    <s v="Kolkata"/>
    <s v="MAA "/>
    <s v=" CCU"/>
    <m/>
    <m/>
    <m/>
    <s v="19:35"/>
    <s v="21:55"/>
    <n v="140"/>
    <n v="0"/>
    <s v="No info"/>
    <n v="6297"/>
    <n v="19"/>
    <s v="Evening"/>
    <x v="9"/>
  </r>
  <r>
    <x v="4"/>
    <s v="15/06/2019"/>
    <s v="Delhi"/>
    <s v="Cochin"/>
    <s v="DEL "/>
    <s v=" BOM "/>
    <s v=" COK"/>
    <m/>
    <m/>
    <s v="03:50"/>
    <s v="19:00"/>
    <n v="910"/>
    <n v="1"/>
    <s v="No info"/>
    <n v="12192"/>
    <n v="3"/>
    <s v="Night"/>
    <x v="7"/>
  </r>
  <r>
    <x v="0"/>
    <s v="15/06/2019"/>
    <s v="Banglore"/>
    <s v="Delhi"/>
    <s v="BLR "/>
    <s v=" DEL"/>
    <m/>
    <m/>
    <m/>
    <s v="10:10"/>
    <s v="13:00"/>
    <n v="170"/>
    <n v="0"/>
    <s v="No info"/>
    <n v="3943"/>
    <n v="10"/>
    <s v="Morning"/>
    <x v="0"/>
  </r>
  <r>
    <x v="2"/>
    <s v="27/05/2019"/>
    <s v="Delhi"/>
    <s v="Cochin"/>
    <s v="DEL "/>
    <s v=" BHO "/>
    <s v=" BOM "/>
    <s v=" COK"/>
    <m/>
    <s v="05:30"/>
    <s v="12:35"/>
    <n v="425"/>
    <n v="2"/>
    <s v="No info"/>
    <n v="16274"/>
    <n v="5"/>
    <s v="Morning"/>
    <x v="28"/>
  </r>
  <r>
    <x v="2"/>
    <s v="21/05/2019"/>
    <s v="Delhi"/>
    <s v="Cochin"/>
    <s v="DEL "/>
    <s v=" BOM "/>
    <s v=" COK"/>
    <m/>
    <m/>
    <s v="07:05"/>
    <s v="12:35"/>
    <n v="330"/>
    <n v="1"/>
    <s v="In-flight meal not included"/>
    <n v="12898"/>
    <n v="7"/>
    <s v="Morning"/>
    <x v="7"/>
  </r>
  <r>
    <x v="3"/>
    <s v="15/05/2019"/>
    <s v="Banglore"/>
    <s v="Delhi"/>
    <s v="BLR "/>
    <s v=" DEL"/>
    <m/>
    <m/>
    <m/>
    <s v="05:55"/>
    <s v="08:35"/>
    <n v="160"/>
    <n v="0"/>
    <s v="No info"/>
    <n v="3311"/>
    <n v="5"/>
    <s v="Morning"/>
    <x v="0"/>
  </r>
  <r>
    <x v="4"/>
    <s v="21/05/2019"/>
    <s v="Delhi"/>
    <s v="Cochin"/>
    <s v="DEL "/>
    <s v=" BOM "/>
    <s v=" COK"/>
    <m/>
    <m/>
    <s v="04:55"/>
    <s v="12:35"/>
    <n v="460"/>
    <n v="1"/>
    <s v="No info"/>
    <n v="9103"/>
    <n v="4"/>
    <s v="Night"/>
    <x v="7"/>
  </r>
  <r>
    <x v="0"/>
    <s v="15/03/2019"/>
    <s v="Kolkata"/>
    <s v="Banglore"/>
    <s v="CCU "/>
    <s v=" BLR"/>
    <m/>
    <m/>
    <m/>
    <s v="22:10"/>
    <s v="00:55 16 Mar"/>
    <n v="165"/>
    <n v="0"/>
    <s v="No info"/>
    <n v="4148"/>
    <n v="22"/>
    <s v="Night"/>
    <x v="5"/>
  </r>
  <r>
    <x v="0"/>
    <s v="9/06/2019"/>
    <s v="Kolkata"/>
    <s v="Banglore"/>
    <s v="CCU "/>
    <s v=" BLR"/>
    <m/>
    <m/>
    <m/>
    <s v="15:30"/>
    <s v="18:05"/>
    <n v="155"/>
    <n v="0"/>
    <s v="No info"/>
    <n v="5224"/>
    <n v="15"/>
    <s v="Afternoon"/>
    <x v="5"/>
  </r>
  <r>
    <x v="0"/>
    <s v="9/05/2019"/>
    <s v="Kolkata"/>
    <s v="Banglore"/>
    <s v="CCU "/>
    <s v=" BLR"/>
    <m/>
    <m/>
    <m/>
    <s v="04:40"/>
    <s v="07:15"/>
    <n v="155"/>
    <n v="0"/>
    <s v="No info"/>
    <n v="4804"/>
    <n v="4"/>
    <s v="Night"/>
    <x v="5"/>
  </r>
  <r>
    <x v="0"/>
    <s v="6/06/2019"/>
    <s v="Chennai"/>
    <s v="Kolkata"/>
    <s v="MAA "/>
    <s v=" CCU"/>
    <m/>
    <m/>
    <m/>
    <s v="19:35"/>
    <s v="21:55"/>
    <n v="140"/>
    <n v="0"/>
    <s v="No info"/>
    <n v="3597"/>
    <n v="19"/>
    <s v="Evening"/>
    <x v="9"/>
  </r>
  <r>
    <x v="0"/>
    <s v="27/06/2019"/>
    <s v="Kolkata"/>
    <s v="Banglore"/>
    <s v="CCU "/>
    <s v=" BLR"/>
    <m/>
    <m/>
    <m/>
    <s v="11:30"/>
    <s v="14:05"/>
    <n v="155"/>
    <n v="0"/>
    <s v="No info"/>
    <n v="4804"/>
    <n v="11"/>
    <s v="Morning"/>
    <x v="5"/>
  </r>
  <r>
    <x v="2"/>
    <s v="6/05/2019"/>
    <s v="Mumbai"/>
    <s v="Hyderabad"/>
    <s v="BOM "/>
    <s v=" HYD"/>
    <m/>
    <m/>
    <m/>
    <s v="10:20"/>
    <s v="11:50"/>
    <n v="90"/>
    <n v="0"/>
    <s v="In-flight meal not included"/>
    <n v="4995"/>
    <n v="10"/>
    <s v="Morning"/>
    <x v="27"/>
  </r>
  <r>
    <x v="3"/>
    <s v="9/04/2019"/>
    <s v="Kolkata"/>
    <s v="Banglore"/>
    <s v="CCU "/>
    <s v=" BLR"/>
    <m/>
    <m/>
    <m/>
    <s v="09:00"/>
    <s v="11:25"/>
    <n v="145"/>
    <n v="0"/>
    <s v="No info"/>
    <n v="3873"/>
    <n v="9"/>
    <s v="Morning"/>
    <x v="5"/>
  </r>
  <r>
    <x v="2"/>
    <s v="1/06/2019"/>
    <s v="Delhi"/>
    <s v="Cochin"/>
    <s v="DEL "/>
    <s v=" BOM "/>
    <s v=" COK"/>
    <m/>
    <m/>
    <s v="15:00"/>
    <s v="04:25 02 Jun"/>
    <n v="805"/>
    <n v="1"/>
    <s v="In-flight meal not included"/>
    <n v="10262"/>
    <n v="15"/>
    <s v="Afternoon"/>
    <x v="7"/>
  </r>
  <r>
    <x v="2"/>
    <s v="18/06/2019"/>
    <s v="Mumbai"/>
    <s v="Hyderabad"/>
    <s v="BOM "/>
    <s v=" HYD"/>
    <m/>
    <m/>
    <m/>
    <s v="19:35"/>
    <s v="21:05"/>
    <n v="90"/>
    <n v="0"/>
    <s v="In-flight meal not included"/>
    <n v="3210"/>
    <n v="19"/>
    <s v="Evening"/>
    <x v="27"/>
  </r>
  <r>
    <x v="5"/>
    <s v="9/06/2019"/>
    <s v="Delhi"/>
    <s v="Cochin"/>
    <s v="DEL "/>
    <s v=" HYD "/>
    <s v=" COK"/>
    <m/>
    <m/>
    <s v="07:30"/>
    <s v="13:35"/>
    <n v="365"/>
    <n v="1"/>
    <s v="No info"/>
    <n v="6276"/>
    <n v="7"/>
    <s v="Morning"/>
    <x v="20"/>
  </r>
  <r>
    <x v="2"/>
    <s v="09/03/2019"/>
    <s v="Banglore"/>
    <s v="New Delhi"/>
    <s v="BLR "/>
    <s v=" BOM "/>
    <s v=" DEL"/>
    <m/>
    <m/>
    <s v="21:25"/>
    <s v="08:15 13 Mar"/>
    <n v="650"/>
    <n v="1"/>
    <s v="In-flight meal not included"/>
    <n v="9134"/>
    <n v="21"/>
    <s v="Night"/>
    <x v="6"/>
  </r>
  <r>
    <x v="2"/>
    <s v="12/03/2019"/>
    <s v="Banglore"/>
    <s v="New Delhi"/>
    <s v="BLR "/>
    <s v=" BOM "/>
    <s v=" DEL"/>
    <m/>
    <m/>
    <s v="18:55"/>
    <s v="13:15 13 Mar"/>
    <n v="1100"/>
    <n v="1"/>
    <s v="In-flight meal not included"/>
    <n v="11087"/>
    <n v="18"/>
    <s v="Evening"/>
    <x v="6"/>
  </r>
  <r>
    <x v="2"/>
    <s v="1/05/2019"/>
    <s v="Kolkata"/>
    <s v="Banglore"/>
    <s v="CCU "/>
    <s v=" BOM "/>
    <s v=" BLR"/>
    <m/>
    <m/>
    <s v="14:05"/>
    <s v="04:40 02 May"/>
    <n v="875"/>
    <n v="1"/>
    <s v="No info"/>
    <n v="13941"/>
    <n v="14"/>
    <s v="Afternoon"/>
    <x v="10"/>
  </r>
  <r>
    <x v="1"/>
    <s v="3/06/2019"/>
    <s v="Delhi"/>
    <s v="Cochin"/>
    <s v="DEL "/>
    <s v=" COK"/>
    <m/>
    <m/>
    <m/>
    <s v="05:10"/>
    <s v="08:00"/>
    <n v="170"/>
    <n v="0"/>
    <s v="No info"/>
    <n v="5201"/>
    <n v="5"/>
    <s v="Morning"/>
    <x v="22"/>
  </r>
  <r>
    <x v="0"/>
    <s v="24/04/2019"/>
    <s v="Delhi"/>
    <s v="Cochin"/>
    <s v="DEL "/>
    <s v=" HYD "/>
    <s v=" COK"/>
    <m/>
    <m/>
    <s v="05:05"/>
    <s v="16:10"/>
    <n v="665"/>
    <n v="1"/>
    <s v="No info"/>
    <n v="6171"/>
    <n v="5"/>
    <s v="Morning"/>
    <x v="20"/>
  </r>
  <r>
    <x v="7"/>
    <s v="1/03/2019"/>
    <s v="Kolkata"/>
    <s v="Banglore"/>
    <s v="CCU "/>
    <s v=" BLR"/>
    <m/>
    <m/>
    <m/>
    <s v="19:35"/>
    <s v="22:05"/>
    <n v="150"/>
    <n v="0"/>
    <s v="No info"/>
    <n v="5964"/>
    <n v="19"/>
    <s v="Evening"/>
    <x v="5"/>
  </r>
  <r>
    <x v="2"/>
    <s v="27/05/2019"/>
    <s v="Delhi"/>
    <s v="Cochin"/>
    <s v="DEL "/>
    <s v=" AMD "/>
    <s v=" BOM "/>
    <s v=" COK"/>
    <m/>
    <s v="19:10"/>
    <s v="19:00 28 May"/>
    <n v="1430"/>
    <n v="2"/>
    <s v="No info"/>
    <n v="15129"/>
    <n v="19"/>
    <s v="Evening"/>
    <x v="11"/>
  </r>
  <r>
    <x v="2"/>
    <s v="18/05/2019"/>
    <s v="Delhi"/>
    <s v="Cochin"/>
    <s v="DEL "/>
    <s v=" JAI "/>
    <s v=" BOM "/>
    <s v=" COK"/>
    <m/>
    <s v="09:40"/>
    <s v="12:35 19 May"/>
    <n v="1615"/>
    <n v="2"/>
    <s v="In-flight meal not included"/>
    <n v="13029"/>
    <n v="9"/>
    <s v="Morning"/>
    <x v="29"/>
  </r>
  <r>
    <x v="2"/>
    <s v="27/05/2019"/>
    <s v="Banglore"/>
    <s v="Delhi"/>
    <s v="BLR "/>
    <s v=" DEL"/>
    <m/>
    <m/>
    <m/>
    <s v="08:20"/>
    <s v="11:20"/>
    <n v="180"/>
    <n v="0"/>
    <s v="In-flight meal not included"/>
    <n v="4030"/>
    <n v="8"/>
    <s v="Morning"/>
    <x v="0"/>
  </r>
  <r>
    <x v="5"/>
    <s v="18/05/2019"/>
    <s v="Kolkata"/>
    <s v="Banglore"/>
    <s v="CCU "/>
    <s v=" AMD "/>
    <s v=" BLR"/>
    <m/>
    <m/>
    <s v="16:40"/>
    <s v="00:15 19 May"/>
    <n v="455"/>
    <n v="1"/>
    <s v="No info"/>
    <n v="10586"/>
    <n v="16"/>
    <s v="Afternoon"/>
    <x v="69"/>
  </r>
  <r>
    <x v="1"/>
    <s v="6/03/2019"/>
    <s v="Mumbai"/>
    <s v="Hyderabad"/>
    <s v="BOM "/>
    <s v=" JAI "/>
    <s v=" DEL "/>
    <s v=" HYD"/>
    <m/>
    <s v="11:35"/>
    <s v="19:25 07 Mar"/>
    <n v="1910"/>
    <n v="2"/>
    <s v="No info"/>
    <n v="17926"/>
    <n v="11"/>
    <s v="Morning"/>
    <x v="122"/>
  </r>
  <r>
    <x v="2"/>
    <s v="6/06/2019"/>
    <s v="Delhi"/>
    <s v="Cochin"/>
    <s v="DEL "/>
    <s v=" COK"/>
    <m/>
    <m/>
    <m/>
    <s v="11:00"/>
    <s v="14:15"/>
    <n v="195"/>
    <n v="0"/>
    <s v="No info"/>
    <n v="9564"/>
    <n v="11"/>
    <s v="Morning"/>
    <x v="22"/>
  </r>
  <r>
    <x v="2"/>
    <s v="15/05/2019"/>
    <s v="Kolkata"/>
    <s v="Banglore"/>
    <s v="CCU "/>
    <s v=" GAU "/>
    <s v=" BLR"/>
    <m/>
    <m/>
    <s v="10:20"/>
    <s v="17:35"/>
    <n v="435"/>
    <n v="1"/>
    <s v="No info"/>
    <n v="8355"/>
    <n v="10"/>
    <s v="Morning"/>
    <x v="60"/>
  </r>
  <r>
    <x v="4"/>
    <s v="6/06/2019"/>
    <s v="Delhi"/>
    <s v="Cochin"/>
    <s v="DEL "/>
    <s v=" BOM "/>
    <s v=" COK"/>
    <m/>
    <m/>
    <s v="10:20"/>
    <s v="01:30 07 Jun"/>
    <n v="910"/>
    <n v="1"/>
    <s v="No info"/>
    <n v="6795"/>
    <n v="10"/>
    <s v="Morning"/>
    <x v="7"/>
  </r>
  <r>
    <x v="1"/>
    <s v="15/05/2019"/>
    <s v="Delhi"/>
    <s v="Cochin"/>
    <s v="DEL "/>
    <s v=" BLR "/>
    <s v=" COK"/>
    <m/>
    <m/>
    <s v="13:30"/>
    <s v="08:15 16 May"/>
    <n v="1125"/>
    <n v="1"/>
    <s v="No info"/>
    <n v="10671"/>
    <n v="13"/>
    <s v="Afternoon"/>
    <x v="8"/>
  </r>
  <r>
    <x v="1"/>
    <s v="27/03/2019"/>
    <s v="Delhi"/>
    <s v="Cochin"/>
    <s v="DEL "/>
    <s v=" UDR "/>
    <s v=" BOM "/>
    <s v=" COK"/>
    <m/>
    <s v="13:20"/>
    <s v="07:40 28 Mar"/>
    <n v="1100"/>
    <n v="2"/>
    <s v="No info"/>
    <n v="10178"/>
    <n v="13"/>
    <s v="Afternoon"/>
    <x v="44"/>
  </r>
  <r>
    <x v="6"/>
    <s v="12/06/2019"/>
    <s v="Kolkata"/>
    <s v="Banglore"/>
    <s v="CCU "/>
    <s v=" DEL "/>
    <s v=" BLR"/>
    <m/>
    <m/>
    <s v="07:10"/>
    <s v="09:05 13 Jun"/>
    <n v="1555"/>
    <n v="1"/>
    <s v="No info"/>
    <n v="7927"/>
    <n v="7"/>
    <s v="Morning"/>
    <x v="23"/>
  </r>
  <r>
    <x v="1"/>
    <s v="18/05/2019"/>
    <s v="Mumbai"/>
    <s v="Hyderabad"/>
    <s v="BOM "/>
    <s v=" HYD"/>
    <m/>
    <m/>
    <m/>
    <s v="13:55"/>
    <s v="15:25"/>
    <n v="90"/>
    <n v="0"/>
    <s v="No info"/>
    <n v="3100"/>
    <n v="13"/>
    <s v="Afternoon"/>
    <x v="27"/>
  </r>
  <r>
    <x v="1"/>
    <s v="6/03/2019"/>
    <s v="Delhi"/>
    <s v="Cochin"/>
    <s v="DEL "/>
    <s v=" AMD "/>
    <s v=" BOM "/>
    <s v=" COK"/>
    <m/>
    <s v="19:45"/>
    <s v="19:15 07 Mar"/>
    <n v="1410"/>
    <n v="2"/>
    <s v="No info"/>
    <n v="12646"/>
    <n v="19"/>
    <s v="Evening"/>
    <x v="11"/>
  </r>
  <r>
    <x v="0"/>
    <s v="6/03/2019"/>
    <s v="Delhi"/>
    <s v="Cochin"/>
    <s v="DEL "/>
    <s v=" BLR "/>
    <s v=" COK"/>
    <m/>
    <m/>
    <s v="05:05"/>
    <s v="10:05"/>
    <n v="300"/>
    <n v="1"/>
    <s v="No info"/>
    <n v="7894"/>
    <n v="5"/>
    <s v="Morning"/>
    <x v="8"/>
  </r>
  <r>
    <x v="0"/>
    <s v="24/06/2019"/>
    <s v="Banglore"/>
    <s v="Delhi"/>
    <s v="BLR "/>
    <s v=" DEL"/>
    <m/>
    <m/>
    <m/>
    <s v="01:30"/>
    <s v="04:15"/>
    <n v="165"/>
    <n v="0"/>
    <s v="No info"/>
    <n v="3943"/>
    <n v="1"/>
    <s v="Night"/>
    <x v="0"/>
  </r>
  <r>
    <x v="4"/>
    <s v="9/05/2019"/>
    <s v="Delhi"/>
    <s v="Cochin"/>
    <s v="DEL "/>
    <s v=" BOM "/>
    <s v=" COK"/>
    <m/>
    <m/>
    <s v="11:25"/>
    <s v="19:15"/>
    <n v="470"/>
    <n v="1"/>
    <s v="No info"/>
    <n v="7575"/>
    <n v="11"/>
    <s v="Morning"/>
    <x v="7"/>
  </r>
  <r>
    <x v="2"/>
    <s v="6/03/2019"/>
    <s v="Delhi"/>
    <s v="Cochin"/>
    <s v="DEL "/>
    <s v=" IDR "/>
    <s v=" BOM "/>
    <s v=" COK"/>
    <m/>
    <s v="05:25"/>
    <s v="19:45 07 Mar"/>
    <n v="2300"/>
    <n v="2"/>
    <s v="No info"/>
    <n v="16914"/>
    <n v="5"/>
    <s v="Morning"/>
    <x v="15"/>
  </r>
  <r>
    <x v="6"/>
    <s v="24/06/2019"/>
    <s v="Delhi"/>
    <s v="Cochin"/>
    <s v="DEL "/>
    <s v=" COK"/>
    <m/>
    <m/>
    <m/>
    <s v="14:40"/>
    <s v="17:50"/>
    <n v="190"/>
    <n v="0"/>
    <s v="No info"/>
    <n v="6216"/>
    <n v="14"/>
    <s v="Afternoon"/>
    <x v="22"/>
  </r>
  <r>
    <x v="0"/>
    <s v="21/05/2019"/>
    <s v="Delhi"/>
    <s v="Cochin"/>
    <s v="DEL "/>
    <s v=" BLR "/>
    <s v=" COK"/>
    <m/>
    <m/>
    <s v="17:05"/>
    <s v="22:15"/>
    <n v="310"/>
    <n v="1"/>
    <s v="No info"/>
    <n v="6147"/>
    <n v="17"/>
    <s v="Evening"/>
    <x v="8"/>
  </r>
  <r>
    <x v="0"/>
    <s v="15/05/2019"/>
    <s v="Delhi"/>
    <s v="Cochin"/>
    <s v="DEL "/>
    <s v=" BOM "/>
    <s v=" COK"/>
    <m/>
    <m/>
    <s v="17:30"/>
    <s v="01:30 16 May"/>
    <n v="480"/>
    <n v="1"/>
    <s v="No info"/>
    <n v="6979"/>
    <n v="17"/>
    <s v="Evening"/>
    <x v="7"/>
  </r>
  <r>
    <x v="1"/>
    <s v="27/05/2019"/>
    <s v="Delhi"/>
    <s v="Cochin"/>
    <s v="DEL "/>
    <s v=" COK"/>
    <m/>
    <m/>
    <m/>
    <s v="18:05"/>
    <s v="21:10"/>
    <n v="185"/>
    <n v="0"/>
    <s v="No info"/>
    <n v="6094"/>
    <n v="18"/>
    <s v="Evening"/>
    <x v="22"/>
  </r>
  <r>
    <x v="2"/>
    <s v="27/03/2019"/>
    <s v="Delhi"/>
    <s v="Cochin"/>
    <s v="DEL "/>
    <s v=" BOM "/>
    <s v=" COK"/>
    <m/>
    <m/>
    <s v="20:50"/>
    <s v="04:25 28 Mar"/>
    <n v="455"/>
    <n v="1"/>
    <s v="No info"/>
    <n v="12242"/>
    <n v="20"/>
    <s v="Evening"/>
    <x v="7"/>
  </r>
  <r>
    <x v="1"/>
    <s v="12/06/2019"/>
    <s v="Kolkata"/>
    <s v="Banglore"/>
    <s v="CCU "/>
    <s v=" BBI "/>
    <s v=" BOM "/>
    <s v=" BLR"/>
    <m/>
    <s v="12:00"/>
    <s v="21:50"/>
    <n v="590"/>
    <n v="2"/>
    <s v="No info"/>
    <n v="9416"/>
    <n v="12"/>
    <s v="Afternoon"/>
    <x v="32"/>
  </r>
  <r>
    <x v="1"/>
    <s v="21/03/2019"/>
    <s v="Delhi"/>
    <s v="Cochin"/>
    <s v="DEL "/>
    <s v=" HYD "/>
    <s v=" MAA "/>
    <s v=" COK"/>
    <m/>
    <s v="13:15"/>
    <s v="09:25 22 Mar"/>
    <n v="1210"/>
    <n v="2"/>
    <s v="No info"/>
    <n v="7107"/>
    <n v="13"/>
    <s v="Afternoon"/>
    <x v="45"/>
  </r>
  <r>
    <x v="2"/>
    <s v="9/06/2019"/>
    <s v="Delhi"/>
    <s v="Cochin"/>
    <s v="DEL "/>
    <s v=" IDR "/>
    <s v=" BOM "/>
    <s v=" COK"/>
    <m/>
    <s v="21:25"/>
    <s v="19:00 10 Jun"/>
    <n v="1295"/>
    <n v="2"/>
    <s v="No info"/>
    <n v="13292"/>
    <n v="21"/>
    <s v="Night"/>
    <x v="15"/>
  </r>
  <r>
    <x v="0"/>
    <s v="3/03/2019"/>
    <s v="Chennai"/>
    <s v="Kolkata"/>
    <s v="MAA "/>
    <s v=" CCU"/>
    <m/>
    <m/>
    <m/>
    <s v="07:55"/>
    <s v="10:15"/>
    <n v="140"/>
    <n v="0"/>
    <s v="No info"/>
    <n v="7295"/>
    <n v="7"/>
    <s v="Morning"/>
    <x v="9"/>
  </r>
  <r>
    <x v="0"/>
    <s v="18/04/2019"/>
    <s v="Banglore"/>
    <s v="Delhi"/>
    <s v="BLR "/>
    <s v=" DEL"/>
    <m/>
    <m/>
    <m/>
    <s v="00:30"/>
    <s v="03:25"/>
    <n v="175"/>
    <n v="0"/>
    <s v="No info"/>
    <n v="4423"/>
    <n v="0"/>
    <s v="Night"/>
    <x v="0"/>
  </r>
  <r>
    <x v="0"/>
    <s v="24/03/2019"/>
    <s v="Banglore"/>
    <s v="New Delhi"/>
    <s v="BLR "/>
    <s v=" DEL"/>
    <m/>
    <m/>
    <m/>
    <s v="23:30"/>
    <s v="02:20 28 Mar"/>
    <n v="170"/>
    <n v="0"/>
    <s v="No info"/>
    <n v="5694"/>
    <n v="23"/>
    <s v="Night"/>
    <x v="0"/>
  </r>
  <r>
    <x v="2"/>
    <s v="24/03/2019"/>
    <s v="Banglore"/>
    <s v="New Delhi"/>
    <s v="BLR "/>
    <s v=" BOM "/>
    <s v=" DEL"/>
    <m/>
    <m/>
    <s v="05:45"/>
    <s v="10:25"/>
    <n v="280"/>
    <n v="1"/>
    <s v="In-flight meal not included"/>
    <n v="8147"/>
    <n v="5"/>
    <s v="Morning"/>
    <x v="6"/>
  </r>
  <r>
    <x v="4"/>
    <s v="27/05/2019"/>
    <s v="Delhi"/>
    <s v="Cochin"/>
    <s v="DEL "/>
    <s v=" BOM "/>
    <s v=" COK"/>
    <m/>
    <m/>
    <s v="13:00"/>
    <s v="01:30 28 May"/>
    <n v="750"/>
    <n v="1"/>
    <s v="No info"/>
    <n v="13377"/>
    <n v="13"/>
    <s v="Afternoon"/>
    <x v="7"/>
  </r>
  <r>
    <x v="2"/>
    <s v="06/03/2019"/>
    <s v="Banglore"/>
    <s v="New Delhi"/>
    <s v="BLR "/>
    <s v=" BOM "/>
    <s v=" DEL"/>
    <m/>
    <m/>
    <s v="14:05"/>
    <s v="00:45 07 Mar"/>
    <n v="640"/>
    <n v="1"/>
    <s v="In-flight meal not included"/>
    <n v="13502"/>
    <n v="14"/>
    <s v="Afternoon"/>
    <x v="6"/>
  </r>
  <r>
    <x v="2"/>
    <s v="9/03/2019"/>
    <s v="Delhi"/>
    <s v="Cochin"/>
    <s v="DEL "/>
    <s v=" BHO "/>
    <s v=" BOM "/>
    <s v=" COK"/>
    <m/>
    <s v="05:40"/>
    <s v="04:25 10 Mar"/>
    <n v="1365"/>
    <n v="2"/>
    <s v="In-flight meal not included"/>
    <n v="13764"/>
    <n v="5"/>
    <s v="Morning"/>
    <x v="28"/>
  </r>
  <r>
    <x v="2"/>
    <s v="6/06/2019"/>
    <s v="Kolkata"/>
    <s v="Banglore"/>
    <s v="CCU "/>
    <s v=" DEL "/>
    <s v=" BLR"/>
    <m/>
    <m/>
    <s v="17:00"/>
    <s v="09:45 07 Jun"/>
    <n v="1005"/>
    <n v="1"/>
    <s v="No info"/>
    <n v="12692"/>
    <n v="17"/>
    <s v="Evening"/>
    <x v="23"/>
  </r>
  <r>
    <x v="0"/>
    <s v="18/05/2019"/>
    <s v="Kolkata"/>
    <s v="Banglore"/>
    <s v="CCU "/>
    <s v=" BLR"/>
    <m/>
    <m/>
    <m/>
    <s v="17:15"/>
    <s v="19:50"/>
    <n v="155"/>
    <n v="0"/>
    <s v="No info"/>
    <n v="4804"/>
    <n v="17"/>
    <s v="Evening"/>
    <x v="5"/>
  </r>
  <r>
    <x v="2"/>
    <s v="1/04/2019"/>
    <s v="Kolkata"/>
    <s v="Banglore"/>
    <s v="CCU "/>
    <s v=" BOM "/>
    <s v=" BLR"/>
    <m/>
    <m/>
    <s v="08:25"/>
    <s v="09:20 02 Apr"/>
    <n v="1495"/>
    <n v="1"/>
    <s v="In-flight meal not included"/>
    <n v="7064"/>
    <n v="8"/>
    <s v="Morning"/>
    <x v="10"/>
  </r>
  <r>
    <x v="2"/>
    <s v="24/06/2019"/>
    <s v="Delhi"/>
    <s v="Cochin"/>
    <s v="DEL "/>
    <s v=" BOM "/>
    <s v=" COK"/>
    <m/>
    <m/>
    <s v="07:05"/>
    <s v="12:35"/>
    <n v="330"/>
    <n v="1"/>
    <s v="No info"/>
    <n v="14924"/>
    <n v="7"/>
    <s v="Morning"/>
    <x v="7"/>
  </r>
  <r>
    <x v="0"/>
    <s v="1/03/2019"/>
    <s v="Kolkata"/>
    <s v="Banglore"/>
    <s v="CCU "/>
    <s v=" BLR"/>
    <m/>
    <m/>
    <m/>
    <s v="15:20"/>
    <s v="17:55"/>
    <n v="155"/>
    <n v="0"/>
    <s v="No info"/>
    <n v="6565"/>
    <n v="15"/>
    <s v="Afternoon"/>
    <x v="5"/>
  </r>
  <r>
    <x v="1"/>
    <s v="18/05/2019"/>
    <s v="Delhi"/>
    <s v="Cochin"/>
    <s v="DEL "/>
    <s v=" AMD "/>
    <s v=" BOM "/>
    <s v=" COK"/>
    <m/>
    <s v="16:40"/>
    <s v="19:15 19 May"/>
    <n v="1595"/>
    <n v="2"/>
    <s v="No info"/>
    <n v="9863"/>
    <n v="16"/>
    <s v="Afternoon"/>
    <x v="11"/>
  </r>
  <r>
    <x v="0"/>
    <s v="6/03/2019"/>
    <s v="Delhi"/>
    <s v="Cochin"/>
    <s v="DEL "/>
    <s v=" BOM "/>
    <s v=" COK"/>
    <m/>
    <m/>
    <s v="16:00"/>
    <s v="21:00"/>
    <n v="300"/>
    <n v="1"/>
    <s v="No info"/>
    <n v="7725"/>
    <n v="16"/>
    <s v="Afternoon"/>
    <x v="7"/>
  </r>
  <r>
    <x v="1"/>
    <s v="15/05/2019"/>
    <s v="Delhi"/>
    <s v="Cochin"/>
    <s v="DEL "/>
    <s v=" GOI "/>
    <s v=" BOM "/>
    <s v=" COK"/>
    <m/>
    <s v="22:00"/>
    <s v="19:15 16 May"/>
    <n v="1275"/>
    <n v="2"/>
    <s v="No info"/>
    <n v="11281"/>
    <n v="22"/>
    <s v="Night"/>
    <x v="34"/>
  </r>
  <r>
    <x v="2"/>
    <s v="21/05/2019"/>
    <s v="Mumbai"/>
    <s v="Hyderabad"/>
    <s v="BOM "/>
    <s v=" HYD"/>
    <m/>
    <m/>
    <m/>
    <s v="19:35"/>
    <s v="21:05"/>
    <n v="90"/>
    <n v="0"/>
    <s v="In-flight meal not included"/>
    <n v="3210"/>
    <n v="19"/>
    <s v="Evening"/>
    <x v="27"/>
  </r>
  <r>
    <x v="1"/>
    <s v="1/05/2019"/>
    <s v="Kolkata"/>
    <s v="Banglore"/>
    <s v="CCU "/>
    <s v=" HYD "/>
    <s v=" BLR"/>
    <m/>
    <m/>
    <s v="19:00"/>
    <s v="04:40 02 May"/>
    <n v="580"/>
    <n v="1"/>
    <s v="No info"/>
    <n v="6117"/>
    <n v="19"/>
    <s v="Evening"/>
    <x v="21"/>
  </r>
  <r>
    <x v="2"/>
    <s v="24/06/2019"/>
    <s v="Delhi"/>
    <s v="Cochin"/>
    <s v="DEL "/>
    <s v=" BOM "/>
    <s v=" COK"/>
    <m/>
    <m/>
    <s v="16:00"/>
    <s v="04:25 25 Jun"/>
    <n v="745"/>
    <n v="1"/>
    <s v="In-flight meal not included"/>
    <n v="10262"/>
    <n v="16"/>
    <s v="Afternoon"/>
    <x v="7"/>
  </r>
  <r>
    <x v="0"/>
    <s v="1/04/2019"/>
    <s v="Banglore"/>
    <s v="Delhi"/>
    <s v="BLR "/>
    <s v=" DEL"/>
    <m/>
    <m/>
    <m/>
    <s v="04:00"/>
    <s v="06:50"/>
    <n v="170"/>
    <n v="0"/>
    <s v="No info"/>
    <n v="3943"/>
    <n v="4"/>
    <s v="Night"/>
    <x v="0"/>
  </r>
  <r>
    <x v="2"/>
    <s v="12/06/2019"/>
    <s v="Kolkata"/>
    <s v="Banglore"/>
    <s v="CCU "/>
    <s v=" BOM "/>
    <s v=" BLR"/>
    <m/>
    <m/>
    <s v="18:55"/>
    <s v="04:40 13 Jun"/>
    <n v="585"/>
    <n v="1"/>
    <s v="No info"/>
    <n v="12576"/>
    <n v="18"/>
    <s v="Evening"/>
    <x v="10"/>
  </r>
  <r>
    <x v="7"/>
    <s v="21/04/2019"/>
    <s v="Delhi"/>
    <s v="Cochin"/>
    <s v="DEL "/>
    <s v=" BLR "/>
    <s v=" COK"/>
    <m/>
    <m/>
    <s v="07:55"/>
    <s v="13:25"/>
    <n v="330"/>
    <n v="1"/>
    <s v="No info"/>
    <n v="7452"/>
    <n v="7"/>
    <s v="Morning"/>
    <x v="8"/>
  </r>
  <r>
    <x v="2"/>
    <s v="1/05/2019"/>
    <s v="Kolkata"/>
    <s v="Banglore"/>
    <s v="CCU "/>
    <s v=" BOM "/>
    <s v=" BLR"/>
    <m/>
    <m/>
    <s v="06:30"/>
    <s v="16:20"/>
    <n v="590"/>
    <n v="1"/>
    <s v="No info"/>
    <n v="14781"/>
    <n v="6"/>
    <s v="Morning"/>
    <x v="10"/>
  </r>
  <r>
    <x v="1"/>
    <s v="12/06/2019"/>
    <s v="Kolkata"/>
    <s v="Banglore"/>
    <s v="CCU "/>
    <s v=" BBI "/>
    <s v=" BLR"/>
    <m/>
    <m/>
    <s v="09:10"/>
    <s v="13:15"/>
    <n v="245"/>
    <n v="1"/>
    <s v="No info"/>
    <n v="8996"/>
    <n v="9"/>
    <s v="Morning"/>
    <x v="37"/>
  </r>
  <r>
    <x v="1"/>
    <s v="6/03/2019"/>
    <s v="Delhi"/>
    <s v="Cochin"/>
    <s v="DEL "/>
    <s v=" BLR "/>
    <s v=" COK"/>
    <m/>
    <m/>
    <s v="13:30"/>
    <s v="08:15 07 Mar"/>
    <n v="1125"/>
    <n v="1"/>
    <s v="No info"/>
    <n v="11563"/>
    <n v="13"/>
    <s v="Afternoon"/>
    <x v="8"/>
  </r>
  <r>
    <x v="0"/>
    <s v="09/03/2019"/>
    <s v="Banglore"/>
    <s v="New Delhi"/>
    <s v="BLR "/>
    <s v=" DEL"/>
    <m/>
    <m/>
    <m/>
    <s v="04:00"/>
    <s v="06:50"/>
    <n v="170"/>
    <n v="0"/>
    <s v="No info"/>
    <n v="4777"/>
    <n v="4"/>
    <s v="Night"/>
    <x v="0"/>
  </r>
  <r>
    <x v="0"/>
    <s v="9/04/2019"/>
    <s v="Kolkata"/>
    <s v="Banglore"/>
    <s v="CCU "/>
    <s v=" BLR"/>
    <m/>
    <m/>
    <m/>
    <s v="15:30"/>
    <s v="18:05"/>
    <n v="155"/>
    <n v="0"/>
    <s v="No info"/>
    <n v="4174"/>
    <n v="15"/>
    <s v="Afternoon"/>
    <x v="5"/>
  </r>
  <r>
    <x v="3"/>
    <s v="6/06/2019"/>
    <s v="Kolkata"/>
    <s v="Banglore"/>
    <s v="CCU "/>
    <s v=" BLR"/>
    <m/>
    <m/>
    <m/>
    <s v="17:10"/>
    <s v="19:40"/>
    <n v="150"/>
    <n v="0"/>
    <s v="No check-in baggage included"/>
    <n v="3841"/>
    <n v="17"/>
    <s v="Evening"/>
    <x v="5"/>
  </r>
  <r>
    <x v="2"/>
    <s v="24/06/2019"/>
    <s v="Delhi"/>
    <s v="Cochin"/>
    <s v="DEL "/>
    <s v=" ATQ "/>
    <s v=" BOM "/>
    <s v=" COK"/>
    <m/>
    <s v="18:20"/>
    <s v="04:25 25 Jun"/>
    <n v="605"/>
    <n v="2"/>
    <s v="No info"/>
    <n v="13775"/>
    <n v="18"/>
    <s v="Evening"/>
    <x v="30"/>
  </r>
  <r>
    <x v="1"/>
    <s v="27/03/2019"/>
    <s v="Delhi"/>
    <s v="Cochin"/>
    <s v="DEL "/>
    <s v=" MAA "/>
    <s v=" COK"/>
    <m/>
    <m/>
    <s v="17:20"/>
    <s v="09:25 28 Mar"/>
    <n v="965"/>
    <n v="1"/>
    <s v="No info"/>
    <n v="5117"/>
    <n v="17"/>
    <s v="Evening"/>
    <x v="26"/>
  </r>
  <r>
    <x v="2"/>
    <s v="15/06/2019"/>
    <s v="Mumbai"/>
    <s v="Hyderabad"/>
    <s v="BOM "/>
    <s v=" HYD"/>
    <m/>
    <m/>
    <m/>
    <s v="19:35"/>
    <s v="21:05"/>
    <n v="90"/>
    <n v="0"/>
    <s v="No info"/>
    <n v="5678"/>
    <n v="19"/>
    <s v="Evening"/>
    <x v="27"/>
  </r>
  <r>
    <x v="2"/>
    <s v="1/04/2019"/>
    <s v="Delhi"/>
    <s v="Cochin"/>
    <s v="DEL "/>
    <s v=" BOM "/>
    <s v=" COK"/>
    <m/>
    <m/>
    <s v="14:00"/>
    <s v="19:00"/>
    <n v="300"/>
    <n v="1"/>
    <s v="In-flight meal not included"/>
    <n v="5177"/>
    <n v="14"/>
    <s v="Afternoon"/>
    <x v="7"/>
  </r>
  <r>
    <x v="3"/>
    <s v="9/05/2019"/>
    <s v="Delhi"/>
    <s v="Cochin"/>
    <s v="DEL "/>
    <s v=" BLR "/>
    <s v=" COK"/>
    <m/>
    <m/>
    <s v="17:55"/>
    <s v="22:50"/>
    <n v="295"/>
    <n v="1"/>
    <s v="No info"/>
    <n v="5975"/>
    <n v="17"/>
    <s v="Evening"/>
    <x v="8"/>
  </r>
  <r>
    <x v="0"/>
    <s v="03/03/2019"/>
    <s v="Banglore"/>
    <s v="New Delhi"/>
    <s v="BLR "/>
    <s v=" DEL"/>
    <m/>
    <m/>
    <m/>
    <s v="00:40"/>
    <s v="03:25"/>
    <n v="165"/>
    <n v="0"/>
    <s v="No info"/>
    <n v="6860"/>
    <n v="0"/>
    <s v="Night"/>
    <x v="0"/>
  </r>
  <r>
    <x v="0"/>
    <s v="18/05/2019"/>
    <s v="Kolkata"/>
    <s v="Banglore"/>
    <s v="CCU "/>
    <s v=" BLR"/>
    <m/>
    <m/>
    <m/>
    <s v="09:35"/>
    <s v="12:20"/>
    <n v="165"/>
    <n v="0"/>
    <s v="No info"/>
    <n v="4804"/>
    <n v="9"/>
    <s v="Morning"/>
    <x v="5"/>
  </r>
  <r>
    <x v="4"/>
    <s v="27/06/2019"/>
    <s v="Delhi"/>
    <s v="Cochin"/>
    <s v="DEL "/>
    <s v=" BOM "/>
    <s v=" COK"/>
    <m/>
    <m/>
    <s v="11:30"/>
    <s v="01:30 28 Jun"/>
    <n v="840"/>
    <n v="1"/>
    <s v="No info"/>
    <n v="13377"/>
    <n v="11"/>
    <s v="Morning"/>
    <x v="7"/>
  </r>
  <r>
    <x v="1"/>
    <s v="21/05/2019"/>
    <s v="Delhi"/>
    <s v="Cochin"/>
    <s v="DEL "/>
    <s v=" BOM "/>
    <s v=" COK"/>
    <m/>
    <m/>
    <s v="10:00"/>
    <s v="19:15"/>
    <n v="555"/>
    <n v="1"/>
    <s v="No info"/>
    <n v="8372"/>
    <n v="10"/>
    <s v="Morning"/>
    <x v="7"/>
  </r>
  <r>
    <x v="4"/>
    <s v="1/06/2019"/>
    <s v="Delhi"/>
    <s v="Cochin"/>
    <s v="DEL "/>
    <s v=" BOM "/>
    <s v=" COK"/>
    <m/>
    <m/>
    <s v="09:00"/>
    <s v="21:00"/>
    <n v="720"/>
    <n v="1"/>
    <s v="No info"/>
    <n v="7933"/>
    <n v="9"/>
    <s v="Morning"/>
    <x v="7"/>
  </r>
  <r>
    <x v="0"/>
    <s v="15/05/2019"/>
    <s v="Mumbai"/>
    <s v="Hyderabad"/>
    <s v="BOM "/>
    <s v=" HYD"/>
    <m/>
    <m/>
    <m/>
    <s v="06:25"/>
    <s v="07:55"/>
    <n v="90"/>
    <n v="0"/>
    <s v="No info"/>
    <n v="4049"/>
    <n v="6"/>
    <s v="Morning"/>
    <x v="27"/>
  </r>
  <r>
    <x v="1"/>
    <s v="03/03/2019"/>
    <s v="Banglore"/>
    <s v="New Delhi"/>
    <s v="BLR "/>
    <s v=" DEL"/>
    <m/>
    <m/>
    <m/>
    <s v="10:00"/>
    <s v="12:45"/>
    <n v="165"/>
    <n v="0"/>
    <s v="No info"/>
    <n v="11423"/>
    <n v="10"/>
    <s v="Morning"/>
    <x v="0"/>
  </r>
  <r>
    <x v="2"/>
    <s v="15/05/2019"/>
    <s v="Kolkata"/>
    <s v="Banglore"/>
    <s v="CCU "/>
    <s v=" BOM "/>
    <s v=" BLR"/>
    <m/>
    <m/>
    <s v="18:55"/>
    <s v="16:20 16 May"/>
    <n v="1285"/>
    <n v="1"/>
    <s v="In-flight meal not included"/>
    <n v="10844"/>
    <n v="18"/>
    <s v="Evening"/>
    <x v="10"/>
  </r>
  <r>
    <x v="2"/>
    <s v="21/03/2019"/>
    <s v="Delhi"/>
    <s v="Cochin"/>
    <s v="DEL "/>
    <s v=" JAI "/>
    <s v=" BOM "/>
    <s v=" COK"/>
    <m/>
    <s v="09:40"/>
    <s v="04:25 23 Mar"/>
    <n v="2565"/>
    <n v="2"/>
    <s v="No info"/>
    <n v="12819"/>
    <n v="9"/>
    <s v="Morning"/>
    <x v="29"/>
  </r>
  <r>
    <x v="3"/>
    <s v="18/04/2019"/>
    <s v="Banglore"/>
    <s v="Delhi"/>
    <s v="BLR "/>
    <s v=" DEL"/>
    <m/>
    <m/>
    <m/>
    <s v="21:10"/>
    <s v="00:05 19 Apr"/>
    <n v="175"/>
    <n v="0"/>
    <s v="No info"/>
    <n v="5621"/>
    <n v="21"/>
    <s v="Night"/>
    <x v="0"/>
  </r>
  <r>
    <x v="1"/>
    <s v="9/05/2019"/>
    <s v="Banglore"/>
    <s v="Delhi"/>
    <s v="BLR "/>
    <s v=" DEL"/>
    <m/>
    <m/>
    <m/>
    <s v="17:00"/>
    <s v="19:45"/>
    <n v="165"/>
    <n v="0"/>
    <s v="No info"/>
    <n v="5228"/>
    <n v="17"/>
    <s v="Evening"/>
    <x v="0"/>
  </r>
  <r>
    <x v="2"/>
    <s v="27/03/2019"/>
    <s v="Delhi"/>
    <s v="Cochin"/>
    <s v="DEL "/>
    <s v=" IDR "/>
    <s v=" BOM "/>
    <s v=" COK"/>
    <m/>
    <s v="05:25"/>
    <s v="19:45 28 Mar"/>
    <n v="2300"/>
    <n v="2"/>
    <s v="In-flight meal not included"/>
    <n v="9254"/>
    <n v="5"/>
    <s v="Morning"/>
    <x v="15"/>
  </r>
  <r>
    <x v="0"/>
    <s v="1/05/2019"/>
    <s v="Mumbai"/>
    <s v="Hyderabad"/>
    <s v="BOM "/>
    <s v=" HYD"/>
    <m/>
    <m/>
    <m/>
    <s v="06:25"/>
    <s v="07:55"/>
    <n v="90"/>
    <n v="0"/>
    <s v="No info"/>
    <n v="4392"/>
    <n v="6"/>
    <s v="Morning"/>
    <x v="27"/>
  </r>
  <r>
    <x v="2"/>
    <s v="21/03/2019"/>
    <s v="Mumbai"/>
    <s v="Hyderabad"/>
    <s v="BOM "/>
    <s v=" HYD"/>
    <m/>
    <m/>
    <m/>
    <s v="10:20"/>
    <s v="11:50"/>
    <n v="90"/>
    <n v="0"/>
    <s v="No info"/>
    <n v="8040"/>
    <n v="10"/>
    <s v="Morning"/>
    <x v="27"/>
  </r>
  <r>
    <x v="7"/>
    <s v="27/04/2019"/>
    <s v="Banglore"/>
    <s v="Delhi"/>
    <s v="BLR "/>
    <s v=" DEL"/>
    <m/>
    <m/>
    <m/>
    <s v="11:10"/>
    <s v="13:55"/>
    <n v="165"/>
    <n v="0"/>
    <s v="No info"/>
    <n v="4483"/>
    <n v="11"/>
    <s v="Morning"/>
    <x v="0"/>
  </r>
  <r>
    <x v="1"/>
    <s v="3/03/2019"/>
    <s v="Delhi"/>
    <s v="Cochin"/>
    <s v="DEL "/>
    <s v=" HYD "/>
    <s v=" MAA "/>
    <s v=" COK"/>
    <m/>
    <s v="09:45"/>
    <s v="09:25 04 Mar"/>
    <n v="1420"/>
    <n v="2"/>
    <s v="No info"/>
    <n v="12760"/>
    <n v="9"/>
    <s v="Morning"/>
    <x v="45"/>
  </r>
  <r>
    <x v="2"/>
    <s v="15/05/2019"/>
    <s v="Banglore"/>
    <s v="Delhi"/>
    <s v="BLR "/>
    <s v=" DEL"/>
    <m/>
    <m/>
    <m/>
    <s v="15:15"/>
    <s v="18:10"/>
    <n v="175"/>
    <n v="0"/>
    <s v="No info"/>
    <n v="7229"/>
    <n v="15"/>
    <s v="Afternoon"/>
    <x v="0"/>
  </r>
  <r>
    <x v="6"/>
    <s v="24/04/2019"/>
    <s v="Banglore"/>
    <s v="Delhi"/>
    <s v="BLR "/>
    <s v=" DEL"/>
    <m/>
    <m/>
    <m/>
    <s v="07:00"/>
    <s v="09:40"/>
    <n v="160"/>
    <n v="0"/>
    <s v="No info"/>
    <n v="5403"/>
    <n v="7"/>
    <s v="Morning"/>
    <x v="0"/>
  </r>
  <r>
    <x v="1"/>
    <s v="21/03/2019"/>
    <s v="Delhi"/>
    <s v="Cochin"/>
    <s v="DEL "/>
    <s v=" BOM "/>
    <s v=" COK"/>
    <m/>
    <m/>
    <s v="07:00"/>
    <s v="19:15"/>
    <n v="735"/>
    <n v="1"/>
    <s v="No info"/>
    <n v="7934"/>
    <n v="7"/>
    <s v="Morning"/>
    <x v="7"/>
  </r>
  <r>
    <x v="5"/>
    <s v="15/05/2019"/>
    <s v="Kolkata"/>
    <s v="Banglore"/>
    <s v="CCU "/>
    <s v=" BOM "/>
    <s v=" BLR"/>
    <m/>
    <m/>
    <s v="23:30"/>
    <s v="07:45 16 May"/>
    <n v="495"/>
    <n v="1"/>
    <s v="No info"/>
    <n v="6945"/>
    <n v="23"/>
    <s v="Night"/>
    <x v="10"/>
  </r>
  <r>
    <x v="3"/>
    <s v="6/04/2019"/>
    <s v="Banglore"/>
    <s v="Delhi"/>
    <s v="BLR "/>
    <s v=" DEL"/>
    <m/>
    <m/>
    <m/>
    <s v="09:30"/>
    <s v="12:20"/>
    <n v="170"/>
    <n v="0"/>
    <s v="No info"/>
    <n v="4423"/>
    <n v="9"/>
    <s v="Morning"/>
    <x v="0"/>
  </r>
  <r>
    <x v="2"/>
    <s v="15/03/2019"/>
    <s v="Mumbai"/>
    <s v="Hyderabad"/>
    <s v="BOM "/>
    <s v=" HYD"/>
    <m/>
    <m/>
    <m/>
    <s v="07:10"/>
    <s v="08:35"/>
    <n v="85"/>
    <n v="0"/>
    <s v="No info"/>
    <n v="8040"/>
    <n v="7"/>
    <s v="Morning"/>
    <x v="27"/>
  </r>
  <r>
    <x v="2"/>
    <s v="9/05/2019"/>
    <s v="Delhi"/>
    <s v="Cochin"/>
    <s v="DEL "/>
    <s v=" BOM "/>
    <s v=" COK"/>
    <m/>
    <m/>
    <s v="08:00"/>
    <s v="19:00"/>
    <n v="660"/>
    <n v="1"/>
    <s v="In-flight meal not included"/>
    <n v="11399"/>
    <n v="8"/>
    <s v="Morning"/>
    <x v="7"/>
  </r>
  <r>
    <x v="2"/>
    <s v="21/04/2019"/>
    <s v="Delhi"/>
    <s v="Cochin"/>
    <s v="DEL "/>
    <s v=" COK"/>
    <m/>
    <m/>
    <m/>
    <s v="11:00"/>
    <s v="14:15"/>
    <n v="195"/>
    <n v="0"/>
    <s v="In-flight meal not included"/>
    <n v="7202"/>
    <n v="11"/>
    <s v="Morning"/>
    <x v="22"/>
  </r>
  <r>
    <x v="4"/>
    <s v="9/05/2019"/>
    <s v="Delhi"/>
    <s v="Cochin"/>
    <s v="DEL "/>
    <s v=" BOM "/>
    <s v=" COK"/>
    <m/>
    <m/>
    <s v="11:30"/>
    <s v="21:00"/>
    <n v="570"/>
    <n v="1"/>
    <s v="No info"/>
    <n v="13727"/>
    <n v="11"/>
    <s v="Morning"/>
    <x v="7"/>
  </r>
  <r>
    <x v="3"/>
    <s v="24/06/2019"/>
    <s v="Delhi"/>
    <s v="Cochin"/>
    <s v="DEL "/>
    <s v=" BLR "/>
    <s v=" COK"/>
    <m/>
    <m/>
    <s v="17:55"/>
    <s v="22:50"/>
    <n v="295"/>
    <n v="1"/>
    <s v="No info"/>
    <n v="4957"/>
    <n v="17"/>
    <s v="Evening"/>
    <x v="8"/>
  </r>
  <r>
    <x v="2"/>
    <s v="3/06/2019"/>
    <s v="Delhi"/>
    <s v="Cochin"/>
    <s v="DEL "/>
    <s v=" BOM "/>
    <s v=" COK"/>
    <m/>
    <m/>
    <s v="13:00"/>
    <s v="19:00"/>
    <n v="360"/>
    <n v="1"/>
    <s v="In-flight meal not included"/>
    <n v="10262"/>
    <n v="13"/>
    <s v="Afternoon"/>
    <x v="7"/>
  </r>
  <r>
    <x v="3"/>
    <s v="3/04/2019"/>
    <s v="Mumbai"/>
    <s v="Hyderabad"/>
    <s v="BOM "/>
    <s v=" HYD"/>
    <m/>
    <m/>
    <m/>
    <s v="05:45"/>
    <s v="07:15"/>
    <n v="90"/>
    <n v="0"/>
    <s v="No info"/>
    <n v="2017"/>
    <n v="5"/>
    <s v="Morning"/>
    <x v="27"/>
  </r>
  <r>
    <x v="2"/>
    <s v="27/03/2019"/>
    <s v="Delhi"/>
    <s v="Cochin"/>
    <s v="DEL "/>
    <s v=" BOM "/>
    <s v=" COK"/>
    <m/>
    <m/>
    <s v="18:15"/>
    <s v="04:25 28 Mar"/>
    <n v="610"/>
    <n v="1"/>
    <s v="No info"/>
    <n v="12242"/>
    <n v="18"/>
    <s v="Evening"/>
    <x v="7"/>
  </r>
  <r>
    <x v="2"/>
    <s v="1/03/2019"/>
    <s v="Mumbai"/>
    <s v="Hyderabad"/>
    <s v="BOM "/>
    <s v=" HYD"/>
    <m/>
    <m/>
    <m/>
    <s v="10:20"/>
    <s v="11:50"/>
    <n v="90"/>
    <n v="0"/>
    <s v="No info"/>
    <n v="10875"/>
    <n v="10"/>
    <s v="Morning"/>
    <x v="27"/>
  </r>
  <r>
    <x v="2"/>
    <s v="9/06/2019"/>
    <s v="Kolkata"/>
    <s v="Banglore"/>
    <s v="CCU "/>
    <s v=" BOM "/>
    <s v=" BLR"/>
    <m/>
    <m/>
    <s v="14:05"/>
    <s v="20:45"/>
    <n v="400"/>
    <n v="1"/>
    <s v="In-flight meal not included"/>
    <n v="10844"/>
    <n v="14"/>
    <s v="Afternoon"/>
    <x v="10"/>
  </r>
  <r>
    <x v="7"/>
    <s v="3/06/2019"/>
    <s v="Kolkata"/>
    <s v="Banglore"/>
    <s v="CCU "/>
    <s v=" BLR"/>
    <m/>
    <m/>
    <m/>
    <s v="10:20"/>
    <s v="12:55"/>
    <n v="155"/>
    <n v="0"/>
    <s v="No info"/>
    <n v="4409"/>
    <n v="10"/>
    <s v="Morning"/>
    <x v="5"/>
  </r>
  <r>
    <x v="1"/>
    <s v="21/03/2019"/>
    <s v="Banglore"/>
    <s v="New Delhi"/>
    <s v="BLR "/>
    <s v=" COK "/>
    <s v=" DEL"/>
    <m/>
    <m/>
    <s v="06:55"/>
    <s v="23:20"/>
    <n v="985"/>
    <n v="1"/>
    <s v="No info"/>
    <n v="6987"/>
    <n v="6"/>
    <s v="Morning"/>
    <x v="14"/>
  </r>
  <r>
    <x v="2"/>
    <s v="27/03/2019"/>
    <s v="Delhi"/>
    <s v="Cochin"/>
    <s v="DEL "/>
    <s v=" BHO "/>
    <s v=" BOM "/>
    <s v=" COK"/>
    <m/>
    <s v="05:40"/>
    <s v="04:25 28 Mar"/>
    <n v="1365"/>
    <n v="2"/>
    <s v="No info"/>
    <n v="12074"/>
    <n v="5"/>
    <s v="Morning"/>
    <x v="28"/>
  </r>
  <r>
    <x v="4"/>
    <s v="6/06/2019"/>
    <s v="Delhi"/>
    <s v="Cochin"/>
    <s v="DEL "/>
    <s v=" BOM "/>
    <s v=" COK"/>
    <m/>
    <m/>
    <s v="11:25"/>
    <s v="19:15"/>
    <n v="470"/>
    <n v="1"/>
    <s v="No info"/>
    <n v="7354"/>
    <n v="11"/>
    <s v="Morning"/>
    <x v="7"/>
  </r>
  <r>
    <x v="1"/>
    <s v="3/06/2019"/>
    <s v="Delhi"/>
    <s v="Cochin"/>
    <s v="DEL "/>
    <s v=" CCU "/>
    <s v=" BOM "/>
    <s v=" COK"/>
    <m/>
    <s v="16:55"/>
    <s v="19:15 04 Jun"/>
    <n v="1580"/>
    <n v="2"/>
    <s v="No info"/>
    <n v="13381"/>
    <n v="16"/>
    <s v="Afternoon"/>
    <x v="13"/>
  </r>
  <r>
    <x v="1"/>
    <s v="15/06/2019"/>
    <s v="Delhi"/>
    <s v="Cochin"/>
    <s v="DEL "/>
    <s v=" COK"/>
    <m/>
    <m/>
    <m/>
    <s v="05:10"/>
    <s v="08:00"/>
    <n v="170"/>
    <n v="0"/>
    <s v="No info"/>
    <n v="5201"/>
    <n v="5"/>
    <s v="Morning"/>
    <x v="22"/>
  </r>
  <r>
    <x v="2"/>
    <s v="1/05/2019"/>
    <s v="Kolkata"/>
    <s v="Banglore"/>
    <s v="CCU "/>
    <s v=" BOM "/>
    <s v=" BLR"/>
    <m/>
    <m/>
    <s v="16:30"/>
    <s v="12:00 02 May"/>
    <n v="1170"/>
    <n v="1"/>
    <s v="In-flight meal not included"/>
    <n v="9663"/>
    <n v="16"/>
    <s v="Afternoon"/>
    <x v="10"/>
  </r>
  <r>
    <x v="1"/>
    <s v="9/05/2019"/>
    <s v="Delhi"/>
    <s v="Cochin"/>
    <s v="DEL "/>
    <s v=" COK"/>
    <m/>
    <m/>
    <m/>
    <s v="18:05"/>
    <s v="21:10"/>
    <n v="185"/>
    <n v="0"/>
    <s v="No info"/>
    <n v="6094"/>
    <n v="18"/>
    <s v="Evening"/>
    <x v="22"/>
  </r>
  <r>
    <x v="2"/>
    <s v="12/05/2019"/>
    <s v="Delhi"/>
    <s v="Cochin"/>
    <s v="DEL "/>
    <s v=" COK"/>
    <m/>
    <m/>
    <m/>
    <s v="11:00"/>
    <s v="14:15"/>
    <n v="195"/>
    <n v="0"/>
    <s v="In-flight meal not included"/>
    <n v="7202"/>
    <n v="11"/>
    <s v="Morning"/>
    <x v="22"/>
  </r>
  <r>
    <x v="6"/>
    <s v="6/06/2019"/>
    <s v="Chennai"/>
    <s v="Kolkata"/>
    <s v="MAA "/>
    <s v=" CCU"/>
    <m/>
    <m/>
    <m/>
    <s v="17:45"/>
    <s v="20:05"/>
    <n v="140"/>
    <n v="0"/>
    <s v="No info"/>
    <n v="11982"/>
    <n v="17"/>
    <s v="Evening"/>
    <x v="9"/>
  </r>
  <r>
    <x v="2"/>
    <s v="21/03/2019"/>
    <s v="Banglore"/>
    <s v="New Delhi"/>
    <s v="BLR "/>
    <s v=" BOM "/>
    <s v=" DEL"/>
    <m/>
    <m/>
    <s v="07:00"/>
    <s v="16:10"/>
    <n v="550"/>
    <n v="1"/>
    <s v="In-flight meal not included"/>
    <n v="7832"/>
    <n v="7"/>
    <s v="Morning"/>
    <x v="6"/>
  </r>
  <r>
    <x v="1"/>
    <s v="9/03/2019"/>
    <s v="Chennai"/>
    <s v="Kolkata"/>
    <s v="MAA "/>
    <s v=" CCU"/>
    <m/>
    <m/>
    <m/>
    <s v="11:40"/>
    <s v="13:55"/>
    <n v="135"/>
    <n v="0"/>
    <s v="No info"/>
    <n v="7817"/>
    <n v="11"/>
    <s v="Morning"/>
    <x v="9"/>
  </r>
  <r>
    <x v="2"/>
    <s v="18/05/2019"/>
    <s v="Delhi"/>
    <s v="Cochin"/>
    <s v="DEL "/>
    <s v=" BOM "/>
    <s v=" COK"/>
    <m/>
    <m/>
    <s v="13:00"/>
    <s v="19:00"/>
    <n v="360"/>
    <n v="1"/>
    <s v="In-flight meal not included"/>
    <n v="12373"/>
    <n v="13"/>
    <s v="Afternoon"/>
    <x v="7"/>
  </r>
  <r>
    <x v="2"/>
    <s v="18/05/2019"/>
    <s v="Kolkata"/>
    <s v="Banglore"/>
    <s v="CCU "/>
    <s v=" BOM "/>
    <s v=" BLR"/>
    <m/>
    <m/>
    <s v="08:25"/>
    <s v="18:15"/>
    <n v="590"/>
    <n v="1"/>
    <s v="In-flight meal not included"/>
    <n v="10844"/>
    <n v="8"/>
    <s v="Morning"/>
    <x v="10"/>
  </r>
  <r>
    <x v="2"/>
    <s v="9/06/2019"/>
    <s v="Delhi"/>
    <s v="Cochin"/>
    <s v="DEL "/>
    <s v=" NAG "/>
    <s v=" BOM "/>
    <s v=" COK"/>
    <m/>
    <s v="06:45"/>
    <s v="12:35 10 Jun"/>
    <n v="1790"/>
    <n v="2"/>
    <s v="No info"/>
    <n v="13376"/>
    <n v="6"/>
    <s v="Morning"/>
    <x v="18"/>
  </r>
  <r>
    <x v="4"/>
    <s v="27/06/2019"/>
    <s v="Delhi"/>
    <s v="Cochin"/>
    <s v="DEL "/>
    <s v=" HYD "/>
    <s v=" COK"/>
    <m/>
    <m/>
    <s v="09:45"/>
    <s v="16:10"/>
    <n v="385"/>
    <n v="1"/>
    <s v="No info"/>
    <n v="9646"/>
    <n v="9"/>
    <s v="Morning"/>
    <x v="20"/>
  </r>
  <r>
    <x v="3"/>
    <s v="6/06/2019"/>
    <s v="Kolkata"/>
    <s v="Banglore"/>
    <s v="CCU "/>
    <s v=" BLR"/>
    <m/>
    <m/>
    <m/>
    <s v="22:20"/>
    <s v="00:40 07 Jun"/>
    <n v="140"/>
    <n v="0"/>
    <s v="No check-in baggage included"/>
    <n v="3841"/>
    <n v="22"/>
    <s v="Night"/>
    <x v="5"/>
  </r>
  <r>
    <x v="3"/>
    <s v="21/03/2019"/>
    <s v="Delhi"/>
    <s v="Cochin"/>
    <s v="DEL "/>
    <s v=" BLR "/>
    <s v=" COK"/>
    <m/>
    <m/>
    <s v="16:35"/>
    <s v="22:50"/>
    <n v="375"/>
    <n v="1"/>
    <s v="No info"/>
    <n v="4957"/>
    <n v="16"/>
    <s v="Afternoon"/>
    <x v="8"/>
  </r>
  <r>
    <x v="0"/>
    <s v="9/03/2019"/>
    <s v="Kolkata"/>
    <s v="Banglore"/>
    <s v="CCU "/>
    <s v=" BLR"/>
    <m/>
    <m/>
    <m/>
    <s v="21:25"/>
    <s v="00:05 10 Mar"/>
    <n v="160"/>
    <n v="0"/>
    <s v="No info"/>
    <n v="4148"/>
    <n v="21"/>
    <s v="Night"/>
    <x v="5"/>
  </r>
  <r>
    <x v="2"/>
    <s v="01/03/2019"/>
    <s v="Banglore"/>
    <s v="New Delhi"/>
    <s v="BLR "/>
    <s v=" BOM "/>
    <s v=" DEL"/>
    <m/>
    <m/>
    <s v="22:50"/>
    <s v="05:05 02 Mar"/>
    <n v="375"/>
    <n v="1"/>
    <s v="No info"/>
    <n v="26890"/>
    <n v="22"/>
    <s v="Night"/>
    <x v="6"/>
  </r>
  <r>
    <x v="2"/>
    <s v="27/03/2019"/>
    <s v="Delhi"/>
    <s v="Cochin"/>
    <s v="DEL "/>
    <s v=" AMD "/>
    <s v=" BOM "/>
    <s v=" COK"/>
    <m/>
    <s v="19:10"/>
    <s v="19:45 28 Mar"/>
    <n v="1475"/>
    <n v="2"/>
    <s v="In-flight meal not included"/>
    <n v="8834"/>
    <n v="19"/>
    <s v="Evening"/>
    <x v="11"/>
  </r>
  <r>
    <x v="0"/>
    <s v="24/04/2019"/>
    <s v="Delhi"/>
    <s v="Cochin"/>
    <s v="DEL "/>
    <s v=" BLR "/>
    <s v=" COK"/>
    <m/>
    <m/>
    <s v="02:00"/>
    <s v="07:45"/>
    <n v="345"/>
    <n v="1"/>
    <s v="No info"/>
    <n v="5241"/>
    <n v="2"/>
    <s v="Night"/>
    <x v="8"/>
  </r>
  <r>
    <x v="2"/>
    <s v="27/05/2019"/>
    <s v="Delhi"/>
    <s v="Cochin"/>
    <s v="DEL "/>
    <s v=" COK"/>
    <m/>
    <m/>
    <m/>
    <s v="11:00"/>
    <s v="14:15"/>
    <n v="195"/>
    <n v="0"/>
    <s v="In-flight meal not included"/>
    <n v="7989"/>
    <n v="11"/>
    <s v="Morning"/>
    <x v="22"/>
  </r>
  <r>
    <x v="0"/>
    <s v="12/06/2019"/>
    <s v="Delhi"/>
    <s v="Cochin"/>
    <s v="DEL "/>
    <s v=" BOM "/>
    <s v=" COK"/>
    <m/>
    <m/>
    <s v="10:35"/>
    <s v="01:30 13 Jun"/>
    <n v="895"/>
    <n v="1"/>
    <s v="No info"/>
    <n v="5883"/>
    <n v="10"/>
    <s v="Morning"/>
    <x v="7"/>
  </r>
  <r>
    <x v="7"/>
    <s v="18/05/2019"/>
    <s v="Kolkata"/>
    <s v="Banglore"/>
    <s v="CCU "/>
    <s v=" BBI "/>
    <s v=" BLR"/>
    <m/>
    <m/>
    <s v="06:50"/>
    <s v="10:30"/>
    <n v="220"/>
    <n v="1"/>
    <s v="No info"/>
    <n v="6857"/>
    <n v="6"/>
    <s v="Morning"/>
    <x v="37"/>
  </r>
  <r>
    <x v="3"/>
    <s v="15/03/2019"/>
    <s v="Banglore"/>
    <s v="New Delhi"/>
    <s v="BLR "/>
    <s v=" HYD "/>
    <s v=" DEL"/>
    <m/>
    <m/>
    <s v="15:35"/>
    <s v="23:40"/>
    <n v="485"/>
    <n v="1"/>
    <s v="No info"/>
    <n v="5822"/>
    <n v="15"/>
    <s v="Afternoon"/>
    <x v="38"/>
  </r>
  <r>
    <x v="2"/>
    <s v="9/06/2019"/>
    <s v="Delhi"/>
    <s v="Cochin"/>
    <s v="DEL "/>
    <s v=" BOM "/>
    <s v=" COK"/>
    <m/>
    <m/>
    <s v="15:00"/>
    <s v="04:25 10 Jun"/>
    <n v="805"/>
    <n v="1"/>
    <s v="In-flight meal not included"/>
    <n v="10262"/>
    <n v="15"/>
    <s v="Afternoon"/>
    <x v="7"/>
  </r>
  <r>
    <x v="2"/>
    <s v="12/06/2019"/>
    <s v="Mumbai"/>
    <s v="Hyderabad"/>
    <s v="BOM "/>
    <s v=" HYD"/>
    <m/>
    <m/>
    <m/>
    <s v="07:05"/>
    <s v="08:30"/>
    <n v="85"/>
    <n v="0"/>
    <s v="In-flight meal not included"/>
    <n v="4995"/>
    <n v="7"/>
    <s v="Morning"/>
    <x v="27"/>
  </r>
  <r>
    <x v="3"/>
    <s v="21/04/2019"/>
    <s v="Banglore"/>
    <s v="Delhi"/>
    <s v="BLR "/>
    <s v=" DEL"/>
    <m/>
    <m/>
    <m/>
    <s v="09:30"/>
    <s v="12:20"/>
    <n v="170"/>
    <n v="0"/>
    <s v="No info"/>
    <n v="4991"/>
    <n v="9"/>
    <s v="Morning"/>
    <x v="0"/>
  </r>
  <r>
    <x v="2"/>
    <s v="06/03/2019"/>
    <s v="Banglore"/>
    <s v="New Delhi"/>
    <s v="BLR "/>
    <s v=" BOM "/>
    <s v=" DEL"/>
    <m/>
    <m/>
    <s v="05:45"/>
    <s v="21:20"/>
    <n v="935"/>
    <n v="1"/>
    <s v="No info"/>
    <n v="16736"/>
    <n v="5"/>
    <s v="Morning"/>
    <x v="6"/>
  </r>
  <r>
    <x v="2"/>
    <s v="12/06/2019"/>
    <s v="Delhi"/>
    <s v="Cochin"/>
    <s v="DEL "/>
    <s v=" JDH "/>
    <s v=" BOM "/>
    <s v=" COK"/>
    <m/>
    <s v="11:40"/>
    <s v="19:00"/>
    <n v="440"/>
    <n v="2"/>
    <s v="No info"/>
    <n v="18804"/>
    <n v="11"/>
    <s v="Morning"/>
    <x v="31"/>
  </r>
  <r>
    <x v="0"/>
    <s v="1/06/2019"/>
    <s v="Delhi"/>
    <s v="Cochin"/>
    <s v="DEL "/>
    <s v=" HYD "/>
    <s v=" COK"/>
    <m/>
    <m/>
    <s v="08:35"/>
    <s v="22:30"/>
    <n v="835"/>
    <n v="1"/>
    <s v="No info"/>
    <n v="6442"/>
    <n v="8"/>
    <s v="Morning"/>
    <x v="20"/>
  </r>
  <r>
    <x v="1"/>
    <s v="18/03/2019"/>
    <s v="Kolkata"/>
    <s v="Banglore"/>
    <s v="CCU "/>
    <s v=" BLR"/>
    <m/>
    <m/>
    <m/>
    <s v="14:15"/>
    <s v="16:45"/>
    <n v="150"/>
    <n v="0"/>
    <s v="No info"/>
    <n v="5170"/>
    <n v="14"/>
    <s v="Afternoon"/>
    <x v="5"/>
  </r>
  <r>
    <x v="3"/>
    <s v="18/03/2019"/>
    <s v="Banglore"/>
    <s v="New Delhi"/>
    <s v="BLR "/>
    <s v=" DEL"/>
    <m/>
    <m/>
    <m/>
    <s v="20:30"/>
    <s v="23:20"/>
    <n v="170"/>
    <n v="0"/>
    <s v="No info"/>
    <n v="4377"/>
    <n v="20"/>
    <s v="Evening"/>
    <x v="0"/>
  </r>
  <r>
    <x v="2"/>
    <s v="9/06/2019"/>
    <s v="Delhi"/>
    <s v="Cochin"/>
    <s v="DEL "/>
    <s v=" COK"/>
    <m/>
    <m/>
    <m/>
    <s v="11:00"/>
    <s v="14:15"/>
    <n v="195"/>
    <n v="0"/>
    <s v="No info"/>
    <n v="9564"/>
    <n v="11"/>
    <s v="Morning"/>
    <x v="22"/>
  </r>
  <r>
    <x v="3"/>
    <s v="27/06/2019"/>
    <s v="Banglore"/>
    <s v="Delhi"/>
    <s v="BLR "/>
    <s v=" DEL"/>
    <m/>
    <m/>
    <m/>
    <s v="05:55"/>
    <s v="08:35"/>
    <n v="160"/>
    <n v="0"/>
    <s v="No check-in baggage included"/>
    <n v="3573"/>
    <n v="5"/>
    <s v="Morning"/>
    <x v="0"/>
  </r>
  <r>
    <x v="2"/>
    <s v="6/03/2019"/>
    <s v="Delhi"/>
    <s v="Cochin"/>
    <s v="DEL "/>
    <s v=" BOM "/>
    <s v=" COK"/>
    <m/>
    <m/>
    <s v="17:30"/>
    <s v="19:45 07 Mar"/>
    <n v="1575"/>
    <n v="1"/>
    <s v="No info"/>
    <n v="17024"/>
    <n v="17"/>
    <s v="Evening"/>
    <x v="7"/>
  </r>
  <r>
    <x v="7"/>
    <s v="21/05/2019"/>
    <s v="Banglore"/>
    <s v="Delhi"/>
    <s v="BLR "/>
    <s v=" DEL"/>
    <m/>
    <m/>
    <m/>
    <s v="04:55"/>
    <s v="07:45"/>
    <n v="170"/>
    <n v="0"/>
    <s v="No info"/>
    <n v="3383"/>
    <n v="4"/>
    <s v="Night"/>
    <x v="0"/>
  </r>
  <r>
    <x v="2"/>
    <s v="01/03/2019"/>
    <s v="Banglore"/>
    <s v="New Delhi"/>
    <s v="BLR "/>
    <s v=" BOM "/>
    <s v=" DEL"/>
    <m/>
    <m/>
    <s v="14:05"/>
    <s v="20:20"/>
    <n v="375"/>
    <n v="1"/>
    <s v="No info"/>
    <n v="27992"/>
    <n v="14"/>
    <s v="Afternoon"/>
    <x v="6"/>
  </r>
  <r>
    <x v="2"/>
    <s v="12/05/2019"/>
    <s v="Banglore"/>
    <s v="Delhi"/>
    <s v="BLR "/>
    <s v=" DEL"/>
    <m/>
    <m/>
    <m/>
    <s v="08:20"/>
    <s v="11:20"/>
    <n v="180"/>
    <n v="0"/>
    <s v="No info"/>
    <n v="7229"/>
    <n v="8"/>
    <s v="Morning"/>
    <x v="0"/>
  </r>
  <r>
    <x v="2"/>
    <s v="15/03/2019"/>
    <s v="Banglore"/>
    <s v="New Delhi"/>
    <s v="BLR "/>
    <s v=" BOM "/>
    <s v=" DEL"/>
    <m/>
    <m/>
    <s v="05:45"/>
    <s v="10:25"/>
    <n v="280"/>
    <n v="1"/>
    <s v="In-flight meal not included"/>
    <n v="9134"/>
    <n v="5"/>
    <s v="Morning"/>
    <x v="6"/>
  </r>
  <r>
    <x v="1"/>
    <s v="21/06/2019"/>
    <s v="Mumbai"/>
    <s v="Hyderabad"/>
    <s v="BOM "/>
    <s v=" HYD"/>
    <m/>
    <m/>
    <m/>
    <s v="15:00"/>
    <s v="16:25"/>
    <n v="85"/>
    <n v="0"/>
    <s v="No info"/>
    <n v="3100"/>
    <n v="15"/>
    <s v="Afternoon"/>
    <x v="27"/>
  </r>
  <r>
    <x v="4"/>
    <s v="15/05/2019"/>
    <s v="Delhi"/>
    <s v="Cochin"/>
    <s v="DEL "/>
    <s v=" BOM "/>
    <s v=" COK"/>
    <m/>
    <m/>
    <s v="09:00"/>
    <s v="21:00"/>
    <n v="720"/>
    <n v="1"/>
    <s v="No info"/>
    <n v="13727"/>
    <n v="9"/>
    <s v="Morning"/>
    <x v="7"/>
  </r>
  <r>
    <x v="6"/>
    <s v="1/04/2019"/>
    <s v="Kolkata"/>
    <s v="Banglore"/>
    <s v="CCU "/>
    <s v=" DEL "/>
    <s v=" BLR"/>
    <m/>
    <m/>
    <s v="07:10"/>
    <s v="20:20"/>
    <n v="790"/>
    <n v="1"/>
    <s v="No info"/>
    <n v="8452"/>
    <n v="7"/>
    <s v="Morning"/>
    <x v="23"/>
  </r>
  <r>
    <x v="2"/>
    <s v="3/06/2019"/>
    <s v="Delhi"/>
    <s v="Cochin"/>
    <s v="DEL "/>
    <s v=" BOM "/>
    <s v=" COK"/>
    <m/>
    <m/>
    <s v="10:00"/>
    <s v="19:00"/>
    <n v="540"/>
    <n v="1"/>
    <s v="No info"/>
    <n v="14714"/>
    <n v="10"/>
    <s v="Morning"/>
    <x v="7"/>
  </r>
  <r>
    <x v="2"/>
    <s v="15/03/2019"/>
    <s v="Banglore"/>
    <s v="New Delhi"/>
    <s v="BLR "/>
    <s v=" MAA "/>
    <s v=" DEL"/>
    <m/>
    <m/>
    <s v="09:45"/>
    <s v="15:55"/>
    <n v="370"/>
    <n v="1"/>
    <s v="In-flight meal not included"/>
    <n v="7280"/>
    <n v="9"/>
    <s v="Morning"/>
    <x v="33"/>
  </r>
  <r>
    <x v="1"/>
    <s v="6/03/2019"/>
    <s v="Mumbai"/>
    <s v="Hyderabad"/>
    <s v="BOM "/>
    <s v=" GOI "/>
    <s v=" PNQ "/>
    <s v=" HYD"/>
    <m/>
    <s v="13:30"/>
    <s v="16:55"/>
    <n v="205"/>
    <n v="2"/>
    <s v="No info"/>
    <n v="18797"/>
    <n v="13"/>
    <s v="Afternoon"/>
    <x v="108"/>
  </r>
  <r>
    <x v="0"/>
    <s v="3/06/2019"/>
    <s v="Mumbai"/>
    <s v="Hyderabad"/>
    <s v="BOM "/>
    <s v=" HYD"/>
    <m/>
    <m/>
    <m/>
    <s v="12:00"/>
    <s v="13:30"/>
    <n v="90"/>
    <n v="0"/>
    <s v="No info"/>
    <n v="2754"/>
    <n v="12"/>
    <s v="Afternoon"/>
    <x v="27"/>
  </r>
  <r>
    <x v="7"/>
    <s v="3/06/2019"/>
    <s v="Kolkata"/>
    <s v="Banglore"/>
    <s v="CCU "/>
    <s v=" BLR"/>
    <m/>
    <m/>
    <m/>
    <s v="22:50"/>
    <s v="01:20 04 Jun"/>
    <n v="150"/>
    <n v="0"/>
    <s v="No info"/>
    <n v="4409"/>
    <n v="22"/>
    <s v="Night"/>
    <x v="5"/>
  </r>
  <r>
    <x v="0"/>
    <s v="27/04/2019"/>
    <s v="Delhi"/>
    <s v="Cochin"/>
    <s v="DEL "/>
    <s v=" COK"/>
    <m/>
    <m/>
    <m/>
    <s v="14:20"/>
    <s v="17:35"/>
    <n v="195"/>
    <n v="0"/>
    <s v="No info"/>
    <n v="5021"/>
    <n v="14"/>
    <s v="Afternoon"/>
    <x v="22"/>
  </r>
  <r>
    <x v="2"/>
    <s v="9/03/2019"/>
    <s v="Mumbai"/>
    <s v="Hyderabad"/>
    <s v="BOM "/>
    <s v=" HYD"/>
    <m/>
    <m/>
    <m/>
    <s v="06:30"/>
    <s v="08:00"/>
    <n v="90"/>
    <n v="0"/>
    <s v="No info"/>
    <n v="8040"/>
    <n v="6"/>
    <s v="Morning"/>
    <x v="27"/>
  </r>
  <r>
    <x v="1"/>
    <s v="15/06/2019"/>
    <s v="Delhi"/>
    <s v="Cochin"/>
    <s v="DEL "/>
    <s v=" BOM "/>
    <s v=" COK"/>
    <m/>
    <m/>
    <s v="09:00"/>
    <s v="19:15"/>
    <n v="615"/>
    <n v="1"/>
    <s v="No info"/>
    <n v="10454"/>
    <n v="9"/>
    <s v="Morning"/>
    <x v="7"/>
  </r>
  <r>
    <x v="4"/>
    <s v="15/05/2019"/>
    <s v="Delhi"/>
    <s v="Cochin"/>
    <s v="DEL "/>
    <s v=" BOM "/>
    <s v=" COK"/>
    <m/>
    <m/>
    <s v="03:50"/>
    <s v="12:35"/>
    <n v="525"/>
    <n v="1"/>
    <s v="No info"/>
    <n v="10197"/>
    <n v="3"/>
    <s v="Night"/>
    <x v="7"/>
  </r>
  <r>
    <x v="1"/>
    <s v="12/05/2019"/>
    <s v="Banglore"/>
    <s v="Delhi"/>
    <s v="BLR "/>
    <s v=" DEL"/>
    <m/>
    <m/>
    <m/>
    <s v="06:10"/>
    <s v="08:55"/>
    <n v="165"/>
    <n v="0"/>
    <s v="No info"/>
    <n v="5228"/>
    <n v="6"/>
    <s v="Morning"/>
    <x v="0"/>
  </r>
  <r>
    <x v="2"/>
    <s v="9/06/2019"/>
    <s v="Delhi"/>
    <s v="Cochin"/>
    <s v="DEL "/>
    <s v=" BOM "/>
    <s v=" COK"/>
    <m/>
    <m/>
    <s v="14:00"/>
    <s v="19:00"/>
    <n v="300"/>
    <n v="1"/>
    <s v="No info"/>
    <n v="14714"/>
    <n v="14"/>
    <s v="Afternoon"/>
    <x v="7"/>
  </r>
  <r>
    <x v="1"/>
    <s v="15/03/2019"/>
    <s v="Banglore"/>
    <s v="New Delhi"/>
    <s v="BLR "/>
    <s v=" DEL"/>
    <m/>
    <m/>
    <m/>
    <s v="06:10"/>
    <s v="08:55"/>
    <n v="165"/>
    <n v="0"/>
    <s v="No info"/>
    <n v="7276"/>
    <n v="6"/>
    <s v="Morning"/>
    <x v="0"/>
  </r>
  <r>
    <x v="0"/>
    <s v="27/03/2019"/>
    <s v="Delhi"/>
    <s v="Cochin"/>
    <s v="DEL "/>
    <s v=" BBI "/>
    <s v=" COK"/>
    <m/>
    <m/>
    <s v="02:35"/>
    <s v="08:30"/>
    <n v="355"/>
    <n v="1"/>
    <s v="No info"/>
    <n v="7731"/>
    <n v="2"/>
    <s v="Night"/>
    <x v="88"/>
  </r>
  <r>
    <x v="7"/>
    <s v="18/05/2019"/>
    <s v="Kolkata"/>
    <s v="Banglore"/>
    <s v="CCU "/>
    <s v=" BBI "/>
    <s v=" BLR"/>
    <m/>
    <m/>
    <s v="19:55"/>
    <s v="23:30"/>
    <n v="215"/>
    <n v="1"/>
    <s v="No info"/>
    <n v="6857"/>
    <n v="19"/>
    <s v="Evening"/>
    <x v="37"/>
  </r>
  <r>
    <x v="1"/>
    <s v="18/06/2019"/>
    <s v="Banglore"/>
    <s v="Delhi"/>
    <s v="BLR "/>
    <s v=" DEL"/>
    <m/>
    <m/>
    <m/>
    <s v="05:45"/>
    <s v="08:45"/>
    <n v="180"/>
    <n v="0"/>
    <s v="No info"/>
    <n v="6961"/>
    <n v="5"/>
    <s v="Morning"/>
    <x v="0"/>
  </r>
  <r>
    <x v="2"/>
    <s v="21/03/2019"/>
    <s v="Delhi"/>
    <s v="Cochin"/>
    <s v="DEL "/>
    <s v=" BDQ "/>
    <s v=" BOM "/>
    <s v=" COK"/>
    <m/>
    <s v="10:45"/>
    <s v="04:25 22 Mar"/>
    <n v="1060"/>
    <n v="2"/>
    <s v="In-flight meal not included"/>
    <n v="7791"/>
    <n v="10"/>
    <s v="Morning"/>
    <x v="35"/>
  </r>
  <r>
    <x v="0"/>
    <s v="21/03/2019"/>
    <s v="Banglore"/>
    <s v="New Delhi"/>
    <s v="BLR "/>
    <s v=" DEL"/>
    <m/>
    <m/>
    <m/>
    <s v="10:10"/>
    <s v="13:00"/>
    <n v="170"/>
    <n v="0"/>
    <s v="No info"/>
    <n v="4777"/>
    <n v="10"/>
    <s v="Morning"/>
    <x v="0"/>
  </r>
  <r>
    <x v="2"/>
    <s v="9/03/2019"/>
    <s v="Delhi"/>
    <s v="Cochin"/>
    <s v="DEL "/>
    <s v=" BOM "/>
    <s v=" COK"/>
    <m/>
    <m/>
    <s v="19:15"/>
    <s v="04:25 10 Mar"/>
    <n v="550"/>
    <n v="1"/>
    <s v="No info"/>
    <n v="16289"/>
    <n v="19"/>
    <s v="Evening"/>
    <x v="7"/>
  </r>
  <r>
    <x v="2"/>
    <s v="1/04/2019"/>
    <s v="Kolkata"/>
    <s v="Banglore"/>
    <s v="CCU "/>
    <s v=" BOM "/>
    <s v=" BLR"/>
    <m/>
    <m/>
    <s v="18:55"/>
    <s v="04:40 02 Apr"/>
    <n v="585"/>
    <n v="1"/>
    <s v="No info"/>
    <n v="12681"/>
    <n v="18"/>
    <s v="Evening"/>
    <x v="10"/>
  </r>
  <r>
    <x v="0"/>
    <s v="27/04/2019"/>
    <s v="Banglore"/>
    <s v="Delhi"/>
    <s v="BLR "/>
    <s v=" DEL"/>
    <m/>
    <m/>
    <m/>
    <s v="18:25"/>
    <s v="21:20"/>
    <n v="175"/>
    <n v="0"/>
    <s v="No info"/>
    <n v="4823"/>
    <n v="18"/>
    <s v="Evening"/>
    <x v="0"/>
  </r>
  <r>
    <x v="2"/>
    <s v="9/06/2019"/>
    <s v="Delhi"/>
    <s v="Cochin"/>
    <s v="DEL "/>
    <s v=" JAI "/>
    <s v=" BOM "/>
    <s v=" COK"/>
    <m/>
    <s v="09:40"/>
    <s v="12:35 10 Jun"/>
    <n v="1615"/>
    <n v="2"/>
    <s v="No info"/>
    <n v="13014"/>
    <n v="9"/>
    <s v="Morning"/>
    <x v="29"/>
  </r>
  <r>
    <x v="2"/>
    <s v="6/04/2019"/>
    <s v="Delhi"/>
    <s v="Cochin"/>
    <s v="DEL "/>
    <s v=" BOM "/>
    <s v=" COK"/>
    <m/>
    <m/>
    <s v="07:05"/>
    <s v="19:00"/>
    <n v="715"/>
    <n v="1"/>
    <s v="In-flight meal not included"/>
    <n v="5406"/>
    <n v="7"/>
    <s v="Morning"/>
    <x v="7"/>
  </r>
  <r>
    <x v="4"/>
    <s v="15/05/2019"/>
    <s v="Delhi"/>
    <s v="Cochin"/>
    <s v="DEL "/>
    <s v=" BOM "/>
    <s v=" COK"/>
    <m/>
    <m/>
    <s v="07:30"/>
    <s v="19:00"/>
    <n v="690"/>
    <n v="1"/>
    <s v="No info"/>
    <n v="9315"/>
    <n v="7"/>
    <s v="Morning"/>
    <x v="7"/>
  </r>
  <r>
    <x v="1"/>
    <s v="9/05/2019"/>
    <s v="Delhi"/>
    <s v="Cochin"/>
    <s v="DEL "/>
    <s v=" MAA "/>
    <s v=" COK"/>
    <m/>
    <m/>
    <s v="12:30"/>
    <s v="09:25 10 May"/>
    <n v="1255"/>
    <n v="1"/>
    <s v="No info"/>
    <n v="7480"/>
    <n v="12"/>
    <s v="Afternoon"/>
    <x v="26"/>
  </r>
  <r>
    <x v="2"/>
    <s v="18/03/2019"/>
    <s v="Banglore"/>
    <s v="New Delhi"/>
    <s v="BLR "/>
    <s v=" BOM "/>
    <s v=" DEL"/>
    <m/>
    <m/>
    <s v="14:05"/>
    <s v="19:10"/>
    <n v="305"/>
    <n v="1"/>
    <s v="No info"/>
    <n v="14815"/>
    <n v="14"/>
    <s v="Afternoon"/>
    <x v="6"/>
  </r>
  <r>
    <x v="1"/>
    <s v="24/03/2019"/>
    <s v="Kolkata"/>
    <s v="Banglore"/>
    <s v="CCU "/>
    <s v=" DEL "/>
    <s v=" BLR"/>
    <m/>
    <m/>
    <s v="20:30"/>
    <s v="16:15 25 Mar"/>
    <n v="1185"/>
    <n v="1"/>
    <s v="No info"/>
    <n v="12173"/>
    <n v="20"/>
    <s v="Evening"/>
    <x v="23"/>
  </r>
  <r>
    <x v="1"/>
    <s v="15/03/2019"/>
    <s v="Banglore"/>
    <s v="New Delhi"/>
    <s v="BLR "/>
    <s v=" CCU "/>
    <s v=" BBI "/>
    <s v=" DEL"/>
    <m/>
    <s v="05:50"/>
    <s v="23:45"/>
    <n v="1075"/>
    <n v="2"/>
    <s v="No info"/>
    <n v="7664"/>
    <n v="5"/>
    <s v="Morning"/>
    <x v="78"/>
  </r>
  <r>
    <x v="1"/>
    <s v="6/06/2019"/>
    <s v="Delhi"/>
    <s v="Cochin"/>
    <s v="DEL "/>
    <s v=" HYD "/>
    <s v=" BOM "/>
    <s v=" COK"/>
    <m/>
    <s v="17:15"/>
    <s v="19:15 07 Jun"/>
    <n v="1560"/>
    <n v="2"/>
    <s v="No info"/>
    <n v="12777"/>
    <n v="17"/>
    <s v="Evening"/>
    <x v="50"/>
  </r>
  <r>
    <x v="4"/>
    <s v="27/05/2019"/>
    <s v="Delhi"/>
    <s v="Cochin"/>
    <s v="DEL "/>
    <s v=" BOM "/>
    <s v=" COK"/>
    <m/>
    <m/>
    <s v="07:30"/>
    <s v="19:15"/>
    <n v="705"/>
    <n v="1"/>
    <s v="No info"/>
    <n v="8837"/>
    <n v="7"/>
    <s v="Morning"/>
    <x v="7"/>
  </r>
  <r>
    <x v="2"/>
    <s v="1/05/2019"/>
    <s v="Kolkata"/>
    <s v="Banglore"/>
    <s v="CCU "/>
    <s v=" BOM "/>
    <s v=" BLR"/>
    <m/>
    <m/>
    <s v="21:10"/>
    <s v="10:05 02 May"/>
    <n v="775"/>
    <n v="1"/>
    <s v="In-flight meal not included"/>
    <n v="10844"/>
    <n v="21"/>
    <s v="Night"/>
    <x v="10"/>
  </r>
  <r>
    <x v="2"/>
    <s v="24/05/2019"/>
    <s v="Kolkata"/>
    <s v="Banglore"/>
    <s v="CCU "/>
    <s v=" BOM "/>
    <s v=" BLR"/>
    <m/>
    <m/>
    <s v="06:30"/>
    <s v="19:50"/>
    <n v="800"/>
    <n v="1"/>
    <s v="No info"/>
    <n v="14571"/>
    <n v="6"/>
    <s v="Morning"/>
    <x v="10"/>
  </r>
  <r>
    <x v="0"/>
    <s v="15/06/2019"/>
    <s v="Delhi"/>
    <s v="Cochin"/>
    <s v="DEL "/>
    <s v=" BOM "/>
    <s v=" COK"/>
    <m/>
    <m/>
    <s v="07:30"/>
    <s v="21:00"/>
    <n v="810"/>
    <n v="1"/>
    <s v="No info"/>
    <n v="6093"/>
    <n v="7"/>
    <s v="Morning"/>
    <x v="7"/>
  </r>
  <r>
    <x v="0"/>
    <s v="6/03/2019"/>
    <s v="Delhi"/>
    <s v="Cochin"/>
    <s v="DEL "/>
    <s v=" HYD "/>
    <s v=" COK"/>
    <m/>
    <m/>
    <s v="08:35"/>
    <s v="16:10"/>
    <n v="455"/>
    <n v="1"/>
    <s v="No info"/>
    <n v="7514"/>
    <n v="8"/>
    <s v="Morning"/>
    <x v="20"/>
  </r>
  <r>
    <x v="0"/>
    <s v="18/05/2019"/>
    <s v="Delhi"/>
    <s v="Cochin"/>
    <s v="DEL "/>
    <s v=" COK"/>
    <m/>
    <m/>
    <m/>
    <s v="14:25"/>
    <s v="17:40"/>
    <n v="195"/>
    <n v="0"/>
    <s v="No info"/>
    <n v="6015"/>
    <n v="14"/>
    <s v="Afternoon"/>
    <x v="22"/>
  </r>
  <r>
    <x v="2"/>
    <s v="21/05/2019"/>
    <s v="Delhi"/>
    <s v="Cochin"/>
    <s v="DEL "/>
    <s v=" BOM "/>
    <s v=" COK"/>
    <m/>
    <m/>
    <s v="10:00"/>
    <s v="04:25 22 May"/>
    <n v="1105"/>
    <n v="1"/>
    <s v="In-flight meal not included"/>
    <n v="12898"/>
    <n v="10"/>
    <s v="Morning"/>
    <x v="7"/>
  </r>
  <r>
    <x v="1"/>
    <s v="1/06/2019"/>
    <s v="Delhi"/>
    <s v="Cochin"/>
    <s v="DEL "/>
    <s v=" BOM "/>
    <s v=" COK"/>
    <m/>
    <m/>
    <s v="19:00"/>
    <s v="19:15 02 Jun"/>
    <n v="1455"/>
    <n v="1"/>
    <s v="No info"/>
    <n v="8792"/>
    <n v="19"/>
    <s v="Evening"/>
    <x v="7"/>
  </r>
  <r>
    <x v="0"/>
    <s v="15/05/2019"/>
    <s v="Banglore"/>
    <s v="Delhi"/>
    <s v="BLR "/>
    <s v=" DEL"/>
    <m/>
    <m/>
    <m/>
    <s v="08:30"/>
    <s v="11:20"/>
    <n v="170"/>
    <n v="0"/>
    <s v="No info"/>
    <n v="4823"/>
    <n v="8"/>
    <s v="Morning"/>
    <x v="0"/>
  </r>
  <r>
    <x v="3"/>
    <s v="1/04/2019"/>
    <s v="Banglore"/>
    <s v="Delhi"/>
    <s v="BLR "/>
    <s v=" DEL"/>
    <m/>
    <m/>
    <m/>
    <s v="05:55"/>
    <s v="08:35"/>
    <n v="160"/>
    <n v="0"/>
    <s v="No check-in baggage included"/>
    <n v="3919"/>
    <n v="5"/>
    <s v="Morning"/>
    <x v="0"/>
  </r>
  <r>
    <x v="0"/>
    <s v="1/05/2019"/>
    <s v="Chennai"/>
    <s v="Kolkata"/>
    <s v="MAA "/>
    <s v=" CCU"/>
    <m/>
    <m/>
    <m/>
    <s v="13:15"/>
    <s v="15:35"/>
    <n v="140"/>
    <n v="0"/>
    <s v="No info"/>
    <n v="3597"/>
    <n v="13"/>
    <s v="Afternoon"/>
    <x v="9"/>
  </r>
  <r>
    <x v="3"/>
    <s v="21/05/2019"/>
    <s v="Mumbai"/>
    <s v="Hyderabad"/>
    <s v="BOM "/>
    <s v=" HYD"/>
    <m/>
    <m/>
    <m/>
    <s v="05:45"/>
    <s v="07:15"/>
    <n v="90"/>
    <n v="0"/>
    <s v="No info"/>
    <n v="2017"/>
    <n v="5"/>
    <s v="Morning"/>
    <x v="27"/>
  </r>
  <r>
    <x v="7"/>
    <s v="27/06/2019"/>
    <s v="Banglore"/>
    <s v="Delhi"/>
    <s v="BLR "/>
    <s v=" DEL"/>
    <m/>
    <m/>
    <m/>
    <s v="23:55"/>
    <s v="02:45 28 Jun"/>
    <n v="170"/>
    <n v="0"/>
    <s v="No info"/>
    <n v="3383"/>
    <n v="23"/>
    <s v="Night"/>
    <x v="0"/>
  </r>
  <r>
    <x v="3"/>
    <s v="18/06/2019"/>
    <s v="Mumbai"/>
    <s v="Hyderabad"/>
    <s v="BOM "/>
    <s v=" HYD"/>
    <m/>
    <m/>
    <m/>
    <s v="22:45"/>
    <s v="00:15 19 Jun"/>
    <n v="90"/>
    <n v="0"/>
    <s v="No check-in baggage included"/>
    <n v="1965"/>
    <n v="22"/>
    <s v="Night"/>
    <x v="27"/>
  </r>
  <r>
    <x v="2"/>
    <s v="24/06/2019"/>
    <s v="Delhi"/>
    <s v="Cochin"/>
    <s v="DEL "/>
    <s v=" BOM "/>
    <s v=" COK"/>
    <m/>
    <m/>
    <s v="02:15"/>
    <s v="12:35"/>
    <n v="620"/>
    <n v="1"/>
    <s v="In-flight meal not included"/>
    <n v="10262"/>
    <n v="2"/>
    <s v="Night"/>
    <x v="7"/>
  </r>
  <r>
    <x v="2"/>
    <s v="3/03/2019"/>
    <s v="Delhi"/>
    <s v="Cochin"/>
    <s v="DEL "/>
    <s v=" BOM "/>
    <s v=" COK"/>
    <m/>
    <m/>
    <s v="16:00"/>
    <s v="04:25 04 Mar"/>
    <n v="745"/>
    <n v="1"/>
    <s v="No info"/>
    <n v="17234"/>
    <n v="16"/>
    <s v="Afternoon"/>
    <x v="7"/>
  </r>
  <r>
    <x v="2"/>
    <s v="9/06/2019"/>
    <s v="Kolkata"/>
    <s v="Banglore"/>
    <s v="CCU "/>
    <s v=" BOM "/>
    <s v=" BLR"/>
    <m/>
    <m/>
    <s v="20:00"/>
    <s v="04:40 10 Jun"/>
    <n v="520"/>
    <n v="1"/>
    <s v="No info"/>
    <n v="14178"/>
    <n v="20"/>
    <s v="Evening"/>
    <x v="10"/>
  </r>
  <r>
    <x v="0"/>
    <s v="3/06/2019"/>
    <s v="Delhi"/>
    <s v="Cochin"/>
    <s v="DEL "/>
    <s v=" MAA "/>
    <s v=" COK"/>
    <m/>
    <m/>
    <s v="02:00"/>
    <s v="07:25"/>
    <n v="325"/>
    <n v="1"/>
    <s v="No info"/>
    <n v="5636"/>
    <n v="2"/>
    <s v="Night"/>
    <x v="26"/>
  </r>
  <r>
    <x v="0"/>
    <s v="15/04/2019"/>
    <s v="Banglore"/>
    <s v="Delhi"/>
    <s v="BLR "/>
    <s v=" DEL"/>
    <m/>
    <m/>
    <m/>
    <s v="18:55"/>
    <s v="21:50"/>
    <n v="175"/>
    <n v="0"/>
    <s v="No info"/>
    <n v="4823"/>
    <n v="18"/>
    <s v="Evening"/>
    <x v="0"/>
  </r>
  <r>
    <x v="1"/>
    <s v="21/05/2019"/>
    <s v="Delhi"/>
    <s v="Cochin"/>
    <s v="DEL "/>
    <s v=" MAA "/>
    <s v=" COK"/>
    <m/>
    <m/>
    <s v="12:30"/>
    <s v="09:25 22 May"/>
    <n v="1255"/>
    <n v="1"/>
    <s v="No info"/>
    <n v="7480"/>
    <n v="12"/>
    <s v="Afternoon"/>
    <x v="26"/>
  </r>
  <r>
    <x v="2"/>
    <s v="9/06/2019"/>
    <s v="Kolkata"/>
    <s v="Banglore"/>
    <s v="CCU "/>
    <s v=" BOM "/>
    <s v=" BLR"/>
    <m/>
    <m/>
    <s v="18:55"/>
    <s v="16:20 10 Jun"/>
    <n v="1285"/>
    <n v="1"/>
    <s v="No info"/>
    <n v="14571"/>
    <n v="18"/>
    <s v="Evening"/>
    <x v="10"/>
  </r>
  <r>
    <x v="0"/>
    <s v="1/03/2019"/>
    <s v="Mumbai"/>
    <s v="Hyderabad"/>
    <s v="BOM "/>
    <s v=" HYD"/>
    <m/>
    <m/>
    <m/>
    <s v="09:10"/>
    <s v="10:40"/>
    <n v="90"/>
    <n v="0"/>
    <s v="No info"/>
    <n v="13999"/>
    <n v="9"/>
    <s v="Morning"/>
    <x v="27"/>
  </r>
  <r>
    <x v="2"/>
    <s v="18/05/2019"/>
    <s v="Kolkata"/>
    <s v="Banglore"/>
    <s v="CCU "/>
    <s v=" DEL "/>
    <s v=" BLR"/>
    <m/>
    <m/>
    <s v="20:25"/>
    <s v="21:05 19 May"/>
    <n v="1480"/>
    <n v="1"/>
    <s v="No info"/>
    <n v="14151"/>
    <n v="20"/>
    <s v="Evening"/>
    <x v="23"/>
  </r>
  <r>
    <x v="1"/>
    <s v="1/05/2019"/>
    <s v="Banglore"/>
    <s v="Delhi"/>
    <s v="BLR "/>
    <s v=" DEL"/>
    <m/>
    <m/>
    <m/>
    <s v="21:05"/>
    <s v="23:55"/>
    <n v="170"/>
    <n v="0"/>
    <s v="No info"/>
    <n v="6121"/>
    <n v="21"/>
    <s v="Night"/>
    <x v="0"/>
  </r>
  <r>
    <x v="3"/>
    <s v="24/05/2019"/>
    <s v="Chennai"/>
    <s v="Kolkata"/>
    <s v="MAA "/>
    <s v=" CCU"/>
    <m/>
    <m/>
    <m/>
    <s v="08:20"/>
    <s v="10:35"/>
    <n v="135"/>
    <n v="0"/>
    <s v="No check-in baggage included"/>
    <n v="3543"/>
    <n v="8"/>
    <s v="Morning"/>
    <x v="9"/>
  </r>
  <r>
    <x v="1"/>
    <s v="18/05/2019"/>
    <s v="Delhi"/>
    <s v="Cochin"/>
    <s v="DEL "/>
    <s v=" AMD "/>
    <s v=" BOM "/>
    <s v=" COK"/>
    <m/>
    <s v="19:45"/>
    <s v="19:15 19 May"/>
    <n v="1410"/>
    <n v="2"/>
    <s v="No info"/>
    <n v="10651"/>
    <n v="19"/>
    <s v="Evening"/>
    <x v="11"/>
  </r>
  <r>
    <x v="2"/>
    <s v="21/05/2019"/>
    <s v="Delhi"/>
    <s v="Cochin"/>
    <s v="DEL "/>
    <s v=" AMD "/>
    <s v=" BOM "/>
    <s v=" COK"/>
    <m/>
    <s v="23:05"/>
    <s v="04:25 23 May"/>
    <n v="1760"/>
    <n v="2"/>
    <s v="No info"/>
    <n v="15129"/>
    <n v="23"/>
    <s v="Night"/>
    <x v="11"/>
  </r>
  <r>
    <x v="0"/>
    <s v="24/06/2019"/>
    <s v="Delhi"/>
    <s v="Cochin"/>
    <s v="DEL "/>
    <s v=" MAA "/>
    <s v=" COK"/>
    <m/>
    <m/>
    <s v="07:15"/>
    <s v="12:30"/>
    <n v="315"/>
    <n v="1"/>
    <s v="No info"/>
    <n v="6582"/>
    <n v="7"/>
    <s v="Morning"/>
    <x v="26"/>
  </r>
  <r>
    <x v="2"/>
    <s v="27/05/2019"/>
    <s v="Delhi"/>
    <s v="Cochin"/>
    <s v="DEL "/>
    <s v=" BHO "/>
    <s v=" BOM "/>
    <s v=" COK"/>
    <m/>
    <s v="05:30"/>
    <s v="12:35"/>
    <n v="425"/>
    <n v="2"/>
    <s v="In-flight meal not included"/>
    <n v="15544"/>
    <n v="5"/>
    <s v="Morning"/>
    <x v="28"/>
  </r>
  <r>
    <x v="0"/>
    <s v="27/03/2019"/>
    <s v="Delhi"/>
    <s v="Cochin"/>
    <s v="DEL "/>
    <s v=" BOM "/>
    <s v=" COK"/>
    <m/>
    <m/>
    <s v="18:35"/>
    <s v="01:35 28 Mar"/>
    <n v="420"/>
    <n v="1"/>
    <s v="No info"/>
    <n v="8574"/>
    <n v="18"/>
    <s v="Evening"/>
    <x v="7"/>
  </r>
  <r>
    <x v="0"/>
    <s v="9/03/2019"/>
    <s v="Mumbai"/>
    <s v="Hyderabad"/>
    <s v="BOM "/>
    <s v=" HYD"/>
    <m/>
    <m/>
    <m/>
    <s v="02:30"/>
    <s v="04:00"/>
    <n v="90"/>
    <n v="0"/>
    <s v="No info"/>
    <n v="4784"/>
    <n v="2"/>
    <s v="Night"/>
    <x v="27"/>
  </r>
  <r>
    <x v="0"/>
    <s v="3/06/2019"/>
    <s v="Delhi"/>
    <s v="Cochin"/>
    <s v="DEL "/>
    <s v=" HYD "/>
    <s v=" COK"/>
    <m/>
    <m/>
    <s v="05:05"/>
    <s v="12:10"/>
    <n v="425"/>
    <n v="1"/>
    <s v="No info"/>
    <n v="6818"/>
    <n v="5"/>
    <s v="Morning"/>
    <x v="20"/>
  </r>
  <r>
    <x v="2"/>
    <s v="01/03/2019"/>
    <s v="Banglore"/>
    <s v="New Delhi"/>
    <s v="BLR "/>
    <s v=" BOM "/>
    <s v=" DEL"/>
    <m/>
    <m/>
    <s v="14:05"/>
    <s v="09:30 02 Mar"/>
    <n v="1165"/>
    <n v="1"/>
    <s v="No info"/>
    <n v="25735"/>
    <n v="14"/>
    <s v="Afternoon"/>
    <x v="6"/>
  </r>
  <r>
    <x v="2"/>
    <s v="9/04/2019"/>
    <s v="Delhi"/>
    <s v="Cochin"/>
    <s v="DEL "/>
    <s v=" AMD "/>
    <s v=" BOM "/>
    <s v=" COK"/>
    <m/>
    <s v="13:25"/>
    <s v="19:00 10 Apr"/>
    <n v="1775"/>
    <n v="2"/>
    <s v="No info"/>
    <n v="9483"/>
    <n v="13"/>
    <s v="Afternoon"/>
    <x v="11"/>
  </r>
  <r>
    <x v="2"/>
    <s v="24/06/2019"/>
    <s v="Delhi"/>
    <s v="Cochin"/>
    <s v="DEL "/>
    <s v=" JAI "/>
    <s v=" BOM "/>
    <s v=" COK"/>
    <m/>
    <s v="19:30"/>
    <s v="12:35 25 Jun"/>
    <n v="1025"/>
    <n v="2"/>
    <s v="In-flight meal not included"/>
    <n v="10368"/>
    <n v="19"/>
    <s v="Evening"/>
    <x v="29"/>
  </r>
  <r>
    <x v="4"/>
    <s v="15/05/2019"/>
    <s v="Delhi"/>
    <s v="Cochin"/>
    <s v="DEL "/>
    <s v=" BOM "/>
    <s v=" COK"/>
    <m/>
    <m/>
    <s v="09:00"/>
    <s v="21:00"/>
    <n v="720"/>
    <n v="1"/>
    <s v="No info"/>
    <n v="8073"/>
    <n v="9"/>
    <s v="Morning"/>
    <x v="7"/>
  </r>
  <r>
    <x v="0"/>
    <s v="1/03/2019"/>
    <s v="Kolkata"/>
    <s v="Banglore"/>
    <s v="CCU "/>
    <s v=" BLR"/>
    <m/>
    <m/>
    <m/>
    <s v="22:10"/>
    <s v="00:55 02 Mar"/>
    <n v="165"/>
    <n v="0"/>
    <s v="No info"/>
    <n v="4778"/>
    <n v="22"/>
    <s v="Night"/>
    <x v="5"/>
  </r>
  <r>
    <x v="2"/>
    <s v="18/05/2019"/>
    <s v="Kolkata"/>
    <s v="Banglore"/>
    <s v="CCU "/>
    <s v=" BOM "/>
    <s v=" BLR"/>
    <m/>
    <m/>
    <s v="20:00"/>
    <s v="04:40 19 May"/>
    <n v="520"/>
    <n v="1"/>
    <s v="No info"/>
    <n v="13941"/>
    <n v="20"/>
    <s v="Evening"/>
    <x v="10"/>
  </r>
  <r>
    <x v="2"/>
    <s v="1/05/2019"/>
    <s v="Kolkata"/>
    <s v="Banglore"/>
    <s v="CCU "/>
    <s v=" BOM "/>
    <s v=" BLR"/>
    <m/>
    <m/>
    <s v="16:30"/>
    <s v="22:35"/>
    <n v="365"/>
    <n v="1"/>
    <s v="In-flight meal not included"/>
    <n v="10844"/>
    <n v="16"/>
    <s v="Afternoon"/>
    <x v="10"/>
  </r>
  <r>
    <x v="2"/>
    <s v="9/05/2019"/>
    <s v="Kolkata"/>
    <s v="Banglore"/>
    <s v="CCU "/>
    <s v=" BOM "/>
    <s v=" BLR"/>
    <m/>
    <m/>
    <s v="06:30"/>
    <s v="19:50"/>
    <n v="800"/>
    <n v="1"/>
    <s v="In-flight meal not included"/>
    <n v="10844"/>
    <n v="6"/>
    <s v="Morning"/>
    <x v="10"/>
  </r>
  <r>
    <x v="3"/>
    <s v="24/05/2019"/>
    <s v="Kolkata"/>
    <s v="Banglore"/>
    <s v="CCU "/>
    <s v=" BLR"/>
    <m/>
    <m/>
    <m/>
    <s v="09:00"/>
    <s v="11:25"/>
    <n v="145"/>
    <n v="0"/>
    <s v="No check-in baggage included"/>
    <n v="3841"/>
    <n v="9"/>
    <s v="Morning"/>
    <x v="5"/>
  </r>
  <r>
    <x v="2"/>
    <s v="15/05/2019"/>
    <s v="Kolkata"/>
    <s v="Banglore"/>
    <s v="CCU "/>
    <s v=" BOM "/>
    <s v=" BLR"/>
    <m/>
    <m/>
    <s v="06:30"/>
    <s v="16:20"/>
    <n v="590"/>
    <n v="1"/>
    <s v="In-flight meal not included"/>
    <n v="10844"/>
    <n v="6"/>
    <s v="Morning"/>
    <x v="10"/>
  </r>
  <r>
    <x v="2"/>
    <s v="27/03/2019"/>
    <s v="Delhi"/>
    <s v="Cochin"/>
    <s v="DEL "/>
    <s v=" MAA "/>
    <s v=" BOM "/>
    <s v=" COK"/>
    <m/>
    <s v="05:10"/>
    <s v="18:50"/>
    <n v="820"/>
    <n v="2"/>
    <s v="In-flight meal not included"/>
    <n v="8728"/>
    <n v="5"/>
    <s v="Morning"/>
    <x v="65"/>
  </r>
  <r>
    <x v="2"/>
    <s v="1/05/2019"/>
    <s v="Kolkata"/>
    <s v="Banglore"/>
    <s v="CCU "/>
    <s v=" DEL "/>
    <s v=" BLR"/>
    <m/>
    <m/>
    <s v="20:25"/>
    <s v="14:25 02 May"/>
    <n v="1080"/>
    <n v="1"/>
    <s v="No info"/>
    <n v="11467"/>
    <n v="20"/>
    <s v="Evening"/>
    <x v="23"/>
  </r>
  <r>
    <x v="4"/>
    <s v="6/03/2019"/>
    <s v="Delhi"/>
    <s v="Cochin"/>
    <s v="DEL "/>
    <s v=" BOM "/>
    <s v=" COK"/>
    <m/>
    <m/>
    <s v="09:00"/>
    <s v="15:30"/>
    <n v="390"/>
    <n v="1"/>
    <s v="No info"/>
    <n v="15078"/>
    <n v="9"/>
    <s v="Morning"/>
    <x v="7"/>
  </r>
  <r>
    <x v="4"/>
    <s v="6/06/2019"/>
    <s v="Delhi"/>
    <s v="Cochin"/>
    <s v="DEL "/>
    <s v=" BOM "/>
    <s v=" COK"/>
    <m/>
    <m/>
    <s v="17:00"/>
    <s v="01:30 07 Jun"/>
    <n v="510"/>
    <n v="1"/>
    <s v="No info"/>
    <n v="7198"/>
    <n v="17"/>
    <s v="Evening"/>
    <x v="7"/>
  </r>
  <r>
    <x v="1"/>
    <s v="24/06/2019"/>
    <s v="Delhi"/>
    <s v="Cochin"/>
    <s v="DEL "/>
    <s v=" BOM "/>
    <s v=" COK"/>
    <m/>
    <m/>
    <s v="21:00"/>
    <s v="07:40 25 Jun"/>
    <n v="640"/>
    <n v="1"/>
    <s v="No info"/>
    <n v="8372"/>
    <n v="21"/>
    <s v="Night"/>
    <x v="7"/>
  </r>
  <r>
    <x v="4"/>
    <s v="27/05/2019"/>
    <s v="Delhi"/>
    <s v="Cochin"/>
    <s v="DEL "/>
    <s v=" BOM "/>
    <s v=" COK"/>
    <m/>
    <m/>
    <s v="16:00"/>
    <s v="01:30 28 May"/>
    <n v="570"/>
    <n v="1"/>
    <s v="In-flight meal not included"/>
    <n v="7308"/>
    <n v="16"/>
    <s v="Afternoon"/>
    <x v="7"/>
  </r>
  <r>
    <x v="3"/>
    <s v="27/03/2019"/>
    <s v="Delhi"/>
    <s v="Cochin"/>
    <s v="DEL "/>
    <s v=" PNQ "/>
    <s v=" COK"/>
    <m/>
    <m/>
    <s v="08:45"/>
    <s v="13:15"/>
    <n v="270"/>
    <n v="1"/>
    <s v="No check-in baggage included"/>
    <n v="4414"/>
    <n v="8"/>
    <s v="Morning"/>
    <x v="12"/>
  </r>
  <r>
    <x v="0"/>
    <s v="18/04/2019"/>
    <s v="Kolkata"/>
    <s v="Banglore"/>
    <s v="CCU "/>
    <s v=" BLR"/>
    <m/>
    <m/>
    <m/>
    <s v="14:25"/>
    <s v="16:55"/>
    <n v="150"/>
    <n v="0"/>
    <s v="No info"/>
    <n v="5224"/>
    <n v="14"/>
    <s v="Afternoon"/>
    <x v="5"/>
  </r>
  <r>
    <x v="2"/>
    <s v="21/03/2019"/>
    <s v="Banglore"/>
    <s v="New Delhi"/>
    <s v="BLR "/>
    <s v=" BOM "/>
    <s v=" DEL"/>
    <m/>
    <m/>
    <s v="05:45"/>
    <s v="16:10"/>
    <n v="625"/>
    <n v="1"/>
    <s v="In-flight meal not included"/>
    <n v="7832"/>
    <n v="5"/>
    <s v="Morning"/>
    <x v="6"/>
  </r>
  <r>
    <x v="0"/>
    <s v="09/03/2019"/>
    <s v="Banglore"/>
    <s v="New Delhi"/>
    <s v="BLR "/>
    <s v=" DEL"/>
    <m/>
    <m/>
    <m/>
    <s v="01:30"/>
    <s v="04:15"/>
    <n v="165"/>
    <n v="0"/>
    <s v="No info"/>
    <n v="6860"/>
    <n v="1"/>
    <s v="Night"/>
    <x v="0"/>
  </r>
  <r>
    <x v="4"/>
    <s v="6/03/2019"/>
    <s v="Delhi"/>
    <s v="Cochin"/>
    <s v="DEL "/>
    <s v=" BOM "/>
    <s v=" COK"/>
    <m/>
    <m/>
    <s v="13:00"/>
    <s v="01:35 07 Mar"/>
    <n v="755"/>
    <n v="1"/>
    <s v="In-flight meal not included"/>
    <n v="15136"/>
    <n v="13"/>
    <s v="Afternoon"/>
    <x v="7"/>
  </r>
  <r>
    <x v="2"/>
    <s v="27/03/2019"/>
    <s v="Delhi"/>
    <s v="Cochin"/>
    <s v="DEL "/>
    <s v=" BOM "/>
    <s v=" COK"/>
    <m/>
    <m/>
    <s v="16:00"/>
    <s v="19:45 28 Mar"/>
    <n v="1665"/>
    <n v="1"/>
    <s v="In-flight meal not included"/>
    <n v="5963"/>
    <n v="16"/>
    <s v="Afternoon"/>
    <x v="7"/>
  </r>
  <r>
    <x v="1"/>
    <s v="27/03/2019"/>
    <s v="Delhi"/>
    <s v="Cochin"/>
    <s v="DEL "/>
    <s v=" HYD "/>
    <s v=" BOM "/>
    <s v=" COK"/>
    <m/>
    <s v="21:30"/>
    <s v="19:15 28 Mar"/>
    <n v="1305"/>
    <n v="2"/>
    <s v="No info"/>
    <n v="8665"/>
    <n v="21"/>
    <s v="Night"/>
    <x v="50"/>
  </r>
  <r>
    <x v="2"/>
    <s v="21/05/2019"/>
    <s v="Delhi"/>
    <s v="Cochin"/>
    <s v="DEL "/>
    <s v=" AMD "/>
    <s v=" BOM "/>
    <s v=" COK"/>
    <m/>
    <s v="23:05"/>
    <s v="04:25 23 May"/>
    <n v="1760"/>
    <n v="2"/>
    <s v="No info"/>
    <n v="15129"/>
    <n v="23"/>
    <s v="Night"/>
    <x v="11"/>
  </r>
  <r>
    <x v="3"/>
    <s v="18/05/2019"/>
    <s v="Kolkata"/>
    <s v="Banglore"/>
    <s v="CCU "/>
    <s v=" BLR"/>
    <m/>
    <m/>
    <m/>
    <s v="17:10"/>
    <s v="19:40"/>
    <n v="150"/>
    <n v="0"/>
    <s v="No check-in baggage included"/>
    <n v="3841"/>
    <n v="17"/>
    <s v="Evening"/>
    <x v="5"/>
  </r>
  <r>
    <x v="4"/>
    <s v="9/06/2019"/>
    <s v="Delhi"/>
    <s v="Cochin"/>
    <s v="DEL "/>
    <s v=" BOM "/>
    <s v=" COK"/>
    <m/>
    <m/>
    <s v="10:00"/>
    <s v="01:30 10 Jun"/>
    <n v="930"/>
    <n v="1"/>
    <s v="No info"/>
    <n v="13377"/>
    <n v="10"/>
    <s v="Morning"/>
    <x v="7"/>
  </r>
  <r>
    <x v="2"/>
    <s v="9/03/2019"/>
    <s v="Delhi"/>
    <s v="Cochin"/>
    <s v="DEL "/>
    <s v=" IDR "/>
    <s v=" BOM "/>
    <s v=" COK"/>
    <m/>
    <s v="05:25"/>
    <s v="04:25 10 Mar"/>
    <n v="1380"/>
    <n v="2"/>
    <s v="No info"/>
    <n v="16914"/>
    <n v="5"/>
    <s v="Morning"/>
    <x v="15"/>
  </r>
  <r>
    <x v="2"/>
    <s v="9/06/2019"/>
    <s v="Delhi"/>
    <s v="Cochin"/>
    <s v="DEL "/>
    <s v=" BOM "/>
    <s v=" COK"/>
    <m/>
    <m/>
    <s v="02:15"/>
    <s v="19:00"/>
    <n v="1005"/>
    <n v="1"/>
    <s v="In-flight meal not included"/>
    <n v="10262"/>
    <n v="2"/>
    <s v="Night"/>
    <x v="7"/>
  </r>
  <r>
    <x v="0"/>
    <s v="9/05/2019"/>
    <s v="Kolkata"/>
    <s v="Banglore"/>
    <s v="CCU "/>
    <s v=" MAA "/>
    <s v=" BLR"/>
    <m/>
    <m/>
    <s v="17:35"/>
    <s v="22:15"/>
    <n v="280"/>
    <n v="1"/>
    <s v="No info"/>
    <n v="5386"/>
    <n v="17"/>
    <s v="Evening"/>
    <x v="19"/>
  </r>
  <r>
    <x v="2"/>
    <s v="15/05/2019"/>
    <s v="Kolkata"/>
    <s v="Banglore"/>
    <s v="CCU "/>
    <s v=" BOM "/>
    <s v=" BLR"/>
    <m/>
    <m/>
    <s v="21:10"/>
    <s v="04:40 16 May"/>
    <n v="450"/>
    <n v="1"/>
    <s v="No info"/>
    <n v="14388"/>
    <n v="21"/>
    <s v="Night"/>
    <x v="10"/>
  </r>
  <r>
    <x v="2"/>
    <s v="27/05/2019"/>
    <s v="Delhi"/>
    <s v="Cochin"/>
    <s v="DEL "/>
    <s v=" JAI "/>
    <s v=" BOM "/>
    <s v=" COK"/>
    <m/>
    <s v="05:30"/>
    <s v="19:00"/>
    <n v="810"/>
    <n v="2"/>
    <s v="No info"/>
    <n v="15129"/>
    <n v="5"/>
    <s v="Morning"/>
    <x v="29"/>
  </r>
  <r>
    <x v="0"/>
    <s v="15/05/2019"/>
    <s v="Delhi"/>
    <s v="Cochin"/>
    <s v="DEL "/>
    <s v=" HYD "/>
    <s v=" COK"/>
    <m/>
    <m/>
    <s v="11:55"/>
    <s v="22:30"/>
    <n v="635"/>
    <n v="1"/>
    <s v="No info"/>
    <n v="6442"/>
    <n v="11"/>
    <s v="Morning"/>
    <x v="20"/>
  </r>
  <r>
    <x v="2"/>
    <s v="3/06/2019"/>
    <s v="Delhi"/>
    <s v="Cochin"/>
    <s v="DEL "/>
    <s v=" JAI "/>
    <s v=" BOM "/>
    <s v=" COK"/>
    <m/>
    <s v="19:30"/>
    <s v="12:35 04 Jun"/>
    <n v="1025"/>
    <n v="2"/>
    <s v="In-flight meal not included"/>
    <n v="10368"/>
    <n v="19"/>
    <s v="Evening"/>
    <x v="29"/>
  </r>
  <r>
    <x v="2"/>
    <s v="21/03/2019"/>
    <s v="Delhi"/>
    <s v="Cochin"/>
    <s v="DEL "/>
    <s v=" BOM "/>
    <s v=" COK"/>
    <m/>
    <m/>
    <s v="15:00"/>
    <s v="18:50 22 Mar"/>
    <n v="1670"/>
    <n v="1"/>
    <s v="No info"/>
    <n v="12767"/>
    <n v="15"/>
    <s v="Afternoon"/>
    <x v="7"/>
  </r>
  <r>
    <x v="2"/>
    <s v="6/06/2019"/>
    <s v="Delhi"/>
    <s v="Cochin"/>
    <s v="DEL "/>
    <s v=" BOM "/>
    <s v=" COK"/>
    <m/>
    <m/>
    <s v="15:00"/>
    <s v="04:25 07 Jun"/>
    <n v="805"/>
    <n v="1"/>
    <s v="In-flight meal not included"/>
    <n v="10262"/>
    <n v="15"/>
    <s v="Afternoon"/>
    <x v="7"/>
  </r>
  <r>
    <x v="4"/>
    <s v="12/06/2019"/>
    <s v="Delhi"/>
    <s v="Cochin"/>
    <s v="DEL "/>
    <s v=" BOM "/>
    <s v=" COK"/>
    <m/>
    <m/>
    <s v="08:00"/>
    <s v="21:00"/>
    <n v="780"/>
    <n v="1"/>
    <s v="No info"/>
    <n v="7408"/>
    <n v="8"/>
    <s v="Morning"/>
    <x v="7"/>
  </r>
  <r>
    <x v="4"/>
    <s v="27/06/2019"/>
    <s v="Delhi"/>
    <s v="Cochin"/>
    <s v="DEL "/>
    <s v=" BOM "/>
    <s v=" COK"/>
    <m/>
    <m/>
    <s v="10:00"/>
    <s v="21:00"/>
    <n v="660"/>
    <n v="1"/>
    <s v="No info"/>
    <n v="13587"/>
    <n v="10"/>
    <s v="Morning"/>
    <x v="7"/>
  </r>
  <r>
    <x v="1"/>
    <s v="15/05/2019"/>
    <s v="Kolkata"/>
    <s v="Banglore"/>
    <s v="CCU "/>
    <s v=" BOM "/>
    <s v=" BLR"/>
    <m/>
    <m/>
    <s v="16:50"/>
    <s v="07:55 16 May"/>
    <n v="905"/>
    <n v="1"/>
    <s v="No info"/>
    <n v="8891"/>
    <n v="16"/>
    <s v="Afternoon"/>
    <x v="10"/>
  </r>
  <r>
    <x v="0"/>
    <s v="6/06/2019"/>
    <s v="Delhi"/>
    <s v="Cochin"/>
    <s v="DEL "/>
    <s v=" BOM "/>
    <s v=" COK"/>
    <m/>
    <m/>
    <s v="10:35"/>
    <s v="01:30 07 Jun"/>
    <n v="895"/>
    <n v="1"/>
    <s v="No info"/>
    <n v="5883"/>
    <n v="10"/>
    <s v="Morning"/>
    <x v="7"/>
  </r>
  <r>
    <x v="2"/>
    <s v="27/06/2019"/>
    <s v="Delhi"/>
    <s v="Cochin"/>
    <s v="DEL "/>
    <s v=" BOM "/>
    <s v=" COK"/>
    <m/>
    <m/>
    <s v="13:00"/>
    <s v="12:35 28 Jun"/>
    <n v="1415"/>
    <n v="1"/>
    <s v="In-flight meal not included"/>
    <n v="10262"/>
    <n v="13"/>
    <s v="Afternoon"/>
    <x v="7"/>
  </r>
  <r>
    <x v="2"/>
    <s v="9/06/2019"/>
    <s v="Kolkata"/>
    <s v="Banglore"/>
    <s v="CCU "/>
    <s v=" BOM "/>
    <s v=" BLR"/>
    <m/>
    <m/>
    <s v="21:10"/>
    <s v="20:45 10 Jun"/>
    <n v="1415"/>
    <n v="1"/>
    <s v="In-flight meal not included"/>
    <n v="10844"/>
    <n v="21"/>
    <s v="Night"/>
    <x v="10"/>
  </r>
  <r>
    <x v="2"/>
    <s v="9/05/2019"/>
    <s v="Kolkata"/>
    <s v="Banglore"/>
    <s v="CCU "/>
    <s v=" BOM "/>
    <s v=" BLR"/>
    <m/>
    <m/>
    <s v="06:30"/>
    <s v="19:50"/>
    <n v="800"/>
    <n v="1"/>
    <s v="No info"/>
    <n v="14781"/>
    <n v="6"/>
    <s v="Morning"/>
    <x v="10"/>
  </r>
  <r>
    <x v="0"/>
    <s v="15/03/2019"/>
    <s v="Chennai"/>
    <s v="Kolkata"/>
    <s v="MAA "/>
    <s v=" CCU"/>
    <m/>
    <m/>
    <m/>
    <s v="14:40"/>
    <s v="17:05"/>
    <n v="145"/>
    <n v="0"/>
    <s v="No info"/>
    <n v="6297"/>
    <n v="14"/>
    <s v="Afternoon"/>
    <x v="9"/>
  </r>
  <r>
    <x v="7"/>
    <s v="12/05/2019"/>
    <s v="Kolkata"/>
    <s v="Banglore"/>
    <s v="CCU "/>
    <s v=" BLR"/>
    <m/>
    <m/>
    <m/>
    <s v="22:50"/>
    <s v="01:20 13 May"/>
    <n v="150"/>
    <n v="0"/>
    <s v="No info"/>
    <n v="4409"/>
    <n v="22"/>
    <s v="Night"/>
    <x v="5"/>
  </r>
  <r>
    <x v="1"/>
    <s v="9/06/2019"/>
    <s v="Delhi"/>
    <s v="Cochin"/>
    <s v="DEL "/>
    <s v=" GOI "/>
    <s v=" BOM "/>
    <s v=" COK"/>
    <m/>
    <s v="10:55"/>
    <s v="19:15"/>
    <n v="500"/>
    <n v="2"/>
    <s v="No info"/>
    <n v="12383"/>
    <n v="10"/>
    <s v="Morning"/>
    <x v="34"/>
  </r>
  <r>
    <x v="3"/>
    <s v="3/05/2019"/>
    <s v="Mumbai"/>
    <s v="Hyderabad"/>
    <s v="BOM "/>
    <s v=" HYD"/>
    <m/>
    <m/>
    <m/>
    <s v="13:15"/>
    <s v="14:45"/>
    <n v="90"/>
    <n v="0"/>
    <s v="No info"/>
    <n v="2017"/>
    <n v="13"/>
    <s v="Afternoon"/>
    <x v="27"/>
  </r>
  <r>
    <x v="1"/>
    <s v="6/03/2019"/>
    <s v="Mumbai"/>
    <s v="Hyderabad"/>
    <s v="BOM "/>
    <s v=" DEL "/>
    <s v=" HYD"/>
    <m/>
    <m/>
    <s v="19:00"/>
    <s v="09:10 07 Mar"/>
    <n v="850"/>
    <n v="1"/>
    <s v="No info"/>
    <n v="12308"/>
    <n v="19"/>
    <s v="Evening"/>
    <x v="25"/>
  </r>
  <r>
    <x v="3"/>
    <s v="18/03/2019"/>
    <s v="Chennai"/>
    <s v="Kolkata"/>
    <s v="MAA "/>
    <s v=" CCU"/>
    <m/>
    <m/>
    <m/>
    <s v="17:45"/>
    <s v="20:05"/>
    <n v="140"/>
    <n v="0"/>
    <s v="No info"/>
    <n v="3384"/>
    <n v="17"/>
    <s v="Evening"/>
    <x v="9"/>
  </r>
  <r>
    <x v="2"/>
    <s v="15/03/2019"/>
    <s v="Banglore"/>
    <s v="New Delhi"/>
    <s v="BLR "/>
    <s v=" BOM "/>
    <s v=" DEL"/>
    <m/>
    <m/>
    <s v="08:55"/>
    <s v="16:10"/>
    <n v="435"/>
    <n v="1"/>
    <s v="In-flight meal not included"/>
    <n v="9134"/>
    <n v="8"/>
    <s v="Morning"/>
    <x v="6"/>
  </r>
  <r>
    <x v="0"/>
    <s v="18/05/2019"/>
    <s v="Delhi"/>
    <s v="Cochin"/>
    <s v="DEL "/>
    <s v=" MAA "/>
    <s v=" COK"/>
    <m/>
    <m/>
    <s v="02:00"/>
    <s v="07:25"/>
    <n v="325"/>
    <n v="1"/>
    <s v="No info"/>
    <n v="7464"/>
    <n v="2"/>
    <s v="Night"/>
    <x v="26"/>
  </r>
  <r>
    <x v="4"/>
    <s v="27/04/2019"/>
    <s v="Delhi"/>
    <s v="Cochin"/>
    <s v="DEL "/>
    <s v=" HYD "/>
    <s v=" COK"/>
    <m/>
    <m/>
    <s v="07:10"/>
    <s v="16:10"/>
    <n v="540"/>
    <n v="1"/>
    <s v="In-flight meal not included"/>
    <n v="6093"/>
    <n v="7"/>
    <s v="Morning"/>
    <x v="20"/>
  </r>
  <r>
    <x v="4"/>
    <s v="3/03/2019"/>
    <s v="Delhi"/>
    <s v="Cochin"/>
    <s v="DEL "/>
    <s v=" BOM "/>
    <s v=" COK"/>
    <m/>
    <m/>
    <s v="04:00"/>
    <s v="18:50"/>
    <n v="890"/>
    <n v="1"/>
    <s v="No info"/>
    <n v="15237"/>
    <n v="4"/>
    <s v="Night"/>
    <x v="7"/>
  </r>
  <r>
    <x v="2"/>
    <s v="1/05/2019"/>
    <s v="Mumbai"/>
    <s v="Hyderabad"/>
    <s v="BOM "/>
    <s v=" HYD"/>
    <m/>
    <m/>
    <m/>
    <s v="07:05"/>
    <s v="08:30"/>
    <n v="85"/>
    <n v="0"/>
    <s v="In-flight meal not included"/>
    <n v="4995"/>
    <n v="7"/>
    <s v="Morning"/>
    <x v="27"/>
  </r>
  <r>
    <x v="1"/>
    <s v="24/05/2019"/>
    <s v="Delhi"/>
    <s v="Cochin"/>
    <s v="DEL "/>
    <s v=" COK"/>
    <m/>
    <m/>
    <m/>
    <s v="14:10"/>
    <s v="17:10"/>
    <n v="180"/>
    <n v="0"/>
    <s v="No info"/>
    <n v="6934"/>
    <n v="14"/>
    <s v="Afternoon"/>
    <x v="22"/>
  </r>
  <r>
    <x v="2"/>
    <s v="1/04/2019"/>
    <s v="Kolkata"/>
    <s v="Banglore"/>
    <s v="CCU "/>
    <s v=" BOM "/>
    <s v=" BLR"/>
    <m/>
    <m/>
    <s v="21:10"/>
    <s v="10:05 02 Apr"/>
    <n v="775"/>
    <n v="1"/>
    <s v="No info"/>
    <n v="13784"/>
    <n v="21"/>
    <s v="Night"/>
    <x v="10"/>
  </r>
  <r>
    <x v="7"/>
    <s v="15/06/2019"/>
    <s v="Kolkata"/>
    <s v="Banglore"/>
    <s v="CCU "/>
    <s v=" BLR"/>
    <m/>
    <m/>
    <m/>
    <s v="10:20"/>
    <s v="12:55"/>
    <n v="155"/>
    <n v="0"/>
    <s v="No info"/>
    <n v="4409"/>
    <n v="10"/>
    <s v="Morning"/>
    <x v="5"/>
  </r>
  <r>
    <x v="4"/>
    <s v="27/05/2019"/>
    <s v="Delhi"/>
    <s v="Cochin"/>
    <s v="DEL "/>
    <s v=" BOM "/>
    <s v=" COK"/>
    <m/>
    <m/>
    <s v="13:00"/>
    <s v="19:15"/>
    <n v="375"/>
    <n v="1"/>
    <s v="No info"/>
    <n v="15898"/>
    <n v="13"/>
    <s v="Afternoon"/>
    <x v="7"/>
  </r>
  <r>
    <x v="1"/>
    <s v="21/05/2019"/>
    <s v="Delhi"/>
    <s v="Cochin"/>
    <s v="DEL "/>
    <s v=" HYD "/>
    <s v=" BOM "/>
    <s v=" COK"/>
    <m/>
    <s v="17:15"/>
    <s v="19:15 22 May"/>
    <n v="1560"/>
    <n v="2"/>
    <s v="No info"/>
    <n v="11989"/>
    <n v="17"/>
    <s v="Evening"/>
    <x v="50"/>
  </r>
  <r>
    <x v="3"/>
    <s v="3/06/2019"/>
    <s v="Mumbai"/>
    <s v="Hyderabad"/>
    <s v="BOM "/>
    <s v=" HYD"/>
    <m/>
    <m/>
    <m/>
    <s v="13:15"/>
    <s v="14:45"/>
    <n v="90"/>
    <n v="0"/>
    <s v="No info"/>
    <n v="2017"/>
    <n v="13"/>
    <s v="Afternoon"/>
    <x v="27"/>
  </r>
  <r>
    <x v="4"/>
    <s v="1/06/2019"/>
    <s v="Delhi"/>
    <s v="Cochin"/>
    <s v="DEL "/>
    <s v=" BOM "/>
    <s v=" COK"/>
    <m/>
    <m/>
    <s v="04:55"/>
    <s v="19:00"/>
    <n v="845"/>
    <n v="1"/>
    <s v="No info"/>
    <n v="11098"/>
    <n v="4"/>
    <s v="Night"/>
    <x v="7"/>
  </r>
  <r>
    <x v="0"/>
    <s v="21/05/2019"/>
    <s v="Delhi"/>
    <s v="Cochin"/>
    <s v="DEL "/>
    <s v=" BOM "/>
    <s v=" COK"/>
    <m/>
    <m/>
    <s v="17:30"/>
    <s v="01:30 22 May"/>
    <n v="480"/>
    <n v="1"/>
    <s v="No info"/>
    <n v="6794"/>
    <n v="17"/>
    <s v="Evening"/>
    <x v="7"/>
  </r>
  <r>
    <x v="2"/>
    <s v="1/05/2019"/>
    <s v="Kolkata"/>
    <s v="Banglore"/>
    <s v="CCU "/>
    <s v=" BOM "/>
    <s v=" BLR"/>
    <m/>
    <m/>
    <s v="21:10"/>
    <s v="09:20 02 May"/>
    <n v="730"/>
    <n v="1"/>
    <s v="In-flight meal not included"/>
    <n v="10844"/>
    <n v="21"/>
    <s v="Night"/>
    <x v="10"/>
  </r>
  <r>
    <x v="4"/>
    <s v="9/03/2019"/>
    <s v="Delhi"/>
    <s v="Cochin"/>
    <s v="DEL "/>
    <s v=" IDR "/>
    <s v=" BOM "/>
    <s v=" COK"/>
    <m/>
    <s v="15:05"/>
    <s v="01:35 10 Mar"/>
    <n v="630"/>
    <n v="2"/>
    <s v="No info"/>
    <n v="34608"/>
    <n v="15"/>
    <s v="Afternoon"/>
    <x v="15"/>
  </r>
  <r>
    <x v="1"/>
    <s v="15/05/2019"/>
    <s v="Delhi"/>
    <s v="Cochin"/>
    <s v="DEL "/>
    <s v=" COK"/>
    <m/>
    <m/>
    <m/>
    <s v="14:10"/>
    <s v="17:10"/>
    <n v="180"/>
    <n v="0"/>
    <s v="No info"/>
    <n v="6094"/>
    <n v="14"/>
    <s v="Afternoon"/>
    <x v="22"/>
  </r>
  <r>
    <x v="0"/>
    <s v="9/05/2019"/>
    <s v="Kolkata"/>
    <s v="Banglore"/>
    <s v="CCU "/>
    <s v=" HYD "/>
    <s v=" BLR"/>
    <m/>
    <m/>
    <s v="15:15"/>
    <s v="20:30"/>
    <n v="315"/>
    <n v="1"/>
    <s v="No info"/>
    <n v="4565"/>
    <n v="15"/>
    <s v="Afternoon"/>
    <x v="21"/>
  </r>
  <r>
    <x v="1"/>
    <s v="27/05/2019"/>
    <s v="Delhi"/>
    <s v="Cochin"/>
    <s v="DEL "/>
    <s v=" RPR "/>
    <s v=" NAG "/>
    <s v=" BOM "/>
    <s v=" COK"/>
    <s v="05:15"/>
    <s v="19:15 28 May"/>
    <n v="2280"/>
    <n v="3"/>
    <s v="No info"/>
    <n v="10493"/>
    <n v="5"/>
    <s v="Morning"/>
    <x v="49"/>
  </r>
  <r>
    <x v="1"/>
    <s v="27/06/2019"/>
    <s v="Delhi"/>
    <s v="Cochin"/>
    <s v="DEL "/>
    <s v=" AMD "/>
    <s v=" BOM "/>
    <s v=" COK"/>
    <m/>
    <s v="19:45"/>
    <s v="19:15 28 Jun"/>
    <n v="1410"/>
    <n v="2"/>
    <s v="No info"/>
    <n v="9653"/>
    <n v="19"/>
    <s v="Evening"/>
    <x v="11"/>
  </r>
  <r>
    <x v="1"/>
    <s v="18/03/2019"/>
    <s v="Banglore"/>
    <s v="New Delhi"/>
    <s v="BLR "/>
    <s v=" BOM "/>
    <s v=" NAG "/>
    <s v=" DEL"/>
    <m/>
    <s v="06:45"/>
    <s v="10:35 16 Mar"/>
    <n v="1670"/>
    <n v="2"/>
    <s v="No info"/>
    <n v="12305"/>
    <n v="6"/>
    <s v="Morning"/>
    <x v="80"/>
  </r>
  <r>
    <x v="1"/>
    <s v="15/05/2019"/>
    <s v="Banglore"/>
    <s v="Delhi"/>
    <s v="BLR "/>
    <s v=" DEL"/>
    <m/>
    <m/>
    <m/>
    <s v="10:00"/>
    <s v="12:45"/>
    <n v="165"/>
    <n v="0"/>
    <s v="No info"/>
    <n v="6961"/>
    <n v="10"/>
    <s v="Morning"/>
    <x v="0"/>
  </r>
  <r>
    <x v="4"/>
    <s v="15/05/2019"/>
    <s v="Delhi"/>
    <s v="Cochin"/>
    <s v="DEL "/>
    <s v=" BOM "/>
    <s v=" COK"/>
    <m/>
    <m/>
    <s v="06:00"/>
    <s v="12:35"/>
    <n v="395"/>
    <n v="1"/>
    <s v="No info"/>
    <n v="9794"/>
    <n v="6"/>
    <s v="Morning"/>
    <x v="7"/>
  </r>
  <r>
    <x v="4"/>
    <s v="27/05/2019"/>
    <s v="Delhi"/>
    <s v="Cochin"/>
    <s v="DEL "/>
    <s v=" BOM "/>
    <s v=" COK"/>
    <m/>
    <m/>
    <s v="17:30"/>
    <s v="01:30 28 May"/>
    <n v="480"/>
    <n v="1"/>
    <s v="No info"/>
    <n v="13377"/>
    <n v="17"/>
    <s v="Evening"/>
    <x v="7"/>
  </r>
  <r>
    <x v="2"/>
    <s v="27/05/2019"/>
    <s v="Delhi"/>
    <s v="Cochin"/>
    <s v="DEL "/>
    <s v=" BOM "/>
    <s v=" COK"/>
    <m/>
    <m/>
    <s v="02:15"/>
    <s v="19:00"/>
    <n v="1005"/>
    <n v="1"/>
    <s v="In-flight meal not included"/>
    <n v="12898"/>
    <n v="2"/>
    <s v="Night"/>
    <x v="7"/>
  </r>
  <r>
    <x v="4"/>
    <s v="27/06/2019"/>
    <s v="Delhi"/>
    <s v="Cochin"/>
    <s v="DEL "/>
    <s v=" BOM "/>
    <s v=" COK"/>
    <m/>
    <m/>
    <s v="11:25"/>
    <s v="19:15"/>
    <n v="470"/>
    <n v="1"/>
    <s v="No info"/>
    <n v="7155"/>
    <n v="11"/>
    <s v="Morning"/>
    <x v="7"/>
  </r>
  <r>
    <x v="4"/>
    <s v="24/06/2019"/>
    <s v="Delhi"/>
    <s v="Cochin"/>
    <s v="DEL "/>
    <s v=" BOM "/>
    <s v=" COK"/>
    <m/>
    <m/>
    <s v="15:00"/>
    <s v="01:30 25 Jun"/>
    <n v="630"/>
    <n v="1"/>
    <s v="No info"/>
    <n v="13377"/>
    <n v="15"/>
    <s v="Afternoon"/>
    <x v="7"/>
  </r>
  <r>
    <x v="6"/>
    <s v="3/05/2019"/>
    <s v="Banglore"/>
    <s v="Delhi"/>
    <s v="BLR "/>
    <s v=" DEL"/>
    <m/>
    <m/>
    <m/>
    <s v="11:30"/>
    <s v="14:20"/>
    <n v="170"/>
    <n v="0"/>
    <s v="No info"/>
    <n v="4668"/>
    <n v="11"/>
    <s v="Morning"/>
    <x v="0"/>
  </r>
  <r>
    <x v="0"/>
    <s v="01/03/2019"/>
    <s v="Banglore"/>
    <s v="New Delhi"/>
    <s v="BLR "/>
    <s v=" HYD "/>
    <s v=" DEL"/>
    <m/>
    <m/>
    <s v="07:30"/>
    <s v="12:20"/>
    <n v="290"/>
    <n v="1"/>
    <s v="No info"/>
    <n v="8110"/>
    <n v="7"/>
    <s v="Morning"/>
    <x v="38"/>
  </r>
  <r>
    <x v="2"/>
    <s v="6/04/2019"/>
    <s v="Banglore"/>
    <s v="Delhi"/>
    <s v="BLR "/>
    <s v=" DEL"/>
    <m/>
    <m/>
    <m/>
    <s v="08:20"/>
    <s v="11:20"/>
    <n v="180"/>
    <n v="0"/>
    <s v="In-flight meal not included"/>
    <n v="4544"/>
    <n v="8"/>
    <s v="Morning"/>
    <x v="0"/>
  </r>
  <r>
    <x v="1"/>
    <s v="27/06/2019"/>
    <s v="Delhi"/>
    <s v="Cochin"/>
    <s v="DEL "/>
    <s v=" AMD "/>
    <s v=" BOM "/>
    <s v=" COK"/>
    <m/>
    <s v="16:40"/>
    <s v="19:15 28 Jun"/>
    <n v="1595"/>
    <n v="2"/>
    <s v="No info"/>
    <n v="9653"/>
    <n v="16"/>
    <s v="Afternoon"/>
    <x v="11"/>
  </r>
  <r>
    <x v="2"/>
    <s v="1/05/2019"/>
    <s v="Kolkata"/>
    <s v="Banglore"/>
    <s v="CCU "/>
    <s v=" BOM "/>
    <s v=" BLR"/>
    <m/>
    <m/>
    <s v="08:25"/>
    <s v="18:15"/>
    <n v="590"/>
    <n v="1"/>
    <s v="No info"/>
    <n v="14781"/>
    <n v="8"/>
    <s v="Morning"/>
    <x v="10"/>
  </r>
  <r>
    <x v="8"/>
    <s v="6/04/2019"/>
    <s v="Banglore"/>
    <s v="Delhi"/>
    <s v="BLR "/>
    <s v=" DEL"/>
    <m/>
    <m/>
    <m/>
    <s v="11:30"/>
    <s v="14:20"/>
    <n v="170"/>
    <n v="0"/>
    <s v="No info"/>
    <n v="5969"/>
    <n v="11"/>
    <s v="Morning"/>
    <x v="0"/>
  </r>
  <r>
    <x v="3"/>
    <s v="3/04/2019"/>
    <s v="Mumbai"/>
    <s v="Hyderabad"/>
    <s v="BOM "/>
    <s v=" HYD"/>
    <m/>
    <m/>
    <m/>
    <s v="13:15"/>
    <s v="14:45"/>
    <n v="90"/>
    <n v="0"/>
    <s v="No info"/>
    <n v="2017"/>
    <n v="13"/>
    <s v="Afternoon"/>
    <x v="27"/>
  </r>
  <r>
    <x v="2"/>
    <s v="6/06/2019"/>
    <s v="Kolkata"/>
    <s v="Banglore"/>
    <s v="CCU "/>
    <s v=" DEL "/>
    <s v=" BLR"/>
    <m/>
    <m/>
    <s v="17:00"/>
    <s v="23:35"/>
    <n v="395"/>
    <n v="1"/>
    <s v="No info"/>
    <n v="14151"/>
    <n v="17"/>
    <s v="Evening"/>
    <x v="23"/>
  </r>
  <r>
    <x v="2"/>
    <s v="9/06/2019"/>
    <s v="Kolkata"/>
    <s v="Banglore"/>
    <s v="CCU "/>
    <s v=" BOM "/>
    <s v=" BLR"/>
    <m/>
    <m/>
    <s v="16:30"/>
    <s v="04:40 10 Jun"/>
    <n v="730"/>
    <n v="1"/>
    <s v="No info"/>
    <n v="13731"/>
    <n v="16"/>
    <s v="Afternoon"/>
    <x v="10"/>
  </r>
  <r>
    <x v="2"/>
    <s v="3/03/2019"/>
    <s v="Delhi"/>
    <s v="Cochin"/>
    <s v="DEL "/>
    <s v=" BOM "/>
    <s v=" COK"/>
    <m/>
    <m/>
    <s v="09:00"/>
    <s v="18:50"/>
    <n v="590"/>
    <n v="1"/>
    <s v="In-flight meal not included"/>
    <n v="15400"/>
    <n v="9"/>
    <s v="Morning"/>
    <x v="7"/>
  </r>
  <r>
    <x v="2"/>
    <s v="9/05/2019"/>
    <s v="Kolkata"/>
    <s v="Banglore"/>
    <s v="CCU "/>
    <s v=" DEL "/>
    <s v=" BLR"/>
    <m/>
    <m/>
    <s v="09:35"/>
    <s v="10:55 10 May"/>
    <n v="1520"/>
    <n v="1"/>
    <s v="In-flight meal not included"/>
    <n v="8066"/>
    <n v="9"/>
    <s v="Morning"/>
    <x v="23"/>
  </r>
  <r>
    <x v="2"/>
    <s v="3/03/2019"/>
    <s v="Delhi"/>
    <s v="Cochin"/>
    <s v="DEL "/>
    <s v=" BHO "/>
    <s v=" BOM "/>
    <s v=" COK"/>
    <m/>
    <s v="05:40"/>
    <s v="18:50 04 Mar"/>
    <n v="2230"/>
    <n v="2"/>
    <s v="No info"/>
    <n v="21314"/>
    <n v="5"/>
    <s v="Morning"/>
    <x v="28"/>
  </r>
  <r>
    <x v="1"/>
    <s v="01/03/2019"/>
    <s v="Banglore"/>
    <s v="New Delhi"/>
    <s v="BLR "/>
    <s v=" CCU "/>
    <s v=" DEL"/>
    <m/>
    <m/>
    <s v="11:05"/>
    <s v="22:45"/>
    <n v="700"/>
    <n v="1"/>
    <s v="No info"/>
    <n v="14069"/>
    <n v="11"/>
    <s v="Morning"/>
    <x v="47"/>
  </r>
  <r>
    <x v="2"/>
    <s v="15/03/2019"/>
    <s v="Mumbai"/>
    <s v="Hyderabad"/>
    <s v="BOM "/>
    <s v=" HYD"/>
    <m/>
    <m/>
    <m/>
    <s v="15:50"/>
    <s v="17:20"/>
    <n v="90"/>
    <n v="0"/>
    <s v="In-flight meal not included"/>
    <n v="2470"/>
    <n v="15"/>
    <s v="Afternoon"/>
    <x v="27"/>
  </r>
  <r>
    <x v="0"/>
    <s v="24/04/2019"/>
    <s v="Kolkata"/>
    <s v="Banglore"/>
    <s v="CCU "/>
    <s v=" BLR"/>
    <m/>
    <m/>
    <m/>
    <s v="20:20"/>
    <s v="22:55"/>
    <n v="155"/>
    <n v="0"/>
    <s v="No info"/>
    <n v="4804"/>
    <n v="20"/>
    <s v="Evening"/>
    <x v="5"/>
  </r>
  <r>
    <x v="1"/>
    <s v="15/03/2019"/>
    <s v="Banglore"/>
    <s v="New Delhi"/>
    <s v="BLR "/>
    <s v=" CCU "/>
    <s v=" DEL"/>
    <m/>
    <m/>
    <s v="05:50"/>
    <s v="12:55"/>
    <n v="425"/>
    <n v="1"/>
    <s v="No info"/>
    <n v="9029"/>
    <n v="5"/>
    <s v="Morning"/>
    <x v="47"/>
  </r>
  <r>
    <x v="0"/>
    <s v="12/05/2019"/>
    <s v="Kolkata"/>
    <s v="Banglore"/>
    <s v="CCU "/>
    <s v=" BLR"/>
    <m/>
    <m/>
    <m/>
    <s v="04:40"/>
    <s v="07:15"/>
    <n v="155"/>
    <n v="0"/>
    <s v="No info"/>
    <n v="4804"/>
    <n v="4"/>
    <s v="Night"/>
    <x v="5"/>
  </r>
  <r>
    <x v="2"/>
    <s v="9/05/2019"/>
    <s v="Delhi"/>
    <s v="Cochin"/>
    <s v="DEL "/>
    <s v=" AMD "/>
    <s v=" BOM "/>
    <s v=" COK"/>
    <m/>
    <s v="23:05"/>
    <s v="19:00 10 May"/>
    <n v="1195"/>
    <n v="2"/>
    <s v="No info"/>
    <n v="15129"/>
    <n v="23"/>
    <s v="Night"/>
    <x v="11"/>
  </r>
  <r>
    <x v="0"/>
    <s v="24/03/2019"/>
    <s v="Mumbai"/>
    <s v="Hyderabad"/>
    <s v="BOM "/>
    <s v=" HYD"/>
    <m/>
    <m/>
    <m/>
    <s v="19:05"/>
    <s v="20:30"/>
    <n v="85"/>
    <n v="0"/>
    <s v="No info"/>
    <n v="2754"/>
    <n v="19"/>
    <s v="Evening"/>
    <x v="27"/>
  </r>
  <r>
    <x v="2"/>
    <s v="1/04/2019"/>
    <s v="Kolkata"/>
    <s v="Banglore"/>
    <s v="CCU "/>
    <s v=" BOM "/>
    <s v=" BLR"/>
    <m/>
    <m/>
    <s v="21:10"/>
    <s v="08:15 02 Apr"/>
    <n v="665"/>
    <n v="1"/>
    <s v="No info"/>
    <n v="13364"/>
    <n v="21"/>
    <s v="Night"/>
    <x v="10"/>
  </r>
  <r>
    <x v="0"/>
    <s v="24/03/2019"/>
    <s v="Kolkata"/>
    <s v="Banglore"/>
    <s v="CCU "/>
    <s v=" MAA "/>
    <s v=" BLR"/>
    <m/>
    <m/>
    <s v="17:35"/>
    <s v="22:15"/>
    <n v="280"/>
    <n v="1"/>
    <s v="No info"/>
    <n v="6933"/>
    <n v="17"/>
    <s v="Evening"/>
    <x v="19"/>
  </r>
  <r>
    <x v="2"/>
    <s v="18/05/2019"/>
    <s v="Delhi"/>
    <s v="Cochin"/>
    <s v="DEL "/>
    <s v=" AMD "/>
    <s v=" BOM "/>
    <s v=" COK"/>
    <m/>
    <s v="23:05"/>
    <s v="12:35 19 May"/>
    <n v="810"/>
    <n v="2"/>
    <s v="No info"/>
    <n v="15129"/>
    <n v="23"/>
    <s v="Night"/>
    <x v="11"/>
  </r>
  <r>
    <x v="4"/>
    <s v="9/06/2019"/>
    <s v="Delhi"/>
    <s v="Cochin"/>
    <s v="DEL "/>
    <s v=" BOM "/>
    <s v=" COK"/>
    <m/>
    <m/>
    <s v="11:25"/>
    <s v="19:00"/>
    <n v="455"/>
    <n v="1"/>
    <s v="No info"/>
    <n v="11200"/>
    <n v="11"/>
    <s v="Morning"/>
    <x v="7"/>
  </r>
  <r>
    <x v="2"/>
    <s v="15/05/2019"/>
    <s v="Mumbai"/>
    <s v="Hyderabad"/>
    <s v="BOM "/>
    <s v=" HYD"/>
    <m/>
    <m/>
    <m/>
    <s v="02:55"/>
    <s v="04:20"/>
    <n v="85"/>
    <n v="0"/>
    <s v="In-flight meal not included"/>
    <n v="3210"/>
    <n v="2"/>
    <s v="Night"/>
    <x v="27"/>
  </r>
  <r>
    <x v="2"/>
    <s v="18/06/2019"/>
    <s v="Mumbai"/>
    <s v="Hyderabad"/>
    <s v="BOM "/>
    <s v=" HYD"/>
    <m/>
    <m/>
    <m/>
    <s v="10:20"/>
    <s v="11:50"/>
    <n v="90"/>
    <n v="0"/>
    <s v="No info"/>
    <n v="8040"/>
    <n v="10"/>
    <s v="Morning"/>
    <x v="27"/>
  </r>
  <r>
    <x v="2"/>
    <s v="12/06/2019"/>
    <s v="Delhi"/>
    <s v="Cochin"/>
    <s v="DEL "/>
    <s v=" NAG "/>
    <s v=" BOM "/>
    <s v=" COK"/>
    <m/>
    <s v="14:35"/>
    <s v="04:25 13 Jun"/>
    <n v="830"/>
    <n v="2"/>
    <s v="In-flight meal not included"/>
    <n v="10919"/>
    <n v="14"/>
    <s v="Afternoon"/>
    <x v="18"/>
  </r>
  <r>
    <x v="0"/>
    <s v="27/06/2019"/>
    <s v="Delhi"/>
    <s v="Cochin"/>
    <s v="DEL "/>
    <s v=" HYD "/>
    <s v=" COK"/>
    <m/>
    <m/>
    <s v="07:35"/>
    <s v="16:10"/>
    <n v="515"/>
    <n v="1"/>
    <s v="No info"/>
    <n v="6442"/>
    <n v="7"/>
    <s v="Morning"/>
    <x v="20"/>
  </r>
  <r>
    <x v="0"/>
    <s v="1/04/2019"/>
    <s v="Delhi"/>
    <s v="Cochin"/>
    <s v="DEL "/>
    <s v=" COK"/>
    <m/>
    <m/>
    <m/>
    <s v="14:20"/>
    <s v="17:35"/>
    <n v="195"/>
    <n v="0"/>
    <s v="No info"/>
    <n v="4729"/>
    <n v="14"/>
    <s v="Afternoon"/>
    <x v="22"/>
  </r>
  <r>
    <x v="0"/>
    <s v="6/03/2019"/>
    <s v="Delhi"/>
    <s v="Cochin"/>
    <s v="DEL "/>
    <s v=" HYD "/>
    <s v=" COK"/>
    <m/>
    <m/>
    <s v="11:55"/>
    <s v="22:20"/>
    <n v="625"/>
    <n v="1"/>
    <s v="No info"/>
    <n v="6442"/>
    <n v="11"/>
    <s v="Morning"/>
    <x v="20"/>
  </r>
  <r>
    <x v="3"/>
    <s v="12/06/2019"/>
    <s v="Kolkata"/>
    <s v="Banglore"/>
    <s v="CCU "/>
    <s v=" BLR"/>
    <m/>
    <m/>
    <m/>
    <s v="22:20"/>
    <s v="00:40 13 Jun"/>
    <n v="140"/>
    <n v="0"/>
    <s v="No check-in baggage included"/>
    <n v="3841"/>
    <n v="22"/>
    <s v="Night"/>
    <x v="5"/>
  </r>
  <r>
    <x v="1"/>
    <s v="3/06/2019"/>
    <s v="Delhi"/>
    <s v="Cochin"/>
    <s v="DEL "/>
    <s v=" AMD "/>
    <s v=" BOM "/>
    <s v=" COK"/>
    <m/>
    <s v="19:45"/>
    <s v="19:15 04 Jun"/>
    <n v="1410"/>
    <n v="2"/>
    <s v="No info"/>
    <n v="10441"/>
    <n v="19"/>
    <s v="Evening"/>
    <x v="11"/>
  </r>
  <r>
    <x v="4"/>
    <s v="1/06/2019"/>
    <s v="Delhi"/>
    <s v="Cochin"/>
    <s v="DEL "/>
    <s v=" BOM "/>
    <s v=" COK"/>
    <m/>
    <m/>
    <s v="10:00"/>
    <s v="21:00"/>
    <n v="660"/>
    <n v="1"/>
    <s v="No info"/>
    <n v="13587"/>
    <n v="10"/>
    <s v="Morning"/>
    <x v="7"/>
  </r>
  <r>
    <x v="2"/>
    <s v="15/05/2019"/>
    <s v="Kolkata"/>
    <s v="Banglore"/>
    <s v="CCU "/>
    <s v=" DEL "/>
    <s v=" BLR"/>
    <m/>
    <m/>
    <s v="20:25"/>
    <s v="14:25 16 May"/>
    <n v="1080"/>
    <n v="1"/>
    <s v="No info"/>
    <n v="11467"/>
    <n v="20"/>
    <s v="Evening"/>
    <x v="23"/>
  </r>
  <r>
    <x v="0"/>
    <s v="3/03/2019"/>
    <s v="Chennai"/>
    <s v="Kolkata"/>
    <s v="MAA "/>
    <s v=" CCU"/>
    <m/>
    <m/>
    <m/>
    <s v="13:20"/>
    <s v="15:35"/>
    <n v="135"/>
    <n v="0"/>
    <s v="No info"/>
    <n v="7295"/>
    <n v="13"/>
    <s v="Afternoon"/>
    <x v="9"/>
  </r>
  <r>
    <x v="3"/>
    <s v="1/05/2019"/>
    <s v="Chennai"/>
    <s v="Kolkata"/>
    <s v="MAA "/>
    <s v=" CCU"/>
    <m/>
    <m/>
    <m/>
    <s v="09:45"/>
    <s v="12:00"/>
    <n v="135"/>
    <n v="0"/>
    <s v="No info"/>
    <n v="3597"/>
    <n v="9"/>
    <s v="Morning"/>
    <x v="9"/>
  </r>
  <r>
    <x v="4"/>
    <s v="9/05/2019"/>
    <s v="Delhi"/>
    <s v="Cochin"/>
    <s v="DEL "/>
    <s v=" BOM "/>
    <s v=" COK"/>
    <m/>
    <m/>
    <s v="06:40"/>
    <s v="19:15"/>
    <n v="755"/>
    <n v="1"/>
    <s v="No info"/>
    <n v="7787"/>
    <n v="6"/>
    <s v="Morning"/>
    <x v="7"/>
  </r>
  <r>
    <x v="0"/>
    <s v="6/03/2019"/>
    <s v="Delhi"/>
    <s v="Cochin"/>
    <s v="DEL "/>
    <s v=" BOM "/>
    <s v=" COK"/>
    <m/>
    <m/>
    <s v="06:40"/>
    <s v="21:00"/>
    <n v="860"/>
    <n v="1"/>
    <s v="No info"/>
    <n v="14871"/>
    <n v="6"/>
    <s v="Morning"/>
    <x v="7"/>
  </r>
  <r>
    <x v="0"/>
    <s v="15/06/2019"/>
    <s v="Chennai"/>
    <s v="Kolkata"/>
    <s v="MAA "/>
    <s v=" CCU"/>
    <m/>
    <m/>
    <m/>
    <s v="15:40"/>
    <s v="18:25"/>
    <n v="165"/>
    <n v="0"/>
    <s v="No info"/>
    <n v="3540"/>
    <n v="15"/>
    <s v="Afternoon"/>
    <x v="9"/>
  </r>
  <r>
    <x v="0"/>
    <s v="1/06/2019"/>
    <s v="Delhi"/>
    <s v="Cochin"/>
    <s v="DEL "/>
    <s v=" HYD "/>
    <s v=" COK"/>
    <m/>
    <m/>
    <s v="06:50"/>
    <s v="22:30"/>
    <n v="940"/>
    <n v="1"/>
    <s v="No info"/>
    <n v="6442"/>
    <n v="6"/>
    <s v="Morning"/>
    <x v="20"/>
  </r>
  <r>
    <x v="7"/>
    <s v="24/06/2019"/>
    <s v="Banglore"/>
    <s v="Delhi"/>
    <s v="BLR "/>
    <s v=" DEL"/>
    <m/>
    <m/>
    <m/>
    <s v="11:10"/>
    <s v="13:55"/>
    <n v="165"/>
    <n v="0"/>
    <s v="No info"/>
    <n v="3383"/>
    <n v="11"/>
    <s v="Morning"/>
    <x v="0"/>
  </r>
  <r>
    <x v="7"/>
    <s v="18/04/2019"/>
    <s v="Kolkata"/>
    <s v="Banglore"/>
    <s v="CCU "/>
    <s v=" BLR"/>
    <m/>
    <m/>
    <m/>
    <s v="22:50"/>
    <s v="01:20 19 Apr"/>
    <n v="150"/>
    <n v="0"/>
    <s v="No info"/>
    <n v="4409"/>
    <n v="22"/>
    <s v="Night"/>
    <x v="5"/>
  </r>
  <r>
    <x v="0"/>
    <s v="9/05/2019"/>
    <s v="Chennai"/>
    <s v="Kolkata"/>
    <s v="MAA "/>
    <s v=" CCU"/>
    <m/>
    <m/>
    <m/>
    <s v="07:55"/>
    <s v="10:15"/>
    <n v="140"/>
    <n v="0"/>
    <s v="No info"/>
    <n v="3850"/>
    <n v="7"/>
    <s v="Morning"/>
    <x v="9"/>
  </r>
  <r>
    <x v="4"/>
    <s v="24/06/2019"/>
    <s v="Delhi"/>
    <s v="Cochin"/>
    <s v="DEL "/>
    <s v=" HYD "/>
    <s v=" COK"/>
    <m/>
    <m/>
    <s v="13:15"/>
    <s v="22:30"/>
    <n v="555"/>
    <n v="1"/>
    <s v="No info"/>
    <n v="8018"/>
    <n v="13"/>
    <s v="Afternoon"/>
    <x v="20"/>
  </r>
  <r>
    <x v="2"/>
    <s v="1/04/2019"/>
    <s v="Kolkata"/>
    <s v="Banglore"/>
    <s v="CCU "/>
    <s v=" DEL "/>
    <s v=" BLR"/>
    <m/>
    <m/>
    <s v="20:25"/>
    <s v="15:05 02 Apr"/>
    <n v="1120"/>
    <n v="1"/>
    <s v="No info"/>
    <n v="11467"/>
    <n v="20"/>
    <s v="Evening"/>
    <x v="23"/>
  </r>
  <r>
    <x v="6"/>
    <s v="6/06/2019"/>
    <s v="Banglore"/>
    <s v="Delhi"/>
    <s v="BLR "/>
    <s v=" DEL"/>
    <m/>
    <m/>
    <m/>
    <s v="11:30"/>
    <s v="14:20"/>
    <n v="170"/>
    <n v="0"/>
    <s v="No info"/>
    <n v="4668"/>
    <n v="11"/>
    <s v="Morning"/>
    <x v="0"/>
  </r>
  <r>
    <x v="2"/>
    <s v="24/06/2019"/>
    <s v="Delhi"/>
    <s v="Cochin"/>
    <s v="DEL "/>
    <s v=" CCU "/>
    <s v=" BOM "/>
    <s v=" COK"/>
    <m/>
    <s v="17:35"/>
    <s v="19:00 25 Jun"/>
    <n v="1525"/>
    <n v="2"/>
    <s v="No info"/>
    <n v="13922"/>
    <n v="17"/>
    <s v="Evening"/>
    <x v="13"/>
  </r>
  <r>
    <x v="1"/>
    <s v="6/05/2019"/>
    <s v="Mumbai"/>
    <s v="Hyderabad"/>
    <s v="BOM "/>
    <s v=" HYD"/>
    <m/>
    <m/>
    <m/>
    <s v="06:20"/>
    <s v="07:40"/>
    <n v="80"/>
    <n v="0"/>
    <s v="No info"/>
    <n v="3625"/>
    <n v="6"/>
    <s v="Morning"/>
    <x v="27"/>
  </r>
  <r>
    <x v="7"/>
    <s v="18/05/2019"/>
    <s v="Kolkata"/>
    <s v="Banglore"/>
    <s v="CCU "/>
    <s v=" BLR"/>
    <m/>
    <m/>
    <m/>
    <s v="19:55"/>
    <s v="22:25"/>
    <n v="150"/>
    <n v="0"/>
    <s v="No info"/>
    <n v="5989"/>
    <n v="19"/>
    <s v="Evening"/>
    <x v="5"/>
  </r>
  <r>
    <x v="0"/>
    <s v="21/04/2019"/>
    <s v="Banglore"/>
    <s v="Delhi"/>
    <s v="BLR "/>
    <s v=" DEL"/>
    <m/>
    <m/>
    <m/>
    <s v="04:00"/>
    <s v="06:50"/>
    <n v="170"/>
    <n v="0"/>
    <s v="No info"/>
    <n v="4423"/>
    <n v="4"/>
    <s v="Night"/>
    <x v="0"/>
  </r>
  <r>
    <x v="2"/>
    <s v="18/06/2019"/>
    <s v="Delhi"/>
    <s v="Cochin"/>
    <s v="DEL "/>
    <s v=" COK"/>
    <m/>
    <m/>
    <m/>
    <s v="09:50"/>
    <s v="13:05"/>
    <n v="195"/>
    <n v="0"/>
    <s v="No info"/>
    <n v="9564"/>
    <n v="9"/>
    <s v="Morning"/>
    <x v="22"/>
  </r>
  <r>
    <x v="2"/>
    <s v="12/06/2019"/>
    <s v="Kolkata"/>
    <s v="Banglore"/>
    <s v="CCU "/>
    <s v=" BOM "/>
    <s v=" BLR"/>
    <m/>
    <m/>
    <s v="16:30"/>
    <s v="18:15 13 Jun"/>
    <n v="1545"/>
    <n v="1"/>
    <s v="In-flight meal not included"/>
    <n v="8529"/>
    <n v="16"/>
    <s v="Afternoon"/>
    <x v="10"/>
  </r>
  <r>
    <x v="1"/>
    <s v="6/06/2019"/>
    <s v="Kolkata"/>
    <s v="Banglore"/>
    <s v="CCU "/>
    <s v=" BLR"/>
    <m/>
    <m/>
    <m/>
    <s v="20:45"/>
    <s v="23:20"/>
    <n v="155"/>
    <n v="0"/>
    <s v="No info"/>
    <n v="4145"/>
    <n v="20"/>
    <s v="Evening"/>
    <x v="5"/>
  </r>
  <r>
    <x v="0"/>
    <s v="3/05/2019"/>
    <s v="Kolkata"/>
    <s v="Banglore"/>
    <s v="CCU "/>
    <s v=" BLR"/>
    <m/>
    <m/>
    <m/>
    <s v="17:15"/>
    <s v="19:50"/>
    <n v="155"/>
    <n v="0"/>
    <s v="No info"/>
    <n v="4804"/>
    <n v="17"/>
    <s v="Evening"/>
    <x v="5"/>
  </r>
  <r>
    <x v="0"/>
    <s v="1/06/2019"/>
    <s v="Delhi"/>
    <s v="Cochin"/>
    <s v="DEL "/>
    <s v=" HYD "/>
    <s v=" COK"/>
    <m/>
    <m/>
    <s v="14:20"/>
    <s v="22:30"/>
    <n v="490"/>
    <n v="1"/>
    <s v="No info"/>
    <n v="6938"/>
    <n v="14"/>
    <s v="Afternoon"/>
    <x v="20"/>
  </r>
  <r>
    <x v="2"/>
    <s v="06/03/2019"/>
    <s v="Banglore"/>
    <s v="New Delhi"/>
    <s v="BLR "/>
    <s v=" BOM "/>
    <s v=" DEL"/>
    <m/>
    <m/>
    <s v="08:00"/>
    <s v="07:40 07 Mar"/>
    <n v="1420"/>
    <n v="1"/>
    <s v="No info"/>
    <n v="14815"/>
    <n v="8"/>
    <s v="Morning"/>
    <x v="6"/>
  </r>
  <r>
    <x v="4"/>
    <s v="6/03/2019"/>
    <s v="Delhi"/>
    <s v="Cochin"/>
    <s v="DEL "/>
    <s v=" BOM "/>
    <s v=" COK"/>
    <m/>
    <m/>
    <s v="07:30"/>
    <s v="19:15"/>
    <n v="705"/>
    <n v="1"/>
    <s v="No info"/>
    <n v="15077"/>
    <n v="7"/>
    <s v="Morning"/>
    <x v="7"/>
  </r>
  <r>
    <x v="2"/>
    <s v="15/06/2019"/>
    <s v="Delhi"/>
    <s v="Cochin"/>
    <s v="DEL "/>
    <s v=" JAI "/>
    <s v=" BOM "/>
    <s v=" COK"/>
    <m/>
    <s v="09:40"/>
    <s v="19:00"/>
    <n v="560"/>
    <n v="2"/>
    <s v="No info"/>
    <n v="13014"/>
    <n v="9"/>
    <s v="Morning"/>
    <x v="29"/>
  </r>
  <r>
    <x v="1"/>
    <s v="9/06/2019"/>
    <s v="Kolkata"/>
    <s v="Banglore"/>
    <s v="CCU "/>
    <s v=" IXR "/>
    <s v=" DEL "/>
    <s v=" BLR"/>
    <m/>
    <s v="05:50"/>
    <s v="20:25"/>
    <n v="875"/>
    <n v="2"/>
    <s v="No info"/>
    <n v="11201"/>
    <n v="5"/>
    <s v="Morning"/>
    <x v="40"/>
  </r>
  <r>
    <x v="2"/>
    <s v="6/06/2019"/>
    <s v="Kolkata"/>
    <s v="Banglore"/>
    <s v="CCU "/>
    <s v=" DEL "/>
    <s v=" BLR"/>
    <m/>
    <m/>
    <s v="20:25"/>
    <s v="18:00 07 Jun"/>
    <n v="1295"/>
    <n v="1"/>
    <s v="No info"/>
    <n v="12692"/>
    <n v="20"/>
    <s v="Evening"/>
    <x v="23"/>
  </r>
  <r>
    <x v="4"/>
    <s v="1/06/2019"/>
    <s v="Delhi"/>
    <s v="Cochin"/>
    <s v="DEL "/>
    <s v=" HYD "/>
    <s v=" COK"/>
    <m/>
    <m/>
    <s v="09:45"/>
    <s v="16:10"/>
    <n v="385"/>
    <n v="1"/>
    <s v="No info"/>
    <n v="9646"/>
    <n v="9"/>
    <s v="Morning"/>
    <x v="20"/>
  </r>
  <r>
    <x v="2"/>
    <s v="24/05/2019"/>
    <s v="Delhi"/>
    <s v="Cochin"/>
    <s v="DEL "/>
    <s v=" BOM "/>
    <s v=" COK"/>
    <m/>
    <m/>
    <s v="22:50"/>
    <s v="04:25 25 May"/>
    <n v="335"/>
    <n v="1"/>
    <s v="No info"/>
    <n v="16079"/>
    <n v="22"/>
    <s v="Night"/>
    <x v="7"/>
  </r>
  <r>
    <x v="1"/>
    <s v="15/05/2019"/>
    <s v="Kolkata"/>
    <s v="Banglore"/>
    <s v="CCU "/>
    <s v=" BBI "/>
    <s v=" HYD "/>
    <s v=" BLR"/>
    <m/>
    <s v="09:10"/>
    <s v="11:05 16 May"/>
    <n v="1555"/>
    <n v="2"/>
    <s v="No info"/>
    <n v="6117"/>
    <n v="9"/>
    <s v="Morning"/>
    <x v="79"/>
  </r>
  <r>
    <x v="4"/>
    <s v="9/06/2019"/>
    <s v="Delhi"/>
    <s v="Cochin"/>
    <s v="DEL "/>
    <s v=" BOM "/>
    <s v=" COK"/>
    <m/>
    <m/>
    <s v="15:15"/>
    <s v="01:30 10 Jun"/>
    <n v="615"/>
    <n v="1"/>
    <s v="No info"/>
    <n v="6795"/>
    <n v="15"/>
    <s v="Afternoon"/>
    <x v="7"/>
  </r>
  <r>
    <x v="1"/>
    <s v="1/06/2019"/>
    <s v="Mumbai"/>
    <s v="Hyderabad"/>
    <s v="BOM "/>
    <s v=" HYD"/>
    <m/>
    <m/>
    <m/>
    <s v="21:05"/>
    <s v="22:25"/>
    <n v="80"/>
    <n v="0"/>
    <s v="No info"/>
    <n v="3100"/>
    <n v="21"/>
    <s v="Night"/>
    <x v="27"/>
  </r>
  <r>
    <x v="2"/>
    <s v="9/05/2019"/>
    <s v="Delhi"/>
    <s v="Cochin"/>
    <s v="DEL "/>
    <s v=" BOM "/>
    <s v=" COK"/>
    <m/>
    <m/>
    <s v="02:15"/>
    <s v="12:35"/>
    <n v="620"/>
    <n v="1"/>
    <s v="No info"/>
    <n v="15851"/>
    <n v="2"/>
    <s v="Night"/>
    <x v="7"/>
  </r>
  <r>
    <x v="6"/>
    <s v="6/06/2019"/>
    <s v="Chennai"/>
    <s v="Kolkata"/>
    <s v="MAA "/>
    <s v=" CCU"/>
    <m/>
    <m/>
    <m/>
    <s v="07:05"/>
    <s v="09:20"/>
    <n v="135"/>
    <n v="0"/>
    <s v="No info"/>
    <n v="3687"/>
    <n v="7"/>
    <s v="Morning"/>
    <x v="9"/>
  </r>
  <r>
    <x v="0"/>
    <s v="12/04/2019"/>
    <s v="Banglore"/>
    <s v="Delhi"/>
    <s v="BLR "/>
    <s v=" DEL"/>
    <m/>
    <m/>
    <m/>
    <s v="16:55"/>
    <s v="19:55"/>
    <n v="180"/>
    <n v="0"/>
    <s v="No info"/>
    <n v="4990"/>
    <n v="16"/>
    <s v="Afternoon"/>
    <x v="0"/>
  </r>
  <r>
    <x v="2"/>
    <s v="9/05/2019"/>
    <s v="Delhi"/>
    <s v="Cochin"/>
    <s v="DEL "/>
    <s v=" BOM "/>
    <s v=" COK"/>
    <m/>
    <m/>
    <s v="19:15"/>
    <s v="19:00 10 May"/>
    <n v="1425"/>
    <n v="1"/>
    <s v="No info"/>
    <n v="15554"/>
    <n v="19"/>
    <s v="Evening"/>
    <x v="7"/>
  </r>
  <r>
    <x v="4"/>
    <s v="15/06/2019"/>
    <s v="Delhi"/>
    <s v="Cochin"/>
    <s v="DEL "/>
    <s v=" BOM "/>
    <s v=" COK"/>
    <m/>
    <m/>
    <s v="06:00"/>
    <s v="19:15"/>
    <n v="795"/>
    <n v="1"/>
    <s v="No info"/>
    <n v="9526"/>
    <n v="6"/>
    <s v="Morning"/>
    <x v="7"/>
  </r>
  <r>
    <x v="0"/>
    <s v="18/05/2019"/>
    <s v="Delhi"/>
    <s v="Cochin"/>
    <s v="DEL "/>
    <s v=" COK"/>
    <m/>
    <m/>
    <m/>
    <s v="05:35"/>
    <s v="08:50"/>
    <n v="195"/>
    <n v="0"/>
    <s v="No info"/>
    <n v="6015"/>
    <n v="5"/>
    <s v="Morning"/>
    <x v="22"/>
  </r>
  <r>
    <x v="1"/>
    <s v="1/05/2019"/>
    <s v="Kolkata"/>
    <s v="Banglore"/>
    <s v="CCU "/>
    <s v=" BBI "/>
    <s v=" BOM "/>
    <s v=" BLR"/>
    <m/>
    <s v="12:00"/>
    <s v="21:50"/>
    <n v="590"/>
    <n v="2"/>
    <s v="No info"/>
    <n v="10676"/>
    <n v="12"/>
    <s v="Afternoon"/>
    <x v="32"/>
  </r>
  <r>
    <x v="2"/>
    <s v="27/05/2019"/>
    <s v="Delhi"/>
    <s v="Cochin"/>
    <s v="DEL "/>
    <s v=" BOM "/>
    <s v=" COK"/>
    <m/>
    <m/>
    <s v="18:15"/>
    <s v="12:35 28 May"/>
    <n v="1100"/>
    <n v="1"/>
    <s v="In-flight meal not included"/>
    <n v="12898"/>
    <n v="18"/>
    <s v="Evening"/>
    <x v="7"/>
  </r>
  <r>
    <x v="2"/>
    <s v="27/05/2019"/>
    <s v="Delhi"/>
    <s v="Cochin"/>
    <s v="DEL "/>
    <s v=" AMD "/>
    <s v=" BOM "/>
    <s v=" COK"/>
    <m/>
    <s v="23:05"/>
    <s v="04:25 29 May"/>
    <n v="1760"/>
    <n v="2"/>
    <s v="No info"/>
    <n v="15129"/>
    <n v="23"/>
    <s v="Night"/>
    <x v="11"/>
  </r>
  <r>
    <x v="4"/>
    <s v="21/03/2019"/>
    <s v="Delhi"/>
    <s v="Cochin"/>
    <s v="DEL "/>
    <s v=" BOM "/>
    <s v=" COK"/>
    <m/>
    <m/>
    <s v="11:30"/>
    <s v="19:15"/>
    <n v="465"/>
    <n v="1"/>
    <s v="No info"/>
    <n v="13378"/>
    <n v="11"/>
    <s v="Morning"/>
    <x v="7"/>
  </r>
  <r>
    <x v="3"/>
    <s v="1/06/2019"/>
    <s v="Kolkata"/>
    <s v="Banglore"/>
    <s v="CCU "/>
    <s v=" BLR"/>
    <m/>
    <m/>
    <m/>
    <s v="09:00"/>
    <s v="11:25"/>
    <n v="145"/>
    <n v="0"/>
    <s v="No info"/>
    <n v="4174"/>
    <n v="9"/>
    <s v="Morning"/>
    <x v="5"/>
  </r>
  <r>
    <x v="4"/>
    <s v="21/05/2019"/>
    <s v="Delhi"/>
    <s v="Cochin"/>
    <s v="DEL "/>
    <s v=" BOM "/>
    <s v=" COK"/>
    <m/>
    <m/>
    <s v="11:25"/>
    <s v="19:00"/>
    <n v="455"/>
    <n v="1"/>
    <s v="No info"/>
    <n v="9103"/>
    <n v="11"/>
    <s v="Morning"/>
    <x v="7"/>
  </r>
  <r>
    <x v="0"/>
    <s v="9/06/2019"/>
    <s v="Chennai"/>
    <s v="Kolkata"/>
    <s v="MAA "/>
    <s v=" CCU"/>
    <m/>
    <m/>
    <m/>
    <s v="07:55"/>
    <s v="10:15"/>
    <n v="140"/>
    <n v="0"/>
    <s v="No info"/>
    <n v="3850"/>
    <n v="7"/>
    <s v="Morning"/>
    <x v="9"/>
  </r>
  <r>
    <x v="6"/>
    <s v="9/06/2019"/>
    <s v="Delhi"/>
    <s v="Cochin"/>
    <s v="DEL "/>
    <s v=" COK"/>
    <m/>
    <m/>
    <m/>
    <s v="14:40"/>
    <s v="17:50"/>
    <n v="190"/>
    <n v="0"/>
    <s v="No info"/>
    <n v="6216"/>
    <n v="14"/>
    <s v="Afternoon"/>
    <x v="22"/>
  </r>
  <r>
    <x v="6"/>
    <s v="1/04/2019"/>
    <s v="Kolkata"/>
    <s v="Banglore"/>
    <s v="CCU "/>
    <s v=" DEL "/>
    <s v=" BLR"/>
    <m/>
    <m/>
    <s v="17:00"/>
    <s v="23:25"/>
    <n v="385"/>
    <n v="1"/>
    <s v="No info"/>
    <n v="8610"/>
    <n v="17"/>
    <s v="Evening"/>
    <x v="23"/>
  </r>
  <r>
    <x v="2"/>
    <s v="6/06/2019"/>
    <s v="Kolkata"/>
    <s v="Banglore"/>
    <s v="CCU "/>
    <s v=" DEL "/>
    <s v=" BLR"/>
    <m/>
    <m/>
    <s v="17:00"/>
    <s v="09:45 07 Jun"/>
    <n v="1005"/>
    <n v="1"/>
    <s v="In-flight meal not included"/>
    <n v="10539"/>
    <n v="17"/>
    <s v="Evening"/>
    <x v="23"/>
  </r>
  <r>
    <x v="0"/>
    <s v="9/03/2019"/>
    <s v="Delhi"/>
    <s v="Cochin"/>
    <s v="DEL "/>
    <s v=" HYD "/>
    <s v=" COK"/>
    <m/>
    <m/>
    <s v="11:55"/>
    <s v="22:20"/>
    <n v="625"/>
    <n v="1"/>
    <s v="No info"/>
    <n v="6674"/>
    <n v="11"/>
    <s v="Morning"/>
    <x v="20"/>
  </r>
  <r>
    <x v="4"/>
    <s v="24/06/2019"/>
    <s v="Delhi"/>
    <s v="Cochin"/>
    <s v="DEL "/>
    <s v=" BOM "/>
    <s v=" COK"/>
    <m/>
    <m/>
    <s v="08:00"/>
    <s v="21:00"/>
    <n v="780"/>
    <n v="1"/>
    <s v="No info"/>
    <n v="7618"/>
    <n v="8"/>
    <s v="Morning"/>
    <x v="7"/>
  </r>
  <r>
    <x v="0"/>
    <s v="21/04/2019"/>
    <s v="Banglore"/>
    <s v="Delhi"/>
    <s v="BLR "/>
    <s v=" DEL"/>
    <m/>
    <m/>
    <m/>
    <s v="00:30"/>
    <s v="03:25"/>
    <n v="175"/>
    <n v="0"/>
    <s v="No info"/>
    <n v="3943"/>
    <n v="0"/>
    <s v="Night"/>
    <x v="0"/>
  </r>
  <r>
    <x v="6"/>
    <s v="24/03/2019"/>
    <s v="Banglore"/>
    <s v="New Delhi"/>
    <s v="BLR "/>
    <s v=" DEL"/>
    <m/>
    <m/>
    <m/>
    <s v="16:00"/>
    <s v="18:35"/>
    <n v="155"/>
    <n v="0"/>
    <s v="No info"/>
    <n v="11913"/>
    <n v="16"/>
    <s v="Afternoon"/>
    <x v="0"/>
  </r>
  <r>
    <x v="0"/>
    <s v="09/03/2019"/>
    <s v="Banglore"/>
    <s v="New Delhi"/>
    <s v="BLR "/>
    <s v=" DEL"/>
    <m/>
    <m/>
    <m/>
    <s v="18:55"/>
    <s v="21:45"/>
    <n v="170"/>
    <n v="0"/>
    <s v="No info"/>
    <n v="6860"/>
    <n v="18"/>
    <s v="Evening"/>
    <x v="0"/>
  </r>
  <r>
    <x v="2"/>
    <s v="12/06/2019"/>
    <s v="Delhi"/>
    <s v="Cochin"/>
    <s v="DEL "/>
    <s v=" IDR "/>
    <s v=" BOM "/>
    <s v=" COK"/>
    <m/>
    <s v="05:30"/>
    <s v="19:00"/>
    <n v="810"/>
    <n v="2"/>
    <s v="No info"/>
    <n v="13292"/>
    <n v="5"/>
    <s v="Morning"/>
    <x v="15"/>
  </r>
  <r>
    <x v="4"/>
    <s v="6/03/2019"/>
    <s v="Delhi"/>
    <s v="Cochin"/>
    <s v="DEL "/>
    <s v=" BOM "/>
    <s v=" COK"/>
    <m/>
    <m/>
    <s v="02:15"/>
    <s v="15:30"/>
    <n v="795"/>
    <n v="1"/>
    <s v="No info"/>
    <n v="17057"/>
    <n v="2"/>
    <s v="Night"/>
    <x v="7"/>
  </r>
  <r>
    <x v="2"/>
    <s v="27/06/2019"/>
    <s v="Delhi"/>
    <s v="Cochin"/>
    <s v="DEL "/>
    <s v=" JAI "/>
    <s v=" BOM "/>
    <s v=" COK"/>
    <m/>
    <s v="05:30"/>
    <s v="19:00"/>
    <n v="810"/>
    <n v="2"/>
    <s v="No info"/>
    <n v="13014"/>
    <n v="5"/>
    <s v="Morning"/>
    <x v="29"/>
  </r>
  <r>
    <x v="1"/>
    <s v="3/03/2019"/>
    <s v="Delhi"/>
    <s v="Cochin"/>
    <s v="DEL "/>
    <s v=" HYD "/>
    <s v=" BOM "/>
    <s v=" COK"/>
    <m/>
    <s v="07:05"/>
    <s v="19:15 04 Mar"/>
    <n v="2170"/>
    <n v="2"/>
    <s v="No info"/>
    <n v="11552"/>
    <n v="7"/>
    <s v="Morning"/>
    <x v="50"/>
  </r>
  <r>
    <x v="0"/>
    <s v="12/03/2019"/>
    <s v="Chennai"/>
    <s v="Kolkata"/>
    <s v="MAA "/>
    <s v=" CCU"/>
    <m/>
    <m/>
    <m/>
    <s v="11:35"/>
    <s v="14:00"/>
    <n v="145"/>
    <n v="0"/>
    <s v="No info"/>
    <n v="6297"/>
    <n v="11"/>
    <s v="Morning"/>
    <x v="9"/>
  </r>
  <r>
    <x v="0"/>
    <s v="24/03/2019"/>
    <s v="Chennai"/>
    <s v="Kolkata"/>
    <s v="MAA "/>
    <s v=" CCU"/>
    <m/>
    <m/>
    <m/>
    <s v="11:35"/>
    <s v="14:00"/>
    <n v="145"/>
    <n v="0"/>
    <s v="No info"/>
    <n v="4332"/>
    <n v="11"/>
    <s v="Morning"/>
    <x v="9"/>
  </r>
  <r>
    <x v="1"/>
    <s v="21/03/2019"/>
    <s v="Delhi"/>
    <s v="Cochin"/>
    <s v="DEL "/>
    <s v=" COK"/>
    <m/>
    <m/>
    <m/>
    <s v="05:10"/>
    <s v="08:00"/>
    <n v="170"/>
    <n v="0"/>
    <s v="No info"/>
    <n v="5674"/>
    <n v="5"/>
    <s v="Morning"/>
    <x v="22"/>
  </r>
  <r>
    <x v="4"/>
    <s v="21/05/2019"/>
    <s v="Delhi"/>
    <s v="Cochin"/>
    <s v="DEL "/>
    <s v=" BOM "/>
    <s v=" COK"/>
    <m/>
    <m/>
    <s v="07:05"/>
    <s v="19:15"/>
    <n v="730"/>
    <n v="1"/>
    <s v="In-flight meal not included"/>
    <n v="10711"/>
    <n v="7"/>
    <s v="Morning"/>
    <x v="7"/>
  </r>
  <r>
    <x v="2"/>
    <s v="1/04/2019"/>
    <s v="Kolkata"/>
    <s v="Banglore"/>
    <s v="CCU "/>
    <s v=" DEL "/>
    <s v=" BLR"/>
    <m/>
    <m/>
    <s v="09:35"/>
    <s v="18:00"/>
    <n v="505"/>
    <n v="1"/>
    <s v="No info"/>
    <n v="11467"/>
    <n v="9"/>
    <s v="Morning"/>
    <x v="23"/>
  </r>
  <r>
    <x v="1"/>
    <s v="6/05/2019"/>
    <s v="Kolkata"/>
    <s v="Banglore"/>
    <s v="CCU "/>
    <s v=" BOM "/>
    <s v=" COK "/>
    <s v=" BLR"/>
    <m/>
    <s v="16:50"/>
    <s v="15:05 07 May"/>
    <n v="1335"/>
    <n v="2"/>
    <s v="No info"/>
    <n v="12434"/>
    <n v="16"/>
    <s v="Afternoon"/>
    <x v="46"/>
  </r>
  <r>
    <x v="1"/>
    <s v="24/06/2019"/>
    <s v="Delhi"/>
    <s v="Cochin"/>
    <s v="DEL "/>
    <s v=" COK"/>
    <m/>
    <m/>
    <m/>
    <s v="18:05"/>
    <s v="21:10"/>
    <n v="185"/>
    <n v="0"/>
    <s v="No info"/>
    <n v="5201"/>
    <n v="18"/>
    <s v="Evening"/>
    <x v="22"/>
  </r>
  <r>
    <x v="6"/>
    <s v="18/05/2019"/>
    <s v="Banglore"/>
    <s v="Delhi"/>
    <s v="BLR "/>
    <s v=" DEL"/>
    <m/>
    <m/>
    <m/>
    <s v="17:00"/>
    <s v="19:35"/>
    <n v="155"/>
    <n v="0"/>
    <s v="No info"/>
    <n v="4878"/>
    <n v="17"/>
    <s v="Evening"/>
    <x v="0"/>
  </r>
  <r>
    <x v="2"/>
    <s v="6/06/2019"/>
    <s v="Delhi"/>
    <s v="Cochin"/>
    <s v="DEL "/>
    <s v=" JAI "/>
    <s v=" BOM "/>
    <s v=" COK"/>
    <m/>
    <s v="05:30"/>
    <s v="04:25 07 Jun"/>
    <n v="1375"/>
    <n v="2"/>
    <s v="No info"/>
    <n v="13014"/>
    <n v="5"/>
    <s v="Morning"/>
    <x v="29"/>
  </r>
  <r>
    <x v="3"/>
    <s v="6/06/2019"/>
    <s v="Chennai"/>
    <s v="Kolkata"/>
    <s v="MAA "/>
    <s v=" CCU"/>
    <m/>
    <m/>
    <m/>
    <s v="08:20"/>
    <s v="10:35"/>
    <n v="135"/>
    <n v="0"/>
    <s v="No info"/>
    <n v="3597"/>
    <n v="8"/>
    <s v="Morning"/>
    <x v="9"/>
  </r>
  <r>
    <x v="1"/>
    <s v="03/03/2019"/>
    <s v="Banglore"/>
    <s v="New Delhi"/>
    <s v="BLR "/>
    <s v=" BOM "/>
    <s v=" IDR "/>
    <s v=" DEL"/>
    <m/>
    <s v="08:50"/>
    <s v="11:10 07 Mar"/>
    <n v="1580"/>
    <n v="2"/>
    <s v="No info"/>
    <n v="12599"/>
    <n v="8"/>
    <s v="Morning"/>
    <x v="71"/>
  </r>
  <r>
    <x v="2"/>
    <s v="24/05/2019"/>
    <s v="Kolkata"/>
    <s v="Banglore"/>
    <s v="CCU "/>
    <s v=" BOM "/>
    <s v=" BLR"/>
    <m/>
    <m/>
    <s v="18:55"/>
    <s v="22:35 25 May"/>
    <n v="1660"/>
    <n v="1"/>
    <s v="In-flight meal not included"/>
    <n v="10844"/>
    <n v="18"/>
    <s v="Evening"/>
    <x v="10"/>
  </r>
  <r>
    <x v="2"/>
    <s v="21/05/2019"/>
    <s v="Delhi"/>
    <s v="Cochin"/>
    <s v="DEL "/>
    <s v=" BOM "/>
    <s v=" COK"/>
    <m/>
    <m/>
    <s v="02:15"/>
    <s v="19:00"/>
    <n v="1005"/>
    <n v="1"/>
    <s v="In-flight meal not included"/>
    <n v="12898"/>
    <n v="2"/>
    <s v="Night"/>
    <x v="7"/>
  </r>
  <r>
    <x v="0"/>
    <s v="21/06/2019"/>
    <s v="Banglore"/>
    <s v="Delhi"/>
    <s v="BLR "/>
    <s v=" DEL"/>
    <m/>
    <m/>
    <m/>
    <s v="13:00"/>
    <s v="15:50"/>
    <n v="170"/>
    <n v="0"/>
    <s v="No info"/>
    <n v="3943"/>
    <n v="13"/>
    <s v="Afternoon"/>
    <x v="0"/>
  </r>
  <r>
    <x v="4"/>
    <s v="12/06/2019"/>
    <s v="Delhi"/>
    <s v="Cochin"/>
    <s v="DEL "/>
    <s v=" BOM "/>
    <s v=" COK"/>
    <m/>
    <m/>
    <s v="13:00"/>
    <s v="01:30 13 Jun"/>
    <n v="750"/>
    <n v="1"/>
    <s v="No info"/>
    <n v="7198"/>
    <n v="13"/>
    <s v="Afternoon"/>
    <x v="7"/>
  </r>
  <r>
    <x v="3"/>
    <s v="18/05/2019"/>
    <s v="Kolkata"/>
    <s v="Banglore"/>
    <s v="CCU "/>
    <s v=" MAA "/>
    <s v=" BLR"/>
    <m/>
    <m/>
    <s v="15:05"/>
    <s v="20:20"/>
    <n v="315"/>
    <n v="1"/>
    <s v="No info"/>
    <n v="4963"/>
    <n v="15"/>
    <s v="Afternoon"/>
    <x v="19"/>
  </r>
  <r>
    <x v="0"/>
    <s v="01/03/2019"/>
    <s v="Banglore"/>
    <s v="New Delhi"/>
    <s v="BLR "/>
    <s v=" DEL"/>
    <m/>
    <m/>
    <m/>
    <s v="16:55"/>
    <s v="19:45"/>
    <n v="170"/>
    <n v="0"/>
    <s v="No info"/>
    <n v="12649"/>
    <n v="16"/>
    <s v="Afternoon"/>
    <x v="0"/>
  </r>
  <r>
    <x v="4"/>
    <s v="6/03/2019"/>
    <s v="Delhi"/>
    <s v="Cochin"/>
    <s v="DEL "/>
    <s v=" BOM "/>
    <s v=" COK"/>
    <m/>
    <m/>
    <s v="08:00"/>
    <s v="15:30"/>
    <n v="450"/>
    <n v="1"/>
    <s v="No info"/>
    <n v="17267"/>
    <n v="8"/>
    <s v="Morning"/>
    <x v="7"/>
  </r>
  <r>
    <x v="2"/>
    <s v="9/05/2019"/>
    <s v="Delhi"/>
    <s v="Cochin"/>
    <s v="DEL "/>
    <s v=" BOM "/>
    <s v=" COK"/>
    <m/>
    <m/>
    <s v="07:05"/>
    <s v="19:00"/>
    <n v="715"/>
    <n v="1"/>
    <s v="In-flight meal not included"/>
    <n v="12373"/>
    <n v="7"/>
    <s v="Morning"/>
    <x v="7"/>
  </r>
  <r>
    <x v="2"/>
    <s v="03/03/2019"/>
    <s v="Banglore"/>
    <s v="New Delhi"/>
    <s v="BLR "/>
    <s v=" BOM "/>
    <s v=" DEL"/>
    <m/>
    <m/>
    <s v="11:40"/>
    <s v="00:45 07 Mar"/>
    <n v="785"/>
    <n v="1"/>
    <s v="In-flight meal not included"/>
    <n v="13502"/>
    <n v="11"/>
    <s v="Morning"/>
    <x v="6"/>
  </r>
  <r>
    <x v="4"/>
    <s v="21/03/2019"/>
    <s v="Delhi"/>
    <s v="Cochin"/>
    <s v="DEL "/>
    <s v=" BOM "/>
    <s v=" COK"/>
    <m/>
    <m/>
    <s v="11:30"/>
    <s v="18:50"/>
    <n v="440"/>
    <n v="1"/>
    <s v="No info"/>
    <n v="11622"/>
    <n v="11"/>
    <s v="Morning"/>
    <x v="7"/>
  </r>
  <r>
    <x v="3"/>
    <s v="3/03/2019"/>
    <s v="Kolkata"/>
    <s v="Banglore"/>
    <s v="CCU "/>
    <s v=" BLR"/>
    <m/>
    <m/>
    <m/>
    <s v="22:20"/>
    <s v="00:40 04 Mar"/>
    <n v="140"/>
    <n v="0"/>
    <s v="No info"/>
    <n v="5515"/>
    <n v="22"/>
    <s v="Night"/>
    <x v="5"/>
  </r>
  <r>
    <x v="2"/>
    <s v="15/05/2019"/>
    <s v="Kolkata"/>
    <s v="Banglore"/>
    <s v="CCU "/>
    <s v=" DEL "/>
    <s v=" BLR"/>
    <m/>
    <m/>
    <s v="20:25"/>
    <s v="14:25 16 May"/>
    <n v="1080"/>
    <n v="1"/>
    <s v="In-flight meal not included"/>
    <n v="9314"/>
    <n v="20"/>
    <s v="Evening"/>
    <x v="23"/>
  </r>
  <r>
    <x v="4"/>
    <s v="3/06/2019"/>
    <s v="Delhi"/>
    <s v="Cochin"/>
    <s v="DEL "/>
    <s v=" BOM "/>
    <s v=" COK"/>
    <m/>
    <m/>
    <s v="10:20"/>
    <s v="19:00"/>
    <n v="520"/>
    <n v="1"/>
    <s v="No info"/>
    <n v="11789"/>
    <n v="10"/>
    <s v="Morning"/>
    <x v="7"/>
  </r>
  <r>
    <x v="0"/>
    <s v="6/04/2019"/>
    <s v="Banglore"/>
    <s v="Delhi"/>
    <s v="BLR "/>
    <s v=" DEL"/>
    <m/>
    <m/>
    <m/>
    <s v="20:00"/>
    <s v="22:50"/>
    <n v="170"/>
    <n v="0"/>
    <s v="No info"/>
    <n v="4823"/>
    <n v="20"/>
    <s v="Evening"/>
    <x v="0"/>
  </r>
  <r>
    <x v="1"/>
    <s v="3/06/2019"/>
    <s v="Delhi"/>
    <s v="Cochin"/>
    <s v="DEL "/>
    <s v=" HYD "/>
    <s v=" MAA "/>
    <s v=" COK"/>
    <m/>
    <s v="13:15"/>
    <s v="09:25 04 Jun"/>
    <n v="1210"/>
    <n v="2"/>
    <s v="No info"/>
    <n v="10467"/>
    <n v="13"/>
    <s v="Afternoon"/>
    <x v="45"/>
  </r>
  <r>
    <x v="4"/>
    <s v="3/06/2019"/>
    <s v="Delhi"/>
    <s v="Cochin"/>
    <s v="DEL "/>
    <s v=" BOM "/>
    <s v=" COK"/>
    <m/>
    <m/>
    <s v="13:00"/>
    <s v="21:00"/>
    <n v="480"/>
    <n v="1"/>
    <s v="No info"/>
    <n v="7408"/>
    <n v="13"/>
    <s v="Afternoon"/>
    <x v="7"/>
  </r>
  <r>
    <x v="1"/>
    <s v="15/06/2019"/>
    <s v="Delhi"/>
    <s v="Cochin"/>
    <s v="DEL "/>
    <s v=" MAA "/>
    <s v=" COK"/>
    <m/>
    <m/>
    <s v="06:05"/>
    <s v="09:25 16 Jun"/>
    <n v="1640"/>
    <n v="1"/>
    <s v="No info"/>
    <n v="7480"/>
    <n v="6"/>
    <s v="Morning"/>
    <x v="26"/>
  </r>
  <r>
    <x v="3"/>
    <s v="24/04/2019"/>
    <s v="Kolkata"/>
    <s v="Banglore"/>
    <s v="CCU "/>
    <s v=" BLR"/>
    <m/>
    <m/>
    <m/>
    <s v="22:20"/>
    <s v="00:40 25 Apr"/>
    <n v="140"/>
    <n v="0"/>
    <s v="No check-in baggage included"/>
    <n v="3841"/>
    <n v="22"/>
    <s v="Night"/>
    <x v="5"/>
  </r>
  <r>
    <x v="3"/>
    <s v="18/05/2019"/>
    <s v="Chennai"/>
    <s v="Kolkata"/>
    <s v="MAA "/>
    <s v=" CCU"/>
    <m/>
    <m/>
    <m/>
    <s v="17:45"/>
    <s v="20:05"/>
    <n v="140"/>
    <n v="0"/>
    <s v="No check-in baggage included"/>
    <n v="3543"/>
    <n v="17"/>
    <s v="Evening"/>
    <x v="9"/>
  </r>
  <r>
    <x v="1"/>
    <s v="24/06/2019"/>
    <s v="Delhi"/>
    <s v="Cochin"/>
    <s v="DEL "/>
    <s v=" RPR "/>
    <s v=" NAG "/>
    <s v=" BOM "/>
    <s v=" COK"/>
    <s v="05:15"/>
    <s v="19:15 25 Jun"/>
    <n v="2280"/>
    <n v="3"/>
    <s v="No info"/>
    <n v="10493"/>
    <n v="5"/>
    <s v="Morning"/>
    <x v="49"/>
  </r>
  <r>
    <x v="4"/>
    <s v="27/05/2019"/>
    <s v="Delhi"/>
    <s v="Cochin"/>
    <s v="DEL "/>
    <s v=" BOM "/>
    <s v=" COK"/>
    <m/>
    <m/>
    <s v="11:25"/>
    <s v="19:00"/>
    <n v="455"/>
    <n v="1"/>
    <s v="No info"/>
    <n v="9103"/>
    <n v="11"/>
    <s v="Morning"/>
    <x v="7"/>
  </r>
  <r>
    <x v="2"/>
    <s v="6/05/2019"/>
    <s v="Kolkata"/>
    <s v="Banglore"/>
    <s v="CCU "/>
    <s v=" BOM "/>
    <s v=" BLR"/>
    <m/>
    <m/>
    <s v="14:05"/>
    <s v="19:50"/>
    <n v="345"/>
    <n v="1"/>
    <s v="In-flight meal not included"/>
    <n v="10844"/>
    <n v="14"/>
    <s v="Afternoon"/>
    <x v="10"/>
  </r>
  <r>
    <x v="0"/>
    <s v="9/06/2019"/>
    <s v="Banglore"/>
    <s v="Delhi"/>
    <s v="BLR "/>
    <s v=" DEL"/>
    <m/>
    <m/>
    <m/>
    <s v="20:00"/>
    <s v="22:50"/>
    <n v="170"/>
    <n v="0"/>
    <s v="No info"/>
    <n v="4823"/>
    <n v="20"/>
    <s v="Evening"/>
    <x v="0"/>
  </r>
  <r>
    <x v="7"/>
    <s v="24/03/2019"/>
    <s v="Banglore"/>
    <s v="New Delhi"/>
    <s v="BLR "/>
    <s v=" DEL"/>
    <m/>
    <m/>
    <m/>
    <s v="23:25"/>
    <s v="02:10 25 Mar"/>
    <n v="165"/>
    <n v="0"/>
    <s v="No info"/>
    <n v="4482"/>
    <n v="23"/>
    <s v="Night"/>
    <x v="0"/>
  </r>
  <r>
    <x v="2"/>
    <s v="12/06/2019"/>
    <s v="Kolkata"/>
    <s v="Banglore"/>
    <s v="CCU "/>
    <s v=" BOM "/>
    <s v=" BLR"/>
    <m/>
    <m/>
    <s v="06:30"/>
    <s v="10:05 13 Jun"/>
    <n v="1655"/>
    <n v="1"/>
    <s v="In-flight meal not included"/>
    <n v="8529"/>
    <n v="6"/>
    <s v="Morning"/>
    <x v="10"/>
  </r>
  <r>
    <x v="1"/>
    <s v="3/03/2019"/>
    <s v="Delhi"/>
    <s v="Cochin"/>
    <s v="DEL "/>
    <s v=" COK"/>
    <m/>
    <m/>
    <m/>
    <s v="14:10"/>
    <s v="17:10"/>
    <n v="180"/>
    <n v="0"/>
    <s v="No info"/>
    <n v="7931"/>
    <n v="14"/>
    <s v="Afternoon"/>
    <x v="22"/>
  </r>
  <r>
    <x v="2"/>
    <s v="18/05/2019"/>
    <s v="Kolkata"/>
    <s v="Banglore"/>
    <s v="CCU "/>
    <s v=" BOM "/>
    <s v=" BLR"/>
    <m/>
    <m/>
    <s v="18:55"/>
    <s v="09:20 19 May"/>
    <n v="865"/>
    <n v="1"/>
    <s v="In-flight meal not included"/>
    <n v="9663"/>
    <n v="18"/>
    <s v="Evening"/>
    <x v="10"/>
  </r>
  <r>
    <x v="2"/>
    <s v="1/06/2019"/>
    <s v="Delhi"/>
    <s v="Cochin"/>
    <s v="DEL "/>
    <s v=" JAI "/>
    <s v=" BOM "/>
    <s v=" COK"/>
    <m/>
    <s v="09:40"/>
    <s v="19:00"/>
    <n v="560"/>
    <n v="2"/>
    <s v="In-flight meal not included"/>
    <n v="10368"/>
    <n v="9"/>
    <s v="Morning"/>
    <x v="29"/>
  </r>
  <r>
    <x v="1"/>
    <s v="18/05/2019"/>
    <s v="Kolkata"/>
    <s v="Banglore"/>
    <s v="CCU "/>
    <s v=" BBI "/>
    <s v=" BOM "/>
    <s v=" BLR"/>
    <m/>
    <s v="12:00"/>
    <s v="21:50"/>
    <n v="590"/>
    <n v="2"/>
    <s v="No info"/>
    <n v="10151"/>
    <n v="12"/>
    <s v="Afternoon"/>
    <x v="32"/>
  </r>
  <r>
    <x v="3"/>
    <s v="27/05/2019"/>
    <s v="Chennai"/>
    <s v="Kolkata"/>
    <s v="MAA "/>
    <s v=" CCU"/>
    <m/>
    <m/>
    <m/>
    <s v="17:45"/>
    <s v="20:05"/>
    <n v="140"/>
    <n v="0"/>
    <s v="No check-in baggage included"/>
    <n v="3543"/>
    <n v="17"/>
    <s v="Evening"/>
    <x v="9"/>
  </r>
  <r>
    <x v="4"/>
    <s v="1/06/2019"/>
    <s v="Delhi"/>
    <s v="Cochin"/>
    <s v="DEL "/>
    <s v=" BOM "/>
    <s v=" COK"/>
    <m/>
    <m/>
    <s v="19:00"/>
    <s v="01:30 02 Jun"/>
    <n v="390"/>
    <n v="1"/>
    <s v="No info"/>
    <n v="7530"/>
    <n v="19"/>
    <s v="Evening"/>
    <x v="7"/>
  </r>
  <r>
    <x v="4"/>
    <s v="9/05/2019"/>
    <s v="Delhi"/>
    <s v="Cochin"/>
    <s v="DEL "/>
    <s v=" HYD "/>
    <s v=" COK"/>
    <m/>
    <m/>
    <s v="14:55"/>
    <s v="22:30"/>
    <n v="455"/>
    <n v="1"/>
    <s v="No info"/>
    <n v="6805"/>
    <n v="14"/>
    <s v="Afternoon"/>
    <x v="20"/>
  </r>
  <r>
    <x v="5"/>
    <s v="18/06/2019"/>
    <s v="Banglore"/>
    <s v="Delhi"/>
    <s v="BLR "/>
    <s v=" DEL"/>
    <m/>
    <m/>
    <m/>
    <s v="07:45"/>
    <s v="10:40"/>
    <n v="175"/>
    <n v="0"/>
    <s v="No info"/>
    <n v="3419"/>
    <n v="7"/>
    <s v="Morning"/>
    <x v="0"/>
  </r>
  <r>
    <x v="7"/>
    <s v="9/06/2019"/>
    <s v="Banglore"/>
    <s v="Delhi"/>
    <s v="BLR "/>
    <s v=" DEL"/>
    <m/>
    <m/>
    <m/>
    <s v="23:55"/>
    <s v="02:45 10 Jun"/>
    <n v="170"/>
    <n v="0"/>
    <s v="No info"/>
    <n v="7120"/>
    <n v="23"/>
    <s v="Night"/>
    <x v="0"/>
  </r>
  <r>
    <x v="2"/>
    <s v="21/05/2019"/>
    <s v="Kolkata"/>
    <s v="Banglore"/>
    <s v="CCU "/>
    <s v=" DEL "/>
    <s v=" BLR"/>
    <m/>
    <m/>
    <s v="17:00"/>
    <s v="10:55 22 May"/>
    <n v="1075"/>
    <n v="1"/>
    <s v="No info"/>
    <n v="14151"/>
    <n v="17"/>
    <s v="Evening"/>
    <x v="23"/>
  </r>
  <r>
    <x v="1"/>
    <s v="21/06/2019"/>
    <s v="Mumbai"/>
    <s v="Hyderabad"/>
    <s v="BOM "/>
    <s v=" HYD"/>
    <m/>
    <m/>
    <m/>
    <s v="06:20"/>
    <s v="07:40"/>
    <n v="80"/>
    <n v="0"/>
    <s v="No info"/>
    <n v="3100"/>
    <n v="6"/>
    <s v="Morning"/>
    <x v="27"/>
  </r>
  <r>
    <x v="2"/>
    <s v="24/05/2019"/>
    <s v="Kolkata"/>
    <s v="Banglore"/>
    <s v="CCU "/>
    <s v=" DEL "/>
    <s v=" BLR"/>
    <m/>
    <m/>
    <s v="17:00"/>
    <s v="14:25 25 May"/>
    <n v="1285"/>
    <n v="1"/>
    <s v="No info"/>
    <n v="12121"/>
    <n v="17"/>
    <s v="Evening"/>
    <x v="23"/>
  </r>
  <r>
    <x v="3"/>
    <s v="6/05/2019"/>
    <s v="Mumbai"/>
    <s v="Hyderabad"/>
    <s v="BOM "/>
    <s v=" HYD"/>
    <m/>
    <m/>
    <m/>
    <s v="05:45"/>
    <s v="07:15"/>
    <n v="90"/>
    <n v="0"/>
    <s v="No info"/>
    <n v="2017"/>
    <n v="5"/>
    <s v="Morning"/>
    <x v="27"/>
  </r>
  <r>
    <x v="3"/>
    <s v="15/06/2019"/>
    <s v="Mumbai"/>
    <s v="Hyderabad"/>
    <s v="BOM "/>
    <s v=" HYD"/>
    <m/>
    <m/>
    <m/>
    <s v="05:45"/>
    <s v="07:15"/>
    <n v="90"/>
    <n v="0"/>
    <s v="No check-in baggage included"/>
    <n v="2647"/>
    <n v="5"/>
    <s v="Morning"/>
    <x v="27"/>
  </r>
  <r>
    <x v="0"/>
    <s v="12/06/2019"/>
    <s v="Delhi"/>
    <s v="Cochin"/>
    <s v="DEL "/>
    <s v=" BLR "/>
    <s v=" COK"/>
    <m/>
    <m/>
    <s v="17:05"/>
    <s v="22:25"/>
    <n v="320"/>
    <n v="1"/>
    <s v="No info"/>
    <n v="6147"/>
    <n v="17"/>
    <s v="Evening"/>
    <x v="8"/>
  </r>
  <r>
    <x v="2"/>
    <s v="1/06/2019"/>
    <s v="Delhi"/>
    <s v="Cochin"/>
    <s v="DEL "/>
    <s v=" BDQ "/>
    <s v=" BOM "/>
    <s v=" COK"/>
    <m/>
    <s v="18:25"/>
    <s v="04:25 02 Jun"/>
    <n v="600"/>
    <n v="2"/>
    <s v="No info"/>
    <n v="14237"/>
    <n v="18"/>
    <s v="Evening"/>
    <x v="35"/>
  </r>
  <r>
    <x v="2"/>
    <s v="12/06/2019"/>
    <s v="Kolkata"/>
    <s v="Banglore"/>
    <s v="CCU "/>
    <s v=" BOM "/>
    <s v=" BLR"/>
    <m/>
    <m/>
    <s v="21:10"/>
    <s v="09:20 13 Jun"/>
    <n v="730"/>
    <n v="1"/>
    <s v="No info"/>
    <n v="13044"/>
    <n v="21"/>
    <s v="Night"/>
    <x v="10"/>
  </r>
  <r>
    <x v="2"/>
    <s v="18/05/2019"/>
    <s v="Delhi"/>
    <s v="Cochin"/>
    <s v="DEL "/>
    <s v=" BOM "/>
    <s v=" COK"/>
    <m/>
    <m/>
    <s v="02:15"/>
    <s v="19:00"/>
    <n v="1005"/>
    <n v="1"/>
    <s v="No info"/>
    <n v="15554"/>
    <n v="2"/>
    <s v="Night"/>
    <x v="7"/>
  </r>
  <r>
    <x v="3"/>
    <s v="9/04/2019"/>
    <s v="Banglore"/>
    <s v="Delhi"/>
    <s v="BLR "/>
    <s v=" DEL"/>
    <m/>
    <m/>
    <m/>
    <s v="09:30"/>
    <s v="12:20"/>
    <n v="170"/>
    <n v="0"/>
    <s v="No info"/>
    <n v="4423"/>
    <n v="9"/>
    <s v="Morning"/>
    <x v="0"/>
  </r>
  <r>
    <x v="1"/>
    <s v="6/06/2019"/>
    <s v="Delhi"/>
    <s v="Cochin"/>
    <s v="DEL "/>
    <s v=" BOM "/>
    <s v=" COK"/>
    <m/>
    <m/>
    <s v="21:00"/>
    <s v="07:40 07 Jun"/>
    <n v="640"/>
    <n v="1"/>
    <s v="No info"/>
    <n v="8372"/>
    <n v="21"/>
    <s v="Night"/>
    <x v="7"/>
  </r>
  <r>
    <x v="2"/>
    <s v="18/05/2019"/>
    <s v="Kolkata"/>
    <s v="Banglore"/>
    <s v="CCU "/>
    <s v=" BOM "/>
    <s v=" BLR"/>
    <m/>
    <m/>
    <s v="20:00"/>
    <s v="23:35 19 May"/>
    <n v="1655"/>
    <n v="1"/>
    <s v="In-flight meal not included"/>
    <n v="10844"/>
    <n v="20"/>
    <s v="Evening"/>
    <x v="10"/>
  </r>
  <r>
    <x v="6"/>
    <s v="18/05/2019"/>
    <s v="Kolkata"/>
    <s v="Banglore"/>
    <s v="CCU "/>
    <s v=" DEL "/>
    <s v=" BLR"/>
    <m/>
    <m/>
    <s v="17:00"/>
    <s v="18:50 19 May"/>
    <n v="1550"/>
    <n v="1"/>
    <s v="No info"/>
    <n v="9555"/>
    <n v="17"/>
    <s v="Evening"/>
    <x v="23"/>
  </r>
  <r>
    <x v="1"/>
    <s v="15/05/2019"/>
    <s v="Delhi"/>
    <s v="Cochin"/>
    <s v="DEL "/>
    <s v=" HYD "/>
    <s v=" MAA "/>
    <s v=" COK"/>
    <m/>
    <s v="17:15"/>
    <s v="09:25 16 May"/>
    <n v="970"/>
    <n v="2"/>
    <s v="No info"/>
    <n v="8839"/>
    <n v="17"/>
    <s v="Evening"/>
    <x v="45"/>
  </r>
  <r>
    <x v="1"/>
    <s v="6/05/2019"/>
    <s v="Kolkata"/>
    <s v="Banglore"/>
    <s v="CCU "/>
    <s v=" BBI "/>
    <s v=" BOM "/>
    <s v=" BLR"/>
    <m/>
    <s v="12:00"/>
    <s v="18:30 07 May"/>
    <n v="1830"/>
    <n v="2"/>
    <s v="No info"/>
    <n v="10151"/>
    <n v="12"/>
    <s v="Afternoon"/>
    <x v="32"/>
  </r>
  <r>
    <x v="1"/>
    <s v="12/05/2019"/>
    <s v="Kolkata"/>
    <s v="Banglore"/>
    <s v="CCU "/>
    <s v=" BOM "/>
    <s v=" GOI "/>
    <s v=" BLR"/>
    <m/>
    <s v="09:25"/>
    <s v="05:35 13 May"/>
    <n v="1210"/>
    <n v="2"/>
    <s v="No info"/>
    <n v="11432"/>
    <n v="9"/>
    <s v="Morning"/>
    <x v="48"/>
  </r>
  <r>
    <x v="3"/>
    <s v="15/04/2019"/>
    <s v="Banglore"/>
    <s v="Delhi"/>
    <s v="BLR "/>
    <s v=" DEL"/>
    <m/>
    <m/>
    <m/>
    <s v="09:30"/>
    <s v="12:20"/>
    <n v="170"/>
    <n v="0"/>
    <s v="No check-in baggage included"/>
    <n v="4319"/>
    <n v="9"/>
    <s v="Morning"/>
    <x v="0"/>
  </r>
  <r>
    <x v="1"/>
    <s v="6/06/2019"/>
    <s v="Kolkata"/>
    <s v="Banglore"/>
    <s v="CCU "/>
    <s v=" BBI "/>
    <s v=" BOM "/>
    <s v=" BLR"/>
    <m/>
    <s v="12:00"/>
    <s v="18:30 07 Jun"/>
    <n v="1830"/>
    <n v="2"/>
    <s v="No info"/>
    <n v="9626"/>
    <n v="12"/>
    <s v="Afternoon"/>
    <x v="32"/>
  </r>
  <r>
    <x v="1"/>
    <s v="18/05/2019"/>
    <s v="Kolkata"/>
    <s v="Banglore"/>
    <s v="CCU "/>
    <s v=" DEL "/>
    <s v=" BLR"/>
    <m/>
    <m/>
    <s v="17:30"/>
    <s v="20:25 19 May"/>
    <n v="1615"/>
    <n v="1"/>
    <s v="No info"/>
    <n v="10623"/>
    <n v="17"/>
    <s v="Evening"/>
    <x v="23"/>
  </r>
  <r>
    <x v="2"/>
    <s v="18/04/2019"/>
    <s v="Delhi"/>
    <s v="Cochin"/>
    <s v="DEL "/>
    <s v=" COK"/>
    <m/>
    <m/>
    <m/>
    <s v="11:00"/>
    <s v="14:15"/>
    <n v="195"/>
    <n v="0"/>
    <s v="No info"/>
    <n v="9564"/>
    <n v="11"/>
    <s v="Morning"/>
    <x v="22"/>
  </r>
  <r>
    <x v="2"/>
    <s v="9/05/2019"/>
    <s v="Kolkata"/>
    <s v="Banglore"/>
    <s v="CCU "/>
    <s v=" BOM "/>
    <s v=" BLR"/>
    <m/>
    <m/>
    <s v="14:05"/>
    <s v="20:45"/>
    <n v="400"/>
    <n v="1"/>
    <s v="No info"/>
    <n v="14781"/>
    <n v="14"/>
    <s v="Afternoon"/>
    <x v="10"/>
  </r>
  <r>
    <x v="2"/>
    <s v="15/05/2019"/>
    <s v="Banglore"/>
    <s v="Delhi"/>
    <s v="BLR "/>
    <s v=" DEL"/>
    <m/>
    <m/>
    <m/>
    <s v="08:20"/>
    <s v="11:20"/>
    <n v="180"/>
    <n v="0"/>
    <s v="No info"/>
    <n v="7229"/>
    <n v="8"/>
    <s v="Morning"/>
    <x v="0"/>
  </r>
  <r>
    <x v="0"/>
    <s v="27/06/2019"/>
    <s v="Delhi"/>
    <s v="Cochin"/>
    <s v="DEL "/>
    <s v=" BOM "/>
    <s v=" COK"/>
    <m/>
    <m/>
    <s v="17:30"/>
    <s v="01:30 28 Jun"/>
    <n v="480"/>
    <n v="1"/>
    <s v="No info"/>
    <n v="5684"/>
    <n v="17"/>
    <s v="Evening"/>
    <x v="7"/>
  </r>
  <r>
    <x v="2"/>
    <s v="18/05/2019"/>
    <s v="Kolkata"/>
    <s v="Banglore"/>
    <s v="CCU "/>
    <s v=" BOM "/>
    <s v=" BLR"/>
    <m/>
    <m/>
    <s v="05:45"/>
    <s v="09:20 19 May"/>
    <n v="1655"/>
    <n v="1"/>
    <s v="No info"/>
    <n v="14388"/>
    <n v="5"/>
    <s v="Morning"/>
    <x v="10"/>
  </r>
  <r>
    <x v="3"/>
    <s v="18/04/2019"/>
    <s v="Banglore"/>
    <s v="Delhi"/>
    <s v="BLR "/>
    <s v=" DEL"/>
    <m/>
    <m/>
    <m/>
    <s v="09:30"/>
    <s v="12:20"/>
    <n v="170"/>
    <n v="0"/>
    <s v="No check-in baggage included"/>
    <n v="5515"/>
    <n v="9"/>
    <s v="Morning"/>
    <x v="0"/>
  </r>
  <r>
    <x v="2"/>
    <s v="9/06/2019"/>
    <s v="Kolkata"/>
    <s v="Banglore"/>
    <s v="CCU "/>
    <s v=" DEL "/>
    <s v=" BLR"/>
    <m/>
    <m/>
    <s v="20:25"/>
    <s v="22:05 10 Jun"/>
    <n v="1540"/>
    <n v="1"/>
    <s v="No info"/>
    <n v="12692"/>
    <n v="20"/>
    <s v="Evening"/>
    <x v="23"/>
  </r>
  <r>
    <x v="2"/>
    <s v="1/05/2019"/>
    <s v="Kolkata"/>
    <s v="Banglore"/>
    <s v="CCU "/>
    <s v=" DEL "/>
    <s v=" BLR"/>
    <m/>
    <m/>
    <s v="09:35"/>
    <s v="19:10"/>
    <n v="575"/>
    <n v="1"/>
    <s v="In-flight meal not included"/>
    <n v="9314"/>
    <n v="9"/>
    <s v="Morning"/>
    <x v="23"/>
  </r>
  <r>
    <x v="3"/>
    <s v="15/06/2019"/>
    <s v="Kolkata"/>
    <s v="Banglore"/>
    <s v="CCU "/>
    <s v=" BLR"/>
    <m/>
    <m/>
    <m/>
    <s v="17:10"/>
    <s v="19:40"/>
    <n v="150"/>
    <n v="0"/>
    <s v="No info"/>
    <n v="3873"/>
    <n v="17"/>
    <s v="Evening"/>
    <x v="5"/>
  </r>
  <r>
    <x v="3"/>
    <s v="21/04/2019"/>
    <s v="Kolkata"/>
    <s v="Banglore"/>
    <s v="CCU "/>
    <s v=" BLR"/>
    <m/>
    <m/>
    <m/>
    <s v="22:20"/>
    <s v="00:40 22 Apr"/>
    <n v="140"/>
    <n v="0"/>
    <s v="No check-in baggage included"/>
    <n v="4807"/>
    <n v="22"/>
    <s v="Night"/>
    <x v="5"/>
  </r>
  <r>
    <x v="4"/>
    <s v="27/06/2019"/>
    <s v="Delhi"/>
    <s v="Cochin"/>
    <s v="DEL "/>
    <s v=" BOM "/>
    <s v=" COK"/>
    <m/>
    <m/>
    <s v="09:00"/>
    <s v="19:15"/>
    <n v="615"/>
    <n v="1"/>
    <s v="No info"/>
    <n v="14848"/>
    <n v="9"/>
    <s v="Morning"/>
    <x v="7"/>
  </r>
  <r>
    <x v="0"/>
    <s v="24/04/2019"/>
    <s v="Delhi"/>
    <s v="Cochin"/>
    <s v="DEL "/>
    <s v=" HYD "/>
    <s v=" COK"/>
    <m/>
    <m/>
    <s v="05:05"/>
    <s v="12:10"/>
    <n v="425"/>
    <n v="1"/>
    <s v="No info"/>
    <n v="6171"/>
    <n v="5"/>
    <s v="Morning"/>
    <x v="20"/>
  </r>
  <r>
    <x v="3"/>
    <s v="24/06/2019"/>
    <s v="Mumbai"/>
    <s v="Hyderabad"/>
    <s v="BOM "/>
    <s v=" HYD"/>
    <m/>
    <m/>
    <m/>
    <s v="13:15"/>
    <s v="14:45"/>
    <n v="90"/>
    <n v="0"/>
    <s v="No check-in baggage included"/>
    <n v="1965"/>
    <n v="13"/>
    <s v="Afternoon"/>
    <x v="27"/>
  </r>
  <r>
    <x v="2"/>
    <s v="12/06/2019"/>
    <s v="Kolkata"/>
    <s v="Banglore"/>
    <s v="CCU "/>
    <s v=" DEL "/>
    <s v=" BLR"/>
    <m/>
    <m/>
    <s v="09:35"/>
    <s v="21:05"/>
    <n v="690"/>
    <n v="1"/>
    <s v="In-flight meal not included"/>
    <n v="10539"/>
    <n v="9"/>
    <s v="Morning"/>
    <x v="23"/>
  </r>
  <r>
    <x v="7"/>
    <s v="1/06/2019"/>
    <s v="Banglore"/>
    <s v="Delhi"/>
    <s v="BLR "/>
    <s v=" DEL"/>
    <m/>
    <m/>
    <m/>
    <s v="11:10"/>
    <s v="13:55"/>
    <n v="165"/>
    <n v="0"/>
    <s v="No info"/>
    <n v="4483"/>
    <n v="11"/>
    <s v="Morning"/>
    <x v="0"/>
  </r>
  <r>
    <x v="4"/>
    <s v="27/03/2019"/>
    <s v="Delhi"/>
    <s v="Cochin"/>
    <s v="DEL "/>
    <s v=" BOM "/>
    <s v=" COK"/>
    <m/>
    <m/>
    <s v="06:00"/>
    <s v="19:15"/>
    <n v="795"/>
    <n v="1"/>
    <s v="No info"/>
    <n v="8371"/>
    <n v="6"/>
    <s v="Morning"/>
    <x v="7"/>
  </r>
  <r>
    <x v="2"/>
    <s v="6/03/2019"/>
    <s v="Delhi"/>
    <s v="Cochin"/>
    <s v="DEL "/>
    <s v=" BOM "/>
    <s v=" COK"/>
    <m/>
    <m/>
    <s v="13:55"/>
    <s v="04:25 07 Mar"/>
    <n v="870"/>
    <n v="1"/>
    <s v="No info"/>
    <n v="15764"/>
    <n v="13"/>
    <s v="Afternoon"/>
    <x v="7"/>
  </r>
  <r>
    <x v="2"/>
    <s v="12/05/2019"/>
    <s v="Kolkata"/>
    <s v="Banglore"/>
    <s v="CCU "/>
    <s v=" BOM "/>
    <s v=" BLR"/>
    <m/>
    <m/>
    <s v="16:30"/>
    <s v="23:35"/>
    <n v="425"/>
    <n v="1"/>
    <s v="In-flight meal not included"/>
    <n v="10844"/>
    <n v="16"/>
    <s v="Afternoon"/>
    <x v="10"/>
  </r>
  <r>
    <x v="1"/>
    <s v="18/05/2019"/>
    <s v="Kolkata"/>
    <s v="Banglore"/>
    <s v="CCU "/>
    <s v=" BOM "/>
    <s v=" GOI "/>
    <s v=" BLR"/>
    <m/>
    <s v="16:50"/>
    <s v="05:35 19 May"/>
    <n v="765"/>
    <n v="2"/>
    <s v="No info"/>
    <n v="11642"/>
    <n v="16"/>
    <s v="Afternoon"/>
    <x v="48"/>
  </r>
  <r>
    <x v="0"/>
    <s v="12/04/2019"/>
    <s v="Banglore"/>
    <s v="Delhi"/>
    <s v="BLR "/>
    <s v=" DEL"/>
    <m/>
    <m/>
    <m/>
    <s v="04:00"/>
    <s v="06:50"/>
    <n v="170"/>
    <n v="0"/>
    <s v="No info"/>
    <n v="4423"/>
    <n v="4"/>
    <s v="Night"/>
    <x v="0"/>
  </r>
  <r>
    <x v="6"/>
    <s v="15/06/2019"/>
    <s v="Banglore"/>
    <s v="Delhi"/>
    <s v="BLR "/>
    <s v=" DEL"/>
    <m/>
    <m/>
    <m/>
    <s v="09:45"/>
    <s v="12:35"/>
    <n v="170"/>
    <n v="0"/>
    <s v="No info"/>
    <n v="4878"/>
    <n v="9"/>
    <s v="Morning"/>
    <x v="0"/>
  </r>
  <r>
    <x v="3"/>
    <s v="9/05/2019"/>
    <s v="Mumbai"/>
    <s v="Hyderabad"/>
    <s v="BOM "/>
    <s v=" HYD"/>
    <m/>
    <m/>
    <m/>
    <s v="13:15"/>
    <s v="14:45"/>
    <n v="90"/>
    <n v="0"/>
    <s v="No info"/>
    <n v="2227"/>
    <n v="13"/>
    <s v="Afternoon"/>
    <x v="27"/>
  </r>
  <r>
    <x v="2"/>
    <s v="15/05/2019"/>
    <s v="Kolkata"/>
    <s v="Banglore"/>
    <s v="CCU "/>
    <s v=" BOM "/>
    <s v=" BLR"/>
    <m/>
    <m/>
    <s v="16:30"/>
    <s v="18:15 16 May"/>
    <n v="1545"/>
    <n v="1"/>
    <s v="In-flight meal not included"/>
    <n v="10844"/>
    <n v="16"/>
    <s v="Afternoon"/>
    <x v="10"/>
  </r>
  <r>
    <x v="7"/>
    <s v="3/04/2019"/>
    <s v="Kolkata"/>
    <s v="Banglore"/>
    <s v="CCU "/>
    <s v=" BLR"/>
    <m/>
    <m/>
    <m/>
    <s v="19:55"/>
    <s v="22:25"/>
    <n v="150"/>
    <n v="0"/>
    <s v="No info"/>
    <n v="4107"/>
    <n v="19"/>
    <s v="Evening"/>
    <x v="5"/>
  </r>
  <r>
    <x v="6"/>
    <s v="24/03/2019"/>
    <s v="Kolkata"/>
    <s v="Banglore"/>
    <s v="CCU "/>
    <s v=" DEL "/>
    <s v=" BLR"/>
    <m/>
    <m/>
    <s v="07:10"/>
    <s v="10:50 25 Mar"/>
    <n v="1660"/>
    <n v="1"/>
    <s v="No info"/>
    <n v="11262"/>
    <n v="7"/>
    <s v="Morning"/>
    <x v="23"/>
  </r>
  <r>
    <x v="2"/>
    <s v="3/06/2019"/>
    <s v="Delhi"/>
    <s v="Cochin"/>
    <s v="DEL "/>
    <s v=" BOM "/>
    <s v=" COK"/>
    <m/>
    <m/>
    <s v="14:00"/>
    <s v="12:35 04 Jun"/>
    <n v="1355"/>
    <n v="1"/>
    <s v="In-flight meal not included"/>
    <n v="10262"/>
    <n v="14"/>
    <s v="Afternoon"/>
    <x v="7"/>
  </r>
  <r>
    <x v="2"/>
    <s v="18/05/2019"/>
    <s v="Banglore"/>
    <s v="Delhi"/>
    <s v="BLR "/>
    <s v=" DEL"/>
    <m/>
    <m/>
    <m/>
    <s v="15:15"/>
    <s v="18:10"/>
    <n v="175"/>
    <n v="0"/>
    <s v="In-flight meal not included"/>
    <n v="4544"/>
    <n v="15"/>
    <s v="Afternoon"/>
    <x v="0"/>
  </r>
  <r>
    <x v="2"/>
    <s v="24/05/2019"/>
    <s v="Banglore"/>
    <s v="Delhi"/>
    <s v="BLR "/>
    <s v=" DEL"/>
    <m/>
    <m/>
    <m/>
    <s v="18:55"/>
    <s v="22:00"/>
    <n v="185"/>
    <n v="0"/>
    <s v="In-flight meal not included"/>
    <n v="6144"/>
    <n v="18"/>
    <s v="Evening"/>
    <x v="0"/>
  </r>
  <r>
    <x v="5"/>
    <s v="15/03/2019"/>
    <s v="Banglore"/>
    <s v="New Delhi"/>
    <s v="BLR "/>
    <s v=" DEL"/>
    <m/>
    <m/>
    <m/>
    <s v="07:45"/>
    <s v="10:40"/>
    <n v="175"/>
    <n v="0"/>
    <s v="No info"/>
    <n v="5706"/>
    <n v="7"/>
    <s v="Morning"/>
    <x v="0"/>
  </r>
  <r>
    <x v="2"/>
    <s v="15/03/2019"/>
    <s v="Banglore"/>
    <s v="New Delhi"/>
    <s v="BLR "/>
    <s v=" BDQ "/>
    <s v=" DEL"/>
    <m/>
    <m/>
    <s v="05:50"/>
    <s v="12:20"/>
    <n v="390"/>
    <n v="1"/>
    <s v="In-flight meal not included"/>
    <n v="5853"/>
    <n v="5"/>
    <s v="Morning"/>
    <x v="99"/>
  </r>
  <r>
    <x v="2"/>
    <s v="21/05/2019"/>
    <s v="Kolkata"/>
    <s v="Banglore"/>
    <s v="CCU "/>
    <s v=" BOM "/>
    <s v=" PNQ "/>
    <s v=" BLR"/>
    <m/>
    <s v="06:30"/>
    <s v="20:50"/>
    <n v="860"/>
    <n v="2"/>
    <s v="In-flight meal not included"/>
    <n v="10118"/>
    <n v="6"/>
    <s v="Morning"/>
    <x v="87"/>
  </r>
  <r>
    <x v="1"/>
    <s v="1/05/2019"/>
    <s v="Kolkata"/>
    <s v="Banglore"/>
    <s v="CCU "/>
    <s v=" BOM "/>
    <s v=" AMD "/>
    <s v=" BLR"/>
    <m/>
    <s v="09:25"/>
    <s v="05:25 02 May"/>
    <n v="1200"/>
    <n v="2"/>
    <s v="No info"/>
    <n v="14687"/>
    <n v="9"/>
    <s v="Morning"/>
    <x v="62"/>
  </r>
  <r>
    <x v="4"/>
    <s v="27/05/2019"/>
    <s v="Delhi"/>
    <s v="Cochin"/>
    <s v="DEL "/>
    <s v=" BOM "/>
    <s v=" COK"/>
    <m/>
    <m/>
    <s v="11:30"/>
    <s v="19:15"/>
    <n v="465"/>
    <n v="1"/>
    <s v="In-flight meal not included"/>
    <n v="9254"/>
    <n v="11"/>
    <s v="Morning"/>
    <x v="7"/>
  </r>
  <r>
    <x v="2"/>
    <s v="1/06/2019"/>
    <s v="Delhi"/>
    <s v="Cochin"/>
    <s v="DEL "/>
    <s v=" JAI "/>
    <s v=" BOM "/>
    <s v=" COK"/>
    <m/>
    <s v="09:40"/>
    <s v="04:25 02 Jun"/>
    <n v="1125"/>
    <n v="2"/>
    <s v="In-flight meal not included"/>
    <n v="10368"/>
    <n v="9"/>
    <s v="Morning"/>
    <x v="29"/>
  </r>
  <r>
    <x v="2"/>
    <s v="6/06/2019"/>
    <s v="Kolkata"/>
    <s v="Banglore"/>
    <s v="CCU "/>
    <s v=" BOM "/>
    <s v=" BLR"/>
    <m/>
    <m/>
    <s v="14:05"/>
    <s v="20:45"/>
    <n v="400"/>
    <n v="1"/>
    <s v="No info"/>
    <n v="14571"/>
    <n v="14"/>
    <s v="Afternoon"/>
    <x v="10"/>
  </r>
  <r>
    <x v="2"/>
    <s v="1/06/2019"/>
    <s v="Banglore"/>
    <s v="Delhi"/>
    <s v="BLR "/>
    <s v=" DEL"/>
    <m/>
    <m/>
    <m/>
    <s v="15:15"/>
    <s v="18:10"/>
    <n v="175"/>
    <n v="0"/>
    <s v="In-flight meal not included"/>
    <n v="7229"/>
    <n v="15"/>
    <s v="Afternoon"/>
    <x v="0"/>
  </r>
  <r>
    <x v="0"/>
    <s v="6/06/2019"/>
    <s v="Delhi"/>
    <s v="Cochin"/>
    <s v="DEL "/>
    <s v=" BOM "/>
    <s v=" COK"/>
    <m/>
    <m/>
    <s v="06:40"/>
    <s v="21:00"/>
    <n v="860"/>
    <n v="1"/>
    <s v="No info"/>
    <n v="6093"/>
    <n v="6"/>
    <s v="Morning"/>
    <x v="7"/>
  </r>
  <r>
    <x v="4"/>
    <s v="9/03/2019"/>
    <s v="Delhi"/>
    <s v="Cochin"/>
    <s v="DEL "/>
    <s v=" BOM "/>
    <s v=" COK"/>
    <m/>
    <m/>
    <s v="08:00"/>
    <s v="21:00"/>
    <n v="780"/>
    <n v="1"/>
    <s v="No info"/>
    <n v="16023"/>
    <n v="8"/>
    <s v="Morning"/>
    <x v="7"/>
  </r>
  <r>
    <x v="0"/>
    <s v="6/06/2019"/>
    <s v="Chennai"/>
    <s v="Kolkata"/>
    <s v="MAA "/>
    <s v=" CCU"/>
    <m/>
    <m/>
    <m/>
    <s v="14:45"/>
    <s v="17:05"/>
    <n v="140"/>
    <n v="0"/>
    <s v="No info"/>
    <n v="3597"/>
    <n v="14"/>
    <s v="Afternoon"/>
    <x v="9"/>
  </r>
  <r>
    <x v="2"/>
    <s v="24/03/2019"/>
    <s v="Kolkata"/>
    <s v="Banglore"/>
    <s v="CCU "/>
    <s v=" BOM "/>
    <s v=" BLR"/>
    <m/>
    <m/>
    <s v="06:30"/>
    <s v="23:25"/>
    <n v="1015"/>
    <n v="1"/>
    <s v="In-flight meal not included"/>
    <n v="8824"/>
    <n v="6"/>
    <s v="Morning"/>
    <x v="10"/>
  </r>
  <r>
    <x v="0"/>
    <s v="9/03/2019"/>
    <s v="Delhi"/>
    <s v="Cochin"/>
    <s v="DEL "/>
    <s v=" BLR "/>
    <s v=" COK"/>
    <m/>
    <m/>
    <s v="02:00"/>
    <s v="07:45"/>
    <n v="345"/>
    <n v="1"/>
    <s v="No info"/>
    <n v="7060"/>
    <n v="2"/>
    <s v="Night"/>
    <x v="8"/>
  </r>
  <r>
    <x v="2"/>
    <s v="24/03/2019"/>
    <s v="Kolkata"/>
    <s v="Banglore"/>
    <s v="CCU "/>
    <s v=" BOM "/>
    <s v=" BLR"/>
    <m/>
    <m/>
    <s v="13:55"/>
    <s v="09:15 25 Mar"/>
    <n v="1160"/>
    <n v="1"/>
    <s v="No info"/>
    <n v="14231"/>
    <n v="13"/>
    <s v="Afternoon"/>
    <x v="10"/>
  </r>
  <r>
    <x v="2"/>
    <s v="24/04/2019"/>
    <s v="Banglore"/>
    <s v="Delhi"/>
    <s v="BLR "/>
    <s v=" DEL"/>
    <m/>
    <m/>
    <m/>
    <s v="18:55"/>
    <s v="22:00"/>
    <n v="185"/>
    <n v="0"/>
    <s v="In-flight meal not included"/>
    <n v="4544"/>
    <n v="18"/>
    <s v="Evening"/>
    <x v="0"/>
  </r>
  <r>
    <x v="2"/>
    <s v="9/03/2019"/>
    <s v="Delhi"/>
    <s v="Cochin"/>
    <s v="DEL "/>
    <s v=" BOM "/>
    <s v=" COK"/>
    <m/>
    <m/>
    <s v="15:05"/>
    <s v="18:50 10 Mar"/>
    <n v="1665"/>
    <n v="1"/>
    <s v="No info"/>
    <n v="16289"/>
    <n v="15"/>
    <s v="Afternoon"/>
    <x v="7"/>
  </r>
  <r>
    <x v="0"/>
    <s v="3/03/2019"/>
    <s v="Kolkata"/>
    <s v="Banglore"/>
    <s v="CCU "/>
    <s v=" BLR"/>
    <m/>
    <m/>
    <m/>
    <s v="10:10"/>
    <s v="12:55"/>
    <n v="165"/>
    <n v="0"/>
    <s v="No info"/>
    <n v="6565"/>
    <n v="10"/>
    <s v="Morning"/>
    <x v="5"/>
  </r>
  <r>
    <x v="0"/>
    <s v="21/06/2019"/>
    <s v="Chennai"/>
    <s v="Kolkata"/>
    <s v="MAA "/>
    <s v=" CCU"/>
    <m/>
    <m/>
    <m/>
    <s v="14:45"/>
    <s v="17:05"/>
    <n v="140"/>
    <n v="0"/>
    <s v="No info"/>
    <n v="3597"/>
    <n v="14"/>
    <s v="Afternoon"/>
    <x v="9"/>
  </r>
  <r>
    <x v="1"/>
    <s v="6/05/2019"/>
    <s v="Delhi"/>
    <s v="Cochin"/>
    <s v="DEL "/>
    <s v=" MAA "/>
    <s v=" COK"/>
    <m/>
    <m/>
    <s v="20:40"/>
    <s v="09:25 07 May"/>
    <n v="765"/>
    <n v="1"/>
    <s v="No info"/>
    <n v="7480"/>
    <n v="20"/>
    <s v="Evening"/>
    <x v="26"/>
  </r>
  <r>
    <x v="6"/>
    <s v="12/05/2019"/>
    <s v="Kolkata"/>
    <s v="Banglore"/>
    <s v="CCU "/>
    <s v=" DEL "/>
    <s v=" BLR"/>
    <m/>
    <m/>
    <s v="17:00"/>
    <s v="10:45 13 May"/>
    <n v="1065"/>
    <n v="1"/>
    <s v="No info"/>
    <n v="9922"/>
    <n v="17"/>
    <s v="Evening"/>
    <x v="23"/>
  </r>
  <r>
    <x v="2"/>
    <s v="27/05/2019"/>
    <s v="Banglore"/>
    <s v="Delhi"/>
    <s v="BLR "/>
    <s v=" DEL"/>
    <m/>
    <m/>
    <m/>
    <s v="17:45"/>
    <s v="20:45"/>
    <n v="180"/>
    <n v="0"/>
    <s v="No info"/>
    <n v="7229"/>
    <n v="17"/>
    <s v="Evening"/>
    <x v="0"/>
  </r>
  <r>
    <x v="2"/>
    <s v="15/06/2019"/>
    <s v="Delhi"/>
    <s v="Cochin"/>
    <s v="DEL "/>
    <s v=" ATQ "/>
    <s v=" BOM "/>
    <s v=" COK"/>
    <m/>
    <s v="20:00"/>
    <s v="12:35 16 Jun"/>
    <n v="995"/>
    <n v="2"/>
    <s v="No info"/>
    <n v="14300"/>
    <n v="20"/>
    <s v="Evening"/>
    <x v="30"/>
  </r>
  <r>
    <x v="2"/>
    <s v="27/03/2019"/>
    <s v="Delhi"/>
    <s v="Cochin"/>
    <s v="DEL "/>
    <s v=" BOM "/>
    <s v=" COK"/>
    <m/>
    <m/>
    <s v="02:15"/>
    <s v="04:25 28 Mar"/>
    <n v="1570"/>
    <n v="1"/>
    <s v="No info"/>
    <n v="12242"/>
    <n v="2"/>
    <s v="Night"/>
    <x v="7"/>
  </r>
  <r>
    <x v="4"/>
    <s v="24/06/2019"/>
    <s v="Delhi"/>
    <s v="Cochin"/>
    <s v="DEL "/>
    <s v=" BOM "/>
    <s v=" COK"/>
    <m/>
    <m/>
    <s v="11:25"/>
    <s v="19:00"/>
    <n v="455"/>
    <n v="1"/>
    <s v="No info"/>
    <n v="10678"/>
    <n v="11"/>
    <s v="Morning"/>
    <x v="7"/>
  </r>
  <r>
    <x v="4"/>
    <s v="27/05/2019"/>
    <s v="Delhi"/>
    <s v="Cochin"/>
    <s v="DEL "/>
    <s v=" BOM "/>
    <s v=" COK"/>
    <m/>
    <m/>
    <s v="08:00"/>
    <s v="21:00"/>
    <n v="780"/>
    <n v="1"/>
    <s v="In-flight meal not included"/>
    <n v="9450"/>
    <n v="8"/>
    <s v="Morning"/>
    <x v="7"/>
  </r>
  <r>
    <x v="0"/>
    <s v="6/04/2019"/>
    <s v="Kolkata"/>
    <s v="Banglore"/>
    <s v="CCU "/>
    <s v=" BLR"/>
    <m/>
    <m/>
    <m/>
    <s v="21:25"/>
    <s v="00:05 07 Apr"/>
    <n v="160"/>
    <n v="0"/>
    <s v="No info"/>
    <n v="4174"/>
    <n v="21"/>
    <s v="Night"/>
    <x v="5"/>
  </r>
  <r>
    <x v="2"/>
    <s v="6/04/2019"/>
    <s v="Banglore"/>
    <s v="Delhi"/>
    <s v="BLR "/>
    <s v=" DEL"/>
    <m/>
    <m/>
    <m/>
    <s v="07:10"/>
    <s v="10:10"/>
    <n v="180"/>
    <n v="0"/>
    <s v="In-flight meal not included"/>
    <n v="4544"/>
    <n v="7"/>
    <s v="Morning"/>
    <x v="0"/>
  </r>
  <r>
    <x v="0"/>
    <s v="15/05/2019"/>
    <s v="Kolkata"/>
    <s v="Banglore"/>
    <s v="CCU "/>
    <s v=" MAA "/>
    <s v=" BLR"/>
    <m/>
    <m/>
    <s v="17:35"/>
    <s v="22:15"/>
    <n v="280"/>
    <n v="1"/>
    <s v="No info"/>
    <n v="5386"/>
    <n v="17"/>
    <s v="Evening"/>
    <x v="19"/>
  </r>
  <r>
    <x v="2"/>
    <s v="24/05/2019"/>
    <s v="Delhi"/>
    <s v="Cochin"/>
    <s v="DEL "/>
    <s v=" AMD "/>
    <s v=" BOM "/>
    <s v=" COK"/>
    <m/>
    <s v="19:10"/>
    <s v="19:00 25 May"/>
    <n v="1430"/>
    <n v="2"/>
    <s v="No info"/>
    <n v="15129"/>
    <n v="19"/>
    <s v="Evening"/>
    <x v="11"/>
  </r>
  <r>
    <x v="0"/>
    <s v="15/06/2019"/>
    <s v="Delhi"/>
    <s v="Cochin"/>
    <s v="DEL "/>
    <s v=" HYD "/>
    <s v=" COK"/>
    <m/>
    <m/>
    <s v="14:20"/>
    <s v="22:30"/>
    <n v="490"/>
    <n v="1"/>
    <s v="No info"/>
    <n v="6412"/>
    <n v="14"/>
    <s v="Afternoon"/>
    <x v="20"/>
  </r>
  <r>
    <x v="2"/>
    <s v="27/06/2019"/>
    <s v="Delhi"/>
    <s v="Cochin"/>
    <s v="DEL "/>
    <s v=" AMD "/>
    <s v=" BOM "/>
    <s v=" COK"/>
    <m/>
    <s v="23:05"/>
    <s v="04:25 29 Jun"/>
    <n v="1760"/>
    <n v="2"/>
    <s v="No info"/>
    <n v="15339"/>
    <n v="23"/>
    <s v="Night"/>
    <x v="11"/>
  </r>
  <r>
    <x v="2"/>
    <s v="24/03/2019"/>
    <s v="Banglore"/>
    <s v="New Delhi"/>
    <s v="BLR "/>
    <s v=" DEL"/>
    <m/>
    <m/>
    <m/>
    <s v="02:00"/>
    <s v="04:45"/>
    <n v="165"/>
    <n v="0"/>
    <s v="No info"/>
    <n v="7229"/>
    <n v="2"/>
    <s v="Night"/>
    <x v="0"/>
  </r>
  <r>
    <x v="6"/>
    <s v="1/06/2019"/>
    <s v="Banglore"/>
    <s v="Delhi"/>
    <s v="BLR "/>
    <s v=" DEL"/>
    <m/>
    <m/>
    <m/>
    <s v="09:45"/>
    <s v="12:35"/>
    <n v="170"/>
    <n v="0"/>
    <s v="No info"/>
    <n v="4878"/>
    <n v="9"/>
    <s v="Morning"/>
    <x v="0"/>
  </r>
  <r>
    <x v="7"/>
    <s v="6/04/2019"/>
    <s v="Kolkata"/>
    <s v="Banglore"/>
    <s v="CCU "/>
    <s v=" BLR"/>
    <m/>
    <m/>
    <m/>
    <s v="10:20"/>
    <s v="12:55"/>
    <n v="155"/>
    <n v="0"/>
    <s v="No info"/>
    <n v="3807"/>
    <n v="10"/>
    <s v="Morning"/>
    <x v="5"/>
  </r>
  <r>
    <x v="2"/>
    <s v="18/05/2019"/>
    <s v="Delhi"/>
    <s v="Cochin"/>
    <s v="DEL "/>
    <s v=" BOM "/>
    <s v=" COK"/>
    <m/>
    <m/>
    <s v="17:30"/>
    <s v="12:35 19 May"/>
    <n v="1145"/>
    <n v="1"/>
    <s v="In-flight meal not included"/>
    <n v="12373"/>
    <n v="17"/>
    <s v="Evening"/>
    <x v="7"/>
  </r>
  <r>
    <x v="2"/>
    <s v="6/06/2019"/>
    <s v="Kolkata"/>
    <s v="Banglore"/>
    <s v="CCU "/>
    <s v=" BOM "/>
    <s v=" BLR"/>
    <m/>
    <m/>
    <s v="14:05"/>
    <s v="23:35"/>
    <n v="570"/>
    <n v="1"/>
    <s v="No info"/>
    <n v="14571"/>
    <n v="14"/>
    <s v="Afternoon"/>
    <x v="10"/>
  </r>
  <r>
    <x v="2"/>
    <s v="12/06/2019"/>
    <s v="Delhi"/>
    <s v="Cochin"/>
    <s v="DEL "/>
    <s v=" BOM "/>
    <s v=" COK"/>
    <m/>
    <m/>
    <s v="19:45"/>
    <s v="04:25 13 Jun"/>
    <n v="520"/>
    <n v="1"/>
    <s v="In-flight meal not included"/>
    <n v="10262"/>
    <n v="19"/>
    <s v="Evening"/>
    <x v="7"/>
  </r>
  <r>
    <x v="2"/>
    <s v="9/06/2019"/>
    <s v="Delhi"/>
    <s v="Cochin"/>
    <s v="DEL "/>
    <s v=" BOM "/>
    <s v=" COK"/>
    <m/>
    <m/>
    <s v="20:55"/>
    <s v="19:00 10 Jun"/>
    <n v="1325"/>
    <n v="1"/>
    <s v="In-flight meal not included"/>
    <n v="10577"/>
    <n v="20"/>
    <s v="Evening"/>
    <x v="7"/>
  </r>
  <r>
    <x v="6"/>
    <s v="6/03/2019"/>
    <s v="Mumbai"/>
    <s v="Hyderabad"/>
    <s v="BOM "/>
    <s v=" DEL "/>
    <s v=" HYD"/>
    <m/>
    <m/>
    <s v="20:55"/>
    <s v="22:55 07 Mar"/>
    <n v="1560"/>
    <n v="1"/>
    <s v="No info"/>
    <n v="12395"/>
    <n v="20"/>
    <s v="Evening"/>
    <x v="25"/>
  </r>
  <r>
    <x v="3"/>
    <s v="27/04/2019"/>
    <s v="Kolkata"/>
    <s v="Banglore"/>
    <s v="CCU "/>
    <s v=" BLR"/>
    <m/>
    <m/>
    <m/>
    <s v="06:55"/>
    <s v="09:30"/>
    <n v="155"/>
    <n v="0"/>
    <s v="No check-in baggage included"/>
    <n v="3841"/>
    <n v="6"/>
    <s v="Morning"/>
    <x v="5"/>
  </r>
  <r>
    <x v="7"/>
    <s v="3/06/2019"/>
    <s v="Delhi"/>
    <s v="Cochin"/>
    <s v="DEL "/>
    <s v=" BLR "/>
    <s v=" COK"/>
    <m/>
    <m/>
    <s v="07:55"/>
    <s v="15:45"/>
    <n v="470"/>
    <n v="1"/>
    <s v="No info"/>
    <n v="8759"/>
    <n v="7"/>
    <s v="Morning"/>
    <x v="8"/>
  </r>
  <r>
    <x v="0"/>
    <s v="21/03/2019"/>
    <s v="Delhi"/>
    <s v="Cochin"/>
    <s v="DEL "/>
    <s v=" BOM "/>
    <s v=" COK"/>
    <m/>
    <m/>
    <s v="04:45"/>
    <s v="15:30"/>
    <n v="645"/>
    <n v="1"/>
    <s v="No info"/>
    <n v="7738"/>
    <n v="4"/>
    <s v="Night"/>
    <x v="7"/>
  </r>
  <r>
    <x v="0"/>
    <s v="18/05/2019"/>
    <s v="Delhi"/>
    <s v="Cochin"/>
    <s v="DEL "/>
    <s v=" BOM "/>
    <s v=" COK"/>
    <m/>
    <m/>
    <s v="15:00"/>
    <s v="01:30 19 May"/>
    <n v="630"/>
    <n v="1"/>
    <s v="No info"/>
    <n v="7503"/>
    <n v="15"/>
    <s v="Afternoon"/>
    <x v="7"/>
  </r>
  <r>
    <x v="0"/>
    <s v="3/06/2019"/>
    <s v="Delhi"/>
    <s v="Cochin"/>
    <s v="DEL "/>
    <s v=" BOM "/>
    <s v=" COK"/>
    <m/>
    <m/>
    <s v="11:25"/>
    <s v="01:30 04 Jun"/>
    <n v="845"/>
    <n v="1"/>
    <s v="No info"/>
    <n v="5883"/>
    <n v="11"/>
    <s v="Morning"/>
    <x v="7"/>
  </r>
  <r>
    <x v="2"/>
    <s v="12/06/2019"/>
    <s v="Kolkata"/>
    <s v="Banglore"/>
    <s v="CCU "/>
    <s v=" DEL "/>
    <s v=" BLR"/>
    <m/>
    <m/>
    <s v="20:25"/>
    <s v="09:45 13 Jun"/>
    <n v="800"/>
    <n v="1"/>
    <s v="No info"/>
    <n v="12692"/>
    <n v="20"/>
    <s v="Evening"/>
    <x v="23"/>
  </r>
  <r>
    <x v="0"/>
    <s v="15/04/2019"/>
    <s v="Banglore"/>
    <s v="Delhi"/>
    <s v="BLR "/>
    <s v=" DEL"/>
    <m/>
    <m/>
    <m/>
    <s v="08:30"/>
    <s v="11:20"/>
    <n v="170"/>
    <n v="0"/>
    <s v="No info"/>
    <n v="4823"/>
    <n v="8"/>
    <s v="Morning"/>
    <x v="0"/>
  </r>
  <r>
    <x v="3"/>
    <s v="27/05/2019"/>
    <s v="Mumbai"/>
    <s v="Hyderabad"/>
    <s v="BOM "/>
    <s v=" HYD"/>
    <m/>
    <m/>
    <m/>
    <s v="05:45"/>
    <s v="07:15"/>
    <n v="90"/>
    <n v="0"/>
    <s v="No info"/>
    <n v="2017"/>
    <n v="5"/>
    <s v="Morning"/>
    <x v="27"/>
  </r>
  <r>
    <x v="1"/>
    <s v="12/06/2019"/>
    <s v="Delhi"/>
    <s v="Cochin"/>
    <s v="DEL "/>
    <s v=" JAI "/>
    <s v=" BOM "/>
    <s v=" COK"/>
    <m/>
    <s v="12:00"/>
    <s v="07:40 13 Jun"/>
    <n v="1180"/>
    <n v="2"/>
    <s v="No info"/>
    <n v="8603"/>
    <n v="12"/>
    <s v="Afternoon"/>
    <x v="29"/>
  </r>
  <r>
    <x v="2"/>
    <s v="21/06/2019"/>
    <s v="Banglore"/>
    <s v="Delhi"/>
    <s v="BLR "/>
    <s v=" DEL"/>
    <m/>
    <m/>
    <m/>
    <s v="11:10"/>
    <s v="14:05"/>
    <n v="175"/>
    <n v="0"/>
    <s v="In-flight meal not included"/>
    <n v="5769"/>
    <n v="11"/>
    <s v="Morning"/>
    <x v="0"/>
  </r>
  <r>
    <x v="2"/>
    <s v="1/04/2019"/>
    <s v="Kolkata"/>
    <s v="Banglore"/>
    <s v="CCU "/>
    <s v=" BOM "/>
    <s v=" BLR"/>
    <m/>
    <m/>
    <s v="18:55"/>
    <s v="18:15 02 Apr"/>
    <n v="1400"/>
    <n v="1"/>
    <s v="No info"/>
    <n v="12681"/>
    <n v="18"/>
    <s v="Evening"/>
    <x v="10"/>
  </r>
  <r>
    <x v="3"/>
    <s v="24/06/2019"/>
    <s v="Banglore"/>
    <s v="Delhi"/>
    <s v="BLR "/>
    <s v=" DEL"/>
    <m/>
    <m/>
    <m/>
    <s v="05:55"/>
    <s v="08:35"/>
    <n v="160"/>
    <n v="0"/>
    <s v="No info"/>
    <n v="3625"/>
    <n v="5"/>
    <s v="Morning"/>
    <x v="0"/>
  </r>
  <r>
    <x v="0"/>
    <s v="9/05/2019"/>
    <s v="Delhi"/>
    <s v="Cochin"/>
    <s v="DEL "/>
    <s v=" BOM "/>
    <s v=" COK"/>
    <m/>
    <m/>
    <s v="09:15"/>
    <s v="01:30 10 May"/>
    <n v="975"/>
    <n v="1"/>
    <s v="No info"/>
    <n v="8854"/>
    <n v="9"/>
    <s v="Morning"/>
    <x v="7"/>
  </r>
  <r>
    <x v="0"/>
    <s v="15/05/2019"/>
    <s v="Mumbai"/>
    <s v="Hyderabad"/>
    <s v="BOM "/>
    <s v=" HYD"/>
    <m/>
    <m/>
    <m/>
    <s v="02:35"/>
    <s v="04:05"/>
    <n v="90"/>
    <n v="0"/>
    <s v="No info"/>
    <n v="2754"/>
    <n v="2"/>
    <s v="Night"/>
    <x v="27"/>
  </r>
  <r>
    <x v="1"/>
    <s v="12/06/2019"/>
    <s v="Delhi"/>
    <s v="Cochin"/>
    <s v="DEL "/>
    <s v=" BOM "/>
    <s v=" COK"/>
    <m/>
    <m/>
    <s v="10:00"/>
    <s v="19:15"/>
    <n v="555"/>
    <n v="1"/>
    <s v="No info"/>
    <n v="8372"/>
    <n v="10"/>
    <s v="Morning"/>
    <x v="7"/>
  </r>
  <r>
    <x v="2"/>
    <s v="12/06/2019"/>
    <s v="Delhi"/>
    <s v="Cochin"/>
    <s v="DEL "/>
    <s v=" BOM "/>
    <s v=" COK"/>
    <m/>
    <m/>
    <s v="16:00"/>
    <s v="12:35 13 Jun"/>
    <n v="1235"/>
    <n v="1"/>
    <s v="In-flight meal not included"/>
    <n v="10262"/>
    <n v="16"/>
    <s v="Afternoon"/>
    <x v="7"/>
  </r>
  <r>
    <x v="1"/>
    <s v="3/03/2019"/>
    <s v="Chennai"/>
    <s v="Kolkata"/>
    <s v="MAA "/>
    <s v=" CCU"/>
    <m/>
    <m/>
    <m/>
    <s v="11:40"/>
    <s v="13:55"/>
    <n v="135"/>
    <n v="0"/>
    <s v="No info"/>
    <n v="10810"/>
    <n v="11"/>
    <s v="Morning"/>
    <x v="9"/>
  </r>
  <r>
    <x v="0"/>
    <s v="15/06/2019"/>
    <s v="Chennai"/>
    <s v="Kolkata"/>
    <s v="MAA "/>
    <s v=" CCU"/>
    <m/>
    <m/>
    <m/>
    <s v="05:15"/>
    <s v="07:40"/>
    <n v="145"/>
    <n v="0"/>
    <s v="No info"/>
    <n v="3540"/>
    <n v="5"/>
    <s v="Morning"/>
    <x v="9"/>
  </r>
  <r>
    <x v="2"/>
    <s v="6/06/2019"/>
    <s v="Banglore"/>
    <s v="Delhi"/>
    <s v="BLR "/>
    <s v=" DEL"/>
    <m/>
    <m/>
    <m/>
    <s v="18:55"/>
    <s v="22:00"/>
    <n v="185"/>
    <n v="0"/>
    <s v="No info"/>
    <n v="8016"/>
    <n v="18"/>
    <s v="Evening"/>
    <x v="0"/>
  </r>
  <r>
    <x v="0"/>
    <s v="09/03/2019"/>
    <s v="Banglore"/>
    <s v="New Delhi"/>
    <s v="BLR "/>
    <s v=" DEL"/>
    <m/>
    <m/>
    <m/>
    <s v="10:30"/>
    <s v="13:20"/>
    <n v="170"/>
    <n v="0"/>
    <s v="No info"/>
    <n v="6860"/>
    <n v="10"/>
    <s v="Morning"/>
    <x v="0"/>
  </r>
  <r>
    <x v="7"/>
    <s v="27/04/2019"/>
    <s v="Delhi"/>
    <s v="Cochin"/>
    <s v="DEL "/>
    <s v=" BLR "/>
    <s v=" COK"/>
    <m/>
    <m/>
    <s v="16:45"/>
    <s v="22:25"/>
    <n v="340"/>
    <n v="1"/>
    <s v="No info"/>
    <n v="6451"/>
    <n v="16"/>
    <s v="Afternoon"/>
    <x v="8"/>
  </r>
  <r>
    <x v="2"/>
    <s v="6/05/2019"/>
    <s v="Kolkata"/>
    <s v="Banglore"/>
    <s v="CCU "/>
    <s v=" DEL "/>
    <s v=" BLR"/>
    <m/>
    <m/>
    <s v="20:25"/>
    <s v="15:05 07 May"/>
    <n v="1120"/>
    <n v="1"/>
    <s v="No info"/>
    <n v="13067"/>
    <n v="20"/>
    <s v="Evening"/>
    <x v="23"/>
  </r>
  <r>
    <x v="2"/>
    <s v="6/05/2019"/>
    <s v="Kolkata"/>
    <s v="Banglore"/>
    <s v="CCU "/>
    <s v=" DEL "/>
    <s v=" BLR"/>
    <m/>
    <m/>
    <s v="17:00"/>
    <s v="18:00 07 May"/>
    <n v="1500"/>
    <n v="1"/>
    <s v="No info"/>
    <n v="11467"/>
    <n v="17"/>
    <s v="Evening"/>
    <x v="23"/>
  </r>
  <r>
    <x v="1"/>
    <s v="9/05/2019"/>
    <s v="Kolkata"/>
    <s v="Banglore"/>
    <s v="CCU "/>
    <s v=" DEL "/>
    <s v=" BLR"/>
    <m/>
    <m/>
    <s v="10:00"/>
    <s v="23:15"/>
    <n v="795"/>
    <n v="1"/>
    <s v="No info"/>
    <n v="10203"/>
    <n v="10"/>
    <s v="Morning"/>
    <x v="23"/>
  </r>
  <r>
    <x v="7"/>
    <s v="12/03/2019"/>
    <s v="Kolkata"/>
    <s v="Banglore"/>
    <s v="CCU "/>
    <s v=" BLR"/>
    <m/>
    <m/>
    <m/>
    <s v="22:50"/>
    <s v="01:20 13 Mar"/>
    <n v="150"/>
    <n v="0"/>
    <s v="No info"/>
    <n v="4082"/>
    <n v="22"/>
    <s v="Night"/>
    <x v="5"/>
  </r>
  <r>
    <x v="1"/>
    <s v="21/05/2019"/>
    <s v="Delhi"/>
    <s v="Cochin"/>
    <s v="DEL "/>
    <s v=" GOI "/>
    <s v=" BOM "/>
    <s v=" COK"/>
    <m/>
    <s v="10:55"/>
    <s v="19:15"/>
    <n v="500"/>
    <n v="2"/>
    <s v="No info"/>
    <n v="13276"/>
    <n v="10"/>
    <s v="Morning"/>
    <x v="34"/>
  </r>
  <r>
    <x v="2"/>
    <s v="09/03/2019"/>
    <s v="Banglore"/>
    <s v="New Delhi"/>
    <s v="BLR "/>
    <s v=" BOM "/>
    <s v=" JDH "/>
    <s v=" DEL"/>
    <m/>
    <s v="08:55"/>
    <s v="15:55"/>
    <n v="420"/>
    <n v="2"/>
    <s v="No info"/>
    <n v="23001"/>
    <n v="8"/>
    <s v="Morning"/>
    <x v="43"/>
  </r>
  <r>
    <x v="2"/>
    <s v="6/06/2019"/>
    <s v="Kolkata"/>
    <s v="Banglore"/>
    <s v="CCU "/>
    <s v=" BOM "/>
    <s v=" BLR"/>
    <m/>
    <m/>
    <s v="18:55"/>
    <s v="20:45 07 Jun"/>
    <n v="1550"/>
    <n v="1"/>
    <s v="In-flight meal not included"/>
    <n v="10844"/>
    <n v="18"/>
    <s v="Evening"/>
    <x v="10"/>
  </r>
  <r>
    <x v="0"/>
    <s v="27/06/2019"/>
    <s v="Banglore"/>
    <s v="Delhi"/>
    <s v="BLR "/>
    <s v=" DEL"/>
    <m/>
    <m/>
    <m/>
    <s v="18:55"/>
    <s v="21:50"/>
    <n v="175"/>
    <n v="0"/>
    <s v="No info"/>
    <n v="4990"/>
    <n v="18"/>
    <s v="Evening"/>
    <x v="0"/>
  </r>
  <r>
    <x v="2"/>
    <s v="09/03/2019"/>
    <s v="Banglore"/>
    <s v="New Delhi"/>
    <s v="BLR "/>
    <s v=" BDQ "/>
    <s v=" DEL"/>
    <m/>
    <m/>
    <s v="05:50"/>
    <s v="15:00"/>
    <n v="550"/>
    <n v="1"/>
    <s v="In-flight meal not included"/>
    <n v="10037"/>
    <n v="5"/>
    <s v="Morning"/>
    <x v="99"/>
  </r>
  <r>
    <x v="2"/>
    <s v="6/05/2019"/>
    <s v="Kolkata"/>
    <s v="Banglore"/>
    <s v="CCU "/>
    <s v=" BOM "/>
    <s v=" BLR"/>
    <m/>
    <m/>
    <s v="20:00"/>
    <s v="04:40 07 May"/>
    <n v="520"/>
    <n v="1"/>
    <s v="No info"/>
    <n v="14388"/>
    <n v="20"/>
    <s v="Evening"/>
    <x v="10"/>
  </r>
  <r>
    <x v="0"/>
    <s v="24/03/2019"/>
    <s v="Banglore"/>
    <s v="New Delhi"/>
    <s v="BLR "/>
    <s v=" DEL"/>
    <m/>
    <m/>
    <m/>
    <s v="16:55"/>
    <s v="19:45"/>
    <n v="170"/>
    <n v="0"/>
    <s v="No info"/>
    <n v="7303"/>
    <n v="16"/>
    <s v="Afternoon"/>
    <x v="0"/>
  </r>
  <r>
    <x v="1"/>
    <s v="3/03/2019"/>
    <s v="Delhi"/>
    <s v="Cochin"/>
    <s v="DEL "/>
    <s v=" HYD "/>
    <s v=" BOM "/>
    <s v=" COK"/>
    <m/>
    <s v="21:30"/>
    <s v="19:15 04 Mar"/>
    <n v="1305"/>
    <n v="2"/>
    <s v="No info"/>
    <n v="12287"/>
    <n v="21"/>
    <s v="Night"/>
    <x v="50"/>
  </r>
  <r>
    <x v="2"/>
    <s v="6/06/2019"/>
    <s v="Kolkata"/>
    <s v="Banglore"/>
    <s v="CCU "/>
    <s v=" BOM "/>
    <s v=" BLR"/>
    <m/>
    <m/>
    <s v="14:05"/>
    <s v="20:45"/>
    <n v="400"/>
    <n v="1"/>
    <s v="In-flight meal not included"/>
    <n v="10844"/>
    <n v="14"/>
    <s v="Afternoon"/>
    <x v="10"/>
  </r>
  <r>
    <x v="2"/>
    <s v="24/05/2019"/>
    <s v="Mumbai"/>
    <s v="Hyderabad"/>
    <s v="BOM "/>
    <s v=" HYD"/>
    <m/>
    <m/>
    <m/>
    <s v="10:20"/>
    <s v="11:50"/>
    <n v="90"/>
    <n v="0"/>
    <s v="In-flight meal not included"/>
    <n v="4995"/>
    <n v="10"/>
    <s v="Morning"/>
    <x v="27"/>
  </r>
  <r>
    <x v="4"/>
    <s v="27/05/2019"/>
    <s v="Delhi"/>
    <s v="Cochin"/>
    <s v="DEL "/>
    <s v=" BOM "/>
    <s v=" COK"/>
    <m/>
    <m/>
    <s v="11:40"/>
    <s v="19:00"/>
    <n v="440"/>
    <n v="1"/>
    <s v="No info"/>
    <n v="9794"/>
    <n v="11"/>
    <s v="Morning"/>
    <x v="7"/>
  </r>
  <r>
    <x v="0"/>
    <s v="6/06/2019"/>
    <s v="Kolkata"/>
    <s v="Banglore"/>
    <s v="CCU "/>
    <s v=" MAA "/>
    <s v=" BLR"/>
    <m/>
    <m/>
    <s v="06:20"/>
    <s v="10:20"/>
    <n v="240"/>
    <n v="1"/>
    <s v="No info"/>
    <n v="4226"/>
    <n v="6"/>
    <s v="Morning"/>
    <x v="19"/>
  </r>
  <r>
    <x v="0"/>
    <s v="21/03/2019"/>
    <s v="Delhi"/>
    <s v="Cochin"/>
    <s v="DEL "/>
    <s v=" BOM "/>
    <s v=" COK"/>
    <m/>
    <m/>
    <s v="11:30"/>
    <s v="01:35 22 Mar"/>
    <n v="845"/>
    <n v="1"/>
    <s v="No info"/>
    <n v="7318"/>
    <n v="11"/>
    <s v="Morning"/>
    <x v="7"/>
  </r>
  <r>
    <x v="2"/>
    <s v="12/06/2019"/>
    <s v="Kolkata"/>
    <s v="Banglore"/>
    <s v="CCU "/>
    <s v=" BOM "/>
    <s v=" BLR"/>
    <m/>
    <m/>
    <s v="20:00"/>
    <s v="08:15 13 Jun"/>
    <n v="735"/>
    <n v="1"/>
    <s v="In-flight meal not included"/>
    <n v="8529"/>
    <n v="20"/>
    <s v="Evening"/>
    <x v="10"/>
  </r>
  <r>
    <x v="1"/>
    <s v="12/06/2019"/>
    <s v="Kolkata"/>
    <s v="Banglore"/>
    <s v="CCU "/>
    <s v=" BBI "/>
    <s v=" BOM "/>
    <s v=" BLR"/>
    <m/>
    <s v="12:00"/>
    <s v="18:30 13 Jun"/>
    <n v="1830"/>
    <n v="2"/>
    <s v="No info"/>
    <n v="9416"/>
    <n v="12"/>
    <s v="Afternoon"/>
    <x v="32"/>
  </r>
  <r>
    <x v="2"/>
    <s v="3/06/2019"/>
    <s v="Delhi"/>
    <s v="Cochin"/>
    <s v="DEL "/>
    <s v=" IDR "/>
    <s v=" BOM "/>
    <s v=" COK"/>
    <m/>
    <s v="09:35"/>
    <s v="12:35 04 Jun"/>
    <n v="1620"/>
    <n v="2"/>
    <s v="In-flight meal not included"/>
    <n v="11507"/>
    <n v="9"/>
    <s v="Morning"/>
    <x v="15"/>
  </r>
  <r>
    <x v="1"/>
    <s v="1/04/2019"/>
    <s v="Kolkata"/>
    <s v="Banglore"/>
    <s v="CCU "/>
    <s v=" GAU "/>
    <s v=" DEL "/>
    <s v=" BLR"/>
    <m/>
    <s v="16:45"/>
    <s v="08:55 02 Apr"/>
    <n v="970"/>
    <n v="2"/>
    <s v="No info"/>
    <n v="9920"/>
    <n v="16"/>
    <s v="Afternoon"/>
    <x v="17"/>
  </r>
  <r>
    <x v="4"/>
    <s v="18/05/2019"/>
    <s v="Delhi"/>
    <s v="Cochin"/>
    <s v="DEL "/>
    <s v=" HYD "/>
    <s v=" COK"/>
    <m/>
    <m/>
    <s v="07:10"/>
    <s v="16:10"/>
    <n v="540"/>
    <n v="1"/>
    <s v="No info"/>
    <n v="7038"/>
    <n v="7"/>
    <s v="Morning"/>
    <x v="20"/>
  </r>
  <r>
    <x v="5"/>
    <s v="3/06/2019"/>
    <s v="Delhi"/>
    <s v="Cochin"/>
    <s v="DEL "/>
    <s v=" BOM "/>
    <s v=" COK"/>
    <m/>
    <m/>
    <s v="07:00"/>
    <s v="12:55"/>
    <n v="355"/>
    <n v="1"/>
    <s v="No info"/>
    <n v="4959"/>
    <n v="7"/>
    <s v="Morning"/>
    <x v="7"/>
  </r>
  <r>
    <x v="2"/>
    <s v="9/06/2019"/>
    <s v="Mumbai"/>
    <s v="Hyderabad"/>
    <s v="BOM "/>
    <s v=" HYD"/>
    <m/>
    <m/>
    <m/>
    <s v="07:05"/>
    <s v="08:30"/>
    <n v="85"/>
    <n v="0"/>
    <s v="No info"/>
    <n v="5678"/>
    <n v="7"/>
    <s v="Morning"/>
    <x v="27"/>
  </r>
  <r>
    <x v="2"/>
    <s v="9/06/2019"/>
    <s v="Banglore"/>
    <s v="Delhi"/>
    <s v="BLR "/>
    <s v=" DEL"/>
    <m/>
    <m/>
    <m/>
    <s v="08:20"/>
    <s v="11:20"/>
    <n v="180"/>
    <n v="0"/>
    <s v="In-flight meal not included"/>
    <n v="7229"/>
    <n v="8"/>
    <s v="Morning"/>
    <x v="0"/>
  </r>
  <r>
    <x v="2"/>
    <s v="1/04/2019"/>
    <s v="Kolkata"/>
    <s v="Banglore"/>
    <s v="CCU "/>
    <s v=" BOM "/>
    <s v=" BLR"/>
    <m/>
    <m/>
    <s v="16:30"/>
    <s v="23:35"/>
    <n v="425"/>
    <n v="1"/>
    <s v="In-flight meal not included"/>
    <n v="7064"/>
    <n v="16"/>
    <s v="Afternoon"/>
    <x v="10"/>
  </r>
  <r>
    <x v="0"/>
    <s v="6/04/2019"/>
    <s v="Banglore"/>
    <s v="Delhi"/>
    <s v="BLR "/>
    <s v=" DEL"/>
    <m/>
    <m/>
    <m/>
    <s v="08:30"/>
    <s v="11:20"/>
    <n v="170"/>
    <n v="0"/>
    <s v="No info"/>
    <n v="4823"/>
    <n v="8"/>
    <s v="Morning"/>
    <x v="0"/>
  </r>
  <r>
    <x v="2"/>
    <s v="24/05/2019"/>
    <s v="Kolkata"/>
    <s v="Banglore"/>
    <s v="CCU "/>
    <s v=" BOM "/>
    <s v=" BLR"/>
    <m/>
    <m/>
    <s v="16:30"/>
    <s v="22:35"/>
    <n v="365"/>
    <n v="1"/>
    <s v="No info"/>
    <n v="14571"/>
    <n v="16"/>
    <s v="Afternoon"/>
    <x v="10"/>
  </r>
  <r>
    <x v="0"/>
    <s v="27/03/2019"/>
    <s v="Kolkata"/>
    <s v="Banglore"/>
    <s v="CCU "/>
    <s v=" BLR"/>
    <m/>
    <m/>
    <m/>
    <s v="09:35"/>
    <s v="12:20"/>
    <n v="165"/>
    <n v="0"/>
    <s v="No info"/>
    <n v="4148"/>
    <n v="9"/>
    <s v="Morning"/>
    <x v="5"/>
  </r>
  <r>
    <x v="1"/>
    <s v="24/05/2019"/>
    <s v="Kolkata"/>
    <s v="Banglore"/>
    <s v="CCU "/>
    <s v=" DEL "/>
    <s v=" COK "/>
    <s v=" BLR"/>
    <m/>
    <s v="10:00"/>
    <s v="01:20 25 May"/>
    <n v="920"/>
    <n v="2"/>
    <s v="No info"/>
    <n v="13873"/>
    <n v="10"/>
    <s v="Morning"/>
    <x v="54"/>
  </r>
  <r>
    <x v="2"/>
    <s v="24/06/2019"/>
    <s v="Delhi"/>
    <s v="Cochin"/>
    <s v="DEL "/>
    <s v=" BOM "/>
    <s v=" COK"/>
    <m/>
    <m/>
    <s v="13:00"/>
    <s v="12:35 25 Jun"/>
    <n v="1415"/>
    <n v="1"/>
    <s v="In-flight meal not included"/>
    <n v="10262"/>
    <n v="13"/>
    <s v="Afternoon"/>
    <x v="7"/>
  </r>
  <r>
    <x v="2"/>
    <s v="21/05/2019"/>
    <s v="Delhi"/>
    <s v="Cochin"/>
    <s v="DEL "/>
    <s v=" AMD "/>
    <s v=" BOM "/>
    <s v=" COK"/>
    <m/>
    <s v="19:10"/>
    <s v="19:00 22 May"/>
    <n v="1430"/>
    <n v="2"/>
    <s v="No info"/>
    <n v="15129"/>
    <n v="19"/>
    <s v="Evening"/>
    <x v="11"/>
  </r>
  <r>
    <x v="4"/>
    <s v="9/04/2019"/>
    <s v="Delhi"/>
    <s v="Cochin"/>
    <s v="DEL "/>
    <s v=" BOM "/>
    <s v=" COK"/>
    <m/>
    <m/>
    <s v="11:40"/>
    <s v="01:30 10 Apr"/>
    <n v="830"/>
    <n v="1"/>
    <s v="No info"/>
    <n v="6645"/>
    <n v="11"/>
    <s v="Morning"/>
    <x v="7"/>
  </r>
  <r>
    <x v="0"/>
    <s v="1/05/2019"/>
    <s v="Kolkata"/>
    <s v="Banglore"/>
    <s v="CCU "/>
    <s v=" BLR"/>
    <m/>
    <m/>
    <m/>
    <s v="17:15"/>
    <s v="19:50"/>
    <n v="155"/>
    <n v="0"/>
    <s v="No info"/>
    <n v="4804"/>
    <n v="17"/>
    <s v="Evening"/>
    <x v="5"/>
  </r>
  <r>
    <x v="0"/>
    <s v="09/03/2019"/>
    <s v="Banglore"/>
    <s v="New Delhi"/>
    <s v="BLR "/>
    <s v=" STV "/>
    <s v=" DEL"/>
    <m/>
    <m/>
    <s v="11:20"/>
    <s v="15:25"/>
    <n v="245"/>
    <n v="1"/>
    <s v="No info"/>
    <n v="5746"/>
    <n v="11"/>
    <s v="Morning"/>
    <x v="120"/>
  </r>
  <r>
    <x v="5"/>
    <s v="9/06/2019"/>
    <s v="Delhi"/>
    <s v="Cochin"/>
    <s v="DEL "/>
    <s v=" HYD "/>
    <s v=" COK"/>
    <m/>
    <m/>
    <s v="05:55"/>
    <s v="13:35"/>
    <n v="460"/>
    <n v="1"/>
    <s v="No info"/>
    <n v="5199"/>
    <n v="5"/>
    <s v="Morning"/>
    <x v="20"/>
  </r>
  <r>
    <x v="0"/>
    <s v="18/03/2019"/>
    <s v="Chennai"/>
    <s v="Kolkata"/>
    <s v="MAA "/>
    <s v=" CCU"/>
    <m/>
    <m/>
    <m/>
    <s v="19:35"/>
    <s v="21:55"/>
    <n v="140"/>
    <n v="0"/>
    <s v="No info"/>
    <n v="4332"/>
    <n v="19"/>
    <s v="Evening"/>
    <x v="9"/>
  </r>
  <r>
    <x v="0"/>
    <s v="1/06/2019"/>
    <s v="Delhi"/>
    <s v="Cochin"/>
    <s v="DEL "/>
    <s v=" BOM "/>
    <s v=" COK"/>
    <m/>
    <m/>
    <s v="11:25"/>
    <s v="21:00"/>
    <n v="575"/>
    <n v="1"/>
    <s v="No info"/>
    <n v="6416"/>
    <n v="11"/>
    <s v="Morning"/>
    <x v="7"/>
  </r>
  <r>
    <x v="1"/>
    <s v="18/03/2019"/>
    <s v="Banglore"/>
    <s v="New Delhi"/>
    <s v="BLR "/>
    <s v=" BOM "/>
    <s v=" JDH "/>
    <s v=" DEL"/>
    <m/>
    <s v="06:45"/>
    <s v="16:20"/>
    <n v="575"/>
    <n v="2"/>
    <s v="No info"/>
    <n v="12935"/>
    <n v="6"/>
    <s v="Morning"/>
    <x v="43"/>
  </r>
  <r>
    <x v="2"/>
    <s v="21/03/2019"/>
    <s v="Banglore"/>
    <s v="New Delhi"/>
    <s v="BLR "/>
    <s v=" BOM "/>
    <s v=" DEL"/>
    <m/>
    <m/>
    <s v="08:55"/>
    <s v="20:20"/>
    <n v="685"/>
    <n v="1"/>
    <s v="In-flight meal not included"/>
    <n v="7832"/>
    <n v="8"/>
    <s v="Morning"/>
    <x v="6"/>
  </r>
  <r>
    <x v="2"/>
    <s v="1/05/2019"/>
    <s v="Kolkata"/>
    <s v="Banglore"/>
    <s v="CCU "/>
    <s v=" BOM "/>
    <s v=" BLR"/>
    <m/>
    <m/>
    <s v="16:30"/>
    <s v="04:40 02 May"/>
    <n v="730"/>
    <n v="1"/>
    <s v="In-flight meal not included"/>
    <n v="8586"/>
    <n v="16"/>
    <s v="Afternoon"/>
    <x v="10"/>
  </r>
  <r>
    <x v="2"/>
    <s v="24/06/2019"/>
    <s v="Banglore"/>
    <s v="Delhi"/>
    <s v="BLR "/>
    <s v=" DEL"/>
    <m/>
    <m/>
    <m/>
    <s v="15:15"/>
    <s v="18:10"/>
    <n v="175"/>
    <n v="0"/>
    <s v="In-flight meal not included"/>
    <n v="5769"/>
    <n v="15"/>
    <s v="Afternoon"/>
    <x v="0"/>
  </r>
  <r>
    <x v="2"/>
    <s v="21/05/2019"/>
    <s v="Mumbai"/>
    <s v="Hyderabad"/>
    <s v="BOM "/>
    <s v=" HYD"/>
    <m/>
    <m/>
    <m/>
    <s v="10:20"/>
    <s v="11:50"/>
    <n v="90"/>
    <n v="0"/>
    <s v="No info"/>
    <n v="8040"/>
    <n v="10"/>
    <s v="Morning"/>
    <x v="27"/>
  </r>
  <r>
    <x v="6"/>
    <s v="6/03/2019"/>
    <s v="Delhi"/>
    <s v="Cochin"/>
    <s v="DEL "/>
    <s v=" COK"/>
    <m/>
    <m/>
    <m/>
    <s v="06:00"/>
    <s v="09:10"/>
    <n v="190"/>
    <n v="0"/>
    <s v="No info"/>
    <n v="12411"/>
    <n v="6"/>
    <s v="Morning"/>
    <x v="22"/>
  </r>
  <r>
    <x v="1"/>
    <s v="9/06/2019"/>
    <s v="Kolkata"/>
    <s v="Banglore"/>
    <s v="CCU "/>
    <s v=" BOM "/>
    <s v=" BLR"/>
    <m/>
    <m/>
    <s v="09:25"/>
    <s v="21:50"/>
    <n v="745"/>
    <n v="1"/>
    <s v="No info"/>
    <n v="8366"/>
    <n v="9"/>
    <s v="Morning"/>
    <x v="10"/>
  </r>
  <r>
    <x v="4"/>
    <s v="3/06/2019"/>
    <s v="Delhi"/>
    <s v="Cochin"/>
    <s v="DEL "/>
    <s v=" BOM "/>
    <s v=" COK"/>
    <m/>
    <m/>
    <s v="07:30"/>
    <s v="19:15"/>
    <n v="705"/>
    <n v="1"/>
    <s v="No info"/>
    <n v="7354"/>
    <n v="7"/>
    <s v="Morning"/>
    <x v="7"/>
  </r>
  <r>
    <x v="1"/>
    <s v="01/03/2019"/>
    <s v="Banglore"/>
    <s v="New Delhi"/>
    <s v="BLR "/>
    <s v=" CCU "/>
    <s v=" GAU "/>
    <s v=" DEL"/>
    <m/>
    <s v="11:05"/>
    <s v="22:10"/>
    <n v="665"/>
    <n v="2"/>
    <s v="Change airports"/>
    <n v="13576"/>
    <n v="11"/>
    <s v="Morning"/>
    <x v="53"/>
  </r>
  <r>
    <x v="4"/>
    <s v="3/06/2019"/>
    <s v="Delhi"/>
    <s v="Cochin"/>
    <s v="DEL "/>
    <s v=" BOM "/>
    <s v=" COK"/>
    <m/>
    <m/>
    <s v="09:15"/>
    <s v="19:00"/>
    <n v="585"/>
    <n v="1"/>
    <s v="No info"/>
    <n v="11622"/>
    <n v="9"/>
    <s v="Morning"/>
    <x v="7"/>
  </r>
  <r>
    <x v="1"/>
    <s v="6/06/2019"/>
    <s v="Kolkata"/>
    <s v="Banglore"/>
    <s v="CCU "/>
    <s v=" IXR "/>
    <s v=" DEL "/>
    <s v=" BLR"/>
    <m/>
    <s v="05:50"/>
    <s v="23:15"/>
    <n v="1045"/>
    <n v="2"/>
    <s v="No info"/>
    <n v="12723"/>
    <n v="5"/>
    <s v="Morning"/>
    <x v="40"/>
  </r>
  <r>
    <x v="2"/>
    <s v="24/03/2019"/>
    <s v="Kolkata"/>
    <s v="Banglore"/>
    <s v="CCU "/>
    <s v=" BOM "/>
    <s v=" BLR"/>
    <m/>
    <m/>
    <s v="08:25"/>
    <s v="23:25"/>
    <n v="900"/>
    <n v="1"/>
    <s v="No info"/>
    <n v="13759"/>
    <n v="8"/>
    <s v="Morning"/>
    <x v="10"/>
  </r>
  <r>
    <x v="0"/>
    <s v="15/05/2019"/>
    <s v="Delhi"/>
    <s v="Cochin"/>
    <s v="DEL "/>
    <s v=" HYD "/>
    <s v=" COK"/>
    <m/>
    <m/>
    <s v="16:10"/>
    <s v="22:30"/>
    <n v="380"/>
    <n v="1"/>
    <s v="No info"/>
    <n v="6412"/>
    <n v="16"/>
    <s v="Afternoon"/>
    <x v="20"/>
  </r>
  <r>
    <x v="0"/>
    <s v="27/03/2019"/>
    <s v="Delhi"/>
    <s v="Cochin"/>
    <s v="DEL "/>
    <s v=" HYD "/>
    <s v=" MAA "/>
    <s v=" COK"/>
    <m/>
    <s v="08:35"/>
    <s v="21:20"/>
    <n v="765"/>
    <n v="2"/>
    <s v="No info"/>
    <n v="6494"/>
    <n v="8"/>
    <s v="Morning"/>
    <x v="45"/>
  </r>
  <r>
    <x v="2"/>
    <s v="24/03/2019"/>
    <s v="Mumbai"/>
    <s v="Hyderabad"/>
    <s v="BOM "/>
    <s v=" HYD"/>
    <m/>
    <m/>
    <m/>
    <s v="15:50"/>
    <s v="17:20"/>
    <n v="90"/>
    <n v="0"/>
    <s v="No info"/>
    <n v="5678"/>
    <n v="15"/>
    <s v="Afternoon"/>
    <x v="27"/>
  </r>
  <r>
    <x v="1"/>
    <s v="12/05/2019"/>
    <s v="Kolkata"/>
    <s v="Banglore"/>
    <s v="CCU "/>
    <s v=" BOM "/>
    <s v=" BLR"/>
    <m/>
    <m/>
    <s v="09:25"/>
    <s v="11:10 13 May"/>
    <n v="1545"/>
    <n v="1"/>
    <s v="No info"/>
    <n v="8891"/>
    <n v="9"/>
    <s v="Morning"/>
    <x v="10"/>
  </r>
  <r>
    <x v="2"/>
    <s v="3/03/2019"/>
    <s v="Delhi"/>
    <s v="Cochin"/>
    <s v="DEL "/>
    <s v=" BOM "/>
    <s v=" COK"/>
    <m/>
    <m/>
    <s v="21:50"/>
    <s v="18:50 04 Mar"/>
    <n v="1260"/>
    <n v="1"/>
    <s v="No info"/>
    <n v="17024"/>
    <n v="21"/>
    <s v="Night"/>
    <x v="7"/>
  </r>
  <r>
    <x v="2"/>
    <s v="12/06/2019"/>
    <s v="Delhi"/>
    <s v="Cochin"/>
    <s v="DEL "/>
    <s v=" JAI "/>
    <s v=" BOM "/>
    <s v=" COK"/>
    <m/>
    <s v="09:40"/>
    <s v="19:00"/>
    <n v="560"/>
    <n v="2"/>
    <s v="In-flight meal not included"/>
    <n v="10368"/>
    <n v="9"/>
    <s v="Morning"/>
    <x v="29"/>
  </r>
  <r>
    <x v="2"/>
    <s v="9/06/2019"/>
    <s v="Kolkata"/>
    <s v="Banglore"/>
    <s v="CCU "/>
    <s v=" BOM "/>
    <s v=" BLR"/>
    <m/>
    <m/>
    <s v="20:00"/>
    <s v="18:15 10 Jun"/>
    <n v="1335"/>
    <n v="1"/>
    <s v="No info"/>
    <n v="14571"/>
    <n v="20"/>
    <s v="Evening"/>
    <x v="10"/>
  </r>
  <r>
    <x v="2"/>
    <s v="21/03/2019"/>
    <s v="Banglore"/>
    <s v="New Delhi"/>
    <s v="BLR "/>
    <s v=" BOM "/>
    <s v=" DEL"/>
    <m/>
    <m/>
    <s v="07:00"/>
    <s v="15:15"/>
    <n v="495"/>
    <n v="1"/>
    <s v="In-flight meal not included"/>
    <n v="7832"/>
    <n v="7"/>
    <s v="Morning"/>
    <x v="6"/>
  </r>
  <r>
    <x v="2"/>
    <s v="9/05/2019"/>
    <s v="Kolkata"/>
    <s v="Banglore"/>
    <s v="CCU "/>
    <s v=" DEL "/>
    <s v=" BLR"/>
    <m/>
    <m/>
    <s v="09:35"/>
    <s v="22:05"/>
    <n v="750"/>
    <n v="1"/>
    <s v="No info"/>
    <n v="14151"/>
    <n v="9"/>
    <s v="Morning"/>
    <x v="23"/>
  </r>
  <r>
    <x v="4"/>
    <s v="21/03/2019"/>
    <s v="Delhi"/>
    <s v="Cochin"/>
    <s v="DEL "/>
    <s v=" BOM "/>
    <s v=" COK"/>
    <m/>
    <m/>
    <s v="10:45"/>
    <s v="19:15"/>
    <n v="510"/>
    <n v="1"/>
    <s v="No info"/>
    <n v="7154"/>
    <n v="10"/>
    <s v="Morning"/>
    <x v="7"/>
  </r>
  <r>
    <x v="7"/>
    <s v="15/04/2019"/>
    <s v="Kolkata"/>
    <s v="Banglore"/>
    <s v="CCU "/>
    <s v=" DEL "/>
    <s v=" BLR"/>
    <m/>
    <m/>
    <s v="07:35"/>
    <s v="19:25"/>
    <n v="710"/>
    <n v="1"/>
    <s v="No info"/>
    <n v="5192"/>
    <n v="7"/>
    <s v="Morning"/>
    <x v="23"/>
  </r>
  <r>
    <x v="4"/>
    <s v="6/03/2019"/>
    <s v="Delhi"/>
    <s v="Cochin"/>
    <s v="DEL "/>
    <s v=" IDR "/>
    <s v=" BOM "/>
    <s v=" COK"/>
    <m/>
    <s v="15:05"/>
    <s v="01:35 07 Mar"/>
    <n v="630"/>
    <n v="2"/>
    <s v="No info"/>
    <n v="21483"/>
    <n v="15"/>
    <s v="Afternoon"/>
    <x v="15"/>
  </r>
  <r>
    <x v="2"/>
    <s v="6/06/2019"/>
    <s v="Kolkata"/>
    <s v="Banglore"/>
    <s v="CCU "/>
    <s v=" BOM "/>
    <s v=" BLR"/>
    <m/>
    <m/>
    <s v="16:30"/>
    <s v="04:40 07 Jun"/>
    <n v="730"/>
    <n v="1"/>
    <s v="In-flight meal not included"/>
    <n v="6812"/>
    <n v="16"/>
    <s v="Afternoon"/>
    <x v="10"/>
  </r>
  <r>
    <x v="0"/>
    <s v="03/03/2019"/>
    <s v="Banglore"/>
    <s v="New Delhi"/>
    <s v="BLR "/>
    <s v=" BOM "/>
    <s v=" DEL"/>
    <m/>
    <m/>
    <s v="19:35"/>
    <s v="00:35 07 Mar"/>
    <n v="300"/>
    <n v="1"/>
    <s v="No info"/>
    <n v="13292"/>
    <n v="19"/>
    <s v="Evening"/>
    <x v="6"/>
  </r>
  <r>
    <x v="0"/>
    <s v="9/04/2019"/>
    <s v="Kolkata"/>
    <s v="Banglore"/>
    <s v="CCU "/>
    <s v=" BLR"/>
    <m/>
    <m/>
    <m/>
    <s v="22:15"/>
    <s v="00:50 10 Apr"/>
    <n v="155"/>
    <n v="0"/>
    <s v="No info"/>
    <n v="4174"/>
    <n v="22"/>
    <s v="Night"/>
    <x v="5"/>
  </r>
  <r>
    <x v="2"/>
    <s v="27/06/2019"/>
    <s v="Delhi"/>
    <s v="Cochin"/>
    <s v="DEL "/>
    <s v=" AMD "/>
    <s v=" BOM "/>
    <s v=" COK"/>
    <m/>
    <s v="19:10"/>
    <s v="12:35 28 Jun"/>
    <n v="1045"/>
    <n v="2"/>
    <s v="In-flight meal not included"/>
    <n v="11150"/>
    <n v="19"/>
    <s v="Evening"/>
    <x v="11"/>
  </r>
  <r>
    <x v="0"/>
    <s v="24/04/2019"/>
    <s v="Delhi"/>
    <s v="Cochin"/>
    <s v="DEL "/>
    <s v=" BLR "/>
    <s v=" COK"/>
    <m/>
    <m/>
    <s v="17:05"/>
    <s v="22:15"/>
    <n v="310"/>
    <n v="1"/>
    <s v="No info"/>
    <n v="5912"/>
    <n v="17"/>
    <s v="Evening"/>
    <x v="8"/>
  </r>
  <r>
    <x v="1"/>
    <s v="27/06/2019"/>
    <s v="Delhi"/>
    <s v="Cochin"/>
    <s v="DEL "/>
    <s v=" BLR "/>
    <s v=" COK"/>
    <m/>
    <m/>
    <s v="13:30"/>
    <s v="23:00"/>
    <n v="570"/>
    <n v="1"/>
    <s v="No info"/>
    <n v="8907"/>
    <n v="13"/>
    <s v="Afternoon"/>
    <x v="8"/>
  </r>
  <r>
    <x v="1"/>
    <s v="09/03/2019"/>
    <s v="Banglore"/>
    <s v="New Delhi"/>
    <s v="BLR "/>
    <s v=" GOI "/>
    <s v=" DEL"/>
    <m/>
    <m/>
    <s v="17:00"/>
    <s v="03:40 13 Mar"/>
    <n v="640"/>
    <n v="1"/>
    <s v="No info"/>
    <n v="8767"/>
    <n v="17"/>
    <s v="Evening"/>
    <x v="73"/>
  </r>
  <r>
    <x v="2"/>
    <s v="27/03/2019"/>
    <s v="Delhi"/>
    <s v="Cochin"/>
    <s v="DEL "/>
    <s v=" BOM "/>
    <s v=" COK"/>
    <m/>
    <m/>
    <s v="19:45"/>
    <s v="04:25 28 Mar"/>
    <n v="520"/>
    <n v="1"/>
    <s v="No info"/>
    <n v="12242"/>
    <n v="19"/>
    <s v="Evening"/>
    <x v="7"/>
  </r>
  <r>
    <x v="1"/>
    <s v="24/05/2019"/>
    <s v="Kolkata"/>
    <s v="Banglore"/>
    <s v="CCU "/>
    <s v=" HYD "/>
    <s v=" BLR"/>
    <m/>
    <m/>
    <s v="19:00"/>
    <s v="04:40 25 May"/>
    <n v="580"/>
    <n v="1"/>
    <s v="No info"/>
    <n v="6327"/>
    <n v="19"/>
    <s v="Evening"/>
    <x v="21"/>
  </r>
  <r>
    <x v="3"/>
    <s v="24/05/2019"/>
    <s v="Chennai"/>
    <s v="Kolkata"/>
    <s v="MAA "/>
    <s v=" CCU"/>
    <m/>
    <m/>
    <m/>
    <s v="09:45"/>
    <s v="12:00"/>
    <n v="135"/>
    <n v="0"/>
    <s v="No check-in baggage included"/>
    <n v="3543"/>
    <n v="9"/>
    <s v="Morning"/>
    <x v="9"/>
  </r>
  <r>
    <x v="4"/>
    <s v="3/06/2019"/>
    <s v="Delhi"/>
    <s v="Cochin"/>
    <s v="DEL "/>
    <s v=" BOM "/>
    <s v=" COK"/>
    <m/>
    <m/>
    <s v="08:00"/>
    <s v="19:15"/>
    <n v="675"/>
    <n v="1"/>
    <s v="No info"/>
    <n v="15058"/>
    <n v="8"/>
    <s v="Morning"/>
    <x v="7"/>
  </r>
  <r>
    <x v="2"/>
    <s v="12/03/2019"/>
    <s v="Banglore"/>
    <s v="New Delhi"/>
    <s v="BLR "/>
    <s v=" BOM "/>
    <s v=" DEL"/>
    <m/>
    <m/>
    <s v="18:55"/>
    <s v="18:25 13 Mar"/>
    <n v="1410"/>
    <n v="1"/>
    <s v="In-flight meal not included"/>
    <n v="11087"/>
    <n v="18"/>
    <s v="Evening"/>
    <x v="6"/>
  </r>
  <r>
    <x v="2"/>
    <s v="9/05/2019"/>
    <s v="Kolkata"/>
    <s v="Banglore"/>
    <s v="CCU "/>
    <s v=" BOM "/>
    <s v=" BLR"/>
    <m/>
    <m/>
    <s v="20:00"/>
    <s v="04:40 10 May"/>
    <n v="520"/>
    <n v="1"/>
    <s v="No info"/>
    <n v="13941"/>
    <n v="20"/>
    <s v="Evening"/>
    <x v="10"/>
  </r>
  <r>
    <x v="3"/>
    <s v="1/06/2019"/>
    <s v="Delhi"/>
    <s v="Cochin"/>
    <s v="DEL "/>
    <s v=" MAA "/>
    <s v=" COK"/>
    <m/>
    <m/>
    <s v="15:45"/>
    <s v="22:05"/>
    <n v="380"/>
    <n v="1"/>
    <s v="No info"/>
    <n v="7317"/>
    <n v="15"/>
    <s v="Afternoon"/>
    <x v="26"/>
  </r>
  <r>
    <x v="2"/>
    <s v="9/05/2019"/>
    <s v="Delhi"/>
    <s v="Cochin"/>
    <s v="DEL "/>
    <s v=" AMD "/>
    <s v=" BOM "/>
    <s v=" COK"/>
    <m/>
    <s v="19:10"/>
    <s v="19:00 10 May"/>
    <n v="1430"/>
    <n v="2"/>
    <s v="No info"/>
    <n v="15129"/>
    <n v="19"/>
    <s v="Evening"/>
    <x v="11"/>
  </r>
  <r>
    <x v="2"/>
    <s v="24/05/2019"/>
    <s v="Kolkata"/>
    <s v="Banglore"/>
    <s v="CCU "/>
    <s v=" BOM "/>
    <s v=" BLR"/>
    <m/>
    <m/>
    <s v="21:10"/>
    <s v="10:05 25 May"/>
    <n v="775"/>
    <n v="1"/>
    <s v="In-flight meal not included"/>
    <n v="9663"/>
    <n v="21"/>
    <s v="Night"/>
    <x v="10"/>
  </r>
  <r>
    <x v="0"/>
    <s v="24/04/2019"/>
    <s v="Delhi"/>
    <s v="Cochin"/>
    <s v="DEL "/>
    <s v=" BOM "/>
    <s v=" COK"/>
    <m/>
    <m/>
    <s v="16:00"/>
    <s v="21:00"/>
    <n v="300"/>
    <n v="1"/>
    <s v="No info"/>
    <n v="5065"/>
    <n v="16"/>
    <s v="Afternoon"/>
    <x v="7"/>
  </r>
  <r>
    <x v="1"/>
    <s v="27/06/2019"/>
    <s v="Delhi"/>
    <s v="Cochin"/>
    <s v="DEL "/>
    <s v=" BLR "/>
    <s v=" COK"/>
    <m/>
    <m/>
    <s v="09:45"/>
    <s v="23:00"/>
    <n v="795"/>
    <n v="1"/>
    <s v="No info"/>
    <n v="8907"/>
    <n v="9"/>
    <s v="Morning"/>
    <x v="8"/>
  </r>
  <r>
    <x v="3"/>
    <s v="21/03/2019"/>
    <s v="Kolkata"/>
    <s v="Banglore"/>
    <s v="CCU "/>
    <s v=" BLR"/>
    <m/>
    <m/>
    <m/>
    <s v="09:00"/>
    <s v="11:30"/>
    <n v="150"/>
    <n v="0"/>
    <s v="No info"/>
    <n v="4148"/>
    <n v="9"/>
    <s v="Morning"/>
    <x v="5"/>
  </r>
  <r>
    <x v="4"/>
    <s v="9/06/2019"/>
    <s v="Delhi"/>
    <s v="Cochin"/>
    <s v="DEL "/>
    <s v=" BOM "/>
    <s v=" COK"/>
    <m/>
    <m/>
    <s v="14:00"/>
    <s v="21:00"/>
    <n v="420"/>
    <n v="1"/>
    <s v="No info"/>
    <n v="13587"/>
    <n v="14"/>
    <s v="Afternoon"/>
    <x v="7"/>
  </r>
  <r>
    <x v="2"/>
    <s v="6/06/2019"/>
    <s v="Delhi"/>
    <s v="Cochin"/>
    <s v="DEL "/>
    <s v=" BOM "/>
    <s v=" COK"/>
    <m/>
    <m/>
    <s v="21:50"/>
    <s v="04:25 07 Jun"/>
    <n v="395"/>
    <n v="1"/>
    <s v="In-flight meal not included"/>
    <n v="10262"/>
    <n v="21"/>
    <s v="Night"/>
    <x v="7"/>
  </r>
  <r>
    <x v="2"/>
    <s v="18/03/2019"/>
    <s v="Banglore"/>
    <s v="New Delhi"/>
    <s v="BLR "/>
    <s v=" BOM "/>
    <s v=" DEL"/>
    <m/>
    <m/>
    <s v="14:05"/>
    <s v="08:15 16 Mar"/>
    <n v="1090"/>
    <n v="1"/>
    <s v="No info"/>
    <n v="12284"/>
    <n v="14"/>
    <s v="Afternoon"/>
    <x v="6"/>
  </r>
  <r>
    <x v="2"/>
    <s v="15/05/2019"/>
    <s v="Kolkata"/>
    <s v="Banglore"/>
    <s v="CCU "/>
    <s v=" BOM "/>
    <s v=" BLR"/>
    <m/>
    <m/>
    <s v="18:55"/>
    <s v="16:20 16 May"/>
    <n v="1285"/>
    <n v="1"/>
    <s v="No info"/>
    <n v="14781"/>
    <n v="18"/>
    <s v="Evening"/>
    <x v="10"/>
  </r>
  <r>
    <x v="2"/>
    <s v="18/05/2019"/>
    <s v="Kolkata"/>
    <s v="Banglore"/>
    <s v="CCU "/>
    <s v=" BOM "/>
    <s v=" BLR"/>
    <m/>
    <m/>
    <s v="08:25"/>
    <s v="09:20 19 May"/>
    <n v="1495"/>
    <n v="1"/>
    <s v="In-flight meal not included"/>
    <n v="9663"/>
    <n v="8"/>
    <s v="Morning"/>
    <x v="10"/>
  </r>
  <r>
    <x v="0"/>
    <s v="01/03/2019"/>
    <s v="Banglore"/>
    <s v="New Delhi"/>
    <s v="BLR "/>
    <s v=" DEL"/>
    <m/>
    <m/>
    <m/>
    <s v="13:00"/>
    <s v="15:50"/>
    <n v="170"/>
    <n v="0"/>
    <s v="No info"/>
    <n v="19685"/>
    <n v="13"/>
    <s v="Afternoon"/>
    <x v="0"/>
  </r>
  <r>
    <x v="1"/>
    <s v="12/05/2019"/>
    <s v="Kolkata"/>
    <s v="Banglore"/>
    <s v="CCU "/>
    <s v=" DEL "/>
    <s v=" BLR"/>
    <m/>
    <m/>
    <s v="10:00"/>
    <s v="23:15"/>
    <n v="795"/>
    <n v="1"/>
    <s v="No info"/>
    <n v="10203"/>
    <n v="10"/>
    <s v="Morning"/>
    <x v="23"/>
  </r>
  <r>
    <x v="2"/>
    <s v="15/05/2019"/>
    <s v="Kolkata"/>
    <s v="Banglore"/>
    <s v="CCU "/>
    <s v=" BOM "/>
    <s v=" BLR"/>
    <m/>
    <m/>
    <s v="06:30"/>
    <s v="04:40 16 May"/>
    <n v="1330"/>
    <n v="1"/>
    <s v="No info"/>
    <n v="13941"/>
    <n v="6"/>
    <s v="Morning"/>
    <x v="10"/>
  </r>
  <r>
    <x v="1"/>
    <s v="01/03/2019"/>
    <s v="Banglore"/>
    <s v="New Delhi"/>
    <s v="BLR "/>
    <s v=" DEL"/>
    <m/>
    <m/>
    <m/>
    <s v="21:10"/>
    <s v="23:55"/>
    <n v="165"/>
    <n v="0"/>
    <s v="No info"/>
    <n v="25703"/>
    <n v="21"/>
    <s v="Night"/>
    <x v="0"/>
  </r>
  <r>
    <x v="2"/>
    <s v="9/06/2019"/>
    <s v="Delhi"/>
    <s v="Cochin"/>
    <s v="DEL "/>
    <s v=" BOM "/>
    <s v=" COK"/>
    <m/>
    <m/>
    <s v="14:00"/>
    <s v="04:25 10 Jun"/>
    <n v="865"/>
    <n v="1"/>
    <s v="In-flight meal not included"/>
    <n v="10262"/>
    <n v="14"/>
    <s v="Afternoon"/>
    <x v="7"/>
  </r>
  <r>
    <x v="3"/>
    <s v="1/05/2019"/>
    <s v="Chennai"/>
    <s v="Kolkata"/>
    <s v="MAA "/>
    <s v=" CCU"/>
    <m/>
    <m/>
    <m/>
    <s v="17:45"/>
    <s v="20:05"/>
    <n v="140"/>
    <n v="0"/>
    <s v="No check-in baggage included"/>
    <n v="3543"/>
    <n v="17"/>
    <s v="Evening"/>
    <x v="9"/>
  </r>
  <r>
    <x v="3"/>
    <s v="6/04/2019"/>
    <s v="Kolkata"/>
    <s v="Banglore"/>
    <s v="CCU "/>
    <s v=" BLR"/>
    <m/>
    <m/>
    <m/>
    <s v="14:55"/>
    <s v="17:25"/>
    <n v="150"/>
    <n v="0"/>
    <s v="No check-in baggage included"/>
    <n v="3841"/>
    <n v="14"/>
    <s v="Afternoon"/>
    <x v="5"/>
  </r>
  <r>
    <x v="2"/>
    <s v="18/05/2019"/>
    <s v="Delhi"/>
    <s v="Cochin"/>
    <s v="DEL "/>
    <s v=" BOM "/>
    <s v=" COK"/>
    <m/>
    <m/>
    <s v="11:30"/>
    <s v="19:00"/>
    <n v="450"/>
    <n v="1"/>
    <s v="No info"/>
    <n v="15554"/>
    <n v="11"/>
    <s v="Morning"/>
    <x v="7"/>
  </r>
  <r>
    <x v="2"/>
    <s v="24/05/2019"/>
    <s v="Kolkata"/>
    <s v="Banglore"/>
    <s v="CCU "/>
    <s v=" BOM "/>
    <s v=" BLR"/>
    <m/>
    <m/>
    <s v="14:05"/>
    <s v="19:50"/>
    <n v="345"/>
    <n v="1"/>
    <s v="In-flight meal not included"/>
    <n v="10844"/>
    <n v="14"/>
    <s v="Afternoon"/>
    <x v="10"/>
  </r>
  <r>
    <x v="2"/>
    <s v="12/06/2019"/>
    <s v="Kolkata"/>
    <s v="Banglore"/>
    <s v="CCU "/>
    <s v=" DEL "/>
    <s v=" BLR"/>
    <m/>
    <m/>
    <s v="17:00"/>
    <s v="14:25 13 Jun"/>
    <n v="1285"/>
    <n v="1"/>
    <s v="No info"/>
    <n v="12692"/>
    <n v="17"/>
    <s v="Evening"/>
    <x v="23"/>
  </r>
  <r>
    <x v="2"/>
    <s v="9/06/2019"/>
    <s v="Mumbai"/>
    <s v="Hyderabad"/>
    <s v="BOM "/>
    <s v=" HYD"/>
    <m/>
    <m/>
    <m/>
    <s v="19:35"/>
    <s v="21:05"/>
    <n v="90"/>
    <n v="0"/>
    <s v="In-flight meal not included"/>
    <n v="3210"/>
    <n v="19"/>
    <s v="Evening"/>
    <x v="27"/>
  </r>
  <r>
    <x v="1"/>
    <s v="15/05/2019"/>
    <s v="Delhi"/>
    <s v="Cochin"/>
    <s v="DEL "/>
    <s v=" JAI "/>
    <s v=" BOM "/>
    <s v=" COK"/>
    <m/>
    <s v="12:00"/>
    <s v="19:15"/>
    <n v="435"/>
    <n v="2"/>
    <s v="No info"/>
    <n v="9601"/>
    <n v="12"/>
    <s v="Afternoon"/>
    <x v="29"/>
  </r>
  <r>
    <x v="4"/>
    <s v="15/06/2019"/>
    <s v="Delhi"/>
    <s v="Cochin"/>
    <s v="DEL "/>
    <s v=" BOM "/>
    <s v=" COK"/>
    <m/>
    <m/>
    <s v="13:00"/>
    <s v="01:30 16 Jun"/>
    <n v="750"/>
    <n v="1"/>
    <s v="No info"/>
    <n v="13377"/>
    <n v="13"/>
    <s v="Afternoon"/>
    <x v="7"/>
  </r>
  <r>
    <x v="2"/>
    <s v="24/03/2019"/>
    <s v="Kolkata"/>
    <s v="Banglore"/>
    <s v="CCU "/>
    <s v=" BOM "/>
    <s v=" BLR"/>
    <m/>
    <m/>
    <s v="18:55"/>
    <s v="18:10 25 Mar"/>
    <n v="1395"/>
    <n v="1"/>
    <s v="In-flight meal not included"/>
    <n v="11134"/>
    <n v="18"/>
    <s v="Evening"/>
    <x v="10"/>
  </r>
  <r>
    <x v="4"/>
    <s v="27/03/2019"/>
    <s v="Delhi"/>
    <s v="Cochin"/>
    <s v="DEL "/>
    <s v=" BOM "/>
    <s v=" COK"/>
    <m/>
    <m/>
    <s v="08:55"/>
    <s v="21:00"/>
    <n v="725"/>
    <n v="1"/>
    <s v="No info"/>
    <n v="8055"/>
    <n v="8"/>
    <s v="Morning"/>
    <x v="7"/>
  </r>
  <r>
    <x v="2"/>
    <s v="27/03/2019"/>
    <s v="Delhi"/>
    <s v="Cochin"/>
    <s v="DEL "/>
    <s v=" BOM "/>
    <s v=" COK"/>
    <m/>
    <m/>
    <s v="17:30"/>
    <s v="04:25 28 Mar"/>
    <n v="655"/>
    <n v="1"/>
    <s v="No info"/>
    <n v="12242"/>
    <n v="17"/>
    <s v="Evening"/>
    <x v="7"/>
  </r>
  <r>
    <x v="1"/>
    <s v="09/03/2019"/>
    <s v="Banglore"/>
    <s v="New Delhi"/>
    <s v="BLR "/>
    <s v=" COK "/>
    <s v=" DEL"/>
    <m/>
    <m/>
    <s v="22:00"/>
    <s v="23:20 13 Mar"/>
    <n v="1520"/>
    <n v="1"/>
    <s v="No info"/>
    <n v="8425"/>
    <n v="22"/>
    <s v="Night"/>
    <x v="14"/>
  </r>
  <r>
    <x v="3"/>
    <s v="15/06/2019"/>
    <s v="Mumbai"/>
    <s v="Hyderabad"/>
    <s v="BOM "/>
    <s v=" HYD"/>
    <m/>
    <m/>
    <m/>
    <s v="05:45"/>
    <s v="07:15"/>
    <n v="90"/>
    <n v="0"/>
    <s v="No info"/>
    <n v="2753"/>
    <n v="5"/>
    <s v="Morning"/>
    <x v="27"/>
  </r>
  <r>
    <x v="3"/>
    <s v="27/05/2019"/>
    <s v="Banglore"/>
    <s v="Delhi"/>
    <s v="BLR "/>
    <s v=" DEL"/>
    <m/>
    <m/>
    <m/>
    <s v="21:10"/>
    <s v="00:05 28 May"/>
    <n v="175"/>
    <n v="0"/>
    <s v="No info"/>
    <n v="3311"/>
    <n v="21"/>
    <s v="Night"/>
    <x v="0"/>
  </r>
  <r>
    <x v="0"/>
    <s v="12/06/2019"/>
    <s v="Kolkata"/>
    <s v="Banglore"/>
    <s v="CCU "/>
    <s v=" MAA "/>
    <s v=" BLR"/>
    <m/>
    <m/>
    <s v="06:20"/>
    <s v="10:20"/>
    <n v="240"/>
    <n v="1"/>
    <s v="No info"/>
    <n v="4226"/>
    <n v="6"/>
    <s v="Morning"/>
    <x v="19"/>
  </r>
  <r>
    <x v="2"/>
    <s v="01/03/2019"/>
    <s v="Banglore"/>
    <s v="New Delhi"/>
    <s v="BLR "/>
    <s v=" BOM "/>
    <s v=" DEL"/>
    <m/>
    <m/>
    <s v="08:55"/>
    <s v="05:05 02 Mar"/>
    <n v="1210"/>
    <n v="1"/>
    <s v="1 Long layover"/>
    <n v="26890"/>
    <n v="8"/>
    <s v="Morning"/>
    <x v="6"/>
  </r>
  <r>
    <x v="4"/>
    <s v="24/06/2019"/>
    <s v="Delhi"/>
    <s v="Cochin"/>
    <s v="DEL "/>
    <s v=" BOM "/>
    <s v=" COK"/>
    <m/>
    <m/>
    <s v="06:00"/>
    <s v="19:00"/>
    <n v="780"/>
    <n v="1"/>
    <s v="No info"/>
    <n v="12524"/>
    <n v="6"/>
    <s v="Morning"/>
    <x v="7"/>
  </r>
  <r>
    <x v="3"/>
    <s v="21/03/2019"/>
    <s v="Kolkata"/>
    <s v="Banglore"/>
    <s v="CCU "/>
    <s v=" BLR"/>
    <m/>
    <m/>
    <m/>
    <s v="17:15"/>
    <s v="19:45"/>
    <n v="150"/>
    <n v="0"/>
    <s v="No info"/>
    <n v="3847"/>
    <n v="17"/>
    <s v="Evening"/>
    <x v="5"/>
  </r>
  <r>
    <x v="2"/>
    <s v="1/04/2019"/>
    <s v="Kolkata"/>
    <s v="Banglore"/>
    <s v="CCU "/>
    <s v=" BOM "/>
    <s v=" BLR"/>
    <m/>
    <m/>
    <s v="16:30"/>
    <s v="23:35"/>
    <n v="425"/>
    <n v="1"/>
    <s v="No info"/>
    <n v="12681"/>
    <n v="16"/>
    <s v="Afternoon"/>
    <x v="10"/>
  </r>
  <r>
    <x v="2"/>
    <s v="6/06/2019"/>
    <s v="Delhi"/>
    <s v="Cochin"/>
    <s v="DEL "/>
    <s v=" LKO "/>
    <s v=" BOM "/>
    <s v=" COK"/>
    <m/>
    <s v="09:25"/>
    <s v="04:25 07 Jun"/>
    <n v="1140"/>
    <n v="2"/>
    <s v="No info"/>
    <n v="13882"/>
    <n v="9"/>
    <s v="Morning"/>
    <x v="2"/>
  </r>
  <r>
    <x v="2"/>
    <s v="18/05/2019"/>
    <s v="Delhi"/>
    <s v="Cochin"/>
    <s v="DEL "/>
    <s v=" JAI "/>
    <s v=" BOM "/>
    <s v=" COK"/>
    <m/>
    <s v="09:40"/>
    <s v="12:35 19 May"/>
    <n v="1615"/>
    <n v="2"/>
    <s v="No info"/>
    <n v="15129"/>
    <n v="9"/>
    <s v="Morning"/>
    <x v="29"/>
  </r>
  <r>
    <x v="2"/>
    <s v="6/06/2019"/>
    <s v="Kolkata"/>
    <s v="Banglore"/>
    <s v="CCU "/>
    <s v=" BOM "/>
    <s v=" BLR"/>
    <m/>
    <m/>
    <s v="08:25"/>
    <s v="20:45"/>
    <n v="740"/>
    <n v="1"/>
    <s v="In-flight meal not included"/>
    <n v="10844"/>
    <n v="8"/>
    <s v="Morning"/>
    <x v="10"/>
  </r>
  <r>
    <x v="2"/>
    <s v="12/03/2019"/>
    <s v="Banglore"/>
    <s v="New Delhi"/>
    <s v="BLR "/>
    <s v=" BOM "/>
    <s v=" DEL"/>
    <m/>
    <m/>
    <s v="21:25"/>
    <s v="08:15 13 Mar"/>
    <n v="650"/>
    <n v="1"/>
    <s v="No info"/>
    <n v="12547"/>
    <n v="21"/>
    <s v="Night"/>
    <x v="6"/>
  </r>
  <r>
    <x v="2"/>
    <s v="9/06/2019"/>
    <s v="Kolkata"/>
    <s v="Banglore"/>
    <s v="CCU "/>
    <s v=" BOM "/>
    <s v=" BLR"/>
    <m/>
    <m/>
    <s v="18:55"/>
    <s v="04:40 10 Jun"/>
    <n v="585"/>
    <n v="1"/>
    <s v="No info"/>
    <n v="14178"/>
    <n v="18"/>
    <s v="Evening"/>
    <x v="10"/>
  </r>
  <r>
    <x v="0"/>
    <s v="3/03/2019"/>
    <s v="Delhi"/>
    <s v="Cochin"/>
    <s v="DEL "/>
    <s v=" BOM "/>
    <s v=" COK"/>
    <m/>
    <m/>
    <s v="16:00"/>
    <s v="01:35 04 Mar"/>
    <n v="575"/>
    <n v="1"/>
    <s v="No info"/>
    <n v="14871"/>
    <n v="16"/>
    <s v="Afternoon"/>
    <x v="7"/>
  </r>
  <r>
    <x v="2"/>
    <s v="9/06/2019"/>
    <s v="Delhi"/>
    <s v="Cochin"/>
    <s v="DEL "/>
    <s v=" JAI "/>
    <s v=" BOM "/>
    <s v=" COK"/>
    <m/>
    <s v="09:40"/>
    <s v="04:25 10 Jun"/>
    <n v="1125"/>
    <n v="2"/>
    <s v="In-flight meal not included"/>
    <n v="10368"/>
    <n v="9"/>
    <s v="Morning"/>
    <x v="29"/>
  </r>
  <r>
    <x v="4"/>
    <s v="6/03/2019"/>
    <s v="Delhi"/>
    <s v="Cochin"/>
    <s v="DEL "/>
    <s v=" BOM "/>
    <s v=" COK"/>
    <m/>
    <m/>
    <s v="08:00"/>
    <s v="21:00"/>
    <n v="780"/>
    <n v="1"/>
    <s v="No info"/>
    <n v="15078"/>
    <n v="8"/>
    <s v="Morning"/>
    <x v="7"/>
  </r>
  <r>
    <x v="0"/>
    <s v="21/05/2019"/>
    <s v="Kolkata"/>
    <s v="Banglore"/>
    <s v="CCU "/>
    <s v=" BLR"/>
    <m/>
    <m/>
    <m/>
    <s v="21:25"/>
    <s v="00:05 22 May"/>
    <n v="160"/>
    <n v="0"/>
    <s v="No info"/>
    <n v="4804"/>
    <n v="21"/>
    <s v="Night"/>
    <x v="5"/>
  </r>
  <r>
    <x v="3"/>
    <s v="9/05/2019"/>
    <s v="Kolkata"/>
    <s v="Banglore"/>
    <s v="CCU "/>
    <s v=" BLR"/>
    <m/>
    <m/>
    <m/>
    <s v="17:10"/>
    <s v="19:40"/>
    <n v="150"/>
    <n v="0"/>
    <s v="No info"/>
    <n v="3873"/>
    <n v="17"/>
    <s v="Evening"/>
    <x v="5"/>
  </r>
  <r>
    <x v="3"/>
    <s v="24/06/2019"/>
    <s v="Kolkata"/>
    <s v="Banglore"/>
    <s v="CCU "/>
    <s v=" BLR"/>
    <m/>
    <m/>
    <m/>
    <s v="17:10"/>
    <s v="19:40"/>
    <n v="150"/>
    <n v="0"/>
    <s v="No check-in baggage included"/>
    <n v="3841"/>
    <n v="17"/>
    <s v="Evening"/>
    <x v="5"/>
  </r>
  <r>
    <x v="5"/>
    <s v="1/06/2019"/>
    <s v="Delhi"/>
    <s v="Cochin"/>
    <s v="DEL "/>
    <s v=" BOM "/>
    <s v=" COK"/>
    <m/>
    <m/>
    <s v="07:00"/>
    <s v="12:55"/>
    <n v="355"/>
    <n v="1"/>
    <s v="No info"/>
    <n v="5457"/>
    <n v="7"/>
    <s v="Morning"/>
    <x v="7"/>
  </r>
  <r>
    <x v="2"/>
    <s v="12/05/2019"/>
    <s v="Kolkata"/>
    <s v="Banglore"/>
    <s v="CCU "/>
    <s v=" BOM "/>
    <s v=" BLR"/>
    <m/>
    <m/>
    <s v="14:05"/>
    <s v="22:35"/>
    <n v="510"/>
    <n v="1"/>
    <s v="No info"/>
    <n v="14781"/>
    <n v="14"/>
    <s v="Afternoon"/>
    <x v="10"/>
  </r>
  <r>
    <x v="2"/>
    <s v="9/03/2019"/>
    <s v="Delhi"/>
    <s v="Cochin"/>
    <s v="DEL "/>
    <s v=" BOM "/>
    <s v=" COK"/>
    <m/>
    <m/>
    <s v="21:50"/>
    <s v="18:50 10 Mar"/>
    <n v="1260"/>
    <n v="1"/>
    <s v="No info"/>
    <n v="15764"/>
    <n v="21"/>
    <s v="Night"/>
    <x v="7"/>
  </r>
  <r>
    <x v="6"/>
    <s v="12/06/2019"/>
    <s v="Banglore"/>
    <s v="Delhi"/>
    <s v="BLR "/>
    <s v=" DEL"/>
    <m/>
    <m/>
    <m/>
    <s v="09:45"/>
    <s v="12:35"/>
    <n v="170"/>
    <n v="0"/>
    <s v="No info"/>
    <n v="4668"/>
    <n v="9"/>
    <s v="Morning"/>
    <x v="0"/>
  </r>
  <r>
    <x v="2"/>
    <s v="24/06/2019"/>
    <s v="Delhi"/>
    <s v="Cochin"/>
    <s v="DEL "/>
    <s v=" COK"/>
    <m/>
    <m/>
    <m/>
    <s v="11:00"/>
    <s v="14:15"/>
    <n v="195"/>
    <n v="0"/>
    <s v="No info"/>
    <n v="9564"/>
    <n v="11"/>
    <s v="Morning"/>
    <x v="22"/>
  </r>
  <r>
    <x v="0"/>
    <s v="15/05/2019"/>
    <s v="Delhi"/>
    <s v="Cochin"/>
    <s v="DEL "/>
    <s v=" BOM "/>
    <s v=" COK"/>
    <m/>
    <m/>
    <s v="06:40"/>
    <s v="21:00"/>
    <n v="860"/>
    <n v="1"/>
    <s v="No info"/>
    <n v="7191"/>
    <n v="6"/>
    <s v="Morning"/>
    <x v="7"/>
  </r>
  <r>
    <x v="2"/>
    <s v="6/03/2019"/>
    <s v="Delhi"/>
    <s v="Cochin"/>
    <s v="DEL "/>
    <s v=" BOM "/>
    <s v=" COK"/>
    <m/>
    <m/>
    <s v="19:45"/>
    <s v="04:25 07 Mar"/>
    <n v="520"/>
    <n v="1"/>
    <s v="No info"/>
    <n v="15764"/>
    <n v="19"/>
    <s v="Evening"/>
    <x v="7"/>
  </r>
  <r>
    <x v="2"/>
    <s v="6/05/2019"/>
    <s v="Kolkata"/>
    <s v="Banglore"/>
    <s v="CCU "/>
    <s v=" BOM "/>
    <s v=" BLR"/>
    <m/>
    <m/>
    <s v="14:05"/>
    <s v="12:00 07 May"/>
    <n v="1315"/>
    <n v="1"/>
    <s v="No info"/>
    <n v="14388"/>
    <n v="14"/>
    <s v="Afternoon"/>
    <x v="10"/>
  </r>
  <r>
    <x v="2"/>
    <s v="27/03/2019"/>
    <s v="Delhi"/>
    <s v="Cochin"/>
    <s v="DEL "/>
    <s v=" BOM "/>
    <s v=" COK"/>
    <m/>
    <m/>
    <s v="19:45"/>
    <s v="04:25 28 Mar"/>
    <n v="520"/>
    <n v="1"/>
    <s v="In-flight meal not included"/>
    <n v="6540"/>
    <n v="19"/>
    <s v="Evening"/>
    <x v="7"/>
  </r>
  <r>
    <x v="3"/>
    <s v="24/06/2019"/>
    <s v="Banglore"/>
    <s v="Delhi"/>
    <s v="BLR "/>
    <s v=" DEL"/>
    <m/>
    <m/>
    <m/>
    <s v="09:30"/>
    <s v="12:20"/>
    <n v="170"/>
    <n v="0"/>
    <s v="No info"/>
    <n v="3625"/>
    <n v="9"/>
    <s v="Morning"/>
    <x v="0"/>
  </r>
  <r>
    <x v="4"/>
    <s v="9/05/2019"/>
    <s v="Delhi"/>
    <s v="Cochin"/>
    <s v="DEL "/>
    <s v=" BOM "/>
    <s v=" COK"/>
    <m/>
    <m/>
    <s v="07:30"/>
    <s v="19:15"/>
    <n v="705"/>
    <n v="1"/>
    <s v="No info"/>
    <n v="8266"/>
    <n v="7"/>
    <s v="Morning"/>
    <x v="7"/>
  </r>
  <r>
    <x v="3"/>
    <s v="18/05/2019"/>
    <s v="Kolkata"/>
    <s v="Banglore"/>
    <s v="CCU "/>
    <s v=" IXB "/>
    <s v=" BLR"/>
    <m/>
    <m/>
    <s v="11:15"/>
    <s v="18:30"/>
    <n v="435"/>
    <n v="1"/>
    <s v="No info"/>
    <n v="10944"/>
    <n v="11"/>
    <s v="Morning"/>
    <x v="42"/>
  </r>
  <r>
    <x v="0"/>
    <s v="27/03/2019"/>
    <s v="Delhi"/>
    <s v="Cochin"/>
    <s v="DEL "/>
    <s v=" BOM "/>
    <s v=" COK"/>
    <m/>
    <m/>
    <s v="16:00"/>
    <s v="21:00"/>
    <n v="300"/>
    <n v="1"/>
    <s v="No info"/>
    <n v="5073"/>
    <n v="16"/>
    <s v="Afternoon"/>
    <x v="7"/>
  </r>
  <r>
    <x v="2"/>
    <s v="15/03/2019"/>
    <s v="Banglore"/>
    <s v="New Delhi"/>
    <s v="BLR "/>
    <s v=" BOM "/>
    <s v=" DEL"/>
    <m/>
    <m/>
    <s v="05:45"/>
    <s v="12:25"/>
    <n v="400"/>
    <n v="1"/>
    <s v="In-flight meal not included"/>
    <n v="9134"/>
    <n v="5"/>
    <s v="Morning"/>
    <x v="6"/>
  </r>
  <r>
    <x v="6"/>
    <s v="12/06/2019"/>
    <s v="Kolkata"/>
    <s v="Banglore"/>
    <s v="CCU "/>
    <s v=" DEL "/>
    <s v=" BLR"/>
    <m/>
    <m/>
    <s v="20:20"/>
    <s v="20:20 13 Jun"/>
    <n v="1440"/>
    <n v="1"/>
    <s v="No info"/>
    <n v="8085"/>
    <n v="20"/>
    <s v="Evening"/>
    <x v="23"/>
  </r>
  <r>
    <x v="2"/>
    <s v="06/03/2019"/>
    <s v="Banglore"/>
    <s v="New Delhi"/>
    <s v="BLR "/>
    <s v=" BOM "/>
    <s v=" DEL"/>
    <m/>
    <m/>
    <s v="07:00"/>
    <s v="12:25"/>
    <n v="325"/>
    <n v="1"/>
    <s v="No info"/>
    <n v="22270"/>
    <n v="7"/>
    <s v="Morning"/>
    <x v="6"/>
  </r>
  <r>
    <x v="1"/>
    <s v="1/04/2019"/>
    <s v="Kolkata"/>
    <s v="Banglore"/>
    <s v="CCU "/>
    <s v=" DEL "/>
    <s v=" VGA "/>
    <s v=" BLR"/>
    <m/>
    <s v="07:00"/>
    <s v="10:00 02 Apr"/>
    <n v="1620"/>
    <n v="2"/>
    <s v="No info"/>
    <n v="9836"/>
    <n v="7"/>
    <s v="Morning"/>
    <x v="94"/>
  </r>
  <r>
    <x v="0"/>
    <s v="3/03/2019"/>
    <s v="Delhi"/>
    <s v="Cochin"/>
    <s v="DEL "/>
    <s v=" BOM "/>
    <s v=" COK"/>
    <m/>
    <m/>
    <s v="18:35"/>
    <s v="01:35 04 Mar"/>
    <n v="420"/>
    <n v="1"/>
    <s v="No info"/>
    <n v="14871"/>
    <n v="18"/>
    <s v="Evening"/>
    <x v="7"/>
  </r>
  <r>
    <x v="2"/>
    <s v="12/03/2019"/>
    <s v="Mumbai"/>
    <s v="Hyderabad"/>
    <s v="BOM "/>
    <s v=" VNS "/>
    <s v=" DEL "/>
    <s v=" HYD"/>
    <m/>
    <s v="06:30"/>
    <s v="16:35"/>
    <n v="605"/>
    <n v="2"/>
    <s v="No info"/>
    <n v="23528"/>
    <n v="6"/>
    <s v="Morning"/>
    <x v="123"/>
  </r>
  <r>
    <x v="2"/>
    <s v="6/06/2019"/>
    <s v="Banglore"/>
    <s v="Delhi"/>
    <s v="BLR "/>
    <s v=" DEL"/>
    <m/>
    <m/>
    <m/>
    <s v="07:10"/>
    <s v="10:10"/>
    <n v="180"/>
    <n v="0"/>
    <s v="No info"/>
    <n v="8016"/>
    <n v="7"/>
    <s v="Morning"/>
    <x v="0"/>
  </r>
  <r>
    <x v="2"/>
    <s v="18/03/2019"/>
    <s v="Banglore"/>
    <s v="New Delhi"/>
    <s v="BLR "/>
    <s v=" BOM "/>
    <s v=" DEL"/>
    <m/>
    <m/>
    <s v="07:00"/>
    <s v="16:10"/>
    <n v="550"/>
    <n v="1"/>
    <s v="No info"/>
    <n v="12284"/>
    <n v="7"/>
    <s v="Morning"/>
    <x v="6"/>
  </r>
  <r>
    <x v="4"/>
    <s v="12/06/2019"/>
    <s v="Delhi"/>
    <s v="Cochin"/>
    <s v="DEL "/>
    <s v=" BOM "/>
    <s v=" COK"/>
    <m/>
    <m/>
    <s v="06:00"/>
    <s v="21:00"/>
    <n v="900"/>
    <n v="1"/>
    <s v="No info"/>
    <n v="7005"/>
    <n v="6"/>
    <s v="Morning"/>
    <x v="7"/>
  </r>
  <r>
    <x v="0"/>
    <s v="3/06/2019"/>
    <s v="Kolkata"/>
    <s v="Banglore"/>
    <s v="CCU "/>
    <s v=" BLR"/>
    <m/>
    <m/>
    <m/>
    <s v="11:30"/>
    <s v="14:05"/>
    <n v="155"/>
    <n v="0"/>
    <s v="No info"/>
    <n v="4804"/>
    <n v="11"/>
    <s v="Morning"/>
    <x v="5"/>
  </r>
  <r>
    <x v="0"/>
    <s v="27/03/2019"/>
    <s v="Delhi"/>
    <s v="Cochin"/>
    <s v="DEL "/>
    <s v=" BLR "/>
    <s v=" COK"/>
    <m/>
    <m/>
    <s v="05:05"/>
    <s v="10:05"/>
    <n v="300"/>
    <n v="1"/>
    <s v="No info"/>
    <n v="6827"/>
    <n v="5"/>
    <s v="Morning"/>
    <x v="8"/>
  </r>
  <r>
    <x v="1"/>
    <s v="12/05/2019"/>
    <s v="Mumbai"/>
    <s v="Hyderabad"/>
    <s v="BOM "/>
    <s v=" HYD"/>
    <m/>
    <m/>
    <m/>
    <s v="06:20"/>
    <s v="07:40"/>
    <n v="80"/>
    <n v="0"/>
    <s v="No info"/>
    <n v="3100"/>
    <n v="6"/>
    <s v="Morning"/>
    <x v="27"/>
  </r>
  <r>
    <x v="2"/>
    <s v="15/03/2019"/>
    <s v="Mumbai"/>
    <s v="Hyderabad"/>
    <s v="BOM "/>
    <s v=" HYD"/>
    <m/>
    <m/>
    <m/>
    <s v="19:35"/>
    <s v="21:05"/>
    <n v="90"/>
    <n v="0"/>
    <s v="In-flight meal not included"/>
    <n v="2759"/>
    <n v="19"/>
    <s v="Evening"/>
    <x v="27"/>
  </r>
  <r>
    <x v="2"/>
    <s v="9/05/2019"/>
    <s v="Kolkata"/>
    <s v="Banglore"/>
    <s v="CCU "/>
    <s v=" DEL "/>
    <s v=" BLR"/>
    <m/>
    <m/>
    <s v="20:25"/>
    <s v="21:05 10 May"/>
    <n v="1480"/>
    <n v="1"/>
    <s v="No info"/>
    <n v="13067"/>
    <n v="20"/>
    <s v="Evening"/>
    <x v="23"/>
  </r>
  <r>
    <x v="5"/>
    <s v="15/04/2019"/>
    <s v="Banglore"/>
    <s v="Delhi"/>
    <s v="BLR "/>
    <s v=" DEL"/>
    <m/>
    <m/>
    <m/>
    <s v="20:55"/>
    <s v="23:40"/>
    <n v="165"/>
    <n v="0"/>
    <s v="No info"/>
    <n v="3898"/>
    <n v="20"/>
    <s v="Evening"/>
    <x v="0"/>
  </r>
  <r>
    <x v="2"/>
    <s v="12/06/2019"/>
    <s v="Delhi"/>
    <s v="Cochin"/>
    <s v="DEL "/>
    <s v=" JAI "/>
    <s v=" BOM "/>
    <s v=" COK"/>
    <m/>
    <s v="09:40"/>
    <s v="04:25 13 Jun"/>
    <n v="1125"/>
    <n v="2"/>
    <s v="In-flight meal not included"/>
    <n v="10368"/>
    <n v="9"/>
    <s v="Morning"/>
    <x v="29"/>
  </r>
  <r>
    <x v="3"/>
    <s v="18/03/2019"/>
    <s v="Banglore"/>
    <s v="New Delhi"/>
    <s v="BLR "/>
    <s v=" DEL"/>
    <m/>
    <m/>
    <m/>
    <s v="05:45"/>
    <s v="08:35"/>
    <n v="170"/>
    <n v="0"/>
    <s v="No check-in baggage included"/>
    <n v="4273"/>
    <n v="5"/>
    <s v="Morning"/>
    <x v="0"/>
  </r>
  <r>
    <x v="3"/>
    <s v="24/05/2019"/>
    <s v="Banglore"/>
    <s v="Delhi"/>
    <s v="BLR "/>
    <s v=" DEL"/>
    <m/>
    <m/>
    <m/>
    <s v="05:55"/>
    <s v="08:35"/>
    <n v="160"/>
    <n v="0"/>
    <s v="No info"/>
    <n v="3311"/>
    <n v="5"/>
    <s v="Morning"/>
    <x v="0"/>
  </r>
  <r>
    <x v="4"/>
    <s v="6/03/2019"/>
    <s v="Delhi"/>
    <s v="Cochin"/>
    <s v="DEL "/>
    <s v=" BOM "/>
    <s v=" COK"/>
    <m/>
    <m/>
    <s v="09:00"/>
    <s v="21:00"/>
    <n v="720"/>
    <n v="1"/>
    <s v="In-flight meal not included"/>
    <n v="15136"/>
    <n v="9"/>
    <s v="Morning"/>
    <x v="7"/>
  </r>
  <r>
    <x v="4"/>
    <s v="9/04/2019"/>
    <s v="Delhi"/>
    <s v="Cochin"/>
    <s v="DEL "/>
    <s v=" HYD "/>
    <s v=" COK"/>
    <m/>
    <m/>
    <s v="07:05"/>
    <s v="18:10"/>
    <n v="665"/>
    <n v="1"/>
    <s v="No info"/>
    <n v="6601"/>
    <n v="7"/>
    <s v="Morning"/>
    <x v="20"/>
  </r>
  <r>
    <x v="6"/>
    <s v="24/05/2019"/>
    <s v="Kolkata"/>
    <s v="Banglore"/>
    <s v="CCU "/>
    <s v=" DEL "/>
    <s v=" BLR"/>
    <m/>
    <m/>
    <s v="20:20"/>
    <s v="22:40 25 May"/>
    <n v="1580"/>
    <n v="1"/>
    <s v="No info"/>
    <n v="8452"/>
    <n v="20"/>
    <s v="Evening"/>
    <x v="23"/>
  </r>
  <r>
    <x v="2"/>
    <s v="1/05/2019"/>
    <s v="Kolkata"/>
    <s v="Banglore"/>
    <s v="CCU "/>
    <s v=" DEL "/>
    <s v=" BLR"/>
    <m/>
    <m/>
    <s v="17:00"/>
    <s v="14:25 02 May"/>
    <n v="1285"/>
    <n v="1"/>
    <s v="In-flight meal not included"/>
    <n v="9314"/>
    <n v="17"/>
    <s v="Evening"/>
    <x v="23"/>
  </r>
  <r>
    <x v="0"/>
    <s v="1/06/2019"/>
    <s v="Delhi"/>
    <s v="Cochin"/>
    <s v="DEL "/>
    <s v=" BLR "/>
    <s v=" COK"/>
    <m/>
    <m/>
    <s v="02:00"/>
    <s v="07:45"/>
    <n v="345"/>
    <n v="1"/>
    <s v="No info"/>
    <n v="6386"/>
    <n v="2"/>
    <s v="Night"/>
    <x v="8"/>
  </r>
  <r>
    <x v="4"/>
    <s v="24/06/2019"/>
    <s v="Delhi"/>
    <s v="Cochin"/>
    <s v="DEL "/>
    <s v=" BOM "/>
    <s v=" COK"/>
    <m/>
    <m/>
    <s v="11:30"/>
    <s v="01:30 25 Jun"/>
    <n v="840"/>
    <n v="1"/>
    <s v="No info"/>
    <n v="13377"/>
    <n v="11"/>
    <s v="Morning"/>
    <x v="7"/>
  </r>
  <r>
    <x v="2"/>
    <s v="3/03/2019"/>
    <s v="Mumbai"/>
    <s v="Hyderabad"/>
    <s v="BOM "/>
    <s v=" HYD"/>
    <m/>
    <m/>
    <m/>
    <s v="02:55"/>
    <s v="04:25"/>
    <n v="90"/>
    <n v="0"/>
    <s v="No info"/>
    <n v="5678"/>
    <n v="2"/>
    <s v="Night"/>
    <x v="27"/>
  </r>
  <r>
    <x v="7"/>
    <s v="18/05/2019"/>
    <s v="Banglore"/>
    <s v="Delhi"/>
    <s v="BLR "/>
    <s v=" DEL"/>
    <m/>
    <m/>
    <m/>
    <s v="23:55"/>
    <s v="02:45 19 May"/>
    <n v="170"/>
    <n v="0"/>
    <s v="No info"/>
    <n v="4483"/>
    <n v="23"/>
    <s v="Night"/>
    <x v="0"/>
  </r>
  <r>
    <x v="2"/>
    <s v="27/05/2019"/>
    <s v="Delhi"/>
    <s v="Cochin"/>
    <s v="DEL "/>
    <s v=" BOM "/>
    <s v=" COK"/>
    <m/>
    <m/>
    <s v="14:00"/>
    <s v="12:35 28 May"/>
    <n v="1355"/>
    <n v="1"/>
    <s v="In-flight meal not included"/>
    <n v="12898"/>
    <n v="14"/>
    <s v="Afternoon"/>
    <x v="7"/>
  </r>
  <r>
    <x v="0"/>
    <s v="03/03/2019"/>
    <s v="Banglore"/>
    <s v="New Delhi"/>
    <s v="BLR "/>
    <s v=" DEL"/>
    <m/>
    <m/>
    <m/>
    <s v="07:10"/>
    <s v="10:05"/>
    <n v="175"/>
    <n v="0"/>
    <s v="No info"/>
    <n v="7648"/>
    <n v="7"/>
    <s v="Morning"/>
    <x v="0"/>
  </r>
  <r>
    <x v="2"/>
    <s v="9/06/2019"/>
    <s v="Kolkata"/>
    <s v="Banglore"/>
    <s v="CCU "/>
    <s v=" BOM "/>
    <s v=" BLR"/>
    <m/>
    <m/>
    <s v="06:30"/>
    <s v="23:35"/>
    <n v="1025"/>
    <n v="1"/>
    <s v="No info"/>
    <n v="14571"/>
    <n v="6"/>
    <s v="Morning"/>
    <x v="10"/>
  </r>
  <r>
    <x v="0"/>
    <s v="27/06/2019"/>
    <s v="Mumbai"/>
    <s v="Hyderabad"/>
    <s v="BOM "/>
    <s v=" HYD"/>
    <m/>
    <m/>
    <m/>
    <s v="06:25"/>
    <s v="07:55"/>
    <n v="90"/>
    <n v="0"/>
    <s v="No info"/>
    <n v="4049"/>
    <n v="6"/>
    <s v="Morning"/>
    <x v="27"/>
  </r>
  <r>
    <x v="1"/>
    <s v="18/03/2019"/>
    <s v="Banglore"/>
    <s v="New Delhi"/>
    <s v="BLR "/>
    <s v=" BOM "/>
    <s v=" BHO "/>
    <s v=" DEL"/>
    <m/>
    <s v="08:50"/>
    <s v="23:25"/>
    <n v="875"/>
    <n v="2"/>
    <s v="No info"/>
    <n v="11728"/>
    <n v="8"/>
    <s v="Morning"/>
    <x v="57"/>
  </r>
  <r>
    <x v="3"/>
    <s v="18/04/2019"/>
    <s v="Kolkata"/>
    <s v="Banglore"/>
    <s v="CCU "/>
    <s v=" BLR"/>
    <m/>
    <m/>
    <m/>
    <s v="06:55"/>
    <s v="09:30"/>
    <n v="155"/>
    <n v="0"/>
    <s v="No info"/>
    <n v="3873"/>
    <n v="6"/>
    <s v="Morning"/>
    <x v="5"/>
  </r>
  <r>
    <x v="1"/>
    <s v="9/05/2019"/>
    <s v="Delhi"/>
    <s v="Cochin"/>
    <s v="DEL "/>
    <s v=" MAA "/>
    <s v=" COK"/>
    <m/>
    <m/>
    <s v="20:40"/>
    <s v="09:25 10 May"/>
    <n v="765"/>
    <n v="1"/>
    <s v="No info"/>
    <n v="7480"/>
    <n v="20"/>
    <s v="Evening"/>
    <x v="26"/>
  </r>
  <r>
    <x v="2"/>
    <s v="21/06/2019"/>
    <s v="Banglore"/>
    <s v="Delhi"/>
    <s v="BLR "/>
    <s v=" DEL"/>
    <m/>
    <m/>
    <m/>
    <s v="19:50"/>
    <s v="22:50"/>
    <n v="180"/>
    <n v="0"/>
    <s v="No info"/>
    <n v="8541"/>
    <n v="19"/>
    <s v="Evening"/>
    <x v="0"/>
  </r>
  <r>
    <x v="2"/>
    <s v="01/03/2019"/>
    <s v="Banglore"/>
    <s v="New Delhi"/>
    <s v="BLR "/>
    <s v=" BOM "/>
    <s v=" DEL"/>
    <m/>
    <m/>
    <s v="22:50"/>
    <s v="11:25 02 Mar"/>
    <n v="755"/>
    <n v="1"/>
    <s v="1 Long layover"/>
    <n v="31825"/>
    <n v="22"/>
    <s v="Night"/>
    <x v="6"/>
  </r>
  <r>
    <x v="0"/>
    <s v="1/06/2019"/>
    <s v="Chennai"/>
    <s v="Kolkata"/>
    <s v="MAA "/>
    <s v=" CCU"/>
    <m/>
    <m/>
    <m/>
    <s v="14:45"/>
    <s v="17:05"/>
    <n v="140"/>
    <n v="0"/>
    <s v="No info"/>
    <n v="3597"/>
    <n v="14"/>
    <s v="Afternoon"/>
    <x v="9"/>
  </r>
  <r>
    <x v="2"/>
    <s v="12/03/2019"/>
    <s v="Banglore"/>
    <s v="New Delhi"/>
    <s v="BLR "/>
    <s v=" BOM "/>
    <s v=" DEL"/>
    <m/>
    <m/>
    <s v="21:25"/>
    <s v="15:15 13 Mar"/>
    <n v="1070"/>
    <n v="1"/>
    <s v="No info"/>
    <n v="13817"/>
    <n v="21"/>
    <s v="Night"/>
    <x v="6"/>
  </r>
  <r>
    <x v="2"/>
    <s v="24/05/2019"/>
    <s v="Kolkata"/>
    <s v="Banglore"/>
    <s v="CCU "/>
    <s v=" BOM "/>
    <s v=" BLR"/>
    <m/>
    <m/>
    <s v="08:25"/>
    <s v="20:45"/>
    <n v="740"/>
    <n v="1"/>
    <s v="No info"/>
    <n v="14571"/>
    <n v="8"/>
    <s v="Morning"/>
    <x v="10"/>
  </r>
  <r>
    <x v="7"/>
    <s v="15/06/2019"/>
    <s v="Delhi"/>
    <s v="Cochin"/>
    <s v="DEL "/>
    <s v=" BLR "/>
    <s v=" COK"/>
    <m/>
    <m/>
    <s v="16:45"/>
    <s v="07:10 16 Jun"/>
    <n v="865"/>
    <n v="1"/>
    <s v="No info"/>
    <n v="6853"/>
    <n v="16"/>
    <s v="Afternoon"/>
    <x v="8"/>
  </r>
  <r>
    <x v="2"/>
    <s v="27/05/2019"/>
    <s v="Delhi"/>
    <s v="Cochin"/>
    <s v="DEL "/>
    <s v=" AMD "/>
    <s v=" BOM "/>
    <s v=" COK"/>
    <m/>
    <s v="23:05"/>
    <s v="04:25 29 May"/>
    <n v="1760"/>
    <n v="2"/>
    <s v="No info"/>
    <n v="16704"/>
    <n v="23"/>
    <s v="Night"/>
    <x v="11"/>
  </r>
  <r>
    <x v="3"/>
    <s v="27/05/2019"/>
    <s v="Banglore"/>
    <s v="Delhi"/>
    <s v="BLR "/>
    <s v=" DEL"/>
    <m/>
    <m/>
    <m/>
    <s v="09:30"/>
    <s v="12:20"/>
    <n v="170"/>
    <n v="0"/>
    <s v="No check-in baggage included"/>
    <n v="3573"/>
    <n v="9"/>
    <s v="Morning"/>
    <x v="0"/>
  </r>
  <r>
    <x v="6"/>
    <s v="15/05/2019"/>
    <s v="Kolkata"/>
    <s v="Banglore"/>
    <s v="CCU "/>
    <s v=" DEL "/>
    <s v=" BLR"/>
    <m/>
    <m/>
    <s v="17:00"/>
    <s v="18:50 16 May"/>
    <n v="1550"/>
    <n v="1"/>
    <s v="No info"/>
    <n v="9345"/>
    <n v="17"/>
    <s v="Evening"/>
    <x v="23"/>
  </r>
  <r>
    <x v="2"/>
    <s v="15/06/2019"/>
    <s v="Delhi"/>
    <s v="Cochin"/>
    <s v="DEL "/>
    <s v=" JAI "/>
    <s v=" BOM "/>
    <s v=" COK"/>
    <m/>
    <s v="05:30"/>
    <s v="04:25 16 Jun"/>
    <n v="1375"/>
    <n v="2"/>
    <s v="No info"/>
    <n v="13014"/>
    <n v="5"/>
    <s v="Morning"/>
    <x v="29"/>
  </r>
  <r>
    <x v="4"/>
    <s v="12/06/2019"/>
    <s v="Delhi"/>
    <s v="Cochin"/>
    <s v="DEL "/>
    <s v=" BOM "/>
    <s v=" COK"/>
    <m/>
    <m/>
    <s v="08:00"/>
    <s v="21:00"/>
    <n v="780"/>
    <n v="1"/>
    <s v="No info"/>
    <n v="13797"/>
    <n v="8"/>
    <s v="Morning"/>
    <x v="7"/>
  </r>
  <r>
    <x v="1"/>
    <s v="03/03/2019"/>
    <s v="Banglore"/>
    <s v="New Delhi"/>
    <s v="BLR "/>
    <s v=" HBX "/>
    <s v=" BOM "/>
    <s v=" NAG "/>
    <s v=" DEL"/>
    <s v="12:00"/>
    <s v="10:35 07 Mar"/>
    <n v="1355"/>
    <n v="3"/>
    <s v="No info"/>
    <n v="12358"/>
    <n v="12"/>
    <s v="Afternoon"/>
    <x v="124"/>
  </r>
  <r>
    <x v="4"/>
    <s v="9/03/2019"/>
    <s v="Delhi"/>
    <s v="Cochin"/>
    <s v="DEL "/>
    <s v=" BOM "/>
    <s v=" COK"/>
    <m/>
    <m/>
    <s v="18:15"/>
    <s v="01:35 10 Mar"/>
    <n v="440"/>
    <n v="1"/>
    <s v="In-flight meal not included"/>
    <n v="14086"/>
    <n v="18"/>
    <s v="Evening"/>
    <x v="7"/>
  </r>
  <r>
    <x v="0"/>
    <s v="3/05/2019"/>
    <s v="Chennai"/>
    <s v="Kolkata"/>
    <s v="MAA "/>
    <s v=" CCU"/>
    <m/>
    <m/>
    <m/>
    <s v="19:35"/>
    <s v="21:55"/>
    <n v="140"/>
    <n v="0"/>
    <s v="No info"/>
    <n v="3597"/>
    <n v="19"/>
    <s v="Evening"/>
    <x v="9"/>
  </r>
  <r>
    <x v="2"/>
    <s v="24/05/2019"/>
    <s v="Kolkata"/>
    <s v="Banglore"/>
    <s v="CCU "/>
    <s v=" BOM "/>
    <s v=" BLR"/>
    <m/>
    <m/>
    <s v="18:55"/>
    <s v="08:15 25 May"/>
    <n v="800"/>
    <n v="1"/>
    <s v="No info"/>
    <n v="13731"/>
    <n v="18"/>
    <s v="Evening"/>
    <x v="10"/>
  </r>
  <r>
    <x v="2"/>
    <s v="21/05/2019"/>
    <s v="Delhi"/>
    <s v="Cochin"/>
    <s v="DEL "/>
    <s v=" BOM "/>
    <s v=" COK"/>
    <m/>
    <m/>
    <s v="19:45"/>
    <s v="04:25 22 May"/>
    <n v="520"/>
    <n v="1"/>
    <s v="In-flight meal not included"/>
    <n v="12898"/>
    <n v="19"/>
    <s v="Evening"/>
    <x v="7"/>
  </r>
  <r>
    <x v="2"/>
    <s v="6/06/2019"/>
    <s v="Delhi"/>
    <s v="Cochin"/>
    <s v="DEL "/>
    <s v=" BOM "/>
    <s v=" COK"/>
    <m/>
    <m/>
    <s v="16:00"/>
    <s v="04:25 07 Jun"/>
    <n v="745"/>
    <n v="1"/>
    <s v="No info"/>
    <n v="14714"/>
    <n v="16"/>
    <s v="Afternoon"/>
    <x v="7"/>
  </r>
  <r>
    <x v="6"/>
    <s v="12/04/2019"/>
    <s v="Banglore"/>
    <s v="Delhi"/>
    <s v="BLR "/>
    <s v=" DEL"/>
    <m/>
    <m/>
    <m/>
    <s v="11:30"/>
    <s v="14:20"/>
    <n v="170"/>
    <n v="0"/>
    <s v="No info"/>
    <n v="5403"/>
    <n v="11"/>
    <s v="Morning"/>
    <x v="0"/>
  </r>
  <r>
    <x v="2"/>
    <s v="24/06/2019"/>
    <s v="Banglore"/>
    <s v="Delhi"/>
    <s v="BLR "/>
    <s v=" DEL"/>
    <m/>
    <m/>
    <m/>
    <s v="06:00"/>
    <s v="08:45"/>
    <n v="165"/>
    <n v="0"/>
    <s v="In-flight meal not included"/>
    <n v="5769"/>
    <n v="6"/>
    <s v="Morning"/>
    <x v="0"/>
  </r>
  <r>
    <x v="7"/>
    <s v="24/03/2019"/>
    <s v="Kolkata"/>
    <s v="Banglore"/>
    <s v="CCU "/>
    <s v=" BLR"/>
    <m/>
    <m/>
    <m/>
    <s v="10:20"/>
    <s v="12:55"/>
    <n v="155"/>
    <n v="0"/>
    <s v="No info"/>
    <n v="5620"/>
    <n v="10"/>
    <s v="Morning"/>
    <x v="5"/>
  </r>
  <r>
    <x v="0"/>
    <s v="18/06/2019"/>
    <s v="Delhi"/>
    <s v="Cochin"/>
    <s v="DEL "/>
    <s v=" COK"/>
    <m/>
    <m/>
    <m/>
    <s v="05:35"/>
    <s v="08:50"/>
    <n v="195"/>
    <n v="0"/>
    <s v="No info"/>
    <n v="5000"/>
    <n v="5"/>
    <s v="Morning"/>
    <x v="22"/>
  </r>
  <r>
    <x v="1"/>
    <s v="6/05/2019"/>
    <s v="Delhi"/>
    <s v="Cochin"/>
    <m/>
    <m/>
    <m/>
    <m/>
    <m/>
    <s v="09:45"/>
    <s v="09:25 07 May"/>
    <n v="1420"/>
    <s v=""/>
    <s v="No info"/>
    <n v="7480"/>
    <n v="9"/>
    <s v="Morning"/>
    <x v="125"/>
  </r>
  <r>
    <x v="1"/>
    <s v="21/03/2019"/>
    <s v="Delhi"/>
    <s v="Cochin"/>
    <s v="DEL → LKO → BOM → COK"/>
    <m/>
    <m/>
    <m/>
    <m/>
    <s v="12:20"/>
    <s v="19:15 22 Mar"/>
    <n v="1855"/>
    <n v="2"/>
    <s v="No info"/>
    <n v="10703"/>
    <n v="12"/>
    <s v="Afternoon"/>
    <x v="126"/>
  </r>
  <r>
    <x v="4"/>
    <s v="18/05/2019"/>
    <s v="Delhi"/>
    <s v="Cochin"/>
    <s v="DEL → BOM → COK"/>
    <m/>
    <m/>
    <m/>
    <m/>
    <s v="11:30"/>
    <s v="21:00"/>
    <n v="570"/>
    <n v="1"/>
    <s v="No info"/>
    <n v="13727"/>
    <n v="11"/>
    <s v="Morning"/>
    <x v="127"/>
  </r>
  <r>
    <x v="2"/>
    <s v="12/05/2019"/>
    <s v="Kolkata"/>
    <s v="Banglore"/>
    <s v="CCU → BOM → BLR"/>
    <m/>
    <m/>
    <m/>
    <m/>
    <s v="20:00"/>
    <s v="09:20 13 May"/>
    <n v="800"/>
    <n v="1"/>
    <s v="No info"/>
    <n v="14388"/>
    <n v="20"/>
    <s v="Evening"/>
    <x v="128"/>
  </r>
  <r>
    <x v="1"/>
    <s v="6/06/2019"/>
    <s v="Kolkata"/>
    <s v="Banglore"/>
    <s v="CCU → DEL → COK → BLR"/>
    <m/>
    <m/>
    <m/>
    <m/>
    <s v="10:00"/>
    <s v="01:20 07 Jun"/>
    <n v="920"/>
    <n v="2"/>
    <s v="No info"/>
    <n v="13033"/>
    <n v="10"/>
    <s v="Morning"/>
    <x v="129"/>
  </r>
  <r>
    <x v="2"/>
    <s v="01/03/2019"/>
    <s v="Banglore"/>
    <s v="New Delhi"/>
    <s v="BLR → BOM → DEL"/>
    <m/>
    <m/>
    <m/>
    <m/>
    <s v="08:00"/>
    <s v="07:40 02 Mar"/>
    <n v="1420"/>
    <n v="1"/>
    <s v="No info"/>
    <n v="22270"/>
    <n v="8"/>
    <s v="Morning"/>
    <x v="130"/>
  </r>
  <r>
    <x v="0"/>
    <s v="27/05/2019"/>
    <s v="Delhi"/>
    <s v="Cochin"/>
    <s v="DEL → LKO → COK"/>
    <m/>
    <m/>
    <m/>
    <m/>
    <s v="21:50"/>
    <s v="03:35 28 May"/>
    <n v="345"/>
    <n v="1"/>
    <s v="No info"/>
    <n v="6769"/>
    <n v="21"/>
    <s v="Night"/>
    <x v="131"/>
  </r>
  <r>
    <x v="7"/>
    <s v="24/05/2019"/>
    <s v="Kolkata"/>
    <s v="Banglore"/>
    <s v="CCU → IXR → DEL → BLR"/>
    <m/>
    <m/>
    <m/>
    <m/>
    <s v="15:10"/>
    <s v="23:30"/>
    <n v="500"/>
    <n v="2"/>
    <s v="No info"/>
    <n v="5192"/>
    <n v="15"/>
    <s v="Afternoon"/>
    <x v="132"/>
  </r>
  <r>
    <x v="2"/>
    <s v="24/05/2019"/>
    <s v="Mumbai"/>
    <s v="Hyderabad"/>
    <s v="BOM → HYD"/>
    <m/>
    <m/>
    <m/>
    <m/>
    <s v="02:55"/>
    <s v="04:20"/>
    <n v="85"/>
    <n v="0"/>
    <s v="In-flight meal not included"/>
    <n v="4995"/>
    <n v="2"/>
    <s v="Night"/>
    <x v="133"/>
  </r>
  <r>
    <x v="0"/>
    <s v="1/03/2019"/>
    <s v="Chennai"/>
    <s v="Kolkata"/>
    <s v="MAA → CCU"/>
    <m/>
    <m/>
    <m/>
    <m/>
    <s v="07:55"/>
    <s v="10:15"/>
    <n v="140"/>
    <n v="0"/>
    <s v="No info"/>
    <n v="8580"/>
    <n v="7"/>
    <s v="Morning"/>
    <x v="134"/>
  </r>
  <r>
    <x v="1"/>
    <s v="15/06/2019"/>
    <s v="Delhi"/>
    <s v="Cochin"/>
    <s v="DEL → MAA → COK"/>
    <m/>
    <m/>
    <m/>
    <m/>
    <s v="12:30"/>
    <s v="09:25 16 Jun"/>
    <n v="1255"/>
    <n v="1"/>
    <s v="No info"/>
    <n v="7480"/>
    <n v="12"/>
    <s v="Afternoon"/>
    <x v="135"/>
  </r>
  <r>
    <x v="2"/>
    <s v="27/04/2019"/>
    <s v="Banglore"/>
    <s v="Delhi"/>
    <s v="BLR → DEL"/>
    <m/>
    <m/>
    <m/>
    <m/>
    <s v="08:20"/>
    <s v="11:20"/>
    <n v="180"/>
    <n v="0"/>
    <s v="In-flight meal not included"/>
    <n v="5198"/>
    <n v="8"/>
    <s v="Morning"/>
    <x v="136"/>
  </r>
  <r>
    <x v="2"/>
    <s v="6/06/2019"/>
    <s v="Delhi"/>
    <s v="Cochin"/>
    <s v="DEL → JAI → BOM → COK"/>
    <m/>
    <m/>
    <m/>
    <m/>
    <s v="09:40"/>
    <s v="19:00"/>
    <n v="560"/>
    <n v="2"/>
    <s v="In-flight meal not included"/>
    <n v="10368"/>
    <n v="9"/>
    <s v="Morning"/>
    <x v="137"/>
  </r>
  <r>
    <x v="2"/>
    <s v="6/05/2019"/>
    <s v="Mumbai"/>
    <s v="Hyderabad"/>
    <s v="BOM → HYD"/>
    <m/>
    <m/>
    <m/>
    <m/>
    <s v="07:05"/>
    <s v="08:30"/>
    <n v="85"/>
    <n v="0"/>
    <s v="No info"/>
    <n v="8040"/>
    <n v="7"/>
    <s v="Morning"/>
    <x v="133"/>
  </r>
  <r>
    <x v="2"/>
    <s v="9/03/2019"/>
    <s v="Delhi"/>
    <s v="Cochin"/>
    <s v="DEL → ATQ → BOM → COK"/>
    <m/>
    <m/>
    <m/>
    <m/>
    <s v="08:20"/>
    <s v="04:25 10 Mar"/>
    <n v="1205"/>
    <n v="2"/>
    <s v="No info"/>
    <n v="18909"/>
    <n v="8"/>
    <s v="Morning"/>
    <x v="138"/>
  </r>
  <r>
    <x v="1"/>
    <s v="1/04/2019"/>
    <s v="Kolkata"/>
    <s v="Banglore"/>
    <s v="CCU → DEL → AMD → BLR"/>
    <m/>
    <m/>
    <m/>
    <m/>
    <s v="07:00"/>
    <s v="05:25 02 Apr"/>
    <n v="1345"/>
    <n v="2"/>
    <s v="No info"/>
    <n v="12849"/>
    <n v="7"/>
    <s v="Morning"/>
    <x v="139"/>
  </r>
  <r>
    <x v="1"/>
    <s v="1/03/2019"/>
    <s v="Delhi"/>
    <s v="Cochin"/>
    <s v="DEL → BLR → COK"/>
    <m/>
    <m/>
    <m/>
    <m/>
    <s v="09:45"/>
    <s v="08:15 02 Mar"/>
    <n v="1350"/>
    <n v="1"/>
    <s v="No info"/>
    <n v="22798"/>
    <n v="9"/>
    <s v="Morning"/>
    <x v="140"/>
  </r>
  <r>
    <x v="2"/>
    <s v="6/06/2019"/>
    <s v="Kolkata"/>
    <s v="Banglore"/>
    <s v="CCU → BOM → BLR"/>
    <m/>
    <m/>
    <m/>
    <m/>
    <s v="08:25"/>
    <s v="18:15"/>
    <n v="590"/>
    <n v="1"/>
    <s v="No info"/>
    <n v="14571"/>
    <n v="8"/>
    <s v="Morning"/>
    <x v="128"/>
  </r>
  <r>
    <x v="2"/>
    <s v="06/03/2019"/>
    <s v="Banglore"/>
    <s v="New Delhi"/>
    <s v="BLR → BOM → DEL"/>
    <m/>
    <m/>
    <m/>
    <m/>
    <s v="14:05"/>
    <s v="08:15 07 Mar"/>
    <n v="1090"/>
    <n v="1"/>
    <s v="In-flight meal not included"/>
    <n v="13502"/>
    <n v="14"/>
    <s v="Afternoon"/>
    <x v="130"/>
  </r>
  <r>
    <x v="3"/>
    <s v="27/03/2019"/>
    <s v="Chennai"/>
    <s v="Kolkata"/>
    <s v="MAA → CCU"/>
    <m/>
    <m/>
    <m/>
    <m/>
    <s v="17:45"/>
    <s v="20:05"/>
    <n v="140"/>
    <n v="0"/>
    <s v="No check-in baggage included"/>
    <n v="3332"/>
    <n v="17"/>
    <s v="Evening"/>
    <x v="134"/>
  </r>
  <r>
    <x v="4"/>
    <s v="6/06/2019"/>
    <s v="Delhi"/>
    <s v="Cochin"/>
    <s v="DEL → BOM → COK"/>
    <m/>
    <m/>
    <m/>
    <m/>
    <s v="07:30"/>
    <s v="19:15"/>
    <n v="705"/>
    <n v="1"/>
    <s v="No info"/>
    <n v="7354"/>
    <n v="7"/>
    <s v="Morning"/>
    <x v="127"/>
  </r>
  <r>
    <x v="4"/>
    <s v="15/05/2019"/>
    <s v="Delhi"/>
    <s v="Cochin"/>
    <s v="DEL → BOM → COK"/>
    <m/>
    <m/>
    <m/>
    <m/>
    <s v="10:00"/>
    <s v="21:00"/>
    <n v="660"/>
    <n v="1"/>
    <s v="No info"/>
    <n v="8073"/>
    <n v="10"/>
    <s v="Morning"/>
    <x v="127"/>
  </r>
  <r>
    <x v="0"/>
    <s v="21/03/2019"/>
    <s v="Mumbai"/>
    <s v="Hyderabad"/>
    <s v="BOM → HYD"/>
    <m/>
    <m/>
    <m/>
    <m/>
    <s v="09:10"/>
    <s v="10:35"/>
    <n v="85"/>
    <n v="0"/>
    <s v="No info"/>
    <n v="4049"/>
    <n v="9"/>
    <s v="Morning"/>
    <x v="133"/>
  </r>
  <r>
    <x v="2"/>
    <s v="9/03/2019"/>
    <s v="Delhi"/>
    <s v="Cochin"/>
    <s v="DEL → BOM → COK"/>
    <m/>
    <m/>
    <m/>
    <m/>
    <s v="02:15"/>
    <s v="04:25 10 Mar"/>
    <n v="1570"/>
    <n v="1"/>
    <s v="No info"/>
    <n v="15029"/>
    <n v="2"/>
    <s v="Night"/>
    <x v="127"/>
  </r>
  <r>
    <x v="1"/>
    <s v="24/06/2019"/>
    <s v="Delhi"/>
    <s v="Cochin"/>
    <s v="DEL → HYD → MAA → COK"/>
    <m/>
    <m/>
    <m/>
    <m/>
    <s v="09:45"/>
    <s v="09:25 25 Jun"/>
    <n v="1420"/>
    <n v="2"/>
    <s v="No info"/>
    <n v="10975"/>
    <n v="9"/>
    <s v="Morning"/>
    <x v="141"/>
  </r>
  <r>
    <x v="4"/>
    <s v="1/06/2019"/>
    <s v="Delhi"/>
    <s v="Cochin"/>
    <s v="DEL → HYD → COK"/>
    <m/>
    <m/>
    <m/>
    <m/>
    <s v="07:10"/>
    <s v="22:30"/>
    <n v="920"/>
    <n v="1"/>
    <s v="No info"/>
    <n v="7038"/>
    <n v="7"/>
    <s v="Morning"/>
    <x v="142"/>
  </r>
  <r>
    <x v="2"/>
    <s v="9/05/2019"/>
    <s v="Delhi"/>
    <s v="Cochin"/>
    <s v="DEL → BOM → COK"/>
    <m/>
    <m/>
    <m/>
    <m/>
    <s v="08:00"/>
    <s v="19:00"/>
    <n v="660"/>
    <n v="1"/>
    <s v="No info"/>
    <n v="15554"/>
    <n v="8"/>
    <s v="Morning"/>
    <x v="127"/>
  </r>
  <r>
    <x v="1"/>
    <s v="12/06/2019"/>
    <s v="Banglore"/>
    <s v="Delhi"/>
    <s v="BLR → DEL"/>
    <m/>
    <m/>
    <m/>
    <m/>
    <s v="21:05"/>
    <s v="23:55"/>
    <n v="170"/>
    <n v="0"/>
    <s v="No info"/>
    <n v="5228"/>
    <n v="21"/>
    <s v="Night"/>
    <x v="136"/>
  </r>
  <r>
    <x v="0"/>
    <s v="1/06/2019"/>
    <s v="Delhi"/>
    <s v="Cochin"/>
    <s v="DEL → MAA → COK"/>
    <m/>
    <m/>
    <m/>
    <m/>
    <s v="02:00"/>
    <s v="07:25"/>
    <n v="325"/>
    <n v="1"/>
    <s v="No info"/>
    <n v="5636"/>
    <n v="2"/>
    <s v="Night"/>
    <x v="135"/>
  </r>
  <r>
    <x v="1"/>
    <s v="27/06/2019"/>
    <s v="Delhi"/>
    <s v="Cochin"/>
    <s v="DEL → JAI → BOM → COK"/>
    <m/>
    <m/>
    <m/>
    <m/>
    <s v="12:00"/>
    <s v="07:40 28 Jun"/>
    <n v="1180"/>
    <n v="2"/>
    <s v="No info"/>
    <n v="9653"/>
    <n v="12"/>
    <s v="Afternoon"/>
    <x v="137"/>
  </r>
  <r>
    <x v="2"/>
    <s v="24/05/2019"/>
    <s v="Kolkata"/>
    <s v="Banglore"/>
    <s v="CCU → BOM → BLR"/>
    <m/>
    <m/>
    <m/>
    <m/>
    <s v="18:55"/>
    <s v="10:05 25 May"/>
    <n v="910"/>
    <n v="1"/>
    <s v="In-flight meal not included"/>
    <n v="8586"/>
    <n v="18"/>
    <s v="Evening"/>
    <x v="128"/>
  </r>
  <r>
    <x v="3"/>
    <s v="21/05/2019"/>
    <s v="Mumbai"/>
    <s v="Hyderabad"/>
    <s v="BOM → HYD"/>
    <m/>
    <m/>
    <m/>
    <m/>
    <s v="13:15"/>
    <s v="14:45"/>
    <n v="90"/>
    <n v="0"/>
    <s v="No info"/>
    <n v="2017"/>
    <n v="13"/>
    <s v="Afternoon"/>
    <x v="133"/>
  </r>
  <r>
    <x v="6"/>
    <s v="24/05/2019"/>
    <s v="Kolkata"/>
    <s v="Banglore"/>
    <s v="CCU → DEL → BLR"/>
    <m/>
    <m/>
    <m/>
    <m/>
    <s v="20:20"/>
    <s v="23:25 25 May"/>
    <n v="1625"/>
    <n v="1"/>
    <s v="No info"/>
    <n v="9345"/>
    <n v="20"/>
    <s v="Evening"/>
    <x v="143"/>
  </r>
  <r>
    <x v="2"/>
    <s v="21/03/2019"/>
    <s v="Delhi"/>
    <s v="Cochin"/>
    <s v="DEL → BDQ → BOM → COK"/>
    <m/>
    <m/>
    <m/>
    <m/>
    <s v="10:45"/>
    <s v="18:50 22 Mar"/>
    <n v="1925"/>
    <n v="2"/>
    <s v="In-flight meal not included"/>
    <n v="9270"/>
    <n v="10"/>
    <s v="Morning"/>
    <x v="144"/>
  </r>
  <r>
    <x v="2"/>
    <s v="3/06/2019"/>
    <s v="Delhi"/>
    <s v="Cochin"/>
    <s v="DEL → IDR → BOM → COK"/>
    <m/>
    <m/>
    <m/>
    <m/>
    <s v="05:30"/>
    <s v="19:00"/>
    <n v="810"/>
    <n v="2"/>
    <s v="No info"/>
    <n v="13292"/>
    <n v="5"/>
    <s v="Morning"/>
    <x v="145"/>
  </r>
  <r>
    <x v="2"/>
    <s v="27/03/2019"/>
    <s v="Delhi"/>
    <s v="Cochin"/>
    <s v="DEL → MAA → BOM → COK"/>
    <m/>
    <m/>
    <m/>
    <m/>
    <s v="17:35"/>
    <s v="19:45 28 Mar"/>
    <n v="1570"/>
    <n v="2"/>
    <s v="In-flight meal not included"/>
    <n v="8098"/>
    <n v="17"/>
    <s v="Evening"/>
    <x v="146"/>
  </r>
  <r>
    <x v="1"/>
    <s v="6/06/2019"/>
    <s v="Delhi"/>
    <s v="Cochin"/>
    <s v="DEL → MAA → COK"/>
    <m/>
    <m/>
    <m/>
    <m/>
    <s v="09:45"/>
    <s v="09:25 07 Jun"/>
    <n v="1420"/>
    <n v="1"/>
    <s v="No info"/>
    <n v="7952"/>
    <n v="9"/>
    <s v="Morning"/>
    <x v="135"/>
  </r>
  <r>
    <x v="0"/>
    <s v="12/06/2019"/>
    <s v="Delhi"/>
    <s v="Cochin"/>
    <s v="DEL → BOM → COK"/>
    <m/>
    <m/>
    <m/>
    <m/>
    <s v="18:35"/>
    <s v="01:30 13 Jun"/>
    <n v="415"/>
    <n v="1"/>
    <s v="No info"/>
    <n v="5883"/>
    <n v="18"/>
    <s v="Evening"/>
    <x v="127"/>
  </r>
  <r>
    <x v="2"/>
    <s v="6/06/2019"/>
    <s v="Banglore"/>
    <s v="Delhi"/>
    <s v="BLR → DEL"/>
    <m/>
    <m/>
    <m/>
    <m/>
    <s v="19:50"/>
    <s v="22:50"/>
    <n v="180"/>
    <n v="0"/>
    <s v="No info"/>
    <n v="8016"/>
    <n v="19"/>
    <s v="Evening"/>
    <x v="136"/>
  </r>
  <r>
    <x v="3"/>
    <s v="18/05/2019"/>
    <s v="Kolkata"/>
    <s v="Banglore"/>
    <s v="CCU → BLR"/>
    <m/>
    <m/>
    <m/>
    <m/>
    <s v="17:10"/>
    <s v="19:40"/>
    <n v="150"/>
    <n v="0"/>
    <s v="No info"/>
    <n v="4174"/>
    <n v="17"/>
    <s v="Evening"/>
    <x v="147"/>
  </r>
  <r>
    <x v="4"/>
    <s v="3/06/2019"/>
    <s v="Delhi"/>
    <s v="Cochin"/>
    <s v="DEL → HYD → COK"/>
    <m/>
    <m/>
    <m/>
    <m/>
    <s v="07:05"/>
    <s v="22:30"/>
    <n v="925"/>
    <n v="1"/>
    <s v="No info"/>
    <n v="10696"/>
    <n v="7"/>
    <s v="Morning"/>
    <x v="142"/>
  </r>
  <r>
    <x v="6"/>
    <s v="12/06/2019"/>
    <s v="Banglore"/>
    <s v="Delhi"/>
    <s v="BLR → DEL"/>
    <m/>
    <m/>
    <m/>
    <m/>
    <s v="17:00"/>
    <s v="19:35"/>
    <n v="155"/>
    <n v="0"/>
    <s v="No info"/>
    <n v="4878"/>
    <n v="17"/>
    <s v="Evening"/>
    <x v="136"/>
  </r>
  <r>
    <x v="3"/>
    <s v="1/04/2019"/>
    <s v="Banglore"/>
    <s v="Delhi"/>
    <s v="BLR → DEL"/>
    <m/>
    <m/>
    <m/>
    <m/>
    <s v="09:30"/>
    <s v="12:20"/>
    <n v="170"/>
    <n v="0"/>
    <s v="No info"/>
    <n v="3971"/>
    <n v="9"/>
    <s v="Morning"/>
    <x v="136"/>
  </r>
  <r>
    <x v="4"/>
    <s v="3/06/2019"/>
    <s v="Delhi"/>
    <s v="Cochin"/>
    <s v="DEL → BOM → COK"/>
    <m/>
    <m/>
    <m/>
    <m/>
    <s v="19:00"/>
    <s v="01:30 04 Jun"/>
    <n v="390"/>
    <n v="1"/>
    <s v="No info"/>
    <n v="7198"/>
    <n v="19"/>
    <s v="Evening"/>
    <x v="127"/>
  </r>
  <r>
    <x v="2"/>
    <s v="6/05/2019"/>
    <s v="Kolkata"/>
    <s v="Banglore"/>
    <s v="CCU → DEL → BLR"/>
    <m/>
    <m/>
    <m/>
    <m/>
    <s v="20:25"/>
    <s v="22:05 07 May"/>
    <n v="1540"/>
    <n v="1"/>
    <s v="In-flight meal not included"/>
    <n v="9314"/>
    <n v="20"/>
    <s v="Evening"/>
    <x v="143"/>
  </r>
  <r>
    <x v="3"/>
    <s v="1/05/2019"/>
    <s v="Banglore"/>
    <s v="Delhi"/>
    <s v="BLR → DEL"/>
    <m/>
    <m/>
    <m/>
    <m/>
    <s v="09:30"/>
    <s v="12:20"/>
    <n v="170"/>
    <n v="0"/>
    <s v="No info"/>
    <n v="4423"/>
    <n v="9"/>
    <s v="Morning"/>
    <x v="136"/>
  </r>
  <r>
    <x v="3"/>
    <s v="6/04/2019"/>
    <s v="Kolkata"/>
    <s v="Banglore"/>
    <s v="CCU → BLR"/>
    <m/>
    <m/>
    <m/>
    <m/>
    <s v="06:55"/>
    <s v="09:30"/>
    <n v="155"/>
    <n v="0"/>
    <s v="No check-in baggage included"/>
    <n v="3841"/>
    <n v="6"/>
    <s v="Morning"/>
    <x v="147"/>
  </r>
  <r>
    <x v="4"/>
    <s v="27/03/2019"/>
    <s v="Delhi"/>
    <s v="Cochin"/>
    <s v="DEL → BOM → COK"/>
    <m/>
    <m/>
    <m/>
    <m/>
    <s v="10:45"/>
    <s v="19:15"/>
    <n v="510"/>
    <n v="1"/>
    <s v="No info"/>
    <n v="7154"/>
    <n v="10"/>
    <s v="Morning"/>
    <x v="127"/>
  </r>
  <r>
    <x v="1"/>
    <s v="15/06/2019"/>
    <s v="Delhi"/>
    <s v="Cochin"/>
    <s v="DEL → BOM → COK"/>
    <m/>
    <m/>
    <m/>
    <m/>
    <s v="07:00"/>
    <s v="19:15"/>
    <n v="735"/>
    <n v="1"/>
    <s v="No info"/>
    <n v="9929"/>
    <n v="7"/>
    <s v="Morning"/>
    <x v="127"/>
  </r>
  <r>
    <x v="4"/>
    <s v="9/05/2019"/>
    <s v="Delhi"/>
    <s v="Cochin"/>
    <s v="DEL → BOM → COK"/>
    <m/>
    <m/>
    <m/>
    <m/>
    <s v="11:40"/>
    <s v="19:15"/>
    <n v="455"/>
    <n v="1"/>
    <s v="No info"/>
    <n v="8266"/>
    <n v="11"/>
    <s v="Morning"/>
    <x v="127"/>
  </r>
  <r>
    <x v="4"/>
    <s v="12/06/2019"/>
    <s v="Delhi"/>
    <s v="Cochin"/>
    <s v="DEL → BOM → COK"/>
    <m/>
    <m/>
    <m/>
    <m/>
    <s v="08:30"/>
    <s v="19:00"/>
    <n v="630"/>
    <n v="1"/>
    <s v="No info"/>
    <n v="10877"/>
    <n v="8"/>
    <s v="Morning"/>
    <x v="127"/>
  </r>
  <r>
    <x v="0"/>
    <s v="24/06/2019"/>
    <s v="Kolkata"/>
    <s v="Banglore"/>
    <s v="CCU → BLR"/>
    <m/>
    <m/>
    <m/>
    <m/>
    <s v="15:15"/>
    <s v="17:45"/>
    <n v="150"/>
    <n v="0"/>
    <s v="No info"/>
    <n v="4804"/>
    <n v="15"/>
    <s v="Afternoon"/>
    <x v="147"/>
  </r>
  <r>
    <x v="4"/>
    <s v="15/06/2019"/>
    <s v="Delhi"/>
    <s v="Cochin"/>
    <s v="DEL → BOM → COK"/>
    <m/>
    <m/>
    <m/>
    <m/>
    <s v="11:30"/>
    <s v="21:00"/>
    <n v="570"/>
    <n v="1"/>
    <s v="No info"/>
    <n v="13587"/>
    <n v="11"/>
    <s v="Morning"/>
    <x v="127"/>
  </r>
  <r>
    <x v="0"/>
    <s v="6/03/2019"/>
    <s v="Delhi"/>
    <s v="Cochin"/>
    <s v="DEL → BOM → COK"/>
    <m/>
    <m/>
    <m/>
    <m/>
    <s v="04:45"/>
    <s v="13:20"/>
    <n v="515"/>
    <n v="1"/>
    <s v="No info"/>
    <n v="13611"/>
    <n v="4"/>
    <s v="Night"/>
    <x v="127"/>
  </r>
  <r>
    <x v="0"/>
    <s v="6/06/2019"/>
    <s v="Delhi"/>
    <s v="Cochin"/>
    <s v="DEL → BOM → COK"/>
    <m/>
    <m/>
    <m/>
    <m/>
    <s v="09:15"/>
    <s v="01:30 07 Jun"/>
    <n v="975"/>
    <n v="1"/>
    <s v="No info"/>
    <n v="6628"/>
    <n v="9"/>
    <s v="Morning"/>
    <x v="127"/>
  </r>
  <r>
    <x v="0"/>
    <s v="12/06/2019"/>
    <s v="Delhi"/>
    <s v="Cochin"/>
    <s v="DEL → COK"/>
    <m/>
    <m/>
    <m/>
    <m/>
    <s v="14:25"/>
    <s v="17:40"/>
    <n v="195"/>
    <n v="0"/>
    <s v="No info"/>
    <n v="5601"/>
    <n v="14"/>
    <s v="Afternoon"/>
    <x v="148"/>
  </r>
  <r>
    <x v="3"/>
    <s v="15/04/2019"/>
    <s v="Delhi"/>
    <s v="Cochin"/>
    <s v="DEL → MAA → COK"/>
    <m/>
    <m/>
    <m/>
    <m/>
    <s v="06:05"/>
    <s v="11:20"/>
    <n v="315"/>
    <n v="1"/>
    <s v="No info"/>
    <n v="5583"/>
    <n v="6"/>
    <s v="Morning"/>
    <x v="135"/>
  </r>
  <r>
    <x v="0"/>
    <s v="21/05/2019"/>
    <s v="Banglore"/>
    <s v="Delhi"/>
    <s v="BLR → DEL"/>
    <m/>
    <m/>
    <m/>
    <m/>
    <s v="10:10"/>
    <s v="13:00"/>
    <n v="170"/>
    <n v="0"/>
    <s v="No info"/>
    <n v="3943"/>
    <n v="10"/>
    <s v="Morning"/>
    <x v="136"/>
  </r>
  <r>
    <x v="0"/>
    <s v="24/03/2019"/>
    <s v="Banglore"/>
    <s v="New Delhi"/>
    <s v="BLR → DEL"/>
    <m/>
    <m/>
    <m/>
    <m/>
    <s v="04:00"/>
    <s v="06:50"/>
    <n v="170"/>
    <n v="0"/>
    <s v="No info"/>
    <n v="4777"/>
    <n v="4"/>
    <s v="Night"/>
    <x v="136"/>
  </r>
  <r>
    <x v="2"/>
    <s v="12/05/2019"/>
    <s v="Kolkata"/>
    <s v="Banglore"/>
    <s v="CCU → BOM → BLR"/>
    <m/>
    <m/>
    <m/>
    <m/>
    <s v="20:00"/>
    <s v="12:00 13 May"/>
    <n v="960"/>
    <n v="1"/>
    <s v="In-flight meal not included"/>
    <n v="9663"/>
    <n v="20"/>
    <s v="Evening"/>
    <x v="128"/>
  </r>
  <r>
    <x v="2"/>
    <s v="1/06/2019"/>
    <s v="Delhi"/>
    <s v="Cochin"/>
    <s v="DEL → JAI → BOM → COK"/>
    <m/>
    <m/>
    <m/>
    <m/>
    <s v="05:30"/>
    <s v="04:25 02 Jun"/>
    <n v="1375"/>
    <n v="2"/>
    <s v="In-flight meal not included"/>
    <n v="10368"/>
    <n v="5"/>
    <s v="Morning"/>
    <x v="137"/>
  </r>
  <r>
    <x v="0"/>
    <s v="15/06/2019"/>
    <s v="Delhi"/>
    <s v="Cochin"/>
    <s v="DEL → BOM → COK"/>
    <m/>
    <m/>
    <m/>
    <m/>
    <s v="18:35"/>
    <s v="01:30 16 Jun"/>
    <n v="415"/>
    <n v="1"/>
    <s v="No info"/>
    <n v="5883"/>
    <n v="18"/>
    <s v="Evening"/>
    <x v="127"/>
  </r>
  <r>
    <x v="0"/>
    <s v="27/04/2019"/>
    <s v="Kolkata"/>
    <s v="Banglore"/>
    <s v="CCU → BLR"/>
    <m/>
    <m/>
    <m/>
    <m/>
    <s v="11:30"/>
    <s v="14:05"/>
    <n v="155"/>
    <n v="0"/>
    <s v="No info"/>
    <n v="4804"/>
    <n v="11"/>
    <s v="Morning"/>
    <x v="147"/>
  </r>
  <r>
    <x v="6"/>
    <s v="03/03/2019"/>
    <s v="Banglore"/>
    <s v="New Delhi"/>
    <s v="BLR → DEL"/>
    <m/>
    <m/>
    <m/>
    <m/>
    <s v="16:00"/>
    <s v="18:35"/>
    <n v="155"/>
    <n v="0"/>
    <s v="No info"/>
    <n v="13383"/>
    <n v="16"/>
    <s v="Afternoon"/>
    <x v="136"/>
  </r>
  <r>
    <x v="4"/>
    <s v="1/06/2019"/>
    <s v="Delhi"/>
    <s v="Cochin"/>
    <s v="DEL → HYD → COK"/>
    <m/>
    <m/>
    <m/>
    <m/>
    <s v="13:15"/>
    <s v="22:30"/>
    <n v="555"/>
    <n v="1"/>
    <s v="No info"/>
    <n v="9646"/>
    <n v="13"/>
    <s v="Afternoon"/>
    <x v="142"/>
  </r>
  <r>
    <x v="2"/>
    <s v="1/05/2019"/>
    <s v="Kolkata"/>
    <s v="Banglore"/>
    <s v="CCU → DEL → BLR"/>
    <m/>
    <m/>
    <m/>
    <m/>
    <s v="17:00"/>
    <s v="19:10 02 May"/>
    <n v="1570"/>
    <n v="1"/>
    <s v="No info"/>
    <n v="11467"/>
    <n v="17"/>
    <s v="Evening"/>
    <x v="143"/>
  </r>
  <r>
    <x v="7"/>
    <s v="12/05/2019"/>
    <s v="Kolkata"/>
    <s v="Banglore"/>
    <s v="CCU → DEL → BLR"/>
    <m/>
    <m/>
    <m/>
    <m/>
    <s v="22:40"/>
    <s v="10:40 13 May"/>
    <n v="720"/>
    <n v="1"/>
    <s v="No info"/>
    <n v="5192"/>
    <n v="22"/>
    <s v="Night"/>
    <x v="143"/>
  </r>
  <r>
    <x v="2"/>
    <s v="12/06/2019"/>
    <s v="Delhi"/>
    <s v="Cochin"/>
    <s v="DEL → NAG → BOM → COK"/>
    <m/>
    <m/>
    <m/>
    <m/>
    <s v="06:45"/>
    <s v="04:25 13 Jun"/>
    <n v="1300"/>
    <n v="2"/>
    <s v="No info"/>
    <n v="13376"/>
    <n v="6"/>
    <s v="Morning"/>
    <x v="149"/>
  </r>
  <r>
    <x v="7"/>
    <s v="03/03/2019"/>
    <s v="Banglore"/>
    <s v="New Delhi"/>
    <s v="BLR → DEL"/>
    <m/>
    <m/>
    <m/>
    <m/>
    <s v="23:25"/>
    <s v="02:10 07 Mar"/>
    <n v="165"/>
    <n v="0"/>
    <s v="No info"/>
    <n v="6477"/>
    <n v="23"/>
    <s v="Night"/>
    <x v="136"/>
  </r>
  <r>
    <x v="4"/>
    <s v="18/05/2019"/>
    <s v="Delhi"/>
    <s v="Cochin"/>
    <s v="DEL → BOM → COK"/>
    <m/>
    <m/>
    <m/>
    <m/>
    <s v="09:00"/>
    <s v="21:00"/>
    <n v="720"/>
    <n v="1"/>
    <s v="No info"/>
    <n v="13727"/>
    <n v="9"/>
    <s v="Morning"/>
    <x v="127"/>
  </r>
  <r>
    <x v="6"/>
    <s v="18/05/2019"/>
    <s v="Kolkata"/>
    <s v="Banglore"/>
    <s v="CCU → DEL → BLR"/>
    <m/>
    <m/>
    <m/>
    <m/>
    <s v="17:00"/>
    <s v="20:20 19 May"/>
    <n v="1640"/>
    <n v="1"/>
    <s v="No info"/>
    <n v="9555"/>
    <n v="17"/>
    <s v="Evening"/>
    <x v="143"/>
  </r>
  <r>
    <x v="2"/>
    <s v="24/06/2019"/>
    <s v="Delhi"/>
    <s v="Cochin"/>
    <s v="DEL → AMD → BOM → COK"/>
    <m/>
    <m/>
    <m/>
    <m/>
    <s v="19:10"/>
    <s v="19:00 25 Jun"/>
    <n v="1430"/>
    <n v="2"/>
    <s v="No info"/>
    <n v="12819"/>
    <n v="19"/>
    <s v="Evening"/>
    <x v="150"/>
  </r>
  <r>
    <x v="6"/>
    <s v="6/03/2019"/>
    <s v="Mumbai"/>
    <s v="Hyderabad"/>
    <s v="BOM → DEL → HYD"/>
    <m/>
    <m/>
    <m/>
    <m/>
    <s v="10:25"/>
    <s v="22:55"/>
    <n v="750"/>
    <n v="1"/>
    <s v="No info"/>
    <n v="12395"/>
    <n v="10"/>
    <s v="Morning"/>
    <x v="151"/>
  </r>
  <r>
    <x v="2"/>
    <s v="15/06/2019"/>
    <s v="Delhi"/>
    <s v="Cochin"/>
    <s v="DEL → BOM → COK"/>
    <m/>
    <m/>
    <m/>
    <m/>
    <s v="19:15"/>
    <s v="04:25 16 Jun"/>
    <n v="550"/>
    <n v="1"/>
    <s v="In-flight meal not included"/>
    <n v="10262"/>
    <n v="19"/>
    <s v="Evening"/>
    <x v="127"/>
  </r>
  <r>
    <x v="2"/>
    <s v="21/05/2019"/>
    <s v="Kolkata"/>
    <s v="Banglore"/>
    <s v="CCU → BOM → BLR"/>
    <m/>
    <m/>
    <m/>
    <m/>
    <s v="08:25"/>
    <s v="20:45"/>
    <n v="740"/>
    <n v="1"/>
    <s v="No info"/>
    <n v="14781"/>
    <n v="8"/>
    <s v="Morning"/>
    <x v="128"/>
  </r>
  <r>
    <x v="2"/>
    <s v="12/05/2019"/>
    <s v="Mumbai"/>
    <s v="Hyderabad"/>
    <s v="BOM → HYD"/>
    <m/>
    <m/>
    <m/>
    <m/>
    <s v="10:20"/>
    <s v="11:50"/>
    <n v="90"/>
    <n v="0"/>
    <s v="No info"/>
    <n v="5678"/>
    <n v="10"/>
    <s v="Morning"/>
    <x v="133"/>
  </r>
  <r>
    <x v="3"/>
    <s v="15/05/2019"/>
    <s v="Kolkata"/>
    <s v="Banglore"/>
    <s v="CCU → IXB → BLR"/>
    <m/>
    <m/>
    <m/>
    <m/>
    <s v="15:55"/>
    <s v="21:25"/>
    <n v="330"/>
    <n v="1"/>
    <s v="No info"/>
    <n v="7804"/>
    <n v="15"/>
    <s v="Afternoon"/>
    <x v="152"/>
  </r>
  <r>
    <x v="2"/>
    <s v="27/06/2019"/>
    <s v="Delhi"/>
    <s v="Cochin"/>
    <s v="DEL → BOM → COK"/>
    <m/>
    <m/>
    <m/>
    <m/>
    <s v="15:00"/>
    <s v="19:00 28 Jun"/>
    <n v="1680"/>
    <n v="1"/>
    <s v="In-flight meal not included"/>
    <n v="10262"/>
    <n v="15"/>
    <s v="Afternoon"/>
    <x v="127"/>
  </r>
  <r>
    <x v="2"/>
    <s v="18/05/2019"/>
    <s v="Banglore"/>
    <s v="Delhi"/>
    <s v="BLR → DEL"/>
    <m/>
    <m/>
    <m/>
    <m/>
    <s v="19:50"/>
    <s v="22:50"/>
    <n v="180"/>
    <n v="0"/>
    <s v="In-flight meal not included"/>
    <n v="5198"/>
    <n v="19"/>
    <s v="Evening"/>
    <x v="136"/>
  </r>
  <r>
    <x v="0"/>
    <s v="3/05/2019"/>
    <s v="Mumbai"/>
    <s v="Hyderabad"/>
    <s v="BOM → HYD"/>
    <m/>
    <m/>
    <m/>
    <m/>
    <s v="06:25"/>
    <s v="07:55"/>
    <n v="90"/>
    <n v="0"/>
    <s v="No info"/>
    <n v="4049"/>
    <n v="6"/>
    <s v="Morning"/>
    <x v="133"/>
  </r>
  <r>
    <x v="7"/>
    <s v="15/06/2019"/>
    <s v="Banglore"/>
    <s v="Delhi"/>
    <s v="BLR → DEL"/>
    <m/>
    <m/>
    <m/>
    <m/>
    <s v="11:10"/>
    <s v="13:55"/>
    <n v="165"/>
    <n v="0"/>
    <s v="No info"/>
    <n v="3383"/>
    <n v="11"/>
    <s v="Morning"/>
    <x v="136"/>
  </r>
  <r>
    <x v="1"/>
    <s v="27/05/2019"/>
    <s v="Delhi"/>
    <s v="Cochin"/>
    <s v="DEL → BLR → COK"/>
    <m/>
    <m/>
    <m/>
    <m/>
    <s v="17:40"/>
    <s v="23:00"/>
    <n v="320"/>
    <n v="1"/>
    <s v="No info"/>
    <n v="7174"/>
    <n v="17"/>
    <s v="Evening"/>
    <x v="140"/>
  </r>
  <r>
    <x v="1"/>
    <s v="15/05/2019"/>
    <s v="Delhi"/>
    <s v="Cochin"/>
    <s v="DEL → BLR → COK"/>
    <m/>
    <m/>
    <m/>
    <m/>
    <s v="20:30"/>
    <s v="23:00 16 May"/>
    <n v="1590"/>
    <n v="1"/>
    <s v="No info"/>
    <n v="8907"/>
    <n v="20"/>
    <s v="Evening"/>
    <x v="140"/>
  </r>
  <r>
    <x v="2"/>
    <s v="1/06/2019"/>
    <s v="Delhi"/>
    <s v="Cochin"/>
    <s v="DEL → JAI → BOM → COK"/>
    <m/>
    <m/>
    <m/>
    <m/>
    <s v="09:40"/>
    <s v="12:35 02 Jun"/>
    <n v="1615"/>
    <n v="2"/>
    <s v="No info"/>
    <n v="13014"/>
    <n v="9"/>
    <s v="Morning"/>
    <x v="137"/>
  </r>
  <r>
    <x v="2"/>
    <s v="6/05/2019"/>
    <s v="Kolkata"/>
    <s v="Banglore"/>
    <s v="CCU → BOM → BLR"/>
    <m/>
    <m/>
    <m/>
    <m/>
    <s v="21:10"/>
    <s v="08:15 07 May"/>
    <n v="665"/>
    <n v="1"/>
    <s v="No info"/>
    <n v="13584"/>
    <n v="21"/>
    <s v="Night"/>
    <x v="128"/>
  </r>
  <r>
    <x v="7"/>
    <s v="15/05/2019"/>
    <s v="Kolkata"/>
    <s v="Banglore"/>
    <s v="CCU → BLR"/>
    <m/>
    <m/>
    <m/>
    <m/>
    <s v="22:50"/>
    <s v="01:20 16 May"/>
    <n v="150"/>
    <n v="0"/>
    <s v="No info"/>
    <n v="4107"/>
    <n v="22"/>
    <s v="Night"/>
    <x v="147"/>
  </r>
  <r>
    <x v="2"/>
    <s v="15/03/2019"/>
    <s v="Mumbai"/>
    <s v="Hyderabad"/>
    <s v="BOM → HYD"/>
    <m/>
    <m/>
    <m/>
    <m/>
    <s v="02:55"/>
    <s v="04:25"/>
    <n v="90"/>
    <n v="0"/>
    <s v="In-flight meal not included"/>
    <n v="2071"/>
    <n v="2"/>
    <s v="Night"/>
    <x v="133"/>
  </r>
  <r>
    <x v="2"/>
    <s v="9/05/2019"/>
    <s v="Delhi"/>
    <s v="Cochin"/>
    <s v="DEL → BOM → COK"/>
    <m/>
    <m/>
    <m/>
    <m/>
    <s v="20:55"/>
    <s v="04:25 10 May"/>
    <n v="450"/>
    <n v="1"/>
    <s v="In-flight meal not included"/>
    <n v="12373"/>
    <n v="20"/>
    <s v="Evening"/>
    <x v="127"/>
  </r>
  <r>
    <x v="1"/>
    <s v="12/03/2019"/>
    <s v="Banglore"/>
    <s v="New Delhi"/>
    <s v="BLR → BOM → IXC → DEL"/>
    <m/>
    <m/>
    <m/>
    <m/>
    <s v="08:50"/>
    <s v="13:55 13 Mar"/>
    <n v="1745"/>
    <n v="2"/>
    <s v="No info"/>
    <n v="13303"/>
    <n v="8"/>
    <s v="Morning"/>
    <x v="153"/>
  </r>
  <r>
    <x v="2"/>
    <s v="12/06/2019"/>
    <s v="Kolkata"/>
    <s v="Banglore"/>
    <s v="CCU → BOM → BLR"/>
    <m/>
    <m/>
    <m/>
    <m/>
    <s v="16:30"/>
    <s v="10:05 13 Jun"/>
    <n v="1055"/>
    <n v="1"/>
    <s v="In-flight meal not included"/>
    <n v="8529"/>
    <n v="16"/>
    <s v="Afternoon"/>
    <x v="128"/>
  </r>
  <r>
    <x v="2"/>
    <s v="6/06/2019"/>
    <s v="Kolkata"/>
    <s v="Banglore"/>
    <s v="CCU → BOM → BLR"/>
    <m/>
    <m/>
    <m/>
    <m/>
    <s v="18:55"/>
    <s v="19:50 07 Jun"/>
    <n v="1495"/>
    <n v="1"/>
    <s v="No info"/>
    <n v="14571"/>
    <n v="18"/>
    <s v="Evening"/>
    <x v="128"/>
  </r>
  <r>
    <x v="2"/>
    <s v="27/05/2019"/>
    <s v="Delhi"/>
    <s v="Cochin"/>
    <s v="DEL → AMD → BOM → COK"/>
    <m/>
    <m/>
    <m/>
    <m/>
    <s v="23:05"/>
    <s v="04:25 29 May"/>
    <n v="1760"/>
    <n v="2"/>
    <s v="No info"/>
    <n v="15129"/>
    <n v="23"/>
    <s v="Night"/>
    <x v="150"/>
  </r>
  <r>
    <x v="2"/>
    <s v="9/06/2019"/>
    <s v="Banglore"/>
    <s v="Delhi"/>
    <s v="BLR → DEL"/>
    <m/>
    <m/>
    <m/>
    <m/>
    <s v="08:20"/>
    <s v="11:20"/>
    <n v="180"/>
    <n v="0"/>
    <s v="No info"/>
    <n v="8016"/>
    <n v="8"/>
    <s v="Morning"/>
    <x v="136"/>
  </r>
  <r>
    <x v="0"/>
    <s v="6/06/2019"/>
    <s v="Kolkata"/>
    <s v="Banglore"/>
    <s v="CCU → BLR"/>
    <m/>
    <m/>
    <m/>
    <m/>
    <s v="21:25"/>
    <s v="00:05 07 Jun"/>
    <n v="160"/>
    <n v="0"/>
    <s v="No info"/>
    <n v="4804"/>
    <n v="21"/>
    <s v="Night"/>
    <x v="147"/>
  </r>
  <r>
    <x v="1"/>
    <s v="09/03/2019"/>
    <s v="Banglore"/>
    <s v="New Delhi"/>
    <s v="BLR → HYD → DEL"/>
    <m/>
    <m/>
    <m/>
    <m/>
    <s v="06:50"/>
    <s v="12:15"/>
    <n v="325"/>
    <n v="1"/>
    <s v="No info"/>
    <n v="5118"/>
    <n v="6"/>
    <s v="Morning"/>
    <x v="154"/>
  </r>
  <r>
    <x v="2"/>
    <s v="18/05/2019"/>
    <s v="Kolkata"/>
    <s v="Banglore"/>
    <s v="CCU → BOM → BLR"/>
    <m/>
    <m/>
    <m/>
    <m/>
    <s v="08:25"/>
    <s v="08:15 19 May"/>
    <n v="1430"/>
    <n v="1"/>
    <s v="In-flight meal not included"/>
    <n v="9663"/>
    <n v="8"/>
    <s v="Morning"/>
    <x v="128"/>
  </r>
  <r>
    <x v="1"/>
    <s v="9/06/2019"/>
    <s v="Kolkata"/>
    <s v="Banglore"/>
    <s v="CCU → IXR → DEL → BLR"/>
    <m/>
    <m/>
    <m/>
    <m/>
    <s v="05:50"/>
    <s v="12:30 10 Jun"/>
    <n v="1840"/>
    <n v="2"/>
    <s v="No info"/>
    <n v="12723"/>
    <n v="5"/>
    <s v="Morning"/>
    <x v="132"/>
  </r>
  <r>
    <x v="5"/>
    <s v="12/05/2019"/>
    <s v="Banglore"/>
    <s v="Delhi"/>
    <s v="BLR → DEL"/>
    <m/>
    <m/>
    <m/>
    <m/>
    <s v="20:55"/>
    <s v="23:40"/>
    <n v="165"/>
    <n v="0"/>
    <s v="No info"/>
    <n v="3419"/>
    <n v="20"/>
    <s v="Evening"/>
    <x v="136"/>
  </r>
  <r>
    <x v="2"/>
    <s v="12/03/2019"/>
    <s v="Banglore"/>
    <s v="New Delhi"/>
    <s v="BLR → BOM → DEL"/>
    <m/>
    <m/>
    <m/>
    <m/>
    <s v="22:55"/>
    <s v="10:45 13 Mar"/>
    <n v="710"/>
    <n v="1"/>
    <s v="In-flight meal not included"/>
    <n v="11087"/>
    <n v="22"/>
    <s v="Night"/>
    <x v="130"/>
  </r>
  <r>
    <x v="0"/>
    <s v="12/04/2019"/>
    <s v="Kolkata"/>
    <s v="Banglore"/>
    <s v="CCU → BLR"/>
    <m/>
    <m/>
    <m/>
    <m/>
    <s v="22:15"/>
    <s v="00:50 13 Apr"/>
    <n v="155"/>
    <n v="0"/>
    <s v="No info"/>
    <n v="4174"/>
    <n v="22"/>
    <s v="Night"/>
    <x v="147"/>
  </r>
  <r>
    <x v="2"/>
    <s v="9/06/2019"/>
    <s v="Delhi"/>
    <s v="Cochin"/>
    <s v="DEL → BOM → COK"/>
    <m/>
    <m/>
    <m/>
    <m/>
    <s v="08:00"/>
    <s v="04:25 10 Jun"/>
    <n v="1225"/>
    <n v="1"/>
    <s v="In-flight meal not included"/>
    <n v="10262"/>
    <n v="8"/>
    <s v="Morning"/>
    <x v="127"/>
  </r>
  <r>
    <x v="2"/>
    <s v="15/06/2019"/>
    <s v="Delhi"/>
    <s v="Cochin"/>
    <s v="DEL → IDR → BOM → COK"/>
    <m/>
    <m/>
    <m/>
    <m/>
    <s v="09:35"/>
    <s v="12:35 16 Jun"/>
    <n v="1620"/>
    <n v="2"/>
    <s v="No info"/>
    <n v="12609"/>
    <n v="9"/>
    <s v="Morning"/>
    <x v="145"/>
  </r>
  <r>
    <x v="6"/>
    <s v="3/06/2019"/>
    <s v="Banglore"/>
    <s v="Delhi"/>
    <s v="BLR → DEL"/>
    <m/>
    <m/>
    <m/>
    <m/>
    <s v="07:00"/>
    <s v="09:40"/>
    <n v="160"/>
    <n v="0"/>
    <s v="No info"/>
    <n v="4668"/>
    <n v="7"/>
    <s v="Morning"/>
    <x v="136"/>
  </r>
  <r>
    <x v="3"/>
    <s v="24/05/2019"/>
    <s v="Mumbai"/>
    <s v="Hyderabad"/>
    <s v="BOM → HYD"/>
    <m/>
    <m/>
    <m/>
    <m/>
    <s v="22:45"/>
    <s v="00:15 25 May"/>
    <n v="90"/>
    <n v="0"/>
    <s v="No check-in baggage included"/>
    <n v="1965"/>
    <n v="22"/>
    <s v="Night"/>
    <x v="133"/>
  </r>
  <r>
    <x v="0"/>
    <s v="1/06/2019"/>
    <s v="Mumbai"/>
    <s v="Hyderabad"/>
    <s v="BOM → HYD"/>
    <m/>
    <m/>
    <m/>
    <m/>
    <s v="06:25"/>
    <s v="07:55"/>
    <n v="90"/>
    <n v="0"/>
    <s v="No info"/>
    <n v="4049"/>
    <n v="6"/>
    <s v="Morning"/>
    <x v="133"/>
  </r>
  <r>
    <x v="1"/>
    <s v="12/04/2019"/>
    <s v="Kolkata"/>
    <s v="Banglore"/>
    <s v="CCU → BLR"/>
    <m/>
    <m/>
    <m/>
    <m/>
    <s v="14:15"/>
    <s v="16:45"/>
    <n v="150"/>
    <n v="0"/>
    <s v="No info"/>
    <n v="5195"/>
    <n v="14"/>
    <s v="Afternoon"/>
    <x v="147"/>
  </r>
  <r>
    <x v="0"/>
    <s v="18/05/2019"/>
    <s v="Kolkata"/>
    <s v="Banglore"/>
    <s v="CCU → BLR"/>
    <m/>
    <m/>
    <m/>
    <m/>
    <s v="20:20"/>
    <s v="22:55"/>
    <n v="155"/>
    <n v="0"/>
    <s v="No info"/>
    <n v="4804"/>
    <n v="20"/>
    <s v="Evening"/>
    <x v="147"/>
  </r>
  <r>
    <x v="0"/>
    <s v="03/03/2019"/>
    <s v="Banglore"/>
    <s v="New Delhi"/>
    <s v="BLR → DEL"/>
    <m/>
    <m/>
    <m/>
    <m/>
    <s v="13:00"/>
    <s v="15:50"/>
    <n v="170"/>
    <n v="0"/>
    <s v="No info"/>
    <n v="7648"/>
    <n v="13"/>
    <s v="Afternoon"/>
    <x v="136"/>
  </r>
  <r>
    <x v="0"/>
    <s v="3/05/2019"/>
    <s v="Chennai"/>
    <s v="Kolkata"/>
    <s v="MAA → CCU"/>
    <m/>
    <m/>
    <m/>
    <m/>
    <s v="07:55"/>
    <s v="10:15"/>
    <n v="140"/>
    <n v="0"/>
    <s v="No info"/>
    <n v="3850"/>
    <n v="7"/>
    <s v="Morning"/>
    <x v="134"/>
  </r>
  <r>
    <x v="1"/>
    <s v="15/04/2019"/>
    <s v="Banglore"/>
    <s v="Delhi"/>
    <s v="BLR → DEL"/>
    <m/>
    <m/>
    <m/>
    <m/>
    <s v="10:00"/>
    <s v="12:45"/>
    <n v="165"/>
    <n v="0"/>
    <s v="No info"/>
    <n v="6121"/>
    <n v="10"/>
    <s v="Morning"/>
    <x v="136"/>
  </r>
  <r>
    <x v="0"/>
    <s v="18/06/2019"/>
    <s v="Chennai"/>
    <s v="Kolkata"/>
    <s v="MAA → CCU"/>
    <m/>
    <m/>
    <m/>
    <m/>
    <s v="05:15"/>
    <s v="07:40"/>
    <n v="145"/>
    <n v="0"/>
    <s v="No info"/>
    <n v="3540"/>
    <n v="5"/>
    <s v="Morning"/>
    <x v="134"/>
  </r>
  <r>
    <x v="2"/>
    <s v="15/03/2019"/>
    <s v="Banglore"/>
    <s v="New Delhi"/>
    <s v="BLR → BOM → DEL"/>
    <m/>
    <m/>
    <m/>
    <m/>
    <s v="05:45"/>
    <s v="11:25"/>
    <n v="340"/>
    <n v="1"/>
    <s v="In-flight meal not included"/>
    <n v="9134"/>
    <n v="5"/>
    <s v="Morning"/>
    <x v="130"/>
  </r>
  <r>
    <x v="2"/>
    <s v="6/06/2019"/>
    <s v="Kolkata"/>
    <s v="Banglore"/>
    <s v="CCU → BOM → BLR"/>
    <m/>
    <m/>
    <m/>
    <m/>
    <s v="18:55"/>
    <s v="22:35 07 Jun"/>
    <n v="1660"/>
    <n v="1"/>
    <s v="In-flight meal not included"/>
    <n v="10844"/>
    <n v="18"/>
    <s v="Evening"/>
    <x v="128"/>
  </r>
  <r>
    <x v="0"/>
    <s v="3/06/2019"/>
    <s v="Chennai"/>
    <s v="Kolkata"/>
    <s v="MAA → CCU"/>
    <m/>
    <m/>
    <m/>
    <m/>
    <s v="22:05"/>
    <s v="00:25 04 Jun"/>
    <n v="140"/>
    <n v="0"/>
    <s v="No info"/>
    <n v="5277"/>
    <n v="22"/>
    <s v="Night"/>
    <x v="134"/>
  </r>
  <r>
    <x v="0"/>
    <s v="6/04/2019"/>
    <s v="Delhi"/>
    <s v="Cochin"/>
    <s v="DEL → BOM → COK"/>
    <m/>
    <m/>
    <m/>
    <m/>
    <s v="16:00"/>
    <s v="21:00"/>
    <n v="300"/>
    <n v="1"/>
    <s v="No info"/>
    <n v="5073"/>
    <n v="16"/>
    <s v="Afternoon"/>
    <x v="127"/>
  </r>
  <r>
    <x v="3"/>
    <s v="24/06/2019"/>
    <s v="Kolkata"/>
    <s v="Banglore"/>
    <s v="CCU → BLR"/>
    <m/>
    <m/>
    <m/>
    <m/>
    <s v="06:55"/>
    <s v="09:30"/>
    <n v="155"/>
    <n v="0"/>
    <s v="No check-in baggage included"/>
    <n v="3841"/>
    <n v="6"/>
    <s v="Morning"/>
    <x v="147"/>
  </r>
  <r>
    <x v="4"/>
    <s v="3/06/2019"/>
    <s v="Delhi"/>
    <s v="Cochin"/>
    <s v="DEL → BOM → COK"/>
    <m/>
    <m/>
    <m/>
    <m/>
    <s v="07:30"/>
    <s v="19:00"/>
    <n v="690"/>
    <n v="1"/>
    <s v="No info"/>
    <n v="10877"/>
    <n v="7"/>
    <s v="Morning"/>
    <x v="127"/>
  </r>
  <r>
    <x v="2"/>
    <s v="27/03/2019"/>
    <s v="Delhi"/>
    <s v="Cochin"/>
    <s v="DEL → BOM → COK"/>
    <m/>
    <m/>
    <m/>
    <m/>
    <s v="17:30"/>
    <s v="19:45 28 Mar"/>
    <n v="1575"/>
    <n v="1"/>
    <s v="In-flight meal not included"/>
    <n v="5406"/>
    <n v="17"/>
    <s v="Evening"/>
    <x v="127"/>
  </r>
  <r>
    <x v="2"/>
    <s v="9/06/2019"/>
    <s v="Kolkata"/>
    <s v="Banglore"/>
    <s v="CCU → DEL → BLR"/>
    <m/>
    <m/>
    <m/>
    <m/>
    <s v="17:00"/>
    <s v="09:45 10 Jun"/>
    <n v="1005"/>
    <n v="1"/>
    <s v="No info"/>
    <n v="14151"/>
    <n v="17"/>
    <s v="Evening"/>
    <x v="143"/>
  </r>
  <r>
    <x v="2"/>
    <s v="3/06/2019"/>
    <s v="Delhi"/>
    <s v="Cochin"/>
    <s v="DEL → BDQ → BOM → COK"/>
    <m/>
    <m/>
    <m/>
    <m/>
    <s v="18:25"/>
    <s v="12:35 04 Jun"/>
    <n v="1090"/>
    <n v="2"/>
    <s v="No info"/>
    <n v="14237"/>
    <n v="18"/>
    <s v="Evening"/>
    <x v="144"/>
  </r>
  <r>
    <x v="0"/>
    <s v="24/06/2019"/>
    <s v="Mumbai"/>
    <s v="Hyderabad"/>
    <s v="BOM → HYD"/>
    <m/>
    <m/>
    <m/>
    <m/>
    <s v="01:40"/>
    <s v="03:10"/>
    <n v="90"/>
    <n v="0"/>
    <s v="No info"/>
    <n v="2754"/>
    <n v="1"/>
    <s v="Night"/>
    <x v="133"/>
  </r>
  <r>
    <x v="1"/>
    <s v="18/05/2019"/>
    <s v="Kolkata"/>
    <s v="Banglore"/>
    <s v="CCU → DEL → BLR"/>
    <m/>
    <m/>
    <m/>
    <m/>
    <s v="07:00"/>
    <s v="20:25"/>
    <n v="805"/>
    <n v="1"/>
    <s v="No info"/>
    <n v="11306"/>
    <n v="7"/>
    <s v="Morning"/>
    <x v="143"/>
  </r>
  <r>
    <x v="7"/>
    <s v="1/05/2019"/>
    <s v="Kolkata"/>
    <s v="Banglore"/>
    <s v="CCU → DEL → BLR"/>
    <m/>
    <m/>
    <m/>
    <m/>
    <s v="22:40"/>
    <s v="10:40 02 May"/>
    <n v="720"/>
    <n v="1"/>
    <s v="No info"/>
    <n v="5192"/>
    <n v="22"/>
    <s v="Night"/>
    <x v="143"/>
  </r>
  <r>
    <x v="6"/>
    <s v="12/06/2019"/>
    <s v="Chennai"/>
    <s v="Kolkata"/>
    <s v="MAA → CCU"/>
    <m/>
    <m/>
    <m/>
    <m/>
    <s v="07:05"/>
    <s v="09:20"/>
    <n v="135"/>
    <n v="0"/>
    <s v="No info"/>
    <n v="3687"/>
    <n v="7"/>
    <s v="Morning"/>
    <x v="134"/>
  </r>
  <r>
    <x v="4"/>
    <s v="3/06/2019"/>
    <s v="Delhi"/>
    <s v="Cochin"/>
    <s v="DEL → BOM → COK"/>
    <m/>
    <m/>
    <m/>
    <m/>
    <s v="03:50"/>
    <s v="19:00"/>
    <n v="910"/>
    <n v="1"/>
    <s v="No info"/>
    <n v="12192"/>
    <n v="3"/>
    <s v="Night"/>
    <x v="127"/>
  </r>
  <r>
    <x v="2"/>
    <s v="27/05/2019"/>
    <s v="Delhi"/>
    <s v="Cochin"/>
    <s v="DEL → BOM → COK"/>
    <m/>
    <m/>
    <m/>
    <m/>
    <s v="13:00"/>
    <s v="19:00"/>
    <n v="360"/>
    <n v="1"/>
    <s v="In-flight meal not included"/>
    <n v="12898"/>
    <n v="13"/>
    <s v="Afternoon"/>
    <x v="127"/>
  </r>
  <r>
    <x v="2"/>
    <s v="9/06/2019"/>
    <s v="Delhi"/>
    <s v="Cochin"/>
    <s v="DEL → BOM → COK"/>
    <m/>
    <m/>
    <m/>
    <m/>
    <s v="19:45"/>
    <s v="19:00 10 Jun"/>
    <n v="1395"/>
    <n v="1"/>
    <s v="No info"/>
    <n v="14924"/>
    <n v="19"/>
    <s v="Evening"/>
    <x v="127"/>
  </r>
  <r>
    <x v="3"/>
    <s v="24/05/2019"/>
    <s v="Kolkata"/>
    <s v="Banglore"/>
    <s v="CCU → KNU → BLR"/>
    <m/>
    <m/>
    <m/>
    <m/>
    <s v="11:35"/>
    <s v="18:50"/>
    <n v="435"/>
    <n v="1"/>
    <s v="No info"/>
    <n v="8479"/>
    <n v="11"/>
    <s v="Morning"/>
    <x v="155"/>
  </r>
  <r>
    <x v="4"/>
    <s v="27/05/2019"/>
    <s v="Delhi"/>
    <s v="Cochin"/>
    <s v="DEL → BOM → COK"/>
    <m/>
    <m/>
    <m/>
    <m/>
    <s v="14:00"/>
    <s v="01:30 28 May"/>
    <n v="690"/>
    <n v="1"/>
    <s v="In-flight meal not included"/>
    <n v="6943"/>
    <n v="14"/>
    <s v="Afternoon"/>
    <x v="127"/>
  </r>
  <r>
    <x v="4"/>
    <s v="27/06/2019"/>
    <s v="Delhi"/>
    <s v="Cochin"/>
    <s v="DEL → BOM → COK"/>
    <m/>
    <m/>
    <m/>
    <m/>
    <s v="06:40"/>
    <s v="19:15"/>
    <n v="755"/>
    <n v="1"/>
    <s v="No info"/>
    <n v="7354"/>
    <n v="6"/>
    <s v="Morning"/>
    <x v="127"/>
  </r>
  <r>
    <x v="4"/>
    <s v="6/06/2019"/>
    <s v="Delhi"/>
    <s v="Cochin"/>
    <s v="DEL → BOM → COK"/>
    <m/>
    <m/>
    <m/>
    <m/>
    <s v="09:00"/>
    <s v="19:00"/>
    <n v="600"/>
    <n v="1"/>
    <s v="No info"/>
    <n v="12192"/>
    <n v="9"/>
    <s v="Morning"/>
    <x v="127"/>
  </r>
  <r>
    <x v="0"/>
    <s v="3/05/2019"/>
    <s v="Banglore"/>
    <s v="Delhi"/>
    <s v="BLR → DEL"/>
    <m/>
    <m/>
    <m/>
    <m/>
    <s v="21:15"/>
    <s v="00:15 04 May"/>
    <n v="180"/>
    <n v="0"/>
    <s v="No info"/>
    <n v="3943"/>
    <n v="21"/>
    <s v="Night"/>
    <x v="136"/>
  </r>
  <r>
    <x v="2"/>
    <s v="6/05/2019"/>
    <s v="Delhi"/>
    <s v="Cochin"/>
    <s v="DEL → AMD → BOM → COK"/>
    <m/>
    <m/>
    <m/>
    <m/>
    <s v="19:10"/>
    <s v="19:00 07 May"/>
    <n v="1430"/>
    <n v="2"/>
    <s v="No info"/>
    <n v="15129"/>
    <n v="19"/>
    <s v="Evening"/>
    <x v="150"/>
  </r>
  <r>
    <x v="6"/>
    <s v="9/04/2019"/>
    <s v="Banglore"/>
    <s v="Delhi"/>
    <s v="BLR → DEL"/>
    <m/>
    <m/>
    <m/>
    <m/>
    <s v="07:00"/>
    <s v="09:40"/>
    <n v="160"/>
    <n v="0"/>
    <s v="No info"/>
    <n v="5403"/>
    <n v="7"/>
    <s v="Morning"/>
    <x v="136"/>
  </r>
  <r>
    <x v="2"/>
    <s v="27/06/2019"/>
    <s v="Delhi"/>
    <s v="Cochin"/>
    <s v="DEL → LKO → BOM → COK"/>
    <m/>
    <m/>
    <m/>
    <m/>
    <s v="09:25"/>
    <s v="04:25 28 Jun"/>
    <n v="1140"/>
    <n v="2"/>
    <s v="No info"/>
    <n v="13882"/>
    <n v="9"/>
    <s v="Morning"/>
    <x v="126"/>
  </r>
  <r>
    <x v="2"/>
    <s v="21/03/2019"/>
    <s v="Mumbai"/>
    <s v="Hyderabad"/>
    <s v="BOM → HYD"/>
    <m/>
    <m/>
    <m/>
    <m/>
    <s v="19:35"/>
    <s v="21:05"/>
    <n v="90"/>
    <n v="0"/>
    <s v="No info"/>
    <n v="5678"/>
    <n v="19"/>
    <s v="Evening"/>
    <x v="133"/>
  </r>
  <r>
    <x v="6"/>
    <s v="27/04/2019"/>
    <s v="Banglore"/>
    <s v="Delhi"/>
    <s v="BLR → DEL"/>
    <m/>
    <m/>
    <m/>
    <m/>
    <s v="11:30"/>
    <s v="14:20"/>
    <n v="170"/>
    <n v="0"/>
    <s v="No info"/>
    <n v="5403"/>
    <n v="11"/>
    <s v="Morning"/>
    <x v="136"/>
  </r>
  <r>
    <x v="6"/>
    <s v="27/06/2019"/>
    <s v="Banglore"/>
    <s v="Delhi"/>
    <s v="BLR → DEL"/>
    <m/>
    <m/>
    <m/>
    <m/>
    <s v="21:00"/>
    <s v="23:50"/>
    <n v="170"/>
    <n v="0"/>
    <s v="No info"/>
    <n v="4878"/>
    <n v="21"/>
    <s v="Night"/>
    <x v="136"/>
  </r>
  <r>
    <x v="0"/>
    <s v="27/03/2019"/>
    <s v="Delhi"/>
    <s v="Cochin"/>
    <s v="DEL → HYD → MAA → COK"/>
    <m/>
    <m/>
    <m/>
    <m/>
    <s v="06:40"/>
    <s v="21:20"/>
    <n v="880"/>
    <n v="2"/>
    <s v="No info"/>
    <n v="6494"/>
    <n v="6"/>
    <s v="Morning"/>
    <x v="141"/>
  </r>
  <r>
    <x v="0"/>
    <s v="24/03/2019"/>
    <s v="Banglore"/>
    <s v="New Delhi"/>
    <s v="BLR → DEL"/>
    <m/>
    <m/>
    <m/>
    <m/>
    <s v="01:30"/>
    <s v="04:15"/>
    <n v="165"/>
    <n v="0"/>
    <s v="No info"/>
    <n v="4777"/>
    <n v="1"/>
    <s v="Night"/>
    <x v="136"/>
  </r>
  <r>
    <x v="1"/>
    <s v="6/06/2019"/>
    <s v="Mumbai"/>
    <s v="Hyderabad"/>
    <s v="BOM → HYD"/>
    <m/>
    <m/>
    <m/>
    <m/>
    <s v="13:55"/>
    <s v="15:25"/>
    <n v="90"/>
    <n v="0"/>
    <s v="No info"/>
    <n v="3625"/>
    <n v="13"/>
    <s v="Afternoon"/>
    <x v="133"/>
  </r>
  <r>
    <x v="1"/>
    <s v="1/04/2019"/>
    <s v="Kolkata"/>
    <s v="Banglore"/>
    <s v="CCU → BBI → BOM → BLR"/>
    <m/>
    <m/>
    <m/>
    <m/>
    <s v="12:00"/>
    <s v="18:30 02 Apr"/>
    <n v="1830"/>
    <n v="2"/>
    <s v="No info"/>
    <n v="9258"/>
    <n v="12"/>
    <s v="Afternoon"/>
    <x v="156"/>
  </r>
  <r>
    <x v="2"/>
    <s v="6/06/2019"/>
    <s v="Delhi"/>
    <s v="Cochin"/>
    <s v="DEL → BOM → COK"/>
    <m/>
    <m/>
    <m/>
    <m/>
    <s v="13:00"/>
    <s v="19:00"/>
    <n v="360"/>
    <n v="1"/>
    <s v="In-flight meal not included"/>
    <n v="10262"/>
    <n v="13"/>
    <s v="Afternoon"/>
    <x v="127"/>
  </r>
  <r>
    <x v="1"/>
    <s v="01/03/2019"/>
    <s v="Banglore"/>
    <s v="New Delhi"/>
    <s v="BLR → CCU → BBI → HYD → VGA → DEL"/>
    <m/>
    <m/>
    <m/>
    <m/>
    <s v="05:50"/>
    <s v="11:20 02 Mar"/>
    <n v="1770"/>
    <n v="4"/>
    <s v="Change airports"/>
    <n v="17686"/>
    <n v="5"/>
    <s v="Morning"/>
    <x v="157"/>
  </r>
  <r>
    <x v="0"/>
    <s v="3/04/2019"/>
    <s v="Kolkata"/>
    <s v="Banglore"/>
    <s v="CCU → BLR"/>
    <m/>
    <m/>
    <m/>
    <m/>
    <s v="15:15"/>
    <s v="17:45"/>
    <n v="150"/>
    <n v="0"/>
    <s v="No info"/>
    <n v="4174"/>
    <n v="15"/>
    <s v="Afternoon"/>
    <x v="147"/>
  </r>
  <r>
    <x v="4"/>
    <s v="21/05/2019"/>
    <s v="Delhi"/>
    <s v="Cochin"/>
    <s v="DEL → BOM → COK"/>
    <m/>
    <m/>
    <m/>
    <m/>
    <s v="10:20"/>
    <s v="01:30 22 May"/>
    <n v="910"/>
    <n v="1"/>
    <s v="No info"/>
    <n v="7485"/>
    <n v="10"/>
    <s v="Morning"/>
    <x v="127"/>
  </r>
  <r>
    <x v="1"/>
    <s v="18/05/2019"/>
    <s v="Kolkata"/>
    <s v="Banglore"/>
    <s v="CCU → JAI → BOM → BLR"/>
    <m/>
    <m/>
    <m/>
    <m/>
    <s v="08:20"/>
    <s v="11:10 19 May"/>
    <n v="1610"/>
    <n v="2"/>
    <s v="No info"/>
    <n v="11222"/>
    <n v="8"/>
    <s v="Morning"/>
    <x v="158"/>
  </r>
  <r>
    <x v="2"/>
    <s v="1/05/2019"/>
    <s v="Kolkata"/>
    <s v="Banglore"/>
    <s v="CCU → DEL → BLR"/>
    <m/>
    <m/>
    <m/>
    <m/>
    <s v="17:00"/>
    <s v="21:05 02 May"/>
    <n v="1685"/>
    <n v="1"/>
    <s v="No info"/>
    <n v="12121"/>
    <n v="17"/>
    <s v="Evening"/>
    <x v="143"/>
  </r>
  <r>
    <x v="1"/>
    <s v="21/05/2019"/>
    <s v="Kolkata"/>
    <s v="Banglore"/>
    <s v="CCU → JAI → BOM → BLR"/>
    <m/>
    <m/>
    <m/>
    <m/>
    <s v="08:20"/>
    <s v="18:30"/>
    <n v="610"/>
    <n v="2"/>
    <s v="No info"/>
    <n v="10697"/>
    <n v="8"/>
    <s v="Morning"/>
    <x v="158"/>
  </r>
  <r>
    <x v="2"/>
    <s v="9/05/2019"/>
    <s v="Delhi"/>
    <s v="Cochin"/>
    <s v="DEL → BOM → COK"/>
    <m/>
    <m/>
    <m/>
    <m/>
    <s v="11:30"/>
    <s v="19:00"/>
    <n v="450"/>
    <n v="1"/>
    <s v="In-flight meal not included"/>
    <n v="12373"/>
    <n v="11"/>
    <s v="Morning"/>
    <x v="127"/>
  </r>
  <r>
    <x v="3"/>
    <s v="21/05/2019"/>
    <s v="Kolkata"/>
    <s v="Banglore"/>
    <s v="CCU → PNQ → BLR"/>
    <m/>
    <m/>
    <m/>
    <m/>
    <s v="08:35"/>
    <s v="17:15"/>
    <n v="520"/>
    <n v="1"/>
    <s v="No info"/>
    <n v="6381"/>
    <n v="8"/>
    <s v="Morning"/>
    <x v="159"/>
  </r>
  <r>
    <x v="2"/>
    <s v="6/03/2019"/>
    <s v="Delhi"/>
    <s v="Cochin"/>
    <s v="DEL → UDR → BOM → COK"/>
    <m/>
    <m/>
    <m/>
    <m/>
    <s v="17:55"/>
    <s v="04:25 08 Mar"/>
    <n v="2070"/>
    <n v="2"/>
    <s v="No info"/>
    <n v="17072"/>
    <n v="17"/>
    <s v="Evening"/>
    <x v="160"/>
  </r>
  <r>
    <x v="2"/>
    <s v="9/06/2019"/>
    <s v="Delhi"/>
    <s v="Cochin"/>
    <s v="DEL → JAI → BOM → COK"/>
    <m/>
    <m/>
    <m/>
    <m/>
    <s v="09:40"/>
    <s v="12:35 10 Jun"/>
    <n v="1615"/>
    <n v="2"/>
    <s v="In-flight meal not included"/>
    <n v="10368"/>
    <n v="9"/>
    <s v="Morning"/>
    <x v="137"/>
  </r>
  <r>
    <x v="0"/>
    <s v="24/05/2019"/>
    <s v="Banglore"/>
    <s v="Delhi"/>
    <s v="BLR → DEL"/>
    <m/>
    <m/>
    <m/>
    <m/>
    <s v="18:25"/>
    <s v="21:20"/>
    <n v="175"/>
    <n v="0"/>
    <s v="No info"/>
    <n v="4823"/>
    <n v="18"/>
    <s v="Evening"/>
    <x v="136"/>
  </r>
  <r>
    <x v="1"/>
    <s v="3/03/2019"/>
    <s v="Delhi"/>
    <s v="Cochin"/>
    <s v="DEL → BLR → COK"/>
    <m/>
    <m/>
    <m/>
    <m/>
    <s v="09:45"/>
    <s v="23:00"/>
    <n v="795"/>
    <n v="1"/>
    <s v="No info"/>
    <n v="27282"/>
    <n v="9"/>
    <s v="Morning"/>
    <x v="140"/>
  </r>
  <r>
    <x v="0"/>
    <s v="12/06/2019"/>
    <s v="Mumbai"/>
    <s v="Hyderabad"/>
    <s v="BOM → HYD"/>
    <m/>
    <m/>
    <m/>
    <m/>
    <s v="20:05"/>
    <s v="21:40"/>
    <n v="95"/>
    <n v="0"/>
    <s v="No info"/>
    <n v="2227"/>
    <n v="20"/>
    <s v="Evening"/>
    <x v="133"/>
  </r>
  <r>
    <x v="0"/>
    <s v="09/03/2019"/>
    <s v="Banglore"/>
    <s v="New Delhi"/>
    <s v="BLR → DEL"/>
    <m/>
    <m/>
    <m/>
    <m/>
    <s v="00:40"/>
    <s v="03:25"/>
    <n v="165"/>
    <n v="0"/>
    <s v="No info"/>
    <n v="4545"/>
    <n v="0"/>
    <s v="Night"/>
    <x v="136"/>
  </r>
  <r>
    <x v="0"/>
    <s v="21/03/2019"/>
    <s v="Kolkata"/>
    <s v="Banglore"/>
    <s v="CCU → BLR"/>
    <m/>
    <m/>
    <m/>
    <m/>
    <s v="17:15"/>
    <s v="19:55"/>
    <n v="160"/>
    <n v="0"/>
    <s v="No info"/>
    <n v="4148"/>
    <n v="17"/>
    <s v="Evening"/>
    <x v="147"/>
  </r>
  <r>
    <x v="0"/>
    <s v="12/03/2019"/>
    <s v="Kolkata"/>
    <s v="Banglore"/>
    <s v="CCU → BLR"/>
    <m/>
    <m/>
    <m/>
    <m/>
    <s v="15:10"/>
    <s v="17:45"/>
    <n v="155"/>
    <n v="0"/>
    <s v="No info"/>
    <n v="4148"/>
    <n v="15"/>
    <s v="Afternoon"/>
    <x v="147"/>
  </r>
  <r>
    <x v="1"/>
    <s v="21/03/2019"/>
    <s v="Banglore"/>
    <s v="New Delhi"/>
    <s v="BLR → HYD → VGA → DEL"/>
    <m/>
    <m/>
    <m/>
    <m/>
    <s v="08:15"/>
    <s v="11:20 19 Mar"/>
    <n v="1625"/>
    <n v="2"/>
    <s v="No info"/>
    <n v="7642"/>
    <n v="8"/>
    <s v="Morning"/>
    <x v="161"/>
  </r>
  <r>
    <x v="2"/>
    <s v="3/06/2019"/>
    <s v="Delhi"/>
    <s v="Cochin"/>
    <s v="DEL → BOM → COK"/>
    <m/>
    <m/>
    <m/>
    <m/>
    <s v="16:00"/>
    <s v="12:35 04 Jun"/>
    <n v="1235"/>
    <n v="1"/>
    <s v="In-flight meal not included"/>
    <n v="10262"/>
    <n v="16"/>
    <s v="Afternoon"/>
    <x v="127"/>
  </r>
  <r>
    <x v="2"/>
    <s v="24/05/2019"/>
    <s v="Banglore"/>
    <s v="Delhi"/>
    <s v="BLR → DEL"/>
    <m/>
    <m/>
    <m/>
    <m/>
    <s v="08:20"/>
    <s v="11:20"/>
    <n v="180"/>
    <n v="0"/>
    <s v="In-flight meal not included"/>
    <n v="4030"/>
    <n v="8"/>
    <s v="Morning"/>
    <x v="136"/>
  </r>
  <r>
    <x v="0"/>
    <s v="27/06/2019"/>
    <s v="Delhi"/>
    <s v="Cochin"/>
    <s v="DEL → COK"/>
    <m/>
    <m/>
    <m/>
    <m/>
    <s v="14:25"/>
    <s v="17:40"/>
    <n v="195"/>
    <n v="0"/>
    <s v="No info"/>
    <n v="5000"/>
    <n v="14"/>
    <s v="Afternoon"/>
    <x v="148"/>
  </r>
  <r>
    <x v="3"/>
    <s v="9/06/2019"/>
    <s v="Delhi"/>
    <s v="Cochin"/>
    <s v="DEL → PNQ → COK"/>
    <m/>
    <m/>
    <m/>
    <m/>
    <s v="08:45"/>
    <s v="13:15"/>
    <n v="270"/>
    <n v="1"/>
    <s v="No info"/>
    <n v="5264"/>
    <n v="8"/>
    <s v="Morning"/>
    <x v="162"/>
  </r>
  <r>
    <x v="2"/>
    <s v="1/06/2019"/>
    <s v="Banglore"/>
    <s v="Delhi"/>
    <s v="BLR → DEL"/>
    <m/>
    <m/>
    <m/>
    <m/>
    <s v="18:55"/>
    <s v="22:00"/>
    <n v="185"/>
    <n v="0"/>
    <s v="In-flight meal not included"/>
    <n v="7229"/>
    <n v="18"/>
    <s v="Evening"/>
    <x v="136"/>
  </r>
  <r>
    <x v="2"/>
    <s v="3/06/2019"/>
    <s v="Delhi"/>
    <s v="Cochin"/>
    <s v="DEL → BOM → COK"/>
    <m/>
    <m/>
    <m/>
    <m/>
    <s v="08:00"/>
    <s v="19:00"/>
    <n v="660"/>
    <n v="1"/>
    <s v="In-flight meal not included"/>
    <n v="10577"/>
    <n v="8"/>
    <s v="Morning"/>
    <x v="127"/>
  </r>
  <r>
    <x v="1"/>
    <s v="24/05/2019"/>
    <s v="Kolkata"/>
    <s v="Banglore"/>
    <s v="CCU → IXR → DEL → BLR"/>
    <m/>
    <m/>
    <m/>
    <m/>
    <s v="05:50"/>
    <s v="08:55 25 May"/>
    <n v="1625"/>
    <n v="2"/>
    <s v="No info"/>
    <n v="12723"/>
    <n v="5"/>
    <s v="Morning"/>
    <x v="132"/>
  </r>
  <r>
    <x v="2"/>
    <s v="1/06/2019"/>
    <s v="Delhi"/>
    <s v="Cochin"/>
    <s v="DEL → BOM → COK"/>
    <m/>
    <m/>
    <m/>
    <m/>
    <s v="21:50"/>
    <s v="04:25 02 Jun"/>
    <n v="395"/>
    <n v="1"/>
    <s v="No info"/>
    <n v="14714"/>
    <n v="21"/>
    <s v="Night"/>
    <x v="127"/>
  </r>
  <r>
    <x v="2"/>
    <s v="21/03/2019"/>
    <s v="Delhi"/>
    <s v="Cochin"/>
    <s v="DEL → BOM → COK"/>
    <m/>
    <m/>
    <m/>
    <m/>
    <s v="02:15"/>
    <s v="04:25 22 Mar"/>
    <n v="1570"/>
    <n v="1"/>
    <s v="In-flight meal not included"/>
    <n v="7438"/>
    <n v="2"/>
    <s v="Night"/>
    <x v="127"/>
  </r>
  <r>
    <x v="1"/>
    <s v="15/05/2019"/>
    <s v="Kolkata"/>
    <s v="Banglore"/>
    <s v="CCU → DEL → BLR"/>
    <m/>
    <m/>
    <m/>
    <m/>
    <s v="20:30"/>
    <s v="20:25 16 May"/>
    <n v="1435"/>
    <n v="1"/>
    <s v="No info"/>
    <n v="10203"/>
    <n v="20"/>
    <s v="Evening"/>
    <x v="143"/>
  </r>
  <r>
    <x v="7"/>
    <s v="27/03/2019"/>
    <s v="Kolkata"/>
    <s v="Banglore"/>
    <s v="CCU → BLR"/>
    <m/>
    <m/>
    <m/>
    <m/>
    <s v="22:50"/>
    <s v="01:20 28 Mar"/>
    <n v="150"/>
    <n v="0"/>
    <s v="No info"/>
    <n v="3782"/>
    <n v="22"/>
    <s v="Night"/>
    <x v="147"/>
  </r>
  <r>
    <x v="2"/>
    <s v="12/06/2019"/>
    <s v="Delhi"/>
    <s v="Cochin"/>
    <s v="DEL → JAI → BOM → COK"/>
    <m/>
    <m/>
    <m/>
    <m/>
    <s v="05:30"/>
    <s v="19:00"/>
    <n v="810"/>
    <n v="2"/>
    <s v="No info"/>
    <n v="13014"/>
    <n v="5"/>
    <s v="Morning"/>
    <x v="137"/>
  </r>
  <r>
    <x v="4"/>
    <s v="15/05/2019"/>
    <s v="Delhi"/>
    <s v="Cochin"/>
    <s v="DEL → BOM → COK"/>
    <m/>
    <m/>
    <m/>
    <m/>
    <s v="19:00"/>
    <s v="01:30 16 May"/>
    <n v="390"/>
    <n v="1"/>
    <s v="No info"/>
    <n v="8073"/>
    <n v="19"/>
    <s v="Evening"/>
    <x v="127"/>
  </r>
  <r>
    <x v="0"/>
    <s v="9/05/2019"/>
    <s v="Kolkata"/>
    <s v="Banglore"/>
    <s v="CCU → BLR"/>
    <m/>
    <m/>
    <m/>
    <m/>
    <s v="15:30"/>
    <s v="18:05"/>
    <n v="155"/>
    <n v="0"/>
    <s v="No info"/>
    <n v="4804"/>
    <n v="15"/>
    <s v="Afternoon"/>
    <x v="147"/>
  </r>
  <r>
    <x v="0"/>
    <s v="9/05/2019"/>
    <s v="Kolkata"/>
    <s v="Banglore"/>
    <s v="CCU → BBI → BLR"/>
    <m/>
    <m/>
    <m/>
    <m/>
    <s v="07:10"/>
    <s v="12:40"/>
    <n v="330"/>
    <n v="1"/>
    <s v="No info"/>
    <n v="4864"/>
    <n v="7"/>
    <s v="Morning"/>
    <x v="163"/>
  </r>
  <r>
    <x v="4"/>
    <s v="6/03/2019"/>
    <s v="Delhi"/>
    <s v="Cochin"/>
    <s v="DEL → BOM → COK"/>
    <m/>
    <m/>
    <m/>
    <m/>
    <s v="06:40"/>
    <s v="18:50"/>
    <n v="730"/>
    <n v="1"/>
    <s v="No info"/>
    <n v="15135"/>
    <n v="6"/>
    <s v="Morning"/>
    <x v="127"/>
  </r>
  <r>
    <x v="1"/>
    <s v="6/06/2019"/>
    <s v="Kolkata"/>
    <s v="Banglore"/>
    <s v="CCU → BOM → BLR"/>
    <m/>
    <m/>
    <m/>
    <m/>
    <s v="16:50"/>
    <s v="11:10 07 Jun"/>
    <n v="1100"/>
    <n v="1"/>
    <s v="No info"/>
    <n v="8366"/>
    <n v="16"/>
    <s v="Afternoon"/>
    <x v="128"/>
  </r>
  <r>
    <x v="2"/>
    <s v="9/06/2019"/>
    <s v="Delhi"/>
    <s v="Cochin"/>
    <s v="DEL → IDR → BOM → COK"/>
    <m/>
    <m/>
    <m/>
    <m/>
    <s v="05:30"/>
    <s v="04:25 10 Jun"/>
    <n v="1375"/>
    <n v="2"/>
    <s v="No info"/>
    <n v="13292"/>
    <n v="5"/>
    <s v="Morning"/>
    <x v="145"/>
  </r>
  <r>
    <x v="1"/>
    <s v="15/06/2019"/>
    <s v="Banglore"/>
    <s v="Delhi"/>
    <s v="BLR → DEL"/>
    <m/>
    <m/>
    <m/>
    <m/>
    <s v="17:00"/>
    <s v="19:45"/>
    <n v="165"/>
    <n v="0"/>
    <s v="No info"/>
    <n v="7171"/>
    <n v="17"/>
    <s v="Evening"/>
    <x v="136"/>
  </r>
  <r>
    <x v="2"/>
    <s v="6/05/2019"/>
    <s v="Kolkata"/>
    <s v="Banglore"/>
    <s v="CCU → DEL → BLR"/>
    <m/>
    <m/>
    <m/>
    <m/>
    <s v="09:35"/>
    <s v="21:05"/>
    <n v="690"/>
    <n v="1"/>
    <s v="No info"/>
    <n v="12121"/>
    <n v="9"/>
    <s v="Morning"/>
    <x v="143"/>
  </r>
  <r>
    <x v="1"/>
    <s v="12/06/2019"/>
    <s v="Delhi"/>
    <s v="Cochin"/>
    <s v="DEL → GOI → BOM → COK"/>
    <m/>
    <m/>
    <m/>
    <m/>
    <s v="10:55"/>
    <s v="19:15"/>
    <n v="500"/>
    <n v="2"/>
    <s v="No info"/>
    <n v="11753"/>
    <n v="10"/>
    <s v="Morning"/>
    <x v="164"/>
  </r>
  <r>
    <x v="0"/>
    <s v="01/03/2019"/>
    <s v="Banglore"/>
    <s v="New Delhi"/>
    <s v="BLR → HYD → DEL"/>
    <m/>
    <m/>
    <m/>
    <m/>
    <s v="05:15"/>
    <s v="10:00"/>
    <n v="285"/>
    <n v="1"/>
    <s v="No info"/>
    <n v="8064"/>
    <n v="5"/>
    <s v="Morning"/>
    <x v="154"/>
  </r>
  <r>
    <x v="2"/>
    <s v="6/06/2019"/>
    <s v="Delhi"/>
    <s v="Cochin"/>
    <s v="DEL → BOM → COK"/>
    <m/>
    <m/>
    <m/>
    <m/>
    <s v="15:00"/>
    <s v="19:00 07 Jun"/>
    <n v="1680"/>
    <n v="1"/>
    <s v="In-flight meal not included"/>
    <n v="10262"/>
    <n v="15"/>
    <s v="Afternoon"/>
    <x v="127"/>
  </r>
  <r>
    <x v="0"/>
    <s v="3/05/2019"/>
    <s v="Chennai"/>
    <s v="Kolkata"/>
    <s v="MAA → CCU"/>
    <m/>
    <m/>
    <m/>
    <m/>
    <s v="22:05"/>
    <s v="00:25 04 May"/>
    <n v="140"/>
    <n v="0"/>
    <s v="No info"/>
    <n v="5277"/>
    <n v="22"/>
    <s v="Night"/>
    <x v="134"/>
  </r>
  <r>
    <x v="2"/>
    <s v="9/06/2019"/>
    <s v="Banglore"/>
    <s v="Delhi"/>
    <s v="BLR → DEL"/>
    <m/>
    <m/>
    <m/>
    <m/>
    <s v="17:45"/>
    <s v="20:45"/>
    <n v="180"/>
    <n v="0"/>
    <s v="No info"/>
    <n v="8016"/>
    <n v="17"/>
    <s v="Evening"/>
    <x v="136"/>
  </r>
  <r>
    <x v="1"/>
    <s v="12/03/2019"/>
    <s v="Mumbai"/>
    <s v="Hyderabad"/>
    <s v="BOM → AMD → ISK → HYD"/>
    <m/>
    <m/>
    <m/>
    <m/>
    <s v="05:30"/>
    <s v="14:50"/>
    <n v="560"/>
    <n v="2"/>
    <s v="No info"/>
    <n v="11342"/>
    <n v="5"/>
    <s v="Morning"/>
    <x v="165"/>
  </r>
  <r>
    <x v="2"/>
    <s v="12/06/2019"/>
    <s v="Kolkata"/>
    <s v="Banglore"/>
    <s v="CCU → BOM → BLR"/>
    <m/>
    <m/>
    <m/>
    <m/>
    <s v="06:30"/>
    <s v="04:40 13 Jun"/>
    <n v="1330"/>
    <n v="1"/>
    <s v="In-flight meal not included"/>
    <n v="7594"/>
    <n v="6"/>
    <s v="Morning"/>
    <x v="128"/>
  </r>
  <r>
    <x v="7"/>
    <s v="3/06/2019"/>
    <s v="Banglore"/>
    <s v="Delhi"/>
    <s v="BLR → DEL"/>
    <m/>
    <m/>
    <m/>
    <m/>
    <s v="11:10"/>
    <s v="13:55"/>
    <n v="165"/>
    <n v="0"/>
    <s v="No info"/>
    <n v="4483"/>
    <n v="11"/>
    <s v="Morning"/>
    <x v="136"/>
  </r>
  <r>
    <x v="2"/>
    <s v="18/05/2019"/>
    <s v="Delhi"/>
    <s v="Cochin"/>
    <s v="DEL → ATQ → BOM → COK"/>
    <m/>
    <m/>
    <m/>
    <m/>
    <s v="20:00"/>
    <s v="04:25 19 May"/>
    <n v="505"/>
    <n v="2"/>
    <s v="No info"/>
    <n v="16263"/>
    <n v="20"/>
    <s v="Evening"/>
    <x v="138"/>
  </r>
  <r>
    <x v="1"/>
    <s v="12/05/2019"/>
    <s v="Kolkata"/>
    <s v="Banglore"/>
    <s v="CCU → DEL → COK → BLR"/>
    <m/>
    <m/>
    <m/>
    <m/>
    <s v="10:00"/>
    <s v="01:20 13 May"/>
    <n v="920"/>
    <n v="2"/>
    <s v="No info"/>
    <n v="13243"/>
    <n v="10"/>
    <s v="Morning"/>
    <x v="129"/>
  </r>
  <r>
    <x v="2"/>
    <s v="12/06/2019"/>
    <s v="Banglore"/>
    <s v="Delhi"/>
    <s v="BLR → DEL"/>
    <m/>
    <m/>
    <m/>
    <m/>
    <s v="06:00"/>
    <s v="08:45"/>
    <n v="165"/>
    <n v="0"/>
    <s v="In-flight meal not included"/>
    <n v="6478"/>
    <n v="6"/>
    <s v="Morning"/>
    <x v="136"/>
  </r>
  <r>
    <x v="2"/>
    <s v="6/03/2019"/>
    <s v="Delhi"/>
    <s v="Cochin"/>
    <s v="DEL → BOM → COK"/>
    <m/>
    <m/>
    <m/>
    <m/>
    <s v="23:05"/>
    <s v="04:25 07 Mar"/>
    <n v="320"/>
    <n v="1"/>
    <s v="No info"/>
    <n v="15764"/>
    <n v="23"/>
    <s v="Night"/>
    <x v="127"/>
  </r>
  <r>
    <x v="1"/>
    <s v="3/04/2019"/>
    <s v="Kolkata"/>
    <s v="Banglore"/>
    <s v="CCU → BBI → HYD → BLR"/>
    <m/>
    <m/>
    <m/>
    <m/>
    <s v="09:10"/>
    <s v="04:40 04 Apr"/>
    <n v="1170"/>
    <n v="2"/>
    <s v="No info"/>
    <n v="4647"/>
    <n v="9"/>
    <s v="Morning"/>
    <x v="166"/>
  </r>
  <r>
    <x v="2"/>
    <s v="3/06/2019"/>
    <s v="Banglore"/>
    <s v="Delhi"/>
    <s v="BLR → DEL"/>
    <m/>
    <m/>
    <m/>
    <m/>
    <s v="19:50"/>
    <s v="22:50"/>
    <n v="180"/>
    <n v="0"/>
    <s v="No info"/>
    <n v="8016"/>
    <n v="19"/>
    <s v="Evening"/>
    <x v="136"/>
  </r>
  <r>
    <x v="1"/>
    <s v="12/06/2019"/>
    <s v="Kolkata"/>
    <s v="Banglore"/>
    <s v="CCU → BLR"/>
    <m/>
    <m/>
    <m/>
    <m/>
    <s v="20:45"/>
    <s v="23:20"/>
    <n v="155"/>
    <n v="0"/>
    <s v="No info"/>
    <n v="4145"/>
    <n v="20"/>
    <s v="Evening"/>
    <x v="147"/>
  </r>
  <r>
    <x v="4"/>
    <s v="27/03/2019"/>
    <s v="Delhi"/>
    <s v="Cochin"/>
    <s v="DEL → BOM → COK"/>
    <m/>
    <m/>
    <m/>
    <m/>
    <s v="07:30"/>
    <s v="21:00"/>
    <n v="810"/>
    <n v="1"/>
    <s v="No info"/>
    <n v="8055"/>
    <n v="7"/>
    <s v="Morning"/>
    <x v="127"/>
  </r>
  <r>
    <x v="1"/>
    <s v="18/05/2019"/>
    <s v="Delhi"/>
    <s v="Cochin"/>
    <s v="DEL → HYD → BOM → COK"/>
    <m/>
    <m/>
    <m/>
    <m/>
    <s v="17:15"/>
    <s v="19:15 19 May"/>
    <n v="1560"/>
    <n v="2"/>
    <s v="No info"/>
    <n v="12409"/>
    <n v="17"/>
    <s v="Evening"/>
    <x v="167"/>
  </r>
  <r>
    <x v="0"/>
    <s v="24/03/2019"/>
    <s v="Kolkata"/>
    <s v="Banglore"/>
    <s v="CCU → BLR"/>
    <m/>
    <m/>
    <m/>
    <m/>
    <s v="09:35"/>
    <s v="12:20"/>
    <n v="165"/>
    <n v="0"/>
    <s v="No info"/>
    <n v="6038"/>
    <n v="9"/>
    <s v="Morning"/>
    <x v="147"/>
  </r>
  <r>
    <x v="7"/>
    <s v="21/05/2019"/>
    <s v="Kolkata"/>
    <s v="Banglore"/>
    <s v="CCU → BLR"/>
    <m/>
    <m/>
    <m/>
    <m/>
    <s v="22:50"/>
    <s v="01:20 22 May"/>
    <n v="150"/>
    <n v="0"/>
    <s v="No info"/>
    <n v="4107"/>
    <n v="22"/>
    <s v="Night"/>
    <x v="147"/>
  </r>
  <r>
    <x v="1"/>
    <s v="21/05/2019"/>
    <s v="Delhi"/>
    <s v="Cochin"/>
    <s v="DEL → BHO → BOM → COK"/>
    <m/>
    <m/>
    <m/>
    <m/>
    <s v="05:55"/>
    <s v="07:40 22 May"/>
    <n v="1545"/>
    <n v="2"/>
    <s v="No info"/>
    <n v="11911"/>
    <n v="5"/>
    <s v="Morning"/>
    <x v="168"/>
  </r>
  <r>
    <x v="2"/>
    <s v="01/03/2019"/>
    <s v="Banglore"/>
    <s v="New Delhi"/>
    <s v="BLR → BOM → DEL"/>
    <m/>
    <m/>
    <m/>
    <m/>
    <s v="22:50"/>
    <s v="23:00 02 Mar"/>
    <n v="1450"/>
    <n v="1"/>
    <s v="No info"/>
    <n v="25735"/>
    <n v="22"/>
    <s v="Night"/>
    <x v="130"/>
  </r>
  <r>
    <x v="1"/>
    <s v="6/06/2019"/>
    <s v="Kolkata"/>
    <s v="Banglore"/>
    <s v="CCU → BOM → COK → BLR"/>
    <m/>
    <m/>
    <m/>
    <m/>
    <s v="09:25"/>
    <s v="01:20 07 Jun"/>
    <n v="955"/>
    <n v="2"/>
    <s v="No info"/>
    <n v="11458"/>
    <n v="9"/>
    <s v="Morning"/>
    <x v="169"/>
  </r>
  <r>
    <x v="7"/>
    <s v="24/04/2019"/>
    <s v="Delhi"/>
    <s v="Cochin"/>
    <s v="DEL → BLR → COK"/>
    <m/>
    <m/>
    <m/>
    <m/>
    <s v="16:45"/>
    <s v="22:25"/>
    <n v="340"/>
    <n v="1"/>
    <s v="No info"/>
    <n v="6152"/>
    <n v="16"/>
    <s v="Afternoon"/>
    <x v="140"/>
  </r>
  <r>
    <x v="2"/>
    <s v="9/06/2019"/>
    <s v="Kolkata"/>
    <s v="Banglore"/>
    <s v="CCU → BOM → BLR"/>
    <m/>
    <m/>
    <m/>
    <m/>
    <s v="21:10"/>
    <s v="23:35 10 Jun"/>
    <n v="1585"/>
    <n v="1"/>
    <s v="In-flight meal not included"/>
    <n v="10844"/>
    <n v="21"/>
    <s v="Night"/>
    <x v="128"/>
  </r>
  <r>
    <x v="6"/>
    <s v="24/05/2019"/>
    <s v="Chennai"/>
    <s v="Kolkata"/>
    <s v="MAA → CCU"/>
    <m/>
    <m/>
    <m/>
    <m/>
    <s v="17:45"/>
    <s v="20:05"/>
    <n v="140"/>
    <n v="0"/>
    <s v="No info"/>
    <n v="11982"/>
    <n v="17"/>
    <s v="Evening"/>
    <x v="134"/>
  </r>
  <r>
    <x v="2"/>
    <s v="9/05/2019"/>
    <s v="Kolkata"/>
    <s v="Banglore"/>
    <s v="CCU → BOM → BLR"/>
    <m/>
    <m/>
    <m/>
    <m/>
    <s v="06:30"/>
    <s v="16:20"/>
    <n v="590"/>
    <n v="1"/>
    <s v="No info"/>
    <n v="13941"/>
    <n v="6"/>
    <s v="Morning"/>
    <x v="128"/>
  </r>
  <r>
    <x v="0"/>
    <s v="27/03/2019"/>
    <s v="Delhi"/>
    <s v="Cochin"/>
    <s v="DEL → HYD → COK"/>
    <m/>
    <m/>
    <m/>
    <m/>
    <s v="14:20"/>
    <s v="22:20"/>
    <n v="480"/>
    <n v="1"/>
    <s v="No info"/>
    <n v="6938"/>
    <n v="14"/>
    <s v="Afternoon"/>
    <x v="142"/>
  </r>
  <r>
    <x v="2"/>
    <s v="27/06/2019"/>
    <s v="Delhi"/>
    <s v="Cochin"/>
    <s v="DEL → AMD → BOM → COK"/>
    <m/>
    <m/>
    <m/>
    <m/>
    <s v="13:25"/>
    <s v="19:00 28 Jun"/>
    <n v="1775"/>
    <n v="2"/>
    <s v="No info"/>
    <n v="15339"/>
    <n v="13"/>
    <s v="Afternoon"/>
    <x v="150"/>
  </r>
  <r>
    <x v="2"/>
    <s v="3/03/2019"/>
    <s v="Delhi"/>
    <s v="Cochin"/>
    <s v="DEL → IDR → BOM → COK"/>
    <m/>
    <m/>
    <m/>
    <m/>
    <s v="05:25"/>
    <s v="18:50 04 Mar"/>
    <n v="2245"/>
    <n v="2"/>
    <s v="No info"/>
    <n v="20064"/>
    <n v="5"/>
    <s v="Morning"/>
    <x v="145"/>
  </r>
  <r>
    <x v="4"/>
    <s v="15/06/2019"/>
    <s v="Delhi"/>
    <s v="Cochin"/>
    <s v="DEL → HYD → COK"/>
    <m/>
    <m/>
    <m/>
    <m/>
    <s v="14:55"/>
    <s v="22:30"/>
    <n v="455"/>
    <n v="1"/>
    <s v="In-flight meal not included"/>
    <n v="6093"/>
    <n v="14"/>
    <s v="Afternoon"/>
    <x v="142"/>
  </r>
  <r>
    <x v="10"/>
    <s v="21/03/2019"/>
    <s v="Delhi"/>
    <s v="Cochin"/>
    <s v="DEL → BOM → COK"/>
    <m/>
    <m/>
    <m/>
    <m/>
    <s v="19:00"/>
    <s v="01:35 22 Mar"/>
    <n v="395"/>
    <n v="1"/>
    <s v="No info"/>
    <n v="10885"/>
    <n v="19"/>
    <s v="Evening"/>
    <x v="127"/>
  </r>
  <r>
    <x v="1"/>
    <s v="1/06/2019"/>
    <s v="Delhi"/>
    <s v="Cochin"/>
    <s v="DEL → BLR → COK"/>
    <m/>
    <m/>
    <m/>
    <m/>
    <s v="13:30"/>
    <s v="23:00"/>
    <n v="570"/>
    <n v="1"/>
    <s v="No info"/>
    <n v="8907"/>
    <n v="13"/>
    <s v="Afternoon"/>
    <x v="140"/>
  </r>
  <r>
    <x v="2"/>
    <s v="6/05/2019"/>
    <s v="Kolkata"/>
    <s v="Banglore"/>
    <s v="CCU → BOM → BLR"/>
    <m/>
    <m/>
    <m/>
    <m/>
    <s v="06:30"/>
    <s v="20:45"/>
    <n v="855"/>
    <n v="1"/>
    <s v="In-flight meal not included"/>
    <n v="9663"/>
    <n v="6"/>
    <s v="Morning"/>
    <x v="128"/>
  </r>
  <r>
    <x v="0"/>
    <s v="27/04/2019"/>
    <s v="Delhi"/>
    <s v="Cochin"/>
    <s v="DEL → HYD → COK"/>
    <m/>
    <m/>
    <m/>
    <m/>
    <s v="05:05"/>
    <s v="12:10"/>
    <n v="425"/>
    <n v="1"/>
    <s v="No info"/>
    <n v="7160"/>
    <n v="5"/>
    <s v="Morning"/>
    <x v="142"/>
  </r>
  <r>
    <x v="10"/>
    <s v="21/03/2019"/>
    <s v="Delhi"/>
    <s v="Cochin"/>
    <s v="DEL → BOM → COK"/>
    <m/>
    <m/>
    <m/>
    <m/>
    <s v="07:30"/>
    <s v="15:30"/>
    <n v="480"/>
    <n v="1"/>
    <s v="No info"/>
    <n v="11269"/>
    <n v="7"/>
    <s v="Morning"/>
    <x v="127"/>
  </r>
  <r>
    <x v="2"/>
    <s v="1/04/2019"/>
    <s v="Mumbai"/>
    <s v="Hyderabad"/>
    <s v="BOM → HYD"/>
    <m/>
    <m/>
    <m/>
    <m/>
    <s v="19:35"/>
    <s v="21:05"/>
    <n v="90"/>
    <n v="0"/>
    <s v="No info"/>
    <n v="5678"/>
    <n v="19"/>
    <s v="Evening"/>
    <x v="133"/>
  </r>
  <r>
    <x v="2"/>
    <s v="27/05/2019"/>
    <s v="Mumbai"/>
    <s v="Hyderabad"/>
    <s v="BOM → HYD"/>
    <m/>
    <m/>
    <m/>
    <m/>
    <s v="02:55"/>
    <s v="04:20"/>
    <n v="85"/>
    <n v="0"/>
    <s v="No info"/>
    <n v="5678"/>
    <n v="2"/>
    <s v="Night"/>
    <x v="133"/>
  </r>
  <r>
    <x v="1"/>
    <s v="6/06/2019"/>
    <s v="Delhi"/>
    <s v="Cochin"/>
    <s v="DEL → BLR → COK"/>
    <m/>
    <m/>
    <m/>
    <m/>
    <s v="09:45"/>
    <s v="23:00"/>
    <n v="795"/>
    <n v="1"/>
    <s v="No info"/>
    <n v="8907"/>
    <n v="9"/>
    <s v="Morning"/>
    <x v="140"/>
  </r>
  <r>
    <x v="2"/>
    <s v="27/06/2019"/>
    <s v="Mumbai"/>
    <s v="Hyderabad"/>
    <s v="BOM → HYD"/>
    <m/>
    <m/>
    <m/>
    <m/>
    <s v="02:55"/>
    <s v="04:20"/>
    <n v="85"/>
    <n v="0"/>
    <s v="In-flight meal not included"/>
    <n v="3210"/>
    <n v="2"/>
    <s v="Night"/>
    <x v="133"/>
  </r>
  <r>
    <x v="1"/>
    <s v="15/05/2019"/>
    <s v="Banglore"/>
    <s v="Delhi"/>
    <s v="BLR → DEL"/>
    <m/>
    <m/>
    <m/>
    <m/>
    <s v="06:10"/>
    <s v="08:55"/>
    <n v="165"/>
    <n v="0"/>
    <s v="No info"/>
    <n v="6961"/>
    <n v="6"/>
    <s v="Morning"/>
    <x v="136"/>
  </r>
  <r>
    <x v="2"/>
    <s v="06/03/2019"/>
    <s v="Banglore"/>
    <s v="New Delhi"/>
    <s v="BLR → BOM → DEL"/>
    <m/>
    <m/>
    <m/>
    <m/>
    <s v="14:05"/>
    <s v="08:15 07 Mar"/>
    <n v="1090"/>
    <n v="1"/>
    <s v="No info"/>
    <n v="14815"/>
    <n v="14"/>
    <s v="Afternoon"/>
    <x v="130"/>
  </r>
  <r>
    <x v="2"/>
    <s v="6/05/2019"/>
    <s v="Kolkata"/>
    <s v="Banglore"/>
    <s v="CCU → DEL → BLR"/>
    <m/>
    <m/>
    <m/>
    <m/>
    <s v="20:25"/>
    <s v="22:05 07 May"/>
    <n v="1540"/>
    <n v="1"/>
    <s v="No info"/>
    <n v="11467"/>
    <n v="20"/>
    <s v="Evening"/>
    <x v="143"/>
  </r>
  <r>
    <x v="2"/>
    <s v="15/06/2019"/>
    <s v="Delhi"/>
    <s v="Cochin"/>
    <s v="DEL → NAG → BOM → COK"/>
    <m/>
    <m/>
    <m/>
    <m/>
    <s v="14:35"/>
    <s v="12:35 16 Jun"/>
    <n v="1320"/>
    <n v="2"/>
    <s v="In-flight meal not included"/>
    <n v="10919"/>
    <n v="14"/>
    <s v="Afternoon"/>
    <x v="149"/>
  </r>
  <r>
    <x v="5"/>
    <s v="3/06/2019"/>
    <s v="Delhi"/>
    <s v="Cochin"/>
    <s v="DEL → BOM → COK"/>
    <m/>
    <m/>
    <m/>
    <m/>
    <s v="14:25"/>
    <s v="19:35"/>
    <n v="310"/>
    <n v="1"/>
    <s v="No info"/>
    <n v="9069"/>
    <n v="14"/>
    <s v="Afternoon"/>
    <x v="127"/>
  </r>
  <r>
    <x v="3"/>
    <s v="1/05/2019"/>
    <s v="Kolkata"/>
    <s v="Banglore"/>
    <s v="CCU → MAA → BLR"/>
    <m/>
    <m/>
    <m/>
    <m/>
    <s v="15:05"/>
    <s v="20:20"/>
    <n v="315"/>
    <n v="1"/>
    <s v="No info"/>
    <n v="4649"/>
    <n v="15"/>
    <s v="Afternoon"/>
    <x v="170"/>
  </r>
  <r>
    <x v="0"/>
    <s v="3/06/2019"/>
    <s v="Banglore"/>
    <s v="Delhi"/>
    <s v="BLR → DEL"/>
    <m/>
    <m/>
    <m/>
    <m/>
    <s v="18:25"/>
    <s v="21:20"/>
    <n v="175"/>
    <n v="0"/>
    <s v="No info"/>
    <n v="4823"/>
    <n v="18"/>
    <s v="Evening"/>
    <x v="136"/>
  </r>
  <r>
    <x v="1"/>
    <s v="21/05/2019"/>
    <s v="Kolkata"/>
    <s v="Banglore"/>
    <s v="CCU → MAA → BLR"/>
    <m/>
    <m/>
    <m/>
    <m/>
    <s v="14:35"/>
    <s v="14:35 22 May"/>
    <n v="1440"/>
    <n v="1"/>
    <s v="No info"/>
    <n v="6528"/>
    <n v="14"/>
    <s v="Afternoon"/>
    <x v="170"/>
  </r>
  <r>
    <x v="2"/>
    <s v="06/03/2019"/>
    <s v="Banglore"/>
    <s v="New Delhi"/>
    <s v="BLR → BOM → DEL"/>
    <m/>
    <m/>
    <m/>
    <m/>
    <s v="05:45"/>
    <s v="12:25"/>
    <n v="400"/>
    <n v="1"/>
    <s v="No info"/>
    <n v="22270"/>
    <n v="5"/>
    <s v="Morning"/>
    <x v="130"/>
  </r>
  <r>
    <x v="2"/>
    <s v="9/03/2019"/>
    <s v="Delhi"/>
    <s v="Cochin"/>
    <s v="DEL → BDQ → BOM → COK"/>
    <m/>
    <m/>
    <m/>
    <m/>
    <s v="10:45"/>
    <s v="04:25 10 Mar"/>
    <n v="1060"/>
    <n v="2"/>
    <s v="In-flight meal not included"/>
    <n v="15654"/>
    <n v="10"/>
    <s v="Morning"/>
    <x v="144"/>
  </r>
  <r>
    <x v="6"/>
    <s v="1/04/2019"/>
    <s v="Kolkata"/>
    <s v="Banglore"/>
    <s v="CCU → DEL → BLR"/>
    <m/>
    <m/>
    <m/>
    <m/>
    <s v="20:20"/>
    <s v="22:55 02 Apr"/>
    <n v="1595"/>
    <n v="1"/>
    <s v="No info"/>
    <n v="7770"/>
    <n v="20"/>
    <s v="Evening"/>
    <x v="143"/>
  </r>
  <r>
    <x v="0"/>
    <s v="3/05/2019"/>
    <s v="Kolkata"/>
    <s v="Banglore"/>
    <s v="CCU → BLR"/>
    <m/>
    <m/>
    <m/>
    <m/>
    <s v="04:40"/>
    <s v="07:15"/>
    <n v="155"/>
    <n v="0"/>
    <s v="No info"/>
    <n v="4804"/>
    <n v="4"/>
    <s v="Night"/>
    <x v="147"/>
  </r>
  <r>
    <x v="2"/>
    <s v="15/06/2019"/>
    <s v="Delhi"/>
    <s v="Cochin"/>
    <s v="DEL → JAI → BOM → COK"/>
    <m/>
    <m/>
    <m/>
    <m/>
    <s v="19:30"/>
    <s v="12:35 16 Jun"/>
    <n v="1025"/>
    <n v="2"/>
    <s v="In-flight meal not included"/>
    <n v="10368"/>
    <n v="19"/>
    <s v="Evening"/>
    <x v="137"/>
  </r>
  <r>
    <x v="0"/>
    <s v="3/03/2019"/>
    <s v="Delhi"/>
    <s v="Cochin"/>
    <s v="DEL → COK"/>
    <m/>
    <m/>
    <m/>
    <m/>
    <s v="21:05"/>
    <s v="00:20 04 Mar"/>
    <n v="195"/>
    <n v="0"/>
    <s v="No info"/>
    <n v="7673"/>
    <n v="21"/>
    <s v="Night"/>
    <x v="148"/>
  </r>
  <r>
    <x v="0"/>
    <s v="21/04/2019"/>
    <s v="Delhi"/>
    <s v="Cochin"/>
    <s v="DEL → COK"/>
    <m/>
    <m/>
    <m/>
    <m/>
    <s v="05:35"/>
    <s v="08:50"/>
    <n v="195"/>
    <n v="0"/>
    <s v="No info"/>
    <n v="6015"/>
    <n v="5"/>
    <s v="Morning"/>
    <x v="148"/>
  </r>
  <r>
    <x v="0"/>
    <s v="24/04/2019"/>
    <s v="Kolkata"/>
    <s v="Banglore"/>
    <s v="CCU → BLR"/>
    <m/>
    <m/>
    <m/>
    <m/>
    <s v="11:30"/>
    <s v="14:05"/>
    <n v="155"/>
    <n v="0"/>
    <s v="No info"/>
    <n v="4804"/>
    <n v="11"/>
    <s v="Morning"/>
    <x v="147"/>
  </r>
  <r>
    <x v="2"/>
    <s v="15/05/2019"/>
    <s v="Kolkata"/>
    <s v="Banglore"/>
    <s v="CCU → BOM → BLR"/>
    <m/>
    <m/>
    <m/>
    <m/>
    <s v="20:00"/>
    <s v="08:15 16 May"/>
    <n v="735"/>
    <n v="1"/>
    <s v="No info"/>
    <n v="13941"/>
    <n v="20"/>
    <s v="Evening"/>
    <x v="128"/>
  </r>
  <r>
    <x v="7"/>
    <s v="9/05/2019"/>
    <s v="Kolkata"/>
    <s v="Banglore"/>
    <s v="CCU → BBI → BLR"/>
    <m/>
    <m/>
    <m/>
    <m/>
    <s v="19:55"/>
    <s v="23:30"/>
    <n v="215"/>
    <n v="1"/>
    <s v="No info"/>
    <n v="5162"/>
    <n v="19"/>
    <s v="Evening"/>
    <x v="163"/>
  </r>
  <r>
    <x v="1"/>
    <s v="09/03/2019"/>
    <s v="Banglore"/>
    <s v="New Delhi"/>
    <s v="BLR → CCU → DEL"/>
    <m/>
    <m/>
    <m/>
    <m/>
    <s v="11:05"/>
    <s v="22:45"/>
    <n v="700"/>
    <n v="1"/>
    <s v="No info"/>
    <n v="10657"/>
    <n v="11"/>
    <s v="Morning"/>
    <x v="171"/>
  </r>
  <r>
    <x v="2"/>
    <s v="9/05/2019"/>
    <s v="Kolkata"/>
    <s v="Banglore"/>
    <s v="CCU → BOM → BLR"/>
    <m/>
    <m/>
    <m/>
    <m/>
    <s v="16:30"/>
    <s v="23:35"/>
    <n v="425"/>
    <n v="1"/>
    <s v="No info"/>
    <n v="14781"/>
    <n v="16"/>
    <s v="Afternoon"/>
    <x v="128"/>
  </r>
  <r>
    <x v="0"/>
    <s v="3/04/2019"/>
    <s v="Mumbai"/>
    <s v="Hyderabad"/>
    <s v="BOM → HYD"/>
    <m/>
    <m/>
    <m/>
    <m/>
    <s v="19:05"/>
    <s v="20:35"/>
    <n v="90"/>
    <n v="0"/>
    <s v="No info"/>
    <n v="2754"/>
    <n v="19"/>
    <s v="Evening"/>
    <x v="133"/>
  </r>
  <r>
    <x v="1"/>
    <s v="12/03/2019"/>
    <s v="Banglore"/>
    <s v="New Delhi"/>
    <s v="BLR → HYD → VGA → DEL"/>
    <m/>
    <m/>
    <m/>
    <m/>
    <s v="06:50"/>
    <s v="22:55"/>
    <n v="965"/>
    <n v="2"/>
    <s v="No info"/>
    <n v="11474"/>
    <n v="6"/>
    <s v="Morning"/>
    <x v="161"/>
  </r>
  <r>
    <x v="2"/>
    <s v="18/05/2019"/>
    <s v="Kolkata"/>
    <s v="Banglore"/>
    <s v="CCU → BOM → BLR"/>
    <m/>
    <m/>
    <m/>
    <m/>
    <s v="18:55"/>
    <s v="08:15 19 May"/>
    <n v="800"/>
    <n v="1"/>
    <s v="In-flight meal not included"/>
    <n v="7757"/>
    <n v="18"/>
    <s v="Evening"/>
    <x v="128"/>
  </r>
  <r>
    <x v="2"/>
    <s v="3/04/2019"/>
    <s v="Mumbai"/>
    <s v="Hyderabad"/>
    <s v="BOM → HYD"/>
    <m/>
    <m/>
    <m/>
    <m/>
    <s v="02:55"/>
    <s v="04:20"/>
    <n v="85"/>
    <n v="0"/>
    <s v="In-flight meal not included"/>
    <n v="2228"/>
    <n v="2"/>
    <s v="Night"/>
    <x v="133"/>
  </r>
  <r>
    <x v="2"/>
    <s v="15/03/2019"/>
    <s v="Banglore"/>
    <s v="New Delhi"/>
    <s v="BLR → BOM → DEL"/>
    <m/>
    <m/>
    <m/>
    <m/>
    <s v="08:00"/>
    <s v="08:15 16 Mar"/>
    <n v="1455"/>
    <n v="1"/>
    <s v="In-flight meal not included"/>
    <n v="10405"/>
    <n v="8"/>
    <s v="Morning"/>
    <x v="130"/>
  </r>
  <r>
    <x v="5"/>
    <s v="27/06/2019"/>
    <s v="Banglore"/>
    <s v="Delhi"/>
    <s v="BLR → DEL"/>
    <m/>
    <m/>
    <m/>
    <m/>
    <s v="07:45"/>
    <s v="10:40"/>
    <n v="175"/>
    <n v="0"/>
    <s v="No info"/>
    <n v="3419"/>
    <n v="7"/>
    <s v="Morning"/>
    <x v="136"/>
  </r>
  <r>
    <x v="2"/>
    <s v="9/06/2019"/>
    <s v="Delhi"/>
    <s v="Cochin"/>
    <s v="DEL → BOM → COK"/>
    <m/>
    <m/>
    <m/>
    <m/>
    <s v="17:30"/>
    <s v="12:35 10 Jun"/>
    <n v="1145"/>
    <n v="1"/>
    <s v="In-flight meal not included"/>
    <n v="10262"/>
    <n v="17"/>
    <s v="Evening"/>
    <x v="127"/>
  </r>
  <r>
    <x v="1"/>
    <s v="9/06/2019"/>
    <s v="Mumbai"/>
    <s v="Hyderabad"/>
    <s v="BOM → HYD"/>
    <m/>
    <m/>
    <m/>
    <m/>
    <s v="13:55"/>
    <s v="15:25"/>
    <n v="90"/>
    <n v="0"/>
    <s v="No info"/>
    <n v="3100"/>
    <n v="13"/>
    <s v="Afternoon"/>
    <x v="133"/>
  </r>
  <r>
    <x v="2"/>
    <s v="9/03/2019"/>
    <s v="Delhi"/>
    <s v="Cochin"/>
    <s v="DEL → BOM → COK"/>
    <m/>
    <m/>
    <m/>
    <m/>
    <s v="02:15"/>
    <s v="04:25 10 Mar"/>
    <n v="1570"/>
    <n v="1"/>
    <s v="In-flight meal not included"/>
    <n v="11848"/>
    <n v="2"/>
    <s v="Night"/>
    <x v="127"/>
  </r>
  <r>
    <x v="1"/>
    <s v="9/04/2019"/>
    <s v="Delhi"/>
    <s v="Cochin"/>
    <s v="DEL → BLR → COK"/>
    <m/>
    <m/>
    <m/>
    <m/>
    <s v="20:30"/>
    <s v="08:15 10 Apr"/>
    <n v="705"/>
    <n v="1"/>
    <s v="No info"/>
    <n v="5683"/>
    <n v="20"/>
    <s v="Evening"/>
    <x v="140"/>
  </r>
  <r>
    <x v="2"/>
    <s v="9/05/2019"/>
    <s v="Kolkata"/>
    <s v="Banglore"/>
    <s v="CCU → BOM → BLR"/>
    <m/>
    <m/>
    <m/>
    <m/>
    <s v="08:25"/>
    <s v="12:00 10 May"/>
    <n v="1655"/>
    <n v="1"/>
    <s v="In-flight meal not included"/>
    <n v="9663"/>
    <n v="8"/>
    <s v="Morning"/>
    <x v="128"/>
  </r>
  <r>
    <x v="2"/>
    <s v="24/04/2019"/>
    <s v="Banglore"/>
    <s v="Delhi"/>
    <s v="BLR → DEL"/>
    <m/>
    <m/>
    <m/>
    <m/>
    <s v="19:50"/>
    <s v="22:50"/>
    <n v="180"/>
    <n v="0"/>
    <s v="In-flight meal not included"/>
    <n v="4544"/>
    <n v="19"/>
    <s v="Evening"/>
    <x v="136"/>
  </r>
  <r>
    <x v="2"/>
    <s v="27/05/2019"/>
    <s v="Mumbai"/>
    <s v="Hyderabad"/>
    <s v="BOM → HYD"/>
    <m/>
    <m/>
    <m/>
    <m/>
    <s v="02:55"/>
    <s v="04:20"/>
    <n v="85"/>
    <n v="0"/>
    <s v="In-flight meal not included"/>
    <n v="4050"/>
    <n v="2"/>
    <s v="Night"/>
    <x v="133"/>
  </r>
  <r>
    <x v="6"/>
    <s v="9/05/2019"/>
    <s v="Kolkata"/>
    <s v="Banglore"/>
    <s v="CCU → DEL → BLR"/>
    <m/>
    <m/>
    <m/>
    <m/>
    <s v="20:20"/>
    <s v="09:05 10 May"/>
    <n v="765"/>
    <n v="1"/>
    <s v="No info"/>
    <n v="9187"/>
    <n v="20"/>
    <s v="Evening"/>
    <x v="143"/>
  </r>
  <r>
    <x v="6"/>
    <s v="1/04/2019"/>
    <s v="Kolkata"/>
    <s v="Banglore"/>
    <s v="CCU → DEL → BLR"/>
    <m/>
    <m/>
    <m/>
    <m/>
    <s v="20:20"/>
    <s v="20:20 02 Apr"/>
    <n v="1440"/>
    <n v="1"/>
    <s v="No info"/>
    <n v="8452"/>
    <n v="20"/>
    <s v="Evening"/>
    <x v="143"/>
  </r>
  <r>
    <x v="1"/>
    <s v="18/05/2019"/>
    <s v="Kolkata"/>
    <s v="Banglore"/>
    <s v="CCU → BOM → COK → BLR"/>
    <m/>
    <m/>
    <m/>
    <m/>
    <s v="09:25"/>
    <s v="01:20 19 May"/>
    <n v="955"/>
    <n v="2"/>
    <s v="No info"/>
    <n v="11668"/>
    <n v="9"/>
    <s v="Morning"/>
    <x v="169"/>
  </r>
  <r>
    <x v="1"/>
    <s v="9/06/2019"/>
    <s v="Delhi"/>
    <s v="Cochin"/>
    <s v="DEL → CCU → BOM → COK"/>
    <m/>
    <m/>
    <m/>
    <m/>
    <s v="14:25"/>
    <s v="19:15 10 Jun"/>
    <n v="1730"/>
    <n v="2"/>
    <s v="No info"/>
    <n v="13381"/>
    <n v="14"/>
    <s v="Afternoon"/>
    <x v="172"/>
  </r>
  <r>
    <x v="4"/>
    <s v="18/05/2019"/>
    <s v="Delhi"/>
    <s v="Cochin"/>
    <s v="DEL → BOM → COK"/>
    <m/>
    <m/>
    <m/>
    <m/>
    <s v="07:00"/>
    <s v="21:00"/>
    <n v="840"/>
    <n v="1"/>
    <s v="No info"/>
    <n v="8073"/>
    <n v="7"/>
    <s v="Morning"/>
    <x v="127"/>
  </r>
  <r>
    <x v="7"/>
    <s v="1/03/2019"/>
    <s v="Kolkata"/>
    <s v="Banglore"/>
    <s v="CCU → BLR"/>
    <m/>
    <m/>
    <m/>
    <m/>
    <s v="10:20"/>
    <s v="12:55"/>
    <n v="155"/>
    <n v="0"/>
    <s v="No info"/>
    <n v="5620"/>
    <n v="10"/>
    <s v="Morning"/>
    <x v="147"/>
  </r>
  <r>
    <x v="2"/>
    <s v="12/06/2019"/>
    <s v="Kolkata"/>
    <s v="Banglore"/>
    <s v="CCU → BOM → BLR"/>
    <m/>
    <m/>
    <m/>
    <m/>
    <s v="14:05"/>
    <s v="04:40 13 Jun"/>
    <n v="875"/>
    <n v="1"/>
    <s v="No info"/>
    <n v="12739"/>
    <n v="14"/>
    <s v="Afternoon"/>
    <x v="128"/>
  </r>
  <r>
    <x v="7"/>
    <s v="3/05/2019"/>
    <s v="Kolkata"/>
    <s v="Banglore"/>
    <s v="CCU → BLR"/>
    <m/>
    <m/>
    <m/>
    <m/>
    <s v="19:55"/>
    <s v="22:25"/>
    <n v="150"/>
    <n v="0"/>
    <s v="No info"/>
    <n v="5989"/>
    <n v="19"/>
    <s v="Evening"/>
    <x v="147"/>
  </r>
  <r>
    <x v="1"/>
    <s v="21/05/2019"/>
    <s v="Kolkata"/>
    <s v="Banglore"/>
    <s v="CCU → BOM → BLR"/>
    <m/>
    <m/>
    <m/>
    <m/>
    <s v="09:25"/>
    <s v="07:55 22 May"/>
    <n v="1350"/>
    <n v="1"/>
    <s v="No info"/>
    <n v="8891"/>
    <n v="9"/>
    <s v="Morning"/>
    <x v="128"/>
  </r>
  <r>
    <x v="2"/>
    <s v="27/04/2019"/>
    <s v="Banglore"/>
    <s v="Delhi"/>
    <s v="BLR → DEL"/>
    <m/>
    <m/>
    <m/>
    <m/>
    <s v="19:50"/>
    <s v="22:50"/>
    <n v="180"/>
    <n v="0"/>
    <s v="In-flight meal not included"/>
    <n v="4544"/>
    <n v="19"/>
    <s v="Evening"/>
    <x v="136"/>
  </r>
  <r>
    <x v="2"/>
    <s v="6/06/2019"/>
    <s v="Delhi"/>
    <s v="Cochin"/>
    <s v="DEL → BOM → COK"/>
    <m/>
    <m/>
    <m/>
    <m/>
    <s v="16:00"/>
    <s v="19:00 07 Jun"/>
    <n v="1620"/>
    <n v="1"/>
    <s v="In-flight meal not included"/>
    <n v="10262"/>
    <n v="16"/>
    <s v="Afternoon"/>
    <x v="127"/>
  </r>
  <r>
    <x v="6"/>
    <s v="21/05/2019"/>
    <s v="Kolkata"/>
    <s v="Banglore"/>
    <s v="CCU → DEL → BLR"/>
    <m/>
    <m/>
    <m/>
    <m/>
    <s v="17:00"/>
    <s v="20:20 22 May"/>
    <n v="1640"/>
    <n v="1"/>
    <s v="No info"/>
    <n v="9345"/>
    <n v="17"/>
    <s v="Evening"/>
    <x v="143"/>
  </r>
  <r>
    <x v="6"/>
    <s v="01/03/2019"/>
    <s v="Banglore"/>
    <s v="New Delhi"/>
    <s v="BLR → DEL"/>
    <m/>
    <m/>
    <m/>
    <m/>
    <s v="19:40"/>
    <s v="22:20"/>
    <n v="160"/>
    <n v="0"/>
    <s v="No info"/>
    <n v="21730"/>
    <n v="19"/>
    <s v="Evening"/>
    <x v="136"/>
  </r>
  <r>
    <x v="0"/>
    <s v="15/06/2019"/>
    <s v="Delhi"/>
    <s v="Cochin"/>
    <s v="DEL → BOM → COK"/>
    <m/>
    <m/>
    <m/>
    <m/>
    <s v="09:15"/>
    <s v="21:00"/>
    <n v="705"/>
    <n v="1"/>
    <s v="No info"/>
    <n v="6838"/>
    <n v="9"/>
    <s v="Morning"/>
    <x v="127"/>
  </r>
  <r>
    <x v="1"/>
    <s v="12/03/2019"/>
    <s v="Mumbai"/>
    <s v="Hyderabad"/>
    <s v="BOM → DEL → HYD"/>
    <m/>
    <m/>
    <m/>
    <m/>
    <s v="21:00"/>
    <s v="19:25 13 Mar"/>
    <n v="1345"/>
    <n v="1"/>
    <s v="No info"/>
    <n v="10943"/>
    <n v="21"/>
    <s v="Night"/>
    <x v="151"/>
  </r>
  <r>
    <x v="0"/>
    <s v="18/06/2019"/>
    <s v="Banglore"/>
    <s v="Delhi"/>
    <s v="BLR → DEL"/>
    <m/>
    <m/>
    <m/>
    <m/>
    <s v="04:00"/>
    <s v="06:50"/>
    <n v="170"/>
    <n v="0"/>
    <s v="No info"/>
    <n v="3943"/>
    <n v="4"/>
    <s v="Night"/>
    <x v="136"/>
  </r>
  <r>
    <x v="3"/>
    <s v="18/06/2019"/>
    <s v="Banglore"/>
    <s v="Delhi"/>
    <s v="BLR → DEL"/>
    <m/>
    <m/>
    <m/>
    <m/>
    <s v="05:55"/>
    <s v="08:35"/>
    <n v="160"/>
    <n v="0"/>
    <s v="No check-in baggage included"/>
    <n v="3573"/>
    <n v="5"/>
    <s v="Morning"/>
    <x v="136"/>
  </r>
  <r>
    <x v="3"/>
    <s v="15/05/2019"/>
    <s v="Kolkata"/>
    <s v="Banglore"/>
    <s v="CCU → BLR"/>
    <m/>
    <m/>
    <m/>
    <m/>
    <s v="09:00"/>
    <s v="11:25"/>
    <n v="145"/>
    <n v="0"/>
    <s v="No check-in baggage included"/>
    <n v="3841"/>
    <n v="9"/>
    <s v="Morning"/>
    <x v="147"/>
  </r>
  <r>
    <x v="4"/>
    <s v="21/05/2019"/>
    <s v="Delhi"/>
    <s v="Cochin"/>
    <s v="DEL → HYD → COK"/>
    <m/>
    <m/>
    <m/>
    <m/>
    <s v="09:45"/>
    <s v="18:10"/>
    <n v="505"/>
    <n v="1"/>
    <s v="No info"/>
    <n v="9646"/>
    <n v="9"/>
    <s v="Morning"/>
    <x v="142"/>
  </r>
  <r>
    <x v="1"/>
    <s v="18/03/2019"/>
    <s v="Delhi"/>
    <s v="Cochin"/>
    <s v="DEL → COK"/>
    <m/>
    <m/>
    <m/>
    <m/>
    <s v="18:05"/>
    <s v="21:10"/>
    <n v="185"/>
    <n v="0"/>
    <s v="No info"/>
    <n v="4729"/>
    <n v="18"/>
    <s v="Evening"/>
    <x v="148"/>
  </r>
  <r>
    <x v="2"/>
    <s v="06/03/2019"/>
    <s v="Banglore"/>
    <s v="New Delhi"/>
    <s v="BLR → BOM → DEL"/>
    <m/>
    <m/>
    <m/>
    <m/>
    <s v="22:50"/>
    <s v="09:30 07 Mar"/>
    <n v="640"/>
    <n v="1"/>
    <s v="No info"/>
    <n v="17261"/>
    <n v="22"/>
    <s v="Night"/>
    <x v="130"/>
  </r>
  <r>
    <x v="2"/>
    <s v="1/05/2019"/>
    <s v="Kolkata"/>
    <s v="Banglore"/>
    <s v="CCU → BOM → BLR"/>
    <m/>
    <m/>
    <m/>
    <m/>
    <s v="14:05"/>
    <s v="10:05 02 May"/>
    <n v="1200"/>
    <n v="1"/>
    <s v="No info"/>
    <n v="13941"/>
    <n v="14"/>
    <s v="Afternoon"/>
    <x v="128"/>
  </r>
  <r>
    <x v="2"/>
    <s v="21/05/2019"/>
    <s v="Kolkata"/>
    <s v="Banglore"/>
    <s v="CCU → BOM → BLR"/>
    <m/>
    <m/>
    <m/>
    <m/>
    <s v="21:10"/>
    <s v="12:00 22 May"/>
    <n v="890"/>
    <n v="1"/>
    <s v="In-flight meal not included"/>
    <n v="10844"/>
    <n v="21"/>
    <s v="Night"/>
    <x v="128"/>
  </r>
  <r>
    <x v="2"/>
    <s v="24/03/2019"/>
    <s v="Kolkata"/>
    <s v="Banglore"/>
    <s v="CCU → BOM → BLR"/>
    <m/>
    <m/>
    <m/>
    <m/>
    <s v="18:55"/>
    <s v="16:20 25 Mar"/>
    <n v="1285"/>
    <n v="1"/>
    <s v="No info"/>
    <n v="14231"/>
    <n v="18"/>
    <s v="Evening"/>
    <x v="128"/>
  </r>
  <r>
    <x v="2"/>
    <s v="12/06/2019"/>
    <s v="Delhi"/>
    <s v="Cochin"/>
    <s v="DEL → BOM → COK"/>
    <m/>
    <m/>
    <m/>
    <m/>
    <s v="13:00"/>
    <s v="19:00"/>
    <n v="360"/>
    <n v="1"/>
    <s v="No info"/>
    <n v="14714"/>
    <n v="13"/>
    <s v="Afternoon"/>
    <x v="127"/>
  </r>
  <r>
    <x v="3"/>
    <s v="21/03/2019"/>
    <s v="Delhi"/>
    <s v="Cochin"/>
    <s v="DEL → PNQ → COK"/>
    <m/>
    <m/>
    <m/>
    <m/>
    <s v="08:45"/>
    <s v="13:15"/>
    <n v="270"/>
    <n v="1"/>
    <s v="No info"/>
    <n v="6460"/>
    <n v="8"/>
    <s v="Morning"/>
    <x v="162"/>
  </r>
  <r>
    <x v="2"/>
    <s v="1/05/2019"/>
    <s v="Kolkata"/>
    <s v="Banglore"/>
    <s v="CCU → DEL → BLR"/>
    <m/>
    <m/>
    <m/>
    <m/>
    <s v="20:25"/>
    <s v="23:35 02 May"/>
    <n v="1630"/>
    <n v="1"/>
    <s v="No info"/>
    <n v="11467"/>
    <n v="20"/>
    <s v="Evening"/>
    <x v="143"/>
  </r>
  <r>
    <x v="0"/>
    <s v="3/05/2019"/>
    <s v="Banglore"/>
    <s v="Delhi"/>
    <s v="BLR → DEL"/>
    <m/>
    <m/>
    <m/>
    <m/>
    <s v="00:30"/>
    <s v="03:25"/>
    <n v="175"/>
    <n v="0"/>
    <s v="No info"/>
    <n v="3943"/>
    <n v="0"/>
    <s v="Night"/>
    <x v="136"/>
  </r>
  <r>
    <x v="0"/>
    <s v="15/04/2019"/>
    <s v="Kolkata"/>
    <s v="Banglore"/>
    <s v="CCU → HYD → BLR"/>
    <m/>
    <m/>
    <m/>
    <m/>
    <s v="15:15"/>
    <s v="20:05"/>
    <n v="290"/>
    <n v="1"/>
    <s v="No info"/>
    <n v="4775"/>
    <n v="15"/>
    <s v="Afternoon"/>
    <x v="173"/>
  </r>
  <r>
    <x v="3"/>
    <s v="6/04/2019"/>
    <s v="Kolkata"/>
    <s v="Banglore"/>
    <s v="CCU → BLR"/>
    <m/>
    <m/>
    <m/>
    <m/>
    <s v="09:00"/>
    <s v="11:25"/>
    <n v="145"/>
    <n v="0"/>
    <s v="No check-in baggage included"/>
    <n v="3841"/>
    <n v="9"/>
    <s v="Morning"/>
    <x v="147"/>
  </r>
  <r>
    <x v="2"/>
    <s v="18/03/2019"/>
    <s v="Banglore"/>
    <s v="New Delhi"/>
    <s v="BLR → BOM → DEL"/>
    <m/>
    <m/>
    <m/>
    <m/>
    <s v="11:40"/>
    <s v="07:40 16 Mar"/>
    <n v="1200"/>
    <n v="1"/>
    <s v="No info"/>
    <n v="12284"/>
    <n v="11"/>
    <s v="Morning"/>
    <x v="130"/>
  </r>
  <r>
    <x v="0"/>
    <s v="9/06/2019"/>
    <s v="Kolkata"/>
    <s v="Banglore"/>
    <s v="CCU → BLR"/>
    <m/>
    <m/>
    <m/>
    <m/>
    <s v="17:15"/>
    <s v="19:50"/>
    <n v="155"/>
    <n v="0"/>
    <s v="No info"/>
    <n v="4804"/>
    <n v="17"/>
    <s v="Evening"/>
    <x v="147"/>
  </r>
  <r>
    <x v="2"/>
    <s v="24/06/2019"/>
    <s v="Delhi"/>
    <s v="Cochin"/>
    <s v="DEL → AMD → BOM → COK"/>
    <m/>
    <m/>
    <m/>
    <m/>
    <s v="13:25"/>
    <s v="12:35 25 Jun"/>
    <n v="1390"/>
    <n v="2"/>
    <s v="No info"/>
    <n v="12819"/>
    <n v="13"/>
    <s v="Afternoon"/>
    <x v="150"/>
  </r>
  <r>
    <x v="2"/>
    <s v="3/06/2019"/>
    <s v="Delhi"/>
    <s v="Cochin"/>
    <s v="DEL → BOM → COK"/>
    <m/>
    <m/>
    <m/>
    <m/>
    <s v="18:15"/>
    <s v="04:25 04 Jun"/>
    <n v="610"/>
    <n v="1"/>
    <s v="No info"/>
    <n v="14714"/>
    <n v="18"/>
    <s v="Evening"/>
    <x v="127"/>
  </r>
  <r>
    <x v="2"/>
    <s v="27/05/2019"/>
    <s v="Mumbai"/>
    <s v="Hyderabad"/>
    <s v="BOM → HYD"/>
    <m/>
    <m/>
    <m/>
    <m/>
    <s v="10:20"/>
    <s v="11:50"/>
    <n v="90"/>
    <n v="0"/>
    <s v="No info"/>
    <n v="8040"/>
    <n v="10"/>
    <s v="Morning"/>
    <x v="133"/>
  </r>
  <r>
    <x v="4"/>
    <s v="15/05/2019"/>
    <s v="Delhi"/>
    <s v="Cochin"/>
    <s v="DEL → IDR → BOM → COK"/>
    <m/>
    <m/>
    <m/>
    <m/>
    <s v="15:05"/>
    <s v="01:30 16 May"/>
    <n v="625"/>
    <n v="2"/>
    <s v="No info"/>
    <n v="16840"/>
    <n v="15"/>
    <s v="Afternoon"/>
    <x v="145"/>
  </r>
  <r>
    <x v="2"/>
    <s v="6/05/2019"/>
    <s v="Delhi"/>
    <s v="Cochin"/>
    <s v="DEL → BOM → COK"/>
    <m/>
    <m/>
    <m/>
    <m/>
    <s v="22:50"/>
    <s v="04:25 07 May"/>
    <n v="335"/>
    <n v="1"/>
    <s v="No info"/>
    <n v="15554"/>
    <n v="22"/>
    <s v="Night"/>
    <x v="127"/>
  </r>
  <r>
    <x v="5"/>
    <s v="15/04/2019"/>
    <s v="Delhi"/>
    <s v="Cochin"/>
    <s v="DEL → BOM → COK"/>
    <m/>
    <m/>
    <m/>
    <m/>
    <s v="10:35"/>
    <s v="19:35"/>
    <n v="540"/>
    <n v="1"/>
    <s v="No info"/>
    <n v="5752"/>
    <n v="10"/>
    <s v="Morning"/>
    <x v="127"/>
  </r>
  <r>
    <x v="6"/>
    <s v="9/05/2019"/>
    <s v="Kolkata"/>
    <s v="Banglore"/>
    <s v="CCU → DEL → BLR"/>
    <m/>
    <m/>
    <m/>
    <m/>
    <s v="17:00"/>
    <s v="10:45 10 May"/>
    <n v="1065"/>
    <n v="1"/>
    <s v="No info"/>
    <n v="8452"/>
    <n v="17"/>
    <s v="Evening"/>
    <x v="143"/>
  </r>
  <r>
    <x v="4"/>
    <s v="27/05/2019"/>
    <s v="Delhi"/>
    <s v="Cochin"/>
    <s v="DEL → BOM → COK"/>
    <m/>
    <m/>
    <m/>
    <m/>
    <s v="08:00"/>
    <s v="19:15"/>
    <n v="675"/>
    <n v="1"/>
    <s v="In-flight meal not included"/>
    <n v="11761"/>
    <n v="8"/>
    <s v="Morning"/>
    <x v="127"/>
  </r>
  <r>
    <x v="4"/>
    <s v="27/06/2019"/>
    <s v="Delhi"/>
    <s v="Cochin"/>
    <s v="DEL → BOM → COK"/>
    <m/>
    <m/>
    <m/>
    <m/>
    <s v="13:00"/>
    <s v="19:15"/>
    <n v="375"/>
    <n v="1"/>
    <s v="No info"/>
    <n v="14848"/>
    <n v="13"/>
    <s v="Afternoon"/>
    <x v="127"/>
  </r>
  <r>
    <x v="2"/>
    <s v="3/06/2019"/>
    <s v="Delhi"/>
    <s v="Cochin"/>
    <s v="DEL → JAI → BOM → COK"/>
    <m/>
    <m/>
    <m/>
    <m/>
    <s v="05:30"/>
    <s v="19:00"/>
    <n v="810"/>
    <n v="2"/>
    <s v="In-flight meal not included"/>
    <n v="10368"/>
    <n v="5"/>
    <s v="Morning"/>
    <x v="137"/>
  </r>
  <r>
    <x v="1"/>
    <s v="18/05/2019"/>
    <s v="Delhi"/>
    <s v="Cochin"/>
    <s v="DEL → AMD → BOM → COK"/>
    <m/>
    <m/>
    <m/>
    <m/>
    <s v="16:40"/>
    <s v="19:15 19 May"/>
    <n v="1595"/>
    <n v="2"/>
    <s v="No info"/>
    <n v="9863"/>
    <n v="16"/>
    <s v="Afternoon"/>
    <x v="150"/>
  </r>
  <r>
    <x v="2"/>
    <s v="27/06/2019"/>
    <s v="Delhi"/>
    <s v="Cochin"/>
    <s v="DEL → BOM → COK"/>
    <m/>
    <m/>
    <m/>
    <m/>
    <s v="10:00"/>
    <s v="19:00"/>
    <n v="540"/>
    <n v="1"/>
    <s v="In-flight meal not included"/>
    <n v="10262"/>
    <n v="10"/>
    <s v="Morning"/>
    <x v="127"/>
  </r>
  <r>
    <x v="6"/>
    <s v="6/06/2019"/>
    <s v="Banglore"/>
    <s v="Delhi"/>
    <s v="BLR → DEL"/>
    <m/>
    <m/>
    <m/>
    <m/>
    <s v="07:00"/>
    <s v="09:40"/>
    <n v="160"/>
    <n v="0"/>
    <s v="No info"/>
    <n v="4668"/>
    <n v="7"/>
    <s v="Morning"/>
    <x v="136"/>
  </r>
  <r>
    <x v="4"/>
    <s v="15/05/2019"/>
    <s v="Delhi"/>
    <s v="Cochin"/>
    <s v="DEL → BOM → COK"/>
    <m/>
    <m/>
    <m/>
    <m/>
    <s v="11:25"/>
    <s v="19:00"/>
    <n v="455"/>
    <n v="1"/>
    <s v="No info"/>
    <n v="9103"/>
    <n v="11"/>
    <s v="Morning"/>
    <x v="127"/>
  </r>
  <r>
    <x v="2"/>
    <s v="12/06/2019"/>
    <s v="Delhi"/>
    <s v="Cochin"/>
    <s v="DEL → BOM → COK"/>
    <m/>
    <m/>
    <m/>
    <m/>
    <s v="21:50"/>
    <s v="12:35 13 Jun"/>
    <n v="885"/>
    <n v="1"/>
    <s v="In-flight meal not included"/>
    <n v="10262"/>
    <n v="21"/>
    <s v="Night"/>
    <x v="127"/>
  </r>
  <r>
    <x v="5"/>
    <s v="27/06/2019"/>
    <s v="Delhi"/>
    <s v="Cochin"/>
    <s v="DEL → AMD → COK"/>
    <m/>
    <m/>
    <m/>
    <m/>
    <s v="07:25"/>
    <s v="13:35"/>
    <n v="370"/>
    <n v="1"/>
    <s v="No info"/>
    <n v="4525"/>
    <n v="7"/>
    <s v="Morning"/>
    <x v="174"/>
  </r>
  <r>
    <x v="1"/>
    <s v="27/04/2019"/>
    <s v="Banglore"/>
    <s v="Delhi"/>
    <s v="BLR → DEL"/>
    <m/>
    <m/>
    <m/>
    <m/>
    <s v="10:00"/>
    <s v="12:45"/>
    <n v="165"/>
    <n v="0"/>
    <s v="No info"/>
    <n v="5228"/>
    <n v="10"/>
    <s v="Morning"/>
    <x v="136"/>
  </r>
  <r>
    <x v="2"/>
    <s v="06/03/2019"/>
    <s v="Banglore"/>
    <s v="New Delhi"/>
    <s v="BLR → BOM → DEL"/>
    <m/>
    <m/>
    <m/>
    <m/>
    <s v="21:25"/>
    <s v="05:05 07 Mar"/>
    <n v="460"/>
    <n v="1"/>
    <s v="No info"/>
    <n v="19225"/>
    <n v="21"/>
    <s v="Night"/>
    <x v="130"/>
  </r>
  <r>
    <x v="2"/>
    <s v="9/05/2019"/>
    <s v="Mumbai"/>
    <s v="Hyderabad"/>
    <s v="BOM → HYD"/>
    <m/>
    <m/>
    <m/>
    <m/>
    <s v="10:20"/>
    <s v="11:50"/>
    <n v="90"/>
    <n v="0"/>
    <s v="No info"/>
    <n v="8040"/>
    <n v="10"/>
    <s v="Morning"/>
    <x v="133"/>
  </r>
  <r>
    <x v="2"/>
    <s v="21/03/2019"/>
    <s v="Delhi"/>
    <s v="Cochin"/>
    <s v="DEL → BOM → COK"/>
    <m/>
    <m/>
    <m/>
    <m/>
    <s v="14:00"/>
    <s v="04:25 22 Mar"/>
    <n v="865"/>
    <n v="1"/>
    <s v="In-flight meal not included"/>
    <n v="7438"/>
    <n v="14"/>
    <s v="Afternoon"/>
    <x v="127"/>
  </r>
  <r>
    <x v="4"/>
    <s v="6/03/2019"/>
    <s v="Delhi"/>
    <s v="Cochin"/>
    <s v="DEL → BOM → COK"/>
    <m/>
    <m/>
    <m/>
    <m/>
    <s v="04:00"/>
    <s v="15:30"/>
    <n v="690"/>
    <n v="1"/>
    <s v="No info"/>
    <n v="13135"/>
    <n v="4"/>
    <s v="Night"/>
    <x v="127"/>
  </r>
  <r>
    <x v="0"/>
    <s v="9/05/2019"/>
    <s v="Delhi"/>
    <s v="Cochin"/>
    <s v="DEL → COK"/>
    <m/>
    <m/>
    <m/>
    <m/>
    <s v="14:25"/>
    <s v="17:40"/>
    <n v="195"/>
    <n v="0"/>
    <s v="No info"/>
    <n v="6015"/>
    <n v="14"/>
    <s v="Afternoon"/>
    <x v="148"/>
  </r>
  <r>
    <x v="4"/>
    <s v="18/05/2019"/>
    <s v="Delhi"/>
    <s v="Cochin"/>
    <s v="DEL → BOM → COK"/>
    <m/>
    <m/>
    <m/>
    <m/>
    <s v="17:00"/>
    <s v="01:30 19 May"/>
    <n v="510"/>
    <n v="1"/>
    <s v="No info"/>
    <n v="8283"/>
    <n v="17"/>
    <s v="Evening"/>
    <x v="127"/>
  </r>
  <r>
    <x v="3"/>
    <s v="9/06/2019"/>
    <s v="Chennai"/>
    <s v="Kolkata"/>
    <s v="MAA → CCU"/>
    <m/>
    <m/>
    <m/>
    <m/>
    <s v="08:20"/>
    <s v="10:35"/>
    <n v="135"/>
    <n v="0"/>
    <s v="No check-in baggage included"/>
    <n v="3543"/>
    <n v="8"/>
    <s v="Morning"/>
    <x v="134"/>
  </r>
  <r>
    <x v="0"/>
    <s v="27/03/2019"/>
    <s v="Kolkata"/>
    <s v="Banglore"/>
    <s v="CCU → BLR"/>
    <m/>
    <m/>
    <m/>
    <m/>
    <s v="10:10"/>
    <s v="12:55"/>
    <n v="165"/>
    <n v="0"/>
    <s v="No info"/>
    <n v="4148"/>
    <n v="10"/>
    <s v="Morning"/>
    <x v="147"/>
  </r>
  <r>
    <x v="5"/>
    <s v="15/03/2019"/>
    <s v="Banglore"/>
    <s v="New Delhi"/>
    <s v="BLR → GOI → DEL"/>
    <m/>
    <m/>
    <m/>
    <m/>
    <s v="15:45"/>
    <s v="20:15"/>
    <n v="270"/>
    <n v="1"/>
    <s v="No info"/>
    <n v="7657"/>
    <n v="15"/>
    <s v="Afternoon"/>
    <x v="175"/>
  </r>
  <r>
    <x v="0"/>
    <s v="12/05/2019"/>
    <s v="Kolkata"/>
    <s v="Banglore"/>
    <s v="CCU → BBI → BLR"/>
    <m/>
    <m/>
    <m/>
    <m/>
    <s v="19:35"/>
    <s v="23:15"/>
    <n v="220"/>
    <n v="1"/>
    <s v="No info"/>
    <n v="5276"/>
    <n v="19"/>
    <s v="Evening"/>
    <x v="163"/>
  </r>
  <r>
    <x v="2"/>
    <s v="15/05/2019"/>
    <s v="Kolkata"/>
    <s v="Banglore"/>
    <s v="CCU → DEL → BLR"/>
    <m/>
    <m/>
    <m/>
    <m/>
    <s v="09:35"/>
    <s v="23:35"/>
    <n v="840"/>
    <n v="1"/>
    <s v="No info"/>
    <n v="14151"/>
    <n v="9"/>
    <s v="Morning"/>
    <x v="143"/>
  </r>
  <r>
    <x v="2"/>
    <s v="21/06/2019"/>
    <s v="Mumbai"/>
    <s v="Hyderabad"/>
    <s v="BOM → HYD"/>
    <m/>
    <m/>
    <m/>
    <m/>
    <s v="10:20"/>
    <s v="11:50"/>
    <n v="90"/>
    <n v="0"/>
    <s v="No info"/>
    <n v="8040"/>
    <n v="10"/>
    <s v="Morning"/>
    <x v="133"/>
  </r>
  <r>
    <x v="0"/>
    <s v="9/03/2019"/>
    <s v="Delhi"/>
    <s v="Cochin"/>
    <s v="DEL → HYD → MAA → COK"/>
    <m/>
    <m/>
    <m/>
    <m/>
    <s v="11:55"/>
    <s v="21:20"/>
    <n v="565"/>
    <n v="2"/>
    <s v="No info"/>
    <n v="8378"/>
    <n v="11"/>
    <s v="Morning"/>
    <x v="141"/>
  </r>
  <r>
    <x v="3"/>
    <s v="9/06/2019"/>
    <s v="Chennai"/>
    <s v="Kolkata"/>
    <s v="MAA → CCU"/>
    <m/>
    <m/>
    <m/>
    <m/>
    <s v="09:45"/>
    <s v="12:00"/>
    <n v="135"/>
    <n v="0"/>
    <s v="No check-in baggage included"/>
    <n v="3543"/>
    <n v="9"/>
    <s v="Morning"/>
    <x v="134"/>
  </r>
  <r>
    <x v="0"/>
    <s v="12/06/2019"/>
    <s v="Banglore"/>
    <s v="Delhi"/>
    <s v="BLR → DEL"/>
    <m/>
    <m/>
    <m/>
    <m/>
    <s v="18:55"/>
    <s v="21:50"/>
    <n v="175"/>
    <n v="0"/>
    <s v="No info"/>
    <n v="4823"/>
    <n v="18"/>
    <s v="Evening"/>
    <x v="136"/>
  </r>
  <r>
    <x v="2"/>
    <s v="15/05/2019"/>
    <s v="Kolkata"/>
    <s v="Banglore"/>
    <s v="CCU → BOM → BLR"/>
    <m/>
    <m/>
    <m/>
    <m/>
    <s v="18:55"/>
    <s v="08:15 16 May"/>
    <n v="800"/>
    <n v="1"/>
    <s v="No info"/>
    <n v="14388"/>
    <n v="18"/>
    <s v="Evening"/>
    <x v="128"/>
  </r>
  <r>
    <x v="3"/>
    <s v="9/06/2019"/>
    <s v="Chennai"/>
    <s v="Kolkata"/>
    <s v="MAA → CCU"/>
    <m/>
    <m/>
    <m/>
    <m/>
    <s v="17:45"/>
    <s v="20:05"/>
    <n v="140"/>
    <n v="0"/>
    <s v="No check-in baggage included"/>
    <n v="3543"/>
    <n v="17"/>
    <s v="Evening"/>
    <x v="134"/>
  </r>
  <r>
    <x v="2"/>
    <s v="12/05/2019"/>
    <s v="Kolkata"/>
    <s v="Banglore"/>
    <s v="CCU → BOM → BLR"/>
    <m/>
    <m/>
    <m/>
    <m/>
    <s v="14:05"/>
    <s v="20:45"/>
    <n v="400"/>
    <n v="1"/>
    <s v="In-flight meal not included"/>
    <n v="10844"/>
    <n v="14"/>
    <s v="Afternoon"/>
    <x v="128"/>
  </r>
  <r>
    <x v="2"/>
    <s v="9/06/2019"/>
    <s v="Kolkata"/>
    <s v="Banglore"/>
    <s v="CCU → BOM → BLR"/>
    <m/>
    <m/>
    <m/>
    <m/>
    <s v="06:30"/>
    <s v="18:15"/>
    <n v="705"/>
    <n v="1"/>
    <s v="In-flight meal not included"/>
    <n v="10844"/>
    <n v="6"/>
    <s v="Morning"/>
    <x v="128"/>
  </r>
  <r>
    <x v="3"/>
    <s v="12/06/2019"/>
    <s v="Delhi"/>
    <s v="Cochin"/>
    <s v="DEL → BLR → COK"/>
    <m/>
    <m/>
    <m/>
    <m/>
    <s v="17:55"/>
    <s v="22:50"/>
    <n v="295"/>
    <n v="1"/>
    <s v="No info"/>
    <n v="4957"/>
    <n v="17"/>
    <s v="Evening"/>
    <x v="140"/>
  </r>
  <r>
    <x v="0"/>
    <s v="15/05/2019"/>
    <s v="Delhi"/>
    <s v="Cochin"/>
    <s v="DEL → HYD → COK"/>
    <m/>
    <m/>
    <m/>
    <m/>
    <s v="07:35"/>
    <s v="16:10"/>
    <n v="515"/>
    <n v="1"/>
    <s v="No info"/>
    <n v="6442"/>
    <n v="7"/>
    <s v="Morning"/>
    <x v="142"/>
  </r>
  <r>
    <x v="1"/>
    <s v="15/05/2019"/>
    <s v="Delhi"/>
    <s v="Cochin"/>
    <s v="DEL → MAA → COK"/>
    <m/>
    <m/>
    <m/>
    <m/>
    <s v="17:20"/>
    <s v="09:25 16 May"/>
    <n v="965"/>
    <n v="1"/>
    <s v="No info"/>
    <n v="7480"/>
    <n v="17"/>
    <s v="Evening"/>
    <x v="135"/>
  </r>
  <r>
    <x v="0"/>
    <s v="1/04/2019"/>
    <s v="Delhi"/>
    <s v="Cochin"/>
    <s v="DEL → BOM → COK"/>
    <m/>
    <m/>
    <m/>
    <m/>
    <s v="20:25"/>
    <s v="01:30 02 Apr"/>
    <n v="305"/>
    <n v="1"/>
    <s v="No info"/>
    <n v="5073"/>
    <n v="20"/>
    <s v="Evening"/>
    <x v="127"/>
  </r>
  <r>
    <x v="2"/>
    <s v="9/05/2019"/>
    <s v="Kolkata"/>
    <s v="Banglore"/>
    <s v="CCU → BOM → BLR"/>
    <m/>
    <m/>
    <m/>
    <m/>
    <s v="16:30"/>
    <s v="22:35"/>
    <n v="365"/>
    <n v="1"/>
    <s v="No info"/>
    <n v="14781"/>
    <n v="16"/>
    <s v="Afternoon"/>
    <x v="128"/>
  </r>
  <r>
    <x v="4"/>
    <s v="3/06/2019"/>
    <s v="Delhi"/>
    <s v="Cochin"/>
    <s v="DEL → HYD → COK"/>
    <m/>
    <m/>
    <m/>
    <m/>
    <s v="09:45"/>
    <s v="16:10"/>
    <n v="385"/>
    <n v="1"/>
    <s v="No info"/>
    <n v="9646"/>
    <n v="9"/>
    <s v="Morning"/>
    <x v="142"/>
  </r>
  <r>
    <x v="2"/>
    <s v="1/04/2019"/>
    <s v="Kolkata"/>
    <s v="Banglore"/>
    <s v="CCU → BOM → BLR"/>
    <m/>
    <m/>
    <m/>
    <m/>
    <s v="06:30"/>
    <s v="16:20"/>
    <n v="590"/>
    <n v="1"/>
    <s v="In-flight meal not included"/>
    <n v="7851"/>
    <n v="6"/>
    <s v="Morning"/>
    <x v="128"/>
  </r>
  <r>
    <x v="3"/>
    <s v="24/03/2019"/>
    <s v="Mumbai"/>
    <s v="Hyderabad"/>
    <s v="BOM → HYD"/>
    <m/>
    <m/>
    <m/>
    <m/>
    <s v="05:45"/>
    <s v="07:05"/>
    <n v="80"/>
    <n v="0"/>
    <s v="No check-in baggage included"/>
    <n v="2175"/>
    <n v="5"/>
    <s v="Morning"/>
    <x v="133"/>
  </r>
  <r>
    <x v="1"/>
    <s v="9/05/2019"/>
    <s v="Kolkata"/>
    <s v="Banglore"/>
    <s v="CCU → DEL → AMD → BLR"/>
    <m/>
    <m/>
    <m/>
    <m/>
    <s v="10:00"/>
    <s v="05:25 10 May"/>
    <n v="1165"/>
    <n v="2"/>
    <s v="No info"/>
    <n v="14424"/>
    <n v="10"/>
    <s v="Morning"/>
    <x v="139"/>
  </r>
  <r>
    <x v="2"/>
    <s v="12/06/2019"/>
    <s v="Delhi"/>
    <s v="Cochin"/>
    <s v="DEL → JAI → BOM → COK"/>
    <m/>
    <m/>
    <m/>
    <m/>
    <s v="09:40"/>
    <s v="19:00"/>
    <n v="560"/>
    <n v="2"/>
    <s v="No info"/>
    <n v="13014"/>
    <n v="9"/>
    <s v="Morning"/>
    <x v="137"/>
  </r>
  <r>
    <x v="2"/>
    <s v="6/04/2019"/>
    <s v="Delhi"/>
    <s v="Cochin"/>
    <s v="DEL → BOM → COK"/>
    <m/>
    <m/>
    <m/>
    <m/>
    <s v="02:15"/>
    <s v="19:00"/>
    <n v="1005"/>
    <n v="1"/>
    <s v="In-flight meal not included"/>
    <n v="5177"/>
    <n v="2"/>
    <s v="Night"/>
    <x v="127"/>
  </r>
  <r>
    <x v="4"/>
    <s v="3/03/2019"/>
    <s v="Delhi"/>
    <s v="Cochin"/>
    <s v="DEL → BOM → COK"/>
    <m/>
    <m/>
    <m/>
    <m/>
    <s v="10:45"/>
    <s v="18:50"/>
    <n v="485"/>
    <n v="1"/>
    <s v="No info"/>
    <n v="15135"/>
    <n v="10"/>
    <s v="Morning"/>
    <x v="127"/>
  </r>
  <r>
    <x v="1"/>
    <s v="21/06/2019"/>
    <s v="Banglore"/>
    <s v="Delhi"/>
    <s v="BLR → DEL"/>
    <m/>
    <m/>
    <m/>
    <m/>
    <s v="21:05"/>
    <s v="23:55"/>
    <n v="170"/>
    <n v="0"/>
    <s v="No info"/>
    <n v="5228"/>
    <n v="21"/>
    <s v="Night"/>
    <x v="136"/>
  </r>
  <r>
    <x v="2"/>
    <s v="01/03/2019"/>
    <s v="Banglore"/>
    <s v="New Delhi"/>
    <s v="BLR → BOM → DEL"/>
    <m/>
    <m/>
    <m/>
    <m/>
    <s v="11:40"/>
    <s v="05:05 02 Mar"/>
    <n v="1045"/>
    <n v="1"/>
    <s v="No info"/>
    <n v="22270"/>
    <n v="11"/>
    <s v="Morning"/>
    <x v="130"/>
  </r>
  <r>
    <x v="3"/>
    <s v="15/06/2019"/>
    <s v="Chennai"/>
    <s v="Kolkata"/>
    <s v="MAA → CCU"/>
    <m/>
    <m/>
    <m/>
    <m/>
    <s v="09:45"/>
    <s v="12:00"/>
    <n v="135"/>
    <n v="0"/>
    <s v="No check-in baggage included"/>
    <n v="3543"/>
    <n v="9"/>
    <s v="Morning"/>
    <x v="134"/>
  </r>
  <r>
    <x v="2"/>
    <s v="18/05/2019"/>
    <s v="Delhi"/>
    <s v="Cochin"/>
    <s v="DEL → AMD → BOM → COK"/>
    <m/>
    <m/>
    <m/>
    <m/>
    <s v="23:05"/>
    <s v="19:00 19 May"/>
    <n v="1195"/>
    <n v="2"/>
    <s v="No info"/>
    <n v="15129"/>
    <n v="23"/>
    <s v="Night"/>
    <x v="150"/>
  </r>
  <r>
    <x v="0"/>
    <s v="15/06/2019"/>
    <s v="Delhi"/>
    <s v="Cochin"/>
    <s v="DEL → BOM → COK"/>
    <m/>
    <m/>
    <m/>
    <m/>
    <s v="06:40"/>
    <s v="21:00"/>
    <n v="860"/>
    <n v="1"/>
    <s v="No info"/>
    <n v="6093"/>
    <n v="6"/>
    <s v="Morning"/>
    <x v="127"/>
  </r>
  <r>
    <x v="2"/>
    <s v="18/03/2019"/>
    <s v="Banglore"/>
    <s v="New Delhi"/>
    <s v="BLR → BOM → DEL"/>
    <m/>
    <m/>
    <m/>
    <m/>
    <s v="14:05"/>
    <s v="20:20"/>
    <n v="375"/>
    <n v="1"/>
    <s v="In-flight meal not included"/>
    <n v="11087"/>
    <n v="14"/>
    <s v="Afternoon"/>
    <x v="130"/>
  </r>
  <r>
    <x v="4"/>
    <s v="27/06/2019"/>
    <s v="Delhi"/>
    <s v="Cochin"/>
    <s v="DEL → BOM → COK"/>
    <m/>
    <m/>
    <m/>
    <m/>
    <s v="09:00"/>
    <s v="21:00"/>
    <n v="720"/>
    <n v="1"/>
    <s v="No info"/>
    <n v="7408"/>
    <n v="9"/>
    <s v="Morning"/>
    <x v="127"/>
  </r>
  <r>
    <x v="0"/>
    <s v="24/05/2019"/>
    <s v="Kolkata"/>
    <s v="Banglore"/>
    <s v="CCU → PNQ → BLR"/>
    <m/>
    <m/>
    <m/>
    <m/>
    <s v="21:00"/>
    <s v="02:15 25 May"/>
    <n v="315"/>
    <n v="1"/>
    <s v="No info"/>
    <n v="6534"/>
    <n v="21"/>
    <s v="Night"/>
    <x v="159"/>
  </r>
  <r>
    <x v="2"/>
    <s v="18/05/2019"/>
    <s v="Delhi"/>
    <s v="Cochin"/>
    <s v="DEL → JAI → BOM → COK"/>
    <m/>
    <m/>
    <m/>
    <m/>
    <s v="05:30"/>
    <s v="04:25 19 May"/>
    <n v="1375"/>
    <n v="2"/>
    <s v="In-flight meal not included"/>
    <n v="13029"/>
    <n v="5"/>
    <s v="Morning"/>
    <x v="137"/>
  </r>
  <r>
    <x v="2"/>
    <s v="18/06/2019"/>
    <s v="Banglore"/>
    <s v="Delhi"/>
    <s v="BLR → DEL"/>
    <m/>
    <m/>
    <m/>
    <m/>
    <s v="07:10"/>
    <s v="10:10"/>
    <n v="180"/>
    <n v="0"/>
    <s v="No info"/>
    <n v="8016"/>
    <n v="7"/>
    <s v="Morning"/>
    <x v="136"/>
  </r>
  <r>
    <x v="1"/>
    <s v="12/03/2019"/>
    <s v="Mumbai"/>
    <s v="Hyderabad"/>
    <s v="BOM → MAA → HYD"/>
    <m/>
    <m/>
    <m/>
    <m/>
    <s v="05:55"/>
    <s v="19:10"/>
    <n v="795"/>
    <n v="1"/>
    <s v="No info"/>
    <n v="8528"/>
    <n v="5"/>
    <s v="Morning"/>
    <x v="176"/>
  </r>
  <r>
    <x v="1"/>
    <s v="6/06/2019"/>
    <s v="Delhi"/>
    <s v="Cochin"/>
    <s v="DEL → HYD → BOM → COK"/>
    <m/>
    <m/>
    <m/>
    <m/>
    <s v="17:15"/>
    <s v="19:15 07 Jun"/>
    <n v="1560"/>
    <n v="2"/>
    <s v="No info"/>
    <n v="12760"/>
    <n v="17"/>
    <s v="Evening"/>
    <x v="167"/>
  </r>
  <r>
    <x v="1"/>
    <s v="9/06/2019"/>
    <s v="Delhi"/>
    <s v="Cochin"/>
    <s v="DEL → HYD → BOM → COK"/>
    <m/>
    <m/>
    <m/>
    <m/>
    <s v="17:15"/>
    <s v="19:15 10 Jun"/>
    <n v="1560"/>
    <n v="2"/>
    <s v="No info"/>
    <n v="12199"/>
    <n v="17"/>
    <s v="Evening"/>
    <x v="167"/>
  </r>
  <r>
    <x v="4"/>
    <s v="21/05/2019"/>
    <s v="Delhi"/>
    <s v="Cochin"/>
    <s v="DEL → BOM → COK"/>
    <m/>
    <m/>
    <m/>
    <m/>
    <s v="10:00"/>
    <s v="01:30 22 May"/>
    <n v="930"/>
    <n v="1"/>
    <s v="No info"/>
    <n v="14067"/>
    <n v="10"/>
    <s v="Morning"/>
    <x v="127"/>
  </r>
  <r>
    <x v="2"/>
    <s v="15/06/2019"/>
    <s v="Banglore"/>
    <s v="Delhi"/>
    <s v="BLR → DEL"/>
    <m/>
    <m/>
    <m/>
    <m/>
    <s v="17:45"/>
    <s v="20:45"/>
    <n v="180"/>
    <n v="0"/>
    <s v="No info"/>
    <n v="8016"/>
    <n v="17"/>
    <s v="Evening"/>
    <x v="136"/>
  </r>
  <r>
    <x v="1"/>
    <s v="3/05/2019"/>
    <s v="Kolkata"/>
    <s v="Banglore"/>
    <s v="CCU → BLR"/>
    <m/>
    <m/>
    <m/>
    <m/>
    <s v="14:15"/>
    <s v="16:45"/>
    <n v="150"/>
    <n v="0"/>
    <s v="No info"/>
    <n v="5510"/>
    <n v="14"/>
    <s v="Afternoon"/>
    <x v="147"/>
  </r>
  <r>
    <x v="1"/>
    <s v="24/03/2019"/>
    <s v="Kolkata"/>
    <s v="Banglore"/>
    <s v="CCU → MAA → BLR"/>
    <m/>
    <m/>
    <m/>
    <m/>
    <s v="14:35"/>
    <s v="14:35 25 Mar"/>
    <n v="1440"/>
    <n v="1"/>
    <s v="No info"/>
    <n v="6241"/>
    <n v="14"/>
    <s v="Afternoon"/>
    <x v="170"/>
  </r>
  <r>
    <x v="1"/>
    <s v="3/03/2019"/>
    <s v="Delhi"/>
    <s v="Cochin"/>
    <s v="DEL → MAA → COK"/>
    <m/>
    <m/>
    <m/>
    <m/>
    <s v="12:30"/>
    <s v="09:25 04 Mar"/>
    <n v="1255"/>
    <n v="1"/>
    <s v="No info"/>
    <n v="16142"/>
    <n v="12"/>
    <s v="Afternoon"/>
    <x v="135"/>
  </r>
  <r>
    <x v="2"/>
    <s v="27/06/2019"/>
    <s v="Delhi"/>
    <s v="Cochin"/>
    <s v="DEL → NAG → BOM → COK"/>
    <m/>
    <m/>
    <m/>
    <m/>
    <s v="14:35"/>
    <s v="12:35 28 Jun"/>
    <n v="1320"/>
    <n v="2"/>
    <s v="In-flight meal not included"/>
    <n v="10919"/>
    <n v="14"/>
    <s v="Afternoon"/>
    <x v="149"/>
  </r>
  <r>
    <x v="0"/>
    <s v="21/04/2019"/>
    <s v="Kolkata"/>
    <s v="Banglore"/>
    <s v="CCU → BLR"/>
    <m/>
    <m/>
    <m/>
    <m/>
    <s v="21:25"/>
    <s v="00:05 22 Apr"/>
    <n v="160"/>
    <n v="0"/>
    <s v="No info"/>
    <n v="4804"/>
    <n v="21"/>
    <s v="Night"/>
    <x v="147"/>
  </r>
  <r>
    <x v="0"/>
    <s v="15/05/2019"/>
    <s v="Delhi"/>
    <s v="Cochin"/>
    <s v="DEL → BOM → COK"/>
    <m/>
    <m/>
    <m/>
    <m/>
    <s v="11:25"/>
    <s v="21:00"/>
    <n v="575"/>
    <n v="1"/>
    <s v="No info"/>
    <n v="6979"/>
    <n v="11"/>
    <s v="Morning"/>
    <x v="127"/>
  </r>
  <r>
    <x v="1"/>
    <s v="18/04/2019"/>
    <s v="Delhi"/>
    <s v="Cochin"/>
    <s v="DEL → COK"/>
    <m/>
    <m/>
    <m/>
    <m/>
    <s v="14:10"/>
    <s v="17:10"/>
    <n v="180"/>
    <n v="0"/>
    <s v="No info"/>
    <n v="6094"/>
    <n v="14"/>
    <s v="Afternoon"/>
    <x v="148"/>
  </r>
  <r>
    <x v="1"/>
    <s v="1/04/2019"/>
    <s v="Banglore"/>
    <s v="Delhi"/>
    <s v="BLR → DEL"/>
    <m/>
    <m/>
    <m/>
    <m/>
    <s v="17:00"/>
    <s v="19:45"/>
    <n v="165"/>
    <n v="0"/>
    <s v="No info"/>
    <n v="5176"/>
    <n v="17"/>
    <s v="Evening"/>
    <x v="136"/>
  </r>
  <r>
    <x v="4"/>
    <s v="6/03/2019"/>
    <s v="Delhi"/>
    <s v="Cochin"/>
    <s v="DEL → BOM → COK"/>
    <m/>
    <m/>
    <m/>
    <m/>
    <s v="13:00"/>
    <s v="21:00"/>
    <n v="480"/>
    <n v="1"/>
    <s v="In-flight meal not included"/>
    <n v="15136"/>
    <n v="13"/>
    <s v="Afternoon"/>
    <x v="127"/>
  </r>
  <r>
    <x v="2"/>
    <s v="24/03/2019"/>
    <s v="Kolkata"/>
    <s v="Banglore"/>
    <s v="CCU → BOM → BLR"/>
    <m/>
    <m/>
    <m/>
    <m/>
    <s v="08:25"/>
    <s v="23:25"/>
    <n v="900"/>
    <n v="1"/>
    <s v="In-flight meal not included"/>
    <n v="10031"/>
    <n v="8"/>
    <s v="Morning"/>
    <x v="128"/>
  </r>
  <r>
    <x v="2"/>
    <s v="21/03/2019"/>
    <s v="Delhi"/>
    <s v="Cochin"/>
    <s v="DEL → IDR → BOM → COK"/>
    <m/>
    <m/>
    <m/>
    <m/>
    <s v="05:25"/>
    <s v="18:50 22 Mar"/>
    <n v="2245"/>
    <n v="2"/>
    <s v="No info"/>
    <n v="12814"/>
    <n v="5"/>
    <s v="Morning"/>
    <x v="145"/>
  </r>
  <r>
    <x v="2"/>
    <s v="1/04/2019"/>
    <s v="Kolkata"/>
    <s v="Banglore"/>
    <s v="CCU → BOM → BLR"/>
    <m/>
    <m/>
    <m/>
    <m/>
    <s v="06:30"/>
    <s v="19:50"/>
    <n v="800"/>
    <n v="1"/>
    <s v="No info"/>
    <n v="12681"/>
    <n v="6"/>
    <s v="Morning"/>
    <x v="128"/>
  </r>
  <r>
    <x v="4"/>
    <s v="21/03/2019"/>
    <s v="Delhi"/>
    <s v="Cochin"/>
    <s v="DEL → BOM → COK"/>
    <m/>
    <m/>
    <m/>
    <m/>
    <s v="07:00"/>
    <s v="18:50"/>
    <n v="710"/>
    <n v="1"/>
    <s v="No info"/>
    <n v="12402"/>
    <n v="7"/>
    <s v="Morning"/>
    <x v="127"/>
  </r>
  <r>
    <x v="2"/>
    <s v="24/03/2019"/>
    <s v="Kolkata"/>
    <s v="Banglore"/>
    <s v="CCU → BOM → BLR"/>
    <m/>
    <m/>
    <m/>
    <m/>
    <s v="08:25"/>
    <s v="18:10"/>
    <n v="585"/>
    <n v="1"/>
    <s v="No info"/>
    <n v="13759"/>
    <n v="8"/>
    <s v="Morning"/>
    <x v="128"/>
  </r>
  <r>
    <x v="3"/>
    <s v="18/06/2019"/>
    <s v="Chennai"/>
    <s v="Kolkata"/>
    <s v="MAA → CCU"/>
    <m/>
    <m/>
    <m/>
    <m/>
    <s v="17:45"/>
    <s v="20:05"/>
    <n v="140"/>
    <n v="0"/>
    <s v="No info"/>
    <n v="3597"/>
    <n v="17"/>
    <s v="Evening"/>
    <x v="134"/>
  </r>
  <r>
    <x v="7"/>
    <s v="21/05/2019"/>
    <s v="Banglore"/>
    <s v="Delhi"/>
    <s v="BLR → DEL"/>
    <m/>
    <m/>
    <m/>
    <m/>
    <s v="23:55"/>
    <s v="02:45 22 May"/>
    <n v="170"/>
    <n v="0"/>
    <s v="No info"/>
    <n v="3383"/>
    <n v="23"/>
    <s v="Night"/>
    <x v="136"/>
  </r>
  <r>
    <x v="6"/>
    <s v="9/05/2019"/>
    <s v="Banglore"/>
    <s v="Delhi"/>
    <s v="BLR → DEL"/>
    <m/>
    <m/>
    <m/>
    <m/>
    <s v="09:45"/>
    <s v="12:35"/>
    <n v="170"/>
    <n v="0"/>
    <s v="No info"/>
    <n v="4668"/>
    <n v="9"/>
    <s v="Morning"/>
    <x v="136"/>
  </r>
  <r>
    <x v="2"/>
    <s v="21/03/2019"/>
    <s v="Delhi"/>
    <s v="Cochin"/>
    <s v="DEL → AMD → BOM → COK"/>
    <m/>
    <m/>
    <m/>
    <m/>
    <s v="19:10"/>
    <s v="04:25 23 Mar"/>
    <n v="1995"/>
    <n v="2"/>
    <s v="No info"/>
    <n v="10929"/>
    <n v="19"/>
    <s v="Evening"/>
    <x v="150"/>
  </r>
  <r>
    <x v="6"/>
    <s v="1/04/2019"/>
    <s v="Kolkata"/>
    <s v="Banglore"/>
    <s v="CCU → DEL → BLR"/>
    <m/>
    <m/>
    <m/>
    <m/>
    <s v="17:00"/>
    <s v="10:45 02 Apr"/>
    <n v="1065"/>
    <n v="1"/>
    <s v="No info"/>
    <n v="9187"/>
    <n v="17"/>
    <s v="Evening"/>
    <x v="143"/>
  </r>
  <r>
    <x v="4"/>
    <s v="3/06/2019"/>
    <s v="Delhi"/>
    <s v="Cochin"/>
    <s v="DEL → BOM → COK"/>
    <m/>
    <m/>
    <m/>
    <m/>
    <s v="11:40"/>
    <s v="01:30 04 Jun"/>
    <n v="830"/>
    <n v="1"/>
    <s v="No info"/>
    <n v="7530"/>
    <n v="11"/>
    <s v="Morning"/>
    <x v="127"/>
  </r>
  <r>
    <x v="1"/>
    <s v="24/03/2019"/>
    <s v="Kolkata"/>
    <s v="Banglore"/>
    <s v="CCU → BBI → BLR"/>
    <m/>
    <m/>
    <m/>
    <m/>
    <s v="09:10"/>
    <s v="13:40"/>
    <n v="270"/>
    <n v="1"/>
    <s v="No info"/>
    <n v="8026"/>
    <n v="9"/>
    <s v="Morning"/>
    <x v="163"/>
  </r>
  <r>
    <x v="3"/>
    <s v="9/04/2019"/>
    <s v="Banglore"/>
    <s v="Delhi"/>
    <s v="BLR → DEL"/>
    <m/>
    <m/>
    <m/>
    <m/>
    <s v="09:30"/>
    <s v="12:20"/>
    <n v="170"/>
    <n v="0"/>
    <s v="No check-in baggage included"/>
    <n v="4319"/>
    <n v="9"/>
    <s v="Morning"/>
    <x v="136"/>
  </r>
  <r>
    <x v="2"/>
    <s v="24/06/2019"/>
    <s v="Delhi"/>
    <s v="Cochin"/>
    <s v="DEL → NAG → BOM → COK"/>
    <m/>
    <m/>
    <m/>
    <m/>
    <s v="14:35"/>
    <s v="04:25 25 Jun"/>
    <n v="830"/>
    <n v="2"/>
    <s v="No info"/>
    <n v="13376"/>
    <n v="14"/>
    <s v="Afternoon"/>
    <x v="149"/>
  </r>
  <r>
    <x v="3"/>
    <s v="6/05/2019"/>
    <s v="Kolkata"/>
    <s v="Banglore"/>
    <s v="CCU → BLR"/>
    <m/>
    <m/>
    <m/>
    <m/>
    <s v="09:00"/>
    <s v="11:25"/>
    <n v="145"/>
    <n v="0"/>
    <s v="No info"/>
    <n v="4174"/>
    <n v="9"/>
    <s v="Morning"/>
    <x v="147"/>
  </r>
  <r>
    <x v="6"/>
    <s v="27/05/2019"/>
    <s v="Banglore"/>
    <s v="Delhi"/>
    <s v="BLR → DEL"/>
    <m/>
    <m/>
    <m/>
    <m/>
    <s v="07:00"/>
    <s v="09:40"/>
    <n v="160"/>
    <n v="0"/>
    <s v="No info"/>
    <n v="4668"/>
    <n v="7"/>
    <s v="Morning"/>
    <x v="136"/>
  </r>
  <r>
    <x v="4"/>
    <s v="21/03/2019"/>
    <s v="Delhi"/>
    <s v="Cochin"/>
    <s v="DEL → BOM → COK"/>
    <m/>
    <m/>
    <m/>
    <m/>
    <s v="07:05"/>
    <s v="21:00"/>
    <n v="835"/>
    <n v="1"/>
    <s v="No info"/>
    <n v="13062"/>
    <n v="7"/>
    <s v="Morning"/>
    <x v="127"/>
  </r>
  <r>
    <x v="2"/>
    <s v="27/05/2019"/>
    <s v="Delhi"/>
    <s v="Cochin"/>
    <s v="DEL → BOM → COK"/>
    <m/>
    <m/>
    <m/>
    <m/>
    <s v="19:15"/>
    <s v="04:25 28 May"/>
    <n v="550"/>
    <n v="1"/>
    <s v="In-flight meal not included"/>
    <n v="12898"/>
    <n v="19"/>
    <s v="Evening"/>
    <x v="127"/>
  </r>
  <r>
    <x v="2"/>
    <s v="6/06/2019"/>
    <s v="Delhi"/>
    <s v="Cochin"/>
    <s v="DEL → BOM → COK"/>
    <m/>
    <m/>
    <m/>
    <m/>
    <s v="15:00"/>
    <s v="04:25 07 Jun"/>
    <n v="805"/>
    <n v="1"/>
    <s v="No info"/>
    <n v="14714"/>
    <n v="15"/>
    <s v="Afternoon"/>
    <x v="127"/>
  </r>
  <r>
    <x v="1"/>
    <s v="9/05/2019"/>
    <s v="Kolkata"/>
    <s v="Banglore"/>
    <s v="CCU → IXR → DEL → BLR"/>
    <m/>
    <m/>
    <m/>
    <m/>
    <s v="05:50"/>
    <s v="20:25"/>
    <n v="875"/>
    <n v="2"/>
    <s v="No info"/>
    <n v="10991"/>
    <n v="5"/>
    <s v="Morning"/>
    <x v="132"/>
  </r>
  <r>
    <x v="2"/>
    <s v="1/05/2019"/>
    <s v="Banglore"/>
    <s v="Delhi"/>
    <s v="BLR → DEL"/>
    <m/>
    <m/>
    <m/>
    <m/>
    <s v="11:10"/>
    <s v="14:05"/>
    <n v="175"/>
    <n v="0"/>
    <s v="In-flight meal not included"/>
    <n v="4030"/>
    <n v="11"/>
    <s v="Morning"/>
    <x v="136"/>
  </r>
  <r>
    <x v="2"/>
    <s v="21/05/2019"/>
    <s v="Delhi"/>
    <s v="Cochin"/>
    <s v="DEL → JAI → BOM → COK"/>
    <m/>
    <m/>
    <m/>
    <m/>
    <s v="09:40"/>
    <s v="04:25 22 May"/>
    <n v="1125"/>
    <n v="2"/>
    <s v="In-flight meal not included"/>
    <n v="13029"/>
    <n v="9"/>
    <s v="Morning"/>
    <x v="137"/>
  </r>
  <r>
    <x v="6"/>
    <s v="15/03/2019"/>
    <s v="Banglore"/>
    <s v="New Delhi"/>
    <s v="BLR → AMD → DEL"/>
    <m/>
    <m/>
    <m/>
    <m/>
    <s v="06:40"/>
    <s v="12:35"/>
    <n v="355"/>
    <n v="1"/>
    <s v="No info"/>
    <n v="6800"/>
    <n v="6"/>
    <s v="Morning"/>
    <x v="177"/>
  </r>
  <r>
    <x v="2"/>
    <s v="09/03/2019"/>
    <s v="Banglore"/>
    <s v="New Delhi"/>
    <s v="BLR → BOM → DEL"/>
    <m/>
    <m/>
    <m/>
    <m/>
    <s v="07:00"/>
    <s v="09:30 13 Mar"/>
    <n v="1590"/>
    <n v="1"/>
    <s v="In-flight meal not included"/>
    <n v="11087"/>
    <n v="7"/>
    <s v="Morning"/>
    <x v="130"/>
  </r>
  <r>
    <x v="4"/>
    <s v="18/05/2019"/>
    <s v="Delhi"/>
    <s v="Cochin"/>
    <s v="DEL → BOM → COK"/>
    <m/>
    <m/>
    <m/>
    <m/>
    <s v="10:20"/>
    <s v="19:00"/>
    <n v="520"/>
    <n v="1"/>
    <s v="No info"/>
    <n v="9794"/>
    <n v="10"/>
    <s v="Morning"/>
    <x v="127"/>
  </r>
  <r>
    <x v="2"/>
    <s v="6/05/2019"/>
    <s v="Kolkata"/>
    <s v="Banglore"/>
    <s v="CCU → BOM → BLR"/>
    <m/>
    <m/>
    <m/>
    <m/>
    <s v="21:10"/>
    <s v="09:20 07 May"/>
    <n v="730"/>
    <n v="1"/>
    <s v="No info"/>
    <n v="14388"/>
    <n v="21"/>
    <s v="Night"/>
    <x v="128"/>
  </r>
  <r>
    <x v="0"/>
    <s v="12/03/2019"/>
    <s v="Kolkata"/>
    <s v="Banglore"/>
    <s v="CCU → BLR"/>
    <m/>
    <m/>
    <m/>
    <m/>
    <s v="21:25"/>
    <s v="00:05 13 Mar"/>
    <n v="160"/>
    <n v="0"/>
    <s v="No info"/>
    <n v="4148"/>
    <n v="21"/>
    <s v="Night"/>
    <x v="147"/>
  </r>
  <r>
    <x v="1"/>
    <s v="3/03/2019"/>
    <s v="Delhi"/>
    <s v="Cochin"/>
    <s v="DEL → BHO → BOM → COK"/>
    <m/>
    <m/>
    <m/>
    <m/>
    <s v="20:00"/>
    <s v="19:15 04 Mar"/>
    <n v="1395"/>
    <n v="2"/>
    <s v="No info"/>
    <n v="17266"/>
    <n v="20"/>
    <s v="Evening"/>
    <x v="168"/>
  </r>
  <r>
    <x v="1"/>
    <s v="1/04/2019"/>
    <s v="Kolkata"/>
    <s v="Banglore"/>
    <s v="CCU → DEL → BLR"/>
    <m/>
    <m/>
    <m/>
    <m/>
    <s v="20:30"/>
    <s v="08:55 02 Apr"/>
    <n v="745"/>
    <n v="1"/>
    <s v="No info"/>
    <n v="7893"/>
    <n v="20"/>
    <s v="Evening"/>
    <x v="143"/>
  </r>
  <r>
    <x v="2"/>
    <s v="9/05/2019"/>
    <s v="Banglore"/>
    <s v="Delhi"/>
    <s v="BLR → DEL"/>
    <m/>
    <m/>
    <m/>
    <m/>
    <s v="19:50"/>
    <s v="22:50"/>
    <n v="180"/>
    <n v="0"/>
    <s v="No info"/>
    <n v="7229"/>
    <n v="19"/>
    <s v="Evening"/>
    <x v="136"/>
  </r>
  <r>
    <x v="4"/>
    <s v="21/05/2019"/>
    <s v="Delhi"/>
    <s v="Cochin"/>
    <s v="DEL → BOM → COK"/>
    <m/>
    <m/>
    <m/>
    <m/>
    <s v="07:05"/>
    <s v="21:00"/>
    <n v="835"/>
    <n v="1"/>
    <s v="In-flight meal not included"/>
    <n v="9930"/>
    <n v="7"/>
    <s v="Morning"/>
    <x v="127"/>
  </r>
  <r>
    <x v="4"/>
    <s v="3/03/2019"/>
    <s v="Delhi"/>
    <s v="Cochin"/>
    <s v="DEL → BOM → COK"/>
    <m/>
    <m/>
    <m/>
    <m/>
    <s v="11:30"/>
    <s v="01:35 04 Mar"/>
    <n v="845"/>
    <n v="1"/>
    <s v="No info"/>
    <n v="18286"/>
    <n v="11"/>
    <s v="Morning"/>
    <x v="127"/>
  </r>
  <r>
    <x v="2"/>
    <s v="27/06/2019"/>
    <s v="Banglore"/>
    <s v="Delhi"/>
    <s v="BLR → DEL"/>
    <m/>
    <m/>
    <m/>
    <m/>
    <s v="19:50"/>
    <s v="22:50"/>
    <n v="180"/>
    <n v="0"/>
    <s v="In-flight meal not included"/>
    <n v="7229"/>
    <n v="19"/>
    <s v="Evening"/>
    <x v="136"/>
  </r>
  <r>
    <x v="6"/>
    <s v="24/06/2019"/>
    <s v="Delhi"/>
    <s v="Cochin"/>
    <s v="DEL → COK"/>
    <m/>
    <m/>
    <m/>
    <m/>
    <s v="06:00"/>
    <s v="09:10"/>
    <n v="190"/>
    <n v="0"/>
    <s v="No info"/>
    <n v="6216"/>
    <n v="6"/>
    <s v="Morning"/>
    <x v="148"/>
  </r>
  <r>
    <x v="7"/>
    <s v="6/06/2019"/>
    <s v="Banglore"/>
    <s v="Delhi"/>
    <s v="BLR → DEL"/>
    <m/>
    <m/>
    <m/>
    <m/>
    <s v="04:55"/>
    <s v="07:45"/>
    <n v="170"/>
    <n v="0"/>
    <s v="No info"/>
    <n v="4282"/>
    <n v="4"/>
    <s v="Night"/>
    <x v="136"/>
  </r>
  <r>
    <x v="0"/>
    <s v="27/05/2019"/>
    <s v="Delhi"/>
    <s v="Cochin"/>
    <s v="DEL → HYD → COK"/>
    <m/>
    <m/>
    <m/>
    <m/>
    <s v="07:35"/>
    <s v="12:10"/>
    <n v="275"/>
    <n v="1"/>
    <s v="No info"/>
    <n v="5054"/>
    <n v="7"/>
    <s v="Morning"/>
    <x v="142"/>
  </r>
  <r>
    <x v="2"/>
    <s v="6/06/2019"/>
    <s v="Delhi"/>
    <s v="Cochin"/>
    <s v="DEL → BOM → COK"/>
    <m/>
    <m/>
    <m/>
    <m/>
    <s v="07:05"/>
    <s v="19:00"/>
    <n v="715"/>
    <n v="1"/>
    <s v="In-flight meal not included"/>
    <n v="10262"/>
    <n v="7"/>
    <s v="Morning"/>
    <x v="127"/>
  </r>
  <r>
    <x v="7"/>
    <s v="6/06/2019"/>
    <s v="Delhi"/>
    <s v="Cochin"/>
    <s v="DEL → BLR → COK"/>
    <m/>
    <m/>
    <m/>
    <m/>
    <s v="16:45"/>
    <s v="22:25"/>
    <n v="340"/>
    <n v="1"/>
    <s v="No info"/>
    <n v="11410"/>
    <n v="16"/>
    <s v="Afternoon"/>
    <x v="140"/>
  </r>
  <r>
    <x v="2"/>
    <s v="24/05/2019"/>
    <s v="Kolkata"/>
    <s v="Banglore"/>
    <s v="CCU → BOM → BLR"/>
    <m/>
    <m/>
    <m/>
    <m/>
    <s v="06:30"/>
    <s v="18:15"/>
    <n v="705"/>
    <n v="1"/>
    <s v="No info"/>
    <n v="14571"/>
    <n v="6"/>
    <s v="Morning"/>
    <x v="128"/>
  </r>
  <r>
    <x v="5"/>
    <s v="24/06/2019"/>
    <s v="Delhi"/>
    <s v="Cochin"/>
    <s v="DEL → AMD → COK"/>
    <m/>
    <m/>
    <m/>
    <m/>
    <s v="07:25"/>
    <s v="13:35"/>
    <n v="370"/>
    <n v="1"/>
    <s v="No info"/>
    <n v="4692"/>
    <n v="7"/>
    <s v="Morning"/>
    <x v="174"/>
  </r>
  <r>
    <x v="2"/>
    <s v="15/06/2019"/>
    <s v="Delhi"/>
    <s v="Cochin"/>
    <s v="DEL → NAG → BOM → COK"/>
    <m/>
    <m/>
    <m/>
    <m/>
    <s v="14:35"/>
    <s v="04:25 16 Jun"/>
    <n v="830"/>
    <n v="2"/>
    <s v="In-flight meal not included"/>
    <n v="10919"/>
    <n v="14"/>
    <s v="Afternoon"/>
    <x v="149"/>
  </r>
  <r>
    <x v="2"/>
    <s v="6/05/2019"/>
    <s v="Kolkata"/>
    <s v="Banglore"/>
    <s v="CCU → BOM → BLR"/>
    <m/>
    <m/>
    <m/>
    <m/>
    <s v="08:25"/>
    <s v="19:50"/>
    <n v="685"/>
    <n v="1"/>
    <s v="In-flight meal not included"/>
    <n v="10844"/>
    <n v="8"/>
    <s v="Morning"/>
    <x v="128"/>
  </r>
  <r>
    <x v="2"/>
    <s v="21/05/2019"/>
    <s v="Kolkata"/>
    <s v="Banglore"/>
    <s v="CCU → BOM → BLR"/>
    <m/>
    <m/>
    <m/>
    <m/>
    <s v="20:00"/>
    <s v="16:20 22 May"/>
    <n v="1220"/>
    <n v="1"/>
    <s v="In-flight meal not included"/>
    <n v="10844"/>
    <n v="20"/>
    <s v="Evening"/>
    <x v="128"/>
  </r>
  <r>
    <x v="1"/>
    <s v="9/05/2019"/>
    <s v="Delhi"/>
    <s v="Cochin"/>
    <s v="DEL → COK"/>
    <m/>
    <m/>
    <m/>
    <m/>
    <s v="14:10"/>
    <s v="17:10"/>
    <n v="180"/>
    <n v="0"/>
    <s v="No info"/>
    <n v="6094"/>
    <n v="14"/>
    <s v="Afternoon"/>
    <x v="148"/>
  </r>
  <r>
    <x v="6"/>
    <s v="1/06/2019"/>
    <s v="Delhi"/>
    <s v="Cochin"/>
    <s v="DEL → COK"/>
    <m/>
    <m/>
    <m/>
    <m/>
    <s v="14:40"/>
    <s v="17:50"/>
    <n v="190"/>
    <n v="0"/>
    <s v="No info"/>
    <n v="6741"/>
    <n v="14"/>
    <s v="Afternoon"/>
    <x v="148"/>
  </r>
  <r>
    <x v="1"/>
    <s v="1/06/2019"/>
    <s v="Delhi"/>
    <s v="Cochin"/>
    <s v="DEL → MAA → COK"/>
    <m/>
    <m/>
    <m/>
    <m/>
    <s v="09:45"/>
    <s v="09:25 02 Jun"/>
    <n v="1420"/>
    <n v="1"/>
    <s v="No info"/>
    <n v="8372"/>
    <n v="9"/>
    <s v="Morning"/>
    <x v="135"/>
  </r>
  <r>
    <x v="4"/>
    <s v="21/05/2019"/>
    <s v="Delhi"/>
    <s v="Cochin"/>
    <s v="DEL → BOM → COK"/>
    <m/>
    <m/>
    <m/>
    <m/>
    <s v="02:15"/>
    <s v="11:50"/>
    <n v="575"/>
    <n v="1"/>
    <s v="No info"/>
    <n v="14067"/>
    <n v="2"/>
    <s v="Night"/>
    <x v="127"/>
  </r>
  <r>
    <x v="0"/>
    <s v="3/03/2019"/>
    <s v="Delhi"/>
    <s v="Cochin"/>
    <s v="DEL → HYD → COK"/>
    <m/>
    <m/>
    <m/>
    <m/>
    <s v="08:35"/>
    <s v="22:20"/>
    <n v="825"/>
    <n v="1"/>
    <s v="No info"/>
    <n v="10236"/>
    <n v="8"/>
    <s v="Morning"/>
    <x v="142"/>
  </r>
  <r>
    <x v="1"/>
    <s v="3/06/2019"/>
    <s v="Delhi"/>
    <s v="Cochin"/>
    <s v="DEL → MAA → COK"/>
    <m/>
    <m/>
    <m/>
    <m/>
    <s v="20:40"/>
    <s v="09:25 04 Jun"/>
    <n v="765"/>
    <n v="1"/>
    <s v="No info"/>
    <n v="7480"/>
    <n v="20"/>
    <s v="Evening"/>
    <x v="135"/>
  </r>
  <r>
    <x v="4"/>
    <s v="9/03/2019"/>
    <s v="Delhi"/>
    <s v="Cochin"/>
    <s v="DEL → HYD → COK"/>
    <m/>
    <m/>
    <m/>
    <m/>
    <s v="09:45"/>
    <s v="16:10"/>
    <n v="385"/>
    <n v="1"/>
    <s v="No info"/>
    <n v="8386"/>
    <n v="9"/>
    <s v="Morning"/>
    <x v="142"/>
  </r>
  <r>
    <x v="4"/>
    <s v="6/06/2019"/>
    <s v="Delhi"/>
    <s v="Cochin"/>
    <s v="DEL → BOM → COK"/>
    <m/>
    <m/>
    <m/>
    <m/>
    <s v="11:40"/>
    <s v="01:30 07 Jun"/>
    <n v="830"/>
    <n v="1"/>
    <s v="No info"/>
    <n v="6795"/>
    <n v="11"/>
    <s v="Morning"/>
    <x v="127"/>
  </r>
  <r>
    <x v="7"/>
    <s v="15/05/2019"/>
    <s v="Kolkata"/>
    <s v="Banglore"/>
    <s v="CCU → BLR"/>
    <m/>
    <m/>
    <m/>
    <m/>
    <s v="10:20"/>
    <s v="12:55"/>
    <n v="155"/>
    <n v="0"/>
    <s v="No info"/>
    <n v="4409"/>
    <n v="10"/>
    <s v="Morning"/>
    <x v="147"/>
  </r>
  <r>
    <x v="0"/>
    <s v="9/05/2019"/>
    <s v="Chennai"/>
    <s v="Kolkata"/>
    <s v="MAA → CCU"/>
    <m/>
    <m/>
    <m/>
    <m/>
    <s v="19:35"/>
    <s v="21:55"/>
    <n v="140"/>
    <n v="0"/>
    <s v="No info"/>
    <n v="3597"/>
    <n v="19"/>
    <s v="Evening"/>
    <x v="134"/>
  </r>
  <r>
    <x v="1"/>
    <s v="15/06/2019"/>
    <s v="Banglore"/>
    <s v="Delhi"/>
    <s v="BLR → DEL"/>
    <m/>
    <m/>
    <m/>
    <m/>
    <s v="06:10"/>
    <s v="08:55"/>
    <n v="165"/>
    <n v="0"/>
    <s v="No info"/>
    <n v="6961"/>
    <n v="6"/>
    <s v="Morning"/>
    <x v="136"/>
  </r>
  <r>
    <x v="2"/>
    <s v="12/06/2019"/>
    <s v="Kolkata"/>
    <s v="Banglore"/>
    <s v="CCU → DEL → BLR"/>
    <m/>
    <m/>
    <m/>
    <m/>
    <s v="17:00"/>
    <s v="23:35"/>
    <n v="395"/>
    <n v="1"/>
    <s v="No info"/>
    <n v="12692"/>
    <n v="17"/>
    <s v="Evening"/>
    <x v="143"/>
  </r>
  <r>
    <x v="1"/>
    <s v="12/03/2019"/>
    <s v="Mumbai"/>
    <s v="Hyderabad"/>
    <s v="BOM → HYD"/>
    <m/>
    <m/>
    <m/>
    <m/>
    <s v="19:30"/>
    <s v="20:45"/>
    <n v="75"/>
    <n v="0"/>
    <s v="No info"/>
    <n v="4307"/>
    <n v="19"/>
    <s v="Evening"/>
    <x v="133"/>
  </r>
  <r>
    <x v="2"/>
    <s v="15/05/2019"/>
    <s v="Banglore"/>
    <s v="Delhi"/>
    <s v="BLR → DEL"/>
    <m/>
    <m/>
    <m/>
    <m/>
    <s v="08:20"/>
    <s v="11:20"/>
    <n v="180"/>
    <n v="0"/>
    <s v="In-flight meal not included"/>
    <n v="4030"/>
    <n v="8"/>
    <s v="Morning"/>
    <x v="136"/>
  </r>
  <r>
    <x v="1"/>
    <s v="18/05/2019"/>
    <s v="Kolkata"/>
    <s v="Banglore"/>
    <s v="CCU → GAU → DEL → BLR"/>
    <m/>
    <m/>
    <m/>
    <m/>
    <s v="09:50"/>
    <s v="23:15"/>
    <n v="805"/>
    <n v="2"/>
    <s v="No info"/>
    <n v="15957"/>
    <n v="9"/>
    <s v="Morning"/>
    <x v="178"/>
  </r>
  <r>
    <x v="2"/>
    <s v="21/03/2019"/>
    <s v="Banglore"/>
    <s v="New Delhi"/>
    <s v="BLR → BOM → DEL"/>
    <m/>
    <m/>
    <m/>
    <m/>
    <s v="22:50"/>
    <s v="11:25 19 Mar"/>
    <n v="755"/>
    <n v="1"/>
    <s v="In-flight meal not included"/>
    <n v="7832"/>
    <n v="22"/>
    <s v="Night"/>
    <x v="130"/>
  </r>
  <r>
    <x v="1"/>
    <s v="1/04/2019"/>
    <s v="Kolkata"/>
    <s v="Banglore"/>
    <s v="CCU → DEL → COK → TRV → BLR"/>
    <m/>
    <m/>
    <m/>
    <m/>
    <s v="10:00"/>
    <s v="10:30 02 Apr"/>
    <n v="1470"/>
    <n v="3"/>
    <s v="No info"/>
    <n v="12954"/>
    <n v="10"/>
    <s v="Morning"/>
    <x v="179"/>
  </r>
  <r>
    <x v="2"/>
    <s v="27/06/2019"/>
    <s v="Delhi"/>
    <s v="Cochin"/>
    <s v="DEL → AMD → BOM → COK"/>
    <m/>
    <m/>
    <m/>
    <m/>
    <s v="23:05"/>
    <s v="04:25 29 Jun"/>
    <n v="1760"/>
    <n v="2"/>
    <s v="In-flight meal not included"/>
    <n v="11150"/>
    <n v="23"/>
    <s v="Night"/>
    <x v="150"/>
  </r>
  <r>
    <x v="0"/>
    <s v="12/03/2019"/>
    <s v="Mumbai"/>
    <s v="Hyderabad"/>
    <s v="BOM → HYD"/>
    <m/>
    <m/>
    <m/>
    <m/>
    <s v="06:20"/>
    <s v="07:45"/>
    <n v="85"/>
    <n v="0"/>
    <s v="No info"/>
    <n v="4049"/>
    <n v="6"/>
    <s v="Morning"/>
    <x v="133"/>
  </r>
  <r>
    <x v="2"/>
    <s v="15/03/2019"/>
    <s v="Banglore"/>
    <s v="New Delhi"/>
    <s v="BLR → BOM → DEL"/>
    <m/>
    <m/>
    <m/>
    <m/>
    <s v="05:45"/>
    <s v="15:15"/>
    <n v="570"/>
    <n v="1"/>
    <s v="In-flight meal not included"/>
    <n v="9134"/>
    <n v="5"/>
    <s v="Morning"/>
    <x v="130"/>
  </r>
  <r>
    <x v="7"/>
    <s v="1/05/2019"/>
    <s v="Kolkata"/>
    <s v="Banglore"/>
    <s v="CCU → BLR"/>
    <m/>
    <m/>
    <m/>
    <m/>
    <s v="22:50"/>
    <s v="01:20 02 May"/>
    <n v="150"/>
    <n v="0"/>
    <s v="No info"/>
    <n v="4409"/>
    <n v="22"/>
    <s v="Night"/>
    <x v="147"/>
  </r>
  <r>
    <x v="2"/>
    <s v="1/05/2019"/>
    <s v="Kolkata"/>
    <s v="Banglore"/>
    <s v="CCU → BOM → BLR"/>
    <m/>
    <m/>
    <m/>
    <m/>
    <s v="14:05"/>
    <s v="22:35"/>
    <n v="510"/>
    <n v="1"/>
    <s v="No info"/>
    <n v="14781"/>
    <n v="14"/>
    <s v="Afternoon"/>
    <x v="128"/>
  </r>
  <r>
    <x v="1"/>
    <s v="24/04/2019"/>
    <s v="Banglore"/>
    <s v="Delhi"/>
    <s v="BLR → DEL"/>
    <m/>
    <m/>
    <m/>
    <m/>
    <s v="21:05"/>
    <s v="23:55"/>
    <n v="170"/>
    <n v="0"/>
    <s v="No info"/>
    <n v="5228"/>
    <n v="21"/>
    <s v="Night"/>
    <x v="136"/>
  </r>
  <r>
    <x v="3"/>
    <s v="21/05/2019"/>
    <s v="Chennai"/>
    <s v="Kolkata"/>
    <s v="MAA → CCU"/>
    <m/>
    <m/>
    <m/>
    <m/>
    <s v="17:45"/>
    <s v="20:05"/>
    <n v="140"/>
    <n v="0"/>
    <s v="No info"/>
    <n v="3597"/>
    <n v="17"/>
    <s v="Evening"/>
    <x v="134"/>
  </r>
  <r>
    <x v="4"/>
    <s v="12/06/2019"/>
    <s v="Delhi"/>
    <s v="Cochin"/>
    <s v="DEL → BOM → COK"/>
    <m/>
    <m/>
    <m/>
    <m/>
    <s v="15:15"/>
    <s v="01:30 13 Jun"/>
    <n v="615"/>
    <n v="1"/>
    <s v="No info"/>
    <n v="6795"/>
    <n v="15"/>
    <s v="Afternoon"/>
    <x v="127"/>
  </r>
  <r>
    <x v="7"/>
    <s v="18/06/2019"/>
    <s v="Kolkata"/>
    <s v="Banglore"/>
    <s v="CCU → BLR"/>
    <m/>
    <m/>
    <m/>
    <m/>
    <s v="22:50"/>
    <s v="01:20 19 Jun"/>
    <n v="150"/>
    <n v="0"/>
    <s v="No info"/>
    <n v="3807"/>
    <n v="22"/>
    <s v="Night"/>
    <x v="147"/>
  </r>
  <r>
    <x v="2"/>
    <s v="1/05/2019"/>
    <s v="Kolkata"/>
    <s v="Banglore"/>
    <s v="CCU → BOM → BLR"/>
    <m/>
    <m/>
    <m/>
    <m/>
    <s v="16:30"/>
    <s v="23:35"/>
    <n v="425"/>
    <n v="1"/>
    <s v="No info"/>
    <n v="14781"/>
    <n v="16"/>
    <s v="Afternoon"/>
    <x v="128"/>
  </r>
  <r>
    <x v="1"/>
    <s v="9/05/2019"/>
    <s v="Delhi"/>
    <s v="Cochin"/>
    <s v="DEL → BOM → COK"/>
    <m/>
    <m/>
    <m/>
    <m/>
    <s v="09:00"/>
    <s v="19:15"/>
    <n v="615"/>
    <n v="1"/>
    <s v="No info"/>
    <n v="8372"/>
    <n v="9"/>
    <s v="Morning"/>
    <x v="127"/>
  </r>
  <r>
    <x v="0"/>
    <s v="24/06/2019"/>
    <s v="Delhi"/>
    <s v="Cochin"/>
    <s v="DEL → COK"/>
    <m/>
    <m/>
    <m/>
    <m/>
    <s v="14:20"/>
    <s v="17:35"/>
    <n v="195"/>
    <n v="0"/>
    <s v="No info"/>
    <n v="5000"/>
    <n v="14"/>
    <s v="Afternoon"/>
    <x v="148"/>
  </r>
  <r>
    <x v="6"/>
    <s v="1/04/2019"/>
    <s v="Banglore"/>
    <s v="Delhi"/>
    <s v="BLR → DEL"/>
    <m/>
    <m/>
    <m/>
    <m/>
    <s v="09:45"/>
    <s v="12:35"/>
    <n v="170"/>
    <n v="0"/>
    <s v="No info"/>
    <n v="5403"/>
    <n v="9"/>
    <s v="Morning"/>
    <x v="136"/>
  </r>
  <r>
    <x v="0"/>
    <s v="3/03/2019"/>
    <s v="Delhi"/>
    <s v="Cochin"/>
    <s v="DEL → HYD → COK"/>
    <m/>
    <m/>
    <m/>
    <m/>
    <s v="11:55"/>
    <s v="22:20"/>
    <n v="625"/>
    <n v="1"/>
    <s v="No info"/>
    <n v="11600"/>
    <n v="11"/>
    <s v="Morning"/>
    <x v="142"/>
  </r>
  <r>
    <x v="4"/>
    <s v="18/05/2019"/>
    <s v="Delhi"/>
    <s v="Cochin"/>
    <s v="DEL → BOM → COK"/>
    <m/>
    <m/>
    <m/>
    <m/>
    <s v="08:45"/>
    <s v="19:15"/>
    <n v="630"/>
    <n v="1"/>
    <s v="No info"/>
    <n v="8476"/>
    <n v="8"/>
    <s v="Morning"/>
    <x v="127"/>
  </r>
  <r>
    <x v="1"/>
    <s v="15/03/2019"/>
    <s v="Banglore"/>
    <s v="New Delhi"/>
    <s v="BLR → VGA → HYD → DEL"/>
    <m/>
    <m/>
    <m/>
    <m/>
    <s v="10:30"/>
    <s v="21:25"/>
    <n v="655"/>
    <n v="2"/>
    <s v="No info"/>
    <n v="6593"/>
    <n v="10"/>
    <s v="Morning"/>
    <x v="180"/>
  </r>
  <r>
    <x v="0"/>
    <s v="09/03/2019"/>
    <s v="Banglore"/>
    <s v="New Delhi"/>
    <s v="BLR → DEL"/>
    <m/>
    <m/>
    <m/>
    <m/>
    <s v="16:55"/>
    <s v="19:45"/>
    <n v="170"/>
    <n v="0"/>
    <s v="No info"/>
    <n v="7648"/>
    <n v="16"/>
    <s v="Afternoon"/>
    <x v="136"/>
  </r>
  <r>
    <x v="6"/>
    <s v="1/05/2019"/>
    <s v="Kolkata"/>
    <s v="Banglore"/>
    <s v="CCU → DEL → BLR"/>
    <m/>
    <m/>
    <m/>
    <m/>
    <s v="07:10"/>
    <s v="18:50"/>
    <n v="700"/>
    <n v="1"/>
    <s v="No info"/>
    <n v="9345"/>
    <n v="7"/>
    <s v="Morning"/>
    <x v="143"/>
  </r>
  <r>
    <x v="2"/>
    <s v="27/05/2019"/>
    <s v="Delhi"/>
    <s v="Cochin"/>
    <s v="DEL → JAI → BOM → COK"/>
    <m/>
    <m/>
    <m/>
    <m/>
    <s v="09:40"/>
    <s v="04:25 28 May"/>
    <n v="1125"/>
    <n v="2"/>
    <s v="No info"/>
    <n v="15129"/>
    <n v="9"/>
    <s v="Morning"/>
    <x v="137"/>
  </r>
  <r>
    <x v="4"/>
    <s v="27/06/2019"/>
    <s v="Delhi"/>
    <s v="Cochin"/>
    <s v="DEL → BOM → COK"/>
    <m/>
    <m/>
    <m/>
    <m/>
    <s v="12:50"/>
    <s v="19:15"/>
    <n v="385"/>
    <n v="1"/>
    <s v="In-flight meal not included"/>
    <n v="7268"/>
    <n v="12"/>
    <s v="Afternoon"/>
    <x v="127"/>
  </r>
  <r>
    <x v="2"/>
    <s v="6/06/2019"/>
    <s v="Mumbai"/>
    <s v="Hyderabad"/>
    <s v="BOM → HYD"/>
    <m/>
    <m/>
    <m/>
    <m/>
    <s v="19:35"/>
    <s v="21:05"/>
    <n v="90"/>
    <n v="0"/>
    <s v="In-flight meal not included"/>
    <n v="3210"/>
    <n v="19"/>
    <s v="Evening"/>
    <x v="133"/>
  </r>
  <r>
    <x v="0"/>
    <s v="24/03/2019"/>
    <s v="Chennai"/>
    <s v="Kolkata"/>
    <s v="MAA → CCU"/>
    <m/>
    <m/>
    <m/>
    <m/>
    <s v="19:35"/>
    <s v="21:55"/>
    <n v="140"/>
    <n v="0"/>
    <s v="No info"/>
    <n v="7295"/>
    <n v="19"/>
    <s v="Evening"/>
    <x v="134"/>
  </r>
  <r>
    <x v="0"/>
    <s v="27/06/2019"/>
    <s v="Delhi"/>
    <s v="Cochin"/>
    <s v="DEL → HYD → COK"/>
    <m/>
    <m/>
    <m/>
    <m/>
    <s v="05:05"/>
    <s v="12:10"/>
    <n v="425"/>
    <n v="1"/>
    <s v="No info"/>
    <n v="6442"/>
    <n v="5"/>
    <s v="Morning"/>
    <x v="142"/>
  </r>
  <r>
    <x v="0"/>
    <s v="6/05/2019"/>
    <s v="Kolkata"/>
    <s v="Banglore"/>
    <s v="CCU → HYD → BLR"/>
    <m/>
    <m/>
    <m/>
    <m/>
    <s v="19:20"/>
    <s v="23:45"/>
    <n v="265"/>
    <n v="1"/>
    <s v="No info"/>
    <n v="3809"/>
    <n v="19"/>
    <s v="Evening"/>
    <x v="173"/>
  </r>
  <r>
    <x v="1"/>
    <s v="01/03/2019"/>
    <s v="Banglore"/>
    <s v="New Delhi"/>
    <s v="BLR → CCU → BBI → DEL"/>
    <m/>
    <m/>
    <m/>
    <m/>
    <s v="05:50"/>
    <s v="16:20"/>
    <n v="630"/>
    <n v="2"/>
    <s v="Change airports"/>
    <n v="15119"/>
    <n v="5"/>
    <s v="Morning"/>
    <x v="181"/>
  </r>
  <r>
    <x v="5"/>
    <s v="9/06/2019"/>
    <s v="Delhi"/>
    <s v="Cochin"/>
    <s v="DEL → BOM → COK"/>
    <m/>
    <m/>
    <m/>
    <m/>
    <s v="14:25"/>
    <s v="19:35"/>
    <n v="310"/>
    <n v="1"/>
    <s v="No info"/>
    <n v="9069"/>
    <n v="14"/>
    <s v="Afternoon"/>
    <x v="127"/>
  </r>
  <r>
    <x v="0"/>
    <s v="6/05/2019"/>
    <s v="Banglore"/>
    <s v="Delhi"/>
    <s v="BLR → DEL"/>
    <m/>
    <m/>
    <m/>
    <m/>
    <s v="10:10"/>
    <s v="13:00"/>
    <n v="170"/>
    <n v="0"/>
    <s v="No info"/>
    <n v="3943"/>
    <n v="10"/>
    <s v="Morning"/>
    <x v="136"/>
  </r>
  <r>
    <x v="1"/>
    <s v="9/06/2019"/>
    <s v="Kolkata"/>
    <s v="Banglore"/>
    <s v="CCU → DEL → AMD → BLR"/>
    <m/>
    <m/>
    <m/>
    <m/>
    <s v="07:00"/>
    <s v="05:25 10 Jun"/>
    <n v="1345"/>
    <n v="2"/>
    <s v="No info"/>
    <n v="12534"/>
    <n v="7"/>
    <s v="Morning"/>
    <x v="139"/>
  </r>
  <r>
    <x v="4"/>
    <s v="3/06/2019"/>
    <s v="Delhi"/>
    <s v="Cochin"/>
    <s v="DEL → BOM → COK"/>
    <m/>
    <m/>
    <m/>
    <m/>
    <s v="09:00"/>
    <s v="19:00"/>
    <n v="600"/>
    <n v="1"/>
    <s v="No info"/>
    <n v="13714"/>
    <n v="9"/>
    <s v="Morning"/>
    <x v="127"/>
  </r>
  <r>
    <x v="1"/>
    <s v="21/03/2019"/>
    <s v="Delhi"/>
    <s v="Cochin"/>
    <s v="DEL → RPR → NAG → BOM → COK"/>
    <m/>
    <m/>
    <m/>
    <m/>
    <s v="05:15"/>
    <s v="19:15 22 Mar"/>
    <n v="2280"/>
    <n v="3"/>
    <s v="No info"/>
    <n v="9128"/>
    <n v="5"/>
    <s v="Morning"/>
    <x v="182"/>
  </r>
  <r>
    <x v="0"/>
    <s v="21/05/2019"/>
    <s v="Mumbai"/>
    <s v="Hyderabad"/>
    <s v="BOM → HYD"/>
    <m/>
    <m/>
    <m/>
    <m/>
    <s v="21:20"/>
    <s v="22:50"/>
    <n v="90"/>
    <n v="0"/>
    <s v="No info"/>
    <n v="2227"/>
    <n v="21"/>
    <s v="Night"/>
    <x v="133"/>
  </r>
  <r>
    <x v="2"/>
    <s v="18/05/2019"/>
    <s v="Kolkata"/>
    <s v="Banglore"/>
    <s v="CCU → BOM → BLR"/>
    <m/>
    <m/>
    <m/>
    <m/>
    <s v="20:00"/>
    <s v="22:35 19 May"/>
    <n v="1595"/>
    <n v="1"/>
    <s v="In-flight meal not included"/>
    <n v="10844"/>
    <n v="20"/>
    <s v="Evening"/>
    <x v="128"/>
  </r>
  <r>
    <x v="2"/>
    <s v="6/05/2019"/>
    <s v="Kolkata"/>
    <s v="Banglore"/>
    <s v="CCU → BOM → BLR"/>
    <m/>
    <m/>
    <m/>
    <m/>
    <s v="16:30"/>
    <s v="04:40 07 May"/>
    <n v="730"/>
    <n v="1"/>
    <s v="No info"/>
    <n v="13941"/>
    <n v="16"/>
    <s v="Afternoon"/>
    <x v="128"/>
  </r>
  <r>
    <x v="2"/>
    <s v="21/03/2019"/>
    <s v="Banglore"/>
    <s v="New Delhi"/>
    <s v="BLR → BOM → DEL"/>
    <m/>
    <m/>
    <m/>
    <m/>
    <s v="05:45"/>
    <s v="15:15"/>
    <n v="570"/>
    <n v="1"/>
    <s v="In-flight meal not included"/>
    <n v="7832"/>
    <n v="5"/>
    <s v="Morning"/>
    <x v="130"/>
  </r>
  <r>
    <x v="5"/>
    <s v="12/06/2019"/>
    <s v="Banglore"/>
    <s v="Delhi"/>
    <s v="BLR → DEL"/>
    <m/>
    <m/>
    <m/>
    <m/>
    <s v="07:45"/>
    <s v="10:40"/>
    <n v="175"/>
    <n v="0"/>
    <s v="No info"/>
    <n v="3419"/>
    <n v="7"/>
    <s v="Morning"/>
    <x v="136"/>
  </r>
  <r>
    <x v="2"/>
    <s v="21/05/2019"/>
    <s v="Kolkata"/>
    <s v="Banglore"/>
    <s v="CCU → DEL → BLR"/>
    <m/>
    <m/>
    <m/>
    <m/>
    <s v="20:25"/>
    <s v="21:05 22 May"/>
    <n v="1480"/>
    <n v="1"/>
    <s v="No info"/>
    <n v="14151"/>
    <n v="20"/>
    <s v="Evening"/>
    <x v="143"/>
  </r>
  <r>
    <x v="0"/>
    <s v="3/04/2019"/>
    <s v="Delhi"/>
    <s v="Cochin"/>
    <s v="DEL → HYD → COK"/>
    <m/>
    <m/>
    <m/>
    <m/>
    <s v="07:35"/>
    <s v="12:10"/>
    <n v="275"/>
    <n v="1"/>
    <s v="No info"/>
    <n v="5073"/>
    <n v="7"/>
    <s v="Morning"/>
    <x v="142"/>
  </r>
  <r>
    <x v="6"/>
    <s v="12/05/2019"/>
    <s v="Kolkata"/>
    <s v="Banglore"/>
    <s v="CCU → DEL → BLR"/>
    <m/>
    <m/>
    <m/>
    <m/>
    <s v="17:00"/>
    <s v="09:05 13 May"/>
    <n v="965"/>
    <n v="1"/>
    <s v="No info"/>
    <n v="9922"/>
    <n v="17"/>
    <s v="Evening"/>
    <x v="143"/>
  </r>
  <r>
    <x v="0"/>
    <s v="24/03/2019"/>
    <s v="Chennai"/>
    <s v="Kolkata"/>
    <s v="MAA → CCU"/>
    <m/>
    <m/>
    <m/>
    <m/>
    <s v="13:20"/>
    <s v="15:35"/>
    <n v="135"/>
    <n v="0"/>
    <s v="No info"/>
    <n v="4752"/>
    <n v="13"/>
    <s v="Afternoon"/>
    <x v="134"/>
  </r>
  <r>
    <x v="4"/>
    <s v="27/05/2019"/>
    <s v="Delhi"/>
    <s v="Cochin"/>
    <s v="DEL → BOM → COK"/>
    <m/>
    <m/>
    <m/>
    <m/>
    <s v="09:00"/>
    <s v="19:15"/>
    <n v="615"/>
    <n v="1"/>
    <s v="In-flight meal not included"/>
    <n v="10197"/>
    <n v="9"/>
    <s v="Morning"/>
    <x v="127"/>
  </r>
  <r>
    <x v="1"/>
    <s v="12/06/2019"/>
    <s v="Banglore"/>
    <s v="Delhi"/>
    <s v="BLR → DEL"/>
    <m/>
    <m/>
    <m/>
    <m/>
    <s v="10:00"/>
    <s v="12:45"/>
    <n v="165"/>
    <n v="0"/>
    <s v="No info"/>
    <n v="6961"/>
    <n v="10"/>
    <s v="Morning"/>
    <x v="136"/>
  </r>
  <r>
    <x v="4"/>
    <s v="3/03/2019"/>
    <s v="Delhi"/>
    <s v="Cochin"/>
    <s v="DEL → BOM → COK"/>
    <m/>
    <m/>
    <m/>
    <m/>
    <s v="13:00"/>
    <s v="21:00"/>
    <n v="480"/>
    <n v="1"/>
    <s v="No info"/>
    <n v="17493"/>
    <n v="13"/>
    <s v="Afternoon"/>
    <x v="127"/>
  </r>
  <r>
    <x v="4"/>
    <s v="6/06/2019"/>
    <s v="Delhi"/>
    <s v="Cochin"/>
    <s v="DEL → BOM → COK"/>
    <m/>
    <m/>
    <m/>
    <m/>
    <s v="07:05"/>
    <s v="21:00"/>
    <n v="835"/>
    <n v="1"/>
    <s v="No info"/>
    <n v="13587"/>
    <n v="7"/>
    <s v="Morning"/>
    <x v="127"/>
  </r>
  <r>
    <x v="2"/>
    <s v="6/06/2019"/>
    <s v="Delhi"/>
    <s v="Cochin"/>
    <s v="DEL → BOM → COK"/>
    <m/>
    <m/>
    <m/>
    <m/>
    <s v="16:00"/>
    <s v="04:25 07 Jun"/>
    <n v="745"/>
    <n v="1"/>
    <s v="In-flight meal not included"/>
    <n v="10262"/>
    <n v="16"/>
    <s v="Afternoon"/>
    <x v="127"/>
  </r>
  <r>
    <x v="1"/>
    <s v="21/05/2019"/>
    <s v="Kolkata"/>
    <s v="Banglore"/>
    <s v="CCU → VNS → DEL → BLR"/>
    <m/>
    <m/>
    <m/>
    <m/>
    <s v="14:30"/>
    <s v="08:55 22 May"/>
    <n v="1105"/>
    <n v="2"/>
    <s v="No info"/>
    <n v="15107"/>
    <n v="14"/>
    <s v="Afternoon"/>
    <x v="183"/>
  </r>
  <r>
    <x v="6"/>
    <s v="15/05/2019"/>
    <s v="Kolkata"/>
    <s v="Banglore"/>
    <s v="CCU → DEL → BLR"/>
    <m/>
    <m/>
    <m/>
    <m/>
    <s v="17:00"/>
    <s v="10:45 16 May"/>
    <n v="1065"/>
    <n v="1"/>
    <s v="No info"/>
    <n v="8452"/>
    <n v="17"/>
    <s v="Evening"/>
    <x v="143"/>
  </r>
  <r>
    <x v="1"/>
    <s v="21/06/2019"/>
    <s v="Mumbai"/>
    <s v="Hyderabad"/>
    <s v="BOM → HYD"/>
    <m/>
    <m/>
    <m/>
    <m/>
    <s v="21:05"/>
    <s v="22:25"/>
    <n v="80"/>
    <n v="0"/>
    <s v="No info"/>
    <n v="3100"/>
    <n v="21"/>
    <s v="Night"/>
    <x v="133"/>
  </r>
  <r>
    <x v="0"/>
    <s v="24/05/2019"/>
    <s v="Banglore"/>
    <s v="Delhi"/>
    <s v="BLR → DEL"/>
    <m/>
    <m/>
    <m/>
    <m/>
    <s v="07:10"/>
    <s v="10:05"/>
    <n v="175"/>
    <n v="0"/>
    <s v="No info"/>
    <n v="4823"/>
    <n v="7"/>
    <s v="Morning"/>
    <x v="136"/>
  </r>
  <r>
    <x v="7"/>
    <s v="21/04/2019"/>
    <s v="Banglore"/>
    <s v="Delhi"/>
    <s v="BLR → DEL"/>
    <m/>
    <m/>
    <m/>
    <m/>
    <s v="23:55"/>
    <s v="02:45 22 Apr"/>
    <n v="170"/>
    <n v="0"/>
    <s v="No info"/>
    <n v="4483"/>
    <n v="23"/>
    <s v="Night"/>
    <x v="136"/>
  </r>
  <r>
    <x v="1"/>
    <s v="18/05/2019"/>
    <s v="Kolkata"/>
    <s v="Banglore"/>
    <s v="CCU → DEL → COK → BLR"/>
    <m/>
    <m/>
    <m/>
    <m/>
    <s v="10:00"/>
    <s v="01:20 19 May"/>
    <n v="920"/>
    <n v="2"/>
    <s v="No info"/>
    <n v="13243"/>
    <n v="10"/>
    <s v="Morning"/>
    <x v="129"/>
  </r>
  <r>
    <x v="0"/>
    <s v="27/06/2019"/>
    <s v="Delhi"/>
    <s v="Cochin"/>
    <s v="DEL → BOM → COK"/>
    <m/>
    <m/>
    <m/>
    <m/>
    <s v="11:25"/>
    <s v="01:30 28 Jun"/>
    <n v="845"/>
    <n v="1"/>
    <s v="No info"/>
    <n v="5684"/>
    <n v="11"/>
    <s v="Morning"/>
    <x v="127"/>
  </r>
  <r>
    <x v="2"/>
    <s v="3/04/2019"/>
    <s v="Mumbai"/>
    <s v="Hyderabad"/>
    <s v="BOM → HYD"/>
    <m/>
    <m/>
    <m/>
    <m/>
    <s v="10:20"/>
    <s v="11:50"/>
    <n v="90"/>
    <n v="0"/>
    <s v="In-flight meal not included"/>
    <n v="3205"/>
    <n v="10"/>
    <s v="Morning"/>
    <x v="133"/>
  </r>
  <r>
    <x v="2"/>
    <s v="15/06/2019"/>
    <s v="Delhi"/>
    <s v="Cochin"/>
    <s v="DEL → BOM → COK"/>
    <m/>
    <m/>
    <m/>
    <m/>
    <s v="10:00"/>
    <s v="04:25 16 Jun"/>
    <n v="1105"/>
    <n v="1"/>
    <s v="In-flight meal not included"/>
    <n v="10262"/>
    <n v="10"/>
    <s v="Morning"/>
    <x v="127"/>
  </r>
  <r>
    <x v="0"/>
    <s v="21/05/2019"/>
    <s v="Banglore"/>
    <s v="Delhi"/>
    <s v="BLR → DEL"/>
    <m/>
    <m/>
    <m/>
    <m/>
    <s v="20:00"/>
    <s v="22:50"/>
    <n v="170"/>
    <n v="0"/>
    <s v="No info"/>
    <n v="4823"/>
    <n v="20"/>
    <s v="Evening"/>
    <x v="136"/>
  </r>
  <r>
    <x v="2"/>
    <s v="9/05/2019"/>
    <s v="Delhi"/>
    <s v="Cochin"/>
    <s v="DEL → BOM → COK"/>
    <m/>
    <m/>
    <m/>
    <m/>
    <s v="13:00"/>
    <s v="19:00"/>
    <n v="360"/>
    <n v="1"/>
    <s v="No info"/>
    <n v="15554"/>
    <n v="13"/>
    <s v="Afternoon"/>
    <x v="127"/>
  </r>
  <r>
    <x v="0"/>
    <s v="27/06/2019"/>
    <s v="Banglore"/>
    <s v="Delhi"/>
    <s v="BLR → DEL"/>
    <m/>
    <m/>
    <m/>
    <m/>
    <s v="04:00"/>
    <s v="06:50"/>
    <n v="170"/>
    <n v="0"/>
    <s v="No info"/>
    <n v="3943"/>
    <n v="4"/>
    <s v="Night"/>
    <x v="136"/>
  </r>
  <r>
    <x v="6"/>
    <s v="12/03/2019"/>
    <s v="Mumbai"/>
    <s v="Hyderabad"/>
    <s v="BOM → DEL → HYD"/>
    <m/>
    <m/>
    <m/>
    <m/>
    <s v="07:30"/>
    <s v="19:55"/>
    <n v="745"/>
    <n v="1"/>
    <s v="No info"/>
    <n v="12080"/>
    <n v="7"/>
    <s v="Morning"/>
    <x v="151"/>
  </r>
  <r>
    <x v="7"/>
    <s v="27/05/2019"/>
    <s v="Banglore"/>
    <s v="Delhi"/>
    <s v="BLR → DEL"/>
    <m/>
    <m/>
    <m/>
    <m/>
    <s v="23:55"/>
    <s v="02:45 28 May"/>
    <n v="170"/>
    <n v="0"/>
    <s v="No info"/>
    <n v="3383"/>
    <n v="23"/>
    <s v="Night"/>
    <x v="136"/>
  </r>
  <r>
    <x v="3"/>
    <s v="18/03/2019"/>
    <s v="Mumbai"/>
    <s v="Hyderabad"/>
    <s v="BOM → HYD"/>
    <m/>
    <m/>
    <m/>
    <m/>
    <s v="05:45"/>
    <s v="07:05"/>
    <n v="80"/>
    <n v="0"/>
    <s v="No info"/>
    <n v="2437"/>
    <n v="5"/>
    <s v="Morning"/>
    <x v="133"/>
  </r>
  <r>
    <x v="3"/>
    <s v="1/06/2019"/>
    <s v="Mumbai"/>
    <s v="Hyderabad"/>
    <s v="BOM → HYD"/>
    <m/>
    <m/>
    <m/>
    <m/>
    <s v="22:45"/>
    <s v="00:15 02 Jun"/>
    <n v="90"/>
    <n v="0"/>
    <s v="No check-in baggage included"/>
    <n v="1965"/>
    <n v="22"/>
    <s v="Night"/>
    <x v="133"/>
  </r>
  <r>
    <x v="2"/>
    <s v="21/03/2019"/>
    <s v="Banglore"/>
    <s v="New Delhi"/>
    <s v="BLR → BOM → DEL"/>
    <m/>
    <m/>
    <m/>
    <m/>
    <s v="22:50"/>
    <s v="10:25 19 Mar"/>
    <n v="695"/>
    <n v="1"/>
    <s v="In-flight meal not included"/>
    <n v="7832"/>
    <n v="22"/>
    <s v="Night"/>
    <x v="130"/>
  </r>
  <r>
    <x v="0"/>
    <s v="9/06/2019"/>
    <s v="Delhi"/>
    <s v="Cochin"/>
    <s v="DEL → HYD → COK"/>
    <m/>
    <m/>
    <m/>
    <m/>
    <s v="06:50"/>
    <s v="16:10"/>
    <n v="560"/>
    <n v="1"/>
    <s v="No info"/>
    <n v="6442"/>
    <n v="6"/>
    <s v="Morning"/>
    <x v="142"/>
  </r>
  <r>
    <x v="1"/>
    <s v="15/05/2019"/>
    <s v="Kolkata"/>
    <s v="Banglore"/>
    <s v="CCU → IXR → DEL → BLR"/>
    <m/>
    <m/>
    <m/>
    <m/>
    <s v="05:50"/>
    <s v="08:55 16 May"/>
    <n v="1625"/>
    <n v="2"/>
    <s v="No info"/>
    <n v="12723"/>
    <n v="5"/>
    <s v="Morning"/>
    <x v="132"/>
  </r>
  <r>
    <x v="2"/>
    <s v="12/06/2019"/>
    <s v="Banglore"/>
    <s v="Delhi"/>
    <s v="BLR → DEL"/>
    <m/>
    <m/>
    <m/>
    <m/>
    <s v="15:15"/>
    <s v="18:10"/>
    <n v="175"/>
    <n v="0"/>
    <s v="No info"/>
    <n v="8016"/>
    <n v="15"/>
    <s v="Afternoon"/>
    <x v="136"/>
  </r>
  <r>
    <x v="2"/>
    <s v="24/06/2019"/>
    <s v="Delhi"/>
    <s v="Cochin"/>
    <s v="DEL → IDR → BOM → COK"/>
    <m/>
    <m/>
    <m/>
    <m/>
    <s v="21:25"/>
    <s v="12:35 25 Jun"/>
    <n v="910"/>
    <n v="2"/>
    <s v="In-flight meal not included"/>
    <n v="10199"/>
    <n v="21"/>
    <s v="Night"/>
    <x v="145"/>
  </r>
  <r>
    <x v="6"/>
    <s v="24/03/2019"/>
    <s v="Kolkata"/>
    <s v="Banglore"/>
    <s v="CCU → DEL → BLR"/>
    <m/>
    <m/>
    <m/>
    <m/>
    <s v="09:55"/>
    <s v="09:10 25 Mar"/>
    <n v="1395"/>
    <n v="1"/>
    <s v="No info"/>
    <n v="10842"/>
    <n v="9"/>
    <s v="Morning"/>
    <x v="143"/>
  </r>
  <r>
    <x v="4"/>
    <s v="12/06/2019"/>
    <s v="Delhi"/>
    <s v="Cochin"/>
    <s v="DEL → BOM → COK"/>
    <m/>
    <m/>
    <m/>
    <m/>
    <s v="12:50"/>
    <s v="21:00"/>
    <n v="490"/>
    <n v="1"/>
    <s v="No info"/>
    <n v="7005"/>
    <n v="12"/>
    <s v="Afternoon"/>
    <x v="127"/>
  </r>
  <r>
    <x v="7"/>
    <s v="3/05/2019"/>
    <s v="Kolkata"/>
    <s v="Banglore"/>
    <s v="CCU → BLR"/>
    <m/>
    <m/>
    <m/>
    <m/>
    <s v="10:20"/>
    <s v="12:55"/>
    <n v="155"/>
    <n v="0"/>
    <s v="No info"/>
    <n v="4409"/>
    <n v="10"/>
    <s v="Morning"/>
    <x v="147"/>
  </r>
  <r>
    <x v="2"/>
    <s v="1/04/2019"/>
    <s v="Kolkata"/>
    <s v="Banglore"/>
    <s v="CCU → BOM → BLR"/>
    <m/>
    <m/>
    <m/>
    <m/>
    <s v="21:10"/>
    <s v="09:20 02 Apr"/>
    <n v="730"/>
    <n v="1"/>
    <s v="No info"/>
    <n v="13364"/>
    <n v="21"/>
    <s v="Night"/>
    <x v="128"/>
  </r>
  <r>
    <x v="4"/>
    <s v="27/06/2019"/>
    <s v="Delhi"/>
    <s v="Cochin"/>
    <s v="DEL → BOM → COK"/>
    <m/>
    <m/>
    <m/>
    <m/>
    <s v="16:00"/>
    <s v="01:30 28 Jun"/>
    <n v="570"/>
    <n v="1"/>
    <s v="No info"/>
    <n v="13377"/>
    <n v="16"/>
    <s v="Afternoon"/>
    <x v="127"/>
  </r>
  <r>
    <x v="2"/>
    <s v="9/06/2019"/>
    <s v="Delhi"/>
    <s v="Cochin"/>
    <s v="DEL → BOM → COK"/>
    <m/>
    <m/>
    <m/>
    <m/>
    <s v="21:50"/>
    <s v="04:25 10 Jun"/>
    <n v="395"/>
    <n v="1"/>
    <s v="In-flight meal not included"/>
    <n v="10262"/>
    <n v="21"/>
    <s v="Night"/>
    <x v="127"/>
  </r>
  <r>
    <x v="2"/>
    <s v="18/05/2019"/>
    <s v="Kolkata"/>
    <s v="Banglore"/>
    <s v="CCU → BOM → BLR"/>
    <m/>
    <m/>
    <m/>
    <m/>
    <s v="16:30"/>
    <s v="23:35"/>
    <n v="425"/>
    <n v="1"/>
    <s v="In-flight meal not included"/>
    <n v="10844"/>
    <n v="16"/>
    <s v="Afternoon"/>
    <x v="128"/>
  </r>
  <r>
    <x v="2"/>
    <s v="24/05/2019"/>
    <s v="Kolkata"/>
    <s v="Banglore"/>
    <s v="CCU → BOM → BLR"/>
    <m/>
    <m/>
    <m/>
    <m/>
    <s v="06:30"/>
    <s v="16:20"/>
    <n v="590"/>
    <n v="1"/>
    <s v="No info"/>
    <n v="14571"/>
    <n v="6"/>
    <s v="Morning"/>
    <x v="128"/>
  </r>
  <r>
    <x v="2"/>
    <s v="9/03/2019"/>
    <s v="Delhi"/>
    <s v="Cochin"/>
    <s v="DEL → BDQ → BOM → COK"/>
    <m/>
    <m/>
    <m/>
    <m/>
    <s v="10:45"/>
    <s v="18:50 10 Mar"/>
    <n v="1925"/>
    <n v="2"/>
    <s v="No info"/>
    <n v="19329"/>
    <n v="10"/>
    <s v="Morning"/>
    <x v="144"/>
  </r>
  <r>
    <x v="1"/>
    <s v="21/03/2019"/>
    <s v="Banglore"/>
    <s v="New Delhi"/>
    <s v="BLR → HYD → DEL"/>
    <m/>
    <m/>
    <m/>
    <m/>
    <s v="08:15"/>
    <s v="23:10"/>
    <n v="895"/>
    <n v="1"/>
    <s v="No info"/>
    <n v="4943"/>
    <n v="8"/>
    <s v="Morning"/>
    <x v="154"/>
  </r>
  <r>
    <x v="2"/>
    <s v="9/05/2019"/>
    <s v="Delhi"/>
    <s v="Cochin"/>
    <s v="DEL → AMD → BOM → COK"/>
    <m/>
    <m/>
    <m/>
    <m/>
    <s v="23:05"/>
    <s v="04:25 11 May"/>
    <n v="1760"/>
    <n v="2"/>
    <s v="No info"/>
    <n v="15129"/>
    <n v="23"/>
    <s v="Night"/>
    <x v="150"/>
  </r>
  <r>
    <x v="2"/>
    <s v="18/05/2019"/>
    <s v="Delhi"/>
    <s v="Cochin"/>
    <s v="DEL → JAI → BOM → COK"/>
    <m/>
    <m/>
    <m/>
    <m/>
    <s v="09:40"/>
    <s v="19:00"/>
    <n v="560"/>
    <n v="2"/>
    <s v="No info"/>
    <n v="15129"/>
    <n v="9"/>
    <s v="Morning"/>
    <x v="137"/>
  </r>
  <r>
    <x v="2"/>
    <s v="6/06/2019"/>
    <s v="Kolkata"/>
    <s v="Banglore"/>
    <s v="CCU → DEL → BLR"/>
    <m/>
    <m/>
    <m/>
    <m/>
    <s v="17:00"/>
    <s v="18:00 07 Jun"/>
    <n v="1500"/>
    <n v="1"/>
    <s v="In-flight meal not included"/>
    <n v="10539"/>
    <n v="17"/>
    <s v="Evening"/>
    <x v="143"/>
  </r>
  <r>
    <x v="2"/>
    <s v="24/03/2019"/>
    <s v="Kolkata"/>
    <s v="Banglore"/>
    <s v="CCU → BOM → BLR"/>
    <m/>
    <m/>
    <m/>
    <m/>
    <s v="21:10"/>
    <s v="22:35 25 Mar"/>
    <n v="1525"/>
    <n v="1"/>
    <s v="In-flight meal not included"/>
    <n v="10031"/>
    <n v="21"/>
    <s v="Night"/>
    <x v="128"/>
  </r>
  <r>
    <x v="4"/>
    <s v="24/05/2019"/>
    <s v="Delhi"/>
    <s v="Cochin"/>
    <s v="DEL → BOM → COK"/>
    <m/>
    <m/>
    <m/>
    <m/>
    <s v="17:45"/>
    <s v="01:30 25 May"/>
    <n v="465"/>
    <n v="1"/>
    <s v="No info"/>
    <n v="9140"/>
    <n v="17"/>
    <s v="Evening"/>
    <x v="127"/>
  </r>
  <r>
    <x v="7"/>
    <s v="27/04/2019"/>
    <s v="Kolkata"/>
    <s v="Banglore"/>
    <s v="CCU → BLR"/>
    <m/>
    <m/>
    <m/>
    <m/>
    <s v="22:50"/>
    <s v="01:20 28 Apr"/>
    <n v="150"/>
    <n v="0"/>
    <s v="No info"/>
    <n v="4409"/>
    <n v="22"/>
    <s v="Night"/>
    <x v="147"/>
  </r>
  <r>
    <x v="0"/>
    <s v="15/05/2019"/>
    <s v="Banglore"/>
    <s v="Delhi"/>
    <s v="BLR → DEL"/>
    <m/>
    <m/>
    <m/>
    <m/>
    <s v="22:10"/>
    <s v="01:00 16 May"/>
    <n v="170"/>
    <n v="0"/>
    <s v="No info"/>
    <n v="3419"/>
    <n v="22"/>
    <s v="Night"/>
    <x v="136"/>
  </r>
  <r>
    <x v="4"/>
    <s v="15/05/2019"/>
    <s v="Delhi"/>
    <s v="Cochin"/>
    <s v="DEL → HYD → COK"/>
    <m/>
    <m/>
    <m/>
    <m/>
    <s v="09:45"/>
    <s v="16:10"/>
    <n v="385"/>
    <n v="1"/>
    <s v="No info"/>
    <n v="9646"/>
    <n v="9"/>
    <s v="Morning"/>
    <x v="142"/>
  </r>
  <r>
    <x v="2"/>
    <s v="9/05/2019"/>
    <s v="Kolkata"/>
    <s v="Banglore"/>
    <s v="CCU → BOM → BLR"/>
    <m/>
    <m/>
    <m/>
    <m/>
    <s v="14:05"/>
    <s v="18:15 10 May"/>
    <n v="1690"/>
    <n v="1"/>
    <s v="No info"/>
    <n v="13584"/>
    <n v="14"/>
    <s v="Afternoon"/>
    <x v="128"/>
  </r>
  <r>
    <x v="1"/>
    <s v="21/05/2019"/>
    <s v="Delhi"/>
    <s v="Cochin"/>
    <s v="DEL → AMD → BOM → COK"/>
    <m/>
    <m/>
    <m/>
    <m/>
    <s v="05:00"/>
    <s v="07:40 22 May"/>
    <n v="1600"/>
    <n v="2"/>
    <s v="No info"/>
    <n v="11806"/>
    <n v="5"/>
    <s v="Morning"/>
    <x v="150"/>
  </r>
  <r>
    <x v="5"/>
    <s v="1/04/2019"/>
    <s v="Delhi"/>
    <s v="Cochin"/>
    <s v="DEL → AMD → COK"/>
    <m/>
    <m/>
    <m/>
    <m/>
    <s v="07:25"/>
    <s v="13:35"/>
    <n v="370"/>
    <n v="1"/>
    <s v="No info"/>
    <n v="4563"/>
    <n v="7"/>
    <s v="Morning"/>
    <x v="174"/>
  </r>
  <r>
    <x v="2"/>
    <s v="27/03/2019"/>
    <s v="Delhi"/>
    <s v="Cochin"/>
    <s v="DEL → MAA → BOM → COK"/>
    <m/>
    <m/>
    <m/>
    <m/>
    <s v="05:10"/>
    <s v="04:25 28 Mar"/>
    <n v="1395"/>
    <n v="2"/>
    <s v="In-flight meal not included"/>
    <n v="9412"/>
    <n v="5"/>
    <s v="Morning"/>
    <x v="146"/>
  </r>
  <r>
    <x v="2"/>
    <s v="27/06/2019"/>
    <s v="Delhi"/>
    <s v="Cochin"/>
    <s v="DEL → BOM → COK"/>
    <m/>
    <m/>
    <m/>
    <m/>
    <s v="21:50"/>
    <s v="04:25 28 Jun"/>
    <n v="395"/>
    <n v="1"/>
    <s v="In-flight meal not included"/>
    <n v="12898"/>
    <n v="21"/>
    <s v="Night"/>
    <x v="127"/>
  </r>
  <r>
    <x v="6"/>
    <s v="27/04/2019"/>
    <s v="Delhi"/>
    <s v="Cochin"/>
    <s v="DEL → COK"/>
    <m/>
    <m/>
    <m/>
    <m/>
    <s v="14:40"/>
    <s v="17:50"/>
    <n v="190"/>
    <n v="0"/>
    <s v="No info"/>
    <n v="6216"/>
    <n v="14"/>
    <s v="Afternoon"/>
    <x v="148"/>
  </r>
  <r>
    <x v="2"/>
    <s v="21/05/2019"/>
    <s v="Delhi"/>
    <s v="Cochin"/>
    <s v="DEL → BOM → COK"/>
    <m/>
    <m/>
    <m/>
    <m/>
    <s v="13:00"/>
    <s v="04:25 22 May"/>
    <n v="925"/>
    <n v="1"/>
    <s v="In-flight meal not included"/>
    <n v="12898"/>
    <n v="13"/>
    <s v="Afternoon"/>
    <x v="127"/>
  </r>
  <r>
    <x v="2"/>
    <s v="9/06/2019"/>
    <s v="Delhi"/>
    <s v="Cochin"/>
    <s v="DEL → BOM → COK"/>
    <m/>
    <m/>
    <m/>
    <m/>
    <s v="22:50"/>
    <s v="19:00 10 Jun"/>
    <n v="1210"/>
    <n v="1"/>
    <s v="In-flight meal not included"/>
    <n v="10262"/>
    <n v="22"/>
    <s v="Night"/>
    <x v="127"/>
  </r>
  <r>
    <x v="1"/>
    <s v="01/03/2019"/>
    <s v="Banglore"/>
    <s v="New Delhi"/>
    <s v="BLR → DEL"/>
    <m/>
    <m/>
    <m/>
    <m/>
    <s v="13:20"/>
    <s v="16:10"/>
    <n v="170"/>
    <n v="0"/>
    <s v="No info"/>
    <n v="12526"/>
    <n v="13"/>
    <s v="Afternoon"/>
    <x v="136"/>
  </r>
  <r>
    <x v="1"/>
    <s v="6/03/2019"/>
    <s v="Delhi"/>
    <s v="Cochin"/>
    <s v="DEL → TRV → COK"/>
    <m/>
    <m/>
    <m/>
    <m/>
    <s v="05:15"/>
    <s v="06:50 07 Mar"/>
    <n v="1535"/>
    <n v="1"/>
    <s v="No info"/>
    <n v="11522"/>
    <n v="5"/>
    <s v="Morning"/>
    <x v="184"/>
  </r>
  <r>
    <x v="2"/>
    <s v="12/06/2019"/>
    <s v="Mumbai"/>
    <s v="Hyderabad"/>
    <s v="BOM → HYD"/>
    <m/>
    <m/>
    <m/>
    <m/>
    <s v="02:55"/>
    <s v="04:20"/>
    <n v="85"/>
    <n v="0"/>
    <s v="No info"/>
    <n v="5678"/>
    <n v="2"/>
    <s v="Night"/>
    <x v="133"/>
  </r>
  <r>
    <x v="6"/>
    <s v="09/03/2019"/>
    <s v="Banglore"/>
    <s v="New Delhi"/>
    <s v="BLR → DEL"/>
    <m/>
    <m/>
    <m/>
    <m/>
    <s v="11:30"/>
    <s v="14:10"/>
    <n v="160"/>
    <n v="0"/>
    <s v="No info"/>
    <n v="9918"/>
    <n v="11"/>
    <s v="Morning"/>
    <x v="136"/>
  </r>
  <r>
    <x v="2"/>
    <s v="1/05/2019"/>
    <s v="Kolkata"/>
    <s v="Banglore"/>
    <s v="CCU → BOM → BLR"/>
    <m/>
    <m/>
    <m/>
    <m/>
    <s v="21:10"/>
    <s v="08:15 02 May"/>
    <n v="665"/>
    <n v="1"/>
    <s v="No info"/>
    <n v="14781"/>
    <n v="21"/>
    <s v="Night"/>
    <x v="128"/>
  </r>
  <r>
    <x v="1"/>
    <s v="27/03/2019"/>
    <s v="Delhi"/>
    <s v="Cochin"/>
    <s v="DEL → AMD → BOM → COK"/>
    <m/>
    <m/>
    <m/>
    <m/>
    <s v="05:00"/>
    <s v="19:15 28 Mar"/>
    <n v="2295"/>
    <n v="2"/>
    <s v="No info"/>
    <n v="8026"/>
    <n v="5"/>
    <s v="Morning"/>
    <x v="150"/>
  </r>
  <r>
    <x v="1"/>
    <s v="24/03/2019"/>
    <s v="Banglore"/>
    <s v="New Delhi"/>
    <s v="BLR → DEL"/>
    <m/>
    <m/>
    <m/>
    <m/>
    <s v="13:20"/>
    <s v="16:10"/>
    <n v="170"/>
    <n v="0"/>
    <s v="No info"/>
    <n v="7276"/>
    <n v="13"/>
    <s v="Afternoon"/>
    <x v="136"/>
  </r>
  <r>
    <x v="2"/>
    <s v="1/04/2019"/>
    <s v="Kolkata"/>
    <s v="Banglore"/>
    <s v="CCU → BOM → BLR"/>
    <m/>
    <m/>
    <m/>
    <m/>
    <s v="08:25"/>
    <s v="18:15"/>
    <n v="590"/>
    <n v="1"/>
    <s v="In-flight meal not included"/>
    <n v="7064"/>
    <n v="8"/>
    <s v="Morning"/>
    <x v="128"/>
  </r>
  <r>
    <x v="4"/>
    <s v="21/03/2019"/>
    <s v="Delhi"/>
    <s v="Cochin"/>
    <s v="DEL → BOM → COK"/>
    <m/>
    <m/>
    <m/>
    <m/>
    <s v="13:00"/>
    <s v="21:00"/>
    <n v="480"/>
    <n v="1"/>
    <s v="No info"/>
    <n v="13062"/>
    <n v="13"/>
    <s v="Afternoon"/>
    <x v="127"/>
  </r>
  <r>
    <x v="4"/>
    <s v="27/03/2019"/>
    <s v="Delhi"/>
    <s v="Cochin"/>
    <s v="DEL → BOM → COK"/>
    <m/>
    <m/>
    <m/>
    <m/>
    <s v="11:30"/>
    <s v="21:00"/>
    <n v="570"/>
    <n v="1"/>
    <s v="No info"/>
    <n v="12537"/>
    <n v="11"/>
    <s v="Morning"/>
    <x v="127"/>
  </r>
  <r>
    <x v="2"/>
    <s v="15/03/2019"/>
    <s v="Banglore"/>
    <s v="New Delhi"/>
    <s v="BLR → BOM → DEL"/>
    <m/>
    <m/>
    <m/>
    <m/>
    <s v="18:55"/>
    <s v="00:45 13 Mar"/>
    <n v="350"/>
    <n v="1"/>
    <s v="No info"/>
    <n v="21934"/>
    <n v="18"/>
    <s v="Evening"/>
    <x v="130"/>
  </r>
  <r>
    <x v="2"/>
    <s v="24/06/2019"/>
    <s v="Delhi"/>
    <s v="Cochin"/>
    <s v="DEL → BOM → COK"/>
    <m/>
    <m/>
    <m/>
    <m/>
    <s v="13:00"/>
    <s v="19:00"/>
    <n v="360"/>
    <n v="1"/>
    <s v="In-flight meal not included"/>
    <n v="10262"/>
    <n v="13"/>
    <s v="Afternoon"/>
    <x v="127"/>
  </r>
  <r>
    <x v="6"/>
    <s v="3/06/2019"/>
    <s v="Banglore"/>
    <s v="Delhi"/>
    <s v="BLR → DEL"/>
    <m/>
    <m/>
    <m/>
    <m/>
    <s v="17:00"/>
    <s v="19:35"/>
    <n v="155"/>
    <n v="0"/>
    <s v="No info"/>
    <n v="4878"/>
    <n v="17"/>
    <s v="Evening"/>
    <x v="136"/>
  </r>
  <r>
    <x v="2"/>
    <s v="15/06/2019"/>
    <s v="Delhi"/>
    <s v="Cochin"/>
    <s v="DEL → BOM → COK"/>
    <m/>
    <m/>
    <m/>
    <m/>
    <s v="14:00"/>
    <s v="19:00"/>
    <n v="300"/>
    <n v="1"/>
    <s v="No info"/>
    <n v="14714"/>
    <n v="14"/>
    <s v="Afternoon"/>
    <x v="127"/>
  </r>
  <r>
    <x v="2"/>
    <s v="15/03/2019"/>
    <s v="Banglore"/>
    <s v="New Delhi"/>
    <s v="BLR → BOM → DEL"/>
    <m/>
    <m/>
    <m/>
    <m/>
    <s v="07:00"/>
    <s v="15:15"/>
    <n v="495"/>
    <n v="1"/>
    <s v="In-flight meal not included"/>
    <n v="9134"/>
    <n v="7"/>
    <s v="Morning"/>
    <x v="130"/>
  </r>
  <r>
    <x v="0"/>
    <s v="1/04/2019"/>
    <s v="Banglore"/>
    <s v="Delhi"/>
    <s v="BLR → DEL"/>
    <m/>
    <m/>
    <m/>
    <m/>
    <s v="16:55"/>
    <s v="19:55"/>
    <n v="180"/>
    <n v="0"/>
    <s v="No info"/>
    <n v="4823"/>
    <n v="16"/>
    <s v="Afternoon"/>
    <x v="136"/>
  </r>
  <r>
    <x v="4"/>
    <s v="27/06/2019"/>
    <s v="Delhi"/>
    <s v="Cochin"/>
    <s v="DEL → HYD → COK"/>
    <m/>
    <m/>
    <m/>
    <m/>
    <s v="07:10"/>
    <s v="16:10"/>
    <n v="540"/>
    <n v="1"/>
    <s v="In-flight meal not included"/>
    <n v="6093"/>
    <n v="7"/>
    <s v="Morning"/>
    <x v="142"/>
  </r>
  <r>
    <x v="3"/>
    <s v="3/06/2019"/>
    <s v="Chennai"/>
    <s v="Kolkata"/>
    <s v="MAA → CCU"/>
    <m/>
    <m/>
    <m/>
    <m/>
    <s v="08:20"/>
    <s v="10:35"/>
    <n v="135"/>
    <n v="0"/>
    <s v="No info"/>
    <n v="3597"/>
    <n v="8"/>
    <s v="Morning"/>
    <x v="134"/>
  </r>
  <r>
    <x v="4"/>
    <s v="9/05/2019"/>
    <s v="Delhi"/>
    <s v="Cochin"/>
    <s v="DEL → BOM → COK"/>
    <m/>
    <m/>
    <m/>
    <m/>
    <s v="14:00"/>
    <s v="21:00"/>
    <n v="420"/>
    <n v="1"/>
    <s v="No info"/>
    <n v="13727"/>
    <n v="14"/>
    <s v="Afternoon"/>
    <x v="127"/>
  </r>
  <r>
    <x v="0"/>
    <s v="1/04/2019"/>
    <s v="Kolkata"/>
    <s v="Banglore"/>
    <s v="CCU → BLR"/>
    <m/>
    <m/>
    <m/>
    <m/>
    <s v="11:30"/>
    <s v="14:05"/>
    <n v="155"/>
    <n v="0"/>
    <s v="No info"/>
    <n v="4174"/>
    <n v="11"/>
    <s v="Morning"/>
    <x v="147"/>
  </r>
  <r>
    <x v="2"/>
    <s v="27/06/2019"/>
    <s v="Delhi"/>
    <s v="Cochin"/>
    <s v="DEL → BOM → COK"/>
    <m/>
    <m/>
    <m/>
    <m/>
    <s v="11:30"/>
    <s v="19:00"/>
    <n v="450"/>
    <n v="1"/>
    <s v="In-flight meal not included"/>
    <n v="10262"/>
    <n v="11"/>
    <s v="Morning"/>
    <x v="127"/>
  </r>
  <r>
    <x v="4"/>
    <s v="6/06/2019"/>
    <s v="Delhi"/>
    <s v="Cochin"/>
    <s v="DEL → BOM → COK"/>
    <m/>
    <m/>
    <m/>
    <m/>
    <s v="10:20"/>
    <s v="19:00"/>
    <n v="520"/>
    <n v="1"/>
    <s v="No info"/>
    <n v="11789"/>
    <n v="10"/>
    <s v="Morning"/>
    <x v="127"/>
  </r>
  <r>
    <x v="2"/>
    <s v="1/05/2019"/>
    <s v="Kolkata"/>
    <s v="Banglore"/>
    <s v="CCU → BOM → BLR"/>
    <m/>
    <m/>
    <m/>
    <m/>
    <s v="18:55"/>
    <s v="08:15 02 May"/>
    <n v="800"/>
    <n v="1"/>
    <s v="In-flight meal not included"/>
    <n v="8586"/>
    <n v="18"/>
    <s v="Evening"/>
    <x v="128"/>
  </r>
  <r>
    <x v="1"/>
    <s v="01/03/2019"/>
    <s v="Banglore"/>
    <s v="New Delhi"/>
    <s v="BLR → CCU → BBI → HYD → DEL"/>
    <m/>
    <m/>
    <m/>
    <m/>
    <s v="05:50"/>
    <s v="08:50 02 Mar"/>
    <n v="1620"/>
    <n v="3"/>
    <s v="No info"/>
    <n v="13081"/>
    <n v="5"/>
    <s v="Morning"/>
    <x v="185"/>
  </r>
  <r>
    <x v="2"/>
    <s v="1/05/2019"/>
    <s v="Kolkata"/>
    <s v="Banglore"/>
    <s v="CCU → DEL → BLR"/>
    <m/>
    <m/>
    <m/>
    <m/>
    <s v="20:25"/>
    <s v="23:35 02 May"/>
    <n v="1630"/>
    <n v="1"/>
    <s v="In-flight meal not included"/>
    <n v="9314"/>
    <n v="20"/>
    <s v="Evening"/>
    <x v="143"/>
  </r>
  <r>
    <x v="2"/>
    <s v="21/06/2019"/>
    <s v="Mumbai"/>
    <s v="Hyderabad"/>
    <s v="BOM → HYD"/>
    <m/>
    <m/>
    <m/>
    <m/>
    <s v="19:35"/>
    <s v="21:05"/>
    <n v="90"/>
    <n v="0"/>
    <s v="No info"/>
    <n v="5678"/>
    <n v="19"/>
    <s v="Evening"/>
    <x v="133"/>
  </r>
  <r>
    <x v="2"/>
    <s v="27/05/2019"/>
    <s v="Delhi"/>
    <s v="Cochin"/>
    <s v="DEL → BOM → COK"/>
    <m/>
    <m/>
    <m/>
    <m/>
    <s v="10:00"/>
    <s v="19:00"/>
    <n v="540"/>
    <n v="1"/>
    <s v="In-flight meal not included"/>
    <n v="11924"/>
    <n v="10"/>
    <s v="Morning"/>
    <x v="127"/>
  </r>
  <r>
    <x v="2"/>
    <s v="9/06/2019"/>
    <s v="Kolkata"/>
    <s v="Banglore"/>
    <s v="CCU → DEL → BLR"/>
    <m/>
    <m/>
    <m/>
    <m/>
    <s v="20:25"/>
    <s v="23:35 10 Jun"/>
    <n v="1630"/>
    <n v="1"/>
    <s v="No info"/>
    <n v="12692"/>
    <n v="20"/>
    <s v="Evening"/>
    <x v="143"/>
  </r>
  <r>
    <x v="2"/>
    <s v="24/06/2019"/>
    <s v="Banglore"/>
    <s v="Delhi"/>
    <s v="BLR → DEL"/>
    <m/>
    <m/>
    <m/>
    <m/>
    <s v="18:55"/>
    <s v="22:00"/>
    <n v="185"/>
    <n v="0"/>
    <s v="In-flight meal not included"/>
    <n v="6478"/>
    <n v="18"/>
    <s v="Evening"/>
    <x v="136"/>
  </r>
  <r>
    <x v="0"/>
    <s v="15/05/2019"/>
    <s v="Kolkata"/>
    <s v="Banglore"/>
    <s v="CCU → MAA → BLR"/>
    <m/>
    <m/>
    <m/>
    <m/>
    <s v="06:20"/>
    <s v="10:20"/>
    <n v="240"/>
    <n v="1"/>
    <s v="No info"/>
    <n v="4226"/>
    <n v="6"/>
    <s v="Morning"/>
    <x v="170"/>
  </r>
  <r>
    <x v="0"/>
    <s v="9/03/2019"/>
    <s v="Delhi"/>
    <s v="Cochin"/>
    <s v="DEL → BBI → COK"/>
    <m/>
    <m/>
    <m/>
    <m/>
    <s v="02:35"/>
    <s v="08:30"/>
    <n v="355"/>
    <n v="1"/>
    <s v="No info"/>
    <n v="11532"/>
    <n v="2"/>
    <s v="Night"/>
    <x v="186"/>
  </r>
  <r>
    <x v="1"/>
    <s v="6/03/2019"/>
    <s v="Chennai"/>
    <s v="Kolkata"/>
    <s v="MAA → CCU"/>
    <m/>
    <m/>
    <m/>
    <m/>
    <s v="11:40"/>
    <s v="13:55"/>
    <n v="135"/>
    <n v="0"/>
    <s v="No info"/>
    <n v="9340"/>
    <n v="11"/>
    <s v="Morning"/>
    <x v="134"/>
  </r>
  <r>
    <x v="2"/>
    <s v="12/06/2019"/>
    <s v="Delhi"/>
    <s v="Cochin"/>
    <s v="DEL → JAI → BOM → COK"/>
    <m/>
    <m/>
    <m/>
    <m/>
    <s v="05:30"/>
    <s v="04:25 13 Jun"/>
    <n v="1375"/>
    <n v="2"/>
    <s v="In-flight meal not included"/>
    <n v="10368"/>
    <n v="5"/>
    <s v="Morning"/>
    <x v="137"/>
  </r>
  <r>
    <x v="2"/>
    <s v="12/06/2019"/>
    <s v="Kolkata"/>
    <s v="Banglore"/>
    <s v="CCU → BOM → BLR"/>
    <m/>
    <m/>
    <m/>
    <m/>
    <s v="14:05"/>
    <s v="20:45"/>
    <n v="400"/>
    <n v="1"/>
    <s v="No info"/>
    <n v="13626"/>
    <n v="14"/>
    <s v="Afternoon"/>
    <x v="128"/>
  </r>
  <r>
    <x v="2"/>
    <s v="24/05/2019"/>
    <s v="Kolkata"/>
    <s v="Banglore"/>
    <s v="CCU → BOM → BLR"/>
    <m/>
    <m/>
    <m/>
    <m/>
    <s v="06:30"/>
    <s v="12:00"/>
    <n v="330"/>
    <n v="1"/>
    <s v="In-flight meal not included"/>
    <n v="9663"/>
    <n v="6"/>
    <s v="Morning"/>
    <x v="128"/>
  </r>
  <r>
    <x v="2"/>
    <s v="6/03/2019"/>
    <s v="Delhi"/>
    <s v="Cochin"/>
    <s v="DEL → IDR → BOM → COK"/>
    <m/>
    <m/>
    <m/>
    <m/>
    <s v="05:25"/>
    <s v="04:25 07 Mar"/>
    <n v="1380"/>
    <n v="2"/>
    <s v="In-flight meal not included"/>
    <n v="16389"/>
    <n v="5"/>
    <s v="Morning"/>
    <x v="145"/>
  </r>
  <r>
    <x v="4"/>
    <s v="18/05/2019"/>
    <s v="Delhi"/>
    <s v="Cochin"/>
    <s v="DEL → BOM → COK"/>
    <m/>
    <m/>
    <m/>
    <m/>
    <s v="03:50"/>
    <s v="19:00"/>
    <n v="910"/>
    <n v="1"/>
    <s v="No info"/>
    <n v="10197"/>
    <n v="3"/>
    <s v="Night"/>
    <x v="127"/>
  </r>
  <r>
    <x v="2"/>
    <s v="12/06/2019"/>
    <s v="Kolkata"/>
    <s v="Banglore"/>
    <s v="CCU → BOM → BLR"/>
    <m/>
    <m/>
    <m/>
    <m/>
    <s v="21:10"/>
    <s v="04:40 13 Jun"/>
    <n v="450"/>
    <n v="1"/>
    <s v="In-flight meal not included"/>
    <n v="7594"/>
    <n v="21"/>
    <s v="Night"/>
    <x v="128"/>
  </r>
  <r>
    <x v="2"/>
    <s v="12/03/2019"/>
    <s v="Banglore"/>
    <s v="New Delhi"/>
    <s v="BLR → BOM → DEL"/>
    <m/>
    <m/>
    <m/>
    <m/>
    <s v="21:25"/>
    <s v="11:25 13 Mar"/>
    <n v="840"/>
    <n v="1"/>
    <s v="No info"/>
    <n v="13817"/>
    <n v="21"/>
    <s v="Night"/>
    <x v="130"/>
  </r>
  <r>
    <x v="2"/>
    <s v="15/04/2019"/>
    <s v="Banglore"/>
    <s v="Delhi"/>
    <s v="BLR → DEL"/>
    <m/>
    <m/>
    <m/>
    <m/>
    <s v="17:45"/>
    <s v="20:45"/>
    <n v="180"/>
    <n v="0"/>
    <s v="No info"/>
    <n v="7229"/>
    <n v="17"/>
    <s v="Evening"/>
    <x v="136"/>
  </r>
  <r>
    <x v="2"/>
    <s v="24/06/2019"/>
    <s v="Delhi"/>
    <s v="Cochin"/>
    <s v="DEL → JAI → BOM → COK"/>
    <m/>
    <m/>
    <m/>
    <m/>
    <s v="09:40"/>
    <s v="04:25 25 Jun"/>
    <n v="1125"/>
    <n v="2"/>
    <s v="In-flight meal not included"/>
    <n v="10368"/>
    <n v="9"/>
    <s v="Morning"/>
    <x v="137"/>
  </r>
  <r>
    <x v="7"/>
    <s v="15/05/2019"/>
    <s v="Banglore"/>
    <s v="Delhi"/>
    <s v="BLR → DEL"/>
    <m/>
    <m/>
    <m/>
    <m/>
    <s v="04:55"/>
    <s v="07:45"/>
    <n v="170"/>
    <n v="0"/>
    <s v="No info"/>
    <n v="4282"/>
    <n v="4"/>
    <s v="Night"/>
    <x v="136"/>
  </r>
  <r>
    <x v="2"/>
    <s v="12/06/2019"/>
    <s v="Delhi"/>
    <s v="Cochin"/>
    <s v="DEL → IDR → BOM → COK"/>
    <m/>
    <m/>
    <m/>
    <m/>
    <s v="09:35"/>
    <s v="04:25 13 Jun"/>
    <n v="1130"/>
    <n v="2"/>
    <s v="No info"/>
    <n v="13292"/>
    <n v="9"/>
    <s v="Morning"/>
    <x v="145"/>
  </r>
  <r>
    <x v="2"/>
    <s v="27/06/2019"/>
    <s v="Delhi"/>
    <s v="Cochin"/>
    <s v="DEL → JAI → BOM → COK"/>
    <m/>
    <m/>
    <m/>
    <m/>
    <s v="19:30"/>
    <s v="12:35 28 Jun"/>
    <n v="1025"/>
    <n v="2"/>
    <s v="No info"/>
    <n v="13764"/>
    <n v="19"/>
    <s v="Evening"/>
    <x v="137"/>
  </r>
  <r>
    <x v="2"/>
    <s v="1/04/2019"/>
    <s v="Kolkata"/>
    <s v="Banglore"/>
    <s v="CCU → BOM → BLR"/>
    <m/>
    <m/>
    <m/>
    <m/>
    <s v="18:55"/>
    <s v="16:20 02 Apr"/>
    <n v="1285"/>
    <n v="1"/>
    <s v="No info"/>
    <n v="12681"/>
    <n v="18"/>
    <s v="Evening"/>
    <x v="128"/>
  </r>
  <r>
    <x v="2"/>
    <s v="12/05/2019"/>
    <s v="Banglore"/>
    <s v="Delhi"/>
    <s v="BLR → DEL"/>
    <m/>
    <m/>
    <m/>
    <m/>
    <s v="11:10"/>
    <s v="14:05"/>
    <n v="175"/>
    <n v="0"/>
    <s v="In-flight meal not included"/>
    <n v="5198"/>
    <n v="11"/>
    <s v="Morning"/>
    <x v="136"/>
  </r>
  <r>
    <x v="4"/>
    <s v="9/03/2019"/>
    <s v="Delhi"/>
    <s v="Cochin"/>
    <s v="DEL → BOM → COK"/>
    <m/>
    <m/>
    <m/>
    <m/>
    <s v="07:30"/>
    <s v="19:45"/>
    <n v="735"/>
    <n v="1"/>
    <s v="No info"/>
    <n v="12615"/>
    <n v="7"/>
    <s v="Morning"/>
    <x v="127"/>
  </r>
  <r>
    <x v="0"/>
    <s v="21/04/2019"/>
    <s v="Kolkata"/>
    <s v="Banglore"/>
    <s v="CCU → BLR"/>
    <m/>
    <m/>
    <m/>
    <m/>
    <s v="11:30"/>
    <s v="14:05"/>
    <n v="155"/>
    <n v="0"/>
    <s v="No info"/>
    <n v="5644"/>
    <n v="11"/>
    <s v="Morning"/>
    <x v="147"/>
  </r>
  <r>
    <x v="2"/>
    <s v="12/03/2019"/>
    <s v="Banglore"/>
    <s v="New Delhi"/>
    <s v="BLR → BOM → DEL"/>
    <m/>
    <m/>
    <m/>
    <m/>
    <s v="22:55"/>
    <s v="13:15 13 Mar"/>
    <n v="860"/>
    <n v="1"/>
    <s v="In-flight meal not included"/>
    <n v="11087"/>
    <n v="22"/>
    <s v="Night"/>
    <x v="130"/>
  </r>
  <r>
    <x v="3"/>
    <s v="3/05/2019"/>
    <s v="Mumbai"/>
    <s v="Hyderabad"/>
    <s v="BOM → HYD"/>
    <m/>
    <m/>
    <m/>
    <m/>
    <s v="22:45"/>
    <s v="00:15 04 May"/>
    <n v="90"/>
    <n v="0"/>
    <s v="No info"/>
    <n v="2227"/>
    <n v="22"/>
    <s v="Night"/>
    <x v="133"/>
  </r>
  <r>
    <x v="2"/>
    <s v="18/06/2019"/>
    <s v="Banglore"/>
    <s v="Delhi"/>
    <s v="BLR → DEL"/>
    <m/>
    <m/>
    <m/>
    <m/>
    <s v="19:50"/>
    <s v="22:50"/>
    <n v="180"/>
    <n v="0"/>
    <s v="No info"/>
    <n v="8016"/>
    <n v="19"/>
    <s v="Evening"/>
    <x v="136"/>
  </r>
  <r>
    <x v="3"/>
    <s v="9/05/2019"/>
    <s v="Banglore"/>
    <s v="Delhi"/>
    <s v="BLR → DEL"/>
    <m/>
    <m/>
    <m/>
    <m/>
    <s v="09:30"/>
    <s v="12:20"/>
    <n v="170"/>
    <n v="0"/>
    <s v="No check-in baggage included"/>
    <n v="4885"/>
    <n v="9"/>
    <s v="Morning"/>
    <x v="136"/>
  </r>
  <r>
    <x v="0"/>
    <s v="1/04/2019"/>
    <s v="Kolkata"/>
    <s v="Banglore"/>
    <s v="CCU → BLR"/>
    <m/>
    <m/>
    <m/>
    <m/>
    <s v="09:35"/>
    <s v="12:20"/>
    <n v="165"/>
    <n v="0"/>
    <s v="No info"/>
    <n v="4174"/>
    <n v="9"/>
    <s v="Morning"/>
    <x v="147"/>
  </r>
  <r>
    <x v="7"/>
    <s v="9/05/2019"/>
    <s v="Kolkata"/>
    <s v="Banglore"/>
    <s v="CCU → BBI → BLR"/>
    <m/>
    <m/>
    <m/>
    <m/>
    <s v="06:50"/>
    <s v="10:30"/>
    <n v="220"/>
    <n v="1"/>
    <s v="No info"/>
    <n v="5162"/>
    <n v="6"/>
    <s v="Morning"/>
    <x v="163"/>
  </r>
  <r>
    <x v="2"/>
    <s v="27/06/2019"/>
    <s v="Delhi"/>
    <s v="Cochin"/>
    <s v="DEL → BOM → COK"/>
    <m/>
    <m/>
    <m/>
    <m/>
    <s v="13:00"/>
    <s v="19:00"/>
    <n v="360"/>
    <n v="1"/>
    <s v="In-flight meal not included"/>
    <n v="10262"/>
    <n v="13"/>
    <s v="Afternoon"/>
    <x v="127"/>
  </r>
  <r>
    <x v="0"/>
    <s v="18/06/2019"/>
    <s v="Mumbai"/>
    <s v="Hyderabad"/>
    <s v="BOM → HYD"/>
    <m/>
    <m/>
    <m/>
    <m/>
    <s v="09:15"/>
    <s v="10:45"/>
    <n v="90"/>
    <n v="0"/>
    <s v="No info"/>
    <n v="4049"/>
    <n v="9"/>
    <s v="Morning"/>
    <x v="133"/>
  </r>
  <r>
    <x v="1"/>
    <s v="27/05/2019"/>
    <s v="Delhi"/>
    <s v="Cochin"/>
    <s v="DEL → BOM → COK"/>
    <m/>
    <m/>
    <m/>
    <m/>
    <s v="18:00"/>
    <s v="19:15 28 May"/>
    <n v="1515"/>
    <n v="1"/>
    <s v="No info"/>
    <n v="8372"/>
    <n v="18"/>
    <s v="Evening"/>
    <x v="127"/>
  </r>
  <r>
    <x v="0"/>
    <s v="12/06/2019"/>
    <s v="Banglore"/>
    <s v="Delhi"/>
    <s v="BLR → DEL"/>
    <m/>
    <m/>
    <m/>
    <m/>
    <s v="00:30"/>
    <s v="03:25"/>
    <n v="175"/>
    <n v="0"/>
    <s v="No info"/>
    <n v="3419"/>
    <n v="0"/>
    <s v="Night"/>
    <x v="136"/>
  </r>
  <r>
    <x v="0"/>
    <s v="27/03/2019"/>
    <s v="Delhi"/>
    <s v="Cochin"/>
    <s v="DEL → HYD → COK"/>
    <m/>
    <m/>
    <m/>
    <m/>
    <s v="07:35"/>
    <s v="12:00"/>
    <n v="265"/>
    <n v="1"/>
    <s v="No info"/>
    <n v="5073"/>
    <n v="7"/>
    <s v="Morning"/>
    <x v="142"/>
  </r>
  <r>
    <x v="0"/>
    <s v="6/06/2019"/>
    <s v="Delhi"/>
    <s v="Cochin"/>
    <s v="DEL → BOM → COK"/>
    <m/>
    <m/>
    <m/>
    <m/>
    <s v="16:00"/>
    <s v="21:00"/>
    <n v="300"/>
    <n v="1"/>
    <s v="No info"/>
    <n v="6069"/>
    <n v="16"/>
    <s v="Afternoon"/>
    <x v="127"/>
  </r>
  <r>
    <x v="0"/>
    <s v="21/03/2019"/>
    <s v="Delhi"/>
    <s v="Cochin"/>
    <s v="DEL → BOM → COK"/>
    <m/>
    <m/>
    <m/>
    <m/>
    <s v="08:25"/>
    <s v="15:30"/>
    <n v="425"/>
    <n v="1"/>
    <s v="No info"/>
    <n v="9709"/>
    <n v="8"/>
    <s v="Morning"/>
    <x v="127"/>
  </r>
  <r>
    <x v="2"/>
    <s v="12/06/2019"/>
    <s v="Delhi"/>
    <s v="Cochin"/>
    <s v="DEL → JAI → BOM → COK"/>
    <m/>
    <m/>
    <m/>
    <m/>
    <s v="09:40"/>
    <s v="12:35 13 Jun"/>
    <n v="1615"/>
    <n v="2"/>
    <s v="No info"/>
    <n v="13014"/>
    <n v="9"/>
    <s v="Morning"/>
    <x v="137"/>
  </r>
  <r>
    <x v="2"/>
    <s v="18/05/2019"/>
    <s v="Delhi"/>
    <s v="Cochin"/>
    <s v="DEL → JAI → BOM → COK"/>
    <m/>
    <m/>
    <m/>
    <m/>
    <s v="09:40"/>
    <s v="19:00"/>
    <n v="560"/>
    <n v="2"/>
    <s v="In-flight meal not included"/>
    <n v="13029"/>
    <n v="9"/>
    <s v="Morning"/>
    <x v="137"/>
  </r>
  <r>
    <x v="4"/>
    <s v="15/05/2019"/>
    <s v="Delhi"/>
    <s v="Cochin"/>
    <s v="DEL → BOM → COK"/>
    <m/>
    <m/>
    <m/>
    <m/>
    <s v="08:00"/>
    <s v="21:00"/>
    <n v="780"/>
    <n v="1"/>
    <s v="No info"/>
    <n v="13937"/>
    <n v="8"/>
    <s v="Morning"/>
    <x v="127"/>
  </r>
  <r>
    <x v="3"/>
    <s v="3/03/2019"/>
    <s v="Delhi"/>
    <s v="Cochin"/>
    <s v="DEL → MAA → COK"/>
    <m/>
    <m/>
    <m/>
    <m/>
    <s v="15:55"/>
    <s v="21:55"/>
    <n v="360"/>
    <n v="1"/>
    <s v="No info"/>
    <n v="11349"/>
    <n v="15"/>
    <s v="Afternoon"/>
    <x v="135"/>
  </r>
  <r>
    <x v="2"/>
    <s v="21/05/2019"/>
    <s v="Delhi"/>
    <s v="Cochin"/>
    <s v="DEL → AMD → BOM → COK"/>
    <m/>
    <m/>
    <m/>
    <m/>
    <s v="23:05"/>
    <s v="04:25 23 May"/>
    <n v="1760"/>
    <n v="2"/>
    <s v="No info"/>
    <n v="15129"/>
    <n v="23"/>
    <s v="Night"/>
    <x v="150"/>
  </r>
  <r>
    <x v="3"/>
    <s v="9/06/2019"/>
    <s v="Chennai"/>
    <s v="Kolkata"/>
    <s v="MAA → CCU"/>
    <m/>
    <m/>
    <m/>
    <m/>
    <s v="09:45"/>
    <s v="12:00"/>
    <n v="135"/>
    <n v="0"/>
    <s v="No info"/>
    <n v="3597"/>
    <n v="9"/>
    <s v="Morning"/>
    <x v="134"/>
  </r>
  <r>
    <x v="2"/>
    <s v="6/05/2019"/>
    <s v="Kolkata"/>
    <s v="Banglore"/>
    <s v="CCU → BOM → BLR"/>
    <m/>
    <m/>
    <m/>
    <m/>
    <s v="20:00"/>
    <s v="20:45 07 May"/>
    <n v="1485"/>
    <n v="1"/>
    <s v="No info"/>
    <n v="14388"/>
    <n v="20"/>
    <s v="Evening"/>
    <x v="128"/>
  </r>
  <r>
    <x v="2"/>
    <s v="09/03/2019"/>
    <s v="Banglore"/>
    <s v="New Delhi"/>
    <s v="BLR → BOM → DEL"/>
    <m/>
    <m/>
    <m/>
    <m/>
    <s v="08:00"/>
    <s v="10:25 13 Mar"/>
    <n v="1585"/>
    <n v="1"/>
    <s v="In-flight meal not included"/>
    <n v="11087"/>
    <n v="8"/>
    <s v="Morning"/>
    <x v="130"/>
  </r>
  <r>
    <x v="2"/>
    <s v="1/05/2019"/>
    <s v="Kolkata"/>
    <s v="Banglore"/>
    <s v="CCU → BOM → BLR"/>
    <m/>
    <m/>
    <m/>
    <m/>
    <s v="14:05"/>
    <s v="09:20 02 May"/>
    <n v="1155"/>
    <n v="1"/>
    <s v="In-flight meal not included"/>
    <n v="9663"/>
    <n v="14"/>
    <s v="Afternoon"/>
    <x v="128"/>
  </r>
  <r>
    <x v="2"/>
    <s v="1/06/2019"/>
    <s v="Delhi"/>
    <s v="Cochin"/>
    <s v="DEL → JAI → BOM → COK"/>
    <m/>
    <m/>
    <m/>
    <m/>
    <s v="05:30"/>
    <s v="04:25 02 Jun"/>
    <n v="1375"/>
    <n v="2"/>
    <s v="No info"/>
    <n v="13014"/>
    <n v="5"/>
    <s v="Morning"/>
    <x v="137"/>
  </r>
  <r>
    <x v="0"/>
    <s v="6/06/2019"/>
    <s v="Banglore"/>
    <s v="Delhi"/>
    <s v="BLR → DEL"/>
    <m/>
    <m/>
    <m/>
    <m/>
    <s v="04:00"/>
    <s v="06:50"/>
    <n v="170"/>
    <n v="0"/>
    <s v="No info"/>
    <n v="3943"/>
    <n v="4"/>
    <s v="Night"/>
    <x v="136"/>
  </r>
  <r>
    <x v="1"/>
    <s v="15/03/2019"/>
    <s v="Banglore"/>
    <s v="New Delhi"/>
    <s v="BLR → COK → DEL"/>
    <m/>
    <m/>
    <m/>
    <m/>
    <s v="22:00"/>
    <s v="13:20 16 Mar"/>
    <n v="920"/>
    <n v="1"/>
    <s v="No info"/>
    <n v="8845"/>
    <n v="22"/>
    <s v="Night"/>
    <x v="187"/>
  </r>
  <r>
    <x v="1"/>
    <s v="24/03/2019"/>
    <s v="Kolkata"/>
    <s v="Banglore"/>
    <s v="CCU → DEL → BLR"/>
    <m/>
    <m/>
    <m/>
    <m/>
    <s v="20:30"/>
    <s v="12:30 25 Mar"/>
    <n v="960"/>
    <n v="1"/>
    <s v="No info"/>
    <n v="12173"/>
    <n v="20"/>
    <s v="Evening"/>
    <x v="143"/>
  </r>
  <r>
    <x v="2"/>
    <s v="9/06/2019"/>
    <s v="Delhi"/>
    <s v="Cochin"/>
    <s v="DEL → BOM → COK"/>
    <m/>
    <m/>
    <m/>
    <m/>
    <s v="21:50"/>
    <s v="12:35 10 Jun"/>
    <n v="885"/>
    <n v="1"/>
    <s v="In-flight meal not included"/>
    <n v="10262"/>
    <n v="21"/>
    <s v="Night"/>
    <x v="127"/>
  </r>
  <r>
    <x v="4"/>
    <s v="21/03/2019"/>
    <s v="Delhi"/>
    <s v="Cochin"/>
    <s v="DEL → HYD → COK"/>
    <m/>
    <m/>
    <m/>
    <m/>
    <s v="09:45"/>
    <s v="16:10"/>
    <n v="385"/>
    <n v="1"/>
    <s v="No info"/>
    <n v="7242"/>
    <n v="9"/>
    <s v="Morning"/>
    <x v="142"/>
  </r>
  <r>
    <x v="2"/>
    <s v="24/06/2019"/>
    <s v="Delhi"/>
    <s v="Cochin"/>
    <s v="DEL → IDR → BOM → COK"/>
    <m/>
    <m/>
    <m/>
    <m/>
    <s v="05:30"/>
    <s v="04:25 25 Jun"/>
    <n v="1375"/>
    <n v="2"/>
    <s v="No info"/>
    <n v="13292"/>
    <n v="5"/>
    <s v="Morning"/>
    <x v="145"/>
  </r>
  <r>
    <x v="0"/>
    <s v="21/03/2019"/>
    <s v="Banglore"/>
    <s v="New Delhi"/>
    <s v="BLR → AMD → DEL"/>
    <m/>
    <m/>
    <m/>
    <m/>
    <s v="14:25"/>
    <s v="19:25"/>
    <n v="300"/>
    <n v="1"/>
    <s v="No info"/>
    <n v="7708"/>
    <n v="14"/>
    <s v="Afternoon"/>
    <x v="177"/>
  </r>
  <r>
    <x v="2"/>
    <s v="21/06/2019"/>
    <s v="Mumbai"/>
    <s v="Hyderabad"/>
    <s v="BOM → HYD"/>
    <m/>
    <m/>
    <m/>
    <m/>
    <s v="08:45"/>
    <s v="10:15"/>
    <n v="90"/>
    <n v="0"/>
    <s v="No info"/>
    <n v="8040"/>
    <n v="8"/>
    <s v="Morning"/>
    <x v="133"/>
  </r>
  <r>
    <x v="3"/>
    <s v="12/05/2019"/>
    <s v="Chennai"/>
    <s v="Kolkata"/>
    <s v="MAA → CCU"/>
    <m/>
    <m/>
    <m/>
    <m/>
    <s v="08:20"/>
    <s v="10:35"/>
    <n v="135"/>
    <n v="0"/>
    <s v="No info"/>
    <n v="3597"/>
    <n v="8"/>
    <s v="Morning"/>
    <x v="134"/>
  </r>
  <r>
    <x v="3"/>
    <s v="27/05/2019"/>
    <s v="Kolkata"/>
    <s v="Banglore"/>
    <s v="CCU → BLR"/>
    <m/>
    <m/>
    <m/>
    <m/>
    <s v="17:10"/>
    <s v="19:40"/>
    <n v="150"/>
    <n v="0"/>
    <s v="No check-in baggage included"/>
    <n v="3841"/>
    <n v="17"/>
    <s v="Evening"/>
    <x v="147"/>
  </r>
  <r>
    <x v="1"/>
    <s v="15/05/2019"/>
    <s v="Kolkata"/>
    <s v="Banglore"/>
    <s v="CCU → DEL → BLR"/>
    <m/>
    <m/>
    <m/>
    <m/>
    <s v="17:30"/>
    <s v="20:25 16 May"/>
    <n v="1615"/>
    <n v="1"/>
    <s v="No info"/>
    <n v="10203"/>
    <n v="17"/>
    <s v="Evening"/>
    <x v="143"/>
  </r>
  <r>
    <x v="0"/>
    <s v="27/04/2019"/>
    <s v="Delhi"/>
    <s v="Cochin"/>
    <s v="DEL → BLR → COK"/>
    <m/>
    <m/>
    <m/>
    <m/>
    <s v="02:00"/>
    <s v="07:45"/>
    <n v="345"/>
    <n v="1"/>
    <s v="No info"/>
    <n v="7173"/>
    <n v="2"/>
    <s v="Night"/>
    <x v="140"/>
  </r>
  <r>
    <x v="3"/>
    <s v="9/06/2019"/>
    <s v="Mumbai"/>
    <s v="Hyderabad"/>
    <s v="BOM → HYD"/>
    <m/>
    <m/>
    <m/>
    <m/>
    <s v="22:45"/>
    <s v="00:15 10 Jun"/>
    <n v="90"/>
    <n v="0"/>
    <s v="No check-in baggage included"/>
    <n v="1965"/>
    <n v="22"/>
    <s v="Night"/>
    <x v="133"/>
  </r>
  <r>
    <x v="0"/>
    <s v="6/06/2019"/>
    <s v="Delhi"/>
    <s v="Cochin"/>
    <s v="DEL → BOM → COK"/>
    <m/>
    <m/>
    <m/>
    <m/>
    <s v="20:25"/>
    <s v="01:30 07 Jun"/>
    <n v="305"/>
    <n v="1"/>
    <s v="No info"/>
    <n v="5054"/>
    <n v="20"/>
    <s v="Evening"/>
    <x v="127"/>
  </r>
  <r>
    <x v="0"/>
    <s v="03/03/2019"/>
    <s v="Banglore"/>
    <s v="New Delhi"/>
    <s v="BLR → DEL"/>
    <m/>
    <m/>
    <m/>
    <m/>
    <s v="16:55"/>
    <s v="19:45"/>
    <n v="170"/>
    <n v="0"/>
    <s v="No info"/>
    <n v="8855"/>
    <n v="16"/>
    <s v="Afternoon"/>
    <x v="136"/>
  </r>
  <r>
    <x v="2"/>
    <s v="01/03/2019"/>
    <s v="Banglore"/>
    <s v="New Delhi"/>
    <s v="BLR → BOM → DEL"/>
    <m/>
    <m/>
    <m/>
    <m/>
    <s v="05:45"/>
    <s v="21:20"/>
    <n v="935"/>
    <n v="1"/>
    <s v="No info"/>
    <n v="27992"/>
    <n v="5"/>
    <s v="Morning"/>
    <x v="130"/>
  </r>
  <r>
    <x v="2"/>
    <s v="9/05/2019"/>
    <s v="Kolkata"/>
    <s v="Banglore"/>
    <s v="CCU → DEL → BLR"/>
    <m/>
    <m/>
    <m/>
    <m/>
    <s v="17:00"/>
    <s v="18:00 10 May"/>
    <n v="1500"/>
    <n v="1"/>
    <s v="In-flight meal not included"/>
    <n v="7341"/>
    <n v="17"/>
    <s v="Evening"/>
    <x v="143"/>
  </r>
  <r>
    <x v="3"/>
    <s v="3/06/2019"/>
    <s v="Banglore"/>
    <s v="Delhi"/>
    <s v="BLR → DEL"/>
    <m/>
    <m/>
    <m/>
    <m/>
    <s v="09:30"/>
    <s v="12:20"/>
    <n v="170"/>
    <n v="0"/>
    <s v="No check-in baggage included"/>
    <n v="3919"/>
    <n v="9"/>
    <s v="Morning"/>
    <x v="136"/>
  </r>
  <r>
    <x v="2"/>
    <s v="27/03/2019"/>
    <s v="Delhi"/>
    <s v="Cochin"/>
    <s v="DEL → BOM → COK"/>
    <m/>
    <m/>
    <m/>
    <m/>
    <s v="15:05"/>
    <s v="04:25 28 Mar"/>
    <n v="800"/>
    <n v="1"/>
    <s v="No info"/>
    <n v="12242"/>
    <n v="15"/>
    <s v="Afternoon"/>
    <x v="127"/>
  </r>
  <r>
    <x v="2"/>
    <s v="18/05/2019"/>
    <s v="Kolkata"/>
    <s v="Banglore"/>
    <s v="CCU → DEL → BLR"/>
    <m/>
    <m/>
    <m/>
    <m/>
    <s v="09:35"/>
    <s v="14:25 19 May"/>
    <n v="1730"/>
    <n v="1"/>
    <s v="No info"/>
    <n v="13067"/>
    <n v="9"/>
    <s v="Morning"/>
    <x v="143"/>
  </r>
  <r>
    <x v="2"/>
    <s v="24/06/2019"/>
    <s v="Delhi"/>
    <s v="Cochin"/>
    <s v="DEL → JDH → BOM → COK"/>
    <m/>
    <m/>
    <m/>
    <m/>
    <s v="11:40"/>
    <s v="19:00"/>
    <n v="440"/>
    <n v="2"/>
    <s v="No info"/>
    <n v="18804"/>
    <n v="11"/>
    <s v="Morning"/>
    <x v="188"/>
  </r>
  <r>
    <x v="7"/>
    <s v="21/04/2019"/>
    <s v="Kolkata"/>
    <s v="Banglore"/>
    <s v="CCU → BLR"/>
    <m/>
    <m/>
    <m/>
    <m/>
    <s v="22:50"/>
    <s v="01:20 22 Apr"/>
    <n v="150"/>
    <n v="0"/>
    <s v="No info"/>
    <n v="5645"/>
    <n v="22"/>
    <s v="Night"/>
    <x v="147"/>
  </r>
  <r>
    <x v="0"/>
    <s v="24/06/2019"/>
    <s v="Chennai"/>
    <s v="Kolkata"/>
    <s v="MAA → CCU"/>
    <m/>
    <m/>
    <m/>
    <m/>
    <s v="19:35"/>
    <s v="21:55"/>
    <n v="140"/>
    <n v="0"/>
    <s v="No info"/>
    <n v="3597"/>
    <n v="19"/>
    <s v="Evening"/>
    <x v="134"/>
  </r>
  <r>
    <x v="4"/>
    <s v="9/06/2019"/>
    <s v="Delhi"/>
    <s v="Cochin"/>
    <s v="DEL → BOM → COK"/>
    <m/>
    <m/>
    <m/>
    <m/>
    <s v="16:00"/>
    <s v="01:30 10 Jun"/>
    <n v="570"/>
    <n v="1"/>
    <s v="No info"/>
    <n v="13587"/>
    <n v="16"/>
    <s v="Afternoon"/>
    <x v="127"/>
  </r>
  <r>
    <x v="0"/>
    <s v="21/06/2019"/>
    <s v="Chennai"/>
    <s v="Kolkata"/>
    <s v="MAA → CCU"/>
    <m/>
    <m/>
    <m/>
    <m/>
    <s v="13:15"/>
    <s v="15:35"/>
    <n v="140"/>
    <n v="0"/>
    <s v="No info"/>
    <n v="3597"/>
    <n v="13"/>
    <s v="Afternoon"/>
    <x v="134"/>
  </r>
  <r>
    <x v="1"/>
    <s v="18/05/2019"/>
    <s v="Delhi"/>
    <s v="Cochin"/>
    <s v="DEL → BOM → COK"/>
    <m/>
    <m/>
    <m/>
    <m/>
    <s v="10:00"/>
    <s v="19:15"/>
    <n v="555"/>
    <n v="1"/>
    <s v="No info"/>
    <n v="8879"/>
    <n v="10"/>
    <s v="Morning"/>
    <x v="127"/>
  </r>
  <r>
    <x v="3"/>
    <s v="21/04/2019"/>
    <s v="Banglore"/>
    <s v="Delhi"/>
    <s v="BLR → DEL"/>
    <m/>
    <m/>
    <m/>
    <m/>
    <s v="05:55"/>
    <s v="08:35"/>
    <n v="160"/>
    <n v="0"/>
    <s v="No check-in baggage included"/>
    <n v="4319"/>
    <n v="5"/>
    <s v="Morning"/>
    <x v="136"/>
  </r>
  <r>
    <x v="1"/>
    <s v="27/03/2019"/>
    <s v="Mumbai"/>
    <s v="Hyderabad"/>
    <s v="BOM → HYD"/>
    <m/>
    <m/>
    <m/>
    <m/>
    <s v="13:55"/>
    <s v="15:25"/>
    <n v="90"/>
    <n v="0"/>
    <s v="No info"/>
    <n v="2050"/>
    <n v="13"/>
    <s v="Afternoon"/>
    <x v="133"/>
  </r>
  <r>
    <x v="2"/>
    <s v="3/06/2019"/>
    <s v="Mumbai"/>
    <s v="Hyderabad"/>
    <s v="BOM → HYD"/>
    <m/>
    <m/>
    <m/>
    <m/>
    <s v="07:05"/>
    <s v="08:30"/>
    <n v="85"/>
    <n v="0"/>
    <s v="No info"/>
    <n v="8040"/>
    <n v="7"/>
    <s v="Morning"/>
    <x v="133"/>
  </r>
  <r>
    <x v="2"/>
    <s v="6/05/2019"/>
    <s v="Kolkata"/>
    <s v="Banglore"/>
    <s v="CCU → BOM → BLR"/>
    <m/>
    <m/>
    <m/>
    <m/>
    <s v="18:55"/>
    <s v="08:15 07 May"/>
    <n v="800"/>
    <n v="1"/>
    <s v="No info"/>
    <n v="13584"/>
    <n v="18"/>
    <s v="Evening"/>
    <x v="128"/>
  </r>
  <r>
    <x v="2"/>
    <s v="6/06/2019"/>
    <s v="Delhi"/>
    <s v="Cochin"/>
    <s v="DEL → JAI → BOM → COK"/>
    <m/>
    <m/>
    <m/>
    <m/>
    <s v="19:30"/>
    <s v="04:25 07 Jun"/>
    <n v="535"/>
    <n v="2"/>
    <s v="No info"/>
    <n v="13014"/>
    <n v="19"/>
    <s v="Evening"/>
    <x v="137"/>
  </r>
  <r>
    <x v="6"/>
    <s v="15/05/2019"/>
    <s v="Kolkata"/>
    <s v="Banglore"/>
    <s v="CCU → DEL → BLR"/>
    <m/>
    <m/>
    <m/>
    <m/>
    <s v="07:10"/>
    <s v="18:50"/>
    <n v="700"/>
    <n v="1"/>
    <s v="No info"/>
    <n v="9345"/>
    <n v="7"/>
    <s v="Morning"/>
    <x v="143"/>
  </r>
  <r>
    <x v="2"/>
    <s v="3/06/2019"/>
    <s v="Delhi"/>
    <s v="Cochin"/>
    <s v="DEL → IDR → BOM → COK"/>
    <m/>
    <m/>
    <m/>
    <m/>
    <s v="09:35"/>
    <s v="12:35 04 Jun"/>
    <n v="1620"/>
    <n v="2"/>
    <s v="In-flight meal not included"/>
    <n v="11507"/>
    <n v="9"/>
    <s v="Morning"/>
    <x v="145"/>
  </r>
  <r>
    <x v="4"/>
    <s v="6/06/2019"/>
    <s v="Delhi"/>
    <s v="Cochin"/>
    <s v="DEL → BOM → COK"/>
    <m/>
    <m/>
    <m/>
    <m/>
    <s v="06:00"/>
    <s v="19:15"/>
    <n v="795"/>
    <n v="1"/>
    <s v="No info"/>
    <n v="8266"/>
    <n v="6"/>
    <s v="Morning"/>
    <x v="127"/>
  </r>
  <r>
    <x v="2"/>
    <s v="24/03/2019"/>
    <s v="Mumbai"/>
    <s v="Hyderabad"/>
    <s v="BOM → HYD"/>
    <m/>
    <m/>
    <m/>
    <m/>
    <s v="02:55"/>
    <s v="04:25"/>
    <n v="90"/>
    <n v="0"/>
    <s v="No info"/>
    <n v="5678"/>
    <n v="2"/>
    <s v="Night"/>
    <x v="133"/>
  </r>
  <r>
    <x v="4"/>
    <s v="12/06/2019"/>
    <s v="Delhi"/>
    <s v="Cochin"/>
    <s v="DEL → BOM → COK"/>
    <m/>
    <m/>
    <m/>
    <m/>
    <s v="13:00"/>
    <s v="01:30 13 Jun"/>
    <n v="750"/>
    <n v="1"/>
    <s v="No info"/>
    <n v="13377"/>
    <n v="13"/>
    <s v="Afternoon"/>
    <x v="127"/>
  </r>
  <r>
    <x v="6"/>
    <s v="21/05/2019"/>
    <s v="Kolkata"/>
    <s v="Banglore"/>
    <s v="CCU → DEL → BLR"/>
    <m/>
    <m/>
    <m/>
    <m/>
    <s v="07:10"/>
    <s v="18:50"/>
    <n v="700"/>
    <n v="1"/>
    <s v="No info"/>
    <n v="9345"/>
    <n v="7"/>
    <s v="Morning"/>
    <x v="143"/>
  </r>
  <r>
    <x v="0"/>
    <s v="15/05/2019"/>
    <s v="Delhi"/>
    <s v="Cochin"/>
    <s v="DEL → BOM → COK"/>
    <m/>
    <m/>
    <m/>
    <m/>
    <s v="18:35"/>
    <s v="01:30 16 May"/>
    <n v="415"/>
    <n v="1"/>
    <s v="No info"/>
    <n v="7191"/>
    <n v="18"/>
    <s v="Evening"/>
    <x v="127"/>
  </r>
  <r>
    <x v="4"/>
    <s v="27/03/2019"/>
    <s v="Delhi"/>
    <s v="Cochin"/>
    <s v="DEL → BOM → COK"/>
    <m/>
    <m/>
    <m/>
    <m/>
    <s v="17:45"/>
    <s v="01:35 28 Mar"/>
    <n v="470"/>
    <n v="1"/>
    <s v="No info"/>
    <n v="7845"/>
    <n v="17"/>
    <s v="Evening"/>
    <x v="127"/>
  </r>
  <r>
    <x v="2"/>
    <s v="21/05/2019"/>
    <s v="Banglore"/>
    <s v="Delhi"/>
    <s v="BLR → DEL"/>
    <m/>
    <m/>
    <m/>
    <m/>
    <s v="11:10"/>
    <s v="14:05"/>
    <n v="175"/>
    <n v="0"/>
    <s v="No info"/>
    <n v="7229"/>
    <n v="11"/>
    <s v="Morning"/>
    <x v="136"/>
  </r>
  <r>
    <x v="1"/>
    <s v="01/03/2019"/>
    <s v="Banglore"/>
    <s v="New Delhi"/>
    <s v="BLR → HYD → DEL"/>
    <m/>
    <m/>
    <m/>
    <m/>
    <s v="17:00"/>
    <s v="08:50 02 Mar"/>
    <n v="950"/>
    <n v="1"/>
    <s v="1 Long layover"/>
    <n v="10981"/>
    <n v="17"/>
    <s v="Evening"/>
    <x v="154"/>
  </r>
  <r>
    <x v="2"/>
    <s v="9/06/2019"/>
    <s v="Kolkata"/>
    <s v="Banglore"/>
    <s v="CCU → BOM → BLR"/>
    <m/>
    <m/>
    <m/>
    <m/>
    <s v="14:05"/>
    <s v="04:40 10 Jun"/>
    <n v="875"/>
    <n v="1"/>
    <s v="No info"/>
    <n v="14178"/>
    <n v="14"/>
    <s v="Afternoon"/>
    <x v="128"/>
  </r>
  <r>
    <x v="0"/>
    <s v="21/03/2019"/>
    <s v="Delhi"/>
    <s v="Cochin"/>
    <s v="DEL → BOM → COK"/>
    <m/>
    <m/>
    <m/>
    <m/>
    <s v="07:30"/>
    <s v="21:00"/>
    <n v="810"/>
    <n v="1"/>
    <s v="No info"/>
    <n v="8784"/>
    <n v="7"/>
    <s v="Morning"/>
    <x v="127"/>
  </r>
  <r>
    <x v="2"/>
    <s v="12/05/2019"/>
    <s v="Kolkata"/>
    <s v="Banglore"/>
    <s v="CCU → BOM → BLR"/>
    <m/>
    <m/>
    <m/>
    <m/>
    <s v="20:00"/>
    <s v="04:40 13 May"/>
    <n v="520"/>
    <n v="1"/>
    <s v="No info"/>
    <n v="13941"/>
    <n v="20"/>
    <s v="Evening"/>
    <x v="128"/>
  </r>
  <r>
    <x v="2"/>
    <s v="21/05/2019"/>
    <s v="Kolkata"/>
    <s v="Banglore"/>
    <s v="CCU → DEL → BLR"/>
    <m/>
    <m/>
    <m/>
    <m/>
    <s v="20:25"/>
    <s v="19:10 22 May"/>
    <n v="1365"/>
    <n v="1"/>
    <s v="No info"/>
    <n v="13067"/>
    <n v="20"/>
    <s v="Evening"/>
    <x v="143"/>
  </r>
  <r>
    <x v="2"/>
    <s v="27/06/2019"/>
    <s v="Mumbai"/>
    <s v="Hyderabad"/>
    <s v="BOM → HYD"/>
    <m/>
    <m/>
    <m/>
    <m/>
    <s v="10:20"/>
    <s v="11:50"/>
    <n v="90"/>
    <n v="0"/>
    <s v="In-flight meal not included"/>
    <n v="4995"/>
    <n v="10"/>
    <s v="Morning"/>
    <x v="133"/>
  </r>
  <r>
    <x v="1"/>
    <s v="3/06/2019"/>
    <s v="Delhi"/>
    <s v="Cochin"/>
    <s v="DEL → LKO → BOM → COK"/>
    <m/>
    <m/>
    <m/>
    <m/>
    <s v="18:30"/>
    <s v="19:15 04 Jun"/>
    <n v="1485"/>
    <n v="2"/>
    <s v="No info"/>
    <n v="12488"/>
    <n v="18"/>
    <s v="Evening"/>
    <x v="126"/>
  </r>
  <r>
    <x v="7"/>
    <s v="9/06/2019"/>
    <s v="Kolkata"/>
    <s v="Banglore"/>
    <s v="CCU → DEL → BLR"/>
    <m/>
    <m/>
    <m/>
    <m/>
    <s v="07:35"/>
    <s v="23:30"/>
    <n v="955"/>
    <n v="1"/>
    <s v="No info"/>
    <n v="7870"/>
    <n v="7"/>
    <s v="Morning"/>
    <x v="143"/>
  </r>
  <r>
    <x v="1"/>
    <s v="12/05/2019"/>
    <s v="Delhi"/>
    <s v="Cochin"/>
    <s v="DEL → COK"/>
    <m/>
    <m/>
    <m/>
    <m/>
    <s v="05:10"/>
    <s v="08:00"/>
    <n v="170"/>
    <n v="0"/>
    <s v="No info"/>
    <n v="6094"/>
    <n v="5"/>
    <s v="Morning"/>
    <x v="148"/>
  </r>
  <r>
    <x v="2"/>
    <s v="12/06/2019"/>
    <s v="Kolkata"/>
    <s v="Banglore"/>
    <s v="CCU → GAU → BLR"/>
    <m/>
    <m/>
    <m/>
    <m/>
    <s v="10:20"/>
    <s v="17:35"/>
    <n v="435"/>
    <n v="1"/>
    <s v="In-flight meal not included"/>
    <n v="5608"/>
    <n v="10"/>
    <s v="Morning"/>
    <x v="189"/>
  </r>
  <r>
    <x v="5"/>
    <s v="3/03/2019"/>
    <s v="Delhi"/>
    <s v="Cochin"/>
    <s v="DEL → HYD → COK"/>
    <m/>
    <m/>
    <m/>
    <m/>
    <s v="07:30"/>
    <s v="13:20"/>
    <n v="350"/>
    <n v="1"/>
    <s v="No info"/>
    <n v="6112"/>
    <n v="7"/>
    <s v="Morning"/>
    <x v="142"/>
  </r>
  <r>
    <x v="2"/>
    <s v="06/03/2019"/>
    <s v="Banglore"/>
    <s v="New Delhi"/>
    <s v="BLR → BOM → DEL"/>
    <m/>
    <m/>
    <m/>
    <m/>
    <s v="16:55"/>
    <s v="08:15 07 Mar"/>
    <n v="920"/>
    <n v="1"/>
    <s v="No info"/>
    <n v="16736"/>
    <n v="16"/>
    <s v="Afternoon"/>
    <x v="130"/>
  </r>
  <r>
    <x v="6"/>
    <s v="12/06/2019"/>
    <s v="Kolkata"/>
    <s v="Banglore"/>
    <s v="CCU → DEL → BLR"/>
    <m/>
    <m/>
    <m/>
    <m/>
    <s v="20:20"/>
    <s v="10:45 13 Jun"/>
    <n v="865"/>
    <n v="1"/>
    <s v="No info"/>
    <n v="8452"/>
    <n v="20"/>
    <s v="Evening"/>
    <x v="143"/>
  </r>
  <r>
    <x v="2"/>
    <s v="9/05/2019"/>
    <s v="Kolkata"/>
    <s v="Banglore"/>
    <s v="CCU → DEL → BLR"/>
    <m/>
    <m/>
    <m/>
    <m/>
    <s v="17:00"/>
    <s v="14:25 10 May"/>
    <n v="1285"/>
    <n v="1"/>
    <s v="In-flight meal not included"/>
    <n v="9314"/>
    <n v="17"/>
    <s v="Evening"/>
    <x v="143"/>
  </r>
  <r>
    <x v="0"/>
    <s v="21/05/2019"/>
    <s v="Chennai"/>
    <s v="Kolkata"/>
    <s v="MAA → CCU"/>
    <m/>
    <m/>
    <m/>
    <m/>
    <s v="07:55"/>
    <s v="10:15"/>
    <n v="140"/>
    <n v="0"/>
    <s v="No info"/>
    <n v="3850"/>
    <n v="7"/>
    <s v="Morning"/>
    <x v="134"/>
  </r>
  <r>
    <x v="2"/>
    <s v="21/03/2019"/>
    <s v="Delhi"/>
    <s v="Cochin"/>
    <s v="DEL → BOM → COK"/>
    <m/>
    <m/>
    <m/>
    <m/>
    <s v="19:45"/>
    <s v="04:25 22 Mar"/>
    <n v="520"/>
    <n v="1"/>
    <s v="In-flight meal not included"/>
    <n v="5963"/>
    <n v="19"/>
    <s v="Evening"/>
    <x v="127"/>
  </r>
  <r>
    <x v="1"/>
    <s v="21/05/2019"/>
    <s v="Delhi"/>
    <s v="Cochin"/>
    <s v="DEL → AMD → BOM → COK"/>
    <m/>
    <m/>
    <m/>
    <m/>
    <s v="05:00"/>
    <s v="19:15 22 May"/>
    <n v="2295"/>
    <n v="2"/>
    <s v="No info"/>
    <n v="9968"/>
    <n v="5"/>
    <s v="Morning"/>
    <x v="150"/>
  </r>
  <r>
    <x v="2"/>
    <s v="18/05/2019"/>
    <s v="Delhi"/>
    <s v="Cochin"/>
    <s v="DEL → COK"/>
    <m/>
    <m/>
    <m/>
    <m/>
    <s v="11:00"/>
    <s v="14:15"/>
    <n v="195"/>
    <n v="0"/>
    <s v="No info"/>
    <n v="9564"/>
    <n v="11"/>
    <s v="Morning"/>
    <x v="148"/>
  </r>
  <r>
    <x v="0"/>
    <s v="6/03/2019"/>
    <s v="Delhi"/>
    <s v="Cochin"/>
    <s v="DEL → HYD → MAA → COK"/>
    <m/>
    <m/>
    <m/>
    <m/>
    <s v="06:40"/>
    <s v="21:20"/>
    <n v="880"/>
    <n v="2"/>
    <s v="No info"/>
    <n v="6610"/>
    <n v="6"/>
    <s v="Morning"/>
    <x v="141"/>
  </r>
  <r>
    <x v="0"/>
    <s v="09/03/2019"/>
    <s v="Banglore"/>
    <s v="New Delhi"/>
    <s v="BLR → HYD → DEL"/>
    <m/>
    <m/>
    <m/>
    <m/>
    <s v="15:40"/>
    <s v="20:35"/>
    <n v="295"/>
    <n v="1"/>
    <s v="No info"/>
    <n v="5226"/>
    <n v="15"/>
    <s v="Afternoon"/>
    <x v="154"/>
  </r>
  <r>
    <x v="2"/>
    <s v="24/03/2019"/>
    <s v="Kolkata"/>
    <s v="Banglore"/>
    <s v="CCU → BOM → BLR"/>
    <m/>
    <m/>
    <m/>
    <m/>
    <s v="19:45"/>
    <s v="08:10 25 Mar"/>
    <n v="745"/>
    <n v="1"/>
    <s v="No info"/>
    <n v="14231"/>
    <n v="19"/>
    <s v="Evening"/>
    <x v="128"/>
  </r>
  <r>
    <x v="2"/>
    <s v="15/06/2019"/>
    <s v="Delhi"/>
    <s v="Cochin"/>
    <s v="DEL → NAG → BOM → COK"/>
    <m/>
    <m/>
    <m/>
    <m/>
    <s v="14:35"/>
    <s v="12:35 16 Jun"/>
    <n v="1320"/>
    <n v="2"/>
    <s v="No info"/>
    <n v="13376"/>
    <n v="14"/>
    <s v="Afternoon"/>
    <x v="149"/>
  </r>
  <r>
    <x v="0"/>
    <s v="27/05/2019"/>
    <s v="Delhi"/>
    <s v="Cochin"/>
    <s v="DEL → HYD → COK"/>
    <m/>
    <m/>
    <m/>
    <m/>
    <s v="06:50"/>
    <s v="22:30"/>
    <n v="940"/>
    <n v="1"/>
    <s v="No info"/>
    <n v="6674"/>
    <n v="6"/>
    <s v="Morning"/>
    <x v="142"/>
  </r>
  <r>
    <x v="4"/>
    <s v="15/06/2019"/>
    <s v="Delhi"/>
    <s v="Cochin"/>
    <s v="DEL → BOM → COK"/>
    <m/>
    <m/>
    <m/>
    <m/>
    <s v="08:00"/>
    <s v="21:00"/>
    <n v="780"/>
    <n v="1"/>
    <s v="No info"/>
    <n v="7408"/>
    <n v="8"/>
    <s v="Morning"/>
    <x v="127"/>
  </r>
  <r>
    <x v="1"/>
    <s v="24/05/2019"/>
    <s v="Kolkata"/>
    <s v="Banglore"/>
    <s v="CCU → GAU → DEL → BLR"/>
    <m/>
    <m/>
    <m/>
    <m/>
    <s v="09:50"/>
    <s v="08:55 25 May"/>
    <n v="1385"/>
    <n v="2"/>
    <s v="No info"/>
    <n v="15170"/>
    <n v="9"/>
    <s v="Morning"/>
    <x v="178"/>
  </r>
  <r>
    <x v="0"/>
    <s v="1/06/2019"/>
    <s v="Chennai"/>
    <s v="Kolkata"/>
    <s v="MAA → CCU"/>
    <m/>
    <m/>
    <m/>
    <m/>
    <s v="19:35"/>
    <s v="21:55"/>
    <n v="140"/>
    <n v="0"/>
    <s v="No info"/>
    <n v="3597"/>
    <n v="19"/>
    <s v="Evening"/>
    <x v="134"/>
  </r>
  <r>
    <x v="1"/>
    <s v="12/03/2019"/>
    <s v="Banglore"/>
    <s v="New Delhi"/>
    <s v="BLR → BOM → NAG → DEL"/>
    <m/>
    <m/>
    <m/>
    <m/>
    <s v="17:25"/>
    <s v="10:15 13 Mar"/>
    <n v="1010"/>
    <n v="2"/>
    <s v="No info"/>
    <n v="12778"/>
    <n v="17"/>
    <s v="Evening"/>
    <x v="190"/>
  </r>
  <r>
    <x v="2"/>
    <s v="9/06/2019"/>
    <s v="Banglore"/>
    <s v="Delhi"/>
    <s v="BLR → DEL"/>
    <m/>
    <m/>
    <m/>
    <m/>
    <s v="17:45"/>
    <s v="20:45"/>
    <n v="180"/>
    <n v="0"/>
    <s v="In-flight meal not included"/>
    <n v="7229"/>
    <n v="17"/>
    <s v="Evening"/>
    <x v="136"/>
  </r>
  <r>
    <x v="2"/>
    <s v="15/06/2019"/>
    <s v="Banglore"/>
    <s v="Delhi"/>
    <s v="BLR → DEL"/>
    <m/>
    <m/>
    <m/>
    <m/>
    <s v="08:20"/>
    <s v="11:20"/>
    <n v="180"/>
    <n v="0"/>
    <s v="No info"/>
    <n v="8016"/>
    <n v="8"/>
    <s v="Morning"/>
    <x v="136"/>
  </r>
  <r>
    <x v="0"/>
    <s v="27/05/2019"/>
    <s v="Kolkata"/>
    <s v="Banglore"/>
    <s v="CCU → BLR"/>
    <m/>
    <m/>
    <m/>
    <m/>
    <s v="22:15"/>
    <s v="00:50 28 May"/>
    <n v="155"/>
    <n v="0"/>
    <s v="No info"/>
    <n v="4804"/>
    <n v="22"/>
    <s v="Night"/>
    <x v="147"/>
  </r>
  <r>
    <x v="2"/>
    <s v="21/06/2019"/>
    <s v="Banglore"/>
    <s v="Delhi"/>
    <s v="BLR → DEL"/>
    <m/>
    <m/>
    <m/>
    <m/>
    <s v="08:20"/>
    <s v="11:20"/>
    <n v="180"/>
    <n v="0"/>
    <s v="No info"/>
    <n v="8016"/>
    <n v="8"/>
    <s v="Morning"/>
    <x v="136"/>
  </r>
  <r>
    <x v="7"/>
    <s v="9/06/2019"/>
    <s v="Kolkata"/>
    <s v="Banglore"/>
    <s v="CCU → BLR"/>
    <m/>
    <m/>
    <m/>
    <m/>
    <s v="10:20"/>
    <s v="12:55"/>
    <n v="155"/>
    <n v="0"/>
    <s v="No info"/>
    <n v="5645"/>
    <n v="10"/>
    <s v="Morning"/>
    <x v="147"/>
  </r>
  <r>
    <x v="2"/>
    <s v="09/03/2019"/>
    <s v="Banglore"/>
    <s v="New Delhi"/>
    <s v="BLR → BOM → DEL"/>
    <m/>
    <m/>
    <m/>
    <m/>
    <s v="18:40"/>
    <s v="00:45 07 Mar"/>
    <n v="365"/>
    <n v="1"/>
    <s v="No info"/>
    <n v="22270"/>
    <n v="18"/>
    <s v="Evening"/>
    <x v="130"/>
  </r>
  <r>
    <x v="2"/>
    <s v="6/06/2019"/>
    <s v="Kolkata"/>
    <s v="Banglore"/>
    <s v="CCU → DEL → BLR"/>
    <m/>
    <m/>
    <m/>
    <m/>
    <s v="09:35"/>
    <s v="19:10"/>
    <n v="575"/>
    <n v="1"/>
    <s v="No info"/>
    <n v="14151"/>
    <n v="9"/>
    <s v="Morning"/>
    <x v="143"/>
  </r>
  <r>
    <x v="2"/>
    <s v="6/04/2019"/>
    <s v="Delhi"/>
    <s v="Cochin"/>
    <s v="DEL → BOM → COK"/>
    <m/>
    <m/>
    <m/>
    <m/>
    <s v="07:05"/>
    <s v="12:35"/>
    <n v="330"/>
    <n v="1"/>
    <s v="In-flight meal not included"/>
    <n v="5406"/>
    <n v="7"/>
    <s v="Morning"/>
    <x v="127"/>
  </r>
  <r>
    <x v="1"/>
    <s v="24/03/2019"/>
    <s v="Kolkata"/>
    <s v="Banglore"/>
    <s v="CCU → HYD → BLR"/>
    <m/>
    <m/>
    <m/>
    <m/>
    <s v="19:00"/>
    <s v="11:05 25 Mar"/>
    <n v="965"/>
    <n v="1"/>
    <s v="No info"/>
    <n v="5567"/>
    <n v="19"/>
    <s v="Evening"/>
    <x v="173"/>
  </r>
  <r>
    <x v="0"/>
    <s v="27/03/2019"/>
    <s v="Delhi"/>
    <s v="Cochin"/>
    <s v="DEL → HYD → COK"/>
    <m/>
    <m/>
    <m/>
    <m/>
    <s v="04:55"/>
    <s v="16:10"/>
    <n v="675"/>
    <n v="1"/>
    <s v="No info"/>
    <n v="6171"/>
    <n v="4"/>
    <s v="Night"/>
    <x v="142"/>
  </r>
  <r>
    <x v="3"/>
    <s v="15/06/2019"/>
    <s v="Banglore"/>
    <s v="Delhi"/>
    <s v="BLR → DEL"/>
    <m/>
    <m/>
    <m/>
    <m/>
    <s v="05:55"/>
    <s v="08:35"/>
    <n v="160"/>
    <n v="0"/>
    <s v="No info"/>
    <n v="4423"/>
    <n v="5"/>
    <s v="Morning"/>
    <x v="136"/>
  </r>
  <r>
    <x v="2"/>
    <s v="6/04/2019"/>
    <s v="Delhi"/>
    <s v="Cochin"/>
    <s v="DEL → BOM → COK"/>
    <m/>
    <m/>
    <m/>
    <m/>
    <s v="22:50"/>
    <s v="12:35 07 Apr"/>
    <n v="825"/>
    <n v="1"/>
    <s v="In-flight meal not included"/>
    <n v="5177"/>
    <n v="22"/>
    <s v="Night"/>
    <x v="127"/>
  </r>
  <r>
    <x v="4"/>
    <s v="12/06/2019"/>
    <s v="Delhi"/>
    <s v="Cochin"/>
    <s v="DEL → BOM → COK"/>
    <m/>
    <m/>
    <m/>
    <m/>
    <s v="17:45"/>
    <s v="01:30 13 Jun"/>
    <n v="465"/>
    <n v="1"/>
    <s v="No info"/>
    <n v="6795"/>
    <n v="17"/>
    <s v="Evening"/>
    <x v="127"/>
  </r>
  <r>
    <x v="3"/>
    <s v="27/05/2019"/>
    <s v="Banglore"/>
    <s v="Delhi"/>
    <s v="BLR → DEL"/>
    <m/>
    <m/>
    <m/>
    <m/>
    <s v="09:30"/>
    <s v="12:20"/>
    <n v="170"/>
    <n v="0"/>
    <s v="No info"/>
    <n v="3625"/>
    <n v="9"/>
    <s v="Morning"/>
    <x v="136"/>
  </r>
  <r>
    <x v="2"/>
    <s v="18/05/2019"/>
    <s v="Delhi"/>
    <s v="Cochin"/>
    <s v="DEL → BOM → COK"/>
    <m/>
    <m/>
    <m/>
    <m/>
    <s v="14:00"/>
    <s v="12:35 19 May"/>
    <n v="1355"/>
    <n v="1"/>
    <s v="In-flight meal not included"/>
    <n v="12373"/>
    <n v="14"/>
    <s v="Afternoon"/>
    <x v="127"/>
  </r>
  <r>
    <x v="3"/>
    <s v="9/05/2019"/>
    <s v="Kolkata"/>
    <s v="Banglore"/>
    <s v="CCU → MAA → BLR"/>
    <m/>
    <m/>
    <m/>
    <m/>
    <s v="15:05"/>
    <s v="20:20"/>
    <n v="315"/>
    <n v="1"/>
    <s v="No info"/>
    <n v="4963"/>
    <n v="15"/>
    <s v="Afternoon"/>
    <x v="170"/>
  </r>
  <r>
    <x v="0"/>
    <s v="27/05/2019"/>
    <s v="Mumbai"/>
    <s v="Hyderabad"/>
    <s v="BOM → HYD"/>
    <m/>
    <m/>
    <m/>
    <m/>
    <s v="21:20"/>
    <s v="22:50"/>
    <n v="90"/>
    <n v="0"/>
    <s v="No info"/>
    <n v="2227"/>
    <n v="21"/>
    <s v="Night"/>
    <x v="133"/>
  </r>
  <r>
    <x v="4"/>
    <s v="27/06/2019"/>
    <s v="Delhi"/>
    <s v="Cochin"/>
    <s v="DEL → BOM → COK"/>
    <m/>
    <m/>
    <m/>
    <m/>
    <s v="08:30"/>
    <s v="19:00"/>
    <n v="630"/>
    <n v="1"/>
    <s v="No info"/>
    <n v="11200"/>
    <n v="8"/>
    <s v="Morning"/>
    <x v="127"/>
  </r>
  <r>
    <x v="1"/>
    <s v="9/05/2019"/>
    <s v="Delhi"/>
    <s v="Cochin"/>
    <s v="DEL → BLR → COK"/>
    <m/>
    <m/>
    <m/>
    <m/>
    <s v="17:40"/>
    <s v="23:00"/>
    <n v="320"/>
    <n v="1"/>
    <s v="No info"/>
    <n v="7174"/>
    <n v="17"/>
    <s v="Evening"/>
    <x v="140"/>
  </r>
  <r>
    <x v="1"/>
    <s v="3/03/2019"/>
    <s v="Delhi"/>
    <s v="Cochin"/>
    <s v="DEL → BHO → BOM → COK"/>
    <m/>
    <m/>
    <m/>
    <m/>
    <s v="05:55"/>
    <s v="19:15 04 Mar"/>
    <n v="2240"/>
    <n v="2"/>
    <s v="No info"/>
    <n v="13748"/>
    <n v="5"/>
    <s v="Morning"/>
    <x v="168"/>
  </r>
  <r>
    <x v="4"/>
    <s v="27/05/2019"/>
    <s v="Delhi"/>
    <s v="Cochin"/>
    <s v="DEL → HYD → COK"/>
    <m/>
    <m/>
    <m/>
    <m/>
    <s v="07:05"/>
    <s v="22:30"/>
    <n v="925"/>
    <n v="1"/>
    <s v="No info"/>
    <n v="9856"/>
    <n v="7"/>
    <s v="Morning"/>
    <x v="142"/>
  </r>
  <r>
    <x v="1"/>
    <s v="18/05/2019"/>
    <s v="Kolkata"/>
    <s v="Banglore"/>
    <s v="CCU → GAU → DEL → BLR"/>
    <m/>
    <m/>
    <m/>
    <m/>
    <s v="16:45"/>
    <s v="12:30 19 May"/>
    <n v="1185"/>
    <n v="2"/>
    <s v="No info"/>
    <n v="15170"/>
    <n v="16"/>
    <s v="Afternoon"/>
    <x v="178"/>
  </r>
  <r>
    <x v="0"/>
    <s v="1/06/2019"/>
    <s v="Delhi"/>
    <s v="Cochin"/>
    <s v="DEL → HYD → COK"/>
    <m/>
    <m/>
    <m/>
    <m/>
    <s v="07:35"/>
    <s v="22:30"/>
    <n v="895"/>
    <n v="1"/>
    <s v="No info"/>
    <n v="6442"/>
    <n v="7"/>
    <s v="Morning"/>
    <x v="142"/>
  </r>
  <r>
    <x v="2"/>
    <s v="27/05/2019"/>
    <s v="Delhi"/>
    <s v="Cochin"/>
    <s v="DEL → BOM → COK"/>
    <m/>
    <m/>
    <m/>
    <m/>
    <s v="17:30"/>
    <s v="19:00 28 May"/>
    <n v="1530"/>
    <n v="1"/>
    <s v="In-flight meal not included"/>
    <n v="12898"/>
    <n v="17"/>
    <s v="Evening"/>
    <x v="127"/>
  </r>
  <r>
    <x v="2"/>
    <s v="1/06/2019"/>
    <s v="Banglore"/>
    <s v="Delhi"/>
    <s v="BLR → DEL"/>
    <m/>
    <m/>
    <m/>
    <m/>
    <s v="08:20"/>
    <s v="11:20"/>
    <n v="180"/>
    <n v="0"/>
    <s v="In-flight meal not included"/>
    <n v="7229"/>
    <n v="8"/>
    <s v="Morning"/>
    <x v="136"/>
  </r>
  <r>
    <x v="1"/>
    <s v="9/05/2019"/>
    <s v="Kolkata"/>
    <s v="Banglore"/>
    <s v="CCU → DEL → COK → BLR"/>
    <m/>
    <m/>
    <m/>
    <m/>
    <s v="10:00"/>
    <s v="01:20 10 May"/>
    <n v="920"/>
    <n v="2"/>
    <s v="No info"/>
    <n v="13033"/>
    <n v="10"/>
    <s v="Morning"/>
    <x v="129"/>
  </r>
  <r>
    <x v="2"/>
    <s v="12/05/2019"/>
    <s v="Kolkata"/>
    <s v="Banglore"/>
    <s v="CCU → DEL → BLR"/>
    <m/>
    <m/>
    <m/>
    <m/>
    <s v="20:25"/>
    <s v="21:05 13 May"/>
    <n v="1480"/>
    <n v="1"/>
    <s v="In-flight meal not included"/>
    <n v="10703"/>
    <n v="20"/>
    <s v="Evening"/>
    <x v="143"/>
  </r>
  <r>
    <x v="0"/>
    <s v="9/03/2019"/>
    <s v="Chennai"/>
    <s v="Kolkata"/>
    <s v="MAA → CCU"/>
    <m/>
    <m/>
    <m/>
    <m/>
    <s v="13:20"/>
    <s v="15:35"/>
    <n v="135"/>
    <n v="0"/>
    <s v="No info"/>
    <n v="6297"/>
    <n v="13"/>
    <s v="Afternoon"/>
    <x v="134"/>
  </r>
  <r>
    <x v="2"/>
    <s v="6/05/2019"/>
    <s v="Kolkata"/>
    <s v="Banglore"/>
    <s v="CCU → DEL → BLR"/>
    <m/>
    <m/>
    <m/>
    <m/>
    <s v="20:25"/>
    <s v="18:00 07 May"/>
    <n v="1295"/>
    <n v="1"/>
    <s v="In-flight meal not included"/>
    <n v="9314"/>
    <n v="20"/>
    <s v="Evening"/>
    <x v="143"/>
  </r>
  <r>
    <x v="6"/>
    <s v="15/03/2019"/>
    <s v="Banglore"/>
    <s v="New Delhi"/>
    <s v="BLR → DEL"/>
    <m/>
    <m/>
    <m/>
    <m/>
    <s v="09:50"/>
    <s v="12:35"/>
    <n v="165"/>
    <n v="0"/>
    <s v="No info"/>
    <n v="6138"/>
    <n v="9"/>
    <s v="Morning"/>
    <x v="136"/>
  </r>
  <r>
    <x v="0"/>
    <s v="24/06/2019"/>
    <s v="Delhi"/>
    <s v="Cochin"/>
    <s v="DEL → BOM → COK"/>
    <m/>
    <m/>
    <m/>
    <m/>
    <s v="09:15"/>
    <s v="21:00"/>
    <n v="705"/>
    <n v="1"/>
    <s v="No info"/>
    <n v="6838"/>
    <n v="9"/>
    <s v="Morning"/>
    <x v="127"/>
  </r>
  <r>
    <x v="9"/>
    <s v="6/03/2019"/>
    <s v="Delhi"/>
    <s v="Cochin"/>
    <s v="DEL → ATQ → BOM → COK"/>
    <m/>
    <m/>
    <m/>
    <m/>
    <s v="20:05"/>
    <s v="04:25 07 Mar"/>
    <n v="500"/>
    <n v="2"/>
    <s v="No info"/>
    <n v="52285"/>
    <n v="20"/>
    <s v="Evening"/>
    <x v="138"/>
  </r>
  <r>
    <x v="4"/>
    <s v="9/06/2019"/>
    <s v="Delhi"/>
    <s v="Cochin"/>
    <s v="DEL → BOM → COK"/>
    <m/>
    <m/>
    <m/>
    <m/>
    <s v="14:00"/>
    <s v="01:30 10 Jun"/>
    <n v="690"/>
    <n v="1"/>
    <s v="No info"/>
    <n v="13377"/>
    <n v="14"/>
    <s v="Afternoon"/>
    <x v="127"/>
  </r>
  <r>
    <x v="1"/>
    <s v="18/05/2019"/>
    <s v="Delhi"/>
    <s v="Cochin"/>
    <s v="DEL → HYD → MAA → COK"/>
    <m/>
    <m/>
    <m/>
    <m/>
    <s v="09:45"/>
    <s v="09:25 19 May"/>
    <n v="1420"/>
    <n v="2"/>
    <s v="No info"/>
    <n v="10975"/>
    <n v="9"/>
    <s v="Morning"/>
    <x v="141"/>
  </r>
  <r>
    <x v="2"/>
    <s v="12/03/2019"/>
    <s v="Banglore"/>
    <s v="New Delhi"/>
    <s v="BLR → BOM → DEL"/>
    <m/>
    <m/>
    <m/>
    <m/>
    <s v="05:45"/>
    <s v="21:20"/>
    <n v="935"/>
    <n v="1"/>
    <s v="No info"/>
    <n v="13817"/>
    <n v="5"/>
    <s v="Morning"/>
    <x v="130"/>
  </r>
  <r>
    <x v="1"/>
    <s v="21/03/2019"/>
    <s v="Delhi"/>
    <s v="Cochin"/>
    <s v="DEL → MAA → COK"/>
    <m/>
    <m/>
    <m/>
    <m/>
    <s v="06:05"/>
    <s v="09:25 22 Mar"/>
    <n v="1640"/>
    <n v="1"/>
    <s v="No info"/>
    <n v="7532"/>
    <n v="6"/>
    <s v="Morning"/>
    <x v="135"/>
  </r>
  <r>
    <x v="4"/>
    <s v="15/05/2019"/>
    <s v="Delhi"/>
    <s v="Cochin"/>
    <s v="DEL → BOM → COK"/>
    <m/>
    <m/>
    <m/>
    <m/>
    <s v="03:50"/>
    <s v="19:00"/>
    <n v="910"/>
    <n v="1"/>
    <s v="No info"/>
    <n v="10197"/>
    <n v="3"/>
    <s v="Night"/>
    <x v="127"/>
  </r>
  <r>
    <x v="2"/>
    <s v="9/06/2019"/>
    <s v="Kolkata"/>
    <s v="Banglore"/>
    <s v="CCU → BOM → BLR"/>
    <m/>
    <m/>
    <m/>
    <m/>
    <s v="20:00"/>
    <s v="04:40 10 Jun"/>
    <n v="520"/>
    <n v="1"/>
    <s v="In-flight meal not included"/>
    <n v="9663"/>
    <n v="20"/>
    <s v="Evening"/>
    <x v="128"/>
  </r>
  <r>
    <x v="4"/>
    <s v="15/05/2019"/>
    <s v="Delhi"/>
    <s v="Cochin"/>
    <s v="DEL → BOM → COK"/>
    <m/>
    <m/>
    <m/>
    <m/>
    <s v="13:00"/>
    <s v="21:00"/>
    <n v="480"/>
    <n v="1"/>
    <s v="No info"/>
    <n v="13727"/>
    <n v="13"/>
    <s v="Afternoon"/>
    <x v="127"/>
  </r>
  <r>
    <x v="0"/>
    <s v="9/05/2019"/>
    <s v="Delhi"/>
    <s v="Cochin"/>
    <s v="DEL → BOM → COK"/>
    <m/>
    <m/>
    <m/>
    <m/>
    <s v="11:25"/>
    <s v="01:30 10 May"/>
    <n v="845"/>
    <n v="1"/>
    <s v="No info"/>
    <n v="8330"/>
    <n v="11"/>
    <s v="Morning"/>
    <x v="127"/>
  </r>
  <r>
    <x v="0"/>
    <s v="21/05/2019"/>
    <s v="Banglore"/>
    <s v="Delhi"/>
    <s v="BLR → DEL"/>
    <m/>
    <m/>
    <m/>
    <m/>
    <s v="07:10"/>
    <s v="10:05"/>
    <n v="175"/>
    <n v="0"/>
    <s v="No info"/>
    <n v="4823"/>
    <n v="7"/>
    <s v="Morning"/>
    <x v="136"/>
  </r>
  <r>
    <x v="0"/>
    <s v="27/05/2019"/>
    <s v="Delhi"/>
    <s v="Cochin"/>
    <s v="DEL → BOM → COK"/>
    <m/>
    <m/>
    <m/>
    <m/>
    <s v="17:10"/>
    <s v="01:30 28 May"/>
    <n v="500"/>
    <n v="1"/>
    <s v="No info"/>
    <n v="6206"/>
    <n v="17"/>
    <s v="Evening"/>
    <x v="127"/>
  </r>
  <r>
    <x v="4"/>
    <s v="6/06/2019"/>
    <s v="Delhi"/>
    <s v="Cochin"/>
    <s v="DEL → BOM → COK"/>
    <m/>
    <m/>
    <m/>
    <m/>
    <s v="11:25"/>
    <s v="19:00"/>
    <n v="455"/>
    <n v="1"/>
    <s v="No info"/>
    <n v="10877"/>
    <n v="11"/>
    <s v="Morning"/>
    <x v="127"/>
  </r>
  <r>
    <x v="2"/>
    <s v="12/03/2019"/>
    <s v="Banglore"/>
    <s v="New Delhi"/>
    <s v="BLR → BOM → DEL"/>
    <m/>
    <m/>
    <m/>
    <m/>
    <s v="18:55"/>
    <s v="08:15 13 Mar"/>
    <n v="800"/>
    <n v="1"/>
    <s v="No info"/>
    <n v="13817"/>
    <n v="18"/>
    <s v="Evening"/>
    <x v="130"/>
  </r>
  <r>
    <x v="2"/>
    <s v="27/06/2019"/>
    <s v="Banglore"/>
    <s v="Delhi"/>
    <s v="BLR → DEL"/>
    <m/>
    <m/>
    <m/>
    <m/>
    <s v="08:20"/>
    <s v="11:20"/>
    <n v="180"/>
    <n v="0"/>
    <s v="In-flight meal not included"/>
    <n v="6478"/>
    <n v="8"/>
    <s v="Morning"/>
    <x v="136"/>
  </r>
  <r>
    <x v="1"/>
    <s v="9/04/2019"/>
    <s v="Delhi"/>
    <s v="Cochin"/>
    <s v="DEL → HYD → BOM → COK"/>
    <m/>
    <m/>
    <m/>
    <m/>
    <s v="13:05"/>
    <s v="07:40 10 Apr"/>
    <n v="1115"/>
    <n v="2"/>
    <s v="No info"/>
    <n v="8577"/>
    <n v="13"/>
    <s v="Afternoon"/>
    <x v="167"/>
  </r>
  <r>
    <x v="2"/>
    <s v="21/05/2019"/>
    <s v="Delhi"/>
    <s v="Cochin"/>
    <s v="DEL → BOM → COK"/>
    <m/>
    <m/>
    <m/>
    <m/>
    <s v="21:50"/>
    <s v="19:00 22 May"/>
    <n v="1270"/>
    <n v="1"/>
    <s v="No info"/>
    <n v="16079"/>
    <n v="21"/>
    <s v="Night"/>
    <x v="127"/>
  </r>
  <r>
    <x v="2"/>
    <s v="27/06/2019"/>
    <s v="Delhi"/>
    <s v="Cochin"/>
    <s v="DEL → AMD → BOM → COK"/>
    <m/>
    <m/>
    <m/>
    <m/>
    <s v="23:05"/>
    <s v="12:35 28 Jun"/>
    <n v="810"/>
    <n v="2"/>
    <s v="In-flight meal not included"/>
    <n v="11150"/>
    <n v="23"/>
    <s v="Night"/>
    <x v="150"/>
  </r>
  <r>
    <x v="4"/>
    <s v="6/03/2019"/>
    <s v="Delhi"/>
    <s v="Cochin"/>
    <s v="DEL → BOM → COK"/>
    <m/>
    <m/>
    <m/>
    <m/>
    <s v="06:40"/>
    <s v="19:15"/>
    <n v="755"/>
    <n v="1"/>
    <s v="No info"/>
    <n v="15077"/>
    <n v="6"/>
    <s v="Morning"/>
    <x v="127"/>
  </r>
  <r>
    <x v="2"/>
    <s v="1/04/2019"/>
    <s v="Kolkata"/>
    <s v="Banglore"/>
    <s v="CCU → BOM → BLR"/>
    <m/>
    <m/>
    <m/>
    <m/>
    <s v="16:30"/>
    <s v="08:15 02 Apr"/>
    <n v="945"/>
    <n v="1"/>
    <s v="In-flight meal not included"/>
    <n v="7064"/>
    <n v="16"/>
    <s v="Afternoon"/>
    <x v="128"/>
  </r>
  <r>
    <x v="2"/>
    <s v="21/05/2019"/>
    <s v="Kolkata"/>
    <s v="Banglore"/>
    <s v="CCU → BOM → BLR"/>
    <m/>
    <m/>
    <m/>
    <m/>
    <s v="14:05"/>
    <s v="08:15 22 May"/>
    <n v="1090"/>
    <n v="1"/>
    <s v="In-flight meal not included"/>
    <n v="9663"/>
    <n v="14"/>
    <s v="Afternoon"/>
    <x v="128"/>
  </r>
  <r>
    <x v="1"/>
    <s v="6/03/2019"/>
    <s v="Delhi"/>
    <s v="Cochin"/>
    <s v="DEL → HYD → BOM → COK"/>
    <m/>
    <m/>
    <m/>
    <m/>
    <s v="21:30"/>
    <s v="19:15 07 Mar"/>
    <n v="1305"/>
    <n v="2"/>
    <s v="No info"/>
    <n v="11552"/>
    <n v="21"/>
    <s v="Night"/>
    <x v="167"/>
  </r>
  <r>
    <x v="2"/>
    <s v="12/06/2019"/>
    <s v="Delhi"/>
    <s v="Cochin"/>
    <s v="DEL → BOM → COK"/>
    <m/>
    <m/>
    <m/>
    <m/>
    <s v="20:55"/>
    <s v="19:00 13 Jun"/>
    <n v="1325"/>
    <n v="1"/>
    <s v="In-flight meal not included"/>
    <n v="10262"/>
    <n v="20"/>
    <s v="Evening"/>
    <x v="127"/>
  </r>
  <r>
    <x v="3"/>
    <s v="15/04/2019"/>
    <s v="Delhi"/>
    <s v="Cochin"/>
    <s v="DEL → MAA → COK"/>
    <m/>
    <m/>
    <m/>
    <m/>
    <s v="15:45"/>
    <s v="22:05"/>
    <n v="380"/>
    <n v="1"/>
    <s v="No info"/>
    <n v="5899"/>
    <n v="15"/>
    <s v="Afternoon"/>
    <x v="135"/>
  </r>
  <r>
    <x v="2"/>
    <s v="1/06/2019"/>
    <s v="Delhi"/>
    <s v="Cochin"/>
    <s v="DEL → NAG → BOM → COK"/>
    <m/>
    <m/>
    <m/>
    <m/>
    <s v="14:35"/>
    <s v="12:35 02 Jun"/>
    <n v="1320"/>
    <n v="2"/>
    <s v="No info"/>
    <n v="13376"/>
    <n v="14"/>
    <s v="Afternoon"/>
    <x v="149"/>
  </r>
  <r>
    <x v="2"/>
    <s v="12/03/2019"/>
    <s v="Banglore"/>
    <s v="New Delhi"/>
    <s v="BLR → BOM → DEL"/>
    <m/>
    <m/>
    <m/>
    <m/>
    <s v="18:55"/>
    <s v="10:25 13 Mar"/>
    <n v="930"/>
    <n v="1"/>
    <s v="No info"/>
    <n v="13817"/>
    <n v="18"/>
    <s v="Evening"/>
    <x v="130"/>
  </r>
  <r>
    <x v="6"/>
    <s v="1/05/2019"/>
    <s v="Kolkata"/>
    <s v="Banglore"/>
    <s v="CCU → DEL → BLR"/>
    <m/>
    <m/>
    <m/>
    <m/>
    <s v="20:20"/>
    <s v="20:20 02 May"/>
    <n v="1440"/>
    <n v="1"/>
    <s v="No info"/>
    <n v="8610"/>
    <n v="20"/>
    <s v="Evening"/>
    <x v="143"/>
  </r>
  <r>
    <x v="2"/>
    <s v="9/05/2019"/>
    <s v="Delhi"/>
    <s v="Cochin"/>
    <s v="DEL → BOM → COK"/>
    <m/>
    <m/>
    <m/>
    <m/>
    <s v="09:00"/>
    <s v="04:25 10 May"/>
    <n v="1165"/>
    <n v="1"/>
    <s v="In-flight meal not included"/>
    <n v="12373"/>
    <n v="9"/>
    <s v="Morning"/>
    <x v="127"/>
  </r>
  <r>
    <x v="3"/>
    <s v="27/05/2019"/>
    <s v="Delhi"/>
    <s v="Cochin"/>
    <s v="DEL → BLR → COK"/>
    <m/>
    <m/>
    <m/>
    <m/>
    <s v="17:55"/>
    <s v="22:50"/>
    <n v="295"/>
    <n v="1"/>
    <s v="No info"/>
    <n v="5673"/>
    <n v="17"/>
    <s v="Evening"/>
    <x v="140"/>
  </r>
  <r>
    <x v="6"/>
    <s v="1/04/2019"/>
    <s v="Kolkata"/>
    <s v="Banglore"/>
    <s v="CCU → DEL → BLR"/>
    <m/>
    <m/>
    <m/>
    <m/>
    <s v="20:20"/>
    <s v="18:50 02 Apr"/>
    <n v="1350"/>
    <n v="1"/>
    <s v="No info"/>
    <n v="7927"/>
    <n v="20"/>
    <s v="Evening"/>
    <x v="143"/>
  </r>
  <r>
    <x v="2"/>
    <s v="24/06/2019"/>
    <s v="Delhi"/>
    <s v="Cochin"/>
    <s v="DEL → BOM → COK"/>
    <m/>
    <m/>
    <m/>
    <m/>
    <s v="02:15"/>
    <s v="19:00"/>
    <n v="1005"/>
    <n v="1"/>
    <s v="In-flight meal not included"/>
    <n v="10262"/>
    <n v="2"/>
    <s v="Night"/>
    <x v="127"/>
  </r>
  <r>
    <x v="2"/>
    <s v="9/05/2019"/>
    <s v="Delhi"/>
    <s v="Cochin"/>
    <s v="DEL → BOM → COK"/>
    <m/>
    <m/>
    <m/>
    <m/>
    <s v="08:00"/>
    <s v="04:25 10 May"/>
    <n v="1225"/>
    <n v="1"/>
    <s v="In-flight meal not included"/>
    <n v="12373"/>
    <n v="8"/>
    <s v="Morning"/>
    <x v="127"/>
  </r>
  <r>
    <x v="1"/>
    <s v="01/03/2019"/>
    <s v="Banglore"/>
    <s v="New Delhi"/>
    <s v="BLR → BBI → DEL"/>
    <m/>
    <m/>
    <m/>
    <m/>
    <s v="09:30"/>
    <s v="12:05 02 Mar"/>
    <n v="1595"/>
    <n v="1"/>
    <s v="No info"/>
    <n v="12704"/>
    <n v="9"/>
    <s v="Morning"/>
    <x v="191"/>
  </r>
  <r>
    <x v="1"/>
    <s v="9/05/2019"/>
    <s v="Kolkata"/>
    <s v="Banglore"/>
    <s v="CCU → BBI → BLR"/>
    <m/>
    <m/>
    <m/>
    <m/>
    <s v="12:00"/>
    <s v="13:15 10 May"/>
    <n v="1515"/>
    <n v="1"/>
    <s v="No info"/>
    <n v="6612"/>
    <n v="12"/>
    <s v="Afternoon"/>
    <x v="163"/>
  </r>
  <r>
    <x v="0"/>
    <s v="9/06/2019"/>
    <s v="Banglore"/>
    <s v="Delhi"/>
    <s v="BLR → DEL"/>
    <m/>
    <m/>
    <m/>
    <m/>
    <s v="18:55"/>
    <s v="21:50"/>
    <n v="175"/>
    <n v="0"/>
    <s v="No info"/>
    <n v="4823"/>
    <n v="18"/>
    <s v="Evening"/>
    <x v="136"/>
  </r>
  <r>
    <x v="2"/>
    <s v="3/06/2019"/>
    <s v="Delhi"/>
    <s v="Cochin"/>
    <s v="DEL → BOM → COK"/>
    <m/>
    <m/>
    <m/>
    <m/>
    <s v="10:00"/>
    <s v="19:00"/>
    <n v="540"/>
    <n v="1"/>
    <s v="In-flight meal not included"/>
    <n v="10262"/>
    <n v="10"/>
    <s v="Morning"/>
    <x v="127"/>
  </r>
  <r>
    <x v="0"/>
    <s v="21/03/2019"/>
    <s v="Delhi"/>
    <s v="Cochin"/>
    <s v="DEL → MAA → COK"/>
    <m/>
    <m/>
    <m/>
    <m/>
    <s v="07:20"/>
    <s v="12:30"/>
    <n v="310"/>
    <n v="1"/>
    <s v="No info"/>
    <n v="6388"/>
    <n v="7"/>
    <s v="Morning"/>
    <x v="135"/>
  </r>
  <r>
    <x v="5"/>
    <s v="12/05/2019"/>
    <s v="Banglore"/>
    <s v="Delhi"/>
    <s v="BLR → DEL"/>
    <m/>
    <m/>
    <m/>
    <m/>
    <s v="07:45"/>
    <s v="10:40"/>
    <n v="175"/>
    <n v="0"/>
    <s v="No info"/>
    <n v="3898"/>
    <n v="7"/>
    <s v="Morning"/>
    <x v="136"/>
  </r>
  <r>
    <x v="2"/>
    <s v="6/04/2019"/>
    <s v="Delhi"/>
    <s v="Cochin"/>
    <s v="DEL → BOM → COK"/>
    <m/>
    <m/>
    <m/>
    <m/>
    <s v="11:30"/>
    <s v="19:00"/>
    <n v="450"/>
    <n v="1"/>
    <s v="In-flight meal not included"/>
    <n v="5177"/>
    <n v="11"/>
    <s v="Morning"/>
    <x v="127"/>
  </r>
  <r>
    <x v="2"/>
    <s v="9/06/2019"/>
    <s v="Kolkata"/>
    <s v="Banglore"/>
    <s v="CCU → BOM → BLR"/>
    <m/>
    <m/>
    <m/>
    <m/>
    <s v="20:00"/>
    <s v="20:45 10 Jun"/>
    <n v="1485"/>
    <n v="1"/>
    <s v="In-flight meal not included"/>
    <n v="10844"/>
    <n v="20"/>
    <s v="Evening"/>
    <x v="128"/>
  </r>
  <r>
    <x v="0"/>
    <s v="1/06/2019"/>
    <s v="Banglore"/>
    <s v="Delhi"/>
    <s v="BLR → DEL"/>
    <m/>
    <m/>
    <m/>
    <m/>
    <s v="00:25"/>
    <s v="03:15"/>
    <n v="170"/>
    <n v="0"/>
    <s v="No info"/>
    <n v="4077"/>
    <n v="0"/>
    <s v="Night"/>
    <x v="136"/>
  </r>
  <r>
    <x v="2"/>
    <s v="24/03/2019"/>
    <s v="Kolkata"/>
    <s v="Banglore"/>
    <s v="CCU → BOM → BLR"/>
    <m/>
    <m/>
    <m/>
    <m/>
    <s v="16:55"/>
    <s v="09:15 25 Mar"/>
    <n v="980"/>
    <n v="1"/>
    <s v="No info"/>
    <n v="14231"/>
    <n v="16"/>
    <s v="Afternoon"/>
    <x v="128"/>
  </r>
  <r>
    <x v="1"/>
    <s v="12/03/2019"/>
    <s v="Banglore"/>
    <s v="New Delhi"/>
    <s v="BLR → BOM → BHO → DEL"/>
    <m/>
    <m/>
    <m/>
    <m/>
    <s v="08:50"/>
    <s v="23:25"/>
    <n v="875"/>
    <n v="2"/>
    <s v="No info"/>
    <n v="13250"/>
    <n v="8"/>
    <s v="Morning"/>
    <x v="192"/>
  </r>
  <r>
    <x v="2"/>
    <s v="12/03/2019"/>
    <s v="Banglore"/>
    <s v="New Delhi"/>
    <s v="BLR → BOM → DEL"/>
    <m/>
    <m/>
    <m/>
    <m/>
    <s v="07:00"/>
    <s v="21:20"/>
    <n v="860"/>
    <n v="1"/>
    <s v="No info"/>
    <n v="13817"/>
    <n v="7"/>
    <s v="Morning"/>
    <x v="130"/>
  </r>
  <r>
    <x v="3"/>
    <s v="09/03/2019"/>
    <s v="Banglore"/>
    <s v="New Delhi"/>
    <s v="BLR → DEL"/>
    <m/>
    <m/>
    <m/>
    <m/>
    <s v="20:30"/>
    <s v="23:20"/>
    <n v="170"/>
    <n v="0"/>
    <s v="No info"/>
    <n v="6205"/>
    <n v="20"/>
    <s v="Evening"/>
    <x v="136"/>
  </r>
  <r>
    <x v="2"/>
    <s v="27/06/2019"/>
    <s v="Delhi"/>
    <s v="Cochin"/>
    <s v="DEL → AMD → BOM → COK"/>
    <m/>
    <m/>
    <m/>
    <m/>
    <s v="23:05"/>
    <s v="12:35 28 Jun"/>
    <n v="810"/>
    <n v="2"/>
    <s v="No info"/>
    <n v="12819"/>
    <n v="23"/>
    <s v="Night"/>
    <x v="150"/>
  </r>
  <r>
    <x v="0"/>
    <s v="15/04/2019"/>
    <s v="Banglore"/>
    <s v="Delhi"/>
    <s v="BLR → DEL"/>
    <m/>
    <m/>
    <m/>
    <m/>
    <s v="13:00"/>
    <s v="15:50"/>
    <n v="170"/>
    <n v="0"/>
    <s v="No info"/>
    <n v="4591"/>
    <n v="13"/>
    <s v="Afternoon"/>
    <x v="136"/>
  </r>
  <r>
    <x v="3"/>
    <s v="27/06/2019"/>
    <s v="Kolkata"/>
    <s v="Banglore"/>
    <s v="CCU → BLR"/>
    <m/>
    <m/>
    <m/>
    <m/>
    <s v="06:55"/>
    <s v="09:30"/>
    <n v="155"/>
    <n v="0"/>
    <s v="No check-in baggage included"/>
    <n v="3841"/>
    <n v="6"/>
    <s v="Morning"/>
    <x v="147"/>
  </r>
  <r>
    <x v="3"/>
    <s v="9/06/2019"/>
    <s v="Chennai"/>
    <s v="Kolkata"/>
    <s v="MAA → CCU"/>
    <m/>
    <m/>
    <m/>
    <m/>
    <s v="17:45"/>
    <s v="20:05"/>
    <n v="140"/>
    <n v="0"/>
    <s v="No info"/>
    <n v="3597"/>
    <n v="17"/>
    <s v="Evening"/>
    <x v="134"/>
  </r>
  <r>
    <x v="0"/>
    <s v="3/04/2019"/>
    <s v="Kolkata"/>
    <s v="Banglore"/>
    <s v="CCU → BLR"/>
    <m/>
    <m/>
    <m/>
    <m/>
    <s v="04:40"/>
    <s v="07:15"/>
    <n v="155"/>
    <n v="0"/>
    <s v="No info"/>
    <n v="4174"/>
    <n v="4"/>
    <s v="Night"/>
    <x v="147"/>
  </r>
  <r>
    <x v="6"/>
    <s v="27/05/2019"/>
    <s v="Delhi"/>
    <s v="Cochin"/>
    <s v="DEL → COK"/>
    <m/>
    <m/>
    <m/>
    <m/>
    <s v="06:00"/>
    <s v="09:10"/>
    <n v="190"/>
    <n v="0"/>
    <s v="No info"/>
    <n v="6216"/>
    <n v="6"/>
    <s v="Morning"/>
    <x v="148"/>
  </r>
  <r>
    <x v="2"/>
    <s v="9/05/2019"/>
    <s v="Kolkata"/>
    <s v="Banglore"/>
    <s v="CCU → DEL → BLR"/>
    <m/>
    <m/>
    <m/>
    <m/>
    <s v="17:00"/>
    <s v="18:00 10 May"/>
    <n v="1500"/>
    <n v="1"/>
    <s v="No info"/>
    <n v="10624"/>
    <n v="17"/>
    <s v="Evening"/>
    <x v="143"/>
  </r>
  <r>
    <x v="7"/>
    <s v="24/06/2019"/>
    <s v="Delhi"/>
    <s v="Cochin"/>
    <s v="DEL → BLR → COK"/>
    <m/>
    <m/>
    <m/>
    <m/>
    <s v="07:55"/>
    <s v="22:25"/>
    <n v="870"/>
    <n v="1"/>
    <s v="No info"/>
    <n v="6152"/>
    <n v="7"/>
    <s v="Morning"/>
    <x v="140"/>
  </r>
  <r>
    <x v="0"/>
    <s v="9/03/2019"/>
    <s v="Delhi"/>
    <s v="Cochin"/>
    <s v="DEL → BOM → COK"/>
    <m/>
    <m/>
    <m/>
    <m/>
    <s v="20:30"/>
    <s v="01:35 10 Mar"/>
    <n v="305"/>
    <n v="1"/>
    <s v="No info"/>
    <n v="6937"/>
    <n v="20"/>
    <s v="Evening"/>
    <x v="127"/>
  </r>
  <r>
    <x v="1"/>
    <s v="1/06/2019"/>
    <s v="Delhi"/>
    <s v="Cochin"/>
    <s v="DEL → BOM → COK"/>
    <m/>
    <m/>
    <m/>
    <m/>
    <s v="17:00"/>
    <s v="19:15 02 Jun"/>
    <n v="1575"/>
    <n v="1"/>
    <s v="No info"/>
    <n v="8792"/>
    <n v="17"/>
    <s v="Evening"/>
    <x v="127"/>
  </r>
  <r>
    <x v="4"/>
    <s v="27/05/2019"/>
    <s v="Delhi"/>
    <s v="Cochin"/>
    <s v="DEL → BOM → COK"/>
    <m/>
    <m/>
    <m/>
    <m/>
    <s v="12:50"/>
    <s v="21:00"/>
    <n v="490"/>
    <n v="1"/>
    <s v="No info"/>
    <n v="7005"/>
    <n v="12"/>
    <s v="Afternoon"/>
    <x v="127"/>
  </r>
  <r>
    <x v="2"/>
    <s v="6/06/2019"/>
    <s v="Mumbai"/>
    <s v="Hyderabad"/>
    <s v="BOM → HYD"/>
    <m/>
    <m/>
    <m/>
    <m/>
    <s v="02:55"/>
    <s v="04:20"/>
    <n v="85"/>
    <n v="0"/>
    <s v="No info"/>
    <n v="5678"/>
    <n v="2"/>
    <s v="Night"/>
    <x v="133"/>
  </r>
  <r>
    <x v="1"/>
    <s v="15/03/2019"/>
    <s v="Banglore"/>
    <s v="New Delhi"/>
    <s v="BLR → VGA → DEL"/>
    <m/>
    <m/>
    <m/>
    <m/>
    <s v="10:30"/>
    <s v="11:20 16 Mar"/>
    <n v="1490"/>
    <n v="1"/>
    <s v="No info"/>
    <n v="7013"/>
    <n v="10"/>
    <s v="Morning"/>
    <x v="193"/>
  </r>
  <r>
    <x v="2"/>
    <s v="21/05/2019"/>
    <s v="Delhi"/>
    <s v="Cochin"/>
    <s v="DEL → BOM → COK"/>
    <m/>
    <m/>
    <m/>
    <m/>
    <s v="15:00"/>
    <s v="19:00 22 May"/>
    <n v="1680"/>
    <n v="1"/>
    <s v="No info"/>
    <n v="16079"/>
    <n v="15"/>
    <s v="Afternoon"/>
    <x v="127"/>
  </r>
  <r>
    <x v="2"/>
    <s v="6/06/2019"/>
    <s v="Kolkata"/>
    <s v="Banglore"/>
    <s v="CCU → DEL → BLR"/>
    <m/>
    <m/>
    <m/>
    <m/>
    <s v="09:35"/>
    <s v="18:00"/>
    <n v="505"/>
    <n v="1"/>
    <s v="In-flight meal not included"/>
    <n v="10539"/>
    <n v="9"/>
    <s v="Morning"/>
    <x v="143"/>
  </r>
  <r>
    <x v="2"/>
    <s v="6/05/2019"/>
    <s v="Kolkata"/>
    <s v="Banglore"/>
    <s v="CCU → BOM → BLR"/>
    <m/>
    <m/>
    <m/>
    <m/>
    <s v="16:30"/>
    <s v="23:35"/>
    <n v="425"/>
    <n v="1"/>
    <s v="In-flight meal not included"/>
    <n v="11841"/>
    <n v="16"/>
    <s v="Afternoon"/>
    <x v="128"/>
  </r>
  <r>
    <x v="0"/>
    <s v="15/03/2019"/>
    <s v="Banglore"/>
    <s v="New Delhi"/>
    <s v="BLR → BOM → DEL"/>
    <m/>
    <m/>
    <m/>
    <m/>
    <s v="19:35"/>
    <s v="00:35 16 Mar"/>
    <n v="300"/>
    <n v="1"/>
    <s v="No info"/>
    <n v="10509"/>
    <n v="19"/>
    <s v="Evening"/>
    <x v="130"/>
  </r>
  <r>
    <x v="0"/>
    <s v="3/06/2019"/>
    <s v="Chennai"/>
    <s v="Kolkata"/>
    <s v="MAA → CCU"/>
    <m/>
    <m/>
    <m/>
    <m/>
    <s v="13:15"/>
    <s v="15:35"/>
    <n v="140"/>
    <n v="0"/>
    <s v="No info"/>
    <n v="3597"/>
    <n v="13"/>
    <s v="Afternoon"/>
    <x v="134"/>
  </r>
  <r>
    <x v="1"/>
    <s v="1/05/2019"/>
    <s v="Kolkata"/>
    <s v="Banglore"/>
    <s v="CCU → BOM → COK → BLR"/>
    <m/>
    <m/>
    <m/>
    <m/>
    <s v="09:25"/>
    <s v="13:45 02 May"/>
    <n v="1700"/>
    <n v="2"/>
    <s v="No info"/>
    <n v="15532"/>
    <n v="9"/>
    <s v="Morning"/>
    <x v="169"/>
  </r>
  <r>
    <x v="4"/>
    <s v="9/03/2019"/>
    <s v="Delhi"/>
    <s v="Cochin"/>
    <s v="DEL → BOM → COK"/>
    <m/>
    <m/>
    <m/>
    <m/>
    <s v="06:50"/>
    <s v="21:00"/>
    <n v="850"/>
    <n v="1"/>
    <s v="In-flight meal not included"/>
    <n v="14086"/>
    <n v="6"/>
    <s v="Morning"/>
    <x v="127"/>
  </r>
  <r>
    <x v="4"/>
    <s v="27/03/2019"/>
    <s v="Delhi"/>
    <s v="Cochin"/>
    <s v="DEL → HYD → COK"/>
    <m/>
    <m/>
    <m/>
    <m/>
    <s v="14:35"/>
    <s v="22:20"/>
    <n v="465"/>
    <n v="1"/>
    <s v="In-flight meal not included"/>
    <n v="5883"/>
    <n v="14"/>
    <s v="Afternoon"/>
    <x v="142"/>
  </r>
  <r>
    <x v="4"/>
    <s v="3/06/2019"/>
    <s v="Delhi"/>
    <s v="Cochin"/>
    <s v="DEL → BOM → COK"/>
    <m/>
    <m/>
    <m/>
    <m/>
    <s v="07:00"/>
    <s v="21:00"/>
    <n v="840"/>
    <n v="1"/>
    <s v="No info"/>
    <n v="7618"/>
    <n v="7"/>
    <s v="Morning"/>
    <x v="127"/>
  </r>
  <r>
    <x v="2"/>
    <s v="1/05/2019"/>
    <s v="Kolkata"/>
    <s v="Banglore"/>
    <s v="CCU → DEL → BLR"/>
    <m/>
    <m/>
    <m/>
    <m/>
    <s v="17:00"/>
    <s v="18:00 02 May"/>
    <n v="1500"/>
    <n v="1"/>
    <s v="In-flight meal not included"/>
    <n v="9314"/>
    <n v="17"/>
    <s v="Evening"/>
    <x v="143"/>
  </r>
  <r>
    <x v="2"/>
    <s v="9/06/2019"/>
    <s v="Kolkata"/>
    <s v="Banglore"/>
    <s v="CCU → DEL → BLR"/>
    <m/>
    <m/>
    <m/>
    <m/>
    <s v="09:35"/>
    <s v="21:05"/>
    <n v="690"/>
    <n v="1"/>
    <s v="In-flight meal not included"/>
    <n v="13994"/>
    <n v="9"/>
    <s v="Morning"/>
    <x v="143"/>
  </r>
  <r>
    <x v="0"/>
    <s v="27/04/2019"/>
    <s v="Delhi"/>
    <s v="Cochin"/>
    <s v="DEL → HYD → COK"/>
    <m/>
    <m/>
    <m/>
    <m/>
    <s v="07:35"/>
    <s v="12:10"/>
    <n v="275"/>
    <n v="1"/>
    <s v="No info"/>
    <n v="5073"/>
    <n v="7"/>
    <s v="Morning"/>
    <x v="142"/>
  </r>
  <r>
    <x v="7"/>
    <s v="24/03/2019"/>
    <s v="Banglore"/>
    <s v="New Delhi"/>
    <s v="BLR → DEL"/>
    <m/>
    <m/>
    <m/>
    <m/>
    <s v="11:10"/>
    <s v="13:55"/>
    <n v="165"/>
    <n v="0"/>
    <s v="No info"/>
    <n v="3383"/>
    <n v="11"/>
    <s v="Morning"/>
    <x v="136"/>
  </r>
  <r>
    <x v="4"/>
    <s v="1/06/2019"/>
    <s v="Delhi"/>
    <s v="Cochin"/>
    <s v="DEL → BOM → COK"/>
    <m/>
    <m/>
    <m/>
    <m/>
    <s v="09:00"/>
    <s v="19:15"/>
    <n v="615"/>
    <n v="1"/>
    <s v="No info"/>
    <n v="16108"/>
    <n v="9"/>
    <s v="Morning"/>
    <x v="127"/>
  </r>
  <r>
    <x v="4"/>
    <s v="27/05/2019"/>
    <s v="Delhi"/>
    <s v="Cochin"/>
    <s v="DEL → BOM → COK"/>
    <m/>
    <m/>
    <m/>
    <m/>
    <s v="10:20"/>
    <s v="01:30 28 May"/>
    <n v="910"/>
    <n v="1"/>
    <s v="No info"/>
    <n v="6795"/>
    <n v="10"/>
    <s v="Morning"/>
    <x v="127"/>
  </r>
  <r>
    <x v="2"/>
    <s v="1/04/2019"/>
    <s v="Kolkata"/>
    <s v="Banglore"/>
    <s v="CCU → BOM → BLR"/>
    <m/>
    <m/>
    <m/>
    <m/>
    <s v="16:30"/>
    <s v="04:40 02 Apr"/>
    <n v="730"/>
    <n v="1"/>
    <s v="No info"/>
    <n v="12681"/>
    <n v="16"/>
    <s v="Afternoon"/>
    <x v="128"/>
  </r>
  <r>
    <x v="2"/>
    <s v="12/06/2019"/>
    <s v="Delhi"/>
    <s v="Cochin"/>
    <s v="DEL → BOM → COK"/>
    <m/>
    <m/>
    <m/>
    <m/>
    <s v="15:00"/>
    <s v="12:35 13 Jun"/>
    <n v="1295"/>
    <n v="1"/>
    <s v="In-flight meal not included"/>
    <n v="10262"/>
    <n v="15"/>
    <s v="Afternoon"/>
    <x v="127"/>
  </r>
  <r>
    <x v="6"/>
    <s v="6/06/2019"/>
    <s v="Kolkata"/>
    <s v="Banglore"/>
    <s v="CCU → DEL → BLR"/>
    <m/>
    <m/>
    <m/>
    <m/>
    <s v="17:00"/>
    <s v="18:50 07 Jun"/>
    <n v="1550"/>
    <n v="1"/>
    <s v="No info"/>
    <n v="8820"/>
    <n v="17"/>
    <s v="Evening"/>
    <x v="143"/>
  </r>
  <r>
    <x v="2"/>
    <s v="09/03/2019"/>
    <s v="Banglore"/>
    <s v="New Delhi"/>
    <s v="BLR → BDQ → DEL"/>
    <m/>
    <m/>
    <m/>
    <m/>
    <s v="05:50"/>
    <s v="12:20"/>
    <n v="390"/>
    <n v="1"/>
    <s v="In-flight meal not included"/>
    <n v="10037"/>
    <n v="5"/>
    <s v="Morning"/>
    <x v="194"/>
  </r>
  <r>
    <x v="4"/>
    <s v="12/06/2019"/>
    <s v="Delhi"/>
    <s v="Cochin"/>
    <s v="DEL → BOM → COK"/>
    <m/>
    <m/>
    <m/>
    <m/>
    <s v="06:00"/>
    <s v="12:35"/>
    <n v="395"/>
    <n v="1"/>
    <s v="No info"/>
    <n v="11789"/>
    <n v="6"/>
    <s v="Morning"/>
    <x v="127"/>
  </r>
  <r>
    <x v="5"/>
    <s v="15/05/2019"/>
    <s v="Delhi"/>
    <s v="Cochin"/>
    <s v="DEL → BOM → COK"/>
    <m/>
    <m/>
    <m/>
    <m/>
    <s v="10:35"/>
    <s v="19:35"/>
    <n v="540"/>
    <n v="1"/>
    <s v="No info"/>
    <n v="7378"/>
    <n v="10"/>
    <s v="Morning"/>
    <x v="127"/>
  </r>
  <r>
    <x v="0"/>
    <s v="24/05/2019"/>
    <s v="Banglore"/>
    <s v="Delhi"/>
    <s v="BLR → DEL"/>
    <m/>
    <m/>
    <m/>
    <m/>
    <s v="18:55"/>
    <s v="21:50"/>
    <n v="175"/>
    <n v="0"/>
    <s v="No info"/>
    <n v="4823"/>
    <n v="18"/>
    <s v="Evening"/>
    <x v="136"/>
  </r>
  <r>
    <x v="2"/>
    <s v="24/06/2019"/>
    <s v="Banglore"/>
    <s v="Delhi"/>
    <s v="BLR → DEL"/>
    <m/>
    <m/>
    <m/>
    <m/>
    <s v="19:50"/>
    <s v="22:50"/>
    <n v="180"/>
    <n v="0"/>
    <s v="In-flight meal not included"/>
    <n v="6478"/>
    <n v="19"/>
    <s v="Evening"/>
    <x v="136"/>
  </r>
  <r>
    <x v="2"/>
    <s v="1/06/2019"/>
    <s v="Delhi"/>
    <s v="Cochin"/>
    <s v="DEL → JAI → BOM → COK"/>
    <m/>
    <m/>
    <m/>
    <m/>
    <s v="09:40"/>
    <s v="04:25 02 Jun"/>
    <n v="1125"/>
    <n v="2"/>
    <s v="No info"/>
    <n v="13014"/>
    <n v="9"/>
    <s v="Morning"/>
    <x v="137"/>
  </r>
  <r>
    <x v="2"/>
    <s v="24/05/2019"/>
    <s v="Kolkata"/>
    <s v="Banglore"/>
    <s v="CCU → BOM → BLR"/>
    <m/>
    <m/>
    <m/>
    <m/>
    <s v="16:30"/>
    <s v="22:35"/>
    <n v="365"/>
    <n v="1"/>
    <s v="In-flight meal not included"/>
    <n v="10844"/>
    <n v="16"/>
    <s v="Afternoon"/>
    <x v="128"/>
  </r>
  <r>
    <x v="4"/>
    <s v="27/06/2019"/>
    <s v="Delhi"/>
    <s v="Cochin"/>
    <s v="DEL → BOM → COK"/>
    <m/>
    <m/>
    <m/>
    <m/>
    <s v="08:00"/>
    <s v="21:00"/>
    <n v="780"/>
    <n v="1"/>
    <s v="No info"/>
    <n v="7408"/>
    <n v="8"/>
    <s v="Morning"/>
    <x v="127"/>
  </r>
  <r>
    <x v="4"/>
    <s v="27/06/2019"/>
    <s v="Delhi"/>
    <s v="Cochin"/>
    <s v="DEL → HYD → COK"/>
    <m/>
    <m/>
    <m/>
    <m/>
    <s v="07:05"/>
    <s v="16:10"/>
    <n v="545"/>
    <n v="1"/>
    <s v="No info"/>
    <n v="9646"/>
    <n v="7"/>
    <s v="Morning"/>
    <x v="142"/>
  </r>
  <r>
    <x v="3"/>
    <s v="6/05/2019"/>
    <s v="Chennai"/>
    <s v="Kolkata"/>
    <s v="MAA → CCU"/>
    <m/>
    <m/>
    <m/>
    <m/>
    <s v="17:45"/>
    <s v="20:05"/>
    <n v="140"/>
    <n v="0"/>
    <s v="No info"/>
    <n v="3597"/>
    <n v="17"/>
    <s v="Evening"/>
    <x v="134"/>
  </r>
  <r>
    <x v="3"/>
    <s v="27/06/2019"/>
    <s v="Kolkata"/>
    <s v="Banglore"/>
    <s v="CCU → BLR"/>
    <m/>
    <m/>
    <m/>
    <m/>
    <s v="17:10"/>
    <s v="19:40"/>
    <n v="150"/>
    <n v="0"/>
    <s v="No info"/>
    <n v="3873"/>
    <n v="17"/>
    <s v="Evening"/>
    <x v="147"/>
  </r>
  <r>
    <x v="5"/>
    <s v="27/06/2019"/>
    <s v="Delhi"/>
    <s v="Cochin"/>
    <s v="DEL → BOM → COK"/>
    <m/>
    <m/>
    <m/>
    <m/>
    <s v="14:25"/>
    <s v="19:35"/>
    <n v="310"/>
    <n v="1"/>
    <s v="No info"/>
    <n v="7870"/>
    <n v="14"/>
    <s v="Afternoon"/>
    <x v="127"/>
  </r>
  <r>
    <x v="2"/>
    <s v="27/06/2019"/>
    <s v="Delhi"/>
    <s v="Cochin"/>
    <s v="DEL → BHO → BOM → COK"/>
    <m/>
    <m/>
    <m/>
    <m/>
    <s v="05:30"/>
    <s v="12:35"/>
    <n v="425"/>
    <n v="2"/>
    <s v="In-flight meal not included"/>
    <n v="13344"/>
    <n v="5"/>
    <s v="Morning"/>
    <x v="168"/>
  </r>
  <r>
    <x v="1"/>
    <s v="12/06/2019"/>
    <s v="Mumbai"/>
    <s v="Hyderabad"/>
    <s v="BOM → HYD"/>
    <m/>
    <m/>
    <m/>
    <m/>
    <s v="19:30"/>
    <s v="20:45"/>
    <n v="75"/>
    <n v="0"/>
    <s v="No info"/>
    <n v="3100"/>
    <n v="19"/>
    <s v="Evening"/>
    <x v="133"/>
  </r>
  <r>
    <x v="1"/>
    <s v="18/03/2019"/>
    <s v="Banglore"/>
    <s v="New Delhi"/>
    <s v="BLR → DEL"/>
    <m/>
    <m/>
    <m/>
    <m/>
    <s v="21:05"/>
    <s v="23:55"/>
    <n v="170"/>
    <n v="0"/>
    <s v="No info"/>
    <n v="4441"/>
    <n v="21"/>
    <s v="Night"/>
    <x v="136"/>
  </r>
  <r>
    <x v="0"/>
    <s v="27/03/2019"/>
    <s v="Delhi"/>
    <s v="Cochin"/>
    <s v="DEL → HYD → COK"/>
    <m/>
    <m/>
    <m/>
    <m/>
    <s v="04:55"/>
    <s v="12:00"/>
    <n v="425"/>
    <n v="1"/>
    <s v="No info"/>
    <n v="6171"/>
    <n v="4"/>
    <s v="Night"/>
    <x v="142"/>
  </r>
  <r>
    <x v="2"/>
    <s v="9/05/2019"/>
    <s v="Kolkata"/>
    <s v="Banglore"/>
    <s v="CCU → DEL → BLR"/>
    <m/>
    <m/>
    <m/>
    <m/>
    <s v="20:25"/>
    <s v="10:55 10 May"/>
    <n v="870"/>
    <n v="1"/>
    <s v="No info"/>
    <n v="10953"/>
    <n v="20"/>
    <s v="Evening"/>
    <x v="143"/>
  </r>
  <r>
    <x v="1"/>
    <s v="9/05/2019"/>
    <s v="Kolkata"/>
    <s v="Banglore"/>
    <s v="CCU → VNS → DEL → BLR"/>
    <m/>
    <m/>
    <m/>
    <m/>
    <s v="14:30"/>
    <s v="08:55 10 May"/>
    <n v="1105"/>
    <n v="2"/>
    <s v="No info"/>
    <n v="14214"/>
    <n v="14"/>
    <s v="Afternoon"/>
    <x v="183"/>
  </r>
  <r>
    <x v="0"/>
    <s v="24/06/2019"/>
    <s v="Delhi"/>
    <s v="Cochin"/>
    <s v="DEL → BOM → COK"/>
    <m/>
    <m/>
    <m/>
    <m/>
    <s v="07:30"/>
    <s v="21:00"/>
    <n v="810"/>
    <n v="1"/>
    <s v="No info"/>
    <n v="6093"/>
    <n v="7"/>
    <s v="Morning"/>
    <x v="127"/>
  </r>
  <r>
    <x v="1"/>
    <s v="24/06/2019"/>
    <s v="Delhi"/>
    <s v="Cochin"/>
    <s v="DEL → JDH → BOM → COK"/>
    <m/>
    <m/>
    <m/>
    <m/>
    <s v="12:55"/>
    <s v="19:15 25 Jun"/>
    <n v="1820"/>
    <n v="2"/>
    <s v="No info"/>
    <n v="12436"/>
    <n v="12"/>
    <s v="Afternoon"/>
    <x v="188"/>
  </r>
  <r>
    <x v="2"/>
    <s v="18/05/2019"/>
    <s v="Delhi"/>
    <s v="Cochin"/>
    <s v="DEL → AMD → BOM → COK"/>
    <m/>
    <m/>
    <m/>
    <m/>
    <s v="13:25"/>
    <s v="19:00 19 May"/>
    <n v="1775"/>
    <n v="2"/>
    <s v="No info"/>
    <n v="15129"/>
    <n v="13"/>
    <s v="Afternoon"/>
    <x v="150"/>
  </r>
  <r>
    <x v="4"/>
    <s v="3/06/2019"/>
    <s v="Delhi"/>
    <s v="Cochin"/>
    <s v="DEL → BOM → COK"/>
    <m/>
    <m/>
    <m/>
    <m/>
    <s v="06:00"/>
    <s v="12:35"/>
    <n v="395"/>
    <n v="1"/>
    <s v="No info"/>
    <n v="13259"/>
    <n v="6"/>
    <s v="Morning"/>
    <x v="127"/>
  </r>
  <r>
    <x v="1"/>
    <s v="24/05/2019"/>
    <s v="Kolkata"/>
    <s v="Banglore"/>
    <s v="CCU → GAU → DEL → BLR"/>
    <m/>
    <m/>
    <m/>
    <m/>
    <s v="09:50"/>
    <s v="12:30 25 May"/>
    <n v="1600"/>
    <n v="2"/>
    <s v="No info"/>
    <n v="15170"/>
    <n v="9"/>
    <s v="Morning"/>
    <x v="178"/>
  </r>
  <r>
    <x v="2"/>
    <s v="21/05/2019"/>
    <s v="Kolkata"/>
    <s v="Banglore"/>
    <s v="CCU → BOM → BLR"/>
    <m/>
    <m/>
    <m/>
    <m/>
    <s v="16:30"/>
    <s v="22:35"/>
    <n v="365"/>
    <n v="1"/>
    <s v="No info"/>
    <n v="14781"/>
    <n v="16"/>
    <s v="Afternoon"/>
    <x v="128"/>
  </r>
  <r>
    <x v="0"/>
    <s v="1/06/2019"/>
    <s v="Delhi"/>
    <s v="Cochin"/>
    <s v="DEL → BOM → COK"/>
    <m/>
    <m/>
    <m/>
    <m/>
    <s v="11:25"/>
    <s v="01:30 02 Jun"/>
    <n v="845"/>
    <n v="1"/>
    <s v="No info"/>
    <n v="6206"/>
    <n v="11"/>
    <s v="Morning"/>
    <x v="127"/>
  </r>
  <r>
    <x v="3"/>
    <s v="9/05/2019"/>
    <s v="Kolkata"/>
    <s v="Banglore"/>
    <s v="CCU → BLR"/>
    <m/>
    <m/>
    <m/>
    <m/>
    <s v="17:10"/>
    <s v="19:40"/>
    <n v="150"/>
    <n v="0"/>
    <s v="No check-in baggage included"/>
    <n v="3841"/>
    <n v="17"/>
    <s v="Evening"/>
    <x v="147"/>
  </r>
  <r>
    <x v="2"/>
    <s v="15/06/2019"/>
    <s v="Delhi"/>
    <s v="Cochin"/>
    <s v="DEL → BOM → COK"/>
    <m/>
    <m/>
    <m/>
    <m/>
    <s v="11:30"/>
    <s v="19:00"/>
    <n v="450"/>
    <n v="1"/>
    <s v="No info"/>
    <n v="14714"/>
    <n v="11"/>
    <s v="Morning"/>
    <x v="127"/>
  </r>
  <r>
    <x v="0"/>
    <s v="9/06/2019"/>
    <s v="Delhi"/>
    <s v="Cochin"/>
    <s v="DEL → BOM → COK"/>
    <m/>
    <m/>
    <m/>
    <m/>
    <s v="04:55"/>
    <s v="21:00"/>
    <n v="965"/>
    <n v="1"/>
    <s v="No info"/>
    <n v="6093"/>
    <n v="4"/>
    <s v="Night"/>
    <x v="127"/>
  </r>
  <r>
    <x v="2"/>
    <s v="9/06/2019"/>
    <s v="Banglore"/>
    <s v="Delhi"/>
    <s v="BLR → DEL"/>
    <m/>
    <m/>
    <m/>
    <m/>
    <s v="11:10"/>
    <s v="14:05"/>
    <n v="175"/>
    <n v="0"/>
    <s v="No info"/>
    <n v="8016"/>
    <n v="11"/>
    <s v="Morning"/>
    <x v="136"/>
  </r>
  <r>
    <x v="1"/>
    <s v="27/03/2019"/>
    <s v="Delhi"/>
    <s v="Cochin"/>
    <s v="DEL → MAA → COK"/>
    <m/>
    <m/>
    <m/>
    <m/>
    <s v="06:05"/>
    <s v="09:25 28 Mar"/>
    <n v="1640"/>
    <n v="1"/>
    <s v="No info"/>
    <n v="5117"/>
    <n v="6"/>
    <s v="Morning"/>
    <x v="135"/>
  </r>
  <r>
    <x v="2"/>
    <s v="1/05/2019"/>
    <s v="Kolkata"/>
    <s v="Banglore"/>
    <s v="CCU → BOM → BLR"/>
    <m/>
    <m/>
    <m/>
    <m/>
    <s v="08:25"/>
    <s v="04:40 02 May"/>
    <n v="1215"/>
    <n v="1"/>
    <s v="In-flight meal not included"/>
    <n v="8586"/>
    <n v="8"/>
    <s v="Morning"/>
    <x v="128"/>
  </r>
  <r>
    <x v="0"/>
    <s v="9/03/2019"/>
    <s v="Delhi"/>
    <s v="Cochin"/>
    <s v="DEL → BOM → COK"/>
    <m/>
    <m/>
    <m/>
    <m/>
    <s v="15:00"/>
    <s v="01:35 10 Mar"/>
    <n v="635"/>
    <n v="1"/>
    <s v="No info"/>
    <n v="13611"/>
    <n v="15"/>
    <s v="Afternoon"/>
    <x v="127"/>
  </r>
  <r>
    <x v="0"/>
    <s v="9/05/2019"/>
    <s v="Delhi"/>
    <s v="Cochin"/>
    <s v="DEL → HYD → COK"/>
    <m/>
    <m/>
    <m/>
    <m/>
    <s v="16:10"/>
    <s v="22:30"/>
    <n v="380"/>
    <n v="1"/>
    <s v="No info"/>
    <n v="6704"/>
    <n v="16"/>
    <s v="Afternoon"/>
    <x v="142"/>
  </r>
  <r>
    <x v="0"/>
    <s v="9/05/2019"/>
    <s v="Kolkata"/>
    <s v="Banglore"/>
    <s v="CCU → MAA → BLR"/>
    <m/>
    <m/>
    <m/>
    <m/>
    <s v="06:20"/>
    <s v="10:20"/>
    <n v="240"/>
    <n v="1"/>
    <s v="No info"/>
    <n v="4226"/>
    <n v="6"/>
    <s v="Morning"/>
    <x v="170"/>
  </r>
  <r>
    <x v="1"/>
    <s v="6/04/2019"/>
    <s v="Banglore"/>
    <s v="Delhi"/>
    <s v="BLR → DEL"/>
    <m/>
    <m/>
    <m/>
    <m/>
    <s v="17:00"/>
    <s v="19:45"/>
    <n v="165"/>
    <n v="0"/>
    <s v="No info"/>
    <n v="4651"/>
    <n v="17"/>
    <s v="Evening"/>
    <x v="136"/>
  </r>
  <r>
    <x v="3"/>
    <s v="27/05/2019"/>
    <s v="Kolkata"/>
    <s v="Banglore"/>
    <s v="CCU → BLR"/>
    <m/>
    <m/>
    <m/>
    <m/>
    <s v="22:20"/>
    <s v="00:40 28 May"/>
    <n v="140"/>
    <n v="0"/>
    <s v="No info"/>
    <n v="3873"/>
    <n v="22"/>
    <s v="Night"/>
    <x v="147"/>
  </r>
  <r>
    <x v="5"/>
    <s v="03/03/2019"/>
    <s v="Banglore"/>
    <s v="New Delhi"/>
    <s v="BLR → DEL"/>
    <m/>
    <m/>
    <m/>
    <m/>
    <s v="20:55"/>
    <s v="23:50"/>
    <n v="175"/>
    <n v="0"/>
    <s v="No info"/>
    <n v="7222"/>
    <n v="20"/>
    <s v="Evening"/>
    <x v="136"/>
  </r>
  <r>
    <x v="4"/>
    <s v="15/05/2019"/>
    <s v="Delhi"/>
    <s v="Cochin"/>
    <s v="DEL → BOM → COK"/>
    <m/>
    <m/>
    <m/>
    <m/>
    <s v="11:30"/>
    <s v="21:00"/>
    <n v="570"/>
    <n v="1"/>
    <s v="No info"/>
    <n v="13727"/>
    <n v="11"/>
    <s v="Morning"/>
    <x v="127"/>
  </r>
  <r>
    <x v="0"/>
    <s v="27/03/2019"/>
    <s v="Delhi"/>
    <s v="Cochin"/>
    <s v="DEL → BOM → COK"/>
    <m/>
    <m/>
    <m/>
    <m/>
    <s v="09:10"/>
    <s v="15:30"/>
    <n v="380"/>
    <n v="1"/>
    <s v="No info"/>
    <n v="10141"/>
    <n v="9"/>
    <s v="Morning"/>
    <x v="127"/>
  </r>
  <r>
    <x v="3"/>
    <s v="24/04/2019"/>
    <s v="Banglore"/>
    <s v="Delhi"/>
    <s v="BLR → DEL"/>
    <m/>
    <m/>
    <m/>
    <m/>
    <s v="21:10"/>
    <s v="00:05 25 Apr"/>
    <n v="175"/>
    <n v="0"/>
    <s v="No info"/>
    <n v="3625"/>
    <n v="21"/>
    <s v="Night"/>
    <x v="136"/>
  </r>
  <r>
    <x v="0"/>
    <s v="15/04/2019"/>
    <s v="Delhi"/>
    <s v="Cochin"/>
    <s v="DEL → HYD → COK"/>
    <m/>
    <m/>
    <m/>
    <m/>
    <s v="07:35"/>
    <s v="16:10"/>
    <n v="515"/>
    <n v="1"/>
    <s v="No info"/>
    <n v="6442"/>
    <n v="7"/>
    <s v="Morning"/>
    <x v="142"/>
  </r>
  <r>
    <x v="2"/>
    <s v="6/05/2019"/>
    <s v="Banglore"/>
    <s v="Delhi"/>
    <s v="BLR → DEL"/>
    <m/>
    <m/>
    <m/>
    <m/>
    <s v="17:45"/>
    <s v="20:45"/>
    <n v="180"/>
    <n v="0"/>
    <s v="No info"/>
    <n v="7229"/>
    <n v="17"/>
    <s v="Evening"/>
    <x v="136"/>
  </r>
  <r>
    <x v="7"/>
    <s v="24/06/2019"/>
    <s v="Delhi"/>
    <s v="Cochin"/>
    <s v="DEL → BLR → COK"/>
    <m/>
    <m/>
    <m/>
    <m/>
    <s v="16:45"/>
    <s v="06:35 25 Jun"/>
    <n v="830"/>
    <n v="1"/>
    <s v="No info"/>
    <n v="6752"/>
    <n v="16"/>
    <s v="Afternoon"/>
    <x v="140"/>
  </r>
  <r>
    <x v="2"/>
    <s v="24/03/2019"/>
    <s v="Kolkata"/>
    <s v="Banglore"/>
    <s v="CCU → BOM → BLR"/>
    <m/>
    <m/>
    <m/>
    <m/>
    <s v="21:10"/>
    <s v="18:10 25 Mar"/>
    <n v="1260"/>
    <n v="1"/>
    <s v="No info"/>
    <n v="13759"/>
    <n v="21"/>
    <s v="Night"/>
    <x v="128"/>
  </r>
  <r>
    <x v="1"/>
    <s v="6/03/2019"/>
    <s v="Mumbai"/>
    <s v="Hyderabad"/>
    <s v="BOM → BBI → HYD"/>
    <m/>
    <m/>
    <m/>
    <m/>
    <s v="12:00"/>
    <s v="12:25 07 Mar"/>
    <n v="1465"/>
    <n v="1"/>
    <s v="No info"/>
    <n v="14408"/>
    <n v="12"/>
    <s v="Afternoon"/>
    <x v="195"/>
  </r>
  <r>
    <x v="1"/>
    <s v="9/06/2019"/>
    <s v="Delhi"/>
    <s v="Cochin"/>
    <s v="DEL → CCU → BOM → COK"/>
    <m/>
    <m/>
    <m/>
    <m/>
    <s v="20:15"/>
    <s v="19:15 10 Jun"/>
    <n v="1380"/>
    <n v="2"/>
    <s v="No info"/>
    <n v="13381"/>
    <n v="20"/>
    <s v="Evening"/>
    <x v="172"/>
  </r>
  <r>
    <x v="6"/>
    <s v="1/04/2019"/>
    <s v="Kolkata"/>
    <s v="Banglore"/>
    <s v="CCU → DEL → BLR"/>
    <m/>
    <m/>
    <m/>
    <m/>
    <s v="17:00"/>
    <s v="20:20 02 Apr"/>
    <n v="1640"/>
    <n v="1"/>
    <s v="No info"/>
    <n v="9135"/>
    <n v="17"/>
    <s v="Evening"/>
    <x v="143"/>
  </r>
  <r>
    <x v="0"/>
    <s v="15/05/2019"/>
    <s v="Kolkata"/>
    <s v="Banglore"/>
    <s v="CCU → NAG → BLR"/>
    <m/>
    <m/>
    <m/>
    <m/>
    <s v="18:05"/>
    <s v="23:30"/>
    <n v="325"/>
    <n v="1"/>
    <s v="No info"/>
    <n v="6218"/>
    <n v="18"/>
    <s v="Evening"/>
    <x v="196"/>
  </r>
  <r>
    <x v="3"/>
    <s v="27/04/2019"/>
    <s v="Kolkata"/>
    <s v="Banglore"/>
    <s v="CCU → BLR"/>
    <m/>
    <m/>
    <m/>
    <m/>
    <s v="09:00"/>
    <s v="11:25"/>
    <n v="145"/>
    <n v="0"/>
    <s v="No info"/>
    <n v="4174"/>
    <n v="9"/>
    <s v="Morning"/>
    <x v="147"/>
  </r>
  <r>
    <x v="1"/>
    <s v="6/06/2019"/>
    <s v="Kolkata"/>
    <s v="Banglore"/>
    <s v="CCU → HYD → BLR"/>
    <m/>
    <m/>
    <m/>
    <m/>
    <s v="19:00"/>
    <s v="11:05 07 Jun"/>
    <n v="965"/>
    <n v="1"/>
    <s v="No info"/>
    <n v="6117"/>
    <n v="19"/>
    <s v="Evening"/>
    <x v="173"/>
  </r>
  <r>
    <x v="2"/>
    <s v="15/05/2019"/>
    <s v="Kolkata"/>
    <s v="Banglore"/>
    <s v="CCU → DEL → BLR"/>
    <m/>
    <m/>
    <m/>
    <m/>
    <s v="09:35"/>
    <s v="21:05"/>
    <n v="690"/>
    <n v="1"/>
    <s v="In-flight meal not included"/>
    <n v="10703"/>
    <n v="9"/>
    <s v="Morning"/>
    <x v="143"/>
  </r>
  <r>
    <x v="2"/>
    <s v="12/06/2019"/>
    <s v="Kolkata"/>
    <s v="Banglore"/>
    <s v="CCU → DEL → BLR"/>
    <m/>
    <m/>
    <m/>
    <m/>
    <s v="09:35"/>
    <s v="09:45 13 Jun"/>
    <n v="1450"/>
    <n v="1"/>
    <s v="No info"/>
    <n v="12692"/>
    <n v="9"/>
    <s v="Morning"/>
    <x v="143"/>
  </r>
  <r>
    <x v="2"/>
    <s v="6/06/2019"/>
    <s v="Kolkata"/>
    <s v="Banglore"/>
    <s v="CCU → DEL → BLR"/>
    <m/>
    <m/>
    <m/>
    <m/>
    <s v="17:00"/>
    <s v="10:55 07 Jun"/>
    <n v="1075"/>
    <n v="1"/>
    <s v="In-flight meal not included"/>
    <n v="10539"/>
    <n v="17"/>
    <s v="Evening"/>
    <x v="143"/>
  </r>
  <r>
    <x v="2"/>
    <s v="24/03/2019"/>
    <s v="Kolkata"/>
    <s v="Banglore"/>
    <s v="CCU → BOM → BLR"/>
    <m/>
    <m/>
    <m/>
    <m/>
    <s v="13:55"/>
    <s v="19:40"/>
    <n v="345"/>
    <n v="1"/>
    <s v="In-flight meal not included"/>
    <n v="11134"/>
    <n v="13"/>
    <s v="Afternoon"/>
    <x v="128"/>
  </r>
  <r>
    <x v="0"/>
    <s v="24/03/2019"/>
    <s v="Banglore"/>
    <s v="New Delhi"/>
    <s v="BLR → DEL"/>
    <m/>
    <m/>
    <m/>
    <m/>
    <s v="21:20"/>
    <s v="00:15 22 Mar"/>
    <n v="175"/>
    <n v="0"/>
    <s v="No info"/>
    <n v="4777"/>
    <n v="21"/>
    <s v="Night"/>
    <x v="136"/>
  </r>
  <r>
    <x v="2"/>
    <s v="18/05/2019"/>
    <s v="Delhi"/>
    <s v="Cochin"/>
    <s v="DEL → BOM → COK"/>
    <m/>
    <m/>
    <m/>
    <m/>
    <s v="11:30"/>
    <s v="12:35 19 May"/>
    <n v="1505"/>
    <n v="1"/>
    <s v="In-flight meal not included"/>
    <n v="12373"/>
    <n v="11"/>
    <s v="Morning"/>
    <x v="127"/>
  </r>
  <r>
    <x v="4"/>
    <s v="3/03/2019"/>
    <s v="Delhi"/>
    <s v="Cochin"/>
    <s v="DEL → HYD → MAA → COK"/>
    <m/>
    <m/>
    <m/>
    <m/>
    <s v="13:05"/>
    <s v="21:20"/>
    <n v="495"/>
    <n v="2"/>
    <s v="No info"/>
    <n v="11966"/>
    <n v="13"/>
    <s v="Afternoon"/>
    <x v="141"/>
  </r>
  <r>
    <x v="0"/>
    <s v="15/05/2019"/>
    <s v="Chennai"/>
    <s v="Kolkata"/>
    <s v="MAA → CCU"/>
    <m/>
    <m/>
    <m/>
    <m/>
    <s v="22:05"/>
    <s v="00:25 16 May"/>
    <n v="140"/>
    <n v="0"/>
    <s v="No info"/>
    <n v="5277"/>
    <n v="22"/>
    <s v="Night"/>
    <x v="134"/>
  </r>
  <r>
    <x v="1"/>
    <s v="01/03/2019"/>
    <s v="Banglore"/>
    <s v="New Delhi"/>
    <s v="BLR → BOM → AMD → DEL"/>
    <m/>
    <m/>
    <m/>
    <m/>
    <s v="08:50"/>
    <s v="23:55 02 Mar"/>
    <n v="2345"/>
    <n v="2"/>
    <s v="No info"/>
    <n v="17135"/>
    <n v="8"/>
    <s v="Morning"/>
    <x v="197"/>
  </r>
  <r>
    <x v="2"/>
    <s v="6/06/2019"/>
    <s v="Delhi"/>
    <s v="Cochin"/>
    <s v="DEL → BOM → COK"/>
    <m/>
    <m/>
    <m/>
    <m/>
    <s v="14:00"/>
    <s v="19:00"/>
    <n v="300"/>
    <n v="1"/>
    <s v="No info"/>
    <n v="14714"/>
    <n v="14"/>
    <s v="Afternoon"/>
    <x v="127"/>
  </r>
  <r>
    <x v="0"/>
    <s v="09/03/2019"/>
    <s v="Banglore"/>
    <s v="New Delhi"/>
    <s v="BLR → DEL"/>
    <m/>
    <m/>
    <m/>
    <m/>
    <s v="22:20"/>
    <s v="01:10 10 Mar"/>
    <n v="170"/>
    <n v="0"/>
    <s v="No info"/>
    <n v="6144"/>
    <n v="22"/>
    <s v="Night"/>
    <x v="136"/>
  </r>
  <r>
    <x v="1"/>
    <s v="1/04/2019"/>
    <s v="Banglore"/>
    <s v="Delhi"/>
    <s v="BLR → DEL"/>
    <m/>
    <m/>
    <m/>
    <m/>
    <s v="13:20"/>
    <s v="16:10"/>
    <n v="170"/>
    <n v="0"/>
    <s v="No info"/>
    <n v="5911"/>
    <n v="13"/>
    <s v="Afternoon"/>
    <x v="136"/>
  </r>
  <r>
    <x v="6"/>
    <s v="12/03/2019"/>
    <s v="Mumbai"/>
    <s v="Hyderabad"/>
    <s v="BOM → DEL → HYD"/>
    <m/>
    <m/>
    <m/>
    <m/>
    <s v="19:45"/>
    <s v="19:55 13 Mar"/>
    <n v="1450"/>
    <n v="1"/>
    <s v="No info"/>
    <n v="12080"/>
    <n v="19"/>
    <s v="Evening"/>
    <x v="151"/>
  </r>
  <r>
    <x v="0"/>
    <s v="6/04/2019"/>
    <s v="Banglore"/>
    <s v="Delhi"/>
    <s v="BLR → DEL"/>
    <m/>
    <m/>
    <m/>
    <m/>
    <s v="10:30"/>
    <s v="13:20"/>
    <n v="170"/>
    <n v="0"/>
    <s v="No info"/>
    <n v="4423"/>
    <n v="10"/>
    <s v="Morning"/>
    <x v="136"/>
  </r>
  <r>
    <x v="4"/>
    <s v="27/05/2019"/>
    <s v="Delhi"/>
    <s v="Cochin"/>
    <s v="DEL → BOM → COK"/>
    <m/>
    <m/>
    <m/>
    <m/>
    <s v="09:00"/>
    <s v="21:00"/>
    <n v="720"/>
    <n v="1"/>
    <s v="No info"/>
    <n v="7618"/>
    <n v="9"/>
    <s v="Morning"/>
    <x v="127"/>
  </r>
  <r>
    <x v="7"/>
    <s v="27/05/2019"/>
    <s v="Banglore"/>
    <s v="Delhi"/>
    <s v="BLR → DEL"/>
    <m/>
    <m/>
    <m/>
    <m/>
    <s v="11:10"/>
    <s v="13:55"/>
    <n v="165"/>
    <n v="0"/>
    <s v="No info"/>
    <n v="3383"/>
    <n v="11"/>
    <s v="Morning"/>
    <x v="136"/>
  </r>
  <r>
    <x v="1"/>
    <s v="6/03/2019"/>
    <s v="Delhi"/>
    <s v="Cochin"/>
    <s v="DEL → AMD → BOM → COK"/>
    <m/>
    <m/>
    <m/>
    <m/>
    <s v="19:45"/>
    <s v="19:15 07 Mar"/>
    <n v="1410"/>
    <n v="2"/>
    <s v="No info"/>
    <n v="12646"/>
    <n v="19"/>
    <s v="Evening"/>
    <x v="150"/>
  </r>
  <r>
    <x v="4"/>
    <s v="18/05/2019"/>
    <s v="Delhi"/>
    <s v="Cochin"/>
    <s v="DEL → BOM → COK"/>
    <m/>
    <m/>
    <m/>
    <m/>
    <s v="06:00"/>
    <s v="21:00"/>
    <n v="900"/>
    <n v="1"/>
    <s v="No info"/>
    <n v="7670"/>
    <n v="6"/>
    <s v="Morning"/>
    <x v="127"/>
  </r>
  <r>
    <x v="0"/>
    <s v="15/05/2019"/>
    <s v="Kolkata"/>
    <s v="Banglore"/>
    <s v="CCU → BLR"/>
    <m/>
    <m/>
    <m/>
    <m/>
    <s v="04:40"/>
    <s v="07:15"/>
    <n v="155"/>
    <n v="0"/>
    <s v="No info"/>
    <n v="4804"/>
    <n v="4"/>
    <s v="Night"/>
    <x v="147"/>
  </r>
  <r>
    <x v="2"/>
    <s v="12/03/2019"/>
    <s v="Banglore"/>
    <s v="New Delhi"/>
    <s v="BLR → BOM → DEL"/>
    <m/>
    <m/>
    <m/>
    <m/>
    <s v="20:35"/>
    <s v="18:25 13 Mar"/>
    <n v="1310"/>
    <n v="1"/>
    <s v="In-flight meal not included"/>
    <n v="11087"/>
    <n v="20"/>
    <s v="Evening"/>
    <x v="130"/>
  </r>
  <r>
    <x v="2"/>
    <s v="18/04/2019"/>
    <s v="Banglore"/>
    <s v="Delhi"/>
    <s v="BLR → DEL"/>
    <m/>
    <m/>
    <m/>
    <m/>
    <s v="11:10"/>
    <s v="14:05"/>
    <n v="175"/>
    <n v="0"/>
    <s v="No info"/>
    <n v="7229"/>
    <n v="11"/>
    <s v="Morning"/>
    <x v="136"/>
  </r>
  <r>
    <x v="3"/>
    <s v="3/03/2019"/>
    <s v="Chennai"/>
    <s v="Kolkata"/>
    <s v="MAA → CCU"/>
    <m/>
    <m/>
    <m/>
    <m/>
    <s v="08:20"/>
    <s v="10:35"/>
    <n v="135"/>
    <n v="0"/>
    <s v="No info"/>
    <n v="7050"/>
    <n v="8"/>
    <s v="Morning"/>
    <x v="134"/>
  </r>
  <r>
    <x v="2"/>
    <s v="1/04/2019"/>
    <s v="Kolkata"/>
    <s v="Banglore"/>
    <s v="CCU → BOM → BLR"/>
    <m/>
    <m/>
    <m/>
    <m/>
    <s v="20:00"/>
    <s v="18:15 02 Apr"/>
    <n v="1335"/>
    <n v="1"/>
    <s v="No info"/>
    <n v="12681"/>
    <n v="20"/>
    <s v="Evening"/>
    <x v="128"/>
  </r>
  <r>
    <x v="3"/>
    <s v="3/04/2019"/>
    <s v="Delhi"/>
    <s v="Cochin"/>
    <s v="DEL → PNQ → COK"/>
    <m/>
    <m/>
    <m/>
    <m/>
    <s v="08:45"/>
    <s v="13:15"/>
    <n v="270"/>
    <n v="1"/>
    <s v="No check-in baggage included"/>
    <n v="4098"/>
    <n v="8"/>
    <s v="Morning"/>
    <x v="162"/>
  </r>
  <r>
    <x v="3"/>
    <s v="12/05/2019"/>
    <s v="Chennai"/>
    <s v="Kolkata"/>
    <s v="MAA → CCU"/>
    <m/>
    <m/>
    <m/>
    <m/>
    <s v="09:45"/>
    <s v="12:00"/>
    <n v="135"/>
    <n v="0"/>
    <s v="No check-in baggage included"/>
    <n v="3543"/>
    <n v="9"/>
    <s v="Morning"/>
    <x v="134"/>
  </r>
  <r>
    <x v="2"/>
    <s v="21/05/2019"/>
    <s v="Kolkata"/>
    <s v="Banglore"/>
    <s v="CCU → DEL → BLR"/>
    <m/>
    <m/>
    <m/>
    <m/>
    <s v="20:25"/>
    <s v="18:00 22 May"/>
    <n v="1295"/>
    <n v="1"/>
    <s v="No info"/>
    <n v="14151"/>
    <n v="20"/>
    <s v="Evening"/>
    <x v="143"/>
  </r>
  <r>
    <x v="2"/>
    <s v="24/03/2019"/>
    <s v="Kolkata"/>
    <s v="Banglore"/>
    <s v="CCU → BOM → BLR"/>
    <m/>
    <m/>
    <m/>
    <m/>
    <s v="06:30"/>
    <s v="22:35"/>
    <n v="965"/>
    <n v="1"/>
    <s v="No info"/>
    <n v="13339"/>
    <n v="6"/>
    <s v="Morning"/>
    <x v="128"/>
  </r>
  <r>
    <x v="2"/>
    <s v="24/05/2019"/>
    <s v="Kolkata"/>
    <s v="Banglore"/>
    <s v="CCU → BOM → BLR"/>
    <m/>
    <m/>
    <m/>
    <m/>
    <s v="21:10"/>
    <s v="12:00 25 May"/>
    <n v="890"/>
    <n v="1"/>
    <s v="In-flight meal not included"/>
    <n v="9663"/>
    <n v="21"/>
    <s v="Night"/>
    <x v="128"/>
  </r>
  <r>
    <x v="2"/>
    <s v="27/05/2019"/>
    <s v="Delhi"/>
    <s v="Cochin"/>
    <s v="DEL → BOM → COK"/>
    <m/>
    <m/>
    <m/>
    <m/>
    <s v="11:30"/>
    <s v="04:25 28 May"/>
    <n v="1015"/>
    <n v="1"/>
    <s v="In-flight meal not included"/>
    <n v="12898"/>
    <n v="11"/>
    <s v="Morning"/>
    <x v="127"/>
  </r>
  <r>
    <x v="1"/>
    <s v="3/06/2019"/>
    <s v="Delhi"/>
    <s v="Cochin"/>
    <s v="DEL → JAI → BOM → COK"/>
    <m/>
    <m/>
    <m/>
    <m/>
    <s v="12:00"/>
    <s v="19:15"/>
    <n v="435"/>
    <n v="2"/>
    <s v="No info"/>
    <n v="8603"/>
    <n v="12"/>
    <s v="Afternoon"/>
    <x v="137"/>
  </r>
  <r>
    <x v="2"/>
    <s v="12/06/2019"/>
    <s v="Kolkata"/>
    <s v="Banglore"/>
    <s v="CCU → BOM → BLR"/>
    <m/>
    <m/>
    <m/>
    <m/>
    <s v="16:30"/>
    <s v="12:00 13 Jun"/>
    <n v="1170"/>
    <n v="1"/>
    <s v="No info"/>
    <n v="13044"/>
    <n v="16"/>
    <s v="Afternoon"/>
    <x v="128"/>
  </r>
  <r>
    <x v="3"/>
    <s v="6/03/2019"/>
    <s v="Kolkata"/>
    <s v="Banglore"/>
    <s v="CCU → BLR"/>
    <m/>
    <m/>
    <m/>
    <m/>
    <s v="17:15"/>
    <s v="19:45"/>
    <n v="150"/>
    <n v="0"/>
    <s v="No info"/>
    <n v="4622"/>
    <n v="17"/>
    <s v="Evening"/>
    <x v="147"/>
  </r>
  <r>
    <x v="4"/>
    <s v="21/03/2019"/>
    <s v="Delhi"/>
    <s v="Cochin"/>
    <s v="DEL → BOM → COK"/>
    <m/>
    <m/>
    <m/>
    <m/>
    <s v="14:00"/>
    <s v="21:00"/>
    <n v="420"/>
    <n v="1"/>
    <s v="No info"/>
    <n v="13062"/>
    <n v="14"/>
    <s v="Afternoon"/>
    <x v="127"/>
  </r>
  <r>
    <x v="4"/>
    <s v="12/06/2019"/>
    <s v="Delhi"/>
    <s v="Cochin"/>
    <s v="DEL → BOM → COK"/>
    <m/>
    <m/>
    <m/>
    <m/>
    <s v="09:15"/>
    <s v="19:00"/>
    <n v="585"/>
    <n v="1"/>
    <s v="No info"/>
    <n v="11622"/>
    <n v="9"/>
    <s v="Morning"/>
    <x v="127"/>
  </r>
  <r>
    <x v="2"/>
    <s v="12/03/2019"/>
    <s v="Banglore"/>
    <s v="New Delhi"/>
    <s v="BLR → BOM → DEL"/>
    <m/>
    <m/>
    <m/>
    <m/>
    <s v="20:35"/>
    <s v="20:20 13 Mar"/>
    <n v="1425"/>
    <n v="1"/>
    <s v="In-flight meal not included"/>
    <n v="11087"/>
    <n v="20"/>
    <s v="Evening"/>
    <x v="130"/>
  </r>
  <r>
    <x v="4"/>
    <s v="15/06/2019"/>
    <s v="Delhi"/>
    <s v="Cochin"/>
    <s v="DEL → BOM → COK"/>
    <m/>
    <m/>
    <m/>
    <m/>
    <s v="10:20"/>
    <s v="19:00"/>
    <n v="520"/>
    <n v="1"/>
    <s v="No info"/>
    <n v="11789"/>
    <n v="10"/>
    <s v="Morning"/>
    <x v="127"/>
  </r>
  <r>
    <x v="2"/>
    <s v="9/05/2019"/>
    <s v="Kolkata"/>
    <s v="Banglore"/>
    <s v="CCU → BOM → BLR"/>
    <m/>
    <m/>
    <m/>
    <m/>
    <s v="18:55"/>
    <s v="09:20 10 May"/>
    <n v="865"/>
    <n v="1"/>
    <s v="In-flight meal not included"/>
    <n v="9663"/>
    <n v="18"/>
    <s v="Evening"/>
    <x v="128"/>
  </r>
  <r>
    <x v="2"/>
    <s v="06/03/2019"/>
    <s v="Banglore"/>
    <s v="New Delhi"/>
    <s v="BLR → BOM → DEL"/>
    <m/>
    <m/>
    <m/>
    <m/>
    <s v="08:55"/>
    <s v="16:10"/>
    <n v="435"/>
    <n v="1"/>
    <s v="No info"/>
    <n v="19225"/>
    <n v="8"/>
    <s v="Morning"/>
    <x v="130"/>
  </r>
  <r>
    <x v="4"/>
    <s v="27/06/2019"/>
    <s v="Delhi"/>
    <s v="Cochin"/>
    <s v="DEL → BOM → COK"/>
    <m/>
    <m/>
    <m/>
    <m/>
    <s v="11:40"/>
    <s v="01:30 28 Jun"/>
    <n v="830"/>
    <n v="1"/>
    <s v="In-flight meal not included"/>
    <n v="5797"/>
    <n v="11"/>
    <s v="Morning"/>
    <x v="127"/>
  </r>
  <r>
    <x v="4"/>
    <s v="1/06/2019"/>
    <s v="Delhi"/>
    <s v="Cochin"/>
    <s v="DEL → BOM → COK"/>
    <m/>
    <m/>
    <m/>
    <m/>
    <s v="12:50"/>
    <s v="19:15"/>
    <n v="385"/>
    <n v="1"/>
    <s v="No info"/>
    <n v="9526"/>
    <n v="12"/>
    <s v="Afternoon"/>
    <x v="127"/>
  </r>
  <r>
    <x v="2"/>
    <s v="9/04/2019"/>
    <s v="Banglore"/>
    <s v="Delhi"/>
    <s v="BLR → DEL"/>
    <m/>
    <m/>
    <m/>
    <m/>
    <s v="19:50"/>
    <s v="22:50"/>
    <n v="180"/>
    <n v="0"/>
    <s v="No info"/>
    <n v="7229"/>
    <n v="19"/>
    <s v="Evening"/>
    <x v="136"/>
  </r>
  <r>
    <x v="4"/>
    <s v="9/04/2019"/>
    <s v="Delhi"/>
    <s v="Cochin"/>
    <s v="DEL → BOM → COK"/>
    <m/>
    <m/>
    <m/>
    <m/>
    <s v="08:30"/>
    <s v="19:00"/>
    <n v="630"/>
    <n v="1"/>
    <s v="No info"/>
    <n v="10877"/>
    <n v="8"/>
    <s v="Morning"/>
    <x v="127"/>
  </r>
  <r>
    <x v="1"/>
    <s v="06/03/2019"/>
    <s v="Banglore"/>
    <s v="New Delhi"/>
    <s v="BLR → HYD → VGA → DEL"/>
    <m/>
    <m/>
    <m/>
    <m/>
    <s v="08:15"/>
    <s v="22:55"/>
    <n v="880"/>
    <n v="2"/>
    <s v="No info"/>
    <n v="13942"/>
    <n v="8"/>
    <s v="Morning"/>
    <x v="161"/>
  </r>
  <r>
    <x v="7"/>
    <s v="9/05/2019"/>
    <s v="Banglore"/>
    <s v="Delhi"/>
    <s v="BLR → DEL"/>
    <m/>
    <m/>
    <m/>
    <m/>
    <s v="11:10"/>
    <s v="13:55"/>
    <n v="165"/>
    <n v="0"/>
    <s v="No info"/>
    <n v="3383"/>
    <n v="11"/>
    <s v="Morning"/>
    <x v="136"/>
  </r>
  <r>
    <x v="2"/>
    <s v="15/06/2019"/>
    <s v="Delhi"/>
    <s v="Cochin"/>
    <s v="DEL → BOM → COK"/>
    <m/>
    <m/>
    <m/>
    <m/>
    <s v="14:00"/>
    <s v="04:25 16 Jun"/>
    <n v="865"/>
    <n v="1"/>
    <s v="In-flight meal not included"/>
    <n v="10262"/>
    <n v="14"/>
    <s v="Afternoon"/>
    <x v="127"/>
  </r>
  <r>
    <x v="1"/>
    <s v="24/05/2019"/>
    <s v="Kolkata"/>
    <s v="Banglore"/>
    <s v="CCU → IXR → DEL → BLR"/>
    <m/>
    <m/>
    <m/>
    <m/>
    <s v="05:50"/>
    <s v="20:25"/>
    <n v="875"/>
    <n v="2"/>
    <s v="No info"/>
    <n v="11201"/>
    <n v="5"/>
    <s v="Morning"/>
    <x v="132"/>
  </r>
  <r>
    <x v="2"/>
    <s v="1/06/2019"/>
    <s v="Delhi"/>
    <s v="Cochin"/>
    <s v="DEL → BOM → COK"/>
    <m/>
    <m/>
    <m/>
    <m/>
    <s v="19:15"/>
    <s v="04:25 02 Jun"/>
    <n v="550"/>
    <n v="1"/>
    <s v="In-flight meal not included"/>
    <n v="10262"/>
    <n v="19"/>
    <s v="Evening"/>
    <x v="127"/>
  </r>
  <r>
    <x v="1"/>
    <s v="3/06/2019"/>
    <s v="Delhi"/>
    <s v="Cochin"/>
    <s v="DEL → GOI → BOM → COK"/>
    <m/>
    <m/>
    <m/>
    <m/>
    <s v="22:00"/>
    <s v="19:15 04 Jun"/>
    <n v="1275"/>
    <n v="2"/>
    <s v="No info"/>
    <n v="10231"/>
    <n v="22"/>
    <s v="Night"/>
    <x v="164"/>
  </r>
  <r>
    <x v="2"/>
    <s v="15/03/2019"/>
    <s v="Banglore"/>
    <s v="New Delhi"/>
    <s v="BLR → BOM → DEL"/>
    <m/>
    <m/>
    <m/>
    <m/>
    <s v="14:05"/>
    <s v="08:15 16 Mar"/>
    <n v="1090"/>
    <n v="1"/>
    <s v="In-flight meal not included"/>
    <n v="9134"/>
    <n v="14"/>
    <s v="Afternoon"/>
    <x v="130"/>
  </r>
  <r>
    <x v="7"/>
    <s v="18/05/2019"/>
    <s v="Kolkata"/>
    <s v="Banglore"/>
    <s v="CCU → BLR"/>
    <m/>
    <m/>
    <m/>
    <m/>
    <s v="10:20"/>
    <s v="12:55"/>
    <n v="155"/>
    <n v="0"/>
    <s v="No info"/>
    <n v="5645"/>
    <n v="10"/>
    <s v="Morning"/>
    <x v="147"/>
  </r>
  <r>
    <x v="2"/>
    <s v="1/06/2019"/>
    <s v="Delhi"/>
    <s v="Cochin"/>
    <s v="DEL → BOM → COK"/>
    <m/>
    <m/>
    <m/>
    <m/>
    <s v="15:00"/>
    <s v="04:25 02 Jun"/>
    <n v="805"/>
    <n v="1"/>
    <s v="No info"/>
    <n v="14714"/>
    <n v="15"/>
    <s v="Afternoon"/>
    <x v="127"/>
  </r>
  <r>
    <x v="1"/>
    <s v="6/03/2019"/>
    <s v="Delhi"/>
    <s v="Cochin"/>
    <s v="DEL → AMD → BOM → COK"/>
    <m/>
    <m/>
    <m/>
    <m/>
    <s v="16:40"/>
    <s v="19:15 07 Mar"/>
    <n v="1595"/>
    <n v="2"/>
    <s v="No info"/>
    <n v="12646"/>
    <n v="16"/>
    <s v="Afternoon"/>
    <x v="150"/>
  </r>
  <r>
    <x v="1"/>
    <s v="3/06/2019"/>
    <s v="Delhi"/>
    <s v="Cochin"/>
    <s v="DEL → GOI → BOM → COK"/>
    <m/>
    <m/>
    <m/>
    <m/>
    <s v="10:55"/>
    <s v="19:15"/>
    <n v="500"/>
    <n v="2"/>
    <s v="No info"/>
    <n v="12173"/>
    <n v="10"/>
    <s v="Morning"/>
    <x v="164"/>
  </r>
  <r>
    <x v="0"/>
    <s v="12/06/2019"/>
    <s v="Mumbai"/>
    <s v="Hyderabad"/>
    <s v="BOM → HYD"/>
    <m/>
    <m/>
    <m/>
    <m/>
    <s v="21:20"/>
    <s v="22:50"/>
    <n v="90"/>
    <n v="0"/>
    <s v="No info"/>
    <n v="2227"/>
    <n v="21"/>
    <s v="Night"/>
    <x v="133"/>
  </r>
  <r>
    <x v="4"/>
    <s v="6/05/2019"/>
    <s v="Delhi"/>
    <s v="Cochin"/>
    <s v="DEL → BOM → COK"/>
    <m/>
    <m/>
    <m/>
    <m/>
    <s v="07:30"/>
    <s v="19:00"/>
    <n v="690"/>
    <n v="1"/>
    <s v="No info"/>
    <n v="10529"/>
    <n v="7"/>
    <s v="Morning"/>
    <x v="127"/>
  </r>
  <r>
    <x v="2"/>
    <s v="18/05/2019"/>
    <s v="Delhi"/>
    <s v="Cochin"/>
    <s v="DEL → COK"/>
    <m/>
    <m/>
    <m/>
    <m/>
    <s v="11:00"/>
    <s v="14:15"/>
    <n v="195"/>
    <n v="0"/>
    <s v="In-flight meal not included"/>
    <n v="7202"/>
    <n v="11"/>
    <s v="Morning"/>
    <x v="148"/>
  </r>
  <r>
    <x v="4"/>
    <s v="27/05/2019"/>
    <s v="Delhi"/>
    <s v="Cochin"/>
    <s v="DEL → BOM → COK"/>
    <m/>
    <m/>
    <m/>
    <m/>
    <s v="09:00"/>
    <s v="21:00"/>
    <n v="720"/>
    <n v="1"/>
    <s v="In-flight meal not included"/>
    <n v="7886"/>
    <n v="9"/>
    <s v="Morning"/>
    <x v="127"/>
  </r>
  <r>
    <x v="3"/>
    <s v="18/06/2019"/>
    <s v="Mumbai"/>
    <s v="Hyderabad"/>
    <s v="BOM → HYD"/>
    <m/>
    <m/>
    <m/>
    <m/>
    <s v="22:45"/>
    <s v="00:15 19 Jun"/>
    <n v="90"/>
    <n v="0"/>
    <s v="No info"/>
    <n v="2017"/>
    <n v="22"/>
    <s v="Night"/>
    <x v="133"/>
  </r>
  <r>
    <x v="0"/>
    <s v="27/04/2019"/>
    <s v="Delhi"/>
    <s v="Cochin"/>
    <s v="DEL → HYD → COK"/>
    <m/>
    <m/>
    <m/>
    <m/>
    <s v="05:05"/>
    <s v="16:10"/>
    <n v="665"/>
    <n v="1"/>
    <s v="No info"/>
    <n v="6171"/>
    <n v="5"/>
    <s v="Morning"/>
    <x v="142"/>
  </r>
  <r>
    <x v="2"/>
    <s v="3/06/2019"/>
    <s v="Mumbai"/>
    <s v="Hyderabad"/>
    <s v="BOM → HYD"/>
    <m/>
    <m/>
    <m/>
    <m/>
    <s v="02:55"/>
    <s v="04:20"/>
    <n v="85"/>
    <n v="0"/>
    <s v="In-flight meal not included"/>
    <n v="4050"/>
    <n v="2"/>
    <s v="Night"/>
    <x v="133"/>
  </r>
  <r>
    <x v="3"/>
    <s v="9/05/2019"/>
    <s v="Kolkata"/>
    <s v="Banglore"/>
    <s v="CCU → KNU → BLR"/>
    <m/>
    <m/>
    <m/>
    <m/>
    <s v="11:35"/>
    <s v="18:50"/>
    <n v="435"/>
    <n v="1"/>
    <s v="No info"/>
    <n v="8479"/>
    <n v="11"/>
    <s v="Morning"/>
    <x v="155"/>
  </r>
  <r>
    <x v="7"/>
    <s v="18/05/2019"/>
    <s v="Banglore"/>
    <s v="Delhi"/>
    <s v="BLR → DEL"/>
    <m/>
    <m/>
    <m/>
    <m/>
    <s v="04:55"/>
    <s v="07:45"/>
    <n v="170"/>
    <n v="0"/>
    <s v="No info"/>
    <n v="4282"/>
    <n v="4"/>
    <s v="Night"/>
    <x v="136"/>
  </r>
  <r>
    <x v="6"/>
    <s v="24/05/2019"/>
    <s v="Kolkata"/>
    <s v="Banglore"/>
    <s v="CCU → DEL → BLR"/>
    <m/>
    <m/>
    <m/>
    <m/>
    <s v="20:20"/>
    <s v="20:20 25 May"/>
    <n v="1440"/>
    <n v="1"/>
    <s v="No info"/>
    <n v="9345"/>
    <n v="20"/>
    <s v="Evening"/>
    <x v="143"/>
  </r>
  <r>
    <x v="1"/>
    <s v="24/06/2019"/>
    <s v="Delhi"/>
    <s v="Cochin"/>
    <s v="DEL → TRV → COK"/>
    <m/>
    <m/>
    <m/>
    <m/>
    <s v="05:15"/>
    <s v="06:50 25 Jun"/>
    <n v="1535"/>
    <n v="1"/>
    <s v="No info"/>
    <n v="6587"/>
    <n v="5"/>
    <s v="Morning"/>
    <x v="184"/>
  </r>
  <r>
    <x v="0"/>
    <s v="3/05/2019"/>
    <s v="Mumbai"/>
    <s v="Hyderabad"/>
    <s v="BOM → HYD"/>
    <m/>
    <m/>
    <m/>
    <m/>
    <s v="20:05"/>
    <s v="21:40"/>
    <n v="95"/>
    <n v="0"/>
    <s v="No info"/>
    <n v="2754"/>
    <n v="20"/>
    <s v="Evening"/>
    <x v="133"/>
  </r>
  <r>
    <x v="3"/>
    <s v="21/06/2019"/>
    <s v="Banglore"/>
    <s v="Delhi"/>
    <s v="BLR → DEL"/>
    <m/>
    <m/>
    <m/>
    <m/>
    <s v="21:10"/>
    <s v="00:05 22 Jun"/>
    <n v="175"/>
    <n v="0"/>
    <s v="No check-in baggage included"/>
    <n v="3919"/>
    <n v="21"/>
    <s v="Night"/>
    <x v="136"/>
  </r>
  <r>
    <x v="2"/>
    <s v="12/06/2019"/>
    <s v="Delhi"/>
    <s v="Cochin"/>
    <s v="DEL → JAI → BOM → COK"/>
    <m/>
    <m/>
    <m/>
    <m/>
    <s v="09:40"/>
    <s v="04:25 13 Jun"/>
    <n v="1125"/>
    <n v="2"/>
    <s v="In-flight meal not included"/>
    <n v="10368"/>
    <n v="9"/>
    <s v="Morning"/>
    <x v="137"/>
  </r>
  <r>
    <x v="1"/>
    <s v="03/03/2019"/>
    <s v="Banglore"/>
    <s v="New Delhi"/>
    <s v="BLR → BBI → DEL"/>
    <m/>
    <m/>
    <m/>
    <m/>
    <s v="09:30"/>
    <s v="16:20"/>
    <n v="410"/>
    <n v="1"/>
    <s v="No info"/>
    <n v="11654"/>
    <n v="9"/>
    <s v="Morning"/>
    <x v="191"/>
  </r>
  <r>
    <x v="5"/>
    <s v="1/04/2019"/>
    <s v="Banglore"/>
    <s v="Delhi"/>
    <s v="BLR → DEL"/>
    <m/>
    <m/>
    <m/>
    <m/>
    <s v="20:55"/>
    <s v="23:40"/>
    <n v="165"/>
    <n v="0"/>
    <s v="No info"/>
    <n v="4239"/>
    <n v="20"/>
    <s v="Evening"/>
    <x v="136"/>
  </r>
  <r>
    <x v="0"/>
    <s v="27/05/2019"/>
    <s v="Delhi"/>
    <s v="Cochin"/>
    <s v="DEL → HYD → COK"/>
    <m/>
    <m/>
    <m/>
    <m/>
    <s v="06:50"/>
    <s v="16:10"/>
    <n v="560"/>
    <n v="1"/>
    <s v="No info"/>
    <n v="6674"/>
    <n v="6"/>
    <s v="Morning"/>
    <x v="142"/>
  </r>
  <r>
    <x v="4"/>
    <s v="24/06/2019"/>
    <s v="Delhi"/>
    <s v="Cochin"/>
    <s v="DEL → BOM → COK"/>
    <m/>
    <m/>
    <m/>
    <m/>
    <s v="13:00"/>
    <s v="01:30 25 Jun"/>
    <n v="750"/>
    <n v="1"/>
    <s v="No info"/>
    <n v="7198"/>
    <n v="13"/>
    <s v="Afternoon"/>
    <x v="127"/>
  </r>
  <r>
    <x v="0"/>
    <s v="12/06/2019"/>
    <s v="Kolkata"/>
    <s v="Banglore"/>
    <s v="CCU → PNQ → BLR"/>
    <m/>
    <m/>
    <m/>
    <m/>
    <s v="21:00"/>
    <s v="02:15 13 Jun"/>
    <n v="315"/>
    <n v="1"/>
    <s v="No info"/>
    <n v="5930"/>
    <n v="21"/>
    <s v="Night"/>
    <x v="159"/>
  </r>
  <r>
    <x v="2"/>
    <s v="9/05/2019"/>
    <s v="Banglore"/>
    <s v="Delhi"/>
    <s v="BLR → DEL"/>
    <m/>
    <m/>
    <m/>
    <m/>
    <s v="07:10"/>
    <s v="10:10"/>
    <n v="180"/>
    <n v="0"/>
    <s v="No info"/>
    <n v="7229"/>
    <n v="7"/>
    <s v="Morning"/>
    <x v="136"/>
  </r>
  <r>
    <x v="1"/>
    <s v="1/04/2019"/>
    <s v="Kolkata"/>
    <s v="Banglore"/>
    <s v="CCU → DEL → COK → BLR"/>
    <m/>
    <m/>
    <m/>
    <m/>
    <s v="10:00"/>
    <s v="01:20 02 Apr"/>
    <n v="920"/>
    <n v="2"/>
    <s v="No info"/>
    <n v="10408"/>
    <n v="10"/>
    <s v="Morning"/>
    <x v="129"/>
  </r>
  <r>
    <x v="1"/>
    <s v="12/06/2019"/>
    <s v="Delhi"/>
    <s v="Cochin"/>
    <s v="DEL → LKO → BOM → COK"/>
    <m/>
    <m/>
    <m/>
    <m/>
    <s v="07:10"/>
    <s v="07:40 13 Jun"/>
    <n v="1470"/>
    <n v="2"/>
    <s v="No info"/>
    <n v="12488"/>
    <n v="7"/>
    <s v="Morning"/>
    <x v="126"/>
  </r>
  <r>
    <x v="0"/>
    <s v="9/06/2019"/>
    <s v="Chennai"/>
    <s v="Kolkata"/>
    <s v="MAA → CCU"/>
    <m/>
    <m/>
    <m/>
    <m/>
    <s v="05:15"/>
    <s v="07:40"/>
    <n v="145"/>
    <n v="0"/>
    <s v="No info"/>
    <n v="3540"/>
    <n v="5"/>
    <s v="Morning"/>
    <x v="134"/>
  </r>
  <r>
    <x v="2"/>
    <s v="12/06/2019"/>
    <s v="Kolkata"/>
    <s v="Banglore"/>
    <s v="CCU → BOM → BLR"/>
    <m/>
    <m/>
    <m/>
    <m/>
    <s v="20:00"/>
    <s v="09:20 13 Jun"/>
    <n v="800"/>
    <n v="1"/>
    <s v="In-flight meal not included"/>
    <n v="8529"/>
    <n v="20"/>
    <s v="Evening"/>
    <x v="128"/>
  </r>
  <r>
    <x v="2"/>
    <s v="24/06/2019"/>
    <s v="Delhi"/>
    <s v="Cochin"/>
    <s v="DEL → NAG → BOM → COK"/>
    <m/>
    <m/>
    <m/>
    <m/>
    <s v="14:35"/>
    <s v="04:25 25 Jun"/>
    <n v="830"/>
    <n v="2"/>
    <s v="No info"/>
    <n v="13376"/>
    <n v="14"/>
    <s v="Afternoon"/>
    <x v="149"/>
  </r>
  <r>
    <x v="5"/>
    <s v="24/05/2019"/>
    <s v="Kolkata"/>
    <s v="Banglore"/>
    <s v="CCU → AMD → BLR"/>
    <m/>
    <m/>
    <m/>
    <m/>
    <s v="16:40"/>
    <s v="00:15 25 May"/>
    <n v="455"/>
    <n v="1"/>
    <s v="No info"/>
    <n v="8855"/>
    <n v="16"/>
    <s v="Afternoon"/>
    <x v="198"/>
  </r>
  <r>
    <x v="2"/>
    <s v="15/05/2019"/>
    <s v="Kolkata"/>
    <s v="Banglore"/>
    <s v="CCU → BOM → BLR"/>
    <m/>
    <m/>
    <m/>
    <m/>
    <s v="06:30"/>
    <s v="19:50"/>
    <n v="800"/>
    <n v="1"/>
    <s v="No info"/>
    <n v="14781"/>
    <n v="6"/>
    <s v="Morning"/>
    <x v="128"/>
  </r>
  <r>
    <x v="0"/>
    <s v="27/06/2019"/>
    <s v="Delhi"/>
    <s v="Cochin"/>
    <s v="DEL → BOM → COK"/>
    <m/>
    <m/>
    <m/>
    <m/>
    <s v="17:10"/>
    <s v="01:30 28 Jun"/>
    <n v="500"/>
    <n v="1"/>
    <s v="No info"/>
    <n v="5684"/>
    <n v="17"/>
    <s v="Evening"/>
    <x v="127"/>
  </r>
  <r>
    <x v="2"/>
    <s v="9/05/2019"/>
    <s v="Delhi"/>
    <s v="Cochin"/>
    <s v="DEL → JAI → BOM → COK"/>
    <m/>
    <m/>
    <m/>
    <m/>
    <s v="19:30"/>
    <s v="04:25 10 May"/>
    <n v="535"/>
    <n v="2"/>
    <s v="In-flight meal not included"/>
    <n v="13029"/>
    <n v="19"/>
    <s v="Evening"/>
    <x v="137"/>
  </r>
  <r>
    <x v="2"/>
    <s v="1/05/2019"/>
    <s v="Delhi"/>
    <s v="Cochin"/>
    <s v="DEL → AMD → BOM → COK"/>
    <m/>
    <m/>
    <m/>
    <m/>
    <s v="19:10"/>
    <s v="19:00 02 May"/>
    <n v="1430"/>
    <n v="2"/>
    <s v="No info"/>
    <n v="15129"/>
    <n v="19"/>
    <s v="Evening"/>
    <x v="150"/>
  </r>
  <r>
    <x v="1"/>
    <s v="9/06/2019"/>
    <s v="Kolkata"/>
    <s v="Banglore"/>
    <s v="CCU → BOM → BLR"/>
    <m/>
    <m/>
    <m/>
    <m/>
    <s v="09:25"/>
    <s v="18:30"/>
    <n v="545"/>
    <n v="1"/>
    <s v="No info"/>
    <n v="8576"/>
    <n v="9"/>
    <s v="Morning"/>
    <x v="128"/>
  </r>
  <r>
    <x v="2"/>
    <s v="09/03/2019"/>
    <s v="Banglore"/>
    <s v="New Delhi"/>
    <s v="BLR → BOM → DEL"/>
    <m/>
    <m/>
    <m/>
    <m/>
    <s v="08:55"/>
    <s v="11:25 13 Mar"/>
    <n v="1590"/>
    <n v="1"/>
    <s v="In-flight meal not included"/>
    <n v="11087"/>
    <n v="8"/>
    <s v="Morning"/>
    <x v="130"/>
  </r>
  <r>
    <x v="2"/>
    <s v="9/06/2019"/>
    <s v="Mumbai"/>
    <s v="Hyderabad"/>
    <s v="BOM → HYD"/>
    <m/>
    <m/>
    <m/>
    <m/>
    <s v="10:20"/>
    <s v="11:50"/>
    <n v="90"/>
    <n v="0"/>
    <s v="No info"/>
    <n v="5678"/>
    <n v="10"/>
    <s v="Morning"/>
    <x v="133"/>
  </r>
  <r>
    <x v="2"/>
    <s v="21/03/2019"/>
    <s v="Delhi"/>
    <s v="Cochin"/>
    <s v="DEL → BOM → COK"/>
    <m/>
    <m/>
    <m/>
    <m/>
    <s v="18:15"/>
    <s v="04:25 22 Mar"/>
    <n v="610"/>
    <n v="1"/>
    <s v="No info"/>
    <n v="12557"/>
    <n v="18"/>
    <s v="Evening"/>
    <x v="127"/>
  </r>
  <r>
    <x v="0"/>
    <s v="27/03/2019"/>
    <s v="Chennai"/>
    <s v="Kolkata"/>
    <s v="MAA → CCU"/>
    <m/>
    <m/>
    <m/>
    <m/>
    <s v="11:35"/>
    <s v="14:00"/>
    <n v="145"/>
    <n v="0"/>
    <s v="No info"/>
    <n v="3858"/>
    <n v="11"/>
    <s v="Morning"/>
    <x v="134"/>
  </r>
  <r>
    <x v="2"/>
    <s v="9/05/2019"/>
    <s v="Delhi"/>
    <s v="Cochin"/>
    <s v="DEL → BOM → COK"/>
    <m/>
    <m/>
    <m/>
    <m/>
    <s v="14:00"/>
    <s v="12:35 10 May"/>
    <n v="1355"/>
    <n v="1"/>
    <s v="In-flight meal not included"/>
    <n v="12373"/>
    <n v="14"/>
    <s v="Afternoon"/>
    <x v="127"/>
  </r>
  <r>
    <x v="0"/>
    <s v="18/03/2019"/>
    <s v="Mumbai"/>
    <s v="Hyderabad"/>
    <s v="BOM → HYD"/>
    <m/>
    <m/>
    <m/>
    <m/>
    <s v="09:10"/>
    <s v="10:40"/>
    <n v="90"/>
    <n v="0"/>
    <s v="No info"/>
    <n v="4049"/>
    <n v="9"/>
    <s v="Morning"/>
    <x v="133"/>
  </r>
  <r>
    <x v="2"/>
    <s v="15/03/2019"/>
    <s v="Banglore"/>
    <s v="New Delhi"/>
    <s v="BLR → BOM → DEL"/>
    <m/>
    <m/>
    <m/>
    <m/>
    <s v="16:55"/>
    <s v="00:45 13 Mar"/>
    <n v="470"/>
    <n v="1"/>
    <s v="No info"/>
    <n v="21934"/>
    <n v="16"/>
    <s v="Afternoon"/>
    <x v="130"/>
  </r>
  <r>
    <x v="1"/>
    <s v="27/06/2019"/>
    <s v="Kolkata"/>
    <s v="Banglore"/>
    <s v="CCU → BLR"/>
    <m/>
    <m/>
    <m/>
    <m/>
    <s v="14:15"/>
    <s v="16:45"/>
    <n v="150"/>
    <n v="0"/>
    <s v="No info"/>
    <n v="5510"/>
    <n v="14"/>
    <s v="Afternoon"/>
    <x v="147"/>
  </r>
  <r>
    <x v="6"/>
    <s v="15/06/2019"/>
    <s v="Delhi"/>
    <s v="Cochin"/>
    <s v="DEL → COK"/>
    <m/>
    <m/>
    <m/>
    <m/>
    <s v="14:40"/>
    <s v="17:50"/>
    <n v="190"/>
    <n v="0"/>
    <s v="No info"/>
    <n v="6216"/>
    <n v="14"/>
    <s v="Afternoon"/>
    <x v="148"/>
  </r>
  <r>
    <x v="1"/>
    <s v="1/04/2019"/>
    <s v="Mumbai"/>
    <s v="Hyderabad"/>
    <s v="BOM → HYD"/>
    <m/>
    <m/>
    <m/>
    <m/>
    <s v="19:30"/>
    <s v="20:45"/>
    <n v="75"/>
    <n v="0"/>
    <s v="No info"/>
    <n v="2050"/>
    <n v="19"/>
    <s v="Evening"/>
    <x v="133"/>
  </r>
  <r>
    <x v="0"/>
    <s v="3/04/2019"/>
    <s v="Mumbai"/>
    <s v="Hyderabad"/>
    <s v="BOM → HYD"/>
    <m/>
    <m/>
    <m/>
    <m/>
    <s v="02:35"/>
    <s v="04:05"/>
    <n v="90"/>
    <n v="0"/>
    <s v="No info"/>
    <n v="2754"/>
    <n v="2"/>
    <s v="Night"/>
    <x v="133"/>
  </r>
  <r>
    <x v="0"/>
    <s v="27/06/2019"/>
    <s v="Chennai"/>
    <s v="Kolkata"/>
    <s v="MAA → CCU"/>
    <m/>
    <m/>
    <m/>
    <m/>
    <s v="07:55"/>
    <s v="10:15"/>
    <n v="140"/>
    <n v="0"/>
    <s v="No info"/>
    <n v="3850"/>
    <n v="7"/>
    <s v="Morning"/>
    <x v="134"/>
  </r>
  <r>
    <x v="0"/>
    <s v="6/05/2019"/>
    <s v="Chennai"/>
    <s v="Kolkata"/>
    <s v="MAA → CCU"/>
    <m/>
    <m/>
    <m/>
    <m/>
    <s v="05:15"/>
    <s v="07:40"/>
    <n v="145"/>
    <n v="0"/>
    <s v="No info"/>
    <n v="3540"/>
    <n v="5"/>
    <s v="Morning"/>
    <x v="134"/>
  </r>
  <r>
    <x v="2"/>
    <s v="1/05/2019"/>
    <s v="Kolkata"/>
    <s v="Banglore"/>
    <s v="CCU → BOM → BLR"/>
    <m/>
    <m/>
    <m/>
    <m/>
    <s v="06:30"/>
    <s v="08:15 02 May"/>
    <n v="1545"/>
    <n v="1"/>
    <s v="In-flight meal not included"/>
    <n v="9663"/>
    <n v="6"/>
    <s v="Morning"/>
    <x v="128"/>
  </r>
  <r>
    <x v="1"/>
    <s v="6/03/2019"/>
    <s v="Delhi"/>
    <s v="Cochin"/>
    <s v="DEL → HYD → MAA → COK"/>
    <m/>
    <m/>
    <m/>
    <m/>
    <s v="07:05"/>
    <s v="09:25 07 Mar"/>
    <n v="1580"/>
    <n v="2"/>
    <s v="No info"/>
    <n v="9190"/>
    <n v="7"/>
    <s v="Morning"/>
    <x v="141"/>
  </r>
  <r>
    <x v="2"/>
    <s v="27/05/2019"/>
    <s v="Delhi"/>
    <s v="Cochin"/>
    <s v="DEL → BOM → COK"/>
    <m/>
    <m/>
    <m/>
    <m/>
    <s v="15:00"/>
    <s v="19:00 28 May"/>
    <n v="1680"/>
    <n v="1"/>
    <s v="In-flight meal not included"/>
    <n v="12898"/>
    <n v="15"/>
    <s v="Afternoon"/>
    <x v="127"/>
  </r>
  <r>
    <x v="5"/>
    <s v="15/04/2019"/>
    <s v="Banglore"/>
    <s v="Delhi"/>
    <s v="BLR → DEL"/>
    <m/>
    <m/>
    <m/>
    <m/>
    <s v="07:45"/>
    <s v="10:40"/>
    <n v="175"/>
    <n v="0"/>
    <s v="No info"/>
    <n v="4632"/>
    <n v="7"/>
    <s v="Morning"/>
    <x v="136"/>
  </r>
  <r>
    <x v="3"/>
    <s v="24/03/2019"/>
    <s v="Mumbai"/>
    <s v="Hyderabad"/>
    <s v="BOM → HYD"/>
    <m/>
    <m/>
    <m/>
    <m/>
    <s v="13:10"/>
    <s v="14:30"/>
    <n v="80"/>
    <n v="0"/>
    <s v="No info"/>
    <n v="2753"/>
    <n v="13"/>
    <s v="Afternoon"/>
    <x v="133"/>
  </r>
  <r>
    <x v="1"/>
    <s v="12/03/2019"/>
    <s v="Banglore"/>
    <s v="New Delhi"/>
    <s v="BLR → BOM → NAG → DEL"/>
    <m/>
    <m/>
    <m/>
    <m/>
    <s v="08:50"/>
    <s v="10:15 13 Mar"/>
    <n v="1525"/>
    <n v="2"/>
    <s v="No info"/>
    <n v="12778"/>
    <n v="8"/>
    <s v="Morning"/>
    <x v="190"/>
  </r>
  <r>
    <x v="1"/>
    <s v="12/06/2019"/>
    <s v="Kolkata"/>
    <s v="Banglore"/>
    <s v="CCU → IXR → DEL → BLR"/>
    <m/>
    <m/>
    <m/>
    <m/>
    <s v="05:50"/>
    <s v="08:55 13 Jun"/>
    <n v="1625"/>
    <n v="2"/>
    <s v="No info"/>
    <n v="12723"/>
    <n v="5"/>
    <s v="Morning"/>
    <x v="132"/>
  </r>
  <r>
    <x v="0"/>
    <s v="24/06/2019"/>
    <s v="Kolkata"/>
    <s v="Banglore"/>
    <s v="CCU → BLR"/>
    <m/>
    <m/>
    <m/>
    <m/>
    <s v="11:30"/>
    <s v="14:05"/>
    <n v="155"/>
    <n v="0"/>
    <s v="No info"/>
    <n v="4804"/>
    <n v="11"/>
    <s v="Morning"/>
    <x v="147"/>
  </r>
  <r>
    <x v="0"/>
    <s v="18/04/2019"/>
    <s v="Banglore"/>
    <s v="Delhi"/>
    <s v="BLR → DEL"/>
    <m/>
    <m/>
    <m/>
    <m/>
    <s v="20:00"/>
    <s v="22:50"/>
    <n v="170"/>
    <n v="0"/>
    <s v="No info"/>
    <n v="4823"/>
    <n v="20"/>
    <s v="Evening"/>
    <x v="136"/>
  </r>
  <r>
    <x v="7"/>
    <s v="27/06/2019"/>
    <s v="Delhi"/>
    <s v="Cochin"/>
    <s v="DEL → BLR → COK"/>
    <m/>
    <m/>
    <m/>
    <m/>
    <s v="07:55"/>
    <s v="13:25"/>
    <n v="330"/>
    <n v="1"/>
    <s v="No info"/>
    <n v="6152"/>
    <n v="7"/>
    <s v="Morning"/>
    <x v="140"/>
  </r>
  <r>
    <x v="6"/>
    <s v="27/06/2019"/>
    <s v="Delhi"/>
    <s v="Cochin"/>
    <s v="DEL → COK"/>
    <m/>
    <m/>
    <m/>
    <m/>
    <s v="06:00"/>
    <s v="09:10"/>
    <n v="190"/>
    <n v="0"/>
    <s v="No info"/>
    <n v="6216"/>
    <n v="6"/>
    <s v="Morning"/>
    <x v="148"/>
  </r>
  <r>
    <x v="0"/>
    <s v="24/06/2019"/>
    <s v="Delhi"/>
    <s v="Cochin"/>
    <s v="DEL → BLR → COK"/>
    <m/>
    <m/>
    <m/>
    <m/>
    <s v="02:00"/>
    <s v="07:45"/>
    <n v="345"/>
    <n v="1"/>
    <s v="No info"/>
    <n v="6016"/>
    <n v="2"/>
    <s v="Night"/>
    <x v="140"/>
  </r>
  <r>
    <x v="4"/>
    <s v="27/06/2019"/>
    <s v="Delhi"/>
    <s v="Cochin"/>
    <s v="DEL → BOM → COK"/>
    <m/>
    <m/>
    <m/>
    <m/>
    <s v="09:15"/>
    <s v="19:00"/>
    <n v="585"/>
    <n v="1"/>
    <s v="No info"/>
    <n v="11622"/>
    <n v="9"/>
    <s v="Morning"/>
    <x v="127"/>
  </r>
  <r>
    <x v="1"/>
    <s v="6/05/2019"/>
    <s v="Kolkata"/>
    <s v="Banglore"/>
    <s v="CCU → BBI → BOM → BLR"/>
    <m/>
    <m/>
    <m/>
    <m/>
    <s v="12:00"/>
    <s v="21:50"/>
    <n v="590"/>
    <n v="2"/>
    <s v="No info"/>
    <n v="10151"/>
    <n v="12"/>
    <s v="Afternoon"/>
    <x v="156"/>
  </r>
  <r>
    <x v="2"/>
    <s v="27/03/2019"/>
    <s v="Delhi"/>
    <s v="Cochin"/>
    <s v="DEL → IXC → BOM → COK"/>
    <m/>
    <m/>
    <m/>
    <m/>
    <s v="06:20"/>
    <s v="04:25 28 Mar"/>
    <n v="1325"/>
    <n v="2"/>
    <s v="No info"/>
    <n v="12273"/>
    <n v="6"/>
    <s v="Morning"/>
    <x v="199"/>
  </r>
  <r>
    <x v="2"/>
    <s v="12/06/2019"/>
    <s v="Delhi"/>
    <s v="Cochin"/>
    <s v="DEL → ATQ → BOM → COK"/>
    <m/>
    <m/>
    <m/>
    <m/>
    <s v="20:00"/>
    <s v="04:25 13 Jun"/>
    <n v="505"/>
    <n v="2"/>
    <s v="In-flight meal not included"/>
    <n v="12410"/>
    <n v="20"/>
    <s v="Evening"/>
    <x v="138"/>
  </r>
  <r>
    <x v="2"/>
    <s v="12/03/2019"/>
    <s v="Banglore"/>
    <s v="New Delhi"/>
    <s v="BLR → BOM → DEL"/>
    <m/>
    <m/>
    <m/>
    <m/>
    <s v="05:45"/>
    <s v="08:15 13 Mar"/>
    <n v="1590"/>
    <n v="1"/>
    <s v="No info"/>
    <n v="12547"/>
    <n v="5"/>
    <s v="Morning"/>
    <x v="130"/>
  </r>
  <r>
    <x v="2"/>
    <s v="15/06/2019"/>
    <s v="Delhi"/>
    <s v="Cochin"/>
    <s v="DEL → BOM → COK"/>
    <m/>
    <m/>
    <m/>
    <m/>
    <s v="22:50"/>
    <s v="12:35 16 Jun"/>
    <n v="825"/>
    <n v="1"/>
    <s v="In-flight meal not included"/>
    <n v="10262"/>
    <n v="22"/>
    <s v="Night"/>
    <x v="127"/>
  </r>
  <r>
    <x v="4"/>
    <s v="9/05/2019"/>
    <s v="Delhi"/>
    <s v="Cochin"/>
    <s v="DEL → BOM → COK"/>
    <m/>
    <m/>
    <m/>
    <m/>
    <s v="11:30"/>
    <s v="19:15"/>
    <n v="465"/>
    <n v="1"/>
    <s v="No info"/>
    <n v="14323"/>
    <n v="11"/>
    <s v="Morning"/>
    <x v="127"/>
  </r>
  <r>
    <x v="2"/>
    <s v="21/06/2019"/>
    <s v="Mumbai"/>
    <s v="Hyderabad"/>
    <s v="BOM → HYD"/>
    <m/>
    <m/>
    <m/>
    <m/>
    <s v="19:35"/>
    <s v="21:05"/>
    <n v="90"/>
    <n v="0"/>
    <s v="In-flight meal not included"/>
    <n v="3210"/>
    <n v="19"/>
    <s v="Evening"/>
    <x v="133"/>
  </r>
  <r>
    <x v="4"/>
    <s v="3/03/2019"/>
    <s v="Delhi"/>
    <s v="Cochin"/>
    <s v="DEL → BOM → COK"/>
    <m/>
    <m/>
    <m/>
    <m/>
    <s v="10:00"/>
    <s v="21:00"/>
    <n v="660"/>
    <n v="1"/>
    <s v="No info"/>
    <n v="16863"/>
    <n v="10"/>
    <s v="Morning"/>
    <x v="127"/>
  </r>
  <r>
    <x v="4"/>
    <s v="1/06/2019"/>
    <s v="Delhi"/>
    <s v="Cochin"/>
    <s v="DEL → BOM → COK"/>
    <m/>
    <m/>
    <m/>
    <m/>
    <s v="11:25"/>
    <s v="19:15"/>
    <n v="470"/>
    <n v="1"/>
    <s v="No info"/>
    <n v="8937"/>
    <n v="11"/>
    <s v="Morning"/>
    <x v="127"/>
  </r>
  <r>
    <x v="2"/>
    <s v="27/03/2019"/>
    <s v="Delhi"/>
    <s v="Cochin"/>
    <s v="DEL → AMD → BOM → COK"/>
    <m/>
    <m/>
    <m/>
    <m/>
    <s v="19:10"/>
    <s v="04:25 29 Mar"/>
    <n v="1995"/>
    <n v="2"/>
    <s v="No info"/>
    <n v="10929"/>
    <n v="19"/>
    <s v="Evening"/>
    <x v="150"/>
  </r>
  <r>
    <x v="0"/>
    <s v="9/06/2019"/>
    <s v="Delhi"/>
    <s v="Cochin"/>
    <s v="DEL → BOM → COK"/>
    <m/>
    <m/>
    <m/>
    <m/>
    <s v="10:35"/>
    <s v="01:30 10 Jun"/>
    <n v="895"/>
    <n v="1"/>
    <s v="No info"/>
    <n v="6104"/>
    <n v="10"/>
    <s v="Morning"/>
    <x v="127"/>
  </r>
  <r>
    <x v="3"/>
    <s v="21/03/2019"/>
    <s v="Delhi"/>
    <s v="Cochin"/>
    <s v="DEL → MAA → COK"/>
    <m/>
    <m/>
    <m/>
    <m/>
    <s v="15:55"/>
    <s v="21:55"/>
    <n v="360"/>
    <n v="1"/>
    <s v="No info"/>
    <n v="5511"/>
    <n v="15"/>
    <s v="Afternoon"/>
    <x v="135"/>
  </r>
  <r>
    <x v="2"/>
    <s v="24/03/2019"/>
    <s v="Kolkata"/>
    <s v="Banglore"/>
    <s v="CCU → BOM → BLR"/>
    <m/>
    <m/>
    <m/>
    <m/>
    <s v="21:10"/>
    <s v="16:20 25 Mar"/>
    <n v="1150"/>
    <n v="1"/>
    <s v="No info"/>
    <n v="13759"/>
    <n v="21"/>
    <s v="Night"/>
    <x v="128"/>
  </r>
  <r>
    <x v="1"/>
    <s v="21/05/2019"/>
    <s v="Delhi"/>
    <s v="Cochin"/>
    <s v="DEL → NAG → BOM → COK"/>
    <m/>
    <m/>
    <m/>
    <m/>
    <s v="05:55"/>
    <s v="07:40 22 May"/>
    <n v="1545"/>
    <n v="2"/>
    <s v="No info"/>
    <n v="11543"/>
    <n v="5"/>
    <s v="Morning"/>
    <x v="149"/>
  </r>
  <r>
    <x v="2"/>
    <s v="18/05/2019"/>
    <s v="Kolkata"/>
    <s v="Banglore"/>
    <s v="CCU → DEL → BLR"/>
    <m/>
    <m/>
    <m/>
    <m/>
    <s v="09:35"/>
    <s v="19:10"/>
    <n v="575"/>
    <n v="1"/>
    <s v="No info"/>
    <n v="13067"/>
    <n v="9"/>
    <s v="Morning"/>
    <x v="143"/>
  </r>
  <r>
    <x v="2"/>
    <s v="15/06/2019"/>
    <s v="Delhi"/>
    <s v="Cochin"/>
    <s v="DEL → BOM → COK"/>
    <m/>
    <m/>
    <m/>
    <m/>
    <s v="07:05"/>
    <s v="04:25 16 Jun"/>
    <n v="1280"/>
    <n v="1"/>
    <s v="In-flight meal not included"/>
    <n v="10262"/>
    <n v="7"/>
    <s v="Morning"/>
    <x v="127"/>
  </r>
  <r>
    <x v="1"/>
    <s v="6/06/2019"/>
    <s v="Delhi"/>
    <s v="Cochin"/>
    <s v="DEL → CCU → BOM → COK"/>
    <m/>
    <m/>
    <m/>
    <m/>
    <s v="16:55"/>
    <s v="19:15 07 Jun"/>
    <n v="1580"/>
    <n v="2"/>
    <s v="No info"/>
    <n v="13591"/>
    <n v="16"/>
    <s v="Afternoon"/>
    <x v="172"/>
  </r>
  <r>
    <x v="2"/>
    <s v="27/03/2019"/>
    <s v="Delhi"/>
    <s v="Cochin"/>
    <s v="DEL → AMD → BOM → COK"/>
    <m/>
    <m/>
    <m/>
    <m/>
    <s v="19:10"/>
    <s v="19:45 28 Mar"/>
    <n v="1475"/>
    <n v="2"/>
    <s v="No info"/>
    <n v="10929"/>
    <n v="19"/>
    <s v="Evening"/>
    <x v="150"/>
  </r>
  <r>
    <x v="2"/>
    <s v="27/04/2019"/>
    <s v="Banglore"/>
    <s v="Delhi"/>
    <s v="BLR → DEL"/>
    <m/>
    <m/>
    <m/>
    <m/>
    <s v="19:50"/>
    <s v="22:50"/>
    <n v="180"/>
    <n v="0"/>
    <s v="No info"/>
    <n v="7229"/>
    <n v="19"/>
    <s v="Evening"/>
    <x v="136"/>
  </r>
  <r>
    <x v="7"/>
    <s v="15/05/2019"/>
    <s v="Delhi"/>
    <s v="Cochin"/>
    <s v="DEL → BLR → COK"/>
    <m/>
    <m/>
    <m/>
    <m/>
    <s v="07:55"/>
    <s v="13:25"/>
    <n v="330"/>
    <n v="1"/>
    <s v="No info"/>
    <n v="6451"/>
    <n v="7"/>
    <s v="Morning"/>
    <x v="140"/>
  </r>
  <r>
    <x v="0"/>
    <s v="3/03/2019"/>
    <s v="Chennai"/>
    <s v="Kolkata"/>
    <s v="MAA → CCU"/>
    <m/>
    <m/>
    <m/>
    <m/>
    <s v="11:35"/>
    <s v="14:00"/>
    <n v="145"/>
    <n v="0"/>
    <s v="No info"/>
    <n v="7295"/>
    <n v="11"/>
    <s v="Morning"/>
    <x v="134"/>
  </r>
  <r>
    <x v="0"/>
    <s v="3/06/2019"/>
    <s v="Banglore"/>
    <s v="Delhi"/>
    <s v="BLR → DEL"/>
    <m/>
    <m/>
    <m/>
    <m/>
    <s v="01:30"/>
    <s v="04:15"/>
    <n v="165"/>
    <n v="0"/>
    <s v="No info"/>
    <n v="3943"/>
    <n v="1"/>
    <s v="Night"/>
    <x v="136"/>
  </r>
  <r>
    <x v="3"/>
    <s v="15/05/2019"/>
    <s v="Banglore"/>
    <s v="Delhi"/>
    <s v="BLR → DEL"/>
    <m/>
    <m/>
    <m/>
    <m/>
    <s v="21:10"/>
    <s v="00:05 16 May"/>
    <n v="175"/>
    <n v="0"/>
    <s v="No check-in baggage included"/>
    <n v="3573"/>
    <n v="21"/>
    <s v="Night"/>
    <x v="136"/>
  </r>
  <r>
    <x v="1"/>
    <s v="24/06/2019"/>
    <s v="Delhi"/>
    <s v="Cochin"/>
    <s v="DEL → GOI → BOM → COK"/>
    <m/>
    <m/>
    <m/>
    <m/>
    <s v="22:00"/>
    <s v="19:15 25 Jun"/>
    <n v="1275"/>
    <n v="2"/>
    <s v="No info"/>
    <n v="9181"/>
    <n v="22"/>
    <s v="Night"/>
    <x v="164"/>
  </r>
  <r>
    <x v="1"/>
    <s v="3/03/2019"/>
    <s v="Delhi"/>
    <s v="Cochin"/>
    <s v="DEL → MAA → COK"/>
    <m/>
    <m/>
    <m/>
    <m/>
    <s v="09:45"/>
    <s v="09:25 04 Mar"/>
    <n v="1420"/>
    <n v="1"/>
    <s v="No info"/>
    <n v="24017"/>
    <n v="9"/>
    <s v="Morning"/>
    <x v="135"/>
  </r>
  <r>
    <x v="1"/>
    <s v="9/03/2019"/>
    <s v="Delhi"/>
    <s v="Cochin"/>
    <s v="DEL → GOI → BOM → COK"/>
    <m/>
    <m/>
    <m/>
    <m/>
    <s v="10:55"/>
    <s v="19:15 10 Mar"/>
    <n v="1940"/>
    <n v="2"/>
    <s v="No info"/>
    <n v="17476"/>
    <n v="10"/>
    <s v="Morning"/>
    <x v="164"/>
  </r>
  <r>
    <x v="1"/>
    <s v="9/04/2019"/>
    <s v="Kolkata"/>
    <s v="Banglore"/>
    <s v="CCU → HYD → BLR"/>
    <m/>
    <m/>
    <m/>
    <m/>
    <s v="19:00"/>
    <s v="11:05 10 Apr"/>
    <n v="965"/>
    <n v="1"/>
    <s v="No info"/>
    <n v="4647"/>
    <n v="19"/>
    <s v="Evening"/>
    <x v="173"/>
  </r>
  <r>
    <x v="0"/>
    <s v="27/05/2019"/>
    <s v="Delhi"/>
    <s v="Cochin"/>
    <s v="DEL → BOM → COK"/>
    <m/>
    <m/>
    <m/>
    <m/>
    <s v="11:25"/>
    <s v="21:00"/>
    <n v="575"/>
    <n v="1"/>
    <s v="No info"/>
    <n v="6314"/>
    <n v="11"/>
    <s v="Morning"/>
    <x v="127"/>
  </r>
  <r>
    <x v="2"/>
    <s v="6/06/2019"/>
    <s v="Delhi"/>
    <s v="Cochin"/>
    <s v="DEL → NAG → BOM → COK"/>
    <m/>
    <m/>
    <m/>
    <m/>
    <s v="14:35"/>
    <s v="04:25 07 Jun"/>
    <n v="830"/>
    <n v="2"/>
    <s v="No info"/>
    <n v="13376"/>
    <n v="14"/>
    <s v="Afternoon"/>
    <x v="149"/>
  </r>
  <r>
    <x v="2"/>
    <s v="18/03/2019"/>
    <s v="Banglore"/>
    <s v="New Delhi"/>
    <s v="BLR → BOM → DEL"/>
    <m/>
    <m/>
    <m/>
    <m/>
    <s v="05:45"/>
    <s v="16:10"/>
    <n v="625"/>
    <n v="1"/>
    <s v="No info"/>
    <n v="12284"/>
    <n v="5"/>
    <s v="Morning"/>
    <x v="130"/>
  </r>
  <r>
    <x v="2"/>
    <s v="9/05/2019"/>
    <s v="Banglore"/>
    <s v="Delhi"/>
    <s v="BLR → DEL"/>
    <m/>
    <m/>
    <m/>
    <m/>
    <s v="08:20"/>
    <s v="11:20"/>
    <n v="180"/>
    <n v="0"/>
    <s v="No info"/>
    <n v="7229"/>
    <n v="8"/>
    <s v="Morning"/>
    <x v="136"/>
  </r>
  <r>
    <x v="4"/>
    <s v="1/05/2019"/>
    <s v="Delhi"/>
    <s v="Cochin"/>
    <s v="DEL → BOM → COK"/>
    <m/>
    <m/>
    <m/>
    <m/>
    <s v="08:30"/>
    <s v="19:00"/>
    <n v="630"/>
    <n v="1"/>
    <s v="No info"/>
    <n v="9627"/>
    <n v="8"/>
    <s v="Morning"/>
    <x v="127"/>
  </r>
  <r>
    <x v="1"/>
    <s v="1/04/2019"/>
    <s v="Kolkata"/>
    <s v="Banglore"/>
    <s v="CCU → BBI → BOM → BLR"/>
    <m/>
    <m/>
    <m/>
    <m/>
    <s v="12:00"/>
    <s v="21:50"/>
    <n v="590"/>
    <n v="2"/>
    <s v="No info"/>
    <n v="9258"/>
    <n v="12"/>
    <s v="Afternoon"/>
    <x v="156"/>
  </r>
  <r>
    <x v="3"/>
    <s v="3/06/2019"/>
    <s v="Kolkata"/>
    <s v="Banglore"/>
    <s v="CCU → BLR"/>
    <m/>
    <m/>
    <m/>
    <m/>
    <s v="09:00"/>
    <s v="11:25"/>
    <n v="145"/>
    <n v="0"/>
    <s v="No info"/>
    <n v="3873"/>
    <n v="9"/>
    <s v="Morning"/>
    <x v="147"/>
  </r>
  <r>
    <x v="3"/>
    <s v="15/05/2019"/>
    <s v="Kolkata"/>
    <s v="Banglore"/>
    <s v="CCU → BLR"/>
    <m/>
    <m/>
    <m/>
    <m/>
    <s v="22:20"/>
    <s v="00:40 16 May"/>
    <n v="140"/>
    <n v="0"/>
    <s v="No check-in baggage included"/>
    <n v="3841"/>
    <n v="22"/>
    <s v="Night"/>
    <x v="147"/>
  </r>
  <r>
    <x v="4"/>
    <s v="27/05/2019"/>
    <s v="Delhi"/>
    <s v="Cochin"/>
    <s v="DEL → HYD → COK"/>
    <m/>
    <m/>
    <m/>
    <m/>
    <s v="09:45"/>
    <s v="22:30"/>
    <n v="765"/>
    <n v="1"/>
    <s v="No info"/>
    <n v="10486"/>
    <n v="9"/>
    <s v="Morning"/>
    <x v="142"/>
  </r>
  <r>
    <x v="2"/>
    <s v="3/03/2019"/>
    <s v="Delhi"/>
    <s v="Cochin"/>
    <s v="DEL → BOM → COK"/>
    <m/>
    <m/>
    <m/>
    <m/>
    <s v="16:00"/>
    <s v="18:50 04 Mar"/>
    <n v="1610"/>
    <n v="1"/>
    <s v="No info"/>
    <n v="17234"/>
    <n v="16"/>
    <s v="Afternoon"/>
    <x v="127"/>
  </r>
  <r>
    <x v="0"/>
    <s v="27/06/2019"/>
    <s v="Delhi"/>
    <s v="Cochin"/>
    <s v="DEL → BLR → COK"/>
    <m/>
    <m/>
    <m/>
    <m/>
    <s v="05:10"/>
    <s v="10:05"/>
    <n v="295"/>
    <n v="1"/>
    <s v="No info"/>
    <n v="6496"/>
    <n v="5"/>
    <s v="Morning"/>
    <x v="140"/>
  </r>
  <r>
    <x v="4"/>
    <s v="27/05/2019"/>
    <s v="Delhi"/>
    <s v="Cochin"/>
    <s v="DEL → BOM → COK"/>
    <m/>
    <m/>
    <m/>
    <m/>
    <s v="08:30"/>
    <s v="19:00"/>
    <n v="630"/>
    <n v="1"/>
    <s v="No info"/>
    <n v="9627"/>
    <n v="8"/>
    <s v="Morning"/>
    <x v="127"/>
  </r>
  <r>
    <x v="1"/>
    <s v="12/06/2019"/>
    <s v="Kolkata"/>
    <s v="Banglore"/>
    <s v="CCU → BOM → BLR"/>
    <m/>
    <m/>
    <m/>
    <m/>
    <s v="16:50"/>
    <s v="11:10 13 Jun"/>
    <n v="1100"/>
    <n v="1"/>
    <s v="No info"/>
    <n v="8366"/>
    <n v="16"/>
    <s v="Afternoon"/>
    <x v="128"/>
  </r>
  <r>
    <x v="2"/>
    <s v="27/05/2019"/>
    <s v="Delhi"/>
    <s v="Cochin"/>
    <s v="DEL → ATQ → BOM → COK"/>
    <m/>
    <m/>
    <m/>
    <m/>
    <s v="20:00"/>
    <s v="04:25 28 May"/>
    <n v="505"/>
    <n v="2"/>
    <s v="In-flight meal not included"/>
    <n v="15318"/>
    <n v="20"/>
    <s v="Evening"/>
    <x v="138"/>
  </r>
  <r>
    <x v="3"/>
    <s v="24/03/2019"/>
    <s v="Kolkata"/>
    <s v="Banglore"/>
    <s v="CCU → KNU → BLR"/>
    <m/>
    <m/>
    <m/>
    <m/>
    <s v="11:35"/>
    <s v="18:50"/>
    <n v="435"/>
    <n v="1"/>
    <s v="No info"/>
    <n v="9923"/>
    <n v="11"/>
    <s v="Morning"/>
    <x v="155"/>
  </r>
  <r>
    <x v="2"/>
    <s v="1/04/2019"/>
    <s v="Kolkata"/>
    <s v="Banglore"/>
    <s v="CCU → GAU → BLR"/>
    <m/>
    <m/>
    <m/>
    <m/>
    <s v="10:20"/>
    <s v="17:35"/>
    <n v="435"/>
    <n v="1"/>
    <s v="In-flight meal not included"/>
    <n v="6077"/>
    <n v="10"/>
    <s v="Morning"/>
    <x v="189"/>
  </r>
  <r>
    <x v="1"/>
    <s v="9/06/2019"/>
    <s v="Chennai"/>
    <s v="Kolkata"/>
    <s v="MAA → CCU"/>
    <m/>
    <m/>
    <m/>
    <m/>
    <s v="11:40"/>
    <s v="13:55"/>
    <n v="135"/>
    <n v="0"/>
    <s v="No info"/>
    <n v="4667"/>
    <n v="11"/>
    <s v="Morning"/>
    <x v="134"/>
  </r>
  <r>
    <x v="4"/>
    <s v="9/05/2019"/>
    <s v="Delhi"/>
    <s v="Cochin"/>
    <s v="DEL → BOM → COK"/>
    <m/>
    <m/>
    <m/>
    <m/>
    <s v="08:30"/>
    <s v="19:15"/>
    <n v="645"/>
    <n v="1"/>
    <s v="No info"/>
    <n v="8099"/>
    <n v="8"/>
    <s v="Morning"/>
    <x v="127"/>
  </r>
  <r>
    <x v="3"/>
    <s v="1/05/2019"/>
    <s v="Mumbai"/>
    <s v="Hyderabad"/>
    <s v="BOM → HYD"/>
    <m/>
    <m/>
    <m/>
    <m/>
    <s v="13:15"/>
    <s v="14:45"/>
    <n v="90"/>
    <n v="0"/>
    <s v="No check-in baggage included"/>
    <n v="2385"/>
    <n v="13"/>
    <s v="Afternoon"/>
    <x v="133"/>
  </r>
  <r>
    <x v="4"/>
    <s v="27/06/2019"/>
    <s v="Delhi"/>
    <s v="Cochin"/>
    <s v="DEL → IDR → BOM → COK"/>
    <m/>
    <m/>
    <m/>
    <m/>
    <s v="15:05"/>
    <s v="01:30 28 Jun"/>
    <n v="625"/>
    <n v="2"/>
    <s v="No info"/>
    <n v="15965"/>
    <n v="15"/>
    <s v="Afternoon"/>
    <x v="145"/>
  </r>
  <r>
    <x v="2"/>
    <s v="6/05/2019"/>
    <s v="Kolkata"/>
    <s v="Banglore"/>
    <s v="CCU → BOM → BLR"/>
    <m/>
    <m/>
    <m/>
    <m/>
    <s v="06:30"/>
    <s v="18:15"/>
    <n v="705"/>
    <n v="1"/>
    <s v="In-flight meal not included"/>
    <n v="10844"/>
    <n v="6"/>
    <s v="Morning"/>
    <x v="128"/>
  </r>
  <r>
    <x v="1"/>
    <s v="12/05/2019"/>
    <s v="Banglore"/>
    <s v="Delhi"/>
    <s v="BLR → DEL"/>
    <m/>
    <m/>
    <m/>
    <m/>
    <s v="13:20"/>
    <s v="16:10"/>
    <n v="170"/>
    <n v="0"/>
    <s v="No info"/>
    <n v="6121"/>
    <n v="13"/>
    <s v="Afternoon"/>
    <x v="136"/>
  </r>
  <r>
    <x v="0"/>
    <s v="24/04/2019"/>
    <s v="Banglore"/>
    <s v="Delhi"/>
    <s v="BLR → DEL"/>
    <m/>
    <m/>
    <m/>
    <m/>
    <s v="22:10"/>
    <s v="01:00 25 Apr"/>
    <n v="170"/>
    <n v="0"/>
    <s v="No info"/>
    <n v="3625"/>
    <n v="22"/>
    <s v="Night"/>
    <x v="136"/>
  </r>
  <r>
    <x v="4"/>
    <s v="27/05/2019"/>
    <s v="Delhi"/>
    <s v="Cochin"/>
    <s v="DEL → BOM → COK"/>
    <m/>
    <m/>
    <m/>
    <m/>
    <s v="07:30"/>
    <s v="21:00"/>
    <n v="810"/>
    <n v="1"/>
    <s v="No info"/>
    <n v="8475"/>
    <n v="7"/>
    <s v="Morning"/>
    <x v="127"/>
  </r>
  <r>
    <x v="2"/>
    <s v="27/05/2019"/>
    <s v="Delhi"/>
    <s v="Cochin"/>
    <s v="DEL → BOM → COK"/>
    <m/>
    <m/>
    <m/>
    <m/>
    <s v="07:05"/>
    <s v="19:00"/>
    <n v="715"/>
    <n v="1"/>
    <s v="In-flight meal not included"/>
    <n v="12898"/>
    <n v="7"/>
    <s v="Morning"/>
    <x v="127"/>
  </r>
  <r>
    <x v="0"/>
    <s v="6/03/2019"/>
    <s v="Delhi"/>
    <s v="Cochin"/>
    <s v="DEL → MAA → COK"/>
    <m/>
    <m/>
    <m/>
    <m/>
    <s v="02:05"/>
    <s v="07:25"/>
    <n v="320"/>
    <n v="1"/>
    <s v="No info"/>
    <n v="10851"/>
    <n v="2"/>
    <s v="Night"/>
    <x v="135"/>
  </r>
  <r>
    <x v="1"/>
    <s v="21/03/2019"/>
    <s v="Delhi"/>
    <s v="Cochin"/>
    <s v="DEL → BLR → COK"/>
    <m/>
    <m/>
    <m/>
    <m/>
    <s v="09:45"/>
    <s v="23:00"/>
    <n v="795"/>
    <n v="1"/>
    <s v="No info"/>
    <n v="5704"/>
    <n v="9"/>
    <s v="Morning"/>
    <x v="140"/>
  </r>
  <r>
    <x v="6"/>
    <s v="18/03/2019"/>
    <s v="Banglore"/>
    <s v="New Delhi"/>
    <s v="BLR → DEL"/>
    <m/>
    <m/>
    <m/>
    <m/>
    <s v="21:10"/>
    <s v="00:05 16 Mar"/>
    <n v="175"/>
    <n v="0"/>
    <s v="No info"/>
    <n v="11598"/>
    <n v="21"/>
    <s v="Night"/>
    <x v="136"/>
  </r>
  <r>
    <x v="4"/>
    <s v="27/05/2019"/>
    <s v="Delhi"/>
    <s v="Cochin"/>
    <s v="DEL → BOM → COK"/>
    <m/>
    <m/>
    <m/>
    <m/>
    <s v="08:30"/>
    <s v="19:15"/>
    <n v="645"/>
    <n v="1"/>
    <s v="No info"/>
    <n v="9149"/>
    <n v="8"/>
    <s v="Morning"/>
    <x v="127"/>
  </r>
  <r>
    <x v="1"/>
    <s v="15/06/2019"/>
    <s v="Kolkata"/>
    <s v="Banglore"/>
    <s v="CCU → BLR"/>
    <m/>
    <m/>
    <m/>
    <m/>
    <s v="20:45"/>
    <s v="23:20"/>
    <n v="155"/>
    <n v="0"/>
    <s v="No info"/>
    <n v="4145"/>
    <n v="20"/>
    <s v="Evening"/>
    <x v="147"/>
  </r>
  <r>
    <x v="5"/>
    <s v="21/05/2019"/>
    <s v="Delhi"/>
    <s v="Cochin"/>
    <s v="DEL → BOM → COK"/>
    <m/>
    <m/>
    <m/>
    <m/>
    <s v="10:35"/>
    <s v="19:35"/>
    <n v="540"/>
    <n v="1"/>
    <s v="No info"/>
    <n v="6195"/>
    <n v="10"/>
    <s v="Morning"/>
    <x v="127"/>
  </r>
  <r>
    <x v="0"/>
    <s v="9/05/2019"/>
    <s v="Delhi"/>
    <s v="Cochin"/>
    <s v="DEL → BOM → COK"/>
    <m/>
    <m/>
    <m/>
    <m/>
    <s v="11:25"/>
    <s v="21:00"/>
    <n v="575"/>
    <n v="1"/>
    <s v="No info"/>
    <n v="6979"/>
    <n v="11"/>
    <s v="Morning"/>
    <x v="127"/>
  </r>
  <r>
    <x v="1"/>
    <s v="15/03/2019"/>
    <s v="Banglore"/>
    <s v="New Delhi"/>
    <s v="BLR → DEL"/>
    <m/>
    <m/>
    <m/>
    <m/>
    <s v="13:20"/>
    <s v="16:10"/>
    <n v="170"/>
    <n v="0"/>
    <s v="No info"/>
    <n v="7276"/>
    <n v="13"/>
    <s v="Afternoon"/>
    <x v="136"/>
  </r>
  <r>
    <x v="3"/>
    <s v="15/05/2019"/>
    <s v="Delhi"/>
    <s v="Cochin"/>
    <s v="DEL → PNQ → COK"/>
    <m/>
    <m/>
    <m/>
    <m/>
    <s v="08:45"/>
    <s v="13:15"/>
    <n v="270"/>
    <n v="1"/>
    <s v="No check-in baggage included"/>
    <n v="4760"/>
    <n v="8"/>
    <s v="Morning"/>
    <x v="162"/>
  </r>
  <r>
    <x v="6"/>
    <s v="18/06/2019"/>
    <s v="Chennai"/>
    <s v="Kolkata"/>
    <s v="MAA → CCU"/>
    <m/>
    <m/>
    <m/>
    <m/>
    <s v="17:45"/>
    <s v="20:05"/>
    <n v="140"/>
    <n v="0"/>
    <s v="No info"/>
    <n v="11982"/>
    <n v="17"/>
    <s v="Evening"/>
    <x v="134"/>
  </r>
  <r>
    <x v="0"/>
    <s v="27/03/2019"/>
    <s v="Chennai"/>
    <s v="Kolkata"/>
    <s v="MAA → CCU"/>
    <m/>
    <m/>
    <m/>
    <m/>
    <s v="22:05"/>
    <s v="00:25 28 Mar"/>
    <n v="140"/>
    <n v="0"/>
    <s v="No info"/>
    <n v="5277"/>
    <n v="22"/>
    <s v="Night"/>
    <x v="134"/>
  </r>
  <r>
    <x v="1"/>
    <s v="9/06/2019"/>
    <s v="Delhi"/>
    <s v="Cochin"/>
    <s v="DEL → BOM → COK"/>
    <m/>
    <m/>
    <m/>
    <m/>
    <s v="20:00"/>
    <s v="07:40 10 Jun"/>
    <n v="700"/>
    <n v="1"/>
    <s v="No info"/>
    <n v="8372"/>
    <n v="20"/>
    <s v="Evening"/>
    <x v="127"/>
  </r>
  <r>
    <x v="0"/>
    <s v="1/04/2019"/>
    <s v="Kolkata"/>
    <s v="Banglore"/>
    <s v="CCU → BBI → BLR"/>
    <m/>
    <m/>
    <m/>
    <m/>
    <s v="19:35"/>
    <s v="23:15"/>
    <n v="220"/>
    <n v="1"/>
    <s v="No info"/>
    <n v="4226"/>
    <n v="19"/>
    <s v="Evening"/>
    <x v="163"/>
  </r>
  <r>
    <x v="0"/>
    <s v="18/06/2019"/>
    <s v="Chennai"/>
    <s v="Kolkata"/>
    <s v="MAA → CCU"/>
    <m/>
    <m/>
    <m/>
    <m/>
    <s v="19:35"/>
    <s v="21:55"/>
    <n v="140"/>
    <n v="0"/>
    <s v="No info"/>
    <n v="3597"/>
    <n v="19"/>
    <s v="Evening"/>
    <x v="134"/>
  </r>
  <r>
    <x v="4"/>
    <s v="15/06/2019"/>
    <s v="Delhi"/>
    <s v="Cochin"/>
    <s v="DEL → BOM → COK"/>
    <m/>
    <m/>
    <m/>
    <m/>
    <s v="08:45"/>
    <s v="21:00"/>
    <n v="735"/>
    <n v="1"/>
    <s v="No info"/>
    <n v="7005"/>
    <n v="8"/>
    <s v="Morning"/>
    <x v="127"/>
  </r>
  <r>
    <x v="4"/>
    <s v="9/05/2019"/>
    <s v="Delhi"/>
    <s v="Cochin"/>
    <s v="DEL → HYD → COK"/>
    <m/>
    <m/>
    <m/>
    <m/>
    <s v="07:05"/>
    <s v="16:10"/>
    <n v="545"/>
    <n v="1"/>
    <s v="No info"/>
    <n v="8018"/>
    <n v="7"/>
    <s v="Morning"/>
    <x v="142"/>
  </r>
  <r>
    <x v="2"/>
    <s v="9/06/2019"/>
    <s v="Delhi"/>
    <s v="Cochin"/>
    <s v="DEL → BOM → COK"/>
    <m/>
    <m/>
    <m/>
    <m/>
    <s v="19:45"/>
    <s v="19:00 10 Jun"/>
    <n v="1395"/>
    <n v="1"/>
    <s v="In-flight meal not included"/>
    <n v="10577"/>
    <n v="19"/>
    <s v="Evening"/>
    <x v="127"/>
  </r>
  <r>
    <x v="2"/>
    <s v="12/06/2019"/>
    <s v="Delhi"/>
    <s v="Cochin"/>
    <s v="DEL → IDR → BOM → COK"/>
    <m/>
    <m/>
    <m/>
    <m/>
    <s v="05:30"/>
    <s v="19:00"/>
    <n v="810"/>
    <n v="2"/>
    <s v="In-flight meal not included"/>
    <n v="11507"/>
    <n v="5"/>
    <s v="Morning"/>
    <x v="145"/>
  </r>
  <r>
    <x v="1"/>
    <s v="9/05/2019"/>
    <s v="Delhi"/>
    <s v="Cochin"/>
    <s v="DEL → AMD → BOM → COK"/>
    <m/>
    <m/>
    <m/>
    <m/>
    <s v="05:00"/>
    <s v="19:15 10 May"/>
    <n v="2295"/>
    <n v="2"/>
    <s v="No info"/>
    <n v="9653"/>
    <n v="5"/>
    <s v="Morning"/>
    <x v="150"/>
  </r>
  <r>
    <x v="2"/>
    <s v="15/03/2019"/>
    <s v="Mumbai"/>
    <s v="Hyderabad"/>
    <s v="BOM → HYD"/>
    <m/>
    <m/>
    <m/>
    <m/>
    <s v="10:20"/>
    <s v="11:50"/>
    <n v="90"/>
    <n v="0"/>
    <s v="In-flight meal not included"/>
    <n v="4160"/>
    <n v="10"/>
    <s v="Morning"/>
    <x v="133"/>
  </r>
  <r>
    <x v="2"/>
    <s v="3/06/2019"/>
    <s v="Delhi"/>
    <s v="Cochin"/>
    <s v="DEL → BOM → COK"/>
    <m/>
    <m/>
    <m/>
    <m/>
    <s v="18:15"/>
    <s v="19:00 04 Jun"/>
    <n v="1485"/>
    <n v="1"/>
    <s v="No info"/>
    <n v="14714"/>
    <n v="18"/>
    <s v="Evening"/>
    <x v="127"/>
  </r>
  <r>
    <x v="2"/>
    <s v="9/05/2019"/>
    <s v="Mumbai"/>
    <s v="Hyderabad"/>
    <s v="BOM → HYD"/>
    <m/>
    <m/>
    <m/>
    <m/>
    <s v="02:55"/>
    <s v="04:20"/>
    <n v="85"/>
    <n v="0"/>
    <s v="No info"/>
    <n v="5678"/>
    <n v="2"/>
    <s v="Night"/>
    <x v="133"/>
  </r>
  <r>
    <x v="1"/>
    <s v="18/05/2019"/>
    <s v="Kolkata"/>
    <s v="Banglore"/>
    <s v="CCU → DEL → COK → BLR"/>
    <m/>
    <m/>
    <m/>
    <m/>
    <s v="07:00"/>
    <s v="01:20 19 May"/>
    <n v="1100"/>
    <n v="2"/>
    <s v="No info"/>
    <n v="13873"/>
    <n v="7"/>
    <s v="Morning"/>
    <x v="129"/>
  </r>
  <r>
    <x v="4"/>
    <s v="27/06/2019"/>
    <s v="Delhi"/>
    <s v="Cochin"/>
    <s v="DEL → BOM → COK"/>
    <m/>
    <m/>
    <m/>
    <m/>
    <s v="10:20"/>
    <s v="19:00"/>
    <n v="520"/>
    <n v="1"/>
    <s v="No info"/>
    <n v="11264"/>
    <n v="10"/>
    <s v="Morning"/>
    <x v="127"/>
  </r>
  <r>
    <x v="2"/>
    <s v="24/03/2019"/>
    <s v="Kolkata"/>
    <s v="Banglore"/>
    <s v="CCU → BOM → BLR"/>
    <m/>
    <m/>
    <m/>
    <m/>
    <s v="13:55"/>
    <s v="20:40"/>
    <n v="405"/>
    <n v="1"/>
    <s v="In-flight meal not included"/>
    <n v="11134"/>
    <n v="13"/>
    <s v="Afternoon"/>
    <x v="128"/>
  </r>
  <r>
    <x v="7"/>
    <s v="21/03/2019"/>
    <s v="Delhi"/>
    <s v="Cochin"/>
    <s v="DEL → BLR → COK"/>
    <m/>
    <m/>
    <m/>
    <m/>
    <s v="16:45"/>
    <s v="22:15"/>
    <n v="330"/>
    <n v="1"/>
    <s v="No info"/>
    <n v="6151"/>
    <n v="16"/>
    <s v="Afternoon"/>
    <x v="140"/>
  </r>
  <r>
    <x v="2"/>
    <s v="18/05/2019"/>
    <s v="Kolkata"/>
    <s v="Banglore"/>
    <s v="CCU → BOM → BLR"/>
    <m/>
    <m/>
    <m/>
    <m/>
    <s v="05:45"/>
    <s v="19:50"/>
    <n v="845"/>
    <n v="1"/>
    <s v="In-flight meal not included"/>
    <n v="10844"/>
    <n v="5"/>
    <s v="Morning"/>
    <x v="128"/>
  </r>
  <r>
    <x v="2"/>
    <s v="3/06/2019"/>
    <s v="Delhi"/>
    <s v="Cochin"/>
    <s v="DEL → JAI → BOM → COK"/>
    <m/>
    <m/>
    <m/>
    <m/>
    <s v="09:40"/>
    <s v="12:35 04 Jun"/>
    <n v="1615"/>
    <n v="2"/>
    <s v="No info"/>
    <n v="13014"/>
    <n v="9"/>
    <s v="Morning"/>
    <x v="137"/>
  </r>
  <r>
    <x v="2"/>
    <s v="18/06/2019"/>
    <s v="Mumbai"/>
    <s v="Hyderabad"/>
    <s v="BOM → HYD"/>
    <m/>
    <m/>
    <m/>
    <m/>
    <s v="10:20"/>
    <s v="11:50"/>
    <n v="90"/>
    <n v="0"/>
    <s v="In-flight meal not included"/>
    <n v="4995"/>
    <n v="10"/>
    <s v="Morning"/>
    <x v="133"/>
  </r>
  <r>
    <x v="0"/>
    <s v="18/04/2019"/>
    <s v="Kolkata"/>
    <s v="Banglore"/>
    <s v="CCU → BLR"/>
    <m/>
    <m/>
    <m/>
    <m/>
    <s v="15:30"/>
    <s v="18:05"/>
    <n v="155"/>
    <n v="0"/>
    <s v="No info"/>
    <n v="4174"/>
    <n v="15"/>
    <s v="Afternoon"/>
    <x v="147"/>
  </r>
  <r>
    <x v="1"/>
    <s v="03/03/2019"/>
    <s v="Banglore"/>
    <s v="New Delhi"/>
    <s v="BLR → DEL"/>
    <m/>
    <m/>
    <m/>
    <m/>
    <s v="13:20"/>
    <s v="16:10"/>
    <n v="170"/>
    <n v="0"/>
    <s v="No info"/>
    <n v="12841"/>
    <n v="13"/>
    <s v="Afternoon"/>
    <x v="136"/>
  </r>
  <r>
    <x v="2"/>
    <s v="9/05/2019"/>
    <s v="Kolkata"/>
    <s v="Banglore"/>
    <s v="CCU → DEL → BLR"/>
    <m/>
    <m/>
    <m/>
    <m/>
    <s v="17:00"/>
    <s v="21:05 10 May"/>
    <n v="1685"/>
    <n v="1"/>
    <s v="No info"/>
    <n v="13067"/>
    <n v="17"/>
    <s v="Evening"/>
    <x v="143"/>
  </r>
  <r>
    <x v="2"/>
    <s v="24/06/2019"/>
    <s v="Delhi"/>
    <s v="Cochin"/>
    <s v="DEL → BOM → COK"/>
    <m/>
    <m/>
    <m/>
    <m/>
    <s v="16:00"/>
    <s v="19:00 25 Jun"/>
    <n v="1620"/>
    <n v="1"/>
    <s v="In-flight meal not included"/>
    <n v="10262"/>
    <n v="16"/>
    <s v="Afternoon"/>
    <x v="127"/>
  </r>
  <r>
    <x v="0"/>
    <s v="6/04/2019"/>
    <s v="Banglore"/>
    <s v="Delhi"/>
    <s v="BLR → DEL"/>
    <m/>
    <m/>
    <m/>
    <m/>
    <s v="10:10"/>
    <s v="13:00"/>
    <n v="170"/>
    <n v="0"/>
    <s v="No info"/>
    <n v="4423"/>
    <n v="10"/>
    <s v="Morning"/>
    <x v="136"/>
  </r>
  <r>
    <x v="2"/>
    <s v="1/05/2019"/>
    <s v="Kolkata"/>
    <s v="Banglore"/>
    <s v="CCU → BOM → BLR"/>
    <m/>
    <m/>
    <m/>
    <m/>
    <s v="18:55"/>
    <s v="04:40 02 May"/>
    <n v="585"/>
    <n v="1"/>
    <s v="In-flight meal not included"/>
    <n v="8586"/>
    <n v="18"/>
    <s v="Evening"/>
    <x v="128"/>
  </r>
  <r>
    <x v="2"/>
    <s v="15/05/2019"/>
    <s v="Kolkata"/>
    <s v="Banglore"/>
    <s v="CCU → BOM → BLR"/>
    <m/>
    <m/>
    <m/>
    <m/>
    <s v="21:10"/>
    <s v="09:20 16 May"/>
    <n v="730"/>
    <n v="1"/>
    <s v="In-flight meal not included"/>
    <n v="9663"/>
    <n v="21"/>
    <s v="Night"/>
    <x v="128"/>
  </r>
  <r>
    <x v="0"/>
    <s v="15/06/2019"/>
    <s v="Delhi"/>
    <s v="Cochin"/>
    <s v="DEL → BOM → COK"/>
    <m/>
    <m/>
    <m/>
    <m/>
    <s v="16:00"/>
    <s v="21:00"/>
    <n v="300"/>
    <n v="1"/>
    <s v="No info"/>
    <n v="6069"/>
    <n v="16"/>
    <s v="Afternoon"/>
    <x v="127"/>
  </r>
  <r>
    <x v="1"/>
    <s v="6/05/2019"/>
    <s v="Chennai"/>
    <s v="Kolkata"/>
    <s v="MAA → CCU"/>
    <m/>
    <m/>
    <m/>
    <m/>
    <s v="11:40"/>
    <s v="13:55"/>
    <n v="135"/>
    <n v="0"/>
    <s v="No info"/>
    <n v="4667"/>
    <n v="11"/>
    <s v="Morning"/>
    <x v="134"/>
  </r>
  <r>
    <x v="2"/>
    <s v="9/05/2019"/>
    <s v="Delhi"/>
    <s v="Cochin"/>
    <s v="DEL → BOM → COK"/>
    <m/>
    <m/>
    <m/>
    <m/>
    <s v="21:50"/>
    <s v="19:00 10 May"/>
    <n v="1270"/>
    <n v="1"/>
    <s v="In-flight meal not included"/>
    <n v="12373"/>
    <n v="21"/>
    <s v="Night"/>
    <x v="127"/>
  </r>
  <r>
    <x v="2"/>
    <s v="9/05/2019"/>
    <s v="Kolkata"/>
    <s v="Banglore"/>
    <s v="CCU → BOM → BLR"/>
    <m/>
    <m/>
    <m/>
    <m/>
    <s v="16:30"/>
    <s v="10:05 10 May"/>
    <n v="1055"/>
    <n v="1"/>
    <s v="No info"/>
    <n v="13941"/>
    <n v="16"/>
    <s v="Afternoon"/>
    <x v="128"/>
  </r>
  <r>
    <x v="0"/>
    <s v="27/03/2019"/>
    <s v="Mumbai"/>
    <s v="Hyderabad"/>
    <s v="BOM → HYD"/>
    <m/>
    <m/>
    <m/>
    <m/>
    <s v="06:20"/>
    <s v="07:45"/>
    <n v="85"/>
    <n v="0"/>
    <s v="No info"/>
    <n v="3175"/>
    <n v="6"/>
    <s v="Morning"/>
    <x v="133"/>
  </r>
  <r>
    <x v="1"/>
    <s v="9/06/2019"/>
    <s v="Delhi"/>
    <s v="Cochin"/>
    <s v="DEL → BOM → COK"/>
    <m/>
    <m/>
    <m/>
    <m/>
    <s v="21:00"/>
    <s v="19:15 10 Jun"/>
    <n v="1335"/>
    <n v="1"/>
    <s v="No info"/>
    <n v="8372"/>
    <n v="21"/>
    <s v="Night"/>
    <x v="127"/>
  </r>
  <r>
    <x v="6"/>
    <s v="6/04/2019"/>
    <s v="Banglore"/>
    <s v="Delhi"/>
    <s v="BLR → DEL"/>
    <m/>
    <m/>
    <m/>
    <m/>
    <s v="17:00"/>
    <s v="19:35"/>
    <n v="155"/>
    <n v="0"/>
    <s v="No info"/>
    <n v="5613"/>
    <n v="17"/>
    <s v="Evening"/>
    <x v="136"/>
  </r>
  <r>
    <x v="0"/>
    <s v="18/05/2019"/>
    <s v="Delhi"/>
    <s v="Cochin"/>
    <s v="DEL → HYD → COK"/>
    <m/>
    <m/>
    <m/>
    <m/>
    <s v="07:35"/>
    <s v="22:30"/>
    <n v="895"/>
    <n v="1"/>
    <s v="No info"/>
    <n v="7144"/>
    <n v="7"/>
    <s v="Morning"/>
    <x v="142"/>
  </r>
  <r>
    <x v="2"/>
    <s v="6/06/2019"/>
    <s v="Kolkata"/>
    <s v="Banglore"/>
    <s v="CCU → BOM → BLR"/>
    <m/>
    <m/>
    <m/>
    <m/>
    <s v="06:30"/>
    <s v="16:20"/>
    <n v="590"/>
    <n v="1"/>
    <s v="No info"/>
    <n v="14571"/>
    <n v="6"/>
    <s v="Morning"/>
    <x v="128"/>
  </r>
  <r>
    <x v="0"/>
    <s v="24/03/2019"/>
    <s v="Chennai"/>
    <s v="Kolkata"/>
    <s v="MAA → CCU"/>
    <m/>
    <m/>
    <m/>
    <m/>
    <s v="22:05"/>
    <s v="00:25 25 Mar"/>
    <n v="140"/>
    <n v="0"/>
    <s v="No info"/>
    <n v="5277"/>
    <n v="22"/>
    <s v="Night"/>
    <x v="134"/>
  </r>
  <r>
    <x v="2"/>
    <s v="24/03/2019"/>
    <s v="Mumbai"/>
    <s v="Hyderabad"/>
    <s v="BOM → HYD"/>
    <m/>
    <m/>
    <m/>
    <m/>
    <s v="10:20"/>
    <s v="11:50"/>
    <n v="90"/>
    <n v="0"/>
    <s v="In-flight meal not included"/>
    <n v="2759"/>
    <n v="10"/>
    <s v="Morning"/>
    <x v="133"/>
  </r>
  <r>
    <x v="7"/>
    <s v="9/05/2019"/>
    <s v="Kolkata"/>
    <s v="Banglore"/>
    <s v="CCU → DEL → BLR"/>
    <m/>
    <m/>
    <m/>
    <m/>
    <s v="07:35"/>
    <s v="23:30"/>
    <n v="955"/>
    <n v="1"/>
    <s v="No info"/>
    <n v="5192"/>
    <n v="7"/>
    <s v="Morning"/>
    <x v="143"/>
  </r>
  <r>
    <x v="2"/>
    <s v="9/06/2019"/>
    <s v="Delhi"/>
    <s v="Cochin"/>
    <s v="DEL → BOM → COK"/>
    <m/>
    <m/>
    <m/>
    <m/>
    <s v="07:05"/>
    <s v="19:00"/>
    <n v="715"/>
    <n v="1"/>
    <s v="No info"/>
    <n v="14714"/>
    <n v="7"/>
    <s v="Morning"/>
    <x v="127"/>
  </r>
  <r>
    <x v="1"/>
    <s v="1/06/2019"/>
    <s v="Delhi"/>
    <s v="Cochin"/>
    <s v="DEL → JAI → BOM → COK"/>
    <m/>
    <m/>
    <m/>
    <m/>
    <s v="12:00"/>
    <s v="19:15"/>
    <n v="435"/>
    <n v="2"/>
    <s v="No info"/>
    <n v="10336"/>
    <n v="12"/>
    <s v="Afternoon"/>
    <x v="137"/>
  </r>
  <r>
    <x v="1"/>
    <s v="24/03/2019"/>
    <s v="Kolkata"/>
    <s v="Banglore"/>
    <s v="CCU → BLR"/>
    <m/>
    <m/>
    <m/>
    <m/>
    <s v="20:45"/>
    <s v="23:20"/>
    <n v="155"/>
    <n v="0"/>
    <s v="No info"/>
    <n v="31945"/>
    <n v="20"/>
    <s v="Evening"/>
    <x v="147"/>
  </r>
  <r>
    <x v="2"/>
    <s v="1/04/2019"/>
    <s v="Kolkata"/>
    <s v="Banglore"/>
    <s v="CCU → BOM → BLR"/>
    <m/>
    <m/>
    <m/>
    <m/>
    <s v="06:30"/>
    <s v="23:35"/>
    <n v="1025"/>
    <n v="1"/>
    <s v="In-flight meal not included"/>
    <n v="7064"/>
    <n v="6"/>
    <s v="Morning"/>
    <x v="128"/>
  </r>
  <r>
    <x v="2"/>
    <s v="9/06/2019"/>
    <s v="Delhi"/>
    <s v="Cochin"/>
    <s v="DEL → BHO → BOM → COK"/>
    <m/>
    <m/>
    <m/>
    <m/>
    <s v="05:30"/>
    <s v="12:35"/>
    <n v="425"/>
    <n v="2"/>
    <s v="No info"/>
    <n v="14441"/>
    <n v="5"/>
    <s v="Morning"/>
    <x v="168"/>
  </r>
  <r>
    <x v="4"/>
    <s v="3/03/2019"/>
    <s v="Delhi"/>
    <s v="Cochin"/>
    <s v="DEL → BOM → COK"/>
    <m/>
    <m/>
    <m/>
    <m/>
    <s v="13:00"/>
    <s v="01:35 04 Mar"/>
    <n v="755"/>
    <n v="1"/>
    <s v="No info"/>
    <n v="17493"/>
    <n v="13"/>
    <s v="Afternoon"/>
    <x v="127"/>
  </r>
  <r>
    <x v="2"/>
    <s v="9/06/2019"/>
    <s v="Kolkata"/>
    <s v="Banglore"/>
    <s v="CCU → BOM → BLR"/>
    <m/>
    <m/>
    <m/>
    <m/>
    <s v="20:00"/>
    <s v="22:35 10 Jun"/>
    <n v="1595"/>
    <n v="1"/>
    <s v="In-flight meal not included"/>
    <n v="10844"/>
    <n v="20"/>
    <s v="Evening"/>
    <x v="128"/>
  </r>
  <r>
    <x v="3"/>
    <s v="1/06/2019"/>
    <s v="Mumbai"/>
    <s v="Hyderabad"/>
    <s v="BOM → HYD"/>
    <m/>
    <m/>
    <m/>
    <m/>
    <s v="05:45"/>
    <s v="07:15"/>
    <n v="90"/>
    <n v="0"/>
    <s v="No info"/>
    <n v="2753"/>
    <n v="5"/>
    <s v="Morning"/>
    <x v="133"/>
  </r>
  <r>
    <x v="2"/>
    <s v="21/05/2019"/>
    <s v="Delhi"/>
    <s v="Cochin"/>
    <s v="DEL → BOM → COK"/>
    <m/>
    <m/>
    <m/>
    <m/>
    <s v="08:00"/>
    <s v="04:25 22 May"/>
    <n v="1225"/>
    <n v="1"/>
    <s v="In-flight meal not included"/>
    <n v="12898"/>
    <n v="8"/>
    <s v="Morning"/>
    <x v="127"/>
  </r>
  <r>
    <x v="2"/>
    <s v="15/04/2019"/>
    <s v="Banglore"/>
    <s v="Delhi"/>
    <s v="BLR → DEL"/>
    <m/>
    <m/>
    <m/>
    <m/>
    <s v="18:55"/>
    <s v="22:00"/>
    <n v="185"/>
    <n v="0"/>
    <s v="No info"/>
    <n v="7229"/>
    <n v="18"/>
    <s v="Evening"/>
    <x v="136"/>
  </r>
  <r>
    <x v="1"/>
    <s v="3/06/2019"/>
    <s v="Delhi"/>
    <s v="Cochin"/>
    <s v="DEL → JAI → BOM → COK"/>
    <m/>
    <m/>
    <m/>
    <m/>
    <s v="12:00"/>
    <s v="07:40 04 Jun"/>
    <n v="1180"/>
    <n v="2"/>
    <s v="No info"/>
    <n v="8603"/>
    <n v="12"/>
    <s v="Afternoon"/>
    <x v="137"/>
  </r>
  <r>
    <x v="2"/>
    <s v="18/05/2019"/>
    <s v="Delhi"/>
    <s v="Cochin"/>
    <s v="DEL → JAI → BOM → COK"/>
    <m/>
    <m/>
    <m/>
    <m/>
    <s v="05:30"/>
    <s v="04:25 19 May"/>
    <n v="1375"/>
    <n v="2"/>
    <s v="No info"/>
    <n v="15129"/>
    <n v="5"/>
    <s v="Morning"/>
    <x v="137"/>
  </r>
  <r>
    <x v="2"/>
    <s v="15/06/2019"/>
    <s v="Delhi"/>
    <s v="Cochin"/>
    <s v="DEL → JDH → BOM → COK"/>
    <m/>
    <m/>
    <m/>
    <m/>
    <s v="11:40"/>
    <s v="19:00"/>
    <n v="440"/>
    <n v="2"/>
    <s v="No info"/>
    <n v="18804"/>
    <n v="11"/>
    <s v="Morning"/>
    <x v="188"/>
  </r>
  <r>
    <x v="7"/>
    <s v="21/04/2019"/>
    <s v="Delhi"/>
    <s v="Cochin"/>
    <s v="DEL → BLR → COK"/>
    <m/>
    <m/>
    <m/>
    <m/>
    <s v="07:55"/>
    <s v="22:25"/>
    <n v="870"/>
    <n v="1"/>
    <s v="No info"/>
    <n v="7452"/>
    <n v="7"/>
    <s v="Morning"/>
    <x v="140"/>
  </r>
  <r>
    <x v="3"/>
    <s v="24/04/2019"/>
    <s v="Banglore"/>
    <s v="Delhi"/>
    <s v="BLR → DEL"/>
    <m/>
    <m/>
    <m/>
    <m/>
    <s v="09:30"/>
    <s v="12:20"/>
    <n v="170"/>
    <n v="0"/>
    <s v="No info"/>
    <n v="3971"/>
    <n v="9"/>
    <s v="Morning"/>
    <x v="136"/>
  </r>
  <r>
    <x v="0"/>
    <s v="12/06/2019"/>
    <s v="Banglore"/>
    <s v="Delhi"/>
    <s v="BLR → DEL"/>
    <m/>
    <m/>
    <m/>
    <m/>
    <s v="10:10"/>
    <s v="13:00"/>
    <n v="170"/>
    <n v="0"/>
    <s v="No info"/>
    <n v="3943"/>
    <n v="10"/>
    <s v="Morning"/>
    <x v="136"/>
  </r>
  <r>
    <x v="0"/>
    <s v="15/03/2019"/>
    <s v="Banglore"/>
    <s v="New Delhi"/>
    <s v="BLR → AMD → DEL"/>
    <m/>
    <m/>
    <m/>
    <m/>
    <s v="14:25"/>
    <s v="19:25"/>
    <n v="300"/>
    <n v="1"/>
    <s v="No info"/>
    <n v="9165"/>
    <n v="14"/>
    <s v="Afternoon"/>
    <x v="177"/>
  </r>
  <r>
    <x v="2"/>
    <s v="24/06/2019"/>
    <s v="Delhi"/>
    <s v="Cochin"/>
    <s v="DEL → JAI → BOM → COK"/>
    <m/>
    <m/>
    <m/>
    <m/>
    <s v="05:30"/>
    <s v="19:00"/>
    <n v="810"/>
    <n v="2"/>
    <s v="No info"/>
    <n v="13014"/>
    <n v="5"/>
    <s v="Morning"/>
    <x v="137"/>
  </r>
  <r>
    <x v="3"/>
    <s v="21/06/2019"/>
    <s v="Banglore"/>
    <s v="Delhi"/>
    <s v="BLR → DEL"/>
    <m/>
    <m/>
    <m/>
    <m/>
    <s v="09:30"/>
    <s v="12:20"/>
    <n v="170"/>
    <n v="0"/>
    <s v="No info"/>
    <n v="3625"/>
    <n v="9"/>
    <s v="Morning"/>
    <x v="136"/>
  </r>
  <r>
    <x v="2"/>
    <s v="24/06/2019"/>
    <s v="Delhi"/>
    <s v="Cochin"/>
    <s v="DEL → BOM → COK"/>
    <m/>
    <m/>
    <m/>
    <m/>
    <s v="16:00"/>
    <s v="12:35 25 Jun"/>
    <n v="1235"/>
    <n v="1"/>
    <s v="In-flight meal not included"/>
    <n v="10262"/>
    <n v="16"/>
    <s v="Afternoon"/>
    <x v="127"/>
  </r>
  <r>
    <x v="2"/>
    <s v="21/05/2019"/>
    <s v="Kolkata"/>
    <s v="Banglore"/>
    <s v="CCU → BOM → BLR"/>
    <m/>
    <m/>
    <m/>
    <m/>
    <s v="18:55"/>
    <s v="08:15 22 May"/>
    <n v="800"/>
    <n v="1"/>
    <s v="No info"/>
    <n v="14388"/>
    <n v="18"/>
    <s v="Evening"/>
    <x v="128"/>
  </r>
  <r>
    <x v="4"/>
    <s v="12/06/2019"/>
    <s v="Delhi"/>
    <s v="Cochin"/>
    <s v="DEL → BOM → COK"/>
    <m/>
    <m/>
    <m/>
    <m/>
    <s v="08:00"/>
    <s v="19:15"/>
    <n v="675"/>
    <n v="1"/>
    <s v="No info"/>
    <n v="15058"/>
    <n v="8"/>
    <s v="Morning"/>
    <x v="127"/>
  </r>
  <r>
    <x v="1"/>
    <s v="6/03/2019"/>
    <s v="Delhi"/>
    <s v="Cochin"/>
    <s v="DEL → BOM → COK"/>
    <m/>
    <m/>
    <m/>
    <m/>
    <s v="09:00"/>
    <s v="07:40 07 Mar"/>
    <n v="1360"/>
    <n v="1"/>
    <s v="No info"/>
    <n v="14882"/>
    <n v="9"/>
    <s v="Morning"/>
    <x v="127"/>
  </r>
  <r>
    <x v="0"/>
    <s v="18/04/2019"/>
    <s v="Banglore"/>
    <s v="Delhi"/>
    <s v="BLR → DEL"/>
    <m/>
    <m/>
    <m/>
    <m/>
    <s v="10:10"/>
    <s v="13:00"/>
    <n v="170"/>
    <n v="0"/>
    <s v="No info"/>
    <n v="4591"/>
    <n v="10"/>
    <s v="Morning"/>
    <x v="136"/>
  </r>
  <r>
    <x v="3"/>
    <s v="9/05/2019"/>
    <s v="Kolkata"/>
    <s v="Banglore"/>
    <s v="CCU → BLR"/>
    <m/>
    <m/>
    <m/>
    <m/>
    <s v="06:55"/>
    <s v="09:30"/>
    <n v="155"/>
    <n v="0"/>
    <s v="No check-in baggage included"/>
    <n v="3841"/>
    <n v="6"/>
    <s v="Morning"/>
    <x v="147"/>
  </r>
  <r>
    <x v="2"/>
    <s v="15/05/2019"/>
    <s v="Kolkata"/>
    <s v="Banglore"/>
    <s v="CCU → BOM → BLR"/>
    <m/>
    <m/>
    <m/>
    <m/>
    <s v="08:25"/>
    <s v="18:15"/>
    <n v="590"/>
    <n v="1"/>
    <s v="No info"/>
    <n v="14781"/>
    <n v="8"/>
    <s v="Morning"/>
    <x v="128"/>
  </r>
  <r>
    <x v="3"/>
    <s v="9/04/2019"/>
    <s v="Kolkata"/>
    <s v="Banglore"/>
    <s v="CCU → BLR"/>
    <m/>
    <m/>
    <m/>
    <m/>
    <s v="22:20"/>
    <s v="00:40 10 Apr"/>
    <n v="140"/>
    <n v="0"/>
    <s v="No check-in baggage included"/>
    <n v="3841"/>
    <n v="22"/>
    <s v="Night"/>
    <x v="147"/>
  </r>
  <r>
    <x v="4"/>
    <s v="3/06/2019"/>
    <s v="Delhi"/>
    <s v="Cochin"/>
    <s v="DEL → BOM → COK"/>
    <m/>
    <m/>
    <m/>
    <m/>
    <s v="15:00"/>
    <s v="01:30 04 Jun"/>
    <n v="630"/>
    <n v="1"/>
    <s v="No info"/>
    <n v="13377"/>
    <n v="15"/>
    <s v="Afternoon"/>
    <x v="127"/>
  </r>
  <r>
    <x v="2"/>
    <s v="12/06/2019"/>
    <s v="Delhi"/>
    <s v="Cochin"/>
    <s v="DEL → JAI → BOM → COK"/>
    <m/>
    <m/>
    <m/>
    <m/>
    <s v="19:30"/>
    <s v="04:25 13 Jun"/>
    <n v="535"/>
    <n v="2"/>
    <s v="No info"/>
    <n v="13014"/>
    <n v="19"/>
    <s v="Evening"/>
    <x v="137"/>
  </r>
  <r>
    <x v="4"/>
    <s v="21/05/2019"/>
    <s v="Delhi"/>
    <s v="Cochin"/>
    <s v="DEL → BOM → COK"/>
    <m/>
    <m/>
    <m/>
    <m/>
    <s v="13:00"/>
    <s v="19:15"/>
    <n v="375"/>
    <n v="1"/>
    <s v="No info"/>
    <n v="14848"/>
    <n v="13"/>
    <s v="Afternoon"/>
    <x v="127"/>
  </r>
  <r>
    <x v="1"/>
    <s v="9/05/2019"/>
    <s v="Kolkata"/>
    <s v="Banglore"/>
    <s v="CCU → BLR"/>
    <m/>
    <m/>
    <m/>
    <m/>
    <s v="20:45"/>
    <s v="23:20"/>
    <n v="155"/>
    <n v="0"/>
    <s v="No info"/>
    <n v="4145"/>
    <n v="20"/>
    <s v="Evening"/>
    <x v="147"/>
  </r>
  <r>
    <x v="0"/>
    <s v="12/06/2019"/>
    <s v="Chennai"/>
    <s v="Kolkata"/>
    <s v="MAA → CCU"/>
    <m/>
    <m/>
    <m/>
    <m/>
    <s v="07:55"/>
    <s v="10:15"/>
    <n v="140"/>
    <n v="0"/>
    <s v="No info"/>
    <n v="3850"/>
    <n v="7"/>
    <s v="Morning"/>
    <x v="134"/>
  </r>
  <r>
    <x v="1"/>
    <s v="24/05/2019"/>
    <s v="Kolkata"/>
    <s v="Banglore"/>
    <s v="CCU → DEL → BLR"/>
    <m/>
    <m/>
    <m/>
    <m/>
    <s v="07:00"/>
    <s v="20:25"/>
    <n v="805"/>
    <n v="1"/>
    <s v="No info"/>
    <n v="10413"/>
    <n v="7"/>
    <s v="Morning"/>
    <x v="143"/>
  </r>
  <r>
    <x v="0"/>
    <s v="3/06/2019"/>
    <s v="Delhi"/>
    <s v="Cochin"/>
    <s v="DEL → BOM → COK"/>
    <m/>
    <m/>
    <m/>
    <m/>
    <s v="15:00"/>
    <s v="01:30 04 Jun"/>
    <n v="630"/>
    <n v="1"/>
    <s v="No info"/>
    <n v="6104"/>
    <n v="15"/>
    <s v="Afternoon"/>
    <x v="127"/>
  </r>
  <r>
    <x v="0"/>
    <s v="1/06/2019"/>
    <s v="Banglore"/>
    <s v="Delhi"/>
    <s v="BLR → DEL"/>
    <m/>
    <m/>
    <m/>
    <m/>
    <s v="10:30"/>
    <s v="13:20"/>
    <n v="170"/>
    <n v="0"/>
    <s v="No info"/>
    <n v="3943"/>
    <n v="10"/>
    <s v="Morning"/>
    <x v="136"/>
  </r>
  <r>
    <x v="2"/>
    <s v="12/06/2019"/>
    <s v="Kolkata"/>
    <s v="Banglore"/>
    <s v="CCU → BOM → BLR"/>
    <m/>
    <m/>
    <m/>
    <m/>
    <s v="21:10"/>
    <s v="08:15 13 Jun"/>
    <n v="665"/>
    <n v="1"/>
    <s v="In-flight meal not included"/>
    <n v="8529"/>
    <n v="21"/>
    <s v="Night"/>
    <x v="128"/>
  </r>
  <r>
    <x v="2"/>
    <s v="24/06/2019"/>
    <s v="Delhi"/>
    <s v="Cochin"/>
    <s v="DEL → BOM → COK"/>
    <m/>
    <m/>
    <m/>
    <m/>
    <s v="22:50"/>
    <s v="12:35 25 Jun"/>
    <n v="825"/>
    <n v="1"/>
    <s v="In-flight meal not included"/>
    <n v="10262"/>
    <n v="22"/>
    <s v="Night"/>
    <x v="127"/>
  </r>
  <r>
    <x v="2"/>
    <s v="18/05/2019"/>
    <s v="Kolkata"/>
    <s v="Banglore"/>
    <s v="CCU → DEL → BLR"/>
    <m/>
    <m/>
    <m/>
    <m/>
    <s v="20:25"/>
    <s v="22:05 19 May"/>
    <n v="1540"/>
    <n v="1"/>
    <s v="No info"/>
    <n v="14151"/>
    <n v="20"/>
    <s v="Evening"/>
    <x v="143"/>
  </r>
  <r>
    <x v="7"/>
    <s v="9/05/2019"/>
    <s v="Kolkata"/>
    <s v="Banglore"/>
    <s v="CCU → IXR → DEL → BLR"/>
    <m/>
    <m/>
    <m/>
    <m/>
    <s v="15:10"/>
    <s v="23:30"/>
    <n v="500"/>
    <n v="2"/>
    <s v="No info"/>
    <n v="5192"/>
    <n v="15"/>
    <s v="Afternoon"/>
    <x v="132"/>
  </r>
  <r>
    <x v="2"/>
    <s v="21/05/2019"/>
    <s v="Kolkata"/>
    <s v="Banglore"/>
    <s v="CCU → BOM → BLR"/>
    <m/>
    <m/>
    <m/>
    <m/>
    <s v="14:05"/>
    <s v="04:40 22 May"/>
    <n v="875"/>
    <n v="1"/>
    <s v="In-flight meal not included"/>
    <n v="9663"/>
    <n v="14"/>
    <s v="Afternoon"/>
    <x v="128"/>
  </r>
  <r>
    <x v="5"/>
    <s v="24/04/2019"/>
    <s v="Banglore"/>
    <s v="Delhi"/>
    <s v="BLR → DEL"/>
    <m/>
    <m/>
    <m/>
    <m/>
    <s v="07:45"/>
    <s v="10:40"/>
    <n v="175"/>
    <n v="0"/>
    <s v="No info"/>
    <n v="4632"/>
    <n v="7"/>
    <s v="Morning"/>
    <x v="136"/>
  </r>
  <r>
    <x v="0"/>
    <s v="6/04/2019"/>
    <s v="Delhi"/>
    <s v="Cochin"/>
    <s v="DEL → BOM → COK"/>
    <m/>
    <m/>
    <m/>
    <m/>
    <s v="20:25"/>
    <s v="01:30 07 Apr"/>
    <n v="305"/>
    <n v="1"/>
    <s v="No info"/>
    <n v="5073"/>
    <n v="20"/>
    <s v="Evening"/>
    <x v="127"/>
  </r>
  <r>
    <x v="4"/>
    <s v="15/06/2019"/>
    <s v="Delhi"/>
    <s v="Cochin"/>
    <s v="DEL → BOM → COK"/>
    <m/>
    <m/>
    <m/>
    <m/>
    <s v="10:20"/>
    <s v="19:15"/>
    <n v="535"/>
    <n v="1"/>
    <s v="No info"/>
    <n v="9526"/>
    <n v="10"/>
    <s v="Morning"/>
    <x v="127"/>
  </r>
  <r>
    <x v="0"/>
    <s v="15/04/2019"/>
    <s v="Banglore"/>
    <s v="Delhi"/>
    <s v="BLR → DEL"/>
    <m/>
    <m/>
    <m/>
    <m/>
    <s v="04:00"/>
    <s v="06:50"/>
    <n v="170"/>
    <n v="0"/>
    <s v="No info"/>
    <n v="4423"/>
    <n v="4"/>
    <s v="Night"/>
    <x v="136"/>
  </r>
  <r>
    <x v="0"/>
    <s v="12/05/2019"/>
    <s v="Mumbai"/>
    <s v="Hyderabad"/>
    <s v="BOM → HYD"/>
    <m/>
    <m/>
    <m/>
    <m/>
    <s v="20:05"/>
    <s v="21:40"/>
    <n v="95"/>
    <n v="0"/>
    <s v="No info"/>
    <n v="2227"/>
    <n v="20"/>
    <s v="Evening"/>
    <x v="133"/>
  </r>
  <r>
    <x v="6"/>
    <s v="21/03/2019"/>
    <s v="Banglore"/>
    <s v="New Delhi"/>
    <s v="BLR → DEL"/>
    <m/>
    <m/>
    <m/>
    <m/>
    <s v="11:30"/>
    <s v="14:10"/>
    <n v="160"/>
    <n v="0"/>
    <s v="No info"/>
    <n v="5403"/>
    <n v="11"/>
    <s v="Morning"/>
    <x v="136"/>
  </r>
  <r>
    <x v="0"/>
    <s v="27/03/2019"/>
    <s v="Chennai"/>
    <s v="Kolkata"/>
    <s v="MAA → CCU"/>
    <m/>
    <m/>
    <m/>
    <m/>
    <s v="19:35"/>
    <s v="21:55"/>
    <n v="140"/>
    <n v="0"/>
    <s v="No info"/>
    <n v="3858"/>
    <n v="19"/>
    <s v="Evening"/>
    <x v="134"/>
  </r>
  <r>
    <x v="2"/>
    <s v="9/03/2019"/>
    <s v="Delhi"/>
    <s v="Cochin"/>
    <s v="DEL → IXC → BOM → COK"/>
    <m/>
    <m/>
    <m/>
    <m/>
    <s v="13:45"/>
    <s v="18:50 10 Mar"/>
    <n v="1745"/>
    <n v="2"/>
    <s v="No info"/>
    <n v="18752"/>
    <n v="13"/>
    <s v="Afternoon"/>
    <x v="199"/>
  </r>
  <r>
    <x v="2"/>
    <s v="21/05/2019"/>
    <s v="Kolkata"/>
    <s v="Banglore"/>
    <s v="CCU → BOM → BLR"/>
    <m/>
    <m/>
    <m/>
    <m/>
    <s v="06:30"/>
    <s v="12:00"/>
    <n v="330"/>
    <n v="1"/>
    <s v="In-flight meal not included"/>
    <n v="9663"/>
    <n v="6"/>
    <s v="Morning"/>
    <x v="128"/>
  </r>
  <r>
    <x v="2"/>
    <s v="24/06/2019"/>
    <s v="Delhi"/>
    <s v="Cochin"/>
    <s v="DEL → AMD → BOM → COK"/>
    <m/>
    <m/>
    <m/>
    <m/>
    <s v="19:10"/>
    <s v="12:35 25 Jun"/>
    <n v="1045"/>
    <n v="2"/>
    <s v="No info"/>
    <n v="12819"/>
    <n v="19"/>
    <s v="Evening"/>
    <x v="150"/>
  </r>
  <r>
    <x v="4"/>
    <s v="27/03/2019"/>
    <s v="Delhi"/>
    <s v="Cochin"/>
    <s v="DEL → BOM → COK"/>
    <m/>
    <m/>
    <m/>
    <m/>
    <s v="09:00"/>
    <s v="21:00"/>
    <n v="720"/>
    <n v="1"/>
    <s v="No info"/>
    <n v="6883"/>
    <n v="9"/>
    <s v="Morning"/>
    <x v="127"/>
  </r>
  <r>
    <x v="4"/>
    <s v="27/05/2019"/>
    <s v="Delhi"/>
    <s v="Cochin"/>
    <s v="DEL → BOM → COK"/>
    <m/>
    <m/>
    <m/>
    <m/>
    <s v="19:00"/>
    <s v="01:30 28 May"/>
    <n v="390"/>
    <n v="1"/>
    <s v="No info"/>
    <n v="7198"/>
    <n v="19"/>
    <s v="Evening"/>
    <x v="127"/>
  </r>
  <r>
    <x v="1"/>
    <s v="09/03/2019"/>
    <s v="Banglore"/>
    <s v="New Delhi"/>
    <s v="BLR → DEL"/>
    <m/>
    <m/>
    <m/>
    <m/>
    <s v="10:00"/>
    <s v="12:45"/>
    <n v="165"/>
    <n v="0"/>
    <s v="No info"/>
    <n v="7801"/>
    <n v="10"/>
    <s v="Morning"/>
    <x v="136"/>
  </r>
  <r>
    <x v="0"/>
    <s v="21/04/2019"/>
    <s v="Banglore"/>
    <s v="Delhi"/>
    <s v="BLR → DEL"/>
    <m/>
    <m/>
    <m/>
    <m/>
    <s v="18:25"/>
    <s v="21:20"/>
    <n v="175"/>
    <n v="0"/>
    <s v="No info"/>
    <n v="4823"/>
    <n v="18"/>
    <s v="Evening"/>
    <x v="136"/>
  </r>
  <r>
    <x v="2"/>
    <s v="24/05/2019"/>
    <s v="Kolkata"/>
    <s v="Banglore"/>
    <s v="CCU → BOM → BLR"/>
    <m/>
    <m/>
    <m/>
    <m/>
    <s v="06:30"/>
    <s v="09:20 25 May"/>
    <n v="1610"/>
    <n v="1"/>
    <s v="In-flight meal not included"/>
    <n v="9663"/>
    <n v="6"/>
    <s v="Morning"/>
    <x v="128"/>
  </r>
  <r>
    <x v="2"/>
    <s v="12/05/2019"/>
    <s v="Kolkata"/>
    <s v="Banglore"/>
    <s v="CCU → DEL → BLR"/>
    <m/>
    <m/>
    <m/>
    <m/>
    <s v="20:25"/>
    <s v="21:05 13 May"/>
    <n v="1480"/>
    <n v="1"/>
    <s v="No info"/>
    <n v="12121"/>
    <n v="20"/>
    <s v="Evening"/>
    <x v="143"/>
  </r>
  <r>
    <x v="6"/>
    <s v="12/05/2019"/>
    <s v="Kolkata"/>
    <s v="Banglore"/>
    <s v="CCU → DEL → BLR"/>
    <m/>
    <m/>
    <m/>
    <m/>
    <s v="20:20"/>
    <s v="23:25 13 May"/>
    <n v="1625"/>
    <n v="1"/>
    <s v="No info"/>
    <n v="8085"/>
    <n v="20"/>
    <s v="Evening"/>
    <x v="143"/>
  </r>
  <r>
    <x v="0"/>
    <s v="03/03/2019"/>
    <s v="Banglore"/>
    <s v="New Delhi"/>
    <s v="BLR → IDR → DEL"/>
    <m/>
    <m/>
    <m/>
    <m/>
    <s v="13:40"/>
    <s v="18:35"/>
    <n v="295"/>
    <n v="1"/>
    <s v="No info"/>
    <n v="8662"/>
    <n v="13"/>
    <s v="Afternoon"/>
    <x v="200"/>
  </r>
  <r>
    <x v="2"/>
    <s v="21/03/2019"/>
    <s v="Delhi"/>
    <s v="Cochin"/>
    <s v="DEL → BOM → COK"/>
    <m/>
    <m/>
    <m/>
    <m/>
    <s v="22:00"/>
    <s v="18:50 22 Mar"/>
    <n v="1250"/>
    <n v="1"/>
    <s v="In-flight meal not included"/>
    <n v="6017"/>
    <n v="22"/>
    <s v="Night"/>
    <x v="127"/>
  </r>
  <r>
    <x v="3"/>
    <s v="3/05/2019"/>
    <s v="Chennai"/>
    <s v="Kolkata"/>
    <s v="MAA → CCU"/>
    <m/>
    <m/>
    <m/>
    <m/>
    <s v="09:45"/>
    <s v="12:00"/>
    <n v="135"/>
    <n v="0"/>
    <s v="No check-in baggage included"/>
    <n v="3859"/>
    <n v="9"/>
    <s v="Morning"/>
    <x v="134"/>
  </r>
  <r>
    <x v="4"/>
    <s v="18/05/2019"/>
    <s v="Delhi"/>
    <s v="Cochin"/>
    <s v="DEL → BOM → COK"/>
    <m/>
    <m/>
    <m/>
    <m/>
    <s v="04:55"/>
    <s v="19:15"/>
    <n v="860"/>
    <n v="1"/>
    <s v="No info"/>
    <n v="7564"/>
    <n v="4"/>
    <s v="Night"/>
    <x v="127"/>
  </r>
  <r>
    <x v="3"/>
    <s v="21/06/2019"/>
    <s v="Banglore"/>
    <s v="Delhi"/>
    <s v="BLR → DEL"/>
    <m/>
    <m/>
    <m/>
    <m/>
    <s v="05:55"/>
    <s v="08:35"/>
    <n v="160"/>
    <n v="0"/>
    <s v="No check-in baggage included"/>
    <n v="3919"/>
    <n v="5"/>
    <s v="Morning"/>
    <x v="136"/>
  </r>
  <r>
    <x v="2"/>
    <s v="18/05/2019"/>
    <s v="Delhi"/>
    <s v="Cochin"/>
    <s v="DEL → JAI → BOM → COK"/>
    <m/>
    <m/>
    <m/>
    <m/>
    <s v="05:30"/>
    <s v="04:25 19 May"/>
    <n v="1375"/>
    <n v="2"/>
    <s v="No info"/>
    <n v="15129"/>
    <n v="5"/>
    <s v="Morning"/>
    <x v="137"/>
  </r>
  <r>
    <x v="2"/>
    <s v="01/03/2019"/>
    <s v="Banglore"/>
    <s v="New Delhi"/>
    <s v="BLR → BOM → DEL"/>
    <m/>
    <m/>
    <m/>
    <m/>
    <s v="07:00"/>
    <s v="13:15"/>
    <n v="375"/>
    <n v="1"/>
    <s v="No info"/>
    <n v="26890"/>
    <n v="7"/>
    <s v="Morning"/>
    <x v="130"/>
  </r>
  <r>
    <x v="2"/>
    <s v="15/04/2019"/>
    <s v="Delhi"/>
    <s v="Cochin"/>
    <s v="DEL → COK"/>
    <m/>
    <m/>
    <m/>
    <m/>
    <s v="11:00"/>
    <s v="14:15"/>
    <n v="195"/>
    <n v="0"/>
    <s v="In-flight meal not included"/>
    <n v="5443"/>
    <n v="11"/>
    <s v="Morning"/>
    <x v="148"/>
  </r>
  <r>
    <x v="0"/>
    <s v="09/03/2019"/>
    <s v="Banglore"/>
    <s v="New Delhi"/>
    <s v="BLR → DEL"/>
    <m/>
    <m/>
    <m/>
    <m/>
    <s v="10:05"/>
    <s v="13:00"/>
    <n v="175"/>
    <n v="0"/>
    <s v="No info"/>
    <n v="6860"/>
    <n v="10"/>
    <s v="Morning"/>
    <x v="136"/>
  </r>
  <r>
    <x v="2"/>
    <s v="1/04/2019"/>
    <s v="Kolkata"/>
    <s v="Banglore"/>
    <s v="CCU → BOM → BLR"/>
    <m/>
    <m/>
    <m/>
    <m/>
    <s v="14:05"/>
    <s v="20:45"/>
    <n v="400"/>
    <n v="1"/>
    <s v="No info"/>
    <n v="13364"/>
    <n v="14"/>
    <s v="Afternoon"/>
    <x v="128"/>
  </r>
  <r>
    <x v="2"/>
    <s v="27/05/2019"/>
    <s v="Delhi"/>
    <s v="Cochin"/>
    <s v="DEL → BOM → COK"/>
    <m/>
    <m/>
    <m/>
    <m/>
    <s v="08:00"/>
    <s v="19:00"/>
    <n v="660"/>
    <n v="1"/>
    <s v="In-flight meal not included"/>
    <n v="12239"/>
    <n v="8"/>
    <s v="Morning"/>
    <x v="127"/>
  </r>
  <r>
    <x v="0"/>
    <s v="9/04/2019"/>
    <s v="Kolkata"/>
    <s v="Banglore"/>
    <s v="CCU → MAA → BLR"/>
    <m/>
    <m/>
    <m/>
    <m/>
    <s v="11:30"/>
    <s v="16:05"/>
    <n v="275"/>
    <n v="1"/>
    <s v="No info"/>
    <n v="4966"/>
    <n v="11"/>
    <s v="Morning"/>
    <x v="170"/>
  </r>
  <r>
    <x v="0"/>
    <s v="03/03/2019"/>
    <s v="Banglore"/>
    <s v="New Delhi"/>
    <s v="BLR → DEL"/>
    <m/>
    <m/>
    <m/>
    <m/>
    <s v="06:00"/>
    <s v="08:45"/>
    <n v="165"/>
    <n v="0"/>
    <s v="No info"/>
    <n v="6144"/>
    <n v="6"/>
    <s v="Morning"/>
    <x v="136"/>
  </r>
  <r>
    <x v="2"/>
    <s v="9/05/2019"/>
    <s v="Delhi"/>
    <s v="Cochin"/>
    <s v="DEL → BOM → COK"/>
    <m/>
    <m/>
    <m/>
    <m/>
    <s v="15:00"/>
    <s v="19:00 10 May"/>
    <n v="1680"/>
    <n v="1"/>
    <s v="In-flight meal not included"/>
    <n v="12373"/>
    <n v="15"/>
    <s v="Afternoon"/>
    <x v="127"/>
  </r>
  <r>
    <x v="1"/>
    <s v="18/03/2019"/>
    <s v="Banglore"/>
    <s v="New Delhi"/>
    <s v="BLR → BOM → UDR → DEL"/>
    <m/>
    <m/>
    <m/>
    <m/>
    <s v="08:50"/>
    <s v="16:30 16 Mar"/>
    <n v="1900"/>
    <n v="2"/>
    <s v="No info"/>
    <n v="10835"/>
    <n v="8"/>
    <s v="Morning"/>
    <x v="201"/>
  </r>
  <r>
    <x v="1"/>
    <s v="6/06/2019"/>
    <s v="Delhi"/>
    <s v="Cochin"/>
    <s v="DEL → MAA → COK"/>
    <m/>
    <m/>
    <m/>
    <m/>
    <s v="06:05"/>
    <s v="09:25 07 Jun"/>
    <n v="1640"/>
    <n v="1"/>
    <s v="No info"/>
    <n v="7952"/>
    <n v="6"/>
    <s v="Morning"/>
    <x v="135"/>
  </r>
  <r>
    <x v="0"/>
    <s v="9/04/2019"/>
    <s v="Banglore"/>
    <s v="Delhi"/>
    <s v="BLR → DEL"/>
    <m/>
    <m/>
    <m/>
    <m/>
    <s v="01:30"/>
    <s v="04:15"/>
    <n v="165"/>
    <n v="0"/>
    <s v="No info"/>
    <n v="3419"/>
    <n v="1"/>
    <s v="Night"/>
    <x v="136"/>
  </r>
  <r>
    <x v="4"/>
    <s v="27/05/2019"/>
    <s v="Delhi"/>
    <s v="Cochin"/>
    <s v="DEL → BOM → COK"/>
    <m/>
    <m/>
    <m/>
    <m/>
    <s v="03:50"/>
    <s v="12:35"/>
    <n v="525"/>
    <n v="1"/>
    <s v="No info"/>
    <n v="10197"/>
    <n v="3"/>
    <s v="Night"/>
    <x v="127"/>
  </r>
  <r>
    <x v="0"/>
    <s v="3/06/2019"/>
    <s v="Delhi"/>
    <s v="Cochin"/>
    <s v="DEL → BOM → COK"/>
    <m/>
    <m/>
    <m/>
    <m/>
    <s v="10:35"/>
    <s v="01:30 04 Jun"/>
    <n v="895"/>
    <n v="1"/>
    <s v="No info"/>
    <n v="5883"/>
    <n v="10"/>
    <s v="Morning"/>
    <x v="127"/>
  </r>
  <r>
    <x v="1"/>
    <s v="18/05/2019"/>
    <s v="Chennai"/>
    <s v="Kolkata"/>
    <s v="MAA → CCU"/>
    <m/>
    <m/>
    <m/>
    <m/>
    <s v="11:40"/>
    <s v="13:55"/>
    <n v="135"/>
    <n v="0"/>
    <s v="No info"/>
    <n v="4667"/>
    <n v="11"/>
    <s v="Morning"/>
    <x v="134"/>
  </r>
  <r>
    <x v="0"/>
    <s v="21/03/2019"/>
    <s v="Delhi"/>
    <s v="Cochin"/>
    <s v="DEL → HYD → MAA → COK"/>
    <m/>
    <m/>
    <m/>
    <m/>
    <s v="04:55"/>
    <s v="21:20"/>
    <n v="985"/>
    <n v="2"/>
    <s v="No info"/>
    <n v="6223"/>
    <n v="4"/>
    <s v="Night"/>
    <x v="141"/>
  </r>
  <r>
    <x v="2"/>
    <s v="6/05/2019"/>
    <s v="Kolkata"/>
    <s v="Banglore"/>
    <s v="CCU → BOM → BLR"/>
    <m/>
    <m/>
    <m/>
    <m/>
    <s v="21:10"/>
    <s v="08:15 07 May"/>
    <n v="665"/>
    <n v="1"/>
    <s v="In-flight meal not included"/>
    <n v="7757"/>
    <n v="21"/>
    <s v="Night"/>
    <x v="128"/>
  </r>
  <r>
    <x v="0"/>
    <s v="03/03/2019"/>
    <s v="Banglore"/>
    <s v="New Delhi"/>
    <s v="BLR → AMD → DEL"/>
    <m/>
    <m/>
    <m/>
    <m/>
    <s v="14:25"/>
    <s v="19:25"/>
    <n v="300"/>
    <n v="1"/>
    <s v="No info"/>
    <n v="11873"/>
    <n v="14"/>
    <s v="Afternoon"/>
    <x v="177"/>
  </r>
  <r>
    <x v="2"/>
    <s v="6/06/2019"/>
    <s v="Kolkata"/>
    <s v="Banglore"/>
    <s v="CCU → BOM → BLR"/>
    <m/>
    <m/>
    <m/>
    <m/>
    <s v="21:10"/>
    <s v="08:15 07 Jun"/>
    <n v="665"/>
    <n v="1"/>
    <s v="In-flight meal not included"/>
    <n v="10844"/>
    <n v="21"/>
    <s v="Night"/>
    <x v="128"/>
  </r>
  <r>
    <x v="0"/>
    <s v="15/05/2019"/>
    <s v="Delhi"/>
    <s v="Cochin"/>
    <s v="DEL → LKO → COK"/>
    <m/>
    <m/>
    <m/>
    <m/>
    <s v="21:50"/>
    <s v="03:35 16 May"/>
    <n v="345"/>
    <n v="1"/>
    <s v="No info"/>
    <n v="7189"/>
    <n v="21"/>
    <s v="Night"/>
    <x v="131"/>
  </r>
  <r>
    <x v="2"/>
    <s v="27/06/2019"/>
    <s v="Delhi"/>
    <s v="Cochin"/>
    <s v="DEL → BOM → COK"/>
    <m/>
    <m/>
    <m/>
    <m/>
    <s v="21:50"/>
    <s v="12:35 28 Jun"/>
    <n v="885"/>
    <n v="1"/>
    <s v="In-flight meal not included"/>
    <n v="10262"/>
    <n v="21"/>
    <s v="Night"/>
    <x v="127"/>
  </r>
  <r>
    <x v="7"/>
    <s v="1/05/2019"/>
    <s v="Kolkata"/>
    <s v="Banglore"/>
    <s v="CCU → BLR"/>
    <m/>
    <m/>
    <m/>
    <m/>
    <s v="19:55"/>
    <s v="22:25"/>
    <n v="150"/>
    <n v="0"/>
    <s v="No info"/>
    <n v="5989"/>
    <n v="19"/>
    <s v="Evening"/>
    <x v="147"/>
  </r>
  <r>
    <x v="0"/>
    <s v="24/06/2019"/>
    <s v="Mumbai"/>
    <s v="Hyderabad"/>
    <s v="BOM → HYD"/>
    <m/>
    <m/>
    <m/>
    <m/>
    <s v="21:20"/>
    <s v="22:50"/>
    <n v="90"/>
    <n v="0"/>
    <s v="No info"/>
    <n v="2227"/>
    <n v="21"/>
    <s v="Night"/>
    <x v="133"/>
  </r>
  <r>
    <x v="2"/>
    <s v="6/06/2019"/>
    <s v="Mumbai"/>
    <s v="Hyderabad"/>
    <s v="BOM → HYD"/>
    <m/>
    <m/>
    <m/>
    <m/>
    <s v="10:20"/>
    <s v="11:50"/>
    <n v="90"/>
    <n v="0"/>
    <s v="In-flight meal not included"/>
    <n v="4995"/>
    <n v="10"/>
    <s v="Morning"/>
    <x v="133"/>
  </r>
  <r>
    <x v="2"/>
    <s v="24/03/2019"/>
    <s v="Kolkata"/>
    <s v="Banglore"/>
    <s v="CCU → BOM → BLR"/>
    <m/>
    <m/>
    <m/>
    <m/>
    <s v="13:55"/>
    <s v="18:10 25 Mar"/>
    <n v="1695"/>
    <n v="1"/>
    <s v="No info"/>
    <n v="14231"/>
    <n v="13"/>
    <s v="Afternoon"/>
    <x v="128"/>
  </r>
  <r>
    <x v="2"/>
    <s v="18/05/2019"/>
    <s v="Kolkata"/>
    <s v="Banglore"/>
    <s v="CCU → BOM → BLR"/>
    <m/>
    <m/>
    <m/>
    <m/>
    <s v="18:55"/>
    <s v="18:15 19 May"/>
    <n v="1400"/>
    <n v="1"/>
    <s v="In-flight meal not included"/>
    <n v="10844"/>
    <n v="18"/>
    <s v="Evening"/>
    <x v="128"/>
  </r>
  <r>
    <x v="5"/>
    <s v="3/03/2019"/>
    <s v="Delhi"/>
    <s v="Cochin"/>
    <s v="DEL → HYD → COK"/>
    <m/>
    <m/>
    <m/>
    <m/>
    <s v="05:45"/>
    <s v="13:20"/>
    <n v="455"/>
    <n v="1"/>
    <s v="No info"/>
    <n v="5628"/>
    <n v="5"/>
    <s v="Morning"/>
    <x v="142"/>
  </r>
  <r>
    <x v="2"/>
    <s v="9/06/2019"/>
    <s v="Kolkata"/>
    <s v="Banglore"/>
    <s v="CCU → BOM → BLR"/>
    <m/>
    <m/>
    <m/>
    <m/>
    <s v="18:55"/>
    <s v="16:20 10 Jun"/>
    <n v="1285"/>
    <n v="1"/>
    <s v="In-flight meal not included"/>
    <n v="10844"/>
    <n v="18"/>
    <s v="Evening"/>
    <x v="128"/>
  </r>
  <r>
    <x v="4"/>
    <s v="15/06/2019"/>
    <s v="Delhi"/>
    <s v="Cochin"/>
    <s v="DEL → BOM → COK"/>
    <m/>
    <m/>
    <m/>
    <m/>
    <s v="08:30"/>
    <s v="19:15"/>
    <n v="645"/>
    <n v="1"/>
    <s v="No info"/>
    <n v="8937"/>
    <n v="8"/>
    <s v="Morning"/>
    <x v="127"/>
  </r>
  <r>
    <x v="0"/>
    <s v="6/03/2019"/>
    <s v="Kolkata"/>
    <s v="Banglore"/>
    <s v="CCU → BLR"/>
    <m/>
    <m/>
    <m/>
    <m/>
    <s v="14:20"/>
    <s v="16:55"/>
    <n v="155"/>
    <n v="0"/>
    <s v="No info"/>
    <n v="5618"/>
    <n v="14"/>
    <s v="Afternoon"/>
    <x v="147"/>
  </r>
  <r>
    <x v="1"/>
    <s v="9/04/2019"/>
    <s v="Delhi"/>
    <s v="Cochin"/>
    <s v="DEL → BOM → COK"/>
    <m/>
    <m/>
    <m/>
    <m/>
    <s v="07:00"/>
    <s v="19:15"/>
    <n v="735"/>
    <n v="1"/>
    <s v="No info"/>
    <n v="6674"/>
    <n v="7"/>
    <s v="Morning"/>
    <x v="127"/>
  </r>
  <r>
    <x v="5"/>
    <s v="24/04/2019"/>
    <s v="Banglore"/>
    <s v="Delhi"/>
    <s v="BLR → DEL"/>
    <m/>
    <m/>
    <m/>
    <m/>
    <s v="11:40"/>
    <s v="14:30"/>
    <n v="170"/>
    <n v="0"/>
    <s v="No info"/>
    <n v="3898"/>
    <n v="11"/>
    <s v="Morning"/>
    <x v="136"/>
  </r>
  <r>
    <x v="2"/>
    <s v="24/05/2019"/>
    <s v="Kolkata"/>
    <s v="Banglore"/>
    <s v="CCU → BOM → BLR"/>
    <m/>
    <m/>
    <m/>
    <m/>
    <s v="18:55"/>
    <s v="20:45 25 May"/>
    <n v="1550"/>
    <n v="1"/>
    <s v="In-flight meal not included"/>
    <n v="10844"/>
    <n v="18"/>
    <s v="Evening"/>
    <x v="128"/>
  </r>
  <r>
    <x v="1"/>
    <s v="3/06/2019"/>
    <s v="Delhi"/>
    <s v="Cochin"/>
    <s v="DEL → CCU → BOM → COK"/>
    <m/>
    <m/>
    <m/>
    <m/>
    <s v="20:15"/>
    <s v="19:15 04 Jun"/>
    <n v="1380"/>
    <n v="2"/>
    <s v="No info"/>
    <n v="13381"/>
    <n v="20"/>
    <s v="Evening"/>
    <x v="172"/>
  </r>
  <r>
    <x v="1"/>
    <s v="21/05/2019"/>
    <s v="Delhi"/>
    <s v="Cochin"/>
    <s v="DEL → HYD → BOM → COK"/>
    <m/>
    <m/>
    <m/>
    <m/>
    <s v="17:15"/>
    <s v="19:15 22 May"/>
    <n v="1560"/>
    <n v="2"/>
    <s v="No info"/>
    <n v="11972"/>
    <n v="17"/>
    <s v="Evening"/>
    <x v="167"/>
  </r>
  <r>
    <x v="2"/>
    <s v="3/03/2019"/>
    <s v="Delhi"/>
    <s v="Cochin"/>
    <s v="DEL → BOM → COK"/>
    <m/>
    <m/>
    <m/>
    <m/>
    <s v="17:30"/>
    <s v="04:25 04 Mar"/>
    <n v="655"/>
    <n v="1"/>
    <s v="No info"/>
    <n v="17024"/>
    <n v="17"/>
    <s v="Evening"/>
    <x v="127"/>
  </r>
  <r>
    <x v="0"/>
    <s v="9/04/2019"/>
    <s v="Delhi"/>
    <s v="Cochin"/>
    <s v="DEL → LKO → COK"/>
    <m/>
    <m/>
    <m/>
    <m/>
    <s v="21:50"/>
    <s v="03:35 10 Apr"/>
    <n v="345"/>
    <n v="1"/>
    <s v="No info"/>
    <n v="7398"/>
    <n v="21"/>
    <s v="Night"/>
    <x v="131"/>
  </r>
  <r>
    <x v="1"/>
    <s v="01/03/2019"/>
    <s v="Banglore"/>
    <s v="New Delhi"/>
    <s v="BLR → VGA → VTZ → DEL"/>
    <m/>
    <m/>
    <m/>
    <m/>
    <s v="10:30"/>
    <s v="17:45"/>
    <n v="435"/>
    <n v="2"/>
    <s v="Change airports"/>
    <n v="17461"/>
    <n v="10"/>
    <s v="Morning"/>
    <x v="202"/>
  </r>
  <r>
    <x v="2"/>
    <s v="24/05/2019"/>
    <s v="Kolkata"/>
    <s v="Banglore"/>
    <s v="CCU → BOM → BLR"/>
    <m/>
    <m/>
    <m/>
    <m/>
    <s v="20:00"/>
    <s v="08:15 25 May"/>
    <n v="735"/>
    <n v="1"/>
    <s v="No info"/>
    <n v="13731"/>
    <n v="20"/>
    <s v="Evening"/>
    <x v="128"/>
  </r>
  <r>
    <x v="2"/>
    <s v="18/03/2019"/>
    <s v="Banglore"/>
    <s v="New Delhi"/>
    <s v="BLR → BOM → DEL"/>
    <m/>
    <m/>
    <m/>
    <m/>
    <s v="16:55"/>
    <s v="08:15 16 Mar"/>
    <n v="920"/>
    <n v="1"/>
    <s v="No info"/>
    <n v="13555"/>
    <n v="16"/>
    <s v="Afternoon"/>
    <x v="130"/>
  </r>
  <r>
    <x v="0"/>
    <s v="27/04/2019"/>
    <s v="Kolkata"/>
    <s v="Banglore"/>
    <s v="CCU → BLR"/>
    <m/>
    <m/>
    <m/>
    <m/>
    <s v="17:15"/>
    <s v="19:50"/>
    <n v="155"/>
    <n v="0"/>
    <s v="No info"/>
    <n v="4804"/>
    <n v="17"/>
    <s v="Evening"/>
    <x v="147"/>
  </r>
  <r>
    <x v="2"/>
    <s v="21/05/2019"/>
    <s v="Delhi"/>
    <s v="Cochin"/>
    <s v="DEL → BOM → COK"/>
    <m/>
    <m/>
    <m/>
    <m/>
    <s v="07:05"/>
    <s v="19:00"/>
    <n v="715"/>
    <n v="1"/>
    <s v="No info"/>
    <n v="16289"/>
    <n v="7"/>
    <s v="Morning"/>
    <x v="127"/>
  </r>
  <r>
    <x v="0"/>
    <s v="18/05/2019"/>
    <s v="Delhi"/>
    <s v="Cochin"/>
    <s v="DEL → HYD → COK"/>
    <m/>
    <m/>
    <m/>
    <m/>
    <s v="05:05"/>
    <s v="12:10"/>
    <n v="425"/>
    <n v="1"/>
    <s v="No info"/>
    <n v="7520"/>
    <n v="5"/>
    <s v="Morning"/>
    <x v="142"/>
  </r>
  <r>
    <x v="0"/>
    <s v="18/05/2019"/>
    <s v="Delhi"/>
    <s v="Cochin"/>
    <s v="DEL → BOM → COK"/>
    <m/>
    <m/>
    <m/>
    <m/>
    <s v="10:35"/>
    <s v="01:30 19 May"/>
    <n v="895"/>
    <n v="1"/>
    <s v="No info"/>
    <n v="7503"/>
    <n v="10"/>
    <s v="Morning"/>
    <x v="127"/>
  </r>
  <r>
    <x v="4"/>
    <s v="27/03/2019"/>
    <s v="Delhi"/>
    <s v="Cochin"/>
    <s v="DEL → BOM → COK"/>
    <m/>
    <m/>
    <m/>
    <m/>
    <s v="08:25"/>
    <s v="19:15"/>
    <n v="650"/>
    <n v="1"/>
    <s v="No info"/>
    <n v="8601"/>
    <n v="8"/>
    <s v="Morning"/>
    <x v="127"/>
  </r>
  <r>
    <x v="2"/>
    <s v="1/04/2019"/>
    <s v="Kolkata"/>
    <s v="Banglore"/>
    <s v="CCU → BOM → BLR"/>
    <m/>
    <m/>
    <m/>
    <m/>
    <s v="08:25"/>
    <s v="12:00 02 Apr"/>
    <n v="1655"/>
    <n v="1"/>
    <s v="In-flight meal not included"/>
    <n v="7064"/>
    <n v="8"/>
    <s v="Morning"/>
    <x v="128"/>
  </r>
  <r>
    <x v="7"/>
    <s v="6/05/2019"/>
    <s v="Kolkata"/>
    <s v="Banglore"/>
    <s v="CCU → DEL → BLR"/>
    <m/>
    <m/>
    <m/>
    <m/>
    <s v="07:35"/>
    <s v="19:25"/>
    <n v="710"/>
    <n v="1"/>
    <s v="No info"/>
    <n v="5192"/>
    <n v="7"/>
    <s v="Morning"/>
    <x v="143"/>
  </r>
  <r>
    <x v="3"/>
    <s v="9/06/2019"/>
    <s v="Kolkata"/>
    <s v="Banglore"/>
    <s v="CCU → IXB → BLR"/>
    <m/>
    <m/>
    <m/>
    <m/>
    <s v="15:55"/>
    <s v="21:25"/>
    <n v="330"/>
    <n v="1"/>
    <s v="No info"/>
    <n v="9158"/>
    <n v="15"/>
    <s v="Afternoon"/>
    <x v="152"/>
  </r>
  <r>
    <x v="4"/>
    <s v="6/03/2019"/>
    <s v="Delhi"/>
    <s v="Cochin"/>
    <s v="DEL → BOM → COK"/>
    <m/>
    <m/>
    <m/>
    <m/>
    <s v="17:00"/>
    <s v="01:35 07 Mar"/>
    <n v="515"/>
    <n v="1"/>
    <s v="No info"/>
    <n v="24318"/>
    <n v="17"/>
    <s v="Evening"/>
    <x v="127"/>
  </r>
  <r>
    <x v="4"/>
    <s v="21/05/2019"/>
    <s v="Delhi"/>
    <s v="Cochin"/>
    <s v="DEL → HYD → COK"/>
    <m/>
    <m/>
    <m/>
    <m/>
    <s v="07:10"/>
    <s v="18:10"/>
    <n v="660"/>
    <n v="1"/>
    <s v="No info"/>
    <n v="7038"/>
    <n v="7"/>
    <s v="Morning"/>
    <x v="142"/>
  </r>
  <r>
    <x v="0"/>
    <s v="24/03/2019"/>
    <s v="Banglore"/>
    <s v="New Delhi"/>
    <s v="BLR → DEL"/>
    <m/>
    <m/>
    <m/>
    <m/>
    <s v="22:20"/>
    <s v="01:10 25 Mar"/>
    <n v="170"/>
    <n v="0"/>
    <s v="No info"/>
    <n v="7303"/>
    <n v="22"/>
    <s v="Night"/>
    <x v="136"/>
  </r>
  <r>
    <x v="0"/>
    <s v="15/03/2019"/>
    <s v="Banglore"/>
    <s v="New Delhi"/>
    <s v="BLR → LKO → DEL"/>
    <m/>
    <m/>
    <m/>
    <m/>
    <s v="05:25"/>
    <s v="10:10"/>
    <n v="285"/>
    <n v="1"/>
    <s v="No info"/>
    <n v="8021"/>
    <n v="5"/>
    <s v="Morning"/>
    <x v="203"/>
  </r>
  <r>
    <x v="4"/>
    <s v="15/05/2019"/>
    <s v="Delhi"/>
    <s v="Cochin"/>
    <s v="DEL → BOM → COK"/>
    <m/>
    <m/>
    <m/>
    <m/>
    <s v="10:00"/>
    <s v="19:15"/>
    <n v="555"/>
    <n v="1"/>
    <s v="No info"/>
    <n v="14323"/>
    <n v="10"/>
    <s v="Morning"/>
    <x v="127"/>
  </r>
  <r>
    <x v="1"/>
    <s v="6/06/2019"/>
    <s v="Kolkata"/>
    <s v="Banglore"/>
    <s v="CCU → DEL → BLR"/>
    <m/>
    <m/>
    <m/>
    <m/>
    <s v="07:00"/>
    <s v="20:25"/>
    <n v="805"/>
    <n v="1"/>
    <s v="No info"/>
    <n v="10203"/>
    <n v="7"/>
    <s v="Morning"/>
    <x v="143"/>
  </r>
  <r>
    <x v="4"/>
    <s v="15/06/2019"/>
    <s v="Delhi"/>
    <s v="Cochin"/>
    <s v="DEL → BOM → COK"/>
    <m/>
    <m/>
    <m/>
    <m/>
    <s v="19:00"/>
    <s v="01:30 16 Jun"/>
    <n v="390"/>
    <n v="1"/>
    <s v="No info"/>
    <n v="7408"/>
    <n v="19"/>
    <s v="Evening"/>
    <x v="127"/>
  </r>
  <r>
    <x v="0"/>
    <s v="27/03/2019"/>
    <s v="Mumbai"/>
    <s v="Hyderabad"/>
    <s v="BOM → HYD"/>
    <m/>
    <m/>
    <m/>
    <m/>
    <s v="21:20"/>
    <s v="22:45"/>
    <n v="85"/>
    <n v="0"/>
    <s v="No info"/>
    <n v="2227"/>
    <n v="21"/>
    <s v="Night"/>
    <x v="133"/>
  </r>
  <r>
    <x v="4"/>
    <s v="15/06/2019"/>
    <s v="Delhi"/>
    <s v="Cochin"/>
    <s v="DEL → BOM → COK"/>
    <m/>
    <m/>
    <m/>
    <m/>
    <s v="11:30"/>
    <s v="19:15"/>
    <n v="465"/>
    <n v="1"/>
    <s v="No info"/>
    <n v="16108"/>
    <n v="11"/>
    <s v="Morning"/>
    <x v="127"/>
  </r>
  <r>
    <x v="2"/>
    <s v="15/06/2019"/>
    <s v="Delhi"/>
    <s v="Cochin"/>
    <s v="DEL → BOM → COK"/>
    <m/>
    <m/>
    <m/>
    <m/>
    <s v="18:15"/>
    <s v="12:35 16 Jun"/>
    <n v="1100"/>
    <n v="1"/>
    <s v="In-flight meal not included"/>
    <n v="10262"/>
    <n v="18"/>
    <s v="Evening"/>
    <x v="127"/>
  </r>
  <r>
    <x v="2"/>
    <s v="9/06/2019"/>
    <s v="Delhi"/>
    <s v="Cochin"/>
    <s v="DEL → BOM → COK"/>
    <m/>
    <m/>
    <m/>
    <m/>
    <s v="09:00"/>
    <s v="19:00"/>
    <n v="600"/>
    <n v="1"/>
    <s v="No info"/>
    <n v="14714"/>
    <n v="9"/>
    <s v="Morning"/>
    <x v="127"/>
  </r>
  <r>
    <x v="2"/>
    <s v="3/06/2019"/>
    <s v="Delhi"/>
    <s v="Cochin"/>
    <s v="DEL → BOM → COK"/>
    <m/>
    <m/>
    <m/>
    <m/>
    <s v="22:50"/>
    <s v="19:00 04 Jun"/>
    <n v="1210"/>
    <n v="1"/>
    <s v="In-flight meal not included"/>
    <n v="10262"/>
    <n v="22"/>
    <s v="Night"/>
    <x v="127"/>
  </r>
  <r>
    <x v="0"/>
    <s v="18/05/2019"/>
    <s v="Delhi"/>
    <s v="Cochin"/>
    <s v="DEL → HYD → COK"/>
    <m/>
    <m/>
    <m/>
    <m/>
    <s v="14:20"/>
    <s v="22:30"/>
    <n v="490"/>
    <n v="1"/>
    <s v="No info"/>
    <n v="7640"/>
    <n v="14"/>
    <s v="Afternoon"/>
    <x v="142"/>
  </r>
  <r>
    <x v="6"/>
    <s v="12/06/2019"/>
    <s v="Kolkata"/>
    <s v="Banglore"/>
    <s v="CCU → DEL → BLR"/>
    <m/>
    <m/>
    <m/>
    <m/>
    <s v="07:10"/>
    <s v="18:50"/>
    <n v="700"/>
    <n v="1"/>
    <s v="No info"/>
    <n v="8610"/>
    <n v="7"/>
    <s v="Morning"/>
    <x v="143"/>
  </r>
  <r>
    <x v="2"/>
    <s v="21/03/2019"/>
    <s v="Delhi"/>
    <s v="Cochin"/>
    <s v="DEL → BOM → COK"/>
    <m/>
    <m/>
    <m/>
    <m/>
    <s v="08:00"/>
    <s v="18:50"/>
    <n v="650"/>
    <n v="1"/>
    <s v="No info"/>
    <n v="12767"/>
    <n v="8"/>
    <s v="Morning"/>
    <x v="127"/>
  </r>
  <r>
    <x v="0"/>
    <s v="12/06/2019"/>
    <s v="Delhi"/>
    <s v="Cochin"/>
    <s v="DEL → BOM → COK"/>
    <m/>
    <m/>
    <m/>
    <m/>
    <s v="08:50"/>
    <s v="21:00"/>
    <n v="730"/>
    <n v="1"/>
    <s v="No info"/>
    <n v="6093"/>
    <n v="8"/>
    <s v="Morning"/>
    <x v="127"/>
  </r>
  <r>
    <x v="0"/>
    <s v="27/04/2019"/>
    <s v="Delhi"/>
    <s v="Cochin"/>
    <s v="DEL → HYD → COK"/>
    <m/>
    <m/>
    <m/>
    <m/>
    <s v="06:50"/>
    <s v="16:10"/>
    <n v="560"/>
    <n v="1"/>
    <s v="No info"/>
    <n v="6442"/>
    <n v="6"/>
    <s v="Morning"/>
    <x v="142"/>
  </r>
  <r>
    <x v="2"/>
    <s v="9/05/2019"/>
    <s v="Banglore"/>
    <s v="Delhi"/>
    <s v="BLR → DEL"/>
    <m/>
    <m/>
    <m/>
    <m/>
    <s v="06:00"/>
    <s v="08:45"/>
    <n v="165"/>
    <n v="0"/>
    <s v="In-flight meal not included"/>
    <n v="4030"/>
    <n v="6"/>
    <s v="Morning"/>
    <x v="136"/>
  </r>
  <r>
    <x v="4"/>
    <s v="6/06/2019"/>
    <s v="Delhi"/>
    <s v="Cochin"/>
    <s v="DEL → BOM → COK"/>
    <m/>
    <m/>
    <m/>
    <m/>
    <s v="13:00"/>
    <s v="21:00"/>
    <n v="480"/>
    <n v="1"/>
    <s v="No info"/>
    <n v="7408"/>
    <n v="13"/>
    <s v="Afternoon"/>
    <x v="127"/>
  </r>
  <r>
    <x v="4"/>
    <s v="3/06/2019"/>
    <s v="Delhi"/>
    <s v="Cochin"/>
    <s v="DEL → HYD → COK"/>
    <m/>
    <m/>
    <m/>
    <m/>
    <s v="07:05"/>
    <s v="16:10"/>
    <n v="545"/>
    <n v="1"/>
    <s v="No info"/>
    <n v="10696"/>
    <n v="7"/>
    <s v="Morning"/>
    <x v="142"/>
  </r>
  <r>
    <x v="3"/>
    <s v="12/03/2019"/>
    <s v="Kolkata"/>
    <s v="Banglore"/>
    <s v="CCU → BLR"/>
    <m/>
    <m/>
    <m/>
    <m/>
    <s v="09:00"/>
    <s v="11:30"/>
    <n v="150"/>
    <n v="0"/>
    <s v="No info"/>
    <n v="6982"/>
    <n v="9"/>
    <s v="Morning"/>
    <x v="147"/>
  </r>
  <r>
    <x v="0"/>
    <s v="9/06/2019"/>
    <s v="Mumbai"/>
    <s v="Hyderabad"/>
    <s v="BOM → HYD"/>
    <m/>
    <m/>
    <m/>
    <m/>
    <s v="19:05"/>
    <s v="20:35"/>
    <n v="90"/>
    <n v="0"/>
    <s v="No info"/>
    <n v="2754"/>
    <n v="19"/>
    <s v="Evening"/>
    <x v="133"/>
  </r>
  <r>
    <x v="1"/>
    <s v="01/03/2019"/>
    <s v="Banglore"/>
    <s v="New Delhi"/>
    <s v="BLR → BOM → DEL"/>
    <m/>
    <m/>
    <m/>
    <m/>
    <s v="06:45"/>
    <s v="12:15"/>
    <n v="330"/>
    <n v="1"/>
    <s v="No info"/>
    <n v="23677"/>
    <n v="6"/>
    <s v="Morning"/>
    <x v="130"/>
  </r>
  <r>
    <x v="1"/>
    <s v="1/05/2019"/>
    <s v="Kolkata"/>
    <s v="Banglore"/>
    <s v="CCU → GAU → DEL → BLR"/>
    <m/>
    <m/>
    <m/>
    <m/>
    <s v="09:50"/>
    <s v="08:55 02 May"/>
    <n v="1385"/>
    <n v="2"/>
    <s v="No info"/>
    <n v="13227"/>
    <n v="9"/>
    <s v="Morning"/>
    <x v="178"/>
  </r>
  <r>
    <x v="0"/>
    <s v="27/03/2019"/>
    <s v="Mumbai"/>
    <s v="Hyderabad"/>
    <s v="BOM → HYD"/>
    <m/>
    <m/>
    <m/>
    <m/>
    <s v="12:00"/>
    <s v="13:25"/>
    <n v="85"/>
    <n v="0"/>
    <s v="No info"/>
    <n v="2754"/>
    <n v="12"/>
    <s v="Afternoon"/>
    <x v="133"/>
  </r>
  <r>
    <x v="0"/>
    <s v="18/05/2019"/>
    <s v="Delhi"/>
    <s v="Cochin"/>
    <s v="DEL → BOM → COK"/>
    <m/>
    <m/>
    <m/>
    <m/>
    <s v="04:55"/>
    <s v="21:00"/>
    <n v="965"/>
    <n v="1"/>
    <s v="No info"/>
    <n v="6758"/>
    <n v="4"/>
    <s v="Night"/>
    <x v="127"/>
  </r>
  <r>
    <x v="1"/>
    <s v="18/05/2019"/>
    <s v="Delhi"/>
    <s v="Cochin"/>
    <s v="DEL → COK"/>
    <m/>
    <m/>
    <m/>
    <m/>
    <s v="14:10"/>
    <s v="17:10"/>
    <n v="180"/>
    <n v="0"/>
    <s v="No info"/>
    <n v="6934"/>
    <n v="14"/>
    <s v="Afternoon"/>
    <x v="148"/>
  </r>
  <r>
    <x v="2"/>
    <s v="3/03/2019"/>
    <s v="Delhi"/>
    <s v="Cochin"/>
    <s v="DEL → IDR → BOM → COK"/>
    <m/>
    <m/>
    <m/>
    <m/>
    <s v="05:25"/>
    <s v="18:50"/>
    <n v="805"/>
    <n v="2"/>
    <s v="No info"/>
    <n v="18799"/>
    <n v="5"/>
    <s v="Morning"/>
    <x v="145"/>
  </r>
  <r>
    <x v="2"/>
    <s v="6/05/2019"/>
    <s v="Mumbai"/>
    <s v="Hyderabad"/>
    <s v="BOM → HYD"/>
    <m/>
    <m/>
    <m/>
    <m/>
    <s v="19:35"/>
    <s v="21:05"/>
    <n v="90"/>
    <n v="0"/>
    <s v="No info"/>
    <n v="5678"/>
    <n v="19"/>
    <s v="Evening"/>
    <x v="133"/>
  </r>
  <r>
    <x v="2"/>
    <s v="01/03/2019"/>
    <s v="Banglore"/>
    <s v="New Delhi"/>
    <s v="BLR → BOM → DEL"/>
    <m/>
    <m/>
    <m/>
    <m/>
    <s v="07:00"/>
    <s v="20:20"/>
    <n v="800"/>
    <n v="1"/>
    <s v="No info"/>
    <n v="27992"/>
    <n v="7"/>
    <s v="Morning"/>
    <x v="130"/>
  </r>
  <r>
    <x v="2"/>
    <s v="1/04/2019"/>
    <s v="Banglore"/>
    <s v="Delhi"/>
    <s v="BLR → DEL"/>
    <m/>
    <m/>
    <m/>
    <m/>
    <s v="19:50"/>
    <s v="22:50"/>
    <n v="180"/>
    <n v="0"/>
    <s v="In-flight meal not included"/>
    <n v="4544"/>
    <n v="19"/>
    <s v="Evening"/>
    <x v="136"/>
  </r>
  <r>
    <x v="2"/>
    <s v="6/05/2019"/>
    <s v="Kolkata"/>
    <s v="Banglore"/>
    <s v="CCU → BOM → BLR"/>
    <m/>
    <m/>
    <m/>
    <m/>
    <s v="18:55"/>
    <s v="16:20 07 May"/>
    <n v="1285"/>
    <n v="1"/>
    <s v="In-flight meal not included"/>
    <n v="7757"/>
    <n v="18"/>
    <s v="Evening"/>
    <x v="128"/>
  </r>
  <r>
    <x v="0"/>
    <s v="27/05/2019"/>
    <s v="Delhi"/>
    <s v="Cochin"/>
    <s v="DEL → BLR → COK"/>
    <m/>
    <m/>
    <m/>
    <m/>
    <s v="17:05"/>
    <s v="22:15"/>
    <n v="310"/>
    <n v="1"/>
    <s v="No info"/>
    <n v="6373"/>
    <n v="17"/>
    <s v="Evening"/>
    <x v="140"/>
  </r>
  <r>
    <x v="2"/>
    <s v="15/06/2019"/>
    <s v="Delhi"/>
    <s v="Cochin"/>
    <s v="DEL → NAG → BOM → COK"/>
    <m/>
    <m/>
    <m/>
    <m/>
    <s v="14:35"/>
    <s v="12:35 16 Jun"/>
    <n v="1320"/>
    <n v="2"/>
    <s v="No info"/>
    <n v="13376"/>
    <n v="14"/>
    <s v="Afternoon"/>
    <x v="149"/>
  </r>
  <r>
    <x v="0"/>
    <s v="3/06/2019"/>
    <s v="Kolkata"/>
    <s v="Banglore"/>
    <s v="CCU → BLR"/>
    <m/>
    <m/>
    <m/>
    <m/>
    <s v="14:25"/>
    <s v="16:55"/>
    <n v="150"/>
    <n v="0"/>
    <s v="No info"/>
    <n v="5644"/>
    <n v="14"/>
    <s v="Afternoon"/>
    <x v="147"/>
  </r>
  <r>
    <x v="2"/>
    <s v="6/05/2019"/>
    <s v="Kolkata"/>
    <s v="Banglore"/>
    <s v="CCU → DEL → BLR"/>
    <m/>
    <m/>
    <m/>
    <m/>
    <s v="20:25"/>
    <s v="21:05 07 May"/>
    <n v="1480"/>
    <n v="1"/>
    <s v="No info"/>
    <n v="13067"/>
    <n v="20"/>
    <s v="Evening"/>
    <x v="143"/>
  </r>
  <r>
    <x v="4"/>
    <s v="15/05/2019"/>
    <s v="Delhi"/>
    <s v="Cochin"/>
    <s v="DEL → HYD → COK"/>
    <m/>
    <m/>
    <m/>
    <m/>
    <s v="07:10"/>
    <s v="16:10"/>
    <n v="540"/>
    <n v="1"/>
    <s v="No info"/>
    <n v="6513"/>
    <n v="7"/>
    <s v="Morning"/>
    <x v="142"/>
  </r>
  <r>
    <x v="0"/>
    <s v="9/05/2019"/>
    <s v="Mumbai"/>
    <s v="Hyderabad"/>
    <s v="BOM → HYD"/>
    <m/>
    <m/>
    <m/>
    <m/>
    <s v="12:00"/>
    <s v="13:30"/>
    <n v="90"/>
    <n v="0"/>
    <s v="No info"/>
    <n v="4392"/>
    <n v="12"/>
    <s v="Afternoon"/>
    <x v="133"/>
  </r>
  <r>
    <x v="0"/>
    <s v="6/03/2019"/>
    <s v="Kolkata"/>
    <s v="Banglore"/>
    <s v="CCU → BLR"/>
    <m/>
    <m/>
    <m/>
    <m/>
    <s v="05:30"/>
    <s v="08:20"/>
    <n v="170"/>
    <n v="0"/>
    <s v="No info"/>
    <n v="4778"/>
    <n v="5"/>
    <s v="Morning"/>
    <x v="147"/>
  </r>
  <r>
    <x v="2"/>
    <s v="18/05/2019"/>
    <s v="Kolkata"/>
    <s v="Banglore"/>
    <s v="CCU → BOM → BLR"/>
    <m/>
    <m/>
    <m/>
    <m/>
    <s v="20:00"/>
    <s v="20:45 19 May"/>
    <n v="1485"/>
    <n v="1"/>
    <s v="In-flight meal not included"/>
    <n v="10844"/>
    <n v="20"/>
    <s v="Evening"/>
    <x v="128"/>
  </r>
  <r>
    <x v="1"/>
    <s v="24/05/2019"/>
    <s v="Kolkata"/>
    <s v="Banglore"/>
    <s v="CCU → IXR → DEL → BLR"/>
    <m/>
    <m/>
    <m/>
    <m/>
    <s v="05:50"/>
    <s v="12:30 25 May"/>
    <n v="1840"/>
    <n v="2"/>
    <s v="No info"/>
    <n v="12723"/>
    <n v="5"/>
    <s v="Morning"/>
    <x v="132"/>
  </r>
  <r>
    <x v="2"/>
    <s v="24/03/2019"/>
    <s v="Kolkata"/>
    <s v="Banglore"/>
    <s v="CCU → BOM → BLR"/>
    <m/>
    <m/>
    <m/>
    <m/>
    <s v="21:10"/>
    <s v="09:15 25 Mar"/>
    <n v="725"/>
    <n v="1"/>
    <s v="In-flight meal not included"/>
    <n v="11134"/>
    <n v="21"/>
    <s v="Night"/>
    <x v="128"/>
  </r>
  <r>
    <x v="2"/>
    <s v="9/05/2019"/>
    <s v="Banglore"/>
    <s v="Delhi"/>
    <s v="BLR → DEL"/>
    <m/>
    <m/>
    <m/>
    <m/>
    <s v="18:55"/>
    <s v="22:00"/>
    <n v="185"/>
    <n v="0"/>
    <s v="No info"/>
    <n v="7229"/>
    <n v="18"/>
    <s v="Evening"/>
    <x v="136"/>
  </r>
  <r>
    <x v="2"/>
    <s v="6/06/2019"/>
    <s v="Delhi"/>
    <s v="Cochin"/>
    <s v="DEL → BOM → COK"/>
    <m/>
    <m/>
    <m/>
    <m/>
    <s v="11:30"/>
    <s v="04:25 07 Jun"/>
    <n v="1015"/>
    <n v="1"/>
    <s v="In-flight meal not included"/>
    <n v="10262"/>
    <n v="11"/>
    <s v="Morning"/>
    <x v="127"/>
  </r>
  <r>
    <x v="0"/>
    <s v="24/03/2019"/>
    <s v="Kolkata"/>
    <s v="Banglore"/>
    <s v="CCU → BLR"/>
    <m/>
    <m/>
    <m/>
    <m/>
    <s v="05:30"/>
    <s v="08:20"/>
    <n v="170"/>
    <n v="0"/>
    <s v="No info"/>
    <n v="4778"/>
    <n v="5"/>
    <s v="Morning"/>
    <x v="147"/>
  </r>
  <r>
    <x v="0"/>
    <s v="15/03/2019"/>
    <s v="Banglore"/>
    <s v="New Delhi"/>
    <s v="BLR → DEL"/>
    <m/>
    <m/>
    <m/>
    <m/>
    <s v="23:30"/>
    <s v="02:20 16 Mar"/>
    <n v="170"/>
    <n v="0"/>
    <s v="No info"/>
    <n v="8033"/>
    <n v="23"/>
    <s v="Night"/>
    <x v="136"/>
  </r>
  <r>
    <x v="1"/>
    <s v="27/05/2019"/>
    <s v="Delhi"/>
    <s v="Cochin"/>
    <s v="DEL → TRV → COK"/>
    <m/>
    <m/>
    <m/>
    <m/>
    <s v="05:15"/>
    <s v="06:50 28 May"/>
    <n v="1535"/>
    <n v="1"/>
    <s v="No info"/>
    <n v="8425"/>
    <n v="5"/>
    <s v="Morning"/>
    <x v="184"/>
  </r>
  <r>
    <x v="2"/>
    <s v="3/06/2019"/>
    <s v="Delhi"/>
    <s v="Cochin"/>
    <s v="DEL → NAG → BOM → COK"/>
    <m/>
    <m/>
    <m/>
    <m/>
    <s v="14:35"/>
    <s v="12:35 04 Jun"/>
    <n v="1320"/>
    <n v="2"/>
    <s v="In-flight meal not included"/>
    <n v="10919"/>
    <n v="14"/>
    <s v="Afternoon"/>
    <x v="149"/>
  </r>
  <r>
    <x v="4"/>
    <s v="6/03/2019"/>
    <s v="Delhi"/>
    <s v="Cochin"/>
    <s v="DEL → BOM → COK"/>
    <m/>
    <m/>
    <m/>
    <m/>
    <s v="08:55"/>
    <s v="18:50"/>
    <n v="595"/>
    <n v="1"/>
    <s v="No info"/>
    <n v="15411"/>
    <n v="8"/>
    <s v="Morning"/>
    <x v="127"/>
  </r>
  <r>
    <x v="1"/>
    <s v="12/06/2019"/>
    <s v="Delhi"/>
    <s v="Cochin"/>
    <s v="DEL → HYD → MAA → COK"/>
    <m/>
    <m/>
    <m/>
    <m/>
    <s v="13:05"/>
    <s v="09:25 13 Jun"/>
    <n v="1220"/>
    <n v="2"/>
    <s v="No info"/>
    <n v="10975"/>
    <n v="13"/>
    <s v="Afternoon"/>
    <x v="141"/>
  </r>
  <r>
    <x v="1"/>
    <s v="24/03/2019"/>
    <s v="Kolkata"/>
    <s v="Banglore"/>
    <s v="CCU → GAU → BLR"/>
    <m/>
    <m/>
    <m/>
    <m/>
    <s v="16:45"/>
    <s v="21:05 25 Mar"/>
    <n v="1700"/>
    <n v="1"/>
    <s v="No info"/>
    <n v="6535"/>
    <n v="16"/>
    <s v="Afternoon"/>
    <x v="189"/>
  </r>
  <r>
    <x v="2"/>
    <s v="9/05/2019"/>
    <s v="Kolkata"/>
    <s v="Banglore"/>
    <s v="CCU → GAU → BLR"/>
    <m/>
    <m/>
    <m/>
    <m/>
    <s v="10:20"/>
    <s v="17:35"/>
    <n v="435"/>
    <n v="1"/>
    <s v="No info"/>
    <n v="8355"/>
    <n v="10"/>
    <s v="Morning"/>
    <x v="189"/>
  </r>
  <r>
    <x v="3"/>
    <s v="18/06/2019"/>
    <s v="Chennai"/>
    <s v="Kolkata"/>
    <s v="MAA → CCU"/>
    <m/>
    <m/>
    <m/>
    <m/>
    <s v="17:45"/>
    <s v="20:05"/>
    <n v="140"/>
    <n v="0"/>
    <s v="No check-in baggage included"/>
    <n v="3543"/>
    <n v="17"/>
    <s v="Evening"/>
    <x v="134"/>
  </r>
  <r>
    <x v="6"/>
    <s v="24/03/2019"/>
    <s v="Kolkata"/>
    <s v="Banglore"/>
    <s v="CCU → DEL → BLR"/>
    <m/>
    <m/>
    <m/>
    <m/>
    <s v="20:20"/>
    <s v="18:45 25 Mar"/>
    <n v="1345"/>
    <n v="1"/>
    <s v="No info"/>
    <n v="12102"/>
    <n v="20"/>
    <s v="Evening"/>
    <x v="143"/>
  </r>
  <r>
    <x v="2"/>
    <s v="1/05/2019"/>
    <s v="Kolkata"/>
    <s v="Banglore"/>
    <s v="CCU → DEL → BLR"/>
    <m/>
    <m/>
    <m/>
    <m/>
    <s v="17:00"/>
    <s v="09:45 02 May"/>
    <n v="1005"/>
    <n v="1"/>
    <s v="In-flight meal not included"/>
    <n v="9314"/>
    <n v="17"/>
    <s v="Evening"/>
    <x v="143"/>
  </r>
  <r>
    <x v="0"/>
    <s v="18/05/2019"/>
    <s v="Delhi"/>
    <s v="Cochin"/>
    <s v="DEL → BOM → COK"/>
    <m/>
    <m/>
    <m/>
    <m/>
    <s v="18:35"/>
    <s v="01:30 19 May"/>
    <n v="415"/>
    <n v="1"/>
    <s v="No info"/>
    <n v="7503"/>
    <n v="18"/>
    <s v="Evening"/>
    <x v="127"/>
  </r>
  <r>
    <x v="3"/>
    <s v="3/03/2019"/>
    <s v="Delhi"/>
    <s v="Cochin"/>
    <s v="DEL → MAA → COK"/>
    <m/>
    <m/>
    <m/>
    <m/>
    <s v="06:10"/>
    <s v="11:20"/>
    <n v="310"/>
    <n v="1"/>
    <s v="No info"/>
    <n v="9748"/>
    <n v="6"/>
    <s v="Morning"/>
    <x v="135"/>
  </r>
  <r>
    <x v="0"/>
    <s v="27/06/2019"/>
    <s v="Kolkata"/>
    <s v="Banglore"/>
    <s v="CCU → BLR"/>
    <m/>
    <m/>
    <m/>
    <m/>
    <s v="17:15"/>
    <s v="19:50"/>
    <n v="155"/>
    <n v="0"/>
    <s v="No info"/>
    <n v="4804"/>
    <n v="17"/>
    <s v="Evening"/>
    <x v="147"/>
  </r>
  <r>
    <x v="2"/>
    <s v="9/05/2019"/>
    <s v="Kolkata"/>
    <s v="Banglore"/>
    <s v="CCU → BOM → BLR"/>
    <m/>
    <m/>
    <m/>
    <m/>
    <s v="06:30"/>
    <s v="16:20"/>
    <n v="590"/>
    <n v="1"/>
    <s v="In-flight meal not included"/>
    <n v="8586"/>
    <n v="6"/>
    <s v="Morning"/>
    <x v="128"/>
  </r>
  <r>
    <x v="2"/>
    <s v="24/06/2019"/>
    <s v="Delhi"/>
    <s v="Cochin"/>
    <s v="DEL → LKO → BOM → COK"/>
    <m/>
    <m/>
    <m/>
    <m/>
    <s v="09:25"/>
    <s v="12:35 25 Jun"/>
    <n v="1630"/>
    <n v="2"/>
    <s v="No info"/>
    <n v="13882"/>
    <n v="9"/>
    <s v="Morning"/>
    <x v="126"/>
  </r>
  <r>
    <x v="2"/>
    <s v="21/05/2019"/>
    <s v="Banglore"/>
    <s v="Delhi"/>
    <s v="BLR → DEL"/>
    <m/>
    <m/>
    <m/>
    <m/>
    <s v="15:50"/>
    <s v="18:45"/>
    <n v="175"/>
    <n v="0"/>
    <s v="No info"/>
    <n v="7229"/>
    <n v="15"/>
    <s v="Afternoon"/>
    <x v="136"/>
  </r>
  <r>
    <x v="1"/>
    <s v="24/03/2019"/>
    <s v="Mumbai"/>
    <s v="Hyderabad"/>
    <s v="BOM → HYD"/>
    <m/>
    <m/>
    <m/>
    <m/>
    <s v="06:20"/>
    <s v="07:40"/>
    <n v="80"/>
    <n v="0"/>
    <s v="No info"/>
    <n v="2575"/>
    <n v="6"/>
    <s v="Morning"/>
    <x v="133"/>
  </r>
  <r>
    <x v="0"/>
    <s v="21/05/2019"/>
    <s v="Banglore"/>
    <s v="Delhi"/>
    <s v="BLR → DEL"/>
    <m/>
    <m/>
    <m/>
    <m/>
    <s v="21:15"/>
    <s v="00:15 22 May"/>
    <n v="180"/>
    <n v="0"/>
    <s v="No info"/>
    <n v="3943"/>
    <n v="21"/>
    <s v="Night"/>
    <x v="136"/>
  </r>
  <r>
    <x v="3"/>
    <s v="24/04/2019"/>
    <s v="Delhi"/>
    <s v="Cochin"/>
    <s v="DEL → PNQ → COK"/>
    <m/>
    <m/>
    <m/>
    <m/>
    <s v="08:45"/>
    <s v="13:15"/>
    <n v="270"/>
    <n v="1"/>
    <s v="No check-in baggage included"/>
    <n v="4760"/>
    <n v="8"/>
    <s v="Morning"/>
    <x v="162"/>
  </r>
  <r>
    <x v="2"/>
    <s v="24/03/2019"/>
    <s v="Kolkata"/>
    <s v="Banglore"/>
    <s v="CCU → BOM → BLR"/>
    <m/>
    <m/>
    <m/>
    <m/>
    <s v="06:30"/>
    <s v="22:35"/>
    <n v="965"/>
    <n v="1"/>
    <s v="In-flight meal not included"/>
    <n v="8824"/>
    <n v="6"/>
    <s v="Morning"/>
    <x v="128"/>
  </r>
  <r>
    <x v="1"/>
    <s v="21/03/2019"/>
    <s v="Delhi"/>
    <s v="Cochin"/>
    <s v="DEL → BOM → COK"/>
    <m/>
    <m/>
    <m/>
    <m/>
    <s v="09:00"/>
    <s v="19:15"/>
    <n v="615"/>
    <n v="1"/>
    <s v="No info"/>
    <n v="6902"/>
    <n v="9"/>
    <s v="Morning"/>
    <x v="127"/>
  </r>
  <r>
    <x v="7"/>
    <s v="21/03/2019"/>
    <s v="Delhi"/>
    <s v="Cochin"/>
    <s v="DEL → BLR → COK"/>
    <m/>
    <m/>
    <m/>
    <m/>
    <s v="16:45"/>
    <s v="07:10 22 Mar"/>
    <n v="865"/>
    <n v="1"/>
    <s v="No info"/>
    <n v="6151"/>
    <n v="16"/>
    <s v="Afternoon"/>
    <x v="140"/>
  </r>
  <r>
    <x v="1"/>
    <s v="21/05/2019"/>
    <s v="Kolkata"/>
    <s v="Banglore"/>
    <s v="CCU → BOM → GOI → BLR"/>
    <m/>
    <m/>
    <m/>
    <m/>
    <s v="16:50"/>
    <s v="05:35 22 May"/>
    <n v="765"/>
    <n v="2"/>
    <s v="No info"/>
    <n v="12324"/>
    <n v="16"/>
    <s v="Afternoon"/>
    <x v="204"/>
  </r>
  <r>
    <x v="2"/>
    <s v="09/03/2019"/>
    <s v="Banglore"/>
    <s v="New Delhi"/>
    <s v="BLR → BOM → DEL"/>
    <m/>
    <m/>
    <m/>
    <m/>
    <s v="05:45"/>
    <s v="10:25"/>
    <n v="280"/>
    <n v="1"/>
    <s v="In-flight meal not included"/>
    <n v="11087"/>
    <n v="5"/>
    <s v="Morning"/>
    <x v="130"/>
  </r>
  <r>
    <x v="7"/>
    <s v="3/03/2019"/>
    <s v="Kolkata"/>
    <s v="Banglore"/>
    <s v="CCU → BLR"/>
    <m/>
    <m/>
    <m/>
    <m/>
    <s v="19:35"/>
    <s v="22:05"/>
    <n v="150"/>
    <n v="0"/>
    <s v="No info"/>
    <n v="5964"/>
    <n v="19"/>
    <s v="Evening"/>
    <x v="147"/>
  </r>
  <r>
    <x v="2"/>
    <s v="1/05/2019"/>
    <s v="Kolkata"/>
    <s v="Banglore"/>
    <s v="CCU → DEL → BLR"/>
    <m/>
    <m/>
    <m/>
    <m/>
    <s v="20:25"/>
    <s v="22:05 02 May"/>
    <n v="1540"/>
    <n v="1"/>
    <s v="No info"/>
    <n v="14151"/>
    <n v="20"/>
    <s v="Evening"/>
    <x v="143"/>
  </r>
  <r>
    <x v="2"/>
    <s v="15/05/2019"/>
    <s v="Kolkata"/>
    <s v="Banglore"/>
    <s v="CCU → DEL → BLR"/>
    <m/>
    <m/>
    <m/>
    <m/>
    <s v="09:35"/>
    <s v="14:25 16 May"/>
    <n v="1730"/>
    <n v="1"/>
    <s v="No info"/>
    <n v="11467"/>
    <n v="9"/>
    <s v="Morning"/>
    <x v="143"/>
  </r>
  <r>
    <x v="3"/>
    <s v="21/05/2019"/>
    <s v="Kolkata"/>
    <s v="Banglore"/>
    <s v="CCU → BLR"/>
    <m/>
    <m/>
    <m/>
    <m/>
    <s v="22:20"/>
    <s v="00:40 22 May"/>
    <n v="140"/>
    <n v="0"/>
    <s v="No info"/>
    <n v="3873"/>
    <n v="22"/>
    <s v="Night"/>
    <x v="147"/>
  </r>
  <r>
    <x v="4"/>
    <s v="21/03/2019"/>
    <s v="Delhi"/>
    <s v="Cochin"/>
    <s v="DEL → BOM → COK"/>
    <m/>
    <m/>
    <m/>
    <m/>
    <s v="15:00"/>
    <s v="01:35 22 Mar"/>
    <n v="635"/>
    <n v="1"/>
    <s v="No info"/>
    <n v="13542"/>
    <n v="15"/>
    <s v="Afternoon"/>
    <x v="127"/>
  </r>
  <r>
    <x v="2"/>
    <s v="21/05/2019"/>
    <s v="Kolkata"/>
    <s v="Banglore"/>
    <s v="CCU → BOM → BLR"/>
    <m/>
    <m/>
    <m/>
    <m/>
    <s v="20:00"/>
    <s v="08:15 22 May"/>
    <n v="735"/>
    <n v="1"/>
    <s v="In-flight meal not included"/>
    <n v="10844"/>
    <n v="20"/>
    <s v="Evening"/>
    <x v="128"/>
  </r>
  <r>
    <x v="0"/>
    <s v="03/03/2019"/>
    <s v="Banglore"/>
    <s v="New Delhi"/>
    <s v="BLR → DEL"/>
    <m/>
    <m/>
    <m/>
    <m/>
    <s v="01:30"/>
    <s v="04:15"/>
    <n v="165"/>
    <n v="0"/>
    <s v="No info"/>
    <n v="6144"/>
    <n v="1"/>
    <s v="Night"/>
    <x v="136"/>
  </r>
  <r>
    <x v="2"/>
    <s v="27/06/2019"/>
    <s v="Delhi"/>
    <s v="Cochin"/>
    <s v="DEL → BOM → COK"/>
    <m/>
    <m/>
    <m/>
    <m/>
    <s v="14:00"/>
    <s v="19:00"/>
    <n v="300"/>
    <n v="1"/>
    <s v="In-flight meal not included"/>
    <n v="10262"/>
    <n v="14"/>
    <s v="Afternoon"/>
    <x v="127"/>
  </r>
  <r>
    <x v="7"/>
    <s v="6/04/2019"/>
    <s v="Banglore"/>
    <s v="Delhi"/>
    <s v="BLR → DEL"/>
    <m/>
    <m/>
    <m/>
    <m/>
    <s v="11:10"/>
    <s v="13:55"/>
    <n v="165"/>
    <n v="0"/>
    <s v="No info"/>
    <n v="3383"/>
    <n v="11"/>
    <s v="Morning"/>
    <x v="136"/>
  </r>
  <r>
    <x v="1"/>
    <s v="9/06/2019"/>
    <s v="Kolkata"/>
    <s v="Banglore"/>
    <s v="CCU → DEL → BLR"/>
    <m/>
    <m/>
    <m/>
    <m/>
    <s v="17:30"/>
    <s v="20:25 10 Jun"/>
    <n v="1615"/>
    <n v="1"/>
    <s v="No info"/>
    <n v="10413"/>
    <n v="17"/>
    <s v="Evening"/>
    <x v="143"/>
  </r>
  <r>
    <x v="2"/>
    <s v="9/06/2019"/>
    <s v="Kolkata"/>
    <s v="Banglore"/>
    <s v="CCU → DEL → BLR"/>
    <m/>
    <m/>
    <m/>
    <m/>
    <s v="09:35"/>
    <s v="19:10"/>
    <n v="575"/>
    <n v="1"/>
    <s v="In-flight meal not included"/>
    <n v="13994"/>
    <n v="9"/>
    <s v="Morning"/>
    <x v="143"/>
  </r>
  <r>
    <x v="1"/>
    <s v="21/05/2019"/>
    <s v="Kolkata"/>
    <s v="Banglore"/>
    <s v="CCU → IXR → DEL → BLR"/>
    <m/>
    <m/>
    <m/>
    <m/>
    <s v="05:50"/>
    <s v="23:15"/>
    <n v="1045"/>
    <n v="2"/>
    <s v="No info"/>
    <n v="13143"/>
    <n v="5"/>
    <s v="Morning"/>
    <x v="132"/>
  </r>
  <r>
    <x v="4"/>
    <s v="21/03/2019"/>
    <s v="Delhi"/>
    <s v="Cochin"/>
    <s v="DEL → BOM → COK"/>
    <m/>
    <m/>
    <m/>
    <m/>
    <s v="08:25"/>
    <s v="18:50"/>
    <n v="625"/>
    <n v="1"/>
    <s v="No info"/>
    <n v="13069"/>
    <n v="8"/>
    <s v="Morning"/>
    <x v="127"/>
  </r>
  <r>
    <x v="2"/>
    <s v="27/05/2019"/>
    <s v="Delhi"/>
    <s v="Cochin"/>
    <s v="DEL → AMD → BOM → COK"/>
    <m/>
    <m/>
    <m/>
    <m/>
    <s v="19:10"/>
    <s v="12:35 28 May"/>
    <n v="1045"/>
    <n v="2"/>
    <s v="No info"/>
    <n v="15129"/>
    <n v="19"/>
    <s v="Evening"/>
    <x v="150"/>
  </r>
  <r>
    <x v="5"/>
    <s v="9/06/2019"/>
    <s v="Banglore"/>
    <s v="Delhi"/>
    <s v="BLR → DEL"/>
    <m/>
    <m/>
    <m/>
    <m/>
    <s v="20:55"/>
    <s v="23:40"/>
    <n v="165"/>
    <n v="0"/>
    <s v="No info"/>
    <n v="3898"/>
    <n v="20"/>
    <s v="Evening"/>
    <x v="136"/>
  </r>
  <r>
    <x v="2"/>
    <s v="9/05/2019"/>
    <s v="Kolkata"/>
    <s v="Banglore"/>
    <s v="CCU → BOM → BLR"/>
    <m/>
    <m/>
    <m/>
    <m/>
    <s v="08:25"/>
    <s v="16:20"/>
    <n v="475"/>
    <n v="1"/>
    <s v="No info"/>
    <n v="13941"/>
    <n v="8"/>
    <s v="Morning"/>
    <x v="128"/>
  </r>
  <r>
    <x v="1"/>
    <s v="21/03/2019"/>
    <s v="Banglore"/>
    <s v="New Delhi"/>
    <s v="BLR → VGA → DEL"/>
    <m/>
    <m/>
    <m/>
    <m/>
    <s v="10:30"/>
    <s v="11:20 19 Mar"/>
    <n v="1490"/>
    <n v="1"/>
    <s v="No info"/>
    <n v="6383"/>
    <n v="10"/>
    <s v="Morning"/>
    <x v="193"/>
  </r>
  <r>
    <x v="4"/>
    <s v="1/06/2019"/>
    <s v="Delhi"/>
    <s v="Cochin"/>
    <s v="DEL → BOM → COK"/>
    <m/>
    <m/>
    <m/>
    <m/>
    <s v="07:05"/>
    <s v="21:00"/>
    <n v="835"/>
    <n v="1"/>
    <s v="In-flight meal not included"/>
    <n v="10406"/>
    <n v="7"/>
    <s v="Morning"/>
    <x v="127"/>
  </r>
  <r>
    <x v="0"/>
    <s v="6/06/2019"/>
    <s v="Delhi"/>
    <s v="Cochin"/>
    <s v="DEL → BOM → COK"/>
    <m/>
    <m/>
    <m/>
    <m/>
    <s v="15:00"/>
    <s v="01:30 07 Jun"/>
    <n v="630"/>
    <n v="1"/>
    <s v="No info"/>
    <n v="5883"/>
    <n v="15"/>
    <s v="Afternoon"/>
    <x v="127"/>
  </r>
  <r>
    <x v="0"/>
    <s v="27/03/2019"/>
    <s v="Delhi"/>
    <s v="Cochin"/>
    <s v="DEL → BOM → COK"/>
    <m/>
    <m/>
    <m/>
    <m/>
    <s v="10:45"/>
    <s v="21:00"/>
    <n v="615"/>
    <n v="1"/>
    <s v="No info"/>
    <n v="6838"/>
    <n v="10"/>
    <s v="Morning"/>
    <x v="127"/>
  </r>
  <r>
    <x v="2"/>
    <s v="21/05/2019"/>
    <s v="Kolkata"/>
    <s v="Banglore"/>
    <s v="CCU → BOM → BLR"/>
    <m/>
    <m/>
    <m/>
    <m/>
    <s v="06:30"/>
    <s v="19:50"/>
    <n v="800"/>
    <n v="1"/>
    <s v="No info"/>
    <n v="14781"/>
    <n v="6"/>
    <s v="Morning"/>
    <x v="128"/>
  </r>
  <r>
    <x v="2"/>
    <s v="9/06/2019"/>
    <s v="Delhi"/>
    <s v="Cochin"/>
    <s v="DEL → BOM → COK"/>
    <m/>
    <m/>
    <m/>
    <m/>
    <s v="19:45"/>
    <s v="04:25 10 Jun"/>
    <n v="520"/>
    <n v="1"/>
    <s v="In-flight meal not included"/>
    <n v="10577"/>
    <n v="19"/>
    <s v="Evening"/>
    <x v="127"/>
  </r>
  <r>
    <x v="4"/>
    <s v="15/05/2019"/>
    <s v="Delhi"/>
    <s v="Cochin"/>
    <s v="DEL → HYD → COK"/>
    <m/>
    <m/>
    <m/>
    <m/>
    <s v="13:05"/>
    <s v="22:30"/>
    <n v="565"/>
    <n v="1"/>
    <s v="No info"/>
    <n v="9646"/>
    <n v="13"/>
    <s v="Afternoon"/>
    <x v="142"/>
  </r>
  <r>
    <x v="6"/>
    <s v="6/06/2019"/>
    <s v="Delhi"/>
    <s v="Cochin"/>
    <s v="DEL → COK"/>
    <m/>
    <m/>
    <m/>
    <m/>
    <s v="06:00"/>
    <s v="09:10"/>
    <n v="190"/>
    <n v="0"/>
    <s v="No info"/>
    <n v="6216"/>
    <n v="6"/>
    <s v="Morning"/>
    <x v="148"/>
  </r>
  <r>
    <x v="2"/>
    <s v="12/05/2019"/>
    <s v="Delhi"/>
    <s v="Cochin"/>
    <s v="DEL → COK"/>
    <m/>
    <m/>
    <m/>
    <m/>
    <s v="11:00"/>
    <s v="14:15"/>
    <n v="195"/>
    <n v="0"/>
    <s v="No info"/>
    <n v="9564"/>
    <n v="11"/>
    <s v="Morning"/>
    <x v="148"/>
  </r>
  <r>
    <x v="2"/>
    <s v="1/05/2019"/>
    <s v="Kolkata"/>
    <s v="Banglore"/>
    <s v="CCU → BOM → BLR"/>
    <m/>
    <m/>
    <m/>
    <m/>
    <s v="21:10"/>
    <s v="04:40 02 May"/>
    <n v="450"/>
    <n v="1"/>
    <s v="No info"/>
    <n v="14781"/>
    <n v="21"/>
    <s v="Night"/>
    <x v="128"/>
  </r>
  <r>
    <x v="2"/>
    <s v="6/05/2019"/>
    <s v="Banglore"/>
    <s v="Delhi"/>
    <s v="BLR → DEL"/>
    <m/>
    <m/>
    <m/>
    <m/>
    <s v="07:10"/>
    <s v="10:10"/>
    <n v="180"/>
    <n v="0"/>
    <s v="No info"/>
    <n v="7229"/>
    <n v="7"/>
    <s v="Morning"/>
    <x v="136"/>
  </r>
  <r>
    <x v="0"/>
    <s v="9/03/2019"/>
    <s v="Kolkata"/>
    <s v="Banglore"/>
    <s v="CCU → BLR"/>
    <m/>
    <m/>
    <m/>
    <m/>
    <s v="22:10"/>
    <s v="00:55 10 Mar"/>
    <n v="165"/>
    <n v="0"/>
    <s v="No info"/>
    <n v="4148"/>
    <n v="22"/>
    <s v="Night"/>
    <x v="147"/>
  </r>
  <r>
    <x v="4"/>
    <s v="27/06/2019"/>
    <s v="Delhi"/>
    <s v="Cochin"/>
    <s v="DEL → BOM → COK"/>
    <m/>
    <m/>
    <m/>
    <m/>
    <s v="11:40"/>
    <s v="19:15"/>
    <n v="455"/>
    <n v="1"/>
    <s v="In-flight meal not included"/>
    <n v="7268"/>
    <n v="11"/>
    <s v="Morning"/>
    <x v="127"/>
  </r>
  <r>
    <x v="1"/>
    <s v="1/06/2019"/>
    <s v="Kolkata"/>
    <s v="Banglore"/>
    <s v="CCU → BLR"/>
    <m/>
    <m/>
    <m/>
    <m/>
    <s v="14:15"/>
    <s v="16:45"/>
    <n v="150"/>
    <n v="0"/>
    <s v="No info"/>
    <n v="6245"/>
    <n v="14"/>
    <s v="Afternoon"/>
    <x v="147"/>
  </r>
  <r>
    <x v="2"/>
    <s v="1/06/2019"/>
    <s v="Delhi"/>
    <s v="Cochin"/>
    <s v="DEL → NAG → BOM → COK"/>
    <m/>
    <m/>
    <m/>
    <m/>
    <s v="06:45"/>
    <s v="04:25 02 Jun"/>
    <n v="1300"/>
    <n v="2"/>
    <s v="No info"/>
    <n v="13376"/>
    <n v="6"/>
    <s v="Morning"/>
    <x v="149"/>
  </r>
  <r>
    <x v="7"/>
    <s v="18/04/2019"/>
    <s v="Banglore"/>
    <s v="Delhi"/>
    <s v="BLR → DEL"/>
    <m/>
    <m/>
    <m/>
    <m/>
    <s v="23:55"/>
    <s v="02:45 19 Apr"/>
    <n v="170"/>
    <n v="0"/>
    <s v="No info"/>
    <n v="4483"/>
    <n v="23"/>
    <s v="Night"/>
    <x v="136"/>
  </r>
  <r>
    <x v="2"/>
    <s v="3/06/2019"/>
    <s v="Delhi"/>
    <s v="Cochin"/>
    <s v="DEL → BOM → COK"/>
    <m/>
    <m/>
    <m/>
    <m/>
    <s v="02:15"/>
    <s v="04:25 04 Jun"/>
    <n v="1570"/>
    <n v="1"/>
    <s v="In-flight meal not included"/>
    <n v="11627"/>
    <n v="2"/>
    <s v="Night"/>
    <x v="127"/>
  </r>
  <r>
    <x v="6"/>
    <s v="24/03/2019"/>
    <s v="Kolkata"/>
    <s v="Banglore"/>
    <s v="CCU → DEL → BLR"/>
    <m/>
    <m/>
    <m/>
    <m/>
    <s v="17:00"/>
    <s v="09:10 25 Mar"/>
    <n v="970"/>
    <n v="1"/>
    <s v="No info"/>
    <n v="13310"/>
    <n v="17"/>
    <s v="Evening"/>
    <x v="143"/>
  </r>
  <r>
    <x v="2"/>
    <s v="21/06/2019"/>
    <s v="Banglore"/>
    <s v="Delhi"/>
    <s v="BLR → DEL"/>
    <m/>
    <m/>
    <m/>
    <m/>
    <s v="18:55"/>
    <s v="22:00"/>
    <n v="185"/>
    <n v="0"/>
    <s v="In-flight meal not included"/>
    <n v="7754"/>
    <n v="18"/>
    <s v="Evening"/>
    <x v="136"/>
  </r>
  <r>
    <x v="0"/>
    <s v="1/04/2019"/>
    <s v="Mumbai"/>
    <s v="Hyderabad"/>
    <s v="BOM → HYD"/>
    <m/>
    <m/>
    <m/>
    <m/>
    <s v="19:05"/>
    <s v="20:35"/>
    <n v="90"/>
    <n v="0"/>
    <s v="No info"/>
    <n v="2754"/>
    <n v="19"/>
    <s v="Evening"/>
    <x v="133"/>
  </r>
  <r>
    <x v="1"/>
    <s v="12/06/2019"/>
    <s v="Delhi"/>
    <s v="Cochin"/>
    <s v="DEL → GOI → BOM → COK"/>
    <m/>
    <m/>
    <m/>
    <m/>
    <s v="22:00"/>
    <s v="19:15 13 Jun"/>
    <n v="1275"/>
    <n v="2"/>
    <s v="No info"/>
    <n v="10231"/>
    <n v="22"/>
    <s v="Night"/>
    <x v="164"/>
  </r>
  <r>
    <x v="2"/>
    <s v="3/06/2019"/>
    <s v="Delhi"/>
    <s v="Cochin"/>
    <s v="DEL → JAI → BOM → COK"/>
    <m/>
    <m/>
    <m/>
    <m/>
    <s v="09:40"/>
    <s v="12:35 04 Jun"/>
    <n v="1615"/>
    <n v="2"/>
    <s v="In-flight meal not included"/>
    <n v="10368"/>
    <n v="9"/>
    <s v="Morning"/>
    <x v="137"/>
  </r>
  <r>
    <x v="1"/>
    <s v="6/06/2019"/>
    <s v="Delhi"/>
    <s v="Cochin"/>
    <s v="DEL → HYD → MAA → COK"/>
    <m/>
    <m/>
    <m/>
    <m/>
    <s v="07:05"/>
    <s v="09:25 07 Jun"/>
    <n v="1580"/>
    <n v="2"/>
    <s v="No info"/>
    <n v="11447"/>
    <n v="7"/>
    <s v="Morning"/>
    <x v="141"/>
  </r>
  <r>
    <x v="2"/>
    <s v="3/03/2019"/>
    <s v="Delhi"/>
    <s v="Cochin"/>
    <s v="DEL → IDR → BOM → COK"/>
    <m/>
    <m/>
    <m/>
    <m/>
    <s v="05:25"/>
    <s v="04:25 04 Mar"/>
    <n v="1380"/>
    <n v="2"/>
    <s v="No info"/>
    <n v="18799"/>
    <n v="5"/>
    <s v="Morning"/>
    <x v="145"/>
  </r>
  <r>
    <x v="0"/>
    <s v="9/03/2019"/>
    <s v="Kolkata"/>
    <s v="Banglore"/>
    <s v="CCU → BLR"/>
    <m/>
    <m/>
    <m/>
    <m/>
    <s v="15:10"/>
    <s v="17:45"/>
    <n v="155"/>
    <n v="0"/>
    <s v="No info"/>
    <n v="4462"/>
    <n v="15"/>
    <s v="Afternoon"/>
    <x v="147"/>
  </r>
  <r>
    <x v="2"/>
    <s v="12/05/2019"/>
    <s v="Kolkata"/>
    <s v="Banglore"/>
    <s v="CCU → DEL → BLR"/>
    <m/>
    <m/>
    <m/>
    <m/>
    <s v="20:25"/>
    <s v="19:10 13 May"/>
    <n v="1365"/>
    <n v="1"/>
    <s v="No info"/>
    <n v="13067"/>
    <n v="20"/>
    <s v="Evening"/>
    <x v="143"/>
  </r>
  <r>
    <x v="2"/>
    <s v="1/04/2019"/>
    <s v="Kolkata"/>
    <s v="Banglore"/>
    <s v="CCU → BOM → BLR"/>
    <m/>
    <m/>
    <m/>
    <m/>
    <s v="18:55"/>
    <s v="19:50 02 Apr"/>
    <n v="1495"/>
    <n v="1"/>
    <s v="No info"/>
    <n v="12681"/>
    <n v="18"/>
    <s v="Evening"/>
    <x v="128"/>
  </r>
  <r>
    <x v="6"/>
    <s v="3/06/2019"/>
    <s v="Chennai"/>
    <s v="Kolkata"/>
    <s v="MAA → CCU"/>
    <m/>
    <m/>
    <m/>
    <m/>
    <s v="07:05"/>
    <s v="09:20"/>
    <n v="135"/>
    <n v="0"/>
    <s v="No info"/>
    <n v="3687"/>
    <n v="7"/>
    <s v="Morning"/>
    <x v="134"/>
  </r>
  <r>
    <x v="0"/>
    <s v="27/03/2019"/>
    <s v="Delhi"/>
    <s v="Cochin"/>
    <s v="DEL → BOM → COK"/>
    <m/>
    <m/>
    <m/>
    <m/>
    <s v="17:30"/>
    <s v="01:35 28 Mar"/>
    <n v="485"/>
    <n v="1"/>
    <s v="No info"/>
    <n v="6628"/>
    <n v="17"/>
    <s v="Evening"/>
    <x v="127"/>
  </r>
  <r>
    <x v="1"/>
    <s v="9/03/2019"/>
    <s v="Delhi"/>
    <s v="Cochin"/>
    <s v="DEL → BOM → COK"/>
    <m/>
    <m/>
    <m/>
    <m/>
    <s v="21:40"/>
    <s v="07:40 10 Mar"/>
    <n v="600"/>
    <n v="1"/>
    <s v="No info"/>
    <n v="13832"/>
    <n v="21"/>
    <s v="Night"/>
    <x v="127"/>
  </r>
  <r>
    <x v="0"/>
    <s v="03/03/2019"/>
    <s v="Banglore"/>
    <s v="New Delhi"/>
    <s v="BLR → DEL"/>
    <m/>
    <m/>
    <m/>
    <m/>
    <s v="08:30"/>
    <s v="11:30"/>
    <n v="180"/>
    <n v="0"/>
    <s v="No info"/>
    <n v="6860"/>
    <n v="8"/>
    <s v="Morning"/>
    <x v="136"/>
  </r>
  <r>
    <x v="1"/>
    <s v="12/05/2019"/>
    <s v="Kolkata"/>
    <s v="Banglore"/>
    <s v="CCU → BBI → BOM → BLR"/>
    <m/>
    <m/>
    <m/>
    <m/>
    <s v="12:00"/>
    <s v="11:10 13 May"/>
    <n v="1390"/>
    <n v="2"/>
    <s v="No info"/>
    <n v="10676"/>
    <n v="12"/>
    <s v="Afternoon"/>
    <x v="156"/>
  </r>
  <r>
    <x v="2"/>
    <s v="3/06/2019"/>
    <s v="Delhi"/>
    <s v="Cochin"/>
    <s v="DEL → BOM → COK"/>
    <m/>
    <m/>
    <m/>
    <m/>
    <s v="22:50"/>
    <s v="04:25 04 Jun"/>
    <n v="335"/>
    <n v="1"/>
    <s v="No info"/>
    <n v="14714"/>
    <n v="22"/>
    <s v="Night"/>
    <x v="127"/>
  </r>
  <r>
    <x v="2"/>
    <s v="12/06/2019"/>
    <s v="Delhi"/>
    <s v="Cochin"/>
    <s v="DEL → BOM → COK"/>
    <m/>
    <m/>
    <m/>
    <m/>
    <s v="19:45"/>
    <s v="19:00 13 Jun"/>
    <n v="1395"/>
    <n v="1"/>
    <s v="In-flight meal not included"/>
    <n v="10262"/>
    <n v="19"/>
    <s v="Evening"/>
    <x v="127"/>
  </r>
  <r>
    <x v="0"/>
    <s v="21/05/2019"/>
    <s v="Mumbai"/>
    <s v="Hyderabad"/>
    <s v="BOM → HYD"/>
    <m/>
    <m/>
    <m/>
    <m/>
    <s v="19:05"/>
    <s v="20:35"/>
    <n v="90"/>
    <n v="0"/>
    <s v="No info"/>
    <n v="2754"/>
    <n v="19"/>
    <s v="Evening"/>
    <x v="133"/>
  </r>
  <r>
    <x v="7"/>
    <s v="24/03/2019"/>
    <s v="Kolkata"/>
    <s v="Banglore"/>
    <s v="CCU → DEL → BLR"/>
    <m/>
    <m/>
    <m/>
    <m/>
    <s v="07:35"/>
    <s v="22:55"/>
    <n v="920"/>
    <n v="1"/>
    <s v="No info"/>
    <n v="6785"/>
    <n v="7"/>
    <s v="Morning"/>
    <x v="143"/>
  </r>
  <r>
    <x v="4"/>
    <s v="21/05/2019"/>
    <s v="Delhi"/>
    <s v="Cochin"/>
    <s v="DEL → BOM → COK"/>
    <m/>
    <m/>
    <m/>
    <m/>
    <s v="16:00"/>
    <s v="01:30 22 May"/>
    <n v="570"/>
    <n v="1"/>
    <s v="No info"/>
    <n v="14067"/>
    <n v="16"/>
    <s v="Afternoon"/>
    <x v="127"/>
  </r>
  <r>
    <x v="2"/>
    <s v="21/05/2019"/>
    <s v="Delhi"/>
    <s v="Cochin"/>
    <s v="DEL → ATQ → BOM → COK"/>
    <m/>
    <m/>
    <m/>
    <m/>
    <s v="20:00"/>
    <s v="04:25 22 May"/>
    <n v="505"/>
    <n v="2"/>
    <s v="In-flight meal not included"/>
    <n v="15318"/>
    <n v="20"/>
    <s v="Evening"/>
    <x v="138"/>
  </r>
  <r>
    <x v="2"/>
    <s v="9/03/2019"/>
    <s v="Delhi"/>
    <s v="Cochin"/>
    <s v="DEL → BOM → COK"/>
    <m/>
    <m/>
    <m/>
    <m/>
    <s v="18:15"/>
    <s v="04:25 10 Mar"/>
    <n v="610"/>
    <n v="1"/>
    <s v="In-flight meal not included"/>
    <n v="14053"/>
    <n v="18"/>
    <s v="Evening"/>
    <x v="127"/>
  </r>
  <r>
    <x v="2"/>
    <s v="27/06/2019"/>
    <s v="Mumbai"/>
    <s v="Hyderabad"/>
    <s v="BOM → HYD"/>
    <m/>
    <m/>
    <m/>
    <m/>
    <s v="07:05"/>
    <s v="08:30"/>
    <n v="85"/>
    <n v="0"/>
    <s v="No info"/>
    <n v="8040"/>
    <n v="7"/>
    <s v="Morning"/>
    <x v="133"/>
  </r>
  <r>
    <x v="1"/>
    <s v="6/06/2019"/>
    <s v="Kolkata"/>
    <s v="Banglore"/>
    <s v="CCU → IXR → DEL → BLR"/>
    <m/>
    <m/>
    <m/>
    <m/>
    <s v="05:50"/>
    <s v="08:55 07 Jun"/>
    <n v="1625"/>
    <n v="2"/>
    <s v="No info"/>
    <n v="12723"/>
    <n v="5"/>
    <s v="Morning"/>
    <x v="132"/>
  </r>
  <r>
    <x v="2"/>
    <s v="27/06/2019"/>
    <s v="Delhi"/>
    <s v="Cochin"/>
    <s v="DEL → BOM → COK"/>
    <m/>
    <m/>
    <m/>
    <m/>
    <s v="14:00"/>
    <s v="12:35 28 Jun"/>
    <n v="1355"/>
    <n v="1"/>
    <s v="In-flight meal not included"/>
    <n v="10262"/>
    <n v="14"/>
    <s v="Afternoon"/>
    <x v="127"/>
  </r>
  <r>
    <x v="7"/>
    <s v="27/03/2019"/>
    <s v="Delhi"/>
    <s v="Cochin"/>
    <s v="DEL → BLR → COK"/>
    <m/>
    <m/>
    <m/>
    <m/>
    <s v="16:45"/>
    <s v="07:10 28 Mar"/>
    <n v="865"/>
    <n v="1"/>
    <s v="No info"/>
    <n v="6151"/>
    <n v="16"/>
    <s v="Afternoon"/>
    <x v="140"/>
  </r>
  <r>
    <x v="3"/>
    <s v="3/06/2019"/>
    <s v="Delhi"/>
    <s v="Cochin"/>
    <s v="DEL → BLR → COK"/>
    <m/>
    <m/>
    <m/>
    <m/>
    <s v="17:55"/>
    <s v="22:50"/>
    <n v="295"/>
    <n v="1"/>
    <s v="No info"/>
    <n v="5409"/>
    <n v="17"/>
    <s v="Evening"/>
    <x v="140"/>
  </r>
  <r>
    <x v="6"/>
    <s v="21/05/2019"/>
    <s v="Kolkata"/>
    <s v="Banglore"/>
    <s v="CCU → DEL → BLR"/>
    <m/>
    <m/>
    <m/>
    <m/>
    <s v="20:20"/>
    <s v="20:20 22 May"/>
    <n v="1440"/>
    <n v="1"/>
    <s v="No info"/>
    <n v="9345"/>
    <n v="20"/>
    <s v="Evening"/>
    <x v="143"/>
  </r>
  <r>
    <x v="1"/>
    <s v="15/06/2019"/>
    <s v="Delhi"/>
    <s v="Cochin"/>
    <s v="DEL → JDH → BOM → COK"/>
    <m/>
    <m/>
    <m/>
    <m/>
    <s v="12:55"/>
    <s v="19:15 16 Jun"/>
    <n v="1820"/>
    <n v="2"/>
    <s v="No info"/>
    <n v="12646"/>
    <n v="12"/>
    <s v="Afternoon"/>
    <x v="188"/>
  </r>
  <r>
    <x v="2"/>
    <s v="27/06/2019"/>
    <s v="Delhi"/>
    <s v="Cochin"/>
    <s v="DEL → AMD → BOM → COK"/>
    <m/>
    <m/>
    <m/>
    <m/>
    <s v="13:25"/>
    <s v="12:35 28 Jun"/>
    <n v="1390"/>
    <n v="2"/>
    <s v="In-flight meal not included"/>
    <n v="11150"/>
    <n v="13"/>
    <s v="Afternoon"/>
    <x v="150"/>
  </r>
  <r>
    <x v="0"/>
    <s v="6/03/2019"/>
    <s v="Mumbai"/>
    <s v="Hyderabad"/>
    <s v="BOM → HYD"/>
    <m/>
    <m/>
    <m/>
    <m/>
    <s v="16:55"/>
    <s v="18:25"/>
    <n v="90"/>
    <n v="0"/>
    <s v="No info"/>
    <n v="4784"/>
    <n v="16"/>
    <s v="Afternoon"/>
    <x v="133"/>
  </r>
  <r>
    <x v="2"/>
    <s v="27/03/2019"/>
    <s v="Delhi"/>
    <s v="Cochin"/>
    <s v="DEL → BOM → COK"/>
    <m/>
    <m/>
    <m/>
    <m/>
    <s v="21:50"/>
    <s v="04:25 28 Mar"/>
    <n v="395"/>
    <n v="1"/>
    <s v="No info"/>
    <n v="12242"/>
    <n v="21"/>
    <s v="Night"/>
    <x v="127"/>
  </r>
  <r>
    <x v="7"/>
    <s v="9/06/2019"/>
    <s v="Kolkata"/>
    <s v="Banglore"/>
    <s v="CCU → DEL → BLR"/>
    <m/>
    <m/>
    <m/>
    <m/>
    <s v="22:40"/>
    <s v="10:40 10 Jun"/>
    <n v="720"/>
    <n v="1"/>
    <s v="No info"/>
    <n v="11323"/>
    <n v="22"/>
    <s v="Night"/>
    <x v="143"/>
  </r>
  <r>
    <x v="7"/>
    <s v="18/04/2019"/>
    <s v="Kolkata"/>
    <s v="Banglore"/>
    <s v="CCU → BLR"/>
    <m/>
    <m/>
    <m/>
    <m/>
    <s v="19:55"/>
    <s v="22:25"/>
    <n v="150"/>
    <n v="0"/>
    <s v="No info"/>
    <n v="4409"/>
    <n v="19"/>
    <s v="Evening"/>
    <x v="147"/>
  </r>
  <r>
    <x v="2"/>
    <s v="06/03/2019"/>
    <s v="Banglore"/>
    <s v="New Delhi"/>
    <s v="BLR → BOM → DEL"/>
    <m/>
    <m/>
    <m/>
    <m/>
    <s v="08:55"/>
    <s v="21:20"/>
    <n v="745"/>
    <n v="1"/>
    <s v="No info"/>
    <n v="16736"/>
    <n v="8"/>
    <s v="Morning"/>
    <x v="130"/>
  </r>
  <r>
    <x v="1"/>
    <s v="27/05/2019"/>
    <s v="Mumbai"/>
    <s v="Hyderabad"/>
    <s v="BOM → HYD"/>
    <m/>
    <m/>
    <m/>
    <m/>
    <s v="19:30"/>
    <s v="20:45"/>
    <n v="75"/>
    <n v="0"/>
    <s v="No info"/>
    <n v="3100"/>
    <n v="19"/>
    <s v="Evening"/>
    <x v="133"/>
  </r>
  <r>
    <x v="2"/>
    <s v="18/05/2019"/>
    <s v="Delhi"/>
    <s v="Cochin"/>
    <s v="DEL → JAI → BOM → COK"/>
    <m/>
    <m/>
    <m/>
    <m/>
    <s v="05:30"/>
    <s v="19:00"/>
    <n v="810"/>
    <n v="2"/>
    <s v="In-flight meal not included"/>
    <n v="13029"/>
    <n v="5"/>
    <s v="Morning"/>
    <x v="137"/>
  </r>
  <r>
    <x v="0"/>
    <s v="12/06/2019"/>
    <s v="Kolkata"/>
    <s v="Banglore"/>
    <s v="CCU → BLR"/>
    <m/>
    <m/>
    <m/>
    <m/>
    <s v="14:25"/>
    <s v="16:55"/>
    <n v="150"/>
    <n v="0"/>
    <s v="No info"/>
    <n v="4804"/>
    <n v="14"/>
    <s v="Afternoon"/>
    <x v="147"/>
  </r>
  <r>
    <x v="6"/>
    <s v="24/05/2019"/>
    <s v="Kolkata"/>
    <s v="Banglore"/>
    <s v="CCU → DEL → BLR"/>
    <m/>
    <m/>
    <m/>
    <m/>
    <s v="07:10"/>
    <s v="20:20"/>
    <n v="790"/>
    <n v="1"/>
    <s v="No info"/>
    <n v="9555"/>
    <n v="7"/>
    <s v="Morning"/>
    <x v="143"/>
  </r>
  <r>
    <x v="2"/>
    <s v="27/06/2019"/>
    <s v="Delhi"/>
    <s v="Cochin"/>
    <s v="DEL → BOM → COK"/>
    <m/>
    <m/>
    <m/>
    <m/>
    <s v="15:00"/>
    <s v="12:35 28 Jun"/>
    <n v="1295"/>
    <n v="1"/>
    <s v="In-flight meal not included"/>
    <n v="10262"/>
    <n v="15"/>
    <s v="Afternoon"/>
    <x v="127"/>
  </r>
  <r>
    <x v="7"/>
    <s v="24/03/2019"/>
    <s v="Kolkata"/>
    <s v="Banglore"/>
    <s v="CCU → BLR"/>
    <m/>
    <m/>
    <m/>
    <m/>
    <s v="19:35"/>
    <s v="22:05"/>
    <n v="150"/>
    <n v="0"/>
    <s v="No info"/>
    <n v="5964"/>
    <n v="19"/>
    <s v="Evening"/>
    <x v="147"/>
  </r>
  <r>
    <x v="0"/>
    <s v="12/06/2019"/>
    <s v="Delhi"/>
    <s v="Cochin"/>
    <s v="DEL → BLR → COK"/>
    <m/>
    <m/>
    <m/>
    <m/>
    <s v="02:00"/>
    <s v="07:45"/>
    <n v="345"/>
    <n v="1"/>
    <s v="No info"/>
    <n v="6386"/>
    <n v="2"/>
    <s v="Night"/>
    <x v="140"/>
  </r>
  <r>
    <x v="1"/>
    <s v="9/04/2019"/>
    <s v="Delhi"/>
    <s v="Cochin"/>
    <s v="DEL → BOM → COK"/>
    <m/>
    <m/>
    <m/>
    <m/>
    <s v="08:00"/>
    <s v="19:15"/>
    <n v="675"/>
    <n v="1"/>
    <s v="No info"/>
    <n v="6377"/>
    <n v="8"/>
    <s v="Morning"/>
    <x v="127"/>
  </r>
  <r>
    <x v="3"/>
    <s v="18/03/2019"/>
    <s v="Chennai"/>
    <s v="Kolkata"/>
    <s v="MAA → CCU"/>
    <m/>
    <m/>
    <m/>
    <m/>
    <s v="08:20"/>
    <s v="10:35"/>
    <n v="135"/>
    <n v="0"/>
    <s v="No check-in baggage included"/>
    <n v="3807"/>
    <n v="8"/>
    <s v="Morning"/>
    <x v="134"/>
  </r>
  <r>
    <x v="4"/>
    <s v="3/06/2019"/>
    <s v="Delhi"/>
    <s v="Cochin"/>
    <s v="DEL → BOM → COK"/>
    <m/>
    <m/>
    <m/>
    <m/>
    <s v="16:00"/>
    <s v="01:30 04 Jun"/>
    <n v="570"/>
    <n v="1"/>
    <s v="No info"/>
    <n v="13377"/>
    <n v="16"/>
    <s v="Afternoon"/>
    <x v="127"/>
  </r>
  <r>
    <x v="3"/>
    <s v="12/04/2019"/>
    <s v="Kolkata"/>
    <s v="Banglore"/>
    <s v="CCU → BLR"/>
    <m/>
    <m/>
    <m/>
    <m/>
    <s v="09:00"/>
    <s v="11:25"/>
    <n v="145"/>
    <n v="0"/>
    <s v="No check-in baggage included"/>
    <n v="3841"/>
    <n v="9"/>
    <s v="Morning"/>
    <x v="147"/>
  </r>
  <r>
    <x v="1"/>
    <s v="6/06/2019"/>
    <s v="Kolkata"/>
    <s v="Banglore"/>
    <s v="CCU → MAA → BLR"/>
    <m/>
    <m/>
    <m/>
    <m/>
    <s v="14:35"/>
    <s v="14:35 07 Jun"/>
    <n v="1440"/>
    <n v="1"/>
    <s v="No info"/>
    <n v="6528"/>
    <n v="14"/>
    <s v="Afternoon"/>
    <x v="170"/>
  </r>
  <r>
    <x v="1"/>
    <s v="24/05/2019"/>
    <s v="Mumbai"/>
    <s v="Hyderabad"/>
    <s v="BOM → HYD"/>
    <m/>
    <m/>
    <m/>
    <m/>
    <s v="06:20"/>
    <s v="07:40"/>
    <n v="80"/>
    <n v="0"/>
    <s v="No info"/>
    <n v="3100"/>
    <n v="6"/>
    <s v="Morning"/>
    <x v="133"/>
  </r>
  <r>
    <x v="6"/>
    <s v="24/06/2019"/>
    <s v="Chennai"/>
    <s v="Kolkata"/>
    <s v="MAA → CCU"/>
    <m/>
    <m/>
    <m/>
    <m/>
    <s v="07:45"/>
    <s v="10:00"/>
    <n v="135"/>
    <n v="0"/>
    <s v="No info"/>
    <n v="3687"/>
    <n v="7"/>
    <s v="Morning"/>
    <x v="134"/>
  </r>
  <r>
    <x v="2"/>
    <s v="06/03/2019"/>
    <s v="Banglore"/>
    <s v="New Delhi"/>
    <s v="BLR → BOM → DEL"/>
    <m/>
    <m/>
    <m/>
    <m/>
    <s v="08:00"/>
    <s v="05:05 07 Mar"/>
    <n v="1265"/>
    <n v="1"/>
    <s v="No info"/>
    <n v="14815"/>
    <n v="8"/>
    <s v="Morning"/>
    <x v="130"/>
  </r>
  <r>
    <x v="0"/>
    <s v="12/06/2019"/>
    <s v="Banglore"/>
    <s v="Delhi"/>
    <s v="BLR → DEL"/>
    <m/>
    <m/>
    <m/>
    <m/>
    <s v="04:00"/>
    <s v="06:50"/>
    <n v="170"/>
    <n v="0"/>
    <s v="No info"/>
    <n v="3943"/>
    <n v="4"/>
    <s v="Night"/>
    <x v="136"/>
  </r>
  <r>
    <x v="2"/>
    <s v="12/06/2019"/>
    <s v="Delhi"/>
    <s v="Cochin"/>
    <s v="DEL → BOM → COK"/>
    <m/>
    <m/>
    <m/>
    <m/>
    <s v="20:55"/>
    <s v="04:25 13 Jun"/>
    <n v="450"/>
    <n v="1"/>
    <s v="No info"/>
    <n v="14714"/>
    <n v="20"/>
    <s v="Evening"/>
    <x v="127"/>
  </r>
  <r>
    <x v="3"/>
    <s v="24/04/2019"/>
    <s v="Kolkata"/>
    <s v="Banglore"/>
    <s v="CCU → MAA → BLR"/>
    <m/>
    <m/>
    <m/>
    <m/>
    <s v="15:05"/>
    <s v="20:20"/>
    <n v="315"/>
    <n v="1"/>
    <s v="No info"/>
    <n v="4859"/>
    <n v="15"/>
    <s v="Afternoon"/>
    <x v="170"/>
  </r>
  <r>
    <x v="2"/>
    <s v="18/05/2019"/>
    <s v="Kolkata"/>
    <s v="Banglore"/>
    <s v="CCU → BOM → BLR"/>
    <m/>
    <m/>
    <m/>
    <m/>
    <s v="14:05"/>
    <s v="22:35"/>
    <n v="510"/>
    <n v="1"/>
    <s v="In-flight meal not included"/>
    <n v="10844"/>
    <n v="14"/>
    <s v="Afternoon"/>
    <x v="128"/>
  </r>
  <r>
    <x v="0"/>
    <s v="18/03/2019"/>
    <s v="Banglore"/>
    <s v="New Delhi"/>
    <s v="BLR → HYD → DEL"/>
    <m/>
    <m/>
    <m/>
    <m/>
    <s v="12:10"/>
    <s v="17:05"/>
    <n v="295"/>
    <n v="1"/>
    <s v="No info"/>
    <n v="4410"/>
    <n v="12"/>
    <s v="Afternoon"/>
    <x v="154"/>
  </r>
  <r>
    <x v="0"/>
    <s v="21/05/2019"/>
    <s v="Mumbai"/>
    <s v="Hyderabad"/>
    <s v="BOM → HYD"/>
    <m/>
    <m/>
    <m/>
    <m/>
    <s v="02:35"/>
    <s v="04:05"/>
    <n v="90"/>
    <n v="0"/>
    <s v="No info"/>
    <n v="2754"/>
    <n v="2"/>
    <s v="Night"/>
    <x v="133"/>
  </r>
  <r>
    <x v="2"/>
    <s v="6/04/2019"/>
    <s v="Banglore"/>
    <s v="Delhi"/>
    <s v="BLR → DEL"/>
    <m/>
    <m/>
    <m/>
    <m/>
    <s v="19:50"/>
    <s v="22:50"/>
    <n v="180"/>
    <n v="0"/>
    <s v="No info"/>
    <n v="7229"/>
    <n v="19"/>
    <s v="Evening"/>
    <x v="136"/>
  </r>
  <r>
    <x v="0"/>
    <s v="09/03/2019"/>
    <s v="Banglore"/>
    <s v="New Delhi"/>
    <s v="BLR → DEL"/>
    <m/>
    <m/>
    <m/>
    <m/>
    <s v="23:30"/>
    <s v="02:20 10 Mar"/>
    <n v="170"/>
    <n v="0"/>
    <s v="No info"/>
    <n v="5694"/>
    <n v="23"/>
    <s v="Night"/>
    <x v="136"/>
  </r>
  <r>
    <x v="4"/>
    <s v="9/05/2019"/>
    <s v="Delhi"/>
    <s v="Cochin"/>
    <s v="DEL → BOM → COK"/>
    <m/>
    <m/>
    <m/>
    <m/>
    <s v="17:00"/>
    <s v="01:30 10 May"/>
    <n v="510"/>
    <n v="1"/>
    <s v="No info"/>
    <n v="9424"/>
    <n v="17"/>
    <s v="Evening"/>
    <x v="127"/>
  </r>
  <r>
    <x v="2"/>
    <s v="15/06/2019"/>
    <s v="Delhi"/>
    <s v="Cochin"/>
    <s v="DEL → BOM → COK"/>
    <m/>
    <m/>
    <m/>
    <m/>
    <s v="19:45"/>
    <s v="19:00 16 Jun"/>
    <n v="1395"/>
    <n v="1"/>
    <s v="In-flight meal not included"/>
    <n v="10262"/>
    <n v="19"/>
    <s v="Evening"/>
    <x v="127"/>
  </r>
  <r>
    <x v="1"/>
    <s v="9/06/2019"/>
    <s v="Delhi"/>
    <s v="Cochin"/>
    <s v="DEL → HYD → BOM → COK"/>
    <m/>
    <m/>
    <m/>
    <m/>
    <s v="17:15"/>
    <s v="07:40 10 Jun"/>
    <n v="865"/>
    <n v="2"/>
    <s v="No info"/>
    <n v="12199"/>
    <n v="17"/>
    <s v="Evening"/>
    <x v="167"/>
  </r>
  <r>
    <x v="6"/>
    <s v="6/05/2019"/>
    <s v="Banglore"/>
    <s v="Delhi"/>
    <s v="BLR → DEL"/>
    <m/>
    <m/>
    <m/>
    <m/>
    <s v="11:30"/>
    <s v="14:20"/>
    <n v="170"/>
    <n v="0"/>
    <s v="No info"/>
    <n v="4668"/>
    <n v="11"/>
    <s v="Morning"/>
    <x v="136"/>
  </r>
  <r>
    <x v="2"/>
    <s v="21/03/2019"/>
    <s v="Banglore"/>
    <s v="New Delhi"/>
    <s v="BLR → BOM → DEL"/>
    <m/>
    <m/>
    <m/>
    <m/>
    <s v="05:45"/>
    <s v="00:45 19 Mar"/>
    <n v="1140"/>
    <n v="1"/>
    <s v="In-flight meal not included"/>
    <n v="7832"/>
    <n v="5"/>
    <s v="Morning"/>
    <x v="130"/>
  </r>
  <r>
    <x v="3"/>
    <s v="21/03/2019"/>
    <s v="Banglore"/>
    <s v="New Delhi"/>
    <s v="BLR → DEL"/>
    <m/>
    <m/>
    <m/>
    <m/>
    <s v="09:35"/>
    <s v="12:30"/>
    <n v="175"/>
    <n v="0"/>
    <s v="No info"/>
    <n v="4945"/>
    <n v="9"/>
    <s v="Morning"/>
    <x v="136"/>
  </r>
  <r>
    <x v="1"/>
    <s v="03/03/2019"/>
    <s v="Banglore"/>
    <s v="New Delhi"/>
    <s v="BLR → CCU → GAU → DEL"/>
    <m/>
    <m/>
    <m/>
    <m/>
    <s v="05:50"/>
    <s v="22:10 07 Mar"/>
    <n v="2420"/>
    <n v="2"/>
    <s v="No info"/>
    <n v="11791"/>
    <n v="5"/>
    <s v="Morning"/>
    <x v="205"/>
  </r>
  <r>
    <x v="3"/>
    <s v="12/04/2019"/>
    <s v="Kolkata"/>
    <s v="Banglore"/>
    <s v="CCU → BLR"/>
    <m/>
    <m/>
    <m/>
    <m/>
    <s v="06:55"/>
    <s v="09:30"/>
    <n v="155"/>
    <n v="0"/>
    <s v="No check-in baggage included"/>
    <n v="3841"/>
    <n v="6"/>
    <s v="Morning"/>
    <x v="147"/>
  </r>
  <r>
    <x v="5"/>
    <s v="3/04/2019"/>
    <s v="Banglore"/>
    <s v="Delhi"/>
    <s v="BLR → DEL"/>
    <m/>
    <m/>
    <m/>
    <m/>
    <s v="20:55"/>
    <s v="23:40"/>
    <n v="165"/>
    <n v="0"/>
    <s v="No info"/>
    <n v="4239"/>
    <n v="20"/>
    <s v="Evening"/>
    <x v="136"/>
  </r>
  <r>
    <x v="2"/>
    <s v="06/03/2019"/>
    <s v="Banglore"/>
    <s v="New Delhi"/>
    <s v="BLR → BOM → DEL"/>
    <m/>
    <m/>
    <m/>
    <m/>
    <s v="14:05"/>
    <s v="00:45 07 Mar"/>
    <n v="640"/>
    <n v="1"/>
    <s v="No info"/>
    <n v="14815"/>
    <n v="14"/>
    <s v="Afternoon"/>
    <x v="130"/>
  </r>
  <r>
    <x v="2"/>
    <s v="9/06/2019"/>
    <s v="Delhi"/>
    <s v="Cochin"/>
    <s v="DEL → JAI → BOM → COK"/>
    <m/>
    <m/>
    <m/>
    <m/>
    <s v="09:40"/>
    <s v="19:00"/>
    <n v="560"/>
    <n v="2"/>
    <s v="No info"/>
    <n v="13014"/>
    <n v="9"/>
    <s v="Morning"/>
    <x v="137"/>
  </r>
  <r>
    <x v="4"/>
    <s v="9/06/2019"/>
    <s v="Delhi"/>
    <s v="Cochin"/>
    <s v="DEL → BOM → COK"/>
    <m/>
    <m/>
    <m/>
    <m/>
    <s v="10:20"/>
    <s v="19:00"/>
    <n v="520"/>
    <n v="1"/>
    <s v="No info"/>
    <n v="11789"/>
    <n v="10"/>
    <s v="Morning"/>
    <x v="127"/>
  </r>
  <r>
    <x v="2"/>
    <s v="24/03/2019"/>
    <s v="Kolkata"/>
    <s v="Banglore"/>
    <s v="CCU → BOM → BLR"/>
    <m/>
    <m/>
    <m/>
    <m/>
    <s v="19:45"/>
    <s v="04:45 25 Mar"/>
    <n v="540"/>
    <n v="1"/>
    <s v="In-flight meal not included"/>
    <n v="10031"/>
    <n v="19"/>
    <s v="Evening"/>
    <x v="128"/>
  </r>
  <r>
    <x v="1"/>
    <s v="15/05/2019"/>
    <s v="Kolkata"/>
    <s v="Banglore"/>
    <s v="CCU → BOM → HBX → BLR"/>
    <m/>
    <m/>
    <m/>
    <m/>
    <s v="09:25"/>
    <s v="17:20 16 May"/>
    <n v="1915"/>
    <n v="2"/>
    <s v="No info"/>
    <n v="13616"/>
    <n v="9"/>
    <s v="Morning"/>
    <x v="206"/>
  </r>
  <r>
    <x v="4"/>
    <s v="21/03/2019"/>
    <s v="Delhi"/>
    <s v="Cochin"/>
    <s v="DEL → BOM → COK"/>
    <m/>
    <m/>
    <m/>
    <m/>
    <s v="19:00"/>
    <s v="01:35 22 Mar"/>
    <n v="395"/>
    <n v="1"/>
    <s v="No info"/>
    <n v="6838"/>
    <n v="19"/>
    <s v="Evening"/>
    <x v="127"/>
  </r>
  <r>
    <x v="2"/>
    <s v="24/05/2019"/>
    <s v="Banglore"/>
    <s v="Delhi"/>
    <s v="BLR → DEL"/>
    <m/>
    <m/>
    <m/>
    <m/>
    <s v="17:45"/>
    <s v="20:45"/>
    <n v="180"/>
    <n v="0"/>
    <s v="No info"/>
    <n v="7229"/>
    <n v="17"/>
    <s v="Evening"/>
    <x v="136"/>
  </r>
  <r>
    <x v="0"/>
    <s v="12/04/2019"/>
    <s v="Banglore"/>
    <s v="Delhi"/>
    <s v="BLR → DEL"/>
    <m/>
    <m/>
    <m/>
    <m/>
    <s v="06:05"/>
    <s v="08:50"/>
    <n v="165"/>
    <n v="0"/>
    <s v="No info"/>
    <n v="4990"/>
    <n v="6"/>
    <s v="Morning"/>
    <x v="136"/>
  </r>
  <r>
    <x v="5"/>
    <s v="27/05/2019"/>
    <s v="Delhi"/>
    <s v="Cochin"/>
    <s v="DEL → BOM → COK"/>
    <m/>
    <m/>
    <m/>
    <m/>
    <s v="07:00"/>
    <s v="12:55"/>
    <n v="355"/>
    <n v="1"/>
    <s v="No info"/>
    <n v="5752"/>
    <n v="7"/>
    <s v="Morning"/>
    <x v="127"/>
  </r>
  <r>
    <x v="4"/>
    <s v="9/05/2019"/>
    <s v="Delhi"/>
    <s v="Cochin"/>
    <s v="DEL → IDR → BOM → COK"/>
    <m/>
    <m/>
    <m/>
    <m/>
    <s v="15:05"/>
    <s v="01:30 10 May"/>
    <n v="625"/>
    <n v="2"/>
    <s v="No info"/>
    <n v="18191"/>
    <n v="15"/>
    <s v="Afternoon"/>
    <x v="145"/>
  </r>
  <r>
    <x v="2"/>
    <s v="12/06/2019"/>
    <s v="Kolkata"/>
    <s v="Banglore"/>
    <s v="CCU → DEL → BLR"/>
    <m/>
    <m/>
    <m/>
    <m/>
    <s v="20:25"/>
    <s v="09:45 13 Jun"/>
    <n v="800"/>
    <n v="1"/>
    <s v="In-flight meal not included"/>
    <n v="10539"/>
    <n v="20"/>
    <s v="Evening"/>
    <x v="143"/>
  </r>
  <r>
    <x v="7"/>
    <s v="9/03/2019"/>
    <s v="Delhi"/>
    <s v="Cochin"/>
    <s v="DEL → BLR → COK"/>
    <m/>
    <m/>
    <m/>
    <m/>
    <s v="16:45"/>
    <s v="07:10 10 Mar"/>
    <n v="865"/>
    <n v="1"/>
    <s v="No info"/>
    <n v="8327"/>
    <n v="16"/>
    <s v="Afternoon"/>
    <x v="140"/>
  </r>
  <r>
    <x v="2"/>
    <s v="24/05/2019"/>
    <s v="Kolkata"/>
    <s v="Banglore"/>
    <s v="CCU → BOM → BLR"/>
    <m/>
    <m/>
    <m/>
    <m/>
    <s v="14:05"/>
    <s v="22:35"/>
    <n v="510"/>
    <n v="1"/>
    <s v="In-flight meal not included"/>
    <n v="10844"/>
    <n v="14"/>
    <s v="Afternoon"/>
    <x v="128"/>
  </r>
  <r>
    <x v="3"/>
    <s v="12/06/2019"/>
    <s v="Kolkata"/>
    <s v="Banglore"/>
    <s v="CCU → BLR"/>
    <m/>
    <m/>
    <m/>
    <m/>
    <s v="22:20"/>
    <s v="00:40 13 Jun"/>
    <n v="140"/>
    <n v="0"/>
    <s v="No info"/>
    <n v="3873"/>
    <n v="22"/>
    <s v="Night"/>
    <x v="147"/>
  </r>
  <r>
    <x v="2"/>
    <s v="18/03/2019"/>
    <s v="Banglore"/>
    <s v="New Delhi"/>
    <s v="BLR → BOM → DEL"/>
    <m/>
    <m/>
    <m/>
    <m/>
    <s v="21:25"/>
    <s v="10:25 16 Mar"/>
    <n v="780"/>
    <n v="1"/>
    <s v="No info"/>
    <n v="13555"/>
    <n v="21"/>
    <s v="Night"/>
    <x v="130"/>
  </r>
  <r>
    <x v="2"/>
    <s v="24/05/2019"/>
    <s v="Kolkata"/>
    <s v="Banglore"/>
    <s v="CCU → BOM → BLR"/>
    <m/>
    <m/>
    <m/>
    <m/>
    <s v="20:00"/>
    <s v="18:15 25 May"/>
    <n v="1335"/>
    <n v="1"/>
    <s v="In-flight meal not included"/>
    <n v="10844"/>
    <n v="20"/>
    <s v="Evening"/>
    <x v="128"/>
  </r>
  <r>
    <x v="6"/>
    <s v="1/04/2019"/>
    <s v="Banglore"/>
    <s v="Delhi"/>
    <s v="BLR → DEL"/>
    <m/>
    <m/>
    <m/>
    <m/>
    <s v="21:00"/>
    <s v="23:50"/>
    <n v="170"/>
    <n v="0"/>
    <s v="No info"/>
    <n v="5403"/>
    <n v="21"/>
    <s v="Night"/>
    <x v="136"/>
  </r>
  <r>
    <x v="1"/>
    <s v="21/05/2019"/>
    <s v="Kolkata"/>
    <s v="Banglore"/>
    <s v="CCU → BLR"/>
    <m/>
    <m/>
    <m/>
    <m/>
    <s v="20:45"/>
    <s v="23:20"/>
    <n v="155"/>
    <n v="0"/>
    <s v="No info"/>
    <n v="4145"/>
    <n v="20"/>
    <s v="Evening"/>
    <x v="147"/>
  </r>
  <r>
    <x v="2"/>
    <s v="9/06/2019"/>
    <s v="Delhi"/>
    <s v="Cochin"/>
    <s v="DEL → BOM → COK"/>
    <m/>
    <m/>
    <m/>
    <m/>
    <s v="19:15"/>
    <s v="19:00 10 Jun"/>
    <n v="1425"/>
    <n v="1"/>
    <s v="In-flight meal not included"/>
    <n v="10577"/>
    <n v="19"/>
    <s v="Evening"/>
    <x v="127"/>
  </r>
  <r>
    <x v="1"/>
    <s v="9/05/2019"/>
    <s v="Delhi"/>
    <s v="Cochin"/>
    <s v="DEL → HYD → MAA → COK"/>
    <m/>
    <m/>
    <m/>
    <m/>
    <s v="09:45"/>
    <s v="09:25 10 May"/>
    <n v="1420"/>
    <n v="2"/>
    <s v="No info"/>
    <n v="9925"/>
    <n v="9"/>
    <s v="Morning"/>
    <x v="141"/>
  </r>
  <r>
    <x v="0"/>
    <s v="15/06/2019"/>
    <s v="Mumbai"/>
    <s v="Hyderabad"/>
    <s v="BOM → HYD"/>
    <m/>
    <m/>
    <m/>
    <m/>
    <s v="19:05"/>
    <s v="20:35"/>
    <n v="90"/>
    <n v="0"/>
    <s v="No info"/>
    <n v="2754"/>
    <n v="19"/>
    <s v="Evening"/>
    <x v="133"/>
  </r>
  <r>
    <x v="1"/>
    <s v="9/05/2019"/>
    <s v="Kolkata"/>
    <s v="Banglore"/>
    <s v="CCU → GAU → BLR"/>
    <m/>
    <m/>
    <m/>
    <m/>
    <s v="16:45"/>
    <s v="21:05 10 May"/>
    <n v="1700"/>
    <n v="1"/>
    <s v="No info"/>
    <n v="7662"/>
    <n v="16"/>
    <s v="Afternoon"/>
    <x v="189"/>
  </r>
  <r>
    <x v="2"/>
    <s v="12/03/2019"/>
    <s v="Mumbai"/>
    <s v="Hyderabad"/>
    <s v="BOM → DEL → HYD"/>
    <m/>
    <m/>
    <m/>
    <m/>
    <s v="03:00"/>
    <s v="16:35"/>
    <n v="815"/>
    <n v="1"/>
    <s v="No info"/>
    <n v="22294"/>
    <n v="3"/>
    <s v="Night"/>
    <x v="151"/>
  </r>
  <r>
    <x v="0"/>
    <s v="15/03/2019"/>
    <s v="Banglore"/>
    <s v="New Delhi"/>
    <s v="BLR → DEL"/>
    <m/>
    <m/>
    <m/>
    <m/>
    <s v="13:00"/>
    <s v="15:50"/>
    <n v="170"/>
    <n v="0"/>
    <s v="No info"/>
    <n v="6144"/>
    <n v="13"/>
    <s v="Afternoon"/>
    <x v="136"/>
  </r>
  <r>
    <x v="2"/>
    <s v="6/03/2019"/>
    <s v="Mumbai"/>
    <s v="Hyderabad"/>
    <s v="BOM → BDQ → DEL → HYD"/>
    <m/>
    <m/>
    <m/>
    <m/>
    <s v="19:50"/>
    <s v="16:50 07 Mar"/>
    <n v="1260"/>
    <n v="2"/>
    <s v="No info"/>
    <n v="24210"/>
    <n v="19"/>
    <s v="Evening"/>
    <x v="207"/>
  </r>
  <r>
    <x v="4"/>
    <s v="27/03/2019"/>
    <s v="Delhi"/>
    <s v="Cochin"/>
    <s v="DEL → BOM → COK"/>
    <m/>
    <m/>
    <m/>
    <m/>
    <s v="13:00"/>
    <s v="01:35 28 Mar"/>
    <n v="755"/>
    <n v="1"/>
    <s v="No info"/>
    <n v="12327"/>
    <n v="13"/>
    <s v="Afternoon"/>
    <x v="127"/>
  </r>
  <r>
    <x v="3"/>
    <s v="18/03/2019"/>
    <s v="Mumbai"/>
    <s v="Hyderabad"/>
    <s v="BOM → HYD"/>
    <m/>
    <m/>
    <m/>
    <m/>
    <s v="13:10"/>
    <s v="14:30"/>
    <n v="80"/>
    <n v="0"/>
    <s v="No info"/>
    <n v="2437"/>
    <n v="13"/>
    <s v="Afternoon"/>
    <x v="133"/>
  </r>
  <r>
    <x v="3"/>
    <s v="12/06/2019"/>
    <s v="Mumbai"/>
    <s v="Hyderabad"/>
    <s v="BOM → HYD"/>
    <m/>
    <m/>
    <m/>
    <m/>
    <s v="05:45"/>
    <s v="07:15"/>
    <n v="90"/>
    <n v="0"/>
    <s v="No info"/>
    <n v="2753"/>
    <n v="5"/>
    <s v="Morning"/>
    <x v="133"/>
  </r>
  <r>
    <x v="2"/>
    <s v="21/05/2019"/>
    <s v="Kolkata"/>
    <s v="Banglore"/>
    <s v="CCU → DEL → BLR"/>
    <m/>
    <m/>
    <m/>
    <m/>
    <s v="09:35"/>
    <s v="23:35"/>
    <n v="840"/>
    <n v="1"/>
    <s v="No info"/>
    <n v="14151"/>
    <n v="9"/>
    <s v="Morning"/>
    <x v="143"/>
  </r>
  <r>
    <x v="6"/>
    <s v="21/06/2019"/>
    <s v="Chennai"/>
    <s v="Kolkata"/>
    <s v="MAA → CCU"/>
    <m/>
    <m/>
    <m/>
    <m/>
    <s v="17:45"/>
    <s v="20:05"/>
    <n v="140"/>
    <n v="0"/>
    <s v="No info"/>
    <n v="11982"/>
    <n v="17"/>
    <s v="Evening"/>
    <x v="134"/>
  </r>
  <r>
    <x v="0"/>
    <s v="3/03/2019"/>
    <s v="Delhi"/>
    <s v="Cochin"/>
    <s v="DEL → HYD → MAA → COK"/>
    <m/>
    <m/>
    <m/>
    <m/>
    <s v="11:55"/>
    <s v="21:20"/>
    <n v="565"/>
    <n v="2"/>
    <s v="No info"/>
    <n v="9413"/>
    <n v="11"/>
    <s v="Morning"/>
    <x v="141"/>
  </r>
  <r>
    <x v="1"/>
    <s v="15/05/2019"/>
    <s v="Delhi"/>
    <s v="Cochin"/>
    <s v="DEL → HYD → BOM → COK"/>
    <m/>
    <m/>
    <m/>
    <m/>
    <s v="17:15"/>
    <s v="19:15 16 May"/>
    <n v="1560"/>
    <n v="2"/>
    <s v="No info"/>
    <n v="13022"/>
    <n v="17"/>
    <s v="Evening"/>
    <x v="167"/>
  </r>
  <r>
    <x v="5"/>
    <s v="9/06/2019"/>
    <s v="Kolkata"/>
    <s v="Banglore"/>
    <s v="CCU → HYD → BLR"/>
    <m/>
    <m/>
    <m/>
    <m/>
    <s v="06:40"/>
    <s v="14:35"/>
    <n v="475"/>
    <n v="1"/>
    <s v="No info"/>
    <n v="3673"/>
    <n v="6"/>
    <s v="Morning"/>
    <x v="173"/>
  </r>
  <r>
    <x v="2"/>
    <s v="6/03/2019"/>
    <s v="Delhi"/>
    <s v="Cochin"/>
    <s v="DEL → BOM → COK"/>
    <m/>
    <m/>
    <m/>
    <m/>
    <s v="22:20"/>
    <s v="04:25 07 Mar"/>
    <n v="365"/>
    <n v="1"/>
    <s v="No info"/>
    <n v="15764"/>
    <n v="22"/>
    <s v="Night"/>
    <x v="127"/>
  </r>
  <r>
    <x v="2"/>
    <s v="24/06/2019"/>
    <s v="Delhi"/>
    <s v="Cochin"/>
    <s v="DEL → IDR → BOM → COK"/>
    <m/>
    <m/>
    <m/>
    <m/>
    <s v="21:25"/>
    <s v="12:35 25 Jun"/>
    <n v="910"/>
    <n v="2"/>
    <s v="No info"/>
    <n v="12609"/>
    <n v="21"/>
    <s v="Night"/>
    <x v="145"/>
  </r>
  <r>
    <x v="9"/>
    <s v="01/03/2019"/>
    <s v="Banglore"/>
    <s v="New Delhi"/>
    <s v="BLR → MAA → DEL"/>
    <m/>
    <m/>
    <m/>
    <m/>
    <s v="09:45"/>
    <s v="14:25"/>
    <n v="280"/>
    <n v="1"/>
    <s v="Business class"/>
    <n v="57209"/>
    <n v="9"/>
    <s v="Morning"/>
    <x v="208"/>
  </r>
  <r>
    <x v="6"/>
    <s v="6/04/2019"/>
    <s v="Banglore"/>
    <s v="Delhi"/>
    <s v="BLR → DEL"/>
    <m/>
    <m/>
    <m/>
    <m/>
    <s v="09:45"/>
    <s v="12:35"/>
    <n v="170"/>
    <n v="0"/>
    <s v="No info"/>
    <n v="5613"/>
    <n v="9"/>
    <s v="Morning"/>
    <x v="136"/>
  </r>
  <r>
    <x v="4"/>
    <s v="21/03/2019"/>
    <s v="Delhi"/>
    <s v="Cochin"/>
    <s v="DEL → BOM → COK"/>
    <m/>
    <m/>
    <m/>
    <m/>
    <s v="04:45"/>
    <s v="19:15"/>
    <n v="870"/>
    <n v="1"/>
    <s v="No info"/>
    <n v="6630"/>
    <n v="4"/>
    <s v="Night"/>
    <x v="127"/>
  </r>
  <r>
    <x v="2"/>
    <s v="27/06/2019"/>
    <s v="Mumbai"/>
    <s v="Hyderabad"/>
    <s v="BOM → HYD"/>
    <m/>
    <m/>
    <m/>
    <m/>
    <s v="19:35"/>
    <s v="21:05"/>
    <n v="90"/>
    <n v="0"/>
    <s v="No info"/>
    <n v="5678"/>
    <n v="19"/>
    <s v="Evening"/>
    <x v="133"/>
  </r>
  <r>
    <x v="2"/>
    <s v="21/03/2019"/>
    <s v="Banglore"/>
    <s v="New Delhi"/>
    <s v="BLR → BOM → DEL"/>
    <m/>
    <m/>
    <m/>
    <m/>
    <s v="22:50"/>
    <s v="07:40 19 Mar"/>
    <n v="530"/>
    <n v="1"/>
    <s v="In-flight meal not included"/>
    <n v="7045"/>
    <n v="22"/>
    <s v="Night"/>
    <x v="130"/>
  </r>
  <r>
    <x v="0"/>
    <s v="9/03/2019"/>
    <s v="Kolkata"/>
    <s v="Banglore"/>
    <s v="CCU → BLR"/>
    <m/>
    <m/>
    <m/>
    <m/>
    <s v="14:20"/>
    <s v="16:55"/>
    <n v="155"/>
    <n v="0"/>
    <s v="No info"/>
    <n v="4148"/>
    <n v="14"/>
    <s v="Afternoon"/>
    <x v="147"/>
  </r>
  <r>
    <x v="1"/>
    <s v="03/03/2019"/>
    <s v="Banglore"/>
    <s v="New Delhi"/>
    <s v="BLR → VGA → DEL"/>
    <m/>
    <m/>
    <m/>
    <m/>
    <s v="10:30"/>
    <s v="22:55"/>
    <n v="745"/>
    <n v="1"/>
    <s v="No info"/>
    <n v="11003"/>
    <n v="10"/>
    <s v="Morning"/>
    <x v="193"/>
  </r>
  <r>
    <x v="1"/>
    <s v="18/05/2019"/>
    <s v="Delhi"/>
    <s v="Cochin"/>
    <s v="DEL → MAA → COK"/>
    <m/>
    <m/>
    <m/>
    <m/>
    <s v="06:05"/>
    <s v="09:25 19 May"/>
    <n v="1640"/>
    <n v="1"/>
    <s v="No info"/>
    <n v="7480"/>
    <n v="6"/>
    <s v="Morning"/>
    <x v="135"/>
  </r>
  <r>
    <x v="0"/>
    <s v="12/05/2019"/>
    <s v="Kolkata"/>
    <s v="Banglore"/>
    <s v="CCU → BLR"/>
    <m/>
    <m/>
    <m/>
    <m/>
    <s v="22:15"/>
    <s v="00:50 13 May"/>
    <n v="155"/>
    <n v="0"/>
    <s v="No info"/>
    <n v="4804"/>
    <n v="22"/>
    <s v="Night"/>
    <x v="147"/>
  </r>
  <r>
    <x v="2"/>
    <s v="12/05/2019"/>
    <s v="Mumbai"/>
    <s v="Hyderabad"/>
    <s v="BOM → HYD"/>
    <m/>
    <m/>
    <m/>
    <m/>
    <s v="02:55"/>
    <s v="04:20"/>
    <n v="85"/>
    <n v="0"/>
    <s v="In-flight meal not included"/>
    <n v="4050"/>
    <n v="2"/>
    <s v="Night"/>
    <x v="133"/>
  </r>
  <r>
    <x v="1"/>
    <s v="27/06/2019"/>
    <s v="Banglore"/>
    <s v="Delhi"/>
    <s v="BLR → DEL"/>
    <m/>
    <m/>
    <m/>
    <m/>
    <s v="10:00"/>
    <s v="12:45"/>
    <n v="165"/>
    <n v="0"/>
    <s v="No info"/>
    <n v="6961"/>
    <n v="10"/>
    <s v="Morning"/>
    <x v="136"/>
  </r>
  <r>
    <x v="2"/>
    <s v="3/06/2019"/>
    <s v="Delhi"/>
    <s v="Cochin"/>
    <s v="DEL → BOM → COK"/>
    <m/>
    <m/>
    <m/>
    <m/>
    <s v="16:00"/>
    <s v="19:00 04 Jun"/>
    <n v="1620"/>
    <n v="1"/>
    <s v="In-flight meal not included"/>
    <n v="10262"/>
    <n v="16"/>
    <s v="Afternoon"/>
    <x v="127"/>
  </r>
  <r>
    <x v="7"/>
    <s v="12/06/2019"/>
    <s v="Banglore"/>
    <s v="Delhi"/>
    <s v="BLR → DEL"/>
    <m/>
    <m/>
    <m/>
    <m/>
    <s v="23:55"/>
    <s v="02:45 13 Jun"/>
    <n v="170"/>
    <n v="0"/>
    <s v="No info"/>
    <n v="3383"/>
    <n v="23"/>
    <s v="Night"/>
    <x v="136"/>
  </r>
  <r>
    <x v="1"/>
    <s v="9/03/2019"/>
    <s v="Delhi"/>
    <s v="Cochin"/>
    <s v="DEL → BLR → COK"/>
    <m/>
    <m/>
    <m/>
    <m/>
    <s v="20:30"/>
    <s v="23:00 10 Mar"/>
    <n v="1590"/>
    <n v="1"/>
    <s v="No info"/>
    <n v="8119"/>
    <n v="20"/>
    <s v="Evening"/>
    <x v="140"/>
  </r>
  <r>
    <x v="2"/>
    <s v="6/06/2019"/>
    <s v="Delhi"/>
    <s v="Cochin"/>
    <s v="DEL → BOM → COK"/>
    <m/>
    <m/>
    <m/>
    <m/>
    <s v="02:15"/>
    <s v="19:00"/>
    <n v="1005"/>
    <n v="1"/>
    <s v="No info"/>
    <n v="14714"/>
    <n v="2"/>
    <s v="Night"/>
    <x v="127"/>
  </r>
  <r>
    <x v="4"/>
    <s v="3/06/2019"/>
    <s v="Delhi"/>
    <s v="Cochin"/>
    <s v="DEL → BOM → COK"/>
    <m/>
    <m/>
    <m/>
    <m/>
    <s v="06:00"/>
    <s v="19:00"/>
    <n v="780"/>
    <n v="1"/>
    <s v="No info"/>
    <n v="13259"/>
    <n v="6"/>
    <s v="Morning"/>
    <x v="127"/>
  </r>
  <r>
    <x v="5"/>
    <s v="03/03/2019"/>
    <s v="Banglore"/>
    <s v="New Delhi"/>
    <s v="BLR → DEL"/>
    <m/>
    <m/>
    <m/>
    <m/>
    <s v="07:45"/>
    <s v="10:40"/>
    <n v="175"/>
    <n v="0"/>
    <s v="No info"/>
    <n v="7222"/>
    <n v="7"/>
    <s v="Morning"/>
    <x v="136"/>
  </r>
  <r>
    <x v="7"/>
    <s v="9/05/2019"/>
    <s v="Delhi"/>
    <s v="Cochin"/>
    <s v="DEL → BLR → COK"/>
    <m/>
    <m/>
    <m/>
    <m/>
    <s v="16:45"/>
    <s v="07:10 10 May"/>
    <n v="865"/>
    <n v="1"/>
    <s v="No info"/>
    <n v="7353"/>
    <n v="16"/>
    <s v="Afternoon"/>
    <x v="140"/>
  </r>
  <r>
    <x v="2"/>
    <s v="24/05/2019"/>
    <s v="Kolkata"/>
    <s v="Banglore"/>
    <s v="CCU → BOM → BLR"/>
    <m/>
    <m/>
    <m/>
    <m/>
    <s v="21:10"/>
    <s v="08:15 25 May"/>
    <n v="665"/>
    <n v="1"/>
    <s v="No info"/>
    <n v="14178"/>
    <n v="21"/>
    <s v="Night"/>
    <x v="128"/>
  </r>
  <r>
    <x v="2"/>
    <s v="01/03/2019"/>
    <s v="Banglore"/>
    <s v="New Delhi"/>
    <s v="BLR → BOM → DEL"/>
    <m/>
    <m/>
    <m/>
    <m/>
    <s v="07:00"/>
    <s v="05:05 02 Mar"/>
    <n v="1325"/>
    <n v="1"/>
    <s v="No info"/>
    <n v="26890"/>
    <n v="7"/>
    <s v="Morning"/>
    <x v="130"/>
  </r>
  <r>
    <x v="1"/>
    <s v="12/05/2019"/>
    <s v="Mumbai"/>
    <s v="Hyderabad"/>
    <s v="BOM → HYD"/>
    <m/>
    <m/>
    <m/>
    <m/>
    <s v="19:30"/>
    <s v="20:45"/>
    <n v="75"/>
    <n v="0"/>
    <s v="No info"/>
    <n v="3625"/>
    <n v="19"/>
    <s v="Evening"/>
    <x v="133"/>
  </r>
  <r>
    <x v="4"/>
    <s v="3/06/2019"/>
    <s v="Delhi"/>
    <s v="Cochin"/>
    <s v="DEL → BOM → COK"/>
    <m/>
    <m/>
    <m/>
    <m/>
    <s v="11:40"/>
    <s v="19:15"/>
    <n v="455"/>
    <n v="1"/>
    <s v="No info"/>
    <n v="9001"/>
    <n v="11"/>
    <s v="Morning"/>
    <x v="127"/>
  </r>
  <r>
    <x v="1"/>
    <s v="27/05/2019"/>
    <s v="Kolkata"/>
    <s v="Banglore"/>
    <s v="CCU → BLR"/>
    <m/>
    <m/>
    <m/>
    <m/>
    <s v="20:45"/>
    <s v="23:20"/>
    <n v="155"/>
    <n v="0"/>
    <s v="No info"/>
    <n v="4145"/>
    <n v="20"/>
    <s v="Evening"/>
    <x v="147"/>
  </r>
  <r>
    <x v="2"/>
    <s v="9/05/2019"/>
    <s v="Delhi"/>
    <s v="Cochin"/>
    <s v="DEL → BHO → BOM → COK"/>
    <m/>
    <m/>
    <m/>
    <m/>
    <s v="05:30"/>
    <s v="12:35"/>
    <n v="425"/>
    <n v="2"/>
    <s v="In-flight meal not included"/>
    <n v="15544"/>
    <n v="5"/>
    <s v="Morning"/>
    <x v="168"/>
  </r>
  <r>
    <x v="3"/>
    <s v="15/06/2019"/>
    <s v="Mumbai"/>
    <s v="Hyderabad"/>
    <s v="BOM → HYD"/>
    <m/>
    <m/>
    <m/>
    <m/>
    <s v="13:15"/>
    <s v="14:45"/>
    <n v="90"/>
    <n v="0"/>
    <s v="No info"/>
    <n v="2017"/>
    <n v="13"/>
    <s v="Afternoon"/>
    <x v="133"/>
  </r>
  <r>
    <x v="1"/>
    <s v="15/05/2019"/>
    <s v="Kolkata"/>
    <s v="Banglore"/>
    <s v="CCU → DEL → AMD → BLR"/>
    <m/>
    <m/>
    <m/>
    <m/>
    <s v="10:00"/>
    <s v="05:25 16 May"/>
    <n v="1165"/>
    <n v="2"/>
    <s v="No info"/>
    <n v="14424"/>
    <n v="10"/>
    <s v="Morning"/>
    <x v="139"/>
  </r>
  <r>
    <x v="5"/>
    <s v="15/06/2019"/>
    <s v="Kolkata"/>
    <s v="Banglore"/>
    <s v="CCU → BLR"/>
    <m/>
    <m/>
    <m/>
    <m/>
    <s v="15:20"/>
    <s v="17:55"/>
    <n v="155"/>
    <n v="0"/>
    <s v="No info"/>
    <n v="3514"/>
    <n v="15"/>
    <s v="Afternoon"/>
    <x v="147"/>
  </r>
  <r>
    <x v="0"/>
    <s v="27/05/2019"/>
    <s v="Delhi"/>
    <s v="Cochin"/>
    <s v="DEL → BOM → COK"/>
    <m/>
    <m/>
    <m/>
    <m/>
    <s v="18:35"/>
    <s v="01:30 28 May"/>
    <n v="415"/>
    <n v="1"/>
    <s v="No info"/>
    <n v="6628"/>
    <n v="18"/>
    <s v="Evening"/>
    <x v="127"/>
  </r>
  <r>
    <x v="2"/>
    <s v="15/06/2019"/>
    <s v="Delhi"/>
    <s v="Cochin"/>
    <s v="DEL → AMD → BOM → COK"/>
    <m/>
    <m/>
    <m/>
    <m/>
    <s v="23:05"/>
    <s v="04:25 17 Jun"/>
    <n v="1760"/>
    <n v="2"/>
    <s v="No info"/>
    <n v="15339"/>
    <n v="23"/>
    <s v="Night"/>
    <x v="150"/>
  </r>
  <r>
    <x v="1"/>
    <s v="09/03/2019"/>
    <s v="Banglore"/>
    <s v="New Delhi"/>
    <s v="BLR → DEL"/>
    <m/>
    <m/>
    <m/>
    <m/>
    <s v="21:10"/>
    <s v="23:55"/>
    <n v="165"/>
    <n v="0"/>
    <s v="No info"/>
    <n v="7591"/>
    <n v="21"/>
    <s v="Night"/>
    <x v="136"/>
  </r>
  <r>
    <x v="2"/>
    <s v="1/06/2019"/>
    <s v="Delhi"/>
    <s v="Cochin"/>
    <s v="DEL → BOM → COK"/>
    <m/>
    <m/>
    <m/>
    <m/>
    <s v="11:30"/>
    <s v="04:25 02 Jun"/>
    <n v="1015"/>
    <n v="1"/>
    <s v="In-flight meal not included"/>
    <n v="10262"/>
    <n v="11"/>
    <s v="Morning"/>
    <x v="127"/>
  </r>
  <r>
    <x v="2"/>
    <s v="21/05/2019"/>
    <s v="Kolkata"/>
    <s v="Banglore"/>
    <s v="CCU → BOM → BLR"/>
    <m/>
    <m/>
    <m/>
    <m/>
    <s v="06:30"/>
    <s v="16:20"/>
    <n v="590"/>
    <n v="1"/>
    <s v="In-flight meal not included"/>
    <n v="10844"/>
    <n v="6"/>
    <s v="Morning"/>
    <x v="128"/>
  </r>
  <r>
    <x v="2"/>
    <s v="6/06/2019"/>
    <s v="Delhi"/>
    <s v="Cochin"/>
    <s v="DEL → JAI → BOM → COK"/>
    <m/>
    <m/>
    <m/>
    <m/>
    <s v="09:40"/>
    <s v="04:25 07 Jun"/>
    <n v="1125"/>
    <n v="2"/>
    <s v="No info"/>
    <n v="13014"/>
    <n v="9"/>
    <s v="Morning"/>
    <x v="137"/>
  </r>
  <r>
    <x v="1"/>
    <s v="18/05/2019"/>
    <s v="Kolkata"/>
    <s v="Banglore"/>
    <s v="CCU → GAU → BLR"/>
    <m/>
    <m/>
    <m/>
    <m/>
    <s v="16:45"/>
    <s v="21:05 19 May"/>
    <n v="1700"/>
    <n v="1"/>
    <s v="No info"/>
    <n v="7872"/>
    <n v="16"/>
    <s v="Afternoon"/>
    <x v="189"/>
  </r>
  <r>
    <x v="0"/>
    <s v="15/05/2019"/>
    <s v="Delhi"/>
    <s v="Cochin"/>
    <s v="DEL → COK"/>
    <m/>
    <m/>
    <m/>
    <m/>
    <s v="14:25"/>
    <s v="17:40"/>
    <n v="195"/>
    <n v="0"/>
    <s v="No info"/>
    <n v="6541"/>
    <n v="14"/>
    <s v="Afternoon"/>
    <x v="148"/>
  </r>
  <r>
    <x v="1"/>
    <s v="15/03/2019"/>
    <s v="Banglore"/>
    <s v="New Delhi"/>
    <s v="BLR → COK → DEL"/>
    <m/>
    <m/>
    <m/>
    <m/>
    <s v="06:55"/>
    <s v="23:20"/>
    <n v="985"/>
    <n v="1"/>
    <s v="No info"/>
    <n v="6987"/>
    <n v="6"/>
    <s v="Morning"/>
    <x v="187"/>
  </r>
  <r>
    <x v="0"/>
    <s v="1/06/2019"/>
    <s v="Banglore"/>
    <s v="Delhi"/>
    <s v="BLR → DEL"/>
    <m/>
    <m/>
    <m/>
    <m/>
    <s v="18:55"/>
    <s v="21:50"/>
    <n v="175"/>
    <n v="0"/>
    <s v="No info"/>
    <n v="4823"/>
    <n v="18"/>
    <s v="Evening"/>
    <x v="136"/>
  </r>
  <r>
    <x v="1"/>
    <s v="21/05/2019"/>
    <s v="Banglore"/>
    <s v="Delhi"/>
    <s v="BLR → DEL"/>
    <m/>
    <m/>
    <m/>
    <m/>
    <s v="05:45"/>
    <s v="08:45"/>
    <n v="180"/>
    <n v="0"/>
    <s v="No info"/>
    <n v="6961"/>
    <n v="5"/>
    <s v="Morning"/>
    <x v="136"/>
  </r>
  <r>
    <x v="2"/>
    <s v="12/06/2019"/>
    <s v="Kolkata"/>
    <s v="Banglore"/>
    <s v="CCU → BOM → BLR"/>
    <m/>
    <m/>
    <m/>
    <m/>
    <s v="06:30"/>
    <s v="18:15"/>
    <n v="705"/>
    <n v="1"/>
    <s v="In-flight meal not included"/>
    <n v="9899"/>
    <n v="6"/>
    <s v="Morning"/>
    <x v="128"/>
  </r>
  <r>
    <x v="2"/>
    <s v="12/03/2019"/>
    <s v="Banglore"/>
    <s v="New Delhi"/>
    <s v="BLR → MAA → DEL"/>
    <m/>
    <m/>
    <m/>
    <m/>
    <s v="09:45"/>
    <s v="16:00"/>
    <n v="375"/>
    <n v="1"/>
    <s v="No info"/>
    <n v="12295"/>
    <n v="9"/>
    <s v="Morning"/>
    <x v="208"/>
  </r>
  <r>
    <x v="1"/>
    <s v="12/06/2019"/>
    <s v="Kolkata"/>
    <s v="Banglore"/>
    <s v="CCU → BBI → HYD → BLR"/>
    <m/>
    <m/>
    <m/>
    <m/>
    <s v="09:10"/>
    <s v="11:05 13 Jun"/>
    <n v="1555"/>
    <n v="2"/>
    <s v="No info"/>
    <n v="6117"/>
    <n v="9"/>
    <s v="Morning"/>
    <x v="166"/>
  </r>
  <r>
    <x v="3"/>
    <s v="1/05/2019"/>
    <s v="Chennai"/>
    <s v="Kolkata"/>
    <s v="MAA → CCU"/>
    <m/>
    <m/>
    <m/>
    <m/>
    <s v="09:45"/>
    <s v="12:00"/>
    <n v="135"/>
    <n v="0"/>
    <s v="No check-in baggage included"/>
    <n v="3543"/>
    <n v="9"/>
    <s v="Morning"/>
    <x v="134"/>
  </r>
  <r>
    <x v="1"/>
    <s v="6/03/2019"/>
    <s v="Delhi"/>
    <s v="Cochin"/>
    <s v="DEL → AMD → BOM → COK"/>
    <m/>
    <m/>
    <m/>
    <m/>
    <s v="16:40"/>
    <s v="19:15 07 Mar"/>
    <n v="1595"/>
    <n v="2"/>
    <s v="No info"/>
    <n v="12646"/>
    <n v="16"/>
    <s v="Afternoon"/>
    <x v="150"/>
  </r>
  <r>
    <x v="3"/>
    <s v="18/05/2019"/>
    <s v="Banglore"/>
    <s v="Delhi"/>
    <s v="BLR → DEL"/>
    <m/>
    <m/>
    <m/>
    <m/>
    <s v="21:10"/>
    <s v="00:05 19 May"/>
    <n v="175"/>
    <n v="0"/>
    <s v="No check-in baggage included"/>
    <n v="3919"/>
    <n v="21"/>
    <s v="Night"/>
    <x v="136"/>
  </r>
  <r>
    <x v="1"/>
    <s v="15/03/2019"/>
    <s v="Banglore"/>
    <s v="New Delhi"/>
    <s v="BLR → MAA → DEL"/>
    <m/>
    <m/>
    <m/>
    <m/>
    <s v="11:50"/>
    <s v="11:35 16 Mar"/>
    <n v="1425"/>
    <n v="1"/>
    <s v="No info"/>
    <n v="6982"/>
    <n v="11"/>
    <s v="Morning"/>
    <x v="208"/>
  </r>
  <r>
    <x v="6"/>
    <s v="24/03/2019"/>
    <s v="Kolkata"/>
    <s v="Banglore"/>
    <s v="CCU → DEL → BLR"/>
    <m/>
    <m/>
    <m/>
    <m/>
    <s v="17:00"/>
    <s v="18:45 25 Mar"/>
    <n v="1545"/>
    <n v="1"/>
    <s v="No info"/>
    <n v="13100"/>
    <n v="17"/>
    <s v="Evening"/>
    <x v="143"/>
  </r>
  <r>
    <x v="2"/>
    <s v="27/05/2019"/>
    <s v="Delhi"/>
    <s v="Cochin"/>
    <s v="DEL → BOM → COK"/>
    <m/>
    <m/>
    <m/>
    <m/>
    <s v="09:00"/>
    <s v="19:00"/>
    <n v="600"/>
    <n v="1"/>
    <s v="No info"/>
    <n v="16079"/>
    <n v="9"/>
    <s v="Morning"/>
    <x v="127"/>
  </r>
  <r>
    <x v="4"/>
    <s v="9/03/2019"/>
    <s v="Delhi"/>
    <s v="Cochin"/>
    <s v="DEL → BOM → COK"/>
    <m/>
    <m/>
    <m/>
    <m/>
    <s v="06:40"/>
    <s v="19:15"/>
    <n v="755"/>
    <n v="1"/>
    <s v="No info"/>
    <n v="13082"/>
    <n v="6"/>
    <s v="Morning"/>
    <x v="127"/>
  </r>
  <r>
    <x v="1"/>
    <s v="3/05/2019"/>
    <s v="Banglore"/>
    <s v="Delhi"/>
    <s v="BLR → DEL"/>
    <m/>
    <m/>
    <m/>
    <m/>
    <s v="13:20"/>
    <s v="16:10"/>
    <n v="170"/>
    <n v="0"/>
    <s v="No info"/>
    <n v="6121"/>
    <n v="13"/>
    <s v="Afternoon"/>
    <x v="136"/>
  </r>
  <r>
    <x v="0"/>
    <s v="12/06/2019"/>
    <s v="Banglore"/>
    <s v="Delhi"/>
    <s v="BLR → DEL"/>
    <m/>
    <m/>
    <m/>
    <m/>
    <s v="16:55"/>
    <s v="19:55"/>
    <n v="180"/>
    <n v="0"/>
    <s v="No info"/>
    <n v="4823"/>
    <n v="16"/>
    <s v="Afternoon"/>
    <x v="136"/>
  </r>
  <r>
    <x v="2"/>
    <s v="18/05/2019"/>
    <s v="Kolkata"/>
    <s v="Banglore"/>
    <s v="CCU → BOM → BLR"/>
    <m/>
    <m/>
    <m/>
    <m/>
    <s v="18:55"/>
    <s v="04:40 19 May"/>
    <n v="585"/>
    <n v="1"/>
    <s v="No info"/>
    <n v="13941"/>
    <n v="18"/>
    <s v="Evening"/>
    <x v="128"/>
  </r>
  <r>
    <x v="2"/>
    <s v="3/04/2019"/>
    <s v="Banglore"/>
    <s v="Delhi"/>
    <s v="BLR → DEL"/>
    <m/>
    <m/>
    <m/>
    <m/>
    <s v="18:55"/>
    <s v="22:00"/>
    <n v="185"/>
    <n v="0"/>
    <s v="In-flight meal not included"/>
    <n v="4544"/>
    <n v="18"/>
    <s v="Evening"/>
    <x v="136"/>
  </r>
  <r>
    <x v="1"/>
    <s v="15/04/2019"/>
    <s v="Kolkata"/>
    <s v="Banglore"/>
    <s v="CCU → BLR"/>
    <m/>
    <m/>
    <m/>
    <m/>
    <s v="20:45"/>
    <s v="23:20"/>
    <n v="155"/>
    <n v="0"/>
    <s v="No info"/>
    <n v="4145"/>
    <n v="20"/>
    <s v="Evening"/>
    <x v="147"/>
  </r>
  <r>
    <x v="3"/>
    <s v="6/04/2019"/>
    <s v="Banglore"/>
    <s v="Delhi"/>
    <s v="BLR → DEL"/>
    <m/>
    <m/>
    <m/>
    <m/>
    <s v="21:10"/>
    <s v="00:05 07 Apr"/>
    <n v="175"/>
    <n v="0"/>
    <s v="No check-in baggage included"/>
    <n v="3919"/>
    <n v="21"/>
    <s v="Night"/>
    <x v="136"/>
  </r>
  <r>
    <x v="6"/>
    <s v="1/06/2019"/>
    <s v="Chennai"/>
    <s v="Kolkata"/>
    <s v="MAA → CCU"/>
    <m/>
    <m/>
    <m/>
    <m/>
    <s v="17:45"/>
    <s v="20:05"/>
    <n v="140"/>
    <n v="0"/>
    <s v="No info"/>
    <n v="11982"/>
    <n v="17"/>
    <s v="Evening"/>
    <x v="134"/>
  </r>
  <r>
    <x v="0"/>
    <s v="27/06/2019"/>
    <s v="Delhi"/>
    <s v="Cochin"/>
    <s v="DEL → MAA → COK"/>
    <m/>
    <m/>
    <m/>
    <m/>
    <s v="02:00"/>
    <s v="07:25"/>
    <n v="325"/>
    <n v="1"/>
    <s v="No info"/>
    <n v="5636"/>
    <n v="2"/>
    <s v="Night"/>
    <x v="135"/>
  </r>
  <r>
    <x v="1"/>
    <s v="27/03/2019"/>
    <s v="Delhi"/>
    <s v="Cochin"/>
    <s v="DEL → AMD → BOM → COK"/>
    <m/>
    <m/>
    <m/>
    <m/>
    <s v="16:40"/>
    <s v="19:15 28 Mar"/>
    <n v="1595"/>
    <n v="2"/>
    <s v="No info"/>
    <n v="8656"/>
    <n v="16"/>
    <s v="Afternoon"/>
    <x v="150"/>
  </r>
  <r>
    <x v="2"/>
    <s v="12/05/2019"/>
    <s v="Kolkata"/>
    <s v="Banglore"/>
    <s v="CCU → BOM → BLR"/>
    <m/>
    <m/>
    <m/>
    <m/>
    <s v="16:30"/>
    <s v="22:35"/>
    <n v="365"/>
    <n v="1"/>
    <s v="In-flight meal not included"/>
    <n v="10844"/>
    <n v="16"/>
    <s v="Afternoon"/>
    <x v="128"/>
  </r>
  <r>
    <x v="4"/>
    <s v="24/06/2019"/>
    <s v="Delhi"/>
    <s v="Cochin"/>
    <s v="DEL → HYD → COK"/>
    <m/>
    <m/>
    <m/>
    <m/>
    <s v="07:05"/>
    <s v="16:10"/>
    <n v="545"/>
    <n v="1"/>
    <s v="No info"/>
    <n v="9856"/>
    <n v="7"/>
    <s v="Morning"/>
    <x v="142"/>
  </r>
  <r>
    <x v="0"/>
    <s v="9/04/2019"/>
    <s v="Banglore"/>
    <s v="Delhi"/>
    <s v="BLR → DEL"/>
    <m/>
    <m/>
    <m/>
    <m/>
    <s v="04:00"/>
    <s v="06:50"/>
    <n v="170"/>
    <n v="0"/>
    <s v="No info"/>
    <n v="3943"/>
    <n v="4"/>
    <s v="Night"/>
    <x v="136"/>
  </r>
  <r>
    <x v="1"/>
    <s v="03/03/2019"/>
    <s v="Banglore"/>
    <s v="New Delhi"/>
    <s v="BLR → BOM → AMD → DEL"/>
    <m/>
    <m/>
    <m/>
    <m/>
    <s v="17:25"/>
    <s v="08:45 07 Mar"/>
    <n v="920"/>
    <n v="2"/>
    <s v="No info"/>
    <n v="11570"/>
    <n v="17"/>
    <s v="Evening"/>
    <x v="197"/>
  </r>
  <r>
    <x v="7"/>
    <s v="12/04/2019"/>
    <s v="Kolkata"/>
    <s v="Banglore"/>
    <s v="CCU → BLR"/>
    <m/>
    <m/>
    <m/>
    <m/>
    <s v="19:55"/>
    <s v="22:25"/>
    <n v="150"/>
    <n v="0"/>
    <s v="No info"/>
    <n v="4409"/>
    <n v="19"/>
    <s v="Evening"/>
    <x v="147"/>
  </r>
  <r>
    <x v="1"/>
    <s v="1/06/2019"/>
    <s v="Delhi"/>
    <s v="Cochin"/>
    <s v="DEL → COK"/>
    <m/>
    <m/>
    <m/>
    <m/>
    <s v="14:10"/>
    <s v="17:10"/>
    <n v="180"/>
    <n v="0"/>
    <s v="No info"/>
    <n v="6934"/>
    <n v="14"/>
    <s v="Afternoon"/>
    <x v="148"/>
  </r>
  <r>
    <x v="2"/>
    <s v="12/03/2019"/>
    <s v="Banglore"/>
    <s v="New Delhi"/>
    <s v="BLR → BOM → DEL"/>
    <m/>
    <m/>
    <m/>
    <m/>
    <s v="22:55"/>
    <s v="10:25 13 Mar"/>
    <n v="690"/>
    <n v="1"/>
    <s v="No info"/>
    <n v="13817"/>
    <n v="22"/>
    <s v="Night"/>
    <x v="130"/>
  </r>
  <r>
    <x v="2"/>
    <s v="9/05/2019"/>
    <s v="Kolkata"/>
    <s v="Banglore"/>
    <s v="CCU → DEL → BLR"/>
    <m/>
    <m/>
    <m/>
    <m/>
    <s v="09:35"/>
    <s v="09:45 10 May"/>
    <n v="1450"/>
    <n v="1"/>
    <s v="No info"/>
    <n v="12121"/>
    <n v="9"/>
    <s v="Morning"/>
    <x v="143"/>
  </r>
  <r>
    <x v="0"/>
    <s v="18/06/2019"/>
    <s v="Kolkata"/>
    <s v="Banglore"/>
    <s v="CCU → BLR"/>
    <m/>
    <m/>
    <m/>
    <m/>
    <s v="17:15"/>
    <s v="19:50"/>
    <n v="155"/>
    <n v="0"/>
    <s v="No info"/>
    <n v="4804"/>
    <n v="17"/>
    <s v="Evening"/>
    <x v="147"/>
  </r>
  <r>
    <x v="2"/>
    <s v="12/06/2019"/>
    <s v="Banglore"/>
    <s v="Delhi"/>
    <s v="BLR → DEL"/>
    <m/>
    <m/>
    <m/>
    <m/>
    <s v="08:20"/>
    <s v="11:20"/>
    <n v="180"/>
    <n v="0"/>
    <s v="In-flight meal not included"/>
    <n v="5769"/>
    <n v="8"/>
    <s v="Morning"/>
    <x v="136"/>
  </r>
  <r>
    <x v="3"/>
    <s v="18/05/2019"/>
    <s v="Kolkata"/>
    <s v="Banglore"/>
    <s v="CCU → BLR"/>
    <m/>
    <m/>
    <m/>
    <m/>
    <s v="14:55"/>
    <s v="17:25"/>
    <n v="150"/>
    <n v="0"/>
    <s v="No info"/>
    <n v="4174"/>
    <n v="14"/>
    <s v="Afternoon"/>
    <x v="147"/>
  </r>
  <r>
    <x v="3"/>
    <s v="24/03/2019"/>
    <s v="Banglore"/>
    <s v="New Delhi"/>
    <s v="BLR → DEL"/>
    <m/>
    <m/>
    <m/>
    <m/>
    <s v="09:35"/>
    <s v="12:30"/>
    <n v="175"/>
    <n v="0"/>
    <s v="No info"/>
    <n v="6309"/>
    <n v="9"/>
    <s v="Morning"/>
    <x v="136"/>
  </r>
  <r>
    <x v="3"/>
    <s v="18/05/2019"/>
    <s v="Mumbai"/>
    <s v="Hyderabad"/>
    <s v="BOM → HYD"/>
    <m/>
    <m/>
    <m/>
    <m/>
    <s v="05:45"/>
    <s v="07:15"/>
    <n v="90"/>
    <n v="0"/>
    <s v="No check-in baggage included"/>
    <n v="1965"/>
    <n v="5"/>
    <s v="Morning"/>
    <x v="133"/>
  </r>
  <r>
    <x v="4"/>
    <s v="27/05/2019"/>
    <s v="Delhi"/>
    <s v="Cochin"/>
    <s v="DEL → BOM → COK"/>
    <m/>
    <m/>
    <m/>
    <m/>
    <s v="07:05"/>
    <s v="21:00"/>
    <n v="835"/>
    <n v="1"/>
    <s v="In-flight meal not included"/>
    <n v="10406"/>
    <n v="7"/>
    <s v="Morning"/>
    <x v="127"/>
  </r>
  <r>
    <x v="1"/>
    <s v="12/05/2019"/>
    <s v="Kolkata"/>
    <s v="Banglore"/>
    <s v="CCU → BBI → BLR"/>
    <m/>
    <m/>
    <m/>
    <m/>
    <s v="09:10"/>
    <s v="13:15"/>
    <n v="245"/>
    <n v="1"/>
    <s v="No info"/>
    <n v="8996"/>
    <n v="9"/>
    <s v="Morning"/>
    <x v="163"/>
  </r>
  <r>
    <x v="2"/>
    <s v="1/05/2019"/>
    <s v="Kolkata"/>
    <s v="Banglore"/>
    <s v="CCU → BOM → BLR"/>
    <m/>
    <m/>
    <m/>
    <m/>
    <s v="08:25"/>
    <s v="18:15"/>
    <n v="590"/>
    <n v="1"/>
    <s v="In-flight meal not included"/>
    <n v="10844"/>
    <n v="8"/>
    <s v="Morning"/>
    <x v="128"/>
  </r>
  <r>
    <x v="4"/>
    <s v="27/06/2019"/>
    <s v="Delhi"/>
    <s v="Cochin"/>
    <s v="DEL → BOM → COK"/>
    <m/>
    <m/>
    <m/>
    <m/>
    <s v="18:15"/>
    <s v="01:30 28 Jun"/>
    <n v="435"/>
    <n v="1"/>
    <s v="No info"/>
    <n v="13377"/>
    <n v="18"/>
    <s v="Evening"/>
    <x v="127"/>
  </r>
  <r>
    <x v="3"/>
    <s v="1/05/2019"/>
    <s v="Kolkata"/>
    <s v="Banglore"/>
    <s v="CCU → KNU → BLR"/>
    <m/>
    <m/>
    <m/>
    <m/>
    <s v="11:35"/>
    <s v="18:50"/>
    <n v="435"/>
    <n v="1"/>
    <s v="No info"/>
    <n v="8479"/>
    <n v="11"/>
    <s v="Morning"/>
    <x v="155"/>
  </r>
  <r>
    <x v="2"/>
    <s v="01/03/2019"/>
    <s v="Banglore"/>
    <s v="New Delhi"/>
    <s v="BLR → BOM → DEL"/>
    <m/>
    <m/>
    <m/>
    <m/>
    <s v="18:40"/>
    <s v="09:00 02 Mar"/>
    <n v="860"/>
    <n v="1"/>
    <s v="No info"/>
    <n v="31825"/>
    <n v="18"/>
    <s v="Evening"/>
    <x v="130"/>
  </r>
  <r>
    <x v="5"/>
    <s v="24/03/2019"/>
    <s v="Banglore"/>
    <s v="New Delhi"/>
    <s v="BLR → DEL"/>
    <m/>
    <m/>
    <m/>
    <m/>
    <s v="20:55"/>
    <s v="23:50"/>
    <n v="175"/>
    <n v="0"/>
    <s v="No info"/>
    <n v="5706"/>
    <n v="20"/>
    <s v="Evening"/>
    <x v="136"/>
  </r>
  <r>
    <x v="2"/>
    <s v="18/03/2019"/>
    <s v="Banglore"/>
    <s v="New Delhi"/>
    <s v="BLR → BOM → DEL"/>
    <m/>
    <m/>
    <m/>
    <m/>
    <s v="11:40"/>
    <s v="08:15 16 Mar"/>
    <n v="1235"/>
    <n v="1"/>
    <s v="No info"/>
    <n v="12284"/>
    <n v="11"/>
    <s v="Morning"/>
    <x v="130"/>
  </r>
  <r>
    <x v="2"/>
    <s v="24/04/2019"/>
    <s v="Banglore"/>
    <s v="Delhi"/>
    <s v="BLR → DEL"/>
    <m/>
    <m/>
    <m/>
    <m/>
    <s v="08:20"/>
    <s v="11:20"/>
    <n v="180"/>
    <n v="0"/>
    <s v="In-flight meal not included"/>
    <n v="4544"/>
    <n v="8"/>
    <s v="Morning"/>
    <x v="136"/>
  </r>
  <r>
    <x v="2"/>
    <s v="27/03/2019"/>
    <s v="Delhi"/>
    <s v="Cochin"/>
    <s v="DEL → BOM → COK"/>
    <m/>
    <m/>
    <m/>
    <m/>
    <s v="11:30"/>
    <s v="18:50"/>
    <n v="440"/>
    <n v="1"/>
    <s v="In-flight meal not included"/>
    <n v="6017"/>
    <n v="11"/>
    <s v="Morning"/>
    <x v="127"/>
  </r>
  <r>
    <x v="2"/>
    <s v="21/05/2019"/>
    <s v="Kolkata"/>
    <s v="Banglore"/>
    <s v="CCU → BOM → BLR"/>
    <m/>
    <m/>
    <m/>
    <m/>
    <s v="08:25"/>
    <s v="16:20"/>
    <n v="475"/>
    <n v="1"/>
    <s v="No info"/>
    <n v="14781"/>
    <n v="8"/>
    <s v="Morning"/>
    <x v="128"/>
  </r>
  <r>
    <x v="1"/>
    <s v="6/06/2019"/>
    <s v="Delhi"/>
    <s v="Cochin"/>
    <s v="DEL → JDH → BOM → COK"/>
    <m/>
    <m/>
    <m/>
    <m/>
    <s v="12:55"/>
    <s v="19:15 07 Jun"/>
    <n v="1820"/>
    <n v="2"/>
    <s v="No info"/>
    <n v="12646"/>
    <n v="12"/>
    <s v="Afternoon"/>
    <x v="188"/>
  </r>
  <r>
    <x v="0"/>
    <s v="9/06/2019"/>
    <s v="Chennai"/>
    <s v="Kolkata"/>
    <s v="MAA → CCU"/>
    <m/>
    <m/>
    <m/>
    <m/>
    <s v="11:35"/>
    <s v="14:00"/>
    <n v="145"/>
    <n v="0"/>
    <s v="No info"/>
    <n v="3858"/>
    <n v="11"/>
    <s v="Morning"/>
    <x v="134"/>
  </r>
  <r>
    <x v="3"/>
    <s v="1/04/2019"/>
    <s v="Delhi"/>
    <s v="Cochin"/>
    <s v="DEL → BLR → COK"/>
    <m/>
    <m/>
    <m/>
    <m/>
    <s v="17:55"/>
    <s v="22:50"/>
    <n v="295"/>
    <n v="1"/>
    <s v="No info"/>
    <n v="4957"/>
    <n v="17"/>
    <s v="Evening"/>
    <x v="140"/>
  </r>
  <r>
    <x v="2"/>
    <s v="24/06/2019"/>
    <s v="Delhi"/>
    <s v="Cochin"/>
    <s v="DEL → BOM → COK"/>
    <m/>
    <m/>
    <m/>
    <m/>
    <s v="17:30"/>
    <s v="12:35 25 Jun"/>
    <n v="1145"/>
    <n v="1"/>
    <s v="In-flight meal not included"/>
    <n v="10262"/>
    <n v="17"/>
    <s v="Evening"/>
    <x v="127"/>
  </r>
  <r>
    <x v="2"/>
    <s v="24/03/2019"/>
    <s v="Kolkata"/>
    <s v="Banglore"/>
    <s v="CCU → BOM → BLR"/>
    <m/>
    <m/>
    <m/>
    <m/>
    <s v="19:45"/>
    <s v="23:25 25 Mar"/>
    <n v="1660"/>
    <n v="1"/>
    <s v="In-flight meal not included"/>
    <n v="10031"/>
    <n v="19"/>
    <s v="Evening"/>
    <x v="128"/>
  </r>
  <r>
    <x v="2"/>
    <s v="12/05/2019"/>
    <s v="Kolkata"/>
    <s v="Banglore"/>
    <s v="CCU → BOM → BLR"/>
    <m/>
    <m/>
    <m/>
    <m/>
    <s v="18:55"/>
    <s v="09:20 13 May"/>
    <n v="865"/>
    <n v="1"/>
    <s v="No info"/>
    <n v="14388"/>
    <n v="18"/>
    <s v="Evening"/>
    <x v="128"/>
  </r>
  <r>
    <x v="2"/>
    <s v="15/05/2019"/>
    <s v="Kolkata"/>
    <s v="Banglore"/>
    <s v="CCU → BOM → BLR"/>
    <m/>
    <m/>
    <m/>
    <m/>
    <s v="18:55"/>
    <s v="22:35 16 May"/>
    <n v="1660"/>
    <n v="1"/>
    <s v="In-flight meal not included"/>
    <n v="10844"/>
    <n v="18"/>
    <s v="Evening"/>
    <x v="128"/>
  </r>
  <r>
    <x v="2"/>
    <s v="27/03/2019"/>
    <s v="Delhi"/>
    <s v="Cochin"/>
    <s v="DEL → AMD → BOM → COK"/>
    <m/>
    <m/>
    <m/>
    <m/>
    <s v="19:10"/>
    <s v="19:45 28 Mar"/>
    <n v="1475"/>
    <n v="2"/>
    <s v="In-flight meal not included"/>
    <n v="8882"/>
    <n v="19"/>
    <s v="Evening"/>
    <x v="150"/>
  </r>
  <r>
    <x v="2"/>
    <s v="24/06/2019"/>
    <s v="Delhi"/>
    <s v="Cochin"/>
    <s v="DEL → JAI → BOM → COK"/>
    <m/>
    <m/>
    <m/>
    <m/>
    <s v="09:40"/>
    <s v="12:35 25 Jun"/>
    <n v="1615"/>
    <n v="2"/>
    <s v="No info"/>
    <n v="13014"/>
    <n v="9"/>
    <s v="Morning"/>
    <x v="137"/>
  </r>
  <r>
    <x v="1"/>
    <s v="6/06/2019"/>
    <s v="Kolkata"/>
    <s v="Banglore"/>
    <s v="CCU → BOM → BLR"/>
    <m/>
    <m/>
    <m/>
    <m/>
    <s v="09:25"/>
    <s v="18:30"/>
    <n v="545"/>
    <n v="1"/>
    <s v="No info"/>
    <n v="8366"/>
    <n v="9"/>
    <s v="Morning"/>
    <x v="128"/>
  </r>
  <r>
    <x v="0"/>
    <s v="1/06/2019"/>
    <s v="Delhi"/>
    <s v="Cochin"/>
    <s v="DEL → COK"/>
    <m/>
    <m/>
    <m/>
    <m/>
    <s v="14:25"/>
    <s v="17:40"/>
    <n v="195"/>
    <n v="0"/>
    <s v="No info"/>
    <n v="6015"/>
    <n v="14"/>
    <s v="Afternoon"/>
    <x v="148"/>
  </r>
  <r>
    <x v="2"/>
    <s v="6/03/2019"/>
    <s v="Delhi"/>
    <s v="Cochin"/>
    <s v="DEL → AMD → BOM → COK"/>
    <m/>
    <m/>
    <m/>
    <m/>
    <s v="19:10"/>
    <s v="18:50 08 Mar"/>
    <n v="2860"/>
    <n v="2"/>
    <s v="No info"/>
    <n v="20694"/>
    <n v="19"/>
    <s v="Evening"/>
    <x v="150"/>
  </r>
  <r>
    <x v="2"/>
    <s v="3/03/2019"/>
    <s v="Delhi"/>
    <s v="Cochin"/>
    <s v="DEL → BOM → COK"/>
    <m/>
    <m/>
    <m/>
    <m/>
    <s v="07:05"/>
    <s v="18:50"/>
    <n v="705"/>
    <n v="1"/>
    <s v="No info"/>
    <n v="17024"/>
    <n v="7"/>
    <s v="Morning"/>
    <x v="127"/>
  </r>
  <r>
    <x v="4"/>
    <s v="1/03/2019"/>
    <s v="Delhi"/>
    <s v="Cochin"/>
    <s v="DEL → HYD → COK"/>
    <m/>
    <m/>
    <m/>
    <m/>
    <s v="14:35"/>
    <s v="22:20"/>
    <n v="465"/>
    <n v="1"/>
    <s v="No info"/>
    <n v="14762"/>
    <n v="14"/>
    <s v="Afternoon"/>
    <x v="142"/>
  </r>
  <r>
    <x v="1"/>
    <s v="1/05/2019"/>
    <s v="Mumbai"/>
    <s v="Hyderabad"/>
    <s v="BOM → HYD"/>
    <m/>
    <m/>
    <m/>
    <m/>
    <s v="06:20"/>
    <s v="07:40"/>
    <n v="80"/>
    <n v="0"/>
    <s v="No info"/>
    <n v="3625"/>
    <n v="6"/>
    <s v="Morning"/>
    <x v="133"/>
  </r>
  <r>
    <x v="0"/>
    <s v="18/03/2019"/>
    <s v="Mumbai"/>
    <s v="Hyderabad"/>
    <s v="BOM → HYD"/>
    <m/>
    <m/>
    <m/>
    <m/>
    <s v="20:05"/>
    <s v="21:35"/>
    <n v="90"/>
    <n v="0"/>
    <s v="No info"/>
    <n v="2227"/>
    <n v="20"/>
    <s v="Evening"/>
    <x v="133"/>
  </r>
  <r>
    <x v="0"/>
    <s v="24/04/2019"/>
    <s v="Kolkata"/>
    <s v="Banglore"/>
    <s v="CCU → BLR"/>
    <m/>
    <m/>
    <m/>
    <m/>
    <s v="09:35"/>
    <s v="12:20"/>
    <n v="165"/>
    <n v="0"/>
    <s v="No info"/>
    <n v="4804"/>
    <n v="9"/>
    <s v="Morning"/>
    <x v="147"/>
  </r>
  <r>
    <x v="2"/>
    <s v="9/06/2019"/>
    <s v="Mumbai"/>
    <s v="Hyderabad"/>
    <s v="BOM → HYD"/>
    <m/>
    <m/>
    <m/>
    <m/>
    <s v="02:55"/>
    <s v="04:20"/>
    <n v="85"/>
    <n v="0"/>
    <s v="No info"/>
    <n v="5678"/>
    <n v="2"/>
    <s v="Night"/>
    <x v="133"/>
  </r>
  <r>
    <x v="2"/>
    <s v="24/03/2019"/>
    <s v="Mumbai"/>
    <s v="Hyderabad"/>
    <s v="BOM → HYD"/>
    <m/>
    <m/>
    <m/>
    <m/>
    <s v="07:10"/>
    <s v="08:35"/>
    <n v="85"/>
    <n v="0"/>
    <s v="In-flight meal not included"/>
    <n v="2470"/>
    <n v="7"/>
    <s v="Morning"/>
    <x v="133"/>
  </r>
  <r>
    <x v="2"/>
    <s v="18/03/2019"/>
    <s v="Banglore"/>
    <s v="New Delhi"/>
    <s v="BLR → BOM → DEL"/>
    <m/>
    <m/>
    <m/>
    <m/>
    <s v="11:40"/>
    <s v="18:25"/>
    <n v="405"/>
    <n v="1"/>
    <s v="No info"/>
    <n v="12284"/>
    <n v="11"/>
    <s v="Morning"/>
    <x v="130"/>
  </r>
  <r>
    <x v="0"/>
    <s v="12/06/2019"/>
    <s v="Banglore"/>
    <s v="Delhi"/>
    <s v="BLR → DEL"/>
    <m/>
    <m/>
    <m/>
    <m/>
    <s v="22:10"/>
    <s v="01:00 13 Jun"/>
    <n v="170"/>
    <n v="0"/>
    <s v="No info"/>
    <n v="3419"/>
    <n v="22"/>
    <s v="Night"/>
    <x v="136"/>
  </r>
  <r>
    <x v="2"/>
    <s v="21/03/2019"/>
    <s v="Delhi"/>
    <s v="Cochin"/>
    <s v="DEL → BOM → COK"/>
    <m/>
    <m/>
    <m/>
    <m/>
    <s v="15:00"/>
    <s v="04:25 22 Mar"/>
    <n v="805"/>
    <n v="1"/>
    <s v="No info"/>
    <n v="12767"/>
    <n v="15"/>
    <s v="Afternoon"/>
    <x v="127"/>
  </r>
  <r>
    <x v="6"/>
    <s v="18/05/2019"/>
    <s v="Banglore"/>
    <s v="Delhi"/>
    <s v="BLR → DEL"/>
    <m/>
    <m/>
    <m/>
    <m/>
    <s v="21:00"/>
    <s v="23:50"/>
    <n v="170"/>
    <n v="0"/>
    <s v="No info"/>
    <n v="4668"/>
    <n v="21"/>
    <s v="Night"/>
    <x v="136"/>
  </r>
  <r>
    <x v="3"/>
    <s v="15/05/2019"/>
    <s v="Banglore"/>
    <s v="Delhi"/>
    <s v="BLR → DEL"/>
    <m/>
    <m/>
    <m/>
    <m/>
    <s v="21:10"/>
    <s v="00:05 16 May"/>
    <n v="175"/>
    <n v="0"/>
    <s v="No info"/>
    <n v="3625"/>
    <n v="21"/>
    <s v="Night"/>
    <x v="136"/>
  </r>
  <r>
    <x v="3"/>
    <s v="27/05/2019"/>
    <s v="Chennai"/>
    <s v="Kolkata"/>
    <s v="MAA → CCU"/>
    <m/>
    <m/>
    <m/>
    <m/>
    <s v="09:45"/>
    <s v="12:00"/>
    <n v="135"/>
    <n v="0"/>
    <s v="No info"/>
    <n v="3597"/>
    <n v="9"/>
    <s v="Morning"/>
    <x v="134"/>
  </r>
  <r>
    <x v="0"/>
    <s v="21/04/2019"/>
    <s v="Kolkata"/>
    <s v="Banglore"/>
    <s v="CCU → BLR"/>
    <m/>
    <m/>
    <m/>
    <m/>
    <s v="15:15"/>
    <s v="17:45"/>
    <n v="150"/>
    <n v="0"/>
    <s v="No info"/>
    <n v="5224"/>
    <n v="15"/>
    <s v="Afternoon"/>
    <x v="147"/>
  </r>
  <r>
    <x v="0"/>
    <s v="15/06/2019"/>
    <s v="Delhi"/>
    <s v="Cochin"/>
    <s v="DEL → BLR → COK"/>
    <m/>
    <m/>
    <m/>
    <m/>
    <s v="17:05"/>
    <s v="22:25"/>
    <n v="320"/>
    <n v="1"/>
    <s v="No info"/>
    <n v="6147"/>
    <n v="17"/>
    <s v="Evening"/>
    <x v="140"/>
  </r>
  <r>
    <x v="2"/>
    <s v="18/06/2019"/>
    <s v="Banglore"/>
    <s v="Delhi"/>
    <s v="BLR → DEL"/>
    <m/>
    <m/>
    <m/>
    <m/>
    <s v="15:50"/>
    <s v="18:45"/>
    <n v="175"/>
    <n v="0"/>
    <s v="No info"/>
    <n v="8016"/>
    <n v="15"/>
    <s v="Afternoon"/>
    <x v="136"/>
  </r>
  <r>
    <x v="1"/>
    <s v="1/05/2019"/>
    <s v="Kolkata"/>
    <s v="Banglore"/>
    <s v="CCU → BBI → BOM → BLR"/>
    <m/>
    <m/>
    <m/>
    <m/>
    <s v="12:00"/>
    <s v="11:10 02 May"/>
    <n v="1390"/>
    <n v="2"/>
    <s v="No info"/>
    <n v="11148"/>
    <n v="12"/>
    <s v="Afternoon"/>
    <x v="156"/>
  </r>
  <r>
    <x v="2"/>
    <s v="15/06/2019"/>
    <s v="Delhi"/>
    <s v="Cochin"/>
    <s v="DEL → NAG → BOM → COK"/>
    <m/>
    <m/>
    <m/>
    <m/>
    <s v="14:35"/>
    <s v="04:25 16 Jun"/>
    <n v="830"/>
    <n v="2"/>
    <s v="No info"/>
    <n v="13376"/>
    <n v="14"/>
    <s v="Afternoon"/>
    <x v="149"/>
  </r>
  <r>
    <x v="1"/>
    <s v="12/06/2019"/>
    <s v="Delhi"/>
    <s v="Cochin"/>
    <s v="DEL → LKO → BOM → COK"/>
    <m/>
    <m/>
    <m/>
    <m/>
    <s v="18:30"/>
    <s v="19:15 13 Jun"/>
    <n v="1485"/>
    <n v="2"/>
    <s v="No info"/>
    <n v="12488"/>
    <n v="18"/>
    <s v="Evening"/>
    <x v="126"/>
  </r>
  <r>
    <x v="2"/>
    <s v="21/03/2019"/>
    <s v="Delhi"/>
    <s v="Cochin"/>
    <s v="DEL → BOM → COK"/>
    <m/>
    <m/>
    <m/>
    <m/>
    <s v="15:00"/>
    <s v="04:25 22 Mar"/>
    <n v="805"/>
    <n v="1"/>
    <s v="In-flight meal not included"/>
    <n v="6017"/>
    <n v="15"/>
    <s v="Afternoon"/>
    <x v="127"/>
  </r>
  <r>
    <x v="0"/>
    <s v="15/06/2019"/>
    <s v="Banglore"/>
    <s v="Delhi"/>
    <s v="BLR → DEL"/>
    <m/>
    <m/>
    <m/>
    <m/>
    <s v="08:30"/>
    <s v="11:20"/>
    <n v="170"/>
    <n v="0"/>
    <s v="No info"/>
    <n v="4823"/>
    <n v="8"/>
    <s v="Morning"/>
    <x v="136"/>
  </r>
  <r>
    <x v="1"/>
    <s v="21/03/2019"/>
    <s v="Delhi"/>
    <s v="Cochin"/>
    <s v="DEL → MAA → COK"/>
    <m/>
    <m/>
    <m/>
    <m/>
    <s v="09:45"/>
    <s v="09:25 22 Mar"/>
    <n v="1420"/>
    <n v="1"/>
    <s v="No info"/>
    <n v="7532"/>
    <n v="9"/>
    <s v="Morning"/>
    <x v="135"/>
  </r>
  <r>
    <x v="1"/>
    <s v="9/06/2019"/>
    <s v="Kolkata"/>
    <s v="Banglore"/>
    <s v="CCU → BOM → GOI → BLR"/>
    <m/>
    <m/>
    <m/>
    <m/>
    <s v="09:25"/>
    <s v="05:35 10 Jun"/>
    <n v="1210"/>
    <n v="2"/>
    <s v="No info"/>
    <n v="11432"/>
    <n v="9"/>
    <s v="Morning"/>
    <x v="204"/>
  </r>
  <r>
    <x v="6"/>
    <s v="6/06/2019"/>
    <s v="Banglore"/>
    <s v="Delhi"/>
    <s v="BLR → DEL"/>
    <m/>
    <m/>
    <m/>
    <m/>
    <s v="19:30"/>
    <s v="22:15"/>
    <n v="165"/>
    <n v="0"/>
    <s v="No info"/>
    <n v="5088"/>
    <n v="19"/>
    <s v="Evening"/>
    <x v="136"/>
  </r>
  <r>
    <x v="3"/>
    <s v="27/03/2019"/>
    <s v="Delhi"/>
    <s v="Cochin"/>
    <s v="DEL → MAA → COK"/>
    <m/>
    <m/>
    <m/>
    <m/>
    <s v="06:10"/>
    <s v="11:20"/>
    <n v="310"/>
    <n v="1"/>
    <s v="No info"/>
    <n v="5351"/>
    <n v="6"/>
    <s v="Morning"/>
    <x v="135"/>
  </r>
  <r>
    <x v="6"/>
    <s v="12/06/2019"/>
    <s v="Kolkata"/>
    <s v="Banglore"/>
    <s v="CCU → DEL → BLR"/>
    <m/>
    <m/>
    <m/>
    <m/>
    <s v="07:10"/>
    <s v="23:25"/>
    <n v="975"/>
    <n v="1"/>
    <s v="No info"/>
    <n v="8610"/>
    <n v="7"/>
    <s v="Morning"/>
    <x v="143"/>
  </r>
  <r>
    <x v="2"/>
    <s v="6/03/2019"/>
    <s v="Delhi"/>
    <s v="Cochin"/>
    <s v="DEL → BHO → BOM → COK"/>
    <m/>
    <m/>
    <m/>
    <m/>
    <s v="05:40"/>
    <s v="04:25 07 Mar"/>
    <n v="1365"/>
    <n v="2"/>
    <s v="In-flight meal not included"/>
    <n v="17271"/>
    <n v="5"/>
    <s v="Morning"/>
    <x v="168"/>
  </r>
  <r>
    <x v="2"/>
    <s v="21/05/2019"/>
    <s v="Kolkata"/>
    <s v="Banglore"/>
    <s v="CCU → DEL → BLR"/>
    <m/>
    <m/>
    <m/>
    <m/>
    <s v="17:00"/>
    <s v="14:25 22 May"/>
    <n v="1285"/>
    <n v="1"/>
    <s v="In-flight meal not included"/>
    <n v="9314"/>
    <n v="17"/>
    <s v="Evening"/>
    <x v="143"/>
  </r>
  <r>
    <x v="3"/>
    <s v="27/03/2019"/>
    <s v="Kolkata"/>
    <s v="Banglore"/>
    <s v="CCU → BLR"/>
    <m/>
    <m/>
    <m/>
    <m/>
    <s v="22:20"/>
    <s v="00:40 28 Mar"/>
    <n v="140"/>
    <n v="0"/>
    <s v="No info"/>
    <n v="3847"/>
    <n v="22"/>
    <s v="Night"/>
    <x v="147"/>
  </r>
  <r>
    <x v="1"/>
    <s v="15/05/2019"/>
    <s v="Delhi"/>
    <s v="Cochin"/>
    <s v="DEL → BOM → COK"/>
    <m/>
    <m/>
    <m/>
    <m/>
    <s v="09:00"/>
    <s v="19:15"/>
    <n v="615"/>
    <n v="1"/>
    <s v="No info"/>
    <n v="8372"/>
    <n v="9"/>
    <s v="Morning"/>
    <x v="127"/>
  </r>
  <r>
    <x v="4"/>
    <s v="15/06/2019"/>
    <s v="Delhi"/>
    <s v="Cochin"/>
    <s v="DEL → BOM → COK"/>
    <m/>
    <m/>
    <m/>
    <m/>
    <s v="10:35"/>
    <s v="19:00"/>
    <n v="505"/>
    <n v="1"/>
    <s v="No info"/>
    <n v="10877"/>
    <n v="10"/>
    <s v="Morning"/>
    <x v="127"/>
  </r>
  <r>
    <x v="3"/>
    <s v="12/05/2019"/>
    <s v="Banglore"/>
    <s v="Delhi"/>
    <s v="BLR → DEL"/>
    <m/>
    <m/>
    <m/>
    <m/>
    <s v="09:30"/>
    <s v="12:20"/>
    <n v="170"/>
    <n v="0"/>
    <s v="No info"/>
    <n v="4423"/>
    <n v="9"/>
    <s v="Morning"/>
    <x v="136"/>
  </r>
  <r>
    <x v="0"/>
    <s v="15/03/2019"/>
    <s v="Chennai"/>
    <s v="Kolkata"/>
    <s v="MAA → CCU"/>
    <m/>
    <m/>
    <m/>
    <m/>
    <s v="22:05"/>
    <s v="00:30 13 Mar"/>
    <n v="145"/>
    <n v="0"/>
    <s v="No info"/>
    <n v="6297"/>
    <n v="22"/>
    <s v="Night"/>
    <x v="134"/>
  </r>
  <r>
    <x v="6"/>
    <s v="27/06/2019"/>
    <s v="Delhi"/>
    <s v="Cochin"/>
    <s v="DEL → COK"/>
    <m/>
    <m/>
    <m/>
    <m/>
    <s v="14:40"/>
    <s v="17:50"/>
    <n v="190"/>
    <n v="0"/>
    <s v="No info"/>
    <n v="6216"/>
    <n v="14"/>
    <s v="Afternoon"/>
    <x v="148"/>
  </r>
  <r>
    <x v="4"/>
    <s v="6/06/2019"/>
    <s v="Delhi"/>
    <s v="Cochin"/>
    <s v="DEL → BOM → COK"/>
    <m/>
    <m/>
    <m/>
    <m/>
    <s v="10:00"/>
    <s v="21:00"/>
    <n v="660"/>
    <n v="1"/>
    <s v="No info"/>
    <n v="7933"/>
    <n v="10"/>
    <s v="Morning"/>
    <x v="127"/>
  </r>
  <r>
    <x v="4"/>
    <s v="15/06/2019"/>
    <s v="Delhi"/>
    <s v="Cochin"/>
    <s v="DEL → BOM → COK"/>
    <m/>
    <m/>
    <m/>
    <m/>
    <s v="04:55"/>
    <s v="12:35"/>
    <n v="460"/>
    <n v="1"/>
    <s v="No info"/>
    <n v="10678"/>
    <n v="4"/>
    <s v="Night"/>
    <x v="127"/>
  </r>
  <r>
    <x v="3"/>
    <s v="18/03/2019"/>
    <s v="Mumbai"/>
    <s v="Hyderabad"/>
    <s v="BOM → HYD"/>
    <m/>
    <m/>
    <m/>
    <m/>
    <s v="22:45"/>
    <s v="00:10 19 Mar"/>
    <n v="85"/>
    <n v="0"/>
    <s v="No info"/>
    <n v="2017"/>
    <n v="22"/>
    <s v="Night"/>
    <x v="133"/>
  </r>
  <r>
    <x v="0"/>
    <s v="18/06/2019"/>
    <s v="Delhi"/>
    <s v="Cochin"/>
    <s v="DEL → COK"/>
    <m/>
    <m/>
    <m/>
    <m/>
    <s v="14:20"/>
    <s v="17:35"/>
    <n v="195"/>
    <n v="0"/>
    <s v="No info"/>
    <n v="5000"/>
    <n v="14"/>
    <s v="Afternoon"/>
    <x v="148"/>
  </r>
  <r>
    <x v="1"/>
    <s v="9/03/2019"/>
    <s v="Delhi"/>
    <s v="Cochin"/>
    <s v="DEL → BHO → BOM → COK"/>
    <m/>
    <m/>
    <m/>
    <m/>
    <s v="05:55"/>
    <s v="19:15"/>
    <n v="800"/>
    <n v="2"/>
    <s v="No info"/>
    <n v="18736"/>
    <n v="5"/>
    <s v="Morning"/>
    <x v="168"/>
  </r>
  <r>
    <x v="2"/>
    <s v="1/05/2019"/>
    <s v="Banglore"/>
    <s v="Delhi"/>
    <s v="BLR → DEL"/>
    <m/>
    <m/>
    <m/>
    <m/>
    <s v="07:10"/>
    <s v="10:10"/>
    <n v="180"/>
    <n v="0"/>
    <s v="In-flight meal not included"/>
    <n v="4030"/>
    <n v="7"/>
    <s v="Morning"/>
    <x v="136"/>
  </r>
  <r>
    <x v="2"/>
    <s v="18/05/2019"/>
    <s v="Delhi"/>
    <s v="Cochin"/>
    <s v="DEL → JAI → BOM → COK"/>
    <m/>
    <m/>
    <m/>
    <m/>
    <s v="19:30"/>
    <s v="12:35 19 May"/>
    <n v="1025"/>
    <n v="2"/>
    <s v="In-flight meal not included"/>
    <n v="10368"/>
    <n v="19"/>
    <s v="Evening"/>
    <x v="137"/>
  </r>
  <r>
    <x v="2"/>
    <s v="6/05/2019"/>
    <s v="Kolkata"/>
    <s v="Banglore"/>
    <s v="CCU → BOM → BLR"/>
    <m/>
    <m/>
    <m/>
    <m/>
    <s v="16:30"/>
    <s v="09:20 07 May"/>
    <n v="1010"/>
    <n v="1"/>
    <s v="In-flight meal not included"/>
    <n v="9663"/>
    <n v="16"/>
    <s v="Afternoon"/>
    <x v="128"/>
  </r>
  <r>
    <x v="6"/>
    <s v="15/04/2019"/>
    <s v="Banglore"/>
    <s v="Delhi"/>
    <s v="BLR → DEL"/>
    <m/>
    <m/>
    <m/>
    <m/>
    <s v="19:30"/>
    <s v="22:15"/>
    <n v="165"/>
    <n v="0"/>
    <s v="No info"/>
    <n v="5613"/>
    <n v="19"/>
    <s v="Evening"/>
    <x v="136"/>
  </r>
  <r>
    <x v="2"/>
    <s v="9/05/2019"/>
    <s v="Kolkata"/>
    <s v="Banglore"/>
    <s v="CCU → BOM → BLR"/>
    <m/>
    <m/>
    <m/>
    <m/>
    <s v="14:05"/>
    <s v="08:15 10 May"/>
    <n v="1090"/>
    <n v="1"/>
    <s v="In-flight meal not included"/>
    <n v="7757"/>
    <n v="14"/>
    <s v="Afternoon"/>
    <x v="128"/>
  </r>
  <r>
    <x v="0"/>
    <s v="15/06/2019"/>
    <s v="Delhi"/>
    <s v="Cochin"/>
    <s v="DEL → HYD → COK"/>
    <m/>
    <m/>
    <m/>
    <m/>
    <s v="07:35"/>
    <s v="16:10"/>
    <n v="515"/>
    <n v="1"/>
    <s v="No info"/>
    <n v="6442"/>
    <n v="7"/>
    <s v="Morning"/>
    <x v="142"/>
  </r>
  <r>
    <x v="0"/>
    <s v="6/05/2019"/>
    <s v="Mumbai"/>
    <s v="Hyderabad"/>
    <s v="BOM → HYD"/>
    <m/>
    <m/>
    <m/>
    <m/>
    <s v="19:05"/>
    <s v="20:35"/>
    <n v="90"/>
    <n v="0"/>
    <s v="No info"/>
    <n v="2754"/>
    <n v="19"/>
    <s v="Evening"/>
    <x v="133"/>
  </r>
  <r>
    <x v="1"/>
    <s v="24/03/2019"/>
    <s v="Banglore"/>
    <s v="New Delhi"/>
    <s v="BLR → DEL"/>
    <m/>
    <m/>
    <m/>
    <m/>
    <s v="06:10"/>
    <s v="08:55"/>
    <n v="165"/>
    <n v="0"/>
    <s v="No info"/>
    <n v="3758"/>
    <n v="6"/>
    <s v="Morning"/>
    <x v="136"/>
  </r>
  <r>
    <x v="7"/>
    <s v="12/06/2019"/>
    <s v="Delhi"/>
    <s v="Cochin"/>
    <s v="DEL → BLR → COK"/>
    <m/>
    <m/>
    <m/>
    <m/>
    <s v="07:55"/>
    <s v="22:25"/>
    <n v="870"/>
    <n v="1"/>
    <s v="No info"/>
    <n v="6152"/>
    <n v="7"/>
    <s v="Morning"/>
    <x v="140"/>
  </r>
  <r>
    <x v="4"/>
    <s v="21/03/2019"/>
    <s v="Delhi"/>
    <s v="Cochin"/>
    <s v="DEL → BOM → COK"/>
    <m/>
    <m/>
    <m/>
    <m/>
    <s v="07:00"/>
    <s v="21:00"/>
    <n v="840"/>
    <n v="1"/>
    <s v="No info"/>
    <n v="7618"/>
    <n v="7"/>
    <s v="Morning"/>
    <x v="127"/>
  </r>
  <r>
    <x v="1"/>
    <s v="3/03/2019"/>
    <s v="Delhi"/>
    <s v="Cochin"/>
    <s v="DEL → AMD → BOM → COK"/>
    <m/>
    <m/>
    <m/>
    <m/>
    <s v="19:45"/>
    <s v="19:15 04 Mar"/>
    <n v="1410"/>
    <n v="2"/>
    <s v="No info"/>
    <n v="12646"/>
    <n v="19"/>
    <s v="Evening"/>
    <x v="150"/>
  </r>
  <r>
    <x v="2"/>
    <s v="15/05/2019"/>
    <s v="Kolkata"/>
    <s v="Banglore"/>
    <s v="CCU → BOM → BLR"/>
    <m/>
    <m/>
    <m/>
    <m/>
    <s v="14:05"/>
    <s v="22:35"/>
    <n v="510"/>
    <n v="1"/>
    <s v="No info"/>
    <n v="14781"/>
    <n v="14"/>
    <s v="Afternoon"/>
    <x v="128"/>
  </r>
  <r>
    <x v="4"/>
    <s v="27/06/2019"/>
    <s v="Delhi"/>
    <s v="Cochin"/>
    <s v="DEL → BOM → COK"/>
    <m/>
    <m/>
    <m/>
    <m/>
    <s v="10:00"/>
    <s v="01:30 28 Jun"/>
    <n v="930"/>
    <n v="1"/>
    <s v="No info"/>
    <n v="13377"/>
    <n v="10"/>
    <s v="Morning"/>
    <x v="127"/>
  </r>
  <r>
    <x v="2"/>
    <s v="27/05/2019"/>
    <s v="Delhi"/>
    <s v="Cochin"/>
    <s v="DEL → COK"/>
    <m/>
    <m/>
    <m/>
    <m/>
    <s v="11:00"/>
    <s v="14:15"/>
    <n v="195"/>
    <n v="0"/>
    <s v="No info"/>
    <n v="9564"/>
    <n v="11"/>
    <s v="Morning"/>
    <x v="148"/>
  </r>
  <r>
    <x v="5"/>
    <s v="15/03/2019"/>
    <s v="Banglore"/>
    <s v="New Delhi"/>
    <s v="BLR → DEL"/>
    <m/>
    <m/>
    <m/>
    <m/>
    <s v="11:40"/>
    <s v="14:35"/>
    <n v="175"/>
    <n v="0"/>
    <s v="No info"/>
    <n v="6113"/>
    <n v="11"/>
    <s v="Morning"/>
    <x v="136"/>
  </r>
  <r>
    <x v="1"/>
    <s v="01/03/2019"/>
    <s v="Banglore"/>
    <s v="New Delhi"/>
    <s v="BLR → BOM → BHO → DEL"/>
    <m/>
    <m/>
    <m/>
    <m/>
    <s v="06:45"/>
    <s v="09:25 02 Mar"/>
    <n v="1600"/>
    <n v="2"/>
    <s v="2 Long layover"/>
    <n v="26480"/>
    <n v="6"/>
    <s v="Morning"/>
    <x v="192"/>
  </r>
  <r>
    <x v="2"/>
    <s v="12/06/2019"/>
    <s v="Banglore"/>
    <s v="Delhi"/>
    <s v="BLR → DEL"/>
    <m/>
    <m/>
    <m/>
    <m/>
    <s v="07:10"/>
    <s v="10:10"/>
    <n v="180"/>
    <n v="0"/>
    <s v="In-flight meal not included"/>
    <n v="5769"/>
    <n v="7"/>
    <s v="Morning"/>
    <x v="136"/>
  </r>
  <r>
    <x v="3"/>
    <s v="27/03/2019"/>
    <s v="Mumbai"/>
    <s v="Hyderabad"/>
    <s v="BOM → HYD"/>
    <m/>
    <m/>
    <m/>
    <m/>
    <s v="05:45"/>
    <s v="07:05"/>
    <n v="80"/>
    <n v="0"/>
    <s v="No info"/>
    <n v="1759"/>
    <n v="5"/>
    <s v="Morning"/>
    <x v="133"/>
  </r>
  <r>
    <x v="0"/>
    <s v="12/06/2019"/>
    <s v="Delhi"/>
    <s v="Cochin"/>
    <s v="DEL → BOM → COK"/>
    <m/>
    <m/>
    <m/>
    <m/>
    <s v="17:10"/>
    <s v="01:30 13 Jun"/>
    <n v="500"/>
    <n v="1"/>
    <s v="No info"/>
    <n v="5883"/>
    <n v="17"/>
    <s v="Evening"/>
    <x v="127"/>
  </r>
  <r>
    <x v="1"/>
    <s v="3/04/2019"/>
    <s v="Banglore"/>
    <s v="Delhi"/>
    <s v="BLR → DEL"/>
    <m/>
    <m/>
    <m/>
    <m/>
    <s v="10:00"/>
    <s v="12:45"/>
    <n v="165"/>
    <n v="0"/>
    <s v="No info"/>
    <n v="5176"/>
    <n v="10"/>
    <s v="Morning"/>
    <x v="136"/>
  </r>
  <r>
    <x v="0"/>
    <s v="27/06/2019"/>
    <s v="Kolkata"/>
    <s v="Banglore"/>
    <s v="CCU → BLR"/>
    <m/>
    <m/>
    <m/>
    <m/>
    <s v="20:25"/>
    <s v="23:10"/>
    <n v="165"/>
    <n v="0"/>
    <s v="No info"/>
    <n v="4804"/>
    <n v="20"/>
    <s v="Evening"/>
    <x v="147"/>
  </r>
  <r>
    <x v="5"/>
    <s v="21/06/2019"/>
    <s v="Banglore"/>
    <s v="Delhi"/>
    <s v="BLR → DEL"/>
    <m/>
    <m/>
    <m/>
    <m/>
    <s v="11:40"/>
    <s v="14:30"/>
    <n v="170"/>
    <n v="0"/>
    <s v="No info"/>
    <n v="3398"/>
    <n v="11"/>
    <s v="Morning"/>
    <x v="136"/>
  </r>
  <r>
    <x v="1"/>
    <s v="24/05/2019"/>
    <s v="Kolkata"/>
    <s v="Banglore"/>
    <s v="CCU → BBI → BOM → BLR"/>
    <m/>
    <m/>
    <m/>
    <m/>
    <s v="12:00"/>
    <s v="07:55 25 May"/>
    <n v="1195"/>
    <n v="2"/>
    <s v="No info"/>
    <n v="9416"/>
    <n v="12"/>
    <s v="Afternoon"/>
    <x v="156"/>
  </r>
  <r>
    <x v="3"/>
    <s v="21/06/2019"/>
    <s v="Kolkata"/>
    <s v="Banglore"/>
    <s v="CCU → BLR"/>
    <m/>
    <m/>
    <m/>
    <m/>
    <s v="06:55"/>
    <s v="09:30"/>
    <n v="155"/>
    <n v="0"/>
    <s v="No check-in baggage included"/>
    <n v="3841"/>
    <n v="6"/>
    <s v="Morning"/>
    <x v="147"/>
  </r>
  <r>
    <x v="2"/>
    <s v="27/06/2019"/>
    <s v="Delhi"/>
    <s v="Cochin"/>
    <s v="DEL → BOM → COK"/>
    <m/>
    <m/>
    <m/>
    <m/>
    <s v="20:55"/>
    <s v="19:00 28 Jun"/>
    <n v="1325"/>
    <n v="1"/>
    <s v="In-flight meal not included"/>
    <n v="10262"/>
    <n v="20"/>
    <s v="Evening"/>
    <x v="127"/>
  </r>
  <r>
    <x v="0"/>
    <s v="24/06/2019"/>
    <s v="Kolkata"/>
    <s v="Banglore"/>
    <s v="CCU → BLR"/>
    <m/>
    <m/>
    <m/>
    <m/>
    <s v="22:15"/>
    <s v="00:50 25 Jun"/>
    <n v="155"/>
    <n v="0"/>
    <s v="No info"/>
    <n v="4804"/>
    <n v="22"/>
    <s v="Night"/>
    <x v="147"/>
  </r>
  <r>
    <x v="2"/>
    <s v="3/04/2019"/>
    <s v="Delhi"/>
    <s v="Cochin"/>
    <s v="DEL → BOM → COK"/>
    <m/>
    <m/>
    <m/>
    <m/>
    <s v="02:15"/>
    <s v="12:35"/>
    <n v="620"/>
    <n v="1"/>
    <s v="In-flight meal not included"/>
    <n v="5177"/>
    <n v="2"/>
    <s v="Night"/>
    <x v="127"/>
  </r>
  <r>
    <x v="0"/>
    <s v="9/05/2019"/>
    <s v="Mumbai"/>
    <s v="Hyderabad"/>
    <s v="BOM → HYD"/>
    <m/>
    <m/>
    <m/>
    <m/>
    <s v="20:05"/>
    <s v="21:40"/>
    <n v="95"/>
    <n v="0"/>
    <s v="No info"/>
    <n v="2437"/>
    <n v="20"/>
    <s v="Evening"/>
    <x v="133"/>
  </r>
  <r>
    <x v="5"/>
    <s v="9/03/2019"/>
    <s v="Delhi"/>
    <s v="Cochin"/>
    <s v="DEL → AMD → COK"/>
    <m/>
    <m/>
    <m/>
    <m/>
    <s v="06:00"/>
    <s v="13:20"/>
    <n v="440"/>
    <n v="1"/>
    <s v="No info"/>
    <n v="8422"/>
    <n v="6"/>
    <s v="Morning"/>
    <x v="174"/>
  </r>
  <r>
    <x v="4"/>
    <s v="24/06/2019"/>
    <s v="Delhi"/>
    <s v="Cochin"/>
    <s v="DEL → BOM → COK"/>
    <m/>
    <m/>
    <m/>
    <m/>
    <s v="08:00"/>
    <s v="21:00"/>
    <n v="780"/>
    <n v="1"/>
    <s v="No info"/>
    <n v="13797"/>
    <n v="8"/>
    <s v="Morning"/>
    <x v="127"/>
  </r>
  <r>
    <x v="2"/>
    <s v="6/06/2019"/>
    <s v="Delhi"/>
    <s v="Cochin"/>
    <s v="DEL → JAI → BOM → COK"/>
    <m/>
    <m/>
    <m/>
    <m/>
    <s v="09:40"/>
    <s v="04:25 07 Jun"/>
    <n v="1125"/>
    <n v="2"/>
    <s v="In-flight meal not included"/>
    <n v="10368"/>
    <n v="9"/>
    <s v="Morning"/>
    <x v="137"/>
  </r>
  <r>
    <x v="0"/>
    <s v="18/05/2019"/>
    <s v="Delhi"/>
    <s v="Cochin"/>
    <s v="DEL → BOM → COK"/>
    <m/>
    <m/>
    <m/>
    <m/>
    <s v="17:10"/>
    <s v="01:30 19 May"/>
    <n v="500"/>
    <n v="1"/>
    <s v="No info"/>
    <n v="7081"/>
    <n v="17"/>
    <s v="Evening"/>
    <x v="127"/>
  </r>
  <r>
    <x v="0"/>
    <s v="3/03/2019"/>
    <s v="Delhi"/>
    <s v="Cochin"/>
    <s v="DEL → HYD → COK"/>
    <m/>
    <m/>
    <m/>
    <m/>
    <s v="04:55"/>
    <s v="16:10"/>
    <n v="675"/>
    <n v="1"/>
    <s v="No info"/>
    <n v="8513"/>
    <n v="4"/>
    <s v="Night"/>
    <x v="142"/>
  </r>
  <r>
    <x v="2"/>
    <s v="12/04/2019"/>
    <s v="Banglore"/>
    <s v="Delhi"/>
    <s v="BLR → DEL"/>
    <m/>
    <m/>
    <m/>
    <m/>
    <s v="07:10"/>
    <s v="10:10"/>
    <n v="180"/>
    <n v="0"/>
    <s v="No info"/>
    <n v="7229"/>
    <n v="7"/>
    <s v="Morning"/>
    <x v="136"/>
  </r>
  <r>
    <x v="1"/>
    <s v="03/03/2019"/>
    <s v="Banglore"/>
    <s v="New Delhi"/>
    <s v="BLR → HYD → DEL"/>
    <m/>
    <m/>
    <m/>
    <m/>
    <s v="08:15"/>
    <s v="12:15"/>
    <n v="240"/>
    <n v="1"/>
    <s v="No info"/>
    <n v="6273"/>
    <n v="8"/>
    <s v="Morning"/>
    <x v="154"/>
  </r>
  <r>
    <x v="1"/>
    <s v="9/06/2019"/>
    <s v="Mumbai"/>
    <s v="Hyderabad"/>
    <s v="BOM → HYD"/>
    <m/>
    <m/>
    <m/>
    <m/>
    <s v="15:00"/>
    <s v="16:25"/>
    <n v="85"/>
    <n v="0"/>
    <s v="No info"/>
    <n v="3100"/>
    <n v="15"/>
    <s v="Afternoon"/>
    <x v="133"/>
  </r>
  <r>
    <x v="0"/>
    <s v="18/06/2019"/>
    <s v="Kolkata"/>
    <s v="Banglore"/>
    <s v="CCU → BLR"/>
    <m/>
    <m/>
    <m/>
    <m/>
    <s v="22:15"/>
    <s v="00:50 19 Jun"/>
    <n v="155"/>
    <n v="0"/>
    <s v="No info"/>
    <n v="4804"/>
    <n v="22"/>
    <s v="Night"/>
    <x v="147"/>
  </r>
  <r>
    <x v="2"/>
    <s v="24/03/2019"/>
    <s v="Banglore"/>
    <s v="New Delhi"/>
    <s v="BLR → DEL"/>
    <m/>
    <m/>
    <m/>
    <m/>
    <s v="19:55"/>
    <s v="22:35"/>
    <n v="160"/>
    <n v="0"/>
    <s v="No info"/>
    <n v="7229"/>
    <n v="19"/>
    <s v="Evening"/>
    <x v="136"/>
  </r>
  <r>
    <x v="3"/>
    <s v="18/04/2019"/>
    <s v="Kolkata"/>
    <s v="Banglore"/>
    <s v="CCU → BLR"/>
    <m/>
    <m/>
    <m/>
    <m/>
    <s v="09:00"/>
    <s v="11:25"/>
    <n v="145"/>
    <n v="0"/>
    <s v="No check-in baggage included"/>
    <n v="3841"/>
    <n v="9"/>
    <s v="Morning"/>
    <x v="147"/>
  </r>
  <r>
    <x v="2"/>
    <s v="18/05/2019"/>
    <s v="Kolkata"/>
    <s v="Banglore"/>
    <s v="CCU → BOM → BLR"/>
    <m/>
    <m/>
    <m/>
    <m/>
    <s v="20:00"/>
    <s v="08:15 19 May"/>
    <n v="735"/>
    <n v="1"/>
    <s v="In-flight meal not included"/>
    <n v="8586"/>
    <n v="20"/>
    <s v="Evening"/>
    <x v="128"/>
  </r>
  <r>
    <x v="4"/>
    <s v="15/06/2019"/>
    <s v="Delhi"/>
    <s v="Cochin"/>
    <s v="DEL → BOM → COK"/>
    <m/>
    <m/>
    <m/>
    <m/>
    <s v="08:30"/>
    <s v="19:00"/>
    <n v="630"/>
    <n v="1"/>
    <s v="No info"/>
    <n v="11200"/>
    <n v="8"/>
    <s v="Morning"/>
    <x v="127"/>
  </r>
  <r>
    <x v="4"/>
    <s v="6/03/2019"/>
    <s v="Delhi"/>
    <s v="Cochin"/>
    <s v="DEL → BOM → COK"/>
    <m/>
    <m/>
    <m/>
    <m/>
    <s v="07:05"/>
    <s v="13:20"/>
    <n v="375"/>
    <n v="1"/>
    <s v="No info"/>
    <n v="17267"/>
    <n v="7"/>
    <s v="Morning"/>
    <x v="127"/>
  </r>
  <r>
    <x v="2"/>
    <s v="9/05/2019"/>
    <s v="Kolkata"/>
    <s v="Banglore"/>
    <s v="CCU → BOM → BLR"/>
    <m/>
    <m/>
    <m/>
    <m/>
    <s v="18:55"/>
    <s v="10:05 10 May"/>
    <n v="910"/>
    <n v="1"/>
    <s v="In-flight meal not included"/>
    <n v="8586"/>
    <n v="18"/>
    <s v="Evening"/>
    <x v="128"/>
  </r>
  <r>
    <x v="1"/>
    <s v="9/05/2019"/>
    <s v="Kolkata"/>
    <s v="Banglore"/>
    <s v="CCU → BOM → GOI → BLR"/>
    <m/>
    <m/>
    <m/>
    <m/>
    <s v="16:50"/>
    <s v="05:35 10 May"/>
    <n v="765"/>
    <n v="2"/>
    <s v="No info"/>
    <n v="11432"/>
    <n v="16"/>
    <s v="Afternoon"/>
    <x v="204"/>
  </r>
  <r>
    <x v="1"/>
    <s v="1/06/2019"/>
    <s v="Delhi"/>
    <s v="Cochin"/>
    <s v="DEL → JAI → BOM → COK"/>
    <m/>
    <m/>
    <m/>
    <m/>
    <s v="18:45"/>
    <s v="19:15 02 Jun"/>
    <n v="1470"/>
    <n v="2"/>
    <s v="No info"/>
    <n v="12940"/>
    <n v="18"/>
    <s v="Evening"/>
    <x v="137"/>
  </r>
  <r>
    <x v="0"/>
    <s v="1/03/2019"/>
    <s v="Mumbai"/>
    <s v="Hyderabad"/>
    <s v="BOM → HYD"/>
    <m/>
    <m/>
    <m/>
    <m/>
    <s v="21:20"/>
    <s v="22:45"/>
    <n v="85"/>
    <n v="0"/>
    <s v="No info"/>
    <n v="12475"/>
    <n v="21"/>
    <s v="Night"/>
    <x v="133"/>
  </r>
  <r>
    <x v="2"/>
    <s v="24/03/2019"/>
    <s v="Kolkata"/>
    <s v="Banglore"/>
    <s v="CCU → BOM → BLR"/>
    <m/>
    <m/>
    <m/>
    <m/>
    <s v="16:55"/>
    <s v="22:35"/>
    <n v="340"/>
    <n v="1"/>
    <s v="In-flight meal not included"/>
    <n v="11134"/>
    <n v="16"/>
    <s v="Afternoon"/>
    <x v="128"/>
  </r>
  <r>
    <x v="0"/>
    <s v="18/04/2019"/>
    <s v="Kolkata"/>
    <s v="Banglore"/>
    <s v="CCU → BLR"/>
    <m/>
    <m/>
    <m/>
    <m/>
    <s v="09:35"/>
    <s v="12:20"/>
    <n v="165"/>
    <n v="0"/>
    <s v="No info"/>
    <n v="5644"/>
    <n v="9"/>
    <s v="Morning"/>
    <x v="147"/>
  </r>
  <r>
    <x v="4"/>
    <s v="12/06/2019"/>
    <s v="Delhi"/>
    <s v="Cochin"/>
    <s v="DEL → BOM → COK"/>
    <m/>
    <m/>
    <m/>
    <m/>
    <s v="11:25"/>
    <s v="19:00"/>
    <n v="455"/>
    <n v="1"/>
    <s v="No info"/>
    <n v="10877"/>
    <n v="11"/>
    <s v="Morning"/>
    <x v="127"/>
  </r>
  <r>
    <x v="2"/>
    <s v="21/04/2019"/>
    <s v="Banglore"/>
    <s v="Delhi"/>
    <s v="BLR → DEL"/>
    <m/>
    <m/>
    <m/>
    <m/>
    <s v="06:00"/>
    <s v="08:45"/>
    <n v="165"/>
    <n v="0"/>
    <s v="No info"/>
    <n v="7229"/>
    <n v="6"/>
    <s v="Morning"/>
    <x v="136"/>
  </r>
  <r>
    <x v="2"/>
    <s v="9/05/2019"/>
    <s v="Kolkata"/>
    <s v="Banglore"/>
    <s v="CCU → BOM → BLR"/>
    <m/>
    <m/>
    <m/>
    <m/>
    <s v="16:30"/>
    <s v="18:15 10 May"/>
    <n v="1545"/>
    <n v="1"/>
    <s v="In-flight meal not included"/>
    <n v="8586"/>
    <n v="16"/>
    <s v="Afternoon"/>
    <x v="128"/>
  </r>
  <r>
    <x v="2"/>
    <s v="12/06/2019"/>
    <s v="Delhi"/>
    <s v="Cochin"/>
    <s v="DEL → JAI → BOM → COK"/>
    <m/>
    <m/>
    <m/>
    <m/>
    <s v="05:30"/>
    <s v="19:00"/>
    <n v="810"/>
    <n v="2"/>
    <s v="In-flight meal not included"/>
    <n v="10368"/>
    <n v="5"/>
    <s v="Morning"/>
    <x v="137"/>
  </r>
  <r>
    <x v="1"/>
    <s v="1/06/2019"/>
    <s v="Delhi"/>
    <s v="Cochin"/>
    <s v="DEL → AMD → BOM → COK"/>
    <m/>
    <m/>
    <m/>
    <m/>
    <s v="16:40"/>
    <s v="19:15 02 Jun"/>
    <n v="1595"/>
    <n v="2"/>
    <s v="No info"/>
    <n v="9863"/>
    <n v="16"/>
    <s v="Afternoon"/>
    <x v="150"/>
  </r>
  <r>
    <x v="0"/>
    <s v="12/06/2019"/>
    <s v="Kolkata"/>
    <s v="Banglore"/>
    <s v="CCU → BBI → BLR"/>
    <m/>
    <m/>
    <m/>
    <m/>
    <s v="07:10"/>
    <s v="12:40"/>
    <n v="330"/>
    <n v="1"/>
    <s v="No info"/>
    <n v="4864"/>
    <n v="7"/>
    <s v="Morning"/>
    <x v="163"/>
  </r>
  <r>
    <x v="7"/>
    <s v="12/03/2019"/>
    <s v="Kolkata"/>
    <s v="Banglore"/>
    <s v="CCU → BLR"/>
    <m/>
    <m/>
    <m/>
    <m/>
    <s v="19:35"/>
    <s v="22:05"/>
    <n v="150"/>
    <n v="0"/>
    <s v="No info"/>
    <n v="4384"/>
    <n v="19"/>
    <s v="Evening"/>
    <x v="147"/>
  </r>
  <r>
    <x v="1"/>
    <s v="18/05/2019"/>
    <s v="Delhi"/>
    <s v="Cochin"/>
    <s v="DEL → CCU → BOM → COK"/>
    <m/>
    <m/>
    <m/>
    <m/>
    <s v="06:50"/>
    <s v="07:40 19 May"/>
    <n v="1490"/>
    <n v="2"/>
    <s v="No info"/>
    <n v="13591"/>
    <n v="6"/>
    <s v="Morning"/>
    <x v="172"/>
  </r>
  <r>
    <x v="2"/>
    <s v="15/05/2019"/>
    <s v="Kolkata"/>
    <s v="Banglore"/>
    <s v="CCU → DEL → BLR"/>
    <m/>
    <m/>
    <m/>
    <m/>
    <s v="09:35"/>
    <s v="19:10"/>
    <n v="575"/>
    <n v="1"/>
    <s v="In-flight meal not included"/>
    <n v="12384"/>
    <n v="9"/>
    <s v="Morning"/>
    <x v="143"/>
  </r>
  <r>
    <x v="2"/>
    <s v="18/05/2019"/>
    <s v="Delhi"/>
    <s v="Cochin"/>
    <s v="DEL → BOM → COK"/>
    <m/>
    <m/>
    <m/>
    <m/>
    <s v="15:00"/>
    <s v="04:25 19 May"/>
    <n v="805"/>
    <n v="1"/>
    <s v="In-flight meal not included"/>
    <n v="12373"/>
    <n v="15"/>
    <s v="Afternoon"/>
    <x v="127"/>
  </r>
  <r>
    <x v="2"/>
    <s v="6/06/2019"/>
    <s v="Delhi"/>
    <s v="Cochin"/>
    <s v="DEL → JAI → BOM → COK"/>
    <m/>
    <m/>
    <m/>
    <m/>
    <s v="05:30"/>
    <s v="19:00"/>
    <n v="810"/>
    <n v="2"/>
    <s v="In-flight meal not included"/>
    <n v="10368"/>
    <n v="5"/>
    <s v="Morning"/>
    <x v="137"/>
  </r>
  <r>
    <x v="1"/>
    <s v="1/05/2019"/>
    <s v="Kolkata"/>
    <s v="Banglore"/>
    <s v="CCU → IXR → DEL → BLR"/>
    <m/>
    <m/>
    <m/>
    <m/>
    <s v="05:50"/>
    <s v="12:30 02 May"/>
    <n v="1840"/>
    <n v="2"/>
    <s v="No info"/>
    <n v="12723"/>
    <n v="5"/>
    <s v="Morning"/>
    <x v="132"/>
  </r>
  <r>
    <x v="2"/>
    <s v="21/03/2019"/>
    <s v="Delhi"/>
    <s v="Cochin"/>
    <s v="DEL → BOM → COK"/>
    <m/>
    <m/>
    <m/>
    <m/>
    <s v="22:00"/>
    <s v="18:50 22 Mar"/>
    <n v="1250"/>
    <n v="1"/>
    <s v="No info"/>
    <n v="12242"/>
    <n v="22"/>
    <s v="Night"/>
    <x v="127"/>
  </r>
  <r>
    <x v="2"/>
    <s v="12/06/2019"/>
    <s v="Banglore"/>
    <s v="Delhi"/>
    <s v="BLR → DEL"/>
    <m/>
    <m/>
    <m/>
    <m/>
    <s v="11:10"/>
    <s v="14:05"/>
    <n v="175"/>
    <n v="0"/>
    <s v="In-flight meal not included"/>
    <n v="5769"/>
    <n v="11"/>
    <s v="Morning"/>
    <x v="136"/>
  </r>
  <r>
    <x v="0"/>
    <s v="21/05/2019"/>
    <s v="Delhi"/>
    <s v="Cochin"/>
    <s v="DEL → BOM → COK"/>
    <m/>
    <m/>
    <m/>
    <m/>
    <s v="07:30"/>
    <s v="21:00"/>
    <n v="810"/>
    <n v="1"/>
    <s v="No info"/>
    <n v="7006"/>
    <n v="7"/>
    <s v="Morning"/>
    <x v="127"/>
  </r>
  <r>
    <x v="1"/>
    <s v="27/05/2019"/>
    <s v="Delhi"/>
    <s v="Cochin"/>
    <s v="DEL → BOM → COK"/>
    <m/>
    <m/>
    <m/>
    <m/>
    <s v="21:00"/>
    <s v="19:15 28 May"/>
    <n v="1335"/>
    <n v="1"/>
    <s v="No info"/>
    <n v="8372"/>
    <n v="21"/>
    <s v="Night"/>
    <x v="127"/>
  </r>
  <r>
    <x v="2"/>
    <s v="24/05/2019"/>
    <s v="Kolkata"/>
    <s v="Banglore"/>
    <s v="CCU → BOM → BLR"/>
    <m/>
    <m/>
    <m/>
    <m/>
    <s v="14:05"/>
    <s v="09:20 25 May"/>
    <n v="1155"/>
    <n v="1"/>
    <s v="No info"/>
    <n v="14178"/>
    <n v="14"/>
    <s v="Afternoon"/>
    <x v="128"/>
  </r>
  <r>
    <x v="2"/>
    <s v="01/03/2019"/>
    <s v="Banglore"/>
    <s v="New Delhi"/>
    <s v="BLR → BOM → DEL"/>
    <m/>
    <m/>
    <m/>
    <m/>
    <s v="14:05"/>
    <s v="09:00 02 Mar"/>
    <n v="1135"/>
    <n v="1"/>
    <s v="No info"/>
    <n v="20800"/>
    <n v="14"/>
    <s v="Afternoon"/>
    <x v="130"/>
  </r>
  <r>
    <x v="6"/>
    <s v="1/05/2019"/>
    <s v="Kolkata"/>
    <s v="Banglore"/>
    <s v="CCU → DEL → BLR"/>
    <m/>
    <m/>
    <m/>
    <m/>
    <s v="07:10"/>
    <s v="09:05 02 May"/>
    <n v="1555"/>
    <n v="1"/>
    <s v="No info"/>
    <n v="8452"/>
    <n v="7"/>
    <s v="Morning"/>
    <x v="143"/>
  </r>
  <r>
    <x v="2"/>
    <s v="12/05/2019"/>
    <s v="Kolkata"/>
    <s v="Banglore"/>
    <s v="CCU → BOM → BLR"/>
    <m/>
    <m/>
    <m/>
    <m/>
    <s v="21:10"/>
    <s v="18:15 13 May"/>
    <n v="1265"/>
    <n v="1"/>
    <s v="In-flight meal not included"/>
    <n v="10844"/>
    <n v="21"/>
    <s v="Night"/>
    <x v="128"/>
  </r>
  <r>
    <x v="6"/>
    <s v="12/05/2019"/>
    <s v="Banglore"/>
    <s v="Delhi"/>
    <s v="BLR → DEL"/>
    <m/>
    <m/>
    <m/>
    <m/>
    <s v="21:00"/>
    <s v="23:50"/>
    <n v="170"/>
    <n v="0"/>
    <s v="No info"/>
    <n v="4668"/>
    <n v="21"/>
    <s v="Night"/>
    <x v="136"/>
  </r>
  <r>
    <x v="2"/>
    <s v="1/04/2019"/>
    <s v="Kolkata"/>
    <s v="Banglore"/>
    <s v="CCU → BOM → BLR"/>
    <m/>
    <m/>
    <m/>
    <m/>
    <s v="16:30"/>
    <s v="20:45 02 Apr"/>
    <n v="1695"/>
    <n v="1"/>
    <s v="No info"/>
    <n v="12681"/>
    <n v="16"/>
    <s v="Afternoon"/>
    <x v="128"/>
  </r>
  <r>
    <x v="1"/>
    <s v="6/04/2019"/>
    <s v="Delhi"/>
    <s v="Cochin"/>
    <s v="DEL → MAA → COK"/>
    <m/>
    <m/>
    <m/>
    <m/>
    <s v="06:05"/>
    <s v="09:25 07 Apr"/>
    <n v="1640"/>
    <n v="1"/>
    <s v="No info"/>
    <n v="4487"/>
    <n v="6"/>
    <s v="Morning"/>
    <x v="135"/>
  </r>
  <r>
    <x v="2"/>
    <s v="9/06/2019"/>
    <s v="Kolkata"/>
    <s v="Banglore"/>
    <s v="CCU → BOM → BLR"/>
    <m/>
    <m/>
    <m/>
    <m/>
    <s v="14:05"/>
    <s v="19:50"/>
    <n v="345"/>
    <n v="1"/>
    <s v="No info"/>
    <n v="14571"/>
    <n v="14"/>
    <s v="Afternoon"/>
    <x v="128"/>
  </r>
  <r>
    <x v="3"/>
    <s v="27/04/2019"/>
    <s v="Kolkata"/>
    <s v="Banglore"/>
    <s v="CCU → BLR"/>
    <m/>
    <m/>
    <m/>
    <m/>
    <s v="22:20"/>
    <s v="00:40 28 Apr"/>
    <n v="140"/>
    <n v="0"/>
    <s v="No check-in baggage included"/>
    <n v="3841"/>
    <n v="22"/>
    <s v="Night"/>
    <x v="147"/>
  </r>
  <r>
    <x v="3"/>
    <s v="3/06/2019"/>
    <s v="Kolkata"/>
    <s v="Banglore"/>
    <s v="CCU → BLR"/>
    <m/>
    <m/>
    <m/>
    <m/>
    <s v="22:20"/>
    <s v="00:40 04 Jun"/>
    <n v="140"/>
    <n v="0"/>
    <s v="No info"/>
    <n v="3873"/>
    <n v="22"/>
    <s v="Night"/>
    <x v="147"/>
  </r>
  <r>
    <x v="1"/>
    <s v="1/05/2019"/>
    <s v="Kolkata"/>
    <s v="Banglore"/>
    <s v="CCU → BOM → COK → BLR"/>
    <m/>
    <m/>
    <m/>
    <m/>
    <s v="16:50"/>
    <s v="13:45 02 May"/>
    <n v="1255"/>
    <n v="2"/>
    <s v="No info"/>
    <n v="16372"/>
    <n v="16"/>
    <s v="Afternoon"/>
    <x v="169"/>
  </r>
  <r>
    <x v="1"/>
    <s v="24/05/2019"/>
    <s v="Kolkata"/>
    <s v="Banglore"/>
    <s v="CCU → BOM → AMD → BLR"/>
    <m/>
    <m/>
    <m/>
    <m/>
    <s v="09:25"/>
    <s v="05:25 25 May"/>
    <n v="1200"/>
    <n v="2"/>
    <s v="No info"/>
    <n v="14897"/>
    <n v="9"/>
    <s v="Morning"/>
    <x v="209"/>
  </r>
  <r>
    <x v="4"/>
    <s v="15/06/2019"/>
    <s v="Delhi"/>
    <s v="Cochin"/>
    <s v="DEL → BOM → COK"/>
    <m/>
    <m/>
    <m/>
    <m/>
    <s v="10:35"/>
    <s v="19:15"/>
    <n v="520"/>
    <n v="1"/>
    <s v="No info"/>
    <n v="8614"/>
    <n v="10"/>
    <s v="Morning"/>
    <x v="127"/>
  </r>
  <r>
    <x v="1"/>
    <s v="27/06/2019"/>
    <s v="Delhi"/>
    <s v="Cochin"/>
    <s v="DEL → AMD → BOM → COK"/>
    <m/>
    <m/>
    <m/>
    <m/>
    <s v="16:40"/>
    <s v="19:15 28 Jun"/>
    <n v="1595"/>
    <n v="2"/>
    <s v="No info"/>
    <n v="9653"/>
    <n v="16"/>
    <s v="Afternoon"/>
    <x v="150"/>
  </r>
  <r>
    <x v="0"/>
    <s v="21/05/2019"/>
    <s v="Kolkata"/>
    <s v="Banglore"/>
    <s v="CCU → HYD → BLR"/>
    <m/>
    <m/>
    <m/>
    <m/>
    <s v="19:20"/>
    <s v="23:45"/>
    <n v="265"/>
    <n v="1"/>
    <s v="No info"/>
    <n v="3574"/>
    <n v="19"/>
    <s v="Evening"/>
    <x v="173"/>
  </r>
  <r>
    <x v="2"/>
    <s v="1/04/2019"/>
    <s v="Kolkata"/>
    <s v="Banglore"/>
    <s v="CCU → BOM → BLR"/>
    <m/>
    <m/>
    <m/>
    <m/>
    <s v="20:00"/>
    <s v="16:20 02 Apr"/>
    <n v="1220"/>
    <n v="1"/>
    <s v="In-flight meal not included"/>
    <n v="7064"/>
    <n v="20"/>
    <s v="Evening"/>
    <x v="128"/>
  </r>
  <r>
    <x v="0"/>
    <s v="21/06/2019"/>
    <s v="Mumbai"/>
    <s v="Hyderabad"/>
    <s v="BOM → HYD"/>
    <m/>
    <m/>
    <m/>
    <m/>
    <s v="09:10"/>
    <s v="10:40"/>
    <n v="90"/>
    <n v="0"/>
    <s v="No info"/>
    <n v="5755"/>
    <n v="9"/>
    <s v="Morning"/>
    <x v="133"/>
  </r>
  <r>
    <x v="1"/>
    <s v="18/05/2019"/>
    <s v="Kolkata"/>
    <s v="Banglore"/>
    <s v="CCU → BOM → COK → BLR"/>
    <m/>
    <m/>
    <m/>
    <m/>
    <s v="16:50"/>
    <s v="13:45 19 May"/>
    <n v="1255"/>
    <n v="2"/>
    <s v="No info"/>
    <n v="13432"/>
    <n v="16"/>
    <s v="Afternoon"/>
    <x v="169"/>
  </r>
  <r>
    <x v="1"/>
    <s v="9/05/2019"/>
    <s v="Delhi"/>
    <s v="Cochin"/>
    <s v="DEL → BOM → COK"/>
    <m/>
    <m/>
    <m/>
    <m/>
    <s v="07:00"/>
    <s v="19:15"/>
    <n v="735"/>
    <n v="1"/>
    <s v="No info"/>
    <n v="8669"/>
    <n v="7"/>
    <s v="Morning"/>
    <x v="127"/>
  </r>
  <r>
    <x v="4"/>
    <s v="3/03/2019"/>
    <s v="Delhi"/>
    <s v="Cochin"/>
    <s v="DEL → BOM → COK"/>
    <m/>
    <m/>
    <m/>
    <m/>
    <s v="02:15"/>
    <s v="11:30"/>
    <n v="555"/>
    <n v="1"/>
    <s v="No info"/>
    <n v="17057"/>
    <n v="2"/>
    <s v="Night"/>
    <x v="127"/>
  </r>
  <r>
    <x v="2"/>
    <s v="06/03/2019"/>
    <s v="Banglore"/>
    <s v="New Delhi"/>
    <s v="BLR → BOM → DEL"/>
    <m/>
    <m/>
    <m/>
    <m/>
    <s v="14:05"/>
    <s v="09:30 07 Mar"/>
    <n v="1165"/>
    <n v="1"/>
    <s v="No info"/>
    <n v="17261"/>
    <n v="14"/>
    <s v="Afternoon"/>
    <x v="130"/>
  </r>
  <r>
    <x v="4"/>
    <s v="6/06/2019"/>
    <s v="Delhi"/>
    <s v="Cochin"/>
    <s v="DEL → BOM → COK"/>
    <m/>
    <m/>
    <m/>
    <m/>
    <s v="15:15"/>
    <s v="01:30 07 Jun"/>
    <n v="615"/>
    <n v="1"/>
    <s v="No info"/>
    <n v="6795"/>
    <n v="15"/>
    <s v="Afternoon"/>
    <x v="127"/>
  </r>
  <r>
    <x v="2"/>
    <s v="6/05/2019"/>
    <s v="Kolkata"/>
    <s v="Banglore"/>
    <s v="CCU → BOM → BLR"/>
    <m/>
    <m/>
    <m/>
    <m/>
    <s v="14:05"/>
    <s v="20:45"/>
    <n v="400"/>
    <n v="1"/>
    <s v="In-flight meal not included"/>
    <n v="9663"/>
    <n v="14"/>
    <s v="Afternoon"/>
    <x v="128"/>
  </r>
  <r>
    <x v="4"/>
    <s v="15/06/2019"/>
    <s v="Delhi"/>
    <s v="Cochin"/>
    <s v="DEL → BOM → COK"/>
    <m/>
    <m/>
    <m/>
    <m/>
    <s v="08:45"/>
    <s v="19:00"/>
    <n v="615"/>
    <n v="1"/>
    <s v="No info"/>
    <n v="11789"/>
    <n v="8"/>
    <s v="Morning"/>
    <x v="127"/>
  </r>
  <r>
    <x v="2"/>
    <s v="24/06/2019"/>
    <s v="Delhi"/>
    <s v="Cochin"/>
    <s v="DEL → BOM → COK"/>
    <m/>
    <m/>
    <m/>
    <m/>
    <s v="18:15"/>
    <s v="19:00 25 Jun"/>
    <n v="1485"/>
    <n v="1"/>
    <s v="In-flight meal not included"/>
    <n v="10262"/>
    <n v="18"/>
    <s v="Evening"/>
    <x v="127"/>
  </r>
  <r>
    <x v="3"/>
    <s v="15/05/2019"/>
    <s v="Kolkata"/>
    <s v="Banglore"/>
    <s v="CCU → IXB → BLR"/>
    <m/>
    <m/>
    <m/>
    <m/>
    <s v="11:15"/>
    <s v="18:30"/>
    <n v="435"/>
    <n v="1"/>
    <s v="No info"/>
    <n v="8844"/>
    <n v="11"/>
    <s v="Morning"/>
    <x v="152"/>
  </r>
  <r>
    <x v="2"/>
    <s v="12/05/2019"/>
    <s v="Banglore"/>
    <s v="Delhi"/>
    <s v="BLR → DEL"/>
    <m/>
    <m/>
    <m/>
    <m/>
    <s v="15:15"/>
    <s v="18:10"/>
    <n v="175"/>
    <n v="0"/>
    <s v="In-flight meal not included"/>
    <n v="4544"/>
    <n v="15"/>
    <s v="Afternoon"/>
    <x v="136"/>
  </r>
  <r>
    <x v="4"/>
    <s v="27/03/2019"/>
    <s v="Delhi"/>
    <s v="Cochin"/>
    <s v="DEL → BOM → COK"/>
    <m/>
    <m/>
    <m/>
    <m/>
    <s v="07:00"/>
    <s v="13:20"/>
    <n v="380"/>
    <n v="1"/>
    <s v="No info"/>
    <n v="6148"/>
    <n v="7"/>
    <s v="Morning"/>
    <x v="127"/>
  </r>
  <r>
    <x v="0"/>
    <s v="27/05/2019"/>
    <s v="Mumbai"/>
    <s v="Hyderabad"/>
    <s v="BOM → HYD"/>
    <m/>
    <m/>
    <m/>
    <m/>
    <s v="20:05"/>
    <s v="21:40"/>
    <n v="95"/>
    <n v="0"/>
    <s v="No info"/>
    <n v="2227"/>
    <n v="20"/>
    <s v="Evening"/>
    <x v="133"/>
  </r>
  <r>
    <x v="2"/>
    <s v="12/06/2019"/>
    <s v="Delhi"/>
    <s v="Cochin"/>
    <s v="DEL → IDR → BOM → COK"/>
    <m/>
    <m/>
    <m/>
    <m/>
    <s v="05:30"/>
    <s v="04:25 13 Jun"/>
    <n v="1375"/>
    <n v="2"/>
    <s v="No info"/>
    <n v="13292"/>
    <n v="5"/>
    <s v="Morning"/>
    <x v="145"/>
  </r>
  <r>
    <x v="7"/>
    <s v="24/03/2019"/>
    <s v="Banglore"/>
    <s v="New Delhi"/>
    <s v="BLR → DEL"/>
    <m/>
    <m/>
    <m/>
    <m/>
    <s v="23:25"/>
    <s v="02:10 22 Mar"/>
    <n v="165"/>
    <n v="0"/>
    <s v="No info"/>
    <n v="3383"/>
    <n v="23"/>
    <s v="Night"/>
    <x v="136"/>
  </r>
  <r>
    <x v="2"/>
    <s v="12/06/2019"/>
    <s v="Delhi"/>
    <s v="Cochin"/>
    <s v="DEL → ATQ → BOM → COK"/>
    <m/>
    <m/>
    <m/>
    <m/>
    <s v="20:00"/>
    <s v="19:00 13 Jun"/>
    <n v="1380"/>
    <n v="2"/>
    <s v="No info"/>
    <n v="14300"/>
    <n v="20"/>
    <s v="Evening"/>
    <x v="138"/>
  </r>
  <r>
    <x v="2"/>
    <s v="21/05/2019"/>
    <s v="Kolkata"/>
    <s v="Banglore"/>
    <s v="CCU → BOM → BLR"/>
    <m/>
    <m/>
    <m/>
    <m/>
    <s v="18:55"/>
    <s v="12:00 22 May"/>
    <n v="1025"/>
    <n v="1"/>
    <s v="In-flight meal not included"/>
    <n v="10844"/>
    <n v="18"/>
    <s v="Evening"/>
    <x v="128"/>
  </r>
  <r>
    <x v="3"/>
    <s v="12/06/2019"/>
    <s v="Delhi"/>
    <s v="Cochin"/>
    <s v="DEL → PNQ → COK"/>
    <m/>
    <m/>
    <m/>
    <m/>
    <s v="08:45"/>
    <s v="13:15"/>
    <n v="270"/>
    <n v="1"/>
    <s v="No check-in baggage included"/>
    <n v="5158"/>
    <n v="8"/>
    <s v="Morning"/>
    <x v="162"/>
  </r>
  <r>
    <x v="2"/>
    <s v="27/06/2019"/>
    <s v="Delhi"/>
    <s v="Cochin"/>
    <s v="DEL → AMD → BOM → COK"/>
    <m/>
    <m/>
    <m/>
    <m/>
    <s v="23:05"/>
    <s v="12:35 28 Jun"/>
    <n v="810"/>
    <n v="2"/>
    <s v="No info"/>
    <n v="12819"/>
    <n v="23"/>
    <s v="Night"/>
    <x v="150"/>
  </r>
  <r>
    <x v="0"/>
    <s v="3/06/2019"/>
    <s v="Delhi"/>
    <s v="Cochin"/>
    <s v="DEL → BOM → COK"/>
    <m/>
    <m/>
    <m/>
    <m/>
    <s v="16:00"/>
    <s v="01:30 04 Jun"/>
    <n v="570"/>
    <n v="1"/>
    <s v="No info"/>
    <n v="6628"/>
    <n v="16"/>
    <s v="Afternoon"/>
    <x v="127"/>
  </r>
  <r>
    <x v="2"/>
    <s v="1/06/2019"/>
    <s v="Delhi"/>
    <s v="Cochin"/>
    <s v="DEL → BOM → COK"/>
    <m/>
    <m/>
    <m/>
    <m/>
    <s v="10:00"/>
    <s v="12:35 02 Jun"/>
    <n v="1595"/>
    <n v="1"/>
    <s v="In-flight meal not included"/>
    <n v="10262"/>
    <n v="10"/>
    <s v="Morning"/>
    <x v="127"/>
  </r>
  <r>
    <x v="2"/>
    <s v="21/04/2019"/>
    <s v="Banglore"/>
    <s v="Delhi"/>
    <s v="BLR → DEL"/>
    <m/>
    <m/>
    <m/>
    <m/>
    <s v="15:15"/>
    <s v="18:10"/>
    <n v="175"/>
    <n v="0"/>
    <s v="In-flight meal not included"/>
    <n v="4544"/>
    <n v="15"/>
    <s v="Afternoon"/>
    <x v="136"/>
  </r>
  <r>
    <x v="2"/>
    <s v="9/05/2019"/>
    <s v="Delhi"/>
    <s v="Cochin"/>
    <s v="DEL → BOM → COK"/>
    <m/>
    <m/>
    <m/>
    <m/>
    <s v="18:15"/>
    <s v="19:00 10 May"/>
    <n v="1485"/>
    <n v="1"/>
    <s v="In-flight meal not included"/>
    <n v="12373"/>
    <n v="18"/>
    <s v="Evening"/>
    <x v="127"/>
  </r>
  <r>
    <x v="1"/>
    <s v="15/05/2019"/>
    <s v="Delhi"/>
    <s v="Cochin"/>
    <s v="DEL → AMD → BOM → COK"/>
    <m/>
    <m/>
    <m/>
    <m/>
    <s v="05:00"/>
    <s v="07:40 16 May"/>
    <n v="1600"/>
    <n v="2"/>
    <s v="No info"/>
    <n v="11281"/>
    <n v="5"/>
    <s v="Morning"/>
    <x v="150"/>
  </r>
  <r>
    <x v="0"/>
    <s v="3/06/2019"/>
    <s v="Delhi"/>
    <s v="Cochin"/>
    <s v="DEL → HYD → COK"/>
    <m/>
    <m/>
    <m/>
    <m/>
    <s v="14:20"/>
    <s v="22:30"/>
    <n v="490"/>
    <n v="1"/>
    <s v="No info"/>
    <n v="6938"/>
    <n v="14"/>
    <s v="Afternoon"/>
    <x v="142"/>
  </r>
  <r>
    <x v="4"/>
    <s v="6/03/2019"/>
    <s v="Delhi"/>
    <s v="Cochin"/>
    <s v="DEL → BOM → COK"/>
    <m/>
    <m/>
    <m/>
    <m/>
    <s v="10:20"/>
    <s v="21:00"/>
    <n v="640"/>
    <n v="1"/>
    <s v="No info"/>
    <n v="15147"/>
    <n v="10"/>
    <s v="Morning"/>
    <x v="127"/>
  </r>
  <r>
    <x v="1"/>
    <s v="18/05/2019"/>
    <s v="Delhi"/>
    <s v="Cochin"/>
    <s v="DEL → AMD → BOM → COK"/>
    <m/>
    <m/>
    <m/>
    <m/>
    <s v="05:00"/>
    <s v="07:40 19 May"/>
    <n v="1600"/>
    <n v="2"/>
    <s v="No info"/>
    <n v="11228"/>
    <n v="5"/>
    <s v="Morning"/>
    <x v="150"/>
  </r>
  <r>
    <x v="0"/>
    <s v="9/06/2019"/>
    <s v="Delhi"/>
    <s v="Cochin"/>
    <s v="DEL → MAA → COK"/>
    <m/>
    <m/>
    <m/>
    <m/>
    <s v="02:00"/>
    <s v="07:25"/>
    <n v="325"/>
    <n v="1"/>
    <s v="No info"/>
    <n v="5636"/>
    <n v="2"/>
    <s v="Night"/>
    <x v="135"/>
  </r>
  <r>
    <x v="3"/>
    <s v="12/05/2019"/>
    <s v="Banglore"/>
    <s v="Delhi"/>
    <s v="BLR → DEL"/>
    <m/>
    <m/>
    <m/>
    <m/>
    <s v="09:30"/>
    <s v="12:20"/>
    <n v="170"/>
    <n v="0"/>
    <s v="No check-in baggage included"/>
    <n v="4319"/>
    <n v="9"/>
    <s v="Morning"/>
    <x v="136"/>
  </r>
  <r>
    <x v="0"/>
    <s v="21/03/2019"/>
    <s v="Banglore"/>
    <s v="New Delhi"/>
    <s v="BLR → DEL"/>
    <m/>
    <m/>
    <m/>
    <m/>
    <s v="20:00"/>
    <s v="22:55"/>
    <n v="175"/>
    <n v="0"/>
    <s v="No info"/>
    <n v="6144"/>
    <n v="20"/>
    <s v="Evening"/>
    <x v="136"/>
  </r>
  <r>
    <x v="2"/>
    <s v="1/05/2019"/>
    <s v="Kolkata"/>
    <s v="Banglore"/>
    <s v="CCU → BOM → BLR"/>
    <m/>
    <m/>
    <m/>
    <m/>
    <s v="08:25"/>
    <s v="19:50"/>
    <n v="685"/>
    <n v="1"/>
    <s v="No info"/>
    <n v="14781"/>
    <n v="8"/>
    <s v="Morning"/>
    <x v="128"/>
  </r>
  <r>
    <x v="0"/>
    <s v="21/03/2019"/>
    <s v="Delhi"/>
    <s v="Cochin"/>
    <s v="DEL → BOM → COK"/>
    <m/>
    <m/>
    <m/>
    <m/>
    <s v="09:10"/>
    <s v="01:35 22 Mar"/>
    <n v="985"/>
    <n v="1"/>
    <s v="No info"/>
    <n v="8765"/>
    <n v="9"/>
    <s v="Morning"/>
    <x v="127"/>
  </r>
  <r>
    <x v="2"/>
    <s v="12/05/2019"/>
    <s v="Kolkata"/>
    <s v="Banglore"/>
    <s v="CCU → BOM → BLR"/>
    <m/>
    <m/>
    <m/>
    <m/>
    <s v="06:30"/>
    <s v="04:40 13 May"/>
    <n v="1330"/>
    <n v="1"/>
    <s v="In-flight meal not included"/>
    <n v="8586"/>
    <n v="6"/>
    <s v="Morning"/>
    <x v="128"/>
  </r>
  <r>
    <x v="0"/>
    <s v="12/05/2019"/>
    <s v="Mumbai"/>
    <s v="Hyderabad"/>
    <s v="BOM → HYD"/>
    <m/>
    <m/>
    <m/>
    <m/>
    <s v="12:00"/>
    <s v="13:30"/>
    <n v="90"/>
    <n v="0"/>
    <s v="No info"/>
    <n v="2754"/>
    <n v="12"/>
    <s v="Afternoon"/>
    <x v="133"/>
  </r>
  <r>
    <x v="0"/>
    <s v="21/05/2019"/>
    <s v="Chennai"/>
    <s v="Kolkata"/>
    <s v="MAA → CCU"/>
    <m/>
    <m/>
    <m/>
    <m/>
    <s v="13:15"/>
    <s v="15:35"/>
    <n v="140"/>
    <n v="0"/>
    <s v="No info"/>
    <n v="3597"/>
    <n v="13"/>
    <s v="Afternoon"/>
    <x v="134"/>
  </r>
  <r>
    <x v="2"/>
    <s v="18/05/2019"/>
    <s v="Mumbai"/>
    <s v="Hyderabad"/>
    <s v="BOM → HYD"/>
    <m/>
    <m/>
    <m/>
    <m/>
    <s v="07:05"/>
    <s v="08:30"/>
    <n v="85"/>
    <n v="0"/>
    <s v="In-flight meal not included"/>
    <n v="4050"/>
    <n v="7"/>
    <s v="Morning"/>
    <x v="133"/>
  </r>
  <r>
    <x v="2"/>
    <s v="09/03/2019"/>
    <s v="Banglore"/>
    <s v="New Delhi"/>
    <s v="BLR → BOM → DEL"/>
    <m/>
    <m/>
    <m/>
    <m/>
    <s v="08:00"/>
    <s v="21:20"/>
    <n v="800"/>
    <n v="1"/>
    <s v="In-flight meal not included"/>
    <n v="11087"/>
    <n v="8"/>
    <s v="Morning"/>
    <x v="130"/>
  </r>
  <r>
    <x v="2"/>
    <s v="3/06/2019"/>
    <s v="Banglore"/>
    <s v="Delhi"/>
    <s v="BLR → DEL"/>
    <m/>
    <m/>
    <m/>
    <m/>
    <s v="18:55"/>
    <s v="22:00"/>
    <n v="185"/>
    <n v="0"/>
    <s v="No info"/>
    <n v="8016"/>
    <n v="18"/>
    <s v="Evening"/>
    <x v="136"/>
  </r>
  <r>
    <x v="4"/>
    <s v="6/03/2019"/>
    <s v="Delhi"/>
    <s v="Cochin"/>
    <s v="DEL → BOM → COK"/>
    <m/>
    <m/>
    <m/>
    <m/>
    <s v="10:20"/>
    <s v="01:35 07 Mar"/>
    <n v="915"/>
    <n v="1"/>
    <s v="No info"/>
    <n v="15147"/>
    <n v="10"/>
    <s v="Morning"/>
    <x v="127"/>
  </r>
  <r>
    <x v="2"/>
    <s v="1/04/2019"/>
    <s v="Banglore"/>
    <s v="Delhi"/>
    <s v="BLR → DEL"/>
    <m/>
    <m/>
    <m/>
    <m/>
    <s v="15:15"/>
    <s v="18:10"/>
    <n v="175"/>
    <n v="0"/>
    <s v="No info"/>
    <n v="7229"/>
    <n v="15"/>
    <s v="Afternoon"/>
    <x v="136"/>
  </r>
  <r>
    <x v="2"/>
    <s v="1/06/2019"/>
    <s v="Delhi"/>
    <s v="Cochin"/>
    <s v="DEL → JAI → BOM → COK"/>
    <m/>
    <m/>
    <m/>
    <m/>
    <s v="09:40"/>
    <s v="12:35 02 Jun"/>
    <n v="1615"/>
    <n v="2"/>
    <s v="No info"/>
    <n v="13014"/>
    <n v="9"/>
    <s v="Morning"/>
    <x v="137"/>
  </r>
  <r>
    <x v="0"/>
    <s v="27/05/2019"/>
    <s v="Mumbai"/>
    <s v="Hyderabad"/>
    <s v="BOM → HYD"/>
    <m/>
    <m/>
    <m/>
    <m/>
    <s v="02:35"/>
    <s v="04:05"/>
    <n v="90"/>
    <n v="0"/>
    <s v="No info"/>
    <n v="2754"/>
    <n v="2"/>
    <s v="Night"/>
    <x v="133"/>
  </r>
  <r>
    <x v="6"/>
    <s v="12/04/2019"/>
    <s v="Banglore"/>
    <s v="Delhi"/>
    <s v="BLR → DEL"/>
    <m/>
    <m/>
    <m/>
    <m/>
    <s v="17:00"/>
    <s v="19:35"/>
    <n v="155"/>
    <n v="0"/>
    <s v="No info"/>
    <n v="5613"/>
    <n v="17"/>
    <s v="Evening"/>
    <x v="136"/>
  </r>
  <r>
    <x v="0"/>
    <s v="27/04/2019"/>
    <s v="Delhi"/>
    <s v="Cochin"/>
    <s v="DEL → LKO → COK"/>
    <m/>
    <m/>
    <m/>
    <m/>
    <s v="21:50"/>
    <s v="03:35 28 Apr"/>
    <n v="345"/>
    <n v="1"/>
    <s v="No info"/>
    <n v="6307"/>
    <n v="21"/>
    <s v="Night"/>
    <x v="131"/>
  </r>
  <r>
    <x v="0"/>
    <s v="6/04/2019"/>
    <s v="Kolkata"/>
    <s v="Banglore"/>
    <s v="CCU → BLR"/>
    <m/>
    <m/>
    <m/>
    <m/>
    <s v="17:15"/>
    <s v="19:50"/>
    <n v="155"/>
    <n v="0"/>
    <s v="No info"/>
    <n v="4174"/>
    <n v="17"/>
    <s v="Evening"/>
    <x v="147"/>
  </r>
  <r>
    <x v="0"/>
    <s v="27/06/2019"/>
    <s v="Kolkata"/>
    <s v="Banglore"/>
    <s v="CCU → BLR"/>
    <m/>
    <m/>
    <m/>
    <m/>
    <s v="22:15"/>
    <s v="00:50 28 Jun"/>
    <n v="155"/>
    <n v="0"/>
    <s v="No info"/>
    <n v="4804"/>
    <n v="22"/>
    <s v="Night"/>
    <x v="147"/>
  </r>
  <r>
    <x v="1"/>
    <s v="15/05/2019"/>
    <s v="Kolkata"/>
    <s v="Banglore"/>
    <s v="CCU → GAU → DEL → BLR"/>
    <m/>
    <m/>
    <m/>
    <m/>
    <s v="16:45"/>
    <s v="08:55 16 May"/>
    <n v="970"/>
    <n v="2"/>
    <s v="No info"/>
    <n v="14960"/>
    <n v="16"/>
    <s v="Afternoon"/>
    <x v="178"/>
  </r>
  <r>
    <x v="2"/>
    <s v="9/04/2019"/>
    <s v="Delhi"/>
    <s v="Cochin"/>
    <s v="DEL → AMD → BOM → COK"/>
    <m/>
    <m/>
    <m/>
    <m/>
    <s v="23:05"/>
    <s v="19:00 10 Apr"/>
    <n v="1195"/>
    <n v="2"/>
    <s v="No info"/>
    <n v="9483"/>
    <n v="23"/>
    <s v="Night"/>
    <x v="150"/>
  </r>
  <r>
    <x v="6"/>
    <s v="6/06/2019"/>
    <s v="Kolkata"/>
    <s v="Banglore"/>
    <s v="CCU → DEL → BLR"/>
    <m/>
    <m/>
    <m/>
    <m/>
    <s v="20:20"/>
    <s v="22:40 07 Jun"/>
    <n v="1580"/>
    <n v="1"/>
    <s v="No info"/>
    <n v="8662"/>
    <n v="20"/>
    <s v="Evening"/>
    <x v="143"/>
  </r>
  <r>
    <x v="2"/>
    <s v="9/05/2019"/>
    <s v="Delhi"/>
    <s v="Cochin"/>
    <s v="DEL → JDH → BOM → COK"/>
    <m/>
    <m/>
    <m/>
    <m/>
    <s v="11:40"/>
    <s v="19:00"/>
    <n v="440"/>
    <n v="2"/>
    <s v="In-flight meal not included"/>
    <n v="19644"/>
    <n v="11"/>
    <s v="Morning"/>
    <x v="188"/>
  </r>
  <r>
    <x v="5"/>
    <s v="24/03/2019"/>
    <s v="Banglore"/>
    <s v="New Delhi"/>
    <s v="BLR → DEL"/>
    <m/>
    <m/>
    <m/>
    <m/>
    <s v="11:40"/>
    <s v="14:35"/>
    <n v="175"/>
    <n v="0"/>
    <s v="No info"/>
    <n v="4340"/>
    <n v="11"/>
    <s v="Morning"/>
    <x v="136"/>
  </r>
  <r>
    <x v="2"/>
    <s v="21/05/2019"/>
    <s v="Kolkata"/>
    <s v="Banglore"/>
    <s v="CCU → BOM → BLR"/>
    <m/>
    <m/>
    <m/>
    <m/>
    <s v="20:00"/>
    <s v="18:15 22 May"/>
    <n v="1335"/>
    <n v="1"/>
    <s v="In-flight meal not included"/>
    <n v="10844"/>
    <n v="20"/>
    <s v="Evening"/>
    <x v="128"/>
  </r>
  <r>
    <x v="3"/>
    <s v="9/05/2019"/>
    <s v="Kolkata"/>
    <s v="Banglore"/>
    <s v="CCU → IXB → BLR"/>
    <m/>
    <m/>
    <m/>
    <m/>
    <s v="15:55"/>
    <s v="21:25"/>
    <n v="330"/>
    <n v="1"/>
    <s v="No info"/>
    <n v="8224"/>
    <n v="15"/>
    <s v="Afternoon"/>
    <x v="152"/>
  </r>
  <r>
    <x v="4"/>
    <s v="3/03/2019"/>
    <s v="Delhi"/>
    <s v="Cochin"/>
    <s v="DEL → HYD → COK"/>
    <m/>
    <m/>
    <m/>
    <m/>
    <s v="07:05"/>
    <s v="16:10"/>
    <n v="545"/>
    <n v="1"/>
    <s v="No info"/>
    <n v="7905"/>
    <n v="7"/>
    <s v="Morning"/>
    <x v="142"/>
  </r>
  <r>
    <x v="2"/>
    <s v="24/03/2019"/>
    <s v="Kolkata"/>
    <s v="Banglore"/>
    <s v="CCU → BOM → BLR"/>
    <m/>
    <m/>
    <m/>
    <m/>
    <s v="16:55"/>
    <s v="19:40 25 Mar"/>
    <n v="1605"/>
    <n v="1"/>
    <s v="In-flight meal not included"/>
    <n v="11134"/>
    <n v="16"/>
    <s v="Afternoon"/>
    <x v="128"/>
  </r>
  <r>
    <x v="0"/>
    <s v="15/05/2019"/>
    <s v="Delhi"/>
    <s v="Cochin"/>
    <s v="DEL → BLR → COK"/>
    <m/>
    <m/>
    <m/>
    <m/>
    <s v="02:00"/>
    <s v="07:45"/>
    <n v="345"/>
    <n v="1"/>
    <s v="No info"/>
    <n v="6037"/>
    <n v="2"/>
    <s v="Night"/>
    <x v="140"/>
  </r>
  <r>
    <x v="2"/>
    <s v="6/06/2019"/>
    <s v="Kolkata"/>
    <s v="Banglore"/>
    <s v="CCU → DEL → BLR"/>
    <m/>
    <m/>
    <m/>
    <m/>
    <s v="17:00"/>
    <s v="10:55 07 Jun"/>
    <n v="1075"/>
    <n v="1"/>
    <s v="No info"/>
    <n v="12692"/>
    <n v="17"/>
    <s v="Evening"/>
    <x v="143"/>
  </r>
  <r>
    <x v="4"/>
    <s v="27/05/2019"/>
    <s v="Delhi"/>
    <s v="Cochin"/>
    <s v="DEL → BOM → COK"/>
    <m/>
    <m/>
    <m/>
    <m/>
    <s v="18:15"/>
    <s v="01:30 28 May"/>
    <n v="435"/>
    <n v="1"/>
    <s v="In-flight meal not included"/>
    <n v="7308"/>
    <n v="18"/>
    <s v="Evening"/>
    <x v="127"/>
  </r>
  <r>
    <x v="2"/>
    <s v="6/06/2019"/>
    <s v="Delhi"/>
    <s v="Cochin"/>
    <s v="DEL → JAI → BOM → COK"/>
    <m/>
    <m/>
    <m/>
    <m/>
    <s v="09:40"/>
    <s v="12:35 07 Jun"/>
    <n v="1615"/>
    <n v="2"/>
    <s v="In-flight meal not included"/>
    <n v="11733"/>
    <n v="9"/>
    <s v="Morning"/>
    <x v="137"/>
  </r>
  <r>
    <x v="2"/>
    <s v="1/06/2019"/>
    <s v="Delhi"/>
    <s v="Cochin"/>
    <s v="DEL → BOM → COK"/>
    <m/>
    <m/>
    <m/>
    <m/>
    <s v="22:50"/>
    <s v="12:35 02 Jun"/>
    <n v="825"/>
    <n v="1"/>
    <s v="No info"/>
    <n v="14714"/>
    <n v="22"/>
    <s v="Night"/>
    <x v="127"/>
  </r>
  <r>
    <x v="2"/>
    <s v="15/05/2019"/>
    <s v="Kolkata"/>
    <s v="Banglore"/>
    <s v="CCU → BOM → BLR"/>
    <m/>
    <m/>
    <m/>
    <m/>
    <s v="06:30"/>
    <s v="12:00"/>
    <n v="330"/>
    <n v="1"/>
    <s v="No info"/>
    <n v="14388"/>
    <n v="6"/>
    <s v="Morning"/>
    <x v="128"/>
  </r>
  <r>
    <x v="2"/>
    <s v="24/04/2019"/>
    <s v="Banglore"/>
    <s v="Delhi"/>
    <s v="BLR → DEL"/>
    <m/>
    <m/>
    <m/>
    <m/>
    <s v="18:55"/>
    <s v="22:00"/>
    <n v="185"/>
    <n v="0"/>
    <s v="No info"/>
    <n v="7229"/>
    <n v="18"/>
    <s v="Evening"/>
    <x v="136"/>
  </r>
  <r>
    <x v="2"/>
    <s v="21/03/2019"/>
    <s v="Banglore"/>
    <s v="New Delhi"/>
    <s v="BLR → BOM → DEL"/>
    <m/>
    <m/>
    <m/>
    <m/>
    <s v="21:25"/>
    <s v="11:25 19 Mar"/>
    <n v="840"/>
    <n v="1"/>
    <s v="In-flight meal not included"/>
    <n v="7832"/>
    <n v="21"/>
    <s v="Night"/>
    <x v="130"/>
  </r>
  <r>
    <x v="1"/>
    <s v="3/06/2019"/>
    <s v="Delhi"/>
    <s v="Cochin"/>
    <s v="DEL → RPR → NAG → BOM → COK"/>
    <m/>
    <m/>
    <m/>
    <m/>
    <s v="05:15"/>
    <s v="19:15 04 Jun"/>
    <n v="2280"/>
    <n v="3"/>
    <s v="No info"/>
    <n v="10493"/>
    <n v="5"/>
    <s v="Morning"/>
    <x v="182"/>
  </r>
  <r>
    <x v="2"/>
    <s v="9/03/2019"/>
    <s v="Delhi"/>
    <s v="Cochin"/>
    <s v="DEL → BOM → COK"/>
    <m/>
    <m/>
    <m/>
    <m/>
    <s v="18:15"/>
    <s v="18:50 10 Mar"/>
    <n v="1475"/>
    <n v="1"/>
    <s v="In-flight meal not included"/>
    <n v="14053"/>
    <n v="18"/>
    <s v="Evening"/>
    <x v="127"/>
  </r>
  <r>
    <x v="0"/>
    <s v="6/03/2019"/>
    <s v="Chennai"/>
    <s v="Kolkata"/>
    <s v="MAA → CCU"/>
    <m/>
    <m/>
    <m/>
    <m/>
    <s v="07:55"/>
    <s v="10:15"/>
    <n v="140"/>
    <n v="0"/>
    <s v="No info"/>
    <n v="7295"/>
    <n v="7"/>
    <s v="Morning"/>
    <x v="134"/>
  </r>
  <r>
    <x v="1"/>
    <s v="21/05/2019"/>
    <s v="Kolkata"/>
    <s v="Banglore"/>
    <s v="CCU → JAI → BOM → BLR"/>
    <m/>
    <m/>
    <m/>
    <m/>
    <s v="08:20"/>
    <s v="11:10 22 May"/>
    <n v="1610"/>
    <n v="2"/>
    <s v="No info"/>
    <n v="11222"/>
    <n v="8"/>
    <s v="Morning"/>
    <x v="158"/>
  </r>
  <r>
    <x v="4"/>
    <s v="18/05/2019"/>
    <s v="Delhi"/>
    <s v="Cochin"/>
    <s v="DEL → BOM → COK"/>
    <m/>
    <m/>
    <m/>
    <m/>
    <s v="19:00"/>
    <s v="01:30 19 May"/>
    <n v="390"/>
    <n v="1"/>
    <s v="No info"/>
    <n v="7670"/>
    <n v="19"/>
    <s v="Evening"/>
    <x v="127"/>
  </r>
  <r>
    <x v="4"/>
    <s v="6/06/2019"/>
    <s v="Delhi"/>
    <s v="Cochin"/>
    <s v="DEL → BOM → COK"/>
    <m/>
    <m/>
    <m/>
    <m/>
    <s v="10:35"/>
    <s v="19:00"/>
    <n v="505"/>
    <n v="1"/>
    <s v="No info"/>
    <n v="10877"/>
    <n v="10"/>
    <s v="Morning"/>
    <x v="127"/>
  </r>
  <r>
    <x v="4"/>
    <s v="3/03/2019"/>
    <s v="Delhi"/>
    <s v="Cochin"/>
    <s v="DEL → BOM → COK"/>
    <m/>
    <m/>
    <m/>
    <m/>
    <s v="07:05"/>
    <s v="15:30"/>
    <n v="505"/>
    <n v="1"/>
    <s v="No info"/>
    <n v="17057"/>
    <n v="7"/>
    <s v="Morning"/>
    <x v="127"/>
  </r>
  <r>
    <x v="2"/>
    <s v="6/06/2019"/>
    <s v="Delhi"/>
    <s v="Cochin"/>
    <s v="DEL → IDR → BOM → COK"/>
    <m/>
    <m/>
    <m/>
    <m/>
    <s v="05:30"/>
    <s v="19:00"/>
    <n v="810"/>
    <n v="2"/>
    <s v="In-flight meal not included"/>
    <n v="11507"/>
    <n v="5"/>
    <s v="Morning"/>
    <x v="145"/>
  </r>
  <r>
    <x v="2"/>
    <s v="18/06/2019"/>
    <s v="Delhi"/>
    <s v="Cochin"/>
    <s v="DEL → COK"/>
    <m/>
    <m/>
    <m/>
    <m/>
    <s v="09:50"/>
    <s v="13:05"/>
    <n v="195"/>
    <n v="0"/>
    <s v="In-flight meal not included"/>
    <n v="4466"/>
    <n v="9"/>
    <s v="Morning"/>
    <x v="148"/>
  </r>
  <r>
    <x v="1"/>
    <s v="1/06/2019"/>
    <s v="Delhi"/>
    <s v="Cochin"/>
    <s v="DEL → CCU → BOM → COK"/>
    <m/>
    <m/>
    <m/>
    <m/>
    <s v="16:55"/>
    <s v="19:15 02 Jun"/>
    <n v="1580"/>
    <n v="2"/>
    <s v="No info"/>
    <n v="13801"/>
    <n v="16"/>
    <s v="Afternoon"/>
    <x v="172"/>
  </r>
  <r>
    <x v="0"/>
    <s v="1/03/2019"/>
    <s v="Kolkata"/>
    <s v="Banglore"/>
    <s v="CCU → BLR"/>
    <m/>
    <m/>
    <m/>
    <m/>
    <s v="21:25"/>
    <s v="00:05 02 Mar"/>
    <n v="160"/>
    <n v="0"/>
    <s v="No info"/>
    <n v="4778"/>
    <n v="21"/>
    <s v="Night"/>
    <x v="147"/>
  </r>
  <r>
    <x v="2"/>
    <s v="15/05/2019"/>
    <s v="Kolkata"/>
    <s v="Banglore"/>
    <s v="CCU → DEL → BLR"/>
    <m/>
    <m/>
    <m/>
    <m/>
    <s v="09:35"/>
    <s v="18:00"/>
    <n v="505"/>
    <n v="1"/>
    <s v="In-flight meal not included"/>
    <n v="12384"/>
    <n v="9"/>
    <s v="Morning"/>
    <x v="143"/>
  </r>
  <r>
    <x v="4"/>
    <s v="27/06/2019"/>
    <s v="Delhi"/>
    <s v="Cochin"/>
    <s v="DEL → BOM → COK"/>
    <m/>
    <m/>
    <m/>
    <m/>
    <s v="04:55"/>
    <s v="12:35"/>
    <n v="460"/>
    <n v="1"/>
    <s v="No info"/>
    <n v="10678"/>
    <n v="4"/>
    <s v="Night"/>
    <x v="127"/>
  </r>
  <r>
    <x v="1"/>
    <s v="9/03/2019"/>
    <s v="Delhi"/>
    <s v="Cochin"/>
    <s v="DEL → TRV → COK"/>
    <m/>
    <m/>
    <m/>
    <m/>
    <s v="05:15"/>
    <s v="06:50 10 Mar"/>
    <n v="1535"/>
    <n v="1"/>
    <s v="No info"/>
    <n v="9790"/>
    <n v="5"/>
    <s v="Morning"/>
    <x v="184"/>
  </r>
  <r>
    <x v="2"/>
    <s v="1/05/2019"/>
    <s v="Kolkata"/>
    <s v="Banglore"/>
    <s v="CCU → BOM → BLR"/>
    <m/>
    <m/>
    <m/>
    <m/>
    <s v="14:05"/>
    <s v="12:00 02 May"/>
    <n v="1315"/>
    <n v="1"/>
    <s v="No info"/>
    <n v="14388"/>
    <n v="14"/>
    <s v="Afternoon"/>
    <x v="128"/>
  </r>
  <r>
    <x v="3"/>
    <s v="12/06/2019"/>
    <s v="Banglore"/>
    <s v="Delhi"/>
    <s v="BLR → DEL"/>
    <m/>
    <m/>
    <m/>
    <m/>
    <s v="05:55"/>
    <s v="08:35"/>
    <n v="160"/>
    <n v="0"/>
    <s v="No check-in baggage included"/>
    <n v="4319"/>
    <n v="5"/>
    <s v="Morning"/>
    <x v="136"/>
  </r>
  <r>
    <x v="2"/>
    <s v="3/05/2019"/>
    <s v="Mumbai"/>
    <s v="Hyderabad"/>
    <s v="BOM → HYD"/>
    <m/>
    <m/>
    <m/>
    <m/>
    <s v="02:55"/>
    <s v="04:20"/>
    <n v="85"/>
    <n v="0"/>
    <s v="No info"/>
    <n v="5678"/>
    <n v="2"/>
    <s v="Night"/>
    <x v="133"/>
  </r>
  <r>
    <x v="6"/>
    <s v="6/04/2019"/>
    <s v="Banglore"/>
    <s v="Delhi"/>
    <s v="BLR → DEL"/>
    <m/>
    <m/>
    <m/>
    <m/>
    <s v="07:00"/>
    <s v="09:40"/>
    <n v="160"/>
    <n v="0"/>
    <s v="No info"/>
    <n v="5613"/>
    <n v="7"/>
    <s v="Morning"/>
    <x v="136"/>
  </r>
  <r>
    <x v="2"/>
    <s v="6/05/2019"/>
    <s v="Kolkata"/>
    <s v="Banglore"/>
    <s v="CCU → BOM → BLR"/>
    <m/>
    <m/>
    <m/>
    <m/>
    <s v="20:00"/>
    <s v="09:20 07 May"/>
    <n v="800"/>
    <n v="1"/>
    <s v="In-flight meal not included"/>
    <n v="9663"/>
    <n v="20"/>
    <s v="Evening"/>
    <x v="128"/>
  </r>
  <r>
    <x v="2"/>
    <s v="18/06/2019"/>
    <s v="Banglore"/>
    <s v="Delhi"/>
    <s v="BLR → DEL"/>
    <m/>
    <m/>
    <m/>
    <m/>
    <s v="11:10"/>
    <s v="14:05"/>
    <n v="175"/>
    <n v="0"/>
    <s v="In-flight meal not included"/>
    <n v="5769"/>
    <n v="11"/>
    <s v="Morning"/>
    <x v="136"/>
  </r>
  <r>
    <x v="6"/>
    <s v="1/05/2019"/>
    <s v="Banglore"/>
    <s v="Delhi"/>
    <s v="BLR → DEL"/>
    <m/>
    <m/>
    <m/>
    <m/>
    <s v="21:00"/>
    <s v="23:50"/>
    <n v="170"/>
    <n v="0"/>
    <s v="No info"/>
    <n v="4668"/>
    <n v="21"/>
    <s v="Night"/>
    <x v="136"/>
  </r>
  <r>
    <x v="6"/>
    <s v="21/03/2019"/>
    <s v="Banglore"/>
    <s v="New Delhi"/>
    <s v="BLR → DEL"/>
    <m/>
    <m/>
    <m/>
    <m/>
    <s v="21:10"/>
    <s v="00:05 19 Mar"/>
    <n v="175"/>
    <n v="0"/>
    <s v="No info"/>
    <n v="4878"/>
    <n v="21"/>
    <s v="Night"/>
    <x v="136"/>
  </r>
  <r>
    <x v="1"/>
    <s v="9/05/2019"/>
    <s v="Delhi"/>
    <s v="Cochin"/>
    <s v="DEL → BOM → COK"/>
    <m/>
    <m/>
    <m/>
    <m/>
    <s v="13:00"/>
    <s v="19:15"/>
    <n v="375"/>
    <n v="1"/>
    <s v="No info"/>
    <n v="8372"/>
    <n v="13"/>
    <s v="Afternoon"/>
    <x v="127"/>
  </r>
  <r>
    <x v="1"/>
    <s v="24/03/2019"/>
    <s v="Kolkata"/>
    <s v="Banglore"/>
    <s v="CCU → BOM → GOI → BLR"/>
    <m/>
    <m/>
    <m/>
    <m/>
    <s v="09:25"/>
    <s v="05:35 25 Mar"/>
    <n v="1210"/>
    <n v="2"/>
    <s v="No info"/>
    <n v="12352"/>
    <n v="9"/>
    <s v="Morning"/>
    <x v="204"/>
  </r>
  <r>
    <x v="2"/>
    <s v="6/06/2019"/>
    <s v="Delhi"/>
    <s v="Cochin"/>
    <s v="DEL → JAI → BOM → COK"/>
    <m/>
    <m/>
    <m/>
    <m/>
    <s v="19:30"/>
    <s v="12:35 07 Jun"/>
    <n v="1025"/>
    <n v="2"/>
    <s v="In-flight meal not included"/>
    <n v="11733"/>
    <n v="19"/>
    <s v="Evening"/>
    <x v="137"/>
  </r>
  <r>
    <x v="0"/>
    <s v="9/04/2019"/>
    <s v="Banglore"/>
    <s v="Delhi"/>
    <s v="BLR → DEL"/>
    <m/>
    <m/>
    <m/>
    <m/>
    <s v="18:55"/>
    <s v="21:50"/>
    <n v="175"/>
    <n v="0"/>
    <s v="No info"/>
    <n v="4823"/>
    <n v="18"/>
    <s v="Evening"/>
    <x v="136"/>
  </r>
  <r>
    <x v="0"/>
    <s v="27/04/2019"/>
    <s v="Kolkata"/>
    <s v="Banglore"/>
    <s v="CCU → BLR"/>
    <m/>
    <m/>
    <m/>
    <m/>
    <s v="15:15"/>
    <s v="17:45"/>
    <n v="150"/>
    <n v="0"/>
    <s v="No info"/>
    <n v="4804"/>
    <n v="15"/>
    <s v="Afternoon"/>
    <x v="147"/>
  </r>
  <r>
    <x v="2"/>
    <s v="12/06/2019"/>
    <s v="Delhi"/>
    <s v="Cochin"/>
    <s v="DEL → BOM → COK"/>
    <m/>
    <m/>
    <m/>
    <m/>
    <s v="18:15"/>
    <s v="19:00 13 Jun"/>
    <n v="1485"/>
    <n v="1"/>
    <s v="In-flight meal not included"/>
    <n v="10262"/>
    <n v="18"/>
    <s v="Evening"/>
    <x v="127"/>
  </r>
  <r>
    <x v="2"/>
    <s v="12/03/2019"/>
    <s v="Banglore"/>
    <s v="New Delhi"/>
    <s v="BLR → BOM → DEL"/>
    <m/>
    <m/>
    <m/>
    <m/>
    <s v="22:55"/>
    <s v="20:20 13 Mar"/>
    <n v="1285"/>
    <n v="1"/>
    <s v="In-flight meal not included"/>
    <n v="11087"/>
    <n v="22"/>
    <s v="Night"/>
    <x v="130"/>
  </r>
  <r>
    <x v="2"/>
    <s v="9/05/2019"/>
    <s v="Delhi"/>
    <s v="Cochin"/>
    <s v="DEL → JDH → BOM → COK"/>
    <m/>
    <m/>
    <m/>
    <m/>
    <s v="11:40"/>
    <s v="19:00"/>
    <n v="440"/>
    <n v="2"/>
    <s v="No info"/>
    <n v="21219"/>
    <n v="11"/>
    <s v="Morning"/>
    <x v="188"/>
  </r>
  <r>
    <x v="1"/>
    <s v="15/06/2019"/>
    <s v="Delhi"/>
    <s v="Cochin"/>
    <s v="DEL → BOM → COK"/>
    <m/>
    <m/>
    <m/>
    <m/>
    <s v="08:00"/>
    <s v="19:15"/>
    <n v="675"/>
    <n v="1"/>
    <s v="No info"/>
    <n v="9929"/>
    <n v="8"/>
    <s v="Morning"/>
    <x v="127"/>
  </r>
  <r>
    <x v="1"/>
    <s v="12/05/2019"/>
    <s v="Kolkata"/>
    <s v="Banglore"/>
    <s v="CCU → IXR → DEL → BLR"/>
    <m/>
    <m/>
    <m/>
    <m/>
    <s v="05:50"/>
    <s v="23:15"/>
    <n v="1045"/>
    <n v="2"/>
    <s v="No info"/>
    <n v="11411"/>
    <n v="5"/>
    <s v="Morning"/>
    <x v="132"/>
  </r>
  <r>
    <x v="1"/>
    <s v="6/06/2019"/>
    <s v="Mumbai"/>
    <s v="Hyderabad"/>
    <s v="BOM → HYD"/>
    <m/>
    <m/>
    <m/>
    <m/>
    <s v="21:05"/>
    <s v="22:25"/>
    <n v="80"/>
    <n v="0"/>
    <s v="No info"/>
    <n v="3100"/>
    <n v="21"/>
    <s v="Night"/>
    <x v="133"/>
  </r>
  <r>
    <x v="2"/>
    <s v="27/06/2019"/>
    <s v="Delhi"/>
    <s v="Cochin"/>
    <s v="DEL → AMD → BOM → COK"/>
    <m/>
    <m/>
    <m/>
    <m/>
    <s v="23:05"/>
    <s v="19:00 28 Jun"/>
    <n v="1195"/>
    <n v="2"/>
    <s v="In-flight meal not included"/>
    <n v="11150"/>
    <n v="23"/>
    <s v="Night"/>
    <x v="150"/>
  </r>
  <r>
    <x v="2"/>
    <s v="27/05/2019"/>
    <s v="Delhi"/>
    <s v="Cochin"/>
    <s v="DEL → AMD → BOM → COK"/>
    <m/>
    <m/>
    <m/>
    <m/>
    <s v="13:25"/>
    <s v="04:25 28 May"/>
    <n v="900"/>
    <n v="2"/>
    <s v="No info"/>
    <n v="16704"/>
    <n v="13"/>
    <s v="Afternoon"/>
    <x v="150"/>
  </r>
  <r>
    <x v="2"/>
    <s v="12/03/2019"/>
    <s v="Banglore"/>
    <s v="New Delhi"/>
    <s v="BLR → BOM → DEL"/>
    <m/>
    <m/>
    <m/>
    <m/>
    <s v="20:35"/>
    <s v="21:20 13 Mar"/>
    <n v="1485"/>
    <n v="1"/>
    <s v="In-flight meal not included"/>
    <n v="11087"/>
    <n v="20"/>
    <s v="Evening"/>
    <x v="130"/>
  </r>
  <r>
    <x v="1"/>
    <s v="9/06/2019"/>
    <s v="Mumbai"/>
    <s v="Hyderabad"/>
    <s v="BOM → HYD"/>
    <m/>
    <m/>
    <m/>
    <m/>
    <s v="06:20"/>
    <s v="07:40"/>
    <n v="80"/>
    <n v="0"/>
    <s v="No info"/>
    <n v="3100"/>
    <n v="6"/>
    <s v="Morning"/>
    <x v="133"/>
  </r>
  <r>
    <x v="4"/>
    <s v="1/05/2019"/>
    <s v="Delhi"/>
    <s v="Cochin"/>
    <s v="DEL → BOM → COK"/>
    <m/>
    <m/>
    <m/>
    <m/>
    <s v="10:20"/>
    <s v="19:00"/>
    <n v="520"/>
    <n v="1"/>
    <s v="No info"/>
    <n v="9794"/>
    <n v="10"/>
    <s v="Morning"/>
    <x v="127"/>
  </r>
  <r>
    <x v="3"/>
    <s v="21/05/2019"/>
    <s v="Banglore"/>
    <s v="Delhi"/>
    <s v="BLR → DEL"/>
    <m/>
    <m/>
    <m/>
    <m/>
    <s v="05:55"/>
    <s v="08:35"/>
    <n v="160"/>
    <n v="0"/>
    <s v="No check-in baggage included"/>
    <n v="3257"/>
    <n v="5"/>
    <s v="Morning"/>
    <x v="136"/>
  </r>
  <r>
    <x v="7"/>
    <s v="9/04/2019"/>
    <s v="Kolkata"/>
    <s v="Banglore"/>
    <s v="CCU → BLR"/>
    <m/>
    <m/>
    <m/>
    <m/>
    <s v="19:55"/>
    <s v="22:25"/>
    <n v="150"/>
    <n v="0"/>
    <s v="No info"/>
    <n v="4107"/>
    <n v="19"/>
    <s v="Evening"/>
    <x v="147"/>
  </r>
  <r>
    <x v="1"/>
    <s v="27/04/2019"/>
    <s v="Kolkata"/>
    <s v="Banglore"/>
    <s v="CCU → BLR"/>
    <m/>
    <m/>
    <m/>
    <m/>
    <s v="20:45"/>
    <s v="23:20"/>
    <n v="155"/>
    <n v="0"/>
    <s v="No info"/>
    <n v="4145"/>
    <n v="20"/>
    <s v="Evening"/>
    <x v="147"/>
  </r>
  <r>
    <x v="2"/>
    <s v="27/04/2019"/>
    <s v="Banglore"/>
    <s v="Delhi"/>
    <s v="BLR → DEL"/>
    <m/>
    <m/>
    <m/>
    <m/>
    <s v="08:20"/>
    <s v="11:20"/>
    <n v="180"/>
    <n v="0"/>
    <s v="No info"/>
    <n v="7229"/>
    <n v="8"/>
    <s v="Morning"/>
    <x v="136"/>
  </r>
  <r>
    <x v="6"/>
    <s v="01/03/2019"/>
    <s v="Banglore"/>
    <s v="New Delhi"/>
    <s v="BLR → DEL"/>
    <m/>
    <m/>
    <m/>
    <m/>
    <s v="11:30"/>
    <s v="14:10"/>
    <n v="160"/>
    <n v="0"/>
    <s v="No info"/>
    <n v="12648"/>
    <n v="11"/>
    <s v="Morning"/>
    <x v="136"/>
  </r>
  <r>
    <x v="1"/>
    <s v="9/05/2019"/>
    <s v="Delhi"/>
    <s v="Cochin"/>
    <s v="DEL → GOI → BOM → COK"/>
    <m/>
    <m/>
    <m/>
    <m/>
    <s v="10:55"/>
    <s v="19:15"/>
    <n v="500"/>
    <n v="2"/>
    <s v="No info"/>
    <n v="11753"/>
    <n v="10"/>
    <s v="Morning"/>
    <x v="164"/>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683">
  <r>
    <x v="0"/>
    <x v="0"/>
    <x v="0"/>
    <x v="0"/>
    <s v="BLR "/>
    <s v=" DEL"/>
    <m/>
    <m/>
    <m/>
    <s v="22:20"/>
    <s v="01:10 22 Mar"/>
    <n v="170"/>
    <x v="0"/>
    <s v="No info"/>
    <n v="3897"/>
    <n v="22"/>
    <x v="0"/>
    <s v="BLR  →  DEL"/>
    <x v="0"/>
  </r>
  <r>
    <x v="1"/>
    <x v="1"/>
    <x v="1"/>
    <x v="1"/>
    <s v="CCU "/>
    <s v=" IXR "/>
    <s v=" BBI "/>
    <s v=" BLR"/>
    <m/>
    <s v="05:50"/>
    <s v="13:15"/>
    <n v="445"/>
    <x v="1"/>
    <s v="No info"/>
    <n v="7662"/>
    <n v="5"/>
    <x v="1"/>
    <s v="CCU  →  IXR  →  BBI  →  BLR"/>
    <x v="1"/>
  </r>
  <r>
    <x v="2"/>
    <x v="2"/>
    <x v="2"/>
    <x v="2"/>
    <s v="DEL "/>
    <s v=" LKO "/>
    <s v=" BOM "/>
    <s v=" COK"/>
    <m/>
    <s v="09:25"/>
    <s v="04:25 10 Jun"/>
    <n v="1140"/>
    <x v="1"/>
    <s v="No info"/>
    <n v="13882"/>
    <n v="9"/>
    <x v="1"/>
    <s v="DEL  →  LKO  →  BOM  →  COK"/>
    <x v="2"/>
  </r>
  <r>
    <x v="0"/>
    <x v="3"/>
    <x v="1"/>
    <x v="1"/>
    <s v="CCU "/>
    <s v=" NAG "/>
    <s v=" BLR"/>
    <m/>
    <m/>
    <s v="18:05"/>
    <s v="23:30"/>
    <n v="325"/>
    <x v="2"/>
    <s v="No info"/>
    <n v="6218"/>
    <n v="18"/>
    <x v="2"/>
    <s v="CCU  →  NAG  →  BLR"/>
    <x v="1"/>
  </r>
  <r>
    <x v="0"/>
    <x v="4"/>
    <x v="0"/>
    <x v="0"/>
    <s v="BLR "/>
    <s v=" NAG "/>
    <s v=" DEL"/>
    <m/>
    <m/>
    <s v="16:50"/>
    <s v="21:35"/>
    <n v="285"/>
    <x v="2"/>
    <s v="No info"/>
    <n v="13302"/>
    <n v="16"/>
    <x v="3"/>
    <s v="BLR  →  NAG  →  DEL"/>
    <x v="0"/>
  </r>
  <r>
    <x v="3"/>
    <x v="5"/>
    <x v="1"/>
    <x v="1"/>
    <s v="CCU "/>
    <s v=" BLR"/>
    <m/>
    <m/>
    <m/>
    <s v="09:00"/>
    <s v="11:25"/>
    <n v="145"/>
    <x v="0"/>
    <s v="No info"/>
    <n v="3873"/>
    <n v="9"/>
    <x v="1"/>
    <s v="CCU  →  BLR"/>
    <x v="2"/>
  </r>
  <r>
    <x v="2"/>
    <x v="6"/>
    <x v="0"/>
    <x v="0"/>
    <s v="BLR "/>
    <s v=" BOM "/>
    <s v=" DEL"/>
    <m/>
    <m/>
    <s v="18:55"/>
    <s v="10:25 13 Mar"/>
    <n v="930"/>
    <x v="2"/>
    <s v="In-flight meal not included"/>
    <n v="11087"/>
    <n v="18"/>
    <x v="2"/>
    <s v="BLR  →  BOM  →  DEL"/>
    <x v="0"/>
  </r>
  <r>
    <x v="2"/>
    <x v="4"/>
    <x v="0"/>
    <x v="0"/>
    <s v="BLR "/>
    <s v=" BOM "/>
    <s v=" DEL"/>
    <m/>
    <m/>
    <s v="08:00"/>
    <s v="05:05 02 Mar"/>
    <n v="1265"/>
    <x v="2"/>
    <s v="No info"/>
    <n v="22270"/>
    <n v="8"/>
    <x v="1"/>
    <s v="BLR  →  BOM  →  DEL"/>
    <x v="0"/>
  </r>
  <r>
    <x v="2"/>
    <x v="6"/>
    <x v="0"/>
    <x v="0"/>
    <s v="BLR "/>
    <s v=" BOM "/>
    <s v=" DEL"/>
    <m/>
    <m/>
    <s v="08:55"/>
    <s v="10:25 13 Mar"/>
    <n v="1530"/>
    <x v="2"/>
    <s v="In-flight meal not included"/>
    <n v="11087"/>
    <n v="8"/>
    <x v="1"/>
    <s v="BLR  →  BOM  →  DEL"/>
    <x v="0"/>
  </r>
  <r>
    <x v="4"/>
    <x v="7"/>
    <x v="2"/>
    <x v="2"/>
    <s v="DEL "/>
    <s v=" BOM "/>
    <s v=" COK"/>
    <m/>
    <m/>
    <s v="11:25"/>
    <s v="19:15"/>
    <n v="470"/>
    <x v="2"/>
    <s v="No info"/>
    <n v="8625"/>
    <n v="11"/>
    <x v="1"/>
    <s v="DEL  →  BOM  →  COK"/>
    <x v="1"/>
  </r>
  <r>
    <x v="1"/>
    <x v="8"/>
    <x v="2"/>
    <x v="2"/>
    <s v="DEL "/>
    <s v=" BLR "/>
    <s v=" COK"/>
    <m/>
    <m/>
    <s v="09:45"/>
    <s v="23:00"/>
    <n v="795"/>
    <x v="2"/>
    <s v="No info"/>
    <n v="8907"/>
    <n v="9"/>
    <x v="1"/>
    <s v="DEL  →  BLR  →  COK"/>
    <x v="2"/>
  </r>
  <r>
    <x v="0"/>
    <x v="9"/>
    <x v="1"/>
    <x v="1"/>
    <s v="CCU "/>
    <s v=" BLR"/>
    <m/>
    <m/>
    <m/>
    <s v="20:20"/>
    <s v="22:55"/>
    <n v="155"/>
    <x v="0"/>
    <s v="No info"/>
    <n v="4174"/>
    <n v="20"/>
    <x v="2"/>
    <s v="CCU  →  BLR"/>
    <x v="3"/>
  </r>
  <r>
    <x v="1"/>
    <x v="5"/>
    <x v="3"/>
    <x v="3"/>
    <s v="MAA "/>
    <s v=" CCU"/>
    <m/>
    <m/>
    <m/>
    <s v="11:40"/>
    <s v="13:55"/>
    <n v="135"/>
    <x v="0"/>
    <s v="No info"/>
    <n v="4667"/>
    <n v="11"/>
    <x v="1"/>
    <s v="MAA  →  CCU"/>
    <x v="2"/>
  </r>
  <r>
    <x v="2"/>
    <x v="10"/>
    <x v="1"/>
    <x v="1"/>
    <s v="CCU "/>
    <s v=" BOM "/>
    <s v=" BLR"/>
    <m/>
    <m/>
    <s v="21:10"/>
    <s v="09:20 10 May"/>
    <n v="730"/>
    <x v="2"/>
    <s v="In-flight meal not included"/>
    <n v="9663"/>
    <n v="21"/>
    <x v="0"/>
    <s v="CCU  →  BOM  →  BLR"/>
    <x v="1"/>
  </r>
  <r>
    <x v="0"/>
    <x v="11"/>
    <x v="1"/>
    <x v="1"/>
    <s v="CCU "/>
    <s v=" BLR"/>
    <m/>
    <m/>
    <m/>
    <s v="17:15"/>
    <s v="19:50"/>
    <n v="155"/>
    <x v="0"/>
    <s v="No info"/>
    <n v="4804"/>
    <n v="17"/>
    <x v="2"/>
    <s v="CCU  →  BLR"/>
    <x v="3"/>
  </r>
  <r>
    <x v="1"/>
    <x v="12"/>
    <x v="2"/>
    <x v="2"/>
    <s v="DEL "/>
    <s v=" AMD "/>
    <s v=" BOM "/>
    <s v=" COK"/>
    <m/>
    <s v="16:40"/>
    <s v="19:15 04 Mar"/>
    <n v="1595"/>
    <x v="1"/>
    <s v="No info"/>
    <n v="14011"/>
    <n v="16"/>
    <x v="3"/>
    <s v="DEL  →  AMD  →  BOM  →  COK"/>
    <x v="0"/>
  </r>
  <r>
    <x v="3"/>
    <x v="13"/>
    <x v="2"/>
    <x v="2"/>
    <s v="DEL "/>
    <s v=" PNQ "/>
    <s v=" COK"/>
    <m/>
    <m/>
    <s v="08:45"/>
    <s v="13:15"/>
    <n v="270"/>
    <x v="2"/>
    <s v="No info"/>
    <n v="5830"/>
    <n v="8"/>
    <x v="1"/>
    <s v="DEL  →  PNQ  →  COK"/>
    <x v="3"/>
  </r>
  <r>
    <x v="2"/>
    <x v="14"/>
    <x v="2"/>
    <x v="2"/>
    <s v="DEL "/>
    <s v=" BOM "/>
    <s v=" COK"/>
    <m/>
    <m/>
    <s v="14:00"/>
    <s v="12:35 13 Jun"/>
    <n v="1355"/>
    <x v="2"/>
    <s v="In-flight meal not included"/>
    <n v="10262"/>
    <n v="14"/>
    <x v="3"/>
    <s v="DEL  →  BOM  →  COK"/>
    <x v="2"/>
  </r>
  <r>
    <x v="1"/>
    <x v="14"/>
    <x v="2"/>
    <x v="2"/>
    <s v="DEL "/>
    <s v=" CCU "/>
    <s v=" BOM "/>
    <s v=" COK"/>
    <m/>
    <s v="20:15"/>
    <s v="19:15 13 Jun"/>
    <n v="1380"/>
    <x v="1"/>
    <s v="No info"/>
    <n v="13381"/>
    <n v="20"/>
    <x v="2"/>
    <s v="DEL  →  CCU  →  BOM  →  COK"/>
    <x v="2"/>
  </r>
  <r>
    <x v="2"/>
    <x v="7"/>
    <x v="2"/>
    <x v="2"/>
    <s v="DEL "/>
    <s v=" BOM "/>
    <s v=" COK"/>
    <m/>
    <m/>
    <s v="16:00"/>
    <s v="12:35 28 May"/>
    <n v="1235"/>
    <x v="2"/>
    <s v="In-flight meal not included"/>
    <n v="12898"/>
    <n v="16"/>
    <x v="3"/>
    <s v="DEL  →  BOM  →  COK"/>
    <x v="1"/>
  </r>
  <r>
    <x v="5"/>
    <x v="15"/>
    <x v="2"/>
    <x v="2"/>
    <s v="DEL "/>
    <s v=" BOM "/>
    <s v=" COK"/>
    <m/>
    <m/>
    <s v="14:10"/>
    <s v="19:20"/>
    <n v="310"/>
    <x v="2"/>
    <s v="No info"/>
    <n v="19495"/>
    <n v="14"/>
    <x v="3"/>
    <s v="DEL  →  BOM  →  COK"/>
    <x v="0"/>
  </r>
  <r>
    <x v="1"/>
    <x v="16"/>
    <x v="0"/>
    <x v="0"/>
    <s v="BLR "/>
    <s v=" COK "/>
    <s v=" DEL"/>
    <m/>
    <m/>
    <s v="22:00"/>
    <s v="13:20 19 Mar"/>
    <n v="920"/>
    <x v="2"/>
    <s v="No info"/>
    <n v="6955"/>
    <n v="22"/>
    <x v="0"/>
    <s v="BLR  →  COK  →  DEL"/>
    <x v="0"/>
  </r>
  <r>
    <x v="0"/>
    <x v="17"/>
    <x v="0"/>
    <x v="4"/>
    <s v="BLR "/>
    <s v=" DEL"/>
    <m/>
    <m/>
    <m/>
    <s v="04:00"/>
    <s v="06:50"/>
    <n v="170"/>
    <x v="0"/>
    <s v="No info"/>
    <n v="3943"/>
    <n v="4"/>
    <x v="0"/>
    <s v="BLR  →  DEL"/>
    <x v="3"/>
  </r>
  <r>
    <x v="0"/>
    <x v="1"/>
    <x v="0"/>
    <x v="4"/>
    <s v="BLR "/>
    <s v=" DEL"/>
    <m/>
    <m/>
    <m/>
    <s v="18:55"/>
    <s v="21:50"/>
    <n v="175"/>
    <x v="0"/>
    <s v="No info"/>
    <n v="4823"/>
    <n v="18"/>
    <x v="2"/>
    <s v="BLR  →  DEL"/>
    <x v="1"/>
  </r>
  <r>
    <x v="2"/>
    <x v="18"/>
    <x v="1"/>
    <x v="1"/>
    <s v="CCU "/>
    <s v=" BOM "/>
    <s v=" BLR"/>
    <m/>
    <m/>
    <s v="18:55"/>
    <s v="08:15 07 May"/>
    <n v="800"/>
    <x v="2"/>
    <s v="In-flight meal not included"/>
    <n v="7757"/>
    <n v="18"/>
    <x v="2"/>
    <s v="CCU  →  BOM  →  BLR"/>
    <x v="1"/>
  </r>
  <r>
    <x v="2"/>
    <x v="2"/>
    <x v="2"/>
    <x v="2"/>
    <s v="DEL "/>
    <s v=" IDR "/>
    <s v=" BOM "/>
    <s v=" COK"/>
    <m/>
    <s v="21:25"/>
    <s v="12:35 10 Jun"/>
    <n v="910"/>
    <x v="1"/>
    <s v="No info"/>
    <n v="13292"/>
    <n v="21"/>
    <x v="0"/>
    <s v="DEL  →  IDR  →  BOM  →  COK"/>
    <x v="2"/>
  </r>
  <r>
    <x v="0"/>
    <x v="8"/>
    <x v="2"/>
    <x v="2"/>
    <s v="DEL "/>
    <s v=" LKO "/>
    <s v=" COK"/>
    <m/>
    <m/>
    <s v="21:50"/>
    <s v="03:35 02 Jun"/>
    <n v="345"/>
    <x v="2"/>
    <s v="No info"/>
    <n v="8238"/>
    <n v="21"/>
    <x v="0"/>
    <s v="DEL  →  LKO  →  COK"/>
    <x v="2"/>
  </r>
  <r>
    <x v="5"/>
    <x v="19"/>
    <x v="2"/>
    <x v="2"/>
    <s v="DEL "/>
    <s v=" BOM "/>
    <s v=" COK"/>
    <m/>
    <m/>
    <s v="07:00"/>
    <s v="12:55"/>
    <n v="355"/>
    <x v="2"/>
    <s v="No info"/>
    <n v="7682"/>
    <n v="7"/>
    <x v="1"/>
    <s v="DEL  →  BOM  →  COK"/>
    <x v="1"/>
  </r>
  <r>
    <x v="6"/>
    <x v="20"/>
    <x v="0"/>
    <x v="4"/>
    <s v="BLR "/>
    <s v=" DEL"/>
    <m/>
    <m/>
    <m/>
    <s v="09:45"/>
    <s v="12:35"/>
    <n v="170"/>
    <x v="0"/>
    <s v="No info"/>
    <n v="4668"/>
    <n v="9"/>
    <x v="1"/>
    <s v="BLR  →  DEL"/>
    <x v="2"/>
  </r>
  <r>
    <x v="6"/>
    <x v="21"/>
    <x v="3"/>
    <x v="3"/>
    <s v="MAA "/>
    <s v=" CCU"/>
    <m/>
    <m/>
    <m/>
    <s v="07:05"/>
    <s v="09:20"/>
    <n v="135"/>
    <x v="0"/>
    <s v="No info"/>
    <n v="3687"/>
    <n v="7"/>
    <x v="1"/>
    <s v="MAA  →  CCU"/>
    <x v="2"/>
  </r>
  <r>
    <x v="6"/>
    <x v="20"/>
    <x v="3"/>
    <x v="3"/>
    <s v="MAA "/>
    <s v=" CCU"/>
    <m/>
    <m/>
    <m/>
    <s v="07:05"/>
    <s v="09:20"/>
    <n v="135"/>
    <x v="0"/>
    <s v="No info"/>
    <n v="3687"/>
    <n v="7"/>
    <x v="1"/>
    <s v="MAA  →  CCU"/>
    <x v="2"/>
  </r>
  <r>
    <x v="1"/>
    <x v="1"/>
    <x v="1"/>
    <x v="1"/>
    <s v="CCU "/>
    <s v=" GAU "/>
    <s v=" DEL "/>
    <s v=" BLR"/>
    <m/>
    <s v="09:50"/>
    <s v="23:15"/>
    <n v="805"/>
    <x v="1"/>
    <s v="No info"/>
    <n v="13227"/>
    <n v="9"/>
    <x v="1"/>
    <s v="CCU  →  GAU  →  DEL  →  BLR"/>
    <x v="1"/>
  </r>
  <r>
    <x v="0"/>
    <x v="22"/>
    <x v="0"/>
    <x v="4"/>
    <s v="BLR "/>
    <s v=" DEL"/>
    <m/>
    <m/>
    <m/>
    <s v="04:00"/>
    <s v="06:50"/>
    <n v="170"/>
    <x v="0"/>
    <s v="No info"/>
    <n v="4423"/>
    <n v="4"/>
    <x v="0"/>
    <s v="BLR  →  DEL"/>
    <x v="3"/>
  </r>
  <r>
    <x v="2"/>
    <x v="21"/>
    <x v="2"/>
    <x v="2"/>
    <s v="DEL "/>
    <s v=" NAG "/>
    <s v=" BOM "/>
    <s v=" COK"/>
    <m/>
    <s v="14:35"/>
    <s v="12:35 16 Jun"/>
    <n v="1320"/>
    <x v="1"/>
    <s v="In-flight meal not included"/>
    <n v="10919"/>
    <n v="14"/>
    <x v="3"/>
    <s v="DEL  →  NAG  →  BOM  →  COK"/>
    <x v="2"/>
  </r>
  <r>
    <x v="2"/>
    <x v="23"/>
    <x v="2"/>
    <x v="2"/>
    <s v="DEL "/>
    <s v=" BOM "/>
    <s v=" COK"/>
    <m/>
    <m/>
    <s v="07:05"/>
    <s v="12:35"/>
    <n v="330"/>
    <x v="2"/>
    <s v="In-flight meal not included"/>
    <n v="12373"/>
    <n v="7"/>
    <x v="1"/>
    <s v="DEL  →  BOM  →  COK"/>
    <x v="1"/>
  </r>
  <r>
    <x v="0"/>
    <x v="24"/>
    <x v="2"/>
    <x v="2"/>
    <s v="DEL "/>
    <s v=" BOM "/>
    <s v=" COK"/>
    <m/>
    <m/>
    <s v="10:35"/>
    <s v="21:00"/>
    <n v="625"/>
    <x v="2"/>
    <s v="No info"/>
    <n v="5894"/>
    <n v="10"/>
    <x v="1"/>
    <s v="DEL  →  BOM  →  COK"/>
    <x v="2"/>
  </r>
  <r>
    <x v="3"/>
    <x v="25"/>
    <x v="1"/>
    <x v="1"/>
    <s v="CCU "/>
    <s v=" MAA "/>
    <s v=" BLR"/>
    <m/>
    <m/>
    <s v="15:05"/>
    <s v="20:20"/>
    <n v="315"/>
    <x v="2"/>
    <s v="No info"/>
    <n v="4649"/>
    <n v="15"/>
    <x v="3"/>
    <s v="CCU  →  MAA  →  BLR"/>
    <x v="1"/>
  </r>
  <r>
    <x v="1"/>
    <x v="23"/>
    <x v="1"/>
    <x v="1"/>
    <s v="CCU "/>
    <s v=" BLR"/>
    <m/>
    <m/>
    <m/>
    <s v="14:15"/>
    <s v="16:45"/>
    <n v="150"/>
    <x v="0"/>
    <s v="No info"/>
    <n v="6245"/>
    <n v="14"/>
    <x v="3"/>
    <s v="CCU  →  BLR"/>
    <x v="1"/>
  </r>
  <r>
    <x v="2"/>
    <x v="26"/>
    <x v="0"/>
    <x v="0"/>
    <s v="BLR "/>
    <s v=" BOM "/>
    <s v=" DEL"/>
    <m/>
    <m/>
    <s v="07:00"/>
    <s v="13:15"/>
    <n v="375"/>
    <x v="2"/>
    <s v="No info"/>
    <n v="19225"/>
    <n v="7"/>
    <x v="1"/>
    <s v="BLR  →  BOM  →  DEL"/>
    <x v="0"/>
  </r>
  <r>
    <x v="2"/>
    <x v="27"/>
    <x v="2"/>
    <x v="2"/>
    <s v="DEL "/>
    <s v=" BOM "/>
    <s v=" COK"/>
    <m/>
    <m/>
    <s v="07:05"/>
    <s v="19:00"/>
    <n v="715"/>
    <x v="2"/>
    <s v="No info"/>
    <n v="14924"/>
    <n v="7"/>
    <x v="1"/>
    <s v="DEL  →  BOM  →  COK"/>
    <x v="2"/>
  </r>
  <r>
    <x v="4"/>
    <x v="25"/>
    <x v="2"/>
    <x v="2"/>
    <s v="DEL "/>
    <s v=" HYD "/>
    <s v=" COK"/>
    <m/>
    <m/>
    <s v="07:05"/>
    <s v="18:10"/>
    <n v="665"/>
    <x v="2"/>
    <s v="No info"/>
    <n v="9646"/>
    <n v="7"/>
    <x v="1"/>
    <s v="DEL  →  HYD  →  COK"/>
    <x v="1"/>
  </r>
  <r>
    <x v="1"/>
    <x v="28"/>
    <x v="0"/>
    <x v="0"/>
    <s v="BLR "/>
    <s v=" BOM "/>
    <s v=" DEL"/>
    <m/>
    <m/>
    <s v="06:45"/>
    <s v="15:15"/>
    <n v="510"/>
    <x v="2"/>
    <s v="No info"/>
    <n v="8714"/>
    <n v="6"/>
    <x v="1"/>
    <s v="BLR  →  BOM  →  DEL"/>
    <x v="0"/>
  </r>
  <r>
    <x v="2"/>
    <x v="23"/>
    <x v="2"/>
    <x v="2"/>
    <s v="DEL "/>
    <s v=" BOM "/>
    <s v=" COK"/>
    <m/>
    <m/>
    <s v="20:55"/>
    <s v="19:00 19 May"/>
    <n v="1325"/>
    <x v="2"/>
    <s v="In-flight meal not included"/>
    <n v="12373"/>
    <n v="20"/>
    <x v="2"/>
    <s v="DEL  →  BOM  →  COK"/>
    <x v="1"/>
  </r>
  <r>
    <x v="7"/>
    <x v="18"/>
    <x v="0"/>
    <x v="4"/>
    <s v="BLR "/>
    <s v=" DEL"/>
    <m/>
    <m/>
    <m/>
    <s v="11:10"/>
    <s v="13:55"/>
    <n v="165"/>
    <x v="0"/>
    <s v="No info"/>
    <n v="3383"/>
    <n v="11"/>
    <x v="1"/>
    <s v="BLR  →  DEL"/>
    <x v="1"/>
  </r>
  <r>
    <x v="4"/>
    <x v="16"/>
    <x v="2"/>
    <x v="2"/>
    <s v="DEL "/>
    <s v=" BOM "/>
    <s v=" COK"/>
    <m/>
    <m/>
    <s v="09:00"/>
    <s v="21:00"/>
    <n v="720"/>
    <x v="2"/>
    <s v="No info"/>
    <n v="13062"/>
    <n v="9"/>
    <x v="1"/>
    <s v="DEL  →  BOM  →  COK"/>
    <x v="0"/>
  </r>
  <r>
    <x v="3"/>
    <x v="0"/>
    <x v="0"/>
    <x v="0"/>
    <s v="BLR "/>
    <s v=" DEL"/>
    <m/>
    <m/>
    <m/>
    <s v="05:45"/>
    <s v="08:35"/>
    <n v="170"/>
    <x v="0"/>
    <s v="No check-in baggage included"/>
    <n v="3527"/>
    <n v="5"/>
    <x v="1"/>
    <s v="BLR  →  DEL"/>
    <x v="0"/>
  </r>
  <r>
    <x v="0"/>
    <x v="7"/>
    <x v="0"/>
    <x v="4"/>
    <s v="BLR "/>
    <s v=" DEL"/>
    <m/>
    <m/>
    <m/>
    <s v="04:00"/>
    <s v="06:50"/>
    <n v="170"/>
    <x v="0"/>
    <s v="No info"/>
    <n v="3943"/>
    <n v="4"/>
    <x v="0"/>
    <s v="BLR  →  DEL"/>
    <x v="1"/>
  </r>
  <r>
    <x v="1"/>
    <x v="29"/>
    <x v="3"/>
    <x v="3"/>
    <s v="MAA "/>
    <s v=" CCU"/>
    <m/>
    <m/>
    <m/>
    <s v="11:40"/>
    <s v="13:55"/>
    <n v="135"/>
    <x v="0"/>
    <s v="No info"/>
    <n v="4667"/>
    <n v="11"/>
    <x v="1"/>
    <s v="MAA  →  CCU"/>
    <x v="1"/>
  </r>
  <r>
    <x v="1"/>
    <x v="19"/>
    <x v="1"/>
    <x v="1"/>
    <s v="CCU "/>
    <s v=" HYD "/>
    <s v=" BLR"/>
    <m/>
    <m/>
    <s v="19:00"/>
    <s v="11:05 16 May"/>
    <n v="965"/>
    <x v="2"/>
    <s v="No info"/>
    <n v="6117"/>
    <n v="19"/>
    <x v="2"/>
    <s v="CCU  →  HYD  →  BLR"/>
    <x v="1"/>
  </r>
  <r>
    <x v="2"/>
    <x v="24"/>
    <x v="2"/>
    <x v="2"/>
    <s v="DEL "/>
    <s v=" AMD "/>
    <s v=" BOM "/>
    <s v=" COK"/>
    <m/>
    <s v="23:05"/>
    <s v="19:00 28 Jun"/>
    <n v="1195"/>
    <x v="1"/>
    <s v="In-flight meal not included"/>
    <n v="11150"/>
    <n v="23"/>
    <x v="0"/>
    <s v="DEL  →  AMD  →  BOM  →  COK"/>
    <x v="2"/>
  </r>
  <r>
    <x v="2"/>
    <x v="30"/>
    <x v="2"/>
    <x v="2"/>
    <s v="DEL "/>
    <s v=" COK"/>
    <m/>
    <m/>
    <m/>
    <s v="11:00"/>
    <s v="14:15"/>
    <n v="195"/>
    <x v="0"/>
    <s v="In-flight meal not included"/>
    <n v="7202"/>
    <n v="11"/>
    <x v="1"/>
    <s v="DEL  →  COK"/>
    <x v="0"/>
  </r>
  <r>
    <x v="2"/>
    <x v="1"/>
    <x v="1"/>
    <x v="1"/>
    <s v="CCU "/>
    <s v=" DEL "/>
    <s v=" BLR"/>
    <m/>
    <m/>
    <s v="09:35"/>
    <s v="10:55 02 May"/>
    <n v="1520"/>
    <x v="2"/>
    <s v="No info"/>
    <n v="12121"/>
    <n v="9"/>
    <x v="1"/>
    <s v="CCU  →  DEL  →  BLR"/>
    <x v="1"/>
  </r>
  <r>
    <x v="0"/>
    <x v="0"/>
    <x v="0"/>
    <x v="0"/>
    <s v="BLR "/>
    <s v=" DEL"/>
    <m/>
    <m/>
    <m/>
    <s v="22:20"/>
    <s v="01:10 28 Mar"/>
    <n v="170"/>
    <x v="0"/>
    <s v="No info"/>
    <n v="4377"/>
    <n v="22"/>
    <x v="0"/>
    <s v="BLR  →  DEL"/>
    <x v="0"/>
  </r>
  <r>
    <x v="0"/>
    <x v="20"/>
    <x v="0"/>
    <x v="4"/>
    <s v="BLR "/>
    <s v=" DEL"/>
    <m/>
    <m/>
    <m/>
    <s v="21:15"/>
    <s v="00:15 19 Jun"/>
    <n v="180"/>
    <x v="0"/>
    <s v="No info"/>
    <n v="3943"/>
    <n v="21"/>
    <x v="0"/>
    <s v="BLR  →  DEL"/>
    <x v="2"/>
  </r>
  <r>
    <x v="7"/>
    <x v="17"/>
    <x v="0"/>
    <x v="4"/>
    <s v="BLR "/>
    <s v=" DEL"/>
    <m/>
    <m/>
    <m/>
    <s v="23:55"/>
    <s v="02:45 04 Apr"/>
    <n v="170"/>
    <x v="0"/>
    <s v="No info"/>
    <n v="4483"/>
    <n v="23"/>
    <x v="0"/>
    <s v="BLR  →  DEL"/>
    <x v="3"/>
  </r>
  <r>
    <x v="2"/>
    <x v="0"/>
    <x v="1"/>
    <x v="1"/>
    <s v="CCU "/>
    <s v=" BOM "/>
    <s v=" BLR"/>
    <m/>
    <m/>
    <s v="19:45"/>
    <s v="12:00 25 Mar"/>
    <n v="975"/>
    <x v="2"/>
    <s v="No info"/>
    <n v="14231"/>
    <n v="19"/>
    <x v="2"/>
    <s v="CCU  →  BOM  →  BLR"/>
    <x v="0"/>
  </r>
  <r>
    <x v="1"/>
    <x v="4"/>
    <x v="0"/>
    <x v="0"/>
    <s v="BLR "/>
    <s v=" BOM "/>
    <s v=" AMD "/>
    <s v=" DEL"/>
    <m/>
    <s v="08:50"/>
    <s v="23:55"/>
    <n v="905"/>
    <x v="1"/>
    <s v="No info"/>
    <n v="17345"/>
    <n v="8"/>
    <x v="1"/>
    <s v="BLR  →  BOM  →  AMD  →  DEL"/>
    <x v="0"/>
  </r>
  <r>
    <x v="6"/>
    <x v="15"/>
    <x v="3"/>
    <x v="3"/>
    <s v="MAA "/>
    <s v=" CCU"/>
    <m/>
    <m/>
    <m/>
    <s v="07:05"/>
    <s v="09:20"/>
    <n v="135"/>
    <x v="0"/>
    <s v="No info"/>
    <n v="7414"/>
    <n v="7"/>
    <x v="1"/>
    <s v="MAA  →  CCU"/>
    <x v="0"/>
  </r>
  <r>
    <x v="4"/>
    <x v="18"/>
    <x v="2"/>
    <x v="2"/>
    <s v="DEL "/>
    <s v=" BOM "/>
    <s v=" COK"/>
    <m/>
    <m/>
    <s v="19:00"/>
    <s v="01:30 07 May"/>
    <n v="390"/>
    <x v="2"/>
    <s v="No info"/>
    <n v="8073"/>
    <n v="19"/>
    <x v="2"/>
    <s v="DEL  →  BOM  →  COK"/>
    <x v="1"/>
  </r>
  <r>
    <x v="6"/>
    <x v="15"/>
    <x v="4"/>
    <x v="5"/>
    <s v="BOM "/>
    <s v=" DEL "/>
    <s v=" HYD"/>
    <m/>
    <m/>
    <s v="15:40"/>
    <s v="16:45 07 Mar"/>
    <n v="1505"/>
    <x v="2"/>
    <s v="No info"/>
    <n v="12395"/>
    <n v="15"/>
    <x v="3"/>
    <s v="BOM  →  DEL  →  HYD"/>
    <x v="0"/>
  </r>
  <r>
    <x v="1"/>
    <x v="31"/>
    <x v="1"/>
    <x v="1"/>
    <s v="CCU "/>
    <s v=" BOM "/>
    <s v=" BLR"/>
    <m/>
    <m/>
    <s v="09:25"/>
    <s v="21:50"/>
    <n v="745"/>
    <x v="2"/>
    <s v="No info"/>
    <n v="8366"/>
    <n v="9"/>
    <x v="1"/>
    <s v="CCU  →  BOM  →  BLR"/>
    <x v="2"/>
  </r>
  <r>
    <x v="1"/>
    <x v="17"/>
    <x v="2"/>
    <x v="2"/>
    <s v="DEL "/>
    <s v=" MAA "/>
    <s v=" COK"/>
    <m/>
    <m/>
    <s v="06:05"/>
    <s v="09:25 04 Apr"/>
    <n v="1640"/>
    <x v="2"/>
    <s v="No info"/>
    <n v="5117"/>
    <n v="6"/>
    <x v="1"/>
    <s v="DEL  →  MAA  →  COK"/>
    <x v="3"/>
  </r>
  <r>
    <x v="4"/>
    <x v="27"/>
    <x v="2"/>
    <x v="2"/>
    <s v="DEL "/>
    <s v=" BOM "/>
    <s v=" COK"/>
    <m/>
    <m/>
    <s v="08:45"/>
    <s v="19:00"/>
    <n v="615"/>
    <x v="2"/>
    <s v="No info"/>
    <n v="12524"/>
    <n v="8"/>
    <x v="1"/>
    <s v="DEL  →  BOM  →  COK"/>
    <x v="2"/>
  </r>
  <r>
    <x v="0"/>
    <x v="19"/>
    <x v="2"/>
    <x v="2"/>
    <s v="DEL "/>
    <s v=" BOM "/>
    <s v=" COK"/>
    <m/>
    <m/>
    <s v="15:00"/>
    <s v="01:30 16 May"/>
    <n v="630"/>
    <x v="2"/>
    <s v="No info"/>
    <n v="7191"/>
    <n v="15"/>
    <x v="3"/>
    <s v="DEL  →  BOM  →  COK"/>
    <x v="1"/>
  </r>
  <r>
    <x v="6"/>
    <x v="32"/>
    <x v="3"/>
    <x v="3"/>
    <s v="MAA "/>
    <s v=" CCU"/>
    <m/>
    <m/>
    <m/>
    <s v="07:05"/>
    <s v="09:20"/>
    <n v="135"/>
    <x v="0"/>
    <s v="No info"/>
    <n v="3687"/>
    <n v="7"/>
    <x v="1"/>
    <s v="MAA  →  CCU"/>
    <x v="1"/>
  </r>
  <r>
    <x v="0"/>
    <x v="5"/>
    <x v="2"/>
    <x v="2"/>
    <s v="DEL "/>
    <s v=" BOM "/>
    <s v=" COK"/>
    <m/>
    <m/>
    <s v="10:35"/>
    <s v="21:00"/>
    <n v="625"/>
    <x v="2"/>
    <s v="No info"/>
    <n v="5894"/>
    <n v="10"/>
    <x v="1"/>
    <s v="DEL  →  BOM  →  COK"/>
    <x v="2"/>
  </r>
  <r>
    <x v="6"/>
    <x v="11"/>
    <x v="0"/>
    <x v="4"/>
    <s v="BLR "/>
    <s v=" DEL"/>
    <m/>
    <m/>
    <m/>
    <s v="09:45"/>
    <s v="12:35"/>
    <n v="170"/>
    <x v="0"/>
    <s v="No info"/>
    <n v="5403"/>
    <n v="9"/>
    <x v="1"/>
    <s v="BLR  →  DEL"/>
    <x v="3"/>
  </r>
  <r>
    <x v="1"/>
    <x v="18"/>
    <x v="4"/>
    <x v="5"/>
    <s v="BOM "/>
    <s v=" HYD"/>
    <m/>
    <m/>
    <m/>
    <s v="13:55"/>
    <s v="15:25"/>
    <n v="90"/>
    <x v="0"/>
    <s v="No info"/>
    <n v="3625"/>
    <n v="13"/>
    <x v="3"/>
    <s v="BOM  →  HYD"/>
    <x v="1"/>
  </r>
  <r>
    <x v="1"/>
    <x v="25"/>
    <x v="2"/>
    <x v="2"/>
    <s v="DEL "/>
    <s v=" BHO "/>
    <s v=" BOM "/>
    <s v=" COK"/>
    <m/>
    <s v="05:55"/>
    <s v="19:15"/>
    <n v="800"/>
    <x v="1"/>
    <s v="No info"/>
    <n v="10861"/>
    <n v="5"/>
    <x v="1"/>
    <s v="DEL  →  BHO  →  BOM  →  COK"/>
    <x v="1"/>
  </r>
  <r>
    <x v="0"/>
    <x v="6"/>
    <x v="3"/>
    <x v="3"/>
    <s v="MAA "/>
    <s v=" CCU"/>
    <m/>
    <m/>
    <m/>
    <s v="13:20"/>
    <s v="15:35"/>
    <n v="135"/>
    <x v="0"/>
    <s v="No info"/>
    <n v="6297"/>
    <n v="13"/>
    <x v="3"/>
    <s v="MAA  →  CCU"/>
    <x v="0"/>
  </r>
  <r>
    <x v="2"/>
    <x v="8"/>
    <x v="4"/>
    <x v="5"/>
    <s v="BOM "/>
    <s v=" HYD"/>
    <m/>
    <m/>
    <m/>
    <s v="07:05"/>
    <s v="08:30"/>
    <n v="85"/>
    <x v="0"/>
    <s v="No info"/>
    <n v="5678"/>
    <n v="7"/>
    <x v="1"/>
    <s v="BOM  →  HYD"/>
    <x v="2"/>
  </r>
  <r>
    <x v="2"/>
    <x v="33"/>
    <x v="0"/>
    <x v="0"/>
    <s v="BLR "/>
    <s v=" BOM "/>
    <s v=" DEL"/>
    <m/>
    <m/>
    <s v="05:45"/>
    <s v="08:15 13 Mar"/>
    <n v="1590"/>
    <x v="2"/>
    <s v="In-flight meal not included"/>
    <n v="9134"/>
    <n v="5"/>
    <x v="1"/>
    <s v="BLR  →  BOM  →  DEL"/>
    <x v="0"/>
  </r>
  <r>
    <x v="4"/>
    <x v="5"/>
    <x v="2"/>
    <x v="2"/>
    <s v="DEL "/>
    <s v=" BOM "/>
    <s v=" COK"/>
    <m/>
    <m/>
    <s v="11:40"/>
    <s v="19:00"/>
    <n v="440"/>
    <x v="2"/>
    <s v="In-flight meal not included"/>
    <n v="10791"/>
    <n v="11"/>
    <x v="1"/>
    <s v="DEL  →  BOM  →  COK"/>
    <x v="2"/>
  </r>
  <r>
    <x v="2"/>
    <x v="5"/>
    <x v="2"/>
    <x v="2"/>
    <s v="DEL "/>
    <s v=" AMD "/>
    <s v=" BOM "/>
    <s v=" COK"/>
    <m/>
    <s v="23:05"/>
    <s v="12:35 25 Jun"/>
    <n v="810"/>
    <x v="1"/>
    <s v="No info"/>
    <n v="12819"/>
    <n v="23"/>
    <x v="0"/>
    <s v="DEL  →  AMD  →  BOM  →  COK"/>
    <x v="2"/>
  </r>
  <r>
    <x v="0"/>
    <x v="16"/>
    <x v="2"/>
    <x v="2"/>
    <s v="DEL "/>
    <s v=" BLR "/>
    <s v=" COK"/>
    <m/>
    <m/>
    <s v="05:05"/>
    <s v="10:05"/>
    <n v="300"/>
    <x v="2"/>
    <s v="No info"/>
    <n v="6893"/>
    <n v="5"/>
    <x v="1"/>
    <s v="DEL  →  BLR  →  COK"/>
    <x v="0"/>
  </r>
  <r>
    <x v="6"/>
    <x v="33"/>
    <x v="0"/>
    <x v="0"/>
    <s v="BLR "/>
    <s v=" DEL"/>
    <m/>
    <m/>
    <m/>
    <s v="09:50"/>
    <s v="12:35"/>
    <n v="165"/>
    <x v="0"/>
    <s v="No info"/>
    <n v="7240"/>
    <n v="9"/>
    <x v="1"/>
    <s v="BLR  →  DEL"/>
    <x v="0"/>
  </r>
  <r>
    <x v="5"/>
    <x v="17"/>
    <x v="0"/>
    <x v="4"/>
    <s v="BLR "/>
    <s v=" DEL"/>
    <m/>
    <m/>
    <m/>
    <s v="11:40"/>
    <s v="14:30"/>
    <n v="170"/>
    <x v="0"/>
    <s v="No info"/>
    <n v="3898"/>
    <n v="11"/>
    <x v="1"/>
    <s v="BLR  →  DEL"/>
    <x v="3"/>
  </r>
  <r>
    <x v="0"/>
    <x v="17"/>
    <x v="4"/>
    <x v="5"/>
    <s v="BOM "/>
    <s v=" HYD"/>
    <m/>
    <m/>
    <m/>
    <s v="06:25"/>
    <s v="07:55"/>
    <n v="90"/>
    <x v="0"/>
    <s v="No info"/>
    <n v="4049"/>
    <n v="6"/>
    <x v="1"/>
    <s v="BOM  →  HYD"/>
    <x v="3"/>
  </r>
  <r>
    <x v="2"/>
    <x v="21"/>
    <x v="2"/>
    <x v="2"/>
    <s v="DEL "/>
    <s v=" BOM "/>
    <s v=" COK"/>
    <m/>
    <m/>
    <s v="17:30"/>
    <s v="12:35 16 Jun"/>
    <n v="1145"/>
    <x v="2"/>
    <s v="In-flight meal not included"/>
    <n v="10262"/>
    <n v="17"/>
    <x v="2"/>
    <s v="DEL  →  BOM  →  COK"/>
    <x v="2"/>
  </r>
  <r>
    <x v="3"/>
    <x v="16"/>
    <x v="3"/>
    <x v="3"/>
    <s v="MAA "/>
    <s v=" CCU"/>
    <m/>
    <m/>
    <m/>
    <s v="08:20"/>
    <s v="10:35"/>
    <n v="135"/>
    <x v="0"/>
    <s v="No check-in baggage included"/>
    <n v="3332"/>
    <n v="8"/>
    <x v="1"/>
    <s v="MAA  →  CCU"/>
    <x v="0"/>
  </r>
  <r>
    <x v="2"/>
    <x v="2"/>
    <x v="1"/>
    <x v="1"/>
    <s v="CCU "/>
    <s v=" BOM "/>
    <s v=" BLR"/>
    <m/>
    <m/>
    <s v="21:10"/>
    <s v="12:00 10 Jun"/>
    <n v="890"/>
    <x v="2"/>
    <s v="In-flight meal not included"/>
    <n v="10844"/>
    <n v="21"/>
    <x v="0"/>
    <s v="CCU  →  BOM  →  BLR"/>
    <x v="2"/>
  </r>
  <r>
    <x v="2"/>
    <x v="0"/>
    <x v="0"/>
    <x v="0"/>
    <s v="BLR "/>
    <s v=" DEL"/>
    <m/>
    <m/>
    <m/>
    <s v="19:55"/>
    <s v="22:35"/>
    <n v="160"/>
    <x v="0"/>
    <s v="No info"/>
    <n v="7229"/>
    <n v="19"/>
    <x v="2"/>
    <s v="BLR  →  DEL"/>
    <x v="0"/>
  </r>
  <r>
    <x v="2"/>
    <x v="18"/>
    <x v="1"/>
    <x v="1"/>
    <s v="CCU "/>
    <s v=" BOM "/>
    <s v=" BLR"/>
    <m/>
    <m/>
    <s v="06:30"/>
    <s v="04:40 07 May"/>
    <n v="1330"/>
    <x v="2"/>
    <s v="No info"/>
    <n v="13941"/>
    <n v="6"/>
    <x v="1"/>
    <s v="CCU  →  BOM  →  BLR"/>
    <x v="1"/>
  </r>
  <r>
    <x v="0"/>
    <x v="24"/>
    <x v="2"/>
    <x v="2"/>
    <s v="DEL "/>
    <s v=" BOM "/>
    <s v=" COK"/>
    <m/>
    <m/>
    <s v="11:25"/>
    <s v="21:00"/>
    <n v="575"/>
    <x v="2"/>
    <s v="No info"/>
    <n v="5894"/>
    <n v="11"/>
    <x v="1"/>
    <s v="DEL  →  BOM  →  COK"/>
    <x v="2"/>
  </r>
  <r>
    <x v="4"/>
    <x v="23"/>
    <x v="2"/>
    <x v="2"/>
    <s v="DEL "/>
    <s v=" BOM "/>
    <s v=" COK"/>
    <m/>
    <m/>
    <s v="09:00"/>
    <s v="19:00"/>
    <n v="600"/>
    <x v="2"/>
    <s v="No info"/>
    <n v="10197"/>
    <n v="9"/>
    <x v="1"/>
    <s v="DEL  →  BOM  →  COK"/>
    <x v="1"/>
  </r>
  <r>
    <x v="2"/>
    <x v="26"/>
    <x v="0"/>
    <x v="0"/>
    <s v="BLR "/>
    <s v=" BOM "/>
    <s v=" DEL"/>
    <m/>
    <m/>
    <s v="14:05"/>
    <s v="11:25 07 Mar"/>
    <n v="1280"/>
    <x v="2"/>
    <s v="In-flight meal not included"/>
    <n v="13712"/>
    <n v="14"/>
    <x v="3"/>
    <s v="BLR  →  BOM  →  DEL"/>
    <x v="0"/>
  </r>
  <r>
    <x v="0"/>
    <x v="5"/>
    <x v="2"/>
    <x v="2"/>
    <s v="DEL "/>
    <s v=" MAA "/>
    <s v=" COK"/>
    <m/>
    <m/>
    <s v="02:00"/>
    <s v="07:25"/>
    <n v="325"/>
    <x v="2"/>
    <s v="No info"/>
    <n v="5636"/>
    <n v="2"/>
    <x v="0"/>
    <s v="DEL  →  MAA  →  COK"/>
    <x v="2"/>
  </r>
  <r>
    <x v="2"/>
    <x v="31"/>
    <x v="2"/>
    <x v="2"/>
    <s v="DEL "/>
    <s v=" JAI "/>
    <s v=" BOM "/>
    <s v=" COK"/>
    <m/>
    <s v="09:40"/>
    <s v="04:25 07 Jun"/>
    <n v="1125"/>
    <x v="1"/>
    <s v="No info"/>
    <n v="13014"/>
    <n v="9"/>
    <x v="1"/>
    <s v="DEL  →  JAI  →  BOM  →  COK"/>
    <x v="2"/>
  </r>
  <r>
    <x v="2"/>
    <x v="34"/>
    <x v="1"/>
    <x v="1"/>
    <s v="CCU "/>
    <s v=" BOM "/>
    <s v=" BLR"/>
    <m/>
    <m/>
    <s v="08:25"/>
    <s v="20:45"/>
    <n v="740"/>
    <x v="2"/>
    <s v="In-flight meal not included"/>
    <n v="7064"/>
    <n v="8"/>
    <x v="1"/>
    <s v="CCU  →  BOM  →  BLR"/>
    <x v="3"/>
  </r>
  <r>
    <x v="2"/>
    <x v="32"/>
    <x v="1"/>
    <x v="1"/>
    <s v="CCU "/>
    <s v=" DEL "/>
    <s v=" BLR"/>
    <m/>
    <m/>
    <s v="20:25"/>
    <s v="14:25 25 May"/>
    <n v="1080"/>
    <x v="2"/>
    <s v="In-flight meal not included"/>
    <n v="10703"/>
    <n v="20"/>
    <x v="2"/>
    <s v="CCU  →  DEL  →  BLR"/>
    <x v="1"/>
  </r>
  <r>
    <x v="4"/>
    <x v="7"/>
    <x v="2"/>
    <x v="2"/>
    <s v="DEL "/>
    <s v=" HYD "/>
    <s v=" COK"/>
    <m/>
    <m/>
    <s v="13:15"/>
    <s v="22:30"/>
    <n v="555"/>
    <x v="2"/>
    <s v="No info"/>
    <n v="9646"/>
    <n v="13"/>
    <x v="3"/>
    <s v="DEL  →  HYD  →  COK"/>
    <x v="1"/>
  </r>
  <r>
    <x v="4"/>
    <x v="15"/>
    <x v="2"/>
    <x v="2"/>
    <s v="DEL "/>
    <s v=" BOM "/>
    <s v=" COK"/>
    <m/>
    <m/>
    <s v="02:15"/>
    <s v="13:20"/>
    <n v="665"/>
    <x v="2"/>
    <s v="No info"/>
    <n v="17057"/>
    <n v="2"/>
    <x v="0"/>
    <s v="DEL  →  BOM  →  COK"/>
    <x v="0"/>
  </r>
  <r>
    <x v="2"/>
    <x v="6"/>
    <x v="0"/>
    <x v="0"/>
    <s v="BLR "/>
    <s v=" BOM "/>
    <s v=" DEL"/>
    <m/>
    <m/>
    <s v="16:55"/>
    <s v="10:25 13 Mar"/>
    <n v="1050"/>
    <x v="2"/>
    <s v="No info"/>
    <n v="13817"/>
    <n v="16"/>
    <x v="3"/>
    <s v="BLR  →  BOM  →  DEL"/>
    <x v="0"/>
  </r>
  <r>
    <x v="1"/>
    <x v="15"/>
    <x v="2"/>
    <x v="2"/>
    <s v="DEL "/>
    <s v=" BHO "/>
    <s v=" BOM "/>
    <s v=" COK"/>
    <m/>
    <s v="05:55"/>
    <s v="19:15"/>
    <n v="800"/>
    <x v="1"/>
    <s v="No info"/>
    <n v="13748"/>
    <n v="5"/>
    <x v="1"/>
    <s v="DEL  →  BHO  →  BOM  →  COK"/>
    <x v="0"/>
  </r>
  <r>
    <x v="1"/>
    <x v="35"/>
    <x v="1"/>
    <x v="1"/>
    <s v="CCU "/>
    <s v=" BLR"/>
    <m/>
    <m/>
    <m/>
    <s v="20:45"/>
    <s v="23:20"/>
    <n v="155"/>
    <x v="0"/>
    <s v="No info"/>
    <n v="4880"/>
    <n v="20"/>
    <x v="2"/>
    <s v="CCU  →  BLR"/>
    <x v="3"/>
  </r>
  <r>
    <x v="0"/>
    <x v="36"/>
    <x v="3"/>
    <x v="3"/>
    <s v="MAA "/>
    <s v=" CCU"/>
    <m/>
    <m/>
    <m/>
    <s v="05:15"/>
    <s v="07:40"/>
    <n v="145"/>
    <x v="0"/>
    <s v="No info"/>
    <n v="3540"/>
    <n v="5"/>
    <x v="1"/>
    <s v="MAA  →  CCU"/>
    <x v="2"/>
  </r>
  <r>
    <x v="3"/>
    <x v="19"/>
    <x v="0"/>
    <x v="4"/>
    <s v="BLR "/>
    <s v=" DEL"/>
    <m/>
    <m/>
    <m/>
    <s v="05:55"/>
    <s v="08:35"/>
    <n v="160"/>
    <x v="0"/>
    <s v="No check-in baggage included"/>
    <n v="3257"/>
    <n v="5"/>
    <x v="1"/>
    <s v="BLR  →  DEL"/>
    <x v="1"/>
  </r>
  <r>
    <x v="2"/>
    <x v="27"/>
    <x v="0"/>
    <x v="4"/>
    <s v="BLR "/>
    <s v=" DEL"/>
    <m/>
    <m/>
    <m/>
    <s v="19:50"/>
    <s v="22:50"/>
    <n v="180"/>
    <x v="0"/>
    <s v="In-flight meal not included"/>
    <n v="6478"/>
    <n v="19"/>
    <x v="2"/>
    <s v="BLR  →  DEL"/>
    <x v="2"/>
  </r>
  <r>
    <x v="2"/>
    <x v="20"/>
    <x v="4"/>
    <x v="5"/>
    <s v="BOM "/>
    <s v=" HYD"/>
    <m/>
    <m/>
    <m/>
    <s v="07:05"/>
    <s v="08:30"/>
    <n v="85"/>
    <x v="0"/>
    <s v="No info"/>
    <n v="8040"/>
    <n v="7"/>
    <x v="1"/>
    <s v="BOM  →  HYD"/>
    <x v="2"/>
  </r>
  <r>
    <x v="2"/>
    <x v="14"/>
    <x v="2"/>
    <x v="2"/>
    <s v="DEL "/>
    <s v=" ATQ "/>
    <s v=" BOM "/>
    <s v=" COK"/>
    <m/>
    <s v="20:00"/>
    <s v="12:35 13 Jun"/>
    <n v="995"/>
    <x v="1"/>
    <s v="No info"/>
    <n v="14300"/>
    <n v="20"/>
    <x v="2"/>
    <s v="DEL  →  ATQ  →  BOM  →  COK"/>
    <x v="2"/>
  </r>
  <r>
    <x v="2"/>
    <x v="19"/>
    <x v="1"/>
    <x v="1"/>
    <s v="CCU "/>
    <s v=" BOM "/>
    <s v=" BLR"/>
    <m/>
    <m/>
    <s v="08:25"/>
    <s v="20:45"/>
    <n v="740"/>
    <x v="2"/>
    <s v="No info"/>
    <n v="14781"/>
    <n v="8"/>
    <x v="1"/>
    <s v="CCU  →  BOM  →  BLR"/>
    <x v="1"/>
  </r>
  <r>
    <x v="2"/>
    <x v="2"/>
    <x v="1"/>
    <x v="1"/>
    <s v="CCU "/>
    <s v=" BOM "/>
    <s v=" BLR"/>
    <m/>
    <m/>
    <s v="20:00"/>
    <s v="08:15 10 Jun"/>
    <n v="735"/>
    <x v="2"/>
    <s v="No info"/>
    <n v="14939"/>
    <n v="20"/>
    <x v="2"/>
    <s v="CCU  →  BOM  →  BLR"/>
    <x v="2"/>
  </r>
  <r>
    <x v="2"/>
    <x v="5"/>
    <x v="2"/>
    <x v="2"/>
    <s v="DEL "/>
    <s v=" BOM "/>
    <s v=" COK"/>
    <m/>
    <m/>
    <s v="20:55"/>
    <s v="04:25 25 Jun"/>
    <n v="450"/>
    <x v="2"/>
    <s v="In-flight meal not included"/>
    <n v="10262"/>
    <n v="20"/>
    <x v="2"/>
    <s v="DEL  →  BOM  →  COK"/>
    <x v="2"/>
  </r>
  <r>
    <x v="1"/>
    <x v="3"/>
    <x v="1"/>
    <x v="1"/>
    <s v="CCU "/>
    <s v=" MAA "/>
    <s v=" BLR"/>
    <m/>
    <m/>
    <s v="14:35"/>
    <s v="14:35 13 May"/>
    <n v="1440"/>
    <x v="2"/>
    <s v="No info"/>
    <n v="6528"/>
    <n v="14"/>
    <x v="3"/>
    <s v="CCU  →  MAA  →  BLR"/>
    <x v="1"/>
  </r>
  <r>
    <x v="1"/>
    <x v="1"/>
    <x v="0"/>
    <x v="4"/>
    <s v="BLR "/>
    <s v=" DEL"/>
    <m/>
    <m/>
    <m/>
    <s v="06:10"/>
    <s v="08:55"/>
    <n v="165"/>
    <x v="0"/>
    <s v="No info"/>
    <n v="6121"/>
    <n v="6"/>
    <x v="1"/>
    <s v="BLR  →  DEL"/>
    <x v="1"/>
  </r>
  <r>
    <x v="2"/>
    <x v="23"/>
    <x v="2"/>
    <x v="2"/>
    <s v="DEL "/>
    <s v=" JAI "/>
    <s v=" BOM "/>
    <s v=" COK"/>
    <m/>
    <s v="19:30"/>
    <s v="04:25 19 May"/>
    <n v="535"/>
    <x v="1"/>
    <s v="In-flight meal not included"/>
    <n v="13029"/>
    <n v="19"/>
    <x v="2"/>
    <s v="DEL  →  JAI  →  BOM  →  COK"/>
    <x v="1"/>
  </r>
  <r>
    <x v="4"/>
    <x v="37"/>
    <x v="2"/>
    <x v="2"/>
    <s v="DEL "/>
    <s v=" BOM "/>
    <s v=" COK"/>
    <m/>
    <m/>
    <s v="11:40"/>
    <s v="18:50"/>
    <n v="430"/>
    <x v="2"/>
    <s v="No info"/>
    <n v="11421"/>
    <n v="11"/>
    <x v="1"/>
    <s v="DEL  →  BOM  →  COK"/>
    <x v="0"/>
  </r>
  <r>
    <x v="4"/>
    <x v="37"/>
    <x v="2"/>
    <x v="2"/>
    <s v="DEL "/>
    <s v=" BOM "/>
    <s v=" COK"/>
    <m/>
    <m/>
    <s v="04:45"/>
    <s v="19:15"/>
    <n v="870"/>
    <x v="2"/>
    <s v="No info"/>
    <n v="7574"/>
    <n v="4"/>
    <x v="0"/>
    <s v="DEL  →  BOM  →  COK"/>
    <x v="0"/>
  </r>
  <r>
    <x v="1"/>
    <x v="10"/>
    <x v="2"/>
    <x v="2"/>
    <s v="DEL "/>
    <s v=" JDH "/>
    <s v=" BOM "/>
    <s v=" COK"/>
    <m/>
    <s v="12:55"/>
    <s v="19:15 10 May"/>
    <n v="1820"/>
    <x v="1"/>
    <s v="No info"/>
    <n v="11596"/>
    <n v="12"/>
    <x v="3"/>
    <s v="DEL  →  JDH  →  BOM  →  COK"/>
    <x v="1"/>
  </r>
  <r>
    <x v="2"/>
    <x v="32"/>
    <x v="2"/>
    <x v="2"/>
    <s v="DEL "/>
    <s v=" AMD "/>
    <s v=" BOM "/>
    <s v=" COK"/>
    <m/>
    <s v="23:05"/>
    <s v="19:00 25 May"/>
    <n v="1195"/>
    <x v="1"/>
    <s v="No info"/>
    <n v="15129"/>
    <n v="23"/>
    <x v="0"/>
    <s v="DEL  →  AMD  →  BOM  →  COK"/>
    <x v="1"/>
  </r>
  <r>
    <x v="2"/>
    <x v="38"/>
    <x v="0"/>
    <x v="0"/>
    <s v="BLR "/>
    <s v=" BOM "/>
    <s v=" DEL"/>
    <m/>
    <m/>
    <s v="14:05"/>
    <s v="05:05 16 Mar"/>
    <n v="900"/>
    <x v="2"/>
    <s v="No info"/>
    <n v="13555"/>
    <n v="14"/>
    <x v="3"/>
    <s v="BLR  →  BOM  →  DEL"/>
    <x v="0"/>
  </r>
  <r>
    <x v="0"/>
    <x v="39"/>
    <x v="0"/>
    <x v="4"/>
    <s v="BLR "/>
    <s v=" DEL"/>
    <m/>
    <m/>
    <m/>
    <s v="18:55"/>
    <s v="21:50"/>
    <n v="175"/>
    <x v="0"/>
    <s v="No info"/>
    <n v="5780"/>
    <n v="18"/>
    <x v="2"/>
    <s v="BLR  →  DEL"/>
    <x v="3"/>
  </r>
  <r>
    <x v="6"/>
    <x v="3"/>
    <x v="1"/>
    <x v="1"/>
    <s v="CCU "/>
    <s v=" DEL "/>
    <s v=" BLR"/>
    <m/>
    <m/>
    <s v="20:20"/>
    <s v="09:05 13 May"/>
    <n v="765"/>
    <x v="2"/>
    <s v="No info"/>
    <n v="9397"/>
    <n v="20"/>
    <x v="2"/>
    <s v="CCU  →  DEL  →  BLR"/>
    <x v="1"/>
  </r>
  <r>
    <x v="2"/>
    <x v="15"/>
    <x v="2"/>
    <x v="2"/>
    <s v="DEL "/>
    <s v=" BOM "/>
    <s v=" COK"/>
    <m/>
    <m/>
    <s v="18:15"/>
    <s v="04:25 07 Mar"/>
    <n v="610"/>
    <x v="2"/>
    <s v="No info"/>
    <n v="17024"/>
    <n v="18"/>
    <x v="2"/>
    <s v="DEL  →  BOM  →  COK"/>
    <x v="0"/>
  </r>
  <r>
    <x v="5"/>
    <x v="24"/>
    <x v="2"/>
    <x v="2"/>
    <s v="DEL "/>
    <s v=" BOM "/>
    <s v=" COK"/>
    <m/>
    <m/>
    <s v="07:00"/>
    <s v="12:55"/>
    <n v="355"/>
    <x v="2"/>
    <s v="No info"/>
    <n v="5281"/>
    <n v="7"/>
    <x v="1"/>
    <s v="DEL  →  BOM  →  COK"/>
    <x v="2"/>
  </r>
  <r>
    <x v="4"/>
    <x v="23"/>
    <x v="2"/>
    <x v="2"/>
    <s v="DEL "/>
    <s v=" HYD "/>
    <s v=" COK"/>
    <m/>
    <m/>
    <s v="07:05"/>
    <s v="22:30"/>
    <n v="925"/>
    <x v="2"/>
    <s v="No info"/>
    <n v="10348"/>
    <n v="7"/>
    <x v="1"/>
    <s v="DEL  →  HYD  →  COK"/>
    <x v="1"/>
  </r>
  <r>
    <x v="1"/>
    <x v="15"/>
    <x v="2"/>
    <x v="2"/>
    <s v="DEL "/>
    <s v=" MAA "/>
    <s v=" COK"/>
    <m/>
    <m/>
    <s v="17:20"/>
    <s v="09:25 07 Mar"/>
    <n v="965"/>
    <x v="2"/>
    <s v="No info"/>
    <n v="12677"/>
    <n v="17"/>
    <x v="2"/>
    <s v="DEL  →  MAA  →  COK"/>
    <x v="0"/>
  </r>
  <r>
    <x v="4"/>
    <x v="12"/>
    <x v="2"/>
    <x v="2"/>
    <s v="DEL "/>
    <s v=" BOM "/>
    <s v=" COK"/>
    <m/>
    <m/>
    <s v="15:25"/>
    <s v="01:35 04 Mar"/>
    <n v="610"/>
    <x v="2"/>
    <s v="No info"/>
    <n v="15147"/>
    <n v="15"/>
    <x v="3"/>
    <s v="DEL  →  BOM  →  COK"/>
    <x v="0"/>
  </r>
  <r>
    <x v="6"/>
    <x v="14"/>
    <x v="0"/>
    <x v="4"/>
    <s v="BLR "/>
    <s v=" DEL"/>
    <m/>
    <m/>
    <m/>
    <s v="07:00"/>
    <s v="09:40"/>
    <n v="160"/>
    <x v="0"/>
    <s v="No info"/>
    <n v="4668"/>
    <n v="7"/>
    <x v="1"/>
    <s v="BLR  →  DEL"/>
    <x v="2"/>
  </r>
  <r>
    <x v="2"/>
    <x v="10"/>
    <x v="2"/>
    <x v="2"/>
    <s v="DEL "/>
    <s v=" BOM "/>
    <s v=" COK"/>
    <m/>
    <m/>
    <s v="07:05"/>
    <s v="19:00"/>
    <n v="715"/>
    <x v="2"/>
    <s v="No info"/>
    <n v="15554"/>
    <n v="7"/>
    <x v="1"/>
    <s v="DEL  →  BOM  →  COK"/>
    <x v="1"/>
  </r>
  <r>
    <x v="3"/>
    <x v="40"/>
    <x v="0"/>
    <x v="4"/>
    <s v="BLR "/>
    <s v=" DEL"/>
    <m/>
    <m/>
    <m/>
    <s v="05:55"/>
    <s v="08:35"/>
    <n v="160"/>
    <x v="0"/>
    <s v="No info"/>
    <n v="3971"/>
    <n v="5"/>
    <x v="1"/>
    <s v="BLR  →  DEL"/>
    <x v="3"/>
  </r>
  <r>
    <x v="1"/>
    <x v="29"/>
    <x v="4"/>
    <x v="5"/>
    <s v="BOM "/>
    <s v=" HYD"/>
    <m/>
    <m/>
    <m/>
    <s v="15:00"/>
    <s v="16:25"/>
    <n v="85"/>
    <x v="0"/>
    <s v="No info"/>
    <n v="3100"/>
    <n v="15"/>
    <x v="3"/>
    <s v="BOM  →  HYD"/>
    <x v="1"/>
  </r>
  <r>
    <x v="2"/>
    <x v="18"/>
    <x v="1"/>
    <x v="1"/>
    <s v="CCU "/>
    <s v=" BOM "/>
    <s v=" BLR"/>
    <m/>
    <m/>
    <s v="20:00"/>
    <s v="10:05 07 May"/>
    <n v="845"/>
    <x v="2"/>
    <s v="In-flight meal not included"/>
    <n v="9663"/>
    <n v="20"/>
    <x v="2"/>
    <s v="CCU  →  BOM  →  BLR"/>
    <x v="1"/>
  </r>
  <r>
    <x v="1"/>
    <x v="41"/>
    <x v="2"/>
    <x v="2"/>
    <s v="DEL "/>
    <s v=" BOM "/>
    <s v=" COK"/>
    <m/>
    <m/>
    <s v="23:00"/>
    <s v="19:15 02 Mar"/>
    <n v="1215"/>
    <x v="2"/>
    <s v="No info"/>
    <n v="27430"/>
    <n v="23"/>
    <x v="0"/>
    <s v="DEL  →  BOM  →  COK"/>
    <x v="0"/>
  </r>
  <r>
    <x v="0"/>
    <x v="3"/>
    <x v="3"/>
    <x v="3"/>
    <s v="MAA "/>
    <s v=" CCU"/>
    <m/>
    <m/>
    <m/>
    <s v="05:15"/>
    <s v="07:40"/>
    <n v="145"/>
    <x v="0"/>
    <s v="No info"/>
    <n v="3540"/>
    <n v="5"/>
    <x v="1"/>
    <s v="MAA  →  CCU"/>
    <x v="1"/>
  </r>
  <r>
    <x v="1"/>
    <x v="25"/>
    <x v="1"/>
    <x v="1"/>
    <s v="CCU "/>
    <s v=" BBI "/>
    <s v=" BOM "/>
    <s v=" BLR"/>
    <m/>
    <s v="12:00"/>
    <s v="11:10 22 May"/>
    <n v="1390"/>
    <x v="1"/>
    <s v="No info"/>
    <n v="10676"/>
    <n v="12"/>
    <x v="3"/>
    <s v="CCU  →  BBI  →  BOM  →  BLR"/>
    <x v="1"/>
  </r>
  <r>
    <x v="2"/>
    <x v="14"/>
    <x v="1"/>
    <x v="1"/>
    <s v="CCU "/>
    <s v=" BOM "/>
    <s v=" BLR"/>
    <m/>
    <m/>
    <s v="14:05"/>
    <s v="08:15 13 Jun"/>
    <n v="1090"/>
    <x v="2"/>
    <s v="No info"/>
    <n v="13044"/>
    <n v="14"/>
    <x v="3"/>
    <s v="CCU  →  BOM  →  BLR"/>
    <x v="2"/>
  </r>
  <r>
    <x v="2"/>
    <x v="18"/>
    <x v="1"/>
    <x v="1"/>
    <s v="CCU "/>
    <s v=" BOM "/>
    <s v=" BLR"/>
    <m/>
    <m/>
    <s v="20:00"/>
    <s v="12:00 07 May"/>
    <n v="960"/>
    <x v="2"/>
    <s v="No info"/>
    <n v="14388"/>
    <n v="20"/>
    <x v="2"/>
    <s v="CCU  →  BOM  →  BLR"/>
    <x v="1"/>
  </r>
  <r>
    <x v="0"/>
    <x v="5"/>
    <x v="0"/>
    <x v="4"/>
    <s v="BLR "/>
    <s v=" DEL"/>
    <m/>
    <m/>
    <m/>
    <s v="04:00"/>
    <s v="06:50"/>
    <n v="170"/>
    <x v="0"/>
    <s v="No info"/>
    <n v="3943"/>
    <n v="4"/>
    <x v="0"/>
    <s v="BLR  →  DEL"/>
    <x v="2"/>
  </r>
  <r>
    <x v="0"/>
    <x v="27"/>
    <x v="3"/>
    <x v="3"/>
    <s v="MAA "/>
    <s v=" CCU"/>
    <m/>
    <m/>
    <m/>
    <s v="14:45"/>
    <s v="17:05"/>
    <n v="140"/>
    <x v="0"/>
    <s v="No info"/>
    <n v="3597"/>
    <n v="14"/>
    <x v="3"/>
    <s v="MAA  →  CCU"/>
    <x v="2"/>
  </r>
  <r>
    <x v="1"/>
    <x v="16"/>
    <x v="0"/>
    <x v="0"/>
    <s v="BLR "/>
    <s v=" MAA "/>
    <s v=" DEL"/>
    <m/>
    <m/>
    <s v="11:50"/>
    <s v="19:50"/>
    <n v="480"/>
    <x v="2"/>
    <s v="No info"/>
    <n v="5932"/>
    <n v="11"/>
    <x v="1"/>
    <s v="BLR  →  MAA  →  DEL"/>
    <x v="0"/>
  </r>
  <r>
    <x v="2"/>
    <x v="21"/>
    <x v="2"/>
    <x v="2"/>
    <s v="DEL "/>
    <s v=" BOM "/>
    <s v=" COK"/>
    <m/>
    <m/>
    <s v="11:30"/>
    <s v="04:25 16 Jun"/>
    <n v="1015"/>
    <x v="2"/>
    <s v="In-flight meal not included"/>
    <n v="10262"/>
    <n v="11"/>
    <x v="1"/>
    <s v="DEL  →  BOM  →  COK"/>
    <x v="2"/>
  </r>
  <r>
    <x v="6"/>
    <x v="3"/>
    <x v="2"/>
    <x v="2"/>
    <s v="DEL "/>
    <s v=" COK"/>
    <m/>
    <m/>
    <m/>
    <s v="14:40"/>
    <s v="17:50"/>
    <n v="190"/>
    <x v="0"/>
    <s v="No info"/>
    <n v="6216"/>
    <n v="14"/>
    <x v="3"/>
    <s v="DEL  →  COK"/>
    <x v="1"/>
  </r>
  <r>
    <x v="0"/>
    <x v="21"/>
    <x v="1"/>
    <x v="1"/>
    <s v="CCU "/>
    <s v=" BLR"/>
    <m/>
    <m/>
    <m/>
    <s v="20:25"/>
    <s v="23:10"/>
    <n v="165"/>
    <x v="0"/>
    <s v="No info"/>
    <n v="4804"/>
    <n v="20"/>
    <x v="2"/>
    <s v="CCU  →  BLR"/>
    <x v="2"/>
  </r>
  <r>
    <x v="4"/>
    <x v="25"/>
    <x v="2"/>
    <x v="2"/>
    <s v="DEL "/>
    <s v=" BOM "/>
    <s v=" COK"/>
    <m/>
    <m/>
    <s v="11:30"/>
    <s v="01:30 22 May"/>
    <n v="840"/>
    <x v="2"/>
    <s v="No info"/>
    <n v="14067"/>
    <n v="11"/>
    <x v="1"/>
    <s v="DEL  →  BOM  →  COK"/>
    <x v="1"/>
  </r>
  <r>
    <x v="2"/>
    <x v="23"/>
    <x v="2"/>
    <x v="2"/>
    <s v="DEL "/>
    <s v=" AMD "/>
    <s v=" BOM "/>
    <s v=" COK"/>
    <m/>
    <s v="19:10"/>
    <s v="19:00 19 May"/>
    <n v="1430"/>
    <x v="1"/>
    <s v="No info"/>
    <n v="15129"/>
    <n v="19"/>
    <x v="2"/>
    <s v="DEL  →  AMD  →  BOM  →  COK"/>
    <x v="1"/>
  </r>
  <r>
    <x v="2"/>
    <x v="31"/>
    <x v="2"/>
    <x v="2"/>
    <s v="DEL "/>
    <s v=" NAG "/>
    <s v=" BOM "/>
    <s v=" COK"/>
    <m/>
    <s v="06:45"/>
    <s v="04:25 07 Jun"/>
    <n v="1300"/>
    <x v="1"/>
    <s v="No info"/>
    <n v="13376"/>
    <n v="6"/>
    <x v="1"/>
    <s v="DEL  →  NAG  →  BOM  →  COK"/>
    <x v="2"/>
  </r>
  <r>
    <x v="1"/>
    <x v="24"/>
    <x v="2"/>
    <x v="2"/>
    <s v="DEL "/>
    <s v=" GOI "/>
    <s v=" BOM "/>
    <s v=" COK"/>
    <m/>
    <s v="22:00"/>
    <s v="19:15 28 Jun"/>
    <n v="1275"/>
    <x v="1"/>
    <s v="No info"/>
    <n v="10441"/>
    <n v="22"/>
    <x v="0"/>
    <s v="DEL  →  GOI  →  BOM  →  COK"/>
    <x v="2"/>
  </r>
  <r>
    <x v="2"/>
    <x v="32"/>
    <x v="0"/>
    <x v="4"/>
    <s v="BLR "/>
    <s v=" DEL"/>
    <m/>
    <m/>
    <m/>
    <s v="06:00"/>
    <s v="08:45"/>
    <n v="165"/>
    <x v="0"/>
    <s v="In-flight meal not included"/>
    <n v="4030"/>
    <n v="6"/>
    <x v="1"/>
    <s v="BLR  →  DEL"/>
    <x v="1"/>
  </r>
  <r>
    <x v="2"/>
    <x v="12"/>
    <x v="2"/>
    <x v="2"/>
    <s v="DEL "/>
    <s v=" BOM "/>
    <s v=" COK"/>
    <m/>
    <m/>
    <s v="08:00"/>
    <s v="18:50"/>
    <n v="650"/>
    <x v="2"/>
    <s v="No info"/>
    <n v="17024"/>
    <n v="8"/>
    <x v="1"/>
    <s v="DEL  →  BOM  →  COK"/>
    <x v="0"/>
  </r>
  <r>
    <x v="4"/>
    <x v="40"/>
    <x v="2"/>
    <x v="2"/>
    <s v="DEL "/>
    <s v=" BOM "/>
    <s v=" COK"/>
    <m/>
    <m/>
    <s v="17:30"/>
    <s v="01:30 10 Apr"/>
    <n v="480"/>
    <x v="2"/>
    <s v="No info"/>
    <n v="13017"/>
    <n v="17"/>
    <x v="2"/>
    <s v="DEL  →  BOM  →  COK"/>
    <x v="3"/>
  </r>
  <r>
    <x v="5"/>
    <x v="31"/>
    <x v="1"/>
    <x v="1"/>
    <s v="CCU "/>
    <s v=" BOM "/>
    <s v=" BLR"/>
    <m/>
    <m/>
    <s v="23:30"/>
    <s v="07:45 07 Jun"/>
    <n v="495"/>
    <x v="2"/>
    <s v="No info"/>
    <n v="6686"/>
    <n v="23"/>
    <x v="0"/>
    <s v="CCU  →  BOM  →  BLR"/>
    <x v="2"/>
  </r>
  <r>
    <x v="0"/>
    <x v="21"/>
    <x v="2"/>
    <x v="2"/>
    <s v="DEL "/>
    <s v=" MAA "/>
    <s v=" COK"/>
    <m/>
    <m/>
    <s v="02:00"/>
    <s v="07:25"/>
    <n v="325"/>
    <x v="2"/>
    <s v="No info"/>
    <n v="5636"/>
    <n v="2"/>
    <x v="0"/>
    <s v="DEL  →  MAA  →  COK"/>
    <x v="2"/>
  </r>
  <r>
    <x v="0"/>
    <x v="2"/>
    <x v="2"/>
    <x v="2"/>
    <s v="DEL "/>
    <s v=" HYD "/>
    <s v=" COK"/>
    <m/>
    <m/>
    <s v="07:35"/>
    <s v="16:10"/>
    <n v="515"/>
    <x v="2"/>
    <s v="No info"/>
    <n v="6442"/>
    <n v="7"/>
    <x v="1"/>
    <s v="DEL  →  HYD  →  COK"/>
    <x v="2"/>
  </r>
  <r>
    <x v="4"/>
    <x v="25"/>
    <x v="2"/>
    <x v="2"/>
    <s v="DEL "/>
    <s v=" HYD "/>
    <s v=" COK"/>
    <m/>
    <m/>
    <s v="13:05"/>
    <s v="00:55 22 May"/>
    <n v="710"/>
    <x v="2"/>
    <s v="No info"/>
    <n v="9486"/>
    <n v="13"/>
    <x v="3"/>
    <s v="DEL  →  HYD  →  COK"/>
    <x v="1"/>
  </r>
  <r>
    <x v="2"/>
    <x v="25"/>
    <x v="1"/>
    <x v="1"/>
    <s v="CCU "/>
    <s v=" BOM "/>
    <s v=" BLR"/>
    <m/>
    <m/>
    <s v="20:00"/>
    <s v="23:35 22 May"/>
    <n v="1655"/>
    <x v="2"/>
    <s v="In-flight meal not included"/>
    <n v="10844"/>
    <n v="20"/>
    <x v="2"/>
    <s v="CCU  →  BOM  →  BLR"/>
    <x v="1"/>
  </r>
  <r>
    <x v="2"/>
    <x v="27"/>
    <x v="2"/>
    <x v="2"/>
    <s v="DEL "/>
    <s v=" ATQ "/>
    <s v=" BOM "/>
    <s v=" COK"/>
    <m/>
    <s v="20:00"/>
    <s v="04:25 04 Jun"/>
    <n v="505"/>
    <x v="1"/>
    <s v="In-flight meal not included"/>
    <n v="15318"/>
    <n v="20"/>
    <x v="2"/>
    <s v="DEL  →  ATQ  →  BOM  →  COK"/>
    <x v="2"/>
  </r>
  <r>
    <x v="1"/>
    <x v="17"/>
    <x v="2"/>
    <x v="2"/>
    <s v="DEL "/>
    <s v=" MAA "/>
    <s v=" COK"/>
    <m/>
    <m/>
    <s v="12:30"/>
    <s v="09:25 04 Apr"/>
    <n v="1255"/>
    <x v="2"/>
    <s v="No info"/>
    <n v="5117"/>
    <n v="12"/>
    <x v="3"/>
    <s v="DEL  →  MAA  →  COK"/>
    <x v="3"/>
  </r>
  <r>
    <x v="0"/>
    <x v="5"/>
    <x v="2"/>
    <x v="2"/>
    <s v="DEL "/>
    <s v=" BLR "/>
    <s v=" COK"/>
    <m/>
    <m/>
    <s v="15:10"/>
    <s v="20:00"/>
    <n v="290"/>
    <x v="2"/>
    <s v="No info"/>
    <n v="6147"/>
    <n v="15"/>
    <x v="3"/>
    <s v="DEL  →  BLR  →  COK"/>
    <x v="2"/>
  </r>
  <r>
    <x v="4"/>
    <x v="2"/>
    <x v="2"/>
    <x v="2"/>
    <s v="DEL "/>
    <s v=" BOM "/>
    <s v=" COK"/>
    <m/>
    <m/>
    <s v="12:50"/>
    <s v="21:00"/>
    <n v="490"/>
    <x v="2"/>
    <s v="No info"/>
    <n v="7005"/>
    <n v="12"/>
    <x v="3"/>
    <s v="DEL  →  BOM  →  COK"/>
    <x v="2"/>
  </r>
  <r>
    <x v="3"/>
    <x v="17"/>
    <x v="1"/>
    <x v="1"/>
    <s v="CCU "/>
    <s v=" BLR"/>
    <m/>
    <m/>
    <m/>
    <s v="22:20"/>
    <s v="00:40 04 Apr"/>
    <n v="140"/>
    <x v="0"/>
    <s v="No info"/>
    <n v="3873"/>
    <n v="22"/>
    <x v="0"/>
    <s v="CCU  →  BLR"/>
    <x v="3"/>
  </r>
  <r>
    <x v="2"/>
    <x v="16"/>
    <x v="2"/>
    <x v="2"/>
    <s v="DEL "/>
    <s v=" BDQ "/>
    <s v=" BOM "/>
    <s v=" COK"/>
    <m/>
    <s v="18:25"/>
    <s v="18:50 22 Mar"/>
    <n v="1465"/>
    <x v="1"/>
    <s v="In-flight meal not included"/>
    <n v="9270"/>
    <n v="18"/>
    <x v="2"/>
    <s v="DEL  →  BDQ  →  BOM  →  COK"/>
    <x v="0"/>
  </r>
  <r>
    <x v="5"/>
    <x v="24"/>
    <x v="0"/>
    <x v="4"/>
    <s v="BLR "/>
    <s v=" DEL"/>
    <m/>
    <m/>
    <m/>
    <s v="11:40"/>
    <s v="14:30"/>
    <n v="170"/>
    <x v="0"/>
    <s v="No info"/>
    <n v="3898"/>
    <n v="11"/>
    <x v="1"/>
    <s v="BLR  →  DEL"/>
    <x v="2"/>
  </r>
  <r>
    <x v="2"/>
    <x v="3"/>
    <x v="1"/>
    <x v="1"/>
    <s v="CCU "/>
    <s v=" BOM "/>
    <s v=" BLR"/>
    <m/>
    <m/>
    <s v="08:25"/>
    <s v="20:45"/>
    <n v="740"/>
    <x v="2"/>
    <s v="No info"/>
    <n v="14781"/>
    <n v="8"/>
    <x v="1"/>
    <s v="CCU  →  BOM  →  BLR"/>
    <x v="1"/>
  </r>
  <r>
    <x v="2"/>
    <x v="32"/>
    <x v="1"/>
    <x v="1"/>
    <s v="CCU "/>
    <s v=" BOM "/>
    <s v=" BLR"/>
    <m/>
    <m/>
    <s v="20:00"/>
    <s v="08:15 25 May"/>
    <n v="735"/>
    <x v="2"/>
    <s v="In-flight meal not included"/>
    <n v="8586"/>
    <n v="20"/>
    <x v="2"/>
    <s v="CCU  →  BOM  →  BLR"/>
    <x v="1"/>
  </r>
  <r>
    <x v="1"/>
    <x v="10"/>
    <x v="1"/>
    <x v="1"/>
    <s v="CCU "/>
    <s v=" JAI "/>
    <s v=" BOM "/>
    <s v=" BLR"/>
    <m/>
    <s v="08:20"/>
    <s v="07:55 10 May"/>
    <n v="1415"/>
    <x v="1"/>
    <s v="No info"/>
    <n v="10697"/>
    <n v="8"/>
    <x v="1"/>
    <s v="CCU  →  JAI  →  BOM  →  BLR"/>
    <x v="1"/>
  </r>
  <r>
    <x v="2"/>
    <x v="24"/>
    <x v="2"/>
    <x v="2"/>
    <s v="DEL "/>
    <s v=" ATQ "/>
    <s v=" BOM "/>
    <s v=" COK"/>
    <m/>
    <s v="20:00"/>
    <s v="12:35 28 Jun"/>
    <n v="995"/>
    <x v="1"/>
    <s v="No info"/>
    <n v="14300"/>
    <n v="20"/>
    <x v="2"/>
    <s v="DEL  →  ATQ  →  BOM  →  COK"/>
    <x v="2"/>
  </r>
  <r>
    <x v="0"/>
    <x v="42"/>
    <x v="0"/>
    <x v="0"/>
    <s v="BLR "/>
    <s v=" DEL"/>
    <m/>
    <m/>
    <m/>
    <s v="18:55"/>
    <s v="21:45"/>
    <n v="170"/>
    <x v="0"/>
    <s v="No info"/>
    <n v="8855"/>
    <n v="18"/>
    <x v="2"/>
    <s v="BLR  →  DEL"/>
    <x v="0"/>
  </r>
  <r>
    <x v="2"/>
    <x v="3"/>
    <x v="1"/>
    <x v="1"/>
    <s v="CCU "/>
    <s v=" BOM "/>
    <s v=" BLR"/>
    <m/>
    <m/>
    <s v="16:30"/>
    <s v="18:15 13 May"/>
    <n v="1545"/>
    <x v="2"/>
    <s v="In-flight meal not included"/>
    <n v="10844"/>
    <n v="16"/>
    <x v="3"/>
    <s v="CCU  →  BOM  →  BLR"/>
    <x v="1"/>
  </r>
  <r>
    <x v="2"/>
    <x v="15"/>
    <x v="2"/>
    <x v="2"/>
    <s v="DEL "/>
    <s v=" BOM "/>
    <s v=" COK"/>
    <m/>
    <m/>
    <s v="02:15"/>
    <s v="04:25 07 Mar"/>
    <n v="1570"/>
    <x v="2"/>
    <s v="No info"/>
    <n v="17024"/>
    <n v="2"/>
    <x v="0"/>
    <s v="DEL  →  BOM  →  COK"/>
    <x v="0"/>
  </r>
  <r>
    <x v="2"/>
    <x v="1"/>
    <x v="1"/>
    <x v="1"/>
    <s v="CCU "/>
    <s v=" DEL "/>
    <s v=" BLR"/>
    <m/>
    <m/>
    <s v="09:35"/>
    <s v="14:25 02 May"/>
    <n v="1730"/>
    <x v="2"/>
    <s v="In-flight meal not included"/>
    <n v="9314"/>
    <n v="9"/>
    <x v="1"/>
    <s v="CCU  →  DEL  →  BLR"/>
    <x v="1"/>
  </r>
  <r>
    <x v="0"/>
    <x v="0"/>
    <x v="0"/>
    <x v="0"/>
    <s v="BLR "/>
    <s v=" DEL"/>
    <m/>
    <m/>
    <m/>
    <s v="00:40"/>
    <s v="03:25"/>
    <n v="165"/>
    <x v="0"/>
    <s v="No info"/>
    <n v="4777"/>
    <n v="0"/>
    <x v="0"/>
    <s v="BLR  →  DEL"/>
    <x v="0"/>
  </r>
  <r>
    <x v="1"/>
    <x v="2"/>
    <x v="1"/>
    <x v="1"/>
    <s v="CCU "/>
    <s v=" BBI "/>
    <s v=" BLR"/>
    <m/>
    <m/>
    <s v="12:00"/>
    <s v="13:15 10 Jun"/>
    <n v="1515"/>
    <x v="2"/>
    <s v="No info"/>
    <n v="7662"/>
    <n v="12"/>
    <x v="3"/>
    <s v="CCU  →  BBI  →  BLR"/>
    <x v="2"/>
  </r>
  <r>
    <x v="0"/>
    <x v="10"/>
    <x v="2"/>
    <x v="2"/>
    <s v="DEL "/>
    <s v=" HYD "/>
    <s v=" COK"/>
    <m/>
    <m/>
    <s v="06:50"/>
    <s v="16:10"/>
    <n v="560"/>
    <x v="2"/>
    <s v="No info"/>
    <n v="6442"/>
    <n v="6"/>
    <x v="1"/>
    <s v="DEL  →  HYD  →  COK"/>
    <x v="1"/>
  </r>
  <r>
    <x v="3"/>
    <x v="14"/>
    <x v="2"/>
    <x v="2"/>
    <s v="DEL "/>
    <s v=" PNQ "/>
    <s v=" COK"/>
    <m/>
    <m/>
    <s v="08:45"/>
    <s v="13:15"/>
    <n v="270"/>
    <x v="2"/>
    <s v="No info"/>
    <n v="5264"/>
    <n v="8"/>
    <x v="1"/>
    <s v="DEL  →  PNQ  →  COK"/>
    <x v="2"/>
  </r>
  <r>
    <x v="2"/>
    <x v="7"/>
    <x v="2"/>
    <x v="2"/>
    <s v="DEL "/>
    <s v=" BOM "/>
    <s v=" COK"/>
    <m/>
    <m/>
    <s v="13:00"/>
    <s v="04:25 28 May"/>
    <n v="925"/>
    <x v="2"/>
    <s v="In-flight meal not included"/>
    <n v="12898"/>
    <n v="13"/>
    <x v="3"/>
    <s v="DEL  →  BOM  →  COK"/>
    <x v="1"/>
  </r>
  <r>
    <x v="1"/>
    <x v="12"/>
    <x v="4"/>
    <x v="5"/>
    <s v="BOM "/>
    <s v=" HYD"/>
    <m/>
    <m/>
    <m/>
    <s v="13:55"/>
    <s v="15:25"/>
    <n v="90"/>
    <x v="0"/>
    <s v="No info"/>
    <n v="6092"/>
    <n v="13"/>
    <x v="3"/>
    <s v="BOM  →  HYD"/>
    <x v="0"/>
  </r>
  <r>
    <x v="3"/>
    <x v="25"/>
    <x v="0"/>
    <x v="4"/>
    <s v="BLR "/>
    <s v=" DEL"/>
    <m/>
    <m/>
    <m/>
    <s v="05:55"/>
    <s v="08:35"/>
    <n v="160"/>
    <x v="0"/>
    <s v="No info"/>
    <n v="3311"/>
    <n v="5"/>
    <x v="1"/>
    <s v="BLR  →  DEL"/>
    <x v="1"/>
  </r>
  <r>
    <x v="2"/>
    <x v="37"/>
    <x v="2"/>
    <x v="2"/>
    <s v="DEL "/>
    <s v=" BOM "/>
    <s v=" COK"/>
    <m/>
    <m/>
    <s v="19:15"/>
    <s v="04:25 28 Mar"/>
    <n v="550"/>
    <x v="2"/>
    <s v="In-flight meal not included"/>
    <n v="6540"/>
    <n v="19"/>
    <x v="2"/>
    <s v="DEL  →  BOM  →  COK"/>
    <x v="0"/>
  </r>
  <r>
    <x v="0"/>
    <x v="7"/>
    <x v="0"/>
    <x v="4"/>
    <s v="BLR "/>
    <s v=" DEL"/>
    <m/>
    <m/>
    <m/>
    <s v="01:30"/>
    <s v="04:15"/>
    <n v="165"/>
    <x v="0"/>
    <s v="No info"/>
    <n v="3419"/>
    <n v="1"/>
    <x v="0"/>
    <s v="BLR  →  DEL"/>
    <x v="1"/>
  </r>
  <r>
    <x v="2"/>
    <x v="17"/>
    <x v="2"/>
    <x v="2"/>
    <s v="DEL "/>
    <s v=" BOM "/>
    <s v=" COK"/>
    <m/>
    <m/>
    <s v="14:00"/>
    <s v="12:35 04 Apr"/>
    <n v="1355"/>
    <x v="2"/>
    <s v="In-flight meal not included"/>
    <n v="5177"/>
    <n v="14"/>
    <x v="3"/>
    <s v="DEL  →  BOM  →  COK"/>
    <x v="3"/>
  </r>
  <r>
    <x v="1"/>
    <x v="9"/>
    <x v="2"/>
    <x v="2"/>
    <s v="DEL "/>
    <s v=" COK"/>
    <m/>
    <m/>
    <m/>
    <s v="18:05"/>
    <s v="21:10"/>
    <n v="185"/>
    <x v="0"/>
    <s v="No info"/>
    <n v="8246"/>
    <n v="18"/>
    <x v="2"/>
    <s v="DEL  →  COK"/>
    <x v="3"/>
  </r>
  <r>
    <x v="2"/>
    <x v="2"/>
    <x v="1"/>
    <x v="1"/>
    <s v="CCU "/>
    <s v=" DEL "/>
    <s v=" BLR"/>
    <m/>
    <m/>
    <s v="09:35"/>
    <s v="21:05"/>
    <n v="690"/>
    <x v="2"/>
    <s v="No info"/>
    <n v="14676"/>
    <n v="9"/>
    <x v="1"/>
    <s v="CCU  →  DEL  →  BLR"/>
    <x v="2"/>
  </r>
  <r>
    <x v="4"/>
    <x v="24"/>
    <x v="2"/>
    <x v="2"/>
    <s v="DEL "/>
    <s v=" BOM "/>
    <s v=" COK"/>
    <m/>
    <m/>
    <s v="11:30"/>
    <s v="21:00"/>
    <n v="570"/>
    <x v="2"/>
    <s v="No info"/>
    <n v="13587"/>
    <n v="11"/>
    <x v="1"/>
    <s v="DEL  →  BOM  →  COK"/>
    <x v="2"/>
  </r>
  <r>
    <x v="2"/>
    <x v="18"/>
    <x v="1"/>
    <x v="1"/>
    <s v="CCU "/>
    <s v=" BOM "/>
    <s v=" BLR"/>
    <m/>
    <m/>
    <s v="21:10"/>
    <s v="09:20 07 May"/>
    <n v="730"/>
    <x v="2"/>
    <s v="In-flight meal not included"/>
    <n v="9663"/>
    <n v="21"/>
    <x v="0"/>
    <s v="CCU  →  BOM  →  BLR"/>
    <x v="1"/>
  </r>
  <r>
    <x v="2"/>
    <x v="14"/>
    <x v="1"/>
    <x v="1"/>
    <s v="CCU "/>
    <s v=" BOM "/>
    <s v=" BLR"/>
    <m/>
    <m/>
    <s v="16:30"/>
    <s v="10:05 13 Jun"/>
    <n v="1055"/>
    <x v="2"/>
    <s v="No info"/>
    <n v="13044"/>
    <n v="16"/>
    <x v="3"/>
    <s v="CCU  →  BOM  →  BLR"/>
    <x v="2"/>
  </r>
  <r>
    <x v="0"/>
    <x v="17"/>
    <x v="2"/>
    <x v="2"/>
    <s v="DEL "/>
    <s v=" BOM "/>
    <s v=" COK"/>
    <m/>
    <m/>
    <s v="20:25"/>
    <s v="01:30 04 Apr"/>
    <n v="305"/>
    <x v="2"/>
    <s v="No info"/>
    <n v="5073"/>
    <n v="20"/>
    <x v="2"/>
    <s v="DEL  →  BOM  →  COK"/>
    <x v="3"/>
  </r>
  <r>
    <x v="6"/>
    <x v="25"/>
    <x v="1"/>
    <x v="1"/>
    <s v="CCU "/>
    <s v=" DEL "/>
    <s v=" BLR"/>
    <m/>
    <m/>
    <s v="17:00"/>
    <s v="18:50 22 May"/>
    <n v="1550"/>
    <x v="2"/>
    <s v="No info"/>
    <n v="9345"/>
    <n v="17"/>
    <x v="2"/>
    <s v="CCU  →  DEL  →  BLR"/>
    <x v="1"/>
  </r>
  <r>
    <x v="2"/>
    <x v="18"/>
    <x v="1"/>
    <x v="1"/>
    <s v="CCU "/>
    <s v=" BOM "/>
    <s v=" BLR"/>
    <m/>
    <m/>
    <s v="14:05"/>
    <s v="10:05 07 May"/>
    <n v="1200"/>
    <x v="2"/>
    <s v="In-flight meal not included"/>
    <n v="9663"/>
    <n v="14"/>
    <x v="3"/>
    <s v="CCU  →  BOM  →  BLR"/>
    <x v="1"/>
  </r>
  <r>
    <x v="4"/>
    <x v="25"/>
    <x v="2"/>
    <x v="2"/>
    <s v="DEL "/>
    <s v=" BOM "/>
    <s v=" COK"/>
    <m/>
    <m/>
    <s v="08:00"/>
    <s v="21:00"/>
    <n v="780"/>
    <x v="2"/>
    <s v="No info"/>
    <n v="14277"/>
    <n v="8"/>
    <x v="1"/>
    <s v="DEL  →  BOM  →  COK"/>
    <x v="1"/>
  </r>
  <r>
    <x v="2"/>
    <x v="8"/>
    <x v="2"/>
    <x v="2"/>
    <s v="DEL "/>
    <s v=" BOM "/>
    <s v=" COK"/>
    <m/>
    <m/>
    <s v="10:00"/>
    <s v="04:25 02 Jun"/>
    <n v="1105"/>
    <x v="2"/>
    <s v="In-flight meal not included"/>
    <n v="10262"/>
    <n v="10"/>
    <x v="1"/>
    <s v="DEL  →  BOM  →  COK"/>
    <x v="2"/>
  </r>
  <r>
    <x v="2"/>
    <x v="37"/>
    <x v="4"/>
    <x v="5"/>
    <s v="BOM "/>
    <s v=" HYD"/>
    <m/>
    <m/>
    <m/>
    <s v="19:35"/>
    <s v="21:05"/>
    <n v="90"/>
    <x v="0"/>
    <s v="No info"/>
    <n v="5678"/>
    <n v="19"/>
    <x v="2"/>
    <s v="BOM  →  HYD"/>
    <x v="0"/>
  </r>
  <r>
    <x v="4"/>
    <x v="19"/>
    <x v="2"/>
    <x v="2"/>
    <s v="DEL "/>
    <s v=" BOM "/>
    <s v=" COK"/>
    <m/>
    <m/>
    <s v="16:00"/>
    <s v="01:30 16 May"/>
    <n v="570"/>
    <x v="2"/>
    <s v="No info"/>
    <n v="13727"/>
    <n v="16"/>
    <x v="3"/>
    <s v="DEL  →  BOM  →  COK"/>
    <x v="1"/>
  </r>
  <r>
    <x v="2"/>
    <x v="18"/>
    <x v="1"/>
    <x v="1"/>
    <s v="CCU "/>
    <s v=" BOM "/>
    <s v=" BLR"/>
    <m/>
    <m/>
    <s v="20:00"/>
    <s v="12:00 07 May"/>
    <n v="960"/>
    <x v="2"/>
    <s v="In-flight meal not included"/>
    <n v="9663"/>
    <n v="20"/>
    <x v="2"/>
    <s v="CCU  →  BOM  →  BLR"/>
    <x v="1"/>
  </r>
  <r>
    <x v="0"/>
    <x v="3"/>
    <x v="3"/>
    <x v="3"/>
    <s v="MAA "/>
    <s v=" CCU"/>
    <m/>
    <m/>
    <m/>
    <s v="14:45"/>
    <s v="17:05"/>
    <n v="140"/>
    <x v="0"/>
    <s v="No info"/>
    <n v="3858"/>
    <n v="14"/>
    <x v="3"/>
    <s v="MAA  →  CCU"/>
    <x v="1"/>
  </r>
  <r>
    <x v="3"/>
    <x v="5"/>
    <x v="2"/>
    <x v="2"/>
    <s v="DEL "/>
    <s v=" PNQ "/>
    <s v=" COK"/>
    <m/>
    <m/>
    <s v="08:45"/>
    <s v="13:15"/>
    <n v="270"/>
    <x v="2"/>
    <s v="No info"/>
    <n v="4812"/>
    <n v="8"/>
    <x v="1"/>
    <s v="DEL  →  PNQ  →  COK"/>
    <x v="2"/>
  </r>
  <r>
    <x v="0"/>
    <x v="24"/>
    <x v="2"/>
    <x v="2"/>
    <s v="DEL "/>
    <s v=" LKO "/>
    <s v=" COK"/>
    <m/>
    <m/>
    <s v="21:50"/>
    <s v="03:35 28 Jun"/>
    <n v="345"/>
    <x v="2"/>
    <s v="No info"/>
    <n v="5775"/>
    <n v="21"/>
    <x v="0"/>
    <s v="DEL  →  LKO  →  COK"/>
    <x v="2"/>
  </r>
  <r>
    <x v="2"/>
    <x v="31"/>
    <x v="1"/>
    <x v="1"/>
    <s v="CCU "/>
    <s v=" DEL "/>
    <s v=" BLR"/>
    <m/>
    <m/>
    <s v="09:35"/>
    <s v="09:45 07 Jun"/>
    <n v="1450"/>
    <x v="2"/>
    <s v="In-flight meal not included"/>
    <n v="10539"/>
    <n v="9"/>
    <x v="1"/>
    <s v="CCU  →  DEL  →  BLR"/>
    <x v="2"/>
  </r>
  <r>
    <x v="0"/>
    <x v="27"/>
    <x v="1"/>
    <x v="1"/>
    <s v="CCU "/>
    <s v=" BLR"/>
    <m/>
    <m/>
    <m/>
    <s v="15:30"/>
    <s v="18:05"/>
    <n v="155"/>
    <x v="0"/>
    <s v="No info"/>
    <n v="4804"/>
    <n v="15"/>
    <x v="3"/>
    <s v="CCU  →  BLR"/>
    <x v="2"/>
  </r>
  <r>
    <x v="7"/>
    <x v="14"/>
    <x v="0"/>
    <x v="4"/>
    <s v="BLR "/>
    <s v=" DEL"/>
    <m/>
    <m/>
    <m/>
    <s v="11:10"/>
    <s v="13:55"/>
    <n v="165"/>
    <x v="0"/>
    <s v="No info"/>
    <n v="3383"/>
    <n v="11"/>
    <x v="1"/>
    <s v="BLR  →  DEL"/>
    <x v="2"/>
  </r>
  <r>
    <x v="0"/>
    <x v="42"/>
    <x v="0"/>
    <x v="0"/>
    <s v="BLR "/>
    <s v=" HYD "/>
    <s v=" DEL"/>
    <m/>
    <m/>
    <s v="12:10"/>
    <s v="17:05"/>
    <n v="295"/>
    <x v="2"/>
    <s v="No info"/>
    <n v="8738"/>
    <n v="12"/>
    <x v="3"/>
    <s v="BLR  →  HYD  →  DEL"/>
    <x v="0"/>
  </r>
  <r>
    <x v="1"/>
    <x v="37"/>
    <x v="2"/>
    <x v="2"/>
    <s v="DEL "/>
    <s v=" TRV "/>
    <s v=" COK"/>
    <m/>
    <m/>
    <s v="05:15"/>
    <s v="06:50 28 Mar"/>
    <n v="1535"/>
    <x v="2"/>
    <s v="No info"/>
    <n v="7165"/>
    <n v="5"/>
    <x v="1"/>
    <s v="DEL  →  TRV  →  COK"/>
    <x v="0"/>
  </r>
  <r>
    <x v="0"/>
    <x v="5"/>
    <x v="2"/>
    <x v="2"/>
    <s v="DEL "/>
    <s v=" HYD "/>
    <s v=" COK"/>
    <m/>
    <m/>
    <s v="16:10"/>
    <s v="22:30"/>
    <n v="380"/>
    <x v="2"/>
    <s v="No info"/>
    <n v="6412"/>
    <n v="16"/>
    <x v="3"/>
    <s v="DEL  →  HYD  →  COK"/>
    <x v="2"/>
  </r>
  <r>
    <x v="2"/>
    <x v="24"/>
    <x v="0"/>
    <x v="4"/>
    <s v="BLR "/>
    <s v=" DEL"/>
    <m/>
    <m/>
    <m/>
    <s v="18:55"/>
    <s v="22:00"/>
    <n v="185"/>
    <x v="0"/>
    <s v="No info"/>
    <n v="8016"/>
    <n v="18"/>
    <x v="2"/>
    <s v="BLR  →  DEL"/>
    <x v="2"/>
  </r>
  <r>
    <x v="2"/>
    <x v="6"/>
    <x v="0"/>
    <x v="0"/>
    <s v="BLR "/>
    <s v=" BOM "/>
    <s v=" DEL"/>
    <m/>
    <m/>
    <s v="20:35"/>
    <s v="15:15 13 Mar"/>
    <n v="1120"/>
    <x v="2"/>
    <s v="In-flight meal not included"/>
    <n v="11087"/>
    <n v="20"/>
    <x v="2"/>
    <s v="BLR  →  BOM  →  DEL"/>
    <x v="0"/>
  </r>
  <r>
    <x v="3"/>
    <x v="24"/>
    <x v="3"/>
    <x v="3"/>
    <s v="MAA "/>
    <s v=" CCU"/>
    <m/>
    <m/>
    <m/>
    <s v="09:45"/>
    <s v="12:00"/>
    <n v="135"/>
    <x v="0"/>
    <s v="No check-in baggage included"/>
    <n v="3543"/>
    <n v="9"/>
    <x v="1"/>
    <s v="MAA  →  CCU"/>
    <x v="2"/>
  </r>
  <r>
    <x v="2"/>
    <x v="14"/>
    <x v="1"/>
    <x v="1"/>
    <s v="CCU "/>
    <s v=" BOM "/>
    <s v=" BLR"/>
    <m/>
    <m/>
    <s v="16:30"/>
    <s v="04:40 13 Jun"/>
    <n v="730"/>
    <x v="2"/>
    <s v="No info"/>
    <n v="12471"/>
    <n v="16"/>
    <x v="3"/>
    <s v="CCU  →  BOM  →  BLR"/>
    <x v="2"/>
  </r>
  <r>
    <x v="2"/>
    <x v="5"/>
    <x v="2"/>
    <x v="2"/>
    <s v="DEL "/>
    <s v=" BOM "/>
    <s v=" COK"/>
    <m/>
    <m/>
    <s v="09:00"/>
    <s v="04:25 25 Jun"/>
    <n v="1165"/>
    <x v="2"/>
    <s v="In-flight meal not included"/>
    <n v="10262"/>
    <n v="9"/>
    <x v="1"/>
    <s v="DEL  →  BOM  →  COK"/>
    <x v="2"/>
  </r>
  <r>
    <x v="1"/>
    <x v="38"/>
    <x v="0"/>
    <x v="0"/>
    <s v="BLR "/>
    <s v=" DEL"/>
    <m/>
    <m/>
    <m/>
    <s v="13:20"/>
    <s v="16:10"/>
    <n v="170"/>
    <x v="0"/>
    <s v="No info"/>
    <n v="4441"/>
    <n v="13"/>
    <x v="3"/>
    <s v="BLR  →  DEL"/>
    <x v="0"/>
  </r>
  <r>
    <x v="4"/>
    <x v="37"/>
    <x v="2"/>
    <x v="2"/>
    <s v="DEL "/>
    <s v=" BOM "/>
    <s v=" COK"/>
    <m/>
    <m/>
    <s v="07:05"/>
    <s v="15:30"/>
    <n v="505"/>
    <x v="2"/>
    <s v="No info"/>
    <n v="12537"/>
    <n v="7"/>
    <x v="1"/>
    <s v="DEL  →  BOM  →  COK"/>
    <x v="0"/>
  </r>
  <r>
    <x v="5"/>
    <x v="0"/>
    <x v="1"/>
    <x v="1"/>
    <s v="CCU "/>
    <s v=" BOM "/>
    <s v=" BLR"/>
    <m/>
    <m/>
    <s v="22:25"/>
    <s v="07:40 25 Mar"/>
    <n v="555"/>
    <x v="2"/>
    <s v="No info"/>
    <n v="10091"/>
    <n v="22"/>
    <x v="0"/>
    <s v="CCU  →  BOM  →  BLR"/>
    <x v="0"/>
  </r>
  <r>
    <x v="1"/>
    <x v="27"/>
    <x v="0"/>
    <x v="4"/>
    <s v="BLR "/>
    <s v=" DEL"/>
    <m/>
    <m/>
    <m/>
    <s v="21:05"/>
    <s v="23:55"/>
    <n v="170"/>
    <x v="0"/>
    <s v="No info"/>
    <n v="6961"/>
    <n v="21"/>
    <x v="0"/>
    <s v="BLR  →  DEL"/>
    <x v="2"/>
  </r>
  <r>
    <x v="0"/>
    <x v="11"/>
    <x v="2"/>
    <x v="2"/>
    <s v="DEL "/>
    <s v=" COK"/>
    <m/>
    <m/>
    <m/>
    <s v="05:35"/>
    <s v="08:50"/>
    <n v="195"/>
    <x v="0"/>
    <s v="No info"/>
    <n v="5013"/>
    <n v="5"/>
    <x v="1"/>
    <s v="DEL  →  COK"/>
    <x v="3"/>
  </r>
  <r>
    <x v="1"/>
    <x v="23"/>
    <x v="2"/>
    <x v="2"/>
    <s v="DEL "/>
    <s v=" COK"/>
    <m/>
    <m/>
    <m/>
    <s v="05:10"/>
    <s v="08:00"/>
    <n v="170"/>
    <x v="0"/>
    <s v="No info"/>
    <n v="6934"/>
    <n v="5"/>
    <x v="1"/>
    <s v="DEL  →  COK"/>
    <x v="1"/>
  </r>
  <r>
    <x v="4"/>
    <x v="27"/>
    <x v="2"/>
    <x v="2"/>
    <s v="DEL "/>
    <s v=" BOM "/>
    <s v=" COK"/>
    <m/>
    <m/>
    <s v="06:40"/>
    <s v="19:00"/>
    <n v="740"/>
    <x v="2"/>
    <s v="No info"/>
    <n v="10877"/>
    <n v="6"/>
    <x v="1"/>
    <s v="DEL  →  BOM  →  COK"/>
    <x v="2"/>
  </r>
  <r>
    <x v="2"/>
    <x v="9"/>
    <x v="0"/>
    <x v="4"/>
    <s v="BLR "/>
    <s v=" DEL"/>
    <m/>
    <m/>
    <m/>
    <s v="15:15"/>
    <s v="18:10"/>
    <n v="175"/>
    <x v="0"/>
    <s v="No info"/>
    <n v="7229"/>
    <n v="15"/>
    <x v="3"/>
    <s v="BLR  →  DEL"/>
    <x v="3"/>
  </r>
  <r>
    <x v="0"/>
    <x v="37"/>
    <x v="2"/>
    <x v="2"/>
    <s v="DEL "/>
    <s v=" BOM "/>
    <s v=" COK"/>
    <m/>
    <m/>
    <s v="16:00"/>
    <s v="01:35 28 Mar"/>
    <n v="575"/>
    <x v="2"/>
    <s v="No info"/>
    <n v="7048"/>
    <n v="16"/>
    <x v="3"/>
    <s v="DEL  →  BOM  →  COK"/>
    <x v="0"/>
  </r>
  <r>
    <x v="6"/>
    <x v="24"/>
    <x v="0"/>
    <x v="4"/>
    <s v="BLR "/>
    <s v=" DEL"/>
    <m/>
    <m/>
    <m/>
    <s v="17:00"/>
    <s v="19:35"/>
    <n v="155"/>
    <x v="0"/>
    <s v="No info"/>
    <n v="4878"/>
    <n v="17"/>
    <x v="2"/>
    <s v="BLR  →  DEL"/>
    <x v="2"/>
  </r>
  <r>
    <x v="2"/>
    <x v="25"/>
    <x v="1"/>
    <x v="1"/>
    <s v="CCU "/>
    <s v=" BOM "/>
    <s v=" BLR"/>
    <m/>
    <m/>
    <s v="14:05"/>
    <s v="23:35"/>
    <n v="570"/>
    <x v="2"/>
    <s v="In-flight meal not included"/>
    <n v="10844"/>
    <n v="14"/>
    <x v="3"/>
    <s v="CCU  →  BOM  →  BLR"/>
    <x v="1"/>
  </r>
  <r>
    <x v="2"/>
    <x v="23"/>
    <x v="2"/>
    <x v="2"/>
    <s v="DEL "/>
    <s v=" AMD "/>
    <s v=" BOM "/>
    <s v=" COK"/>
    <m/>
    <s v="23:05"/>
    <s v="04:25 20 May"/>
    <n v="1760"/>
    <x v="1"/>
    <s v="No info"/>
    <n v="15129"/>
    <n v="23"/>
    <x v="0"/>
    <s v="DEL  →  AMD  →  BOM  →  COK"/>
    <x v="1"/>
  </r>
  <r>
    <x v="0"/>
    <x v="3"/>
    <x v="0"/>
    <x v="4"/>
    <s v="BLR "/>
    <s v=" DEL"/>
    <m/>
    <m/>
    <m/>
    <s v="00:30"/>
    <s v="03:25"/>
    <n v="175"/>
    <x v="0"/>
    <s v="No info"/>
    <n v="3943"/>
    <n v="0"/>
    <x v="0"/>
    <s v="BLR  →  DEL"/>
    <x v="1"/>
  </r>
  <r>
    <x v="3"/>
    <x v="31"/>
    <x v="2"/>
    <x v="2"/>
    <s v="DEL "/>
    <s v=" MAA "/>
    <s v=" COK"/>
    <m/>
    <m/>
    <s v="06:05"/>
    <s v="11:20"/>
    <n v="315"/>
    <x v="2"/>
    <s v="No info"/>
    <n v="5583"/>
    <n v="6"/>
    <x v="1"/>
    <s v="DEL  →  MAA  →  COK"/>
    <x v="2"/>
  </r>
  <r>
    <x v="4"/>
    <x v="31"/>
    <x v="2"/>
    <x v="2"/>
    <s v="DEL "/>
    <s v=" HYD "/>
    <s v=" COK"/>
    <m/>
    <m/>
    <s v="07:05"/>
    <s v="16:10"/>
    <n v="545"/>
    <x v="2"/>
    <s v="No info"/>
    <n v="9646"/>
    <n v="7"/>
    <x v="1"/>
    <s v="DEL  →  HYD  →  COK"/>
    <x v="2"/>
  </r>
  <r>
    <x v="4"/>
    <x v="27"/>
    <x v="2"/>
    <x v="2"/>
    <s v="DEL "/>
    <s v=" BOM "/>
    <s v=" COK"/>
    <m/>
    <m/>
    <s v="08:30"/>
    <s v="19:15"/>
    <n v="645"/>
    <x v="2"/>
    <s v="No info"/>
    <n v="7677"/>
    <n v="8"/>
    <x v="1"/>
    <s v="DEL  →  BOM  →  COK"/>
    <x v="2"/>
  </r>
  <r>
    <x v="0"/>
    <x v="8"/>
    <x v="2"/>
    <x v="2"/>
    <s v="DEL "/>
    <s v=" BLR "/>
    <s v=" COK"/>
    <m/>
    <m/>
    <s v="05:10"/>
    <s v="10:05"/>
    <n v="295"/>
    <x v="2"/>
    <s v="No info"/>
    <n v="6842"/>
    <n v="5"/>
    <x v="1"/>
    <s v="DEL  →  BLR  →  COK"/>
    <x v="2"/>
  </r>
  <r>
    <x v="2"/>
    <x v="5"/>
    <x v="4"/>
    <x v="5"/>
    <s v="BOM "/>
    <s v=" HYD"/>
    <m/>
    <m/>
    <m/>
    <s v="08:45"/>
    <s v="10:15"/>
    <n v="90"/>
    <x v="0"/>
    <s v="In-flight meal not included"/>
    <n v="4995"/>
    <n v="8"/>
    <x v="1"/>
    <s v="BOM  →  HYD"/>
    <x v="2"/>
  </r>
  <r>
    <x v="6"/>
    <x v="2"/>
    <x v="1"/>
    <x v="1"/>
    <s v="CCU "/>
    <s v=" DEL "/>
    <s v=" BLR"/>
    <m/>
    <m/>
    <s v="07:10"/>
    <s v="18:50"/>
    <n v="700"/>
    <x v="2"/>
    <s v="No info"/>
    <n v="9555"/>
    <n v="7"/>
    <x v="1"/>
    <s v="CCU  →  DEL  →  BLR"/>
    <x v="2"/>
  </r>
  <r>
    <x v="0"/>
    <x v="8"/>
    <x v="0"/>
    <x v="4"/>
    <s v="BLR "/>
    <s v=" DEL"/>
    <m/>
    <m/>
    <m/>
    <s v="01:30"/>
    <s v="04:15"/>
    <n v="165"/>
    <x v="0"/>
    <s v="No info"/>
    <n v="4077"/>
    <n v="1"/>
    <x v="0"/>
    <s v="BLR  →  DEL"/>
    <x v="2"/>
  </r>
  <r>
    <x v="2"/>
    <x v="3"/>
    <x v="0"/>
    <x v="4"/>
    <s v="BLR "/>
    <s v=" DEL"/>
    <m/>
    <m/>
    <m/>
    <s v="15:15"/>
    <s v="18:10"/>
    <n v="175"/>
    <x v="0"/>
    <s v="No info"/>
    <n v="7229"/>
    <n v="15"/>
    <x v="3"/>
    <s v="BLR  →  DEL"/>
    <x v="1"/>
  </r>
  <r>
    <x v="4"/>
    <x v="2"/>
    <x v="2"/>
    <x v="2"/>
    <s v="DEL "/>
    <s v=" BOM "/>
    <s v=" COK"/>
    <m/>
    <m/>
    <s v="09:00"/>
    <s v="19:00"/>
    <n v="600"/>
    <x v="2"/>
    <s v="No info"/>
    <n v="12192"/>
    <n v="9"/>
    <x v="1"/>
    <s v="DEL  →  BOM  →  COK"/>
    <x v="2"/>
  </r>
  <r>
    <x v="1"/>
    <x v="39"/>
    <x v="0"/>
    <x v="4"/>
    <s v="BLR "/>
    <s v=" DEL"/>
    <m/>
    <m/>
    <m/>
    <s v="10:00"/>
    <s v="12:45"/>
    <n v="165"/>
    <x v="0"/>
    <s v="No info"/>
    <n v="5911"/>
    <n v="10"/>
    <x v="1"/>
    <s v="BLR  →  DEL"/>
    <x v="3"/>
  </r>
  <r>
    <x v="1"/>
    <x v="14"/>
    <x v="2"/>
    <x v="2"/>
    <s v="DEL "/>
    <s v=" BOM "/>
    <s v=" COK"/>
    <m/>
    <m/>
    <s v="09:00"/>
    <s v="19:15"/>
    <n v="615"/>
    <x v="2"/>
    <s v="No info"/>
    <n v="8372"/>
    <n v="9"/>
    <x v="1"/>
    <s v="DEL  →  BOM  →  COK"/>
    <x v="2"/>
  </r>
  <r>
    <x v="2"/>
    <x v="38"/>
    <x v="4"/>
    <x v="5"/>
    <s v="BOM "/>
    <s v=" HYD"/>
    <m/>
    <m/>
    <m/>
    <s v="07:10"/>
    <s v="08:35"/>
    <n v="85"/>
    <x v="0"/>
    <s v="In-flight meal not included"/>
    <n v="4995"/>
    <n v="7"/>
    <x v="1"/>
    <s v="BOM  →  HYD"/>
    <x v="0"/>
  </r>
  <r>
    <x v="4"/>
    <x v="10"/>
    <x v="2"/>
    <x v="2"/>
    <s v="DEL "/>
    <s v=" BOM "/>
    <s v=" COK"/>
    <m/>
    <m/>
    <s v="10:00"/>
    <s v="19:15"/>
    <n v="555"/>
    <x v="2"/>
    <s v="No info"/>
    <n v="14323"/>
    <n v="10"/>
    <x v="1"/>
    <s v="DEL  →  BOM  →  COK"/>
    <x v="1"/>
  </r>
  <r>
    <x v="2"/>
    <x v="2"/>
    <x v="2"/>
    <x v="2"/>
    <s v="DEL "/>
    <s v=" JAI "/>
    <s v=" BOM "/>
    <s v=" COK"/>
    <m/>
    <s v="05:30"/>
    <s v="04:25 10 Jun"/>
    <n v="1375"/>
    <x v="1"/>
    <s v="No info"/>
    <n v="13014"/>
    <n v="5"/>
    <x v="1"/>
    <s v="DEL  →  JAI  →  BOM  →  COK"/>
    <x v="2"/>
  </r>
  <r>
    <x v="1"/>
    <x v="31"/>
    <x v="2"/>
    <x v="2"/>
    <s v="DEL "/>
    <s v=" CCU "/>
    <s v=" BOM "/>
    <s v=" COK"/>
    <m/>
    <s v="14:25"/>
    <s v="19:15 07 Jun"/>
    <n v="1730"/>
    <x v="1"/>
    <s v="No info"/>
    <n v="13591"/>
    <n v="14"/>
    <x v="3"/>
    <s v="DEL  →  CCU  →  BOM  →  COK"/>
    <x v="2"/>
  </r>
  <r>
    <x v="2"/>
    <x v="12"/>
    <x v="2"/>
    <x v="2"/>
    <s v="DEL "/>
    <s v=" IDR "/>
    <s v=" BOM "/>
    <s v=" COK"/>
    <m/>
    <s v="05:25"/>
    <s v="18:50 04 Mar"/>
    <n v="2245"/>
    <x v="1"/>
    <s v="No info"/>
    <n v="18799"/>
    <n v="5"/>
    <x v="1"/>
    <s v="DEL  →  IDR  →  BOM  →  COK"/>
    <x v="0"/>
  </r>
  <r>
    <x v="0"/>
    <x v="43"/>
    <x v="0"/>
    <x v="4"/>
    <s v="BLR "/>
    <s v=" DEL"/>
    <m/>
    <m/>
    <m/>
    <s v="23:30"/>
    <s v="02:20 28 Apr"/>
    <n v="170"/>
    <x v="0"/>
    <s v="No info"/>
    <n v="3943"/>
    <n v="23"/>
    <x v="0"/>
    <s v="BLR  →  DEL"/>
    <x v="3"/>
  </r>
  <r>
    <x v="3"/>
    <x v="25"/>
    <x v="4"/>
    <x v="5"/>
    <s v="BOM "/>
    <s v=" HYD"/>
    <m/>
    <m/>
    <m/>
    <s v="05:45"/>
    <s v="07:15"/>
    <n v="90"/>
    <x v="0"/>
    <s v="No check-in baggage included"/>
    <n v="1965"/>
    <n v="5"/>
    <x v="1"/>
    <s v="BOM  →  HYD"/>
    <x v="1"/>
  </r>
  <r>
    <x v="2"/>
    <x v="7"/>
    <x v="4"/>
    <x v="5"/>
    <s v="BOM "/>
    <s v=" HYD"/>
    <m/>
    <m/>
    <m/>
    <s v="10:20"/>
    <s v="11:50"/>
    <n v="90"/>
    <x v="0"/>
    <s v="In-flight meal not included"/>
    <n v="4995"/>
    <n v="10"/>
    <x v="1"/>
    <s v="BOM  →  HYD"/>
    <x v="1"/>
  </r>
  <r>
    <x v="1"/>
    <x v="0"/>
    <x v="1"/>
    <x v="1"/>
    <s v="CCU "/>
    <s v=" BOM "/>
    <s v=" BLR"/>
    <m/>
    <m/>
    <s v="16:50"/>
    <s v="18:30 25 Mar"/>
    <n v="1540"/>
    <x v="2"/>
    <s v="No info"/>
    <n v="14641"/>
    <n v="16"/>
    <x v="3"/>
    <s v="CCU  →  BOM  →  BLR"/>
    <x v="0"/>
  </r>
  <r>
    <x v="1"/>
    <x v="39"/>
    <x v="1"/>
    <x v="1"/>
    <s v="CCU "/>
    <s v=" BLR"/>
    <m/>
    <m/>
    <m/>
    <s v="20:45"/>
    <s v="23:20"/>
    <n v="155"/>
    <x v="0"/>
    <s v="No info"/>
    <n v="4460"/>
    <n v="20"/>
    <x v="2"/>
    <s v="CCU  →  BLR"/>
    <x v="3"/>
  </r>
  <r>
    <x v="1"/>
    <x v="23"/>
    <x v="2"/>
    <x v="2"/>
    <s v="DEL "/>
    <s v=" BOM "/>
    <s v=" COK"/>
    <m/>
    <m/>
    <s v="13:00"/>
    <s v="19:15"/>
    <n v="375"/>
    <x v="2"/>
    <s v="No info"/>
    <n v="10191"/>
    <n v="13"/>
    <x v="3"/>
    <s v="DEL  →  BOM  →  COK"/>
    <x v="1"/>
  </r>
  <r>
    <x v="2"/>
    <x v="30"/>
    <x v="2"/>
    <x v="2"/>
    <s v="DEL "/>
    <s v=" BOM "/>
    <s v=" COK"/>
    <m/>
    <m/>
    <s v="02:15"/>
    <s v="19:45"/>
    <n v="1050"/>
    <x v="2"/>
    <s v="In-flight meal not included"/>
    <n v="13843"/>
    <n v="2"/>
    <x v="0"/>
    <s v="DEL  →  BOM  →  COK"/>
    <x v="0"/>
  </r>
  <r>
    <x v="0"/>
    <x v="1"/>
    <x v="2"/>
    <x v="2"/>
    <s v="DEL "/>
    <s v=" LKO "/>
    <s v=" COK"/>
    <m/>
    <m/>
    <s v="21:50"/>
    <s v="03:35 02 May"/>
    <n v="345"/>
    <x v="2"/>
    <s v="No info"/>
    <n v="6349"/>
    <n v="21"/>
    <x v="0"/>
    <s v="DEL  →  LKO  →  COK"/>
    <x v="1"/>
  </r>
  <r>
    <x v="7"/>
    <x v="1"/>
    <x v="1"/>
    <x v="1"/>
    <s v="CCU "/>
    <s v=" BLR"/>
    <m/>
    <m/>
    <m/>
    <s v="10:20"/>
    <s v="12:55"/>
    <n v="155"/>
    <x v="0"/>
    <s v="No info"/>
    <n v="4409"/>
    <n v="10"/>
    <x v="1"/>
    <s v="CCU  →  BLR"/>
    <x v="1"/>
  </r>
  <r>
    <x v="2"/>
    <x v="15"/>
    <x v="2"/>
    <x v="2"/>
    <s v="DEL "/>
    <s v=" BOM "/>
    <s v=" COK"/>
    <m/>
    <m/>
    <s v="18:15"/>
    <s v="19:45 07 Mar"/>
    <n v="1530"/>
    <x v="2"/>
    <s v="No info"/>
    <n v="17024"/>
    <n v="18"/>
    <x v="2"/>
    <s v="DEL  →  BOM  →  COK"/>
    <x v="0"/>
  </r>
  <r>
    <x v="4"/>
    <x v="23"/>
    <x v="2"/>
    <x v="2"/>
    <s v="DEL "/>
    <s v=" BOM "/>
    <s v=" COK"/>
    <m/>
    <m/>
    <s v="07:05"/>
    <s v="21:00"/>
    <n v="835"/>
    <x v="2"/>
    <s v="No info"/>
    <n v="13727"/>
    <n v="7"/>
    <x v="1"/>
    <s v="DEL  →  BOM  →  COK"/>
    <x v="1"/>
  </r>
  <r>
    <x v="0"/>
    <x v="28"/>
    <x v="0"/>
    <x v="0"/>
    <s v="BLR "/>
    <s v=" DEL"/>
    <m/>
    <m/>
    <m/>
    <s v="18:25"/>
    <s v="21:20"/>
    <n v="175"/>
    <x v="0"/>
    <s v="No info"/>
    <n v="8855"/>
    <n v="18"/>
    <x v="2"/>
    <s v="BLR  →  DEL"/>
    <x v="0"/>
  </r>
  <r>
    <x v="4"/>
    <x v="5"/>
    <x v="2"/>
    <x v="2"/>
    <s v="DEL "/>
    <s v=" BOM "/>
    <s v=" COK"/>
    <m/>
    <m/>
    <s v="08:45"/>
    <s v="19:00"/>
    <n v="615"/>
    <x v="2"/>
    <s v="No info"/>
    <n v="12524"/>
    <n v="8"/>
    <x v="1"/>
    <s v="DEL  →  BOM  →  COK"/>
    <x v="2"/>
  </r>
  <r>
    <x v="2"/>
    <x v="38"/>
    <x v="0"/>
    <x v="0"/>
    <s v="BLR "/>
    <s v=" BOM "/>
    <s v=" DEL"/>
    <m/>
    <m/>
    <s v="11:40"/>
    <s v="20:20"/>
    <n v="520"/>
    <x v="2"/>
    <s v="No info"/>
    <n v="13555"/>
    <n v="11"/>
    <x v="1"/>
    <s v="BLR  →  BOM  →  DEL"/>
    <x v="0"/>
  </r>
  <r>
    <x v="2"/>
    <x v="31"/>
    <x v="1"/>
    <x v="1"/>
    <s v="CCU "/>
    <s v=" BOM "/>
    <s v=" BLR"/>
    <m/>
    <m/>
    <s v="06:30"/>
    <s v="12:00"/>
    <n v="330"/>
    <x v="2"/>
    <s v="In-flight meal not included"/>
    <n v="10844"/>
    <n v="6"/>
    <x v="1"/>
    <s v="CCU  →  BOM  →  BLR"/>
    <x v="2"/>
  </r>
  <r>
    <x v="4"/>
    <x v="2"/>
    <x v="2"/>
    <x v="2"/>
    <s v="DEL "/>
    <s v=" BOM "/>
    <s v=" COK"/>
    <m/>
    <m/>
    <s v="09:00"/>
    <s v="21:00"/>
    <n v="720"/>
    <x v="2"/>
    <s v="No info"/>
    <n v="13587"/>
    <n v="9"/>
    <x v="1"/>
    <s v="DEL  →  BOM  →  COK"/>
    <x v="2"/>
  </r>
  <r>
    <x v="3"/>
    <x v="14"/>
    <x v="3"/>
    <x v="3"/>
    <s v="MAA "/>
    <s v=" CCU"/>
    <m/>
    <m/>
    <m/>
    <s v="09:45"/>
    <s v="12:00"/>
    <n v="135"/>
    <x v="0"/>
    <s v="No check-in baggage included"/>
    <n v="3543"/>
    <n v="9"/>
    <x v="1"/>
    <s v="MAA  →  CCU"/>
    <x v="2"/>
  </r>
  <r>
    <x v="6"/>
    <x v="38"/>
    <x v="3"/>
    <x v="3"/>
    <s v="MAA "/>
    <s v=" CCU"/>
    <m/>
    <m/>
    <m/>
    <s v="07:05"/>
    <s v="09:20"/>
    <n v="135"/>
    <x v="0"/>
    <s v="No info"/>
    <n v="4842"/>
    <n v="7"/>
    <x v="1"/>
    <s v="MAA  →  CCU"/>
    <x v="0"/>
  </r>
  <r>
    <x v="0"/>
    <x v="11"/>
    <x v="0"/>
    <x v="4"/>
    <s v="BLR "/>
    <s v=" DEL"/>
    <m/>
    <m/>
    <m/>
    <s v="23:30"/>
    <s v="02:20 25 Apr"/>
    <n v="170"/>
    <x v="0"/>
    <s v="No info"/>
    <n v="3943"/>
    <n v="23"/>
    <x v="0"/>
    <s v="BLR  →  DEL"/>
    <x v="3"/>
  </r>
  <r>
    <x v="2"/>
    <x v="2"/>
    <x v="2"/>
    <x v="2"/>
    <s v="DEL "/>
    <s v=" BOM "/>
    <s v=" COK"/>
    <m/>
    <m/>
    <s v="19:15"/>
    <s v="04:25 10 Jun"/>
    <n v="550"/>
    <x v="2"/>
    <s v="In-flight meal not included"/>
    <n v="10577"/>
    <n v="19"/>
    <x v="2"/>
    <s v="DEL  →  BOM  →  COK"/>
    <x v="2"/>
  </r>
  <r>
    <x v="0"/>
    <x v="19"/>
    <x v="2"/>
    <x v="2"/>
    <s v="DEL "/>
    <s v=" BOM "/>
    <s v=" COK"/>
    <m/>
    <m/>
    <s v="10:35"/>
    <s v="21:00"/>
    <n v="625"/>
    <x v="2"/>
    <s v="No info"/>
    <n v="6979"/>
    <n v="10"/>
    <x v="1"/>
    <s v="DEL  →  BOM  →  COK"/>
    <x v="1"/>
  </r>
  <r>
    <x v="6"/>
    <x v="24"/>
    <x v="3"/>
    <x v="3"/>
    <s v="MAA "/>
    <s v=" CCU"/>
    <m/>
    <m/>
    <m/>
    <s v="17:45"/>
    <s v="20:05"/>
    <n v="140"/>
    <x v="0"/>
    <s v="No info"/>
    <n v="11982"/>
    <n v="17"/>
    <x v="2"/>
    <s v="MAA  →  CCU"/>
    <x v="2"/>
  </r>
  <r>
    <x v="3"/>
    <x v="31"/>
    <x v="2"/>
    <x v="2"/>
    <s v="DEL "/>
    <s v=" PNQ "/>
    <s v=" COK"/>
    <m/>
    <m/>
    <s v="08:45"/>
    <s v="13:15"/>
    <n v="270"/>
    <x v="2"/>
    <s v="No info"/>
    <n v="5264"/>
    <n v="8"/>
    <x v="1"/>
    <s v="DEL  →  PNQ  →  COK"/>
    <x v="2"/>
  </r>
  <r>
    <x v="6"/>
    <x v="12"/>
    <x v="2"/>
    <x v="2"/>
    <s v="DEL "/>
    <s v=" COK"/>
    <m/>
    <m/>
    <m/>
    <s v="06:00"/>
    <s v="09:10"/>
    <n v="190"/>
    <x v="0"/>
    <s v="No info"/>
    <n v="8001"/>
    <n v="6"/>
    <x v="1"/>
    <s v="DEL  →  COK"/>
    <x v="0"/>
  </r>
  <r>
    <x v="1"/>
    <x v="8"/>
    <x v="2"/>
    <x v="2"/>
    <s v="DEL "/>
    <s v=" AMD "/>
    <s v=" BOM "/>
    <s v=" COK"/>
    <m/>
    <s v="19:45"/>
    <s v="19:15 02 Jun"/>
    <n v="1410"/>
    <x v="1"/>
    <s v="No info"/>
    <n v="10651"/>
    <n v="19"/>
    <x v="2"/>
    <s v="DEL  →  AMD  →  BOM  →  COK"/>
    <x v="2"/>
  </r>
  <r>
    <x v="2"/>
    <x v="32"/>
    <x v="1"/>
    <x v="1"/>
    <s v="CCU "/>
    <s v=" BOM "/>
    <s v=" BLR"/>
    <m/>
    <m/>
    <s v="16:30"/>
    <s v="19:50 25 May"/>
    <n v="1640"/>
    <x v="2"/>
    <s v="In-flight meal not included"/>
    <n v="10844"/>
    <n v="16"/>
    <x v="3"/>
    <s v="CCU  →  BOM  →  BLR"/>
    <x v="1"/>
  </r>
  <r>
    <x v="4"/>
    <x v="37"/>
    <x v="2"/>
    <x v="2"/>
    <s v="DEL "/>
    <s v=" HYD "/>
    <s v=" COK"/>
    <m/>
    <m/>
    <s v="09:45"/>
    <s v="22:20"/>
    <n v="755"/>
    <x v="2"/>
    <s v="No info"/>
    <n v="6601"/>
    <n v="9"/>
    <x v="1"/>
    <s v="DEL  →  HYD  →  COK"/>
    <x v="0"/>
  </r>
  <r>
    <x v="1"/>
    <x v="16"/>
    <x v="2"/>
    <x v="2"/>
    <s v="DEL "/>
    <s v=" BOM "/>
    <s v=" COK"/>
    <m/>
    <m/>
    <s v="19:00"/>
    <s v="19:15 22 Mar"/>
    <n v="1455"/>
    <x v="2"/>
    <s v="No info"/>
    <n v="6587"/>
    <n v="19"/>
    <x v="2"/>
    <s v="DEL  →  BOM  →  COK"/>
    <x v="0"/>
  </r>
  <r>
    <x v="3"/>
    <x v="16"/>
    <x v="4"/>
    <x v="5"/>
    <s v="BOM "/>
    <s v=" HYD"/>
    <m/>
    <m/>
    <m/>
    <s v="13:10"/>
    <s v="14:30"/>
    <n v="80"/>
    <x v="0"/>
    <s v="No info"/>
    <n v="3173"/>
    <n v="13"/>
    <x v="3"/>
    <s v="BOM  →  HYD"/>
    <x v="0"/>
  </r>
  <r>
    <x v="1"/>
    <x v="10"/>
    <x v="0"/>
    <x v="4"/>
    <s v="BLR "/>
    <s v=" DEL"/>
    <m/>
    <m/>
    <m/>
    <s v="10:00"/>
    <s v="12:45"/>
    <n v="165"/>
    <x v="0"/>
    <s v="No info"/>
    <n v="5228"/>
    <n v="10"/>
    <x v="1"/>
    <s v="BLR  →  DEL"/>
    <x v="1"/>
  </r>
  <r>
    <x v="2"/>
    <x v="36"/>
    <x v="0"/>
    <x v="4"/>
    <s v="BLR "/>
    <s v=" DEL"/>
    <m/>
    <m/>
    <m/>
    <s v="07:10"/>
    <s v="10:10"/>
    <n v="180"/>
    <x v="0"/>
    <s v="In-flight meal not included"/>
    <n v="5769"/>
    <n v="7"/>
    <x v="1"/>
    <s v="BLR  →  DEL"/>
    <x v="2"/>
  </r>
  <r>
    <x v="2"/>
    <x v="31"/>
    <x v="2"/>
    <x v="2"/>
    <s v="DEL "/>
    <s v=" BOM "/>
    <s v=" COK"/>
    <m/>
    <m/>
    <s v="08:00"/>
    <s v="19:00"/>
    <n v="660"/>
    <x v="2"/>
    <s v="No info"/>
    <n v="14714"/>
    <n v="8"/>
    <x v="1"/>
    <s v="DEL  →  BOM  →  COK"/>
    <x v="2"/>
  </r>
  <r>
    <x v="2"/>
    <x v="27"/>
    <x v="2"/>
    <x v="2"/>
    <s v="DEL "/>
    <s v=" JAI "/>
    <s v=" BOM "/>
    <s v=" COK"/>
    <m/>
    <s v="05:30"/>
    <s v="19:00"/>
    <n v="810"/>
    <x v="1"/>
    <s v="No info"/>
    <n v="13014"/>
    <n v="5"/>
    <x v="1"/>
    <s v="DEL  →  JAI  →  BOM  →  COK"/>
    <x v="2"/>
  </r>
  <r>
    <x v="0"/>
    <x v="27"/>
    <x v="0"/>
    <x v="4"/>
    <s v="BLR "/>
    <s v=" DEL"/>
    <m/>
    <m/>
    <m/>
    <s v="22:10"/>
    <s v="01:00 04 Jun"/>
    <n v="170"/>
    <x v="0"/>
    <s v="No info"/>
    <n v="3359"/>
    <n v="22"/>
    <x v="0"/>
    <s v="BLR  →  DEL"/>
    <x v="2"/>
  </r>
  <r>
    <x v="5"/>
    <x v="42"/>
    <x v="0"/>
    <x v="0"/>
    <s v="BLR "/>
    <s v=" DEL"/>
    <m/>
    <m/>
    <m/>
    <s v="20:55"/>
    <s v="23:50"/>
    <n v="175"/>
    <x v="0"/>
    <s v="No info"/>
    <n v="6722"/>
    <n v="20"/>
    <x v="2"/>
    <s v="BLR  →  DEL"/>
    <x v="0"/>
  </r>
  <r>
    <x v="0"/>
    <x v="38"/>
    <x v="1"/>
    <x v="1"/>
    <s v="CCU "/>
    <s v=" BLR"/>
    <m/>
    <m/>
    <m/>
    <s v="09:35"/>
    <s v="12:20"/>
    <n v="165"/>
    <x v="0"/>
    <s v="No info"/>
    <n v="4462"/>
    <n v="9"/>
    <x v="1"/>
    <s v="CCU  →  BLR"/>
    <x v="0"/>
  </r>
  <r>
    <x v="0"/>
    <x v="30"/>
    <x v="2"/>
    <x v="2"/>
    <s v="DEL "/>
    <s v=" HYD "/>
    <s v=" COK"/>
    <m/>
    <m/>
    <s v="04:55"/>
    <s v="16:10"/>
    <n v="675"/>
    <x v="2"/>
    <s v="No info"/>
    <n v="6171"/>
    <n v="4"/>
    <x v="0"/>
    <s v="DEL  →  HYD  →  COK"/>
    <x v="0"/>
  </r>
  <r>
    <x v="1"/>
    <x v="25"/>
    <x v="1"/>
    <x v="1"/>
    <s v="CCU "/>
    <s v=" IXR "/>
    <s v=" DEL "/>
    <s v=" BLR"/>
    <m/>
    <s v="05:50"/>
    <s v="20:25"/>
    <n v="875"/>
    <x v="1"/>
    <s v="No info"/>
    <n v="12303"/>
    <n v="5"/>
    <x v="1"/>
    <s v="CCU  →  IXR  →  DEL  →  BLR"/>
    <x v="1"/>
  </r>
  <r>
    <x v="4"/>
    <x v="16"/>
    <x v="2"/>
    <x v="2"/>
    <s v="DEL "/>
    <s v=" BOM "/>
    <s v=" COK"/>
    <m/>
    <m/>
    <s v="11:40"/>
    <s v="01:35 22 Mar"/>
    <n v="835"/>
    <x v="2"/>
    <s v="No info"/>
    <n v="7695"/>
    <n v="11"/>
    <x v="1"/>
    <s v="DEL  →  BOM  →  COK"/>
    <x v="0"/>
  </r>
  <r>
    <x v="0"/>
    <x v="5"/>
    <x v="2"/>
    <x v="2"/>
    <s v="DEL "/>
    <s v=" BOM "/>
    <s v=" COK"/>
    <m/>
    <m/>
    <s v="11:25"/>
    <s v="01:30 25 Jun"/>
    <n v="845"/>
    <x v="2"/>
    <s v="No info"/>
    <n v="5684"/>
    <n v="11"/>
    <x v="1"/>
    <s v="DEL  →  BOM  →  COK"/>
    <x v="2"/>
  </r>
  <r>
    <x v="1"/>
    <x v="14"/>
    <x v="1"/>
    <x v="1"/>
    <s v="CCU "/>
    <s v=" BOM "/>
    <s v=" BLR"/>
    <m/>
    <m/>
    <s v="16:50"/>
    <s v="07:55 13 Jun"/>
    <n v="905"/>
    <x v="2"/>
    <s v="No info"/>
    <n v="8366"/>
    <n v="16"/>
    <x v="3"/>
    <s v="CCU  →  BOM  →  BLR"/>
    <x v="2"/>
  </r>
  <r>
    <x v="1"/>
    <x v="41"/>
    <x v="3"/>
    <x v="3"/>
    <s v="MAA "/>
    <s v=" CCU"/>
    <m/>
    <m/>
    <m/>
    <s v="11:40"/>
    <s v="13:55"/>
    <n v="135"/>
    <x v="0"/>
    <s v="No info"/>
    <n v="19630"/>
    <n v="11"/>
    <x v="1"/>
    <s v="MAA  →  CCU"/>
    <x v="0"/>
  </r>
  <r>
    <x v="2"/>
    <x v="26"/>
    <x v="0"/>
    <x v="0"/>
    <s v="BLR "/>
    <s v=" BOM "/>
    <s v=" DEL"/>
    <m/>
    <m/>
    <s v="14:05"/>
    <s v="05:05 07 Mar"/>
    <n v="900"/>
    <x v="2"/>
    <s v="In-flight meal not included"/>
    <n v="13502"/>
    <n v="14"/>
    <x v="3"/>
    <s v="BLR  →  BOM  →  DEL"/>
    <x v="0"/>
  </r>
  <r>
    <x v="2"/>
    <x v="1"/>
    <x v="1"/>
    <x v="1"/>
    <s v="CCU "/>
    <s v=" BOM "/>
    <s v=" BLR"/>
    <m/>
    <m/>
    <s v="21:10"/>
    <s v="10:05 02 May"/>
    <n v="775"/>
    <x v="2"/>
    <s v="No info"/>
    <n v="14781"/>
    <n v="21"/>
    <x v="0"/>
    <s v="CCU  →  BOM  →  BLR"/>
    <x v="1"/>
  </r>
  <r>
    <x v="4"/>
    <x v="14"/>
    <x v="2"/>
    <x v="2"/>
    <s v="DEL "/>
    <s v=" HYD "/>
    <s v=" COK"/>
    <m/>
    <m/>
    <s v="07:10"/>
    <s v="16:10"/>
    <n v="540"/>
    <x v="2"/>
    <s v="No info"/>
    <n v="6513"/>
    <n v="7"/>
    <x v="1"/>
    <s v="DEL  →  HYD  →  COK"/>
    <x v="2"/>
  </r>
  <r>
    <x v="1"/>
    <x v="8"/>
    <x v="2"/>
    <x v="2"/>
    <s v="DEL "/>
    <s v=" BOM "/>
    <s v=" COK"/>
    <m/>
    <m/>
    <s v="07:00"/>
    <s v="19:15"/>
    <n v="735"/>
    <x v="2"/>
    <s v="No info"/>
    <n v="9929"/>
    <n v="7"/>
    <x v="1"/>
    <s v="DEL  →  BOM  →  COK"/>
    <x v="2"/>
  </r>
  <r>
    <x v="4"/>
    <x v="31"/>
    <x v="2"/>
    <x v="2"/>
    <s v="DEL "/>
    <s v=" IXU "/>
    <s v=" BOM "/>
    <s v=" COK"/>
    <m/>
    <s v="17:50"/>
    <s v="01:30 07 Jun"/>
    <n v="460"/>
    <x v="1"/>
    <s v="No info"/>
    <n v="18275"/>
    <n v="17"/>
    <x v="2"/>
    <s v="DEL  →  IXU  →  BOM  →  COK"/>
    <x v="2"/>
  </r>
  <r>
    <x v="1"/>
    <x v="40"/>
    <x v="2"/>
    <x v="2"/>
    <s v="DEL "/>
    <s v=" MAA "/>
    <s v=" COK"/>
    <m/>
    <m/>
    <s v="06:05"/>
    <s v="09:25 10 Apr"/>
    <n v="1640"/>
    <x v="2"/>
    <s v="No info"/>
    <n v="4487"/>
    <n v="6"/>
    <x v="1"/>
    <s v="DEL  →  MAA  →  COK"/>
    <x v="3"/>
  </r>
  <r>
    <x v="0"/>
    <x v="28"/>
    <x v="4"/>
    <x v="5"/>
    <s v="BOM "/>
    <s v=" HYD"/>
    <m/>
    <m/>
    <m/>
    <s v="21:20"/>
    <s v="22:45"/>
    <n v="85"/>
    <x v="0"/>
    <s v="No info"/>
    <n v="2754"/>
    <n v="21"/>
    <x v="0"/>
    <s v="BOM  →  HYD"/>
    <x v="0"/>
  </r>
  <r>
    <x v="1"/>
    <x v="37"/>
    <x v="4"/>
    <x v="5"/>
    <s v="BOM "/>
    <s v=" HYD"/>
    <m/>
    <m/>
    <m/>
    <s v="06:20"/>
    <s v="07:40"/>
    <n v="80"/>
    <x v="0"/>
    <s v="No info"/>
    <n v="2575"/>
    <n v="6"/>
    <x v="1"/>
    <s v="BOM  →  HYD"/>
    <x v="0"/>
  </r>
  <r>
    <x v="3"/>
    <x v="14"/>
    <x v="1"/>
    <x v="1"/>
    <s v="CCU "/>
    <s v=" IXB "/>
    <s v=" BLR"/>
    <m/>
    <m/>
    <s v="15:55"/>
    <s v="21:25"/>
    <n v="330"/>
    <x v="2"/>
    <s v="No info"/>
    <n v="8224"/>
    <n v="15"/>
    <x v="3"/>
    <s v="CCU  →  IXB  →  BLR"/>
    <x v="2"/>
  </r>
  <r>
    <x v="1"/>
    <x v="30"/>
    <x v="2"/>
    <x v="2"/>
    <s v="DEL "/>
    <s v=" BLR "/>
    <s v=" COK"/>
    <m/>
    <m/>
    <s v="20:30"/>
    <s v="08:15 10 Mar"/>
    <n v="705"/>
    <x v="2"/>
    <s v="No info"/>
    <n v="8991"/>
    <n v="20"/>
    <x v="2"/>
    <s v="DEL  →  BLR  →  COK"/>
    <x v="0"/>
  </r>
  <r>
    <x v="0"/>
    <x v="5"/>
    <x v="2"/>
    <x v="2"/>
    <s v="DEL "/>
    <s v=" COK"/>
    <m/>
    <m/>
    <m/>
    <s v="05:35"/>
    <s v="08:50"/>
    <n v="195"/>
    <x v="0"/>
    <s v="No info"/>
    <n v="5000"/>
    <n v="5"/>
    <x v="1"/>
    <s v="DEL  →  COK"/>
    <x v="2"/>
  </r>
  <r>
    <x v="2"/>
    <x v="14"/>
    <x v="1"/>
    <x v="1"/>
    <s v="CCU "/>
    <s v=" BOM "/>
    <s v=" BLR"/>
    <m/>
    <m/>
    <s v="18:55"/>
    <s v="19:50 13 Jun"/>
    <n v="1495"/>
    <x v="2"/>
    <s v="In-flight meal not included"/>
    <n v="8529"/>
    <n v="18"/>
    <x v="2"/>
    <s v="CCU  →  BOM  →  BLR"/>
    <x v="2"/>
  </r>
  <r>
    <x v="1"/>
    <x v="12"/>
    <x v="2"/>
    <x v="2"/>
    <s v="DEL "/>
    <s v=" MAA "/>
    <s v=" COK"/>
    <m/>
    <m/>
    <s v="06:05"/>
    <s v="09:25 04 Mar"/>
    <n v="1640"/>
    <x v="2"/>
    <s v="No info"/>
    <n v="14042"/>
    <n v="6"/>
    <x v="1"/>
    <s v="DEL  →  MAA  →  COK"/>
    <x v="0"/>
  </r>
  <r>
    <x v="2"/>
    <x v="32"/>
    <x v="0"/>
    <x v="4"/>
    <s v="BLR "/>
    <s v=" DEL"/>
    <m/>
    <m/>
    <m/>
    <s v="11:10"/>
    <s v="14:05"/>
    <n v="175"/>
    <x v="0"/>
    <s v="In-flight meal not included"/>
    <n v="4030"/>
    <n v="11"/>
    <x v="1"/>
    <s v="BLR  →  DEL"/>
    <x v="1"/>
  </r>
  <r>
    <x v="2"/>
    <x v="31"/>
    <x v="1"/>
    <x v="1"/>
    <s v="CCU "/>
    <s v=" BOM "/>
    <s v=" BLR"/>
    <m/>
    <m/>
    <s v="18:55"/>
    <s v="12:00 07 Jun"/>
    <n v="1025"/>
    <x v="2"/>
    <s v="In-flight meal not included"/>
    <n v="10844"/>
    <n v="18"/>
    <x v="2"/>
    <s v="CCU  →  BOM  →  BLR"/>
    <x v="2"/>
  </r>
  <r>
    <x v="0"/>
    <x v="18"/>
    <x v="1"/>
    <x v="1"/>
    <s v="CCU "/>
    <s v=" BLR"/>
    <m/>
    <m/>
    <m/>
    <s v="21:25"/>
    <s v="00:05 07 May"/>
    <n v="160"/>
    <x v="0"/>
    <s v="No info"/>
    <n v="4804"/>
    <n v="21"/>
    <x v="0"/>
    <s v="CCU  →  BLR"/>
    <x v="1"/>
  </r>
  <r>
    <x v="4"/>
    <x v="7"/>
    <x v="2"/>
    <x v="2"/>
    <s v="DEL "/>
    <s v=" BOM "/>
    <s v=" COK"/>
    <m/>
    <m/>
    <s v="17:30"/>
    <s v="01:30 28 May"/>
    <n v="480"/>
    <x v="2"/>
    <s v="In-flight meal not included"/>
    <n v="7308"/>
    <n v="17"/>
    <x v="2"/>
    <s v="DEL  →  BOM  →  COK"/>
    <x v="1"/>
  </r>
  <r>
    <x v="0"/>
    <x v="3"/>
    <x v="0"/>
    <x v="4"/>
    <s v="BLR "/>
    <s v=" DEL"/>
    <m/>
    <m/>
    <m/>
    <s v="16:55"/>
    <s v="19:55"/>
    <n v="180"/>
    <x v="0"/>
    <s v="No info"/>
    <n v="4823"/>
    <n v="16"/>
    <x v="3"/>
    <s v="BLR  →  DEL"/>
    <x v="1"/>
  </r>
  <r>
    <x v="2"/>
    <x v="5"/>
    <x v="2"/>
    <x v="2"/>
    <s v="DEL "/>
    <s v=" BOM "/>
    <s v=" COK"/>
    <m/>
    <m/>
    <s v="09:00"/>
    <s v="12:35 25 Jun"/>
    <n v="1655"/>
    <x v="2"/>
    <s v="In-flight meal not included"/>
    <n v="10262"/>
    <n v="9"/>
    <x v="1"/>
    <s v="DEL  →  BOM  →  COK"/>
    <x v="2"/>
  </r>
  <r>
    <x v="2"/>
    <x v="7"/>
    <x v="2"/>
    <x v="2"/>
    <s v="DEL "/>
    <s v=" BOM "/>
    <s v=" COK"/>
    <m/>
    <m/>
    <s v="20:55"/>
    <s v="04:25 28 May"/>
    <n v="450"/>
    <x v="2"/>
    <s v="In-flight meal not included"/>
    <n v="12898"/>
    <n v="20"/>
    <x v="2"/>
    <s v="DEL  →  BOM  →  COK"/>
    <x v="1"/>
  </r>
  <r>
    <x v="1"/>
    <x v="6"/>
    <x v="0"/>
    <x v="0"/>
    <s v="BLR "/>
    <s v=" BOM "/>
    <s v=" JDH "/>
    <s v=" DEL"/>
    <m/>
    <s v="17:25"/>
    <s v="16:20 13 Mar"/>
    <n v="1375"/>
    <x v="1"/>
    <s v="No info"/>
    <n v="12778"/>
    <n v="17"/>
    <x v="2"/>
    <s v="BLR  →  BOM  →  JDH  →  DEL"/>
    <x v="0"/>
  </r>
  <r>
    <x v="0"/>
    <x v="12"/>
    <x v="2"/>
    <x v="2"/>
    <s v="DEL "/>
    <s v=" BOM "/>
    <s v=" COK"/>
    <m/>
    <m/>
    <s v="04:45"/>
    <s v="13:20"/>
    <n v="515"/>
    <x v="2"/>
    <s v="No info"/>
    <n v="14871"/>
    <n v="4"/>
    <x v="0"/>
    <s v="DEL  →  BOM  →  COK"/>
    <x v="0"/>
  </r>
  <r>
    <x v="1"/>
    <x v="16"/>
    <x v="2"/>
    <x v="2"/>
    <s v="DEL "/>
    <s v=" UDR "/>
    <s v=" BOM "/>
    <s v=" COK"/>
    <m/>
    <s v="13:20"/>
    <s v="19:15 22 Mar"/>
    <n v="1795"/>
    <x v="1"/>
    <s v="No info"/>
    <n v="8708"/>
    <n v="13"/>
    <x v="3"/>
    <s v="DEL  →  UDR  →  BOM  →  COK"/>
    <x v="0"/>
  </r>
  <r>
    <x v="2"/>
    <x v="31"/>
    <x v="1"/>
    <x v="1"/>
    <s v="CCU "/>
    <s v=" BOM "/>
    <s v=" BLR"/>
    <m/>
    <m/>
    <s v="20:00"/>
    <s v="18:15 07 Jun"/>
    <n v="1335"/>
    <x v="2"/>
    <s v="In-flight meal not included"/>
    <n v="10844"/>
    <n v="20"/>
    <x v="2"/>
    <s v="CCU  →  BOM  →  BLR"/>
    <x v="2"/>
  </r>
  <r>
    <x v="3"/>
    <x v="15"/>
    <x v="4"/>
    <x v="5"/>
    <s v="BOM "/>
    <s v=" HYD"/>
    <m/>
    <m/>
    <m/>
    <s v="05:45"/>
    <s v="07:05"/>
    <n v="80"/>
    <x v="0"/>
    <s v="No info"/>
    <n v="4129"/>
    <n v="5"/>
    <x v="1"/>
    <s v="BOM  →  HYD"/>
    <x v="0"/>
  </r>
  <r>
    <x v="0"/>
    <x v="23"/>
    <x v="1"/>
    <x v="1"/>
    <s v="CCU "/>
    <s v=" BLR"/>
    <m/>
    <m/>
    <m/>
    <s v="21:25"/>
    <s v="00:05 19 May"/>
    <n v="160"/>
    <x v="0"/>
    <s v="No info"/>
    <n v="4804"/>
    <n v="21"/>
    <x v="0"/>
    <s v="CCU  →  BLR"/>
    <x v="1"/>
  </r>
  <r>
    <x v="2"/>
    <x v="18"/>
    <x v="0"/>
    <x v="4"/>
    <s v="BLR "/>
    <s v=" DEL"/>
    <m/>
    <m/>
    <m/>
    <s v="08:20"/>
    <s v="11:20"/>
    <n v="180"/>
    <x v="0"/>
    <s v="No info"/>
    <n v="7229"/>
    <n v="8"/>
    <x v="1"/>
    <s v="BLR  →  DEL"/>
    <x v="1"/>
  </r>
  <r>
    <x v="2"/>
    <x v="16"/>
    <x v="0"/>
    <x v="0"/>
    <s v="BLR "/>
    <s v=" BOM "/>
    <s v=" DEL"/>
    <m/>
    <m/>
    <s v="07:00"/>
    <s v="19:10"/>
    <n v="730"/>
    <x v="2"/>
    <s v="In-flight meal not included"/>
    <n v="7832"/>
    <n v="7"/>
    <x v="1"/>
    <s v="BLR  →  BOM  →  DEL"/>
    <x v="0"/>
  </r>
  <r>
    <x v="3"/>
    <x v="38"/>
    <x v="3"/>
    <x v="3"/>
    <s v="MAA "/>
    <s v=" CCU"/>
    <m/>
    <m/>
    <m/>
    <s v="09:30"/>
    <s v="12:05"/>
    <n v="155"/>
    <x v="0"/>
    <s v="No info"/>
    <n v="3859"/>
    <n v="9"/>
    <x v="1"/>
    <s v="MAA  →  CCU"/>
    <x v="0"/>
  </r>
  <r>
    <x v="4"/>
    <x v="31"/>
    <x v="2"/>
    <x v="2"/>
    <s v="DEL "/>
    <s v=" BOM "/>
    <s v=" COK"/>
    <m/>
    <m/>
    <s v="07:30"/>
    <s v="19:15"/>
    <n v="705"/>
    <x v="2"/>
    <s v="No info"/>
    <n v="9001"/>
    <n v="7"/>
    <x v="1"/>
    <s v="DEL  →  BOM  →  COK"/>
    <x v="2"/>
  </r>
  <r>
    <x v="6"/>
    <x v="10"/>
    <x v="0"/>
    <x v="4"/>
    <s v="BLR "/>
    <s v=" DEL"/>
    <m/>
    <m/>
    <m/>
    <s v="17:00"/>
    <s v="19:35"/>
    <n v="155"/>
    <x v="0"/>
    <s v="No info"/>
    <n v="4878"/>
    <n v="17"/>
    <x v="2"/>
    <s v="BLR  →  DEL"/>
    <x v="1"/>
  </r>
  <r>
    <x v="0"/>
    <x v="29"/>
    <x v="4"/>
    <x v="5"/>
    <s v="BOM "/>
    <s v=" HYD"/>
    <m/>
    <m/>
    <m/>
    <s v="02:35"/>
    <s v="04:05"/>
    <n v="90"/>
    <x v="0"/>
    <s v="No info"/>
    <n v="2754"/>
    <n v="2"/>
    <x v="0"/>
    <s v="BOM  →  HYD"/>
    <x v="1"/>
  </r>
  <r>
    <x v="6"/>
    <x v="24"/>
    <x v="0"/>
    <x v="4"/>
    <s v="BLR "/>
    <s v=" DEL"/>
    <m/>
    <m/>
    <m/>
    <s v="07:00"/>
    <s v="09:40"/>
    <n v="160"/>
    <x v="0"/>
    <s v="No info"/>
    <n v="4668"/>
    <n v="7"/>
    <x v="1"/>
    <s v="BLR  →  DEL"/>
    <x v="2"/>
  </r>
  <r>
    <x v="7"/>
    <x v="3"/>
    <x v="1"/>
    <x v="1"/>
    <s v="CCU "/>
    <s v=" BLR"/>
    <m/>
    <m/>
    <m/>
    <s v="10:20"/>
    <s v="12:55"/>
    <n v="155"/>
    <x v="0"/>
    <s v="No info"/>
    <n v="5216"/>
    <n v="10"/>
    <x v="1"/>
    <s v="CCU  →  BLR"/>
    <x v="1"/>
  </r>
  <r>
    <x v="2"/>
    <x v="31"/>
    <x v="2"/>
    <x v="2"/>
    <s v="DEL "/>
    <s v=" JAI "/>
    <s v=" BOM "/>
    <s v=" COK"/>
    <m/>
    <s v="05:30"/>
    <s v="04:25 07 Jun"/>
    <n v="1375"/>
    <x v="1"/>
    <s v="In-flight meal not included"/>
    <n v="10368"/>
    <n v="5"/>
    <x v="1"/>
    <s v="DEL  →  JAI  →  BOM  →  COK"/>
    <x v="2"/>
  </r>
  <r>
    <x v="0"/>
    <x v="30"/>
    <x v="2"/>
    <x v="2"/>
    <s v="DEL "/>
    <s v=" HYD "/>
    <s v=" MAA "/>
    <s v=" COK"/>
    <m/>
    <s v="06:40"/>
    <s v="21:20"/>
    <n v="880"/>
    <x v="1"/>
    <s v="No info"/>
    <n v="8146"/>
    <n v="6"/>
    <x v="1"/>
    <s v="DEL  →  HYD  →  MAA  →  COK"/>
    <x v="0"/>
  </r>
  <r>
    <x v="2"/>
    <x v="37"/>
    <x v="2"/>
    <x v="2"/>
    <s v="DEL "/>
    <s v=" BOM "/>
    <s v=" COK"/>
    <m/>
    <m/>
    <s v="13:00"/>
    <s v="04:25 28 Mar"/>
    <n v="925"/>
    <x v="2"/>
    <s v="No info"/>
    <n v="12242"/>
    <n v="13"/>
    <x v="3"/>
    <s v="DEL  →  BOM  →  COK"/>
    <x v="0"/>
  </r>
  <r>
    <x v="2"/>
    <x v="28"/>
    <x v="0"/>
    <x v="0"/>
    <s v="BLR "/>
    <s v=" BOM "/>
    <s v=" DEL"/>
    <m/>
    <m/>
    <s v="08:00"/>
    <s v="15:15"/>
    <n v="435"/>
    <x v="2"/>
    <s v="In-flight meal not included"/>
    <n v="9134"/>
    <n v="8"/>
    <x v="1"/>
    <s v="BLR  →  BOM  →  DEL"/>
    <x v="0"/>
  </r>
  <r>
    <x v="1"/>
    <x v="31"/>
    <x v="2"/>
    <x v="2"/>
    <s v="DEL "/>
    <s v=" HYD "/>
    <s v=" MAA "/>
    <s v=" COK"/>
    <m/>
    <s v="13:15"/>
    <s v="09:25 07 Jun"/>
    <n v="1210"/>
    <x v="1"/>
    <s v="No info"/>
    <n v="10939"/>
    <n v="13"/>
    <x v="3"/>
    <s v="DEL  →  HYD  →  MAA  →  COK"/>
    <x v="2"/>
  </r>
  <r>
    <x v="1"/>
    <x v="31"/>
    <x v="2"/>
    <x v="2"/>
    <s v="DEL "/>
    <s v=" GOI "/>
    <s v=" BOM "/>
    <s v=" COK"/>
    <m/>
    <s v="10:55"/>
    <s v="07:40 07 Jun"/>
    <n v="1245"/>
    <x v="1"/>
    <s v="No info"/>
    <n v="11753"/>
    <n v="10"/>
    <x v="1"/>
    <s v="DEL  →  GOI  →  BOM  →  COK"/>
    <x v="2"/>
  </r>
  <r>
    <x v="3"/>
    <x v="11"/>
    <x v="1"/>
    <x v="1"/>
    <s v="CCU "/>
    <s v=" BLR"/>
    <m/>
    <m/>
    <m/>
    <s v="17:10"/>
    <s v="19:40"/>
    <n v="150"/>
    <x v="0"/>
    <s v="No info"/>
    <n v="4174"/>
    <n v="17"/>
    <x v="2"/>
    <s v="CCU  →  BLR"/>
    <x v="3"/>
  </r>
  <r>
    <x v="2"/>
    <x v="25"/>
    <x v="1"/>
    <x v="1"/>
    <s v="CCU "/>
    <s v=" BOM "/>
    <s v=" BLR"/>
    <m/>
    <m/>
    <s v="20:00"/>
    <s v="19:50 22 May"/>
    <n v="1430"/>
    <x v="2"/>
    <s v="In-flight meal not included"/>
    <n v="10844"/>
    <n v="20"/>
    <x v="2"/>
    <s v="CCU  →  BOM  →  BLR"/>
    <x v="1"/>
  </r>
  <r>
    <x v="2"/>
    <x v="27"/>
    <x v="2"/>
    <x v="2"/>
    <s v="DEL "/>
    <s v=" BOM "/>
    <s v=" COK"/>
    <m/>
    <m/>
    <s v="16:00"/>
    <s v="19:00 04 Jun"/>
    <n v="1620"/>
    <x v="2"/>
    <s v="No info"/>
    <n v="14714"/>
    <n v="16"/>
    <x v="3"/>
    <s v="DEL  →  BOM  →  COK"/>
    <x v="2"/>
  </r>
  <r>
    <x v="2"/>
    <x v="14"/>
    <x v="1"/>
    <x v="1"/>
    <s v="CCU "/>
    <s v=" BOM "/>
    <s v=" BLR"/>
    <m/>
    <m/>
    <s v="06:30"/>
    <s v="12:00"/>
    <n v="330"/>
    <x v="2"/>
    <s v="In-flight meal not included"/>
    <n v="9899"/>
    <n v="6"/>
    <x v="1"/>
    <s v="CCU  →  BOM  →  BLR"/>
    <x v="2"/>
  </r>
  <r>
    <x v="0"/>
    <x v="12"/>
    <x v="2"/>
    <x v="2"/>
    <s v="DEL "/>
    <s v=" BOM "/>
    <s v=" COK"/>
    <m/>
    <m/>
    <s v="09:10"/>
    <s v="21:00"/>
    <n v="710"/>
    <x v="2"/>
    <s v="No info"/>
    <n v="14871"/>
    <n v="9"/>
    <x v="1"/>
    <s v="DEL  →  BOM  →  COK"/>
    <x v="0"/>
  </r>
  <r>
    <x v="0"/>
    <x v="15"/>
    <x v="3"/>
    <x v="3"/>
    <s v="MAA "/>
    <s v=" CCU"/>
    <m/>
    <m/>
    <m/>
    <s v="13:20"/>
    <s v="15:35"/>
    <n v="135"/>
    <x v="0"/>
    <s v="No info"/>
    <n v="7295"/>
    <n v="13"/>
    <x v="3"/>
    <s v="MAA  →  CCU"/>
    <x v="0"/>
  </r>
  <r>
    <x v="1"/>
    <x v="31"/>
    <x v="2"/>
    <x v="2"/>
    <s v="DEL "/>
    <s v=" JAI "/>
    <s v=" BOM "/>
    <s v=" COK"/>
    <m/>
    <s v="18:45"/>
    <s v="19:15 07 Jun"/>
    <n v="1470"/>
    <x v="1"/>
    <s v="No info"/>
    <n v="13465"/>
    <n v="18"/>
    <x v="2"/>
    <s v="DEL  →  JAI  →  BOM  →  COK"/>
    <x v="2"/>
  </r>
  <r>
    <x v="3"/>
    <x v="25"/>
    <x v="3"/>
    <x v="3"/>
    <s v="MAA "/>
    <s v=" CCU"/>
    <m/>
    <m/>
    <m/>
    <s v="17:45"/>
    <s v="20:05"/>
    <n v="140"/>
    <x v="0"/>
    <s v="No check-in baggage included"/>
    <n v="3543"/>
    <n v="17"/>
    <x v="2"/>
    <s v="MAA  →  CCU"/>
    <x v="1"/>
  </r>
  <r>
    <x v="4"/>
    <x v="24"/>
    <x v="2"/>
    <x v="2"/>
    <s v="DEL "/>
    <s v=" BOM "/>
    <s v=" COK"/>
    <m/>
    <m/>
    <s v="19:00"/>
    <s v="01:30 28 Jun"/>
    <n v="390"/>
    <x v="2"/>
    <s v="No info"/>
    <n v="7198"/>
    <n v="19"/>
    <x v="2"/>
    <s v="DEL  →  BOM  →  COK"/>
    <x v="2"/>
  </r>
  <r>
    <x v="2"/>
    <x v="8"/>
    <x v="2"/>
    <x v="2"/>
    <s v="DEL "/>
    <s v=" BOM "/>
    <s v=" COK"/>
    <m/>
    <m/>
    <s v="08:00"/>
    <s v="04:25 02 Jun"/>
    <n v="1225"/>
    <x v="2"/>
    <s v="In-flight meal not included"/>
    <n v="10262"/>
    <n v="8"/>
    <x v="1"/>
    <s v="DEL  →  BOM  →  COK"/>
    <x v="2"/>
  </r>
  <r>
    <x v="0"/>
    <x v="28"/>
    <x v="1"/>
    <x v="1"/>
    <s v="CCU "/>
    <s v=" BLR"/>
    <m/>
    <m/>
    <m/>
    <s v="15:20"/>
    <s v="17:55"/>
    <n v="155"/>
    <x v="0"/>
    <s v="No info"/>
    <n v="4148"/>
    <n v="15"/>
    <x v="3"/>
    <s v="CCU  →  BLR"/>
    <x v="0"/>
  </r>
  <r>
    <x v="2"/>
    <x v="24"/>
    <x v="0"/>
    <x v="4"/>
    <s v="BLR "/>
    <s v=" DEL"/>
    <m/>
    <m/>
    <m/>
    <s v="15:15"/>
    <s v="18:10"/>
    <n v="175"/>
    <x v="0"/>
    <s v="No info"/>
    <n v="8016"/>
    <n v="15"/>
    <x v="3"/>
    <s v="BLR  →  DEL"/>
    <x v="2"/>
  </r>
  <r>
    <x v="2"/>
    <x v="2"/>
    <x v="2"/>
    <x v="2"/>
    <s v="DEL "/>
    <s v=" BOM "/>
    <s v=" COK"/>
    <m/>
    <m/>
    <s v="22:50"/>
    <s v="04:25 10 Jun"/>
    <n v="335"/>
    <x v="2"/>
    <s v="In-flight meal not included"/>
    <n v="10262"/>
    <n v="22"/>
    <x v="0"/>
    <s v="DEL  →  BOM  →  COK"/>
    <x v="2"/>
  </r>
  <r>
    <x v="3"/>
    <x v="21"/>
    <x v="1"/>
    <x v="1"/>
    <s v="CCU "/>
    <s v=" BLR"/>
    <m/>
    <m/>
    <m/>
    <s v="14:55"/>
    <s v="17:25"/>
    <n v="150"/>
    <x v="0"/>
    <s v="No check-in baggage included"/>
    <n v="3841"/>
    <n v="14"/>
    <x v="3"/>
    <s v="CCU  →  BLR"/>
    <x v="2"/>
  </r>
  <r>
    <x v="2"/>
    <x v="6"/>
    <x v="0"/>
    <x v="0"/>
    <s v="BLR "/>
    <s v=" MAA "/>
    <s v=" DEL"/>
    <m/>
    <m/>
    <s v="09:45"/>
    <s v="00:30 13 Mar"/>
    <n v="885"/>
    <x v="2"/>
    <s v="No info"/>
    <n v="11507"/>
    <n v="9"/>
    <x v="1"/>
    <s v="BLR  →  MAA  →  DEL"/>
    <x v="0"/>
  </r>
  <r>
    <x v="2"/>
    <x v="1"/>
    <x v="1"/>
    <x v="1"/>
    <s v="CCU "/>
    <s v=" BOM "/>
    <s v=" BLR"/>
    <m/>
    <m/>
    <s v="08:25"/>
    <s v="20:45"/>
    <n v="740"/>
    <x v="2"/>
    <s v="No info"/>
    <n v="14781"/>
    <n v="8"/>
    <x v="1"/>
    <s v="CCU  →  BOM  →  BLR"/>
    <x v="1"/>
  </r>
  <r>
    <x v="2"/>
    <x v="7"/>
    <x v="2"/>
    <x v="2"/>
    <s v="DEL "/>
    <s v=" BOM "/>
    <s v=" COK"/>
    <m/>
    <m/>
    <s v="17:30"/>
    <s v="19:00 28 May"/>
    <n v="1530"/>
    <x v="2"/>
    <s v="No info"/>
    <n v="16079"/>
    <n v="17"/>
    <x v="2"/>
    <s v="DEL  →  BOM  →  COK"/>
    <x v="1"/>
  </r>
  <r>
    <x v="2"/>
    <x v="7"/>
    <x v="2"/>
    <x v="2"/>
    <s v="DEL "/>
    <s v=" BOM "/>
    <s v=" COK"/>
    <m/>
    <m/>
    <s v="22:50"/>
    <s v="04:25 28 May"/>
    <n v="335"/>
    <x v="2"/>
    <s v="In-flight meal not included"/>
    <n v="12898"/>
    <n v="22"/>
    <x v="0"/>
    <s v="DEL  →  BOM  →  COK"/>
    <x v="1"/>
  </r>
  <r>
    <x v="4"/>
    <x v="15"/>
    <x v="2"/>
    <x v="2"/>
    <s v="DEL "/>
    <s v=" BOM "/>
    <s v=" COK"/>
    <m/>
    <m/>
    <s v="07:30"/>
    <s v="19:15"/>
    <n v="705"/>
    <x v="2"/>
    <s v="No info"/>
    <n v="15353"/>
    <n v="7"/>
    <x v="1"/>
    <s v="DEL  →  BOM  →  COK"/>
    <x v="0"/>
  </r>
  <r>
    <x v="0"/>
    <x v="0"/>
    <x v="0"/>
    <x v="0"/>
    <s v="BLR "/>
    <s v=" DEL"/>
    <m/>
    <m/>
    <m/>
    <s v="18:25"/>
    <s v="21:20"/>
    <n v="175"/>
    <x v="0"/>
    <s v="No info"/>
    <n v="7303"/>
    <n v="18"/>
    <x v="2"/>
    <s v="BLR  →  DEL"/>
    <x v="0"/>
  </r>
  <r>
    <x v="3"/>
    <x v="0"/>
    <x v="1"/>
    <x v="1"/>
    <s v="CCU "/>
    <s v=" MAA "/>
    <s v=" BLR"/>
    <m/>
    <m/>
    <s v="15:05"/>
    <s v="20:45"/>
    <n v="340"/>
    <x v="2"/>
    <s v="No info"/>
    <n v="6197"/>
    <n v="15"/>
    <x v="3"/>
    <s v="CCU  →  MAA  →  BLR"/>
    <x v="0"/>
  </r>
  <r>
    <x v="1"/>
    <x v="2"/>
    <x v="1"/>
    <x v="1"/>
    <s v="CCU "/>
    <s v=" BBI "/>
    <s v=" BLR"/>
    <m/>
    <m/>
    <s v="09:10"/>
    <s v="13:15"/>
    <n v="245"/>
    <x v="2"/>
    <s v="No info"/>
    <n v="8996"/>
    <n v="9"/>
    <x v="1"/>
    <s v="CCU  →  BBI  →  BLR"/>
    <x v="2"/>
  </r>
  <r>
    <x v="0"/>
    <x v="16"/>
    <x v="2"/>
    <x v="2"/>
    <s v="DEL "/>
    <s v=" HYD "/>
    <s v=" COK"/>
    <m/>
    <m/>
    <s v="14:20"/>
    <s v="22:20"/>
    <n v="480"/>
    <x v="2"/>
    <s v="No info"/>
    <n v="6528"/>
    <n v="14"/>
    <x v="3"/>
    <s v="DEL  →  HYD  →  COK"/>
    <x v="0"/>
  </r>
  <r>
    <x v="5"/>
    <x v="40"/>
    <x v="0"/>
    <x v="4"/>
    <s v="BLR "/>
    <s v=" DEL"/>
    <m/>
    <m/>
    <m/>
    <s v="20:55"/>
    <s v="23:40"/>
    <n v="165"/>
    <x v="0"/>
    <s v="No info"/>
    <n v="4239"/>
    <n v="20"/>
    <x v="2"/>
    <s v="BLR  →  DEL"/>
    <x v="3"/>
  </r>
  <r>
    <x v="0"/>
    <x v="6"/>
    <x v="1"/>
    <x v="1"/>
    <s v="CCU "/>
    <s v=" BLR"/>
    <m/>
    <m/>
    <m/>
    <s v="20:25"/>
    <s v="23:05"/>
    <n v="160"/>
    <x v="0"/>
    <s v="No info"/>
    <n v="4148"/>
    <n v="20"/>
    <x v="2"/>
    <s v="CCU  →  BLR"/>
    <x v="0"/>
  </r>
  <r>
    <x v="3"/>
    <x v="32"/>
    <x v="0"/>
    <x v="4"/>
    <s v="BLR "/>
    <s v=" DEL"/>
    <m/>
    <m/>
    <m/>
    <s v="21:10"/>
    <s v="00:05 25 May"/>
    <n v="175"/>
    <x v="0"/>
    <s v="No info"/>
    <n v="3971"/>
    <n v="21"/>
    <x v="0"/>
    <s v="BLR  →  DEL"/>
    <x v="1"/>
  </r>
  <r>
    <x v="7"/>
    <x v="18"/>
    <x v="1"/>
    <x v="1"/>
    <s v="CCU "/>
    <s v=" DEL "/>
    <s v=" BLR"/>
    <m/>
    <m/>
    <s v="07:35"/>
    <s v="23:30"/>
    <n v="955"/>
    <x v="2"/>
    <s v="No info"/>
    <n v="5192"/>
    <n v="7"/>
    <x v="1"/>
    <s v="CCU  →  DEL  →  BLR"/>
    <x v="1"/>
  </r>
  <r>
    <x v="2"/>
    <x v="40"/>
    <x v="2"/>
    <x v="2"/>
    <s v="DEL "/>
    <s v=" AMD "/>
    <s v=" BOM "/>
    <s v=" COK"/>
    <m/>
    <s v="13:25"/>
    <s v="12:35 10 Apr"/>
    <n v="1390"/>
    <x v="1"/>
    <s v="No info"/>
    <n v="9483"/>
    <n v="13"/>
    <x v="3"/>
    <s v="DEL  →  AMD  →  BOM  →  COK"/>
    <x v="3"/>
  </r>
  <r>
    <x v="2"/>
    <x v="27"/>
    <x v="2"/>
    <x v="2"/>
    <s v="DEL "/>
    <s v=" JDH "/>
    <s v=" BOM "/>
    <s v=" COK"/>
    <m/>
    <s v="11:40"/>
    <s v="19:00"/>
    <n v="440"/>
    <x v="1"/>
    <s v="No info"/>
    <n v="18804"/>
    <n v="11"/>
    <x v="1"/>
    <s v="DEL  →  JDH  →  BOM  →  COK"/>
    <x v="2"/>
  </r>
  <r>
    <x v="1"/>
    <x v="20"/>
    <x v="2"/>
    <x v="2"/>
    <s v="DEL "/>
    <s v=" COK"/>
    <m/>
    <m/>
    <m/>
    <s v="05:10"/>
    <s v="08:00"/>
    <n v="170"/>
    <x v="0"/>
    <s v="No info"/>
    <n v="5201"/>
    <n v="5"/>
    <x v="1"/>
    <s v="DEL  →  COK"/>
    <x v="2"/>
  </r>
  <r>
    <x v="2"/>
    <x v="7"/>
    <x v="2"/>
    <x v="2"/>
    <s v="DEL "/>
    <s v=" BOM "/>
    <s v=" COK"/>
    <m/>
    <m/>
    <s v="11:30"/>
    <s v="19:00"/>
    <n v="450"/>
    <x v="2"/>
    <s v="No info"/>
    <n v="16079"/>
    <n v="11"/>
    <x v="1"/>
    <s v="DEL  →  BOM  →  COK"/>
    <x v="1"/>
  </r>
  <r>
    <x v="2"/>
    <x v="21"/>
    <x v="0"/>
    <x v="4"/>
    <s v="BLR "/>
    <s v=" DEL"/>
    <m/>
    <m/>
    <m/>
    <s v="19:50"/>
    <s v="22:50"/>
    <n v="180"/>
    <x v="0"/>
    <s v="In-flight meal not included"/>
    <n v="7229"/>
    <n v="19"/>
    <x v="2"/>
    <s v="BLR  →  DEL"/>
    <x v="2"/>
  </r>
  <r>
    <x v="4"/>
    <x v="7"/>
    <x v="2"/>
    <x v="2"/>
    <s v="DEL "/>
    <s v=" BOM "/>
    <s v=" COK"/>
    <m/>
    <m/>
    <s v="17:45"/>
    <s v="01:30 28 May"/>
    <n v="465"/>
    <x v="2"/>
    <s v="No info"/>
    <n v="6795"/>
    <n v="17"/>
    <x v="2"/>
    <s v="DEL  →  BOM  →  COK"/>
    <x v="1"/>
  </r>
  <r>
    <x v="2"/>
    <x v="10"/>
    <x v="1"/>
    <x v="1"/>
    <s v="CCU "/>
    <s v=" DEL "/>
    <s v=" BLR"/>
    <m/>
    <m/>
    <s v="09:35"/>
    <s v="10:55 10 May"/>
    <n v="1520"/>
    <x v="2"/>
    <s v="No info"/>
    <n v="10953"/>
    <n v="9"/>
    <x v="1"/>
    <s v="CCU  →  DEL  →  BLR"/>
    <x v="1"/>
  </r>
  <r>
    <x v="4"/>
    <x v="5"/>
    <x v="2"/>
    <x v="2"/>
    <s v="DEL "/>
    <s v=" IDR "/>
    <s v=" BOM "/>
    <s v=" COK"/>
    <m/>
    <s v="15:05"/>
    <s v="01:30 25 Jun"/>
    <n v="625"/>
    <x v="1"/>
    <s v="No info"/>
    <n v="15965"/>
    <n v="15"/>
    <x v="3"/>
    <s v="DEL  →  IDR  →  BOM  →  COK"/>
    <x v="2"/>
  </r>
  <r>
    <x v="1"/>
    <x v="40"/>
    <x v="2"/>
    <x v="2"/>
    <s v="DEL "/>
    <s v=" JDH "/>
    <s v=" BOM "/>
    <s v=" COK"/>
    <m/>
    <s v="12:55"/>
    <s v="19:15 10 Apr"/>
    <n v="1820"/>
    <x v="1"/>
    <s v="No info"/>
    <n v="9968"/>
    <n v="12"/>
    <x v="3"/>
    <s v="DEL  →  JDH  →  BOM  →  COK"/>
    <x v="3"/>
  </r>
  <r>
    <x v="0"/>
    <x v="31"/>
    <x v="1"/>
    <x v="1"/>
    <s v="CCU "/>
    <s v=" BLR"/>
    <m/>
    <m/>
    <m/>
    <s v="22:15"/>
    <s v="00:50 07 Jun"/>
    <n v="155"/>
    <x v="0"/>
    <s v="No info"/>
    <n v="4804"/>
    <n v="22"/>
    <x v="0"/>
    <s v="CCU  →  BLR"/>
    <x v="2"/>
  </r>
  <r>
    <x v="2"/>
    <x v="7"/>
    <x v="2"/>
    <x v="2"/>
    <s v="DEL "/>
    <s v=" BOM "/>
    <s v=" COK"/>
    <m/>
    <m/>
    <s v="10:00"/>
    <s v="19:00"/>
    <n v="540"/>
    <x v="2"/>
    <s v="No info"/>
    <n v="16079"/>
    <n v="10"/>
    <x v="1"/>
    <s v="DEL  →  BOM  →  COK"/>
    <x v="1"/>
  </r>
  <r>
    <x v="2"/>
    <x v="14"/>
    <x v="2"/>
    <x v="2"/>
    <s v="DEL "/>
    <s v=" IDR "/>
    <s v=" BOM "/>
    <s v=" COK"/>
    <m/>
    <s v="21:25"/>
    <s v="12:35 13 Jun"/>
    <n v="910"/>
    <x v="1"/>
    <s v="In-flight meal not included"/>
    <n v="11507"/>
    <n v="21"/>
    <x v="0"/>
    <s v="DEL  →  IDR  →  BOM  →  COK"/>
    <x v="2"/>
  </r>
  <r>
    <x v="1"/>
    <x v="2"/>
    <x v="1"/>
    <x v="1"/>
    <s v="CCU "/>
    <s v=" BOM "/>
    <s v=" COK "/>
    <s v=" BLR"/>
    <m/>
    <s v="09:25"/>
    <s v="13:45 10 Jun"/>
    <n v="1700"/>
    <x v="1"/>
    <s v="No info"/>
    <n v="11542"/>
    <n v="9"/>
    <x v="1"/>
    <s v="CCU  →  BOM  →  COK  →  BLR"/>
    <x v="2"/>
  </r>
  <r>
    <x v="2"/>
    <x v="11"/>
    <x v="0"/>
    <x v="4"/>
    <s v="BLR "/>
    <s v=" DEL"/>
    <m/>
    <m/>
    <m/>
    <s v="17:45"/>
    <s v="20:45"/>
    <n v="180"/>
    <x v="0"/>
    <s v="No info"/>
    <n v="7229"/>
    <n v="17"/>
    <x v="2"/>
    <s v="BLR  →  DEL"/>
    <x v="3"/>
  </r>
  <r>
    <x v="2"/>
    <x v="43"/>
    <x v="0"/>
    <x v="4"/>
    <s v="BLR "/>
    <s v=" DEL"/>
    <m/>
    <m/>
    <m/>
    <s v="06:00"/>
    <s v="08:45"/>
    <n v="165"/>
    <x v="0"/>
    <s v="In-flight meal not included"/>
    <n v="4544"/>
    <n v="6"/>
    <x v="1"/>
    <s v="BLR  →  DEL"/>
    <x v="3"/>
  </r>
  <r>
    <x v="0"/>
    <x v="19"/>
    <x v="2"/>
    <x v="2"/>
    <s v="DEL "/>
    <s v=" BLR "/>
    <s v=" COK"/>
    <m/>
    <m/>
    <s v="05:10"/>
    <s v="10:05"/>
    <n v="295"/>
    <x v="2"/>
    <s v="No info"/>
    <n v="6496"/>
    <n v="5"/>
    <x v="1"/>
    <s v="DEL  →  BLR  →  COK"/>
    <x v="1"/>
  </r>
  <r>
    <x v="0"/>
    <x v="21"/>
    <x v="1"/>
    <x v="1"/>
    <s v="CCU "/>
    <s v=" BLR"/>
    <m/>
    <m/>
    <m/>
    <s v="21:25"/>
    <s v="00:05 16 Jun"/>
    <n v="160"/>
    <x v="0"/>
    <s v="No info"/>
    <n v="4804"/>
    <n v="21"/>
    <x v="0"/>
    <s v="CCU  →  BLR"/>
    <x v="2"/>
  </r>
  <r>
    <x v="1"/>
    <x v="4"/>
    <x v="0"/>
    <x v="0"/>
    <s v="BLR "/>
    <s v=" CCU "/>
    <s v=" DEL"/>
    <m/>
    <m/>
    <s v="11:05"/>
    <s v="09:15 02 Mar"/>
    <n v="1330"/>
    <x v="2"/>
    <s v="No info"/>
    <n v="13439"/>
    <n v="11"/>
    <x v="1"/>
    <s v="BLR  →  CCU  →  DEL"/>
    <x v="0"/>
  </r>
  <r>
    <x v="2"/>
    <x v="37"/>
    <x v="2"/>
    <x v="2"/>
    <s v="DEL "/>
    <s v=" BOM "/>
    <s v=" COK"/>
    <m/>
    <m/>
    <s v="18:15"/>
    <s v="04:25 28 Mar"/>
    <n v="610"/>
    <x v="2"/>
    <s v="In-flight meal not included"/>
    <n v="6540"/>
    <n v="18"/>
    <x v="2"/>
    <s v="DEL  →  BOM  →  COK"/>
    <x v="0"/>
  </r>
  <r>
    <x v="0"/>
    <x v="8"/>
    <x v="0"/>
    <x v="4"/>
    <s v="BLR "/>
    <s v=" DEL"/>
    <m/>
    <m/>
    <m/>
    <s v="23:30"/>
    <s v="02:20 02 Jun"/>
    <n v="170"/>
    <x v="0"/>
    <s v="No info"/>
    <n v="4591"/>
    <n v="23"/>
    <x v="0"/>
    <s v="BLR  →  DEL"/>
    <x v="2"/>
  </r>
  <r>
    <x v="0"/>
    <x v="38"/>
    <x v="0"/>
    <x v="0"/>
    <s v="BLR "/>
    <s v=" HYD "/>
    <s v=" DEL"/>
    <m/>
    <m/>
    <s v="16:15"/>
    <s v="20:35"/>
    <n v="260"/>
    <x v="2"/>
    <s v="No info"/>
    <n v="4437"/>
    <n v="16"/>
    <x v="3"/>
    <s v="BLR  →  HYD  →  DEL"/>
    <x v="0"/>
  </r>
  <r>
    <x v="7"/>
    <x v="16"/>
    <x v="2"/>
    <x v="2"/>
    <s v="DEL "/>
    <s v=" BLR "/>
    <s v=" COK"/>
    <m/>
    <m/>
    <s v="20:10"/>
    <s v="07:10 22 Mar"/>
    <n v="660"/>
    <x v="2"/>
    <s v="No info"/>
    <n v="6151"/>
    <n v="20"/>
    <x v="2"/>
    <s v="DEL  →  BLR  →  COK"/>
    <x v="0"/>
  </r>
  <r>
    <x v="2"/>
    <x v="36"/>
    <x v="0"/>
    <x v="4"/>
    <s v="BLR "/>
    <s v=" DEL"/>
    <m/>
    <m/>
    <m/>
    <s v="17:45"/>
    <s v="20:45"/>
    <n v="180"/>
    <x v="0"/>
    <s v="In-flight meal not included"/>
    <n v="7754"/>
    <n v="17"/>
    <x v="2"/>
    <s v="BLR  →  DEL"/>
    <x v="2"/>
  </r>
  <r>
    <x v="2"/>
    <x v="5"/>
    <x v="2"/>
    <x v="2"/>
    <s v="DEL "/>
    <s v=" BOM "/>
    <s v=" COK"/>
    <m/>
    <m/>
    <s v="14:00"/>
    <s v="12:35 25 Jun"/>
    <n v="1355"/>
    <x v="2"/>
    <s v="In-flight meal not included"/>
    <n v="10262"/>
    <n v="14"/>
    <x v="3"/>
    <s v="DEL  →  BOM  →  COK"/>
    <x v="2"/>
  </r>
  <r>
    <x v="2"/>
    <x v="2"/>
    <x v="0"/>
    <x v="4"/>
    <s v="BLR "/>
    <s v=" DEL"/>
    <m/>
    <m/>
    <m/>
    <s v="18:55"/>
    <s v="22:00"/>
    <n v="185"/>
    <x v="0"/>
    <s v="No info"/>
    <n v="8016"/>
    <n v="18"/>
    <x v="2"/>
    <s v="BLR  →  DEL"/>
    <x v="2"/>
  </r>
  <r>
    <x v="3"/>
    <x v="0"/>
    <x v="1"/>
    <x v="1"/>
    <s v="CCU "/>
    <s v=" BLR"/>
    <m/>
    <m/>
    <m/>
    <s v="06:55"/>
    <s v="09:35"/>
    <n v="160"/>
    <x v="0"/>
    <s v="No check-in baggage included"/>
    <n v="4781"/>
    <n v="6"/>
    <x v="1"/>
    <s v="CCU  →  BLR"/>
    <x v="0"/>
  </r>
  <r>
    <x v="6"/>
    <x v="24"/>
    <x v="0"/>
    <x v="4"/>
    <s v="BLR "/>
    <s v=" DEL"/>
    <m/>
    <m/>
    <m/>
    <s v="11:30"/>
    <s v="14:20"/>
    <n v="170"/>
    <x v="0"/>
    <s v="No info"/>
    <n v="4668"/>
    <n v="11"/>
    <x v="1"/>
    <s v="BLR  →  DEL"/>
    <x v="2"/>
  </r>
  <r>
    <x v="1"/>
    <x v="26"/>
    <x v="0"/>
    <x v="0"/>
    <s v="BLR "/>
    <s v=" MAA "/>
    <s v=" DEL"/>
    <m/>
    <m/>
    <s v="11:50"/>
    <s v="08:55 07 Mar"/>
    <n v="1265"/>
    <x v="2"/>
    <s v="No info"/>
    <n v="14594"/>
    <n v="11"/>
    <x v="1"/>
    <s v="BLR  →  MAA  →  DEL"/>
    <x v="0"/>
  </r>
  <r>
    <x v="2"/>
    <x v="0"/>
    <x v="1"/>
    <x v="1"/>
    <s v="CCU "/>
    <s v=" BOM "/>
    <s v=" BLR"/>
    <m/>
    <m/>
    <s v="16:55"/>
    <s v="04:45 25 Mar"/>
    <n v="710"/>
    <x v="2"/>
    <s v="No info"/>
    <n v="14231"/>
    <n v="16"/>
    <x v="3"/>
    <s v="CCU  →  BOM  →  BLR"/>
    <x v="0"/>
  </r>
  <r>
    <x v="1"/>
    <x v="19"/>
    <x v="2"/>
    <x v="2"/>
    <s v="DEL "/>
    <s v=" TRV "/>
    <s v=" COK"/>
    <m/>
    <m/>
    <s v="05:15"/>
    <s v="06:50 16 May"/>
    <n v="1535"/>
    <x v="2"/>
    <s v="No info"/>
    <n v="8425"/>
    <n v="5"/>
    <x v="1"/>
    <s v="DEL  →  TRV  →  COK"/>
    <x v="1"/>
  </r>
  <r>
    <x v="4"/>
    <x v="14"/>
    <x v="2"/>
    <x v="2"/>
    <s v="DEL "/>
    <s v=" HYD "/>
    <s v=" COK"/>
    <m/>
    <m/>
    <s v="07:05"/>
    <s v="22:30"/>
    <n v="925"/>
    <x v="2"/>
    <s v="No info"/>
    <n v="9646"/>
    <n v="7"/>
    <x v="1"/>
    <s v="DEL  →  HYD  →  COK"/>
    <x v="2"/>
  </r>
  <r>
    <x v="0"/>
    <x v="12"/>
    <x v="3"/>
    <x v="3"/>
    <s v="MAA "/>
    <s v=" CCU"/>
    <m/>
    <m/>
    <m/>
    <s v="14:40"/>
    <s v="17:05"/>
    <n v="145"/>
    <x v="0"/>
    <s v="No info"/>
    <n v="7295"/>
    <n v="14"/>
    <x v="3"/>
    <s v="MAA  →  CCU"/>
    <x v="0"/>
  </r>
  <r>
    <x v="7"/>
    <x v="40"/>
    <x v="1"/>
    <x v="1"/>
    <s v="CCU "/>
    <s v=" BBI "/>
    <s v=" BLR"/>
    <m/>
    <m/>
    <s v="06:50"/>
    <s v="10:30"/>
    <n v="220"/>
    <x v="2"/>
    <s v="No info"/>
    <n v="5162"/>
    <n v="6"/>
    <x v="1"/>
    <s v="CCU  →  BBI  →  BLR"/>
    <x v="3"/>
  </r>
  <r>
    <x v="0"/>
    <x v="33"/>
    <x v="0"/>
    <x v="0"/>
    <s v="BLR "/>
    <s v=" DEL"/>
    <m/>
    <m/>
    <m/>
    <s v="18:25"/>
    <s v="21:20"/>
    <n v="175"/>
    <x v="0"/>
    <s v="No info"/>
    <n v="6860"/>
    <n v="18"/>
    <x v="2"/>
    <s v="BLR  →  DEL"/>
    <x v="0"/>
  </r>
  <r>
    <x v="6"/>
    <x v="13"/>
    <x v="2"/>
    <x v="2"/>
    <s v="DEL "/>
    <s v=" COK"/>
    <m/>
    <m/>
    <m/>
    <s v="06:00"/>
    <s v="09:10"/>
    <n v="190"/>
    <x v="0"/>
    <s v="No info"/>
    <n v="6216"/>
    <n v="6"/>
    <x v="1"/>
    <s v="DEL  →  COK"/>
    <x v="3"/>
  </r>
  <r>
    <x v="7"/>
    <x v="32"/>
    <x v="1"/>
    <x v="1"/>
    <s v="CCU "/>
    <s v=" DEL "/>
    <s v=" BLR"/>
    <m/>
    <m/>
    <s v="07:35"/>
    <s v="19:25"/>
    <n v="710"/>
    <x v="2"/>
    <s v="No info"/>
    <n v="5192"/>
    <n v="7"/>
    <x v="1"/>
    <s v="CCU  →  DEL  →  BLR"/>
    <x v="1"/>
  </r>
  <r>
    <x v="0"/>
    <x v="40"/>
    <x v="0"/>
    <x v="4"/>
    <s v="BLR "/>
    <s v=" DEL"/>
    <m/>
    <m/>
    <m/>
    <s v="20:00"/>
    <s v="22:50"/>
    <n v="170"/>
    <x v="0"/>
    <s v="No info"/>
    <n v="4823"/>
    <n v="20"/>
    <x v="2"/>
    <s v="BLR  →  DEL"/>
    <x v="3"/>
  </r>
  <r>
    <x v="3"/>
    <x v="17"/>
    <x v="0"/>
    <x v="4"/>
    <s v="BLR "/>
    <s v=" DEL"/>
    <m/>
    <m/>
    <m/>
    <s v="09:30"/>
    <s v="12:20"/>
    <n v="170"/>
    <x v="0"/>
    <s v="No check-in baggage included"/>
    <n v="3919"/>
    <n v="9"/>
    <x v="1"/>
    <s v="BLR  →  DEL"/>
    <x v="3"/>
  </r>
  <r>
    <x v="0"/>
    <x v="27"/>
    <x v="4"/>
    <x v="5"/>
    <s v="BOM "/>
    <s v=" HYD"/>
    <m/>
    <m/>
    <m/>
    <s v="19:05"/>
    <s v="20:35"/>
    <n v="90"/>
    <x v="0"/>
    <s v="No info"/>
    <n v="2754"/>
    <n v="19"/>
    <x v="2"/>
    <s v="BOM  →  HYD"/>
    <x v="2"/>
  </r>
  <r>
    <x v="4"/>
    <x v="10"/>
    <x v="2"/>
    <x v="2"/>
    <s v="DEL "/>
    <s v=" BOM "/>
    <s v=" COK"/>
    <m/>
    <m/>
    <s v="07:30"/>
    <s v="19:00"/>
    <n v="690"/>
    <x v="2"/>
    <s v="No info"/>
    <n v="9315"/>
    <n v="7"/>
    <x v="1"/>
    <s v="DEL  →  BOM  →  COK"/>
    <x v="1"/>
  </r>
  <r>
    <x v="4"/>
    <x v="37"/>
    <x v="2"/>
    <x v="2"/>
    <s v="DEL "/>
    <s v=" BOM "/>
    <s v=" COK"/>
    <m/>
    <m/>
    <s v="10:00"/>
    <s v="18:50"/>
    <n v="530"/>
    <x v="2"/>
    <s v="No info"/>
    <n v="11667"/>
    <n v="10"/>
    <x v="1"/>
    <s v="DEL  →  BOM  →  COK"/>
    <x v="0"/>
  </r>
  <r>
    <x v="2"/>
    <x v="14"/>
    <x v="1"/>
    <x v="1"/>
    <s v="CCU "/>
    <s v=" BOM "/>
    <s v=" BLR"/>
    <m/>
    <m/>
    <s v="08:25"/>
    <s v="04:40 13 Jun"/>
    <n v="1215"/>
    <x v="2"/>
    <s v="In-flight meal not included"/>
    <n v="6224"/>
    <n v="8"/>
    <x v="1"/>
    <s v="CCU  →  BOM  →  BLR"/>
    <x v="2"/>
  </r>
  <r>
    <x v="1"/>
    <x v="0"/>
    <x v="1"/>
    <x v="1"/>
    <s v="CCU "/>
    <s v=" BOM "/>
    <s v=" GOI "/>
    <s v=" BLR"/>
    <m/>
    <s v="09:25"/>
    <s v="05:35 25 Mar"/>
    <n v="1210"/>
    <x v="1"/>
    <s v="No info"/>
    <n v="13349"/>
    <n v="9"/>
    <x v="1"/>
    <s v="CCU  →  BOM  →  GOI  →  BLR"/>
    <x v="0"/>
  </r>
  <r>
    <x v="2"/>
    <x v="38"/>
    <x v="0"/>
    <x v="0"/>
    <s v="BLR "/>
    <s v=" BOM "/>
    <s v=" DEL"/>
    <m/>
    <m/>
    <s v="16:55"/>
    <s v="09:00 16 Mar"/>
    <n v="965"/>
    <x v="2"/>
    <s v="In-flight meal not included"/>
    <n v="11087"/>
    <n v="16"/>
    <x v="3"/>
    <s v="BLR  →  BOM  →  DEL"/>
    <x v="0"/>
  </r>
  <r>
    <x v="4"/>
    <x v="15"/>
    <x v="2"/>
    <x v="2"/>
    <s v="DEL "/>
    <s v=" BOM "/>
    <s v=" COK"/>
    <m/>
    <m/>
    <s v="13:00"/>
    <s v="01:35 07 Mar"/>
    <n v="755"/>
    <x v="2"/>
    <s v="No info"/>
    <n v="15603"/>
    <n v="13"/>
    <x v="3"/>
    <s v="DEL  →  BOM  →  COK"/>
    <x v="0"/>
  </r>
  <r>
    <x v="2"/>
    <x v="10"/>
    <x v="2"/>
    <x v="2"/>
    <s v="DEL "/>
    <s v=" JAI "/>
    <s v=" BOM "/>
    <s v=" COK"/>
    <m/>
    <s v="19:30"/>
    <s v="12:35 10 May"/>
    <n v="1025"/>
    <x v="1"/>
    <s v="No info"/>
    <n v="15129"/>
    <n v="19"/>
    <x v="2"/>
    <s v="DEL  →  JAI  →  BOM  →  COK"/>
    <x v="1"/>
  </r>
  <r>
    <x v="0"/>
    <x v="40"/>
    <x v="0"/>
    <x v="4"/>
    <s v="BLR "/>
    <s v=" DEL"/>
    <m/>
    <m/>
    <m/>
    <s v="16:55"/>
    <s v="19:55"/>
    <n v="180"/>
    <x v="0"/>
    <s v="No info"/>
    <n v="4823"/>
    <n v="16"/>
    <x v="3"/>
    <s v="BLR  →  DEL"/>
    <x v="3"/>
  </r>
  <r>
    <x v="6"/>
    <x v="1"/>
    <x v="1"/>
    <x v="1"/>
    <s v="CCU "/>
    <s v=" DEL "/>
    <s v=" BLR"/>
    <m/>
    <m/>
    <s v="07:10"/>
    <s v="22:40"/>
    <n v="930"/>
    <x v="2"/>
    <s v="No info"/>
    <n v="8452"/>
    <n v="7"/>
    <x v="1"/>
    <s v="CCU  →  DEL  →  BLR"/>
    <x v="1"/>
  </r>
  <r>
    <x v="4"/>
    <x v="31"/>
    <x v="2"/>
    <x v="2"/>
    <s v="DEL "/>
    <s v=" BOM "/>
    <s v=" COK"/>
    <m/>
    <m/>
    <s v="07:30"/>
    <s v="19:00"/>
    <n v="690"/>
    <x v="2"/>
    <s v="No info"/>
    <n v="12524"/>
    <n v="7"/>
    <x v="1"/>
    <s v="DEL  →  BOM  →  COK"/>
    <x v="2"/>
  </r>
  <r>
    <x v="3"/>
    <x v="37"/>
    <x v="3"/>
    <x v="3"/>
    <s v="MAA "/>
    <s v=" CCU"/>
    <m/>
    <m/>
    <m/>
    <s v="17:45"/>
    <s v="20:05"/>
    <n v="140"/>
    <x v="0"/>
    <s v="No info"/>
    <n v="3384"/>
    <n v="17"/>
    <x v="2"/>
    <s v="MAA  →  CCU"/>
    <x v="0"/>
  </r>
  <r>
    <x v="2"/>
    <x v="8"/>
    <x v="2"/>
    <x v="2"/>
    <s v="DEL "/>
    <s v=" BOM "/>
    <s v=" COK"/>
    <m/>
    <m/>
    <s v="19:15"/>
    <s v="19:00 02 Jun"/>
    <n v="1425"/>
    <x v="2"/>
    <s v="In-flight meal not included"/>
    <n v="10262"/>
    <n v="19"/>
    <x v="2"/>
    <s v="DEL  →  BOM  →  COK"/>
    <x v="2"/>
  </r>
  <r>
    <x v="3"/>
    <x v="20"/>
    <x v="4"/>
    <x v="5"/>
    <s v="BOM "/>
    <s v=" HYD"/>
    <m/>
    <m/>
    <m/>
    <s v="13:15"/>
    <s v="14:45"/>
    <n v="90"/>
    <x v="0"/>
    <s v="No check-in baggage included"/>
    <n v="1965"/>
    <n v="13"/>
    <x v="3"/>
    <s v="BOM  →  HYD"/>
    <x v="2"/>
  </r>
  <r>
    <x v="0"/>
    <x v="23"/>
    <x v="1"/>
    <x v="1"/>
    <s v="CCU "/>
    <s v=" BLR"/>
    <m/>
    <m/>
    <m/>
    <s v="22:15"/>
    <s v="00:50 19 May"/>
    <n v="155"/>
    <x v="0"/>
    <s v="No info"/>
    <n v="4804"/>
    <n v="22"/>
    <x v="0"/>
    <s v="CCU  →  BLR"/>
    <x v="1"/>
  </r>
  <r>
    <x v="2"/>
    <x v="7"/>
    <x v="2"/>
    <x v="2"/>
    <s v="DEL "/>
    <s v=" BOM "/>
    <s v=" COK"/>
    <m/>
    <m/>
    <s v="18:15"/>
    <s v="19:00 28 May"/>
    <n v="1485"/>
    <x v="2"/>
    <s v="No info"/>
    <n v="16079"/>
    <n v="18"/>
    <x v="2"/>
    <s v="DEL  →  BOM  →  COK"/>
    <x v="1"/>
  </r>
  <r>
    <x v="2"/>
    <x v="8"/>
    <x v="2"/>
    <x v="2"/>
    <s v="DEL "/>
    <s v=" IDR "/>
    <s v=" BOM "/>
    <s v=" COK"/>
    <m/>
    <s v="21:25"/>
    <s v="19:00 02 Jun"/>
    <n v="1295"/>
    <x v="1"/>
    <s v="No info"/>
    <n v="13292"/>
    <n v="21"/>
    <x v="0"/>
    <s v="DEL  →  IDR  →  BOM  →  COK"/>
    <x v="2"/>
  </r>
  <r>
    <x v="7"/>
    <x v="10"/>
    <x v="2"/>
    <x v="2"/>
    <s v="DEL "/>
    <s v=" BLR "/>
    <s v=" COK"/>
    <m/>
    <m/>
    <s v="07:55"/>
    <s v="13:25"/>
    <n v="330"/>
    <x v="2"/>
    <s v="No info"/>
    <n v="6751"/>
    <n v="7"/>
    <x v="1"/>
    <s v="DEL  →  BLR  →  COK"/>
    <x v="1"/>
  </r>
  <r>
    <x v="1"/>
    <x v="19"/>
    <x v="2"/>
    <x v="2"/>
    <s v="DEL "/>
    <s v=" BOM "/>
    <s v=" COK"/>
    <m/>
    <m/>
    <s v="07:00"/>
    <s v="19:15"/>
    <n v="735"/>
    <x v="2"/>
    <s v="No info"/>
    <n v="8669"/>
    <n v="7"/>
    <x v="1"/>
    <s v="DEL  →  BOM  →  COK"/>
    <x v="1"/>
  </r>
  <r>
    <x v="0"/>
    <x v="12"/>
    <x v="2"/>
    <x v="2"/>
    <s v="DEL "/>
    <s v=" BOM "/>
    <s v=" COK"/>
    <m/>
    <m/>
    <s v="17:30"/>
    <s v="01:35 04 Mar"/>
    <n v="485"/>
    <x v="2"/>
    <s v="No info"/>
    <n v="14871"/>
    <n v="17"/>
    <x v="2"/>
    <s v="DEL  →  BOM  →  COK"/>
    <x v="0"/>
  </r>
  <r>
    <x v="2"/>
    <x v="25"/>
    <x v="2"/>
    <x v="2"/>
    <s v="DEL "/>
    <s v=" BOM "/>
    <s v=" COK"/>
    <m/>
    <m/>
    <s v="14:00"/>
    <s v="19:00"/>
    <n v="300"/>
    <x v="2"/>
    <s v="In-flight meal not included"/>
    <n v="12898"/>
    <n v="14"/>
    <x v="3"/>
    <s v="DEL  →  BOM  →  COK"/>
    <x v="1"/>
  </r>
  <r>
    <x v="3"/>
    <x v="31"/>
    <x v="0"/>
    <x v="4"/>
    <s v="BLR "/>
    <s v=" DEL"/>
    <m/>
    <m/>
    <m/>
    <s v="09:30"/>
    <s v="12:20"/>
    <n v="170"/>
    <x v="0"/>
    <s v="No check-in baggage included"/>
    <n v="3919"/>
    <n v="9"/>
    <x v="1"/>
    <s v="BLR  →  DEL"/>
    <x v="2"/>
  </r>
  <r>
    <x v="4"/>
    <x v="41"/>
    <x v="2"/>
    <x v="2"/>
    <s v="DEL "/>
    <s v=" BOM "/>
    <s v=" COK"/>
    <m/>
    <m/>
    <s v="12:50"/>
    <s v="19:15"/>
    <n v="385"/>
    <x v="2"/>
    <s v="No info"/>
    <n v="36983"/>
    <n v="12"/>
    <x v="3"/>
    <s v="DEL  →  BOM  →  COK"/>
    <x v="0"/>
  </r>
  <r>
    <x v="0"/>
    <x v="27"/>
    <x v="3"/>
    <x v="3"/>
    <s v="MAA "/>
    <s v=" CCU"/>
    <m/>
    <m/>
    <m/>
    <s v="19:35"/>
    <s v="21:55"/>
    <n v="140"/>
    <x v="0"/>
    <s v="No info"/>
    <n v="3597"/>
    <n v="19"/>
    <x v="2"/>
    <s v="MAA  →  CCU"/>
    <x v="2"/>
  </r>
  <r>
    <x v="1"/>
    <x v="33"/>
    <x v="0"/>
    <x v="0"/>
    <s v="BLR "/>
    <s v=" DEL"/>
    <m/>
    <m/>
    <m/>
    <s v="17:00"/>
    <s v="19:45"/>
    <n v="165"/>
    <x v="0"/>
    <s v="No info"/>
    <n v="10741"/>
    <n v="17"/>
    <x v="2"/>
    <s v="BLR  →  DEL"/>
    <x v="0"/>
  </r>
  <r>
    <x v="1"/>
    <x v="31"/>
    <x v="1"/>
    <x v="1"/>
    <s v="CCU "/>
    <s v=" BOM "/>
    <s v=" GOI "/>
    <s v=" BLR"/>
    <m/>
    <s v="16:50"/>
    <s v="05:35 07 Jun"/>
    <n v="765"/>
    <x v="1"/>
    <s v="No info"/>
    <n v="11432"/>
    <n v="16"/>
    <x v="3"/>
    <s v="CCU  →  BOM  →  GOI  →  BLR"/>
    <x v="2"/>
  </r>
  <r>
    <x v="2"/>
    <x v="6"/>
    <x v="0"/>
    <x v="0"/>
    <s v="BLR "/>
    <s v=" BOM "/>
    <s v=" DEL"/>
    <m/>
    <m/>
    <s v="18:55"/>
    <s v="10:45 13 Mar"/>
    <n v="950"/>
    <x v="2"/>
    <s v="In-flight meal not included"/>
    <n v="11087"/>
    <n v="18"/>
    <x v="2"/>
    <s v="BLR  →  BOM  →  DEL"/>
    <x v="0"/>
  </r>
  <r>
    <x v="2"/>
    <x v="27"/>
    <x v="2"/>
    <x v="2"/>
    <s v="DEL "/>
    <s v=" IDR "/>
    <s v=" BOM "/>
    <s v=" COK"/>
    <m/>
    <s v="09:35"/>
    <s v="12:35 04 Jun"/>
    <n v="1620"/>
    <x v="1"/>
    <s v="No info"/>
    <n v="13292"/>
    <n v="9"/>
    <x v="1"/>
    <s v="DEL  →  IDR  →  BOM  →  COK"/>
    <x v="2"/>
  </r>
  <r>
    <x v="1"/>
    <x v="21"/>
    <x v="2"/>
    <x v="2"/>
    <s v="DEL "/>
    <s v=" RPR "/>
    <s v=" NAG "/>
    <s v=" BOM "/>
    <s v=" COK"/>
    <s v="05:15"/>
    <s v="07:40 16 Jun"/>
    <n v="1585"/>
    <x v="3"/>
    <s v="No info"/>
    <n v="10493"/>
    <n v="5"/>
    <x v="1"/>
    <s v="DEL  →  RPR  →  NAG  →  BOM  →  COK"/>
    <x v="2"/>
  </r>
  <r>
    <x v="5"/>
    <x v="33"/>
    <x v="0"/>
    <x v="0"/>
    <s v="BLR "/>
    <s v=" DEL"/>
    <m/>
    <m/>
    <m/>
    <s v="07:45"/>
    <s v="10:40"/>
    <n v="175"/>
    <x v="0"/>
    <s v="No info"/>
    <n v="7631"/>
    <n v="7"/>
    <x v="1"/>
    <s v="BLR  →  DEL"/>
    <x v="0"/>
  </r>
  <r>
    <x v="1"/>
    <x v="31"/>
    <x v="2"/>
    <x v="2"/>
    <s v="DEL "/>
    <s v=" CCU "/>
    <s v=" BOM "/>
    <s v=" COK"/>
    <m/>
    <s v="06:50"/>
    <s v="07:40 07 Jun"/>
    <n v="1490"/>
    <x v="1"/>
    <s v="No info"/>
    <n v="13381"/>
    <n v="6"/>
    <x v="1"/>
    <s v="DEL  →  CCU  →  BOM  →  COK"/>
    <x v="2"/>
  </r>
  <r>
    <x v="2"/>
    <x v="31"/>
    <x v="1"/>
    <x v="1"/>
    <s v="CCU "/>
    <s v=" BOM "/>
    <s v=" BLR"/>
    <m/>
    <m/>
    <s v="20:00"/>
    <s v="04:40 07 Jun"/>
    <n v="520"/>
    <x v="2"/>
    <s v="No info"/>
    <n v="13731"/>
    <n v="20"/>
    <x v="2"/>
    <s v="CCU  →  BOM  →  BLR"/>
    <x v="2"/>
  </r>
  <r>
    <x v="1"/>
    <x v="25"/>
    <x v="2"/>
    <x v="2"/>
    <s v="DEL "/>
    <s v=" BHO "/>
    <s v=" BOM "/>
    <s v=" COK"/>
    <m/>
    <s v="05:55"/>
    <s v="07:40 22 May"/>
    <n v="1545"/>
    <x v="1"/>
    <s v="No info"/>
    <n v="11911"/>
    <n v="5"/>
    <x v="1"/>
    <s v="DEL  →  BHO  →  BOM  →  COK"/>
    <x v="1"/>
  </r>
  <r>
    <x v="0"/>
    <x v="9"/>
    <x v="0"/>
    <x v="4"/>
    <s v="BLR "/>
    <s v=" DEL"/>
    <m/>
    <m/>
    <m/>
    <s v="23:30"/>
    <s v="02:20 19 Apr"/>
    <n v="170"/>
    <x v="0"/>
    <s v="No info"/>
    <n v="4591"/>
    <n v="23"/>
    <x v="0"/>
    <s v="BLR  →  DEL"/>
    <x v="3"/>
  </r>
  <r>
    <x v="4"/>
    <x v="27"/>
    <x v="2"/>
    <x v="2"/>
    <s v="DEL "/>
    <s v=" BOM "/>
    <s v=" COK"/>
    <m/>
    <m/>
    <s v="13:00"/>
    <s v="19:15"/>
    <n v="375"/>
    <x v="2"/>
    <s v="No info"/>
    <n v="14848"/>
    <n v="13"/>
    <x v="3"/>
    <s v="DEL  →  BOM  →  COK"/>
    <x v="2"/>
  </r>
  <r>
    <x v="4"/>
    <x v="14"/>
    <x v="2"/>
    <x v="2"/>
    <s v="DEL "/>
    <s v=" BOM "/>
    <s v=" COK"/>
    <m/>
    <m/>
    <s v="08:45"/>
    <s v="19:15"/>
    <n v="630"/>
    <x v="2"/>
    <s v="No info"/>
    <n v="8266"/>
    <n v="8"/>
    <x v="1"/>
    <s v="DEL  →  BOM  →  COK"/>
    <x v="2"/>
  </r>
  <r>
    <x v="1"/>
    <x v="23"/>
    <x v="2"/>
    <x v="2"/>
    <s v="DEL "/>
    <s v=" HYD "/>
    <s v=" BOM "/>
    <s v=" COK"/>
    <m/>
    <s v="17:15"/>
    <s v="19:15 19 May"/>
    <n v="1560"/>
    <x v="1"/>
    <s v="No info"/>
    <n v="12392"/>
    <n v="17"/>
    <x v="2"/>
    <s v="DEL  →  HYD  →  BOM  →  COK"/>
    <x v="1"/>
  </r>
  <r>
    <x v="2"/>
    <x v="14"/>
    <x v="1"/>
    <x v="1"/>
    <s v="CCU "/>
    <s v=" BOM "/>
    <s v=" BLR"/>
    <m/>
    <m/>
    <s v="18:55"/>
    <s v="12:00 13 Jun"/>
    <n v="1025"/>
    <x v="2"/>
    <s v="No info"/>
    <n v="13044"/>
    <n v="18"/>
    <x v="2"/>
    <s v="CCU  →  BOM  →  BLR"/>
    <x v="2"/>
  </r>
  <r>
    <x v="2"/>
    <x v="25"/>
    <x v="2"/>
    <x v="2"/>
    <s v="DEL "/>
    <s v=" BOM "/>
    <s v=" COK"/>
    <m/>
    <m/>
    <s v="07:05"/>
    <s v="04:25 22 May"/>
    <n v="1280"/>
    <x v="2"/>
    <s v="In-flight meal not included"/>
    <n v="12898"/>
    <n v="7"/>
    <x v="1"/>
    <s v="DEL  →  BOM  →  COK"/>
    <x v="1"/>
  </r>
  <r>
    <x v="2"/>
    <x v="16"/>
    <x v="2"/>
    <x v="2"/>
    <s v="DEL "/>
    <s v=" BOM "/>
    <s v=" COK"/>
    <m/>
    <m/>
    <s v="22:50"/>
    <s v="04:25 22 Mar"/>
    <n v="335"/>
    <x v="2"/>
    <s v="No info"/>
    <n v="12242"/>
    <n v="22"/>
    <x v="0"/>
    <s v="DEL  →  BOM  →  COK"/>
    <x v="0"/>
  </r>
  <r>
    <x v="0"/>
    <x v="23"/>
    <x v="0"/>
    <x v="4"/>
    <s v="BLR "/>
    <s v=" DEL"/>
    <m/>
    <m/>
    <m/>
    <s v="10:10"/>
    <s v="13:00"/>
    <n v="170"/>
    <x v="0"/>
    <s v="No info"/>
    <n v="3943"/>
    <n v="10"/>
    <x v="1"/>
    <s v="BLR  →  DEL"/>
    <x v="1"/>
  </r>
  <r>
    <x v="6"/>
    <x v="0"/>
    <x v="1"/>
    <x v="1"/>
    <s v="CCU "/>
    <s v=" DEL "/>
    <s v=" BLR"/>
    <m/>
    <m/>
    <s v="20:20"/>
    <s v="22:10 25 Mar"/>
    <n v="1550"/>
    <x v="2"/>
    <s v="No info"/>
    <n v="11105"/>
    <n v="20"/>
    <x v="2"/>
    <s v="CCU  →  DEL  →  BLR"/>
    <x v="0"/>
  </r>
  <r>
    <x v="2"/>
    <x v="3"/>
    <x v="1"/>
    <x v="1"/>
    <s v="CCU "/>
    <s v=" BOM "/>
    <s v=" BLR"/>
    <m/>
    <m/>
    <s v="21:10"/>
    <s v="09:20 13 May"/>
    <n v="730"/>
    <x v="2"/>
    <s v="No info"/>
    <n v="14388"/>
    <n v="21"/>
    <x v="0"/>
    <s v="CCU  →  BOM  →  BLR"/>
    <x v="1"/>
  </r>
  <r>
    <x v="2"/>
    <x v="23"/>
    <x v="2"/>
    <x v="2"/>
    <s v="DEL "/>
    <s v=" JAI "/>
    <s v=" BOM "/>
    <s v=" COK"/>
    <m/>
    <s v="19:30"/>
    <s v="12:35 19 May"/>
    <n v="1025"/>
    <x v="1"/>
    <s v="No info"/>
    <n v="13014"/>
    <n v="19"/>
    <x v="2"/>
    <s v="DEL  →  JAI  →  BOM  →  COK"/>
    <x v="1"/>
  </r>
  <r>
    <x v="4"/>
    <x v="15"/>
    <x v="2"/>
    <x v="2"/>
    <s v="DEL "/>
    <s v=" BOM "/>
    <s v=" COK"/>
    <m/>
    <m/>
    <s v="10:20"/>
    <s v="18:50"/>
    <n v="510"/>
    <x v="2"/>
    <s v="No info"/>
    <n v="15411"/>
    <n v="10"/>
    <x v="1"/>
    <s v="DEL  →  BOM  →  COK"/>
    <x v="0"/>
  </r>
  <r>
    <x v="2"/>
    <x v="30"/>
    <x v="2"/>
    <x v="2"/>
    <s v="DEL "/>
    <s v=" BOM "/>
    <s v=" COK"/>
    <m/>
    <m/>
    <s v="19:45"/>
    <s v="18:50 10 Mar"/>
    <n v="1385"/>
    <x v="2"/>
    <s v="No info"/>
    <n v="16289"/>
    <n v="19"/>
    <x v="2"/>
    <s v="DEL  →  BOM  →  COK"/>
    <x v="0"/>
  </r>
  <r>
    <x v="0"/>
    <x v="19"/>
    <x v="2"/>
    <x v="2"/>
    <s v="DEL "/>
    <s v=" HYD "/>
    <s v=" COK"/>
    <m/>
    <m/>
    <s v="06:50"/>
    <s v="16:10"/>
    <n v="560"/>
    <x v="2"/>
    <s v="No info"/>
    <n v="6442"/>
    <n v="6"/>
    <x v="1"/>
    <s v="DEL  →  HYD  →  COK"/>
    <x v="1"/>
  </r>
  <r>
    <x v="2"/>
    <x v="23"/>
    <x v="1"/>
    <x v="1"/>
    <s v="CCU "/>
    <s v=" BOM "/>
    <s v=" BLR"/>
    <m/>
    <m/>
    <s v="08:25"/>
    <s v="16:20"/>
    <n v="475"/>
    <x v="2"/>
    <s v="In-flight meal not included"/>
    <n v="10844"/>
    <n v="8"/>
    <x v="1"/>
    <s v="CCU  →  BOM  →  BLR"/>
    <x v="1"/>
  </r>
  <r>
    <x v="2"/>
    <x v="23"/>
    <x v="4"/>
    <x v="5"/>
    <s v="BOM "/>
    <s v=" HYD"/>
    <m/>
    <m/>
    <m/>
    <s v="10:20"/>
    <s v="11:50"/>
    <n v="90"/>
    <x v="0"/>
    <s v="No info"/>
    <n v="5678"/>
    <n v="10"/>
    <x v="1"/>
    <s v="BOM  →  HYD"/>
    <x v="1"/>
  </r>
  <r>
    <x v="0"/>
    <x v="39"/>
    <x v="0"/>
    <x v="4"/>
    <s v="BLR "/>
    <s v=" DEL"/>
    <m/>
    <m/>
    <m/>
    <s v="23:30"/>
    <s v="02:20 13 Apr"/>
    <n v="170"/>
    <x v="0"/>
    <s v="No info"/>
    <n v="6906"/>
    <n v="23"/>
    <x v="0"/>
    <s v="BLR  →  DEL"/>
    <x v="3"/>
  </r>
  <r>
    <x v="3"/>
    <x v="25"/>
    <x v="3"/>
    <x v="3"/>
    <s v="MAA "/>
    <s v=" CCU"/>
    <m/>
    <m/>
    <m/>
    <s v="09:45"/>
    <s v="12:00"/>
    <n v="135"/>
    <x v="0"/>
    <s v="No check-in baggage included"/>
    <n v="3543"/>
    <n v="9"/>
    <x v="1"/>
    <s v="MAA  →  CCU"/>
    <x v="1"/>
  </r>
  <r>
    <x v="2"/>
    <x v="31"/>
    <x v="2"/>
    <x v="2"/>
    <s v="DEL "/>
    <s v=" BOM "/>
    <s v=" COK"/>
    <m/>
    <m/>
    <s v="09:00"/>
    <s v="19:00"/>
    <n v="600"/>
    <x v="2"/>
    <s v="No info"/>
    <n v="14714"/>
    <n v="9"/>
    <x v="1"/>
    <s v="DEL  →  BOM  →  COK"/>
    <x v="2"/>
  </r>
  <r>
    <x v="8"/>
    <x v="42"/>
    <x v="0"/>
    <x v="0"/>
    <s v="BLR "/>
    <s v=" DEL"/>
    <m/>
    <m/>
    <m/>
    <s v="16:00"/>
    <s v="18:35"/>
    <n v="155"/>
    <x v="0"/>
    <s v="No info"/>
    <n v="11793"/>
    <n v="16"/>
    <x v="3"/>
    <s v="BLR  →  DEL"/>
    <x v="0"/>
  </r>
  <r>
    <x v="4"/>
    <x v="19"/>
    <x v="2"/>
    <x v="2"/>
    <s v="DEL "/>
    <s v=" BOM "/>
    <s v=" COK"/>
    <m/>
    <m/>
    <s v="11:30"/>
    <s v="19:15"/>
    <n v="465"/>
    <x v="2"/>
    <s v="No info"/>
    <n v="14323"/>
    <n v="11"/>
    <x v="1"/>
    <s v="DEL  →  BOM  →  COK"/>
    <x v="1"/>
  </r>
  <r>
    <x v="3"/>
    <x v="40"/>
    <x v="0"/>
    <x v="4"/>
    <s v="BLR "/>
    <s v=" DEL"/>
    <m/>
    <m/>
    <m/>
    <s v="21:10"/>
    <s v="00:05 10 Apr"/>
    <n v="175"/>
    <x v="0"/>
    <s v="No info"/>
    <n v="3971"/>
    <n v="21"/>
    <x v="0"/>
    <s v="BLR  →  DEL"/>
    <x v="3"/>
  </r>
  <r>
    <x v="6"/>
    <x v="18"/>
    <x v="1"/>
    <x v="1"/>
    <s v="CCU "/>
    <s v=" DEL "/>
    <s v=" BLR"/>
    <m/>
    <m/>
    <s v="20:20"/>
    <s v="22:40 07 May"/>
    <n v="1580"/>
    <x v="2"/>
    <s v="No info"/>
    <n v="8452"/>
    <n v="20"/>
    <x v="2"/>
    <s v="CCU  →  DEL  →  BLR"/>
    <x v="1"/>
  </r>
  <r>
    <x v="6"/>
    <x v="39"/>
    <x v="0"/>
    <x v="4"/>
    <s v="BLR "/>
    <s v=" DEL"/>
    <m/>
    <m/>
    <m/>
    <s v="07:00"/>
    <s v="09:40"/>
    <n v="160"/>
    <x v="0"/>
    <s v="No info"/>
    <n v="5403"/>
    <n v="7"/>
    <x v="1"/>
    <s v="BLR  →  DEL"/>
    <x v="3"/>
  </r>
  <r>
    <x v="4"/>
    <x v="10"/>
    <x v="2"/>
    <x v="2"/>
    <s v="DEL "/>
    <s v=" BOM "/>
    <s v=" COK"/>
    <m/>
    <m/>
    <s v="10:00"/>
    <s v="21:00"/>
    <n v="660"/>
    <x v="2"/>
    <s v="No info"/>
    <n v="13727"/>
    <n v="10"/>
    <x v="1"/>
    <s v="DEL  →  BOM  →  COK"/>
    <x v="1"/>
  </r>
  <r>
    <x v="1"/>
    <x v="34"/>
    <x v="1"/>
    <x v="1"/>
    <s v="CCU "/>
    <s v=" DEL "/>
    <s v=" AMD "/>
    <s v=" BLR"/>
    <m/>
    <s v="10:00"/>
    <s v="05:25 02 Apr"/>
    <n v="1165"/>
    <x v="1"/>
    <s v="No info"/>
    <n v="12639"/>
    <n v="10"/>
    <x v="1"/>
    <s v="CCU  →  DEL  →  AMD  →  BLR"/>
    <x v="3"/>
  </r>
  <r>
    <x v="2"/>
    <x v="9"/>
    <x v="0"/>
    <x v="4"/>
    <s v="BLR "/>
    <s v=" DEL"/>
    <m/>
    <m/>
    <m/>
    <s v="15:15"/>
    <s v="18:10"/>
    <n v="175"/>
    <x v="0"/>
    <s v="In-flight meal not included"/>
    <n v="5198"/>
    <n v="15"/>
    <x v="3"/>
    <s v="BLR  →  DEL"/>
    <x v="3"/>
  </r>
  <r>
    <x v="6"/>
    <x v="8"/>
    <x v="0"/>
    <x v="4"/>
    <s v="BLR "/>
    <s v=" DEL"/>
    <m/>
    <m/>
    <m/>
    <s v="19:30"/>
    <s v="22:15"/>
    <n v="165"/>
    <x v="0"/>
    <s v="No info"/>
    <n v="4878"/>
    <n v="19"/>
    <x v="2"/>
    <s v="BLR  →  DEL"/>
    <x v="2"/>
  </r>
  <r>
    <x v="2"/>
    <x v="23"/>
    <x v="2"/>
    <x v="2"/>
    <s v="DEL "/>
    <s v=" BOM "/>
    <s v=" COK"/>
    <m/>
    <m/>
    <s v="19:45"/>
    <s v="19:00 19 May"/>
    <n v="1395"/>
    <x v="2"/>
    <s v="In-flight meal not included"/>
    <n v="12373"/>
    <n v="19"/>
    <x v="2"/>
    <s v="DEL  →  BOM  →  COK"/>
    <x v="1"/>
  </r>
  <r>
    <x v="4"/>
    <x v="12"/>
    <x v="2"/>
    <x v="2"/>
    <s v="DEL "/>
    <s v=" HYD "/>
    <s v=" COK"/>
    <m/>
    <m/>
    <s v="07:10"/>
    <s v="16:10"/>
    <n v="540"/>
    <x v="2"/>
    <s v="In-flight meal not included"/>
    <n v="8552"/>
    <n v="7"/>
    <x v="1"/>
    <s v="DEL  →  HYD  →  COK"/>
    <x v="0"/>
  </r>
  <r>
    <x v="6"/>
    <x v="35"/>
    <x v="2"/>
    <x v="2"/>
    <s v="DEL "/>
    <s v=" COK"/>
    <m/>
    <m/>
    <m/>
    <s v="14:40"/>
    <s v="17:50"/>
    <n v="190"/>
    <x v="0"/>
    <s v="No info"/>
    <n v="6741"/>
    <n v="14"/>
    <x v="3"/>
    <s v="DEL  →  COK"/>
    <x v="3"/>
  </r>
  <r>
    <x v="4"/>
    <x v="40"/>
    <x v="2"/>
    <x v="2"/>
    <s v="DEL "/>
    <s v=" BOM "/>
    <s v=" COK"/>
    <m/>
    <m/>
    <s v="12:50"/>
    <s v="19:15"/>
    <n v="385"/>
    <x v="2"/>
    <s v="No info"/>
    <n v="6481"/>
    <n v="12"/>
    <x v="3"/>
    <s v="DEL  →  BOM  →  COK"/>
    <x v="3"/>
  </r>
  <r>
    <x v="4"/>
    <x v="31"/>
    <x v="2"/>
    <x v="2"/>
    <s v="DEL "/>
    <s v=" BOM "/>
    <s v=" COK"/>
    <m/>
    <m/>
    <s v="10:35"/>
    <s v="19:15"/>
    <n v="520"/>
    <x v="2"/>
    <s v="No info"/>
    <n v="7354"/>
    <n v="10"/>
    <x v="1"/>
    <s v="DEL  →  BOM  →  COK"/>
    <x v="2"/>
  </r>
  <r>
    <x v="1"/>
    <x v="35"/>
    <x v="0"/>
    <x v="4"/>
    <s v="BLR "/>
    <s v=" DEL"/>
    <m/>
    <m/>
    <m/>
    <s v="21:05"/>
    <s v="23:55"/>
    <n v="170"/>
    <x v="0"/>
    <s v="No info"/>
    <n v="5228"/>
    <n v="21"/>
    <x v="0"/>
    <s v="BLR  →  DEL"/>
    <x v="3"/>
  </r>
  <r>
    <x v="2"/>
    <x v="3"/>
    <x v="1"/>
    <x v="1"/>
    <s v="CCU "/>
    <s v=" BOM "/>
    <s v=" BLR"/>
    <m/>
    <m/>
    <s v="08:25"/>
    <s v="20:45"/>
    <n v="740"/>
    <x v="2"/>
    <s v="In-flight meal not included"/>
    <n v="10844"/>
    <n v="8"/>
    <x v="1"/>
    <s v="CCU  →  BOM  →  BLR"/>
    <x v="1"/>
  </r>
  <r>
    <x v="0"/>
    <x v="23"/>
    <x v="2"/>
    <x v="2"/>
    <s v="DEL "/>
    <s v=" HYD "/>
    <s v=" COK"/>
    <m/>
    <m/>
    <s v="06:50"/>
    <s v="12:10"/>
    <n v="320"/>
    <x v="2"/>
    <s v="No info"/>
    <n v="6347"/>
    <n v="6"/>
    <x v="1"/>
    <s v="DEL  →  HYD  →  COK"/>
    <x v="1"/>
  </r>
  <r>
    <x v="1"/>
    <x v="28"/>
    <x v="0"/>
    <x v="0"/>
    <s v="BLR "/>
    <s v=" HYD "/>
    <s v=" DEL"/>
    <m/>
    <m/>
    <s v="08:15"/>
    <s v="12:15"/>
    <n v="240"/>
    <x v="2"/>
    <s v="No info"/>
    <n v="5013"/>
    <n v="8"/>
    <x v="1"/>
    <s v="BLR  →  HYD  →  DEL"/>
    <x v="0"/>
  </r>
  <r>
    <x v="2"/>
    <x v="2"/>
    <x v="1"/>
    <x v="1"/>
    <s v="CCU "/>
    <s v=" BOM "/>
    <s v=" BLR"/>
    <m/>
    <m/>
    <s v="18:55"/>
    <s v="04:40 10 Jun"/>
    <n v="585"/>
    <x v="2"/>
    <s v="In-flight meal not included"/>
    <n v="9663"/>
    <n v="18"/>
    <x v="2"/>
    <s v="CCU  →  BOM  →  BLR"/>
    <x v="2"/>
  </r>
  <r>
    <x v="0"/>
    <x v="22"/>
    <x v="0"/>
    <x v="4"/>
    <s v="BLR "/>
    <s v=" DEL"/>
    <m/>
    <m/>
    <m/>
    <s v="18:25"/>
    <s v="21:20"/>
    <n v="175"/>
    <x v="0"/>
    <s v="No info"/>
    <n v="4823"/>
    <n v="18"/>
    <x v="2"/>
    <s v="BLR  →  DEL"/>
    <x v="3"/>
  </r>
  <r>
    <x v="1"/>
    <x v="5"/>
    <x v="2"/>
    <x v="2"/>
    <s v="DEL "/>
    <s v=" CCU "/>
    <s v=" BOM "/>
    <s v=" COK"/>
    <m/>
    <s v="16:55"/>
    <s v="19:15 25 Jun"/>
    <n v="1580"/>
    <x v="1"/>
    <s v="No info"/>
    <n v="13381"/>
    <n v="16"/>
    <x v="3"/>
    <s v="DEL  →  CCU  →  BOM  →  COK"/>
    <x v="2"/>
  </r>
  <r>
    <x v="3"/>
    <x v="8"/>
    <x v="3"/>
    <x v="3"/>
    <s v="MAA "/>
    <s v=" CCU"/>
    <m/>
    <m/>
    <m/>
    <s v="09:45"/>
    <s v="12:00"/>
    <n v="135"/>
    <x v="0"/>
    <s v="No check-in baggage included"/>
    <n v="3543"/>
    <n v="9"/>
    <x v="1"/>
    <s v="MAA  →  CCU"/>
    <x v="2"/>
  </r>
  <r>
    <x v="2"/>
    <x v="19"/>
    <x v="1"/>
    <x v="1"/>
    <s v="CCU "/>
    <s v=" BOM "/>
    <s v=" BLR"/>
    <m/>
    <m/>
    <s v="18:55"/>
    <s v="04:40 16 May"/>
    <n v="585"/>
    <x v="2"/>
    <s v="In-flight meal not included"/>
    <n v="9663"/>
    <n v="18"/>
    <x v="2"/>
    <s v="CCU  →  BOM  →  BLR"/>
    <x v="1"/>
  </r>
  <r>
    <x v="2"/>
    <x v="34"/>
    <x v="1"/>
    <x v="1"/>
    <s v="CCU "/>
    <s v=" BOM "/>
    <s v=" BLR"/>
    <m/>
    <m/>
    <s v="18:55"/>
    <s v="19:50 02 Apr"/>
    <n v="1495"/>
    <x v="2"/>
    <s v="In-flight meal not included"/>
    <n v="7064"/>
    <n v="18"/>
    <x v="2"/>
    <s v="CCU  →  BOM  →  BLR"/>
    <x v="3"/>
  </r>
  <r>
    <x v="2"/>
    <x v="2"/>
    <x v="2"/>
    <x v="2"/>
    <s v="DEL "/>
    <s v=" BOM "/>
    <s v=" COK"/>
    <m/>
    <m/>
    <s v="07:05"/>
    <s v="19:00"/>
    <n v="715"/>
    <x v="2"/>
    <s v="In-flight meal not included"/>
    <n v="10262"/>
    <n v="7"/>
    <x v="1"/>
    <s v="DEL  →  BOM  →  COK"/>
    <x v="2"/>
  </r>
  <r>
    <x v="1"/>
    <x v="8"/>
    <x v="2"/>
    <x v="2"/>
    <s v="DEL "/>
    <s v=" GOI "/>
    <s v=" BOM "/>
    <s v=" COK"/>
    <m/>
    <s v="10:55"/>
    <s v="19:15"/>
    <n v="500"/>
    <x v="1"/>
    <s v="No info"/>
    <n v="13013"/>
    <n v="10"/>
    <x v="1"/>
    <s v="DEL  →  GOI  →  BOM  →  COK"/>
    <x v="2"/>
  </r>
  <r>
    <x v="2"/>
    <x v="24"/>
    <x v="2"/>
    <x v="2"/>
    <s v="DEL "/>
    <s v=" AMD "/>
    <s v=" BOM "/>
    <s v=" COK"/>
    <m/>
    <s v="19:10"/>
    <s v="12:35 28 Jun"/>
    <n v="1045"/>
    <x v="1"/>
    <s v="No info"/>
    <n v="15339"/>
    <n v="19"/>
    <x v="2"/>
    <s v="DEL  →  AMD  →  BOM  →  COK"/>
    <x v="2"/>
  </r>
  <r>
    <x v="5"/>
    <x v="9"/>
    <x v="0"/>
    <x v="4"/>
    <s v="BLR "/>
    <s v=" DEL"/>
    <m/>
    <m/>
    <m/>
    <s v="11:40"/>
    <s v="14:30"/>
    <n v="170"/>
    <x v="0"/>
    <s v="No info"/>
    <n v="4937"/>
    <n v="11"/>
    <x v="1"/>
    <s v="BLR  →  DEL"/>
    <x v="3"/>
  </r>
  <r>
    <x v="0"/>
    <x v="31"/>
    <x v="2"/>
    <x v="2"/>
    <s v="DEL "/>
    <s v=" HYD "/>
    <s v=" COK"/>
    <m/>
    <m/>
    <s v="05:05"/>
    <s v="12:10"/>
    <n v="425"/>
    <x v="2"/>
    <s v="No info"/>
    <n v="6818"/>
    <n v="5"/>
    <x v="1"/>
    <s v="DEL  →  HYD  →  COK"/>
    <x v="2"/>
  </r>
  <r>
    <x v="1"/>
    <x v="23"/>
    <x v="2"/>
    <x v="2"/>
    <s v="DEL "/>
    <s v=" GOI "/>
    <s v=" BOM "/>
    <s v=" COK"/>
    <m/>
    <s v="22:00"/>
    <s v="19:15 19 May"/>
    <n v="1275"/>
    <x v="1"/>
    <s v="No info"/>
    <n v="10441"/>
    <n v="22"/>
    <x v="0"/>
    <s v="DEL  →  GOI  →  BOM  →  COK"/>
    <x v="1"/>
  </r>
  <r>
    <x v="2"/>
    <x v="17"/>
    <x v="2"/>
    <x v="2"/>
    <s v="DEL "/>
    <s v=" BOM "/>
    <s v=" COK"/>
    <m/>
    <m/>
    <s v="14:00"/>
    <s v="19:00"/>
    <n v="300"/>
    <x v="2"/>
    <s v="In-flight meal not included"/>
    <n v="5177"/>
    <n v="14"/>
    <x v="3"/>
    <s v="DEL  →  BOM  →  COK"/>
    <x v="3"/>
  </r>
  <r>
    <x v="0"/>
    <x v="24"/>
    <x v="3"/>
    <x v="3"/>
    <s v="MAA "/>
    <s v=" CCU"/>
    <m/>
    <m/>
    <m/>
    <s v="11:35"/>
    <s v="14:00"/>
    <n v="145"/>
    <x v="0"/>
    <s v="No info"/>
    <n v="3858"/>
    <n v="11"/>
    <x v="1"/>
    <s v="MAA  →  CCU"/>
    <x v="2"/>
  </r>
  <r>
    <x v="0"/>
    <x v="23"/>
    <x v="1"/>
    <x v="1"/>
    <s v="CCU "/>
    <s v=" PNQ "/>
    <s v=" BLR"/>
    <m/>
    <m/>
    <s v="21:00"/>
    <s v="02:15 19 May"/>
    <n v="315"/>
    <x v="2"/>
    <s v="No info"/>
    <n v="6534"/>
    <n v="21"/>
    <x v="0"/>
    <s v="CCU  →  PNQ  →  BLR"/>
    <x v="1"/>
  </r>
  <r>
    <x v="4"/>
    <x v="21"/>
    <x v="2"/>
    <x v="2"/>
    <s v="DEL "/>
    <s v=" BOM "/>
    <s v=" COK"/>
    <m/>
    <m/>
    <s v="10:20"/>
    <s v="01:30 16 Jun"/>
    <n v="910"/>
    <x v="2"/>
    <s v="No info"/>
    <n v="6795"/>
    <n v="10"/>
    <x v="1"/>
    <s v="DEL  →  BOM  →  COK"/>
    <x v="2"/>
  </r>
  <r>
    <x v="4"/>
    <x v="27"/>
    <x v="2"/>
    <x v="2"/>
    <s v="DEL "/>
    <s v=" BOM "/>
    <s v=" COK"/>
    <m/>
    <m/>
    <s v="07:30"/>
    <s v="19:15"/>
    <n v="705"/>
    <x v="2"/>
    <s v="No info"/>
    <n v="9736"/>
    <n v="7"/>
    <x v="1"/>
    <s v="DEL  →  BOM  →  COK"/>
    <x v="2"/>
  </r>
  <r>
    <x v="2"/>
    <x v="1"/>
    <x v="0"/>
    <x v="4"/>
    <s v="BLR "/>
    <s v=" DEL"/>
    <m/>
    <m/>
    <m/>
    <s v="19:50"/>
    <s v="22:50"/>
    <n v="180"/>
    <x v="0"/>
    <s v="No info"/>
    <n v="7229"/>
    <n v="19"/>
    <x v="2"/>
    <s v="BLR  →  DEL"/>
    <x v="1"/>
  </r>
  <r>
    <x v="3"/>
    <x v="11"/>
    <x v="2"/>
    <x v="2"/>
    <s v="DEL "/>
    <s v=" BLR "/>
    <s v=" COK"/>
    <m/>
    <m/>
    <s v="17:55"/>
    <s v="22:50"/>
    <n v="295"/>
    <x v="2"/>
    <s v="No info"/>
    <n v="4957"/>
    <n v="17"/>
    <x v="2"/>
    <s v="DEL  →  BLR  →  COK"/>
    <x v="3"/>
  </r>
  <r>
    <x v="0"/>
    <x v="33"/>
    <x v="0"/>
    <x v="0"/>
    <s v="BLR "/>
    <s v=" DEL"/>
    <m/>
    <m/>
    <m/>
    <s v="06:00"/>
    <s v="08:45"/>
    <n v="165"/>
    <x v="0"/>
    <s v="No info"/>
    <n v="7648"/>
    <n v="6"/>
    <x v="1"/>
    <s v="BLR  →  DEL"/>
    <x v="0"/>
  </r>
  <r>
    <x v="3"/>
    <x v="21"/>
    <x v="1"/>
    <x v="1"/>
    <s v="CCU "/>
    <s v=" BLR"/>
    <m/>
    <m/>
    <m/>
    <s v="14:55"/>
    <s v="17:25"/>
    <n v="150"/>
    <x v="0"/>
    <s v="No info"/>
    <n v="3873"/>
    <n v="14"/>
    <x v="3"/>
    <s v="CCU  →  BLR"/>
    <x v="2"/>
  </r>
  <r>
    <x v="2"/>
    <x v="3"/>
    <x v="1"/>
    <x v="1"/>
    <s v="CCU "/>
    <s v=" BOM "/>
    <s v=" BLR"/>
    <m/>
    <m/>
    <s v="18:55"/>
    <s v="04:40 13 May"/>
    <n v="585"/>
    <x v="2"/>
    <s v="No info"/>
    <n v="14388"/>
    <n v="18"/>
    <x v="2"/>
    <s v="CCU  →  BOM  →  BLR"/>
    <x v="1"/>
  </r>
  <r>
    <x v="0"/>
    <x v="15"/>
    <x v="1"/>
    <x v="1"/>
    <s v="CCU "/>
    <s v=" BLR"/>
    <m/>
    <m/>
    <m/>
    <s v="17:15"/>
    <s v="19:55"/>
    <n v="160"/>
    <x v="0"/>
    <s v="No info"/>
    <n v="5618"/>
    <n v="17"/>
    <x v="2"/>
    <s v="CCU  →  BLR"/>
    <x v="0"/>
  </r>
  <r>
    <x v="4"/>
    <x v="2"/>
    <x v="2"/>
    <x v="2"/>
    <s v="DEL "/>
    <s v=" BOM "/>
    <s v=" COK"/>
    <m/>
    <m/>
    <s v="19:00"/>
    <s v="01:30 10 Jun"/>
    <n v="390"/>
    <x v="2"/>
    <s v="No info"/>
    <n v="7408"/>
    <n v="19"/>
    <x v="2"/>
    <s v="DEL  →  BOM  →  COK"/>
    <x v="2"/>
  </r>
  <r>
    <x v="7"/>
    <x v="12"/>
    <x v="2"/>
    <x v="2"/>
    <s v="DEL "/>
    <s v=" BLR "/>
    <s v=" COK"/>
    <m/>
    <m/>
    <s v="16:45"/>
    <s v="22:15"/>
    <n v="330"/>
    <x v="2"/>
    <s v="No info"/>
    <n v="13774"/>
    <n v="16"/>
    <x v="3"/>
    <s v="DEL  →  BLR  →  COK"/>
    <x v="0"/>
  </r>
  <r>
    <x v="6"/>
    <x v="29"/>
    <x v="0"/>
    <x v="4"/>
    <s v="BLR "/>
    <s v=" DEL"/>
    <m/>
    <m/>
    <m/>
    <s v="07:00"/>
    <s v="09:40"/>
    <n v="160"/>
    <x v="0"/>
    <s v="No info"/>
    <n v="4668"/>
    <n v="7"/>
    <x v="1"/>
    <s v="BLR  →  DEL"/>
    <x v="1"/>
  </r>
  <r>
    <x v="2"/>
    <x v="16"/>
    <x v="2"/>
    <x v="2"/>
    <s v="DEL "/>
    <s v=" UDR "/>
    <s v=" BOM "/>
    <s v=" COK"/>
    <m/>
    <s v="18:20"/>
    <s v="04:25 23 Mar"/>
    <n v="2045"/>
    <x v="1"/>
    <s v="No info"/>
    <n v="13082"/>
    <n v="18"/>
    <x v="2"/>
    <s v="DEL  →  UDR  →  BOM  →  COK"/>
    <x v="0"/>
  </r>
  <r>
    <x v="1"/>
    <x v="27"/>
    <x v="2"/>
    <x v="2"/>
    <s v="DEL "/>
    <s v=" BOM "/>
    <s v=" COK"/>
    <m/>
    <m/>
    <s v="03:50"/>
    <s v="19:15"/>
    <n v="925"/>
    <x v="2"/>
    <s v="No info"/>
    <n v="8669"/>
    <n v="3"/>
    <x v="0"/>
    <s v="DEL  →  BOM  →  COK"/>
    <x v="2"/>
  </r>
  <r>
    <x v="0"/>
    <x v="5"/>
    <x v="2"/>
    <x v="2"/>
    <s v="DEL "/>
    <s v=" BOM "/>
    <s v=" COK"/>
    <m/>
    <m/>
    <s v="16:00"/>
    <s v="01:30 25 Jun"/>
    <n v="570"/>
    <x v="2"/>
    <s v="No info"/>
    <n v="6316"/>
    <n v="16"/>
    <x v="3"/>
    <s v="DEL  →  BOM  →  COK"/>
    <x v="2"/>
  </r>
  <r>
    <x v="2"/>
    <x v="15"/>
    <x v="2"/>
    <x v="2"/>
    <s v="DEL "/>
    <s v=" BOM "/>
    <s v=" COK"/>
    <m/>
    <m/>
    <s v="22:20"/>
    <s v="04:25 07 Mar"/>
    <n v="365"/>
    <x v="2"/>
    <s v="In-flight meal not included"/>
    <n v="12583"/>
    <n v="22"/>
    <x v="0"/>
    <s v="DEL  →  BOM  →  COK"/>
    <x v="0"/>
  </r>
  <r>
    <x v="6"/>
    <x v="33"/>
    <x v="0"/>
    <x v="0"/>
    <s v="BLR "/>
    <s v=" DEL"/>
    <m/>
    <m/>
    <m/>
    <s v="16:10"/>
    <s v="18:50"/>
    <n v="160"/>
    <x v="0"/>
    <s v="No info"/>
    <n v="7923"/>
    <n v="16"/>
    <x v="3"/>
    <s v="BLR  →  DEL"/>
    <x v="0"/>
  </r>
  <r>
    <x v="5"/>
    <x v="12"/>
    <x v="2"/>
    <x v="2"/>
    <s v="DEL "/>
    <s v=" BOM "/>
    <s v=" COK"/>
    <m/>
    <m/>
    <s v="07:00"/>
    <s v="12:50"/>
    <n v="350"/>
    <x v="2"/>
    <s v="No info"/>
    <n v="7378"/>
    <n v="7"/>
    <x v="1"/>
    <s v="DEL  →  BOM  →  COK"/>
    <x v="0"/>
  </r>
  <r>
    <x v="6"/>
    <x v="27"/>
    <x v="0"/>
    <x v="4"/>
    <s v="BLR "/>
    <s v=" DEL"/>
    <m/>
    <m/>
    <m/>
    <s v="19:30"/>
    <s v="22:15"/>
    <n v="165"/>
    <x v="0"/>
    <s v="No info"/>
    <n v="4878"/>
    <n v="19"/>
    <x v="2"/>
    <s v="BLR  →  DEL"/>
    <x v="2"/>
  </r>
  <r>
    <x v="2"/>
    <x v="23"/>
    <x v="1"/>
    <x v="1"/>
    <s v="CCU "/>
    <s v=" BOM "/>
    <s v=" BLR"/>
    <m/>
    <m/>
    <s v="16:30"/>
    <s v="19:50 19 May"/>
    <n v="1640"/>
    <x v="2"/>
    <s v="In-flight meal not included"/>
    <n v="10844"/>
    <n v="16"/>
    <x v="3"/>
    <s v="CCU  →  BOM  →  BLR"/>
    <x v="1"/>
  </r>
  <r>
    <x v="2"/>
    <x v="17"/>
    <x v="0"/>
    <x v="4"/>
    <s v="BLR "/>
    <s v=" DEL"/>
    <m/>
    <m/>
    <m/>
    <s v="08:20"/>
    <s v="11:20"/>
    <n v="180"/>
    <x v="0"/>
    <s v="No info"/>
    <n v="7229"/>
    <n v="8"/>
    <x v="1"/>
    <s v="BLR  →  DEL"/>
    <x v="3"/>
  </r>
  <r>
    <x v="3"/>
    <x v="25"/>
    <x v="2"/>
    <x v="2"/>
    <s v="DEL "/>
    <s v=" MAA "/>
    <s v=" COK"/>
    <m/>
    <m/>
    <s v="06:05"/>
    <s v="11:20"/>
    <n v="315"/>
    <x v="2"/>
    <s v="No info"/>
    <n v="6297"/>
    <n v="6"/>
    <x v="1"/>
    <s v="DEL  →  MAA  →  COK"/>
    <x v="1"/>
  </r>
  <r>
    <x v="2"/>
    <x v="14"/>
    <x v="1"/>
    <x v="1"/>
    <s v="CCU "/>
    <s v=" BOM "/>
    <s v=" BLR"/>
    <m/>
    <m/>
    <s v="20:00"/>
    <s v="12:00 13 Jun"/>
    <n v="960"/>
    <x v="2"/>
    <s v="In-flight meal not included"/>
    <n v="8529"/>
    <n v="20"/>
    <x v="2"/>
    <s v="CCU  →  BOM  →  BLR"/>
    <x v="2"/>
  </r>
  <r>
    <x v="4"/>
    <x v="23"/>
    <x v="2"/>
    <x v="2"/>
    <s v="DEL "/>
    <s v=" BOM "/>
    <s v=" COK"/>
    <m/>
    <m/>
    <s v="14:00"/>
    <s v="21:00"/>
    <n v="420"/>
    <x v="2"/>
    <s v="No info"/>
    <n v="13727"/>
    <n v="14"/>
    <x v="3"/>
    <s v="DEL  →  BOM  →  COK"/>
    <x v="1"/>
  </r>
  <r>
    <x v="3"/>
    <x v="32"/>
    <x v="1"/>
    <x v="1"/>
    <s v="CCU "/>
    <s v=" PNQ "/>
    <s v=" BLR"/>
    <m/>
    <m/>
    <s v="08:35"/>
    <s v="17:15"/>
    <n v="520"/>
    <x v="2"/>
    <s v="No info"/>
    <n v="6643"/>
    <n v="8"/>
    <x v="1"/>
    <s v="CCU  →  PNQ  →  BLR"/>
    <x v="1"/>
  </r>
  <r>
    <x v="4"/>
    <x v="10"/>
    <x v="2"/>
    <x v="2"/>
    <s v="DEL "/>
    <s v=" BOM "/>
    <s v=" COK"/>
    <m/>
    <m/>
    <s v="10:00"/>
    <s v="19:00"/>
    <n v="540"/>
    <x v="2"/>
    <s v="No info"/>
    <n v="10197"/>
    <n v="10"/>
    <x v="1"/>
    <s v="DEL  →  BOM  →  COK"/>
    <x v="1"/>
  </r>
  <r>
    <x v="3"/>
    <x v="35"/>
    <x v="1"/>
    <x v="1"/>
    <s v="CCU "/>
    <s v=" BLR"/>
    <m/>
    <m/>
    <m/>
    <s v="22:20"/>
    <s v="00:40 22 Apr"/>
    <n v="140"/>
    <x v="0"/>
    <s v="No info"/>
    <n v="4911"/>
    <n v="22"/>
    <x v="0"/>
    <s v="CCU  →  BLR"/>
    <x v="3"/>
  </r>
  <r>
    <x v="0"/>
    <x v="15"/>
    <x v="3"/>
    <x v="3"/>
    <s v="MAA "/>
    <s v=" CCU"/>
    <m/>
    <m/>
    <m/>
    <s v="05:15"/>
    <s v="07:35"/>
    <n v="140"/>
    <x v="0"/>
    <s v="No info"/>
    <n v="6482"/>
    <n v="5"/>
    <x v="1"/>
    <s v="MAA  →  CCU"/>
    <x v="0"/>
  </r>
  <r>
    <x v="2"/>
    <x v="4"/>
    <x v="0"/>
    <x v="0"/>
    <s v="BLR "/>
    <s v=" BOM "/>
    <s v=" DEL"/>
    <m/>
    <m/>
    <s v="08:55"/>
    <s v="15:15"/>
    <n v="380"/>
    <x v="2"/>
    <s v="No info"/>
    <n v="26890"/>
    <n v="8"/>
    <x v="1"/>
    <s v="BLR  →  BOM  →  DEL"/>
    <x v="0"/>
  </r>
  <r>
    <x v="0"/>
    <x v="23"/>
    <x v="1"/>
    <x v="1"/>
    <s v="CCU "/>
    <s v=" HYD "/>
    <s v=" BLR"/>
    <m/>
    <m/>
    <s v="19:20"/>
    <s v="23:45"/>
    <n v="265"/>
    <x v="2"/>
    <s v="No info"/>
    <n v="3717"/>
    <n v="19"/>
    <x v="2"/>
    <s v="CCU  →  HYD  →  BLR"/>
    <x v="1"/>
  </r>
  <r>
    <x v="0"/>
    <x v="8"/>
    <x v="3"/>
    <x v="3"/>
    <s v="MAA "/>
    <s v=" CCU"/>
    <m/>
    <m/>
    <m/>
    <s v="13:15"/>
    <s v="15:35"/>
    <n v="140"/>
    <x v="0"/>
    <s v="No info"/>
    <n v="3597"/>
    <n v="13"/>
    <x v="3"/>
    <s v="MAA  →  CCU"/>
    <x v="2"/>
  </r>
  <r>
    <x v="1"/>
    <x v="38"/>
    <x v="0"/>
    <x v="0"/>
    <s v="BLR "/>
    <s v=" CCU "/>
    <s v=" GAU "/>
    <s v=" DEL"/>
    <m/>
    <s v="11:05"/>
    <s v="22:10"/>
    <n v="665"/>
    <x v="1"/>
    <s v="No info"/>
    <n v="10846"/>
    <n v="11"/>
    <x v="1"/>
    <s v="BLR  →  CCU  →  GAU  →  DEL"/>
    <x v="0"/>
  </r>
  <r>
    <x v="1"/>
    <x v="4"/>
    <x v="0"/>
    <x v="0"/>
    <s v="BLR "/>
    <s v=" CCU "/>
    <s v=" DEL"/>
    <m/>
    <m/>
    <s v="05:50"/>
    <s v="22:45"/>
    <n v="1015"/>
    <x v="2"/>
    <s v="No info"/>
    <n v="14069"/>
    <n v="5"/>
    <x v="1"/>
    <s v="BLR  →  CCU  →  DEL"/>
    <x v="0"/>
  </r>
  <r>
    <x v="2"/>
    <x v="34"/>
    <x v="2"/>
    <x v="2"/>
    <s v="DEL "/>
    <s v=" BOM "/>
    <s v=" COK"/>
    <m/>
    <m/>
    <s v="22:50"/>
    <s v="12:35 02 Apr"/>
    <n v="825"/>
    <x v="2"/>
    <s v="In-flight meal not included"/>
    <n v="5177"/>
    <n v="22"/>
    <x v="0"/>
    <s v="DEL  →  BOM  →  COK"/>
    <x v="3"/>
  </r>
  <r>
    <x v="1"/>
    <x v="15"/>
    <x v="2"/>
    <x v="2"/>
    <s v="DEL "/>
    <s v=" NAG "/>
    <s v=" BOM "/>
    <s v=" COK"/>
    <m/>
    <s v="05:55"/>
    <s v="07:40 07 Mar"/>
    <n v="1545"/>
    <x v="1"/>
    <s v="No info"/>
    <n v="14641"/>
    <n v="5"/>
    <x v="1"/>
    <s v="DEL  →  NAG  →  BOM  →  COK"/>
    <x v="0"/>
  </r>
  <r>
    <x v="0"/>
    <x v="31"/>
    <x v="2"/>
    <x v="2"/>
    <s v="DEL "/>
    <s v=" HYD "/>
    <s v=" COK"/>
    <m/>
    <m/>
    <s v="08:35"/>
    <s v="22:30"/>
    <n v="835"/>
    <x v="2"/>
    <s v="No info"/>
    <n v="6442"/>
    <n v="8"/>
    <x v="1"/>
    <s v="DEL  →  HYD  →  COK"/>
    <x v="2"/>
  </r>
  <r>
    <x v="1"/>
    <x v="16"/>
    <x v="2"/>
    <x v="2"/>
    <s v="DEL "/>
    <s v=" BLR "/>
    <s v=" COK"/>
    <m/>
    <m/>
    <s v="17:45"/>
    <s v="23:00"/>
    <n v="315"/>
    <x v="2"/>
    <s v="No info"/>
    <n v="5704"/>
    <n v="17"/>
    <x v="2"/>
    <s v="DEL  →  BLR  →  COK"/>
    <x v="0"/>
  </r>
  <r>
    <x v="2"/>
    <x v="18"/>
    <x v="1"/>
    <x v="1"/>
    <s v="CCU "/>
    <s v=" BOM "/>
    <s v=" BLR"/>
    <m/>
    <m/>
    <s v="14:05"/>
    <s v="09:20 07 May"/>
    <n v="1155"/>
    <x v="2"/>
    <s v="In-flight meal not included"/>
    <n v="9663"/>
    <n v="14"/>
    <x v="3"/>
    <s v="CCU  →  BOM  →  BLR"/>
    <x v="1"/>
  </r>
  <r>
    <x v="2"/>
    <x v="31"/>
    <x v="2"/>
    <x v="2"/>
    <s v="DEL "/>
    <s v=" BOM "/>
    <s v=" COK"/>
    <m/>
    <m/>
    <s v="20:55"/>
    <s v="04:25 07 Jun"/>
    <n v="450"/>
    <x v="2"/>
    <s v="No info"/>
    <n v="14714"/>
    <n v="20"/>
    <x v="2"/>
    <s v="DEL  →  BOM  →  COK"/>
    <x v="2"/>
  </r>
  <r>
    <x v="2"/>
    <x v="34"/>
    <x v="2"/>
    <x v="2"/>
    <s v="DEL "/>
    <s v=" BOM "/>
    <s v=" COK"/>
    <m/>
    <m/>
    <s v="10:00"/>
    <s v="19:00"/>
    <n v="540"/>
    <x v="2"/>
    <s v="In-flight meal not included"/>
    <n v="5406"/>
    <n v="10"/>
    <x v="1"/>
    <s v="DEL  →  BOM  →  COK"/>
    <x v="3"/>
  </r>
  <r>
    <x v="6"/>
    <x v="19"/>
    <x v="1"/>
    <x v="1"/>
    <s v="CCU "/>
    <s v=" DEL "/>
    <s v=" BLR"/>
    <m/>
    <m/>
    <s v="20:20"/>
    <s v="20:20 16 May"/>
    <n v="1440"/>
    <x v="2"/>
    <s v="No info"/>
    <n v="8610"/>
    <n v="20"/>
    <x v="2"/>
    <s v="CCU  →  DEL  →  BLR"/>
    <x v="1"/>
  </r>
  <r>
    <x v="2"/>
    <x v="14"/>
    <x v="2"/>
    <x v="2"/>
    <s v="DEL "/>
    <s v=" BDQ "/>
    <s v=" BOM "/>
    <s v=" COK"/>
    <m/>
    <s v="18:25"/>
    <s v="12:35 13 Jun"/>
    <n v="1090"/>
    <x v="1"/>
    <s v="No info"/>
    <n v="14237"/>
    <n v="18"/>
    <x v="2"/>
    <s v="DEL  →  BDQ  →  BOM  →  COK"/>
    <x v="2"/>
  </r>
  <r>
    <x v="0"/>
    <x v="2"/>
    <x v="0"/>
    <x v="4"/>
    <s v="BLR "/>
    <s v=" DEL"/>
    <m/>
    <m/>
    <m/>
    <s v="07:10"/>
    <s v="10:05"/>
    <n v="175"/>
    <x v="0"/>
    <s v="No info"/>
    <n v="4823"/>
    <n v="7"/>
    <x v="1"/>
    <s v="BLR  →  DEL"/>
    <x v="2"/>
  </r>
  <r>
    <x v="0"/>
    <x v="37"/>
    <x v="4"/>
    <x v="5"/>
    <s v="BOM "/>
    <s v=" HYD"/>
    <m/>
    <m/>
    <m/>
    <s v="20:05"/>
    <s v="21:35"/>
    <n v="90"/>
    <x v="0"/>
    <s v="No info"/>
    <n v="2227"/>
    <n v="20"/>
    <x v="2"/>
    <s v="BOM  →  HYD"/>
    <x v="0"/>
  </r>
  <r>
    <x v="2"/>
    <x v="23"/>
    <x v="2"/>
    <x v="2"/>
    <s v="DEL "/>
    <s v=" BOM "/>
    <s v=" COK"/>
    <m/>
    <m/>
    <s v="07:05"/>
    <s v="04:25 19 May"/>
    <n v="1280"/>
    <x v="2"/>
    <s v="In-flight meal not included"/>
    <n v="12373"/>
    <n v="7"/>
    <x v="1"/>
    <s v="DEL  →  BOM  →  COK"/>
    <x v="1"/>
  </r>
  <r>
    <x v="1"/>
    <x v="31"/>
    <x v="2"/>
    <x v="2"/>
    <s v="DEL "/>
    <s v=" BOM "/>
    <s v=" COK"/>
    <m/>
    <m/>
    <s v="13:00"/>
    <s v="19:15"/>
    <n v="375"/>
    <x v="2"/>
    <s v="No info"/>
    <n v="8372"/>
    <n v="13"/>
    <x v="3"/>
    <s v="DEL  →  BOM  →  COK"/>
    <x v="2"/>
  </r>
  <r>
    <x v="2"/>
    <x v="12"/>
    <x v="2"/>
    <x v="2"/>
    <s v="DEL "/>
    <s v=" BOM "/>
    <s v=" COK"/>
    <m/>
    <m/>
    <s v="13:55"/>
    <s v="04:25 04 Mar"/>
    <n v="870"/>
    <x v="2"/>
    <s v="No info"/>
    <n v="17024"/>
    <n v="13"/>
    <x v="3"/>
    <s v="DEL  →  BOM  →  COK"/>
    <x v="0"/>
  </r>
  <r>
    <x v="1"/>
    <x v="7"/>
    <x v="4"/>
    <x v="5"/>
    <s v="BOM "/>
    <s v=" HYD"/>
    <m/>
    <m/>
    <m/>
    <s v="21:05"/>
    <s v="22:25"/>
    <n v="80"/>
    <x v="0"/>
    <s v="No info"/>
    <n v="3100"/>
    <n v="21"/>
    <x v="0"/>
    <s v="BOM  →  HYD"/>
    <x v="1"/>
  </r>
  <r>
    <x v="2"/>
    <x v="30"/>
    <x v="2"/>
    <x v="2"/>
    <s v="DEL "/>
    <s v=" BOM "/>
    <s v=" COK"/>
    <m/>
    <m/>
    <s v="06:50"/>
    <s v="19:45"/>
    <n v="775"/>
    <x v="2"/>
    <s v="In-flight meal not included"/>
    <n v="14053"/>
    <n v="6"/>
    <x v="1"/>
    <s v="DEL  →  BOM  →  COK"/>
    <x v="0"/>
  </r>
  <r>
    <x v="0"/>
    <x v="10"/>
    <x v="3"/>
    <x v="3"/>
    <s v="MAA "/>
    <s v=" CCU"/>
    <m/>
    <m/>
    <m/>
    <s v="05:15"/>
    <s v="07:40"/>
    <n v="145"/>
    <x v="0"/>
    <s v="No info"/>
    <n v="3540"/>
    <n v="5"/>
    <x v="1"/>
    <s v="MAA  →  CCU"/>
    <x v="1"/>
  </r>
  <r>
    <x v="6"/>
    <x v="25"/>
    <x v="1"/>
    <x v="1"/>
    <s v="CCU "/>
    <s v=" DEL "/>
    <s v=" BLR"/>
    <m/>
    <m/>
    <s v="20:20"/>
    <s v="18:50 22 May"/>
    <n v="1350"/>
    <x v="2"/>
    <s v="No info"/>
    <n v="9345"/>
    <n v="20"/>
    <x v="2"/>
    <s v="CCU  →  DEL  →  BLR"/>
    <x v="1"/>
  </r>
  <r>
    <x v="2"/>
    <x v="8"/>
    <x v="2"/>
    <x v="2"/>
    <s v="DEL "/>
    <s v=" JAI "/>
    <s v=" BOM "/>
    <s v=" COK"/>
    <m/>
    <s v="05:30"/>
    <s v="04:25 02 Jun"/>
    <n v="1375"/>
    <x v="1"/>
    <s v="In-flight meal not included"/>
    <n v="10368"/>
    <n v="5"/>
    <x v="1"/>
    <s v="DEL  →  JAI  →  BOM  →  COK"/>
    <x v="2"/>
  </r>
  <r>
    <x v="2"/>
    <x v="4"/>
    <x v="0"/>
    <x v="0"/>
    <s v="BLR "/>
    <s v=" BOM "/>
    <s v=" DEL"/>
    <m/>
    <m/>
    <s v="07:00"/>
    <s v="12:25"/>
    <n v="325"/>
    <x v="2"/>
    <s v="No info"/>
    <n v="26890"/>
    <n v="7"/>
    <x v="1"/>
    <s v="BLR  →  BOM  →  DEL"/>
    <x v="0"/>
  </r>
  <r>
    <x v="3"/>
    <x v="30"/>
    <x v="4"/>
    <x v="5"/>
    <s v="BOM "/>
    <s v=" HYD"/>
    <m/>
    <m/>
    <m/>
    <s v="08:50"/>
    <s v="10:15"/>
    <n v="85"/>
    <x v="0"/>
    <s v="No info"/>
    <n v="5755"/>
    <n v="8"/>
    <x v="1"/>
    <s v="BOM  →  HYD"/>
    <x v="0"/>
  </r>
  <r>
    <x v="2"/>
    <x v="16"/>
    <x v="0"/>
    <x v="0"/>
    <s v="BLR "/>
    <s v=" BOM "/>
    <s v=" DEL"/>
    <m/>
    <m/>
    <s v="08:55"/>
    <s v="16:10"/>
    <n v="435"/>
    <x v="2"/>
    <s v="In-flight meal not included"/>
    <n v="7832"/>
    <n v="8"/>
    <x v="1"/>
    <s v="BLR  →  BOM  →  DEL"/>
    <x v="0"/>
  </r>
  <r>
    <x v="2"/>
    <x v="18"/>
    <x v="1"/>
    <x v="1"/>
    <s v="CCU "/>
    <s v=" BOM "/>
    <s v=" BLR"/>
    <m/>
    <m/>
    <s v="08:25"/>
    <s v="20:45"/>
    <n v="740"/>
    <x v="2"/>
    <s v="No info"/>
    <n v="14388"/>
    <n v="8"/>
    <x v="1"/>
    <s v="CCU  →  BOM  →  BLR"/>
    <x v="1"/>
  </r>
  <r>
    <x v="1"/>
    <x v="24"/>
    <x v="2"/>
    <x v="2"/>
    <s v="DEL "/>
    <s v=" HYD "/>
    <s v=" MAA "/>
    <s v=" COK"/>
    <m/>
    <s v="13:15"/>
    <s v="09:25 28 Jun"/>
    <n v="1210"/>
    <x v="1"/>
    <s v="No info"/>
    <n v="8839"/>
    <n v="13"/>
    <x v="3"/>
    <s v="DEL  →  HYD  →  MAA  →  COK"/>
    <x v="2"/>
  </r>
  <r>
    <x v="1"/>
    <x v="12"/>
    <x v="2"/>
    <x v="2"/>
    <s v="DEL "/>
    <s v=" GOI "/>
    <s v=" BOM "/>
    <s v=" COK"/>
    <m/>
    <s v="22:00"/>
    <s v="19:15 04 Mar"/>
    <n v="1275"/>
    <x v="1"/>
    <s v="No info"/>
    <n v="22096"/>
    <n v="22"/>
    <x v="0"/>
    <s v="DEL  →  GOI  →  BOM  →  COK"/>
    <x v="0"/>
  </r>
  <r>
    <x v="6"/>
    <x v="7"/>
    <x v="3"/>
    <x v="3"/>
    <s v="MAA "/>
    <s v=" CCU"/>
    <m/>
    <m/>
    <m/>
    <s v="07:05"/>
    <s v="09:20"/>
    <n v="135"/>
    <x v="0"/>
    <s v="No info"/>
    <n v="3687"/>
    <n v="7"/>
    <x v="1"/>
    <s v="MAA  →  CCU"/>
    <x v="1"/>
  </r>
  <r>
    <x v="4"/>
    <x v="19"/>
    <x v="2"/>
    <x v="2"/>
    <s v="DEL "/>
    <s v=" BOM "/>
    <s v=" COK"/>
    <m/>
    <m/>
    <s v="08:30"/>
    <s v="19:00"/>
    <n v="630"/>
    <x v="2"/>
    <s v="No info"/>
    <n v="9627"/>
    <n v="8"/>
    <x v="1"/>
    <s v="DEL  →  BOM  →  COK"/>
    <x v="1"/>
  </r>
  <r>
    <x v="4"/>
    <x v="16"/>
    <x v="2"/>
    <x v="2"/>
    <s v="DEL "/>
    <s v=" BOM "/>
    <s v=" COK"/>
    <m/>
    <m/>
    <s v="11:30"/>
    <s v="01:35 22 Mar"/>
    <n v="845"/>
    <x v="2"/>
    <s v="No info"/>
    <n v="13542"/>
    <n v="11"/>
    <x v="1"/>
    <s v="DEL  →  BOM  →  COK"/>
    <x v="0"/>
  </r>
  <r>
    <x v="0"/>
    <x v="43"/>
    <x v="0"/>
    <x v="4"/>
    <s v="BLR "/>
    <s v=" DEL"/>
    <m/>
    <m/>
    <m/>
    <s v="04:00"/>
    <s v="06:50"/>
    <n v="170"/>
    <x v="0"/>
    <s v="No info"/>
    <n v="4423"/>
    <n v="4"/>
    <x v="0"/>
    <s v="BLR  →  DEL"/>
    <x v="3"/>
  </r>
  <r>
    <x v="0"/>
    <x v="12"/>
    <x v="2"/>
    <x v="2"/>
    <s v="DEL "/>
    <s v=" HYD "/>
    <s v=" MAA "/>
    <s v=" COK"/>
    <m/>
    <s v="04:55"/>
    <s v="21:20"/>
    <n v="985"/>
    <x v="1"/>
    <s v="No info"/>
    <n v="8899"/>
    <n v="4"/>
    <x v="0"/>
    <s v="DEL  →  HYD  →  MAA  →  COK"/>
    <x v="0"/>
  </r>
  <r>
    <x v="3"/>
    <x v="35"/>
    <x v="2"/>
    <x v="2"/>
    <s v="DEL "/>
    <s v=" MAA "/>
    <s v=" COK"/>
    <m/>
    <m/>
    <s v="06:05"/>
    <s v="11:20"/>
    <n v="315"/>
    <x v="2"/>
    <s v="No info"/>
    <n v="5583"/>
    <n v="6"/>
    <x v="1"/>
    <s v="DEL  →  MAA  →  COK"/>
    <x v="3"/>
  </r>
  <r>
    <x v="7"/>
    <x v="7"/>
    <x v="2"/>
    <x v="2"/>
    <s v="DEL "/>
    <s v=" BLR "/>
    <s v=" COK"/>
    <m/>
    <m/>
    <s v="16:45"/>
    <s v="06:35 28 May"/>
    <n v="830"/>
    <x v="2"/>
    <s v="No info"/>
    <n v="6752"/>
    <n v="16"/>
    <x v="3"/>
    <s v="DEL  →  BLR  →  COK"/>
    <x v="1"/>
  </r>
  <r>
    <x v="3"/>
    <x v="25"/>
    <x v="3"/>
    <x v="3"/>
    <s v="MAA "/>
    <s v=" CCU"/>
    <m/>
    <m/>
    <m/>
    <s v="08:20"/>
    <s v="10:35"/>
    <n v="135"/>
    <x v="0"/>
    <s v="No check-in baggage included"/>
    <n v="3543"/>
    <n v="8"/>
    <x v="1"/>
    <s v="MAA  →  CCU"/>
    <x v="1"/>
  </r>
  <r>
    <x v="2"/>
    <x v="16"/>
    <x v="0"/>
    <x v="0"/>
    <s v="BLR "/>
    <s v=" BOM "/>
    <s v=" DEL"/>
    <m/>
    <m/>
    <s v="08:00"/>
    <s v="15:15"/>
    <n v="435"/>
    <x v="2"/>
    <s v="In-flight meal not included"/>
    <n v="7832"/>
    <n v="8"/>
    <x v="1"/>
    <s v="BLR  →  BOM  →  DEL"/>
    <x v="0"/>
  </r>
  <r>
    <x v="1"/>
    <x v="1"/>
    <x v="1"/>
    <x v="1"/>
    <s v="CCU "/>
    <s v=" IXR "/>
    <s v=" DEL "/>
    <s v=" BLR"/>
    <m/>
    <s v="05:50"/>
    <s v="08:55 02 May"/>
    <n v="1625"/>
    <x v="1"/>
    <s v="No info"/>
    <n v="10991"/>
    <n v="5"/>
    <x v="1"/>
    <s v="CCU  →  IXR  →  DEL  →  BLR"/>
    <x v="1"/>
  </r>
  <r>
    <x v="2"/>
    <x v="7"/>
    <x v="2"/>
    <x v="2"/>
    <s v="DEL "/>
    <s v=" BOM "/>
    <s v=" COK"/>
    <m/>
    <m/>
    <s v="09:00"/>
    <s v="12:35 28 May"/>
    <n v="1655"/>
    <x v="2"/>
    <s v="In-flight meal not included"/>
    <n v="12898"/>
    <n v="9"/>
    <x v="1"/>
    <s v="DEL  →  BOM  →  COK"/>
    <x v="1"/>
  </r>
  <r>
    <x v="2"/>
    <x v="7"/>
    <x v="2"/>
    <x v="2"/>
    <s v="DEL "/>
    <s v=" BOM "/>
    <s v=" COK"/>
    <m/>
    <m/>
    <s v="14:00"/>
    <s v="19:00"/>
    <n v="300"/>
    <x v="2"/>
    <s v="In-flight meal not included"/>
    <n v="12898"/>
    <n v="14"/>
    <x v="3"/>
    <s v="DEL  →  BOM  →  COK"/>
    <x v="1"/>
  </r>
  <r>
    <x v="5"/>
    <x v="32"/>
    <x v="0"/>
    <x v="4"/>
    <s v="BLR "/>
    <s v=" DEL"/>
    <m/>
    <m/>
    <m/>
    <s v="11:40"/>
    <s v="14:30"/>
    <n v="170"/>
    <x v="0"/>
    <s v="No info"/>
    <n v="3398"/>
    <n v="11"/>
    <x v="1"/>
    <s v="BLR  →  DEL"/>
    <x v="1"/>
  </r>
  <r>
    <x v="1"/>
    <x v="11"/>
    <x v="2"/>
    <x v="2"/>
    <s v="DEL "/>
    <s v=" COK"/>
    <m/>
    <m/>
    <m/>
    <s v="05:10"/>
    <s v="08:00"/>
    <n v="170"/>
    <x v="0"/>
    <s v="No info"/>
    <n v="5201"/>
    <n v="5"/>
    <x v="1"/>
    <s v="DEL  →  COK"/>
    <x v="3"/>
  </r>
  <r>
    <x v="1"/>
    <x v="18"/>
    <x v="1"/>
    <x v="1"/>
    <s v="CCU "/>
    <s v=" DEL "/>
    <s v=" COK "/>
    <s v=" BLR"/>
    <m/>
    <s v="10:00"/>
    <s v="01:20 07 May"/>
    <n v="920"/>
    <x v="1"/>
    <s v="No info"/>
    <n v="13873"/>
    <n v="10"/>
    <x v="1"/>
    <s v="CCU  →  DEL  →  COK  →  BLR"/>
    <x v="1"/>
  </r>
  <r>
    <x v="1"/>
    <x v="21"/>
    <x v="2"/>
    <x v="2"/>
    <s v="DEL "/>
    <s v=" BLR "/>
    <s v=" COK"/>
    <m/>
    <m/>
    <s v="17:40"/>
    <s v="23:00"/>
    <n v="320"/>
    <x v="2"/>
    <s v="No info"/>
    <n v="7384"/>
    <n v="17"/>
    <x v="2"/>
    <s v="DEL  →  BLR  →  COK"/>
    <x v="2"/>
  </r>
  <r>
    <x v="2"/>
    <x v="31"/>
    <x v="2"/>
    <x v="2"/>
    <s v="DEL "/>
    <s v=" BOM "/>
    <s v=" COK"/>
    <m/>
    <m/>
    <s v="18:15"/>
    <s v="04:25 07 Jun"/>
    <n v="610"/>
    <x v="2"/>
    <s v="In-flight meal not included"/>
    <n v="10262"/>
    <n v="18"/>
    <x v="2"/>
    <s v="DEL  →  BOM  →  COK"/>
    <x v="2"/>
  </r>
  <r>
    <x v="2"/>
    <x v="0"/>
    <x v="1"/>
    <x v="1"/>
    <s v="CCU "/>
    <s v=" BOM "/>
    <s v=" BLR"/>
    <m/>
    <m/>
    <s v="08:25"/>
    <s v="12:00 25 Mar"/>
    <n v="1655"/>
    <x v="2"/>
    <s v="In-flight meal not included"/>
    <n v="10031"/>
    <n v="8"/>
    <x v="1"/>
    <s v="CCU  →  BOM  →  BLR"/>
    <x v="0"/>
  </r>
  <r>
    <x v="2"/>
    <x v="18"/>
    <x v="1"/>
    <x v="1"/>
    <s v="CCU "/>
    <s v=" DEL "/>
    <s v=" BLR"/>
    <m/>
    <m/>
    <s v="09:35"/>
    <s v="19:10"/>
    <n v="575"/>
    <x v="2"/>
    <s v="In-flight meal not included"/>
    <n v="12384"/>
    <n v="9"/>
    <x v="1"/>
    <s v="CCU  →  DEL  →  BLR"/>
    <x v="1"/>
  </r>
  <r>
    <x v="2"/>
    <x v="10"/>
    <x v="1"/>
    <x v="1"/>
    <s v="CCU "/>
    <s v=" BOM "/>
    <s v=" BLR"/>
    <m/>
    <m/>
    <s v="14:05"/>
    <s v="18:15 10 May"/>
    <n v="1690"/>
    <x v="2"/>
    <s v="In-flight meal not included"/>
    <n v="7757"/>
    <n v="14"/>
    <x v="3"/>
    <s v="CCU  →  BOM  →  BLR"/>
    <x v="1"/>
  </r>
  <r>
    <x v="2"/>
    <x v="26"/>
    <x v="0"/>
    <x v="0"/>
    <s v="BLR "/>
    <s v=" BOM "/>
    <s v=" DEL"/>
    <m/>
    <m/>
    <s v="21:25"/>
    <s v="11:25 07 Mar"/>
    <n v="840"/>
    <x v="2"/>
    <s v="No info"/>
    <n v="17261"/>
    <n v="21"/>
    <x v="0"/>
    <s v="BLR  →  BOM  →  DEL"/>
    <x v="0"/>
  </r>
  <r>
    <x v="3"/>
    <x v="41"/>
    <x v="3"/>
    <x v="3"/>
    <s v="MAA "/>
    <s v=" CCU"/>
    <m/>
    <m/>
    <m/>
    <s v="09:30"/>
    <s v="12:05"/>
    <n v="155"/>
    <x v="0"/>
    <s v="No info"/>
    <n v="7298"/>
    <n v="9"/>
    <x v="1"/>
    <s v="MAA  →  CCU"/>
    <x v="0"/>
  </r>
  <r>
    <x v="2"/>
    <x v="22"/>
    <x v="0"/>
    <x v="4"/>
    <s v="BLR "/>
    <s v=" DEL"/>
    <m/>
    <m/>
    <m/>
    <s v="15:15"/>
    <s v="18:10"/>
    <n v="175"/>
    <x v="0"/>
    <s v="No info"/>
    <n v="7229"/>
    <n v="15"/>
    <x v="3"/>
    <s v="BLR  →  DEL"/>
    <x v="3"/>
  </r>
  <r>
    <x v="0"/>
    <x v="34"/>
    <x v="1"/>
    <x v="1"/>
    <s v="CCU "/>
    <s v=" BLR"/>
    <m/>
    <m/>
    <m/>
    <s v="04:40"/>
    <s v="07:15"/>
    <n v="155"/>
    <x v="0"/>
    <s v="No info"/>
    <n v="4174"/>
    <n v="4"/>
    <x v="0"/>
    <s v="CCU  →  BLR"/>
    <x v="3"/>
  </r>
  <r>
    <x v="0"/>
    <x v="23"/>
    <x v="1"/>
    <x v="1"/>
    <s v="CCU "/>
    <s v=" MAA "/>
    <s v=" BLR"/>
    <m/>
    <m/>
    <s v="17:35"/>
    <s v="22:15"/>
    <n v="280"/>
    <x v="2"/>
    <s v="No info"/>
    <n v="5699"/>
    <n v="17"/>
    <x v="2"/>
    <s v="CCU  →  MAA  →  BLR"/>
    <x v="1"/>
  </r>
  <r>
    <x v="1"/>
    <x v="11"/>
    <x v="1"/>
    <x v="1"/>
    <s v="CCU "/>
    <s v=" BLR"/>
    <m/>
    <m/>
    <m/>
    <s v="14:15"/>
    <s v="16:45"/>
    <n v="150"/>
    <x v="0"/>
    <s v="No info"/>
    <n v="4880"/>
    <n v="14"/>
    <x v="3"/>
    <s v="CCU  →  BLR"/>
    <x v="3"/>
  </r>
  <r>
    <x v="1"/>
    <x v="15"/>
    <x v="2"/>
    <x v="2"/>
    <s v="DEL "/>
    <s v=" BOM "/>
    <s v=" COK"/>
    <m/>
    <m/>
    <s v="08:00"/>
    <s v="19:15"/>
    <n v="675"/>
    <x v="2"/>
    <s v="No info"/>
    <n v="15284"/>
    <n v="8"/>
    <x v="1"/>
    <s v="DEL  →  BOM  →  COK"/>
    <x v="0"/>
  </r>
  <r>
    <x v="2"/>
    <x v="0"/>
    <x v="1"/>
    <x v="1"/>
    <s v="CCU "/>
    <s v=" BOM "/>
    <s v=" BLR"/>
    <m/>
    <m/>
    <s v="08:25"/>
    <s v="16:20"/>
    <n v="475"/>
    <x v="2"/>
    <s v="No info"/>
    <n v="13759"/>
    <n v="8"/>
    <x v="1"/>
    <s v="CCU  →  BOM  →  BLR"/>
    <x v="0"/>
  </r>
  <r>
    <x v="6"/>
    <x v="0"/>
    <x v="1"/>
    <x v="1"/>
    <s v="CCU "/>
    <s v=" DEL "/>
    <s v=" BLR"/>
    <m/>
    <m/>
    <s v="09:55"/>
    <s v="18:45"/>
    <n v="530"/>
    <x v="2"/>
    <s v="No info"/>
    <n v="16092"/>
    <n v="9"/>
    <x v="1"/>
    <s v="CCU  →  DEL  →  BLR"/>
    <x v="0"/>
  </r>
  <r>
    <x v="0"/>
    <x v="30"/>
    <x v="4"/>
    <x v="5"/>
    <s v="BOM "/>
    <s v=" HYD"/>
    <m/>
    <m/>
    <m/>
    <s v="06:20"/>
    <s v="07:45"/>
    <n v="85"/>
    <x v="0"/>
    <s v="No info"/>
    <n v="4392"/>
    <n v="6"/>
    <x v="1"/>
    <s v="BOM  →  HYD"/>
    <x v="0"/>
  </r>
  <r>
    <x v="2"/>
    <x v="5"/>
    <x v="2"/>
    <x v="2"/>
    <s v="DEL "/>
    <s v=" BOM "/>
    <s v=" COK"/>
    <m/>
    <m/>
    <s v="20:55"/>
    <s v="12:35 25 Jun"/>
    <n v="940"/>
    <x v="2"/>
    <s v="In-flight meal not included"/>
    <n v="10262"/>
    <n v="20"/>
    <x v="2"/>
    <s v="DEL  →  BOM  →  COK"/>
    <x v="2"/>
  </r>
  <r>
    <x v="3"/>
    <x v="14"/>
    <x v="1"/>
    <x v="1"/>
    <s v="CCU "/>
    <s v=" BLR"/>
    <m/>
    <m/>
    <m/>
    <s v="06:55"/>
    <s v="09:30"/>
    <n v="155"/>
    <x v="0"/>
    <s v="No check-in baggage included"/>
    <n v="3841"/>
    <n v="6"/>
    <x v="1"/>
    <s v="CCU  →  BLR"/>
    <x v="2"/>
  </r>
  <r>
    <x v="5"/>
    <x v="8"/>
    <x v="0"/>
    <x v="4"/>
    <s v="BLR "/>
    <s v=" DEL"/>
    <m/>
    <m/>
    <m/>
    <s v="07:45"/>
    <s v="10:40"/>
    <n v="175"/>
    <x v="0"/>
    <s v="No info"/>
    <n v="5048"/>
    <n v="7"/>
    <x v="1"/>
    <s v="BLR  →  DEL"/>
    <x v="2"/>
  </r>
  <r>
    <x v="1"/>
    <x v="25"/>
    <x v="1"/>
    <x v="1"/>
    <s v="CCU "/>
    <s v=" DEL "/>
    <s v=" BLR"/>
    <m/>
    <m/>
    <s v="07:00"/>
    <s v="20:25"/>
    <n v="805"/>
    <x v="2"/>
    <s v="No info"/>
    <n v="11096"/>
    <n v="7"/>
    <x v="1"/>
    <s v="CCU  →  DEL  →  BLR"/>
    <x v="1"/>
  </r>
  <r>
    <x v="0"/>
    <x v="11"/>
    <x v="2"/>
    <x v="2"/>
    <s v="DEL "/>
    <s v=" HYD "/>
    <s v=" COK"/>
    <m/>
    <m/>
    <s v="07:35"/>
    <s v="12:10"/>
    <n v="275"/>
    <x v="2"/>
    <s v="No info"/>
    <n v="5073"/>
    <n v="7"/>
    <x v="1"/>
    <s v="DEL  →  HYD  →  COK"/>
    <x v="3"/>
  </r>
  <r>
    <x v="2"/>
    <x v="12"/>
    <x v="2"/>
    <x v="2"/>
    <s v="DEL "/>
    <s v=" BOM "/>
    <s v=" COK"/>
    <m/>
    <m/>
    <s v="09:55"/>
    <s v="04:25 04 Mar"/>
    <n v="1110"/>
    <x v="2"/>
    <s v="No info"/>
    <n v="19828"/>
    <n v="9"/>
    <x v="1"/>
    <s v="DEL  →  BOM  →  COK"/>
    <x v="0"/>
  </r>
  <r>
    <x v="6"/>
    <x v="16"/>
    <x v="3"/>
    <x v="3"/>
    <s v="MAA "/>
    <s v=" CCU"/>
    <m/>
    <m/>
    <m/>
    <s v="07:05"/>
    <s v="09:20"/>
    <n v="135"/>
    <x v="0"/>
    <s v="No info"/>
    <n v="3739"/>
    <n v="7"/>
    <x v="1"/>
    <s v="MAA  →  CCU"/>
    <x v="0"/>
  </r>
  <r>
    <x v="1"/>
    <x v="30"/>
    <x v="2"/>
    <x v="2"/>
    <s v="DEL "/>
    <s v=" AMD "/>
    <s v=" BOM "/>
    <s v=" COK"/>
    <m/>
    <s v="05:00"/>
    <s v="19:15 10 Mar"/>
    <n v="2295"/>
    <x v="1"/>
    <s v="No info"/>
    <n v="10598"/>
    <n v="5"/>
    <x v="1"/>
    <s v="DEL  →  AMD  →  BOM  →  COK"/>
    <x v="0"/>
  </r>
  <r>
    <x v="2"/>
    <x v="21"/>
    <x v="0"/>
    <x v="4"/>
    <s v="BLR "/>
    <s v=" DEL"/>
    <m/>
    <m/>
    <m/>
    <s v="18:55"/>
    <s v="22:00"/>
    <n v="185"/>
    <x v="0"/>
    <s v="In-flight meal not included"/>
    <n v="7229"/>
    <n v="18"/>
    <x v="2"/>
    <s v="BLR  →  DEL"/>
    <x v="2"/>
  </r>
  <r>
    <x v="6"/>
    <x v="34"/>
    <x v="1"/>
    <x v="1"/>
    <s v="CCU "/>
    <s v=" DEL "/>
    <s v=" BLR"/>
    <m/>
    <m/>
    <s v="17:00"/>
    <s v="18:50 02 Apr"/>
    <n v="1550"/>
    <x v="2"/>
    <s v="No info"/>
    <n v="8610"/>
    <n v="17"/>
    <x v="2"/>
    <s v="CCU  →  DEL  →  BLR"/>
    <x v="3"/>
  </r>
  <r>
    <x v="6"/>
    <x v="10"/>
    <x v="2"/>
    <x v="2"/>
    <s v="DEL "/>
    <s v=" COK"/>
    <m/>
    <m/>
    <m/>
    <s v="14:40"/>
    <s v="17:50"/>
    <n v="190"/>
    <x v="0"/>
    <s v="No info"/>
    <n v="6216"/>
    <n v="14"/>
    <x v="3"/>
    <s v="DEL  →  COK"/>
    <x v="1"/>
  </r>
  <r>
    <x v="1"/>
    <x v="2"/>
    <x v="0"/>
    <x v="4"/>
    <s v="BLR "/>
    <s v=" DEL"/>
    <m/>
    <m/>
    <m/>
    <s v="13:20"/>
    <s v="16:10"/>
    <n v="170"/>
    <x v="0"/>
    <s v="No info"/>
    <n v="6961"/>
    <n v="13"/>
    <x v="3"/>
    <s v="BLR  →  DEL"/>
    <x v="2"/>
  </r>
  <r>
    <x v="2"/>
    <x v="18"/>
    <x v="1"/>
    <x v="1"/>
    <s v="CCU "/>
    <s v=" DEL "/>
    <s v=" BLR"/>
    <m/>
    <m/>
    <s v="09:35"/>
    <s v="21:05"/>
    <n v="690"/>
    <x v="2"/>
    <s v="In-flight meal not included"/>
    <n v="10703"/>
    <n v="9"/>
    <x v="1"/>
    <s v="CCU  →  DEL  →  BLR"/>
    <x v="1"/>
  </r>
  <r>
    <x v="2"/>
    <x v="19"/>
    <x v="1"/>
    <x v="1"/>
    <s v="CCU "/>
    <s v=" DEL "/>
    <s v=" BLR"/>
    <m/>
    <m/>
    <s v="17:00"/>
    <s v="23:35"/>
    <n v="395"/>
    <x v="2"/>
    <s v="No info"/>
    <n v="14151"/>
    <n v="17"/>
    <x v="2"/>
    <s v="CCU  →  DEL  →  BLR"/>
    <x v="1"/>
  </r>
  <r>
    <x v="2"/>
    <x v="10"/>
    <x v="1"/>
    <x v="1"/>
    <s v="CCU "/>
    <s v=" BOM "/>
    <s v=" BLR"/>
    <m/>
    <m/>
    <s v="06:30"/>
    <s v="10:05 10 May"/>
    <n v="1655"/>
    <x v="2"/>
    <s v="In-flight meal not included"/>
    <n v="8586"/>
    <n v="6"/>
    <x v="1"/>
    <s v="CCU  →  BOM  →  BLR"/>
    <x v="1"/>
  </r>
  <r>
    <x v="0"/>
    <x v="39"/>
    <x v="1"/>
    <x v="1"/>
    <s v="CCU "/>
    <s v=" BLR"/>
    <m/>
    <m/>
    <m/>
    <s v="20:20"/>
    <s v="22:55"/>
    <n v="155"/>
    <x v="0"/>
    <s v="No info"/>
    <n v="4488"/>
    <n v="20"/>
    <x v="2"/>
    <s v="CCU  →  BLR"/>
    <x v="3"/>
  </r>
  <r>
    <x v="4"/>
    <x v="21"/>
    <x v="2"/>
    <x v="2"/>
    <s v="DEL "/>
    <s v=" BOM "/>
    <s v=" COK"/>
    <m/>
    <m/>
    <s v="18:00"/>
    <s v="01:30 16 Jun"/>
    <n v="450"/>
    <x v="2"/>
    <s v="No info"/>
    <n v="7408"/>
    <n v="18"/>
    <x v="2"/>
    <s v="DEL  →  BOM  →  COK"/>
    <x v="2"/>
  </r>
  <r>
    <x v="2"/>
    <x v="9"/>
    <x v="2"/>
    <x v="2"/>
    <s v="DEL "/>
    <s v=" COK"/>
    <m/>
    <m/>
    <m/>
    <s v="11:00"/>
    <s v="14:15"/>
    <n v="195"/>
    <x v="0"/>
    <s v="In-flight meal not included"/>
    <n v="5443"/>
    <n v="11"/>
    <x v="1"/>
    <s v="DEL  →  COK"/>
    <x v="3"/>
  </r>
  <r>
    <x v="2"/>
    <x v="14"/>
    <x v="1"/>
    <x v="1"/>
    <s v="CCU "/>
    <s v=" DEL "/>
    <s v=" BLR"/>
    <m/>
    <m/>
    <s v="09:35"/>
    <s v="19:10"/>
    <n v="575"/>
    <x v="2"/>
    <s v="In-flight meal not included"/>
    <n v="10539"/>
    <n v="9"/>
    <x v="1"/>
    <s v="CCU  →  DEL  →  BLR"/>
    <x v="2"/>
  </r>
  <r>
    <x v="4"/>
    <x v="8"/>
    <x v="2"/>
    <x v="2"/>
    <s v="DEL "/>
    <s v=" BOM "/>
    <s v=" COK"/>
    <m/>
    <m/>
    <s v="13:00"/>
    <s v="01:30 02 Jun"/>
    <n v="750"/>
    <x v="2"/>
    <s v="No info"/>
    <n v="7723"/>
    <n v="13"/>
    <x v="3"/>
    <s v="DEL  →  BOM  →  COK"/>
    <x v="2"/>
  </r>
  <r>
    <x v="4"/>
    <x v="15"/>
    <x v="2"/>
    <x v="2"/>
    <s v="DEL "/>
    <s v=" BOM "/>
    <s v=" COK"/>
    <m/>
    <m/>
    <s v="07:30"/>
    <s v="18:50"/>
    <n v="680"/>
    <x v="2"/>
    <s v="No info"/>
    <n v="15411"/>
    <n v="7"/>
    <x v="1"/>
    <s v="DEL  →  BOM  →  COK"/>
    <x v="0"/>
  </r>
  <r>
    <x v="2"/>
    <x v="25"/>
    <x v="0"/>
    <x v="4"/>
    <s v="BLR "/>
    <s v=" DEL"/>
    <m/>
    <m/>
    <m/>
    <s v="07:10"/>
    <s v="10:10"/>
    <n v="180"/>
    <x v="0"/>
    <s v="No info"/>
    <n v="7229"/>
    <n v="7"/>
    <x v="1"/>
    <s v="BLR  →  DEL"/>
    <x v="1"/>
  </r>
  <r>
    <x v="0"/>
    <x v="36"/>
    <x v="1"/>
    <x v="1"/>
    <s v="CCU "/>
    <s v=" BLR"/>
    <m/>
    <m/>
    <m/>
    <s v="20:20"/>
    <s v="22:55"/>
    <n v="155"/>
    <x v="0"/>
    <s v="No info"/>
    <n v="4804"/>
    <n v="20"/>
    <x v="2"/>
    <s v="CCU  →  BLR"/>
    <x v="2"/>
  </r>
  <r>
    <x v="2"/>
    <x v="12"/>
    <x v="4"/>
    <x v="5"/>
    <s v="BOM "/>
    <s v=" HYD"/>
    <m/>
    <m/>
    <m/>
    <s v="02:55"/>
    <s v="04:25"/>
    <n v="90"/>
    <x v="0"/>
    <s v="In-flight meal not included"/>
    <n v="4050"/>
    <n v="2"/>
    <x v="0"/>
    <s v="BOM  →  HYD"/>
    <x v="0"/>
  </r>
  <r>
    <x v="2"/>
    <x v="23"/>
    <x v="1"/>
    <x v="1"/>
    <s v="CCU "/>
    <s v=" DEL "/>
    <s v=" BLR"/>
    <m/>
    <m/>
    <s v="17:00"/>
    <s v="19:10 19 May"/>
    <n v="1570"/>
    <x v="2"/>
    <s v="No info"/>
    <n v="14151"/>
    <n v="17"/>
    <x v="2"/>
    <s v="CCU  →  DEL  →  BLR"/>
    <x v="1"/>
  </r>
  <r>
    <x v="3"/>
    <x v="22"/>
    <x v="2"/>
    <x v="2"/>
    <s v="DEL "/>
    <s v=" BLR "/>
    <s v=" COK"/>
    <m/>
    <m/>
    <s v="17:55"/>
    <s v="22:50"/>
    <n v="295"/>
    <x v="2"/>
    <s v="No info"/>
    <n v="4957"/>
    <n v="17"/>
    <x v="2"/>
    <s v="DEL  →  BLR  →  COK"/>
    <x v="3"/>
  </r>
  <r>
    <x v="1"/>
    <x v="42"/>
    <x v="0"/>
    <x v="0"/>
    <s v="BLR "/>
    <s v=" DEL"/>
    <m/>
    <m/>
    <m/>
    <s v="21:10"/>
    <s v="23:55"/>
    <n v="165"/>
    <x v="0"/>
    <s v="No info"/>
    <n v="7591"/>
    <n v="21"/>
    <x v="0"/>
    <s v="BLR  →  DEL"/>
    <x v="0"/>
  </r>
  <r>
    <x v="2"/>
    <x v="0"/>
    <x v="1"/>
    <x v="1"/>
    <s v="CCU "/>
    <s v=" BOM "/>
    <s v=" BLR"/>
    <m/>
    <m/>
    <s v="13:55"/>
    <s v="22:35"/>
    <n v="520"/>
    <x v="2"/>
    <s v="In-flight meal not included"/>
    <n v="11134"/>
    <n v="13"/>
    <x v="3"/>
    <s v="CCU  →  BOM  →  BLR"/>
    <x v="0"/>
  </r>
  <r>
    <x v="0"/>
    <x v="7"/>
    <x v="2"/>
    <x v="2"/>
    <s v="DEL "/>
    <s v=" HYD "/>
    <s v=" COK"/>
    <m/>
    <m/>
    <s v="05:05"/>
    <s v="12:10"/>
    <n v="425"/>
    <x v="2"/>
    <s v="No info"/>
    <n v="6600"/>
    <n v="5"/>
    <x v="1"/>
    <s v="DEL  →  HYD  →  COK"/>
    <x v="1"/>
  </r>
  <r>
    <x v="1"/>
    <x v="33"/>
    <x v="0"/>
    <x v="0"/>
    <s v="BLR "/>
    <s v=" DEL"/>
    <m/>
    <m/>
    <m/>
    <s v="21:10"/>
    <s v="23:55"/>
    <n v="165"/>
    <x v="0"/>
    <s v="No info"/>
    <n v="4966"/>
    <n v="21"/>
    <x v="0"/>
    <s v="BLR  →  DEL"/>
    <x v="0"/>
  </r>
  <r>
    <x v="1"/>
    <x v="8"/>
    <x v="2"/>
    <x v="2"/>
    <s v="DEL "/>
    <s v=" CCU "/>
    <s v=" BOM "/>
    <s v=" COK"/>
    <m/>
    <s v="06:50"/>
    <s v="07:40 02 Jun"/>
    <n v="1490"/>
    <x v="1"/>
    <s v="No info"/>
    <n v="15481"/>
    <n v="6"/>
    <x v="1"/>
    <s v="DEL  →  CCU  →  BOM  →  COK"/>
    <x v="2"/>
  </r>
  <r>
    <x v="3"/>
    <x v="41"/>
    <x v="1"/>
    <x v="1"/>
    <s v="CCU "/>
    <s v=" BLR"/>
    <m/>
    <m/>
    <m/>
    <s v="22:20"/>
    <s v="00:40 02 Mar"/>
    <n v="140"/>
    <x v="0"/>
    <s v="No info"/>
    <n v="5515"/>
    <n v="22"/>
    <x v="0"/>
    <s v="CCU  →  BLR"/>
    <x v="0"/>
  </r>
  <r>
    <x v="2"/>
    <x v="21"/>
    <x v="2"/>
    <x v="2"/>
    <s v="DEL "/>
    <s v=" BOM "/>
    <s v=" COK"/>
    <m/>
    <m/>
    <s v="08:00"/>
    <s v="19:00"/>
    <n v="660"/>
    <x v="2"/>
    <s v="No info"/>
    <n v="14714"/>
    <n v="8"/>
    <x v="1"/>
    <s v="DEL  →  BOM  →  COK"/>
    <x v="2"/>
  </r>
  <r>
    <x v="5"/>
    <x v="21"/>
    <x v="2"/>
    <x v="2"/>
    <s v="DEL "/>
    <s v=" BOM "/>
    <s v=" COK"/>
    <m/>
    <m/>
    <s v="10:35"/>
    <s v="19:35"/>
    <n v="540"/>
    <x v="2"/>
    <s v="No info"/>
    <n v="4959"/>
    <n v="10"/>
    <x v="1"/>
    <s v="DEL  →  BOM  →  COK"/>
    <x v="2"/>
  </r>
  <r>
    <x v="2"/>
    <x v="35"/>
    <x v="0"/>
    <x v="4"/>
    <s v="BLR "/>
    <s v=" DEL"/>
    <m/>
    <m/>
    <m/>
    <s v="11:10"/>
    <s v="14:05"/>
    <n v="175"/>
    <x v="0"/>
    <s v="No info"/>
    <n v="7229"/>
    <n v="11"/>
    <x v="1"/>
    <s v="BLR  →  DEL"/>
    <x v="3"/>
  </r>
  <r>
    <x v="1"/>
    <x v="19"/>
    <x v="2"/>
    <x v="2"/>
    <s v="DEL "/>
    <s v=" COK"/>
    <m/>
    <m/>
    <m/>
    <s v="18:05"/>
    <s v="21:10"/>
    <n v="185"/>
    <x v="0"/>
    <s v="No info"/>
    <n v="6094"/>
    <n v="18"/>
    <x v="2"/>
    <s v="DEL  →  COK"/>
    <x v="1"/>
  </r>
  <r>
    <x v="7"/>
    <x v="11"/>
    <x v="1"/>
    <x v="1"/>
    <s v="CCU "/>
    <s v=" BLR"/>
    <m/>
    <m/>
    <m/>
    <s v="10:20"/>
    <s v="12:55"/>
    <n v="155"/>
    <x v="0"/>
    <s v="No info"/>
    <n v="4409"/>
    <n v="10"/>
    <x v="1"/>
    <s v="CCU  →  BLR"/>
    <x v="3"/>
  </r>
  <r>
    <x v="4"/>
    <x v="23"/>
    <x v="2"/>
    <x v="2"/>
    <s v="DEL "/>
    <s v=" BOM "/>
    <s v=" COK"/>
    <m/>
    <m/>
    <s v="06:00"/>
    <s v="19:00"/>
    <n v="780"/>
    <x v="2"/>
    <s v="No info"/>
    <n v="9794"/>
    <n v="6"/>
    <x v="1"/>
    <s v="DEL  →  BOM  →  COK"/>
    <x v="1"/>
  </r>
  <r>
    <x v="2"/>
    <x v="17"/>
    <x v="4"/>
    <x v="5"/>
    <s v="BOM "/>
    <s v=" HYD"/>
    <m/>
    <m/>
    <m/>
    <s v="02:55"/>
    <s v="04:20"/>
    <n v="85"/>
    <x v="0"/>
    <s v="No info"/>
    <n v="5678"/>
    <n v="2"/>
    <x v="0"/>
    <s v="BOM  →  HYD"/>
    <x v="3"/>
  </r>
  <r>
    <x v="0"/>
    <x v="21"/>
    <x v="2"/>
    <x v="2"/>
    <s v="DEL "/>
    <s v=" HYD "/>
    <s v=" COK"/>
    <m/>
    <m/>
    <s v="08:35"/>
    <s v="16:10"/>
    <n v="455"/>
    <x v="2"/>
    <s v="No info"/>
    <n v="6442"/>
    <n v="8"/>
    <x v="1"/>
    <s v="DEL  →  HYD  →  COK"/>
    <x v="2"/>
  </r>
  <r>
    <x v="6"/>
    <x v="23"/>
    <x v="0"/>
    <x v="4"/>
    <s v="BLR "/>
    <s v=" DEL"/>
    <m/>
    <m/>
    <m/>
    <s v="07:00"/>
    <s v="09:40"/>
    <n v="160"/>
    <x v="0"/>
    <s v="No info"/>
    <n v="4878"/>
    <n v="7"/>
    <x v="1"/>
    <s v="BLR  →  DEL"/>
    <x v="1"/>
  </r>
  <r>
    <x v="2"/>
    <x v="0"/>
    <x v="1"/>
    <x v="1"/>
    <s v="CCU "/>
    <s v=" BOM "/>
    <s v=" BLR"/>
    <m/>
    <m/>
    <s v="21:10"/>
    <s v="10:05 25 Mar"/>
    <n v="775"/>
    <x v="2"/>
    <s v="In-flight meal not included"/>
    <n v="12446"/>
    <n v="21"/>
    <x v="0"/>
    <s v="CCU  →  BOM  →  BLR"/>
    <x v="0"/>
  </r>
  <r>
    <x v="2"/>
    <x v="10"/>
    <x v="2"/>
    <x v="2"/>
    <s v="DEL "/>
    <s v=" AMD "/>
    <s v=" BOM "/>
    <s v=" COK"/>
    <m/>
    <s v="23:05"/>
    <s v="04:25 11 May"/>
    <n v="1760"/>
    <x v="1"/>
    <s v="No info"/>
    <n v="16704"/>
    <n v="23"/>
    <x v="0"/>
    <s v="DEL  →  AMD  →  BOM  →  COK"/>
    <x v="1"/>
  </r>
  <r>
    <x v="2"/>
    <x v="28"/>
    <x v="0"/>
    <x v="0"/>
    <s v="BLR "/>
    <s v=" BOM "/>
    <s v=" DEL"/>
    <m/>
    <m/>
    <s v="05:45"/>
    <s v="10:45"/>
    <n v="300"/>
    <x v="2"/>
    <s v="In-flight meal not included"/>
    <n v="9134"/>
    <n v="5"/>
    <x v="1"/>
    <s v="BLR  →  BOM  →  DEL"/>
    <x v="0"/>
  </r>
  <r>
    <x v="2"/>
    <x v="19"/>
    <x v="1"/>
    <x v="1"/>
    <s v="CCU "/>
    <s v=" BOM "/>
    <s v=" BLR"/>
    <m/>
    <m/>
    <s v="20:00"/>
    <s v="04:40 16 May"/>
    <n v="520"/>
    <x v="2"/>
    <s v="In-flight meal not included"/>
    <n v="8586"/>
    <n v="20"/>
    <x v="2"/>
    <s v="CCU  →  BOM  →  BLR"/>
    <x v="1"/>
  </r>
  <r>
    <x v="2"/>
    <x v="8"/>
    <x v="0"/>
    <x v="4"/>
    <s v="BLR "/>
    <s v=" DEL"/>
    <m/>
    <m/>
    <m/>
    <s v="07:10"/>
    <s v="10:10"/>
    <n v="180"/>
    <x v="0"/>
    <s v="In-flight meal not included"/>
    <n v="7229"/>
    <n v="7"/>
    <x v="1"/>
    <s v="BLR  →  DEL"/>
    <x v="2"/>
  </r>
  <r>
    <x v="2"/>
    <x v="35"/>
    <x v="0"/>
    <x v="4"/>
    <s v="BLR "/>
    <s v=" DEL"/>
    <m/>
    <m/>
    <m/>
    <s v="07:10"/>
    <s v="10:10"/>
    <n v="180"/>
    <x v="0"/>
    <s v="In-flight meal not included"/>
    <n v="6144"/>
    <n v="7"/>
    <x v="1"/>
    <s v="BLR  →  DEL"/>
    <x v="3"/>
  </r>
  <r>
    <x v="1"/>
    <x v="23"/>
    <x v="0"/>
    <x v="4"/>
    <s v="BLR "/>
    <s v=" DEL"/>
    <m/>
    <m/>
    <m/>
    <s v="10:00"/>
    <s v="12:45"/>
    <n v="165"/>
    <x v="0"/>
    <s v="No info"/>
    <n v="6961"/>
    <n v="10"/>
    <x v="1"/>
    <s v="BLR  →  DEL"/>
    <x v="1"/>
  </r>
  <r>
    <x v="2"/>
    <x v="10"/>
    <x v="1"/>
    <x v="1"/>
    <s v="CCU "/>
    <s v=" BOM "/>
    <s v=" BLR"/>
    <m/>
    <m/>
    <s v="16:30"/>
    <s v="04:40 10 May"/>
    <n v="730"/>
    <x v="2"/>
    <s v="In-flight meal not included"/>
    <n v="10844"/>
    <n v="16"/>
    <x v="3"/>
    <s v="CCU  →  BOM  →  BLR"/>
    <x v="1"/>
  </r>
  <r>
    <x v="0"/>
    <x v="25"/>
    <x v="3"/>
    <x v="3"/>
    <s v="MAA "/>
    <s v=" CCU"/>
    <m/>
    <m/>
    <m/>
    <s v="19:35"/>
    <s v="21:55"/>
    <n v="140"/>
    <x v="0"/>
    <s v="No info"/>
    <n v="3597"/>
    <n v="19"/>
    <x v="2"/>
    <s v="MAA  →  CCU"/>
    <x v="1"/>
  </r>
  <r>
    <x v="3"/>
    <x v="16"/>
    <x v="0"/>
    <x v="0"/>
    <s v="BLR "/>
    <s v=" PNQ "/>
    <s v=" DEL"/>
    <m/>
    <m/>
    <s v="10:20"/>
    <s v="18:15"/>
    <n v="475"/>
    <x v="2"/>
    <s v="No info"/>
    <n v="7139"/>
    <n v="10"/>
    <x v="1"/>
    <s v="BLR  →  PNQ  →  DEL"/>
    <x v="0"/>
  </r>
  <r>
    <x v="1"/>
    <x v="15"/>
    <x v="4"/>
    <x v="5"/>
    <s v="BOM "/>
    <s v=" JDH "/>
    <s v=" DEL "/>
    <s v=" HYD"/>
    <m/>
    <s v="09:40"/>
    <s v="15:15 07 Mar"/>
    <n v="1775"/>
    <x v="1"/>
    <s v="No info"/>
    <n v="25139"/>
    <n v="9"/>
    <x v="1"/>
    <s v="BOM  →  JDH  →  DEL  →  HYD"/>
    <x v="0"/>
  </r>
  <r>
    <x v="2"/>
    <x v="8"/>
    <x v="2"/>
    <x v="2"/>
    <s v="DEL "/>
    <s v=" JAI "/>
    <s v=" BOM "/>
    <s v=" COK"/>
    <m/>
    <s v="09:40"/>
    <s v="12:35 02 Jun"/>
    <n v="1615"/>
    <x v="1"/>
    <s v="In-flight meal not included"/>
    <n v="10368"/>
    <n v="9"/>
    <x v="1"/>
    <s v="DEL  →  JAI  →  BOM  →  COK"/>
    <x v="2"/>
  </r>
  <r>
    <x v="1"/>
    <x v="22"/>
    <x v="2"/>
    <x v="2"/>
    <s v="DEL "/>
    <s v=" MAA "/>
    <s v=" COK"/>
    <m/>
    <m/>
    <s v="20:40"/>
    <s v="09:25 07 Apr"/>
    <n v="765"/>
    <x v="2"/>
    <s v="No info"/>
    <n v="5117"/>
    <n v="20"/>
    <x v="2"/>
    <s v="DEL  →  MAA  →  COK"/>
    <x v="3"/>
  </r>
  <r>
    <x v="4"/>
    <x v="23"/>
    <x v="2"/>
    <x v="2"/>
    <s v="DEL "/>
    <s v=" BOM "/>
    <s v=" COK"/>
    <m/>
    <m/>
    <s v="11:40"/>
    <s v="19:15"/>
    <n v="455"/>
    <x v="2"/>
    <s v="No info"/>
    <n v="9211"/>
    <n v="11"/>
    <x v="1"/>
    <s v="DEL  →  BOM  →  COK"/>
    <x v="1"/>
  </r>
  <r>
    <x v="3"/>
    <x v="13"/>
    <x v="1"/>
    <x v="1"/>
    <s v="CCU "/>
    <s v=" BLR"/>
    <m/>
    <m/>
    <m/>
    <s v="17:10"/>
    <s v="19:40"/>
    <n v="150"/>
    <x v="0"/>
    <s v="No info"/>
    <n v="4174"/>
    <n v="17"/>
    <x v="2"/>
    <s v="CCU  →  BLR"/>
    <x v="3"/>
  </r>
  <r>
    <x v="4"/>
    <x v="7"/>
    <x v="2"/>
    <x v="2"/>
    <s v="DEL "/>
    <s v=" BOM "/>
    <s v=" COK"/>
    <m/>
    <m/>
    <s v="07:30"/>
    <s v="19:15"/>
    <n v="705"/>
    <x v="2"/>
    <s v="No info"/>
    <n v="10786"/>
    <n v="7"/>
    <x v="1"/>
    <s v="DEL  →  BOM  →  COK"/>
    <x v="1"/>
  </r>
  <r>
    <x v="2"/>
    <x v="28"/>
    <x v="0"/>
    <x v="0"/>
    <s v="BLR "/>
    <s v=" BOM "/>
    <s v=" DEL"/>
    <m/>
    <m/>
    <s v="08:00"/>
    <s v="07:40 16 Mar"/>
    <n v="1420"/>
    <x v="2"/>
    <s v="In-flight meal not included"/>
    <n v="9134"/>
    <n v="8"/>
    <x v="1"/>
    <s v="BLR  →  BOM  →  DEL"/>
    <x v="0"/>
  </r>
  <r>
    <x v="2"/>
    <x v="8"/>
    <x v="2"/>
    <x v="2"/>
    <s v="DEL "/>
    <s v=" NAG "/>
    <s v=" BOM "/>
    <s v=" COK"/>
    <m/>
    <s v="14:35"/>
    <s v="04:25 02 Jun"/>
    <n v="830"/>
    <x v="1"/>
    <s v="No info"/>
    <n v="13376"/>
    <n v="14"/>
    <x v="3"/>
    <s v="DEL  →  NAG  →  BOM  →  COK"/>
    <x v="2"/>
  </r>
  <r>
    <x v="1"/>
    <x v="16"/>
    <x v="0"/>
    <x v="0"/>
    <s v="BLR "/>
    <s v=" COK "/>
    <s v=" DEL"/>
    <m/>
    <m/>
    <s v="22:00"/>
    <s v="10:50 19 Mar"/>
    <n v="770"/>
    <x v="2"/>
    <s v="No info"/>
    <n v="6955"/>
    <n v="22"/>
    <x v="0"/>
    <s v="BLR  →  COK  →  DEL"/>
    <x v="0"/>
  </r>
  <r>
    <x v="2"/>
    <x v="10"/>
    <x v="1"/>
    <x v="1"/>
    <s v="CCU "/>
    <s v=" BOM "/>
    <s v=" BLR"/>
    <m/>
    <m/>
    <s v="08:25"/>
    <s v="18:15"/>
    <n v="590"/>
    <x v="2"/>
    <s v="In-flight meal not included"/>
    <n v="10844"/>
    <n v="8"/>
    <x v="1"/>
    <s v="CCU  →  BOM  →  BLR"/>
    <x v="1"/>
  </r>
  <r>
    <x v="7"/>
    <x v="34"/>
    <x v="1"/>
    <x v="1"/>
    <s v="CCU "/>
    <s v=" BLR"/>
    <m/>
    <m/>
    <m/>
    <s v="19:55"/>
    <s v="22:25"/>
    <n v="150"/>
    <x v="0"/>
    <s v="No info"/>
    <n v="3807"/>
    <n v="19"/>
    <x v="2"/>
    <s v="CCU  →  BLR"/>
    <x v="3"/>
  </r>
  <r>
    <x v="2"/>
    <x v="1"/>
    <x v="1"/>
    <x v="1"/>
    <s v="CCU "/>
    <s v=" BOM "/>
    <s v=" BLR"/>
    <m/>
    <m/>
    <s v="14:05"/>
    <s v="12:00 02 May"/>
    <n v="1315"/>
    <x v="2"/>
    <s v="In-flight meal not included"/>
    <n v="9663"/>
    <n v="14"/>
    <x v="3"/>
    <s v="CCU  →  BOM  →  BLR"/>
    <x v="1"/>
  </r>
  <r>
    <x v="2"/>
    <x v="10"/>
    <x v="2"/>
    <x v="2"/>
    <s v="DEL "/>
    <s v=" BOM "/>
    <s v=" COK"/>
    <m/>
    <m/>
    <s v="02:15"/>
    <s v="04:25 10 May"/>
    <n v="1570"/>
    <x v="2"/>
    <s v="In-flight meal not included"/>
    <n v="12373"/>
    <n v="2"/>
    <x v="0"/>
    <s v="DEL  →  BOM  →  COK"/>
    <x v="1"/>
  </r>
  <r>
    <x v="3"/>
    <x v="1"/>
    <x v="0"/>
    <x v="4"/>
    <s v="BLR "/>
    <s v=" DEL"/>
    <m/>
    <m/>
    <m/>
    <s v="21:10"/>
    <s v="00:05 02 May"/>
    <n v="175"/>
    <x v="0"/>
    <s v="No info"/>
    <n v="4991"/>
    <n v="21"/>
    <x v="0"/>
    <s v="BLR  →  DEL"/>
    <x v="1"/>
  </r>
  <r>
    <x v="1"/>
    <x v="16"/>
    <x v="2"/>
    <x v="2"/>
    <s v="DEL "/>
    <s v=" BOM "/>
    <s v=" COK"/>
    <m/>
    <m/>
    <s v="23:00"/>
    <s v="19:15 22 Mar"/>
    <n v="1215"/>
    <x v="2"/>
    <s v="No info"/>
    <n v="6745"/>
    <n v="23"/>
    <x v="0"/>
    <s v="DEL  →  BOM  →  COK"/>
    <x v="0"/>
  </r>
  <r>
    <x v="2"/>
    <x v="21"/>
    <x v="2"/>
    <x v="2"/>
    <s v="DEL "/>
    <s v=" BOM "/>
    <s v=" COK"/>
    <m/>
    <m/>
    <s v="22:50"/>
    <s v="19:00 16 Jun"/>
    <n v="1210"/>
    <x v="2"/>
    <s v="In-flight meal not included"/>
    <n v="10262"/>
    <n v="22"/>
    <x v="0"/>
    <s v="DEL  →  BOM  →  COK"/>
    <x v="2"/>
  </r>
  <r>
    <x v="2"/>
    <x v="37"/>
    <x v="2"/>
    <x v="2"/>
    <s v="DEL "/>
    <s v=" BOM "/>
    <s v=" COK"/>
    <m/>
    <m/>
    <s v="17:30"/>
    <s v="04:25 28 Mar"/>
    <n v="655"/>
    <x v="2"/>
    <s v="In-flight meal not included"/>
    <n v="6540"/>
    <n v="17"/>
    <x v="2"/>
    <s v="DEL  →  BOM  →  COK"/>
    <x v="0"/>
  </r>
  <r>
    <x v="3"/>
    <x v="22"/>
    <x v="1"/>
    <x v="1"/>
    <s v="CCU "/>
    <s v=" BLR"/>
    <m/>
    <m/>
    <m/>
    <s v="17:10"/>
    <s v="19:40"/>
    <n v="150"/>
    <x v="0"/>
    <s v="No info"/>
    <n v="3873"/>
    <n v="17"/>
    <x v="2"/>
    <s v="CCU  →  BLR"/>
    <x v="3"/>
  </r>
  <r>
    <x v="2"/>
    <x v="10"/>
    <x v="2"/>
    <x v="2"/>
    <s v="DEL "/>
    <s v=" BOM "/>
    <s v=" COK"/>
    <m/>
    <m/>
    <s v="21:50"/>
    <s v="19:00 10 May"/>
    <n v="1270"/>
    <x v="2"/>
    <s v="No info"/>
    <n v="15554"/>
    <n v="21"/>
    <x v="0"/>
    <s v="DEL  →  BOM  →  COK"/>
    <x v="1"/>
  </r>
  <r>
    <x v="0"/>
    <x v="7"/>
    <x v="1"/>
    <x v="1"/>
    <s v="CCU "/>
    <s v=" BLR"/>
    <m/>
    <m/>
    <m/>
    <s v="20:20"/>
    <s v="22:55"/>
    <n v="155"/>
    <x v="0"/>
    <s v="No info"/>
    <n v="4804"/>
    <n v="20"/>
    <x v="2"/>
    <s v="CCU  →  BLR"/>
    <x v="1"/>
  </r>
  <r>
    <x v="2"/>
    <x v="37"/>
    <x v="2"/>
    <x v="2"/>
    <s v="DEL "/>
    <s v=" BOM "/>
    <s v=" COK"/>
    <m/>
    <m/>
    <s v="23:05"/>
    <s v="19:45 28 Mar"/>
    <n v="1240"/>
    <x v="2"/>
    <s v="In-flight meal not included"/>
    <n v="7438"/>
    <n v="23"/>
    <x v="0"/>
    <s v="DEL  →  BOM  →  COK"/>
    <x v="0"/>
  </r>
  <r>
    <x v="7"/>
    <x v="29"/>
    <x v="0"/>
    <x v="4"/>
    <s v="BLR "/>
    <s v=" DEL"/>
    <m/>
    <m/>
    <m/>
    <s v="04:55"/>
    <s v="07:45"/>
    <n v="170"/>
    <x v="0"/>
    <s v="No info"/>
    <n v="6181"/>
    <n v="4"/>
    <x v="0"/>
    <s v="BLR  →  DEL"/>
    <x v="1"/>
  </r>
  <r>
    <x v="4"/>
    <x v="1"/>
    <x v="2"/>
    <x v="2"/>
    <s v="DEL "/>
    <s v=" BOM "/>
    <s v=" COK"/>
    <m/>
    <m/>
    <s v="19:00"/>
    <s v="01:30 02 May"/>
    <n v="390"/>
    <x v="2"/>
    <s v="No info"/>
    <n v="9424"/>
    <n v="19"/>
    <x v="2"/>
    <s v="DEL  →  BOM  →  COK"/>
    <x v="1"/>
  </r>
  <r>
    <x v="1"/>
    <x v="6"/>
    <x v="0"/>
    <x v="0"/>
    <s v="BLR "/>
    <s v=" BOM "/>
    <s v=" BHO "/>
    <s v=" DEL"/>
    <m/>
    <s v="17:25"/>
    <s v="23:25 13 Mar"/>
    <n v="1800"/>
    <x v="1"/>
    <s v="No info"/>
    <n v="12725"/>
    <n v="17"/>
    <x v="2"/>
    <s v="BLR  →  BOM  →  BHO  →  DEL"/>
    <x v="0"/>
  </r>
  <r>
    <x v="1"/>
    <x v="28"/>
    <x v="0"/>
    <x v="0"/>
    <s v="BLR "/>
    <s v=" HYD "/>
    <s v=" DEL"/>
    <m/>
    <m/>
    <s v="08:15"/>
    <s v="21:25"/>
    <n v="790"/>
    <x v="2"/>
    <s v="No info"/>
    <n v="6046"/>
    <n v="8"/>
    <x v="1"/>
    <s v="BLR  →  HYD  →  DEL"/>
    <x v="0"/>
  </r>
  <r>
    <x v="3"/>
    <x v="21"/>
    <x v="0"/>
    <x v="4"/>
    <s v="BLR "/>
    <s v=" DEL"/>
    <m/>
    <m/>
    <m/>
    <s v="21:10"/>
    <s v="00:05 16 Jun"/>
    <n v="175"/>
    <x v="0"/>
    <s v="No info"/>
    <n v="3971"/>
    <n v="21"/>
    <x v="0"/>
    <s v="BLR  →  DEL"/>
    <x v="2"/>
  </r>
  <r>
    <x v="2"/>
    <x v="31"/>
    <x v="1"/>
    <x v="1"/>
    <s v="CCU "/>
    <s v=" DEL "/>
    <s v=" BLR"/>
    <m/>
    <m/>
    <s v="20:25"/>
    <s v="14:25 07 Jun"/>
    <n v="1080"/>
    <x v="2"/>
    <s v="No info"/>
    <n v="12692"/>
    <n v="20"/>
    <x v="2"/>
    <s v="CCU  →  DEL  →  BLR"/>
    <x v="2"/>
  </r>
  <r>
    <x v="0"/>
    <x v="15"/>
    <x v="2"/>
    <x v="2"/>
    <s v="DEL "/>
    <s v=" HYD "/>
    <s v=" COK"/>
    <m/>
    <m/>
    <s v="14:20"/>
    <s v="22:20"/>
    <n v="480"/>
    <x v="2"/>
    <s v="No info"/>
    <n v="7451"/>
    <n v="14"/>
    <x v="3"/>
    <s v="DEL  →  HYD  →  COK"/>
    <x v="0"/>
  </r>
  <r>
    <x v="2"/>
    <x v="6"/>
    <x v="0"/>
    <x v="0"/>
    <s v="BLR "/>
    <s v=" BOM "/>
    <s v=" DEL"/>
    <m/>
    <m/>
    <s v="22:55"/>
    <s v="07:40 13 Mar"/>
    <n v="525"/>
    <x v="2"/>
    <s v="No info"/>
    <n v="13817"/>
    <n v="22"/>
    <x v="0"/>
    <s v="BLR  →  BOM  →  DEL"/>
    <x v="0"/>
  </r>
  <r>
    <x v="2"/>
    <x v="18"/>
    <x v="1"/>
    <x v="1"/>
    <s v="CCU "/>
    <s v=" DEL "/>
    <s v=" BLR"/>
    <m/>
    <m/>
    <s v="09:35"/>
    <s v="22:05"/>
    <n v="750"/>
    <x v="2"/>
    <s v="In-flight meal not included"/>
    <n v="10703"/>
    <n v="9"/>
    <x v="1"/>
    <s v="CCU  →  DEL  →  BLR"/>
    <x v="1"/>
  </r>
  <r>
    <x v="2"/>
    <x v="6"/>
    <x v="0"/>
    <x v="0"/>
    <s v="BLR "/>
    <s v=" BOM "/>
    <s v=" DEL"/>
    <m/>
    <m/>
    <s v="21:25"/>
    <s v="10:45 13 Mar"/>
    <n v="800"/>
    <x v="2"/>
    <s v="No info"/>
    <n v="13817"/>
    <n v="21"/>
    <x v="0"/>
    <s v="BLR  →  BOM  →  DEL"/>
    <x v="0"/>
  </r>
  <r>
    <x v="2"/>
    <x v="28"/>
    <x v="0"/>
    <x v="0"/>
    <s v="BLR "/>
    <s v=" BOM "/>
    <s v=" DEL"/>
    <m/>
    <m/>
    <s v="22:55"/>
    <s v="05:05 13 Mar"/>
    <n v="370"/>
    <x v="2"/>
    <s v="No info"/>
    <n v="27210"/>
    <n v="22"/>
    <x v="0"/>
    <s v="BLR  →  BOM  →  DEL"/>
    <x v="0"/>
  </r>
  <r>
    <x v="2"/>
    <x v="23"/>
    <x v="1"/>
    <x v="1"/>
    <s v="CCU "/>
    <s v=" BOM "/>
    <s v=" BLR"/>
    <m/>
    <m/>
    <s v="21:10"/>
    <s v="04:40 19 May"/>
    <n v="450"/>
    <x v="2"/>
    <s v="No info"/>
    <n v="13941"/>
    <n v="21"/>
    <x v="0"/>
    <s v="CCU  →  BOM  →  BLR"/>
    <x v="1"/>
  </r>
  <r>
    <x v="1"/>
    <x v="4"/>
    <x v="0"/>
    <x v="0"/>
    <s v="BLR "/>
    <s v=" HYD "/>
    <s v=" DEL"/>
    <m/>
    <m/>
    <s v="17:00"/>
    <s v="12:15 02 Mar"/>
    <n v="1155"/>
    <x v="2"/>
    <s v="No info"/>
    <n v="10246"/>
    <n v="17"/>
    <x v="2"/>
    <s v="BLR  →  HYD  →  DEL"/>
    <x v="0"/>
  </r>
  <r>
    <x v="0"/>
    <x v="18"/>
    <x v="1"/>
    <x v="1"/>
    <s v="CCU "/>
    <s v=" BLR"/>
    <m/>
    <m/>
    <m/>
    <s v="17:15"/>
    <s v="19:50"/>
    <n v="155"/>
    <x v="0"/>
    <s v="No info"/>
    <n v="4804"/>
    <n v="17"/>
    <x v="2"/>
    <s v="CCU  →  BLR"/>
    <x v="1"/>
  </r>
  <r>
    <x v="7"/>
    <x v="31"/>
    <x v="1"/>
    <x v="1"/>
    <s v="CCU "/>
    <s v=" DEL "/>
    <s v=" BLR"/>
    <m/>
    <m/>
    <s v="22:40"/>
    <s v="10:40 07 Jun"/>
    <n v="720"/>
    <x v="2"/>
    <s v="No info"/>
    <n v="6810"/>
    <n v="22"/>
    <x v="0"/>
    <s v="CCU  →  DEL  →  BLR"/>
    <x v="2"/>
  </r>
  <r>
    <x v="2"/>
    <x v="1"/>
    <x v="0"/>
    <x v="4"/>
    <s v="BLR "/>
    <s v=" DEL"/>
    <m/>
    <m/>
    <m/>
    <s v="08:20"/>
    <s v="11:20"/>
    <n v="180"/>
    <x v="0"/>
    <s v="In-flight meal not included"/>
    <n v="5198"/>
    <n v="8"/>
    <x v="1"/>
    <s v="BLR  →  DEL"/>
    <x v="1"/>
  </r>
  <r>
    <x v="6"/>
    <x v="29"/>
    <x v="0"/>
    <x v="4"/>
    <s v="BLR "/>
    <s v=" DEL"/>
    <m/>
    <m/>
    <m/>
    <s v="21:00"/>
    <s v="23:50"/>
    <n v="170"/>
    <x v="0"/>
    <s v="No info"/>
    <n v="5613"/>
    <n v="21"/>
    <x v="0"/>
    <s v="BLR  →  DEL"/>
    <x v="1"/>
  </r>
  <r>
    <x v="0"/>
    <x v="12"/>
    <x v="4"/>
    <x v="5"/>
    <s v="BOM "/>
    <s v=" HYD"/>
    <m/>
    <m/>
    <m/>
    <s v="21:20"/>
    <s v="22:45"/>
    <n v="85"/>
    <x v="0"/>
    <s v="No info"/>
    <n v="4784"/>
    <n v="21"/>
    <x v="0"/>
    <s v="BOM  →  HYD"/>
    <x v="0"/>
  </r>
  <r>
    <x v="2"/>
    <x v="16"/>
    <x v="2"/>
    <x v="2"/>
    <s v="DEL "/>
    <s v=" BOM "/>
    <s v=" COK"/>
    <m/>
    <m/>
    <s v="19:45"/>
    <s v="18:50 22 Mar"/>
    <n v="1385"/>
    <x v="2"/>
    <s v="In-flight meal not included"/>
    <n v="5406"/>
    <n v="19"/>
    <x v="2"/>
    <s v="DEL  →  BOM  →  COK"/>
    <x v="0"/>
  </r>
  <r>
    <x v="1"/>
    <x v="43"/>
    <x v="0"/>
    <x v="4"/>
    <s v="BLR "/>
    <s v=" DEL"/>
    <m/>
    <m/>
    <m/>
    <s v="13:20"/>
    <s v="16:10"/>
    <n v="170"/>
    <x v="0"/>
    <s v="No info"/>
    <n v="5228"/>
    <n v="13"/>
    <x v="3"/>
    <s v="BLR  →  DEL"/>
    <x v="3"/>
  </r>
  <r>
    <x v="2"/>
    <x v="7"/>
    <x v="2"/>
    <x v="2"/>
    <s v="DEL "/>
    <s v=" BOM "/>
    <s v=" COK"/>
    <m/>
    <m/>
    <s v="20:55"/>
    <s v="19:00 28 May"/>
    <n v="1325"/>
    <x v="2"/>
    <s v="In-flight meal not included"/>
    <n v="12898"/>
    <n v="20"/>
    <x v="2"/>
    <s v="DEL  →  BOM  →  COK"/>
    <x v="1"/>
  </r>
  <r>
    <x v="1"/>
    <x v="21"/>
    <x v="3"/>
    <x v="3"/>
    <s v="MAA "/>
    <s v=" CCU"/>
    <m/>
    <m/>
    <m/>
    <s v="11:40"/>
    <s v="13:55"/>
    <n v="135"/>
    <x v="0"/>
    <s v="No info"/>
    <n v="4667"/>
    <n v="11"/>
    <x v="1"/>
    <s v="MAA  →  CCU"/>
    <x v="2"/>
  </r>
  <r>
    <x v="2"/>
    <x v="25"/>
    <x v="1"/>
    <x v="1"/>
    <s v="CCU "/>
    <s v=" BOM "/>
    <s v=" BLR"/>
    <m/>
    <m/>
    <s v="14:05"/>
    <s v="19:50"/>
    <n v="345"/>
    <x v="2"/>
    <s v="No info"/>
    <n v="14781"/>
    <n v="14"/>
    <x v="3"/>
    <s v="CCU  →  BOM  →  BLR"/>
    <x v="1"/>
  </r>
  <r>
    <x v="6"/>
    <x v="35"/>
    <x v="0"/>
    <x v="4"/>
    <s v="BLR "/>
    <s v=" DEL"/>
    <m/>
    <m/>
    <m/>
    <s v="09:45"/>
    <s v="12:35"/>
    <n v="170"/>
    <x v="0"/>
    <s v="No info"/>
    <n v="5403"/>
    <n v="9"/>
    <x v="1"/>
    <s v="BLR  →  DEL"/>
    <x v="3"/>
  </r>
  <r>
    <x v="2"/>
    <x v="14"/>
    <x v="1"/>
    <x v="1"/>
    <s v="CCU "/>
    <s v=" BOM "/>
    <s v=" BLR"/>
    <m/>
    <m/>
    <s v="14:05"/>
    <s v="23:35"/>
    <n v="570"/>
    <x v="2"/>
    <s v="In-flight meal not included"/>
    <n v="9899"/>
    <n v="14"/>
    <x v="3"/>
    <s v="CCU  →  BOM  →  BLR"/>
    <x v="2"/>
  </r>
  <r>
    <x v="2"/>
    <x v="25"/>
    <x v="2"/>
    <x v="2"/>
    <s v="DEL "/>
    <s v=" JAI "/>
    <s v=" BOM "/>
    <s v=" COK"/>
    <m/>
    <s v="19:30"/>
    <s v="04:25 22 May"/>
    <n v="535"/>
    <x v="1"/>
    <s v="In-flight meal not included"/>
    <n v="13029"/>
    <n v="19"/>
    <x v="2"/>
    <s v="DEL  →  JAI  →  BOM  →  COK"/>
    <x v="1"/>
  </r>
  <r>
    <x v="6"/>
    <x v="23"/>
    <x v="1"/>
    <x v="1"/>
    <s v="CCU "/>
    <s v=" DEL "/>
    <s v=" BLR"/>
    <m/>
    <m/>
    <s v="17:00"/>
    <s v="10:45 19 May"/>
    <n v="1065"/>
    <x v="2"/>
    <s v="No info"/>
    <n v="9187"/>
    <n v="17"/>
    <x v="2"/>
    <s v="CCU  →  DEL  →  BLR"/>
    <x v="1"/>
  </r>
  <r>
    <x v="0"/>
    <x v="32"/>
    <x v="0"/>
    <x v="4"/>
    <s v="BLR "/>
    <s v=" DEL"/>
    <m/>
    <m/>
    <m/>
    <s v="20:00"/>
    <s v="22:50"/>
    <n v="170"/>
    <x v="0"/>
    <s v="No info"/>
    <n v="4823"/>
    <n v="20"/>
    <x v="2"/>
    <s v="BLR  →  DEL"/>
    <x v="1"/>
  </r>
  <r>
    <x v="1"/>
    <x v="37"/>
    <x v="2"/>
    <x v="2"/>
    <s v="DEL "/>
    <s v=" HYD "/>
    <s v=" BOM "/>
    <s v=" COK"/>
    <m/>
    <s v="21:30"/>
    <s v="19:15 28 Mar"/>
    <n v="1305"/>
    <x v="1"/>
    <s v="No info"/>
    <n v="8665"/>
    <n v="21"/>
    <x v="0"/>
    <s v="DEL  →  HYD  →  BOM  →  COK"/>
    <x v="0"/>
  </r>
  <r>
    <x v="0"/>
    <x v="15"/>
    <x v="2"/>
    <x v="2"/>
    <s v="DEL "/>
    <s v=" BOM "/>
    <s v=" COK"/>
    <m/>
    <m/>
    <s v="08:25"/>
    <s v="21:00"/>
    <n v="755"/>
    <x v="2"/>
    <s v="No info"/>
    <n v="14871"/>
    <n v="8"/>
    <x v="1"/>
    <s v="DEL  →  BOM  →  COK"/>
    <x v="0"/>
  </r>
  <r>
    <x v="0"/>
    <x v="36"/>
    <x v="4"/>
    <x v="5"/>
    <s v="BOM "/>
    <s v=" HYD"/>
    <m/>
    <m/>
    <m/>
    <s v="06:25"/>
    <s v="07:55"/>
    <n v="90"/>
    <x v="0"/>
    <s v="No info"/>
    <n v="4049"/>
    <n v="6"/>
    <x v="1"/>
    <s v="BOM  →  HYD"/>
    <x v="2"/>
  </r>
  <r>
    <x v="1"/>
    <x v="14"/>
    <x v="3"/>
    <x v="3"/>
    <s v="MAA "/>
    <s v=" CCU"/>
    <m/>
    <m/>
    <m/>
    <s v="11:40"/>
    <s v="13:55"/>
    <n v="135"/>
    <x v="0"/>
    <s v="No info"/>
    <n v="4667"/>
    <n v="11"/>
    <x v="1"/>
    <s v="MAA  →  CCU"/>
    <x v="2"/>
  </r>
  <r>
    <x v="0"/>
    <x v="40"/>
    <x v="1"/>
    <x v="1"/>
    <s v="CCU "/>
    <s v=" BBI "/>
    <s v=" BLR"/>
    <m/>
    <m/>
    <s v="19:55"/>
    <s v="23:50"/>
    <n v="235"/>
    <x v="2"/>
    <s v="No info"/>
    <n v="4226"/>
    <n v="19"/>
    <x v="2"/>
    <s v="CCU  →  BBI  →  BLR"/>
    <x v="3"/>
  </r>
  <r>
    <x v="1"/>
    <x v="42"/>
    <x v="0"/>
    <x v="0"/>
    <s v="BLR "/>
    <s v=" DEL"/>
    <m/>
    <m/>
    <m/>
    <s v="06:10"/>
    <s v="08:55"/>
    <n v="165"/>
    <x v="0"/>
    <s v="No info"/>
    <n v="7591"/>
    <n v="6"/>
    <x v="1"/>
    <s v="BLR  →  DEL"/>
    <x v="0"/>
  </r>
  <r>
    <x v="2"/>
    <x v="26"/>
    <x v="0"/>
    <x v="0"/>
    <s v="BLR "/>
    <s v=" BOM "/>
    <s v=" DEL"/>
    <m/>
    <m/>
    <s v="05:45"/>
    <s v="13:15"/>
    <n v="450"/>
    <x v="2"/>
    <s v="No info"/>
    <n v="19225"/>
    <n v="5"/>
    <x v="1"/>
    <s v="BLR  →  BOM  →  DEL"/>
    <x v="0"/>
  </r>
  <r>
    <x v="2"/>
    <x v="7"/>
    <x v="2"/>
    <x v="2"/>
    <s v="DEL "/>
    <s v=" BOM "/>
    <s v=" COK"/>
    <m/>
    <m/>
    <s v="19:15"/>
    <s v="12:35 28 May"/>
    <n v="1040"/>
    <x v="2"/>
    <s v="In-flight meal not included"/>
    <n v="12898"/>
    <n v="19"/>
    <x v="2"/>
    <s v="DEL  →  BOM  →  COK"/>
    <x v="1"/>
  </r>
  <r>
    <x v="0"/>
    <x v="2"/>
    <x v="4"/>
    <x v="5"/>
    <s v="BOM "/>
    <s v=" HYD"/>
    <m/>
    <m/>
    <m/>
    <s v="12:00"/>
    <s v="13:30"/>
    <n v="90"/>
    <x v="0"/>
    <s v="No info"/>
    <n v="2754"/>
    <n v="12"/>
    <x v="3"/>
    <s v="BOM  →  HYD"/>
    <x v="2"/>
  </r>
  <r>
    <x v="3"/>
    <x v="29"/>
    <x v="4"/>
    <x v="5"/>
    <s v="BOM "/>
    <s v=" HYD"/>
    <m/>
    <m/>
    <m/>
    <s v="13:15"/>
    <s v="14:45"/>
    <n v="90"/>
    <x v="0"/>
    <s v="No check-in baggage included"/>
    <n v="1965"/>
    <n v="13"/>
    <x v="3"/>
    <s v="BOM  →  HYD"/>
    <x v="1"/>
  </r>
  <r>
    <x v="1"/>
    <x v="0"/>
    <x v="1"/>
    <x v="1"/>
    <s v="CCU "/>
    <s v=" GAU "/>
    <s v=" DEL "/>
    <s v=" BLR"/>
    <m/>
    <s v="16:45"/>
    <s v="23:15 25 Mar"/>
    <n v="1830"/>
    <x v="1"/>
    <s v="No info"/>
    <n v="12835"/>
    <n v="16"/>
    <x v="3"/>
    <s v="CCU  →  GAU  →  DEL  →  BLR"/>
    <x v="0"/>
  </r>
  <r>
    <x v="9"/>
    <x v="4"/>
    <x v="0"/>
    <x v="0"/>
    <s v="BLR "/>
    <s v=" BOM "/>
    <s v=" DEL"/>
    <m/>
    <m/>
    <s v="05:45"/>
    <s v="10:45"/>
    <n v="300"/>
    <x v="2"/>
    <s v="No info"/>
    <n v="52229"/>
    <n v="5"/>
    <x v="1"/>
    <s v="BLR  →  BOM  →  DEL"/>
    <x v="0"/>
  </r>
  <r>
    <x v="4"/>
    <x v="19"/>
    <x v="2"/>
    <x v="2"/>
    <s v="DEL "/>
    <s v=" BOM "/>
    <s v=" COK"/>
    <m/>
    <m/>
    <s v="08:00"/>
    <s v="19:15"/>
    <n v="675"/>
    <x v="2"/>
    <s v="No info"/>
    <n v="14533"/>
    <n v="8"/>
    <x v="1"/>
    <s v="DEL  →  BOM  →  COK"/>
    <x v="1"/>
  </r>
  <r>
    <x v="6"/>
    <x v="5"/>
    <x v="0"/>
    <x v="4"/>
    <s v="BLR "/>
    <s v=" DEL"/>
    <m/>
    <m/>
    <m/>
    <s v="09:45"/>
    <s v="12:35"/>
    <n v="170"/>
    <x v="0"/>
    <s v="No info"/>
    <n v="4668"/>
    <n v="9"/>
    <x v="1"/>
    <s v="BLR  →  DEL"/>
    <x v="2"/>
  </r>
  <r>
    <x v="2"/>
    <x v="40"/>
    <x v="2"/>
    <x v="2"/>
    <s v="DEL "/>
    <s v=" BOM "/>
    <s v=" COK"/>
    <m/>
    <m/>
    <s v="17:30"/>
    <s v="12:35 10 Apr"/>
    <n v="1145"/>
    <x v="2"/>
    <s v="No info"/>
    <n v="11822"/>
    <n v="17"/>
    <x v="2"/>
    <s v="DEL  →  BOM  →  COK"/>
    <x v="3"/>
  </r>
  <r>
    <x v="2"/>
    <x v="37"/>
    <x v="2"/>
    <x v="2"/>
    <s v="DEL "/>
    <s v=" BOM "/>
    <s v=" COK"/>
    <m/>
    <m/>
    <s v="21:50"/>
    <s v="04:25 28 Mar"/>
    <n v="395"/>
    <x v="2"/>
    <s v="In-flight meal not included"/>
    <n v="6017"/>
    <n v="21"/>
    <x v="0"/>
    <s v="DEL  →  BOM  →  COK"/>
    <x v="0"/>
  </r>
  <r>
    <x v="2"/>
    <x v="2"/>
    <x v="2"/>
    <x v="2"/>
    <s v="DEL "/>
    <s v=" BOM "/>
    <s v=" COK"/>
    <m/>
    <m/>
    <s v="11:30"/>
    <s v="19:00"/>
    <n v="450"/>
    <x v="2"/>
    <s v="No info"/>
    <n v="14714"/>
    <n v="11"/>
    <x v="1"/>
    <s v="DEL  →  BOM  →  COK"/>
    <x v="2"/>
  </r>
  <r>
    <x v="3"/>
    <x v="2"/>
    <x v="3"/>
    <x v="3"/>
    <s v="MAA "/>
    <s v=" CCU"/>
    <m/>
    <m/>
    <m/>
    <s v="08:20"/>
    <s v="10:35"/>
    <n v="135"/>
    <x v="0"/>
    <s v="No info"/>
    <n v="3597"/>
    <n v="8"/>
    <x v="1"/>
    <s v="MAA  →  CCU"/>
    <x v="2"/>
  </r>
  <r>
    <x v="7"/>
    <x v="11"/>
    <x v="0"/>
    <x v="4"/>
    <s v="BLR "/>
    <s v=" DEL"/>
    <m/>
    <m/>
    <m/>
    <s v="11:10"/>
    <s v="13:55"/>
    <n v="165"/>
    <x v="0"/>
    <s v="No info"/>
    <n v="3383"/>
    <n v="11"/>
    <x v="1"/>
    <s v="BLR  →  DEL"/>
    <x v="3"/>
  </r>
  <r>
    <x v="1"/>
    <x v="23"/>
    <x v="1"/>
    <x v="1"/>
    <s v="CCU "/>
    <s v=" BOM "/>
    <s v=" GOI "/>
    <s v=" BLR"/>
    <m/>
    <s v="16:50"/>
    <s v="05:35 19 May"/>
    <n v="765"/>
    <x v="1"/>
    <s v="No info"/>
    <n v="11642"/>
    <n v="16"/>
    <x v="3"/>
    <s v="CCU  →  BOM  →  GOI  →  BLR"/>
    <x v="1"/>
  </r>
  <r>
    <x v="6"/>
    <x v="43"/>
    <x v="0"/>
    <x v="4"/>
    <s v="BLR "/>
    <s v=" DEL"/>
    <m/>
    <m/>
    <m/>
    <s v="21:00"/>
    <s v="23:50"/>
    <n v="170"/>
    <x v="0"/>
    <s v="No info"/>
    <n v="5403"/>
    <n v="21"/>
    <x v="0"/>
    <s v="BLR  →  DEL"/>
    <x v="3"/>
  </r>
  <r>
    <x v="1"/>
    <x v="12"/>
    <x v="2"/>
    <x v="2"/>
    <s v="DEL "/>
    <s v=" AMD "/>
    <s v=" BOM "/>
    <s v=" COK"/>
    <m/>
    <s v="16:40"/>
    <s v="19:15 04 Mar"/>
    <n v="1595"/>
    <x v="1"/>
    <s v="No info"/>
    <n v="14221"/>
    <n v="16"/>
    <x v="3"/>
    <s v="DEL  →  AMD  →  BOM  →  COK"/>
    <x v="0"/>
  </r>
  <r>
    <x v="2"/>
    <x v="23"/>
    <x v="1"/>
    <x v="1"/>
    <s v="CCU "/>
    <s v=" BOM "/>
    <s v=" BLR"/>
    <m/>
    <m/>
    <s v="21:10"/>
    <s v="10:05 19 May"/>
    <n v="775"/>
    <x v="2"/>
    <s v="In-flight meal not included"/>
    <n v="8586"/>
    <n v="21"/>
    <x v="0"/>
    <s v="CCU  →  BOM  →  BLR"/>
    <x v="1"/>
  </r>
  <r>
    <x v="0"/>
    <x v="14"/>
    <x v="4"/>
    <x v="5"/>
    <s v="BOM "/>
    <s v=" HYD"/>
    <m/>
    <m/>
    <m/>
    <s v="09:10"/>
    <s v="10:40"/>
    <n v="90"/>
    <x v="0"/>
    <s v="No info"/>
    <n v="4049"/>
    <n v="9"/>
    <x v="1"/>
    <s v="BOM  →  HYD"/>
    <x v="2"/>
  </r>
  <r>
    <x v="2"/>
    <x v="27"/>
    <x v="2"/>
    <x v="2"/>
    <s v="DEL "/>
    <s v=" BOM "/>
    <s v=" COK"/>
    <m/>
    <m/>
    <s v="19:45"/>
    <s v="04:25 04 Jun"/>
    <n v="520"/>
    <x v="2"/>
    <s v="In-flight meal not included"/>
    <n v="10262"/>
    <n v="19"/>
    <x v="2"/>
    <s v="DEL  →  BOM  →  COK"/>
    <x v="2"/>
  </r>
  <r>
    <x v="4"/>
    <x v="25"/>
    <x v="2"/>
    <x v="2"/>
    <s v="DEL "/>
    <s v=" BOM "/>
    <s v=" COK"/>
    <m/>
    <m/>
    <s v="07:00"/>
    <s v="21:00"/>
    <n v="840"/>
    <x v="2"/>
    <s v="No info"/>
    <n v="7888"/>
    <n v="7"/>
    <x v="1"/>
    <s v="DEL  →  BOM  →  COK"/>
    <x v="1"/>
  </r>
  <r>
    <x v="1"/>
    <x v="16"/>
    <x v="2"/>
    <x v="2"/>
    <s v="DEL "/>
    <s v=" AMD "/>
    <s v=" BOM "/>
    <s v=" COK"/>
    <m/>
    <s v="19:45"/>
    <s v="19:15 22 Mar"/>
    <n v="1410"/>
    <x v="1"/>
    <s v="No info"/>
    <n v="8236"/>
    <n v="19"/>
    <x v="2"/>
    <s v="DEL  →  AMD  →  BOM  →  COK"/>
    <x v="0"/>
  </r>
  <r>
    <x v="1"/>
    <x v="31"/>
    <x v="2"/>
    <x v="2"/>
    <s v="DEL "/>
    <s v=" UDR "/>
    <s v=" BOM "/>
    <s v=" COK"/>
    <m/>
    <s v="13:20"/>
    <s v="19:15 07 Jun"/>
    <n v="1795"/>
    <x v="1"/>
    <s v="No info"/>
    <n v="12961"/>
    <n v="13"/>
    <x v="3"/>
    <s v="DEL  →  UDR  →  BOM  →  COK"/>
    <x v="2"/>
  </r>
  <r>
    <x v="2"/>
    <x v="10"/>
    <x v="1"/>
    <x v="1"/>
    <s v="CCU "/>
    <s v=" BOM "/>
    <s v=" BLR"/>
    <m/>
    <m/>
    <s v="06:30"/>
    <s v="04:40 10 May"/>
    <n v="1330"/>
    <x v="2"/>
    <s v="In-flight meal not included"/>
    <n v="8586"/>
    <n v="6"/>
    <x v="1"/>
    <s v="CCU  →  BOM  →  BLR"/>
    <x v="1"/>
  </r>
  <r>
    <x v="0"/>
    <x v="23"/>
    <x v="1"/>
    <x v="1"/>
    <s v="CCU "/>
    <s v=" MAA "/>
    <s v=" BLR"/>
    <m/>
    <m/>
    <s v="08:10"/>
    <s v="13:00"/>
    <n v="290"/>
    <x v="2"/>
    <s v="No info"/>
    <n v="5279"/>
    <n v="8"/>
    <x v="1"/>
    <s v="CCU  →  MAA  →  BLR"/>
    <x v="1"/>
  </r>
  <r>
    <x v="5"/>
    <x v="20"/>
    <x v="0"/>
    <x v="4"/>
    <s v="BLR "/>
    <s v=" DEL"/>
    <m/>
    <m/>
    <m/>
    <s v="20:55"/>
    <s v="23:40"/>
    <n v="165"/>
    <x v="0"/>
    <s v="No info"/>
    <n v="3419"/>
    <n v="20"/>
    <x v="2"/>
    <s v="BLR  →  DEL"/>
    <x v="2"/>
  </r>
  <r>
    <x v="2"/>
    <x v="21"/>
    <x v="2"/>
    <x v="2"/>
    <s v="DEL "/>
    <s v=" IDR "/>
    <s v=" BOM "/>
    <s v=" COK"/>
    <m/>
    <s v="05:30"/>
    <s v="19:00"/>
    <n v="810"/>
    <x v="1"/>
    <s v="No info"/>
    <n v="13292"/>
    <n v="5"/>
    <x v="1"/>
    <s v="DEL  →  IDR  →  BOM  →  COK"/>
    <x v="2"/>
  </r>
  <r>
    <x v="2"/>
    <x v="19"/>
    <x v="1"/>
    <x v="1"/>
    <s v="CCU "/>
    <s v=" DEL "/>
    <s v=" BLR"/>
    <m/>
    <m/>
    <s v="20:25"/>
    <s v="09:45 16 May"/>
    <n v="800"/>
    <x v="2"/>
    <s v="No info"/>
    <n v="13067"/>
    <n v="20"/>
    <x v="2"/>
    <s v="CCU  →  DEL  →  BLR"/>
    <x v="1"/>
  </r>
  <r>
    <x v="0"/>
    <x v="29"/>
    <x v="3"/>
    <x v="3"/>
    <s v="MAA "/>
    <s v=" CCU"/>
    <m/>
    <m/>
    <m/>
    <s v="13:15"/>
    <s v="15:35"/>
    <n v="140"/>
    <x v="0"/>
    <s v="No info"/>
    <n v="3597"/>
    <n v="13"/>
    <x v="3"/>
    <s v="MAA  →  CCU"/>
    <x v="1"/>
  </r>
  <r>
    <x v="2"/>
    <x v="23"/>
    <x v="2"/>
    <x v="2"/>
    <s v="DEL "/>
    <s v=" BOM "/>
    <s v=" COK"/>
    <m/>
    <m/>
    <s v="07:05"/>
    <s v="19:00"/>
    <n v="715"/>
    <x v="2"/>
    <s v="No info"/>
    <n v="15554"/>
    <n v="7"/>
    <x v="1"/>
    <s v="DEL  →  BOM  →  COK"/>
    <x v="1"/>
  </r>
  <r>
    <x v="0"/>
    <x v="19"/>
    <x v="2"/>
    <x v="2"/>
    <s v="DEL "/>
    <s v=" BLR "/>
    <s v=" COK"/>
    <m/>
    <m/>
    <s v="17:05"/>
    <s v="22:15"/>
    <n v="310"/>
    <x v="2"/>
    <s v="No info"/>
    <n v="6027"/>
    <n v="17"/>
    <x v="2"/>
    <s v="DEL  →  BLR  →  COK"/>
    <x v="1"/>
  </r>
  <r>
    <x v="2"/>
    <x v="10"/>
    <x v="1"/>
    <x v="1"/>
    <s v="CCU "/>
    <s v=" BOM "/>
    <s v=" BLR"/>
    <m/>
    <m/>
    <s v="06:30"/>
    <s v="18:15"/>
    <n v="705"/>
    <x v="2"/>
    <s v="No info"/>
    <n v="14781"/>
    <n v="6"/>
    <x v="1"/>
    <s v="CCU  →  BOM  →  BLR"/>
    <x v="1"/>
  </r>
  <r>
    <x v="2"/>
    <x v="8"/>
    <x v="2"/>
    <x v="2"/>
    <s v="DEL "/>
    <s v=" NAG "/>
    <s v=" BOM "/>
    <s v=" COK"/>
    <m/>
    <s v="14:35"/>
    <s v="04:25 02 Jun"/>
    <n v="830"/>
    <x v="1"/>
    <s v="No info"/>
    <n v="13376"/>
    <n v="14"/>
    <x v="3"/>
    <s v="DEL  →  NAG  →  BOM  →  COK"/>
    <x v="2"/>
  </r>
  <r>
    <x v="0"/>
    <x v="7"/>
    <x v="0"/>
    <x v="4"/>
    <s v="BLR "/>
    <s v=" DEL"/>
    <m/>
    <m/>
    <m/>
    <s v="21:15"/>
    <s v="00:15 28 May"/>
    <n v="180"/>
    <x v="0"/>
    <s v="No info"/>
    <n v="3943"/>
    <n v="21"/>
    <x v="0"/>
    <s v="BLR  →  DEL"/>
    <x v="1"/>
  </r>
  <r>
    <x v="5"/>
    <x v="14"/>
    <x v="2"/>
    <x v="2"/>
    <s v="DEL "/>
    <s v=" AMD "/>
    <s v=" COK"/>
    <m/>
    <m/>
    <s v="07:25"/>
    <s v="13:35"/>
    <n v="370"/>
    <x v="2"/>
    <s v="No info"/>
    <n v="5842"/>
    <n v="7"/>
    <x v="1"/>
    <s v="DEL  →  AMD  →  COK"/>
    <x v="2"/>
  </r>
  <r>
    <x v="0"/>
    <x v="28"/>
    <x v="3"/>
    <x v="3"/>
    <s v="MAA "/>
    <s v=" CCU"/>
    <m/>
    <m/>
    <m/>
    <s v="05:15"/>
    <s v="07:35"/>
    <n v="140"/>
    <x v="0"/>
    <s v="No info"/>
    <n v="4326"/>
    <n v="5"/>
    <x v="1"/>
    <s v="MAA  →  CCU"/>
    <x v="0"/>
  </r>
  <r>
    <x v="4"/>
    <x v="8"/>
    <x v="2"/>
    <x v="2"/>
    <s v="DEL "/>
    <s v=" BOM "/>
    <s v=" COK"/>
    <m/>
    <m/>
    <s v="08:30"/>
    <s v="19:15"/>
    <n v="645"/>
    <x v="2"/>
    <s v="No info"/>
    <n v="8937"/>
    <n v="8"/>
    <x v="1"/>
    <s v="DEL  →  BOM  →  COK"/>
    <x v="2"/>
  </r>
  <r>
    <x v="1"/>
    <x v="16"/>
    <x v="3"/>
    <x v="3"/>
    <s v="MAA "/>
    <s v=" CCU"/>
    <m/>
    <m/>
    <m/>
    <s v="11:40"/>
    <s v="13:55"/>
    <n v="135"/>
    <x v="0"/>
    <s v="No info"/>
    <n v="3670"/>
    <n v="11"/>
    <x v="1"/>
    <s v="MAA  →  CCU"/>
    <x v="0"/>
  </r>
  <r>
    <x v="0"/>
    <x v="20"/>
    <x v="0"/>
    <x v="4"/>
    <s v="BLR "/>
    <s v=" DEL"/>
    <m/>
    <m/>
    <m/>
    <s v="18:25"/>
    <s v="21:20"/>
    <n v="175"/>
    <x v="0"/>
    <s v="No info"/>
    <n v="4823"/>
    <n v="18"/>
    <x v="2"/>
    <s v="BLR  →  DEL"/>
    <x v="2"/>
  </r>
  <r>
    <x v="2"/>
    <x v="17"/>
    <x v="4"/>
    <x v="5"/>
    <s v="BOM "/>
    <s v=" HYD"/>
    <m/>
    <m/>
    <m/>
    <s v="19:35"/>
    <s v="21:05"/>
    <n v="90"/>
    <x v="0"/>
    <s v="In-flight meal not included"/>
    <n v="2071"/>
    <n v="19"/>
    <x v="2"/>
    <s v="BOM  →  HYD"/>
    <x v="3"/>
  </r>
  <r>
    <x v="4"/>
    <x v="24"/>
    <x v="2"/>
    <x v="2"/>
    <s v="DEL "/>
    <s v=" HYD "/>
    <s v=" COK"/>
    <m/>
    <m/>
    <s v="14:55"/>
    <s v="22:30"/>
    <n v="455"/>
    <x v="2"/>
    <s v="In-flight meal not included"/>
    <n v="6093"/>
    <n v="14"/>
    <x v="3"/>
    <s v="DEL  →  HYD  →  COK"/>
    <x v="2"/>
  </r>
  <r>
    <x v="6"/>
    <x v="0"/>
    <x v="1"/>
    <x v="1"/>
    <s v="CCU "/>
    <s v=" DEL "/>
    <s v=" BLR"/>
    <m/>
    <m/>
    <s v="20:20"/>
    <s v="22:55 25 Mar"/>
    <n v="1595"/>
    <x v="2"/>
    <s v="No info"/>
    <n v="11682"/>
    <n v="20"/>
    <x v="2"/>
    <s v="CCU  →  DEL  →  BLR"/>
    <x v="0"/>
  </r>
  <r>
    <x v="0"/>
    <x v="42"/>
    <x v="0"/>
    <x v="0"/>
    <s v="BLR "/>
    <s v=" LKO "/>
    <s v=" DEL"/>
    <m/>
    <m/>
    <s v="05:25"/>
    <s v="10:10"/>
    <n v="285"/>
    <x v="2"/>
    <s v="No info"/>
    <n v="7774"/>
    <n v="5"/>
    <x v="1"/>
    <s v="BLR  →  LKO  →  DEL"/>
    <x v="0"/>
  </r>
  <r>
    <x v="2"/>
    <x v="3"/>
    <x v="1"/>
    <x v="1"/>
    <s v="CCU "/>
    <s v=" DEL "/>
    <s v=" BLR"/>
    <m/>
    <m/>
    <s v="17:00"/>
    <s v="14:25 13 May"/>
    <n v="1285"/>
    <x v="2"/>
    <s v="No info"/>
    <n v="13067"/>
    <n v="17"/>
    <x v="2"/>
    <s v="CCU  →  DEL  →  BLR"/>
    <x v="1"/>
  </r>
  <r>
    <x v="0"/>
    <x v="7"/>
    <x v="2"/>
    <x v="2"/>
    <s v="DEL "/>
    <s v=" HYD "/>
    <s v=" COK"/>
    <m/>
    <m/>
    <s v="07:35"/>
    <s v="16:10"/>
    <n v="515"/>
    <x v="2"/>
    <s v="No info"/>
    <n v="7514"/>
    <n v="7"/>
    <x v="1"/>
    <s v="DEL  →  HYD  →  COK"/>
    <x v="1"/>
  </r>
  <r>
    <x v="4"/>
    <x v="40"/>
    <x v="2"/>
    <x v="2"/>
    <s v="DEL "/>
    <s v=" BOM "/>
    <s v=" COK"/>
    <m/>
    <m/>
    <s v="17:00"/>
    <s v="01:30 10 Apr"/>
    <n v="510"/>
    <x v="2"/>
    <s v="No info"/>
    <n v="6838"/>
    <n v="17"/>
    <x v="2"/>
    <s v="DEL  →  BOM  →  COK"/>
    <x v="3"/>
  </r>
  <r>
    <x v="0"/>
    <x v="38"/>
    <x v="3"/>
    <x v="3"/>
    <s v="MAA "/>
    <s v=" CCU"/>
    <m/>
    <m/>
    <m/>
    <s v="13:20"/>
    <s v="15:35"/>
    <n v="135"/>
    <x v="0"/>
    <s v="No info"/>
    <n v="3858"/>
    <n v="13"/>
    <x v="3"/>
    <s v="MAA  →  CCU"/>
    <x v="0"/>
  </r>
  <r>
    <x v="4"/>
    <x v="21"/>
    <x v="2"/>
    <x v="2"/>
    <s v="DEL "/>
    <s v=" BOM "/>
    <s v=" COK"/>
    <m/>
    <m/>
    <s v="12:50"/>
    <s v="01:30 16 Jun"/>
    <n v="760"/>
    <x v="2"/>
    <s v="No info"/>
    <n v="6795"/>
    <n v="12"/>
    <x v="3"/>
    <s v="DEL  →  BOM  →  COK"/>
    <x v="2"/>
  </r>
  <r>
    <x v="2"/>
    <x v="7"/>
    <x v="2"/>
    <x v="2"/>
    <s v="DEL "/>
    <s v=" ATQ "/>
    <s v=" BOM "/>
    <s v=" COK"/>
    <m/>
    <s v="20:00"/>
    <s v="04:25 28 May"/>
    <n v="505"/>
    <x v="1"/>
    <s v="No info"/>
    <n v="16263"/>
    <n v="20"/>
    <x v="2"/>
    <s v="DEL  →  ATQ  →  BOM  →  COK"/>
    <x v="1"/>
  </r>
  <r>
    <x v="1"/>
    <x v="10"/>
    <x v="1"/>
    <x v="1"/>
    <s v="CCU "/>
    <s v=" BOM "/>
    <s v=" BLR"/>
    <m/>
    <m/>
    <s v="16:50"/>
    <s v="18:30 10 May"/>
    <n v="1540"/>
    <x v="2"/>
    <s v="No info"/>
    <n v="8576"/>
    <n v="16"/>
    <x v="3"/>
    <s v="CCU  →  BOM  →  BLR"/>
    <x v="1"/>
  </r>
  <r>
    <x v="1"/>
    <x v="18"/>
    <x v="0"/>
    <x v="4"/>
    <s v="BLR "/>
    <s v=" DEL"/>
    <m/>
    <m/>
    <m/>
    <s v="10:00"/>
    <s v="12:45"/>
    <n v="165"/>
    <x v="0"/>
    <s v="No info"/>
    <n v="5228"/>
    <n v="10"/>
    <x v="1"/>
    <s v="BLR  →  DEL"/>
    <x v="1"/>
  </r>
  <r>
    <x v="2"/>
    <x v="1"/>
    <x v="2"/>
    <x v="2"/>
    <s v="DEL "/>
    <s v=" AMD "/>
    <s v=" BOM "/>
    <s v=" COK"/>
    <m/>
    <s v="23:05"/>
    <s v="04:25 03 May"/>
    <n v="1760"/>
    <x v="1"/>
    <s v="No info"/>
    <n v="16704"/>
    <n v="23"/>
    <x v="0"/>
    <s v="DEL  →  AMD  →  BOM  →  COK"/>
    <x v="1"/>
  </r>
  <r>
    <x v="0"/>
    <x v="0"/>
    <x v="1"/>
    <x v="1"/>
    <s v="CCU "/>
    <s v=" BLR"/>
    <m/>
    <m/>
    <m/>
    <s v="20:25"/>
    <s v="23:05"/>
    <n v="160"/>
    <x v="0"/>
    <s v="No info"/>
    <n v="8872"/>
    <n v="20"/>
    <x v="2"/>
    <s v="CCU  →  BLR"/>
    <x v="0"/>
  </r>
  <r>
    <x v="5"/>
    <x v="29"/>
    <x v="0"/>
    <x v="4"/>
    <s v="BLR "/>
    <s v=" DEL"/>
    <m/>
    <m/>
    <m/>
    <s v="11:40"/>
    <s v="14:30"/>
    <n v="170"/>
    <x v="0"/>
    <s v="No info"/>
    <n v="3898"/>
    <n v="11"/>
    <x v="1"/>
    <s v="BLR  →  DEL"/>
    <x v="1"/>
  </r>
  <r>
    <x v="3"/>
    <x v="16"/>
    <x v="3"/>
    <x v="3"/>
    <s v="MAA "/>
    <s v=" CCU"/>
    <m/>
    <m/>
    <m/>
    <s v="17:45"/>
    <s v="20:05"/>
    <n v="140"/>
    <x v="0"/>
    <s v="No check-in baggage included"/>
    <n v="3332"/>
    <n v="17"/>
    <x v="2"/>
    <s v="MAA  →  CCU"/>
    <x v="0"/>
  </r>
  <r>
    <x v="2"/>
    <x v="25"/>
    <x v="1"/>
    <x v="1"/>
    <s v="CCU "/>
    <s v=" GAU "/>
    <s v=" BLR"/>
    <m/>
    <m/>
    <s v="10:20"/>
    <s v="17:35"/>
    <n v="435"/>
    <x v="2"/>
    <s v="In-flight meal not included"/>
    <n v="5608"/>
    <n v="10"/>
    <x v="1"/>
    <s v="CCU  →  GAU  →  BLR"/>
    <x v="1"/>
  </r>
  <r>
    <x v="2"/>
    <x v="10"/>
    <x v="1"/>
    <x v="1"/>
    <s v="CCU "/>
    <s v=" BOM "/>
    <s v=" BLR"/>
    <m/>
    <m/>
    <s v="08:25"/>
    <s v="04:40 10 May"/>
    <n v="1215"/>
    <x v="2"/>
    <s v="No info"/>
    <n v="13941"/>
    <n v="8"/>
    <x v="1"/>
    <s v="CCU  →  BOM  →  BLR"/>
    <x v="1"/>
  </r>
  <r>
    <x v="4"/>
    <x v="16"/>
    <x v="2"/>
    <x v="2"/>
    <s v="DEL "/>
    <s v=" BOM "/>
    <s v=" COK"/>
    <m/>
    <m/>
    <s v="07:30"/>
    <s v="19:15"/>
    <n v="705"/>
    <x v="2"/>
    <s v="No info"/>
    <n v="9100"/>
    <n v="7"/>
    <x v="1"/>
    <s v="DEL  →  BOM  →  COK"/>
    <x v="0"/>
  </r>
  <r>
    <x v="6"/>
    <x v="21"/>
    <x v="0"/>
    <x v="4"/>
    <s v="BLR "/>
    <s v=" DEL"/>
    <m/>
    <m/>
    <m/>
    <s v="17:00"/>
    <s v="19:35"/>
    <n v="155"/>
    <x v="0"/>
    <s v="No info"/>
    <n v="4878"/>
    <n v="17"/>
    <x v="2"/>
    <s v="BLR  →  DEL"/>
    <x v="2"/>
  </r>
  <r>
    <x v="0"/>
    <x v="8"/>
    <x v="2"/>
    <x v="2"/>
    <s v="DEL "/>
    <s v=" BOM "/>
    <s v=" COK"/>
    <m/>
    <m/>
    <s v="07:30"/>
    <s v="21:00"/>
    <n v="810"/>
    <x v="2"/>
    <s v="No info"/>
    <n v="6416"/>
    <n v="7"/>
    <x v="1"/>
    <s v="DEL  →  BOM  →  COK"/>
    <x v="2"/>
  </r>
  <r>
    <x v="3"/>
    <x v="3"/>
    <x v="4"/>
    <x v="5"/>
    <s v="BOM "/>
    <s v=" HYD"/>
    <m/>
    <m/>
    <m/>
    <s v="05:45"/>
    <s v="07:15"/>
    <n v="90"/>
    <x v="0"/>
    <s v="No info"/>
    <n v="2017"/>
    <n v="5"/>
    <x v="1"/>
    <s v="BOM  →  HYD"/>
    <x v="1"/>
  </r>
  <r>
    <x v="2"/>
    <x v="37"/>
    <x v="2"/>
    <x v="2"/>
    <s v="DEL "/>
    <s v=" AMD "/>
    <s v=" BOM "/>
    <s v=" COK"/>
    <m/>
    <s v="19:10"/>
    <s v="19:45 28 Mar"/>
    <n v="1475"/>
    <x v="1"/>
    <s v="No info"/>
    <n v="10976"/>
    <n v="19"/>
    <x v="2"/>
    <s v="DEL  →  AMD  →  BOM  →  COK"/>
    <x v="0"/>
  </r>
  <r>
    <x v="2"/>
    <x v="0"/>
    <x v="1"/>
    <x v="1"/>
    <s v="CCU "/>
    <s v=" BOM "/>
    <s v=" BLR"/>
    <m/>
    <m/>
    <s v="19:45"/>
    <s v="16:20 25 Mar"/>
    <n v="1235"/>
    <x v="2"/>
    <s v="In-flight meal not included"/>
    <n v="10031"/>
    <n v="19"/>
    <x v="2"/>
    <s v="CCU  →  BOM  →  BLR"/>
    <x v="0"/>
  </r>
  <r>
    <x v="0"/>
    <x v="38"/>
    <x v="1"/>
    <x v="1"/>
    <s v="CCU "/>
    <s v=" BLR"/>
    <m/>
    <m/>
    <m/>
    <s v="05:30"/>
    <s v="08:20"/>
    <n v="170"/>
    <x v="0"/>
    <s v="No info"/>
    <n v="4462"/>
    <n v="5"/>
    <x v="1"/>
    <s v="CCU  →  BLR"/>
    <x v="0"/>
  </r>
  <r>
    <x v="0"/>
    <x v="34"/>
    <x v="2"/>
    <x v="2"/>
    <s v="DEL "/>
    <s v=" HYD "/>
    <s v=" COK"/>
    <m/>
    <m/>
    <s v="07:35"/>
    <s v="12:10"/>
    <n v="275"/>
    <x v="2"/>
    <s v="No info"/>
    <n v="5073"/>
    <n v="7"/>
    <x v="1"/>
    <s v="DEL  →  HYD  →  COK"/>
    <x v="3"/>
  </r>
  <r>
    <x v="0"/>
    <x v="37"/>
    <x v="3"/>
    <x v="3"/>
    <s v="MAA "/>
    <s v=" CCU"/>
    <m/>
    <m/>
    <m/>
    <s v="05:15"/>
    <s v="07:35"/>
    <n v="140"/>
    <x v="0"/>
    <s v="No info"/>
    <n v="4326"/>
    <n v="5"/>
    <x v="1"/>
    <s v="MAA  →  CCU"/>
    <x v="0"/>
  </r>
  <r>
    <x v="10"/>
    <x v="16"/>
    <x v="2"/>
    <x v="2"/>
    <s v="DEL "/>
    <s v=" BOM "/>
    <s v=" COK"/>
    <m/>
    <m/>
    <s v="07:30"/>
    <s v="19:15"/>
    <n v="705"/>
    <x v="2"/>
    <s v="No info"/>
    <n v="10161"/>
    <n v="7"/>
    <x v="1"/>
    <s v="DEL  →  BOM  →  COK"/>
    <x v="0"/>
  </r>
  <r>
    <x v="0"/>
    <x v="14"/>
    <x v="4"/>
    <x v="5"/>
    <s v="BOM "/>
    <s v=" HYD"/>
    <m/>
    <m/>
    <m/>
    <s v="16:55"/>
    <s v="18:25"/>
    <n v="90"/>
    <x v="0"/>
    <s v="No info"/>
    <n v="3175"/>
    <n v="16"/>
    <x v="3"/>
    <s v="BOM  →  HYD"/>
    <x v="2"/>
  </r>
  <r>
    <x v="6"/>
    <x v="0"/>
    <x v="1"/>
    <x v="1"/>
    <s v="CCU "/>
    <s v=" DEL "/>
    <s v=" BLR"/>
    <m/>
    <m/>
    <s v="20:20"/>
    <s v="09:10 25 Mar"/>
    <n v="770"/>
    <x v="2"/>
    <s v="No info"/>
    <n v="12312"/>
    <n v="20"/>
    <x v="2"/>
    <s v="CCU  →  DEL  →  BLR"/>
    <x v="0"/>
  </r>
  <r>
    <x v="2"/>
    <x v="16"/>
    <x v="2"/>
    <x v="2"/>
    <s v="DEL "/>
    <s v=" UDR "/>
    <s v=" BOM "/>
    <s v=" COK"/>
    <m/>
    <s v="18:20"/>
    <s v="18:50 22 Mar"/>
    <n v="1470"/>
    <x v="1"/>
    <s v="No info"/>
    <n v="12604"/>
    <n v="18"/>
    <x v="2"/>
    <s v="DEL  →  UDR  →  BOM  →  COK"/>
    <x v="0"/>
  </r>
  <r>
    <x v="4"/>
    <x v="21"/>
    <x v="2"/>
    <x v="2"/>
    <s v="DEL "/>
    <s v=" BOM "/>
    <s v=" COK"/>
    <m/>
    <m/>
    <s v="07:30"/>
    <s v="19:00"/>
    <n v="690"/>
    <x v="2"/>
    <s v="No info"/>
    <n v="10877"/>
    <n v="7"/>
    <x v="1"/>
    <s v="DEL  →  BOM  →  COK"/>
    <x v="2"/>
  </r>
  <r>
    <x v="0"/>
    <x v="23"/>
    <x v="1"/>
    <x v="1"/>
    <s v="CCU "/>
    <s v=" MAA "/>
    <s v=" BLR"/>
    <m/>
    <m/>
    <s v="06:20"/>
    <s v="10:20"/>
    <n v="240"/>
    <x v="2"/>
    <s v="No info"/>
    <n v="4226"/>
    <n v="6"/>
    <x v="1"/>
    <s v="CCU  →  MAA  →  BLR"/>
    <x v="1"/>
  </r>
  <r>
    <x v="2"/>
    <x v="22"/>
    <x v="2"/>
    <x v="2"/>
    <s v="DEL "/>
    <s v=" BOM "/>
    <s v=" COK"/>
    <m/>
    <m/>
    <s v="08:00"/>
    <s v="19:00"/>
    <n v="660"/>
    <x v="2"/>
    <s v="In-flight meal not included"/>
    <n v="5406"/>
    <n v="8"/>
    <x v="1"/>
    <s v="DEL  →  BOM  →  COK"/>
    <x v="3"/>
  </r>
  <r>
    <x v="0"/>
    <x v="19"/>
    <x v="2"/>
    <x v="2"/>
    <s v="DEL "/>
    <s v=" MAA "/>
    <s v=" COK"/>
    <m/>
    <m/>
    <s v="02:00"/>
    <s v="07:25"/>
    <n v="325"/>
    <x v="2"/>
    <s v="No info"/>
    <n v="8618"/>
    <n v="2"/>
    <x v="0"/>
    <s v="DEL  →  MAA  →  COK"/>
    <x v="1"/>
  </r>
  <r>
    <x v="0"/>
    <x v="9"/>
    <x v="1"/>
    <x v="1"/>
    <s v="CCU "/>
    <s v=" BLR"/>
    <m/>
    <m/>
    <m/>
    <s v="17:15"/>
    <s v="19:50"/>
    <n v="155"/>
    <x v="0"/>
    <s v="No info"/>
    <n v="4174"/>
    <n v="17"/>
    <x v="2"/>
    <s v="CCU  →  BLR"/>
    <x v="3"/>
  </r>
  <r>
    <x v="5"/>
    <x v="8"/>
    <x v="2"/>
    <x v="2"/>
    <s v="DEL "/>
    <s v=" BOM "/>
    <s v=" COK"/>
    <m/>
    <m/>
    <s v="14:25"/>
    <s v="19:35"/>
    <n v="310"/>
    <x v="2"/>
    <s v="No info"/>
    <n v="10651"/>
    <n v="14"/>
    <x v="3"/>
    <s v="DEL  →  BOM  →  COK"/>
    <x v="2"/>
  </r>
  <r>
    <x v="2"/>
    <x v="16"/>
    <x v="2"/>
    <x v="2"/>
    <s v="DEL "/>
    <s v=" BOM "/>
    <s v=" COK"/>
    <m/>
    <m/>
    <s v="18:15"/>
    <s v="04:25 22 Mar"/>
    <n v="610"/>
    <x v="2"/>
    <s v="In-flight meal not included"/>
    <n v="5963"/>
    <n v="18"/>
    <x v="2"/>
    <s v="DEL  →  BOM  →  COK"/>
    <x v="0"/>
  </r>
  <r>
    <x v="2"/>
    <x v="14"/>
    <x v="2"/>
    <x v="2"/>
    <s v="DEL "/>
    <s v=" JAI "/>
    <s v=" BOM "/>
    <s v=" COK"/>
    <m/>
    <s v="09:40"/>
    <s v="12:35 13 Jun"/>
    <n v="1615"/>
    <x v="1"/>
    <s v="In-flight meal not included"/>
    <n v="10368"/>
    <n v="9"/>
    <x v="1"/>
    <s v="DEL  →  JAI  →  BOM  →  COK"/>
    <x v="2"/>
  </r>
  <r>
    <x v="0"/>
    <x v="15"/>
    <x v="4"/>
    <x v="5"/>
    <s v="BOM "/>
    <s v=" GOI "/>
    <s v=" HYD"/>
    <m/>
    <m/>
    <s v="15:45"/>
    <s v="23:00"/>
    <n v="435"/>
    <x v="2"/>
    <s v="No info"/>
    <n v="7681"/>
    <n v="15"/>
    <x v="3"/>
    <s v="BOM  →  GOI  →  HYD"/>
    <x v="0"/>
  </r>
  <r>
    <x v="4"/>
    <x v="25"/>
    <x v="2"/>
    <x v="2"/>
    <s v="DEL "/>
    <s v=" BOM "/>
    <s v=" COK"/>
    <m/>
    <m/>
    <s v="12:50"/>
    <s v="21:00"/>
    <n v="490"/>
    <x v="2"/>
    <s v="No info"/>
    <n v="7485"/>
    <n v="12"/>
    <x v="3"/>
    <s v="DEL  →  BOM  →  COK"/>
    <x v="1"/>
  </r>
  <r>
    <x v="2"/>
    <x v="17"/>
    <x v="0"/>
    <x v="4"/>
    <s v="BLR "/>
    <s v=" DEL"/>
    <m/>
    <m/>
    <m/>
    <s v="15:15"/>
    <s v="18:10"/>
    <n v="175"/>
    <x v="0"/>
    <s v="In-flight meal not included"/>
    <n v="4544"/>
    <n v="15"/>
    <x v="3"/>
    <s v="BLR  →  DEL"/>
    <x v="3"/>
  </r>
  <r>
    <x v="3"/>
    <x v="13"/>
    <x v="1"/>
    <x v="1"/>
    <s v="CCU "/>
    <s v=" MAA "/>
    <s v=" BLR"/>
    <m/>
    <m/>
    <s v="15:05"/>
    <s v="20:20"/>
    <n v="315"/>
    <x v="2"/>
    <s v="No info"/>
    <n v="4649"/>
    <n v="15"/>
    <x v="3"/>
    <s v="CCU  →  MAA  →  BLR"/>
    <x v="3"/>
  </r>
  <r>
    <x v="6"/>
    <x v="3"/>
    <x v="3"/>
    <x v="3"/>
    <s v="MAA "/>
    <s v=" CCU"/>
    <m/>
    <m/>
    <m/>
    <s v="17:45"/>
    <s v="20:05"/>
    <n v="140"/>
    <x v="0"/>
    <s v="No info"/>
    <n v="11982"/>
    <n v="17"/>
    <x v="2"/>
    <s v="MAA  →  CCU"/>
    <x v="1"/>
  </r>
  <r>
    <x v="2"/>
    <x v="5"/>
    <x v="4"/>
    <x v="5"/>
    <s v="BOM "/>
    <s v=" HYD"/>
    <m/>
    <m/>
    <m/>
    <s v="07:05"/>
    <s v="08:30"/>
    <n v="85"/>
    <x v="0"/>
    <s v="In-flight meal not included"/>
    <n v="4995"/>
    <n v="7"/>
    <x v="1"/>
    <s v="BOM  →  HYD"/>
    <x v="2"/>
  </r>
  <r>
    <x v="0"/>
    <x v="10"/>
    <x v="1"/>
    <x v="1"/>
    <s v="CCU "/>
    <s v=" MAA "/>
    <s v=" BLR"/>
    <m/>
    <m/>
    <s v="08:10"/>
    <s v="13:00"/>
    <n v="290"/>
    <x v="2"/>
    <s v="No info"/>
    <n v="5069"/>
    <n v="8"/>
    <x v="1"/>
    <s v="CCU  →  MAA  →  BLR"/>
    <x v="1"/>
  </r>
  <r>
    <x v="3"/>
    <x v="8"/>
    <x v="1"/>
    <x v="1"/>
    <s v="CCU "/>
    <s v=" BLR"/>
    <m/>
    <m/>
    <m/>
    <s v="22:20"/>
    <s v="00:40 02 Jun"/>
    <n v="140"/>
    <x v="0"/>
    <s v="No info"/>
    <n v="3873"/>
    <n v="22"/>
    <x v="0"/>
    <s v="CCU  →  BLR"/>
    <x v="2"/>
  </r>
  <r>
    <x v="3"/>
    <x v="43"/>
    <x v="1"/>
    <x v="1"/>
    <s v="CCU "/>
    <s v=" BLR"/>
    <m/>
    <m/>
    <m/>
    <s v="22:20"/>
    <s v="00:40 28 Apr"/>
    <n v="140"/>
    <x v="0"/>
    <s v="No info"/>
    <n v="3873"/>
    <n v="22"/>
    <x v="0"/>
    <s v="CCU  →  BLR"/>
    <x v="3"/>
  </r>
  <r>
    <x v="1"/>
    <x v="7"/>
    <x v="2"/>
    <x v="2"/>
    <s v="DEL "/>
    <s v=" BLR "/>
    <s v=" COK"/>
    <m/>
    <m/>
    <s v="09:45"/>
    <s v="23:00"/>
    <n v="795"/>
    <x v="2"/>
    <s v="No info"/>
    <n v="8907"/>
    <n v="9"/>
    <x v="1"/>
    <s v="DEL  →  BLR  →  COK"/>
    <x v="1"/>
  </r>
  <r>
    <x v="2"/>
    <x v="2"/>
    <x v="1"/>
    <x v="1"/>
    <s v="CCU "/>
    <s v=" BOM "/>
    <s v=" BLR"/>
    <m/>
    <m/>
    <s v="21:10"/>
    <s v="16:20 10 Jun"/>
    <n v="1150"/>
    <x v="2"/>
    <s v="In-flight meal not included"/>
    <n v="10844"/>
    <n v="21"/>
    <x v="0"/>
    <s v="CCU  →  BOM  →  BLR"/>
    <x v="2"/>
  </r>
  <r>
    <x v="2"/>
    <x v="19"/>
    <x v="1"/>
    <x v="1"/>
    <s v="CCU "/>
    <s v=" BOM "/>
    <s v=" BLR"/>
    <m/>
    <m/>
    <s v="21:10"/>
    <s v="19:50 16 May"/>
    <n v="1360"/>
    <x v="2"/>
    <s v="In-flight meal not included"/>
    <n v="10844"/>
    <n v="21"/>
    <x v="0"/>
    <s v="CCU  →  BOM  →  BLR"/>
    <x v="1"/>
  </r>
  <r>
    <x v="2"/>
    <x v="18"/>
    <x v="1"/>
    <x v="1"/>
    <s v="CCU "/>
    <s v=" BOM "/>
    <s v=" BLR"/>
    <m/>
    <m/>
    <s v="21:10"/>
    <s v="12:00 07 May"/>
    <n v="890"/>
    <x v="2"/>
    <s v="In-flight meal not included"/>
    <n v="9663"/>
    <n v="21"/>
    <x v="0"/>
    <s v="CCU  →  BOM  →  BLR"/>
    <x v="1"/>
  </r>
  <r>
    <x v="2"/>
    <x v="8"/>
    <x v="2"/>
    <x v="2"/>
    <s v="DEL "/>
    <s v=" IDR "/>
    <s v=" BOM "/>
    <s v=" COK"/>
    <m/>
    <s v="21:25"/>
    <s v="12:35 02 Jun"/>
    <n v="910"/>
    <x v="1"/>
    <s v="No info"/>
    <n v="13292"/>
    <n v="21"/>
    <x v="0"/>
    <s v="DEL  →  IDR  →  BOM  →  COK"/>
    <x v="2"/>
  </r>
  <r>
    <x v="2"/>
    <x v="14"/>
    <x v="2"/>
    <x v="2"/>
    <s v="DEL "/>
    <s v=" BHO "/>
    <s v=" BOM "/>
    <s v=" COK"/>
    <m/>
    <s v="05:30"/>
    <s v="12:35"/>
    <n v="425"/>
    <x v="1"/>
    <s v="No info"/>
    <n v="14441"/>
    <n v="5"/>
    <x v="1"/>
    <s v="DEL  →  BHO  →  BOM  →  COK"/>
    <x v="2"/>
  </r>
  <r>
    <x v="2"/>
    <x v="2"/>
    <x v="4"/>
    <x v="5"/>
    <s v="BOM "/>
    <s v=" HYD"/>
    <m/>
    <m/>
    <m/>
    <s v="02:55"/>
    <s v="04:20"/>
    <n v="85"/>
    <x v="0"/>
    <s v="In-flight meal not included"/>
    <n v="4050"/>
    <n v="2"/>
    <x v="0"/>
    <s v="BOM  →  HYD"/>
    <x v="2"/>
  </r>
  <r>
    <x v="0"/>
    <x v="33"/>
    <x v="0"/>
    <x v="0"/>
    <s v="BLR "/>
    <s v=" DEL"/>
    <m/>
    <m/>
    <m/>
    <s v="21:20"/>
    <s v="00:15 10 Mar"/>
    <n v="175"/>
    <x v="0"/>
    <s v="No info"/>
    <n v="6144"/>
    <n v="21"/>
    <x v="0"/>
    <s v="BLR  →  DEL"/>
    <x v="0"/>
  </r>
  <r>
    <x v="0"/>
    <x v="15"/>
    <x v="2"/>
    <x v="2"/>
    <s v="DEL "/>
    <s v=" BOM "/>
    <s v=" COK"/>
    <m/>
    <m/>
    <s v="07:30"/>
    <s v="15:30"/>
    <n v="480"/>
    <x v="2"/>
    <s v="No info"/>
    <n v="14871"/>
    <n v="7"/>
    <x v="1"/>
    <s v="DEL  →  BOM  →  COK"/>
    <x v="0"/>
  </r>
  <r>
    <x v="7"/>
    <x v="9"/>
    <x v="0"/>
    <x v="4"/>
    <s v="BLR "/>
    <s v=" DEL"/>
    <m/>
    <m/>
    <m/>
    <s v="11:10"/>
    <s v="13:55"/>
    <n v="165"/>
    <x v="0"/>
    <s v="No info"/>
    <n v="4483"/>
    <n v="11"/>
    <x v="1"/>
    <s v="BLR  →  DEL"/>
    <x v="3"/>
  </r>
  <r>
    <x v="0"/>
    <x v="19"/>
    <x v="2"/>
    <x v="2"/>
    <s v="DEL "/>
    <s v=" BOM "/>
    <s v=" COK"/>
    <m/>
    <m/>
    <s v="10:35"/>
    <s v="01:30 16 May"/>
    <n v="895"/>
    <x v="2"/>
    <s v="No info"/>
    <n v="6979"/>
    <n v="10"/>
    <x v="1"/>
    <s v="DEL  →  BOM  →  COK"/>
    <x v="1"/>
  </r>
  <r>
    <x v="2"/>
    <x v="24"/>
    <x v="4"/>
    <x v="5"/>
    <s v="BOM "/>
    <s v=" HYD"/>
    <m/>
    <m/>
    <m/>
    <s v="10:20"/>
    <s v="11:50"/>
    <n v="90"/>
    <x v="0"/>
    <s v="No info"/>
    <n v="8040"/>
    <n v="10"/>
    <x v="1"/>
    <s v="BOM  →  HYD"/>
    <x v="2"/>
  </r>
  <r>
    <x v="0"/>
    <x v="8"/>
    <x v="2"/>
    <x v="2"/>
    <s v="DEL "/>
    <s v=" BOM "/>
    <s v=" COK"/>
    <m/>
    <m/>
    <s v="09:15"/>
    <s v="01:30 02 Jun"/>
    <n v="975"/>
    <x v="2"/>
    <s v="No info"/>
    <n v="7048"/>
    <n v="9"/>
    <x v="1"/>
    <s v="DEL  →  BOM  →  COK"/>
    <x v="2"/>
  </r>
  <r>
    <x v="3"/>
    <x v="24"/>
    <x v="0"/>
    <x v="4"/>
    <s v="BLR "/>
    <s v=" DEL"/>
    <m/>
    <m/>
    <m/>
    <s v="09:30"/>
    <s v="12:20"/>
    <n v="170"/>
    <x v="0"/>
    <s v="No check-in baggage included"/>
    <n v="3573"/>
    <n v="9"/>
    <x v="1"/>
    <s v="BLR  →  DEL"/>
    <x v="2"/>
  </r>
  <r>
    <x v="0"/>
    <x v="7"/>
    <x v="2"/>
    <x v="2"/>
    <s v="DEL "/>
    <s v=" BOM "/>
    <s v=" COK"/>
    <m/>
    <m/>
    <s v="16:00"/>
    <s v="21:00"/>
    <n v="300"/>
    <x v="2"/>
    <s v="No info"/>
    <n v="5054"/>
    <n v="16"/>
    <x v="3"/>
    <s v="DEL  →  BOM  →  COK"/>
    <x v="1"/>
  </r>
  <r>
    <x v="1"/>
    <x v="8"/>
    <x v="2"/>
    <x v="2"/>
    <s v="DEL "/>
    <s v=" BOM "/>
    <s v=" COK"/>
    <m/>
    <m/>
    <s v="21:00"/>
    <s v="19:15 02 Jun"/>
    <n v="1335"/>
    <x v="2"/>
    <s v="No info"/>
    <n v="8582"/>
    <n v="21"/>
    <x v="0"/>
    <s v="DEL  →  BOM  →  COK"/>
    <x v="2"/>
  </r>
  <r>
    <x v="7"/>
    <x v="2"/>
    <x v="2"/>
    <x v="2"/>
    <s v="DEL "/>
    <s v=" BLR "/>
    <s v=" COK"/>
    <m/>
    <m/>
    <s v="07:55"/>
    <s v="13:25"/>
    <n v="330"/>
    <x v="2"/>
    <s v="No info"/>
    <n v="8759"/>
    <n v="7"/>
    <x v="1"/>
    <s v="DEL  →  BLR  →  COK"/>
    <x v="2"/>
  </r>
  <r>
    <x v="0"/>
    <x v="43"/>
    <x v="2"/>
    <x v="2"/>
    <s v="DEL "/>
    <s v=" HYD "/>
    <s v=" COK"/>
    <m/>
    <m/>
    <s v="07:35"/>
    <s v="16:10"/>
    <n v="515"/>
    <x v="2"/>
    <s v="No info"/>
    <n v="6442"/>
    <n v="7"/>
    <x v="1"/>
    <s v="DEL  →  HYD  →  COK"/>
    <x v="3"/>
  </r>
  <r>
    <x v="1"/>
    <x v="23"/>
    <x v="2"/>
    <x v="2"/>
    <s v="DEL "/>
    <s v=" BOM "/>
    <s v=" COK"/>
    <m/>
    <m/>
    <s v="03:50"/>
    <s v="19:15"/>
    <n v="925"/>
    <x v="2"/>
    <s v="No info"/>
    <n v="8879"/>
    <n v="3"/>
    <x v="0"/>
    <s v="DEL  →  BOM  →  COK"/>
    <x v="1"/>
  </r>
  <r>
    <x v="2"/>
    <x v="0"/>
    <x v="1"/>
    <x v="1"/>
    <s v="CCU "/>
    <s v=" BOM "/>
    <s v=" BLR"/>
    <m/>
    <m/>
    <s v="21:10"/>
    <s v="18:10 25 Mar"/>
    <n v="1260"/>
    <x v="2"/>
    <s v="In-flight meal not included"/>
    <n v="10031"/>
    <n v="21"/>
    <x v="0"/>
    <s v="CCU  →  BOM  →  BLR"/>
    <x v="0"/>
  </r>
  <r>
    <x v="2"/>
    <x v="27"/>
    <x v="2"/>
    <x v="2"/>
    <s v="DEL "/>
    <s v=" JAI "/>
    <s v=" BOM "/>
    <s v=" COK"/>
    <m/>
    <s v="05:30"/>
    <s v="19:00"/>
    <n v="810"/>
    <x v="1"/>
    <s v="In-flight meal not included"/>
    <n v="10368"/>
    <n v="5"/>
    <x v="1"/>
    <s v="DEL  →  JAI  →  BOM  →  COK"/>
    <x v="2"/>
  </r>
  <r>
    <x v="0"/>
    <x v="5"/>
    <x v="0"/>
    <x v="4"/>
    <s v="BLR "/>
    <s v=" DEL"/>
    <m/>
    <m/>
    <m/>
    <s v="13:00"/>
    <s v="15:50"/>
    <n v="170"/>
    <x v="0"/>
    <s v="No info"/>
    <n v="3943"/>
    <n v="13"/>
    <x v="3"/>
    <s v="BLR  →  DEL"/>
    <x v="2"/>
  </r>
  <r>
    <x v="0"/>
    <x v="12"/>
    <x v="2"/>
    <x v="2"/>
    <s v="DEL "/>
    <s v=" BOM "/>
    <s v=" COK"/>
    <m/>
    <m/>
    <s v="04:45"/>
    <s v="11:30"/>
    <n v="405"/>
    <x v="2"/>
    <s v="No info"/>
    <n v="14871"/>
    <n v="4"/>
    <x v="0"/>
    <s v="DEL  →  BOM  →  COK"/>
    <x v="0"/>
  </r>
  <r>
    <x v="2"/>
    <x v="20"/>
    <x v="4"/>
    <x v="5"/>
    <s v="BOM "/>
    <s v=" HYD"/>
    <m/>
    <m/>
    <m/>
    <s v="08:45"/>
    <s v="10:15"/>
    <n v="90"/>
    <x v="0"/>
    <s v="In-flight meal not included"/>
    <n v="4995"/>
    <n v="8"/>
    <x v="1"/>
    <s v="BOM  →  HYD"/>
    <x v="2"/>
  </r>
  <r>
    <x v="4"/>
    <x v="5"/>
    <x v="2"/>
    <x v="2"/>
    <s v="DEL "/>
    <s v=" BOM "/>
    <s v=" COK"/>
    <m/>
    <m/>
    <s v="10:20"/>
    <s v="19:00"/>
    <n v="520"/>
    <x v="2"/>
    <s v="In-flight meal not included"/>
    <n v="10791"/>
    <n v="10"/>
    <x v="1"/>
    <s v="DEL  →  BOM  →  COK"/>
    <x v="2"/>
  </r>
  <r>
    <x v="3"/>
    <x v="27"/>
    <x v="4"/>
    <x v="5"/>
    <s v="BOM "/>
    <s v=" HYD"/>
    <m/>
    <m/>
    <m/>
    <s v="05:45"/>
    <s v="07:15"/>
    <n v="90"/>
    <x v="0"/>
    <s v="No info"/>
    <n v="2753"/>
    <n v="5"/>
    <x v="1"/>
    <s v="BOM  →  HYD"/>
    <x v="2"/>
  </r>
  <r>
    <x v="0"/>
    <x v="40"/>
    <x v="0"/>
    <x v="4"/>
    <s v="BLR "/>
    <s v=" DEL"/>
    <m/>
    <m/>
    <m/>
    <s v="10:10"/>
    <s v="13:00"/>
    <n v="170"/>
    <x v="0"/>
    <s v="No info"/>
    <n v="4423"/>
    <n v="10"/>
    <x v="1"/>
    <s v="BLR  →  DEL"/>
    <x v="3"/>
  </r>
  <r>
    <x v="7"/>
    <x v="7"/>
    <x v="1"/>
    <x v="1"/>
    <s v="CCU "/>
    <s v=" BLR"/>
    <m/>
    <m/>
    <m/>
    <s v="10:20"/>
    <s v="12:55"/>
    <n v="155"/>
    <x v="0"/>
    <s v="No info"/>
    <n v="4409"/>
    <n v="10"/>
    <x v="1"/>
    <s v="CCU  →  BLR"/>
    <x v="1"/>
  </r>
  <r>
    <x v="1"/>
    <x v="10"/>
    <x v="1"/>
    <x v="1"/>
    <s v="CCU "/>
    <s v=" HYD "/>
    <s v=" BLR"/>
    <m/>
    <m/>
    <s v="19:00"/>
    <s v="11:05 10 May"/>
    <n v="965"/>
    <x v="2"/>
    <s v="No info"/>
    <n v="6117"/>
    <n v="19"/>
    <x v="2"/>
    <s v="CCU  →  HYD  →  BLR"/>
    <x v="1"/>
  </r>
  <r>
    <x v="2"/>
    <x v="25"/>
    <x v="2"/>
    <x v="2"/>
    <s v="DEL "/>
    <s v=" AMD "/>
    <s v=" BOM "/>
    <s v=" COK"/>
    <m/>
    <s v="19:10"/>
    <s v="19:00 22 May"/>
    <n v="1430"/>
    <x v="1"/>
    <s v="No info"/>
    <n v="15129"/>
    <n v="19"/>
    <x v="2"/>
    <s v="DEL  →  AMD  →  BOM  →  COK"/>
    <x v="1"/>
  </r>
  <r>
    <x v="6"/>
    <x v="31"/>
    <x v="1"/>
    <x v="1"/>
    <s v="CCU "/>
    <s v=" DEL "/>
    <s v=" BLR"/>
    <m/>
    <m/>
    <s v="20:20"/>
    <s v="23:25 07 Jun"/>
    <n v="1625"/>
    <x v="2"/>
    <s v="No info"/>
    <n v="9345"/>
    <n v="20"/>
    <x v="2"/>
    <s v="CCU  →  DEL  →  BLR"/>
    <x v="2"/>
  </r>
  <r>
    <x v="6"/>
    <x v="10"/>
    <x v="1"/>
    <x v="1"/>
    <s v="CCU "/>
    <s v=" DEL "/>
    <s v=" BLR"/>
    <m/>
    <m/>
    <s v="07:10"/>
    <s v="23:25"/>
    <n v="975"/>
    <x v="2"/>
    <s v="No info"/>
    <n v="8085"/>
    <n v="7"/>
    <x v="1"/>
    <s v="CCU  →  DEL  →  BLR"/>
    <x v="1"/>
  </r>
  <r>
    <x v="2"/>
    <x v="18"/>
    <x v="2"/>
    <x v="2"/>
    <s v="DEL "/>
    <s v=" BOM "/>
    <s v=" COK"/>
    <m/>
    <m/>
    <s v="13:00"/>
    <s v="04:25 07 May"/>
    <n v="925"/>
    <x v="2"/>
    <s v="No info"/>
    <n v="15554"/>
    <n v="13"/>
    <x v="3"/>
    <s v="DEL  →  BOM  →  COK"/>
    <x v="1"/>
  </r>
  <r>
    <x v="3"/>
    <x v="25"/>
    <x v="0"/>
    <x v="4"/>
    <s v="BLR "/>
    <s v=" DEL"/>
    <m/>
    <m/>
    <m/>
    <s v="09:30"/>
    <s v="12:20"/>
    <n v="170"/>
    <x v="0"/>
    <s v="No check-in baggage included"/>
    <n v="3573"/>
    <n v="9"/>
    <x v="1"/>
    <s v="BLR  →  DEL"/>
    <x v="1"/>
  </r>
  <r>
    <x v="4"/>
    <x v="12"/>
    <x v="2"/>
    <x v="2"/>
    <s v="DEL "/>
    <s v=" BOM "/>
    <s v=" COK"/>
    <m/>
    <m/>
    <s v="17:00"/>
    <s v="01:35 04 Mar"/>
    <n v="515"/>
    <x v="2"/>
    <s v="No info"/>
    <n v="17073"/>
    <n v="17"/>
    <x v="2"/>
    <s v="DEL  →  BOM  →  COK"/>
    <x v="0"/>
  </r>
  <r>
    <x v="4"/>
    <x v="2"/>
    <x v="2"/>
    <x v="2"/>
    <s v="DEL "/>
    <s v=" BOM "/>
    <s v=" COK"/>
    <m/>
    <m/>
    <s v="11:40"/>
    <s v="01:30 10 Jun"/>
    <n v="830"/>
    <x v="2"/>
    <s v="No info"/>
    <n v="6795"/>
    <n v="11"/>
    <x v="1"/>
    <s v="DEL  →  BOM  →  COK"/>
    <x v="2"/>
  </r>
  <r>
    <x v="6"/>
    <x v="16"/>
    <x v="0"/>
    <x v="0"/>
    <s v="BLR "/>
    <s v=" DEL"/>
    <m/>
    <m/>
    <m/>
    <s v="07:00"/>
    <s v="09:40"/>
    <n v="160"/>
    <x v="0"/>
    <s v="No info"/>
    <n v="5403"/>
    <n v="7"/>
    <x v="1"/>
    <s v="BLR  →  DEL"/>
    <x v="0"/>
  </r>
  <r>
    <x v="0"/>
    <x v="19"/>
    <x v="3"/>
    <x v="3"/>
    <s v="MAA "/>
    <s v=" CCU"/>
    <m/>
    <m/>
    <m/>
    <s v="05:15"/>
    <s v="07:40"/>
    <n v="145"/>
    <x v="0"/>
    <s v="No info"/>
    <n v="3540"/>
    <n v="5"/>
    <x v="1"/>
    <s v="MAA  →  CCU"/>
    <x v="1"/>
  </r>
  <r>
    <x v="6"/>
    <x v="11"/>
    <x v="2"/>
    <x v="2"/>
    <s v="DEL "/>
    <s v=" COK"/>
    <m/>
    <m/>
    <m/>
    <s v="14:40"/>
    <s v="17:50"/>
    <n v="190"/>
    <x v="0"/>
    <s v="No info"/>
    <n v="6216"/>
    <n v="14"/>
    <x v="3"/>
    <s v="DEL  →  COK"/>
    <x v="3"/>
  </r>
  <r>
    <x v="2"/>
    <x v="25"/>
    <x v="0"/>
    <x v="4"/>
    <s v="BLR "/>
    <s v=" DEL"/>
    <m/>
    <m/>
    <m/>
    <s v="15:50"/>
    <s v="18:45"/>
    <n v="175"/>
    <x v="0"/>
    <s v="In-flight meal not included"/>
    <n v="3359"/>
    <n v="15"/>
    <x v="3"/>
    <s v="BLR  →  DEL"/>
    <x v="1"/>
  </r>
  <r>
    <x v="2"/>
    <x v="32"/>
    <x v="1"/>
    <x v="1"/>
    <s v="CCU "/>
    <s v=" BOM "/>
    <s v=" BLR"/>
    <m/>
    <m/>
    <s v="18:55"/>
    <s v="23:35 25 May"/>
    <n v="1720"/>
    <x v="2"/>
    <s v="In-flight meal not included"/>
    <n v="10844"/>
    <n v="18"/>
    <x v="2"/>
    <s v="CCU  →  BOM  →  BLR"/>
    <x v="1"/>
  </r>
  <r>
    <x v="1"/>
    <x v="21"/>
    <x v="0"/>
    <x v="4"/>
    <s v="BLR "/>
    <s v=" DEL"/>
    <m/>
    <m/>
    <m/>
    <s v="13:20"/>
    <s v="16:10"/>
    <n v="170"/>
    <x v="0"/>
    <s v="No info"/>
    <n v="6961"/>
    <n v="13"/>
    <x v="3"/>
    <s v="BLR  →  DEL"/>
    <x v="2"/>
  </r>
  <r>
    <x v="7"/>
    <x v="17"/>
    <x v="1"/>
    <x v="1"/>
    <s v="CCU "/>
    <s v=" BLR"/>
    <m/>
    <m/>
    <m/>
    <s v="10:20"/>
    <s v="12:55"/>
    <n v="155"/>
    <x v="0"/>
    <s v="No info"/>
    <n v="4107"/>
    <n v="10"/>
    <x v="1"/>
    <s v="CCU  →  BLR"/>
    <x v="3"/>
  </r>
  <r>
    <x v="4"/>
    <x v="16"/>
    <x v="2"/>
    <x v="2"/>
    <s v="DEL "/>
    <s v=" BOM "/>
    <s v=" COK"/>
    <m/>
    <m/>
    <s v="09:10"/>
    <s v="18:50"/>
    <n v="580"/>
    <x v="2"/>
    <s v="No info"/>
    <n v="13069"/>
    <n v="9"/>
    <x v="1"/>
    <s v="DEL  →  BOM  →  COK"/>
    <x v="0"/>
  </r>
  <r>
    <x v="2"/>
    <x v="5"/>
    <x v="2"/>
    <x v="2"/>
    <s v="DEL "/>
    <s v=" LKO "/>
    <s v=" BOM "/>
    <s v=" COK"/>
    <m/>
    <s v="11:45"/>
    <s v="04:25 25 Jun"/>
    <n v="1000"/>
    <x v="1"/>
    <s v="No info"/>
    <n v="13357"/>
    <n v="11"/>
    <x v="1"/>
    <s v="DEL  →  LKO  →  BOM  →  COK"/>
    <x v="2"/>
  </r>
  <r>
    <x v="0"/>
    <x v="8"/>
    <x v="2"/>
    <x v="2"/>
    <s v="DEL "/>
    <s v=" HYD "/>
    <s v=" COK"/>
    <m/>
    <m/>
    <s v="16:10"/>
    <s v="22:30"/>
    <n v="380"/>
    <x v="2"/>
    <s v="No info"/>
    <n v="6938"/>
    <n v="16"/>
    <x v="3"/>
    <s v="DEL  →  HYD  →  COK"/>
    <x v="2"/>
  </r>
  <r>
    <x v="2"/>
    <x v="24"/>
    <x v="2"/>
    <x v="2"/>
    <s v="DEL "/>
    <s v=" IDR "/>
    <s v=" BOM "/>
    <s v=" COK"/>
    <m/>
    <s v="09:35"/>
    <s v="12:35 28 Jun"/>
    <n v="1620"/>
    <x v="1"/>
    <s v="No info"/>
    <n v="13292"/>
    <n v="9"/>
    <x v="1"/>
    <s v="DEL  →  IDR  →  BOM  →  COK"/>
    <x v="2"/>
  </r>
  <r>
    <x v="1"/>
    <x v="4"/>
    <x v="0"/>
    <x v="0"/>
    <s v="BLR "/>
    <s v=" BOM "/>
    <s v=" BHO "/>
    <s v=" DEL"/>
    <m/>
    <s v="08:50"/>
    <s v="23:25"/>
    <n v="875"/>
    <x v="1"/>
    <s v="1 Short layover"/>
    <n v="26743"/>
    <n v="8"/>
    <x v="1"/>
    <s v="BLR  →  BOM  →  BHO  →  DEL"/>
    <x v="0"/>
  </r>
  <r>
    <x v="4"/>
    <x v="16"/>
    <x v="2"/>
    <x v="2"/>
    <s v="DEL "/>
    <s v=" BOM "/>
    <s v=" COK"/>
    <m/>
    <m/>
    <s v="06:40"/>
    <s v="18:50"/>
    <n v="730"/>
    <x v="2"/>
    <s v="No info"/>
    <n v="13568"/>
    <n v="6"/>
    <x v="1"/>
    <s v="DEL  →  BOM  →  COK"/>
    <x v="0"/>
  </r>
  <r>
    <x v="4"/>
    <x v="15"/>
    <x v="2"/>
    <x v="2"/>
    <s v="DEL "/>
    <s v=" BOM "/>
    <s v=" COK"/>
    <m/>
    <m/>
    <s v="11:40"/>
    <s v="19:15"/>
    <n v="455"/>
    <x v="2"/>
    <s v="No info"/>
    <n v="15353"/>
    <n v="11"/>
    <x v="1"/>
    <s v="DEL  →  BOM  →  COK"/>
    <x v="0"/>
  </r>
  <r>
    <x v="0"/>
    <x v="19"/>
    <x v="3"/>
    <x v="3"/>
    <s v="MAA "/>
    <s v=" CCU"/>
    <m/>
    <m/>
    <m/>
    <s v="14:45"/>
    <s v="17:05"/>
    <n v="140"/>
    <x v="0"/>
    <s v="No info"/>
    <n v="3597"/>
    <n v="14"/>
    <x v="3"/>
    <s v="MAA  →  CCU"/>
    <x v="1"/>
  </r>
  <r>
    <x v="2"/>
    <x v="0"/>
    <x v="1"/>
    <x v="1"/>
    <s v="CCU "/>
    <s v=" BOM "/>
    <s v=" BLR"/>
    <m/>
    <m/>
    <s v="21:10"/>
    <s v="16:20 25 Mar"/>
    <n v="1150"/>
    <x v="2"/>
    <s v="In-flight meal not included"/>
    <n v="10031"/>
    <n v="21"/>
    <x v="0"/>
    <s v="CCU  →  BOM  →  BLR"/>
    <x v="0"/>
  </r>
  <r>
    <x v="1"/>
    <x v="10"/>
    <x v="1"/>
    <x v="1"/>
    <s v="CCU "/>
    <s v=" BOM "/>
    <s v=" AMD "/>
    <s v=" BLR"/>
    <m/>
    <s v="09:25"/>
    <s v="05:25 10 May"/>
    <n v="1200"/>
    <x v="1"/>
    <s v="No info"/>
    <n v="14687"/>
    <n v="9"/>
    <x v="1"/>
    <s v="CCU  →  BOM  →  AMD  →  BLR"/>
    <x v="1"/>
  </r>
  <r>
    <x v="2"/>
    <x v="31"/>
    <x v="0"/>
    <x v="4"/>
    <s v="BLR "/>
    <s v=" DEL"/>
    <m/>
    <m/>
    <m/>
    <s v="19:50"/>
    <s v="22:50"/>
    <n v="180"/>
    <x v="0"/>
    <s v="In-flight meal not included"/>
    <n v="7229"/>
    <n v="19"/>
    <x v="2"/>
    <s v="BLR  →  DEL"/>
    <x v="2"/>
  </r>
  <r>
    <x v="5"/>
    <x v="10"/>
    <x v="2"/>
    <x v="2"/>
    <s v="DEL "/>
    <s v=" BOM "/>
    <s v=" COK"/>
    <m/>
    <m/>
    <s v="14:25"/>
    <s v="19:35"/>
    <n v="310"/>
    <x v="2"/>
    <s v="No info"/>
    <n v="10188"/>
    <n v="14"/>
    <x v="3"/>
    <s v="DEL  →  BOM  →  COK"/>
    <x v="1"/>
  </r>
  <r>
    <x v="6"/>
    <x v="33"/>
    <x v="0"/>
    <x v="0"/>
    <s v="BLR "/>
    <s v=" DEL"/>
    <m/>
    <m/>
    <m/>
    <s v="07:00"/>
    <s v="09:40"/>
    <n v="160"/>
    <x v="0"/>
    <s v="No info"/>
    <n v="7398"/>
    <n v="7"/>
    <x v="1"/>
    <s v="BLR  →  DEL"/>
    <x v="0"/>
  </r>
  <r>
    <x v="2"/>
    <x v="23"/>
    <x v="2"/>
    <x v="2"/>
    <s v="DEL "/>
    <s v=" AMD "/>
    <s v=" BOM "/>
    <s v=" COK"/>
    <m/>
    <s v="13:25"/>
    <s v="19:00 19 May"/>
    <n v="1775"/>
    <x v="1"/>
    <s v="No info"/>
    <n v="16704"/>
    <n v="13"/>
    <x v="3"/>
    <s v="DEL  →  AMD  →  BOM  →  COK"/>
    <x v="1"/>
  </r>
  <r>
    <x v="0"/>
    <x v="4"/>
    <x v="0"/>
    <x v="0"/>
    <s v="BLR "/>
    <s v=" HYD "/>
    <s v=" DEL"/>
    <m/>
    <m/>
    <s v="16:55"/>
    <s v="21:50"/>
    <n v="295"/>
    <x v="2"/>
    <s v="No info"/>
    <n v="8153"/>
    <n v="16"/>
    <x v="3"/>
    <s v="BLR  →  HYD  →  DEL"/>
    <x v="0"/>
  </r>
  <r>
    <x v="2"/>
    <x v="40"/>
    <x v="0"/>
    <x v="4"/>
    <s v="BLR "/>
    <s v=" DEL"/>
    <m/>
    <m/>
    <m/>
    <s v="07:10"/>
    <s v="10:10"/>
    <n v="180"/>
    <x v="0"/>
    <s v="No info"/>
    <n v="7229"/>
    <n v="7"/>
    <x v="1"/>
    <s v="BLR  →  DEL"/>
    <x v="3"/>
  </r>
  <r>
    <x v="4"/>
    <x v="7"/>
    <x v="2"/>
    <x v="2"/>
    <s v="DEL "/>
    <s v=" BOM "/>
    <s v=" COK"/>
    <m/>
    <m/>
    <s v="13:00"/>
    <s v="01:30 28 May"/>
    <n v="750"/>
    <x v="2"/>
    <s v="In-flight meal not included"/>
    <n v="6943"/>
    <n v="13"/>
    <x v="3"/>
    <s v="DEL  →  BOM  →  COK"/>
    <x v="1"/>
  </r>
  <r>
    <x v="4"/>
    <x v="8"/>
    <x v="2"/>
    <x v="2"/>
    <s v="DEL "/>
    <s v=" BOM "/>
    <s v=" COK"/>
    <m/>
    <m/>
    <s v="06:40"/>
    <s v="19:15"/>
    <n v="755"/>
    <x v="2"/>
    <s v="No info"/>
    <n v="8937"/>
    <n v="6"/>
    <x v="1"/>
    <s v="DEL  →  BOM  →  COK"/>
    <x v="2"/>
  </r>
  <r>
    <x v="1"/>
    <x v="12"/>
    <x v="2"/>
    <x v="2"/>
    <s v="DEL "/>
    <s v=" HYD "/>
    <s v=" MAA "/>
    <s v=" COK"/>
    <m/>
    <s v="07:05"/>
    <s v="09:25 04 Mar"/>
    <n v="1580"/>
    <x v="1"/>
    <s v="No info"/>
    <n v="9400"/>
    <n v="7"/>
    <x v="1"/>
    <s v="DEL  →  HYD  →  MAA  →  COK"/>
    <x v="0"/>
  </r>
  <r>
    <x v="6"/>
    <x v="0"/>
    <x v="1"/>
    <x v="1"/>
    <s v="CCU "/>
    <s v=" DEL "/>
    <s v=" BLR"/>
    <m/>
    <m/>
    <s v="07:10"/>
    <s v="20:25"/>
    <n v="795"/>
    <x v="2"/>
    <s v="No info"/>
    <n v="13152"/>
    <n v="7"/>
    <x v="1"/>
    <s v="CCU  →  DEL  →  BLR"/>
    <x v="0"/>
  </r>
  <r>
    <x v="0"/>
    <x v="8"/>
    <x v="0"/>
    <x v="4"/>
    <s v="BLR "/>
    <s v=" DEL"/>
    <m/>
    <m/>
    <m/>
    <s v="22:10"/>
    <s v="01:00 02 Jun"/>
    <n v="170"/>
    <x v="0"/>
    <s v="No info"/>
    <n v="3419"/>
    <n v="22"/>
    <x v="0"/>
    <s v="BLR  →  DEL"/>
    <x v="2"/>
  </r>
  <r>
    <x v="6"/>
    <x v="14"/>
    <x v="1"/>
    <x v="1"/>
    <s v="CCU "/>
    <s v=" DEL "/>
    <s v=" BLR"/>
    <m/>
    <m/>
    <s v="20:20"/>
    <s v="09:05 13 Jun"/>
    <n v="765"/>
    <x v="2"/>
    <s v="No info"/>
    <n v="7927"/>
    <n v="20"/>
    <x v="2"/>
    <s v="CCU  →  DEL  →  BLR"/>
    <x v="2"/>
  </r>
  <r>
    <x v="1"/>
    <x v="28"/>
    <x v="0"/>
    <x v="0"/>
    <s v="BLR "/>
    <s v=" CCU "/>
    <s v=" GAU "/>
    <s v=" DEL"/>
    <m/>
    <s v="05:50"/>
    <s v="22:10"/>
    <n v="980"/>
    <x v="1"/>
    <s v="No info"/>
    <n v="9796"/>
    <n v="5"/>
    <x v="1"/>
    <s v="BLR  →  CCU  →  GAU  →  DEL"/>
    <x v="0"/>
  </r>
  <r>
    <x v="6"/>
    <x v="42"/>
    <x v="0"/>
    <x v="0"/>
    <s v="BLR "/>
    <s v=" DEL"/>
    <m/>
    <m/>
    <m/>
    <s v="11:30"/>
    <s v="14:10"/>
    <n v="160"/>
    <x v="0"/>
    <s v="No info"/>
    <n v="8028"/>
    <n v="11"/>
    <x v="1"/>
    <s v="BLR  →  DEL"/>
    <x v="0"/>
  </r>
  <r>
    <x v="4"/>
    <x v="15"/>
    <x v="2"/>
    <x v="2"/>
    <s v="DEL "/>
    <s v=" HYD "/>
    <s v=" MAA "/>
    <s v=" COK"/>
    <m/>
    <s v="13:05"/>
    <s v="21:20"/>
    <n v="495"/>
    <x v="1"/>
    <s v="No info"/>
    <n v="10759"/>
    <n v="13"/>
    <x v="3"/>
    <s v="DEL  →  HYD  →  MAA  →  COK"/>
    <x v="0"/>
  </r>
  <r>
    <x v="4"/>
    <x v="25"/>
    <x v="2"/>
    <x v="2"/>
    <s v="DEL "/>
    <s v=" BOM "/>
    <s v=" COK"/>
    <m/>
    <m/>
    <s v="07:00"/>
    <s v="19:00"/>
    <n v="720"/>
    <x v="2"/>
    <s v="No info"/>
    <n v="10197"/>
    <n v="7"/>
    <x v="1"/>
    <s v="DEL  →  BOM  →  COK"/>
    <x v="1"/>
  </r>
  <r>
    <x v="1"/>
    <x v="8"/>
    <x v="0"/>
    <x v="4"/>
    <s v="BLR "/>
    <s v=" DEL"/>
    <m/>
    <m/>
    <m/>
    <s v="21:05"/>
    <s v="23:55"/>
    <n v="170"/>
    <x v="0"/>
    <s v="No info"/>
    <n v="5228"/>
    <n v="21"/>
    <x v="0"/>
    <s v="BLR  →  DEL"/>
    <x v="2"/>
  </r>
  <r>
    <x v="4"/>
    <x v="23"/>
    <x v="2"/>
    <x v="2"/>
    <s v="DEL "/>
    <s v=" BOM "/>
    <s v=" COK"/>
    <m/>
    <m/>
    <s v="10:00"/>
    <s v="21:00"/>
    <n v="660"/>
    <x v="2"/>
    <s v="In-flight meal not included"/>
    <n v="9275"/>
    <n v="10"/>
    <x v="1"/>
    <s v="DEL  →  BOM  →  COK"/>
    <x v="1"/>
  </r>
  <r>
    <x v="0"/>
    <x v="12"/>
    <x v="3"/>
    <x v="3"/>
    <s v="MAA "/>
    <s v=" CCU"/>
    <m/>
    <m/>
    <m/>
    <s v="22:05"/>
    <s v="00:25 04 Mar"/>
    <n v="140"/>
    <x v="0"/>
    <s v="No info"/>
    <n v="5277"/>
    <n v="22"/>
    <x v="0"/>
    <s v="MAA  →  CCU"/>
    <x v="0"/>
  </r>
  <r>
    <x v="2"/>
    <x v="23"/>
    <x v="2"/>
    <x v="2"/>
    <s v="DEL "/>
    <s v=" NAG "/>
    <s v=" BOM "/>
    <s v=" COK"/>
    <m/>
    <s v="14:35"/>
    <s v="04:25 19 May"/>
    <n v="830"/>
    <x v="1"/>
    <s v="In-flight meal not included"/>
    <n v="13848"/>
    <n v="14"/>
    <x v="3"/>
    <s v="DEL  →  NAG  →  BOM  →  COK"/>
    <x v="1"/>
  </r>
  <r>
    <x v="0"/>
    <x v="19"/>
    <x v="2"/>
    <x v="2"/>
    <s v="DEL "/>
    <s v=" HYD "/>
    <s v=" COK"/>
    <m/>
    <m/>
    <s v="14:20"/>
    <s v="22:30"/>
    <n v="490"/>
    <x v="2"/>
    <s v="No info"/>
    <n v="6412"/>
    <n v="14"/>
    <x v="3"/>
    <s v="DEL  →  HYD  →  COK"/>
    <x v="1"/>
  </r>
  <r>
    <x v="2"/>
    <x v="23"/>
    <x v="1"/>
    <x v="1"/>
    <s v="CCU "/>
    <s v=" BOM "/>
    <s v=" BLR"/>
    <m/>
    <m/>
    <s v="16:30"/>
    <s v="04:40 19 May"/>
    <n v="730"/>
    <x v="2"/>
    <s v="No info"/>
    <n v="13941"/>
    <n v="16"/>
    <x v="3"/>
    <s v="CCU  →  BOM  →  BLR"/>
    <x v="1"/>
  </r>
  <r>
    <x v="6"/>
    <x v="18"/>
    <x v="0"/>
    <x v="4"/>
    <s v="BLR "/>
    <s v=" DEL"/>
    <m/>
    <m/>
    <m/>
    <s v="07:00"/>
    <s v="09:40"/>
    <n v="160"/>
    <x v="0"/>
    <s v="No info"/>
    <n v="4668"/>
    <n v="7"/>
    <x v="1"/>
    <s v="BLR  →  DEL"/>
    <x v="1"/>
  </r>
  <r>
    <x v="0"/>
    <x v="20"/>
    <x v="0"/>
    <x v="4"/>
    <s v="BLR "/>
    <s v=" DEL"/>
    <m/>
    <m/>
    <m/>
    <s v="01:30"/>
    <s v="04:15"/>
    <n v="165"/>
    <x v="0"/>
    <s v="No info"/>
    <n v="3419"/>
    <n v="1"/>
    <x v="0"/>
    <s v="BLR  →  DEL"/>
    <x v="2"/>
  </r>
  <r>
    <x v="0"/>
    <x v="22"/>
    <x v="0"/>
    <x v="4"/>
    <s v="BLR "/>
    <s v=" DEL"/>
    <m/>
    <m/>
    <m/>
    <s v="22:10"/>
    <s v="01:00 07 Apr"/>
    <n v="170"/>
    <x v="0"/>
    <s v="No info"/>
    <n v="3943"/>
    <n v="22"/>
    <x v="0"/>
    <s v="BLR  →  DEL"/>
    <x v="3"/>
  </r>
  <r>
    <x v="1"/>
    <x v="32"/>
    <x v="1"/>
    <x v="1"/>
    <s v="CCU "/>
    <s v=" MAA "/>
    <s v=" BLR"/>
    <m/>
    <m/>
    <s v="14:35"/>
    <s v="14:35 25 May"/>
    <n v="1440"/>
    <x v="2"/>
    <s v="No info"/>
    <n v="6528"/>
    <n v="14"/>
    <x v="3"/>
    <s v="CCU  →  MAA  →  BLR"/>
    <x v="1"/>
  </r>
  <r>
    <x v="2"/>
    <x v="25"/>
    <x v="0"/>
    <x v="4"/>
    <s v="BLR "/>
    <s v=" DEL"/>
    <m/>
    <m/>
    <m/>
    <s v="17:45"/>
    <s v="20:45"/>
    <n v="180"/>
    <x v="0"/>
    <s v="No info"/>
    <n v="7229"/>
    <n v="17"/>
    <x v="2"/>
    <s v="BLR  →  DEL"/>
    <x v="1"/>
  </r>
  <r>
    <x v="4"/>
    <x v="16"/>
    <x v="2"/>
    <x v="2"/>
    <s v="DEL "/>
    <s v=" BOM "/>
    <s v=" COK"/>
    <m/>
    <m/>
    <s v="13:00"/>
    <s v="01:35 22 Mar"/>
    <n v="755"/>
    <x v="2"/>
    <s v="No info"/>
    <n v="13542"/>
    <n v="13"/>
    <x v="3"/>
    <s v="DEL  →  BOM  →  COK"/>
    <x v="0"/>
  </r>
  <r>
    <x v="2"/>
    <x v="14"/>
    <x v="1"/>
    <x v="1"/>
    <s v="CCU "/>
    <s v=" BOM "/>
    <s v=" BLR"/>
    <m/>
    <m/>
    <s v="18:55"/>
    <s v="20:45 13 Jun"/>
    <n v="1550"/>
    <x v="2"/>
    <s v="In-flight meal not included"/>
    <n v="8529"/>
    <n v="18"/>
    <x v="2"/>
    <s v="CCU  →  BOM  →  BLR"/>
    <x v="2"/>
  </r>
  <r>
    <x v="2"/>
    <x v="36"/>
    <x v="0"/>
    <x v="4"/>
    <s v="BLR "/>
    <s v=" DEL"/>
    <m/>
    <m/>
    <m/>
    <s v="15:15"/>
    <s v="18:10"/>
    <n v="175"/>
    <x v="0"/>
    <s v="No info"/>
    <n v="8016"/>
    <n v="15"/>
    <x v="3"/>
    <s v="BLR  →  DEL"/>
    <x v="2"/>
  </r>
  <r>
    <x v="2"/>
    <x v="10"/>
    <x v="2"/>
    <x v="2"/>
    <s v="DEL "/>
    <s v=" JAI "/>
    <s v=" BOM "/>
    <s v=" COK"/>
    <m/>
    <s v="19:30"/>
    <s v="12:35 10 May"/>
    <n v="1025"/>
    <x v="1"/>
    <s v="In-flight meal not included"/>
    <n v="13029"/>
    <n v="19"/>
    <x v="2"/>
    <s v="DEL  →  JAI  →  BOM  →  COK"/>
    <x v="1"/>
  </r>
  <r>
    <x v="2"/>
    <x v="10"/>
    <x v="2"/>
    <x v="2"/>
    <s v="DEL "/>
    <s v=" AMD "/>
    <s v=" BOM "/>
    <s v=" COK"/>
    <m/>
    <s v="23:05"/>
    <s v="04:25 11 May"/>
    <n v="1760"/>
    <x v="1"/>
    <s v="No info"/>
    <n v="15129"/>
    <n v="23"/>
    <x v="0"/>
    <s v="DEL  →  AMD  →  BOM  →  COK"/>
    <x v="1"/>
  </r>
  <r>
    <x v="2"/>
    <x v="2"/>
    <x v="2"/>
    <x v="2"/>
    <s v="DEL "/>
    <s v=" JAI "/>
    <s v=" BOM "/>
    <s v=" COK"/>
    <m/>
    <s v="19:30"/>
    <s v="04:25 10 Jun"/>
    <n v="535"/>
    <x v="1"/>
    <s v="In-flight meal not included"/>
    <n v="10368"/>
    <n v="19"/>
    <x v="2"/>
    <s v="DEL  →  JAI  →  BOM  →  COK"/>
    <x v="2"/>
  </r>
  <r>
    <x v="1"/>
    <x v="12"/>
    <x v="2"/>
    <x v="2"/>
    <s v="DEL "/>
    <s v=" COK"/>
    <m/>
    <m/>
    <m/>
    <s v="18:05"/>
    <s v="21:10"/>
    <n v="185"/>
    <x v="0"/>
    <s v="No info"/>
    <n v="8666"/>
    <n v="18"/>
    <x v="2"/>
    <s v="DEL  →  COK"/>
    <x v="0"/>
  </r>
  <r>
    <x v="2"/>
    <x v="23"/>
    <x v="2"/>
    <x v="2"/>
    <s v="DEL "/>
    <s v=" BOM "/>
    <s v=" COK"/>
    <m/>
    <m/>
    <s v="10:00"/>
    <s v="19:00"/>
    <n v="540"/>
    <x v="2"/>
    <s v="No info"/>
    <n v="15554"/>
    <n v="10"/>
    <x v="1"/>
    <s v="DEL  →  BOM  →  COK"/>
    <x v="1"/>
  </r>
  <r>
    <x v="2"/>
    <x v="4"/>
    <x v="0"/>
    <x v="0"/>
    <s v="BLR "/>
    <s v=" BOM "/>
    <s v=" DEL"/>
    <m/>
    <m/>
    <s v="05:45"/>
    <s v="16:10"/>
    <n v="625"/>
    <x v="2"/>
    <s v="No info"/>
    <n v="26890"/>
    <n v="5"/>
    <x v="1"/>
    <s v="BLR  →  BOM  →  DEL"/>
    <x v="0"/>
  </r>
  <r>
    <x v="2"/>
    <x v="25"/>
    <x v="1"/>
    <x v="1"/>
    <s v="CCU "/>
    <s v=" DEL "/>
    <s v=" BLR"/>
    <m/>
    <m/>
    <s v="17:00"/>
    <s v="09:45 22 May"/>
    <n v="1005"/>
    <x v="2"/>
    <s v="No info"/>
    <n v="13067"/>
    <n v="17"/>
    <x v="2"/>
    <s v="CCU  →  DEL  →  BLR"/>
    <x v="1"/>
  </r>
  <r>
    <x v="2"/>
    <x v="34"/>
    <x v="0"/>
    <x v="4"/>
    <s v="BLR "/>
    <s v=" DEL"/>
    <m/>
    <m/>
    <m/>
    <s v="06:00"/>
    <s v="08:45"/>
    <n v="165"/>
    <x v="0"/>
    <s v="In-flight meal not included"/>
    <n v="4544"/>
    <n v="6"/>
    <x v="1"/>
    <s v="BLR  →  DEL"/>
    <x v="3"/>
  </r>
  <r>
    <x v="6"/>
    <x v="25"/>
    <x v="1"/>
    <x v="1"/>
    <s v="CCU "/>
    <s v=" DEL "/>
    <s v=" BLR"/>
    <m/>
    <m/>
    <s v="20:20"/>
    <s v="22:40 22 May"/>
    <n v="1580"/>
    <x v="2"/>
    <s v="No info"/>
    <n v="8452"/>
    <n v="20"/>
    <x v="2"/>
    <s v="CCU  →  DEL  →  BLR"/>
    <x v="1"/>
  </r>
  <r>
    <x v="4"/>
    <x v="24"/>
    <x v="2"/>
    <x v="2"/>
    <s v="DEL "/>
    <s v=" BOM "/>
    <s v=" COK"/>
    <m/>
    <m/>
    <s v="06:00"/>
    <s v="19:15"/>
    <n v="795"/>
    <x v="2"/>
    <s v="In-flight meal not included"/>
    <n v="7268"/>
    <n v="6"/>
    <x v="1"/>
    <s v="DEL  →  BOM  →  COK"/>
    <x v="2"/>
  </r>
  <r>
    <x v="4"/>
    <x v="10"/>
    <x v="2"/>
    <x v="2"/>
    <s v="DEL "/>
    <s v=" BOM "/>
    <s v=" COK"/>
    <m/>
    <m/>
    <s v="08:30"/>
    <s v="19:00"/>
    <n v="630"/>
    <x v="2"/>
    <s v="No info"/>
    <n v="9627"/>
    <n v="8"/>
    <x v="1"/>
    <s v="DEL  →  BOM  →  COK"/>
    <x v="1"/>
  </r>
  <r>
    <x v="4"/>
    <x v="10"/>
    <x v="2"/>
    <x v="2"/>
    <s v="DEL "/>
    <s v=" BOM "/>
    <s v=" COK"/>
    <m/>
    <m/>
    <s v="11:25"/>
    <s v="19:00"/>
    <n v="455"/>
    <x v="2"/>
    <s v="No info"/>
    <n v="9103"/>
    <n v="11"/>
    <x v="1"/>
    <s v="DEL  →  BOM  →  COK"/>
    <x v="1"/>
  </r>
  <r>
    <x v="4"/>
    <x v="40"/>
    <x v="2"/>
    <x v="2"/>
    <s v="DEL "/>
    <s v=" BOM "/>
    <s v=" COK"/>
    <m/>
    <m/>
    <s v="08:00"/>
    <s v="19:00"/>
    <n v="660"/>
    <x v="2"/>
    <s v="No info"/>
    <n v="11142"/>
    <n v="8"/>
    <x v="1"/>
    <s v="DEL  →  BOM  →  COK"/>
    <x v="3"/>
  </r>
  <r>
    <x v="0"/>
    <x v="30"/>
    <x v="1"/>
    <x v="1"/>
    <s v="CCU "/>
    <s v=" BLR"/>
    <m/>
    <m/>
    <m/>
    <s v="05:30"/>
    <s v="08:20"/>
    <n v="170"/>
    <x v="0"/>
    <s v="No info"/>
    <n v="4148"/>
    <n v="5"/>
    <x v="1"/>
    <s v="CCU  →  BLR"/>
    <x v="0"/>
  </r>
  <r>
    <x v="2"/>
    <x v="23"/>
    <x v="1"/>
    <x v="1"/>
    <s v="CCU "/>
    <s v=" BOM "/>
    <s v=" BLR"/>
    <m/>
    <m/>
    <s v="16:30"/>
    <s v="18:15 19 May"/>
    <n v="1545"/>
    <x v="2"/>
    <s v="In-flight meal not included"/>
    <n v="10844"/>
    <n v="16"/>
    <x v="3"/>
    <s v="CCU  →  BOM  →  BLR"/>
    <x v="1"/>
  </r>
  <r>
    <x v="4"/>
    <x v="31"/>
    <x v="2"/>
    <x v="2"/>
    <s v="DEL "/>
    <s v=" HYD "/>
    <s v=" COK"/>
    <m/>
    <m/>
    <s v="09:45"/>
    <s v="16:10"/>
    <n v="385"/>
    <x v="2"/>
    <s v="No info"/>
    <n v="9646"/>
    <n v="9"/>
    <x v="1"/>
    <s v="DEL  →  HYD  →  COK"/>
    <x v="2"/>
  </r>
  <r>
    <x v="0"/>
    <x v="41"/>
    <x v="4"/>
    <x v="5"/>
    <s v="BOM "/>
    <s v=" HYD"/>
    <m/>
    <m/>
    <m/>
    <s v="12:00"/>
    <s v="13:25"/>
    <n v="85"/>
    <x v="0"/>
    <s v="No info"/>
    <n v="12475"/>
    <n v="12"/>
    <x v="3"/>
    <s v="BOM  →  HYD"/>
    <x v="0"/>
  </r>
  <r>
    <x v="2"/>
    <x v="23"/>
    <x v="2"/>
    <x v="2"/>
    <s v="DEL "/>
    <s v=" BOM "/>
    <s v=" COK"/>
    <m/>
    <m/>
    <s v="22:50"/>
    <s v="19:00 19 May"/>
    <n v="1210"/>
    <x v="2"/>
    <s v="No info"/>
    <n v="15554"/>
    <n v="22"/>
    <x v="0"/>
    <s v="DEL  →  BOM  →  COK"/>
    <x v="1"/>
  </r>
  <r>
    <x v="2"/>
    <x v="24"/>
    <x v="2"/>
    <x v="2"/>
    <s v="DEL "/>
    <s v=" BOM "/>
    <s v=" COK"/>
    <m/>
    <m/>
    <s v="07:05"/>
    <s v="19:00"/>
    <n v="715"/>
    <x v="2"/>
    <s v="In-flight meal not included"/>
    <n v="10262"/>
    <n v="7"/>
    <x v="1"/>
    <s v="DEL  →  BOM  →  COK"/>
    <x v="2"/>
  </r>
  <r>
    <x v="1"/>
    <x v="14"/>
    <x v="0"/>
    <x v="4"/>
    <s v="BLR "/>
    <s v=" DEL"/>
    <m/>
    <m/>
    <m/>
    <s v="13:20"/>
    <s v="16:10"/>
    <n v="170"/>
    <x v="0"/>
    <s v="No info"/>
    <n v="6961"/>
    <n v="13"/>
    <x v="3"/>
    <s v="BLR  →  DEL"/>
    <x v="2"/>
  </r>
  <r>
    <x v="2"/>
    <x v="21"/>
    <x v="2"/>
    <x v="2"/>
    <s v="DEL "/>
    <s v=" BOM "/>
    <s v=" COK"/>
    <m/>
    <m/>
    <s v="14:00"/>
    <s v="19:00"/>
    <n v="300"/>
    <x v="2"/>
    <s v="In-flight meal not included"/>
    <n v="10262"/>
    <n v="14"/>
    <x v="3"/>
    <s v="DEL  →  BOM  →  COK"/>
    <x v="2"/>
  </r>
  <r>
    <x v="2"/>
    <x v="24"/>
    <x v="2"/>
    <x v="2"/>
    <s v="DEL "/>
    <s v=" BOM "/>
    <s v=" COK"/>
    <m/>
    <m/>
    <s v="16:00"/>
    <s v="19:00 28 Jun"/>
    <n v="1620"/>
    <x v="2"/>
    <s v="In-flight meal not included"/>
    <n v="10262"/>
    <n v="16"/>
    <x v="3"/>
    <s v="DEL  →  BOM  →  COK"/>
    <x v="2"/>
  </r>
  <r>
    <x v="0"/>
    <x v="10"/>
    <x v="0"/>
    <x v="4"/>
    <s v="BLR "/>
    <s v=" DEL"/>
    <m/>
    <m/>
    <m/>
    <s v="23:30"/>
    <s v="02:20 10 May"/>
    <n v="170"/>
    <x v="0"/>
    <s v="No info"/>
    <n v="3943"/>
    <n v="23"/>
    <x v="0"/>
    <s v="BLR  →  DEL"/>
    <x v="1"/>
  </r>
  <r>
    <x v="1"/>
    <x v="32"/>
    <x v="4"/>
    <x v="5"/>
    <s v="BOM "/>
    <s v=" HYD"/>
    <m/>
    <m/>
    <m/>
    <s v="19:30"/>
    <s v="20:45"/>
    <n v="75"/>
    <x v="0"/>
    <s v="No info"/>
    <n v="3625"/>
    <n v="19"/>
    <x v="2"/>
    <s v="BOM  →  HYD"/>
    <x v="1"/>
  </r>
  <r>
    <x v="4"/>
    <x v="16"/>
    <x v="2"/>
    <x v="2"/>
    <s v="DEL "/>
    <s v=" BOM "/>
    <s v=" COK"/>
    <m/>
    <m/>
    <s v="09:00"/>
    <s v="19:15"/>
    <n v="615"/>
    <x v="2"/>
    <s v="No info"/>
    <n v="13378"/>
    <n v="9"/>
    <x v="1"/>
    <s v="DEL  →  BOM  →  COK"/>
    <x v="0"/>
  </r>
  <r>
    <x v="2"/>
    <x v="21"/>
    <x v="2"/>
    <x v="2"/>
    <s v="DEL "/>
    <s v=" LKO "/>
    <s v=" BOM "/>
    <s v=" COK"/>
    <m/>
    <s v="11:45"/>
    <s v="12:35 16 Jun"/>
    <n v="1490"/>
    <x v="1"/>
    <s v="No info"/>
    <n v="13882"/>
    <n v="11"/>
    <x v="1"/>
    <s v="DEL  →  LKO  →  BOM  →  COK"/>
    <x v="2"/>
  </r>
  <r>
    <x v="0"/>
    <x v="20"/>
    <x v="0"/>
    <x v="4"/>
    <s v="BLR "/>
    <s v=" DEL"/>
    <m/>
    <m/>
    <m/>
    <s v="05:30"/>
    <s v="08:20"/>
    <n v="170"/>
    <x v="0"/>
    <s v="No info"/>
    <n v="3943"/>
    <n v="5"/>
    <x v="1"/>
    <s v="BLR  →  DEL"/>
    <x v="2"/>
  </r>
  <r>
    <x v="1"/>
    <x v="19"/>
    <x v="1"/>
    <x v="1"/>
    <s v="CCU "/>
    <s v=" BOM "/>
    <s v=" AMD "/>
    <s v=" BLR"/>
    <m/>
    <s v="09:25"/>
    <s v="05:25 16 May"/>
    <n v="1200"/>
    <x v="1"/>
    <s v="No info"/>
    <n v="14687"/>
    <n v="9"/>
    <x v="1"/>
    <s v="CCU  →  BOM  →  AMD  →  BLR"/>
    <x v="1"/>
  </r>
  <r>
    <x v="7"/>
    <x v="7"/>
    <x v="2"/>
    <x v="2"/>
    <s v="DEL "/>
    <s v=" BLR "/>
    <s v=" COK"/>
    <m/>
    <m/>
    <s v="07:55"/>
    <s v="13:25"/>
    <n v="330"/>
    <x v="2"/>
    <s v="No info"/>
    <n v="6451"/>
    <n v="7"/>
    <x v="1"/>
    <s v="DEL  →  BLR  →  COK"/>
    <x v="1"/>
  </r>
  <r>
    <x v="6"/>
    <x v="2"/>
    <x v="0"/>
    <x v="4"/>
    <s v="BLR "/>
    <s v=" DEL"/>
    <m/>
    <m/>
    <m/>
    <s v="19:30"/>
    <s v="22:15"/>
    <n v="165"/>
    <x v="0"/>
    <s v="No info"/>
    <n v="4878"/>
    <n v="19"/>
    <x v="2"/>
    <s v="BLR  →  DEL"/>
    <x v="2"/>
  </r>
  <r>
    <x v="0"/>
    <x v="10"/>
    <x v="2"/>
    <x v="2"/>
    <s v="DEL "/>
    <s v=" BOM "/>
    <s v=" COK"/>
    <m/>
    <m/>
    <s v="18:35"/>
    <s v="01:30 10 May"/>
    <n v="415"/>
    <x v="2"/>
    <s v="No info"/>
    <n v="8542"/>
    <n v="18"/>
    <x v="2"/>
    <s v="DEL  →  BOM  →  COK"/>
    <x v="1"/>
  </r>
  <r>
    <x v="0"/>
    <x v="32"/>
    <x v="1"/>
    <x v="1"/>
    <s v="CCU "/>
    <s v=" BLR"/>
    <m/>
    <m/>
    <m/>
    <s v="09:35"/>
    <s v="12:20"/>
    <n v="165"/>
    <x v="0"/>
    <s v="No info"/>
    <n v="4804"/>
    <n v="9"/>
    <x v="1"/>
    <s v="CCU  →  BLR"/>
    <x v="1"/>
  </r>
  <r>
    <x v="0"/>
    <x v="31"/>
    <x v="1"/>
    <x v="1"/>
    <s v="CCU "/>
    <s v=" PNQ "/>
    <s v=" BLR"/>
    <m/>
    <m/>
    <s v="21:00"/>
    <s v="02:15 07 Jun"/>
    <n v="315"/>
    <x v="2"/>
    <s v="No info"/>
    <n v="6711"/>
    <n v="21"/>
    <x v="0"/>
    <s v="CCU  →  PNQ  →  BLR"/>
    <x v="2"/>
  </r>
  <r>
    <x v="4"/>
    <x v="21"/>
    <x v="2"/>
    <x v="2"/>
    <s v="DEL "/>
    <s v=" BOM "/>
    <s v=" COK"/>
    <m/>
    <m/>
    <s v="13:00"/>
    <s v="19:15"/>
    <n v="375"/>
    <x v="2"/>
    <s v="No info"/>
    <n v="16108"/>
    <n v="13"/>
    <x v="3"/>
    <s v="DEL  →  BOM  →  COK"/>
    <x v="2"/>
  </r>
  <r>
    <x v="0"/>
    <x v="31"/>
    <x v="0"/>
    <x v="4"/>
    <s v="BLR "/>
    <s v=" DEL"/>
    <m/>
    <m/>
    <m/>
    <s v="00:25"/>
    <s v="03:15"/>
    <n v="170"/>
    <x v="0"/>
    <s v="No info"/>
    <n v="3943"/>
    <n v="0"/>
    <x v="0"/>
    <s v="BLR  →  DEL"/>
    <x v="2"/>
  </r>
  <r>
    <x v="1"/>
    <x v="32"/>
    <x v="1"/>
    <x v="1"/>
    <s v="CCU "/>
    <s v=" DEL "/>
    <s v=" AMD "/>
    <s v=" BLR"/>
    <m/>
    <s v="10:00"/>
    <s v="05:25 25 May"/>
    <n v="1165"/>
    <x v="1"/>
    <s v="No info"/>
    <n v="15422"/>
    <n v="10"/>
    <x v="1"/>
    <s v="CCU  →  DEL  →  AMD  →  BLR"/>
    <x v="1"/>
  </r>
  <r>
    <x v="0"/>
    <x v="0"/>
    <x v="0"/>
    <x v="0"/>
    <s v="BLR "/>
    <s v=" DEL"/>
    <m/>
    <m/>
    <m/>
    <s v="21:20"/>
    <s v="00:15 28 Mar"/>
    <n v="175"/>
    <x v="0"/>
    <s v="No info"/>
    <n v="5694"/>
    <n v="21"/>
    <x v="0"/>
    <s v="BLR  →  DEL"/>
    <x v="0"/>
  </r>
  <r>
    <x v="2"/>
    <x v="34"/>
    <x v="1"/>
    <x v="1"/>
    <s v="CCU "/>
    <s v=" BOM "/>
    <s v=" BLR"/>
    <m/>
    <m/>
    <s v="08:25"/>
    <s v="19:50"/>
    <n v="685"/>
    <x v="2"/>
    <s v="No info"/>
    <n v="12681"/>
    <n v="8"/>
    <x v="1"/>
    <s v="CCU  →  BOM  →  BLR"/>
    <x v="3"/>
  </r>
  <r>
    <x v="2"/>
    <x v="1"/>
    <x v="1"/>
    <x v="1"/>
    <s v="CCU "/>
    <s v=" BOM "/>
    <s v=" BLR"/>
    <m/>
    <m/>
    <s v="20:00"/>
    <s v="10:05 02 May"/>
    <n v="845"/>
    <x v="2"/>
    <s v="In-flight meal not included"/>
    <n v="8586"/>
    <n v="20"/>
    <x v="2"/>
    <s v="CCU  →  BOM  →  BLR"/>
    <x v="1"/>
  </r>
  <r>
    <x v="0"/>
    <x v="42"/>
    <x v="0"/>
    <x v="0"/>
    <s v="BLR "/>
    <s v=" DEL"/>
    <m/>
    <m/>
    <m/>
    <s v="00:40"/>
    <s v="03:25"/>
    <n v="165"/>
    <x v="0"/>
    <s v="No info"/>
    <n v="6144"/>
    <n v="0"/>
    <x v="0"/>
    <s v="BLR  →  DEL"/>
    <x v="0"/>
  </r>
  <r>
    <x v="0"/>
    <x v="43"/>
    <x v="2"/>
    <x v="2"/>
    <s v="DEL "/>
    <s v=" COK"/>
    <m/>
    <m/>
    <m/>
    <s v="05:35"/>
    <s v="08:50"/>
    <n v="195"/>
    <x v="0"/>
    <s v="No info"/>
    <n v="6015"/>
    <n v="5"/>
    <x v="1"/>
    <s v="DEL  →  COK"/>
    <x v="3"/>
  </r>
  <r>
    <x v="4"/>
    <x v="24"/>
    <x v="2"/>
    <x v="2"/>
    <s v="DEL "/>
    <s v=" BOM "/>
    <s v=" COK"/>
    <m/>
    <m/>
    <s v="04:55"/>
    <s v="19:15"/>
    <n v="860"/>
    <x v="2"/>
    <s v="No info"/>
    <n v="7155"/>
    <n v="4"/>
    <x v="0"/>
    <s v="DEL  →  BOM  →  COK"/>
    <x v="2"/>
  </r>
  <r>
    <x v="2"/>
    <x v="14"/>
    <x v="1"/>
    <x v="1"/>
    <s v="CCU "/>
    <s v=" DEL "/>
    <s v=" BLR"/>
    <m/>
    <m/>
    <s v="09:35"/>
    <s v="22:05"/>
    <n v="750"/>
    <x v="2"/>
    <s v="No info"/>
    <n v="12692"/>
    <n v="9"/>
    <x v="1"/>
    <s v="CCU  →  DEL  →  BLR"/>
    <x v="2"/>
  </r>
  <r>
    <x v="1"/>
    <x v="23"/>
    <x v="2"/>
    <x v="2"/>
    <s v="DEL "/>
    <s v=" BLR "/>
    <s v=" COK"/>
    <m/>
    <m/>
    <s v="17:40"/>
    <s v="23:00"/>
    <n v="320"/>
    <x v="2"/>
    <s v="No info"/>
    <n v="8277"/>
    <n v="17"/>
    <x v="2"/>
    <s v="DEL  →  BLR  →  COK"/>
    <x v="1"/>
  </r>
  <r>
    <x v="1"/>
    <x v="10"/>
    <x v="2"/>
    <x v="2"/>
    <s v="DEL "/>
    <s v=" HYD "/>
    <s v=" MAA "/>
    <s v=" COK"/>
    <m/>
    <s v="07:05"/>
    <s v="09:25 10 May"/>
    <n v="1580"/>
    <x v="1"/>
    <s v="No info"/>
    <n v="9347"/>
    <n v="7"/>
    <x v="1"/>
    <s v="DEL  →  HYD  →  MAA  →  COK"/>
    <x v="1"/>
  </r>
  <r>
    <x v="1"/>
    <x v="28"/>
    <x v="2"/>
    <x v="2"/>
    <s v="DEL "/>
    <s v=" COK"/>
    <m/>
    <m/>
    <m/>
    <s v="18:05"/>
    <s v="21:10"/>
    <n v="185"/>
    <x v="0"/>
    <s v="No info"/>
    <n v="4939"/>
    <n v="18"/>
    <x v="2"/>
    <s v="DEL  →  COK"/>
    <x v="0"/>
  </r>
  <r>
    <x v="2"/>
    <x v="6"/>
    <x v="4"/>
    <x v="5"/>
    <s v="BOM "/>
    <s v=" HYD"/>
    <m/>
    <m/>
    <m/>
    <s v="19:40"/>
    <s v="21:10"/>
    <n v="90"/>
    <x v="0"/>
    <s v="No info"/>
    <n v="5678"/>
    <n v="19"/>
    <x v="2"/>
    <s v="BOM  →  HYD"/>
    <x v="0"/>
  </r>
  <r>
    <x v="2"/>
    <x v="31"/>
    <x v="1"/>
    <x v="1"/>
    <s v="CCU "/>
    <s v=" BOM "/>
    <s v=" BLR"/>
    <m/>
    <m/>
    <s v="16:30"/>
    <s v="23:35"/>
    <n v="425"/>
    <x v="2"/>
    <s v="In-flight meal not included"/>
    <n v="10844"/>
    <n v="16"/>
    <x v="3"/>
    <s v="CCU  →  BOM  →  BLR"/>
    <x v="2"/>
  </r>
  <r>
    <x v="2"/>
    <x v="16"/>
    <x v="0"/>
    <x v="0"/>
    <s v="BLR "/>
    <s v=" MAA "/>
    <s v=" DEL"/>
    <m/>
    <m/>
    <s v="09:45"/>
    <s v="15:55"/>
    <n v="370"/>
    <x v="2"/>
    <s v="In-flight meal not included"/>
    <n v="7280"/>
    <n v="9"/>
    <x v="1"/>
    <s v="BLR  →  MAA  →  DEL"/>
    <x v="0"/>
  </r>
  <r>
    <x v="4"/>
    <x v="16"/>
    <x v="2"/>
    <x v="2"/>
    <s v="DEL "/>
    <s v=" BOM "/>
    <s v=" COK"/>
    <m/>
    <m/>
    <s v="13:00"/>
    <s v="21:00"/>
    <n v="480"/>
    <x v="2"/>
    <s v="No info"/>
    <n v="7618"/>
    <n v="13"/>
    <x v="3"/>
    <s v="DEL  →  BOM  →  COK"/>
    <x v="0"/>
  </r>
  <r>
    <x v="4"/>
    <x v="15"/>
    <x v="2"/>
    <x v="2"/>
    <s v="DEL "/>
    <s v=" BOM "/>
    <s v=" COK"/>
    <m/>
    <m/>
    <s v="08:55"/>
    <s v="21:00"/>
    <n v="725"/>
    <x v="2"/>
    <s v="No info"/>
    <n v="15147"/>
    <n v="8"/>
    <x v="1"/>
    <s v="DEL  →  BOM  →  COK"/>
    <x v="0"/>
  </r>
  <r>
    <x v="2"/>
    <x v="23"/>
    <x v="1"/>
    <x v="1"/>
    <s v="CCU "/>
    <s v=" BOM "/>
    <s v=" BLR"/>
    <m/>
    <m/>
    <s v="21:10"/>
    <s v="10:05 19 May"/>
    <n v="775"/>
    <x v="2"/>
    <s v="No info"/>
    <n v="13941"/>
    <n v="21"/>
    <x v="0"/>
    <s v="CCU  →  BOM  →  BLR"/>
    <x v="1"/>
  </r>
  <r>
    <x v="2"/>
    <x v="34"/>
    <x v="1"/>
    <x v="1"/>
    <s v="CCU "/>
    <s v=" DEL "/>
    <s v=" BLR"/>
    <m/>
    <m/>
    <s v="09:35"/>
    <s v="19:10"/>
    <n v="575"/>
    <x v="2"/>
    <s v="No info"/>
    <n v="11467"/>
    <n v="9"/>
    <x v="1"/>
    <s v="CCU  →  DEL  →  BLR"/>
    <x v="3"/>
  </r>
  <r>
    <x v="4"/>
    <x v="24"/>
    <x v="2"/>
    <x v="2"/>
    <s v="DEL "/>
    <s v=" BOM "/>
    <s v=" COK"/>
    <m/>
    <m/>
    <s v="10:20"/>
    <s v="01:30 28 Jun"/>
    <n v="910"/>
    <x v="2"/>
    <s v="No info"/>
    <n v="6270"/>
    <n v="10"/>
    <x v="1"/>
    <s v="DEL  →  BOM  →  COK"/>
    <x v="2"/>
  </r>
  <r>
    <x v="4"/>
    <x v="12"/>
    <x v="2"/>
    <x v="2"/>
    <s v="DEL "/>
    <s v=" BOM "/>
    <s v=" COK"/>
    <m/>
    <m/>
    <s v="13:55"/>
    <s v="01:35 04 Mar"/>
    <n v="700"/>
    <x v="2"/>
    <s v="No info"/>
    <n v="17057"/>
    <n v="13"/>
    <x v="3"/>
    <s v="DEL  →  BOM  →  COK"/>
    <x v="0"/>
  </r>
  <r>
    <x v="2"/>
    <x v="27"/>
    <x v="0"/>
    <x v="4"/>
    <s v="BLR "/>
    <s v=" DEL"/>
    <m/>
    <m/>
    <m/>
    <s v="15:15"/>
    <s v="18:10"/>
    <n v="175"/>
    <x v="0"/>
    <s v="No info"/>
    <n v="8016"/>
    <n v="15"/>
    <x v="3"/>
    <s v="BLR  →  DEL"/>
    <x v="2"/>
  </r>
  <r>
    <x v="3"/>
    <x v="24"/>
    <x v="2"/>
    <x v="2"/>
    <s v="DEL "/>
    <s v=" PNQ "/>
    <s v=" COK"/>
    <m/>
    <m/>
    <s v="08:45"/>
    <s v="13:15"/>
    <n v="270"/>
    <x v="2"/>
    <s v="No check-in baggage included"/>
    <n v="4760"/>
    <n v="8"/>
    <x v="1"/>
    <s v="DEL  →  PNQ  →  COK"/>
    <x v="2"/>
  </r>
  <r>
    <x v="3"/>
    <x v="16"/>
    <x v="1"/>
    <x v="1"/>
    <s v="CCU "/>
    <s v=" BLR"/>
    <m/>
    <m/>
    <m/>
    <s v="06:55"/>
    <s v="09:35"/>
    <n v="160"/>
    <x v="0"/>
    <s v="No check-in baggage included"/>
    <n v="3815"/>
    <n v="6"/>
    <x v="1"/>
    <s v="CCU  →  BLR"/>
    <x v="0"/>
  </r>
  <r>
    <x v="3"/>
    <x v="1"/>
    <x v="1"/>
    <x v="1"/>
    <s v="CCU "/>
    <s v=" BLR"/>
    <m/>
    <m/>
    <m/>
    <s v="17:10"/>
    <s v="19:40"/>
    <n v="150"/>
    <x v="0"/>
    <s v="No info"/>
    <n v="4174"/>
    <n v="17"/>
    <x v="2"/>
    <s v="CCU  →  BLR"/>
    <x v="1"/>
  </r>
  <r>
    <x v="2"/>
    <x v="31"/>
    <x v="1"/>
    <x v="1"/>
    <s v="CCU "/>
    <s v=" DEL "/>
    <s v=" BLR"/>
    <m/>
    <m/>
    <s v="09:35"/>
    <s v="09:45 07 Jun"/>
    <n v="1450"/>
    <x v="2"/>
    <s v="No info"/>
    <n v="12692"/>
    <n v="9"/>
    <x v="1"/>
    <s v="CCU  →  DEL  →  BLR"/>
    <x v="2"/>
  </r>
  <r>
    <x v="1"/>
    <x v="19"/>
    <x v="1"/>
    <x v="1"/>
    <s v="CCU "/>
    <s v=" BOM "/>
    <s v=" COK "/>
    <s v=" BLR"/>
    <m/>
    <s v="09:25"/>
    <s v="13:45 16 May"/>
    <n v="1700"/>
    <x v="1"/>
    <s v="No info"/>
    <n v="15532"/>
    <n v="9"/>
    <x v="1"/>
    <s v="CCU  →  BOM  →  COK  →  BLR"/>
    <x v="1"/>
  </r>
  <r>
    <x v="2"/>
    <x v="31"/>
    <x v="4"/>
    <x v="5"/>
    <s v="BOM "/>
    <s v=" HYD"/>
    <m/>
    <m/>
    <m/>
    <s v="07:05"/>
    <s v="08:30"/>
    <n v="85"/>
    <x v="0"/>
    <s v="In-flight meal not included"/>
    <n v="4995"/>
    <n v="7"/>
    <x v="1"/>
    <s v="BOM  →  HYD"/>
    <x v="2"/>
  </r>
  <r>
    <x v="2"/>
    <x v="7"/>
    <x v="2"/>
    <x v="2"/>
    <s v="DEL "/>
    <s v=" BOM "/>
    <s v=" COK"/>
    <m/>
    <m/>
    <s v="18:15"/>
    <s v="04:25 28 May"/>
    <n v="610"/>
    <x v="2"/>
    <s v="In-flight meal not included"/>
    <n v="12898"/>
    <n v="18"/>
    <x v="2"/>
    <s v="DEL  →  BOM  →  COK"/>
    <x v="1"/>
  </r>
  <r>
    <x v="4"/>
    <x v="10"/>
    <x v="2"/>
    <x v="2"/>
    <s v="DEL "/>
    <s v=" BOM "/>
    <s v=" COK"/>
    <m/>
    <m/>
    <s v="07:30"/>
    <s v="19:00"/>
    <n v="690"/>
    <x v="2"/>
    <s v="No info"/>
    <n v="9794"/>
    <n v="7"/>
    <x v="1"/>
    <s v="DEL  →  BOM  →  COK"/>
    <x v="1"/>
  </r>
  <r>
    <x v="1"/>
    <x v="19"/>
    <x v="0"/>
    <x v="4"/>
    <s v="BLR "/>
    <s v=" DEL"/>
    <m/>
    <m/>
    <m/>
    <s v="13:20"/>
    <s v="16:10"/>
    <n v="170"/>
    <x v="0"/>
    <s v="No info"/>
    <n v="5228"/>
    <n v="13"/>
    <x v="3"/>
    <s v="BLR  →  DEL"/>
    <x v="1"/>
  </r>
  <r>
    <x v="2"/>
    <x v="24"/>
    <x v="2"/>
    <x v="2"/>
    <s v="DEL "/>
    <s v=" BOM "/>
    <s v=" COK"/>
    <m/>
    <m/>
    <s v="22:50"/>
    <s v="12:35 28 Jun"/>
    <n v="825"/>
    <x v="2"/>
    <s v="In-flight meal not included"/>
    <n v="10262"/>
    <n v="22"/>
    <x v="0"/>
    <s v="DEL  →  BOM  →  COK"/>
    <x v="2"/>
  </r>
  <r>
    <x v="4"/>
    <x v="5"/>
    <x v="2"/>
    <x v="2"/>
    <s v="DEL "/>
    <s v=" HYD "/>
    <s v=" COK"/>
    <m/>
    <m/>
    <s v="09:45"/>
    <s v="16:10"/>
    <n v="385"/>
    <x v="2"/>
    <s v="No info"/>
    <n v="9646"/>
    <n v="9"/>
    <x v="1"/>
    <s v="DEL  →  HYD  →  COK"/>
    <x v="2"/>
  </r>
  <r>
    <x v="2"/>
    <x v="19"/>
    <x v="1"/>
    <x v="1"/>
    <s v="CCU "/>
    <s v=" BOM "/>
    <s v=" BLR"/>
    <m/>
    <m/>
    <s v="21:10"/>
    <s v="10:05 16 May"/>
    <n v="775"/>
    <x v="2"/>
    <s v="No info"/>
    <n v="15149"/>
    <n v="21"/>
    <x v="0"/>
    <s v="CCU  →  BOM  →  BLR"/>
    <x v="1"/>
  </r>
  <r>
    <x v="0"/>
    <x v="2"/>
    <x v="1"/>
    <x v="1"/>
    <s v="CCU "/>
    <s v=" HYD "/>
    <s v=" BLR"/>
    <m/>
    <m/>
    <s v="19:20"/>
    <s v="23:45"/>
    <n v="265"/>
    <x v="2"/>
    <s v="No info"/>
    <n v="4205"/>
    <n v="19"/>
    <x v="2"/>
    <s v="CCU  →  HYD  →  BLR"/>
    <x v="2"/>
  </r>
  <r>
    <x v="4"/>
    <x v="15"/>
    <x v="2"/>
    <x v="2"/>
    <s v="DEL "/>
    <s v=" BOM "/>
    <s v=" COK"/>
    <m/>
    <m/>
    <s v="07:30"/>
    <s v="21:00"/>
    <n v="810"/>
    <x v="2"/>
    <s v="No info"/>
    <n v="15147"/>
    <n v="7"/>
    <x v="1"/>
    <s v="DEL  →  BOM  →  COK"/>
    <x v="0"/>
  </r>
  <r>
    <x v="2"/>
    <x v="26"/>
    <x v="0"/>
    <x v="0"/>
    <s v="BLR "/>
    <s v=" BOM "/>
    <s v=" DEL"/>
    <m/>
    <m/>
    <s v="08:55"/>
    <s v="09:00 07 Mar"/>
    <n v="1445"/>
    <x v="2"/>
    <s v="In-flight meal not included"/>
    <n v="13712"/>
    <n v="8"/>
    <x v="1"/>
    <s v="BLR  →  BOM  →  DEL"/>
    <x v="0"/>
  </r>
  <r>
    <x v="1"/>
    <x v="30"/>
    <x v="2"/>
    <x v="2"/>
    <s v="DEL "/>
    <s v=" MAA "/>
    <s v=" COK"/>
    <m/>
    <m/>
    <s v="17:20"/>
    <s v="09:25 10 Mar"/>
    <n v="965"/>
    <x v="2"/>
    <s v="No info"/>
    <n v="12415"/>
    <n v="17"/>
    <x v="2"/>
    <s v="DEL  →  MAA  →  COK"/>
    <x v="0"/>
  </r>
  <r>
    <x v="7"/>
    <x v="19"/>
    <x v="1"/>
    <x v="1"/>
    <s v="CCU "/>
    <s v=" IXR "/>
    <s v=" DEL "/>
    <s v=" BLR"/>
    <m/>
    <s v="15:10"/>
    <s v="23:30"/>
    <n v="500"/>
    <x v="1"/>
    <s v="No info"/>
    <n v="5192"/>
    <n v="15"/>
    <x v="3"/>
    <s v="CCU  →  IXR  →  DEL  →  BLR"/>
    <x v="1"/>
  </r>
  <r>
    <x v="7"/>
    <x v="19"/>
    <x v="1"/>
    <x v="1"/>
    <s v="CCU "/>
    <s v=" BBI "/>
    <s v=" BLR"/>
    <m/>
    <m/>
    <s v="06:50"/>
    <s v="10:30"/>
    <n v="220"/>
    <x v="2"/>
    <s v="No info"/>
    <n v="5162"/>
    <n v="6"/>
    <x v="1"/>
    <s v="CCU  →  BBI  →  BLR"/>
    <x v="1"/>
  </r>
  <r>
    <x v="0"/>
    <x v="12"/>
    <x v="2"/>
    <x v="2"/>
    <s v="DEL "/>
    <s v=" HYD "/>
    <s v=" COK"/>
    <m/>
    <m/>
    <s v="06:40"/>
    <s v="16:10"/>
    <n v="570"/>
    <x v="2"/>
    <s v="No info"/>
    <n v="9027"/>
    <n v="6"/>
    <x v="1"/>
    <s v="DEL  →  HYD  →  COK"/>
    <x v="0"/>
  </r>
  <r>
    <x v="2"/>
    <x v="0"/>
    <x v="1"/>
    <x v="1"/>
    <s v="CCU "/>
    <s v=" BOM "/>
    <s v=" BLR"/>
    <m/>
    <m/>
    <s v="13:55"/>
    <s v="18:10 25 Mar"/>
    <n v="1695"/>
    <x v="2"/>
    <s v="In-flight meal not included"/>
    <n v="11134"/>
    <n v="13"/>
    <x v="3"/>
    <s v="CCU  →  BOM  →  BLR"/>
    <x v="0"/>
  </r>
  <r>
    <x v="2"/>
    <x v="32"/>
    <x v="1"/>
    <x v="1"/>
    <s v="CCU "/>
    <s v=" BOM "/>
    <s v=" BLR"/>
    <m/>
    <m/>
    <s v="20:00"/>
    <s v="09:20 25 May"/>
    <n v="800"/>
    <x v="2"/>
    <s v="In-flight meal not included"/>
    <n v="10844"/>
    <n v="20"/>
    <x v="2"/>
    <s v="CCU  →  BOM  →  BLR"/>
    <x v="1"/>
  </r>
  <r>
    <x v="6"/>
    <x v="0"/>
    <x v="1"/>
    <x v="1"/>
    <s v="CCU "/>
    <s v=" DEL "/>
    <s v=" BLR"/>
    <m/>
    <m/>
    <s v="17:00"/>
    <s v="10:50 25 Mar"/>
    <n v="1070"/>
    <x v="2"/>
    <s v="No info"/>
    <n v="12890"/>
    <n v="17"/>
    <x v="2"/>
    <s v="CCU  →  DEL  →  BLR"/>
    <x v="0"/>
  </r>
  <r>
    <x v="2"/>
    <x v="2"/>
    <x v="1"/>
    <x v="1"/>
    <s v="CCU "/>
    <s v=" BOM "/>
    <s v=" BLR"/>
    <m/>
    <m/>
    <s v="20:00"/>
    <s v="16:20 10 Jun"/>
    <n v="1220"/>
    <x v="2"/>
    <s v="No info"/>
    <n v="14571"/>
    <n v="20"/>
    <x v="2"/>
    <s v="CCU  →  BOM  →  BLR"/>
    <x v="2"/>
  </r>
  <r>
    <x v="2"/>
    <x v="3"/>
    <x v="1"/>
    <x v="1"/>
    <s v="CCU "/>
    <s v=" DEL "/>
    <s v=" BLR"/>
    <m/>
    <m/>
    <s v="17:00"/>
    <s v="21:05 13 May"/>
    <n v="1685"/>
    <x v="2"/>
    <s v="No info"/>
    <n v="12121"/>
    <n v="17"/>
    <x v="2"/>
    <s v="CCU  →  DEL  →  BLR"/>
    <x v="1"/>
  </r>
  <r>
    <x v="2"/>
    <x v="10"/>
    <x v="2"/>
    <x v="2"/>
    <s v="DEL "/>
    <s v=" BOM "/>
    <s v=" COK"/>
    <m/>
    <m/>
    <s v="13:00"/>
    <s v="04:25 10 May"/>
    <n v="925"/>
    <x v="2"/>
    <s v="In-flight meal not included"/>
    <n v="12373"/>
    <n v="13"/>
    <x v="3"/>
    <s v="DEL  →  BOM  →  COK"/>
    <x v="1"/>
  </r>
  <r>
    <x v="1"/>
    <x v="33"/>
    <x v="0"/>
    <x v="0"/>
    <s v="BLR "/>
    <s v=" MAA "/>
    <s v=" DEL"/>
    <m/>
    <m/>
    <s v="11:50"/>
    <s v="23:55"/>
    <n v="725"/>
    <x v="2"/>
    <s v="No info"/>
    <n v="10972"/>
    <n v="11"/>
    <x v="1"/>
    <s v="BLR  →  MAA  →  DEL"/>
    <x v="0"/>
  </r>
  <r>
    <x v="2"/>
    <x v="8"/>
    <x v="2"/>
    <x v="2"/>
    <s v="DEL "/>
    <s v=" BOM "/>
    <s v=" COK"/>
    <m/>
    <m/>
    <s v="02:15"/>
    <s v="12:35"/>
    <n v="620"/>
    <x v="2"/>
    <s v="In-flight meal not included"/>
    <n v="10262"/>
    <n v="2"/>
    <x v="0"/>
    <s v="DEL  →  BOM  →  COK"/>
    <x v="2"/>
  </r>
  <r>
    <x v="2"/>
    <x v="7"/>
    <x v="2"/>
    <x v="2"/>
    <s v="DEL "/>
    <s v=" BOM "/>
    <s v=" COK"/>
    <m/>
    <m/>
    <s v="16:00"/>
    <s v="04:25 28 May"/>
    <n v="745"/>
    <x v="2"/>
    <s v="In-flight meal not included"/>
    <n v="12898"/>
    <n v="16"/>
    <x v="3"/>
    <s v="DEL  →  BOM  →  COK"/>
    <x v="1"/>
  </r>
  <r>
    <x v="0"/>
    <x v="23"/>
    <x v="2"/>
    <x v="2"/>
    <s v="DEL "/>
    <s v=" HYD "/>
    <s v=" COK"/>
    <m/>
    <m/>
    <s v="08:35"/>
    <s v="16:10"/>
    <n v="455"/>
    <x v="2"/>
    <s v="No info"/>
    <n v="6442"/>
    <n v="8"/>
    <x v="1"/>
    <s v="DEL  →  HYD  →  COK"/>
    <x v="1"/>
  </r>
  <r>
    <x v="6"/>
    <x v="17"/>
    <x v="0"/>
    <x v="4"/>
    <s v="BLR "/>
    <s v=" DEL"/>
    <m/>
    <m/>
    <m/>
    <s v="09:45"/>
    <s v="12:35"/>
    <n v="170"/>
    <x v="0"/>
    <s v="No info"/>
    <n v="5403"/>
    <n v="9"/>
    <x v="1"/>
    <s v="BLR  →  DEL"/>
    <x v="3"/>
  </r>
  <r>
    <x v="0"/>
    <x v="35"/>
    <x v="2"/>
    <x v="2"/>
    <s v="DEL "/>
    <s v=" HYD "/>
    <s v=" COK"/>
    <m/>
    <m/>
    <s v="07:35"/>
    <s v="12:10"/>
    <n v="275"/>
    <x v="2"/>
    <s v="No info"/>
    <n v="5703"/>
    <n v="7"/>
    <x v="1"/>
    <s v="DEL  →  HYD  →  COK"/>
    <x v="3"/>
  </r>
  <r>
    <x v="4"/>
    <x v="10"/>
    <x v="2"/>
    <x v="2"/>
    <s v="DEL "/>
    <s v=" BOM "/>
    <s v=" COK"/>
    <m/>
    <m/>
    <s v="08:00"/>
    <s v="19:15"/>
    <n v="675"/>
    <x v="2"/>
    <s v="In-flight meal not included"/>
    <n v="9871"/>
    <n v="8"/>
    <x v="1"/>
    <s v="DEL  →  BOM  →  COK"/>
    <x v="1"/>
  </r>
  <r>
    <x v="0"/>
    <x v="13"/>
    <x v="1"/>
    <x v="1"/>
    <s v="CCU "/>
    <s v=" BLR"/>
    <m/>
    <m/>
    <m/>
    <s v="15:30"/>
    <s v="18:05"/>
    <n v="155"/>
    <x v="0"/>
    <s v="No info"/>
    <n v="4174"/>
    <n v="15"/>
    <x v="3"/>
    <s v="CCU  →  BLR"/>
    <x v="3"/>
  </r>
  <r>
    <x v="1"/>
    <x v="25"/>
    <x v="2"/>
    <x v="2"/>
    <s v="DEL "/>
    <s v=" HYD "/>
    <s v=" BOM "/>
    <s v=" COK"/>
    <m/>
    <s v="17:15"/>
    <s v="19:15 22 May"/>
    <n v="1560"/>
    <x v="1"/>
    <s v="No info"/>
    <n v="11972"/>
    <n v="17"/>
    <x v="2"/>
    <s v="DEL  →  HYD  →  BOM  →  COK"/>
    <x v="1"/>
  </r>
  <r>
    <x v="3"/>
    <x v="9"/>
    <x v="1"/>
    <x v="1"/>
    <s v="CCU "/>
    <s v=" BLR"/>
    <m/>
    <m/>
    <m/>
    <s v="09:00"/>
    <s v="11:25"/>
    <n v="145"/>
    <x v="0"/>
    <s v="No info"/>
    <n v="4174"/>
    <n v="9"/>
    <x v="1"/>
    <s v="CCU  →  BLR"/>
    <x v="3"/>
  </r>
  <r>
    <x v="0"/>
    <x v="25"/>
    <x v="1"/>
    <x v="1"/>
    <s v="CCU "/>
    <s v=" BLR"/>
    <m/>
    <m/>
    <m/>
    <s v="17:15"/>
    <s v="19:50"/>
    <n v="155"/>
    <x v="0"/>
    <s v="No info"/>
    <n v="4804"/>
    <n v="17"/>
    <x v="2"/>
    <s v="CCU  →  BLR"/>
    <x v="1"/>
  </r>
  <r>
    <x v="2"/>
    <x v="34"/>
    <x v="1"/>
    <x v="1"/>
    <s v="CCU "/>
    <s v=" BOM "/>
    <s v=" BLR"/>
    <m/>
    <m/>
    <s v="06:30"/>
    <s v="20:45"/>
    <n v="855"/>
    <x v="2"/>
    <s v="No info"/>
    <n v="12681"/>
    <n v="6"/>
    <x v="1"/>
    <s v="CCU  →  BOM  →  BLR"/>
    <x v="3"/>
  </r>
  <r>
    <x v="7"/>
    <x v="31"/>
    <x v="1"/>
    <x v="1"/>
    <s v="CCU "/>
    <s v=" BLR"/>
    <m/>
    <m/>
    <m/>
    <s v="10:20"/>
    <s v="12:55"/>
    <n v="155"/>
    <x v="0"/>
    <s v="No info"/>
    <n v="4508"/>
    <n v="10"/>
    <x v="1"/>
    <s v="CCU  →  BLR"/>
    <x v="2"/>
  </r>
  <r>
    <x v="2"/>
    <x v="27"/>
    <x v="2"/>
    <x v="2"/>
    <s v="DEL "/>
    <s v=" BOM "/>
    <s v=" COK"/>
    <m/>
    <m/>
    <s v="20:55"/>
    <s v="19:00 04 Jun"/>
    <n v="1325"/>
    <x v="2"/>
    <s v="In-flight meal not included"/>
    <n v="10262"/>
    <n v="20"/>
    <x v="2"/>
    <s v="DEL  →  BOM  →  COK"/>
    <x v="2"/>
  </r>
  <r>
    <x v="4"/>
    <x v="12"/>
    <x v="2"/>
    <x v="2"/>
    <s v="DEL "/>
    <s v=" BOM "/>
    <s v=" COK"/>
    <m/>
    <m/>
    <s v="19:00"/>
    <s v="01:35 04 Mar"/>
    <n v="395"/>
    <x v="2"/>
    <s v="No info"/>
    <n v="16775"/>
    <n v="19"/>
    <x v="2"/>
    <s v="DEL  →  BOM  →  COK"/>
    <x v="0"/>
  </r>
  <r>
    <x v="4"/>
    <x v="14"/>
    <x v="2"/>
    <x v="2"/>
    <s v="DEL "/>
    <s v=" BOM "/>
    <s v=" COK"/>
    <m/>
    <m/>
    <s v="17:00"/>
    <s v="01:30 13 Jun"/>
    <n v="510"/>
    <x v="2"/>
    <s v="No info"/>
    <n v="7198"/>
    <n v="17"/>
    <x v="2"/>
    <s v="DEL  →  BOM  →  COK"/>
    <x v="2"/>
  </r>
  <r>
    <x v="2"/>
    <x v="21"/>
    <x v="2"/>
    <x v="2"/>
    <s v="DEL "/>
    <s v=" JAI "/>
    <s v=" BOM "/>
    <s v=" COK"/>
    <m/>
    <s v="09:40"/>
    <s v="04:25 16 Jun"/>
    <n v="1125"/>
    <x v="1"/>
    <s v="No info"/>
    <n v="13014"/>
    <n v="9"/>
    <x v="1"/>
    <s v="DEL  →  JAI  →  BOM  →  COK"/>
    <x v="2"/>
  </r>
  <r>
    <x v="1"/>
    <x v="3"/>
    <x v="1"/>
    <x v="1"/>
    <s v="CCU "/>
    <s v=" BBI "/>
    <s v=" IXR "/>
    <s v=" DEL "/>
    <s v=" BLR"/>
    <s v="12:00"/>
    <s v="23:15 13 May"/>
    <n v="2115"/>
    <x v="3"/>
    <s v="No info"/>
    <n v="10991"/>
    <n v="12"/>
    <x v="3"/>
    <s v="CCU  →  BBI  →  IXR  →  DEL  →  BLR"/>
    <x v="1"/>
  </r>
  <r>
    <x v="6"/>
    <x v="36"/>
    <x v="3"/>
    <x v="3"/>
    <s v="MAA "/>
    <s v=" CCU"/>
    <m/>
    <m/>
    <m/>
    <s v="07:05"/>
    <s v="09:20"/>
    <n v="135"/>
    <x v="0"/>
    <s v="No info"/>
    <n v="3687"/>
    <n v="7"/>
    <x v="1"/>
    <s v="MAA  →  CCU"/>
    <x v="2"/>
  </r>
  <r>
    <x v="7"/>
    <x v="3"/>
    <x v="1"/>
    <x v="1"/>
    <s v="CCU "/>
    <s v=" BLR"/>
    <m/>
    <m/>
    <m/>
    <s v="19:55"/>
    <s v="22:25"/>
    <n v="150"/>
    <x v="0"/>
    <s v="No info"/>
    <n v="5530"/>
    <n v="19"/>
    <x v="2"/>
    <s v="CCU  →  BLR"/>
    <x v="1"/>
  </r>
  <r>
    <x v="3"/>
    <x v="37"/>
    <x v="1"/>
    <x v="1"/>
    <s v="CCU "/>
    <s v=" BLR"/>
    <m/>
    <m/>
    <m/>
    <s v="22:20"/>
    <s v="00:40 28 Mar"/>
    <n v="140"/>
    <x v="0"/>
    <s v="No check-in baggage included"/>
    <n v="3815"/>
    <n v="22"/>
    <x v="0"/>
    <s v="CCU  →  BLR"/>
    <x v="0"/>
  </r>
  <r>
    <x v="1"/>
    <x v="41"/>
    <x v="1"/>
    <x v="1"/>
    <s v="CCU "/>
    <s v=" BLR"/>
    <m/>
    <m/>
    <m/>
    <s v="14:15"/>
    <s v="16:45"/>
    <n v="150"/>
    <x v="0"/>
    <s v="No info"/>
    <n v="6535"/>
    <n v="14"/>
    <x v="3"/>
    <s v="CCU  →  BLR"/>
    <x v="0"/>
  </r>
  <r>
    <x v="2"/>
    <x v="12"/>
    <x v="2"/>
    <x v="2"/>
    <s v="DEL "/>
    <s v=" BOM "/>
    <s v=" COK"/>
    <m/>
    <m/>
    <s v="20:50"/>
    <s v="04:25 04 Mar"/>
    <n v="455"/>
    <x v="2"/>
    <s v="No info"/>
    <n v="17234"/>
    <n v="20"/>
    <x v="2"/>
    <s v="DEL  →  BOM  →  COK"/>
    <x v="0"/>
  </r>
  <r>
    <x v="2"/>
    <x v="15"/>
    <x v="2"/>
    <x v="2"/>
    <s v="DEL "/>
    <s v=" DED "/>
    <s v=" BOM "/>
    <s v=" COK"/>
    <m/>
    <s v="16:50"/>
    <s v="04:25 08 Mar"/>
    <n v="2135"/>
    <x v="1"/>
    <s v="No info"/>
    <n v="19907"/>
    <n v="16"/>
    <x v="3"/>
    <s v="DEL  →  DED  →  BOM  →  COK"/>
    <x v="0"/>
  </r>
  <r>
    <x v="1"/>
    <x v="37"/>
    <x v="2"/>
    <x v="2"/>
    <s v="DEL "/>
    <s v=" BLR "/>
    <s v=" COK"/>
    <m/>
    <m/>
    <s v="20:30"/>
    <s v="23:00 28 Mar"/>
    <n v="1590"/>
    <x v="2"/>
    <s v="No info"/>
    <n v="5022"/>
    <n v="20"/>
    <x v="2"/>
    <s v="DEL  →  BLR  →  COK"/>
    <x v="0"/>
  </r>
  <r>
    <x v="4"/>
    <x v="37"/>
    <x v="2"/>
    <x v="2"/>
    <s v="DEL "/>
    <s v=" BOM "/>
    <s v=" COK"/>
    <m/>
    <m/>
    <s v="04:00"/>
    <s v="15:30"/>
    <n v="690"/>
    <x v="2"/>
    <s v="No info"/>
    <n v="6305"/>
    <n v="4"/>
    <x v="0"/>
    <s v="DEL  →  BOM  →  COK"/>
    <x v="0"/>
  </r>
  <r>
    <x v="2"/>
    <x v="16"/>
    <x v="2"/>
    <x v="2"/>
    <s v="DEL "/>
    <s v=" MAA "/>
    <s v=" BOM "/>
    <s v=" COK"/>
    <m/>
    <s v="16:10"/>
    <s v="18:50 22 Mar"/>
    <n v="1600"/>
    <x v="1"/>
    <s v="In-flight meal not included"/>
    <n v="8728"/>
    <n v="16"/>
    <x v="3"/>
    <s v="DEL  →  MAA  →  BOM  →  COK"/>
    <x v="0"/>
  </r>
  <r>
    <x v="0"/>
    <x v="8"/>
    <x v="0"/>
    <x v="4"/>
    <s v="BLR "/>
    <s v=" DEL"/>
    <m/>
    <m/>
    <m/>
    <s v="21:15"/>
    <s v="00:15 02 Jun"/>
    <n v="180"/>
    <x v="0"/>
    <s v="No info"/>
    <n v="3943"/>
    <n v="21"/>
    <x v="0"/>
    <s v="BLR  →  DEL"/>
    <x v="2"/>
  </r>
  <r>
    <x v="0"/>
    <x v="38"/>
    <x v="4"/>
    <x v="5"/>
    <s v="BOM "/>
    <s v=" HYD"/>
    <m/>
    <m/>
    <m/>
    <s v="16:55"/>
    <s v="18:25"/>
    <n v="90"/>
    <x v="0"/>
    <s v="No info"/>
    <n v="3175"/>
    <n v="16"/>
    <x v="3"/>
    <s v="BOM  →  HYD"/>
    <x v="0"/>
  </r>
  <r>
    <x v="2"/>
    <x v="0"/>
    <x v="0"/>
    <x v="0"/>
    <s v="BLR "/>
    <s v=" DEL"/>
    <m/>
    <m/>
    <m/>
    <s v="11:10"/>
    <s v="14:05"/>
    <n v="175"/>
    <x v="0"/>
    <s v="No info"/>
    <n v="7229"/>
    <n v="11"/>
    <x v="1"/>
    <s v="BLR  →  DEL"/>
    <x v="0"/>
  </r>
  <r>
    <x v="4"/>
    <x v="30"/>
    <x v="2"/>
    <x v="2"/>
    <s v="DEL "/>
    <s v=" HYD "/>
    <s v=" MAA "/>
    <s v=" COK"/>
    <m/>
    <s v="07:05"/>
    <s v="21:20"/>
    <n v="855"/>
    <x v="1"/>
    <s v="No info"/>
    <n v="8620"/>
    <n v="7"/>
    <x v="1"/>
    <s v="DEL  →  HYD  →  MAA  →  COK"/>
    <x v="0"/>
  </r>
  <r>
    <x v="1"/>
    <x v="33"/>
    <x v="0"/>
    <x v="0"/>
    <s v="BLR "/>
    <s v=" CCU "/>
    <s v=" DEL"/>
    <m/>
    <m/>
    <s v="05:50"/>
    <s v="22:45"/>
    <n v="1015"/>
    <x v="2"/>
    <s v="No info"/>
    <n v="10657"/>
    <n v="5"/>
    <x v="1"/>
    <s v="BLR  →  CCU  →  DEL"/>
    <x v="0"/>
  </r>
  <r>
    <x v="2"/>
    <x v="16"/>
    <x v="0"/>
    <x v="0"/>
    <s v="BLR "/>
    <s v=" BOM "/>
    <s v=" DEL"/>
    <m/>
    <m/>
    <s v="08:00"/>
    <s v="20:20"/>
    <n v="740"/>
    <x v="2"/>
    <s v="In-flight meal not included"/>
    <n v="7832"/>
    <n v="8"/>
    <x v="1"/>
    <s v="BLR  →  BOM  →  DEL"/>
    <x v="0"/>
  </r>
  <r>
    <x v="2"/>
    <x v="24"/>
    <x v="2"/>
    <x v="2"/>
    <s v="DEL "/>
    <s v=" AMD "/>
    <s v=" BOM "/>
    <s v=" COK"/>
    <m/>
    <s v="13:25"/>
    <s v="19:00 28 Jun"/>
    <n v="1775"/>
    <x v="1"/>
    <s v="In-flight meal not included"/>
    <n v="11150"/>
    <n v="13"/>
    <x v="3"/>
    <s v="DEL  →  AMD  →  BOM  →  COK"/>
    <x v="2"/>
  </r>
  <r>
    <x v="2"/>
    <x v="4"/>
    <x v="0"/>
    <x v="0"/>
    <s v="BLR "/>
    <s v=" BOM "/>
    <s v=" DEL"/>
    <m/>
    <m/>
    <s v="22:50"/>
    <s v="19:10 02 Mar"/>
    <n v="1220"/>
    <x v="2"/>
    <s v="No info"/>
    <n v="25735"/>
    <n v="22"/>
    <x v="0"/>
    <s v="BLR  →  BOM  →  DEL"/>
    <x v="0"/>
  </r>
  <r>
    <x v="2"/>
    <x v="10"/>
    <x v="2"/>
    <x v="2"/>
    <s v="DEL "/>
    <s v=" ATQ "/>
    <s v=" BOM "/>
    <s v=" COK"/>
    <m/>
    <s v="20:00"/>
    <s v="04:25 10 May"/>
    <n v="505"/>
    <x v="1"/>
    <s v="No info"/>
    <n v="16263"/>
    <n v="20"/>
    <x v="2"/>
    <s v="DEL  →  ATQ  →  BOM  →  COK"/>
    <x v="1"/>
  </r>
  <r>
    <x v="4"/>
    <x v="5"/>
    <x v="2"/>
    <x v="2"/>
    <s v="DEL "/>
    <s v=" BOM "/>
    <s v=" COK"/>
    <m/>
    <m/>
    <s v="11:40"/>
    <s v="01:30 25 Jun"/>
    <n v="830"/>
    <x v="2"/>
    <s v="In-flight meal not included"/>
    <n v="5797"/>
    <n v="11"/>
    <x v="1"/>
    <s v="DEL  →  BOM  →  COK"/>
    <x v="2"/>
  </r>
  <r>
    <x v="2"/>
    <x v="31"/>
    <x v="2"/>
    <x v="2"/>
    <s v="DEL "/>
    <s v=" BDQ "/>
    <s v=" BOM "/>
    <s v=" COK"/>
    <m/>
    <s v="18:25"/>
    <s v="04:25 07 Jun"/>
    <n v="600"/>
    <x v="1"/>
    <s v="No info"/>
    <n v="14237"/>
    <n v="18"/>
    <x v="2"/>
    <s v="DEL  →  BDQ  →  BOM  →  COK"/>
    <x v="2"/>
  </r>
  <r>
    <x v="2"/>
    <x v="2"/>
    <x v="2"/>
    <x v="2"/>
    <s v="DEL "/>
    <s v=" BOM "/>
    <s v=" COK"/>
    <m/>
    <m/>
    <s v="09:00"/>
    <s v="04:25 10 Jun"/>
    <n v="1165"/>
    <x v="2"/>
    <s v="In-flight meal not included"/>
    <n v="10262"/>
    <n v="9"/>
    <x v="1"/>
    <s v="DEL  →  BOM  →  COK"/>
    <x v="2"/>
  </r>
  <r>
    <x v="2"/>
    <x v="2"/>
    <x v="2"/>
    <x v="2"/>
    <s v="DEL "/>
    <s v=" BOM "/>
    <s v=" COK"/>
    <m/>
    <m/>
    <s v="15:00"/>
    <s v="19:00 10 Jun"/>
    <n v="1680"/>
    <x v="2"/>
    <s v="In-flight meal not included"/>
    <n v="10262"/>
    <n v="15"/>
    <x v="3"/>
    <s v="DEL  →  BOM  →  COK"/>
    <x v="2"/>
  </r>
  <r>
    <x v="0"/>
    <x v="3"/>
    <x v="0"/>
    <x v="4"/>
    <s v="BLR "/>
    <s v=" DEL"/>
    <m/>
    <m/>
    <m/>
    <s v="04:00"/>
    <s v="06:50"/>
    <n v="170"/>
    <x v="0"/>
    <s v="No info"/>
    <n v="3943"/>
    <n v="4"/>
    <x v="0"/>
    <s v="BLR  →  DEL"/>
    <x v="1"/>
  </r>
  <r>
    <x v="2"/>
    <x v="25"/>
    <x v="2"/>
    <x v="2"/>
    <s v="DEL "/>
    <s v=" BOM "/>
    <s v=" COK"/>
    <m/>
    <m/>
    <s v="19:15"/>
    <s v="12:35 22 May"/>
    <n v="1040"/>
    <x v="2"/>
    <s v="In-flight meal not included"/>
    <n v="12898"/>
    <n v="19"/>
    <x v="2"/>
    <s v="DEL  →  BOM  →  COK"/>
    <x v="1"/>
  </r>
  <r>
    <x v="0"/>
    <x v="19"/>
    <x v="0"/>
    <x v="4"/>
    <s v="BLR "/>
    <s v=" DEL"/>
    <m/>
    <m/>
    <m/>
    <s v="01:30"/>
    <s v="04:15"/>
    <n v="165"/>
    <x v="0"/>
    <s v="No info"/>
    <n v="3419"/>
    <n v="1"/>
    <x v="0"/>
    <s v="BLR  →  DEL"/>
    <x v="1"/>
  </r>
  <r>
    <x v="0"/>
    <x v="28"/>
    <x v="0"/>
    <x v="0"/>
    <s v="BLR "/>
    <s v=" DEL"/>
    <m/>
    <m/>
    <m/>
    <s v="21:20"/>
    <s v="00:15 16 Mar"/>
    <n v="175"/>
    <x v="0"/>
    <s v="No info"/>
    <n v="8033"/>
    <n v="21"/>
    <x v="0"/>
    <s v="BLR  →  DEL"/>
    <x v="0"/>
  </r>
  <r>
    <x v="2"/>
    <x v="4"/>
    <x v="0"/>
    <x v="0"/>
    <s v="BLR "/>
    <s v=" BOM "/>
    <s v=" DEL"/>
    <m/>
    <m/>
    <s v="05:45"/>
    <s v="19:10"/>
    <n v="805"/>
    <x v="2"/>
    <s v="No info"/>
    <n v="27992"/>
    <n v="5"/>
    <x v="1"/>
    <s v="BLR  →  BOM  →  DEL"/>
    <x v="0"/>
  </r>
  <r>
    <x v="2"/>
    <x v="3"/>
    <x v="1"/>
    <x v="1"/>
    <s v="CCU "/>
    <s v=" BOM "/>
    <s v=" BLR"/>
    <m/>
    <m/>
    <s v="21:10"/>
    <s v="10:05 13 May"/>
    <n v="775"/>
    <x v="2"/>
    <s v="No info"/>
    <n v="13941"/>
    <n v="21"/>
    <x v="0"/>
    <s v="CCU  →  BOM  →  BLR"/>
    <x v="1"/>
  </r>
  <r>
    <x v="2"/>
    <x v="25"/>
    <x v="1"/>
    <x v="1"/>
    <s v="CCU "/>
    <s v=" BOM "/>
    <s v=" BLR"/>
    <m/>
    <m/>
    <s v="18:55"/>
    <s v="04:40 22 May"/>
    <n v="585"/>
    <x v="2"/>
    <s v="No info"/>
    <n v="14388"/>
    <n v="18"/>
    <x v="2"/>
    <s v="CCU  →  BOM  →  BLR"/>
    <x v="1"/>
  </r>
  <r>
    <x v="2"/>
    <x v="3"/>
    <x v="1"/>
    <x v="1"/>
    <s v="CCU "/>
    <s v=" BOM "/>
    <s v=" BLR"/>
    <m/>
    <m/>
    <s v="18:55"/>
    <s v="16:20 13 May"/>
    <n v="1285"/>
    <x v="2"/>
    <s v="In-flight meal not included"/>
    <n v="10844"/>
    <n v="18"/>
    <x v="2"/>
    <s v="CCU  →  BOM  →  BLR"/>
    <x v="1"/>
  </r>
  <r>
    <x v="0"/>
    <x v="12"/>
    <x v="2"/>
    <x v="2"/>
    <s v="DEL "/>
    <s v=" HYD "/>
    <s v=" COK"/>
    <m/>
    <m/>
    <s v="06:40"/>
    <s v="22:20"/>
    <n v="940"/>
    <x v="2"/>
    <s v="No info"/>
    <n v="11600"/>
    <n v="6"/>
    <x v="1"/>
    <s v="DEL  →  HYD  →  COK"/>
    <x v="0"/>
  </r>
  <r>
    <x v="0"/>
    <x v="31"/>
    <x v="3"/>
    <x v="3"/>
    <s v="MAA "/>
    <s v=" CCU"/>
    <m/>
    <m/>
    <m/>
    <s v="22:05"/>
    <s v="00:25 07 Jun"/>
    <n v="140"/>
    <x v="0"/>
    <s v="No info"/>
    <n v="5277"/>
    <n v="22"/>
    <x v="0"/>
    <s v="MAA  →  CCU"/>
    <x v="2"/>
  </r>
  <r>
    <x v="2"/>
    <x v="27"/>
    <x v="2"/>
    <x v="2"/>
    <s v="DEL "/>
    <s v=" BOM "/>
    <s v=" COK"/>
    <m/>
    <m/>
    <s v="14:00"/>
    <s v="04:25 04 Jun"/>
    <n v="865"/>
    <x v="2"/>
    <s v="In-flight meal not included"/>
    <n v="10262"/>
    <n v="14"/>
    <x v="3"/>
    <s v="DEL  →  BOM  →  COK"/>
    <x v="2"/>
  </r>
  <r>
    <x v="0"/>
    <x v="42"/>
    <x v="0"/>
    <x v="0"/>
    <s v="BLR "/>
    <s v=" DEL"/>
    <m/>
    <m/>
    <m/>
    <s v="04:00"/>
    <s v="06:50"/>
    <n v="170"/>
    <x v="0"/>
    <s v="No info"/>
    <n v="6144"/>
    <n v="4"/>
    <x v="0"/>
    <s v="BLR  →  DEL"/>
    <x v="0"/>
  </r>
  <r>
    <x v="2"/>
    <x v="27"/>
    <x v="2"/>
    <x v="2"/>
    <s v="DEL "/>
    <s v=" BOM "/>
    <s v=" COK"/>
    <m/>
    <m/>
    <s v="21:50"/>
    <s v="04:25 04 Jun"/>
    <n v="395"/>
    <x v="2"/>
    <s v="In-flight meal not included"/>
    <n v="12898"/>
    <n v="21"/>
    <x v="0"/>
    <s v="DEL  →  BOM  →  COK"/>
    <x v="2"/>
  </r>
  <r>
    <x v="2"/>
    <x v="3"/>
    <x v="1"/>
    <x v="1"/>
    <s v="CCU "/>
    <s v=" BOM "/>
    <s v=" BLR"/>
    <m/>
    <m/>
    <s v="06:30"/>
    <s v="04:40 13 May"/>
    <n v="1330"/>
    <x v="2"/>
    <s v="No info"/>
    <n v="13941"/>
    <n v="6"/>
    <x v="1"/>
    <s v="CCU  →  BOM  →  BLR"/>
    <x v="1"/>
  </r>
  <r>
    <x v="2"/>
    <x v="23"/>
    <x v="2"/>
    <x v="2"/>
    <s v="DEL "/>
    <s v=" BOM "/>
    <s v=" COK"/>
    <m/>
    <m/>
    <s v="14:00"/>
    <s v="04:25 19 May"/>
    <n v="865"/>
    <x v="2"/>
    <s v="In-flight meal not included"/>
    <n v="12373"/>
    <n v="14"/>
    <x v="3"/>
    <s v="DEL  →  BOM  →  COK"/>
    <x v="1"/>
  </r>
  <r>
    <x v="3"/>
    <x v="17"/>
    <x v="1"/>
    <x v="1"/>
    <s v="CCU "/>
    <s v=" BLR"/>
    <m/>
    <m/>
    <m/>
    <s v="17:10"/>
    <s v="19:40"/>
    <n v="150"/>
    <x v="0"/>
    <s v="No check-in baggage included"/>
    <n v="3841"/>
    <n v="17"/>
    <x v="2"/>
    <s v="CCU  →  BLR"/>
    <x v="3"/>
  </r>
  <r>
    <x v="1"/>
    <x v="23"/>
    <x v="1"/>
    <x v="1"/>
    <s v="CCU "/>
    <s v=" JAI "/>
    <s v=" BOM "/>
    <s v=" BLR"/>
    <m/>
    <s v="08:20"/>
    <s v="07:55 19 May"/>
    <n v="1415"/>
    <x v="1"/>
    <s v="No info"/>
    <n v="10697"/>
    <n v="8"/>
    <x v="1"/>
    <s v="CCU  →  JAI  →  BOM  →  BLR"/>
    <x v="1"/>
  </r>
  <r>
    <x v="2"/>
    <x v="4"/>
    <x v="0"/>
    <x v="0"/>
    <s v="BLR "/>
    <s v=" BOM "/>
    <s v=" DEL"/>
    <m/>
    <m/>
    <s v="11:40"/>
    <s v="00:45 02 Mar"/>
    <n v="785"/>
    <x v="2"/>
    <s v="No info"/>
    <n v="26890"/>
    <n v="11"/>
    <x v="1"/>
    <s v="BLR  →  BOM  →  DEL"/>
    <x v="0"/>
  </r>
  <r>
    <x v="3"/>
    <x v="8"/>
    <x v="4"/>
    <x v="5"/>
    <s v="BOM "/>
    <s v=" HYD"/>
    <m/>
    <m/>
    <m/>
    <s v="13:15"/>
    <s v="14:45"/>
    <n v="90"/>
    <x v="0"/>
    <s v="No check-in baggage included"/>
    <n v="2175"/>
    <n v="13"/>
    <x v="3"/>
    <s v="BOM  →  HYD"/>
    <x v="2"/>
  </r>
  <r>
    <x v="0"/>
    <x v="7"/>
    <x v="2"/>
    <x v="2"/>
    <s v="DEL "/>
    <s v=" PNQ "/>
    <s v=" COK"/>
    <m/>
    <m/>
    <s v="23:30"/>
    <s v="04:35 28 May"/>
    <n v="305"/>
    <x v="2"/>
    <s v="No info"/>
    <n v="9476"/>
    <n v="23"/>
    <x v="0"/>
    <s v="DEL  →  PNQ  →  COK"/>
    <x v="1"/>
  </r>
  <r>
    <x v="1"/>
    <x v="32"/>
    <x v="4"/>
    <x v="5"/>
    <s v="BOM "/>
    <s v=" HYD"/>
    <m/>
    <m/>
    <m/>
    <s v="21:05"/>
    <s v="22:25"/>
    <n v="80"/>
    <x v="0"/>
    <s v="No info"/>
    <n v="3100"/>
    <n v="21"/>
    <x v="0"/>
    <s v="BOM  →  HYD"/>
    <x v="1"/>
  </r>
  <r>
    <x v="2"/>
    <x v="21"/>
    <x v="2"/>
    <x v="2"/>
    <s v="DEL "/>
    <s v=" JAI "/>
    <s v=" BOM "/>
    <s v=" COK"/>
    <m/>
    <s v="05:30"/>
    <s v="04:25 16 Jun"/>
    <n v="1375"/>
    <x v="1"/>
    <s v="In-flight meal not included"/>
    <n v="10368"/>
    <n v="5"/>
    <x v="1"/>
    <s v="DEL  →  JAI  →  BOM  →  COK"/>
    <x v="2"/>
  </r>
  <r>
    <x v="3"/>
    <x v="23"/>
    <x v="4"/>
    <x v="5"/>
    <s v="BOM "/>
    <s v=" HYD"/>
    <m/>
    <m/>
    <m/>
    <s v="22:45"/>
    <s v="00:15 19 May"/>
    <n v="90"/>
    <x v="0"/>
    <s v="No info"/>
    <n v="2017"/>
    <n v="22"/>
    <x v="0"/>
    <s v="BOM  →  HYD"/>
    <x v="1"/>
  </r>
  <r>
    <x v="3"/>
    <x v="13"/>
    <x v="1"/>
    <x v="1"/>
    <s v="CCU "/>
    <s v=" BLR"/>
    <m/>
    <m/>
    <m/>
    <s v="06:55"/>
    <s v="09:30"/>
    <n v="155"/>
    <x v="0"/>
    <s v="No check-in baggage included"/>
    <n v="3841"/>
    <n v="6"/>
    <x v="1"/>
    <s v="CCU  →  BLR"/>
    <x v="3"/>
  </r>
  <r>
    <x v="1"/>
    <x v="25"/>
    <x v="2"/>
    <x v="2"/>
    <s v="DEL "/>
    <s v=" NAG "/>
    <s v=" BOM "/>
    <s v=" COK"/>
    <m/>
    <s v="05:55"/>
    <s v="19:15 22 May"/>
    <n v="2240"/>
    <x v="1"/>
    <s v="No info"/>
    <n v="10493"/>
    <n v="5"/>
    <x v="1"/>
    <s v="DEL  →  NAG  →  BOM  →  COK"/>
    <x v="1"/>
  </r>
  <r>
    <x v="3"/>
    <x v="33"/>
    <x v="0"/>
    <x v="0"/>
    <s v="BLR "/>
    <s v=" DEL"/>
    <m/>
    <m/>
    <m/>
    <s v="05:45"/>
    <s v="08:35"/>
    <n v="170"/>
    <x v="0"/>
    <s v="No info"/>
    <n v="5126"/>
    <n v="5"/>
    <x v="1"/>
    <s v="BLR  →  DEL"/>
    <x v="0"/>
  </r>
  <r>
    <x v="0"/>
    <x v="20"/>
    <x v="0"/>
    <x v="4"/>
    <s v="BLR "/>
    <s v=" DEL"/>
    <m/>
    <m/>
    <m/>
    <s v="23:30"/>
    <s v="02:20 19 Jun"/>
    <n v="170"/>
    <x v="0"/>
    <s v="No info"/>
    <n v="3943"/>
    <n v="23"/>
    <x v="0"/>
    <s v="BLR  →  DEL"/>
    <x v="2"/>
  </r>
  <r>
    <x v="1"/>
    <x v="15"/>
    <x v="2"/>
    <x v="2"/>
    <s v="DEL "/>
    <s v=" HYD "/>
    <s v=" BOM "/>
    <s v=" COK"/>
    <m/>
    <s v="07:05"/>
    <s v="19:15 07 Mar"/>
    <n v="2170"/>
    <x v="1"/>
    <s v="No info"/>
    <n v="11552"/>
    <n v="7"/>
    <x v="1"/>
    <s v="DEL  →  HYD  →  BOM  →  COK"/>
    <x v="0"/>
  </r>
  <r>
    <x v="1"/>
    <x v="16"/>
    <x v="2"/>
    <x v="2"/>
    <s v="DEL "/>
    <s v=" BOM "/>
    <s v=" COK"/>
    <m/>
    <m/>
    <s v="10:00"/>
    <s v="19:15"/>
    <n v="555"/>
    <x v="2"/>
    <s v="No info"/>
    <n v="7934"/>
    <n v="10"/>
    <x v="1"/>
    <s v="DEL  →  BOM  →  COK"/>
    <x v="0"/>
  </r>
  <r>
    <x v="1"/>
    <x v="41"/>
    <x v="4"/>
    <x v="5"/>
    <s v="BOM "/>
    <s v=" HYD"/>
    <m/>
    <m/>
    <m/>
    <s v="15:00"/>
    <s v="16:25"/>
    <n v="85"/>
    <x v="0"/>
    <s v="No info"/>
    <n v="6092"/>
    <n v="15"/>
    <x v="3"/>
    <s v="BOM  →  HYD"/>
    <x v="0"/>
  </r>
  <r>
    <x v="0"/>
    <x v="14"/>
    <x v="2"/>
    <x v="2"/>
    <s v="DEL "/>
    <s v=" PNQ "/>
    <s v=" COK"/>
    <m/>
    <m/>
    <s v="23:30"/>
    <s v="04:35 13 Jun"/>
    <n v="305"/>
    <x v="2"/>
    <s v="No info"/>
    <n v="10112"/>
    <n v="23"/>
    <x v="0"/>
    <s v="DEL  →  PNQ  →  COK"/>
    <x v="2"/>
  </r>
  <r>
    <x v="6"/>
    <x v="30"/>
    <x v="3"/>
    <x v="3"/>
    <s v="MAA "/>
    <s v=" CCU"/>
    <m/>
    <m/>
    <m/>
    <s v="07:05"/>
    <s v="09:20"/>
    <n v="135"/>
    <x v="0"/>
    <s v="No info"/>
    <n v="6627"/>
    <n v="7"/>
    <x v="1"/>
    <s v="MAA  →  CCU"/>
    <x v="0"/>
  </r>
  <r>
    <x v="2"/>
    <x v="27"/>
    <x v="2"/>
    <x v="2"/>
    <s v="DEL "/>
    <s v=" IDR "/>
    <s v=" BOM "/>
    <s v=" COK"/>
    <m/>
    <s v="21:25"/>
    <s v="12:35 04 Jun"/>
    <n v="910"/>
    <x v="1"/>
    <s v="In-flight meal not included"/>
    <n v="11507"/>
    <n v="21"/>
    <x v="0"/>
    <s v="DEL  →  IDR  →  BOM  →  COK"/>
    <x v="2"/>
  </r>
  <r>
    <x v="2"/>
    <x v="4"/>
    <x v="0"/>
    <x v="0"/>
    <s v="BLR "/>
    <s v=" BOM "/>
    <s v=" DEL"/>
    <m/>
    <m/>
    <s v="22:50"/>
    <s v="00:45 03 Mar"/>
    <n v="1555"/>
    <x v="2"/>
    <s v="No info"/>
    <n v="26890"/>
    <n v="22"/>
    <x v="0"/>
    <s v="BLR  →  BOM  →  DEL"/>
    <x v="0"/>
  </r>
  <r>
    <x v="2"/>
    <x v="6"/>
    <x v="0"/>
    <x v="0"/>
    <s v="BLR "/>
    <s v=" BOM "/>
    <s v=" DEL"/>
    <m/>
    <m/>
    <s v="05:45"/>
    <s v="11:25"/>
    <n v="340"/>
    <x v="2"/>
    <s v="No info"/>
    <n v="13817"/>
    <n v="5"/>
    <x v="1"/>
    <s v="BLR  →  BOM  →  DEL"/>
    <x v="0"/>
  </r>
  <r>
    <x v="2"/>
    <x v="34"/>
    <x v="1"/>
    <x v="1"/>
    <s v="CCU "/>
    <s v=" BOM "/>
    <s v=" BLR"/>
    <m/>
    <m/>
    <s v="21:10"/>
    <s v="04:40 02 Apr"/>
    <n v="450"/>
    <x v="2"/>
    <s v="No info"/>
    <n v="13364"/>
    <n v="21"/>
    <x v="0"/>
    <s v="CCU  →  BOM  →  BLR"/>
    <x v="3"/>
  </r>
  <r>
    <x v="6"/>
    <x v="31"/>
    <x v="1"/>
    <x v="1"/>
    <s v="CCU "/>
    <s v=" DEL "/>
    <s v=" BLR"/>
    <m/>
    <m/>
    <s v="17:00"/>
    <s v="10:45 07 Jun"/>
    <n v="1065"/>
    <x v="2"/>
    <s v="No info"/>
    <n v="9187"/>
    <n v="17"/>
    <x v="2"/>
    <s v="CCU  →  DEL  →  BLR"/>
    <x v="2"/>
  </r>
  <r>
    <x v="0"/>
    <x v="10"/>
    <x v="3"/>
    <x v="3"/>
    <s v="MAA "/>
    <s v=" CCU"/>
    <m/>
    <m/>
    <m/>
    <s v="22:05"/>
    <s v="00:25 10 May"/>
    <n v="140"/>
    <x v="0"/>
    <s v="No info"/>
    <n v="5277"/>
    <n v="22"/>
    <x v="0"/>
    <s v="MAA  →  CCU"/>
    <x v="1"/>
  </r>
  <r>
    <x v="1"/>
    <x v="6"/>
    <x v="0"/>
    <x v="0"/>
    <s v="BLR "/>
    <s v=" AMD "/>
    <s v=" DEL"/>
    <m/>
    <m/>
    <s v="00:30"/>
    <s v="08:45"/>
    <n v="495"/>
    <x v="2"/>
    <s v="No info"/>
    <n v="13492"/>
    <n v="0"/>
    <x v="0"/>
    <s v="BLR  →  AMD  →  DEL"/>
    <x v="0"/>
  </r>
  <r>
    <x v="7"/>
    <x v="14"/>
    <x v="1"/>
    <x v="1"/>
    <s v="CCU "/>
    <s v=" BBI "/>
    <s v=" BLR"/>
    <m/>
    <m/>
    <s v="06:50"/>
    <s v="10:30"/>
    <n v="220"/>
    <x v="2"/>
    <s v="No info"/>
    <n v="5162"/>
    <n v="6"/>
    <x v="1"/>
    <s v="CCU  →  BBI  →  BLR"/>
    <x v="2"/>
  </r>
  <r>
    <x v="5"/>
    <x v="2"/>
    <x v="2"/>
    <x v="2"/>
    <s v="DEL "/>
    <s v=" BOM "/>
    <s v=" COK"/>
    <m/>
    <m/>
    <s v="07:00"/>
    <s v="12:55"/>
    <n v="355"/>
    <x v="2"/>
    <s v="No info"/>
    <n v="5897"/>
    <n v="7"/>
    <x v="1"/>
    <s v="DEL  →  BOM  →  COK"/>
    <x v="2"/>
  </r>
  <r>
    <x v="1"/>
    <x v="27"/>
    <x v="1"/>
    <x v="1"/>
    <s v="CCU "/>
    <s v=" BLR"/>
    <m/>
    <m/>
    <m/>
    <s v="14:15"/>
    <s v="16:45"/>
    <n v="150"/>
    <x v="0"/>
    <s v="No info"/>
    <n v="5510"/>
    <n v="14"/>
    <x v="3"/>
    <s v="CCU  →  BLR"/>
    <x v="2"/>
  </r>
  <r>
    <x v="2"/>
    <x v="26"/>
    <x v="0"/>
    <x v="0"/>
    <s v="BLR "/>
    <s v=" BOM "/>
    <s v=" DEL"/>
    <m/>
    <m/>
    <s v="16:55"/>
    <s v="10:25 07 Mar"/>
    <n v="1050"/>
    <x v="2"/>
    <s v="No info"/>
    <n v="17261"/>
    <n v="16"/>
    <x v="3"/>
    <s v="BLR  →  BOM  →  DEL"/>
    <x v="0"/>
  </r>
  <r>
    <x v="4"/>
    <x v="25"/>
    <x v="2"/>
    <x v="2"/>
    <s v="DEL "/>
    <s v=" BOM "/>
    <s v=" COK"/>
    <m/>
    <m/>
    <s v="11:40"/>
    <s v="01:30 22 May"/>
    <n v="830"/>
    <x v="2"/>
    <s v="No info"/>
    <n v="7485"/>
    <n v="11"/>
    <x v="1"/>
    <s v="DEL  →  BOM  →  COK"/>
    <x v="1"/>
  </r>
  <r>
    <x v="1"/>
    <x v="36"/>
    <x v="3"/>
    <x v="3"/>
    <s v="MAA "/>
    <s v=" CCU"/>
    <m/>
    <m/>
    <m/>
    <s v="11:40"/>
    <s v="13:55"/>
    <n v="135"/>
    <x v="0"/>
    <s v="No info"/>
    <n v="4667"/>
    <n v="11"/>
    <x v="1"/>
    <s v="MAA  →  CCU"/>
    <x v="2"/>
  </r>
  <r>
    <x v="2"/>
    <x v="19"/>
    <x v="1"/>
    <x v="1"/>
    <s v="CCU "/>
    <s v=" DEL "/>
    <s v=" BLR"/>
    <m/>
    <m/>
    <s v="20:25"/>
    <s v="18:00 16 May"/>
    <n v="1295"/>
    <x v="2"/>
    <s v="No info"/>
    <n v="14151"/>
    <n v="20"/>
    <x v="2"/>
    <s v="CCU  →  DEL  →  BLR"/>
    <x v="1"/>
  </r>
  <r>
    <x v="0"/>
    <x v="7"/>
    <x v="2"/>
    <x v="2"/>
    <s v="DEL "/>
    <s v=" BOM "/>
    <s v=" COK"/>
    <m/>
    <m/>
    <s v="16:00"/>
    <s v="01:30 28 May"/>
    <n v="570"/>
    <x v="2"/>
    <s v="No info"/>
    <n v="7048"/>
    <n v="16"/>
    <x v="3"/>
    <s v="DEL  →  BOM  →  COK"/>
    <x v="1"/>
  </r>
  <r>
    <x v="2"/>
    <x v="16"/>
    <x v="2"/>
    <x v="2"/>
    <s v="DEL "/>
    <s v=" BOM "/>
    <s v=" COK"/>
    <m/>
    <m/>
    <s v="19:45"/>
    <s v="04:25 22 Mar"/>
    <n v="520"/>
    <x v="2"/>
    <s v="No info"/>
    <n v="12557"/>
    <n v="19"/>
    <x v="2"/>
    <s v="DEL  →  BOM  →  COK"/>
    <x v="0"/>
  </r>
  <r>
    <x v="4"/>
    <x v="21"/>
    <x v="2"/>
    <x v="2"/>
    <s v="DEL "/>
    <s v=" IDR "/>
    <s v=" BOM "/>
    <s v=" COK"/>
    <m/>
    <s v="15:05"/>
    <s v="01:30 16 Jun"/>
    <n v="625"/>
    <x v="1"/>
    <s v="No info"/>
    <n v="15965"/>
    <n v="15"/>
    <x v="3"/>
    <s v="DEL  →  IDR  →  BOM  →  COK"/>
    <x v="2"/>
  </r>
  <r>
    <x v="1"/>
    <x v="42"/>
    <x v="0"/>
    <x v="0"/>
    <s v="BLR "/>
    <s v=" CCU "/>
    <s v=" GAU "/>
    <s v=" DEL"/>
    <m/>
    <s v="11:05"/>
    <s v="22:10 07 Mar"/>
    <n v="2105"/>
    <x v="1"/>
    <s v="No info"/>
    <n v="11791"/>
    <n v="11"/>
    <x v="1"/>
    <s v="BLR  →  CCU  →  GAU  →  DEL"/>
    <x v="0"/>
  </r>
  <r>
    <x v="4"/>
    <x v="12"/>
    <x v="2"/>
    <x v="2"/>
    <s v="DEL "/>
    <s v=" HYD "/>
    <s v=" MAA "/>
    <s v=" COK"/>
    <m/>
    <s v="07:05"/>
    <s v="21:20"/>
    <n v="855"/>
    <x v="1"/>
    <s v="No info"/>
    <n v="8291"/>
    <n v="7"/>
    <x v="1"/>
    <s v="DEL  →  HYD  →  MAA  →  COK"/>
    <x v="0"/>
  </r>
  <r>
    <x v="0"/>
    <x v="35"/>
    <x v="0"/>
    <x v="4"/>
    <s v="BLR "/>
    <s v=" DEL"/>
    <m/>
    <m/>
    <m/>
    <s v="16:55"/>
    <s v="19:55"/>
    <n v="180"/>
    <x v="0"/>
    <s v="No info"/>
    <n v="4990"/>
    <n v="16"/>
    <x v="3"/>
    <s v="BLR  →  DEL"/>
    <x v="3"/>
  </r>
  <r>
    <x v="6"/>
    <x v="3"/>
    <x v="1"/>
    <x v="1"/>
    <s v="CCU "/>
    <s v=" DEL "/>
    <s v=" BLR"/>
    <m/>
    <m/>
    <s v="17:00"/>
    <s v="18:50 13 May"/>
    <n v="1550"/>
    <x v="2"/>
    <s v="No info"/>
    <n v="9135"/>
    <n v="17"/>
    <x v="2"/>
    <s v="CCU  →  DEL  →  BLR"/>
    <x v="1"/>
  </r>
  <r>
    <x v="7"/>
    <x v="39"/>
    <x v="1"/>
    <x v="1"/>
    <s v="CCU "/>
    <s v=" BLR"/>
    <m/>
    <m/>
    <m/>
    <s v="22:50"/>
    <s v="01:20 13 Apr"/>
    <n v="150"/>
    <x v="0"/>
    <s v="No info"/>
    <n v="4409"/>
    <n v="22"/>
    <x v="0"/>
    <s v="CCU  →  BLR"/>
    <x v="3"/>
  </r>
  <r>
    <x v="2"/>
    <x v="25"/>
    <x v="1"/>
    <x v="1"/>
    <s v="CCU "/>
    <s v=" BOM "/>
    <s v=" BLR"/>
    <m/>
    <m/>
    <s v="20:00"/>
    <s v="04:40 22 May"/>
    <n v="520"/>
    <x v="2"/>
    <s v="In-flight meal not included"/>
    <n v="10844"/>
    <n v="20"/>
    <x v="2"/>
    <s v="CCU  →  BOM  →  BLR"/>
    <x v="1"/>
  </r>
  <r>
    <x v="4"/>
    <x v="7"/>
    <x v="2"/>
    <x v="2"/>
    <s v="DEL "/>
    <s v=" BOM "/>
    <s v=" COK"/>
    <m/>
    <m/>
    <s v="09:00"/>
    <s v="19:00"/>
    <n v="600"/>
    <x v="2"/>
    <s v="No info"/>
    <n v="10407"/>
    <n v="9"/>
    <x v="1"/>
    <s v="DEL  →  BOM  →  COK"/>
    <x v="1"/>
  </r>
  <r>
    <x v="4"/>
    <x v="7"/>
    <x v="2"/>
    <x v="2"/>
    <s v="DEL "/>
    <s v=" BOM "/>
    <s v=" COK"/>
    <m/>
    <m/>
    <s v="07:30"/>
    <s v="19:00"/>
    <n v="690"/>
    <x v="2"/>
    <s v="No info"/>
    <n v="9315"/>
    <n v="7"/>
    <x v="1"/>
    <s v="DEL  →  BOM  →  COK"/>
    <x v="1"/>
  </r>
  <r>
    <x v="2"/>
    <x v="32"/>
    <x v="1"/>
    <x v="1"/>
    <s v="CCU "/>
    <s v=" BOM "/>
    <s v=" BLR"/>
    <m/>
    <m/>
    <s v="21:10"/>
    <s v="04:40 25 May"/>
    <n v="450"/>
    <x v="2"/>
    <s v="In-flight meal not included"/>
    <n v="9663"/>
    <n v="21"/>
    <x v="0"/>
    <s v="CCU  →  BOM  →  BLR"/>
    <x v="1"/>
  </r>
  <r>
    <x v="0"/>
    <x v="16"/>
    <x v="2"/>
    <x v="2"/>
    <s v="DEL "/>
    <s v=" BOM "/>
    <s v=" COK"/>
    <m/>
    <m/>
    <s v="18:35"/>
    <s v="01:35 22 Mar"/>
    <n v="420"/>
    <x v="2"/>
    <s v="No info"/>
    <n v="9264"/>
    <n v="18"/>
    <x v="2"/>
    <s v="DEL  →  BOM  →  COK"/>
    <x v="0"/>
  </r>
  <r>
    <x v="3"/>
    <x v="19"/>
    <x v="3"/>
    <x v="3"/>
    <s v="MAA "/>
    <s v=" CCU"/>
    <m/>
    <m/>
    <m/>
    <s v="09:45"/>
    <s v="12:00"/>
    <n v="135"/>
    <x v="0"/>
    <s v="No info"/>
    <n v="3597"/>
    <n v="9"/>
    <x v="1"/>
    <s v="MAA  →  CCU"/>
    <x v="1"/>
  </r>
  <r>
    <x v="0"/>
    <x v="5"/>
    <x v="2"/>
    <x v="2"/>
    <s v="DEL "/>
    <s v=" HYD "/>
    <s v=" COK"/>
    <m/>
    <m/>
    <s v="05:05"/>
    <s v="12:10"/>
    <n v="425"/>
    <x v="2"/>
    <s v="No info"/>
    <n v="6442"/>
    <n v="5"/>
    <x v="1"/>
    <s v="DEL  →  HYD  →  COK"/>
    <x v="2"/>
  </r>
  <r>
    <x v="4"/>
    <x v="10"/>
    <x v="2"/>
    <x v="2"/>
    <s v="DEL "/>
    <s v=" BOM "/>
    <s v=" COK"/>
    <m/>
    <m/>
    <s v="17:30"/>
    <s v="01:30 10 May"/>
    <n v="480"/>
    <x v="2"/>
    <s v="No info"/>
    <n v="15078"/>
    <n v="17"/>
    <x v="2"/>
    <s v="DEL  →  BOM  →  COK"/>
    <x v="1"/>
  </r>
  <r>
    <x v="0"/>
    <x v="1"/>
    <x v="1"/>
    <x v="1"/>
    <s v="CCU "/>
    <s v=" NAG "/>
    <s v=" BLR"/>
    <m/>
    <m/>
    <s v="18:05"/>
    <s v="23:30"/>
    <n v="325"/>
    <x v="2"/>
    <s v="No info"/>
    <n v="6218"/>
    <n v="18"/>
    <x v="2"/>
    <s v="CCU  →  NAG  →  BLR"/>
    <x v="1"/>
  </r>
  <r>
    <x v="2"/>
    <x v="14"/>
    <x v="2"/>
    <x v="2"/>
    <s v="DEL "/>
    <s v=" BOM "/>
    <s v=" COK"/>
    <m/>
    <m/>
    <s v="13:00"/>
    <s v="12:35 13 Jun"/>
    <n v="1415"/>
    <x v="2"/>
    <s v="In-flight meal not included"/>
    <n v="10262"/>
    <n v="13"/>
    <x v="3"/>
    <s v="DEL  →  BOM  →  COK"/>
    <x v="2"/>
  </r>
  <r>
    <x v="4"/>
    <x v="30"/>
    <x v="2"/>
    <x v="2"/>
    <s v="DEL "/>
    <s v=" BOM "/>
    <s v=" COK"/>
    <m/>
    <m/>
    <s v="19:00"/>
    <s v="01:35 10 Mar"/>
    <n v="395"/>
    <x v="2"/>
    <s v="No info"/>
    <n v="13677"/>
    <n v="19"/>
    <x v="2"/>
    <s v="DEL  →  BOM  →  COK"/>
    <x v="0"/>
  </r>
  <r>
    <x v="2"/>
    <x v="5"/>
    <x v="0"/>
    <x v="4"/>
    <s v="BLR "/>
    <s v=" DEL"/>
    <m/>
    <m/>
    <m/>
    <s v="07:10"/>
    <s v="10:10"/>
    <n v="180"/>
    <x v="0"/>
    <s v="No info"/>
    <n v="8016"/>
    <n v="7"/>
    <x v="1"/>
    <s v="BLR  →  DEL"/>
    <x v="2"/>
  </r>
  <r>
    <x v="2"/>
    <x v="27"/>
    <x v="2"/>
    <x v="2"/>
    <s v="DEL "/>
    <s v=" BOM "/>
    <s v=" COK"/>
    <m/>
    <m/>
    <s v="17:30"/>
    <s v="12:35 04 Jun"/>
    <n v="1145"/>
    <x v="2"/>
    <s v="In-flight meal not included"/>
    <n v="10262"/>
    <n v="17"/>
    <x v="2"/>
    <s v="DEL  →  BOM  →  COK"/>
    <x v="2"/>
  </r>
  <r>
    <x v="3"/>
    <x v="24"/>
    <x v="1"/>
    <x v="1"/>
    <s v="CCU "/>
    <s v=" BLR"/>
    <m/>
    <m/>
    <m/>
    <s v="06:55"/>
    <s v="09:30"/>
    <n v="155"/>
    <x v="0"/>
    <s v="No info"/>
    <n v="3873"/>
    <n v="6"/>
    <x v="1"/>
    <s v="CCU  →  BLR"/>
    <x v="2"/>
  </r>
  <r>
    <x v="3"/>
    <x v="24"/>
    <x v="2"/>
    <x v="2"/>
    <s v="DEL "/>
    <s v=" PNQ "/>
    <s v=" COK"/>
    <m/>
    <m/>
    <s v="08:45"/>
    <s v="13:15"/>
    <n v="270"/>
    <x v="2"/>
    <s v="No info"/>
    <n v="4812"/>
    <n v="8"/>
    <x v="1"/>
    <s v="DEL  →  PNQ  →  COK"/>
    <x v="2"/>
  </r>
  <r>
    <x v="3"/>
    <x v="19"/>
    <x v="4"/>
    <x v="5"/>
    <s v="BOM "/>
    <s v=" HYD"/>
    <m/>
    <m/>
    <m/>
    <s v="22:45"/>
    <s v="00:15 16 May"/>
    <n v="90"/>
    <x v="0"/>
    <s v="No info"/>
    <n v="2017"/>
    <n v="22"/>
    <x v="0"/>
    <s v="BOM  →  HYD"/>
    <x v="1"/>
  </r>
  <r>
    <x v="0"/>
    <x v="16"/>
    <x v="1"/>
    <x v="1"/>
    <s v="CCU "/>
    <s v=" BLR"/>
    <m/>
    <m/>
    <m/>
    <s v="20:25"/>
    <s v="23:05"/>
    <n v="160"/>
    <x v="0"/>
    <s v="No info"/>
    <n v="4462"/>
    <n v="20"/>
    <x v="2"/>
    <s v="CCU  →  BLR"/>
    <x v="0"/>
  </r>
  <r>
    <x v="1"/>
    <x v="21"/>
    <x v="2"/>
    <x v="2"/>
    <s v="DEL "/>
    <s v=" AMD "/>
    <s v=" BOM "/>
    <s v=" COK"/>
    <m/>
    <s v="05:00"/>
    <s v="07:40 16 Jun"/>
    <n v="1600"/>
    <x v="1"/>
    <s v="No info"/>
    <n v="10231"/>
    <n v="5"/>
    <x v="1"/>
    <s v="DEL  →  AMD  →  BOM  →  COK"/>
    <x v="2"/>
  </r>
  <r>
    <x v="1"/>
    <x v="16"/>
    <x v="0"/>
    <x v="0"/>
    <s v="BLR "/>
    <s v=" VGA "/>
    <s v=" DEL"/>
    <m/>
    <m/>
    <s v="10:30"/>
    <s v="22:55"/>
    <n v="745"/>
    <x v="2"/>
    <s v="No info"/>
    <n v="6383"/>
    <n v="10"/>
    <x v="1"/>
    <s v="BLR  →  VGA  →  DEL"/>
    <x v="0"/>
  </r>
  <r>
    <x v="1"/>
    <x v="5"/>
    <x v="2"/>
    <x v="2"/>
    <s v="DEL "/>
    <s v=" HYD "/>
    <s v=" BOM "/>
    <s v=" COK"/>
    <m/>
    <s v="17:15"/>
    <s v="07:40 25 Jun"/>
    <n v="865"/>
    <x v="1"/>
    <s v="No info"/>
    <n v="11989"/>
    <n v="17"/>
    <x v="2"/>
    <s v="DEL  →  HYD  →  BOM  →  COK"/>
    <x v="2"/>
  </r>
  <r>
    <x v="0"/>
    <x v="0"/>
    <x v="0"/>
    <x v="0"/>
    <s v="BLR "/>
    <s v=" DEL"/>
    <m/>
    <m/>
    <m/>
    <s v="18:55"/>
    <s v="21:45"/>
    <n v="170"/>
    <x v="0"/>
    <s v="No info"/>
    <n v="7303"/>
    <n v="18"/>
    <x v="2"/>
    <s v="BLR  →  DEL"/>
    <x v="0"/>
  </r>
  <r>
    <x v="2"/>
    <x v="35"/>
    <x v="0"/>
    <x v="4"/>
    <s v="BLR "/>
    <s v=" DEL"/>
    <m/>
    <m/>
    <m/>
    <s v="18:55"/>
    <s v="22:00"/>
    <n v="185"/>
    <x v="0"/>
    <s v="No info"/>
    <n v="7229"/>
    <n v="18"/>
    <x v="2"/>
    <s v="BLR  →  DEL"/>
    <x v="3"/>
  </r>
  <r>
    <x v="2"/>
    <x v="36"/>
    <x v="4"/>
    <x v="5"/>
    <s v="BOM "/>
    <s v=" HYD"/>
    <m/>
    <m/>
    <m/>
    <s v="08:45"/>
    <s v="10:15"/>
    <n v="90"/>
    <x v="0"/>
    <s v="In-flight meal not included"/>
    <n v="4995"/>
    <n v="8"/>
    <x v="1"/>
    <s v="BOM  →  HYD"/>
    <x v="2"/>
  </r>
  <r>
    <x v="4"/>
    <x v="21"/>
    <x v="2"/>
    <x v="2"/>
    <s v="DEL "/>
    <s v=" BOM "/>
    <s v=" COK"/>
    <m/>
    <m/>
    <s v="13:00"/>
    <s v="21:00"/>
    <n v="480"/>
    <x v="2"/>
    <s v="No info"/>
    <n v="7408"/>
    <n v="13"/>
    <x v="3"/>
    <s v="DEL  →  BOM  →  COK"/>
    <x v="2"/>
  </r>
  <r>
    <x v="1"/>
    <x v="19"/>
    <x v="1"/>
    <x v="1"/>
    <s v="CCU "/>
    <s v=" GAU "/>
    <s v=" DEL "/>
    <s v=" BLR"/>
    <m/>
    <s v="16:45"/>
    <s v="12:30 16 May"/>
    <n v="1185"/>
    <x v="1"/>
    <s v="No info"/>
    <n v="14960"/>
    <n v="16"/>
    <x v="3"/>
    <s v="CCU  →  GAU  →  DEL  →  BLR"/>
    <x v="1"/>
  </r>
  <r>
    <x v="7"/>
    <x v="0"/>
    <x v="0"/>
    <x v="0"/>
    <s v="BLR "/>
    <s v=" DEL"/>
    <m/>
    <m/>
    <m/>
    <s v="23:25"/>
    <s v="02:10 28 Mar"/>
    <n v="165"/>
    <x v="0"/>
    <s v="No info"/>
    <n v="4482"/>
    <n v="23"/>
    <x v="0"/>
    <s v="BLR  →  DEL"/>
    <x v="0"/>
  </r>
  <r>
    <x v="0"/>
    <x v="8"/>
    <x v="2"/>
    <x v="2"/>
    <s v="DEL "/>
    <s v=" HYD "/>
    <s v=" COK"/>
    <m/>
    <m/>
    <s v="06:50"/>
    <s v="16:10"/>
    <n v="560"/>
    <x v="2"/>
    <s v="No info"/>
    <n v="6442"/>
    <n v="6"/>
    <x v="1"/>
    <s v="DEL  →  HYD  →  COK"/>
    <x v="2"/>
  </r>
  <r>
    <x v="2"/>
    <x v="3"/>
    <x v="0"/>
    <x v="4"/>
    <s v="BLR "/>
    <s v=" DEL"/>
    <m/>
    <m/>
    <m/>
    <s v="08:20"/>
    <s v="11:20"/>
    <n v="180"/>
    <x v="0"/>
    <s v="In-flight meal not included"/>
    <n v="6144"/>
    <n v="8"/>
    <x v="1"/>
    <s v="BLR  →  DEL"/>
    <x v="1"/>
  </r>
  <r>
    <x v="2"/>
    <x v="7"/>
    <x v="2"/>
    <x v="2"/>
    <s v="DEL "/>
    <s v=" JAI "/>
    <s v=" BOM "/>
    <s v=" COK"/>
    <m/>
    <s v="09:40"/>
    <s v="12:35 28 May"/>
    <n v="1615"/>
    <x v="1"/>
    <s v="No info"/>
    <n v="15129"/>
    <n v="9"/>
    <x v="1"/>
    <s v="DEL  →  JAI  →  BOM  →  COK"/>
    <x v="1"/>
  </r>
  <r>
    <x v="1"/>
    <x v="25"/>
    <x v="2"/>
    <x v="2"/>
    <s v="DEL "/>
    <s v=" GOI "/>
    <s v=" BOM "/>
    <s v=" COK"/>
    <m/>
    <s v="22:00"/>
    <s v="19:15 22 May"/>
    <n v="1275"/>
    <x v="1"/>
    <s v="No info"/>
    <n v="10231"/>
    <n v="22"/>
    <x v="0"/>
    <s v="DEL  →  GOI  →  BOM  →  COK"/>
    <x v="1"/>
  </r>
  <r>
    <x v="0"/>
    <x v="17"/>
    <x v="0"/>
    <x v="4"/>
    <s v="BLR "/>
    <s v=" DEL"/>
    <m/>
    <m/>
    <m/>
    <s v="20:00"/>
    <s v="22:50"/>
    <n v="170"/>
    <x v="0"/>
    <s v="No info"/>
    <n v="4823"/>
    <n v="20"/>
    <x v="2"/>
    <s v="BLR  →  DEL"/>
    <x v="3"/>
  </r>
  <r>
    <x v="0"/>
    <x v="2"/>
    <x v="0"/>
    <x v="4"/>
    <s v="BLR "/>
    <s v=" DEL"/>
    <m/>
    <m/>
    <m/>
    <s v="08:30"/>
    <s v="11:20"/>
    <n v="170"/>
    <x v="0"/>
    <s v="No info"/>
    <n v="4823"/>
    <n v="8"/>
    <x v="1"/>
    <s v="BLR  →  DEL"/>
    <x v="2"/>
  </r>
  <r>
    <x v="2"/>
    <x v="25"/>
    <x v="2"/>
    <x v="2"/>
    <s v="DEL "/>
    <s v=" BOM "/>
    <s v=" COK"/>
    <m/>
    <m/>
    <s v="11:30"/>
    <s v="04:25 22 May"/>
    <n v="1015"/>
    <x v="2"/>
    <s v="In-flight meal not included"/>
    <n v="12898"/>
    <n v="11"/>
    <x v="1"/>
    <s v="DEL  →  BOM  →  COK"/>
    <x v="1"/>
  </r>
  <r>
    <x v="2"/>
    <x v="1"/>
    <x v="4"/>
    <x v="5"/>
    <s v="BOM "/>
    <s v=" HYD"/>
    <m/>
    <m/>
    <m/>
    <s v="19:35"/>
    <s v="21:05"/>
    <n v="90"/>
    <x v="0"/>
    <s v="No info"/>
    <n v="5678"/>
    <n v="19"/>
    <x v="2"/>
    <s v="BOM  →  HYD"/>
    <x v="1"/>
  </r>
  <r>
    <x v="1"/>
    <x v="30"/>
    <x v="2"/>
    <x v="2"/>
    <s v="DEL "/>
    <s v=" BHO "/>
    <s v=" BOM "/>
    <s v=" COK"/>
    <m/>
    <s v="05:55"/>
    <s v="07:40 10 Mar"/>
    <n v="1545"/>
    <x v="1"/>
    <s v="No info"/>
    <n v="14483"/>
    <n v="5"/>
    <x v="1"/>
    <s v="DEL  →  BHO  →  BOM  →  COK"/>
    <x v="0"/>
  </r>
  <r>
    <x v="2"/>
    <x v="19"/>
    <x v="4"/>
    <x v="5"/>
    <s v="BOM "/>
    <s v=" HYD"/>
    <m/>
    <m/>
    <m/>
    <s v="19:35"/>
    <s v="21:05"/>
    <n v="90"/>
    <x v="0"/>
    <s v="In-flight meal not included"/>
    <n v="2228"/>
    <n v="19"/>
    <x v="2"/>
    <s v="BOM  →  HYD"/>
    <x v="1"/>
  </r>
  <r>
    <x v="4"/>
    <x v="21"/>
    <x v="2"/>
    <x v="2"/>
    <s v="DEL "/>
    <s v=" HYD "/>
    <s v=" COK"/>
    <m/>
    <m/>
    <s v="13:15"/>
    <s v="22:30"/>
    <n v="555"/>
    <x v="2"/>
    <s v="No info"/>
    <n v="8018"/>
    <n v="13"/>
    <x v="3"/>
    <s v="DEL  →  HYD  →  COK"/>
    <x v="2"/>
  </r>
  <r>
    <x v="4"/>
    <x v="15"/>
    <x v="2"/>
    <x v="2"/>
    <s v="DEL "/>
    <s v=" BOM "/>
    <s v=" COK"/>
    <m/>
    <m/>
    <s v="09:55"/>
    <s v="21:00"/>
    <n v="665"/>
    <x v="2"/>
    <s v="In-flight meal not included"/>
    <n v="15136"/>
    <n v="9"/>
    <x v="1"/>
    <s v="DEL  →  BOM  →  COK"/>
    <x v="0"/>
  </r>
  <r>
    <x v="3"/>
    <x v="11"/>
    <x v="2"/>
    <x v="2"/>
    <s v="DEL "/>
    <s v=" MAA "/>
    <s v=" COK"/>
    <m/>
    <m/>
    <s v="15:45"/>
    <s v="22:05"/>
    <n v="380"/>
    <x v="2"/>
    <s v="No info"/>
    <n v="5583"/>
    <n v="15"/>
    <x v="3"/>
    <s v="DEL  →  MAA  →  COK"/>
    <x v="3"/>
  </r>
  <r>
    <x v="1"/>
    <x v="14"/>
    <x v="2"/>
    <x v="2"/>
    <s v="DEL "/>
    <s v=" CCU "/>
    <s v=" BOM "/>
    <s v=" COK"/>
    <m/>
    <s v="14:25"/>
    <s v="19:15 13 Jun"/>
    <n v="1730"/>
    <x v="1"/>
    <s v="No info"/>
    <n v="13381"/>
    <n v="14"/>
    <x v="3"/>
    <s v="DEL  →  CCU  →  BOM  →  COK"/>
    <x v="2"/>
  </r>
  <r>
    <x v="1"/>
    <x v="28"/>
    <x v="0"/>
    <x v="0"/>
    <s v="BLR "/>
    <s v=" COK "/>
    <s v=" DEL"/>
    <m/>
    <m/>
    <s v="06:55"/>
    <s v="10:50 16 Mar"/>
    <n v="1675"/>
    <x v="2"/>
    <s v="No info"/>
    <n v="7932"/>
    <n v="6"/>
    <x v="1"/>
    <s v="BLR  →  COK  →  DEL"/>
    <x v="0"/>
  </r>
  <r>
    <x v="2"/>
    <x v="10"/>
    <x v="1"/>
    <x v="1"/>
    <s v="CCU "/>
    <s v=" BOM "/>
    <s v=" BLR"/>
    <m/>
    <m/>
    <s v="20:00"/>
    <s v="08:15 10 May"/>
    <n v="735"/>
    <x v="2"/>
    <s v="In-flight meal not included"/>
    <n v="7757"/>
    <n v="20"/>
    <x v="2"/>
    <s v="CCU  →  BOM  →  BLR"/>
    <x v="1"/>
  </r>
  <r>
    <x v="2"/>
    <x v="23"/>
    <x v="2"/>
    <x v="2"/>
    <s v="DEL "/>
    <s v=" JAI "/>
    <s v=" BOM "/>
    <s v=" COK"/>
    <m/>
    <s v="05:30"/>
    <s v="04:25 19 May"/>
    <n v="1375"/>
    <x v="1"/>
    <s v="In-flight meal not included"/>
    <n v="13029"/>
    <n v="5"/>
    <x v="1"/>
    <s v="DEL  →  JAI  →  BOM  →  COK"/>
    <x v="1"/>
  </r>
  <r>
    <x v="3"/>
    <x v="2"/>
    <x v="1"/>
    <x v="1"/>
    <s v="CCU "/>
    <s v=" BLR"/>
    <m/>
    <m/>
    <m/>
    <s v="06:55"/>
    <s v="09:30"/>
    <n v="155"/>
    <x v="0"/>
    <s v="No check-in baggage included"/>
    <n v="3841"/>
    <n v="6"/>
    <x v="1"/>
    <s v="CCU  →  BLR"/>
    <x v="2"/>
  </r>
  <r>
    <x v="1"/>
    <x v="42"/>
    <x v="0"/>
    <x v="0"/>
    <s v="BLR "/>
    <s v=" DEL"/>
    <m/>
    <m/>
    <m/>
    <s v="13:20"/>
    <s v="16:10"/>
    <n v="170"/>
    <x v="0"/>
    <s v="No info"/>
    <n v="10216"/>
    <n v="13"/>
    <x v="3"/>
    <s v="BLR  →  DEL"/>
    <x v="0"/>
  </r>
  <r>
    <x v="1"/>
    <x v="25"/>
    <x v="4"/>
    <x v="5"/>
    <s v="BOM "/>
    <s v=" HYD"/>
    <m/>
    <m/>
    <m/>
    <s v="21:05"/>
    <s v="22:25"/>
    <n v="80"/>
    <x v="0"/>
    <s v="No info"/>
    <n v="3100"/>
    <n v="21"/>
    <x v="0"/>
    <s v="BOM  →  HYD"/>
    <x v="1"/>
  </r>
  <r>
    <x v="1"/>
    <x v="16"/>
    <x v="2"/>
    <x v="2"/>
    <s v="DEL "/>
    <s v=" HYD "/>
    <s v=" BOM "/>
    <s v=" COK"/>
    <m/>
    <s v="17:15"/>
    <s v="19:15 22 Mar"/>
    <n v="1560"/>
    <x v="1"/>
    <s v="No info"/>
    <n v="8245"/>
    <n v="17"/>
    <x v="2"/>
    <s v="DEL  →  HYD  →  BOM  →  COK"/>
    <x v="0"/>
  </r>
  <r>
    <x v="1"/>
    <x v="4"/>
    <x v="0"/>
    <x v="0"/>
    <s v="BLR "/>
    <s v=" CCU "/>
    <s v=" DEL"/>
    <m/>
    <m/>
    <s v="11:05"/>
    <s v="19:50"/>
    <n v="525"/>
    <x v="2"/>
    <s v="1 Long layover"/>
    <n v="14594"/>
    <n v="11"/>
    <x v="1"/>
    <s v="BLR  →  CCU  →  DEL"/>
    <x v="0"/>
  </r>
  <r>
    <x v="2"/>
    <x v="8"/>
    <x v="2"/>
    <x v="2"/>
    <s v="DEL "/>
    <s v=" BDQ "/>
    <s v=" BOM "/>
    <s v=" COK"/>
    <m/>
    <s v="18:25"/>
    <s v="12:35 02 Jun"/>
    <n v="1090"/>
    <x v="1"/>
    <s v="No info"/>
    <n v="14237"/>
    <n v="18"/>
    <x v="2"/>
    <s v="DEL  →  BDQ  →  BOM  →  COK"/>
    <x v="2"/>
  </r>
  <r>
    <x v="1"/>
    <x v="25"/>
    <x v="1"/>
    <x v="1"/>
    <s v="CCU "/>
    <s v=" JAI "/>
    <s v=" DEL "/>
    <s v=" BLR"/>
    <m/>
    <s v="08:20"/>
    <s v="23:15"/>
    <n v="895"/>
    <x v="1"/>
    <s v="No info"/>
    <n v="13164"/>
    <n v="8"/>
    <x v="1"/>
    <s v="CCU  →  JAI  →  DEL  →  BLR"/>
    <x v="1"/>
  </r>
  <r>
    <x v="2"/>
    <x v="2"/>
    <x v="2"/>
    <x v="2"/>
    <s v="DEL "/>
    <s v=" BOM "/>
    <s v=" COK"/>
    <m/>
    <m/>
    <s v="20:55"/>
    <s v="04:25 10 Jun"/>
    <n v="450"/>
    <x v="2"/>
    <s v="No info"/>
    <n v="14924"/>
    <n v="20"/>
    <x v="2"/>
    <s v="DEL  →  BOM  →  COK"/>
    <x v="2"/>
  </r>
  <r>
    <x v="2"/>
    <x v="25"/>
    <x v="1"/>
    <x v="1"/>
    <s v="CCU "/>
    <s v=" BOM "/>
    <s v=" BLR"/>
    <m/>
    <m/>
    <s v="21:10"/>
    <s v="16:20 22 May"/>
    <n v="1150"/>
    <x v="2"/>
    <s v="In-flight meal not included"/>
    <n v="10844"/>
    <n v="21"/>
    <x v="0"/>
    <s v="CCU  →  BOM  →  BLR"/>
    <x v="1"/>
  </r>
  <r>
    <x v="2"/>
    <x v="18"/>
    <x v="1"/>
    <x v="1"/>
    <s v="CCU "/>
    <s v=" GAU "/>
    <s v=" BLR"/>
    <m/>
    <m/>
    <s v="10:20"/>
    <s v="17:35"/>
    <n v="435"/>
    <x v="2"/>
    <s v="In-flight meal not included"/>
    <n v="7064"/>
    <n v="10"/>
    <x v="1"/>
    <s v="CCU  →  GAU  →  BLR"/>
    <x v="1"/>
  </r>
  <r>
    <x v="6"/>
    <x v="32"/>
    <x v="1"/>
    <x v="1"/>
    <s v="CCU "/>
    <s v=" DEL "/>
    <s v=" BLR"/>
    <m/>
    <m/>
    <s v="07:10"/>
    <s v="18:50"/>
    <n v="700"/>
    <x v="2"/>
    <s v="No info"/>
    <n v="9555"/>
    <n v="7"/>
    <x v="1"/>
    <s v="CCU  →  DEL  →  BLR"/>
    <x v="1"/>
  </r>
  <r>
    <x v="4"/>
    <x v="5"/>
    <x v="2"/>
    <x v="2"/>
    <s v="DEL "/>
    <s v=" BOM "/>
    <s v=" COK"/>
    <m/>
    <m/>
    <s v="10:35"/>
    <s v="19:15"/>
    <n v="520"/>
    <x v="2"/>
    <s v="No info"/>
    <n v="7155"/>
    <n v="10"/>
    <x v="1"/>
    <s v="DEL  →  BOM  →  COK"/>
    <x v="2"/>
  </r>
  <r>
    <x v="4"/>
    <x v="2"/>
    <x v="2"/>
    <x v="2"/>
    <s v="DEL "/>
    <s v=" BOM "/>
    <s v=" COK"/>
    <m/>
    <m/>
    <s v="08:00"/>
    <s v="19:00"/>
    <n v="660"/>
    <x v="2"/>
    <s v="No info"/>
    <n v="12192"/>
    <n v="8"/>
    <x v="1"/>
    <s v="DEL  →  BOM  →  COK"/>
    <x v="2"/>
  </r>
  <r>
    <x v="7"/>
    <x v="23"/>
    <x v="2"/>
    <x v="2"/>
    <s v="DEL "/>
    <s v=" BLR "/>
    <s v=" COK"/>
    <m/>
    <m/>
    <s v="16:45"/>
    <s v="07:10 19 May"/>
    <n v="865"/>
    <x v="2"/>
    <s v="No info"/>
    <n v="7353"/>
    <n v="16"/>
    <x v="3"/>
    <s v="DEL  →  BLR  →  COK"/>
    <x v="1"/>
  </r>
  <r>
    <x v="0"/>
    <x v="24"/>
    <x v="2"/>
    <x v="2"/>
    <s v="DEL "/>
    <s v=" HYD "/>
    <s v=" COK"/>
    <m/>
    <m/>
    <s v="07:35"/>
    <s v="12:10"/>
    <n v="275"/>
    <x v="2"/>
    <s v="No info"/>
    <n v="5054"/>
    <n v="7"/>
    <x v="1"/>
    <s v="DEL  →  HYD  →  COK"/>
    <x v="2"/>
  </r>
  <r>
    <x v="4"/>
    <x v="21"/>
    <x v="2"/>
    <x v="2"/>
    <s v="DEL "/>
    <s v=" IXU "/>
    <s v=" BOM "/>
    <s v=" COK"/>
    <m/>
    <s v="17:50"/>
    <s v="01:30 16 Jun"/>
    <n v="460"/>
    <x v="1"/>
    <s v="No info"/>
    <n v="18485"/>
    <n v="17"/>
    <x v="2"/>
    <s v="DEL  →  IXU  →  BOM  →  COK"/>
    <x v="2"/>
  </r>
  <r>
    <x v="2"/>
    <x v="31"/>
    <x v="1"/>
    <x v="1"/>
    <s v="CCU "/>
    <s v=" BOM "/>
    <s v=" BLR"/>
    <m/>
    <m/>
    <s v="06:30"/>
    <s v="18:15"/>
    <n v="705"/>
    <x v="2"/>
    <s v="In-flight meal not included"/>
    <n v="10844"/>
    <n v="6"/>
    <x v="1"/>
    <s v="CCU  →  BOM  →  BLR"/>
    <x v="2"/>
  </r>
  <r>
    <x v="2"/>
    <x v="23"/>
    <x v="0"/>
    <x v="4"/>
    <s v="BLR "/>
    <s v=" DEL"/>
    <m/>
    <m/>
    <m/>
    <s v="08:20"/>
    <s v="11:20"/>
    <n v="180"/>
    <x v="0"/>
    <s v="In-flight meal not included"/>
    <n v="6144"/>
    <n v="8"/>
    <x v="1"/>
    <s v="BLR  →  DEL"/>
    <x v="1"/>
  </r>
  <r>
    <x v="0"/>
    <x v="1"/>
    <x v="4"/>
    <x v="5"/>
    <s v="BOM "/>
    <s v=" HYD"/>
    <m/>
    <m/>
    <m/>
    <s v="19:05"/>
    <s v="20:35"/>
    <n v="90"/>
    <x v="0"/>
    <s v="No info"/>
    <n v="2754"/>
    <n v="19"/>
    <x v="2"/>
    <s v="BOM  →  HYD"/>
    <x v="1"/>
  </r>
  <r>
    <x v="4"/>
    <x v="37"/>
    <x v="2"/>
    <x v="2"/>
    <s v="DEL "/>
    <s v=" BOM "/>
    <s v=" COK"/>
    <m/>
    <m/>
    <s v="15:05"/>
    <s v="01:35 28 Mar"/>
    <n v="630"/>
    <x v="2"/>
    <s v="No info"/>
    <n v="12327"/>
    <n v="15"/>
    <x v="3"/>
    <s v="DEL  →  BOM  →  COK"/>
    <x v="0"/>
  </r>
  <r>
    <x v="3"/>
    <x v="18"/>
    <x v="1"/>
    <x v="1"/>
    <s v="CCU "/>
    <s v=" BLR"/>
    <m/>
    <m/>
    <m/>
    <s v="06:55"/>
    <s v="09:30"/>
    <n v="155"/>
    <x v="0"/>
    <s v="No check-in baggage included"/>
    <n v="3841"/>
    <n v="6"/>
    <x v="1"/>
    <s v="CCU  →  BLR"/>
    <x v="1"/>
  </r>
  <r>
    <x v="2"/>
    <x v="23"/>
    <x v="2"/>
    <x v="2"/>
    <s v="DEL "/>
    <s v=" BOM "/>
    <s v=" COK"/>
    <m/>
    <m/>
    <s v="22:50"/>
    <s v="04:25 19 May"/>
    <n v="335"/>
    <x v="2"/>
    <s v="In-flight meal not included"/>
    <n v="12373"/>
    <n v="22"/>
    <x v="0"/>
    <s v="DEL  →  BOM  →  COK"/>
    <x v="1"/>
  </r>
  <r>
    <x v="1"/>
    <x v="25"/>
    <x v="2"/>
    <x v="2"/>
    <s v="DEL "/>
    <s v=" GOI "/>
    <s v=" BOM "/>
    <s v=" COK"/>
    <m/>
    <s v="22:00"/>
    <s v="19:15 22 May"/>
    <n v="1275"/>
    <x v="1"/>
    <s v="No info"/>
    <n v="10231"/>
    <n v="22"/>
    <x v="0"/>
    <s v="DEL  →  GOI  →  BOM  →  COK"/>
    <x v="1"/>
  </r>
  <r>
    <x v="0"/>
    <x v="25"/>
    <x v="2"/>
    <x v="2"/>
    <s v="DEL "/>
    <s v=" BOM "/>
    <s v=" COK"/>
    <m/>
    <m/>
    <s v="09:15"/>
    <s v="21:00"/>
    <n v="705"/>
    <x v="2"/>
    <s v="No info"/>
    <n v="7318"/>
    <n v="9"/>
    <x v="1"/>
    <s v="DEL  →  BOM  →  COK"/>
    <x v="1"/>
  </r>
  <r>
    <x v="2"/>
    <x v="26"/>
    <x v="0"/>
    <x v="0"/>
    <s v="BLR "/>
    <s v=" BOM "/>
    <s v=" DEL"/>
    <m/>
    <m/>
    <s v="11:40"/>
    <s v="07:40 07 Mar"/>
    <n v="1200"/>
    <x v="2"/>
    <s v="No info"/>
    <n v="16736"/>
    <n v="11"/>
    <x v="1"/>
    <s v="BLR  →  BOM  →  DEL"/>
    <x v="0"/>
  </r>
  <r>
    <x v="0"/>
    <x v="2"/>
    <x v="2"/>
    <x v="2"/>
    <s v="DEL "/>
    <s v=" LKO "/>
    <s v=" COK"/>
    <m/>
    <m/>
    <s v="21:50"/>
    <s v="03:35 10 Jun"/>
    <n v="345"/>
    <x v="2"/>
    <s v="No info"/>
    <n v="6195"/>
    <n v="21"/>
    <x v="0"/>
    <s v="DEL  →  LKO  →  COK"/>
    <x v="2"/>
  </r>
  <r>
    <x v="3"/>
    <x v="31"/>
    <x v="4"/>
    <x v="5"/>
    <s v="BOM "/>
    <s v=" HYD"/>
    <m/>
    <m/>
    <m/>
    <s v="05:45"/>
    <s v="07:15"/>
    <n v="90"/>
    <x v="0"/>
    <s v="No info"/>
    <n v="2753"/>
    <n v="5"/>
    <x v="1"/>
    <s v="BOM  →  HYD"/>
    <x v="2"/>
  </r>
  <r>
    <x v="3"/>
    <x v="0"/>
    <x v="3"/>
    <x v="3"/>
    <s v="MAA "/>
    <s v=" CCU"/>
    <m/>
    <m/>
    <m/>
    <s v="09:30"/>
    <s v="12:05"/>
    <n v="155"/>
    <x v="0"/>
    <s v="No check-in baggage included"/>
    <n v="3807"/>
    <n v="9"/>
    <x v="1"/>
    <s v="MAA  →  CCU"/>
    <x v="0"/>
  </r>
  <r>
    <x v="2"/>
    <x v="12"/>
    <x v="2"/>
    <x v="2"/>
    <s v="DEL "/>
    <s v=" IDR "/>
    <s v=" BOM "/>
    <s v=" COK"/>
    <m/>
    <s v="05:25"/>
    <s v="04:25 05 Mar"/>
    <n v="2820"/>
    <x v="1"/>
    <s v="No info"/>
    <n v="20064"/>
    <n v="5"/>
    <x v="1"/>
    <s v="DEL  →  IDR  →  BOM  →  COK"/>
    <x v="0"/>
  </r>
  <r>
    <x v="0"/>
    <x v="36"/>
    <x v="2"/>
    <x v="2"/>
    <s v="DEL "/>
    <s v=" COK"/>
    <m/>
    <m/>
    <m/>
    <s v="21:05"/>
    <s v="00:20 22 Jun"/>
    <n v="195"/>
    <x v="0"/>
    <s v="No info"/>
    <n v="5406"/>
    <n v="21"/>
    <x v="0"/>
    <s v="DEL  →  COK"/>
    <x v="2"/>
  </r>
  <r>
    <x v="1"/>
    <x v="8"/>
    <x v="2"/>
    <x v="2"/>
    <s v="DEL "/>
    <s v=" GOI "/>
    <s v=" BOM "/>
    <s v=" COK"/>
    <m/>
    <s v="22:00"/>
    <s v="19:15 02 Jun"/>
    <n v="1275"/>
    <x v="1"/>
    <s v="No info"/>
    <n v="10441"/>
    <n v="22"/>
    <x v="0"/>
    <s v="DEL  →  GOI  →  BOM  →  COK"/>
    <x v="2"/>
  </r>
  <r>
    <x v="2"/>
    <x v="18"/>
    <x v="1"/>
    <x v="1"/>
    <s v="CCU "/>
    <s v=" DEL "/>
    <s v=" BLR"/>
    <m/>
    <m/>
    <s v="20:25"/>
    <s v="09:45 07 May"/>
    <n v="800"/>
    <x v="2"/>
    <s v="In-flight meal not included"/>
    <n v="8066"/>
    <n v="20"/>
    <x v="2"/>
    <s v="CCU  →  DEL  →  BLR"/>
    <x v="1"/>
  </r>
  <r>
    <x v="1"/>
    <x v="24"/>
    <x v="0"/>
    <x v="4"/>
    <s v="BLR "/>
    <s v=" DEL"/>
    <m/>
    <m/>
    <m/>
    <s v="17:00"/>
    <s v="19:45"/>
    <n v="165"/>
    <x v="0"/>
    <s v="No info"/>
    <n v="6961"/>
    <n v="17"/>
    <x v="2"/>
    <s v="BLR  →  DEL"/>
    <x v="2"/>
  </r>
  <r>
    <x v="6"/>
    <x v="16"/>
    <x v="2"/>
    <x v="2"/>
    <s v="DEL "/>
    <s v=" COK"/>
    <m/>
    <m/>
    <m/>
    <s v="14:55"/>
    <s v="17:50"/>
    <n v="175"/>
    <x v="0"/>
    <s v="No info"/>
    <n v="5586"/>
    <n v="14"/>
    <x v="3"/>
    <s v="DEL  →  COK"/>
    <x v="0"/>
  </r>
  <r>
    <x v="1"/>
    <x v="8"/>
    <x v="2"/>
    <x v="2"/>
    <s v="DEL "/>
    <s v=" BLR "/>
    <s v=" COK"/>
    <m/>
    <m/>
    <s v="17:40"/>
    <s v="23:00"/>
    <n v="320"/>
    <x v="2"/>
    <s v="No info"/>
    <n v="7384"/>
    <n v="17"/>
    <x v="2"/>
    <s v="DEL  →  BLR  →  COK"/>
    <x v="2"/>
  </r>
  <r>
    <x v="2"/>
    <x v="4"/>
    <x v="0"/>
    <x v="0"/>
    <s v="BLR "/>
    <s v=" BOM "/>
    <s v=" DEL"/>
    <m/>
    <m/>
    <s v="11:40"/>
    <s v="09:00 02 Mar"/>
    <n v="1280"/>
    <x v="2"/>
    <s v="No info"/>
    <n v="20800"/>
    <n v="11"/>
    <x v="1"/>
    <s v="BLR  →  BOM  →  DEL"/>
    <x v="0"/>
  </r>
  <r>
    <x v="2"/>
    <x v="3"/>
    <x v="1"/>
    <x v="1"/>
    <s v="CCU "/>
    <s v=" BOM "/>
    <s v=" BLR"/>
    <m/>
    <m/>
    <s v="06:30"/>
    <s v="12:00"/>
    <n v="330"/>
    <x v="2"/>
    <s v="No info"/>
    <n v="13941"/>
    <n v="6"/>
    <x v="1"/>
    <s v="CCU  →  BOM  →  BLR"/>
    <x v="1"/>
  </r>
  <r>
    <x v="2"/>
    <x v="29"/>
    <x v="0"/>
    <x v="4"/>
    <s v="BLR "/>
    <s v=" DEL"/>
    <m/>
    <m/>
    <m/>
    <s v="08:20"/>
    <s v="11:20"/>
    <n v="180"/>
    <x v="0"/>
    <s v="In-flight meal not included"/>
    <n v="5198"/>
    <n v="8"/>
    <x v="1"/>
    <s v="BLR  →  DEL"/>
    <x v="1"/>
  </r>
  <r>
    <x v="3"/>
    <x v="38"/>
    <x v="3"/>
    <x v="3"/>
    <s v="MAA "/>
    <s v=" CCU"/>
    <m/>
    <m/>
    <m/>
    <s v="09:30"/>
    <s v="12:05"/>
    <n v="155"/>
    <x v="0"/>
    <s v="No check-in baggage included"/>
    <n v="3807"/>
    <n v="9"/>
    <x v="1"/>
    <s v="MAA  →  CCU"/>
    <x v="0"/>
  </r>
  <r>
    <x v="4"/>
    <x v="12"/>
    <x v="2"/>
    <x v="2"/>
    <s v="DEL "/>
    <s v=" HYD "/>
    <s v=" COK"/>
    <m/>
    <m/>
    <s v="09:45"/>
    <s v="22:20"/>
    <n v="755"/>
    <x v="2"/>
    <s v="No info"/>
    <n v="13838"/>
    <n v="9"/>
    <x v="1"/>
    <s v="DEL  →  HYD  →  COK"/>
    <x v="0"/>
  </r>
  <r>
    <x v="1"/>
    <x v="5"/>
    <x v="2"/>
    <x v="2"/>
    <s v="DEL "/>
    <s v=" HYD "/>
    <s v=" MAA "/>
    <s v=" COK"/>
    <m/>
    <s v="07:05"/>
    <s v="09:25 25 Jun"/>
    <n v="1580"/>
    <x v="1"/>
    <s v="No info"/>
    <n v="11185"/>
    <n v="7"/>
    <x v="1"/>
    <s v="DEL  →  HYD  →  MAA  →  COK"/>
    <x v="2"/>
  </r>
  <r>
    <x v="2"/>
    <x v="36"/>
    <x v="0"/>
    <x v="4"/>
    <s v="BLR "/>
    <s v=" DEL"/>
    <m/>
    <m/>
    <m/>
    <s v="15:15"/>
    <s v="18:10"/>
    <n v="175"/>
    <x v="0"/>
    <s v="In-flight meal not included"/>
    <n v="7229"/>
    <n v="15"/>
    <x v="3"/>
    <s v="BLR  →  DEL"/>
    <x v="2"/>
  </r>
  <r>
    <x v="2"/>
    <x v="14"/>
    <x v="2"/>
    <x v="2"/>
    <s v="DEL "/>
    <s v=" BOM "/>
    <s v=" COK"/>
    <m/>
    <m/>
    <s v="21:50"/>
    <s v="04:25 13 Jun"/>
    <n v="395"/>
    <x v="2"/>
    <s v="In-flight meal not included"/>
    <n v="10262"/>
    <n v="21"/>
    <x v="0"/>
    <s v="DEL  →  BOM  →  COK"/>
    <x v="2"/>
  </r>
  <r>
    <x v="7"/>
    <x v="30"/>
    <x v="1"/>
    <x v="1"/>
    <s v="CCU "/>
    <s v=" BLR"/>
    <m/>
    <m/>
    <m/>
    <s v="19:35"/>
    <s v="22:05"/>
    <n v="150"/>
    <x v="0"/>
    <s v="No info"/>
    <n v="4384"/>
    <n v="19"/>
    <x v="2"/>
    <s v="CCU  →  BLR"/>
    <x v="0"/>
  </r>
  <r>
    <x v="2"/>
    <x v="24"/>
    <x v="2"/>
    <x v="2"/>
    <s v="DEL "/>
    <s v=" AMD "/>
    <s v=" BOM "/>
    <s v=" COK"/>
    <m/>
    <s v="13:25"/>
    <s v="12:35 28 Jun"/>
    <n v="1390"/>
    <x v="1"/>
    <s v="No info"/>
    <n v="12819"/>
    <n v="13"/>
    <x v="3"/>
    <s v="DEL  →  AMD  →  BOM  →  COK"/>
    <x v="2"/>
  </r>
  <r>
    <x v="2"/>
    <x v="18"/>
    <x v="1"/>
    <x v="1"/>
    <s v="CCU "/>
    <s v=" BOM "/>
    <s v=" BLR"/>
    <m/>
    <m/>
    <s v="21:10"/>
    <s v="10:05 07 May"/>
    <n v="775"/>
    <x v="2"/>
    <s v="In-flight meal not included"/>
    <n v="7757"/>
    <n v="21"/>
    <x v="0"/>
    <s v="CCU  →  BOM  →  BLR"/>
    <x v="1"/>
  </r>
  <r>
    <x v="1"/>
    <x v="35"/>
    <x v="2"/>
    <x v="2"/>
    <s v="DEL "/>
    <s v=" BLR "/>
    <s v=" COK"/>
    <m/>
    <m/>
    <s v="20:30"/>
    <s v="23:00 22 Apr"/>
    <n v="1590"/>
    <x v="2"/>
    <s v="No info"/>
    <n v="7174"/>
    <n v="20"/>
    <x v="2"/>
    <s v="DEL  →  BLR  →  COK"/>
    <x v="3"/>
  </r>
  <r>
    <x v="0"/>
    <x v="8"/>
    <x v="2"/>
    <x v="2"/>
    <s v="DEL "/>
    <s v=" HYD "/>
    <s v=" COK"/>
    <m/>
    <m/>
    <s v="11:55"/>
    <s v="22:30"/>
    <n v="635"/>
    <x v="2"/>
    <s v="No info"/>
    <n v="6674"/>
    <n v="11"/>
    <x v="1"/>
    <s v="DEL  →  HYD  →  COK"/>
    <x v="2"/>
  </r>
  <r>
    <x v="0"/>
    <x v="23"/>
    <x v="4"/>
    <x v="5"/>
    <s v="BOM "/>
    <s v=" HYD"/>
    <m/>
    <m/>
    <m/>
    <s v="20:05"/>
    <s v="21:40"/>
    <n v="95"/>
    <x v="0"/>
    <s v="No info"/>
    <n v="2227"/>
    <n v="20"/>
    <x v="2"/>
    <s v="BOM  →  HYD"/>
    <x v="1"/>
  </r>
  <r>
    <x v="2"/>
    <x v="14"/>
    <x v="2"/>
    <x v="2"/>
    <s v="DEL "/>
    <s v=" JAI "/>
    <s v=" BOM "/>
    <s v=" COK"/>
    <m/>
    <s v="19:30"/>
    <s v="12:35 13 Jun"/>
    <n v="1025"/>
    <x v="1"/>
    <s v="No info"/>
    <n v="13014"/>
    <n v="19"/>
    <x v="2"/>
    <s v="DEL  →  JAI  →  BOM  →  COK"/>
    <x v="2"/>
  </r>
  <r>
    <x v="0"/>
    <x v="16"/>
    <x v="4"/>
    <x v="5"/>
    <s v="BOM "/>
    <s v=" HYD"/>
    <m/>
    <m/>
    <m/>
    <s v="16:55"/>
    <s v="18:25"/>
    <n v="90"/>
    <x v="0"/>
    <s v="No info"/>
    <n v="3175"/>
    <n v="16"/>
    <x v="3"/>
    <s v="BOM  →  HYD"/>
    <x v="0"/>
  </r>
  <r>
    <x v="0"/>
    <x v="41"/>
    <x v="1"/>
    <x v="1"/>
    <s v="CCU "/>
    <s v=" BLR"/>
    <m/>
    <m/>
    <m/>
    <s v="09:35"/>
    <s v="12:20"/>
    <n v="165"/>
    <x v="0"/>
    <s v="No info"/>
    <n v="6565"/>
    <n v="9"/>
    <x v="1"/>
    <s v="CCU  →  BLR"/>
    <x v="0"/>
  </r>
  <r>
    <x v="2"/>
    <x v="34"/>
    <x v="1"/>
    <x v="1"/>
    <s v="CCU "/>
    <s v=" BOM "/>
    <s v=" BLR"/>
    <m/>
    <m/>
    <s v="18:55"/>
    <s v="23:35 02 Apr"/>
    <n v="1720"/>
    <x v="2"/>
    <s v="No info"/>
    <n v="12681"/>
    <n v="18"/>
    <x v="2"/>
    <s v="CCU  →  BOM  →  BLR"/>
    <x v="3"/>
  </r>
  <r>
    <x v="6"/>
    <x v="8"/>
    <x v="3"/>
    <x v="3"/>
    <s v="MAA "/>
    <s v=" CCU"/>
    <m/>
    <m/>
    <m/>
    <s v="07:05"/>
    <s v="09:20"/>
    <n v="135"/>
    <x v="0"/>
    <s v="No info"/>
    <n v="3687"/>
    <n v="7"/>
    <x v="1"/>
    <s v="MAA  →  CCU"/>
    <x v="2"/>
  </r>
  <r>
    <x v="2"/>
    <x v="21"/>
    <x v="4"/>
    <x v="5"/>
    <s v="BOM "/>
    <s v=" HYD"/>
    <m/>
    <m/>
    <m/>
    <s v="19:35"/>
    <s v="21:05"/>
    <n v="90"/>
    <x v="0"/>
    <s v="In-flight meal not included"/>
    <n v="3210"/>
    <n v="19"/>
    <x v="2"/>
    <s v="BOM  →  HYD"/>
    <x v="2"/>
  </r>
  <r>
    <x v="0"/>
    <x v="15"/>
    <x v="1"/>
    <x v="1"/>
    <s v="CCU "/>
    <s v=" BLR"/>
    <m/>
    <m/>
    <m/>
    <s v="20:25"/>
    <s v="23:05"/>
    <n v="160"/>
    <x v="0"/>
    <s v="No info"/>
    <n v="4778"/>
    <n v="20"/>
    <x v="2"/>
    <s v="CCU  →  BLR"/>
    <x v="0"/>
  </r>
  <r>
    <x v="4"/>
    <x v="27"/>
    <x v="2"/>
    <x v="2"/>
    <s v="DEL "/>
    <s v=" BOM "/>
    <s v=" COK"/>
    <m/>
    <m/>
    <s v="11:25"/>
    <s v="19:00"/>
    <n v="455"/>
    <x v="2"/>
    <s v="No info"/>
    <n v="10877"/>
    <n v="11"/>
    <x v="1"/>
    <s v="DEL  →  BOM  →  COK"/>
    <x v="2"/>
  </r>
  <r>
    <x v="6"/>
    <x v="32"/>
    <x v="1"/>
    <x v="1"/>
    <s v="CCU "/>
    <s v=" DEL "/>
    <s v=" BLR"/>
    <m/>
    <m/>
    <s v="20:20"/>
    <s v="10:45 25 May"/>
    <n v="865"/>
    <x v="2"/>
    <s v="No info"/>
    <n v="9187"/>
    <n v="20"/>
    <x v="2"/>
    <s v="CCU  →  DEL  →  BLR"/>
    <x v="1"/>
  </r>
  <r>
    <x v="1"/>
    <x v="28"/>
    <x v="0"/>
    <x v="0"/>
    <s v="BLR "/>
    <s v=" COK "/>
    <s v=" DEL"/>
    <m/>
    <m/>
    <s v="22:00"/>
    <s v="23:20 16 Mar"/>
    <n v="1520"/>
    <x v="2"/>
    <s v="No info"/>
    <n v="6850"/>
    <n v="22"/>
    <x v="0"/>
    <s v="BLR  →  COK  →  DEL"/>
    <x v="0"/>
  </r>
  <r>
    <x v="2"/>
    <x v="3"/>
    <x v="1"/>
    <x v="1"/>
    <s v="CCU "/>
    <s v=" BOM "/>
    <s v=" BLR"/>
    <m/>
    <m/>
    <s v="08:25"/>
    <s v="18:15"/>
    <n v="590"/>
    <x v="2"/>
    <s v="No info"/>
    <n v="14781"/>
    <n v="8"/>
    <x v="1"/>
    <s v="CCU  →  BOM  →  BLR"/>
    <x v="1"/>
  </r>
  <r>
    <x v="1"/>
    <x v="18"/>
    <x v="1"/>
    <x v="1"/>
    <s v="CCU "/>
    <s v=" GAU "/>
    <s v=" DEL "/>
    <s v=" BLR"/>
    <m/>
    <s v="16:45"/>
    <s v="08:55 07 May"/>
    <n v="970"/>
    <x v="1"/>
    <s v="No info"/>
    <n v="13227"/>
    <n v="16"/>
    <x v="3"/>
    <s v="CCU  →  GAU  →  DEL  →  BLR"/>
    <x v="1"/>
  </r>
  <r>
    <x v="6"/>
    <x v="10"/>
    <x v="0"/>
    <x v="4"/>
    <s v="BLR "/>
    <s v=" DEL"/>
    <m/>
    <m/>
    <m/>
    <s v="07:00"/>
    <s v="09:40"/>
    <n v="160"/>
    <x v="0"/>
    <s v="No info"/>
    <n v="4668"/>
    <n v="7"/>
    <x v="1"/>
    <s v="BLR  →  DEL"/>
    <x v="1"/>
  </r>
  <r>
    <x v="2"/>
    <x v="32"/>
    <x v="1"/>
    <x v="1"/>
    <s v="CCU "/>
    <s v=" BOM "/>
    <s v=" BLR"/>
    <m/>
    <m/>
    <s v="06:30"/>
    <s v="12:00"/>
    <n v="330"/>
    <x v="2"/>
    <s v="No info"/>
    <n v="14178"/>
    <n v="6"/>
    <x v="1"/>
    <s v="CCU  →  BOM  →  BLR"/>
    <x v="1"/>
  </r>
  <r>
    <x v="2"/>
    <x v="18"/>
    <x v="1"/>
    <x v="1"/>
    <s v="CCU "/>
    <s v=" DEL "/>
    <s v=" BLR"/>
    <m/>
    <m/>
    <s v="17:00"/>
    <s v="09:45 07 May"/>
    <n v="1005"/>
    <x v="2"/>
    <s v="In-flight meal not included"/>
    <n v="8066"/>
    <n v="17"/>
    <x v="2"/>
    <s v="CCU  →  DEL  →  BLR"/>
    <x v="1"/>
  </r>
  <r>
    <x v="0"/>
    <x v="18"/>
    <x v="0"/>
    <x v="4"/>
    <s v="BLR "/>
    <s v=" DEL"/>
    <m/>
    <m/>
    <m/>
    <s v="13:00"/>
    <s v="15:50"/>
    <n v="170"/>
    <x v="0"/>
    <s v="No info"/>
    <n v="3943"/>
    <n v="13"/>
    <x v="3"/>
    <s v="BLR  →  DEL"/>
    <x v="1"/>
  </r>
  <r>
    <x v="4"/>
    <x v="8"/>
    <x v="2"/>
    <x v="2"/>
    <s v="DEL "/>
    <s v=" BOM "/>
    <s v=" COK"/>
    <m/>
    <m/>
    <s v="07:30"/>
    <s v="19:00"/>
    <n v="690"/>
    <x v="2"/>
    <s v="No info"/>
    <n v="11200"/>
    <n v="7"/>
    <x v="1"/>
    <s v="DEL  →  BOM  →  COK"/>
    <x v="2"/>
  </r>
  <r>
    <x v="2"/>
    <x v="23"/>
    <x v="1"/>
    <x v="1"/>
    <s v="CCU "/>
    <s v=" BOM "/>
    <s v=" BLR"/>
    <m/>
    <m/>
    <s v="18:55"/>
    <s v="04:40 19 May"/>
    <n v="585"/>
    <x v="2"/>
    <s v="In-flight meal not included"/>
    <n v="8586"/>
    <n v="18"/>
    <x v="2"/>
    <s v="CCU  →  BOM  →  BLR"/>
    <x v="1"/>
  </r>
  <r>
    <x v="2"/>
    <x v="14"/>
    <x v="1"/>
    <x v="1"/>
    <s v="CCU "/>
    <s v=" BOM "/>
    <s v=" BLR"/>
    <m/>
    <m/>
    <s v="21:10"/>
    <s v="10:05 13 Jun"/>
    <n v="775"/>
    <x v="2"/>
    <s v="No info"/>
    <n v="13044"/>
    <n v="21"/>
    <x v="0"/>
    <s v="CCU  →  BOM  →  BLR"/>
    <x v="2"/>
  </r>
  <r>
    <x v="4"/>
    <x v="27"/>
    <x v="2"/>
    <x v="2"/>
    <s v="DEL "/>
    <s v=" BOM "/>
    <s v=" COK"/>
    <m/>
    <m/>
    <s v="09:15"/>
    <s v="19:15"/>
    <n v="600"/>
    <x v="2"/>
    <s v="No info"/>
    <n v="8099"/>
    <n v="9"/>
    <x v="1"/>
    <s v="DEL  →  BOM  →  COK"/>
    <x v="2"/>
  </r>
  <r>
    <x v="2"/>
    <x v="21"/>
    <x v="2"/>
    <x v="2"/>
    <s v="DEL "/>
    <s v=" BOM "/>
    <s v=" COK"/>
    <m/>
    <m/>
    <s v="17:30"/>
    <s v="04:25 16 Jun"/>
    <n v="655"/>
    <x v="2"/>
    <s v="In-flight meal not included"/>
    <n v="10262"/>
    <n v="17"/>
    <x v="2"/>
    <s v="DEL  →  BOM  →  COK"/>
    <x v="2"/>
  </r>
  <r>
    <x v="4"/>
    <x v="5"/>
    <x v="2"/>
    <x v="2"/>
    <s v="DEL "/>
    <s v=" IXU "/>
    <s v=" BOM "/>
    <s v=" COK"/>
    <m/>
    <s v="17:50"/>
    <s v="01:30 25 Jun"/>
    <n v="460"/>
    <x v="1"/>
    <s v="No info"/>
    <n v="18275"/>
    <n v="17"/>
    <x v="2"/>
    <s v="DEL  →  IXU  →  BOM  →  COK"/>
    <x v="2"/>
  </r>
  <r>
    <x v="4"/>
    <x v="7"/>
    <x v="2"/>
    <x v="2"/>
    <s v="DEL "/>
    <s v=" BOM "/>
    <s v=" COK"/>
    <m/>
    <m/>
    <s v="06:00"/>
    <s v="21:00"/>
    <n v="900"/>
    <x v="2"/>
    <s v="No info"/>
    <n v="8475"/>
    <n v="6"/>
    <x v="1"/>
    <s v="DEL  →  BOM  →  COK"/>
    <x v="1"/>
  </r>
  <r>
    <x v="3"/>
    <x v="22"/>
    <x v="1"/>
    <x v="1"/>
    <s v="CCU "/>
    <s v=" BLR"/>
    <m/>
    <m/>
    <m/>
    <s v="22:20"/>
    <s v="00:40 07 Apr"/>
    <n v="140"/>
    <x v="0"/>
    <s v="No info"/>
    <n v="3873"/>
    <n v="22"/>
    <x v="0"/>
    <s v="CCU  →  BLR"/>
    <x v="3"/>
  </r>
  <r>
    <x v="0"/>
    <x v="36"/>
    <x v="4"/>
    <x v="5"/>
    <s v="BOM "/>
    <s v=" HYD"/>
    <m/>
    <m/>
    <m/>
    <s v="21:20"/>
    <s v="22:50"/>
    <n v="90"/>
    <x v="0"/>
    <s v="No info"/>
    <n v="2227"/>
    <n v="21"/>
    <x v="0"/>
    <s v="BOM  →  HYD"/>
    <x v="2"/>
  </r>
  <r>
    <x v="2"/>
    <x v="15"/>
    <x v="2"/>
    <x v="2"/>
    <s v="DEL "/>
    <s v=" IDR "/>
    <s v=" BOM "/>
    <s v=" COK"/>
    <m/>
    <s v="05:25"/>
    <s v="19:45 07 Mar"/>
    <n v="2300"/>
    <x v="1"/>
    <s v="In-flight meal not included"/>
    <n v="16389"/>
    <n v="5"/>
    <x v="1"/>
    <s v="DEL  →  IDR  →  BOM  →  COK"/>
    <x v="0"/>
  </r>
  <r>
    <x v="1"/>
    <x v="29"/>
    <x v="0"/>
    <x v="4"/>
    <s v="BLR "/>
    <s v=" DEL"/>
    <m/>
    <m/>
    <m/>
    <s v="06:10"/>
    <s v="08:55"/>
    <n v="165"/>
    <x v="0"/>
    <s v="No info"/>
    <n v="5228"/>
    <n v="6"/>
    <x v="1"/>
    <s v="BLR  →  DEL"/>
    <x v="1"/>
  </r>
  <r>
    <x v="1"/>
    <x v="16"/>
    <x v="0"/>
    <x v="0"/>
    <s v="BLR "/>
    <s v=" MAA "/>
    <s v=" DEL"/>
    <m/>
    <m/>
    <s v="11:50"/>
    <s v="08:55 19 Mar"/>
    <n v="1265"/>
    <x v="2"/>
    <s v="No info"/>
    <n v="5092"/>
    <n v="11"/>
    <x v="1"/>
    <s v="BLR  →  MAA  →  DEL"/>
    <x v="0"/>
  </r>
  <r>
    <x v="0"/>
    <x v="33"/>
    <x v="0"/>
    <x v="0"/>
    <s v="BLR "/>
    <s v=" DEL"/>
    <m/>
    <m/>
    <m/>
    <s v="21:20"/>
    <s v="00:15 13 Mar"/>
    <n v="175"/>
    <x v="0"/>
    <s v="No info"/>
    <n v="4777"/>
    <n v="21"/>
    <x v="0"/>
    <s v="BLR  →  DEL"/>
    <x v="0"/>
  </r>
  <r>
    <x v="7"/>
    <x v="0"/>
    <x v="0"/>
    <x v="0"/>
    <s v="BLR "/>
    <s v=" DEL"/>
    <m/>
    <m/>
    <m/>
    <s v="05:50"/>
    <s v="08:40"/>
    <n v="170"/>
    <x v="0"/>
    <s v="No info"/>
    <n v="3383"/>
    <n v="5"/>
    <x v="1"/>
    <s v="BLR  →  DEL"/>
    <x v="0"/>
  </r>
  <r>
    <x v="6"/>
    <x v="25"/>
    <x v="1"/>
    <x v="1"/>
    <s v="CCU "/>
    <s v=" DEL "/>
    <s v=" BLR"/>
    <m/>
    <m/>
    <s v="07:10"/>
    <s v="09:05 22 May"/>
    <n v="1555"/>
    <x v="2"/>
    <s v="No info"/>
    <n v="8452"/>
    <n v="7"/>
    <x v="1"/>
    <s v="CCU  →  DEL  →  BLR"/>
    <x v="1"/>
  </r>
  <r>
    <x v="0"/>
    <x v="7"/>
    <x v="0"/>
    <x v="4"/>
    <s v="BLR "/>
    <s v=" DEL"/>
    <m/>
    <m/>
    <m/>
    <s v="23:30"/>
    <s v="02:20 28 May"/>
    <n v="170"/>
    <x v="0"/>
    <s v="No info"/>
    <n v="3943"/>
    <n v="23"/>
    <x v="0"/>
    <s v="BLR  →  DEL"/>
    <x v="1"/>
  </r>
  <r>
    <x v="1"/>
    <x v="5"/>
    <x v="4"/>
    <x v="5"/>
    <s v="BOM "/>
    <s v=" HYD"/>
    <m/>
    <m/>
    <m/>
    <s v="21:05"/>
    <s v="22:25"/>
    <n v="80"/>
    <x v="0"/>
    <s v="No info"/>
    <n v="3100"/>
    <n v="21"/>
    <x v="0"/>
    <s v="BOM  →  HYD"/>
    <x v="2"/>
  </r>
  <r>
    <x v="0"/>
    <x v="15"/>
    <x v="2"/>
    <x v="2"/>
    <s v="DEL "/>
    <s v=" BOM "/>
    <s v=" COK"/>
    <m/>
    <m/>
    <s v="09:10"/>
    <s v="01:35 07 Mar"/>
    <n v="985"/>
    <x v="2"/>
    <s v="No info"/>
    <n v="14871"/>
    <n v="9"/>
    <x v="1"/>
    <s v="DEL  →  BOM  →  COK"/>
    <x v="0"/>
  </r>
  <r>
    <x v="2"/>
    <x v="36"/>
    <x v="0"/>
    <x v="4"/>
    <s v="BLR "/>
    <s v=" DEL"/>
    <m/>
    <m/>
    <m/>
    <s v="11:10"/>
    <s v="14:05"/>
    <n v="175"/>
    <x v="0"/>
    <s v="No info"/>
    <n v="8016"/>
    <n v="11"/>
    <x v="1"/>
    <s v="BLR  →  DEL"/>
    <x v="2"/>
  </r>
  <r>
    <x v="4"/>
    <x v="14"/>
    <x v="2"/>
    <x v="2"/>
    <s v="DEL "/>
    <s v=" BOM "/>
    <s v=" COK"/>
    <m/>
    <m/>
    <s v="06:00"/>
    <s v="19:00"/>
    <n v="780"/>
    <x v="2"/>
    <s v="No info"/>
    <n v="11789"/>
    <n v="6"/>
    <x v="1"/>
    <s v="DEL  →  BOM  →  COK"/>
    <x v="2"/>
  </r>
  <r>
    <x v="4"/>
    <x v="19"/>
    <x v="2"/>
    <x v="2"/>
    <s v="DEL "/>
    <s v=" BOM "/>
    <s v=" COK"/>
    <m/>
    <m/>
    <s v="11:40"/>
    <s v="19:00"/>
    <n v="440"/>
    <x v="2"/>
    <s v="No info"/>
    <n v="10529"/>
    <n v="11"/>
    <x v="1"/>
    <s v="DEL  →  BOM  →  COK"/>
    <x v="1"/>
  </r>
  <r>
    <x v="7"/>
    <x v="28"/>
    <x v="0"/>
    <x v="0"/>
    <s v="BLR "/>
    <s v=" DEL"/>
    <m/>
    <m/>
    <m/>
    <s v="05:50"/>
    <s v="08:40"/>
    <n v="170"/>
    <x v="0"/>
    <s v="No info"/>
    <n v="5615"/>
    <n v="5"/>
    <x v="1"/>
    <s v="BLR  →  DEL"/>
    <x v="0"/>
  </r>
  <r>
    <x v="3"/>
    <x v="31"/>
    <x v="1"/>
    <x v="1"/>
    <s v="CCU "/>
    <s v=" MAA "/>
    <s v=" BLR"/>
    <m/>
    <m/>
    <s v="15:05"/>
    <s v="20:20"/>
    <n v="315"/>
    <x v="2"/>
    <s v="No info"/>
    <n v="4649"/>
    <n v="15"/>
    <x v="3"/>
    <s v="CCU  →  MAA  →  BLR"/>
    <x v="2"/>
  </r>
  <r>
    <x v="1"/>
    <x v="2"/>
    <x v="1"/>
    <x v="1"/>
    <s v="CCU "/>
    <s v=" IXR "/>
    <s v=" DEL "/>
    <s v=" BLR"/>
    <m/>
    <s v="05:50"/>
    <s v="23:15"/>
    <n v="1045"/>
    <x v="1"/>
    <s v="No info"/>
    <n v="12723"/>
    <n v="5"/>
    <x v="1"/>
    <s v="CCU  →  IXR  →  DEL  →  BLR"/>
    <x v="2"/>
  </r>
  <r>
    <x v="2"/>
    <x v="32"/>
    <x v="1"/>
    <x v="1"/>
    <s v="CCU "/>
    <s v=" BOM "/>
    <s v=" BLR"/>
    <m/>
    <m/>
    <s v="06:30"/>
    <s v="18:15"/>
    <n v="705"/>
    <x v="2"/>
    <s v="In-flight meal not included"/>
    <n v="10844"/>
    <n v="6"/>
    <x v="1"/>
    <s v="CCU  →  BOM  →  BLR"/>
    <x v="1"/>
  </r>
  <r>
    <x v="2"/>
    <x v="27"/>
    <x v="2"/>
    <x v="2"/>
    <s v="DEL "/>
    <s v=" BOM "/>
    <s v=" COK"/>
    <m/>
    <m/>
    <s v="20:55"/>
    <s v="19:00 04 Jun"/>
    <n v="1325"/>
    <x v="2"/>
    <s v="No info"/>
    <n v="14714"/>
    <n v="20"/>
    <x v="2"/>
    <s v="DEL  →  BOM  →  COK"/>
    <x v="2"/>
  </r>
  <r>
    <x v="6"/>
    <x v="14"/>
    <x v="2"/>
    <x v="2"/>
    <s v="DEL "/>
    <s v=" COK"/>
    <m/>
    <m/>
    <m/>
    <s v="14:40"/>
    <s v="17:50"/>
    <n v="190"/>
    <x v="0"/>
    <s v="No info"/>
    <n v="6216"/>
    <n v="14"/>
    <x v="3"/>
    <s v="DEL  →  COK"/>
    <x v="2"/>
  </r>
  <r>
    <x v="0"/>
    <x v="28"/>
    <x v="1"/>
    <x v="1"/>
    <s v="CCU "/>
    <s v=" BLR"/>
    <m/>
    <m/>
    <m/>
    <s v="09:35"/>
    <s v="12:20"/>
    <n v="165"/>
    <x v="0"/>
    <s v="No info"/>
    <n v="4148"/>
    <n v="9"/>
    <x v="1"/>
    <s v="CCU  →  BLR"/>
    <x v="0"/>
  </r>
  <r>
    <x v="0"/>
    <x v="15"/>
    <x v="2"/>
    <x v="2"/>
    <s v="DEL "/>
    <s v=" HYD "/>
    <s v=" COK"/>
    <m/>
    <m/>
    <s v="06:40"/>
    <s v="12:00"/>
    <n v="320"/>
    <x v="2"/>
    <s v="No info"/>
    <n v="5647"/>
    <n v="6"/>
    <x v="1"/>
    <s v="DEL  →  HYD  →  COK"/>
    <x v="0"/>
  </r>
  <r>
    <x v="2"/>
    <x v="19"/>
    <x v="1"/>
    <x v="1"/>
    <s v="CCU "/>
    <s v=" BOM "/>
    <s v=" BLR"/>
    <m/>
    <m/>
    <s v="08:25"/>
    <s v="18:15"/>
    <n v="590"/>
    <x v="2"/>
    <s v="In-flight meal not included"/>
    <n v="10844"/>
    <n v="8"/>
    <x v="1"/>
    <s v="CCU  →  BOM  →  BLR"/>
    <x v="1"/>
  </r>
  <r>
    <x v="0"/>
    <x v="10"/>
    <x v="2"/>
    <x v="2"/>
    <s v="DEL "/>
    <s v=" HYD "/>
    <s v=" COK"/>
    <m/>
    <m/>
    <s v="05:05"/>
    <s v="12:10"/>
    <n v="425"/>
    <x v="2"/>
    <s v="No info"/>
    <n v="6818"/>
    <n v="5"/>
    <x v="1"/>
    <s v="DEL  →  HYD  →  COK"/>
    <x v="1"/>
  </r>
  <r>
    <x v="1"/>
    <x v="7"/>
    <x v="2"/>
    <x v="2"/>
    <s v="DEL "/>
    <s v=" GOI "/>
    <s v=" BOM "/>
    <s v=" COK"/>
    <m/>
    <s v="10:55"/>
    <s v="07:40 28 May"/>
    <n v="1245"/>
    <x v="1"/>
    <s v="No info"/>
    <n v="13643"/>
    <n v="10"/>
    <x v="1"/>
    <s v="DEL  →  GOI  →  BOM  →  COK"/>
    <x v="1"/>
  </r>
  <r>
    <x v="4"/>
    <x v="37"/>
    <x v="2"/>
    <x v="2"/>
    <s v="DEL "/>
    <s v=" BOM "/>
    <s v=" COK"/>
    <m/>
    <m/>
    <s v="07:00"/>
    <s v="21:00"/>
    <n v="840"/>
    <x v="2"/>
    <s v="No info"/>
    <n v="6358"/>
    <n v="7"/>
    <x v="1"/>
    <s v="DEL  →  BOM  →  COK"/>
    <x v="0"/>
  </r>
  <r>
    <x v="2"/>
    <x v="8"/>
    <x v="2"/>
    <x v="2"/>
    <s v="DEL "/>
    <s v=" BOM "/>
    <s v=" COK"/>
    <m/>
    <m/>
    <s v="13:00"/>
    <s v="19:00"/>
    <n v="360"/>
    <x v="2"/>
    <s v="No info"/>
    <n v="14714"/>
    <n v="13"/>
    <x v="3"/>
    <s v="DEL  →  BOM  →  COK"/>
    <x v="2"/>
  </r>
  <r>
    <x v="3"/>
    <x v="35"/>
    <x v="2"/>
    <x v="2"/>
    <s v="DEL "/>
    <s v=" PNQ "/>
    <s v=" COK"/>
    <m/>
    <m/>
    <s v="08:45"/>
    <s v="13:15"/>
    <n v="270"/>
    <x v="2"/>
    <s v="No info"/>
    <n v="6460"/>
    <n v="8"/>
    <x v="1"/>
    <s v="DEL  →  PNQ  →  COK"/>
    <x v="3"/>
  </r>
  <r>
    <x v="2"/>
    <x v="3"/>
    <x v="1"/>
    <x v="1"/>
    <s v="CCU "/>
    <s v=" BOM "/>
    <s v=" BLR"/>
    <m/>
    <m/>
    <s v="21:10"/>
    <s v="12:00 13 May"/>
    <n v="890"/>
    <x v="2"/>
    <s v="In-flight meal not included"/>
    <n v="9663"/>
    <n v="21"/>
    <x v="0"/>
    <s v="CCU  →  BOM  →  BLR"/>
    <x v="1"/>
  </r>
  <r>
    <x v="2"/>
    <x v="25"/>
    <x v="1"/>
    <x v="1"/>
    <s v="CCU "/>
    <s v=" BOM "/>
    <s v=" BLR"/>
    <m/>
    <m/>
    <s v="06:30"/>
    <s v="10:05 22 May"/>
    <n v="1655"/>
    <x v="2"/>
    <s v="No info"/>
    <n v="13941"/>
    <n v="6"/>
    <x v="1"/>
    <s v="CCU  →  BOM  →  BLR"/>
    <x v="1"/>
  </r>
  <r>
    <x v="2"/>
    <x v="37"/>
    <x v="2"/>
    <x v="2"/>
    <s v="DEL "/>
    <s v=" BOM "/>
    <s v=" COK"/>
    <m/>
    <m/>
    <s v="19:45"/>
    <s v="19:45 28 Mar"/>
    <n v="1440"/>
    <x v="2"/>
    <s v="In-flight meal not included"/>
    <n v="5963"/>
    <n v="19"/>
    <x v="2"/>
    <s v="DEL  →  BOM  →  COK"/>
    <x v="0"/>
  </r>
  <r>
    <x v="2"/>
    <x v="21"/>
    <x v="2"/>
    <x v="2"/>
    <s v="DEL "/>
    <s v=" JAI "/>
    <s v=" BOM "/>
    <s v=" COK"/>
    <m/>
    <s v="19:30"/>
    <s v="12:35 16 Jun"/>
    <n v="1025"/>
    <x v="1"/>
    <s v="No info"/>
    <n v="13014"/>
    <n v="19"/>
    <x v="2"/>
    <s v="DEL  →  JAI  →  BOM  →  COK"/>
    <x v="2"/>
  </r>
  <r>
    <x v="2"/>
    <x v="10"/>
    <x v="1"/>
    <x v="1"/>
    <s v="CCU "/>
    <s v=" BOM "/>
    <s v=" BLR"/>
    <m/>
    <m/>
    <s v="16:30"/>
    <s v="09:20 10 May"/>
    <n v="1010"/>
    <x v="2"/>
    <s v="In-flight meal not included"/>
    <n v="9663"/>
    <n v="16"/>
    <x v="3"/>
    <s v="CCU  →  BOM  →  BLR"/>
    <x v="1"/>
  </r>
  <r>
    <x v="0"/>
    <x v="22"/>
    <x v="0"/>
    <x v="4"/>
    <s v="BLR "/>
    <s v=" DEL"/>
    <m/>
    <m/>
    <m/>
    <s v="13:00"/>
    <s v="15:50"/>
    <n v="170"/>
    <x v="0"/>
    <s v="No info"/>
    <n v="4423"/>
    <n v="13"/>
    <x v="3"/>
    <s v="BLR  →  DEL"/>
    <x v="3"/>
  </r>
  <r>
    <x v="2"/>
    <x v="18"/>
    <x v="2"/>
    <x v="2"/>
    <s v="DEL "/>
    <s v=" JDH "/>
    <s v=" BOM "/>
    <s v=" COK"/>
    <m/>
    <s v="11:40"/>
    <s v="19:00"/>
    <n v="440"/>
    <x v="1"/>
    <s v="No info"/>
    <n v="21219"/>
    <n v="11"/>
    <x v="1"/>
    <s v="DEL  →  JDH  →  BOM  →  COK"/>
    <x v="1"/>
  </r>
  <r>
    <x v="0"/>
    <x v="32"/>
    <x v="2"/>
    <x v="2"/>
    <s v="DEL "/>
    <s v=" BOM "/>
    <s v=" COK"/>
    <m/>
    <m/>
    <s v="18:35"/>
    <s v="01:30 25 May"/>
    <n v="415"/>
    <x v="2"/>
    <s v="No info"/>
    <n v="7503"/>
    <n v="18"/>
    <x v="2"/>
    <s v="DEL  →  BOM  →  COK"/>
    <x v="1"/>
  </r>
  <r>
    <x v="0"/>
    <x v="5"/>
    <x v="1"/>
    <x v="1"/>
    <s v="CCU "/>
    <s v=" BLR"/>
    <m/>
    <m/>
    <m/>
    <s v="21:25"/>
    <s v="00:05 25 Jun"/>
    <n v="160"/>
    <x v="0"/>
    <s v="No info"/>
    <n v="4804"/>
    <n v="21"/>
    <x v="0"/>
    <s v="CCU  →  BLR"/>
    <x v="2"/>
  </r>
  <r>
    <x v="2"/>
    <x v="10"/>
    <x v="2"/>
    <x v="2"/>
    <s v="DEL "/>
    <s v=" JAI "/>
    <s v=" BOM "/>
    <s v=" COK"/>
    <m/>
    <s v="09:40"/>
    <s v="12:35 10 May"/>
    <n v="1615"/>
    <x v="1"/>
    <s v="No info"/>
    <n v="15129"/>
    <n v="9"/>
    <x v="1"/>
    <s v="DEL  →  JAI  →  BOM  →  COK"/>
    <x v="1"/>
  </r>
  <r>
    <x v="4"/>
    <x v="37"/>
    <x v="2"/>
    <x v="2"/>
    <s v="DEL "/>
    <s v=" HYD "/>
    <s v=" MAA "/>
    <s v=" COK"/>
    <m/>
    <s v="07:10"/>
    <s v="21:20"/>
    <n v="850"/>
    <x v="1"/>
    <s v="No info"/>
    <n v="6197"/>
    <n v="7"/>
    <x v="1"/>
    <s v="DEL  →  HYD  →  MAA  →  COK"/>
    <x v="0"/>
  </r>
  <r>
    <x v="3"/>
    <x v="7"/>
    <x v="3"/>
    <x v="3"/>
    <s v="MAA "/>
    <s v=" CCU"/>
    <m/>
    <m/>
    <m/>
    <s v="17:45"/>
    <s v="20:05"/>
    <n v="140"/>
    <x v="0"/>
    <s v="No info"/>
    <n v="3597"/>
    <n v="17"/>
    <x v="2"/>
    <s v="MAA  →  CCU"/>
    <x v="1"/>
  </r>
  <r>
    <x v="4"/>
    <x v="37"/>
    <x v="2"/>
    <x v="2"/>
    <s v="DEL "/>
    <s v=" BOM "/>
    <s v=" COK"/>
    <m/>
    <m/>
    <s v="07:30"/>
    <s v="19:15"/>
    <n v="705"/>
    <x v="2"/>
    <s v="No info"/>
    <n v="9100"/>
    <n v="7"/>
    <x v="1"/>
    <s v="DEL  →  BOM  →  COK"/>
    <x v="0"/>
  </r>
  <r>
    <x v="2"/>
    <x v="8"/>
    <x v="4"/>
    <x v="5"/>
    <s v="BOM "/>
    <s v=" HYD"/>
    <m/>
    <m/>
    <m/>
    <s v="07:05"/>
    <s v="08:30"/>
    <n v="85"/>
    <x v="0"/>
    <s v="In-flight meal not included"/>
    <n v="4050"/>
    <n v="7"/>
    <x v="1"/>
    <s v="BOM  →  HYD"/>
    <x v="2"/>
  </r>
  <r>
    <x v="4"/>
    <x v="31"/>
    <x v="2"/>
    <x v="2"/>
    <s v="DEL "/>
    <s v=" BOM "/>
    <s v=" COK"/>
    <m/>
    <m/>
    <s v="10:00"/>
    <s v="01:30 07 Jun"/>
    <n v="930"/>
    <x v="2"/>
    <s v="No info"/>
    <n v="7723"/>
    <n v="10"/>
    <x v="1"/>
    <s v="DEL  →  BOM  →  COK"/>
    <x v="2"/>
  </r>
  <r>
    <x v="2"/>
    <x v="10"/>
    <x v="2"/>
    <x v="2"/>
    <s v="DEL "/>
    <s v=" AMD "/>
    <s v=" BOM "/>
    <s v=" COK"/>
    <m/>
    <s v="23:05"/>
    <s v="19:00 10 May"/>
    <n v="1195"/>
    <x v="1"/>
    <s v="No info"/>
    <n v="15129"/>
    <n v="23"/>
    <x v="0"/>
    <s v="DEL  →  AMD  →  BOM  →  COK"/>
    <x v="1"/>
  </r>
  <r>
    <x v="2"/>
    <x v="23"/>
    <x v="2"/>
    <x v="2"/>
    <s v="DEL "/>
    <s v=" BOM "/>
    <s v=" COK"/>
    <m/>
    <m/>
    <s v="08:00"/>
    <s v="19:00"/>
    <n v="660"/>
    <x v="2"/>
    <s v="In-flight meal not included"/>
    <n v="12373"/>
    <n v="8"/>
    <x v="1"/>
    <s v="DEL  →  BOM  →  COK"/>
    <x v="1"/>
  </r>
  <r>
    <x v="0"/>
    <x v="29"/>
    <x v="0"/>
    <x v="4"/>
    <s v="BLR "/>
    <s v=" DEL"/>
    <m/>
    <m/>
    <m/>
    <s v="23:30"/>
    <s v="02:20 04 May"/>
    <n v="170"/>
    <x v="0"/>
    <s v="No info"/>
    <n v="4591"/>
    <n v="23"/>
    <x v="0"/>
    <s v="BLR  →  DEL"/>
    <x v="1"/>
  </r>
  <r>
    <x v="3"/>
    <x v="30"/>
    <x v="3"/>
    <x v="3"/>
    <s v="MAA "/>
    <s v=" CCU"/>
    <m/>
    <m/>
    <m/>
    <s v="08:20"/>
    <s v="10:35"/>
    <n v="135"/>
    <x v="0"/>
    <s v="No info"/>
    <n v="6300"/>
    <n v="8"/>
    <x v="1"/>
    <s v="MAA  →  CCU"/>
    <x v="0"/>
  </r>
  <r>
    <x v="1"/>
    <x v="0"/>
    <x v="0"/>
    <x v="0"/>
    <s v="BLR "/>
    <s v=" DEL"/>
    <m/>
    <m/>
    <m/>
    <s v="17:00"/>
    <s v="19:45"/>
    <n v="165"/>
    <x v="0"/>
    <s v="No info"/>
    <n v="5176"/>
    <n v="17"/>
    <x v="2"/>
    <s v="BLR  →  DEL"/>
    <x v="0"/>
  </r>
  <r>
    <x v="4"/>
    <x v="21"/>
    <x v="2"/>
    <x v="2"/>
    <s v="DEL "/>
    <s v=" BOM "/>
    <s v=" COK"/>
    <m/>
    <m/>
    <s v="09:00"/>
    <s v="19:00"/>
    <n v="600"/>
    <x v="2"/>
    <s v="No info"/>
    <n v="12717"/>
    <n v="9"/>
    <x v="1"/>
    <s v="DEL  →  BOM  →  COK"/>
    <x v="2"/>
  </r>
  <r>
    <x v="1"/>
    <x v="38"/>
    <x v="3"/>
    <x v="3"/>
    <s v="MAA "/>
    <s v=" CCU"/>
    <m/>
    <m/>
    <m/>
    <s v="11:40"/>
    <s v="13:55"/>
    <n v="135"/>
    <x v="0"/>
    <s v="No info"/>
    <n v="4405"/>
    <n v="11"/>
    <x v="1"/>
    <s v="MAA  →  CCU"/>
    <x v="0"/>
  </r>
  <r>
    <x v="3"/>
    <x v="35"/>
    <x v="2"/>
    <x v="2"/>
    <s v="DEL "/>
    <s v=" MAA "/>
    <s v=" COK"/>
    <m/>
    <m/>
    <s v="15:45"/>
    <s v="22:05"/>
    <n v="380"/>
    <x v="2"/>
    <s v="No info"/>
    <n v="6749"/>
    <n v="15"/>
    <x v="3"/>
    <s v="DEL  →  MAA  →  COK"/>
    <x v="3"/>
  </r>
  <r>
    <x v="2"/>
    <x v="3"/>
    <x v="1"/>
    <x v="1"/>
    <s v="CCU "/>
    <s v=" GAU "/>
    <s v=" BLR"/>
    <m/>
    <m/>
    <s v="10:20"/>
    <s v="17:35"/>
    <n v="435"/>
    <x v="2"/>
    <s v="In-flight meal not included"/>
    <n v="7064"/>
    <n v="10"/>
    <x v="1"/>
    <s v="CCU  →  GAU  →  BLR"/>
    <x v="1"/>
  </r>
  <r>
    <x v="2"/>
    <x v="25"/>
    <x v="2"/>
    <x v="2"/>
    <s v="DEL "/>
    <s v=" BOM "/>
    <s v=" COK"/>
    <m/>
    <m/>
    <s v="07:05"/>
    <s v="12:35"/>
    <n v="330"/>
    <x v="2"/>
    <s v="No info"/>
    <n v="16289"/>
    <n v="7"/>
    <x v="1"/>
    <s v="DEL  →  BOM  →  COK"/>
    <x v="1"/>
  </r>
  <r>
    <x v="0"/>
    <x v="28"/>
    <x v="3"/>
    <x v="3"/>
    <s v="MAA "/>
    <s v=" CCU"/>
    <m/>
    <m/>
    <m/>
    <s v="11:35"/>
    <s v="14:00"/>
    <n v="145"/>
    <x v="0"/>
    <s v="No info"/>
    <n v="6297"/>
    <n v="11"/>
    <x v="1"/>
    <s v="MAA  →  CCU"/>
    <x v="0"/>
  </r>
  <r>
    <x v="2"/>
    <x v="3"/>
    <x v="4"/>
    <x v="5"/>
    <s v="BOM "/>
    <s v=" HYD"/>
    <m/>
    <m/>
    <m/>
    <s v="19:35"/>
    <s v="21:05"/>
    <n v="90"/>
    <x v="0"/>
    <s v="No info"/>
    <n v="5678"/>
    <n v="19"/>
    <x v="2"/>
    <s v="BOM  →  HYD"/>
    <x v="1"/>
  </r>
  <r>
    <x v="2"/>
    <x v="1"/>
    <x v="1"/>
    <x v="1"/>
    <s v="CCU "/>
    <s v=" BOM "/>
    <s v=" BLR"/>
    <m/>
    <m/>
    <s v="20:00"/>
    <s v="09:20 02 May"/>
    <n v="800"/>
    <x v="2"/>
    <s v="No info"/>
    <n v="14388"/>
    <n v="20"/>
    <x v="2"/>
    <s v="CCU  →  BOM  →  BLR"/>
    <x v="1"/>
  </r>
  <r>
    <x v="2"/>
    <x v="9"/>
    <x v="0"/>
    <x v="4"/>
    <s v="BLR "/>
    <s v=" DEL"/>
    <m/>
    <m/>
    <m/>
    <s v="06:00"/>
    <s v="08:45"/>
    <n v="165"/>
    <x v="0"/>
    <s v="No info"/>
    <n v="7229"/>
    <n v="6"/>
    <x v="1"/>
    <s v="BLR  →  DEL"/>
    <x v="3"/>
  </r>
  <r>
    <x v="0"/>
    <x v="0"/>
    <x v="1"/>
    <x v="1"/>
    <s v="CCU "/>
    <s v=" BBI "/>
    <s v=" BLR"/>
    <m/>
    <m/>
    <s v="11:55"/>
    <s v="16:25"/>
    <n v="270"/>
    <x v="2"/>
    <s v="No info"/>
    <n v="9806"/>
    <n v="11"/>
    <x v="1"/>
    <s v="CCU  →  BBI  →  BLR"/>
    <x v="0"/>
  </r>
  <r>
    <x v="0"/>
    <x v="31"/>
    <x v="2"/>
    <x v="2"/>
    <s v="DEL "/>
    <s v=" LKO "/>
    <s v=" COK"/>
    <m/>
    <m/>
    <s v="21:50"/>
    <s v="03:35 07 Jun"/>
    <n v="345"/>
    <x v="2"/>
    <s v="No info"/>
    <n v="6195"/>
    <n v="21"/>
    <x v="0"/>
    <s v="DEL  →  LKO  →  COK"/>
    <x v="2"/>
  </r>
  <r>
    <x v="2"/>
    <x v="14"/>
    <x v="1"/>
    <x v="1"/>
    <s v="CCU "/>
    <s v=" BOM "/>
    <s v=" BLR"/>
    <m/>
    <m/>
    <s v="18:55"/>
    <s v="18:15 13 Jun"/>
    <n v="1400"/>
    <x v="2"/>
    <s v="No info"/>
    <n v="13044"/>
    <n v="18"/>
    <x v="2"/>
    <s v="CCU  →  BOM  →  BLR"/>
    <x v="2"/>
  </r>
  <r>
    <x v="2"/>
    <x v="24"/>
    <x v="2"/>
    <x v="2"/>
    <s v="DEL "/>
    <s v=" LKO "/>
    <s v=" BOM "/>
    <s v=" COK"/>
    <m/>
    <s v="11:45"/>
    <s v="04:25 28 Jun"/>
    <n v="1000"/>
    <x v="1"/>
    <s v="No info"/>
    <n v="13882"/>
    <n v="11"/>
    <x v="1"/>
    <s v="DEL  →  LKO  →  BOM  →  COK"/>
    <x v="2"/>
  </r>
  <r>
    <x v="2"/>
    <x v="0"/>
    <x v="0"/>
    <x v="0"/>
    <s v="BLR "/>
    <s v=" BOM "/>
    <s v=" DEL"/>
    <m/>
    <m/>
    <s v="05:45"/>
    <s v="10:45"/>
    <n v="300"/>
    <x v="2"/>
    <s v="In-flight meal not included"/>
    <n v="8147"/>
    <n v="5"/>
    <x v="1"/>
    <s v="BLR  →  BOM  →  DEL"/>
    <x v="0"/>
  </r>
  <r>
    <x v="1"/>
    <x v="40"/>
    <x v="2"/>
    <x v="2"/>
    <s v="DEL "/>
    <s v=" HYD "/>
    <s v=" BOM "/>
    <s v=" COK"/>
    <m/>
    <s v="17:15"/>
    <s v="07:40 10 Apr"/>
    <n v="865"/>
    <x v="1"/>
    <s v="No info"/>
    <n v="8052"/>
    <n v="17"/>
    <x v="2"/>
    <s v="DEL  →  HYD  →  BOM  →  COK"/>
    <x v="3"/>
  </r>
  <r>
    <x v="2"/>
    <x v="1"/>
    <x v="1"/>
    <x v="1"/>
    <s v="CCU "/>
    <s v=" BOM "/>
    <s v=" BLR"/>
    <m/>
    <m/>
    <s v="06:30"/>
    <s v="19:50"/>
    <n v="800"/>
    <x v="2"/>
    <s v="No info"/>
    <n v="14781"/>
    <n v="6"/>
    <x v="1"/>
    <s v="CCU  →  BOM  →  BLR"/>
    <x v="1"/>
  </r>
  <r>
    <x v="2"/>
    <x v="32"/>
    <x v="1"/>
    <x v="1"/>
    <s v="CCU "/>
    <s v=" DEL "/>
    <s v=" BLR"/>
    <m/>
    <m/>
    <s v="09:35"/>
    <s v="22:05"/>
    <n v="750"/>
    <x v="2"/>
    <s v="No info"/>
    <n v="14151"/>
    <n v="9"/>
    <x v="1"/>
    <s v="CCU  →  DEL  →  BLR"/>
    <x v="1"/>
  </r>
  <r>
    <x v="0"/>
    <x v="23"/>
    <x v="1"/>
    <x v="1"/>
    <s v="CCU "/>
    <s v=" NAG "/>
    <s v=" BLR"/>
    <m/>
    <m/>
    <s v="18:05"/>
    <s v="23:30"/>
    <n v="325"/>
    <x v="2"/>
    <s v="No info"/>
    <n v="6704"/>
    <n v="18"/>
    <x v="2"/>
    <s v="CCU  →  NAG  →  BLR"/>
    <x v="1"/>
  </r>
  <r>
    <x v="2"/>
    <x v="1"/>
    <x v="1"/>
    <x v="1"/>
    <s v="CCU "/>
    <s v=" BOM "/>
    <s v=" BLR"/>
    <m/>
    <m/>
    <s v="08:25"/>
    <s v="12:00 02 May"/>
    <n v="1655"/>
    <x v="2"/>
    <s v="In-flight meal not included"/>
    <n v="9663"/>
    <n v="8"/>
    <x v="1"/>
    <s v="CCU  →  BOM  →  BLR"/>
    <x v="1"/>
  </r>
  <r>
    <x v="0"/>
    <x v="38"/>
    <x v="1"/>
    <x v="1"/>
    <s v="CCU "/>
    <s v=" BLR"/>
    <m/>
    <m/>
    <m/>
    <s v="15:20"/>
    <s v="17:55"/>
    <n v="155"/>
    <x v="0"/>
    <s v="No info"/>
    <n v="4462"/>
    <n v="15"/>
    <x v="3"/>
    <s v="CCU  →  BLR"/>
    <x v="0"/>
  </r>
  <r>
    <x v="2"/>
    <x v="16"/>
    <x v="2"/>
    <x v="2"/>
    <s v="DEL "/>
    <s v=" BDQ "/>
    <s v=" BOM "/>
    <s v=" COK"/>
    <m/>
    <s v="10:45"/>
    <s v="04:25 22 Mar"/>
    <n v="1060"/>
    <x v="1"/>
    <s v="In-flight meal not included"/>
    <n v="8367"/>
    <n v="10"/>
    <x v="1"/>
    <s v="DEL  →  BDQ  →  BOM  →  COK"/>
    <x v="0"/>
  </r>
  <r>
    <x v="2"/>
    <x v="2"/>
    <x v="2"/>
    <x v="2"/>
    <s v="DEL "/>
    <s v=" NAG "/>
    <s v=" BOM "/>
    <s v=" COK"/>
    <m/>
    <s v="06:45"/>
    <s v="04:25 10 Jun"/>
    <n v="1300"/>
    <x v="1"/>
    <s v="No info"/>
    <n v="13376"/>
    <n v="6"/>
    <x v="1"/>
    <s v="DEL  →  NAG  →  BOM  →  COK"/>
    <x v="2"/>
  </r>
  <r>
    <x v="2"/>
    <x v="25"/>
    <x v="1"/>
    <x v="1"/>
    <s v="CCU "/>
    <s v=" DEL "/>
    <s v=" BLR"/>
    <m/>
    <m/>
    <s v="20:25"/>
    <s v="09:45 22 May"/>
    <n v="800"/>
    <x v="2"/>
    <s v="No info"/>
    <n v="13067"/>
    <n v="20"/>
    <x v="2"/>
    <s v="CCU  →  DEL  →  BLR"/>
    <x v="1"/>
  </r>
  <r>
    <x v="0"/>
    <x v="25"/>
    <x v="1"/>
    <x v="1"/>
    <s v="CCU "/>
    <s v=" BLR"/>
    <m/>
    <m/>
    <m/>
    <s v="14:25"/>
    <s v="16:55"/>
    <n v="150"/>
    <x v="0"/>
    <s v="No info"/>
    <n v="5224"/>
    <n v="14"/>
    <x v="3"/>
    <s v="CCU  →  BLR"/>
    <x v="1"/>
  </r>
  <r>
    <x v="4"/>
    <x v="16"/>
    <x v="2"/>
    <x v="2"/>
    <s v="DEL "/>
    <s v=" BOM "/>
    <s v=" COK"/>
    <m/>
    <m/>
    <s v="16:00"/>
    <s v="01:35 22 Mar"/>
    <n v="575"/>
    <x v="2"/>
    <s v="No info"/>
    <n v="13542"/>
    <n v="16"/>
    <x v="3"/>
    <s v="DEL  →  BOM  →  COK"/>
    <x v="0"/>
  </r>
  <r>
    <x v="5"/>
    <x v="32"/>
    <x v="0"/>
    <x v="4"/>
    <s v="BLR "/>
    <s v=" DEL"/>
    <m/>
    <m/>
    <m/>
    <s v="07:45"/>
    <s v="10:40"/>
    <n v="175"/>
    <x v="0"/>
    <s v="No info"/>
    <n v="3419"/>
    <n v="7"/>
    <x v="1"/>
    <s v="BLR  →  DEL"/>
    <x v="1"/>
  </r>
  <r>
    <x v="4"/>
    <x v="15"/>
    <x v="2"/>
    <x v="2"/>
    <s v="DEL "/>
    <s v=" HYD "/>
    <s v=" MAA "/>
    <s v=" COK"/>
    <m/>
    <s v="09:45"/>
    <s v="21:20"/>
    <n v="695"/>
    <x v="1"/>
    <s v="No info"/>
    <n v="10444"/>
    <n v="9"/>
    <x v="1"/>
    <s v="DEL  →  HYD  →  MAA  →  COK"/>
    <x v="0"/>
  </r>
  <r>
    <x v="0"/>
    <x v="8"/>
    <x v="1"/>
    <x v="1"/>
    <s v="CCU "/>
    <s v=" BLR"/>
    <m/>
    <m/>
    <m/>
    <s v="09:35"/>
    <s v="12:10"/>
    <n v="155"/>
    <x v="0"/>
    <s v="No info"/>
    <n v="4804"/>
    <n v="9"/>
    <x v="1"/>
    <s v="CCU  →  BLR"/>
    <x v="2"/>
  </r>
  <r>
    <x v="2"/>
    <x v="25"/>
    <x v="4"/>
    <x v="5"/>
    <s v="BOM "/>
    <s v=" HYD"/>
    <m/>
    <m/>
    <m/>
    <s v="07:05"/>
    <s v="08:30"/>
    <n v="85"/>
    <x v="0"/>
    <s v="In-flight meal not included"/>
    <n v="4995"/>
    <n v="7"/>
    <x v="1"/>
    <s v="BOM  →  HYD"/>
    <x v="1"/>
  </r>
  <r>
    <x v="3"/>
    <x v="43"/>
    <x v="2"/>
    <x v="2"/>
    <s v="DEL "/>
    <s v=" BLR "/>
    <s v=" COK"/>
    <m/>
    <m/>
    <s v="17:55"/>
    <s v="22:50"/>
    <n v="295"/>
    <x v="2"/>
    <s v="No info"/>
    <n v="4957"/>
    <n v="17"/>
    <x v="2"/>
    <s v="DEL  →  BLR  →  COK"/>
    <x v="3"/>
  </r>
  <r>
    <x v="2"/>
    <x v="10"/>
    <x v="2"/>
    <x v="2"/>
    <s v="DEL "/>
    <s v=" BOM "/>
    <s v=" COK"/>
    <m/>
    <m/>
    <s v="20:55"/>
    <s v="04:25 10 May"/>
    <n v="450"/>
    <x v="2"/>
    <s v="No info"/>
    <n v="15554"/>
    <n v="20"/>
    <x v="2"/>
    <s v="DEL  →  BOM  →  COK"/>
    <x v="1"/>
  </r>
  <r>
    <x v="2"/>
    <x v="1"/>
    <x v="1"/>
    <x v="1"/>
    <s v="CCU "/>
    <s v=" BOM "/>
    <s v=" BLR"/>
    <m/>
    <m/>
    <s v="20:00"/>
    <s v="12:00 02 May"/>
    <n v="960"/>
    <x v="2"/>
    <s v="In-flight meal not included"/>
    <n v="9663"/>
    <n v="20"/>
    <x v="2"/>
    <s v="CCU  →  BOM  →  BLR"/>
    <x v="1"/>
  </r>
  <r>
    <x v="2"/>
    <x v="23"/>
    <x v="1"/>
    <x v="1"/>
    <s v="CCU "/>
    <s v=" DEL "/>
    <s v=" BLR"/>
    <m/>
    <m/>
    <s v="09:35"/>
    <s v="09:45 19 May"/>
    <n v="1450"/>
    <x v="2"/>
    <s v="No info"/>
    <n v="14151"/>
    <n v="9"/>
    <x v="1"/>
    <s v="CCU  →  DEL  →  BLR"/>
    <x v="1"/>
  </r>
  <r>
    <x v="0"/>
    <x v="31"/>
    <x v="2"/>
    <x v="2"/>
    <s v="DEL "/>
    <s v=" COK"/>
    <m/>
    <m/>
    <m/>
    <s v="05:35"/>
    <s v="08:50"/>
    <n v="195"/>
    <x v="0"/>
    <s v="No info"/>
    <n v="5601"/>
    <n v="5"/>
    <x v="1"/>
    <s v="DEL  →  COK"/>
    <x v="2"/>
  </r>
  <r>
    <x v="4"/>
    <x v="19"/>
    <x v="2"/>
    <x v="2"/>
    <s v="DEL "/>
    <s v=" BOM "/>
    <s v=" COK"/>
    <m/>
    <m/>
    <s v="06:40"/>
    <s v="19:15"/>
    <n v="755"/>
    <x v="2"/>
    <s v="No info"/>
    <n v="7787"/>
    <n v="6"/>
    <x v="1"/>
    <s v="DEL  →  BOM  →  COK"/>
    <x v="1"/>
  </r>
  <r>
    <x v="1"/>
    <x v="16"/>
    <x v="0"/>
    <x v="0"/>
    <s v="BLR "/>
    <s v=" MAA "/>
    <s v=" DEL"/>
    <m/>
    <m/>
    <s v="11:50"/>
    <s v="23:55"/>
    <n v="725"/>
    <x v="2"/>
    <s v="No info"/>
    <n v="5092"/>
    <n v="11"/>
    <x v="1"/>
    <s v="BLR  →  MAA  →  DEL"/>
    <x v="0"/>
  </r>
  <r>
    <x v="2"/>
    <x v="31"/>
    <x v="1"/>
    <x v="1"/>
    <s v="CCU "/>
    <s v=" BOM "/>
    <s v=" BLR"/>
    <m/>
    <m/>
    <s v="21:10"/>
    <s v="09:20 07 Jun"/>
    <n v="730"/>
    <x v="2"/>
    <s v="In-flight meal not included"/>
    <n v="10844"/>
    <n v="21"/>
    <x v="0"/>
    <s v="CCU  →  BOM  →  BLR"/>
    <x v="2"/>
  </r>
  <r>
    <x v="4"/>
    <x v="30"/>
    <x v="2"/>
    <x v="2"/>
    <s v="DEL "/>
    <s v=" IXU "/>
    <s v=" BOM "/>
    <s v=" COK"/>
    <m/>
    <s v="17:50"/>
    <s v="01:35 10 Mar"/>
    <n v="465"/>
    <x v="1"/>
    <s v="No info"/>
    <n v="23583"/>
    <n v="17"/>
    <x v="2"/>
    <s v="DEL  →  IXU  →  BOM  →  COK"/>
    <x v="0"/>
  </r>
  <r>
    <x v="1"/>
    <x v="3"/>
    <x v="1"/>
    <x v="1"/>
    <s v="CCU "/>
    <s v=" BBI "/>
    <s v=" BOM "/>
    <s v=" BLR"/>
    <m/>
    <s v="12:00"/>
    <s v="18:30 13 May"/>
    <n v="1830"/>
    <x v="1"/>
    <s v="No info"/>
    <n v="10676"/>
    <n v="12"/>
    <x v="3"/>
    <s v="CCU  →  BBI  →  BOM  →  BLR"/>
    <x v="1"/>
  </r>
  <r>
    <x v="3"/>
    <x v="31"/>
    <x v="1"/>
    <x v="1"/>
    <s v="CCU "/>
    <s v=" IXB "/>
    <s v=" BLR"/>
    <m/>
    <m/>
    <s v="11:15"/>
    <s v="18:30"/>
    <n v="435"/>
    <x v="2"/>
    <s v="No info"/>
    <n v="10156"/>
    <n v="11"/>
    <x v="1"/>
    <s v="CCU  →  IXB  →  BLR"/>
    <x v="2"/>
  </r>
  <r>
    <x v="7"/>
    <x v="15"/>
    <x v="2"/>
    <x v="2"/>
    <s v="DEL "/>
    <s v=" BLR "/>
    <s v=" COK"/>
    <m/>
    <m/>
    <s v="16:45"/>
    <s v="07:10 07 Mar"/>
    <n v="865"/>
    <x v="2"/>
    <s v="No info"/>
    <n v="8627"/>
    <n v="16"/>
    <x v="3"/>
    <s v="DEL  →  BLR  →  COK"/>
    <x v="0"/>
  </r>
  <r>
    <x v="7"/>
    <x v="25"/>
    <x v="1"/>
    <x v="1"/>
    <s v="CCU "/>
    <s v=" BLR"/>
    <m/>
    <m/>
    <m/>
    <s v="09:45"/>
    <s v="12:15"/>
    <n v="150"/>
    <x v="0"/>
    <s v="No info"/>
    <n v="4409"/>
    <n v="9"/>
    <x v="1"/>
    <s v="CCU  →  BLR"/>
    <x v="1"/>
  </r>
  <r>
    <x v="4"/>
    <x v="23"/>
    <x v="2"/>
    <x v="2"/>
    <s v="DEL "/>
    <s v=" HYD "/>
    <s v=" COK"/>
    <m/>
    <m/>
    <s v="09:45"/>
    <s v="16:10"/>
    <n v="385"/>
    <x v="2"/>
    <s v="No info"/>
    <n v="9646"/>
    <n v="9"/>
    <x v="1"/>
    <s v="DEL  →  HYD  →  COK"/>
    <x v="1"/>
  </r>
  <r>
    <x v="2"/>
    <x v="6"/>
    <x v="0"/>
    <x v="0"/>
    <s v="BLR "/>
    <s v=" BOM "/>
    <s v=" DEL"/>
    <m/>
    <m/>
    <s v="21:25"/>
    <s v="12:25 13 Mar"/>
    <n v="900"/>
    <x v="2"/>
    <s v="No info"/>
    <n v="13817"/>
    <n v="21"/>
    <x v="0"/>
    <s v="BLR  →  BOM  →  DEL"/>
    <x v="0"/>
  </r>
  <r>
    <x v="1"/>
    <x v="10"/>
    <x v="2"/>
    <x v="2"/>
    <s v="DEL "/>
    <s v=" UDR "/>
    <s v=" BOM "/>
    <s v=" COK"/>
    <m/>
    <s v="13:20"/>
    <s v="07:40 10 May"/>
    <n v="1100"/>
    <x v="1"/>
    <s v="No info"/>
    <n v="13538"/>
    <n v="13"/>
    <x v="3"/>
    <s v="DEL  →  UDR  →  BOM  →  COK"/>
    <x v="1"/>
  </r>
  <r>
    <x v="1"/>
    <x v="10"/>
    <x v="1"/>
    <x v="1"/>
    <s v="CCU "/>
    <s v=" BBI "/>
    <s v=" BOM "/>
    <s v=" BLR"/>
    <m/>
    <s v="12:00"/>
    <s v="07:55 10 May"/>
    <n v="1195"/>
    <x v="1"/>
    <s v="No info"/>
    <n v="9416"/>
    <n v="12"/>
    <x v="3"/>
    <s v="CCU  →  BBI  →  BOM  →  BLR"/>
    <x v="1"/>
  </r>
  <r>
    <x v="2"/>
    <x v="43"/>
    <x v="0"/>
    <x v="4"/>
    <s v="BLR "/>
    <s v=" DEL"/>
    <m/>
    <m/>
    <m/>
    <s v="11:10"/>
    <s v="14:05"/>
    <n v="175"/>
    <x v="0"/>
    <s v="No info"/>
    <n v="7229"/>
    <n v="11"/>
    <x v="1"/>
    <s v="BLR  →  DEL"/>
    <x v="3"/>
  </r>
  <r>
    <x v="1"/>
    <x v="1"/>
    <x v="1"/>
    <x v="1"/>
    <s v="CCU "/>
    <s v=" DEL "/>
    <s v=" BLR"/>
    <m/>
    <m/>
    <s v="10:00"/>
    <s v="23:15"/>
    <n v="795"/>
    <x v="2"/>
    <s v="No info"/>
    <n v="10203"/>
    <n v="10"/>
    <x v="1"/>
    <s v="CCU  →  DEL  →  BLR"/>
    <x v="1"/>
  </r>
  <r>
    <x v="0"/>
    <x v="25"/>
    <x v="2"/>
    <x v="2"/>
    <s v="DEL "/>
    <s v=" HYD "/>
    <s v=" COK"/>
    <m/>
    <m/>
    <s v="16:10"/>
    <s v="00:55 22 May"/>
    <n v="525"/>
    <x v="2"/>
    <s v="No info"/>
    <n v="6778"/>
    <n v="16"/>
    <x v="3"/>
    <s v="DEL  →  HYD  →  COK"/>
    <x v="1"/>
  </r>
  <r>
    <x v="0"/>
    <x v="21"/>
    <x v="4"/>
    <x v="5"/>
    <s v="BOM "/>
    <s v=" HYD"/>
    <m/>
    <m/>
    <m/>
    <s v="12:00"/>
    <s v="13:30"/>
    <n v="90"/>
    <x v="0"/>
    <s v="No info"/>
    <n v="2754"/>
    <n v="12"/>
    <x v="3"/>
    <s v="BOM  →  HYD"/>
    <x v="2"/>
  </r>
  <r>
    <x v="1"/>
    <x v="1"/>
    <x v="1"/>
    <x v="1"/>
    <s v="CCU "/>
    <s v=" IXR "/>
    <s v=" DEL "/>
    <s v=" BLR"/>
    <m/>
    <s v="05:50"/>
    <s v="20:25"/>
    <n v="875"/>
    <x v="1"/>
    <s v="No info"/>
    <n v="10991"/>
    <n v="5"/>
    <x v="1"/>
    <s v="CCU  →  IXR  →  DEL  →  BLR"/>
    <x v="1"/>
  </r>
  <r>
    <x v="6"/>
    <x v="7"/>
    <x v="0"/>
    <x v="4"/>
    <s v="BLR "/>
    <s v=" DEL"/>
    <m/>
    <m/>
    <m/>
    <s v="11:30"/>
    <s v="14:20"/>
    <n v="170"/>
    <x v="0"/>
    <s v="No info"/>
    <n v="4668"/>
    <n v="11"/>
    <x v="1"/>
    <s v="BLR  →  DEL"/>
    <x v="1"/>
  </r>
  <r>
    <x v="3"/>
    <x v="27"/>
    <x v="2"/>
    <x v="2"/>
    <s v="DEL "/>
    <s v=" PNQ "/>
    <s v=" COK"/>
    <m/>
    <m/>
    <s v="08:45"/>
    <s v="13:15"/>
    <n v="270"/>
    <x v="2"/>
    <s v="No check-in baggage included"/>
    <n v="5726"/>
    <n v="8"/>
    <x v="1"/>
    <s v="DEL  →  PNQ  →  COK"/>
    <x v="2"/>
  </r>
  <r>
    <x v="1"/>
    <x v="14"/>
    <x v="1"/>
    <x v="1"/>
    <s v="CCU "/>
    <s v=" GAU "/>
    <s v=" DEL "/>
    <s v=" BLR"/>
    <m/>
    <s v="09:50"/>
    <s v="23:15"/>
    <n v="805"/>
    <x v="1"/>
    <s v="No info"/>
    <n v="14960"/>
    <n v="9"/>
    <x v="1"/>
    <s v="CCU  →  GAU  →  DEL  →  BLR"/>
    <x v="2"/>
  </r>
  <r>
    <x v="1"/>
    <x v="25"/>
    <x v="2"/>
    <x v="2"/>
    <s v="DEL "/>
    <s v=" MAA "/>
    <s v=" COK"/>
    <m/>
    <m/>
    <s v="20:40"/>
    <s v="09:25 22 May"/>
    <n v="765"/>
    <x v="2"/>
    <s v="No info"/>
    <n v="7480"/>
    <n v="20"/>
    <x v="2"/>
    <s v="DEL  →  MAA  →  COK"/>
    <x v="1"/>
  </r>
  <r>
    <x v="7"/>
    <x v="25"/>
    <x v="1"/>
    <x v="1"/>
    <s v="CCU "/>
    <s v=" BLR"/>
    <m/>
    <m/>
    <m/>
    <s v="19:55"/>
    <s v="22:25"/>
    <n v="150"/>
    <x v="0"/>
    <s v="No info"/>
    <n v="4107"/>
    <n v="19"/>
    <x v="2"/>
    <s v="CCU  →  BLR"/>
    <x v="1"/>
  </r>
  <r>
    <x v="2"/>
    <x v="1"/>
    <x v="1"/>
    <x v="1"/>
    <s v="CCU "/>
    <s v=" DEL "/>
    <s v=" BLR"/>
    <m/>
    <m/>
    <s v="09:35"/>
    <s v="09:45 02 May"/>
    <n v="1450"/>
    <x v="2"/>
    <s v="No info"/>
    <n v="11467"/>
    <n v="9"/>
    <x v="1"/>
    <s v="CCU  →  DEL  →  BLR"/>
    <x v="1"/>
  </r>
  <r>
    <x v="0"/>
    <x v="43"/>
    <x v="2"/>
    <x v="2"/>
    <s v="DEL "/>
    <s v=" MAA "/>
    <s v=" COK"/>
    <m/>
    <m/>
    <s v="02:00"/>
    <s v="07:25"/>
    <n v="325"/>
    <x v="2"/>
    <s v="No info"/>
    <n v="5796"/>
    <n v="2"/>
    <x v="0"/>
    <s v="DEL  →  MAA  →  COK"/>
    <x v="3"/>
  </r>
  <r>
    <x v="2"/>
    <x v="31"/>
    <x v="2"/>
    <x v="2"/>
    <s v="DEL "/>
    <s v=" BOM "/>
    <s v=" COK"/>
    <m/>
    <m/>
    <s v="02:15"/>
    <s v="19:00"/>
    <n v="1005"/>
    <x v="2"/>
    <s v="In-flight meal not included"/>
    <n v="10262"/>
    <n v="2"/>
    <x v="0"/>
    <s v="DEL  →  BOM  →  COK"/>
    <x v="2"/>
  </r>
  <r>
    <x v="1"/>
    <x v="24"/>
    <x v="2"/>
    <x v="2"/>
    <s v="DEL "/>
    <s v=" RPR "/>
    <s v=" NAG "/>
    <s v=" BOM "/>
    <s v=" COK"/>
    <s v="05:15"/>
    <s v="07:40 28 Jun"/>
    <n v="1585"/>
    <x v="3"/>
    <s v="No info"/>
    <n v="11543"/>
    <n v="5"/>
    <x v="1"/>
    <s v="DEL  →  RPR  →  NAG  →  BOM  →  COK"/>
    <x v="2"/>
  </r>
  <r>
    <x v="0"/>
    <x v="11"/>
    <x v="2"/>
    <x v="2"/>
    <s v="DEL "/>
    <s v=" HYD "/>
    <s v=" COK"/>
    <m/>
    <m/>
    <s v="06:50"/>
    <s v="12:10"/>
    <n v="320"/>
    <x v="2"/>
    <s v="No info"/>
    <n v="5298"/>
    <n v="6"/>
    <x v="1"/>
    <s v="DEL  →  HYD  →  COK"/>
    <x v="3"/>
  </r>
  <r>
    <x v="7"/>
    <x v="43"/>
    <x v="2"/>
    <x v="2"/>
    <s v="DEL "/>
    <s v=" BLR "/>
    <s v=" COK"/>
    <m/>
    <m/>
    <s v="20:45"/>
    <s v="07:10 28 Apr"/>
    <n v="625"/>
    <x v="2"/>
    <s v="No info"/>
    <n v="6451"/>
    <n v="20"/>
    <x v="2"/>
    <s v="DEL  →  BLR  →  COK"/>
    <x v="3"/>
  </r>
  <r>
    <x v="1"/>
    <x v="2"/>
    <x v="1"/>
    <x v="1"/>
    <s v="CCU "/>
    <s v=" BLR"/>
    <m/>
    <m/>
    <m/>
    <s v="14:15"/>
    <s v="16:45"/>
    <n v="150"/>
    <x v="0"/>
    <s v="No info"/>
    <n v="6245"/>
    <n v="14"/>
    <x v="3"/>
    <s v="CCU  →  BLR"/>
    <x v="2"/>
  </r>
  <r>
    <x v="2"/>
    <x v="37"/>
    <x v="4"/>
    <x v="5"/>
    <s v="BOM "/>
    <s v=" HYD"/>
    <m/>
    <m/>
    <m/>
    <s v="19:35"/>
    <s v="21:05"/>
    <n v="90"/>
    <x v="0"/>
    <s v="In-flight meal not included"/>
    <n v="2071"/>
    <n v="19"/>
    <x v="2"/>
    <s v="BOM  →  HYD"/>
    <x v="0"/>
  </r>
  <r>
    <x v="0"/>
    <x v="19"/>
    <x v="1"/>
    <x v="1"/>
    <s v="CCU "/>
    <s v=" BLR"/>
    <m/>
    <m/>
    <m/>
    <s v="09:35"/>
    <s v="12:20"/>
    <n v="165"/>
    <x v="0"/>
    <s v="No info"/>
    <n v="4804"/>
    <n v="9"/>
    <x v="1"/>
    <s v="CCU  →  BLR"/>
    <x v="1"/>
  </r>
  <r>
    <x v="4"/>
    <x v="24"/>
    <x v="2"/>
    <x v="2"/>
    <s v="DEL "/>
    <s v=" BOM "/>
    <s v=" COK"/>
    <m/>
    <m/>
    <s v="07:30"/>
    <s v="21:00"/>
    <n v="810"/>
    <x v="2"/>
    <s v="No info"/>
    <n v="7005"/>
    <n v="7"/>
    <x v="1"/>
    <s v="DEL  →  BOM  →  COK"/>
    <x v="2"/>
  </r>
  <r>
    <x v="2"/>
    <x v="38"/>
    <x v="0"/>
    <x v="0"/>
    <s v="BLR "/>
    <s v=" BOM "/>
    <s v=" DEL"/>
    <m/>
    <m/>
    <s v="05:45"/>
    <s v="12:25"/>
    <n v="400"/>
    <x v="2"/>
    <s v="No info"/>
    <n v="12284"/>
    <n v="5"/>
    <x v="1"/>
    <s v="BLR  →  BOM  →  DEL"/>
    <x v="0"/>
  </r>
  <r>
    <x v="1"/>
    <x v="10"/>
    <x v="1"/>
    <x v="1"/>
    <s v="CCU "/>
    <s v=" DEL "/>
    <s v=" BLR"/>
    <m/>
    <m/>
    <s v="07:00"/>
    <s v="20:25"/>
    <n v="805"/>
    <x v="2"/>
    <s v="No info"/>
    <n v="10203"/>
    <n v="7"/>
    <x v="1"/>
    <s v="CCU  →  DEL  →  BLR"/>
    <x v="1"/>
  </r>
  <r>
    <x v="0"/>
    <x v="7"/>
    <x v="2"/>
    <x v="2"/>
    <s v="DEL "/>
    <s v=" HYD "/>
    <s v=" COK"/>
    <m/>
    <m/>
    <s v="14:20"/>
    <s v="22:30"/>
    <n v="490"/>
    <x v="2"/>
    <s v="No info"/>
    <n v="6938"/>
    <n v="14"/>
    <x v="3"/>
    <s v="DEL  →  HYD  →  COK"/>
    <x v="1"/>
  </r>
  <r>
    <x v="4"/>
    <x v="14"/>
    <x v="2"/>
    <x v="2"/>
    <s v="DEL "/>
    <s v=" BOM "/>
    <s v=" COK"/>
    <m/>
    <m/>
    <s v="10:00"/>
    <s v="01:30 13 Jun"/>
    <n v="930"/>
    <x v="2"/>
    <s v="No info"/>
    <n v="13377"/>
    <n v="10"/>
    <x v="1"/>
    <s v="DEL  →  BOM  →  COK"/>
    <x v="2"/>
  </r>
  <r>
    <x v="4"/>
    <x v="8"/>
    <x v="2"/>
    <x v="2"/>
    <s v="DEL "/>
    <s v=" BOM "/>
    <s v=" COK"/>
    <m/>
    <m/>
    <s v="09:15"/>
    <s v="19:15"/>
    <n v="600"/>
    <x v="2"/>
    <s v="No info"/>
    <n v="9779"/>
    <n v="9"/>
    <x v="1"/>
    <s v="DEL  →  BOM  →  COK"/>
    <x v="2"/>
  </r>
  <r>
    <x v="1"/>
    <x v="19"/>
    <x v="3"/>
    <x v="3"/>
    <s v="MAA "/>
    <s v=" CCU"/>
    <m/>
    <m/>
    <m/>
    <s v="11:40"/>
    <s v="13:55"/>
    <n v="135"/>
    <x v="0"/>
    <s v="No info"/>
    <n v="4667"/>
    <n v="11"/>
    <x v="1"/>
    <s v="MAA  →  CCU"/>
    <x v="1"/>
  </r>
  <r>
    <x v="2"/>
    <x v="17"/>
    <x v="0"/>
    <x v="4"/>
    <s v="BLR "/>
    <s v=" DEL"/>
    <m/>
    <m/>
    <m/>
    <s v="19:50"/>
    <s v="22:50"/>
    <n v="180"/>
    <x v="0"/>
    <s v="In-flight meal not included"/>
    <n v="4544"/>
    <n v="19"/>
    <x v="2"/>
    <s v="BLR  →  DEL"/>
    <x v="3"/>
  </r>
  <r>
    <x v="2"/>
    <x v="24"/>
    <x v="2"/>
    <x v="2"/>
    <s v="DEL "/>
    <s v=" BOM "/>
    <s v=" COK"/>
    <m/>
    <m/>
    <s v="21:50"/>
    <s v="04:25 28 Jun"/>
    <n v="395"/>
    <x v="2"/>
    <s v="No info"/>
    <n v="16079"/>
    <n v="21"/>
    <x v="0"/>
    <s v="DEL  →  BOM  →  COK"/>
    <x v="2"/>
  </r>
  <r>
    <x v="2"/>
    <x v="34"/>
    <x v="1"/>
    <x v="1"/>
    <s v="CCU "/>
    <s v=" BOM "/>
    <s v=" BLR"/>
    <m/>
    <m/>
    <s v="16:30"/>
    <s v="19:50 02 Apr"/>
    <n v="1640"/>
    <x v="2"/>
    <s v="In-flight meal not included"/>
    <n v="7064"/>
    <n v="16"/>
    <x v="3"/>
    <s v="CCU  →  BOM  →  BLR"/>
    <x v="3"/>
  </r>
  <r>
    <x v="2"/>
    <x v="23"/>
    <x v="2"/>
    <x v="2"/>
    <s v="DEL "/>
    <s v=" BOM "/>
    <s v=" COK"/>
    <m/>
    <m/>
    <s v="14:00"/>
    <s v="19:00"/>
    <n v="300"/>
    <x v="2"/>
    <s v="No info"/>
    <n v="15554"/>
    <n v="14"/>
    <x v="3"/>
    <s v="DEL  →  BOM  →  COK"/>
    <x v="1"/>
  </r>
  <r>
    <x v="3"/>
    <x v="23"/>
    <x v="3"/>
    <x v="3"/>
    <s v="MAA "/>
    <s v=" CCU"/>
    <m/>
    <m/>
    <m/>
    <s v="09:45"/>
    <s v="12:00"/>
    <n v="135"/>
    <x v="0"/>
    <s v="No check-in baggage included"/>
    <n v="3543"/>
    <n v="9"/>
    <x v="1"/>
    <s v="MAA  →  CCU"/>
    <x v="1"/>
  </r>
  <r>
    <x v="1"/>
    <x v="9"/>
    <x v="0"/>
    <x v="4"/>
    <s v="BLR "/>
    <s v=" DEL"/>
    <m/>
    <m/>
    <m/>
    <s v="13:20"/>
    <s v="16:10"/>
    <n v="170"/>
    <x v="0"/>
    <s v="No info"/>
    <n v="6121"/>
    <n v="13"/>
    <x v="3"/>
    <s v="BLR  →  DEL"/>
    <x v="3"/>
  </r>
  <r>
    <x v="0"/>
    <x v="37"/>
    <x v="2"/>
    <x v="2"/>
    <s v="DEL "/>
    <s v=" BOM "/>
    <s v=" COK"/>
    <m/>
    <m/>
    <s v="08:25"/>
    <s v="15:30"/>
    <n v="425"/>
    <x v="2"/>
    <s v="No info"/>
    <n v="8075"/>
    <n v="8"/>
    <x v="1"/>
    <s v="DEL  →  BOM  →  COK"/>
    <x v="0"/>
  </r>
  <r>
    <x v="4"/>
    <x v="27"/>
    <x v="2"/>
    <x v="2"/>
    <s v="DEL "/>
    <s v=" BOM "/>
    <s v=" COK"/>
    <m/>
    <m/>
    <s v="11:30"/>
    <s v="01:30 04 Jun"/>
    <n v="840"/>
    <x v="2"/>
    <s v="No info"/>
    <n v="13377"/>
    <n v="11"/>
    <x v="1"/>
    <s v="DEL  →  BOM  →  COK"/>
    <x v="2"/>
  </r>
  <r>
    <x v="2"/>
    <x v="32"/>
    <x v="1"/>
    <x v="1"/>
    <s v="CCU "/>
    <s v=" BOM "/>
    <s v=" BLR"/>
    <m/>
    <m/>
    <s v="14:05"/>
    <s v="19:50"/>
    <n v="345"/>
    <x v="2"/>
    <s v="No info"/>
    <n v="14571"/>
    <n v="14"/>
    <x v="3"/>
    <s v="CCU  →  BOM  →  BLR"/>
    <x v="1"/>
  </r>
  <r>
    <x v="3"/>
    <x v="11"/>
    <x v="0"/>
    <x v="4"/>
    <s v="BLR "/>
    <s v=" DEL"/>
    <m/>
    <m/>
    <m/>
    <s v="05:55"/>
    <s v="08:35"/>
    <n v="160"/>
    <x v="0"/>
    <s v="No check-in baggage included"/>
    <n v="3919"/>
    <n v="5"/>
    <x v="1"/>
    <s v="BLR  →  DEL"/>
    <x v="3"/>
  </r>
  <r>
    <x v="2"/>
    <x v="0"/>
    <x v="1"/>
    <x v="1"/>
    <s v="CCU "/>
    <s v=" BOM "/>
    <s v=" BLR"/>
    <m/>
    <m/>
    <s v="18:55"/>
    <s v="04:45 25 Mar"/>
    <n v="590"/>
    <x v="2"/>
    <s v="No info"/>
    <n v="14231"/>
    <n v="18"/>
    <x v="2"/>
    <s v="CCU  →  BOM  →  BLR"/>
    <x v="0"/>
  </r>
  <r>
    <x v="0"/>
    <x v="28"/>
    <x v="4"/>
    <x v="5"/>
    <s v="BOM "/>
    <s v=" HYD"/>
    <m/>
    <m/>
    <m/>
    <s v="19:05"/>
    <s v="20:30"/>
    <n v="85"/>
    <x v="0"/>
    <s v="No info"/>
    <n v="2754"/>
    <n v="19"/>
    <x v="2"/>
    <s v="BOM  →  HYD"/>
    <x v="0"/>
  </r>
  <r>
    <x v="1"/>
    <x v="25"/>
    <x v="2"/>
    <x v="2"/>
    <s v="DEL "/>
    <s v=" BLR "/>
    <s v=" COK"/>
    <m/>
    <m/>
    <s v="17:40"/>
    <s v="23:00"/>
    <n v="320"/>
    <x v="2"/>
    <s v="No info"/>
    <n v="8067"/>
    <n v="17"/>
    <x v="2"/>
    <s v="DEL  →  BLR  →  COK"/>
    <x v="1"/>
  </r>
  <r>
    <x v="6"/>
    <x v="18"/>
    <x v="1"/>
    <x v="1"/>
    <s v="CCU "/>
    <s v=" DEL "/>
    <s v=" BLR"/>
    <m/>
    <m/>
    <s v="07:10"/>
    <s v="22:40"/>
    <n v="930"/>
    <x v="2"/>
    <s v="No info"/>
    <n v="8452"/>
    <n v="7"/>
    <x v="1"/>
    <s v="CCU  →  DEL  →  BLR"/>
    <x v="1"/>
  </r>
  <r>
    <x v="2"/>
    <x v="26"/>
    <x v="0"/>
    <x v="0"/>
    <s v="BLR "/>
    <s v=" BOM "/>
    <s v=" DEL"/>
    <m/>
    <m/>
    <s v="14:05"/>
    <s v="11:25 07 Mar"/>
    <n v="1280"/>
    <x v="2"/>
    <s v="No info"/>
    <n v="15025"/>
    <n v="14"/>
    <x v="3"/>
    <s v="BLR  →  BOM  →  DEL"/>
    <x v="0"/>
  </r>
  <r>
    <x v="2"/>
    <x v="4"/>
    <x v="0"/>
    <x v="0"/>
    <s v="BLR "/>
    <s v=" BOM "/>
    <s v=" DEL"/>
    <m/>
    <m/>
    <s v="08:55"/>
    <s v="16:10"/>
    <n v="435"/>
    <x v="2"/>
    <s v="No info"/>
    <n v="26890"/>
    <n v="8"/>
    <x v="1"/>
    <s v="BLR  →  BOM  →  DEL"/>
    <x v="0"/>
  </r>
  <r>
    <x v="2"/>
    <x v="15"/>
    <x v="2"/>
    <x v="2"/>
    <s v="DEL "/>
    <s v=" BOM "/>
    <s v=" COK"/>
    <m/>
    <m/>
    <s v="13:00"/>
    <s v="18:50"/>
    <n v="350"/>
    <x v="2"/>
    <s v="In-flight meal not included"/>
    <n v="15103"/>
    <n v="13"/>
    <x v="3"/>
    <s v="DEL  →  BOM  →  COK"/>
    <x v="0"/>
  </r>
  <r>
    <x v="2"/>
    <x v="32"/>
    <x v="1"/>
    <x v="1"/>
    <s v="CCU "/>
    <s v=" BOM "/>
    <s v=" BLR"/>
    <m/>
    <m/>
    <s v="14:05"/>
    <s v="04:40 25 May"/>
    <n v="875"/>
    <x v="2"/>
    <s v="In-flight meal not included"/>
    <n v="8586"/>
    <n v="14"/>
    <x v="3"/>
    <s v="CCU  →  BOM  →  BLR"/>
    <x v="1"/>
  </r>
  <r>
    <x v="2"/>
    <x v="2"/>
    <x v="1"/>
    <x v="1"/>
    <s v="CCU "/>
    <s v=" BOM "/>
    <s v=" BLR"/>
    <m/>
    <m/>
    <s v="08:25"/>
    <s v="16:20"/>
    <n v="475"/>
    <x v="2"/>
    <s v="In-flight meal not included"/>
    <n v="10844"/>
    <n v="8"/>
    <x v="1"/>
    <s v="CCU  →  BOM  →  BLR"/>
    <x v="2"/>
  </r>
  <r>
    <x v="2"/>
    <x v="25"/>
    <x v="2"/>
    <x v="2"/>
    <s v="DEL "/>
    <s v=" BOM "/>
    <s v=" COK"/>
    <m/>
    <m/>
    <s v="21:50"/>
    <s v="04:25 22 May"/>
    <n v="395"/>
    <x v="2"/>
    <s v="In-flight meal not included"/>
    <n v="12898"/>
    <n v="21"/>
    <x v="0"/>
    <s v="DEL  →  BOM  →  COK"/>
    <x v="1"/>
  </r>
  <r>
    <x v="2"/>
    <x v="3"/>
    <x v="1"/>
    <x v="1"/>
    <s v="CCU "/>
    <s v=" BOM "/>
    <s v=" BLR"/>
    <m/>
    <m/>
    <s v="06:30"/>
    <s v="08:15 13 May"/>
    <n v="1545"/>
    <x v="2"/>
    <s v="In-flight meal not included"/>
    <n v="8586"/>
    <n v="6"/>
    <x v="1"/>
    <s v="CCU  →  BOM  →  BLR"/>
    <x v="1"/>
  </r>
  <r>
    <x v="4"/>
    <x v="2"/>
    <x v="2"/>
    <x v="2"/>
    <s v="DEL "/>
    <s v=" BOM "/>
    <s v=" COK"/>
    <m/>
    <m/>
    <s v="08:30"/>
    <s v="19:00"/>
    <n v="630"/>
    <x v="2"/>
    <s v="No info"/>
    <n v="11622"/>
    <n v="8"/>
    <x v="1"/>
    <s v="DEL  →  BOM  →  COK"/>
    <x v="2"/>
  </r>
  <r>
    <x v="1"/>
    <x v="18"/>
    <x v="2"/>
    <x v="2"/>
    <s v="DEL "/>
    <s v=" LKO "/>
    <s v=" BOM "/>
    <s v=" COK"/>
    <m/>
    <s v="12:20"/>
    <s v="19:15 07 May"/>
    <n v="1855"/>
    <x v="1"/>
    <s v="No info"/>
    <n v="13538"/>
    <n v="12"/>
    <x v="3"/>
    <s v="DEL  →  LKO  →  BOM  →  COK"/>
    <x v="1"/>
  </r>
  <r>
    <x v="2"/>
    <x v="8"/>
    <x v="2"/>
    <x v="2"/>
    <s v="DEL "/>
    <s v=" JAI "/>
    <s v=" BOM "/>
    <s v=" COK"/>
    <m/>
    <s v="05:30"/>
    <s v="04:25 02 Jun"/>
    <n v="1375"/>
    <x v="1"/>
    <s v="No info"/>
    <n v="13014"/>
    <n v="5"/>
    <x v="1"/>
    <s v="DEL  →  JAI  →  BOM  →  COK"/>
    <x v="2"/>
  </r>
  <r>
    <x v="2"/>
    <x v="10"/>
    <x v="1"/>
    <x v="1"/>
    <s v="CCU "/>
    <s v=" BOM "/>
    <s v=" BLR"/>
    <m/>
    <m/>
    <s v="18:55"/>
    <s v="10:05 10 May"/>
    <n v="910"/>
    <x v="2"/>
    <s v="No info"/>
    <n v="13941"/>
    <n v="18"/>
    <x v="2"/>
    <s v="CCU  →  BOM  →  BLR"/>
    <x v="1"/>
  </r>
  <r>
    <x v="2"/>
    <x v="23"/>
    <x v="1"/>
    <x v="1"/>
    <s v="CCU "/>
    <s v=" DEL "/>
    <s v=" BLR"/>
    <m/>
    <m/>
    <s v="09:35"/>
    <s v="10:55 19 May"/>
    <n v="1520"/>
    <x v="2"/>
    <s v="No info"/>
    <n v="14151"/>
    <n v="9"/>
    <x v="1"/>
    <s v="CCU  →  DEL  →  BLR"/>
    <x v="1"/>
  </r>
  <r>
    <x v="4"/>
    <x v="16"/>
    <x v="2"/>
    <x v="2"/>
    <s v="DEL "/>
    <s v=" BOM "/>
    <s v=" COK"/>
    <m/>
    <m/>
    <s v="17:30"/>
    <s v="01:35 22 Mar"/>
    <n v="485"/>
    <x v="2"/>
    <s v="No info"/>
    <n v="13542"/>
    <n v="17"/>
    <x v="2"/>
    <s v="DEL  →  BOM  →  COK"/>
    <x v="0"/>
  </r>
  <r>
    <x v="0"/>
    <x v="16"/>
    <x v="2"/>
    <x v="2"/>
    <s v="DEL "/>
    <s v=" HYD "/>
    <s v=" COK"/>
    <m/>
    <m/>
    <s v="06:40"/>
    <s v="22:20"/>
    <n v="940"/>
    <x v="2"/>
    <s v="No info"/>
    <n v="6558"/>
    <n v="6"/>
    <x v="1"/>
    <s v="DEL  →  HYD  →  COK"/>
    <x v="0"/>
  </r>
  <r>
    <x v="7"/>
    <x v="23"/>
    <x v="1"/>
    <x v="1"/>
    <s v="CCU "/>
    <s v=" DEL "/>
    <s v=" BLR"/>
    <m/>
    <m/>
    <s v="07:35"/>
    <s v="19:25"/>
    <n v="710"/>
    <x v="2"/>
    <s v="No info"/>
    <n v="5192"/>
    <n v="7"/>
    <x v="1"/>
    <s v="CCU  →  DEL  →  BLR"/>
    <x v="1"/>
  </r>
  <r>
    <x v="6"/>
    <x v="8"/>
    <x v="0"/>
    <x v="4"/>
    <s v="BLR "/>
    <s v=" DEL"/>
    <m/>
    <m/>
    <m/>
    <s v="07:00"/>
    <s v="09:40"/>
    <n v="160"/>
    <x v="0"/>
    <s v="No info"/>
    <n v="4878"/>
    <n v="7"/>
    <x v="1"/>
    <s v="BLR  →  DEL"/>
    <x v="2"/>
  </r>
  <r>
    <x v="2"/>
    <x v="7"/>
    <x v="2"/>
    <x v="2"/>
    <s v="DEL "/>
    <s v=" BOM "/>
    <s v=" COK"/>
    <m/>
    <m/>
    <s v="15:00"/>
    <s v="12:35 28 May"/>
    <n v="1295"/>
    <x v="2"/>
    <s v="In-flight meal not included"/>
    <n v="12898"/>
    <n v="15"/>
    <x v="3"/>
    <s v="DEL  →  BOM  →  COK"/>
    <x v="1"/>
  </r>
  <r>
    <x v="1"/>
    <x v="2"/>
    <x v="2"/>
    <x v="2"/>
    <s v="DEL "/>
    <s v=" BLR "/>
    <s v=" COK"/>
    <m/>
    <m/>
    <s v="17:40"/>
    <s v="23:00"/>
    <n v="320"/>
    <x v="2"/>
    <s v="No info"/>
    <n v="7384"/>
    <n v="17"/>
    <x v="2"/>
    <s v="DEL  →  BLR  →  COK"/>
    <x v="2"/>
  </r>
  <r>
    <x v="5"/>
    <x v="29"/>
    <x v="0"/>
    <x v="4"/>
    <s v="BLR "/>
    <s v=" DEL"/>
    <m/>
    <m/>
    <m/>
    <s v="07:45"/>
    <s v="10:40"/>
    <n v="175"/>
    <x v="0"/>
    <s v="No info"/>
    <n v="3898"/>
    <n v="7"/>
    <x v="1"/>
    <s v="BLR  →  DEL"/>
    <x v="1"/>
  </r>
  <r>
    <x v="7"/>
    <x v="18"/>
    <x v="0"/>
    <x v="4"/>
    <s v="BLR "/>
    <s v=" DEL"/>
    <m/>
    <m/>
    <m/>
    <s v="23:55"/>
    <s v="02:45 07 May"/>
    <n v="170"/>
    <x v="0"/>
    <s v="No info"/>
    <n v="3383"/>
    <n v="23"/>
    <x v="0"/>
    <s v="BLR  →  DEL"/>
    <x v="1"/>
  </r>
  <r>
    <x v="0"/>
    <x v="5"/>
    <x v="2"/>
    <x v="2"/>
    <s v="DEL "/>
    <s v=" BOM "/>
    <s v=" COK"/>
    <m/>
    <m/>
    <s v="06:40"/>
    <s v="21:00"/>
    <n v="860"/>
    <x v="2"/>
    <s v="No info"/>
    <n v="6093"/>
    <n v="6"/>
    <x v="1"/>
    <s v="DEL  →  BOM  →  COK"/>
    <x v="2"/>
  </r>
  <r>
    <x v="4"/>
    <x v="14"/>
    <x v="2"/>
    <x v="2"/>
    <s v="DEL "/>
    <s v=" BOM "/>
    <s v=" COK"/>
    <m/>
    <m/>
    <s v="08:00"/>
    <s v="19:00"/>
    <n v="660"/>
    <x v="2"/>
    <s v="No info"/>
    <n v="12192"/>
    <n v="8"/>
    <x v="1"/>
    <s v="DEL  →  BOM  →  COK"/>
    <x v="2"/>
  </r>
  <r>
    <x v="4"/>
    <x v="14"/>
    <x v="2"/>
    <x v="2"/>
    <s v="DEL "/>
    <s v=" BOM "/>
    <s v=" COK"/>
    <m/>
    <m/>
    <s v="12:50"/>
    <s v="01:30 13 Jun"/>
    <n v="760"/>
    <x v="2"/>
    <s v="No info"/>
    <n v="6795"/>
    <n v="12"/>
    <x v="3"/>
    <s v="DEL  →  BOM  →  COK"/>
    <x v="2"/>
  </r>
  <r>
    <x v="2"/>
    <x v="38"/>
    <x v="0"/>
    <x v="0"/>
    <s v="BLR "/>
    <s v=" BOM "/>
    <s v=" DEL"/>
    <m/>
    <m/>
    <s v="07:00"/>
    <s v="07:40 16 Mar"/>
    <n v="1480"/>
    <x v="2"/>
    <s v="No info"/>
    <n v="11455"/>
    <n v="7"/>
    <x v="1"/>
    <s v="BLR  →  BOM  →  DEL"/>
    <x v="0"/>
  </r>
  <r>
    <x v="0"/>
    <x v="8"/>
    <x v="3"/>
    <x v="3"/>
    <s v="MAA "/>
    <s v=" CCU"/>
    <m/>
    <m/>
    <m/>
    <s v="15:40"/>
    <s v="18:25"/>
    <n v="165"/>
    <x v="0"/>
    <s v="No info"/>
    <n v="3540"/>
    <n v="15"/>
    <x v="3"/>
    <s v="MAA  →  CCU"/>
    <x v="2"/>
  </r>
  <r>
    <x v="4"/>
    <x v="7"/>
    <x v="2"/>
    <x v="2"/>
    <s v="DEL "/>
    <s v=" BOM "/>
    <s v=" COK"/>
    <m/>
    <m/>
    <s v="09:00"/>
    <s v="19:15"/>
    <n v="615"/>
    <x v="2"/>
    <s v="No info"/>
    <n v="15898"/>
    <n v="9"/>
    <x v="1"/>
    <s v="DEL  →  BOM  →  COK"/>
    <x v="1"/>
  </r>
  <r>
    <x v="4"/>
    <x v="27"/>
    <x v="2"/>
    <x v="2"/>
    <s v="DEL "/>
    <s v=" BOM "/>
    <s v=" COK"/>
    <m/>
    <m/>
    <s v="10:00"/>
    <s v="21:00"/>
    <n v="660"/>
    <x v="2"/>
    <s v="No info"/>
    <n v="9718"/>
    <n v="10"/>
    <x v="1"/>
    <s v="DEL  →  BOM  →  COK"/>
    <x v="2"/>
  </r>
  <r>
    <x v="5"/>
    <x v="19"/>
    <x v="1"/>
    <x v="1"/>
    <s v="CCU "/>
    <s v=" AMD "/>
    <s v=" BLR"/>
    <m/>
    <m/>
    <s v="16:40"/>
    <s v="00:15 16 May"/>
    <n v="455"/>
    <x v="2"/>
    <s v="No info"/>
    <n v="7831"/>
    <n v="16"/>
    <x v="3"/>
    <s v="CCU  →  AMD  →  BLR"/>
    <x v="1"/>
  </r>
  <r>
    <x v="0"/>
    <x v="27"/>
    <x v="2"/>
    <x v="2"/>
    <s v="DEL "/>
    <s v=" BOM "/>
    <s v=" COK"/>
    <m/>
    <m/>
    <s v="08:30"/>
    <s v="21:00"/>
    <n v="750"/>
    <x v="2"/>
    <s v="No info"/>
    <n v="6416"/>
    <n v="8"/>
    <x v="1"/>
    <s v="DEL  →  BOM  →  COK"/>
    <x v="2"/>
  </r>
  <r>
    <x v="6"/>
    <x v="37"/>
    <x v="3"/>
    <x v="3"/>
    <s v="MAA "/>
    <s v=" CCU"/>
    <m/>
    <m/>
    <m/>
    <s v="07:05"/>
    <s v="09:20"/>
    <n v="135"/>
    <x v="0"/>
    <s v="No info"/>
    <n v="3739"/>
    <n v="7"/>
    <x v="1"/>
    <s v="MAA  →  CCU"/>
    <x v="0"/>
  </r>
  <r>
    <x v="6"/>
    <x v="18"/>
    <x v="1"/>
    <x v="1"/>
    <s v="CCU "/>
    <s v=" DEL "/>
    <s v=" BLR"/>
    <m/>
    <m/>
    <s v="07:10"/>
    <s v="23:25"/>
    <n v="975"/>
    <x v="2"/>
    <s v="No info"/>
    <n v="8085"/>
    <n v="7"/>
    <x v="1"/>
    <s v="CCU  →  DEL  →  BLR"/>
    <x v="1"/>
  </r>
  <r>
    <x v="0"/>
    <x v="29"/>
    <x v="0"/>
    <x v="4"/>
    <s v="BLR "/>
    <s v=" DEL"/>
    <m/>
    <m/>
    <m/>
    <s v="16:55"/>
    <s v="19:55"/>
    <n v="180"/>
    <x v="0"/>
    <s v="No info"/>
    <n v="4823"/>
    <n v="16"/>
    <x v="3"/>
    <s v="BLR  →  DEL"/>
    <x v="1"/>
  </r>
  <r>
    <x v="2"/>
    <x v="2"/>
    <x v="2"/>
    <x v="2"/>
    <s v="DEL "/>
    <s v=" NAG "/>
    <s v=" BOM "/>
    <s v=" COK"/>
    <m/>
    <s v="14:35"/>
    <s v="12:35 10 Jun"/>
    <n v="1320"/>
    <x v="1"/>
    <s v="No info"/>
    <n v="13376"/>
    <n v="14"/>
    <x v="3"/>
    <s v="DEL  →  NAG  →  BOM  →  COK"/>
    <x v="2"/>
  </r>
  <r>
    <x v="6"/>
    <x v="19"/>
    <x v="1"/>
    <x v="1"/>
    <s v="CCU "/>
    <s v=" DEL "/>
    <s v=" BLR"/>
    <m/>
    <m/>
    <s v="20:20"/>
    <s v="10:45 16 May"/>
    <n v="865"/>
    <x v="2"/>
    <s v="No info"/>
    <n v="8452"/>
    <n v="20"/>
    <x v="2"/>
    <s v="CCU  →  DEL  →  BLR"/>
    <x v="1"/>
  </r>
  <r>
    <x v="2"/>
    <x v="31"/>
    <x v="1"/>
    <x v="1"/>
    <s v="CCU "/>
    <s v=" BOM "/>
    <s v=" BLR"/>
    <m/>
    <m/>
    <s v="20:00"/>
    <s v="22:35 07 Jun"/>
    <n v="1595"/>
    <x v="2"/>
    <s v="In-flight meal not included"/>
    <n v="10844"/>
    <n v="20"/>
    <x v="2"/>
    <s v="CCU  →  BOM  →  BLR"/>
    <x v="2"/>
  </r>
  <r>
    <x v="6"/>
    <x v="37"/>
    <x v="2"/>
    <x v="2"/>
    <s v="DEL "/>
    <s v=" COK"/>
    <m/>
    <m/>
    <m/>
    <s v="06:00"/>
    <s v="09:10"/>
    <n v="190"/>
    <x v="0"/>
    <s v="No info"/>
    <n v="4851"/>
    <n v="6"/>
    <x v="1"/>
    <s v="DEL  →  COK"/>
    <x v="0"/>
  </r>
  <r>
    <x v="4"/>
    <x v="21"/>
    <x v="2"/>
    <x v="2"/>
    <s v="DEL "/>
    <s v=" BOM "/>
    <s v=" COK"/>
    <m/>
    <m/>
    <s v="19:00"/>
    <s v="01:30 16 Jun"/>
    <n v="390"/>
    <x v="2"/>
    <s v="No info"/>
    <n v="6795"/>
    <n v="19"/>
    <x v="2"/>
    <s v="DEL  →  BOM  →  COK"/>
    <x v="2"/>
  </r>
  <r>
    <x v="0"/>
    <x v="23"/>
    <x v="0"/>
    <x v="4"/>
    <s v="BLR "/>
    <s v=" DEL"/>
    <m/>
    <m/>
    <m/>
    <s v="08:30"/>
    <s v="11:20"/>
    <n v="170"/>
    <x v="0"/>
    <s v="No info"/>
    <n v="4823"/>
    <n v="8"/>
    <x v="1"/>
    <s v="BLR  →  DEL"/>
    <x v="1"/>
  </r>
  <r>
    <x v="2"/>
    <x v="2"/>
    <x v="2"/>
    <x v="2"/>
    <s v="DEL "/>
    <s v=" BOM "/>
    <s v=" COK"/>
    <m/>
    <m/>
    <s v="20:55"/>
    <s v="04:25 10 Jun"/>
    <n v="450"/>
    <x v="2"/>
    <s v="In-flight meal not included"/>
    <n v="10577"/>
    <n v="20"/>
    <x v="2"/>
    <s v="DEL  →  BOM  →  COK"/>
    <x v="2"/>
  </r>
  <r>
    <x v="2"/>
    <x v="37"/>
    <x v="2"/>
    <x v="2"/>
    <s v="DEL "/>
    <s v=" BOM "/>
    <s v=" COK"/>
    <m/>
    <m/>
    <s v="20:50"/>
    <s v="19:45 28 Mar"/>
    <n v="1375"/>
    <x v="2"/>
    <s v="No info"/>
    <n v="12032"/>
    <n v="20"/>
    <x v="2"/>
    <s v="DEL  →  BOM  →  COK"/>
    <x v="0"/>
  </r>
  <r>
    <x v="7"/>
    <x v="8"/>
    <x v="2"/>
    <x v="2"/>
    <s v="DEL "/>
    <s v=" BLR "/>
    <s v=" COK"/>
    <m/>
    <m/>
    <s v="07:55"/>
    <s v="13:25"/>
    <n v="330"/>
    <x v="2"/>
    <s v="No info"/>
    <n v="9330"/>
    <n v="7"/>
    <x v="1"/>
    <s v="DEL  →  BLR  →  COK"/>
    <x v="2"/>
  </r>
  <r>
    <x v="6"/>
    <x v="34"/>
    <x v="1"/>
    <x v="1"/>
    <s v="CCU "/>
    <s v=" DEL "/>
    <s v=" BLR"/>
    <m/>
    <m/>
    <s v="17:00"/>
    <s v="22:55"/>
    <n v="355"/>
    <x v="2"/>
    <s v="No info"/>
    <n v="8977"/>
    <n v="17"/>
    <x v="2"/>
    <s v="CCU  →  DEL  →  BLR"/>
    <x v="3"/>
  </r>
  <r>
    <x v="4"/>
    <x v="8"/>
    <x v="2"/>
    <x v="2"/>
    <s v="DEL "/>
    <s v=" BOM "/>
    <s v=" COK"/>
    <m/>
    <m/>
    <s v="12:50"/>
    <s v="21:00"/>
    <n v="490"/>
    <x v="2"/>
    <s v="No info"/>
    <n v="7005"/>
    <n v="12"/>
    <x v="3"/>
    <s v="DEL  →  BOM  →  COK"/>
    <x v="2"/>
  </r>
  <r>
    <x v="2"/>
    <x v="23"/>
    <x v="1"/>
    <x v="1"/>
    <s v="CCU "/>
    <s v=" BOM "/>
    <s v=" BLR"/>
    <m/>
    <m/>
    <s v="14:05"/>
    <s v="20:45"/>
    <n v="400"/>
    <x v="2"/>
    <s v="In-flight meal not included"/>
    <n v="10844"/>
    <n v="14"/>
    <x v="3"/>
    <s v="CCU  →  BOM  →  BLR"/>
    <x v="1"/>
  </r>
  <r>
    <x v="4"/>
    <x v="5"/>
    <x v="2"/>
    <x v="2"/>
    <s v="DEL "/>
    <s v=" BOM "/>
    <s v=" COK"/>
    <m/>
    <m/>
    <s v="03:50"/>
    <s v="12:35"/>
    <n v="525"/>
    <x v="2"/>
    <s v="No info"/>
    <n v="12192"/>
    <n v="3"/>
    <x v="0"/>
    <s v="DEL  →  BOM  →  COK"/>
    <x v="2"/>
  </r>
  <r>
    <x v="1"/>
    <x v="0"/>
    <x v="0"/>
    <x v="0"/>
    <s v="BLR "/>
    <s v=" DEL"/>
    <m/>
    <m/>
    <m/>
    <s v="10:00"/>
    <s v="12:45"/>
    <n v="165"/>
    <x v="0"/>
    <s v="No info"/>
    <n v="4441"/>
    <n v="10"/>
    <x v="1"/>
    <s v="BLR  →  DEL"/>
    <x v="0"/>
  </r>
  <r>
    <x v="4"/>
    <x v="10"/>
    <x v="2"/>
    <x v="2"/>
    <s v="DEL "/>
    <s v=" BOM "/>
    <s v=" COK"/>
    <m/>
    <m/>
    <s v="10:35"/>
    <s v="19:15"/>
    <n v="520"/>
    <x v="2"/>
    <s v="No info"/>
    <n v="7575"/>
    <n v="10"/>
    <x v="1"/>
    <s v="DEL  →  BOM  →  COK"/>
    <x v="1"/>
  </r>
  <r>
    <x v="0"/>
    <x v="36"/>
    <x v="1"/>
    <x v="1"/>
    <s v="CCU "/>
    <s v=" BLR"/>
    <m/>
    <m/>
    <m/>
    <s v="04:40"/>
    <s v="07:15"/>
    <n v="155"/>
    <x v="0"/>
    <s v="No info"/>
    <n v="4804"/>
    <n v="4"/>
    <x v="0"/>
    <s v="CCU  →  BLR"/>
    <x v="2"/>
  </r>
  <r>
    <x v="3"/>
    <x v="31"/>
    <x v="3"/>
    <x v="3"/>
    <s v="MAA "/>
    <s v=" CCU"/>
    <m/>
    <m/>
    <m/>
    <s v="09:45"/>
    <s v="12:00"/>
    <n v="135"/>
    <x v="0"/>
    <s v="No info"/>
    <n v="3597"/>
    <n v="9"/>
    <x v="1"/>
    <s v="MAA  →  CCU"/>
    <x v="2"/>
  </r>
  <r>
    <x v="1"/>
    <x v="31"/>
    <x v="1"/>
    <x v="1"/>
    <s v="CCU "/>
    <s v=" DEL "/>
    <s v=" BLR"/>
    <m/>
    <m/>
    <s v="17:30"/>
    <s v="20:25 07 Jun"/>
    <n v="1615"/>
    <x v="2"/>
    <s v="No info"/>
    <n v="10413"/>
    <n v="17"/>
    <x v="2"/>
    <s v="CCU  →  DEL  →  BLR"/>
    <x v="2"/>
  </r>
  <r>
    <x v="2"/>
    <x v="2"/>
    <x v="0"/>
    <x v="4"/>
    <s v="BLR "/>
    <s v=" DEL"/>
    <m/>
    <m/>
    <m/>
    <s v="06:00"/>
    <s v="08:45"/>
    <n v="165"/>
    <x v="0"/>
    <s v="No info"/>
    <n v="8016"/>
    <n v="6"/>
    <x v="1"/>
    <s v="BLR  →  DEL"/>
    <x v="2"/>
  </r>
  <r>
    <x v="2"/>
    <x v="2"/>
    <x v="1"/>
    <x v="1"/>
    <s v="CCU "/>
    <s v=" BOM "/>
    <s v=" BLR"/>
    <m/>
    <m/>
    <s v="20:00"/>
    <s v="12:00 10 Jun"/>
    <n v="960"/>
    <x v="2"/>
    <s v="In-flight meal not included"/>
    <n v="10844"/>
    <n v="20"/>
    <x v="2"/>
    <s v="CCU  →  BOM  →  BLR"/>
    <x v="2"/>
  </r>
  <r>
    <x v="2"/>
    <x v="3"/>
    <x v="1"/>
    <x v="1"/>
    <s v="CCU "/>
    <s v=" BOM "/>
    <s v=" BLR"/>
    <m/>
    <m/>
    <s v="16:30"/>
    <s v="09:20 13 May"/>
    <n v="1010"/>
    <x v="2"/>
    <s v="In-flight meal not included"/>
    <n v="9663"/>
    <n v="16"/>
    <x v="3"/>
    <s v="CCU  →  BOM  →  BLR"/>
    <x v="1"/>
  </r>
  <r>
    <x v="0"/>
    <x v="23"/>
    <x v="2"/>
    <x v="2"/>
    <s v="DEL "/>
    <s v=" BOM "/>
    <s v=" COK"/>
    <m/>
    <m/>
    <s v="20:25"/>
    <s v="01:30 19 May"/>
    <n v="305"/>
    <x v="2"/>
    <s v="No info"/>
    <n v="6069"/>
    <n v="20"/>
    <x v="2"/>
    <s v="DEL  →  BOM  →  COK"/>
    <x v="1"/>
  </r>
  <r>
    <x v="0"/>
    <x v="7"/>
    <x v="2"/>
    <x v="2"/>
    <s v="DEL "/>
    <s v=" HYD "/>
    <s v=" COK"/>
    <m/>
    <m/>
    <s v="11:55"/>
    <s v="22:30"/>
    <n v="635"/>
    <x v="2"/>
    <s v="No info"/>
    <n v="6442"/>
    <n v="11"/>
    <x v="1"/>
    <s v="DEL  →  HYD  →  COK"/>
    <x v="1"/>
  </r>
  <r>
    <x v="4"/>
    <x v="8"/>
    <x v="2"/>
    <x v="2"/>
    <s v="DEL "/>
    <s v=" BOM "/>
    <s v=" COK"/>
    <m/>
    <m/>
    <s v="09:00"/>
    <s v="21:00"/>
    <n v="720"/>
    <x v="2"/>
    <s v="No info"/>
    <n v="13587"/>
    <n v="9"/>
    <x v="1"/>
    <s v="DEL  →  BOM  →  COK"/>
    <x v="2"/>
  </r>
  <r>
    <x v="1"/>
    <x v="10"/>
    <x v="4"/>
    <x v="5"/>
    <s v="BOM "/>
    <s v=" HYD"/>
    <m/>
    <m/>
    <m/>
    <s v="19:30"/>
    <s v="20:45"/>
    <n v="75"/>
    <x v="0"/>
    <s v="No info"/>
    <n v="3100"/>
    <n v="19"/>
    <x v="2"/>
    <s v="BOM  →  HYD"/>
    <x v="1"/>
  </r>
  <r>
    <x v="2"/>
    <x v="25"/>
    <x v="1"/>
    <x v="1"/>
    <s v="CCU "/>
    <s v=" BOM "/>
    <s v=" BLR"/>
    <m/>
    <m/>
    <s v="06:30"/>
    <s v="18:15"/>
    <n v="705"/>
    <x v="2"/>
    <s v="No info"/>
    <n v="14781"/>
    <n v="6"/>
    <x v="1"/>
    <s v="CCU  →  BOM  →  BLR"/>
    <x v="1"/>
  </r>
  <r>
    <x v="2"/>
    <x v="25"/>
    <x v="2"/>
    <x v="2"/>
    <s v="DEL "/>
    <s v=" BOM "/>
    <s v=" COK"/>
    <m/>
    <m/>
    <s v="21:50"/>
    <s v="19:00 22 May"/>
    <n v="1270"/>
    <x v="2"/>
    <s v="In-flight meal not included"/>
    <n v="12898"/>
    <n v="21"/>
    <x v="0"/>
    <s v="DEL  →  BOM  →  COK"/>
    <x v="1"/>
  </r>
  <r>
    <x v="0"/>
    <x v="20"/>
    <x v="1"/>
    <x v="1"/>
    <s v="CCU "/>
    <s v=" BLR"/>
    <m/>
    <m/>
    <m/>
    <s v="14:25"/>
    <s v="16:55"/>
    <n v="150"/>
    <x v="0"/>
    <s v="No info"/>
    <n v="4804"/>
    <n v="14"/>
    <x v="3"/>
    <s v="CCU  →  BLR"/>
    <x v="2"/>
  </r>
  <r>
    <x v="3"/>
    <x v="13"/>
    <x v="1"/>
    <x v="1"/>
    <s v="CCU "/>
    <s v=" BLR"/>
    <m/>
    <m/>
    <m/>
    <s v="09:00"/>
    <s v="11:25"/>
    <n v="145"/>
    <x v="0"/>
    <s v="No info"/>
    <n v="4174"/>
    <n v="9"/>
    <x v="1"/>
    <s v="CCU  →  BLR"/>
    <x v="3"/>
  </r>
  <r>
    <x v="0"/>
    <x v="32"/>
    <x v="0"/>
    <x v="4"/>
    <s v="BLR "/>
    <s v=" DEL"/>
    <m/>
    <m/>
    <m/>
    <s v="23:30"/>
    <s v="02:20 25 May"/>
    <n v="170"/>
    <x v="0"/>
    <s v="No info"/>
    <n v="4591"/>
    <n v="23"/>
    <x v="0"/>
    <s v="BLR  →  DEL"/>
    <x v="1"/>
  </r>
  <r>
    <x v="2"/>
    <x v="18"/>
    <x v="1"/>
    <x v="1"/>
    <s v="CCU "/>
    <s v=" BOM "/>
    <s v=" BLR"/>
    <m/>
    <m/>
    <s v="16:30"/>
    <s v="19:50 07 May"/>
    <n v="1640"/>
    <x v="2"/>
    <s v="In-flight meal not included"/>
    <n v="9663"/>
    <n v="16"/>
    <x v="3"/>
    <s v="CCU  →  BOM  →  BLR"/>
    <x v="1"/>
  </r>
  <r>
    <x v="4"/>
    <x v="19"/>
    <x v="2"/>
    <x v="2"/>
    <s v="DEL "/>
    <s v=" BOM "/>
    <s v=" COK"/>
    <m/>
    <m/>
    <s v="08:45"/>
    <s v="19:15"/>
    <n v="630"/>
    <x v="2"/>
    <s v="No info"/>
    <n v="8266"/>
    <n v="8"/>
    <x v="1"/>
    <s v="DEL  →  BOM  →  COK"/>
    <x v="1"/>
  </r>
  <r>
    <x v="0"/>
    <x v="18"/>
    <x v="0"/>
    <x v="4"/>
    <s v="BLR "/>
    <s v=" DEL"/>
    <m/>
    <m/>
    <m/>
    <s v="07:10"/>
    <s v="10:05"/>
    <n v="175"/>
    <x v="0"/>
    <s v="No info"/>
    <n v="4823"/>
    <n v="7"/>
    <x v="1"/>
    <s v="BLR  →  DEL"/>
    <x v="1"/>
  </r>
  <r>
    <x v="1"/>
    <x v="25"/>
    <x v="2"/>
    <x v="2"/>
    <s v="DEL "/>
    <s v=" COK"/>
    <m/>
    <m/>
    <m/>
    <s v="18:05"/>
    <s v="21:10"/>
    <n v="185"/>
    <x v="0"/>
    <s v="No info"/>
    <n v="6094"/>
    <n v="18"/>
    <x v="2"/>
    <s v="DEL  →  COK"/>
    <x v="1"/>
  </r>
  <r>
    <x v="2"/>
    <x v="32"/>
    <x v="1"/>
    <x v="1"/>
    <s v="CCU "/>
    <s v=" BOM "/>
    <s v=" BLR"/>
    <m/>
    <m/>
    <s v="21:10"/>
    <s v="04:40 25 May"/>
    <n v="450"/>
    <x v="2"/>
    <s v="No info"/>
    <n v="14178"/>
    <n v="21"/>
    <x v="0"/>
    <s v="CCU  →  BOM  →  BLR"/>
    <x v="1"/>
  </r>
  <r>
    <x v="2"/>
    <x v="2"/>
    <x v="2"/>
    <x v="2"/>
    <s v="DEL "/>
    <s v=" NAG "/>
    <s v=" BOM "/>
    <s v=" COK"/>
    <m/>
    <s v="06:45"/>
    <s v="12:35 10 Jun"/>
    <n v="1790"/>
    <x v="1"/>
    <s v="No info"/>
    <n v="13376"/>
    <n v="6"/>
    <x v="1"/>
    <s v="DEL  →  NAG  →  BOM  →  COK"/>
    <x v="2"/>
  </r>
  <r>
    <x v="1"/>
    <x v="0"/>
    <x v="4"/>
    <x v="5"/>
    <s v="BOM "/>
    <s v=" HYD"/>
    <m/>
    <m/>
    <m/>
    <s v="21:05"/>
    <s v="22:25"/>
    <n v="80"/>
    <x v="0"/>
    <s v="No info"/>
    <n v="2575"/>
    <n v="21"/>
    <x v="0"/>
    <s v="BOM  →  HYD"/>
    <x v="0"/>
  </r>
  <r>
    <x v="6"/>
    <x v="15"/>
    <x v="4"/>
    <x v="5"/>
    <s v="BOM "/>
    <s v=" DEL "/>
    <s v=" HYD"/>
    <m/>
    <m/>
    <s v="07:30"/>
    <s v="19:55"/>
    <n v="745"/>
    <x v="2"/>
    <s v="No info"/>
    <n v="12395"/>
    <n v="7"/>
    <x v="1"/>
    <s v="BOM  →  DEL  →  HYD"/>
    <x v="0"/>
  </r>
  <r>
    <x v="0"/>
    <x v="37"/>
    <x v="2"/>
    <x v="2"/>
    <s v="DEL "/>
    <s v=" BOM "/>
    <s v=" COK"/>
    <m/>
    <m/>
    <s v="09:10"/>
    <s v="21:00"/>
    <n v="710"/>
    <x v="2"/>
    <s v="No info"/>
    <n v="10351"/>
    <n v="9"/>
    <x v="1"/>
    <s v="DEL  →  BOM  →  COK"/>
    <x v="0"/>
  </r>
  <r>
    <x v="7"/>
    <x v="25"/>
    <x v="1"/>
    <x v="1"/>
    <s v="CCU "/>
    <s v=" DEL "/>
    <s v=" BLR"/>
    <m/>
    <m/>
    <s v="07:35"/>
    <s v="23:30"/>
    <n v="955"/>
    <x v="2"/>
    <s v="No info"/>
    <n v="5192"/>
    <n v="7"/>
    <x v="1"/>
    <s v="CCU  →  DEL  →  BLR"/>
    <x v="1"/>
  </r>
  <r>
    <x v="4"/>
    <x v="19"/>
    <x v="2"/>
    <x v="2"/>
    <s v="DEL "/>
    <s v=" BOM "/>
    <s v=" COK"/>
    <m/>
    <m/>
    <s v="12:50"/>
    <s v="21:00"/>
    <n v="490"/>
    <x v="2"/>
    <s v="No info"/>
    <n v="7670"/>
    <n v="12"/>
    <x v="3"/>
    <s v="DEL  →  BOM  →  COK"/>
    <x v="1"/>
  </r>
  <r>
    <x v="1"/>
    <x v="38"/>
    <x v="0"/>
    <x v="0"/>
    <s v="BLR "/>
    <s v=" CCU "/>
    <s v=" GAU "/>
    <s v=" DEL"/>
    <m/>
    <s v="11:05"/>
    <s v="22:10 16 Mar"/>
    <n v="2105"/>
    <x v="1"/>
    <s v="No info"/>
    <n v="11161"/>
    <n v="11"/>
    <x v="1"/>
    <s v="BLR  →  CCU  →  GAU  →  DEL"/>
    <x v="0"/>
  </r>
  <r>
    <x v="2"/>
    <x v="32"/>
    <x v="1"/>
    <x v="1"/>
    <s v="CCU "/>
    <s v=" DEL "/>
    <s v=" BLR"/>
    <m/>
    <m/>
    <s v="20:25"/>
    <s v="18:00 25 May"/>
    <n v="1295"/>
    <x v="2"/>
    <s v="No info"/>
    <n v="14151"/>
    <n v="20"/>
    <x v="2"/>
    <s v="CCU  →  DEL  →  BLR"/>
    <x v="1"/>
  </r>
  <r>
    <x v="0"/>
    <x v="18"/>
    <x v="1"/>
    <x v="1"/>
    <s v="CCU "/>
    <s v=" HYD "/>
    <s v=" BLR"/>
    <m/>
    <m/>
    <s v="15:15"/>
    <s v="20:05"/>
    <n v="290"/>
    <x v="2"/>
    <s v="No info"/>
    <n v="4775"/>
    <n v="15"/>
    <x v="3"/>
    <s v="CCU  →  HYD  →  BLR"/>
    <x v="1"/>
  </r>
  <r>
    <x v="1"/>
    <x v="15"/>
    <x v="2"/>
    <x v="2"/>
    <s v="DEL "/>
    <s v=" HYD "/>
    <s v=" MAA "/>
    <s v=" COK"/>
    <m/>
    <s v="13:05"/>
    <s v="09:25 07 Mar"/>
    <n v="1220"/>
    <x v="1"/>
    <s v="No info"/>
    <n v="12865"/>
    <n v="13"/>
    <x v="3"/>
    <s v="DEL  →  HYD  →  MAA  →  COK"/>
    <x v="0"/>
  </r>
  <r>
    <x v="1"/>
    <x v="15"/>
    <x v="4"/>
    <x v="5"/>
    <s v="BOM "/>
    <s v=" HYD"/>
    <m/>
    <m/>
    <m/>
    <s v="19:30"/>
    <s v="20:45"/>
    <n v="75"/>
    <x v="0"/>
    <s v="No info"/>
    <n v="5462"/>
    <n v="19"/>
    <x v="2"/>
    <s v="BOM  →  HYD"/>
    <x v="0"/>
  </r>
  <r>
    <x v="3"/>
    <x v="30"/>
    <x v="2"/>
    <x v="2"/>
    <s v="DEL "/>
    <s v=" MAA "/>
    <s v=" COK"/>
    <m/>
    <m/>
    <s v="06:10"/>
    <s v="11:20"/>
    <n v="310"/>
    <x v="2"/>
    <s v="No info"/>
    <n v="8382"/>
    <n v="6"/>
    <x v="1"/>
    <s v="DEL  →  MAA  →  COK"/>
    <x v="0"/>
  </r>
  <r>
    <x v="2"/>
    <x v="11"/>
    <x v="0"/>
    <x v="4"/>
    <s v="BLR "/>
    <s v=" DEL"/>
    <m/>
    <m/>
    <m/>
    <s v="17:45"/>
    <s v="20:45"/>
    <n v="180"/>
    <x v="0"/>
    <s v="In-flight meal not included"/>
    <n v="4544"/>
    <n v="17"/>
    <x v="2"/>
    <s v="BLR  →  DEL"/>
    <x v="3"/>
  </r>
  <r>
    <x v="2"/>
    <x v="34"/>
    <x v="0"/>
    <x v="4"/>
    <s v="BLR "/>
    <s v=" DEL"/>
    <m/>
    <m/>
    <m/>
    <s v="15:15"/>
    <s v="18:10"/>
    <n v="175"/>
    <x v="0"/>
    <s v="In-flight meal not included"/>
    <n v="4544"/>
    <n v="15"/>
    <x v="3"/>
    <s v="BLR  →  DEL"/>
    <x v="3"/>
  </r>
  <r>
    <x v="2"/>
    <x v="23"/>
    <x v="1"/>
    <x v="1"/>
    <s v="CCU "/>
    <s v=" BOM "/>
    <s v=" BLR"/>
    <m/>
    <m/>
    <s v="16:30"/>
    <s v="23:35"/>
    <n v="425"/>
    <x v="2"/>
    <s v="No info"/>
    <n v="14781"/>
    <n v="16"/>
    <x v="3"/>
    <s v="CCU  →  BOM  →  BLR"/>
    <x v="1"/>
  </r>
  <r>
    <x v="3"/>
    <x v="7"/>
    <x v="2"/>
    <x v="2"/>
    <s v="DEL "/>
    <s v=" PNQ "/>
    <s v=" COK"/>
    <m/>
    <m/>
    <s v="08:45"/>
    <s v="13:15"/>
    <n v="270"/>
    <x v="2"/>
    <s v="No check-in baggage included"/>
    <n v="5158"/>
    <n v="8"/>
    <x v="1"/>
    <s v="DEL  →  PNQ  →  COK"/>
    <x v="1"/>
  </r>
  <r>
    <x v="2"/>
    <x v="16"/>
    <x v="4"/>
    <x v="5"/>
    <s v="BOM "/>
    <s v=" HYD"/>
    <m/>
    <m/>
    <m/>
    <s v="15:50"/>
    <s v="17:20"/>
    <n v="90"/>
    <x v="0"/>
    <s v="No info"/>
    <n v="5678"/>
    <n v="15"/>
    <x v="3"/>
    <s v="BOM  →  HYD"/>
    <x v="0"/>
  </r>
  <r>
    <x v="2"/>
    <x v="2"/>
    <x v="2"/>
    <x v="2"/>
    <s v="DEL "/>
    <s v=" JDH "/>
    <s v=" BOM "/>
    <s v=" COK"/>
    <m/>
    <s v="11:40"/>
    <s v="19:00"/>
    <n v="440"/>
    <x v="1"/>
    <s v="No info"/>
    <n v="18804"/>
    <n v="11"/>
    <x v="1"/>
    <s v="DEL  →  JDH  →  BOM  →  COK"/>
    <x v="2"/>
  </r>
  <r>
    <x v="0"/>
    <x v="27"/>
    <x v="4"/>
    <x v="5"/>
    <s v="BOM "/>
    <s v=" HYD"/>
    <m/>
    <m/>
    <m/>
    <s v="09:10"/>
    <s v="10:40"/>
    <n v="90"/>
    <x v="0"/>
    <s v="No info"/>
    <n v="4049"/>
    <n v="9"/>
    <x v="1"/>
    <s v="BOM  →  HYD"/>
    <x v="2"/>
  </r>
  <r>
    <x v="0"/>
    <x v="0"/>
    <x v="1"/>
    <x v="1"/>
    <s v="CCU "/>
    <s v=" BLR"/>
    <m/>
    <m/>
    <m/>
    <s v="10:10"/>
    <s v="12:55"/>
    <n v="165"/>
    <x v="0"/>
    <s v="No info"/>
    <n v="6565"/>
    <n v="10"/>
    <x v="1"/>
    <s v="CCU  →  BLR"/>
    <x v="0"/>
  </r>
  <r>
    <x v="2"/>
    <x v="23"/>
    <x v="2"/>
    <x v="2"/>
    <s v="DEL "/>
    <s v=" BOM "/>
    <s v=" COK"/>
    <m/>
    <m/>
    <s v="18:15"/>
    <s v="12:35 19 May"/>
    <n v="1100"/>
    <x v="2"/>
    <s v="In-flight meal not included"/>
    <n v="12373"/>
    <n v="18"/>
    <x v="2"/>
    <s v="DEL  →  BOM  →  COK"/>
    <x v="1"/>
  </r>
  <r>
    <x v="1"/>
    <x v="38"/>
    <x v="0"/>
    <x v="0"/>
    <s v="BLR "/>
    <s v=" DEL"/>
    <m/>
    <m/>
    <m/>
    <s v="17:00"/>
    <s v="19:45"/>
    <n v="165"/>
    <x v="0"/>
    <s v="No info"/>
    <n v="4441"/>
    <n v="17"/>
    <x v="2"/>
    <s v="BLR  →  DEL"/>
    <x v="0"/>
  </r>
  <r>
    <x v="3"/>
    <x v="23"/>
    <x v="3"/>
    <x v="3"/>
    <s v="MAA "/>
    <s v=" CCU"/>
    <m/>
    <m/>
    <m/>
    <s v="17:45"/>
    <s v="20:05"/>
    <n v="140"/>
    <x v="0"/>
    <s v="No info"/>
    <n v="3597"/>
    <n v="17"/>
    <x v="2"/>
    <s v="MAA  →  CCU"/>
    <x v="1"/>
  </r>
  <r>
    <x v="2"/>
    <x v="20"/>
    <x v="4"/>
    <x v="5"/>
    <s v="BOM "/>
    <s v=" HYD"/>
    <m/>
    <m/>
    <m/>
    <s v="19:35"/>
    <s v="21:05"/>
    <n v="90"/>
    <x v="0"/>
    <s v="No info"/>
    <n v="5678"/>
    <n v="19"/>
    <x v="2"/>
    <s v="BOM  →  HYD"/>
    <x v="2"/>
  </r>
  <r>
    <x v="1"/>
    <x v="30"/>
    <x v="2"/>
    <x v="2"/>
    <s v="DEL "/>
    <s v=" HYD "/>
    <s v=" MAA "/>
    <s v=" COK"/>
    <m/>
    <s v="09:45"/>
    <s v="09:25 10 Mar"/>
    <n v="1420"/>
    <x v="1"/>
    <s v="No info"/>
    <n v="10660"/>
    <n v="9"/>
    <x v="1"/>
    <s v="DEL  →  HYD  →  MAA  →  COK"/>
    <x v="0"/>
  </r>
  <r>
    <x v="2"/>
    <x v="35"/>
    <x v="0"/>
    <x v="4"/>
    <s v="BLR "/>
    <s v=" DEL"/>
    <m/>
    <m/>
    <m/>
    <s v="06:00"/>
    <s v="08:45"/>
    <n v="165"/>
    <x v="0"/>
    <s v="In-flight meal not included"/>
    <n v="4544"/>
    <n v="6"/>
    <x v="1"/>
    <s v="BLR  →  DEL"/>
    <x v="3"/>
  </r>
  <r>
    <x v="0"/>
    <x v="32"/>
    <x v="0"/>
    <x v="4"/>
    <s v="BLR "/>
    <s v=" DEL"/>
    <m/>
    <m/>
    <m/>
    <s v="08:30"/>
    <s v="11:20"/>
    <n v="170"/>
    <x v="0"/>
    <s v="No info"/>
    <n v="4823"/>
    <n v="8"/>
    <x v="1"/>
    <s v="BLR  →  DEL"/>
    <x v="1"/>
  </r>
  <r>
    <x v="1"/>
    <x v="10"/>
    <x v="1"/>
    <x v="1"/>
    <s v="CCU "/>
    <s v=" VNS "/>
    <s v=" DEL "/>
    <s v=" BLR"/>
    <m/>
    <s v="14:30"/>
    <s v="23:15"/>
    <n v="525"/>
    <x v="1"/>
    <s v="No info"/>
    <n v="14214"/>
    <n v="14"/>
    <x v="3"/>
    <s v="CCU  →  VNS  →  DEL  →  BLR"/>
    <x v="1"/>
  </r>
  <r>
    <x v="2"/>
    <x v="1"/>
    <x v="1"/>
    <x v="1"/>
    <s v="CCU "/>
    <s v=" BOM "/>
    <s v=" BLR"/>
    <m/>
    <m/>
    <s v="08:25"/>
    <s v="16:20"/>
    <n v="475"/>
    <x v="2"/>
    <s v="No info"/>
    <n v="14781"/>
    <n v="8"/>
    <x v="1"/>
    <s v="CCU  →  BOM  →  BLR"/>
    <x v="1"/>
  </r>
  <r>
    <x v="4"/>
    <x v="41"/>
    <x v="2"/>
    <x v="2"/>
    <s v="DEL "/>
    <s v=" BOM "/>
    <s v=" COK"/>
    <m/>
    <m/>
    <s v="19:00"/>
    <s v="01:35 02 Mar"/>
    <n v="395"/>
    <x v="2"/>
    <s v="No info"/>
    <n v="23533"/>
    <n v="19"/>
    <x v="2"/>
    <s v="DEL  →  BOM  →  COK"/>
    <x v="0"/>
  </r>
  <r>
    <x v="2"/>
    <x v="30"/>
    <x v="2"/>
    <x v="2"/>
    <s v="DEL "/>
    <s v=" BOM "/>
    <s v=" COK"/>
    <m/>
    <m/>
    <s v="19:15"/>
    <s v="18:50 10 Mar"/>
    <n v="1415"/>
    <x v="2"/>
    <s v="In-flight meal not included"/>
    <n v="14053"/>
    <n v="19"/>
    <x v="2"/>
    <s v="DEL  →  BOM  →  COK"/>
    <x v="0"/>
  </r>
  <r>
    <x v="2"/>
    <x v="24"/>
    <x v="2"/>
    <x v="2"/>
    <s v="DEL "/>
    <s v=" BOM "/>
    <s v=" COK"/>
    <m/>
    <m/>
    <s v="21:50"/>
    <s v="19:00 28 Jun"/>
    <n v="1270"/>
    <x v="2"/>
    <s v="In-flight meal not included"/>
    <n v="10262"/>
    <n v="21"/>
    <x v="0"/>
    <s v="DEL  →  BOM  →  COK"/>
    <x v="2"/>
  </r>
  <r>
    <x v="0"/>
    <x v="36"/>
    <x v="0"/>
    <x v="4"/>
    <s v="BLR "/>
    <s v=" DEL"/>
    <m/>
    <m/>
    <m/>
    <s v="20:00"/>
    <s v="22:50"/>
    <n v="170"/>
    <x v="0"/>
    <s v="No info"/>
    <n v="4823"/>
    <n v="20"/>
    <x v="2"/>
    <s v="BLR  →  DEL"/>
    <x v="2"/>
  </r>
  <r>
    <x v="1"/>
    <x v="23"/>
    <x v="2"/>
    <x v="2"/>
    <s v="DEL "/>
    <s v=" BLR "/>
    <s v=" COK"/>
    <m/>
    <m/>
    <s v="17:40"/>
    <s v="08:15 19 May"/>
    <n v="875"/>
    <x v="2"/>
    <s v="No info"/>
    <n v="8361"/>
    <n v="17"/>
    <x v="2"/>
    <s v="DEL  →  BLR  →  COK"/>
    <x v="1"/>
  </r>
  <r>
    <x v="1"/>
    <x v="2"/>
    <x v="2"/>
    <x v="2"/>
    <s v="DEL "/>
    <s v=" NAG "/>
    <s v=" BOM "/>
    <s v=" COK"/>
    <m/>
    <s v="05:55"/>
    <s v="19:15 10 Jun"/>
    <n v="2240"/>
    <x v="1"/>
    <s v="No info"/>
    <n v="10493"/>
    <n v="5"/>
    <x v="1"/>
    <s v="DEL  →  NAG  →  BOM  →  COK"/>
    <x v="2"/>
  </r>
  <r>
    <x v="4"/>
    <x v="12"/>
    <x v="2"/>
    <x v="2"/>
    <s v="DEL "/>
    <s v=" BOM "/>
    <s v=" COK"/>
    <m/>
    <m/>
    <s v="07:05"/>
    <s v="13:20"/>
    <n v="375"/>
    <x v="2"/>
    <s v="No info"/>
    <n v="17057"/>
    <n v="7"/>
    <x v="1"/>
    <s v="DEL  →  BOM  →  COK"/>
    <x v="0"/>
  </r>
  <r>
    <x v="1"/>
    <x v="23"/>
    <x v="2"/>
    <x v="2"/>
    <s v="DEL "/>
    <s v=" HYD "/>
    <s v=" BOM "/>
    <s v=" COK"/>
    <m/>
    <s v="17:15"/>
    <s v="19:15 19 May"/>
    <n v="1560"/>
    <x v="1"/>
    <s v="No info"/>
    <n v="12392"/>
    <n v="17"/>
    <x v="2"/>
    <s v="DEL  →  HYD  →  BOM  →  COK"/>
    <x v="1"/>
  </r>
  <r>
    <x v="0"/>
    <x v="14"/>
    <x v="2"/>
    <x v="2"/>
    <s v="DEL "/>
    <s v=" BOM "/>
    <s v=" COK"/>
    <m/>
    <m/>
    <s v="11:25"/>
    <s v="01:30 13 Jun"/>
    <n v="845"/>
    <x v="2"/>
    <s v="No info"/>
    <n v="5883"/>
    <n v="11"/>
    <x v="1"/>
    <s v="DEL  →  BOM  →  COK"/>
    <x v="2"/>
  </r>
  <r>
    <x v="2"/>
    <x v="25"/>
    <x v="2"/>
    <x v="2"/>
    <s v="DEL "/>
    <s v=" BOM "/>
    <s v=" COK"/>
    <m/>
    <m/>
    <s v="11:30"/>
    <s v="19:00"/>
    <n v="450"/>
    <x v="2"/>
    <s v="In-flight meal not included"/>
    <n v="12898"/>
    <n v="11"/>
    <x v="1"/>
    <s v="DEL  →  BOM  →  COK"/>
    <x v="1"/>
  </r>
  <r>
    <x v="2"/>
    <x v="25"/>
    <x v="2"/>
    <x v="2"/>
    <s v="DEL "/>
    <s v=" BOM "/>
    <s v=" COK"/>
    <m/>
    <m/>
    <s v="02:15"/>
    <s v="19:00"/>
    <n v="1005"/>
    <x v="2"/>
    <s v="No info"/>
    <n v="16079"/>
    <n v="2"/>
    <x v="0"/>
    <s v="DEL  →  BOM  →  COK"/>
    <x v="1"/>
  </r>
  <r>
    <x v="4"/>
    <x v="14"/>
    <x v="2"/>
    <x v="2"/>
    <s v="DEL "/>
    <s v=" BOM "/>
    <s v=" COK"/>
    <m/>
    <m/>
    <s v="04:55"/>
    <s v="12:35"/>
    <n v="460"/>
    <x v="2"/>
    <s v="No info"/>
    <n v="10678"/>
    <n v="4"/>
    <x v="0"/>
    <s v="DEL  →  BOM  →  COK"/>
    <x v="2"/>
  </r>
  <r>
    <x v="1"/>
    <x v="4"/>
    <x v="0"/>
    <x v="0"/>
    <s v="BLR "/>
    <s v=" BOM "/>
    <s v=" IDR "/>
    <s v=" DEL"/>
    <m/>
    <s v="06:45"/>
    <s v="11:10 02 Mar"/>
    <n v="1705"/>
    <x v="1"/>
    <s v="No info"/>
    <n v="20999"/>
    <n v="6"/>
    <x v="1"/>
    <s v="BLR  →  BOM  →  IDR  →  DEL"/>
    <x v="0"/>
  </r>
  <r>
    <x v="0"/>
    <x v="16"/>
    <x v="0"/>
    <x v="0"/>
    <s v="BLR "/>
    <s v=" BOM "/>
    <s v=" DEL"/>
    <m/>
    <m/>
    <s v="19:35"/>
    <s v="00:35 19 Mar"/>
    <n v="300"/>
    <x v="2"/>
    <s v="No info"/>
    <n v="6575"/>
    <n v="19"/>
    <x v="2"/>
    <s v="BLR  →  BOM  →  DEL"/>
    <x v="0"/>
  </r>
  <r>
    <x v="2"/>
    <x v="25"/>
    <x v="2"/>
    <x v="2"/>
    <s v="DEL "/>
    <s v=" JAI "/>
    <s v=" BOM "/>
    <s v=" COK"/>
    <m/>
    <s v="19:30"/>
    <s v="04:25 22 May"/>
    <n v="535"/>
    <x v="1"/>
    <s v="No info"/>
    <n v="15129"/>
    <n v="19"/>
    <x v="2"/>
    <s v="DEL  →  JAI  →  BOM  →  COK"/>
    <x v="1"/>
  </r>
  <r>
    <x v="2"/>
    <x v="31"/>
    <x v="1"/>
    <x v="1"/>
    <s v="CCU "/>
    <s v=" BOM "/>
    <s v=" BLR"/>
    <m/>
    <m/>
    <s v="18:55"/>
    <s v="18:15 07 Jun"/>
    <n v="1400"/>
    <x v="2"/>
    <s v="In-flight meal not included"/>
    <n v="10844"/>
    <n v="18"/>
    <x v="2"/>
    <s v="CCU  →  BOM  →  BLR"/>
    <x v="2"/>
  </r>
  <r>
    <x v="1"/>
    <x v="42"/>
    <x v="0"/>
    <x v="0"/>
    <s v="BLR "/>
    <s v=" BBI "/>
    <s v=" DEL"/>
    <m/>
    <m/>
    <s v="09:30"/>
    <s v="23:45"/>
    <n v="855"/>
    <x v="2"/>
    <s v="No info"/>
    <n v="11654"/>
    <n v="9"/>
    <x v="1"/>
    <s v="BLR  →  BBI  →  DEL"/>
    <x v="0"/>
  </r>
  <r>
    <x v="0"/>
    <x v="34"/>
    <x v="1"/>
    <x v="1"/>
    <s v="CCU "/>
    <s v=" MAA "/>
    <s v=" BLR"/>
    <m/>
    <m/>
    <s v="08:10"/>
    <s v="13:00"/>
    <n v="290"/>
    <x v="2"/>
    <s v="No info"/>
    <n v="5069"/>
    <n v="8"/>
    <x v="1"/>
    <s v="CCU  →  MAA  →  BLR"/>
    <x v="3"/>
  </r>
  <r>
    <x v="1"/>
    <x v="34"/>
    <x v="0"/>
    <x v="4"/>
    <s v="BLR "/>
    <s v=" DEL"/>
    <m/>
    <m/>
    <m/>
    <s v="06:10"/>
    <s v="08:55"/>
    <n v="165"/>
    <x v="0"/>
    <s v="No info"/>
    <n v="5176"/>
    <n v="6"/>
    <x v="1"/>
    <s v="BLR  →  DEL"/>
    <x v="3"/>
  </r>
  <r>
    <x v="2"/>
    <x v="2"/>
    <x v="2"/>
    <x v="2"/>
    <s v="DEL "/>
    <s v=" IDR "/>
    <s v=" BOM "/>
    <s v=" COK"/>
    <m/>
    <s v="05:30"/>
    <s v="04:25 10 Jun"/>
    <n v="1375"/>
    <x v="1"/>
    <s v="No info"/>
    <n v="13292"/>
    <n v="5"/>
    <x v="1"/>
    <s v="DEL  →  IDR  →  BOM  →  COK"/>
    <x v="2"/>
  </r>
  <r>
    <x v="0"/>
    <x v="31"/>
    <x v="2"/>
    <x v="2"/>
    <s v="DEL "/>
    <s v=" BLR "/>
    <s v=" COK"/>
    <m/>
    <m/>
    <s v="02:00"/>
    <s v="07:45"/>
    <n v="345"/>
    <x v="2"/>
    <s v="No info"/>
    <n v="6386"/>
    <n v="2"/>
    <x v="0"/>
    <s v="DEL  →  BLR  →  COK"/>
    <x v="2"/>
  </r>
  <r>
    <x v="2"/>
    <x v="25"/>
    <x v="2"/>
    <x v="2"/>
    <s v="DEL "/>
    <s v=" AMD "/>
    <s v=" BOM "/>
    <s v=" COK"/>
    <m/>
    <s v="13:25"/>
    <s v="19:00 22 May"/>
    <n v="1775"/>
    <x v="1"/>
    <s v="No info"/>
    <n v="15129"/>
    <n v="13"/>
    <x v="3"/>
    <s v="DEL  →  AMD  →  BOM  →  COK"/>
    <x v="1"/>
  </r>
  <r>
    <x v="1"/>
    <x v="15"/>
    <x v="1"/>
    <x v="1"/>
    <s v="CCU "/>
    <s v=" BLR"/>
    <m/>
    <m/>
    <m/>
    <s v="20:45"/>
    <s v="23:20"/>
    <n v="155"/>
    <x v="0"/>
    <s v="No info"/>
    <n v="4435"/>
    <n v="20"/>
    <x v="2"/>
    <s v="CCU  →  BLR"/>
    <x v="0"/>
  </r>
  <r>
    <x v="0"/>
    <x v="23"/>
    <x v="0"/>
    <x v="4"/>
    <s v="BLR "/>
    <s v=" DEL"/>
    <m/>
    <m/>
    <m/>
    <s v="23:30"/>
    <s v="02:20 19 May"/>
    <n v="170"/>
    <x v="0"/>
    <s v="No info"/>
    <n v="4591"/>
    <n v="23"/>
    <x v="0"/>
    <s v="BLR  →  DEL"/>
    <x v="1"/>
  </r>
  <r>
    <x v="2"/>
    <x v="16"/>
    <x v="0"/>
    <x v="0"/>
    <s v="BLR "/>
    <s v=" BOM "/>
    <s v=" DEL"/>
    <m/>
    <m/>
    <s v="05:45"/>
    <s v="23:00"/>
    <n v="1035"/>
    <x v="2"/>
    <s v="In-flight meal not included"/>
    <n v="7832"/>
    <n v="5"/>
    <x v="1"/>
    <s v="BLR  →  BOM  →  DEL"/>
    <x v="0"/>
  </r>
  <r>
    <x v="0"/>
    <x v="39"/>
    <x v="1"/>
    <x v="1"/>
    <s v="CCU "/>
    <s v=" BLR"/>
    <m/>
    <m/>
    <m/>
    <s v="04:40"/>
    <s v="07:15"/>
    <n v="155"/>
    <x v="0"/>
    <s v="No info"/>
    <n v="4174"/>
    <n v="4"/>
    <x v="0"/>
    <s v="CCU  →  BLR"/>
    <x v="3"/>
  </r>
  <r>
    <x v="4"/>
    <x v="37"/>
    <x v="2"/>
    <x v="2"/>
    <s v="DEL "/>
    <s v=" BOM "/>
    <s v=" COK"/>
    <m/>
    <m/>
    <s v="07:00"/>
    <s v="15:30"/>
    <n v="510"/>
    <x v="2"/>
    <s v="No info"/>
    <n v="6148"/>
    <n v="7"/>
    <x v="1"/>
    <s v="DEL  →  BOM  →  COK"/>
    <x v="0"/>
  </r>
  <r>
    <x v="4"/>
    <x v="7"/>
    <x v="2"/>
    <x v="2"/>
    <s v="DEL "/>
    <s v=" BOM "/>
    <s v=" COK"/>
    <m/>
    <m/>
    <s v="09:15"/>
    <s v="19:15"/>
    <n v="600"/>
    <x v="2"/>
    <s v="No info"/>
    <n v="9149"/>
    <n v="9"/>
    <x v="1"/>
    <s v="DEL  →  BOM  →  COK"/>
    <x v="1"/>
  </r>
  <r>
    <x v="4"/>
    <x v="37"/>
    <x v="2"/>
    <x v="2"/>
    <s v="DEL "/>
    <s v=" HYD "/>
    <s v=" MAA "/>
    <s v=" COK"/>
    <m/>
    <s v="13:05"/>
    <s v="21:20"/>
    <n v="495"/>
    <x v="1"/>
    <s v="No info"/>
    <n v="6128"/>
    <n v="13"/>
    <x v="3"/>
    <s v="DEL  →  HYD  →  MAA  →  COK"/>
    <x v="0"/>
  </r>
  <r>
    <x v="0"/>
    <x v="37"/>
    <x v="2"/>
    <x v="2"/>
    <s v="DEL "/>
    <s v=" HYD "/>
    <s v=" COK"/>
    <m/>
    <m/>
    <s v="16:10"/>
    <s v="22:20"/>
    <n v="370"/>
    <x v="2"/>
    <s v="No info"/>
    <n v="6412"/>
    <n v="16"/>
    <x v="3"/>
    <s v="DEL  →  HYD  →  COK"/>
    <x v="0"/>
  </r>
  <r>
    <x v="4"/>
    <x v="23"/>
    <x v="2"/>
    <x v="2"/>
    <s v="DEL "/>
    <s v=" BOM "/>
    <s v=" COK"/>
    <m/>
    <m/>
    <s v="08:00"/>
    <s v="21:00"/>
    <n v="780"/>
    <x v="2"/>
    <s v="No info"/>
    <n v="8073"/>
    <n v="8"/>
    <x v="1"/>
    <s v="DEL  →  BOM  →  COK"/>
    <x v="1"/>
  </r>
  <r>
    <x v="2"/>
    <x v="5"/>
    <x v="2"/>
    <x v="2"/>
    <s v="DEL "/>
    <s v=" COK"/>
    <m/>
    <m/>
    <m/>
    <s v="11:00"/>
    <s v="14:15"/>
    <n v="195"/>
    <x v="0"/>
    <s v="In-flight meal not included"/>
    <n v="4256"/>
    <n v="11"/>
    <x v="1"/>
    <s v="DEL  →  COK"/>
    <x v="2"/>
  </r>
  <r>
    <x v="1"/>
    <x v="3"/>
    <x v="1"/>
    <x v="1"/>
    <s v="CCU "/>
    <s v=" DEL "/>
    <s v=" AMD "/>
    <s v=" BLR"/>
    <m/>
    <s v="10:00"/>
    <s v="05:25 13 May"/>
    <n v="1165"/>
    <x v="1"/>
    <s v="No info"/>
    <n v="14634"/>
    <n v="10"/>
    <x v="1"/>
    <s v="CCU  →  DEL  →  AMD  →  BLR"/>
    <x v="1"/>
  </r>
  <r>
    <x v="4"/>
    <x v="25"/>
    <x v="2"/>
    <x v="2"/>
    <s v="DEL "/>
    <s v=" BOM "/>
    <s v=" COK"/>
    <m/>
    <m/>
    <s v="13:00"/>
    <s v="21:00"/>
    <n v="480"/>
    <x v="2"/>
    <s v="No info"/>
    <n v="14067"/>
    <n v="13"/>
    <x v="3"/>
    <s v="DEL  →  BOM  →  COK"/>
    <x v="1"/>
  </r>
  <r>
    <x v="0"/>
    <x v="18"/>
    <x v="1"/>
    <x v="1"/>
    <s v="CCU "/>
    <s v=" BLR"/>
    <m/>
    <m/>
    <m/>
    <s v="15:30"/>
    <s v="18:05"/>
    <n v="155"/>
    <x v="0"/>
    <s v="No info"/>
    <n v="4804"/>
    <n v="15"/>
    <x v="3"/>
    <s v="CCU  →  BLR"/>
    <x v="1"/>
  </r>
  <r>
    <x v="3"/>
    <x v="35"/>
    <x v="1"/>
    <x v="1"/>
    <s v="CCU "/>
    <s v=" BLR"/>
    <m/>
    <m/>
    <m/>
    <s v="17:10"/>
    <s v="19:40"/>
    <n v="150"/>
    <x v="0"/>
    <s v="No info"/>
    <n v="4911"/>
    <n v="17"/>
    <x v="2"/>
    <s v="CCU  →  BLR"/>
    <x v="3"/>
  </r>
  <r>
    <x v="0"/>
    <x v="2"/>
    <x v="2"/>
    <x v="2"/>
    <s v="DEL "/>
    <s v=" HYD "/>
    <s v=" COK"/>
    <m/>
    <m/>
    <s v="16:10"/>
    <s v="22:30"/>
    <n v="380"/>
    <x v="2"/>
    <s v="No info"/>
    <n v="6412"/>
    <n v="16"/>
    <x v="3"/>
    <s v="DEL  →  HYD  →  COK"/>
    <x v="2"/>
  </r>
  <r>
    <x v="3"/>
    <x v="21"/>
    <x v="3"/>
    <x v="3"/>
    <s v="MAA "/>
    <s v=" CCU"/>
    <m/>
    <m/>
    <m/>
    <s v="08:20"/>
    <s v="10:35"/>
    <n v="135"/>
    <x v="0"/>
    <s v="No check-in baggage included"/>
    <n v="3543"/>
    <n v="8"/>
    <x v="1"/>
    <s v="MAA  →  CCU"/>
    <x v="2"/>
  </r>
  <r>
    <x v="0"/>
    <x v="31"/>
    <x v="3"/>
    <x v="3"/>
    <s v="MAA "/>
    <s v=" CCU"/>
    <m/>
    <m/>
    <m/>
    <s v="11:35"/>
    <s v="14:00"/>
    <n v="145"/>
    <x v="0"/>
    <s v="No info"/>
    <n v="3858"/>
    <n v="11"/>
    <x v="1"/>
    <s v="MAA  →  CCU"/>
    <x v="2"/>
  </r>
  <r>
    <x v="1"/>
    <x v="19"/>
    <x v="1"/>
    <x v="1"/>
    <s v="CCU "/>
    <s v=" BBI "/>
    <s v=" BOM "/>
    <s v=" BLR"/>
    <m/>
    <s v="12:00"/>
    <s v="07:55 16 May"/>
    <n v="1195"/>
    <x v="1"/>
    <s v="No info"/>
    <n v="9941"/>
    <n v="12"/>
    <x v="3"/>
    <s v="CCU  →  BBI  →  BOM  →  BLR"/>
    <x v="1"/>
  </r>
  <r>
    <x v="2"/>
    <x v="40"/>
    <x v="0"/>
    <x v="4"/>
    <s v="BLR "/>
    <s v=" DEL"/>
    <m/>
    <m/>
    <m/>
    <s v="08:20"/>
    <s v="11:20"/>
    <n v="180"/>
    <x v="0"/>
    <s v="No info"/>
    <n v="7229"/>
    <n v="8"/>
    <x v="1"/>
    <s v="BLR  →  DEL"/>
    <x v="3"/>
  </r>
  <r>
    <x v="5"/>
    <x v="42"/>
    <x v="0"/>
    <x v="0"/>
    <s v="BLR "/>
    <s v=" GOI "/>
    <s v=" DEL"/>
    <m/>
    <m/>
    <s v="15:45"/>
    <s v="20:15"/>
    <n v="270"/>
    <x v="2"/>
    <s v="No info"/>
    <n v="8352"/>
    <n v="15"/>
    <x v="3"/>
    <s v="BLR  →  GOI  →  DEL"/>
    <x v="0"/>
  </r>
  <r>
    <x v="2"/>
    <x v="3"/>
    <x v="1"/>
    <x v="1"/>
    <s v="CCU "/>
    <s v=" DEL "/>
    <s v=" BLR"/>
    <m/>
    <m/>
    <s v="09:35"/>
    <s v="22:05"/>
    <n v="750"/>
    <x v="2"/>
    <s v="No info"/>
    <n v="14151"/>
    <n v="9"/>
    <x v="1"/>
    <s v="CCU  →  DEL  →  BLR"/>
    <x v="1"/>
  </r>
  <r>
    <x v="4"/>
    <x v="31"/>
    <x v="2"/>
    <x v="2"/>
    <s v="DEL "/>
    <s v=" BOM "/>
    <s v=" COK"/>
    <m/>
    <m/>
    <s v="17:45"/>
    <s v="01:30 07 Jun"/>
    <n v="465"/>
    <x v="2"/>
    <s v="No info"/>
    <n v="6795"/>
    <n v="17"/>
    <x v="2"/>
    <s v="DEL  →  BOM  →  COK"/>
    <x v="2"/>
  </r>
  <r>
    <x v="0"/>
    <x v="29"/>
    <x v="1"/>
    <x v="1"/>
    <s v="CCU "/>
    <s v=" BLR"/>
    <m/>
    <m/>
    <m/>
    <s v="20:20"/>
    <s v="22:55"/>
    <n v="155"/>
    <x v="0"/>
    <s v="No info"/>
    <n v="4804"/>
    <n v="20"/>
    <x v="2"/>
    <s v="CCU  →  BLR"/>
    <x v="1"/>
  </r>
  <r>
    <x v="1"/>
    <x v="31"/>
    <x v="2"/>
    <x v="2"/>
    <s v="DEL "/>
    <s v=" TRV "/>
    <s v=" COK"/>
    <m/>
    <m/>
    <s v="05:15"/>
    <s v="06:50 07 Jun"/>
    <n v="1535"/>
    <x v="2"/>
    <s v="No info"/>
    <n v="6587"/>
    <n v="5"/>
    <x v="1"/>
    <s v="DEL  →  TRV  →  COK"/>
    <x v="2"/>
  </r>
  <r>
    <x v="5"/>
    <x v="17"/>
    <x v="2"/>
    <x v="2"/>
    <s v="DEL "/>
    <s v=" AMD "/>
    <s v=" COK"/>
    <m/>
    <m/>
    <s v="07:25"/>
    <s v="13:35"/>
    <n v="370"/>
    <x v="2"/>
    <s v="No info"/>
    <n v="4106"/>
    <n v="7"/>
    <x v="1"/>
    <s v="DEL  →  AMD  →  COK"/>
    <x v="3"/>
  </r>
  <r>
    <x v="1"/>
    <x v="9"/>
    <x v="1"/>
    <x v="1"/>
    <s v="CCU "/>
    <s v=" BLR"/>
    <m/>
    <m/>
    <m/>
    <s v="14:15"/>
    <s v="16:45"/>
    <n v="150"/>
    <x v="0"/>
    <s v="No info"/>
    <n v="5510"/>
    <n v="14"/>
    <x v="3"/>
    <s v="CCU  →  BLR"/>
    <x v="3"/>
  </r>
  <r>
    <x v="2"/>
    <x v="10"/>
    <x v="2"/>
    <x v="2"/>
    <s v="DEL "/>
    <s v=" JAI "/>
    <s v=" BOM "/>
    <s v=" COK"/>
    <m/>
    <s v="09:40"/>
    <s v="19:00"/>
    <n v="560"/>
    <x v="1"/>
    <s v="No info"/>
    <n v="15129"/>
    <n v="9"/>
    <x v="1"/>
    <s v="DEL  →  JAI  →  BOM  →  COK"/>
    <x v="1"/>
  </r>
  <r>
    <x v="2"/>
    <x v="10"/>
    <x v="2"/>
    <x v="2"/>
    <s v="DEL "/>
    <s v=" JAI "/>
    <s v=" BOM "/>
    <s v=" COK"/>
    <m/>
    <s v="09:40"/>
    <s v="04:25 10 May"/>
    <n v="1125"/>
    <x v="1"/>
    <s v="In-flight meal not included"/>
    <n v="13029"/>
    <n v="9"/>
    <x v="1"/>
    <s v="DEL  →  JAI  →  BOM  →  COK"/>
    <x v="1"/>
  </r>
  <r>
    <x v="0"/>
    <x v="21"/>
    <x v="2"/>
    <x v="2"/>
    <s v="DEL "/>
    <s v=" MAA "/>
    <s v=" COK"/>
    <m/>
    <m/>
    <s v="07:15"/>
    <s v="12:30"/>
    <n v="315"/>
    <x v="2"/>
    <s v="No info"/>
    <n v="6582"/>
    <n v="7"/>
    <x v="1"/>
    <s v="DEL  →  MAA  →  COK"/>
    <x v="2"/>
  </r>
  <r>
    <x v="4"/>
    <x v="24"/>
    <x v="2"/>
    <x v="2"/>
    <s v="DEL "/>
    <s v=" BOM "/>
    <s v=" COK"/>
    <m/>
    <m/>
    <s v="17:45"/>
    <s v="01:30 28 Jun"/>
    <n v="465"/>
    <x v="2"/>
    <s v="In-flight meal not included"/>
    <n v="5797"/>
    <n v="17"/>
    <x v="2"/>
    <s v="DEL  →  BOM  →  COK"/>
    <x v="2"/>
  </r>
  <r>
    <x v="2"/>
    <x v="14"/>
    <x v="1"/>
    <x v="1"/>
    <s v="CCU "/>
    <s v=" DEL "/>
    <s v=" BLR"/>
    <m/>
    <m/>
    <s v="20:25"/>
    <s v="10:55 13 Jun"/>
    <n v="870"/>
    <x v="2"/>
    <s v="No info"/>
    <n v="12692"/>
    <n v="20"/>
    <x v="2"/>
    <s v="CCU  →  DEL  →  BLR"/>
    <x v="2"/>
  </r>
  <r>
    <x v="3"/>
    <x v="37"/>
    <x v="3"/>
    <x v="3"/>
    <s v="MAA "/>
    <s v=" CCU"/>
    <m/>
    <m/>
    <m/>
    <s v="08:20"/>
    <s v="10:35"/>
    <n v="135"/>
    <x v="0"/>
    <s v="No check-in baggage included"/>
    <n v="3332"/>
    <n v="8"/>
    <x v="1"/>
    <s v="MAA  →  CCU"/>
    <x v="0"/>
  </r>
  <r>
    <x v="1"/>
    <x v="2"/>
    <x v="1"/>
    <x v="1"/>
    <s v="CCU "/>
    <s v=" BBI "/>
    <s v=" BOM "/>
    <s v=" BLR"/>
    <m/>
    <s v="12:00"/>
    <s v="07:55 10 Jun"/>
    <n v="1195"/>
    <x v="1"/>
    <s v="No info"/>
    <n v="10151"/>
    <n v="12"/>
    <x v="3"/>
    <s v="CCU  →  BBI  →  BOM  →  BLR"/>
    <x v="2"/>
  </r>
  <r>
    <x v="0"/>
    <x v="22"/>
    <x v="2"/>
    <x v="2"/>
    <s v="DEL "/>
    <s v=" MAA "/>
    <s v=" COK"/>
    <m/>
    <m/>
    <s v="02:00"/>
    <s v="07:25"/>
    <n v="325"/>
    <x v="2"/>
    <s v="No info"/>
    <n v="5046"/>
    <n v="2"/>
    <x v="0"/>
    <s v="DEL  →  MAA  →  COK"/>
    <x v="3"/>
  </r>
  <r>
    <x v="1"/>
    <x v="21"/>
    <x v="2"/>
    <x v="2"/>
    <s v="DEL "/>
    <s v=" BLR "/>
    <s v=" COK"/>
    <m/>
    <m/>
    <s v="06:10"/>
    <s v="23:00"/>
    <n v="1010"/>
    <x v="2"/>
    <s v="No info"/>
    <n v="8907"/>
    <n v="6"/>
    <x v="1"/>
    <s v="DEL  →  BLR  →  COK"/>
    <x v="2"/>
  </r>
  <r>
    <x v="1"/>
    <x v="18"/>
    <x v="0"/>
    <x v="4"/>
    <s v="BLR "/>
    <s v=" DEL"/>
    <m/>
    <m/>
    <m/>
    <s v="21:05"/>
    <s v="23:55"/>
    <n v="170"/>
    <x v="0"/>
    <s v="No info"/>
    <n v="5228"/>
    <n v="21"/>
    <x v="0"/>
    <s v="BLR  →  DEL"/>
    <x v="1"/>
  </r>
  <r>
    <x v="0"/>
    <x v="12"/>
    <x v="2"/>
    <x v="2"/>
    <s v="DEL "/>
    <s v=" LKO "/>
    <s v=" COK"/>
    <m/>
    <m/>
    <s v="05:35"/>
    <s v="10:10"/>
    <n v="275"/>
    <x v="2"/>
    <s v="No info"/>
    <n v="13753"/>
    <n v="5"/>
    <x v="1"/>
    <s v="DEL  →  LKO  →  COK"/>
    <x v="0"/>
  </r>
  <r>
    <x v="2"/>
    <x v="33"/>
    <x v="0"/>
    <x v="0"/>
    <s v="BLR "/>
    <s v=" BOM "/>
    <s v=" DEL"/>
    <m/>
    <m/>
    <s v="08:55"/>
    <s v="21:20"/>
    <n v="745"/>
    <x v="2"/>
    <s v="In-flight meal not included"/>
    <n v="11087"/>
    <n v="8"/>
    <x v="1"/>
    <s v="BLR  →  BOM  →  DEL"/>
    <x v="0"/>
  </r>
  <r>
    <x v="2"/>
    <x v="23"/>
    <x v="1"/>
    <x v="1"/>
    <s v="CCU "/>
    <s v=" BOM "/>
    <s v=" BLR"/>
    <m/>
    <m/>
    <s v="14:05"/>
    <s v="23:35"/>
    <n v="570"/>
    <x v="2"/>
    <s v="No info"/>
    <n v="14781"/>
    <n v="14"/>
    <x v="3"/>
    <s v="CCU  →  BOM  →  BLR"/>
    <x v="1"/>
  </r>
  <r>
    <x v="0"/>
    <x v="18"/>
    <x v="1"/>
    <x v="1"/>
    <s v="CCU "/>
    <s v=" BLR"/>
    <m/>
    <m/>
    <m/>
    <s v="11:30"/>
    <s v="14:05"/>
    <n v="155"/>
    <x v="0"/>
    <s v="No info"/>
    <n v="5224"/>
    <n v="11"/>
    <x v="1"/>
    <s v="CCU  →  BLR"/>
    <x v="1"/>
  </r>
  <r>
    <x v="2"/>
    <x v="18"/>
    <x v="0"/>
    <x v="4"/>
    <s v="BLR "/>
    <s v=" DEL"/>
    <m/>
    <m/>
    <m/>
    <s v="15:15"/>
    <s v="18:10"/>
    <n v="175"/>
    <x v="0"/>
    <s v="In-flight meal not included"/>
    <n v="3702"/>
    <n v="15"/>
    <x v="3"/>
    <s v="BLR  →  DEL"/>
    <x v="1"/>
  </r>
  <r>
    <x v="0"/>
    <x v="38"/>
    <x v="4"/>
    <x v="5"/>
    <s v="BOM "/>
    <s v=" HYD"/>
    <m/>
    <m/>
    <m/>
    <s v="19:05"/>
    <s v="20:30"/>
    <n v="85"/>
    <x v="0"/>
    <s v="No info"/>
    <n v="2754"/>
    <n v="19"/>
    <x v="2"/>
    <s v="BOM  →  HYD"/>
    <x v="0"/>
  </r>
  <r>
    <x v="7"/>
    <x v="32"/>
    <x v="0"/>
    <x v="4"/>
    <s v="BLR "/>
    <s v=" DEL"/>
    <m/>
    <m/>
    <m/>
    <s v="11:10"/>
    <s v="13:55"/>
    <n v="165"/>
    <x v="0"/>
    <s v="No info"/>
    <n v="3383"/>
    <n v="11"/>
    <x v="1"/>
    <s v="BLR  →  DEL"/>
    <x v="1"/>
  </r>
  <r>
    <x v="1"/>
    <x v="13"/>
    <x v="0"/>
    <x v="4"/>
    <s v="BLR "/>
    <s v=" DEL"/>
    <m/>
    <m/>
    <m/>
    <s v="13:20"/>
    <s v="16:10"/>
    <n v="170"/>
    <x v="0"/>
    <s v="No info"/>
    <n v="5228"/>
    <n v="13"/>
    <x v="3"/>
    <s v="BLR  →  DEL"/>
    <x v="3"/>
  </r>
  <r>
    <x v="0"/>
    <x v="7"/>
    <x v="2"/>
    <x v="2"/>
    <s v="DEL "/>
    <s v=" BOM "/>
    <s v=" COK"/>
    <m/>
    <m/>
    <s v="20:25"/>
    <s v="01:30 28 May"/>
    <n v="305"/>
    <x v="2"/>
    <s v="No info"/>
    <n v="5054"/>
    <n v="20"/>
    <x v="2"/>
    <s v="DEL  →  BOM  →  COK"/>
    <x v="1"/>
  </r>
  <r>
    <x v="2"/>
    <x v="38"/>
    <x v="0"/>
    <x v="0"/>
    <s v="BLR "/>
    <s v=" BOM "/>
    <s v=" DEL"/>
    <m/>
    <m/>
    <s v="08:55"/>
    <s v="19:10"/>
    <n v="615"/>
    <x v="2"/>
    <s v="No info"/>
    <n v="13555"/>
    <n v="8"/>
    <x v="1"/>
    <s v="BLR  →  BOM  →  DEL"/>
    <x v="0"/>
  </r>
  <r>
    <x v="4"/>
    <x v="8"/>
    <x v="2"/>
    <x v="2"/>
    <s v="DEL "/>
    <s v=" BOM "/>
    <s v=" COK"/>
    <m/>
    <m/>
    <s v="17:00"/>
    <s v="01:30 02 Jun"/>
    <n v="510"/>
    <x v="2"/>
    <s v="No info"/>
    <n v="7408"/>
    <n v="17"/>
    <x v="2"/>
    <s v="DEL  →  BOM  →  COK"/>
    <x v="2"/>
  </r>
  <r>
    <x v="0"/>
    <x v="32"/>
    <x v="1"/>
    <x v="1"/>
    <s v="CCU "/>
    <s v=" BLR"/>
    <m/>
    <m/>
    <m/>
    <s v="14:25"/>
    <s v="16:55"/>
    <n v="150"/>
    <x v="0"/>
    <s v="No info"/>
    <n v="5224"/>
    <n v="14"/>
    <x v="3"/>
    <s v="CCU  →  BLR"/>
    <x v="1"/>
  </r>
  <r>
    <x v="0"/>
    <x v="4"/>
    <x v="0"/>
    <x v="0"/>
    <s v="BLR "/>
    <s v=" HYD "/>
    <s v=" DEL"/>
    <m/>
    <m/>
    <s v="12:10"/>
    <s v="17:05"/>
    <n v="295"/>
    <x v="2"/>
    <s v="No info"/>
    <n v="9694"/>
    <n v="12"/>
    <x v="3"/>
    <s v="BLR  →  HYD  →  DEL"/>
    <x v="0"/>
  </r>
  <r>
    <x v="0"/>
    <x v="16"/>
    <x v="2"/>
    <x v="2"/>
    <s v="DEL "/>
    <s v=" BOM "/>
    <s v=" COK"/>
    <m/>
    <m/>
    <s v="17:10"/>
    <s v="01:35 22 Mar"/>
    <n v="505"/>
    <x v="2"/>
    <s v="No info"/>
    <n v="7318"/>
    <n v="17"/>
    <x v="2"/>
    <s v="DEL  →  BOM  →  COK"/>
    <x v="0"/>
  </r>
  <r>
    <x v="0"/>
    <x v="25"/>
    <x v="2"/>
    <x v="2"/>
    <s v="DEL "/>
    <s v=" HYD "/>
    <s v=" COK"/>
    <m/>
    <m/>
    <s v="07:35"/>
    <s v="12:10"/>
    <n v="275"/>
    <x v="2"/>
    <s v="No info"/>
    <n v="5054"/>
    <n v="7"/>
    <x v="1"/>
    <s v="DEL  →  HYD  →  COK"/>
    <x v="1"/>
  </r>
  <r>
    <x v="2"/>
    <x v="1"/>
    <x v="0"/>
    <x v="4"/>
    <s v="BLR "/>
    <s v=" DEL"/>
    <m/>
    <m/>
    <m/>
    <s v="18:55"/>
    <s v="22:00"/>
    <n v="185"/>
    <x v="0"/>
    <s v="In-flight meal not included"/>
    <n v="4030"/>
    <n v="18"/>
    <x v="2"/>
    <s v="BLR  →  DEL"/>
    <x v="1"/>
  </r>
  <r>
    <x v="2"/>
    <x v="26"/>
    <x v="0"/>
    <x v="0"/>
    <s v="BLR "/>
    <s v=" BOM "/>
    <s v=" DEL"/>
    <m/>
    <m/>
    <s v="08:00"/>
    <s v="18:25"/>
    <n v="625"/>
    <x v="2"/>
    <s v="No info"/>
    <n v="16736"/>
    <n v="8"/>
    <x v="1"/>
    <s v="BLR  →  BOM  →  DEL"/>
    <x v="0"/>
  </r>
  <r>
    <x v="1"/>
    <x v="38"/>
    <x v="4"/>
    <x v="5"/>
    <s v="BOM "/>
    <s v=" HYD"/>
    <m/>
    <m/>
    <m/>
    <s v="19:30"/>
    <s v="20:45"/>
    <n v="75"/>
    <x v="0"/>
    <s v="No info"/>
    <n v="2050"/>
    <n v="19"/>
    <x v="2"/>
    <s v="BOM  →  HYD"/>
    <x v="0"/>
  </r>
  <r>
    <x v="1"/>
    <x v="6"/>
    <x v="4"/>
    <x v="5"/>
    <s v="BOM "/>
    <s v=" AMD "/>
    <s v=" ISK "/>
    <s v=" HYD"/>
    <m/>
    <s v="01:35"/>
    <s v="14:50"/>
    <n v="795"/>
    <x v="1"/>
    <s v="No info"/>
    <n v="9977"/>
    <n v="1"/>
    <x v="0"/>
    <s v="BOM  →  AMD  →  ISK  →  HYD"/>
    <x v="0"/>
  </r>
  <r>
    <x v="2"/>
    <x v="31"/>
    <x v="2"/>
    <x v="2"/>
    <s v="DEL "/>
    <s v=" JAI "/>
    <s v=" BOM "/>
    <s v=" COK"/>
    <m/>
    <s v="05:30"/>
    <s v="04:25 07 Jun"/>
    <n v="1375"/>
    <x v="1"/>
    <s v="In-flight meal not included"/>
    <n v="10368"/>
    <n v="5"/>
    <x v="1"/>
    <s v="DEL  →  JAI  →  BOM  →  COK"/>
    <x v="2"/>
  </r>
  <r>
    <x v="0"/>
    <x v="30"/>
    <x v="2"/>
    <x v="2"/>
    <s v="DEL "/>
    <s v=" AMD "/>
    <s v=" COK"/>
    <m/>
    <m/>
    <s v="07:45"/>
    <s v="13:40"/>
    <n v="355"/>
    <x v="2"/>
    <s v="No info"/>
    <n v="6755"/>
    <n v="7"/>
    <x v="1"/>
    <s v="DEL  →  AMD  →  COK"/>
    <x v="0"/>
  </r>
  <r>
    <x v="2"/>
    <x v="19"/>
    <x v="0"/>
    <x v="4"/>
    <s v="BLR "/>
    <s v=" DEL"/>
    <m/>
    <m/>
    <m/>
    <s v="15:15"/>
    <s v="18:10"/>
    <n v="175"/>
    <x v="0"/>
    <s v="In-flight meal not included"/>
    <n v="3502"/>
    <n v="15"/>
    <x v="3"/>
    <s v="BLR  →  DEL"/>
    <x v="1"/>
  </r>
  <r>
    <x v="1"/>
    <x v="5"/>
    <x v="0"/>
    <x v="4"/>
    <s v="BLR "/>
    <s v=" DEL"/>
    <m/>
    <m/>
    <m/>
    <s v="10:00"/>
    <s v="12:45"/>
    <n v="165"/>
    <x v="0"/>
    <s v="No info"/>
    <n v="6961"/>
    <n v="10"/>
    <x v="1"/>
    <s v="BLR  →  DEL"/>
    <x v="2"/>
  </r>
  <r>
    <x v="2"/>
    <x v="40"/>
    <x v="0"/>
    <x v="4"/>
    <s v="BLR "/>
    <s v=" DEL"/>
    <m/>
    <m/>
    <m/>
    <s v="15:50"/>
    <s v="18:45"/>
    <n v="175"/>
    <x v="0"/>
    <s v="In-flight meal not included"/>
    <n v="4544"/>
    <n v="15"/>
    <x v="3"/>
    <s v="BLR  →  DEL"/>
    <x v="3"/>
  </r>
  <r>
    <x v="3"/>
    <x v="23"/>
    <x v="1"/>
    <x v="1"/>
    <s v="CCU "/>
    <s v=" BLR"/>
    <m/>
    <m/>
    <m/>
    <s v="14:55"/>
    <s v="17:25"/>
    <n v="150"/>
    <x v="0"/>
    <s v="No check-in baggage included"/>
    <n v="3841"/>
    <n v="14"/>
    <x v="3"/>
    <s v="CCU  →  BLR"/>
    <x v="1"/>
  </r>
  <r>
    <x v="2"/>
    <x v="15"/>
    <x v="4"/>
    <x v="5"/>
    <s v="BOM "/>
    <s v=" DED "/>
    <s v=" DEL "/>
    <s v=" HYD"/>
    <m/>
    <s v="14:20"/>
    <s v="16:50 07 Mar"/>
    <n v="1590"/>
    <x v="1"/>
    <s v="No info"/>
    <n v="24115"/>
    <n v="14"/>
    <x v="3"/>
    <s v="BOM  →  DED  →  DEL  →  HYD"/>
    <x v="0"/>
  </r>
  <r>
    <x v="6"/>
    <x v="32"/>
    <x v="1"/>
    <x v="1"/>
    <s v="CCU "/>
    <s v=" DEL "/>
    <s v=" BLR"/>
    <m/>
    <m/>
    <s v="07:10"/>
    <s v="09:05 25 May"/>
    <n v="1555"/>
    <x v="2"/>
    <s v="No info"/>
    <n v="9502"/>
    <n v="7"/>
    <x v="1"/>
    <s v="CCU  →  DEL  →  BLR"/>
    <x v="1"/>
  </r>
  <r>
    <x v="1"/>
    <x v="34"/>
    <x v="4"/>
    <x v="5"/>
    <s v="BOM "/>
    <s v=" HYD"/>
    <m/>
    <m/>
    <m/>
    <s v="06:20"/>
    <s v="07:40"/>
    <n v="80"/>
    <x v="0"/>
    <s v="No info"/>
    <n v="3100"/>
    <n v="6"/>
    <x v="1"/>
    <s v="BOM  →  HYD"/>
    <x v="3"/>
  </r>
  <r>
    <x v="3"/>
    <x v="13"/>
    <x v="0"/>
    <x v="4"/>
    <s v="BLR "/>
    <s v=" DEL"/>
    <m/>
    <m/>
    <m/>
    <s v="05:55"/>
    <s v="08:35"/>
    <n v="160"/>
    <x v="0"/>
    <s v="No check-in baggage included"/>
    <n v="4319"/>
    <n v="5"/>
    <x v="1"/>
    <s v="BLR  →  DEL"/>
    <x v="3"/>
  </r>
  <r>
    <x v="0"/>
    <x v="1"/>
    <x v="4"/>
    <x v="5"/>
    <s v="BOM "/>
    <s v=" HYD"/>
    <m/>
    <m/>
    <m/>
    <s v="20:05"/>
    <s v="21:40"/>
    <n v="95"/>
    <x v="0"/>
    <s v="No info"/>
    <n v="2227"/>
    <n v="20"/>
    <x v="2"/>
    <s v="BOM  →  HYD"/>
    <x v="1"/>
  </r>
  <r>
    <x v="3"/>
    <x v="0"/>
    <x v="1"/>
    <x v="1"/>
    <s v="CCU "/>
    <s v=" BLR"/>
    <m/>
    <m/>
    <m/>
    <s v="22:20"/>
    <s v="00:40 25 Mar"/>
    <n v="140"/>
    <x v="0"/>
    <s v="No info"/>
    <n v="5831"/>
    <n v="22"/>
    <x v="0"/>
    <s v="CCU  →  BLR"/>
    <x v="0"/>
  </r>
  <r>
    <x v="0"/>
    <x v="2"/>
    <x v="1"/>
    <x v="1"/>
    <s v="CCU "/>
    <s v=" BLR"/>
    <m/>
    <m/>
    <m/>
    <s v="21:25"/>
    <s v="00:05 10 Jun"/>
    <n v="160"/>
    <x v="0"/>
    <s v="No info"/>
    <n v="4804"/>
    <n v="21"/>
    <x v="0"/>
    <s v="CCU  →  BLR"/>
    <x v="2"/>
  </r>
  <r>
    <x v="0"/>
    <x v="31"/>
    <x v="2"/>
    <x v="2"/>
    <s v="DEL "/>
    <s v=" HYD "/>
    <s v=" COK"/>
    <m/>
    <m/>
    <s v="07:35"/>
    <s v="12:10"/>
    <n v="275"/>
    <x v="2"/>
    <s v="No info"/>
    <n v="5458"/>
    <n v="7"/>
    <x v="1"/>
    <s v="DEL  →  HYD  →  COK"/>
    <x v="2"/>
  </r>
  <r>
    <x v="2"/>
    <x v="2"/>
    <x v="0"/>
    <x v="4"/>
    <s v="BLR "/>
    <s v=" DEL"/>
    <m/>
    <m/>
    <m/>
    <s v="18:55"/>
    <s v="22:00"/>
    <n v="185"/>
    <x v="0"/>
    <s v="In-flight meal not included"/>
    <n v="7229"/>
    <n v="18"/>
    <x v="2"/>
    <s v="BLR  →  DEL"/>
    <x v="2"/>
  </r>
  <r>
    <x v="2"/>
    <x v="31"/>
    <x v="1"/>
    <x v="1"/>
    <s v="CCU "/>
    <s v=" BOM "/>
    <s v=" BLR"/>
    <m/>
    <m/>
    <s v="18:55"/>
    <s v="10:05 07 Jun"/>
    <n v="910"/>
    <x v="2"/>
    <s v="No info"/>
    <n v="14571"/>
    <n v="18"/>
    <x v="2"/>
    <s v="CCU  →  BOM  →  BLR"/>
    <x v="2"/>
  </r>
  <r>
    <x v="3"/>
    <x v="2"/>
    <x v="0"/>
    <x v="4"/>
    <s v="BLR "/>
    <s v=" DEL"/>
    <m/>
    <m/>
    <m/>
    <s v="21:10"/>
    <s v="00:05 10 Jun"/>
    <n v="175"/>
    <x v="0"/>
    <s v="No check-in baggage included"/>
    <n v="3919"/>
    <n v="21"/>
    <x v="0"/>
    <s v="BLR  →  DEL"/>
    <x v="2"/>
  </r>
  <r>
    <x v="4"/>
    <x v="30"/>
    <x v="2"/>
    <x v="2"/>
    <s v="DEL "/>
    <s v=" HYD "/>
    <s v=" COK"/>
    <m/>
    <m/>
    <s v="07:05"/>
    <s v="16:10"/>
    <n v="545"/>
    <x v="2"/>
    <s v="No info"/>
    <n v="6916"/>
    <n v="7"/>
    <x v="1"/>
    <s v="DEL  →  HYD  →  COK"/>
    <x v="0"/>
  </r>
  <r>
    <x v="2"/>
    <x v="37"/>
    <x v="2"/>
    <x v="2"/>
    <s v="DEL "/>
    <s v=" BOM "/>
    <s v=" COK"/>
    <m/>
    <m/>
    <s v="13:00"/>
    <s v="04:25 28 Mar"/>
    <n v="925"/>
    <x v="2"/>
    <s v="In-flight meal not included"/>
    <n v="6960"/>
    <n v="13"/>
    <x v="3"/>
    <s v="DEL  →  BOM  →  COK"/>
    <x v="0"/>
  </r>
  <r>
    <x v="2"/>
    <x v="26"/>
    <x v="0"/>
    <x v="0"/>
    <s v="BLR "/>
    <s v=" MAA "/>
    <s v=" DEL"/>
    <m/>
    <m/>
    <s v="09:45"/>
    <s v="14:25"/>
    <n v="280"/>
    <x v="2"/>
    <s v="No info"/>
    <n v="16757"/>
    <n v="9"/>
    <x v="1"/>
    <s v="BLR  →  MAA  →  DEL"/>
    <x v="0"/>
  </r>
  <r>
    <x v="0"/>
    <x v="15"/>
    <x v="2"/>
    <x v="2"/>
    <s v="DEL "/>
    <s v=" BOM "/>
    <s v=" COK"/>
    <m/>
    <m/>
    <s v="16:00"/>
    <s v="01:35 07 Mar"/>
    <n v="575"/>
    <x v="2"/>
    <s v="No info"/>
    <n v="14871"/>
    <n v="16"/>
    <x v="3"/>
    <s v="DEL  →  BOM  →  COK"/>
    <x v="0"/>
  </r>
  <r>
    <x v="0"/>
    <x v="14"/>
    <x v="2"/>
    <x v="2"/>
    <s v="DEL "/>
    <s v=" HYD "/>
    <s v=" COK"/>
    <m/>
    <m/>
    <s v="07:35"/>
    <s v="12:10"/>
    <n v="275"/>
    <x v="2"/>
    <s v="No info"/>
    <n v="5054"/>
    <n v="7"/>
    <x v="1"/>
    <s v="DEL  →  HYD  →  COK"/>
    <x v="2"/>
  </r>
  <r>
    <x v="1"/>
    <x v="27"/>
    <x v="2"/>
    <x v="2"/>
    <s v="DEL "/>
    <s v=" LKO "/>
    <s v=" BOM "/>
    <s v=" COK"/>
    <m/>
    <s v="12:20"/>
    <s v="19:15 04 Jun"/>
    <n v="1855"/>
    <x v="1"/>
    <s v="No info"/>
    <n v="12488"/>
    <n v="12"/>
    <x v="3"/>
    <s v="DEL  →  LKO  →  BOM  →  COK"/>
    <x v="2"/>
  </r>
  <r>
    <x v="0"/>
    <x v="13"/>
    <x v="0"/>
    <x v="4"/>
    <s v="BLR "/>
    <s v=" DEL"/>
    <m/>
    <m/>
    <m/>
    <s v="18:25"/>
    <s v="21:20"/>
    <n v="175"/>
    <x v="0"/>
    <s v="No info"/>
    <n v="4823"/>
    <n v="18"/>
    <x v="2"/>
    <s v="BLR  →  DEL"/>
    <x v="3"/>
  </r>
  <r>
    <x v="1"/>
    <x v="30"/>
    <x v="2"/>
    <x v="2"/>
    <s v="DEL "/>
    <s v=" BHO "/>
    <s v=" BOM "/>
    <s v=" COK"/>
    <m/>
    <s v="05:55"/>
    <s v="19:15 10 Mar"/>
    <n v="2240"/>
    <x v="1"/>
    <s v="No info"/>
    <n v="14483"/>
    <n v="5"/>
    <x v="1"/>
    <s v="DEL  →  BHO  →  BOM  →  COK"/>
    <x v="0"/>
  </r>
  <r>
    <x v="1"/>
    <x v="5"/>
    <x v="2"/>
    <x v="2"/>
    <s v="DEL "/>
    <s v=" HYD "/>
    <s v=" BOM "/>
    <s v=" COK"/>
    <m/>
    <s v="17:15"/>
    <s v="19:15 25 Jun"/>
    <n v="1560"/>
    <x v="1"/>
    <s v="No info"/>
    <n v="11989"/>
    <n v="17"/>
    <x v="2"/>
    <s v="DEL  →  HYD  →  BOM  →  COK"/>
    <x v="2"/>
  </r>
  <r>
    <x v="2"/>
    <x v="25"/>
    <x v="2"/>
    <x v="2"/>
    <s v="DEL "/>
    <s v=" BOM "/>
    <s v=" COK"/>
    <m/>
    <m/>
    <s v="22:50"/>
    <s v="19:00 22 May"/>
    <n v="1210"/>
    <x v="2"/>
    <s v="No info"/>
    <n v="16079"/>
    <n v="22"/>
    <x v="0"/>
    <s v="DEL  →  BOM  →  COK"/>
    <x v="1"/>
  </r>
  <r>
    <x v="2"/>
    <x v="18"/>
    <x v="1"/>
    <x v="1"/>
    <s v="CCU "/>
    <s v=" DEL "/>
    <s v=" BLR"/>
    <m/>
    <m/>
    <s v="09:35"/>
    <s v="10:55 07 May"/>
    <n v="1520"/>
    <x v="2"/>
    <s v="No info"/>
    <n v="13067"/>
    <n v="9"/>
    <x v="1"/>
    <s v="CCU  →  DEL  →  BLR"/>
    <x v="1"/>
  </r>
  <r>
    <x v="0"/>
    <x v="14"/>
    <x v="2"/>
    <x v="2"/>
    <s v="DEL "/>
    <s v=" HYD "/>
    <s v=" COK"/>
    <m/>
    <m/>
    <s v="05:05"/>
    <s v="16:10"/>
    <n v="665"/>
    <x v="2"/>
    <s v="No info"/>
    <n v="6818"/>
    <n v="5"/>
    <x v="1"/>
    <s v="DEL  →  HYD  →  COK"/>
    <x v="2"/>
  </r>
  <r>
    <x v="2"/>
    <x v="3"/>
    <x v="1"/>
    <x v="1"/>
    <s v="CCU "/>
    <s v=" BOM "/>
    <s v=" BLR"/>
    <m/>
    <m/>
    <s v="08:25"/>
    <s v="08:15 13 May"/>
    <n v="1430"/>
    <x v="2"/>
    <s v="No info"/>
    <n v="13941"/>
    <n v="8"/>
    <x v="1"/>
    <s v="CCU  →  BOM  →  BLR"/>
    <x v="1"/>
  </r>
  <r>
    <x v="4"/>
    <x v="5"/>
    <x v="2"/>
    <x v="2"/>
    <s v="DEL "/>
    <s v=" BOM "/>
    <s v=" COK"/>
    <m/>
    <m/>
    <s v="09:00"/>
    <s v="19:00"/>
    <n v="600"/>
    <x v="2"/>
    <s v="No info"/>
    <n v="12927"/>
    <n v="9"/>
    <x v="1"/>
    <s v="DEL  →  BOM  →  COK"/>
    <x v="2"/>
  </r>
  <r>
    <x v="0"/>
    <x v="19"/>
    <x v="1"/>
    <x v="1"/>
    <s v="CCU "/>
    <s v=" BLR"/>
    <m/>
    <m/>
    <m/>
    <s v="22:15"/>
    <s v="00:50 16 May"/>
    <n v="155"/>
    <x v="0"/>
    <s v="No info"/>
    <n v="4804"/>
    <n v="22"/>
    <x v="0"/>
    <s v="CCU  →  BLR"/>
    <x v="1"/>
  </r>
  <r>
    <x v="2"/>
    <x v="34"/>
    <x v="2"/>
    <x v="2"/>
    <s v="DEL "/>
    <s v=" BOM "/>
    <s v=" COK"/>
    <m/>
    <m/>
    <s v="16:00"/>
    <s v="12:35 02 Apr"/>
    <n v="1235"/>
    <x v="2"/>
    <s v="In-flight meal not included"/>
    <n v="5406"/>
    <n v="16"/>
    <x v="3"/>
    <s v="DEL  →  BOM  →  COK"/>
    <x v="3"/>
  </r>
  <r>
    <x v="0"/>
    <x v="16"/>
    <x v="2"/>
    <x v="2"/>
    <s v="DEL "/>
    <s v=" BOM "/>
    <s v=" COK"/>
    <m/>
    <m/>
    <s v="10:45"/>
    <s v="01:35 22 Mar"/>
    <n v="890"/>
    <x v="2"/>
    <s v="No info"/>
    <n v="7318"/>
    <n v="10"/>
    <x v="1"/>
    <s v="DEL  →  BOM  →  COK"/>
    <x v="0"/>
  </r>
  <r>
    <x v="0"/>
    <x v="16"/>
    <x v="3"/>
    <x v="3"/>
    <s v="MAA "/>
    <s v=" CCU"/>
    <m/>
    <m/>
    <m/>
    <s v="07:55"/>
    <s v="10:15"/>
    <n v="140"/>
    <x v="0"/>
    <s v="No info"/>
    <n v="3384"/>
    <n v="7"/>
    <x v="1"/>
    <s v="MAA  →  CCU"/>
    <x v="0"/>
  </r>
  <r>
    <x v="7"/>
    <x v="27"/>
    <x v="2"/>
    <x v="2"/>
    <s v="DEL "/>
    <s v=" BLR "/>
    <s v=" COK"/>
    <m/>
    <m/>
    <s v="20:45"/>
    <s v="06:35 04 Jun"/>
    <n v="590"/>
    <x v="2"/>
    <s v="No info"/>
    <n v="11410"/>
    <n v="20"/>
    <x v="2"/>
    <s v="DEL  →  BLR  →  COK"/>
    <x v="2"/>
  </r>
  <r>
    <x v="2"/>
    <x v="28"/>
    <x v="0"/>
    <x v="0"/>
    <s v="BLR "/>
    <s v=" BOM "/>
    <s v=" DEL"/>
    <m/>
    <m/>
    <s v="05:45"/>
    <s v="13:15"/>
    <n v="450"/>
    <x v="2"/>
    <s v="In-flight meal not included"/>
    <n v="9134"/>
    <n v="5"/>
    <x v="1"/>
    <s v="BLR  →  BOM  →  DEL"/>
    <x v="0"/>
  </r>
  <r>
    <x v="2"/>
    <x v="16"/>
    <x v="0"/>
    <x v="0"/>
    <s v="BLR "/>
    <s v=" BOM "/>
    <s v=" DEL"/>
    <m/>
    <m/>
    <s v="14:05"/>
    <s v="21:20"/>
    <n v="435"/>
    <x v="2"/>
    <s v="In-flight meal not included"/>
    <n v="7832"/>
    <n v="14"/>
    <x v="3"/>
    <s v="BLR  →  BOM  →  DEL"/>
    <x v="0"/>
  </r>
  <r>
    <x v="2"/>
    <x v="26"/>
    <x v="0"/>
    <x v="0"/>
    <s v="BLR "/>
    <s v=" BOM "/>
    <s v=" DEL"/>
    <m/>
    <m/>
    <s v="08:55"/>
    <s v="07:40 07 Mar"/>
    <n v="1365"/>
    <x v="2"/>
    <s v="No info"/>
    <n v="14815"/>
    <n v="8"/>
    <x v="1"/>
    <s v="BLR  →  BOM  →  DEL"/>
    <x v="0"/>
  </r>
  <r>
    <x v="0"/>
    <x v="27"/>
    <x v="0"/>
    <x v="4"/>
    <s v="BLR "/>
    <s v=" DEL"/>
    <m/>
    <m/>
    <m/>
    <s v="23:30"/>
    <s v="02:20 04 Jun"/>
    <n v="170"/>
    <x v="0"/>
    <s v="No info"/>
    <n v="4591"/>
    <n v="23"/>
    <x v="0"/>
    <s v="BLR  →  DEL"/>
    <x v="2"/>
  </r>
  <r>
    <x v="2"/>
    <x v="10"/>
    <x v="2"/>
    <x v="2"/>
    <s v="DEL "/>
    <s v=" BOM "/>
    <s v=" COK"/>
    <m/>
    <m/>
    <s v="22:50"/>
    <s v="19:00 10 May"/>
    <n v="1210"/>
    <x v="2"/>
    <s v="In-flight meal not included"/>
    <n v="12373"/>
    <n v="22"/>
    <x v="0"/>
    <s v="DEL  →  BOM  →  COK"/>
    <x v="1"/>
  </r>
  <r>
    <x v="7"/>
    <x v="33"/>
    <x v="0"/>
    <x v="0"/>
    <s v="BLR "/>
    <s v=" DEL"/>
    <m/>
    <m/>
    <m/>
    <s v="05:50"/>
    <s v="08:40"/>
    <n v="170"/>
    <x v="0"/>
    <s v="No info"/>
    <n v="4284"/>
    <n v="5"/>
    <x v="1"/>
    <s v="BLR  →  DEL"/>
    <x v="0"/>
  </r>
  <r>
    <x v="2"/>
    <x v="23"/>
    <x v="1"/>
    <x v="1"/>
    <s v="CCU "/>
    <s v=" BOM "/>
    <s v=" BLR"/>
    <m/>
    <m/>
    <s v="05:45"/>
    <s v="04:40 19 May"/>
    <n v="1375"/>
    <x v="2"/>
    <s v="No info"/>
    <n v="13941"/>
    <n v="5"/>
    <x v="1"/>
    <s v="CCU  →  BOM  →  BLR"/>
    <x v="1"/>
  </r>
  <r>
    <x v="2"/>
    <x v="30"/>
    <x v="2"/>
    <x v="2"/>
    <s v="DEL "/>
    <s v=" BOM "/>
    <s v=" COK"/>
    <m/>
    <m/>
    <s v="17:25"/>
    <s v="18:50 10 Mar"/>
    <n v="1525"/>
    <x v="2"/>
    <s v="No info"/>
    <n v="16289"/>
    <n v="17"/>
    <x v="2"/>
    <s v="DEL  →  BOM  →  COK"/>
    <x v="0"/>
  </r>
  <r>
    <x v="0"/>
    <x v="5"/>
    <x v="2"/>
    <x v="2"/>
    <s v="DEL "/>
    <s v=" PNQ "/>
    <s v=" COK"/>
    <m/>
    <m/>
    <s v="23:30"/>
    <s v="04:35 25 Jun"/>
    <n v="305"/>
    <x v="2"/>
    <s v="No info"/>
    <n v="9165"/>
    <n v="23"/>
    <x v="0"/>
    <s v="DEL  →  PNQ  →  COK"/>
    <x v="2"/>
  </r>
  <r>
    <x v="2"/>
    <x v="36"/>
    <x v="0"/>
    <x v="4"/>
    <s v="BLR "/>
    <s v=" DEL"/>
    <m/>
    <m/>
    <m/>
    <s v="06:00"/>
    <s v="08:45"/>
    <n v="165"/>
    <x v="0"/>
    <s v="No info"/>
    <n v="8016"/>
    <n v="6"/>
    <x v="1"/>
    <s v="BLR  →  DEL"/>
    <x v="2"/>
  </r>
  <r>
    <x v="7"/>
    <x v="34"/>
    <x v="1"/>
    <x v="1"/>
    <s v="CCU "/>
    <s v=" DEL "/>
    <s v=" BLR"/>
    <m/>
    <m/>
    <s v="22:40"/>
    <s v="10:40 02 Apr"/>
    <n v="720"/>
    <x v="2"/>
    <s v="No info"/>
    <n v="5192"/>
    <n v="22"/>
    <x v="0"/>
    <s v="CCU  →  DEL  →  BLR"/>
    <x v="3"/>
  </r>
  <r>
    <x v="2"/>
    <x v="2"/>
    <x v="1"/>
    <x v="1"/>
    <s v="CCU "/>
    <s v=" BOM "/>
    <s v=" BLR"/>
    <m/>
    <m/>
    <s v="21:10"/>
    <s v="08:15 10 Jun"/>
    <n v="665"/>
    <x v="2"/>
    <s v="No info"/>
    <n v="14939"/>
    <n v="21"/>
    <x v="0"/>
    <s v="CCU  →  BOM  →  BLR"/>
    <x v="2"/>
  </r>
  <r>
    <x v="2"/>
    <x v="4"/>
    <x v="0"/>
    <x v="0"/>
    <s v="BLR "/>
    <s v=" BOM "/>
    <s v=" DEL"/>
    <m/>
    <m/>
    <s v="11:40"/>
    <s v="09:30 02 Mar"/>
    <n v="1310"/>
    <x v="2"/>
    <s v="No info"/>
    <n v="25735"/>
    <n v="11"/>
    <x v="1"/>
    <s v="BLR  →  BOM  →  DEL"/>
    <x v="0"/>
  </r>
  <r>
    <x v="4"/>
    <x v="27"/>
    <x v="2"/>
    <x v="2"/>
    <s v="DEL "/>
    <s v=" BOM "/>
    <s v=" COK"/>
    <m/>
    <m/>
    <s v="10:00"/>
    <s v="19:00"/>
    <n v="540"/>
    <x v="2"/>
    <s v="No info"/>
    <n v="14502"/>
    <n v="10"/>
    <x v="1"/>
    <s v="DEL  →  BOM  →  COK"/>
    <x v="2"/>
  </r>
  <r>
    <x v="2"/>
    <x v="6"/>
    <x v="0"/>
    <x v="0"/>
    <s v="BLR "/>
    <s v=" BOM "/>
    <s v=" DEL"/>
    <m/>
    <m/>
    <s v="22:55"/>
    <s v="12:25 13 Mar"/>
    <n v="810"/>
    <x v="2"/>
    <s v="No info"/>
    <n v="13817"/>
    <n v="22"/>
    <x v="0"/>
    <s v="BLR  →  BOM  →  DEL"/>
    <x v="0"/>
  </r>
  <r>
    <x v="2"/>
    <x v="32"/>
    <x v="1"/>
    <x v="1"/>
    <s v="CCU "/>
    <s v=" DEL "/>
    <s v=" BLR"/>
    <m/>
    <m/>
    <s v="09:35"/>
    <s v="18:00"/>
    <n v="505"/>
    <x v="2"/>
    <s v="No info"/>
    <n v="14151"/>
    <n v="9"/>
    <x v="1"/>
    <s v="CCU  →  DEL  →  BLR"/>
    <x v="1"/>
  </r>
  <r>
    <x v="4"/>
    <x v="15"/>
    <x v="2"/>
    <x v="2"/>
    <s v="DEL "/>
    <s v=" BOM "/>
    <s v=" COK"/>
    <m/>
    <m/>
    <s v="10:45"/>
    <s v="19:15"/>
    <n v="510"/>
    <x v="2"/>
    <s v="No info"/>
    <n v="15077"/>
    <n v="10"/>
    <x v="1"/>
    <s v="DEL  →  BOM  →  COK"/>
    <x v="0"/>
  </r>
  <r>
    <x v="4"/>
    <x v="14"/>
    <x v="2"/>
    <x v="2"/>
    <s v="DEL "/>
    <s v=" BOM "/>
    <s v=" COK"/>
    <m/>
    <m/>
    <s v="09:00"/>
    <s v="19:00"/>
    <n v="600"/>
    <x v="2"/>
    <s v="No info"/>
    <n v="12192"/>
    <n v="9"/>
    <x v="1"/>
    <s v="DEL  →  BOM  →  COK"/>
    <x v="2"/>
  </r>
  <r>
    <x v="3"/>
    <x v="25"/>
    <x v="4"/>
    <x v="5"/>
    <s v="BOM "/>
    <s v=" HYD"/>
    <m/>
    <m/>
    <m/>
    <s v="13:15"/>
    <s v="14:45"/>
    <n v="90"/>
    <x v="0"/>
    <s v="No check-in baggage included"/>
    <n v="1965"/>
    <n v="13"/>
    <x v="3"/>
    <s v="BOM  →  HYD"/>
    <x v="1"/>
  </r>
  <r>
    <x v="0"/>
    <x v="23"/>
    <x v="3"/>
    <x v="3"/>
    <s v="MAA "/>
    <s v=" CCU"/>
    <m/>
    <m/>
    <m/>
    <s v="07:55"/>
    <s v="10:15"/>
    <n v="140"/>
    <x v="0"/>
    <s v="No info"/>
    <n v="3850"/>
    <n v="7"/>
    <x v="1"/>
    <s v="MAA  →  CCU"/>
    <x v="1"/>
  </r>
  <r>
    <x v="0"/>
    <x v="8"/>
    <x v="4"/>
    <x v="5"/>
    <s v="BOM "/>
    <s v=" HYD"/>
    <m/>
    <m/>
    <m/>
    <s v="16:55"/>
    <s v="18:25"/>
    <n v="90"/>
    <x v="0"/>
    <s v="No info"/>
    <n v="3175"/>
    <n v="16"/>
    <x v="3"/>
    <s v="BOM  →  HYD"/>
    <x v="2"/>
  </r>
  <r>
    <x v="2"/>
    <x v="25"/>
    <x v="0"/>
    <x v="4"/>
    <s v="BLR "/>
    <s v=" DEL"/>
    <m/>
    <m/>
    <m/>
    <s v="18:55"/>
    <s v="22:00"/>
    <n v="185"/>
    <x v="0"/>
    <s v="No info"/>
    <n v="7229"/>
    <n v="18"/>
    <x v="2"/>
    <s v="BLR  →  DEL"/>
    <x v="1"/>
  </r>
  <r>
    <x v="2"/>
    <x v="7"/>
    <x v="2"/>
    <x v="2"/>
    <s v="DEL "/>
    <s v=" BOM "/>
    <s v=" COK"/>
    <m/>
    <m/>
    <s v="19:15"/>
    <s v="19:00 28 May"/>
    <n v="1425"/>
    <x v="2"/>
    <s v="No info"/>
    <n v="16079"/>
    <n v="19"/>
    <x v="2"/>
    <s v="DEL  →  BOM  →  COK"/>
    <x v="1"/>
  </r>
  <r>
    <x v="0"/>
    <x v="37"/>
    <x v="4"/>
    <x v="5"/>
    <s v="BOM "/>
    <s v=" HYD"/>
    <m/>
    <m/>
    <m/>
    <s v="09:10"/>
    <s v="10:40"/>
    <n v="90"/>
    <x v="0"/>
    <s v="No info"/>
    <n v="4392"/>
    <n v="9"/>
    <x v="1"/>
    <s v="BOM  →  HYD"/>
    <x v="0"/>
  </r>
  <r>
    <x v="2"/>
    <x v="38"/>
    <x v="0"/>
    <x v="0"/>
    <s v="BLR "/>
    <s v=" BOM "/>
    <s v=" DEL"/>
    <m/>
    <m/>
    <s v="18:40"/>
    <s v="00:45 16 Mar"/>
    <n v="365"/>
    <x v="2"/>
    <s v="No info"/>
    <n v="54826"/>
    <n v="18"/>
    <x v="2"/>
    <s v="BLR  →  BOM  →  DEL"/>
    <x v="0"/>
  </r>
  <r>
    <x v="2"/>
    <x v="21"/>
    <x v="2"/>
    <x v="2"/>
    <s v="DEL "/>
    <s v=" JAI "/>
    <s v=" BOM "/>
    <s v=" COK"/>
    <m/>
    <s v="09:40"/>
    <s v="19:00"/>
    <n v="560"/>
    <x v="1"/>
    <s v="In-flight meal not included"/>
    <n v="10368"/>
    <n v="9"/>
    <x v="1"/>
    <s v="DEL  →  JAI  →  BOM  →  COK"/>
    <x v="2"/>
  </r>
  <r>
    <x v="2"/>
    <x v="7"/>
    <x v="2"/>
    <x v="2"/>
    <s v="DEL "/>
    <s v=" BOM "/>
    <s v=" COK"/>
    <m/>
    <m/>
    <s v="22:50"/>
    <s v="19:00 28 May"/>
    <n v="1210"/>
    <x v="2"/>
    <s v="In-flight meal not included"/>
    <n v="12898"/>
    <n v="22"/>
    <x v="0"/>
    <s v="DEL  →  BOM  →  COK"/>
    <x v="1"/>
  </r>
  <r>
    <x v="1"/>
    <x v="1"/>
    <x v="1"/>
    <x v="1"/>
    <s v="CCU "/>
    <s v=" GAU "/>
    <s v=" DEL "/>
    <s v=" BLR"/>
    <m/>
    <s v="16:45"/>
    <s v="12:30 02 May"/>
    <n v="1185"/>
    <x v="1"/>
    <s v="No info"/>
    <n v="14960"/>
    <n v="16"/>
    <x v="3"/>
    <s v="CCU  →  GAU  →  DEL  →  BLR"/>
    <x v="1"/>
  </r>
  <r>
    <x v="0"/>
    <x v="7"/>
    <x v="2"/>
    <x v="2"/>
    <s v="DEL "/>
    <s v=" HYD "/>
    <s v=" COK"/>
    <m/>
    <m/>
    <s v="08:35"/>
    <s v="22:30"/>
    <n v="835"/>
    <x v="2"/>
    <s v="No info"/>
    <n v="6442"/>
    <n v="8"/>
    <x v="1"/>
    <s v="DEL  →  HYD  →  COK"/>
    <x v="1"/>
  </r>
  <r>
    <x v="3"/>
    <x v="25"/>
    <x v="3"/>
    <x v="3"/>
    <s v="MAA "/>
    <s v=" CCU"/>
    <m/>
    <m/>
    <m/>
    <s v="08:20"/>
    <s v="10:35"/>
    <n v="135"/>
    <x v="0"/>
    <s v="No info"/>
    <n v="3597"/>
    <n v="8"/>
    <x v="1"/>
    <s v="MAA  →  CCU"/>
    <x v="1"/>
  </r>
  <r>
    <x v="2"/>
    <x v="31"/>
    <x v="2"/>
    <x v="2"/>
    <s v="DEL "/>
    <s v=" JDH "/>
    <s v=" BOM "/>
    <s v=" COK"/>
    <m/>
    <s v="11:40"/>
    <s v="19:00"/>
    <n v="440"/>
    <x v="1"/>
    <s v="No info"/>
    <n v="18804"/>
    <n v="11"/>
    <x v="1"/>
    <s v="DEL  →  JDH  →  BOM  →  COK"/>
    <x v="2"/>
  </r>
  <r>
    <x v="6"/>
    <x v="28"/>
    <x v="2"/>
    <x v="2"/>
    <s v="DEL "/>
    <s v=" COK"/>
    <m/>
    <m/>
    <m/>
    <s v="06:00"/>
    <s v="09:10"/>
    <n v="190"/>
    <x v="0"/>
    <s v="No info"/>
    <n v="6111"/>
    <n v="6"/>
    <x v="1"/>
    <s v="DEL  →  COK"/>
    <x v="0"/>
  </r>
  <r>
    <x v="0"/>
    <x v="2"/>
    <x v="2"/>
    <x v="2"/>
    <s v="DEL "/>
    <s v=" COK"/>
    <m/>
    <m/>
    <m/>
    <s v="21:05"/>
    <s v="00:20 10 Jun"/>
    <n v="195"/>
    <x v="0"/>
    <s v="No info"/>
    <n v="6015"/>
    <n v="21"/>
    <x v="0"/>
    <s v="DEL  →  COK"/>
    <x v="2"/>
  </r>
  <r>
    <x v="1"/>
    <x v="23"/>
    <x v="0"/>
    <x v="4"/>
    <s v="BLR "/>
    <s v=" DEL"/>
    <m/>
    <m/>
    <m/>
    <s v="13:20"/>
    <s v="16:10"/>
    <n v="170"/>
    <x v="0"/>
    <s v="No info"/>
    <n v="6121"/>
    <n v="13"/>
    <x v="3"/>
    <s v="BLR  →  DEL"/>
    <x v="1"/>
  </r>
  <r>
    <x v="2"/>
    <x v="32"/>
    <x v="1"/>
    <x v="1"/>
    <s v="CCU "/>
    <s v=" GAU "/>
    <s v=" BLR"/>
    <m/>
    <m/>
    <s v="10:20"/>
    <s v="17:35"/>
    <n v="435"/>
    <x v="2"/>
    <s v="In-flight meal not included"/>
    <n v="6287"/>
    <n v="10"/>
    <x v="1"/>
    <s v="CCU  →  GAU  →  BLR"/>
    <x v="1"/>
  </r>
  <r>
    <x v="2"/>
    <x v="10"/>
    <x v="0"/>
    <x v="4"/>
    <s v="BLR "/>
    <s v=" DEL"/>
    <m/>
    <m/>
    <m/>
    <s v="15:15"/>
    <s v="18:10"/>
    <n v="175"/>
    <x v="0"/>
    <s v="No info"/>
    <n v="7229"/>
    <n v="15"/>
    <x v="3"/>
    <s v="BLR  →  DEL"/>
    <x v="1"/>
  </r>
  <r>
    <x v="0"/>
    <x v="14"/>
    <x v="2"/>
    <x v="2"/>
    <s v="DEL "/>
    <s v=" HYD "/>
    <s v=" COK"/>
    <m/>
    <m/>
    <s v="08:35"/>
    <s v="16:10"/>
    <n v="455"/>
    <x v="2"/>
    <s v="No info"/>
    <n v="6442"/>
    <n v="8"/>
    <x v="1"/>
    <s v="DEL  →  HYD  →  COK"/>
    <x v="2"/>
  </r>
  <r>
    <x v="2"/>
    <x v="43"/>
    <x v="0"/>
    <x v="4"/>
    <s v="BLR "/>
    <s v=" DEL"/>
    <m/>
    <m/>
    <m/>
    <s v="15:15"/>
    <s v="18:10"/>
    <n v="175"/>
    <x v="0"/>
    <s v="In-flight meal not included"/>
    <n v="4544"/>
    <n v="15"/>
    <x v="3"/>
    <s v="BLR  →  DEL"/>
    <x v="3"/>
  </r>
  <r>
    <x v="1"/>
    <x v="14"/>
    <x v="1"/>
    <x v="1"/>
    <s v="CCU "/>
    <s v=" BOM "/>
    <s v=" COK "/>
    <s v=" BLR"/>
    <m/>
    <s v="09:25"/>
    <s v="13:45 13 Jun"/>
    <n v="1700"/>
    <x v="1"/>
    <s v="No info"/>
    <n v="11542"/>
    <n v="9"/>
    <x v="1"/>
    <s v="CCU  →  BOM  →  COK  →  BLR"/>
    <x v="2"/>
  </r>
  <r>
    <x v="2"/>
    <x v="25"/>
    <x v="2"/>
    <x v="2"/>
    <s v="DEL "/>
    <s v=" BOM "/>
    <s v=" COK"/>
    <m/>
    <m/>
    <s v="19:45"/>
    <s v="04:25 22 May"/>
    <n v="520"/>
    <x v="2"/>
    <s v="No info"/>
    <n v="16079"/>
    <n v="19"/>
    <x v="2"/>
    <s v="DEL  →  BOM  →  COK"/>
    <x v="1"/>
  </r>
  <r>
    <x v="4"/>
    <x v="37"/>
    <x v="2"/>
    <x v="2"/>
    <s v="DEL "/>
    <s v=" HYD "/>
    <s v=" COK"/>
    <m/>
    <m/>
    <s v="07:05"/>
    <s v="16:10"/>
    <n v="545"/>
    <x v="2"/>
    <s v="No info"/>
    <n v="6076"/>
    <n v="7"/>
    <x v="1"/>
    <s v="DEL  →  HYD  →  COK"/>
    <x v="0"/>
  </r>
  <r>
    <x v="1"/>
    <x v="34"/>
    <x v="1"/>
    <x v="1"/>
    <s v="CCU "/>
    <s v=" DEL "/>
    <s v=" COK "/>
    <s v=" BLR"/>
    <m/>
    <s v="10:00"/>
    <s v="01:20 02 Apr"/>
    <n v="920"/>
    <x v="1"/>
    <s v="No info"/>
    <n v="10408"/>
    <n v="10"/>
    <x v="1"/>
    <s v="CCU  →  DEL  →  COK  →  BLR"/>
    <x v="3"/>
  </r>
  <r>
    <x v="1"/>
    <x v="37"/>
    <x v="2"/>
    <x v="2"/>
    <s v="DEL "/>
    <s v=" NAG "/>
    <s v=" BOM "/>
    <s v=" COK"/>
    <m/>
    <s v="05:55"/>
    <s v="19:15 28 Mar"/>
    <n v="2240"/>
    <x v="1"/>
    <s v="No info"/>
    <n v="8446"/>
    <n v="5"/>
    <x v="1"/>
    <s v="DEL  →  NAG  →  BOM  →  COK"/>
    <x v="0"/>
  </r>
  <r>
    <x v="5"/>
    <x v="4"/>
    <x v="0"/>
    <x v="0"/>
    <s v="BLR "/>
    <s v=" DEL"/>
    <m/>
    <m/>
    <m/>
    <s v="07:45"/>
    <s v="10:40"/>
    <n v="175"/>
    <x v="0"/>
    <s v="No info"/>
    <n v="13663"/>
    <n v="7"/>
    <x v="1"/>
    <s v="BLR  →  DEL"/>
    <x v="0"/>
  </r>
  <r>
    <x v="1"/>
    <x v="19"/>
    <x v="2"/>
    <x v="2"/>
    <s v="DEL "/>
    <s v=" BLR "/>
    <s v=" COK"/>
    <m/>
    <m/>
    <s v="20:30"/>
    <s v="08:15 16 May"/>
    <n v="705"/>
    <x v="2"/>
    <s v="No info"/>
    <n v="10671"/>
    <n v="20"/>
    <x v="2"/>
    <s v="DEL  →  BLR  →  COK"/>
    <x v="1"/>
  </r>
  <r>
    <x v="7"/>
    <x v="20"/>
    <x v="0"/>
    <x v="4"/>
    <s v="BLR "/>
    <s v=" DEL"/>
    <m/>
    <m/>
    <m/>
    <s v="23:55"/>
    <s v="02:45 19 Jun"/>
    <n v="170"/>
    <x v="0"/>
    <s v="No info"/>
    <n v="3383"/>
    <n v="23"/>
    <x v="0"/>
    <s v="BLR  →  DEL"/>
    <x v="2"/>
  </r>
  <r>
    <x v="4"/>
    <x v="10"/>
    <x v="2"/>
    <x v="2"/>
    <s v="DEL "/>
    <s v=" BOM "/>
    <s v=" COK"/>
    <m/>
    <m/>
    <s v="10:20"/>
    <s v="01:30 10 May"/>
    <n v="910"/>
    <x v="2"/>
    <s v="No info"/>
    <n v="9021"/>
    <n v="10"/>
    <x v="1"/>
    <s v="DEL  →  BOM  →  COK"/>
    <x v="1"/>
  </r>
  <r>
    <x v="4"/>
    <x v="23"/>
    <x v="2"/>
    <x v="2"/>
    <s v="DEL "/>
    <s v=" BOM "/>
    <s v=" COK"/>
    <m/>
    <m/>
    <s v="09:00"/>
    <s v="19:15"/>
    <n v="615"/>
    <x v="2"/>
    <s v="No info"/>
    <n v="14533"/>
    <n v="9"/>
    <x v="1"/>
    <s v="DEL  →  BOM  →  COK"/>
    <x v="1"/>
  </r>
  <r>
    <x v="2"/>
    <x v="31"/>
    <x v="2"/>
    <x v="2"/>
    <s v="DEL "/>
    <s v=" LKO "/>
    <s v=" BOM "/>
    <s v=" COK"/>
    <m/>
    <s v="11:45"/>
    <s v="04:25 07 Jun"/>
    <n v="1000"/>
    <x v="1"/>
    <s v="In-flight meal not included"/>
    <n v="11992"/>
    <n v="11"/>
    <x v="1"/>
    <s v="DEL  →  LKO  →  BOM  →  COK"/>
    <x v="2"/>
  </r>
  <r>
    <x v="0"/>
    <x v="3"/>
    <x v="3"/>
    <x v="3"/>
    <s v="MAA "/>
    <s v=" CCU"/>
    <m/>
    <m/>
    <m/>
    <s v="13:15"/>
    <s v="15:35"/>
    <n v="140"/>
    <x v="0"/>
    <s v="No info"/>
    <n v="3597"/>
    <n v="13"/>
    <x v="3"/>
    <s v="MAA  →  CCU"/>
    <x v="1"/>
  </r>
  <r>
    <x v="0"/>
    <x v="2"/>
    <x v="0"/>
    <x v="4"/>
    <s v="BLR "/>
    <s v=" DEL"/>
    <m/>
    <m/>
    <m/>
    <s v="01:30"/>
    <s v="04:15"/>
    <n v="165"/>
    <x v="0"/>
    <s v="No info"/>
    <n v="4077"/>
    <n v="1"/>
    <x v="0"/>
    <s v="BLR  →  DEL"/>
    <x v="2"/>
  </r>
  <r>
    <x v="4"/>
    <x v="14"/>
    <x v="2"/>
    <x v="2"/>
    <s v="DEL "/>
    <s v=" HYD "/>
    <s v=" COK"/>
    <m/>
    <m/>
    <s v="07:05"/>
    <s v="16:10"/>
    <n v="545"/>
    <x v="2"/>
    <s v="No info"/>
    <n v="9646"/>
    <n v="7"/>
    <x v="1"/>
    <s v="DEL  →  HYD  →  COK"/>
    <x v="2"/>
  </r>
  <r>
    <x v="3"/>
    <x v="34"/>
    <x v="1"/>
    <x v="1"/>
    <s v="CCU "/>
    <s v=" BLR"/>
    <m/>
    <m/>
    <m/>
    <s v="22:20"/>
    <s v="00:40 02 Apr"/>
    <n v="140"/>
    <x v="0"/>
    <s v="No info"/>
    <n v="3873"/>
    <n v="22"/>
    <x v="0"/>
    <s v="CCU  →  BLR"/>
    <x v="3"/>
  </r>
  <r>
    <x v="2"/>
    <x v="10"/>
    <x v="2"/>
    <x v="2"/>
    <s v="DEL "/>
    <s v=" AMD "/>
    <s v=" BOM "/>
    <s v=" COK"/>
    <m/>
    <s v="19:10"/>
    <s v="19:00 10 May"/>
    <n v="1430"/>
    <x v="1"/>
    <s v="No info"/>
    <n v="15129"/>
    <n v="19"/>
    <x v="2"/>
    <s v="DEL  →  AMD  →  BOM  →  COK"/>
    <x v="1"/>
  </r>
  <r>
    <x v="0"/>
    <x v="2"/>
    <x v="2"/>
    <x v="2"/>
    <s v="DEL "/>
    <s v=" BOM "/>
    <s v=" COK"/>
    <m/>
    <m/>
    <s v="17:30"/>
    <s v="01:30 10 Jun"/>
    <n v="480"/>
    <x v="2"/>
    <s v="No info"/>
    <n v="6104"/>
    <n v="17"/>
    <x v="2"/>
    <s v="DEL  →  BOM  →  COK"/>
    <x v="2"/>
  </r>
  <r>
    <x v="2"/>
    <x v="15"/>
    <x v="2"/>
    <x v="2"/>
    <s v="DEL "/>
    <s v=" AMD "/>
    <s v=" BOM "/>
    <s v=" COK"/>
    <m/>
    <s v="19:10"/>
    <s v="04:25 08 Mar"/>
    <n v="1995"/>
    <x v="1"/>
    <s v="In-flight meal not included"/>
    <n v="16022"/>
    <n v="19"/>
    <x v="2"/>
    <s v="DEL  →  AMD  →  BOM  →  COK"/>
    <x v="0"/>
  </r>
  <r>
    <x v="2"/>
    <x v="33"/>
    <x v="0"/>
    <x v="0"/>
    <s v="BLR "/>
    <s v=" MAA "/>
    <s v=" DEL"/>
    <m/>
    <m/>
    <s v="09:45"/>
    <s v="00:30 13 Mar"/>
    <n v="885"/>
    <x v="2"/>
    <s v="In-flight meal not included"/>
    <n v="10562"/>
    <n v="9"/>
    <x v="1"/>
    <s v="BLR  →  MAA  →  DEL"/>
    <x v="0"/>
  </r>
  <r>
    <x v="1"/>
    <x v="30"/>
    <x v="2"/>
    <x v="2"/>
    <s v="DEL "/>
    <s v=" MAA "/>
    <s v=" COK"/>
    <m/>
    <m/>
    <s v="06:05"/>
    <s v="09:25 10 Mar"/>
    <n v="1640"/>
    <x v="2"/>
    <s v="No info"/>
    <n v="10945"/>
    <n v="6"/>
    <x v="1"/>
    <s v="DEL  →  MAA  →  COK"/>
    <x v="0"/>
  </r>
  <r>
    <x v="3"/>
    <x v="7"/>
    <x v="1"/>
    <x v="1"/>
    <s v="CCU "/>
    <s v=" BLR"/>
    <m/>
    <m/>
    <m/>
    <s v="09:00"/>
    <s v="11:25"/>
    <n v="145"/>
    <x v="0"/>
    <s v="No info"/>
    <n v="3873"/>
    <n v="9"/>
    <x v="1"/>
    <s v="CCU  →  BLR"/>
    <x v="1"/>
  </r>
  <r>
    <x v="2"/>
    <x v="37"/>
    <x v="4"/>
    <x v="5"/>
    <s v="BOM "/>
    <s v=" HYD"/>
    <m/>
    <m/>
    <m/>
    <s v="02:55"/>
    <s v="04:25"/>
    <n v="90"/>
    <x v="0"/>
    <s v="In-flight meal not included"/>
    <n v="1840"/>
    <n v="2"/>
    <x v="0"/>
    <s v="BOM  →  HYD"/>
    <x v="0"/>
  </r>
  <r>
    <x v="0"/>
    <x v="12"/>
    <x v="2"/>
    <x v="2"/>
    <s v="DEL "/>
    <s v=" HYD "/>
    <s v=" COK"/>
    <m/>
    <m/>
    <s v="04:55"/>
    <s v="12:00"/>
    <n v="425"/>
    <x v="2"/>
    <s v="No info"/>
    <n v="9585"/>
    <n v="4"/>
    <x v="0"/>
    <s v="DEL  →  HYD  →  COK"/>
    <x v="0"/>
  </r>
  <r>
    <x v="2"/>
    <x v="23"/>
    <x v="4"/>
    <x v="5"/>
    <s v="BOM "/>
    <s v=" HYD"/>
    <m/>
    <m/>
    <m/>
    <s v="19:35"/>
    <s v="21:05"/>
    <n v="90"/>
    <x v="0"/>
    <s v="In-flight meal not included"/>
    <n v="3210"/>
    <n v="19"/>
    <x v="2"/>
    <s v="BOM  →  HYD"/>
    <x v="1"/>
  </r>
  <r>
    <x v="0"/>
    <x v="10"/>
    <x v="2"/>
    <x v="2"/>
    <s v="DEL "/>
    <s v=" BLR "/>
    <s v=" COK"/>
    <m/>
    <m/>
    <s v="15:10"/>
    <s v="20:00"/>
    <n v="290"/>
    <x v="2"/>
    <s v="No info"/>
    <n v="6147"/>
    <n v="15"/>
    <x v="3"/>
    <s v="DEL  →  BLR  →  COK"/>
    <x v="1"/>
  </r>
  <r>
    <x v="2"/>
    <x v="10"/>
    <x v="1"/>
    <x v="1"/>
    <s v="CCU "/>
    <s v=" DEL "/>
    <s v=" BLR"/>
    <m/>
    <m/>
    <s v="17:00"/>
    <s v="23:35"/>
    <n v="395"/>
    <x v="2"/>
    <s v="In-flight meal not included"/>
    <n v="7341"/>
    <n v="17"/>
    <x v="2"/>
    <s v="CCU  →  DEL  →  BLR"/>
    <x v="1"/>
  </r>
  <r>
    <x v="1"/>
    <x v="25"/>
    <x v="2"/>
    <x v="2"/>
    <s v="DEL "/>
    <s v=" BOM "/>
    <s v=" COK"/>
    <m/>
    <m/>
    <s v="09:00"/>
    <s v="19:15"/>
    <n v="615"/>
    <x v="2"/>
    <s v="No info"/>
    <n v="8372"/>
    <n v="9"/>
    <x v="1"/>
    <s v="DEL  →  BOM  →  COK"/>
    <x v="1"/>
  </r>
  <r>
    <x v="4"/>
    <x v="24"/>
    <x v="2"/>
    <x v="2"/>
    <s v="DEL "/>
    <s v=" BOM "/>
    <s v=" COK"/>
    <m/>
    <m/>
    <s v="07:30"/>
    <s v="19:00"/>
    <n v="690"/>
    <x v="2"/>
    <s v="No info"/>
    <n v="10877"/>
    <n v="7"/>
    <x v="1"/>
    <s v="DEL  →  BOM  →  COK"/>
    <x v="2"/>
  </r>
  <r>
    <x v="1"/>
    <x v="10"/>
    <x v="2"/>
    <x v="2"/>
    <s v="DEL "/>
    <s v=" GOI "/>
    <s v=" BOM "/>
    <s v=" COK"/>
    <m/>
    <s v="22:00"/>
    <s v="19:15 10 May"/>
    <n v="1275"/>
    <x v="1"/>
    <s v="No info"/>
    <n v="10441"/>
    <n v="22"/>
    <x v="0"/>
    <s v="DEL  →  GOI  →  BOM  →  COK"/>
    <x v="1"/>
  </r>
  <r>
    <x v="0"/>
    <x v="15"/>
    <x v="2"/>
    <x v="2"/>
    <s v="DEL "/>
    <s v=" BOM "/>
    <s v=" COK"/>
    <m/>
    <m/>
    <s v="04:45"/>
    <s v="21:00"/>
    <n v="975"/>
    <x v="2"/>
    <s v="No info"/>
    <n v="13611"/>
    <n v="4"/>
    <x v="0"/>
    <s v="DEL  →  BOM  →  COK"/>
    <x v="0"/>
  </r>
  <r>
    <x v="2"/>
    <x v="33"/>
    <x v="0"/>
    <x v="0"/>
    <s v="BLR "/>
    <s v=" BOM "/>
    <s v=" DEL"/>
    <m/>
    <m/>
    <s v="08:55"/>
    <s v="10:45 13 Mar"/>
    <n v="1550"/>
    <x v="2"/>
    <s v="In-flight meal not included"/>
    <n v="11087"/>
    <n v="8"/>
    <x v="1"/>
    <s v="BLR  →  BOM  →  DEL"/>
    <x v="0"/>
  </r>
  <r>
    <x v="2"/>
    <x v="37"/>
    <x v="2"/>
    <x v="2"/>
    <s v="DEL "/>
    <s v=" BOM "/>
    <s v=" COK"/>
    <m/>
    <m/>
    <s v="19:15"/>
    <s v="19:45 28 Mar"/>
    <n v="1470"/>
    <x v="2"/>
    <s v="In-flight meal not included"/>
    <n v="5963"/>
    <n v="19"/>
    <x v="2"/>
    <s v="DEL  →  BOM  →  COK"/>
    <x v="0"/>
  </r>
  <r>
    <x v="0"/>
    <x v="32"/>
    <x v="3"/>
    <x v="3"/>
    <s v="MAA "/>
    <s v=" CCU"/>
    <m/>
    <m/>
    <m/>
    <s v="13:15"/>
    <s v="15:35"/>
    <n v="140"/>
    <x v="0"/>
    <s v="No info"/>
    <n v="3597"/>
    <n v="13"/>
    <x v="3"/>
    <s v="MAA  →  CCU"/>
    <x v="1"/>
  </r>
  <r>
    <x v="2"/>
    <x v="14"/>
    <x v="1"/>
    <x v="1"/>
    <s v="CCU "/>
    <s v=" BOM "/>
    <s v=" BLR"/>
    <m/>
    <m/>
    <s v="18:55"/>
    <s v="10:05 13 Jun"/>
    <n v="910"/>
    <x v="2"/>
    <s v="In-flight meal not included"/>
    <n v="8529"/>
    <n v="18"/>
    <x v="2"/>
    <s v="CCU  →  BOM  →  BLR"/>
    <x v="2"/>
  </r>
  <r>
    <x v="4"/>
    <x v="14"/>
    <x v="2"/>
    <x v="2"/>
    <s v="DEL "/>
    <s v=" BOM "/>
    <s v=" COK"/>
    <m/>
    <m/>
    <s v="04:55"/>
    <s v="19:00"/>
    <n v="845"/>
    <x v="2"/>
    <s v="No info"/>
    <n v="10678"/>
    <n v="4"/>
    <x v="0"/>
    <s v="DEL  →  BOM  →  COK"/>
    <x v="2"/>
  </r>
  <r>
    <x v="0"/>
    <x v="37"/>
    <x v="2"/>
    <x v="2"/>
    <s v="DEL "/>
    <s v=" BOM "/>
    <s v=" COK"/>
    <m/>
    <m/>
    <s v="08:25"/>
    <s v="21:00"/>
    <n v="755"/>
    <x v="2"/>
    <s v="No info"/>
    <n v="8285"/>
    <n v="8"/>
    <x v="1"/>
    <s v="DEL  →  BOM  →  COK"/>
    <x v="0"/>
  </r>
  <r>
    <x v="2"/>
    <x v="14"/>
    <x v="2"/>
    <x v="2"/>
    <s v="DEL "/>
    <s v=" BOM "/>
    <s v=" COK"/>
    <m/>
    <m/>
    <s v="02:15"/>
    <s v="12:35"/>
    <n v="620"/>
    <x v="2"/>
    <s v="No info"/>
    <n v="18371"/>
    <n v="2"/>
    <x v="0"/>
    <s v="DEL  →  BOM  →  COK"/>
    <x v="2"/>
  </r>
  <r>
    <x v="2"/>
    <x v="31"/>
    <x v="1"/>
    <x v="1"/>
    <s v="CCU "/>
    <s v=" DEL "/>
    <s v=" BLR"/>
    <m/>
    <m/>
    <s v="20:25"/>
    <s v="09:45 07 Jun"/>
    <n v="800"/>
    <x v="2"/>
    <s v="No info"/>
    <n v="12692"/>
    <n v="20"/>
    <x v="2"/>
    <s v="CCU  →  DEL  →  BLR"/>
    <x v="2"/>
  </r>
  <r>
    <x v="0"/>
    <x v="11"/>
    <x v="0"/>
    <x v="4"/>
    <s v="BLR "/>
    <s v=" DEL"/>
    <m/>
    <m/>
    <m/>
    <s v="06:05"/>
    <s v="08:50"/>
    <n v="165"/>
    <x v="0"/>
    <s v="No info"/>
    <n v="4423"/>
    <n v="6"/>
    <x v="1"/>
    <s v="BLR  →  DEL"/>
    <x v="3"/>
  </r>
  <r>
    <x v="2"/>
    <x v="2"/>
    <x v="0"/>
    <x v="4"/>
    <s v="BLR "/>
    <s v=" DEL"/>
    <m/>
    <m/>
    <m/>
    <s v="19:50"/>
    <s v="22:50"/>
    <n v="180"/>
    <x v="0"/>
    <s v="In-flight meal not included"/>
    <n v="7229"/>
    <n v="19"/>
    <x v="2"/>
    <s v="BLR  →  DEL"/>
    <x v="2"/>
  </r>
  <r>
    <x v="0"/>
    <x v="42"/>
    <x v="0"/>
    <x v="0"/>
    <s v="BLR "/>
    <s v=" DEL"/>
    <m/>
    <m/>
    <m/>
    <s v="23:30"/>
    <s v="02:20 04 Mar"/>
    <n v="170"/>
    <x v="0"/>
    <s v="No info"/>
    <n v="6144"/>
    <n v="23"/>
    <x v="0"/>
    <s v="BLR  →  DEL"/>
    <x v="0"/>
  </r>
  <r>
    <x v="2"/>
    <x v="8"/>
    <x v="2"/>
    <x v="2"/>
    <s v="DEL "/>
    <s v=" NAG "/>
    <s v=" BOM "/>
    <s v=" COK"/>
    <m/>
    <s v="06:45"/>
    <s v="04:25 02 Jun"/>
    <n v="1300"/>
    <x v="1"/>
    <s v="In-flight meal not included"/>
    <n v="10919"/>
    <n v="6"/>
    <x v="1"/>
    <s v="DEL  →  NAG  →  BOM  →  COK"/>
    <x v="2"/>
  </r>
  <r>
    <x v="0"/>
    <x v="37"/>
    <x v="1"/>
    <x v="1"/>
    <s v="CCU "/>
    <s v=" BLR"/>
    <m/>
    <m/>
    <m/>
    <s v="21:25"/>
    <s v="00:05 28 Mar"/>
    <n v="160"/>
    <x v="0"/>
    <s v="No info"/>
    <n v="4148"/>
    <n v="21"/>
    <x v="0"/>
    <s v="CCU  →  BLR"/>
    <x v="0"/>
  </r>
  <r>
    <x v="3"/>
    <x v="0"/>
    <x v="0"/>
    <x v="0"/>
    <s v="BLR "/>
    <s v=" DEL"/>
    <m/>
    <m/>
    <m/>
    <s v="20:30"/>
    <s v="23:20"/>
    <n v="170"/>
    <x v="0"/>
    <s v="No check-in baggage included"/>
    <n v="3873"/>
    <n v="20"/>
    <x v="2"/>
    <s v="BLR  →  DEL"/>
    <x v="0"/>
  </r>
  <r>
    <x v="2"/>
    <x v="16"/>
    <x v="2"/>
    <x v="2"/>
    <s v="DEL "/>
    <s v=" JAI "/>
    <s v=" BOM "/>
    <s v=" COK"/>
    <m/>
    <s v="09:40"/>
    <s v="18:50"/>
    <n v="550"/>
    <x v="1"/>
    <s v="No info"/>
    <n v="11702"/>
    <n v="9"/>
    <x v="1"/>
    <s v="DEL  →  JAI  →  BOM  →  COK"/>
    <x v="0"/>
  </r>
  <r>
    <x v="0"/>
    <x v="15"/>
    <x v="2"/>
    <x v="2"/>
    <s v="DEL "/>
    <s v=" BOM "/>
    <s v=" COK"/>
    <m/>
    <m/>
    <s v="17:10"/>
    <s v="01:35 07 Mar"/>
    <n v="505"/>
    <x v="2"/>
    <s v="No info"/>
    <n v="14871"/>
    <n v="17"/>
    <x v="2"/>
    <s v="DEL  →  BOM  →  COK"/>
    <x v="0"/>
  </r>
  <r>
    <x v="1"/>
    <x v="38"/>
    <x v="0"/>
    <x v="0"/>
    <s v="BLR "/>
    <s v=" BOM "/>
    <s v=" IDR "/>
    <s v=" DEL"/>
    <m/>
    <s v="06:45"/>
    <s v="11:10 16 Mar"/>
    <n v="1705"/>
    <x v="1"/>
    <s v="No info"/>
    <n v="11234"/>
    <n v="6"/>
    <x v="1"/>
    <s v="BLR  →  BOM  →  IDR  →  DEL"/>
    <x v="0"/>
  </r>
  <r>
    <x v="0"/>
    <x v="31"/>
    <x v="2"/>
    <x v="2"/>
    <s v="DEL "/>
    <s v=" HYD "/>
    <s v=" COK"/>
    <m/>
    <m/>
    <s v="14:20"/>
    <s v="22:30"/>
    <n v="490"/>
    <x v="2"/>
    <s v="No info"/>
    <n v="6938"/>
    <n v="14"/>
    <x v="3"/>
    <s v="DEL  →  HYD  →  COK"/>
    <x v="2"/>
  </r>
  <r>
    <x v="0"/>
    <x v="14"/>
    <x v="2"/>
    <x v="2"/>
    <s v="DEL "/>
    <s v=" BOM "/>
    <s v=" COK"/>
    <m/>
    <m/>
    <s v="08:30"/>
    <s v="21:00"/>
    <n v="750"/>
    <x v="2"/>
    <s v="No info"/>
    <n v="6093"/>
    <n v="8"/>
    <x v="1"/>
    <s v="DEL  →  BOM  →  COK"/>
    <x v="2"/>
  </r>
  <r>
    <x v="0"/>
    <x v="19"/>
    <x v="0"/>
    <x v="4"/>
    <s v="BLR "/>
    <s v=" DEL"/>
    <m/>
    <m/>
    <m/>
    <s v="10:10"/>
    <s v="13:00"/>
    <n v="170"/>
    <x v="0"/>
    <s v="No info"/>
    <n v="3943"/>
    <n v="10"/>
    <x v="1"/>
    <s v="BLR  →  DEL"/>
    <x v="1"/>
  </r>
  <r>
    <x v="2"/>
    <x v="31"/>
    <x v="4"/>
    <x v="5"/>
    <s v="BOM "/>
    <s v=" HYD"/>
    <m/>
    <m/>
    <m/>
    <s v="10:20"/>
    <s v="11:50"/>
    <n v="90"/>
    <x v="0"/>
    <s v="No info"/>
    <n v="8040"/>
    <n v="10"/>
    <x v="1"/>
    <s v="BOM  →  HYD"/>
    <x v="2"/>
  </r>
  <r>
    <x v="2"/>
    <x v="10"/>
    <x v="2"/>
    <x v="2"/>
    <s v="DEL "/>
    <s v=" AMD "/>
    <s v=" BOM "/>
    <s v=" COK"/>
    <m/>
    <s v="23:05"/>
    <s v="12:35 10 May"/>
    <n v="810"/>
    <x v="1"/>
    <s v="No info"/>
    <n v="15129"/>
    <n v="23"/>
    <x v="0"/>
    <s v="DEL  →  AMD  →  BOM  →  COK"/>
    <x v="1"/>
  </r>
  <r>
    <x v="3"/>
    <x v="10"/>
    <x v="3"/>
    <x v="3"/>
    <s v="MAA "/>
    <s v=" CCU"/>
    <m/>
    <m/>
    <m/>
    <s v="17:45"/>
    <s v="20:05"/>
    <n v="140"/>
    <x v="0"/>
    <s v="No info"/>
    <n v="3597"/>
    <n v="17"/>
    <x v="2"/>
    <s v="MAA  →  CCU"/>
    <x v="1"/>
  </r>
  <r>
    <x v="6"/>
    <x v="18"/>
    <x v="1"/>
    <x v="1"/>
    <s v="CCU "/>
    <s v=" DEL "/>
    <s v=" BLR"/>
    <m/>
    <m/>
    <s v="07:10"/>
    <s v="18:50"/>
    <n v="700"/>
    <x v="2"/>
    <s v="No info"/>
    <n v="8610"/>
    <n v="7"/>
    <x v="1"/>
    <s v="CCU  →  DEL  →  BLR"/>
    <x v="1"/>
  </r>
  <r>
    <x v="2"/>
    <x v="1"/>
    <x v="1"/>
    <x v="1"/>
    <s v="CCU "/>
    <s v=" DEL "/>
    <s v=" BLR"/>
    <m/>
    <m/>
    <s v="17:00"/>
    <s v="23:35"/>
    <n v="395"/>
    <x v="2"/>
    <s v="No info"/>
    <n v="13067"/>
    <n v="17"/>
    <x v="2"/>
    <s v="CCU  →  DEL  →  BLR"/>
    <x v="1"/>
  </r>
  <r>
    <x v="3"/>
    <x v="10"/>
    <x v="0"/>
    <x v="4"/>
    <s v="BLR "/>
    <s v=" DEL"/>
    <m/>
    <m/>
    <m/>
    <s v="09:30"/>
    <s v="12:20"/>
    <n v="170"/>
    <x v="0"/>
    <s v="No info"/>
    <n v="4991"/>
    <n v="9"/>
    <x v="1"/>
    <s v="BLR  →  DEL"/>
    <x v="1"/>
  </r>
  <r>
    <x v="3"/>
    <x v="34"/>
    <x v="1"/>
    <x v="1"/>
    <s v="CCU "/>
    <s v=" MAA "/>
    <s v=" BLR"/>
    <m/>
    <m/>
    <s v="15:05"/>
    <s v="20:20"/>
    <n v="315"/>
    <x v="2"/>
    <s v="No info"/>
    <n v="4649"/>
    <n v="15"/>
    <x v="3"/>
    <s v="CCU  →  MAA  →  BLR"/>
    <x v="3"/>
  </r>
  <r>
    <x v="3"/>
    <x v="23"/>
    <x v="3"/>
    <x v="3"/>
    <s v="MAA "/>
    <s v=" CCU"/>
    <m/>
    <m/>
    <m/>
    <s v="08:20"/>
    <s v="10:35"/>
    <n v="135"/>
    <x v="0"/>
    <s v="No info"/>
    <n v="3597"/>
    <n v="8"/>
    <x v="1"/>
    <s v="MAA  →  CCU"/>
    <x v="1"/>
  </r>
  <r>
    <x v="2"/>
    <x v="25"/>
    <x v="2"/>
    <x v="2"/>
    <s v="DEL "/>
    <s v=" BOM "/>
    <s v=" COK"/>
    <m/>
    <m/>
    <s v="08:00"/>
    <s v="19:00"/>
    <n v="660"/>
    <x v="2"/>
    <s v="In-flight meal not included"/>
    <n v="12898"/>
    <n v="8"/>
    <x v="1"/>
    <s v="DEL  →  BOM  →  COK"/>
    <x v="1"/>
  </r>
  <r>
    <x v="2"/>
    <x v="37"/>
    <x v="2"/>
    <x v="2"/>
    <s v="DEL "/>
    <s v=" IXC "/>
    <s v=" BOM "/>
    <s v=" COK"/>
    <m/>
    <s v="06:20"/>
    <s v="19:45 28 Mar"/>
    <n v="2245"/>
    <x v="1"/>
    <s v="In-flight meal not included"/>
    <n v="9296"/>
    <n v="6"/>
    <x v="1"/>
    <s v="DEL  →  IXC  →  BOM  →  COK"/>
    <x v="0"/>
  </r>
  <r>
    <x v="0"/>
    <x v="42"/>
    <x v="0"/>
    <x v="0"/>
    <s v="BLR "/>
    <s v=" DEL"/>
    <m/>
    <m/>
    <m/>
    <s v="16:55"/>
    <s v="19:45"/>
    <n v="170"/>
    <x v="0"/>
    <s v="No info"/>
    <n v="8855"/>
    <n v="16"/>
    <x v="3"/>
    <s v="BLR  →  DEL"/>
    <x v="0"/>
  </r>
  <r>
    <x v="2"/>
    <x v="31"/>
    <x v="2"/>
    <x v="2"/>
    <s v="DEL "/>
    <s v=" BOM "/>
    <s v=" COK"/>
    <m/>
    <m/>
    <s v="21:50"/>
    <s v="19:00 07 Jun"/>
    <n v="1270"/>
    <x v="2"/>
    <s v="In-flight meal not included"/>
    <n v="10262"/>
    <n v="21"/>
    <x v="0"/>
    <s v="DEL  →  BOM  →  COK"/>
    <x v="2"/>
  </r>
  <r>
    <x v="0"/>
    <x v="5"/>
    <x v="0"/>
    <x v="4"/>
    <s v="BLR "/>
    <s v=" DEL"/>
    <m/>
    <m/>
    <m/>
    <s v="06:05"/>
    <s v="08:50"/>
    <n v="165"/>
    <x v="0"/>
    <s v="No info"/>
    <n v="3943"/>
    <n v="6"/>
    <x v="1"/>
    <s v="BLR  →  DEL"/>
    <x v="2"/>
  </r>
  <r>
    <x v="4"/>
    <x v="27"/>
    <x v="2"/>
    <x v="2"/>
    <s v="DEL "/>
    <s v=" BOM "/>
    <s v=" COK"/>
    <m/>
    <m/>
    <s v="12:50"/>
    <s v="19:15"/>
    <n v="385"/>
    <x v="2"/>
    <s v="No info"/>
    <n v="9001"/>
    <n v="12"/>
    <x v="3"/>
    <s v="DEL  →  BOM  →  COK"/>
    <x v="2"/>
  </r>
  <r>
    <x v="4"/>
    <x v="23"/>
    <x v="2"/>
    <x v="2"/>
    <s v="DEL "/>
    <s v=" BOM "/>
    <s v=" COK"/>
    <m/>
    <m/>
    <s v="10:20"/>
    <s v="01:30 19 May"/>
    <n v="910"/>
    <x v="2"/>
    <s v="No info"/>
    <n v="7670"/>
    <n v="10"/>
    <x v="1"/>
    <s v="DEL  →  BOM  →  COK"/>
    <x v="1"/>
  </r>
  <r>
    <x v="4"/>
    <x v="27"/>
    <x v="2"/>
    <x v="2"/>
    <s v="DEL "/>
    <s v=" BOM "/>
    <s v=" COK"/>
    <m/>
    <m/>
    <s v="17:45"/>
    <s v="01:30 04 Jun"/>
    <n v="465"/>
    <x v="2"/>
    <s v="No info"/>
    <n v="7530"/>
    <n v="17"/>
    <x v="2"/>
    <s v="DEL  →  BOM  →  COK"/>
    <x v="2"/>
  </r>
  <r>
    <x v="0"/>
    <x v="1"/>
    <x v="1"/>
    <x v="1"/>
    <s v="CCU "/>
    <s v=" PAT "/>
    <s v=" BLR"/>
    <m/>
    <m/>
    <s v="09:20"/>
    <s v="14:15"/>
    <n v="295"/>
    <x v="2"/>
    <s v="No info"/>
    <n v="8443"/>
    <n v="9"/>
    <x v="1"/>
    <s v="CCU  →  PAT  →  BLR"/>
    <x v="1"/>
  </r>
  <r>
    <x v="3"/>
    <x v="34"/>
    <x v="2"/>
    <x v="2"/>
    <s v="DEL "/>
    <s v=" MAA "/>
    <s v=" COK"/>
    <m/>
    <m/>
    <s v="06:05"/>
    <s v="11:20"/>
    <n v="315"/>
    <x v="2"/>
    <s v="No info"/>
    <n v="5351"/>
    <n v="6"/>
    <x v="1"/>
    <s v="DEL  →  MAA  →  COK"/>
    <x v="3"/>
  </r>
  <r>
    <x v="6"/>
    <x v="16"/>
    <x v="2"/>
    <x v="2"/>
    <s v="DEL "/>
    <s v=" COK"/>
    <m/>
    <m/>
    <m/>
    <s v="06:00"/>
    <s v="09:10"/>
    <n v="190"/>
    <x v="0"/>
    <s v="No info"/>
    <n v="6688"/>
    <n v="6"/>
    <x v="1"/>
    <s v="DEL  →  COK"/>
    <x v="0"/>
  </r>
  <r>
    <x v="2"/>
    <x v="6"/>
    <x v="0"/>
    <x v="0"/>
    <s v="BLR "/>
    <s v=" BOM "/>
    <s v=" DEL"/>
    <m/>
    <m/>
    <s v="20:35"/>
    <s v="19:10 13 Mar"/>
    <n v="1355"/>
    <x v="2"/>
    <s v="In-flight meal not included"/>
    <n v="11087"/>
    <n v="20"/>
    <x v="2"/>
    <s v="BLR  →  BOM  →  DEL"/>
    <x v="0"/>
  </r>
  <r>
    <x v="1"/>
    <x v="28"/>
    <x v="0"/>
    <x v="0"/>
    <s v="BLR "/>
    <s v=" CCU "/>
    <s v=" BBI "/>
    <s v=" DEL"/>
    <m/>
    <s v="05:50"/>
    <s v="12:05 16 Mar"/>
    <n v="1815"/>
    <x v="1"/>
    <s v="No info"/>
    <n v="7664"/>
    <n v="5"/>
    <x v="1"/>
    <s v="BLR  →  CCU  →  BBI  →  DEL"/>
    <x v="0"/>
  </r>
  <r>
    <x v="0"/>
    <x v="13"/>
    <x v="1"/>
    <x v="1"/>
    <s v="CCU "/>
    <s v=" HYD "/>
    <s v=" BLR"/>
    <m/>
    <m/>
    <s v="15:15"/>
    <s v="20:30"/>
    <n v="315"/>
    <x v="2"/>
    <s v="No info"/>
    <n v="4775"/>
    <n v="15"/>
    <x v="3"/>
    <s v="CCU  →  HYD  →  BLR"/>
    <x v="3"/>
  </r>
  <r>
    <x v="5"/>
    <x v="24"/>
    <x v="1"/>
    <x v="1"/>
    <s v="CCU "/>
    <s v=" BLR"/>
    <m/>
    <m/>
    <m/>
    <s v="15:20"/>
    <s v="17:55"/>
    <n v="155"/>
    <x v="0"/>
    <s v="No info"/>
    <n v="3514"/>
    <n v="15"/>
    <x v="3"/>
    <s v="CCU  →  BLR"/>
    <x v="2"/>
  </r>
  <r>
    <x v="2"/>
    <x v="5"/>
    <x v="2"/>
    <x v="2"/>
    <s v="DEL "/>
    <s v=" NAG "/>
    <s v=" BOM "/>
    <s v=" COK"/>
    <m/>
    <s v="06:45"/>
    <s v="04:25 25 Jun"/>
    <n v="1300"/>
    <x v="1"/>
    <s v="No info"/>
    <n v="13376"/>
    <n v="6"/>
    <x v="1"/>
    <s v="DEL  →  NAG  →  BOM  →  COK"/>
    <x v="2"/>
  </r>
  <r>
    <x v="2"/>
    <x v="14"/>
    <x v="2"/>
    <x v="2"/>
    <s v="DEL "/>
    <s v=" ATQ "/>
    <s v=" BOM "/>
    <s v=" COK"/>
    <m/>
    <s v="08:10"/>
    <s v="12:35 13 Jun"/>
    <n v="1705"/>
    <x v="1"/>
    <s v="No info"/>
    <n v="14300"/>
    <n v="8"/>
    <x v="1"/>
    <s v="DEL  →  ATQ  →  BOM  →  COK"/>
    <x v="2"/>
  </r>
  <r>
    <x v="1"/>
    <x v="24"/>
    <x v="2"/>
    <x v="2"/>
    <s v="DEL "/>
    <s v=" MAA "/>
    <s v=" COK"/>
    <m/>
    <m/>
    <s v="20:40"/>
    <s v="09:25 28 Jun"/>
    <n v="765"/>
    <x v="2"/>
    <s v="No info"/>
    <n v="7480"/>
    <n v="20"/>
    <x v="2"/>
    <s v="DEL  →  MAA  →  COK"/>
    <x v="2"/>
  </r>
  <r>
    <x v="0"/>
    <x v="3"/>
    <x v="4"/>
    <x v="5"/>
    <s v="BOM "/>
    <s v=" HYD"/>
    <m/>
    <m/>
    <m/>
    <s v="21:20"/>
    <s v="22:50"/>
    <n v="90"/>
    <x v="0"/>
    <s v="No info"/>
    <n v="2227"/>
    <n v="21"/>
    <x v="0"/>
    <s v="BOM  →  HYD"/>
    <x v="1"/>
  </r>
  <r>
    <x v="7"/>
    <x v="23"/>
    <x v="2"/>
    <x v="2"/>
    <s v="DEL "/>
    <s v=" BLR "/>
    <s v=" COK"/>
    <m/>
    <m/>
    <s v="07:55"/>
    <s v="22:25"/>
    <n v="870"/>
    <x v="2"/>
    <s v="No info"/>
    <n v="7452"/>
    <n v="7"/>
    <x v="1"/>
    <s v="DEL  →  BLR  →  COK"/>
    <x v="1"/>
  </r>
  <r>
    <x v="7"/>
    <x v="32"/>
    <x v="1"/>
    <x v="1"/>
    <s v="CCU "/>
    <s v=" BLR"/>
    <m/>
    <m/>
    <m/>
    <s v="10:20"/>
    <s v="12:55"/>
    <n v="155"/>
    <x v="0"/>
    <s v="No info"/>
    <n v="4409"/>
    <n v="10"/>
    <x v="1"/>
    <s v="CCU  →  BLR"/>
    <x v="1"/>
  </r>
  <r>
    <x v="1"/>
    <x v="17"/>
    <x v="1"/>
    <x v="1"/>
    <s v="CCU "/>
    <s v=" BBI "/>
    <s v=" HYD "/>
    <s v=" BLR"/>
    <m/>
    <s v="09:10"/>
    <s v="11:05 04 Apr"/>
    <n v="1555"/>
    <x v="1"/>
    <s v="No info"/>
    <n v="4647"/>
    <n v="9"/>
    <x v="1"/>
    <s v="CCU  →  BBI  →  HYD  →  BLR"/>
    <x v="3"/>
  </r>
  <r>
    <x v="3"/>
    <x v="16"/>
    <x v="3"/>
    <x v="3"/>
    <s v="MAA "/>
    <s v=" CCU"/>
    <m/>
    <m/>
    <m/>
    <s v="09:30"/>
    <s v="12:05"/>
    <n v="155"/>
    <x v="0"/>
    <s v="No check-in baggage included"/>
    <n v="3332"/>
    <n v="9"/>
    <x v="1"/>
    <s v="MAA  →  CCU"/>
    <x v="0"/>
  </r>
  <r>
    <x v="1"/>
    <x v="37"/>
    <x v="2"/>
    <x v="2"/>
    <s v="DEL "/>
    <s v=" BOM "/>
    <s v=" COK"/>
    <m/>
    <m/>
    <s v="10:00"/>
    <s v="19:15"/>
    <n v="555"/>
    <x v="2"/>
    <s v="No info"/>
    <n v="6902"/>
    <n v="10"/>
    <x v="1"/>
    <s v="DEL  →  BOM  →  COK"/>
    <x v="0"/>
  </r>
  <r>
    <x v="7"/>
    <x v="31"/>
    <x v="1"/>
    <x v="1"/>
    <s v="CCU "/>
    <s v=" BBI "/>
    <s v=" BLR"/>
    <m/>
    <m/>
    <s v="19:55"/>
    <s v="23:30"/>
    <n v="215"/>
    <x v="2"/>
    <s v="No info"/>
    <n v="6857"/>
    <n v="19"/>
    <x v="2"/>
    <s v="CCU  →  BBI  →  BLR"/>
    <x v="2"/>
  </r>
  <r>
    <x v="2"/>
    <x v="10"/>
    <x v="2"/>
    <x v="2"/>
    <s v="DEL "/>
    <s v=" BOM "/>
    <s v=" COK"/>
    <m/>
    <m/>
    <s v="19:15"/>
    <s v="04:25 10 May"/>
    <n v="550"/>
    <x v="2"/>
    <s v="In-flight meal not included"/>
    <n v="12373"/>
    <n v="19"/>
    <x v="2"/>
    <s v="DEL  →  BOM  →  COK"/>
    <x v="1"/>
  </r>
  <r>
    <x v="4"/>
    <x v="21"/>
    <x v="2"/>
    <x v="2"/>
    <s v="DEL "/>
    <s v=" BOM "/>
    <s v=" COK"/>
    <m/>
    <m/>
    <s v="11:40"/>
    <s v="19:00"/>
    <n v="440"/>
    <x v="2"/>
    <s v="No info"/>
    <n v="11789"/>
    <n v="11"/>
    <x v="1"/>
    <s v="DEL  →  BOM  →  COK"/>
    <x v="2"/>
  </r>
  <r>
    <x v="1"/>
    <x v="10"/>
    <x v="2"/>
    <x v="2"/>
    <s v="DEL "/>
    <s v=" HYD "/>
    <s v=" BOM "/>
    <s v=" COK"/>
    <m/>
    <s v="17:15"/>
    <s v="07:40 10 May"/>
    <n v="865"/>
    <x v="1"/>
    <s v="No info"/>
    <n v="13039"/>
    <n v="17"/>
    <x v="2"/>
    <s v="DEL  →  HYD  →  BOM  →  COK"/>
    <x v="1"/>
  </r>
  <r>
    <x v="2"/>
    <x v="6"/>
    <x v="0"/>
    <x v="0"/>
    <s v="BLR "/>
    <s v=" BOM "/>
    <s v=" DEL"/>
    <m/>
    <m/>
    <s v="22:55"/>
    <s v="11:25 13 Mar"/>
    <n v="750"/>
    <x v="2"/>
    <s v="In-flight meal not included"/>
    <n v="11087"/>
    <n v="22"/>
    <x v="0"/>
    <s v="BLR  →  BOM  →  DEL"/>
    <x v="0"/>
  </r>
  <r>
    <x v="6"/>
    <x v="23"/>
    <x v="1"/>
    <x v="1"/>
    <s v="CCU "/>
    <s v=" DEL "/>
    <s v=" BLR"/>
    <m/>
    <m/>
    <s v="20:20"/>
    <s v="23:25 19 May"/>
    <n v="1625"/>
    <x v="2"/>
    <s v="No info"/>
    <n v="9345"/>
    <n v="20"/>
    <x v="2"/>
    <s v="CCU  →  DEL  →  BLR"/>
    <x v="1"/>
  </r>
  <r>
    <x v="3"/>
    <x v="5"/>
    <x v="4"/>
    <x v="5"/>
    <s v="BOM "/>
    <s v=" HYD"/>
    <m/>
    <m/>
    <m/>
    <s v="22:45"/>
    <s v="00:15 25 Jun"/>
    <n v="90"/>
    <x v="0"/>
    <s v="No check-in baggage included"/>
    <n v="1965"/>
    <n v="22"/>
    <x v="0"/>
    <s v="BOM  →  HYD"/>
    <x v="2"/>
  </r>
  <r>
    <x v="0"/>
    <x v="27"/>
    <x v="2"/>
    <x v="2"/>
    <s v="DEL "/>
    <s v=" BOM "/>
    <s v=" COK"/>
    <m/>
    <m/>
    <s v="07:30"/>
    <s v="21:00"/>
    <n v="810"/>
    <x v="2"/>
    <s v="No info"/>
    <n v="6093"/>
    <n v="7"/>
    <x v="1"/>
    <s v="DEL  →  BOM  →  COK"/>
    <x v="2"/>
  </r>
  <r>
    <x v="2"/>
    <x v="2"/>
    <x v="1"/>
    <x v="1"/>
    <s v="CCU "/>
    <s v=" BOM "/>
    <s v=" BLR"/>
    <m/>
    <m/>
    <s v="18:55"/>
    <s v="08:15 10 Jun"/>
    <n v="800"/>
    <x v="2"/>
    <s v="In-flight meal not included"/>
    <n v="11841"/>
    <n v="18"/>
    <x v="2"/>
    <s v="CCU  →  BOM  →  BLR"/>
    <x v="2"/>
  </r>
  <r>
    <x v="2"/>
    <x v="10"/>
    <x v="1"/>
    <x v="1"/>
    <s v="CCU "/>
    <s v=" BOM "/>
    <s v=" BLR"/>
    <m/>
    <m/>
    <s v="21:10"/>
    <s v="10:05 10 May"/>
    <n v="775"/>
    <x v="2"/>
    <s v="In-flight meal not included"/>
    <n v="9663"/>
    <n v="21"/>
    <x v="0"/>
    <s v="CCU  →  BOM  →  BLR"/>
    <x v="1"/>
  </r>
  <r>
    <x v="2"/>
    <x v="31"/>
    <x v="2"/>
    <x v="2"/>
    <s v="DEL "/>
    <s v=" BOM "/>
    <s v=" COK"/>
    <m/>
    <m/>
    <s v="19:15"/>
    <s v="19:00 07 Jun"/>
    <n v="1425"/>
    <x v="2"/>
    <s v="No info"/>
    <n v="14714"/>
    <n v="19"/>
    <x v="2"/>
    <s v="DEL  →  BOM  →  COK"/>
    <x v="2"/>
  </r>
  <r>
    <x v="2"/>
    <x v="14"/>
    <x v="1"/>
    <x v="1"/>
    <s v="CCU "/>
    <s v=" BOM "/>
    <s v=" BLR"/>
    <m/>
    <m/>
    <s v="18:55"/>
    <s v="22:35 13 Jun"/>
    <n v="1660"/>
    <x v="2"/>
    <s v="In-flight meal not included"/>
    <n v="8529"/>
    <n v="18"/>
    <x v="2"/>
    <s v="CCU  →  BOM  →  BLR"/>
    <x v="2"/>
  </r>
  <r>
    <x v="0"/>
    <x v="22"/>
    <x v="2"/>
    <x v="2"/>
    <s v="DEL "/>
    <s v=" HYD "/>
    <s v=" COK"/>
    <m/>
    <m/>
    <s v="07:35"/>
    <s v="12:10"/>
    <n v="275"/>
    <x v="2"/>
    <s v="No info"/>
    <n v="5073"/>
    <n v="7"/>
    <x v="1"/>
    <s v="DEL  →  HYD  →  COK"/>
    <x v="3"/>
  </r>
  <r>
    <x v="2"/>
    <x v="11"/>
    <x v="0"/>
    <x v="4"/>
    <s v="BLR "/>
    <s v=" DEL"/>
    <m/>
    <m/>
    <m/>
    <s v="07:10"/>
    <s v="10:10"/>
    <n v="180"/>
    <x v="0"/>
    <s v="No info"/>
    <n v="7229"/>
    <n v="7"/>
    <x v="1"/>
    <s v="BLR  →  DEL"/>
    <x v="3"/>
  </r>
  <r>
    <x v="1"/>
    <x v="31"/>
    <x v="2"/>
    <x v="2"/>
    <s v="DEL "/>
    <s v=" BOM "/>
    <s v=" COK"/>
    <m/>
    <m/>
    <s v="10:00"/>
    <s v="19:15"/>
    <n v="555"/>
    <x v="2"/>
    <s v="No info"/>
    <n v="9194"/>
    <n v="10"/>
    <x v="1"/>
    <s v="DEL  →  BOM  →  COK"/>
    <x v="2"/>
  </r>
  <r>
    <x v="4"/>
    <x v="14"/>
    <x v="2"/>
    <x v="2"/>
    <s v="DEL "/>
    <s v=" BOM "/>
    <s v=" COK"/>
    <m/>
    <m/>
    <s v="11:40"/>
    <s v="19:00"/>
    <n v="440"/>
    <x v="2"/>
    <s v="No info"/>
    <n v="11789"/>
    <n v="11"/>
    <x v="1"/>
    <s v="DEL  →  BOM  →  COK"/>
    <x v="2"/>
  </r>
  <r>
    <x v="3"/>
    <x v="14"/>
    <x v="4"/>
    <x v="5"/>
    <s v="BOM "/>
    <s v=" HYD"/>
    <m/>
    <m/>
    <m/>
    <s v="13:15"/>
    <s v="14:45"/>
    <n v="90"/>
    <x v="0"/>
    <s v="No info"/>
    <n v="2017"/>
    <n v="13"/>
    <x v="3"/>
    <s v="BOM  →  HYD"/>
    <x v="2"/>
  </r>
  <r>
    <x v="1"/>
    <x v="31"/>
    <x v="1"/>
    <x v="1"/>
    <s v="CCU "/>
    <s v=" VNS "/>
    <s v=" DEL "/>
    <s v=" BLR"/>
    <m/>
    <s v="14:30"/>
    <s v="12:30 07 Jun"/>
    <n v="1320"/>
    <x v="1"/>
    <s v="No info"/>
    <n v="15894"/>
    <n v="14"/>
    <x v="3"/>
    <s v="CCU  →  VNS  →  DEL  →  BLR"/>
    <x v="2"/>
  </r>
  <r>
    <x v="0"/>
    <x v="10"/>
    <x v="0"/>
    <x v="4"/>
    <s v="BLR "/>
    <s v=" DEL"/>
    <m/>
    <m/>
    <m/>
    <s v="01:30"/>
    <s v="04:15"/>
    <n v="165"/>
    <x v="0"/>
    <s v="No info"/>
    <n v="3419"/>
    <n v="1"/>
    <x v="0"/>
    <s v="BLR  →  DEL"/>
    <x v="1"/>
  </r>
  <r>
    <x v="2"/>
    <x v="2"/>
    <x v="2"/>
    <x v="2"/>
    <s v="DEL "/>
    <s v=" JAI "/>
    <s v=" BOM "/>
    <s v=" COK"/>
    <m/>
    <s v="05:30"/>
    <s v="04:25 10 Jun"/>
    <n v="1375"/>
    <x v="1"/>
    <s v="In-flight meal not included"/>
    <n v="10368"/>
    <n v="5"/>
    <x v="1"/>
    <s v="DEL  →  JAI  →  BOM  →  COK"/>
    <x v="2"/>
  </r>
  <r>
    <x v="0"/>
    <x v="11"/>
    <x v="2"/>
    <x v="2"/>
    <s v="DEL "/>
    <s v=" BLR "/>
    <s v=" COK"/>
    <m/>
    <m/>
    <s v="15:10"/>
    <s v="20:00"/>
    <n v="290"/>
    <x v="2"/>
    <s v="No info"/>
    <n v="6027"/>
    <n v="15"/>
    <x v="3"/>
    <s v="DEL  →  BLR  →  COK"/>
    <x v="3"/>
  </r>
  <r>
    <x v="1"/>
    <x v="23"/>
    <x v="2"/>
    <x v="2"/>
    <s v="DEL "/>
    <s v=" MAA "/>
    <s v=" COK"/>
    <m/>
    <m/>
    <s v="20:40"/>
    <s v="09:25 19 May"/>
    <n v="765"/>
    <x v="2"/>
    <s v="No info"/>
    <n v="7480"/>
    <n v="20"/>
    <x v="2"/>
    <s v="DEL  →  MAA  →  COK"/>
    <x v="1"/>
  </r>
  <r>
    <x v="3"/>
    <x v="14"/>
    <x v="1"/>
    <x v="1"/>
    <s v="CCU "/>
    <s v=" PNQ "/>
    <s v=" BLR"/>
    <m/>
    <m/>
    <s v="08:35"/>
    <s v="17:15"/>
    <n v="520"/>
    <x v="2"/>
    <s v="No info"/>
    <n v="7189"/>
    <n v="8"/>
    <x v="1"/>
    <s v="CCU  →  PNQ  →  BLR"/>
    <x v="2"/>
  </r>
  <r>
    <x v="1"/>
    <x v="28"/>
    <x v="0"/>
    <x v="0"/>
    <s v="BLR "/>
    <s v=" DEL"/>
    <m/>
    <m/>
    <m/>
    <s v="10:00"/>
    <s v="12:45"/>
    <n v="165"/>
    <x v="0"/>
    <s v="No info"/>
    <n v="7276"/>
    <n v="10"/>
    <x v="1"/>
    <s v="BLR  →  DEL"/>
    <x v="0"/>
  </r>
  <r>
    <x v="2"/>
    <x v="15"/>
    <x v="2"/>
    <x v="2"/>
    <s v="DEL "/>
    <s v=" BOM "/>
    <s v=" COK"/>
    <m/>
    <m/>
    <s v="11:30"/>
    <s v="04:25 07 Mar"/>
    <n v="1015"/>
    <x v="2"/>
    <s v="No info"/>
    <n v="15764"/>
    <n v="11"/>
    <x v="1"/>
    <s v="DEL  →  BOM  →  COK"/>
    <x v="0"/>
  </r>
  <r>
    <x v="2"/>
    <x v="31"/>
    <x v="2"/>
    <x v="2"/>
    <s v="DEL "/>
    <s v=" BOM "/>
    <s v=" COK"/>
    <m/>
    <m/>
    <s v="19:15"/>
    <s v="04:25 07 Jun"/>
    <n v="550"/>
    <x v="2"/>
    <s v="No info"/>
    <n v="14714"/>
    <n v="19"/>
    <x v="2"/>
    <s v="DEL  →  BOM  →  COK"/>
    <x v="2"/>
  </r>
  <r>
    <x v="4"/>
    <x v="25"/>
    <x v="2"/>
    <x v="2"/>
    <s v="DEL "/>
    <s v=" BOM "/>
    <s v=" COK"/>
    <m/>
    <m/>
    <s v="17:00"/>
    <s v="01:30 22 May"/>
    <n v="510"/>
    <x v="2"/>
    <s v="No info"/>
    <n v="7888"/>
    <n v="17"/>
    <x v="2"/>
    <s v="DEL  →  BOM  →  COK"/>
    <x v="1"/>
  </r>
  <r>
    <x v="2"/>
    <x v="31"/>
    <x v="2"/>
    <x v="2"/>
    <s v="DEL "/>
    <s v=" BOM "/>
    <s v=" COK"/>
    <m/>
    <m/>
    <s v="08:00"/>
    <s v="04:25 07 Jun"/>
    <n v="1225"/>
    <x v="2"/>
    <s v="In-flight meal not included"/>
    <n v="10262"/>
    <n v="8"/>
    <x v="1"/>
    <s v="DEL  →  BOM  →  COK"/>
    <x v="2"/>
  </r>
  <r>
    <x v="2"/>
    <x v="23"/>
    <x v="2"/>
    <x v="2"/>
    <s v="DEL "/>
    <s v=" ATQ "/>
    <s v=" BOM "/>
    <s v=" COK"/>
    <m/>
    <s v="20:00"/>
    <s v="04:25 19 May"/>
    <n v="505"/>
    <x v="1"/>
    <s v="In-flight meal not included"/>
    <n v="15318"/>
    <n v="20"/>
    <x v="2"/>
    <s v="DEL  →  ATQ  →  BOM  →  COK"/>
    <x v="1"/>
  </r>
  <r>
    <x v="2"/>
    <x v="1"/>
    <x v="1"/>
    <x v="1"/>
    <s v="CCU "/>
    <s v=" GAU "/>
    <s v=" BLR"/>
    <m/>
    <m/>
    <s v="10:20"/>
    <s v="17:35"/>
    <n v="435"/>
    <x v="2"/>
    <s v="In-flight meal not included"/>
    <n v="5608"/>
    <n v="10"/>
    <x v="1"/>
    <s v="CCU  →  GAU  →  BLR"/>
    <x v="1"/>
  </r>
  <r>
    <x v="2"/>
    <x v="34"/>
    <x v="1"/>
    <x v="1"/>
    <s v="CCU "/>
    <s v=" BOM "/>
    <s v=" BLR"/>
    <m/>
    <m/>
    <s v="08:25"/>
    <s v="18:15"/>
    <n v="590"/>
    <x v="2"/>
    <s v="No info"/>
    <n v="12681"/>
    <n v="8"/>
    <x v="1"/>
    <s v="CCU  →  BOM  →  BLR"/>
    <x v="3"/>
  </r>
  <r>
    <x v="1"/>
    <x v="15"/>
    <x v="2"/>
    <x v="2"/>
    <s v="DEL "/>
    <s v=" HYD "/>
    <s v=" MAA "/>
    <s v=" COK"/>
    <m/>
    <s v="17:15"/>
    <s v="09:25 07 Mar"/>
    <n v="970"/>
    <x v="1"/>
    <s v="No info"/>
    <n v="9417"/>
    <n v="17"/>
    <x v="2"/>
    <s v="DEL  →  HYD  →  MAA  →  COK"/>
    <x v="0"/>
  </r>
  <r>
    <x v="4"/>
    <x v="12"/>
    <x v="2"/>
    <x v="2"/>
    <s v="DEL "/>
    <s v=" BOM "/>
    <s v=" COK"/>
    <m/>
    <m/>
    <s v="07:05"/>
    <s v="21:00"/>
    <n v="835"/>
    <x v="2"/>
    <s v="No info"/>
    <n v="17057"/>
    <n v="7"/>
    <x v="1"/>
    <s v="DEL  →  BOM  →  COK"/>
    <x v="0"/>
  </r>
  <r>
    <x v="4"/>
    <x v="37"/>
    <x v="2"/>
    <x v="2"/>
    <s v="DEL "/>
    <s v=" BOM "/>
    <s v=" COK"/>
    <m/>
    <m/>
    <s v="13:00"/>
    <s v="21:00"/>
    <n v="480"/>
    <x v="2"/>
    <s v="No info"/>
    <n v="12537"/>
    <n v="13"/>
    <x v="3"/>
    <s v="DEL  →  BOM  →  COK"/>
    <x v="0"/>
  </r>
  <r>
    <x v="1"/>
    <x v="7"/>
    <x v="2"/>
    <x v="2"/>
    <s v="DEL "/>
    <s v=" GOI "/>
    <s v=" BOM "/>
    <s v=" COK"/>
    <m/>
    <s v="22:00"/>
    <s v="19:15 28 May"/>
    <n v="1275"/>
    <x v="1"/>
    <s v="No info"/>
    <n v="10651"/>
    <n v="22"/>
    <x v="0"/>
    <s v="DEL  →  GOI  →  BOM  →  COK"/>
    <x v="1"/>
  </r>
  <r>
    <x v="6"/>
    <x v="8"/>
    <x v="2"/>
    <x v="2"/>
    <s v="DEL "/>
    <s v=" COK"/>
    <m/>
    <m/>
    <m/>
    <s v="06:00"/>
    <s v="09:10"/>
    <n v="190"/>
    <x v="0"/>
    <s v="No info"/>
    <n v="6741"/>
    <n v="6"/>
    <x v="1"/>
    <s v="DEL  →  COK"/>
    <x v="2"/>
  </r>
  <r>
    <x v="2"/>
    <x v="32"/>
    <x v="1"/>
    <x v="1"/>
    <s v="CCU "/>
    <s v=" BOM "/>
    <s v=" BLR"/>
    <m/>
    <m/>
    <s v="20:00"/>
    <s v="22:35 25 May"/>
    <n v="1595"/>
    <x v="2"/>
    <s v="In-flight meal not included"/>
    <n v="10844"/>
    <n v="20"/>
    <x v="2"/>
    <s v="CCU  →  BOM  →  BLR"/>
    <x v="1"/>
  </r>
  <r>
    <x v="1"/>
    <x v="7"/>
    <x v="2"/>
    <x v="2"/>
    <s v="DEL "/>
    <s v=" CCU "/>
    <s v=" BOM "/>
    <s v=" COK"/>
    <m/>
    <s v="14:25"/>
    <s v="19:15 28 May"/>
    <n v="1730"/>
    <x v="1"/>
    <s v="No info"/>
    <n v="13381"/>
    <n v="14"/>
    <x v="3"/>
    <s v="DEL  →  CCU  →  BOM  →  COK"/>
    <x v="1"/>
  </r>
  <r>
    <x v="0"/>
    <x v="22"/>
    <x v="0"/>
    <x v="4"/>
    <s v="BLR "/>
    <s v=" DEL"/>
    <m/>
    <m/>
    <m/>
    <s v="06:05"/>
    <s v="08:50"/>
    <n v="165"/>
    <x v="0"/>
    <s v="No info"/>
    <n v="4423"/>
    <n v="6"/>
    <x v="1"/>
    <s v="BLR  →  DEL"/>
    <x v="3"/>
  </r>
  <r>
    <x v="2"/>
    <x v="7"/>
    <x v="4"/>
    <x v="5"/>
    <s v="BOM "/>
    <s v=" HYD"/>
    <m/>
    <m/>
    <m/>
    <s v="19:35"/>
    <s v="21:05"/>
    <n v="90"/>
    <x v="0"/>
    <s v="No info"/>
    <n v="5678"/>
    <n v="19"/>
    <x v="2"/>
    <s v="BOM  →  HYD"/>
    <x v="1"/>
  </r>
  <r>
    <x v="2"/>
    <x v="25"/>
    <x v="2"/>
    <x v="2"/>
    <s v="DEL "/>
    <s v=" IDR "/>
    <s v=" BOM "/>
    <s v=" COK"/>
    <m/>
    <s v="09:35"/>
    <s v="12:35 22 May"/>
    <n v="1620"/>
    <x v="1"/>
    <s v="In-flight meal not included"/>
    <n v="12719"/>
    <n v="9"/>
    <x v="1"/>
    <s v="DEL  →  IDR  →  BOM  →  COK"/>
    <x v="1"/>
  </r>
  <r>
    <x v="0"/>
    <x v="8"/>
    <x v="2"/>
    <x v="2"/>
    <s v="DEL "/>
    <s v=" HYD "/>
    <s v=" COK"/>
    <m/>
    <m/>
    <s v="07:35"/>
    <s v="12:10"/>
    <n v="275"/>
    <x v="2"/>
    <s v="No info"/>
    <n v="5054"/>
    <n v="7"/>
    <x v="1"/>
    <s v="DEL  →  HYD  →  COK"/>
    <x v="2"/>
  </r>
  <r>
    <x v="1"/>
    <x v="32"/>
    <x v="2"/>
    <x v="2"/>
    <s v="DEL "/>
    <s v=" MAA "/>
    <s v=" COK"/>
    <m/>
    <m/>
    <s v="09:45"/>
    <s v="09:25 25 May"/>
    <n v="1420"/>
    <x v="2"/>
    <s v="No info"/>
    <n v="7480"/>
    <n v="9"/>
    <x v="1"/>
    <s v="DEL  →  MAA  →  COK"/>
    <x v="1"/>
  </r>
  <r>
    <x v="1"/>
    <x v="27"/>
    <x v="0"/>
    <x v="4"/>
    <s v="BLR "/>
    <s v=" DEL"/>
    <m/>
    <m/>
    <m/>
    <s v="17:00"/>
    <s v="19:45"/>
    <n v="165"/>
    <x v="0"/>
    <s v="No info"/>
    <n v="6961"/>
    <n v="17"/>
    <x v="2"/>
    <s v="BLR  →  DEL"/>
    <x v="2"/>
  </r>
  <r>
    <x v="3"/>
    <x v="11"/>
    <x v="1"/>
    <x v="1"/>
    <s v="CCU "/>
    <s v=" BLR"/>
    <m/>
    <m/>
    <m/>
    <s v="17:10"/>
    <s v="19:40"/>
    <n v="150"/>
    <x v="0"/>
    <s v="No check-in baggage included"/>
    <n v="3841"/>
    <n v="17"/>
    <x v="2"/>
    <s v="CCU  →  BLR"/>
    <x v="3"/>
  </r>
  <r>
    <x v="0"/>
    <x v="27"/>
    <x v="0"/>
    <x v="4"/>
    <s v="BLR "/>
    <s v=" DEL"/>
    <m/>
    <m/>
    <m/>
    <s v="21:15"/>
    <s v="00:15 04 Jun"/>
    <n v="180"/>
    <x v="0"/>
    <s v="No info"/>
    <n v="3943"/>
    <n v="21"/>
    <x v="0"/>
    <s v="BLR  →  DEL"/>
    <x v="2"/>
  </r>
  <r>
    <x v="2"/>
    <x v="29"/>
    <x v="0"/>
    <x v="4"/>
    <s v="BLR "/>
    <s v=" DEL"/>
    <m/>
    <m/>
    <m/>
    <s v="08:20"/>
    <s v="11:20"/>
    <n v="180"/>
    <x v="0"/>
    <s v="No info"/>
    <n v="7229"/>
    <n v="8"/>
    <x v="1"/>
    <s v="BLR  →  DEL"/>
    <x v="1"/>
  </r>
  <r>
    <x v="3"/>
    <x v="19"/>
    <x v="0"/>
    <x v="4"/>
    <s v="BLR "/>
    <s v=" DEL"/>
    <m/>
    <m/>
    <m/>
    <s v="09:30"/>
    <s v="12:20"/>
    <n v="170"/>
    <x v="0"/>
    <s v="No check-in baggage included"/>
    <n v="4319"/>
    <n v="9"/>
    <x v="1"/>
    <s v="BLR  →  DEL"/>
    <x v="1"/>
  </r>
  <r>
    <x v="0"/>
    <x v="11"/>
    <x v="0"/>
    <x v="4"/>
    <s v="BLR "/>
    <s v=" DEL"/>
    <m/>
    <m/>
    <m/>
    <s v="13:00"/>
    <s v="15:50"/>
    <n v="170"/>
    <x v="0"/>
    <s v="No info"/>
    <n v="4423"/>
    <n v="13"/>
    <x v="3"/>
    <s v="BLR  →  DEL"/>
    <x v="3"/>
  </r>
  <r>
    <x v="2"/>
    <x v="25"/>
    <x v="2"/>
    <x v="2"/>
    <s v="DEL "/>
    <s v=" BOM "/>
    <s v=" COK"/>
    <m/>
    <m/>
    <s v="22:50"/>
    <s v="04:25 22 May"/>
    <n v="335"/>
    <x v="2"/>
    <s v="No info"/>
    <n v="16079"/>
    <n v="22"/>
    <x v="0"/>
    <s v="DEL  →  BOM  →  COK"/>
    <x v="1"/>
  </r>
  <r>
    <x v="2"/>
    <x v="36"/>
    <x v="0"/>
    <x v="4"/>
    <s v="BLR "/>
    <s v=" DEL"/>
    <m/>
    <m/>
    <m/>
    <s v="19:50"/>
    <s v="22:50"/>
    <n v="180"/>
    <x v="0"/>
    <s v="In-flight meal not included"/>
    <n v="7754"/>
    <n v="19"/>
    <x v="2"/>
    <s v="BLR  →  DEL"/>
    <x v="2"/>
  </r>
  <r>
    <x v="1"/>
    <x v="8"/>
    <x v="2"/>
    <x v="2"/>
    <s v="DEL "/>
    <s v=" HYD "/>
    <s v=" MAA "/>
    <s v=" COK"/>
    <m/>
    <s v="13:15"/>
    <s v="09:25 02 Jun"/>
    <n v="1210"/>
    <x v="1"/>
    <s v="No info"/>
    <n v="10467"/>
    <n v="13"/>
    <x v="3"/>
    <s v="DEL  →  HYD  →  MAA  →  COK"/>
    <x v="2"/>
  </r>
  <r>
    <x v="2"/>
    <x v="27"/>
    <x v="2"/>
    <x v="2"/>
    <s v="DEL "/>
    <s v=" BOM "/>
    <s v=" COK"/>
    <m/>
    <m/>
    <s v="17:30"/>
    <s v="12:35 04 Jun"/>
    <n v="1145"/>
    <x v="2"/>
    <s v="No info"/>
    <n v="14714"/>
    <n v="17"/>
    <x v="2"/>
    <s v="DEL  →  BOM  →  COK"/>
    <x v="2"/>
  </r>
  <r>
    <x v="1"/>
    <x v="1"/>
    <x v="1"/>
    <x v="1"/>
    <s v="CCU "/>
    <s v=" GAU "/>
    <s v=" BLR"/>
    <m/>
    <m/>
    <s v="16:45"/>
    <s v="21:05 02 May"/>
    <n v="1700"/>
    <x v="2"/>
    <s v="No info"/>
    <n v="7452"/>
    <n v="16"/>
    <x v="3"/>
    <s v="CCU  →  GAU  →  BLR"/>
    <x v="1"/>
  </r>
  <r>
    <x v="1"/>
    <x v="25"/>
    <x v="2"/>
    <x v="2"/>
    <s v="DEL "/>
    <s v=" UDR "/>
    <s v=" BOM "/>
    <s v=" COK"/>
    <m/>
    <s v="13:20"/>
    <s v="19:15 22 May"/>
    <n v="1795"/>
    <x v="1"/>
    <s v="No info"/>
    <n v="13276"/>
    <n v="13"/>
    <x v="3"/>
    <s v="DEL  →  UDR  →  BOM  →  COK"/>
    <x v="1"/>
  </r>
  <r>
    <x v="1"/>
    <x v="4"/>
    <x v="0"/>
    <x v="0"/>
    <s v="BLR "/>
    <s v=" BOM "/>
    <s v=" NAG "/>
    <s v=" DEL"/>
    <m/>
    <s v="08:50"/>
    <s v="10:35 02 Mar"/>
    <n v="1545"/>
    <x v="1"/>
    <s v="No info"/>
    <n v="31783"/>
    <n v="8"/>
    <x v="1"/>
    <s v="BLR  →  BOM  →  NAG  →  DEL"/>
    <x v="0"/>
  </r>
  <r>
    <x v="1"/>
    <x v="1"/>
    <x v="3"/>
    <x v="3"/>
    <s v="MAA "/>
    <s v=" CCU"/>
    <m/>
    <m/>
    <m/>
    <s v="11:40"/>
    <s v="13:55"/>
    <n v="135"/>
    <x v="0"/>
    <s v="No info"/>
    <n v="4667"/>
    <n v="11"/>
    <x v="1"/>
    <s v="MAA  →  CCU"/>
    <x v="1"/>
  </r>
  <r>
    <x v="2"/>
    <x v="21"/>
    <x v="0"/>
    <x v="4"/>
    <s v="BLR "/>
    <s v=" DEL"/>
    <m/>
    <m/>
    <m/>
    <s v="15:15"/>
    <s v="18:10"/>
    <n v="175"/>
    <x v="0"/>
    <s v="In-flight meal not included"/>
    <n v="7229"/>
    <n v="15"/>
    <x v="3"/>
    <s v="BLR  →  DEL"/>
    <x v="2"/>
  </r>
  <r>
    <x v="2"/>
    <x v="21"/>
    <x v="2"/>
    <x v="2"/>
    <s v="DEL "/>
    <s v=" BDQ "/>
    <s v=" BOM "/>
    <s v=" COK"/>
    <m/>
    <s v="18:25"/>
    <s v="12:35 16 Jun"/>
    <n v="1090"/>
    <x v="1"/>
    <s v="No info"/>
    <n v="14237"/>
    <n v="18"/>
    <x v="2"/>
    <s v="DEL  →  BDQ  →  BOM  →  COK"/>
    <x v="2"/>
  </r>
  <r>
    <x v="4"/>
    <x v="19"/>
    <x v="2"/>
    <x v="2"/>
    <s v="DEL "/>
    <s v=" BOM "/>
    <s v=" COK"/>
    <m/>
    <m/>
    <s v="10:20"/>
    <s v="19:15"/>
    <n v="535"/>
    <x v="2"/>
    <s v="No info"/>
    <n v="8266"/>
    <n v="10"/>
    <x v="1"/>
    <s v="DEL  →  BOM  →  COK"/>
    <x v="1"/>
  </r>
  <r>
    <x v="2"/>
    <x v="5"/>
    <x v="2"/>
    <x v="2"/>
    <s v="DEL "/>
    <s v=" LKO "/>
    <s v=" BOM "/>
    <s v=" COK"/>
    <m/>
    <s v="09:25"/>
    <s v="04:25 25 Jun"/>
    <n v="1140"/>
    <x v="1"/>
    <s v="No info"/>
    <n v="13882"/>
    <n v="9"/>
    <x v="1"/>
    <s v="DEL  →  LKO  →  BOM  →  COK"/>
    <x v="2"/>
  </r>
  <r>
    <x v="0"/>
    <x v="18"/>
    <x v="0"/>
    <x v="4"/>
    <s v="BLR "/>
    <s v=" DEL"/>
    <m/>
    <m/>
    <m/>
    <s v="20:00"/>
    <s v="22:50"/>
    <n v="170"/>
    <x v="0"/>
    <s v="No info"/>
    <n v="4823"/>
    <n v="20"/>
    <x v="2"/>
    <s v="BLR  →  DEL"/>
    <x v="1"/>
  </r>
  <r>
    <x v="7"/>
    <x v="32"/>
    <x v="0"/>
    <x v="4"/>
    <s v="BLR "/>
    <s v=" DEL"/>
    <m/>
    <m/>
    <m/>
    <s v="23:55"/>
    <s v="02:45 25 May"/>
    <n v="170"/>
    <x v="0"/>
    <s v="No info"/>
    <n v="4483"/>
    <n v="23"/>
    <x v="0"/>
    <s v="BLR  →  DEL"/>
    <x v="1"/>
  </r>
  <r>
    <x v="1"/>
    <x v="14"/>
    <x v="0"/>
    <x v="4"/>
    <s v="BLR "/>
    <s v=" DEL"/>
    <m/>
    <m/>
    <m/>
    <s v="06:10"/>
    <s v="08:55"/>
    <n v="165"/>
    <x v="0"/>
    <s v="No info"/>
    <n v="6961"/>
    <n v="6"/>
    <x v="1"/>
    <s v="BLR  →  DEL"/>
    <x v="2"/>
  </r>
  <r>
    <x v="2"/>
    <x v="3"/>
    <x v="1"/>
    <x v="1"/>
    <s v="CCU "/>
    <s v=" BOM "/>
    <s v=" BLR"/>
    <m/>
    <m/>
    <s v="18:55"/>
    <s v="10:05 13 May"/>
    <n v="910"/>
    <x v="2"/>
    <s v="In-flight meal not included"/>
    <n v="9663"/>
    <n v="18"/>
    <x v="2"/>
    <s v="CCU  →  BOM  →  BLR"/>
    <x v="1"/>
  </r>
  <r>
    <x v="2"/>
    <x v="23"/>
    <x v="2"/>
    <x v="2"/>
    <s v="DEL "/>
    <s v=" AMD "/>
    <s v=" BOM "/>
    <s v=" COK"/>
    <m/>
    <s v="23:05"/>
    <s v="04:25 20 May"/>
    <n v="1760"/>
    <x v="1"/>
    <s v="No info"/>
    <n v="16704"/>
    <n v="23"/>
    <x v="0"/>
    <s v="DEL  →  AMD  →  BOM  →  COK"/>
    <x v="1"/>
  </r>
  <r>
    <x v="0"/>
    <x v="3"/>
    <x v="4"/>
    <x v="5"/>
    <s v="BOM "/>
    <s v=" HYD"/>
    <m/>
    <m/>
    <m/>
    <s v="09:10"/>
    <s v="10:40"/>
    <n v="90"/>
    <x v="0"/>
    <s v="No info"/>
    <n v="4049"/>
    <n v="9"/>
    <x v="1"/>
    <s v="BOM  →  HYD"/>
    <x v="1"/>
  </r>
  <r>
    <x v="3"/>
    <x v="0"/>
    <x v="3"/>
    <x v="3"/>
    <s v="MAA "/>
    <s v=" CCU"/>
    <m/>
    <m/>
    <m/>
    <s v="08:20"/>
    <s v="10:35"/>
    <n v="135"/>
    <x v="0"/>
    <s v="No check-in baggage included"/>
    <n v="3807"/>
    <n v="8"/>
    <x v="1"/>
    <s v="MAA  →  CCU"/>
    <x v="0"/>
  </r>
  <r>
    <x v="0"/>
    <x v="2"/>
    <x v="2"/>
    <x v="2"/>
    <s v="DEL "/>
    <s v=" HYD "/>
    <s v=" COK"/>
    <m/>
    <m/>
    <s v="06:50"/>
    <s v="22:30"/>
    <n v="940"/>
    <x v="2"/>
    <s v="No info"/>
    <n v="6442"/>
    <n v="6"/>
    <x v="1"/>
    <s v="DEL  →  HYD  →  COK"/>
    <x v="2"/>
  </r>
  <r>
    <x v="2"/>
    <x v="28"/>
    <x v="0"/>
    <x v="0"/>
    <s v="BLR "/>
    <s v=" BOM "/>
    <s v=" DEL"/>
    <m/>
    <m/>
    <s v="07:00"/>
    <s v="07:40 16 Mar"/>
    <n v="1480"/>
    <x v="2"/>
    <s v="In-flight meal not included"/>
    <n v="7832"/>
    <n v="7"/>
    <x v="1"/>
    <s v="BLR  →  BOM  →  DEL"/>
    <x v="0"/>
  </r>
  <r>
    <x v="0"/>
    <x v="5"/>
    <x v="2"/>
    <x v="2"/>
    <s v="DEL "/>
    <s v=" HYD "/>
    <s v=" COK"/>
    <m/>
    <m/>
    <s v="08:35"/>
    <s v="22:30"/>
    <n v="835"/>
    <x v="2"/>
    <s v="No info"/>
    <n v="6442"/>
    <n v="8"/>
    <x v="1"/>
    <s v="DEL  →  HYD  →  COK"/>
    <x v="2"/>
  </r>
  <r>
    <x v="0"/>
    <x v="35"/>
    <x v="0"/>
    <x v="4"/>
    <s v="BLR "/>
    <s v=" DEL"/>
    <m/>
    <m/>
    <m/>
    <s v="20:00"/>
    <s v="22:50"/>
    <n v="170"/>
    <x v="0"/>
    <s v="No info"/>
    <n v="4823"/>
    <n v="20"/>
    <x v="2"/>
    <s v="BLR  →  DEL"/>
    <x v="3"/>
  </r>
  <r>
    <x v="2"/>
    <x v="26"/>
    <x v="0"/>
    <x v="0"/>
    <s v="BLR "/>
    <s v=" BOM "/>
    <s v=" DEL"/>
    <m/>
    <m/>
    <s v="05:45"/>
    <s v="05:05 07 Mar"/>
    <n v="1400"/>
    <x v="2"/>
    <s v="No info"/>
    <n v="13555"/>
    <n v="5"/>
    <x v="1"/>
    <s v="BLR  →  BOM  →  DEL"/>
    <x v="0"/>
  </r>
  <r>
    <x v="5"/>
    <x v="22"/>
    <x v="2"/>
    <x v="2"/>
    <s v="DEL "/>
    <s v=" BOM "/>
    <s v=" COK"/>
    <m/>
    <m/>
    <s v="10:35"/>
    <s v="19:35"/>
    <n v="540"/>
    <x v="2"/>
    <s v="No info"/>
    <n v="5135"/>
    <n v="10"/>
    <x v="1"/>
    <s v="DEL  →  BOM  →  COK"/>
    <x v="3"/>
  </r>
  <r>
    <x v="7"/>
    <x v="19"/>
    <x v="0"/>
    <x v="4"/>
    <s v="BLR "/>
    <s v=" DEL"/>
    <m/>
    <m/>
    <m/>
    <s v="23:55"/>
    <s v="02:45 16 May"/>
    <n v="170"/>
    <x v="0"/>
    <s v="No info"/>
    <n v="3383"/>
    <n v="23"/>
    <x v="0"/>
    <s v="BLR  →  DEL"/>
    <x v="1"/>
  </r>
  <r>
    <x v="5"/>
    <x v="21"/>
    <x v="2"/>
    <x v="2"/>
    <s v="DEL "/>
    <s v=" AMD "/>
    <s v=" COK"/>
    <m/>
    <m/>
    <s v="07:25"/>
    <s v="13:35"/>
    <n v="370"/>
    <x v="2"/>
    <s v="No info"/>
    <n v="5842"/>
    <n v="7"/>
    <x v="1"/>
    <s v="DEL  →  AMD  →  COK"/>
    <x v="2"/>
  </r>
  <r>
    <x v="2"/>
    <x v="23"/>
    <x v="2"/>
    <x v="2"/>
    <s v="DEL "/>
    <s v=" AMD "/>
    <s v=" BOM "/>
    <s v=" COK"/>
    <m/>
    <s v="13:25"/>
    <s v="04:25 19 May"/>
    <n v="900"/>
    <x v="1"/>
    <s v="No info"/>
    <n v="16704"/>
    <n v="13"/>
    <x v="3"/>
    <s v="DEL  →  AMD  →  BOM  →  COK"/>
    <x v="1"/>
  </r>
  <r>
    <x v="1"/>
    <x v="1"/>
    <x v="1"/>
    <x v="1"/>
    <s v="CCU "/>
    <s v=" BOM "/>
    <s v=" BLR"/>
    <m/>
    <m/>
    <s v="16:50"/>
    <s v="07:55 02 May"/>
    <n v="905"/>
    <x v="2"/>
    <s v="No info"/>
    <n v="8366"/>
    <n v="16"/>
    <x v="3"/>
    <s v="CCU  →  BOM  →  BLR"/>
    <x v="1"/>
  </r>
  <r>
    <x v="3"/>
    <x v="10"/>
    <x v="4"/>
    <x v="5"/>
    <s v="BOM "/>
    <s v=" HYD"/>
    <m/>
    <m/>
    <m/>
    <s v="05:45"/>
    <s v="07:15"/>
    <n v="90"/>
    <x v="0"/>
    <s v="No check-in baggage included"/>
    <n v="1965"/>
    <n v="5"/>
    <x v="1"/>
    <s v="BOM  →  HYD"/>
    <x v="1"/>
  </r>
  <r>
    <x v="3"/>
    <x v="31"/>
    <x v="1"/>
    <x v="1"/>
    <s v="CCU "/>
    <s v=" BLR"/>
    <m/>
    <m/>
    <m/>
    <s v="17:10"/>
    <s v="19:40"/>
    <n v="150"/>
    <x v="0"/>
    <s v="No info"/>
    <n v="3873"/>
    <n v="17"/>
    <x v="2"/>
    <s v="CCU  →  BLR"/>
    <x v="2"/>
  </r>
  <r>
    <x v="2"/>
    <x v="4"/>
    <x v="0"/>
    <x v="0"/>
    <s v="BLR "/>
    <s v=" BOM "/>
    <s v=" DEL"/>
    <m/>
    <m/>
    <s v="08:00"/>
    <s v="20:20"/>
    <n v="740"/>
    <x v="2"/>
    <s v="No info"/>
    <n v="27992"/>
    <n v="8"/>
    <x v="1"/>
    <s v="BLR  →  BOM  →  DEL"/>
    <x v="0"/>
  </r>
  <r>
    <x v="4"/>
    <x v="31"/>
    <x v="2"/>
    <x v="2"/>
    <s v="DEL "/>
    <s v=" BOM "/>
    <s v=" COK"/>
    <m/>
    <m/>
    <s v="04:55"/>
    <s v="12:35"/>
    <n v="460"/>
    <x v="2"/>
    <s v="No info"/>
    <n v="10678"/>
    <n v="4"/>
    <x v="0"/>
    <s v="DEL  →  BOM  →  COK"/>
    <x v="2"/>
  </r>
  <r>
    <x v="1"/>
    <x v="16"/>
    <x v="0"/>
    <x v="0"/>
    <s v="BLR "/>
    <s v=" BOM "/>
    <s v=" DEL"/>
    <m/>
    <m/>
    <s v="08:50"/>
    <s v="23:15"/>
    <n v="865"/>
    <x v="2"/>
    <s v="No info"/>
    <n v="6824"/>
    <n v="8"/>
    <x v="1"/>
    <s v="BLR  →  BOM  →  DEL"/>
    <x v="0"/>
  </r>
  <r>
    <x v="1"/>
    <x v="14"/>
    <x v="2"/>
    <x v="2"/>
    <s v="DEL "/>
    <s v=" AMD "/>
    <s v=" BOM "/>
    <s v=" COK"/>
    <m/>
    <s v="05:00"/>
    <s v="19:15 13 Jun"/>
    <n v="2295"/>
    <x v="1"/>
    <s v="No info"/>
    <n v="9443"/>
    <n v="5"/>
    <x v="1"/>
    <s v="DEL  →  AMD  →  BOM  →  COK"/>
    <x v="2"/>
  </r>
  <r>
    <x v="4"/>
    <x v="16"/>
    <x v="2"/>
    <x v="2"/>
    <s v="DEL "/>
    <s v=" BOM "/>
    <s v=" COK"/>
    <m/>
    <m/>
    <s v="07:05"/>
    <s v="19:15"/>
    <n v="730"/>
    <x v="2"/>
    <s v="No info"/>
    <n v="13378"/>
    <n v="7"/>
    <x v="1"/>
    <s v="DEL  →  BOM  →  COK"/>
    <x v="0"/>
  </r>
  <r>
    <x v="0"/>
    <x v="1"/>
    <x v="0"/>
    <x v="4"/>
    <s v="BLR "/>
    <s v=" DEL"/>
    <m/>
    <m/>
    <m/>
    <s v="04:00"/>
    <s v="06:50"/>
    <n v="170"/>
    <x v="0"/>
    <s v="No info"/>
    <n v="3943"/>
    <n v="4"/>
    <x v="0"/>
    <s v="BLR  →  DEL"/>
    <x v="1"/>
  </r>
  <r>
    <x v="0"/>
    <x v="23"/>
    <x v="2"/>
    <x v="2"/>
    <s v="DEL "/>
    <s v=" BOM "/>
    <s v=" COK"/>
    <m/>
    <m/>
    <s v="11:25"/>
    <s v="21:00"/>
    <n v="575"/>
    <x v="2"/>
    <s v="No info"/>
    <n v="7191"/>
    <n v="11"/>
    <x v="1"/>
    <s v="DEL  →  BOM  →  COK"/>
    <x v="1"/>
  </r>
  <r>
    <x v="3"/>
    <x v="24"/>
    <x v="0"/>
    <x v="4"/>
    <s v="BLR "/>
    <s v=" DEL"/>
    <m/>
    <m/>
    <m/>
    <s v="05:55"/>
    <s v="08:35"/>
    <n v="160"/>
    <x v="0"/>
    <s v="No info"/>
    <n v="3625"/>
    <n v="5"/>
    <x v="1"/>
    <s v="BLR  →  DEL"/>
    <x v="2"/>
  </r>
  <r>
    <x v="5"/>
    <x v="7"/>
    <x v="2"/>
    <x v="2"/>
    <s v="DEL "/>
    <s v=" AMD "/>
    <s v=" COK"/>
    <m/>
    <m/>
    <s v="07:25"/>
    <s v="13:35"/>
    <n v="370"/>
    <x v="2"/>
    <s v="No info"/>
    <n v="6841"/>
    <n v="7"/>
    <x v="1"/>
    <s v="DEL  →  AMD  →  COK"/>
    <x v="1"/>
  </r>
  <r>
    <x v="2"/>
    <x v="0"/>
    <x v="1"/>
    <x v="1"/>
    <s v="CCU "/>
    <s v=" BOM "/>
    <s v=" BLR"/>
    <m/>
    <m/>
    <s v="16:55"/>
    <s v="23:25"/>
    <n v="390"/>
    <x v="2"/>
    <s v="In-flight meal not included"/>
    <n v="11134"/>
    <n v="16"/>
    <x v="3"/>
    <s v="CCU  →  BOM  →  BLR"/>
    <x v="0"/>
  </r>
  <r>
    <x v="2"/>
    <x v="31"/>
    <x v="1"/>
    <x v="1"/>
    <s v="CCU "/>
    <s v=" BOM "/>
    <s v=" BLR"/>
    <m/>
    <m/>
    <s v="18:55"/>
    <s v="20:45 07 Jun"/>
    <n v="1550"/>
    <x v="2"/>
    <s v="No info"/>
    <n v="14571"/>
    <n v="18"/>
    <x v="2"/>
    <s v="CCU  →  BOM  →  BLR"/>
    <x v="2"/>
  </r>
  <r>
    <x v="1"/>
    <x v="4"/>
    <x v="0"/>
    <x v="0"/>
    <s v="BLR "/>
    <s v=" CCU "/>
    <s v=" BBI "/>
    <s v=" HYD "/>
    <s v=" DEL"/>
    <s v="05:50"/>
    <s v="12:15 02 Mar"/>
    <n v="1825"/>
    <x v="3"/>
    <s v="No info"/>
    <n v="12346"/>
    <n v="5"/>
    <x v="1"/>
    <s v="BLR  →  CCU  →  BBI  →  HYD  →  DEL"/>
    <x v="0"/>
  </r>
  <r>
    <x v="2"/>
    <x v="35"/>
    <x v="0"/>
    <x v="4"/>
    <s v="BLR "/>
    <s v=" DEL"/>
    <m/>
    <m/>
    <m/>
    <s v="17:45"/>
    <s v="20:45"/>
    <n v="180"/>
    <x v="0"/>
    <s v="In-flight meal not included"/>
    <n v="4544"/>
    <n v="17"/>
    <x v="2"/>
    <s v="BLR  →  DEL"/>
    <x v="3"/>
  </r>
  <r>
    <x v="2"/>
    <x v="2"/>
    <x v="2"/>
    <x v="2"/>
    <s v="DEL "/>
    <s v=" NAG "/>
    <s v=" BOM "/>
    <s v=" COK"/>
    <m/>
    <s v="14:35"/>
    <s v="04:25 10 Jun"/>
    <n v="830"/>
    <x v="1"/>
    <s v="No info"/>
    <n v="13376"/>
    <n v="14"/>
    <x v="3"/>
    <s v="DEL  →  NAG  →  BOM  →  COK"/>
    <x v="2"/>
  </r>
  <r>
    <x v="2"/>
    <x v="6"/>
    <x v="0"/>
    <x v="0"/>
    <s v="BLR "/>
    <s v=" BOM "/>
    <s v=" DEL"/>
    <m/>
    <m/>
    <s v="18:55"/>
    <s v="12:25 13 Mar"/>
    <n v="1050"/>
    <x v="2"/>
    <s v="In-flight meal not included"/>
    <n v="11087"/>
    <n v="18"/>
    <x v="2"/>
    <s v="BLR  →  BOM  →  DEL"/>
    <x v="0"/>
  </r>
  <r>
    <x v="3"/>
    <x v="12"/>
    <x v="1"/>
    <x v="1"/>
    <s v="CCU "/>
    <s v=" BLR"/>
    <m/>
    <m/>
    <m/>
    <s v="09:00"/>
    <s v="11:30"/>
    <n v="150"/>
    <x v="0"/>
    <s v="No info"/>
    <n v="5515"/>
    <n v="9"/>
    <x v="1"/>
    <s v="CCU  →  BLR"/>
    <x v="0"/>
  </r>
  <r>
    <x v="0"/>
    <x v="24"/>
    <x v="1"/>
    <x v="1"/>
    <s v="CCU "/>
    <s v=" BLR"/>
    <m/>
    <m/>
    <m/>
    <s v="04:40"/>
    <s v="07:15"/>
    <n v="155"/>
    <x v="0"/>
    <s v="No info"/>
    <n v="4804"/>
    <n v="4"/>
    <x v="0"/>
    <s v="CCU  →  BLR"/>
    <x v="2"/>
  </r>
  <r>
    <x v="0"/>
    <x v="14"/>
    <x v="3"/>
    <x v="3"/>
    <s v="MAA "/>
    <s v=" CCU"/>
    <m/>
    <m/>
    <m/>
    <s v="13:15"/>
    <s v="15:35"/>
    <n v="140"/>
    <x v="0"/>
    <s v="No info"/>
    <n v="3597"/>
    <n v="13"/>
    <x v="3"/>
    <s v="MAA  →  CCU"/>
    <x v="2"/>
  </r>
  <r>
    <x v="4"/>
    <x v="15"/>
    <x v="2"/>
    <x v="2"/>
    <s v="DEL "/>
    <s v=" BOM "/>
    <s v=" COK"/>
    <m/>
    <m/>
    <s v="06:00"/>
    <s v="19:15"/>
    <n v="795"/>
    <x v="2"/>
    <s v="No info"/>
    <n v="15353"/>
    <n v="6"/>
    <x v="1"/>
    <s v="DEL  →  BOM  →  COK"/>
    <x v="0"/>
  </r>
  <r>
    <x v="2"/>
    <x v="14"/>
    <x v="1"/>
    <x v="1"/>
    <s v="CCU "/>
    <s v=" BOM "/>
    <s v=" BLR"/>
    <m/>
    <m/>
    <s v="06:30"/>
    <s v="16:20"/>
    <n v="590"/>
    <x v="2"/>
    <s v="In-flight meal not included"/>
    <n v="9899"/>
    <n v="6"/>
    <x v="1"/>
    <s v="CCU  →  BOM  →  BLR"/>
    <x v="2"/>
  </r>
  <r>
    <x v="0"/>
    <x v="0"/>
    <x v="0"/>
    <x v="0"/>
    <s v="BLR "/>
    <s v=" DEL"/>
    <m/>
    <m/>
    <m/>
    <s v="18:25"/>
    <s v="21:20"/>
    <n v="175"/>
    <x v="0"/>
    <s v="No info"/>
    <n v="7303"/>
    <n v="18"/>
    <x v="2"/>
    <s v="BLR  →  DEL"/>
    <x v="0"/>
  </r>
  <r>
    <x v="2"/>
    <x v="6"/>
    <x v="0"/>
    <x v="0"/>
    <s v="BLR "/>
    <s v=" BOM "/>
    <s v=" DEL"/>
    <m/>
    <m/>
    <s v="08:55"/>
    <s v="21:20"/>
    <n v="745"/>
    <x v="2"/>
    <s v="No info"/>
    <n v="13817"/>
    <n v="8"/>
    <x v="1"/>
    <s v="BLR  →  BOM  →  DEL"/>
    <x v="0"/>
  </r>
  <r>
    <x v="2"/>
    <x v="15"/>
    <x v="2"/>
    <x v="2"/>
    <s v="DEL "/>
    <s v=" AMD "/>
    <s v=" BOM "/>
    <s v=" COK"/>
    <m/>
    <s v="19:10"/>
    <s v="19:45 07 Mar"/>
    <n v="1475"/>
    <x v="1"/>
    <s v="No info"/>
    <n v="19329"/>
    <n v="19"/>
    <x v="2"/>
    <s v="DEL  →  AMD  →  BOM  →  COK"/>
    <x v="0"/>
  </r>
  <r>
    <x v="2"/>
    <x v="14"/>
    <x v="2"/>
    <x v="2"/>
    <s v="DEL "/>
    <s v=" BOM "/>
    <s v=" COK"/>
    <m/>
    <m/>
    <s v="07:05"/>
    <s v="12:35"/>
    <n v="330"/>
    <x v="2"/>
    <s v="No info"/>
    <n v="16289"/>
    <n v="7"/>
    <x v="1"/>
    <s v="DEL  →  BOM  →  COK"/>
    <x v="2"/>
  </r>
  <r>
    <x v="2"/>
    <x v="19"/>
    <x v="1"/>
    <x v="1"/>
    <s v="CCU "/>
    <s v=" BOM "/>
    <s v=" BLR"/>
    <m/>
    <m/>
    <s v="18:55"/>
    <s v="10:05 16 May"/>
    <n v="910"/>
    <x v="2"/>
    <s v="In-flight meal not included"/>
    <n v="9663"/>
    <n v="18"/>
    <x v="2"/>
    <s v="CCU  →  BOM  →  BLR"/>
    <x v="1"/>
  </r>
  <r>
    <x v="1"/>
    <x v="27"/>
    <x v="2"/>
    <x v="2"/>
    <s v="DEL "/>
    <s v=" HYD "/>
    <s v=" MAA "/>
    <s v=" COK"/>
    <m/>
    <s v="09:45"/>
    <s v="09:25 04 Jun"/>
    <n v="1420"/>
    <x v="1"/>
    <s v="No info"/>
    <n v="10975"/>
    <n v="9"/>
    <x v="1"/>
    <s v="DEL  →  HYD  →  MAA  →  COK"/>
    <x v="2"/>
  </r>
  <r>
    <x v="7"/>
    <x v="38"/>
    <x v="1"/>
    <x v="1"/>
    <s v="CCU "/>
    <s v=" BLR"/>
    <m/>
    <m/>
    <m/>
    <s v="10:20"/>
    <s v="12:55"/>
    <n v="155"/>
    <x v="0"/>
    <s v="No info"/>
    <n v="4384"/>
    <n v="10"/>
    <x v="1"/>
    <s v="CCU  →  BLR"/>
    <x v="0"/>
  </r>
  <r>
    <x v="2"/>
    <x v="14"/>
    <x v="2"/>
    <x v="2"/>
    <s v="DEL "/>
    <s v=" BOM "/>
    <s v=" COK"/>
    <m/>
    <m/>
    <s v="09:00"/>
    <s v="19:00"/>
    <n v="600"/>
    <x v="2"/>
    <s v="No info"/>
    <n v="14714"/>
    <n v="9"/>
    <x v="1"/>
    <s v="DEL  →  BOM  →  COK"/>
    <x v="2"/>
  </r>
  <r>
    <x v="2"/>
    <x v="14"/>
    <x v="2"/>
    <x v="2"/>
    <s v="DEL "/>
    <s v=" NAG "/>
    <s v=" BOM "/>
    <s v=" COK"/>
    <m/>
    <s v="14:35"/>
    <s v="04:25 13 Jun"/>
    <n v="830"/>
    <x v="1"/>
    <s v="In-flight meal not included"/>
    <n v="10919"/>
    <n v="14"/>
    <x v="3"/>
    <s v="DEL  →  NAG  →  BOM  →  COK"/>
    <x v="2"/>
  </r>
  <r>
    <x v="2"/>
    <x v="25"/>
    <x v="1"/>
    <x v="1"/>
    <s v="CCU "/>
    <s v=" BOM "/>
    <s v=" BLR"/>
    <m/>
    <m/>
    <s v="14:05"/>
    <s v="04:40 22 May"/>
    <n v="875"/>
    <x v="2"/>
    <s v="No info"/>
    <n v="14388"/>
    <n v="14"/>
    <x v="3"/>
    <s v="CCU  →  BOM  →  BLR"/>
    <x v="1"/>
  </r>
  <r>
    <x v="4"/>
    <x v="21"/>
    <x v="2"/>
    <x v="2"/>
    <s v="DEL "/>
    <s v=" BOM "/>
    <s v=" COK"/>
    <m/>
    <m/>
    <s v="11:25"/>
    <s v="19:00"/>
    <n v="455"/>
    <x v="2"/>
    <s v="No info"/>
    <n v="10877"/>
    <n v="11"/>
    <x v="1"/>
    <s v="DEL  →  BOM  →  COK"/>
    <x v="2"/>
  </r>
  <r>
    <x v="2"/>
    <x v="10"/>
    <x v="2"/>
    <x v="2"/>
    <s v="DEL "/>
    <s v=" AMD "/>
    <s v=" BOM "/>
    <s v=" COK"/>
    <m/>
    <s v="23:05"/>
    <s v="12:35 10 May"/>
    <n v="810"/>
    <x v="1"/>
    <s v="No info"/>
    <n v="15129"/>
    <n v="23"/>
    <x v="0"/>
    <s v="DEL  →  AMD  →  BOM  →  COK"/>
    <x v="1"/>
  </r>
  <r>
    <x v="0"/>
    <x v="18"/>
    <x v="2"/>
    <x v="2"/>
    <s v="DEL "/>
    <s v=" BOM "/>
    <s v=" COK"/>
    <m/>
    <m/>
    <s v="07:30"/>
    <s v="21:00"/>
    <n v="810"/>
    <x v="2"/>
    <s v="No info"/>
    <n v="7191"/>
    <n v="7"/>
    <x v="1"/>
    <s v="DEL  →  BOM  →  COK"/>
    <x v="1"/>
  </r>
  <r>
    <x v="5"/>
    <x v="1"/>
    <x v="1"/>
    <x v="1"/>
    <s v="CCU "/>
    <s v=" BOM "/>
    <s v=" BLR"/>
    <m/>
    <m/>
    <s v="23:30"/>
    <s v="07:45 02 May"/>
    <n v="495"/>
    <x v="2"/>
    <s v="No info"/>
    <n v="6686"/>
    <n v="23"/>
    <x v="0"/>
    <s v="CCU  →  BOM  →  BLR"/>
    <x v="1"/>
  </r>
  <r>
    <x v="4"/>
    <x v="27"/>
    <x v="2"/>
    <x v="2"/>
    <s v="DEL "/>
    <s v=" BOM "/>
    <s v=" COK"/>
    <m/>
    <m/>
    <s v="12:50"/>
    <s v="01:30 04 Jun"/>
    <n v="760"/>
    <x v="2"/>
    <s v="No info"/>
    <n v="7530"/>
    <n v="12"/>
    <x v="3"/>
    <s v="DEL  →  BOM  →  COK"/>
    <x v="2"/>
  </r>
  <r>
    <x v="0"/>
    <x v="21"/>
    <x v="2"/>
    <x v="2"/>
    <s v="DEL "/>
    <s v=" HYD "/>
    <s v=" COK"/>
    <m/>
    <m/>
    <s v="07:35"/>
    <s v="22:30"/>
    <n v="895"/>
    <x v="2"/>
    <s v="No info"/>
    <n v="6442"/>
    <n v="7"/>
    <x v="1"/>
    <s v="DEL  →  HYD  →  COK"/>
    <x v="2"/>
  </r>
  <r>
    <x v="2"/>
    <x v="24"/>
    <x v="2"/>
    <x v="2"/>
    <s v="DEL "/>
    <s v=" BOM "/>
    <s v=" COK"/>
    <m/>
    <m/>
    <s v="09:00"/>
    <s v="12:35 28 Jun"/>
    <n v="1655"/>
    <x v="2"/>
    <s v="In-flight meal not included"/>
    <n v="10262"/>
    <n v="9"/>
    <x v="1"/>
    <s v="DEL  →  BOM  →  COK"/>
    <x v="2"/>
  </r>
  <r>
    <x v="2"/>
    <x v="6"/>
    <x v="0"/>
    <x v="0"/>
    <s v="BLR "/>
    <s v=" BOM "/>
    <s v=" DEL"/>
    <m/>
    <m/>
    <s v="18:55"/>
    <s v="09:30 13 Mar"/>
    <n v="875"/>
    <x v="2"/>
    <s v="No info"/>
    <n v="13817"/>
    <n v="18"/>
    <x v="2"/>
    <s v="BLR  →  BOM  →  DEL"/>
    <x v="0"/>
  </r>
  <r>
    <x v="2"/>
    <x v="14"/>
    <x v="1"/>
    <x v="1"/>
    <s v="CCU "/>
    <s v=" BOM "/>
    <s v=" BLR"/>
    <m/>
    <m/>
    <s v="14:05"/>
    <s v="23:35"/>
    <n v="570"/>
    <x v="2"/>
    <s v="No info"/>
    <n v="13626"/>
    <n v="14"/>
    <x v="3"/>
    <s v="CCU  →  BOM  →  BLR"/>
    <x v="2"/>
  </r>
  <r>
    <x v="2"/>
    <x v="3"/>
    <x v="1"/>
    <x v="1"/>
    <s v="CCU "/>
    <s v=" BOM "/>
    <s v=" BLR"/>
    <m/>
    <m/>
    <s v="18:55"/>
    <s v="10:05 13 May"/>
    <n v="910"/>
    <x v="2"/>
    <s v="No info"/>
    <n v="14388"/>
    <n v="18"/>
    <x v="2"/>
    <s v="CCU  →  BOM  →  BLR"/>
    <x v="1"/>
  </r>
  <r>
    <x v="0"/>
    <x v="43"/>
    <x v="1"/>
    <x v="1"/>
    <s v="CCU "/>
    <s v=" BLR"/>
    <m/>
    <m/>
    <m/>
    <s v="04:40"/>
    <s v="07:15"/>
    <n v="155"/>
    <x v="0"/>
    <s v="No info"/>
    <n v="4804"/>
    <n v="4"/>
    <x v="0"/>
    <s v="CCU  →  BLR"/>
    <x v="3"/>
  </r>
  <r>
    <x v="0"/>
    <x v="16"/>
    <x v="2"/>
    <x v="2"/>
    <s v="DEL "/>
    <s v=" COK"/>
    <m/>
    <m/>
    <m/>
    <s v="14:30"/>
    <s v="17:35"/>
    <n v="185"/>
    <x v="0"/>
    <s v="No info"/>
    <n v="5406"/>
    <n v="14"/>
    <x v="3"/>
    <s v="DEL  →  COK"/>
    <x v="0"/>
  </r>
  <r>
    <x v="3"/>
    <x v="17"/>
    <x v="2"/>
    <x v="2"/>
    <s v="DEL "/>
    <s v=" BLR "/>
    <s v=" COK"/>
    <m/>
    <m/>
    <s v="17:55"/>
    <s v="22:50"/>
    <n v="295"/>
    <x v="2"/>
    <s v="No info"/>
    <n v="4611"/>
    <n v="17"/>
    <x v="2"/>
    <s v="DEL  →  BLR  →  COK"/>
    <x v="3"/>
  </r>
  <r>
    <x v="0"/>
    <x v="2"/>
    <x v="1"/>
    <x v="1"/>
    <s v="CCU "/>
    <s v=" MAA "/>
    <s v=" BLR"/>
    <m/>
    <m/>
    <s v="08:10"/>
    <s v="13:00"/>
    <n v="290"/>
    <x v="2"/>
    <s v="No info"/>
    <n v="5069"/>
    <n v="8"/>
    <x v="1"/>
    <s v="CCU  →  MAA  →  BLR"/>
    <x v="2"/>
  </r>
  <r>
    <x v="5"/>
    <x v="31"/>
    <x v="0"/>
    <x v="4"/>
    <s v="BLR "/>
    <s v=" DEL"/>
    <m/>
    <m/>
    <m/>
    <s v="07:45"/>
    <s v="10:40"/>
    <n v="175"/>
    <x v="0"/>
    <s v="No info"/>
    <n v="3898"/>
    <n v="7"/>
    <x v="1"/>
    <s v="BLR  →  DEL"/>
    <x v="2"/>
  </r>
  <r>
    <x v="0"/>
    <x v="31"/>
    <x v="4"/>
    <x v="5"/>
    <s v="BOM "/>
    <s v=" HYD"/>
    <m/>
    <m/>
    <m/>
    <s v="12:00"/>
    <s v="13:30"/>
    <n v="90"/>
    <x v="0"/>
    <s v="No info"/>
    <n v="2754"/>
    <n v="12"/>
    <x v="3"/>
    <s v="BOM  →  HYD"/>
    <x v="2"/>
  </r>
  <r>
    <x v="4"/>
    <x v="7"/>
    <x v="2"/>
    <x v="2"/>
    <s v="DEL "/>
    <s v=" BOM "/>
    <s v=" COK"/>
    <m/>
    <m/>
    <s v="15:00"/>
    <s v="01:30 28 May"/>
    <n v="630"/>
    <x v="2"/>
    <s v="In-flight meal not included"/>
    <n v="6943"/>
    <n v="15"/>
    <x v="3"/>
    <s v="DEL  →  BOM  →  COK"/>
    <x v="1"/>
  </r>
  <r>
    <x v="2"/>
    <x v="23"/>
    <x v="1"/>
    <x v="1"/>
    <s v="CCU "/>
    <s v=" BOM "/>
    <s v=" BLR"/>
    <m/>
    <m/>
    <s v="05:45"/>
    <s v="18:15"/>
    <n v="750"/>
    <x v="2"/>
    <s v="No info"/>
    <n v="14781"/>
    <n v="5"/>
    <x v="1"/>
    <s v="CCU  →  BOM  →  BLR"/>
    <x v="1"/>
  </r>
  <r>
    <x v="2"/>
    <x v="25"/>
    <x v="2"/>
    <x v="2"/>
    <s v="DEL "/>
    <s v=" BOM "/>
    <s v=" COK"/>
    <m/>
    <m/>
    <s v="13:00"/>
    <s v="19:00"/>
    <n v="360"/>
    <x v="2"/>
    <s v="No info"/>
    <n v="16079"/>
    <n v="13"/>
    <x v="3"/>
    <s v="DEL  →  BOM  →  COK"/>
    <x v="1"/>
  </r>
  <r>
    <x v="0"/>
    <x v="28"/>
    <x v="0"/>
    <x v="0"/>
    <s v="BLR "/>
    <s v=" DEL"/>
    <m/>
    <m/>
    <m/>
    <s v="16:55"/>
    <s v="19:45"/>
    <n v="170"/>
    <x v="0"/>
    <s v="No info"/>
    <n v="8033"/>
    <n v="16"/>
    <x v="3"/>
    <s v="BLR  →  DEL"/>
    <x v="0"/>
  </r>
  <r>
    <x v="0"/>
    <x v="33"/>
    <x v="0"/>
    <x v="0"/>
    <s v="BLR "/>
    <s v=" DEL"/>
    <m/>
    <m/>
    <m/>
    <s v="18:25"/>
    <s v="21:20"/>
    <n v="175"/>
    <x v="0"/>
    <s v="No info"/>
    <n v="6860"/>
    <n v="18"/>
    <x v="2"/>
    <s v="BLR  →  DEL"/>
    <x v="0"/>
  </r>
  <r>
    <x v="4"/>
    <x v="37"/>
    <x v="2"/>
    <x v="2"/>
    <s v="DEL "/>
    <s v=" BOM "/>
    <s v=" COK"/>
    <m/>
    <m/>
    <s v="11:40"/>
    <s v="19:15"/>
    <n v="455"/>
    <x v="2"/>
    <s v="No info"/>
    <n v="6953"/>
    <n v="11"/>
    <x v="1"/>
    <s v="DEL  →  BOM  →  COK"/>
    <x v="0"/>
  </r>
  <r>
    <x v="0"/>
    <x v="3"/>
    <x v="0"/>
    <x v="4"/>
    <s v="BLR "/>
    <s v=" DEL"/>
    <m/>
    <m/>
    <m/>
    <s v="07:10"/>
    <s v="10:05"/>
    <n v="175"/>
    <x v="0"/>
    <s v="No info"/>
    <n v="4823"/>
    <n v="7"/>
    <x v="1"/>
    <s v="BLR  →  DEL"/>
    <x v="1"/>
  </r>
  <r>
    <x v="0"/>
    <x v="40"/>
    <x v="1"/>
    <x v="1"/>
    <s v="CCU "/>
    <s v=" BLR"/>
    <m/>
    <m/>
    <m/>
    <s v="04:40"/>
    <s v="07:15"/>
    <n v="155"/>
    <x v="0"/>
    <s v="No info"/>
    <n v="4174"/>
    <n v="4"/>
    <x v="0"/>
    <s v="CCU  →  BLR"/>
    <x v="3"/>
  </r>
  <r>
    <x v="2"/>
    <x v="24"/>
    <x v="2"/>
    <x v="2"/>
    <s v="DEL "/>
    <s v=" AMD "/>
    <s v=" BOM "/>
    <s v=" COK"/>
    <m/>
    <s v="13:25"/>
    <s v="19:00 28 Jun"/>
    <n v="1775"/>
    <x v="1"/>
    <s v="No info"/>
    <n v="12819"/>
    <n v="13"/>
    <x v="3"/>
    <s v="DEL  →  AMD  →  BOM  →  COK"/>
    <x v="2"/>
  </r>
  <r>
    <x v="2"/>
    <x v="19"/>
    <x v="1"/>
    <x v="1"/>
    <s v="CCU "/>
    <s v=" BOM "/>
    <s v=" BLR"/>
    <m/>
    <m/>
    <s v="21:10"/>
    <s v="04:40 16 May"/>
    <n v="450"/>
    <x v="2"/>
    <s v="In-flight meal not included"/>
    <n v="9663"/>
    <n v="21"/>
    <x v="0"/>
    <s v="CCU  →  BOM  →  BLR"/>
    <x v="1"/>
  </r>
  <r>
    <x v="3"/>
    <x v="29"/>
    <x v="1"/>
    <x v="1"/>
    <s v="CCU "/>
    <s v=" BLR"/>
    <m/>
    <m/>
    <m/>
    <s v="06:55"/>
    <s v="09:30"/>
    <n v="155"/>
    <x v="0"/>
    <s v="No check-in baggage included"/>
    <n v="3841"/>
    <n v="6"/>
    <x v="1"/>
    <s v="CCU  →  BLR"/>
    <x v="1"/>
  </r>
  <r>
    <x v="0"/>
    <x v="24"/>
    <x v="2"/>
    <x v="2"/>
    <s v="DEL "/>
    <s v=" COK"/>
    <m/>
    <m/>
    <m/>
    <s v="05:35"/>
    <s v="08:50"/>
    <n v="195"/>
    <x v="0"/>
    <s v="No info"/>
    <n v="5000"/>
    <n v="5"/>
    <x v="1"/>
    <s v="DEL  →  COK"/>
    <x v="2"/>
  </r>
  <r>
    <x v="1"/>
    <x v="4"/>
    <x v="0"/>
    <x v="0"/>
    <s v="BLR "/>
    <s v=" CCU "/>
    <s v=" GAU "/>
    <s v=" DEL"/>
    <m/>
    <s v="05:50"/>
    <s v="22:10"/>
    <n v="980"/>
    <x v="1"/>
    <s v="Change airports"/>
    <n v="13366"/>
    <n v="5"/>
    <x v="1"/>
    <s v="BLR  →  CCU  →  GAU  →  DEL"/>
    <x v="0"/>
  </r>
  <r>
    <x v="6"/>
    <x v="15"/>
    <x v="4"/>
    <x v="5"/>
    <s v="BOM "/>
    <s v=" DEL "/>
    <s v=" HYD"/>
    <m/>
    <m/>
    <s v="21:55"/>
    <s v="16:45 07 Mar"/>
    <n v="1130"/>
    <x v="2"/>
    <s v="No info"/>
    <n v="12395"/>
    <n v="21"/>
    <x v="0"/>
    <s v="BOM  →  DEL  →  HYD"/>
    <x v="0"/>
  </r>
  <r>
    <x v="1"/>
    <x v="19"/>
    <x v="1"/>
    <x v="1"/>
    <s v="CCU "/>
    <s v=" GAU "/>
    <s v=" BLR"/>
    <m/>
    <m/>
    <s v="16:45"/>
    <s v="21:05 16 May"/>
    <n v="1700"/>
    <x v="2"/>
    <s v="No info"/>
    <n v="7452"/>
    <n v="16"/>
    <x v="3"/>
    <s v="CCU  →  GAU  →  BLR"/>
    <x v="1"/>
  </r>
  <r>
    <x v="2"/>
    <x v="23"/>
    <x v="2"/>
    <x v="2"/>
    <s v="DEL "/>
    <s v=" BOM "/>
    <s v=" COK"/>
    <m/>
    <m/>
    <s v="19:45"/>
    <s v="19:00 19 May"/>
    <n v="1395"/>
    <x v="2"/>
    <s v="No info"/>
    <n v="15554"/>
    <n v="19"/>
    <x v="2"/>
    <s v="DEL  →  BOM  →  COK"/>
    <x v="1"/>
  </r>
  <r>
    <x v="2"/>
    <x v="18"/>
    <x v="1"/>
    <x v="1"/>
    <s v="CCU "/>
    <s v=" DEL "/>
    <s v=" BLR"/>
    <m/>
    <m/>
    <s v="17:00"/>
    <s v="15:05 07 May"/>
    <n v="1325"/>
    <x v="2"/>
    <s v="No info"/>
    <n v="13067"/>
    <n v="17"/>
    <x v="2"/>
    <s v="CCU  →  DEL  →  BLR"/>
    <x v="1"/>
  </r>
  <r>
    <x v="0"/>
    <x v="41"/>
    <x v="1"/>
    <x v="1"/>
    <s v="CCU "/>
    <s v=" BLR"/>
    <m/>
    <m/>
    <m/>
    <s v="15:10"/>
    <s v="17:45"/>
    <n v="155"/>
    <x v="0"/>
    <s v="No info"/>
    <n v="6565"/>
    <n v="15"/>
    <x v="3"/>
    <s v="CCU  →  BLR"/>
    <x v="0"/>
  </r>
  <r>
    <x v="3"/>
    <x v="32"/>
    <x v="4"/>
    <x v="5"/>
    <s v="BOM "/>
    <s v=" HYD"/>
    <m/>
    <m/>
    <m/>
    <s v="05:45"/>
    <s v="07:15"/>
    <n v="90"/>
    <x v="0"/>
    <s v="No check-in baggage included"/>
    <n v="1965"/>
    <n v="5"/>
    <x v="1"/>
    <s v="BOM  →  HYD"/>
    <x v="1"/>
  </r>
  <r>
    <x v="3"/>
    <x v="37"/>
    <x v="3"/>
    <x v="3"/>
    <s v="MAA "/>
    <s v=" CCU"/>
    <m/>
    <m/>
    <m/>
    <s v="09:30"/>
    <s v="12:05"/>
    <n v="155"/>
    <x v="0"/>
    <s v="No check-in baggage included"/>
    <n v="3332"/>
    <n v="9"/>
    <x v="1"/>
    <s v="MAA  →  CCU"/>
    <x v="0"/>
  </r>
  <r>
    <x v="0"/>
    <x v="16"/>
    <x v="0"/>
    <x v="0"/>
    <s v="BLR "/>
    <s v=" LKO "/>
    <s v=" DEL"/>
    <m/>
    <m/>
    <s v="05:25"/>
    <s v="10:10"/>
    <n v="285"/>
    <x v="2"/>
    <s v="No info"/>
    <n v="6208"/>
    <n v="5"/>
    <x v="1"/>
    <s v="BLR  →  LKO  →  DEL"/>
    <x v="0"/>
  </r>
  <r>
    <x v="1"/>
    <x v="38"/>
    <x v="0"/>
    <x v="0"/>
    <s v="BLR "/>
    <s v=" GAU "/>
    <s v=" DEL"/>
    <m/>
    <m/>
    <s v="13:50"/>
    <s v="18:40 16 Mar"/>
    <n v="1730"/>
    <x v="2"/>
    <s v="No info"/>
    <n v="11161"/>
    <n v="13"/>
    <x v="3"/>
    <s v="BLR  →  GAU  →  DEL"/>
    <x v="0"/>
  </r>
  <r>
    <x v="1"/>
    <x v="14"/>
    <x v="1"/>
    <x v="1"/>
    <s v="CCU "/>
    <s v=" DEL "/>
    <s v=" COK "/>
    <s v=" BLR"/>
    <m/>
    <s v="10:00"/>
    <s v="13:45 13 Jun"/>
    <n v="1665"/>
    <x v="1"/>
    <s v="No info"/>
    <n v="12224"/>
    <n v="10"/>
    <x v="1"/>
    <s v="CCU  →  DEL  →  COK  →  BLR"/>
    <x v="2"/>
  </r>
  <r>
    <x v="2"/>
    <x v="1"/>
    <x v="1"/>
    <x v="1"/>
    <s v="CCU "/>
    <s v=" BOM "/>
    <s v=" BLR"/>
    <m/>
    <m/>
    <s v="18:55"/>
    <s v="12:00 02 May"/>
    <n v="1025"/>
    <x v="2"/>
    <s v="In-flight meal not included"/>
    <n v="9663"/>
    <n v="18"/>
    <x v="2"/>
    <s v="CCU  →  BOM  →  BLR"/>
    <x v="1"/>
  </r>
  <r>
    <x v="2"/>
    <x v="38"/>
    <x v="0"/>
    <x v="0"/>
    <s v="BLR "/>
    <s v=" BOM "/>
    <s v=" DEL"/>
    <m/>
    <m/>
    <s v="08:55"/>
    <s v="15:15"/>
    <n v="380"/>
    <x v="2"/>
    <s v="No info"/>
    <n v="12284"/>
    <n v="8"/>
    <x v="1"/>
    <s v="BLR  →  BOM  →  DEL"/>
    <x v="0"/>
  </r>
  <r>
    <x v="1"/>
    <x v="7"/>
    <x v="2"/>
    <x v="2"/>
    <s v="DEL "/>
    <s v=" MAA "/>
    <s v=" COK"/>
    <m/>
    <m/>
    <s v="17:20"/>
    <s v="09:25 28 May"/>
    <n v="965"/>
    <x v="2"/>
    <s v="No info"/>
    <n v="7480"/>
    <n v="17"/>
    <x v="2"/>
    <s v="DEL  →  MAA  →  COK"/>
    <x v="1"/>
  </r>
  <r>
    <x v="2"/>
    <x v="15"/>
    <x v="2"/>
    <x v="2"/>
    <s v="DEL "/>
    <s v=" BOM "/>
    <s v=" COK"/>
    <m/>
    <m/>
    <s v="19:15"/>
    <s v="04:25 07 Mar"/>
    <n v="550"/>
    <x v="2"/>
    <s v="No info"/>
    <n v="17024"/>
    <n v="19"/>
    <x v="2"/>
    <s v="DEL  →  BOM  →  COK"/>
    <x v="0"/>
  </r>
  <r>
    <x v="2"/>
    <x v="31"/>
    <x v="1"/>
    <x v="1"/>
    <s v="CCU "/>
    <s v=" DEL "/>
    <s v=" BLR"/>
    <m/>
    <m/>
    <s v="20:25"/>
    <s v="19:10 07 Jun"/>
    <n v="1365"/>
    <x v="2"/>
    <s v="No info"/>
    <n v="14151"/>
    <n v="20"/>
    <x v="2"/>
    <s v="CCU  →  DEL  →  BLR"/>
    <x v="2"/>
  </r>
  <r>
    <x v="0"/>
    <x v="36"/>
    <x v="1"/>
    <x v="1"/>
    <s v="CCU "/>
    <s v=" BLR"/>
    <m/>
    <m/>
    <m/>
    <s v="17:15"/>
    <s v="19:50"/>
    <n v="155"/>
    <x v="0"/>
    <s v="No info"/>
    <n v="4804"/>
    <n v="17"/>
    <x v="2"/>
    <s v="CCU  →  BLR"/>
    <x v="2"/>
  </r>
  <r>
    <x v="0"/>
    <x v="23"/>
    <x v="2"/>
    <x v="2"/>
    <s v="DEL "/>
    <s v=" BOM "/>
    <s v=" COK"/>
    <m/>
    <m/>
    <s v="16:00"/>
    <s v="21:00"/>
    <n v="300"/>
    <x v="2"/>
    <s v="No info"/>
    <n v="6069"/>
    <n v="16"/>
    <x v="3"/>
    <s v="DEL  →  BOM  →  COK"/>
    <x v="1"/>
  </r>
  <r>
    <x v="6"/>
    <x v="16"/>
    <x v="0"/>
    <x v="0"/>
    <s v="BLR "/>
    <s v=" AMD "/>
    <s v=" DEL"/>
    <m/>
    <m/>
    <s v="06:40"/>
    <s v="21:55"/>
    <n v="915"/>
    <x v="2"/>
    <s v="No info"/>
    <n v="6065"/>
    <n v="6"/>
    <x v="1"/>
    <s v="BLR  →  AMD  →  DEL"/>
    <x v="0"/>
  </r>
  <r>
    <x v="2"/>
    <x v="23"/>
    <x v="1"/>
    <x v="1"/>
    <s v="CCU "/>
    <s v=" DEL "/>
    <s v=" BLR"/>
    <m/>
    <m/>
    <s v="20:25"/>
    <s v="09:45 19 May"/>
    <n v="800"/>
    <x v="2"/>
    <s v="No info"/>
    <n v="14151"/>
    <n v="20"/>
    <x v="2"/>
    <s v="CCU  →  DEL  →  BLR"/>
    <x v="1"/>
  </r>
  <r>
    <x v="2"/>
    <x v="0"/>
    <x v="1"/>
    <x v="1"/>
    <s v="CCU "/>
    <s v=" BOM "/>
    <s v=" BLR"/>
    <m/>
    <m/>
    <s v="18:55"/>
    <s v="12:00 25 Mar"/>
    <n v="1025"/>
    <x v="2"/>
    <s v="No info"/>
    <n v="14231"/>
    <n v="18"/>
    <x v="2"/>
    <s v="CCU  →  BOM  →  BLR"/>
    <x v="0"/>
  </r>
  <r>
    <x v="6"/>
    <x v="15"/>
    <x v="4"/>
    <x v="5"/>
    <s v="BOM "/>
    <s v=" DEL "/>
    <s v=" HYD"/>
    <m/>
    <m/>
    <s v="15:40"/>
    <s v="09:25 07 Mar"/>
    <n v="1065"/>
    <x v="2"/>
    <s v="No info"/>
    <n v="12395"/>
    <n v="15"/>
    <x v="3"/>
    <s v="BOM  →  DEL  →  HYD"/>
    <x v="0"/>
  </r>
  <r>
    <x v="0"/>
    <x v="11"/>
    <x v="2"/>
    <x v="2"/>
    <s v="DEL "/>
    <s v=" MAA "/>
    <s v=" COK"/>
    <m/>
    <m/>
    <s v="02:00"/>
    <s v="07:25"/>
    <n v="325"/>
    <x v="2"/>
    <s v="No info"/>
    <n v="5636"/>
    <n v="2"/>
    <x v="0"/>
    <s v="DEL  →  MAA  →  COK"/>
    <x v="3"/>
  </r>
  <r>
    <x v="1"/>
    <x v="22"/>
    <x v="2"/>
    <x v="2"/>
    <s v="DEL "/>
    <s v=" BLR "/>
    <s v=" COK"/>
    <m/>
    <m/>
    <s v="17:40"/>
    <s v="23:00"/>
    <n v="320"/>
    <x v="2"/>
    <s v="No info"/>
    <n v="5232"/>
    <n v="17"/>
    <x v="2"/>
    <s v="DEL  →  BLR  →  COK"/>
    <x v="3"/>
  </r>
  <r>
    <x v="2"/>
    <x v="8"/>
    <x v="2"/>
    <x v="2"/>
    <s v="DEL "/>
    <s v=" BOM "/>
    <s v=" COK"/>
    <m/>
    <m/>
    <s v="14:00"/>
    <s v="04:25 02 Jun"/>
    <n v="865"/>
    <x v="2"/>
    <s v="No info"/>
    <n v="14714"/>
    <n v="14"/>
    <x v="3"/>
    <s v="DEL  →  BOM  →  COK"/>
    <x v="2"/>
  </r>
  <r>
    <x v="0"/>
    <x v="18"/>
    <x v="3"/>
    <x v="3"/>
    <s v="MAA "/>
    <s v=" CCU"/>
    <m/>
    <m/>
    <m/>
    <s v="07:55"/>
    <s v="10:15"/>
    <n v="140"/>
    <x v="0"/>
    <s v="No info"/>
    <n v="3850"/>
    <n v="7"/>
    <x v="1"/>
    <s v="MAA  →  CCU"/>
    <x v="1"/>
  </r>
  <r>
    <x v="1"/>
    <x v="7"/>
    <x v="2"/>
    <x v="2"/>
    <s v="DEL "/>
    <s v=" BLR "/>
    <s v=" COK"/>
    <m/>
    <m/>
    <s v="17:40"/>
    <s v="09:35 28 May"/>
    <n v="955"/>
    <x v="2"/>
    <s v="No info"/>
    <n v="7258"/>
    <n v="17"/>
    <x v="2"/>
    <s v="DEL  →  BLR  →  COK"/>
    <x v="1"/>
  </r>
  <r>
    <x v="2"/>
    <x v="26"/>
    <x v="0"/>
    <x v="0"/>
    <s v="BLR "/>
    <s v=" BOM "/>
    <s v=" DEL"/>
    <m/>
    <m/>
    <s v="21:25"/>
    <s v="20:20 07 Mar"/>
    <n v="1375"/>
    <x v="2"/>
    <s v="No info"/>
    <n v="17471"/>
    <n v="21"/>
    <x v="0"/>
    <s v="BLR  →  BOM  →  DEL"/>
    <x v="0"/>
  </r>
  <r>
    <x v="3"/>
    <x v="10"/>
    <x v="0"/>
    <x v="4"/>
    <s v="BLR "/>
    <s v=" DEL"/>
    <m/>
    <m/>
    <m/>
    <s v="21:10"/>
    <s v="00:05 10 May"/>
    <n v="175"/>
    <x v="0"/>
    <s v="No info"/>
    <n v="4423"/>
    <n v="21"/>
    <x v="0"/>
    <s v="BLR  →  DEL"/>
    <x v="1"/>
  </r>
  <r>
    <x v="0"/>
    <x v="20"/>
    <x v="4"/>
    <x v="5"/>
    <s v="BOM "/>
    <s v=" HYD"/>
    <m/>
    <m/>
    <m/>
    <s v="21:20"/>
    <s v="22:50"/>
    <n v="90"/>
    <x v="0"/>
    <s v="No info"/>
    <n v="2227"/>
    <n v="21"/>
    <x v="0"/>
    <s v="BOM  →  HYD"/>
    <x v="2"/>
  </r>
  <r>
    <x v="4"/>
    <x v="5"/>
    <x v="2"/>
    <x v="2"/>
    <s v="DEL "/>
    <s v=" BOM "/>
    <s v=" COK"/>
    <m/>
    <m/>
    <s v="10:00"/>
    <s v="01:30 25 Jun"/>
    <n v="930"/>
    <x v="2"/>
    <s v="No info"/>
    <n v="13377"/>
    <n v="10"/>
    <x v="1"/>
    <s v="DEL  →  BOM  →  COK"/>
    <x v="2"/>
  </r>
  <r>
    <x v="2"/>
    <x v="14"/>
    <x v="0"/>
    <x v="4"/>
    <s v="BLR "/>
    <s v=" DEL"/>
    <m/>
    <m/>
    <m/>
    <s v="08:20"/>
    <s v="11:20"/>
    <n v="180"/>
    <x v="0"/>
    <s v="No info"/>
    <n v="8016"/>
    <n v="8"/>
    <x v="1"/>
    <s v="BLR  →  DEL"/>
    <x v="2"/>
  </r>
  <r>
    <x v="1"/>
    <x v="33"/>
    <x v="0"/>
    <x v="0"/>
    <s v="BLR "/>
    <s v=" HYD "/>
    <s v=" DEL"/>
    <m/>
    <m/>
    <s v="06:50"/>
    <s v="08:50 13 Mar"/>
    <n v="1560"/>
    <x v="2"/>
    <s v="No info"/>
    <n v="5626"/>
    <n v="6"/>
    <x v="1"/>
    <s v="BLR  →  HYD  →  DEL"/>
    <x v="0"/>
  </r>
  <r>
    <x v="0"/>
    <x v="16"/>
    <x v="0"/>
    <x v="0"/>
    <s v="BLR "/>
    <s v=" DEL"/>
    <m/>
    <m/>
    <m/>
    <s v="16:55"/>
    <s v="19:45"/>
    <n v="170"/>
    <x v="0"/>
    <s v="No info"/>
    <n v="6860"/>
    <n v="16"/>
    <x v="3"/>
    <s v="BLR  →  DEL"/>
    <x v="0"/>
  </r>
  <r>
    <x v="0"/>
    <x v="8"/>
    <x v="2"/>
    <x v="2"/>
    <s v="DEL "/>
    <s v=" BOM "/>
    <s v=" COK"/>
    <m/>
    <m/>
    <s v="18:35"/>
    <s v="01:30 02 Jun"/>
    <n v="415"/>
    <x v="2"/>
    <s v="No info"/>
    <n v="6628"/>
    <n v="18"/>
    <x v="2"/>
    <s v="DEL  →  BOM  →  COK"/>
    <x v="2"/>
  </r>
  <r>
    <x v="2"/>
    <x v="31"/>
    <x v="2"/>
    <x v="2"/>
    <s v="DEL "/>
    <s v=" BOM "/>
    <s v=" COK"/>
    <m/>
    <m/>
    <s v="13:00"/>
    <s v="12:35 07 Jun"/>
    <n v="1415"/>
    <x v="2"/>
    <s v="In-flight meal not included"/>
    <n v="11627"/>
    <n v="13"/>
    <x v="3"/>
    <s v="DEL  →  BOM  →  COK"/>
    <x v="2"/>
  </r>
  <r>
    <x v="3"/>
    <x v="2"/>
    <x v="1"/>
    <x v="1"/>
    <s v="CCU "/>
    <s v=" BLR"/>
    <m/>
    <m/>
    <m/>
    <s v="17:10"/>
    <s v="19:40"/>
    <n v="150"/>
    <x v="0"/>
    <s v="No info"/>
    <n v="4174"/>
    <n v="17"/>
    <x v="2"/>
    <s v="CCU  →  BLR"/>
    <x v="2"/>
  </r>
  <r>
    <x v="2"/>
    <x v="8"/>
    <x v="2"/>
    <x v="2"/>
    <s v="DEL "/>
    <s v=" BOM "/>
    <s v=" COK"/>
    <m/>
    <m/>
    <s v="18:15"/>
    <s v="04:25 02 Jun"/>
    <n v="610"/>
    <x v="2"/>
    <s v="No info"/>
    <n v="14714"/>
    <n v="18"/>
    <x v="2"/>
    <s v="DEL  →  BOM  →  COK"/>
    <x v="2"/>
  </r>
  <r>
    <x v="2"/>
    <x v="3"/>
    <x v="1"/>
    <x v="1"/>
    <s v="CCU "/>
    <s v=" DEL "/>
    <s v=" BLR"/>
    <m/>
    <m/>
    <s v="09:35"/>
    <s v="21:05"/>
    <n v="690"/>
    <x v="2"/>
    <s v="No info"/>
    <n v="14151"/>
    <n v="9"/>
    <x v="1"/>
    <s v="CCU  →  DEL  →  BLR"/>
    <x v="1"/>
  </r>
  <r>
    <x v="2"/>
    <x v="7"/>
    <x v="2"/>
    <x v="2"/>
    <s v="DEL "/>
    <s v=" BOM "/>
    <s v=" COK"/>
    <m/>
    <m/>
    <s v="16:00"/>
    <s v="19:00 28 May"/>
    <n v="1620"/>
    <x v="2"/>
    <s v="In-flight meal not included"/>
    <n v="12898"/>
    <n v="16"/>
    <x v="3"/>
    <s v="DEL  →  BOM  →  COK"/>
    <x v="1"/>
  </r>
  <r>
    <x v="2"/>
    <x v="23"/>
    <x v="2"/>
    <x v="2"/>
    <s v="DEL "/>
    <s v=" BOM "/>
    <s v=" COK"/>
    <m/>
    <m/>
    <s v="21:50"/>
    <s v="04:25 19 May"/>
    <n v="395"/>
    <x v="2"/>
    <s v="In-flight meal not included"/>
    <n v="12373"/>
    <n v="21"/>
    <x v="0"/>
    <s v="DEL  →  BOM  →  COK"/>
    <x v="1"/>
  </r>
  <r>
    <x v="0"/>
    <x v="20"/>
    <x v="0"/>
    <x v="4"/>
    <s v="BLR "/>
    <s v=" DEL"/>
    <m/>
    <m/>
    <m/>
    <s v="10:10"/>
    <s v="13:00"/>
    <n v="170"/>
    <x v="0"/>
    <s v="No info"/>
    <n v="3943"/>
    <n v="10"/>
    <x v="1"/>
    <s v="BLR  →  DEL"/>
    <x v="2"/>
  </r>
  <r>
    <x v="7"/>
    <x v="2"/>
    <x v="1"/>
    <x v="1"/>
    <s v="CCU "/>
    <s v=" IXR "/>
    <s v=" DEL "/>
    <s v=" BLR"/>
    <m/>
    <s v="15:10"/>
    <s v="23:30"/>
    <n v="500"/>
    <x v="1"/>
    <s v="No info"/>
    <n v="7870"/>
    <n v="15"/>
    <x v="3"/>
    <s v="CCU  →  IXR  →  DEL  →  BLR"/>
    <x v="2"/>
  </r>
  <r>
    <x v="2"/>
    <x v="20"/>
    <x v="0"/>
    <x v="4"/>
    <s v="BLR "/>
    <s v=" DEL"/>
    <m/>
    <m/>
    <m/>
    <s v="18:55"/>
    <s v="22:00"/>
    <n v="185"/>
    <x v="0"/>
    <s v="No info"/>
    <n v="8016"/>
    <n v="18"/>
    <x v="2"/>
    <s v="BLR  →  DEL"/>
    <x v="2"/>
  </r>
  <r>
    <x v="1"/>
    <x v="19"/>
    <x v="2"/>
    <x v="2"/>
    <s v="DEL "/>
    <s v=" HYD "/>
    <s v=" MAA "/>
    <s v=" COK"/>
    <m/>
    <s v="13:05"/>
    <s v="09:25 16 May"/>
    <n v="1220"/>
    <x v="1"/>
    <s v="No info"/>
    <n v="10975"/>
    <n v="13"/>
    <x v="3"/>
    <s v="DEL  →  HYD  →  MAA  →  COK"/>
    <x v="1"/>
  </r>
  <r>
    <x v="0"/>
    <x v="7"/>
    <x v="3"/>
    <x v="3"/>
    <s v="MAA "/>
    <s v=" CCU"/>
    <m/>
    <m/>
    <m/>
    <s v="07:55"/>
    <s v="10:15"/>
    <n v="140"/>
    <x v="0"/>
    <s v="No info"/>
    <n v="3850"/>
    <n v="7"/>
    <x v="1"/>
    <s v="MAA  →  CCU"/>
    <x v="1"/>
  </r>
  <r>
    <x v="0"/>
    <x v="20"/>
    <x v="1"/>
    <x v="1"/>
    <s v="CCU "/>
    <s v=" BLR"/>
    <m/>
    <m/>
    <m/>
    <s v="20:25"/>
    <s v="23:10"/>
    <n v="165"/>
    <x v="0"/>
    <s v="No info"/>
    <n v="4804"/>
    <n v="20"/>
    <x v="2"/>
    <s v="CCU  →  BLR"/>
    <x v="2"/>
  </r>
  <r>
    <x v="2"/>
    <x v="30"/>
    <x v="2"/>
    <x v="2"/>
    <s v="DEL "/>
    <s v=" BOM "/>
    <s v=" COK"/>
    <m/>
    <m/>
    <s v="20:50"/>
    <s v="04:25 10 Mar"/>
    <n v="455"/>
    <x v="2"/>
    <s v="No info"/>
    <n v="15554"/>
    <n v="20"/>
    <x v="2"/>
    <s v="DEL  →  BOM  →  COK"/>
    <x v="0"/>
  </r>
  <r>
    <x v="3"/>
    <x v="38"/>
    <x v="1"/>
    <x v="1"/>
    <s v="CCU "/>
    <s v=" BLR"/>
    <m/>
    <m/>
    <m/>
    <s v="06:55"/>
    <s v="09:35"/>
    <n v="160"/>
    <x v="0"/>
    <s v="No info"/>
    <n v="4465"/>
    <n v="6"/>
    <x v="1"/>
    <s v="CCU  →  BLR"/>
    <x v="0"/>
  </r>
  <r>
    <x v="2"/>
    <x v="2"/>
    <x v="1"/>
    <x v="1"/>
    <s v="CCU "/>
    <s v=" BOM "/>
    <s v=" BLR"/>
    <m/>
    <m/>
    <s v="21:10"/>
    <s v="10:05 10 Jun"/>
    <n v="775"/>
    <x v="2"/>
    <s v="In-flight meal not included"/>
    <n v="11841"/>
    <n v="21"/>
    <x v="0"/>
    <s v="CCU  →  BOM  →  BLR"/>
    <x v="2"/>
  </r>
  <r>
    <x v="4"/>
    <x v="30"/>
    <x v="2"/>
    <x v="2"/>
    <s v="DEL "/>
    <s v=" BOM "/>
    <s v=" COK"/>
    <m/>
    <m/>
    <s v="08:00"/>
    <s v="19:15"/>
    <n v="675"/>
    <x v="2"/>
    <s v="No info"/>
    <n v="19332"/>
    <n v="8"/>
    <x v="1"/>
    <s v="DEL  →  BOM  →  COK"/>
    <x v="0"/>
  </r>
  <r>
    <x v="3"/>
    <x v="36"/>
    <x v="1"/>
    <x v="1"/>
    <s v="CCU "/>
    <s v=" BLR"/>
    <m/>
    <m/>
    <m/>
    <s v="17:10"/>
    <s v="19:40"/>
    <n v="150"/>
    <x v="0"/>
    <s v="No check-in baggage included"/>
    <n v="3841"/>
    <n v="17"/>
    <x v="2"/>
    <s v="CCU  →  BLR"/>
    <x v="2"/>
  </r>
  <r>
    <x v="0"/>
    <x v="39"/>
    <x v="0"/>
    <x v="4"/>
    <s v="BLR "/>
    <s v=" DEL"/>
    <m/>
    <m/>
    <m/>
    <s v="10:10"/>
    <s v="13:00"/>
    <n v="170"/>
    <x v="0"/>
    <s v="No info"/>
    <n v="4591"/>
    <n v="10"/>
    <x v="1"/>
    <s v="BLR  →  DEL"/>
    <x v="3"/>
  </r>
  <r>
    <x v="0"/>
    <x v="32"/>
    <x v="1"/>
    <x v="1"/>
    <s v="CCU "/>
    <s v=" HYD "/>
    <s v=" BLR"/>
    <m/>
    <m/>
    <s v="15:15"/>
    <s v="20:05"/>
    <n v="290"/>
    <x v="2"/>
    <s v="No info"/>
    <n v="5192"/>
    <n v="15"/>
    <x v="3"/>
    <s v="CCU  →  HYD  →  BLR"/>
    <x v="1"/>
  </r>
  <r>
    <x v="2"/>
    <x v="2"/>
    <x v="2"/>
    <x v="2"/>
    <s v="DEL "/>
    <s v=" BOM "/>
    <s v=" COK"/>
    <m/>
    <m/>
    <s v="18:15"/>
    <s v="12:35 10 Jun"/>
    <n v="1100"/>
    <x v="2"/>
    <s v="In-flight meal not included"/>
    <n v="10577"/>
    <n v="18"/>
    <x v="2"/>
    <s v="DEL  →  BOM  →  COK"/>
    <x v="2"/>
  </r>
  <r>
    <x v="2"/>
    <x v="23"/>
    <x v="2"/>
    <x v="2"/>
    <s v="DEL "/>
    <s v=" JAI "/>
    <s v=" BOM "/>
    <s v=" COK"/>
    <m/>
    <s v="19:30"/>
    <s v="04:25 19 May"/>
    <n v="535"/>
    <x v="1"/>
    <s v="No info"/>
    <n v="15129"/>
    <n v="19"/>
    <x v="2"/>
    <s v="DEL  →  JAI  →  BOM  →  COK"/>
    <x v="1"/>
  </r>
  <r>
    <x v="4"/>
    <x v="31"/>
    <x v="2"/>
    <x v="2"/>
    <s v="DEL "/>
    <s v=" BOM "/>
    <s v=" COK"/>
    <m/>
    <m/>
    <s v="06:00"/>
    <s v="19:00"/>
    <n v="780"/>
    <x v="2"/>
    <s v="No info"/>
    <n v="11789"/>
    <n v="6"/>
    <x v="1"/>
    <s v="DEL  →  BOM  →  COK"/>
    <x v="2"/>
  </r>
  <r>
    <x v="1"/>
    <x v="21"/>
    <x v="2"/>
    <x v="2"/>
    <s v="DEL "/>
    <s v=" BOM "/>
    <s v=" COK"/>
    <m/>
    <m/>
    <s v="21:00"/>
    <s v="07:40 16 Jun"/>
    <n v="640"/>
    <x v="2"/>
    <s v="No info"/>
    <n v="8372"/>
    <n v="21"/>
    <x v="0"/>
    <s v="DEL  →  BOM  →  COK"/>
    <x v="2"/>
  </r>
  <r>
    <x v="4"/>
    <x v="10"/>
    <x v="2"/>
    <x v="2"/>
    <s v="DEL "/>
    <s v=" BOM "/>
    <s v=" COK"/>
    <m/>
    <m/>
    <s v="06:00"/>
    <s v="19:15"/>
    <n v="795"/>
    <x v="2"/>
    <s v="No info"/>
    <n v="8266"/>
    <n v="6"/>
    <x v="1"/>
    <s v="DEL  →  BOM  →  COK"/>
    <x v="1"/>
  </r>
  <r>
    <x v="2"/>
    <x v="18"/>
    <x v="1"/>
    <x v="1"/>
    <s v="CCU "/>
    <s v=" BOM "/>
    <s v=" BLR"/>
    <m/>
    <m/>
    <s v="06:30"/>
    <s v="19:50"/>
    <n v="800"/>
    <x v="2"/>
    <s v="No info"/>
    <n v="14781"/>
    <n v="6"/>
    <x v="1"/>
    <s v="CCU  →  BOM  →  BLR"/>
    <x v="1"/>
  </r>
  <r>
    <x v="6"/>
    <x v="35"/>
    <x v="0"/>
    <x v="4"/>
    <s v="BLR "/>
    <s v=" DEL"/>
    <m/>
    <m/>
    <m/>
    <s v="17:00"/>
    <s v="19:35"/>
    <n v="155"/>
    <x v="0"/>
    <s v="No info"/>
    <n v="5613"/>
    <n v="17"/>
    <x v="2"/>
    <s v="BLR  →  DEL"/>
    <x v="3"/>
  </r>
  <r>
    <x v="2"/>
    <x v="11"/>
    <x v="0"/>
    <x v="4"/>
    <s v="BLR "/>
    <s v=" DEL"/>
    <m/>
    <m/>
    <m/>
    <s v="15:15"/>
    <s v="18:10"/>
    <n v="175"/>
    <x v="0"/>
    <s v="No info"/>
    <n v="7229"/>
    <n v="15"/>
    <x v="3"/>
    <s v="BLR  →  DEL"/>
    <x v="3"/>
  </r>
  <r>
    <x v="0"/>
    <x v="5"/>
    <x v="2"/>
    <x v="2"/>
    <s v="DEL "/>
    <s v=" BOM "/>
    <s v=" COK"/>
    <m/>
    <m/>
    <s v="08:30"/>
    <s v="21:00"/>
    <n v="750"/>
    <x v="2"/>
    <s v="No info"/>
    <n v="6093"/>
    <n v="8"/>
    <x v="1"/>
    <s v="DEL  →  BOM  →  COK"/>
    <x v="2"/>
  </r>
  <r>
    <x v="2"/>
    <x v="25"/>
    <x v="2"/>
    <x v="2"/>
    <s v="DEL "/>
    <s v=" BHO "/>
    <s v=" BOM "/>
    <s v=" COK"/>
    <m/>
    <s v="05:30"/>
    <s v="12:35"/>
    <n v="425"/>
    <x v="1"/>
    <s v="In-flight meal not included"/>
    <n v="15544"/>
    <n v="5"/>
    <x v="1"/>
    <s v="DEL  →  BHO  →  BOM  →  COK"/>
    <x v="1"/>
  </r>
  <r>
    <x v="5"/>
    <x v="23"/>
    <x v="2"/>
    <x v="2"/>
    <s v="DEL "/>
    <s v=" AMD "/>
    <s v=" COK"/>
    <m/>
    <m/>
    <s v="07:25"/>
    <s v="13:35"/>
    <n v="370"/>
    <x v="2"/>
    <s v="No info"/>
    <n v="6296"/>
    <n v="7"/>
    <x v="1"/>
    <s v="DEL  →  AMD  →  COK"/>
    <x v="1"/>
  </r>
  <r>
    <x v="0"/>
    <x v="43"/>
    <x v="1"/>
    <x v="1"/>
    <s v="CCU "/>
    <s v=" BLR"/>
    <m/>
    <m/>
    <m/>
    <s v="09:35"/>
    <s v="12:20"/>
    <n v="165"/>
    <x v="0"/>
    <s v="No info"/>
    <n v="4804"/>
    <n v="9"/>
    <x v="1"/>
    <s v="CCU  →  BLR"/>
    <x v="3"/>
  </r>
  <r>
    <x v="7"/>
    <x v="38"/>
    <x v="0"/>
    <x v="0"/>
    <s v="BLR "/>
    <s v=" DEL"/>
    <m/>
    <m/>
    <m/>
    <s v="05:50"/>
    <s v="08:40"/>
    <n v="170"/>
    <x v="0"/>
    <s v="No info"/>
    <n v="4284"/>
    <n v="5"/>
    <x v="1"/>
    <s v="BLR  →  DEL"/>
    <x v="0"/>
  </r>
  <r>
    <x v="0"/>
    <x v="16"/>
    <x v="2"/>
    <x v="2"/>
    <s v="DEL "/>
    <s v=" HYD "/>
    <s v=" COK"/>
    <m/>
    <m/>
    <s v="07:35"/>
    <s v="22:20"/>
    <n v="885"/>
    <x v="2"/>
    <s v="No info"/>
    <n v="6558"/>
    <n v="7"/>
    <x v="1"/>
    <s v="DEL  →  HYD  →  COK"/>
    <x v="0"/>
  </r>
  <r>
    <x v="0"/>
    <x v="5"/>
    <x v="2"/>
    <x v="2"/>
    <s v="DEL "/>
    <s v=" LKO "/>
    <s v=" COK"/>
    <m/>
    <m/>
    <s v="21:50"/>
    <s v="03:35 25 Jun"/>
    <n v="345"/>
    <x v="2"/>
    <s v="No info"/>
    <n v="5775"/>
    <n v="21"/>
    <x v="0"/>
    <s v="DEL  →  LKO  →  COK"/>
    <x v="2"/>
  </r>
  <r>
    <x v="3"/>
    <x v="36"/>
    <x v="3"/>
    <x v="3"/>
    <s v="MAA "/>
    <s v=" CCU"/>
    <m/>
    <m/>
    <m/>
    <s v="08:20"/>
    <s v="10:35"/>
    <n v="135"/>
    <x v="0"/>
    <s v="No check-in baggage included"/>
    <n v="3543"/>
    <n v="8"/>
    <x v="1"/>
    <s v="MAA  →  CCU"/>
    <x v="2"/>
  </r>
  <r>
    <x v="2"/>
    <x v="15"/>
    <x v="2"/>
    <x v="2"/>
    <s v="DEL "/>
    <s v=" BOM "/>
    <s v=" COK"/>
    <m/>
    <m/>
    <s v="09:55"/>
    <s v="18:50"/>
    <n v="535"/>
    <x v="2"/>
    <s v="No info"/>
    <n v="17024"/>
    <n v="9"/>
    <x v="1"/>
    <s v="DEL  →  BOM  →  COK"/>
    <x v="0"/>
  </r>
  <r>
    <x v="2"/>
    <x v="2"/>
    <x v="4"/>
    <x v="5"/>
    <s v="BOM "/>
    <s v=" HYD"/>
    <m/>
    <m/>
    <m/>
    <s v="07:05"/>
    <s v="08:30"/>
    <n v="85"/>
    <x v="0"/>
    <s v="In-flight meal not included"/>
    <n v="4050"/>
    <n v="7"/>
    <x v="1"/>
    <s v="BOM  →  HYD"/>
    <x v="2"/>
  </r>
  <r>
    <x v="1"/>
    <x v="15"/>
    <x v="4"/>
    <x v="5"/>
    <s v="BOM "/>
    <s v=" BHO "/>
    <s v=" DEL "/>
    <s v=" HYD"/>
    <m/>
    <s v="06:00"/>
    <s v="15:15 07 Mar"/>
    <n v="1995"/>
    <x v="1"/>
    <s v="No info"/>
    <n v="14219"/>
    <n v="6"/>
    <x v="1"/>
    <s v="BOM  →  BHO  →  DEL  →  HYD"/>
    <x v="0"/>
  </r>
  <r>
    <x v="2"/>
    <x v="4"/>
    <x v="0"/>
    <x v="0"/>
    <s v="BLR "/>
    <s v=" BOM "/>
    <s v=" DEL"/>
    <m/>
    <m/>
    <s v="11:40"/>
    <s v="18:25"/>
    <n v="405"/>
    <x v="2"/>
    <s v="No info"/>
    <n v="26890"/>
    <n v="11"/>
    <x v="1"/>
    <s v="BLR  →  BOM  →  DEL"/>
    <x v="0"/>
  </r>
  <r>
    <x v="1"/>
    <x v="21"/>
    <x v="2"/>
    <x v="2"/>
    <s v="DEL "/>
    <s v=" AMD "/>
    <s v=" BOM "/>
    <s v=" COK"/>
    <m/>
    <s v="19:45"/>
    <s v="19:15 16 Jun"/>
    <n v="1410"/>
    <x v="1"/>
    <s v="No info"/>
    <n v="9653"/>
    <n v="19"/>
    <x v="2"/>
    <s v="DEL  →  AMD  →  BOM  →  COK"/>
    <x v="2"/>
  </r>
  <r>
    <x v="0"/>
    <x v="36"/>
    <x v="0"/>
    <x v="4"/>
    <s v="BLR "/>
    <s v=" DEL"/>
    <m/>
    <m/>
    <m/>
    <s v="06:05"/>
    <s v="08:50"/>
    <n v="165"/>
    <x v="0"/>
    <s v="No info"/>
    <n v="3943"/>
    <n v="6"/>
    <x v="1"/>
    <s v="BLR  →  DEL"/>
    <x v="2"/>
  </r>
  <r>
    <x v="2"/>
    <x v="23"/>
    <x v="1"/>
    <x v="1"/>
    <s v="CCU "/>
    <s v=" BOM "/>
    <s v=" BLR"/>
    <m/>
    <m/>
    <s v="14:05"/>
    <s v="16:20 19 May"/>
    <n v="1575"/>
    <x v="2"/>
    <s v="In-flight meal not included"/>
    <n v="10844"/>
    <n v="14"/>
    <x v="3"/>
    <s v="CCU  →  BOM  →  BLR"/>
    <x v="1"/>
  </r>
  <r>
    <x v="2"/>
    <x v="34"/>
    <x v="1"/>
    <x v="1"/>
    <s v="CCU "/>
    <s v=" BOM "/>
    <s v=" BLR"/>
    <m/>
    <m/>
    <s v="21:10"/>
    <s v="04:40 02 Apr"/>
    <n v="450"/>
    <x v="2"/>
    <s v="In-flight meal not included"/>
    <n v="8849"/>
    <n v="21"/>
    <x v="0"/>
    <s v="CCU  →  BOM  →  BLR"/>
    <x v="3"/>
  </r>
  <r>
    <x v="0"/>
    <x v="14"/>
    <x v="4"/>
    <x v="5"/>
    <s v="BOM "/>
    <s v=" HYD"/>
    <m/>
    <m/>
    <m/>
    <s v="01:40"/>
    <s v="03:10"/>
    <n v="90"/>
    <x v="0"/>
    <s v="No info"/>
    <n v="2754"/>
    <n v="1"/>
    <x v="0"/>
    <s v="BOM  →  HYD"/>
    <x v="2"/>
  </r>
  <r>
    <x v="1"/>
    <x v="16"/>
    <x v="2"/>
    <x v="2"/>
    <s v="DEL "/>
    <s v=" CCU "/>
    <s v=" BOM "/>
    <s v=" COK"/>
    <m/>
    <s v="06:50"/>
    <s v="19:15 22 Mar"/>
    <n v="2185"/>
    <x v="1"/>
    <s v="No info"/>
    <n v="10756"/>
    <n v="6"/>
    <x v="1"/>
    <s v="DEL  →  CCU  →  BOM  →  COK"/>
    <x v="0"/>
  </r>
  <r>
    <x v="2"/>
    <x v="25"/>
    <x v="1"/>
    <x v="1"/>
    <s v="CCU "/>
    <s v=" DEL "/>
    <s v=" BLR"/>
    <m/>
    <m/>
    <s v="17:00"/>
    <s v="21:05 22 May"/>
    <n v="1685"/>
    <x v="2"/>
    <s v="No info"/>
    <n v="14151"/>
    <n v="17"/>
    <x v="2"/>
    <s v="CCU  →  DEL  →  BLR"/>
    <x v="1"/>
  </r>
  <r>
    <x v="2"/>
    <x v="14"/>
    <x v="1"/>
    <x v="1"/>
    <s v="CCU "/>
    <s v=" BOM "/>
    <s v=" BLR"/>
    <m/>
    <m/>
    <s v="08:25"/>
    <s v="20:45"/>
    <n v="740"/>
    <x v="2"/>
    <s v="In-flight meal not included"/>
    <n v="9899"/>
    <n v="8"/>
    <x v="1"/>
    <s v="CCU  →  BOM  →  BLR"/>
    <x v="2"/>
  </r>
  <r>
    <x v="2"/>
    <x v="16"/>
    <x v="2"/>
    <x v="2"/>
    <s v="DEL "/>
    <s v=" BOM "/>
    <s v=" COK"/>
    <m/>
    <m/>
    <s v="22:00"/>
    <s v="04:25 22 Mar"/>
    <n v="385"/>
    <x v="2"/>
    <s v="No info"/>
    <n v="12242"/>
    <n v="22"/>
    <x v="0"/>
    <s v="DEL  →  BOM  →  COK"/>
    <x v="0"/>
  </r>
  <r>
    <x v="2"/>
    <x v="2"/>
    <x v="2"/>
    <x v="2"/>
    <s v="DEL "/>
    <s v=" JAI "/>
    <s v=" BOM "/>
    <s v=" COK"/>
    <m/>
    <s v="19:30"/>
    <s v="12:35 10 Jun"/>
    <n v="1025"/>
    <x v="1"/>
    <s v="In-flight meal not included"/>
    <n v="10368"/>
    <n v="19"/>
    <x v="2"/>
    <s v="DEL  →  JAI  →  BOM  →  COK"/>
    <x v="2"/>
  </r>
  <r>
    <x v="0"/>
    <x v="32"/>
    <x v="4"/>
    <x v="5"/>
    <s v="BOM "/>
    <s v=" HYD"/>
    <m/>
    <m/>
    <m/>
    <s v="09:10"/>
    <s v="10:40"/>
    <n v="90"/>
    <x v="0"/>
    <s v="No info"/>
    <n v="5755"/>
    <n v="9"/>
    <x v="1"/>
    <s v="BOM  →  HYD"/>
    <x v="1"/>
  </r>
  <r>
    <x v="2"/>
    <x v="21"/>
    <x v="2"/>
    <x v="2"/>
    <s v="DEL "/>
    <s v=" BOM "/>
    <s v=" COK"/>
    <m/>
    <m/>
    <s v="18:15"/>
    <s v="04:25 16 Jun"/>
    <n v="610"/>
    <x v="2"/>
    <s v="In-flight meal not included"/>
    <n v="10262"/>
    <n v="18"/>
    <x v="2"/>
    <s v="DEL  →  BOM  →  COK"/>
    <x v="2"/>
  </r>
  <r>
    <x v="3"/>
    <x v="31"/>
    <x v="1"/>
    <x v="1"/>
    <s v="CCU "/>
    <s v=" PNQ "/>
    <s v=" BLR"/>
    <m/>
    <m/>
    <s v="08:35"/>
    <s v="17:15"/>
    <n v="520"/>
    <x v="2"/>
    <s v="No info"/>
    <n v="6643"/>
    <n v="8"/>
    <x v="1"/>
    <s v="CCU  →  PNQ  →  BLR"/>
    <x v="2"/>
  </r>
  <r>
    <x v="10"/>
    <x v="16"/>
    <x v="2"/>
    <x v="2"/>
    <s v="DEL "/>
    <s v=" BOM "/>
    <s v=" COK"/>
    <m/>
    <m/>
    <s v="07:30"/>
    <s v="21:00"/>
    <n v="810"/>
    <x v="2"/>
    <s v="No info"/>
    <n v="9845"/>
    <n v="7"/>
    <x v="1"/>
    <s v="DEL  →  BOM  →  COK"/>
    <x v="0"/>
  </r>
  <r>
    <x v="2"/>
    <x v="0"/>
    <x v="1"/>
    <x v="1"/>
    <s v="CCU "/>
    <s v=" BOM "/>
    <s v=" BLR"/>
    <m/>
    <m/>
    <s v="18:55"/>
    <s v="12:00 25 Mar"/>
    <n v="1025"/>
    <x v="2"/>
    <s v="In-flight meal not included"/>
    <n v="11134"/>
    <n v="18"/>
    <x v="2"/>
    <s v="CCU  →  BOM  →  BLR"/>
    <x v="0"/>
  </r>
  <r>
    <x v="3"/>
    <x v="8"/>
    <x v="2"/>
    <x v="2"/>
    <s v="DEL "/>
    <s v=" MAA "/>
    <s v=" COK"/>
    <m/>
    <m/>
    <s v="06:05"/>
    <s v="11:20"/>
    <n v="315"/>
    <x v="2"/>
    <s v="No info"/>
    <n v="5583"/>
    <n v="6"/>
    <x v="1"/>
    <s v="DEL  →  MAA  →  COK"/>
    <x v="2"/>
  </r>
  <r>
    <x v="0"/>
    <x v="19"/>
    <x v="2"/>
    <x v="2"/>
    <s v="DEL "/>
    <s v=" BOM "/>
    <s v=" COK"/>
    <m/>
    <m/>
    <s v="16:00"/>
    <s v="21:00"/>
    <n v="300"/>
    <x v="2"/>
    <s v="No info"/>
    <n v="6069"/>
    <n v="16"/>
    <x v="3"/>
    <s v="DEL  →  BOM  →  COK"/>
    <x v="1"/>
  </r>
  <r>
    <x v="2"/>
    <x v="6"/>
    <x v="0"/>
    <x v="0"/>
    <s v="BLR "/>
    <s v=" BOM "/>
    <s v=" DEL"/>
    <m/>
    <m/>
    <s v="05:45"/>
    <s v="20:20"/>
    <n v="875"/>
    <x v="2"/>
    <s v="No info"/>
    <n v="13817"/>
    <n v="5"/>
    <x v="1"/>
    <s v="BLR  →  BOM  →  DEL"/>
    <x v="0"/>
  </r>
  <r>
    <x v="1"/>
    <x v="15"/>
    <x v="2"/>
    <x v="2"/>
    <s v="DEL "/>
    <s v=" AMD "/>
    <s v=" BOM "/>
    <s v=" COK"/>
    <m/>
    <s v="05:00"/>
    <s v="19:15 07 Mar"/>
    <n v="2295"/>
    <x v="1"/>
    <s v="No info"/>
    <n v="10283"/>
    <n v="5"/>
    <x v="1"/>
    <s v="DEL  →  AMD  →  BOM  →  COK"/>
    <x v="0"/>
  </r>
  <r>
    <x v="1"/>
    <x v="0"/>
    <x v="1"/>
    <x v="1"/>
    <s v="CCU "/>
    <s v=" GAU "/>
    <s v=" BLR"/>
    <m/>
    <m/>
    <s v="09:50"/>
    <s v="21:05"/>
    <n v="675"/>
    <x v="2"/>
    <s v="No info"/>
    <n v="7795"/>
    <n v="9"/>
    <x v="1"/>
    <s v="CCU  →  GAU  →  BLR"/>
    <x v="0"/>
  </r>
  <r>
    <x v="4"/>
    <x v="30"/>
    <x v="2"/>
    <x v="2"/>
    <s v="DEL "/>
    <s v=" BOM "/>
    <s v=" COK"/>
    <m/>
    <m/>
    <s v="00:20"/>
    <s v="07:40"/>
    <n v="440"/>
    <x v="2"/>
    <s v="In-flight meal not included"/>
    <n v="13977"/>
    <n v="0"/>
    <x v="0"/>
    <s v="DEL  →  BOM  →  COK"/>
    <x v="0"/>
  </r>
  <r>
    <x v="2"/>
    <x v="8"/>
    <x v="2"/>
    <x v="2"/>
    <s v="DEL "/>
    <s v=" NAG "/>
    <s v=" BOM "/>
    <s v=" COK"/>
    <m/>
    <s v="06:45"/>
    <s v="04:25 02 Jun"/>
    <n v="1300"/>
    <x v="1"/>
    <s v="In-flight meal not included"/>
    <n v="10919"/>
    <n v="6"/>
    <x v="1"/>
    <s v="DEL  →  NAG  →  BOM  →  COK"/>
    <x v="2"/>
  </r>
  <r>
    <x v="0"/>
    <x v="12"/>
    <x v="1"/>
    <x v="1"/>
    <s v="CCU "/>
    <s v=" BLR"/>
    <m/>
    <m/>
    <m/>
    <s v="20:25"/>
    <s v="23:05"/>
    <n v="160"/>
    <x v="0"/>
    <s v="No info"/>
    <n v="6038"/>
    <n v="20"/>
    <x v="2"/>
    <s v="CCU  →  BLR"/>
    <x v="0"/>
  </r>
  <r>
    <x v="0"/>
    <x v="25"/>
    <x v="2"/>
    <x v="2"/>
    <s v="DEL "/>
    <s v=" COK"/>
    <m/>
    <m/>
    <m/>
    <s v="05:35"/>
    <s v="08:50"/>
    <n v="195"/>
    <x v="0"/>
    <s v="No info"/>
    <n v="5601"/>
    <n v="5"/>
    <x v="1"/>
    <s v="DEL  →  COK"/>
    <x v="1"/>
  </r>
  <r>
    <x v="0"/>
    <x v="30"/>
    <x v="2"/>
    <x v="2"/>
    <s v="DEL "/>
    <s v=" BOM "/>
    <s v=" COK"/>
    <m/>
    <m/>
    <s v="07:30"/>
    <s v="21:00"/>
    <n v="810"/>
    <x v="2"/>
    <s v="No info"/>
    <n v="12351"/>
    <n v="7"/>
    <x v="1"/>
    <s v="DEL  →  BOM  →  COK"/>
    <x v="0"/>
  </r>
  <r>
    <x v="1"/>
    <x v="13"/>
    <x v="2"/>
    <x v="2"/>
    <s v="DEL "/>
    <s v=" COK"/>
    <m/>
    <m/>
    <m/>
    <s v="05:10"/>
    <s v="08:00"/>
    <n v="170"/>
    <x v="0"/>
    <s v="No info"/>
    <n v="6094"/>
    <n v="5"/>
    <x v="1"/>
    <s v="DEL  →  COK"/>
    <x v="3"/>
  </r>
  <r>
    <x v="4"/>
    <x v="19"/>
    <x v="2"/>
    <x v="2"/>
    <s v="DEL "/>
    <s v=" BOM "/>
    <s v=" COK"/>
    <m/>
    <m/>
    <s v="10:35"/>
    <s v="19:15"/>
    <n v="520"/>
    <x v="2"/>
    <s v="No info"/>
    <n v="7575"/>
    <n v="10"/>
    <x v="1"/>
    <s v="DEL  →  BOM  →  COK"/>
    <x v="1"/>
  </r>
  <r>
    <x v="2"/>
    <x v="7"/>
    <x v="2"/>
    <x v="2"/>
    <s v="DEL "/>
    <s v=" BOM "/>
    <s v=" COK"/>
    <m/>
    <m/>
    <s v="21:50"/>
    <s v="04:25 28 May"/>
    <n v="395"/>
    <x v="2"/>
    <s v="No info"/>
    <n v="16079"/>
    <n v="21"/>
    <x v="0"/>
    <s v="DEL  →  BOM  →  COK"/>
    <x v="1"/>
  </r>
  <r>
    <x v="2"/>
    <x v="21"/>
    <x v="2"/>
    <x v="2"/>
    <s v="DEL "/>
    <s v=" BOM "/>
    <s v=" COK"/>
    <m/>
    <m/>
    <s v="19:15"/>
    <s v="19:00 16 Jun"/>
    <n v="1425"/>
    <x v="2"/>
    <s v="In-flight meal not included"/>
    <n v="10262"/>
    <n v="19"/>
    <x v="2"/>
    <s v="DEL  →  BOM  →  COK"/>
    <x v="2"/>
  </r>
  <r>
    <x v="7"/>
    <x v="2"/>
    <x v="2"/>
    <x v="2"/>
    <s v="DEL "/>
    <s v=" BLR "/>
    <s v=" COK"/>
    <m/>
    <m/>
    <s v="16:45"/>
    <s v="22:25"/>
    <n v="340"/>
    <x v="2"/>
    <s v="No info"/>
    <n v="13470"/>
    <n v="16"/>
    <x v="3"/>
    <s v="DEL  →  BLR  →  COK"/>
    <x v="2"/>
  </r>
  <r>
    <x v="2"/>
    <x v="24"/>
    <x v="0"/>
    <x v="4"/>
    <s v="BLR "/>
    <s v=" DEL"/>
    <m/>
    <m/>
    <m/>
    <s v="11:10"/>
    <s v="14:05"/>
    <n v="175"/>
    <x v="0"/>
    <s v="No info"/>
    <n v="8016"/>
    <n v="11"/>
    <x v="1"/>
    <s v="BLR  →  DEL"/>
    <x v="2"/>
  </r>
  <r>
    <x v="2"/>
    <x v="30"/>
    <x v="2"/>
    <x v="2"/>
    <s v="DEL "/>
    <s v=" BOM "/>
    <s v=" COK"/>
    <m/>
    <m/>
    <s v="18:15"/>
    <s v="18:50 10 Mar"/>
    <n v="1475"/>
    <x v="2"/>
    <s v="No info"/>
    <n v="16289"/>
    <n v="18"/>
    <x v="2"/>
    <s v="DEL  →  BOM  →  COK"/>
    <x v="0"/>
  </r>
  <r>
    <x v="2"/>
    <x v="31"/>
    <x v="2"/>
    <x v="2"/>
    <s v="DEL "/>
    <s v=" BOM "/>
    <s v=" COK"/>
    <m/>
    <m/>
    <s v="19:45"/>
    <s v="04:25 07 Jun"/>
    <n v="520"/>
    <x v="2"/>
    <s v="In-flight meal not included"/>
    <n v="10262"/>
    <n v="19"/>
    <x v="2"/>
    <s v="DEL  →  BOM  →  COK"/>
    <x v="2"/>
  </r>
  <r>
    <x v="0"/>
    <x v="24"/>
    <x v="0"/>
    <x v="4"/>
    <s v="BLR "/>
    <s v=" DEL"/>
    <m/>
    <m/>
    <m/>
    <s v="18:25"/>
    <s v="21:20"/>
    <n v="175"/>
    <x v="0"/>
    <s v="No info"/>
    <n v="4823"/>
    <n v="18"/>
    <x v="2"/>
    <s v="BLR  →  DEL"/>
    <x v="2"/>
  </r>
  <r>
    <x v="6"/>
    <x v="40"/>
    <x v="0"/>
    <x v="4"/>
    <s v="BLR "/>
    <s v=" DEL"/>
    <m/>
    <m/>
    <m/>
    <s v="09:45"/>
    <s v="12:35"/>
    <n v="170"/>
    <x v="0"/>
    <s v="No info"/>
    <n v="5403"/>
    <n v="9"/>
    <x v="1"/>
    <s v="BLR  →  DEL"/>
    <x v="3"/>
  </r>
  <r>
    <x v="2"/>
    <x v="23"/>
    <x v="2"/>
    <x v="2"/>
    <s v="DEL "/>
    <s v=" BOM "/>
    <s v=" COK"/>
    <m/>
    <m/>
    <s v="17:30"/>
    <s v="19:00 19 May"/>
    <n v="1530"/>
    <x v="2"/>
    <s v="In-flight meal not included"/>
    <n v="12373"/>
    <n v="17"/>
    <x v="2"/>
    <s v="DEL  →  BOM  →  COK"/>
    <x v="1"/>
  </r>
  <r>
    <x v="3"/>
    <x v="15"/>
    <x v="4"/>
    <x v="5"/>
    <s v="BOM "/>
    <s v=" JLR "/>
    <s v=" HYD"/>
    <m/>
    <m/>
    <s v="14:10"/>
    <s v="22:25"/>
    <n v="495"/>
    <x v="2"/>
    <s v="No info"/>
    <n v="13552"/>
    <n v="14"/>
    <x v="3"/>
    <s v="BOM  →  JLR  →  HYD"/>
    <x v="0"/>
  </r>
  <r>
    <x v="2"/>
    <x v="10"/>
    <x v="1"/>
    <x v="1"/>
    <s v="CCU "/>
    <s v=" BOM "/>
    <s v=" BLR"/>
    <m/>
    <m/>
    <s v="08:25"/>
    <s v="20:45"/>
    <n v="740"/>
    <x v="2"/>
    <s v="In-flight meal not included"/>
    <n v="10844"/>
    <n v="8"/>
    <x v="1"/>
    <s v="CCU  →  BOM  →  BLR"/>
    <x v="1"/>
  </r>
  <r>
    <x v="1"/>
    <x v="15"/>
    <x v="4"/>
    <x v="5"/>
    <s v="BOM "/>
    <s v=" JDH "/>
    <s v=" DEL "/>
    <s v=" HYD"/>
    <m/>
    <s v="09:40"/>
    <s v="23:45"/>
    <n v="845"/>
    <x v="1"/>
    <s v="No info"/>
    <n v="22619"/>
    <n v="9"/>
    <x v="1"/>
    <s v="BOM  →  JDH  →  DEL  →  HYD"/>
    <x v="0"/>
  </r>
  <r>
    <x v="4"/>
    <x v="7"/>
    <x v="2"/>
    <x v="2"/>
    <s v="DEL "/>
    <s v=" BOM "/>
    <s v=" COK"/>
    <m/>
    <m/>
    <s v="10:35"/>
    <s v="19:15"/>
    <n v="520"/>
    <x v="2"/>
    <s v="No info"/>
    <n v="8625"/>
    <n v="10"/>
    <x v="1"/>
    <s v="DEL  →  BOM  →  COK"/>
    <x v="1"/>
  </r>
  <r>
    <x v="0"/>
    <x v="0"/>
    <x v="0"/>
    <x v="0"/>
    <s v="BLR "/>
    <s v=" DEL"/>
    <m/>
    <m/>
    <m/>
    <s v="06:00"/>
    <s v="08:45"/>
    <n v="165"/>
    <x v="0"/>
    <s v="No info"/>
    <n v="4777"/>
    <n v="6"/>
    <x v="1"/>
    <s v="BLR  →  DEL"/>
    <x v="0"/>
  </r>
  <r>
    <x v="0"/>
    <x v="36"/>
    <x v="2"/>
    <x v="2"/>
    <s v="DEL "/>
    <s v=" COK"/>
    <m/>
    <m/>
    <m/>
    <s v="05:35"/>
    <s v="08:50"/>
    <n v="195"/>
    <x v="0"/>
    <s v="No info"/>
    <n v="5000"/>
    <n v="5"/>
    <x v="1"/>
    <s v="DEL  →  COK"/>
    <x v="2"/>
  </r>
  <r>
    <x v="2"/>
    <x v="15"/>
    <x v="2"/>
    <x v="2"/>
    <s v="DEL "/>
    <s v=" AMD "/>
    <s v=" BOM "/>
    <s v=" COK"/>
    <m/>
    <s v="19:10"/>
    <s v="19:45 07 Mar"/>
    <n v="1475"/>
    <x v="1"/>
    <s v="No info"/>
    <n v="21954"/>
    <n v="19"/>
    <x v="2"/>
    <s v="DEL  →  AMD  →  BOM  →  COK"/>
    <x v="0"/>
  </r>
  <r>
    <x v="2"/>
    <x v="27"/>
    <x v="2"/>
    <x v="2"/>
    <s v="DEL "/>
    <s v=" BOM "/>
    <s v=" COK"/>
    <m/>
    <m/>
    <s v="11:30"/>
    <s v="04:25 04 Jun"/>
    <n v="1015"/>
    <x v="2"/>
    <s v="In-flight meal not included"/>
    <n v="11627"/>
    <n v="11"/>
    <x v="1"/>
    <s v="DEL  →  BOM  →  COK"/>
    <x v="2"/>
  </r>
  <r>
    <x v="2"/>
    <x v="32"/>
    <x v="1"/>
    <x v="1"/>
    <s v="CCU "/>
    <s v=" BOM "/>
    <s v=" BLR"/>
    <m/>
    <m/>
    <s v="14:05"/>
    <s v="04:40 25 May"/>
    <n v="875"/>
    <x v="2"/>
    <s v="No info"/>
    <n v="13731"/>
    <n v="14"/>
    <x v="3"/>
    <s v="CCU  →  BOM  →  BLR"/>
    <x v="1"/>
  </r>
  <r>
    <x v="0"/>
    <x v="17"/>
    <x v="0"/>
    <x v="4"/>
    <s v="BLR "/>
    <s v=" DEL"/>
    <m/>
    <m/>
    <m/>
    <s v="22:10"/>
    <s v="01:00 04 Apr"/>
    <n v="170"/>
    <x v="0"/>
    <s v="No info"/>
    <n v="3943"/>
    <n v="22"/>
    <x v="0"/>
    <s v="BLR  →  DEL"/>
    <x v="3"/>
  </r>
  <r>
    <x v="2"/>
    <x v="16"/>
    <x v="0"/>
    <x v="0"/>
    <s v="BLR "/>
    <s v=" BOM "/>
    <s v=" DEL"/>
    <m/>
    <m/>
    <s v="08:55"/>
    <s v="23:00"/>
    <n v="845"/>
    <x v="2"/>
    <s v="In-flight meal not included"/>
    <n v="6992"/>
    <n v="8"/>
    <x v="1"/>
    <s v="BLR  →  BOM  →  DEL"/>
    <x v="0"/>
  </r>
  <r>
    <x v="2"/>
    <x v="18"/>
    <x v="1"/>
    <x v="1"/>
    <s v="CCU "/>
    <s v=" BOM "/>
    <s v=" BLR"/>
    <m/>
    <m/>
    <s v="18:55"/>
    <s v="04:40 07 May"/>
    <n v="585"/>
    <x v="2"/>
    <s v="No info"/>
    <n v="13941"/>
    <n v="18"/>
    <x v="2"/>
    <s v="CCU  →  BOM  →  BLR"/>
    <x v="1"/>
  </r>
  <r>
    <x v="2"/>
    <x v="14"/>
    <x v="2"/>
    <x v="2"/>
    <s v="DEL "/>
    <s v=" BOM "/>
    <s v=" COK"/>
    <m/>
    <m/>
    <s v="08:00"/>
    <s v="19:00"/>
    <n v="660"/>
    <x v="2"/>
    <s v="No info"/>
    <n v="14924"/>
    <n v="8"/>
    <x v="1"/>
    <s v="DEL  →  BOM  →  COK"/>
    <x v="2"/>
  </r>
  <r>
    <x v="2"/>
    <x v="24"/>
    <x v="2"/>
    <x v="2"/>
    <s v="DEL "/>
    <s v=" BOM "/>
    <s v=" COK"/>
    <m/>
    <m/>
    <s v="02:15"/>
    <s v="12:35"/>
    <n v="620"/>
    <x v="2"/>
    <s v="No info"/>
    <n v="18371"/>
    <n v="2"/>
    <x v="0"/>
    <s v="DEL  →  BOM  →  COK"/>
    <x v="2"/>
  </r>
  <r>
    <x v="0"/>
    <x v="12"/>
    <x v="3"/>
    <x v="3"/>
    <s v="MAA "/>
    <s v=" CCU"/>
    <m/>
    <m/>
    <m/>
    <s v="19:35"/>
    <s v="21:55"/>
    <n v="140"/>
    <x v="0"/>
    <s v="No info"/>
    <n v="7295"/>
    <n v="19"/>
    <x v="2"/>
    <s v="MAA  →  CCU"/>
    <x v="0"/>
  </r>
  <r>
    <x v="1"/>
    <x v="33"/>
    <x v="0"/>
    <x v="0"/>
    <s v="BLR "/>
    <s v=" GOI "/>
    <s v=" DEL"/>
    <m/>
    <m/>
    <s v="17:00"/>
    <s v="16:40 13 Mar"/>
    <n v="1420"/>
    <x v="2"/>
    <s v="No info"/>
    <n v="9292"/>
    <n v="17"/>
    <x v="2"/>
    <s v="BLR  →  GOI  →  DEL"/>
    <x v="0"/>
  </r>
  <r>
    <x v="2"/>
    <x v="1"/>
    <x v="1"/>
    <x v="1"/>
    <s v="CCU "/>
    <s v=" BOM "/>
    <s v=" BLR"/>
    <m/>
    <m/>
    <s v="20:00"/>
    <s v="08:15 02 May"/>
    <n v="735"/>
    <x v="2"/>
    <s v="No info"/>
    <n v="13941"/>
    <n v="20"/>
    <x v="2"/>
    <s v="CCU  →  BOM  →  BLR"/>
    <x v="1"/>
  </r>
  <r>
    <x v="0"/>
    <x v="0"/>
    <x v="1"/>
    <x v="1"/>
    <s v="CCU "/>
    <s v=" HYD "/>
    <s v=" BLR"/>
    <m/>
    <m/>
    <s v="04:15"/>
    <s v="09:50"/>
    <n v="335"/>
    <x v="2"/>
    <s v="No info"/>
    <n v="4150"/>
    <n v="4"/>
    <x v="0"/>
    <s v="CCU  →  HYD  →  BLR"/>
    <x v="0"/>
  </r>
  <r>
    <x v="2"/>
    <x v="34"/>
    <x v="1"/>
    <x v="1"/>
    <s v="CCU "/>
    <s v=" BOM "/>
    <s v=" BLR"/>
    <m/>
    <m/>
    <s v="20:00"/>
    <s v="23:35 02 Apr"/>
    <n v="1655"/>
    <x v="2"/>
    <s v="No info"/>
    <n v="12681"/>
    <n v="20"/>
    <x v="2"/>
    <s v="CCU  →  BOM  →  BLR"/>
    <x v="3"/>
  </r>
  <r>
    <x v="0"/>
    <x v="27"/>
    <x v="2"/>
    <x v="2"/>
    <s v="DEL "/>
    <s v=" COK"/>
    <m/>
    <m/>
    <m/>
    <s v="05:35"/>
    <s v="08:50"/>
    <n v="195"/>
    <x v="0"/>
    <s v="No info"/>
    <n v="5601"/>
    <n v="5"/>
    <x v="1"/>
    <s v="DEL  →  COK"/>
    <x v="2"/>
  </r>
  <r>
    <x v="1"/>
    <x v="25"/>
    <x v="1"/>
    <x v="1"/>
    <s v="CCU "/>
    <s v=" GAU "/>
    <s v=" DEL "/>
    <s v=" BLR"/>
    <m/>
    <s v="09:50"/>
    <s v="08:55 22 May"/>
    <n v="1385"/>
    <x v="1"/>
    <s v="No info"/>
    <n v="14960"/>
    <n v="9"/>
    <x v="1"/>
    <s v="CCU  →  GAU  →  DEL  →  BLR"/>
    <x v="1"/>
  </r>
  <r>
    <x v="4"/>
    <x v="31"/>
    <x v="2"/>
    <x v="2"/>
    <s v="DEL "/>
    <s v=" BOM "/>
    <s v=" COK"/>
    <m/>
    <m/>
    <s v="16:00"/>
    <s v="01:30 07 Jun"/>
    <n v="570"/>
    <x v="2"/>
    <s v="No info"/>
    <n v="13377"/>
    <n v="16"/>
    <x v="3"/>
    <s v="DEL  →  BOM  →  COK"/>
    <x v="2"/>
  </r>
  <r>
    <x v="0"/>
    <x v="16"/>
    <x v="4"/>
    <x v="5"/>
    <s v="BOM "/>
    <s v=" HYD"/>
    <m/>
    <m/>
    <m/>
    <s v="12:00"/>
    <s v="13:25"/>
    <n v="85"/>
    <x v="0"/>
    <s v="No info"/>
    <n v="3342"/>
    <n v="12"/>
    <x v="3"/>
    <s v="BOM  →  HYD"/>
    <x v="0"/>
  </r>
  <r>
    <x v="2"/>
    <x v="31"/>
    <x v="0"/>
    <x v="4"/>
    <s v="BLR "/>
    <s v=" DEL"/>
    <m/>
    <m/>
    <m/>
    <s v="11:10"/>
    <s v="14:05"/>
    <n v="175"/>
    <x v="0"/>
    <s v="No info"/>
    <n v="8016"/>
    <n v="11"/>
    <x v="1"/>
    <s v="BLR  →  DEL"/>
    <x v="2"/>
  </r>
  <r>
    <x v="2"/>
    <x v="26"/>
    <x v="0"/>
    <x v="0"/>
    <s v="BLR "/>
    <s v=" BOM "/>
    <s v=" DEL"/>
    <m/>
    <m/>
    <s v="05:45"/>
    <s v="23:00"/>
    <n v="1035"/>
    <x v="2"/>
    <s v="No info"/>
    <n v="16736"/>
    <n v="5"/>
    <x v="1"/>
    <s v="BLR  →  BOM  →  DEL"/>
    <x v="0"/>
  </r>
  <r>
    <x v="2"/>
    <x v="0"/>
    <x v="1"/>
    <x v="1"/>
    <s v="CCU "/>
    <s v=" BOM "/>
    <s v=" BLR"/>
    <m/>
    <m/>
    <s v="21:10"/>
    <s v="19:40 25 Mar"/>
    <n v="1350"/>
    <x v="2"/>
    <s v="In-flight meal not included"/>
    <n v="10031"/>
    <n v="21"/>
    <x v="0"/>
    <s v="CCU  →  BOM  →  BLR"/>
    <x v="0"/>
  </r>
  <r>
    <x v="1"/>
    <x v="35"/>
    <x v="2"/>
    <x v="2"/>
    <s v="DEL "/>
    <s v=" BLR "/>
    <s v=" COK"/>
    <m/>
    <m/>
    <s v="20:30"/>
    <s v="08:15 22 Apr"/>
    <n v="705"/>
    <x v="2"/>
    <s v="No info"/>
    <n v="7258"/>
    <n v="20"/>
    <x v="2"/>
    <s v="DEL  →  BLR  →  COK"/>
    <x v="3"/>
  </r>
  <r>
    <x v="2"/>
    <x v="19"/>
    <x v="0"/>
    <x v="4"/>
    <s v="BLR "/>
    <s v=" DEL"/>
    <m/>
    <m/>
    <m/>
    <s v="06:00"/>
    <s v="08:45"/>
    <n v="165"/>
    <x v="0"/>
    <s v="In-flight meal not included"/>
    <n v="4030"/>
    <n v="6"/>
    <x v="1"/>
    <s v="BLR  →  DEL"/>
    <x v="1"/>
  </r>
  <r>
    <x v="1"/>
    <x v="5"/>
    <x v="2"/>
    <x v="2"/>
    <s v="DEL "/>
    <s v=" CCU "/>
    <s v=" BOM "/>
    <s v=" COK"/>
    <m/>
    <s v="14:25"/>
    <s v="19:15 25 Jun"/>
    <n v="1730"/>
    <x v="1"/>
    <s v="No info"/>
    <n v="13381"/>
    <n v="14"/>
    <x v="3"/>
    <s v="DEL  →  CCU  →  BOM  →  COK"/>
    <x v="2"/>
  </r>
  <r>
    <x v="2"/>
    <x v="32"/>
    <x v="2"/>
    <x v="2"/>
    <s v="DEL "/>
    <s v=" AMD "/>
    <s v=" BOM "/>
    <s v=" COK"/>
    <m/>
    <s v="23:05"/>
    <s v="04:25 26 May"/>
    <n v="1760"/>
    <x v="1"/>
    <s v="No info"/>
    <n v="16704"/>
    <n v="23"/>
    <x v="0"/>
    <s v="DEL  →  AMD  →  BOM  →  COK"/>
    <x v="1"/>
  </r>
  <r>
    <x v="4"/>
    <x v="5"/>
    <x v="2"/>
    <x v="2"/>
    <s v="DEL "/>
    <s v=" BOM "/>
    <s v=" COK"/>
    <m/>
    <m/>
    <s v="09:00"/>
    <s v="21:00"/>
    <n v="720"/>
    <x v="2"/>
    <s v="No info"/>
    <n v="13587"/>
    <n v="9"/>
    <x v="1"/>
    <s v="DEL  →  BOM  →  COK"/>
    <x v="2"/>
  </r>
  <r>
    <x v="2"/>
    <x v="32"/>
    <x v="4"/>
    <x v="5"/>
    <s v="BOM "/>
    <s v=" HYD"/>
    <m/>
    <m/>
    <m/>
    <s v="02:55"/>
    <s v="04:20"/>
    <n v="85"/>
    <x v="0"/>
    <s v="No info"/>
    <n v="5678"/>
    <n v="2"/>
    <x v="0"/>
    <s v="BOM  →  HYD"/>
    <x v="1"/>
  </r>
  <r>
    <x v="2"/>
    <x v="34"/>
    <x v="1"/>
    <x v="1"/>
    <s v="CCU "/>
    <s v=" BOM "/>
    <s v=" BLR"/>
    <m/>
    <m/>
    <s v="06:30"/>
    <s v="09:20 02 Apr"/>
    <n v="1610"/>
    <x v="2"/>
    <s v="In-flight meal not included"/>
    <n v="7064"/>
    <n v="6"/>
    <x v="1"/>
    <s v="CCU  →  BOM  →  BLR"/>
    <x v="3"/>
  </r>
  <r>
    <x v="0"/>
    <x v="27"/>
    <x v="4"/>
    <x v="5"/>
    <s v="BOM "/>
    <s v=" HYD"/>
    <m/>
    <m/>
    <m/>
    <s v="01:40"/>
    <s v="03:10"/>
    <n v="90"/>
    <x v="0"/>
    <s v="No info"/>
    <n v="2754"/>
    <n v="1"/>
    <x v="0"/>
    <s v="BOM  →  HYD"/>
    <x v="2"/>
  </r>
  <r>
    <x v="6"/>
    <x v="1"/>
    <x v="0"/>
    <x v="4"/>
    <s v="BLR "/>
    <s v=" DEL"/>
    <m/>
    <m/>
    <m/>
    <s v="09:45"/>
    <s v="12:35"/>
    <n v="170"/>
    <x v="0"/>
    <s v="No info"/>
    <n v="4668"/>
    <n v="9"/>
    <x v="1"/>
    <s v="BLR  →  DEL"/>
    <x v="1"/>
  </r>
  <r>
    <x v="7"/>
    <x v="36"/>
    <x v="1"/>
    <x v="1"/>
    <s v="CCU "/>
    <s v=" BLR"/>
    <m/>
    <m/>
    <m/>
    <s v="19:55"/>
    <s v="22:25"/>
    <n v="150"/>
    <x v="0"/>
    <s v="No info"/>
    <n v="4107"/>
    <n v="19"/>
    <x v="2"/>
    <s v="CCU  →  BLR"/>
    <x v="2"/>
  </r>
  <r>
    <x v="0"/>
    <x v="14"/>
    <x v="2"/>
    <x v="2"/>
    <s v="DEL "/>
    <s v=" BOM "/>
    <s v=" COK"/>
    <m/>
    <m/>
    <s v="04:55"/>
    <s v="21:00"/>
    <n v="965"/>
    <x v="2"/>
    <s v="No info"/>
    <n v="5894"/>
    <n v="4"/>
    <x v="0"/>
    <s v="DEL  →  BOM  →  COK"/>
    <x v="2"/>
  </r>
  <r>
    <x v="2"/>
    <x v="31"/>
    <x v="2"/>
    <x v="2"/>
    <s v="DEL "/>
    <s v=" BOM "/>
    <s v=" COK"/>
    <m/>
    <m/>
    <s v="17:30"/>
    <s v="04:25 07 Jun"/>
    <n v="655"/>
    <x v="2"/>
    <s v="In-flight meal not included"/>
    <n v="10262"/>
    <n v="17"/>
    <x v="2"/>
    <s v="DEL  →  BOM  →  COK"/>
    <x v="2"/>
  </r>
  <r>
    <x v="2"/>
    <x v="10"/>
    <x v="1"/>
    <x v="1"/>
    <s v="CCU "/>
    <s v=" BOM "/>
    <s v=" BLR"/>
    <m/>
    <m/>
    <s v="16:30"/>
    <s v="08:15 10 May"/>
    <n v="945"/>
    <x v="2"/>
    <s v="No info"/>
    <n v="13941"/>
    <n v="16"/>
    <x v="3"/>
    <s v="CCU  →  BOM  →  BLR"/>
    <x v="1"/>
  </r>
  <r>
    <x v="7"/>
    <x v="43"/>
    <x v="2"/>
    <x v="2"/>
    <s v="DEL "/>
    <s v=" BLR "/>
    <s v=" COK"/>
    <m/>
    <m/>
    <s v="16:45"/>
    <s v="07:10 28 Apr"/>
    <n v="865"/>
    <x v="2"/>
    <s v="No info"/>
    <n v="6451"/>
    <n v="16"/>
    <x v="3"/>
    <s v="DEL  →  BLR  →  COK"/>
    <x v="3"/>
  </r>
  <r>
    <x v="1"/>
    <x v="24"/>
    <x v="2"/>
    <x v="2"/>
    <s v="DEL "/>
    <s v=" HYD "/>
    <s v=" MAA "/>
    <s v=" COK"/>
    <m/>
    <s v="09:45"/>
    <s v="09:25 28 Jun"/>
    <n v="1420"/>
    <x v="1"/>
    <s v="No info"/>
    <n v="10975"/>
    <n v="9"/>
    <x v="1"/>
    <s v="DEL  →  HYD  →  MAA  →  COK"/>
    <x v="2"/>
  </r>
  <r>
    <x v="1"/>
    <x v="15"/>
    <x v="2"/>
    <x v="2"/>
    <s v="DEL "/>
    <s v=" JAI "/>
    <s v=" BOM "/>
    <s v=" COK"/>
    <m/>
    <s v="12:00"/>
    <s v="07:40 07 Mar"/>
    <n v="1180"/>
    <x v="1"/>
    <s v="No info"/>
    <n v="14746"/>
    <n v="12"/>
    <x v="3"/>
    <s v="DEL  →  JAI  →  BOM  →  COK"/>
    <x v="0"/>
  </r>
  <r>
    <x v="7"/>
    <x v="31"/>
    <x v="2"/>
    <x v="2"/>
    <s v="DEL "/>
    <s v=" BLR "/>
    <s v=" COK"/>
    <m/>
    <m/>
    <s v="20:45"/>
    <s v="07:10 07 Jun"/>
    <n v="625"/>
    <x v="2"/>
    <s v="No info"/>
    <n v="11410"/>
    <n v="20"/>
    <x v="2"/>
    <s v="DEL  →  BLR  →  COK"/>
    <x v="2"/>
  </r>
  <r>
    <x v="3"/>
    <x v="1"/>
    <x v="1"/>
    <x v="1"/>
    <s v="CCU "/>
    <s v=" BLR"/>
    <m/>
    <m/>
    <m/>
    <s v="06:55"/>
    <s v="09:30"/>
    <n v="155"/>
    <x v="0"/>
    <s v="No check-in baggage included"/>
    <n v="3841"/>
    <n v="6"/>
    <x v="1"/>
    <s v="CCU  →  BLR"/>
    <x v="1"/>
  </r>
  <r>
    <x v="1"/>
    <x v="27"/>
    <x v="2"/>
    <x v="2"/>
    <s v="DEL "/>
    <s v=" CCU "/>
    <s v=" BOM "/>
    <s v=" COK"/>
    <m/>
    <s v="06:50"/>
    <s v="07:40 04 Jun"/>
    <n v="1490"/>
    <x v="1"/>
    <s v="No info"/>
    <n v="13381"/>
    <n v="6"/>
    <x v="1"/>
    <s v="DEL  →  CCU  →  BOM  →  COK"/>
    <x v="2"/>
  </r>
  <r>
    <x v="4"/>
    <x v="10"/>
    <x v="2"/>
    <x v="2"/>
    <s v="DEL "/>
    <s v=" BOM "/>
    <s v=" COK"/>
    <m/>
    <m/>
    <s v="11:30"/>
    <s v="01:30 10 May"/>
    <n v="840"/>
    <x v="2"/>
    <s v="No info"/>
    <n v="15078"/>
    <n v="11"/>
    <x v="1"/>
    <s v="DEL  →  BOM  →  COK"/>
    <x v="1"/>
  </r>
  <r>
    <x v="1"/>
    <x v="10"/>
    <x v="1"/>
    <x v="1"/>
    <s v="CCU "/>
    <s v=" BOM "/>
    <s v=" BLR"/>
    <m/>
    <m/>
    <s v="09:25"/>
    <s v="18:30"/>
    <n v="545"/>
    <x v="2"/>
    <s v="No info"/>
    <n v="8891"/>
    <n v="9"/>
    <x v="1"/>
    <s v="CCU  →  BOM  →  BLR"/>
    <x v="1"/>
  </r>
  <r>
    <x v="2"/>
    <x v="10"/>
    <x v="1"/>
    <x v="1"/>
    <s v="CCU "/>
    <s v=" BOM "/>
    <s v=" BLR"/>
    <m/>
    <m/>
    <s v="14:05"/>
    <s v="10:05 10 May"/>
    <n v="1200"/>
    <x v="2"/>
    <s v="In-flight meal not included"/>
    <n v="7757"/>
    <n v="14"/>
    <x v="3"/>
    <s v="CCU  →  BOM  →  BLR"/>
    <x v="1"/>
  </r>
  <r>
    <x v="1"/>
    <x v="40"/>
    <x v="0"/>
    <x v="4"/>
    <s v="BLR "/>
    <s v=" DEL"/>
    <m/>
    <m/>
    <m/>
    <s v="05:45"/>
    <s v="08:45"/>
    <n v="180"/>
    <x v="0"/>
    <s v="No info"/>
    <n v="4441"/>
    <n v="5"/>
    <x v="1"/>
    <s v="BLR  →  DEL"/>
    <x v="3"/>
  </r>
  <r>
    <x v="2"/>
    <x v="0"/>
    <x v="1"/>
    <x v="1"/>
    <s v="CCU "/>
    <s v=" BOM "/>
    <s v=" BLR"/>
    <m/>
    <m/>
    <s v="19:45"/>
    <s v="18:10 25 Mar"/>
    <n v="1345"/>
    <x v="2"/>
    <s v="In-flight meal not included"/>
    <n v="10031"/>
    <n v="19"/>
    <x v="2"/>
    <s v="CCU  →  BOM  →  BLR"/>
    <x v="0"/>
  </r>
  <r>
    <x v="0"/>
    <x v="39"/>
    <x v="0"/>
    <x v="4"/>
    <s v="BLR "/>
    <s v=" DEL"/>
    <m/>
    <m/>
    <m/>
    <s v="13:00"/>
    <s v="15:50"/>
    <n v="170"/>
    <x v="0"/>
    <s v="No info"/>
    <n v="4823"/>
    <n v="13"/>
    <x v="3"/>
    <s v="BLR  →  DEL"/>
    <x v="3"/>
  </r>
  <r>
    <x v="1"/>
    <x v="32"/>
    <x v="1"/>
    <x v="1"/>
    <s v="CCU "/>
    <s v=" BOM "/>
    <s v=" BLR"/>
    <m/>
    <m/>
    <s v="09:25"/>
    <s v="18:30"/>
    <n v="545"/>
    <x v="2"/>
    <s v="No info"/>
    <n v="8576"/>
    <n v="9"/>
    <x v="1"/>
    <s v="CCU  →  BOM  →  BLR"/>
    <x v="1"/>
  </r>
  <r>
    <x v="2"/>
    <x v="6"/>
    <x v="0"/>
    <x v="0"/>
    <s v="BLR "/>
    <s v=" BOM "/>
    <s v=" DEL"/>
    <m/>
    <m/>
    <s v="20:35"/>
    <s v="16:10 13 Mar"/>
    <n v="1175"/>
    <x v="2"/>
    <s v="In-flight meal not included"/>
    <n v="11087"/>
    <n v="20"/>
    <x v="2"/>
    <s v="BLR  →  BOM  →  DEL"/>
    <x v="0"/>
  </r>
  <r>
    <x v="2"/>
    <x v="23"/>
    <x v="2"/>
    <x v="2"/>
    <s v="DEL "/>
    <s v=" BOM "/>
    <s v=" COK"/>
    <m/>
    <m/>
    <s v="10:00"/>
    <s v="12:35 19 May"/>
    <n v="1595"/>
    <x v="2"/>
    <s v="In-flight meal not included"/>
    <n v="12373"/>
    <n v="10"/>
    <x v="1"/>
    <s v="DEL  →  BOM  →  COK"/>
    <x v="1"/>
  </r>
  <r>
    <x v="1"/>
    <x v="25"/>
    <x v="1"/>
    <x v="1"/>
    <s v="CCU "/>
    <s v=" BOM "/>
    <s v=" GOI "/>
    <s v=" BLR"/>
    <m/>
    <s v="09:25"/>
    <s v="05:35 22 May"/>
    <n v="1210"/>
    <x v="1"/>
    <s v="No info"/>
    <n v="11432"/>
    <n v="9"/>
    <x v="1"/>
    <s v="CCU  →  BOM  →  GOI  →  BLR"/>
    <x v="1"/>
  </r>
  <r>
    <x v="0"/>
    <x v="21"/>
    <x v="4"/>
    <x v="5"/>
    <s v="BOM "/>
    <s v=" HYD"/>
    <m/>
    <m/>
    <m/>
    <s v="16:55"/>
    <s v="18:25"/>
    <n v="90"/>
    <x v="0"/>
    <s v="No info"/>
    <n v="3175"/>
    <n v="16"/>
    <x v="3"/>
    <s v="BOM  →  HYD"/>
    <x v="2"/>
  </r>
  <r>
    <x v="0"/>
    <x v="3"/>
    <x v="1"/>
    <x v="1"/>
    <s v="CCU "/>
    <s v=" BLR"/>
    <m/>
    <m/>
    <m/>
    <s v="09:35"/>
    <s v="12:20"/>
    <n v="165"/>
    <x v="0"/>
    <s v="No info"/>
    <n v="4804"/>
    <n v="9"/>
    <x v="1"/>
    <s v="CCU  →  BLR"/>
    <x v="1"/>
  </r>
  <r>
    <x v="2"/>
    <x v="24"/>
    <x v="2"/>
    <x v="2"/>
    <s v="DEL "/>
    <s v=" JAI "/>
    <s v=" BOM "/>
    <s v=" COK"/>
    <m/>
    <s v="09:40"/>
    <s v="12:35 28 Jun"/>
    <n v="1615"/>
    <x v="1"/>
    <s v="No info"/>
    <n v="13014"/>
    <n v="9"/>
    <x v="1"/>
    <s v="DEL  →  JAI  →  BOM  →  COK"/>
    <x v="2"/>
  </r>
  <r>
    <x v="4"/>
    <x v="15"/>
    <x v="2"/>
    <x v="2"/>
    <s v="DEL "/>
    <s v=" HYD "/>
    <s v=" COK"/>
    <m/>
    <m/>
    <s v="07:10"/>
    <s v="22:20"/>
    <n v="910"/>
    <x v="2"/>
    <s v="In-flight meal not included"/>
    <n v="7563"/>
    <n v="7"/>
    <x v="1"/>
    <s v="DEL  →  HYD  →  COK"/>
    <x v="0"/>
  </r>
  <r>
    <x v="3"/>
    <x v="24"/>
    <x v="1"/>
    <x v="1"/>
    <s v="CCU "/>
    <s v=" BLR"/>
    <m/>
    <m/>
    <m/>
    <s v="09:00"/>
    <s v="11:25"/>
    <n v="145"/>
    <x v="0"/>
    <s v="No info"/>
    <n v="3873"/>
    <n v="9"/>
    <x v="1"/>
    <s v="CCU  →  BLR"/>
    <x v="2"/>
  </r>
  <r>
    <x v="0"/>
    <x v="25"/>
    <x v="2"/>
    <x v="2"/>
    <s v="DEL "/>
    <s v=" HYD "/>
    <s v=" COK"/>
    <m/>
    <m/>
    <s v="11:55"/>
    <s v="00:55 22 May"/>
    <n v="780"/>
    <x v="2"/>
    <s v="No info"/>
    <n v="6282"/>
    <n v="11"/>
    <x v="1"/>
    <s v="DEL  →  HYD  →  COK"/>
    <x v="1"/>
  </r>
  <r>
    <x v="4"/>
    <x v="8"/>
    <x v="2"/>
    <x v="2"/>
    <s v="DEL "/>
    <s v=" BOM "/>
    <s v=" COK"/>
    <m/>
    <m/>
    <s v="08:30"/>
    <s v="19:00"/>
    <n v="630"/>
    <x v="2"/>
    <s v="No info"/>
    <n v="11200"/>
    <n v="8"/>
    <x v="1"/>
    <s v="DEL  →  BOM  →  COK"/>
    <x v="2"/>
  </r>
  <r>
    <x v="6"/>
    <x v="11"/>
    <x v="0"/>
    <x v="4"/>
    <s v="BLR "/>
    <s v=" DEL"/>
    <m/>
    <m/>
    <m/>
    <s v="19:30"/>
    <s v="22:15"/>
    <n v="165"/>
    <x v="0"/>
    <s v="No info"/>
    <n v="5613"/>
    <n v="19"/>
    <x v="2"/>
    <s v="BLR  →  DEL"/>
    <x v="3"/>
  </r>
  <r>
    <x v="0"/>
    <x v="2"/>
    <x v="2"/>
    <x v="2"/>
    <s v="DEL "/>
    <s v=" COK"/>
    <m/>
    <m/>
    <m/>
    <s v="14:20"/>
    <s v="17:35"/>
    <n v="195"/>
    <x v="0"/>
    <s v="No info"/>
    <n v="5601"/>
    <n v="14"/>
    <x v="3"/>
    <s v="DEL  →  COK"/>
    <x v="2"/>
  </r>
  <r>
    <x v="2"/>
    <x v="21"/>
    <x v="2"/>
    <x v="2"/>
    <s v="DEL "/>
    <s v=" BOM "/>
    <s v=" COK"/>
    <m/>
    <m/>
    <s v="14:00"/>
    <s v="12:35 16 Jun"/>
    <n v="1355"/>
    <x v="2"/>
    <s v="In-flight meal not included"/>
    <n v="10262"/>
    <n v="14"/>
    <x v="3"/>
    <s v="DEL  →  BOM  →  COK"/>
    <x v="2"/>
  </r>
  <r>
    <x v="0"/>
    <x v="4"/>
    <x v="0"/>
    <x v="0"/>
    <s v="BLR "/>
    <s v=" DEL"/>
    <m/>
    <m/>
    <m/>
    <s v="20:00"/>
    <s v="22:55"/>
    <n v="175"/>
    <x v="0"/>
    <s v="No info"/>
    <n v="14306"/>
    <n v="20"/>
    <x v="2"/>
    <s v="BLR  →  DEL"/>
    <x v="0"/>
  </r>
  <r>
    <x v="2"/>
    <x v="34"/>
    <x v="1"/>
    <x v="1"/>
    <s v="CCU "/>
    <s v=" BOM "/>
    <s v=" BLR"/>
    <m/>
    <m/>
    <s v="20:00"/>
    <s v="20:45 02 Apr"/>
    <n v="1485"/>
    <x v="2"/>
    <s v="In-flight meal not included"/>
    <n v="7064"/>
    <n v="20"/>
    <x v="2"/>
    <s v="CCU  →  BOM  →  BLR"/>
    <x v="3"/>
  </r>
  <r>
    <x v="2"/>
    <x v="24"/>
    <x v="2"/>
    <x v="2"/>
    <s v="DEL "/>
    <s v=" BOM "/>
    <s v=" COK"/>
    <m/>
    <m/>
    <s v="07:05"/>
    <s v="19:00"/>
    <n v="715"/>
    <x v="2"/>
    <s v="No info"/>
    <n v="18371"/>
    <n v="7"/>
    <x v="1"/>
    <s v="DEL  →  BOM  →  COK"/>
    <x v="2"/>
  </r>
  <r>
    <x v="1"/>
    <x v="23"/>
    <x v="2"/>
    <x v="2"/>
    <s v="DEL "/>
    <s v=" CCU "/>
    <s v=" BOM "/>
    <s v=" COK"/>
    <m/>
    <s v="20:15"/>
    <s v="19:15 19 May"/>
    <n v="1380"/>
    <x v="1"/>
    <s v="No info"/>
    <n v="13591"/>
    <n v="20"/>
    <x v="2"/>
    <s v="DEL  →  CCU  →  BOM  →  COK"/>
    <x v="1"/>
  </r>
  <r>
    <x v="2"/>
    <x v="8"/>
    <x v="2"/>
    <x v="2"/>
    <s v="DEL "/>
    <s v=" JAI "/>
    <s v=" BOM "/>
    <s v=" COK"/>
    <m/>
    <s v="09:40"/>
    <s v="12:35 02 Jun"/>
    <n v="1615"/>
    <x v="1"/>
    <s v="In-flight meal not included"/>
    <n v="10368"/>
    <n v="9"/>
    <x v="1"/>
    <s v="DEL  →  JAI  →  BOM  →  COK"/>
    <x v="2"/>
  </r>
  <r>
    <x v="4"/>
    <x v="14"/>
    <x v="2"/>
    <x v="2"/>
    <s v="DEL "/>
    <s v=" IXU "/>
    <s v=" BOM "/>
    <s v=" COK"/>
    <m/>
    <s v="17:50"/>
    <s v="01:30 13 Jun"/>
    <n v="460"/>
    <x v="1"/>
    <s v="No info"/>
    <n v="18275"/>
    <n v="17"/>
    <x v="2"/>
    <s v="DEL  →  IXU  →  BOM  →  COK"/>
    <x v="2"/>
  </r>
  <r>
    <x v="0"/>
    <x v="7"/>
    <x v="0"/>
    <x v="4"/>
    <s v="BLR "/>
    <s v=" DEL"/>
    <m/>
    <m/>
    <m/>
    <s v="22:10"/>
    <s v="01:00 28 May"/>
    <n v="170"/>
    <x v="0"/>
    <s v="No info"/>
    <n v="3749"/>
    <n v="22"/>
    <x v="0"/>
    <s v="BLR  →  DEL"/>
    <x v="1"/>
  </r>
  <r>
    <x v="7"/>
    <x v="31"/>
    <x v="1"/>
    <x v="1"/>
    <s v="CCU "/>
    <s v=" IXR "/>
    <s v=" DEL "/>
    <s v=" BLR"/>
    <m/>
    <s v="15:10"/>
    <s v="23:30"/>
    <n v="500"/>
    <x v="1"/>
    <s v="No info"/>
    <n v="6810"/>
    <n v="15"/>
    <x v="3"/>
    <s v="CCU  →  IXR  →  DEL  →  BLR"/>
    <x v="2"/>
  </r>
  <r>
    <x v="4"/>
    <x v="25"/>
    <x v="2"/>
    <x v="2"/>
    <s v="DEL "/>
    <s v=" BOM "/>
    <s v=" COK"/>
    <m/>
    <m/>
    <s v="11:40"/>
    <s v="21:00"/>
    <n v="560"/>
    <x v="2"/>
    <s v="No info"/>
    <n v="7485"/>
    <n v="11"/>
    <x v="1"/>
    <s v="DEL  →  BOM  →  COK"/>
    <x v="1"/>
  </r>
  <r>
    <x v="1"/>
    <x v="7"/>
    <x v="1"/>
    <x v="1"/>
    <s v="CCU "/>
    <s v=" BLR"/>
    <m/>
    <m/>
    <m/>
    <s v="14:15"/>
    <s v="16:45"/>
    <n v="150"/>
    <x v="0"/>
    <s v="No info"/>
    <n v="5510"/>
    <n v="14"/>
    <x v="3"/>
    <s v="CCU  →  BLR"/>
    <x v="1"/>
  </r>
  <r>
    <x v="2"/>
    <x v="27"/>
    <x v="2"/>
    <x v="2"/>
    <s v="DEL "/>
    <s v=" BOM "/>
    <s v=" COK"/>
    <m/>
    <m/>
    <s v="18:15"/>
    <s v="04:25 04 Jun"/>
    <n v="610"/>
    <x v="2"/>
    <s v="In-flight meal not included"/>
    <n v="10262"/>
    <n v="18"/>
    <x v="2"/>
    <s v="DEL  →  BOM  →  COK"/>
    <x v="2"/>
  </r>
  <r>
    <x v="4"/>
    <x v="5"/>
    <x v="2"/>
    <x v="2"/>
    <s v="DEL "/>
    <s v=" HYD "/>
    <s v=" COK"/>
    <m/>
    <m/>
    <s v="07:10"/>
    <s v="16:10"/>
    <n v="540"/>
    <x v="2"/>
    <s v="No info"/>
    <n v="6723"/>
    <n v="7"/>
    <x v="1"/>
    <s v="DEL  →  HYD  →  COK"/>
    <x v="2"/>
  </r>
  <r>
    <x v="4"/>
    <x v="16"/>
    <x v="2"/>
    <x v="2"/>
    <s v="DEL "/>
    <s v=" BOM "/>
    <s v=" COK"/>
    <m/>
    <m/>
    <s v="08:00"/>
    <s v="15:30"/>
    <n v="450"/>
    <x v="2"/>
    <s v="No info"/>
    <n v="8307"/>
    <n v="8"/>
    <x v="1"/>
    <s v="DEL  →  BOM  →  COK"/>
    <x v="0"/>
  </r>
  <r>
    <x v="5"/>
    <x v="35"/>
    <x v="2"/>
    <x v="2"/>
    <s v="DEL "/>
    <s v=" HYD "/>
    <s v=" COK"/>
    <m/>
    <m/>
    <s v="05:55"/>
    <s v="13:35"/>
    <n v="460"/>
    <x v="2"/>
    <s v="No info"/>
    <n v="6146"/>
    <n v="5"/>
    <x v="1"/>
    <s v="DEL  →  HYD  →  COK"/>
    <x v="3"/>
  </r>
  <r>
    <x v="2"/>
    <x v="7"/>
    <x v="2"/>
    <x v="2"/>
    <s v="DEL "/>
    <s v=" AMD "/>
    <s v=" BOM "/>
    <s v=" COK"/>
    <m/>
    <s v="13:25"/>
    <s v="12:35 28 May"/>
    <n v="1390"/>
    <x v="1"/>
    <s v="No info"/>
    <n v="15129"/>
    <n v="13"/>
    <x v="3"/>
    <s v="DEL  →  AMD  →  BOM  →  COK"/>
    <x v="1"/>
  </r>
  <r>
    <x v="2"/>
    <x v="1"/>
    <x v="1"/>
    <x v="1"/>
    <s v="CCU "/>
    <s v=" BOM "/>
    <s v=" BLR"/>
    <m/>
    <m/>
    <s v="06:30"/>
    <s v="12:00"/>
    <n v="330"/>
    <x v="2"/>
    <s v="No info"/>
    <n v="14388"/>
    <n v="6"/>
    <x v="1"/>
    <s v="CCU  →  BOM  →  BLR"/>
    <x v="1"/>
  </r>
  <r>
    <x v="2"/>
    <x v="22"/>
    <x v="0"/>
    <x v="4"/>
    <s v="BLR "/>
    <s v=" DEL"/>
    <m/>
    <m/>
    <m/>
    <s v="06:00"/>
    <s v="08:45"/>
    <n v="165"/>
    <x v="0"/>
    <s v="In-flight meal not included"/>
    <n v="4544"/>
    <n v="6"/>
    <x v="1"/>
    <s v="BLR  →  DEL"/>
    <x v="3"/>
  </r>
  <r>
    <x v="2"/>
    <x v="39"/>
    <x v="0"/>
    <x v="4"/>
    <s v="BLR "/>
    <s v=" DEL"/>
    <m/>
    <m/>
    <m/>
    <s v="11:10"/>
    <s v="14:05"/>
    <n v="175"/>
    <x v="0"/>
    <s v="In-flight meal not included"/>
    <n v="5198"/>
    <n v="11"/>
    <x v="1"/>
    <s v="BLR  →  DEL"/>
    <x v="3"/>
  </r>
  <r>
    <x v="0"/>
    <x v="23"/>
    <x v="2"/>
    <x v="2"/>
    <s v="DEL "/>
    <s v=" BOM "/>
    <s v=" COK"/>
    <m/>
    <m/>
    <s v="09:15"/>
    <s v="01:30 19 May"/>
    <n v="975"/>
    <x v="2"/>
    <s v="No info"/>
    <n v="7503"/>
    <n v="9"/>
    <x v="1"/>
    <s v="DEL  →  BOM  →  COK"/>
    <x v="1"/>
  </r>
  <r>
    <x v="5"/>
    <x v="4"/>
    <x v="0"/>
    <x v="0"/>
    <s v="BLR "/>
    <s v=" GOI "/>
    <s v=" DEL"/>
    <m/>
    <m/>
    <s v="15:45"/>
    <s v="20:15"/>
    <n v="270"/>
    <x v="2"/>
    <s v="No info"/>
    <n v="12314"/>
    <n v="15"/>
    <x v="3"/>
    <s v="BLR  →  GOI  →  DEL"/>
    <x v="0"/>
  </r>
  <r>
    <x v="1"/>
    <x v="19"/>
    <x v="2"/>
    <x v="2"/>
    <s v="DEL "/>
    <s v=" BOM "/>
    <s v=" COK"/>
    <m/>
    <m/>
    <s v="13:00"/>
    <s v="19:15"/>
    <n v="375"/>
    <x v="2"/>
    <s v="No info"/>
    <n v="8372"/>
    <n v="13"/>
    <x v="3"/>
    <s v="DEL  →  BOM  →  COK"/>
    <x v="1"/>
  </r>
  <r>
    <x v="2"/>
    <x v="25"/>
    <x v="1"/>
    <x v="1"/>
    <s v="CCU "/>
    <s v=" BOM "/>
    <s v=" BLR"/>
    <m/>
    <m/>
    <s v="16:30"/>
    <s v="23:35"/>
    <n v="425"/>
    <x v="2"/>
    <s v="No info"/>
    <n v="14781"/>
    <n v="16"/>
    <x v="3"/>
    <s v="CCU  →  BOM  →  BLR"/>
    <x v="1"/>
  </r>
  <r>
    <x v="2"/>
    <x v="5"/>
    <x v="0"/>
    <x v="4"/>
    <s v="BLR "/>
    <s v=" DEL"/>
    <m/>
    <m/>
    <m/>
    <s v="19:50"/>
    <s v="22:50"/>
    <n v="180"/>
    <x v="0"/>
    <s v="No info"/>
    <n v="8016"/>
    <n v="19"/>
    <x v="2"/>
    <s v="BLR  →  DEL"/>
    <x v="2"/>
  </r>
  <r>
    <x v="0"/>
    <x v="6"/>
    <x v="3"/>
    <x v="3"/>
    <s v="MAA "/>
    <s v=" CCU"/>
    <m/>
    <m/>
    <m/>
    <s v="07:55"/>
    <s v="10:15"/>
    <n v="140"/>
    <x v="0"/>
    <s v="No info"/>
    <n v="6297"/>
    <n v="7"/>
    <x v="1"/>
    <s v="MAA  →  CCU"/>
    <x v="0"/>
  </r>
  <r>
    <x v="2"/>
    <x v="1"/>
    <x v="1"/>
    <x v="1"/>
    <s v="CCU "/>
    <s v=" BOM "/>
    <s v=" BLR"/>
    <m/>
    <m/>
    <s v="08:25"/>
    <s v="09:20 02 May"/>
    <n v="1495"/>
    <x v="2"/>
    <s v="No info"/>
    <n v="14388"/>
    <n v="8"/>
    <x v="1"/>
    <s v="CCU  →  BOM  →  BLR"/>
    <x v="1"/>
  </r>
  <r>
    <x v="5"/>
    <x v="8"/>
    <x v="2"/>
    <x v="2"/>
    <s v="DEL "/>
    <s v=" AMD "/>
    <s v=" COK"/>
    <m/>
    <m/>
    <s v="07:25"/>
    <s v="13:35"/>
    <n v="370"/>
    <x v="2"/>
    <s v="No info"/>
    <n v="6393"/>
    <n v="7"/>
    <x v="1"/>
    <s v="DEL  →  AMD  →  COK"/>
    <x v="2"/>
  </r>
  <r>
    <x v="2"/>
    <x v="2"/>
    <x v="1"/>
    <x v="1"/>
    <s v="CCU "/>
    <s v=" BOM "/>
    <s v=" BLR"/>
    <m/>
    <m/>
    <s v="21:10"/>
    <s v="10:05 10 Jun"/>
    <n v="775"/>
    <x v="2"/>
    <s v="No info"/>
    <n v="14939"/>
    <n v="21"/>
    <x v="0"/>
    <s v="CCU  →  BOM  →  BLR"/>
    <x v="2"/>
  </r>
  <r>
    <x v="2"/>
    <x v="25"/>
    <x v="1"/>
    <x v="1"/>
    <s v="CCU "/>
    <s v=" BOM "/>
    <s v=" BLR"/>
    <m/>
    <m/>
    <s v="08:25"/>
    <s v="19:50"/>
    <n v="685"/>
    <x v="2"/>
    <s v="No info"/>
    <n v="14781"/>
    <n v="8"/>
    <x v="1"/>
    <s v="CCU  →  BOM  →  BLR"/>
    <x v="1"/>
  </r>
  <r>
    <x v="0"/>
    <x v="15"/>
    <x v="2"/>
    <x v="2"/>
    <s v="DEL "/>
    <s v=" BOM "/>
    <s v=" COK"/>
    <m/>
    <m/>
    <s v="07:30"/>
    <s v="21:00"/>
    <n v="810"/>
    <x v="2"/>
    <s v="No info"/>
    <n v="14871"/>
    <n v="7"/>
    <x v="1"/>
    <s v="DEL  →  BOM  →  COK"/>
    <x v="0"/>
  </r>
  <r>
    <x v="3"/>
    <x v="22"/>
    <x v="0"/>
    <x v="4"/>
    <s v="BLR "/>
    <s v=" DEL"/>
    <m/>
    <m/>
    <m/>
    <s v="09:30"/>
    <s v="12:20"/>
    <n v="170"/>
    <x v="0"/>
    <s v="No check-in baggage included"/>
    <n v="4319"/>
    <n v="9"/>
    <x v="1"/>
    <s v="BLR  →  DEL"/>
    <x v="3"/>
  </r>
  <r>
    <x v="2"/>
    <x v="19"/>
    <x v="1"/>
    <x v="1"/>
    <s v="CCU "/>
    <s v=" DEL "/>
    <s v=" BLR"/>
    <m/>
    <m/>
    <s v="17:00"/>
    <s v="09:45 16 May"/>
    <n v="1005"/>
    <x v="2"/>
    <s v="No info"/>
    <n v="13067"/>
    <n v="17"/>
    <x v="2"/>
    <s v="CCU  →  DEL  →  BLR"/>
    <x v="1"/>
  </r>
  <r>
    <x v="2"/>
    <x v="4"/>
    <x v="0"/>
    <x v="0"/>
    <s v="BLR "/>
    <s v=" BOM "/>
    <s v=" DEL"/>
    <m/>
    <m/>
    <s v="16:55"/>
    <s v="08:15 02 Mar"/>
    <n v="920"/>
    <x v="2"/>
    <s v="No info"/>
    <n v="26890"/>
    <n v="16"/>
    <x v="3"/>
    <s v="BLR  →  BOM  →  DEL"/>
    <x v="0"/>
  </r>
  <r>
    <x v="2"/>
    <x v="28"/>
    <x v="0"/>
    <x v="0"/>
    <s v="BLR "/>
    <s v=" BOM "/>
    <s v=" DEL"/>
    <m/>
    <m/>
    <s v="07:00"/>
    <s v="13:15"/>
    <n v="375"/>
    <x v="2"/>
    <s v="In-flight meal not included"/>
    <n v="9134"/>
    <n v="7"/>
    <x v="1"/>
    <s v="BLR  →  BOM  →  DEL"/>
    <x v="0"/>
  </r>
  <r>
    <x v="0"/>
    <x v="17"/>
    <x v="0"/>
    <x v="4"/>
    <s v="BLR "/>
    <s v=" DEL"/>
    <m/>
    <m/>
    <m/>
    <s v="21:15"/>
    <s v="00:15 04 Apr"/>
    <n v="180"/>
    <x v="0"/>
    <s v="No info"/>
    <n v="3943"/>
    <n v="21"/>
    <x v="0"/>
    <s v="BLR  →  DEL"/>
    <x v="3"/>
  </r>
  <r>
    <x v="1"/>
    <x v="5"/>
    <x v="2"/>
    <x v="2"/>
    <s v="DEL "/>
    <s v=" BOM "/>
    <s v=" COK"/>
    <m/>
    <m/>
    <s v="07:00"/>
    <s v="19:15"/>
    <n v="735"/>
    <x v="2"/>
    <s v="No info"/>
    <n v="8879"/>
    <n v="7"/>
    <x v="1"/>
    <s v="DEL  →  BOM  →  COK"/>
    <x v="2"/>
  </r>
  <r>
    <x v="2"/>
    <x v="32"/>
    <x v="1"/>
    <x v="1"/>
    <s v="CCU "/>
    <s v=" BOM "/>
    <s v=" BLR"/>
    <m/>
    <m/>
    <s v="18:55"/>
    <s v="12:00 25 May"/>
    <n v="1025"/>
    <x v="2"/>
    <s v="No info"/>
    <n v="14571"/>
    <n v="18"/>
    <x v="2"/>
    <s v="CCU  →  BOM  →  BLR"/>
    <x v="1"/>
  </r>
  <r>
    <x v="0"/>
    <x v="21"/>
    <x v="1"/>
    <x v="1"/>
    <s v="CCU "/>
    <s v=" BLR"/>
    <m/>
    <m/>
    <m/>
    <s v="09:35"/>
    <s v="12:10"/>
    <n v="155"/>
    <x v="0"/>
    <s v="No info"/>
    <n v="5644"/>
    <n v="9"/>
    <x v="1"/>
    <s v="CCU  →  BLR"/>
    <x v="2"/>
  </r>
  <r>
    <x v="2"/>
    <x v="2"/>
    <x v="1"/>
    <x v="1"/>
    <s v="CCU "/>
    <s v=" BOM "/>
    <s v=" BLR"/>
    <m/>
    <m/>
    <s v="06:30"/>
    <s v="04:40 10 Jun"/>
    <n v="1330"/>
    <x v="2"/>
    <s v="In-flight meal not included"/>
    <n v="9663"/>
    <n v="6"/>
    <x v="1"/>
    <s v="CCU  →  BOM  →  BLR"/>
    <x v="2"/>
  </r>
  <r>
    <x v="2"/>
    <x v="2"/>
    <x v="1"/>
    <x v="1"/>
    <s v="CCU "/>
    <s v=" BOM "/>
    <s v=" BLR"/>
    <m/>
    <m/>
    <s v="14:05"/>
    <s v="23:35"/>
    <n v="570"/>
    <x v="2"/>
    <s v="No info"/>
    <n v="14571"/>
    <n v="14"/>
    <x v="3"/>
    <s v="CCU  →  BOM  →  BLR"/>
    <x v="2"/>
  </r>
  <r>
    <x v="3"/>
    <x v="2"/>
    <x v="0"/>
    <x v="4"/>
    <s v="BLR "/>
    <s v=" DEL"/>
    <m/>
    <m/>
    <m/>
    <s v="21:10"/>
    <s v="00:05 10 Jun"/>
    <n v="175"/>
    <x v="0"/>
    <s v="No info"/>
    <n v="3971"/>
    <n v="21"/>
    <x v="0"/>
    <s v="BLR  →  DEL"/>
    <x v="2"/>
  </r>
  <r>
    <x v="2"/>
    <x v="15"/>
    <x v="2"/>
    <x v="2"/>
    <s v="DEL "/>
    <s v=" BOM "/>
    <s v=" COK"/>
    <m/>
    <m/>
    <s v="09:00"/>
    <s v="18:50"/>
    <n v="590"/>
    <x v="2"/>
    <s v="No info"/>
    <n v="17024"/>
    <n v="9"/>
    <x v="1"/>
    <s v="DEL  →  BOM  →  COK"/>
    <x v="0"/>
  </r>
  <r>
    <x v="3"/>
    <x v="19"/>
    <x v="1"/>
    <x v="1"/>
    <s v="CCU "/>
    <s v=" BLR"/>
    <m/>
    <m/>
    <m/>
    <s v="17:10"/>
    <s v="19:40"/>
    <n v="150"/>
    <x v="0"/>
    <s v="No check-in baggage included"/>
    <n v="3841"/>
    <n v="17"/>
    <x v="2"/>
    <s v="CCU  →  BLR"/>
    <x v="1"/>
  </r>
  <r>
    <x v="2"/>
    <x v="7"/>
    <x v="2"/>
    <x v="2"/>
    <s v="DEL "/>
    <s v=" BOM "/>
    <s v=" COK"/>
    <m/>
    <m/>
    <s v="19:45"/>
    <s v="19:00 28 May"/>
    <n v="1395"/>
    <x v="2"/>
    <s v="In-flight meal not included"/>
    <n v="12898"/>
    <n v="19"/>
    <x v="2"/>
    <s v="DEL  →  BOM  →  COK"/>
    <x v="1"/>
  </r>
  <r>
    <x v="2"/>
    <x v="31"/>
    <x v="2"/>
    <x v="2"/>
    <s v="DEL "/>
    <s v=" NAG "/>
    <s v=" BOM "/>
    <s v=" COK"/>
    <m/>
    <s v="14:35"/>
    <s v="04:25 07 Jun"/>
    <n v="830"/>
    <x v="1"/>
    <s v="No info"/>
    <n v="13376"/>
    <n v="14"/>
    <x v="3"/>
    <s v="DEL  →  NAG  →  BOM  →  COK"/>
    <x v="2"/>
  </r>
  <r>
    <x v="2"/>
    <x v="21"/>
    <x v="2"/>
    <x v="2"/>
    <s v="DEL "/>
    <s v=" IDR "/>
    <s v=" BOM "/>
    <s v=" COK"/>
    <m/>
    <s v="21:25"/>
    <s v="12:35 16 Jun"/>
    <n v="910"/>
    <x v="1"/>
    <s v="In-flight meal not included"/>
    <n v="9905"/>
    <n v="21"/>
    <x v="0"/>
    <s v="DEL  →  IDR  →  BOM  →  COK"/>
    <x v="2"/>
  </r>
  <r>
    <x v="4"/>
    <x v="21"/>
    <x v="2"/>
    <x v="2"/>
    <s v="DEL "/>
    <s v=" BOM "/>
    <s v=" COK"/>
    <m/>
    <m/>
    <s v="08:00"/>
    <s v="21:00"/>
    <n v="780"/>
    <x v="2"/>
    <s v="No info"/>
    <n v="13587"/>
    <n v="8"/>
    <x v="1"/>
    <s v="DEL  →  BOM  →  COK"/>
    <x v="2"/>
  </r>
  <r>
    <x v="4"/>
    <x v="5"/>
    <x v="2"/>
    <x v="2"/>
    <s v="DEL "/>
    <s v=" BOM "/>
    <s v=" COK"/>
    <m/>
    <m/>
    <s v="06:00"/>
    <s v="21:00"/>
    <n v="900"/>
    <x v="2"/>
    <s v="No info"/>
    <n v="7740"/>
    <n v="6"/>
    <x v="1"/>
    <s v="DEL  →  BOM  →  COK"/>
    <x v="2"/>
  </r>
  <r>
    <x v="4"/>
    <x v="25"/>
    <x v="2"/>
    <x v="2"/>
    <s v="DEL "/>
    <s v=" BOM "/>
    <s v=" COK"/>
    <m/>
    <m/>
    <s v="06:00"/>
    <s v="12:35"/>
    <n v="395"/>
    <x v="2"/>
    <s v="No info"/>
    <n v="9794"/>
    <n v="6"/>
    <x v="1"/>
    <s v="DEL  →  BOM  →  COK"/>
    <x v="1"/>
  </r>
  <r>
    <x v="2"/>
    <x v="26"/>
    <x v="0"/>
    <x v="0"/>
    <s v="BLR "/>
    <s v=" BOM "/>
    <s v=" DEL"/>
    <m/>
    <m/>
    <s v="22:50"/>
    <s v="21:20 07 Mar"/>
    <n v="1350"/>
    <x v="2"/>
    <s v="No info"/>
    <n v="17471"/>
    <n v="22"/>
    <x v="0"/>
    <s v="BLR  →  BOM  →  DEL"/>
    <x v="0"/>
  </r>
  <r>
    <x v="2"/>
    <x v="30"/>
    <x v="2"/>
    <x v="2"/>
    <s v="DEL "/>
    <s v=" IXC "/>
    <s v=" BOM "/>
    <s v=" COK"/>
    <m/>
    <s v="13:45"/>
    <s v="04:25 10 Mar"/>
    <n v="880"/>
    <x v="1"/>
    <s v="In-flight meal not included"/>
    <n v="15129"/>
    <n v="13"/>
    <x v="3"/>
    <s v="DEL  →  IXC  →  BOM  →  COK"/>
    <x v="0"/>
  </r>
  <r>
    <x v="2"/>
    <x v="1"/>
    <x v="1"/>
    <x v="1"/>
    <s v="CCU "/>
    <s v=" DEL "/>
    <s v=" BLR"/>
    <m/>
    <m/>
    <s v="09:35"/>
    <s v="14:25 02 May"/>
    <n v="1730"/>
    <x v="2"/>
    <s v="No info"/>
    <n v="11467"/>
    <n v="9"/>
    <x v="1"/>
    <s v="CCU  →  DEL  →  BLR"/>
    <x v="1"/>
  </r>
  <r>
    <x v="1"/>
    <x v="14"/>
    <x v="1"/>
    <x v="1"/>
    <s v="CCU "/>
    <s v=" MAA "/>
    <s v=" BLR"/>
    <m/>
    <m/>
    <s v="14:35"/>
    <s v="14:35 13 Jun"/>
    <n v="1440"/>
    <x v="2"/>
    <s v="No info"/>
    <n v="6528"/>
    <n v="14"/>
    <x v="3"/>
    <s v="CCU  →  MAA  →  BLR"/>
    <x v="2"/>
  </r>
  <r>
    <x v="4"/>
    <x v="24"/>
    <x v="2"/>
    <x v="2"/>
    <s v="DEL "/>
    <s v=" BOM "/>
    <s v=" COK"/>
    <m/>
    <m/>
    <s v="07:30"/>
    <s v="19:15"/>
    <n v="705"/>
    <x v="2"/>
    <s v="No info"/>
    <n v="8266"/>
    <n v="7"/>
    <x v="1"/>
    <s v="DEL  →  BOM  →  COK"/>
    <x v="2"/>
  </r>
  <r>
    <x v="0"/>
    <x v="15"/>
    <x v="2"/>
    <x v="2"/>
    <s v="DEL "/>
    <s v=" HYD "/>
    <s v=" COK"/>
    <m/>
    <m/>
    <s v="06:40"/>
    <s v="22:20"/>
    <n v="940"/>
    <x v="2"/>
    <s v="No info"/>
    <n v="6442"/>
    <n v="6"/>
    <x v="1"/>
    <s v="DEL  →  HYD  →  COK"/>
    <x v="0"/>
  </r>
  <r>
    <x v="2"/>
    <x v="14"/>
    <x v="2"/>
    <x v="2"/>
    <s v="DEL "/>
    <s v=" BOM "/>
    <s v=" COK"/>
    <m/>
    <m/>
    <s v="22:50"/>
    <s v="12:35 13 Jun"/>
    <n v="825"/>
    <x v="2"/>
    <s v="In-flight meal not included"/>
    <n v="10262"/>
    <n v="22"/>
    <x v="0"/>
    <s v="DEL  →  BOM  →  COK"/>
    <x v="2"/>
  </r>
  <r>
    <x v="2"/>
    <x v="41"/>
    <x v="4"/>
    <x v="5"/>
    <s v="BOM "/>
    <s v=" HYD"/>
    <m/>
    <m/>
    <m/>
    <s v="07:10"/>
    <s v="08:35"/>
    <n v="85"/>
    <x v="0"/>
    <s v="No info"/>
    <n v="17501"/>
    <n v="7"/>
    <x v="1"/>
    <s v="BOM  →  HYD"/>
    <x v="0"/>
  </r>
  <r>
    <x v="1"/>
    <x v="32"/>
    <x v="0"/>
    <x v="4"/>
    <s v="BLR "/>
    <s v=" DEL"/>
    <m/>
    <m/>
    <m/>
    <s v="06:10"/>
    <s v="08:55"/>
    <n v="165"/>
    <x v="0"/>
    <s v="No info"/>
    <n v="8273"/>
    <n v="6"/>
    <x v="1"/>
    <s v="BLR  →  DEL"/>
    <x v="1"/>
  </r>
  <r>
    <x v="1"/>
    <x v="16"/>
    <x v="2"/>
    <x v="2"/>
    <s v="DEL "/>
    <s v=" LKO "/>
    <s v=" BOM "/>
    <s v=" COK"/>
    <m/>
    <s v="18:30"/>
    <s v="19:15 22 Mar"/>
    <n v="1485"/>
    <x v="1"/>
    <s v="No info"/>
    <n v="10703"/>
    <n v="18"/>
    <x v="2"/>
    <s v="DEL  →  LKO  →  BOM  →  COK"/>
    <x v="0"/>
  </r>
  <r>
    <x v="4"/>
    <x v="21"/>
    <x v="2"/>
    <x v="2"/>
    <s v="DEL "/>
    <s v=" BOM "/>
    <s v=" COK"/>
    <m/>
    <m/>
    <s v="10:00"/>
    <s v="01:30 16 Jun"/>
    <n v="930"/>
    <x v="2"/>
    <s v="No info"/>
    <n v="8510"/>
    <n v="10"/>
    <x v="1"/>
    <s v="DEL  →  BOM  →  COK"/>
    <x v="2"/>
  </r>
  <r>
    <x v="0"/>
    <x v="28"/>
    <x v="4"/>
    <x v="5"/>
    <s v="BOM "/>
    <s v=" HYD"/>
    <m/>
    <m/>
    <m/>
    <s v="20:05"/>
    <s v="21:35"/>
    <n v="90"/>
    <x v="0"/>
    <s v="No info"/>
    <n v="2754"/>
    <n v="20"/>
    <x v="2"/>
    <s v="BOM  →  HYD"/>
    <x v="0"/>
  </r>
  <r>
    <x v="0"/>
    <x v="23"/>
    <x v="4"/>
    <x v="5"/>
    <s v="BOM "/>
    <s v=" HYD"/>
    <m/>
    <m/>
    <m/>
    <s v="21:20"/>
    <s v="22:50"/>
    <n v="90"/>
    <x v="0"/>
    <s v="No info"/>
    <n v="2227"/>
    <n v="21"/>
    <x v="0"/>
    <s v="BOM  →  HYD"/>
    <x v="1"/>
  </r>
  <r>
    <x v="4"/>
    <x v="24"/>
    <x v="2"/>
    <x v="2"/>
    <s v="DEL "/>
    <s v=" IXU "/>
    <s v=" BOM "/>
    <s v=" COK"/>
    <m/>
    <s v="17:50"/>
    <s v="01:30 28 Jun"/>
    <n v="460"/>
    <x v="1"/>
    <s v="No info"/>
    <n v="18275"/>
    <n v="17"/>
    <x v="2"/>
    <s v="DEL  →  IXU  →  BOM  →  COK"/>
    <x v="2"/>
  </r>
  <r>
    <x v="3"/>
    <x v="35"/>
    <x v="2"/>
    <x v="2"/>
    <s v="DEL "/>
    <s v=" PNQ "/>
    <s v=" COK"/>
    <m/>
    <m/>
    <s v="08:45"/>
    <s v="13:15"/>
    <n v="270"/>
    <x v="2"/>
    <s v="No check-in baggage included"/>
    <n v="6356"/>
    <n v="8"/>
    <x v="1"/>
    <s v="DEL  →  PNQ  →  COK"/>
    <x v="3"/>
  </r>
  <r>
    <x v="2"/>
    <x v="19"/>
    <x v="1"/>
    <x v="1"/>
    <s v="CCU "/>
    <s v=" BOM "/>
    <s v=" BLR"/>
    <m/>
    <m/>
    <s v="14:05"/>
    <s v="20:45"/>
    <n v="400"/>
    <x v="2"/>
    <s v="No info"/>
    <n v="14781"/>
    <n v="14"/>
    <x v="3"/>
    <s v="CCU  →  BOM  →  BLR"/>
    <x v="1"/>
  </r>
  <r>
    <x v="2"/>
    <x v="7"/>
    <x v="2"/>
    <x v="2"/>
    <s v="DEL "/>
    <s v=" JAI "/>
    <s v=" BOM "/>
    <s v=" COK"/>
    <m/>
    <s v="09:40"/>
    <s v="12:35 28 May"/>
    <n v="1615"/>
    <x v="1"/>
    <s v="In-flight meal not included"/>
    <n v="13029"/>
    <n v="9"/>
    <x v="1"/>
    <s v="DEL  →  JAI  →  BOM  →  COK"/>
    <x v="1"/>
  </r>
  <r>
    <x v="5"/>
    <x v="1"/>
    <x v="0"/>
    <x v="4"/>
    <s v="BLR "/>
    <s v=" DEL"/>
    <m/>
    <m/>
    <m/>
    <s v="11:40"/>
    <s v="14:30"/>
    <n v="170"/>
    <x v="0"/>
    <s v="No info"/>
    <n v="4340"/>
    <n v="11"/>
    <x v="1"/>
    <s v="BLR  →  DEL"/>
    <x v="1"/>
  </r>
  <r>
    <x v="1"/>
    <x v="14"/>
    <x v="1"/>
    <x v="1"/>
    <s v="CCU "/>
    <s v=" DEL "/>
    <s v=" COK "/>
    <s v=" BLR"/>
    <m/>
    <s v="17:30"/>
    <s v="13:45 13 Jun"/>
    <n v="1215"/>
    <x v="1"/>
    <s v="No info"/>
    <n v="12224"/>
    <n v="17"/>
    <x v="2"/>
    <s v="CCU  →  DEL  →  COK  →  BLR"/>
    <x v="2"/>
  </r>
  <r>
    <x v="2"/>
    <x v="32"/>
    <x v="1"/>
    <x v="1"/>
    <s v="CCU "/>
    <s v=" BOM "/>
    <s v=" BLR"/>
    <m/>
    <m/>
    <s v="16:30"/>
    <s v="18:15 25 May"/>
    <n v="1545"/>
    <x v="2"/>
    <s v="In-flight meal not included"/>
    <n v="10844"/>
    <n v="16"/>
    <x v="3"/>
    <s v="CCU  →  BOM  →  BLR"/>
    <x v="1"/>
  </r>
  <r>
    <x v="0"/>
    <x v="13"/>
    <x v="1"/>
    <x v="1"/>
    <s v="CCU "/>
    <s v=" BLR"/>
    <m/>
    <m/>
    <m/>
    <s v="09:35"/>
    <s v="12:20"/>
    <n v="165"/>
    <x v="0"/>
    <s v="No info"/>
    <n v="4174"/>
    <n v="9"/>
    <x v="1"/>
    <s v="CCU  →  BLR"/>
    <x v="3"/>
  </r>
  <r>
    <x v="1"/>
    <x v="4"/>
    <x v="0"/>
    <x v="0"/>
    <s v="BLR "/>
    <s v=" HYD "/>
    <s v=" VGA "/>
    <s v=" DEL"/>
    <m/>
    <s v="17:00"/>
    <s v="22:55 02 Mar"/>
    <n v="1795"/>
    <x v="1"/>
    <s v="No info"/>
    <n v="14887"/>
    <n v="17"/>
    <x v="2"/>
    <s v="BLR  →  HYD  →  VGA  →  DEL"/>
    <x v="0"/>
  </r>
  <r>
    <x v="4"/>
    <x v="40"/>
    <x v="2"/>
    <x v="2"/>
    <s v="DEL "/>
    <s v=" BOM "/>
    <s v=" COK"/>
    <m/>
    <m/>
    <s v="09:00"/>
    <s v="19:15"/>
    <n v="615"/>
    <x v="2"/>
    <s v="No info"/>
    <n v="12853"/>
    <n v="9"/>
    <x v="1"/>
    <s v="DEL  →  BOM  →  COK"/>
    <x v="3"/>
  </r>
  <r>
    <x v="7"/>
    <x v="19"/>
    <x v="0"/>
    <x v="4"/>
    <s v="BLR "/>
    <s v=" DEL"/>
    <m/>
    <m/>
    <m/>
    <s v="11:10"/>
    <s v="13:55"/>
    <n v="165"/>
    <x v="0"/>
    <s v="No info"/>
    <n v="3383"/>
    <n v="11"/>
    <x v="1"/>
    <s v="BLR  →  DEL"/>
    <x v="1"/>
  </r>
  <r>
    <x v="5"/>
    <x v="4"/>
    <x v="0"/>
    <x v="0"/>
    <s v="BLR "/>
    <s v=" DEL"/>
    <m/>
    <m/>
    <m/>
    <s v="11:40"/>
    <s v="14:35"/>
    <n v="175"/>
    <x v="0"/>
    <s v="No info"/>
    <n v="11111"/>
    <n v="11"/>
    <x v="1"/>
    <s v="BLR  →  DEL"/>
    <x v="0"/>
  </r>
  <r>
    <x v="2"/>
    <x v="34"/>
    <x v="0"/>
    <x v="4"/>
    <s v="BLR "/>
    <s v=" DEL"/>
    <m/>
    <m/>
    <m/>
    <s v="17:45"/>
    <s v="20:45"/>
    <n v="180"/>
    <x v="0"/>
    <s v="No info"/>
    <n v="7229"/>
    <n v="17"/>
    <x v="2"/>
    <s v="BLR  →  DEL"/>
    <x v="3"/>
  </r>
  <r>
    <x v="2"/>
    <x v="18"/>
    <x v="0"/>
    <x v="4"/>
    <s v="BLR "/>
    <s v=" DEL"/>
    <m/>
    <m/>
    <m/>
    <s v="17:45"/>
    <s v="20:45"/>
    <n v="180"/>
    <x v="0"/>
    <s v="In-flight meal not included"/>
    <n v="4030"/>
    <n v="17"/>
    <x v="2"/>
    <s v="BLR  →  DEL"/>
    <x v="1"/>
  </r>
  <r>
    <x v="0"/>
    <x v="12"/>
    <x v="2"/>
    <x v="2"/>
    <s v="DEL "/>
    <s v=" BOM "/>
    <s v=" COK"/>
    <m/>
    <m/>
    <s v="15:00"/>
    <s v="01:35 04 Mar"/>
    <n v="635"/>
    <x v="2"/>
    <s v="No info"/>
    <n v="14871"/>
    <n v="15"/>
    <x v="3"/>
    <s v="DEL  →  BOM  →  COK"/>
    <x v="0"/>
  </r>
  <r>
    <x v="2"/>
    <x v="7"/>
    <x v="2"/>
    <x v="2"/>
    <s v="DEL "/>
    <s v=" BOM "/>
    <s v=" COK"/>
    <m/>
    <m/>
    <s v="19:45"/>
    <s v="04:25 28 May"/>
    <n v="520"/>
    <x v="2"/>
    <s v="In-flight meal not included"/>
    <n v="12898"/>
    <n v="19"/>
    <x v="2"/>
    <s v="DEL  →  BOM  →  COK"/>
    <x v="1"/>
  </r>
  <r>
    <x v="4"/>
    <x v="23"/>
    <x v="2"/>
    <x v="2"/>
    <s v="DEL "/>
    <s v=" BOM "/>
    <s v=" COK"/>
    <m/>
    <m/>
    <s v="11:30"/>
    <s v="19:15"/>
    <n v="465"/>
    <x v="2"/>
    <s v="No info"/>
    <n v="14533"/>
    <n v="11"/>
    <x v="1"/>
    <s v="DEL  →  BOM  →  COK"/>
    <x v="1"/>
  </r>
  <r>
    <x v="1"/>
    <x v="31"/>
    <x v="2"/>
    <x v="2"/>
    <s v="DEL "/>
    <s v=" BLR "/>
    <s v=" COK"/>
    <m/>
    <m/>
    <s v="17:40"/>
    <s v="08:15 07 Jun"/>
    <n v="875"/>
    <x v="2"/>
    <s v="No info"/>
    <n v="7258"/>
    <n v="17"/>
    <x v="2"/>
    <s v="DEL  →  BLR  →  COK"/>
    <x v="2"/>
  </r>
  <r>
    <x v="3"/>
    <x v="34"/>
    <x v="2"/>
    <x v="2"/>
    <s v="DEL "/>
    <s v=" PNQ "/>
    <s v=" COK"/>
    <m/>
    <m/>
    <s v="08:45"/>
    <s v="13:15"/>
    <n v="270"/>
    <x v="2"/>
    <s v="No info"/>
    <n v="4812"/>
    <n v="8"/>
    <x v="1"/>
    <s v="DEL  →  PNQ  →  COK"/>
    <x v="3"/>
  </r>
  <r>
    <x v="2"/>
    <x v="10"/>
    <x v="1"/>
    <x v="1"/>
    <s v="CCU "/>
    <s v=" DEL "/>
    <s v=" BLR"/>
    <m/>
    <m/>
    <s v="09:35"/>
    <s v="21:05"/>
    <n v="690"/>
    <x v="2"/>
    <s v="In-flight meal not included"/>
    <n v="12384"/>
    <n v="9"/>
    <x v="1"/>
    <s v="CCU  →  DEL  →  BLR"/>
    <x v="1"/>
  </r>
  <r>
    <x v="1"/>
    <x v="31"/>
    <x v="2"/>
    <x v="2"/>
    <s v="DEL "/>
    <s v=" JAI "/>
    <s v=" BOM "/>
    <s v=" COK"/>
    <m/>
    <s v="12:00"/>
    <s v="07:40 07 Jun"/>
    <n v="1180"/>
    <x v="1"/>
    <s v="No info"/>
    <n v="8603"/>
    <n v="12"/>
    <x v="3"/>
    <s v="DEL  →  JAI  →  BOM  →  COK"/>
    <x v="2"/>
  </r>
  <r>
    <x v="1"/>
    <x v="31"/>
    <x v="2"/>
    <x v="2"/>
    <s v="DEL "/>
    <s v=" JAI "/>
    <s v=" BOM "/>
    <s v=" COK"/>
    <m/>
    <s v="12:00"/>
    <s v="19:15"/>
    <n v="435"/>
    <x v="1"/>
    <s v="No info"/>
    <n v="8603"/>
    <n v="12"/>
    <x v="3"/>
    <s v="DEL  →  JAI  →  BOM  →  COK"/>
    <x v="2"/>
  </r>
  <r>
    <x v="2"/>
    <x v="0"/>
    <x v="1"/>
    <x v="1"/>
    <s v="CCU "/>
    <s v=" BOM "/>
    <s v=" BLR"/>
    <m/>
    <m/>
    <s v="13:55"/>
    <s v="23:25"/>
    <n v="570"/>
    <x v="2"/>
    <s v="No info"/>
    <n v="14231"/>
    <n v="13"/>
    <x v="3"/>
    <s v="CCU  →  BOM  →  BLR"/>
    <x v="0"/>
  </r>
  <r>
    <x v="2"/>
    <x v="10"/>
    <x v="2"/>
    <x v="2"/>
    <s v="DEL "/>
    <s v=" AMD "/>
    <s v=" BOM "/>
    <s v=" COK"/>
    <m/>
    <s v="23:05"/>
    <s v="04:25 11 May"/>
    <n v="1760"/>
    <x v="1"/>
    <s v="No info"/>
    <n v="15129"/>
    <n v="23"/>
    <x v="0"/>
    <s v="DEL  →  AMD  →  BOM  →  COK"/>
    <x v="1"/>
  </r>
  <r>
    <x v="7"/>
    <x v="8"/>
    <x v="2"/>
    <x v="2"/>
    <s v="DEL "/>
    <s v=" BLR "/>
    <s v=" COK"/>
    <m/>
    <m/>
    <s v="20:45"/>
    <s v="07:10 02 Jun"/>
    <n v="625"/>
    <x v="2"/>
    <s v="No info"/>
    <n v="11410"/>
    <n v="20"/>
    <x v="2"/>
    <s v="DEL  →  BLR  →  COK"/>
    <x v="2"/>
  </r>
  <r>
    <x v="1"/>
    <x v="6"/>
    <x v="0"/>
    <x v="0"/>
    <s v="BLR "/>
    <s v=" BOM "/>
    <s v=" BHO "/>
    <s v=" DEL"/>
    <m/>
    <s v="08:50"/>
    <s v="09:25 13 Mar"/>
    <n v="1475"/>
    <x v="1"/>
    <s v="No info"/>
    <n v="12725"/>
    <n v="8"/>
    <x v="1"/>
    <s v="BLR  →  BOM  →  BHO  →  DEL"/>
    <x v="0"/>
  </r>
  <r>
    <x v="2"/>
    <x v="2"/>
    <x v="2"/>
    <x v="2"/>
    <s v="DEL "/>
    <s v=" IDR "/>
    <s v=" BOM "/>
    <s v=" COK"/>
    <m/>
    <s v="09:35"/>
    <s v="12:35 10 Jun"/>
    <n v="1620"/>
    <x v="1"/>
    <s v="No info"/>
    <n v="13292"/>
    <n v="9"/>
    <x v="1"/>
    <s v="DEL  →  IDR  →  BOM  →  COK"/>
    <x v="2"/>
  </r>
  <r>
    <x v="3"/>
    <x v="11"/>
    <x v="1"/>
    <x v="1"/>
    <s v="CCU "/>
    <s v=" BLR"/>
    <m/>
    <m/>
    <m/>
    <s v="06:55"/>
    <s v="09:30"/>
    <n v="155"/>
    <x v="0"/>
    <s v="No info"/>
    <n v="3873"/>
    <n v="6"/>
    <x v="1"/>
    <s v="CCU  →  BLR"/>
    <x v="3"/>
  </r>
  <r>
    <x v="0"/>
    <x v="21"/>
    <x v="3"/>
    <x v="3"/>
    <s v="MAA "/>
    <s v=" CCU"/>
    <m/>
    <m/>
    <m/>
    <s v="07:55"/>
    <s v="10:15"/>
    <n v="140"/>
    <x v="0"/>
    <s v="No info"/>
    <n v="3850"/>
    <n v="7"/>
    <x v="1"/>
    <s v="MAA  →  CCU"/>
    <x v="2"/>
  </r>
  <r>
    <x v="3"/>
    <x v="2"/>
    <x v="1"/>
    <x v="1"/>
    <s v="CCU "/>
    <s v=" KNU "/>
    <s v=" BLR"/>
    <m/>
    <m/>
    <s v="11:35"/>
    <s v="18:50"/>
    <n v="435"/>
    <x v="2"/>
    <s v="No info"/>
    <n v="8479"/>
    <n v="11"/>
    <x v="1"/>
    <s v="CCU  →  KNU  →  BLR"/>
    <x v="2"/>
  </r>
  <r>
    <x v="2"/>
    <x v="32"/>
    <x v="1"/>
    <x v="1"/>
    <s v="CCU "/>
    <s v=" DEL "/>
    <s v=" BLR"/>
    <m/>
    <m/>
    <s v="09:35"/>
    <s v="23:35"/>
    <n v="840"/>
    <x v="2"/>
    <s v="No info"/>
    <n v="14151"/>
    <n v="9"/>
    <x v="1"/>
    <s v="CCU  →  DEL  →  BLR"/>
    <x v="1"/>
  </r>
  <r>
    <x v="1"/>
    <x v="11"/>
    <x v="0"/>
    <x v="4"/>
    <s v="BLR "/>
    <s v=" DEL"/>
    <m/>
    <m/>
    <m/>
    <s v="06:10"/>
    <s v="08:55"/>
    <n v="165"/>
    <x v="0"/>
    <s v="No info"/>
    <n v="5228"/>
    <n v="6"/>
    <x v="1"/>
    <s v="BLR  →  DEL"/>
    <x v="3"/>
  </r>
  <r>
    <x v="6"/>
    <x v="2"/>
    <x v="1"/>
    <x v="1"/>
    <s v="CCU "/>
    <s v=" DEL "/>
    <s v=" BLR"/>
    <m/>
    <m/>
    <s v="07:10"/>
    <s v="09:05 10 Jun"/>
    <n v="1555"/>
    <x v="2"/>
    <s v="No info"/>
    <n v="9397"/>
    <n v="7"/>
    <x v="1"/>
    <s v="CCU  →  DEL  →  BLR"/>
    <x v="2"/>
  </r>
  <r>
    <x v="2"/>
    <x v="20"/>
    <x v="4"/>
    <x v="5"/>
    <s v="BOM "/>
    <s v=" HYD"/>
    <m/>
    <m/>
    <m/>
    <s v="07:05"/>
    <s v="08:30"/>
    <n v="85"/>
    <x v="0"/>
    <s v="In-flight meal not included"/>
    <n v="4995"/>
    <n v="7"/>
    <x v="1"/>
    <s v="BOM  →  HYD"/>
    <x v="2"/>
  </r>
  <r>
    <x v="1"/>
    <x v="8"/>
    <x v="2"/>
    <x v="2"/>
    <s v="DEL "/>
    <s v=" AMD "/>
    <s v=" BOM "/>
    <s v=" COK"/>
    <m/>
    <s v="19:45"/>
    <s v="19:15 02 Jun"/>
    <n v="1410"/>
    <x v="1"/>
    <s v="No info"/>
    <n v="10651"/>
    <n v="19"/>
    <x v="2"/>
    <s v="DEL  →  AMD  →  BOM  →  COK"/>
    <x v="2"/>
  </r>
  <r>
    <x v="7"/>
    <x v="17"/>
    <x v="0"/>
    <x v="4"/>
    <s v="BLR "/>
    <s v=" DEL"/>
    <m/>
    <m/>
    <m/>
    <s v="04:55"/>
    <s v="07:45"/>
    <n v="170"/>
    <x v="0"/>
    <s v="No info"/>
    <n v="4282"/>
    <n v="4"/>
    <x v="0"/>
    <s v="BLR  →  DEL"/>
    <x v="3"/>
  </r>
  <r>
    <x v="1"/>
    <x v="25"/>
    <x v="1"/>
    <x v="1"/>
    <s v="CCU "/>
    <s v=" JAI "/>
    <s v=" BOM "/>
    <s v=" BLR"/>
    <m/>
    <s v="08:20"/>
    <s v="21:50"/>
    <n v="810"/>
    <x v="1"/>
    <s v="No info"/>
    <n v="10697"/>
    <n v="8"/>
    <x v="1"/>
    <s v="CCU  →  JAI  →  BOM  →  BLR"/>
    <x v="1"/>
  </r>
  <r>
    <x v="2"/>
    <x v="25"/>
    <x v="1"/>
    <x v="1"/>
    <s v="CCU "/>
    <s v=" DEL "/>
    <s v=" BLR"/>
    <m/>
    <m/>
    <s v="09:35"/>
    <s v="14:25 22 May"/>
    <n v="1730"/>
    <x v="2"/>
    <s v="In-flight meal not included"/>
    <n v="9314"/>
    <n v="9"/>
    <x v="1"/>
    <s v="CCU  →  DEL  →  BLR"/>
    <x v="1"/>
  </r>
  <r>
    <x v="0"/>
    <x v="24"/>
    <x v="3"/>
    <x v="3"/>
    <s v="MAA "/>
    <s v=" CCU"/>
    <m/>
    <m/>
    <m/>
    <s v="05:15"/>
    <s v="07:40"/>
    <n v="145"/>
    <x v="0"/>
    <s v="No info"/>
    <n v="3540"/>
    <n v="5"/>
    <x v="1"/>
    <s v="MAA  →  CCU"/>
    <x v="2"/>
  </r>
  <r>
    <x v="1"/>
    <x v="14"/>
    <x v="2"/>
    <x v="2"/>
    <s v="DEL "/>
    <s v=" AMD "/>
    <s v=" BOM "/>
    <s v=" COK"/>
    <m/>
    <s v="16:40"/>
    <s v="19:15 13 Jun"/>
    <n v="1595"/>
    <x v="1"/>
    <s v="No info"/>
    <n v="9443"/>
    <n v="16"/>
    <x v="3"/>
    <s v="DEL  →  AMD  →  BOM  →  COK"/>
    <x v="2"/>
  </r>
  <r>
    <x v="4"/>
    <x v="15"/>
    <x v="2"/>
    <x v="2"/>
    <s v="DEL "/>
    <s v=" BOM "/>
    <s v=" COK"/>
    <m/>
    <m/>
    <s v="07:30"/>
    <s v="15:30"/>
    <n v="480"/>
    <x v="2"/>
    <s v="No info"/>
    <n v="15147"/>
    <n v="7"/>
    <x v="1"/>
    <s v="DEL  →  BOM  →  COK"/>
    <x v="0"/>
  </r>
  <r>
    <x v="2"/>
    <x v="24"/>
    <x v="0"/>
    <x v="4"/>
    <s v="BLR "/>
    <s v=" DEL"/>
    <m/>
    <m/>
    <m/>
    <s v="08:20"/>
    <s v="11:20"/>
    <n v="180"/>
    <x v="0"/>
    <s v="No info"/>
    <n v="8016"/>
    <n v="8"/>
    <x v="1"/>
    <s v="BLR  →  DEL"/>
    <x v="2"/>
  </r>
  <r>
    <x v="0"/>
    <x v="32"/>
    <x v="4"/>
    <x v="5"/>
    <s v="BOM "/>
    <s v=" HYD"/>
    <m/>
    <m/>
    <m/>
    <s v="21:20"/>
    <s v="22:50"/>
    <n v="90"/>
    <x v="0"/>
    <s v="No info"/>
    <n v="2437"/>
    <n v="21"/>
    <x v="0"/>
    <s v="BOM  →  HYD"/>
    <x v="1"/>
  </r>
  <r>
    <x v="0"/>
    <x v="7"/>
    <x v="2"/>
    <x v="2"/>
    <s v="DEL "/>
    <s v=" BOM "/>
    <s v=" COK"/>
    <m/>
    <m/>
    <s v="10:35"/>
    <s v="01:30 28 May"/>
    <n v="895"/>
    <x v="2"/>
    <s v="No info"/>
    <n v="6104"/>
    <n v="10"/>
    <x v="1"/>
    <s v="DEL  →  BOM  →  COK"/>
    <x v="1"/>
  </r>
  <r>
    <x v="3"/>
    <x v="31"/>
    <x v="4"/>
    <x v="5"/>
    <s v="BOM "/>
    <s v=" HYD"/>
    <m/>
    <m/>
    <m/>
    <s v="22:45"/>
    <s v="00:15 07 Jun"/>
    <n v="90"/>
    <x v="0"/>
    <s v="No check-in baggage included"/>
    <n v="1965"/>
    <n v="22"/>
    <x v="0"/>
    <s v="BOM  →  HYD"/>
    <x v="2"/>
  </r>
  <r>
    <x v="4"/>
    <x v="14"/>
    <x v="2"/>
    <x v="2"/>
    <s v="DEL "/>
    <s v=" BOM "/>
    <s v=" COK"/>
    <m/>
    <m/>
    <s v="13:00"/>
    <s v="21:00"/>
    <n v="480"/>
    <x v="2"/>
    <s v="No info"/>
    <n v="7408"/>
    <n v="13"/>
    <x v="3"/>
    <s v="DEL  →  BOM  →  COK"/>
    <x v="2"/>
  </r>
  <r>
    <x v="0"/>
    <x v="20"/>
    <x v="4"/>
    <x v="5"/>
    <s v="BOM "/>
    <s v=" HYD"/>
    <m/>
    <m/>
    <m/>
    <s v="06:25"/>
    <s v="07:55"/>
    <n v="90"/>
    <x v="0"/>
    <s v="No info"/>
    <n v="4049"/>
    <n v="6"/>
    <x v="1"/>
    <s v="BOM  →  HYD"/>
    <x v="2"/>
  </r>
  <r>
    <x v="2"/>
    <x v="8"/>
    <x v="0"/>
    <x v="4"/>
    <s v="BLR "/>
    <s v=" DEL"/>
    <m/>
    <m/>
    <m/>
    <s v="19:50"/>
    <s v="22:50"/>
    <n v="180"/>
    <x v="0"/>
    <s v="No info"/>
    <n v="8016"/>
    <n v="19"/>
    <x v="2"/>
    <s v="BLR  →  DEL"/>
    <x v="2"/>
  </r>
  <r>
    <x v="4"/>
    <x v="10"/>
    <x v="2"/>
    <x v="2"/>
    <s v="DEL "/>
    <s v=" BOM "/>
    <s v=" COK"/>
    <m/>
    <m/>
    <s v="07:00"/>
    <s v="19:00"/>
    <n v="720"/>
    <x v="2"/>
    <s v="No info"/>
    <n v="10197"/>
    <n v="7"/>
    <x v="1"/>
    <s v="DEL  →  BOM  →  COK"/>
    <x v="1"/>
  </r>
  <r>
    <x v="2"/>
    <x v="1"/>
    <x v="1"/>
    <x v="1"/>
    <s v="CCU "/>
    <s v=" BOM "/>
    <s v=" BLR"/>
    <m/>
    <m/>
    <s v="21:10"/>
    <s v="08:15 02 May"/>
    <n v="665"/>
    <x v="2"/>
    <s v="In-flight meal not included"/>
    <n v="10844"/>
    <n v="21"/>
    <x v="0"/>
    <s v="CCU  →  BOM  →  BLR"/>
    <x v="1"/>
  </r>
  <r>
    <x v="2"/>
    <x v="2"/>
    <x v="1"/>
    <x v="1"/>
    <s v="CCU "/>
    <s v=" DEL "/>
    <s v=" BLR"/>
    <m/>
    <m/>
    <s v="17:00"/>
    <s v="19:10 10 Jun"/>
    <n v="1570"/>
    <x v="2"/>
    <s v="No info"/>
    <n v="12692"/>
    <n v="17"/>
    <x v="2"/>
    <s v="CCU  →  DEL  →  BLR"/>
    <x v="2"/>
  </r>
  <r>
    <x v="2"/>
    <x v="18"/>
    <x v="1"/>
    <x v="1"/>
    <s v="CCU "/>
    <s v=" BOM "/>
    <s v=" BLR"/>
    <m/>
    <m/>
    <s v="08:25"/>
    <s v="16:20"/>
    <n v="475"/>
    <x v="2"/>
    <s v="No info"/>
    <n v="14781"/>
    <n v="8"/>
    <x v="1"/>
    <s v="CCU  →  BOM  →  BLR"/>
    <x v="1"/>
  </r>
  <r>
    <x v="5"/>
    <x v="32"/>
    <x v="1"/>
    <x v="1"/>
    <s v="CCU "/>
    <s v=" BOM "/>
    <s v=" BLR"/>
    <m/>
    <m/>
    <s v="23:30"/>
    <s v="07:45 25 May"/>
    <n v="495"/>
    <x v="2"/>
    <s v="No info"/>
    <n v="7335"/>
    <n v="23"/>
    <x v="0"/>
    <s v="CCU  →  BOM  →  BLR"/>
    <x v="1"/>
  </r>
  <r>
    <x v="2"/>
    <x v="7"/>
    <x v="0"/>
    <x v="4"/>
    <s v="BLR "/>
    <s v=" DEL"/>
    <m/>
    <m/>
    <m/>
    <s v="08:20"/>
    <s v="11:20"/>
    <n v="180"/>
    <x v="0"/>
    <s v="No info"/>
    <n v="7229"/>
    <n v="8"/>
    <x v="1"/>
    <s v="BLR  →  DEL"/>
    <x v="1"/>
  </r>
  <r>
    <x v="6"/>
    <x v="0"/>
    <x v="0"/>
    <x v="0"/>
    <s v="BLR "/>
    <s v=" DEL"/>
    <m/>
    <m/>
    <m/>
    <s v="21:10"/>
    <s v="00:05 28 Mar"/>
    <n v="175"/>
    <x v="0"/>
    <s v="No info"/>
    <n v="4353"/>
    <n v="21"/>
    <x v="0"/>
    <s v="BLR  →  DEL"/>
    <x v="0"/>
  </r>
  <r>
    <x v="2"/>
    <x v="23"/>
    <x v="1"/>
    <x v="1"/>
    <s v="CCU "/>
    <s v=" BOM "/>
    <s v=" BLR"/>
    <m/>
    <m/>
    <s v="20:00"/>
    <s v="08:15 19 May"/>
    <n v="735"/>
    <x v="2"/>
    <s v="No info"/>
    <n v="13941"/>
    <n v="20"/>
    <x v="2"/>
    <s v="CCU  →  BOM  →  BLR"/>
    <x v="1"/>
  </r>
  <r>
    <x v="2"/>
    <x v="6"/>
    <x v="0"/>
    <x v="0"/>
    <s v="BLR "/>
    <s v=" MAA "/>
    <s v=" DEL"/>
    <m/>
    <m/>
    <s v="09:45"/>
    <s v="14:25"/>
    <n v="280"/>
    <x v="2"/>
    <s v="No info"/>
    <n v="12295"/>
    <n v="9"/>
    <x v="1"/>
    <s v="BLR  →  MAA  →  DEL"/>
    <x v="0"/>
  </r>
  <r>
    <x v="2"/>
    <x v="7"/>
    <x v="2"/>
    <x v="2"/>
    <s v="DEL "/>
    <s v=" BOM "/>
    <s v=" COK"/>
    <m/>
    <m/>
    <s v="22:50"/>
    <s v="12:35 28 May"/>
    <n v="825"/>
    <x v="2"/>
    <s v="In-flight meal not included"/>
    <n v="12898"/>
    <n v="22"/>
    <x v="0"/>
    <s v="DEL  →  BOM  →  COK"/>
    <x v="1"/>
  </r>
  <r>
    <x v="6"/>
    <x v="10"/>
    <x v="1"/>
    <x v="1"/>
    <s v="CCU "/>
    <s v=" DEL "/>
    <s v=" BLR"/>
    <m/>
    <m/>
    <s v="07:10"/>
    <s v="22:40"/>
    <n v="930"/>
    <x v="2"/>
    <s v="No info"/>
    <n v="7927"/>
    <n v="7"/>
    <x v="1"/>
    <s v="CCU  →  DEL  →  BLR"/>
    <x v="1"/>
  </r>
  <r>
    <x v="7"/>
    <x v="13"/>
    <x v="0"/>
    <x v="4"/>
    <s v="BLR "/>
    <s v=" DEL"/>
    <m/>
    <m/>
    <m/>
    <s v="23:55"/>
    <s v="02:45 16 Apr"/>
    <n v="170"/>
    <x v="0"/>
    <s v="No info"/>
    <n v="4483"/>
    <n v="23"/>
    <x v="0"/>
    <s v="BLR  →  DEL"/>
    <x v="3"/>
  </r>
  <r>
    <x v="2"/>
    <x v="26"/>
    <x v="0"/>
    <x v="0"/>
    <s v="BLR "/>
    <s v=" BOM "/>
    <s v=" DEL"/>
    <m/>
    <m/>
    <s v="11:40"/>
    <s v="18:25"/>
    <n v="405"/>
    <x v="2"/>
    <s v="No info"/>
    <n v="19225"/>
    <n v="11"/>
    <x v="1"/>
    <s v="BLR  →  BOM  →  DEL"/>
    <x v="0"/>
  </r>
  <r>
    <x v="5"/>
    <x v="11"/>
    <x v="2"/>
    <x v="2"/>
    <s v="DEL "/>
    <s v=" AMD "/>
    <s v=" COK"/>
    <m/>
    <m/>
    <s v="07:25"/>
    <s v="13:35"/>
    <n v="370"/>
    <x v="2"/>
    <s v="No info"/>
    <n v="4692"/>
    <n v="7"/>
    <x v="1"/>
    <s v="DEL  →  AMD  →  COK"/>
    <x v="3"/>
  </r>
  <r>
    <x v="2"/>
    <x v="38"/>
    <x v="0"/>
    <x v="0"/>
    <s v="BLR "/>
    <s v=" BOM "/>
    <s v=" DEL"/>
    <m/>
    <m/>
    <s v="21:25"/>
    <s v="09:30 16 Mar"/>
    <n v="725"/>
    <x v="2"/>
    <s v="No info"/>
    <n v="13555"/>
    <n v="21"/>
    <x v="0"/>
    <s v="BLR  →  BOM  →  DEL"/>
    <x v="0"/>
  </r>
  <r>
    <x v="0"/>
    <x v="40"/>
    <x v="2"/>
    <x v="2"/>
    <s v="DEL "/>
    <s v=" BOM "/>
    <s v=" COK"/>
    <m/>
    <m/>
    <s v="15:00"/>
    <s v="01:30 10 Apr"/>
    <n v="630"/>
    <x v="2"/>
    <s v="No info"/>
    <n v="6270"/>
    <n v="15"/>
    <x v="3"/>
    <s v="DEL  →  BOM  →  COK"/>
    <x v="3"/>
  </r>
  <r>
    <x v="2"/>
    <x v="18"/>
    <x v="1"/>
    <x v="1"/>
    <s v="CCU "/>
    <s v=" BOM "/>
    <s v=" BLR"/>
    <m/>
    <m/>
    <s v="18:55"/>
    <s v="16:20 07 May"/>
    <n v="1285"/>
    <x v="2"/>
    <s v="No info"/>
    <n v="13584"/>
    <n v="18"/>
    <x v="2"/>
    <s v="CCU  →  BOM  →  BLR"/>
    <x v="1"/>
  </r>
  <r>
    <x v="2"/>
    <x v="16"/>
    <x v="2"/>
    <x v="2"/>
    <s v="DEL "/>
    <s v=" MAA "/>
    <s v=" BOM "/>
    <s v=" COK"/>
    <m/>
    <s v="16:10"/>
    <s v="18:50 22 Mar"/>
    <n v="1600"/>
    <x v="1"/>
    <s v="No info"/>
    <n v="13180"/>
    <n v="16"/>
    <x v="3"/>
    <s v="DEL  →  MAA  →  BOM  →  COK"/>
    <x v="0"/>
  </r>
  <r>
    <x v="2"/>
    <x v="3"/>
    <x v="1"/>
    <x v="1"/>
    <s v="CCU "/>
    <s v=" DEL "/>
    <s v=" BLR"/>
    <m/>
    <m/>
    <s v="20:25"/>
    <s v="18:00 13 May"/>
    <n v="1295"/>
    <x v="2"/>
    <s v="No info"/>
    <n v="14151"/>
    <n v="20"/>
    <x v="2"/>
    <s v="CCU  →  DEL  →  BLR"/>
    <x v="1"/>
  </r>
  <r>
    <x v="6"/>
    <x v="3"/>
    <x v="2"/>
    <x v="2"/>
    <s v="DEL "/>
    <s v=" COK"/>
    <m/>
    <m/>
    <m/>
    <s v="06:00"/>
    <s v="09:10"/>
    <n v="190"/>
    <x v="0"/>
    <s v="No info"/>
    <n v="6216"/>
    <n v="6"/>
    <x v="1"/>
    <s v="DEL  →  COK"/>
    <x v="1"/>
  </r>
  <r>
    <x v="4"/>
    <x v="12"/>
    <x v="2"/>
    <x v="2"/>
    <s v="DEL "/>
    <s v=" BOM "/>
    <s v=" COK"/>
    <m/>
    <m/>
    <s v="07:30"/>
    <s v="18:50"/>
    <n v="680"/>
    <x v="2"/>
    <s v="No info"/>
    <n v="15135"/>
    <n v="7"/>
    <x v="1"/>
    <s v="DEL  →  BOM  →  COK"/>
    <x v="0"/>
  </r>
  <r>
    <x v="4"/>
    <x v="15"/>
    <x v="2"/>
    <x v="2"/>
    <s v="DEL "/>
    <s v=" BOM "/>
    <s v=" COK"/>
    <m/>
    <m/>
    <s v="11:30"/>
    <s v="21:00"/>
    <n v="570"/>
    <x v="2"/>
    <s v="In-flight meal not included"/>
    <n v="15136"/>
    <n v="11"/>
    <x v="1"/>
    <s v="DEL  →  BOM  →  COK"/>
    <x v="0"/>
  </r>
  <r>
    <x v="2"/>
    <x v="24"/>
    <x v="2"/>
    <x v="2"/>
    <s v="DEL "/>
    <s v=" BOM "/>
    <s v=" COK"/>
    <m/>
    <m/>
    <s v="02:15"/>
    <s v="19:00"/>
    <n v="1005"/>
    <x v="2"/>
    <s v="In-flight meal not included"/>
    <n v="10262"/>
    <n v="2"/>
    <x v="0"/>
    <s v="DEL  →  BOM  →  COK"/>
    <x v="2"/>
  </r>
  <r>
    <x v="2"/>
    <x v="23"/>
    <x v="1"/>
    <x v="1"/>
    <s v="CCU "/>
    <s v=" DEL "/>
    <s v=" BLR"/>
    <m/>
    <m/>
    <s v="09:35"/>
    <s v="22:05"/>
    <n v="750"/>
    <x v="2"/>
    <s v="In-flight meal not included"/>
    <n v="12384"/>
    <n v="9"/>
    <x v="1"/>
    <s v="CCU  →  DEL  →  BLR"/>
    <x v="1"/>
  </r>
  <r>
    <x v="2"/>
    <x v="34"/>
    <x v="1"/>
    <x v="1"/>
    <s v="CCU "/>
    <s v=" DEL "/>
    <s v=" BLR"/>
    <m/>
    <m/>
    <s v="09:35"/>
    <s v="19:10"/>
    <n v="575"/>
    <x v="2"/>
    <s v="In-flight meal not included"/>
    <n v="9314"/>
    <n v="9"/>
    <x v="1"/>
    <s v="CCU  →  DEL  →  BLR"/>
    <x v="3"/>
  </r>
  <r>
    <x v="2"/>
    <x v="18"/>
    <x v="1"/>
    <x v="1"/>
    <s v="CCU "/>
    <s v=" DEL "/>
    <s v=" BLR"/>
    <m/>
    <m/>
    <s v="17:00"/>
    <s v="18:00 07 May"/>
    <n v="1500"/>
    <x v="2"/>
    <s v="In-flight meal not included"/>
    <n v="9314"/>
    <n v="17"/>
    <x v="2"/>
    <s v="CCU  →  DEL  →  BLR"/>
    <x v="1"/>
  </r>
  <r>
    <x v="1"/>
    <x v="8"/>
    <x v="2"/>
    <x v="2"/>
    <s v="DEL "/>
    <s v=" BOM "/>
    <s v=" COK"/>
    <m/>
    <m/>
    <s v="09:00"/>
    <s v="19:15"/>
    <n v="615"/>
    <x v="2"/>
    <s v="No info"/>
    <n v="10454"/>
    <n v="9"/>
    <x v="1"/>
    <s v="DEL  →  BOM  →  COK"/>
    <x v="2"/>
  </r>
  <r>
    <x v="1"/>
    <x v="23"/>
    <x v="2"/>
    <x v="2"/>
    <s v="DEL "/>
    <s v=" BOM "/>
    <s v=" COK"/>
    <m/>
    <m/>
    <s v="23:00"/>
    <s v="07:40 19 May"/>
    <n v="520"/>
    <x v="2"/>
    <s v="No info"/>
    <n v="8372"/>
    <n v="23"/>
    <x v="0"/>
    <s v="DEL  →  BOM  →  COK"/>
    <x v="1"/>
  </r>
  <r>
    <x v="2"/>
    <x v="30"/>
    <x v="2"/>
    <x v="2"/>
    <s v="DEL "/>
    <s v=" BOM "/>
    <s v=" COK"/>
    <m/>
    <m/>
    <s v="19:45"/>
    <s v="04:25 10 Mar"/>
    <n v="520"/>
    <x v="2"/>
    <s v="In-flight meal not included"/>
    <n v="11848"/>
    <n v="19"/>
    <x v="2"/>
    <s v="DEL  →  BOM  →  COK"/>
    <x v="0"/>
  </r>
  <r>
    <x v="0"/>
    <x v="8"/>
    <x v="2"/>
    <x v="2"/>
    <s v="DEL "/>
    <s v=" BOM "/>
    <s v=" COK"/>
    <m/>
    <m/>
    <s v="08:30"/>
    <s v="21:00"/>
    <n v="750"/>
    <x v="2"/>
    <s v="No info"/>
    <n v="6416"/>
    <n v="8"/>
    <x v="1"/>
    <s v="DEL  →  BOM  →  COK"/>
    <x v="2"/>
  </r>
  <r>
    <x v="0"/>
    <x v="34"/>
    <x v="4"/>
    <x v="5"/>
    <s v="BOM "/>
    <s v=" HYD"/>
    <m/>
    <m/>
    <m/>
    <s v="09:10"/>
    <s v="10:40"/>
    <n v="90"/>
    <x v="0"/>
    <s v="No info"/>
    <n v="3342"/>
    <n v="9"/>
    <x v="1"/>
    <s v="BOM  →  HYD"/>
    <x v="3"/>
  </r>
  <r>
    <x v="2"/>
    <x v="31"/>
    <x v="1"/>
    <x v="1"/>
    <s v="CCU "/>
    <s v=" BOM "/>
    <s v=" PNQ "/>
    <s v=" BLR"/>
    <m/>
    <s v="06:30"/>
    <s v="07:25 07 Jun"/>
    <n v="1495"/>
    <x v="1"/>
    <s v="In-flight meal not included"/>
    <n v="10118"/>
    <n v="6"/>
    <x v="1"/>
    <s v="CCU  →  BOM  →  PNQ  →  BLR"/>
    <x v="2"/>
  </r>
  <r>
    <x v="1"/>
    <x v="14"/>
    <x v="1"/>
    <x v="1"/>
    <s v="CCU "/>
    <s v=" GAU "/>
    <s v=" DEL "/>
    <s v=" BLR"/>
    <m/>
    <s v="16:45"/>
    <s v="12:30 13 Jun"/>
    <n v="1185"/>
    <x v="1"/>
    <s v="No info"/>
    <n v="14960"/>
    <n v="16"/>
    <x v="3"/>
    <s v="CCU  →  GAU  →  DEL  →  BLR"/>
    <x v="2"/>
  </r>
  <r>
    <x v="0"/>
    <x v="21"/>
    <x v="2"/>
    <x v="2"/>
    <s v="DEL "/>
    <s v=" HYD "/>
    <s v=" COK"/>
    <m/>
    <m/>
    <s v="05:05"/>
    <s v="16:10"/>
    <n v="665"/>
    <x v="2"/>
    <s v="No info"/>
    <n v="6818"/>
    <n v="5"/>
    <x v="1"/>
    <s v="DEL  →  HYD  →  COK"/>
    <x v="2"/>
  </r>
  <r>
    <x v="1"/>
    <x v="14"/>
    <x v="1"/>
    <x v="1"/>
    <s v="CCU "/>
    <s v=" BLR"/>
    <m/>
    <m/>
    <m/>
    <s v="14:15"/>
    <s v="16:45"/>
    <n v="150"/>
    <x v="0"/>
    <s v="No info"/>
    <n v="5510"/>
    <n v="14"/>
    <x v="3"/>
    <s v="CCU  →  BLR"/>
    <x v="2"/>
  </r>
  <r>
    <x v="2"/>
    <x v="25"/>
    <x v="1"/>
    <x v="1"/>
    <s v="CCU "/>
    <s v=" BOM "/>
    <s v=" BLR"/>
    <m/>
    <m/>
    <s v="06:30"/>
    <s v="09:20 22 May"/>
    <n v="1610"/>
    <x v="2"/>
    <s v="No info"/>
    <n v="14388"/>
    <n v="6"/>
    <x v="1"/>
    <s v="CCU  →  BOM  →  BLR"/>
    <x v="1"/>
  </r>
  <r>
    <x v="4"/>
    <x v="27"/>
    <x v="2"/>
    <x v="2"/>
    <s v="DEL "/>
    <s v=" HYD "/>
    <s v=" COK"/>
    <m/>
    <m/>
    <s v="14:55"/>
    <s v="22:30"/>
    <n v="455"/>
    <x v="2"/>
    <s v="No info"/>
    <n v="7038"/>
    <n v="14"/>
    <x v="3"/>
    <s v="DEL  →  HYD  →  COK"/>
    <x v="2"/>
  </r>
  <r>
    <x v="4"/>
    <x v="10"/>
    <x v="2"/>
    <x v="2"/>
    <s v="DEL "/>
    <s v=" BOM "/>
    <s v=" COK"/>
    <m/>
    <m/>
    <s v="08:45"/>
    <s v="19:15"/>
    <n v="630"/>
    <x v="2"/>
    <s v="No info"/>
    <n v="8266"/>
    <n v="8"/>
    <x v="1"/>
    <s v="DEL  →  BOM  →  COK"/>
    <x v="1"/>
  </r>
  <r>
    <x v="2"/>
    <x v="24"/>
    <x v="2"/>
    <x v="2"/>
    <s v="DEL "/>
    <s v=" ATQ "/>
    <s v=" BOM "/>
    <s v=" COK"/>
    <m/>
    <s v="18:20"/>
    <s v="19:00 28 Jun"/>
    <n v="1480"/>
    <x v="1"/>
    <s v="No info"/>
    <n v="14300"/>
    <n v="18"/>
    <x v="2"/>
    <s v="DEL  →  ATQ  →  BOM  →  COK"/>
    <x v="2"/>
  </r>
  <r>
    <x v="1"/>
    <x v="10"/>
    <x v="1"/>
    <x v="1"/>
    <s v="CCU "/>
    <s v=" BOM "/>
    <s v=" BLR"/>
    <m/>
    <m/>
    <s v="09:25"/>
    <s v="07:55 10 May"/>
    <n v="1350"/>
    <x v="2"/>
    <s v="No info"/>
    <n v="8366"/>
    <n v="9"/>
    <x v="1"/>
    <s v="CCU  →  BOM  →  BLR"/>
    <x v="1"/>
  </r>
  <r>
    <x v="2"/>
    <x v="26"/>
    <x v="0"/>
    <x v="0"/>
    <s v="BLR "/>
    <s v=" BOM "/>
    <s v=" DEL"/>
    <m/>
    <m/>
    <s v="22:50"/>
    <s v="10:25 07 Mar"/>
    <n v="695"/>
    <x v="2"/>
    <s v="No info"/>
    <n v="17261"/>
    <n v="22"/>
    <x v="0"/>
    <s v="BLR  →  BOM  →  DEL"/>
    <x v="0"/>
  </r>
  <r>
    <x v="6"/>
    <x v="31"/>
    <x v="1"/>
    <x v="1"/>
    <s v="CCU "/>
    <s v=" DEL "/>
    <s v=" BLR"/>
    <m/>
    <m/>
    <s v="07:10"/>
    <s v="09:05 07 Jun"/>
    <n v="1555"/>
    <x v="2"/>
    <s v="No info"/>
    <n v="8452"/>
    <n v="7"/>
    <x v="1"/>
    <s v="CCU  →  DEL  →  BLR"/>
    <x v="2"/>
  </r>
  <r>
    <x v="0"/>
    <x v="34"/>
    <x v="1"/>
    <x v="1"/>
    <s v="CCU "/>
    <s v=" GAU "/>
    <s v=" BLR"/>
    <m/>
    <m/>
    <s v="15:10"/>
    <s v="20:30"/>
    <n v="320"/>
    <x v="2"/>
    <s v="No info"/>
    <n v="8567"/>
    <n v="15"/>
    <x v="3"/>
    <s v="CCU  →  GAU  →  BLR"/>
    <x v="3"/>
  </r>
  <r>
    <x v="4"/>
    <x v="21"/>
    <x v="2"/>
    <x v="2"/>
    <s v="DEL "/>
    <s v=" HYD "/>
    <s v=" COK"/>
    <m/>
    <m/>
    <s v="07:05"/>
    <s v="22:30"/>
    <n v="925"/>
    <x v="2"/>
    <s v="No info"/>
    <n v="9646"/>
    <n v="7"/>
    <x v="1"/>
    <s v="DEL  →  HYD  →  COK"/>
    <x v="2"/>
  </r>
  <r>
    <x v="1"/>
    <x v="40"/>
    <x v="2"/>
    <x v="2"/>
    <s v="DEL "/>
    <s v=" GOI "/>
    <s v=" BOM "/>
    <s v=" COK"/>
    <m/>
    <s v="22:00"/>
    <s v="19:15 10 Apr"/>
    <n v="1275"/>
    <x v="1"/>
    <s v="No info"/>
    <n v="8341"/>
    <n v="22"/>
    <x v="0"/>
    <s v="DEL  →  GOI  →  BOM  →  COK"/>
    <x v="3"/>
  </r>
  <r>
    <x v="2"/>
    <x v="10"/>
    <x v="2"/>
    <x v="2"/>
    <s v="DEL "/>
    <s v=" BOM "/>
    <s v=" COK"/>
    <m/>
    <m/>
    <s v="17:30"/>
    <s v="19:00 10 May"/>
    <n v="1530"/>
    <x v="2"/>
    <s v="In-flight meal not included"/>
    <n v="12373"/>
    <n v="17"/>
    <x v="2"/>
    <s v="DEL  →  BOM  →  COK"/>
    <x v="1"/>
  </r>
  <r>
    <x v="3"/>
    <x v="36"/>
    <x v="3"/>
    <x v="3"/>
    <s v="MAA "/>
    <s v=" CCU"/>
    <m/>
    <m/>
    <m/>
    <s v="17:45"/>
    <s v="20:05"/>
    <n v="140"/>
    <x v="0"/>
    <s v="No check-in baggage included"/>
    <n v="3543"/>
    <n v="17"/>
    <x v="2"/>
    <s v="MAA  →  CCU"/>
    <x v="2"/>
  </r>
  <r>
    <x v="2"/>
    <x v="2"/>
    <x v="1"/>
    <x v="1"/>
    <s v="CCU "/>
    <s v=" DEL "/>
    <s v=" BLR"/>
    <m/>
    <m/>
    <s v="17:00"/>
    <s v="23:35"/>
    <n v="395"/>
    <x v="2"/>
    <s v="In-flight meal not included"/>
    <n v="13994"/>
    <n v="17"/>
    <x v="2"/>
    <s v="CCU  →  DEL  →  BLR"/>
    <x v="2"/>
  </r>
  <r>
    <x v="0"/>
    <x v="0"/>
    <x v="0"/>
    <x v="0"/>
    <s v="BLR "/>
    <s v=" DEL"/>
    <m/>
    <m/>
    <m/>
    <s v="04:00"/>
    <s v="06:50"/>
    <n v="170"/>
    <x v="0"/>
    <s v="No info"/>
    <n v="4777"/>
    <n v="4"/>
    <x v="0"/>
    <s v="BLR  →  DEL"/>
    <x v="0"/>
  </r>
  <r>
    <x v="4"/>
    <x v="8"/>
    <x v="2"/>
    <x v="2"/>
    <s v="DEL "/>
    <s v=" HYD "/>
    <s v=" COK"/>
    <m/>
    <m/>
    <s v="14:55"/>
    <s v="22:30"/>
    <n v="455"/>
    <x v="2"/>
    <s v="No info"/>
    <n v="7038"/>
    <n v="14"/>
    <x v="3"/>
    <s v="DEL  →  HYD  →  COK"/>
    <x v="2"/>
  </r>
  <r>
    <x v="0"/>
    <x v="17"/>
    <x v="4"/>
    <x v="5"/>
    <s v="BOM "/>
    <s v=" HYD"/>
    <m/>
    <m/>
    <m/>
    <s v="16:55"/>
    <s v="18:25"/>
    <n v="90"/>
    <x v="0"/>
    <s v="No info"/>
    <n v="3175"/>
    <n v="16"/>
    <x v="3"/>
    <s v="BOM  →  HYD"/>
    <x v="3"/>
  </r>
  <r>
    <x v="4"/>
    <x v="2"/>
    <x v="2"/>
    <x v="2"/>
    <s v="DEL "/>
    <s v=" BOM "/>
    <s v=" COK"/>
    <m/>
    <m/>
    <s v="10:00"/>
    <s v="21:00"/>
    <n v="660"/>
    <x v="2"/>
    <s v="No info"/>
    <n v="7408"/>
    <n v="10"/>
    <x v="1"/>
    <s v="DEL  →  BOM  →  COK"/>
    <x v="2"/>
  </r>
  <r>
    <x v="0"/>
    <x v="21"/>
    <x v="0"/>
    <x v="4"/>
    <s v="BLR "/>
    <s v=" DEL"/>
    <m/>
    <m/>
    <m/>
    <s v="21:15"/>
    <s v="00:15 16 Jun"/>
    <n v="180"/>
    <x v="0"/>
    <s v="No info"/>
    <n v="3943"/>
    <n v="21"/>
    <x v="0"/>
    <s v="BLR  →  DEL"/>
    <x v="2"/>
  </r>
  <r>
    <x v="2"/>
    <x v="15"/>
    <x v="2"/>
    <x v="2"/>
    <s v="DEL "/>
    <s v=" BOM "/>
    <s v=" COK"/>
    <m/>
    <m/>
    <s v="08:00"/>
    <s v="04:25 07 Mar"/>
    <n v="1225"/>
    <x v="2"/>
    <s v="No info"/>
    <n v="15974"/>
    <n v="8"/>
    <x v="1"/>
    <s v="DEL  →  BOM  →  COK"/>
    <x v="0"/>
  </r>
  <r>
    <x v="3"/>
    <x v="7"/>
    <x v="1"/>
    <x v="1"/>
    <s v="CCU "/>
    <s v=" BLR"/>
    <m/>
    <m/>
    <m/>
    <s v="06:55"/>
    <s v="09:30"/>
    <n v="155"/>
    <x v="0"/>
    <s v="No info"/>
    <n v="3873"/>
    <n v="6"/>
    <x v="1"/>
    <s v="CCU  →  BLR"/>
    <x v="1"/>
  </r>
  <r>
    <x v="0"/>
    <x v="13"/>
    <x v="0"/>
    <x v="4"/>
    <s v="BLR "/>
    <s v=" DEL"/>
    <m/>
    <m/>
    <m/>
    <s v="10:10"/>
    <s v="13:00"/>
    <n v="170"/>
    <x v="0"/>
    <s v="No info"/>
    <n v="4423"/>
    <n v="10"/>
    <x v="1"/>
    <s v="BLR  →  DEL"/>
    <x v="3"/>
  </r>
  <r>
    <x v="2"/>
    <x v="7"/>
    <x v="2"/>
    <x v="2"/>
    <s v="DEL "/>
    <s v=" JAI "/>
    <s v=" BOM "/>
    <s v=" COK"/>
    <m/>
    <s v="09:40"/>
    <s v="04:25 28 May"/>
    <n v="1125"/>
    <x v="1"/>
    <s v="No info"/>
    <n v="15129"/>
    <n v="9"/>
    <x v="1"/>
    <s v="DEL  →  JAI  →  BOM  →  COK"/>
    <x v="1"/>
  </r>
  <r>
    <x v="0"/>
    <x v="16"/>
    <x v="2"/>
    <x v="2"/>
    <s v="DEL "/>
    <s v=" BOM "/>
    <s v=" COK"/>
    <m/>
    <m/>
    <s v="08:25"/>
    <s v="21:00"/>
    <n v="755"/>
    <x v="2"/>
    <s v="No info"/>
    <n v="8285"/>
    <n v="8"/>
    <x v="1"/>
    <s v="DEL  →  BOM  →  COK"/>
    <x v="0"/>
  </r>
  <r>
    <x v="1"/>
    <x v="31"/>
    <x v="4"/>
    <x v="5"/>
    <s v="BOM "/>
    <s v=" HYD"/>
    <m/>
    <m/>
    <m/>
    <s v="06:20"/>
    <s v="07:40"/>
    <n v="80"/>
    <x v="0"/>
    <s v="No info"/>
    <n v="3100"/>
    <n v="6"/>
    <x v="1"/>
    <s v="BOM  →  HYD"/>
    <x v="2"/>
  </r>
  <r>
    <x v="1"/>
    <x v="4"/>
    <x v="0"/>
    <x v="0"/>
    <s v="BLR "/>
    <s v=" BOM "/>
    <s v=" BHO "/>
    <s v=" DEL"/>
    <m/>
    <s v="08:50"/>
    <s v="09:25 02 Mar"/>
    <n v="1475"/>
    <x v="1"/>
    <s v="No info"/>
    <n v="25430"/>
    <n v="8"/>
    <x v="1"/>
    <s v="BLR  →  BOM  →  BHO  →  DEL"/>
    <x v="0"/>
  </r>
  <r>
    <x v="3"/>
    <x v="38"/>
    <x v="4"/>
    <x v="5"/>
    <s v="BOM "/>
    <s v=" HYD"/>
    <m/>
    <m/>
    <m/>
    <s v="13:10"/>
    <s v="14:30"/>
    <n v="80"/>
    <x v="0"/>
    <s v="No check-in baggage included"/>
    <n v="2385"/>
    <n v="13"/>
    <x v="3"/>
    <s v="BOM  →  HYD"/>
    <x v="0"/>
  </r>
  <r>
    <x v="2"/>
    <x v="31"/>
    <x v="1"/>
    <x v="1"/>
    <s v="CCU "/>
    <s v=" GAU "/>
    <s v=" BLR"/>
    <m/>
    <m/>
    <s v="10:20"/>
    <s v="17:35"/>
    <n v="435"/>
    <x v="2"/>
    <s v="No info"/>
    <n v="11316"/>
    <n v="10"/>
    <x v="1"/>
    <s v="CCU  →  GAU  →  BLR"/>
    <x v="2"/>
  </r>
  <r>
    <x v="2"/>
    <x v="21"/>
    <x v="2"/>
    <x v="2"/>
    <s v="DEL "/>
    <s v=" BOM "/>
    <s v=" COK"/>
    <m/>
    <m/>
    <s v="02:15"/>
    <s v="19:00"/>
    <n v="1005"/>
    <x v="2"/>
    <s v="In-flight meal not included"/>
    <n v="10262"/>
    <n v="2"/>
    <x v="0"/>
    <s v="DEL  →  BOM  →  COK"/>
    <x v="2"/>
  </r>
  <r>
    <x v="1"/>
    <x v="32"/>
    <x v="1"/>
    <x v="1"/>
    <s v="CCU "/>
    <s v=" IXR "/>
    <s v=" BBI "/>
    <s v=" BLR"/>
    <m/>
    <s v="05:50"/>
    <s v="13:15"/>
    <n v="445"/>
    <x v="1"/>
    <s v="No info"/>
    <n v="7662"/>
    <n v="5"/>
    <x v="1"/>
    <s v="CCU  →  IXR  →  BBI  →  BLR"/>
    <x v="1"/>
  </r>
  <r>
    <x v="2"/>
    <x v="0"/>
    <x v="1"/>
    <x v="1"/>
    <s v="CCU "/>
    <s v=" BOM "/>
    <s v=" BLR"/>
    <m/>
    <m/>
    <s v="16:55"/>
    <s v="19:40 25 Mar"/>
    <n v="1605"/>
    <x v="2"/>
    <s v="No info"/>
    <n v="14231"/>
    <n v="16"/>
    <x v="3"/>
    <s v="CCU  →  BOM  →  BLR"/>
    <x v="0"/>
  </r>
  <r>
    <x v="0"/>
    <x v="2"/>
    <x v="2"/>
    <x v="2"/>
    <s v="DEL "/>
    <s v=" BOM "/>
    <s v=" COK"/>
    <m/>
    <m/>
    <s v="09:15"/>
    <s v="21:00"/>
    <n v="705"/>
    <x v="2"/>
    <s v="No info"/>
    <n v="6838"/>
    <n v="9"/>
    <x v="1"/>
    <s v="DEL  →  BOM  →  COK"/>
    <x v="2"/>
  </r>
  <r>
    <x v="2"/>
    <x v="21"/>
    <x v="2"/>
    <x v="2"/>
    <s v="DEL "/>
    <s v=" NAG "/>
    <s v=" BOM "/>
    <s v=" COK"/>
    <m/>
    <s v="06:45"/>
    <s v="04:25 16 Jun"/>
    <n v="1300"/>
    <x v="1"/>
    <s v="No info"/>
    <n v="13376"/>
    <n v="6"/>
    <x v="1"/>
    <s v="DEL  →  NAG  →  BOM  →  COK"/>
    <x v="2"/>
  </r>
  <r>
    <x v="2"/>
    <x v="5"/>
    <x v="2"/>
    <x v="2"/>
    <s v="DEL "/>
    <s v=" BOM "/>
    <s v=" COK"/>
    <m/>
    <m/>
    <s v="15:00"/>
    <s v="19:00 25 Jun"/>
    <n v="1680"/>
    <x v="2"/>
    <s v="In-flight meal not included"/>
    <n v="10262"/>
    <n v="15"/>
    <x v="3"/>
    <s v="DEL  →  BOM  →  COK"/>
    <x v="2"/>
  </r>
  <r>
    <x v="0"/>
    <x v="37"/>
    <x v="2"/>
    <x v="2"/>
    <s v="DEL "/>
    <s v=" BOM "/>
    <s v=" COK"/>
    <m/>
    <m/>
    <s v="07:30"/>
    <s v="15:30"/>
    <n v="480"/>
    <x v="2"/>
    <s v="No info"/>
    <n v="8574"/>
    <n v="7"/>
    <x v="1"/>
    <s v="DEL  →  BOM  →  COK"/>
    <x v="0"/>
  </r>
  <r>
    <x v="2"/>
    <x v="33"/>
    <x v="0"/>
    <x v="0"/>
    <s v="BLR "/>
    <s v=" BOM "/>
    <s v=" DEL"/>
    <m/>
    <m/>
    <s v="21:25"/>
    <s v="07:40 13 Mar"/>
    <n v="615"/>
    <x v="2"/>
    <s v="In-flight meal not included"/>
    <n v="7832"/>
    <n v="21"/>
    <x v="0"/>
    <s v="BLR  →  BOM  →  DEL"/>
    <x v="0"/>
  </r>
  <r>
    <x v="4"/>
    <x v="5"/>
    <x v="2"/>
    <x v="2"/>
    <s v="DEL "/>
    <s v=" BOM "/>
    <s v=" COK"/>
    <m/>
    <m/>
    <s v="03:50"/>
    <s v="19:00"/>
    <n v="910"/>
    <x v="2"/>
    <s v="No info"/>
    <n v="12192"/>
    <n v="3"/>
    <x v="0"/>
    <s v="DEL  →  BOM  →  COK"/>
    <x v="2"/>
  </r>
  <r>
    <x v="2"/>
    <x v="21"/>
    <x v="4"/>
    <x v="5"/>
    <s v="BOM "/>
    <s v=" HYD"/>
    <m/>
    <m/>
    <m/>
    <s v="10:20"/>
    <s v="11:50"/>
    <n v="90"/>
    <x v="0"/>
    <s v="In-flight meal not included"/>
    <n v="4050"/>
    <n v="10"/>
    <x v="1"/>
    <s v="BOM  →  HYD"/>
    <x v="2"/>
  </r>
  <r>
    <x v="5"/>
    <x v="39"/>
    <x v="0"/>
    <x v="4"/>
    <s v="BLR "/>
    <s v=" DEL"/>
    <m/>
    <m/>
    <m/>
    <s v="07:45"/>
    <s v="10:40"/>
    <n v="175"/>
    <x v="0"/>
    <s v="No info"/>
    <n v="6722"/>
    <n v="7"/>
    <x v="1"/>
    <s v="BLR  →  DEL"/>
    <x v="3"/>
  </r>
  <r>
    <x v="2"/>
    <x v="2"/>
    <x v="1"/>
    <x v="1"/>
    <s v="CCU "/>
    <s v=" BOM "/>
    <s v=" BLR"/>
    <m/>
    <m/>
    <s v="20:00"/>
    <s v="16:20 10 Jun"/>
    <n v="1220"/>
    <x v="2"/>
    <s v="In-flight meal not included"/>
    <n v="10844"/>
    <n v="20"/>
    <x v="2"/>
    <s v="CCU  →  BOM  →  BLR"/>
    <x v="2"/>
  </r>
  <r>
    <x v="4"/>
    <x v="21"/>
    <x v="2"/>
    <x v="2"/>
    <s v="DEL "/>
    <s v=" BOM "/>
    <s v=" COK"/>
    <m/>
    <m/>
    <s v="07:00"/>
    <s v="21:00"/>
    <n v="840"/>
    <x v="2"/>
    <s v="No info"/>
    <n v="7408"/>
    <n v="7"/>
    <x v="1"/>
    <s v="DEL  →  BOM  →  COK"/>
    <x v="2"/>
  </r>
  <r>
    <x v="2"/>
    <x v="16"/>
    <x v="2"/>
    <x v="2"/>
    <s v="DEL "/>
    <s v=" BOM "/>
    <s v=" COK"/>
    <m/>
    <m/>
    <s v="20:50"/>
    <s v="04:25 22 Mar"/>
    <n v="455"/>
    <x v="2"/>
    <s v="No info"/>
    <n v="14189"/>
    <n v="20"/>
    <x v="2"/>
    <s v="DEL  →  BOM  →  COK"/>
    <x v="0"/>
  </r>
  <r>
    <x v="3"/>
    <x v="32"/>
    <x v="1"/>
    <x v="1"/>
    <s v="CCU "/>
    <s v=" BLR"/>
    <m/>
    <m/>
    <m/>
    <s v="17:10"/>
    <s v="19:40"/>
    <n v="150"/>
    <x v="0"/>
    <s v="No check-in baggage included"/>
    <n v="3841"/>
    <n v="17"/>
    <x v="2"/>
    <s v="CCU  →  BLR"/>
    <x v="1"/>
  </r>
  <r>
    <x v="2"/>
    <x v="10"/>
    <x v="1"/>
    <x v="1"/>
    <s v="CCU "/>
    <s v=" BOM "/>
    <s v=" BLR"/>
    <m/>
    <m/>
    <s v="14:05"/>
    <s v="04:40 10 May"/>
    <n v="875"/>
    <x v="2"/>
    <s v="In-flight meal not included"/>
    <n v="8586"/>
    <n v="14"/>
    <x v="3"/>
    <s v="CCU  →  BOM  →  BLR"/>
    <x v="1"/>
  </r>
  <r>
    <x v="4"/>
    <x v="24"/>
    <x v="2"/>
    <x v="2"/>
    <s v="DEL "/>
    <s v=" BOM "/>
    <s v=" COK"/>
    <m/>
    <m/>
    <s v="10:35"/>
    <s v="19:15"/>
    <n v="520"/>
    <x v="2"/>
    <s v="No info"/>
    <n v="7155"/>
    <n v="10"/>
    <x v="1"/>
    <s v="DEL  →  BOM  →  COK"/>
    <x v="2"/>
  </r>
  <r>
    <x v="2"/>
    <x v="14"/>
    <x v="1"/>
    <x v="1"/>
    <s v="CCU "/>
    <s v=" BOM "/>
    <s v=" BLR"/>
    <m/>
    <m/>
    <s v="08:25"/>
    <s v="18:15"/>
    <n v="590"/>
    <x v="2"/>
    <s v="In-flight meal not included"/>
    <n v="9899"/>
    <n v="8"/>
    <x v="1"/>
    <s v="CCU  →  BOM  →  BLR"/>
    <x v="2"/>
  </r>
  <r>
    <x v="2"/>
    <x v="31"/>
    <x v="1"/>
    <x v="1"/>
    <s v="CCU "/>
    <s v=" BOM "/>
    <s v=" BLR"/>
    <m/>
    <m/>
    <s v="08:25"/>
    <s v="19:50"/>
    <n v="685"/>
    <x v="2"/>
    <s v="No info"/>
    <n v="14571"/>
    <n v="8"/>
    <x v="1"/>
    <s v="CCU  →  BOM  →  BLR"/>
    <x v="2"/>
  </r>
  <r>
    <x v="0"/>
    <x v="23"/>
    <x v="0"/>
    <x v="4"/>
    <s v="BLR "/>
    <s v=" DEL"/>
    <m/>
    <m/>
    <m/>
    <s v="18:55"/>
    <s v="21:50"/>
    <n v="175"/>
    <x v="0"/>
    <s v="No info"/>
    <n v="4823"/>
    <n v="18"/>
    <x v="2"/>
    <s v="BLR  →  DEL"/>
    <x v="1"/>
  </r>
  <r>
    <x v="2"/>
    <x v="10"/>
    <x v="0"/>
    <x v="4"/>
    <s v="BLR "/>
    <s v=" DEL"/>
    <m/>
    <m/>
    <m/>
    <s v="08:20"/>
    <s v="11:20"/>
    <n v="180"/>
    <x v="0"/>
    <s v="In-flight meal not included"/>
    <n v="4544"/>
    <n v="8"/>
    <x v="1"/>
    <s v="BLR  →  DEL"/>
    <x v="1"/>
  </r>
  <r>
    <x v="1"/>
    <x v="4"/>
    <x v="0"/>
    <x v="0"/>
    <s v="BLR "/>
    <s v=" AMD "/>
    <s v=" DEL"/>
    <m/>
    <m/>
    <s v="00:30"/>
    <s v="20:30"/>
    <n v="1200"/>
    <x v="2"/>
    <s v="1 Long layover"/>
    <n v="14752"/>
    <n v="0"/>
    <x v="0"/>
    <s v="BLR  →  AMD  →  DEL"/>
    <x v="0"/>
  </r>
  <r>
    <x v="1"/>
    <x v="10"/>
    <x v="1"/>
    <x v="1"/>
    <s v="CCU "/>
    <s v=" BOM "/>
    <s v=" COK "/>
    <s v=" BLR"/>
    <m/>
    <s v="09:25"/>
    <s v="13:45 10 May"/>
    <n v="1700"/>
    <x v="1"/>
    <s v="No info"/>
    <n v="11542"/>
    <n v="9"/>
    <x v="1"/>
    <s v="CCU  →  BOM  →  COK  →  BLR"/>
    <x v="1"/>
  </r>
  <r>
    <x v="2"/>
    <x v="25"/>
    <x v="2"/>
    <x v="2"/>
    <s v="DEL "/>
    <s v=" COK"/>
    <m/>
    <m/>
    <m/>
    <s v="09:50"/>
    <s v="13:05"/>
    <n v="195"/>
    <x v="0"/>
    <s v="In-flight meal not included"/>
    <n v="7202"/>
    <n v="9"/>
    <x v="1"/>
    <s v="DEL  →  COK"/>
    <x v="1"/>
  </r>
  <r>
    <x v="4"/>
    <x v="2"/>
    <x v="2"/>
    <x v="2"/>
    <s v="DEL "/>
    <s v=" BOM "/>
    <s v=" COK"/>
    <m/>
    <m/>
    <s v="10:35"/>
    <s v="19:00"/>
    <n v="505"/>
    <x v="2"/>
    <s v="No info"/>
    <n v="11098"/>
    <n v="10"/>
    <x v="1"/>
    <s v="DEL  →  BOM  →  COK"/>
    <x v="2"/>
  </r>
  <r>
    <x v="1"/>
    <x v="37"/>
    <x v="4"/>
    <x v="5"/>
    <s v="BOM "/>
    <s v=" HYD"/>
    <m/>
    <m/>
    <m/>
    <s v="19:30"/>
    <s v="20:45"/>
    <n v="75"/>
    <x v="0"/>
    <s v="No info"/>
    <n v="2575"/>
    <n v="19"/>
    <x v="2"/>
    <s v="BOM  →  HYD"/>
    <x v="0"/>
  </r>
  <r>
    <x v="4"/>
    <x v="37"/>
    <x v="2"/>
    <x v="2"/>
    <s v="DEL "/>
    <s v=" BOM "/>
    <s v=" COK"/>
    <m/>
    <m/>
    <s v="13:00"/>
    <s v="01:35 28 Mar"/>
    <n v="755"/>
    <x v="2"/>
    <s v="No info"/>
    <n v="6673"/>
    <n v="13"/>
    <x v="3"/>
    <s v="DEL  →  BOM  →  COK"/>
    <x v="0"/>
  </r>
  <r>
    <x v="0"/>
    <x v="4"/>
    <x v="0"/>
    <x v="0"/>
    <s v="BLR "/>
    <s v=" DEL"/>
    <m/>
    <m/>
    <m/>
    <s v="18:55"/>
    <s v="21:45"/>
    <n v="170"/>
    <x v="0"/>
    <s v="No info"/>
    <n v="14306"/>
    <n v="18"/>
    <x v="2"/>
    <s v="BLR  →  DEL"/>
    <x v="0"/>
  </r>
  <r>
    <x v="2"/>
    <x v="23"/>
    <x v="2"/>
    <x v="2"/>
    <s v="DEL "/>
    <s v=" BOM "/>
    <s v=" COK"/>
    <m/>
    <m/>
    <s v="21:50"/>
    <s v="04:25 19 May"/>
    <n v="395"/>
    <x v="2"/>
    <s v="No info"/>
    <n v="15554"/>
    <n v="21"/>
    <x v="0"/>
    <s v="DEL  →  BOM  →  COK"/>
    <x v="1"/>
  </r>
  <r>
    <x v="2"/>
    <x v="19"/>
    <x v="1"/>
    <x v="1"/>
    <s v="CCU "/>
    <s v=" DEL "/>
    <s v=" BLR"/>
    <m/>
    <m/>
    <s v="09:35"/>
    <s v="14:25 16 May"/>
    <n v="1730"/>
    <x v="2"/>
    <s v="In-flight meal not included"/>
    <n v="9314"/>
    <n v="9"/>
    <x v="1"/>
    <s v="CCU  →  DEL  →  BLR"/>
    <x v="1"/>
  </r>
  <r>
    <x v="2"/>
    <x v="30"/>
    <x v="4"/>
    <x v="5"/>
    <s v="BOM "/>
    <s v=" HYD"/>
    <m/>
    <m/>
    <m/>
    <s v="06:30"/>
    <s v="08:00"/>
    <n v="90"/>
    <x v="0"/>
    <s v="In-flight meal not included"/>
    <n v="4995"/>
    <n v="6"/>
    <x v="1"/>
    <s v="BOM  →  HYD"/>
    <x v="0"/>
  </r>
  <r>
    <x v="2"/>
    <x v="16"/>
    <x v="0"/>
    <x v="0"/>
    <s v="BLR "/>
    <s v=" BOM "/>
    <s v=" DEL"/>
    <m/>
    <m/>
    <s v="11:40"/>
    <s v="07:40 19 Mar"/>
    <n v="1200"/>
    <x v="2"/>
    <s v="In-flight meal not included"/>
    <n v="7832"/>
    <n v="11"/>
    <x v="1"/>
    <s v="BLR  →  BOM  →  DEL"/>
    <x v="0"/>
  </r>
  <r>
    <x v="2"/>
    <x v="25"/>
    <x v="1"/>
    <x v="1"/>
    <s v="CCU "/>
    <s v=" BOM "/>
    <s v=" BLR"/>
    <m/>
    <m/>
    <s v="08:25"/>
    <s v="08:15 22 May"/>
    <n v="1430"/>
    <x v="2"/>
    <s v="In-flight meal not included"/>
    <n v="8586"/>
    <n v="8"/>
    <x v="1"/>
    <s v="CCU  →  BOM  →  BLR"/>
    <x v="1"/>
  </r>
  <r>
    <x v="1"/>
    <x v="43"/>
    <x v="2"/>
    <x v="2"/>
    <s v="DEL "/>
    <s v=" COK"/>
    <m/>
    <m/>
    <m/>
    <s v="05:10"/>
    <s v="08:00"/>
    <n v="170"/>
    <x v="0"/>
    <s v="No info"/>
    <n v="6094"/>
    <n v="5"/>
    <x v="1"/>
    <s v="DEL  →  COK"/>
    <x v="3"/>
  </r>
  <r>
    <x v="2"/>
    <x v="5"/>
    <x v="2"/>
    <x v="2"/>
    <s v="DEL "/>
    <s v=" IDR "/>
    <s v=" BOM "/>
    <s v=" COK"/>
    <m/>
    <s v="05:30"/>
    <s v="19:00"/>
    <n v="810"/>
    <x v="1"/>
    <s v="No info"/>
    <n v="13292"/>
    <n v="5"/>
    <x v="1"/>
    <s v="DEL  →  IDR  →  BOM  →  COK"/>
    <x v="2"/>
  </r>
  <r>
    <x v="2"/>
    <x v="2"/>
    <x v="2"/>
    <x v="2"/>
    <s v="DEL "/>
    <s v=" JAI "/>
    <s v=" BOM "/>
    <s v=" COK"/>
    <m/>
    <s v="05:30"/>
    <s v="04:25 10 Jun"/>
    <n v="1375"/>
    <x v="1"/>
    <s v="In-flight meal not included"/>
    <n v="10368"/>
    <n v="5"/>
    <x v="1"/>
    <s v="DEL  →  JAI  →  BOM  →  COK"/>
    <x v="2"/>
  </r>
  <r>
    <x v="4"/>
    <x v="7"/>
    <x v="2"/>
    <x v="2"/>
    <s v="DEL "/>
    <s v=" BOM "/>
    <s v=" COK"/>
    <m/>
    <m/>
    <s v="10:00"/>
    <s v="21:00"/>
    <n v="660"/>
    <x v="2"/>
    <s v="No info"/>
    <n v="9718"/>
    <n v="10"/>
    <x v="1"/>
    <s v="DEL  →  BOM  →  COK"/>
    <x v="1"/>
  </r>
  <r>
    <x v="2"/>
    <x v="16"/>
    <x v="0"/>
    <x v="0"/>
    <s v="BLR "/>
    <s v=" BOM "/>
    <s v=" DEL"/>
    <m/>
    <m/>
    <s v="08:55"/>
    <s v="07:40 19 Mar"/>
    <n v="1365"/>
    <x v="2"/>
    <s v="In-flight meal not included"/>
    <n v="7412"/>
    <n v="8"/>
    <x v="1"/>
    <s v="BLR  →  BOM  →  DEL"/>
    <x v="0"/>
  </r>
  <r>
    <x v="1"/>
    <x v="31"/>
    <x v="2"/>
    <x v="2"/>
    <s v="DEL "/>
    <s v=" GOI "/>
    <s v=" BOM "/>
    <s v=" COK"/>
    <m/>
    <s v="22:00"/>
    <s v="19:15 07 Jun"/>
    <n v="1275"/>
    <x v="1"/>
    <s v="No info"/>
    <n v="10441"/>
    <n v="22"/>
    <x v="0"/>
    <s v="DEL  →  GOI  →  BOM  →  COK"/>
    <x v="2"/>
  </r>
  <r>
    <x v="0"/>
    <x v="12"/>
    <x v="2"/>
    <x v="2"/>
    <s v="DEL "/>
    <s v=" BOM "/>
    <s v=" COK"/>
    <m/>
    <m/>
    <s v="10:45"/>
    <s v="01:35 04 Mar"/>
    <n v="890"/>
    <x v="2"/>
    <s v="No info"/>
    <n v="14871"/>
    <n v="10"/>
    <x v="1"/>
    <s v="DEL  →  BOM  →  COK"/>
    <x v="0"/>
  </r>
  <r>
    <x v="2"/>
    <x v="23"/>
    <x v="2"/>
    <x v="2"/>
    <s v="DEL "/>
    <s v=" BOM "/>
    <s v=" COK"/>
    <m/>
    <m/>
    <s v="08:00"/>
    <s v="19:00"/>
    <n v="660"/>
    <x v="2"/>
    <s v="No info"/>
    <n v="15554"/>
    <n v="8"/>
    <x v="1"/>
    <s v="DEL  →  BOM  →  COK"/>
    <x v="1"/>
  </r>
  <r>
    <x v="2"/>
    <x v="4"/>
    <x v="0"/>
    <x v="0"/>
    <s v="BLR "/>
    <s v=" BOM "/>
    <s v=" DEL"/>
    <m/>
    <m/>
    <s v="14:05"/>
    <s v="19:10"/>
    <n v="305"/>
    <x v="2"/>
    <s v="No info"/>
    <n v="36235"/>
    <n v="14"/>
    <x v="3"/>
    <s v="BLR  →  BOM  →  DEL"/>
    <x v="0"/>
  </r>
  <r>
    <x v="0"/>
    <x v="0"/>
    <x v="4"/>
    <x v="5"/>
    <s v="BOM "/>
    <s v=" HYD"/>
    <m/>
    <m/>
    <m/>
    <s v="16:55"/>
    <s v="18:25"/>
    <n v="90"/>
    <x v="0"/>
    <s v="No info"/>
    <n v="3175"/>
    <n v="16"/>
    <x v="3"/>
    <s v="BOM  →  HYD"/>
    <x v="0"/>
  </r>
  <r>
    <x v="3"/>
    <x v="32"/>
    <x v="3"/>
    <x v="3"/>
    <s v="MAA "/>
    <s v=" CCU"/>
    <m/>
    <m/>
    <m/>
    <s v="17:45"/>
    <s v="20:05"/>
    <n v="140"/>
    <x v="0"/>
    <s v="No info"/>
    <n v="3597"/>
    <n v="17"/>
    <x v="2"/>
    <s v="MAA  →  CCU"/>
    <x v="1"/>
  </r>
  <r>
    <x v="3"/>
    <x v="24"/>
    <x v="4"/>
    <x v="5"/>
    <s v="BOM "/>
    <s v=" HYD"/>
    <m/>
    <m/>
    <m/>
    <s v="13:15"/>
    <s v="14:45"/>
    <n v="90"/>
    <x v="0"/>
    <s v="No check-in baggage included"/>
    <n v="1965"/>
    <n v="13"/>
    <x v="3"/>
    <s v="BOM  →  HYD"/>
    <x v="2"/>
  </r>
  <r>
    <x v="4"/>
    <x v="5"/>
    <x v="2"/>
    <x v="2"/>
    <s v="DEL "/>
    <s v=" BOM "/>
    <s v=" COK"/>
    <m/>
    <m/>
    <s v="10:00"/>
    <s v="19:00"/>
    <n v="540"/>
    <x v="2"/>
    <s v="No info"/>
    <n v="12717"/>
    <n v="10"/>
    <x v="1"/>
    <s v="DEL  →  BOM  →  COK"/>
    <x v="2"/>
  </r>
  <r>
    <x v="0"/>
    <x v="27"/>
    <x v="2"/>
    <x v="2"/>
    <s v="DEL "/>
    <s v=" COK"/>
    <m/>
    <m/>
    <m/>
    <s v="14:25"/>
    <s v="17:40"/>
    <n v="195"/>
    <x v="0"/>
    <s v="No info"/>
    <n v="6015"/>
    <n v="14"/>
    <x v="3"/>
    <s v="DEL  →  COK"/>
    <x v="2"/>
  </r>
  <r>
    <x v="7"/>
    <x v="33"/>
    <x v="0"/>
    <x v="0"/>
    <s v="BLR "/>
    <s v=" DEL"/>
    <m/>
    <m/>
    <m/>
    <s v="23:25"/>
    <s v="02:10 10 Mar"/>
    <n v="165"/>
    <x v="0"/>
    <s v="No info"/>
    <n v="5615"/>
    <n v="23"/>
    <x v="0"/>
    <s v="BLR  →  DEL"/>
    <x v="0"/>
  </r>
  <r>
    <x v="4"/>
    <x v="37"/>
    <x v="2"/>
    <x v="2"/>
    <s v="DEL "/>
    <s v=" BOM "/>
    <s v=" COK"/>
    <m/>
    <m/>
    <s v="19:00"/>
    <s v="01:35 28 Mar"/>
    <n v="395"/>
    <x v="2"/>
    <s v="No info"/>
    <n v="7845"/>
    <n v="19"/>
    <x v="2"/>
    <s v="DEL  →  BOM  →  COK"/>
    <x v="0"/>
  </r>
  <r>
    <x v="2"/>
    <x v="2"/>
    <x v="1"/>
    <x v="1"/>
    <s v="CCU "/>
    <s v=" BOM "/>
    <s v=" BLR"/>
    <m/>
    <m/>
    <s v="21:10"/>
    <s v="22:35 10 Jun"/>
    <n v="1525"/>
    <x v="2"/>
    <s v="In-flight meal not included"/>
    <n v="10844"/>
    <n v="21"/>
    <x v="0"/>
    <s v="CCU  →  BOM  →  BLR"/>
    <x v="2"/>
  </r>
  <r>
    <x v="2"/>
    <x v="28"/>
    <x v="0"/>
    <x v="0"/>
    <s v="BLR "/>
    <s v=" BOM "/>
    <s v=" DEL"/>
    <m/>
    <m/>
    <s v="21:25"/>
    <s v="05:05 13 Mar"/>
    <n v="460"/>
    <x v="2"/>
    <s v="No info"/>
    <n v="27210"/>
    <n v="21"/>
    <x v="0"/>
    <s v="BLR  →  BOM  →  DEL"/>
    <x v="0"/>
  </r>
  <r>
    <x v="0"/>
    <x v="22"/>
    <x v="1"/>
    <x v="1"/>
    <s v="CCU "/>
    <s v=" BLR"/>
    <m/>
    <m/>
    <m/>
    <s v="14:25"/>
    <s v="16:55"/>
    <n v="150"/>
    <x v="0"/>
    <s v="No info"/>
    <n v="4174"/>
    <n v="14"/>
    <x v="3"/>
    <s v="CCU  →  BLR"/>
    <x v="3"/>
  </r>
  <r>
    <x v="4"/>
    <x v="16"/>
    <x v="2"/>
    <x v="2"/>
    <s v="DEL "/>
    <s v=" BOM "/>
    <s v=" COK"/>
    <m/>
    <m/>
    <s v="08:00"/>
    <s v="21:00"/>
    <n v="780"/>
    <x v="2"/>
    <s v="No info"/>
    <n v="6883"/>
    <n v="8"/>
    <x v="1"/>
    <s v="DEL  →  BOM  →  COK"/>
    <x v="0"/>
  </r>
  <r>
    <x v="4"/>
    <x v="16"/>
    <x v="2"/>
    <x v="2"/>
    <s v="DEL "/>
    <s v=" BOM "/>
    <s v=" COK"/>
    <m/>
    <m/>
    <s v="09:00"/>
    <s v="21:00"/>
    <n v="720"/>
    <x v="2"/>
    <s v="No info"/>
    <n v="6883"/>
    <n v="9"/>
    <x v="1"/>
    <s v="DEL  →  BOM  →  COK"/>
    <x v="0"/>
  </r>
  <r>
    <x v="2"/>
    <x v="25"/>
    <x v="1"/>
    <x v="1"/>
    <s v="CCU "/>
    <s v=" GAU "/>
    <s v=" BLR"/>
    <m/>
    <m/>
    <s v="10:20"/>
    <s v="17:35"/>
    <n v="435"/>
    <x v="2"/>
    <s v="No info"/>
    <n v="8355"/>
    <n v="10"/>
    <x v="1"/>
    <s v="CCU  →  GAU  →  BLR"/>
    <x v="1"/>
  </r>
  <r>
    <x v="3"/>
    <x v="0"/>
    <x v="0"/>
    <x v="0"/>
    <s v="BLR "/>
    <s v=" DEL"/>
    <m/>
    <m/>
    <m/>
    <s v="20:30"/>
    <s v="23:20"/>
    <n v="170"/>
    <x v="0"/>
    <s v="No check-in baggage included"/>
    <n v="5469"/>
    <n v="20"/>
    <x v="2"/>
    <s v="BLR  →  DEL"/>
    <x v="0"/>
  </r>
  <r>
    <x v="2"/>
    <x v="24"/>
    <x v="0"/>
    <x v="4"/>
    <s v="BLR "/>
    <s v=" DEL"/>
    <m/>
    <m/>
    <m/>
    <s v="06:00"/>
    <s v="08:45"/>
    <n v="165"/>
    <x v="0"/>
    <s v="In-flight meal not included"/>
    <n v="6478"/>
    <n v="6"/>
    <x v="1"/>
    <s v="BLR  →  DEL"/>
    <x v="2"/>
  </r>
  <r>
    <x v="6"/>
    <x v="42"/>
    <x v="0"/>
    <x v="0"/>
    <s v="BLR "/>
    <s v=" DEL"/>
    <m/>
    <m/>
    <m/>
    <s v="19:40"/>
    <s v="22:20"/>
    <n v="160"/>
    <x v="0"/>
    <s v="No info"/>
    <n v="11913"/>
    <n v="19"/>
    <x v="2"/>
    <s v="BLR  →  DEL"/>
    <x v="0"/>
  </r>
  <r>
    <x v="0"/>
    <x v="25"/>
    <x v="2"/>
    <x v="2"/>
    <s v="DEL "/>
    <s v=" BOM "/>
    <s v=" COK"/>
    <m/>
    <m/>
    <s v="18:35"/>
    <s v="01:30 22 May"/>
    <n v="415"/>
    <x v="2"/>
    <s v="No info"/>
    <n v="7006"/>
    <n v="18"/>
    <x v="2"/>
    <s v="DEL  →  BOM  →  COK"/>
    <x v="1"/>
  </r>
  <r>
    <x v="2"/>
    <x v="34"/>
    <x v="1"/>
    <x v="1"/>
    <s v="CCU "/>
    <s v=" BOM "/>
    <s v=" BLR"/>
    <m/>
    <m/>
    <s v="16:30"/>
    <s v="22:35"/>
    <n v="365"/>
    <x v="2"/>
    <s v="No info"/>
    <n v="12681"/>
    <n v="16"/>
    <x v="3"/>
    <s v="CCU  →  BOM  →  BLR"/>
    <x v="3"/>
  </r>
  <r>
    <x v="2"/>
    <x v="25"/>
    <x v="2"/>
    <x v="2"/>
    <s v="DEL "/>
    <s v=" AMD "/>
    <s v=" BOM "/>
    <s v=" COK"/>
    <m/>
    <s v="23:05"/>
    <s v="19:00 22 May"/>
    <n v="1195"/>
    <x v="1"/>
    <s v="No info"/>
    <n v="15129"/>
    <n v="23"/>
    <x v="0"/>
    <s v="DEL  →  AMD  →  BOM  →  COK"/>
    <x v="1"/>
  </r>
  <r>
    <x v="4"/>
    <x v="21"/>
    <x v="2"/>
    <x v="2"/>
    <s v="DEL "/>
    <s v=" BOM "/>
    <s v=" COK"/>
    <m/>
    <m/>
    <s v="14:00"/>
    <s v="21:00"/>
    <n v="420"/>
    <x v="2"/>
    <s v="No info"/>
    <n v="13587"/>
    <n v="14"/>
    <x v="3"/>
    <s v="DEL  →  BOM  →  COK"/>
    <x v="2"/>
  </r>
  <r>
    <x v="2"/>
    <x v="8"/>
    <x v="2"/>
    <x v="2"/>
    <s v="DEL "/>
    <s v=" BOM "/>
    <s v=" COK"/>
    <m/>
    <m/>
    <s v="19:15"/>
    <s v="19:00 02 Jun"/>
    <n v="1425"/>
    <x v="2"/>
    <s v="No info"/>
    <n v="14714"/>
    <n v="19"/>
    <x v="2"/>
    <s v="DEL  →  BOM  →  COK"/>
    <x v="2"/>
  </r>
  <r>
    <x v="0"/>
    <x v="42"/>
    <x v="0"/>
    <x v="0"/>
    <s v="BLR "/>
    <s v=" HYD "/>
    <s v=" DEL"/>
    <m/>
    <m/>
    <s v="07:30"/>
    <s v="12:20"/>
    <n v="290"/>
    <x v="2"/>
    <s v="No info"/>
    <n v="6220"/>
    <n v="7"/>
    <x v="1"/>
    <s v="BLR  →  HYD  →  DEL"/>
    <x v="0"/>
  </r>
  <r>
    <x v="2"/>
    <x v="31"/>
    <x v="2"/>
    <x v="2"/>
    <s v="DEL "/>
    <s v=" BOM "/>
    <s v=" COK"/>
    <m/>
    <m/>
    <s v="07:05"/>
    <s v="12:35"/>
    <n v="330"/>
    <x v="2"/>
    <s v="In-flight meal not included"/>
    <n v="10262"/>
    <n v="7"/>
    <x v="1"/>
    <s v="DEL  →  BOM  →  COK"/>
    <x v="2"/>
  </r>
  <r>
    <x v="1"/>
    <x v="3"/>
    <x v="1"/>
    <x v="1"/>
    <s v="CCU "/>
    <s v=" BOM "/>
    <s v=" BLR"/>
    <m/>
    <m/>
    <s v="09:25"/>
    <s v="18:30"/>
    <n v="545"/>
    <x v="2"/>
    <s v="No info"/>
    <n v="8576"/>
    <n v="9"/>
    <x v="1"/>
    <s v="CCU  →  BOM  →  BLR"/>
    <x v="1"/>
  </r>
  <r>
    <x v="2"/>
    <x v="0"/>
    <x v="1"/>
    <x v="1"/>
    <s v="CCU "/>
    <s v=" BOM "/>
    <s v=" BLR"/>
    <m/>
    <m/>
    <s v="19:45"/>
    <s v="20:40 25 Mar"/>
    <n v="1495"/>
    <x v="2"/>
    <s v="In-flight meal not included"/>
    <n v="10031"/>
    <n v="19"/>
    <x v="2"/>
    <s v="CCU  →  BOM  →  BLR"/>
    <x v="0"/>
  </r>
  <r>
    <x v="2"/>
    <x v="5"/>
    <x v="2"/>
    <x v="2"/>
    <s v="DEL "/>
    <s v=" AMD "/>
    <s v=" BOM "/>
    <s v=" COK"/>
    <m/>
    <s v="19:10"/>
    <s v="19:00 25 Jun"/>
    <n v="1430"/>
    <x v="1"/>
    <s v="No info"/>
    <n v="12819"/>
    <n v="19"/>
    <x v="2"/>
    <s v="DEL  →  AMD  →  BOM  →  COK"/>
    <x v="2"/>
  </r>
  <r>
    <x v="5"/>
    <x v="13"/>
    <x v="2"/>
    <x v="2"/>
    <s v="DEL "/>
    <s v=" AMD "/>
    <s v=" COK"/>
    <m/>
    <m/>
    <s v="07:25"/>
    <s v="13:35"/>
    <n v="370"/>
    <x v="2"/>
    <s v="No info"/>
    <n v="5052"/>
    <n v="7"/>
    <x v="1"/>
    <s v="DEL  →  AMD  →  COK"/>
    <x v="3"/>
  </r>
  <r>
    <x v="2"/>
    <x v="4"/>
    <x v="0"/>
    <x v="0"/>
    <s v="BLR "/>
    <s v=" BOM "/>
    <s v=" DEL"/>
    <m/>
    <m/>
    <s v="08:00"/>
    <s v="08:15 02 Mar"/>
    <n v="1455"/>
    <x v="2"/>
    <s v="No info"/>
    <n v="22270"/>
    <n v="8"/>
    <x v="1"/>
    <s v="BLR  →  BOM  →  DEL"/>
    <x v="0"/>
  </r>
  <r>
    <x v="6"/>
    <x v="43"/>
    <x v="0"/>
    <x v="4"/>
    <s v="BLR "/>
    <s v=" DEL"/>
    <m/>
    <m/>
    <m/>
    <s v="07:00"/>
    <s v="09:40"/>
    <n v="160"/>
    <x v="0"/>
    <s v="No info"/>
    <n v="5613"/>
    <n v="7"/>
    <x v="1"/>
    <s v="BLR  →  DEL"/>
    <x v="3"/>
  </r>
  <r>
    <x v="3"/>
    <x v="34"/>
    <x v="1"/>
    <x v="1"/>
    <s v="CCU "/>
    <s v=" BLR"/>
    <m/>
    <m/>
    <m/>
    <s v="09:00"/>
    <s v="11:25"/>
    <n v="145"/>
    <x v="0"/>
    <s v="No info"/>
    <n v="3873"/>
    <n v="9"/>
    <x v="1"/>
    <s v="CCU  →  BLR"/>
    <x v="3"/>
  </r>
  <r>
    <x v="0"/>
    <x v="19"/>
    <x v="2"/>
    <x v="2"/>
    <s v="DEL "/>
    <s v=" COK"/>
    <m/>
    <m/>
    <m/>
    <s v="05:35"/>
    <s v="08:50"/>
    <n v="195"/>
    <x v="0"/>
    <s v="No info"/>
    <n v="6015"/>
    <n v="5"/>
    <x v="1"/>
    <s v="DEL  →  COK"/>
    <x v="1"/>
  </r>
  <r>
    <x v="2"/>
    <x v="2"/>
    <x v="1"/>
    <x v="1"/>
    <s v="CCU "/>
    <s v=" BOM "/>
    <s v=" BLR"/>
    <m/>
    <m/>
    <s v="06:30"/>
    <s v="12:00"/>
    <n v="330"/>
    <x v="2"/>
    <s v="In-flight meal not included"/>
    <n v="10844"/>
    <n v="6"/>
    <x v="1"/>
    <s v="CCU  →  BOM  →  BLR"/>
    <x v="2"/>
  </r>
  <r>
    <x v="3"/>
    <x v="3"/>
    <x v="4"/>
    <x v="5"/>
    <s v="BOM "/>
    <s v=" HYD"/>
    <m/>
    <m/>
    <m/>
    <s v="13:15"/>
    <s v="14:45"/>
    <n v="90"/>
    <x v="0"/>
    <s v="No info"/>
    <n v="2227"/>
    <n v="13"/>
    <x v="3"/>
    <s v="BOM  →  HYD"/>
    <x v="1"/>
  </r>
  <r>
    <x v="2"/>
    <x v="34"/>
    <x v="0"/>
    <x v="4"/>
    <s v="BLR "/>
    <s v=" DEL"/>
    <m/>
    <m/>
    <m/>
    <s v="19:50"/>
    <s v="22:50"/>
    <n v="180"/>
    <x v="0"/>
    <s v="No info"/>
    <n v="7229"/>
    <n v="19"/>
    <x v="2"/>
    <s v="BLR  →  DEL"/>
    <x v="3"/>
  </r>
  <r>
    <x v="2"/>
    <x v="31"/>
    <x v="2"/>
    <x v="2"/>
    <s v="DEL "/>
    <s v=" JAI "/>
    <s v=" BOM "/>
    <s v=" COK"/>
    <m/>
    <s v="05:30"/>
    <s v="19:00"/>
    <n v="810"/>
    <x v="1"/>
    <s v="In-flight meal not included"/>
    <n v="10368"/>
    <n v="5"/>
    <x v="1"/>
    <s v="DEL  →  JAI  →  BOM  →  COK"/>
    <x v="2"/>
  </r>
  <r>
    <x v="2"/>
    <x v="25"/>
    <x v="2"/>
    <x v="2"/>
    <s v="DEL "/>
    <s v=" BOM "/>
    <s v=" COK"/>
    <m/>
    <m/>
    <s v="17:30"/>
    <s v="04:25 22 May"/>
    <n v="655"/>
    <x v="2"/>
    <s v="In-flight meal not included"/>
    <n v="12898"/>
    <n v="17"/>
    <x v="2"/>
    <s v="DEL  →  BOM  →  COK"/>
    <x v="1"/>
  </r>
  <r>
    <x v="4"/>
    <x v="14"/>
    <x v="2"/>
    <x v="2"/>
    <s v="DEL "/>
    <s v=" BOM "/>
    <s v=" COK"/>
    <m/>
    <m/>
    <s v="07:00"/>
    <s v="19:00"/>
    <n v="720"/>
    <x v="2"/>
    <s v="No info"/>
    <n v="12192"/>
    <n v="7"/>
    <x v="1"/>
    <s v="DEL  →  BOM  →  COK"/>
    <x v="2"/>
  </r>
  <r>
    <x v="2"/>
    <x v="10"/>
    <x v="1"/>
    <x v="1"/>
    <s v="CCU "/>
    <s v=" DEL "/>
    <s v=" BLR"/>
    <m/>
    <m/>
    <s v="09:35"/>
    <s v="23:35"/>
    <n v="840"/>
    <x v="2"/>
    <s v="No info"/>
    <n v="12121"/>
    <n v="9"/>
    <x v="1"/>
    <s v="CCU  →  DEL  →  BLR"/>
    <x v="1"/>
  </r>
  <r>
    <x v="1"/>
    <x v="7"/>
    <x v="2"/>
    <x v="2"/>
    <s v="DEL "/>
    <s v=" CCU "/>
    <s v=" BOM "/>
    <s v=" COK"/>
    <m/>
    <s v="06:50"/>
    <s v="07:40 28 May"/>
    <n v="1490"/>
    <x v="1"/>
    <s v="No info"/>
    <n v="16163"/>
    <n v="6"/>
    <x v="1"/>
    <s v="DEL  →  CCU  →  BOM  →  COK"/>
    <x v="1"/>
  </r>
  <r>
    <x v="2"/>
    <x v="38"/>
    <x v="0"/>
    <x v="0"/>
    <s v="BLR "/>
    <s v=" BOM "/>
    <s v=" DEL"/>
    <m/>
    <m/>
    <s v="05:45"/>
    <s v="18:25"/>
    <n v="760"/>
    <x v="2"/>
    <s v="No info"/>
    <n v="12284"/>
    <n v="5"/>
    <x v="1"/>
    <s v="BLR  →  BOM  →  DEL"/>
    <x v="0"/>
  </r>
  <r>
    <x v="0"/>
    <x v="36"/>
    <x v="0"/>
    <x v="4"/>
    <s v="BLR "/>
    <s v=" DEL"/>
    <m/>
    <m/>
    <m/>
    <s v="19:30"/>
    <s v="22:15"/>
    <n v="165"/>
    <x v="0"/>
    <s v="No info"/>
    <n v="5780"/>
    <n v="19"/>
    <x v="2"/>
    <s v="BLR  →  DEL"/>
    <x v="2"/>
  </r>
  <r>
    <x v="2"/>
    <x v="10"/>
    <x v="4"/>
    <x v="5"/>
    <s v="BOM "/>
    <s v=" HYD"/>
    <m/>
    <m/>
    <m/>
    <s v="10:20"/>
    <s v="11:50"/>
    <n v="90"/>
    <x v="0"/>
    <s v="In-flight meal not included"/>
    <n v="4995"/>
    <n v="10"/>
    <x v="1"/>
    <s v="BOM  →  HYD"/>
    <x v="1"/>
  </r>
  <r>
    <x v="0"/>
    <x v="2"/>
    <x v="2"/>
    <x v="2"/>
    <s v="DEL "/>
    <s v=" BLR "/>
    <s v=" COK"/>
    <m/>
    <m/>
    <s v="05:10"/>
    <s v="10:05"/>
    <n v="295"/>
    <x v="2"/>
    <s v="No info"/>
    <n v="6496"/>
    <n v="5"/>
    <x v="1"/>
    <s v="DEL  →  BLR  →  COK"/>
    <x v="2"/>
  </r>
  <r>
    <x v="1"/>
    <x v="14"/>
    <x v="2"/>
    <x v="2"/>
    <s v="DEL "/>
    <s v=" LKO "/>
    <s v=" BOM "/>
    <s v=" COK"/>
    <m/>
    <s v="12:20"/>
    <s v="19:15 13 Jun"/>
    <n v="1855"/>
    <x v="1"/>
    <s v="No info"/>
    <n v="12488"/>
    <n v="12"/>
    <x v="3"/>
    <s v="DEL  →  LKO  →  BOM  →  COK"/>
    <x v="2"/>
  </r>
  <r>
    <x v="0"/>
    <x v="19"/>
    <x v="0"/>
    <x v="4"/>
    <s v="BLR "/>
    <s v=" DEL"/>
    <m/>
    <m/>
    <m/>
    <s v="07:10"/>
    <s v="10:05"/>
    <n v="175"/>
    <x v="0"/>
    <s v="No info"/>
    <n v="4823"/>
    <n v="7"/>
    <x v="1"/>
    <s v="BLR  →  DEL"/>
    <x v="1"/>
  </r>
  <r>
    <x v="3"/>
    <x v="20"/>
    <x v="4"/>
    <x v="5"/>
    <s v="BOM "/>
    <s v=" HYD"/>
    <m/>
    <m/>
    <m/>
    <s v="05:45"/>
    <s v="07:15"/>
    <n v="90"/>
    <x v="0"/>
    <s v="No check-in baggage included"/>
    <n v="2647"/>
    <n v="5"/>
    <x v="1"/>
    <s v="BOM  →  HYD"/>
    <x v="2"/>
  </r>
  <r>
    <x v="0"/>
    <x v="42"/>
    <x v="0"/>
    <x v="0"/>
    <s v="BLR "/>
    <s v=" DEL"/>
    <m/>
    <m/>
    <m/>
    <s v="13:00"/>
    <s v="15:50"/>
    <n v="170"/>
    <x v="0"/>
    <s v="No info"/>
    <n v="12649"/>
    <n v="13"/>
    <x v="3"/>
    <s v="BLR  →  DEL"/>
    <x v="0"/>
  </r>
  <r>
    <x v="4"/>
    <x v="14"/>
    <x v="2"/>
    <x v="2"/>
    <s v="DEL "/>
    <s v=" BOM "/>
    <s v=" COK"/>
    <m/>
    <m/>
    <s v="11:40"/>
    <s v="19:15"/>
    <n v="455"/>
    <x v="2"/>
    <s v="No info"/>
    <n v="8266"/>
    <n v="11"/>
    <x v="1"/>
    <s v="DEL  →  BOM  →  COK"/>
    <x v="2"/>
  </r>
  <r>
    <x v="6"/>
    <x v="19"/>
    <x v="2"/>
    <x v="2"/>
    <s v="DEL "/>
    <s v=" COK"/>
    <m/>
    <m/>
    <m/>
    <s v="06:00"/>
    <s v="09:10"/>
    <n v="190"/>
    <x v="0"/>
    <s v="No info"/>
    <n v="6216"/>
    <n v="6"/>
    <x v="1"/>
    <s v="DEL  →  COK"/>
    <x v="1"/>
  </r>
  <r>
    <x v="0"/>
    <x v="34"/>
    <x v="0"/>
    <x v="4"/>
    <s v="BLR "/>
    <s v=" DEL"/>
    <m/>
    <m/>
    <m/>
    <s v="01:30"/>
    <s v="04:15"/>
    <n v="165"/>
    <x v="0"/>
    <s v="No info"/>
    <n v="4423"/>
    <n v="1"/>
    <x v="0"/>
    <s v="BLR  →  DEL"/>
    <x v="3"/>
  </r>
  <r>
    <x v="2"/>
    <x v="26"/>
    <x v="0"/>
    <x v="0"/>
    <s v="BLR "/>
    <s v=" BOM "/>
    <s v=" DEL"/>
    <m/>
    <m/>
    <s v="08:00"/>
    <s v="08:15 07 Mar"/>
    <n v="1455"/>
    <x v="2"/>
    <s v="No info"/>
    <n v="17996"/>
    <n v="8"/>
    <x v="1"/>
    <s v="BLR  →  BOM  →  DEL"/>
    <x v="0"/>
  </r>
  <r>
    <x v="3"/>
    <x v="13"/>
    <x v="2"/>
    <x v="2"/>
    <s v="DEL "/>
    <s v=" PNQ "/>
    <s v=" COK"/>
    <m/>
    <m/>
    <s v="08:45"/>
    <s v="13:15"/>
    <n v="270"/>
    <x v="2"/>
    <s v="No check-in baggage included"/>
    <n v="5726"/>
    <n v="8"/>
    <x v="1"/>
    <s v="DEL  →  PNQ  →  COK"/>
    <x v="3"/>
  </r>
  <r>
    <x v="4"/>
    <x v="15"/>
    <x v="2"/>
    <x v="2"/>
    <s v="DEL "/>
    <s v=" BOM "/>
    <s v=" COK"/>
    <m/>
    <m/>
    <s v="06:00"/>
    <s v="15:30"/>
    <n v="570"/>
    <x v="2"/>
    <s v="No info"/>
    <n v="15147"/>
    <n v="6"/>
    <x v="1"/>
    <s v="DEL  →  BOM  →  COK"/>
    <x v="0"/>
  </r>
  <r>
    <x v="2"/>
    <x v="23"/>
    <x v="2"/>
    <x v="2"/>
    <s v="DEL "/>
    <s v=" BOM "/>
    <s v=" COK"/>
    <m/>
    <m/>
    <s v="20:55"/>
    <s v="19:00 19 May"/>
    <n v="1325"/>
    <x v="2"/>
    <s v="No info"/>
    <n v="15554"/>
    <n v="20"/>
    <x v="2"/>
    <s v="DEL  →  BOM  →  COK"/>
    <x v="1"/>
  </r>
  <r>
    <x v="2"/>
    <x v="5"/>
    <x v="2"/>
    <x v="2"/>
    <s v="DEL "/>
    <s v=" AMD "/>
    <s v=" BOM "/>
    <s v=" COK"/>
    <m/>
    <s v="23:05"/>
    <s v="04:25 26 Jun"/>
    <n v="1760"/>
    <x v="1"/>
    <s v="No info"/>
    <n v="12819"/>
    <n v="23"/>
    <x v="0"/>
    <s v="DEL  →  AMD  →  BOM  →  COK"/>
    <x v="2"/>
  </r>
  <r>
    <x v="4"/>
    <x v="24"/>
    <x v="2"/>
    <x v="2"/>
    <s v="DEL "/>
    <s v=" BOM "/>
    <s v=" COK"/>
    <m/>
    <m/>
    <s v="18:00"/>
    <s v="01:30 28 Jun"/>
    <n v="450"/>
    <x v="2"/>
    <s v="No info"/>
    <n v="7198"/>
    <n v="18"/>
    <x v="2"/>
    <s v="DEL  →  BOM  →  COK"/>
    <x v="2"/>
  </r>
  <r>
    <x v="0"/>
    <x v="17"/>
    <x v="2"/>
    <x v="2"/>
    <s v="DEL "/>
    <s v=" BOM "/>
    <s v=" COK"/>
    <m/>
    <m/>
    <s v="16:00"/>
    <s v="21:00"/>
    <n v="300"/>
    <x v="2"/>
    <s v="No info"/>
    <n v="5073"/>
    <n v="16"/>
    <x v="3"/>
    <s v="DEL  →  BOM  →  COK"/>
    <x v="3"/>
  </r>
  <r>
    <x v="0"/>
    <x v="24"/>
    <x v="0"/>
    <x v="4"/>
    <s v="BLR "/>
    <s v=" DEL"/>
    <m/>
    <m/>
    <m/>
    <s v="21:15"/>
    <s v="00:15 28 Jun"/>
    <n v="180"/>
    <x v="0"/>
    <s v="No info"/>
    <n v="3943"/>
    <n v="21"/>
    <x v="0"/>
    <s v="BLR  →  DEL"/>
    <x v="2"/>
  </r>
  <r>
    <x v="2"/>
    <x v="37"/>
    <x v="4"/>
    <x v="5"/>
    <s v="BOM "/>
    <s v=" HYD"/>
    <m/>
    <m/>
    <m/>
    <s v="07:10"/>
    <s v="08:35"/>
    <n v="85"/>
    <x v="0"/>
    <s v="In-flight meal not included"/>
    <n v="3205"/>
    <n v="7"/>
    <x v="1"/>
    <s v="BOM  →  HYD"/>
    <x v="0"/>
  </r>
  <r>
    <x v="3"/>
    <x v="3"/>
    <x v="0"/>
    <x v="4"/>
    <s v="BLR "/>
    <s v=" DEL"/>
    <m/>
    <m/>
    <m/>
    <s v="05:55"/>
    <s v="08:35"/>
    <n v="160"/>
    <x v="0"/>
    <s v="No check-in baggage included"/>
    <n v="3257"/>
    <n v="5"/>
    <x v="1"/>
    <s v="BLR  →  DEL"/>
    <x v="1"/>
  </r>
  <r>
    <x v="0"/>
    <x v="27"/>
    <x v="1"/>
    <x v="1"/>
    <s v="CCU "/>
    <s v=" BLR"/>
    <m/>
    <m/>
    <m/>
    <s v="22:15"/>
    <s v="00:50 04 Jun"/>
    <n v="155"/>
    <x v="0"/>
    <s v="No info"/>
    <n v="4804"/>
    <n v="22"/>
    <x v="0"/>
    <s v="CCU  →  BLR"/>
    <x v="2"/>
  </r>
  <r>
    <x v="0"/>
    <x v="33"/>
    <x v="0"/>
    <x v="0"/>
    <s v="BLR "/>
    <s v=" NAG "/>
    <s v=" DEL"/>
    <m/>
    <m/>
    <s v="16:50"/>
    <s v="21:35"/>
    <n v="285"/>
    <x v="2"/>
    <s v="No info"/>
    <n v="10231"/>
    <n v="16"/>
    <x v="3"/>
    <s v="BLR  →  NAG  →  DEL"/>
    <x v="0"/>
  </r>
  <r>
    <x v="2"/>
    <x v="25"/>
    <x v="2"/>
    <x v="2"/>
    <s v="DEL "/>
    <s v=" BOM "/>
    <s v=" COK"/>
    <m/>
    <m/>
    <s v="20:55"/>
    <s v="04:25 22 May"/>
    <n v="450"/>
    <x v="2"/>
    <s v="In-flight meal not included"/>
    <n v="12898"/>
    <n v="20"/>
    <x v="2"/>
    <s v="DEL  →  BOM  →  COK"/>
    <x v="1"/>
  </r>
  <r>
    <x v="0"/>
    <x v="16"/>
    <x v="4"/>
    <x v="5"/>
    <s v="BOM "/>
    <s v=" HYD"/>
    <m/>
    <m/>
    <m/>
    <s v="21:20"/>
    <s v="22:45"/>
    <n v="85"/>
    <x v="0"/>
    <s v="No info"/>
    <n v="2227"/>
    <n v="21"/>
    <x v="0"/>
    <s v="BOM  →  HYD"/>
    <x v="0"/>
  </r>
  <r>
    <x v="1"/>
    <x v="34"/>
    <x v="1"/>
    <x v="1"/>
    <s v="CCU "/>
    <s v=" BBI "/>
    <s v=" BOM "/>
    <s v=" BLR"/>
    <m/>
    <s v="12:00"/>
    <s v="11:10 02 Apr"/>
    <n v="1390"/>
    <x v="1"/>
    <s v="No info"/>
    <n v="9258"/>
    <n v="12"/>
    <x v="3"/>
    <s v="CCU  →  BBI  →  BOM  →  BLR"/>
    <x v="3"/>
  </r>
  <r>
    <x v="2"/>
    <x v="32"/>
    <x v="1"/>
    <x v="1"/>
    <s v="CCU "/>
    <s v=" BOM "/>
    <s v=" BLR"/>
    <m/>
    <m/>
    <s v="16:30"/>
    <s v="09:20 25 May"/>
    <n v="1010"/>
    <x v="2"/>
    <s v="In-flight meal not included"/>
    <n v="9663"/>
    <n v="16"/>
    <x v="3"/>
    <s v="CCU  →  BOM  →  BLR"/>
    <x v="1"/>
  </r>
  <r>
    <x v="2"/>
    <x v="25"/>
    <x v="4"/>
    <x v="5"/>
    <s v="BOM "/>
    <s v=" HYD"/>
    <m/>
    <m/>
    <m/>
    <s v="07:05"/>
    <s v="08:30"/>
    <n v="85"/>
    <x v="0"/>
    <s v="No info"/>
    <n v="8040"/>
    <n v="7"/>
    <x v="1"/>
    <s v="BOM  →  HYD"/>
    <x v="1"/>
  </r>
  <r>
    <x v="5"/>
    <x v="31"/>
    <x v="0"/>
    <x v="4"/>
    <s v="BLR "/>
    <s v=" DEL"/>
    <m/>
    <m/>
    <m/>
    <s v="20:55"/>
    <s v="23:40"/>
    <n v="165"/>
    <x v="0"/>
    <s v="No info"/>
    <n v="3419"/>
    <n v="20"/>
    <x v="2"/>
    <s v="BLR  →  DEL"/>
    <x v="2"/>
  </r>
  <r>
    <x v="2"/>
    <x v="8"/>
    <x v="0"/>
    <x v="4"/>
    <s v="BLR "/>
    <s v=" DEL"/>
    <m/>
    <m/>
    <m/>
    <s v="07:10"/>
    <s v="10:10"/>
    <n v="180"/>
    <x v="0"/>
    <s v="No info"/>
    <n v="8016"/>
    <n v="7"/>
    <x v="1"/>
    <s v="BLR  →  DEL"/>
    <x v="2"/>
  </r>
  <r>
    <x v="2"/>
    <x v="22"/>
    <x v="0"/>
    <x v="4"/>
    <s v="BLR "/>
    <s v=" DEL"/>
    <m/>
    <m/>
    <m/>
    <s v="17:45"/>
    <s v="20:45"/>
    <n v="180"/>
    <x v="0"/>
    <s v="No info"/>
    <n v="7229"/>
    <n v="17"/>
    <x v="2"/>
    <s v="BLR  →  DEL"/>
    <x v="3"/>
  </r>
  <r>
    <x v="5"/>
    <x v="31"/>
    <x v="2"/>
    <x v="2"/>
    <s v="DEL "/>
    <s v=" BOM "/>
    <s v=" COK"/>
    <m/>
    <m/>
    <s v="10:35"/>
    <s v="19:35"/>
    <n v="540"/>
    <x v="2"/>
    <s v="No info"/>
    <n v="4959"/>
    <n v="10"/>
    <x v="1"/>
    <s v="DEL  →  BOM  →  COK"/>
    <x v="2"/>
  </r>
  <r>
    <x v="1"/>
    <x v="2"/>
    <x v="1"/>
    <x v="1"/>
    <s v="CCU "/>
    <s v=" BBI "/>
    <s v=" BOM "/>
    <s v=" BLR"/>
    <m/>
    <s v="12:00"/>
    <s v="11:10 10 Jun"/>
    <n v="1390"/>
    <x v="1"/>
    <s v="No info"/>
    <n v="10151"/>
    <n v="12"/>
    <x v="3"/>
    <s v="CCU  →  BBI  →  BOM  →  BLR"/>
    <x v="2"/>
  </r>
  <r>
    <x v="1"/>
    <x v="23"/>
    <x v="2"/>
    <x v="2"/>
    <s v="DEL "/>
    <s v=" RPR "/>
    <s v=" NAG "/>
    <s v=" BOM "/>
    <s v=" COK"/>
    <s v="05:15"/>
    <s v="19:15 19 May"/>
    <n v="2280"/>
    <x v="3"/>
    <s v="No info"/>
    <n v="10703"/>
    <n v="5"/>
    <x v="1"/>
    <s v="DEL  →  RPR  →  NAG  →  BOM  →  COK"/>
    <x v="1"/>
  </r>
  <r>
    <x v="2"/>
    <x v="2"/>
    <x v="1"/>
    <x v="1"/>
    <s v="CCU "/>
    <s v=" BOM "/>
    <s v=" BLR"/>
    <m/>
    <m/>
    <s v="08:25"/>
    <s v="18:15"/>
    <n v="590"/>
    <x v="2"/>
    <s v="In-flight meal not included"/>
    <n v="10844"/>
    <n v="8"/>
    <x v="1"/>
    <s v="CCU  →  BOM  →  BLR"/>
    <x v="2"/>
  </r>
  <r>
    <x v="0"/>
    <x v="15"/>
    <x v="2"/>
    <x v="2"/>
    <s v="DEL "/>
    <s v=" HYD "/>
    <s v=" COK"/>
    <m/>
    <m/>
    <s v="16:10"/>
    <s v="22:20"/>
    <n v="370"/>
    <x v="2"/>
    <s v="No info"/>
    <n v="7205"/>
    <n v="16"/>
    <x v="3"/>
    <s v="DEL  →  HYD  →  COK"/>
    <x v="0"/>
  </r>
  <r>
    <x v="2"/>
    <x v="38"/>
    <x v="0"/>
    <x v="0"/>
    <s v="BLR "/>
    <s v=" BOM "/>
    <s v=" DEL"/>
    <m/>
    <m/>
    <s v="08:55"/>
    <s v="18:25"/>
    <n v="570"/>
    <x v="2"/>
    <s v="No info"/>
    <n v="12284"/>
    <n v="8"/>
    <x v="1"/>
    <s v="BLR  →  BOM  →  DEL"/>
    <x v="0"/>
  </r>
  <r>
    <x v="2"/>
    <x v="2"/>
    <x v="1"/>
    <x v="1"/>
    <s v="CCU "/>
    <s v=" DEL "/>
    <s v=" BLR"/>
    <m/>
    <m/>
    <s v="09:35"/>
    <s v="22:05"/>
    <n v="750"/>
    <x v="2"/>
    <s v="In-flight meal not included"/>
    <n v="13994"/>
    <n v="9"/>
    <x v="1"/>
    <s v="CCU  →  DEL  →  BLR"/>
    <x v="2"/>
  </r>
  <r>
    <x v="0"/>
    <x v="13"/>
    <x v="2"/>
    <x v="2"/>
    <s v="DEL "/>
    <s v=" COK"/>
    <m/>
    <m/>
    <m/>
    <s v="14:25"/>
    <s v="17:40"/>
    <n v="195"/>
    <x v="0"/>
    <s v="No info"/>
    <n v="6015"/>
    <n v="14"/>
    <x v="3"/>
    <s v="DEL  →  COK"/>
    <x v="3"/>
  </r>
  <r>
    <x v="0"/>
    <x v="17"/>
    <x v="1"/>
    <x v="1"/>
    <s v="CCU "/>
    <s v=" MAA "/>
    <s v=" BLR"/>
    <m/>
    <m/>
    <s v="06:15"/>
    <s v="10:30"/>
    <n v="255"/>
    <x v="2"/>
    <s v="No info"/>
    <n v="4226"/>
    <n v="6"/>
    <x v="1"/>
    <s v="CCU  →  MAA  →  BLR"/>
    <x v="3"/>
  </r>
  <r>
    <x v="2"/>
    <x v="16"/>
    <x v="2"/>
    <x v="2"/>
    <s v="DEL "/>
    <s v=" AMD "/>
    <s v=" BOM "/>
    <s v=" COK"/>
    <m/>
    <s v="19:10"/>
    <s v="18:50 22 Mar"/>
    <n v="1420"/>
    <x v="1"/>
    <s v="No info"/>
    <n v="9483"/>
    <n v="19"/>
    <x v="2"/>
    <s v="DEL  →  AMD  →  BOM  →  COK"/>
    <x v="0"/>
  </r>
  <r>
    <x v="2"/>
    <x v="19"/>
    <x v="0"/>
    <x v="4"/>
    <s v="BLR "/>
    <s v=" DEL"/>
    <m/>
    <m/>
    <m/>
    <s v="07:10"/>
    <s v="10:10"/>
    <n v="180"/>
    <x v="0"/>
    <s v="In-flight meal not included"/>
    <n v="5198"/>
    <n v="7"/>
    <x v="1"/>
    <s v="BLR  →  DEL"/>
    <x v="1"/>
  </r>
  <r>
    <x v="2"/>
    <x v="24"/>
    <x v="2"/>
    <x v="2"/>
    <s v="DEL "/>
    <s v=" JAI "/>
    <s v=" BOM "/>
    <s v=" COK"/>
    <m/>
    <s v="05:30"/>
    <s v="19:00"/>
    <n v="810"/>
    <x v="1"/>
    <s v="In-flight meal not included"/>
    <n v="10368"/>
    <n v="5"/>
    <x v="1"/>
    <s v="DEL  →  JAI  →  BOM  →  COK"/>
    <x v="2"/>
  </r>
  <r>
    <x v="6"/>
    <x v="27"/>
    <x v="3"/>
    <x v="3"/>
    <s v="MAA "/>
    <s v=" CCU"/>
    <m/>
    <m/>
    <m/>
    <s v="17:45"/>
    <s v="20:05"/>
    <n v="140"/>
    <x v="0"/>
    <s v="No info"/>
    <n v="11982"/>
    <n v="17"/>
    <x v="2"/>
    <s v="MAA  →  CCU"/>
    <x v="2"/>
  </r>
  <r>
    <x v="1"/>
    <x v="28"/>
    <x v="0"/>
    <x v="0"/>
    <s v="BLR "/>
    <s v=" MAA "/>
    <s v=" DEL"/>
    <m/>
    <m/>
    <s v="11:50"/>
    <s v="13:00 16 Mar"/>
    <n v="1510"/>
    <x v="2"/>
    <s v="No info"/>
    <n v="8032"/>
    <n v="11"/>
    <x v="1"/>
    <s v="BLR  →  MAA  →  DEL"/>
    <x v="0"/>
  </r>
  <r>
    <x v="1"/>
    <x v="19"/>
    <x v="1"/>
    <x v="1"/>
    <s v="CCU "/>
    <s v=" BLR"/>
    <m/>
    <m/>
    <m/>
    <s v="14:15"/>
    <s v="16:45"/>
    <n v="150"/>
    <x v="0"/>
    <s v="No info"/>
    <n v="5510"/>
    <n v="14"/>
    <x v="3"/>
    <s v="CCU  →  BLR"/>
    <x v="1"/>
  </r>
  <r>
    <x v="0"/>
    <x v="10"/>
    <x v="2"/>
    <x v="2"/>
    <s v="DEL "/>
    <s v=" PNQ "/>
    <s v=" COK"/>
    <m/>
    <m/>
    <s v="23:30"/>
    <s v="04:35 10 May"/>
    <n v="305"/>
    <x v="2"/>
    <s v="No info"/>
    <n v="8177"/>
    <n v="23"/>
    <x v="0"/>
    <s v="DEL  →  PNQ  →  COK"/>
    <x v="1"/>
  </r>
  <r>
    <x v="7"/>
    <x v="8"/>
    <x v="2"/>
    <x v="2"/>
    <s v="DEL "/>
    <s v=" BLR "/>
    <s v=" COK"/>
    <m/>
    <m/>
    <s v="16:45"/>
    <s v="22:25"/>
    <n v="340"/>
    <x v="2"/>
    <s v="No info"/>
    <n v="11410"/>
    <n v="16"/>
    <x v="3"/>
    <s v="DEL  →  BLR  →  COK"/>
    <x v="2"/>
  </r>
  <r>
    <x v="5"/>
    <x v="16"/>
    <x v="2"/>
    <x v="2"/>
    <s v="DEL "/>
    <s v=" BOM "/>
    <s v=" COK"/>
    <m/>
    <m/>
    <s v="07:00"/>
    <s v="12:50"/>
    <n v="350"/>
    <x v="2"/>
    <s v="No info"/>
    <n v="9385"/>
    <n v="7"/>
    <x v="1"/>
    <s v="DEL  →  BOM  →  COK"/>
    <x v="0"/>
  </r>
  <r>
    <x v="2"/>
    <x v="31"/>
    <x v="2"/>
    <x v="2"/>
    <s v="DEL "/>
    <s v=" BOM "/>
    <s v=" COK"/>
    <m/>
    <m/>
    <s v="10:00"/>
    <s v="19:00"/>
    <n v="540"/>
    <x v="2"/>
    <s v="In-flight meal not included"/>
    <n v="10262"/>
    <n v="10"/>
    <x v="1"/>
    <s v="DEL  →  BOM  →  COK"/>
    <x v="2"/>
  </r>
  <r>
    <x v="3"/>
    <x v="20"/>
    <x v="1"/>
    <x v="1"/>
    <s v="CCU "/>
    <s v=" BLR"/>
    <m/>
    <m/>
    <m/>
    <s v="09:00"/>
    <s v="11:25"/>
    <n v="145"/>
    <x v="0"/>
    <s v="No info"/>
    <n v="3873"/>
    <n v="9"/>
    <x v="1"/>
    <s v="CCU  →  BLR"/>
    <x v="2"/>
  </r>
  <r>
    <x v="4"/>
    <x v="16"/>
    <x v="2"/>
    <x v="2"/>
    <s v="DEL "/>
    <s v=" BOM "/>
    <s v=" COK"/>
    <m/>
    <m/>
    <s v="11:40"/>
    <s v="18:50"/>
    <n v="430"/>
    <x v="2"/>
    <s v="No info"/>
    <n v="11999"/>
    <n v="11"/>
    <x v="1"/>
    <s v="DEL  →  BOM  →  COK"/>
    <x v="0"/>
  </r>
  <r>
    <x v="2"/>
    <x v="24"/>
    <x v="2"/>
    <x v="2"/>
    <s v="DEL "/>
    <s v=" ATQ "/>
    <s v=" BOM "/>
    <s v=" COK"/>
    <m/>
    <s v="18:20"/>
    <s v="12:35 28 Jun"/>
    <n v="1095"/>
    <x v="1"/>
    <s v="No info"/>
    <n v="14300"/>
    <n v="18"/>
    <x v="2"/>
    <s v="DEL  →  ATQ  →  BOM  →  COK"/>
    <x v="2"/>
  </r>
  <r>
    <x v="3"/>
    <x v="3"/>
    <x v="4"/>
    <x v="5"/>
    <s v="BOM "/>
    <s v=" HYD"/>
    <m/>
    <m/>
    <m/>
    <s v="13:15"/>
    <s v="14:45"/>
    <n v="90"/>
    <x v="0"/>
    <s v="No check-in baggage included"/>
    <n v="2175"/>
    <n v="13"/>
    <x v="3"/>
    <s v="BOM  →  HYD"/>
    <x v="1"/>
  </r>
  <r>
    <x v="1"/>
    <x v="10"/>
    <x v="2"/>
    <x v="2"/>
    <s v="DEL "/>
    <s v=" CCU "/>
    <s v=" BOM "/>
    <s v=" COK"/>
    <m/>
    <s v="06:50"/>
    <s v="07:40 10 May"/>
    <n v="1490"/>
    <x v="1"/>
    <s v="No info"/>
    <n v="14431"/>
    <n v="6"/>
    <x v="1"/>
    <s v="DEL  →  CCU  →  BOM  →  COK"/>
    <x v="1"/>
  </r>
  <r>
    <x v="2"/>
    <x v="25"/>
    <x v="0"/>
    <x v="4"/>
    <s v="BLR "/>
    <s v=" DEL"/>
    <m/>
    <m/>
    <m/>
    <s v="06:00"/>
    <s v="08:45"/>
    <n v="165"/>
    <x v="0"/>
    <s v="No info"/>
    <n v="7229"/>
    <n v="6"/>
    <x v="1"/>
    <s v="BLR  →  DEL"/>
    <x v="1"/>
  </r>
  <r>
    <x v="0"/>
    <x v="32"/>
    <x v="1"/>
    <x v="1"/>
    <s v="CCU "/>
    <s v=" HYD "/>
    <s v=" BLR"/>
    <m/>
    <m/>
    <s v="19:20"/>
    <s v="23:45"/>
    <n v="265"/>
    <x v="2"/>
    <s v="No info"/>
    <n v="3809"/>
    <n v="19"/>
    <x v="2"/>
    <s v="CCU  →  HYD  →  BLR"/>
    <x v="1"/>
  </r>
  <r>
    <x v="4"/>
    <x v="5"/>
    <x v="2"/>
    <x v="2"/>
    <s v="DEL "/>
    <s v=" BOM "/>
    <s v=" COK"/>
    <m/>
    <m/>
    <s v="07:30"/>
    <s v="19:15"/>
    <n v="705"/>
    <x v="2"/>
    <s v="No info"/>
    <n v="7354"/>
    <n v="7"/>
    <x v="1"/>
    <s v="DEL  →  BOM  →  COK"/>
    <x v="2"/>
  </r>
  <r>
    <x v="4"/>
    <x v="37"/>
    <x v="2"/>
    <x v="2"/>
    <s v="DEL "/>
    <s v=" BOM "/>
    <s v=" COK"/>
    <m/>
    <m/>
    <s v="08:00"/>
    <s v="15:30"/>
    <n v="450"/>
    <x v="2"/>
    <s v="No info"/>
    <n v="12537"/>
    <n v="8"/>
    <x v="1"/>
    <s v="DEL  →  BOM  →  COK"/>
    <x v="0"/>
  </r>
  <r>
    <x v="1"/>
    <x v="7"/>
    <x v="2"/>
    <x v="2"/>
    <s v="DEL "/>
    <s v=" BOM "/>
    <s v=" COK"/>
    <m/>
    <m/>
    <s v="13:00"/>
    <s v="19:15"/>
    <n v="375"/>
    <x v="2"/>
    <s v="No info"/>
    <n v="9719"/>
    <n v="13"/>
    <x v="3"/>
    <s v="DEL  →  BOM  →  COK"/>
    <x v="1"/>
  </r>
  <r>
    <x v="2"/>
    <x v="32"/>
    <x v="4"/>
    <x v="5"/>
    <s v="BOM "/>
    <s v=" HYD"/>
    <m/>
    <m/>
    <m/>
    <s v="10:20"/>
    <s v="11:50"/>
    <n v="90"/>
    <x v="0"/>
    <s v="No info"/>
    <n v="8040"/>
    <n v="10"/>
    <x v="1"/>
    <s v="BOM  →  HYD"/>
    <x v="1"/>
  </r>
  <r>
    <x v="2"/>
    <x v="32"/>
    <x v="4"/>
    <x v="5"/>
    <s v="BOM "/>
    <s v=" HYD"/>
    <m/>
    <m/>
    <m/>
    <s v="07:05"/>
    <s v="08:30"/>
    <n v="85"/>
    <x v="0"/>
    <s v="In-flight meal not included"/>
    <n v="4995"/>
    <n v="7"/>
    <x v="1"/>
    <s v="BOM  →  HYD"/>
    <x v="1"/>
  </r>
  <r>
    <x v="0"/>
    <x v="22"/>
    <x v="0"/>
    <x v="4"/>
    <s v="BLR "/>
    <s v=" DEL"/>
    <m/>
    <m/>
    <m/>
    <s v="23:30"/>
    <s v="02:20 07 Apr"/>
    <n v="170"/>
    <x v="0"/>
    <s v="No info"/>
    <n v="4591"/>
    <n v="23"/>
    <x v="0"/>
    <s v="BLR  →  DEL"/>
    <x v="3"/>
  </r>
  <r>
    <x v="1"/>
    <x v="31"/>
    <x v="1"/>
    <x v="1"/>
    <s v="CCU "/>
    <s v=" GAU "/>
    <s v=" BLR"/>
    <m/>
    <m/>
    <s v="16:45"/>
    <s v="21:05 07 Jun"/>
    <n v="1700"/>
    <x v="2"/>
    <s v="No info"/>
    <n v="7662"/>
    <n v="16"/>
    <x v="3"/>
    <s v="CCU  →  GAU  →  BLR"/>
    <x v="2"/>
  </r>
  <r>
    <x v="0"/>
    <x v="5"/>
    <x v="3"/>
    <x v="3"/>
    <s v="MAA "/>
    <s v=" CCU"/>
    <m/>
    <m/>
    <m/>
    <s v="07:55"/>
    <s v="10:15"/>
    <n v="140"/>
    <x v="0"/>
    <s v="No info"/>
    <n v="3850"/>
    <n v="7"/>
    <x v="1"/>
    <s v="MAA  →  CCU"/>
    <x v="2"/>
  </r>
  <r>
    <x v="0"/>
    <x v="27"/>
    <x v="2"/>
    <x v="2"/>
    <s v="DEL "/>
    <s v=" HYD "/>
    <s v=" COK"/>
    <m/>
    <m/>
    <s v="08:35"/>
    <s v="22:30"/>
    <n v="835"/>
    <x v="2"/>
    <s v="No info"/>
    <n v="6442"/>
    <n v="8"/>
    <x v="1"/>
    <s v="DEL  →  HYD  →  COK"/>
    <x v="2"/>
  </r>
  <r>
    <x v="0"/>
    <x v="27"/>
    <x v="2"/>
    <x v="2"/>
    <s v="DEL "/>
    <s v=" PNQ "/>
    <s v=" COK"/>
    <m/>
    <m/>
    <s v="23:30"/>
    <s v="04:35 04 Jun"/>
    <n v="305"/>
    <x v="2"/>
    <s v="No info"/>
    <n v="11378"/>
    <n v="23"/>
    <x v="0"/>
    <s v="DEL  →  PNQ  →  COK"/>
    <x v="2"/>
  </r>
  <r>
    <x v="4"/>
    <x v="24"/>
    <x v="2"/>
    <x v="2"/>
    <s v="DEL "/>
    <s v=" BOM "/>
    <s v=" COK"/>
    <m/>
    <m/>
    <s v="15:00"/>
    <s v="01:30 28 Jun"/>
    <n v="630"/>
    <x v="2"/>
    <s v="No info"/>
    <n v="13377"/>
    <n v="15"/>
    <x v="3"/>
    <s v="DEL  →  BOM  →  COK"/>
    <x v="2"/>
  </r>
  <r>
    <x v="2"/>
    <x v="25"/>
    <x v="1"/>
    <x v="1"/>
    <s v="CCU "/>
    <s v=" BOM "/>
    <s v=" BLR"/>
    <m/>
    <m/>
    <s v="08:25"/>
    <s v="20:45"/>
    <n v="740"/>
    <x v="2"/>
    <s v="In-flight meal not included"/>
    <n v="10844"/>
    <n v="8"/>
    <x v="1"/>
    <s v="CCU  →  BOM  →  BLR"/>
    <x v="1"/>
  </r>
  <r>
    <x v="2"/>
    <x v="10"/>
    <x v="4"/>
    <x v="5"/>
    <s v="BOM "/>
    <s v=" HYD"/>
    <m/>
    <m/>
    <m/>
    <s v="07:05"/>
    <s v="08:30"/>
    <n v="85"/>
    <x v="0"/>
    <s v="In-flight meal not included"/>
    <n v="4995"/>
    <n v="7"/>
    <x v="1"/>
    <s v="BOM  →  HYD"/>
    <x v="1"/>
  </r>
  <r>
    <x v="1"/>
    <x v="37"/>
    <x v="2"/>
    <x v="2"/>
    <s v="DEL "/>
    <s v=" HYD "/>
    <s v=" MAA "/>
    <s v=" COK"/>
    <m/>
    <s v="17:15"/>
    <s v="09:25 28 Mar"/>
    <n v="970"/>
    <x v="1"/>
    <s v="No info"/>
    <n v="6057"/>
    <n v="17"/>
    <x v="2"/>
    <s v="DEL  →  HYD  →  MAA  →  COK"/>
    <x v="0"/>
  </r>
  <r>
    <x v="1"/>
    <x v="22"/>
    <x v="0"/>
    <x v="4"/>
    <s v="BLR "/>
    <s v=" DEL"/>
    <m/>
    <m/>
    <m/>
    <s v="10:00"/>
    <s v="12:45"/>
    <n v="165"/>
    <x v="0"/>
    <s v="No info"/>
    <n v="5176"/>
    <n v="10"/>
    <x v="1"/>
    <s v="BLR  →  DEL"/>
    <x v="3"/>
  </r>
  <r>
    <x v="2"/>
    <x v="2"/>
    <x v="2"/>
    <x v="2"/>
    <s v="DEL "/>
    <s v=" JAI "/>
    <s v=" BOM "/>
    <s v=" COK"/>
    <m/>
    <s v="09:40"/>
    <s v="04:25 10 Jun"/>
    <n v="1125"/>
    <x v="1"/>
    <s v="No info"/>
    <n v="13014"/>
    <n v="9"/>
    <x v="1"/>
    <s v="DEL  →  JAI  →  BOM  →  COK"/>
    <x v="2"/>
  </r>
  <r>
    <x v="0"/>
    <x v="4"/>
    <x v="0"/>
    <x v="0"/>
    <s v="BLR "/>
    <s v=" HYD "/>
    <s v=" DEL"/>
    <m/>
    <m/>
    <s v="16:15"/>
    <s v="20:35"/>
    <n v="260"/>
    <x v="2"/>
    <s v="No info"/>
    <n v="7917"/>
    <n v="16"/>
    <x v="3"/>
    <s v="BLR  →  HYD  →  DEL"/>
    <x v="0"/>
  </r>
  <r>
    <x v="3"/>
    <x v="2"/>
    <x v="2"/>
    <x v="2"/>
    <s v="DEL "/>
    <s v=" MAA "/>
    <s v=" COK"/>
    <m/>
    <m/>
    <s v="06:05"/>
    <s v="11:20"/>
    <n v="315"/>
    <x v="2"/>
    <s v="No info"/>
    <n v="5583"/>
    <n v="6"/>
    <x v="1"/>
    <s v="DEL  →  MAA  →  COK"/>
    <x v="2"/>
  </r>
  <r>
    <x v="2"/>
    <x v="40"/>
    <x v="0"/>
    <x v="4"/>
    <s v="BLR "/>
    <s v=" DEL"/>
    <m/>
    <m/>
    <m/>
    <s v="06:00"/>
    <s v="08:45"/>
    <n v="165"/>
    <x v="0"/>
    <s v="No info"/>
    <n v="7229"/>
    <n v="6"/>
    <x v="1"/>
    <s v="BLR  →  DEL"/>
    <x v="3"/>
  </r>
  <r>
    <x v="0"/>
    <x v="23"/>
    <x v="2"/>
    <x v="2"/>
    <s v="DEL "/>
    <s v=" BOM "/>
    <s v=" COK"/>
    <m/>
    <m/>
    <s v="16:00"/>
    <s v="01:30 19 May"/>
    <n v="570"/>
    <x v="2"/>
    <s v="No info"/>
    <n v="7191"/>
    <n v="16"/>
    <x v="3"/>
    <s v="DEL  →  BOM  →  COK"/>
    <x v="1"/>
  </r>
  <r>
    <x v="2"/>
    <x v="14"/>
    <x v="4"/>
    <x v="5"/>
    <s v="BOM "/>
    <s v=" HYD"/>
    <m/>
    <m/>
    <m/>
    <s v="19:35"/>
    <s v="21:05"/>
    <n v="90"/>
    <x v="0"/>
    <s v="In-flight meal not included"/>
    <n v="3210"/>
    <n v="19"/>
    <x v="2"/>
    <s v="BOM  →  HYD"/>
    <x v="2"/>
  </r>
  <r>
    <x v="0"/>
    <x v="15"/>
    <x v="2"/>
    <x v="2"/>
    <s v="DEL "/>
    <s v=" BOM "/>
    <s v=" COK"/>
    <m/>
    <m/>
    <s v="15:00"/>
    <s v="01:35 07 Mar"/>
    <n v="635"/>
    <x v="2"/>
    <s v="No info"/>
    <n v="14871"/>
    <n v="15"/>
    <x v="3"/>
    <s v="DEL  →  BOM  →  COK"/>
    <x v="0"/>
  </r>
  <r>
    <x v="4"/>
    <x v="19"/>
    <x v="2"/>
    <x v="2"/>
    <s v="DEL "/>
    <s v=" BOM "/>
    <s v=" COK"/>
    <m/>
    <m/>
    <s v="08:30"/>
    <s v="19:15"/>
    <n v="645"/>
    <x v="2"/>
    <s v="No info"/>
    <n v="8099"/>
    <n v="8"/>
    <x v="1"/>
    <s v="DEL  →  BOM  →  COK"/>
    <x v="1"/>
  </r>
  <r>
    <x v="1"/>
    <x v="25"/>
    <x v="1"/>
    <x v="1"/>
    <s v="CCU "/>
    <s v=" BOM "/>
    <s v=" BLR"/>
    <m/>
    <m/>
    <s v="09:25"/>
    <s v="18:30"/>
    <n v="545"/>
    <x v="2"/>
    <s v="No info"/>
    <n v="8366"/>
    <n v="9"/>
    <x v="1"/>
    <s v="CCU  →  BOM  →  BLR"/>
    <x v="1"/>
  </r>
  <r>
    <x v="0"/>
    <x v="30"/>
    <x v="3"/>
    <x v="3"/>
    <s v="MAA "/>
    <s v=" CCU"/>
    <m/>
    <m/>
    <m/>
    <s v="22:05"/>
    <s v="00:25 10 Mar"/>
    <n v="140"/>
    <x v="0"/>
    <s v="No info"/>
    <n v="6297"/>
    <n v="22"/>
    <x v="0"/>
    <s v="MAA  →  CCU"/>
    <x v="0"/>
  </r>
  <r>
    <x v="4"/>
    <x v="12"/>
    <x v="2"/>
    <x v="2"/>
    <s v="DEL "/>
    <s v=" BOM "/>
    <s v=" COK"/>
    <m/>
    <m/>
    <s v="13:00"/>
    <s v="21:00"/>
    <n v="480"/>
    <x v="2"/>
    <s v="No info"/>
    <n v="18286"/>
    <n v="13"/>
    <x v="3"/>
    <s v="DEL  →  BOM  →  COK"/>
    <x v="0"/>
  </r>
  <r>
    <x v="2"/>
    <x v="15"/>
    <x v="2"/>
    <x v="2"/>
    <s v="DEL "/>
    <s v=" BOM "/>
    <s v=" COK"/>
    <m/>
    <m/>
    <s v="23:05"/>
    <s v="19:45 07 Mar"/>
    <n v="1240"/>
    <x v="2"/>
    <s v="No info"/>
    <n v="17024"/>
    <n v="23"/>
    <x v="0"/>
    <s v="DEL  →  BOM  →  COK"/>
    <x v="0"/>
  </r>
  <r>
    <x v="2"/>
    <x v="11"/>
    <x v="0"/>
    <x v="4"/>
    <s v="BLR "/>
    <s v=" DEL"/>
    <m/>
    <m/>
    <m/>
    <s v="07:10"/>
    <s v="10:10"/>
    <n v="180"/>
    <x v="0"/>
    <s v="In-flight meal not included"/>
    <n v="6144"/>
    <n v="7"/>
    <x v="1"/>
    <s v="BLR  →  DEL"/>
    <x v="3"/>
  </r>
  <r>
    <x v="4"/>
    <x v="30"/>
    <x v="2"/>
    <x v="2"/>
    <s v="DEL "/>
    <s v=" BOM "/>
    <s v=" COK"/>
    <m/>
    <m/>
    <s v="06:00"/>
    <s v="19:45"/>
    <n v="825"/>
    <x v="2"/>
    <s v="No info"/>
    <n v="13941"/>
    <n v="6"/>
    <x v="1"/>
    <s v="DEL  →  BOM  →  COK"/>
    <x v="0"/>
  </r>
  <r>
    <x v="2"/>
    <x v="10"/>
    <x v="0"/>
    <x v="4"/>
    <s v="BLR "/>
    <s v=" DEL"/>
    <m/>
    <m/>
    <m/>
    <s v="18:55"/>
    <s v="22:00"/>
    <n v="185"/>
    <x v="0"/>
    <s v="In-flight meal not included"/>
    <n v="3702"/>
    <n v="18"/>
    <x v="2"/>
    <s v="BLR  →  DEL"/>
    <x v="1"/>
  </r>
  <r>
    <x v="3"/>
    <x v="19"/>
    <x v="2"/>
    <x v="2"/>
    <s v="DEL "/>
    <s v=" MAA "/>
    <s v=" COK"/>
    <m/>
    <m/>
    <s v="06:05"/>
    <s v="11:20"/>
    <n v="315"/>
    <x v="2"/>
    <s v="No info"/>
    <n v="5583"/>
    <n v="6"/>
    <x v="1"/>
    <s v="DEL  →  MAA  →  COK"/>
    <x v="1"/>
  </r>
  <r>
    <x v="1"/>
    <x v="6"/>
    <x v="4"/>
    <x v="5"/>
    <s v="BOM "/>
    <s v=" DEL "/>
    <s v=" HYD"/>
    <m/>
    <m/>
    <s v="19:40"/>
    <s v="09:10 13 Mar"/>
    <n v="810"/>
    <x v="2"/>
    <s v="No info"/>
    <n v="10208"/>
    <n v="19"/>
    <x v="2"/>
    <s v="BOM  →  DEL  →  HYD"/>
    <x v="0"/>
  </r>
  <r>
    <x v="2"/>
    <x v="18"/>
    <x v="1"/>
    <x v="1"/>
    <s v="CCU "/>
    <s v=" DEL "/>
    <s v=" BLR"/>
    <m/>
    <m/>
    <s v="09:35"/>
    <s v="18:00"/>
    <n v="505"/>
    <x v="2"/>
    <s v="In-flight meal not included"/>
    <n v="12384"/>
    <n v="9"/>
    <x v="1"/>
    <s v="CCU  →  DEL  →  BLR"/>
    <x v="1"/>
  </r>
  <r>
    <x v="1"/>
    <x v="18"/>
    <x v="1"/>
    <x v="1"/>
    <s v="CCU "/>
    <s v=" DEL "/>
    <s v=" AMD "/>
    <s v=" BLR"/>
    <m/>
    <s v="10:00"/>
    <s v="05:25 07 May"/>
    <n v="1165"/>
    <x v="1"/>
    <s v="No info"/>
    <n v="17049"/>
    <n v="10"/>
    <x v="1"/>
    <s v="CCU  →  DEL  →  AMD  →  BLR"/>
    <x v="1"/>
  </r>
  <r>
    <x v="0"/>
    <x v="32"/>
    <x v="2"/>
    <x v="2"/>
    <s v="DEL "/>
    <s v=" BOM "/>
    <s v=" COK"/>
    <m/>
    <m/>
    <s v="07:30"/>
    <s v="21:00"/>
    <n v="810"/>
    <x v="2"/>
    <s v="No info"/>
    <n v="7006"/>
    <n v="7"/>
    <x v="1"/>
    <s v="DEL  →  BOM  →  COK"/>
    <x v="1"/>
  </r>
  <r>
    <x v="1"/>
    <x v="14"/>
    <x v="1"/>
    <x v="1"/>
    <s v="CCU "/>
    <s v=" IXR "/>
    <s v=" DEL "/>
    <s v=" BLR"/>
    <m/>
    <s v="05:50"/>
    <s v="20:25"/>
    <n v="875"/>
    <x v="1"/>
    <s v="No info"/>
    <n v="12723"/>
    <n v="5"/>
    <x v="1"/>
    <s v="CCU  →  IXR  →  DEL  →  BLR"/>
    <x v="2"/>
  </r>
  <r>
    <x v="2"/>
    <x v="14"/>
    <x v="2"/>
    <x v="2"/>
    <s v="DEL "/>
    <s v=" BOM "/>
    <s v=" COK"/>
    <m/>
    <m/>
    <s v="08:00"/>
    <s v="04:25 13 Jun"/>
    <n v="1225"/>
    <x v="2"/>
    <s v="In-flight meal not included"/>
    <n v="10577"/>
    <n v="8"/>
    <x v="1"/>
    <s v="DEL  →  BOM  →  COK"/>
    <x v="2"/>
  </r>
  <r>
    <x v="2"/>
    <x v="26"/>
    <x v="0"/>
    <x v="0"/>
    <s v="BLR "/>
    <s v=" BOM "/>
    <s v=" DEL"/>
    <m/>
    <m/>
    <s v="07:00"/>
    <s v="19:10"/>
    <n v="730"/>
    <x v="2"/>
    <s v="No info"/>
    <n v="16736"/>
    <n v="7"/>
    <x v="1"/>
    <s v="BLR  →  BOM  →  DEL"/>
    <x v="0"/>
  </r>
  <r>
    <x v="2"/>
    <x v="5"/>
    <x v="2"/>
    <x v="2"/>
    <s v="DEL "/>
    <s v=" BOM "/>
    <s v=" COK"/>
    <m/>
    <m/>
    <s v="13:00"/>
    <s v="04:25 25 Jun"/>
    <n v="925"/>
    <x v="2"/>
    <s v="In-flight meal not included"/>
    <n v="10262"/>
    <n v="13"/>
    <x v="3"/>
    <s v="DEL  →  BOM  →  COK"/>
    <x v="2"/>
  </r>
  <r>
    <x v="4"/>
    <x v="5"/>
    <x v="2"/>
    <x v="2"/>
    <s v="DEL "/>
    <s v=" BOM "/>
    <s v=" COK"/>
    <m/>
    <m/>
    <s v="11:25"/>
    <s v="19:15"/>
    <n v="470"/>
    <x v="2"/>
    <s v="No info"/>
    <n v="7155"/>
    <n v="11"/>
    <x v="1"/>
    <s v="DEL  →  BOM  →  COK"/>
    <x v="2"/>
  </r>
  <r>
    <x v="4"/>
    <x v="12"/>
    <x v="2"/>
    <x v="2"/>
    <s v="DEL "/>
    <s v=" BOM "/>
    <s v=" COK"/>
    <m/>
    <m/>
    <s v="10:20"/>
    <s v="01:35 04 Mar"/>
    <n v="915"/>
    <x v="2"/>
    <s v="No info"/>
    <n v="15147"/>
    <n v="10"/>
    <x v="1"/>
    <s v="DEL  →  BOM  →  COK"/>
    <x v="0"/>
  </r>
  <r>
    <x v="0"/>
    <x v="14"/>
    <x v="0"/>
    <x v="4"/>
    <s v="BLR "/>
    <s v=" DEL"/>
    <m/>
    <m/>
    <m/>
    <s v="07:10"/>
    <s v="10:05"/>
    <n v="175"/>
    <x v="0"/>
    <s v="No info"/>
    <n v="4823"/>
    <n v="7"/>
    <x v="1"/>
    <s v="BLR  →  DEL"/>
    <x v="2"/>
  </r>
  <r>
    <x v="1"/>
    <x v="28"/>
    <x v="0"/>
    <x v="0"/>
    <s v="BLR "/>
    <s v=" BBI "/>
    <s v=" DEL"/>
    <m/>
    <m/>
    <s v="09:30"/>
    <s v="16:20"/>
    <n v="410"/>
    <x v="2"/>
    <s v="No info"/>
    <n v="8714"/>
    <n v="9"/>
    <x v="1"/>
    <s v="BLR  →  BBI  →  DEL"/>
    <x v="0"/>
  </r>
  <r>
    <x v="2"/>
    <x v="18"/>
    <x v="1"/>
    <x v="1"/>
    <s v="CCU "/>
    <s v=" DEL "/>
    <s v=" BLR"/>
    <m/>
    <m/>
    <s v="09:35"/>
    <s v="09:45 07 May"/>
    <n v="1450"/>
    <x v="2"/>
    <s v="No info"/>
    <n v="10953"/>
    <n v="9"/>
    <x v="1"/>
    <s v="CCU  →  DEL  →  BLR"/>
    <x v="1"/>
  </r>
  <r>
    <x v="1"/>
    <x v="14"/>
    <x v="1"/>
    <x v="1"/>
    <s v="CCU "/>
    <s v=" DEL "/>
    <s v=" BLR"/>
    <m/>
    <m/>
    <s v="20:30"/>
    <s v="20:25 13 Jun"/>
    <n v="1435"/>
    <x v="2"/>
    <s v="No info"/>
    <n v="10203"/>
    <n v="20"/>
    <x v="2"/>
    <s v="CCU  →  DEL  →  BLR"/>
    <x v="2"/>
  </r>
  <r>
    <x v="2"/>
    <x v="23"/>
    <x v="2"/>
    <x v="2"/>
    <s v="DEL "/>
    <s v=" BOM "/>
    <s v=" COK"/>
    <m/>
    <m/>
    <s v="13:00"/>
    <s v="12:35 19 May"/>
    <n v="1415"/>
    <x v="2"/>
    <s v="In-flight meal not included"/>
    <n v="12373"/>
    <n v="13"/>
    <x v="3"/>
    <s v="DEL  →  BOM  →  COK"/>
    <x v="1"/>
  </r>
  <r>
    <x v="2"/>
    <x v="3"/>
    <x v="1"/>
    <x v="1"/>
    <s v="CCU "/>
    <s v=" DEL "/>
    <s v=" BLR"/>
    <m/>
    <m/>
    <s v="09:35"/>
    <s v="23:35"/>
    <n v="840"/>
    <x v="2"/>
    <s v="No info"/>
    <n v="14151"/>
    <n v="9"/>
    <x v="1"/>
    <s v="CCU  →  DEL  →  BLR"/>
    <x v="1"/>
  </r>
  <r>
    <x v="2"/>
    <x v="32"/>
    <x v="1"/>
    <x v="1"/>
    <s v="CCU "/>
    <s v=" DEL "/>
    <s v=" BLR"/>
    <m/>
    <m/>
    <s v="09:35"/>
    <s v="14:25 25 May"/>
    <n v="1730"/>
    <x v="2"/>
    <s v="No info"/>
    <n v="12121"/>
    <n v="9"/>
    <x v="1"/>
    <s v="CCU  →  DEL  →  BLR"/>
    <x v="1"/>
  </r>
  <r>
    <x v="6"/>
    <x v="40"/>
    <x v="2"/>
    <x v="2"/>
    <s v="DEL "/>
    <s v=" COK"/>
    <m/>
    <m/>
    <m/>
    <s v="06:00"/>
    <s v="09:10"/>
    <n v="190"/>
    <x v="0"/>
    <s v="No info"/>
    <n v="5586"/>
    <n v="6"/>
    <x v="1"/>
    <s v="DEL  →  COK"/>
    <x v="3"/>
  </r>
  <r>
    <x v="2"/>
    <x v="23"/>
    <x v="1"/>
    <x v="1"/>
    <s v="CCU "/>
    <s v=" BOM "/>
    <s v=" BLR"/>
    <m/>
    <m/>
    <s v="08:25"/>
    <s v="12:00 19 May"/>
    <n v="1655"/>
    <x v="2"/>
    <s v="In-flight meal not included"/>
    <n v="10844"/>
    <n v="8"/>
    <x v="1"/>
    <s v="CCU  →  BOM  →  BLR"/>
    <x v="1"/>
  </r>
  <r>
    <x v="2"/>
    <x v="25"/>
    <x v="1"/>
    <x v="1"/>
    <s v="CCU "/>
    <s v=" BOM "/>
    <s v=" BLR"/>
    <m/>
    <m/>
    <s v="21:10"/>
    <s v="04:40 22 May"/>
    <n v="450"/>
    <x v="2"/>
    <s v="In-flight meal not included"/>
    <n v="8586"/>
    <n v="21"/>
    <x v="0"/>
    <s v="CCU  →  BOM  →  BLR"/>
    <x v="1"/>
  </r>
  <r>
    <x v="3"/>
    <x v="31"/>
    <x v="2"/>
    <x v="2"/>
    <s v="DEL "/>
    <s v=" BLR "/>
    <s v=" COK"/>
    <m/>
    <m/>
    <s v="17:55"/>
    <s v="22:50"/>
    <n v="295"/>
    <x v="2"/>
    <s v="No info"/>
    <n v="5409"/>
    <n v="17"/>
    <x v="2"/>
    <s v="DEL  →  BLR  →  COK"/>
    <x v="2"/>
  </r>
  <r>
    <x v="4"/>
    <x v="16"/>
    <x v="2"/>
    <x v="2"/>
    <s v="DEL "/>
    <s v=" HYD "/>
    <s v=" MAA "/>
    <s v=" COK"/>
    <m/>
    <s v="09:45"/>
    <s v="21:20"/>
    <n v="695"/>
    <x v="1"/>
    <s v="No info"/>
    <n v="7178"/>
    <n v="9"/>
    <x v="1"/>
    <s v="DEL  →  HYD  →  MAA  →  COK"/>
    <x v="0"/>
  </r>
  <r>
    <x v="4"/>
    <x v="5"/>
    <x v="2"/>
    <x v="2"/>
    <s v="DEL "/>
    <s v=" BOM "/>
    <s v=" COK"/>
    <m/>
    <m/>
    <s v="10:20"/>
    <s v="01:30 25 Jun"/>
    <n v="910"/>
    <x v="2"/>
    <s v="In-flight meal not included"/>
    <n v="5797"/>
    <n v="10"/>
    <x v="1"/>
    <s v="DEL  →  BOM  →  COK"/>
    <x v="2"/>
  </r>
  <r>
    <x v="2"/>
    <x v="0"/>
    <x v="1"/>
    <x v="1"/>
    <s v="CCU "/>
    <s v=" BOM "/>
    <s v=" BLR"/>
    <m/>
    <m/>
    <s v="19:45"/>
    <s v="19:40 25 Mar"/>
    <n v="1435"/>
    <x v="2"/>
    <s v="No info"/>
    <n v="13759"/>
    <n v="19"/>
    <x v="2"/>
    <s v="CCU  →  BOM  →  BLR"/>
    <x v="0"/>
  </r>
  <r>
    <x v="1"/>
    <x v="32"/>
    <x v="1"/>
    <x v="1"/>
    <s v="CCU "/>
    <s v=" DEL "/>
    <s v=" COK "/>
    <s v=" BLR"/>
    <m/>
    <s v="07:00"/>
    <s v="01:20 25 May"/>
    <n v="1100"/>
    <x v="1"/>
    <s v="No info"/>
    <n v="13873"/>
    <n v="7"/>
    <x v="1"/>
    <s v="CCU  →  DEL  →  COK  →  BLR"/>
    <x v="1"/>
  </r>
  <r>
    <x v="2"/>
    <x v="25"/>
    <x v="2"/>
    <x v="2"/>
    <s v="DEL "/>
    <s v=" BOM "/>
    <s v=" COK"/>
    <m/>
    <m/>
    <s v="20:55"/>
    <s v="19:00 22 May"/>
    <n v="1325"/>
    <x v="2"/>
    <s v="No info"/>
    <n v="16079"/>
    <n v="20"/>
    <x v="2"/>
    <s v="DEL  →  BOM  →  COK"/>
    <x v="1"/>
  </r>
  <r>
    <x v="3"/>
    <x v="24"/>
    <x v="4"/>
    <x v="5"/>
    <s v="BOM "/>
    <s v=" HYD"/>
    <m/>
    <m/>
    <m/>
    <s v="13:15"/>
    <s v="14:45"/>
    <n v="90"/>
    <x v="0"/>
    <s v="No info"/>
    <n v="2017"/>
    <n v="13"/>
    <x v="3"/>
    <s v="BOM  →  HYD"/>
    <x v="2"/>
  </r>
  <r>
    <x v="2"/>
    <x v="23"/>
    <x v="1"/>
    <x v="1"/>
    <s v="CCU "/>
    <s v=" BOM "/>
    <s v=" BLR"/>
    <m/>
    <m/>
    <s v="20:00"/>
    <s v="18:15 19 May"/>
    <n v="1335"/>
    <x v="2"/>
    <s v="In-flight meal not included"/>
    <n v="10844"/>
    <n v="20"/>
    <x v="2"/>
    <s v="CCU  →  BOM  →  BLR"/>
    <x v="1"/>
  </r>
  <r>
    <x v="3"/>
    <x v="11"/>
    <x v="0"/>
    <x v="4"/>
    <s v="BLR "/>
    <s v=" DEL"/>
    <m/>
    <m/>
    <m/>
    <s v="21:10"/>
    <s v="00:05 25 Apr"/>
    <n v="175"/>
    <x v="0"/>
    <s v="No check-in baggage included"/>
    <n v="3573"/>
    <n v="21"/>
    <x v="0"/>
    <s v="BLR  →  DEL"/>
    <x v="3"/>
  </r>
  <r>
    <x v="2"/>
    <x v="18"/>
    <x v="1"/>
    <x v="1"/>
    <s v="CCU "/>
    <s v=" DEL "/>
    <s v=" BLR"/>
    <m/>
    <m/>
    <s v="09:35"/>
    <s v="09:45 07 May"/>
    <n v="1450"/>
    <x v="2"/>
    <s v="In-flight meal not included"/>
    <n v="8066"/>
    <n v="9"/>
    <x v="1"/>
    <s v="CCU  →  DEL  →  BLR"/>
    <x v="1"/>
  </r>
  <r>
    <x v="2"/>
    <x v="30"/>
    <x v="2"/>
    <x v="2"/>
    <s v="DEL "/>
    <s v=" BOM "/>
    <s v=" COK"/>
    <m/>
    <m/>
    <s v="20:50"/>
    <s v="18:50 10 Mar"/>
    <n v="1320"/>
    <x v="2"/>
    <s v="In-flight meal not included"/>
    <n v="14053"/>
    <n v="20"/>
    <x v="2"/>
    <s v="DEL  →  BOM  →  COK"/>
    <x v="0"/>
  </r>
  <r>
    <x v="2"/>
    <x v="38"/>
    <x v="0"/>
    <x v="0"/>
    <s v="BLR "/>
    <s v=" BOM "/>
    <s v=" DEL"/>
    <m/>
    <m/>
    <s v="08:00"/>
    <s v="15:15"/>
    <n v="435"/>
    <x v="2"/>
    <s v="No info"/>
    <n v="12284"/>
    <n v="8"/>
    <x v="1"/>
    <s v="BLR  →  BOM  →  DEL"/>
    <x v="0"/>
  </r>
  <r>
    <x v="3"/>
    <x v="40"/>
    <x v="2"/>
    <x v="2"/>
    <s v="DEL "/>
    <s v=" MAA "/>
    <s v=" COK"/>
    <m/>
    <m/>
    <s v="06:05"/>
    <s v="11:20"/>
    <n v="315"/>
    <x v="2"/>
    <s v="No info"/>
    <n v="5351"/>
    <n v="6"/>
    <x v="1"/>
    <s v="DEL  →  MAA  →  COK"/>
    <x v="3"/>
  </r>
  <r>
    <x v="2"/>
    <x v="34"/>
    <x v="1"/>
    <x v="1"/>
    <s v="CCU "/>
    <s v=" BOM "/>
    <s v=" BLR"/>
    <m/>
    <m/>
    <s v="16:30"/>
    <s v="16:20 02 Apr"/>
    <n v="1430"/>
    <x v="2"/>
    <s v="In-flight meal not included"/>
    <n v="7064"/>
    <n v="16"/>
    <x v="3"/>
    <s v="CCU  →  BOM  →  BLR"/>
    <x v="3"/>
  </r>
  <r>
    <x v="0"/>
    <x v="12"/>
    <x v="2"/>
    <x v="2"/>
    <s v="DEL "/>
    <s v=" MAA "/>
    <s v=" COK"/>
    <m/>
    <m/>
    <s v="02:05"/>
    <s v="07:25"/>
    <n v="320"/>
    <x v="2"/>
    <s v="No info"/>
    <n v="10394"/>
    <n v="2"/>
    <x v="0"/>
    <s v="DEL  →  MAA  →  COK"/>
    <x v="0"/>
  </r>
  <r>
    <x v="2"/>
    <x v="19"/>
    <x v="1"/>
    <x v="1"/>
    <s v="CCU "/>
    <s v=" BOM "/>
    <s v=" BLR"/>
    <m/>
    <m/>
    <s v="18:55"/>
    <s v="09:20 16 May"/>
    <n v="865"/>
    <x v="2"/>
    <s v="In-flight meal not included"/>
    <n v="9663"/>
    <n v="18"/>
    <x v="2"/>
    <s v="CCU  →  BOM  →  BLR"/>
    <x v="1"/>
  </r>
  <r>
    <x v="4"/>
    <x v="23"/>
    <x v="2"/>
    <x v="2"/>
    <s v="DEL "/>
    <s v=" BOM "/>
    <s v=" COK"/>
    <m/>
    <m/>
    <s v="17:30"/>
    <s v="01:30 19 May"/>
    <n v="480"/>
    <x v="2"/>
    <s v="No info"/>
    <n v="13727"/>
    <n v="17"/>
    <x v="2"/>
    <s v="DEL  →  BOM  →  COK"/>
    <x v="1"/>
  </r>
  <r>
    <x v="2"/>
    <x v="14"/>
    <x v="2"/>
    <x v="2"/>
    <s v="DEL "/>
    <s v=" BOM "/>
    <s v=" COK"/>
    <m/>
    <m/>
    <s v="19:15"/>
    <s v="12:35 13 Jun"/>
    <n v="1040"/>
    <x v="2"/>
    <s v="In-flight meal not included"/>
    <n v="10262"/>
    <n v="19"/>
    <x v="2"/>
    <s v="DEL  →  BOM  →  COK"/>
    <x v="2"/>
  </r>
  <r>
    <x v="0"/>
    <x v="40"/>
    <x v="0"/>
    <x v="4"/>
    <s v="BLR "/>
    <s v=" DEL"/>
    <m/>
    <m/>
    <m/>
    <s v="07:10"/>
    <s v="10:05"/>
    <n v="175"/>
    <x v="0"/>
    <s v="No info"/>
    <n v="4823"/>
    <n v="7"/>
    <x v="1"/>
    <s v="BLR  →  DEL"/>
    <x v="3"/>
  </r>
  <r>
    <x v="7"/>
    <x v="42"/>
    <x v="0"/>
    <x v="0"/>
    <s v="BLR "/>
    <s v=" DEL"/>
    <m/>
    <m/>
    <m/>
    <s v="05:50"/>
    <s v="08:40"/>
    <n v="170"/>
    <x v="0"/>
    <s v="No info"/>
    <n v="7074"/>
    <n v="5"/>
    <x v="1"/>
    <s v="BLR  →  DEL"/>
    <x v="0"/>
  </r>
  <r>
    <x v="4"/>
    <x v="15"/>
    <x v="2"/>
    <x v="2"/>
    <s v="DEL "/>
    <s v=" BOM "/>
    <s v=" COK"/>
    <m/>
    <m/>
    <s v="07:05"/>
    <s v="21:00"/>
    <n v="835"/>
    <x v="2"/>
    <s v="No info"/>
    <n v="17267"/>
    <n v="7"/>
    <x v="1"/>
    <s v="DEL  →  BOM  →  COK"/>
    <x v="0"/>
  </r>
  <r>
    <x v="4"/>
    <x v="25"/>
    <x v="2"/>
    <x v="2"/>
    <s v="DEL "/>
    <s v=" BOM "/>
    <s v=" COK"/>
    <m/>
    <m/>
    <s v="15:00"/>
    <s v="01:30 22 May"/>
    <n v="630"/>
    <x v="2"/>
    <s v="No info"/>
    <n v="14067"/>
    <n v="15"/>
    <x v="3"/>
    <s v="DEL  →  BOM  →  COK"/>
    <x v="1"/>
  </r>
  <r>
    <x v="0"/>
    <x v="1"/>
    <x v="0"/>
    <x v="4"/>
    <s v="BLR "/>
    <s v=" DEL"/>
    <m/>
    <m/>
    <m/>
    <s v="08:30"/>
    <s v="11:20"/>
    <n v="170"/>
    <x v="0"/>
    <s v="No info"/>
    <n v="4823"/>
    <n v="8"/>
    <x v="1"/>
    <s v="BLR  →  DEL"/>
    <x v="1"/>
  </r>
  <r>
    <x v="0"/>
    <x v="43"/>
    <x v="0"/>
    <x v="4"/>
    <s v="BLR "/>
    <s v=" DEL"/>
    <m/>
    <m/>
    <m/>
    <s v="20:00"/>
    <s v="22:50"/>
    <n v="170"/>
    <x v="0"/>
    <s v="No info"/>
    <n v="4823"/>
    <n v="20"/>
    <x v="2"/>
    <s v="BLR  →  DEL"/>
    <x v="3"/>
  </r>
  <r>
    <x v="7"/>
    <x v="3"/>
    <x v="0"/>
    <x v="4"/>
    <s v="BLR "/>
    <s v=" DEL"/>
    <m/>
    <m/>
    <m/>
    <s v="23:55"/>
    <s v="02:45 13 May"/>
    <n v="170"/>
    <x v="0"/>
    <s v="No info"/>
    <n v="4483"/>
    <n v="23"/>
    <x v="0"/>
    <s v="BLR  →  DEL"/>
    <x v="1"/>
  </r>
  <r>
    <x v="1"/>
    <x v="31"/>
    <x v="1"/>
    <x v="1"/>
    <s v="CCU "/>
    <s v=" GAU "/>
    <s v=" DEL "/>
    <s v=" BLR"/>
    <m/>
    <s v="09:50"/>
    <s v="23:15"/>
    <n v="805"/>
    <x v="1"/>
    <s v="No info"/>
    <n v="14960"/>
    <n v="9"/>
    <x v="1"/>
    <s v="CCU  →  GAU  →  DEL  →  BLR"/>
    <x v="2"/>
  </r>
  <r>
    <x v="1"/>
    <x v="8"/>
    <x v="0"/>
    <x v="4"/>
    <s v="BLR "/>
    <s v=" DEL"/>
    <m/>
    <m/>
    <m/>
    <s v="17:00"/>
    <s v="19:45"/>
    <n v="165"/>
    <x v="0"/>
    <s v="No info"/>
    <n v="7171"/>
    <n v="17"/>
    <x v="2"/>
    <s v="BLR  →  DEL"/>
    <x v="2"/>
  </r>
  <r>
    <x v="1"/>
    <x v="0"/>
    <x v="1"/>
    <x v="1"/>
    <s v="CCU "/>
    <s v=" DEL "/>
    <s v=" BLR"/>
    <m/>
    <m/>
    <s v="20:30"/>
    <s v="08:55 25 Mar"/>
    <n v="745"/>
    <x v="2"/>
    <s v="No info"/>
    <n v="12173"/>
    <n v="20"/>
    <x v="2"/>
    <s v="CCU  →  DEL  →  BLR"/>
    <x v="0"/>
  </r>
  <r>
    <x v="1"/>
    <x v="42"/>
    <x v="0"/>
    <x v="0"/>
    <s v="BLR "/>
    <s v=" AMD "/>
    <s v=" DEL"/>
    <m/>
    <m/>
    <s v="00:30"/>
    <s v="08:45"/>
    <n v="495"/>
    <x v="2"/>
    <s v="No info"/>
    <n v="11392"/>
    <n v="0"/>
    <x v="0"/>
    <s v="BLR  →  AMD  →  DEL"/>
    <x v="0"/>
  </r>
  <r>
    <x v="1"/>
    <x v="19"/>
    <x v="1"/>
    <x v="1"/>
    <s v="CCU "/>
    <s v=" DEL "/>
    <s v=" COK "/>
    <s v=" BLR"/>
    <m/>
    <s v="10:00"/>
    <s v="13:45 16 May"/>
    <n v="1665"/>
    <x v="1"/>
    <s v="No info"/>
    <n v="16057"/>
    <n v="10"/>
    <x v="1"/>
    <s v="CCU  →  DEL  →  COK  →  BLR"/>
    <x v="1"/>
  </r>
  <r>
    <x v="2"/>
    <x v="2"/>
    <x v="1"/>
    <x v="1"/>
    <s v="CCU "/>
    <s v=" DEL "/>
    <s v=" BLR"/>
    <m/>
    <m/>
    <s v="17:00"/>
    <s v="10:55 10 Jun"/>
    <n v="1075"/>
    <x v="2"/>
    <s v="No info"/>
    <n v="14151"/>
    <n v="17"/>
    <x v="2"/>
    <s v="CCU  →  DEL  →  BLR"/>
    <x v="2"/>
  </r>
  <r>
    <x v="2"/>
    <x v="25"/>
    <x v="0"/>
    <x v="4"/>
    <s v="BLR "/>
    <s v=" DEL"/>
    <m/>
    <m/>
    <m/>
    <s v="11:10"/>
    <s v="14:05"/>
    <n v="175"/>
    <x v="0"/>
    <s v="In-flight meal not included"/>
    <n v="4030"/>
    <n v="11"/>
    <x v="1"/>
    <s v="BLR  →  DEL"/>
    <x v="1"/>
  </r>
  <r>
    <x v="0"/>
    <x v="18"/>
    <x v="1"/>
    <x v="1"/>
    <s v="CCU "/>
    <s v=" BBI "/>
    <s v=" BLR"/>
    <m/>
    <m/>
    <s v="19:35"/>
    <s v="23:15"/>
    <n v="220"/>
    <x v="2"/>
    <s v="No info"/>
    <n v="4226"/>
    <n v="19"/>
    <x v="2"/>
    <s v="CCU  →  BBI  →  BLR"/>
    <x v="1"/>
  </r>
  <r>
    <x v="1"/>
    <x v="30"/>
    <x v="2"/>
    <x v="2"/>
    <s v="DEL "/>
    <s v=" BOM "/>
    <s v=" COK"/>
    <m/>
    <m/>
    <s v="04:00"/>
    <s v="19:15"/>
    <n v="915"/>
    <x v="2"/>
    <s v="No info"/>
    <n v="11050"/>
    <n v="4"/>
    <x v="0"/>
    <s v="DEL  →  BOM  →  COK"/>
    <x v="0"/>
  </r>
  <r>
    <x v="1"/>
    <x v="25"/>
    <x v="0"/>
    <x v="4"/>
    <s v="BLR "/>
    <s v=" DEL"/>
    <m/>
    <m/>
    <m/>
    <s v="10:00"/>
    <s v="12:45"/>
    <n v="165"/>
    <x v="0"/>
    <s v="No info"/>
    <n v="6961"/>
    <n v="10"/>
    <x v="1"/>
    <s v="BLR  →  DEL"/>
    <x v="1"/>
  </r>
  <r>
    <x v="2"/>
    <x v="0"/>
    <x v="1"/>
    <x v="1"/>
    <s v="CCU "/>
    <s v=" BOM "/>
    <s v=" BLR"/>
    <m/>
    <m/>
    <s v="21:10"/>
    <s v="09:15 25 Mar"/>
    <n v="725"/>
    <x v="2"/>
    <s v="No info"/>
    <n v="14231"/>
    <n v="21"/>
    <x v="0"/>
    <s v="CCU  →  BOM  →  BLR"/>
    <x v="0"/>
  </r>
  <r>
    <x v="2"/>
    <x v="24"/>
    <x v="2"/>
    <x v="2"/>
    <s v="DEL "/>
    <s v=" NAG "/>
    <s v=" BOM "/>
    <s v=" COK"/>
    <m/>
    <s v="14:35"/>
    <s v="12:35 28 Jun"/>
    <n v="1320"/>
    <x v="1"/>
    <s v="In-flight meal not included"/>
    <n v="10919"/>
    <n v="14"/>
    <x v="3"/>
    <s v="DEL  →  NAG  →  BOM  →  COK"/>
    <x v="2"/>
  </r>
  <r>
    <x v="1"/>
    <x v="37"/>
    <x v="2"/>
    <x v="2"/>
    <s v="DEL "/>
    <s v=" LKO "/>
    <s v=" BOM "/>
    <s v=" COK"/>
    <m/>
    <s v="07:00"/>
    <s v="19:15"/>
    <n v="735"/>
    <x v="1"/>
    <s v="No info"/>
    <n v="10913"/>
    <n v="7"/>
    <x v="1"/>
    <s v="DEL  →  LKO  →  BOM  →  COK"/>
    <x v="0"/>
  </r>
  <r>
    <x v="0"/>
    <x v="24"/>
    <x v="3"/>
    <x v="3"/>
    <s v="MAA "/>
    <s v=" CCU"/>
    <m/>
    <m/>
    <m/>
    <s v="22:05"/>
    <s v="00:25 28 Jun"/>
    <n v="140"/>
    <x v="0"/>
    <s v="No info"/>
    <n v="5277"/>
    <n v="22"/>
    <x v="0"/>
    <s v="MAA  →  CCU"/>
    <x v="2"/>
  </r>
  <r>
    <x v="4"/>
    <x v="25"/>
    <x v="2"/>
    <x v="2"/>
    <s v="DEL "/>
    <s v=" BOM "/>
    <s v=" COK"/>
    <m/>
    <m/>
    <s v="10:20"/>
    <s v="21:00"/>
    <n v="640"/>
    <x v="2"/>
    <s v="No info"/>
    <n v="7485"/>
    <n v="10"/>
    <x v="1"/>
    <s v="DEL  →  BOM  →  COK"/>
    <x v="1"/>
  </r>
  <r>
    <x v="2"/>
    <x v="0"/>
    <x v="1"/>
    <x v="1"/>
    <s v="CCU "/>
    <s v=" BOM "/>
    <s v=" BLR"/>
    <m/>
    <m/>
    <s v="16:55"/>
    <s v="16:20 25 Mar"/>
    <n v="1405"/>
    <x v="2"/>
    <s v="No info"/>
    <n v="14231"/>
    <n v="16"/>
    <x v="3"/>
    <s v="CCU  →  BOM  →  BLR"/>
    <x v="0"/>
  </r>
  <r>
    <x v="5"/>
    <x v="22"/>
    <x v="2"/>
    <x v="2"/>
    <s v="DEL "/>
    <s v=" AMD "/>
    <s v=" COK"/>
    <m/>
    <m/>
    <s v="07:25"/>
    <s v="13:35"/>
    <n v="370"/>
    <x v="2"/>
    <s v="No info"/>
    <n v="4201"/>
    <n v="7"/>
    <x v="1"/>
    <s v="DEL  →  AMD  →  COK"/>
    <x v="3"/>
  </r>
  <r>
    <x v="1"/>
    <x v="15"/>
    <x v="2"/>
    <x v="2"/>
    <s v="DEL "/>
    <s v=" COK"/>
    <m/>
    <m/>
    <m/>
    <s v="14:10"/>
    <s v="17:10"/>
    <n v="180"/>
    <x v="0"/>
    <s v="No info"/>
    <n v="7931"/>
    <n v="14"/>
    <x v="3"/>
    <s v="DEL  →  COK"/>
    <x v="0"/>
  </r>
  <r>
    <x v="4"/>
    <x v="19"/>
    <x v="2"/>
    <x v="2"/>
    <s v="DEL "/>
    <s v=" HYD "/>
    <s v=" COK"/>
    <m/>
    <m/>
    <s v="14:55"/>
    <s v="22:30"/>
    <n v="455"/>
    <x v="2"/>
    <s v="No info"/>
    <n v="6513"/>
    <n v="14"/>
    <x v="3"/>
    <s v="DEL  →  HYD  →  COK"/>
    <x v="1"/>
  </r>
  <r>
    <x v="2"/>
    <x v="31"/>
    <x v="2"/>
    <x v="2"/>
    <s v="DEL "/>
    <s v=" BOM "/>
    <s v=" COK"/>
    <m/>
    <m/>
    <s v="15:00"/>
    <s v="19:00 07 Jun"/>
    <n v="1680"/>
    <x v="2"/>
    <s v="No info"/>
    <n v="14714"/>
    <n v="15"/>
    <x v="3"/>
    <s v="DEL  →  BOM  →  COK"/>
    <x v="2"/>
  </r>
  <r>
    <x v="0"/>
    <x v="10"/>
    <x v="1"/>
    <x v="1"/>
    <s v="CCU "/>
    <s v=" NAG "/>
    <s v=" BLR"/>
    <m/>
    <m/>
    <s v="18:05"/>
    <s v="23:30"/>
    <n v="325"/>
    <x v="2"/>
    <s v="No info"/>
    <n v="6218"/>
    <n v="18"/>
    <x v="2"/>
    <s v="CCU  →  NAG  →  BLR"/>
    <x v="1"/>
  </r>
  <r>
    <x v="1"/>
    <x v="24"/>
    <x v="2"/>
    <x v="2"/>
    <s v="DEL "/>
    <s v=" JAI "/>
    <s v=" BOM "/>
    <s v=" COK"/>
    <m/>
    <s v="12:00"/>
    <s v="19:15"/>
    <n v="435"/>
    <x v="1"/>
    <s v="No info"/>
    <n v="8603"/>
    <n v="12"/>
    <x v="3"/>
    <s v="DEL  →  JAI  →  BOM  →  COK"/>
    <x v="2"/>
  </r>
  <r>
    <x v="0"/>
    <x v="25"/>
    <x v="2"/>
    <x v="2"/>
    <s v="DEL "/>
    <s v=" BOM "/>
    <s v=" COK"/>
    <m/>
    <m/>
    <s v="08:30"/>
    <s v="21:00"/>
    <n v="750"/>
    <x v="2"/>
    <s v="No info"/>
    <n v="7318"/>
    <n v="8"/>
    <x v="1"/>
    <s v="DEL  →  BOM  →  COK"/>
    <x v="1"/>
  </r>
  <r>
    <x v="4"/>
    <x v="21"/>
    <x v="2"/>
    <x v="2"/>
    <s v="DEL "/>
    <s v=" BOM "/>
    <s v=" COK"/>
    <m/>
    <m/>
    <s v="10:00"/>
    <s v="19:00"/>
    <n v="540"/>
    <x v="2"/>
    <s v="No info"/>
    <n v="13504"/>
    <n v="10"/>
    <x v="1"/>
    <s v="DEL  →  BOM  →  COK"/>
    <x v="2"/>
  </r>
  <r>
    <x v="4"/>
    <x v="19"/>
    <x v="2"/>
    <x v="2"/>
    <s v="DEL "/>
    <s v=" HYD "/>
    <s v=" COK"/>
    <m/>
    <m/>
    <s v="07:05"/>
    <s v="22:30"/>
    <n v="925"/>
    <x v="2"/>
    <s v="No info"/>
    <n v="9646"/>
    <n v="7"/>
    <x v="1"/>
    <s v="DEL  →  HYD  →  COK"/>
    <x v="1"/>
  </r>
  <r>
    <x v="0"/>
    <x v="7"/>
    <x v="1"/>
    <x v="1"/>
    <s v="CCU "/>
    <s v=" BLR"/>
    <m/>
    <m/>
    <m/>
    <s v="11:30"/>
    <s v="14:05"/>
    <n v="155"/>
    <x v="0"/>
    <s v="No info"/>
    <n v="5224"/>
    <n v="11"/>
    <x v="1"/>
    <s v="CCU  →  BLR"/>
    <x v="1"/>
  </r>
  <r>
    <x v="2"/>
    <x v="14"/>
    <x v="1"/>
    <x v="1"/>
    <s v="CCU "/>
    <s v=" DEL "/>
    <s v=" BLR"/>
    <m/>
    <m/>
    <s v="09:35"/>
    <s v="18:00"/>
    <n v="505"/>
    <x v="2"/>
    <s v="No info"/>
    <n v="12692"/>
    <n v="9"/>
    <x v="1"/>
    <s v="CCU  →  DEL  →  BLR"/>
    <x v="2"/>
  </r>
  <r>
    <x v="2"/>
    <x v="31"/>
    <x v="1"/>
    <x v="1"/>
    <s v="CCU "/>
    <s v=" GAU "/>
    <s v=" BLR"/>
    <m/>
    <m/>
    <s v="10:20"/>
    <s v="17:35"/>
    <n v="435"/>
    <x v="2"/>
    <s v="In-flight meal not included"/>
    <n v="9689"/>
    <n v="10"/>
    <x v="1"/>
    <s v="CCU  →  GAU  →  BLR"/>
    <x v="2"/>
  </r>
  <r>
    <x v="1"/>
    <x v="10"/>
    <x v="1"/>
    <x v="1"/>
    <s v="CCU "/>
    <s v=" DEL "/>
    <s v=" COK "/>
    <s v=" BLR"/>
    <m/>
    <s v="10:00"/>
    <s v="01:20 10 May"/>
    <n v="920"/>
    <x v="1"/>
    <s v="No info"/>
    <n v="13033"/>
    <n v="10"/>
    <x v="1"/>
    <s v="CCU  →  DEL  →  COK  →  BLR"/>
    <x v="1"/>
  </r>
  <r>
    <x v="2"/>
    <x v="14"/>
    <x v="1"/>
    <x v="1"/>
    <s v="CCU "/>
    <s v=" BOM "/>
    <s v=" BLR"/>
    <m/>
    <m/>
    <s v="06:30"/>
    <s v="16:20"/>
    <n v="590"/>
    <x v="2"/>
    <s v="No info"/>
    <n v="13626"/>
    <n v="6"/>
    <x v="1"/>
    <s v="CCU  →  BOM  →  BLR"/>
    <x v="2"/>
  </r>
  <r>
    <x v="0"/>
    <x v="23"/>
    <x v="4"/>
    <x v="5"/>
    <s v="BOM "/>
    <s v=" HYD"/>
    <m/>
    <m/>
    <m/>
    <s v="19:05"/>
    <s v="20:35"/>
    <n v="90"/>
    <x v="0"/>
    <s v="No info"/>
    <n v="2754"/>
    <n v="19"/>
    <x v="2"/>
    <s v="BOM  →  HYD"/>
    <x v="1"/>
  </r>
  <r>
    <x v="2"/>
    <x v="10"/>
    <x v="1"/>
    <x v="1"/>
    <s v="CCU "/>
    <s v=" DEL "/>
    <s v=" BLR"/>
    <m/>
    <m/>
    <s v="17:00"/>
    <s v="09:45 10 May"/>
    <n v="1005"/>
    <x v="2"/>
    <s v="No info"/>
    <n v="12121"/>
    <n v="17"/>
    <x v="2"/>
    <s v="CCU  →  DEL  →  BLR"/>
    <x v="1"/>
  </r>
  <r>
    <x v="0"/>
    <x v="11"/>
    <x v="0"/>
    <x v="4"/>
    <s v="BLR "/>
    <s v=" DEL"/>
    <m/>
    <m/>
    <m/>
    <s v="01:30"/>
    <s v="04:15"/>
    <n v="165"/>
    <x v="0"/>
    <s v="No info"/>
    <n v="3419"/>
    <n v="1"/>
    <x v="0"/>
    <s v="BLR  →  DEL"/>
    <x v="3"/>
  </r>
  <r>
    <x v="1"/>
    <x v="25"/>
    <x v="1"/>
    <x v="1"/>
    <s v="CCU "/>
    <s v=" DEL "/>
    <s v=" COK "/>
    <s v=" BLR"/>
    <m/>
    <s v="10:00"/>
    <s v="01:20 22 May"/>
    <n v="920"/>
    <x v="1"/>
    <s v="No info"/>
    <n v="13033"/>
    <n v="10"/>
    <x v="1"/>
    <s v="CCU  →  DEL  →  COK  →  BLR"/>
    <x v="1"/>
  </r>
  <r>
    <x v="0"/>
    <x v="22"/>
    <x v="1"/>
    <x v="1"/>
    <s v="CCU "/>
    <s v=" BLR"/>
    <m/>
    <m/>
    <m/>
    <s v="04:40"/>
    <s v="07:15"/>
    <n v="155"/>
    <x v="0"/>
    <s v="No info"/>
    <n v="4174"/>
    <n v="4"/>
    <x v="0"/>
    <s v="CCU  →  BLR"/>
    <x v="3"/>
  </r>
  <r>
    <x v="7"/>
    <x v="24"/>
    <x v="2"/>
    <x v="2"/>
    <s v="DEL "/>
    <s v=" BLR "/>
    <s v=" COK"/>
    <m/>
    <m/>
    <s v="07:55"/>
    <s v="22:25"/>
    <n v="870"/>
    <x v="2"/>
    <s v="No info"/>
    <n v="6152"/>
    <n v="7"/>
    <x v="1"/>
    <s v="DEL  →  BLR  →  COK"/>
    <x v="2"/>
  </r>
  <r>
    <x v="1"/>
    <x v="24"/>
    <x v="2"/>
    <x v="2"/>
    <s v="DEL "/>
    <s v=" COK"/>
    <m/>
    <m/>
    <m/>
    <s v="05:10"/>
    <s v="08:00"/>
    <n v="170"/>
    <x v="0"/>
    <s v="No info"/>
    <n v="5201"/>
    <n v="5"/>
    <x v="1"/>
    <s v="DEL  →  COK"/>
    <x v="2"/>
  </r>
  <r>
    <x v="2"/>
    <x v="28"/>
    <x v="0"/>
    <x v="0"/>
    <s v="BLR "/>
    <s v=" BOM "/>
    <s v=" DEL"/>
    <m/>
    <m/>
    <s v="07:00"/>
    <s v="16:10"/>
    <n v="550"/>
    <x v="2"/>
    <s v="In-flight meal not included"/>
    <n v="9134"/>
    <n v="7"/>
    <x v="1"/>
    <s v="BLR  →  BOM  →  DEL"/>
    <x v="0"/>
  </r>
  <r>
    <x v="1"/>
    <x v="23"/>
    <x v="1"/>
    <x v="1"/>
    <s v="CCU "/>
    <s v=" DEL "/>
    <s v=" COK "/>
    <s v=" BLR"/>
    <m/>
    <s v="07:00"/>
    <s v="01:20 19 May"/>
    <n v="1100"/>
    <x v="1"/>
    <s v="No info"/>
    <n v="13243"/>
    <n v="7"/>
    <x v="1"/>
    <s v="CCU  →  DEL  →  COK  →  BLR"/>
    <x v="1"/>
  </r>
  <r>
    <x v="2"/>
    <x v="7"/>
    <x v="2"/>
    <x v="2"/>
    <s v="DEL "/>
    <s v=" JAI "/>
    <s v=" BOM "/>
    <s v=" COK"/>
    <m/>
    <s v="05:30"/>
    <s v="04:25 28 May"/>
    <n v="1375"/>
    <x v="1"/>
    <s v="No info"/>
    <n v="15129"/>
    <n v="5"/>
    <x v="1"/>
    <s v="DEL  →  JAI  →  BOM  →  COK"/>
    <x v="1"/>
  </r>
  <r>
    <x v="2"/>
    <x v="10"/>
    <x v="4"/>
    <x v="5"/>
    <s v="BOM "/>
    <s v=" HYD"/>
    <m/>
    <m/>
    <m/>
    <s v="19:35"/>
    <s v="21:05"/>
    <n v="90"/>
    <x v="0"/>
    <s v="In-flight meal not included"/>
    <n v="2759"/>
    <n v="19"/>
    <x v="2"/>
    <s v="BOM  →  HYD"/>
    <x v="1"/>
  </r>
  <r>
    <x v="0"/>
    <x v="19"/>
    <x v="0"/>
    <x v="4"/>
    <s v="BLR "/>
    <s v=" DEL"/>
    <m/>
    <m/>
    <m/>
    <s v="06:05"/>
    <s v="08:50"/>
    <n v="165"/>
    <x v="0"/>
    <s v="No info"/>
    <n v="4423"/>
    <n v="6"/>
    <x v="1"/>
    <s v="BLR  →  DEL"/>
    <x v="1"/>
  </r>
  <r>
    <x v="6"/>
    <x v="23"/>
    <x v="1"/>
    <x v="1"/>
    <s v="CCU "/>
    <s v=" DEL "/>
    <s v=" BLR"/>
    <m/>
    <m/>
    <s v="07:10"/>
    <s v="22:40"/>
    <n v="930"/>
    <x v="2"/>
    <s v="No info"/>
    <n v="9187"/>
    <n v="7"/>
    <x v="1"/>
    <s v="CCU  →  DEL  →  BLR"/>
    <x v="1"/>
  </r>
  <r>
    <x v="4"/>
    <x v="23"/>
    <x v="2"/>
    <x v="2"/>
    <s v="DEL "/>
    <s v=" HYD "/>
    <s v=" COK"/>
    <m/>
    <m/>
    <s v="07:10"/>
    <s v="22:30"/>
    <n v="920"/>
    <x v="2"/>
    <s v="No info"/>
    <n v="7740"/>
    <n v="7"/>
    <x v="1"/>
    <s v="DEL  →  HYD  →  COK"/>
    <x v="1"/>
  </r>
  <r>
    <x v="2"/>
    <x v="32"/>
    <x v="0"/>
    <x v="4"/>
    <s v="BLR "/>
    <s v=" DEL"/>
    <m/>
    <m/>
    <m/>
    <s v="19:50"/>
    <s v="22:50"/>
    <n v="180"/>
    <x v="0"/>
    <s v="In-flight meal not included"/>
    <n v="6144"/>
    <n v="19"/>
    <x v="2"/>
    <s v="BLR  →  DEL"/>
    <x v="1"/>
  </r>
  <r>
    <x v="4"/>
    <x v="2"/>
    <x v="2"/>
    <x v="2"/>
    <s v="DEL "/>
    <s v=" BOM "/>
    <s v=" COK"/>
    <m/>
    <m/>
    <s v="04:55"/>
    <s v="12:35"/>
    <n v="460"/>
    <x v="2"/>
    <s v="No info"/>
    <n v="10877"/>
    <n v="4"/>
    <x v="0"/>
    <s v="DEL  →  BOM  →  COK"/>
    <x v="2"/>
  </r>
  <r>
    <x v="0"/>
    <x v="21"/>
    <x v="2"/>
    <x v="2"/>
    <s v="DEL "/>
    <s v=" HYD "/>
    <s v=" COK"/>
    <m/>
    <m/>
    <s v="11:55"/>
    <s v="22:30"/>
    <n v="635"/>
    <x v="2"/>
    <s v="No info"/>
    <n v="6442"/>
    <n v="11"/>
    <x v="1"/>
    <s v="DEL  →  HYD  →  COK"/>
    <x v="2"/>
  </r>
  <r>
    <x v="0"/>
    <x v="37"/>
    <x v="2"/>
    <x v="2"/>
    <s v="DEL "/>
    <s v=" BOM "/>
    <s v=" COK"/>
    <m/>
    <m/>
    <s v="04:45"/>
    <s v="15:30"/>
    <n v="645"/>
    <x v="2"/>
    <s v="No info"/>
    <n v="7048"/>
    <n v="4"/>
    <x v="0"/>
    <s v="DEL  →  BOM  →  COK"/>
    <x v="0"/>
  </r>
  <r>
    <x v="4"/>
    <x v="24"/>
    <x v="2"/>
    <x v="2"/>
    <s v="DEL "/>
    <s v=" BOM "/>
    <s v=" COK"/>
    <m/>
    <m/>
    <s v="15:15"/>
    <s v="01:30 28 Jun"/>
    <n v="615"/>
    <x v="2"/>
    <s v="In-flight meal not included"/>
    <n v="5797"/>
    <n v="15"/>
    <x v="3"/>
    <s v="DEL  →  BOM  →  COK"/>
    <x v="2"/>
  </r>
  <r>
    <x v="1"/>
    <x v="42"/>
    <x v="0"/>
    <x v="0"/>
    <s v="BLR "/>
    <s v=" BOM "/>
    <s v=" AMD "/>
    <s v=" DEL"/>
    <m/>
    <s v="06:45"/>
    <s v="23:55"/>
    <n v="1030"/>
    <x v="1"/>
    <s v="No info"/>
    <n v="10573"/>
    <n v="6"/>
    <x v="1"/>
    <s v="BLR  →  BOM  →  AMD  →  DEL"/>
    <x v="0"/>
  </r>
  <r>
    <x v="0"/>
    <x v="19"/>
    <x v="2"/>
    <x v="2"/>
    <s v="DEL "/>
    <s v=" BOM "/>
    <s v=" COK"/>
    <m/>
    <m/>
    <s v="08:30"/>
    <s v="21:00"/>
    <n v="750"/>
    <x v="2"/>
    <s v="No info"/>
    <n v="7503"/>
    <n v="8"/>
    <x v="1"/>
    <s v="DEL  →  BOM  →  COK"/>
    <x v="1"/>
  </r>
  <r>
    <x v="0"/>
    <x v="14"/>
    <x v="2"/>
    <x v="2"/>
    <s v="DEL "/>
    <s v=" BOM "/>
    <s v=" COK"/>
    <m/>
    <m/>
    <s v="17:30"/>
    <s v="01:30 13 Jun"/>
    <n v="480"/>
    <x v="2"/>
    <s v="No info"/>
    <n v="6104"/>
    <n v="17"/>
    <x v="2"/>
    <s v="DEL  →  BOM  →  COK"/>
    <x v="2"/>
  </r>
  <r>
    <x v="2"/>
    <x v="10"/>
    <x v="1"/>
    <x v="1"/>
    <s v="CCU "/>
    <s v=" BOM "/>
    <s v=" BLR"/>
    <m/>
    <m/>
    <s v="21:10"/>
    <s v="08:15 10 May"/>
    <n v="665"/>
    <x v="2"/>
    <s v="In-flight meal not included"/>
    <n v="9663"/>
    <n v="21"/>
    <x v="0"/>
    <s v="CCU  →  BOM  →  BLR"/>
    <x v="1"/>
  </r>
  <r>
    <x v="2"/>
    <x v="27"/>
    <x v="0"/>
    <x v="4"/>
    <s v="BLR "/>
    <s v=" DEL"/>
    <m/>
    <m/>
    <m/>
    <s v="11:10"/>
    <s v="14:05"/>
    <n v="175"/>
    <x v="0"/>
    <s v="In-flight meal not included"/>
    <n v="5769"/>
    <n v="11"/>
    <x v="1"/>
    <s v="BLR  →  DEL"/>
    <x v="2"/>
  </r>
  <r>
    <x v="1"/>
    <x v="21"/>
    <x v="4"/>
    <x v="5"/>
    <s v="BOM "/>
    <s v=" HYD"/>
    <m/>
    <m/>
    <m/>
    <s v="13:55"/>
    <s v="15:25"/>
    <n v="90"/>
    <x v="0"/>
    <s v="No info"/>
    <n v="3100"/>
    <n v="13"/>
    <x v="3"/>
    <s v="BOM  →  HYD"/>
    <x v="2"/>
  </r>
  <r>
    <x v="2"/>
    <x v="23"/>
    <x v="2"/>
    <x v="2"/>
    <s v="DEL "/>
    <s v=" BOM "/>
    <s v=" COK"/>
    <m/>
    <m/>
    <s v="17:30"/>
    <s v="04:25 19 May"/>
    <n v="655"/>
    <x v="2"/>
    <s v="In-flight meal not included"/>
    <n v="12373"/>
    <n v="17"/>
    <x v="2"/>
    <s v="DEL  →  BOM  →  COK"/>
    <x v="1"/>
  </r>
  <r>
    <x v="3"/>
    <x v="28"/>
    <x v="1"/>
    <x v="1"/>
    <s v="CCU "/>
    <s v=" BLR"/>
    <m/>
    <m/>
    <m/>
    <s v="09:00"/>
    <s v="11:30"/>
    <n v="150"/>
    <x v="0"/>
    <s v="No check-in baggage included"/>
    <n v="3815"/>
    <n v="9"/>
    <x v="1"/>
    <s v="CCU  →  BLR"/>
    <x v="0"/>
  </r>
  <r>
    <x v="2"/>
    <x v="21"/>
    <x v="2"/>
    <x v="2"/>
    <s v="DEL "/>
    <s v=" ATQ "/>
    <s v=" BOM "/>
    <s v=" COK"/>
    <m/>
    <s v="12:15"/>
    <s v="12:35 16 Jun"/>
    <n v="1460"/>
    <x v="1"/>
    <s v="No info"/>
    <n v="14300"/>
    <n v="12"/>
    <x v="3"/>
    <s v="DEL  →  ATQ  →  BOM  →  COK"/>
    <x v="2"/>
  </r>
  <r>
    <x v="0"/>
    <x v="8"/>
    <x v="0"/>
    <x v="4"/>
    <s v="BLR "/>
    <s v=" DEL"/>
    <m/>
    <m/>
    <m/>
    <s v="07:10"/>
    <s v="10:05"/>
    <n v="175"/>
    <x v="0"/>
    <s v="No info"/>
    <n v="4823"/>
    <n v="7"/>
    <x v="1"/>
    <s v="BLR  →  DEL"/>
    <x v="2"/>
  </r>
  <r>
    <x v="0"/>
    <x v="20"/>
    <x v="4"/>
    <x v="5"/>
    <s v="BOM "/>
    <s v=" HYD"/>
    <m/>
    <m/>
    <m/>
    <s v="19:05"/>
    <s v="20:35"/>
    <n v="90"/>
    <x v="0"/>
    <s v="No info"/>
    <n v="2754"/>
    <n v="19"/>
    <x v="2"/>
    <s v="BOM  →  HYD"/>
    <x v="2"/>
  </r>
  <r>
    <x v="4"/>
    <x v="27"/>
    <x v="2"/>
    <x v="2"/>
    <s v="DEL "/>
    <s v=" BOM "/>
    <s v=" COK"/>
    <m/>
    <m/>
    <s v="06:00"/>
    <s v="19:15"/>
    <n v="795"/>
    <x v="2"/>
    <s v="No info"/>
    <n v="9736"/>
    <n v="6"/>
    <x v="1"/>
    <s v="DEL  →  BOM  →  COK"/>
    <x v="2"/>
  </r>
  <r>
    <x v="2"/>
    <x v="16"/>
    <x v="0"/>
    <x v="0"/>
    <s v="BLR "/>
    <s v=" MAA "/>
    <s v=" DEL"/>
    <m/>
    <m/>
    <s v="09:45"/>
    <s v="14:25"/>
    <n v="280"/>
    <x v="2"/>
    <s v="In-flight meal not included"/>
    <n v="7280"/>
    <n v="9"/>
    <x v="1"/>
    <s v="BLR  →  MAA  →  DEL"/>
    <x v="0"/>
  </r>
  <r>
    <x v="4"/>
    <x v="2"/>
    <x v="2"/>
    <x v="2"/>
    <s v="DEL "/>
    <s v=" BOM "/>
    <s v=" COK"/>
    <m/>
    <m/>
    <s v="08:00"/>
    <s v="21:00"/>
    <n v="780"/>
    <x v="2"/>
    <s v="No info"/>
    <n v="7408"/>
    <n v="8"/>
    <x v="1"/>
    <s v="DEL  →  BOM  →  COK"/>
    <x v="2"/>
  </r>
  <r>
    <x v="2"/>
    <x v="14"/>
    <x v="1"/>
    <x v="1"/>
    <s v="CCU "/>
    <s v=" BOM "/>
    <s v=" BLR"/>
    <m/>
    <m/>
    <s v="20:00"/>
    <s v="12:00 13 Jun"/>
    <n v="960"/>
    <x v="2"/>
    <s v="No info"/>
    <n v="13044"/>
    <n v="20"/>
    <x v="2"/>
    <s v="CCU  →  BOM  →  BLR"/>
    <x v="2"/>
  </r>
  <r>
    <x v="1"/>
    <x v="32"/>
    <x v="1"/>
    <x v="1"/>
    <s v="CCU "/>
    <s v=" IXR "/>
    <s v=" DEL "/>
    <s v=" BLR"/>
    <m/>
    <s v="05:50"/>
    <s v="23:15"/>
    <n v="1045"/>
    <x v="1"/>
    <s v="No info"/>
    <n v="12723"/>
    <n v="5"/>
    <x v="1"/>
    <s v="CCU  →  IXR  →  DEL  →  BLR"/>
    <x v="1"/>
  </r>
  <r>
    <x v="2"/>
    <x v="18"/>
    <x v="1"/>
    <x v="1"/>
    <s v="CCU "/>
    <s v=" BOM "/>
    <s v=" BLR"/>
    <m/>
    <m/>
    <s v="16:30"/>
    <s v="04:40 07 May"/>
    <n v="730"/>
    <x v="2"/>
    <s v="In-flight meal not included"/>
    <n v="8586"/>
    <n v="16"/>
    <x v="3"/>
    <s v="CCU  →  BOM  →  BLR"/>
    <x v="1"/>
  </r>
  <r>
    <x v="0"/>
    <x v="14"/>
    <x v="2"/>
    <x v="2"/>
    <s v="DEL "/>
    <s v=" BOM "/>
    <s v=" COK"/>
    <m/>
    <m/>
    <s v="16:00"/>
    <s v="01:30 13 Jun"/>
    <n v="570"/>
    <x v="2"/>
    <s v="No info"/>
    <n v="6316"/>
    <n v="16"/>
    <x v="3"/>
    <s v="DEL  →  BOM  →  COK"/>
    <x v="2"/>
  </r>
  <r>
    <x v="2"/>
    <x v="10"/>
    <x v="2"/>
    <x v="2"/>
    <s v="DEL "/>
    <s v=" BOM "/>
    <s v=" COK"/>
    <m/>
    <m/>
    <s v="09:00"/>
    <s v="19:00"/>
    <n v="600"/>
    <x v="2"/>
    <s v="No info"/>
    <n v="15554"/>
    <n v="9"/>
    <x v="1"/>
    <s v="DEL  →  BOM  →  COK"/>
    <x v="1"/>
  </r>
  <r>
    <x v="3"/>
    <x v="28"/>
    <x v="4"/>
    <x v="5"/>
    <s v="BOM "/>
    <s v=" HYD"/>
    <m/>
    <m/>
    <m/>
    <s v="13:10"/>
    <s v="14:30"/>
    <n v="80"/>
    <x v="0"/>
    <s v="No check-in baggage included"/>
    <n v="2385"/>
    <n v="13"/>
    <x v="3"/>
    <s v="BOM  →  HYD"/>
    <x v="0"/>
  </r>
  <r>
    <x v="4"/>
    <x v="2"/>
    <x v="2"/>
    <x v="2"/>
    <s v="DEL "/>
    <s v=" BOM "/>
    <s v=" COK"/>
    <m/>
    <m/>
    <s v="13:00"/>
    <s v="21:00"/>
    <n v="480"/>
    <x v="2"/>
    <s v="No info"/>
    <n v="13587"/>
    <n v="13"/>
    <x v="3"/>
    <s v="DEL  →  BOM  →  COK"/>
    <x v="2"/>
  </r>
  <r>
    <x v="0"/>
    <x v="12"/>
    <x v="2"/>
    <x v="2"/>
    <s v="DEL "/>
    <s v=" BBI "/>
    <s v=" COK"/>
    <m/>
    <m/>
    <s v="02:35"/>
    <s v="08:30"/>
    <n v="355"/>
    <x v="2"/>
    <s v="No info"/>
    <n v="13790"/>
    <n v="2"/>
    <x v="0"/>
    <s v="DEL  →  BBI  →  COK"/>
    <x v="0"/>
  </r>
  <r>
    <x v="1"/>
    <x v="19"/>
    <x v="2"/>
    <x v="2"/>
    <s v="DEL "/>
    <s v=" HYD "/>
    <s v=" MAA "/>
    <s v=" COK"/>
    <m/>
    <s v="09:45"/>
    <s v="09:25 16 May"/>
    <n v="1420"/>
    <x v="1"/>
    <s v="No info"/>
    <n v="10975"/>
    <n v="9"/>
    <x v="1"/>
    <s v="DEL  →  HYD  →  MAA  →  COK"/>
    <x v="1"/>
  </r>
  <r>
    <x v="2"/>
    <x v="25"/>
    <x v="1"/>
    <x v="1"/>
    <s v="CCU "/>
    <s v=" BOM "/>
    <s v=" BLR"/>
    <m/>
    <m/>
    <s v="08:25"/>
    <s v="09:20 22 May"/>
    <n v="1495"/>
    <x v="2"/>
    <s v="No info"/>
    <n v="14388"/>
    <n v="8"/>
    <x v="1"/>
    <s v="CCU  →  BOM  →  BLR"/>
    <x v="1"/>
  </r>
  <r>
    <x v="4"/>
    <x v="31"/>
    <x v="2"/>
    <x v="2"/>
    <s v="DEL "/>
    <s v=" BOM "/>
    <s v=" COK"/>
    <m/>
    <m/>
    <s v="18:00"/>
    <s v="01:30 07 Jun"/>
    <n v="450"/>
    <x v="2"/>
    <s v="No info"/>
    <n v="7198"/>
    <n v="18"/>
    <x v="2"/>
    <s v="DEL  →  BOM  →  COK"/>
    <x v="2"/>
  </r>
  <r>
    <x v="2"/>
    <x v="10"/>
    <x v="2"/>
    <x v="2"/>
    <s v="DEL "/>
    <s v=" JAI "/>
    <s v=" BOM "/>
    <s v=" COK"/>
    <m/>
    <s v="09:40"/>
    <s v="12:35 10 May"/>
    <n v="1615"/>
    <x v="1"/>
    <s v="In-flight meal not included"/>
    <n v="13029"/>
    <n v="9"/>
    <x v="1"/>
    <s v="DEL  →  JAI  →  BOM  →  COK"/>
    <x v="1"/>
  </r>
  <r>
    <x v="4"/>
    <x v="7"/>
    <x v="2"/>
    <x v="2"/>
    <s v="DEL "/>
    <s v=" BOM "/>
    <s v=" COK"/>
    <m/>
    <m/>
    <s v="07:05"/>
    <s v="19:15"/>
    <n v="730"/>
    <x v="2"/>
    <s v="In-flight meal not included"/>
    <n v="12717"/>
    <n v="7"/>
    <x v="1"/>
    <s v="DEL  →  BOM  →  COK"/>
    <x v="1"/>
  </r>
  <r>
    <x v="0"/>
    <x v="12"/>
    <x v="2"/>
    <x v="2"/>
    <s v="DEL "/>
    <s v=" BOM "/>
    <s v=" COK"/>
    <m/>
    <m/>
    <s v="06:40"/>
    <s v="13:20"/>
    <n v="400"/>
    <x v="2"/>
    <s v="No info"/>
    <n v="14871"/>
    <n v="6"/>
    <x v="1"/>
    <s v="DEL  →  BOM  →  COK"/>
    <x v="0"/>
  </r>
  <r>
    <x v="2"/>
    <x v="31"/>
    <x v="1"/>
    <x v="1"/>
    <s v="CCU "/>
    <s v=" BOM "/>
    <s v=" PNQ "/>
    <s v=" BLR"/>
    <m/>
    <s v="06:30"/>
    <s v="20:50"/>
    <n v="860"/>
    <x v="1"/>
    <s v="In-flight meal not included"/>
    <n v="10118"/>
    <n v="6"/>
    <x v="1"/>
    <s v="CCU  →  BOM  →  PNQ  →  BLR"/>
    <x v="2"/>
  </r>
  <r>
    <x v="2"/>
    <x v="31"/>
    <x v="2"/>
    <x v="2"/>
    <s v="DEL "/>
    <s v=" BOM "/>
    <s v=" COK"/>
    <m/>
    <m/>
    <s v="22:50"/>
    <s v="04:25 07 Jun"/>
    <n v="335"/>
    <x v="2"/>
    <s v="In-flight meal not included"/>
    <n v="10262"/>
    <n v="22"/>
    <x v="0"/>
    <s v="DEL  →  BOM  →  COK"/>
    <x v="2"/>
  </r>
  <r>
    <x v="2"/>
    <x v="0"/>
    <x v="4"/>
    <x v="5"/>
    <s v="BOM "/>
    <s v=" HYD"/>
    <m/>
    <m/>
    <m/>
    <s v="02:55"/>
    <s v="04:25"/>
    <n v="90"/>
    <x v="0"/>
    <s v="In-flight meal not included"/>
    <n v="2071"/>
    <n v="2"/>
    <x v="0"/>
    <s v="BOM  →  HYD"/>
    <x v="0"/>
  </r>
  <r>
    <x v="1"/>
    <x v="43"/>
    <x v="0"/>
    <x v="4"/>
    <s v="BLR "/>
    <s v=" DEL"/>
    <m/>
    <m/>
    <m/>
    <s v="21:05"/>
    <s v="23:55"/>
    <n v="170"/>
    <x v="0"/>
    <s v="No info"/>
    <n v="5228"/>
    <n v="21"/>
    <x v="0"/>
    <s v="BLR  →  DEL"/>
    <x v="3"/>
  </r>
  <r>
    <x v="2"/>
    <x v="16"/>
    <x v="0"/>
    <x v="0"/>
    <s v="BLR "/>
    <s v=" BOM "/>
    <s v=" DEL"/>
    <m/>
    <m/>
    <s v="16:55"/>
    <s v="11:25 19 Mar"/>
    <n v="1110"/>
    <x v="2"/>
    <s v="In-flight meal not included"/>
    <n v="7832"/>
    <n v="16"/>
    <x v="3"/>
    <s v="BLR  →  BOM  →  DEL"/>
    <x v="0"/>
  </r>
  <r>
    <x v="4"/>
    <x v="31"/>
    <x v="2"/>
    <x v="2"/>
    <s v="DEL "/>
    <s v=" BOM "/>
    <s v=" COK"/>
    <m/>
    <m/>
    <s v="11:40"/>
    <s v="21:00"/>
    <n v="560"/>
    <x v="2"/>
    <s v="No info"/>
    <n v="7005"/>
    <n v="11"/>
    <x v="1"/>
    <s v="DEL  →  BOM  →  COK"/>
    <x v="2"/>
  </r>
  <r>
    <x v="2"/>
    <x v="2"/>
    <x v="2"/>
    <x v="2"/>
    <s v="DEL "/>
    <s v=" BDQ "/>
    <s v=" BOM "/>
    <s v=" COK"/>
    <m/>
    <s v="18:25"/>
    <s v="12:35 10 Jun"/>
    <n v="1090"/>
    <x v="1"/>
    <s v="No info"/>
    <n v="14237"/>
    <n v="18"/>
    <x v="2"/>
    <s v="DEL  →  BDQ  →  BOM  →  COK"/>
    <x v="2"/>
  </r>
  <r>
    <x v="3"/>
    <x v="22"/>
    <x v="0"/>
    <x v="4"/>
    <s v="BLR "/>
    <s v=" DEL"/>
    <m/>
    <m/>
    <m/>
    <s v="21:10"/>
    <s v="00:05 07 Apr"/>
    <n v="175"/>
    <x v="0"/>
    <s v="No info"/>
    <n v="3971"/>
    <n v="21"/>
    <x v="0"/>
    <s v="BLR  →  DEL"/>
    <x v="3"/>
  </r>
  <r>
    <x v="0"/>
    <x v="36"/>
    <x v="0"/>
    <x v="4"/>
    <s v="BLR "/>
    <s v=" DEL"/>
    <m/>
    <m/>
    <m/>
    <s v="22:10"/>
    <s v="01:00 22 Jun"/>
    <n v="170"/>
    <x v="0"/>
    <s v="No info"/>
    <n v="3943"/>
    <n v="22"/>
    <x v="0"/>
    <s v="BLR  →  DEL"/>
    <x v="2"/>
  </r>
  <r>
    <x v="0"/>
    <x v="37"/>
    <x v="2"/>
    <x v="2"/>
    <s v="DEL "/>
    <s v=" BOM "/>
    <s v=" COK"/>
    <m/>
    <m/>
    <s v="06:40"/>
    <s v="15:30"/>
    <n v="530"/>
    <x v="2"/>
    <s v="No info"/>
    <n v="8574"/>
    <n v="6"/>
    <x v="1"/>
    <s v="DEL  →  BOM  →  COK"/>
    <x v="0"/>
  </r>
  <r>
    <x v="1"/>
    <x v="21"/>
    <x v="2"/>
    <x v="2"/>
    <s v="DEL "/>
    <s v=" BHO "/>
    <s v=" BOM "/>
    <s v=" COK"/>
    <m/>
    <s v="05:55"/>
    <s v="19:15"/>
    <n v="800"/>
    <x v="1"/>
    <s v="No info"/>
    <n v="12646"/>
    <n v="5"/>
    <x v="1"/>
    <s v="DEL  →  BHO  →  BOM  →  COK"/>
    <x v="2"/>
  </r>
  <r>
    <x v="2"/>
    <x v="16"/>
    <x v="2"/>
    <x v="2"/>
    <s v="DEL "/>
    <s v=" UDR "/>
    <s v=" BOM "/>
    <s v=" COK"/>
    <m/>
    <s v="13:00"/>
    <s v="18:50 22 Mar"/>
    <n v="1790"/>
    <x v="1"/>
    <s v="No info"/>
    <n v="13082"/>
    <n v="13"/>
    <x v="3"/>
    <s v="DEL  →  UDR  →  BOM  →  COK"/>
    <x v="0"/>
  </r>
  <r>
    <x v="2"/>
    <x v="25"/>
    <x v="1"/>
    <x v="1"/>
    <s v="CCU "/>
    <s v=" BOM "/>
    <s v=" BLR"/>
    <m/>
    <m/>
    <s v="08:25"/>
    <s v="08:15 22 May"/>
    <n v="1430"/>
    <x v="2"/>
    <s v="No info"/>
    <n v="13941"/>
    <n v="8"/>
    <x v="1"/>
    <s v="CCU  →  BOM  →  BLR"/>
    <x v="1"/>
  </r>
  <r>
    <x v="5"/>
    <x v="22"/>
    <x v="2"/>
    <x v="2"/>
    <s v="DEL "/>
    <s v=" BOM "/>
    <s v=" COK"/>
    <m/>
    <m/>
    <s v="07:00"/>
    <s v="12:55"/>
    <n v="355"/>
    <x v="2"/>
    <s v="No info"/>
    <n v="5135"/>
    <n v="7"/>
    <x v="1"/>
    <s v="DEL  →  BOM  →  COK"/>
    <x v="3"/>
  </r>
  <r>
    <x v="1"/>
    <x v="25"/>
    <x v="1"/>
    <x v="1"/>
    <s v="CCU "/>
    <s v=" DEL "/>
    <s v=" BLR"/>
    <m/>
    <m/>
    <s v="10:00"/>
    <s v="20:25"/>
    <n v="625"/>
    <x v="2"/>
    <s v="No info"/>
    <n v="11096"/>
    <n v="10"/>
    <x v="1"/>
    <s v="CCU  →  DEL  →  BLR"/>
    <x v="1"/>
  </r>
  <r>
    <x v="2"/>
    <x v="38"/>
    <x v="0"/>
    <x v="0"/>
    <s v="BLR "/>
    <s v=" BOM "/>
    <s v=" DEL"/>
    <m/>
    <m/>
    <s v="22:50"/>
    <s v="09:30 16 Mar"/>
    <n v="640"/>
    <x v="2"/>
    <s v="No info"/>
    <n v="13555"/>
    <n v="22"/>
    <x v="0"/>
    <s v="BLR  →  BOM  →  DEL"/>
    <x v="0"/>
  </r>
  <r>
    <x v="6"/>
    <x v="39"/>
    <x v="0"/>
    <x v="4"/>
    <s v="BLR "/>
    <s v=" DEL"/>
    <m/>
    <m/>
    <m/>
    <s v="09:45"/>
    <s v="12:35"/>
    <n v="170"/>
    <x v="0"/>
    <s v="No info"/>
    <n v="5403"/>
    <n v="9"/>
    <x v="1"/>
    <s v="BLR  →  DEL"/>
    <x v="3"/>
  </r>
  <r>
    <x v="2"/>
    <x v="5"/>
    <x v="2"/>
    <x v="2"/>
    <s v="DEL "/>
    <s v=" JDH "/>
    <s v=" BOM "/>
    <s v=" COK"/>
    <m/>
    <s v="11:40"/>
    <s v="19:00"/>
    <n v="440"/>
    <x v="1"/>
    <s v="In-flight meal not included"/>
    <n v="15812"/>
    <n v="11"/>
    <x v="1"/>
    <s v="DEL  →  JDH  →  BOM  →  COK"/>
    <x v="2"/>
  </r>
  <r>
    <x v="2"/>
    <x v="25"/>
    <x v="1"/>
    <x v="1"/>
    <s v="CCU "/>
    <s v=" BOM "/>
    <s v=" BLR"/>
    <m/>
    <m/>
    <s v="20:00"/>
    <s v="08:15 22 May"/>
    <n v="735"/>
    <x v="2"/>
    <s v="No info"/>
    <n v="14781"/>
    <n v="20"/>
    <x v="2"/>
    <s v="CCU  →  BOM  →  BLR"/>
    <x v="1"/>
  </r>
  <r>
    <x v="1"/>
    <x v="31"/>
    <x v="2"/>
    <x v="2"/>
    <s v="DEL "/>
    <s v=" BLR "/>
    <s v=" COK"/>
    <m/>
    <m/>
    <s v="13:30"/>
    <s v="23:00"/>
    <n v="570"/>
    <x v="2"/>
    <s v="No info"/>
    <n v="8907"/>
    <n v="13"/>
    <x v="3"/>
    <s v="DEL  →  BLR  →  COK"/>
    <x v="2"/>
  </r>
  <r>
    <x v="1"/>
    <x v="29"/>
    <x v="1"/>
    <x v="1"/>
    <s v="CCU "/>
    <s v=" BLR"/>
    <m/>
    <m/>
    <m/>
    <s v="20:45"/>
    <s v="23:20"/>
    <n v="155"/>
    <x v="0"/>
    <s v="No info"/>
    <n v="4145"/>
    <n v="20"/>
    <x v="2"/>
    <s v="CCU  →  BLR"/>
    <x v="1"/>
  </r>
  <r>
    <x v="2"/>
    <x v="2"/>
    <x v="1"/>
    <x v="1"/>
    <s v="CCU "/>
    <s v=" DEL "/>
    <s v=" BLR"/>
    <m/>
    <m/>
    <s v="20:25"/>
    <s v="09:45 10 Jun"/>
    <n v="800"/>
    <x v="2"/>
    <s v="No info"/>
    <n v="14151"/>
    <n v="20"/>
    <x v="2"/>
    <s v="CCU  →  DEL  →  BLR"/>
    <x v="2"/>
  </r>
  <r>
    <x v="4"/>
    <x v="37"/>
    <x v="2"/>
    <x v="2"/>
    <s v="DEL "/>
    <s v=" BOM "/>
    <s v=" COK"/>
    <m/>
    <m/>
    <s v="06:00"/>
    <s v="15:30"/>
    <n v="570"/>
    <x v="2"/>
    <s v="No info"/>
    <n v="7845"/>
    <n v="6"/>
    <x v="1"/>
    <s v="DEL  →  BOM  →  COK"/>
    <x v="0"/>
  </r>
  <r>
    <x v="4"/>
    <x v="19"/>
    <x v="2"/>
    <x v="2"/>
    <s v="DEL "/>
    <s v=" BOM "/>
    <s v=" COK"/>
    <m/>
    <m/>
    <s v="09:15"/>
    <s v="19:15"/>
    <n v="600"/>
    <x v="2"/>
    <s v="No info"/>
    <n v="8099"/>
    <n v="9"/>
    <x v="1"/>
    <s v="DEL  →  BOM  →  COK"/>
    <x v="1"/>
  </r>
  <r>
    <x v="4"/>
    <x v="7"/>
    <x v="2"/>
    <x v="2"/>
    <s v="DEL "/>
    <s v=" BOM "/>
    <s v=" COK"/>
    <m/>
    <m/>
    <s v="15:00"/>
    <s v="01:30 28 May"/>
    <n v="630"/>
    <x v="2"/>
    <s v="No info"/>
    <n v="13377"/>
    <n v="15"/>
    <x v="3"/>
    <s v="DEL  →  BOM  →  COK"/>
    <x v="1"/>
  </r>
  <r>
    <x v="1"/>
    <x v="6"/>
    <x v="0"/>
    <x v="0"/>
    <s v="BLR "/>
    <s v=" HYD "/>
    <s v=" VGA "/>
    <s v=" DEL"/>
    <m/>
    <s v="06:50"/>
    <s v="11:20 13 Mar"/>
    <n v="1710"/>
    <x v="1"/>
    <s v="No info"/>
    <n v="12734"/>
    <n v="6"/>
    <x v="1"/>
    <s v="BLR  →  HYD  →  VGA  →  DEL"/>
    <x v="0"/>
  </r>
  <r>
    <x v="2"/>
    <x v="27"/>
    <x v="2"/>
    <x v="2"/>
    <s v="DEL "/>
    <s v=" BOM "/>
    <s v=" COK"/>
    <m/>
    <m/>
    <s v="22:50"/>
    <s v="04:25 04 Jun"/>
    <n v="335"/>
    <x v="2"/>
    <s v="In-flight meal not included"/>
    <n v="10262"/>
    <n v="22"/>
    <x v="0"/>
    <s v="DEL  →  BOM  →  COK"/>
    <x v="2"/>
  </r>
  <r>
    <x v="2"/>
    <x v="19"/>
    <x v="0"/>
    <x v="4"/>
    <s v="BLR "/>
    <s v=" DEL"/>
    <m/>
    <m/>
    <m/>
    <s v="18:55"/>
    <s v="22:00"/>
    <n v="185"/>
    <x v="0"/>
    <s v="No info"/>
    <n v="7229"/>
    <n v="18"/>
    <x v="2"/>
    <s v="BLR  →  DEL"/>
    <x v="1"/>
  </r>
  <r>
    <x v="6"/>
    <x v="15"/>
    <x v="4"/>
    <x v="5"/>
    <s v="BOM "/>
    <s v=" DEL "/>
    <s v=" HYD"/>
    <m/>
    <m/>
    <s v="08:45"/>
    <s v="09:25 07 Mar"/>
    <n v="1480"/>
    <x v="2"/>
    <s v="No info"/>
    <n v="12395"/>
    <n v="8"/>
    <x v="1"/>
    <s v="BOM  →  DEL  →  HYD"/>
    <x v="0"/>
  </r>
  <r>
    <x v="2"/>
    <x v="0"/>
    <x v="1"/>
    <x v="1"/>
    <s v="CCU "/>
    <s v=" BOM "/>
    <s v=" BLR"/>
    <m/>
    <m/>
    <s v="19:45"/>
    <s v="09:15 25 Mar"/>
    <n v="810"/>
    <x v="2"/>
    <s v="In-flight meal not included"/>
    <n v="11134"/>
    <n v="19"/>
    <x v="2"/>
    <s v="CCU  →  BOM  →  BLR"/>
    <x v="0"/>
  </r>
  <r>
    <x v="2"/>
    <x v="16"/>
    <x v="2"/>
    <x v="2"/>
    <s v="DEL "/>
    <s v=" BOM "/>
    <s v=" COK"/>
    <m/>
    <m/>
    <s v="13:00"/>
    <s v="18:50"/>
    <n v="350"/>
    <x v="2"/>
    <s v="In-flight meal not included"/>
    <n v="6540"/>
    <n v="13"/>
    <x v="3"/>
    <s v="DEL  →  BOM  →  COK"/>
    <x v="0"/>
  </r>
  <r>
    <x v="4"/>
    <x v="31"/>
    <x v="2"/>
    <x v="2"/>
    <s v="DEL "/>
    <s v=" BOM "/>
    <s v=" COK"/>
    <m/>
    <m/>
    <s v="06:40"/>
    <s v="19:15"/>
    <n v="755"/>
    <x v="2"/>
    <s v="No info"/>
    <n v="7354"/>
    <n v="6"/>
    <x v="1"/>
    <s v="DEL  →  BOM  →  COK"/>
    <x v="2"/>
  </r>
  <r>
    <x v="1"/>
    <x v="5"/>
    <x v="2"/>
    <x v="2"/>
    <s v="DEL "/>
    <s v=" JAI "/>
    <s v=" BOM "/>
    <s v=" COK"/>
    <m/>
    <s v="12:00"/>
    <s v="07:40 25 Jun"/>
    <n v="1180"/>
    <x v="1"/>
    <s v="No info"/>
    <n v="9548"/>
    <n v="12"/>
    <x v="3"/>
    <s v="DEL  →  JAI  →  BOM  →  COK"/>
    <x v="2"/>
  </r>
  <r>
    <x v="6"/>
    <x v="1"/>
    <x v="1"/>
    <x v="1"/>
    <s v="CCU "/>
    <s v=" DEL "/>
    <s v=" BLR"/>
    <m/>
    <m/>
    <s v="07:10"/>
    <s v="10:45 02 May"/>
    <n v="1655"/>
    <x v="2"/>
    <s v="No info"/>
    <n v="9187"/>
    <n v="7"/>
    <x v="1"/>
    <s v="CCU  →  DEL  →  BLR"/>
    <x v="1"/>
  </r>
  <r>
    <x v="0"/>
    <x v="10"/>
    <x v="2"/>
    <x v="2"/>
    <s v="DEL "/>
    <s v=" HYD "/>
    <s v=" COK"/>
    <m/>
    <m/>
    <s v="07:35"/>
    <s v="12:10"/>
    <n v="275"/>
    <x v="2"/>
    <s v="No info"/>
    <n v="5054"/>
    <n v="7"/>
    <x v="1"/>
    <s v="DEL  →  HYD  →  COK"/>
    <x v="1"/>
  </r>
  <r>
    <x v="1"/>
    <x v="2"/>
    <x v="1"/>
    <x v="1"/>
    <s v="CCU "/>
    <s v=" DEL "/>
    <s v=" BLR"/>
    <m/>
    <m/>
    <s v="10:00"/>
    <s v="20:25"/>
    <n v="625"/>
    <x v="2"/>
    <s v="No info"/>
    <n v="10413"/>
    <n v="10"/>
    <x v="1"/>
    <s v="CCU  →  DEL  →  BLR"/>
    <x v="2"/>
  </r>
  <r>
    <x v="0"/>
    <x v="7"/>
    <x v="1"/>
    <x v="1"/>
    <s v="CCU "/>
    <s v=" BLR"/>
    <m/>
    <m/>
    <m/>
    <s v="21:25"/>
    <s v="00:05 28 May"/>
    <n v="160"/>
    <x v="0"/>
    <s v="No info"/>
    <n v="4804"/>
    <n v="21"/>
    <x v="0"/>
    <s v="CCU  →  BLR"/>
    <x v="1"/>
  </r>
  <r>
    <x v="0"/>
    <x v="21"/>
    <x v="4"/>
    <x v="5"/>
    <s v="BOM "/>
    <s v=" HYD"/>
    <m/>
    <m/>
    <m/>
    <s v="06:25"/>
    <s v="07:55"/>
    <n v="90"/>
    <x v="0"/>
    <s v="No info"/>
    <n v="4049"/>
    <n v="6"/>
    <x v="1"/>
    <s v="BOM  →  HYD"/>
    <x v="2"/>
  </r>
  <r>
    <x v="4"/>
    <x v="24"/>
    <x v="2"/>
    <x v="2"/>
    <s v="DEL "/>
    <s v=" BOM "/>
    <s v=" COK"/>
    <m/>
    <m/>
    <s v="19:00"/>
    <s v="01:30 28 Jun"/>
    <n v="390"/>
    <x v="2"/>
    <s v="No info"/>
    <n v="6795"/>
    <n v="19"/>
    <x v="2"/>
    <s v="DEL  →  BOM  →  COK"/>
    <x v="2"/>
  </r>
  <r>
    <x v="1"/>
    <x v="16"/>
    <x v="1"/>
    <x v="1"/>
    <s v="CCU "/>
    <s v=" BLR"/>
    <m/>
    <m/>
    <m/>
    <s v="20:45"/>
    <s v="23:20"/>
    <n v="155"/>
    <x v="0"/>
    <s v="No info"/>
    <n v="4435"/>
    <n v="20"/>
    <x v="2"/>
    <s v="CCU  →  BLR"/>
    <x v="0"/>
  </r>
  <r>
    <x v="2"/>
    <x v="14"/>
    <x v="1"/>
    <x v="1"/>
    <s v="CCU "/>
    <s v=" BOM "/>
    <s v=" BLR"/>
    <m/>
    <m/>
    <s v="16:30"/>
    <s v="04:40 13 Jun"/>
    <n v="730"/>
    <x v="2"/>
    <s v="In-flight meal not included"/>
    <n v="6224"/>
    <n v="16"/>
    <x v="3"/>
    <s v="CCU  →  BOM  →  BLR"/>
    <x v="2"/>
  </r>
  <r>
    <x v="0"/>
    <x v="14"/>
    <x v="1"/>
    <x v="1"/>
    <s v="CCU "/>
    <s v=" BLR"/>
    <m/>
    <m/>
    <m/>
    <s v="20:20"/>
    <s v="22:55"/>
    <n v="155"/>
    <x v="0"/>
    <s v="No info"/>
    <n v="4804"/>
    <n v="20"/>
    <x v="2"/>
    <s v="CCU  →  BLR"/>
    <x v="2"/>
  </r>
  <r>
    <x v="0"/>
    <x v="13"/>
    <x v="2"/>
    <x v="2"/>
    <s v="DEL "/>
    <s v=" HYD "/>
    <s v=" COK"/>
    <m/>
    <m/>
    <s v="05:05"/>
    <s v="16:10"/>
    <n v="665"/>
    <x v="2"/>
    <s v="No info"/>
    <n v="6171"/>
    <n v="5"/>
    <x v="1"/>
    <s v="DEL  →  HYD  →  COK"/>
    <x v="3"/>
  </r>
  <r>
    <x v="0"/>
    <x v="27"/>
    <x v="2"/>
    <x v="2"/>
    <s v="DEL "/>
    <s v=" BOM "/>
    <s v=" COK"/>
    <m/>
    <m/>
    <s v="11:25"/>
    <s v="21:00"/>
    <n v="575"/>
    <x v="2"/>
    <s v="No info"/>
    <n v="6093"/>
    <n v="11"/>
    <x v="1"/>
    <s v="DEL  →  BOM  →  COK"/>
    <x v="2"/>
  </r>
  <r>
    <x v="0"/>
    <x v="39"/>
    <x v="1"/>
    <x v="1"/>
    <s v="CCU "/>
    <s v=" BLR"/>
    <m/>
    <m/>
    <m/>
    <s v="17:15"/>
    <s v="19:50"/>
    <n v="155"/>
    <x v="0"/>
    <s v="No info"/>
    <n v="4174"/>
    <n v="17"/>
    <x v="2"/>
    <s v="CCU  →  BLR"/>
    <x v="3"/>
  </r>
  <r>
    <x v="0"/>
    <x v="18"/>
    <x v="4"/>
    <x v="5"/>
    <s v="BOM "/>
    <s v=" HYD"/>
    <m/>
    <m/>
    <m/>
    <s v="02:35"/>
    <s v="04:05"/>
    <n v="90"/>
    <x v="0"/>
    <s v="No info"/>
    <n v="3342"/>
    <n v="2"/>
    <x v="0"/>
    <s v="BOM  →  HYD"/>
    <x v="1"/>
  </r>
  <r>
    <x v="4"/>
    <x v="27"/>
    <x v="2"/>
    <x v="2"/>
    <s v="DEL "/>
    <s v=" BOM "/>
    <s v=" COK"/>
    <m/>
    <m/>
    <s v="10:00"/>
    <s v="21:00"/>
    <n v="660"/>
    <x v="2"/>
    <s v="No info"/>
    <n v="13587"/>
    <n v="10"/>
    <x v="1"/>
    <s v="DEL  →  BOM  →  COK"/>
    <x v="2"/>
  </r>
  <r>
    <x v="2"/>
    <x v="25"/>
    <x v="2"/>
    <x v="2"/>
    <s v="DEL "/>
    <s v=" BOM "/>
    <s v=" COK"/>
    <m/>
    <m/>
    <s v="21:50"/>
    <s v="04:25 22 May"/>
    <n v="395"/>
    <x v="2"/>
    <s v="No info"/>
    <n v="16079"/>
    <n v="21"/>
    <x v="0"/>
    <s v="DEL  →  BOM  →  COK"/>
    <x v="1"/>
  </r>
  <r>
    <x v="0"/>
    <x v="9"/>
    <x v="2"/>
    <x v="2"/>
    <s v="DEL "/>
    <s v=" COK"/>
    <m/>
    <m/>
    <m/>
    <s v="05:35"/>
    <s v="08:50"/>
    <n v="195"/>
    <x v="0"/>
    <s v="No info"/>
    <n v="6015"/>
    <n v="5"/>
    <x v="1"/>
    <s v="DEL  →  COK"/>
    <x v="3"/>
  </r>
  <r>
    <x v="2"/>
    <x v="32"/>
    <x v="1"/>
    <x v="1"/>
    <s v="CCU "/>
    <s v=" DEL "/>
    <s v=" BLR"/>
    <m/>
    <m/>
    <s v="17:00"/>
    <s v="19:10 25 May"/>
    <n v="1570"/>
    <x v="2"/>
    <s v="No info"/>
    <n v="13067"/>
    <n v="17"/>
    <x v="2"/>
    <s v="CCU  →  DEL  →  BLR"/>
    <x v="1"/>
  </r>
  <r>
    <x v="4"/>
    <x v="19"/>
    <x v="2"/>
    <x v="2"/>
    <s v="DEL "/>
    <s v=" BOM "/>
    <s v=" COK"/>
    <m/>
    <m/>
    <s v="04:55"/>
    <s v="12:35"/>
    <n v="460"/>
    <x v="2"/>
    <s v="No info"/>
    <n v="9103"/>
    <n v="4"/>
    <x v="0"/>
    <s v="DEL  →  BOM  →  COK"/>
    <x v="1"/>
  </r>
  <r>
    <x v="2"/>
    <x v="32"/>
    <x v="1"/>
    <x v="1"/>
    <s v="CCU "/>
    <s v=" DEL "/>
    <s v=" BLR"/>
    <m/>
    <m/>
    <s v="20:25"/>
    <s v="23:35 25 May"/>
    <n v="1630"/>
    <x v="2"/>
    <s v="No info"/>
    <n v="14151"/>
    <n v="20"/>
    <x v="2"/>
    <s v="CCU  →  DEL  →  BLR"/>
    <x v="1"/>
  </r>
  <r>
    <x v="2"/>
    <x v="37"/>
    <x v="2"/>
    <x v="2"/>
    <s v="DEL "/>
    <s v=" IXC "/>
    <s v=" BOM "/>
    <s v=" COK"/>
    <m/>
    <s v="06:20"/>
    <s v="18:50"/>
    <n v="750"/>
    <x v="1"/>
    <s v="No info"/>
    <n v="11538"/>
    <n v="6"/>
    <x v="1"/>
    <s v="DEL  →  IXC  →  BOM  →  COK"/>
    <x v="0"/>
  </r>
  <r>
    <x v="0"/>
    <x v="30"/>
    <x v="2"/>
    <x v="2"/>
    <s v="DEL "/>
    <s v=" HYD "/>
    <s v=" MAA "/>
    <s v=" COK"/>
    <m/>
    <s v="08:35"/>
    <s v="21:20"/>
    <n v="765"/>
    <x v="1"/>
    <s v="No info"/>
    <n v="8146"/>
    <n v="8"/>
    <x v="1"/>
    <s v="DEL  →  HYD  →  MAA  →  COK"/>
    <x v="0"/>
  </r>
  <r>
    <x v="1"/>
    <x v="18"/>
    <x v="1"/>
    <x v="1"/>
    <s v="CCU "/>
    <s v=" HYD "/>
    <s v=" BLR"/>
    <m/>
    <m/>
    <s v="19:00"/>
    <s v="04:40 07 May"/>
    <n v="580"/>
    <x v="2"/>
    <s v="No info"/>
    <n v="6117"/>
    <n v="19"/>
    <x v="2"/>
    <s v="CCU  →  HYD  →  BLR"/>
    <x v="1"/>
  </r>
  <r>
    <x v="2"/>
    <x v="12"/>
    <x v="2"/>
    <x v="2"/>
    <s v="DEL "/>
    <s v=" BOM "/>
    <s v=" COK"/>
    <m/>
    <m/>
    <s v="02:15"/>
    <s v="04:25 04 Mar"/>
    <n v="1570"/>
    <x v="2"/>
    <s v="No info"/>
    <n v="17024"/>
    <n v="2"/>
    <x v="0"/>
    <s v="DEL  →  BOM  →  COK"/>
    <x v="0"/>
  </r>
  <r>
    <x v="2"/>
    <x v="4"/>
    <x v="0"/>
    <x v="0"/>
    <s v="BLR "/>
    <s v=" BOM "/>
    <s v=" DEL"/>
    <m/>
    <m/>
    <s v="14:05"/>
    <s v="07:40 02 Mar"/>
    <n v="1055"/>
    <x v="2"/>
    <s v="1 Long layover"/>
    <n v="22270"/>
    <n v="14"/>
    <x v="3"/>
    <s v="BLR  →  BOM  →  DEL"/>
    <x v="0"/>
  </r>
  <r>
    <x v="2"/>
    <x v="2"/>
    <x v="1"/>
    <x v="1"/>
    <s v="CCU "/>
    <s v=" DEL "/>
    <s v=" BLR"/>
    <m/>
    <m/>
    <s v="20:25"/>
    <s v="21:05 10 Jun"/>
    <n v="1480"/>
    <x v="2"/>
    <s v="No info"/>
    <n v="12692"/>
    <n v="20"/>
    <x v="2"/>
    <s v="CCU  →  DEL  →  BLR"/>
    <x v="2"/>
  </r>
  <r>
    <x v="6"/>
    <x v="14"/>
    <x v="1"/>
    <x v="1"/>
    <s v="CCU "/>
    <s v=" DEL "/>
    <s v=" BLR"/>
    <m/>
    <m/>
    <s v="07:10"/>
    <s v="20:20"/>
    <n v="790"/>
    <x v="2"/>
    <s v="No info"/>
    <n v="8610"/>
    <n v="7"/>
    <x v="1"/>
    <s v="CCU  →  DEL  →  BLR"/>
    <x v="2"/>
  </r>
  <r>
    <x v="4"/>
    <x v="5"/>
    <x v="2"/>
    <x v="2"/>
    <s v="DEL "/>
    <s v=" HYD "/>
    <s v=" COK"/>
    <m/>
    <m/>
    <s v="07:10"/>
    <s v="22:30"/>
    <n v="920"/>
    <x v="2"/>
    <s v="No info"/>
    <n v="6723"/>
    <n v="7"/>
    <x v="1"/>
    <s v="DEL  →  HYD  →  COK"/>
    <x v="2"/>
  </r>
  <r>
    <x v="6"/>
    <x v="3"/>
    <x v="0"/>
    <x v="4"/>
    <s v="BLR "/>
    <s v=" DEL"/>
    <m/>
    <m/>
    <m/>
    <s v="17:00"/>
    <s v="19:35"/>
    <n v="155"/>
    <x v="0"/>
    <s v="No info"/>
    <n v="4878"/>
    <n v="17"/>
    <x v="2"/>
    <s v="BLR  →  DEL"/>
    <x v="1"/>
  </r>
  <r>
    <x v="2"/>
    <x v="26"/>
    <x v="0"/>
    <x v="0"/>
    <s v="BLR "/>
    <s v=" BOM "/>
    <s v=" DEL"/>
    <m/>
    <m/>
    <s v="20:35"/>
    <s v="07:40 07 Mar"/>
    <n v="665"/>
    <x v="2"/>
    <s v="No info"/>
    <n v="16736"/>
    <n v="20"/>
    <x v="2"/>
    <s v="BLR  →  BOM  →  DEL"/>
    <x v="0"/>
  </r>
  <r>
    <x v="2"/>
    <x v="0"/>
    <x v="1"/>
    <x v="1"/>
    <s v="CCU "/>
    <s v=" BOM "/>
    <s v=" BLR"/>
    <m/>
    <m/>
    <s v="13:55"/>
    <s v="09:15 25 Mar"/>
    <n v="1160"/>
    <x v="2"/>
    <s v="In-flight meal not included"/>
    <n v="11134"/>
    <n v="13"/>
    <x v="3"/>
    <s v="CCU  →  BOM  →  BLR"/>
    <x v="0"/>
  </r>
  <r>
    <x v="0"/>
    <x v="29"/>
    <x v="0"/>
    <x v="4"/>
    <s v="BLR "/>
    <s v=" DEL"/>
    <m/>
    <m/>
    <m/>
    <s v="04:00"/>
    <s v="06:50"/>
    <n v="170"/>
    <x v="0"/>
    <s v="No info"/>
    <n v="3943"/>
    <n v="4"/>
    <x v="0"/>
    <s v="BLR  →  DEL"/>
    <x v="1"/>
  </r>
  <r>
    <x v="4"/>
    <x v="14"/>
    <x v="2"/>
    <x v="2"/>
    <s v="DEL "/>
    <s v=" BOM "/>
    <s v=" COK"/>
    <m/>
    <m/>
    <s v="09:00"/>
    <s v="21:00"/>
    <n v="720"/>
    <x v="2"/>
    <s v="No info"/>
    <n v="13587"/>
    <n v="9"/>
    <x v="1"/>
    <s v="DEL  →  BOM  →  COK"/>
    <x v="2"/>
  </r>
  <r>
    <x v="2"/>
    <x v="15"/>
    <x v="2"/>
    <x v="2"/>
    <s v="DEL "/>
    <s v=" IDR "/>
    <s v=" BOM "/>
    <s v=" COK"/>
    <m/>
    <s v="05:25"/>
    <s v="04:25 07 Mar"/>
    <n v="1380"/>
    <x v="1"/>
    <s v="No info"/>
    <n v="16914"/>
    <n v="5"/>
    <x v="1"/>
    <s v="DEL  →  IDR  →  BOM  →  COK"/>
    <x v="0"/>
  </r>
  <r>
    <x v="3"/>
    <x v="23"/>
    <x v="4"/>
    <x v="5"/>
    <s v="BOM "/>
    <s v=" HYD"/>
    <m/>
    <m/>
    <m/>
    <s v="22:45"/>
    <s v="00:15 19 May"/>
    <n v="90"/>
    <x v="0"/>
    <s v="No check-in baggage included"/>
    <n v="1965"/>
    <n v="22"/>
    <x v="0"/>
    <s v="BOM  →  HYD"/>
    <x v="1"/>
  </r>
  <r>
    <x v="4"/>
    <x v="10"/>
    <x v="2"/>
    <x v="2"/>
    <s v="DEL "/>
    <s v=" BOM "/>
    <s v=" COK"/>
    <m/>
    <m/>
    <s v="13:00"/>
    <s v="21:00"/>
    <n v="480"/>
    <x v="2"/>
    <s v="No info"/>
    <n v="8073"/>
    <n v="13"/>
    <x v="3"/>
    <s v="DEL  →  BOM  →  COK"/>
    <x v="1"/>
  </r>
  <r>
    <x v="0"/>
    <x v="27"/>
    <x v="0"/>
    <x v="4"/>
    <s v="BLR "/>
    <s v=" DEL"/>
    <m/>
    <m/>
    <m/>
    <s v="13:00"/>
    <s v="15:50"/>
    <n v="170"/>
    <x v="0"/>
    <s v="No info"/>
    <n v="3943"/>
    <n v="13"/>
    <x v="3"/>
    <s v="BLR  →  DEL"/>
    <x v="2"/>
  </r>
  <r>
    <x v="0"/>
    <x v="3"/>
    <x v="1"/>
    <x v="1"/>
    <s v="CCU "/>
    <s v=" HYD "/>
    <s v=" BLR"/>
    <m/>
    <m/>
    <s v="15:15"/>
    <s v="20:05"/>
    <n v="290"/>
    <x v="2"/>
    <s v="No info"/>
    <n v="5170"/>
    <n v="15"/>
    <x v="3"/>
    <s v="CCU  →  HYD  →  BLR"/>
    <x v="1"/>
  </r>
  <r>
    <x v="5"/>
    <x v="19"/>
    <x v="0"/>
    <x v="4"/>
    <s v="BLR "/>
    <s v=" DEL"/>
    <m/>
    <m/>
    <m/>
    <s v="11:40"/>
    <s v="14:30"/>
    <n v="170"/>
    <x v="0"/>
    <s v="No info"/>
    <n v="3398"/>
    <n v="11"/>
    <x v="1"/>
    <s v="BLR  →  DEL"/>
    <x v="1"/>
  </r>
  <r>
    <x v="7"/>
    <x v="9"/>
    <x v="1"/>
    <x v="1"/>
    <s v="CCU "/>
    <s v=" BLR"/>
    <m/>
    <m/>
    <m/>
    <s v="10:20"/>
    <s v="12:55"/>
    <n v="155"/>
    <x v="0"/>
    <s v="No info"/>
    <n v="4409"/>
    <n v="10"/>
    <x v="1"/>
    <s v="CCU  →  BLR"/>
    <x v="3"/>
  </r>
  <r>
    <x v="2"/>
    <x v="36"/>
    <x v="0"/>
    <x v="4"/>
    <s v="BLR "/>
    <s v=" DEL"/>
    <m/>
    <m/>
    <m/>
    <s v="17:45"/>
    <s v="20:45"/>
    <n v="180"/>
    <x v="0"/>
    <s v="No info"/>
    <n v="8541"/>
    <n v="17"/>
    <x v="2"/>
    <s v="BLR  →  DEL"/>
    <x v="2"/>
  </r>
  <r>
    <x v="0"/>
    <x v="16"/>
    <x v="0"/>
    <x v="0"/>
    <s v="BLR "/>
    <s v=" DEL"/>
    <m/>
    <m/>
    <m/>
    <s v="04:00"/>
    <s v="06:50"/>
    <n v="170"/>
    <x v="0"/>
    <s v="No info"/>
    <n v="4777"/>
    <n v="4"/>
    <x v="0"/>
    <s v="BLR  →  DEL"/>
    <x v="0"/>
  </r>
  <r>
    <x v="3"/>
    <x v="38"/>
    <x v="1"/>
    <x v="1"/>
    <s v="CCU "/>
    <s v=" BLR"/>
    <m/>
    <m/>
    <m/>
    <s v="22:20"/>
    <s v="00:40 19 Mar"/>
    <n v="140"/>
    <x v="0"/>
    <s v="No info"/>
    <n v="3847"/>
    <n v="22"/>
    <x v="0"/>
    <s v="CCU  →  BLR"/>
    <x v="0"/>
  </r>
  <r>
    <x v="2"/>
    <x v="34"/>
    <x v="1"/>
    <x v="1"/>
    <s v="CCU "/>
    <s v=" BOM "/>
    <s v=" BLR"/>
    <m/>
    <m/>
    <s v="18:55"/>
    <s v="12:00 02 Apr"/>
    <n v="1025"/>
    <x v="2"/>
    <s v="In-flight meal not included"/>
    <n v="7064"/>
    <n v="18"/>
    <x v="2"/>
    <s v="CCU  →  BOM  →  BLR"/>
    <x v="3"/>
  </r>
  <r>
    <x v="6"/>
    <x v="7"/>
    <x v="0"/>
    <x v="4"/>
    <s v="BLR "/>
    <s v=" DEL"/>
    <m/>
    <m/>
    <m/>
    <s v="21:00"/>
    <s v="23:50"/>
    <n v="170"/>
    <x v="0"/>
    <s v="No info"/>
    <n v="4668"/>
    <n v="21"/>
    <x v="0"/>
    <s v="BLR  →  DEL"/>
    <x v="1"/>
  </r>
  <r>
    <x v="3"/>
    <x v="38"/>
    <x v="4"/>
    <x v="5"/>
    <s v="BOM "/>
    <s v=" HYD"/>
    <m/>
    <m/>
    <m/>
    <s v="22:45"/>
    <s v="00:10 19 Mar"/>
    <n v="85"/>
    <x v="0"/>
    <s v="No check-in baggage included"/>
    <n v="1965"/>
    <n v="22"/>
    <x v="0"/>
    <s v="BOM  →  HYD"/>
    <x v="0"/>
  </r>
  <r>
    <x v="2"/>
    <x v="25"/>
    <x v="1"/>
    <x v="1"/>
    <s v="CCU "/>
    <s v=" BOM "/>
    <s v=" BLR"/>
    <m/>
    <m/>
    <s v="06:30"/>
    <s v="16:20"/>
    <n v="590"/>
    <x v="2"/>
    <s v="No info"/>
    <n v="14781"/>
    <n v="6"/>
    <x v="1"/>
    <s v="CCU  →  BOM  →  BLR"/>
    <x v="1"/>
  </r>
  <r>
    <x v="0"/>
    <x v="21"/>
    <x v="4"/>
    <x v="5"/>
    <s v="BOM "/>
    <s v=" HYD"/>
    <m/>
    <m/>
    <m/>
    <s v="09:10"/>
    <s v="10:40"/>
    <n v="90"/>
    <x v="0"/>
    <s v="No info"/>
    <n v="4049"/>
    <n v="9"/>
    <x v="1"/>
    <s v="BOM  →  HYD"/>
    <x v="2"/>
  </r>
  <r>
    <x v="2"/>
    <x v="23"/>
    <x v="1"/>
    <x v="1"/>
    <s v="CCU "/>
    <s v=" BOM "/>
    <s v=" BLR"/>
    <m/>
    <m/>
    <s v="18:55"/>
    <s v="08:15 19 May"/>
    <n v="800"/>
    <x v="2"/>
    <s v="No info"/>
    <n v="13584"/>
    <n v="18"/>
    <x v="2"/>
    <s v="CCU  →  BOM  →  BLR"/>
    <x v="1"/>
  </r>
  <r>
    <x v="2"/>
    <x v="23"/>
    <x v="2"/>
    <x v="2"/>
    <s v="DEL "/>
    <s v=" BOM "/>
    <s v=" COK"/>
    <m/>
    <m/>
    <s v="20:55"/>
    <s v="12:35 19 May"/>
    <n v="940"/>
    <x v="2"/>
    <s v="In-flight meal not included"/>
    <n v="12373"/>
    <n v="20"/>
    <x v="2"/>
    <s v="DEL  →  BOM  →  COK"/>
    <x v="1"/>
  </r>
  <r>
    <x v="2"/>
    <x v="7"/>
    <x v="2"/>
    <x v="2"/>
    <s v="DEL "/>
    <s v=" BOM "/>
    <s v=" COK"/>
    <m/>
    <m/>
    <s v="16:00"/>
    <s v="19:00 28 May"/>
    <n v="1620"/>
    <x v="2"/>
    <s v="No info"/>
    <n v="16079"/>
    <n v="16"/>
    <x v="3"/>
    <s v="DEL  →  BOM  →  COK"/>
    <x v="1"/>
  </r>
  <r>
    <x v="2"/>
    <x v="32"/>
    <x v="0"/>
    <x v="4"/>
    <s v="BLR "/>
    <s v=" DEL"/>
    <m/>
    <m/>
    <m/>
    <s v="08:20"/>
    <s v="11:20"/>
    <n v="180"/>
    <x v="0"/>
    <s v="No info"/>
    <n v="7229"/>
    <n v="8"/>
    <x v="1"/>
    <s v="BLR  →  DEL"/>
    <x v="1"/>
  </r>
  <r>
    <x v="2"/>
    <x v="26"/>
    <x v="0"/>
    <x v="0"/>
    <s v="BLR "/>
    <s v=" BOM "/>
    <s v=" DEL"/>
    <m/>
    <m/>
    <s v="21:25"/>
    <s v="21:20 07 Mar"/>
    <n v="1435"/>
    <x v="2"/>
    <s v="No info"/>
    <n v="17471"/>
    <n v="21"/>
    <x v="0"/>
    <s v="BLR  →  BOM  →  DEL"/>
    <x v="0"/>
  </r>
  <r>
    <x v="2"/>
    <x v="3"/>
    <x v="1"/>
    <x v="1"/>
    <s v="CCU "/>
    <s v=" BOM "/>
    <s v=" BLR"/>
    <m/>
    <m/>
    <s v="06:30"/>
    <s v="16:20"/>
    <n v="590"/>
    <x v="2"/>
    <s v="No info"/>
    <n v="14781"/>
    <n v="6"/>
    <x v="1"/>
    <s v="CCU  →  BOM  →  BLR"/>
    <x v="1"/>
  </r>
  <r>
    <x v="2"/>
    <x v="2"/>
    <x v="1"/>
    <x v="1"/>
    <s v="CCU "/>
    <s v=" BOM "/>
    <s v=" BLR"/>
    <m/>
    <m/>
    <s v="06:30"/>
    <s v="19:50"/>
    <n v="800"/>
    <x v="2"/>
    <s v="No info"/>
    <n v="14571"/>
    <n v="6"/>
    <x v="1"/>
    <s v="CCU  →  BOM  →  BLR"/>
    <x v="2"/>
  </r>
  <r>
    <x v="4"/>
    <x v="23"/>
    <x v="2"/>
    <x v="2"/>
    <s v="DEL "/>
    <s v=" BOM "/>
    <s v=" COK"/>
    <m/>
    <m/>
    <s v="03:50"/>
    <s v="12:35"/>
    <n v="525"/>
    <x v="2"/>
    <s v="No info"/>
    <n v="10197"/>
    <n v="3"/>
    <x v="0"/>
    <s v="DEL  →  BOM  →  COK"/>
    <x v="1"/>
  </r>
  <r>
    <x v="3"/>
    <x v="8"/>
    <x v="2"/>
    <x v="2"/>
    <s v="DEL "/>
    <s v=" BLR "/>
    <s v=" COK"/>
    <m/>
    <m/>
    <s v="17:55"/>
    <s v="22:50"/>
    <n v="295"/>
    <x v="2"/>
    <s v="No info"/>
    <n v="5975"/>
    <n v="17"/>
    <x v="2"/>
    <s v="DEL  →  BLR  →  COK"/>
    <x v="2"/>
  </r>
  <r>
    <x v="4"/>
    <x v="40"/>
    <x v="2"/>
    <x v="2"/>
    <s v="DEL "/>
    <s v=" BOM "/>
    <s v=" COK"/>
    <m/>
    <m/>
    <s v="17:45"/>
    <s v="01:30 10 Apr"/>
    <n v="465"/>
    <x v="2"/>
    <s v="No info"/>
    <n v="8535"/>
    <n v="17"/>
    <x v="2"/>
    <s v="DEL  →  BOM  →  COK"/>
    <x v="3"/>
  </r>
  <r>
    <x v="4"/>
    <x v="37"/>
    <x v="2"/>
    <x v="2"/>
    <s v="DEL "/>
    <s v=" BOM "/>
    <s v=" COK"/>
    <m/>
    <m/>
    <s v="09:55"/>
    <s v="21:00"/>
    <n v="665"/>
    <x v="2"/>
    <s v="No info"/>
    <n v="12537"/>
    <n v="9"/>
    <x v="1"/>
    <s v="DEL  →  BOM  →  COK"/>
    <x v="0"/>
  </r>
  <r>
    <x v="1"/>
    <x v="32"/>
    <x v="1"/>
    <x v="1"/>
    <s v="CCU "/>
    <s v=" BLR"/>
    <m/>
    <m/>
    <m/>
    <s v="20:45"/>
    <s v="23:20"/>
    <n v="155"/>
    <x v="0"/>
    <s v="No info"/>
    <n v="4145"/>
    <n v="20"/>
    <x v="2"/>
    <s v="CCU  →  BLR"/>
    <x v="1"/>
  </r>
  <r>
    <x v="0"/>
    <x v="28"/>
    <x v="4"/>
    <x v="5"/>
    <s v="BOM "/>
    <s v=" HYD"/>
    <m/>
    <m/>
    <m/>
    <s v="09:10"/>
    <s v="10:40"/>
    <n v="90"/>
    <x v="0"/>
    <s v="No info"/>
    <n v="4049"/>
    <n v="9"/>
    <x v="1"/>
    <s v="BOM  →  HYD"/>
    <x v="0"/>
  </r>
  <r>
    <x v="7"/>
    <x v="10"/>
    <x v="1"/>
    <x v="1"/>
    <s v="CCU "/>
    <s v=" DEL "/>
    <s v=" BLR"/>
    <m/>
    <m/>
    <s v="22:40"/>
    <s v="10:40 10 May"/>
    <n v="720"/>
    <x v="2"/>
    <s v="No info"/>
    <n v="5192"/>
    <n v="22"/>
    <x v="0"/>
    <s v="CCU  →  DEL  →  BLR"/>
    <x v="1"/>
  </r>
  <r>
    <x v="1"/>
    <x v="10"/>
    <x v="0"/>
    <x v="4"/>
    <s v="BLR "/>
    <s v=" DEL"/>
    <m/>
    <m/>
    <m/>
    <s v="21:05"/>
    <s v="23:55"/>
    <n v="170"/>
    <x v="0"/>
    <s v="No info"/>
    <n v="6121"/>
    <n v="21"/>
    <x v="0"/>
    <s v="BLR  →  DEL"/>
    <x v="1"/>
  </r>
  <r>
    <x v="1"/>
    <x v="5"/>
    <x v="2"/>
    <x v="2"/>
    <s v="DEL "/>
    <s v=" BOM "/>
    <s v=" COK"/>
    <m/>
    <m/>
    <s v="03:50"/>
    <s v="19:15"/>
    <n v="925"/>
    <x v="2"/>
    <s v="No info"/>
    <n v="8669"/>
    <n v="3"/>
    <x v="0"/>
    <s v="DEL  →  BOM  →  COK"/>
    <x v="2"/>
  </r>
  <r>
    <x v="4"/>
    <x v="23"/>
    <x v="2"/>
    <x v="2"/>
    <s v="DEL "/>
    <s v=" BOM "/>
    <s v=" COK"/>
    <m/>
    <m/>
    <s v="06:00"/>
    <s v="19:15"/>
    <n v="795"/>
    <x v="2"/>
    <s v="No info"/>
    <n v="8476"/>
    <n v="6"/>
    <x v="1"/>
    <s v="DEL  →  BOM  →  COK"/>
    <x v="1"/>
  </r>
  <r>
    <x v="3"/>
    <x v="36"/>
    <x v="4"/>
    <x v="5"/>
    <s v="BOM "/>
    <s v=" HYD"/>
    <m/>
    <m/>
    <m/>
    <s v="05:45"/>
    <s v="07:15"/>
    <n v="90"/>
    <x v="0"/>
    <s v="No check-in baggage included"/>
    <n v="2647"/>
    <n v="5"/>
    <x v="1"/>
    <s v="BOM  →  HYD"/>
    <x v="2"/>
  </r>
  <r>
    <x v="2"/>
    <x v="31"/>
    <x v="2"/>
    <x v="2"/>
    <s v="DEL "/>
    <s v=" BOM "/>
    <s v=" COK"/>
    <m/>
    <m/>
    <s v="20:55"/>
    <s v="19:00 07 Jun"/>
    <n v="1325"/>
    <x v="2"/>
    <s v="No info"/>
    <n v="14714"/>
    <n v="20"/>
    <x v="2"/>
    <s v="DEL  →  BOM  →  COK"/>
    <x v="2"/>
  </r>
  <r>
    <x v="1"/>
    <x v="15"/>
    <x v="2"/>
    <x v="2"/>
    <s v="DEL "/>
    <s v=" BLR "/>
    <s v=" COK"/>
    <m/>
    <m/>
    <s v="20:30"/>
    <s v="08:15 07 Mar"/>
    <n v="705"/>
    <x v="2"/>
    <s v="No info"/>
    <n v="10566"/>
    <n v="20"/>
    <x v="2"/>
    <s v="DEL  →  BLR  →  COK"/>
    <x v="0"/>
  </r>
  <r>
    <x v="2"/>
    <x v="21"/>
    <x v="2"/>
    <x v="2"/>
    <s v="DEL "/>
    <s v=" BOM "/>
    <s v=" COK"/>
    <m/>
    <m/>
    <s v="11:30"/>
    <s v="19:00"/>
    <n v="450"/>
    <x v="2"/>
    <s v="In-flight meal not included"/>
    <n v="10262"/>
    <n v="11"/>
    <x v="1"/>
    <s v="DEL  →  BOM  →  COK"/>
    <x v="2"/>
  </r>
  <r>
    <x v="4"/>
    <x v="16"/>
    <x v="2"/>
    <x v="2"/>
    <s v="DEL "/>
    <s v=" BOM "/>
    <s v=" COK"/>
    <m/>
    <m/>
    <s v="10:00"/>
    <s v="01:35 22 Mar"/>
    <n v="935"/>
    <x v="2"/>
    <s v="No info"/>
    <n v="8098"/>
    <n v="10"/>
    <x v="1"/>
    <s v="DEL  →  BOM  →  COK"/>
    <x v="0"/>
  </r>
  <r>
    <x v="4"/>
    <x v="37"/>
    <x v="2"/>
    <x v="2"/>
    <s v="DEL "/>
    <s v=" BOM "/>
    <s v=" COK"/>
    <m/>
    <m/>
    <s v="10:00"/>
    <s v="21:00"/>
    <n v="660"/>
    <x v="2"/>
    <s v="No info"/>
    <n v="6883"/>
    <n v="10"/>
    <x v="1"/>
    <s v="DEL  →  BOM  →  COK"/>
    <x v="0"/>
  </r>
  <r>
    <x v="4"/>
    <x v="21"/>
    <x v="2"/>
    <x v="2"/>
    <s v="DEL "/>
    <s v=" BOM "/>
    <s v=" COK"/>
    <m/>
    <m/>
    <s v="10:00"/>
    <s v="19:15"/>
    <n v="555"/>
    <x v="2"/>
    <s v="No info"/>
    <n v="16108"/>
    <n v="10"/>
    <x v="1"/>
    <s v="DEL  →  BOM  →  COK"/>
    <x v="2"/>
  </r>
  <r>
    <x v="3"/>
    <x v="38"/>
    <x v="1"/>
    <x v="1"/>
    <s v="CCU "/>
    <s v=" BLR"/>
    <m/>
    <m/>
    <m/>
    <s v="17:15"/>
    <s v="19:45"/>
    <n v="150"/>
    <x v="0"/>
    <s v="No check-in baggage included"/>
    <n v="4413"/>
    <n v="17"/>
    <x v="2"/>
    <s v="CCU  →  BLR"/>
    <x v="0"/>
  </r>
  <r>
    <x v="2"/>
    <x v="8"/>
    <x v="2"/>
    <x v="2"/>
    <s v="DEL "/>
    <s v=" NAG "/>
    <s v=" BOM "/>
    <s v=" COK"/>
    <m/>
    <s v="14:35"/>
    <s v="12:35 02 Jun"/>
    <n v="1320"/>
    <x v="1"/>
    <s v="In-flight meal not included"/>
    <n v="10919"/>
    <n v="14"/>
    <x v="3"/>
    <s v="DEL  →  NAG  →  BOM  →  COK"/>
    <x v="2"/>
  </r>
  <r>
    <x v="0"/>
    <x v="10"/>
    <x v="1"/>
    <x v="1"/>
    <s v="CCU "/>
    <s v=" BLR"/>
    <m/>
    <m/>
    <m/>
    <s v="21:25"/>
    <s v="00:05 10 May"/>
    <n v="160"/>
    <x v="0"/>
    <s v="No info"/>
    <n v="4804"/>
    <n v="21"/>
    <x v="0"/>
    <s v="CCU  →  BLR"/>
    <x v="1"/>
  </r>
  <r>
    <x v="2"/>
    <x v="31"/>
    <x v="1"/>
    <x v="1"/>
    <s v="CCU "/>
    <s v=" DEL "/>
    <s v=" BLR"/>
    <m/>
    <m/>
    <s v="20:25"/>
    <s v="10:55 07 Jun"/>
    <n v="870"/>
    <x v="2"/>
    <s v="In-flight meal not included"/>
    <n v="10539"/>
    <n v="20"/>
    <x v="2"/>
    <s v="CCU  →  DEL  →  BLR"/>
    <x v="2"/>
  </r>
  <r>
    <x v="0"/>
    <x v="33"/>
    <x v="0"/>
    <x v="0"/>
    <s v="BLR "/>
    <s v=" DEL"/>
    <m/>
    <m/>
    <m/>
    <s v="22:20"/>
    <s v="01:10 13 Mar"/>
    <n v="170"/>
    <x v="0"/>
    <s v="No info"/>
    <n v="4377"/>
    <n v="22"/>
    <x v="0"/>
    <s v="BLR  →  DEL"/>
    <x v="0"/>
  </r>
  <r>
    <x v="1"/>
    <x v="31"/>
    <x v="0"/>
    <x v="4"/>
    <s v="BLR "/>
    <s v=" DEL"/>
    <m/>
    <m/>
    <m/>
    <s v="06:10"/>
    <s v="08:55"/>
    <n v="165"/>
    <x v="0"/>
    <s v="No info"/>
    <n v="6961"/>
    <n v="6"/>
    <x v="1"/>
    <s v="BLR  →  DEL"/>
    <x v="2"/>
  </r>
  <r>
    <x v="4"/>
    <x v="7"/>
    <x v="2"/>
    <x v="2"/>
    <s v="DEL "/>
    <s v=" BOM "/>
    <s v=" COK"/>
    <m/>
    <m/>
    <s v="13:00"/>
    <s v="21:00"/>
    <n v="480"/>
    <x v="2"/>
    <s v="No info"/>
    <n v="7408"/>
    <n v="13"/>
    <x v="3"/>
    <s v="DEL  →  BOM  →  COK"/>
    <x v="1"/>
  </r>
  <r>
    <x v="0"/>
    <x v="10"/>
    <x v="0"/>
    <x v="4"/>
    <s v="BLR "/>
    <s v=" DEL"/>
    <m/>
    <m/>
    <m/>
    <s v="18:55"/>
    <s v="21:50"/>
    <n v="175"/>
    <x v="0"/>
    <s v="No info"/>
    <n v="4823"/>
    <n v="18"/>
    <x v="2"/>
    <s v="BLR  →  DEL"/>
    <x v="1"/>
  </r>
  <r>
    <x v="0"/>
    <x v="16"/>
    <x v="1"/>
    <x v="1"/>
    <s v="CCU "/>
    <s v=" BLR"/>
    <m/>
    <m/>
    <m/>
    <s v="14:20"/>
    <s v="16:55"/>
    <n v="155"/>
    <x v="0"/>
    <s v="No info"/>
    <n v="5198"/>
    <n v="14"/>
    <x v="3"/>
    <s v="CCU  →  BLR"/>
    <x v="0"/>
  </r>
  <r>
    <x v="2"/>
    <x v="8"/>
    <x v="2"/>
    <x v="2"/>
    <s v="DEL "/>
    <s v=" BOM "/>
    <s v=" COK"/>
    <m/>
    <m/>
    <s v="17:30"/>
    <s v="19:00 02 Jun"/>
    <n v="1530"/>
    <x v="2"/>
    <s v="In-flight meal not included"/>
    <n v="10262"/>
    <n v="17"/>
    <x v="2"/>
    <s v="DEL  →  BOM  →  COK"/>
    <x v="2"/>
  </r>
  <r>
    <x v="6"/>
    <x v="43"/>
    <x v="0"/>
    <x v="4"/>
    <s v="BLR "/>
    <s v=" DEL"/>
    <m/>
    <m/>
    <m/>
    <s v="17:00"/>
    <s v="19:35"/>
    <n v="155"/>
    <x v="0"/>
    <s v="No info"/>
    <n v="5613"/>
    <n v="17"/>
    <x v="2"/>
    <s v="BLR  →  DEL"/>
    <x v="3"/>
  </r>
  <r>
    <x v="2"/>
    <x v="14"/>
    <x v="2"/>
    <x v="2"/>
    <s v="DEL "/>
    <s v=" BOM "/>
    <s v=" COK"/>
    <m/>
    <m/>
    <s v="20:55"/>
    <s v="04:25 13 Jun"/>
    <n v="450"/>
    <x v="2"/>
    <s v="In-flight meal not included"/>
    <n v="10262"/>
    <n v="20"/>
    <x v="2"/>
    <s v="DEL  →  BOM  →  COK"/>
    <x v="2"/>
  </r>
  <r>
    <x v="0"/>
    <x v="29"/>
    <x v="4"/>
    <x v="5"/>
    <s v="BOM "/>
    <s v=" HYD"/>
    <m/>
    <m/>
    <m/>
    <s v="09:10"/>
    <s v="10:40"/>
    <n v="90"/>
    <x v="0"/>
    <s v="No info"/>
    <n v="5755"/>
    <n v="9"/>
    <x v="1"/>
    <s v="BOM  →  HYD"/>
    <x v="1"/>
  </r>
  <r>
    <x v="6"/>
    <x v="25"/>
    <x v="3"/>
    <x v="3"/>
    <s v="MAA "/>
    <s v=" CCU"/>
    <m/>
    <m/>
    <m/>
    <s v="07:05"/>
    <s v="09:20"/>
    <n v="135"/>
    <x v="0"/>
    <s v="No info"/>
    <n v="3687"/>
    <n v="7"/>
    <x v="1"/>
    <s v="MAA  →  CCU"/>
    <x v="1"/>
  </r>
  <r>
    <x v="2"/>
    <x v="27"/>
    <x v="4"/>
    <x v="5"/>
    <s v="BOM "/>
    <s v=" HYD"/>
    <m/>
    <m/>
    <m/>
    <s v="19:35"/>
    <s v="21:05"/>
    <n v="90"/>
    <x v="0"/>
    <s v="No info"/>
    <n v="5678"/>
    <n v="19"/>
    <x v="2"/>
    <s v="BOM  →  HYD"/>
    <x v="2"/>
  </r>
  <r>
    <x v="4"/>
    <x v="16"/>
    <x v="2"/>
    <x v="2"/>
    <s v="DEL "/>
    <s v=" BOM "/>
    <s v=" COK"/>
    <m/>
    <m/>
    <s v="18:15"/>
    <s v="01:35 22 Mar"/>
    <n v="440"/>
    <x v="2"/>
    <s v="No info"/>
    <n v="13542"/>
    <n v="18"/>
    <x v="2"/>
    <s v="DEL  →  BOM  →  COK"/>
    <x v="0"/>
  </r>
  <r>
    <x v="2"/>
    <x v="16"/>
    <x v="2"/>
    <x v="2"/>
    <s v="DEL "/>
    <s v=" BOM "/>
    <s v=" COK"/>
    <m/>
    <m/>
    <s v="19:15"/>
    <s v="18:50 22 Mar"/>
    <n v="1415"/>
    <x v="2"/>
    <s v="No info"/>
    <n v="12347"/>
    <n v="19"/>
    <x v="2"/>
    <s v="DEL  →  BOM  →  COK"/>
    <x v="0"/>
  </r>
  <r>
    <x v="2"/>
    <x v="25"/>
    <x v="1"/>
    <x v="1"/>
    <s v="CCU "/>
    <s v=" DEL "/>
    <s v=" BLR"/>
    <m/>
    <m/>
    <s v="09:35"/>
    <s v="19:10"/>
    <n v="575"/>
    <x v="2"/>
    <s v="In-flight meal not included"/>
    <n v="12384"/>
    <n v="9"/>
    <x v="1"/>
    <s v="CCU  →  DEL  →  BLR"/>
    <x v="1"/>
  </r>
  <r>
    <x v="2"/>
    <x v="40"/>
    <x v="2"/>
    <x v="2"/>
    <s v="DEL "/>
    <s v=" JAI "/>
    <s v=" BOM "/>
    <s v=" COK"/>
    <m/>
    <s v="05:30"/>
    <s v="04:25 10 Apr"/>
    <n v="1375"/>
    <x v="1"/>
    <s v="No info"/>
    <n v="10909"/>
    <n v="5"/>
    <x v="1"/>
    <s v="DEL  →  JAI  →  BOM  →  COK"/>
    <x v="3"/>
  </r>
  <r>
    <x v="0"/>
    <x v="27"/>
    <x v="0"/>
    <x v="4"/>
    <s v="BLR "/>
    <s v=" DEL"/>
    <m/>
    <m/>
    <m/>
    <s v="16:55"/>
    <s v="19:55"/>
    <n v="180"/>
    <x v="0"/>
    <s v="No info"/>
    <n v="4823"/>
    <n v="16"/>
    <x v="3"/>
    <s v="BLR  →  DEL"/>
    <x v="2"/>
  </r>
  <r>
    <x v="0"/>
    <x v="14"/>
    <x v="2"/>
    <x v="2"/>
    <s v="DEL "/>
    <s v=" BOM "/>
    <s v=" COK"/>
    <m/>
    <m/>
    <s v="16:00"/>
    <s v="21:00"/>
    <n v="300"/>
    <x v="2"/>
    <s v="No info"/>
    <n v="6069"/>
    <n v="16"/>
    <x v="3"/>
    <s v="DEL  →  BOM  →  COK"/>
    <x v="2"/>
  </r>
  <r>
    <x v="2"/>
    <x v="25"/>
    <x v="2"/>
    <x v="2"/>
    <s v="DEL "/>
    <s v=" BOM "/>
    <s v=" COK"/>
    <m/>
    <m/>
    <s v="16:00"/>
    <s v="19:00 22 May"/>
    <n v="1620"/>
    <x v="2"/>
    <s v="In-flight meal not included"/>
    <n v="12898"/>
    <n v="16"/>
    <x v="3"/>
    <s v="DEL  →  BOM  →  COK"/>
    <x v="1"/>
  </r>
  <r>
    <x v="0"/>
    <x v="21"/>
    <x v="1"/>
    <x v="1"/>
    <s v="CCU "/>
    <s v=" BLR"/>
    <m/>
    <m/>
    <m/>
    <s v="04:40"/>
    <s v="07:15"/>
    <n v="155"/>
    <x v="0"/>
    <s v="No info"/>
    <n v="4804"/>
    <n v="4"/>
    <x v="0"/>
    <s v="CCU  →  BLR"/>
    <x v="2"/>
  </r>
  <r>
    <x v="2"/>
    <x v="0"/>
    <x v="1"/>
    <x v="1"/>
    <s v="CCU "/>
    <s v=" BOM "/>
    <s v=" BLR"/>
    <m/>
    <m/>
    <s v="08:25"/>
    <s v="04:45 25 Mar"/>
    <n v="1220"/>
    <x v="2"/>
    <s v="In-flight meal not included"/>
    <n v="10031"/>
    <n v="8"/>
    <x v="1"/>
    <s v="CCU  →  BOM  →  BLR"/>
    <x v="0"/>
  </r>
  <r>
    <x v="0"/>
    <x v="2"/>
    <x v="2"/>
    <x v="2"/>
    <s v="DEL "/>
    <s v=" HYD "/>
    <s v=" COK"/>
    <m/>
    <m/>
    <s v="07:35"/>
    <s v="22:30"/>
    <n v="895"/>
    <x v="2"/>
    <s v="No info"/>
    <n v="6442"/>
    <n v="7"/>
    <x v="1"/>
    <s v="DEL  →  HYD  →  COK"/>
    <x v="2"/>
  </r>
  <r>
    <x v="1"/>
    <x v="25"/>
    <x v="2"/>
    <x v="2"/>
    <s v="DEL "/>
    <s v=" JAI "/>
    <s v=" BOM "/>
    <s v=" COK"/>
    <m/>
    <s v="12:00"/>
    <s v="07:40 22 May"/>
    <n v="1180"/>
    <x v="1"/>
    <s v="No info"/>
    <n v="9653"/>
    <n v="12"/>
    <x v="3"/>
    <s v="DEL  →  JAI  →  BOM  →  COK"/>
    <x v="1"/>
  </r>
  <r>
    <x v="6"/>
    <x v="2"/>
    <x v="1"/>
    <x v="1"/>
    <s v="CCU "/>
    <s v=" DEL "/>
    <s v=" BLR"/>
    <m/>
    <m/>
    <s v="17:00"/>
    <s v="20:20 10 Jun"/>
    <n v="1640"/>
    <x v="2"/>
    <s v="No info"/>
    <n v="8610"/>
    <n v="17"/>
    <x v="2"/>
    <s v="CCU  →  DEL  →  BLR"/>
    <x v="2"/>
  </r>
  <r>
    <x v="2"/>
    <x v="14"/>
    <x v="2"/>
    <x v="2"/>
    <s v="DEL "/>
    <s v=" BOM "/>
    <s v=" COK"/>
    <m/>
    <m/>
    <s v="14:00"/>
    <s v="19:00"/>
    <n v="300"/>
    <x v="2"/>
    <s v="No info"/>
    <n v="14714"/>
    <n v="14"/>
    <x v="3"/>
    <s v="DEL  →  BOM  →  COK"/>
    <x v="2"/>
  </r>
  <r>
    <x v="1"/>
    <x v="4"/>
    <x v="0"/>
    <x v="0"/>
    <s v="BLR "/>
    <s v=" AMD "/>
    <s v=" DEL"/>
    <m/>
    <m/>
    <s v="00:30"/>
    <s v="23:55"/>
    <n v="1405"/>
    <x v="2"/>
    <s v="1 Long layover"/>
    <n v="12599"/>
    <n v="0"/>
    <x v="0"/>
    <s v="BLR  →  AMD  →  DEL"/>
    <x v="0"/>
  </r>
  <r>
    <x v="4"/>
    <x v="10"/>
    <x v="2"/>
    <x v="2"/>
    <s v="DEL "/>
    <s v=" BOM "/>
    <s v=" COK"/>
    <m/>
    <m/>
    <s v="04:55"/>
    <s v="19:00"/>
    <n v="845"/>
    <x v="2"/>
    <s v="No info"/>
    <n v="9103"/>
    <n v="4"/>
    <x v="0"/>
    <s v="DEL  →  BOM  →  COK"/>
    <x v="1"/>
  </r>
  <r>
    <x v="2"/>
    <x v="25"/>
    <x v="2"/>
    <x v="2"/>
    <s v="DEL "/>
    <s v=" BOM "/>
    <s v=" COK"/>
    <m/>
    <m/>
    <s v="22:50"/>
    <s v="04:25 22 May"/>
    <n v="335"/>
    <x v="2"/>
    <s v="In-flight meal not included"/>
    <n v="12898"/>
    <n v="22"/>
    <x v="0"/>
    <s v="DEL  →  BOM  →  COK"/>
    <x v="1"/>
  </r>
  <r>
    <x v="3"/>
    <x v="31"/>
    <x v="4"/>
    <x v="5"/>
    <s v="BOM "/>
    <s v=" HYD"/>
    <m/>
    <m/>
    <m/>
    <s v="05:45"/>
    <s v="07:15"/>
    <n v="90"/>
    <x v="0"/>
    <s v="No check-in baggage included"/>
    <n v="2647"/>
    <n v="5"/>
    <x v="1"/>
    <s v="BOM  →  HYD"/>
    <x v="2"/>
  </r>
  <r>
    <x v="2"/>
    <x v="12"/>
    <x v="4"/>
    <x v="5"/>
    <s v="BOM "/>
    <s v=" HYD"/>
    <m/>
    <m/>
    <m/>
    <s v="07:10"/>
    <s v="08:35"/>
    <n v="85"/>
    <x v="0"/>
    <s v="No info"/>
    <n v="5678"/>
    <n v="7"/>
    <x v="1"/>
    <s v="BOM  →  HYD"/>
    <x v="0"/>
  </r>
  <r>
    <x v="2"/>
    <x v="23"/>
    <x v="2"/>
    <x v="2"/>
    <s v="DEL "/>
    <s v=" BOM "/>
    <s v=" COK"/>
    <m/>
    <m/>
    <s v="19:15"/>
    <s v="12:35 19 May"/>
    <n v="1040"/>
    <x v="2"/>
    <s v="In-flight meal not included"/>
    <n v="12373"/>
    <n v="19"/>
    <x v="2"/>
    <s v="DEL  →  BOM  →  COK"/>
    <x v="1"/>
  </r>
  <r>
    <x v="3"/>
    <x v="37"/>
    <x v="1"/>
    <x v="1"/>
    <s v="CCU "/>
    <s v=" BLR"/>
    <m/>
    <m/>
    <m/>
    <s v="17:15"/>
    <s v="19:45"/>
    <n v="150"/>
    <x v="0"/>
    <s v="No info"/>
    <n v="3847"/>
    <n v="17"/>
    <x v="2"/>
    <s v="CCU  →  BLR"/>
    <x v="0"/>
  </r>
  <r>
    <x v="2"/>
    <x v="25"/>
    <x v="1"/>
    <x v="1"/>
    <s v="CCU "/>
    <s v=" DEL "/>
    <s v=" BLR"/>
    <m/>
    <m/>
    <s v="17:00"/>
    <s v="18:00 22 May"/>
    <n v="1500"/>
    <x v="2"/>
    <s v="No info"/>
    <n v="14151"/>
    <n v="17"/>
    <x v="2"/>
    <s v="CCU  →  DEL  →  BLR"/>
    <x v="1"/>
  </r>
  <r>
    <x v="2"/>
    <x v="15"/>
    <x v="2"/>
    <x v="2"/>
    <s v="DEL "/>
    <s v=" BOM "/>
    <s v=" COK"/>
    <m/>
    <m/>
    <s v="08:00"/>
    <s v="04:25 07 Mar"/>
    <n v="1225"/>
    <x v="2"/>
    <s v="In-flight meal not included"/>
    <n v="13843"/>
    <n v="8"/>
    <x v="1"/>
    <s v="DEL  →  BOM  →  COK"/>
    <x v="0"/>
  </r>
  <r>
    <x v="2"/>
    <x v="23"/>
    <x v="0"/>
    <x v="4"/>
    <s v="BLR "/>
    <s v=" DEL"/>
    <m/>
    <m/>
    <m/>
    <s v="15:15"/>
    <s v="18:10"/>
    <n v="175"/>
    <x v="0"/>
    <s v="No info"/>
    <n v="7229"/>
    <n v="15"/>
    <x v="3"/>
    <s v="BLR  →  DEL"/>
    <x v="1"/>
  </r>
  <r>
    <x v="2"/>
    <x v="20"/>
    <x v="4"/>
    <x v="5"/>
    <s v="BOM "/>
    <s v=" HYD"/>
    <m/>
    <m/>
    <m/>
    <s v="02:55"/>
    <s v="04:20"/>
    <n v="85"/>
    <x v="0"/>
    <s v="In-flight meal not included"/>
    <n v="4995"/>
    <n v="2"/>
    <x v="0"/>
    <s v="BOM  →  HYD"/>
    <x v="2"/>
  </r>
  <r>
    <x v="2"/>
    <x v="31"/>
    <x v="2"/>
    <x v="2"/>
    <s v="DEL "/>
    <s v=" BOM "/>
    <s v=" COK"/>
    <m/>
    <m/>
    <s v="20:55"/>
    <s v="04:25 07 Jun"/>
    <n v="450"/>
    <x v="2"/>
    <s v="In-flight meal not included"/>
    <n v="10262"/>
    <n v="20"/>
    <x v="2"/>
    <s v="DEL  →  BOM  →  COK"/>
    <x v="2"/>
  </r>
  <r>
    <x v="2"/>
    <x v="10"/>
    <x v="2"/>
    <x v="2"/>
    <s v="DEL "/>
    <s v=" JAI "/>
    <s v=" BOM "/>
    <s v=" COK"/>
    <m/>
    <s v="05:30"/>
    <s v="04:25 10 May"/>
    <n v="1375"/>
    <x v="1"/>
    <s v="In-flight meal not included"/>
    <n v="13029"/>
    <n v="5"/>
    <x v="1"/>
    <s v="DEL  →  JAI  →  BOM  →  COK"/>
    <x v="1"/>
  </r>
  <r>
    <x v="2"/>
    <x v="30"/>
    <x v="2"/>
    <x v="2"/>
    <s v="DEL "/>
    <s v=" BOM "/>
    <s v=" COK"/>
    <m/>
    <m/>
    <s v="19:15"/>
    <s v="04:25 10 Mar"/>
    <n v="550"/>
    <x v="2"/>
    <s v="In-flight meal not included"/>
    <n v="14053"/>
    <n v="19"/>
    <x v="2"/>
    <s v="DEL  →  BOM  →  COK"/>
    <x v="0"/>
  </r>
  <r>
    <x v="2"/>
    <x v="4"/>
    <x v="0"/>
    <x v="0"/>
    <s v="BLR "/>
    <s v=" BOM "/>
    <s v=" DEL"/>
    <m/>
    <m/>
    <s v="16:55"/>
    <s v="07:40 02 Mar"/>
    <n v="885"/>
    <x v="2"/>
    <s v="1 Long layover"/>
    <n v="26890"/>
    <n v="16"/>
    <x v="3"/>
    <s v="BLR  →  BOM  →  DEL"/>
    <x v="0"/>
  </r>
  <r>
    <x v="3"/>
    <x v="34"/>
    <x v="1"/>
    <x v="1"/>
    <s v="CCU "/>
    <s v=" BLR"/>
    <m/>
    <m/>
    <m/>
    <s v="17:10"/>
    <s v="19:40"/>
    <n v="150"/>
    <x v="0"/>
    <s v="No check-in baggage included"/>
    <n v="3841"/>
    <n v="17"/>
    <x v="2"/>
    <s v="CCU  →  BLR"/>
    <x v="3"/>
  </r>
  <r>
    <x v="1"/>
    <x v="4"/>
    <x v="0"/>
    <x v="0"/>
    <s v="BLR "/>
    <s v=" VGA "/>
    <s v=" DEL"/>
    <m/>
    <m/>
    <s v="10:30"/>
    <s v="22:55"/>
    <n v="745"/>
    <x v="2"/>
    <s v="No info"/>
    <n v="11003"/>
    <n v="10"/>
    <x v="1"/>
    <s v="BLR  →  VGA  →  DEL"/>
    <x v="0"/>
  </r>
  <r>
    <x v="6"/>
    <x v="40"/>
    <x v="0"/>
    <x v="4"/>
    <s v="BLR "/>
    <s v=" DEL"/>
    <m/>
    <m/>
    <m/>
    <s v="11:30"/>
    <s v="14:20"/>
    <n v="170"/>
    <x v="0"/>
    <s v="No info"/>
    <n v="5403"/>
    <n v="11"/>
    <x v="1"/>
    <s v="BLR  →  DEL"/>
    <x v="3"/>
  </r>
  <r>
    <x v="4"/>
    <x v="12"/>
    <x v="2"/>
    <x v="2"/>
    <s v="DEL "/>
    <s v=" BOM "/>
    <s v=" COK"/>
    <m/>
    <m/>
    <s v="08:00"/>
    <s v="18:50"/>
    <n v="650"/>
    <x v="2"/>
    <s v="No info"/>
    <n v="15342"/>
    <n v="8"/>
    <x v="1"/>
    <s v="DEL  →  BOM  →  COK"/>
    <x v="0"/>
  </r>
  <r>
    <x v="1"/>
    <x v="14"/>
    <x v="1"/>
    <x v="1"/>
    <s v="CCU "/>
    <s v=" DEL "/>
    <s v=" COK "/>
    <s v=" BLR"/>
    <m/>
    <s v="20:30"/>
    <s v="13:45 13 Jun"/>
    <n v="1035"/>
    <x v="1"/>
    <s v="No info"/>
    <n v="12224"/>
    <n v="20"/>
    <x v="2"/>
    <s v="CCU  →  DEL  →  COK  →  BLR"/>
    <x v="2"/>
  </r>
  <r>
    <x v="0"/>
    <x v="28"/>
    <x v="3"/>
    <x v="3"/>
    <s v="MAA "/>
    <s v=" CCU"/>
    <m/>
    <m/>
    <m/>
    <s v="19:35"/>
    <s v="21:55"/>
    <n v="140"/>
    <x v="0"/>
    <s v="No info"/>
    <n v="6297"/>
    <n v="19"/>
    <x v="2"/>
    <s v="MAA  →  CCU"/>
    <x v="0"/>
  </r>
  <r>
    <x v="3"/>
    <x v="1"/>
    <x v="1"/>
    <x v="1"/>
    <s v="CCU "/>
    <s v=" IXB "/>
    <s v=" BLR"/>
    <m/>
    <m/>
    <s v="15:55"/>
    <s v="21:25"/>
    <n v="330"/>
    <x v="2"/>
    <s v="No info"/>
    <n v="8844"/>
    <n v="15"/>
    <x v="3"/>
    <s v="CCU  →  IXB  →  BLR"/>
    <x v="1"/>
  </r>
  <r>
    <x v="4"/>
    <x v="8"/>
    <x v="2"/>
    <x v="2"/>
    <s v="DEL "/>
    <s v=" BOM "/>
    <s v=" COK"/>
    <m/>
    <m/>
    <s v="14:00"/>
    <s v="01:30 02 Jun"/>
    <n v="690"/>
    <x v="2"/>
    <s v="No info"/>
    <n v="13377"/>
    <n v="14"/>
    <x v="3"/>
    <s v="DEL  →  BOM  →  COK"/>
    <x v="2"/>
  </r>
  <r>
    <x v="5"/>
    <x v="33"/>
    <x v="0"/>
    <x v="0"/>
    <s v="BLR "/>
    <s v=" DEL"/>
    <m/>
    <m/>
    <m/>
    <s v="20:55"/>
    <s v="23:50"/>
    <n v="175"/>
    <x v="0"/>
    <s v="No info"/>
    <n v="5706"/>
    <n v="20"/>
    <x v="2"/>
    <s v="BLR  →  DEL"/>
    <x v="0"/>
  </r>
  <r>
    <x v="1"/>
    <x v="14"/>
    <x v="2"/>
    <x v="2"/>
    <s v="DEL "/>
    <s v=" BOM "/>
    <s v=" COK"/>
    <m/>
    <m/>
    <s v="21:00"/>
    <s v="07:40 13 Jun"/>
    <n v="640"/>
    <x v="2"/>
    <s v="No info"/>
    <n v="8372"/>
    <n v="21"/>
    <x v="0"/>
    <s v="DEL  →  BOM  →  COK"/>
    <x v="2"/>
  </r>
  <r>
    <x v="0"/>
    <x v="7"/>
    <x v="2"/>
    <x v="2"/>
    <s v="DEL "/>
    <s v=" BOM "/>
    <s v=" COK"/>
    <m/>
    <m/>
    <s v="06:40"/>
    <s v="21:00"/>
    <n v="860"/>
    <x v="2"/>
    <s v="No info"/>
    <n v="6526"/>
    <n v="6"/>
    <x v="1"/>
    <s v="DEL  →  BOM  →  COK"/>
    <x v="1"/>
  </r>
  <r>
    <x v="0"/>
    <x v="8"/>
    <x v="0"/>
    <x v="4"/>
    <s v="BLR "/>
    <s v=" DEL"/>
    <m/>
    <m/>
    <m/>
    <s v="16:55"/>
    <s v="19:45"/>
    <n v="170"/>
    <x v="0"/>
    <s v="No info"/>
    <n v="4823"/>
    <n v="16"/>
    <x v="3"/>
    <s v="BLR  →  DEL"/>
    <x v="2"/>
  </r>
  <r>
    <x v="0"/>
    <x v="5"/>
    <x v="4"/>
    <x v="5"/>
    <s v="BOM "/>
    <s v=" HYD"/>
    <m/>
    <m/>
    <m/>
    <s v="16:55"/>
    <s v="18:25"/>
    <n v="90"/>
    <x v="0"/>
    <s v="No info"/>
    <n v="3175"/>
    <n v="16"/>
    <x v="3"/>
    <s v="BOM  →  HYD"/>
    <x v="2"/>
  </r>
  <r>
    <x v="4"/>
    <x v="18"/>
    <x v="2"/>
    <x v="2"/>
    <s v="DEL "/>
    <s v=" BOM "/>
    <s v=" COK"/>
    <m/>
    <m/>
    <s v="09:00"/>
    <s v="19:00"/>
    <n v="600"/>
    <x v="2"/>
    <s v="No info"/>
    <n v="10407"/>
    <n v="9"/>
    <x v="1"/>
    <s v="DEL  →  BOM  →  COK"/>
    <x v="1"/>
  </r>
  <r>
    <x v="0"/>
    <x v="9"/>
    <x v="0"/>
    <x v="4"/>
    <s v="BLR "/>
    <s v=" DEL"/>
    <m/>
    <m/>
    <m/>
    <s v="04:00"/>
    <s v="06:50"/>
    <n v="170"/>
    <x v="0"/>
    <s v="No info"/>
    <n v="4423"/>
    <n v="4"/>
    <x v="0"/>
    <s v="BLR  →  DEL"/>
    <x v="3"/>
  </r>
  <r>
    <x v="6"/>
    <x v="10"/>
    <x v="1"/>
    <x v="1"/>
    <s v="CCU "/>
    <s v=" DEL "/>
    <s v=" BLR"/>
    <m/>
    <m/>
    <s v="17:00"/>
    <s v="20:20 10 May"/>
    <n v="1640"/>
    <x v="2"/>
    <s v="No info"/>
    <n v="9555"/>
    <n v="17"/>
    <x v="2"/>
    <s v="CCU  →  DEL  →  BLR"/>
    <x v="1"/>
  </r>
  <r>
    <x v="2"/>
    <x v="34"/>
    <x v="1"/>
    <x v="1"/>
    <s v="CCU "/>
    <s v=" BOM "/>
    <s v=" BLR"/>
    <m/>
    <m/>
    <s v="16:30"/>
    <s v="16:20 02 Apr"/>
    <n v="1430"/>
    <x v="2"/>
    <s v="No info"/>
    <n v="12681"/>
    <n v="16"/>
    <x v="3"/>
    <s v="CCU  →  BOM  →  BLR"/>
    <x v="3"/>
  </r>
  <r>
    <x v="2"/>
    <x v="31"/>
    <x v="1"/>
    <x v="1"/>
    <s v="CCU "/>
    <s v=" BOM "/>
    <s v=" BLR"/>
    <m/>
    <m/>
    <s v="14:05"/>
    <s v="04:40 07 Jun"/>
    <n v="875"/>
    <x v="2"/>
    <s v="No info"/>
    <n v="13059"/>
    <n v="14"/>
    <x v="3"/>
    <s v="CCU  →  BOM  →  BLR"/>
    <x v="2"/>
  </r>
  <r>
    <x v="2"/>
    <x v="10"/>
    <x v="1"/>
    <x v="1"/>
    <s v="CCU "/>
    <s v=" BOM "/>
    <s v=" BLR"/>
    <m/>
    <m/>
    <s v="16:30"/>
    <s v="10:05 10 May"/>
    <n v="1055"/>
    <x v="2"/>
    <s v="In-flight meal not included"/>
    <n v="8586"/>
    <n v="16"/>
    <x v="3"/>
    <s v="CCU  →  BOM  →  BLR"/>
    <x v="1"/>
  </r>
  <r>
    <x v="5"/>
    <x v="22"/>
    <x v="0"/>
    <x v="4"/>
    <s v="BLR "/>
    <s v=" DEL"/>
    <m/>
    <m/>
    <m/>
    <s v="20:55"/>
    <s v="23:40"/>
    <n v="165"/>
    <x v="0"/>
    <s v="No info"/>
    <n v="3419"/>
    <n v="20"/>
    <x v="2"/>
    <s v="BLR  →  DEL"/>
    <x v="3"/>
  </r>
  <r>
    <x v="3"/>
    <x v="27"/>
    <x v="1"/>
    <x v="1"/>
    <s v="CCU "/>
    <s v=" BLR"/>
    <m/>
    <m/>
    <m/>
    <s v="17:10"/>
    <s v="19:40"/>
    <n v="150"/>
    <x v="0"/>
    <s v="No info"/>
    <n v="3873"/>
    <n v="17"/>
    <x v="2"/>
    <s v="CCU  →  BLR"/>
    <x v="2"/>
  </r>
  <r>
    <x v="1"/>
    <x v="31"/>
    <x v="1"/>
    <x v="1"/>
    <s v="CCU "/>
    <s v=" DEL "/>
    <s v=" BLR"/>
    <m/>
    <m/>
    <s v="10:00"/>
    <s v="20:25"/>
    <n v="625"/>
    <x v="2"/>
    <s v="No info"/>
    <n v="10203"/>
    <n v="10"/>
    <x v="1"/>
    <s v="CCU  →  DEL  →  BLR"/>
    <x v="2"/>
  </r>
  <r>
    <x v="2"/>
    <x v="7"/>
    <x v="2"/>
    <x v="2"/>
    <s v="DEL "/>
    <s v=" JAI "/>
    <s v=" BOM "/>
    <s v=" COK"/>
    <m/>
    <s v="19:30"/>
    <s v="04:25 28 May"/>
    <n v="535"/>
    <x v="1"/>
    <s v="In-flight meal not included"/>
    <n v="13029"/>
    <n v="19"/>
    <x v="2"/>
    <s v="DEL  →  JAI  →  BOM  →  COK"/>
    <x v="1"/>
  </r>
  <r>
    <x v="2"/>
    <x v="19"/>
    <x v="1"/>
    <x v="1"/>
    <s v="CCU "/>
    <s v=" BOM "/>
    <s v=" BLR"/>
    <m/>
    <m/>
    <s v="16:30"/>
    <s v="22:35"/>
    <n v="365"/>
    <x v="2"/>
    <s v="In-flight meal not included"/>
    <n v="10844"/>
    <n v="16"/>
    <x v="3"/>
    <s v="CCU  →  BOM  →  BLR"/>
    <x v="1"/>
  </r>
  <r>
    <x v="2"/>
    <x v="0"/>
    <x v="1"/>
    <x v="1"/>
    <s v="CCU "/>
    <s v=" BOM "/>
    <s v=" BLR"/>
    <m/>
    <m/>
    <s v="18:55"/>
    <s v="08:10 25 Mar"/>
    <n v="795"/>
    <x v="2"/>
    <s v="In-flight meal not included"/>
    <n v="11134"/>
    <n v="18"/>
    <x v="2"/>
    <s v="CCU  →  BOM  →  BLR"/>
    <x v="0"/>
  </r>
  <r>
    <x v="6"/>
    <x v="14"/>
    <x v="1"/>
    <x v="1"/>
    <s v="CCU "/>
    <s v=" DEL "/>
    <s v=" BLR"/>
    <m/>
    <m/>
    <s v="20:20"/>
    <s v="18:50 13 Jun"/>
    <n v="1350"/>
    <x v="2"/>
    <s v="No info"/>
    <n v="8610"/>
    <n v="20"/>
    <x v="2"/>
    <s v="CCU  →  DEL  →  BLR"/>
    <x v="2"/>
  </r>
  <r>
    <x v="0"/>
    <x v="13"/>
    <x v="1"/>
    <x v="1"/>
    <s v="CCU "/>
    <s v=" BLR"/>
    <m/>
    <m/>
    <m/>
    <s v="20:20"/>
    <s v="22:55"/>
    <n v="155"/>
    <x v="0"/>
    <s v="No info"/>
    <n v="4174"/>
    <n v="20"/>
    <x v="2"/>
    <s v="CCU  →  BLR"/>
    <x v="3"/>
  </r>
  <r>
    <x v="2"/>
    <x v="33"/>
    <x v="0"/>
    <x v="0"/>
    <s v="BLR "/>
    <s v=" BOM "/>
    <s v=" DEL"/>
    <m/>
    <m/>
    <s v="08:00"/>
    <s v="09:30 13 Mar"/>
    <n v="1530"/>
    <x v="2"/>
    <s v="In-flight meal not included"/>
    <n v="11087"/>
    <n v="8"/>
    <x v="1"/>
    <s v="BLR  →  BOM  →  DEL"/>
    <x v="0"/>
  </r>
  <r>
    <x v="3"/>
    <x v="20"/>
    <x v="0"/>
    <x v="4"/>
    <s v="BLR "/>
    <s v=" DEL"/>
    <m/>
    <m/>
    <m/>
    <s v="21:10"/>
    <s v="00:05 19 Jun"/>
    <n v="175"/>
    <x v="0"/>
    <s v="No info"/>
    <n v="3971"/>
    <n v="21"/>
    <x v="0"/>
    <s v="BLR  →  DEL"/>
    <x v="2"/>
  </r>
  <r>
    <x v="2"/>
    <x v="40"/>
    <x v="2"/>
    <x v="2"/>
    <s v="DEL "/>
    <s v=" BOM "/>
    <s v=" COK"/>
    <m/>
    <m/>
    <s v="07:05"/>
    <s v="19:00"/>
    <n v="715"/>
    <x v="2"/>
    <s v="No info"/>
    <n v="17531"/>
    <n v="7"/>
    <x v="1"/>
    <s v="DEL  →  BOM  →  COK"/>
    <x v="3"/>
  </r>
  <r>
    <x v="3"/>
    <x v="31"/>
    <x v="0"/>
    <x v="4"/>
    <s v="BLR "/>
    <s v=" DEL"/>
    <m/>
    <m/>
    <m/>
    <s v="05:55"/>
    <s v="08:35"/>
    <n v="160"/>
    <x v="0"/>
    <s v="No check-in baggage included"/>
    <n v="3573"/>
    <n v="5"/>
    <x v="1"/>
    <s v="BLR  →  DEL"/>
    <x v="2"/>
  </r>
  <r>
    <x v="1"/>
    <x v="1"/>
    <x v="1"/>
    <x v="1"/>
    <s v="CCU "/>
    <s v=" BOM "/>
    <s v=" BLR"/>
    <m/>
    <m/>
    <s v="09:25"/>
    <s v="07:55 02 May"/>
    <n v="1350"/>
    <x v="2"/>
    <s v="No info"/>
    <n v="8366"/>
    <n v="9"/>
    <x v="1"/>
    <s v="CCU  →  BOM  →  BLR"/>
    <x v="1"/>
  </r>
  <r>
    <x v="1"/>
    <x v="12"/>
    <x v="1"/>
    <x v="1"/>
    <s v="CCU "/>
    <s v=" BLR"/>
    <m/>
    <m/>
    <m/>
    <s v="14:15"/>
    <s v="16:45"/>
    <n v="150"/>
    <x v="0"/>
    <s v="No info"/>
    <n v="13885"/>
    <n v="14"/>
    <x v="3"/>
    <s v="CCU  →  BLR"/>
    <x v="0"/>
  </r>
  <r>
    <x v="4"/>
    <x v="2"/>
    <x v="2"/>
    <x v="2"/>
    <s v="DEL "/>
    <s v=" IXU "/>
    <s v=" BOM "/>
    <s v=" COK"/>
    <m/>
    <s v="17:50"/>
    <s v="01:30 10 Jun"/>
    <n v="460"/>
    <x v="1"/>
    <s v="No info"/>
    <n v="18485"/>
    <n v="17"/>
    <x v="2"/>
    <s v="DEL  →  IXU  →  BOM  →  COK"/>
    <x v="2"/>
  </r>
  <r>
    <x v="7"/>
    <x v="43"/>
    <x v="1"/>
    <x v="1"/>
    <s v="CCU "/>
    <s v=" BLR"/>
    <m/>
    <m/>
    <m/>
    <s v="19:55"/>
    <s v="22:25"/>
    <n v="150"/>
    <x v="0"/>
    <s v="No info"/>
    <n v="4409"/>
    <n v="19"/>
    <x v="2"/>
    <s v="CCU  →  BLR"/>
    <x v="3"/>
  </r>
  <r>
    <x v="6"/>
    <x v="1"/>
    <x v="1"/>
    <x v="1"/>
    <s v="CCU "/>
    <s v=" DEL "/>
    <s v=" BLR"/>
    <m/>
    <m/>
    <s v="20:20"/>
    <s v="23:25 02 May"/>
    <n v="1625"/>
    <x v="2"/>
    <s v="No info"/>
    <n v="8085"/>
    <n v="20"/>
    <x v="2"/>
    <s v="CCU  →  DEL  →  BLR"/>
    <x v="1"/>
  </r>
  <r>
    <x v="4"/>
    <x v="31"/>
    <x v="2"/>
    <x v="2"/>
    <s v="DEL "/>
    <s v=" BOM "/>
    <s v=" COK"/>
    <m/>
    <m/>
    <s v="17:30"/>
    <s v="01:30 07 Jun"/>
    <n v="480"/>
    <x v="2"/>
    <s v="No info"/>
    <n v="13377"/>
    <n v="17"/>
    <x v="2"/>
    <s v="DEL  →  BOM  →  COK"/>
    <x v="2"/>
  </r>
  <r>
    <x v="1"/>
    <x v="25"/>
    <x v="2"/>
    <x v="2"/>
    <s v="DEL "/>
    <s v=" UDR "/>
    <s v=" BOM "/>
    <s v=" COK"/>
    <m/>
    <s v="13:20"/>
    <s v="07:40 22 May"/>
    <n v="1100"/>
    <x v="1"/>
    <s v="No info"/>
    <n v="13538"/>
    <n v="13"/>
    <x v="3"/>
    <s v="DEL  →  UDR  →  BOM  →  COK"/>
    <x v="1"/>
  </r>
  <r>
    <x v="4"/>
    <x v="15"/>
    <x v="2"/>
    <x v="2"/>
    <s v="DEL "/>
    <s v=" BOM "/>
    <s v=" COK"/>
    <m/>
    <m/>
    <s v="19:00"/>
    <s v="01:35 07 Mar"/>
    <n v="395"/>
    <x v="2"/>
    <s v="No info"/>
    <n v="15147"/>
    <n v="19"/>
    <x v="2"/>
    <s v="DEL  →  BOM  →  COK"/>
    <x v="0"/>
  </r>
  <r>
    <x v="2"/>
    <x v="7"/>
    <x v="0"/>
    <x v="4"/>
    <s v="BLR "/>
    <s v=" DEL"/>
    <m/>
    <m/>
    <m/>
    <s v="11:10"/>
    <s v="14:05"/>
    <n v="175"/>
    <x v="0"/>
    <s v="In-flight meal not included"/>
    <n v="4030"/>
    <n v="11"/>
    <x v="1"/>
    <s v="BLR  →  DEL"/>
    <x v="1"/>
  </r>
  <r>
    <x v="4"/>
    <x v="31"/>
    <x v="2"/>
    <x v="2"/>
    <s v="DEL "/>
    <s v=" BOM "/>
    <s v=" COK"/>
    <m/>
    <m/>
    <s v="08:00"/>
    <s v="19:15"/>
    <n v="675"/>
    <x v="2"/>
    <s v="No info"/>
    <n v="14848"/>
    <n v="8"/>
    <x v="1"/>
    <s v="DEL  →  BOM  →  COK"/>
    <x v="2"/>
  </r>
  <r>
    <x v="2"/>
    <x v="38"/>
    <x v="0"/>
    <x v="0"/>
    <s v="BLR "/>
    <s v=" BOM "/>
    <s v=" DEL"/>
    <m/>
    <m/>
    <s v="22:50"/>
    <s v="08:15 16 Mar"/>
    <n v="565"/>
    <x v="2"/>
    <s v="No info"/>
    <n v="13555"/>
    <n v="22"/>
    <x v="0"/>
    <s v="BLR  →  BOM  →  DEL"/>
    <x v="0"/>
  </r>
  <r>
    <x v="1"/>
    <x v="23"/>
    <x v="2"/>
    <x v="2"/>
    <s v="DEL "/>
    <s v=" HYD "/>
    <s v=" MAA "/>
    <s v=" COK"/>
    <m/>
    <s v="07:05"/>
    <s v="09:25 19 May"/>
    <n v="1580"/>
    <x v="1"/>
    <s v="No info"/>
    <n v="10975"/>
    <n v="7"/>
    <x v="1"/>
    <s v="DEL  →  HYD  →  MAA  →  COK"/>
    <x v="1"/>
  </r>
  <r>
    <x v="2"/>
    <x v="25"/>
    <x v="2"/>
    <x v="2"/>
    <s v="DEL "/>
    <s v=" JAI "/>
    <s v=" BOM "/>
    <s v=" COK"/>
    <m/>
    <s v="09:40"/>
    <s v="12:35 22 May"/>
    <n v="1615"/>
    <x v="1"/>
    <s v="In-flight meal not included"/>
    <n v="13029"/>
    <n v="9"/>
    <x v="1"/>
    <s v="DEL  →  JAI  →  BOM  →  COK"/>
    <x v="1"/>
  </r>
  <r>
    <x v="2"/>
    <x v="3"/>
    <x v="1"/>
    <x v="1"/>
    <s v="CCU "/>
    <s v=" BOM "/>
    <s v=" BLR"/>
    <m/>
    <m/>
    <s v="08:25"/>
    <s v="09:20 13 May"/>
    <n v="1495"/>
    <x v="2"/>
    <s v="In-flight meal not included"/>
    <n v="9663"/>
    <n v="8"/>
    <x v="1"/>
    <s v="CCU  →  BOM  →  BLR"/>
    <x v="1"/>
  </r>
  <r>
    <x v="2"/>
    <x v="8"/>
    <x v="4"/>
    <x v="5"/>
    <s v="BOM "/>
    <s v=" HYD"/>
    <m/>
    <m/>
    <m/>
    <s v="10:20"/>
    <s v="11:50"/>
    <n v="90"/>
    <x v="0"/>
    <s v="In-flight meal not included"/>
    <n v="4050"/>
    <n v="10"/>
    <x v="1"/>
    <s v="BOM  →  HYD"/>
    <x v="2"/>
  </r>
  <r>
    <x v="2"/>
    <x v="27"/>
    <x v="2"/>
    <x v="2"/>
    <s v="DEL "/>
    <s v=" BOM "/>
    <s v=" COK"/>
    <m/>
    <m/>
    <s v="17:30"/>
    <s v="04:25 04 Jun"/>
    <n v="655"/>
    <x v="2"/>
    <s v="No info"/>
    <n v="14714"/>
    <n v="17"/>
    <x v="2"/>
    <s v="DEL  →  BOM  →  COK"/>
    <x v="2"/>
  </r>
  <r>
    <x v="1"/>
    <x v="4"/>
    <x v="0"/>
    <x v="0"/>
    <s v="BLR "/>
    <s v=" VGA "/>
    <s v=" HYD "/>
    <s v=" DEL"/>
    <m/>
    <s v="10:30"/>
    <s v="21:25"/>
    <n v="655"/>
    <x v="1"/>
    <s v="No info"/>
    <n v="11213"/>
    <n v="10"/>
    <x v="1"/>
    <s v="BLR  →  VGA  →  HYD  →  DEL"/>
    <x v="0"/>
  </r>
  <r>
    <x v="2"/>
    <x v="40"/>
    <x v="0"/>
    <x v="4"/>
    <s v="BLR "/>
    <s v=" DEL"/>
    <m/>
    <m/>
    <m/>
    <s v="06:00"/>
    <s v="08:45"/>
    <n v="165"/>
    <x v="0"/>
    <s v="In-flight meal not included"/>
    <n v="4544"/>
    <n v="6"/>
    <x v="1"/>
    <s v="BLR  →  DEL"/>
    <x v="3"/>
  </r>
  <r>
    <x v="3"/>
    <x v="21"/>
    <x v="1"/>
    <x v="1"/>
    <s v="CCU "/>
    <s v=" BLR"/>
    <m/>
    <m/>
    <m/>
    <s v="09:00"/>
    <s v="11:25"/>
    <n v="145"/>
    <x v="0"/>
    <s v="No info"/>
    <n v="3873"/>
    <n v="9"/>
    <x v="1"/>
    <s v="CCU  →  BLR"/>
    <x v="2"/>
  </r>
  <r>
    <x v="4"/>
    <x v="40"/>
    <x v="2"/>
    <x v="2"/>
    <s v="DEL "/>
    <s v=" BOM "/>
    <s v=" COK"/>
    <m/>
    <m/>
    <s v="13:00"/>
    <s v="21:00"/>
    <n v="480"/>
    <x v="2"/>
    <s v="No info"/>
    <n v="12537"/>
    <n v="13"/>
    <x v="3"/>
    <s v="DEL  →  BOM  →  COK"/>
    <x v="3"/>
  </r>
  <r>
    <x v="2"/>
    <x v="18"/>
    <x v="1"/>
    <x v="1"/>
    <s v="CCU "/>
    <s v=" DEL "/>
    <s v=" BLR"/>
    <m/>
    <m/>
    <s v="09:35"/>
    <s v="19:10"/>
    <n v="575"/>
    <x v="2"/>
    <s v="No info"/>
    <n v="13067"/>
    <n v="9"/>
    <x v="1"/>
    <s v="CCU  →  DEL  →  BLR"/>
    <x v="1"/>
  </r>
  <r>
    <x v="2"/>
    <x v="10"/>
    <x v="2"/>
    <x v="2"/>
    <s v="DEL "/>
    <s v=" AMD "/>
    <s v=" BOM "/>
    <s v=" COK"/>
    <m/>
    <s v="23:05"/>
    <s v="04:25 11 May"/>
    <n v="1760"/>
    <x v="1"/>
    <s v="No info"/>
    <n v="16704"/>
    <n v="23"/>
    <x v="0"/>
    <s v="DEL  →  AMD  →  BOM  →  COK"/>
    <x v="1"/>
  </r>
  <r>
    <x v="1"/>
    <x v="28"/>
    <x v="0"/>
    <x v="0"/>
    <s v="BLR "/>
    <s v=" BOM "/>
    <s v=" DEL"/>
    <m/>
    <m/>
    <s v="06:45"/>
    <s v="12:15"/>
    <n v="330"/>
    <x v="2"/>
    <s v="No info"/>
    <n v="8714"/>
    <n v="6"/>
    <x v="1"/>
    <s v="BLR  →  BOM  →  DEL"/>
    <x v="0"/>
  </r>
  <r>
    <x v="2"/>
    <x v="27"/>
    <x v="2"/>
    <x v="2"/>
    <s v="DEL "/>
    <s v=" NAG "/>
    <s v=" BOM "/>
    <s v=" COK"/>
    <m/>
    <s v="14:35"/>
    <s v="12:35 04 Jun"/>
    <n v="1320"/>
    <x v="1"/>
    <s v="No info"/>
    <n v="13376"/>
    <n v="14"/>
    <x v="3"/>
    <s v="DEL  →  NAG  →  BOM  →  COK"/>
    <x v="2"/>
  </r>
  <r>
    <x v="3"/>
    <x v="24"/>
    <x v="3"/>
    <x v="3"/>
    <s v="MAA "/>
    <s v=" CCU"/>
    <m/>
    <m/>
    <m/>
    <s v="08:20"/>
    <s v="10:35"/>
    <n v="135"/>
    <x v="0"/>
    <s v="No info"/>
    <n v="3597"/>
    <n v="8"/>
    <x v="1"/>
    <s v="MAA  →  CCU"/>
    <x v="2"/>
  </r>
  <r>
    <x v="4"/>
    <x v="23"/>
    <x v="2"/>
    <x v="2"/>
    <s v="DEL "/>
    <s v=" BOM "/>
    <s v=" COK"/>
    <m/>
    <m/>
    <s v="12:50"/>
    <s v="01:30 19 May"/>
    <n v="760"/>
    <x v="2"/>
    <s v="No info"/>
    <n v="7670"/>
    <n v="12"/>
    <x v="3"/>
    <s v="DEL  →  BOM  →  COK"/>
    <x v="1"/>
  </r>
  <r>
    <x v="1"/>
    <x v="0"/>
    <x v="1"/>
    <x v="1"/>
    <s v="CCU "/>
    <s v=" GAU "/>
    <s v=" DEL "/>
    <s v=" BLR"/>
    <m/>
    <s v="09:50"/>
    <s v="23:15 25 Mar"/>
    <n v="2245"/>
    <x v="1"/>
    <s v="No info"/>
    <n v="14410"/>
    <n v="9"/>
    <x v="1"/>
    <s v="CCU  →  GAU  →  DEL  →  BLR"/>
    <x v="0"/>
  </r>
  <r>
    <x v="1"/>
    <x v="19"/>
    <x v="2"/>
    <x v="2"/>
    <s v="DEL "/>
    <s v=" MAA "/>
    <s v=" COK"/>
    <m/>
    <m/>
    <s v="09:45"/>
    <s v="09:25 16 May"/>
    <n v="1420"/>
    <x v="2"/>
    <s v="No info"/>
    <n v="7480"/>
    <n v="9"/>
    <x v="1"/>
    <s v="DEL  →  MAA  →  COK"/>
    <x v="1"/>
  </r>
  <r>
    <x v="2"/>
    <x v="10"/>
    <x v="1"/>
    <x v="1"/>
    <s v="CCU "/>
    <s v=" BOM "/>
    <s v=" BLR"/>
    <m/>
    <m/>
    <s v="20:00"/>
    <s v="18:15 10 May"/>
    <n v="1335"/>
    <x v="2"/>
    <s v="No info"/>
    <n v="13584"/>
    <n v="20"/>
    <x v="2"/>
    <s v="CCU  →  BOM  →  BLR"/>
    <x v="1"/>
  </r>
  <r>
    <x v="2"/>
    <x v="4"/>
    <x v="0"/>
    <x v="0"/>
    <s v="BLR "/>
    <s v=" BOM "/>
    <s v=" DEL"/>
    <m/>
    <m/>
    <s v="16:55"/>
    <s v="10:25 02 Mar"/>
    <n v="1050"/>
    <x v="2"/>
    <s v="1 Long layover"/>
    <n v="25735"/>
    <n v="16"/>
    <x v="3"/>
    <s v="BLR  →  BOM  →  DEL"/>
    <x v="0"/>
  </r>
  <r>
    <x v="2"/>
    <x v="34"/>
    <x v="0"/>
    <x v="4"/>
    <s v="BLR "/>
    <s v=" DEL"/>
    <m/>
    <m/>
    <m/>
    <s v="17:45"/>
    <s v="20:45"/>
    <n v="180"/>
    <x v="0"/>
    <s v="In-flight meal not included"/>
    <n v="4544"/>
    <n v="17"/>
    <x v="2"/>
    <s v="BLR  →  DEL"/>
    <x v="3"/>
  </r>
  <r>
    <x v="4"/>
    <x v="25"/>
    <x v="2"/>
    <x v="2"/>
    <s v="DEL "/>
    <s v=" BOM "/>
    <s v=" COK"/>
    <m/>
    <m/>
    <s v="09:15"/>
    <s v="19:15"/>
    <n v="600"/>
    <x v="2"/>
    <s v="No info"/>
    <n v="8099"/>
    <n v="9"/>
    <x v="1"/>
    <s v="DEL  →  BOM  →  COK"/>
    <x v="1"/>
  </r>
  <r>
    <x v="2"/>
    <x v="19"/>
    <x v="1"/>
    <x v="1"/>
    <s v="CCU "/>
    <s v=" BOM "/>
    <s v=" BLR"/>
    <m/>
    <m/>
    <s v="16:30"/>
    <s v="04:40 16 May"/>
    <n v="730"/>
    <x v="2"/>
    <s v="In-flight meal not included"/>
    <n v="10844"/>
    <n v="16"/>
    <x v="3"/>
    <s v="CCU  →  BOM  →  BLR"/>
    <x v="1"/>
  </r>
  <r>
    <x v="2"/>
    <x v="16"/>
    <x v="2"/>
    <x v="2"/>
    <s v="DEL "/>
    <s v=" BOM "/>
    <s v=" COK"/>
    <m/>
    <m/>
    <s v="19:15"/>
    <s v="04:25 22 Mar"/>
    <n v="550"/>
    <x v="2"/>
    <s v="No info"/>
    <n v="12557"/>
    <n v="19"/>
    <x v="2"/>
    <s v="DEL  →  BOM  →  COK"/>
    <x v="0"/>
  </r>
  <r>
    <x v="2"/>
    <x v="10"/>
    <x v="2"/>
    <x v="2"/>
    <s v="DEL "/>
    <s v=" COK"/>
    <m/>
    <m/>
    <m/>
    <s v="11:00"/>
    <s v="14:15"/>
    <n v="195"/>
    <x v="0"/>
    <s v="No info"/>
    <n v="9564"/>
    <n v="11"/>
    <x v="1"/>
    <s v="DEL  →  COK"/>
    <x v="1"/>
  </r>
  <r>
    <x v="2"/>
    <x v="6"/>
    <x v="0"/>
    <x v="0"/>
    <s v="BLR "/>
    <s v=" BOM "/>
    <s v=" DEL"/>
    <m/>
    <m/>
    <s v="21:25"/>
    <s v="09:30 13 Mar"/>
    <n v="725"/>
    <x v="2"/>
    <s v="No info"/>
    <n v="13817"/>
    <n v="21"/>
    <x v="0"/>
    <s v="BLR  →  BOM  →  DEL"/>
    <x v="0"/>
  </r>
  <r>
    <x v="2"/>
    <x v="23"/>
    <x v="1"/>
    <x v="1"/>
    <s v="CCU "/>
    <s v=" DEL "/>
    <s v=" BLR"/>
    <m/>
    <m/>
    <s v="09:35"/>
    <s v="19:10"/>
    <n v="575"/>
    <x v="2"/>
    <s v="In-flight meal not included"/>
    <n v="12384"/>
    <n v="9"/>
    <x v="1"/>
    <s v="CCU  →  DEL  →  BLR"/>
    <x v="1"/>
  </r>
  <r>
    <x v="4"/>
    <x v="25"/>
    <x v="2"/>
    <x v="2"/>
    <s v="DEL "/>
    <s v=" BOM "/>
    <s v=" COK"/>
    <m/>
    <m/>
    <s v="04:55"/>
    <s v="19:15"/>
    <n v="860"/>
    <x v="2"/>
    <s v="No info"/>
    <n v="7575"/>
    <n v="4"/>
    <x v="0"/>
    <s v="DEL  →  BOM  →  COK"/>
    <x v="1"/>
  </r>
  <r>
    <x v="1"/>
    <x v="18"/>
    <x v="1"/>
    <x v="1"/>
    <s v="CCU "/>
    <s v=" GAU "/>
    <s v=" DEL "/>
    <s v=" BLR"/>
    <m/>
    <s v="16:45"/>
    <s v="12:00 07 May"/>
    <n v="1155"/>
    <x v="1"/>
    <s v="No info"/>
    <n v="14120"/>
    <n v="16"/>
    <x v="3"/>
    <s v="CCU  →  GAU  →  DEL  →  BLR"/>
    <x v="1"/>
  </r>
  <r>
    <x v="4"/>
    <x v="30"/>
    <x v="2"/>
    <x v="2"/>
    <s v="DEL "/>
    <s v=" HYD "/>
    <s v=" COK"/>
    <m/>
    <m/>
    <s v="07:05"/>
    <s v="22:20"/>
    <n v="915"/>
    <x v="2"/>
    <s v="No info"/>
    <n v="6916"/>
    <n v="7"/>
    <x v="1"/>
    <s v="DEL  →  HYD  →  COK"/>
    <x v="0"/>
  </r>
  <r>
    <x v="4"/>
    <x v="7"/>
    <x v="2"/>
    <x v="2"/>
    <s v="DEL "/>
    <s v=" HYD "/>
    <s v=" COK"/>
    <m/>
    <m/>
    <s v="07:10"/>
    <s v="22:30"/>
    <n v="920"/>
    <x v="2"/>
    <s v="No info"/>
    <n v="7878"/>
    <n v="7"/>
    <x v="1"/>
    <s v="DEL  →  HYD  →  COK"/>
    <x v="1"/>
  </r>
  <r>
    <x v="2"/>
    <x v="38"/>
    <x v="0"/>
    <x v="0"/>
    <s v="BLR "/>
    <s v=" BOM "/>
    <s v=" DEL"/>
    <m/>
    <m/>
    <s v="22:50"/>
    <s v="20:20 16 Mar"/>
    <n v="1290"/>
    <x v="2"/>
    <s v="In-flight meal not included"/>
    <n v="11087"/>
    <n v="22"/>
    <x v="0"/>
    <s v="BLR  →  BOM  →  DEL"/>
    <x v="0"/>
  </r>
  <r>
    <x v="0"/>
    <x v="43"/>
    <x v="1"/>
    <x v="1"/>
    <s v="CCU "/>
    <s v=" BLR"/>
    <m/>
    <m/>
    <m/>
    <s v="14:25"/>
    <s v="16:55"/>
    <n v="150"/>
    <x v="0"/>
    <s v="No info"/>
    <n v="4804"/>
    <n v="14"/>
    <x v="3"/>
    <s v="CCU  →  BLR"/>
    <x v="3"/>
  </r>
  <r>
    <x v="3"/>
    <x v="21"/>
    <x v="3"/>
    <x v="3"/>
    <s v="MAA "/>
    <s v=" CCU"/>
    <m/>
    <m/>
    <m/>
    <s v="09:45"/>
    <s v="12:00"/>
    <n v="135"/>
    <x v="0"/>
    <s v="No info"/>
    <n v="3597"/>
    <n v="9"/>
    <x v="1"/>
    <s v="MAA  →  CCU"/>
    <x v="2"/>
  </r>
  <r>
    <x v="1"/>
    <x v="19"/>
    <x v="1"/>
    <x v="1"/>
    <s v="CCU "/>
    <s v=" IXR "/>
    <s v=" DEL "/>
    <s v=" BLR"/>
    <m/>
    <s v="05:50"/>
    <s v="16:15 16 May"/>
    <n v="2065"/>
    <x v="1"/>
    <s v="No info"/>
    <n v="12723"/>
    <n v="5"/>
    <x v="1"/>
    <s v="CCU  →  IXR  →  DEL  →  BLR"/>
    <x v="1"/>
  </r>
  <r>
    <x v="0"/>
    <x v="19"/>
    <x v="4"/>
    <x v="5"/>
    <s v="BOM "/>
    <s v=" HYD"/>
    <m/>
    <m/>
    <m/>
    <s v="20:05"/>
    <s v="21:40"/>
    <n v="95"/>
    <x v="0"/>
    <s v="No info"/>
    <n v="2227"/>
    <n v="20"/>
    <x v="2"/>
    <s v="BOM  →  HYD"/>
    <x v="1"/>
  </r>
  <r>
    <x v="1"/>
    <x v="32"/>
    <x v="2"/>
    <x v="2"/>
    <s v="DEL "/>
    <s v=" BOM "/>
    <s v=" COK"/>
    <m/>
    <m/>
    <s v="07:00"/>
    <s v="19:15"/>
    <n v="735"/>
    <x v="2"/>
    <s v="No info"/>
    <n v="9929"/>
    <n v="7"/>
    <x v="1"/>
    <s v="DEL  →  BOM  →  COK"/>
    <x v="1"/>
  </r>
  <r>
    <x v="2"/>
    <x v="2"/>
    <x v="1"/>
    <x v="1"/>
    <s v="CCU "/>
    <s v=" BOM "/>
    <s v=" BLR"/>
    <m/>
    <m/>
    <s v="21:10"/>
    <s v="09:20 10 Jun"/>
    <n v="730"/>
    <x v="2"/>
    <s v="In-flight meal not included"/>
    <n v="11841"/>
    <n v="21"/>
    <x v="0"/>
    <s v="CCU  →  BOM  →  BLR"/>
    <x v="2"/>
  </r>
  <r>
    <x v="2"/>
    <x v="10"/>
    <x v="2"/>
    <x v="2"/>
    <s v="DEL "/>
    <s v=" BOM "/>
    <s v=" COK"/>
    <m/>
    <m/>
    <s v="11:30"/>
    <s v="04:25 10 May"/>
    <n v="1015"/>
    <x v="2"/>
    <s v="In-flight meal not included"/>
    <n v="12373"/>
    <n v="11"/>
    <x v="1"/>
    <s v="DEL  →  BOM  →  COK"/>
    <x v="1"/>
  </r>
  <r>
    <x v="2"/>
    <x v="25"/>
    <x v="2"/>
    <x v="2"/>
    <s v="DEL "/>
    <s v=" BOM "/>
    <s v=" COK"/>
    <m/>
    <m/>
    <s v="20:55"/>
    <s v="19:00 22 May"/>
    <n v="1325"/>
    <x v="2"/>
    <s v="In-flight meal not included"/>
    <n v="12898"/>
    <n v="20"/>
    <x v="2"/>
    <s v="DEL  →  BOM  →  COK"/>
    <x v="1"/>
  </r>
  <r>
    <x v="1"/>
    <x v="12"/>
    <x v="2"/>
    <x v="2"/>
    <s v="DEL "/>
    <s v=" BHO "/>
    <s v=" BOM "/>
    <s v=" COK"/>
    <m/>
    <s v="05:55"/>
    <s v="07:40 04 Mar"/>
    <n v="1545"/>
    <x v="1"/>
    <s v="No info"/>
    <n v="15113"/>
    <n v="5"/>
    <x v="1"/>
    <s v="DEL  →  BHO  →  BOM  →  COK"/>
    <x v="0"/>
  </r>
  <r>
    <x v="4"/>
    <x v="23"/>
    <x v="2"/>
    <x v="2"/>
    <s v="DEL "/>
    <s v=" BOM "/>
    <s v=" COK"/>
    <m/>
    <m/>
    <s v="11:40"/>
    <s v="19:00"/>
    <n v="440"/>
    <x v="2"/>
    <s v="No info"/>
    <n v="10529"/>
    <n v="11"/>
    <x v="1"/>
    <s v="DEL  →  BOM  →  COK"/>
    <x v="1"/>
  </r>
  <r>
    <x v="1"/>
    <x v="37"/>
    <x v="2"/>
    <x v="2"/>
    <s v="DEL "/>
    <s v=" HYD "/>
    <s v=" BOM "/>
    <s v=" COK"/>
    <m/>
    <s v="13:05"/>
    <s v="07:40 28 Mar"/>
    <n v="1115"/>
    <x v="1"/>
    <s v="No info"/>
    <n v="8875"/>
    <n v="13"/>
    <x v="3"/>
    <s v="DEL  →  HYD  →  BOM  →  COK"/>
    <x v="0"/>
  </r>
  <r>
    <x v="2"/>
    <x v="19"/>
    <x v="1"/>
    <x v="1"/>
    <s v="CCU "/>
    <s v=" BOM "/>
    <s v=" BLR"/>
    <m/>
    <m/>
    <s v="08:25"/>
    <s v="20:45"/>
    <n v="740"/>
    <x v="2"/>
    <s v="In-flight meal not included"/>
    <n v="10844"/>
    <n v="8"/>
    <x v="1"/>
    <s v="CCU  →  BOM  →  BLR"/>
    <x v="1"/>
  </r>
  <r>
    <x v="1"/>
    <x v="4"/>
    <x v="0"/>
    <x v="0"/>
    <s v="BLR "/>
    <s v=" DEL"/>
    <m/>
    <m/>
    <m/>
    <s v="06:10"/>
    <s v="08:55"/>
    <n v="165"/>
    <x v="0"/>
    <s v="No info"/>
    <n v="15676"/>
    <n v="6"/>
    <x v="1"/>
    <s v="BLR  →  DEL"/>
    <x v="0"/>
  </r>
  <r>
    <x v="2"/>
    <x v="34"/>
    <x v="1"/>
    <x v="1"/>
    <s v="CCU "/>
    <s v=" BOM "/>
    <s v=" BLR"/>
    <m/>
    <m/>
    <s v="08:25"/>
    <s v="23:35"/>
    <n v="910"/>
    <x v="2"/>
    <s v="In-flight meal not included"/>
    <n v="7064"/>
    <n v="8"/>
    <x v="1"/>
    <s v="CCU  →  BOM  →  BLR"/>
    <x v="3"/>
  </r>
  <r>
    <x v="2"/>
    <x v="2"/>
    <x v="1"/>
    <x v="1"/>
    <s v="CCU "/>
    <s v=" BOM "/>
    <s v=" BLR"/>
    <m/>
    <m/>
    <s v="08:25"/>
    <s v="19:50"/>
    <n v="685"/>
    <x v="2"/>
    <s v="In-flight meal not included"/>
    <n v="10844"/>
    <n v="8"/>
    <x v="1"/>
    <s v="CCU  →  BOM  →  BLR"/>
    <x v="2"/>
  </r>
  <r>
    <x v="2"/>
    <x v="15"/>
    <x v="4"/>
    <x v="5"/>
    <s v="BOM "/>
    <s v=" DEL "/>
    <s v=" HYD"/>
    <m/>
    <m/>
    <s v="14:00"/>
    <s v="16:50 07 Mar"/>
    <n v="1610"/>
    <x v="2"/>
    <s v="No info"/>
    <n v="19595"/>
    <n v="14"/>
    <x v="3"/>
    <s v="BOM  →  DEL  →  HYD"/>
    <x v="0"/>
  </r>
  <r>
    <x v="2"/>
    <x v="1"/>
    <x v="1"/>
    <x v="1"/>
    <s v="CCU "/>
    <s v=" BOM "/>
    <s v=" BLR"/>
    <m/>
    <m/>
    <s v="14:05"/>
    <s v="08:15 02 May"/>
    <n v="1090"/>
    <x v="2"/>
    <s v="No info"/>
    <n v="13941"/>
    <n v="14"/>
    <x v="3"/>
    <s v="CCU  →  BOM  →  BLR"/>
    <x v="1"/>
  </r>
  <r>
    <x v="0"/>
    <x v="16"/>
    <x v="2"/>
    <x v="2"/>
    <s v="DEL "/>
    <s v=" HYD "/>
    <s v=" COK"/>
    <m/>
    <m/>
    <s v="08:35"/>
    <s v="16:10"/>
    <n v="455"/>
    <x v="2"/>
    <s v="No info"/>
    <n v="6790"/>
    <n v="8"/>
    <x v="1"/>
    <s v="DEL  →  HYD  →  COK"/>
    <x v="0"/>
  </r>
  <r>
    <x v="3"/>
    <x v="43"/>
    <x v="1"/>
    <x v="1"/>
    <s v="CCU "/>
    <s v=" BLR"/>
    <m/>
    <m/>
    <m/>
    <s v="09:00"/>
    <s v="11:25"/>
    <n v="145"/>
    <x v="0"/>
    <s v="No check-in baggage included"/>
    <n v="3841"/>
    <n v="9"/>
    <x v="1"/>
    <s v="CCU  →  BLR"/>
    <x v="3"/>
  </r>
  <r>
    <x v="2"/>
    <x v="38"/>
    <x v="0"/>
    <x v="0"/>
    <s v="BLR "/>
    <s v=" BOM "/>
    <s v=" DEL"/>
    <m/>
    <m/>
    <s v="11:40"/>
    <s v="09:00 16 Mar"/>
    <n v="1280"/>
    <x v="2"/>
    <s v="In-flight meal not included"/>
    <n v="11087"/>
    <n v="11"/>
    <x v="1"/>
    <s v="BLR  →  BOM  →  DEL"/>
    <x v="0"/>
  </r>
  <r>
    <x v="1"/>
    <x v="19"/>
    <x v="2"/>
    <x v="2"/>
    <s v="DEL "/>
    <s v=" AMD "/>
    <s v=" BOM "/>
    <s v=" COK"/>
    <m/>
    <s v="19:45"/>
    <s v="19:15 16 May"/>
    <n v="1410"/>
    <x v="1"/>
    <s v="No info"/>
    <n v="11491"/>
    <n v="19"/>
    <x v="2"/>
    <s v="DEL  →  AMD  →  BOM  →  COK"/>
    <x v="1"/>
  </r>
  <r>
    <x v="0"/>
    <x v="40"/>
    <x v="0"/>
    <x v="4"/>
    <s v="BLR "/>
    <s v=" DEL"/>
    <m/>
    <m/>
    <m/>
    <s v="05:30"/>
    <s v="08:20"/>
    <n v="170"/>
    <x v="0"/>
    <s v="No info"/>
    <n v="3943"/>
    <n v="5"/>
    <x v="1"/>
    <s v="BLR  →  DEL"/>
    <x v="3"/>
  </r>
  <r>
    <x v="2"/>
    <x v="4"/>
    <x v="0"/>
    <x v="0"/>
    <s v="BLR "/>
    <s v=" BOM "/>
    <s v=" DEL"/>
    <m/>
    <m/>
    <s v="11:40"/>
    <s v="07:40 02 Mar"/>
    <n v="1200"/>
    <x v="2"/>
    <s v="No info"/>
    <n v="22270"/>
    <n v="11"/>
    <x v="1"/>
    <s v="BLR  →  BOM  →  DEL"/>
    <x v="0"/>
  </r>
  <r>
    <x v="6"/>
    <x v="2"/>
    <x v="0"/>
    <x v="4"/>
    <s v="BLR "/>
    <s v=" DEL"/>
    <m/>
    <m/>
    <m/>
    <s v="17:00"/>
    <s v="19:35"/>
    <n v="155"/>
    <x v="0"/>
    <s v="No info"/>
    <n v="4878"/>
    <n v="17"/>
    <x v="2"/>
    <s v="BLR  →  DEL"/>
    <x v="2"/>
  </r>
  <r>
    <x v="2"/>
    <x v="2"/>
    <x v="2"/>
    <x v="2"/>
    <s v="DEL "/>
    <s v=" BOM "/>
    <s v=" COK"/>
    <m/>
    <m/>
    <s v="22:50"/>
    <s v="04:25 10 Jun"/>
    <n v="335"/>
    <x v="2"/>
    <s v="No info"/>
    <n v="14714"/>
    <n v="22"/>
    <x v="0"/>
    <s v="DEL  →  BOM  →  COK"/>
    <x v="2"/>
  </r>
  <r>
    <x v="4"/>
    <x v="5"/>
    <x v="2"/>
    <x v="2"/>
    <s v="DEL "/>
    <s v=" BOM "/>
    <s v=" COK"/>
    <m/>
    <m/>
    <s v="06:40"/>
    <s v="19:00"/>
    <n v="740"/>
    <x v="2"/>
    <s v="No info"/>
    <n v="10877"/>
    <n v="6"/>
    <x v="1"/>
    <s v="DEL  →  BOM  →  COK"/>
    <x v="2"/>
  </r>
  <r>
    <x v="1"/>
    <x v="21"/>
    <x v="2"/>
    <x v="2"/>
    <s v="DEL "/>
    <s v=" AMD "/>
    <s v=" BOM "/>
    <s v=" COK"/>
    <m/>
    <s v="19:45"/>
    <s v="19:15 16 Jun"/>
    <n v="1410"/>
    <x v="1"/>
    <s v="No info"/>
    <n v="9653"/>
    <n v="19"/>
    <x v="2"/>
    <s v="DEL  →  AMD  →  BOM  →  COK"/>
    <x v="2"/>
  </r>
  <r>
    <x v="2"/>
    <x v="32"/>
    <x v="1"/>
    <x v="1"/>
    <s v="CCU "/>
    <s v=" BOM "/>
    <s v=" BLR"/>
    <m/>
    <m/>
    <s v="20:00"/>
    <s v="12:00 25 May"/>
    <n v="960"/>
    <x v="2"/>
    <s v="No info"/>
    <n v="14571"/>
    <n v="20"/>
    <x v="2"/>
    <s v="CCU  →  BOM  →  BLR"/>
    <x v="1"/>
  </r>
  <r>
    <x v="2"/>
    <x v="34"/>
    <x v="1"/>
    <x v="1"/>
    <s v="CCU "/>
    <s v=" BOM "/>
    <s v=" BLR"/>
    <m/>
    <m/>
    <s v="18:55"/>
    <s v="20:45 02 Apr"/>
    <n v="1550"/>
    <x v="2"/>
    <s v="In-flight meal not included"/>
    <n v="7064"/>
    <n v="18"/>
    <x v="2"/>
    <s v="CCU  →  BOM  →  BLR"/>
    <x v="3"/>
  </r>
  <r>
    <x v="0"/>
    <x v="15"/>
    <x v="1"/>
    <x v="1"/>
    <s v="CCU "/>
    <s v=" BLR"/>
    <m/>
    <m/>
    <m/>
    <s v="15:20"/>
    <s v="17:55"/>
    <n v="155"/>
    <x v="0"/>
    <s v="No info"/>
    <n v="5618"/>
    <n v="15"/>
    <x v="3"/>
    <s v="CCU  →  BLR"/>
    <x v="0"/>
  </r>
  <r>
    <x v="4"/>
    <x v="19"/>
    <x v="2"/>
    <x v="2"/>
    <s v="DEL "/>
    <s v=" BOM "/>
    <s v=" COK"/>
    <m/>
    <m/>
    <s v="14:00"/>
    <s v="01:30 16 May"/>
    <n v="690"/>
    <x v="2"/>
    <s v="No info"/>
    <n v="13727"/>
    <n v="14"/>
    <x v="3"/>
    <s v="DEL  →  BOM  →  COK"/>
    <x v="1"/>
  </r>
  <r>
    <x v="6"/>
    <x v="34"/>
    <x v="2"/>
    <x v="2"/>
    <s v="DEL "/>
    <s v=" COK"/>
    <m/>
    <m/>
    <m/>
    <s v="14:40"/>
    <s v="17:50"/>
    <n v="190"/>
    <x v="0"/>
    <s v="No info"/>
    <n v="4851"/>
    <n v="14"/>
    <x v="3"/>
    <s v="DEL  →  COK"/>
    <x v="3"/>
  </r>
  <r>
    <x v="1"/>
    <x v="0"/>
    <x v="1"/>
    <x v="1"/>
    <s v="CCU "/>
    <s v=" BBI "/>
    <s v=" BOM "/>
    <s v=" BLR"/>
    <m/>
    <s v="09:10"/>
    <s v="21:50"/>
    <n v="760"/>
    <x v="1"/>
    <s v="No info"/>
    <n v="15187"/>
    <n v="9"/>
    <x v="1"/>
    <s v="CCU  →  BBI  →  BOM  →  BLR"/>
    <x v="0"/>
  </r>
  <r>
    <x v="5"/>
    <x v="19"/>
    <x v="0"/>
    <x v="4"/>
    <s v="BLR "/>
    <s v=" DEL"/>
    <m/>
    <m/>
    <m/>
    <s v="07:45"/>
    <s v="10:40"/>
    <n v="175"/>
    <x v="0"/>
    <s v="No info"/>
    <n v="3419"/>
    <n v="7"/>
    <x v="1"/>
    <s v="BLR  →  DEL"/>
    <x v="1"/>
  </r>
  <r>
    <x v="0"/>
    <x v="34"/>
    <x v="0"/>
    <x v="4"/>
    <s v="BLR "/>
    <s v=" DEL"/>
    <m/>
    <m/>
    <m/>
    <s v="06:05"/>
    <s v="08:50"/>
    <n v="165"/>
    <x v="0"/>
    <s v="No info"/>
    <n v="3943"/>
    <n v="6"/>
    <x v="1"/>
    <s v="BLR  →  DEL"/>
    <x v="3"/>
  </r>
  <r>
    <x v="2"/>
    <x v="23"/>
    <x v="2"/>
    <x v="2"/>
    <s v="DEL "/>
    <s v=" JAI "/>
    <s v=" BOM "/>
    <s v=" COK"/>
    <m/>
    <s v="09:40"/>
    <s v="12:35 19 May"/>
    <n v="1615"/>
    <x v="1"/>
    <s v="No info"/>
    <n v="15129"/>
    <n v="9"/>
    <x v="1"/>
    <s v="DEL  →  JAI  →  BOM  →  COK"/>
    <x v="1"/>
  </r>
  <r>
    <x v="0"/>
    <x v="36"/>
    <x v="0"/>
    <x v="4"/>
    <s v="BLR "/>
    <s v=" DEL"/>
    <m/>
    <m/>
    <m/>
    <s v="00:25"/>
    <s v="03:15"/>
    <n v="170"/>
    <x v="0"/>
    <s v="No info"/>
    <n v="3419"/>
    <n v="0"/>
    <x v="0"/>
    <s v="BLR  →  DEL"/>
    <x v="2"/>
  </r>
  <r>
    <x v="1"/>
    <x v="25"/>
    <x v="2"/>
    <x v="2"/>
    <s v="DEL "/>
    <s v=" BHO "/>
    <s v=" BOM "/>
    <s v=" COK"/>
    <m/>
    <s v="20:00"/>
    <s v="19:15 22 May"/>
    <n v="1395"/>
    <x v="1"/>
    <s v="No info"/>
    <n v="10861"/>
    <n v="20"/>
    <x v="2"/>
    <s v="DEL  →  BHO  →  BOM  →  COK"/>
    <x v="1"/>
  </r>
  <r>
    <x v="0"/>
    <x v="35"/>
    <x v="2"/>
    <x v="2"/>
    <s v="DEL "/>
    <s v=" BLR "/>
    <s v=" COK"/>
    <m/>
    <m/>
    <s v="05:10"/>
    <s v="10:05"/>
    <n v="295"/>
    <x v="2"/>
    <s v="No info"/>
    <n v="7074"/>
    <n v="5"/>
    <x v="1"/>
    <s v="DEL  →  BLR  →  COK"/>
    <x v="3"/>
  </r>
  <r>
    <x v="1"/>
    <x v="18"/>
    <x v="1"/>
    <x v="1"/>
    <s v="CCU "/>
    <s v=" BOM "/>
    <s v=" COK "/>
    <s v=" BLR"/>
    <m/>
    <s v="09:25"/>
    <s v="15:05 07 May"/>
    <n v="1780"/>
    <x v="1"/>
    <s v="No info"/>
    <n v="11542"/>
    <n v="9"/>
    <x v="1"/>
    <s v="CCU  →  BOM  →  COK  →  BLR"/>
    <x v="1"/>
  </r>
  <r>
    <x v="0"/>
    <x v="35"/>
    <x v="2"/>
    <x v="2"/>
    <s v="DEL "/>
    <s v=" HYD "/>
    <s v=" COK"/>
    <m/>
    <m/>
    <s v="06:50"/>
    <s v="12:10"/>
    <n v="320"/>
    <x v="2"/>
    <s v="No info"/>
    <n v="6968"/>
    <n v="6"/>
    <x v="1"/>
    <s v="DEL  →  HYD  →  COK"/>
    <x v="3"/>
  </r>
  <r>
    <x v="2"/>
    <x v="14"/>
    <x v="0"/>
    <x v="4"/>
    <s v="BLR "/>
    <s v=" DEL"/>
    <m/>
    <m/>
    <m/>
    <s v="17:45"/>
    <s v="20:45"/>
    <n v="180"/>
    <x v="0"/>
    <s v="In-flight meal not included"/>
    <n v="5769"/>
    <n v="17"/>
    <x v="2"/>
    <s v="BLR  →  DEL"/>
    <x v="2"/>
  </r>
  <r>
    <x v="6"/>
    <x v="14"/>
    <x v="1"/>
    <x v="1"/>
    <s v="CCU "/>
    <s v=" DEL "/>
    <s v=" BLR"/>
    <m/>
    <m/>
    <s v="20:20"/>
    <s v="22:40 13 Jun"/>
    <n v="1580"/>
    <x v="2"/>
    <s v="No info"/>
    <n v="7927"/>
    <n v="20"/>
    <x v="2"/>
    <s v="CCU  →  DEL  →  BLR"/>
    <x v="2"/>
  </r>
  <r>
    <x v="2"/>
    <x v="14"/>
    <x v="1"/>
    <x v="1"/>
    <s v="CCU "/>
    <s v=" BOM "/>
    <s v=" BLR"/>
    <m/>
    <m/>
    <s v="18:55"/>
    <s v="08:15 13 Jun"/>
    <n v="800"/>
    <x v="2"/>
    <s v="No info"/>
    <n v="13044"/>
    <n v="18"/>
    <x v="2"/>
    <s v="CCU  →  BOM  →  BLR"/>
    <x v="2"/>
  </r>
  <r>
    <x v="2"/>
    <x v="25"/>
    <x v="2"/>
    <x v="2"/>
    <s v="DEL "/>
    <s v=" AMD "/>
    <s v=" BOM "/>
    <s v=" COK"/>
    <m/>
    <s v="23:05"/>
    <s v="12:35 22 May"/>
    <n v="810"/>
    <x v="1"/>
    <s v="No info"/>
    <n v="15129"/>
    <n v="23"/>
    <x v="0"/>
    <s v="DEL  →  AMD  →  BOM  →  COK"/>
    <x v="1"/>
  </r>
  <r>
    <x v="3"/>
    <x v="1"/>
    <x v="1"/>
    <x v="1"/>
    <s v="CCU "/>
    <s v=" BLR"/>
    <m/>
    <m/>
    <m/>
    <s v="09:00"/>
    <s v="11:25"/>
    <n v="145"/>
    <x v="0"/>
    <s v="No check-in baggage included"/>
    <n v="3841"/>
    <n v="9"/>
    <x v="1"/>
    <s v="CCU  →  BLR"/>
    <x v="1"/>
  </r>
  <r>
    <x v="0"/>
    <x v="5"/>
    <x v="1"/>
    <x v="1"/>
    <s v="CCU "/>
    <s v=" BLR"/>
    <m/>
    <m/>
    <m/>
    <s v="20:20"/>
    <s v="22:55"/>
    <n v="155"/>
    <x v="0"/>
    <s v="No info"/>
    <n v="4804"/>
    <n v="20"/>
    <x v="2"/>
    <s v="CCU  →  BLR"/>
    <x v="2"/>
  </r>
  <r>
    <x v="3"/>
    <x v="39"/>
    <x v="0"/>
    <x v="4"/>
    <s v="BLR "/>
    <s v=" DEL"/>
    <m/>
    <m/>
    <m/>
    <s v="05:55"/>
    <s v="08:35"/>
    <n v="160"/>
    <x v="0"/>
    <s v="No check-in baggage included"/>
    <n v="4319"/>
    <n v="5"/>
    <x v="1"/>
    <s v="BLR  →  DEL"/>
    <x v="3"/>
  </r>
  <r>
    <x v="2"/>
    <x v="7"/>
    <x v="2"/>
    <x v="2"/>
    <s v="DEL "/>
    <s v=" BOM "/>
    <s v=" COK"/>
    <m/>
    <m/>
    <s v="21:50"/>
    <s v="19:00 28 May"/>
    <n v="1270"/>
    <x v="2"/>
    <s v="No info"/>
    <n v="16079"/>
    <n v="21"/>
    <x v="0"/>
    <s v="DEL  →  BOM  →  COK"/>
    <x v="1"/>
  </r>
  <r>
    <x v="2"/>
    <x v="38"/>
    <x v="0"/>
    <x v="0"/>
    <s v="BLR "/>
    <s v=" BOM "/>
    <s v=" DEL"/>
    <m/>
    <m/>
    <s v="22:50"/>
    <s v="05:05 16 Mar"/>
    <n v="375"/>
    <x v="2"/>
    <s v="No info"/>
    <n v="54826"/>
    <n v="22"/>
    <x v="0"/>
    <s v="BLR  →  BOM  →  DEL"/>
    <x v="0"/>
  </r>
  <r>
    <x v="0"/>
    <x v="30"/>
    <x v="2"/>
    <x v="2"/>
    <s v="DEL "/>
    <s v=" BOM "/>
    <s v=" COK"/>
    <m/>
    <m/>
    <s v="17:30"/>
    <s v="01:35 10 Mar"/>
    <n v="485"/>
    <x v="2"/>
    <s v="No info"/>
    <n v="12351"/>
    <n v="17"/>
    <x v="2"/>
    <s v="DEL  →  BOM  →  COK"/>
    <x v="0"/>
  </r>
  <r>
    <x v="2"/>
    <x v="18"/>
    <x v="1"/>
    <x v="1"/>
    <s v="CCU "/>
    <s v=" DEL "/>
    <s v=" BLR"/>
    <m/>
    <m/>
    <s v="17:00"/>
    <s v="19:10 07 May"/>
    <n v="1570"/>
    <x v="2"/>
    <s v="No info"/>
    <n v="13067"/>
    <n v="17"/>
    <x v="2"/>
    <s v="CCU  →  DEL  →  BLR"/>
    <x v="1"/>
  </r>
  <r>
    <x v="2"/>
    <x v="6"/>
    <x v="0"/>
    <x v="0"/>
    <s v="BLR "/>
    <s v=" BOM "/>
    <s v=" DEL"/>
    <m/>
    <m/>
    <s v="18:55"/>
    <s v="07:40 13 Mar"/>
    <n v="765"/>
    <x v="2"/>
    <s v="No info"/>
    <n v="13817"/>
    <n v="18"/>
    <x v="2"/>
    <s v="BLR  →  BOM  →  DEL"/>
    <x v="0"/>
  </r>
  <r>
    <x v="3"/>
    <x v="25"/>
    <x v="0"/>
    <x v="4"/>
    <s v="BLR "/>
    <s v=" DEL"/>
    <m/>
    <m/>
    <m/>
    <s v="21:10"/>
    <s v="00:05 22 May"/>
    <n v="175"/>
    <x v="0"/>
    <s v="No info"/>
    <n v="3625"/>
    <n v="21"/>
    <x v="0"/>
    <s v="BLR  →  DEL"/>
    <x v="1"/>
  </r>
  <r>
    <x v="1"/>
    <x v="6"/>
    <x v="4"/>
    <x v="5"/>
    <s v="BOM "/>
    <s v=" JDH "/>
    <s v=" JAI "/>
    <s v=" DEL "/>
    <s v=" HYD"/>
    <s v="09:40"/>
    <s v="15:15 13 Mar"/>
    <n v="1775"/>
    <x v="3"/>
    <s v="No info"/>
    <n v="18293"/>
    <n v="9"/>
    <x v="1"/>
    <s v="BOM  →  JDH  →  JAI  →  DEL  →  HYD"/>
    <x v="0"/>
  </r>
  <r>
    <x v="6"/>
    <x v="34"/>
    <x v="0"/>
    <x v="4"/>
    <s v="BLR "/>
    <s v=" DEL"/>
    <m/>
    <m/>
    <m/>
    <s v="19:30"/>
    <s v="22:15"/>
    <n v="165"/>
    <x v="0"/>
    <s v="No info"/>
    <n v="5613"/>
    <n v="19"/>
    <x v="2"/>
    <s v="BLR  →  DEL"/>
    <x v="3"/>
  </r>
  <r>
    <x v="1"/>
    <x v="15"/>
    <x v="2"/>
    <x v="2"/>
    <s v="DEL "/>
    <s v=" BLR "/>
    <s v=" COK"/>
    <m/>
    <m/>
    <s v="06:10"/>
    <s v="08:15 07 Mar"/>
    <n v="1565"/>
    <x v="2"/>
    <s v="No info"/>
    <n v="11038"/>
    <n v="6"/>
    <x v="1"/>
    <s v="DEL  →  BLR  →  COK"/>
    <x v="0"/>
  </r>
  <r>
    <x v="0"/>
    <x v="17"/>
    <x v="0"/>
    <x v="4"/>
    <s v="BLR "/>
    <s v=" DEL"/>
    <m/>
    <m/>
    <m/>
    <s v="06:05"/>
    <s v="08:50"/>
    <n v="165"/>
    <x v="0"/>
    <s v="No info"/>
    <n v="4077"/>
    <n v="6"/>
    <x v="1"/>
    <s v="BLR  →  DEL"/>
    <x v="3"/>
  </r>
  <r>
    <x v="4"/>
    <x v="37"/>
    <x v="2"/>
    <x v="2"/>
    <s v="DEL "/>
    <s v=" BOM "/>
    <s v=" COK"/>
    <m/>
    <m/>
    <s v="08:00"/>
    <s v="21:00"/>
    <n v="780"/>
    <x v="2"/>
    <s v="No info"/>
    <n v="6883"/>
    <n v="8"/>
    <x v="1"/>
    <s v="DEL  →  BOM  →  COK"/>
    <x v="0"/>
  </r>
  <r>
    <x v="1"/>
    <x v="42"/>
    <x v="0"/>
    <x v="0"/>
    <s v="BLR "/>
    <s v=" DEL"/>
    <m/>
    <m/>
    <m/>
    <s v="17:00"/>
    <s v="19:45"/>
    <n v="165"/>
    <x v="0"/>
    <s v="No info"/>
    <n v="19508"/>
    <n v="17"/>
    <x v="2"/>
    <s v="BLR  →  DEL"/>
    <x v="0"/>
  </r>
  <r>
    <x v="1"/>
    <x v="28"/>
    <x v="0"/>
    <x v="0"/>
    <s v="BLR "/>
    <s v=" BOM "/>
    <s v=" DEL"/>
    <m/>
    <m/>
    <s v="08:50"/>
    <s v="23:15"/>
    <n v="865"/>
    <x v="2"/>
    <s v="No info"/>
    <n v="8714"/>
    <n v="8"/>
    <x v="1"/>
    <s v="BLR  →  BOM  →  DEL"/>
    <x v="0"/>
  </r>
  <r>
    <x v="0"/>
    <x v="1"/>
    <x v="1"/>
    <x v="1"/>
    <s v="CCU "/>
    <s v=" BLR"/>
    <m/>
    <m/>
    <m/>
    <s v="04:40"/>
    <s v="07:15"/>
    <n v="155"/>
    <x v="0"/>
    <s v="No info"/>
    <n v="4804"/>
    <n v="4"/>
    <x v="0"/>
    <s v="CCU  →  BLR"/>
    <x v="1"/>
  </r>
  <r>
    <x v="4"/>
    <x v="12"/>
    <x v="2"/>
    <x v="2"/>
    <s v="DEL "/>
    <s v=" BOM "/>
    <s v=" COK"/>
    <m/>
    <m/>
    <s v="08:00"/>
    <s v="15:30"/>
    <n v="450"/>
    <x v="2"/>
    <s v="No info"/>
    <n v="15078"/>
    <n v="8"/>
    <x v="1"/>
    <s v="DEL  →  BOM  →  COK"/>
    <x v="0"/>
  </r>
  <r>
    <x v="3"/>
    <x v="35"/>
    <x v="1"/>
    <x v="1"/>
    <s v="CCU "/>
    <s v=" BLR"/>
    <m/>
    <m/>
    <m/>
    <s v="17:10"/>
    <s v="19:40"/>
    <n v="150"/>
    <x v="0"/>
    <s v="No check-in baggage included"/>
    <n v="4807"/>
    <n v="17"/>
    <x v="2"/>
    <s v="CCU  →  BLR"/>
    <x v="3"/>
  </r>
  <r>
    <x v="4"/>
    <x v="15"/>
    <x v="2"/>
    <x v="2"/>
    <s v="DEL "/>
    <s v=" GWL "/>
    <s v=" IDR "/>
    <s v=" BOM "/>
    <s v=" COK"/>
    <s v="11:35"/>
    <s v="21:00"/>
    <n v="565"/>
    <x v="3"/>
    <s v="No info"/>
    <n v="21829"/>
    <n v="11"/>
    <x v="1"/>
    <s v="DEL  →  GWL  →  IDR  →  BOM  →  COK"/>
    <x v="0"/>
  </r>
  <r>
    <x v="6"/>
    <x v="0"/>
    <x v="0"/>
    <x v="0"/>
    <s v="BLR "/>
    <s v=" DEL"/>
    <m/>
    <m/>
    <m/>
    <s v="11:30"/>
    <s v="14:10"/>
    <n v="160"/>
    <x v="0"/>
    <s v="No info"/>
    <n v="5403"/>
    <n v="11"/>
    <x v="1"/>
    <s v="BLR  →  DEL"/>
    <x v="0"/>
  </r>
  <r>
    <x v="2"/>
    <x v="4"/>
    <x v="0"/>
    <x v="0"/>
    <s v="BLR "/>
    <s v=" BOM "/>
    <s v=" DEL"/>
    <m/>
    <m/>
    <s v="07:00"/>
    <s v="16:10"/>
    <n v="550"/>
    <x v="2"/>
    <s v="No info"/>
    <n v="26890"/>
    <n v="7"/>
    <x v="1"/>
    <s v="BLR  →  BOM  →  DEL"/>
    <x v="0"/>
  </r>
  <r>
    <x v="5"/>
    <x v="23"/>
    <x v="1"/>
    <x v="1"/>
    <s v="CCU "/>
    <s v=" BOM "/>
    <s v=" BLR"/>
    <m/>
    <m/>
    <s v="23:30"/>
    <s v="07:45 19 May"/>
    <n v="495"/>
    <x v="2"/>
    <s v="No info"/>
    <n v="7335"/>
    <n v="23"/>
    <x v="0"/>
    <s v="CCU  →  BOM  →  BLR"/>
    <x v="1"/>
  </r>
  <r>
    <x v="2"/>
    <x v="37"/>
    <x v="2"/>
    <x v="2"/>
    <s v="DEL "/>
    <s v=" MAA "/>
    <s v=" BOM "/>
    <s v=" COK"/>
    <m/>
    <s v="17:35"/>
    <s v="04:25 28 Mar"/>
    <n v="650"/>
    <x v="1"/>
    <s v="In-flight meal not included"/>
    <n v="9412"/>
    <n v="17"/>
    <x v="2"/>
    <s v="DEL  →  MAA  →  BOM  →  COK"/>
    <x v="0"/>
  </r>
  <r>
    <x v="2"/>
    <x v="25"/>
    <x v="1"/>
    <x v="1"/>
    <s v="CCU "/>
    <s v=" BOM "/>
    <s v=" BLR"/>
    <m/>
    <m/>
    <s v="08:25"/>
    <s v="19:50"/>
    <n v="685"/>
    <x v="2"/>
    <s v="In-flight meal not included"/>
    <n v="10844"/>
    <n v="8"/>
    <x v="1"/>
    <s v="CCU  →  BOM  →  BLR"/>
    <x v="1"/>
  </r>
  <r>
    <x v="0"/>
    <x v="31"/>
    <x v="0"/>
    <x v="4"/>
    <s v="BLR "/>
    <s v=" DEL"/>
    <m/>
    <m/>
    <m/>
    <s v="18:55"/>
    <s v="21:50"/>
    <n v="175"/>
    <x v="0"/>
    <s v="No info"/>
    <n v="4990"/>
    <n v="18"/>
    <x v="2"/>
    <s v="BLR  →  DEL"/>
    <x v="2"/>
  </r>
  <r>
    <x v="2"/>
    <x v="7"/>
    <x v="2"/>
    <x v="2"/>
    <s v="DEL "/>
    <s v=" AMD "/>
    <s v=" BOM "/>
    <s v=" COK"/>
    <m/>
    <s v="23:05"/>
    <s v="04:25 29 May"/>
    <n v="1760"/>
    <x v="1"/>
    <s v="No info"/>
    <n v="16704"/>
    <n v="23"/>
    <x v="0"/>
    <s v="DEL  →  AMD  →  BOM  →  COK"/>
    <x v="1"/>
  </r>
  <r>
    <x v="1"/>
    <x v="40"/>
    <x v="2"/>
    <x v="2"/>
    <s v="DEL "/>
    <s v=" NAG "/>
    <s v=" BOM "/>
    <s v=" COK"/>
    <m/>
    <s v="05:55"/>
    <s v="19:15 10 Apr"/>
    <n v="2240"/>
    <x v="1"/>
    <s v="No info"/>
    <n v="7711"/>
    <n v="5"/>
    <x v="1"/>
    <s v="DEL  →  NAG  →  BOM  →  COK"/>
    <x v="3"/>
  </r>
  <r>
    <x v="2"/>
    <x v="27"/>
    <x v="2"/>
    <x v="2"/>
    <s v="DEL "/>
    <s v=" BOM "/>
    <s v=" COK"/>
    <m/>
    <m/>
    <s v="17:30"/>
    <s v="04:25 04 Jun"/>
    <n v="655"/>
    <x v="2"/>
    <s v="In-flight meal not included"/>
    <n v="10262"/>
    <n v="17"/>
    <x v="2"/>
    <s v="DEL  →  BOM  →  COK"/>
    <x v="2"/>
  </r>
  <r>
    <x v="4"/>
    <x v="5"/>
    <x v="2"/>
    <x v="2"/>
    <s v="DEL "/>
    <s v=" BOM "/>
    <s v=" COK"/>
    <m/>
    <m/>
    <s v="12:50"/>
    <s v="21:00"/>
    <n v="490"/>
    <x v="2"/>
    <s v="In-flight meal not included"/>
    <n v="6007"/>
    <n v="12"/>
    <x v="3"/>
    <s v="DEL  →  BOM  →  COK"/>
    <x v="2"/>
  </r>
  <r>
    <x v="1"/>
    <x v="34"/>
    <x v="1"/>
    <x v="1"/>
    <s v="CCU "/>
    <s v=" BOM "/>
    <s v=" AMD "/>
    <s v=" BLR"/>
    <m/>
    <s v="09:25"/>
    <s v="05:25 02 Apr"/>
    <n v="1200"/>
    <x v="1"/>
    <s v="No info"/>
    <n v="12219"/>
    <n v="9"/>
    <x v="1"/>
    <s v="CCU  →  BOM  →  AMD  →  BLR"/>
    <x v="3"/>
  </r>
  <r>
    <x v="5"/>
    <x v="1"/>
    <x v="0"/>
    <x v="4"/>
    <s v="BLR "/>
    <s v=" DEL"/>
    <m/>
    <m/>
    <m/>
    <s v="20:55"/>
    <s v="23:40"/>
    <n v="165"/>
    <x v="0"/>
    <s v="No info"/>
    <n v="3898"/>
    <n v="20"/>
    <x v="2"/>
    <s v="BLR  →  DEL"/>
    <x v="1"/>
  </r>
  <r>
    <x v="2"/>
    <x v="18"/>
    <x v="1"/>
    <x v="1"/>
    <s v="CCU "/>
    <s v=" DEL "/>
    <s v=" BLR"/>
    <m/>
    <m/>
    <s v="17:00"/>
    <s v="22:05 07 May"/>
    <n v="1745"/>
    <x v="2"/>
    <s v="No info"/>
    <n v="11467"/>
    <n v="17"/>
    <x v="2"/>
    <s v="CCU  →  DEL  →  BLR"/>
    <x v="1"/>
  </r>
  <r>
    <x v="1"/>
    <x v="23"/>
    <x v="1"/>
    <x v="1"/>
    <s v="CCU "/>
    <s v=" JAI "/>
    <s v=" DEL "/>
    <s v=" BLR"/>
    <m/>
    <s v="08:20"/>
    <s v="20:25"/>
    <n v="725"/>
    <x v="1"/>
    <s v="No info"/>
    <n v="12534"/>
    <n v="8"/>
    <x v="1"/>
    <s v="CCU  →  JAI  →  DEL  →  BLR"/>
    <x v="1"/>
  </r>
  <r>
    <x v="2"/>
    <x v="31"/>
    <x v="1"/>
    <x v="1"/>
    <s v="CCU "/>
    <s v=" BOM "/>
    <s v=" BLR"/>
    <m/>
    <m/>
    <s v="08:25"/>
    <s v="18:15"/>
    <n v="590"/>
    <x v="2"/>
    <s v="In-flight meal not included"/>
    <n v="10844"/>
    <n v="8"/>
    <x v="1"/>
    <s v="CCU  →  BOM  →  BLR"/>
    <x v="2"/>
  </r>
  <r>
    <x v="3"/>
    <x v="0"/>
    <x v="0"/>
    <x v="0"/>
    <s v="BLR "/>
    <s v=" DEL"/>
    <m/>
    <m/>
    <m/>
    <s v="05:45"/>
    <s v="08:35"/>
    <n v="170"/>
    <x v="0"/>
    <s v="No info"/>
    <n v="4377"/>
    <n v="5"/>
    <x v="1"/>
    <s v="BLR  →  DEL"/>
    <x v="0"/>
  </r>
  <r>
    <x v="6"/>
    <x v="2"/>
    <x v="3"/>
    <x v="3"/>
    <s v="MAA "/>
    <s v=" CCU"/>
    <m/>
    <m/>
    <m/>
    <s v="17:45"/>
    <s v="20:05"/>
    <n v="140"/>
    <x v="0"/>
    <s v="No info"/>
    <n v="11982"/>
    <n v="17"/>
    <x v="2"/>
    <s v="MAA  →  CCU"/>
    <x v="2"/>
  </r>
  <r>
    <x v="3"/>
    <x v="2"/>
    <x v="0"/>
    <x v="4"/>
    <s v="BLR "/>
    <s v=" DEL"/>
    <m/>
    <m/>
    <m/>
    <s v="09:30"/>
    <s v="12:20"/>
    <n v="170"/>
    <x v="0"/>
    <s v="No info"/>
    <n v="4423"/>
    <n v="9"/>
    <x v="1"/>
    <s v="BLR  →  DEL"/>
    <x v="2"/>
  </r>
  <r>
    <x v="2"/>
    <x v="12"/>
    <x v="2"/>
    <x v="2"/>
    <s v="DEL "/>
    <s v=" BOM "/>
    <s v=" COK"/>
    <m/>
    <m/>
    <s v="19:15"/>
    <s v="04:25 04 Mar"/>
    <n v="550"/>
    <x v="2"/>
    <s v="No info"/>
    <n v="17234"/>
    <n v="19"/>
    <x v="2"/>
    <s v="DEL  →  BOM  →  COK"/>
    <x v="0"/>
  </r>
  <r>
    <x v="6"/>
    <x v="34"/>
    <x v="1"/>
    <x v="1"/>
    <s v="CCU "/>
    <s v=" DEL "/>
    <s v=" BLR"/>
    <m/>
    <m/>
    <s v="07:10"/>
    <s v="22:55"/>
    <n v="945"/>
    <x v="2"/>
    <s v="No info"/>
    <n v="8295"/>
    <n v="7"/>
    <x v="1"/>
    <s v="CCU  →  DEL  →  BLR"/>
    <x v="3"/>
  </r>
  <r>
    <x v="2"/>
    <x v="15"/>
    <x v="2"/>
    <x v="2"/>
    <s v="DEL "/>
    <s v=" JAI "/>
    <s v=" BOM "/>
    <s v=" COK"/>
    <m/>
    <s v="05:30"/>
    <s v="19:45 07 Mar"/>
    <n v="2295"/>
    <x v="1"/>
    <s v="In-flight meal not included"/>
    <n v="15864"/>
    <n v="5"/>
    <x v="1"/>
    <s v="DEL  →  JAI  →  BOM  →  COK"/>
    <x v="0"/>
  </r>
  <r>
    <x v="5"/>
    <x v="7"/>
    <x v="0"/>
    <x v="4"/>
    <s v="BLR "/>
    <s v=" DEL"/>
    <m/>
    <m/>
    <m/>
    <s v="11:40"/>
    <s v="14:30"/>
    <n v="170"/>
    <x v="0"/>
    <s v="No info"/>
    <n v="3398"/>
    <n v="11"/>
    <x v="1"/>
    <s v="BLR  →  DEL"/>
    <x v="1"/>
  </r>
  <r>
    <x v="4"/>
    <x v="2"/>
    <x v="2"/>
    <x v="2"/>
    <s v="DEL "/>
    <s v=" BOM "/>
    <s v=" COK"/>
    <m/>
    <m/>
    <s v="13:00"/>
    <s v="01:30 10 Jun"/>
    <n v="750"/>
    <x v="2"/>
    <s v="No info"/>
    <n v="7198"/>
    <n v="13"/>
    <x v="3"/>
    <s v="DEL  →  BOM  →  COK"/>
    <x v="2"/>
  </r>
  <r>
    <x v="2"/>
    <x v="22"/>
    <x v="0"/>
    <x v="4"/>
    <s v="BLR "/>
    <s v=" DEL"/>
    <m/>
    <m/>
    <m/>
    <s v="06:00"/>
    <s v="08:45"/>
    <n v="165"/>
    <x v="0"/>
    <s v="No info"/>
    <n v="7229"/>
    <n v="6"/>
    <x v="1"/>
    <s v="BLR  →  DEL"/>
    <x v="3"/>
  </r>
  <r>
    <x v="2"/>
    <x v="14"/>
    <x v="2"/>
    <x v="2"/>
    <s v="DEL "/>
    <s v=" JAI "/>
    <s v=" BOM "/>
    <s v=" COK"/>
    <m/>
    <s v="05:30"/>
    <s v="04:25 13 Jun"/>
    <n v="1375"/>
    <x v="1"/>
    <s v="No info"/>
    <n v="13014"/>
    <n v="5"/>
    <x v="1"/>
    <s v="DEL  →  JAI  →  BOM  →  COK"/>
    <x v="2"/>
  </r>
  <r>
    <x v="1"/>
    <x v="10"/>
    <x v="1"/>
    <x v="1"/>
    <s v="CCU "/>
    <s v=" MAA "/>
    <s v=" BLR"/>
    <m/>
    <m/>
    <s v="14:35"/>
    <s v="14:35 10 May"/>
    <n v="1440"/>
    <x v="2"/>
    <s v="No info"/>
    <n v="6528"/>
    <n v="14"/>
    <x v="3"/>
    <s v="CCU  →  MAA  →  BLR"/>
    <x v="1"/>
  </r>
  <r>
    <x v="2"/>
    <x v="14"/>
    <x v="2"/>
    <x v="2"/>
    <s v="DEL "/>
    <s v=" IDR "/>
    <s v=" BOM "/>
    <s v=" COK"/>
    <m/>
    <s v="09:35"/>
    <s v="12:35 13 Jun"/>
    <n v="1620"/>
    <x v="1"/>
    <s v="No info"/>
    <n v="13292"/>
    <n v="9"/>
    <x v="1"/>
    <s v="DEL  →  IDR  →  BOM  →  COK"/>
    <x v="2"/>
  </r>
  <r>
    <x v="2"/>
    <x v="25"/>
    <x v="2"/>
    <x v="2"/>
    <s v="DEL "/>
    <s v=" AMD "/>
    <s v=" BOM "/>
    <s v=" COK"/>
    <m/>
    <s v="19:10"/>
    <s v="19:00 22 May"/>
    <n v="1430"/>
    <x v="1"/>
    <s v="No info"/>
    <n v="15129"/>
    <n v="19"/>
    <x v="2"/>
    <s v="DEL  →  AMD  →  BOM  →  COK"/>
    <x v="1"/>
  </r>
  <r>
    <x v="1"/>
    <x v="21"/>
    <x v="2"/>
    <x v="2"/>
    <s v="DEL "/>
    <s v=" BHO "/>
    <s v=" BOM "/>
    <s v=" COK"/>
    <m/>
    <s v="20:00"/>
    <s v="19:15 16 Jun"/>
    <n v="1395"/>
    <x v="1"/>
    <s v="No info"/>
    <n v="11071"/>
    <n v="20"/>
    <x v="2"/>
    <s v="DEL  →  BHO  →  BOM  →  COK"/>
    <x v="2"/>
  </r>
  <r>
    <x v="3"/>
    <x v="35"/>
    <x v="1"/>
    <x v="1"/>
    <s v="CCU "/>
    <s v=" BLR"/>
    <m/>
    <m/>
    <m/>
    <s v="06:55"/>
    <s v="09:30"/>
    <n v="155"/>
    <x v="0"/>
    <s v="No info"/>
    <n v="4174"/>
    <n v="6"/>
    <x v="1"/>
    <s v="CCU  →  BLR"/>
    <x v="3"/>
  </r>
  <r>
    <x v="4"/>
    <x v="37"/>
    <x v="2"/>
    <x v="2"/>
    <s v="DEL "/>
    <s v=" BOM "/>
    <s v=" COK"/>
    <m/>
    <m/>
    <s v="04:00"/>
    <s v="18:50"/>
    <n v="890"/>
    <x v="2"/>
    <s v="No info"/>
    <n v="11299"/>
    <n v="4"/>
    <x v="0"/>
    <s v="DEL  →  BOM  →  COK"/>
    <x v="0"/>
  </r>
  <r>
    <x v="2"/>
    <x v="23"/>
    <x v="2"/>
    <x v="2"/>
    <s v="DEL "/>
    <s v=" BOM "/>
    <s v=" COK"/>
    <m/>
    <m/>
    <s v="19:45"/>
    <s v="12:35 19 May"/>
    <n v="1010"/>
    <x v="2"/>
    <s v="In-flight meal not included"/>
    <n v="12373"/>
    <n v="19"/>
    <x v="2"/>
    <s v="DEL  →  BOM  →  COK"/>
    <x v="1"/>
  </r>
  <r>
    <x v="1"/>
    <x v="4"/>
    <x v="0"/>
    <x v="0"/>
    <s v="BLR "/>
    <s v=" CCU "/>
    <s v=" DEL"/>
    <m/>
    <m/>
    <s v="05:50"/>
    <s v="09:15 02 Mar"/>
    <n v="1645"/>
    <x v="2"/>
    <s v="No info"/>
    <n v="13439"/>
    <n v="5"/>
    <x v="1"/>
    <s v="BLR  →  CCU  →  DEL"/>
    <x v="0"/>
  </r>
  <r>
    <x v="0"/>
    <x v="1"/>
    <x v="1"/>
    <x v="1"/>
    <s v="CCU "/>
    <s v=" BLR"/>
    <m/>
    <m/>
    <m/>
    <s v="20:20"/>
    <s v="22:55"/>
    <n v="155"/>
    <x v="0"/>
    <s v="No info"/>
    <n v="4804"/>
    <n v="20"/>
    <x v="2"/>
    <s v="CCU  →  BLR"/>
    <x v="1"/>
  </r>
  <r>
    <x v="1"/>
    <x v="3"/>
    <x v="1"/>
    <x v="1"/>
    <s v="CCU "/>
    <s v=" BOM "/>
    <s v=" GOI "/>
    <s v=" BLR"/>
    <m/>
    <s v="09:25"/>
    <s v="05:35 13 May"/>
    <n v="1210"/>
    <x v="1"/>
    <s v="No info"/>
    <n v="11642"/>
    <n v="9"/>
    <x v="1"/>
    <s v="CCU  →  BOM  →  GOI  →  BLR"/>
    <x v="1"/>
  </r>
  <r>
    <x v="0"/>
    <x v="20"/>
    <x v="0"/>
    <x v="4"/>
    <s v="BLR "/>
    <s v=" DEL"/>
    <m/>
    <m/>
    <m/>
    <s v="00:25"/>
    <s v="03:15"/>
    <n v="170"/>
    <x v="0"/>
    <s v="No info"/>
    <n v="3419"/>
    <n v="0"/>
    <x v="0"/>
    <s v="BLR  →  DEL"/>
    <x v="2"/>
  </r>
  <r>
    <x v="0"/>
    <x v="25"/>
    <x v="1"/>
    <x v="1"/>
    <s v="CCU "/>
    <s v=" RPR "/>
    <s v=" HYD "/>
    <s v=" BLR"/>
    <m/>
    <s v="06:35"/>
    <s v="12:10"/>
    <n v="335"/>
    <x v="1"/>
    <s v="No info"/>
    <n v="6103"/>
    <n v="6"/>
    <x v="1"/>
    <s v="CCU  →  RPR  →  HYD  →  BLR"/>
    <x v="1"/>
  </r>
  <r>
    <x v="1"/>
    <x v="10"/>
    <x v="1"/>
    <x v="1"/>
    <s v="CCU "/>
    <s v=" DEL "/>
    <s v=" COK "/>
    <s v=" BLR"/>
    <m/>
    <s v="07:00"/>
    <s v="01:20 10 May"/>
    <n v="1100"/>
    <x v="1"/>
    <s v="No info"/>
    <n v="13033"/>
    <n v="7"/>
    <x v="1"/>
    <s v="CCU  →  DEL  →  COK  →  BLR"/>
    <x v="1"/>
  </r>
  <r>
    <x v="2"/>
    <x v="38"/>
    <x v="0"/>
    <x v="0"/>
    <s v="BLR "/>
    <s v=" BOM "/>
    <s v=" JDH "/>
    <s v=" DEL"/>
    <m/>
    <s v="08:55"/>
    <s v="15:55"/>
    <n v="420"/>
    <x v="1"/>
    <s v="In-flight meal not included"/>
    <n v="11245"/>
    <n v="8"/>
    <x v="1"/>
    <s v="BLR  →  BOM  →  JDH  →  DEL"/>
    <x v="0"/>
  </r>
  <r>
    <x v="2"/>
    <x v="34"/>
    <x v="1"/>
    <x v="1"/>
    <s v="CCU "/>
    <s v=" BOM "/>
    <s v=" BLR"/>
    <m/>
    <m/>
    <s v="06:30"/>
    <s v="12:00"/>
    <n v="330"/>
    <x v="2"/>
    <s v="In-flight meal not included"/>
    <n v="10056"/>
    <n v="6"/>
    <x v="1"/>
    <s v="CCU  →  BOM  →  BLR"/>
    <x v="3"/>
  </r>
  <r>
    <x v="2"/>
    <x v="31"/>
    <x v="1"/>
    <x v="1"/>
    <s v="CCU "/>
    <s v=" DEL "/>
    <s v=" BLR"/>
    <m/>
    <m/>
    <s v="20:25"/>
    <s v="14:25 07 Jun"/>
    <n v="1080"/>
    <x v="2"/>
    <s v="In-flight meal not included"/>
    <n v="10539"/>
    <n v="20"/>
    <x v="2"/>
    <s v="CCU  →  DEL  →  BLR"/>
    <x v="2"/>
  </r>
  <r>
    <x v="0"/>
    <x v="38"/>
    <x v="3"/>
    <x v="3"/>
    <s v="MAA "/>
    <s v=" CCU"/>
    <m/>
    <m/>
    <m/>
    <s v="22:05"/>
    <s v="00:25 19 Mar"/>
    <n v="140"/>
    <x v="0"/>
    <s v="No info"/>
    <n v="5277"/>
    <n v="22"/>
    <x v="0"/>
    <s v="MAA  →  CCU"/>
    <x v="0"/>
  </r>
  <r>
    <x v="1"/>
    <x v="25"/>
    <x v="1"/>
    <x v="1"/>
    <s v="CCU "/>
    <s v=" DEL "/>
    <s v=" BLR"/>
    <m/>
    <m/>
    <s v="10:00"/>
    <s v="23:15"/>
    <n v="795"/>
    <x v="2"/>
    <s v="No info"/>
    <n v="11936"/>
    <n v="10"/>
    <x v="1"/>
    <s v="CCU  →  DEL  →  BLR"/>
    <x v="1"/>
  </r>
  <r>
    <x v="2"/>
    <x v="2"/>
    <x v="2"/>
    <x v="2"/>
    <s v="DEL "/>
    <s v=" JAI "/>
    <s v=" BOM "/>
    <s v=" COK"/>
    <m/>
    <s v="05:30"/>
    <s v="04:25 10 Jun"/>
    <n v="1375"/>
    <x v="1"/>
    <s v="No info"/>
    <n v="13014"/>
    <n v="5"/>
    <x v="1"/>
    <s v="DEL  →  JAI  →  BOM  →  COK"/>
    <x v="2"/>
  </r>
  <r>
    <x v="6"/>
    <x v="31"/>
    <x v="1"/>
    <x v="1"/>
    <s v="CCU "/>
    <s v=" DEL "/>
    <s v=" BLR"/>
    <m/>
    <m/>
    <s v="17:00"/>
    <s v="20:20 07 Jun"/>
    <n v="1640"/>
    <x v="2"/>
    <s v="No info"/>
    <n v="8820"/>
    <n v="17"/>
    <x v="2"/>
    <s v="CCU  →  DEL  →  BLR"/>
    <x v="2"/>
  </r>
  <r>
    <x v="2"/>
    <x v="10"/>
    <x v="2"/>
    <x v="2"/>
    <s v="DEL "/>
    <s v=" BOM "/>
    <s v=" COK"/>
    <m/>
    <m/>
    <s v="15:00"/>
    <s v="12:35 10 May"/>
    <n v="1295"/>
    <x v="2"/>
    <s v="In-flight meal not included"/>
    <n v="12373"/>
    <n v="15"/>
    <x v="3"/>
    <s v="DEL  →  BOM  →  COK"/>
    <x v="1"/>
  </r>
  <r>
    <x v="2"/>
    <x v="8"/>
    <x v="2"/>
    <x v="2"/>
    <s v="DEL "/>
    <s v=" BOM "/>
    <s v=" COK"/>
    <m/>
    <m/>
    <s v="09:00"/>
    <s v="12:35 02 Jun"/>
    <n v="1655"/>
    <x v="2"/>
    <s v="In-flight meal not included"/>
    <n v="10262"/>
    <n v="9"/>
    <x v="1"/>
    <s v="DEL  →  BOM  →  COK"/>
    <x v="2"/>
  </r>
  <r>
    <x v="2"/>
    <x v="27"/>
    <x v="4"/>
    <x v="5"/>
    <s v="BOM "/>
    <s v=" HYD"/>
    <m/>
    <m/>
    <m/>
    <s v="07:05"/>
    <s v="08:30"/>
    <n v="85"/>
    <x v="0"/>
    <s v="In-flight meal not included"/>
    <n v="4995"/>
    <n v="7"/>
    <x v="1"/>
    <s v="BOM  →  HYD"/>
    <x v="2"/>
  </r>
  <r>
    <x v="2"/>
    <x v="37"/>
    <x v="2"/>
    <x v="2"/>
    <s v="DEL "/>
    <s v=" BOM "/>
    <s v=" COK"/>
    <m/>
    <m/>
    <s v="21:50"/>
    <s v="19:45 28 Mar"/>
    <n v="1315"/>
    <x v="2"/>
    <s v="In-flight meal not included"/>
    <n v="7438"/>
    <n v="21"/>
    <x v="0"/>
    <s v="DEL  →  BOM  →  COK"/>
    <x v="0"/>
  </r>
  <r>
    <x v="0"/>
    <x v="16"/>
    <x v="1"/>
    <x v="1"/>
    <s v="CCU "/>
    <s v=" BLR"/>
    <m/>
    <m/>
    <m/>
    <s v="05:30"/>
    <s v="08:20"/>
    <n v="170"/>
    <x v="0"/>
    <s v="No info"/>
    <n v="4148"/>
    <n v="5"/>
    <x v="1"/>
    <s v="CCU  →  BLR"/>
    <x v="0"/>
  </r>
  <r>
    <x v="0"/>
    <x v="7"/>
    <x v="3"/>
    <x v="3"/>
    <s v="MAA "/>
    <s v=" CCU"/>
    <m/>
    <m/>
    <m/>
    <s v="14:45"/>
    <s v="17:05"/>
    <n v="140"/>
    <x v="0"/>
    <s v="No info"/>
    <n v="3597"/>
    <n v="14"/>
    <x v="3"/>
    <s v="MAA  →  CCU"/>
    <x v="1"/>
  </r>
  <r>
    <x v="7"/>
    <x v="1"/>
    <x v="1"/>
    <x v="1"/>
    <s v="CCU "/>
    <s v=" DEL "/>
    <s v=" BLR"/>
    <m/>
    <m/>
    <s v="07:35"/>
    <s v="23:30"/>
    <n v="955"/>
    <x v="2"/>
    <s v="No info"/>
    <n v="5192"/>
    <n v="7"/>
    <x v="1"/>
    <s v="CCU  →  DEL  →  BLR"/>
    <x v="1"/>
  </r>
  <r>
    <x v="2"/>
    <x v="26"/>
    <x v="0"/>
    <x v="0"/>
    <s v="BLR "/>
    <s v=" BOM "/>
    <s v=" DEL"/>
    <m/>
    <m/>
    <s v="08:00"/>
    <s v="20:20"/>
    <n v="740"/>
    <x v="2"/>
    <s v="No info"/>
    <n v="16736"/>
    <n v="8"/>
    <x v="1"/>
    <s v="BLR  →  BOM  →  DEL"/>
    <x v="0"/>
  </r>
  <r>
    <x v="4"/>
    <x v="8"/>
    <x v="2"/>
    <x v="2"/>
    <s v="DEL "/>
    <s v=" BOM "/>
    <s v=" COK"/>
    <m/>
    <m/>
    <s v="13:00"/>
    <s v="21:00"/>
    <n v="480"/>
    <x v="2"/>
    <s v="No info"/>
    <n v="7933"/>
    <n v="13"/>
    <x v="3"/>
    <s v="DEL  →  BOM  →  COK"/>
    <x v="2"/>
  </r>
  <r>
    <x v="1"/>
    <x v="23"/>
    <x v="2"/>
    <x v="2"/>
    <s v="DEL "/>
    <s v=" BOM "/>
    <s v=" COK"/>
    <m/>
    <m/>
    <s v="08:00"/>
    <s v="19:15"/>
    <n v="675"/>
    <x v="2"/>
    <s v="No info"/>
    <n v="8879"/>
    <n v="8"/>
    <x v="1"/>
    <s v="DEL  →  BOM  →  COK"/>
    <x v="1"/>
  </r>
  <r>
    <x v="0"/>
    <x v="3"/>
    <x v="2"/>
    <x v="2"/>
    <s v="DEL "/>
    <s v=" COK"/>
    <m/>
    <m/>
    <m/>
    <s v="14:25"/>
    <s v="17:40"/>
    <n v="195"/>
    <x v="0"/>
    <s v="No info"/>
    <n v="5000"/>
    <n v="14"/>
    <x v="3"/>
    <s v="DEL  →  COK"/>
    <x v="1"/>
  </r>
  <r>
    <x v="6"/>
    <x v="18"/>
    <x v="1"/>
    <x v="1"/>
    <s v="CCU "/>
    <s v=" DEL "/>
    <s v=" BLR"/>
    <m/>
    <m/>
    <s v="17:00"/>
    <s v="09:05 07 May"/>
    <n v="965"/>
    <x v="2"/>
    <s v="No info"/>
    <n v="8137"/>
    <n v="17"/>
    <x v="2"/>
    <s v="CCU  →  DEL  →  BLR"/>
    <x v="1"/>
  </r>
  <r>
    <x v="1"/>
    <x v="30"/>
    <x v="2"/>
    <x v="2"/>
    <s v="DEL "/>
    <s v=" CCU "/>
    <s v=" BOM "/>
    <s v=" COK"/>
    <m/>
    <s v="16:55"/>
    <s v="19:15 10 Mar"/>
    <n v="1580"/>
    <x v="1"/>
    <s v="No info"/>
    <n v="22096"/>
    <n v="16"/>
    <x v="3"/>
    <s v="DEL  →  CCU  →  BOM  →  COK"/>
    <x v="0"/>
  </r>
  <r>
    <x v="3"/>
    <x v="0"/>
    <x v="0"/>
    <x v="0"/>
    <s v="BLR "/>
    <s v=" DEL"/>
    <m/>
    <m/>
    <m/>
    <s v="05:45"/>
    <s v="08:35"/>
    <n v="170"/>
    <x v="0"/>
    <s v="No check-in baggage included"/>
    <n v="4273"/>
    <n v="5"/>
    <x v="1"/>
    <s v="BLR  →  DEL"/>
    <x v="0"/>
  </r>
  <r>
    <x v="2"/>
    <x v="4"/>
    <x v="0"/>
    <x v="0"/>
    <s v="BLR "/>
    <s v=" BOM "/>
    <s v=" DEL"/>
    <m/>
    <m/>
    <s v="18:40"/>
    <s v="00:45 02 Mar"/>
    <n v="365"/>
    <x v="2"/>
    <s v="No info"/>
    <n v="35185"/>
    <n v="18"/>
    <x v="2"/>
    <s v="BLR  →  BOM  →  DEL"/>
    <x v="0"/>
  </r>
  <r>
    <x v="0"/>
    <x v="13"/>
    <x v="1"/>
    <x v="1"/>
    <s v="CCU "/>
    <s v=" BBI "/>
    <s v=" BLR"/>
    <m/>
    <m/>
    <s v="19:35"/>
    <s v="23:15"/>
    <n v="220"/>
    <x v="2"/>
    <s v="No info"/>
    <n v="4226"/>
    <n v="19"/>
    <x v="2"/>
    <s v="CCU  →  BBI  →  BLR"/>
    <x v="3"/>
  </r>
  <r>
    <x v="2"/>
    <x v="1"/>
    <x v="1"/>
    <x v="1"/>
    <s v="CCU "/>
    <s v=" BOM "/>
    <s v=" BLR"/>
    <m/>
    <m/>
    <s v="08:25"/>
    <s v="16:20"/>
    <n v="475"/>
    <x v="2"/>
    <s v="In-flight meal not included"/>
    <n v="10844"/>
    <n v="8"/>
    <x v="1"/>
    <s v="CCU  →  BOM  →  BLR"/>
    <x v="1"/>
  </r>
  <r>
    <x v="0"/>
    <x v="14"/>
    <x v="4"/>
    <x v="5"/>
    <s v="BOM "/>
    <s v=" HYD"/>
    <m/>
    <m/>
    <m/>
    <s v="12:00"/>
    <s v="13:30"/>
    <n v="90"/>
    <x v="0"/>
    <s v="No info"/>
    <n v="2754"/>
    <n v="12"/>
    <x v="3"/>
    <s v="BOM  →  HYD"/>
    <x v="2"/>
  </r>
  <r>
    <x v="0"/>
    <x v="31"/>
    <x v="1"/>
    <x v="1"/>
    <s v="CCU "/>
    <s v=" VTZ "/>
    <s v=" BLR"/>
    <m/>
    <m/>
    <s v="10:30"/>
    <s v="16:05"/>
    <n v="335"/>
    <x v="2"/>
    <s v="No info"/>
    <n v="6301"/>
    <n v="10"/>
    <x v="1"/>
    <s v="CCU  →  VTZ  →  BLR"/>
    <x v="2"/>
  </r>
  <r>
    <x v="1"/>
    <x v="23"/>
    <x v="1"/>
    <x v="1"/>
    <s v="CCU "/>
    <s v=" BOM "/>
    <s v=" COK "/>
    <s v=" BLR"/>
    <m/>
    <s v="09:25"/>
    <s v="13:45 19 May"/>
    <n v="1700"/>
    <x v="1"/>
    <s v="No info"/>
    <n v="13222"/>
    <n v="9"/>
    <x v="1"/>
    <s v="CCU  →  BOM  →  COK  →  BLR"/>
    <x v="1"/>
  </r>
  <r>
    <x v="2"/>
    <x v="25"/>
    <x v="2"/>
    <x v="2"/>
    <s v="DEL "/>
    <s v=" BOM "/>
    <s v=" COK"/>
    <m/>
    <m/>
    <s v="17:30"/>
    <s v="12:35 22 May"/>
    <n v="1145"/>
    <x v="2"/>
    <s v="In-flight meal not included"/>
    <n v="12898"/>
    <n v="17"/>
    <x v="2"/>
    <s v="DEL  →  BOM  →  COK"/>
    <x v="1"/>
  </r>
  <r>
    <x v="1"/>
    <x v="6"/>
    <x v="0"/>
    <x v="0"/>
    <s v="BLR "/>
    <s v=" BOM "/>
    <s v=" DEL"/>
    <m/>
    <m/>
    <s v="06:45"/>
    <s v="20:35"/>
    <n v="830"/>
    <x v="2"/>
    <s v="No info"/>
    <n v="12127"/>
    <n v="6"/>
    <x v="1"/>
    <s v="BLR  →  BOM  →  DEL"/>
    <x v="0"/>
  </r>
  <r>
    <x v="2"/>
    <x v="25"/>
    <x v="1"/>
    <x v="1"/>
    <s v="CCU "/>
    <s v=" DEL "/>
    <s v=" BLR"/>
    <m/>
    <m/>
    <s v="20:25"/>
    <s v="22:05 22 May"/>
    <n v="1540"/>
    <x v="2"/>
    <s v="No info"/>
    <n v="13067"/>
    <n v="20"/>
    <x v="2"/>
    <s v="CCU  →  DEL  →  BLR"/>
    <x v="1"/>
  </r>
  <r>
    <x v="1"/>
    <x v="34"/>
    <x v="1"/>
    <x v="1"/>
    <s v="CCU "/>
    <s v=" GAU "/>
    <s v=" DEL "/>
    <s v=" BLR"/>
    <m/>
    <s v="16:45"/>
    <s v="20:25 02 Apr"/>
    <n v="1660"/>
    <x v="1"/>
    <s v="No info"/>
    <n v="9920"/>
    <n v="16"/>
    <x v="3"/>
    <s v="CCU  →  GAU  →  DEL  →  BLR"/>
    <x v="3"/>
  </r>
  <r>
    <x v="5"/>
    <x v="34"/>
    <x v="0"/>
    <x v="4"/>
    <s v="BLR "/>
    <s v=" DEL"/>
    <m/>
    <m/>
    <m/>
    <s v="07:45"/>
    <s v="10:40"/>
    <n v="175"/>
    <x v="0"/>
    <s v="No info"/>
    <n v="4239"/>
    <n v="7"/>
    <x v="1"/>
    <s v="BLR  →  DEL"/>
    <x v="3"/>
  </r>
  <r>
    <x v="2"/>
    <x v="31"/>
    <x v="2"/>
    <x v="2"/>
    <s v="DEL "/>
    <s v=" BOM "/>
    <s v=" COK"/>
    <m/>
    <m/>
    <s v="21:50"/>
    <s v="19:00 07 Jun"/>
    <n v="1270"/>
    <x v="2"/>
    <s v="No info"/>
    <n v="14714"/>
    <n v="21"/>
    <x v="0"/>
    <s v="DEL  →  BOM  →  COK"/>
    <x v="2"/>
  </r>
  <r>
    <x v="0"/>
    <x v="18"/>
    <x v="1"/>
    <x v="1"/>
    <s v="CCU "/>
    <s v=" NAG "/>
    <s v=" BLR"/>
    <m/>
    <m/>
    <s v="18:05"/>
    <s v="23:30"/>
    <n v="325"/>
    <x v="2"/>
    <s v="No info"/>
    <n v="6218"/>
    <n v="18"/>
    <x v="2"/>
    <s v="CCU  →  NAG  →  BLR"/>
    <x v="1"/>
  </r>
  <r>
    <x v="0"/>
    <x v="41"/>
    <x v="3"/>
    <x v="3"/>
    <s v="MAA "/>
    <s v=" CCU"/>
    <m/>
    <m/>
    <m/>
    <s v="05:15"/>
    <s v="07:35"/>
    <n v="140"/>
    <x v="0"/>
    <s v="No info"/>
    <n v="7295"/>
    <n v="5"/>
    <x v="1"/>
    <s v="MAA  →  CCU"/>
    <x v="0"/>
  </r>
  <r>
    <x v="4"/>
    <x v="2"/>
    <x v="2"/>
    <x v="2"/>
    <s v="DEL "/>
    <s v=" BOM "/>
    <s v=" COK"/>
    <m/>
    <m/>
    <s v="03:50"/>
    <s v="11:30"/>
    <n v="460"/>
    <x v="2"/>
    <s v="No info"/>
    <n v="7408"/>
    <n v="3"/>
    <x v="0"/>
    <s v="DEL  →  BOM  →  COK"/>
    <x v="2"/>
  </r>
  <r>
    <x v="2"/>
    <x v="2"/>
    <x v="1"/>
    <x v="1"/>
    <s v="CCU "/>
    <s v=" DEL "/>
    <s v=" BLR"/>
    <m/>
    <m/>
    <s v="09:35"/>
    <s v="18:00"/>
    <n v="505"/>
    <x v="2"/>
    <s v="In-flight meal not included"/>
    <n v="13994"/>
    <n v="9"/>
    <x v="1"/>
    <s v="CCU  →  DEL  →  BLR"/>
    <x v="2"/>
  </r>
  <r>
    <x v="0"/>
    <x v="19"/>
    <x v="1"/>
    <x v="1"/>
    <s v="CCU "/>
    <s v=" BLR"/>
    <m/>
    <m/>
    <m/>
    <s v="14:25"/>
    <s v="16:55"/>
    <n v="150"/>
    <x v="0"/>
    <s v="No info"/>
    <n v="5224"/>
    <n v="14"/>
    <x v="3"/>
    <s v="CCU  →  BLR"/>
    <x v="1"/>
  </r>
  <r>
    <x v="3"/>
    <x v="30"/>
    <x v="4"/>
    <x v="5"/>
    <s v="BOM "/>
    <s v=" HYD"/>
    <m/>
    <m/>
    <m/>
    <s v="05:45"/>
    <s v="07:05"/>
    <n v="80"/>
    <x v="0"/>
    <s v="No info"/>
    <n v="4391"/>
    <n v="5"/>
    <x v="1"/>
    <s v="BOM  →  HYD"/>
    <x v="0"/>
  </r>
  <r>
    <x v="1"/>
    <x v="23"/>
    <x v="1"/>
    <x v="1"/>
    <s v="CCU "/>
    <s v=" DEL "/>
    <s v=" AMD "/>
    <s v=" BLR"/>
    <m/>
    <s v="10:00"/>
    <s v="05:25 19 May"/>
    <n v="1165"/>
    <x v="1"/>
    <s v="No info"/>
    <n v="14109"/>
    <n v="10"/>
    <x v="1"/>
    <s v="CCU  →  DEL  →  AMD  →  BLR"/>
    <x v="1"/>
  </r>
  <r>
    <x v="3"/>
    <x v="43"/>
    <x v="0"/>
    <x v="4"/>
    <s v="BLR "/>
    <s v=" DEL"/>
    <m/>
    <m/>
    <m/>
    <s v="09:30"/>
    <s v="12:20"/>
    <n v="170"/>
    <x v="0"/>
    <s v="No check-in baggage included"/>
    <n v="4885"/>
    <n v="9"/>
    <x v="1"/>
    <s v="BLR  →  DEL"/>
    <x v="3"/>
  </r>
  <r>
    <x v="2"/>
    <x v="8"/>
    <x v="0"/>
    <x v="4"/>
    <s v="BLR "/>
    <s v=" DEL"/>
    <m/>
    <m/>
    <m/>
    <s v="08:20"/>
    <s v="11:20"/>
    <n v="180"/>
    <x v="0"/>
    <s v="No info"/>
    <n v="8016"/>
    <n v="8"/>
    <x v="1"/>
    <s v="BLR  →  DEL"/>
    <x v="2"/>
  </r>
  <r>
    <x v="4"/>
    <x v="5"/>
    <x v="2"/>
    <x v="2"/>
    <s v="DEL "/>
    <s v=" BOM "/>
    <s v=" COK"/>
    <m/>
    <m/>
    <s v="06:00"/>
    <s v="12:35"/>
    <n v="395"/>
    <x v="2"/>
    <s v="No info"/>
    <n v="12524"/>
    <n v="6"/>
    <x v="1"/>
    <s v="DEL  →  BOM  →  COK"/>
    <x v="2"/>
  </r>
  <r>
    <x v="2"/>
    <x v="37"/>
    <x v="2"/>
    <x v="2"/>
    <s v="DEL "/>
    <s v=" BOM "/>
    <s v=" COK"/>
    <m/>
    <m/>
    <s v="02:15"/>
    <s v="18:50"/>
    <n v="995"/>
    <x v="2"/>
    <s v="In-flight meal not included"/>
    <n v="6017"/>
    <n v="2"/>
    <x v="0"/>
    <s v="DEL  →  BOM  →  COK"/>
    <x v="0"/>
  </r>
  <r>
    <x v="1"/>
    <x v="10"/>
    <x v="2"/>
    <x v="2"/>
    <s v="DEL "/>
    <s v=" GOI "/>
    <s v=" BOM "/>
    <s v=" COK"/>
    <m/>
    <s v="22:00"/>
    <s v="19:15 10 May"/>
    <n v="1275"/>
    <x v="1"/>
    <s v="No info"/>
    <n v="10441"/>
    <n v="22"/>
    <x v="0"/>
    <s v="DEL  →  GOI  →  BOM  →  COK"/>
    <x v="1"/>
  </r>
  <r>
    <x v="3"/>
    <x v="34"/>
    <x v="0"/>
    <x v="4"/>
    <s v="BLR "/>
    <s v=" DEL"/>
    <m/>
    <m/>
    <m/>
    <s v="21:10"/>
    <s v="00:05 02 Apr"/>
    <n v="175"/>
    <x v="0"/>
    <s v="No info"/>
    <n v="3625"/>
    <n v="21"/>
    <x v="0"/>
    <s v="BLR  →  DEL"/>
    <x v="3"/>
  </r>
  <r>
    <x v="1"/>
    <x v="30"/>
    <x v="2"/>
    <x v="2"/>
    <s v="DEL "/>
    <s v=" RPR "/>
    <s v=" NAG "/>
    <s v=" BOM "/>
    <s v=" COK"/>
    <s v="05:15"/>
    <s v="19:15 10 Mar"/>
    <n v="2280"/>
    <x v="3"/>
    <s v="No info"/>
    <n v="15586"/>
    <n v="5"/>
    <x v="1"/>
    <s v="DEL  →  RPR  →  NAG  →  BOM  →  COK"/>
    <x v="0"/>
  </r>
  <r>
    <x v="1"/>
    <x v="37"/>
    <x v="2"/>
    <x v="2"/>
    <s v="DEL "/>
    <s v=" BOM "/>
    <s v=" COK"/>
    <m/>
    <m/>
    <s v="08:00"/>
    <s v="19:15"/>
    <n v="675"/>
    <x v="2"/>
    <s v="No info"/>
    <n v="7199"/>
    <n v="8"/>
    <x v="1"/>
    <s v="DEL  →  BOM  →  COK"/>
    <x v="0"/>
  </r>
  <r>
    <x v="2"/>
    <x v="16"/>
    <x v="2"/>
    <x v="2"/>
    <s v="DEL "/>
    <s v=" IXC "/>
    <s v=" BOM "/>
    <s v=" COK"/>
    <m/>
    <s v="06:20"/>
    <s v="04:25 22 Mar"/>
    <n v="1325"/>
    <x v="1"/>
    <s v="No info"/>
    <n v="12273"/>
    <n v="6"/>
    <x v="1"/>
    <s v="DEL  →  IXC  →  BOM  →  COK"/>
    <x v="0"/>
  </r>
  <r>
    <x v="4"/>
    <x v="31"/>
    <x v="2"/>
    <x v="2"/>
    <s v="DEL "/>
    <s v=" BOM "/>
    <s v=" COK"/>
    <m/>
    <m/>
    <s v="19:00"/>
    <s v="01:30 07 Jun"/>
    <n v="390"/>
    <x v="2"/>
    <s v="No info"/>
    <n v="7530"/>
    <n v="19"/>
    <x v="2"/>
    <s v="DEL  →  BOM  →  COK"/>
    <x v="2"/>
  </r>
  <r>
    <x v="2"/>
    <x v="25"/>
    <x v="4"/>
    <x v="5"/>
    <s v="BOM "/>
    <s v=" HYD"/>
    <m/>
    <m/>
    <m/>
    <s v="19:35"/>
    <s v="21:05"/>
    <n v="90"/>
    <x v="0"/>
    <s v="No info"/>
    <n v="5678"/>
    <n v="19"/>
    <x v="2"/>
    <s v="BOM  →  HYD"/>
    <x v="1"/>
  </r>
  <r>
    <x v="1"/>
    <x v="5"/>
    <x v="2"/>
    <x v="2"/>
    <s v="DEL "/>
    <s v=" GOI "/>
    <s v=" BOM "/>
    <s v=" COK"/>
    <m/>
    <s v="10:55"/>
    <s v="07:40 25 Jun"/>
    <n v="1245"/>
    <x v="1"/>
    <s v="No info"/>
    <n v="11753"/>
    <n v="10"/>
    <x v="1"/>
    <s v="DEL  →  GOI  →  BOM  →  COK"/>
    <x v="2"/>
  </r>
  <r>
    <x v="3"/>
    <x v="25"/>
    <x v="4"/>
    <x v="5"/>
    <s v="BOM "/>
    <s v=" HYD"/>
    <m/>
    <m/>
    <m/>
    <s v="22:45"/>
    <s v="00:15 22 May"/>
    <n v="90"/>
    <x v="0"/>
    <s v="No check-in baggage included"/>
    <n v="1965"/>
    <n v="22"/>
    <x v="0"/>
    <s v="BOM  →  HYD"/>
    <x v="1"/>
  </r>
  <r>
    <x v="0"/>
    <x v="16"/>
    <x v="2"/>
    <x v="2"/>
    <s v="DEL "/>
    <s v=" BOM "/>
    <s v=" COK"/>
    <m/>
    <m/>
    <s v="06:40"/>
    <s v="13:20"/>
    <n v="400"/>
    <x v="2"/>
    <s v="No info"/>
    <n v="10208"/>
    <n v="6"/>
    <x v="1"/>
    <s v="DEL  →  BOM  →  COK"/>
    <x v="0"/>
  </r>
  <r>
    <x v="0"/>
    <x v="25"/>
    <x v="2"/>
    <x v="2"/>
    <s v="DEL "/>
    <s v=" BOM "/>
    <s v=" COK"/>
    <m/>
    <m/>
    <s v="20:25"/>
    <s v="01:30 22 May"/>
    <n v="305"/>
    <x v="2"/>
    <s v="No info"/>
    <n v="5054"/>
    <n v="20"/>
    <x v="2"/>
    <s v="DEL  →  BOM  →  COK"/>
    <x v="1"/>
  </r>
  <r>
    <x v="0"/>
    <x v="12"/>
    <x v="2"/>
    <x v="2"/>
    <s v="DEL "/>
    <s v=" BOM "/>
    <s v=" COK"/>
    <m/>
    <m/>
    <s v="08:25"/>
    <s v="15:30"/>
    <n v="425"/>
    <x v="2"/>
    <s v="No info"/>
    <n v="14871"/>
    <n v="8"/>
    <x v="1"/>
    <s v="DEL  →  BOM  →  COK"/>
    <x v="0"/>
  </r>
  <r>
    <x v="2"/>
    <x v="23"/>
    <x v="2"/>
    <x v="2"/>
    <s v="DEL "/>
    <s v=" BOM "/>
    <s v=" COK"/>
    <m/>
    <m/>
    <s v="07:05"/>
    <s v="19:00"/>
    <n v="715"/>
    <x v="2"/>
    <s v="In-flight meal not included"/>
    <n v="12373"/>
    <n v="7"/>
    <x v="1"/>
    <s v="DEL  →  BOM  →  COK"/>
    <x v="1"/>
  </r>
  <r>
    <x v="3"/>
    <x v="21"/>
    <x v="4"/>
    <x v="5"/>
    <s v="BOM "/>
    <s v=" HYD"/>
    <m/>
    <m/>
    <m/>
    <s v="22:45"/>
    <s v="00:15 16 Jun"/>
    <n v="90"/>
    <x v="0"/>
    <s v="No info"/>
    <n v="2017"/>
    <n v="22"/>
    <x v="0"/>
    <s v="BOM  →  HYD"/>
    <x v="2"/>
  </r>
  <r>
    <x v="2"/>
    <x v="0"/>
    <x v="1"/>
    <x v="1"/>
    <s v="CCU "/>
    <s v=" BOM "/>
    <s v=" BLR"/>
    <m/>
    <m/>
    <s v="13:55"/>
    <s v="04:45 25 Mar"/>
    <n v="890"/>
    <x v="2"/>
    <s v="In-flight meal not included"/>
    <n v="10661"/>
    <n v="13"/>
    <x v="3"/>
    <s v="CCU  →  BOM  →  BLR"/>
    <x v="0"/>
  </r>
  <r>
    <x v="4"/>
    <x v="10"/>
    <x v="2"/>
    <x v="2"/>
    <s v="DEL "/>
    <s v=" BOM "/>
    <s v=" COK"/>
    <m/>
    <m/>
    <s v="10:20"/>
    <s v="19:00"/>
    <n v="520"/>
    <x v="2"/>
    <s v="No info"/>
    <n v="9794"/>
    <n v="10"/>
    <x v="1"/>
    <s v="DEL  →  BOM  →  COK"/>
    <x v="1"/>
  </r>
  <r>
    <x v="2"/>
    <x v="10"/>
    <x v="1"/>
    <x v="1"/>
    <s v="CCU "/>
    <s v=" DEL "/>
    <s v=" BLR"/>
    <m/>
    <m/>
    <s v="20:25"/>
    <s v="23:35 10 May"/>
    <n v="1630"/>
    <x v="2"/>
    <s v="No info"/>
    <n v="13067"/>
    <n v="20"/>
    <x v="2"/>
    <s v="CCU  →  DEL  →  BLR"/>
    <x v="1"/>
  </r>
  <r>
    <x v="3"/>
    <x v="12"/>
    <x v="3"/>
    <x v="3"/>
    <s v="MAA "/>
    <s v=" CCU"/>
    <m/>
    <m/>
    <m/>
    <s v="17:45"/>
    <s v="20:05"/>
    <n v="140"/>
    <x v="0"/>
    <s v="No info"/>
    <n v="7298"/>
    <n v="17"/>
    <x v="2"/>
    <s v="MAA  →  CCU"/>
    <x v="0"/>
  </r>
  <r>
    <x v="0"/>
    <x v="42"/>
    <x v="0"/>
    <x v="0"/>
    <s v="BLR "/>
    <s v=" DEL"/>
    <m/>
    <m/>
    <m/>
    <s v="10:05"/>
    <s v="13:00"/>
    <n v="175"/>
    <x v="0"/>
    <s v="No info"/>
    <n v="7648"/>
    <n v="10"/>
    <x v="1"/>
    <s v="BLR  →  DEL"/>
    <x v="0"/>
  </r>
  <r>
    <x v="1"/>
    <x v="3"/>
    <x v="1"/>
    <x v="1"/>
    <s v="CCU "/>
    <s v=" BBI "/>
    <s v=" BOM "/>
    <s v=" BLR"/>
    <m/>
    <s v="12:00"/>
    <s v="21:50"/>
    <n v="590"/>
    <x v="1"/>
    <s v="No info"/>
    <n v="10676"/>
    <n v="12"/>
    <x v="3"/>
    <s v="CCU  →  BBI  →  BOM  →  BLR"/>
    <x v="1"/>
  </r>
  <r>
    <x v="1"/>
    <x v="27"/>
    <x v="0"/>
    <x v="4"/>
    <s v="BLR "/>
    <s v=" DEL"/>
    <m/>
    <m/>
    <m/>
    <s v="10:00"/>
    <s v="12:45"/>
    <n v="165"/>
    <x v="0"/>
    <s v="No info"/>
    <n v="6961"/>
    <n v="10"/>
    <x v="1"/>
    <s v="BLR  →  DEL"/>
    <x v="2"/>
  </r>
  <r>
    <x v="0"/>
    <x v="19"/>
    <x v="2"/>
    <x v="2"/>
    <s v="DEL "/>
    <s v=" BOM "/>
    <s v=" COK"/>
    <m/>
    <m/>
    <s v="11:25"/>
    <s v="01:30 16 May"/>
    <n v="845"/>
    <x v="2"/>
    <s v="No info"/>
    <n v="6979"/>
    <n v="11"/>
    <x v="1"/>
    <s v="DEL  →  BOM  →  COK"/>
    <x v="1"/>
  </r>
  <r>
    <x v="4"/>
    <x v="7"/>
    <x v="2"/>
    <x v="2"/>
    <s v="DEL "/>
    <s v=" BOM "/>
    <s v=" COK"/>
    <m/>
    <m/>
    <s v="09:00"/>
    <s v="21:00"/>
    <n v="720"/>
    <x v="2"/>
    <s v="No info"/>
    <n v="13587"/>
    <n v="9"/>
    <x v="1"/>
    <s v="DEL  →  BOM  →  COK"/>
    <x v="1"/>
  </r>
  <r>
    <x v="2"/>
    <x v="32"/>
    <x v="1"/>
    <x v="1"/>
    <s v="CCU "/>
    <s v=" BOM "/>
    <s v=" BLR"/>
    <m/>
    <m/>
    <s v="14:05"/>
    <s v="23:35"/>
    <n v="570"/>
    <x v="2"/>
    <s v="In-flight meal not included"/>
    <n v="10844"/>
    <n v="14"/>
    <x v="3"/>
    <s v="CCU  →  BOM  →  BLR"/>
    <x v="1"/>
  </r>
  <r>
    <x v="0"/>
    <x v="3"/>
    <x v="0"/>
    <x v="4"/>
    <s v="BLR "/>
    <s v=" DEL"/>
    <m/>
    <m/>
    <m/>
    <s v="10:10"/>
    <s v="13:00"/>
    <n v="170"/>
    <x v="0"/>
    <s v="No info"/>
    <n v="3943"/>
    <n v="10"/>
    <x v="1"/>
    <s v="BLR  →  DEL"/>
    <x v="1"/>
  </r>
  <r>
    <x v="0"/>
    <x v="14"/>
    <x v="2"/>
    <x v="2"/>
    <s v="DEL "/>
    <s v=" BOM "/>
    <s v=" COK"/>
    <m/>
    <m/>
    <s v="09:15"/>
    <s v="21:00"/>
    <n v="705"/>
    <x v="2"/>
    <s v="No info"/>
    <n v="6838"/>
    <n v="9"/>
    <x v="1"/>
    <s v="DEL  →  BOM  →  COK"/>
    <x v="2"/>
  </r>
  <r>
    <x v="2"/>
    <x v="13"/>
    <x v="2"/>
    <x v="2"/>
    <s v="DEL "/>
    <s v=" BOM "/>
    <s v=" COK"/>
    <m/>
    <m/>
    <s v="13:00"/>
    <s v="19:00"/>
    <n v="360"/>
    <x v="2"/>
    <s v="In-flight meal not included"/>
    <n v="6542"/>
    <n v="13"/>
    <x v="3"/>
    <s v="DEL  →  BOM  →  COK"/>
    <x v="3"/>
  </r>
  <r>
    <x v="2"/>
    <x v="25"/>
    <x v="2"/>
    <x v="2"/>
    <s v="DEL "/>
    <s v=" BOM "/>
    <s v=" COK"/>
    <m/>
    <m/>
    <s v="07:05"/>
    <s v="19:00"/>
    <n v="715"/>
    <x v="2"/>
    <s v="In-flight meal not included"/>
    <n v="12239"/>
    <n v="7"/>
    <x v="1"/>
    <s v="DEL  →  BOM  →  COK"/>
    <x v="1"/>
  </r>
  <r>
    <x v="2"/>
    <x v="3"/>
    <x v="1"/>
    <x v="1"/>
    <s v="CCU "/>
    <s v=" BOM "/>
    <s v=" BLR"/>
    <m/>
    <m/>
    <s v="16:30"/>
    <s v="04:40 13 May"/>
    <n v="730"/>
    <x v="2"/>
    <s v="No info"/>
    <n v="14388"/>
    <n v="16"/>
    <x v="3"/>
    <s v="CCU  →  BOM  →  BLR"/>
    <x v="1"/>
  </r>
  <r>
    <x v="0"/>
    <x v="6"/>
    <x v="1"/>
    <x v="1"/>
    <s v="CCU "/>
    <s v=" BLR"/>
    <m/>
    <m/>
    <m/>
    <s v="05:30"/>
    <s v="08:20"/>
    <n v="170"/>
    <x v="0"/>
    <s v="No info"/>
    <n v="4148"/>
    <n v="5"/>
    <x v="1"/>
    <s v="CCU  →  BLR"/>
    <x v="0"/>
  </r>
  <r>
    <x v="4"/>
    <x v="23"/>
    <x v="2"/>
    <x v="2"/>
    <s v="DEL "/>
    <s v=" IDR "/>
    <s v=" BOM "/>
    <s v=" COK"/>
    <m/>
    <s v="15:05"/>
    <s v="01:30 19 May"/>
    <n v="625"/>
    <x v="1"/>
    <s v="No info"/>
    <n v="16840"/>
    <n v="15"/>
    <x v="3"/>
    <s v="DEL  →  IDR  →  BOM  →  COK"/>
    <x v="1"/>
  </r>
  <r>
    <x v="4"/>
    <x v="27"/>
    <x v="2"/>
    <x v="2"/>
    <s v="DEL "/>
    <s v=" HYD "/>
    <s v=" COK"/>
    <m/>
    <m/>
    <s v="09:45"/>
    <s v="22:30"/>
    <n v="765"/>
    <x v="2"/>
    <s v="No info"/>
    <n v="9646"/>
    <n v="9"/>
    <x v="1"/>
    <s v="DEL  →  HYD  →  COK"/>
    <x v="2"/>
  </r>
  <r>
    <x v="2"/>
    <x v="2"/>
    <x v="1"/>
    <x v="1"/>
    <s v="CCU "/>
    <s v=" BOM "/>
    <s v=" BLR"/>
    <m/>
    <m/>
    <s v="21:10"/>
    <s v="18:15 10 Jun"/>
    <n v="1265"/>
    <x v="2"/>
    <s v="No info"/>
    <n v="14571"/>
    <n v="21"/>
    <x v="0"/>
    <s v="CCU  →  BOM  →  BLR"/>
    <x v="2"/>
  </r>
  <r>
    <x v="0"/>
    <x v="19"/>
    <x v="2"/>
    <x v="2"/>
    <s v="DEL "/>
    <s v=" BOM "/>
    <s v=" COK"/>
    <m/>
    <m/>
    <s v="16:00"/>
    <s v="01:30 16 May"/>
    <n v="570"/>
    <x v="2"/>
    <s v="No info"/>
    <n v="7923"/>
    <n v="16"/>
    <x v="3"/>
    <s v="DEL  →  BOM  →  COK"/>
    <x v="1"/>
  </r>
  <r>
    <x v="2"/>
    <x v="3"/>
    <x v="1"/>
    <x v="1"/>
    <s v="CCU "/>
    <s v=" BOM "/>
    <s v=" BLR"/>
    <m/>
    <m/>
    <s v="20:00"/>
    <s v="04:40 13 May"/>
    <n v="520"/>
    <x v="2"/>
    <s v="In-flight meal not included"/>
    <n v="8586"/>
    <n v="20"/>
    <x v="2"/>
    <s v="CCU  →  BOM  →  BLR"/>
    <x v="1"/>
  </r>
  <r>
    <x v="4"/>
    <x v="27"/>
    <x v="2"/>
    <x v="2"/>
    <s v="DEL "/>
    <s v=" HYD "/>
    <s v=" COK"/>
    <m/>
    <m/>
    <s v="13:15"/>
    <s v="22:30"/>
    <n v="555"/>
    <x v="2"/>
    <s v="No info"/>
    <n v="9646"/>
    <n v="13"/>
    <x v="3"/>
    <s v="DEL  →  HYD  →  COK"/>
    <x v="2"/>
  </r>
  <r>
    <x v="2"/>
    <x v="23"/>
    <x v="1"/>
    <x v="1"/>
    <s v="CCU "/>
    <s v=" BOM "/>
    <s v=" BLR"/>
    <m/>
    <m/>
    <s v="14:05"/>
    <s v="12:00 19 May"/>
    <n v="1315"/>
    <x v="2"/>
    <s v="No info"/>
    <n v="14388"/>
    <n v="14"/>
    <x v="3"/>
    <s v="CCU  →  BOM  →  BLR"/>
    <x v="1"/>
  </r>
  <r>
    <x v="2"/>
    <x v="14"/>
    <x v="1"/>
    <x v="1"/>
    <s v="CCU "/>
    <s v=" BOM "/>
    <s v=" BLR"/>
    <m/>
    <m/>
    <s v="16:30"/>
    <s v="16:20 13 Jun"/>
    <n v="1430"/>
    <x v="2"/>
    <s v="No info"/>
    <n v="13044"/>
    <n v="16"/>
    <x v="3"/>
    <s v="CCU  →  BOM  →  BLR"/>
    <x v="2"/>
  </r>
  <r>
    <x v="4"/>
    <x v="25"/>
    <x v="2"/>
    <x v="2"/>
    <s v="DEL "/>
    <s v=" BOM "/>
    <s v=" COK"/>
    <m/>
    <m/>
    <s v="10:00"/>
    <s v="19:00"/>
    <n v="540"/>
    <x v="2"/>
    <s v="No info"/>
    <n v="10197"/>
    <n v="10"/>
    <x v="1"/>
    <s v="DEL  →  BOM  →  COK"/>
    <x v="1"/>
  </r>
  <r>
    <x v="2"/>
    <x v="8"/>
    <x v="2"/>
    <x v="2"/>
    <s v="DEL "/>
    <s v=" BOM "/>
    <s v=" COK"/>
    <m/>
    <m/>
    <s v="19:45"/>
    <s v="19:00 02 Jun"/>
    <n v="1395"/>
    <x v="2"/>
    <s v="No info"/>
    <n v="14714"/>
    <n v="19"/>
    <x v="2"/>
    <s v="DEL  →  BOM  →  COK"/>
    <x v="2"/>
  </r>
  <r>
    <x v="1"/>
    <x v="8"/>
    <x v="2"/>
    <x v="2"/>
    <s v="DEL "/>
    <s v=" BOM "/>
    <s v=" COK"/>
    <m/>
    <m/>
    <s v="10:00"/>
    <s v="19:15"/>
    <n v="555"/>
    <x v="2"/>
    <s v="No info"/>
    <n v="9929"/>
    <n v="10"/>
    <x v="1"/>
    <s v="DEL  →  BOM  →  COK"/>
    <x v="2"/>
  </r>
  <r>
    <x v="2"/>
    <x v="16"/>
    <x v="2"/>
    <x v="2"/>
    <s v="DEL "/>
    <s v=" BOM "/>
    <s v=" COK"/>
    <m/>
    <m/>
    <s v="22:50"/>
    <s v="04:25 22 Mar"/>
    <n v="335"/>
    <x v="2"/>
    <s v="In-flight meal not included"/>
    <n v="6017"/>
    <n v="22"/>
    <x v="0"/>
    <s v="DEL  →  BOM  →  COK"/>
    <x v="0"/>
  </r>
  <r>
    <x v="3"/>
    <x v="24"/>
    <x v="3"/>
    <x v="3"/>
    <s v="MAA "/>
    <s v=" CCU"/>
    <m/>
    <m/>
    <m/>
    <s v="09:45"/>
    <s v="12:00"/>
    <n v="135"/>
    <x v="0"/>
    <s v="No info"/>
    <n v="3597"/>
    <n v="9"/>
    <x v="1"/>
    <s v="MAA  →  CCU"/>
    <x v="2"/>
  </r>
  <r>
    <x v="1"/>
    <x v="16"/>
    <x v="2"/>
    <x v="2"/>
    <s v="DEL "/>
    <s v=" BLR "/>
    <s v=" COK"/>
    <m/>
    <m/>
    <s v="13:30"/>
    <s v="23:00"/>
    <n v="570"/>
    <x v="2"/>
    <s v="No info"/>
    <n v="5704"/>
    <n v="13"/>
    <x v="3"/>
    <s v="DEL  →  BLR  →  COK"/>
    <x v="0"/>
  </r>
  <r>
    <x v="2"/>
    <x v="27"/>
    <x v="2"/>
    <x v="2"/>
    <s v="DEL "/>
    <s v=" BOM "/>
    <s v=" COK"/>
    <m/>
    <m/>
    <s v="19:45"/>
    <s v="04:25 04 Jun"/>
    <n v="520"/>
    <x v="2"/>
    <s v="No info"/>
    <n v="14714"/>
    <n v="19"/>
    <x v="2"/>
    <s v="DEL  →  BOM  →  COK"/>
    <x v="2"/>
  </r>
  <r>
    <x v="1"/>
    <x v="3"/>
    <x v="0"/>
    <x v="4"/>
    <s v="BLR "/>
    <s v=" DEL"/>
    <m/>
    <m/>
    <m/>
    <s v="10:00"/>
    <s v="12:45"/>
    <n v="165"/>
    <x v="0"/>
    <s v="No info"/>
    <n v="5228"/>
    <n v="10"/>
    <x v="1"/>
    <s v="BLR  →  DEL"/>
    <x v="1"/>
  </r>
  <r>
    <x v="2"/>
    <x v="34"/>
    <x v="1"/>
    <x v="1"/>
    <s v="CCU "/>
    <s v=" DEL "/>
    <s v=" BLR"/>
    <m/>
    <m/>
    <s v="09:35"/>
    <s v="10:55 02 Apr"/>
    <n v="1520"/>
    <x v="2"/>
    <s v="No info"/>
    <n v="11467"/>
    <n v="9"/>
    <x v="1"/>
    <s v="CCU  →  DEL  →  BLR"/>
    <x v="3"/>
  </r>
  <r>
    <x v="6"/>
    <x v="31"/>
    <x v="0"/>
    <x v="4"/>
    <s v="BLR "/>
    <s v=" DEL"/>
    <m/>
    <m/>
    <m/>
    <s v="09:45"/>
    <s v="12:35"/>
    <n v="170"/>
    <x v="0"/>
    <s v="No info"/>
    <n v="4668"/>
    <n v="9"/>
    <x v="1"/>
    <s v="BLR  →  DEL"/>
    <x v="2"/>
  </r>
  <r>
    <x v="0"/>
    <x v="9"/>
    <x v="0"/>
    <x v="4"/>
    <s v="BLR "/>
    <s v=" DEL"/>
    <m/>
    <m/>
    <m/>
    <s v="21:15"/>
    <s v="00:15 19 Apr"/>
    <n v="180"/>
    <x v="0"/>
    <s v="No info"/>
    <n v="4591"/>
    <n v="21"/>
    <x v="0"/>
    <s v="BLR  →  DEL"/>
    <x v="3"/>
  </r>
  <r>
    <x v="0"/>
    <x v="3"/>
    <x v="0"/>
    <x v="4"/>
    <s v="BLR "/>
    <s v=" DEL"/>
    <m/>
    <m/>
    <m/>
    <s v="21:15"/>
    <s v="00:15 13 May"/>
    <n v="180"/>
    <x v="0"/>
    <s v="No info"/>
    <n v="3943"/>
    <n v="21"/>
    <x v="0"/>
    <s v="BLR  →  DEL"/>
    <x v="1"/>
  </r>
  <r>
    <x v="1"/>
    <x v="35"/>
    <x v="0"/>
    <x v="4"/>
    <s v="BLR "/>
    <s v=" DEL"/>
    <m/>
    <m/>
    <m/>
    <s v="10:00"/>
    <s v="12:45"/>
    <n v="165"/>
    <x v="0"/>
    <s v="No info"/>
    <n v="5228"/>
    <n v="10"/>
    <x v="1"/>
    <s v="BLR  →  DEL"/>
    <x v="3"/>
  </r>
  <r>
    <x v="2"/>
    <x v="37"/>
    <x v="2"/>
    <x v="2"/>
    <s v="DEL "/>
    <s v=" BOM "/>
    <s v=" COK"/>
    <m/>
    <m/>
    <s v="02:15"/>
    <s v="18:50"/>
    <n v="995"/>
    <x v="2"/>
    <s v="No info"/>
    <n v="12242"/>
    <n v="2"/>
    <x v="0"/>
    <s v="DEL  →  BOM  →  COK"/>
    <x v="0"/>
  </r>
  <r>
    <x v="1"/>
    <x v="2"/>
    <x v="2"/>
    <x v="2"/>
    <s v="DEL "/>
    <s v=" HYD "/>
    <s v=" MAA "/>
    <s v=" COK"/>
    <m/>
    <s v="07:05"/>
    <s v="09:25 10 Jun"/>
    <n v="1580"/>
    <x v="1"/>
    <s v="No info"/>
    <n v="11185"/>
    <n v="7"/>
    <x v="1"/>
    <s v="DEL  →  HYD  →  MAA  →  COK"/>
    <x v="2"/>
  </r>
  <r>
    <x v="0"/>
    <x v="40"/>
    <x v="2"/>
    <x v="2"/>
    <s v="DEL "/>
    <s v=" BOM "/>
    <s v=" COK"/>
    <m/>
    <m/>
    <s v="09:15"/>
    <s v="01:30 10 Apr"/>
    <n v="975"/>
    <x v="2"/>
    <s v="No info"/>
    <n v="6573"/>
    <n v="9"/>
    <x v="1"/>
    <s v="DEL  →  BOM  →  COK"/>
    <x v="3"/>
  </r>
  <r>
    <x v="2"/>
    <x v="19"/>
    <x v="1"/>
    <x v="1"/>
    <s v="CCU "/>
    <s v=" BOM "/>
    <s v=" BLR"/>
    <m/>
    <m/>
    <s v="16:30"/>
    <s v="22:35"/>
    <n v="365"/>
    <x v="2"/>
    <s v="No info"/>
    <n v="14781"/>
    <n v="16"/>
    <x v="3"/>
    <s v="CCU  →  BOM  →  BLR"/>
    <x v="1"/>
  </r>
  <r>
    <x v="1"/>
    <x v="14"/>
    <x v="1"/>
    <x v="1"/>
    <s v="CCU "/>
    <s v=" GAU "/>
    <s v=" DEL "/>
    <s v=" BLR"/>
    <m/>
    <s v="16:45"/>
    <s v="08:55 13 Jun"/>
    <n v="970"/>
    <x v="1"/>
    <s v="No info"/>
    <n v="14960"/>
    <n v="16"/>
    <x v="3"/>
    <s v="CCU  →  GAU  →  DEL  →  BLR"/>
    <x v="2"/>
  </r>
  <r>
    <x v="0"/>
    <x v="19"/>
    <x v="3"/>
    <x v="3"/>
    <s v="MAA "/>
    <s v=" CCU"/>
    <m/>
    <m/>
    <m/>
    <s v="11:35"/>
    <s v="14:00"/>
    <n v="145"/>
    <x v="0"/>
    <s v="No info"/>
    <n v="4332"/>
    <n v="11"/>
    <x v="1"/>
    <s v="MAA  →  CCU"/>
    <x v="1"/>
  </r>
  <r>
    <x v="7"/>
    <x v="42"/>
    <x v="0"/>
    <x v="0"/>
    <s v="BLR "/>
    <s v=" DEL"/>
    <m/>
    <m/>
    <m/>
    <s v="05:50"/>
    <s v="08:40"/>
    <n v="170"/>
    <x v="0"/>
    <s v="No info"/>
    <n v="7652"/>
    <n v="5"/>
    <x v="1"/>
    <s v="BLR  →  DEL"/>
    <x v="0"/>
  </r>
  <r>
    <x v="2"/>
    <x v="32"/>
    <x v="1"/>
    <x v="1"/>
    <s v="CCU "/>
    <s v=" DEL "/>
    <s v=" BLR"/>
    <m/>
    <m/>
    <s v="09:35"/>
    <s v="21:05"/>
    <n v="690"/>
    <x v="2"/>
    <s v="No info"/>
    <n v="14151"/>
    <n v="9"/>
    <x v="1"/>
    <s v="CCU  →  DEL  →  BLR"/>
    <x v="1"/>
  </r>
  <r>
    <x v="3"/>
    <x v="14"/>
    <x v="0"/>
    <x v="4"/>
    <s v="BLR "/>
    <s v=" DEL"/>
    <m/>
    <m/>
    <m/>
    <s v="09:30"/>
    <s v="12:20"/>
    <n v="170"/>
    <x v="0"/>
    <s v="No check-in baggage included"/>
    <n v="4319"/>
    <n v="9"/>
    <x v="1"/>
    <s v="BLR  →  DEL"/>
    <x v="2"/>
  </r>
  <r>
    <x v="2"/>
    <x v="16"/>
    <x v="2"/>
    <x v="2"/>
    <s v="DEL "/>
    <s v=" AMD "/>
    <s v=" BOM "/>
    <s v=" COK"/>
    <m/>
    <s v="19:10"/>
    <s v="18:50 22 Mar"/>
    <n v="1420"/>
    <x v="1"/>
    <s v="No info"/>
    <n v="10929"/>
    <n v="19"/>
    <x v="2"/>
    <s v="DEL  →  AMD  →  BOM  →  COK"/>
    <x v="0"/>
  </r>
  <r>
    <x v="1"/>
    <x v="0"/>
    <x v="1"/>
    <x v="1"/>
    <s v="CCU "/>
    <s v=" DEL "/>
    <s v=" VGA "/>
    <s v=" BLR"/>
    <m/>
    <s v="07:00"/>
    <s v="10:00 25 Mar"/>
    <n v="1620"/>
    <x v="1"/>
    <s v="No info"/>
    <n v="11491"/>
    <n v="7"/>
    <x v="1"/>
    <s v="CCU  →  DEL  →  VGA  →  BLR"/>
    <x v="0"/>
  </r>
  <r>
    <x v="0"/>
    <x v="9"/>
    <x v="2"/>
    <x v="2"/>
    <s v="DEL "/>
    <s v=" COK"/>
    <m/>
    <m/>
    <m/>
    <s v="14:20"/>
    <s v="17:35"/>
    <n v="195"/>
    <x v="0"/>
    <s v="No info"/>
    <n v="6015"/>
    <n v="14"/>
    <x v="3"/>
    <s v="DEL  →  COK"/>
    <x v="3"/>
  </r>
  <r>
    <x v="2"/>
    <x v="14"/>
    <x v="1"/>
    <x v="1"/>
    <s v="CCU "/>
    <s v=" DEL "/>
    <s v=" BLR"/>
    <m/>
    <m/>
    <s v="09:35"/>
    <s v="21:05"/>
    <n v="690"/>
    <x v="2"/>
    <s v="No info"/>
    <n v="12692"/>
    <n v="9"/>
    <x v="1"/>
    <s v="CCU  →  DEL  →  BLR"/>
    <x v="2"/>
  </r>
  <r>
    <x v="7"/>
    <x v="30"/>
    <x v="1"/>
    <x v="1"/>
    <s v="CCU "/>
    <s v=" BLR"/>
    <m/>
    <m/>
    <m/>
    <s v="22:50"/>
    <s v="01:20 10 Mar"/>
    <n v="150"/>
    <x v="0"/>
    <s v="No info"/>
    <n v="4384"/>
    <n v="22"/>
    <x v="0"/>
    <s v="CCU  →  BLR"/>
    <x v="0"/>
  </r>
  <r>
    <x v="0"/>
    <x v="27"/>
    <x v="0"/>
    <x v="4"/>
    <s v="BLR "/>
    <s v=" DEL"/>
    <m/>
    <m/>
    <m/>
    <s v="06:05"/>
    <s v="08:50"/>
    <n v="165"/>
    <x v="0"/>
    <s v="No info"/>
    <n v="3943"/>
    <n v="6"/>
    <x v="1"/>
    <s v="BLR  →  DEL"/>
    <x v="2"/>
  </r>
  <r>
    <x v="2"/>
    <x v="23"/>
    <x v="2"/>
    <x v="2"/>
    <s v="DEL "/>
    <s v=" BOM "/>
    <s v=" COK"/>
    <m/>
    <m/>
    <s v="09:00"/>
    <s v="19:00"/>
    <n v="600"/>
    <x v="2"/>
    <s v="In-flight meal not included"/>
    <n v="12373"/>
    <n v="9"/>
    <x v="1"/>
    <s v="DEL  →  BOM  →  COK"/>
    <x v="1"/>
  </r>
  <r>
    <x v="2"/>
    <x v="26"/>
    <x v="0"/>
    <x v="0"/>
    <s v="BLR "/>
    <s v=" BOM "/>
    <s v=" DEL"/>
    <m/>
    <m/>
    <s v="08:00"/>
    <s v="13:15"/>
    <n v="315"/>
    <x v="2"/>
    <s v="No info"/>
    <n v="19225"/>
    <n v="8"/>
    <x v="1"/>
    <s v="BLR  →  BOM  →  DEL"/>
    <x v="0"/>
  </r>
  <r>
    <x v="2"/>
    <x v="30"/>
    <x v="2"/>
    <x v="2"/>
    <s v="DEL "/>
    <s v=" BOM "/>
    <s v=" COK"/>
    <m/>
    <m/>
    <s v="19:45"/>
    <s v="18:50 10 Mar"/>
    <n v="1385"/>
    <x v="2"/>
    <s v="In-flight meal not included"/>
    <n v="14053"/>
    <n v="19"/>
    <x v="2"/>
    <s v="DEL  →  BOM  →  COK"/>
    <x v="0"/>
  </r>
  <r>
    <x v="1"/>
    <x v="39"/>
    <x v="0"/>
    <x v="4"/>
    <s v="BLR "/>
    <s v=" DEL"/>
    <m/>
    <m/>
    <m/>
    <s v="13:20"/>
    <s v="16:10"/>
    <n v="170"/>
    <x v="0"/>
    <s v="No info"/>
    <n v="5911"/>
    <n v="13"/>
    <x v="3"/>
    <s v="BLR  →  DEL"/>
    <x v="3"/>
  </r>
  <r>
    <x v="4"/>
    <x v="2"/>
    <x v="2"/>
    <x v="2"/>
    <s v="DEL "/>
    <s v=" BOM "/>
    <s v=" COK"/>
    <m/>
    <m/>
    <s v="06:40"/>
    <s v="19:00"/>
    <n v="740"/>
    <x v="2"/>
    <s v="No info"/>
    <n v="10877"/>
    <n v="6"/>
    <x v="1"/>
    <s v="DEL  →  BOM  →  COK"/>
    <x v="2"/>
  </r>
  <r>
    <x v="2"/>
    <x v="31"/>
    <x v="1"/>
    <x v="1"/>
    <s v="CCU "/>
    <s v=" BOM "/>
    <s v=" BLR"/>
    <m/>
    <m/>
    <s v="18:55"/>
    <s v="04:40 07 Jun"/>
    <n v="585"/>
    <x v="2"/>
    <s v="In-flight meal not included"/>
    <n v="7757"/>
    <n v="18"/>
    <x v="2"/>
    <s v="CCU  →  BOM  →  BLR"/>
    <x v="2"/>
  </r>
  <r>
    <x v="0"/>
    <x v="16"/>
    <x v="2"/>
    <x v="2"/>
    <s v="DEL "/>
    <s v=" HYD "/>
    <s v=" COK"/>
    <m/>
    <m/>
    <s v="07:35"/>
    <s v="16:10"/>
    <n v="515"/>
    <x v="2"/>
    <s v="No info"/>
    <n v="6558"/>
    <n v="7"/>
    <x v="1"/>
    <s v="DEL  →  HYD  →  COK"/>
    <x v="0"/>
  </r>
  <r>
    <x v="0"/>
    <x v="35"/>
    <x v="1"/>
    <x v="1"/>
    <s v="CCU "/>
    <s v=" BLR"/>
    <m/>
    <m/>
    <m/>
    <s v="09:35"/>
    <s v="12:20"/>
    <n v="165"/>
    <x v="0"/>
    <s v="No info"/>
    <n v="4804"/>
    <n v="9"/>
    <x v="1"/>
    <s v="CCU  →  BLR"/>
    <x v="3"/>
  </r>
  <r>
    <x v="2"/>
    <x v="38"/>
    <x v="4"/>
    <x v="5"/>
    <s v="BOM "/>
    <s v=" HYD"/>
    <m/>
    <m/>
    <m/>
    <s v="15:50"/>
    <s v="17:20"/>
    <n v="90"/>
    <x v="0"/>
    <s v="No info"/>
    <n v="5678"/>
    <n v="15"/>
    <x v="3"/>
    <s v="BOM  →  HYD"/>
    <x v="0"/>
  </r>
  <r>
    <x v="2"/>
    <x v="10"/>
    <x v="2"/>
    <x v="2"/>
    <s v="DEL "/>
    <s v=" BOM "/>
    <s v=" COK"/>
    <m/>
    <m/>
    <s v="10:00"/>
    <s v="04:25 10 May"/>
    <n v="1105"/>
    <x v="2"/>
    <s v="In-flight meal not included"/>
    <n v="12373"/>
    <n v="10"/>
    <x v="1"/>
    <s v="DEL  →  BOM  →  COK"/>
    <x v="1"/>
  </r>
  <r>
    <x v="2"/>
    <x v="18"/>
    <x v="0"/>
    <x v="4"/>
    <s v="BLR "/>
    <s v=" DEL"/>
    <m/>
    <m/>
    <m/>
    <s v="06:00"/>
    <s v="08:45"/>
    <n v="165"/>
    <x v="0"/>
    <s v="In-flight meal not included"/>
    <n v="5198"/>
    <n v="6"/>
    <x v="1"/>
    <s v="BLR  →  DEL"/>
    <x v="1"/>
  </r>
  <r>
    <x v="0"/>
    <x v="8"/>
    <x v="1"/>
    <x v="1"/>
    <s v="CCU "/>
    <s v=" BLR"/>
    <m/>
    <m/>
    <m/>
    <s v="14:25"/>
    <s v="16:55"/>
    <n v="150"/>
    <x v="0"/>
    <s v="No info"/>
    <n v="6064"/>
    <n v="14"/>
    <x v="3"/>
    <s v="CCU  →  BLR"/>
    <x v="2"/>
  </r>
  <r>
    <x v="2"/>
    <x v="30"/>
    <x v="2"/>
    <x v="2"/>
    <s v="DEL "/>
    <s v=" BOM "/>
    <s v=" COK"/>
    <m/>
    <m/>
    <s v="21:50"/>
    <s v="04:25 10 Mar"/>
    <n v="395"/>
    <x v="2"/>
    <s v="No info"/>
    <n v="15029"/>
    <n v="21"/>
    <x v="0"/>
    <s v="DEL  →  BOM  →  COK"/>
    <x v="0"/>
  </r>
  <r>
    <x v="2"/>
    <x v="40"/>
    <x v="2"/>
    <x v="2"/>
    <s v="DEL "/>
    <s v=" JAI "/>
    <s v=" BOM "/>
    <s v=" COK"/>
    <m/>
    <s v="05:30"/>
    <s v="19:00"/>
    <n v="810"/>
    <x v="1"/>
    <s v="No info"/>
    <n v="10909"/>
    <n v="5"/>
    <x v="1"/>
    <s v="DEL  →  JAI  →  BOM  →  COK"/>
    <x v="3"/>
  </r>
  <r>
    <x v="4"/>
    <x v="30"/>
    <x v="2"/>
    <x v="2"/>
    <s v="DEL "/>
    <s v=" BOM "/>
    <s v=" COK"/>
    <m/>
    <m/>
    <s v="08:40"/>
    <s v="19:45"/>
    <n v="665"/>
    <x v="2"/>
    <s v="No info"/>
    <n v="18492"/>
    <n v="8"/>
    <x v="1"/>
    <s v="DEL  →  BOM  →  COK"/>
    <x v="0"/>
  </r>
  <r>
    <x v="2"/>
    <x v="5"/>
    <x v="2"/>
    <x v="2"/>
    <s v="DEL "/>
    <s v=" BOM "/>
    <s v=" COK"/>
    <m/>
    <m/>
    <s v="02:15"/>
    <s v="04:25 25 Jun"/>
    <n v="1570"/>
    <x v="2"/>
    <s v="In-flight meal not included"/>
    <n v="10262"/>
    <n v="2"/>
    <x v="0"/>
    <s v="DEL  →  BOM  →  COK"/>
    <x v="2"/>
  </r>
  <r>
    <x v="2"/>
    <x v="23"/>
    <x v="1"/>
    <x v="1"/>
    <s v="CCU "/>
    <s v=" GAU "/>
    <s v=" BLR"/>
    <m/>
    <m/>
    <s v="11:50"/>
    <s v="17:35"/>
    <n v="345"/>
    <x v="2"/>
    <s v="No info"/>
    <n v="8781"/>
    <n v="11"/>
    <x v="1"/>
    <s v="CCU  →  GAU  →  BLR"/>
    <x v="1"/>
  </r>
  <r>
    <x v="0"/>
    <x v="7"/>
    <x v="2"/>
    <x v="2"/>
    <s v="DEL "/>
    <s v=" HYD "/>
    <s v=" COK"/>
    <m/>
    <m/>
    <s v="08:35"/>
    <s v="16:10"/>
    <n v="455"/>
    <x v="2"/>
    <s v="No info"/>
    <n v="6442"/>
    <n v="8"/>
    <x v="1"/>
    <s v="DEL  →  HYD  →  COK"/>
    <x v="1"/>
  </r>
  <r>
    <x v="2"/>
    <x v="6"/>
    <x v="4"/>
    <x v="5"/>
    <s v="BOM "/>
    <s v=" DEL "/>
    <s v=" HYD"/>
    <m/>
    <m/>
    <s v="09:50"/>
    <s v="16:35"/>
    <n v="405"/>
    <x v="2"/>
    <s v="No info"/>
    <n v="20120"/>
    <n v="9"/>
    <x v="1"/>
    <s v="BOM  →  DEL  →  HYD"/>
    <x v="0"/>
  </r>
  <r>
    <x v="6"/>
    <x v="7"/>
    <x v="0"/>
    <x v="4"/>
    <s v="BLR "/>
    <s v=" DEL"/>
    <m/>
    <m/>
    <m/>
    <s v="19:30"/>
    <s v="22:15"/>
    <n v="165"/>
    <x v="0"/>
    <s v="No info"/>
    <n v="4878"/>
    <n v="19"/>
    <x v="2"/>
    <s v="BLR  →  DEL"/>
    <x v="1"/>
  </r>
  <r>
    <x v="2"/>
    <x v="26"/>
    <x v="0"/>
    <x v="0"/>
    <s v="BLR "/>
    <s v=" BOM "/>
    <s v=" DEL"/>
    <m/>
    <m/>
    <s v="05:45"/>
    <s v="18:25"/>
    <n v="760"/>
    <x v="2"/>
    <s v="No info"/>
    <n v="16736"/>
    <n v="5"/>
    <x v="1"/>
    <s v="BLR  →  BOM  →  DEL"/>
    <x v="0"/>
  </r>
  <r>
    <x v="3"/>
    <x v="32"/>
    <x v="1"/>
    <x v="1"/>
    <s v="CCU "/>
    <s v=" IXB "/>
    <s v=" BLR"/>
    <m/>
    <m/>
    <s v="11:15"/>
    <s v="18:30"/>
    <n v="435"/>
    <x v="2"/>
    <s v="No info"/>
    <n v="9630"/>
    <n v="11"/>
    <x v="1"/>
    <s v="CCU  →  IXB  →  BLR"/>
    <x v="1"/>
  </r>
  <r>
    <x v="6"/>
    <x v="10"/>
    <x v="1"/>
    <x v="1"/>
    <s v="CCU "/>
    <s v=" DEL "/>
    <s v=" BLR"/>
    <m/>
    <m/>
    <s v="07:10"/>
    <s v="18:50"/>
    <n v="700"/>
    <x v="2"/>
    <s v="No info"/>
    <n v="8610"/>
    <n v="7"/>
    <x v="1"/>
    <s v="CCU  →  DEL  →  BLR"/>
    <x v="1"/>
  </r>
  <r>
    <x v="6"/>
    <x v="24"/>
    <x v="3"/>
    <x v="3"/>
    <s v="MAA "/>
    <s v=" CCU"/>
    <m/>
    <m/>
    <m/>
    <s v="07:05"/>
    <s v="09:20"/>
    <n v="135"/>
    <x v="0"/>
    <s v="No info"/>
    <n v="3687"/>
    <n v="7"/>
    <x v="1"/>
    <s v="MAA  →  CCU"/>
    <x v="2"/>
  </r>
  <r>
    <x v="6"/>
    <x v="19"/>
    <x v="1"/>
    <x v="1"/>
    <s v="CCU "/>
    <s v=" DEL "/>
    <s v=" BLR"/>
    <m/>
    <m/>
    <s v="20:20"/>
    <s v="09:05 16 May"/>
    <n v="765"/>
    <x v="2"/>
    <s v="No info"/>
    <n v="8452"/>
    <n v="20"/>
    <x v="2"/>
    <s v="CCU  →  DEL  →  BLR"/>
    <x v="1"/>
  </r>
  <r>
    <x v="0"/>
    <x v="23"/>
    <x v="0"/>
    <x v="4"/>
    <s v="BLR "/>
    <s v=" DEL"/>
    <m/>
    <m/>
    <m/>
    <s v="10:30"/>
    <s v="13:20"/>
    <n v="170"/>
    <x v="0"/>
    <s v="No info"/>
    <n v="3943"/>
    <n v="10"/>
    <x v="1"/>
    <s v="BLR  →  DEL"/>
    <x v="1"/>
  </r>
  <r>
    <x v="0"/>
    <x v="28"/>
    <x v="4"/>
    <x v="5"/>
    <s v="BOM "/>
    <s v=" HYD"/>
    <m/>
    <m/>
    <m/>
    <s v="06:20"/>
    <s v="07:45"/>
    <n v="85"/>
    <x v="0"/>
    <s v="No info"/>
    <n v="3342"/>
    <n v="6"/>
    <x v="1"/>
    <s v="BOM  →  HYD"/>
    <x v="0"/>
  </r>
  <r>
    <x v="2"/>
    <x v="3"/>
    <x v="1"/>
    <x v="1"/>
    <s v="CCU "/>
    <s v=" DEL "/>
    <s v=" BLR"/>
    <m/>
    <m/>
    <s v="20:25"/>
    <s v="14:25 13 May"/>
    <n v="1080"/>
    <x v="2"/>
    <s v="No info"/>
    <n v="13067"/>
    <n v="20"/>
    <x v="2"/>
    <s v="CCU  →  DEL  →  BLR"/>
    <x v="1"/>
  </r>
  <r>
    <x v="6"/>
    <x v="18"/>
    <x v="0"/>
    <x v="4"/>
    <s v="BLR "/>
    <s v=" DEL"/>
    <m/>
    <m/>
    <m/>
    <s v="19:30"/>
    <s v="22:15"/>
    <n v="165"/>
    <x v="0"/>
    <s v="No info"/>
    <n v="4878"/>
    <n v="19"/>
    <x v="2"/>
    <s v="BLR  →  DEL"/>
    <x v="1"/>
  </r>
  <r>
    <x v="2"/>
    <x v="10"/>
    <x v="1"/>
    <x v="1"/>
    <s v="CCU "/>
    <s v=" BOM "/>
    <s v=" BLR"/>
    <m/>
    <m/>
    <s v="21:10"/>
    <s v="10:05 10 May"/>
    <n v="775"/>
    <x v="2"/>
    <s v="No info"/>
    <n v="14388"/>
    <n v="21"/>
    <x v="0"/>
    <s v="CCU  →  BOM  →  BLR"/>
    <x v="1"/>
  </r>
  <r>
    <x v="2"/>
    <x v="7"/>
    <x v="2"/>
    <x v="2"/>
    <s v="DEL "/>
    <s v=" AMD "/>
    <s v=" BOM "/>
    <s v=" COK"/>
    <m/>
    <s v="13:25"/>
    <s v="04:25 28 May"/>
    <n v="900"/>
    <x v="1"/>
    <s v="No info"/>
    <n v="16704"/>
    <n v="13"/>
    <x v="3"/>
    <s v="DEL  →  AMD  →  BOM  →  COK"/>
    <x v="1"/>
  </r>
  <r>
    <x v="1"/>
    <x v="25"/>
    <x v="4"/>
    <x v="5"/>
    <s v="BOM "/>
    <s v=" HYD"/>
    <m/>
    <m/>
    <m/>
    <s v="19:30"/>
    <s v="20:45"/>
    <n v="75"/>
    <x v="0"/>
    <s v="No info"/>
    <n v="3100"/>
    <n v="19"/>
    <x v="2"/>
    <s v="BOM  →  HYD"/>
    <x v="1"/>
  </r>
  <r>
    <x v="1"/>
    <x v="6"/>
    <x v="0"/>
    <x v="0"/>
    <s v="BLR "/>
    <s v=" BOM "/>
    <s v=" IDR "/>
    <s v=" GWL "/>
    <s v=" DEL"/>
    <s v="17:25"/>
    <s v="18:05 13 Mar"/>
    <n v="1480"/>
    <x v="3"/>
    <s v="No info"/>
    <n v="13387"/>
    <n v="17"/>
    <x v="2"/>
    <s v="BLR  →  BOM  →  IDR  →  GWL  →  DEL"/>
    <x v="0"/>
  </r>
  <r>
    <x v="0"/>
    <x v="2"/>
    <x v="4"/>
    <x v="5"/>
    <s v="BOM "/>
    <s v=" HYD"/>
    <m/>
    <m/>
    <m/>
    <s v="09:10"/>
    <s v="10:40"/>
    <n v="90"/>
    <x v="0"/>
    <s v="No info"/>
    <n v="4049"/>
    <n v="9"/>
    <x v="1"/>
    <s v="BOM  →  HYD"/>
    <x v="2"/>
  </r>
  <r>
    <x v="2"/>
    <x v="23"/>
    <x v="2"/>
    <x v="2"/>
    <s v="DEL "/>
    <s v=" JAI "/>
    <s v=" BOM "/>
    <s v=" COK"/>
    <m/>
    <s v="05:30"/>
    <s v="19:00"/>
    <n v="810"/>
    <x v="1"/>
    <s v="In-flight meal not included"/>
    <n v="13029"/>
    <n v="5"/>
    <x v="1"/>
    <s v="DEL  →  JAI  →  BOM  →  COK"/>
    <x v="1"/>
  </r>
  <r>
    <x v="3"/>
    <x v="40"/>
    <x v="0"/>
    <x v="4"/>
    <s v="BLR "/>
    <s v=" DEL"/>
    <m/>
    <m/>
    <m/>
    <s v="21:10"/>
    <s v="00:05 10 Apr"/>
    <n v="175"/>
    <x v="0"/>
    <s v="No check-in baggage included"/>
    <n v="3919"/>
    <n v="21"/>
    <x v="0"/>
    <s v="BLR  →  DEL"/>
    <x v="3"/>
  </r>
  <r>
    <x v="0"/>
    <x v="29"/>
    <x v="3"/>
    <x v="3"/>
    <s v="MAA "/>
    <s v=" CCU"/>
    <m/>
    <m/>
    <m/>
    <s v="05:15"/>
    <s v="07:40"/>
    <n v="145"/>
    <x v="0"/>
    <s v="No info"/>
    <n v="3850"/>
    <n v="5"/>
    <x v="1"/>
    <s v="MAA  →  CCU"/>
    <x v="1"/>
  </r>
  <r>
    <x v="1"/>
    <x v="5"/>
    <x v="2"/>
    <x v="2"/>
    <s v="DEL "/>
    <s v=" HYD "/>
    <s v=" MAA "/>
    <s v=" COK"/>
    <m/>
    <s v="13:15"/>
    <s v="09:25 25 Jun"/>
    <n v="1210"/>
    <x v="1"/>
    <s v="No info"/>
    <n v="8839"/>
    <n v="13"/>
    <x v="3"/>
    <s v="DEL  →  HYD  →  MAA  →  COK"/>
    <x v="2"/>
  </r>
  <r>
    <x v="2"/>
    <x v="34"/>
    <x v="1"/>
    <x v="1"/>
    <s v="CCU "/>
    <s v=" BOM "/>
    <s v=" BLR"/>
    <m/>
    <m/>
    <s v="16:30"/>
    <s v="04:40 02 Apr"/>
    <n v="730"/>
    <x v="2"/>
    <s v="In-flight meal not included"/>
    <n v="7064"/>
    <n v="16"/>
    <x v="3"/>
    <s v="CCU  →  BOM  →  BLR"/>
    <x v="3"/>
  </r>
  <r>
    <x v="2"/>
    <x v="3"/>
    <x v="1"/>
    <x v="1"/>
    <s v="CCU "/>
    <s v=" BOM "/>
    <s v=" BLR"/>
    <m/>
    <m/>
    <s v="20:00"/>
    <s v="08:15 13 May"/>
    <n v="735"/>
    <x v="2"/>
    <s v="No info"/>
    <n v="13941"/>
    <n v="20"/>
    <x v="2"/>
    <s v="CCU  →  BOM  →  BLR"/>
    <x v="1"/>
  </r>
  <r>
    <x v="1"/>
    <x v="32"/>
    <x v="1"/>
    <x v="1"/>
    <s v="CCU "/>
    <s v=" DEL "/>
    <s v=" COK "/>
    <s v=" TRV "/>
    <s v=" BLR"/>
    <s v="10:00"/>
    <s v="10:30 25 May"/>
    <n v="1470"/>
    <x v="3"/>
    <s v="No info"/>
    <n v="13007"/>
    <n v="10"/>
    <x v="1"/>
    <s v="CCU  →  DEL  →  COK  →  TRV  →  BLR"/>
    <x v="1"/>
  </r>
  <r>
    <x v="2"/>
    <x v="23"/>
    <x v="1"/>
    <x v="1"/>
    <s v="CCU "/>
    <s v=" BOM "/>
    <s v=" BLR"/>
    <m/>
    <m/>
    <s v="14:05"/>
    <s v="22:35"/>
    <n v="510"/>
    <x v="2"/>
    <s v="No info"/>
    <n v="14781"/>
    <n v="14"/>
    <x v="3"/>
    <s v="CCU  →  BOM  →  BLR"/>
    <x v="1"/>
  </r>
  <r>
    <x v="2"/>
    <x v="38"/>
    <x v="4"/>
    <x v="5"/>
    <s v="BOM "/>
    <s v=" HYD"/>
    <m/>
    <m/>
    <m/>
    <s v="19:35"/>
    <s v="21:05"/>
    <n v="90"/>
    <x v="0"/>
    <s v="In-flight meal not included"/>
    <n v="2071"/>
    <n v="19"/>
    <x v="2"/>
    <s v="BOM  →  HYD"/>
    <x v="0"/>
  </r>
  <r>
    <x v="2"/>
    <x v="36"/>
    <x v="2"/>
    <x v="2"/>
    <s v="DEL "/>
    <s v=" COK"/>
    <m/>
    <m/>
    <m/>
    <s v="11:00"/>
    <s v="14:15"/>
    <n v="195"/>
    <x v="0"/>
    <s v="In-flight meal not included"/>
    <n v="4256"/>
    <n v="11"/>
    <x v="1"/>
    <s v="DEL  →  COK"/>
    <x v="2"/>
  </r>
  <r>
    <x v="6"/>
    <x v="33"/>
    <x v="0"/>
    <x v="0"/>
    <s v="BLR "/>
    <s v=" DEL"/>
    <m/>
    <m/>
    <m/>
    <s v="16:00"/>
    <s v="18:35"/>
    <n v="155"/>
    <x v="0"/>
    <s v="No info"/>
    <n v="7923"/>
    <n v="16"/>
    <x v="3"/>
    <s v="BLR  →  DEL"/>
    <x v="0"/>
  </r>
  <r>
    <x v="7"/>
    <x v="28"/>
    <x v="1"/>
    <x v="1"/>
    <s v="CCU "/>
    <s v=" BLR"/>
    <m/>
    <m/>
    <m/>
    <s v="22:50"/>
    <s v="01:20 16 Mar"/>
    <n v="150"/>
    <x v="0"/>
    <s v="No info"/>
    <n v="3782"/>
    <n v="22"/>
    <x v="0"/>
    <s v="CCU  →  BLR"/>
    <x v="0"/>
  </r>
  <r>
    <x v="2"/>
    <x v="19"/>
    <x v="1"/>
    <x v="1"/>
    <s v="CCU "/>
    <s v=" DEL "/>
    <s v=" BLR"/>
    <m/>
    <m/>
    <s v="20:25"/>
    <s v="09:45 16 May"/>
    <n v="800"/>
    <x v="2"/>
    <s v="In-flight meal not included"/>
    <n v="12384"/>
    <n v="20"/>
    <x v="2"/>
    <s v="CCU  →  DEL  →  BLR"/>
    <x v="1"/>
  </r>
  <r>
    <x v="4"/>
    <x v="16"/>
    <x v="2"/>
    <x v="2"/>
    <s v="DEL "/>
    <s v=" BOM "/>
    <s v=" COK"/>
    <m/>
    <m/>
    <s v="10:00"/>
    <s v="01:35 22 Mar"/>
    <n v="935"/>
    <x v="2"/>
    <s v="In-flight meal not included"/>
    <n v="8565"/>
    <n v="10"/>
    <x v="1"/>
    <s v="DEL  →  BOM  →  COK"/>
    <x v="0"/>
  </r>
  <r>
    <x v="0"/>
    <x v="16"/>
    <x v="2"/>
    <x v="2"/>
    <s v="DEL "/>
    <s v=" BOM "/>
    <s v=" COK"/>
    <m/>
    <m/>
    <s v="16:00"/>
    <s v="21:00"/>
    <n v="300"/>
    <x v="2"/>
    <s v="No info"/>
    <n v="6232"/>
    <n v="16"/>
    <x v="3"/>
    <s v="DEL  →  BOM  →  COK"/>
    <x v="0"/>
  </r>
  <r>
    <x v="0"/>
    <x v="33"/>
    <x v="0"/>
    <x v="0"/>
    <s v="BLR "/>
    <s v=" DEL"/>
    <m/>
    <m/>
    <m/>
    <s v="05:30"/>
    <s v="08:20"/>
    <n v="170"/>
    <x v="0"/>
    <s v="No info"/>
    <n v="4777"/>
    <n v="5"/>
    <x v="1"/>
    <s v="BLR  →  DEL"/>
    <x v="0"/>
  </r>
  <r>
    <x v="1"/>
    <x v="8"/>
    <x v="1"/>
    <x v="1"/>
    <s v="CCU "/>
    <s v=" BLR"/>
    <m/>
    <m/>
    <m/>
    <s v="20:45"/>
    <s v="23:20"/>
    <n v="155"/>
    <x v="0"/>
    <s v="No info"/>
    <n v="4145"/>
    <n v="20"/>
    <x v="2"/>
    <s v="CCU  →  BLR"/>
    <x v="2"/>
  </r>
  <r>
    <x v="7"/>
    <x v="19"/>
    <x v="1"/>
    <x v="1"/>
    <s v="CCU "/>
    <s v=" DEL "/>
    <s v=" BLR"/>
    <m/>
    <m/>
    <s v="22:40"/>
    <s v="10:40 16 May"/>
    <n v="720"/>
    <x v="2"/>
    <s v="No info"/>
    <n v="5192"/>
    <n v="22"/>
    <x v="0"/>
    <s v="CCU  →  DEL  →  BLR"/>
    <x v="1"/>
  </r>
  <r>
    <x v="1"/>
    <x v="34"/>
    <x v="2"/>
    <x v="2"/>
    <s v="DEL "/>
    <s v=" COK"/>
    <m/>
    <m/>
    <m/>
    <s v="05:10"/>
    <s v="08:00"/>
    <n v="170"/>
    <x v="0"/>
    <s v="No info"/>
    <n v="4729"/>
    <n v="5"/>
    <x v="1"/>
    <s v="DEL  →  COK"/>
    <x v="3"/>
  </r>
  <r>
    <x v="0"/>
    <x v="27"/>
    <x v="2"/>
    <x v="2"/>
    <s v="DEL "/>
    <s v=" BOM "/>
    <s v=" COK"/>
    <m/>
    <m/>
    <s v="06:40"/>
    <s v="21:00"/>
    <n v="860"/>
    <x v="2"/>
    <s v="No info"/>
    <n v="6093"/>
    <n v="6"/>
    <x v="1"/>
    <s v="DEL  →  BOM  →  COK"/>
    <x v="2"/>
  </r>
  <r>
    <x v="1"/>
    <x v="1"/>
    <x v="1"/>
    <x v="1"/>
    <s v="CCU "/>
    <s v=" BOM "/>
    <s v=" BLR"/>
    <m/>
    <m/>
    <s v="09:25"/>
    <s v="18:30"/>
    <n v="545"/>
    <x v="2"/>
    <s v="No info"/>
    <n v="8891"/>
    <n v="9"/>
    <x v="1"/>
    <s v="CCU  →  BOM  →  BLR"/>
    <x v="1"/>
  </r>
  <r>
    <x v="2"/>
    <x v="37"/>
    <x v="2"/>
    <x v="2"/>
    <s v="DEL "/>
    <s v=" BOM "/>
    <s v=" COK"/>
    <m/>
    <m/>
    <s v="16:00"/>
    <s v="04:25 28 Mar"/>
    <n v="745"/>
    <x v="2"/>
    <s v="No info"/>
    <n v="12242"/>
    <n v="16"/>
    <x v="3"/>
    <s v="DEL  →  BOM  →  COK"/>
    <x v="0"/>
  </r>
  <r>
    <x v="2"/>
    <x v="1"/>
    <x v="1"/>
    <x v="1"/>
    <s v="CCU "/>
    <s v=" DEL "/>
    <s v=" BLR"/>
    <m/>
    <m/>
    <s v="17:00"/>
    <s v="18:00 02 May"/>
    <n v="1500"/>
    <x v="2"/>
    <s v="No info"/>
    <n v="11467"/>
    <n v="17"/>
    <x v="2"/>
    <s v="CCU  →  DEL  →  BLR"/>
    <x v="1"/>
  </r>
  <r>
    <x v="2"/>
    <x v="25"/>
    <x v="1"/>
    <x v="1"/>
    <s v="CCU "/>
    <s v=" BOM "/>
    <s v=" BLR"/>
    <m/>
    <m/>
    <s v="21:10"/>
    <s v="09:20 22 May"/>
    <n v="730"/>
    <x v="2"/>
    <s v="No info"/>
    <n v="14781"/>
    <n v="21"/>
    <x v="0"/>
    <s v="CCU  →  BOM  →  BLR"/>
    <x v="1"/>
  </r>
  <r>
    <x v="4"/>
    <x v="23"/>
    <x v="2"/>
    <x v="2"/>
    <s v="DEL "/>
    <s v=" BOM "/>
    <s v=" COK"/>
    <m/>
    <m/>
    <s v="07:00"/>
    <s v="19:00"/>
    <n v="720"/>
    <x v="2"/>
    <s v="No info"/>
    <n v="10197"/>
    <n v="7"/>
    <x v="1"/>
    <s v="DEL  →  BOM  →  COK"/>
    <x v="1"/>
  </r>
  <r>
    <x v="2"/>
    <x v="26"/>
    <x v="0"/>
    <x v="0"/>
    <s v="BLR "/>
    <s v=" BOM "/>
    <s v=" DEL"/>
    <m/>
    <m/>
    <s v="21:25"/>
    <s v="09:30 07 Mar"/>
    <n v="725"/>
    <x v="2"/>
    <s v="No info"/>
    <n v="17261"/>
    <n v="21"/>
    <x v="0"/>
    <s v="BLR  →  BOM  →  DEL"/>
    <x v="0"/>
  </r>
  <r>
    <x v="1"/>
    <x v="1"/>
    <x v="2"/>
    <x v="2"/>
    <s v="DEL "/>
    <s v=" MAA "/>
    <s v=" COK"/>
    <m/>
    <m/>
    <s v="20:40"/>
    <s v="09:25 02 May"/>
    <n v="765"/>
    <x v="2"/>
    <s v="No info"/>
    <n v="7480"/>
    <n v="20"/>
    <x v="2"/>
    <s v="DEL  →  MAA  →  COK"/>
    <x v="1"/>
  </r>
  <r>
    <x v="0"/>
    <x v="25"/>
    <x v="1"/>
    <x v="1"/>
    <s v="CCU "/>
    <s v=" BLR"/>
    <m/>
    <m/>
    <m/>
    <s v="15:30"/>
    <s v="18:05"/>
    <n v="155"/>
    <x v="0"/>
    <s v="No info"/>
    <n v="4804"/>
    <n v="15"/>
    <x v="3"/>
    <s v="CCU  →  BLR"/>
    <x v="1"/>
  </r>
  <r>
    <x v="3"/>
    <x v="35"/>
    <x v="1"/>
    <x v="1"/>
    <s v="CCU "/>
    <s v=" BLR"/>
    <m/>
    <m/>
    <m/>
    <s v="09:00"/>
    <s v="11:25"/>
    <n v="145"/>
    <x v="0"/>
    <s v="No check-in baggage included"/>
    <n v="4439"/>
    <n v="9"/>
    <x v="1"/>
    <s v="CCU  →  BLR"/>
    <x v="3"/>
  </r>
  <r>
    <x v="2"/>
    <x v="31"/>
    <x v="2"/>
    <x v="2"/>
    <s v="DEL "/>
    <s v=" JAI "/>
    <s v=" BOM "/>
    <s v=" COK"/>
    <m/>
    <s v="05:30"/>
    <s v="04:25 07 Jun"/>
    <n v="1375"/>
    <x v="1"/>
    <s v="In-flight meal not included"/>
    <n v="10368"/>
    <n v="5"/>
    <x v="1"/>
    <s v="DEL  →  JAI  →  BOM  →  COK"/>
    <x v="2"/>
  </r>
  <r>
    <x v="3"/>
    <x v="16"/>
    <x v="2"/>
    <x v="2"/>
    <s v="DEL "/>
    <s v=" MAA "/>
    <s v=" COK"/>
    <m/>
    <m/>
    <s v="06:10"/>
    <s v="11:20"/>
    <n v="310"/>
    <x v="2"/>
    <s v="No info"/>
    <n v="6065"/>
    <n v="6"/>
    <x v="1"/>
    <s v="DEL  →  MAA  →  COK"/>
    <x v="0"/>
  </r>
  <r>
    <x v="2"/>
    <x v="32"/>
    <x v="1"/>
    <x v="1"/>
    <s v="CCU "/>
    <s v=" BOM "/>
    <s v=" BLR"/>
    <m/>
    <m/>
    <s v="18:55"/>
    <s v="04:40 25 May"/>
    <n v="585"/>
    <x v="2"/>
    <s v="In-flight meal not included"/>
    <n v="8586"/>
    <n v="18"/>
    <x v="2"/>
    <s v="CCU  →  BOM  →  BLR"/>
    <x v="1"/>
  </r>
  <r>
    <x v="0"/>
    <x v="38"/>
    <x v="2"/>
    <x v="2"/>
    <s v="DEL "/>
    <s v=" COK"/>
    <m/>
    <m/>
    <m/>
    <s v="14:30"/>
    <s v="17:35"/>
    <n v="185"/>
    <x v="0"/>
    <s v="No info"/>
    <n v="5406"/>
    <n v="14"/>
    <x v="3"/>
    <s v="DEL  →  COK"/>
    <x v="0"/>
  </r>
  <r>
    <x v="2"/>
    <x v="31"/>
    <x v="2"/>
    <x v="2"/>
    <s v="DEL "/>
    <s v=" BDQ "/>
    <s v=" BOM "/>
    <s v=" COK"/>
    <m/>
    <s v="18:25"/>
    <s v="04:25 07 Jun"/>
    <n v="600"/>
    <x v="1"/>
    <s v="In-flight meal not included"/>
    <n v="12142"/>
    <n v="18"/>
    <x v="2"/>
    <s v="DEL  →  BDQ  →  BOM  →  COK"/>
    <x v="2"/>
  </r>
  <r>
    <x v="2"/>
    <x v="31"/>
    <x v="2"/>
    <x v="2"/>
    <s v="DEL "/>
    <s v=" BOM "/>
    <s v=" COK"/>
    <m/>
    <m/>
    <s v="02:15"/>
    <s v="12:35"/>
    <n v="620"/>
    <x v="2"/>
    <s v="No info"/>
    <n v="14714"/>
    <n v="2"/>
    <x v="0"/>
    <s v="DEL  →  BOM  →  COK"/>
    <x v="2"/>
  </r>
  <r>
    <x v="2"/>
    <x v="21"/>
    <x v="2"/>
    <x v="2"/>
    <s v="DEL "/>
    <s v=" BOM "/>
    <s v=" COK"/>
    <m/>
    <m/>
    <s v="02:15"/>
    <s v="04:25 16 Jun"/>
    <n v="1570"/>
    <x v="2"/>
    <s v="In-flight meal not included"/>
    <n v="10262"/>
    <n v="2"/>
    <x v="0"/>
    <s v="DEL  →  BOM  →  COK"/>
    <x v="2"/>
  </r>
  <r>
    <x v="1"/>
    <x v="26"/>
    <x v="0"/>
    <x v="0"/>
    <s v="BLR "/>
    <s v=" MAA "/>
    <s v=" DEL"/>
    <m/>
    <m/>
    <s v="11:50"/>
    <s v="23:55"/>
    <n v="725"/>
    <x v="2"/>
    <s v="No info"/>
    <n v="15434"/>
    <n v="11"/>
    <x v="1"/>
    <s v="BLR  →  MAA  →  DEL"/>
    <x v="0"/>
  </r>
  <r>
    <x v="1"/>
    <x v="23"/>
    <x v="1"/>
    <x v="1"/>
    <s v="CCU "/>
    <s v=" BBI "/>
    <s v=" BOM "/>
    <s v=" BLR"/>
    <m/>
    <s v="12:00"/>
    <s v="11:10 19 May"/>
    <n v="1390"/>
    <x v="1"/>
    <s v="No info"/>
    <n v="10676"/>
    <n v="12"/>
    <x v="3"/>
    <s v="CCU  →  BBI  →  BOM  →  BLR"/>
    <x v="1"/>
  </r>
  <r>
    <x v="0"/>
    <x v="35"/>
    <x v="1"/>
    <x v="1"/>
    <s v="CCU "/>
    <s v=" BLR"/>
    <m/>
    <m/>
    <m/>
    <s v="20:20"/>
    <s v="22:55"/>
    <n v="155"/>
    <x v="0"/>
    <s v="No info"/>
    <n v="4804"/>
    <n v="20"/>
    <x v="2"/>
    <s v="CCU  →  BLR"/>
    <x v="3"/>
  </r>
  <r>
    <x v="2"/>
    <x v="2"/>
    <x v="2"/>
    <x v="2"/>
    <s v="DEL "/>
    <s v=" JAI "/>
    <s v=" BOM "/>
    <s v=" COK"/>
    <m/>
    <s v="19:30"/>
    <s v="12:35 10 Jun"/>
    <n v="1025"/>
    <x v="1"/>
    <s v="No info"/>
    <n v="13014"/>
    <n v="19"/>
    <x v="2"/>
    <s v="DEL  →  JAI  →  BOM  →  COK"/>
    <x v="2"/>
  </r>
  <r>
    <x v="0"/>
    <x v="29"/>
    <x v="0"/>
    <x v="4"/>
    <s v="BLR "/>
    <s v=" DEL"/>
    <m/>
    <m/>
    <m/>
    <s v="10:10"/>
    <s v="13:00"/>
    <n v="170"/>
    <x v="0"/>
    <s v="No info"/>
    <n v="3943"/>
    <n v="10"/>
    <x v="1"/>
    <s v="BLR  →  DEL"/>
    <x v="1"/>
  </r>
  <r>
    <x v="1"/>
    <x v="15"/>
    <x v="4"/>
    <x v="5"/>
    <s v="BOM "/>
    <s v=" COK "/>
    <s v=" MAA "/>
    <s v=" HYD"/>
    <m/>
    <s v="05:30"/>
    <s v="22:00"/>
    <n v="990"/>
    <x v="1"/>
    <s v="No info"/>
    <n v="9678"/>
    <n v="5"/>
    <x v="1"/>
    <s v="BOM  →  COK  →  MAA  →  HYD"/>
    <x v="0"/>
  </r>
  <r>
    <x v="2"/>
    <x v="19"/>
    <x v="1"/>
    <x v="1"/>
    <s v="CCU "/>
    <s v=" BOM "/>
    <s v=" BLR"/>
    <m/>
    <m/>
    <s v="08:25"/>
    <s v="19:50"/>
    <n v="685"/>
    <x v="2"/>
    <s v="No info"/>
    <n v="14781"/>
    <n v="8"/>
    <x v="1"/>
    <s v="CCU  →  BOM  →  BLR"/>
    <x v="1"/>
  </r>
  <r>
    <x v="4"/>
    <x v="19"/>
    <x v="2"/>
    <x v="2"/>
    <s v="DEL "/>
    <s v=" BOM "/>
    <s v=" COK"/>
    <m/>
    <m/>
    <s v="09:00"/>
    <s v="19:00"/>
    <n v="600"/>
    <x v="2"/>
    <s v="No info"/>
    <n v="10197"/>
    <n v="9"/>
    <x v="1"/>
    <s v="DEL  →  BOM  →  COK"/>
    <x v="1"/>
  </r>
  <r>
    <x v="1"/>
    <x v="10"/>
    <x v="2"/>
    <x v="2"/>
    <s v="DEL "/>
    <s v=" BHO "/>
    <s v=" BOM "/>
    <s v=" COK"/>
    <m/>
    <s v="05:55"/>
    <s v="19:15"/>
    <n v="800"/>
    <x v="1"/>
    <s v="No info"/>
    <n v="10861"/>
    <n v="5"/>
    <x v="1"/>
    <s v="DEL  →  BHO  →  BOM  →  COK"/>
    <x v="1"/>
  </r>
  <r>
    <x v="2"/>
    <x v="1"/>
    <x v="1"/>
    <x v="1"/>
    <s v="CCU "/>
    <s v=" BOM "/>
    <s v=" BLR"/>
    <m/>
    <m/>
    <s v="21:10"/>
    <s v="04:40 02 May"/>
    <n v="450"/>
    <x v="2"/>
    <s v="In-flight meal not included"/>
    <n v="10844"/>
    <n v="21"/>
    <x v="0"/>
    <s v="CCU  →  BOM  →  BLR"/>
    <x v="1"/>
  </r>
  <r>
    <x v="1"/>
    <x v="25"/>
    <x v="2"/>
    <x v="2"/>
    <s v="DEL "/>
    <s v=" MAA "/>
    <s v=" COK"/>
    <m/>
    <m/>
    <s v="17:20"/>
    <s v="09:25 22 May"/>
    <n v="965"/>
    <x v="2"/>
    <s v="No info"/>
    <n v="7480"/>
    <n v="17"/>
    <x v="2"/>
    <s v="DEL  →  MAA  →  COK"/>
    <x v="1"/>
  </r>
  <r>
    <x v="0"/>
    <x v="5"/>
    <x v="2"/>
    <x v="2"/>
    <s v="DEL "/>
    <s v=" BOM "/>
    <s v=" COK"/>
    <m/>
    <m/>
    <s v="17:10"/>
    <s v="01:30 25 Jun"/>
    <n v="500"/>
    <x v="2"/>
    <s v="No info"/>
    <n v="5684"/>
    <n v="17"/>
    <x v="2"/>
    <s v="DEL  →  BOM  →  COK"/>
    <x v="2"/>
  </r>
  <r>
    <x v="2"/>
    <x v="31"/>
    <x v="2"/>
    <x v="2"/>
    <s v="DEL "/>
    <s v=" BOM "/>
    <s v=" COK"/>
    <m/>
    <m/>
    <s v="16:00"/>
    <s v="19:00 07 Jun"/>
    <n v="1620"/>
    <x v="2"/>
    <s v="No info"/>
    <n v="14714"/>
    <n v="16"/>
    <x v="3"/>
    <s v="DEL  →  BOM  →  COK"/>
    <x v="2"/>
  </r>
  <r>
    <x v="2"/>
    <x v="34"/>
    <x v="1"/>
    <x v="1"/>
    <s v="CCU "/>
    <s v=" DEL "/>
    <s v=" BLR"/>
    <m/>
    <m/>
    <s v="09:35"/>
    <s v="18:00"/>
    <n v="505"/>
    <x v="2"/>
    <s v="In-flight meal not included"/>
    <n v="9314"/>
    <n v="9"/>
    <x v="1"/>
    <s v="CCU  →  DEL  →  BLR"/>
    <x v="3"/>
  </r>
  <r>
    <x v="1"/>
    <x v="28"/>
    <x v="1"/>
    <x v="1"/>
    <s v="CCU "/>
    <s v=" BLR"/>
    <m/>
    <m/>
    <m/>
    <s v="20:45"/>
    <s v="23:20"/>
    <n v="155"/>
    <x v="0"/>
    <s v="No info"/>
    <n v="4435"/>
    <n v="20"/>
    <x v="2"/>
    <s v="CCU  →  BLR"/>
    <x v="0"/>
  </r>
  <r>
    <x v="4"/>
    <x v="24"/>
    <x v="2"/>
    <x v="2"/>
    <s v="DEL "/>
    <s v=" BOM "/>
    <s v=" COK"/>
    <m/>
    <m/>
    <s v="07:30"/>
    <s v="19:00"/>
    <n v="690"/>
    <x v="2"/>
    <s v="No info"/>
    <n v="11789"/>
    <n v="7"/>
    <x v="1"/>
    <s v="DEL  →  BOM  →  COK"/>
    <x v="2"/>
  </r>
  <r>
    <x v="3"/>
    <x v="17"/>
    <x v="0"/>
    <x v="4"/>
    <s v="BLR "/>
    <s v=" DEL"/>
    <m/>
    <m/>
    <m/>
    <s v="21:10"/>
    <s v="00:05 04 Apr"/>
    <n v="175"/>
    <x v="0"/>
    <s v="No check-in baggage included"/>
    <n v="3919"/>
    <n v="21"/>
    <x v="0"/>
    <s v="BLR  →  DEL"/>
    <x v="3"/>
  </r>
  <r>
    <x v="2"/>
    <x v="22"/>
    <x v="0"/>
    <x v="4"/>
    <s v="BLR "/>
    <s v=" DEL"/>
    <m/>
    <m/>
    <m/>
    <s v="15:15"/>
    <s v="18:10"/>
    <n v="175"/>
    <x v="0"/>
    <s v="In-flight meal not included"/>
    <n v="5198"/>
    <n v="15"/>
    <x v="3"/>
    <s v="BLR  →  DEL"/>
    <x v="3"/>
  </r>
  <r>
    <x v="3"/>
    <x v="0"/>
    <x v="0"/>
    <x v="0"/>
    <s v="BLR "/>
    <s v=" DEL"/>
    <m/>
    <m/>
    <m/>
    <s v="05:45"/>
    <s v="08:35"/>
    <n v="170"/>
    <x v="0"/>
    <s v="No check-in baggage included"/>
    <n v="4273"/>
    <n v="5"/>
    <x v="1"/>
    <s v="BLR  →  DEL"/>
    <x v="0"/>
  </r>
  <r>
    <x v="6"/>
    <x v="10"/>
    <x v="1"/>
    <x v="1"/>
    <s v="CCU "/>
    <s v=" DEL "/>
    <s v=" BLR"/>
    <m/>
    <m/>
    <s v="17:00"/>
    <s v="18:50 10 May"/>
    <n v="1550"/>
    <x v="2"/>
    <s v="No info"/>
    <n v="8820"/>
    <n v="17"/>
    <x v="2"/>
    <s v="CCU  →  DEL  →  BLR"/>
    <x v="1"/>
  </r>
  <r>
    <x v="0"/>
    <x v="18"/>
    <x v="4"/>
    <x v="5"/>
    <s v="BOM "/>
    <s v=" HYD"/>
    <m/>
    <m/>
    <m/>
    <s v="12:00"/>
    <s v="13:30"/>
    <n v="90"/>
    <x v="0"/>
    <s v="No info"/>
    <n v="2754"/>
    <n v="12"/>
    <x v="3"/>
    <s v="BOM  →  HYD"/>
    <x v="1"/>
  </r>
  <r>
    <x v="6"/>
    <x v="2"/>
    <x v="1"/>
    <x v="1"/>
    <s v="CCU "/>
    <s v=" DEL "/>
    <s v=" BLR"/>
    <m/>
    <m/>
    <s v="20:20"/>
    <s v="23:25 10 Jun"/>
    <n v="1625"/>
    <x v="2"/>
    <s v="No info"/>
    <n v="8085"/>
    <n v="20"/>
    <x v="2"/>
    <s v="CCU  →  DEL  →  BLR"/>
    <x v="2"/>
  </r>
  <r>
    <x v="2"/>
    <x v="2"/>
    <x v="1"/>
    <x v="1"/>
    <s v="CCU "/>
    <s v=" DEL "/>
    <s v=" BLR"/>
    <m/>
    <m/>
    <s v="20:25"/>
    <s v="21:05 10 Jun"/>
    <n v="1480"/>
    <x v="2"/>
    <s v="In-flight meal not included"/>
    <n v="10539"/>
    <n v="20"/>
    <x v="2"/>
    <s v="CCU  →  DEL  →  BLR"/>
    <x v="2"/>
  </r>
  <r>
    <x v="2"/>
    <x v="2"/>
    <x v="1"/>
    <x v="1"/>
    <s v="CCU "/>
    <s v=" DEL "/>
    <s v=" BLR"/>
    <m/>
    <m/>
    <s v="09:35"/>
    <s v="22:05"/>
    <n v="750"/>
    <x v="2"/>
    <s v="No info"/>
    <n v="14676"/>
    <n v="9"/>
    <x v="1"/>
    <s v="CCU  →  DEL  →  BLR"/>
    <x v="2"/>
  </r>
  <r>
    <x v="2"/>
    <x v="37"/>
    <x v="2"/>
    <x v="2"/>
    <s v="DEL "/>
    <s v=" BOM "/>
    <s v=" COK"/>
    <m/>
    <m/>
    <s v="02:15"/>
    <s v="04:25 28 Mar"/>
    <n v="1570"/>
    <x v="2"/>
    <s v="In-flight meal not included"/>
    <n v="6017"/>
    <n v="2"/>
    <x v="0"/>
    <s v="DEL  →  BOM  →  COK"/>
    <x v="0"/>
  </r>
  <r>
    <x v="2"/>
    <x v="34"/>
    <x v="0"/>
    <x v="4"/>
    <s v="BLR "/>
    <s v=" DEL"/>
    <m/>
    <m/>
    <m/>
    <s v="18:55"/>
    <s v="22:00"/>
    <n v="185"/>
    <x v="0"/>
    <s v="In-flight meal not included"/>
    <n v="4544"/>
    <n v="18"/>
    <x v="2"/>
    <s v="BLR  →  DEL"/>
    <x v="3"/>
  </r>
  <r>
    <x v="11"/>
    <x v="15"/>
    <x v="4"/>
    <x v="5"/>
    <s v="BOM "/>
    <s v=" NDC "/>
    <s v=" HYD"/>
    <m/>
    <m/>
    <s v="13:05"/>
    <s v="16:20"/>
    <n v="195"/>
    <x v="2"/>
    <s v="No info"/>
    <n v="4140"/>
    <n v="13"/>
    <x v="3"/>
    <s v="BOM  →  NDC  →  HYD"/>
    <x v="0"/>
  </r>
  <r>
    <x v="2"/>
    <x v="29"/>
    <x v="0"/>
    <x v="4"/>
    <s v="BLR "/>
    <s v=" DEL"/>
    <m/>
    <m/>
    <m/>
    <s v="11:10"/>
    <s v="14:05"/>
    <n v="175"/>
    <x v="0"/>
    <s v="No info"/>
    <n v="7229"/>
    <n v="11"/>
    <x v="1"/>
    <s v="BLR  →  DEL"/>
    <x v="1"/>
  </r>
  <r>
    <x v="1"/>
    <x v="30"/>
    <x v="2"/>
    <x v="2"/>
    <s v="DEL "/>
    <s v=" GOI "/>
    <s v=" BOM "/>
    <s v=" COK"/>
    <m/>
    <s v="22:00"/>
    <s v="19:15 10 Mar"/>
    <n v="1275"/>
    <x v="1"/>
    <s v="No info"/>
    <n v="16373"/>
    <n v="22"/>
    <x v="0"/>
    <s v="DEL  →  GOI  →  BOM  →  COK"/>
    <x v="0"/>
  </r>
  <r>
    <x v="1"/>
    <x v="1"/>
    <x v="1"/>
    <x v="1"/>
    <s v="CCU "/>
    <s v=" IXR "/>
    <s v=" DEL "/>
    <s v=" BLR"/>
    <m/>
    <s v="05:50"/>
    <s v="23:15"/>
    <n v="1045"/>
    <x v="1"/>
    <s v="No info"/>
    <n v="10991"/>
    <n v="5"/>
    <x v="1"/>
    <s v="CCU  →  IXR  →  DEL  →  BLR"/>
    <x v="1"/>
  </r>
  <r>
    <x v="2"/>
    <x v="23"/>
    <x v="1"/>
    <x v="1"/>
    <s v="CCU "/>
    <s v=" BOM "/>
    <s v=" BLR"/>
    <m/>
    <m/>
    <s v="14:05"/>
    <s v="12:00 19 May"/>
    <n v="1315"/>
    <x v="2"/>
    <s v="In-flight meal not included"/>
    <n v="9663"/>
    <n v="14"/>
    <x v="3"/>
    <s v="CCU  →  BOM  →  BLR"/>
    <x v="1"/>
  </r>
  <r>
    <x v="1"/>
    <x v="4"/>
    <x v="0"/>
    <x v="0"/>
    <s v="BLR "/>
    <s v=" COK "/>
    <s v=" DEL"/>
    <m/>
    <m/>
    <s v="22:00"/>
    <s v="23:20 02 Mar"/>
    <n v="1520"/>
    <x v="2"/>
    <s v="Change airports"/>
    <n v="14305"/>
    <n v="22"/>
    <x v="0"/>
    <s v="BLR  →  COK  →  DEL"/>
    <x v="0"/>
  </r>
  <r>
    <x v="7"/>
    <x v="19"/>
    <x v="2"/>
    <x v="2"/>
    <s v="DEL "/>
    <s v=" BLR "/>
    <s v=" COK"/>
    <m/>
    <m/>
    <s v="16:45"/>
    <s v="07:10 16 May"/>
    <n v="865"/>
    <x v="2"/>
    <s v="No info"/>
    <n v="6752"/>
    <n v="16"/>
    <x v="3"/>
    <s v="DEL  →  BLR  →  COK"/>
    <x v="1"/>
  </r>
  <r>
    <x v="2"/>
    <x v="14"/>
    <x v="1"/>
    <x v="1"/>
    <s v="CCU "/>
    <s v=" BOM "/>
    <s v=" BLR"/>
    <m/>
    <m/>
    <s v="16:30"/>
    <s v="09:20 13 Jun"/>
    <n v="1010"/>
    <x v="2"/>
    <s v="In-flight meal not included"/>
    <n v="8529"/>
    <n v="16"/>
    <x v="3"/>
    <s v="CCU  →  BOM  →  BLR"/>
    <x v="2"/>
  </r>
  <r>
    <x v="0"/>
    <x v="37"/>
    <x v="2"/>
    <x v="2"/>
    <s v="DEL "/>
    <s v=" COK"/>
    <m/>
    <m/>
    <m/>
    <s v="05:35"/>
    <s v="08:50"/>
    <n v="195"/>
    <x v="0"/>
    <s v="No info"/>
    <n v="4729"/>
    <n v="5"/>
    <x v="1"/>
    <s v="DEL  →  COK"/>
    <x v="0"/>
  </r>
  <r>
    <x v="4"/>
    <x v="23"/>
    <x v="2"/>
    <x v="2"/>
    <s v="DEL "/>
    <s v=" BOM "/>
    <s v=" COK"/>
    <m/>
    <m/>
    <s v="08:45"/>
    <s v="21:00"/>
    <n v="735"/>
    <x v="2"/>
    <s v="No info"/>
    <n v="7670"/>
    <n v="8"/>
    <x v="1"/>
    <s v="DEL  →  BOM  →  COK"/>
    <x v="1"/>
  </r>
  <r>
    <x v="2"/>
    <x v="29"/>
    <x v="4"/>
    <x v="5"/>
    <s v="BOM "/>
    <s v=" HYD"/>
    <m/>
    <m/>
    <m/>
    <s v="10:20"/>
    <s v="11:50"/>
    <n v="90"/>
    <x v="0"/>
    <s v="In-flight meal not included"/>
    <n v="4995"/>
    <n v="10"/>
    <x v="1"/>
    <s v="BOM  →  HYD"/>
    <x v="1"/>
  </r>
  <r>
    <x v="2"/>
    <x v="1"/>
    <x v="0"/>
    <x v="4"/>
    <s v="BLR "/>
    <s v=" DEL"/>
    <m/>
    <m/>
    <m/>
    <s v="08:20"/>
    <s v="11:20"/>
    <n v="180"/>
    <x v="0"/>
    <s v="No info"/>
    <n v="7229"/>
    <n v="8"/>
    <x v="1"/>
    <s v="BLR  →  DEL"/>
    <x v="1"/>
  </r>
  <r>
    <x v="0"/>
    <x v="43"/>
    <x v="0"/>
    <x v="4"/>
    <s v="BLR "/>
    <s v=" DEL"/>
    <m/>
    <m/>
    <m/>
    <s v="07:10"/>
    <s v="10:05"/>
    <n v="175"/>
    <x v="0"/>
    <s v="No info"/>
    <n v="4823"/>
    <n v="7"/>
    <x v="1"/>
    <s v="BLR  →  DEL"/>
    <x v="3"/>
  </r>
  <r>
    <x v="7"/>
    <x v="37"/>
    <x v="1"/>
    <x v="1"/>
    <s v="CCU "/>
    <s v=" BLR"/>
    <m/>
    <m/>
    <m/>
    <s v="19:35"/>
    <s v="22:05"/>
    <n v="150"/>
    <x v="0"/>
    <s v="No info"/>
    <n v="3782"/>
    <n v="19"/>
    <x v="2"/>
    <s v="CCU  →  BLR"/>
    <x v="0"/>
  </r>
  <r>
    <x v="2"/>
    <x v="25"/>
    <x v="2"/>
    <x v="2"/>
    <s v="DEL "/>
    <s v=" BOM "/>
    <s v=" COK"/>
    <m/>
    <m/>
    <s v="18:15"/>
    <s v="19:00 22 May"/>
    <n v="1485"/>
    <x v="2"/>
    <s v="In-flight meal not included"/>
    <n v="12898"/>
    <n v="18"/>
    <x v="2"/>
    <s v="DEL  →  BOM  →  COK"/>
    <x v="1"/>
  </r>
  <r>
    <x v="3"/>
    <x v="32"/>
    <x v="1"/>
    <x v="1"/>
    <s v="CCU "/>
    <s v=" BLR"/>
    <m/>
    <m/>
    <m/>
    <s v="22:20"/>
    <s v="00:40 25 May"/>
    <n v="140"/>
    <x v="0"/>
    <s v="No check-in baggage included"/>
    <n v="3841"/>
    <n v="22"/>
    <x v="0"/>
    <s v="CCU  →  BLR"/>
    <x v="1"/>
  </r>
  <r>
    <x v="4"/>
    <x v="23"/>
    <x v="2"/>
    <x v="2"/>
    <s v="DEL "/>
    <s v=" BOM "/>
    <s v=" COK"/>
    <m/>
    <m/>
    <s v="10:35"/>
    <s v="19:00"/>
    <n v="505"/>
    <x v="2"/>
    <s v="No info"/>
    <n v="9627"/>
    <n v="10"/>
    <x v="1"/>
    <s v="DEL  →  BOM  →  COK"/>
    <x v="1"/>
  </r>
  <r>
    <x v="2"/>
    <x v="2"/>
    <x v="1"/>
    <x v="1"/>
    <s v="CCU "/>
    <s v=" BOM "/>
    <s v=" BLR"/>
    <m/>
    <m/>
    <s v="21:10"/>
    <s v="12:00 10 Jun"/>
    <n v="890"/>
    <x v="2"/>
    <s v="No info"/>
    <n v="14571"/>
    <n v="21"/>
    <x v="0"/>
    <s v="CCU  →  BOM  →  BLR"/>
    <x v="2"/>
  </r>
  <r>
    <x v="0"/>
    <x v="0"/>
    <x v="1"/>
    <x v="1"/>
    <s v="CCU "/>
    <s v=" BLR"/>
    <m/>
    <m/>
    <m/>
    <s v="15:20"/>
    <s v="17:55"/>
    <n v="155"/>
    <x v="0"/>
    <s v="No info"/>
    <n v="6985"/>
    <n v="15"/>
    <x v="3"/>
    <s v="CCU  →  BLR"/>
    <x v="0"/>
  </r>
  <r>
    <x v="2"/>
    <x v="36"/>
    <x v="4"/>
    <x v="5"/>
    <s v="BOM "/>
    <s v=" HYD"/>
    <m/>
    <m/>
    <m/>
    <s v="07:05"/>
    <s v="08:30"/>
    <n v="85"/>
    <x v="0"/>
    <s v="No info"/>
    <n v="8040"/>
    <n v="7"/>
    <x v="1"/>
    <s v="BOM  →  HYD"/>
    <x v="2"/>
  </r>
  <r>
    <x v="0"/>
    <x v="36"/>
    <x v="1"/>
    <x v="1"/>
    <s v="CCU "/>
    <s v=" BLR"/>
    <m/>
    <m/>
    <m/>
    <s v="22:15"/>
    <s v="00:50 22 Jun"/>
    <n v="155"/>
    <x v="0"/>
    <s v="No info"/>
    <n v="4804"/>
    <n v="22"/>
    <x v="0"/>
    <s v="CCU  →  BLR"/>
    <x v="2"/>
  </r>
  <r>
    <x v="4"/>
    <x v="24"/>
    <x v="2"/>
    <x v="2"/>
    <s v="DEL "/>
    <s v=" BOM "/>
    <s v=" COK"/>
    <m/>
    <m/>
    <s v="04:55"/>
    <s v="19:00"/>
    <n v="845"/>
    <x v="2"/>
    <s v="No info"/>
    <n v="10678"/>
    <n v="4"/>
    <x v="0"/>
    <s v="DEL  →  BOM  →  COK"/>
    <x v="2"/>
  </r>
  <r>
    <x v="2"/>
    <x v="0"/>
    <x v="1"/>
    <x v="1"/>
    <s v="CCU "/>
    <s v=" BOM "/>
    <s v=" BLR"/>
    <m/>
    <m/>
    <s v="16:55"/>
    <s v="18:10 25 Mar"/>
    <n v="1515"/>
    <x v="2"/>
    <s v="No info"/>
    <n v="14231"/>
    <n v="16"/>
    <x v="3"/>
    <s v="CCU  →  BOM  →  BLR"/>
    <x v="0"/>
  </r>
  <r>
    <x v="2"/>
    <x v="14"/>
    <x v="1"/>
    <x v="1"/>
    <s v="CCU "/>
    <s v=" BOM "/>
    <s v=" BLR"/>
    <m/>
    <m/>
    <s v="20:00"/>
    <s v="16:20 13 Jun"/>
    <n v="1220"/>
    <x v="2"/>
    <s v="In-flight meal not included"/>
    <n v="8529"/>
    <n v="20"/>
    <x v="2"/>
    <s v="CCU  →  BOM  →  BLR"/>
    <x v="2"/>
  </r>
  <r>
    <x v="1"/>
    <x v="5"/>
    <x v="2"/>
    <x v="2"/>
    <s v="DEL "/>
    <s v=" GOI "/>
    <s v=" BOM "/>
    <s v=" COK"/>
    <m/>
    <s v="10:55"/>
    <s v="19:15"/>
    <n v="500"/>
    <x v="1"/>
    <s v="No info"/>
    <n v="11753"/>
    <n v="10"/>
    <x v="1"/>
    <s v="DEL  →  GOI  →  BOM  →  COK"/>
    <x v="2"/>
  </r>
  <r>
    <x v="2"/>
    <x v="23"/>
    <x v="2"/>
    <x v="2"/>
    <s v="DEL "/>
    <s v=" AMD "/>
    <s v=" BOM "/>
    <s v=" COK"/>
    <m/>
    <s v="23:05"/>
    <s v="04:25 20 May"/>
    <n v="1760"/>
    <x v="1"/>
    <s v="No info"/>
    <n v="16704"/>
    <n v="23"/>
    <x v="0"/>
    <s v="DEL  →  AMD  →  BOM  →  COK"/>
    <x v="1"/>
  </r>
  <r>
    <x v="2"/>
    <x v="31"/>
    <x v="1"/>
    <x v="1"/>
    <s v="CCU "/>
    <s v=" BOM "/>
    <s v=" BLR"/>
    <m/>
    <m/>
    <s v="18:55"/>
    <s v="04:40 07 Jun"/>
    <n v="585"/>
    <x v="2"/>
    <s v="No info"/>
    <n v="13374"/>
    <n v="18"/>
    <x v="2"/>
    <s v="CCU  →  BOM  →  BLR"/>
    <x v="2"/>
  </r>
  <r>
    <x v="1"/>
    <x v="1"/>
    <x v="4"/>
    <x v="5"/>
    <s v="BOM "/>
    <s v=" HYD"/>
    <m/>
    <m/>
    <m/>
    <s v="21:05"/>
    <s v="22:25"/>
    <n v="80"/>
    <x v="0"/>
    <s v="No info"/>
    <n v="3625"/>
    <n v="21"/>
    <x v="0"/>
    <s v="BOM  →  HYD"/>
    <x v="1"/>
  </r>
  <r>
    <x v="2"/>
    <x v="25"/>
    <x v="2"/>
    <x v="2"/>
    <s v="DEL "/>
    <s v=" BOM "/>
    <s v=" COK"/>
    <m/>
    <m/>
    <s v="16:00"/>
    <s v="19:00 22 May"/>
    <n v="1620"/>
    <x v="2"/>
    <s v="No info"/>
    <n v="16079"/>
    <n v="16"/>
    <x v="3"/>
    <s v="DEL  →  BOM  →  COK"/>
    <x v="1"/>
  </r>
  <r>
    <x v="2"/>
    <x v="24"/>
    <x v="2"/>
    <x v="2"/>
    <s v="DEL "/>
    <s v=" BOM "/>
    <s v=" COK"/>
    <m/>
    <m/>
    <s v="20:55"/>
    <s v="12:35 28 Jun"/>
    <n v="940"/>
    <x v="2"/>
    <s v="In-flight meal not included"/>
    <n v="10262"/>
    <n v="20"/>
    <x v="2"/>
    <s v="DEL  →  BOM  →  COK"/>
    <x v="2"/>
  </r>
  <r>
    <x v="2"/>
    <x v="19"/>
    <x v="1"/>
    <x v="1"/>
    <s v="CCU "/>
    <s v=" BOM "/>
    <s v=" BLR"/>
    <m/>
    <m/>
    <s v="06:30"/>
    <s v="12:00"/>
    <n v="330"/>
    <x v="2"/>
    <s v="In-flight meal not included"/>
    <n v="9663"/>
    <n v="6"/>
    <x v="1"/>
    <s v="CCU  →  BOM  →  BLR"/>
    <x v="1"/>
  </r>
  <r>
    <x v="4"/>
    <x v="23"/>
    <x v="2"/>
    <x v="2"/>
    <s v="DEL "/>
    <s v=" BOM "/>
    <s v=" COK"/>
    <m/>
    <m/>
    <s v="18:00"/>
    <s v="01:30 19 May"/>
    <n v="450"/>
    <x v="2"/>
    <s v="No info"/>
    <n v="9595"/>
    <n v="18"/>
    <x v="2"/>
    <s v="DEL  →  BOM  →  COK"/>
    <x v="1"/>
  </r>
  <r>
    <x v="0"/>
    <x v="5"/>
    <x v="1"/>
    <x v="1"/>
    <s v="CCU "/>
    <s v=" BLR"/>
    <m/>
    <m/>
    <m/>
    <s v="17:15"/>
    <s v="19:50"/>
    <n v="155"/>
    <x v="0"/>
    <s v="No info"/>
    <n v="4804"/>
    <n v="17"/>
    <x v="2"/>
    <s v="CCU  →  BLR"/>
    <x v="2"/>
  </r>
  <r>
    <x v="1"/>
    <x v="2"/>
    <x v="1"/>
    <x v="1"/>
    <s v="CCU "/>
    <s v=" DEL "/>
    <s v=" AMD "/>
    <s v=" BLR"/>
    <m/>
    <s v="10:00"/>
    <s v="05:25 10 Jun"/>
    <n v="1165"/>
    <x v="1"/>
    <s v="No info"/>
    <n v="12744"/>
    <n v="10"/>
    <x v="1"/>
    <s v="CCU  →  DEL  →  AMD  →  BLR"/>
    <x v="2"/>
  </r>
  <r>
    <x v="1"/>
    <x v="8"/>
    <x v="0"/>
    <x v="4"/>
    <s v="BLR "/>
    <s v=" DEL"/>
    <m/>
    <m/>
    <m/>
    <s v="13:20"/>
    <s v="16:10"/>
    <n v="170"/>
    <x v="0"/>
    <s v="No info"/>
    <n v="6961"/>
    <n v="13"/>
    <x v="3"/>
    <s v="BLR  →  DEL"/>
    <x v="2"/>
  </r>
  <r>
    <x v="2"/>
    <x v="18"/>
    <x v="1"/>
    <x v="1"/>
    <s v="CCU "/>
    <s v=" BOM "/>
    <s v=" BLR"/>
    <m/>
    <m/>
    <s v="14:05"/>
    <s v="04:40 07 May"/>
    <n v="875"/>
    <x v="2"/>
    <s v="In-flight meal not included"/>
    <n v="9663"/>
    <n v="14"/>
    <x v="3"/>
    <s v="CCU  →  BOM  →  BLR"/>
    <x v="1"/>
  </r>
  <r>
    <x v="4"/>
    <x v="25"/>
    <x v="2"/>
    <x v="2"/>
    <s v="DEL "/>
    <s v=" BOM "/>
    <s v=" COK"/>
    <m/>
    <m/>
    <s v="10:35"/>
    <s v="19:15"/>
    <n v="520"/>
    <x v="2"/>
    <s v="No info"/>
    <n v="7575"/>
    <n v="10"/>
    <x v="1"/>
    <s v="DEL  →  BOM  →  COK"/>
    <x v="1"/>
  </r>
  <r>
    <x v="1"/>
    <x v="42"/>
    <x v="0"/>
    <x v="0"/>
    <s v="BLR "/>
    <s v=" BOM "/>
    <s v=" NAG "/>
    <s v=" DEL"/>
    <m/>
    <s v="19:10"/>
    <s v="10:35 07 Mar"/>
    <n v="925"/>
    <x v="1"/>
    <s v="No info"/>
    <n v="13355"/>
    <n v="19"/>
    <x v="2"/>
    <s v="BLR  →  BOM  →  NAG  →  DEL"/>
    <x v="0"/>
  </r>
  <r>
    <x v="1"/>
    <x v="32"/>
    <x v="1"/>
    <x v="1"/>
    <s v="CCU "/>
    <s v=" BOM "/>
    <s v=" COK "/>
    <s v=" BLR"/>
    <m/>
    <s v="09:25"/>
    <s v="13:45 25 May"/>
    <n v="1700"/>
    <x v="1"/>
    <s v="No info"/>
    <n v="12592"/>
    <n v="9"/>
    <x v="1"/>
    <s v="CCU  →  BOM  →  COK  →  BLR"/>
    <x v="1"/>
  </r>
  <r>
    <x v="1"/>
    <x v="8"/>
    <x v="4"/>
    <x v="5"/>
    <s v="BOM "/>
    <s v=" HYD"/>
    <m/>
    <m/>
    <m/>
    <s v="13:55"/>
    <s v="15:25"/>
    <n v="90"/>
    <x v="0"/>
    <s v="No info"/>
    <n v="3625"/>
    <n v="13"/>
    <x v="3"/>
    <s v="BOM  →  HYD"/>
    <x v="2"/>
  </r>
  <r>
    <x v="2"/>
    <x v="5"/>
    <x v="2"/>
    <x v="2"/>
    <s v="DEL "/>
    <s v=" BOM "/>
    <s v=" COK"/>
    <m/>
    <m/>
    <s v="15:00"/>
    <s v="04:25 25 Jun"/>
    <n v="805"/>
    <x v="2"/>
    <s v="In-flight meal not included"/>
    <n v="10262"/>
    <n v="15"/>
    <x v="3"/>
    <s v="DEL  →  BOM  →  COK"/>
    <x v="2"/>
  </r>
  <r>
    <x v="1"/>
    <x v="25"/>
    <x v="2"/>
    <x v="2"/>
    <s v="DEL "/>
    <s v=" AMD "/>
    <s v=" BOM "/>
    <s v=" COK"/>
    <m/>
    <s v="19:45"/>
    <s v="19:15 22 May"/>
    <n v="1410"/>
    <x v="1"/>
    <s v="No info"/>
    <n v="9443"/>
    <n v="19"/>
    <x v="2"/>
    <s v="DEL  →  AMD  →  BOM  →  COK"/>
    <x v="1"/>
  </r>
  <r>
    <x v="1"/>
    <x v="30"/>
    <x v="2"/>
    <x v="2"/>
    <s v="DEL "/>
    <s v=" BOM "/>
    <s v=" COK"/>
    <m/>
    <m/>
    <s v="08:40"/>
    <s v="19:15"/>
    <n v="635"/>
    <x v="2"/>
    <s v="No info"/>
    <n v="18959"/>
    <n v="8"/>
    <x v="1"/>
    <s v="DEL  →  BOM  →  COK"/>
    <x v="0"/>
  </r>
  <r>
    <x v="0"/>
    <x v="12"/>
    <x v="4"/>
    <x v="5"/>
    <s v="BOM "/>
    <s v=" HYD"/>
    <m/>
    <m/>
    <m/>
    <s v="06:20"/>
    <s v="07:45"/>
    <n v="85"/>
    <x v="0"/>
    <s v="No info"/>
    <n v="4784"/>
    <n v="6"/>
    <x v="1"/>
    <s v="BOM  →  HYD"/>
    <x v="0"/>
  </r>
  <r>
    <x v="1"/>
    <x v="34"/>
    <x v="1"/>
    <x v="1"/>
    <s v="CCU "/>
    <s v=" DEL "/>
    <s v=" BLR"/>
    <m/>
    <m/>
    <s v="17:30"/>
    <s v="12:00 02 Apr"/>
    <n v="1110"/>
    <x v="2"/>
    <s v="No info"/>
    <n v="7893"/>
    <n v="17"/>
    <x v="2"/>
    <s v="CCU  →  DEL  →  BLR"/>
    <x v="3"/>
  </r>
  <r>
    <x v="1"/>
    <x v="24"/>
    <x v="2"/>
    <x v="2"/>
    <s v="DEL "/>
    <s v=" CCU "/>
    <s v=" BOM "/>
    <s v=" COK"/>
    <m/>
    <s v="06:50"/>
    <s v="07:40 28 Jun"/>
    <n v="1490"/>
    <x v="1"/>
    <s v="No info"/>
    <n v="14431"/>
    <n v="6"/>
    <x v="1"/>
    <s v="DEL  →  CCU  →  BOM  →  COK"/>
    <x v="2"/>
  </r>
  <r>
    <x v="9"/>
    <x v="4"/>
    <x v="0"/>
    <x v="0"/>
    <s v="BLR "/>
    <s v=" BOM "/>
    <s v=" DEL"/>
    <m/>
    <m/>
    <s v="05:45"/>
    <s v="11:25"/>
    <n v="340"/>
    <x v="2"/>
    <s v="Business class"/>
    <n v="79512"/>
    <n v="5"/>
    <x v="1"/>
    <s v="BLR  →  BOM  →  DEL"/>
    <x v="0"/>
  </r>
  <r>
    <x v="2"/>
    <x v="32"/>
    <x v="4"/>
    <x v="5"/>
    <s v="BOM "/>
    <s v=" HYD"/>
    <m/>
    <m/>
    <m/>
    <s v="19:35"/>
    <s v="21:05"/>
    <n v="90"/>
    <x v="0"/>
    <s v="In-flight meal not included"/>
    <n v="3210"/>
    <n v="19"/>
    <x v="2"/>
    <s v="BOM  →  HYD"/>
    <x v="1"/>
  </r>
  <r>
    <x v="4"/>
    <x v="30"/>
    <x v="2"/>
    <x v="2"/>
    <s v="DEL "/>
    <s v=" BOM "/>
    <s v=" COK"/>
    <m/>
    <m/>
    <s v="06:00"/>
    <s v="21:00"/>
    <n v="900"/>
    <x v="2"/>
    <s v="No info"/>
    <n v="13677"/>
    <n v="6"/>
    <x v="1"/>
    <s v="DEL  →  BOM  →  COK"/>
    <x v="0"/>
  </r>
  <r>
    <x v="1"/>
    <x v="7"/>
    <x v="2"/>
    <x v="2"/>
    <s v="DEL "/>
    <s v=" MAA "/>
    <s v=" COK"/>
    <m/>
    <m/>
    <s v="06:05"/>
    <s v="09:25 28 May"/>
    <n v="1640"/>
    <x v="2"/>
    <s v="No info"/>
    <n v="7480"/>
    <n v="6"/>
    <x v="1"/>
    <s v="DEL  →  MAA  →  COK"/>
    <x v="1"/>
  </r>
  <r>
    <x v="1"/>
    <x v="5"/>
    <x v="2"/>
    <x v="2"/>
    <s v="DEL "/>
    <s v=" BOM "/>
    <s v=" COK"/>
    <m/>
    <m/>
    <s v="19:00"/>
    <s v="07:40 25 Jun"/>
    <n v="760"/>
    <x v="2"/>
    <s v="No info"/>
    <n v="8372"/>
    <n v="19"/>
    <x v="2"/>
    <s v="DEL  →  BOM  →  COK"/>
    <x v="2"/>
  </r>
  <r>
    <x v="2"/>
    <x v="37"/>
    <x v="2"/>
    <x v="2"/>
    <s v="DEL "/>
    <s v=" IDR "/>
    <s v=" BOM "/>
    <s v=" COK"/>
    <m/>
    <s v="05:25"/>
    <s v="04:25 28 Mar"/>
    <n v="1380"/>
    <x v="1"/>
    <s v="No info"/>
    <n v="11664"/>
    <n v="5"/>
    <x v="1"/>
    <s v="DEL  →  IDR  →  BOM  →  COK"/>
    <x v="0"/>
  </r>
  <r>
    <x v="1"/>
    <x v="20"/>
    <x v="0"/>
    <x v="4"/>
    <s v="BLR "/>
    <s v=" DEL"/>
    <m/>
    <m/>
    <m/>
    <s v="10:00"/>
    <s v="12:45"/>
    <n v="165"/>
    <x v="0"/>
    <s v="No info"/>
    <n v="6961"/>
    <n v="10"/>
    <x v="1"/>
    <s v="BLR  →  DEL"/>
    <x v="2"/>
  </r>
  <r>
    <x v="1"/>
    <x v="11"/>
    <x v="0"/>
    <x v="4"/>
    <s v="BLR "/>
    <s v=" DEL"/>
    <m/>
    <m/>
    <m/>
    <s v="17:00"/>
    <s v="19:45"/>
    <n v="165"/>
    <x v="0"/>
    <s v="No info"/>
    <n v="6121"/>
    <n v="17"/>
    <x v="2"/>
    <s v="BLR  →  DEL"/>
    <x v="3"/>
  </r>
  <r>
    <x v="1"/>
    <x v="39"/>
    <x v="0"/>
    <x v="4"/>
    <s v="BLR "/>
    <s v=" DEL"/>
    <m/>
    <m/>
    <m/>
    <s v="06:10"/>
    <s v="08:55"/>
    <n v="165"/>
    <x v="0"/>
    <s v="No info"/>
    <n v="5911"/>
    <n v="6"/>
    <x v="1"/>
    <s v="BLR  →  DEL"/>
    <x v="3"/>
  </r>
  <r>
    <x v="5"/>
    <x v="18"/>
    <x v="0"/>
    <x v="4"/>
    <s v="BLR "/>
    <s v=" DEL"/>
    <m/>
    <m/>
    <m/>
    <s v="11:40"/>
    <s v="14:30"/>
    <n v="170"/>
    <x v="0"/>
    <s v="No info"/>
    <n v="3398"/>
    <n v="11"/>
    <x v="1"/>
    <s v="BLR  →  DEL"/>
    <x v="1"/>
  </r>
  <r>
    <x v="4"/>
    <x v="2"/>
    <x v="2"/>
    <x v="2"/>
    <s v="DEL "/>
    <s v=" BOM "/>
    <s v=" COK"/>
    <m/>
    <m/>
    <s v="19:00"/>
    <s v="01:30 10 Jun"/>
    <n v="390"/>
    <x v="2"/>
    <s v="No info"/>
    <n v="7530"/>
    <n v="19"/>
    <x v="2"/>
    <s v="DEL  →  BOM  →  COK"/>
    <x v="2"/>
  </r>
  <r>
    <x v="5"/>
    <x v="32"/>
    <x v="0"/>
    <x v="4"/>
    <s v="BLR "/>
    <s v=" DEL"/>
    <m/>
    <m/>
    <m/>
    <s v="20:55"/>
    <s v="23:40"/>
    <n v="165"/>
    <x v="0"/>
    <s v="No info"/>
    <n v="3419"/>
    <n v="20"/>
    <x v="2"/>
    <s v="BLR  →  DEL"/>
    <x v="1"/>
  </r>
  <r>
    <x v="6"/>
    <x v="0"/>
    <x v="0"/>
    <x v="0"/>
    <s v="BLR "/>
    <s v=" DEL"/>
    <m/>
    <m/>
    <m/>
    <s v="21:10"/>
    <s v="00:05 25 Mar"/>
    <n v="175"/>
    <x v="0"/>
    <s v="No info"/>
    <n v="6558"/>
    <n v="21"/>
    <x v="0"/>
    <s v="BLR  →  DEL"/>
    <x v="0"/>
  </r>
  <r>
    <x v="1"/>
    <x v="2"/>
    <x v="1"/>
    <x v="1"/>
    <s v="CCU "/>
    <s v=" DEL "/>
    <s v=" BLR"/>
    <m/>
    <m/>
    <s v="20:30"/>
    <s v="20:25 10 Jun"/>
    <n v="1435"/>
    <x v="2"/>
    <s v="No info"/>
    <n v="10203"/>
    <n v="20"/>
    <x v="2"/>
    <s v="CCU  →  DEL  →  BLR"/>
    <x v="2"/>
  </r>
  <r>
    <x v="2"/>
    <x v="6"/>
    <x v="0"/>
    <x v="0"/>
    <s v="BLR "/>
    <s v=" BOM "/>
    <s v=" DEL"/>
    <m/>
    <m/>
    <s v="18:55"/>
    <s v="20:20 13 Mar"/>
    <n v="1525"/>
    <x v="2"/>
    <s v="In-flight meal not included"/>
    <n v="11087"/>
    <n v="18"/>
    <x v="2"/>
    <s v="BLR  →  BOM  →  DEL"/>
    <x v="0"/>
  </r>
  <r>
    <x v="3"/>
    <x v="0"/>
    <x v="0"/>
    <x v="0"/>
    <s v="BLR "/>
    <s v=" DEL"/>
    <m/>
    <m/>
    <m/>
    <s v="20:30"/>
    <s v="23:20"/>
    <n v="170"/>
    <x v="0"/>
    <s v="No info"/>
    <n v="5575"/>
    <n v="20"/>
    <x v="2"/>
    <s v="BLR  →  DEL"/>
    <x v="0"/>
  </r>
  <r>
    <x v="7"/>
    <x v="11"/>
    <x v="2"/>
    <x v="2"/>
    <s v="DEL "/>
    <s v=" BLR "/>
    <s v=" COK"/>
    <m/>
    <m/>
    <s v="07:55"/>
    <s v="22:25"/>
    <n v="870"/>
    <x v="2"/>
    <s v="No info"/>
    <n v="6152"/>
    <n v="7"/>
    <x v="1"/>
    <s v="DEL  →  BLR  →  COK"/>
    <x v="3"/>
  </r>
  <r>
    <x v="2"/>
    <x v="10"/>
    <x v="1"/>
    <x v="1"/>
    <s v="CCU "/>
    <s v=" GAU "/>
    <s v=" BLR"/>
    <m/>
    <m/>
    <s v="10:20"/>
    <s v="17:35"/>
    <n v="435"/>
    <x v="2"/>
    <s v="In-flight meal not included"/>
    <n v="5608"/>
    <n v="10"/>
    <x v="1"/>
    <s v="CCU  →  GAU  →  BLR"/>
    <x v="1"/>
  </r>
  <r>
    <x v="2"/>
    <x v="26"/>
    <x v="0"/>
    <x v="0"/>
    <s v="BLR "/>
    <s v=" BOM "/>
    <s v=" DEL"/>
    <m/>
    <m/>
    <s v="11:40"/>
    <s v="10:25 07 Mar"/>
    <n v="1365"/>
    <x v="2"/>
    <s v="No info"/>
    <n v="17261"/>
    <n v="11"/>
    <x v="1"/>
    <s v="BLR  →  BOM  →  DEL"/>
    <x v="0"/>
  </r>
  <r>
    <x v="2"/>
    <x v="10"/>
    <x v="2"/>
    <x v="2"/>
    <s v="DEL "/>
    <s v=" JAI "/>
    <s v=" BOM "/>
    <s v=" COK"/>
    <m/>
    <s v="09:40"/>
    <s v="12:35 10 May"/>
    <n v="1615"/>
    <x v="1"/>
    <s v="No info"/>
    <n v="15129"/>
    <n v="9"/>
    <x v="1"/>
    <s v="DEL  →  JAI  →  BOM  →  COK"/>
    <x v="1"/>
  </r>
  <r>
    <x v="5"/>
    <x v="18"/>
    <x v="0"/>
    <x v="4"/>
    <s v="BLR "/>
    <s v=" DEL"/>
    <m/>
    <m/>
    <m/>
    <s v="20:55"/>
    <s v="23:40"/>
    <n v="165"/>
    <x v="0"/>
    <s v="No info"/>
    <n v="3419"/>
    <n v="20"/>
    <x v="2"/>
    <s v="BLR  →  DEL"/>
    <x v="1"/>
  </r>
  <r>
    <x v="0"/>
    <x v="16"/>
    <x v="2"/>
    <x v="2"/>
    <s v="DEL "/>
    <s v=" BOM "/>
    <s v=" COK"/>
    <m/>
    <m/>
    <s v="10:45"/>
    <s v="15:30"/>
    <n v="285"/>
    <x v="2"/>
    <s v="No info"/>
    <n v="6218"/>
    <n v="10"/>
    <x v="1"/>
    <s v="DEL  →  BOM  →  COK"/>
    <x v="0"/>
  </r>
  <r>
    <x v="2"/>
    <x v="27"/>
    <x v="2"/>
    <x v="2"/>
    <s v="DEL "/>
    <s v=" BOM "/>
    <s v=" COK"/>
    <m/>
    <m/>
    <s v="02:15"/>
    <s v="12:35"/>
    <n v="620"/>
    <x v="2"/>
    <s v="No info"/>
    <n v="14714"/>
    <n v="2"/>
    <x v="0"/>
    <s v="DEL  →  BOM  →  COK"/>
    <x v="2"/>
  </r>
  <r>
    <x v="4"/>
    <x v="27"/>
    <x v="2"/>
    <x v="2"/>
    <s v="DEL "/>
    <s v=" BOM "/>
    <s v=" COK"/>
    <m/>
    <m/>
    <s v="11:30"/>
    <s v="19:15"/>
    <n v="465"/>
    <x v="2"/>
    <s v="No info"/>
    <n v="14848"/>
    <n v="11"/>
    <x v="1"/>
    <s v="DEL  →  BOM  →  COK"/>
    <x v="2"/>
  </r>
  <r>
    <x v="2"/>
    <x v="3"/>
    <x v="1"/>
    <x v="1"/>
    <s v="CCU "/>
    <s v=" GAU "/>
    <s v=" BLR"/>
    <m/>
    <m/>
    <s v="10:20"/>
    <s v="17:35"/>
    <n v="435"/>
    <x v="2"/>
    <s v="No info"/>
    <n v="9358"/>
    <n v="10"/>
    <x v="1"/>
    <s v="CCU  →  GAU  →  BLR"/>
    <x v="1"/>
  </r>
  <r>
    <x v="1"/>
    <x v="18"/>
    <x v="1"/>
    <x v="1"/>
    <s v="CCU "/>
    <s v=" BOM "/>
    <s v=" BLR"/>
    <m/>
    <m/>
    <s v="09:25"/>
    <s v="07:55 07 May"/>
    <n v="1350"/>
    <x v="2"/>
    <s v="No info"/>
    <n v="8366"/>
    <n v="9"/>
    <x v="1"/>
    <s v="CCU  →  BOM  →  BLR"/>
    <x v="1"/>
  </r>
  <r>
    <x v="4"/>
    <x v="15"/>
    <x v="2"/>
    <x v="2"/>
    <s v="DEL "/>
    <s v=" BOM "/>
    <s v=" COK"/>
    <m/>
    <m/>
    <s v="11:30"/>
    <s v="19:15"/>
    <n v="465"/>
    <x v="2"/>
    <s v="In-flight meal not included"/>
    <n v="15342"/>
    <n v="11"/>
    <x v="1"/>
    <s v="DEL  →  BOM  →  COK"/>
    <x v="0"/>
  </r>
  <r>
    <x v="2"/>
    <x v="16"/>
    <x v="4"/>
    <x v="5"/>
    <s v="BOM "/>
    <s v=" HYD"/>
    <m/>
    <m/>
    <m/>
    <s v="03:05"/>
    <s v="04:25"/>
    <n v="80"/>
    <x v="0"/>
    <s v="No info"/>
    <n v="5678"/>
    <n v="3"/>
    <x v="0"/>
    <s v="BOM  →  HYD"/>
    <x v="0"/>
  </r>
  <r>
    <x v="0"/>
    <x v="18"/>
    <x v="1"/>
    <x v="1"/>
    <s v="CCU "/>
    <s v=" BLR"/>
    <m/>
    <m/>
    <m/>
    <s v="22:15"/>
    <s v="00:50 07 May"/>
    <n v="155"/>
    <x v="0"/>
    <s v="No info"/>
    <n v="4804"/>
    <n v="22"/>
    <x v="0"/>
    <s v="CCU  →  BLR"/>
    <x v="1"/>
  </r>
  <r>
    <x v="2"/>
    <x v="32"/>
    <x v="1"/>
    <x v="1"/>
    <s v="CCU "/>
    <s v=" BOM "/>
    <s v=" BLR"/>
    <m/>
    <m/>
    <s v="08:25"/>
    <s v="16:20"/>
    <n v="475"/>
    <x v="2"/>
    <s v="No info"/>
    <n v="14571"/>
    <n v="8"/>
    <x v="1"/>
    <s v="CCU  →  BOM  →  BLR"/>
    <x v="1"/>
  </r>
  <r>
    <x v="2"/>
    <x v="34"/>
    <x v="1"/>
    <x v="1"/>
    <s v="CCU "/>
    <s v=" BOM "/>
    <s v=" BLR"/>
    <m/>
    <m/>
    <s v="08:25"/>
    <s v="20:45"/>
    <n v="740"/>
    <x v="2"/>
    <s v="No info"/>
    <n v="12681"/>
    <n v="8"/>
    <x v="1"/>
    <s v="CCU  →  BOM  →  BLR"/>
    <x v="3"/>
  </r>
  <r>
    <x v="2"/>
    <x v="26"/>
    <x v="0"/>
    <x v="0"/>
    <s v="BLR "/>
    <s v=" BOM "/>
    <s v=" DEL"/>
    <m/>
    <m/>
    <s v="21:25"/>
    <s v="10:25 07 Mar"/>
    <n v="780"/>
    <x v="2"/>
    <s v="No info"/>
    <n v="17261"/>
    <n v="21"/>
    <x v="0"/>
    <s v="BLR  →  BOM  →  DEL"/>
    <x v="0"/>
  </r>
  <r>
    <x v="6"/>
    <x v="2"/>
    <x v="1"/>
    <x v="1"/>
    <s v="CCU "/>
    <s v=" DEL "/>
    <s v=" BLR"/>
    <m/>
    <m/>
    <s v="17:00"/>
    <s v="10:45 10 Jun"/>
    <n v="1065"/>
    <x v="2"/>
    <s v="No info"/>
    <n v="9922"/>
    <n v="17"/>
    <x v="2"/>
    <s v="CCU  →  DEL  →  BLR"/>
    <x v="2"/>
  </r>
  <r>
    <x v="2"/>
    <x v="23"/>
    <x v="1"/>
    <x v="1"/>
    <s v="CCU "/>
    <s v=" BOM "/>
    <s v=" BLR"/>
    <m/>
    <m/>
    <s v="18:55"/>
    <s v="12:00 19 May"/>
    <n v="1025"/>
    <x v="2"/>
    <s v="In-flight meal not included"/>
    <n v="10844"/>
    <n v="18"/>
    <x v="2"/>
    <s v="CCU  →  BOM  →  BLR"/>
    <x v="1"/>
  </r>
  <r>
    <x v="3"/>
    <x v="35"/>
    <x v="0"/>
    <x v="4"/>
    <s v="BLR "/>
    <s v=" DEL"/>
    <m/>
    <m/>
    <m/>
    <s v="05:55"/>
    <s v="08:35"/>
    <n v="160"/>
    <x v="0"/>
    <s v="No info"/>
    <n v="4423"/>
    <n v="5"/>
    <x v="1"/>
    <s v="BLR  →  DEL"/>
    <x v="3"/>
  </r>
  <r>
    <x v="0"/>
    <x v="32"/>
    <x v="0"/>
    <x v="4"/>
    <s v="BLR "/>
    <s v=" DEL"/>
    <m/>
    <m/>
    <m/>
    <s v="01:30"/>
    <s v="04:15"/>
    <n v="165"/>
    <x v="0"/>
    <s v="No info"/>
    <n v="3419"/>
    <n v="1"/>
    <x v="0"/>
    <s v="BLR  →  DEL"/>
    <x v="1"/>
  </r>
  <r>
    <x v="2"/>
    <x v="5"/>
    <x v="2"/>
    <x v="2"/>
    <s v="DEL "/>
    <s v=" BOM "/>
    <s v=" COK"/>
    <m/>
    <m/>
    <s v="22:50"/>
    <s v="04:25 25 Jun"/>
    <n v="335"/>
    <x v="2"/>
    <s v="No info"/>
    <n v="14714"/>
    <n v="22"/>
    <x v="0"/>
    <s v="DEL  →  BOM  →  COK"/>
    <x v="2"/>
  </r>
  <r>
    <x v="2"/>
    <x v="33"/>
    <x v="0"/>
    <x v="0"/>
    <s v="BLR "/>
    <s v=" BOM "/>
    <s v=" DEL"/>
    <m/>
    <m/>
    <s v="05:45"/>
    <s v="11:25"/>
    <n v="340"/>
    <x v="2"/>
    <s v="In-flight meal not included"/>
    <n v="11087"/>
    <n v="5"/>
    <x v="1"/>
    <s v="BLR  →  BOM  →  DEL"/>
    <x v="0"/>
  </r>
  <r>
    <x v="0"/>
    <x v="24"/>
    <x v="2"/>
    <x v="2"/>
    <s v="DEL "/>
    <s v=" BOM "/>
    <s v=" COK"/>
    <m/>
    <m/>
    <s v="16:00"/>
    <s v="01:30 28 Jun"/>
    <n v="570"/>
    <x v="2"/>
    <s v="No info"/>
    <n v="6316"/>
    <n v="16"/>
    <x v="3"/>
    <s v="DEL  →  BOM  →  COK"/>
    <x v="2"/>
  </r>
  <r>
    <x v="3"/>
    <x v="7"/>
    <x v="3"/>
    <x v="3"/>
    <s v="MAA "/>
    <s v=" CCU"/>
    <m/>
    <m/>
    <m/>
    <s v="09:45"/>
    <s v="12:00"/>
    <n v="135"/>
    <x v="0"/>
    <s v="No check-in baggage included"/>
    <n v="3543"/>
    <n v="9"/>
    <x v="1"/>
    <s v="MAA  →  CCU"/>
    <x v="1"/>
  </r>
  <r>
    <x v="2"/>
    <x v="31"/>
    <x v="1"/>
    <x v="1"/>
    <s v="CCU "/>
    <s v=" BOM "/>
    <s v=" BLR"/>
    <m/>
    <m/>
    <s v="18:55"/>
    <s v="12:00 07 Jun"/>
    <n v="1025"/>
    <x v="2"/>
    <s v="No info"/>
    <n v="14571"/>
    <n v="18"/>
    <x v="2"/>
    <s v="CCU  →  BOM  →  BLR"/>
    <x v="2"/>
  </r>
  <r>
    <x v="2"/>
    <x v="2"/>
    <x v="1"/>
    <x v="1"/>
    <s v="CCU "/>
    <s v=" DEL "/>
    <s v=" BLR"/>
    <m/>
    <m/>
    <s v="09:35"/>
    <s v="18:00"/>
    <n v="505"/>
    <x v="2"/>
    <s v="No info"/>
    <n v="14676"/>
    <n v="9"/>
    <x v="1"/>
    <s v="CCU  →  DEL  →  BLR"/>
    <x v="2"/>
  </r>
  <r>
    <x v="2"/>
    <x v="26"/>
    <x v="0"/>
    <x v="0"/>
    <s v="BLR "/>
    <s v=" BOM "/>
    <s v=" DEL"/>
    <m/>
    <m/>
    <s v="16:55"/>
    <s v="09:30 07 Mar"/>
    <n v="995"/>
    <x v="2"/>
    <s v="No info"/>
    <n v="17261"/>
    <n v="16"/>
    <x v="3"/>
    <s v="BLR  →  BOM  →  DEL"/>
    <x v="0"/>
  </r>
  <r>
    <x v="2"/>
    <x v="19"/>
    <x v="1"/>
    <x v="1"/>
    <s v="CCU "/>
    <s v=" BOM "/>
    <s v=" BLR"/>
    <m/>
    <m/>
    <s v="08:25"/>
    <s v="23:35"/>
    <n v="910"/>
    <x v="2"/>
    <s v="No info"/>
    <n v="13941"/>
    <n v="8"/>
    <x v="1"/>
    <s v="CCU  →  BOM  →  BLR"/>
    <x v="1"/>
  </r>
  <r>
    <x v="1"/>
    <x v="12"/>
    <x v="2"/>
    <x v="2"/>
    <s v="DEL "/>
    <s v=" BLR "/>
    <s v=" COK"/>
    <m/>
    <m/>
    <s v="06:10"/>
    <s v="08:15 04 Mar"/>
    <n v="1565"/>
    <x v="2"/>
    <s v="No info"/>
    <n v="13348"/>
    <n v="6"/>
    <x v="1"/>
    <s v="DEL  →  BLR  →  COK"/>
    <x v="0"/>
  </r>
  <r>
    <x v="2"/>
    <x v="20"/>
    <x v="0"/>
    <x v="4"/>
    <s v="BLR "/>
    <s v=" DEL"/>
    <m/>
    <m/>
    <m/>
    <s v="11:10"/>
    <s v="14:05"/>
    <n v="175"/>
    <x v="0"/>
    <s v="No info"/>
    <n v="8016"/>
    <n v="11"/>
    <x v="1"/>
    <s v="BLR  →  DEL"/>
    <x v="2"/>
  </r>
  <r>
    <x v="2"/>
    <x v="7"/>
    <x v="2"/>
    <x v="2"/>
    <s v="DEL "/>
    <s v=" BOM "/>
    <s v=" COK"/>
    <m/>
    <m/>
    <s v="07:05"/>
    <s v="12:35"/>
    <n v="330"/>
    <x v="2"/>
    <s v="In-flight meal not included"/>
    <n v="12898"/>
    <n v="7"/>
    <x v="1"/>
    <s v="DEL  →  BOM  →  COK"/>
    <x v="1"/>
  </r>
  <r>
    <x v="2"/>
    <x v="40"/>
    <x v="0"/>
    <x v="4"/>
    <s v="BLR "/>
    <s v=" DEL"/>
    <m/>
    <m/>
    <m/>
    <s v="18:55"/>
    <s v="22:00"/>
    <n v="185"/>
    <x v="0"/>
    <s v="No info"/>
    <n v="7229"/>
    <n v="18"/>
    <x v="2"/>
    <s v="BLR  →  DEL"/>
    <x v="3"/>
  </r>
  <r>
    <x v="3"/>
    <x v="24"/>
    <x v="4"/>
    <x v="5"/>
    <s v="BOM "/>
    <s v=" HYD"/>
    <m/>
    <m/>
    <m/>
    <s v="05:45"/>
    <s v="07:15"/>
    <n v="90"/>
    <x v="0"/>
    <s v="No info"/>
    <n v="2017"/>
    <n v="5"/>
    <x v="1"/>
    <s v="BOM  →  HYD"/>
    <x v="2"/>
  </r>
  <r>
    <x v="2"/>
    <x v="26"/>
    <x v="0"/>
    <x v="0"/>
    <s v="BLR "/>
    <s v=" BOM "/>
    <s v=" DEL"/>
    <m/>
    <m/>
    <s v="08:00"/>
    <s v="19:10"/>
    <n v="670"/>
    <x v="2"/>
    <s v="No info"/>
    <n v="16736"/>
    <n v="8"/>
    <x v="1"/>
    <s v="BLR  →  BOM  →  DEL"/>
    <x v="0"/>
  </r>
  <r>
    <x v="3"/>
    <x v="20"/>
    <x v="1"/>
    <x v="1"/>
    <s v="CCU "/>
    <s v=" BLR"/>
    <m/>
    <m/>
    <m/>
    <s v="17:10"/>
    <s v="19:40"/>
    <n v="150"/>
    <x v="0"/>
    <s v="No info"/>
    <n v="3873"/>
    <n v="17"/>
    <x v="2"/>
    <s v="CCU  →  BLR"/>
    <x v="2"/>
  </r>
  <r>
    <x v="0"/>
    <x v="10"/>
    <x v="2"/>
    <x v="2"/>
    <s v="DEL "/>
    <s v=" HYD "/>
    <s v=" COK"/>
    <m/>
    <m/>
    <s v="14:20"/>
    <s v="22:30"/>
    <n v="490"/>
    <x v="2"/>
    <s v="No info"/>
    <n v="6704"/>
    <n v="14"/>
    <x v="3"/>
    <s v="DEL  →  HYD  →  COK"/>
    <x v="1"/>
  </r>
  <r>
    <x v="2"/>
    <x v="31"/>
    <x v="1"/>
    <x v="1"/>
    <s v="CCU "/>
    <s v=" BOM "/>
    <s v=" BLR"/>
    <m/>
    <m/>
    <s v="18:55"/>
    <s v="19:50 07 Jun"/>
    <n v="1495"/>
    <x v="2"/>
    <s v="In-flight meal not included"/>
    <n v="10844"/>
    <n v="18"/>
    <x v="2"/>
    <s v="CCU  →  BOM  →  BLR"/>
    <x v="2"/>
  </r>
  <r>
    <x v="6"/>
    <x v="33"/>
    <x v="0"/>
    <x v="0"/>
    <s v="BLR "/>
    <s v=" DEL"/>
    <m/>
    <m/>
    <m/>
    <s v="19:40"/>
    <s v="22:20"/>
    <n v="160"/>
    <x v="0"/>
    <s v="No info"/>
    <n v="7450"/>
    <n v="19"/>
    <x v="2"/>
    <s v="BLR  →  DEL"/>
    <x v="0"/>
  </r>
  <r>
    <x v="2"/>
    <x v="26"/>
    <x v="0"/>
    <x v="0"/>
    <s v="BLR "/>
    <s v=" BOM "/>
    <s v=" DEL"/>
    <m/>
    <m/>
    <s v="16:55"/>
    <s v="05:05 07 Mar"/>
    <n v="730"/>
    <x v="2"/>
    <s v="No info"/>
    <n v="16736"/>
    <n v="16"/>
    <x v="3"/>
    <s v="BLR  →  BOM  →  DEL"/>
    <x v="0"/>
  </r>
  <r>
    <x v="2"/>
    <x v="21"/>
    <x v="2"/>
    <x v="2"/>
    <s v="DEL "/>
    <s v=" BOM "/>
    <s v=" COK"/>
    <m/>
    <m/>
    <s v="15:00"/>
    <s v="12:35 16 Jun"/>
    <n v="1295"/>
    <x v="2"/>
    <s v="In-flight meal not included"/>
    <n v="10262"/>
    <n v="15"/>
    <x v="3"/>
    <s v="DEL  →  BOM  →  COK"/>
    <x v="2"/>
  </r>
  <r>
    <x v="1"/>
    <x v="1"/>
    <x v="1"/>
    <x v="1"/>
    <s v="CCU "/>
    <s v=" IXR "/>
    <s v=" DEL "/>
    <s v=" BLR"/>
    <m/>
    <s v="05:50"/>
    <s v="16:15 02 May"/>
    <n v="2065"/>
    <x v="1"/>
    <s v="No info"/>
    <n v="10991"/>
    <n v="5"/>
    <x v="1"/>
    <s v="CCU  →  IXR  →  DEL  →  BLR"/>
    <x v="1"/>
  </r>
  <r>
    <x v="3"/>
    <x v="31"/>
    <x v="0"/>
    <x v="4"/>
    <s v="BLR "/>
    <s v=" DEL"/>
    <m/>
    <m/>
    <m/>
    <s v="21:10"/>
    <s v="00:05 07 Jun"/>
    <n v="175"/>
    <x v="0"/>
    <s v="No info"/>
    <n v="3311"/>
    <n v="21"/>
    <x v="0"/>
    <s v="BLR  →  DEL"/>
    <x v="2"/>
  </r>
  <r>
    <x v="0"/>
    <x v="32"/>
    <x v="2"/>
    <x v="2"/>
    <s v="DEL "/>
    <s v=" BOM "/>
    <s v=" COK"/>
    <m/>
    <m/>
    <s v="10:35"/>
    <s v="01:30 25 May"/>
    <n v="895"/>
    <x v="2"/>
    <s v="No info"/>
    <n v="7081"/>
    <n v="10"/>
    <x v="1"/>
    <s v="DEL  →  BOM  →  COK"/>
    <x v="1"/>
  </r>
  <r>
    <x v="0"/>
    <x v="43"/>
    <x v="0"/>
    <x v="4"/>
    <s v="BLR "/>
    <s v=" DEL"/>
    <m/>
    <m/>
    <m/>
    <s v="21:15"/>
    <s v="00:15 28 Apr"/>
    <n v="180"/>
    <x v="0"/>
    <s v="No info"/>
    <n v="3943"/>
    <n v="21"/>
    <x v="0"/>
    <s v="BLR  →  DEL"/>
    <x v="3"/>
  </r>
  <r>
    <x v="1"/>
    <x v="25"/>
    <x v="2"/>
    <x v="2"/>
    <s v="DEL "/>
    <s v=" BOM "/>
    <s v=" COK"/>
    <m/>
    <m/>
    <s v="13:00"/>
    <s v="19:15"/>
    <n v="375"/>
    <x v="2"/>
    <s v="No info"/>
    <n v="8372"/>
    <n v="13"/>
    <x v="3"/>
    <s v="DEL  →  BOM  →  COK"/>
    <x v="1"/>
  </r>
  <r>
    <x v="1"/>
    <x v="30"/>
    <x v="2"/>
    <x v="2"/>
    <s v="DEL "/>
    <s v=" AMD "/>
    <s v=" BOM "/>
    <s v=" COK"/>
    <m/>
    <s v="19:45"/>
    <s v="19:15 10 Mar"/>
    <n v="1410"/>
    <x v="1"/>
    <s v="No info"/>
    <n v="11701"/>
    <n v="19"/>
    <x v="2"/>
    <s v="DEL  →  AMD  →  BOM  →  COK"/>
    <x v="0"/>
  </r>
  <r>
    <x v="2"/>
    <x v="27"/>
    <x v="0"/>
    <x v="4"/>
    <s v="BLR "/>
    <s v=" DEL"/>
    <m/>
    <m/>
    <m/>
    <s v="15:15"/>
    <s v="18:10"/>
    <n v="175"/>
    <x v="0"/>
    <s v="In-flight meal not included"/>
    <n v="5769"/>
    <n v="15"/>
    <x v="3"/>
    <s v="BLR  →  DEL"/>
    <x v="2"/>
  </r>
  <r>
    <x v="4"/>
    <x v="14"/>
    <x v="2"/>
    <x v="2"/>
    <s v="DEL "/>
    <s v=" IDR "/>
    <s v=" BOM "/>
    <s v=" COK"/>
    <m/>
    <s v="15:05"/>
    <s v="01:30 13 Jun"/>
    <n v="625"/>
    <x v="1"/>
    <s v="No info"/>
    <n v="15965"/>
    <n v="15"/>
    <x v="3"/>
    <s v="DEL  →  IDR  →  BOM  →  COK"/>
    <x v="2"/>
  </r>
  <r>
    <x v="3"/>
    <x v="14"/>
    <x v="0"/>
    <x v="4"/>
    <s v="BLR "/>
    <s v=" DEL"/>
    <m/>
    <m/>
    <m/>
    <s v="09:30"/>
    <s v="12:20"/>
    <n v="170"/>
    <x v="0"/>
    <s v="No info"/>
    <n v="4423"/>
    <n v="9"/>
    <x v="1"/>
    <s v="BLR  →  DEL"/>
    <x v="2"/>
  </r>
  <r>
    <x v="2"/>
    <x v="28"/>
    <x v="0"/>
    <x v="0"/>
    <s v="BLR "/>
    <s v=" MAA "/>
    <s v=" DEL"/>
    <m/>
    <m/>
    <s v="09:45"/>
    <s v="14:25"/>
    <n v="280"/>
    <x v="2"/>
    <s v="In-flight meal not included"/>
    <n v="6136"/>
    <n v="9"/>
    <x v="1"/>
    <s v="BLR  →  MAA  →  DEL"/>
    <x v="0"/>
  </r>
  <r>
    <x v="2"/>
    <x v="6"/>
    <x v="0"/>
    <x v="0"/>
    <s v="BLR "/>
    <s v=" BOM "/>
    <s v=" DEL"/>
    <m/>
    <m/>
    <s v="16:55"/>
    <s v="23:00"/>
    <n v="365"/>
    <x v="2"/>
    <s v="In-flight meal not included"/>
    <n v="11087"/>
    <n v="16"/>
    <x v="3"/>
    <s v="BLR  →  BOM  →  DEL"/>
    <x v="0"/>
  </r>
  <r>
    <x v="0"/>
    <x v="27"/>
    <x v="3"/>
    <x v="3"/>
    <s v="MAA "/>
    <s v=" CCU"/>
    <m/>
    <m/>
    <m/>
    <s v="05:15"/>
    <s v="07:40"/>
    <n v="145"/>
    <x v="0"/>
    <s v="No info"/>
    <n v="3540"/>
    <n v="5"/>
    <x v="1"/>
    <s v="MAA  →  CCU"/>
    <x v="2"/>
  </r>
  <r>
    <x v="2"/>
    <x v="25"/>
    <x v="2"/>
    <x v="2"/>
    <s v="DEL "/>
    <s v=" BOM "/>
    <s v=" COK"/>
    <m/>
    <m/>
    <s v="14:00"/>
    <s v="04:25 22 May"/>
    <n v="865"/>
    <x v="2"/>
    <s v="In-flight meal not included"/>
    <n v="12898"/>
    <n v="14"/>
    <x v="3"/>
    <s v="DEL  →  BOM  →  COK"/>
    <x v="1"/>
  </r>
  <r>
    <x v="0"/>
    <x v="9"/>
    <x v="0"/>
    <x v="4"/>
    <s v="BLR "/>
    <s v=" DEL"/>
    <m/>
    <m/>
    <m/>
    <s v="06:05"/>
    <s v="08:50"/>
    <n v="165"/>
    <x v="0"/>
    <s v="No info"/>
    <n v="4591"/>
    <n v="6"/>
    <x v="1"/>
    <s v="BLR  →  DEL"/>
    <x v="3"/>
  </r>
  <r>
    <x v="1"/>
    <x v="0"/>
    <x v="2"/>
    <x v="2"/>
    <s v="DEL "/>
    <s v=" BOM "/>
    <s v=" COK"/>
    <m/>
    <m/>
    <s v="04:00"/>
    <s v="07:40 25 Mar"/>
    <n v="1660"/>
    <x v="2"/>
    <s v="No info"/>
    <n v="8635"/>
    <n v="4"/>
    <x v="0"/>
    <s v="DEL  →  BOM  →  COK"/>
    <x v="0"/>
  </r>
  <r>
    <x v="2"/>
    <x v="24"/>
    <x v="2"/>
    <x v="2"/>
    <s v="DEL "/>
    <s v=" BOM "/>
    <s v=" COK"/>
    <m/>
    <m/>
    <s v="09:00"/>
    <s v="19:00"/>
    <n v="600"/>
    <x v="2"/>
    <s v="No info"/>
    <n v="14714"/>
    <n v="9"/>
    <x v="1"/>
    <s v="DEL  →  BOM  →  COK"/>
    <x v="2"/>
  </r>
  <r>
    <x v="2"/>
    <x v="23"/>
    <x v="1"/>
    <x v="1"/>
    <s v="CCU "/>
    <s v=" DEL "/>
    <s v=" BLR"/>
    <m/>
    <m/>
    <s v="20:25"/>
    <s v="19:10 19 May"/>
    <n v="1365"/>
    <x v="2"/>
    <s v="No info"/>
    <n v="14151"/>
    <n v="20"/>
    <x v="2"/>
    <s v="CCU  →  DEL  →  BLR"/>
    <x v="1"/>
  </r>
  <r>
    <x v="4"/>
    <x v="8"/>
    <x v="2"/>
    <x v="2"/>
    <s v="DEL "/>
    <s v=" BOM "/>
    <s v=" COK"/>
    <m/>
    <m/>
    <s v="04:55"/>
    <s v="19:15"/>
    <n v="860"/>
    <x v="2"/>
    <s v="No info"/>
    <n v="8835"/>
    <n v="4"/>
    <x v="0"/>
    <s v="DEL  →  BOM  →  COK"/>
    <x v="2"/>
  </r>
  <r>
    <x v="1"/>
    <x v="25"/>
    <x v="1"/>
    <x v="1"/>
    <s v="CCU "/>
    <s v=" DEL "/>
    <s v=" BLR"/>
    <m/>
    <m/>
    <s v="17:30"/>
    <s v="08:55 22 May"/>
    <n v="925"/>
    <x v="2"/>
    <s v="No info"/>
    <n v="11936"/>
    <n v="17"/>
    <x v="2"/>
    <s v="CCU  →  DEL  →  BLR"/>
    <x v="1"/>
  </r>
  <r>
    <x v="2"/>
    <x v="2"/>
    <x v="2"/>
    <x v="2"/>
    <s v="DEL "/>
    <s v=" LKO "/>
    <s v=" BOM "/>
    <s v=" COK"/>
    <m/>
    <s v="21:35"/>
    <s v="12:35 10 Jun"/>
    <n v="900"/>
    <x v="1"/>
    <s v="No info"/>
    <n v="13882"/>
    <n v="21"/>
    <x v="0"/>
    <s v="DEL  →  LKO  →  BOM  →  COK"/>
    <x v="2"/>
  </r>
  <r>
    <x v="1"/>
    <x v="34"/>
    <x v="2"/>
    <x v="2"/>
    <s v="DEL "/>
    <s v=" MAA "/>
    <s v=" COK"/>
    <m/>
    <m/>
    <s v="17:20"/>
    <s v="09:25 02 Apr"/>
    <n v="965"/>
    <x v="2"/>
    <s v="No info"/>
    <n v="5117"/>
    <n v="17"/>
    <x v="2"/>
    <s v="DEL  →  MAA  →  COK"/>
    <x v="3"/>
  </r>
  <r>
    <x v="2"/>
    <x v="32"/>
    <x v="0"/>
    <x v="4"/>
    <s v="BLR "/>
    <s v=" DEL"/>
    <m/>
    <m/>
    <m/>
    <s v="15:15"/>
    <s v="18:10"/>
    <n v="175"/>
    <x v="0"/>
    <s v="In-flight meal not included"/>
    <n v="4544"/>
    <n v="15"/>
    <x v="3"/>
    <s v="BLR  →  DEL"/>
    <x v="1"/>
  </r>
  <r>
    <x v="0"/>
    <x v="19"/>
    <x v="2"/>
    <x v="2"/>
    <s v="DEL "/>
    <s v=" HYD "/>
    <s v=" COK"/>
    <m/>
    <m/>
    <s v="06:50"/>
    <s v="22:30"/>
    <n v="940"/>
    <x v="2"/>
    <s v="No info"/>
    <n v="6442"/>
    <n v="6"/>
    <x v="1"/>
    <s v="DEL  →  HYD  →  COK"/>
    <x v="1"/>
  </r>
  <r>
    <x v="1"/>
    <x v="10"/>
    <x v="2"/>
    <x v="2"/>
    <s v="DEL "/>
    <s v=" GOI "/>
    <s v=" BOM "/>
    <s v=" COK"/>
    <m/>
    <s v="22:00"/>
    <s v="19:15 10 May"/>
    <n v="1275"/>
    <x v="1"/>
    <s v="No info"/>
    <n v="10441"/>
    <n v="22"/>
    <x v="0"/>
    <s v="DEL  →  GOI  →  BOM  →  COK"/>
    <x v="1"/>
  </r>
  <r>
    <x v="0"/>
    <x v="25"/>
    <x v="4"/>
    <x v="5"/>
    <s v="BOM "/>
    <s v=" HYD"/>
    <m/>
    <m/>
    <m/>
    <s v="20:05"/>
    <s v="21:40"/>
    <n v="95"/>
    <x v="0"/>
    <s v="No info"/>
    <n v="2227"/>
    <n v="20"/>
    <x v="2"/>
    <s v="BOM  →  HYD"/>
    <x v="1"/>
  </r>
  <r>
    <x v="2"/>
    <x v="13"/>
    <x v="0"/>
    <x v="4"/>
    <s v="BLR "/>
    <s v=" DEL"/>
    <m/>
    <m/>
    <m/>
    <s v="06:00"/>
    <s v="08:45"/>
    <n v="165"/>
    <x v="0"/>
    <s v="No info"/>
    <n v="7229"/>
    <n v="6"/>
    <x v="1"/>
    <s v="BLR  →  DEL"/>
    <x v="3"/>
  </r>
  <r>
    <x v="2"/>
    <x v="8"/>
    <x v="2"/>
    <x v="2"/>
    <s v="DEL "/>
    <s v=" BOM "/>
    <s v=" COK"/>
    <m/>
    <m/>
    <s v="13:00"/>
    <s v="19:00"/>
    <n v="360"/>
    <x v="2"/>
    <s v="In-flight meal not included"/>
    <n v="10262"/>
    <n v="13"/>
    <x v="3"/>
    <s v="DEL  →  BOM  →  COK"/>
    <x v="2"/>
  </r>
  <r>
    <x v="2"/>
    <x v="6"/>
    <x v="0"/>
    <x v="0"/>
    <s v="BLR "/>
    <s v=" BOM "/>
    <s v=" DEL"/>
    <m/>
    <m/>
    <s v="08:00"/>
    <s v="21:20"/>
    <n v="800"/>
    <x v="2"/>
    <s v="No info"/>
    <n v="13817"/>
    <n v="8"/>
    <x v="1"/>
    <s v="BLR  →  BOM  →  DEL"/>
    <x v="0"/>
  </r>
  <r>
    <x v="3"/>
    <x v="25"/>
    <x v="2"/>
    <x v="2"/>
    <s v="DEL "/>
    <s v=" BLR "/>
    <s v=" COK"/>
    <m/>
    <m/>
    <s v="17:55"/>
    <s v="22:50"/>
    <n v="295"/>
    <x v="2"/>
    <s v="No info"/>
    <n v="5975"/>
    <n v="17"/>
    <x v="2"/>
    <s v="DEL  →  BLR  →  COK"/>
    <x v="1"/>
  </r>
  <r>
    <x v="0"/>
    <x v="16"/>
    <x v="1"/>
    <x v="1"/>
    <s v="CCU "/>
    <s v=" BLR"/>
    <m/>
    <m/>
    <m/>
    <s v="21:25"/>
    <s v="00:05 22 Mar"/>
    <n v="160"/>
    <x v="0"/>
    <s v="No info"/>
    <n v="4148"/>
    <n v="21"/>
    <x v="0"/>
    <s v="CCU  →  BLR"/>
    <x v="0"/>
  </r>
  <r>
    <x v="4"/>
    <x v="31"/>
    <x v="2"/>
    <x v="2"/>
    <s v="DEL "/>
    <s v=" BOM "/>
    <s v=" COK"/>
    <m/>
    <m/>
    <s v="11:30"/>
    <s v="21:00"/>
    <n v="570"/>
    <x v="2"/>
    <s v="No info"/>
    <n v="13587"/>
    <n v="11"/>
    <x v="1"/>
    <s v="DEL  →  BOM  →  COK"/>
    <x v="2"/>
  </r>
  <r>
    <x v="2"/>
    <x v="16"/>
    <x v="4"/>
    <x v="5"/>
    <s v="BOM "/>
    <s v=" HYD"/>
    <m/>
    <m/>
    <m/>
    <s v="03:05"/>
    <s v="04:25"/>
    <n v="80"/>
    <x v="0"/>
    <s v="In-flight meal not included"/>
    <n v="2759"/>
    <n v="3"/>
    <x v="0"/>
    <s v="BOM  →  HYD"/>
    <x v="0"/>
  </r>
  <r>
    <x v="2"/>
    <x v="19"/>
    <x v="0"/>
    <x v="4"/>
    <s v="BLR "/>
    <s v=" DEL"/>
    <m/>
    <m/>
    <m/>
    <s v="19:50"/>
    <s v="22:50"/>
    <n v="180"/>
    <x v="0"/>
    <s v="No info"/>
    <n v="7229"/>
    <n v="19"/>
    <x v="2"/>
    <s v="BLR  →  DEL"/>
    <x v="1"/>
  </r>
  <r>
    <x v="1"/>
    <x v="10"/>
    <x v="2"/>
    <x v="2"/>
    <s v="DEL "/>
    <s v=" HYD "/>
    <s v=" BOM "/>
    <s v=" COK"/>
    <m/>
    <s v="07:05"/>
    <s v="07:40 10 May"/>
    <n v="1475"/>
    <x v="1"/>
    <s v="No info"/>
    <n v="13547"/>
    <n v="7"/>
    <x v="1"/>
    <s v="DEL  →  HYD  →  BOM  →  COK"/>
    <x v="1"/>
  </r>
  <r>
    <x v="3"/>
    <x v="36"/>
    <x v="1"/>
    <x v="1"/>
    <s v="CCU "/>
    <s v=" BLR"/>
    <m/>
    <m/>
    <m/>
    <s v="06:55"/>
    <s v="09:30"/>
    <n v="155"/>
    <x v="0"/>
    <s v="No info"/>
    <n v="3873"/>
    <n v="6"/>
    <x v="1"/>
    <s v="CCU  →  BLR"/>
    <x v="2"/>
  </r>
  <r>
    <x v="2"/>
    <x v="25"/>
    <x v="1"/>
    <x v="1"/>
    <s v="CCU "/>
    <s v=" BOM "/>
    <s v=" BLR"/>
    <m/>
    <m/>
    <s v="16:30"/>
    <s v="04:40 22 May"/>
    <n v="730"/>
    <x v="2"/>
    <s v="No info"/>
    <n v="14388"/>
    <n v="16"/>
    <x v="3"/>
    <s v="CCU  →  BOM  →  BLR"/>
    <x v="1"/>
  </r>
  <r>
    <x v="2"/>
    <x v="32"/>
    <x v="1"/>
    <x v="1"/>
    <s v="CCU "/>
    <s v=" BOM "/>
    <s v=" BLR"/>
    <m/>
    <m/>
    <s v="18:55"/>
    <s v="10:05 25 May"/>
    <n v="910"/>
    <x v="2"/>
    <s v="No info"/>
    <n v="13731"/>
    <n v="18"/>
    <x v="2"/>
    <s v="CCU  →  BOM  →  BLR"/>
    <x v="1"/>
  </r>
  <r>
    <x v="3"/>
    <x v="37"/>
    <x v="1"/>
    <x v="1"/>
    <s v="CCU "/>
    <s v=" BLR"/>
    <m/>
    <m/>
    <m/>
    <s v="06:55"/>
    <s v="09:35"/>
    <n v="160"/>
    <x v="0"/>
    <s v="No check-in baggage included"/>
    <n v="3815"/>
    <n v="6"/>
    <x v="1"/>
    <s v="CCU  →  BLR"/>
    <x v="0"/>
  </r>
  <r>
    <x v="2"/>
    <x v="28"/>
    <x v="4"/>
    <x v="5"/>
    <s v="BOM "/>
    <s v=" HYD"/>
    <m/>
    <m/>
    <m/>
    <s v="15:50"/>
    <s v="17:20"/>
    <n v="90"/>
    <x v="0"/>
    <s v="No info"/>
    <n v="5678"/>
    <n v="15"/>
    <x v="3"/>
    <s v="BOM  →  HYD"/>
    <x v="0"/>
  </r>
  <r>
    <x v="2"/>
    <x v="10"/>
    <x v="1"/>
    <x v="1"/>
    <s v="CCU "/>
    <s v=" BOM "/>
    <s v=" BLR"/>
    <m/>
    <m/>
    <s v="08:25"/>
    <s v="09:20 10 May"/>
    <n v="1495"/>
    <x v="2"/>
    <s v="In-flight meal not included"/>
    <n v="9663"/>
    <n v="8"/>
    <x v="1"/>
    <s v="CCU  →  BOM  →  BLR"/>
    <x v="1"/>
  </r>
  <r>
    <x v="5"/>
    <x v="25"/>
    <x v="1"/>
    <x v="1"/>
    <s v="CCU "/>
    <s v=" AMD "/>
    <s v=" BLR"/>
    <m/>
    <m/>
    <s v="16:40"/>
    <s v="00:15 22 May"/>
    <n v="455"/>
    <x v="2"/>
    <s v="No info"/>
    <n v="8855"/>
    <n v="16"/>
    <x v="3"/>
    <s v="CCU  →  AMD  →  BLR"/>
    <x v="1"/>
  </r>
  <r>
    <x v="2"/>
    <x v="10"/>
    <x v="2"/>
    <x v="2"/>
    <s v="DEL "/>
    <s v=" JAI "/>
    <s v=" BOM "/>
    <s v=" COK"/>
    <m/>
    <s v="09:40"/>
    <s v="04:25 10 May"/>
    <n v="1125"/>
    <x v="1"/>
    <s v="No info"/>
    <n v="15129"/>
    <n v="9"/>
    <x v="1"/>
    <s v="DEL  →  JAI  →  BOM  →  COK"/>
    <x v="1"/>
  </r>
  <r>
    <x v="2"/>
    <x v="38"/>
    <x v="0"/>
    <x v="0"/>
    <s v="BLR "/>
    <s v=" BOM "/>
    <s v=" DEL"/>
    <m/>
    <m/>
    <s v="16:55"/>
    <s v="23:00"/>
    <n v="365"/>
    <x v="2"/>
    <s v="No info"/>
    <n v="13555"/>
    <n v="16"/>
    <x v="3"/>
    <s v="BLR  →  BOM  →  DEL"/>
    <x v="0"/>
  </r>
  <r>
    <x v="2"/>
    <x v="25"/>
    <x v="1"/>
    <x v="1"/>
    <s v="CCU "/>
    <s v=" BOM "/>
    <s v=" BLR"/>
    <m/>
    <m/>
    <s v="21:10"/>
    <s v="08:15 22 May"/>
    <n v="665"/>
    <x v="2"/>
    <s v="In-flight meal not included"/>
    <n v="10844"/>
    <n v="21"/>
    <x v="0"/>
    <s v="CCU  →  BOM  →  BLR"/>
    <x v="1"/>
  </r>
  <r>
    <x v="2"/>
    <x v="16"/>
    <x v="0"/>
    <x v="0"/>
    <s v="BLR "/>
    <s v=" BOM "/>
    <s v=" DEL"/>
    <m/>
    <m/>
    <s v="11:40"/>
    <s v="21:20"/>
    <n v="580"/>
    <x v="2"/>
    <s v="In-flight meal not included"/>
    <n v="7832"/>
    <n v="11"/>
    <x v="1"/>
    <s v="BLR  →  BOM  →  DEL"/>
    <x v="0"/>
  </r>
  <r>
    <x v="2"/>
    <x v="24"/>
    <x v="2"/>
    <x v="2"/>
    <s v="DEL "/>
    <s v=" AMD "/>
    <s v=" BOM "/>
    <s v=" COK"/>
    <m/>
    <s v="23:05"/>
    <s v="12:35 28 Jun"/>
    <n v="810"/>
    <x v="1"/>
    <s v="In-flight meal not included"/>
    <n v="11150"/>
    <n v="23"/>
    <x v="0"/>
    <s v="DEL  →  AMD  →  BOM  →  COK"/>
    <x v="2"/>
  </r>
  <r>
    <x v="6"/>
    <x v="10"/>
    <x v="1"/>
    <x v="1"/>
    <s v="CCU "/>
    <s v=" DEL "/>
    <s v=" BLR"/>
    <m/>
    <m/>
    <s v="20:20"/>
    <s v="10:45 10 May"/>
    <n v="865"/>
    <x v="2"/>
    <s v="No info"/>
    <n v="8452"/>
    <n v="20"/>
    <x v="2"/>
    <s v="CCU  →  DEL  →  BLR"/>
    <x v="1"/>
  </r>
  <r>
    <x v="4"/>
    <x v="2"/>
    <x v="2"/>
    <x v="2"/>
    <s v="DEL "/>
    <s v=" HYD "/>
    <s v=" COK"/>
    <m/>
    <m/>
    <s v="09:45"/>
    <s v="16:10"/>
    <n v="385"/>
    <x v="2"/>
    <s v="No info"/>
    <n v="9646"/>
    <n v="9"/>
    <x v="1"/>
    <s v="DEL  →  HYD  →  COK"/>
    <x v="2"/>
  </r>
  <r>
    <x v="0"/>
    <x v="5"/>
    <x v="0"/>
    <x v="4"/>
    <s v="BLR "/>
    <s v=" DEL"/>
    <m/>
    <m/>
    <m/>
    <s v="10:10"/>
    <s v="13:00"/>
    <n v="170"/>
    <x v="0"/>
    <s v="No info"/>
    <n v="3943"/>
    <n v="10"/>
    <x v="1"/>
    <s v="BLR  →  DEL"/>
    <x v="2"/>
  </r>
  <r>
    <x v="5"/>
    <x v="14"/>
    <x v="2"/>
    <x v="2"/>
    <s v="DEL "/>
    <s v=" BOM "/>
    <s v=" COK"/>
    <m/>
    <m/>
    <s v="07:00"/>
    <s v="12:55"/>
    <n v="355"/>
    <x v="2"/>
    <s v="No info"/>
    <n v="5281"/>
    <n v="7"/>
    <x v="1"/>
    <s v="DEL  →  BOM  →  COK"/>
    <x v="2"/>
  </r>
  <r>
    <x v="1"/>
    <x v="8"/>
    <x v="2"/>
    <x v="2"/>
    <s v="DEL "/>
    <s v=" HYD "/>
    <s v=" BOM "/>
    <s v=" COK"/>
    <m/>
    <s v="17:15"/>
    <s v="07:40 02 Jun"/>
    <n v="865"/>
    <x v="1"/>
    <s v="No info"/>
    <n v="14667"/>
    <n v="17"/>
    <x v="2"/>
    <s v="DEL  →  HYD  →  BOM  →  COK"/>
    <x v="2"/>
  </r>
  <r>
    <x v="2"/>
    <x v="32"/>
    <x v="1"/>
    <x v="1"/>
    <s v="CCU "/>
    <s v=" BOM "/>
    <s v=" BLR"/>
    <m/>
    <m/>
    <s v="20:00"/>
    <s v="09:20 25 May"/>
    <n v="800"/>
    <x v="2"/>
    <s v="No info"/>
    <n v="14571"/>
    <n v="20"/>
    <x v="2"/>
    <s v="CCU  →  BOM  →  BLR"/>
    <x v="1"/>
  </r>
  <r>
    <x v="2"/>
    <x v="4"/>
    <x v="0"/>
    <x v="0"/>
    <s v="BLR "/>
    <s v=" BDQ "/>
    <s v=" DEL"/>
    <m/>
    <m/>
    <s v="05:50"/>
    <s v="12:20"/>
    <n v="390"/>
    <x v="2"/>
    <s v="Business class"/>
    <n v="28097"/>
    <n v="5"/>
    <x v="1"/>
    <s v="BLR  →  BDQ  →  DEL"/>
    <x v="0"/>
  </r>
  <r>
    <x v="2"/>
    <x v="26"/>
    <x v="0"/>
    <x v="0"/>
    <s v="BLR "/>
    <s v=" BOM "/>
    <s v=" DEL"/>
    <m/>
    <m/>
    <s v="20:35"/>
    <s v="19:10 07 Mar"/>
    <n v="1355"/>
    <x v="2"/>
    <s v="No info"/>
    <n v="17471"/>
    <n v="20"/>
    <x v="2"/>
    <s v="BLR  →  BOM  →  DEL"/>
    <x v="0"/>
  </r>
  <r>
    <x v="2"/>
    <x v="14"/>
    <x v="2"/>
    <x v="2"/>
    <s v="DEL "/>
    <s v=" BOM "/>
    <s v=" COK"/>
    <m/>
    <m/>
    <s v="08:00"/>
    <s v="19:00"/>
    <n v="660"/>
    <x v="2"/>
    <s v="In-flight meal not included"/>
    <n v="10577"/>
    <n v="8"/>
    <x v="1"/>
    <s v="DEL  →  BOM  →  COK"/>
    <x v="2"/>
  </r>
  <r>
    <x v="4"/>
    <x v="5"/>
    <x v="2"/>
    <x v="2"/>
    <s v="DEL "/>
    <s v=" BOM "/>
    <s v=" COK"/>
    <m/>
    <m/>
    <s v="11:30"/>
    <s v="19:15"/>
    <n v="465"/>
    <x v="2"/>
    <s v="No info"/>
    <n v="14848"/>
    <n v="11"/>
    <x v="1"/>
    <s v="DEL  →  BOM  →  COK"/>
    <x v="2"/>
  </r>
  <r>
    <x v="0"/>
    <x v="13"/>
    <x v="0"/>
    <x v="4"/>
    <s v="BLR "/>
    <s v=" DEL"/>
    <m/>
    <m/>
    <m/>
    <s v="23:30"/>
    <s v="02:20 16 Apr"/>
    <n v="170"/>
    <x v="0"/>
    <s v="No info"/>
    <n v="4591"/>
    <n v="23"/>
    <x v="0"/>
    <s v="BLR  →  DEL"/>
    <x v="3"/>
  </r>
  <r>
    <x v="0"/>
    <x v="23"/>
    <x v="3"/>
    <x v="3"/>
    <s v="MAA "/>
    <s v=" CCU"/>
    <m/>
    <m/>
    <m/>
    <s v="19:35"/>
    <s v="21:55"/>
    <n v="140"/>
    <x v="0"/>
    <s v="No info"/>
    <n v="3597"/>
    <n v="19"/>
    <x v="2"/>
    <s v="MAA  →  CCU"/>
    <x v="1"/>
  </r>
  <r>
    <x v="0"/>
    <x v="7"/>
    <x v="2"/>
    <x v="2"/>
    <s v="DEL "/>
    <s v=" HYD "/>
    <s v=" COK"/>
    <m/>
    <m/>
    <s v="16:10"/>
    <s v="22:30"/>
    <n v="380"/>
    <x v="2"/>
    <s v="No info"/>
    <n v="6938"/>
    <n v="16"/>
    <x v="3"/>
    <s v="DEL  →  HYD  →  COK"/>
    <x v="1"/>
  </r>
  <r>
    <x v="7"/>
    <x v="5"/>
    <x v="1"/>
    <x v="1"/>
    <s v="CCU "/>
    <s v=" BLR"/>
    <m/>
    <m/>
    <m/>
    <s v="19:55"/>
    <s v="22:25"/>
    <n v="150"/>
    <x v="0"/>
    <s v="No info"/>
    <n v="3807"/>
    <n v="19"/>
    <x v="2"/>
    <s v="CCU  →  BLR"/>
    <x v="2"/>
  </r>
  <r>
    <x v="2"/>
    <x v="14"/>
    <x v="2"/>
    <x v="2"/>
    <s v="DEL "/>
    <s v=" BOM "/>
    <s v=" COK"/>
    <m/>
    <m/>
    <s v="09:00"/>
    <s v="19:00"/>
    <n v="600"/>
    <x v="2"/>
    <s v="In-flight meal not included"/>
    <n v="10262"/>
    <n v="9"/>
    <x v="1"/>
    <s v="DEL  →  BOM  →  COK"/>
    <x v="2"/>
  </r>
  <r>
    <x v="1"/>
    <x v="10"/>
    <x v="1"/>
    <x v="1"/>
    <s v="CCU "/>
    <s v=" JAI "/>
    <s v=" DEL "/>
    <s v=" BLR"/>
    <m/>
    <s v="08:20"/>
    <s v="20:25"/>
    <n v="725"/>
    <x v="1"/>
    <s v="No info"/>
    <n v="11432"/>
    <n v="8"/>
    <x v="1"/>
    <s v="CCU  →  JAI  →  DEL  →  BLR"/>
    <x v="1"/>
  </r>
  <r>
    <x v="2"/>
    <x v="16"/>
    <x v="0"/>
    <x v="0"/>
    <s v="BLR "/>
    <s v=" DEL"/>
    <m/>
    <m/>
    <m/>
    <s v="19:55"/>
    <s v="22:35"/>
    <n v="160"/>
    <x v="0"/>
    <s v="No info"/>
    <n v="7229"/>
    <n v="19"/>
    <x v="2"/>
    <s v="BLR  →  DEL"/>
    <x v="0"/>
  </r>
  <r>
    <x v="4"/>
    <x v="25"/>
    <x v="2"/>
    <x v="2"/>
    <s v="DEL "/>
    <s v=" BOM "/>
    <s v=" COK"/>
    <m/>
    <m/>
    <s v="11:30"/>
    <s v="19:15"/>
    <n v="465"/>
    <x v="2"/>
    <s v="No info"/>
    <n v="14848"/>
    <n v="11"/>
    <x v="1"/>
    <s v="DEL  →  BOM  →  COK"/>
    <x v="1"/>
  </r>
  <r>
    <x v="2"/>
    <x v="19"/>
    <x v="1"/>
    <x v="1"/>
    <s v="CCU "/>
    <s v=" BOM "/>
    <s v=" BLR"/>
    <m/>
    <m/>
    <s v="06:30"/>
    <s v="23:35"/>
    <n v="1025"/>
    <x v="2"/>
    <s v="In-flight meal not included"/>
    <n v="8586"/>
    <n v="6"/>
    <x v="1"/>
    <s v="CCU  →  BOM  →  BLR"/>
    <x v="1"/>
  </r>
  <r>
    <x v="4"/>
    <x v="40"/>
    <x v="2"/>
    <x v="2"/>
    <s v="DEL "/>
    <s v=" BOM "/>
    <s v=" COK"/>
    <m/>
    <m/>
    <s v="10:35"/>
    <s v="19:15"/>
    <n v="520"/>
    <x v="2"/>
    <s v="No info"/>
    <n v="6106"/>
    <n v="10"/>
    <x v="1"/>
    <s v="DEL  →  BOM  →  COK"/>
    <x v="3"/>
  </r>
  <r>
    <x v="3"/>
    <x v="29"/>
    <x v="1"/>
    <x v="1"/>
    <s v="CCU "/>
    <s v=" BLR"/>
    <m/>
    <m/>
    <m/>
    <s v="22:20"/>
    <s v="00:40 04 May"/>
    <n v="140"/>
    <x v="0"/>
    <s v="No info"/>
    <n v="3873"/>
    <n v="22"/>
    <x v="0"/>
    <s v="CCU  →  BLR"/>
    <x v="1"/>
  </r>
  <r>
    <x v="2"/>
    <x v="21"/>
    <x v="2"/>
    <x v="2"/>
    <s v="DEL "/>
    <s v=" JDH "/>
    <s v=" BOM "/>
    <s v=" COK"/>
    <m/>
    <s v="11:40"/>
    <s v="19:00"/>
    <n v="440"/>
    <x v="1"/>
    <s v="In-flight meal not included"/>
    <n v="15812"/>
    <n v="11"/>
    <x v="1"/>
    <s v="DEL  →  JDH  →  BOM  →  COK"/>
    <x v="2"/>
  </r>
  <r>
    <x v="2"/>
    <x v="32"/>
    <x v="1"/>
    <x v="1"/>
    <s v="CCU "/>
    <s v=" DEL "/>
    <s v=" BLR"/>
    <m/>
    <m/>
    <s v="20:25"/>
    <s v="14:25 25 May"/>
    <n v="1080"/>
    <x v="2"/>
    <s v="No info"/>
    <n v="12121"/>
    <n v="20"/>
    <x v="2"/>
    <s v="CCU  →  DEL  →  BLR"/>
    <x v="1"/>
  </r>
  <r>
    <x v="2"/>
    <x v="3"/>
    <x v="1"/>
    <x v="1"/>
    <s v="CCU "/>
    <s v=" BOM "/>
    <s v=" BLR"/>
    <m/>
    <m/>
    <s v="06:30"/>
    <s v="19:50"/>
    <n v="800"/>
    <x v="2"/>
    <s v="In-flight meal not included"/>
    <n v="8586"/>
    <n v="6"/>
    <x v="1"/>
    <s v="CCU  →  BOM  →  BLR"/>
    <x v="1"/>
  </r>
  <r>
    <x v="4"/>
    <x v="14"/>
    <x v="2"/>
    <x v="2"/>
    <s v="DEL "/>
    <s v=" BOM "/>
    <s v=" COK"/>
    <m/>
    <m/>
    <s v="07:30"/>
    <s v="19:15"/>
    <n v="705"/>
    <x v="2"/>
    <s v="No info"/>
    <n v="7354"/>
    <n v="7"/>
    <x v="1"/>
    <s v="DEL  →  BOM  →  COK"/>
    <x v="2"/>
  </r>
  <r>
    <x v="0"/>
    <x v="15"/>
    <x v="1"/>
    <x v="1"/>
    <s v="CCU "/>
    <s v=" BLR"/>
    <m/>
    <m/>
    <m/>
    <s v="21:25"/>
    <s v="00:05 07 Mar"/>
    <n v="160"/>
    <x v="0"/>
    <s v="No info"/>
    <n v="4778"/>
    <n v="21"/>
    <x v="0"/>
    <s v="CCU  →  BLR"/>
    <x v="0"/>
  </r>
  <r>
    <x v="0"/>
    <x v="2"/>
    <x v="2"/>
    <x v="2"/>
    <s v="DEL "/>
    <s v=" BOM "/>
    <s v=" COK"/>
    <m/>
    <m/>
    <s v="08:30"/>
    <s v="21:00"/>
    <n v="750"/>
    <x v="2"/>
    <s v="No info"/>
    <n v="6838"/>
    <n v="8"/>
    <x v="1"/>
    <s v="DEL  →  BOM  →  COK"/>
    <x v="2"/>
  </r>
  <r>
    <x v="4"/>
    <x v="15"/>
    <x v="2"/>
    <x v="2"/>
    <s v="DEL "/>
    <s v=" HYD "/>
    <s v=" COK"/>
    <m/>
    <m/>
    <s v="09:45"/>
    <s v="22:20"/>
    <n v="755"/>
    <x v="2"/>
    <s v="No info"/>
    <n v="10276"/>
    <n v="9"/>
    <x v="1"/>
    <s v="DEL  →  HYD  →  COK"/>
    <x v="0"/>
  </r>
  <r>
    <x v="2"/>
    <x v="20"/>
    <x v="0"/>
    <x v="4"/>
    <s v="BLR "/>
    <s v=" DEL"/>
    <m/>
    <m/>
    <m/>
    <s v="08:20"/>
    <s v="11:20"/>
    <n v="180"/>
    <x v="0"/>
    <s v="No info"/>
    <n v="8016"/>
    <n v="8"/>
    <x v="1"/>
    <s v="BLR  →  DEL"/>
    <x v="2"/>
  </r>
  <r>
    <x v="1"/>
    <x v="16"/>
    <x v="0"/>
    <x v="0"/>
    <s v="BLR "/>
    <s v=" HYD "/>
    <s v=" DEL"/>
    <m/>
    <m/>
    <s v="08:15"/>
    <s v="18:30"/>
    <n v="615"/>
    <x v="2"/>
    <s v="No info"/>
    <n v="4943"/>
    <n v="8"/>
    <x v="1"/>
    <s v="BLR  →  HYD  →  DEL"/>
    <x v="0"/>
  </r>
  <r>
    <x v="0"/>
    <x v="5"/>
    <x v="0"/>
    <x v="4"/>
    <s v="BLR "/>
    <s v=" DEL"/>
    <m/>
    <m/>
    <m/>
    <s v="08:30"/>
    <s v="11:20"/>
    <n v="170"/>
    <x v="0"/>
    <s v="No info"/>
    <n v="4823"/>
    <n v="8"/>
    <x v="1"/>
    <s v="BLR  →  DEL"/>
    <x v="2"/>
  </r>
  <r>
    <x v="2"/>
    <x v="34"/>
    <x v="1"/>
    <x v="1"/>
    <s v="CCU "/>
    <s v=" BOM "/>
    <s v=" BLR"/>
    <m/>
    <m/>
    <s v="08:25"/>
    <s v="16:20"/>
    <n v="475"/>
    <x v="2"/>
    <s v="No info"/>
    <n v="12996"/>
    <n v="8"/>
    <x v="1"/>
    <s v="CCU  →  BOM  →  BLR"/>
    <x v="3"/>
  </r>
  <r>
    <x v="1"/>
    <x v="7"/>
    <x v="2"/>
    <x v="2"/>
    <s v="DEL "/>
    <s v=" BOM "/>
    <s v=" COK"/>
    <m/>
    <m/>
    <s v="09:00"/>
    <s v="19:15"/>
    <n v="615"/>
    <x v="2"/>
    <s v="No info"/>
    <n v="9929"/>
    <n v="9"/>
    <x v="1"/>
    <s v="DEL  →  BOM  →  COK"/>
    <x v="1"/>
  </r>
  <r>
    <x v="4"/>
    <x v="27"/>
    <x v="2"/>
    <x v="2"/>
    <s v="DEL "/>
    <s v=" BOM "/>
    <s v=" COK"/>
    <m/>
    <m/>
    <s v="10:00"/>
    <s v="01:30 04 Jun"/>
    <n v="930"/>
    <x v="2"/>
    <s v="No info"/>
    <n v="9508"/>
    <n v="10"/>
    <x v="1"/>
    <s v="DEL  →  BOM  →  COK"/>
    <x v="2"/>
  </r>
  <r>
    <x v="1"/>
    <x v="16"/>
    <x v="2"/>
    <x v="2"/>
    <s v="DEL "/>
    <s v=" COK"/>
    <m/>
    <m/>
    <m/>
    <s v="18:05"/>
    <s v="21:10"/>
    <n v="185"/>
    <x v="0"/>
    <s v="No info"/>
    <n v="5674"/>
    <n v="18"/>
    <x v="2"/>
    <s v="DEL  →  COK"/>
    <x v="0"/>
  </r>
  <r>
    <x v="0"/>
    <x v="20"/>
    <x v="3"/>
    <x v="3"/>
    <s v="MAA "/>
    <s v=" CCU"/>
    <m/>
    <m/>
    <m/>
    <s v="11:35"/>
    <s v="14:00"/>
    <n v="145"/>
    <x v="0"/>
    <s v="No info"/>
    <n v="3858"/>
    <n v="11"/>
    <x v="1"/>
    <s v="MAA  →  CCU"/>
    <x v="2"/>
  </r>
  <r>
    <x v="0"/>
    <x v="32"/>
    <x v="1"/>
    <x v="1"/>
    <s v="CCU "/>
    <s v=" BLR"/>
    <m/>
    <m/>
    <m/>
    <s v="22:15"/>
    <s v="00:50 25 May"/>
    <n v="155"/>
    <x v="0"/>
    <s v="No info"/>
    <n v="4804"/>
    <n v="22"/>
    <x v="0"/>
    <s v="CCU  →  BLR"/>
    <x v="1"/>
  </r>
  <r>
    <x v="4"/>
    <x v="7"/>
    <x v="2"/>
    <x v="2"/>
    <s v="DEL "/>
    <s v=" BOM "/>
    <s v=" COK"/>
    <m/>
    <m/>
    <s v="14:00"/>
    <s v="01:30 28 May"/>
    <n v="690"/>
    <x v="2"/>
    <s v="No info"/>
    <n v="13377"/>
    <n v="14"/>
    <x v="3"/>
    <s v="DEL  →  BOM  →  COK"/>
    <x v="1"/>
  </r>
  <r>
    <x v="2"/>
    <x v="7"/>
    <x v="2"/>
    <x v="2"/>
    <s v="DEL "/>
    <s v=" BOM "/>
    <s v=" COK"/>
    <m/>
    <m/>
    <s v="15:00"/>
    <s v="04:25 28 May"/>
    <n v="805"/>
    <x v="2"/>
    <s v="In-flight meal not included"/>
    <n v="12898"/>
    <n v="15"/>
    <x v="3"/>
    <s v="DEL  →  BOM  →  COK"/>
    <x v="1"/>
  </r>
  <r>
    <x v="7"/>
    <x v="8"/>
    <x v="1"/>
    <x v="1"/>
    <s v="CCU "/>
    <s v=" BLR"/>
    <m/>
    <m/>
    <m/>
    <s v="10:20"/>
    <s v="12:55"/>
    <n v="155"/>
    <x v="0"/>
    <s v="No info"/>
    <n v="4409"/>
    <n v="10"/>
    <x v="1"/>
    <s v="CCU  →  BLR"/>
    <x v="2"/>
  </r>
  <r>
    <x v="7"/>
    <x v="8"/>
    <x v="2"/>
    <x v="2"/>
    <s v="DEL "/>
    <s v=" BLR "/>
    <s v=" COK"/>
    <m/>
    <m/>
    <s v="07:55"/>
    <s v="22:25"/>
    <n v="870"/>
    <x v="2"/>
    <s v="No info"/>
    <n v="8759"/>
    <n v="7"/>
    <x v="1"/>
    <s v="DEL  →  BLR  →  COK"/>
    <x v="2"/>
  </r>
  <r>
    <x v="1"/>
    <x v="42"/>
    <x v="0"/>
    <x v="0"/>
    <s v="BLR "/>
    <s v=" AMD "/>
    <s v=" DEL"/>
    <m/>
    <m/>
    <s v="00:30"/>
    <s v="23:55"/>
    <n v="1405"/>
    <x v="2"/>
    <s v="No info"/>
    <n v="10394"/>
    <n v="0"/>
    <x v="0"/>
    <s v="BLR  →  AMD  →  DEL"/>
    <x v="0"/>
  </r>
  <r>
    <x v="0"/>
    <x v="38"/>
    <x v="3"/>
    <x v="3"/>
    <s v="MAA "/>
    <s v=" CCU"/>
    <m/>
    <m/>
    <m/>
    <s v="11:35"/>
    <s v="14:00"/>
    <n v="145"/>
    <x v="0"/>
    <s v="No info"/>
    <n v="3858"/>
    <n v="11"/>
    <x v="1"/>
    <s v="MAA  →  CCU"/>
    <x v="0"/>
  </r>
  <r>
    <x v="7"/>
    <x v="21"/>
    <x v="2"/>
    <x v="2"/>
    <s v="DEL "/>
    <s v=" BLR "/>
    <s v=" COK"/>
    <m/>
    <m/>
    <s v="07:55"/>
    <s v="13:25"/>
    <n v="330"/>
    <x v="2"/>
    <s v="No info"/>
    <n v="6253"/>
    <n v="7"/>
    <x v="1"/>
    <s v="DEL  →  BLR  →  COK"/>
    <x v="2"/>
  </r>
  <r>
    <x v="2"/>
    <x v="7"/>
    <x v="2"/>
    <x v="2"/>
    <s v="DEL "/>
    <s v=" AMD "/>
    <s v=" BOM "/>
    <s v=" COK"/>
    <m/>
    <s v="19:10"/>
    <s v="12:35 28 May"/>
    <n v="1045"/>
    <x v="1"/>
    <s v="No info"/>
    <n v="15129"/>
    <n v="19"/>
    <x v="2"/>
    <s v="DEL  →  AMD  →  BOM  →  COK"/>
    <x v="1"/>
  </r>
  <r>
    <x v="5"/>
    <x v="0"/>
    <x v="1"/>
    <x v="1"/>
    <s v="CCU "/>
    <s v=" HYD "/>
    <s v=" BLR"/>
    <m/>
    <m/>
    <s v="06:35"/>
    <s v="14:25"/>
    <n v="470"/>
    <x v="2"/>
    <s v="No info"/>
    <n v="4773"/>
    <n v="6"/>
    <x v="1"/>
    <s v="CCU  →  HYD  →  BLR"/>
    <x v="0"/>
  </r>
  <r>
    <x v="2"/>
    <x v="25"/>
    <x v="1"/>
    <x v="1"/>
    <s v="CCU "/>
    <s v=" BOM "/>
    <s v=" BLR"/>
    <m/>
    <m/>
    <s v="06:30"/>
    <s v="09:20 22 May"/>
    <n v="1610"/>
    <x v="2"/>
    <s v="In-flight meal not included"/>
    <n v="9663"/>
    <n v="6"/>
    <x v="1"/>
    <s v="CCU  →  BOM  →  BLR"/>
    <x v="1"/>
  </r>
  <r>
    <x v="2"/>
    <x v="14"/>
    <x v="1"/>
    <x v="1"/>
    <s v="CCU "/>
    <s v=" DEL "/>
    <s v=" BLR"/>
    <m/>
    <m/>
    <s v="17:00"/>
    <s v="09:45 13 Jun"/>
    <n v="1005"/>
    <x v="2"/>
    <s v="No info"/>
    <n v="12692"/>
    <n v="17"/>
    <x v="2"/>
    <s v="CCU  →  DEL  →  BLR"/>
    <x v="2"/>
  </r>
  <r>
    <x v="0"/>
    <x v="31"/>
    <x v="0"/>
    <x v="4"/>
    <s v="BLR "/>
    <s v=" DEL"/>
    <m/>
    <m/>
    <m/>
    <s v="01:30"/>
    <s v="04:15"/>
    <n v="165"/>
    <x v="0"/>
    <s v="No info"/>
    <n v="3943"/>
    <n v="1"/>
    <x v="0"/>
    <s v="BLR  →  DEL"/>
    <x v="2"/>
  </r>
  <r>
    <x v="2"/>
    <x v="3"/>
    <x v="1"/>
    <x v="1"/>
    <s v="CCU "/>
    <s v=" DEL "/>
    <s v=" BLR"/>
    <m/>
    <m/>
    <s v="17:00"/>
    <s v="21:05 13 May"/>
    <n v="1685"/>
    <x v="2"/>
    <s v="In-flight meal not included"/>
    <n v="10703"/>
    <n v="17"/>
    <x v="2"/>
    <s v="CCU  →  DEL  →  BLR"/>
    <x v="1"/>
  </r>
  <r>
    <x v="0"/>
    <x v="37"/>
    <x v="2"/>
    <x v="2"/>
    <s v="DEL "/>
    <s v=" BOM "/>
    <s v=" COK"/>
    <m/>
    <m/>
    <s v="06:40"/>
    <s v="21:00"/>
    <n v="860"/>
    <x v="2"/>
    <s v="No info"/>
    <n v="8784"/>
    <n v="6"/>
    <x v="1"/>
    <s v="DEL  →  BOM  →  COK"/>
    <x v="0"/>
  </r>
  <r>
    <x v="4"/>
    <x v="2"/>
    <x v="2"/>
    <x v="2"/>
    <s v="DEL "/>
    <s v=" BOM "/>
    <s v=" COK"/>
    <m/>
    <m/>
    <s v="09:15"/>
    <s v="19:00"/>
    <n v="585"/>
    <x v="2"/>
    <s v="No info"/>
    <n v="11622"/>
    <n v="9"/>
    <x v="1"/>
    <s v="DEL  →  BOM  →  COK"/>
    <x v="2"/>
  </r>
  <r>
    <x v="0"/>
    <x v="32"/>
    <x v="3"/>
    <x v="3"/>
    <s v="MAA "/>
    <s v=" CCU"/>
    <m/>
    <m/>
    <m/>
    <s v="22:05"/>
    <s v="00:25 25 May"/>
    <n v="140"/>
    <x v="0"/>
    <s v="No info"/>
    <n v="5277"/>
    <n v="22"/>
    <x v="0"/>
    <s v="MAA  →  CCU"/>
    <x v="1"/>
  </r>
  <r>
    <x v="7"/>
    <x v="25"/>
    <x v="2"/>
    <x v="2"/>
    <s v="DEL "/>
    <s v=" BLR "/>
    <s v=" COK"/>
    <m/>
    <m/>
    <s v="16:45"/>
    <s v="07:10 22 May"/>
    <n v="865"/>
    <x v="2"/>
    <s v="No info"/>
    <n v="8327"/>
    <n v="16"/>
    <x v="3"/>
    <s v="DEL  →  BLR  →  COK"/>
    <x v="1"/>
  </r>
  <r>
    <x v="0"/>
    <x v="30"/>
    <x v="2"/>
    <x v="2"/>
    <s v="DEL "/>
    <s v=" COK"/>
    <m/>
    <m/>
    <m/>
    <s v="05:35"/>
    <s v="08:50"/>
    <n v="195"/>
    <x v="0"/>
    <s v="No info"/>
    <n v="6885"/>
    <n v="5"/>
    <x v="1"/>
    <s v="DEL  →  COK"/>
    <x v="0"/>
  </r>
  <r>
    <x v="2"/>
    <x v="14"/>
    <x v="0"/>
    <x v="4"/>
    <s v="BLR "/>
    <s v=" DEL"/>
    <m/>
    <m/>
    <m/>
    <s v="17:45"/>
    <s v="20:45"/>
    <n v="180"/>
    <x v="0"/>
    <s v="No info"/>
    <n v="8016"/>
    <n v="17"/>
    <x v="2"/>
    <s v="BLR  →  DEL"/>
    <x v="2"/>
  </r>
  <r>
    <x v="0"/>
    <x v="8"/>
    <x v="2"/>
    <x v="2"/>
    <s v="DEL "/>
    <s v=" PNQ "/>
    <s v=" COK"/>
    <m/>
    <m/>
    <s v="23:30"/>
    <s v="04:35 02 Jun"/>
    <n v="305"/>
    <x v="2"/>
    <s v="No info"/>
    <n v="10112"/>
    <n v="23"/>
    <x v="0"/>
    <s v="DEL  →  PNQ  →  COK"/>
    <x v="2"/>
  </r>
  <r>
    <x v="0"/>
    <x v="15"/>
    <x v="2"/>
    <x v="2"/>
    <s v="DEL "/>
    <s v=" BOM "/>
    <s v=" COK"/>
    <m/>
    <m/>
    <s v="17:30"/>
    <s v="01:35 07 Mar"/>
    <n v="485"/>
    <x v="2"/>
    <s v="No info"/>
    <n v="14871"/>
    <n v="17"/>
    <x v="2"/>
    <s v="DEL  →  BOM  →  COK"/>
    <x v="0"/>
  </r>
  <r>
    <x v="2"/>
    <x v="2"/>
    <x v="2"/>
    <x v="2"/>
    <s v="DEL "/>
    <s v=" BOM "/>
    <s v=" COK"/>
    <m/>
    <m/>
    <s v="09:00"/>
    <s v="19:00"/>
    <n v="600"/>
    <x v="2"/>
    <s v="In-flight meal not included"/>
    <n v="10262"/>
    <n v="9"/>
    <x v="1"/>
    <s v="DEL  →  BOM  →  COK"/>
    <x v="2"/>
  </r>
  <r>
    <x v="2"/>
    <x v="0"/>
    <x v="4"/>
    <x v="5"/>
    <s v="BOM "/>
    <s v=" HYD"/>
    <m/>
    <m/>
    <m/>
    <s v="19:35"/>
    <s v="21:05"/>
    <n v="90"/>
    <x v="0"/>
    <s v="In-flight meal not included"/>
    <n v="2470"/>
    <n v="19"/>
    <x v="2"/>
    <s v="BOM  →  HYD"/>
    <x v="0"/>
  </r>
  <r>
    <x v="1"/>
    <x v="30"/>
    <x v="2"/>
    <x v="2"/>
    <s v="DEL "/>
    <s v=" HYD "/>
    <s v=" MAA "/>
    <s v=" COK"/>
    <m/>
    <s v="13:15"/>
    <s v="09:25 10 Mar"/>
    <n v="1210"/>
    <x v="1"/>
    <s v="No info"/>
    <n v="11622"/>
    <n v="13"/>
    <x v="3"/>
    <s v="DEL  →  HYD  →  MAA  →  COK"/>
    <x v="0"/>
  </r>
  <r>
    <x v="6"/>
    <x v="18"/>
    <x v="1"/>
    <x v="1"/>
    <s v="CCU "/>
    <s v=" DEL "/>
    <s v=" BLR"/>
    <m/>
    <m/>
    <s v="20:20"/>
    <s v="10:45 07 May"/>
    <n v="865"/>
    <x v="2"/>
    <s v="No info"/>
    <n v="8662"/>
    <n v="20"/>
    <x v="2"/>
    <s v="CCU  →  DEL  →  BLR"/>
    <x v="1"/>
  </r>
  <r>
    <x v="1"/>
    <x v="5"/>
    <x v="2"/>
    <x v="2"/>
    <s v="DEL "/>
    <s v=" HYD "/>
    <s v=" BOM "/>
    <s v=" COK"/>
    <m/>
    <s v="17:15"/>
    <s v="19:15 25 Jun"/>
    <n v="1560"/>
    <x v="1"/>
    <s v="No info"/>
    <n v="11972"/>
    <n v="17"/>
    <x v="2"/>
    <s v="DEL  →  HYD  →  BOM  →  COK"/>
    <x v="2"/>
  </r>
  <r>
    <x v="2"/>
    <x v="31"/>
    <x v="2"/>
    <x v="2"/>
    <s v="DEL "/>
    <s v=" LKO "/>
    <s v=" BOM "/>
    <s v=" COK"/>
    <m/>
    <s v="09:25"/>
    <s v="04:25 07 Jun"/>
    <n v="1140"/>
    <x v="1"/>
    <s v="In-flight meal not included"/>
    <n v="11992"/>
    <n v="9"/>
    <x v="1"/>
    <s v="DEL  →  LKO  →  BOM  →  COK"/>
    <x v="2"/>
  </r>
  <r>
    <x v="2"/>
    <x v="23"/>
    <x v="2"/>
    <x v="2"/>
    <s v="DEL "/>
    <s v=" BOM "/>
    <s v=" COK"/>
    <m/>
    <m/>
    <s v="10:00"/>
    <s v="04:25 19 May"/>
    <n v="1105"/>
    <x v="2"/>
    <s v="In-flight meal not included"/>
    <n v="12373"/>
    <n v="10"/>
    <x v="1"/>
    <s v="DEL  →  BOM  →  COK"/>
    <x v="1"/>
  </r>
  <r>
    <x v="4"/>
    <x v="8"/>
    <x v="2"/>
    <x v="2"/>
    <s v="DEL "/>
    <s v=" BOM "/>
    <s v=" COK"/>
    <m/>
    <m/>
    <s v="10:00"/>
    <s v="01:30 02 Jun"/>
    <n v="930"/>
    <x v="2"/>
    <s v="No info"/>
    <n v="7198"/>
    <n v="10"/>
    <x v="1"/>
    <s v="DEL  →  BOM  →  COK"/>
    <x v="2"/>
  </r>
  <r>
    <x v="2"/>
    <x v="21"/>
    <x v="2"/>
    <x v="2"/>
    <s v="DEL "/>
    <s v=" BOM "/>
    <s v=" COK"/>
    <m/>
    <m/>
    <s v="07:05"/>
    <s v="12:35"/>
    <n v="330"/>
    <x v="2"/>
    <s v="No info"/>
    <n v="14714"/>
    <n v="7"/>
    <x v="1"/>
    <s v="DEL  →  BOM  →  COK"/>
    <x v="2"/>
  </r>
  <r>
    <x v="0"/>
    <x v="2"/>
    <x v="2"/>
    <x v="2"/>
    <s v="DEL "/>
    <s v=" BOM "/>
    <s v=" COK"/>
    <m/>
    <m/>
    <s v="16:00"/>
    <s v="01:30 10 Jun"/>
    <n v="570"/>
    <x v="2"/>
    <s v="No info"/>
    <n v="6316"/>
    <n v="16"/>
    <x v="3"/>
    <s v="DEL  →  BOM  →  COK"/>
    <x v="2"/>
  </r>
  <r>
    <x v="1"/>
    <x v="37"/>
    <x v="2"/>
    <x v="2"/>
    <s v="DEL "/>
    <s v=" BLR "/>
    <s v=" COK"/>
    <m/>
    <m/>
    <s v="17:40"/>
    <s v="08:15 28 Mar"/>
    <n v="875"/>
    <x v="2"/>
    <s v="No info"/>
    <n v="5998"/>
    <n v="17"/>
    <x v="2"/>
    <s v="DEL  →  BLR  →  COK"/>
    <x v="0"/>
  </r>
  <r>
    <x v="2"/>
    <x v="14"/>
    <x v="1"/>
    <x v="1"/>
    <s v="CCU "/>
    <s v=" BOM "/>
    <s v=" BLR"/>
    <m/>
    <m/>
    <s v="18:55"/>
    <s v="16:20 13 Jun"/>
    <n v="1285"/>
    <x v="2"/>
    <s v="No info"/>
    <n v="13044"/>
    <n v="18"/>
    <x v="2"/>
    <s v="CCU  →  BOM  →  BLR"/>
    <x v="2"/>
  </r>
  <r>
    <x v="4"/>
    <x v="14"/>
    <x v="2"/>
    <x v="2"/>
    <s v="DEL "/>
    <s v=" HYD "/>
    <s v=" COK"/>
    <m/>
    <m/>
    <s v="13:05"/>
    <s v="22:30"/>
    <n v="565"/>
    <x v="2"/>
    <s v="No info"/>
    <n v="9646"/>
    <n v="13"/>
    <x v="3"/>
    <s v="DEL  →  HYD  →  COK"/>
    <x v="2"/>
  </r>
  <r>
    <x v="7"/>
    <x v="24"/>
    <x v="2"/>
    <x v="2"/>
    <s v="DEL "/>
    <s v=" BLR "/>
    <s v=" COK"/>
    <m/>
    <m/>
    <s v="16:45"/>
    <s v="07:10 28 Jun"/>
    <n v="865"/>
    <x v="2"/>
    <s v="No info"/>
    <n v="6451"/>
    <n v="16"/>
    <x v="3"/>
    <s v="DEL  →  BLR  →  COK"/>
    <x v="2"/>
  </r>
  <r>
    <x v="5"/>
    <x v="5"/>
    <x v="2"/>
    <x v="2"/>
    <s v="DEL "/>
    <s v=" BOM "/>
    <s v=" COK"/>
    <m/>
    <m/>
    <s v="07:00"/>
    <s v="12:55"/>
    <n v="355"/>
    <x v="2"/>
    <s v="No info"/>
    <n v="5281"/>
    <n v="7"/>
    <x v="1"/>
    <s v="DEL  →  BOM  →  COK"/>
    <x v="2"/>
  </r>
  <r>
    <x v="2"/>
    <x v="1"/>
    <x v="4"/>
    <x v="5"/>
    <s v="BOM "/>
    <s v=" HYD"/>
    <m/>
    <m/>
    <m/>
    <s v="19:35"/>
    <s v="21:05"/>
    <n v="90"/>
    <x v="0"/>
    <s v="In-flight meal not included"/>
    <n v="2228"/>
    <n v="19"/>
    <x v="2"/>
    <s v="BOM  →  HYD"/>
    <x v="1"/>
  </r>
  <r>
    <x v="0"/>
    <x v="8"/>
    <x v="0"/>
    <x v="4"/>
    <s v="BLR "/>
    <s v=" DEL"/>
    <m/>
    <m/>
    <m/>
    <s v="06:05"/>
    <s v="08:50"/>
    <n v="165"/>
    <x v="0"/>
    <s v="No info"/>
    <n v="3943"/>
    <n v="6"/>
    <x v="1"/>
    <s v="BLR  →  DEL"/>
    <x v="2"/>
  </r>
  <r>
    <x v="1"/>
    <x v="21"/>
    <x v="2"/>
    <x v="2"/>
    <s v="DEL "/>
    <s v=" GOI "/>
    <s v=" BOM "/>
    <s v=" COK"/>
    <m/>
    <s v="10:55"/>
    <s v="07:40 16 Jun"/>
    <n v="1245"/>
    <x v="1"/>
    <s v="No info"/>
    <n v="11753"/>
    <n v="10"/>
    <x v="1"/>
    <s v="DEL  →  GOI  →  BOM  →  COK"/>
    <x v="2"/>
  </r>
  <r>
    <x v="2"/>
    <x v="5"/>
    <x v="2"/>
    <x v="2"/>
    <s v="DEL "/>
    <s v=" AMD "/>
    <s v=" BOM "/>
    <s v=" COK"/>
    <m/>
    <s v="23:05"/>
    <s v="12:35 25 Jun"/>
    <n v="810"/>
    <x v="1"/>
    <s v="No info"/>
    <n v="12819"/>
    <n v="23"/>
    <x v="0"/>
    <s v="DEL  →  AMD  →  BOM  →  COK"/>
    <x v="2"/>
  </r>
  <r>
    <x v="2"/>
    <x v="16"/>
    <x v="2"/>
    <x v="2"/>
    <s v="DEL "/>
    <s v=" MAA "/>
    <s v=" BOM "/>
    <s v=" COK"/>
    <m/>
    <s v="13:55"/>
    <s v="18:50 22 Mar"/>
    <n v="1735"/>
    <x v="1"/>
    <s v="In-flight meal not included"/>
    <n v="8728"/>
    <n v="13"/>
    <x v="3"/>
    <s v="DEL  →  MAA  →  BOM  →  COK"/>
    <x v="0"/>
  </r>
  <r>
    <x v="3"/>
    <x v="10"/>
    <x v="2"/>
    <x v="2"/>
    <s v="DEL "/>
    <s v=" PNQ "/>
    <s v=" COK"/>
    <m/>
    <m/>
    <s v="08:45"/>
    <s v="13:15"/>
    <n v="270"/>
    <x v="2"/>
    <s v="No info"/>
    <n v="4812"/>
    <n v="8"/>
    <x v="1"/>
    <s v="DEL  →  PNQ  →  COK"/>
    <x v="1"/>
  </r>
  <r>
    <x v="2"/>
    <x v="1"/>
    <x v="1"/>
    <x v="1"/>
    <s v="CCU "/>
    <s v=" DEL "/>
    <s v=" BLR"/>
    <m/>
    <m/>
    <s v="17:00"/>
    <s v="22:05 02 May"/>
    <n v="1745"/>
    <x v="2"/>
    <s v="No info"/>
    <n v="14151"/>
    <n v="17"/>
    <x v="2"/>
    <s v="CCU  →  DEL  →  BLR"/>
    <x v="1"/>
  </r>
  <r>
    <x v="6"/>
    <x v="1"/>
    <x v="1"/>
    <x v="1"/>
    <s v="CCU "/>
    <s v=" DEL "/>
    <s v=" BLR"/>
    <m/>
    <m/>
    <s v="20:20"/>
    <s v="09:05 02 May"/>
    <n v="765"/>
    <x v="2"/>
    <s v="No info"/>
    <n v="8452"/>
    <n v="20"/>
    <x v="2"/>
    <s v="CCU  →  DEL  →  BLR"/>
    <x v="1"/>
  </r>
  <r>
    <x v="0"/>
    <x v="0"/>
    <x v="1"/>
    <x v="1"/>
    <s v="CCU "/>
    <s v=" HYD "/>
    <s v=" BLR"/>
    <m/>
    <m/>
    <s v="15:10"/>
    <s v="20:15"/>
    <n v="305"/>
    <x v="2"/>
    <s v="No info"/>
    <n v="6762"/>
    <n v="15"/>
    <x v="3"/>
    <s v="CCU  →  HYD  →  BLR"/>
    <x v="0"/>
  </r>
  <r>
    <x v="2"/>
    <x v="6"/>
    <x v="0"/>
    <x v="0"/>
    <s v="BLR "/>
    <s v=" BOM "/>
    <s v=" DEL"/>
    <m/>
    <m/>
    <s v="18:55"/>
    <s v="13:15 13 Mar"/>
    <n v="1100"/>
    <x v="2"/>
    <s v="No info"/>
    <n v="13817"/>
    <n v="18"/>
    <x v="2"/>
    <s v="BLR  →  BOM  →  DEL"/>
    <x v="0"/>
  </r>
  <r>
    <x v="2"/>
    <x v="25"/>
    <x v="2"/>
    <x v="2"/>
    <s v="DEL "/>
    <s v=" BOM "/>
    <s v=" COK"/>
    <m/>
    <m/>
    <s v="14:00"/>
    <s v="12:35 22 May"/>
    <n v="1355"/>
    <x v="2"/>
    <s v="In-flight meal not included"/>
    <n v="12898"/>
    <n v="14"/>
    <x v="3"/>
    <s v="DEL  →  BOM  →  COK"/>
    <x v="1"/>
  </r>
  <r>
    <x v="0"/>
    <x v="22"/>
    <x v="1"/>
    <x v="1"/>
    <s v="CCU "/>
    <s v=" HYD "/>
    <s v=" BLR"/>
    <m/>
    <m/>
    <s v="19:20"/>
    <s v="23:45"/>
    <n v="265"/>
    <x v="2"/>
    <s v="No info"/>
    <n v="3480"/>
    <n v="19"/>
    <x v="2"/>
    <s v="CCU  →  HYD  →  BLR"/>
    <x v="3"/>
  </r>
  <r>
    <x v="2"/>
    <x v="4"/>
    <x v="0"/>
    <x v="0"/>
    <s v="BLR "/>
    <s v=" BOM "/>
    <s v=" DEL"/>
    <m/>
    <m/>
    <s v="11:40"/>
    <s v="21:20"/>
    <n v="580"/>
    <x v="2"/>
    <s v="1 Long layover"/>
    <n v="27992"/>
    <n v="11"/>
    <x v="1"/>
    <s v="BLR  →  BOM  →  DEL"/>
    <x v="0"/>
  </r>
  <r>
    <x v="2"/>
    <x v="16"/>
    <x v="2"/>
    <x v="2"/>
    <s v="DEL "/>
    <s v=" BDQ "/>
    <s v=" BOM "/>
    <s v=" COK"/>
    <m/>
    <s v="18:25"/>
    <s v="04:25 22 Mar"/>
    <n v="600"/>
    <x v="1"/>
    <s v="In-flight meal not included"/>
    <n v="7791"/>
    <n v="18"/>
    <x v="2"/>
    <s v="DEL  →  BDQ  →  BOM  →  COK"/>
    <x v="0"/>
  </r>
  <r>
    <x v="1"/>
    <x v="16"/>
    <x v="2"/>
    <x v="2"/>
    <s v="DEL "/>
    <s v=" BLR "/>
    <s v=" COK"/>
    <m/>
    <m/>
    <s v="06:10"/>
    <s v="23:00"/>
    <n v="1010"/>
    <x v="2"/>
    <s v="No info"/>
    <n v="5704"/>
    <n v="6"/>
    <x v="1"/>
    <s v="DEL  →  BLR  →  COK"/>
    <x v="0"/>
  </r>
  <r>
    <x v="0"/>
    <x v="25"/>
    <x v="1"/>
    <x v="1"/>
    <s v="CCU "/>
    <s v=" MAA "/>
    <s v=" BLR"/>
    <m/>
    <m/>
    <s v="16:35"/>
    <s v="22:15"/>
    <n v="340"/>
    <x v="2"/>
    <s v="No info"/>
    <n v="5268"/>
    <n v="16"/>
    <x v="3"/>
    <s v="CCU  →  MAA  →  BLR"/>
    <x v="1"/>
  </r>
  <r>
    <x v="5"/>
    <x v="31"/>
    <x v="0"/>
    <x v="4"/>
    <s v="BLR "/>
    <s v=" DEL"/>
    <m/>
    <m/>
    <m/>
    <s v="11:40"/>
    <s v="14:30"/>
    <n v="170"/>
    <x v="0"/>
    <s v="No info"/>
    <n v="3898"/>
    <n v="11"/>
    <x v="1"/>
    <s v="BLR  →  DEL"/>
    <x v="2"/>
  </r>
  <r>
    <x v="3"/>
    <x v="28"/>
    <x v="1"/>
    <x v="1"/>
    <s v="CCU "/>
    <s v=" BLR"/>
    <m/>
    <m/>
    <m/>
    <s v="09:00"/>
    <s v="11:30"/>
    <n v="150"/>
    <x v="0"/>
    <s v="No info"/>
    <n v="3847"/>
    <n v="9"/>
    <x v="1"/>
    <s v="CCU  →  BLR"/>
    <x v="0"/>
  </r>
  <r>
    <x v="4"/>
    <x v="14"/>
    <x v="2"/>
    <x v="2"/>
    <s v="DEL "/>
    <s v=" BOM "/>
    <s v=" COK"/>
    <m/>
    <m/>
    <s v="07:30"/>
    <s v="19:00"/>
    <n v="690"/>
    <x v="2"/>
    <s v="No info"/>
    <n v="10877"/>
    <n v="7"/>
    <x v="1"/>
    <s v="DEL  →  BOM  →  COK"/>
    <x v="2"/>
  </r>
  <r>
    <x v="4"/>
    <x v="40"/>
    <x v="2"/>
    <x v="2"/>
    <s v="DEL "/>
    <s v=" BOM "/>
    <s v=" COK"/>
    <m/>
    <m/>
    <s v="08:45"/>
    <s v="19:15"/>
    <n v="630"/>
    <x v="2"/>
    <s v="No info"/>
    <n v="8371"/>
    <n v="8"/>
    <x v="1"/>
    <s v="DEL  →  BOM  →  COK"/>
    <x v="3"/>
  </r>
  <r>
    <x v="4"/>
    <x v="31"/>
    <x v="2"/>
    <x v="2"/>
    <s v="DEL "/>
    <s v=" HYD "/>
    <s v=" COK"/>
    <m/>
    <m/>
    <s v="07:10"/>
    <s v="22:30"/>
    <n v="920"/>
    <x v="2"/>
    <s v="No info"/>
    <n v="7038"/>
    <n v="7"/>
    <x v="1"/>
    <s v="DEL  →  HYD  →  COK"/>
    <x v="2"/>
  </r>
  <r>
    <x v="2"/>
    <x v="2"/>
    <x v="1"/>
    <x v="1"/>
    <s v="CCU "/>
    <s v=" BOM "/>
    <s v=" BLR"/>
    <m/>
    <m/>
    <s v="06:30"/>
    <s v="16:20"/>
    <n v="590"/>
    <x v="2"/>
    <s v="No info"/>
    <n v="14571"/>
    <n v="6"/>
    <x v="1"/>
    <s v="CCU  →  BOM  →  BLR"/>
    <x v="2"/>
  </r>
  <r>
    <x v="2"/>
    <x v="2"/>
    <x v="1"/>
    <x v="1"/>
    <s v="CCU "/>
    <s v=" BOM "/>
    <s v=" BLR"/>
    <m/>
    <m/>
    <s v="20:00"/>
    <s v="09:20 10 Jun"/>
    <n v="800"/>
    <x v="2"/>
    <s v="In-flight meal not included"/>
    <n v="11841"/>
    <n v="20"/>
    <x v="2"/>
    <s v="CCU  →  BOM  →  BLR"/>
    <x v="2"/>
  </r>
  <r>
    <x v="2"/>
    <x v="23"/>
    <x v="2"/>
    <x v="2"/>
    <s v="DEL "/>
    <s v=" AMD "/>
    <s v=" BOM "/>
    <s v=" COK"/>
    <m/>
    <s v="13:25"/>
    <s v="12:35 19 May"/>
    <n v="1390"/>
    <x v="1"/>
    <s v="No info"/>
    <n v="15129"/>
    <n v="13"/>
    <x v="3"/>
    <s v="DEL  →  AMD  →  BOM  →  COK"/>
    <x v="1"/>
  </r>
  <r>
    <x v="3"/>
    <x v="21"/>
    <x v="1"/>
    <x v="1"/>
    <s v="CCU "/>
    <s v=" BLR"/>
    <m/>
    <m/>
    <m/>
    <s v="22:20"/>
    <s v="00:40 16 Jun"/>
    <n v="140"/>
    <x v="0"/>
    <s v="No check-in baggage included"/>
    <n v="3841"/>
    <n v="22"/>
    <x v="0"/>
    <s v="CCU  →  BLR"/>
    <x v="2"/>
  </r>
  <r>
    <x v="2"/>
    <x v="5"/>
    <x v="2"/>
    <x v="2"/>
    <s v="DEL "/>
    <s v=" BOM "/>
    <s v=" COK"/>
    <m/>
    <m/>
    <s v="11:30"/>
    <s v="12:35 25 Jun"/>
    <n v="1505"/>
    <x v="2"/>
    <s v="In-flight meal not included"/>
    <n v="10262"/>
    <n v="11"/>
    <x v="1"/>
    <s v="DEL  →  BOM  →  COK"/>
    <x v="2"/>
  </r>
  <r>
    <x v="1"/>
    <x v="22"/>
    <x v="1"/>
    <x v="1"/>
    <s v="CCU "/>
    <s v=" BLR"/>
    <m/>
    <m/>
    <m/>
    <s v="20:45"/>
    <s v="23:20"/>
    <n v="155"/>
    <x v="0"/>
    <s v="No info"/>
    <n v="4460"/>
    <n v="20"/>
    <x v="2"/>
    <s v="CCU  →  BLR"/>
    <x v="3"/>
  </r>
  <r>
    <x v="0"/>
    <x v="42"/>
    <x v="0"/>
    <x v="0"/>
    <s v="BLR "/>
    <s v=" DEL"/>
    <m/>
    <m/>
    <m/>
    <s v="18:25"/>
    <s v="21:20"/>
    <n v="175"/>
    <x v="0"/>
    <s v="No info"/>
    <n v="7648"/>
    <n v="18"/>
    <x v="2"/>
    <s v="BLR  →  DEL"/>
    <x v="0"/>
  </r>
  <r>
    <x v="6"/>
    <x v="31"/>
    <x v="1"/>
    <x v="1"/>
    <s v="CCU "/>
    <s v=" DEL "/>
    <s v=" BLR"/>
    <m/>
    <m/>
    <s v="07:10"/>
    <s v="20:20"/>
    <n v="790"/>
    <x v="2"/>
    <s v="No info"/>
    <n v="8610"/>
    <n v="7"/>
    <x v="1"/>
    <s v="CCU  →  DEL  →  BLR"/>
    <x v="2"/>
  </r>
  <r>
    <x v="0"/>
    <x v="20"/>
    <x v="3"/>
    <x v="3"/>
    <s v="MAA "/>
    <s v=" CCU"/>
    <m/>
    <m/>
    <m/>
    <s v="13:15"/>
    <s v="15:35"/>
    <n v="140"/>
    <x v="0"/>
    <s v="No info"/>
    <n v="3597"/>
    <n v="13"/>
    <x v="3"/>
    <s v="MAA  →  CCU"/>
    <x v="2"/>
  </r>
  <r>
    <x v="0"/>
    <x v="5"/>
    <x v="2"/>
    <x v="2"/>
    <s v="DEL "/>
    <s v=" HYD "/>
    <s v=" COK"/>
    <m/>
    <m/>
    <s v="07:35"/>
    <s v="16:10"/>
    <n v="515"/>
    <x v="2"/>
    <s v="No info"/>
    <n v="6442"/>
    <n v="7"/>
    <x v="1"/>
    <s v="DEL  →  HYD  →  COK"/>
    <x v="2"/>
  </r>
  <r>
    <x v="0"/>
    <x v="30"/>
    <x v="2"/>
    <x v="2"/>
    <s v="DEL "/>
    <s v=" BOM "/>
    <s v=" COK"/>
    <m/>
    <m/>
    <s v="06:40"/>
    <s v="21:00"/>
    <n v="860"/>
    <x v="2"/>
    <s v="No info"/>
    <n v="12351"/>
    <n v="6"/>
    <x v="1"/>
    <s v="DEL  →  BOM  →  COK"/>
    <x v="0"/>
  </r>
  <r>
    <x v="4"/>
    <x v="25"/>
    <x v="2"/>
    <x v="2"/>
    <s v="DEL "/>
    <s v=" BOM "/>
    <s v=" COK"/>
    <m/>
    <m/>
    <s v="17:30"/>
    <s v="01:30 22 May"/>
    <n v="480"/>
    <x v="2"/>
    <s v="No info"/>
    <n v="14067"/>
    <n v="17"/>
    <x v="2"/>
    <s v="DEL  →  BOM  →  COK"/>
    <x v="1"/>
  </r>
  <r>
    <x v="0"/>
    <x v="19"/>
    <x v="0"/>
    <x v="4"/>
    <s v="BLR "/>
    <s v=" DEL"/>
    <m/>
    <m/>
    <m/>
    <s v="20:00"/>
    <s v="22:50"/>
    <n v="170"/>
    <x v="0"/>
    <s v="No info"/>
    <n v="4823"/>
    <n v="20"/>
    <x v="2"/>
    <s v="BLR  →  DEL"/>
    <x v="1"/>
  </r>
  <r>
    <x v="6"/>
    <x v="0"/>
    <x v="1"/>
    <x v="1"/>
    <s v="CCU "/>
    <s v=" DEL "/>
    <s v=" BLR"/>
    <m/>
    <m/>
    <s v="17:00"/>
    <s v="22:10 25 Mar"/>
    <n v="1750"/>
    <x v="2"/>
    <s v="No info"/>
    <n v="12102"/>
    <n v="17"/>
    <x v="2"/>
    <s v="CCU  →  DEL  →  BLR"/>
    <x v="0"/>
  </r>
  <r>
    <x v="2"/>
    <x v="32"/>
    <x v="4"/>
    <x v="5"/>
    <s v="BOM "/>
    <s v=" HYD"/>
    <m/>
    <m/>
    <m/>
    <s v="07:05"/>
    <s v="08:30"/>
    <n v="85"/>
    <x v="0"/>
    <s v="No info"/>
    <n v="8040"/>
    <n v="7"/>
    <x v="1"/>
    <s v="BOM  →  HYD"/>
    <x v="1"/>
  </r>
  <r>
    <x v="0"/>
    <x v="42"/>
    <x v="0"/>
    <x v="0"/>
    <s v="BLR "/>
    <s v=" DEL"/>
    <m/>
    <m/>
    <m/>
    <s v="10:05"/>
    <s v="13:00"/>
    <n v="175"/>
    <x v="0"/>
    <s v="No info"/>
    <n v="7648"/>
    <n v="10"/>
    <x v="1"/>
    <s v="BLR  →  DEL"/>
    <x v="0"/>
  </r>
  <r>
    <x v="0"/>
    <x v="10"/>
    <x v="2"/>
    <x v="2"/>
    <s v="DEL "/>
    <s v=" MAA "/>
    <s v=" COK"/>
    <m/>
    <m/>
    <s v="02:00"/>
    <s v="07:25"/>
    <n v="325"/>
    <x v="2"/>
    <s v="No info"/>
    <n v="6582"/>
    <n v="2"/>
    <x v="0"/>
    <s v="DEL  →  MAA  →  COK"/>
    <x v="1"/>
  </r>
  <r>
    <x v="6"/>
    <x v="14"/>
    <x v="0"/>
    <x v="4"/>
    <s v="BLR "/>
    <s v=" DEL"/>
    <m/>
    <m/>
    <m/>
    <s v="11:30"/>
    <s v="14:20"/>
    <n v="170"/>
    <x v="0"/>
    <s v="No info"/>
    <n v="4668"/>
    <n v="11"/>
    <x v="1"/>
    <s v="BLR  →  DEL"/>
    <x v="2"/>
  </r>
  <r>
    <x v="0"/>
    <x v="34"/>
    <x v="0"/>
    <x v="4"/>
    <s v="BLR "/>
    <s v=" DEL"/>
    <m/>
    <m/>
    <m/>
    <s v="20:00"/>
    <s v="22:50"/>
    <n v="170"/>
    <x v="0"/>
    <s v="No info"/>
    <n v="4823"/>
    <n v="20"/>
    <x v="2"/>
    <s v="BLR  →  DEL"/>
    <x v="3"/>
  </r>
  <r>
    <x v="3"/>
    <x v="1"/>
    <x v="1"/>
    <x v="1"/>
    <s v="CCU "/>
    <s v=" BLR"/>
    <m/>
    <m/>
    <m/>
    <s v="22:20"/>
    <s v="00:40 02 May"/>
    <n v="140"/>
    <x v="0"/>
    <s v="No info"/>
    <n v="3873"/>
    <n v="22"/>
    <x v="0"/>
    <s v="CCU  →  BLR"/>
    <x v="1"/>
  </r>
  <r>
    <x v="4"/>
    <x v="23"/>
    <x v="2"/>
    <x v="2"/>
    <s v="DEL "/>
    <s v=" BOM "/>
    <s v=" COK"/>
    <m/>
    <m/>
    <s v="10:20"/>
    <s v="19:15"/>
    <n v="535"/>
    <x v="2"/>
    <s v="No info"/>
    <n v="8476"/>
    <n v="10"/>
    <x v="1"/>
    <s v="DEL  →  BOM  →  COK"/>
    <x v="1"/>
  </r>
  <r>
    <x v="0"/>
    <x v="7"/>
    <x v="2"/>
    <x v="2"/>
    <s v="DEL "/>
    <s v=" MAA "/>
    <s v=" COK"/>
    <m/>
    <m/>
    <s v="07:15"/>
    <s v="12:30"/>
    <n v="315"/>
    <x v="2"/>
    <s v="No info"/>
    <n v="5636"/>
    <n v="7"/>
    <x v="1"/>
    <s v="DEL  →  MAA  →  COK"/>
    <x v="1"/>
  </r>
  <r>
    <x v="2"/>
    <x v="3"/>
    <x v="1"/>
    <x v="1"/>
    <s v="CCU "/>
    <s v=" BOM "/>
    <s v=" BLR"/>
    <m/>
    <m/>
    <s v="08:25"/>
    <s v="19:50"/>
    <n v="685"/>
    <x v="2"/>
    <s v="In-flight meal not included"/>
    <n v="8586"/>
    <n v="8"/>
    <x v="1"/>
    <s v="CCU  →  BOM  →  BLR"/>
    <x v="1"/>
  </r>
  <r>
    <x v="0"/>
    <x v="31"/>
    <x v="0"/>
    <x v="4"/>
    <s v="BLR "/>
    <s v=" DEL"/>
    <m/>
    <m/>
    <m/>
    <s v="18:25"/>
    <s v="21:20"/>
    <n v="175"/>
    <x v="0"/>
    <s v="No info"/>
    <n v="4823"/>
    <n v="18"/>
    <x v="2"/>
    <s v="BLR  →  DEL"/>
    <x v="2"/>
  </r>
  <r>
    <x v="1"/>
    <x v="15"/>
    <x v="2"/>
    <x v="2"/>
    <s v="DEL "/>
    <s v=" COK"/>
    <m/>
    <m/>
    <m/>
    <s v="05:10"/>
    <s v="08:00"/>
    <n v="170"/>
    <x v="0"/>
    <s v="No info"/>
    <n v="6881"/>
    <n v="5"/>
    <x v="1"/>
    <s v="DEL  →  COK"/>
    <x v="0"/>
  </r>
  <r>
    <x v="2"/>
    <x v="10"/>
    <x v="1"/>
    <x v="1"/>
    <s v="CCU "/>
    <s v=" BOM "/>
    <s v=" BLR"/>
    <m/>
    <m/>
    <s v="14:05"/>
    <s v="22:35"/>
    <n v="510"/>
    <x v="2"/>
    <s v="In-flight meal not included"/>
    <n v="10844"/>
    <n v="14"/>
    <x v="3"/>
    <s v="CCU  →  BOM  →  BLR"/>
    <x v="1"/>
  </r>
  <r>
    <x v="0"/>
    <x v="11"/>
    <x v="1"/>
    <x v="1"/>
    <s v="CCU "/>
    <s v=" BBI "/>
    <s v=" BLR"/>
    <m/>
    <m/>
    <s v="19:35"/>
    <s v="23:15"/>
    <n v="220"/>
    <x v="2"/>
    <s v="No info"/>
    <n v="4226"/>
    <n v="19"/>
    <x v="2"/>
    <s v="CCU  →  BBI  →  BLR"/>
    <x v="3"/>
  </r>
  <r>
    <x v="2"/>
    <x v="10"/>
    <x v="2"/>
    <x v="2"/>
    <s v="DEL "/>
    <s v=" BOM "/>
    <s v=" COK"/>
    <m/>
    <m/>
    <s v="19:15"/>
    <s v="19:00 10 May"/>
    <n v="1425"/>
    <x v="2"/>
    <s v="In-flight meal not included"/>
    <n v="12373"/>
    <n v="19"/>
    <x v="2"/>
    <s v="DEL  →  BOM  →  COK"/>
    <x v="1"/>
  </r>
  <r>
    <x v="1"/>
    <x v="31"/>
    <x v="1"/>
    <x v="1"/>
    <s v="CCU "/>
    <s v=" JAI "/>
    <s v=" BOM "/>
    <s v=" BLR"/>
    <m/>
    <s v="08:20"/>
    <s v="21:50"/>
    <n v="810"/>
    <x v="1"/>
    <s v="No info"/>
    <n v="10697"/>
    <n v="8"/>
    <x v="1"/>
    <s v="CCU  →  JAI  →  BOM  →  BLR"/>
    <x v="2"/>
  </r>
  <r>
    <x v="2"/>
    <x v="27"/>
    <x v="4"/>
    <x v="5"/>
    <s v="BOM "/>
    <s v=" HYD"/>
    <m/>
    <m/>
    <m/>
    <s v="10:20"/>
    <s v="11:50"/>
    <n v="90"/>
    <x v="0"/>
    <s v="In-flight meal not included"/>
    <n v="4995"/>
    <n v="10"/>
    <x v="1"/>
    <s v="BOM  →  HYD"/>
    <x v="2"/>
  </r>
  <r>
    <x v="1"/>
    <x v="5"/>
    <x v="2"/>
    <x v="2"/>
    <s v="DEL "/>
    <s v=" AMD "/>
    <s v=" BOM "/>
    <s v=" COK"/>
    <m/>
    <s v="16:40"/>
    <s v="19:15 25 Jun"/>
    <n v="1595"/>
    <x v="1"/>
    <s v="No info"/>
    <n v="9443"/>
    <n v="16"/>
    <x v="3"/>
    <s v="DEL  →  AMD  →  BOM  →  COK"/>
    <x v="2"/>
  </r>
  <r>
    <x v="2"/>
    <x v="23"/>
    <x v="2"/>
    <x v="2"/>
    <s v="DEL "/>
    <s v=" JAI "/>
    <s v=" BOM "/>
    <s v=" COK"/>
    <m/>
    <s v="05:30"/>
    <s v="04:25 19 May"/>
    <n v="1375"/>
    <x v="1"/>
    <s v="In-flight meal not included"/>
    <n v="13029"/>
    <n v="5"/>
    <x v="1"/>
    <s v="DEL  →  JAI  →  BOM  →  COK"/>
    <x v="1"/>
  </r>
  <r>
    <x v="2"/>
    <x v="16"/>
    <x v="2"/>
    <x v="2"/>
    <s v="DEL "/>
    <s v=" BDQ "/>
    <s v=" BOM "/>
    <s v=" COK"/>
    <m/>
    <s v="18:25"/>
    <s v="04:25 23 Mar"/>
    <n v="2040"/>
    <x v="1"/>
    <s v="No info"/>
    <n v="12347"/>
    <n v="18"/>
    <x v="2"/>
    <s v="DEL  →  BDQ  →  BOM  →  COK"/>
    <x v="0"/>
  </r>
  <r>
    <x v="4"/>
    <x v="2"/>
    <x v="2"/>
    <x v="2"/>
    <s v="DEL "/>
    <s v=" BOM "/>
    <s v=" COK"/>
    <m/>
    <m/>
    <s v="13:00"/>
    <s v="21:00"/>
    <n v="480"/>
    <x v="2"/>
    <s v="No info"/>
    <n v="7408"/>
    <n v="13"/>
    <x v="3"/>
    <s v="DEL  →  BOM  →  COK"/>
    <x v="2"/>
  </r>
  <r>
    <x v="2"/>
    <x v="34"/>
    <x v="1"/>
    <x v="1"/>
    <s v="CCU "/>
    <s v=" BOM "/>
    <s v=" BLR"/>
    <m/>
    <m/>
    <s v="18:55"/>
    <s v="09:20 02 Apr"/>
    <n v="865"/>
    <x v="2"/>
    <s v="In-flight meal not included"/>
    <n v="7064"/>
    <n v="18"/>
    <x v="2"/>
    <s v="CCU  →  BOM  →  BLR"/>
    <x v="3"/>
  </r>
  <r>
    <x v="2"/>
    <x v="15"/>
    <x v="2"/>
    <x v="2"/>
    <s v="DEL "/>
    <s v=" BOM "/>
    <s v=" COK"/>
    <m/>
    <m/>
    <s v="13:00"/>
    <s v="04:25 07 Mar"/>
    <n v="925"/>
    <x v="2"/>
    <s v="In-flight meal not included"/>
    <n v="13843"/>
    <n v="13"/>
    <x v="3"/>
    <s v="DEL  →  BOM  →  COK"/>
    <x v="0"/>
  </r>
  <r>
    <x v="0"/>
    <x v="39"/>
    <x v="1"/>
    <x v="1"/>
    <s v="CCU "/>
    <s v=" BLR"/>
    <m/>
    <m/>
    <m/>
    <s v="15:30"/>
    <s v="18:05"/>
    <n v="155"/>
    <x v="0"/>
    <s v="No info"/>
    <n v="4174"/>
    <n v="15"/>
    <x v="3"/>
    <s v="CCU  →  BLR"/>
    <x v="3"/>
  </r>
  <r>
    <x v="4"/>
    <x v="19"/>
    <x v="2"/>
    <x v="2"/>
    <s v="DEL "/>
    <s v=" GWL "/>
    <s v=" IDR "/>
    <s v=" BOM "/>
    <s v=" COK"/>
    <s v="11:35"/>
    <s v="21:00"/>
    <n v="565"/>
    <x v="3"/>
    <s v="No info"/>
    <n v="16294"/>
    <n v="11"/>
    <x v="1"/>
    <s v="DEL  →  GWL  →  IDR  →  BOM  →  COK"/>
    <x v="1"/>
  </r>
  <r>
    <x v="3"/>
    <x v="23"/>
    <x v="1"/>
    <x v="1"/>
    <s v="CCU "/>
    <s v=" BLR"/>
    <m/>
    <m/>
    <m/>
    <s v="06:55"/>
    <s v="09:30"/>
    <n v="155"/>
    <x v="0"/>
    <s v="No check-in baggage included"/>
    <n v="3841"/>
    <n v="6"/>
    <x v="1"/>
    <s v="CCU  →  BLR"/>
    <x v="1"/>
  </r>
  <r>
    <x v="0"/>
    <x v="21"/>
    <x v="0"/>
    <x v="4"/>
    <s v="BLR "/>
    <s v=" DEL"/>
    <m/>
    <m/>
    <m/>
    <s v="04:00"/>
    <s v="06:50"/>
    <n v="170"/>
    <x v="0"/>
    <s v="No info"/>
    <n v="4423"/>
    <n v="4"/>
    <x v="0"/>
    <s v="BLR  →  DEL"/>
    <x v="2"/>
  </r>
  <r>
    <x v="1"/>
    <x v="14"/>
    <x v="2"/>
    <x v="2"/>
    <s v="DEL "/>
    <s v=" COK"/>
    <m/>
    <m/>
    <m/>
    <s v="05:10"/>
    <s v="08:00"/>
    <n v="170"/>
    <x v="0"/>
    <s v="No info"/>
    <n v="5201"/>
    <n v="5"/>
    <x v="1"/>
    <s v="DEL  →  COK"/>
    <x v="2"/>
  </r>
  <r>
    <x v="1"/>
    <x v="42"/>
    <x v="0"/>
    <x v="0"/>
    <s v="BLR "/>
    <s v=" BOM "/>
    <s v=" IDR "/>
    <s v=" DEL"/>
    <m/>
    <s v="06:45"/>
    <s v="11:10 07 Mar"/>
    <n v="1705"/>
    <x v="1"/>
    <s v="No info"/>
    <n v="12599"/>
    <n v="6"/>
    <x v="1"/>
    <s v="BLR  →  BOM  →  IDR  →  DEL"/>
    <x v="0"/>
  </r>
  <r>
    <x v="0"/>
    <x v="25"/>
    <x v="4"/>
    <x v="5"/>
    <s v="BOM "/>
    <s v=" HYD"/>
    <m/>
    <m/>
    <m/>
    <s v="06:25"/>
    <s v="07:55"/>
    <n v="90"/>
    <x v="0"/>
    <s v="No info"/>
    <n v="4049"/>
    <n v="6"/>
    <x v="1"/>
    <s v="BOM  →  HYD"/>
    <x v="1"/>
  </r>
  <r>
    <x v="1"/>
    <x v="32"/>
    <x v="1"/>
    <x v="1"/>
    <s v="CCU "/>
    <s v=" BOM "/>
    <s v=" TRV "/>
    <s v=" BLR"/>
    <m/>
    <s v="09:25"/>
    <s v="10:30 25 May"/>
    <n v="1505"/>
    <x v="1"/>
    <s v="No info"/>
    <n v="12797"/>
    <n v="9"/>
    <x v="1"/>
    <s v="CCU  →  BOM  →  TRV  →  BLR"/>
    <x v="1"/>
  </r>
  <r>
    <x v="2"/>
    <x v="32"/>
    <x v="1"/>
    <x v="1"/>
    <s v="CCU "/>
    <s v=" DEL "/>
    <s v=" BLR"/>
    <m/>
    <m/>
    <s v="20:25"/>
    <s v="10:55 25 May"/>
    <n v="870"/>
    <x v="2"/>
    <s v="No info"/>
    <n v="13067"/>
    <n v="20"/>
    <x v="2"/>
    <s v="CCU  →  DEL  →  BLR"/>
    <x v="1"/>
  </r>
  <r>
    <x v="6"/>
    <x v="32"/>
    <x v="1"/>
    <x v="1"/>
    <s v="CCU "/>
    <s v=" DEL "/>
    <s v=" BLR"/>
    <m/>
    <m/>
    <s v="20:20"/>
    <s v="18:50 25 May"/>
    <n v="1350"/>
    <x v="2"/>
    <s v="No info"/>
    <n v="9345"/>
    <n v="20"/>
    <x v="2"/>
    <s v="CCU  →  DEL  →  BLR"/>
    <x v="1"/>
  </r>
  <r>
    <x v="0"/>
    <x v="25"/>
    <x v="2"/>
    <x v="2"/>
    <s v="DEL "/>
    <s v=" HYD "/>
    <s v=" COK"/>
    <m/>
    <m/>
    <s v="05:05"/>
    <s v="12:10"/>
    <n v="425"/>
    <x v="2"/>
    <s v="No info"/>
    <n v="6818"/>
    <n v="5"/>
    <x v="1"/>
    <s v="DEL  →  HYD  →  COK"/>
    <x v="1"/>
  </r>
  <r>
    <x v="2"/>
    <x v="29"/>
    <x v="4"/>
    <x v="5"/>
    <s v="BOM "/>
    <s v=" HYD"/>
    <m/>
    <m/>
    <m/>
    <s v="10:20"/>
    <s v="11:50"/>
    <n v="90"/>
    <x v="0"/>
    <s v="No info"/>
    <n v="8040"/>
    <n v="10"/>
    <x v="1"/>
    <s v="BOM  →  HYD"/>
    <x v="1"/>
  </r>
  <r>
    <x v="2"/>
    <x v="14"/>
    <x v="2"/>
    <x v="2"/>
    <s v="DEL "/>
    <s v=" ATQ "/>
    <s v=" BOM "/>
    <s v=" COK"/>
    <m/>
    <s v="18:20"/>
    <s v="12:35 13 Jun"/>
    <n v="1095"/>
    <x v="1"/>
    <s v="No info"/>
    <n v="14300"/>
    <n v="18"/>
    <x v="2"/>
    <s v="DEL  →  ATQ  →  BOM  →  COK"/>
    <x v="2"/>
  </r>
  <r>
    <x v="4"/>
    <x v="19"/>
    <x v="2"/>
    <x v="2"/>
    <s v="DEL "/>
    <s v=" BOM "/>
    <s v=" COK"/>
    <m/>
    <m/>
    <s v="18:15"/>
    <s v="01:30 16 May"/>
    <n v="435"/>
    <x v="2"/>
    <s v="No info"/>
    <n v="13727"/>
    <n v="18"/>
    <x v="2"/>
    <s v="DEL  →  BOM  →  COK"/>
    <x v="1"/>
  </r>
  <r>
    <x v="2"/>
    <x v="16"/>
    <x v="0"/>
    <x v="0"/>
    <s v="BLR "/>
    <s v=" BOM "/>
    <s v=" DEL"/>
    <m/>
    <m/>
    <s v="16:55"/>
    <s v="10:25 19 Mar"/>
    <n v="1050"/>
    <x v="2"/>
    <s v="In-flight meal not included"/>
    <n v="7832"/>
    <n v="16"/>
    <x v="3"/>
    <s v="BLR  →  BOM  →  DEL"/>
    <x v="0"/>
  </r>
  <r>
    <x v="4"/>
    <x v="30"/>
    <x v="2"/>
    <x v="2"/>
    <s v="DEL "/>
    <s v=" BOM "/>
    <s v=" COK"/>
    <m/>
    <m/>
    <s v="04:00"/>
    <s v="12:55"/>
    <n v="535"/>
    <x v="2"/>
    <s v="No info"/>
    <n v="16259"/>
    <n v="4"/>
    <x v="0"/>
    <s v="DEL  →  BOM  →  COK"/>
    <x v="0"/>
  </r>
  <r>
    <x v="0"/>
    <x v="24"/>
    <x v="0"/>
    <x v="4"/>
    <s v="BLR "/>
    <s v=" DEL"/>
    <m/>
    <m/>
    <m/>
    <s v="08:30"/>
    <s v="11:20"/>
    <n v="170"/>
    <x v="0"/>
    <s v="No info"/>
    <n v="4823"/>
    <n v="8"/>
    <x v="1"/>
    <s v="BLR  →  DEL"/>
    <x v="2"/>
  </r>
  <r>
    <x v="2"/>
    <x v="26"/>
    <x v="0"/>
    <x v="0"/>
    <s v="BLR "/>
    <s v=" BOM "/>
    <s v=" DEL"/>
    <m/>
    <m/>
    <s v="11:40"/>
    <s v="08:15 07 Mar"/>
    <n v="1235"/>
    <x v="2"/>
    <s v="No info"/>
    <n v="16736"/>
    <n v="11"/>
    <x v="1"/>
    <s v="BLR  →  BOM  →  DEL"/>
    <x v="0"/>
  </r>
  <r>
    <x v="1"/>
    <x v="31"/>
    <x v="1"/>
    <x v="1"/>
    <s v="CCU "/>
    <s v=" BOM "/>
    <s v=" AMD "/>
    <s v=" BLR"/>
    <m/>
    <s v="09:25"/>
    <s v="05:25 07 Jun"/>
    <n v="1200"/>
    <x v="1"/>
    <s v="No info"/>
    <n v="13217"/>
    <n v="9"/>
    <x v="1"/>
    <s v="CCU  →  BOM  →  AMD  →  BLR"/>
    <x v="2"/>
  </r>
  <r>
    <x v="4"/>
    <x v="37"/>
    <x v="2"/>
    <x v="2"/>
    <s v="DEL "/>
    <s v=" BOM "/>
    <s v=" COK"/>
    <m/>
    <m/>
    <s v="12:50"/>
    <s v="21:00"/>
    <n v="490"/>
    <x v="2"/>
    <s v="No info"/>
    <n v="6637"/>
    <n v="12"/>
    <x v="3"/>
    <s v="DEL  →  BOM  →  COK"/>
    <x v="0"/>
  </r>
  <r>
    <x v="2"/>
    <x v="2"/>
    <x v="1"/>
    <x v="1"/>
    <s v="CCU "/>
    <s v=" BOM "/>
    <s v=" BLR"/>
    <m/>
    <m/>
    <s v="18:55"/>
    <s v="12:00 10 Jun"/>
    <n v="1025"/>
    <x v="2"/>
    <s v="In-flight meal not included"/>
    <n v="10844"/>
    <n v="18"/>
    <x v="2"/>
    <s v="CCU  →  BOM  →  BLR"/>
    <x v="2"/>
  </r>
  <r>
    <x v="4"/>
    <x v="16"/>
    <x v="2"/>
    <x v="2"/>
    <s v="DEL "/>
    <s v=" BOM "/>
    <s v=" COK"/>
    <m/>
    <m/>
    <s v="10:00"/>
    <s v="19:15"/>
    <n v="555"/>
    <x v="2"/>
    <s v="In-flight meal not included"/>
    <n v="8401"/>
    <n v="10"/>
    <x v="1"/>
    <s v="DEL  →  BOM  →  COK"/>
    <x v="0"/>
  </r>
  <r>
    <x v="3"/>
    <x v="39"/>
    <x v="1"/>
    <x v="1"/>
    <s v="CCU "/>
    <s v=" BLR"/>
    <m/>
    <m/>
    <m/>
    <s v="09:00"/>
    <s v="11:25"/>
    <n v="145"/>
    <x v="0"/>
    <s v="No info"/>
    <n v="3873"/>
    <n v="9"/>
    <x v="1"/>
    <s v="CCU  →  BLR"/>
    <x v="3"/>
  </r>
  <r>
    <x v="2"/>
    <x v="5"/>
    <x v="2"/>
    <x v="2"/>
    <s v="DEL "/>
    <s v=" ATQ "/>
    <s v=" BOM "/>
    <s v=" COK"/>
    <m/>
    <s v="20:00"/>
    <s v="04:25 25 Jun"/>
    <n v="505"/>
    <x v="1"/>
    <s v="In-flight meal not included"/>
    <n v="12410"/>
    <n v="20"/>
    <x v="2"/>
    <s v="DEL  →  ATQ  →  BOM  →  COK"/>
    <x v="2"/>
  </r>
  <r>
    <x v="2"/>
    <x v="23"/>
    <x v="2"/>
    <x v="2"/>
    <s v="DEL "/>
    <s v=" AMD "/>
    <s v=" BOM "/>
    <s v=" COK"/>
    <m/>
    <s v="23:05"/>
    <s v="12:35 19 May"/>
    <n v="810"/>
    <x v="1"/>
    <s v="No info"/>
    <n v="15129"/>
    <n v="23"/>
    <x v="0"/>
    <s v="DEL  →  AMD  →  BOM  →  COK"/>
    <x v="1"/>
  </r>
  <r>
    <x v="0"/>
    <x v="1"/>
    <x v="0"/>
    <x v="4"/>
    <s v="BLR "/>
    <s v=" DEL"/>
    <m/>
    <m/>
    <m/>
    <s v="13:00"/>
    <s v="15:50"/>
    <n v="170"/>
    <x v="0"/>
    <s v="No info"/>
    <n v="4423"/>
    <n v="13"/>
    <x v="3"/>
    <s v="BLR  →  DEL"/>
    <x v="1"/>
  </r>
  <r>
    <x v="2"/>
    <x v="7"/>
    <x v="2"/>
    <x v="2"/>
    <s v="DEL "/>
    <s v=" BOM "/>
    <s v=" COK"/>
    <m/>
    <m/>
    <s v="13:00"/>
    <s v="19:00"/>
    <n v="360"/>
    <x v="2"/>
    <s v="No info"/>
    <n v="16079"/>
    <n v="13"/>
    <x v="3"/>
    <s v="DEL  →  BOM  →  COK"/>
    <x v="1"/>
  </r>
  <r>
    <x v="1"/>
    <x v="31"/>
    <x v="1"/>
    <x v="1"/>
    <s v="CCU "/>
    <s v=" VNS "/>
    <s v=" DEL "/>
    <s v=" BLR"/>
    <m/>
    <s v="14:30"/>
    <s v="08:55 07 Jun"/>
    <n v="1105"/>
    <x v="1"/>
    <s v="No info"/>
    <n v="15894"/>
    <n v="14"/>
    <x v="3"/>
    <s v="CCU  →  VNS  →  DEL  →  BLR"/>
    <x v="2"/>
  </r>
  <r>
    <x v="4"/>
    <x v="19"/>
    <x v="2"/>
    <x v="2"/>
    <s v="DEL "/>
    <s v=" BOM "/>
    <s v=" COK"/>
    <m/>
    <m/>
    <s v="04:55"/>
    <s v="19:00"/>
    <n v="845"/>
    <x v="2"/>
    <s v="No info"/>
    <n v="9103"/>
    <n v="4"/>
    <x v="0"/>
    <s v="DEL  →  BOM  →  COK"/>
    <x v="1"/>
  </r>
  <r>
    <x v="1"/>
    <x v="14"/>
    <x v="2"/>
    <x v="2"/>
    <s v="DEL "/>
    <s v=" BLR "/>
    <s v=" COK"/>
    <m/>
    <m/>
    <s v="09:45"/>
    <s v="08:15 13 Jun"/>
    <n v="1350"/>
    <x v="2"/>
    <s v="No info"/>
    <n v="8991"/>
    <n v="9"/>
    <x v="1"/>
    <s v="DEL  →  BLR  →  COK"/>
    <x v="2"/>
  </r>
  <r>
    <x v="1"/>
    <x v="34"/>
    <x v="1"/>
    <x v="1"/>
    <s v="CCU "/>
    <s v=" BOM "/>
    <s v=" HBX "/>
    <s v=" BLR"/>
    <m/>
    <s v="16:50"/>
    <s v="18:20 02 Apr"/>
    <n v="1530"/>
    <x v="1"/>
    <s v="No info"/>
    <n v="7893"/>
    <n v="16"/>
    <x v="3"/>
    <s v="CCU  →  BOM  →  HBX  →  BLR"/>
    <x v="3"/>
  </r>
  <r>
    <x v="0"/>
    <x v="12"/>
    <x v="4"/>
    <x v="5"/>
    <s v="BOM "/>
    <s v=" HYD"/>
    <m/>
    <m/>
    <m/>
    <s v="02:30"/>
    <s v="04:00"/>
    <n v="90"/>
    <x v="0"/>
    <s v="No info"/>
    <n v="4575"/>
    <n v="2"/>
    <x v="0"/>
    <s v="BOM  →  HYD"/>
    <x v="0"/>
  </r>
  <r>
    <x v="3"/>
    <x v="29"/>
    <x v="1"/>
    <x v="1"/>
    <s v="CCU "/>
    <s v=" BLR"/>
    <m/>
    <m/>
    <m/>
    <s v="09:00"/>
    <s v="11:25"/>
    <n v="145"/>
    <x v="0"/>
    <s v="No info"/>
    <n v="3873"/>
    <n v="9"/>
    <x v="1"/>
    <s v="CCU  →  BLR"/>
    <x v="1"/>
  </r>
  <r>
    <x v="2"/>
    <x v="16"/>
    <x v="0"/>
    <x v="0"/>
    <s v="BLR "/>
    <s v=" BOM "/>
    <s v=" DEL"/>
    <m/>
    <m/>
    <s v="05:45"/>
    <s v="21:20"/>
    <n v="935"/>
    <x v="2"/>
    <s v="In-flight meal not included"/>
    <n v="7832"/>
    <n v="5"/>
    <x v="1"/>
    <s v="BLR  →  BOM  →  DEL"/>
    <x v="0"/>
  </r>
  <r>
    <x v="0"/>
    <x v="1"/>
    <x v="3"/>
    <x v="3"/>
    <s v="MAA "/>
    <s v=" CCU"/>
    <m/>
    <m/>
    <m/>
    <s v="14:45"/>
    <s v="17:05"/>
    <n v="140"/>
    <x v="0"/>
    <s v="No info"/>
    <n v="3597"/>
    <n v="14"/>
    <x v="3"/>
    <s v="MAA  →  CCU"/>
    <x v="1"/>
  </r>
  <r>
    <x v="2"/>
    <x v="0"/>
    <x v="1"/>
    <x v="1"/>
    <s v="CCU "/>
    <s v=" BOM "/>
    <s v=" BLR"/>
    <m/>
    <m/>
    <s v="21:10"/>
    <s v="23:25 25 Mar"/>
    <n v="1575"/>
    <x v="2"/>
    <s v="No info"/>
    <n v="13759"/>
    <n v="21"/>
    <x v="0"/>
    <s v="CCU  →  BOM  →  BLR"/>
    <x v="0"/>
  </r>
  <r>
    <x v="2"/>
    <x v="7"/>
    <x v="0"/>
    <x v="4"/>
    <s v="BLR "/>
    <s v=" DEL"/>
    <m/>
    <m/>
    <m/>
    <s v="18:55"/>
    <s v="22:00"/>
    <n v="185"/>
    <x v="0"/>
    <s v="No info"/>
    <n v="7229"/>
    <n v="18"/>
    <x v="2"/>
    <s v="BLR  →  DEL"/>
    <x v="1"/>
  </r>
  <r>
    <x v="3"/>
    <x v="13"/>
    <x v="1"/>
    <x v="1"/>
    <s v="CCU "/>
    <s v=" BLR"/>
    <m/>
    <m/>
    <m/>
    <s v="06:55"/>
    <s v="09:30"/>
    <n v="155"/>
    <x v="0"/>
    <s v="No info"/>
    <n v="3873"/>
    <n v="6"/>
    <x v="1"/>
    <s v="CCU  →  BLR"/>
    <x v="3"/>
  </r>
  <r>
    <x v="4"/>
    <x v="19"/>
    <x v="2"/>
    <x v="2"/>
    <s v="DEL "/>
    <s v=" BOM "/>
    <s v=" COK"/>
    <m/>
    <m/>
    <s v="06:00"/>
    <s v="19:00"/>
    <n v="780"/>
    <x v="2"/>
    <s v="No info"/>
    <n v="9794"/>
    <n v="6"/>
    <x v="1"/>
    <s v="DEL  →  BOM  →  COK"/>
    <x v="1"/>
  </r>
  <r>
    <x v="1"/>
    <x v="37"/>
    <x v="2"/>
    <x v="2"/>
    <s v="DEL "/>
    <s v=" BLR "/>
    <s v=" COK"/>
    <m/>
    <m/>
    <s v="13:30"/>
    <s v="08:15 28 Mar"/>
    <n v="1125"/>
    <x v="2"/>
    <s v="No info"/>
    <n v="6681"/>
    <n v="13"/>
    <x v="3"/>
    <s v="DEL  →  BLR  →  COK"/>
    <x v="0"/>
  </r>
  <r>
    <x v="0"/>
    <x v="35"/>
    <x v="0"/>
    <x v="4"/>
    <s v="BLR "/>
    <s v=" DEL"/>
    <m/>
    <m/>
    <m/>
    <s v="21:15"/>
    <s v="00:15 22 Apr"/>
    <n v="180"/>
    <x v="0"/>
    <s v="No info"/>
    <n v="4423"/>
    <n v="21"/>
    <x v="0"/>
    <s v="BLR  →  DEL"/>
    <x v="3"/>
  </r>
  <r>
    <x v="2"/>
    <x v="19"/>
    <x v="1"/>
    <x v="1"/>
    <s v="CCU "/>
    <s v=" BOM "/>
    <s v=" BLR"/>
    <m/>
    <m/>
    <s v="08:25"/>
    <s v="19:50"/>
    <n v="685"/>
    <x v="2"/>
    <s v="In-flight meal not included"/>
    <n v="10844"/>
    <n v="8"/>
    <x v="1"/>
    <s v="CCU  →  BOM  →  BLR"/>
    <x v="1"/>
  </r>
  <r>
    <x v="0"/>
    <x v="8"/>
    <x v="2"/>
    <x v="2"/>
    <s v="DEL "/>
    <s v=" BOM "/>
    <s v=" COK"/>
    <m/>
    <m/>
    <s v="09:15"/>
    <s v="21:00"/>
    <n v="705"/>
    <x v="2"/>
    <s v="No info"/>
    <n v="7258"/>
    <n v="9"/>
    <x v="1"/>
    <s v="DEL  →  BOM  →  COK"/>
    <x v="2"/>
  </r>
  <r>
    <x v="2"/>
    <x v="14"/>
    <x v="4"/>
    <x v="5"/>
    <s v="BOM "/>
    <s v=" HYD"/>
    <m/>
    <m/>
    <m/>
    <s v="10:20"/>
    <s v="11:50"/>
    <n v="90"/>
    <x v="0"/>
    <s v="In-flight meal not included"/>
    <n v="4995"/>
    <n v="10"/>
    <x v="1"/>
    <s v="BOM  →  HYD"/>
    <x v="2"/>
  </r>
  <r>
    <x v="2"/>
    <x v="2"/>
    <x v="2"/>
    <x v="2"/>
    <s v="DEL "/>
    <s v=" BOM "/>
    <s v=" COK"/>
    <m/>
    <m/>
    <s v="20:55"/>
    <s v="19:00 10 Jun"/>
    <n v="1325"/>
    <x v="2"/>
    <s v="No info"/>
    <n v="14924"/>
    <n v="20"/>
    <x v="2"/>
    <s v="DEL  →  BOM  →  COK"/>
    <x v="2"/>
  </r>
  <r>
    <x v="6"/>
    <x v="28"/>
    <x v="0"/>
    <x v="0"/>
    <s v="BLR "/>
    <s v=" AMD "/>
    <s v=" DEL"/>
    <m/>
    <m/>
    <s v="06:40"/>
    <s v="10:25 16 Mar"/>
    <n v="1665"/>
    <x v="2"/>
    <s v="No info"/>
    <n v="6590"/>
    <n v="6"/>
    <x v="1"/>
    <s v="BLR  →  AMD  →  DEL"/>
    <x v="0"/>
  </r>
  <r>
    <x v="2"/>
    <x v="27"/>
    <x v="2"/>
    <x v="2"/>
    <s v="DEL "/>
    <s v=" BOM "/>
    <s v=" COK"/>
    <m/>
    <m/>
    <s v="20:55"/>
    <s v="12:35 04 Jun"/>
    <n v="940"/>
    <x v="2"/>
    <s v="In-flight meal not included"/>
    <n v="10262"/>
    <n v="20"/>
    <x v="2"/>
    <s v="DEL  →  BOM  →  COK"/>
    <x v="2"/>
  </r>
  <r>
    <x v="3"/>
    <x v="30"/>
    <x v="1"/>
    <x v="1"/>
    <s v="CCU "/>
    <s v=" BLR"/>
    <m/>
    <m/>
    <m/>
    <s v="09:00"/>
    <s v="11:30"/>
    <n v="150"/>
    <x v="0"/>
    <s v="No info"/>
    <n v="5515"/>
    <n v="9"/>
    <x v="1"/>
    <s v="CCU  →  BLR"/>
    <x v="0"/>
  </r>
  <r>
    <x v="2"/>
    <x v="37"/>
    <x v="2"/>
    <x v="2"/>
    <s v="DEL "/>
    <s v=" AMD "/>
    <s v=" BOM "/>
    <s v=" COK"/>
    <m/>
    <s v="19:10"/>
    <s v="19:45 28 Mar"/>
    <n v="1475"/>
    <x v="1"/>
    <s v="In-flight meal not included"/>
    <n v="6643"/>
    <n v="19"/>
    <x v="2"/>
    <s v="DEL  →  AMD  →  BOM  →  COK"/>
    <x v="0"/>
  </r>
  <r>
    <x v="0"/>
    <x v="5"/>
    <x v="4"/>
    <x v="5"/>
    <s v="BOM "/>
    <s v=" HYD"/>
    <m/>
    <m/>
    <m/>
    <s v="19:05"/>
    <s v="20:35"/>
    <n v="90"/>
    <x v="0"/>
    <s v="No info"/>
    <n v="2754"/>
    <n v="19"/>
    <x v="2"/>
    <s v="BOM  →  HYD"/>
    <x v="2"/>
  </r>
  <r>
    <x v="0"/>
    <x v="2"/>
    <x v="2"/>
    <x v="2"/>
    <s v="DEL "/>
    <s v=" BLR "/>
    <s v=" COK"/>
    <m/>
    <m/>
    <s v="17:05"/>
    <s v="22:15"/>
    <n v="310"/>
    <x v="2"/>
    <s v="No info"/>
    <n v="6493"/>
    <n v="17"/>
    <x v="2"/>
    <s v="DEL  →  BLR  →  COK"/>
    <x v="2"/>
  </r>
  <r>
    <x v="0"/>
    <x v="32"/>
    <x v="1"/>
    <x v="1"/>
    <s v="CCU "/>
    <s v=" NAG "/>
    <s v=" BLR"/>
    <m/>
    <m/>
    <s v="18:05"/>
    <s v="23:30"/>
    <n v="325"/>
    <x v="2"/>
    <s v="No info"/>
    <n v="6218"/>
    <n v="18"/>
    <x v="2"/>
    <s v="CCU  →  NAG  →  BLR"/>
    <x v="1"/>
  </r>
  <r>
    <x v="1"/>
    <x v="31"/>
    <x v="2"/>
    <x v="2"/>
    <s v="DEL "/>
    <s v=" BHO "/>
    <s v=" BOM "/>
    <s v=" COK"/>
    <m/>
    <s v="05:55"/>
    <s v="19:15"/>
    <n v="800"/>
    <x v="1"/>
    <s v="No info"/>
    <n v="10861"/>
    <n v="5"/>
    <x v="1"/>
    <s v="DEL  →  BHO  →  BOM  →  COK"/>
    <x v="2"/>
  </r>
  <r>
    <x v="0"/>
    <x v="15"/>
    <x v="2"/>
    <x v="2"/>
    <s v="DEL "/>
    <s v=" HYD "/>
    <s v=" COK"/>
    <m/>
    <m/>
    <s v="07:35"/>
    <s v="16:10"/>
    <n v="515"/>
    <x v="2"/>
    <s v="No info"/>
    <n v="7094"/>
    <n v="7"/>
    <x v="1"/>
    <s v="DEL  →  HYD  →  COK"/>
    <x v="0"/>
  </r>
  <r>
    <x v="3"/>
    <x v="0"/>
    <x v="4"/>
    <x v="5"/>
    <s v="BOM "/>
    <s v=" HYD"/>
    <m/>
    <m/>
    <m/>
    <s v="22:45"/>
    <s v="00:10 25 Mar"/>
    <n v="85"/>
    <x v="0"/>
    <s v="No info"/>
    <n v="2227"/>
    <n v="22"/>
    <x v="0"/>
    <s v="BOM  →  HYD"/>
    <x v="0"/>
  </r>
  <r>
    <x v="2"/>
    <x v="35"/>
    <x v="0"/>
    <x v="4"/>
    <s v="BLR "/>
    <s v=" DEL"/>
    <m/>
    <m/>
    <m/>
    <s v="19:50"/>
    <s v="22:50"/>
    <n v="180"/>
    <x v="0"/>
    <s v="In-flight meal not included"/>
    <n v="4544"/>
    <n v="19"/>
    <x v="2"/>
    <s v="BLR  →  DEL"/>
    <x v="3"/>
  </r>
  <r>
    <x v="1"/>
    <x v="16"/>
    <x v="0"/>
    <x v="0"/>
    <s v="BLR "/>
    <s v=" CCU "/>
    <s v=" BBI "/>
    <s v=" DEL"/>
    <m/>
    <s v="05:50"/>
    <s v="16:20"/>
    <n v="630"/>
    <x v="1"/>
    <s v="No info"/>
    <n v="7664"/>
    <n v="5"/>
    <x v="1"/>
    <s v="BLR  →  CCU  →  BBI  →  DEL"/>
    <x v="0"/>
  </r>
  <r>
    <x v="2"/>
    <x v="24"/>
    <x v="0"/>
    <x v="4"/>
    <s v="BLR "/>
    <s v=" DEL"/>
    <m/>
    <m/>
    <m/>
    <s v="17:45"/>
    <s v="20:45"/>
    <n v="180"/>
    <x v="0"/>
    <s v="No info"/>
    <n v="8016"/>
    <n v="17"/>
    <x v="2"/>
    <s v="BLR  →  DEL"/>
    <x v="2"/>
  </r>
  <r>
    <x v="7"/>
    <x v="7"/>
    <x v="1"/>
    <x v="1"/>
    <s v="CCU "/>
    <s v=" BLR"/>
    <m/>
    <m/>
    <m/>
    <s v="22:50"/>
    <s v="01:20 28 May"/>
    <n v="150"/>
    <x v="0"/>
    <s v="No info"/>
    <n v="3807"/>
    <n v="22"/>
    <x v="0"/>
    <s v="CCU  →  BLR"/>
    <x v="1"/>
  </r>
  <r>
    <x v="1"/>
    <x v="27"/>
    <x v="2"/>
    <x v="2"/>
    <s v="DEL "/>
    <s v=" LKO "/>
    <s v=" BOM "/>
    <s v=" COK"/>
    <m/>
    <s v="07:10"/>
    <s v="19:15"/>
    <n v="725"/>
    <x v="1"/>
    <s v="No info"/>
    <n v="12698"/>
    <n v="7"/>
    <x v="1"/>
    <s v="DEL  →  LKO  →  BOM  →  COK"/>
    <x v="2"/>
  </r>
  <r>
    <x v="2"/>
    <x v="32"/>
    <x v="1"/>
    <x v="1"/>
    <s v="CCU "/>
    <s v=" BOM "/>
    <s v=" BLR"/>
    <m/>
    <m/>
    <s v="06:30"/>
    <s v="04:40 25 May"/>
    <n v="1330"/>
    <x v="2"/>
    <s v="In-flight meal not included"/>
    <n v="8586"/>
    <n v="6"/>
    <x v="1"/>
    <s v="CCU  →  BOM  →  BLR"/>
    <x v="1"/>
  </r>
  <r>
    <x v="2"/>
    <x v="34"/>
    <x v="1"/>
    <x v="1"/>
    <s v="CCU "/>
    <s v=" BOM "/>
    <s v=" BLR"/>
    <m/>
    <m/>
    <s v="06:30"/>
    <s v="04:40 02 Apr"/>
    <n v="1330"/>
    <x v="2"/>
    <s v="In-flight meal not included"/>
    <n v="7064"/>
    <n v="6"/>
    <x v="1"/>
    <s v="CCU  →  BOM  →  BLR"/>
    <x v="3"/>
  </r>
  <r>
    <x v="0"/>
    <x v="2"/>
    <x v="2"/>
    <x v="2"/>
    <s v="DEL "/>
    <s v=" COK"/>
    <m/>
    <m/>
    <m/>
    <s v="05:35"/>
    <s v="08:50"/>
    <n v="195"/>
    <x v="0"/>
    <s v="No info"/>
    <n v="5601"/>
    <n v="5"/>
    <x v="1"/>
    <s v="DEL  →  COK"/>
    <x v="2"/>
  </r>
  <r>
    <x v="3"/>
    <x v="25"/>
    <x v="2"/>
    <x v="2"/>
    <s v="DEL "/>
    <s v=" MAA "/>
    <s v=" COK"/>
    <m/>
    <m/>
    <s v="15:45"/>
    <s v="22:05"/>
    <n v="380"/>
    <x v="2"/>
    <s v="No info"/>
    <n v="7317"/>
    <n v="15"/>
    <x v="3"/>
    <s v="DEL  →  MAA  →  COK"/>
    <x v="1"/>
  </r>
  <r>
    <x v="1"/>
    <x v="18"/>
    <x v="1"/>
    <x v="1"/>
    <s v="CCU "/>
    <s v=" DEL "/>
    <s v=" COK "/>
    <s v=" TRV "/>
    <s v=" BLR"/>
    <s v="10:00"/>
    <s v="10:30 07 May"/>
    <n v="1470"/>
    <x v="3"/>
    <s v="No info"/>
    <n v="12797"/>
    <n v="10"/>
    <x v="1"/>
    <s v="CCU  →  DEL  →  COK  →  TRV  →  BLR"/>
    <x v="1"/>
  </r>
  <r>
    <x v="0"/>
    <x v="22"/>
    <x v="1"/>
    <x v="1"/>
    <s v="CCU "/>
    <s v=" MAA "/>
    <s v=" BLR"/>
    <m/>
    <m/>
    <s v="06:15"/>
    <s v="10:30"/>
    <n v="255"/>
    <x v="2"/>
    <s v="No info"/>
    <n v="4226"/>
    <n v="6"/>
    <x v="1"/>
    <s v="CCU  →  MAA  →  BLR"/>
    <x v="3"/>
  </r>
  <r>
    <x v="2"/>
    <x v="3"/>
    <x v="1"/>
    <x v="1"/>
    <s v="CCU "/>
    <s v=" DEL "/>
    <s v=" BLR"/>
    <m/>
    <m/>
    <s v="17:00"/>
    <s v="23:35"/>
    <n v="395"/>
    <x v="2"/>
    <s v="No info"/>
    <n v="14151"/>
    <n v="17"/>
    <x v="2"/>
    <s v="CCU  →  DEL  →  BLR"/>
    <x v="1"/>
  </r>
  <r>
    <x v="0"/>
    <x v="37"/>
    <x v="2"/>
    <x v="2"/>
    <s v="DEL "/>
    <s v=" BOM "/>
    <s v=" COK"/>
    <m/>
    <m/>
    <s v="10:45"/>
    <s v="01:35 28 Mar"/>
    <n v="890"/>
    <x v="2"/>
    <s v="No info"/>
    <n v="6628"/>
    <n v="10"/>
    <x v="1"/>
    <s v="DEL  →  BOM  →  COK"/>
    <x v="0"/>
  </r>
  <r>
    <x v="0"/>
    <x v="33"/>
    <x v="0"/>
    <x v="0"/>
    <s v="BLR "/>
    <s v=" DEL"/>
    <m/>
    <m/>
    <m/>
    <s v="04:00"/>
    <s v="06:50"/>
    <n v="170"/>
    <x v="0"/>
    <s v="No info"/>
    <n v="8033"/>
    <n v="4"/>
    <x v="0"/>
    <s v="BLR  →  DEL"/>
    <x v="0"/>
  </r>
  <r>
    <x v="4"/>
    <x v="8"/>
    <x v="2"/>
    <x v="2"/>
    <s v="DEL "/>
    <s v=" BOM "/>
    <s v=" COK"/>
    <m/>
    <m/>
    <s v="10:35"/>
    <s v="19:00"/>
    <n v="505"/>
    <x v="2"/>
    <s v="No info"/>
    <n v="11200"/>
    <n v="10"/>
    <x v="1"/>
    <s v="DEL  →  BOM  →  COK"/>
    <x v="2"/>
  </r>
  <r>
    <x v="0"/>
    <x v="5"/>
    <x v="1"/>
    <x v="1"/>
    <s v="CCU "/>
    <s v=" BLR"/>
    <m/>
    <m/>
    <m/>
    <s v="15:30"/>
    <s v="18:05"/>
    <n v="155"/>
    <x v="0"/>
    <s v="No info"/>
    <n v="4804"/>
    <n v="15"/>
    <x v="3"/>
    <s v="CCU  →  BLR"/>
    <x v="2"/>
  </r>
  <r>
    <x v="7"/>
    <x v="14"/>
    <x v="1"/>
    <x v="1"/>
    <s v="CCU "/>
    <s v=" DEL "/>
    <s v=" BLR"/>
    <m/>
    <m/>
    <s v="22:40"/>
    <s v="10:40 13 Jun"/>
    <n v="720"/>
    <x v="2"/>
    <s v="No info"/>
    <n v="5192"/>
    <n v="22"/>
    <x v="0"/>
    <s v="CCU  →  DEL  →  BLR"/>
    <x v="2"/>
  </r>
  <r>
    <x v="2"/>
    <x v="14"/>
    <x v="2"/>
    <x v="2"/>
    <s v="DEL "/>
    <s v=" JAI "/>
    <s v=" BOM "/>
    <s v=" COK"/>
    <m/>
    <s v="09:40"/>
    <s v="04:25 13 Jun"/>
    <n v="1125"/>
    <x v="1"/>
    <s v="No info"/>
    <n v="13014"/>
    <n v="9"/>
    <x v="1"/>
    <s v="DEL  →  JAI  →  BOM  →  COK"/>
    <x v="2"/>
  </r>
  <r>
    <x v="2"/>
    <x v="25"/>
    <x v="1"/>
    <x v="1"/>
    <s v="CCU "/>
    <s v=" BOM "/>
    <s v=" BLR"/>
    <m/>
    <m/>
    <s v="21:10"/>
    <s v="22:35 22 May"/>
    <n v="1525"/>
    <x v="2"/>
    <s v="In-flight meal not included"/>
    <n v="10844"/>
    <n v="21"/>
    <x v="0"/>
    <s v="CCU  →  BOM  →  BLR"/>
    <x v="1"/>
  </r>
  <r>
    <x v="4"/>
    <x v="15"/>
    <x v="2"/>
    <x v="2"/>
    <s v="DEL "/>
    <s v=" BOM "/>
    <s v=" COK"/>
    <m/>
    <m/>
    <s v="07:00"/>
    <s v="15:30"/>
    <n v="510"/>
    <x v="2"/>
    <s v="No info"/>
    <n v="15603"/>
    <n v="7"/>
    <x v="1"/>
    <s v="DEL  →  BOM  →  COK"/>
    <x v="0"/>
  </r>
  <r>
    <x v="5"/>
    <x v="17"/>
    <x v="0"/>
    <x v="4"/>
    <s v="BLR "/>
    <s v=" DEL"/>
    <m/>
    <m/>
    <m/>
    <s v="07:45"/>
    <s v="10:40"/>
    <n v="175"/>
    <x v="0"/>
    <s v="No info"/>
    <n v="4239"/>
    <n v="7"/>
    <x v="1"/>
    <s v="BLR  →  DEL"/>
    <x v="3"/>
  </r>
  <r>
    <x v="2"/>
    <x v="14"/>
    <x v="1"/>
    <x v="1"/>
    <s v="CCU "/>
    <s v=" BOM "/>
    <s v=" BLR"/>
    <m/>
    <m/>
    <s v="14:05"/>
    <s v="10:05 13 Jun"/>
    <n v="1200"/>
    <x v="2"/>
    <s v="No info"/>
    <n v="13044"/>
    <n v="14"/>
    <x v="3"/>
    <s v="CCU  →  BOM  →  BLR"/>
    <x v="2"/>
  </r>
  <r>
    <x v="2"/>
    <x v="7"/>
    <x v="2"/>
    <x v="2"/>
    <s v="DEL "/>
    <s v=" BOM "/>
    <s v=" COK"/>
    <m/>
    <m/>
    <s v="18:15"/>
    <s v="19:00 28 May"/>
    <n v="1485"/>
    <x v="2"/>
    <s v="In-flight meal not included"/>
    <n v="12898"/>
    <n v="18"/>
    <x v="2"/>
    <s v="DEL  →  BOM  →  COK"/>
    <x v="1"/>
  </r>
  <r>
    <x v="3"/>
    <x v="34"/>
    <x v="1"/>
    <x v="1"/>
    <s v="CCU "/>
    <s v=" PNQ "/>
    <s v=" BLR"/>
    <m/>
    <m/>
    <s v="08:35"/>
    <s v="17:15"/>
    <n v="520"/>
    <x v="2"/>
    <s v="No info"/>
    <n v="6013"/>
    <n v="8"/>
    <x v="1"/>
    <s v="CCU  →  PNQ  →  BLR"/>
    <x v="3"/>
  </r>
  <r>
    <x v="2"/>
    <x v="18"/>
    <x v="1"/>
    <x v="1"/>
    <s v="CCU "/>
    <s v=" BOM "/>
    <s v=" BLR"/>
    <m/>
    <m/>
    <s v="16:30"/>
    <s v="22:35"/>
    <n v="365"/>
    <x v="2"/>
    <s v="No info"/>
    <n v="14781"/>
    <n v="16"/>
    <x v="3"/>
    <s v="CCU  →  BOM  →  BLR"/>
    <x v="1"/>
  </r>
  <r>
    <x v="2"/>
    <x v="16"/>
    <x v="2"/>
    <x v="2"/>
    <s v="DEL "/>
    <s v=" BOM "/>
    <s v=" COK"/>
    <m/>
    <m/>
    <s v="17:30"/>
    <s v="04:25 22 Mar"/>
    <n v="655"/>
    <x v="2"/>
    <s v="No info"/>
    <n v="12557"/>
    <n v="17"/>
    <x v="2"/>
    <s v="DEL  →  BOM  →  COK"/>
    <x v="0"/>
  </r>
  <r>
    <x v="4"/>
    <x v="15"/>
    <x v="2"/>
    <x v="2"/>
    <s v="DEL "/>
    <s v=" BOM "/>
    <s v=" COK"/>
    <m/>
    <m/>
    <s v="04:45"/>
    <s v="18:50"/>
    <n v="845"/>
    <x v="2"/>
    <s v="No info"/>
    <n v="13875"/>
    <n v="4"/>
    <x v="0"/>
    <s v="DEL  →  BOM  →  COK"/>
    <x v="0"/>
  </r>
  <r>
    <x v="2"/>
    <x v="21"/>
    <x v="2"/>
    <x v="2"/>
    <s v="DEL "/>
    <s v=" IDR "/>
    <s v=" BOM "/>
    <s v=" COK"/>
    <m/>
    <s v="09:35"/>
    <s v="04:25 16 Jun"/>
    <n v="1130"/>
    <x v="1"/>
    <s v="In-flight meal not included"/>
    <n v="11507"/>
    <n v="9"/>
    <x v="1"/>
    <s v="DEL  →  IDR  →  BOM  →  COK"/>
    <x v="2"/>
  </r>
  <r>
    <x v="1"/>
    <x v="20"/>
    <x v="1"/>
    <x v="1"/>
    <s v="CCU "/>
    <s v=" BLR"/>
    <m/>
    <m/>
    <m/>
    <s v="14:15"/>
    <s v="16:45"/>
    <n v="150"/>
    <x v="0"/>
    <s v="No info"/>
    <n v="5510"/>
    <n v="14"/>
    <x v="3"/>
    <s v="CCU  →  BLR"/>
    <x v="2"/>
  </r>
  <r>
    <x v="5"/>
    <x v="0"/>
    <x v="1"/>
    <x v="1"/>
    <s v="CCU "/>
    <s v=" AMD "/>
    <s v=" BLR"/>
    <m/>
    <m/>
    <s v="16:25"/>
    <s v="00:05 25 Mar"/>
    <n v="460"/>
    <x v="2"/>
    <s v="No info"/>
    <n v="10198"/>
    <n v="16"/>
    <x v="3"/>
    <s v="CCU  →  AMD  →  BLR"/>
    <x v="0"/>
  </r>
  <r>
    <x v="2"/>
    <x v="14"/>
    <x v="1"/>
    <x v="1"/>
    <s v="CCU "/>
    <s v=" GAU "/>
    <s v=" BLR"/>
    <m/>
    <m/>
    <s v="10:20"/>
    <s v="17:35"/>
    <n v="435"/>
    <x v="2"/>
    <s v="No info"/>
    <n v="8355"/>
    <n v="10"/>
    <x v="1"/>
    <s v="CCU  →  GAU  →  BLR"/>
    <x v="2"/>
  </r>
  <r>
    <x v="2"/>
    <x v="8"/>
    <x v="0"/>
    <x v="4"/>
    <s v="BLR "/>
    <s v=" DEL"/>
    <m/>
    <m/>
    <m/>
    <s v="18:55"/>
    <s v="22:00"/>
    <n v="185"/>
    <x v="0"/>
    <s v="No info"/>
    <n v="8016"/>
    <n v="18"/>
    <x v="2"/>
    <s v="BLR  →  DEL"/>
    <x v="2"/>
  </r>
  <r>
    <x v="0"/>
    <x v="7"/>
    <x v="2"/>
    <x v="2"/>
    <s v="DEL "/>
    <s v=" BOM "/>
    <s v=" COK"/>
    <m/>
    <m/>
    <s v="10:35"/>
    <s v="21:00"/>
    <n v="625"/>
    <x v="2"/>
    <s v="No info"/>
    <n v="6314"/>
    <n v="10"/>
    <x v="1"/>
    <s v="DEL  →  BOM  →  COK"/>
    <x v="1"/>
  </r>
  <r>
    <x v="1"/>
    <x v="30"/>
    <x v="2"/>
    <x v="2"/>
    <s v="DEL "/>
    <s v=" COK"/>
    <m/>
    <m/>
    <m/>
    <s v="05:10"/>
    <s v="08:00"/>
    <n v="170"/>
    <x v="0"/>
    <s v="No info"/>
    <n v="5831"/>
    <n v="5"/>
    <x v="1"/>
    <s v="DEL  →  COK"/>
    <x v="0"/>
  </r>
  <r>
    <x v="2"/>
    <x v="5"/>
    <x v="2"/>
    <x v="2"/>
    <s v="DEL "/>
    <s v=" BOM "/>
    <s v=" COK"/>
    <m/>
    <m/>
    <s v="19:15"/>
    <s v="04:25 25 Jun"/>
    <n v="550"/>
    <x v="2"/>
    <s v="In-flight meal not included"/>
    <n v="10262"/>
    <n v="19"/>
    <x v="2"/>
    <s v="DEL  →  BOM  →  COK"/>
    <x v="2"/>
  </r>
  <r>
    <x v="4"/>
    <x v="15"/>
    <x v="2"/>
    <x v="2"/>
    <s v="DEL "/>
    <s v=" BOM "/>
    <s v=" COK"/>
    <m/>
    <m/>
    <s v="13:55"/>
    <s v="01:35 07 Mar"/>
    <n v="700"/>
    <x v="2"/>
    <s v="In-flight meal not included"/>
    <n v="15136"/>
    <n v="13"/>
    <x v="3"/>
    <s v="DEL  →  BOM  →  COK"/>
    <x v="0"/>
  </r>
  <r>
    <x v="2"/>
    <x v="16"/>
    <x v="0"/>
    <x v="0"/>
    <s v="BLR "/>
    <s v=" BOM "/>
    <s v=" DEL"/>
    <m/>
    <m/>
    <s v="20:35"/>
    <s v="10:25 19 Mar"/>
    <n v="830"/>
    <x v="2"/>
    <s v="In-flight meal not included"/>
    <n v="7832"/>
    <n v="20"/>
    <x v="2"/>
    <s v="BLR  →  BOM  →  DEL"/>
    <x v="0"/>
  </r>
  <r>
    <x v="3"/>
    <x v="0"/>
    <x v="3"/>
    <x v="3"/>
    <s v="MAA "/>
    <s v=" CCU"/>
    <m/>
    <m/>
    <m/>
    <s v="08:20"/>
    <s v="10:35"/>
    <n v="135"/>
    <x v="0"/>
    <s v="No info"/>
    <n v="3859"/>
    <n v="8"/>
    <x v="1"/>
    <s v="MAA  →  CCU"/>
    <x v="0"/>
  </r>
  <r>
    <x v="0"/>
    <x v="22"/>
    <x v="1"/>
    <x v="1"/>
    <s v="CCU "/>
    <s v=" BLR"/>
    <m/>
    <m/>
    <m/>
    <s v="15:15"/>
    <s v="17:45"/>
    <n v="150"/>
    <x v="0"/>
    <s v="No info"/>
    <n v="4174"/>
    <n v="15"/>
    <x v="3"/>
    <s v="CCU  →  BLR"/>
    <x v="3"/>
  </r>
  <r>
    <x v="2"/>
    <x v="26"/>
    <x v="0"/>
    <x v="0"/>
    <s v="BLR "/>
    <s v=" BOM "/>
    <s v=" DEL"/>
    <m/>
    <m/>
    <s v="05:45"/>
    <s v="11:25"/>
    <n v="340"/>
    <x v="2"/>
    <s v="No info"/>
    <n v="19225"/>
    <n v="5"/>
    <x v="1"/>
    <s v="BLR  →  BOM  →  DEL"/>
    <x v="0"/>
  </r>
  <r>
    <x v="0"/>
    <x v="30"/>
    <x v="2"/>
    <x v="2"/>
    <s v="DEL "/>
    <s v=" BOM "/>
    <s v=" COK"/>
    <m/>
    <m/>
    <s v="04:45"/>
    <s v="21:00"/>
    <n v="975"/>
    <x v="2"/>
    <s v="No info"/>
    <n v="10518"/>
    <n v="4"/>
    <x v="0"/>
    <s v="DEL  →  BOM  →  COK"/>
    <x v="0"/>
  </r>
  <r>
    <x v="0"/>
    <x v="22"/>
    <x v="0"/>
    <x v="4"/>
    <s v="BLR "/>
    <s v=" DEL"/>
    <m/>
    <m/>
    <m/>
    <s v="07:10"/>
    <s v="10:05"/>
    <n v="175"/>
    <x v="0"/>
    <s v="No info"/>
    <n v="4823"/>
    <n v="7"/>
    <x v="1"/>
    <s v="BLR  →  DEL"/>
    <x v="3"/>
  </r>
  <r>
    <x v="1"/>
    <x v="0"/>
    <x v="0"/>
    <x v="0"/>
    <s v="BLR "/>
    <s v=" DEL"/>
    <m/>
    <m/>
    <m/>
    <s v="10:00"/>
    <s v="12:45"/>
    <n v="165"/>
    <x v="0"/>
    <s v="No info"/>
    <n v="7276"/>
    <n v="10"/>
    <x v="1"/>
    <s v="BLR  →  DEL"/>
    <x v="0"/>
  </r>
  <r>
    <x v="4"/>
    <x v="2"/>
    <x v="2"/>
    <x v="2"/>
    <s v="DEL "/>
    <s v=" BOM "/>
    <s v=" COK"/>
    <m/>
    <m/>
    <s v="10:00"/>
    <s v="19:00"/>
    <n v="540"/>
    <x v="2"/>
    <s v="No info"/>
    <n v="12192"/>
    <n v="10"/>
    <x v="1"/>
    <s v="DEL  →  BOM  →  COK"/>
    <x v="2"/>
  </r>
  <r>
    <x v="7"/>
    <x v="8"/>
    <x v="2"/>
    <x v="2"/>
    <s v="DEL "/>
    <s v=" BLR "/>
    <s v=" COK"/>
    <m/>
    <m/>
    <s v="16:45"/>
    <s v="07:10 02 Jun"/>
    <n v="865"/>
    <x v="2"/>
    <s v="No info"/>
    <n v="11410"/>
    <n v="16"/>
    <x v="3"/>
    <s v="DEL  →  BLR  →  COK"/>
    <x v="2"/>
  </r>
  <r>
    <x v="1"/>
    <x v="25"/>
    <x v="1"/>
    <x v="1"/>
    <s v="CCU "/>
    <s v=" DEL "/>
    <s v=" COK "/>
    <s v=" BLR"/>
    <m/>
    <s v="10:00"/>
    <s v="01:20 22 May"/>
    <n v="920"/>
    <x v="1"/>
    <s v="No info"/>
    <n v="13033"/>
    <n v="10"/>
    <x v="1"/>
    <s v="CCU  →  DEL  →  COK  →  BLR"/>
    <x v="1"/>
  </r>
  <r>
    <x v="2"/>
    <x v="4"/>
    <x v="0"/>
    <x v="0"/>
    <s v="BLR "/>
    <s v=" BOM "/>
    <s v=" DEL"/>
    <m/>
    <m/>
    <s v="05:45"/>
    <s v="15:15"/>
    <n v="570"/>
    <x v="2"/>
    <s v="No info"/>
    <n v="26890"/>
    <n v="5"/>
    <x v="1"/>
    <s v="BLR  →  BOM  →  DEL"/>
    <x v="0"/>
  </r>
  <r>
    <x v="0"/>
    <x v="24"/>
    <x v="1"/>
    <x v="1"/>
    <s v="CCU "/>
    <s v=" BLR"/>
    <m/>
    <m/>
    <m/>
    <s v="15:15"/>
    <s v="17:45"/>
    <n v="150"/>
    <x v="0"/>
    <s v="No info"/>
    <n v="4804"/>
    <n v="15"/>
    <x v="3"/>
    <s v="CCU  →  BLR"/>
    <x v="2"/>
  </r>
  <r>
    <x v="2"/>
    <x v="19"/>
    <x v="1"/>
    <x v="1"/>
    <s v="CCU "/>
    <s v=" BOM "/>
    <s v=" BLR"/>
    <m/>
    <m/>
    <s v="18:55"/>
    <s v="20:45 16 May"/>
    <n v="1550"/>
    <x v="2"/>
    <s v="In-flight meal not included"/>
    <n v="10844"/>
    <n v="18"/>
    <x v="2"/>
    <s v="CCU  →  BOM  →  BLR"/>
    <x v="1"/>
  </r>
  <r>
    <x v="1"/>
    <x v="14"/>
    <x v="2"/>
    <x v="2"/>
    <s v="DEL "/>
    <s v=" JDH "/>
    <s v=" BOM "/>
    <s v=" COK"/>
    <m/>
    <s v="12:55"/>
    <s v="19:15 13 Jun"/>
    <n v="1820"/>
    <x v="1"/>
    <s v="No info"/>
    <n v="12436"/>
    <n v="12"/>
    <x v="3"/>
    <s v="DEL  →  JDH  →  BOM  →  COK"/>
    <x v="2"/>
  </r>
  <r>
    <x v="0"/>
    <x v="36"/>
    <x v="0"/>
    <x v="4"/>
    <s v="BLR "/>
    <s v=" DEL"/>
    <m/>
    <m/>
    <m/>
    <s v="07:10"/>
    <s v="10:05"/>
    <n v="175"/>
    <x v="0"/>
    <s v="No info"/>
    <n v="4823"/>
    <n v="7"/>
    <x v="1"/>
    <s v="BLR  →  DEL"/>
    <x v="2"/>
  </r>
  <r>
    <x v="0"/>
    <x v="27"/>
    <x v="4"/>
    <x v="5"/>
    <s v="BOM "/>
    <s v=" HYD"/>
    <m/>
    <m/>
    <m/>
    <s v="21:20"/>
    <s v="22:50"/>
    <n v="90"/>
    <x v="0"/>
    <s v="No info"/>
    <n v="2227"/>
    <n v="21"/>
    <x v="0"/>
    <s v="BOM  →  HYD"/>
    <x v="2"/>
  </r>
  <r>
    <x v="2"/>
    <x v="8"/>
    <x v="2"/>
    <x v="2"/>
    <s v="DEL "/>
    <s v=" BOM "/>
    <s v=" COK"/>
    <m/>
    <m/>
    <s v="20:55"/>
    <s v="12:35 02 Jun"/>
    <n v="940"/>
    <x v="2"/>
    <s v="In-flight meal not included"/>
    <n v="10262"/>
    <n v="20"/>
    <x v="2"/>
    <s v="DEL  →  BOM  →  COK"/>
    <x v="2"/>
  </r>
  <r>
    <x v="2"/>
    <x v="12"/>
    <x v="2"/>
    <x v="2"/>
    <s v="DEL "/>
    <s v=" BOM "/>
    <s v=" COK"/>
    <m/>
    <m/>
    <s v="08:00"/>
    <s v="04:25 04 Mar"/>
    <n v="1225"/>
    <x v="2"/>
    <s v="No info"/>
    <n v="17024"/>
    <n v="8"/>
    <x v="1"/>
    <s v="DEL  →  BOM  →  COK"/>
    <x v="0"/>
  </r>
  <r>
    <x v="2"/>
    <x v="37"/>
    <x v="2"/>
    <x v="2"/>
    <s v="DEL "/>
    <s v=" IXC "/>
    <s v=" BOM "/>
    <s v=" COK"/>
    <m/>
    <s v="06:20"/>
    <s v="04:25 28 Mar"/>
    <n v="1325"/>
    <x v="1"/>
    <s v="In-flight meal not included"/>
    <n v="9296"/>
    <n v="6"/>
    <x v="1"/>
    <s v="DEL  →  IXC  →  BOM  →  COK"/>
    <x v="0"/>
  </r>
  <r>
    <x v="1"/>
    <x v="31"/>
    <x v="2"/>
    <x v="2"/>
    <s v="DEL "/>
    <s v=" COK"/>
    <m/>
    <m/>
    <m/>
    <s v="18:05"/>
    <s v="21:10"/>
    <n v="185"/>
    <x v="0"/>
    <s v="No info"/>
    <n v="6094"/>
    <n v="18"/>
    <x v="2"/>
    <s v="DEL  →  COK"/>
    <x v="2"/>
  </r>
  <r>
    <x v="2"/>
    <x v="2"/>
    <x v="1"/>
    <x v="1"/>
    <s v="CCU "/>
    <s v=" BOM "/>
    <s v=" BLR"/>
    <m/>
    <m/>
    <s v="08:25"/>
    <s v="04:40 10 Jun"/>
    <n v="1215"/>
    <x v="2"/>
    <s v="In-flight meal not included"/>
    <n v="8586"/>
    <n v="8"/>
    <x v="1"/>
    <s v="CCU  →  BOM  →  BLR"/>
    <x v="2"/>
  </r>
  <r>
    <x v="2"/>
    <x v="21"/>
    <x v="2"/>
    <x v="2"/>
    <s v="DEL "/>
    <s v=" NAG "/>
    <s v=" BOM "/>
    <s v=" COK"/>
    <m/>
    <s v="06:45"/>
    <s v="04:25 16 Jun"/>
    <n v="1300"/>
    <x v="1"/>
    <s v="In-flight meal not included"/>
    <n v="10919"/>
    <n v="6"/>
    <x v="1"/>
    <s v="DEL  →  NAG  →  BOM  →  COK"/>
    <x v="2"/>
  </r>
  <r>
    <x v="5"/>
    <x v="2"/>
    <x v="1"/>
    <x v="1"/>
    <s v="CCU "/>
    <s v=" AMD "/>
    <s v=" BLR"/>
    <m/>
    <m/>
    <s v="16:40"/>
    <s v="00:15 10 Jun"/>
    <n v="455"/>
    <x v="2"/>
    <s v="No info"/>
    <n v="9495"/>
    <n v="16"/>
    <x v="3"/>
    <s v="CCU  →  AMD  →  BLR"/>
    <x v="2"/>
  </r>
  <r>
    <x v="2"/>
    <x v="14"/>
    <x v="2"/>
    <x v="2"/>
    <s v="DEL "/>
    <s v=" BOM "/>
    <s v=" COK"/>
    <m/>
    <m/>
    <s v="21:50"/>
    <s v="04:25 13 Jun"/>
    <n v="395"/>
    <x v="2"/>
    <s v="No info"/>
    <n v="14714"/>
    <n v="21"/>
    <x v="0"/>
    <s v="DEL  →  BOM  →  COK"/>
    <x v="2"/>
  </r>
  <r>
    <x v="1"/>
    <x v="5"/>
    <x v="2"/>
    <x v="2"/>
    <s v="DEL "/>
    <s v=" COK"/>
    <m/>
    <m/>
    <m/>
    <s v="14:10"/>
    <s v="17:10"/>
    <n v="180"/>
    <x v="0"/>
    <s v="No info"/>
    <n v="5201"/>
    <n v="14"/>
    <x v="3"/>
    <s v="DEL  →  COK"/>
    <x v="2"/>
  </r>
  <r>
    <x v="1"/>
    <x v="37"/>
    <x v="2"/>
    <x v="2"/>
    <s v="DEL "/>
    <s v=" HYD "/>
    <s v=" MAA "/>
    <s v=" COK"/>
    <m/>
    <s v="09:45"/>
    <s v="09:25 28 Mar"/>
    <n v="1420"/>
    <x v="1"/>
    <s v="No info"/>
    <n v="7090"/>
    <n v="9"/>
    <x v="1"/>
    <s v="DEL  →  HYD  →  MAA  →  COK"/>
    <x v="0"/>
  </r>
  <r>
    <x v="0"/>
    <x v="19"/>
    <x v="4"/>
    <x v="5"/>
    <s v="BOM "/>
    <s v=" HYD"/>
    <m/>
    <m/>
    <m/>
    <s v="09:10"/>
    <s v="10:40"/>
    <n v="90"/>
    <x v="0"/>
    <s v="No info"/>
    <n v="4575"/>
    <n v="9"/>
    <x v="1"/>
    <s v="BOM  →  HYD"/>
    <x v="1"/>
  </r>
  <r>
    <x v="4"/>
    <x v="19"/>
    <x v="2"/>
    <x v="2"/>
    <s v="DEL "/>
    <s v=" HYD "/>
    <s v=" COK"/>
    <m/>
    <m/>
    <s v="07:05"/>
    <s v="16:10"/>
    <n v="545"/>
    <x v="2"/>
    <s v="No info"/>
    <n v="9646"/>
    <n v="7"/>
    <x v="1"/>
    <s v="DEL  →  HYD  →  COK"/>
    <x v="1"/>
  </r>
  <r>
    <x v="0"/>
    <x v="14"/>
    <x v="2"/>
    <x v="2"/>
    <s v="DEL "/>
    <s v=" MAA "/>
    <s v=" COK"/>
    <m/>
    <m/>
    <s v="02:00"/>
    <s v="07:25"/>
    <n v="325"/>
    <x v="2"/>
    <s v="No info"/>
    <n v="5636"/>
    <n v="2"/>
    <x v="0"/>
    <s v="DEL  →  MAA  →  COK"/>
    <x v="2"/>
  </r>
  <r>
    <x v="4"/>
    <x v="21"/>
    <x v="2"/>
    <x v="2"/>
    <s v="DEL "/>
    <s v=" HYD "/>
    <s v=" COK"/>
    <m/>
    <m/>
    <s v="07:05"/>
    <s v="16:10"/>
    <n v="545"/>
    <x v="2"/>
    <s v="No info"/>
    <n v="9646"/>
    <n v="7"/>
    <x v="1"/>
    <s v="DEL  →  HYD  →  COK"/>
    <x v="2"/>
  </r>
  <r>
    <x v="2"/>
    <x v="30"/>
    <x v="4"/>
    <x v="5"/>
    <s v="BOM "/>
    <s v=" HYD"/>
    <m/>
    <m/>
    <m/>
    <s v="19:40"/>
    <s v="21:10"/>
    <n v="90"/>
    <x v="0"/>
    <s v="In-flight meal not included"/>
    <n v="4050"/>
    <n v="19"/>
    <x v="2"/>
    <s v="BOM  →  HYD"/>
    <x v="0"/>
  </r>
  <r>
    <x v="2"/>
    <x v="2"/>
    <x v="2"/>
    <x v="2"/>
    <s v="DEL "/>
    <s v=" BOM "/>
    <s v=" COK"/>
    <m/>
    <m/>
    <s v="21:50"/>
    <s v="19:00 10 Jun"/>
    <n v="1270"/>
    <x v="2"/>
    <s v="No info"/>
    <n v="14714"/>
    <n v="21"/>
    <x v="0"/>
    <s v="DEL  →  BOM  →  COK"/>
    <x v="2"/>
  </r>
  <r>
    <x v="0"/>
    <x v="20"/>
    <x v="1"/>
    <x v="1"/>
    <s v="CCU "/>
    <s v=" BLR"/>
    <m/>
    <m/>
    <m/>
    <s v="15:15"/>
    <s v="17:45"/>
    <n v="150"/>
    <x v="0"/>
    <s v="No info"/>
    <n v="4804"/>
    <n v="15"/>
    <x v="3"/>
    <s v="CCU  →  BLR"/>
    <x v="2"/>
  </r>
  <r>
    <x v="2"/>
    <x v="2"/>
    <x v="2"/>
    <x v="2"/>
    <s v="DEL "/>
    <s v=" BOM "/>
    <s v=" COK"/>
    <m/>
    <m/>
    <s v="18:15"/>
    <s v="19:00 10 Jun"/>
    <n v="1485"/>
    <x v="2"/>
    <s v="In-flight meal not included"/>
    <n v="10577"/>
    <n v="18"/>
    <x v="2"/>
    <s v="DEL  →  BOM  →  COK"/>
    <x v="2"/>
  </r>
  <r>
    <x v="5"/>
    <x v="21"/>
    <x v="0"/>
    <x v="4"/>
    <s v="BLR "/>
    <s v=" DEL"/>
    <m/>
    <m/>
    <m/>
    <s v="20:55"/>
    <s v="23:40"/>
    <n v="165"/>
    <x v="0"/>
    <s v="No info"/>
    <n v="3898"/>
    <n v="20"/>
    <x v="2"/>
    <s v="BLR  →  DEL"/>
    <x v="2"/>
  </r>
  <r>
    <x v="2"/>
    <x v="31"/>
    <x v="1"/>
    <x v="1"/>
    <s v="CCU "/>
    <s v=" BOM "/>
    <s v=" BLR"/>
    <m/>
    <m/>
    <s v="20:00"/>
    <s v="12:00 07 Jun"/>
    <n v="960"/>
    <x v="2"/>
    <s v="No info"/>
    <n v="14571"/>
    <n v="20"/>
    <x v="2"/>
    <s v="CCU  →  BOM  →  BLR"/>
    <x v="2"/>
  </r>
  <r>
    <x v="2"/>
    <x v="21"/>
    <x v="2"/>
    <x v="2"/>
    <s v="DEL "/>
    <s v=" NAG "/>
    <s v=" BOM "/>
    <s v=" COK"/>
    <m/>
    <s v="06:45"/>
    <s v="04:25 16 Jun"/>
    <n v="1300"/>
    <x v="1"/>
    <s v="In-flight meal not included"/>
    <n v="10919"/>
    <n v="6"/>
    <x v="1"/>
    <s v="DEL  →  NAG  →  BOM  →  COK"/>
    <x v="2"/>
  </r>
  <r>
    <x v="2"/>
    <x v="20"/>
    <x v="0"/>
    <x v="4"/>
    <s v="BLR "/>
    <s v=" DEL"/>
    <m/>
    <m/>
    <m/>
    <s v="06:00"/>
    <s v="08:45"/>
    <n v="165"/>
    <x v="0"/>
    <s v="No info"/>
    <n v="8016"/>
    <n v="6"/>
    <x v="1"/>
    <s v="BLR  →  DEL"/>
    <x v="2"/>
  </r>
  <r>
    <x v="0"/>
    <x v="16"/>
    <x v="2"/>
    <x v="2"/>
    <s v="DEL "/>
    <s v=" HYD "/>
    <s v=" COK"/>
    <m/>
    <m/>
    <s v="04:55"/>
    <s v="12:00"/>
    <n v="425"/>
    <x v="2"/>
    <s v="No info"/>
    <n v="6287"/>
    <n v="4"/>
    <x v="0"/>
    <s v="DEL  →  HYD  →  COK"/>
    <x v="0"/>
  </r>
  <r>
    <x v="1"/>
    <x v="31"/>
    <x v="1"/>
    <x v="1"/>
    <s v="CCU "/>
    <s v=" BOM "/>
    <s v=" BLR"/>
    <m/>
    <m/>
    <s v="16:50"/>
    <s v="07:55 07 Jun"/>
    <n v="905"/>
    <x v="2"/>
    <s v="No info"/>
    <n v="8366"/>
    <n v="16"/>
    <x v="3"/>
    <s v="CCU  →  BOM  →  BLR"/>
    <x v="2"/>
  </r>
  <r>
    <x v="2"/>
    <x v="15"/>
    <x v="2"/>
    <x v="2"/>
    <s v="DEL "/>
    <s v=" BOM "/>
    <s v=" COK"/>
    <m/>
    <m/>
    <s v="11:30"/>
    <s v="18:50"/>
    <n v="440"/>
    <x v="2"/>
    <s v="In-flight meal not included"/>
    <n v="15400"/>
    <n v="11"/>
    <x v="1"/>
    <s v="DEL  →  BOM  →  COK"/>
    <x v="0"/>
  </r>
  <r>
    <x v="6"/>
    <x v="42"/>
    <x v="0"/>
    <x v="0"/>
    <s v="BLR "/>
    <s v=" DEL"/>
    <m/>
    <m/>
    <m/>
    <s v="19:40"/>
    <s v="22:20"/>
    <n v="160"/>
    <x v="0"/>
    <s v="No info"/>
    <n v="8553"/>
    <n v="19"/>
    <x v="2"/>
    <s v="BLR  →  DEL"/>
    <x v="0"/>
  </r>
  <r>
    <x v="3"/>
    <x v="40"/>
    <x v="1"/>
    <x v="1"/>
    <s v="CCU "/>
    <s v=" BLR"/>
    <m/>
    <m/>
    <m/>
    <s v="06:55"/>
    <s v="09:30"/>
    <n v="155"/>
    <x v="0"/>
    <s v="No check-in baggage included"/>
    <n v="3841"/>
    <n v="6"/>
    <x v="1"/>
    <s v="CCU  →  BLR"/>
    <x v="3"/>
  </r>
  <r>
    <x v="1"/>
    <x v="40"/>
    <x v="2"/>
    <x v="2"/>
    <s v="DEL "/>
    <s v=" BHO "/>
    <s v=" BOM "/>
    <s v=" COK"/>
    <m/>
    <s v="05:55"/>
    <s v="07:40 10 Apr"/>
    <n v="1545"/>
    <x v="1"/>
    <s v="No info"/>
    <n v="10021"/>
    <n v="5"/>
    <x v="1"/>
    <s v="DEL  →  BHO  →  BOM  →  COK"/>
    <x v="3"/>
  </r>
  <r>
    <x v="3"/>
    <x v="5"/>
    <x v="3"/>
    <x v="3"/>
    <s v="MAA "/>
    <s v=" CCU"/>
    <m/>
    <m/>
    <m/>
    <s v="17:45"/>
    <s v="20:05"/>
    <n v="140"/>
    <x v="0"/>
    <s v="No info"/>
    <n v="3597"/>
    <n v="17"/>
    <x v="2"/>
    <s v="MAA  →  CCU"/>
    <x v="2"/>
  </r>
  <r>
    <x v="0"/>
    <x v="32"/>
    <x v="3"/>
    <x v="3"/>
    <s v="MAA "/>
    <s v=" CCU"/>
    <m/>
    <m/>
    <m/>
    <s v="11:35"/>
    <s v="14:00"/>
    <n v="145"/>
    <x v="0"/>
    <s v="No info"/>
    <n v="4332"/>
    <n v="11"/>
    <x v="1"/>
    <s v="MAA  →  CCU"/>
    <x v="1"/>
  </r>
  <r>
    <x v="5"/>
    <x v="36"/>
    <x v="0"/>
    <x v="4"/>
    <s v="BLR "/>
    <s v=" DEL"/>
    <m/>
    <m/>
    <m/>
    <s v="20:55"/>
    <s v="23:40"/>
    <n v="165"/>
    <x v="0"/>
    <s v="No info"/>
    <n v="3898"/>
    <n v="20"/>
    <x v="2"/>
    <s v="BLR  →  DEL"/>
    <x v="2"/>
  </r>
  <r>
    <x v="2"/>
    <x v="15"/>
    <x v="4"/>
    <x v="5"/>
    <s v="BOM "/>
    <s v=" BDQ "/>
    <s v=" DEL "/>
    <s v=" HYD"/>
    <m/>
    <s v="13:05"/>
    <s v="16:50 07 Mar"/>
    <n v="1665"/>
    <x v="1"/>
    <s v="No info"/>
    <n v="21375"/>
    <n v="13"/>
    <x v="3"/>
    <s v="BOM  →  BDQ  →  DEL  →  HYD"/>
    <x v="0"/>
  </r>
  <r>
    <x v="6"/>
    <x v="31"/>
    <x v="1"/>
    <x v="1"/>
    <s v="CCU "/>
    <s v=" DEL "/>
    <s v=" BLR"/>
    <m/>
    <m/>
    <s v="07:10"/>
    <s v="23:25"/>
    <n v="975"/>
    <x v="2"/>
    <s v="No info"/>
    <n v="8610"/>
    <n v="7"/>
    <x v="1"/>
    <s v="CCU  →  DEL  →  BLR"/>
    <x v="2"/>
  </r>
  <r>
    <x v="0"/>
    <x v="21"/>
    <x v="1"/>
    <x v="1"/>
    <s v="CCU "/>
    <s v=" BLR"/>
    <m/>
    <m/>
    <m/>
    <s v="17:15"/>
    <s v="19:50"/>
    <n v="155"/>
    <x v="0"/>
    <s v="No info"/>
    <n v="4804"/>
    <n v="17"/>
    <x v="2"/>
    <s v="CCU  →  BLR"/>
    <x v="2"/>
  </r>
  <r>
    <x v="1"/>
    <x v="8"/>
    <x v="2"/>
    <x v="2"/>
    <s v="DEL "/>
    <s v=" CCU "/>
    <s v=" BOM "/>
    <s v=" COK"/>
    <m/>
    <s v="14:25"/>
    <s v="19:15 02 Jun"/>
    <n v="1730"/>
    <x v="1"/>
    <s v="No info"/>
    <n v="13591"/>
    <n v="14"/>
    <x v="3"/>
    <s v="DEL  →  CCU  →  BOM  →  COK"/>
    <x v="2"/>
  </r>
  <r>
    <x v="2"/>
    <x v="18"/>
    <x v="1"/>
    <x v="1"/>
    <s v="CCU "/>
    <s v=" BOM "/>
    <s v=" BLR"/>
    <m/>
    <m/>
    <s v="06:30"/>
    <s v="16:20"/>
    <n v="590"/>
    <x v="2"/>
    <s v="No info"/>
    <n v="14781"/>
    <n v="6"/>
    <x v="1"/>
    <s v="CCU  →  BOM  →  BLR"/>
    <x v="1"/>
  </r>
  <r>
    <x v="2"/>
    <x v="28"/>
    <x v="0"/>
    <x v="0"/>
    <s v="BLR "/>
    <s v=" BOM "/>
    <s v=" DEL"/>
    <m/>
    <m/>
    <s v="08:00"/>
    <s v="13:15"/>
    <n v="315"/>
    <x v="2"/>
    <s v="In-flight meal not included"/>
    <n v="9134"/>
    <n v="8"/>
    <x v="1"/>
    <s v="BLR  →  BOM  →  DEL"/>
    <x v="0"/>
  </r>
  <r>
    <x v="1"/>
    <x v="2"/>
    <x v="2"/>
    <x v="2"/>
    <s v="DEL "/>
    <s v=" NAG "/>
    <s v=" BOM "/>
    <s v=" COK"/>
    <m/>
    <s v="05:55"/>
    <s v="07:40 10 Jun"/>
    <n v="1545"/>
    <x v="1"/>
    <s v="No info"/>
    <n v="10493"/>
    <n v="5"/>
    <x v="1"/>
    <s v="DEL  →  NAG  →  BOM  →  COK"/>
    <x v="2"/>
  </r>
  <r>
    <x v="2"/>
    <x v="0"/>
    <x v="0"/>
    <x v="0"/>
    <s v="BLR "/>
    <s v=" BOM "/>
    <s v=" DEL"/>
    <m/>
    <m/>
    <s v="11:40"/>
    <s v="09:00 19 Mar"/>
    <n v="1280"/>
    <x v="2"/>
    <s v="In-flight meal not included"/>
    <n v="8147"/>
    <n v="11"/>
    <x v="1"/>
    <s v="BLR  →  BOM  →  DEL"/>
    <x v="0"/>
  </r>
  <r>
    <x v="3"/>
    <x v="36"/>
    <x v="1"/>
    <x v="1"/>
    <s v="CCU "/>
    <s v=" BLR"/>
    <m/>
    <m/>
    <m/>
    <s v="22:20"/>
    <s v="00:40 22 Jun"/>
    <n v="140"/>
    <x v="0"/>
    <s v="No info"/>
    <n v="3873"/>
    <n v="22"/>
    <x v="0"/>
    <s v="CCU  →  BLR"/>
    <x v="2"/>
  </r>
  <r>
    <x v="2"/>
    <x v="2"/>
    <x v="1"/>
    <x v="1"/>
    <s v="CCU "/>
    <s v=" BOM "/>
    <s v=" BLR"/>
    <m/>
    <m/>
    <s v="18:55"/>
    <s v="12:00 10 Jun"/>
    <n v="1025"/>
    <x v="2"/>
    <s v="No info"/>
    <n v="14571"/>
    <n v="18"/>
    <x v="2"/>
    <s v="CCU  →  BOM  →  BLR"/>
    <x v="2"/>
  </r>
  <r>
    <x v="1"/>
    <x v="42"/>
    <x v="0"/>
    <x v="0"/>
    <s v="BLR "/>
    <s v=" VGA "/>
    <s v=" HYD "/>
    <s v=" DEL"/>
    <m/>
    <s v="10:30"/>
    <s v="21:25"/>
    <n v="655"/>
    <x v="1"/>
    <s v="No info"/>
    <n v="11003"/>
    <n v="10"/>
    <x v="1"/>
    <s v="BLR  →  VGA  →  HYD  →  DEL"/>
    <x v="0"/>
  </r>
  <r>
    <x v="2"/>
    <x v="27"/>
    <x v="2"/>
    <x v="2"/>
    <s v="DEL "/>
    <s v=" BOM "/>
    <s v=" COK"/>
    <m/>
    <m/>
    <s v="19:15"/>
    <s v="04:25 04 Jun"/>
    <n v="550"/>
    <x v="2"/>
    <s v="In-flight meal not included"/>
    <n v="10262"/>
    <n v="19"/>
    <x v="2"/>
    <s v="DEL  →  BOM  →  COK"/>
    <x v="2"/>
  </r>
  <r>
    <x v="2"/>
    <x v="16"/>
    <x v="2"/>
    <x v="2"/>
    <s v="DEL "/>
    <s v=" BOM "/>
    <s v=" COK"/>
    <m/>
    <m/>
    <s v="02:15"/>
    <s v="18:50"/>
    <n v="995"/>
    <x v="2"/>
    <s v="No info"/>
    <n v="12719"/>
    <n v="2"/>
    <x v="0"/>
    <s v="DEL  →  BOM  →  COK"/>
    <x v="0"/>
  </r>
  <r>
    <x v="2"/>
    <x v="5"/>
    <x v="2"/>
    <x v="2"/>
    <s v="DEL "/>
    <s v=" BOM "/>
    <s v=" COK"/>
    <m/>
    <m/>
    <s v="20:55"/>
    <s v="19:00 25 Jun"/>
    <n v="1325"/>
    <x v="2"/>
    <s v="In-flight meal not included"/>
    <n v="10262"/>
    <n v="20"/>
    <x v="2"/>
    <s v="DEL  →  BOM  →  COK"/>
    <x v="2"/>
  </r>
  <r>
    <x v="1"/>
    <x v="36"/>
    <x v="0"/>
    <x v="4"/>
    <s v="BLR "/>
    <s v=" DEL"/>
    <m/>
    <m/>
    <m/>
    <s v="17:00"/>
    <s v="19:45"/>
    <n v="165"/>
    <x v="0"/>
    <s v="No info"/>
    <n v="7171"/>
    <n v="17"/>
    <x v="2"/>
    <s v="BLR  →  DEL"/>
    <x v="2"/>
  </r>
  <r>
    <x v="3"/>
    <x v="43"/>
    <x v="0"/>
    <x v="4"/>
    <s v="BLR "/>
    <s v=" DEL"/>
    <m/>
    <m/>
    <m/>
    <s v="05:55"/>
    <s v="08:35"/>
    <n v="160"/>
    <x v="0"/>
    <s v="No info"/>
    <n v="4423"/>
    <n v="5"/>
    <x v="1"/>
    <s v="BLR  →  DEL"/>
    <x v="3"/>
  </r>
  <r>
    <x v="4"/>
    <x v="30"/>
    <x v="2"/>
    <x v="2"/>
    <s v="DEL "/>
    <s v=" BOM "/>
    <s v=" COK"/>
    <m/>
    <m/>
    <s v="17:25"/>
    <s v="01:35 10 Mar"/>
    <n v="490"/>
    <x v="2"/>
    <s v="In-flight meal not included"/>
    <n v="12616"/>
    <n v="17"/>
    <x v="2"/>
    <s v="DEL  →  BOM  →  COK"/>
    <x v="0"/>
  </r>
  <r>
    <x v="1"/>
    <x v="8"/>
    <x v="2"/>
    <x v="2"/>
    <s v="DEL "/>
    <s v=" HYD "/>
    <s v=" BOM "/>
    <s v=" COK"/>
    <m/>
    <s v="17:15"/>
    <s v="19:15 02 Jun"/>
    <n v="1560"/>
    <x v="1"/>
    <s v="No info"/>
    <n v="12970"/>
    <n v="17"/>
    <x v="2"/>
    <s v="DEL  →  HYD  →  BOM  →  COK"/>
    <x v="2"/>
  </r>
  <r>
    <x v="2"/>
    <x v="0"/>
    <x v="1"/>
    <x v="1"/>
    <s v="CCU "/>
    <s v=" BOM "/>
    <s v=" BLR"/>
    <m/>
    <m/>
    <s v="21:10"/>
    <s v="10:05 25 Mar"/>
    <n v="775"/>
    <x v="2"/>
    <s v="No info"/>
    <n v="14914"/>
    <n v="21"/>
    <x v="0"/>
    <s v="CCU  →  BOM  →  BLR"/>
    <x v="0"/>
  </r>
  <r>
    <x v="2"/>
    <x v="18"/>
    <x v="4"/>
    <x v="5"/>
    <s v="BOM "/>
    <s v=" HYD"/>
    <m/>
    <m/>
    <m/>
    <s v="02:55"/>
    <s v="04:20"/>
    <n v="85"/>
    <x v="0"/>
    <s v="In-flight meal not included"/>
    <n v="3210"/>
    <n v="2"/>
    <x v="0"/>
    <s v="BOM  →  HYD"/>
    <x v="1"/>
  </r>
  <r>
    <x v="5"/>
    <x v="35"/>
    <x v="0"/>
    <x v="4"/>
    <s v="BLR "/>
    <s v=" DEL"/>
    <m/>
    <m/>
    <m/>
    <s v="07:45"/>
    <s v="10:40"/>
    <n v="175"/>
    <x v="0"/>
    <s v="No info"/>
    <n v="4632"/>
    <n v="7"/>
    <x v="1"/>
    <s v="BLR  →  DEL"/>
    <x v="3"/>
  </r>
  <r>
    <x v="2"/>
    <x v="10"/>
    <x v="2"/>
    <x v="2"/>
    <s v="DEL "/>
    <s v=" BOM "/>
    <s v=" COK"/>
    <m/>
    <m/>
    <s v="17:30"/>
    <s v="04:25 10 May"/>
    <n v="655"/>
    <x v="2"/>
    <s v="In-flight meal not included"/>
    <n v="12373"/>
    <n v="17"/>
    <x v="2"/>
    <s v="DEL  →  BOM  →  COK"/>
    <x v="1"/>
  </r>
  <r>
    <x v="0"/>
    <x v="21"/>
    <x v="1"/>
    <x v="1"/>
    <s v="CCU "/>
    <s v=" BLR"/>
    <m/>
    <m/>
    <m/>
    <s v="14:25"/>
    <s v="16:55"/>
    <n v="150"/>
    <x v="0"/>
    <s v="No info"/>
    <n v="4804"/>
    <n v="14"/>
    <x v="3"/>
    <s v="CCU  →  BLR"/>
    <x v="2"/>
  </r>
  <r>
    <x v="4"/>
    <x v="12"/>
    <x v="2"/>
    <x v="2"/>
    <s v="DEL "/>
    <s v=" GWL "/>
    <s v=" IDR "/>
    <s v=" BOM "/>
    <s v=" COK"/>
    <s v="11:35"/>
    <s v="21:00"/>
    <n v="565"/>
    <x v="3"/>
    <s v="No info"/>
    <n v="21829"/>
    <n v="11"/>
    <x v="1"/>
    <s v="DEL  →  GWL  →  IDR  →  BOM  →  COK"/>
    <x v="0"/>
  </r>
  <r>
    <x v="4"/>
    <x v="8"/>
    <x v="2"/>
    <x v="2"/>
    <s v="DEL "/>
    <s v=" BOM "/>
    <s v=" COK"/>
    <m/>
    <m/>
    <s v="08:00"/>
    <s v="21:00"/>
    <n v="780"/>
    <x v="2"/>
    <s v="No info"/>
    <n v="13587"/>
    <n v="8"/>
    <x v="1"/>
    <s v="DEL  →  BOM  →  COK"/>
    <x v="2"/>
  </r>
  <r>
    <x v="2"/>
    <x v="24"/>
    <x v="2"/>
    <x v="2"/>
    <s v="DEL "/>
    <s v=" AMD "/>
    <s v=" BOM "/>
    <s v=" COK"/>
    <m/>
    <s v="23:05"/>
    <s v="04:25 29 Jun"/>
    <n v="1760"/>
    <x v="1"/>
    <s v="No info"/>
    <n v="12819"/>
    <n v="23"/>
    <x v="0"/>
    <s v="DEL  →  AMD  →  BOM  →  COK"/>
    <x v="2"/>
  </r>
  <r>
    <x v="7"/>
    <x v="37"/>
    <x v="2"/>
    <x v="2"/>
    <s v="DEL "/>
    <s v=" BLR "/>
    <s v=" COK"/>
    <m/>
    <m/>
    <s v="20:10"/>
    <s v="07:10 28 Mar"/>
    <n v="660"/>
    <x v="2"/>
    <s v="No info"/>
    <n v="6151"/>
    <n v="20"/>
    <x v="2"/>
    <s v="DEL  →  BLR  →  COK"/>
    <x v="0"/>
  </r>
  <r>
    <x v="2"/>
    <x v="8"/>
    <x v="0"/>
    <x v="4"/>
    <s v="BLR "/>
    <s v=" DEL"/>
    <m/>
    <m/>
    <m/>
    <s v="15:15"/>
    <s v="18:10"/>
    <n v="175"/>
    <x v="0"/>
    <s v="No info"/>
    <n v="8016"/>
    <n v="15"/>
    <x v="3"/>
    <s v="BLR  →  DEL"/>
    <x v="2"/>
  </r>
  <r>
    <x v="4"/>
    <x v="15"/>
    <x v="2"/>
    <x v="2"/>
    <s v="DEL "/>
    <s v=" BOM "/>
    <s v=" COK"/>
    <m/>
    <m/>
    <s v="07:30"/>
    <s v="18:50"/>
    <n v="680"/>
    <x v="2"/>
    <s v="No info"/>
    <n v="15135"/>
    <n v="7"/>
    <x v="1"/>
    <s v="DEL  →  BOM  →  COK"/>
    <x v="0"/>
  </r>
  <r>
    <x v="0"/>
    <x v="25"/>
    <x v="2"/>
    <x v="2"/>
    <s v="DEL "/>
    <s v=" BOM "/>
    <s v=" COK"/>
    <m/>
    <m/>
    <s v="17:10"/>
    <s v="01:30 22 May"/>
    <n v="500"/>
    <x v="2"/>
    <s v="No info"/>
    <n v="6794"/>
    <n v="17"/>
    <x v="2"/>
    <s v="DEL  →  BOM  →  COK"/>
    <x v="1"/>
  </r>
  <r>
    <x v="6"/>
    <x v="19"/>
    <x v="1"/>
    <x v="1"/>
    <s v="CCU "/>
    <s v=" DEL "/>
    <s v=" BLR"/>
    <m/>
    <m/>
    <s v="17:00"/>
    <s v="20:20 16 May"/>
    <n v="1640"/>
    <x v="2"/>
    <s v="No info"/>
    <n v="8610"/>
    <n v="17"/>
    <x v="2"/>
    <s v="CCU  →  DEL  →  BLR"/>
    <x v="1"/>
  </r>
  <r>
    <x v="1"/>
    <x v="23"/>
    <x v="1"/>
    <x v="1"/>
    <s v="CCU "/>
    <s v=" IXR "/>
    <s v=" DEL "/>
    <s v=" BLR"/>
    <m/>
    <s v="05:50"/>
    <s v="12:30 19 May"/>
    <n v="1840"/>
    <x v="1"/>
    <s v="No info"/>
    <n v="12723"/>
    <n v="5"/>
    <x v="1"/>
    <s v="CCU  →  IXR  →  DEL  →  BLR"/>
    <x v="1"/>
  </r>
  <r>
    <x v="1"/>
    <x v="31"/>
    <x v="1"/>
    <x v="1"/>
    <s v="CCU "/>
    <s v=" BBI "/>
    <s v=" BLR"/>
    <m/>
    <m/>
    <s v="12:00"/>
    <s v="13:15 07 Jun"/>
    <n v="1515"/>
    <x v="2"/>
    <s v="No info"/>
    <n v="7662"/>
    <n v="12"/>
    <x v="3"/>
    <s v="CCU  →  BBI  →  BLR"/>
    <x v="2"/>
  </r>
  <r>
    <x v="4"/>
    <x v="30"/>
    <x v="2"/>
    <x v="2"/>
    <s v="DEL "/>
    <s v=" BOM "/>
    <s v=" COK"/>
    <m/>
    <m/>
    <s v="17:00"/>
    <s v="01:35 10 Mar"/>
    <n v="515"/>
    <x v="2"/>
    <s v="No info"/>
    <n v="14343"/>
    <n v="17"/>
    <x v="2"/>
    <s v="DEL  →  BOM  →  COK"/>
    <x v="0"/>
  </r>
  <r>
    <x v="4"/>
    <x v="8"/>
    <x v="2"/>
    <x v="2"/>
    <s v="DEL "/>
    <s v=" BOM "/>
    <s v=" COK"/>
    <m/>
    <m/>
    <s v="10:20"/>
    <s v="01:30 02 Jun"/>
    <n v="910"/>
    <x v="2"/>
    <s v="No info"/>
    <n v="6795"/>
    <n v="10"/>
    <x v="1"/>
    <s v="DEL  →  BOM  →  COK"/>
    <x v="2"/>
  </r>
  <r>
    <x v="3"/>
    <x v="10"/>
    <x v="1"/>
    <x v="1"/>
    <s v="CCU "/>
    <s v=" BLR"/>
    <m/>
    <m/>
    <m/>
    <s v="22:20"/>
    <s v="00:40 10 May"/>
    <n v="140"/>
    <x v="0"/>
    <s v="No info"/>
    <n v="3873"/>
    <n v="22"/>
    <x v="0"/>
    <s v="CCU  →  BLR"/>
    <x v="1"/>
  </r>
  <r>
    <x v="0"/>
    <x v="14"/>
    <x v="4"/>
    <x v="5"/>
    <s v="BOM "/>
    <s v=" HYD"/>
    <m/>
    <m/>
    <m/>
    <s v="19:05"/>
    <s v="20:35"/>
    <n v="90"/>
    <x v="0"/>
    <s v="No info"/>
    <n v="2754"/>
    <n v="19"/>
    <x v="2"/>
    <s v="BOM  →  HYD"/>
    <x v="2"/>
  </r>
  <r>
    <x v="1"/>
    <x v="15"/>
    <x v="4"/>
    <x v="5"/>
    <s v="BOM "/>
    <s v=" CCU "/>
    <s v=" HYD"/>
    <m/>
    <m/>
    <s v="06:10"/>
    <s v="21:15"/>
    <n v="905"/>
    <x v="2"/>
    <s v="No info"/>
    <n v="16666"/>
    <n v="6"/>
    <x v="1"/>
    <s v="BOM  →  CCU  →  HYD"/>
    <x v="0"/>
  </r>
  <r>
    <x v="4"/>
    <x v="8"/>
    <x v="2"/>
    <x v="2"/>
    <s v="DEL "/>
    <s v=" BOM "/>
    <s v=" COK"/>
    <m/>
    <m/>
    <s v="04:55"/>
    <s v="12:35"/>
    <n v="460"/>
    <x v="2"/>
    <s v="No info"/>
    <n v="11098"/>
    <n v="4"/>
    <x v="0"/>
    <s v="DEL  →  BOM  →  COK"/>
    <x v="2"/>
  </r>
  <r>
    <x v="2"/>
    <x v="2"/>
    <x v="1"/>
    <x v="1"/>
    <s v="CCU "/>
    <s v=" DEL "/>
    <s v=" BLR"/>
    <m/>
    <m/>
    <s v="17:00"/>
    <s v="22:05 10 Jun"/>
    <n v="1745"/>
    <x v="2"/>
    <s v="In-flight meal not included"/>
    <n v="10539"/>
    <n v="17"/>
    <x v="2"/>
    <s v="CCU  →  DEL  →  BLR"/>
    <x v="2"/>
  </r>
  <r>
    <x v="1"/>
    <x v="7"/>
    <x v="2"/>
    <x v="2"/>
    <s v="DEL "/>
    <s v=" BOM "/>
    <s v=" COK"/>
    <m/>
    <m/>
    <s v="07:00"/>
    <s v="19:15"/>
    <n v="735"/>
    <x v="2"/>
    <s v="No info"/>
    <n v="9929"/>
    <n v="7"/>
    <x v="1"/>
    <s v="DEL  →  BOM  →  COK"/>
    <x v="1"/>
  </r>
  <r>
    <x v="2"/>
    <x v="3"/>
    <x v="1"/>
    <x v="1"/>
    <s v="CCU "/>
    <s v=" BOM "/>
    <s v=" BLR"/>
    <m/>
    <m/>
    <s v="16:30"/>
    <s v="16:20 13 May"/>
    <n v="1430"/>
    <x v="2"/>
    <s v="In-flight meal not included"/>
    <n v="10844"/>
    <n v="16"/>
    <x v="3"/>
    <s v="CCU  →  BOM  →  BLR"/>
    <x v="1"/>
  </r>
  <r>
    <x v="2"/>
    <x v="31"/>
    <x v="1"/>
    <x v="1"/>
    <s v="CCU "/>
    <s v=" DEL "/>
    <s v=" BLR"/>
    <m/>
    <m/>
    <s v="09:35"/>
    <s v="14:25 07 Jun"/>
    <n v="1730"/>
    <x v="2"/>
    <s v="No info"/>
    <n v="12692"/>
    <n v="9"/>
    <x v="1"/>
    <s v="CCU  →  DEL  →  BLR"/>
    <x v="2"/>
  </r>
  <r>
    <x v="2"/>
    <x v="16"/>
    <x v="2"/>
    <x v="2"/>
    <s v="DEL "/>
    <s v=" BOM "/>
    <s v=" COK"/>
    <m/>
    <m/>
    <s v="20:50"/>
    <s v="04:25 22 Mar"/>
    <n v="455"/>
    <x v="2"/>
    <s v="In-flight meal not included"/>
    <n v="9212"/>
    <n v="20"/>
    <x v="2"/>
    <s v="DEL  →  BOM  →  COK"/>
    <x v="0"/>
  </r>
  <r>
    <x v="4"/>
    <x v="19"/>
    <x v="2"/>
    <x v="2"/>
    <s v="DEL "/>
    <s v=" BOM "/>
    <s v=" COK"/>
    <m/>
    <m/>
    <s v="15:00"/>
    <s v="01:30 16 May"/>
    <n v="630"/>
    <x v="2"/>
    <s v="No info"/>
    <n v="13727"/>
    <n v="15"/>
    <x v="3"/>
    <s v="DEL  →  BOM  →  COK"/>
    <x v="1"/>
  </r>
  <r>
    <x v="7"/>
    <x v="21"/>
    <x v="0"/>
    <x v="4"/>
    <s v="BLR "/>
    <s v=" DEL"/>
    <m/>
    <m/>
    <m/>
    <s v="04:55"/>
    <s v="07:45"/>
    <n v="170"/>
    <x v="0"/>
    <s v="No info"/>
    <n v="4282"/>
    <n v="4"/>
    <x v="0"/>
    <s v="BLR  →  DEL"/>
    <x v="2"/>
  </r>
  <r>
    <x v="2"/>
    <x v="32"/>
    <x v="1"/>
    <x v="1"/>
    <s v="CCU "/>
    <s v=" BOM "/>
    <s v=" BLR"/>
    <m/>
    <m/>
    <s v="18:55"/>
    <s v="16:20 25 May"/>
    <n v="1285"/>
    <x v="2"/>
    <s v="In-flight meal not included"/>
    <n v="10844"/>
    <n v="18"/>
    <x v="2"/>
    <s v="CCU  →  BOM  →  BLR"/>
    <x v="1"/>
  </r>
  <r>
    <x v="1"/>
    <x v="24"/>
    <x v="2"/>
    <x v="2"/>
    <s v="DEL "/>
    <s v=" MAA "/>
    <s v=" COK"/>
    <m/>
    <m/>
    <s v="17:20"/>
    <s v="09:25 28 Jun"/>
    <n v="965"/>
    <x v="2"/>
    <s v="No info"/>
    <n v="7480"/>
    <n v="17"/>
    <x v="2"/>
    <s v="DEL  →  MAA  →  COK"/>
    <x v="2"/>
  </r>
  <r>
    <x v="0"/>
    <x v="1"/>
    <x v="0"/>
    <x v="4"/>
    <s v="BLR "/>
    <s v=" DEL"/>
    <m/>
    <m/>
    <m/>
    <s v="16:55"/>
    <s v="19:55"/>
    <n v="180"/>
    <x v="0"/>
    <s v="No info"/>
    <n v="4823"/>
    <n v="16"/>
    <x v="3"/>
    <s v="BLR  →  DEL"/>
    <x v="1"/>
  </r>
  <r>
    <x v="2"/>
    <x v="23"/>
    <x v="2"/>
    <x v="2"/>
    <s v="DEL "/>
    <s v=" BOM "/>
    <s v=" COK"/>
    <m/>
    <m/>
    <s v="22:50"/>
    <s v="12:35 19 May"/>
    <n v="825"/>
    <x v="2"/>
    <s v="In-flight meal not included"/>
    <n v="12373"/>
    <n v="22"/>
    <x v="0"/>
    <s v="DEL  →  BOM  →  COK"/>
    <x v="1"/>
  </r>
  <r>
    <x v="4"/>
    <x v="16"/>
    <x v="2"/>
    <x v="2"/>
    <s v="DEL "/>
    <s v=" BOM "/>
    <s v=" COK"/>
    <m/>
    <m/>
    <s v="11:40"/>
    <s v="21:00"/>
    <n v="560"/>
    <x v="2"/>
    <s v="No info"/>
    <n v="7215"/>
    <n v="11"/>
    <x v="1"/>
    <s v="DEL  →  BOM  →  COK"/>
    <x v="0"/>
  </r>
  <r>
    <x v="1"/>
    <x v="10"/>
    <x v="2"/>
    <x v="2"/>
    <s v="DEL "/>
    <s v=" MAA "/>
    <s v=" COK"/>
    <m/>
    <m/>
    <s v="06:05"/>
    <s v="09:25 10 May"/>
    <n v="1640"/>
    <x v="2"/>
    <s v="No info"/>
    <n v="7480"/>
    <n v="6"/>
    <x v="1"/>
    <s v="DEL  →  MAA  →  COK"/>
    <x v="1"/>
  </r>
  <r>
    <x v="4"/>
    <x v="5"/>
    <x v="2"/>
    <x v="2"/>
    <s v="DEL "/>
    <s v=" BOM "/>
    <s v=" COK"/>
    <m/>
    <m/>
    <s v="09:00"/>
    <s v="21:00"/>
    <n v="720"/>
    <x v="2"/>
    <s v="No info"/>
    <n v="8143"/>
    <n v="9"/>
    <x v="1"/>
    <s v="DEL  →  BOM  →  COK"/>
    <x v="2"/>
  </r>
  <r>
    <x v="0"/>
    <x v="29"/>
    <x v="0"/>
    <x v="4"/>
    <s v="BLR "/>
    <s v=" DEL"/>
    <m/>
    <m/>
    <m/>
    <s v="18:25"/>
    <s v="21:20"/>
    <n v="175"/>
    <x v="0"/>
    <s v="No info"/>
    <n v="4823"/>
    <n v="18"/>
    <x v="2"/>
    <s v="BLR  →  DEL"/>
    <x v="1"/>
  </r>
  <r>
    <x v="2"/>
    <x v="31"/>
    <x v="1"/>
    <x v="1"/>
    <s v="CCU "/>
    <s v=" BOM "/>
    <s v=" BLR"/>
    <m/>
    <m/>
    <s v="20:00"/>
    <s v="08:15 07 Jun"/>
    <n v="735"/>
    <x v="2"/>
    <s v="In-flight meal not included"/>
    <n v="10844"/>
    <n v="20"/>
    <x v="2"/>
    <s v="CCU  →  BOM  →  BLR"/>
    <x v="2"/>
  </r>
  <r>
    <x v="3"/>
    <x v="39"/>
    <x v="0"/>
    <x v="4"/>
    <s v="BLR "/>
    <s v=" DEL"/>
    <m/>
    <m/>
    <m/>
    <s v="21:10"/>
    <s v="00:05 13 Apr"/>
    <n v="175"/>
    <x v="0"/>
    <s v="No info"/>
    <n v="5621"/>
    <n v="21"/>
    <x v="0"/>
    <s v="BLR  →  DEL"/>
    <x v="3"/>
  </r>
  <r>
    <x v="6"/>
    <x v="23"/>
    <x v="1"/>
    <x v="1"/>
    <s v="CCU "/>
    <s v=" DEL "/>
    <s v=" BLR"/>
    <m/>
    <m/>
    <s v="20:20"/>
    <s v="20:20 19 May"/>
    <n v="1440"/>
    <x v="2"/>
    <s v="No info"/>
    <n v="9555"/>
    <n v="20"/>
    <x v="2"/>
    <s v="CCU  →  DEL  →  BLR"/>
    <x v="1"/>
  </r>
  <r>
    <x v="0"/>
    <x v="16"/>
    <x v="0"/>
    <x v="0"/>
    <s v="BLR "/>
    <s v=" DEL"/>
    <m/>
    <m/>
    <m/>
    <s v="01:30"/>
    <s v="04:15"/>
    <n v="165"/>
    <x v="0"/>
    <s v="No info"/>
    <n v="4777"/>
    <n v="1"/>
    <x v="0"/>
    <s v="BLR  →  DEL"/>
    <x v="0"/>
  </r>
  <r>
    <x v="3"/>
    <x v="42"/>
    <x v="0"/>
    <x v="0"/>
    <s v="BLR "/>
    <s v=" DEL"/>
    <m/>
    <m/>
    <m/>
    <s v="09:35"/>
    <s v="12:30"/>
    <n v="175"/>
    <x v="0"/>
    <s v="No info"/>
    <n v="7648"/>
    <n v="9"/>
    <x v="1"/>
    <s v="BLR  →  DEL"/>
    <x v="0"/>
  </r>
  <r>
    <x v="0"/>
    <x v="34"/>
    <x v="1"/>
    <x v="1"/>
    <s v="CCU "/>
    <s v=" PAT "/>
    <s v=" BLR"/>
    <m/>
    <m/>
    <s v="09:20"/>
    <s v="14:15"/>
    <n v="295"/>
    <x v="2"/>
    <s v="No info"/>
    <n v="10308"/>
    <n v="9"/>
    <x v="1"/>
    <s v="CCU  →  PAT  →  BLR"/>
    <x v="3"/>
  </r>
  <r>
    <x v="2"/>
    <x v="32"/>
    <x v="2"/>
    <x v="2"/>
    <s v="DEL "/>
    <s v=" JDH "/>
    <s v=" BOM "/>
    <s v=" COK"/>
    <m/>
    <s v="11:40"/>
    <s v="19:00"/>
    <n v="440"/>
    <x v="1"/>
    <s v="No info"/>
    <n v="21219"/>
    <n v="11"/>
    <x v="1"/>
    <s v="DEL  →  JDH  →  BOM  →  COK"/>
    <x v="1"/>
  </r>
  <r>
    <x v="0"/>
    <x v="18"/>
    <x v="1"/>
    <x v="1"/>
    <s v="CCU "/>
    <s v=" PAT "/>
    <s v=" BLR"/>
    <m/>
    <m/>
    <s v="09:20"/>
    <s v="14:15"/>
    <n v="295"/>
    <x v="2"/>
    <s v="No info"/>
    <n v="11319"/>
    <n v="9"/>
    <x v="1"/>
    <s v="CCU  →  PAT  →  BLR"/>
    <x v="1"/>
  </r>
  <r>
    <x v="2"/>
    <x v="19"/>
    <x v="1"/>
    <x v="1"/>
    <s v="CCU "/>
    <s v=" BOM "/>
    <s v=" BLR"/>
    <m/>
    <m/>
    <s v="21:10"/>
    <s v="20:45 16 May"/>
    <n v="1415"/>
    <x v="2"/>
    <s v="In-flight meal not included"/>
    <n v="10844"/>
    <n v="21"/>
    <x v="0"/>
    <s v="CCU  →  BOM  →  BLR"/>
    <x v="1"/>
  </r>
  <r>
    <x v="4"/>
    <x v="10"/>
    <x v="2"/>
    <x v="2"/>
    <s v="DEL "/>
    <s v=" BOM "/>
    <s v=" COK"/>
    <m/>
    <m/>
    <s v="18:15"/>
    <s v="01:30 10 May"/>
    <n v="435"/>
    <x v="2"/>
    <s v="No info"/>
    <n v="15078"/>
    <n v="18"/>
    <x v="2"/>
    <s v="DEL  →  BOM  →  COK"/>
    <x v="1"/>
  </r>
  <r>
    <x v="3"/>
    <x v="1"/>
    <x v="4"/>
    <x v="5"/>
    <s v="BOM "/>
    <s v=" HYD"/>
    <m/>
    <m/>
    <m/>
    <s v="22:45"/>
    <s v="00:15 02 May"/>
    <n v="90"/>
    <x v="0"/>
    <s v="No info"/>
    <n v="2017"/>
    <n v="22"/>
    <x v="0"/>
    <s v="BOM  →  HYD"/>
    <x v="1"/>
  </r>
  <r>
    <x v="7"/>
    <x v="8"/>
    <x v="1"/>
    <x v="1"/>
    <s v="CCU "/>
    <s v=" BLR"/>
    <m/>
    <m/>
    <m/>
    <s v="22:50"/>
    <s v="01:20 02 Jun"/>
    <n v="150"/>
    <x v="0"/>
    <s v="No info"/>
    <n v="4409"/>
    <n v="22"/>
    <x v="0"/>
    <s v="CCU  →  BLR"/>
    <x v="2"/>
  </r>
  <r>
    <x v="0"/>
    <x v="2"/>
    <x v="2"/>
    <x v="2"/>
    <s v="DEL "/>
    <s v=" HYD "/>
    <s v=" COK"/>
    <m/>
    <m/>
    <s v="07:35"/>
    <s v="12:10"/>
    <n v="275"/>
    <x v="2"/>
    <s v="No info"/>
    <n v="5054"/>
    <n v="7"/>
    <x v="1"/>
    <s v="DEL  →  HYD  →  COK"/>
    <x v="2"/>
  </r>
  <r>
    <x v="1"/>
    <x v="28"/>
    <x v="0"/>
    <x v="0"/>
    <s v="BLR "/>
    <s v=" CCU "/>
    <s v=" GAU "/>
    <s v=" DEL"/>
    <m/>
    <s v="05:50"/>
    <s v="22:10"/>
    <n v="980"/>
    <x v="1"/>
    <s v="No info"/>
    <n v="10111"/>
    <n v="5"/>
    <x v="1"/>
    <s v="BLR  →  CCU  →  GAU  →  DEL"/>
    <x v="0"/>
  </r>
  <r>
    <x v="3"/>
    <x v="38"/>
    <x v="0"/>
    <x v="0"/>
    <s v="BLR "/>
    <s v=" DEL"/>
    <m/>
    <m/>
    <m/>
    <s v="20:30"/>
    <s v="23:20"/>
    <n v="170"/>
    <x v="0"/>
    <s v="No check-in baggage included"/>
    <n v="4273"/>
    <n v="20"/>
    <x v="2"/>
    <s v="BLR  →  DEL"/>
    <x v="0"/>
  </r>
  <r>
    <x v="2"/>
    <x v="16"/>
    <x v="2"/>
    <x v="2"/>
    <s v="DEL "/>
    <s v=" MAA "/>
    <s v=" BOM "/>
    <s v=" COK"/>
    <m/>
    <s v="13:55"/>
    <s v="18:50 22 Mar"/>
    <n v="1735"/>
    <x v="1"/>
    <s v="In-flight meal not included"/>
    <n v="8728"/>
    <n v="13"/>
    <x v="3"/>
    <s v="DEL  →  MAA  →  BOM  →  COK"/>
    <x v="0"/>
  </r>
  <r>
    <x v="1"/>
    <x v="32"/>
    <x v="1"/>
    <x v="1"/>
    <s v="CCU "/>
    <s v=" BOM "/>
    <s v=" BLR"/>
    <m/>
    <m/>
    <s v="16:50"/>
    <s v="07:55 25 May"/>
    <n v="905"/>
    <x v="2"/>
    <s v="No info"/>
    <n v="8576"/>
    <n v="16"/>
    <x v="3"/>
    <s v="CCU  →  BOM  →  BLR"/>
    <x v="1"/>
  </r>
  <r>
    <x v="2"/>
    <x v="27"/>
    <x v="0"/>
    <x v="4"/>
    <s v="BLR "/>
    <s v=" DEL"/>
    <m/>
    <m/>
    <m/>
    <s v="17:45"/>
    <s v="20:45"/>
    <n v="180"/>
    <x v="0"/>
    <s v="No info"/>
    <n v="8016"/>
    <n v="17"/>
    <x v="2"/>
    <s v="BLR  →  DEL"/>
    <x v="2"/>
  </r>
  <r>
    <x v="2"/>
    <x v="2"/>
    <x v="0"/>
    <x v="4"/>
    <s v="BLR "/>
    <s v=" DEL"/>
    <m/>
    <m/>
    <m/>
    <s v="15:15"/>
    <s v="18:10"/>
    <n v="175"/>
    <x v="0"/>
    <s v="No info"/>
    <n v="8016"/>
    <n v="15"/>
    <x v="3"/>
    <s v="BLR  →  DEL"/>
    <x v="2"/>
  </r>
  <r>
    <x v="2"/>
    <x v="23"/>
    <x v="1"/>
    <x v="1"/>
    <s v="CCU "/>
    <s v=" DEL "/>
    <s v=" BLR"/>
    <m/>
    <m/>
    <s v="20:25"/>
    <s v="23:35 19 May"/>
    <n v="1630"/>
    <x v="2"/>
    <s v="No info"/>
    <n v="14151"/>
    <n v="20"/>
    <x v="2"/>
    <s v="CCU  →  DEL  →  BLR"/>
    <x v="1"/>
  </r>
  <r>
    <x v="0"/>
    <x v="13"/>
    <x v="0"/>
    <x v="4"/>
    <s v="BLR "/>
    <s v=" DEL"/>
    <m/>
    <m/>
    <m/>
    <s v="06:05"/>
    <s v="08:50"/>
    <n v="165"/>
    <x v="0"/>
    <s v="No info"/>
    <n v="4423"/>
    <n v="6"/>
    <x v="1"/>
    <s v="BLR  →  DEL"/>
    <x v="3"/>
  </r>
  <r>
    <x v="2"/>
    <x v="21"/>
    <x v="4"/>
    <x v="5"/>
    <s v="BOM "/>
    <s v=" HYD"/>
    <m/>
    <m/>
    <m/>
    <s v="07:05"/>
    <s v="08:30"/>
    <n v="85"/>
    <x v="0"/>
    <s v="In-flight meal not included"/>
    <n v="4050"/>
    <n v="7"/>
    <x v="1"/>
    <s v="BOM  →  HYD"/>
    <x v="2"/>
  </r>
  <r>
    <x v="2"/>
    <x v="18"/>
    <x v="1"/>
    <x v="1"/>
    <s v="CCU "/>
    <s v=" BOM "/>
    <s v=" BLR"/>
    <m/>
    <m/>
    <s v="14:05"/>
    <s v="19:50"/>
    <n v="345"/>
    <x v="2"/>
    <s v="No info"/>
    <n v="14781"/>
    <n v="14"/>
    <x v="3"/>
    <s v="CCU  →  BOM  →  BLR"/>
    <x v="1"/>
  </r>
  <r>
    <x v="2"/>
    <x v="19"/>
    <x v="1"/>
    <x v="1"/>
    <s v="CCU "/>
    <s v=" BOM "/>
    <s v=" BLR"/>
    <m/>
    <m/>
    <s v="20:00"/>
    <s v="08:15 16 May"/>
    <n v="735"/>
    <x v="2"/>
    <s v="In-flight meal not included"/>
    <n v="8586"/>
    <n v="20"/>
    <x v="2"/>
    <s v="CCU  →  BOM  →  BLR"/>
    <x v="1"/>
  </r>
  <r>
    <x v="7"/>
    <x v="25"/>
    <x v="1"/>
    <x v="1"/>
    <s v="CCU "/>
    <s v=" BBI "/>
    <s v=" BLR"/>
    <m/>
    <m/>
    <s v="19:55"/>
    <s v="23:30"/>
    <n v="215"/>
    <x v="2"/>
    <s v="No info"/>
    <n v="5162"/>
    <n v="19"/>
    <x v="2"/>
    <s v="CCU  →  BBI  →  BLR"/>
    <x v="1"/>
  </r>
  <r>
    <x v="2"/>
    <x v="2"/>
    <x v="1"/>
    <x v="1"/>
    <s v="CCU "/>
    <s v=" BOM "/>
    <s v=" BLR"/>
    <m/>
    <m/>
    <s v="21:10"/>
    <s v="04:40 10 Jun"/>
    <n v="450"/>
    <x v="2"/>
    <s v="No info"/>
    <n v="13731"/>
    <n v="21"/>
    <x v="0"/>
    <s v="CCU  →  BOM  →  BLR"/>
    <x v="2"/>
  </r>
  <r>
    <x v="2"/>
    <x v="16"/>
    <x v="2"/>
    <x v="2"/>
    <s v="DEL "/>
    <s v=" BOM "/>
    <s v=" COK"/>
    <m/>
    <m/>
    <s v="13:00"/>
    <s v="04:25 22 Mar"/>
    <n v="925"/>
    <x v="2"/>
    <s v="In-flight meal not included"/>
    <n v="7438"/>
    <n v="13"/>
    <x v="3"/>
    <s v="DEL  →  BOM  →  COK"/>
    <x v="0"/>
  </r>
  <r>
    <x v="2"/>
    <x v="19"/>
    <x v="1"/>
    <x v="1"/>
    <s v="CCU "/>
    <s v=" DEL "/>
    <s v=" BLR"/>
    <m/>
    <m/>
    <s v="09:35"/>
    <s v="10:55 16 May"/>
    <n v="1520"/>
    <x v="2"/>
    <s v="No info"/>
    <n v="14151"/>
    <n v="9"/>
    <x v="1"/>
    <s v="CCU  →  DEL  →  BLR"/>
    <x v="1"/>
  </r>
  <r>
    <x v="6"/>
    <x v="39"/>
    <x v="0"/>
    <x v="4"/>
    <s v="BLR "/>
    <s v=" DEL"/>
    <m/>
    <m/>
    <m/>
    <s v="21:00"/>
    <s v="23:50"/>
    <n v="170"/>
    <x v="0"/>
    <s v="No info"/>
    <n v="5613"/>
    <n v="21"/>
    <x v="0"/>
    <s v="BLR  →  DEL"/>
    <x v="3"/>
  </r>
  <r>
    <x v="0"/>
    <x v="19"/>
    <x v="1"/>
    <x v="1"/>
    <s v="CCU "/>
    <s v=" HYD "/>
    <s v=" BLR"/>
    <m/>
    <m/>
    <s v="15:15"/>
    <s v="20:05"/>
    <n v="290"/>
    <x v="2"/>
    <s v="No info"/>
    <n v="5380"/>
    <n v="15"/>
    <x v="3"/>
    <s v="CCU  →  HYD  →  BLR"/>
    <x v="1"/>
  </r>
  <r>
    <x v="2"/>
    <x v="16"/>
    <x v="2"/>
    <x v="2"/>
    <s v="DEL "/>
    <s v=" BOM "/>
    <s v=" COK"/>
    <m/>
    <m/>
    <s v="11:30"/>
    <s v="04:25 22 Mar"/>
    <n v="1015"/>
    <x v="2"/>
    <s v="In-flight meal not included"/>
    <n v="7438"/>
    <n v="11"/>
    <x v="1"/>
    <s v="DEL  →  BOM  →  COK"/>
    <x v="0"/>
  </r>
  <r>
    <x v="4"/>
    <x v="8"/>
    <x v="2"/>
    <x v="2"/>
    <s v="DEL "/>
    <s v=" HYD "/>
    <s v=" COK"/>
    <m/>
    <m/>
    <s v="07:05"/>
    <s v="22:30"/>
    <n v="925"/>
    <x v="2"/>
    <s v="No info"/>
    <n v="9646"/>
    <n v="7"/>
    <x v="1"/>
    <s v="DEL  →  HYD  →  COK"/>
    <x v="2"/>
  </r>
  <r>
    <x v="7"/>
    <x v="19"/>
    <x v="2"/>
    <x v="2"/>
    <s v="DEL "/>
    <s v=" BLR "/>
    <s v=" COK"/>
    <m/>
    <m/>
    <s v="20:45"/>
    <s v="07:10 16 May"/>
    <n v="625"/>
    <x v="2"/>
    <s v="No info"/>
    <n v="6853"/>
    <n v="20"/>
    <x v="2"/>
    <s v="DEL  →  BLR  →  COK"/>
    <x v="1"/>
  </r>
  <r>
    <x v="2"/>
    <x v="38"/>
    <x v="0"/>
    <x v="0"/>
    <s v="BLR "/>
    <s v=" BOM "/>
    <s v=" DEL"/>
    <m/>
    <m/>
    <s v="14:05"/>
    <s v="20:20"/>
    <n v="375"/>
    <x v="2"/>
    <s v="No info"/>
    <n v="13555"/>
    <n v="14"/>
    <x v="3"/>
    <s v="BLR  →  BOM  →  DEL"/>
    <x v="0"/>
  </r>
  <r>
    <x v="0"/>
    <x v="21"/>
    <x v="2"/>
    <x v="2"/>
    <s v="DEL "/>
    <s v=" BOM "/>
    <s v=" COK"/>
    <m/>
    <m/>
    <s v="17:30"/>
    <s v="01:30 16 Jun"/>
    <n v="480"/>
    <x v="2"/>
    <s v="No info"/>
    <n v="5883"/>
    <n v="17"/>
    <x v="2"/>
    <s v="DEL  →  BOM  →  COK"/>
    <x v="2"/>
  </r>
  <r>
    <x v="0"/>
    <x v="30"/>
    <x v="2"/>
    <x v="2"/>
    <s v="DEL "/>
    <s v=" HYD "/>
    <s v=" COK"/>
    <m/>
    <m/>
    <s v="04:55"/>
    <s v="12:00"/>
    <n v="425"/>
    <x v="2"/>
    <s v="No info"/>
    <n v="6171"/>
    <n v="4"/>
    <x v="0"/>
    <s v="DEL  →  HYD  →  COK"/>
    <x v="0"/>
  </r>
  <r>
    <x v="0"/>
    <x v="25"/>
    <x v="4"/>
    <x v="5"/>
    <s v="BOM "/>
    <s v=" HYD"/>
    <m/>
    <m/>
    <m/>
    <s v="16:55"/>
    <s v="18:25"/>
    <n v="90"/>
    <x v="0"/>
    <s v="No info"/>
    <n v="3175"/>
    <n v="16"/>
    <x v="3"/>
    <s v="BOM  →  HYD"/>
    <x v="1"/>
  </r>
  <r>
    <x v="0"/>
    <x v="37"/>
    <x v="2"/>
    <x v="2"/>
    <s v="DEL "/>
    <s v=" AMD "/>
    <s v=" COK"/>
    <m/>
    <m/>
    <s v="07:45"/>
    <s v="13:40"/>
    <n v="355"/>
    <x v="2"/>
    <s v="No info"/>
    <n v="4832"/>
    <n v="7"/>
    <x v="1"/>
    <s v="DEL  →  AMD  →  COK"/>
    <x v="0"/>
  </r>
  <r>
    <x v="4"/>
    <x v="8"/>
    <x v="2"/>
    <x v="2"/>
    <s v="DEL "/>
    <s v=" BOM "/>
    <s v=" COK"/>
    <m/>
    <m/>
    <s v="16:00"/>
    <s v="01:30 02 Jun"/>
    <n v="570"/>
    <x v="2"/>
    <s v="No info"/>
    <n v="13377"/>
    <n v="16"/>
    <x v="3"/>
    <s v="DEL  →  BOM  →  COK"/>
    <x v="2"/>
  </r>
  <r>
    <x v="2"/>
    <x v="5"/>
    <x v="2"/>
    <x v="2"/>
    <s v="DEL "/>
    <s v=" BOM "/>
    <s v=" COK"/>
    <m/>
    <m/>
    <s v="19:45"/>
    <s v="04:25 25 Jun"/>
    <n v="520"/>
    <x v="2"/>
    <s v="In-flight meal not included"/>
    <n v="10262"/>
    <n v="19"/>
    <x v="2"/>
    <s v="DEL  →  BOM  →  COK"/>
    <x v="2"/>
  </r>
  <r>
    <x v="2"/>
    <x v="8"/>
    <x v="2"/>
    <x v="2"/>
    <s v="DEL "/>
    <s v=" BOM "/>
    <s v=" COK"/>
    <m/>
    <m/>
    <s v="18:15"/>
    <s v="12:35 02 Jun"/>
    <n v="1100"/>
    <x v="2"/>
    <s v="In-flight meal not included"/>
    <n v="10262"/>
    <n v="18"/>
    <x v="2"/>
    <s v="DEL  →  BOM  →  COK"/>
    <x v="2"/>
  </r>
  <r>
    <x v="1"/>
    <x v="23"/>
    <x v="2"/>
    <x v="2"/>
    <s v="DEL "/>
    <s v=" JAI "/>
    <s v=" BOM "/>
    <s v=" COK"/>
    <m/>
    <s v="12:00"/>
    <s v="07:40 19 May"/>
    <n v="1180"/>
    <x v="1"/>
    <s v="No info"/>
    <n v="8603"/>
    <n v="12"/>
    <x v="3"/>
    <s v="DEL  →  JAI  →  BOM  →  COK"/>
    <x v="1"/>
  </r>
  <r>
    <x v="2"/>
    <x v="31"/>
    <x v="1"/>
    <x v="1"/>
    <s v="CCU "/>
    <s v=" BOM "/>
    <s v=" BLR"/>
    <m/>
    <m/>
    <s v="06:30"/>
    <s v="04:40 07 Jun"/>
    <n v="1330"/>
    <x v="2"/>
    <s v="In-flight meal not included"/>
    <n v="8586"/>
    <n v="6"/>
    <x v="1"/>
    <s v="CCU  →  BOM  →  BLR"/>
    <x v="2"/>
  </r>
  <r>
    <x v="6"/>
    <x v="25"/>
    <x v="1"/>
    <x v="1"/>
    <s v="CCU "/>
    <s v=" DEL "/>
    <s v=" BLR"/>
    <m/>
    <m/>
    <s v="20:20"/>
    <s v="09:05 22 May"/>
    <n v="765"/>
    <x v="2"/>
    <s v="No info"/>
    <n v="8452"/>
    <n v="20"/>
    <x v="2"/>
    <s v="CCU  →  DEL  →  BLR"/>
    <x v="1"/>
  </r>
  <r>
    <x v="2"/>
    <x v="0"/>
    <x v="1"/>
    <x v="1"/>
    <s v="CCU "/>
    <s v=" BOM "/>
    <s v=" BLR"/>
    <m/>
    <m/>
    <s v="18:55"/>
    <s v="18:10 25 Mar"/>
    <n v="1395"/>
    <x v="2"/>
    <s v="No info"/>
    <n v="14231"/>
    <n v="18"/>
    <x v="2"/>
    <s v="CCU  →  BOM  →  BLR"/>
    <x v="0"/>
  </r>
  <r>
    <x v="2"/>
    <x v="25"/>
    <x v="2"/>
    <x v="2"/>
    <s v="DEL "/>
    <s v=" BOM "/>
    <s v=" COK"/>
    <m/>
    <m/>
    <s v="08:00"/>
    <s v="19:00"/>
    <n v="660"/>
    <x v="2"/>
    <s v="No info"/>
    <n v="16289"/>
    <n v="8"/>
    <x v="1"/>
    <s v="DEL  →  BOM  →  COK"/>
    <x v="1"/>
  </r>
  <r>
    <x v="3"/>
    <x v="42"/>
    <x v="0"/>
    <x v="0"/>
    <s v="BLR "/>
    <s v=" DEL"/>
    <m/>
    <m/>
    <m/>
    <s v="09:35"/>
    <s v="12:30"/>
    <n v="175"/>
    <x v="0"/>
    <s v="No info"/>
    <n v="6860"/>
    <n v="9"/>
    <x v="1"/>
    <s v="BLR  →  DEL"/>
    <x v="0"/>
  </r>
  <r>
    <x v="0"/>
    <x v="10"/>
    <x v="4"/>
    <x v="5"/>
    <s v="BOM "/>
    <s v=" HYD"/>
    <m/>
    <m/>
    <m/>
    <s v="02:35"/>
    <s v="04:05"/>
    <n v="90"/>
    <x v="0"/>
    <s v="No info"/>
    <n v="2754"/>
    <n v="2"/>
    <x v="0"/>
    <s v="BOM  →  HYD"/>
    <x v="1"/>
  </r>
  <r>
    <x v="4"/>
    <x v="2"/>
    <x v="2"/>
    <x v="2"/>
    <s v="DEL "/>
    <s v=" HYD "/>
    <s v=" COK"/>
    <m/>
    <m/>
    <s v="07:05"/>
    <s v="22:30"/>
    <n v="925"/>
    <x v="2"/>
    <s v="No info"/>
    <n v="9646"/>
    <n v="7"/>
    <x v="1"/>
    <s v="DEL  →  HYD  →  COK"/>
    <x v="2"/>
  </r>
  <r>
    <x v="1"/>
    <x v="7"/>
    <x v="3"/>
    <x v="3"/>
    <s v="MAA "/>
    <s v=" CCU"/>
    <m/>
    <m/>
    <m/>
    <s v="11:40"/>
    <s v="13:55"/>
    <n v="135"/>
    <x v="0"/>
    <s v="No info"/>
    <n v="4667"/>
    <n v="11"/>
    <x v="1"/>
    <s v="MAA  →  CCU"/>
    <x v="1"/>
  </r>
  <r>
    <x v="0"/>
    <x v="35"/>
    <x v="1"/>
    <x v="1"/>
    <s v="CCU "/>
    <s v=" BLR"/>
    <m/>
    <m/>
    <m/>
    <s v="15:30"/>
    <s v="18:05"/>
    <n v="155"/>
    <x v="0"/>
    <s v="No info"/>
    <n v="4804"/>
    <n v="15"/>
    <x v="3"/>
    <s v="CCU  →  BLR"/>
    <x v="3"/>
  </r>
  <r>
    <x v="0"/>
    <x v="33"/>
    <x v="0"/>
    <x v="0"/>
    <s v="BLR "/>
    <s v=" DEL"/>
    <m/>
    <m/>
    <m/>
    <s v="01:30"/>
    <s v="04:15"/>
    <n v="165"/>
    <x v="0"/>
    <s v="No info"/>
    <n v="4545"/>
    <n v="1"/>
    <x v="0"/>
    <s v="BLR  →  DEL"/>
    <x v="0"/>
  </r>
  <r>
    <x v="2"/>
    <x v="4"/>
    <x v="0"/>
    <x v="0"/>
    <s v="BLR "/>
    <s v=" BOM "/>
    <s v=" DEL"/>
    <m/>
    <m/>
    <s v="22:50"/>
    <s v="20:20 02 Mar"/>
    <n v="1290"/>
    <x v="2"/>
    <s v="No info"/>
    <n v="25735"/>
    <n v="22"/>
    <x v="0"/>
    <s v="BLR  →  BOM  →  DEL"/>
    <x v="0"/>
  </r>
  <r>
    <x v="2"/>
    <x v="16"/>
    <x v="2"/>
    <x v="2"/>
    <s v="DEL "/>
    <s v=" JAI "/>
    <s v=" BOM "/>
    <s v=" COK"/>
    <m/>
    <s v="05:30"/>
    <s v="04:25 22 Mar"/>
    <n v="1375"/>
    <x v="1"/>
    <s v="No info"/>
    <n v="12647"/>
    <n v="5"/>
    <x v="1"/>
    <s v="DEL  →  JAI  →  BOM  →  COK"/>
    <x v="0"/>
  </r>
  <r>
    <x v="2"/>
    <x v="1"/>
    <x v="1"/>
    <x v="1"/>
    <s v="CCU "/>
    <s v=" BOM "/>
    <s v=" BLR"/>
    <m/>
    <m/>
    <s v="14:05"/>
    <s v="08:15 02 May"/>
    <n v="1090"/>
    <x v="2"/>
    <s v="In-flight meal not included"/>
    <n v="8586"/>
    <n v="14"/>
    <x v="3"/>
    <s v="CCU  →  BOM  →  BLR"/>
    <x v="1"/>
  </r>
  <r>
    <x v="0"/>
    <x v="2"/>
    <x v="3"/>
    <x v="3"/>
    <s v="MAA "/>
    <s v=" CCU"/>
    <m/>
    <m/>
    <m/>
    <s v="22:05"/>
    <s v="00:25 10 Jun"/>
    <n v="140"/>
    <x v="0"/>
    <s v="No info"/>
    <n v="5277"/>
    <n v="22"/>
    <x v="0"/>
    <s v="MAA  →  CCU"/>
    <x v="2"/>
  </r>
  <r>
    <x v="0"/>
    <x v="37"/>
    <x v="2"/>
    <x v="2"/>
    <s v="DEL "/>
    <s v=" BOM "/>
    <s v=" COK"/>
    <m/>
    <m/>
    <s v="11:30"/>
    <s v="01:35 28 Mar"/>
    <n v="845"/>
    <x v="2"/>
    <s v="No info"/>
    <n v="6206"/>
    <n v="11"/>
    <x v="1"/>
    <s v="DEL  →  BOM  →  COK"/>
    <x v="0"/>
  </r>
  <r>
    <x v="7"/>
    <x v="39"/>
    <x v="0"/>
    <x v="4"/>
    <s v="BLR "/>
    <s v=" DEL"/>
    <m/>
    <m/>
    <m/>
    <s v="11:10"/>
    <s v="13:55"/>
    <n v="165"/>
    <x v="0"/>
    <s v="No info"/>
    <n v="4483"/>
    <n v="11"/>
    <x v="1"/>
    <s v="BLR  →  DEL"/>
    <x v="3"/>
  </r>
  <r>
    <x v="6"/>
    <x v="32"/>
    <x v="1"/>
    <x v="1"/>
    <s v="CCU "/>
    <s v=" DEL "/>
    <s v=" BLR"/>
    <m/>
    <m/>
    <s v="17:00"/>
    <s v="18:50 25 May"/>
    <n v="1550"/>
    <x v="2"/>
    <s v="No info"/>
    <n v="9870"/>
    <n v="17"/>
    <x v="2"/>
    <s v="CCU  →  DEL  →  BLR"/>
    <x v="1"/>
  </r>
  <r>
    <x v="3"/>
    <x v="24"/>
    <x v="1"/>
    <x v="1"/>
    <s v="CCU "/>
    <s v=" BLR"/>
    <m/>
    <m/>
    <m/>
    <s v="17:10"/>
    <s v="19:40"/>
    <n v="150"/>
    <x v="0"/>
    <s v="No check-in baggage included"/>
    <n v="3841"/>
    <n v="17"/>
    <x v="2"/>
    <s v="CCU  →  BLR"/>
    <x v="2"/>
  </r>
  <r>
    <x v="3"/>
    <x v="37"/>
    <x v="1"/>
    <x v="1"/>
    <s v="CCU "/>
    <s v=" BLR"/>
    <m/>
    <m/>
    <m/>
    <s v="09:00"/>
    <s v="11:30"/>
    <n v="150"/>
    <x v="0"/>
    <s v="No check-in baggage included"/>
    <n v="3815"/>
    <n v="9"/>
    <x v="1"/>
    <s v="CCU  →  BLR"/>
    <x v="0"/>
  </r>
  <r>
    <x v="0"/>
    <x v="0"/>
    <x v="0"/>
    <x v="0"/>
    <s v="BLR "/>
    <s v=" DEL"/>
    <m/>
    <m/>
    <m/>
    <s v="23:30"/>
    <s v="02:20 25 Mar"/>
    <n v="170"/>
    <x v="0"/>
    <s v="No info"/>
    <n v="6860"/>
    <n v="23"/>
    <x v="0"/>
    <s v="BLR  →  DEL"/>
    <x v="0"/>
  </r>
  <r>
    <x v="2"/>
    <x v="1"/>
    <x v="1"/>
    <x v="1"/>
    <s v="CCU "/>
    <s v=" DEL "/>
    <s v=" BLR"/>
    <m/>
    <m/>
    <s v="20:25"/>
    <s v="10:55 02 May"/>
    <n v="870"/>
    <x v="2"/>
    <s v="No info"/>
    <n v="12121"/>
    <n v="20"/>
    <x v="2"/>
    <s v="CCU  →  DEL  →  BLR"/>
    <x v="1"/>
  </r>
  <r>
    <x v="2"/>
    <x v="37"/>
    <x v="2"/>
    <x v="2"/>
    <s v="DEL "/>
    <s v=" BOM "/>
    <s v=" COK"/>
    <m/>
    <m/>
    <s v="09:55"/>
    <s v="18:50"/>
    <n v="535"/>
    <x v="2"/>
    <s v="In-flight meal not included"/>
    <n v="5963"/>
    <n v="9"/>
    <x v="1"/>
    <s v="DEL  →  BOM  →  COK"/>
    <x v="0"/>
  </r>
  <r>
    <x v="3"/>
    <x v="31"/>
    <x v="0"/>
    <x v="4"/>
    <s v="BLR "/>
    <s v=" DEL"/>
    <m/>
    <m/>
    <m/>
    <s v="05:55"/>
    <s v="08:35"/>
    <n v="160"/>
    <x v="0"/>
    <s v="No info"/>
    <n v="3625"/>
    <n v="5"/>
    <x v="1"/>
    <s v="BLR  →  DEL"/>
    <x v="2"/>
  </r>
  <r>
    <x v="3"/>
    <x v="21"/>
    <x v="1"/>
    <x v="1"/>
    <s v="CCU "/>
    <s v=" BLR"/>
    <m/>
    <m/>
    <m/>
    <s v="09:00"/>
    <s v="11:25"/>
    <n v="145"/>
    <x v="0"/>
    <s v="No check-in baggage included"/>
    <n v="3841"/>
    <n v="9"/>
    <x v="1"/>
    <s v="CCU  →  BLR"/>
    <x v="2"/>
  </r>
  <r>
    <x v="0"/>
    <x v="14"/>
    <x v="0"/>
    <x v="4"/>
    <s v="BLR "/>
    <s v=" DEL"/>
    <m/>
    <m/>
    <m/>
    <s v="20:00"/>
    <s v="22:50"/>
    <n v="170"/>
    <x v="0"/>
    <s v="No info"/>
    <n v="4823"/>
    <n v="20"/>
    <x v="2"/>
    <s v="BLR  →  DEL"/>
    <x v="2"/>
  </r>
  <r>
    <x v="4"/>
    <x v="14"/>
    <x v="2"/>
    <x v="2"/>
    <s v="DEL "/>
    <s v=" HYD "/>
    <s v=" COK"/>
    <m/>
    <m/>
    <s v="09:45"/>
    <s v="16:10"/>
    <n v="385"/>
    <x v="2"/>
    <s v="No info"/>
    <n v="9646"/>
    <n v="9"/>
    <x v="1"/>
    <s v="DEL  →  HYD  →  COK"/>
    <x v="2"/>
  </r>
  <r>
    <x v="2"/>
    <x v="7"/>
    <x v="2"/>
    <x v="2"/>
    <s v="DEL "/>
    <s v=" BOM "/>
    <s v=" COK"/>
    <m/>
    <m/>
    <s v="02:15"/>
    <s v="12:35"/>
    <n v="620"/>
    <x v="2"/>
    <s v="In-flight meal not included"/>
    <n v="10152"/>
    <n v="2"/>
    <x v="0"/>
    <s v="DEL  →  BOM  →  COK"/>
    <x v="1"/>
  </r>
  <r>
    <x v="0"/>
    <x v="27"/>
    <x v="2"/>
    <x v="2"/>
    <s v="DEL "/>
    <s v=" HYD "/>
    <s v=" COK"/>
    <m/>
    <m/>
    <s v="06:50"/>
    <s v="22:30"/>
    <n v="940"/>
    <x v="2"/>
    <s v="No info"/>
    <n v="7514"/>
    <n v="6"/>
    <x v="1"/>
    <s v="DEL  →  HYD  →  COK"/>
    <x v="2"/>
  </r>
  <r>
    <x v="2"/>
    <x v="26"/>
    <x v="0"/>
    <x v="0"/>
    <s v="BLR "/>
    <s v=" BOM "/>
    <s v=" DEL"/>
    <m/>
    <m/>
    <s v="07:00"/>
    <s v="18:25"/>
    <n v="685"/>
    <x v="2"/>
    <s v="No info"/>
    <n v="16736"/>
    <n v="7"/>
    <x v="1"/>
    <s v="BLR  →  BOM  →  DEL"/>
    <x v="0"/>
  </r>
  <r>
    <x v="2"/>
    <x v="18"/>
    <x v="1"/>
    <x v="1"/>
    <s v="CCU "/>
    <s v=" BOM "/>
    <s v=" BLR"/>
    <m/>
    <m/>
    <s v="18:55"/>
    <s v="10:05 07 May"/>
    <n v="910"/>
    <x v="2"/>
    <s v="No info"/>
    <n v="13584"/>
    <n v="18"/>
    <x v="2"/>
    <s v="CCU  →  BOM  →  BLR"/>
    <x v="1"/>
  </r>
  <r>
    <x v="1"/>
    <x v="25"/>
    <x v="1"/>
    <x v="1"/>
    <s v="CCU "/>
    <s v=" JAI "/>
    <s v=" BOM "/>
    <s v=" BLR"/>
    <m/>
    <s v="08:20"/>
    <s v="07:55 22 May"/>
    <n v="1415"/>
    <x v="1"/>
    <s v="No info"/>
    <n v="11222"/>
    <n v="8"/>
    <x v="1"/>
    <s v="CCU  →  JAI  →  BOM  →  BLR"/>
    <x v="1"/>
  </r>
  <r>
    <x v="0"/>
    <x v="1"/>
    <x v="3"/>
    <x v="3"/>
    <s v="MAA "/>
    <s v=" CCU"/>
    <m/>
    <m/>
    <m/>
    <s v="07:55"/>
    <s v="10:15"/>
    <n v="140"/>
    <x v="0"/>
    <s v="No info"/>
    <n v="3850"/>
    <n v="7"/>
    <x v="1"/>
    <s v="MAA  →  CCU"/>
    <x v="1"/>
  </r>
  <r>
    <x v="6"/>
    <x v="0"/>
    <x v="0"/>
    <x v="0"/>
    <s v="BLR "/>
    <s v=" DEL"/>
    <m/>
    <m/>
    <m/>
    <s v="12:00"/>
    <s v="14:40"/>
    <n v="160"/>
    <x v="0"/>
    <s v="No info"/>
    <n v="7608"/>
    <n v="12"/>
    <x v="3"/>
    <s v="BLR  →  DEL"/>
    <x v="0"/>
  </r>
  <r>
    <x v="2"/>
    <x v="3"/>
    <x v="1"/>
    <x v="1"/>
    <s v="CCU "/>
    <s v=" BOM "/>
    <s v=" BLR"/>
    <m/>
    <m/>
    <s v="20:00"/>
    <s v="16:20 13 May"/>
    <n v="1220"/>
    <x v="2"/>
    <s v="In-flight meal not included"/>
    <n v="10844"/>
    <n v="20"/>
    <x v="2"/>
    <s v="CCU  →  BOM  →  BLR"/>
    <x v="1"/>
  </r>
  <r>
    <x v="4"/>
    <x v="2"/>
    <x v="2"/>
    <x v="2"/>
    <s v="DEL "/>
    <s v=" BOM "/>
    <s v=" COK"/>
    <m/>
    <m/>
    <s v="17:00"/>
    <s v="01:30 10 Jun"/>
    <n v="510"/>
    <x v="2"/>
    <s v="No info"/>
    <n v="7408"/>
    <n v="17"/>
    <x v="2"/>
    <s v="DEL  →  BOM  →  COK"/>
    <x v="2"/>
  </r>
  <r>
    <x v="6"/>
    <x v="23"/>
    <x v="3"/>
    <x v="3"/>
    <s v="MAA "/>
    <s v=" CCU"/>
    <m/>
    <m/>
    <m/>
    <s v="07:05"/>
    <s v="09:20"/>
    <n v="135"/>
    <x v="0"/>
    <s v="No info"/>
    <n v="3687"/>
    <n v="7"/>
    <x v="1"/>
    <s v="MAA  →  CCU"/>
    <x v="1"/>
  </r>
  <r>
    <x v="3"/>
    <x v="12"/>
    <x v="2"/>
    <x v="2"/>
    <s v="DEL "/>
    <s v=" BLR "/>
    <s v=" COK"/>
    <m/>
    <m/>
    <s v="16:35"/>
    <s v="22:50"/>
    <n v="375"/>
    <x v="2"/>
    <s v="No info"/>
    <n v="11726"/>
    <n v="16"/>
    <x v="3"/>
    <s v="DEL  →  BLR  →  COK"/>
    <x v="0"/>
  </r>
  <r>
    <x v="2"/>
    <x v="18"/>
    <x v="1"/>
    <x v="1"/>
    <s v="CCU "/>
    <s v=" BOM "/>
    <s v=" BLR"/>
    <m/>
    <m/>
    <s v="06:30"/>
    <s v="09:20 07 May"/>
    <n v="1610"/>
    <x v="2"/>
    <s v="In-flight meal not included"/>
    <n v="9663"/>
    <n v="6"/>
    <x v="1"/>
    <s v="CCU  →  BOM  →  BLR"/>
    <x v="1"/>
  </r>
  <r>
    <x v="1"/>
    <x v="0"/>
    <x v="1"/>
    <x v="1"/>
    <s v="CCU "/>
    <s v=" DEL "/>
    <s v=" COK "/>
    <s v=" BLR"/>
    <m/>
    <s v="07:00"/>
    <s v="13:45 25 Mar"/>
    <n v="1845"/>
    <x v="1"/>
    <s v="No info"/>
    <n v="12829"/>
    <n v="7"/>
    <x v="1"/>
    <s v="CCU  →  DEL  →  COK  →  BLR"/>
    <x v="0"/>
  </r>
  <r>
    <x v="0"/>
    <x v="24"/>
    <x v="2"/>
    <x v="2"/>
    <s v="DEL "/>
    <s v=" BOM "/>
    <s v=" COK"/>
    <m/>
    <m/>
    <s v="16:00"/>
    <s v="21:00"/>
    <n v="300"/>
    <x v="2"/>
    <s v="No info"/>
    <n v="6069"/>
    <n v="16"/>
    <x v="3"/>
    <s v="DEL  →  BOM  →  COK"/>
    <x v="2"/>
  </r>
  <r>
    <x v="2"/>
    <x v="14"/>
    <x v="1"/>
    <x v="1"/>
    <s v="CCU "/>
    <s v=" BOM "/>
    <s v=" BLR"/>
    <m/>
    <m/>
    <s v="16:30"/>
    <s v="19:50 13 Jun"/>
    <n v="1640"/>
    <x v="2"/>
    <s v="In-flight meal not included"/>
    <n v="8529"/>
    <n v="16"/>
    <x v="3"/>
    <s v="CCU  →  BOM  →  BLR"/>
    <x v="2"/>
  </r>
  <r>
    <x v="6"/>
    <x v="10"/>
    <x v="1"/>
    <x v="1"/>
    <s v="CCU "/>
    <s v=" DEL "/>
    <s v=" BLR"/>
    <m/>
    <m/>
    <s v="17:00"/>
    <s v="23:25"/>
    <n v="385"/>
    <x v="2"/>
    <s v="No info"/>
    <n v="8085"/>
    <n v="17"/>
    <x v="2"/>
    <s v="CCU  →  DEL  →  BLR"/>
    <x v="1"/>
  </r>
  <r>
    <x v="6"/>
    <x v="19"/>
    <x v="0"/>
    <x v="4"/>
    <s v="BLR "/>
    <s v=" DEL"/>
    <m/>
    <m/>
    <m/>
    <s v="19:30"/>
    <s v="22:15"/>
    <n v="165"/>
    <x v="0"/>
    <s v="No info"/>
    <n v="4878"/>
    <n v="19"/>
    <x v="2"/>
    <s v="BLR  →  DEL"/>
    <x v="1"/>
  </r>
  <r>
    <x v="0"/>
    <x v="17"/>
    <x v="0"/>
    <x v="4"/>
    <s v="BLR "/>
    <s v=" DEL"/>
    <m/>
    <m/>
    <m/>
    <s v="13:00"/>
    <s v="15:50"/>
    <n v="170"/>
    <x v="0"/>
    <s v="No info"/>
    <n v="4077"/>
    <n v="13"/>
    <x v="3"/>
    <s v="BLR  →  DEL"/>
    <x v="3"/>
  </r>
  <r>
    <x v="0"/>
    <x v="10"/>
    <x v="1"/>
    <x v="1"/>
    <s v="CCU "/>
    <s v=" PNQ "/>
    <s v=" BLR"/>
    <m/>
    <m/>
    <s v="21:00"/>
    <s v="02:15 10 May"/>
    <n v="315"/>
    <x v="2"/>
    <s v="No info"/>
    <n v="7605"/>
    <n v="21"/>
    <x v="0"/>
    <s v="CCU  →  PNQ  →  BLR"/>
    <x v="1"/>
  </r>
  <r>
    <x v="2"/>
    <x v="21"/>
    <x v="2"/>
    <x v="2"/>
    <s v="DEL "/>
    <s v=" JAI "/>
    <s v=" BOM "/>
    <s v=" COK"/>
    <m/>
    <s v="05:30"/>
    <s v="04:25 16 Jun"/>
    <n v="1375"/>
    <x v="1"/>
    <s v="No info"/>
    <n v="13014"/>
    <n v="5"/>
    <x v="1"/>
    <s v="DEL  →  JAI  →  BOM  →  COK"/>
    <x v="2"/>
  </r>
  <r>
    <x v="0"/>
    <x v="12"/>
    <x v="2"/>
    <x v="2"/>
    <s v="DEL "/>
    <s v=" HYD "/>
    <s v=" COK"/>
    <m/>
    <m/>
    <s v="07:35"/>
    <s v="22:20"/>
    <n v="885"/>
    <x v="2"/>
    <s v="No info"/>
    <n v="11600"/>
    <n v="7"/>
    <x v="1"/>
    <s v="DEL  →  HYD  →  COK"/>
    <x v="0"/>
  </r>
  <r>
    <x v="2"/>
    <x v="3"/>
    <x v="1"/>
    <x v="1"/>
    <s v="CCU "/>
    <s v=" DEL "/>
    <s v=" BLR"/>
    <m/>
    <m/>
    <s v="17:00"/>
    <s v="09:45 13 May"/>
    <n v="1005"/>
    <x v="2"/>
    <s v="No info"/>
    <n v="14151"/>
    <n v="17"/>
    <x v="2"/>
    <s v="CCU  →  DEL  →  BLR"/>
    <x v="1"/>
  </r>
  <r>
    <x v="1"/>
    <x v="5"/>
    <x v="2"/>
    <x v="2"/>
    <s v="DEL "/>
    <s v=" HYD "/>
    <s v=" BOM "/>
    <s v=" COK"/>
    <m/>
    <s v="13:15"/>
    <s v="07:40 25 Jun"/>
    <n v="1105"/>
    <x v="1"/>
    <s v="No info"/>
    <n v="12497"/>
    <n v="13"/>
    <x v="3"/>
    <s v="DEL  →  HYD  →  BOM  →  COK"/>
    <x v="2"/>
  </r>
  <r>
    <x v="2"/>
    <x v="15"/>
    <x v="2"/>
    <x v="2"/>
    <s v="DEL "/>
    <s v=" BOM "/>
    <s v=" COK"/>
    <m/>
    <m/>
    <s v="02:15"/>
    <s v="18:50"/>
    <n v="995"/>
    <x v="2"/>
    <s v="No info"/>
    <n v="17024"/>
    <n v="2"/>
    <x v="0"/>
    <s v="DEL  →  BOM  →  COK"/>
    <x v="0"/>
  </r>
  <r>
    <x v="3"/>
    <x v="30"/>
    <x v="3"/>
    <x v="3"/>
    <s v="MAA "/>
    <s v=" CCU"/>
    <m/>
    <m/>
    <m/>
    <s v="09:30"/>
    <s v="12:05"/>
    <n v="155"/>
    <x v="0"/>
    <s v="No info"/>
    <n v="6300"/>
    <n v="9"/>
    <x v="1"/>
    <s v="MAA  →  CCU"/>
    <x v="0"/>
  </r>
  <r>
    <x v="4"/>
    <x v="15"/>
    <x v="2"/>
    <x v="2"/>
    <s v="DEL "/>
    <s v=" BOM "/>
    <s v=" COK"/>
    <m/>
    <m/>
    <s v="17:45"/>
    <s v="01:35 07 Mar"/>
    <n v="470"/>
    <x v="2"/>
    <s v="No info"/>
    <n v="15147"/>
    <n v="17"/>
    <x v="2"/>
    <s v="DEL  →  BOM  →  COK"/>
    <x v="0"/>
  </r>
  <r>
    <x v="4"/>
    <x v="8"/>
    <x v="2"/>
    <x v="2"/>
    <s v="DEL "/>
    <s v=" BOM "/>
    <s v=" COK"/>
    <m/>
    <m/>
    <s v="12:50"/>
    <s v="01:30 02 Jun"/>
    <n v="760"/>
    <x v="2"/>
    <s v="No info"/>
    <n v="6795"/>
    <n v="12"/>
    <x v="3"/>
    <s v="DEL  →  BOM  →  COK"/>
    <x v="2"/>
  </r>
  <r>
    <x v="0"/>
    <x v="12"/>
    <x v="4"/>
    <x v="5"/>
    <s v="BOM "/>
    <s v=" HYD"/>
    <m/>
    <m/>
    <m/>
    <s v="19:05"/>
    <s v="20:30"/>
    <n v="85"/>
    <x v="0"/>
    <s v="No info"/>
    <n v="5755"/>
    <n v="19"/>
    <x v="2"/>
    <s v="BOM  →  HYD"/>
    <x v="0"/>
  </r>
  <r>
    <x v="1"/>
    <x v="3"/>
    <x v="1"/>
    <x v="1"/>
    <s v="CCU "/>
    <s v=" DEL "/>
    <s v=" BLR"/>
    <m/>
    <m/>
    <s v="20:30"/>
    <s v="16:15 13 May"/>
    <n v="1185"/>
    <x v="2"/>
    <s v="No info"/>
    <n v="10203"/>
    <n v="20"/>
    <x v="2"/>
    <s v="CCU  →  DEL  →  BLR"/>
    <x v="1"/>
  </r>
  <r>
    <x v="2"/>
    <x v="31"/>
    <x v="2"/>
    <x v="2"/>
    <s v="DEL "/>
    <s v=" BOM "/>
    <s v=" COK"/>
    <m/>
    <m/>
    <s v="11:30"/>
    <s v="04:25 07 Jun"/>
    <n v="1015"/>
    <x v="2"/>
    <s v="No info"/>
    <n v="14714"/>
    <n v="11"/>
    <x v="1"/>
    <s v="DEL  →  BOM  →  COK"/>
    <x v="2"/>
  </r>
  <r>
    <x v="0"/>
    <x v="38"/>
    <x v="0"/>
    <x v="0"/>
    <s v="BLR "/>
    <s v=" DEL"/>
    <m/>
    <m/>
    <m/>
    <s v="22:20"/>
    <s v="01:10 19 Mar"/>
    <n v="170"/>
    <x v="0"/>
    <s v="No info"/>
    <n v="4545"/>
    <n v="22"/>
    <x v="0"/>
    <s v="BLR  →  DEL"/>
    <x v="0"/>
  </r>
  <r>
    <x v="2"/>
    <x v="19"/>
    <x v="1"/>
    <x v="1"/>
    <s v="CCU "/>
    <s v=" BOM "/>
    <s v=" BLR"/>
    <m/>
    <m/>
    <s v="06:30"/>
    <s v="20:45"/>
    <n v="855"/>
    <x v="2"/>
    <s v="No info"/>
    <n v="14781"/>
    <n v="6"/>
    <x v="1"/>
    <s v="CCU  →  BOM  →  BLR"/>
    <x v="1"/>
  </r>
  <r>
    <x v="1"/>
    <x v="6"/>
    <x v="0"/>
    <x v="0"/>
    <s v="BLR "/>
    <s v=" TRV "/>
    <s v=" COK "/>
    <s v=" DEL"/>
    <m/>
    <s v="07:30"/>
    <s v="11:05 13 Mar"/>
    <n v="1655"/>
    <x v="1"/>
    <s v="No info"/>
    <n v="11602"/>
    <n v="7"/>
    <x v="1"/>
    <s v="BLR  →  TRV  →  COK  →  DEL"/>
    <x v="0"/>
  </r>
  <r>
    <x v="0"/>
    <x v="18"/>
    <x v="4"/>
    <x v="5"/>
    <s v="BOM "/>
    <s v=" HYD"/>
    <m/>
    <m/>
    <m/>
    <s v="06:25"/>
    <s v="07:55"/>
    <n v="90"/>
    <x v="0"/>
    <s v="No info"/>
    <n v="4049"/>
    <n v="6"/>
    <x v="1"/>
    <s v="BOM  →  HYD"/>
    <x v="1"/>
  </r>
  <r>
    <x v="2"/>
    <x v="10"/>
    <x v="2"/>
    <x v="2"/>
    <s v="DEL "/>
    <s v=" JAI "/>
    <s v=" BOM "/>
    <s v=" COK"/>
    <m/>
    <s v="05:30"/>
    <s v="04:25 10 May"/>
    <n v="1375"/>
    <x v="1"/>
    <s v="In-flight meal not included"/>
    <n v="13029"/>
    <n v="5"/>
    <x v="1"/>
    <s v="DEL  →  JAI  →  BOM  →  COK"/>
    <x v="1"/>
  </r>
  <r>
    <x v="2"/>
    <x v="2"/>
    <x v="1"/>
    <x v="1"/>
    <s v="CCU "/>
    <s v=" BOM "/>
    <s v=" BLR"/>
    <m/>
    <m/>
    <s v="08:25"/>
    <s v="20:45"/>
    <n v="740"/>
    <x v="2"/>
    <s v="No info"/>
    <n v="14571"/>
    <n v="8"/>
    <x v="1"/>
    <s v="CCU  →  BOM  →  BLR"/>
    <x v="2"/>
  </r>
  <r>
    <x v="1"/>
    <x v="2"/>
    <x v="0"/>
    <x v="4"/>
    <s v="BLR "/>
    <s v=" DEL"/>
    <m/>
    <m/>
    <m/>
    <s v="06:10"/>
    <s v="08:55"/>
    <n v="165"/>
    <x v="0"/>
    <s v="No info"/>
    <n v="6961"/>
    <n v="6"/>
    <x v="1"/>
    <s v="BLR  →  DEL"/>
    <x v="2"/>
  </r>
  <r>
    <x v="3"/>
    <x v="19"/>
    <x v="1"/>
    <x v="1"/>
    <s v="CCU "/>
    <s v=" PNQ "/>
    <s v=" BLR"/>
    <m/>
    <m/>
    <s v="08:35"/>
    <s v="17:15"/>
    <n v="520"/>
    <x v="2"/>
    <s v="No info"/>
    <n v="6381"/>
    <n v="8"/>
    <x v="1"/>
    <s v="CCU  →  PNQ  →  BLR"/>
    <x v="1"/>
  </r>
  <r>
    <x v="3"/>
    <x v="34"/>
    <x v="1"/>
    <x v="1"/>
    <s v="CCU "/>
    <s v=" BLR"/>
    <m/>
    <m/>
    <m/>
    <s v="06:55"/>
    <s v="09:30"/>
    <n v="155"/>
    <x v="0"/>
    <s v="No check-in baggage included"/>
    <n v="3841"/>
    <n v="6"/>
    <x v="1"/>
    <s v="CCU  →  BLR"/>
    <x v="3"/>
  </r>
  <r>
    <x v="2"/>
    <x v="16"/>
    <x v="2"/>
    <x v="2"/>
    <s v="DEL "/>
    <s v=" IXC "/>
    <s v=" BOM "/>
    <s v=" COK"/>
    <m/>
    <s v="06:20"/>
    <s v="04:25 22 Mar"/>
    <n v="1325"/>
    <x v="1"/>
    <s v="No info"/>
    <n v="11538"/>
    <n v="6"/>
    <x v="1"/>
    <s v="DEL  →  IXC  →  BOM  →  COK"/>
    <x v="0"/>
  </r>
  <r>
    <x v="6"/>
    <x v="18"/>
    <x v="1"/>
    <x v="1"/>
    <s v="CCU "/>
    <s v=" DEL "/>
    <s v=" BLR"/>
    <m/>
    <m/>
    <s v="20:20"/>
    <s v="20:20 07 May"/>
    <n v="1440"/>
    <x v="2"/>
    <s v="No info"/>
    <n v="8610"/>
    <n v="20"/>
    <x v="2"/>
    <s v="CCU  →  DEL  →  BLR"/>
    <x v="1"/>
  </r>
  <r>
    <x v="1"/>
    <x v="15"/>
    <x v="2"/>
    <x v="2"/>
    <s v="DEL "/>
    <s v=" HYD "/>
    <s v=" BOM "/>
    <s v=" COK"/>
    <m/>
    <s v="07:05"/>
    <s v="19:15 07 Mar"/>
    <n v="2170"/>
    <x v="1"/>
    <s v="No info"/>
    <n v="11552"/>
    <n v="7"/>
    <x v="1"/>
    <s v="DEL  →  HYD  →  BOM  →  COK"/>
    <x v="0"/>
  </r>
  <r>
    <x v="4"/>
    <x v="8"/>
    <x v="2"/>
    <x v="2"/>
    <s v="DEL "/>
    <s v=" BOM "/>
    <s v=" COK"/>
    <m/>
    <m/>
    <s v="07:00"/>
    <s v="21:00"/>
    <n v="840"/>
    <x v="2"/>
    <s v="No info"/>
    <n v="7408"/>
    <n v="7"/>
    <x v="1"/>
    <s v="DEL  →  BOM  →  COK"/>
    <x v="2"/>
  </r>
  <r>
    <x v="2"/>
    <x v="24"/>
    <x v="2"/>
    <x v="2"/>
    <s v="DEL "/>
    <s v=" BOM "/>
    <s v=" COK"/>
    <m/>
    <m/>
    <s v="19:45"/>
    <s v="12:35 28 Jun"/>
    <n v="1010"/>
    <x v="2"/>
    <s v="In-flight meal not included"/>
    <n v="10262"/>
    <n v="19"/>
    <x v="2"/>
    <s v="DEL  →  BOM  →  COK"/>
    <x v="2"/>
  </r>
  <r>
    <x v="1"/>
    <x v="18"/>
    <x v="1"/>
    <x v="1"/>
    <s v="CCU "/>
    <s v=" IXR "/>
    <s v=" DEL "/>
    <s v=" BLR"/>
    <m/>
    <s v="05:50"/>
    <s v="08:55 07 May"/>
    <n v="1625"/>
    <x v="1"/>
    <s v="No info"/>
    <n v="10991"/>
    <n v="5"/>
    <x v="1"/>
    <s v="CCU  →  IXR  →  DEL  →  BLR"/>
    <x v="1"/>
  </r>
  <r>
    <x v="4"/>
    <x v="2"/>
    <x v="2"/>
    <x v="2"/>
    <s v="DEL "/>
    <s v=" BOM "/>
    <s v=" COK"/>
    <m/>
    <m/>
    <s v="18:15"/>
    <s v="01:30 10 Jun"/>
    <n v="435"/>
    <x v="2"/>
    <s v="No info"/>
    <n v="13587"/>
    <n v="18"/>
    <x v="2"/>
    <s v="DEL  →  BOM  →  COK"/>
    <x v="2"/>
  </r>
  <r>
    <x v="1"/>
    <x v="19"/>
    <x v="2"/>
    <x v="2"/>
    <s v="DEL "/>
    <s v=" MAA "/>
    <s v=" COK"/>
    <m/>
    <m/>
    <s v="12:30"/>
    <s v="09:25 16 May"/>
    <n v="1255"/>
    <x v="2"/>
    <s v="No info"/>
    <n v="7480"/>
    <n v="12"/>
    <x v="3"/>
    <s v="DEL  →  MAA  →  COK"/>
    <x v="1"/>
  </r>
  <r>
    <x v="0"/>
    <x v="33"/>
    <x v="0"/>
    <x v="0"/>
    <s v="BLR "/>
    <s v=" IDR "/>
    <s v=" DEL"/>
    <m/>
    <m/>
    <s v="17:55"/>
    <s v="22:55"/>
    <n v="300"/>
    <x v="2"/>
    <s v="No info"/>
    <n v="6351"/>
    <n v="17"/>
    <x v="2"/>
    <s v="BLR  →  IDR  →  DEL"/>
    <x v="0"/>
  </r>
  <r>
    <x v="4"/>
    <x v="7"/>
    <x v="2"/>
    <x v="2"/>
    <s v="DEL "/>
    <s v=" BOM "/>
    <s v=" COK"/>
    <m/>
    <m/>
    <s v="14:00"/>
    <s v="21:00"/>
    <n v="420"/>
    <x v="2"/>
    <s v="In-flight meal not included"/>
    <n v="7153"/>
    <n v="14"/>
    <x v="3"/>
    <s v="DEL  →  BOM  →  COK"/>
    <x v="1"/>
  </r>
  <r>
    <x v="7"/>
    <x v="18"/>
    <x v="1"/>
    <x v="1"/>
    <s v="CCU "/>
    <s v=" BLR"/>
    <m/>
    <m/>
    <m/>
    <s v="19:55"/>
    <s v="22:25"/>
    <n v="150"/>
    <x v="0"/>
    <s v="No info"/>
    <n v="4409"/>
    <n v="19"/>
    <x v="2"/>
    <s v="CCU  →  BLR"/>
    <x v="1"/>
  </r>
  <r>
    <x v="0"/>
    <x v="19"/>
    <x v="1"/>
    <x v="1"/>
    <s v="CCU "/>
    <s v=" PNQ "/>
    <s v=" BLR"/>
    <m/>
    <m/>
    <s v="21:00"/>
    <s v="02:15 16 May"/>
    <n v="315"/>
    <x v="2"/>
    <s v="No info"/>
    <n v="7228"/>
    <n v="21"/>
    <x v="0"/>
    <s v="CCU  →  PNQ  →  BLR"/>
    <x v="1"/>
  </r>
  <r>
    <x v="4"/>
    <x v="37"/>
    <x v="2"/>
    <x v="2"/>
    <s v="DEL "/>
    <s v=" BOM "/>
    <s v=" COK"/>
    <m/>
    <m/>
    <s v="08:00"/>
    <s v="18:50"/>
    <n v="650"/>
    <x v="2"/>
    <s v="No info"/>
    <n v="11667"/>
    <n v="8"/>
    <x v="1"/>
    <s v="DEL  →  BOM  →  COK"/>
    <x v="0"/>
  </r>
  <r>
    <x v="3"/>
    <x v="14"/>
    <x v="1"/>
    <x v="1"/>
    <s v="CCU "/>
    <s v=" MAA "/>
    <s v=" BLR"/>
    <m/>
    <m/>
    <s v="15:05"/>
    <s v="20:20"/>
    <n v="315"/>
    <x v="2"/>
    <s v="No info"/>
    <n v="4649"/>
    <n v="15"/>
    <x v="3"/>
    <s v="CCU  →  MAA  →  BLR"/>
    <x v="2"/>
  </r>
  <r>
    <x v="1"/>
    <x v="10"/>
    <x v="1"/>
    <x v="1"/>
    <s v="CCU "/>
    <s v=" BOM "/>
    <s v=" COK "/>
    <s v=" BLR"/>
    <m/>
    <s v="16:50"/>
    <s v="13:45 10 May"/>
    <n v="1255"/>
    <x v="1"/>
    <s v="No info"/>
    <n v="12592"/>
    <n v="16"/>
    <x v="3"/>
    <s v="CCU  →  BOM  →  COK  →  BLR"/>
    <x v="1"/>
  </r>
  <r>
    <x v="4"/>
    <x v="14"/>
    <x v="2"/>
    <x v="2"/>
    <s v="DEL "/>
    <s v=" BOM "/>
    <s v=" COK"/>
    <m/>
    <m/>
    <s v="10:20"/>
    <s v="19:00"/>
    <n v="520"/>
    <x v="2"/>
    <s v="No info"/>
    <n v="11789"/>
    <n v="10"/>
    <x v="1"/>
    <s v="DEL  →  BOM  →  COK"/>
    <x v="2"/>
  </r>
  <r>
    <x v="1"/>
    <x v="8"/>
    <x v="3"/>
    <x v="3"/>
    <s v="MAA "/>
    <s v=" CCU"/>
    <m/>
    <m/>
    <m/>
    <s v="11:40"/>
    <s v="13:55"/>
    <n v="135"/>
    <x v="0"/>
    <s v="No info"/>
    <n v="4667"/>
    <n v="11"/>
    <x v="1"/>
    <s v="MAA  →  CCU"/>
    <x v="2"/>
  </r>
  <r>
    <x v="7"/>
    <x v="25"/>
    <x v="1"/>
    <x v="1"/>
    <s v="CCU "/>
    <s v=" DEL "/>
    <s v=" BLR"/>
    <m/>
    <m/>
    <s v="22:40"/>
    <s v="10:40 22 May"/>
    <n v="720"/>
    <x v="2"/>
    <s v="No info"/>
    <n v="9719"/>
    <n v="22"/>
    <x v="0"/>
    <s v="CCU  →  DEL  →  BLR"/>
    <x v="1"/>
  </r>
  <r>
    <x v="1"/>
    <x v="37"/>
    <x v="2"/>
    <x v="2"/>
    <s v="DEL "/>
    <s v=" BOM "/>
    <s v=" COK"/>
    <m/>
    <m/>
    <s v="13:00"/>
    <s v="19:15"/>
    <n v="375"/>
    <x v="2"/>
    <s v="No info"/>
    <n v="6902"/>
    <n v="13"/>
    <x v="3"/>
    <s v="DEL  →  BOM  →  COK"/>
    <x v="0"/>
  </r>
  <r>
    <x v="2"/>
    <x v="25"/>
    <x v="1"/>
    <x v="1"/>
    <s v="CCU "/>
    <s v=" BOM "/>
    <s v=" BLR"/>
    <m/>
    <m/>
    <s v="20:00"/>
    <s v="04:40 22 May"/>
    <n v="520"/>
    <x v="2"/>
    <s v="No info"/>
    <n v="14781"/>
    <n v="20"/>
    <x v="2"/>
    <s v="CCU  →  BOM  →  BLR"/>
    <x v="1"/>
  </r>
  <r>
    <x v="2"/>
    <x v="23"/>
    <x v="1"/>
    <x v="1"/>
    <s v="CCU "/>
    <s v=" BOM "/>
    <s v=" BLR"/>
    <m/>
    <m/>
    <s v="08:25"/>
    <s v="22:35"/>
    <n v="850"/>
    <x v="2"/>
    <s v="In-flight meal not included"/>
    <n v="10844"/>
    <n v="8"/>
    <x v="1"/>
    <s v="CCU  →  BOM  →  BLR"/>
    <x v="1"/>
  </r>
  <r>
    <x v="1"/>
    <x v="0"/>
    <x v="1"/>
    <x v="1"/>
    <s v="CCU "/>
    <s v=" IXZ "/>
    <s v=" MAA "/>
    <s v=" BLR"/>
    <m/>
    <s v="05:40"/>
    <s v="14:35 25 Mar"/>
    <n v="1975"/>
    <x v="1"/>
    <s v="No info"/>
    <n v="11522"/>
    <n v="5"/>
    <x v="1"/>
    <s v="CCU  →  IXZ  →  MAA  →  BLR"/>
    <x v="0"/>
  </r>
  <r>
    <x v="1"/>
    <x v="35"/>
    <x v="0"/>
    <x v="4"/>
    <s v="BLR "/>
    <s v=" DEL"/>
    <m/>
    <m/>
    <m/>
    <s v="13:20"/>
    <s v="16:10"/>
    <n v="170"/>
    <x v="0"/>
    <s v="No info"/>
    <n v="6121"/>
    <n v="13"/>
    <x v="3"/>
    <s v="BLR  →  DEL"/>
    <x v="3"/>
  </r>
  <r>
    <x v="6"/>
    <x v="31"/>
    <x v="1"/>
    <x v="1"/>
    <s v="CCU "/>
    <s v=" DEL "/>
    <s v=" BLR"/>
    <m/>
    <m/>
    <s v="17:00"/>
    <s v="23:25"/>
    <n v="385"/>
    <x v="2"/>
    <s v="No info"/>
    <n v="8610"/>
    <n v="17"/>
    <x v="2"/>
    <s v="CCU  →  DEL  →  BLR"/>
    <x v="2"/>
  </r>
  <r>
    <x v="7"/>
    <x v="0"/>
    <x v="1"/>
    <x v="1"/>
    <s v="CCU "/>
    <s v=" BLR"/>
    <m/>
    <m/>
    <m/>
    <s v="22:50"/>
    <s v="01:20 25 Mar"/>
    <n v="150"/>
    <x v="0"/>
    <s v="No info"/>
    <n v="5620"/>
    <n v="22"/>
    <x v="0"/>
    <s v="CCU  →  BLR"/>
    <x v="0"/>
  </r>
  <r>
    <x v="0"/>
    <x v="7"/>
    <x v="1"/>
    <x v="1"/>
    <s v="CCU "/>
    <s v=" BLR"/>
    <m/>
    <m/>
    <m/>
    <s v="15:15"/>
    <s v="17:45"/>
    <n v="150"/>
    <x v="0"/>
    <s v="No info"/>
    <n v="4804"/>
    <n v="15"/>
    <x v="3"/>
    <s v="CCU  →  BLR"/>
    <x v="1"/>
  </r>
  <r>
    <x v="4"/>
    <x v="7"/>
    <x v="2"/>
    <x v="2"/>
    <s v="DEL "/>
    <s v=" BOM "/>
    <s v=" COK"/>
    <m/>
    <m/>
    <s v="10:20"/>
    <s v="21:00"/>
    <n v="640"/>
    <x v="2"/>
    <s v="No info"/>
    <n v="7005"/>
    <n v="10"/>
    <x v="1"/>
    <s v="DEL  →  BOM  →  COK"/>
    <x v="1"/>
  </r>
  <r>
    <x v="2"/>
    <x v="1"/>
    <x v="2"/>
    <x v="2"/>
    <s v="DEL "/>
    <s v=" AMD "/>
    <s v=" BOM "/>
    <s v=" COK"/>
    <m/>
    <s v="23:05"/>
    <s v="19:00 02 May"/>
    <n v="1195"/>
    <x v="1"/>
    <s v="No info"/>
    <n v="15129"/>
    <n v="23"/>
    <x v="0"/>
    <s v="DEL  →  AMD  →  BOM  →  COK"/>
    <x v="1"/>
  </r>
  <r>
    <x v="2"/>
    <x v="32"/>
    <x v="1"/>
    <x v="1"/>
    <s v="CCU "/>
    <s v=" BOM "/>
    <s v=" BLR"/>
    <m/>
    <m/>
    <s v="20:00"/>
    <s v="04:40 25 May"/>
    <n v="520"/>
    <x v="2"/>
    <s v="In-flight meal not included"/>
    <n v="8586"/>
    <n v="20"/>
    <x v="2"/>
    <s v="CCU  →  BOM  →  BLR"/>
    <x v="1"/>
  </r>
  <r>
    <x v="4"/>
    <x v="23"/>
    <x v="2"/>
    <x v="2"/>
    <s v="DEL "/>
    <s v=" BOM "/>
    <s v=" COK"/>
    <m/>
    <m/>
    <s v="08:00"/>
    <s v="19:00"/>
    <n v="660"/>
    <x v="2"/>
    <s v="No info"/>
    <n v="10197"/>
    <n v="8"/>
    <x v="1"/>
    <s v="DEL  →  BOM  →  COK"/>
    <x v="1"/>
  </r>
  <r>
    <x v="4"/>
    <x v="37"/>
    <x v="2"/>
    <x v="2"/>
    <s v="DEL "/>
    <s v=" BOM "/>
    <s v=" COK"/>
    <m/>
    <m/>
    <s v="09:10"/>
    <s v="19:15"/>
    <n v="605"/>
    <x v="2"/>
    <s v="No info"/>
    <n v="10667"/>
    <n v="9"/>
    <x v="1"/>
    <s v="DEL  →  BOM  →  COK"/>
    <x v="0"/>
  </r>
  <r>
    <x v="0"/>
    <x v="14"/>
    <x v="1"/>
    <x v="1"/>
    <s v="CCU "/>
    <s v=" PAT "/>
    <s v=" BLR"/>
    <m/>
    <m/>
    <s v="09:20"/>
    <s v="14:15"/>
    <n v="295"/>
    <x v="2"/>
    <s v="No info"/>
    <n v="11160"/>
    <n v="9"/>
    <x v="1"/>
    <s v="CCU  →  PAT  →  BLR"/>
    <x v="2"/>
  </r>
  <r>
    <x v="1"/>
    <x v="7"/>
    <x v="2"/>
    <x v="2"/>
    <s v="DEL "/>
    <s v=" LKO "/>
    <s v=" BOM "/>
    <s v=" COK"/>
    <m/>
    <s v="12:20"/>
    <s v="19:15 28 May"/>
    <n v="1855"/>
    <x v="1"/>
    <s v="No info"/>
    <n v="12488"/>
    <n v="12"/>
    <x v="3"/>
    <s v="DEL  →  LKO  →  BOM  →  COK"/>
    <x v="1"/>
  </r>
  <r>
    <x v="2"/>
    <x v="23"/>
    <x v="1"/>
    <x v="1"/>
    <s v="CCU "/>
    <s v=" BOM "/>
    <s v=" BLR"/>
    <m/>
    <m/>
    <s v="08:25"/>
    <s v="19:50"/>
    <n v="685"/>
    <x v="2"/>
    <s v="In-flight meal not included"/>
    <n v="10844"/>
    <n v="8"/>
    <x v="1"/>
    <s v="CCU  →  BOM  →  BLR"/>
    <x v="1"/>
  </r>
  <r>
    <x v="1"/>
    <x v="27"/>
    <x v="2"/>
    <x v="2"/>
    <s v="DEL "/>
    <s v=" AMD "/>
    <s v=" BOM "/>
    <s v=" COK"/>
    <m/>
    <s v="16:40"/>
    <s v="19:15 04 Jun"/>
    <n v="1595"/>
    <x v="1"/>
    <s v="No info"/>
    <n v="9968"/>
    <n v="16"/>
    <x v="3"/>
    <s v="DEL  →  AMD  →  BOM  →  COK"/>
    <x v="2"/>
  </r>
  <r>
    <x v="2"/>
    <x v="23"/>
    <x v="0"/>
    <x v="4"/>
    <s v="BLR "/>
    <s v=" DEL"/>
    <m/>
    <m/>
    <m/>
    <s v="18:55"/>
    <s v="22:00"/>
    <n v="185"/>
    <x v="0"/>
    <s v="In-flight meal not included"/>
    <n v="5198"/>
    <n v="18"/>
    <x v="2"/>
    <s v="BLR  →  DEL"/>
    <x v="1"/>
  </r>
  <r>
    <x v="2"/>
    <x v="1"/>
    <x v="1"/>
    <x v="1"/>
    <s v="CCU "/>
    <s v=" BOM "/>
    <s v=" BLR"/>
    <m/>
    <m/>
    <s v="14:05"/>
    <s v="04:40 02 May"/>
    <n v="875"/>
    <x v="2"/>
    <s v="In-flight meal not included"/>
    <n v="8586"/>
    <n v="14"/>
    <x v="3"/>
    <s v="CCU  →  BOM  →  BLR"/>
    <x v="1"/>
  </r>
  <r>
    <x v="0"/>
    <x v="23"/>
    <x v="3"/>
    <x v="3"/>
    <s v="MAA "/>
    <s v=" CCU"/>
    <m/>
    <m/>
    <m/>
    <s v="11:35"/>
    <s v="14:00"/>
    <n v="145"/>
    <x v="0"/>
    <s v="No info"/>
    <n v="4332"/>
    <n v="11"/>
    <x v="1"/>
    <s v="MAA  →  CCU"/>
    <x v="1"/>
  </r>
  <r>
    <x v="0"/>
    <x v="18"/>
    <x v="1"/>
    <x v="1"/>
    <s v="CCU "/>
    <s v=" MAA "/>
    <s v=" BLR"/>
    <m/>
    <m/>
    <s v="08:10"/>
    <s v="13:00"/>
    <n v="290"/>
    <x v="2"/>
    <s v="No info"/>
    <n v="5069"/>
    <n v="8"/>
    <x v="1"/>
    <s v="CCU  →  MAA  →  BLR"/>
    <x v="1"/>
  </r>
  <r>
    <x v="2"/>
    <x v="18"/>
    <x v="0"/>
    <x v="4"/>
    <s v="BLR "/>
    <s v=" DEL"/>
    <m/>
    <m/>
    <m/>
    <s v="08:20"/>
    <s v="11:20"/>
    <n v="180"/>
    <x v="0"/>
    <s v="In-flight meal not included"/>
    <n v="4544"/>
    <n v="8"/>
    <x v="1"/>
    <s v="BLR  →  DEL"/>
    <x v="1"/>
  </r>
  <r>
    <x v="4"/>
    <x v="12"/>
    <x v="2"/>
    <x v="2"/>
    <s v="DEL "/>
    <s v=" BOM "/>
    <s v=" COK"/>
    <m/>
    <m/>
    <s v="04:00"/>
    <s v="15:30"/>
    <n v="690"/>
    <x v="2"/>
    <s v="No info"/>
    <n v="14973"/>
    <n v="4"/>
    <x v="0"/>
    <s v="DEL  →  BOM  →  COK"/>
    <x v="0"/>
  </r>
  <r>
    <x v="1"/>
    <x v="6"/>
    <x v="0"/>
    <x v="0"/>
    <s v="BLR "/>
    <s v=" BOM "/>
    <s v=" IDR "/>
    <s v=" GWL "/>
    <s v=" DEL"/>
    <s v="06:45"/>
    <s v="18:05 13 Mar"/>
    <n v="2120"/>
    <x v="3"/>
    <s v="No info"/>
    <n v="13387"/>
    <n v="6"/>
    <x v="1"/>
    <s v="BLR  →  BOM  →  IDR  →  GWL  →  DEL"/>
    <x v="0"/>
  </r>
  <r>
    <x v="3"/>
    <x v="2"/>
    <x v="0"/>
    <x v="4"/>
    <s v="BLR "/>
    <s v=" DEL"/>
    <m/>
    <m/>
    <m/>
    <s v="05:55"/>
    <s v="08:35"/>
    <n v="160"/>
    <x v="0"/>
    <s v="No info"/>
    <n v="3625"/>
    <n v="5"/>
    <x v="1"/>
    <s v="BLR  →  DEL"/>
    <x v="2"/>
  </r>
  <r>
    <x v="2"/>
    <x v="32"/>
    <x v="1"/>
    <x v="1"/>
    <s v="CCU "/>
    <s v=" DEL "/>
    <s v=" BLR"/>
    <m/>
    <m/>
    <s v="09:35"/>
    <s v="14:25 25 May"/>
    <n v="1730"/>
    <x v="2"/>
    <s v="In-flight meal not included"/>
    <n v="10703"/>
    <n v="9"/>
    <x v="1"/>
    <s v="CCU  →  DEL  →  BLR"/>
    <x v="1"/>
  </r>
  <r>
    <x v="0"/>
    <x v="0"/>
    <x v="1"/>
    <x v="1"/>
    <s v="CCU "/>
    <s v=" BLR"/>
    <m/>
    <m/>
    <m/>
    <s v="15:10"/>
    <s v="17:45"/>
    <n v="155"/>
    <x v="0"/>
    <s v="No info"/>
    <n v="7615"/>
    <n v="15"/>
    <x v="3"/>
    <s v="CCU  →  BLR"/>
    <x v="0"/>
  </r>
  <r>
    <x v="0"/>
    <x v="7"/>
    <x v="0"/>
    <x v="4"/>
    <s v="BLR "/>
    <s v=" DEL"/>
    <m/>
    <m/>
    <m/>
    <s v="18:25"/>
    <s v="21:20"/>
    <n v="175"/>
    <x v="0"/>
    <s v="No info"/>
    <n v="4823"/>
    <n v="18"/>
    <x v="2"/>
    <s v="BLR  →  DEL"/>
    <x v="1"/>
  </r>
  <r>
    <x v="2"/>
    <x v="26"/>
    <x v="0"/>
    <x v="0"/>
    <s v="BLR "/>
    <s v=" BOM "/>
    <s v=" DEL"/>
    <m/>
    <m/>
    <s v="11:40"/>
    <s v="05:05 07 Mar"/>
    <n v="1045"/>
    <x v="2"/>
    <s v="No info"/>
    <n v="16736"/>
    <n v="11"/>
    <x v="1"/>
    <s v="BLR  →  BOM  →  DEL"/>
    <x v="0"/>
  </r>
  <r>
    <x v="2"/>
    <x v="10"/>
    <x v="1"/>
    <x v="1"/>
    <s v="CCU "/>
    <s v=" BOM "/>
    <s v=" BLR"/>
    <m/>
    <m/>
    <s v="21:10"/>
    <s v="12:00 10 May"/>
    <n v="890"/>
    <x v="2"/>
    <s v="In-flight meal not included"/>
    <n v="9663"/>
    <n v="21"/>
    <x v="0"/>
    <s v="CCU  →  BOM  →  BLR"/>
    <x v="1"/>
  </r>
  <r>
    <x v="4"/>
    <x v="23"/>
    <x v="2"/>
    <x v="2"/>
    <s v="DEL "/>
    <s v=" BOM "/>
    <s v=" COK"/>
    <m/>
    <m/>
    <s v="08:30"/>
    <s v="19:00"/>
    <n v="630"/>
    <x v="2"/>
    <s v="No info"/>
    <n v="9205"/>
    <n v="8"/>
    <x v="1"/>
    <s v="DEL  →  BOM  →  COK"/>
    <x v="1"/>
  </r>
  <r>
    <x v="2"/>
    <x v="10"/>
    <x v="2"/>
    <x v="2"/>
    <s v="DEL "/>
    <s v=" BOM "/>
    <s v=" COK"/>
    <m/>
    <m/>
    <s v="22:50"/>
    <s v="04:25 10 May"/>
    <n v="335"/>
    <x v="2"/>
    <s v="No info"/>
    <n v="15554"/>
    <n v="22"/>
    <x v="0"/>
    <s v="DEL  →  BOM  →  COK"/>
    <x v="1"/>
  </r>
  <r>
    <x v="3"/>
    <x v="19"/>
    <x v="4"/>
    <x v="5"/>
    <s v="BOM "/>
    <s v=" HYD"/>
    <m/>
    <m/>
    <m/>
    <s v="22:45"/>
    <s v="00:15 16 May"/>
    <n v="90"/>
    <x v="0"/>
    <s v="No check-in baggage included"/>
    <n v="1965"/>
    <n v="22"/>
    <x v="0"/>
    <s v="BOM  →  HYD"/>
    <x v="1"/>
  </r>
  <r>
    <x v="1"/>
    <x v="21"/>
    <x v="1"/>
    <x v="1"/>
    <s v="CCU "/>
    <s v=" BLR"/>
    <m/>
    <m/>
    <m/>
    <s v="14:15"/>
    <s v="16:45"/>
    <n v="150"/>
    <x v="0"/>
    <s v="No info"/>
    <n v="5510"/>
    <n v="14"/>
    <x v="3"/>
    <s v="CCU  →  BLR"/>
    <x v="2"/>
  </r>
  <r>
    <x v="4"/>
    <x v="10"/>
    <x v="2"/>
    <x v="2"/>
    <s v="DEL "/>
    <s v=" BOM "/>
    <s v=" COK"/>
    <m/>
    <m/>
    <s v="10:20"/>
    <s v="19:15"/>
    <n v="535"/>
    <x v="2"/>
    <s v="No info"/>
    <n v="8266"/>
    <n v="10"/>
    <x v="1"/>
    <s v="DEL  →  BOM  →  COK"/>
    <x v="1"/>
  </r>
  <r>
    <x v="0"/>
    <x v="7"/>
    <x v="4"/>
    <x v="5"/>
    <s v="BOM "/>
    <s v=" HYD"/>
    <m/>
    <m/>
    <m/>
    <s v="16:55"/>
    <s v="18:25"/>
    <n v="90"/>
    <x v="0"/>
    <s v="No info"/>
    <n v="3175"/>
    <n v="16"/>
    <x v="3"/>
    <s v="BOM  →  HYD"/>
    <x v="1"/>
  </r>
  <r>
    <x v="3"/>
    <x v="10"/>
    <x v="2"/>
    <x v="2"/>
    <s v="DEL "/>
    <s v=" PNQ "/>
    <s v=" COK"/>
    <m/>
    <m/>
    <s v="08:45"/>
    <s v="13:15"/>
    <n v="270"/>
    <x v="2"/>
    <s v="No check-in baggage included"/>
    <n v="4760"/>
    <n v="8"/>
    <x v="1"/>
    <s v="DEL  →  PNQ  →  COK"/>
    <x v="1"/>
  </r>
  <r>
    <x v="4"/>
    <x v="7"/>
    <x v="2"/>
    <x v="2"/>
    <s v="DEL "/>
    <s v=" BOM "/>
    <s v=" COK"/>
    <m/>
    <m/>
    <s v="08:45"/>
    <s v="21:00"/>
    <n v="735"/>
    <x v="2"/>
    <s v="No info"/>
    <n v="7740"/>
    <n v="8"/>
    <x v="1"/>
    <s v="DEL  →  BOM  →  COK"/>
    <x v="1"/>
  </r>
  <r>
    <x v="2"/>
    <x v="19"/>
    <x v="1"/>
    <x v="1"/>
    <s v="CCU "/>
    <s v=" BOM "/>
    <s v=" BLR"/>
    <m/>
    <m/>
    <s v="14:05"/>
    <s v="23:35"/>
    <n v="570"/>
    <x v="2"/>
    <s v="No info"/>
    <n v="13941"/>
    <n v="14"/>
    <x v="3"/>
    <s v="CCU  →  BOM  →  BLR"/>
    <x v="1"/>
  </r>
  <r>
    <x v="7"/>
    <x v="31"/>
    <x v="2"/>
    <x v="2"/>
    <s v="DEL "/>
    <s v=" BLR "/>
    <s v=" COK"/>
    <m/>
    <m/>
    <s v="16:45"/>
    <s v="07:10 07 Jun"/>
    <n v="865"/>
    <x v="2"/>
    <s v="No info"/>
    <n v="11410"/>
    <n v="16"/>
    <x v="3"/>
    <s v="DEL  →  BLR  →  COK"/>
    <x v="2"/>
  </r>
  <r>
    <x v="2"/>
    <x v="34"/>
    <x v="1"/>
    <x v="1"/>
    <s v="CCU "/>
    <s v=" BOM "/>
    <s v=" BLR"/>
    <m/>
    <m/>
    <s v="16:30"/>
    <s v="19:50 02 Apr"/>
    <n v="1640"/>
    <x v="2"/>
    <s v="No info"/>
    <n v="12681"/>
    <n v="16"/>
    <x v="3"/>
    <s v="CCU  →  BOM  →  BLR"/>
    <x v="3"/>
  </r>
  <r>
    <x v="2"/>
    <x v="18"/>
    <x v="2"/>
    <x v="2"/>
    <s v="DEL "/>
    <s v=" JAI "/>
    <s v=" BOM "/>
    <s v=" COK"/>
    <m/>
    <s v="09:40"/>
    <s v="12:35 07 May"/>
    <n v="1615"/>
    <x v="1"/>
    <s v="No info"/>
    <n v="15129"/>
    <n v="9"/>
    <x v="1"/>
    <s v="DEL  →  JAI  →  BOM  →  COK"/>
    <x v="1"/>
  </r>
  <r>
    <x v="2"/>
    <x v="14"/>
    <x v="2"/>
    <x v="2"/>
    <s v="DEL "/>
    <s v=" JAI "/>
    <s v=" BOM "/>
    <s v=" COK"/>
    <m/>
    <s v="05:30"/>
    <s v="19:00"/>
    <n v="810"/>
    <x v="1"/>
    <s v="In-flight meal not included"/>
    <n v="10368"/>
    <n v="5"/>
    <x v="1"/>
    <s v="DEL  →  JAI  →  BOM  →  COK"/>
    <x v="2"/>
  </r>
  <r>
    <x v="1"/>
    <x v="25"/>
    <x v="1"/>
    <x v="1"/>
    <s v="CCU "/>
    <s v=" JAI "/>
    <s v=" DEL "/>
    <s v=" BLR"/>
    <m/>
    <s v="08:20"/>
    <s v="20:25"/>
    <n v="725"/>
    <x v="1"/>
    <s v="No info"/>
    <n v="12324"/>
    <n v="8"/>
    <x v="1"/>
    <s v="CCU  →  JAI  →  DEL  →  BLR"/>
    <x v="1"/>
  </r>
  <r>
    <x v="3"/>
    <x v="13"/>
    <x v="1"/>
    <x v="1"/>
    <s v="CCU "/>
    <s v=" BLR"/>
    <m/>
    <m/>
    <m/>
    <s v="17:10"/>
    <s v="19:40"/>
    <n v="150"/>
    <x v="0"/>
    <s v="No check-in baggage included"/>
    <n v="3841"/>
    <n v="17"/>
    <x v="2"/>
    <s v="CCU  →  BLR"/>
    <x v="3"/>
  </r>
  <r>
    <x v="2"/>
    <x v="5"/>
    <x v="2"/>
    <x v="2"/>
    <s v="DEL "/>
    <s v=" JAI "/>
    <s v=" BOM "/>
    <s v=" COK"/>
    <m/>
    <s v="05:30"/>
    <s v="04:25 25 Jun"/>
    <n v="1375"/>
    <x v="1"/>
    <s v="No info"/>
    <n v="13014"/>
    <n v="5"/>
    <x v="1"/>
    <s v="DEL  →  JAI  →  BOM  →  COK"/>
    <x v="2"/>
  </r>
  <r>
    <x v="0"/>
    <x v="24"/>
    <x v="2"/>
    <x v="2"/>
    <s v="DEL "/>
    <s v=" HYD "/>
    <s v=" COK"/>
    <m/>
    <m/>
    <s v="06:50"/>
    <s v="22:30"/>
    <n v="940"/>
    <x v="2"/>
    <s v="No info"/>
    <n v="6442"/>
    <n v="6"/>
    <x v="1"/>
    <s v="DEL  →  HYD  →  COK"/>
    <x v="2"/>
  </r>
  <r>
    <x v="2"/>
    <x v="23"/>
    <x v="2"/>
    <x v="2"/>
    <s v="DEL "/>
    <s v=" BOM "/>
    <s v=" COK"/>
    <m/>
    <m/>
    <s v="14:00"/>
    <s v="19:00"/>
    <n v="300"/>
    <x v="2"/>
    <s v="In-flight meal not included"/>
    <n v="12373"/>
    <n v="14"/>
    <x v="3"/>
    <s v="DEL  →  BOM  →  COK"/>
    <x v="1"/>
  </r>
  <r>
    <x v="2"/>
    <x v="6"/>
    <x v="0"/>
    <x v="0"/>
    <s v="BLR "/>
    <s v=" BOM "/>
    <s v=" DEL"/>
    <m/>
    <m/>
    <s v="08:55"/>
    <s v="23:00"/>
    <n v="845"/>
    <x v="2"/>
    <s v="No info"/>
    <n v="13817"/>
    <n v="8"/>
    <x v="1"/>
    <s v="BLR  →  BOM  →  DEL"/>
    <x v="0"/>
  </r>
  <r>
    <x v="0"/>
    <x v="5"/>
    <x v="0"/>
    <x v="4"/>
    <s v="BLR "/>
    <s v=" DEL"/>
    <m/>
    <m/>
    <m/>
    <s v="18:55"/>
    <s v="21:50"/>
    <n v="175"/>
    <x v="0"/>
    <s v="No info"/>
    <n v="4823"/>
    <n v="18"/>
    <x v="2"/>
    <s v="BLR  →  DEL"/>
    <x v="2"/>
  </r>
  <r>
    <x v="2"/>
    <x v="37"/>
    <x v="2"/>
    <x v="2"/>
    <s v="DEL "/>
    <s v=" MAA "/>
    <s v=" BOM "/>
    <s v=" COK"/>
    <m/>
    <s v="05:10"/>
    <s v="04:25 28 Mar"/>
    <n v="1395"/>
    <x v="1"/>
    <s v="In-flight meal not included"/>
    <n v="9412"/>
    <n v="5"/>
    <x v="1"/>
    <s v="DEL  →  MAA  →  BOM  →  COK"/>
    <x v="0"/>
  </r>
  <r>
    <x v="1"/>
    <x v="7"/>
    <x v="2"/>
    <x v="2"/>
    <s v="DEL "/>
    <s v=" GOI "/>
    <s v=" BOM "/>
    <s v=" COK"/>
    <m/>
    <s v="22:00"/>
    <s v="19:15 28 May"/>
    <n v="1275"/>
    <x v="1"/>
    <s v="No info"/>
    <n v="10231"/>
    <n v="22"/>
    <x v="0"/>
    <s v="DEL  →  GOI  →  BOM  →  COK"/>
    <x v="1"/>
  </r>
  <r>
    <x v="2"/>
    <x v="40"/>
    <x v="0"/>
    <x v="4"/>
    <s v="BLR "/>
    <s v=" DEL"/>
    <m/>
    <m/>
    <m/>
    <s v="15:50"/>
    <s v="18:45"/>
    <n v="175"/>
    <x v="0"/>
    <s v="No info"/>
    <n v="7229"/>
    <n v="15"/>
    <x v="3"/>
    <s v="BLR  →  DEL"/>
    <x v="3"/>
  </r>
  <r>
    <x v="3"/>
    <x v="0"/>
    <x v="0"/>
    <x v="0"/>
    <s v="BLR "/>
    <s v=" DEL"/>
    <m/>
    <m/>
    <m/>
    <s v="09:35"/>
    <s v="12:30"/>
    <n v="175"/>
    <x v="0"/>
    <s v="No check-in baggage included"/>
    <n v="4273"/>
    <n v="9"/>
    <x v="1"/>
    <s v="BLR  →  DEL"/>
    <x v="0"/>
  </r>
  <r>
    <x v="2"/>
    <x v="23"/>
    <x v="1"/>
    <x v="1"/>
    <s v="CCU "/>
    <s v=" BOM "/>
    <s v=" BLR"/>
    <m/>
    <m/>
    <s v="18:55"/>
    <s v="20:45 19 May"/>
    <n v="1550"/>
    <x v="2"/>
    <s v="In-flight meal not included"/>
    <n v="10844"/>
    <n v="18"/>
    <x v="2"/>
    <s v="CCU  →  BOM  →  BLR"/>
    <x v="1"/>
  </r>
  <r>
    <x v="0"/>
    <x v="7"/>
    <x v="2"/>
    <x v="2"/>
    <s v="DEL "/>
    <s v=" MAA "/>
    <s v=" COK"/>
    <m/>
    <m/>
    <s v="02:00"/>
    <s v="07:25"/>
    <n v="325"/>
    <x v="2"/>
    <s v="No info"/>
    <n v="7164"/>
    <n v="2"/>
    <x v="0"/>
    <s v="DEL  →  MAA  →  COK"/>
    <x v="1"/>
  </r>
  <r>
    <x v="2"/>
    <x v="24"/>
    <x v="0"/>
    <x v="4"/>
    <s v="BLR "/>
    <s v=" DEL"/>
    <m/>
    <m/>
    <m/>
    <s v="07:10"/>
    <s v="10:10"/>
    <n v="180"/>
    <x v="0"/>
    <s v="In-flight meal not included"/>
    <n v="6478"/>
    <n v="7"/>
    <x v="1"/>
    <s v="BLR  →  DEL"/>
    <x v="2"/>
  </r>
  <r>
    <x v="2"/>
    <x v="3"/>
    <x v="0"/>
    <x v="4"/>
    <s v="BLR "/>
    <s v=" DEL"/>
    <m/>
    <m/>
    <m/>
    <s v="07:10"/>
    <s v="10:10"/>
    <n v="180"/>
    <x v="0"/>
    <s v="In-flight meal not included"/>
    <n v="5198"/>
    <n v="7"/>
    <x v="1"/>
    <s v="BLR  →  DEL"/>
    <x v="1"/>
  </r>
  <r>
    <x v="3"/>
    <x v="43"/>
    <x v="0"/>
    <x v="4"/>
    <s v="BLR "/>
    <s v=" DEL"/>
    <m/>
    <m/>
    <m/>
    <s v="05:55"/>
    <s v="08:35"/>
    <n v="160"/>
    <x v="0"/>
    <s v="No check-in baggage included"/>
    <n v="4319"/>
    <n v="5"/>
    <x v="1"/>
    <s v="BLR  →  DEL"/>
    <x v="3"/>
  </r>
  <r>
    <x v="2"/>
    <x v="24"/>
    <x v="2"/>
    <x v="2"/>
    <s v="DEL "/>
    <s v=" BOM "/>
    <s v=" COK"/>
    <m/>
    <m/>
    <s v="19:15"/>
    <s v="12:35 28 Jun"/>
    <n v="1040"/>
    <x v="2"/>
    <s v="In-flight meal not included"/>
    <n v="10262"/>
    <n v="19"/>
    <x v="2"/>
    <s v="DEL  →  BOM  →  COK"/>
    <x v="2"/>
  </r>
  <r>
    <x v="6"/>
    <x v="23"/>
    <x v="2"/>
    <x v="2"/>
    <s v="DEL "/>
    <s v=" COK"/>
    <m/>
    <m/>
    <m/>
    <s v="14:40"/>
    <s v="17:50"/>
    <n v="190"/>
    <x v="0"/>
    <s v="No info"/>
    <n v="6741"/>
    <n v="14"/>
    <x v="3"/>
    <s v="DEL  →  COK"/>
    <x v="1"/>
  </r>
  <r>
    <x v="2"/>
    <x v="31"/>
    <x v="1"/>
    <x v="1"/>
    <s v="CCU "/>
    <s v=" BOM "/>
    <s v=" BLR"/>
    <m/>
    <m/>
    <s v="14:05"/>
    <s v="22:35"/>
    <n v="510"/>
    <x v="2"/>
    <s v="No info"/>
    <n v="14571"/>
    <n v="14"/>
    <x v="3"/>
    <s v="CCU  →  BOM  →  BLR"/>
    <x v="2"/>
  </r>
  <r>
    <x v="1"/>
    <x v="4"/>
    <x v="0"/>
    <x v="0"/>
    <s v="BLR "/>
    <s v=" MAA "/>
    <s v=" DEL"/>
    <m/>
    <m/>
    <s v="11:50"/>
    <s v="23:55"/>
    <n v="725"/>
    <x v="2"/>
    <s v="Change airports"/>
    <n v="26092"/>
    <n v="11"/>
    <x v="1"/>
    <s v="BLR  →  MAA  →  DEL"/>
    <x v="0"/>
  </r>
  <r>
    <x v="1"/>
    <x v="24"/>
    <x v="2"/>
    <x v="2"/>
    <s v="DEL "/>
    <s v=" GOI "/>
    <s v=" BOM "/>
    <s v=" COK"/>
    <m/>
    <s v="10:55"/>
    <s v="19:15"/>
    <n v="500"/>
    <x v="1"/>
    <s v="No info"/>
    <n v="11753"/>
    <n v="10"/>
    <x v="1"/>
    <s v="DEL  →  GOI  →  BOM  →  COK"/>
    <x v="2"/>
  </r>
  <r>
    <x v="2"/>
    <x v="16"/>
    <x v="0"/>
    <x v="0"/>
    <s v="BLR "/>
    <s v=" BOM "/>
    <s v=" DEL"/>
    <m/>
    <m/>
    <s v="08:00"/>
    <s v="23:00"/>
    <n v="900"/>
    <x v="2"/>
    <s v="In-flight meal not included"/>
    <n v="7832"/>
    <n v="8"/>
    <x v="1"/>
    <s v="BLR  →  BOM  →  DEL"/>
    <x v="0"/>
  </r>
  <r>
    <x v="6"/>
    <x v="1"/>
    <x v="1"/>
    <x v="1"/>
    <s v="CCU "/>
    <s v=" DEL "/>
    <s v=" BLR"/>
    <m/>
    <m/>
    <s v="07:10"/>
    <s v="20:20"/>
    <n v="790"/>
    <x v="2"/>
    <s v="No info"/>
    <n v="8610"/>
    <n v="7"/>
    <x v="1"/>
    <s v="CCU  →  DEL  →  BLR"/>
    <x v="1"/>
  </r>
  <r>
    <x v="2"/>
    <x v="14"/>
    <x v="1"/>
    <x v="1"/>
    <s v="CCU "/>
    <s v=" BOM "/>
    <s v=" BLR"/>
    <m/>
    <m/>
    <s v="14:05"/>
    <s v="22:35"/>
    <n v="510"/>
    <x v="2"/>
    <s v="No info"/>
    <n v="13626"/>
    <n v="14"/>
    <x v="3"/>
    <s v="CCU  →  BOM  →  BLR"/>
    <x v="2"/>
  </r>
  <r>
    <x v="2"/>
    <x v="2"/>
    <x v="2"/>
    <x v="2"/>
    <s v="DEL "/>
    <s v=" JAI "/>
    <s v=" BOM "/>
    <s v=" COK"/>
    <m/>
    <s v="09:40"/>
    <s v="12:35 10 Jun"/>
    <n v="1615"/>
    <x v="1"/>
    <s v="In-flight meal not included"/>
    <n v="10368"/>
    <n v="9"/>
    <x v="1"/>
    <s v="DEL  →  JAI  →  BOM  →  COK"/>
    <x v="2"/>
  </r>
  <r>
    <x v="0"/>
    <x v="20"/>
    <x v="4"/>
    <x v="5"/>
    <s v="BOM "/>
    <s v=" HYD"/>
    <m/>
    <m/>
    <m/>
    <s v="02:35"/>
    <s v="04:05"/>
    <n v="90"/>
    <x v="0"/>
    <s v="No info"/>
    <n v="2754"/>
    <n v="2"/>
    <x v="0"/>
    <s v="BOM  →  HYD"/>
    <x v="2"/>
  </r>
  <r>
    <x v="2"/>
    <x v="31"/>
    <x v="1"/>
    <x v="1"/>
    <s v="CCU "/>
    <s v=" DEL "/>
    <s v=" BLR"/>
    <m/>
    <m/>
    <s v="17:00"/>
    <s v="18:00 07 Jun"/>
    <n v="1500"/>
    <x v="2"/>
    <s v="No info"/>
    <n v="12692"/>
    <n v="17"/>
    <x v="2"/>
    <s v="CCU  →  DEL  →  BLR"/>
    <x v="2"/>
  </r>
  <r>
    <x v="0"/>
    <x v="4"/>
    <x v="0"/>
    <x v="0"/>
    <s v="BLR "/>
    <s v=" DEL"/>
    <m/>
    <m/>
    <m/>
    <s v="10:05"/>
    <s v="13:00"/>
    <n v="175"/>
    <x v="0"/>
    <s v="No info"/>
    <n v="10067"/>
    <n v="10"/>
    <x v="1"/>
    <s v="BLR  →  DEL"/>
    <x v="0"/>
  </r>
  <r>
    <x v="5"/>
    <x v="27"/>
    <x v="2"/>
    <x v="2"/>
    <s v="DEL "/>
    <s v=" BOM "/>
    <s v=" COK"/>
    <m/>
    <m/>
    <s v="10:35"/>
    <s v="19:35"/>
    <n v="540"/>
    <x v="2"/>
    <s v="No info"/>
    <n v="4959"/>
    <n v="10"/>
    <x v="1"/>
    <s v="DEL  →  BOM  →  COK"/>
    <x v="2"/>
  </r>
  <r>
    <x v="1"/>
    <x v="4"/>
    <x v="0"/>
    <x v="0"/>
    <s v="BLR "/>
    <s v=" BOM "/>
    <s v=" IDR "/>
    <s v=" DEL"/>
    <m/>
    <s v="08:50"/>
    <s v="11:10 02 Mar"/>
    <n v="1580"/>
    <x v="1"/>
    <s v="No info"/>
    <n v="19372"/>
    <n v="8"/>
    <x v="1"/>
    <s v="BLR  →  BOM  →  IDR  →  DEL"/>
    <x v="0"/>
  </r>
  <r>
    <x v="1"/>
    <x v="23"/>
    <x v="4"/>
    <x v="5"/>
    <s v="BOM "/>
    <s v=" HYD"/>
    <m/>
    <m/>
    <m/>
    <s v="06:20"/>
    <s v="07:40"/>
    <n v="80"/>
    <x v="0"/>
    <s v="No info"/>
    <n v="3100"/>
    <n v="6"/>
    <x v="1"/>
    <s v="BOM  →  HYD"/>
    <x v="1"/>
  </r>
  <r>
    <x v="4"/>
    <x v="19"/>
    <x v="2"/>
    <x v="2"/>
    <s v="DEL "/>
    <s v=" BOM "/>
    <s v=" COK"/>
    <m/>
    <m/>
    <s v="07:30"/>
    <s v="21:00"/>
    <n v="810"/>
    <x v="2"/>
    <s v="No info"/>
    <n v="8405"/>
    <n v="7"/>
    <x v="1"/>
    <s v="DEL  →  BOM  →  COK"/>
    <x v="1"/>
  </r>
  <r>
    <x v="4"/>
    <x v="7"/>
    <x v="2"/>
    <x v="2"/>
    <s v="DEL "/>
    <s v=" BOM "/>
    <s v=" COK"/>
    <m/>
    <m/>
    <s v="11:30"/>
    <s v="21:00"/>
    <n v="570"/>
    <x v="2"/>
    <s v="In-flight meal not included"/>
    <n v="6943"/>
    <n v="11"/>
    <x v="1"/>
    <s v="DEL  →  BOM  →  COK"/>
    <x v="1"/>
  </r>
  <r>
    <x v="3"/>
    <x v="43"/>
    <x v="1"/>
    <x v="1"/>
    <s v="CCU "/>
    <s v=" BLR"/>
    <m/>
    <m/>
    <m/>
    <s v="17:10"/>
    <s v="19:40"/>
    <n v="150"/>
    <x v="0"/>
    <s v="No check-in baggage included"/>
    <n v="3841"/>
    <n v="17"/>
    <x v="2"/>
    <s v="CCU  →  BLR"/>
    <x v="3"/>
  </r>
  <r>
    <x v="3"/>
    <x v="31"/>
    <x v="4"/>
    <x v="5"/>
    <s v="BOM "/>
    <s v=" HYD"/>
    <m/>
    <m/>
    <m/>
    <s v="22:45"/>
    <s v="00:15 07 Jun"/>
    <n v="90"/>
    <x v="0"/>
    <s v="No info"/>
    <n v="2017"/>
    <n v="22"/>
    <x v="0"/>
    <s v="BOM  →  HYD"/>
    <x v="2"/>
  </r>
  <r>
    <x v="6"/>
    <x v="1"/>
    <x v="1"/>
    <x v="1"/>
    <s v="CCU "/>
    <s v=" DEL "/>
    <s v=" BLR"/>
    <m/>
    <m/>
    <s v="17:00"/>
    <s v="10:45 02 May"/>
    <n v="1065"/>
    <x v="2"/>
    <s v="No info"/>
    <n v="9187"/>
    <n v="17"/>
    <x v="2"/>
    <s v="CCU  →  DEL  →  BLR"/>
    <x v="1"/>
  </r>
  <r>
    <x v="2"/>
    <x v="3"/>
    <x v="1"/>
    <x v="1"/>
    <s v="CCU "/>
    <s v=" BOM "/>
    <s v=" BLR"/>
    <m/>
    <m/>
    <s v="08:25"/>
    <s v="19:50"/>
    <n v="685"/>
    <x v="2"/>
    <s v="No info"/>
    <n v="13941"/>
    <n v="8"/>
    <x v="1"/>
    <s v="CCU  →  BOM  →  BLR"/>
    <x v="1"/>
  </r>
  <r>
    <x v="2"/>
    <x v="16"/>
    <x v="2"/>
    <x v="2"/>
    <s v="DEL "/>
    <s v=" MAA "/>
    <s v=" BOM "/>
    <s v=" COK"/>
    <m/>
    <s v="19:15"/>
    <s v="18:50 22 Mar"/>
    <n v="1415"/>
    <x v="1"/>
    <s v="In-flight meal not included"/>
    <n v="8938"/>
    <n v="19"/>
    <x v="2"/>
    <s v="DEL  →  MAA  →  BOM  →  COK"/>
    <x v="0"/>
  </r>
  <r>
    <x v="3"/>
    <x v="23"/>
    <x v="0"/>
    <x v="4"/>
    <s v="BLR "/>
    <s v=" DEL"/>
    <m/>
    <m/>
    <m/>
    <s v="09:30"/>
    <s v="12:20"/>
    <n v="170"/>
    <x v="0"/>
    <s v="No check-in baggage included"/>
    <n v="4319"/>
    <n v="9"/>
    <x v="1"/>
    <s v="BLR  →  DEL"/>
    <x v="1"/>
  </r>
  <r>
    <x v="3"/>
    <x v="34"/>
    <x v="0"/>
    <x v="4"/>
    <s v="BLR "/>
    <s v=" DEL"/>
    <m/>
    <m/>
    <m/>
    <s v="21:10"/>
    <s v="00:05 02 Apr"/>
    <n v="175"/>
    <x v="0"/>
    <s v="No check-in baggage included"/>
    <n v="3573"/>
    <n v="21"/>
    <x v="0"/>
    <s v="BLR  →  DEL"/>
    <x v="3"/>
  </r>
  <r>
    <x v="3"/>
    <x v="29"/>
    <x v="1"/>
    <x v="1"/>
    <s v="CCU "/>
    <s v=" BLR"/>
    <m/>
    <m/>
    <m/>
    <s v="09:00"/>
    <s v="11:25"/>
    <n v="145"/>
    <x v="0"/>
    <s v="No check-in baggage included"/>
    <n v="3841"/>
    <n v="9"/>
    <x v="1"/>
    <s v="CCU  →  BLR"/>
    <x v="1"/>
  </r>
  <r>
    <x v="2"/>
    <x v="24"/>
    <x v="2"/>
    <x v="2"/>
    <s v="DEL "/>
    <s v=" COK"/>
    <m/>
    <m/>
    <m/>
    <s v="11:00"/>
    <s v="14:15"/>
    <n v="195"/>
    <x v="0"/>
    <s v="In-flight meal not included"/>
    <n v="7202"/>
    <n v="11"/>
    <x v="1"/>
    <s v="DEL  →  COK"/>
    <x v="2"/>
  </r>
  <r>
    <x v="6"/>
    <x v="2"/>
    <x v="1"/>
    <x v="1"/>
    <s v="CCU "/>
    <s v=" DEL "/>
    <s v=" BLR"/>
    <m/>
    <m/>
    <s v="17:00"/>
    <s v="22:55"/>
    <n v="355"/>
    <x v="2"/>
    <s v="No info"/>
    <n v="9187"/>
    <n v="17"/>
    <x v="2"/>
    <s v="CCU  →  DEL  →  BLR"/>
    <x v="2"/>
  </r>
  <r>
    <x v="5"/>
    <x v="27"/>
    <x v="2"/>
    <x v="2"/>
    <s v="DEL "/>
    <s v=" AMD "/>
    <s v=" COK"/>
    <m/>
    <m/>
    <s v="07:25"/>
    <s v="13:35"/>
    <n v="370"/>
    <x v="2"/>
    <s v="No info"/>
    <n v="6976"/>
    <n v="7"/>
    <x v="1"/>
    <s v="DEL  →  AMD  →  COK"/>
    <x v="2"/>
  </r>
  <r>
    <x v="2"/>
    <x v="25"/>
    <x v="2"/>
    <x v="2"/>
    <s v="DEL "/>
    <s v=" BOM "/>
    <s v=" COK"/>
    <m/>
    <m/>
    <s v="18:15"/>
    <s v="12:35 22 May"/>
    <n v="1100"/>
    <x v="2"/>
    <s v="In-flight meal not included"/>
    <n v="12898"/>
    <n v="18"/>
    <x v="2"/>
    <s v="DEL  →  BOM  →  COK"/>
    <x v="1"/>
  </r>
  <r>
    <x v="2"/>
    <x v="7"/>
    <x v="2"/>
    <x v="2"/>
    <s v="DEL "/>
    <s v=" BOM "/>
    <s v=" COK"/>
    <m/>
    <m/>
    <s v="02:15"/>
    <s v="04:25 28 May"/>
    <n v="1570"/>
    <x v="2"/>
    <s v="In-flight meal not included"/>
    <n v="12898"/>
    <n v="2"/>
    <x v="0"/>
    <s v="DEL  →  BOM  →  COK"/>
    <x v="1"/>
  </r>
  <r>
    <x v="2"/>
    <x v="21"/>
    <x v="2"/>
    <x v="2"/>
    <s v="DEL "/>
    <s v=" IDR "/>
    <s v=" BOM "/>
    <s v=" COK"/>
    <m/>
    <s v="21:25"/>
    <s v="19:00 16 Jun"/>
    <n v="1295"/>
    <x v="1"/>
    <s v="In-flight meal not included"/>
    <n v="10588"/>
    <n v="21"/>
    <x v="0"/>
    <s v="DEL  →  IDR  →  BOM  →  COK"/>
    <x v="2"/>
  </r>
  <r>
    <x v="1"/>
    <x v="5"/>
    <x v="2"/>
    <x v="2"/>
    <s v="DEL "/>
    <s v=" GOI "/>
    <s v=" BOM "/>
    <s v=" COK"/>
    <m/>
    <s v="22:00"/>
    <s v="19:15 25 Jun"/>
    <n v="1275"/>
    <x v="1"/>
    <s v="No info"/>
    <n v="9181"/>
    <n v="22"/>
    <x v="0"/>
    <s v="DEL  →  GOI  →  BOM  →  COK"/>
    <x v="2"/>
  </r>
  <r>
    <x v="2"/>
    <x v="42"/>
    <x v="0"/>
    <x v="0"/>
    <s v="BLR "/>
    <s v=" BOM "/>
    <s v=" DEL"/>
    <m/>
    <m/>
    <s v="05:45"/>
    <s v="05:05 07 Mar"/>
    <n v="1400"/>
    <x v="2"/>
    <s v="In-flight meal not included"/>
    <n v="11087"/>
    <n v="5"/>
    <x v="1"/>
    <s v="BLR  →  BOM  →  DEL"/>
    <x v="0"/>
  </r>
  <r>
    <x v="2"/>
    <x v="24"/>
    <x v="2"/>
    <x v="2"/>
    <s v="DEL "/>
    <s v=" BOM "/>
    <s v=" COK"/>
    <m/>
    <m/>
    <s v="07:05"/>
    <s v="12:35"/>
    <n v="330"/>
    <x v="2"/>
    <s v="In-flight meal not included"/>
    <n v="10262"/>
    <n v="7"/>
    <x v="1"/>
    <s v="DEL  →  BOM  →  COK"/>
    <x v="2"/>
  </r>
  <r>
    <x v="2"/>
    <x v="22"/>
    <x v="2"/>
    <x v="2"/>
    <s v="DEL "/>
    <s v=" COK"/>
    <m/>
    <m/>
    <m/>
    <s v="11:00"/>
    <s v="14:15"/>
    <n v="195"/>
    <x v="0"/>
    <s v="In-flight meal not included"/>
    <n v="4886"/>
    <n v="11"/>
    <x v="1"/>
    <s v="DEL  →  COK"/>
    <x v="3"/>
  </r>
  <r>
    <x v="0"/>
    <x v="16"/>
    <x v="2"/>
    <x v="2"/>
    <s v="DEL "/>
    <s v=" BBI "/>
    <s v=" COK"/>
    <m/>
    <m/>
    <s v="02:35"/>
    <s v="08:30"/>
    <n v="355"/>
    <x v="2"/>
    <s v="No info"/>
    <n v="8470"/>
    <n v="2"/>
    <x v="0"/>
    <s v="DEL  →  BBI  →  COK"/>
    <x v="0"/>
  </r>
  <r>
    <x v="1"/>
    <x v="25"/>
    <x v="1"/>
    <x v="1"/>
    <s v="CCU "/>
    <s v=" GAU "/>
    <s v=" IMF "/>
    <s v=" DEL "/>
    <s v=" BLR"/>
    <s v="09:50"/>
    <s v="23:15"/>
    <n v="805"/>
    <x v="3"/>
    <s v="No info"/>
    <n v="14960"/>
    <n v="9"/>
    <x v="1"/>
    <s v="CCU  →  GAU  →  IMF  →  DEL  →  BLR"/>
    <x v="1"/>
  </r>
  <r>
    <x v="3"/>
    <x v="10"/>
    <x v="1"/>
    <x v="1"/>
    <s v="CCU "/>
    <s v=" BLR"/>
    <m/>
    <m/>
    <m/>
    <s v="06:55"/>
    <s v="09:30"/>
    <n v="155"/>
    <x v="0"/>
    <s v="No info"/>
    <n v="3873"/>
    <n v="6"/>
    <x v="1"/>
    <s v="CCU  →  BLR"/>
    <x v="1"/>
  </r>
  <r>
    <x v="1"/>
    <x v="30"/>
    <x v="2"/>
    <x v="2"/>
    <s v="DEL "/>
    <s v=" AMD "/>
    <s v=" BOM "/>
    <s v=" COK"/>
    <m/>
    <s v="16:40"/>
    <s v="19:15 10 Mar"/>
    <n v="1595"/>
    <x v="1"/>
    <s v="No info"/>
    <n v="11911"/>
    <n v="16"/>
    <x v="3"/>
    <s v="DEL  →  AMD  →  BOM  →  COK"/>
    <x v="0"/>
  </r>
  <r>
    <x v="1"/>
    <x v="21"/>
    <x v="2"/>
    <x v="2"/>
    <s v="DEL "/>
    <s v=" BLR "/>
    <s v=" COK"/>
    <m/>
    <m/>
    <s v="09:45"/>
    <s v="23:00"/>
    <n v="795"/>
    <x v="2"/>
    <s v="No info"/>
    <n v="8907"/>
    <n v="9"/>
    <x v="1"/>
    <s v="DEL  →  BLR  →  COK"/>
    <x v="2"/>
  </r>
  <r>
    <x v="3"/>
    <x v="10"/>
    <x v="3"/>
    <x v="3"/>
    <s v="MAA "/>
    <s v=" CCU"/>
    <m/>
    <m/>
    <m/>
    <s v="08:20"/>
    <s v="10:35"/>
    <n v="135"/>
    <x v="0"/>
    <s v="No check-in baggage included"/>
    <n v="3859"/>
    <n v="8"/>
    <x v="1"/>
    <s v="MAA  →  CCU"/>
    <x v="1"/>
  </r>
  <r>
    <x v="7"/>
    <x v="5"/>
    <x v="1"/>
    <x v="1"/>
    <s v="CCU "/>
    <s v=" BLR"/>
    <m/>
    <m/>
    <m/>
    <s v="22:50"/>
    <s v="01:20 25 Jun"/>
    <n v="150"/>
    <x v="0"/>
    <s v="No info"/>
    <n v="3807"/>
    <n v="22"/>
    <x v="0"/>
    <s v="CCU  →  BLR"/>
    <x v="2"/>
  </r>
  <r>
    <x v="7"/>
    <x v="15"/>
    <x v="1"/>
    <x v="1"/>
    <s v="CCU "/>
    <s v=" BLR"/>
    <m/>
    <m/>
    <m/>
    <s v="10:20"/>
    <s v="12:55"/>
    <n v="155"/>
    <x v="0"/>
    <s v="No info"/>
    <n v="4384"/>
    <n v="10"/>
    <x v="1"/>
    <s v="CCU  →  BLR"/>
    <x v="0"/>
  </r>
  <r>
    <x v="4"/>
    <x v="27"/>
    <x v="2"/>
    <x v="2"/>
    <s v="DEL "/>
    <s v=" BOM "/>
    <s v=" COK"/>
    <m/>
    <m/>
    <s v="04:55"/>
    <s v="12:35"/>
    <n v="460"/>
    <x v="2"/>
    <s v="No info"/>
    <n v="11622"/>
    <n v="4"/>
    <x v="0"/>
    <s v="DEL  →  BOM  →  COK"/>
    <x v="2"/>
  </r>
  <r>
    <x v="6"/>
    <x v="0"/>
    <x v="0"/>
    <x v="0"/>
    <s v="BLR "/>
    <s v=" DEL"/>
    <m/>
    <m/>
    <m/>
    <s v="19:40"/>
    <s v="22:20"/>
    <n v="160"/>
    <x v="0"/>
    <s v="No info"/>
    <n v="4563"/>
    <n v="19"/>
    <x v="2"/>
    <s v="BLR  →  DEL"/>
    <x v="0"/>
  </r>
  <r>
    <x v="3"/>
    <x v="34"/>
    <x v="4"/>
    <x v="5"/>
    <s v="BOM "/>
    <s v=" HYD"/>
    <m/>
    <m/>
    <m/>
    <s v="13:15"/>
    <s v="14:45"/>
    <n v="90"/>
    <x v="0"/>
    <s v="No check-in baggage included"/>
    <n v="1965"/>
    <n v="13"/>
    <x v="3"/>
    <s v="BOM  →  HYD"/>
    <x v="3"/>
  </r>
  <r>
    <x v="1"/>
    <x v="11"/>
    <x v="1"/>
    <x v="1"/>
    <s v="CCU "/>
    <s v=" BLR"/>
    <m/>
    <m/>
    <m/>
    <s v="20:45"/>
    <s v="23:20"/>
    <n v="155"/>
    <x v="0"/>
    <s v="No info"/>
    <n v="4145"/>
    <n v="20"/>
    <x v="2"/>
    <s v="CCU  →  BLR"/>
    <x v="3"/>
  </r>
  <r>
    <x v="2"/>
    <x v="0"/>
    <x v="1"/>
    <x v="1"/>
    <s v="CCU "/>
    <s v=" BOM "/>
    <s v=" BLR"/>
    <m/>
    <m/>
    <s v="21:10"/>
    <s v="20:40 25 Mar"/>
    <n v="1410"/>
    <x v="2"/>
    <s v="In-flight meal not included"/>
    <n v="10031"/>
    <n v="21"/>
    <x v="0"/>
    <s v="CCU  →  BOM  →  BLR"/>
    <x v="0"/>
  </r>
  <r>
    <x v="1"/>
    <x v="4"/>
    <x v="0"/>
    <x v="0"/>
    <s v="BLR "/>
    <s v=" HYD "/>
    <s v=" DEL"/>
    <m/>
    <m/>
    <s v="17:00"/>
    <s v="23:10"/>
    <n v="370"/>
    <x v="2"/>
    <s v="No info"/>
    <n v="11628"/>
    <n v="17"/>
    <x v="2"/>
    <s v="BLR  →  HYD  →  DEL"/>
    <x v="0"/>
  </r>
  <r>
    <x v="2"/>
    <x v="21"/>
    <x v="2"/>
    <x v="2"/>
    <s v="DEL "/>
    <s v=" BOM "/>
    <s v=" COK"/>
    <m/>
    <m/>
    <s v="07:05"/>
    <s v="12:35"/>
    <n v="330"/>
    <x v="2"/>
    <s v="In-flight meal not included"/>
    <n v="10262"/>
    <n v="7"/>
    <x v="1"/>
    <s v="DEL  →  BOM  →  COK"/>
    <x v="2"/>
  </r>
  <r>
    <x v="3"/>
    <x v="5"/>
    <x v="4"/>
    <x v="5"/>
    <s v="BOM "/>
    <s v=" HYD"/>
    <m/>
    <m/>
    <m/>
    <s v="13:15"/>
    <s v="14:45"/>
    <n v="90"/>
    <x v="0"/>
    <s v="No info"/>
    <n v="2017"/>
    <n v="13"/>
    <x v="3"/>
    <s v="BOM  →  HYD"/>
    <x v="2"/>
  </r>
  <r>
    <x v="6"/>
    <x v="43"/>
    <x v="2"/>
    <x v="2"/>
    <s v="DEL "/>
    <s v=" COK"/>
    <m/>
    <m/>
    <m/>
    <s v="06:00"/>
    <s v="09:10"/>
    <n v="190"/>
    <x v="0"/>
    <s v="No info"/>
    <n v="6216"/>
    <n v="6"/>
    <x v="1"/>
    <s v="DEL  →  COK"/>
    <x v="3"/>
  </r>
  <r>
    <x v="4"/>
    <x v="19"/>
    <x v="2"/>
    <x v="2"/>
    <s v="DEL "/>
    <s v=" GWL "/>
    <s v=" IDR "/>
    <s v=" BOM "/>
    <s v=" COK"/>
    <s v="11:35"/>
    <s v="01:30 16 May"/>
    <n v="835"/>
    <x v="3"/>
    <s v="No info"/>
    <n v="16294"/>
    <n v="11"/>
    <x v="1"/>
    <s v="DEL  →  GWL  →  IDR  →  BOM  →  COK"/>
    <x v="1"/>
  </r>
  <r>
    <x v="0"/>
    <x v="27"/>
    <x v="0"/>
    <x v="4"/>
    <s v="BLR "/>
    <s v=" DEL"/>
    <m/>
    <m/>
    <m/>
    <s v="04:00"/>
    <s v="06:50"/>
    <n v="170"/>
    <x v="0"/>
    <s v="No info"/>
    <n v="3943"/>
    <n v="4"/>
    <x v="0"/>
    <s v="BLR  →  DEL"/>
    <x v="2"/>
  </r>
  <r>
    <x v="4"/>
    <x v="7"/>
    <x v="2"/>
    <x v="2"/>
    <s v="DEL "/>
    <s v=" HYD "/>
    <s v=" COK"/>
    <m/>
    <m/>
    <s v="14:55"/>
    <s v="22:30"/>
    <n v="455"/>
    <x v="2"/>
    <s v="No info"/>
    <n v="7038"/>
    <n v="14"/>
    <x v="3"/>
    <s v="DEL  →  HYD  →  COK"/>
    <x v="1"/>
  </r>
  <r>
    <x v="3"/>
    <x v="33"/>
    <x v="0"/>
    <x v="0"/>
    <s v="BLR "/>
    <s v=" PNQ "/>
    <s v=" DEL"/>
    <m/>
    <m/>
    <s v="10:20"/>
    <s v="18:15"/>
    <n v="475"/>
    <x v="2"/>
    <s v="No info"/>
    <n v="7294"/>
    <n v="10"/>
    <x v="1"/>
    <s v="BLR  →  PNQ  →  DEL"/>
    <x v="0"/>
  </r>
  <r>
    <x v="3"/>
    <x v="22"/>
    <x v="1"/>
    <x v="1"/>
    <s v="CCU "/>
    <s v=" BLR"/>
    <m/>
    <m/>
    <m/>
    <s v="09:00"/>
    <s v="11:25"/>
    <n v="145"/>
    <x v="0"/>
    <s v="No info"/>
    <n v="3873"/>
    <n v="9"/>
    <x v="1"/>
    <s v="CCU  →  BLR"/>
    <x v="3"/>
  </r>
  <r>
    <x v="1"/>
    <x v="20"/>
    <x v="4"/>
    <x v="5"/>
    <s v="BOM "/>
    <s v=" HYD"/>
    <m/>
    <m/>
    <m/>
    <s v="13:55"/>
    <s v="15:25"/>
    <n v="90"/>
    <x v="0"/>
    <s v="No info"/>
    <n v="3100"/>
    <n v="13"/>
    <x v="3"/>
    <s v="BOM  →  HYD"/>
    <x v="2"/>
  </r>
  <r>
    <x v="4"/>
    <x v="7"/>
    <x v="2"/>
    <x v="2"/>
    <s v="DEL "/>
    <s v=" BOM "/>
    <s v=" COK"/>
    <m/>
    <m/>
    <s v="10:00"/>
    <s v="19:00"/>
    <n v="540"/>
    <x v="2"/>
    <s v="No info"/>
    <n v="12507"/>
    <n v="10"/>
    <x v="1"/>
    <s v="DEL  →  BOM  →  COK"/>
    <x v="1"/>
  </r>
  <r>
    <x v="7"/>
    <x v="25"/>
    <x v="2"/>
    <x v="2"/>
    <s v="DEL "/>
    <s v=" BLR "/>
    <s v=" COK"/>
    <m/>
    <m/>
    <s v="07:55"/>
    <s v="22:30"/>
    <n v="875"/>
    <x v="2"/>
    <s v="No info"/>
    <n v="6152"/>
    <n v="7"/>
    <x v="1"/>
    <s v="DEL  →  BLR  →  COK"/>
    <x v="1"/>
  </r>
  <r>
    <x v="1"/>
    <x v="34"/>
    <x v="1"/>
    <x v="1"/>
    <s v="CCU "/>
    <s v=" GAU "/>
    <s v=" BLR"/>
    <m/>
    <m/>
    <s v="09:50"/>
    <s v="21:05"/>
    <n v="675"/>
    <x v="2"/>
    <s v="No info"/>
    <n v="8030"/>
    <n v="9"/>
    <x v="1"/>
    <s v="CCU  →  GAU  →  BLR"/>
    <x v="3"/>
  </r>
  <r>
    <x v="2"/>
    <x v="20"/>
    <x v="0"/>
    <x v="4"/>
    <s v="BLR "/>
    <s v=" DEL"/>
    <m/>
    <m/>
    <m/>
    <s v="08:20"/>
    <s v="11:20"/>
    <n v="180"/>
    <x v="0"/>
    <s v="In-flight meal not included"/>
    <n v="5769"/>
    <n v="8"/>
    <x v="1"/>
    <s v="BLR  →  DEL"/>
    <x v="2"/>
  </r>
  <r>
    <x v="0"/>
    <x v="31"/>
    <x v="1"/>
    <x v="1"/>
    <s v="CCU "/>
    <s v=" BLR"/>
    <m/>
    <m/>
    <m/>
    <s v="17:15"/>
    <s v="19:50"/>
    <n v="155"/>
    <x v="0"/>
    <s v="No info"/>
    <n v="4804"/>
    <n v="17"/>
    <x v="2"/>
    <s v="CCU  →  BLR"/>
    <x v="2"/>
  </r>
  <r>
    <x v="1"/>
    <x v="23"/>
    <x v="2"/>
    <x v="2"/>
    <s v="DEL "/>
    <s v=" MAA "/>
    <s v=" COK"/>
    <m/>
    <m/>
    <s v="09:45"/>
    <s v="09:25 19 May"/>
    <n v="1420"/>
    <x v="2"/>
    <s v="No info"/>
    <n v="8372"/>
    <n v="9"/>
    <x v="1"/>
    <s v="DEL  →  MAA  →  COK"/>
    <x v="1"/>
  </r>
  <r>
    <x v="2"/>
    <x v="28"/>
    <x v="0"/>
    <x v="0"/>
    <s v="BLR "/>
    <s v=" MAA "/>
    <s v=" DEL"/>
    <m/>
    <m/>
    <s v="09:45"/>
    <s v="14:25"/>
    <n v="280"/>
    <x v="2"/>
    <s v="No info"/>
    <n v="8578"/>
    <n v="9"/>
    <x v="1"/>
    <s v="BLR  →  MAA  →  DEL"/>
    <x v="0"/>
  </r>
  <r>
    <x v="1"/>
    <x v="23"/>
    <x v="2"/>
    <x v="2"/>
    <s v="DEL "/>
    <s v=" GOI "/>
    <s v=" BOM "/>
    <s v=" COK"/>
    <m/>
    <s v="22:00"/>
    <s v="19:15 19 May"/>
    <n v="1275"/>
    <x v="1"/>
    <s v="No info"/>
    <n v="11228"/>
    <n v="22"/>
    <x v="0"/>
    <s v="DEL  →  GOI  →  BOM  →  COK"/>
    <x v="1"/>
  </r>
  <r>
    <x v="1"/>
    <x v="1"/>
    <x v="1"/>
    <x v="1"/>
    <s v="CCU "/>
    <s v=" GAU "/>
    <s v=" DEL "/>
    <s v=" BLR"/>
    <m/>
    <s v="09:50"/>
    <s v="08:55 02 May"/>
    <n v="1385"/>
    <x v="1"/>
    <s v="No info"/>
    <n v="13227"/>
    <n v="9"/>
    <x v="1"/>
    <s v="CCU  →  GAU  →  DEL  →  BLR"/>
    <x v="1"/>
  </r>
  <r>
    <x v="0"/>
    <x v="28"/>
    <x v="0"/>
    <x v="0"/>
    <s v="BLR "/>
    <s v=" DEL"/>
    <m/>
    <m/>
    <m/>
    <s v="20:00"/>
    <s v="22:55"/>
    <n v="175"/>
    <x v="0"/>
    <s v="No info"/>
    <n v="8855"/>
    <n v="20"/>
    <x v="2"/>
    <s v="BLR  →  DEL"/>
    <x v="0"/>
  </r>
  <r>
    <x v="4"/>
    <x v="14"/>
    <x v="2"/>
    <x v="2"/>
    <s v="DEL "/>
    <s v=" BOM "/>
    <s v=" COK"/>
    <m/>
    <m/>
    <s v="03:50"/>
    <s v="12:35"/>
    <n v="525"/>
    <x v="2"/>
    <s v="No info"/>
    <n v="12192"/>
    <n v="3"/>
    <x v="0"/>
    <s v="DEL  →  BOM  →  COK"/>
    <x v="2"/>
  </r>
  <r>
    <x v="2"/>
    <x v="24"/>
    <x v="2"/>
    <x v="2"/>
    <s v="DEL "/>
    <s v=" AMD "/>
    <s v=" BOM "/>
    <s v=" COK"/>
    <m/>
    <s v="23:05"/>
    <s v="19:00 28 Jun"/>
    <n v="1195"/>
    <x v="1"/>
    <s v="No info"/>
    <n v="12819"/>
    <n v="23"/>
    <x v="0"/>
    <s v="DEL  →  AMD  →  BOM  →  COK"/>
    <x v="2"/>
  </r>
  <r>
    <x v="0"/>
    <x v="24"/>
    <x v="0"/>
    <x v="4"/>
    <s v="BLR "/>
    <s v=" DEL"/>
    <m/>
    <m/>
    <m/>
    <s v="06:05"/>
    <s v="08:50"/>
    <n v="165"/>
    <x v="0"/>
    <s v="No info"/>
    <n v="3943"/>
    <n v="6"/>
    <x v="1"/>
    <s v="BLR  →  DEL"/>
    <x v="2"/>
  </r>
  <r>
    <x v="4"/>
    <x v="30"/>
    <x v="2"/>
    <x v="2"/>
    <s v="DEL "/>
    <s v=" BOM "/>
    <s v=" COK"/>
    <m/>
    <m/>
    <s v="00:20"/>
    <s v="12:55"/>
    <n v="755"/>
    <x v="2"/>
    <s v="In-flight meal not included"/>
    <n v="18260"/>
    <n v="0"/>
    <x v="0"/>
    <s v="DEL  →  BOM  →  COK"/>
    <x v="0"/>
  </r>
  <r>
    <x v="1"/>
    <x v="9"/>
    <x v="0"/>
    <x v="4"/>
    <s v="BLR "/>
    <s v=" DEL"/>
    <m/>
    <m/>
    <m/>
    <s v="06:10"/>
    <s v="08:55"/>
    <n v="165"/>
    <x v="0"/>
    <s v="No info"/>
    <n v="5228"/>
    <n v="6"/>
    <x v="1"/>
    <s v="BLR  →  DEL"/>
    <x v="3"/>
  </r>
  <r>
    <x v="2"/>
    <x v="14"/>
    <x v="2"/>
    <x v="2"/>
    <s v="DEL "/>
    <s v=" ATQ "/>
    <s v=" BOM "/>
    <s v=" COK"/>
    <m/>
    <s v="12:15"/>
    <s v="04:25 13 Jun"/>
    <n v="970"/>
    <x v="1"/>
    <s v="No info"/>
    <n v="14300"/>
    <n v="12"/>
    <x v="3"/>
    <s v="DEL  →  ATQ  →  BOM  →  COK"/>
    <x v="2"/>
  </r>
  <r>
    <x v="1"/>
    <x v="1"/>
    <x v="1"/>
    <x v="1"/>
    <s v="CCU "/>
    <s v=" BBI "/>
    <s v=" BOM "/>
    <s v=" BLR"/>
    <m/>
    <s v="12:00"/>
    <s v="18:30 02 May"/>
    <n v="1830"/>
    <x v="1"/>
    <s v="No info"/>
    <n v="10151"/>
    <n v="12"/>
    <x v="3"/>
    <s v="CCU  →  BBI  →  BOM  →  BLR"/>
    <x v="1"/>
  </r>
  <r>
    <x v="0"/>
    <x v="18"/>
    <x v="1"/>
    <x v="1"/>
    <s v="CCU "/>
    <s v=" MAA "/>
    <s v=" BLR"/>
    <m/>
    <m/>
    <s v="17:35"/>
    <s v="22:15"/>
    <n v="280"/>
    <x v="2"/>
    <s v="No info"/>
    <n v="5699"/>
    <n v="17"/>
    <x v="2"/>
    <s v="CCU  →  MAA  →  BLR"/>
    <x v="1"/>
  </r>
  <r>
    <x v="6"/>
    <x v="25"/>
    <x v="1"/>
    <x v="1"/>
    <s v="CCU "/>
    <s v=" DEL "/>
    <s v=" BLR"/>
    <m/>
    <m/>
    <s v="07:10"/>
    <s v="10:45 22 May"/>
    <n v="1655"/>
    <x v="2"/>
    <s v="No info"/>
    <n v="9187"/>
    <n v="7"/>
    <x v="1"/>
    <s v="CCU  →  DEL  →  BLR"/>
    <x v="1"/>
  </r>
  <r>
    <x v="6"/>
    <x v="31"/>
    <x v="1"/>
    <x v="1"/>
    <s v="CCU "/>
    <s v=" DEL "/>
    <s v=" BLR"/>
    <m/>
    <m/>
    <s v="20:20"/>
    <s v="09:05 07 Jun"/>
    <n v="765"/>
    <x v="2"/>
    <s v="No info"/>
    <n v="8452"/>
    <n v="20"/>
    <x v="2"/>
    <s v="CCU  →  DEL  →  BLR"/>
    <x v="2"/>
  </r>
  <r>
    <x v="4"/>
    <x v="16"/>
    <x v="2"/>
    <x v="2"/>
    <s v="DEL "/>
    <s v=" BOM "/>
    <s v=" COK"/>
    <m/>
    <m/>
    <s v="02:15"/>
    <s v="13:20"/>
    <n v="665"/>
    <x v="2"/>
    <s v="No info"/>
    <n v="13961"/>
    <n v="2"/>
    <x v="0"/>
    <s v="DEL  →  BOM  →  COK"/>
    <x v="0"/>
  </r>
  <r>
    <x v="2"/>
    <x v="5"/>
    <x v="0"/>
    <x v="4"/>
    <s v="BLR "/>
    <s v=" DEL"/>
    <m/>
    <m/>
    <m/>
    <s v="07:10"/>
    <s v="10:10"/>
    <n v="180"/>
    <x v="0"/>
    <s v="In-flight meal not included"/>
    <n v="5769"/>
    <n v="7"/>
    <x v="1"/>
    <s v="BLR  →  DEL"/>
    <x v="2"/>
  </r>
  <r>
    <x v="4"/>
    <x v="5"/>
    <x v="2"/>
    <x v="2"/>
    <s v="DEL "/>
    <s v=" BOM "/>
    <s v=" COK"/>
    <m/>
    <m/>
    <s v="07:30"/>
    <s v="19:00"/>
    <n v="690"/>
    <x v="2"/>
    <s v="No info"/>
    <n v="10877"/>
    <n v="7"/>
    <x v="1"/>
    <s v="DEL  →  BOM  →  COK"/>
    <x v="2"/>
  </r>
  <r>
    <x v="0"/>
    <x v="40"/>
    <x v="0"/>
    <x v="4"/>
    <s v="BLR "/>
    <s v=" DEL"/>
    <m/>
    <m/>
    <m/>
    <s v="23:30"/>
    <s v="02:20 10 Apr"/>
    <n v="170"/>
    <x v="0"/>
    <s v="No info"/>
    <n v="4591"/>
    <n v="23"/>
    <x v="0"/>
    <s v="BLR  →  DEL"/>
    <x v="3"/>
  </r>
  <r>
    <x v="1"/>
    <x v="18"/>
    <x v="1"/>
    <x v="1"/>
    <s v="CCU "/>
    <s v=" BOM "/>
    <s v=" AMD "/>
    <s v=" BLR"/>
    <m/>
    <s v="09:25"/>
    <s v="05:25 07 May"/>
    <n v="1200"/>
    <x v="1"/>
    <s v="No info"/>
    <n v="17732"/>
    <n v="9"/>
    <x v="1"/>
    <s v="CCU  →  BOM  →  AMD  →  BLR"/>
    <x v="1"/>
  </r>
  <r>
    <x v="2"/>
    <x v="10"/>
    <x v="2"/>
    <x v="2"/>
    <s v="DEL "/>
    <s v=" BOM "/>
    <s v=" COK"/>
    <m/>
    <m/>
    <s v="18:15"/>
    <s v="04:25 10 May"/>
    <n v="610"/>
    <x v="2"/>
    <s v="In-flight meal not included"/>
    <n v="12373"/>
    <n v="18"/>
    <x v="2"/>
    <s v="DEL  →  BOM  →  COK"/>
    <x v="1"/>
  </r>
  <r>
    <x v="7"/>
    <x v="24"/>
    <x v="1"/>
    <x v="1"/>
    <s v="CCU "/>
    <s v=" BLR"/>
    <m/>
    <m/>
    <m/>
    <s v="19:55"/>
    <s v="22:25"/>
    <n v="150"/>
    <x v="0"/>
    <s v="No info"/>
    <n v="3807"/>
    <n v="19"/>
    <x v="2"/>
    <s v="CCU  →  BLR"/>
    <x v="2"/>
  </r>
  <r>
    <x v="6"/>
    <x v="2"/>
    <x v="1"/>
    <x v="1"/>
    <s v="CCU "/>
    <s v=" DEL "/>
    <s v=" BLR"/>
    <m/>
    <m/>
    <s v="07:10"/>
    <s v="20:20"/>
    <n v="790"/>
    <x v="2"/>
    <s v="No info"/>
    <n v="9555"/>
    <n v="7"/>
    <x v="1"/>
    <s v="CCU  →  DEL  →  BLR"/>
    <x v="2"/>
  </r>
  <r>
    <x v="7"/>
    <x v="31"/>
    <x v="0"/>
    <x v="4"/>
    <s v="BLR "/>
    <s v=" DEL"/>
    <m/>
    <m/>
    <m/>
    <s v="11:10"/>
    <s v="13:55"/>
    <n v="165"/>
    <x v="0"/>
    <s v="No info"/>
    <n v="4483"/>
    <n v="11"/>
    <x v="1"/>
    <s v="BLR  →  DEL"/>
    <x v="2"/>
  </r>
  <r>
    <x v="2"/>
    <x v="3"/>
    <x v="1"/>
    <x v="1"/>
    <s v="CCU "/>
    <s v=" BOM "/>
    <s v=" BLR"/>
    <m/>
    <m/>
    <s v="14:05"/>
    <s v="20:45"/>
    <n v="400"/>
    <x v="2"/>
    <s v="No info"/>
    <n v="14781"/>
    <n v="14"/>
    <x v="3"/>
    <s v="CCU  →  BOM  →  BLR"/>
    <x v="1"/>
  </r>
  <r>
    <x v="2"/>
    <x v="27"/>
    <x v="2"/>
    <x v="2"/>
    <s v="DEL "/>
    <s v=" IDR "/>
    <s v=" BOM "/>
    <s v=" COK"/>
    <m/>
    <s v="09:35"/>
    <s v="12:35 04 Jun"/>
    <n v="1620"/>
    <x v="1"/>
    <s v="No info"/>
    <n v="13292"/>
    <n v="9"/>
    <x v="1"/>
    <s v="DEL  →  IDR  →  BOM  →  COK"/>
    <x v="2"/>
  </r>
  <r>
    <x v="2"/>
    <x v="23"/>
    <x v="2"/>
    <x v="2"/>
    <s v="DEL "/>
    <s v=" BOM "/>
    <s v=" COK"/>
    <m/>
    <m/>
    <s v="19:15"/>
    <s v="19:00 19 May"/>
    <n v="1425"/>
    <x v="2"/>
    <s v="In-flight meal not included"/>
    <n v="12373"/>
    <n v="19"/>
    <x v="2"/>
    <s v="DEL  →  BOM  →  COK"/>
    <x v="1"/>
  </r>
  <r>
    <x v="0"/>
    <x v="25"/>
    <x v="2"/>
    <x v="2"/>
    <s v="DEL "/>
    <s v=" HYD "/>
    <s v=" COK"/>
    <m/>
    <m/>
    <s v="06:50"/>
    <s v="12:10"/>
    <n v="320"/>
    <x v="2"/>
    <s v="No info"/>
    <n v="5530"/>
    <n v="6"/>
    <x v="1"/>
    <s v="DEL  →  HYD  →  COK"/>
    <x v="1"/>
  </r>
  <r>
    <x v="0"/>
    <x v="23"/>
    <x v="2"/>
    <x v="2"/>
    <s v="DEL "/>
    <s v=" BOM "/>
    <s v=" COK"/>
    <m/>
    <m/>
    <s v="08:30"/>
    <s v="21:00"/>
    <n v="750"/>
    <x v="2"/>
    <s v="No info"/>
    <n v="7081"/>
    <n v="8"/>
    <x v="1"/>
    <s v="DEL  →  BOM  →  COK"/>
    <x v="1"/>
  </r>
  <r>
    <x v="2"/>
    <x v="21"/>
    <x v="2"/>
    <x v="2"/>
    <s v="DEL "/>
    <s v=" BOM "/>
    <s v=" COK"/>
    <m/>
    <m/>
    <s v="09:00"/>
    <s v="12:35 16 Jun"/>
    <n v="1655"/>
    <x v="2"/>
    <s v="In-flight meal not included"/>
    <n v="10262"/>
    <n v="9"/>
    <x v="1"/>
    <s v="DEL  →  BOM  →  COK"/>
    <x v="2"/>
  </r>
  <r>
    <x v="4"/>
    <x v="7"/>
    <x v="2"/>
    <x v="2"/>
    <s v="DEL "/>
    <s v=" BOM "/>
    <s v=" COK"/>
    <m/>
    <m/>
    <s v="11:40"/>
    <s v="19:15"/>
    <n v="455"/>
    <x v="2"/>
    <s v="No info"/>
    <n v="9316"/>
    <n v="11"/>
    <x v="1"/>
    <s v="DEL  →  BOM  →  COK"/>
    <x v="1"/>
  </r>
  <r>
    <x v="2"/>
    <x v="10"/>
    <x v="1"/>
    <x v="1"/>
    <s v="CCU "/>
    <s v=" BOM "/>
    <s v=" BLR"/>
    <m/>
    <m/>
    <s v="06:30"/>
    <s v="18:15"/>
    <n v="705"/>
    <x v="2"/>
    <s v="In-flight meal not included"/>
    <n v="10844"/>
    <n v="6"/>
    <x v="1"/>
    <s v="CCU  →  BOM  →  BLR"/>
    <x v="1"/>
  </r>
  <r>
    <x v="0"/>
    <x v="1"/>
    <x v="2"/>
    <x v="2"/>
    <s v="DEL "/>
    <s v=" BOM "/>
    <s v=" COK"/>
    <m/>
    <m/>
    <s v="07:30"/>
    <s v="21:00"/>
    <n v="810"/>
    <x v="2"/>
    <s v="No info"/>
    <n v="8542"/>
    <n v="7"/>
    <x v="1"/>
    <s v="DEL  →  BOM  →  COK"/>
    <x v="1"/>
  </r>
  <r>
    <x v="0"/>
    <x v="13"/>
    <x v="0"/>
    <x v="4"/>
    <s v="BLR "/>
    <s v=" DEL"/>
    <m/>
    <m/>
    <m/>
    <s v="16:55"/>
    <s v="19:55"/>
    <n v="180"/>
    <x v="0"/>
    <s v="No info"/>
    <n v="4823"/>
    <n v="16"/>
    <x v="3"/>
    <s v="BLR  →  DEL"/>
    <x v="3"/>
  </r>
  <r>
    <x v="1"/>
    <x v="15"/>
    <x v="2"/>
    <x v="2"/>
    <s v="DEL "/>
    <s v=" BOM "/>
    <s v=" COK"/>
    <m/>
    <m/>
    <s v="04:00"/>
    <s v="07:40 07 Mar"/>
    <n v="1660"/>
    <x v="2"/>
    <s v="No info"/>
    <n v="12940"/>
    <n v="4"/>
    <x v="0"/>
    <s v="DEL  →  BOM  →  COK"/>
    <x v="0"/>
  </r>
  <r>
    <x v="2"/>
    <x v="31"/>
    <x v="1"/>
    <x v="1"/>
    <s v="CCU "/>
    <s v=" BOM "/>
    <s v=" BLR"/>
    <m/>
    <m/>
    <s v="21:10"/>
    <s v="04:40 07 Jun"/>
    <n v="450"/>
    <x v="2"/>
    <s v="No info"/>
    <n v="13374"/>
    <n v="21"/>
    <x v="0"/>
    <s v="CCU  →  BOM  →  BLR"/>
    <x v="2"/>
  </r>
  <r>
    <x v="4"/>
    <x v="16"/>
    <x v="2"/>
    <x v="2"/>
    <s v="DEL "/>
    <s v=" BOM "/>
    <s v=" COK"/>
    <m/>
    <m/>
    <s v="11:30"/>
    <s v="21:00"/>
    <n v="570"/>
    <x v="2"/>
    <s v="No info"/>
    <n v="13062"/>
    <n v="11"/>
    <x v="1"/>
    <s v="DEL  →  BOM  →  COK"/>
    <x v="0"/>
  </r>
  <r>
    <x v="2"/>
    <x v="27"/>
    <x v="2"/>
    <x v="2"/>
    <s v="DEL "/>
    <s v=" JAI "/>
    <s v=" BOM "/>
    <s v=" COK"/>
    <m/>
    <s v="05:30"/>
    <s v="19:00"/>
    <n v="810"/>
    <x v="1"/>
    <s v="No info"/>
    <n v="13014"/>
    <n v="5"/>
    <x v="1"/>
    <s v="DEL  →  JAI  →  BOM  →  COK"/>
    <x v="2"/>
  </r>
  <r>
    <x v="2"/>
    <x v="36"/>
    <x v="0"/>
    <x v="4"/>
    <s v="BLR "/>
    <s v=" DEL"/>
    <m/>
    <m/>
    <m/>
    <s v="18:55"/>
    <s v="22:00"/>
    <n v="185"/>
    <x v="0"/>
    <s v="No info"/>
    <n v="8541"/>
    <n v="18"/>
    <x v="2"/>
    <s v="BLR  →  DEL"/>
    <x v="2"/>
  </r>
  <r>
    <x v="2"/>
    <x v="0"/>
    <x v="1"/>
    <x v="1"/>
    <s v="CCU "/>
    <s v=" BOM "/>
    <s v=" BLR"/>
    <m/>
    <m/>
    <s v="13:55"/>
    <s v="10:05 25 Mar"/>
    <n v="1210"/>
    <x v="2"/>
    <s v="In-flight meal not included"/>
    <n v="11134"/>
    <n v="13"/>
    <x v="3"/>
    <s v="CCU  →  BOM  →  BLR"/>
    <x v="0"/>
  </r>
  <r>
    <x v="2"/>
    <x v="16"/>
    <x v="0"/>
    <x v="0"/>
    <s v="BLR "/>
    <s v=" BOM "/>
    <s v=" DEL"/>
    <m/>
    <m/>
    <s v="08:55"/>
    <s v="19:10"/>
    <n v="615"/>
    <x v="2"/>
    <s v="In-flight meal not included"/>
    <n v="7832"/>
    <n v="8"/>
    <x v="1"/>
    <s v="BLR  →  BOM  →  DEL"/>
    <x v="0"/>
  </r>
  <r>
    <x v="4"/>
    <x v="10"/>
    <x v="2"/>
    <x v="2"/>
    <s v="DEL "/>
    <s v=" HYD "/>
    <s v=" COK"/>
    <m/>
    <m/>
    <s v="13:15"/>
    <s v="22:30"/>
    <n v="555"/>
    <x v="2"/>
    <s v="No info"/>
    <n v="8888"/>
    <n v="13"/>
    <x v="3"/>
    <s v="DEL  →  HYD  →  COK"/>
    <x v="1"/>
  </r>
  <r>
    <x v="2"/>
    <x v="3"/>
    <x v="1"/>
    <x v="1"/>
    <s v="CCU "/>
    <s v=" BOM "/>
    <s v=" BLR"/>
    <m/>
    <m/>
    <s v="18:55"/>
    <s v="09:20 13 May"/>
    <n v="865"/>
    <x v="2"/>
    <s v="In-flight meal not included"/>
    <n v="9663"/>
    <n v="18"/>
    <x v="2"/>
    <s v="CCU  →  BOM  →  BLR"/>
    <x v="1"/>
  </r>
  <r>
    <x v="4"/>
    <x v="15"/>
    <x v="2"/>
    <x v="2"/>
    <s v="DEL "/>
    <s v=" BOM "/>
    <s v=" COK"/>
    <m/>
    <m/>
    <s v="07:05"/>
    <s v="15:30"/>
    <n v="505"/>
    <x v="2"/>
    <s v="No info"/>
    <n v="17267"/>
    <n v="7"/>
    <x v="1"/>
    <s v="DEL  →  BOM  →  COK"/>
    <x v="0"/>
  </r>
  <r>
    <x v="2"/>
    <x v="16"/>
    <x v="0"/>
    <x v="0"/>
    <s v="BLR "/>
    <s v=" BOM "/>
    <s v=" DEL"/>
    <m/>
    <m/>
    <s v="20:35"/>
    <s v="11:25 19 Mar"/>
    <n v="890"/>
    <x v="2"/>
    <s v="In-flight meal not included"/>
    <n v="7832"/>
    <n v="20"/>
    <x v="2"/>
    <s v="BLR  →  BOM  →  DEL"/>
    <x v="0"/>
  </r>
  <r>
    <x v="6"/>
    <x v="38"/>
    <x v="0"/>
    <x v="0"/>
    <s v="BLR "/>
    <s v=" DEL"/>
    <m/>
    <m/>
    <m/>
    <s v="19:40"/>
    <s v="22:20"/>
    <n v="160"/>
    <x v="0"/>
    <s v="No info"/>
    <n v="12123"/>
    <n v="19"/>
    <x v="2"/>
    <s v="BLR  →  DEL"/>
    <x v="0"/>
  </r>
  <r>
    <x v="4"/>
    <x v="19"/>
    <x v="2"/>
    <x v="2"/>
    <s v="DEL "/>
    <s v=" BOM "/>
    <s v=" COK"/>
    <m/>
    <m/>
    <s v="17:00"/>
    <s v="01:30 16 May"/>
    <n v="510"/>
    <x v="2"/>
    <s v="No info"/>
    <n v="8073"/>
    <n v="17"/>
    <x v="2"/>
    <s v="DEL  →  BOM  →  COK"/>
    <x v="1"/>
  </r>
  <r>
    <x v="3"/>
    <x v="39"/>
    <x v="0"/>
    <x v="4"/>
    <s v="BLR "/>
    <s v=" DEL"/>
    <m/>
    <m/>
    <m/>
    <s v="09:30"/>
    <s v="12:20"/>
    <n v="170"/>
    <x v="0"/>
    <s v="No info"/>
    <n v="4991"/>
    <n v="9"/>
    <x v="1"/>
    <s v="BLR  →  DEL"/>
    <x v="3"/>
  </r>
  <r>
    <x v="5"/>
    <x v="14"/>
    <x v="0"/>
    <x v="4"/>
    <s v="BLR "/>
    <s v=" DEL"/>
    <m/>
    <m/>
    <m/>
    <s v="20:55"/>
    <s v="23:40"/>
    <n v="165"/>
    <x v="0"/>
    <s v="No info"/>
    <n v="3419"/>
    <n v="20"/>
    <x v="2"/>
    <s v="BLR  →  DEL"/>
    <x v="2"/>
  </r>
  <r>
    <x v="2"/>
    <x v="24"/>
    <x v="2"/>
    <x v="2"/>
    <s v="DEL "/>
    <s v=" BOM "/>
    <s v=" COK"/>
    <m/>
    <m/>
    <s v="19:45"/>
    <s v="19:00 28 Jun"/>
    <n v="1395"/>
    <x v="2"/>
    <s v="In-flight meal not included"/>
    <n v="10262"/>
    <n v="19"/>
    <x v="2"/>
    <s v="DEL  →  BOM  →  COK"/>
    <x v="2"/>
  </r>
  <r>
    <x v="2"/>
    <x v="8"/>
    <x v="2"/>
    <x v="2"/>
    <s v="DEL "/>
    <s v=" BOM "/>
    <s v=" COK"/>
    <m/>
    <m/>
    <s v="19:45"/>
    <s v="12:35 02 Jun"/>
    <n v="1010"/>
    <x v="2"/>
    <s v="In-flight meal not included"/>
    <n v="10262"/>
    <n v="19"/>
    <x v="2"/>
    <s v="DEL  →  BOM  →  COK"/>
    <x v="2"/>
  </r>
  <r>
    <x v="7"/>
    <x v="17"/>
    <x v="1"/>
    <x v="1"/>
    <s v="CCU "/>
    <s v=" BLR"/>
    <m/>
    <m/>
    <m/>
    <s v="22:50"/>
    <s v="01:20 04 Apr"/>
    <n v="150"/>
    <x v="0"/>
    <s v="No info"/>
    <n v="3807"/>
    <n v="22"/>
    <x v="0"/>
    <s v="CCU  →  BLR"/>
    <x v="3"/>
  </r>
  <r>
    <x v="0"/>
    <x v="12"/>
    <x v="4"/>
    <x v="5"/>
    <s v="BOM "/>
    <s v=" HYD"/>
    <m/>
    <m/>
    <m/>
    <s v="12:00"/>
    <s v="13:25"/>
    <n v="85"/>
    <x v="0"/>
    <s v="No info"/>
    <n v="5755"/>
    <n v="12"/>
    <x v="3"/>
    <s v="BOM  →  HYD"/>
    <x v="0"/>
  </r>
  <r>
    <x v="2"/>
    <x v="8"/>
    <x v="2"/>
    <x v="2"/>
    <s v="DEL "/>
    <s v=" BOM "/>
    <s v=" COK"/>
    <m/>
    <m/>
    <s v="21:50"/>
    <s v="04:25 02 Jun"/>
    <n v="395"/>
    <x v="2"/>
    <s v="In-flight meal not included"/>
    <n v="10262"/>
    <n v="21"/>
    <x v="0"/>
    <s v="DEL  →  BOM  →  COK"/>
    <x v="2"/>
  </r>
  <r>
    <x v="1"/>
    <x v="25"/>
    <x v="2"/>
    <x v="2"/>
    <s v="DEL "/>
    <s v=" HYD "/>
    <s v=" BOM "/>
    <s v=" COK"/>
    <m/>
    <s v="17:15"/>
    <s v="07:40 22 May"/>
    <n v="865"/>
    <x v="1"/>
    <s v="No info"/>
    <n v="13039"/>
    <n v="17"/>
    <x v="2"/>
    <s v="DEL  →  HYD  →  BOM  →  COK"/>
    <x v="1"/>
  </r>
  <r>
    <x v="2"/>
    <x v="16"/>
    <x v="0"/>
    <x v="0"/>
    <s v="BLR "/>
    <s v=" BOM "/>
    <s v=" DEL"/>
    <m/>
    <m/>
    <s v="08:55"/>
    <s v="21:20"/>
    <n v="745"/>
    <x v="2"/>
    <s v="In-flight meal not included"/>
    <n v="7832"/>
    <n v="8"/>
    <x v="1"/>
    <s v="BLR  →  BOM  →  DEL"/>
    <x v="0"/>
  </r>
  <r>
    <x v="0"/>
    <x v="30"/>
    <x v="3"/>
    <x v="3"/>
    <s v="MAA "/>
    <s v=" CCU"/>
    <m/>
    <m/>
    <m/>
    <s v="07:55"/>
    <s v="10:15"/>
    <n v="140"/>
    <x v="0"/>
    <s v="No info"/>
    <n v="6297"/>
    <n v="7"/>
    <x v="1"/>
    <s v="MAA  →  CCU"/>
    <x v="0"/>
  </r>
  <r>
    <x v="2"/>
    <x v="5"/>
    <x v="4"/>
    <x v="5"/>
    <s v="BOM "/>
    <s v=" HYD"/>
    <m/>
    <m/>
    <m/>
    <s v="19:35"/>
    <s v="21:05"/>
    <n v="90"/>
    <x v="0"/>
    <s v="In-flight meal not included"/>
    <n v="3210"/>
    <n v="19"/>
    <x v="2"/>
    <s v="BOM  →  HYD"/>
    <x v="2"/>
  </r>
  <r>
    <x v="4"/>
    <x v="12"/>
    <x v="2"/>
    <x v="2"/>
    <s v="DEL "/>
    <s v=" BOM "/>
    <s v=" COK"/>
    <m/>
    <m/>
    <s v="10:20"/>
    <s v="21:00"/>
    <n v="640"/>
    <x v="2"/>
    <s v="No info"/>
    <n v="15147"/>
    <n v="10"/>
    <x v="1"/>
    <s v="DEL  →  BOM  →  COK"/>
    <x v="0"/>
  </r>
  <r>
    <x v="0"/>
    <x v="5"/>
    <x v="4"/>
    <x v="5"/>
    <s v="BOM "/>
    <s v=" HYD"/>
    <m/>
    <m/>
    <m/>
    <s v="09:10"/>
    <s v="10:40"/>
    <n v="90"/>
    <x v="0"/>
    <s v="No info"/>
    <n v="4049"/>
    <n v="9"/>
    <x v="1"/>
    <s v="BOM  →  HYD"/>
    <x v="2"/>
  </r>
  <r>
    <x v="2"/>
    <x v="14"/>
    <x v="2"/>
    <x v="2"/>
    <s v="DEL "/>
    <s v=" LKO "/>
    <s v=" BOM "/>
    <s v=" COK"/>
    <m/>
    <s v="09:25"/>
    <s v="12:35 13 Jun"/>
    <n v="1630"/>
    <x v="1"/>
    <s v="No info"/>
    <n v="13882"/>
    <n v="9"/>
    <x v="1"/>
    <s v="DEL  →  LKO  →  BOM  →  COK"/>
    <x v="2"/>
  </r>
  <r>
    <x v="1"/>
    <x v="25"/>
    <x v="1"/>
    <x v="1"/>
    <s v="CCU "/>
    <s v=" BOM "/>
    <s v=" BLR"/>
    <m/>
    <m/>
    <s v="09:25"/>
    <s v="21:50"/>
    <n v="745"/>
    <x v="2"/>
    <s v="No info"/>
    <n v="8366"/>
    <n v="9"/>
    <x v="1"/>
    <s v="CCU  →  BOM  →  BLR"/>
    <x v="1"/>
  </r>
  <r>
    <x v="2"/>
    <x v="28"/>
    <x v="0"/>
    <x v="0"/>
    <s v="BLR "/>
    <s v=" BOM "/>
    <s v=" DEL"/>
    <m/>
    <m/>
    <s v="22:50"/>
    <s v="07:40 16 Mar"/>
    <n v="530"/>
    <x v="2"/>
    <s v="In-flight meal not included"/>
    <n v="9134"/>
    <n v="22"/>
    <x v="0"/>
    <s v="BLR  →  BOM  →  DEL"/>
    <x v="0"/>
  </r>
  <r>
    <x v="0"/>
    <x v="17"/>
    <x v="0"/>
    <x v="4"/>
    <s v="BLR "/>
    <s v=" DEL"/>
    <m/>
    <m/>
    <m/>
    <s v="08:30"/>
    <s v="11:20"/>
    <n v="170"/>
    <x v="0"/>
    <s v="No info"/>
    <n v="4823"/>
    <n v="8"/>
    <x v="1"/>
    <s v="BLR  →  DEL"/>
    <x v="3"/>
  </r>
  <r>
    <x v="1"/>
    <x v="40"/>
    <x v="1"/>
    <x v="1"/>
    <s v="CCU "/>
    <s v=" MAA "/>
    <s v=" BLR"/>
    <m/>
    <m/>
    <s v="14:35"/>
    <s v="14:35 10 Apr"/>
    <n v="1440"/>
    <x v="2"/>
    <s v="No info"/>
    <n v="5006"/>
    <n v="14"/>
    <x v="3"/>
    <s v="CCU  →  MAA  →  BLR"/>
    <x v="3"/>
  </r>
  <r>
    <x v="1"/>
    <x v="8"/>
    <x v="2"/>
    <x v="2"/>
    <s v="DEL "/>
    <s v=" MAA "/>
    <s v=" COK"/>
    <m/>
    <m/>
    <s v="12:30"/>
    <s v="09:25 02 Jun"/>
    <n v="1255"/>
    <x v="2"/>
    <s v="No info"/>
    <n v="7480"/>
    <n v="12"/>
    <x v="3"/>
    <s v="DEL  →  MAA  →  COK"/>
    <x v="2"/>
  </r>
  <r>
    <x v="2"/>
    <x v="31"/>
    <x v="1"/>
    <x v="1"/>
    <s v="CCU "/>
    <s v=" BOM "/>
    <s v=" BLR"/>
    <m/>
    <m/>
    <s v="16:30"/>
    <s v="22:35"/>
    <n v="365"/>
    <x v="2"/>
    <s v="In-flight meal not included"/>
    <n v="10844"/>
    <n v="16"/>
    <x v="3"/>
    <s v="CCU  →  BOM  →  BLR"/>
    <x v="2"/>
  </r>
  <r>
    <x v="2"/>
    <x v="34"/>
    <x v="1"/>
    <x v="1"/>
    <s v="CCU "/>
    <s v=" BOM "/>
    <s v=" BLR"/>
    <m/>
    <m/>
    <s v="20:00"/>
    <s v="08:15 02 Apr"/>
    <n v="735"/>
    <x v="2"/>
    <s v="In-flight meal not included"/>
    <n v="7064"/>
    <n v="20"/>
    <x v="2"/>
    <s v="CCU  →  BOM  →  BLR"/>
    <x v="3"/>
  </r>
  <r>
    <x v="0"/>
    <x v="36"/>
    <x v="1"/>
    <x v="1"/>
    <s v="CCU "/>
    <s v=" BLR"/>
    <m/>
    <m/>
    <m/>
    <s v="14:25"/>
    <s v="16:55"/>
    <n v="150"/>
    <x v="0"/>
    <s v="No info"/>
    <n v="5224"/>
    <n v="14"/>
    <x v="3"/>
    <s v="CCU  →  BLR"/>
    <x v="2"/>
  </r>
  <r>
    <x v="7"/>
    <x v="28"/>
    <x v="1"/>
    <x v="1"/>
    <s v="CCU "/>
    <s v=" BLR"/>
    <m/>
    <m/>
    <m/>
    <s v="10:20"/>
    <s v="12:55"/>
    <n v="155"/>
    <x v="0"/>
    <s v="No info"/>
    <n v="4384"/>
    <n v="10"/>
    <x v="1"/>
    <s v="CCU  →  BLR"/>
    <x v="0"/>
  </r>
  <r>
    <x v="4"/>
    <x v="8"/>
    <x v="2"/>
    <x v="2"/>
    <s v="DEL "/>
    <s v=" BOM "/>
    <s v=" COK"/>
    <m/>
    <m/>
    <s v="13:00"/>
    <s v="01:30 02 Jun"/>
    <n v="750"/>
    <x v="2"/>
    <s v="No info"/>
    <n v="13377"/>
    <n v="13"/>
    <x v="3"/>
    <s v="DEL  →  BOM  →  COK"/>
    <x v="2"/>
  </r>
  <r>
    <x v="4"/>
    <x v="7"/>
    <x v="2"/>
    <x v="2"/>
    <s v="DEL "/>
    <s v=" BOM "/>
    <s v=" COK"/>
    <m/>
    <m/>
    <s v="06:40"/>
    <s v="19:15"/>
    <n v="755"/>
    <x v="2"/>
    <s v="No info"/>
    <n v="8837"/>
    <n v="6"/>
    <x v="1"/>
    <s v="DEL  →  BOM  →  COK"/>
    <x v="1"/>
  </r>
  <r>
    <x v="1"/>
    <x v="12"/>
    <x v="2"/>
    <x v="2"/>
    <s v="DEL "/>
    <s v=" MAA "/>
    <s v=" COK"/>
    <m/>
    <m/>
    <s v="17:20"/>
    <s v="09:25 04 Mar"/>
    <n v="965"/>
    <x v="2"/>
    <s v="No info"/>
    <n v="16352"/>
    <n v="17"/>
    <x v="2"/>
    <s v="DEL  →  MAA  →  COK"/>
    <x v="0"/>
  </r>
  <r>
    <x v="1"/>
    <x v="2"/>
    <x v="2"/>
    <x v="2"/>
    <s v="DEL "/>
    <s v=" GOI "/>
    <s v=" BOM "/>
    <s v=" COK"/>
    <m/>
    <s v="22:00"/>
    <s v="19:15 10 Jun"/>
    <n v="1275"/>
    <x v="1"/>
    <s v="No info"/>
    <n v="10441"/>
    <n v="22"/>
    <x v="0"/>
    <s v="DEL  →  GOI  →  BOM  →  COK"/>
    <x v="2"/>
  </r>
  <r>
    <x v="0"/>
    <x v="10"/>
    <x v="3"/>
    <x v="3"/>
    <s v="MAA "/>
    <s v=" CCU"/>
    <m/>
    <m/>
    <m/>
    <s v="13:15"/>
    <s v="15:35"/>
    <n v="140"/>
    <x v="0"/>
    <s v="No info"/>
    <n v="3597"/>
    <n v="13"/>
    <x v="3"/>
    <s v="MAA  →  CCU"/>
    <x v="1"/>
  </r>
  <r>
    <x v="7"/>
    <x v="14"/>
    <x v="1"/>
    <x v="1"/>
    <s v="CCU "/>
    <s v=" BLR"/>
    <m/>
    <m/>
    <m/>
    <s v="19:55"/>
    <s v="22:25"/>
    <n v="150"/>
    <x v="0"/>
    <s v="No info"/>
    <n v="3807"/>
    <n v="19"/>
    <x v="2"/>
    <s v="CCU  →  BLR"/>
    <x v="2"/>
  </r>
  <r>
    <x v="2"/>
    <x v="18"/>
    <x v="1"/>
    <x v="1"/>
    <s v="CCU "/>
    <s v=" BOM "/>
    <s v=" BLR"/>
    <m/>
    <m/>
    <s v="20:00"/>
    <s v="08:15 07 May"/>
    <n v="735"/>
    <x v="2"/>
    <s v="In-flight meal not included"/>
    <n v="9663"/>
    <n v="20"/>
    <x v="2"/>
    <s v="CCU  →  BOM  →  BLR"/>
    <x v="1"/>
  </r>
  <r>
    <x v="2"/>
    <x v="34"/>
    <x v="1"/>
    <x v="1"/>
    <s v="CCU "/>
    <s v=" BOM "/>
    <s v=" BLR"/>
    <m/>
    <m/>
    <s v="20:00"/>
    <s v="19:50 02 Apr"/>
    <n v="1430"/>
    <x v="2"/>
    <s v="No info"/>
    <n v="12681"/>
    <n v="20"/>
    <x v="2"/>
    <s v="CCU  →  BOM  →  BLR"/>
    <x v="3"/>
  </r>
  <r>
    <x v="6"/>
    <x v="32"/>
    <x v="0"/>
    <x v="4"/>
    <s v="BLR "/>
    <s v=" DEL"/>
    <m/>
    <m/>
    <m/>
    <s v="11:30"/>
    <s v="14:20"/>
    <n v="170"/>
    <x v="0"/>
    <s v="No info"/>
    <n v="4668"/>
    <n v="11"/>
    <x v="1"/>
    <s v="BLR  →  DEL"/>
    <x v="1"/>
  </r>
  <r>
    <x v="2"/>
    <x v="23"/>
    <x v="2"/>
    <x v="2"/>
    <s v="DEL "/>
    <s v=" AMD "/>
    <s v=" BOM "/>
    <s v=" COK"/>
    <m/>
    <s v="13:25"/>
    <s v="12:35 19 May"/>
    <n v="1390"/>
    <x v="1"/>
    <s v="No info"/>
    <n v="15129"/>
    <n v="13"/>
    <x v="3"/>
    <s v="DEL  →  AMD  →  BOM  →  COK"/>
    <x v="1"/>
  </r>
  <r>
    <x v="4"/>
    <x v="12"/>
    <x v="2"/>
    <x v="2"/>
    <s v="DEL "/>
    <s v=" BOM "/>
    <s v=" COK"/>
    <m/>
    <m/>
    <s v="17:30"/>
    <s v="01:35 04 Mar"/>
    <n v="485"/>
    <x v="2"/>
    <s v="No info"/>
    <n v="17057"/>
    <n v="17"/>
    <x v="2"/>
    <s v="DEL  →  BOM  →  COK"/>
    <x v="0"/>
  </r>
  <r>
    <x v="1"/>
    <x v="27"/>
    <x v="2"/>
    <x v="2"/>
    <s v="DEL "/>
    <s v=" BOM "/>
    <s v=" COK"/>
    <m/>
    <m/>
    <s v="21:00"/>
    <s v="07:40 04 Jun"/>
    <n v="640"/>
    <x v="2"/>
    <s v="No info"/>
    <n v="8372"/>
    <n v="21"/>
    <x v="0"/>
    <s v="DEL  →  BOM  →  COK"/>
    <x v="2"/>
  </r>
  <r>
    <x v="3"/>
    <x v="41"/>
    <x v="1"/>
    <x v="1"/>
    <s v="CCU "/>
    <s v=" BLR"/>
    <m/>
    <m/>
    <m/>
    <s v="17:15"/>
    <s v="19:45"/>
    <n v="150"/>
    <x v="0"/>
    <s v="No info"/>
    <n v="5515"/>
    <n v="17"/>
    <x v="2"/>
    <s v="CCU  →  BLR"/>
    <x v="0"/>
  </r>
  <r>
    <x v="2"/>
    <x v="1"/>
    <x v="1"/>
    <x v="1"/>
    <s v="CCU "/>
    <s v=" GAU "/>
    <s v=" BLR"/>
    <m/>
    <m/>
    <s v="10:20"/>
    <s v="17:35"/>
    <n v="435"/>
    <x v="2"/>
    <s v="No info"/>
    <n v="8355"/>
    <n v="10"/>
    <x v="1"/>
    <s v="CCU  →  GAU  →  BLR"/>
    <x v="1"/>
  </r>
  <r>
    <x v="0"/>
    <x v="34"/>
    <x v="4"/>
    <x v="5"/>
    <s v="BOM "/>
    <s v=" HYD"/>
    <m/>
    <m/>
    <m/>
    <s v="02:35"/>
    <s v="04:05"/>
    <n v="90"/>
    <x v="0"/>
    <s v="No info"/>
    <n v="2754"/>
    <n v="2"/>
    <x v="0"/>
    <s v="BOM  →  HYD"/>
    <x v="3"/>
  </r>
  <r>
    <x v="4"/>
    <x v="21"/>
    <x v="2"/>
    <x v="2"/>
    <s v="DEL "/>
    <s v=" BOM "/>
    <s v=" COK"/>
    <m/>
    <m/>
    <s v="15:00"/>
    <s v="01:30 16 Jun"/>
    <n v="630"/>
    <x v="2"/>
    <s v="No info"/>
    <n v="13377"/>
    <n v="15"/>
    <x v="3"/>
    <s v="DEL  →  BOM  →  COK"/>
    <x v="2"/>
  </r>
  <r>
    <x v="2"/>
    <x v="10"/>
    <x v="2"/>
    <x v="2"/>
    <s v="DEL "/>
    <s v=" BOM "/>
    <s v=" COK"/>
    <m/>
    <m/>
    <s v="19:45"/>
    <s v="19:00 10 May"/>
    <n v="1395"/>
    <x v="2"/>
    <s v="No info"/>
    <n v="15554"/>
    <n v="19"/>
    <x v="2"/>
    <s v="DEL  →  BOM  →  COK"/>
    <x v="1"/>
  </r>
  <r>
    <x v="0"/>
    <x v="23"/>
    <x v="1"/>
    <x v="1"/>
    <s v="CCU "/>
    <s v=" BLR"/>
    <m/>
    <m/>
    <m/>
    <s v="14:25"/>
    <s v="16:55"/>
    <n v="150"/>
    <x v="0"/>
    <s v="No info"/>
    <n v="5224"/>
    <n v="14"/>
    <x v="3"/>
    <s v="CCU  →  BLR"/>
    <x v="1"/>
  </r>
  <r>
    <x v="0"/>
    <x v="2"/>
    <x v="2"/>
    <x v="2"/>
    <s v="DEL "/>
    <s v=" BOM "/>
    <s v=" COK"/>
    <m/>
    <m/>
    <s v="16:00"/>
    <s v="21:00"/>
    <n v="300"/>
    <x v="2"/>
    <s v="No info"/>
    <n v="6069"/>
    <n v="16"/>
    <x v="3"/>
    <s v="DEL  →  BOM  →  COK"/>
    <x v="2"/>
  </r>
  <r>
    <x v="2"/>
    <x v="10"/>
    <x v="2"/>
    <x v="2"/>
    <s v="DEL "/>
    <s v=" BOM "/>
    <s v=" COK"/>
    <m/>
    <m/>
    <s v="11:30"/>
    <s v="12:35 10 May"/>
    <n v="1505"/>
    <x v="2"/>
    <s v="In-flight meal not included"/>
    <n v="12373"/>
    <n v="11"/>
    <x v="1"/>
    <s v="DEL  →  BOM  →  COK"/>
    <x v="1"/>
  </r>
  <r>
    <x v="2"/>
    <x v="14"/>
    <x v="1"/>
    <x v="1"/>
    <s v="CCU "/>
    <s v=" BOM "/>
    <s v=" BLR"/>
    <m/>
    <m/>
    <s v="18:55"/>
    <s v="04:40 13 Jun"/>
    <n v="585"/>
    <x v="2"/>
    <s v="In-flight meal not included"/>
    <n v="6959"/>
    <n v="18"/>
    <x v="2"/>
    <s v="CCU  →  BOM  →  BLR"/>
    <x v="2"/>
  </r>
  <r>
    <x v="3"/>
    <x v="7"/>
    <x v="1"/>
    <x v="1"/>
    <s v="CCU "/>
    <s v=" BLR"/>
    <m/>
    <m/>
    <m/>
    <s v="09:00"/>
    <s v="11:25"/>
    <n v="145"/>
    <x v="0"/>
    <s v="No check-in baggage included"/>
    <n v="3841"/>
    <n v="9"/>
    <x v="1"/>
    <s v="CCU  →  BLR"/>
    <x v="1"/>
  </r>
  <r>
    <x v="1"/>
    <x v="19"/>
    <x v="2"/>
    <x v="2"/>
    <s v="DEL "/>
    <s v=" BOM "/>
    <s v=" COK"/>
    <m/>
    <m/>
    <s v="03:50"/>
    <s v="19:15"/>
    <n v="925"/>
    <x v="2"/>
    <s v="No info"/>
    <n v="8669"/>
    <n v="3"/>
    <x v="0"/>
    <s v="DEL  →  BOM  →  COK"/>
    <x v="1"/>
  </r>
  <r>
    <x v="2"/>
    <x v="8"/>
    <x v="2"/>
    <x v="2"/>
    <s v="DEL "/>
    <s v=" JAI "/>
    <s v=" BOM "/>
    <s v=" COK"/>
    <m/>
    <s v="05:30"/>
    <s v="19:00"/>
    <n v="810"/>
    <x v="1"/>
    <s v="No info"/>
    <n v="13014"/>
    <n v="5"/>
    <x v="1"/>
    <s v="DEL  →  JAI  →  BOM  →  COK"/>
    <x v="2"/>
  </r>
  <r>
    <x v="2"/>
    <x v="31"/>
    <x v="1"/>
    <x v="1"/>
    <s v="CCU "/>
    <s v=" BOM "/>
    <s v=" BLR"/>
    <m/>
    <m/>
    <s v="08:25"/>
    <s v="04:40 07 Jun"/>
    <n v="1215"/>
    <x v="2"/>
    <s v="No info"/>
    <n v="13731"/>
    <n v="8"/>
    <x v="1"/>
    <s v="CCU  →  BOM  →  BLR"/>
    <x v="2"/>
  </r>
  <r>
    <x v="4"/>
    <x v="25"/>
    <x v="2"/>
    <x v="2"/>
    <s v="DEL "/>
    <s v=" BOM "/>
    <s v=" COK"/>
    <m/>
    <m/>
    <s v="10:00"/>
    <s v="01:30 22 May"/>
    <n v="930"/>
    <x v="2"/>
    <s v="No info"/>
    <n v="7888"/>
    <n v="10"/>
    <x v="1"/>
    <s v="DEL  →  BOM  →  COK"/>
    <x v="1"/>
  </r>
  <r>
    <x v="6"/>
    <x v="0"/>
    <x v="1"/>
    <x v="1"/>
    <s v="CCU "/>
    <s v=" DEL "/>
    <s v=" BLR"/>
    <m/>
    <m/>
    <s v="07:10"/>
    <s v="22:10"/>
    <n v="900"/>
    <x v="2"/>
    <s v="No info"/>
    <n v="12942"/>
    <n v="7"/>
    <x v="1"/>
    <s v="CCU  →  DEL  →  BLR"/>
    <x v="0"/>
  </r>
  <r>
    <x v="6"/>
    <x v="15"/>
    <x v="4"/>
    <x v="5"/>
    <s v="BOM "/>
    <s v=" DEL "/>
    <s v=" HYD"/>
    <m/>
    <m/>
    <s v="11:55"/>
    <s v="09:25 07 Mar"/>
    <n v="1290"/>
    <x v="2"/>
    <s v="No info"/>
    <n v="12395"/>
    <n v="11"/>
    <x v="1"/>
    <s v="BOM  →  DEL  →  HYD"/>
    <x v="0"/>
  </r>
  <r>
    <x v="2"/>
    <x v="2"/>
    <x v="1"/>
    <x v="1"/>
    <s v="CCU "/>
    <s v=" BOM "/>
    <s v=" BLR"/>
    <m/>
    <m/>
    <s v="16:30"/>
    <s v="23:35"/>
    <n v="425"/>
    <x v="2"/>
    <s v="No info"/>
    <n v="14571"/>
    <n v="16"/>
    <x v="3"/>
    <s v="CCU  →  BOM  →  BLR"/>
    <x v="2"/>
  </r>
  <r>
    <x v="0"/>
    <x v="43"/>
    <x v="0"/>
    <x v="4"/>
    <s v="BLR "/>
    <s v=" DEL"/>
    <m/>
    <m/>
    <m/>
    <s v="00:30"/>
    <s v="03:25"/>
    <n v="175"/>
    <x v="0"/>
    <s v="No info"/>
    <n v="4591"/>
    <n v="0"/>
    <x v="0"/>
    <s v="BLR  →  DEL"/>
    <x v="3"/>
  </r>
  <r>
    <x v="1"/>
    <x v="10"/>
    <x v="1"/>
    <x v="1"/>
    <s v="CCU "/>
    <s v=" BOM "/>
    <s v=" COK "/>
    <s v=" BLR"/>
    <m/>
    <s v="09:25"/>
    <s v="13:45 10 May"/>
    <n v="1700"/>
    <x v="1"/>
    <s v="No info"/>
    <n v="12592"/>
    <n v="9"/>
    <x v="1"/>
    <s v="CCU  →  BOM  →  COK  →  BLR"/>
    <x v="1"/>
  </r>
  <r>
    <x v="0"/>
    <x v="31"/>
    <x v="1"/>
    <x v="1"/>
    <s v="CCU "/>
    <s v=" BLR"/>
    <m/>
    <m/>
    <m/>
    <s v="14:25"/>
    <s v="16:55"/>
    <n v="150"/>
    <x v="0"/>
    <s v="No info"/>
    <n v="4804"/>
    <n v="14"/>
    <x v="3"/>
    <s v="CCU  →  BLR"/>
    <x v="2"/>
  </r>
  <r>
    <x v="2"/>
    <x v="25"/>
    <x v="1"/>
    <x v="1"/>
    <s v="CCU "/>
    <s v=" BOM "/>
    <s v=" BLR"/>
    <m/>
    <m/>
    <s v="14:05"/>
    <s v="08:15 22 May"/>
    <n v="1090"/>
    <x v="2"/>
    <s v="No info"/>
    <n v="14388"/>
    <n v="14"/>
    <x v="3"/>
    <s v="CCU  →  BOM  →  BLR"/>
    <x v="1"/>
  </r>
  <r>
    <x v="1"/>
    <x v="30"/>
    <x v="2"/>
    <x v="2"/>
    <s v="DEL "/>
    <s v=" GOI "/>
    <s v=" BOM "/>
    <s v=" COK"/>
    <m/>
    <s v="22:00"/>
    <s v="19:15 10 Mar"/>
    <n v="1275"/>
    <x v="1"/>
    <s v="No info"/>
    <n v="14851"/>
    <n v="22"/>
    <x v="0"/>
    <s v="DEL  →  GOI  →  BOM  →  COK"/>
    <x v="0"/>
  </r>
  <r>
    <x v="2"/>
    <x v="23"/>
    <x v="1"/>
    <x v="1"/>
    <s v="CCU "/>
    <s v=" BOM "/>
    <s v=" BLR"/>
    <m/>
    <m/>
    <s v="21:10"/>
    <s v="08:15 19 May"/>
    <n v="665"/>
    <x v="2"/>
    <s v="In-flight meal not included"/>
    <n v="8586"/>
    <n v="21"/>
    <x v="0"/>
    <s v="CCU  →  BOM  →  BLR"/>
    <x v="1"/>
  </r>
  <r>
    <x v="2"/>
    <x v="4"/>
    <x v="0"/>
    <x v="0"/>
    <s v="BLR "/>
    <s v=" BOM "/>
    <s v=" DEL"/>
    <m/>
    <m/>
    <s v="22:50"/>
    <s v="09:30 02 Mar"/>
    <n v="640"/>
    <x v="2"/>
    <s v="1 Long layover"/>
    <n v="31825"/>
    <n v="22"/>
    <x v="0"/>
    <s v="BLR  →  BOM  →  DEL"/>
    <x v="0"/>
  </r>
  <r>
    <x v="2"/>
    <x v="2"/>
    <x v="2"/>
    <x v="2"/>
    <s v="DEL "/>
    <s v=" BDQ "/>
    <s v=" BOM "/>
    <s v=" COK"/>
    <m/>
    <s v="18:25"/>
    <s v="04:25 10 Jun"/>
    <n v="600"/>
    <x v="1"/>
    <s v="No info"/>
    <n v="14237"/>
    <n v="18"/>
    <x v="2"/>
    <s v="DEL  →  BDQ  →  BOM  →  COK"/>
    <x v="2"/>
  </r>
  <r>
    <x v="0"/>
    <x v="31"/>
    <x v="1"/>
    <x v="1"/>
    <s v="CCU "/>
    <s v=" MAA "/>
    <s v=" BLR"/>
    <m/>
    <m/>
    <s v="08:10"/>
    <s v="13:00"/>
    <n v="290"/>
    <x v="2"/>
    <s v="No info"/>
    <n v="5069"/>
    <n v="8"/>
    <x v="1"/>
    <s v="CCU  →  MAA  →  BLR"/>
    <x v="2"/>
  </r>
  <r>
    <x v="2"/>
    <x v="8"/>
    <x v="2"/>
    <x v="2"/>
    <s v="DEL "/>
    <s v=" BOM "/>
    <s v=" COK"/>
    <m/>
    <m/>
    <s v="07:05"/>
    <s v="12:35"/>
    <n v="330"/>
    <x v="2"/>
    <s v="No info"/>
    <n v="16079"/>
    <n v="7"/>
    <x v="1"/>
    <s v="DEL  →  BOM  →  COK"/>
    <x v="2"/>
  </r>
  <r>
    <x v="2"/>
    <x v="19"/>
    <x v="1"/>
    <x v="1"/>
    <s v="CCU "/>
    <s v=" BOM "/>
    <s v=" BLR"/>
    <m/>
    <m/>
    <s v="18:55"/>
    <s v="08:15 16 May"/>
    <n v="800"/>
    <x v="2"/>
    <s v="In-flight meal not included"/>
    <n v="9663"/>
    <n v="18"/>
    <x v="2"/>
    <s v="CCU  →  BOM  →  BLR"/>
    <x v="1"/>
  </r>
  <r>
    <x v="4"/>
    <x v="7"/>
    <x v="2"/>
    <x v="2"/>
    <s v="DEL "/>
    <s v=" BOM "/>
    <s v=" COK"/>
    <m/>
    <m/>
    <s v="11:30"/>
    <s v="21:00"/>
    <n v="570"/>
    <x v="2"/>
    <s v="No info"/>
    <n v="13587"/>
    <n v="11"/>
    <x v="1"/>
    <s v="DEL  →  BOM  →  COK"/>
    <x v="1"/>
  </r>
  <r>
    <x v="1"/>
    <x v="0"/>
    <x v="1"/>
    <x v="1"/>
    <s v="CCU "/>
    <s v=" DEL "/>
    <s v=" BLR"/>
    <m/>
    <m/>
    <s v="20:30"/>
    <s v="23:15 25 Mar"/>
    <n v="1605"/>
    <x v="2"/>
    <s v="No info"/>
    <n v="10808"/>
    <n v="20"/>
    <x v="2"/>
    <s v="CCU  →  DEL  →  BLR"/>
    <x v="0"/>
  </r>
  <r>
    <x v="4"/>
    <x v="7"/>
    <x v="2"/>
    <x v="2"/>
    <s v="DEL "/>
    <s v=" BOM "/>
    <s v=" COK"/>
    <m/>
    <m/>
    <s v="10:00"/>
    <s v="19:15"/>
    <n v="555"/>
    <x v="2"/>
    <s v="In-flight meal not included"/>
    <n v="11446"/>
    <n v="10"/>
    <x v="1"/>
    <s v="DEL  →  BOM  →  COK"/>
    <x v="1"/>
  </r>
  <r>
    <x v="1"/>
    <x v="1"/>
    <x v="4"/>
    <x v="5"/>
    <s v="BOM "/>
    <s v=" HYD"/>
    <m/>
    <m/>
    <m/>
    <s v="19:30"/>
    <s v="20:45"/>
    <n v="75"/>
    <x v="0"/>
    <s v="No info"/>
    <n v="3100"/>
    <n v="19"/>
    <x v="2"/>
    <s v="BOM  →  HYD"/>
    <x v="1"/>
  </r>
  <r>
    <x v="5"/>
    <x v="1"/>
    <x v="1"/>
    <x v="1"/>
    <s v="CCU "/>
    <s v=" AMD "/>
    <s v=" BLR"/>
    <m/>
    <m/>
    <s v="16:40"/>
    <s v="00:15 02 May"/>
    <n v="455"/>
    <x v="2"/>
    <s v="No info"/>
    <n v="6484"/>
    <n v="16"/>
    <x v="3"/>
    <s v="CCU  →  AMD  →  BLR"/>
    <x v="1"/>
  </r>
  <r>
    <x v="0"/>
    <x v="10"/>
    <x v="4"/>
    <x v="5"/>
    <s v="BOM "/>
    <s v=" HYD"/>
    <m/>
    <m/>
    <m/>
    <s v="06:25"/>
    <s v="07:55"/>
    <n v="90"/>
    <x v="0"/>
    <s v="No info"/>
    <n v="4049"/>
    <n v="6"/>
    <x v="1"/>
    <s v="BOM  →  HYD"/>
    <x v="1"/>
  </r>
  <r>
    <x v="3"/>
    <x v="0"/>
    <x v="0"/>
    <x v="0"/>
    <s v="BLR "/>
    <s v=" DEL"/>
    <m/>
    <m/>
    <m/>
    <s v="20:30"/>
    <s v="23:20"/>
    <n v="170"/>
    <x v="0"/>
    <s v="No check-in baggage included"/>
    <n v="3873"/>
    <n v="20"/>
    <x v="2"/>
    <s v="BLR  →  DEL"/>
    <x v="0"/>
  </r>
  <r>
    <x v="0"/>
    <x v="33"/>
    <x v="0"/>
    <x v="0"/>
    <s v="BLR "/>
    <s v=" GOI "/>
    <s v=" DEL"/>
    <m/>
    <m/>
    <s v="19:30"/>
    <s v="00:40 13 Mar"/>
    <n v="310"/>
    <x v="2"/>
    <s v="No info"/>
    <n v="7280"/>
    <n v="19"/>
    <x v="2"/>
    <s v="BLR  →  GOI  →  DEL"/>
    <x v="0"/>
  </r>
  <r>
    <x v="1"/>
    <x v="7"/>
    <x v="4"/>
    <x v="5"/>
    <s v="BOM "/>
    <s v=" HYD"/>
    <m/>
    <m/>
    <m/>
    <s v="13:55"/>
    <s v="15:25"/>
    <n v="90"/>
    <x v="0"/>
    <s v="No info"/>
    <n v="3625"/>
    <n v="13"/>
    <x v="3"/>
    <s v="BOM  →  HYD"/>
    <x v="1"/>
  </r>
  <r>
    <x v="3"/>
    <x v="21"/>
    <x v="0"/>
    <x v="4"/>
    <s v="BLR "/>
    <s v=" DEL"/>
    <m/>
    <m/>
    <m/>
    <s v="21:10"/>
    <s v="00:05 16 Jun"/>
    <n v="175"/>
    <x v="0"/>
    <s v="No check-in baggage included"/>
    <n v="3919"/>
    <n v="21"/>
    <x v="0"/>
    <s v="BLR  →  DEL"/>
    <x v="2"/>
  </r>
  <r>
    <x v="2"/>
    <x v="10"/>
    <x v="2"/>
    <x v="2"/>
    <s v="DEL "/>
    <s v=" BOM "/>
    <s v=" COK"/>
    <m/>
    <m/>
    <s v="02:15"/>
    <s v="19:00"/>
    <n v="1005"/>
    <x v="2"/>
    <s v="No info"/>
    <n v="15554"/>
    <n v="2"/>
    <x v="0"/>
    <s v="DEL  →  BOM  →  COK"/>
    <x v="1"/>
  </r>
  <r>
    <x v="0"/>
    <x v="27"/>
    <x v="3"/>
    <x v="3"/>
    <s v="MAA "/>
    <s v=" CCU"/>
    <m/>
    <m/>
    <m/>
    <s v="07:55"/>
    <s v="10:15"/>
    <n v="140"/>
    <x v="0"/>
    <s v="No info"/>
    <n v="3850"/>
    <n v="7"/>
    <x v="1"/>
    <s v="MAA  →  CCU"/>
    <x v="2"/>
  </r>
  <r>
    <x v="2"/>
    <x v="25"/>
    <x v="2"/>
    <x v="2"/>
    <s v="DEL "/>
    <s v=" AMD "/>
    <s v=" BOM "/>
    <s v=" COK"/>
    <m/>
    <s v="23:05"/>
    <s v="19:00 22 May"/>
    <n v="1195"/>
    <x v="1"/>
    <s v="No info"/>
    <n v="15129"/>
    <n v="23"/>
    <x v="0"/>
    <s v="DEL  →  AMD  →  BOM  →  COK"/>
    <x v="1"/>
  </r>
  <r>
    <x v="2"/>
    <x v="3"/>
    <x v="0"/>
    <x v="4"/>
    <s v="BLR "/>
    <s v=" DEL"/>
    <m/>
    <m/>
    <m/>
    <s v="18:55"/>
    <s v="22:00"/>
    <n v="185"/>
    <x v="0"/>
    <s v="No info"/>
    <n v="7229"/>
    <n v="18"/>
    <x v="2"/>
    <s v="BLR  →  DEL"/>
    <x v="1"/>
  </r>
  <r>
    <x v="0"/>
    <x v="43"/>
    <x v="0"/>
    <x v="4"/>
    <s v="BLR "/>
    <s v=" DEL"/>
    <m/>
    <m/>
    <m/>
    <s v="18:55"/>
    <s v="21:50"/>
    <n v="175"/>
    <x v="0"/>
    <s v="No info"/>
    <n v="4823"/>
    <n v="18"/>
    <x v="2"/>
    <s v="BLR  →  DEL"/>
    <x v="3"/>
  </r>
  <r>
    <x v="0"/>
    <x v="19"/>
    <x v="0"/>
    <x v="4"/>
    <s v="BLR "/>
    <s v=" DEL"/>
    <m/>
    <m/>
    <m/>
    <s v="18:55"/>
    <s v="21:50"/>
    <n v="175"/>
    <x v="0"/>
    <s v="No info"/>
    <n v="4823"/>
    <n v="18"/>
    <x v="2"/>
    <s v="BLR  →  DEL"/>
    <x v="1"/>
  </r>
  <r>
    <x v="6"/>
    <x v="0"/>
    <x v="1"/>
    <x v="1"/>
    <s v="CCU "/>
    <s v=" DEL "/>
    <s v=" BLR"/>
    <m/>
    <m/>
    <s v="07:10"/>
    <s v="09:10 25 Mar"/>
    <n v="1560"/>
    <x v="2"/>
    <s v="No info"/>
    <n v="11682"/>
    <n v="7"/>
    <x v="1"/>
    <s v="CCU  →  DEL  →  BLR"/>
    <x v="0"/>
  </r>
  <r>
    <x v="0"/>
    <x v="35"/>
    <x v="0"/>
    <x v="4"/>
    <s v="BLR "/>
    <s v=" DEL"/>
    <m/>
    <m/>
    <m/>
    <s v="18:55"/>
    <s v="21:50"/>
    <n v="175"/>
    <x v="0"/>
    <s v="No info"/>
    <n v="4823"/>
    <n v="18"/>
    <x v="2"/>
    <s v="BLR  →  DEL"/>
    <x v="3"/>
  </r>
  <r>
    <x v="2"/>
    <x v="2"/>
    <x v="2"/>
    <x v="2"/>
    <s v="DEL "/>
    <s v=" BOM "/>
    <s v=" COK"/>
    <m/>
    <m/>
    <s v="13:00"/>
    <s v="04:25 10 Jun"/>
    <n v="925"/>
    <x v="2"/>
    <s v="In-flight meal not included"/>
    <n v="10262"/>
    <n v="13"/>
    <x v="3"/>
    <s v="DEL  →  BOM  →  COK"/>
    <x v="2"/>
  </r>
  <r>
    <x v="0"/>
    <x v="31"/>
    <x v="2"/>
    <x v="2"/>
    <s v="DEL "/>
    <s v=" HYD "/>
    <s v=" COK"/>
    <m/>
    <m/>
    <s v="05:05"/>
    <s v="16:10"/>
    <n v="665"/>
    <x v="2"/>
    <s v="No info"/>
    <n v="6818"/>
    <n v="5"/>
    <x v="1"/>
    <s v="DEL  →  HYD  →  COK"/>
    <x v="2"/>
  </r>
  <r>
    <x v="3"/>
    <x v="7"/>
    <x v="4"/>
    <x v="5"/>
    <s v="BOM "/>
    <s v=" HYD"/>
    <m/>
    <m/>
    <m/>
    <s v="22:45"/>
    <s v="00:15 28 May"/>
    <n v="90"/>
    <x v="0"/>
    <s v="No check-in baggage included"/>
    <n v="1965"/>
    <n v="22"/>
    <x v="0"/>
    <s v="BOM  →  HYD"/>
    <x v="1"/>
  </r>
  <r>
    <x v="6"/>
    <x v="3"/>
    <x v="1"/>
    <x v="1"/>
    <s v="CCU "/>
    <s v=" DEL "/>
    <s v=" BLR"/>
    <m/>
    <m/>
    <s v="07:10"/>
    <s v="23:25"/>
    <n v="975"/>
    <x v="2"/>
    <s v="No info"/>
    <n v="9345"/>
    <n v="7"/>
    <x v="1"/>
    <s v="CCU  →  DEL  →  BLR"/>
    <x v="1"/>
  </r>
  <r>
    <x v="0"/>
    <x v="31"/>
    <x v="2"/>
    <x v="2"/>
    <s v="DEL "/>
    <s v=" HYD "/>
    <s v=" COK"/>
    <m/>
    <m/>
    <s v="16:10"/>
    <s v="22:30"/>
    <n v="380"/>
    <x v="2"/>
    <s v="No info"/>
    <n v="6938"/>
    <n v="16"/>
    <x v="3"/>
    <s v="DEL  →  HYD  →  COK"/>
    <x v="2"/>
  </r>
  <r>
    <x v="2"/>
    <x v="21"/>
    <x v="2"/>
    <x v="2"/>
    <s v="DEL "/>
    <s v=" JAI "/>
    <s v=" BOM "/>
    <s v=" COK"/>
    <m/>
    <s v="09:40"/>
    <s v="12:35 16 Jun"/>
    <n v="1615"/>
    <x v="1"/>
    <s v="In-flight meal not included"/>
    <n v="10368"/>
    <n v="9"/>
    <x v="1"/>
    <s v="DEL  →  JAI  →  BOM  →  COK"/>
    <x v="2"/>
  </r>
  <r>
    <x v="1"/>
    <x v="14"/>
    <x v="2"/>
    <x v="2"/>
    <s v="DEL "/>
    <s v=" GOI "/>
    <s v=" BOM "/>
    <s v=" COK"/>
    <m/>
    <s v="10:55"/>
    <s v="07:40 13 Jun"/>
    <n v="1245"/>
    <x v="1"/>
    <s v="No info"/>
    <n v="11753"/>
    <n v="10"/>
    <x v="1"/>
    <s v="DEL  →  GOI  →  BOM  →  COK"/>
    <x v="2"/>
  </r>
  <r>
    <x v="1"/>
    <x v="7"/>
    <x v="2"/>
    <x v="2"/>
    <s v="DEL "/>
    <s v=" LKO "/>
    <s v=" BOM "/>
    <s v=" COK"/>
    <m/>
    <s v="18:30"/>
    <s v="19:15 28 May"/>
    <n v="1485"/>
    <x v="1"/>
    <s v="No info"/>
    <n v="12488"/>
    <n v="18"/>
    <x v="2"/>
    <s v="DEL  →  LKO  →  BOM  →  COK"/>
    <x v="1"/>
  </r>
  <r>
    <x v="2"/>
    <x v="14"/>
    <x v="1"/>
    <x v="1"/>
    <s v="CCU "/>
    <s v=" BOM "/>
    <s v=" BLR"/>
    <m/>
    <m/>
    <s v="14:05"/>
    <s v="19:50"/>
    <n v="345"/>
    <x v="2"/>
    <s v="In-flight meal not included"/>
    <n v="9899"/>
    <n v="14"/>
    <x v="3"/>
    <s v="CCU  →  BOM  →  BLR"/>
    <x v="2"/>
  </r>
  <r>
    <x v="4"/>
    <x v="31"/>
    <x v="2"/>
    <x v="2"/>
    <s v="DEL "/>
    <s v=" BOM "/>
    <s v=" COK"/>
    <m/>
    <m/>
    <s v="09:15"/>
    <s v="19:00"/>
    <n v="585"/>
    <x v="2"/>
    <s v="No info"/>
    <n v="11622"/>
    <n v="9"/>
    <x v="1"/>
    <s v="DEL  →  BOM  →  COK"/>
    <x v="2"/>
  </r>
  <r>
    <x v="3"/>
    <x v="37"/>
    <x v="1"/>
    <x v="1"/>
    <s v="CCU "/>
    <s v=" BLR"/>
    <m/>
    <m/>
    <m/>
    <s v="06:55"/>
    <s v="09:35"/>
    <n v="160"/>
    <x v="0"/>
    <s v="No info"/>
    <n v="3847"/>
    <n v="6"/>
    <x v="1"/>
    <s v="CCU  →  BLR"/>
    <x v="0"/>
  </r>
  <r>
    <x v="2"/>
    <x v="24"/>
    <x v="2"/>
    <x v="2"/>
    <s v="DEL "/>
    <s v=" BOM "/>
    <s v=" COK"/>
    <m/>
    <m/>
    <s v="22:50"/>
    <s v="04:25 28 Jun"/>
    <n v="335"/>
    <x v="2"/>
    <s v="No info"/>
    <n v="16079"/>
    <n v="22"/>
    <x v="0"/>
    <s v="DEL  →  BOM  →  COK"/>
    <x v="2"/>
  </r>
  <r>
    <x v="2"/>
    <x v="20"/>
    <x v="0"/>
    <x v="4"/>
    <s v="BLR "/>
    <s v=" DEL"/>
    <m/>
    <m/>
    <m/>
    <s v="06:00"/>
    <s v="08:45"/>
    <n v="165"/>
    <x v="0"/>
    <s v="In-flight meal not included"/>
    <n v="6478"/>
    <n v="6"/>
    <x v="1"/>
    <s v="BLR  →  DEL"/>
    <x v="2"/>
  </r>
  <r>
    <x v="1"/>
    <x v="36"/>
    <x v="2"/>
    <x v="2"/>
    <s v="DEL "/>
    <s v=" COK"/>
    <m/>
    <m/>
    <m/>
    <s v="14:10"/>
    <s v="17:10"/>
    <n v="180"/>
    <x v="0"/>
    <s v="No info"/>
    <n v="5201"/>
    <n v="14"/>
    <x v="3"/>
    <s v="DEL  →  COK"/>
    <x v="2"/>
  </r>
  <r>
    <x v="7"/>
    <x v="10"/>
    <x v="1"/>
    <x v="1"/>
    <s v="CCU "/>
    <s v=" BLR"/>
    <m/>
    <m/>
    <m/>
    <s v="10:20"/>
    <s v="12:55"/>
    <n v="155"/>
    <x v="0"/>
    <s v="No info"/>
    <n v="4409"/>
    <n v="10"/>
    <x v="1"/>
    <s v="CCU  →  BLR"/>
    <x v="1"/>
  </r>
  <r>
    <x v="2"/>
    <x v="26"/>
    <x v="0"/>
    <x v="0"/>
    <s v="BLR "/>
    <s v=" BOM "/>
    <s v=" DEL"/>
    <m/>
    <m/>
    <s v="08:55"/>
    <s v="09:30 07 Mar"/>
    <n v="1475"/>
    <x v="2"/>
    <s v="No info"/>
    <n v="17261"/>
    <n v="8"/>
    <x v="1"/>
    <s v="BLR  →  BOM  →  DEL"/>
    <x v="0"/>
  </r>
  <r>
    <x v="6"/>
    <x v="7"/>
    <x v="0"/>
    <x v="4"/>
    <s v="BLR "/>
    <s v=" DEL"/>
    <m/>
    <m/>
    <m/>
    <s v="17:00"/>
    <s v="19:35"/>
    <n v="155"/>
    <x v="0"/>
    <s v="No info"/>
    <n v="4878"/>
    <n v="17"/>
    <x v="2"/>
    <s v="BLR  →  DEL"/>
    <x v="1"/>
  </r>
  <r>
    <x v="3"/>
    <x v="23"/>
    <x v="0"/>
    <x v="4"/>
    <s v="BLR "/>
    <s v=" DEL"/>
    <m/>
    <m/>
    <m/>
    <s v="05:55"/>
    <s v="08:35"/>
    <n v="160"/>
    <x v="0"/>
    <s v="No check-in baggage included"/>
    <n v="3573"/>
    <n v="5"/>
    <x v="1"/>
    <s v="BLR  →  DEL"/>
    <x v="1"/>
  </r>
  <r>
    <x v="2"/>
    <x v="23"/>
    <x v="1"/>
    <x v="1"/>
    <s v="CCU "/>
    <s v=" BOM "/>
    <s v=" BLR"/>
    <m/>
    <m/>
    <s v="20:00"/>
    <s v="16:20 19 May"/>
    <n v="1220"/>
    <x v="2"/>
    <s v="In-flight meal not included"/>
    <n v="10844"/>
    <n v="20"/>
    <x v="2"/>
    <s v="CCU  →  BOM  →  BLR"/>
    <x v="1"/>
  </r>
  <r>
    <x v="0"/>
    <x v="35"/>
    <x v="1"/>
    <x v="1"/>
    <s v="CCU "/>
    <s v=" BLR"/>
    <m/>
    <m/>
    <m/>
    <s v="22:15"/>
    <s v="00:50 22 Apr"/>
    <n v="155"/>
    <x v="0"/>
    <s v="No info"/>
    <n v="4804"/>
    <n v="22"/>
    <x v="0"/>
    <s v="CCU  →  BLR"/>
    <x v="3"/>
  </r>
  <r>
    <x v="1"/>
    <x v="24"/>
    <x v="2"/>
    <x v="2"/>
    <s v="DEL "/>
    <s v=" COK"/>
    <m/>
    <m/>
    <m/>
    <s v="14:10"/>
    <s v="17:10"/>
    <n v="180"/>
    <x v="0"/>
    <s v="No info"/>
    <n v="5201"/>
    <n v="14"/>
    <x v="3"/>
    <s v="DEL  →  COK"/>
    <x v="2"/>
  </r>
  <r>
    <x v="4"/>
    <x v="23"/>
    <x v="2"/>
    <x v="2"/>
    <s v="DEL "/>
    <s v=" BOM "/>
    <s v=" COK"/>
    <m/>
    <m/>
    <s v="13:00"/>
    <s v="19:15"/>
    <n v="375"/>
    <x v="2"/>
    <s v="No info"/>
    <n v="14533"/>
    <n v="13"/>
    <x v="3"/>
    <s v="DEL  →  BOM  →  COK"/>
    <x v="1"/>
  </r>
  <r>
    <x v="3"/>
    <x v="39"/>
    <x v="1"/>
    <x v="1"/>
    <s v="CCU "/>
    <s v=" BLR"/>
    <m/>
    <m/>
    <m/>
    <s v="22:20"/>
    <s v="00:40 13 Apr"/>
    <n v="140"/>
    <x v="0"/>
    <s v="No info"/>
    <n v="3873"/>
    <n v="22"/>
    <x v="0"/>
    <s v="CCU  →  BLR"/>
    <x v="3"/>
  </r>
  <r>
    <x v="3"/>
    <x v="31"/>
    <x v="3"/>
    <x v="3"/>
    <s v="MAA "/>
    <s v=" CCU"/>
    <m/>
    <m/>
    <m/>
    <s v="17:45"/>
    <s v="20:05"/>
    <n v="140"/>
    <x v="0"/>
    <s v="No check-in baggage included"/>
    <n v="3543"/>
    <n v="17"/>
    <x v="2"/>
    <s v="MAA  →  CCU"/>
    <x v="2"/>
  </r>
  <r>
    <x v="4"/>
    <x v="16"/>
    <x v="2"/>
    <x v="2"/>
    <s v="DEL "/>
    <s v=" BOM "/>
    <s v=" COK"/>
    <m/>
    <m/>
    <s v="10:20"/>
    <s v="21:00"/>
    <n v="640"/>
    <x v="2"/>
    <s v="No info"/>
    <n v="7215"/>
    <n v="10"/>
    <x v="1"/>
    <s v="DEL  →  BOM  →  COK"/>
    <x v="0"/>
  </r>
  <r>
    <x v="4"/>
    <x v="16"/>
    <x v="2"/>
    <x v="2"/>
    <s v="DEL "/>
    <s v=" BOM "/>
    <s v=" COK"/>
    <m/>
    <m/>
    <s v="10:20"/>
    <s v="18:50"/>
    <n v="510"/>
    <x v="2"/>
    <s v="No info"/>
    <n v="11999"/>
    <n v="10"/>
    <x v="1"/>
    <s v="DEL  →  BOM  →  COK"/>
    <x v="0"/>
  </r>
  <r>
    <x v="0"/>
    <x v="23"/>
    <x v="4"/>
    <x v="5"/>
    <s v="BOM "/>
    <s v=" HYD"/>
    <m/>
    <m/>
    <m/>
    <s v="12:00"/>
    <s v="13:30"/>
    <n v="90"/>
    <x v="0"/>
    <s v="No info"/>
    <n v="2754"/>
    <n v="12"/>
    <x v="3"/>
    <s v="BOM  →  HYD"/>
    <x v="1"/>
  </r>
  <r>
    <x v="2"/>
    <x v="6"/>
    <x v="0"/>
    <x v="0"/>
    <s v="BLR "/>
    <s v=" BOM "/>
    <s v=" DEL"/>
    <m/>
    <m/>
    <s v="18:55"/>
    <s v="10:45 13 Mar"/>
    <n v="950"/>
    <x v="2"/>
    <s v="No info"/>
    <n v="13817"/>
    <n v="18"/>
    <x v="2"/>
    <s v="BLR  →  BOM  →  DEL"/>
    <x v="0"/>
  </r>
  <r>
    <x v="7"/>
    <x v="21"/>
    <x v="1"/>
    <x v="1"/>
    <s v="CCU "/>
    <s v=" BLR"/>
    <m/>
    <m/>
    <m/>
    <s v="19:55"/>
    <s v="22:25"/>
    <n v="150"/>
    <x v="0"/>
    <s v="No info"/>
    <n v="4107"/>
    <n v="19"/>
    <x v="2"/>
    <s v="CCU  →  BLR"/>
    <x v="2"/>
  </r>
  <r>
    <x v="4"/>
    <x v="10"/>
    <x v="2"/>
    <x v="2"/>
    <s v="DEL "/>
    <s v=" BOM "/>
    <s v=" COK"/>
    <m/>
    <m/>
    <s v="09:00"/>
    <s v="21:00"/>
    <n v="720"/>
    <x v="2"/>
    <s v="No info"/>
    <n v="8073"/>
    <n v="9"/>
    <x v="1"/>
    <s v="DEL  →  BOM  →  COK"/>
    <x v="1"/>
  </r>
  <r>
    <x v="0"/>
    <x v="24"/>
    <x v="4"/>
    <x v="5"/>
    <s v="BOM "/>
    <s v=" HYD"/>
    <m/>
    <m/>
    <m/>
    <s v="21:20"/>
    <s v="22:50"/>
    <n v="90"/>
    <x v="0"/>
    <s v="No info"/>
    <n v="2227"/>
    <n v="21"/>
    <x v="0"/>
    <s v="BOM  →  HYD"/>
    <x v="2"/>
  </r>
  <r>
    <x v="2"/>
    <x v="31"/>
    <x v="1"/>
    <x v="1"/>
    <s v="CCU "/>
    <s v=" DEL "/>
    <s v=" BLR"/>
    <m/>
    <m/>
    <s v="20:25"/>
    <s v="18:00 07 Jun"/>
    <n v="1295"/>
    <x v="2"/>
    <s v="In-flight meal not included"/>
    <n v="10539"/>
    <n v="20"/>
    <x v="2"/>
    <s v="CCU  →  DEL  →  BLR"/>
    <x v="2"/>
  </r>
  <r>
    <x v="0"/>
    <x v="29"/>
    <x v="0"/>
    <x v="4"/>
    <s v="BLR "/>
    <s v=" DEL"/>
    <m/>
    <m/>
    <m/>
    <s v="01:30"/>
    <s v="04:15"/>
    <n v="165"/>
    <x v="0"/>
    <s v="No info"/>
    <n v="3943"/>
    <n v="1"/>
    <x v="0"/>
    <s v="BLR  →  DEL"/>
    <x v="1"/>
  </r>
  <r>
    <x v="2"/>
    <x v="32"/>
    <x v="1"/>
    <x v="1"/>
    <s v="CCU "/>
    <s v=" BOM "/>
    <s v=" BLR"/>
    <m/>
    <m/>
    <s v="14:05"/>
    <s v="16:20 25 May"/>
    <n v="1575"/>
    <x v="2"/>
    <s v="In-flight meal not included"/>
    <n v="10844"/>
    <n v="14"/>
    <x v="3"/>
    <s v="CCU  →  BOM  →  BLR"/>
    <x v="1"/>
  </r>
  <r>
    <x v="3"/>
    <x v="0"/>
    <x v="0"/>
    <x v="0"/>
    <s v="BLR "/>
    <s v=" DEL"/>
    <m/>
    <m/>
    <m/>
    <s v="20:30"/>
    <s v="23:20"/>
    <n v="170"/>
    <x v="0"/>
    <s v="No info"/>
    <n v="3925"/>
    <n v="20"/>
    <x v="2"/>
    <s v="BLR  →  DEL"/>
    <x v="0"/>
  </r>
  <r>
    <x v="2"/>
    <x v="1"/>
    <x v="4"/>
    <x v="5"/>
    <s v="BOM "/>
    <s v=" HYD"/>
    <m/>
    <m/>
    <m/>
    <s v="02:55"/>
    <s v="04:20"/>
    <n v="85"/>
    <x v="0"/>
    <s v="In-flight meal not included"/>
    <n v="3210"/>
    <n v="2"/>
    <x v="0"/>
    <s v="BOM  →  HYD"/>
    <x v="1"/>
  </r>
  <r>
    <x v="2"/>
    <x v="31"/>
    <x v="0"/>
    <x v="4"/>
    <s v="BLR "/>
    <s v=" DEL"/>
    <m/>
    <m/>
    <m/>
    <s v="17:45"/>
    <s v="20:45"/>
    <n v="180"/>
    <x v="0"/>
    <s v="No info"/>
    <n v="8016"/>
    <n v="17"/>
    <x v="2"/>
    <s v="BLR  →  DEL"/>
    <x v="2"/>
  </r>
  <r>
    <x v="3"/>
    <x v="39"/>
    <x v="1"/>
    <x v="1"/>
    <s v="CCU "/>
    <s v=" BLR"/>
    <m/>
    <m/>
    <m/>
    <s v="17:10"/>
    <s v="19:40"/>
    <n v="150"/>
    <x v="0"/>
    <s v="No check-in baggage included"/>
    <n v="3841"/>
    <n v="17"/>
    <x v="2"/>
    <s v="CCU  →  BLR"/>
    <x v="3"/>
  </r>
  <r>
    <x v="2"/>
    <x v="10"/>
    <x v="1"/>
    <x v="1"/>
    <s v="CCU "/>
    <s v=" BOM "/>
    <s v=" BLR"/>
    <m/>
    <m/>
    <s v="21:10"/>
    <s v="04:40 10 May"/>
    <n v="450"/>
    <x v="2"/>
    <s v="No info"/>
    <n v="14388"/>
    <n v="21"/>
    <x v="0"/>
    <s v="CCU  →  BOM  →  BLR"/>
    <x v="1"/>
  </r>
  <r>
    <x v="0"/>
    <x v="20"/>
    <x v="3"/>
    <x v="3"/>
    <s v="MAA "/>
    <s v=" CCU"/>
    <m/>
    <m/>
    <m/>
    <s v="14:45"/>
    <s v="17:05"/>
    <n v="140"/>
    <x v="0"/>
    <s v="No info"/>
    <n v="3597"/>
    <n v="14"/>
    <x v="3"/>
    <s v="MAA  →  CCU"/>
    <x v="2"/>
  </r>
  <r>
    <x v="4"/>
    <x v="30"/>
    <x v="2"/>
    <x v="2"/>
    <s v="DEL "/>
    <s v=" BOM "/>
    <s v=" COK"/>
    <m/>
    <m/>
    <s v="15:05"/>
    <s v="01:35 10 Mar"/>
    <n v="630"/>
    <x v="2"/>
    <s v="In-flight meal not included"/>
    <n v="14086"/>
    <n v="15"/>
    <x v="3"/>
    <s v="DEL  →  BOM  →  COK"/>
    <x v="0"/>
  </r>
  <r>
    <x v="0"/>
    <x v="2"/>
    <x v="0"/>
    <x v="4"/>
    <s v="BLR "/>
    <s v=" DEL"/>
    <m/>
    <m/>
    <m/>
    <s v="22:10"/>
    <s v="01:00 10 Jun"/>
    <n v="170"/>
    <x v="0"/>
    <s v="No info"/>
    <n v="3749"/>
    <n v="22"/>
    <x v="0"/>
    <s v="BLR  →  DEL"/>
    <x v="2"/>
  </r>
  <r>
    <x v="2"/>
    <x v="32"/>
    <x v="0"/>
    <x v="4"/>
    <s v="BLR "/>
    <s v=" DEL"/>
    <m/>
    <m/>
    <m/>
    <s v="06:00"/>
    <s v="08:45"/>
    <n v="165"/>
    <x v="0"/>
    <s v="No info"/>
    <n v="7229"/>
    <n v="6"/>
    <x v="1"/>
    <s v="BLR  →  DEL"/>
    <x v="1"/>
  </r>
  <r>
    <x v="4"/>
    <x v="15"/>
    <x v="2"/>
    <x v="2"/>
    <s v="DEL "/>
    <s v=" BOM "/>
    <s v=" COK"/>
    <m/>
    <m/>
    <s v="07:00"/>
    <s v="21:00"/>
    <n v="840"/>
    <x v="2"/>
    <s v="No info"/>
    <n v="15603"/>
    <n v="7"/>
    <x v="1"/>
    <s v="DEL  →  BOM  →  COK"/>
    <x v="0"/>
  </r>
  <r>
    <x v="0"/>
    <x v="7"/>
    <x v="0"/>
    <x v="4"/>
    <s v="BLR "/>
    <s v=" DEL"/>
    <m/>
    <m/>
    <m/>
    <s v="20:00"/>
    <s v="22:50"/>
    <n v="170"/>
    <x v="0"/>
    <s v="No info"/>
    <n v="4823"/>
    <n v="20"/>
    <x v="2"/>
    <s v="BLR  →  DEL"/>
    <x v="1"/>
  </r>
  <r>
    <x v="2"/>
    <x v="17"/>
    <x v="4"/>
    <x v="5"/>
    <s v="BOM "/>
    <s v=" HYD"/>
    <m/>
    <m/>
    <m/>
    <s v="10:20"/>
    <s v="11:50"/>
    <n v="90"/>
    <x v="0"/>
    <s v="No info"/>
    <n v="8040"/>
    <n v="10"/>
    <x v="1"/>
    <s v="BOM  →  HYD"/>
    <x v="3"/>
  </r>
  <r>
    <x v="2"/>
    <x v="18"/>
    <x v="1"/>
    <x v="1"/>
    <s v="CCU "/>
    <s v=" BOM "/>
    <s v=" BLR"/>
    <m/>
    <m/>
    <s v="06:30"/>
    <s v="10:05 07 May"/>
    <n v="1655"/>
    <x v="2"/>
    <s v="No info"/>
    <n v="13941"/>
    <n v="6"/>
    <x v="1"/>
    <s v="CCU  →  BOM  →  BLR"/>
    <x v="1"/>
  </r>
  <r>
    <x v="2"/>
    <x v="31"/>
    <x v="2"/>
    <x v="2"/>
    <s v="DEL "/>
    <s v=" BOM "/>
    <s v=" COK"/>
    <m/>
    <m/>
    <s v="21:50"/>
    <s v="04:25 07 Jun"/>
    <n v="395"/>
    <x v="2"/>
    <s v="No info"/>
    <n v="14714"/>
    <n v="21"/>
    <x v="0"/>
    <s v="DEL  →  BOM  →  COK"/>
    <x v="2"/>
  </r>
  <r>
    <x v="6"/>
    <x v="34"/>
    <x v="1"/>
    <x v="1"/>
    <s v="CCU "/>
    <s v=" DEL "/>
    <s v=" BLR"/>
    <m/>
    <m/>
    <s v="07:10"/>
    <s v="18:50"/>
    <n v="700"/>
    <x v="2"/>
    <s v="No info"/>
    <n v="7927"/>
    <n v="7"/>
    <x v="1"/>
    <s v="CCU  →  DEL  →  BLR"/>
    <x v="3"/>
  </r>
  <r>
    <x v="2"/>
    <x v="19"/>
    <x v="0"/>
    <x v="4"/>
    <s v="BLR "/>
    <s v=" DEL"/>
    <m/>
    <m/>
    <m/>
    <s v="11:10"/>
    <s v="14:05"/>
    <n v="175"/>
    <x v="0"/>
    <s v="In-flight meal not included"/>
    <n v="4030"/>
    <n v="11"/>
    <x v="1"/>
    <s v="BLR  →  DEL"/>
    <x v="1"/>
  </r>
  <r>
    <x v="0"/>
    <x v="16"/>
    <x v="2"/>
    <x v="2"/>
    <s v="DEL "/>
    <s v=" BOM "/>
    <s v=" COK"/>
    <m/>
    <m/>
    <s v="09:10"/>
    <s v="21:00"/>
    <n v="710"/>
    <x v="2"/>
    <s v="No info"/>
    <n v="8285"/>
    <n v="9"/>
    <x v="1"/>
    <s v="DEL  →  BOM  →  COK"/>
    <x v="0"/>
  </r>
  <r>
    <x v="2"/>
    <x v="18"/>
    <x v="1"/>
    <x v="1"/>
    <s v="CCU "/>
    <s v=" BOM "/>
    <s v=" BLR"/>
    <m/>
    <m/>
    <s v="08:25"/>
    <s v="18:15"/>
    <n v="590"/>
    <x v="2"/>
    <s v="In-flight meal not included"/>
    <n v="10844"/>
    <n v="8"/>
    <x v="1"/>
    <s v="CCU  →  BOM  →  BLR"/>
    <x v="1"/>
  </r>
  <r>
    <x v="2"/>
    <x v="3"/>
    <x v="1"/>
    <x v="1"/>
    <s v="CCU "/>
    <s v=" BOM "/>
    <s v=" BLR"/>
    <m/>
    <m/>
    <s v="06:30"/>
    <s v="09:20 13 May"/>
    <n v="1610"/>
    <x v="2"/>
    <s v="In-flight meal not included"/>
    <n v="9663"/>
    <n v="6"/>
    <x v="1"/>
    <s v="CCU  →  BOM  →  BLR"/>
    <x v="1"/>
  </r>
  <r>
    <x v="0"/>
    <x v="37"/>
    <x v="1"/>
    <x v="1"/>
    <s v="CCU "/>
    <s v=" BLR"/>
    <m/>
    <m/>
    <m/>
    <s v="22:10"/>
    <s v="00:55 28 Mar"/>
    <n v="165"/>
    <x v="0"/>
    <s v="No info"/>
    <n v="4148"/>
    <n v="22"/>
    <x v="0"/>
    <s v="CCU  →  BLR"/>
    <x v="0"/>
  </r>
  <r>
    <x v="0"/>
    <x v="5"/>
    <x v="2"/>
    <x v="2"/>
    <s v="DEL "/>
    <s v=" BLR "/>
    <s v=" COK"/>
    <m/>
    <m/>
    <s v="05:10"/>
    <s v="10:05"/>
    <n v="295"/>
    <x v="2"/>
    <s v="No info"/>
    <n v="6496"/>
    <n v="5"/>
    <x v="1"/>
    <s v="DEL  →  BLR  →  COK"/>
    <x v="2"/>
  </r>
  <r>
    <x v="0"/>
    <x v="38"/>
    <x v="1"/>
    <x v="1"/>
    <s v="CCU "/>
    <s v=" BLR"/>
    <m/>
    <m/>
    <m/>
    <s v="22:10"/>
    <s v="00:55 19 Mar"/>
    <n v="165"/>
    <x v="0"/>
    <s v="No info"/>
    <n v="4148"/>
    <n v="22"/>
    <x v="0"/>
    <s v="CCU  →  BLR"/>
    <x v="0"/>
  </r>
  <r>
    <x v="2"/>
    <x v="0"/>
    <x v="1"/>
    <x v="1"/>
    <s v="CCU "/>
    <s v=" BOM "/>
    <s v=" BLR"/>
    <m/>
    <m/>
    <s v="06:30"/>
    <s v="19:40"/>
    <n v="790"/>
    <x v="2"/>
    <s v="No info"/>
    <n v="13339"/>
    <n v="6"/>
    <x v="1"/>
    <s v="CCU  →  BOM  →  BLR"/>
    <x v="0"/>
  </r>
  <r>
    <x v="2"/>
    <x v="21"/>
    <x v="2"/>
    <x v="2"/>
    <s v="DEL "/>
    <s v=" LKO "/>
    <s v=" BOM "/>
    <s v=" COK"/>
    <m/>
    <s v="09:25"/>
    <s v="12:35 16 Jun"/>
    <n v="1630"/>
    <x v="1"/>
    <s v="No info"/>
    <n v="13882"/>
    <n v="9"/>
    <x v="1"/>
    <s v="DEL  →  LKO  →  BOM  →  COK"/>
    <x v="2"/>
  </r>
  <r>
    <x v="0"/>
    <x v="3"/>
    <x v="0"/>
    <x v="4"/>
    <s v="BLR "/>
    <s v=" DEL"/>
    <m/>
    <m/>
    <m/>
    <s v="01:30"/>
    <s v="04:15"/>
    <n v="165"/>
    <x v="0"/>
    <s v="No info"/>
    <n v="3943"/>
    <n v="1"/>
    <x v="0"/>
    <s v="BLR  →  DEL"/>
    <x v="1"/>
  </r>
  <r>
    <x v="2"/>
    <x v="6"/>
    <x v="0"/>
    <x v="0"/>
    <s v="BLR "/>
    <s v=" BOM "/>
    <s v=" DEL"/>
    <m/>
    <m/>
    <s v="20:35"/>
    <s v="12:25 13 Mar"/>
    <n v="950"/>
    <x v="2"/>
    <s v="In-flight meal not included"/>
    <n v="11087"/>
    <n v="20"/>
    <x v="2"/>
    <s v="BLR  →  BOM  →  DEL"/>
    <x v="0"/>
  </r>
  <r>
    <x v="2"/>
    <x v="31"/>
    <x v="2"/>
    <x v="2"/>
    <s v="DEL "/>
    <s v=" ATQ "/>
    <s v=" BOM "/>
    <s v=" COK"/>
    <m/>
    <s v="20:00"/>
    <s v="04:25 07 Jun"/>
    <n v="505"/>
    <x v="1"/>
    <s v="In-flight meal not included"/>
    <n v="15318"/>
    <n v="20"/>
    <x v="2"/>
    <s v="DEL  →  ATQ  →  BOM  →  COK"/>
    <x v="2"/>
  </r>
  <r>
    <x v="3"/>
    <x v="31"/>
    <x v="1"/>
    <x v="1"/>
    <s v="CCU "/>
    <s v=" BLR"/>
    <m/>
    <m/>
    <m/>
    <s v="22:20"/>
    <s v="00:40 07 Jun"/>
    <n v="140"/>
    <x v="0"/>
    <s v="No info"/>
    <n v="3873"/>
    <n v="22"/>
    <x v="0"/>
    <s v="CCU  →  BLR"/>
    <x v="2"/>
  </r>
  <r>
    <x v="4"/>
    <x v="7"/>
    <x v="2"/>
    <x v="2"/>
    <s v="DEL "/>
    <s v=" BOM "/>
    <s v=" COK"/>
    <m/>
    <m/>
    <s v="04:55"/>
    <s v="19:00"/>
    <n v="845"/>
    <x v="2"/>
    <s v="No info"/>
    <n v="11573"/>
    <n v="4"/>
    <x v="0"/>
    <s v="DEL  →  BOM  →  COK"/>
    <x v="1"/>
  </r>
  <r>
    <x v="6"/>
    <x v="19"/>
    <x v="0"/>
    <x v="4"/>
    <s v="BLR "/>
    <s v=" DEL"/>
    <m/>
    <m/>
    <m/>
    <s v="11:30"/>
    <s v="14:20"/>
    <n v="170"/>
    <x v="0"/>
    <s v="No info"/>
    <n v="4668"/>
    <n v="11"/>
    <x v="1"/>
    <s v="BLR  →  DEL"/>
    <x v="1"/>
  </r>
  <r>
    <x v="1"/>
    <x v="4"/>
    <x v="0"/>
    <x v="0"/>
    <s v="BLR "/>
    <s v=" CCU "/>
    <s v=" GAU "/>
    <s v=" DEL"/>
    <m/>
    <s v="05:50"/>
    <s v="22:10"/>
    <n v="980"/>
    <x v="1"/>
    <s v="No info"/>
    <n v="13576"/>
    <n v="5"/>
    <x v="1"/>
    <s v="BLR  →  CCU  →  GAU  →  DEL"/>
    <x v="0"/>
  </r>
  <r>
    <x v="1"/>
    <x v="4"/>
    <x v="0"/>
    <x v="0"/>
    <s v="BLR "/>
    <s v=" MAA "/>
    <s v=" DEL"/>
    <m/>
    <m/>
    <s v="11:50"/>
    <s v="13:00 02 Mar"/>
    <n v="1510"/>
    <x v="2"/>
    <s v="1 Long layover"/>
    <n v="15434"/>
    <n v="11"/>
    <x v="1"/>
    <s v="BLR  →  MAA  →  DEL"/>
    <x v="0"/>
  </r>
  <r>
    <x v="6"/>
    <x v="35"/>
    <x v="0"/>
    <x v="4"/>
    <s v="BLR "/>
    <s v=" DEL"/>
    <m/>
    <m/>
    <m/>
    <s v="11:30"/>
    <s v="14:20"/>
    <n v="170"/>
    <x v="0"/>
    <s v="No info"/>
    <n v="5403"/>
    <n v="11"/>
    <x v="1"/>
    <s v="BLR  →  DEL"/>
    <x v="3"/>
  </r>
  <r>
    <x v="2"/>
    <x v="15"/>
    <x v="2"/>
    <x v="2"/>
    <s v="DEL "/>
    <s v=" IDR "/>
    <s v=" BOM "/>
    <s v=" COK"/>
    <m/>
    <s v="05:25"/>
    <s v="19:45 07 Mar"/>
    <n v="2300"/>
    <x v="1"/>
    <s v="No info"/>
    <n v="16914"/>
    <n v="5"/>
    <x v="1"/>
    <s v="DEL  →  IDR  →  BOM  →  COK"/>
    <x v="0"/>
  </r>
  <r>
    <x v="2"/>
    <x v="25"/>
    <x v="1"/>
    <x v="1"/>
    <s v="CCU "/>
    <s v=" BOM "/>
    <s v=" BLR"/>
    <m/>
    <m/>
    <s v="21:10"/>
    <s v="08:15 22 May"/>
    <n v="665"/>
    <x v="2"/>
    <s v="No info"/>
    <n v="14781"/>
    <n v="21"/>
    <x v="0"/>
    <s v="CCU  →  BOM  →  BLR"/>
    <x v="1"/>
  </r>
  <r>
    <x v="2"/>
    <x v="40"/>
    <x v="0"/>
    <x v="4"/>
    <s v="BLR "/>
    <s v=" DEL"/>
    <m/>
    <m/>
    <m/>
    <s v="11:10"/>
    <s v="14:05"/>
    <n v="175"/>
    <x v="0"/>
    <s v="In-flight meal not included"/>
    <n v="4544"/>
    <n v="11"/>
    <x v="1"/>
    <s v="BLR  →  DEL"/>
    <x v="3"/>
  </r>
  <r>
    <x v="1"/>
    <x v="14"/>
    <x v="1"/>
    <x v="1"/>
    <s v="CCU "/>
    <s v=" BBI "/>
    <s v=" BOM "/>
    <s v=" BLR"/>
    <m/>
    <s v="12:00"/>
    <s v="07:55 13 Jun"/>
    <n v="1195"/>
    <x v="1"/>
    <s v="No info"/>
    <n v="9416"/>
    <n v="12"/>
    <x v="3"/>
    <s v="CCU  →  BBI  →  BOM  →  BLR"/>
    <x v="2"/>
  </r>
  <r>
    <x v="6"/>
    <x v="2"/>
    <x v="1"/>
    <x v="1"/>
    <s v="CCU "/>
    <s v=" DEL "/>
    <s v=" BLR"/>
    <m/>
    <m/>
    <s v="07:10"/>
    <s v="22:55"/>
    <n v="945"/>
    <x v="2"/>
    <s v="No info"/>
    <n v="8662"/>
    <n v="7"/>
    <x v="1"/>
    <s v="CCU  →  DEL  →  BLR"/>
    <x v="2"/>
  </r>
  <r>
    <x v="1"/>
    <x v="5"/>
    <x v="2"/>
    <x v="2"/>
    <s v="DEL "/>
    <s v=" BOM "/>
    <s v=" COK"/>
    <m/>
    <m/>
    <s v="10:00"/>
    <s v="19:15"/>
    <n v="555"/>
    <x v="2"/>
    <s v="No info"/>
    <n v="9194"/>
    <n v="10"/>
    <x v="1"/>
    <s v="DEL  →  BOM  →  COK"/>
    <x v="2"/>
  </r>
  <r>
    <x v="3"/>
    <x v="27"/>
    <x v="1"/>
    <x v="1"/>
    <s v="CCU "/>
    <s v=" BLR"/>
    <m/>
    <m/>
    <m/>
    <s v="06:55"/>
    <s v="09:30"/>
    <n v="155"/>
    <x v="0"/>
    <s v="No info"/>
    <n v="3873"/>
    <n v="6"/>
    <x v="1"/>
    <s v="CCU  →  BLR"/>
    <x v="2"/>
  </r>
  <r>
    <x v="0"/>
    <x v="2"/>
    <x v="1"/>
    <x v="1"/>
    <s v="CCU "/>
    <s v=" PAT "/>
    <s v=" BLR"/>
    <m/>
    <m/>
    <s v="09:20"/>
    <s v="14:15"/>
    <n v="295"/>
    <x v="2"/>
    <s v="No info"/>
    <n v="11465"/>
    <n v="9"/>
    <x v="1"/>
    <s v="CCU  →  PAT  →  BLR"/>
    <x v="2"/>
  </r>
  <r>
    <x v="1"/>
    <x v="2"/>
    <x v="2"/>
    <x v="2"/>
    <s v="DEL "/>
    <s v=" BLR "/>
    <s v=" COK"/>
    <m/>
    <m/>
    <s v="09:45"/>
    <s v="23:00"/>
    <n v="795"/>
    <x v="2"/>
    <s v="No info"/>
    <n v="8907"/>
    <n v="9"/>
    <x v="1"/>
    <s v="DEL  →  BLR  →  COK"/>
    <x v="2"/>
  </r>
  <r>
    <x v="1"/>
    <x v="16"/>
    <x v="2"/>
    <x v="2"/>
    <s v="DEL "/>
    <s v=" HYD "/>
    <s v=" BOM "/>
    <s v=" COK"/>
    <m/>
    <s v="17:15"/>
    <s v="19:15 22 Mar"/>
    <n v="1560"/>
    <x v="1"/>
    <s v="No info"/>
    <n v="8770"/>
    <n v="17"/>
    <x v="2"/>
    <s v="DEL  →  HYD  →  BOM  →  COK"/>
    <x v="0"/>
  </r>
  <r>
    <x v="2"/>
    <x v="37"/>
    <x v="2"/>
    <x v="2"/>
    <s v="DEL "/>
    <s v=" BOM "/>
    <s v=" COK"/>
    <m/>
    <m/>
    <s v="09:55"/>
    <s v="04:25 28 Mar"/>
    <n v="1110"/>
    <x v="2"/>
    <s v="No info"/>
    <n v="12242"/>
    <n v="9"/>
    <x v="1"/>
    <s v="DEL  →  BOM  →  COK"/>
    <x v="0"/>
  </r>
  <r>
    <x v="4"/>
    <x v="14"/>
    <x v="2"/>
    <x v="2"/>
    <s v="DEL "/>
    <s v=" BOM "/>
    <s v=" COK"/>
    <m/>
    <m/>
    <s v="10:00"/>
    <s v="19:00"/>
    <n v="540"/>
    <x v="2"/>
    <s v="No info"/>
    <n v="12192"/>
    <n v="10"/>
    <x v="1"/>
    <s v="DEL  →  BOM  →  COK"/>
    <x v="2"/>
  </r>
  <r>
    <x v="6"/>
    <x v="34"/>
    <x v="1"/>
    <x v="1"/>
    <s v="CCU "/>
    <s v=" DEL "/>
    <s v=" BLR"/>
    <m/>
    <m/>
    <s v="07:10"/>
    <s v="10:45 02 Apr"/>
    <n v="1655"/>
    <x v="2"/>
    <s v="No info"/>
    <n v="8505"/>
    <n v="7"/>
    <x v="1"/>
    <s v="CCU  →  DEL  →  BLR"/>
    <x v="3"/>
  </r>
  <r>
    <x v="2"/>
    <x v="10"/>
    <x v="1"/>
    <x v="1"/>
    <s v="CCU "/>
    <s v=" BOM "/>
    <s v=" BLR"/>
    <m/>
    <m/>
    <s v="14:05"/>
    <s v="09:20 10 May"/>
    <n v="1155"/>
    <x v="2"/>
    <s v="In-flight meal not included"/>
    <n v="9663"/>
    <n v="14"/>
    <x v="3"/>
    <s v="CCU  →  BOM  →  BLR"/>
    <x v="1"/>
  </r>
  <r>
    <x v="4"/>
    <x v="21"/>
    <x v="2"/>
    <x v="2"/>
    <s v="DEL "/>
    <s v=" BOM "/>
    <s v=" COK"/>
    <m/>
    <m/>
    <s v="07:30"/>
    <s v="19:15"/>
    <n v="705"/>
    <x v="2"/>
    <s v="No info"/>
    <n v="8614"/>
    <n v="7"/>
    <x v="1"/>
    <s v="DEL  →  BOM  →  COK"/>
    <x v="2"/>
  </r>
  <r>
    <x v="2"/>
    <x v="5"/>
    <x v="2"/>
    <x v="2"/>
    <s v="DEL "/>
    <s v=" IDR "/>
    <s v=" BOM "/>
    <s v=" COK"/>
    <m/>
    <s v="05:30"/>
    <s v="04:25 25 Jun"/>
    <n v="1375"/>
    <x v="1"/>
    <s v="No info"/>
    <n v="13292"/>
    <n v="5"/>
    <x v="1"/>
    <s v="DEL  →  IDR  →  BOM  →  COK"/>
    <x v="2"/>
  </r>
  <r>
    <x v="4"/>
    <x v="27"/>
    <x v="2"/>
    <x v="2"/>
    <s v="DEL "/>
    <s v=" BOM "/>
    <s v=" COK"/>
    <m/>
    <m/>
    <s v="12:50"/>
    <s v="21:00"/>
    <n v="490"/>
    <x v="2"/>
    <s v="No info"/>
    <n v="7740"/>
    <n v="12"/>
    <x v="3"/>
    <s v="DEL  →  BOM  →  COK"/>
    <x v="2"/>
  </r>
  <r>
    <x v="0"/>
    <x v="1"/>
    <x v="2"/>
    <x v="2"/>
    <s v="DEL "/>
    <s v=" BOM "/>
    <s v=" COK"/>
    <m/>
    <m/>
    <s v="18:35"/>
    <s v="01:30 02 May"/>
    <n v="415"/>
    <x v="2"/>
    <s v="No info"/>
    <n v="8854"/>
    <n v="18"/>
    <x v="2"/>
    <s v="DEL  →  BOM  →  COK"/>
    <x v="1"/>
  </r>
  <r>
    <x v="0"/>
    <x v="15"/>
    <x v="2"/>
    <x v="2"/>
    <s v="DEL "/>
    <s v=" HYD "/>
    <s v=" MAA "/>
    <s v=" COK"/>
    <m/>
    <s v="08:35"/>
    <s v="21:20"/>
    <n v="765"/>
    <x v="1"/>
    <s v="No info"/>
    <n v="7682"/>
    <n v="8"/>
    <x v="1"/>
    <s v="DEL  →  HYD  →  MAA  →  COK"/>
    <x v="0"/>
  </r>
  <r>
    <x v="0"/>
    <x v="10"/>
    <x v="1"/>
    <x v="1"/>
    <s v="CCU "/>
    <s v=" BLR"/>
    <m/>
    <m/>
    <m/>
    <s v="17:15"/>
    <s v="19:50"/>
    <n v="155"/>
    <x v="0"/>
    <s v="No info"/>
    <n v="4804"/>
    <n v="17"/>
    <x v="2"/>
    <s v="CCU  →  BLR"/>
    <x v="1"/>
  </r>
  <r>
    <x v="6"/>
    <x v="25"/>
    <x v="0"/>
    <x v="4"/>
    <s v="BLR "/>
    <s v=" DEL"/>
    <m/>
    <m/>
    <m/>
    <s v="09:45"/>
    <s v="12:35"/>
    <n v="170"/>
    <x v="0"/>
    <s v="No info"/>
    <n v="4668"/>
    <n v="9"/>
    <x v="1"/>
    <s v="BLR  →  DEL"/>
    <x v="1"/>
  </r>
  <r>
    <x v="4"/>
    <x v="5"/>
    <x v="2"/>
    <x v="2"/>
    <s v="DEL "/>
    <s v=" BOM "/>
    <s v=" COK"/>
    <m/>
    <m/>
    <s v="15:15"/>
    <s v="01:30 25 Jun"/>
    <n v="615"/>
    <x v="2"/>
    <s v="In-flight meal not included"/>
    <n v="5797"/>
    <n v="15"/>
    <x v="3"/>
    <s v="DEL  →  BOM  →  COK"/>
    <x v="2"/>
  </r>
  <r>
    <x v="1"/>
    <x v="17"/>
    <x v="2"/>
    <x v="2"/>
    <s v="DEL "/>
    <s v=" COK"/>
    <m/>
    <m/>
    <m/>
    <s v="14:10"/>
    <s v="17:10"/>
    <n v="180"/>
    <x v="0"/>
    <s v="No info"/>
    <n v="4729"/>
    <n v="14"/>
    <x v="3"/>
    <s v="DEL  →  COK"/>
    <x v="3"/>
  </r>
  <r>
    <x v="4"/>
    <x v="25"/>
    <x v="2"/>
    <x v="2"/>
    <s v="DEL "/>
    <s v=" BOM "/>
    <s v=" COK"/>
    <m/>
    <m/>
    <s v="13:00"/>
    <s v="01:30 22 May"/>
    <n v="750"/>
    <x v="2"/>
    <s v="No info"/>
    <n v="7888"/>
    <n v="13"/>
    <x v="3"/>
    <s v="DEL  →  BOM  →  COK"/>
    <x v="1"/>
  </r>
  <r>
    <x v="0"/>
    <x v="32"/>
    <x v="1"/>
    <x v="1"/>
    <s v="CCU "/>
    <s v=" MAA "/>
    <s v=" BLR"/>
    <m/>
    <m/>
    <s v="08:10"/>
    <s v="13:00"/>
    <n v="290"/>
    <x v="2"/>
    <s v="No info"/>
    <n v="5069"/>
    <n v="8"/>
    <x v="1"/>
    <s v="CCU  →  MAA  →  BLR"/>
    <x v="1"/>
  </r>
  <r>
    <x v="1"/>
    <x v="16"/>
    <x v="2"/>
    <x v="2"/>
    <s v="DEL "/>
    <s v=" RPR "/>
    <s v=" NAG "/>
    <s v=" BOM "/>
    <s v=" COK"/>
    <s v="05:15"/>
    <s v="19:15 22 Mar"/>
    <n v="2280"/>
    <x v="3"/>
    <s v="No info"/>
    <n v="9128"/>
    <n v="5"/>
    <x v="1"/>
    <s v="DEL  →  RPR  →  NAG  →  BOM  →  COK"/>
    <x v="0"/>
  </r>
  <r>
    <x v="2"/>
    <x v="1"/>
    <x v="1"/>
    <x v="1"/>
    <s v="CCU "/>
    <s v=" BOM "/>
    <s v=" BLR"/>
    <m/>
    <m/>
    <s v="20:00"/>
    <s v="09:20 02 May"/>
    <n v="800"/>
    <x v="2"/>
    <s v="In-flight meal not included"/>
    <n v="9663"/>
    <n v="20"/>
    <x v="2"/>
    <s v="CCU  →  BOM  →  BLR"/>
    <x v="1"/>
  </r>
  <r>
    <x v="1"/>
    <x v="31"/>
    <x v="2"/>
    <x v="2"/>
    <s v="DEL "/>
    <s v=" MAA "/>
    <s v=" COK"/>
    <m/>
    <m/>
    <s v="20:40"/>
    <s v="09:25 07 Jun"/>
    <n v="765"/>
    <x v="2"/>
    <s v="No info"/>
    <n v="7952"/>
    <n v="20"/>
    <x v="2"/>
    <s v="DEL  →  MAA  →  COK"/>
    <x v="2"/>
  </r>
  <r>
    <x v="2"/>
    <x v="5"/>
    <x v="2"/>
    <x v="2"/>
    <s v="DEL "/>
    <s v=" BOM "/>
    <s v=" COK"/>
    <m/>
    <m/>
    <s v="10:00"/>
    <s v="12:35 25 Jun"/>
    <n v="1595"/>
    <x v="2"/>
    <s v="In-flight meal not included"/>
    <n v="10262"/>
    <n v="10"/>
    <x v="1"/>
    <s v="DEL  →  BOM  →  COK"/>
    <x v="2"/>
  </r>
  <r>
    <x v="2"/>
    <x v="31"/>
    <x v="2"/>
    <x v="2"/>
    <s v="DEL "/>
    <s v=" LKO "/>
    <s v=" BOM "/>
    <s v=" COK"/>
    <m/>
    <s v="11:45"/>
    <s v="04:25 07 Jun"/>
    <n v="1000"/>
    <x v="1"/>
    <s v="No info"/>
    <n v="13882"/>
    <n v="11"/>
    <x v="1"/>
    <s v="DEL  →  LKO  →  BOM  →  COK"/>
    <x v="2"/>
  </r>
  <r>
    <x v="0"/>
    <x v="3"/>
    <x v="0"/>
    <x v="4"/>
    <s v="BLR "/>
    <s v=" DEL"/>
    <m/>
    <m/>
    <m/>
    <s v="13:00"/>
    <s v="15:50"/>
    <n v="170"/>
    <x v="0"/>
    <s v="No info"/>
    <n v="4591"/>
    <n v="13"/>
    <x v="3"/>
    <s v="BLR  →  DEL"/>
    <x v="1"/>
  </r>
  <r>
    <x v="1"/>
    <x v="6"/>
    <x v="4"/>
    <x v="5"/>
    <s v="BOM "/>
    <s v=" GOI "/>
    <s v=" PNQ "/>
    <s v=" HYD"/>
    <m/>
    <s v="21:10"/>
    <s v="16:55"/>
    <n v="255"/>
    <x v="1"/>
    <s v="No info"/>
    <n v="16172"/>
    <n v="21"/>
    <x v="0"/>
    <s v="BOM  →  GOI  →  PNQ  →  HYD"/>
    <x v="0"/>
  </r>
  <r>
    <x v="0"/>
    <x v="9"/>
    <x v="0"/>
    <x v="4"/>
    <s v="BLR "/>
    <s v=" DEL"/>
    <m/>
    <m/>
    <m/>
    <s v="01:30"/>
    <s v="04:15"/>
    <n v="165"/>
    <x v="0"/>
    <s v="No info"/>
    <n v="4591"/>
    <n v="1"/>
    <x v="0"/>
    <s v="BLR  →  DEL"/>
    <x v="3"/>
  </r>
  <r>
    <x v="0"/>
    <x v="5"/>
    <x v="4"/>
    <x v="5"/>
    <s v="BOM "/>
    <s v=" HYD"/>
    <m/>
    <m/>
    <m/>
    <s v="06:25"/>
    <s v="07:55"/>
    <n v="90"/>
    <x v="0"/>
    <s v="No info"/>
    <n v="4049"/>
    <n v="6"/>
    <x v="1"/>
    <s v="BOM  →  HYD"/>
    <x v="2"/>
  </r>
  <r>
    <x v="0"/>
    <x v="29"/>
    <x v="1"/>
    <x v="1"/>
    <s v="CCU "/>
    <s v=" BLR"/>
    <m/>
    <m/>
    <m/>
    <s v="15:30"/>
    <s v="18:05"/>
    <n v="155"/>
    <x v="0"/>
    <s v="No info"/>
    <n v="4804"/>
    <n v="15"/>
    <x v="3"/>
    <s v="CCU  →  BLR"/>
    <x v="1"/>
  </r>
  <r>
    <x v="4"/>
    <x v="37"/>
    <x v="2"/>
    <x v="2"/>
    <s v="DEL "/>
    <s v=" BOM "/>
    <s v=" COK"/>
    <m/>
    <m/>
    <s v="08:00"/>
    <s v="15:30"/>
    <n v="450"/>
    <x v="2"/>
    <s v="No info"/>
    <n v="6673"/>
    <n v="8"/>
    <x v="1"/>
    <s v="DEL  →  BOM  →  COK"/>
    <x v="0"/>
  </r>
  <r>
    <x v="2"/>
    <x v="24"/>
    <x v="2"/>
    <x v="2"/>
    <s v="DEL "/>
    <s v=" AMD "/>
    <s v=" BOM "/>
    <s v=" COK"/>
    <m/>
    <s v="23:05"/>
    <s v="04:25 29 Jun"/>
    <n v="1760"/>
    <x v="1"/>
    <s v="In-flight meal not included"/>
    <n v="11150"/>
    <n v="23"/>
    <x v="0"/>
    <s v="DEL  →  AMD  →  BOM  →  COK"/>
    <x v="2"/>
  </r>
  <r>
    <x v="1"/>
    <x v="21"/>
    <x v="2"/>
    <x v="2"/>
    <s v="DEL "/>
    <s v=" CCU "/>
    <s v=" BOM "/>
    <s v=" COK"/>
    <m/>
    <s v="20:15"/>
    <s v="19:15 16 Jun"/>
    <n v="1380"/>
    <x v="1"/>
    <s v="No info"/>
    <n v="13591"/>
    <n v="20"/>
    <x v="2"/>
    <s v="DEL  →  CCU  →  BOM  →  COK"/>
    <x v="2"/>
  </r>
  <r>
    <x v="0"/>
    <x v="10"/>
    <x v="0"/>
    <x v="4"/>
    <s v="BLR "/>
    <s v=" DEL"/>
    <m/>
    <m/>
    <m/>
    <s v="06:05"/>
    <s v="08:50"/>
    <n v="165"/>
    <x v="0"/>
    <s v="No info"/>
    <n v="4077"/>
    <n v="6"/>
    <x v="1"/>
    <s v="BLR  →  DEL"/>
    <x v="1"/>
  </r>
  <r>
    <x v="4"/>
    <x v="8"/>
    <x v="2"/>
    <x v="2"/>
    <s v="DEL "/>
    <s v=" BOM "/>
    <s v=" COK"/>
    <m/>
    <m/>
    <s v="07:05"/>
    <s v="19:15"/>
    <n v="730"/>
    <x v="2"/>
    <s v="In-flight meal not included"/>
    <n v="12927"/>
    <n v="7"/>
    <x v="1"/>
    <s v="DEL  →  BOM  →  COK"/>
    <x v="2"/>
  </r>
  <r>
    <x v="2"/>
    <x v="25"/>
    <x v="2"/>
    <x v="2"/>
    <s v="DEL "/>
    <s v=" BHO "/>
    <s v=" BOM "/>
    <s v=" COK"/>
    <m/>
    <s v="05:30"/>
    <s v="12:35"/>
    <n v="425"/>
    <x v="1"/>
    <s v="No info"/>
    <n v="16274"/>
    <n v="5"/>
    <x v="1"/>
    <s v="DEL  →  BHO  →  BOM  →  COK"/>
    <x v="1"/>
  </r>
  <r>
    <x v="6"/>
    <x v="19"/>
    <x v="0"/>
    <x v="4"/>
    <s v="BLR "/>
    <s v=" DEL"/>
    <m/>
    <m/>
    <m/>
    <s v="07:00"/>
    <s v="09:40"/>
    <n v="160"/>
    <x v="0"/>
    <s v="No info"/>
    <n v="4668"/>
    <n v="7"/>
    <x v="1"/>
    <s v="BLR  →  DEL"/>
    <x v="1"/>
  </r>
  <r>
    <x v="2"/>
    <x v="7"/>
    <x v="2"/>
    <x v="2"/>
    <s v="DEL "/>
    <s v=" BOM "/>
    <s v=" COK"/>
    <m/>
    <m/>
    <s v="20:55"/>
    <s v="12:35 28 May"/>
    <n v="940"/>
    <x v="2"/>
    <s v="In-flight meal not included"/>
    <n v="12898"/>
    <n v="20"/>
    <x v="2"/>
    <s v="DEL  →  BOM  →  COK"/>
    <x v="1"/>
  </r>
  <r>
    <x v="1"/>
    <x v="15"/>
    <x v="4"/>
    <x v="5"/>
    <s v="BOM "/>
    <s v=" DEL "/>
    <s v=" HYD"/>
    <m/>
    <m/>
    <s v="16:00"/>
    <s v="23:45"/>
    <n v="465"/>
    <x v="2"/>
    <s v="No info"/>
    <n v="11678"/>
    <n v="16"/>
    <x v="3"/>
    <s v="BOM  →  DEL  →  HYD"/>
    <x v="0"/>
  </r>
  <r>
    <x v="0"/>
    <x v="14"/>
    <x v="2"/>
    <x v="2"/>
    <s v="DEL "/>
    <s v=" LKO "/>
    <s v=" COK"/>
    <m/>
    <m/>
    <s v="21:50"/>
    <s v="03:35 13 Jun"/>
    <n v="345"/>
    <x v="2"/>
    <s v="No info"/>
    <n v="5775"/>
    <n v="21"/>
    <x v="0"/>
    <s v="DEL  →  LKO  →  COK"/>
    <x v="2"/>
  </r>
  <r>
    <x v="3"/>
    <x v="41"/>
    <x v="1"/>
    <x v="1"/>
    <s v="CCU "/>
    <s v=" BLR"/>
    <m/>
    <m/>
    <m/>
    <s v="09:00"/>
    <s v="11:30"/>
    <n v="150"/>
    <x v="0"/>
    <s v="No info"/>
    <n v="5515"/>
    <n v="9"/>
    <x v="1"/>
    <s v="CCU  →  BLR"/>
    <x v="0"/>
  </r>
  <r>
    <x v="2"/>
    <x v="38"/>
    <x v="0"/>
    <x v="0"/>
    <s v="BLR "/>
    <s v=" BOM "/>
    <s v=" DEL"/>
    <m/>
    <m/>
    <s v="22:50"/>
    <s v="09:00 16 Mar"/>
    <n v="610"/>
    <x v="2"/>
    <s v="No info"/>
    <n v="13555"/>
    <n v="22"/>
    <x v="0"/>
    <s v="BLR  →  BOM  →  DEL"/>
    <x v="0"/>
  </r>
  <r>
    <x v="2"/>
    <x v="32"/>
    <x v="1"/>
    <x v="1"/>
    <s v="CCU "/>
    <s v=" BOM "/>
    <s v=" BLR"/>
    <m/>
    <m/>
    <s v="16:30"/>
    <s v="04:40 25 May"/>
    <n v="730"/>
    <x v="2"/>
    <s v="No info"/>
    <n v="14571"/>
    <n v="16"/>
    <x v="3"/>
    <s v="CCU  →  BOM  →  BLR"/>
    <x v="1"/>
  </r>
  <r>
    <x v="3"/>
    <x v="2"/>
    <x v="4"/>
    <x v="5"/>
    <s v="BOM "/>
    <s v=" HYD"/>
    <m/>
    <m/>
    <m/>
    <s v="13:15"/>
    <s v="14:45"/>
    <n v="90"/>
    <x v="0"/>
    <s v="No info"/>
    <n v="2227"/>
    <n v="13"/>
    <x v="3"/>
    <s v="BOM  →  HYD"/>
    <x v="2"/>
  </r>
  <r>
    <x v="1"/>
    <x v="5"/>
    <x v="0"/>
    <x v="4"/>
    <s v="BLR "/>
    <s v=" DEL"/>
    <m/>
    <m/>
    <m/>
    <s v="13:20"/>
    <s v="16:10"/>
    <n v="170"/>
    <x v="0"/>
    <s v="No info"/>
    <n v="6961"/>
    <n v="13"/>
    <x v="3"/>
    <s v="BLR  →  DEL"/>
    <x v="2"/>
  </r>
  <r>
    <x v="1"/>
    <x v="30"/>
    <x v="2"/>
    <x v="2"/>
    <s v="DEL "/>
    <s v=" BOM "/>
    <s v=" COK"/>
    <m/>
    <m/>
    <s v="07:00"/>
    <s v="19:15"/>
    <n v="735"/>
    <x v="2"/>
    <s v="No info"/>
    <n v="15704"/>
    <n v="7"/>
    <x v="1"/>
    <s v="DEL  →  BOM  →  COK"/>
    <x v="0"/>
  </r>
  <r>
    <x v="2"/>
    <x v="15"/>
    <x v="4"/>
    <x v="5"/>
    <s v="BOM "/>
    <s v=" HYD"/>
    <m/>
    <m/>
    <m/>
    <s v="10:20"/>
    <s v="11:50"/>
    <n v="90"/>
    <x v="0"/>
    <s v="No info"/>
    <n v="8040"/>
    <n v="10"/>
    <x v="1"/>
    <s v="BOM  →  HYD"/>
    <x v="0"/>
  </r>
  <r>
    <x v="2"/>
    <x v="8"/>
    <x v="2"/>
    <x v="2"/>
    <s v="DEL "/>
    <s v=" BOM "/>
    <s v=" COK"/>
    <m/>
    <m/>
    <s v="19:15"/>
    <s v="04:25 02 Jun"/>
    <n v="550"/>
    <x v="2"/>
    <s v="No info"/>
    <n v="14714"/>
    <n v="19"/>
    <x v="2"/>
    <s v="DEL  →  BOM  →  COK"/>
    <x v="2"/>
  </r>
  <r>
    <x v="2"/>
    <x v="37"/>
    <x v="2"/>
    <x v="2"/>
    <s v="DEL "/>
    <s v=" IXC "/>
    <s v=" BOM "/>
    <s v=" COK"/>
    <m/>
    <s v="06:20"/>
    <s v="04:25 28 Mar"/>
    <n v="1325"/>
    <x v="1"/>
    <s v="In-flight meal not included"/>
    <n v="9296"/>
    <n v="6"/>
    <x v="1"/>
    <s v="DEL  →  IXC  →  BOM  →  COK"/>
    <x v="0"/>
  </r>
  <r>
    <x v="4"/>
    <x v="25"/>
    <x v="2"/>
    <x v="2"/>
    <s v="DEL "/>
    <s v=" BOM "/>
    <s v=" COK"/>
    <m/>
    <m/>
    <s v="09:00"/>
    <s v="19:00"/>
    <n v="600"/>
    <x v="2"/>
    <s v="No info"/>
    <n v="10197"/>
    <n v="9"/>
    <x v="1"/>
    <s v="DEL  →  BOM  →  COK"/>
    <x v="1"/>
  </r>
  <r>
    <x v="1"/>
    <x v="14"/>
    <x v="2"/>
    <x v="2"/>
    <s v="DEL "/>
    <s v=" BOM "/>
    <s v=" COK"/>
    <m/>
    <m/>
    <s v="13:00"/>
    <s v="19:15"/>
    <n v="375"/>
    <x v="2"/>
    <s v="No info"/>
    <n v="8372"/>
    <n v="13"/>
    <x v="3"/>
    <s v="DEL  →  BOM  →  COK"/>
    <x v="2"/>
  </r>
  <r>
    <x v="6"/>
    <x v="30"/>
    <x v="2"/>
    <x v="2"/>
    <s v="DEL "/>
    <s v=" COK"/>
    <m/>
    <m/>
    <m/>
    <s v="14:55"/>
    <s v="17:50"/>
    <n v="175"/>
    <x v="0"/>
    <s v="No info"/>
    <n v="6741"/>
    <n v="14"/>
    <x v="3"/>
    <s v="DEL  →  COK"/>
    <x v="0"/>
  </r>
  <r>
    <x v="0"/>
    <x v="30"/>
    <x v="3"/>
    <x v="3"/>
    <s v="MAA "/>
    <s v=" CCU"/>
    <m/>
    <m/>
    <m/>
    <s v="17:05"/>
    <s v="19:40"/>
    <n v="155"/>
    <x v="0"/>
    <s v="No info"/>
    <n v="6297"/>
    <n v="17"/>
    <x v="2"/>
    <s v="MAA  →  CCU"/>
    <x v="0"/>
  </r>
  <r>
    <x v="2"/>
    <x v="14"/>
    <x v="1"/>
    <x v="1"/>
    <s v="CCU "/>
    <s v=" BOM "/>
    <s v=" BLR"/>
    <m/>
    <m/>
    <s v="08:25"/>
    <s v="18:15"/>
    <n v="590"/>
    <x v="2"/>
    <s v="No info"/>
    <n v="13626"/>
    <n v="8"/>
    <x v="1"/>
    <s v="CCU  →  BOM  →  BLR"/>
    <x v="2"/>
  </r>
  <r>
    <x v="2"/>
    <x v="7"/>
    <x v="2"/>
    <x v="2"/>
    <s v="DEL "/>
    <s v=" AMD "/>
    <s v=" BOM "/>
    <s v=" COK"/>
    <m/>
    <s v="19:10"/>
    <s v="19:00 28 May"/>
    <n v="1430"/>
    <x v="1"/>
    <s v="No info"/>
    <n v="15129"/>
    <n v="19"/>
    <x v="2"/>
    <s v="DEL  →  AMD  →  BOM  →  COK"/>
    <x v="1"/>
  </r>
  <r>
    <x v="0"/>
    <x v="16"/>
    <x v="2"/>
    <x v="2"/>
    <s v="DEL "/>
    <s v=" BLR "/>
    <s v=" COK"/>
    <m/>
    <m/>
    <s v="02:00"/>
    <s v="07:45"/>
    <n v="345"/>
    <x v="2"/>
    <s v="No info"/>
    <n v="6426"/>
    <n v="2"/>
    <x v="0"/>
    <s v="DEL  →  BLR  →  COK"/>
    <x v="0"/>
  </r>
  <r>
    <x v="2"/>
    <x v="30"/>
    <x v="2"/>
    <x v="2"/>
    <s v="DEL "/>
    <s v=" ATQ "/>
    <s v=" BOM "/>
    <s v=" COK"/>
    <m/>
    <s v="20:10"/>
    <s v="04:25 10 Mar"/>
    <n v="495"/>
    <x v="1"/>
    <s v="No info"/>
    <n v="20904"/>
    <n v="20"/>
    <x v="2"/>
    <s v="DEL  →  ATQ  →  BOM  →  COK"/>
    <x v="0"/>
  </r>
  <r>
    <x v="7"/>
    <x v="40"/>
    <x v="2"/>
    <x v="2"/>
    <s v="DEL "/>
    <s v=" BLR "/>
    <s v=" COK"/>
    <m/>
    <m/>
    <s v="20:45"/>
    <s v="07:10 10 Apr"/>
    <n v="625"/>
    <x v="2"/>
    <s v="No info"/>
    <n v="6451"/>
    <n v="20"/>
    <x v="2"/>
    <s v="DEL  →  BLR  →  COK"/>
    <x v="3"/>
  </r>
  <r>
    <x v="1"/>
    <x v="4"/>
    <x v="0"/>
    <x v="0"/>
    <s v="BLR "/>
    <s v=" BBI "/>
    <s v=" DEL"/>
    <m/>
    <m/>
    <s v="09:30"/>
    <s v="23:45"/>
    <n v="855"/>
    <x v="2"/>
    <s v="No info"/>
    <n v="12704"/>
    <n v="9"/>
    <x v="1"/>
    <s v="BLR  →  BBI  →  DEL"/>
    <x v="0"/>
  </r>
  <r>
    <x v="2"/>
    <x v="32"/>
    <x v="1"/>
    <x v="1"/>
    <s v="CCU "/>
    <s v=" DEL "/>
    <s v=" BLR"/>
    <m/>
    <m/>
    <s v="20:25"/>
    <s v="09:45 25 May"/>
    <n v="800"/>
    <x v="2"/>
    <s v="No info"/>
    <n v="13067"/>
    <n v="20"/>
    <x v="2"/>
    <s v="CCU  →  DEL  →  BLR"/>
    <x v="1"/>
  </r>
  <r>
    <x v="2"/>
    <x v="23"/>
    <x v="0"/>
    <x v="4"/>
    <s v="BLR "/>
    <s v=" DEL"/>
    <m/>
    <m/>
    <m/>
    <s v="06:00"/>
    <s v="08:45"/>
    <n v="165"/>
    <x v="0"/>
    <s v="No info"/>
    <n v="7229"/>
    <n v="6"/>
    <x v="1"/>
    <s v="BLR  →  DEL"/>
    <x v="1"/>
  </r>
  <r>
    <x v="2"/>
    <x v="16"/>
    <x v="2"/>
    <x v="2"/>
    <s v="DEL "/>
    <s v=" BDQ "/>
    <s v=" BOM "/>
    <s v=" COK"/>
    <m/>
    <s v="18:25"/>
    <s v="04:25 23 Mar"/>
    <n v="2040"/>
    <x v="1"/>
    <s v="No info"/>
    <n v="12347"/>
    <n v="18"/>
    <x v="2"/>
    <s v="DEL  →  BDQ  →  BOM  →  COK"/>
    <x v="0"/>
  </r>
  <r>
    <x v="4"/>
    <x v="12"/>
    <x v="2"/>
    <x v="2"/>
    <s v="DEL "/>
    <s v=" BOM "/>
    <s v=" COK"/>
    <m/>
    <m/>
    <s v="13:55"/>
    <s v="21:00"/>
    <n v="425"/>
    <x v="2"/>
    <s v="No info"/>
    <n v="17057"/>
    <n v="13"/>
    <x v="3"/>
    <s v="DEL  →  BOM  →  COK"/>
    <x v="0"/>
  </r>
  <r>
    <x v="1"/>
    <x v="23"/>
    <x v="1"/>
    <x v="1"/>
    <s v="CCU "/>
    <s v=" BOM "/>
    <s v=" HBX "/>
    <s v=" BLR"/>
    <m/>
    <s v="09:25"/>
    <s v="18:20"/>
    <n v="535"/>
    <x v="1"/>
    <s v="No info"/>
    <n v="8366"/>
    <n v="9"/>
    <x v="1"/>
    <s v="CCU  →  BOM  →  HBX  →  BLR"/>
    <x v="1"/>
  </r>
  <r>
    <x v="4"/>
    <x v="10"/>
    <x v="2"/>
    <x v="2"/>
    <s v="DEL "/>
    <s v=" BOM "/>
    <s v=" COK"/>
    <m/>
    <m/>
    <s v="10:00"/>
    <s v="01:30 10 May"/>
    <n v="930"/>
    <x v="2"/>
    <s v="No info"/>
    <n v="15078"/>
    <n v="10"/>
    <x v="1"/>
    <s v="DEL  →  BOM  →  COK"/>
    <x v="1"/>
  </r>
  <r>
    <x v="7"/>
    <x v="2"/>
    <x v="1"/>
    <x v="1"/>
    <s v="CCU "/>
    <s v=" DEL "/>
    <s v=" BLR"/>
    <m/>
    <m/>
    <s v="07:35"/>
    <s v="19:25"/>
    <n v="710"/>
    <x v="2"/>
    <s v="No info"/>
    <n v="7870"/>
    <n v="7"/>
    <x v="1"/>
    <s v="CCU  →  DEL  →  BLR"/>
    <x v="2"/>
  </r>
  <r>
    <x v="0"/>
    <x v="3"/>
    <x v="4"/>
    <x v="5"/>
    <s v="BOM "/>
    <s v=" HYD"/>
    <m/>
    <m/>
    <m/>
    <s v="16:55"/>
    <s v="18:25"/>
    <n v="90"/>
    <x v="0"/>
    <s v="No info"/>
    <n v="3603"/>
    <n v="16"/>
    <x v="3"/>
    <s v="BOM  →  HYD"/>
    <x v="1"/>
  </r>
  <r>
    <x v="1"/>
    <x v="14"/>
    <x v="1"/>
    <x v="1"/>
    <s v="CCU "/>
    <s v=" DEL "/>
    <s v=" BLR"/>
    <m/>
    <m/>
    <s v="07:00"/>
    <s v="16:15"/>
    <n v="555"/>
    <x v="2"/>
    <s v="No info"/>
    <n v="11936"/>
    <n v="7"/>
    <x v="1"/>
    <s v="CCU  →  DEL  →  BLR"/>
    <x v="2"/>
  </r>
  <r>
    <x v="4"/>
    <x v="7"/>
    <x v="2"/>
    <x v="2"/>
    <s v="DEL "/>
    <s v=" BOM "/>
    <s v=" COK"/>
    <m/>
    <m/>
    <s v="10:00"/>
    <s v="01:30 28 May"/>
    <n v="930"/>
    <x v="2"/>
    <s v="In-flight meal not included"/>
    <n v="8925"/>
    <n v="10"/>
    <x v="1"/>
    <s v="DEL  →  BOM  →  COK"/>
    <x v="1"/>
  </r>
  <r>
    <x v="1"/>
    <x v="35"/>
    <x v="2"/>
    <x v="2"/>
    <s v="DEL "/>
    <s v=" COK"/>
    <m/>
    <m/>
    <m/>
    <s v="14:10"/>
    <s v="17:10"/>
    <n v="180"/>
    <x v="0"/>
    <s v="No info"/>
    <n v="6934"/>
    <n v="14"/>
    <x v="3"/>
    <s v="DEL  →  COK"/>
    <x v="3"/>
  </r>
  <r>
    <x v="2"/>
    <x v="13"/>
    <x v="2"/>
    <x v="2"/>
    <s v="DEL "/>
    <s v=" BOM "/>
    <s v=" COK"/>
    <m/>
    <m/>
    <s v="11:30"/>
    <s v="19:00"/>
    <n v="450"/>
    <x v="2"/>
    <s v="In-flight meal not included"/>
    <n v="6542"/>
    <n v="11"/>
    <x v="1"/>
    <s v="DEL  →  BOM  →  COK"/>
    <x v="3"/>
  </r>
  <r>
    <x v="0"/>
    <x v="28"/>
    <x v="1"/>
    <x v="1"/>
    <s v="CCU "/>
    <s v=" BLR"/>
    <m/>
    <m/>
    <m/>
    <s v="14:20"/>
    <s v="16:55"/>
    <n v="155"/>
    <x v="0"/>
    <s v="No info"/>
    <n v="4778"/>
    <n v="14"/>
    <x v="3"/>
    <s v="CCU  →  BLR"/>
    <x v="0"/>
  </r>
  <r>
    <x v="0"/>
    <x v="32"/>
    <x v="1"/>
    <x v="1"/>
    <s v="CCU "/>
    <s v=" BLR"/>
    <m/>
    <m/>
    <m/>
    <s v="17:15"/>
    <s v="19:50"/>
    <n v="155"/>
    <x v="0"/>
    <s v="No info"/>
    <n v="4804"/>
    <n v="17"/>
    <x v="2"/>
    <s v="CCU  →  BLR"/>
    <x v="1"/>
  </r>
  <r>
    <x v="2"/>
    <x v="3"/>
    <x v="1"/>
    <x v="1"/>
    <s v="CCU "/>
    <s v=" DEL "/>
    <s v=" BLR"/>
    <m/>
    <m/>
    <s v="20:25"/>
    <s v="10:55 13 May"/>
    <n v="870"/>
    <x v="2"/>
    <s v="No info"/>
    <n v="14151"/>
    <n v="20"/>
    <x v="2"/>
    <s v="CCU  →  DEL  →  BLR"/>
    <x v="1"/>
  </r>
  <r>
    <x v="4"/>
    <x v="8"/>
    <x v="2"/>
    <x v="2"/>
    <s v="DEL "/>
    <s v=" BOM "/>
    <s v=" COK"/>
    <m/>
    <m/>
    <s v="13:00"/>
    <s v="19:15"/>
    <n v="375"/>
    <x v="2"/>
    <s v="No info"/>
    <n v="16108"/>
    <n v="13"/>
    <x v="3"/>
    <s v="DEL  →  BOM  →  COK"/>
    <x v="2"/>
  </r>
  <r>
    <x v="4"/>
    <x v="8"/>
    <x v="2"/>
    <x v="2"/>
    <s v="DEL "/>
    <s v=" BOM "/>
    <s v=" COK"/>
    <m/>
    <m/>
    <s v="15:00"/>
    <s v="01:30 02 Jun"/>
    <n v="630"/>
    <x v="2"/>
    <s v="No info"/>
    <n v="13377"/>
    <n v="15"/>
    <x v="3"/>
    <s v="DEL  →  BOM  →  COK"/>
    <x v="2"/>
  </r>
  <r>
    <x v="3"/>
    <x v="34"/>
    <x v="0"/>
    <x v="4"/>
    <s v="BLR "/>
    <s v=" DEL"/>
    <m/>
    <m/>
    <m/>
    <s v="09:30"/>
    <s v="12:20"/>
    <n v="170"/>
    <x v="0"/>
    <s v="No check-in baggage included"/>
    <n v="3919"/>
    <n v="9"/>
    <x v="1"/>
    <s v="BLR  →  DEL"/>
    <x v="3"/>
  </r>
  <r>
    <x v="4"/>
    <x v="15"/>
    <x v="2"/>
    <x v="2"/>
    <s v="DEL "/>
    <s v=" BOM "/>
    <s v=" COK"/>
    <m/>
    <m/>
    <s v="13:55"/>
    <s v="21:00"/>
    <n v="425"/>
    <x v="2"/>
    <s v="In-flight meal not included"/>
    <n v="15136"/>
    <n v="13"/>
    <x v="3"/>
    <s v="DEL  →  BOM  →  COK"/>
    <x v="0"/>
  </r>
  <r>
    <x v="6"/>
    <x v="25"/>
    <x v="1"/>
    <x v="1"/>
    <s v="CCU "/>
    <s v=" DEL "/>
    <s v=" BLR"/>
    <m/>
    <m/>
    <s v="07:10"/>
    <s v="20:20"/>
    <n v="790"/>
    <x v="2"/>
    <s v="No info"/>
    <n v="9345"/>
    <n v="7"/>
    <x v="1"/>
    <s v="CCU  →  DEL  →  BLR"/>
    <x v="1"/>
  </r>
  <r>
    <x v="4"/>
    <x v="37"/>
    <x v="2"/>
    <x v="2"/>
    <s v="DEL "/>
    <s v=" BOM "/>
    <s v=" COK"/>
    <m/>
    <m/>
    <s v="02:15"/>
    <s v="15:30"/>
    <n v="795"/>
    <x v="2"/>
    <s v="No info"/>
    <n v="12327"/>
    <n v="2"/>
    <x v="0"/>
    <s v="DEL  →  BOM  →  COK"/>
    <x v="0"/>
  </r>
  <r>
    <x v="2"/>
    <x v="38"/>
    <x v="0"/>
    <x v="0"/>
    <s v="BLR "/>
    <s v=" BOM "/>
    <s v=" DEL"/>
    <m/>
    <m/>
    <s v="08:55"/>
    <s v="16:10"/>
    <n v="435"/>
    <x v="2"/>
    <s v="No info"/>
    <n v="12284"/>
    <n v="8"/>
    <x v="1"/>
    <s v="BLR  →  BOM  →  DEL"/>
    <x v="0"/>
  </r>
  <r>
    <x v="1"/>
    <x v="19"/>
    <x v="2"/>
    <x v="2"/>
    <s v="DEL "/>
    <s v=" HYD "/>
    <s v=" BOM "/>
    <s v=" COK"/>
    <m/>
    <s v="17:15"/>
    <s v="19:15 16 May"/>
    <n v="1560"/>
    <x v="1"/>
    <s v="No info"/>
    <n v="13039"/>
    <n v="17"/>
    <x v="2"/>
    <s v="DEL  →  HYD  →  BOM  →  COK"/>
    <x v="1"/>
  </r>
  <r>
    <x v="2"/>
    <x v="30"/>
    <x v="2"/>
    <x v="2"/>
    <s v="DEL "/>
    <s v=" BOM "/>
    <s v=" COK"/>
    <m/>
    <m/>
    <s v="17:25"/>
    <s v="04:25 10 Mar"/>
    <n v="660"/>
    <x v="2"/>
    <s v="In-flight meal not included"/>
    <n v="11848"/>
    <n v="17"/>
    <x v="2"/>
    <s v="DEL  →  BOM  →  COK"/>
    <x v="0"/>
  </r>
  <r>
    <x v="2"/>
    <x v="25"/>
    <x v="2"/>
    <x v="2"/>
    <s v="DEL "/>
    <s v=" BOM "/>
    <s v=" COK"/>
    <m/>
    <m/>
    <s v="18:15"/>
    <s v="19:00 22 May"/>
    <n v="1485"/>
    <x v="2"/>
    <s v="No info"/>
    <n v="16079"/>
    <n v="18"/>
    <x v="2"/>
    <s v="DEL  →  BOM  →  COK"/>
    <x v="1"/>
  </r>
  <r>
    <x v="0"/>
    <x v="29"/>
    <x v="1"/>
    <x v="1"/>
    <s v="CCU "/>
    <s v=" BLR"/>
    <m/>
    <m/>
    <m/>
    <s v="22:15"/>
    <s v="00:50 04 May"/>
    <n v="155"/>
    <x v="0"/>
    <s v="No info"/>
    <n v="4804"/>
    <n v="22"/>
    <x v="0"/>
    <s v="CCU  →  BLR"/>
    <x v="1"/>
  </r>
  <r>
    <x v="2"/>
    <x v="2"/>
    <x v="1"/>
    <x v="1"/>
    <s v="CCU "/>
    <s v=" BOM "/>
    <s v=" BLR"/>
    <m/>
    <m/>
    <s v="20:00"/>
    <s v="23:35 10 Jun"/>
    <n v="1655"/>
    <x v="2"/>
    <s v="In-flight meal not included"/>
    <n v="10844"/>
    <n v="20"/>
    <x v="2"/>
    <s v="CCU  →  BOM  →  BLR"/>
    <x v="2"/>
  </r>
  <r>
    <x v="6"/>
    <x v="34"/>
    <x v="1"/>
    <x v="1"/>
    <s v="CCU "/>
    <s v=" DEL "/>
    <s v=" BLR"/>
    <m/>
    <m/>
    <s v="20:20"/>
    <s v="10:45 02 Apr"/>
    <n v="865"/>
    <x v="2"/>
    <s v="No info"/>
    <n v="8505"/>
    <n v="20"/>
    <x v="2"/>
    <s v="CCU  →  DEL  →  BLR"/>
    <x v="3"/>
  </r>
  <r>
    <x v="1"/>
    <x v="0"/>
    <x v="1"/>
    <x v="1"/>
    <s v="CCU "/>
    <s v=" BOM "/>
    <s v=" GOI "/>
    <s v=" BLR"/>
    <m/>
    <s v="09:25"/>
    <s v="05:35 25 Mar"/>
    <n v="1210"/>
    <x v="1"/>
    <s v="No info"/>
    <n v="11774"/>
    <n v="9"/>
    <x v="1"/>
    <s v="CCU  →  BOM  →  GOI  →  BLR"/>
    <x v="0"/>
  </r>
  <r>
    <x v="2"/>
    <x v="27"/>
    <x v="0"/>
    <x v="4"/>
    <s v="BLR "/>
    <s v=" DEL"/>
    <m/>
    <m/>
    <m/>
    <s v="06:00"/>
    <s v="08:45"/>
    <n v="165"/>
    <x v="0"/>
    <s v="In-flight meal not included"/>
    <n v="5769"/>
    <n v="6"/>
    <x v="1"/>
    <s v="BLR  →  DEL"/>
    <x v="2"/>
  </r>
  <r>
    <x v="2"/>
    <x v="1"/>
    <x v="1"/>
    <x v="1"/>
    <s v="CCU "/>
    <s v=" BOM "/>
    <s v=" BLR"/>
    <m/>
    <m/>
    <s v="08:25"/>
    <s v="20:45"/>
    <n v="740"/>
    <x v="2"/>
    <s v="In-flight meal not included"/>
    <n v="10844"/>
    <n v="8"/>
    <x v="1"/>
    <s v="CCU  →  BOM  →  BLR"/>
    <x v="1"/>
  </r>
  <r>
    <x v="3"/>
    <x v="32"/>
    <x v="3"/>
    <x v="3"/>
    <s v="MAA "/>
    <s v=" CCU"/>
    <m/>
    <m/>
    <m/>
    <s v="08:20"/>
    <s v="10:35"/>
    <n v="135"/>
    <x v="0"/>
    <s v="No info"/>
    <n v="3597"/>
    <n v="8"/>
    <x v="1"/>
    <s v="MAA  →  CCU"/>
    <x v="1"/>
  </r>
  <r>
    <x v="4"/>
    <x v="15"/>
    <x v="2"/>
    <x v="2"/>
    <s v="DEL "/>
    <s v=" BOM "/>
    <s v=" COK"/>
    <m/>
    <m/>
    <s v="10:00"/>
    <s v="18:50"/>
    <n v="530"/>
    <x v="2"/>
    <s v="No info"/>
    <n v="16497"/>
    <n v="10"/>
    <x v="1"/>
    <s v="DEL  →  BOM  →  COK"/>
    <x v="0"/>
  </r>
  <r>
    <x v="2"/>
    <x v="19"/>
    <x v="1"/>
    <x v="1"/>
    <s v="CCU "/>
    <s v=" DEL "/>
    <s v=" BLR"/>
    <m/>
    <m/>
    <s v="17:00"/>
    <s v="19:10 16 May"/>
    <n v="1570"/>
    <x v="2"/>
    <s v="No info"/>
    <n v="14151"/>
    <n v="17"/>
    <x v="2"/>
    <s v="CCU  →  DEL  →  BLR"/>
    <x v="1"/>
  </r>
  <r>
    <x v="0"/>
    <x v="18"/>
    <x v="1"/>
    <x v="1"/>
    <s v="CCU "/>
    <s v=" BLR"/>
    <m/>
    <m/>
    <m/>
    <s v="09:35"/>
    <s v="12:20"/>
    <n v="165"/>
    <x v="0"/>
    <s v="No info"/>
    <n v="4804"/>
    <n v="9"/>
    <x v="1"/>
    <s v="CCU  →  BLR"/>
    <x v="1"/>
  </r>
  <r>
    <x v="1"/>
    <x v="32"/>
    <x v="4"/>
    <x v="5"/>
    <s v="BOM "/>
    <s v=" HYD"/>
    <m/>
    <m/>
    <m/>
    <s v="15:00"/>
    <s v="16:25"/>
    <n v="85"/>
    <x v="0"/>
    <s v="No info"/>
    <n v="3100"/>
    <n v="15"/>
    <x v="3"/>
    <s v="BOM  →  HYD"/>
    <x v="1"/>
  </r>
  <r>
    <x v="2"/>
    <x v="27"/>
    <x v="2"/>
    <x v="2"/>
    <s v="DEL "/>
    <s v=" BOM "/>
    <s v=" COK"/>
    <m/>
    <m/>
    <s v="09:00"/>
    <s v="19:00"/>
    <n v="600"/>
    <x v="2"/>
    <s v="No info"/>
    <n v="14714"/>
    <n v="9"/>
    <x v="1"/>
    <s v="DEL  →  BOM  →  COK"/>
    <x v="2"/>
  </r>
  <r>
    <x v="0"/>
    <x v="41"/>
    <x v="4"/>
    <x v="5"/>
    <s v="BOM "/>
    <s v=" HYD"/>
    <m/>
    <m/>
    <m/>
    <s v="16:55"/>
    <s v="18:25"/>
    <n v="90"/>
    <x v="0"/>
    <s v="No info"/>
    <n v="8853"/>
    <n v="16"/>
    <x v="3"/>
    <s v="BOM  →  HYD"/>
    <x v="0"/>
  </r>
  <r>
    <x v="0"/>
    <x v="8"/>
    <x v="2"/>
    <x v="2"/>
    <s v="DEL "/>
    <s v=" MAA "/>
    <s v=" COK"/>
    <m/>
    <m/>
    <s v="07:15"/>
    <s v="12:30"/>
    <n v="315"/>
    <x v="2"/>
    <s v="No info"/>
    <n v="6582"/>
    <n v="7"/>
    <x v="1"/>
    <s v="DEL  →  MAA  →  COK"/>
    <x v="2"/>
  </r>
  <r>
    <x v="6"/>
    <x v="27"/>
    <x v="0"/>
    <x v="4"/>
    <s v="BLR "/>
    <s v=" DEL"/>
    <m/>
    <m/>
    <m/>
    <s v="11:30"/>
    <s v="14:20"/>
    <n v="170"/>
    <x v="0"/>
    <s v="No info"/>
    <n v="4668"/>
    <n v="11"/>
    <x v="1"/>
    <s v="BLR  →  DEL"/>
    <x v="2"/>
  </r>
  <r>
    <x v="2"/>
    <x v="31"/>
    <x v="1"/>
    <x v="1"/>
    <s v="CCU "/>
    <s v=" BOM "/>
    <s v=" BLR"/>
    <m/>
    <m/>
    <s v="20:00"/>
    <s v="16:20 07 Jun"/>
    <n v="1220"/>
    <x v="2"/>
    <s v="No info"/>
    <n v="14571"/>
    <n v="20"/>
    <x v="2"/>
    <s v="CCU  →  BOM  →  BLR"/>
    <x v="2"/>
  </r>
  <r>
    <x v="2"/>
    <x v="15"/>
    <x v="2"/>
    <x v="2"/>
    <s v="DEL "/>
    <s v=" BOM "/>
    <s v=" COK"/>
    <m/>
    <m/>
    <s v="21:50"/>
    <s v="04:25 07 Mar"/>
    <n v="395"/>
    <x v="2"/>
    <s v="In-flight meal not included"/>
    <n v="13843"/>
    <n v="21"/>
    <x v="0"/>
    <s v="DEL  →  BOM  →  COK"/>
    <x v="0"/>
  </r>
  <r>
    <x v="4"/>
    <x v="27"/>
    <x v="2"/>
    <x v="2"/>
    <s v="DEL "/>
    <s v=" BOM "/>
    <s v=" COK"/>
    <m/>
    <m/>
    <s v="06:40"/>
    <s v="19:15"/>
    <n v="755"/>
    <x v="2"/>
    <s v="No info"/>
    <n v="7354"/>
    <n v="6"/>
    <x v="1"/>
    <s v="DEL  →  BOM  →  COK"/>
    <x v="2"/>
  </r>
  <r>
    <x v="0"/>
    <x v="8"/>
    <x v="1"/>
    <x v="1"/>
    <s v="CCU "/>
    <s v=" BLR"/>
    <m/>
    <m/>
    <m/>
    <s v="22:15"/>
    <s v="00:50 02 Jun"/>
    <n v="155"/>
    <x v="0"/>
    <s v="No info"/>
    <n v="4804"/>
    <n v="22"/>
    <x v="0"/>
    <s v="CCU  →  BLR"/>
    <x v="2"/>
  </r>
  <r>
    <x v="0"/>
    <x v="8"/>
    <x v="3"/>
    <x v="3"/>
    <s v="MAA "/>
    <s v=" CCU"/>
    <m/>
    <m/>
    <m/>
    <s v="22:05"/>
    <s v="00:25 02 Jun"/>
    <n v="140"/>
    <x v="0"/>
    <s v="No info"/>
    <n v="5277"/>
    <n v="22"/>
    <x v="0"/>
    <s v="MAA  →  CCU"/>
    <x v="2"/>
  </r>
  <r>
    <x v="1"/>
    <x v="37"/>
    <x v="2"/>
    <x v="2"/>
    <s v="DEL "/>
    <s v=" BLR "/>
    <s v=" COK"/>
    <m/>
    <m/>
    <s v="20:30"/>
    <s v="08:15 28 Mar"/>
    <n v="705"/>
    <x v="2"/>
    <s v="No info"/>
    <n v="5998"/>
    <n v="20"/>
    <x v="2"/>
    <s v="DEL  →  BLR  →  COK"/>
    <x v="0"/>
  </r>
  <r>
    <x v="0"/>
    <x v="34"/>
    <x v="0"/>
    <x v="4"/>
    <s v="BLR "/>
    <s v=" DEL"/>
    <m/>
    <m/>
    <m/>
    <s v="13:00"/>
    <s v="15:50"/>
    <n v="170"/>
    <x v="0"/>
    <s v="No info"/>
    <n v="4591"/>
    <n v="13"/>
    <x v="3"/>
    <s v="BLR  →  DEL"/>
    <x v="3"/>
  </r>
  <r>
    <x v="0"/>
    <x v="18"/>
    <x v="3"/>
    <x v="3"/>
    <s v="MAA "/>
    <s v=" CCU"/>
    <m/>
    <m/>
    <m/>
    <s v="14:45"/>
    <s v="17:05"/>
    <n v="140"/>
    <x v="0"/>
    <s v="No info"/>
    <n v="3597"/>
    <n v="14"/>
    <x v="3"/>
    <s v="MAA  →  CCU"/>
    <x v="1"/>
  </r>
  <r>
    <x v="2"/>
    <x v="5"/>
    <x v="4"/>
    <x v="5"/>
    <s v="BOM "/>
    <s v=" HYD"/>
    <m/>
    <m/>
    <m/>
    <s v="19:35"/>
    <s v="21:05"/>
    <n v="90"/>
    <x v="0"/>
    <s v="No info"/>
    <n v="5678"/>
    <n v="19"/>
    <x v="2"/>
    <s v="BOM  →  HYD"/>
    <x v="2"/>
  </r>
  <r>
    <x v="0"/>
    <x v="31"/>
    <x v="3"/>
    <x v="3"/>
    <s v="MAA "/>
    <s v=" CCU"/>
    <m/>
    <m/>
    <m/>
    <s v="07:55"/>
    <s v="10:15"/>
    <n v="140"/>
    <x v="0"/>
    <s v="No info"/>
    <n v="3850"/>
    <n v="7"/>
    <x v="1"/>
    <s v="MAA  →  CCU"/>
    <x v="2"/>
  </r>
  <r>
    <x v="3"/>
    <x v="20"/>
    <x v="4"/>
    <x v="5"/>
    <s v="BOM "/>
    <s v=" HYD"/>
    <m/>
    <m/>
    <m/>
    <s v="13:15"/>
    <s v="14:45"/>
    <n v="90"/>
    <x v="0"/>
    <s v="No info"/>
    <n v="2017"/>
    <n v="13"/>
    <x v="3"/>
    <s v="BOM  →  HYD"/>
    <x v="2"/>
  </r>
  <r>
    <x v="2"/>
    <x v="21"/>
    <x v="2"/>
    <x v="2"/>
    <s v="DEL "/>
    <s v=" BOM "/>
    <s v=" COK"/>
    <m/>
    <m/>
    <s v="20:55"/>
    <s v="19:00 16 Jun"/>
    <n v="1325"/>
    <x v="2"/>
    <s v="In-flight meal not included"/>
    <n v="10262"/>
    <n v="20"/>
    <x v="2"/>
    <s v="DEL  →  BOM  →  COK"/>
    <x v="2"/>
  </r>
  <r>
    <x v="1"/>
    <x v="14"/>
    <x v="2"/>
    <x v="2"/>
    <s v="DEL "/>
    <s v=" JAI "/>
    <s v=" BOM "/>
    <s v=" COK"/>
    <m/>
    <s v="12:00"/>
    <s v="19:15"/>
    <n v="435"/>
    <x v="1"/>
    <s v="No info"/>
    <n v="8603"/>
    <n v="12"/>
    <x v="3"/>
    <s v="DEL  →  JAI  →  BOM  →  COK"/>
    <x v="2"/>
  </r>
  <r>
    <x v="4"/>
    <x v="12"/>
    <x v="2"/>
    <x v="2"/>
    <s v="DEL "/>
    <s v=" HYD "/>
    <s v=" COK"/>
    <m/>
    <m/>
    <s v="13:05"/>
    <s v="22:20"/>
    <n v="555"/>
    <x v="2"/>
    <s v="No info"/>
    <n v="14153"/>
    <n v="13"/>
    <x v="3"/>
    <s v="DEL  →  HYD  →  COK"/>
    <x v="0"/>
  </r>
  <r>
    <x v="2"/>
    <x v="18"/>
    <x v="1"/>
    <x v="1"/>
    <s v="CCU "/>
    <s v=" DEL "/>
    <s v=" BLR"/>
    <m/>
    <m/>
    <s v="20:25"/>
    <s v="23:35 07 May"/>
    <n v="1630"/>
    <x v="2"/>
    <s v="In-flight meal not included"/>
    <n v="8066"/>
    <n v="20"/>
    <x v="2"/>
    <s v="CCU  →  DEL  →  BLR"/>
    <x v="1"/>
  </r>
  <r>
    <x v="4"/>
    <x v="16"/>
    <x v="2"/>
    <x v="2"/>
    <s v="DEL "/>
    <s v=" BOM "/>
    <s v=" COK"/>
    <m/>
    <m/>
    <s v="12:50"/>
    <s v="01:35 22 Mar"/>
    <n v="765"/>
    <x v="2"/>
    <s v="No info"/>
    <n v="7695"/>
    <n v="12"/>
    <x v="3"/>
    <s v="DEL  →  BOM  →  COK"/>
    <x v="0"/>
  </r>
  <r>
    <x v="3"/>
    <x v="15"/>
    <x v="2"/>
    <x v="2"/>
    <s v="DEL "/>
    <s v=" PNQ "/>
    <s v=" COK"/>
    <m/>
    <m/>
    <s v="08:45"/>
    <s v="13:15"/>
    <n v="270"/>
    <x v="2"/>
    <s v="No info"/>
    <n v="8488"/>
    <n v="8"/>
    <x v="1"/>
    <s v="DEL  →  PNQ  →  COK"/>
    <x v="0"/>
  </r>
  <r>
    <x v="5"/>
    <x v="38"/>
    <x v="0"/>
    <x v="0"/>
    <s v="BLR "/>
    <s v=" DEL"/>
    <m/>
    <m/>
    <m/>
    <s v="11:40"/>
    <s v="14:35"/>
    <n v="175"/>
    <x v="0"/>
    <s v="No info"/>
    <n v="4340"/>
    <n v="11"/>
    <x v="1"/>
    <s v="BLR  →  DEL"/>
    <x v="0"/>
  </r>
  <r>
    <x v="2"/>
    <x v="19"/>
    <x v="1"/>
    <x v="1"/>
    <s v="CCU "/>
    <s v=" DEL "/>
    <s v=" BLR"/>
    <m/>
    <m/>
    <s v="20:25"/>
    <s v="10:55 16 May"/>
    <n v="870"/>
    <x v="2"/>
    <s v="No info"/>
    <n v="14151"/>
    <n v="20"/>
    <x v="2"/>
    <s v="CCU  →  DEL  →  BLR"/>
    <x v="1"/>
  </r>
  <r>
    <x v="2"/>
    <x v="38"/>
    <x v="0"/>
    <x v="0"/>
    <s v="BLR "/>
    <s v=" BOM "/>
    <s v=" DEL"/>
    <m/>
    <m/>
    <s v="16:55"/>
    <s v="05:05 16 Mar"/>
    <n v="730"/>
    <x v="2"/>
    <s v="In-flight meal not included"/>
    <n v="11087"/>
    <n v="16"/>
    <x v="3"/>
    <s v="BLR  →  BOM  →  DEL"/>
    <x v="0"/>
  </r>
  <r>
    <x v="2"/>
    <x v="0"/>
    <x v="1"/>
    <x v="1"/>
    <s v="CCU "/>
    <s v=" BOM "/>
    <s v=" BLR"/>
    <m/>
    <m/>
    <s v="19:45"/>
    <s v="18:10 25 Mar"/>
    <n v="1345"/>
    <x v="2"/>
    <s v="No info"/>
    <n v="13759"/>
    <n v="19"/>
    <x v="2"/>
    <s v="CCU  →  BOM  →  BLR"/>
    <x v="0"/>
  </r>
  <r>
    <x v="2"/>
    <x v="25"/>
    <x v="2"/>
    <x v="2"/>
    <s v="DEL "/>
    <s v=" BOM "/>
    <s v=" COK"/>
    <m/>
    <m/>
    <s v="19:15"/>
    <s v="04:25 22 May"/>
    <n v="550"/>
    <x v="2"/>
    <s v="No info"/>
    <n v="16079"/>
    <n v="19"/>
    <x v="2"/>
    <s v="DEL  →  BOM  →  COK"/>
    <x v="1"/>
  </r>
  <r>
    <x v="4"/>
    <x v="8"/>
    <x v="2"/>
    <x v="2"/>
    <s v="DEL "/>
    <s v=" BOM "/>
    <s v=" COK"/>
    <m/>
    <m/>
    <s v="09:00"/>
    <s v="19:00"/>
    <n v="600"/>
    <x v="2"/>
    <s v="No info"/>
    <n v="12717"/>
    <n v="9"/>
    <x v="1"/>
    <s v="DEL  →  BOM  →  COK"/>
    <x v="2"/>
  </r>
  <r>
    <x v="2"/>
    <x v="36"/>
    <x v="4"/>
    <x v="5"/>
    <s v="BOM "/>
    <s v=" HYD"/>
    <m/>
    <m/>
    <m/>
    <s v="10:20"/>
    <s v="11:50"/>
    <n v="90"/>
    <x v="0"/>
    <s v="In-flight meal not included"/>
    <n v="4995"/>
    <n v="10"/>
    <x v="1"/>
    <s v="BOM  →  HYD"/>
    <x v="2"/>
  </r>
  <r>
    <x v="3"/>
    <x v="39"/>
    <x v="1"/>
    <x v="1"/>
    <s v="CCU "/>
    <s v=" BLR"/>
    <m/>
    <m/>
    <m/>
    <s v="17:10"/>
    <s v="19:40"/>
    <n v="150"/>
    <x v="0"/>
    <s v="No info"/>
    <n v="3873"/>
    <n v="17"/>
    <x v="2"/>
    <s v="CCU  →  BLR"/>
    <x v="3"/>
  </r>
  <r>
    <x v="2"/>
    <x v="0"/>
    <x v="1"/>
    <x v="1"/>
    <s v="CCU "/>
    <s v=" BOM "/>
    <s v=" BLR"/>
    <m/>
    <m/>
    <s v="06:30"/>
    <s v="12:00"/>
    <n v="330"/>
    <x v="2"/>
    <s v="In-flight meal not included"/>
    <n v="7826"/>
    <n v="6"/>
    <x v="1"/>
    <s v="CCU  →  BOM  →  BLR"/>
    <x v="0"/>
  </r>
  <r>
    <x v="6"/>
    <x v="34"/>
    <x v="1"/>
    <x v="1"/>
    <s v="CCU "/>
    <s v=" DEL "/>
    <s v=" BLR"/>
    <m/>
    <m/>
    <s v="20:20"/>
    <s v="09:05 02 Apr"/>
    <n v="765"/>
    <x v="2"/>
    <s v="No info"/>
    <n v="7980"/>
    <n v="20"/>
    <x v="2"/>
    <s v="CCU  →  DEL  →  BLR"/>
    <x v="3"/>
  </r>
  <r>
    <x v="4"/>
    <x v="25"/>
    <x v="2"/>
    <x v="2"/>
    <s v="DEL "/>
    <s v=" HYD "/>
    <s v=" COK"/>
    <m/>
    <m/>
    <s v="09:45"/>
    <s v="00:55 22 May"/>
    <n v="910"/>
    <x v="2"/>
    <s v="No info"/>
    <n v="9486"/>
    <n v="9"/>
    <x v="1"/>
    <s v="DEL  →  HYD  →  COK"/>
    <x v="1"/>
  </r>
  <r>
    <x v="2"/>
    <x v="2"/>
    <x v="1"/>
    <x v="1"/>
    <s v="CCU "/>
    <s v=" BOM "/>
    <s v=" BLR"/>
    <m/>
    <m/>
    <s v="18:55"/>
    <s v="18:15 10 Jun"/>
    <n v="1400"/>
    <x v="2"/>
    <s v="In-flight meal not included"/>
    <n v="10844"/>
    <n v="18"/>
    <x v="2"/>
    <s v="CCU  →  BOM  →  BLR"/>
    <x v="2"/>
  </r>
  <r>
    <x v="0"/>
    <x v="12"/>
    <x v="3"/>
    <x v="3"/>
    <s v="MAA "/>
    <s v=" CCU"/>
    <m/>
    <m/>
    <m/>
    <s v="05:15"/>
    <s v="07:35"/>
    <n v="140"/>
    <x v="0"/>
    <s v="No info"/>
    <n v="6482"/>
    <n v="5"/>
    <x v="1"/>
    <s v="MAA  →  CCU"/>
    <x v="0"/>
  </r>
  <r>
    <x v="0"/>
    <x v="8"/>
    <x v="2"/>
    <x v="2"/>
    <s v="DEL "/>
    <s v=" BOM "/>
    <s v=" COK"/>
    <m/>
    <m/>
    <s v="17:30"/>
    <s v="01:30 02 Jun"/>
    <n v="480"/>
    <x v="2"/>
    <s v="No info"/>
    <n v="6628"/>
    <n v="17"/>
    <x v="2"/>
    <s v="DEL  →  BOM  →  COK"/>
    <x v="2"/>
  </r>
  <r>
    <x v="1"/>
    <x v="31"/>
    <x v="1"/>
    <x v="1"/>
    <s v="CCU "/>
    <s v=" GAU "/>
    <s v=" BLR"/>
    <m/>
    <m/>
    <s v="09:50"/>
    <s v="21:05"/>
    <n v="675"/>
    <x v="2"/>
    <s v="No info"/>
    <n v="7452"/>
    <n v="9"/>
    <x v="1"/>
    <s v="CCU  →  GAU  →  BLR"/>
    <x v="2"/>
  </r>
  <r>
    <x v="2"/>
    <x v="21"/>
    <x v="2"/>
    <x v="2"/>
    <s v="DEL "/>
    <s v=" LKO "/>
    <s v=" BOM "/>
    <s v=" COK"/>
    <m/>
    <s v="09:25"/>
    <s v="04:25 16 Jun"/>
    <n v="1140"/>
    <x v="1"/>
    <s v="No info"/>
    <n v="13882"/>
    <n v="9"/>
    <x v="1"/>
    <s v="DEL  →  LKO  →  BOM  →  COK"/>
    <x v="2"/>
  </r>
  <r>
    <x v="4"/>
    <x v="24"/>
    <x v="2"/>
    <x v="2"/>
    <s v="DEL "/>
    <s v=" BOM "/>
    <s v=" COK"/>
    <m/>
    <m/>
    <s v="09:15"/>
    <s v="19:15"/>
    <n v="600"/>
    <x v="2"/>
    <s v="No info"/>
    <n v="8099"/>
    <n v="9"/>
    <x v="1"/>
    <s v="DEL  →  BOM  →  COK"/>
    <x v="2"/>
  </r>
  <r>
    <x v="6"/>
    <x v="8"/>
    <x v="0"/>
    <x v="4"/>
    <s v="BLR "/>
    <s v=" DEL"/>
    <m/>
    <m/>
    <m/>
    <s v="17:00"/>
    <s v="19:35"/>
    <n v="155"/>
    <x v="0"/>
    <s v="No info"/>
    <n v="4878"/>
    <n v="17"/>
    <x v="2"/>
    <s v="BLR  →  DEL"/>
    <x v="2"/>
  </r>
  <r>
    <x v="0"/>
    <x v="31"/>
    <x v="1"/>
    <x v="1"/>
    <s v="CCU "/>
    <s v=" HYD "/>
    <s v=" BLR"/>
    <m/>
    <m/>
    <s v="15:15"/>
    <s v="20:30"/>
    <n v="315"/>
    <x v="2"/>
    <s v="No info"/>
    <n v="5170"/>
    <n v="15"/>
    <x v="3"/>
    <s v="CCU  →  HYD  →  BLR"/>
    <x v="2"/>
  </r>
  <r>
    <x v="3"/>
    <x v="42"/>
    <x v="0"/>
    <x v="0"/>
    <s v="BLR "/>
    <s v=" HYD "/>
    <s v=" DEL"/>
    <m/>
    <m/>
    <s v="15:35"/>
    <s v="23:40"/>
    <n v="485"/>
    <x v="2"/>
    <s v="No info"/>
    <n v="6315"/>
    <n v="15"/>
    <x v="3"/>
    <s v="BLR  →  HYD  →  DEL"/>
    <x v="0"/>
  </r>
  <r>
    <x v="0"/>
    <x v="41"/>
    <x v="3"/>
    <x v="3"/>
    <s v="MAA "/>
    <s v=" CCU"/>
    <m/>
    <m/>
    <m/>
    <s v="13:20"/>
    <s v="15:35"/>
    <n v="135"/>
    <x v="0"/>
    <s v="No info"/>
    <n v="7295"/>
    <n v="13"/>
    <x v="3"/>
    <s v="MAA  →  CCU"/>
    <x v="0"/>
  </r>
  <r>
    <x v="4"/>
    <x v="1"/>
    <x v="2"/>
    <x v="2"/>
    <s v="DEL "/>
    <s v=" BOM "/>
    <s v=" COK"/>
    <m/>
    <m/>
    <s v="07:30"/>
    <s v="19:00"/>
    <n v="690"/>
    <x v="2"/>
    <s v="No info"/>
    <n v="9794"/>
    <n v="7"/>
    <x v="1"/>
    <s v="DEL  →  BOM  →  COK"/>
    <x v="1"/>
  </r>
  <r>
    <x v="2"/>
    <x v="16"/>
    <x v="2"/>
    <x v="2"/>
    <s v="DEL "/>
    <s v=" AMD "/>
    <s v=" BOM "/>
    <s v=" COK"/>
    <m/>
    <s v="19:10"/>
    <s v="04:25 23 Mar"/>
    <n v="1995"/>
    <x v="1"/>
    <s v="In-flight meal not included"/>
    <n v="8834"/>
    <n v="19"/>
    <x v="2"/>
    <s v="DEL  →  AMD  →  BOM  →  COK"/>
    <x v="0"/>
  </r>
  <r>
    <x v="3"/>
    <x v="36"/>
    <x v="4"/>
    <x v="5"/>
    <s v="BOM "/>
    <s v=" HYD"/>
    <m/>
    <m/>
    <m/>
    <s v="22:45"/>
    <s v="00:15 22 Jun"/>
    <n v="90"/>
    <x v="0"/>
    <s v="No info"/>
    <n v="2017"/>
    <n v="22"/>
    <x v="0"/>
    <s v="BOM  →  HYD"/>
    <x v="2"/>
  </r>
  <r>
    <x v="4"/>
    <x v="30"/>
    <x v="2"/>
    <x v="2"/>
    <s v="DEL "/>
    <s v=" BOM "/>
    <s v=" COK"/>
    <m/>
    <m/>
    <s v="06:40"/>
    <s v="19:45"/>
    <n v="785"/>
    <x v="2"/>
    <s v="No info"/>
    <n v="12615"/>
    <n v="6"/>
    <x v="1"/>
    <s v="DEL  →  BOM  →  COK"/>
    <x v="0"/>
  </r>
  <r>
    <x v="6"/>
    <x v="33"/>
    <x v="0"/>
    <x v="0"/>
    <s v="BLR "/>
    <s v=" DEL"/>
    <m/>
    <m/>
    <m/>
    <s v="21:10"/>
    <s v="00:05 13 Mar"/>
    <n v="175"/>
    <x v="0"/>
    <s v="No info"/>
    <n v="7240"/>
    <n v="21"/>
    <x v="0"/>
    <s v="BLR  →  DEL"/>
    <x v="0"/>
  </r>
  <r>
    <x v="2"/>
    <x v="5"/>
    <x v="0"/>
    <x v="4"/>
    <s v="BLR "/>
    <s v=" DEL"/>
    <m/>
    <m/>
    <m/>
    <s v="15:15"/>
    <s v="18:10"/>
    <n v="175"/>
    <x v="0"/>
    <s v="No info"/>
    <n v="8016"/>
    <n v="15"/>
    <x v="3"/>
    <s v="BLR  →  DEL"/>
    <x v="2"/>
  </r>
  <r>
    <x v="6"/>
    <x v="18"/>
    <x v="0"/>
    <x v="4"/>
    <s v="BLR "/>
    <s v=" DEL"/>
    <m/>
    <m/>
    <m/>
    <s v="17:00"/>
    <s v="19:35"/>
    <n v="155"/>
    <x v="0"/>
    <s v="No info"/>
    <n v="4878"/>
    <n v="17"/>
    <x v="2"/>
    <s v="BLR  →  DEL"/>
    <x v="1"/>
  </r>
  <r>
    <x v="2"/>
    <x v="14"/>
    <x v="2"/>
    <x v="2"/>
    <s v="DEL "/>
    <s v=" IDR "/>
    <s v=" BOM "/>
    <s v=" COK"/>
    <m/>
    <s v="05:30"/>
    <s v="04:25 13 Jun"/>
    <n v="1375"/>
    <x v="1"/>
    <s v="No info"/>
    <n v="13292"/>
    <n v="5"/>
    <x v="1"/>
    <s v="DEL  →  IDR  →  BOM  →  COK"/>
    <x v="2"/>
  </r>
  <r>
    <x v="1"/>
    <x v="6"/>
    <x v="0"/>
    <x v="0"/>
    <s v="BLR "/>
    <s v=" MAA "/>
    <s v=" DEL"/>
    <m/>
    <m/>
    <s v="11:50"/>
    <s v="08:55 13 Mar"/>
    <n v="1265"/>
    <x v="2"/>
    <s v="No info"/>
    <n v="11707"/>
    <n v="11"/>
    <x v="1"/>
    <s v="BLR  →  MAA  →  DEL"/>
    <x v="0"/>
  </r>
  <r>
    <x v="0"/>
    <x v="5"/>
    <x v="2"/>
    <x v="2"/>
    <s v="DEL "/>
    <s v=" BLR "/>
    <s v=" COK"/>
    <m/>
    <m/>
    <s v="17:05"/>
    <s v="22:15"/>
    <n v="310"/>
    <x v="2"/>
    <s v="No info"/>
    <n v="6147"/>
    <n v="17"/>
    <x v="2"/>
    <s v="DEL  →  BLR  →  COK"/>
    <x v="2"/>
  </r>
  <r>
    <x v="0"/>
    <x v="14"/>
    <x v="2"/>
    <x v="2"/>
    <s v="DEL "/>
    <s v=" BOM "/>
    <s v=" COK"/>
    <m/>
    <m/>
    <s v="07:30"/>
    <s v="21:00"/>
    <n v="810"/>
    <x v="2"/>
    <s v="No info"/>
    <n v="6093"/>
    <n v="7"/>
    <x v="1"/>
    <s v="DEL  →  BOM  →  COK"/>
    <x v="2"/>
  </r>
  <r>
    <x v="2"/>
    <x v="34"/>
    <x v="1"/>
    <x v="1"/>
    <s v="CCU "/>
    <s v=" BOM "/>
    <s v=" BLR"/>
    <m/>
    <m/>
    <s v="20:00"/>
    <s v="08:15 02 Apr"/>
    <n v="735"/>
    <x v="2"/>
    <s v="No info"/>
    <n v="12681"/>
    <n v="20"/>
    <x v="2"/>
    <s v="CCU  →  BOM  →  BLR"/>
    <x v="3"/>
  </r>
  <r>
    <x v="3"/>
    <x v="7"/>
    <x v="0"/>
    <x v="4"/>
    <s v="BLR "/>
    <s v=" DEL"/>
    <m/>
    <m/>
    <m/>
    <s v="05:55"/>
    <s v="08:35"/>
    <n v="160"/>
    <x v="0"/>
    <s v="No info"/>
    <n v="3311"/>
    <n v="5"/>
    <x v="1"/>
    <s v="BLR  →  DEL"/>
    <x v="1"/>
  </r>
  <r>
    <x v="1"/>
    <x v="6"/>
    <x v="4"/>
    <x v="5"/>
    <s v="BOM "/>
    <s v=" BLR "/>
    <s v=" CCU "/>
    <s v=" BBI "/>
    <s v=" HYD"/>
    <s v="16:50"/>
    <s v="12:25 13 Mar"/>
    <n v="1175"/>
    <x v="3"/>
    <s v="No info"/>
    <n v="14260"/>
    <n v="16"/>
    <x v="3"/>
    <s v="BOM  →  BLR  →  CCU  →  BBI  →  HYD"/>
    <x v="0"/>
  </r>
  <r>
    <x v="1"/>
    <x v="24"/>
    <x v="2"/>
    <x v="2"/>
    <s v="DEL "/>
    <s v=" CCU "/>
    <s v=" BOM "/>
    <s v=" COK"/>
    <m/>
    <s v="14:25"/>
    <s v="19:15 28 Jun"/>
    <n v="1730"/>
    <x v="1"/>
    <s v="No info"/>
    <n v="13591"/>
    <n v="14"/>
    <x v="3"/>
    <s v="DEL  →  CCU  →  BOM  →  COK"/>
    <x v="2"/>
  </r>
  <r>
    <x v="0"/>
    <x v="19"/>
    <x v="1"/>
    <x v="1"/>
    <s v="CCU "/>
    <s v=" BLR"/>
    <m/>
    <m/>
    <m/>
    <s v="20:20"/>
    <s v="22:55"/>
    <n v="155"/>
    <x v="0"/>
    <s v="No info"/>
    <n v="4804"/>
    <n v="20"/>
    <x v="2"/>
    <s v="CCU  →  BLR"/>
    <x v="1"/>
  </r>
  <r>
    <x v="1"/>
    <x v="19"/>
    <x v="2"/>
    <x v="2"/>
    <s v="DEL "/>
    <s v=" UDR "/>
    <s v=" BOM "/>
    <s v=" COK"/>
    <m/>
    <s v="13:20"/>
    <s v="07:40 16 May"/>
    <n v="1100"/>
    <x v="1"/>
    <s v="No info"/>
    <n v="13538"/>
    <n v="13"/>
    <x v="3"/>
    <s v="DEL  →  UDR  →  BOM  →  COK"/>
    <x v="1"/>
  </r>
  <r>
    <x v="2"/>
    <x v="2"/>
    <x v="1"/>
    <x v="1"/>
    <s v="CCU "/>
    <s v=" DEL "/>
    <s v=" BLR"/>
    <m/>
    <m/>
    <s v="09:35"/>
    <s v="09:45 10 Jun"/>
    <n v="1450"/>
    <x v="2"/>
    <s v="No info"/>
    <n v="14151"/>
    <n v="9"/>
    <x v="1"/>
    <s v="CCU  →  DEL  →  BLR"/>
    <x v="2"/>
  </r>
  <r>
    <x v="3"/>
    <x v="28"/>
    <x v="0"/>
    <x v="0"/>
    <s v="BLR "/>
    <s v=" DEL"/>
    <m/>
    <m/>
    <m/>
    <s v="05:45"/>
    <s v="08:35"/>
    <n v="170"/>
    <x v="0"/>
    <s v="No info"/>
    <n v="5575"/>
    <n v="5"/>
    <x v="1"/>
    <s v="BLR  →  DEL"/>
    <x v="0"/>
  </r>
  <r>
    <x v="2"/>
    <x v="32"/>
    <x v="1"/>
    <x v="1"/>
    <s v="CCU "/>
    <s v=" BOM "/>
    <s v=" BLR"/>
    <m/>
    <m/>
    <s v="06:30"/>
    <s v="09:20 25 May"/>
    <n v="1610"/>
    <x v="2"/>
    <s v="No info"/>
    <n v="14178"/>
    <n v="6"/>
    <x v="1"/>
    <s v="CCU  →  BOM  →  BLR"/>
    <x v="1"/>
  </r>
  <r>
    <x v="1"/>
    <x v="6"/>
    <x v="3"/>
    <x v="3"/>
    <s v="MAA "/>
    <s v=" CCU"/>
    <m/>
    <m/>
    <m/>
    <s v="11:40"/>
    <s v="13:55"/>
    <n v="135"/>
    <x v="0"/>
    <s v="No info"/>
    <n v="7082"/>
    <n v="11"/>
    <x v="1"/>
    <s v="MAA  →  CCU"/>
    <x v="0"/>
  </r>
  <r>
    <x v="3"/>
    <x v="10"/>
    <x v="0"/>
    <x v="4"/>
    <s v="BLR "/>
    <s v=" DEL"/>
    <m/>
    <m/>
    <m/>
    <s v="21:10"/>
    <s v="00:05 10 May"/>
    <n v="175"/>
    <x v="0"/>
    <s v="No check-in baggage included"/>
    <n v="4319"/>
    <n v="21"/>
    <x v="0"/>
    <s v="BLR  →  DEL"/>
    <x v="1"/>
  </r>
  <r>
    <x v="2"/>
    <x v="12"/>
    <x v="2"/>
    <x v="2"/>
    <s v="DEL "/>
    <s v=" UDR "/>
    <s v=" BOM "/>
    <s v=" COK"/>
    <m/>
    <s v="18:20"/>
    <s v="18:50 04 Mar"/>
    <n v="1470"/>
    <x v="1"/>
    <s v="No info"/>
    <n v="20747"/>
    <n v="18"/>
    <x v="2"/>
    <s v="DEL  →  UDR  →  BOM  →  COK"/>
    <x v="0"/>
  </r>
  <r>
    <x v="2"/>
    <x v="0"/>
    <x v="1"/>
    <x v="1"/>
    <s v="CCU "/>
    <s v=" BOM "/>
    <s v=" BLR"/>
    <m/>
    <m/>
    <s v="08:25"/>
    <s v="22:35"/>
    <n v="850"/>
    <x v="2"/>
    <s v="No info"/>
    <n v="13759"/>
    <n v="8"/>
    <x v="1"/>
    <s v="CCU  →  BOM  →  BLR"/>
    <x v="0"/>
  </r>
  <r>
    <x v="2"/>
    <x v="16"/>
    <x v="2"/>
    <x v="2"/>
    <s v="DEL "/>
    <s v=" BHO "/>
    <s v=" BOM "/>
    <s v=" COK"/>
    <m/>
    <s v="05:40"/>
    <s v="04:25 22 Mar"/>
    <n v="1365"/>
    <x v="1"/>
    <s v="In-flight meal not included"/>
    <n v="9181"/>
    <n v="5"/>
    <x v="1"/>
    <s v="DEL  →  BHO  →  BOM  →  COK"/>
    <x v="0"/>
  </r>
  <r>
    <x v="2"/>
    <x v="12"/>
    <x v="2"/>
    <x v="2"/>
    <s v="DEL "/>
    <s v=" BOM "/>
    <s v=" COK"/>
    <m/>
    <m/>
    <s v="02:15"/>
    <s v="18:50"/>
    <n v="995"/>
    <x v="2"/>
    <s v="No info"/>
    <n v="17024"/>
    <n v="2"/>
    <x v="0"/>
    <s v="DEL  →  BOM  →  COK"/>
    <x v="0"/>
  </r>
  <r>
    <x v="0"/>
    <x v="37"/>
    <x v="2"/>
    <x v="2"/>
    <s v="DEL "/>
    <s v=" HYD "/>
    <s v=" COK"/>
    <m/>
    <m/>
    <s v="06:40"/>
    <s v="12:00"/>
    <n v="320"/>
    <x v="2"/>
    <s v="No info"/>
    <n v="5298"/>
    <n v="6"/>
    <x v="1"/>
    <s v="DEL  →  HYD  →  COK"/>
    <x v="0"/>
  </r>
  <r>
    <x v="2"/>
    <x v="34"/>
    <x v="1"/>
    <x v="1"/>
    <s v="CCU "/>
    <s v=" BOM "/>
    <s v=" BLR"/>
    <m/>
    <m/>
    <s v="14:05"/>
    <s v="22:35"/>
    <n v="510"/>
    <x v="2"/>
    <s v="No info"/>
    <n v="13364"/>
    <n v="14"/>
    <x v="3"/>
    <s v="CCU  →  BOM  →  BLR"/>
    <x v="3"/>
  </r>
  <r>
    <x v="2"/>
    <x v="3"/>
    <x v="1"/>
    <x v="1"/>
    <s v="CCU "/>
    <s v=" BOM "/>
    <s v=" BLR"/>
    <m/>
    <m/>
    <s v="06:30"/>
    <s v="16:20"/>
    <n v="590"/>
    <x v="2"/>
    <s v="In-flight meal not included"/>
    <n v="10844"/>
    <n v="6"/>
    <x v="1"/>
    <s v="CCU  →  BOM  →  BLR"/>
    <x v="1"/>
  </r>
  <r>
    <x v="2"/>
    <x v="19"/>
    <x v="1"/>
    <x v="1"/>
    <s v="CCU "/>
    <s v=" BOM "/>
    <s v=" BLR"/>
    <m/>
    <m/>
    <s v="20:00"/>
    <s v="04:40 16 May"/>
    <n v="520"/>
    <x v="2"/>
    <s v="No info"/>
    <n v="13941"/>
    <n v="20"/>
    <x v="2"/>
    <s v="CCU  →  BOM  →  BLR"/>
    <x v="1"/>
  </r>
  <r>
    <x v="2"/>
    <x v="14"/>
    <x v="2"/>
    <x v="2"/>
    <s v="DEL "/>
    <s v=" NAG "/>
    <s v=" BOM "/>
    <s v=" COK"/>
    <m/>
    <s v="06:45"/>
    <s v="04:25 13 Jun"/>
    <n v="1300"/>
    <x v="1"/>
    <s v="In-flight meal not included"/>
    <n v="10919"/>
    <n v="6"/>
    <x v="1"/>
    <s v="DEL  →  NAG  →  BOM  →  COK"/>
    <x v="2"/>
  </r>
  <r>
    <x v="2"/>
    <x v="38"/>
    <x v="0"/>
    <x v="0"/>
    <s v="BLR "/>
    <s v=" BOM "/>
    <s v=" DEL"/>
    <m/>
    <m/>
    <s v="05:45"/>
    <s v="13:15"/>
    <n v="450"/>
    <x v="2"/>
    <s v="No info"/>
    <n v="12284"/>
    <n v="5"/>
    <x v="1"/>
    <s v="BLR  →  BOM  →  DEL"/>
    <x v="0"/>
  </r>
  <r>
    <x v="0"/>
    <x v="16"/>
    <x v="2"/>
    <x v="2"/>
    <s v="DEL "/>
    <s v=" HYD "/>
    <s v=" COK"/>
    <m/>
    <m/>
    <s v="08:35"/>
    <s v="22:20"/>
    <n v="825"/>
    <x v="2"/>
    <s v="No info"/>
    <n v="6790"/>
    <n v="8"/>
    <x v="1"/>
    <s v="DEL  →  HYD  →  COK"/>
    <x v="0"/>
  </r>
  <r>
    <x v="0"/>
    <x v="23"/>
    <x v="4"/>
    <x v="5"/>
    <s v="BOM "/>
    <s v=" HYD"/>
    <m/>
    <m/>
    <m/>
    <s v="06:25"/>
    <s v="07:55"/>
    <n v="90"/>
    <x v="0"/>
    <s v="No info"/>
    <n v="4392"/>
    <n v="6"/>
    <x v="1"/>
    <s v="BOM  →  HYD"/>
    <x v="1"/>
  </r>
  <r>
    <x v="1"/>
    <x v="31"/>
    <x v="2"/>
    <x v="2"/>
    <s v="DEL "/>
    <s v=" AMD "/>
    <s v=" BOM "/>
    <s v=" COK"/>
    <m/>
    <s v="05:00"/>
    <s v="19:15 07 Jun"/>
    <n v="2295"/>
    <x v="1"/>
    <s v="No info"/>
    <n v="9653"/>
    <n v="5"/>
    <x v="1"/>
    <s v="DEL  →  AMD  →  BOM  →  COK"/>
    <x v="2"/>
  </r>
  <r>
    <x v="3"/>
    <x v="36"/>
    <x v="4"/>
    <x v="5"/>
    <s v="BOM "/>
    <s v=" HYD"/>
    <m/>
    <m/>
    <m/>
    <s v="05:45"/>
    <s v="07:15"/>
    <n v="90"/>
    <x v="0"/>
    <s v="No info"/>
    <n v="2753"/>
    <n v="5"/>
    <x v="1"/>
    <s v="BOM  →  HYD"/>
    <x v="2"/>
  </r>
  <r>
    <x v="1"/>
    <x v="23"/>
    <x v="1"/>
    <x v="1"/>
    <s v="CCU "/>
    <s v=" HYD "/>
    <s v=" BLR"/>
    <m/>
    <m/>
    <s v="19:00"/>
    <s v="11:05 19 May"/>
    <n v="965"/>
    <x v="2"/>
    <s v="No info"/>
    <n v="6327"/>
    <n v="19"/>
    <x v="2"/>
    <s v="CCU  →  HYD  →  BLR"/>
    <x v="1"/>
  </r>
  <r>
    <x v="4"/>
    <x v="12"/>
    <x v="2"/>
    <x v="2"/>
    <s v="DEL "/>
    <s v=" HYD "/>
    <s v=" COK"/>
    <m/>
    <m/>
    <s v="07:10"/>
    <s v="22:20"/>
    <n v="910"/>
    <x v="2"/>
    <s v="In-flight meal not included"/>
    <n v="11125"/>
    <n v="7"/>
    <x v="1"/>
    <s v="DEL  →  HYD  →  COK"/>
    <x v="0"/>
  </r>
  <r>
    <x v="2"/>
    <x v="31"/>
    <x v="2"/>
    <x v="2"/>
    <s v="DEL "/>
    <s v=" BOM "/>
    <s v=" COK"/>
    <m/>
    <m/>
    <s v="22:50"/>
    <s v="19:00 07 Jun"/>
    <n v="1210"/>
    <x v="2"/>
    <s v="In-flight meal not included"/>
    <n v="10262"/>
    <n v="22"/>
    <x v="0"/>
    <s v="DEL  →  BOM  →  COK"/>
    <x v="2"/>
  </r>
  <r>
    <x v="2"/>
    <x v="2"/>
    <x v="2"/>
    <x v="2"/>
    <s v="DEL "/>
    <s v=" BOM "/>
    <s v=" COK"/>
    <m/>
    <m/>
    <s v="17:30"/>
    <s v="04:25 10 Jun"/>
    <n v="655"/>
    <x v="2"/>
    <s v="In-flight meal not included"/>
    <n v="10262"/>
    <n v="17"/>
    <x v="2"/>
    <s v="DEL  →  BOM  →  COK"/>
    <x v="2"/>
  </r>
  <r>
    <x v="7"/>
    <x v="7"/>
    <x v="2"/>
    <x v="2"/>
    <s v="DEL "/>
    <s v=" BLR "/>
    <s v=" COK"/>
    <m/>
    <m/>
    <s v="16:45"/>
    <s v="22:25"/>
    <n v="340"/>
    <x v="2"/>
    <s v="No info"/>
    <n v="6752"/>
    <n v="16"/>
    <x v="3"/>
    <s v="DEL  →  BLR  →  COK"/>
    <x v="1"/>
  </r>
  <r>
    <x v="0"/>
    <x v="7"/>
    <x v="0"/>
    <x v="4"/>
    <s v="BLR "/>
    <s v=" DEL"/>
    <m/>
    <m/>
    <m/>
    <s v="06:05"/>
    <s v="08:50"/>
    <n v="165"/>
    <x v="0"/>
    <s v="No info"/>
    <n v="4423"/>
    <n v="6"/>
    <x v="1"/>
    <s v="BLR  →  DEL"/>
    <x v="1"/>
  </r>
  <r>
    <x v="7"/>
    <x v="25"/>
    <x v="0"/>
    <x v="4"/>
    <s v="BLR "/>
    <s v=" DEL"/>
    <m/>
    <m/>
    <m/>
    <s v="11:10"/>
    <s v="13:55"/>
    <n v="165"/>
    <x v="0"/>
    <s v="No info"/>
    <n v="3383"/>
    <n v="11"/>
    <x v="1"/>
    <s v="BLR  →  DEL"/>
    <x v="1"/>
  </r>
  <r>
    <x v="1"/>
    <x v="21"/>
    <x v="2"/>
    <x v="2"/>
    <s v="DEL "/>
    <s v=" UDR "/>
    <s v=" BOM "/>
    <s v=" COK"/>
    <m/>
    <s v="13:20"/>
    <s v="07:40 16 Jun"/>
    <n v="1100"/>
    <x v="1"/>
    <s v="No info"/>
    <n v="12121"/>
    <n v="13"/>
    <x v="3"/>
    <s v="DEL  →  UDR  →  BOM  →  COK"/>
    <x v="2"/>
  </r>
  <r>
    <x v="4"/>
    <x v="10"/>
    <x v="2"/>
    <x v="2"/>
    <s v="DEL "/>
    <s v=" BOM "/>
    <s v=" COK"/>
    <m/>
    <m/>
    <s v="11:40"/>
    <s v="01:30 10 May"/>
    <n v="830"/>
    <x v="2"/>
    <s v="No info"/>
    <n v="9021"/>
    <n v="11"/>
    <x v="1"/>
    <s v="DEL  →  BOM  →  COK"/>
    <x v="1"/>
  </r>
  <r>
    <x v="4"/>
    <x v="31"/>
    <x v="2"/>
    <x v="2"/>
    <s v="DEL "/>
    <s v=" BOM "/>
    <s v=" COK"/>
    <m/>
    <m/>
    <s v="11:40"/>
    <s v="19:15"/>
    <n v="455"/>
    <x v="2"/>
    <s v="No info"/>
    <n v="8266"/>
    <n v="11"/>
    <x v="1"/>
    <s v="DEL  →  BOM  →  COK"/>
    <x v="2"/>
  </r>
  <r>
    <x v="2"/>
    <x v="27"/>
    <x v="2"/>
    <x v="2"/>
    <s v="DEL "/>
    <s v=" BOM "/>
    <s v=" COK"/>
    <m/>
    <m/>
    <s v="19:45"/>
    <s v="19:00 04 Jun"/>
    <n v="1395"/>
    <x v="2"/>
    <s v="No info"/>
    <n v="14714"/>
    <n v="19"/>
    <x v="2"/>
    <s v="DEL  →  BOM  →  COK"/>
    <x v="2"/>
  </r>
  <r>
    <x v="1"/>
    <x v="24"/>
    <x v="2"/>
    <x v="2"/>
    <s v="DEL "/>
    <s v=" BHO "/>
    <s v=" BOM "/>
    <s v=" COK"/>
    <m/>
    <s v="05:55"/>
    <s v="19:15"/>
    <n v="800"/>
    <x v="1"/>
    <s v="No info"/>
    <n v="11386"/>
    <n v="5"/>
    <x v="1"/>
    <s v="DEL  →  BHO  →  BOM  →  COK"/>
    <x v="2"/>
  </r>
  <r>
    <x v="2"/>
    <x v="26"/>
    <x v="0"/>
    <x v="0"/>
    <s v="BLR "/>
    <s v=" BOM "/>
    <s v=" DEL"/>
    <m/>
    <m/>
    <s v="08:55"/>
    <s v="08:15 07 Mar"/>
    <n v="1400"/>
    <x v="2"/>
    <s v="No info"/>
    <n v="14815"/>
    <n v="8"/>
    <x v="1"/>
    <s v="BLR  →  BOM  →  DEL"/>
    <x v="0"/>
  </r>
  <r>
    <x v="2"/>
    <x v="15"/>
    <x v="2"/>
    <x v="2"/>
    <s v="DEL "/>
    <s v=" BOM "/>
    <s v=" COK"/>
    <m/>
    <m/>
    <s v="09:00"/>
    <s v="04:25 07 Mar"/>
    <n v="1165"/>
    <x v="2"/>
    <s v="In-flight meal not included"/>
    <n v="13843"/>
    <n v="9"/>
    <x v="1"/>
    <s v="DEL  →  BOM  →  COK"/>
    <x v="0"/>
  </r>
  <r>
    <x v="0"/>
    <x v="19"/>
    <x v="2"/>
    <x v="2"/>
    <s v="DEL "/>
    <s v=" BOM "/>
    <s v=" COK"/>
    <m/>
    <m/>
    <s v="07:30"/>
    <s v="21:00"/>
    <n v="810"/>
    <x v="2"/>
    <s v="No info"/>
    <n v="7191"/>
    <n v="7"/>
    <x v="1"/>
    <s v="DEL  →  BOM  →  COK"/>
    <x v="1"/>
  </r>
  <r>
    <x v="3"/>
    <x v="12"/>
    <x v="1"/>
    <x v="1"/>
    <s v="CCU "/>
    <s v=" BLR"/>
    <m/>
    <m/>
    <m/>
    <s v="17:15"/>
    <s v="19:45"/>
    <n v="150"/>
    <x v="0"/>
    <s v="No info"/>
    <n v="6251"/>
    <n v="17"/>
    <x v="2"/>
    <s v="CCU  →  BLR"/>
    <x v="0"/>
  </r>
  <r>
    <x v="2"/>
    <x v="37"/>
    <x v="2"/>
    <x v="2"/>
    <s v="DEL "/>
    <s v=" MAA "/>
    <s v=" BOM "/>
    <s v=" COK"/>
    <m/>
    <s v="05:10"/>
    <s v="04:25 28 Mar"/>
    <n v="1395"/>
    <x v="1"/>
    <s v="In-flight meal not included"/>
    <n v="9412"/>
    <n v="5"/>
    <x v="1"/>
    <s v="DEL  →  MAA  →  BOM  →  COK"/>
    <x v="0"/>
  </r>
  <r>
    <x v="3"/>
    <x v="28"/>
    <x v="1"/>
    <x v="1"/>
    <s v="CCU "/>
    <s v=" BLR"/>
    <m/>
    <m/>
    <m/>
    <s v="22:20"/>
    <s v="00:40 16 Mar"/>
    <n v="140"/>
    <x v="0"/>
    <s v="No check-in baggage included"/>
    <n v="3815"/>
    <n v="22"/>
    <x v="0"/>
    <s v="CCU  →  BLR"/>
    <x v="0"/>
  </r>
  <r>
    <x v="1"/>
    <x v="19"/>
    <x v="4"/>
    <x v="5"/>
    <s v="BOM "/>
    <s v=" HYD"/>
    <m/>
    <m/>
    <m/>
    <s v="19:30"/>
    <s v="20:45"/>
    <n v="75"/>
    <x v="0"/>
    <s v="No info"/>
    <n v="3100"/>
    <n v="19"/>
    <x v="2"/>
    <s v="BOM  →  HYD"/>
    <x v="1"/>
  </r>
  <r>
    <x v="6"/>
    <x v="36"/>
    <x v="2"/>
    <x v="2"/>
    <s v="DEL "/>
    <s v=" COK"/>
    <m/>
    <m/>
    <m/>
    <s v="14:40"/>
    <s v="17:50"/>
    <n v="190"/>
    <x v="0"/>
    <s v="No info"/>
    <n v="6216"/>
    <n v="14"/>
    <x v="3"/>
    <s v="DEL  →  COK"/>
    <x v="2"/>
  </r>
  <r>
    <x v="4"/>
    <x v="24"/>
    <x v="2"/>
    <x v="2"/>
    <s v="DEL "/>
    <s v=" BOM "/>
    <s v=" COK"/>
    <m/>
    <m/>
    <s v="14:00"/>
    <s v="01:30 28 Jun"/>
    <n v="690"/>
    <x v="2"/>
    <s v="No info"/>
    <n v="13377"/>
    <n v="14"/>
    <x v="3"/>
    <s v="DEL  →  BOM  →  COK"/>
    <x v="2"/>
  </r>
  <r>
    <x v="0"/>
    <x v="16"/>
    <x v="0"/>
    <x v="0"/>
    <s v="BLR "/>
    <s v=" HYD "/>
    <s v=" DEL"/>
    <m/>
    <m/>
    <s v="07:30"/>
    <s v="12:20"/>
    <n v="290"/>
    <x v="2"/>
    <s v="No info"/>
    <n v="5694"/>
    <n v="7"/>
    <x v="1"/>
    <s v="BLR  →  HYD  →  DEL"/>
    <x v="0"/>
  </r>
  <r>
    <x v="1"/>
    <x v="25"/>
    <x v="1"/>
    <x v="1"/>
    <s v="CCU "/>
    <s v=" VNS "/>
    <s v=" DEL "/>
    <s v=" BLR"/>
    <m/>
    <s v="14:30"/>
    <s v="12:30 22 May"/>
    <n v="1320"/>
    <x v="1"/>
    <s v="No info"/>
    <n v="15107"/>
    <n v="14"/>
    <x v="3"/>
    <s v="CCU  →  VNS  →  DEL  →  BLR"/>
    <x v="1"/>
  </r>
  <r>
    <x v="1"/>
    <x v="30"/>
    <x v="2"/>
    <x v="2"/>
    <s v="DEL "/>
    <s v=" BOM "/>
    <s v=" COK"/>
    <m/>
    <m/>
    <s v="23:00"/>
    <s v="19:15 10 Mar"/>
    <n v="1215"/>
    <x v="2"/>
    <s v="No info"/>
    <n v="11260"/>
    <n v="23"/>
    <x v="0"/>
    <s v="DEL  →  BOM  →  COK"/>
    <x v="0"/>
  </r>
  <r>
    <x v="1"/>
    <x v="7"/>
    <x v="2"/>
    <x v="2"/>
    <s v="DEL "/>
    <s v=" BOM "/>
    <s v=" COK"/>
    <m/>
    <m/>
    <s v="08:00"/>
    <s v="19:15"/>
    <n v="675"/>
    <x v="2"/>
    <s v="No info"/>
    <n v="9929"/>
    <n v="8"/>
    <x v="1"/>
    <s v="DEL  →  BOM  →  COK"/>
    <x v="1"/>
  </r>
  <r>
    <x v="1"/>
    <x v="16"/>
    <x v="2"/>
    <x v="2"/>
    <s v="DEL "/>
    <s v=" MAA "/>
    <s v=" COK"/>
    <m/>
    <m/>
    <s v="20:40"/>
    <s v="09:25 22 Mar"/>
    <n v="765"/>
    <x v="2"/>
    <s v="No info"/>
    <n v="5642"/>
    <n v="20"/>
    <x v="2"/>
    <s v="DEL  →  MAA  →  COK"/>
    <x v="0"/>
  </r>
  <r>
    <x v="4"/>
    <x v="10"/>
    <x v="2"/>
    <x v="2"/>
    <s v="DEL "/>
    <s v=" BOM "/>
    <s v=" COK"/>
    <m/>
    <m/>
    <s v="13:00"/>
    <s v="01:30 10 May"/>
    <n v="750"/>
    <x v="2"/>
    <s v="No info"/>
    <n v="15078"/>
    <n v="13"/>
    <x v="3"/>
    <s v="DEL  →  BOM  →  COK"/>
    <x v="1"/>
  </r>
  <r>
    <x v="4"/>
    <x v="14"/>
    <x v="2"/>
    <x v="2"/>
    <s v="DEL "/>
    <s v=" BOM "/>
    <s v=" COK"/>
    <m/>
    <m/>
    <s v="14:00"/>
    <s v="01:30 13 Jun"/>
    <n v="690"/>
    <x v="2"/>
    <s v="No info"/>
    <n v="13377"/>
    <n v="14"/>
    <x v="3"/>
    <s v="DEL  →  BOM  →  COK"/>
    <x v="2"/>
  </r>
  <r>
    <x v="1"/>
    <x v="19"/>
    <x v="1"/>
    <x v="1"/>
    <s v="CCU "/>
    <s v=" DEL "/>
    <s v=" COK "/>
    <s v=" BLR"/>
    <m/>
    <s v="20:30"/>
    <s v="13:45 16 May"/>
    <n v="1035"/>
    <x v="1"/>
    <s v="No info"/>
    <n v="16057"/>
    <n v="20"/>
    <x v="2"/>
    <s v="CCU  →  DEL  →  COK  →  BLR"/>
    <x v="1"/>
  </r>
  <r>
    <x v="2"/>
    <x v="38"/>
    <x v="0"/>
    <x v="0"/>
    <s v="BLR "/>
    <s v=" BOM "/>
    <s v=" DEL"/>
    <m/>
    <m/>
    <s v="05:45"/>
    <s v="10:45"/>
    <n v="300"/>
    <x v="2"/>
    <s v="No info"/>
    <n v="12284"/>
    <n v="5"/>
    <x v="1"/>
    <s v="BLR  →  BOM  →  DEL"/>
    <x v="0"/>
  </r>
  <r>
    <x v="2"/>
    <x v="38"/>
    <x v="4"/>
    <x v="5"/>
    <s v="BOM "/>
    <s v=" HYD"/>
    <m/>
    <m/>
    <m/>
    <s v="19:35"/>
    <s v="21:05"/>
    <n v="90"/>
    <x v="0"/>
    <s v="No info"/>
    <n v="5678"/>
    <n v="19"/>
    <x v="2"/>
    <s v="BOM  →  HYD"/>
    <x v="0"/>
  </r>
  <r>
    <x v="4"/>
    <x v="12"/>
    <x v="2"/>
    <x v="2"/>
    <s v="DEL "/>
    <s v=" BOM "/>
    <s v=" COK"/>
    <m/>
    <m/>
    <s v="18:00"/>
    <s v="01:35 04 Mar"/>
    <n v="455"/>
    <x v="2"/>
    <s v="No info"/>
    <n v="17703"/>
    <n v="18"/>
    <x v="2"/>
    <s v="DEL  →  BOM  →  COK"/>
    <x v="0"/>
  </r>
  <r>
    <x v="0"/>
    <x v="27"/>
    <x v="0"/>
    <x v="4"/>
    <s v="BLR "/>
    <s v=" DEL"/>
    <m/>
    <m/>
    <m/>
    <s v="07:10"/>
    <s v="10:05"/>
    <n v="175"/>
    <x v="0"/>
    <s v="No info"/>
    <n v="4823"/>
    <n v="7"/>
    <x v="1"/>
    <s v="BLR  →  DEL"/>
    <x v="2"/>
  </r>
  <r>
    <x v="1"/>
    <x v="34"/>
    <x v="1"/>
    <x v="1"/>
    <s v="CCU "/>
    <s v=" IXR "/>
    <s v=" BBI "/>
    <s v=" BLR"/>
    <m/>
    <s v="05:50"/>
    <s v="13:15"/>
    <n v="445"/>
    <x v="1"/>
    <s v="No info"/>
    <n v="5562"/>
    <n v="5"/>
    <x v="1"/>
    <s v="CCU  →  IXR  →  BBI  →  BLR"/>
    <x v="3"/>
  </r>
  <r>
    <x v="0"/>
    <x v="15"/>
    <x v="2"/>
    <x v="2"/>
    <s v="DEL "/>
    <s v=" BBI "/>
    <s v=" COK"/>
    <m/>
    <m/>
    <s v="02:35"/>
    <s v="08:30"/>
    <n v="355"/>
    <x v="2"/>
    <s v="No info"/>
    <n v="13790"/>
    <n v="2"/>
    <x v="0"/>
    <s v="DEL  →  BBI  →  COK"/>
    <x v="0"/>
  </r>
  <r>
    <x v="2"/>
    <x v="1"/>
    <x v="1"/>
    <x v="1"/>
    <s v="CCU "/>
    <s v=" BOM "/>
    <s v=" BLR"/>
    <m/>
    <m/>
    <s v="16:30"/>
    <s v="08:15 02 May"/>
    <n v="945"/>
    <x v="2"/>
    <s v="In-flight meal not included"/>
    <n v="8586"/>
    <n v="16"/>
    <x v="3"/>
    <s v="CCU  →  BOM  →  BLR"/>
    <x v="1"/>
  </r>
  <r>
    <x v="4"/>
    <x v="7"/>
    <x v="2"/>
    <x v="2"/>
    <s v="DEL "/>
    <s v=" BOM "/>
    <s v=" COK"/>
    <m/>
    <m/>
    <s v="07:30"/>
    <s v="19:00"/>
    <n v="690"/>
    <x v="2"/>
    <s v="No info"/>
    <n v="11264"/>
    <n v="7"/>
    <x v="1"/>
    <s v="DEL  →  BOM  →  COK"/>
    <x v="1"/>
  </r>
  <r>
    <x v="2"/>
    <x v="3"/>
    <x v="1"/>
    <x v="1"/>
    <s v="CCU "/>
    <s v=" BOM "/>
    <s v=" BLR"/>
    <m/>
    <m/>
    <s v="18:55"/>
    <s v="04:40 13 May"/>
    <n v="585"/>
    <x v="2"/>
    <s v="In-flight meal not included"/>
    <n v="9663"/>
    <n v="18"/>
    <x v="2"/>
    <s v="CCU  →  BOM  →  BLR"/>
    <x v="1"/>
  </r>
  <r>
    <x v="0"/>
    <x v="31"/>
    <x v="2"/>
    <x v="2"/>
    <s v="DEL "/>
    <s v=" BOM "/>
    <s v=" COK"/>
    <m/>
    <m/>
    <s v="08:30"/>
    <s v="21:00"/>
    <n v="750"/>
    <x v="2"/>
    <s v="No info"/>
    <n v="6416"/>
    <n v="8"/>
    <x v="1"/>
    <s v="DEL  →  BOM  →  COK"/>
    <x v="2"/>
  </r>
  <r>
    <x v="0"/>
    <x v="30"/>
    <x v="2"/>
    <x v="2"/>
    <s v="DEL "/>
    <s v=" BOM "/>
    <s v=" COK"/>
    <m/>
    <m/>
    <s v="16:00"/>
    <s v="21:00"/>
    <n v="300"/>
    <x v="2"/>
    <s v="No info"/>
    <n v="7725"/>
    <n v="16"/>
    <x v="3"/>
    <s v="DEL  →  BOM  →  COK"/>
    <x v="0"/>
  </r>
  <r>
    <x v="2"/>
    <x v="8"/>
    <x v="2"/>
    <x v="2"/>
    <s v="DEL "/>
    <s v=" NAG "/>
    <s v=" BOM "/>
    <s v=" COK"/>
    <m/>
    <s v="14:35"/>
    <s v="12:35 02 Jun"/>
    <n v="1320"/>
    <x v="1"/>
    <s v="No info"/>
    <n v="13376"/>
    <n v="14"/>
    <x v="3"/>
    <s v="DEL  →  NAG  →  BOM  →  COK"/>
    <x v="2"/>
  </r>
  <r>
    <x v="2"/>
    <x v="0"/>
    <x v="1"/>
    <x v="1"/>
    <s v="CCU "/>
    <s v=" BOM "/>
    <s v=" BLR"/>
    <m/>
    <m/>
    <s v="13:55"/>
    <s v="12:00 25 Mar"/>
    <n v="1325"/>
    <x v="2"/>
    <s v="No info"/>
    <n v="14231"/>
    <n v="13"/>
    <x v="3"/>
    <s v="CCU  →  BOM  →  BLR"/>
    <x v="0"/>
  </r>
  <r>
    <x v="2"/>
    <x v="12"/>
    <x v="2"/>
    <x v="2"/>
    <s v="DEL "/>
    <s v=" BOM "/>
    <s v=" COK"/>
    <m/>
    <m/>
    <s v="11:30"/>
    <s v="04:25 04 Mar"/>
    <n v="1015"/>
    <x v="2"/>
    <s v="No info"/>
    <n v="19828"/>
    <n v="11"/>
    <x v="1"/>
    <s v="DEL  →  BOM  →  COK"/>
    <x v="0"/>
  </r>
  <r>
    <x v="2"/>
    <x v="37"/>
    <x v="4"/>
    <x v="5"/>
    <s v="BOM "/>
    <s v=" HYD"/>
    <m/>
    <m/>
    <m/>
    <s v="07:10"/>
    <s v="08:35"/>
    <n v="85"/>
    <x v="0"/>
    <s v="No info"/>
    <n v="8040"/>
    <n v="7"/>
    <x v="1"/>
    <s v="BOM  →  HYD"/>
    <x v="0"/>
  </r>
  <r>
    <x v="1"/>
    <x v="4"/>
    <x v="0"/>
    <x v="0"/>
    <s v="BLR "/>
    <s v=" DEL"/>
    <m/>
    <m/>
    <m/>
    <s v="17:00"/>
    <s v="19:45"/>
    <n v="165"/>
    <x v="0"/>
    <s v="No info"/>
    <n v="25913"/>
    <n v="17"/>
    <x v="2"/>
    <s v="BLR  →  DEL"/>
    <x v="0"/>
  </r>
  <r>
    <x v="2"/>
    <x v="25"/>
    <x v="2"/>
    <x v="2"/>
    <s v="DEL "/>
    <s v=" BOM "/>
    <s v=" COK"/>
    <m/>
    <m/>
    <s v="09:00"/>
    <s v="19:00"/>
    <n v="600"/>
    <x v="2"/>
    <s v="No info"/>
    <n v="16079"/>
    <n v="9"/>
    <x v="1"/>
    <s v="DEL  →  BOM  →  COK"/>
    <x v="1"/>
  </r>
  <r>
    <x v="1"/>
    <x v="12"/>
    <x v="4"/>
    <x v="5"/>
    <s v="BOM "/>
    <s v=" HYD"/>
    <m/>
    <m/>
    <m/>
    <s v="21:05"/>
    <s v="22:25"/>
    <n v="80"/>
    <x v="0"/>
    <s v="No info"/>
    <n v="4937"/>
    <n v="21"/>
    <x v="0"/>
    <s v="BOM  →  HYD"/>
    <x v="0"/>
  </r>
  <r>
    <x v="1"/>
    <x v="24"/>
    <x v="2"/>
    <x v="2"/>
    <s v="DEL "/>
    <s v=" HYD "/>
    <s v=" BOM "/>
    <s v=" COK"/>
    <m/>
    <s v="17:15"/>
    <s v="07:40 28 Jun"/>
    <n v="865"/>
    <x v="1"/>
    <s v="No info"/>
    <n v="13039"/>
    <n v="17"/>
    <x v="2"/>
    <s v="DEL  →  HYD  →  BOM  →  COK"/>
    <x v="2"/>
  </r>
  <r>
    <x v="2"/>
    <x v="1"/>
    <x v="1"/>
    <x v="1"/>
    <s v="CCU "/>
    <s v=" DEL "/>
    <s v=" BLR"/>
    <m/>
    <m/>
    <s v="20:25"/>
    <s v="14:25 02 May"/>
    <n v="1080"/>
    <x v="2"/>
    <s v="In-flight meal not included"/>
    <n v="9314"/>
    <n v="20"/>
    <x v="2"/>
    <s v="CCU  →  DEL  →  BLR"/>
    <x v="1"/>
  </r>
  <r>
    <x v="3"/>
    <x v="24"/>
    <x v="2"/>
    <x v="2"/>
    <s v="DEL "/>
    <s v=" BLR "/>
    <s v=" COK"/>
    <m/>
    <m/>
    <s v="17:55"/>
    <s v="22:50"/>
    <n v="295"/>
    <x v="2"/>
    <s v="No info"/>
    <n v="4957"/>
    <n v="17"/>
    <x v="2"/>
    <s v="DEL  →  BLR  →  COK"/>
    <x v="2"/>
  </r>
  <r>
    <x v="4"/>
    <x v="12"/>
    <x v="2"/>
    <x v="2"/>
    <s v="DEL "/>
    <s v=" BOM "/>
    <s v=" COK"/>
    <m/>
    <m/>
    <s v="04:00"/>
    <s v="11:30"/>
    <n v="450"/>
    <x v="2"/>
    <s v="No info"/>
    <n v="14973"/>
    <n v="4"/>
    <x v="0"/>
    <s v="DEL  →  BOM  →  COK"/>
    <x v="0"/>
  </r>
  <r>
    <x v="2"/>
    <x v="2"/>
    <x v="1"/>
    <x v="1"/>
    <s v="CCU "/>
    <s v=" BOM "/>
    <s v=" BLR"/>
    <m/>
    <m/>
    <s v="08:25"/>
    <s v="16:20"/>
    <n v="475"/>
    <x v="2"/>
    <s v="No info"/>
    <n v="14571"/>
    <n v="8"/>
    <x v="1"/>
    <s v="CCU  →  BOM  →  BLR"/>
    <x v="2"/>
  </r>
  <r>
    <x v="0"/>
    <x v="18"/>
    <x v="1"/>
    <x v="1"/>
    <s v="CCU "/>
    <s v=" BLR"/>
    <m/>
    <m/>
    <m/>
    <s v="14:25"/>
    <s v="16:55"/>
    <n v="150"/>
    <x v="0"/>
    <s v="No info"/>
    <n v="5224"/>
    <n v="14"/>
    <x v="3"/>
    <s v="CCU  →  BLR"/>
    <x v="1"/>
  </r>
  <r>
    <x v="4"/>
    <x v="5"/>
    <x v="2"/>
    <x v="2"/>
    <s v="DEL "/>
    <s v=" BOM "/>
    <s v=" COK"/>
    <m/>
    <m/>
    <s v="09:15"/>
    <s v="19:00"/>
    <n v="585"/>
    <x v="2"/>
    <s v="No info"/>
    <n v="11622"/>
    <n v="9"/>
    <x v="1"/>
    <s v="DEL  →  BOM  →  COK"/>
    <x v="2"/>
  </r>
  <r>
    <x v="5"/>
    <x v="7"/>
    <x v="0"/>
    <x v="4"/>
    <s v="BLR "/>
    <s v=" DEL"/>
    <m/>
    <m/>
    <m/>
    <s v="20:55"/>
    <s v="23:40"/>
    <n v="165"/>
    <x v="0"/>
    <s v="No info"/>
    <n v="3419"/>
    <n v="20"/>
    <x v="2"/>
    <s v="BLR  →  DEL"/>
    <x v="1"/>
  </r>
  <r>
    <x v="2"/>
    <x v="8"/>
    <x v="2"/>
    <x v="2"/>
    <s v="DEL "/>
    <s v=" BHO "/>
    <s v=" BOM "/>
    <s v=" COK"/>
    <m/>
    <s v="05:30"/>
    <s v="12:35"/>
    <n v="425"/>
    <x v="1"/>
    <s v="In-flight meal not included"/>
    <n v="13344"/>
    <n v="5"/>
    <x v="1"/>
    <s v="DEL  →  BHO  →  BOM  →  COK"/>
    <x v="2"/>
  </r>
  <r>
    <x v="0"/>
    <x v="31"/>
    <x v="2"/>
    <x v="2"/>
    <s v="DEL "/>
    <s v=" BOM "/>
    <s v=" COK"/>
    <m/>
    <m/>
    <s v="16:00"/>
    <s v="01:30 07 Jun"/>
    <n v="570"/>
    <x v="2"/>
    <s v="No info"/>
    <n v="6316"/>
    <n v="16"/>
    <x v="3"/>
    <s v="DEL  →  BOM  →  COK"/>
    <x v="2"/>
  </r>
  <r>
    <x v="0"/>
    <x v="36"/>
    <x v="4"/>
    <x v="5"/>
    <s v="BOM "/>
    <s v=" HYD"/>
    <m/>
    <m/>
    <m/>
    <s v="16:55"/>
    <s v="18:25"/>
    <n v="90"/>
    <x v="0"/>
    <s v="No info"/>
    <n v="4392"/>
    <n v="16"/>
    <x v="3"/>
    <s v="BOM  →  HYD"/>
    <x v="2"/>
  </r>
  <r>
    <x v="2"/>
    <x v="23"/>
    <x v="2"/>
    <x v="2"/>
    <s v="DEL "/>
    <s v=" AMD "/>
    <s v=" BOM "/>
    <s v=" COK"/>
    <m/>
    <s v="13:25"/>
    <s v="04:25 19 May"/>
    <n v="900"/>
    <x v="1"/>
    <s v="No info"/>
    <n v="16704"/>
    <n v="13"/>
    <x v="3"/>
    <s v="DEL  →  AMD  →  BOM  →  COK"/>
    <x v="1"/>
  </r>
  <r>
    <x v="2"/>
    <x v="14"/>
    <x v="1"/>
    <x v="1"/>
    <s v="CCU "/>
    <s v=" BOM "/>
    <s v=" BLR"/>
    <m/>
    <m/>
    <s v="18:55"/>
    <s v="12:00 13 Jun"/>
    <n v="1025"/>
    <x v="2"/>
    <s v="In-flight meal not included"/>
    <n v="8529"/>
    <n v="18"/>
    <x v="2"/>
    <s v="CCU  →  BOM  →  BLR"/>
    <x v="2"/>
  </r>
  <r>
    <x v="2"/>
    <x v="14"/>
    <x v="2"/>
    <x v="2"/>
    <s v="DEL "/>
    <s v=" ATQ "/>
    <s v=" BOM "/>
    <s v=" COK"/>
    <m/>
    <s v="12:15"/>
    <s v="12:35 13 Jun"/>
    <n v="1460"/>
    <x v="1"/>
    <s v="No info"/>
    <n v="14300"/>
    <n v="12"/>
    <x v="3"/>
    <s v="DEL  →  ATQ  →  BOM  →  COK"/>
    <x v="2"/>
  </r>
  <r>
    <x v="4"/>
    <x v="7"/>
    <x v="2"/>
    <x v="2"/>
    <s v="DEL "/>
    <s v=" BOM "/>
    <s v=" COK"/>
    <m/>
    <m/>
    <s v="13:00"/>
    <s v="01:30 28 May"/>
    <n v="750"/>
    <x v="2"/>
    <s v="No info"/>
    <n v="7198"/>
    <n v="13"/>
    <x v="3"/>
    <s v="DEL  →  BOM  →  COK"/>
    <x v="1"/>
  </r>
  <r>
    <x v="2"/>
    <x v="14"/>
    <x v="2"/>
    <x v="2"/>
    <s v="DEL "/>
    <s v=" ATQ "/>
    <s v=" BOM "/>
    <s v=" COK"/>
    <m/>
    <s v="18:20"/>
    <s v="19:00 13 Jun"/>
    <n v="1480"/>
    <x v="1"/>
    <s v="No info"/>
    <n v="14300"/>
    <n v="18"/>
    <x v="2"/>
    <s v="DEL  →  ATQ  →  BOM  →  COK"/>
    <x v="2"/>
  </r>
  <r>
    <x v="2"/>
    <x v="17"/>
    <x v="0"/>
    <x v="4"/>
    <s v="BLR "/>
    <s v=" DEL"/>
    <m/>
    <m/>
    <m/>
    <s v="18:55"/>
    <s v="22:00"/>
    <n v="185"/>
    <x v="0"/>
    <s v="No info"/>
    <n v="7229"/>
    <n v="18"/>
    <x v="2"/>
    <s v="BLR  →  DEL"/>
    <x v="3"/>
  </r>
  <r>
    <x v="3"/>
    <x v="2"/>
    <x v="1"/>
    <x v="1"/>
    <s v="CCU "/>
    <s v=" BLR"/>
    <m/>
    <m/>
    <m/>
    <s v="09:00"/>
    <s v="11:25"/>
    <n v="145"/>
    <x v="0"/>
    <s v="No check-in baggage included"/>
    <n v="3841"/>
    <n v="9"/>
    <x v="1"/>
    <s v="CCU  →  BLR"/>
    <x v="2"/>
  </r>
  <r>
    <x v="2"/>
    <x v="1"/>
    <x v="0"/>
    <x v="4"/>
    <s v="BLR "/>
    <s v=" DEL"/>
    <m/>
    <m/>
    <m/>
    <s v="06:00"/>
    <s v="08:45"/>
    <n v="165"/>
    <x v="0"/>
    <s v="In-flight meal not included"/>
    <n v="4030"/>
    <n v="6"/>
    <x v="1"/>
    <s v="BLR  →  DEL"/>
    <x v="1"/>
  </r>
  <r>
    <x v="2"/>
    <x v="25"/>
    <x v="2"/>
    <x v="2"/>
    <s v="DEL "/>
    <s v=" BOM "/>
    <s v=" COK"/>
    <m/>
    <m/>
    <s v="20:55"/>
    <s v="04:25 22 May"/>
    <n v="450"/>
    <x v="2"/>
    <s v="No info"/>
    <n v="16079"/>
    <n v="20"/>
    <x v="2"/>
    <s v="DEL  →  BOM  →  COK"/>
    <x v="1"/>
  </r>
  <r>
    <x v="0"/>
    <x v="7"/>
    <x v="4"/>
    <x v="5"/>
    <s v="BOM "/>
    <s v=" HYD"/>
    <m/>
    <m/>
    <m/>
    <s v="12:00"/>
    <s v="13:30"/>
    <n v="90"/>
    <x v="0"/>
    <s v="No info"/>
    <n v="2754"/>
    <n v="12"/>
    <x v="3"/>
    <s v="BOM  →  HYD"/>
    <x v="1"/>
  </r>
  <r>
    <x v="0"/>
    <x v="27"/>
    <x v="2"/>
    <x v="2"/>
    <s v="DEL "/>
    <s v=" BLR "/>
    <s v=" COK"/>
    <m/>
    <m/>
    <s v="05:10"/>
    <s v="10:05"/>
    <n v="295"/>
    <x v="2"/>
    <s v="No info"/>
    <n v="6842"/>
    <n v="5"/>
    <x v="1"/>
    <s v="DEL  →  BLR  →  COK"/>
    <x v="2"/>
  </r>
  <r>
    <x v="6"/>
    <x v="0"/>
    <x v="0"/>
    <x v="0"/>
    <s v="BLR "/>
    <s v=" DEL"/>
    <m/>
    <m/>
    <m/>
    <s v="09:50"/>
    <s v="12:35"/>
    <n v="165"/>
    <x v="0"/>
    <s v="No info"/>
    <n v="6138"/>
    <n v="9"/>
    <x v="1"/>
    <s v="BLR  →  DEL"/>
    <x v="0"/>
  </r>
  <r>
    <x v="2"/>
    <x v="14"/>
    <x v="1"/>
    <x v="1"/>
    <s v="CCU "/>
    <s v=" BOM "/>
    <s v=" BLR"/>
    <m/>
    <m/>
    <s v="20:00"/>
    <s v="04:40 13 Jun"/>
    <n v="520"/>
    <x v="2"/>
    <s v="No info"/>
    <n v="12576"/>
    <n v="20"/>
    <x v="2"/>
    <s v="CCU  →  BOM  →  BLR"/>
    <x v="2"/>
  </r>
  <r>
    <x v="2"/>
    <x v="3"/>
    <x v="1"/>
    <x v="1"/>
    <s v="CCU "/>
    <s v=" DEL "/>
    <s v=" BLR"/>
    <m/>
    <m/>
    <s v="09:35"/>
    <s v="14:25 13 May"/>
    <n v="1730"/>
    <x v="2"/>
    <s v="No info"/>
    <n v="13067"/>
    <n v="9"/>
    <x v="1"/>
    <s v="CCU  →  DEL  →  BLR"/>
    <x v="1"/>
  </r>
  <r>
    <x v="2"/>
    <x v="18"/>
    <x v="1"/>
    <x v="1"/>
    <s v="CCU "/>
    <s v=" GAU "/>
    <s v=" BLR"/>
    <m/>
    <m/>
    <s v="10:20"/>
    <s v="17:35"/>
    <n v="435"/>
    <x v="2"/>
    <s v="No info"/>
    <n v="9358"/>
    <n v="10"/>
    <x v="1"/>
    <s v="CCU  →  GAU  →  BLR"/>
    <x v="1"/>
  </r>
  <r>
    <x v="2"/>
    <x v="10"/>
    <x v="1"/>
    <x v="1"/>
    <s v="CCU "/>
    <s v=" BOM "/>
    <s v=" BLR"/>
    <m/>
    <m/>
    <s v="08:25"/>
    <s v="04:40 10 May"/>
    <n v="1215"/>
    <x v="2"/>
    <s v="In-flight meal not included"/>
    <n v="8586"/>
    <n v="8"/>
    <x v="1"/>
    <s v="CCU  →  BOM  →  BLR"/>
    <x v="1"/>
  </r>
  <r>
    <x v="1"/>
    <x v="22"/>
    <x v="0"/>
    <x v="4"/>
    <s v="BLR "/>
    <s v=" DEL"/>
    <m/>
    <m/>
    <m/>
    <s v="13:20"/>
    <s v="16:10"/>
    <n v="170"/>
    <x v="0"/>
    <s v="No info"/>
    <n v="5176"/>
    <n v="13"/>
    <x v="3"/>
    <s v="BLR  →  DEL"/>
    <x v="3"/>
  </r>
  <r>
    <x v="1"/>
    <x v="21"/>
    <x v="2"/>
    <x v="2"/>
    <s v="DEL "/>
    <s v=" MAA "/>
    <s v=" COK"/>
    <m/>
    <m/>
    <s v="20:40"/>
    <s v="09:25 16 Jun"/>
    <n v="765"/>
    <x v="2"/>
    <s v="No info"/>
    <n v="7480"/>
    <n v="20"/>
    <x v="2"/>
    <s v="DEL  →  MAA  →  COK"/>
    <x v="2"/>
  </r>
  <r>
    <x v="1"/>
    <x v="31"/>
    <x v="1"/>
    <x v="1"/>
    <s v="CCU "/>
    <s v=" IXR "/>
    <s v=" DEL "/>
    <s v=" BLR"/>
    <m/>
    <s v="05:50"/>
    <s v="12:30 07 Jun"/>
    <n v="1840"/>
    <x v="1"/>
    <s v="No info"/>
    <n v="12723"/>
    <n v="5"/>
    <x v="1"/>
    <s v="CCU  →  IXR  →  DEL  →  BLR"/>
    <x v="2"/>
  </r>
  <r>
    <x v="1"/>
    <x v="34"/>
    <x v="1"/>
    <x v="1"/>
    <s v="CCU "/>
    <s v=" BBI "/>
    <s v=" BLR"/>
    <m/>
    <m/>
    <s v="09:10"/>
    <s v="13:15"/>
    <n v="245"/>
    <x v="2"/>
    <s v="No info"/>
    <n v="5793"/>
    <n v="9"/>
    <x v="1"/>
    <s v="CCU  →  BBI  →  BLR"/>
    <x v="3"/>
  </r>
  <r>
    <x v="4"/>
    <x v="14"/>
    <x v="2"/>
    <x v="2"/>
    <s v="DEL "/>
    <s v=" BOM "/>
    <s v=" COK"/>
    <m/>
    <m/>
    <s v="09:00"/>
    <s v="19:15"/>
    <n v="615"/>
    <x v="2"/>
    <s v="No info"/>
    <n v="14848"/>
    <n v="9"/>
    <x v="1"/>
    <s v="DEL  →  BOM  →  COK"/>
    <x v="2"/>
  </r>
  <r>
    <x v="1"/>
    <x v="19"/>
    <x v="2"/>
    <x v="2"/>
    <s v="DEL "/>
    <s v=" AMD "/>
    <s v=" BOM "/>
    <s v=" COK"/>
    <m/>
    <s v="05:00"/>
    <s v="19:15 16 May"/>
    <n v="2295"/>
    <x v="1"/>
    <s v="No info"/>
    <n v="10493"/>
    <n v="5"/>
    <x v="1"/>
    <s v="DEL  →  AMD  →  BOM  →  COK"/>
    <x v="1"/>
  </r>
  <r>
    <x v="2"/>
    <x v="10"/>
    <x v="1"/>
    <x v="1"/>
    <s v="CCU "/>
    <s v=" DEL "/>
    <s v=" BLR"/>
    <m/>
    <m/>
    <s v="20:25"/>
    <s v="18:00 10 May"/>
    <n v="1295"/>
    <x v="2"/>
    <s v="No info"/>
    <n v="11467"/>
    <n v="20"/>
    <x v="2"/>
    <s v="CCU  →  DEL  →  BLR"/>
    <x v="1"/>
  </r>
  <r>
    <x v="1"/>
    <x v="7"/>
    <x v="2"/>
    <x v="2"/>
    <s v="DEL "/>
    <s v=" BOM "/>
    <s v=" COK"/>
    <m/>
    <m/>
    <s v="03:50"/>
    <s v="19:15"/>
    <n v="925"/>
    <x v="2"/>
    <s v="No info"/>
    <n v="9719"/>
    <n v="3"/>
    <x v="0"/>
    <s v="DEL  →  BOM  →  COK"/>
    <x v="1"/>
  </r>
  <r>
    <x v="3"/>
    <x v="13"/>
    <x v="1"/>
    <x v="1"/>
    <s v="CCU "/>
    <s v=" BLR"/>
    <m/>
    <m/>
    <m/>
    <s v="22:20"/>
    <s v="00:40 16 Apr"/>
    <n v="140"/>
    <x v="0"/>
    <s v="No info"/>
    <n v="3873"/>
    <n v="22"/>
    <x v="0"/>
    <s v="CCU  →  BLR"/>
    <x v="3"/>
  </r>
  <r>
    <x v="0"/>
    <x v="16"/>
    <x v="2"/>
    <x v="2"/>
    <s v="DEL "/>
    <s v=" MAA "/>
    <s v=" COK"/>
    <m/>
    <m/>
    <s v="02:05"/>
    <s v="07:25"/>
    <n v="320"/>
    <x v="2"/>
    <s v="No info"/>
    <n v="4862"/>
    <n v="2"/>
    <x v="0"/>
    <s v="DEL  →  MAA  →  COK"/>
    <x v="0"/>
  </r>
  <r>
    <x v="3"/>
    <x v="17"/>
    <x v="0"/>
    <x v="4"/>
    <s v="BLR "/>
    <s v=" DEL"/>
    <m/>
    <m/>
    <m/>
    <s v="09:30"/>
    <s v="12:20"/>
    <n v="170"/>
    <x v="0"/>
    <s v="No info"/>
    <n v="3971"/>
    <n v="9"/>
    <x v="1"/>
    <s v="BLR  →  DEL"/>
    <x v="3"/>
  </r>
  <r>
    <x v="2"/>
    <x v="16"/>
    <x v="0"/>
    <x v="0"/>
    <s v="BLR "/>
    <s v=" BOM "/>
    <s v=" DEL"/>
    <m/>
    <m/>
    <s v="11:40"/>
    <s v="10:25 19 Mar"/>
    <n v="1365"/>
    <x v="2"/>
    <s v="In-flight meal not included"/>
    <n v="7832"/>
    <n v="11"/>
    <x v="1"/>
    <s v="BLR  →  BOM  →  DEL"/>
    <x v="0"/>
  </r>
  <r>
    <x v="3"/>
    <x v="25"/>
    <x v="0"/>
    <x v="4"/>
    <s v="BLR "/>
    <s v=" DEL"/>
    <m/>
    <m/>
    <m/>
    <s v="09:30"/>
    <s v="12:20"/>
    <n v="170"/>
    <x v="0"/>
    <s v="No info"/>
    <n v="3625"/>
    <n v="9"/>
    <x v="1"/>
    <s v="BLR  →  DEL"/>
    <x v="1"/>
  </r>
  <r>
    <x v="6"/>
    <x v="1"/>
    <x v="1"/>
    <x v="1"/>
    <s v="CCU "/>
    <s v=" DEL "/>
    <s v=" BLR"/>
    <m/>
    <m/>
    <s v="17:00"/>
    <s v="18:50 02 May"/>
    <n v="1550"/>
    <x v="2"/>
    <s v="No info"/>
    <n v="8610"/>
    <n v="17"/>
    <x v="2"/>
    <s v="CCU  →  DEL  →  BLR"/>
    <x v="1"/>
  </r>
  <r>
    <x v="4"/>
    <x v="16"/>
    <x v="2"/>
    <x v="2"/>
    <s v="DEL "/>
    <s v=" BOM "/>
    <s v=" COK"/>
    <m/>
    <m/>
    <s v="09:00"/>
    <s v="15:30"/>
    <n v="390"/>
    <x v="2"/>
    <s v="No info"/>
    <n v="14486"/>
    <n v="9"/>
    <x v="1"/>
    <s v="DEL  →  BOM  →  COK"/>
    <x v="0"/>
  </r>
  <r>
    <x v="3"/>
    <x v="10"/>
    <x v="1"/>
    <x v="1"/>
    <s v="CCU "/>
    <s v=" BLR"/>
    <m/>
    <m/>
    <m/>
    <s v="09:00"/>
    <s v="11:25"/>
    <n v="145"/>
    <x v="0"/>
    <s v="No check-in baggage included"/>
    <n v="3841"/>
    <n v="9"/>
    <x v="1"/>
    <s v="CCU  →  BLR"/>
    <x v="1"/>
  </r>
  <r>
    <x v="2"/>
    <x v="10"/>
    <x v="1"/>
    <x v="1"/>
    <s v="CCU "/>
    <s v=" BOM "/>
    <s v=" BLR"/>
    <m/>
    <m/>
    <s v="14:05"/>
    <s v="04:40 10 May"/>
    <n v="875"/>
    <x v="2"/>
    <s v="No info"/>
    <n v="13941"/>
    <n v="14"/>
    <x v="3"/>
    <s v="CCU  →  BOM  →  BLR"/>
    <x v="1"/>
  </r>
  <r>
    <x v="0"/>
    <x v="3"/>
    <x v="0"/>
    <x v="4"/>
    <s v="BLR "/>
    <s v=" DEL"/>
    <m/>
    <m/>
    <m/>
    <s v="18:55"/>
    <s v="21:50"/>
    <n v="175"/>
    <x v="0"/>
    <s v="No info"/>
    <n v="4823"/>
    <n v="18"/>
    <x v="2"/>
    <s v="BLR  →  DEL"/>
    <x v="1"/>
  </r>
  <r>
    <x v="1"/>
    <x v="1"/>
    <x v="1"/>
    <x v="1"/>
    <s v="CCU "/>
    <s v=" BBI "/>
    <s v=" BOM "/>
    <s v=" BLR"/>
    <m/>
    <s v="09:10"/>
    <s v="21:50"/>
    <n v="760"/>
    <x v="1"/>
    <s v="No info"/>
    <n v="12009"/>
    <n v="9"/>
    <x v="1"/>
    <s v="CCU  →  BBI  →  BOM  →  BLR"/>
    <x v="1"/>
  </r>
  <r>
    <x v="3"/>
    <x v="36"/>
    <x v="3"/>
    <x v="3"/>
    <s v="MAA "/>
    <s v=" CCU"/>
    <m/>
    <m/>
    <m/>
    <s v="08:20"/>
    <s v="10:35"/>
    <n v="135"/>
    <x v="0"/>
    <s v="No info"/>
    <n v="3597"/>
    <n v="8"/>
    <x v="1"/>
    <s v="MAA  →  CCU"/>
    <x v="2"/>
  </r>
  <r>
    <x v="4"/>
    <x v="12"/>
    <x v="2"/>
    <x v="2"/>
    <s v="DEL "/>
    <s v=" BOM "/>
    <s v=" COK"/>
    <m/>
    <m/>
    <s v="16:00"/>
    <s v="01:35 04 Mar"/>
    <n v="575"/>
    <x v="2"/>
    <s v="No info"/>
    <n v="21226"/>
    <n v="16"/>
    <x v="3"/>
    <s v="DEL  →  BOM  →  COK"/>
    <x v="0"/>
  </r>
  <r>
    <x v="2"/>
    <x v="2"/>
    <x v="2"/>
    <x v="2"/>
    <s v="DEL "/>
    <s v=" BOM "/>
    <s v=" COK"/>
    <m/>
    <m/>
    <s v="19:15"/>
    <s v="12:35 10 Jun"/>
    <n v="1040"/>
    <x v="2"/>
    <s v="In-flight meal not included"/>
    <n v="10577"/>
    <n v="19"/>
    <x v="2"/>
    <s v="DEL  →  BOM  →  COK"/>
    <x v="2"/>
  </r>
  <r>
    <x v="7"/>
    <x v="3"/>
    <x v="1"/>
    <x v="1"/>
    <s v="CCU "/>
    <s v=" DEL "/>
    <s v=" BLR"/>
    <m/>
    <m/>
    <s v="07:35"/>
    <s v="19:25"/>
    <n v="710"/>
    <x v="2"/>
    <s v="No info"/>
    <n v="5320"/>
    <n v="7"/>
    <x v="1"/>
    <s v="CCU  →  DEL  →  BLR"/>
    <x v="1"/>
  </r>
  <r>
    <x v="0"/>
    <x v="16"/>
    <x v="0"/>
    <x v="0"/>
    <s v="BLR "/>
    <s v=" DEL"/>
    <m/>
    <m/>
    <m/>
    <s v="07:10"/>
    <s v="10:05"/>
    <n v="175"/>
    <x v="0"/>
    <s v="No info"/>
    <n v="6860"/>
    <n v="7"/>
    <x v="1"/>
    <s v="BLR  →  DEL"/>
    <x v="0"/>
  </r>
  <r>
    <x v="3"/>
    <x v="16"/>
    <x v="4"/>
    <x v="5"/>
    <s v="BOM "/>
    <s v=" HYD"/>
    <m/>
    <m/>
    <m/>
    <s v="22:45"/>
    <s v="00:10 22 Mar"/>
    <n v="85"/>
    <x v="0"/>
    <s v="No info"/>
    <n v="1759"/>
    <n v="22"/>
    <x v="0"/>
    <s v="BOM  →  HYD"/>
    <x v="0"/>
  </r>
  <r>
    <x v="2"/>
    <x v="37"/>
    <x v="2"/>
    <x v="2"/>
    <s v="DEL "/>
    <s v=" BOM "/>
    <s v=" COK"/>
    <m/>
    <m/>
    <s v="11:30"/>
    <s v="04:25 28 Mar"/>
    <n v="1015"/>
    <x v="2"/>
    <s v="No info"/>
    <n v="12242"/>
    <n v="11"/>
    <x v="1"/>
    <s v="DEL  →  BOM  →  COK"/>
    <x v="0"/>
  </r>
  <r>
    <x v="3"/>
    <x v="27"/>
    <x v="1"/>
    <x v="1"/>
    <s v="CCU "/>
    <s v=" BLR"/>
    <m/>
    <m/>
    <m/>
    <s v="22:20"/>
    <s v="00:40 04 Jun"/>
    <n v="140"/>
    <x v="0"/>
    <s v="No check-in baggage included"/>
    <n v="3841"/>
    <n v="22"/>
    <x v="0"/>
    <s v="CCU  →  BLR"/>
    <x v="2"/>
  </r>
  <r>
    <x v="2"/>
    <x v="7"/>
    <x v="0"/>
    <x v="4"/>
    <s v="BLR "/>
    <s v=" DEL"/>
    <m/>
    <m/>
    <m/>
    <s v="15:15"/>
    <s v="18:10"/>
    <n v="175"/>
    <x v="0"/>
    <s v="In-flight meal not included"/>
    <n v="3502"/>
    <n v="15"/>
    <x v="3"/>
    <s v="BLR  →  DEL"/>
    <x v="1"/>
  </r>
  <r>
    <x v="2"/>
    <x v="10"/>
    <x v="1"/>
    <x v="1"/>
    <s v="CCU "/>
    <s v=" BOM "/>
    <s v=" BLR"/>
    <m/>
    <m/>
    <s v="14:05"/>
    <s v="23:35"/>
    <n v="570"/>
    <x v="2"/>
    <s v="In-flight meal not included"/>
    <n v="10844"/>
    <n v="14"/>
    <x v="3"/>
    <s v="CCU  →  BOM  →  BLR"/>
    <x v="1"/>
  </r>
  <r>
    <x v="0"/>
    <x v="40"/>
    <x v="1"/>
    <x v="1"/>
    <s v="CCU "/>
    <s v=" BLR"/>
    <m/>
    <m/>
    <m/>
    <s v="21:25"/>
    <s v="00:05 10 Apr"/>
    <n v="160"/>
    <x v="0"/>
    <s v="No info"/>
    <n v="4174"/>
    <n v="21"/>
    <x v="0"/>
    <s v="CCU  →  BLR"/>
    <x v="3"/>
  </r>
  <r>
    <x v="2"/>
    <x v="2"/>
    <x v="1"/>
    <x v="1"/>
    <s v="CCU "/>
    <s v=" GAU "/>
    <s v=" BLR"/>
    <m/>
    <m/>
    <s v="10:20"/>
    <s v="17:35"/>
    <n v="435"/>
    <x v="2"/>
    <s v="In-flight meal not included"/>
    <n v="5608"/>
    <n v="10"/>
    <x v="1"/>
    <s v="CCU  →  GAU  →  BLR"/>
    <x v="2"/>
  </r>
  <r>
    <x v="0"/>
    <x v="32"/>
    <x v="1"/>
    <x v="1"/>
    <s v="CCU "/>
    <s v=" PAT "/>
    <s v=" BLR"/>
    <m/>
    <m/>
    <s v="09:20"/>
    <s v="14:15"/>
    <n v="295"/>
    <x v="2"/>
    <s v="No info"/>
    <n v="9376"/>
    <n v="9"/>
    <x v="1"/>
    <s v="CCU  →  PAT  →  BLR"/>
    <x v="1"/>
  </r>
  <r>
    <x v="2"/>
    <x v="18"/>
    <x v="1"/>
    <x v="1"/>
    <s v="CCU "/>
    <s v=" BOM "/>
    <s v=" BLR"/>
    <m/>
    <m/>
    <s v="21:10"/>
    <s v="16:20 07 May"/>
    <n v="1150"/>
    <x v="2"/>
    <s v="No info"/>
    <n v="13584"/>
    <n v="21"/>
    <x v="0"/>
    <s v="CCU  →  BOM  →  BLR"/>
    <x v="1"/>
  </r>
  <r>
    <x v="4"/>
    <x v="5"/>
    <x v="2"/>
    <x v="2"/>
    <s v="DEL "/>
    <s v=" BOM "/>
    <s v=" COK"/>
    <m/>
    <m/>
    <s v="08:30"/>
    <s v="19:15"/>
    <n v="645"/>
    <x v="2"/>
    <s v="No info"/>
    <n v="7354"/>
    <n v="8"/>
    <x v="1"/>
    <s v="DEL  →  BOM  →  COK"/>
    <x v="2"/>
  </r>
  <r>
    <x v="2"/>
    <x v="3"/>
    <x v="1"/>
    <x v="1"/>
    <s v="CCU "/>
    <s v=" BOM "/>
    <s v=" BLR"/>
    <m/>
    <m/>
    <s v="20:00"/>
    <s v="18:15 13 May"/>
    <n v="1335"/>
    <x v="2"/>
    <s v="In-flight meal not included"/>
    <n v="10844"/>
    <n v="20"/>
    <x v="2"/>
    <s v="CCU  →  BOM  →  BLR"/>
    <x v="1"/>
  </r>
  <r>
    <x v="2"/>
    <x v="3"/>
    <x v="1"/>
    <x v="1"/>
    <s v="CCU "/>
    <s v=" BOM "/>
    <s v=" BLR"/>
    <m/>
    <m/>
    <s v="18:55"/>
    <s v="08:15 13 May"/>
    <n v="800"/>
    <x v="2"/>
    <s v="No info"/>
    <n v="14388"/>
    <n v="18"/>
    <x v="2"/>
    <s v="CCU  →  BOM  →  BLR"/>
    <x v="1"/>
  </r>
  <r>
    <x v="2"/>
    <x v="23"/>
    <x v="1"/>
    <x v="1"/>
    <s v="CCU "/>
    <s v=" BOM "/>
    <s v=" BLR"/>
    <m/>
    <m/>
    <s v="05:45"/>
    <s v="16:20"/>
    <n v="635"/>
    <x v="2"/>
    <s v="No info"/>
    <n v="14781"/>
    <n v="5"/>
    <x v="1"/>
    <s v="CCU  →  BOM  →  BLR"/>
    <x v="1"/>
  </r>
  <r>
    <x v="1"/>
    <x v="7"/>
    <x v="2"/>
    <x v="2"/>
    <s v="DEL "/>
    <s v=" JAI "/>
    <s v=" BOM "/>
    <s v=" COK"/>
    <m/>
    <s v="12:00"/>
    <s v="19:15"/>
    <n v="435"/>
    <x v="1"/>
    <s v="No info"/>
    <n v="9653"/>
    <n v="12"/>
    <x v="3"/>
    <s v="DEL  →  JAI  →  BOM  →  COK"/>
    <x v="1"/>
  </r>
  <r>
    <x v="2"/>
    <x v="2"/>
    <x v="2"/>
    <x v="2"/>
    <s v="DEL "/>
    <s v=" BOM "/>
    <s v=" COK"/>
    <m/>
    <m/>
    <s v="10:00"/>
    <s v="04:25 10 Jun"/>
    <n v="1105"/>
    <x v="2"/>
    <s v="In-flight meal not included"/>
    <n v="10262"/>
    <n v="10"/>
    <x v="1"/>
    <s v="DEL  →  BOM  →  COK"/>
    <x v="2"/>
  </r>
  <r>
    <x v="0"/>
    <x v="31"/>
    <x v="2"/>
    <x v="2"/>
    <s v="DEL "/>
    <s v=" HYD "/>
    <s v=" COK"/>
    <m/>
    <m/>
    <s v="06:50"/>
    <s v="22:30"/>
    <n v="940"/>
    <x v="2"/>
    <s v="No info"/>
    <n v="6674"/>
    <n v="6"/>
    <x v="1"/>
    <s v="DEL  →  HYD  →  COK"/>
    <x v="2"/>
  </r>
  <r>
    <x v="0"/>
    <x v="12"/>
    <x v="2"/>
    <x v="2"/>
    <s v="DEL "/>
    <s v=" HYD "/>
    <s v=" COK"/>
    <m/>
    <m/>
    <s v="08:35"/>
    <s v="16:10"/>
    <n v="455"/>
    <x v="2"/>
    <s v="No info"/>
    <n v="7663"/>
    <n v="8"/>
    <x v="1"/>
    <s v="DEL  →  HYD  →  COK"/>
    <x v="0"/>
  </r>
  <r>
    <x v="3"/>
    <x v="9"/>
    <x v="0"/>
    <x v="4"/>
    <s v="BLR "/>
    <s v=" DEL"/>
    <m/>
    <m/>
    <m/>
    <s v="05:55"/>
    <s v="08:35"/>
    <n v="160"/>
    <x v="0"/>
    <s v="No check-in baggage included"/>
    <n v="4319"/>
    <n v="5"/>
    <x v="1"/>
    <s v="BLR  →  DEL"/>
    <x v="3"/>
  </r>
  <r>
    <x v="2"/>
    <x v="23"/>
    <x v="2"/>
    <x v="2"/>
    <s v="DEL "/>
    <s v=" BOM "/>
    <s v=" COK"/>
    <m/>
    <m/>
    <s v="02:15"/>
    <s v="19:00"/>
    <n v="1005"/>
    <x v="2"/>
    <s v="In-flight meal not included"/>
    <n v="12373"/>
    <n v="2"/>
    <x v="0"/>
    <s v="DEL  →  BOM  →  COK"/>
    <x v="1"/>
  </r>
  <r>
    <x v="2"/>
    <x v="40"/>
    <x v="2"/>
    <x v="2"/>
    <s v="DEL "/>
    <s v=" BOM "/>
    <s v=" COK"/>
    <m/>
    <m/>
    <s v="22:50"/>
    <s v="04:25 10 Apr"/>
    <n v="335"/>
    <x v="2"/>
    <s v="No info"/>
    <n v="12242"/>
    <n v="22"/>
    <x v="0"/>
    <s v="DEL  →  BOM  →  COK"/>
    <x v="3"/>
  </r>
  <r>
    <x v="2"/>
    <x v="7"/>
    <x v="2"/>
    <x v="2"/>
    <s v="DEL "/>
    <s v=" BOM "/>
    <s v=" COK"/>
    <m/>
    <m/>
    <s v="08:00"/>
    <s v="19:00"/>
    <n v="660"/>
    <x v="2"/>
    <s v="No info"/>
    <n v="16289"/>
    <n v="8"/>
    <x v="1"/>
    <s v="DEL  →  BOM  →  COK"/>
    <x v="1"/>
  </r>
  <r>
    <x v="5"/>
    <x v="27"/>
    <x v="0"/>
    <x v="4"/>
    <s v="BLR "/>
    <s v=" DEL"/>
    <m/>
    <m/>
    <m/>
    <s v="20:55"/>
    <s v="23:40"/>
    <n v="165"/>
    <x v="0"/>
    <s v="No info"/>
    <n v="3419"/>
    <n v="20"/>
    <x v="2"/>
    <s v="BLR  →  DEL"/>
    <x v="2"/>
  </r>
  <r>
    <x v="2"/>
    <x v="34"/>
    <x v="1"/>
    <x v="1"/>
    <s v="CCU "/>
    <s v=" BOM "/>
    <s v=" BLR"/>
    <m/>
    <m/>
    <s v="08:25"/>
    <s v="16:20"/>
    <n v="475"/>
    <x v="2"/>
    <s v="In-flight meal not included"/>
    <n v="7851"/>
    <n v="8"/>
    <x v="1"/>
    <s v="CCU  →  BOM  →  BLR"/>
    <x v="3"/>
  </r>
  <r>
    <x v="2"/>
    <x v="38"/>
    <x v="0"/>
    <x v="0"/>
    <s v="BLR "/>
    <s v=" BOM "/>
    <s v=" DEL"/>
    <m/>
    <m/>
    <s v="05:45"/>
    <s v="15:15"/>
    <n v="570"/>
    <x v="2"/>
    <s v="No info"/>
    <n v="12284"/>
    <n v="5"/>
    <x v="1"/>
    <s v="BLR  →  BOM  →  DEL"/>
    <x v="0"/>
  </r>
  <r>
    <x v="0"/>
    <x v="21"/>
    <x v="2"/>
    <x v="2"/>
    <s v="DEL "/>
    <s v=" BLR "/>
    <s v=" COK"/>
    <m/>
    <m/>
    <s v="02:00"/>
    <s v="07:45"/>
    <n v="345"/>
    <x v="2"/>
    <s v="No info"/>
    <n v="6386"/>
    <n v="2"/>
    <x v="0"/>
    <s v="DEL  →  BLR  →  COK"/>
    <x v="2"/>
  </r>
  <r>
    <x v="2"/>
    <x v="24"/>
    <x v="2"/>
    <x v="2"/>
    <s v="DEL "/>
    <s v=" AMD "/>
    <s v=" BOM "/>
    <s v=" COK"/>
    <m/>
    <s v="23:05"/>
    <s v="04:25 29 Jun"/>
    <n v="1760"/>
    <x v="1"/>
    <s v="No info"/>
    <n v="15339"/>
    <n v="23"/>
    <x v="0"/>
    <s v="DEL  →  AMD  →  BOM  →  COK"/>
    <x v="2"/>
  </r>
  <r>
    <x v="3"/>
    <x v="3"/>
    <x v="4"/>
    <x v="5"/>
    <s v="BOM "/>
    <s v=" HYD"/>
    <m/>
    <m/>
    <m/>
    <s v="22:45"/>
    <s v="00:15 13 May"/>
    <n v="90"/>
    <x v="0"/>
    <s v="No info"/>
    <n v="2017"/>
    <n v="22"/>
    <x v="0"/>
    <s v="BOM  →  HYD"/>
    <x v="1"/>
  </r>
  <r>
    <x v="2"/>
    <x v="23"/>
    <x v="2"/>
    <x v="2"/>
    <s v="DEL "/>
    <s v=" BHO "/>
    <s v=" BOM "/>
    <s v=" COK"/>
    <m/>
    <s v="05:30"/>
    <s v="12:35"/>
    <n v="425"/>
    <x v="1"/>
    <s v="No info"/>
    <n v="16274"/>
    <n v="5"/>
    <x v="1"/>
    <s v="DEL  →  BHO  →  BOM  →  COK"/>
    <x v="1"/>
  </r>
  <r>
    <x v="0"/>
    <x v="16"/>
    <x v="2"/>
    <x v="2"/>
    <s v="DEL "/>
    <s v=" TRV "/>
    <s v=" COK"/>
    <m/>
    <m/>
    <s v="21:05"/>
    <s v="01:45 22 Mar"/>
    <n v="280"/>
    <x v="2"/>
    <s v="No info"/>
    <n v="5947"/>
    <n v="21"/>
    <x v="0"/>
    <s v="DEL  →  TRV  →  COK"/>
    <x v="0"/>
  </r>
  <r>
    <x v="2"/>
    <x v="16"/>
    <x v="4"/>
    <x v="5"/>
    <s v="BOM "/>
    <s v=" HYD"/>
    <m/>
    <m/>
    <m/>
    <s v="07:10"/>
    <s v="08:35"/>
    <n v="85"/>
    <x v="0"/>
    <s v="No info"/>
    <n v="8040"/>
    <n v="7"/>
    <x v="1"/>
    <s v="BOM  →  HYD"/>
    <x v="0"/>
  </r>
  <r>
    <x v="2"/>
    <x v="14"/>
    <x v="2"/>
    <x v="2"/>
    <s v="DEL "/>
    <s v=" JAI "/>
    <s v=" BOM "/>
    <s v=" COK"/>
    <m/>
    <s v="09:40"/>
    <s v="12:35 13 Jun"/>
    <n v="1615"/>
    <x v="1"/>
    <s v="In-flight meal not included"/>
    <n v="10368"/>
    <n v="9"/>
    <x v="1"/>
    <s v="DEL  →  JAI  →  BOM  →  COK"/>
    <x v="2"/>
  </r>
  <r>
    <x v="1"/>
    <x v="23"/>
    <x v="2"/>
    <x v="2"/>
    <s v="DEL "/>
    <s v=" BLR "/>
    <s v=" COK"/>
    <m/>
    <m/>
    <s v="20:30"/>
    <s v="23:00 19 May"/>
    <n v="1590"/>
    <x v="2"/>
    <s v="No info"/>
    <n v="8907"/>
    <n v="20"/>
    <x v="2"/>
    <s v="DEL  →  BLR  →  COK"/>
    <x v="1"/>
  </r>
  <r>
    <x v="0"/>
    <x v="31"/>
    <x v="4"/>
    <x v="5"/>
    <s v="BOM "/>
    <s v=" HYD"/>
    <m/>
    <m/>
    <m/>
    <s v="06:25"/>
    <s v="07:55"/>
    <n v="90"/>
    <x v="0"/>
    <s v="No info"/>
    <n v="4049"/>
    <n v="6"/>
    <x v="1"/>
    <s v="BOM  →  HYD"/>
    <x v="2"/>
  </r>
  <r>
    <x v="1"/>
    <x v="42"/>
    <x v="0"/>
    <x v="0"/>
    <s v="BLR "/>
    <s v=" DEL"/>
    <m/>
    <m/>
    <m/>
    <s v="10:00"/>
    <s v="12:45"/>
    <n v="165"/>
    <x v="0"/>
    <s v="No info"/>
    <n v="8588"/>
    <n v="10"/>
    <x v="1"/>
    <s v="BLR  →  DEL"/>
    <x v="0"/>
  </r>
  <r>
    <x v="2"/>
    <x v="7"/>
    <x v="0"/>
    <x v="4"/>
    <s v="BLR "/>
    <s v=" DEL"/>
    <m/>
    <m/>
    <m/>
    <s v="19:50"/>
    <s v="22:50"/>
    <n v="180"/>
    <x v="0"/>
    <s v="No info"/>
    <n v="7229"/>
    <n v="19"/>
    <x v="2"/>
    <s v="BLR  →  DEL"/>
    <x v="1"/>
  </r>
  <r>
    <x v="0"/>
    <x v="18"/>
    <x v="0"/>
    <x v="4"/>
    <s v="BLR "/>
    <s v=" DEL"/>
    <m/>
    <m/>
    <m/>
    <s v="21:15"/>
    <s v="00:15 07 May"/>
    <n v="180"/>
    <x v="0"/>
    <s v="No info"/>
    <n v="3943"/>
    <n v="21"/>
    <x v="0"/>
    <s v="BLR  →  DEL"/>
    <x v="1"/>
  </r>
  <r>
    <x v="7"/>
    <x v="29"/>
    <x v="0"/>
    <x v="4"/>
    <s v="BLR "/>
    <s v=" DEL"/>
    <m/>
    <m/>
    <m/>
    <s v="23:55"/>
    <s v="02:45 04 May"/>
    <n v="170"/>
    <x v="0"/>
    <s v="No info"/>
    <n v="4483"/>
    <n v="23"/>
    <x v="0"/>
    <s v="BLR  →  DEL"/>
    <x v="1"/>
  </r>
  <r>
    <x v="1"/>
    <x v="25"/>
    <x v="1"/>
    <x v="1"/>
    <s v="CCU "/>
    <s v=" BBI "/>
    <s v=" BOM "/>
    <s v=" BLR"/>
    <m/>
    <s v="12:00"/>
    <s v="18:30 22 May"/>
    <n v="1830"/>
    <x v="1"/>
    <s v="No info"/>
    <n v="10151"/>
    <n v="12"/>
    <x v="3"/>
    <s v="CCU  →  BBI  →  BOM  →  BLR"/>
    <x v="1"/>
  </r>
  <r>
    <x v="0"/>
    <x v="20"/>
    <x v="0"/>
    <x v="4"/>
    <s v="BLR "/>
    <s v=" DEL"/>
    <m/>
    <m/>
    <m/>
    <s v="22:10"/>
    <s v="01:00 19 Jun"/>
    <n v="170"/>
    <x v="0"/>
    <s v="No info"/>
    <n v="3419"/>
    <n v="22"/>
    <x v="0"/>
    <s v="BLR  →  DEL"/>
    <x v="2"/>
  </r>
  <r>
    <x v="1"/>
    <x v="23"/>
    <x v="2"/>
    <x v="2"/>
    <s v="DEL "/>
    <s v=" GOI "/>
    <s v=" BOM "/>
    <s v=" COK"/>
    <m/>
    <s v="10:55"/>
    <s v="07:40 19 May"/>
    <n v="1245"/>
    <x v="1"/>
    <s v="No info"/>
    <n v="13486"/>
    <n v="10"/>
    <x v="1"/>
    <s v="DEL  →  GOI  →  BOM  →  COK"/>
    <x v="1"/>
  </r>
  <r>
    <x v="6"/>
    <x v="2"/>
    <x v="1"/>
    <x v="1"/>
    <s v="CCU "/>
    <s v=" DEL "/>
    <s v=" BLR"/>
    <m/>
    <m/>
    <s v="20:20"/>
    <s v="18:50 10 Jun"/>
    <n v="1350"/>
    <x v="2"/>
    <s v="No info"/>
    <n v="8610"/>
    <n v="20"/>
    <x v="2"/>
    <s v="CCU  →  DEL  →  BLR"/>
    <x v="2"/>
  </r>
  <r>
    <x v="5"/>
    <x v="21"/>
    <x v="0"/>
    <x v="4"/>
    <s v="BLR "/>
    <s v=" DEL"/>
    <m/>
    <m/>
    <m/>
    <s v="11:40"/>
    <s v="14:30"/>
    <n v="170"/>
    <x v="0"/>
    <s v="No info"/>
    <n v="3898"/>
    <n v="11"/>
    <x v="1"/>
    <s v="BLR  →  DEL"/>
    <x v="2"/>
  </r>
  <r>
    <x v="1"/>
    <x v="0"/>
    <x v="1"/>
    <x v="1"/>
    <s v="CCU "/>
    <s v=" BBI "/>
    <s v=" BOM "/>
    <s v=" BLR"/>
    <m/>
    <s v="09:10"/>
    <s v="11:10 25 Mar"/>
    <n v="1560"/>
    <x v="1"/>
    <s v="No info"/>
    <n v="15187"/>
    <n v="9"/>
    <x v="1"/>
    <s v="CCU  →  BBI  →  BOM  →  BLR"/>
    <x v="0"/>
  </r>
  <r>
    <x v="0"/>
    <x v="41"/>
    <x v="2"/>
    <x v="2"/>
    <s v="DEL "/>
    <s v=" HYD "/>
    <s v=" MAA "/>
    <s v=" COK"/>
    <m/>
    <s v="04:55"/>
    <s v="21:20"/>
    <n v="985"/>
    <x v="1"/>
    <s v="No info"/>
    <n v="10278"/>
    <n v="4"/>
    <x v="0"/>
    <s v="DEL  →  HYD  →  MAA  →  COK"/>
    <x v="0"/>
  </r>
  <r>
    <x v="0"/>
    <x v="13"/>
    <x v="2"/>
    <x v="2"/>
    <s v="DEL "/>
    <s v=" HYD "/>
    <s v=" COK"/>
    <m/>
    <m/>
    <s v="06:50"/>
    <s v="16:10"/>
    <n v="560"/>
    <x v="2"/>
    <s v="No info"/>
    <n v="6442"/>
    <n v="6"/>
    <x v="1"/>
    <s v="DEL  →  HYD  →  COK"/>
    <x v="3"/>
  </r>
  <r>
    <x v="2"/>
    <x v="27"/>
    <x v="2"/>
    <x v="2"/>
    <s v="DEL "/>
    <s v=" BHO "/>
    <s v=" BOM "/>
    <s v=" COK"/>
    <m/>
    <s v="05:30"/>
    <s v="12:35"/>
    <n v="425"/>
    <x v="1"/>
    <s v="In-flight meal not included"/>
    <n v="13344"/>
    <n v="5"/>
    <x v="1"/>
    <s v="DEL  →  BHO  →  BOM  →  COK"/>
    <x v="2"/>
  </r>
  <r>
    <x v="1"/>
    <x v="28"/>
    <x v="0"/>
    <x v="0"/>
    <s v="BLR "/>
    <s v=" HYD "/>
    <s v=" DEL"/>
    <m/>
    <m/>
    <s v="08:15"/>
    <s v="08:50 16 Mar"/>
    <n v="1475"/>
    <x v="2"/>
    <s v="No info"/>
    <n v="5521"/>
    <n v="8"/>
    <x v="1"/>
    <s v="BLR  →  HYD  →  DEL"/>
    <x v="0"/>
  </r>
  <r>
    <x v="0"/>
    <x v="7"/>
    <x v="3"/>
    <x v="3"/>
    <s v="MAA "/>
    <s v=" CCU"/>
    <m/>
    <m/>
    <m/>
    <s v="13:15"/>
    <s v="15:35"/>
    <n v="140"/>
    <x v="0"/>
    <s v="No info"/>
    <n v="3597"/>
    <n v="13"/>
    <x v="3"/>
    <s v="MAA  →  CCU"/>
    <x v="1"/>
  </r>
  <r>
    <x v="1"/>
    <x v="33"/>
    <x v="0"/>
    <x v="0"/>
    <s v="BLR "/>
    <s v=" CCU "/>
    <s v=" DEL"/>
    <m/>
    <m/>
    <s v="11:05"/>
    <s v="09:15 13 Mar"/>
    <n v="1330"/>
    <x v="2"/>
    <s v="No info"/>
    <n v="11077"/>
    <n v="11"/>
    <x v="1"/>
    <s v="BLR  →  CCU  →  DEL"/>
    <x v="0"/>
  </r>
  <r>
    <x v="4"/>
    <x v="37"/>
    <x v="2"/>
    <x v="2"/>
    <s v="DEL "/>
    <s v=" BOM "/>
    <s v=" COK"/>
    <m/>
    <m/>
    <s v="18:00"/>
    <s v="01:35 28 Mar"/>
    <n v="455"/>
    <x v="2"/>
    <s v="No info"/>
    <n v="6673"/>
    <n v="18"/>
    <x v="2"/>
    <s v="DEL  →  BOM  →  COK"/>
    <x v="0"/>
  </r>
  <r>
    <x v="1"/>
    <x v="2"/>
    <x v="2"/>
    <x v="2"/>
    <s v="DEL "/>
    <s v=" HYD "/>
    <s v=" BOM "/>
    <s v=" COK"/>
    <m/>
    <s v="17:15"/>
    <s v="19:15 10 Jun"/>
    <n v="1560"/>
    <x v="1"/>
    <s v="No info"/>
    <n v="12392"/>
    <n v="17"/>
    <x v="2"/>
    <s v="DEL  →  HYD  →  BOM  →  COK"/>
    <x v="2"/>
  </r>
  <r>
    <x v="1"/>
    <x v="15"/>
    <x v="4"/>
    <x v="5"/>
    <s v="BOM "/>
    <s v=" MAA "/>
    <s v=" HYD"/>
    <m/>
    <m/>
    <s v="05:55"/>
    <s v="22:00"/>
    <n v="965"/>
    <x v="2"/>
    <s v="No info"/>
    <n v="10366"/>
    <n v="5"/>
    <x v="1"/>
    <s v="BOM  →  MAA  →  HYD"/>
    <x v="0"/>
  </r>
  <r>
    <x v="1"/>
    <x v="21"/>
    <x v="2"/>
    <x v="2"/>
    <s v="DEL "/>
    <s v=" RPR "/>
    <s v=" NAG "/>
    <s v=" BOM "/>
    <s v=" COK"/>
    <s v="05:15"/>
    <s v="19:15 16 Jun"/>
    <n v="2280"/>
    <x v="3"/>
    <s v="No info"/>
    <n v="10703"/>
    <n v="5"/>
    <x v="1"/>
    <s v="DEL  →  RPR  →  NAG  →  BOM  →  COK"/>
    <x v="2"/>
  </r>
  <r>
    <x v="1"/>
    <x v="10"/>
    <x v="2"/>
    <x v="2"/>
    <s v="DEL "/>
    <s v=" BLR "/>
    <s v=" COK"/>
    <m/>
    <m/>
    <s v="09:45"/>
    <s v="23:00"/>
    <n v="795"/>
    <x v="2"/>
    <s v="No info"/>
    <n v="7174"/>
    <n v="9"/>
    <x v="1"/>
    <s v="DEL  →  BLR  →  COK"/>
    <x v="1"/>
  </r>
  <r>
    <x v="2"/>
    <x v="38"/>
    <x v="0"/>
    <x v="0"/>
    <s v="BLR "/>
    <s v=" BOM "/>
    <s v=" DEL"/>
    <m/>
    <m/>
    <s v="22:50"/>
    <s v="09:30 16 Mar"/>
    <n v="640"/>
    <x v="2"/>
    <s v="In-flight meal not included"/>
    <n v="11087"/>
    <n v="22"/>
    <x v="0"/>
    <s v="BLR  →  BOM  →  DEL"/>
    <x v="0"/>
  </r>
  <r>
    <x v="7"/>
    <x v="43"/>
    <x v="0"/>
    <x v="4"/>
    <s v="BLR "/>
    <s v=" DEL"/>
    <m/>
    <m/>
    <m/>
    <s v="23:55"/>
    <s v="02:45 28 Apr"/>
    <n v="170"/>
    <x v="0"/>
    <s v="No info"/>
    <n v="3383"/>
    <n v="23"/>
    <x v="0"/>
    <s v="BLR  →  DEL"/>
    <x v="3"/>
  </r>
  <r>
    <x v="1"/>
    <x v="31"/>
    <x v="1"/>
    <x v="1"/>
    <s v="CCU "/>
    <s v=" GAU "/>
    <s v=" DEL "/>
    <s v=" BLR"/>
    <m/>
    <s v="16:45"/>
    <s v="08:55 07 Jun"/>
    <n v="970"/>
    <x v="1"/>
    <s v="No info"/>
    <n v="14960"/>
    <n v="16"/>
    <x v="3"/>
    <s v="CCU  →  GAU  →  DEL  →  BLR"/>
    <x v="2"/>
  </r>
  <r>
    <x v="2"/>
    <x v="1"/>
    <x v="1"/>
    <x v="1"/>
    <s v="CCU "/>
    <s v=" DEL "/>
    <s v=" BLR"/>
    <m/>
    <m/>
    <s v="20:25"/>
    <s v="09:45 02 May"/>
    <n v="800"/>
    <x v="2"/>
    <s v="No info"/>
    <n v="11467"/>
    <n v="20"/>
    <x v="2"/>
    <s v="CCU  →  DEL  →  BLR"/>
    <x v="1"/>
  </r>
  <r>
    <x v="4"/>
    <x v="37"/>
    <x v="2"/>
    <x v="2"/>
    <s v="DEL "/>
    <s v=" BOM "/>
    <s v=" COK"/>
    <m/>
    <m/>
    <s v="09:00"/>
    <s v="15:30"/>
    <n v="390"/>
    <x v="2"/>
    <s v="No info"/>
    <n v="6673"/>
    <n v="9"/>
    <x v="1"/>
    <s v="DEL  →  BOM  →  COK"/>
    <x v="0"/>
  </r>
  <r>
    <x v="1"/>
    <x v="24"/>
    <x v="4"/>
    <x v="5"/>
    <s v="BOM "/>
    <s v=" HYD"/>
    <m/>
    <m/>
    <m/>
    <s v="13:55"/>
    <s v="15:25"/>
    <n v="90"/>
    <x v="0"/>
    <s v="No info"/>
    <n v="3100"/>
    <n v="13"/>
    <x v="3"/>
    <s v="BOM  →  HYD"/>
    <x v="2"/>
  </r>
  <r>
    <x v="2"/>
    <x v="26"/>
    <x v="0"/>
    <x v="0"/>
    <s v="BLR "/>
    <s v=" BOM "/>
    <s v=" DEL"/>
    <m/>
    <m/>
    <s v="05:45"/>
    <s v="16:10"/>
    <n v="625"/>
    <x v="2"/>
    <s v="No info"/>
    <n v="16736"/>
    <n v="5"/>
    <x v="1"/>
    <s v="BLR  →  BOM  →  DEL"/>
    <x v="0"/>
  </r>
  <r>
    <x v="1"/>
    <x v="34"/>
    <x v="2"/>
    <x v="2"/>
    <s v="DEL "/>
    <s v=" MAA "/>
    <s v=" COK"/>
    <m/>
    <m/>
    <s v="20:40"/>
    <s v="09:25 02 Apr"/>
    <n v="765"/>
    <x v="2"/>
    <s v="No info"/>
    <n v="5117"/>
    <n v="20"/>
    <x v="2"/>
    <s v="DEL  →  MAA  →  COK"/>
    <x v="3"/>
  </r>
  <r>
    <x v="2"/>
    <x v="16"/>
    <x v="2"/>
    <x v="2"/>
    <s v="DEL "/>
    <s v=" BDQ "/>
    <s v=" BOM "/>
    <s v=" COK"/>
    <m/>
    <s v="10:45"/>
    <s v="18:50 22 Mar"/>
    <n v="1925"/>
    <x v="1"/>
    <s v="No info"/>
    <n v="11093"/>
    <n v="10"/>
    <x v="1"/>
    <s v="DEL  →  BDQ  →  BOM  →  COK"/>
    <x v="0"/>
  </r>
  <r>
    <x v="5"/>
    <x v="2"/>
    <x v="1"/>
    <x v="1"/>
    <s v="CCU "/>
    <s v=" BOM "/>
    <s v=" BLR"/>
    <m/>
    <m/>
    <s v="23:30"/>
    <s v="07:45 10 Jun"/>
    <n v="495"/>
    <x v="2"/>
    <s v="No info"/>
    <n v="6354"/>
    <n v="23"/>
    <x v="0"/>
    <s v="CCU  →  BOM  →  BLR"/>
    <x v="2"/>
  </r>
  <r>
    <x v="1"/>
    <x v="38"/>
    <x v="2"/>
    <x v="2"/>
    <s v="DEL "/>
    <s v=" COK"/>
    <m/>
    <m/>
    <m/>
    <s v="14:10"/>
    <s v="17:10"/>
    <n v="180"/>
    <x v="0"/>
    <s v="No info"/>
    <n v="5674"/>
    <n v="14"/>
    <x v="3"/>
    <s v="DEL  →  COK"/>
    <x v="0"/>
  </r>
  <r>
    <x v="2"/>
    <x v="7"/>
    <x v="2"/>
    <x v="2"/>
    <s v="DEL "/>
    <s v=" JAI "/>
    <s v=" BOM "/>
    <s v=" COK"/>
    <m/>
    <s v="09:40"/>
    <s v="04:25 28 May"/>
    <n v="1125"/>
    <x v="1"/>
    <s v="In-flight meal not included"/>
    <n v="13029"/>
    <n v="9"/>
    <x v="1"/>
    <s v="DEL  →  JAI  →  BOM  →  COK"/>
    <x v="1"/>
  </r>
  <r>
    <x v="2"/>
    <x v="5"/>
    <x v="2"/>
    <x v="2"/>
    <s v="DEL "/>
    <s v=" AMD "/>
    <s v=" BOM "/>
    <s v=" COK"/>
    <m/>
    <s v="23:05"/>
    <s v="04:25 26 Jun"/>
    <n v="1760"/>
    <x v="1"/>
    <s v="No info"/>
    <n v="12819"/>
    <n v="23"/>
    <x v="0"/>
    <s v="DEL  →  AMD  →  BOM  →  COK"/>
    <x v="2"/>
  </r>
  <r>
    <x v="1"/>
    <x v="26"/>
    <x v="0"/>
    <x v="0"/>
    <s v="BLR "/>
    <s v=" BOM "/>
    <s v=" UDR "/>
    <s v=" DEL"/>
    <m/>
    <s v="08:50"/>
    <s v="16:30 07 Mar"/>
    <n v="1900"/>
    <x v="1"/>
    <s v="No info"/>
    <n v="14143"/>
    <n v="8"/>
    <x v="1"/>
    <s v="BLR  →  BOM  →  UDR  →  DEL"/>
    <x v="0"/>
  </r>
  <r>
    <x v="0"/>
    <x v="9"/>
    <x v="0"/>
    <x v="4"/>
    <s v="BLR "/>
    <s v=" DEL"/>
    <m/>
    <m/>
    <m/>
    <s v="08:30"/>
    <s v="11:20"/>
    <n v="170"/>
    <x v="0"/>
    <s v="No info"/>
    <n v="5740"/>
    <n v="8"/>
    <x v="1"/>
    <s v="BLR  →  DEL"/>
    <x v="3"/>
  </r>
  <r>
    <x v="5"/>
    <x v="42"/>
    <x v="0"/>
    <x v="0"/>
    <s v="BLR "/>
    <s v=" DEL"/>
    <m/>
    <m/>
    <m/>
    <s v="11:40"/>
    <s v="14:35"/>
    <n v="175"/>
    <x v="0"/>
    <s v="No info"/>
    <n v="7646"/>
    <n v="11"/>
    <x v="1"/>
    <s v="BLR  →  DEL"/>
    <x v="0"/>
  </r>
  <r>
    <x v="1"/>
    <x v="10"/>
    <x v="2"/>
    <x v="2"/>
    <s v="DEL "/>
    <s v=" CCU "/>
    <s v=" BOM "/>
    <s v=" COK"/>
    <m/>
    <s v="14:25"/>
    <s v="19:15 10 May"/>
    <n v="1730"/>
    <x v="1"/>
    <s v="No info"/>
    <n v="13591"/>
    <n v="14"/>
    <x v="3"/>
    <s v="DEL  →  CCU  →  BOM  →  COK"/>
    <x v="1"/>
  </r>
  <r>
    <x v="1"/>
    <x v="8"/>
    <x v="4"/>
    <x v="5"/>
    <s v="BOM "/>
    <s v=" HYD"/>
    <m/>
    <m/>
    <m/>
    <s v="19:30"/>
    <s v="20:45"/>
    <n v="75"/>
    <x v="0"/>
    <s v="No info"/>
    <n v="3100"/>
    <n v="19"/>
    <x v="2"/>
    <s v="BOM  →  HYD"/>
    <x v="2"/>
  </r>
  <r>
    <x v="2"/>
    <x v="34"/>
    <x v="2"/>
    <x v="2"/>
    <s v="DEL "/>
    <s v=" BOM "/>
    <s v=" COK"/>
    <m/>
    <m/>
    <s v="18:15"/>
    <s v="12:35 02 Apr"/>
    <n v="1100"/>
    <x v="2"/>
    <s v="In-flight meal not included"/>
    <n v="5406"/>
    <n v="18"/>
    <x v="2"/>
    <s v="DEL  →  BOM  →  COK"/>
    <x v="3"/>
  </r>
  <r>
    <x v="2"/>
    <x v="18"/>
    <x v="1"/>
    <x v="1"/>
    <s v="CCU "/>
    <s v=" BOM "/>
    <s v=" BLR"/>
    <m/>
    <m/>
    <s v="20:00"/>
    <s v="08:15 07 May"/>
    <n v="735"/>
    <x v="2"/>
    <s v="No info"/>
    <n v="14388"/>
    <n v="20"/>
    <x v="2"/>
    <s v="CCU  →  BOM  →  BLR"/>
    <x v="1"/>
  </r>
  <r>
    <x v="0"/>
    <x v="30"/>
    <x v="3"/>
    <x v="3"/>
    <s v="MAA "/>
    <s v=" CCU"/>
    <m/>
    <m/>
    <m/>
    <s v="11:35"/>
    <s v="14:00"/>
    <n v="145"/>
    <x v="0"/>
    <s v="No info"/>
    <n v="6297"/>
    <n v="11"/>
    <x v="1"/>
    <s v="MAA  →  CCU"/>
    <x v="0"/>
  </r>
  <r>
    <x v="2"/>
    <x v="3"/>
    <x v="0"/>
    <x v="4"/>
    <s v="BLR "/>
    <s v=" DEL"/>
    <m/>
    <m/>
    <m/>
    <s v="19:50"/>
    <s v="22:50"/>
    <n v="180"/>
    <x v="0"/>
    <s v="No info"/>
    <n v="7229"/>
    <n v="19"/>
    <x v="2"/>
    <s v="BLR  →  DEL"/>
    <x v="1"/>
  </r>
  <r>
    <x v="2"/>
    <x v="15"/>
    <x v="2"/>
    <x v="2"/>
    <s v="DEL "/>
    <s v=" AMD "/>
    <s v=" BOM "/>
    <s v=" COK"/>
    <m/>
    <s v="19:10"/>
    <s v="04:25 08 Mar"/>
    <n v="1995"/>
    <x v="1"/>
    <s v="No info"/>
    <n v="20694"/>
    <n v="19"/>
    <x v="2"/>
    <s v="DEL  →  AMD  →  BOM  →  COK"/>
    <x v="0"/>
  </r>
  <r>
    <x v="7"/>
    <x v="36"/>
    <x v="0"/>
    <x v="4"/>
    <s v="BLR "/>
    <s v=" DEL"/>
    <m/>
    <m/>
    <m/>
    <s v="04:55"/>
    <s v="07:45"/>
    <n v="170"/>
    <x v="0"/>
    <s v="No info"/>
    <n v="4282"/>
    <n v="4"/>
    <x v="0"/>
    <s v="BLR  →  DEL"/>
    <x v="2"/>
  </r>
  <r>
    <x v="4"/>
    <x v="23"/>
    <x v="2"/>
    <x v="2"/>
    <s v="DEL "/>
    <s v=" BOM "/>
    <s v=" COK"/>
    <m/>
    <m/>
    <s v="11:30"/>
    <s v="01:30 19 May"/>
    <n v="840"/>
    <x v="2"/>
    <s v="No info"/>
    <n v="13727"/>
    <n v="11"/>
    <x v="1"/>
    <s v="DEL  →  BOM  →  COK"/>
    <x v="1"/>
  </r>
  <r>
    <x v="4"/>
    <x v="21"/>
    <x v="2"/>
    <x v="2"/>
    <s v="DEL "/>
    <s v=" BOM "/>
    <s v=" COK"/>
    <m/>
    <m/>
    <s v="11:25"/>
    <s v="19:15"/>
    <n v="470"/>
    <x v="2"/>
    <s v="No info"/>
    <n v="8614"/>
    <n v="11"/>
    <x v="1"/>
    <s v="DEL  →  BOM  →  COK"/>
    <x v="2"/>
  </r>
  <r>
    <x v="4"/>
    <x v="16"/>
    <x v="2"/>
    <x v="2"/>
    <s v="DEL "/>
    <s v=" BOM "/>
    <s v=" COK"/>
    <m/>
    <m/>
    <s v="18:00"/>
    <s v="01:35 22 Mar"/>
    <n v="455"/>
    <x v="2"/>
    <s v="No info"/>
    <n v="7363"/>
    <n v="18"/>
    <x v="2"/>
    <s v="DEL  →  BOM  →  COK"/>
    <x v="0"/>
  </r>
  <r>
    <x v="1"/>
    <x v="19"/>
    <x v="2"/>
    <x v="2"/>
    <s v="DEL "/>
    <s v=" GOI "/>
    <s v=" BOM "/>
    <s v=" COK"/>
    <m/>
    <s v="22:00"/>
    <s v="19:15 16 May"/>
    <n v="1275"/>
    <x v="1"/>
    <s v="No info"/>
    <n v="11281"/>
    <n v="22"/>
    <x v="0"/>
    <s v="DEL  →  GOI  →  BOM  →  COK"/>
    <x v="1"/>
  </r>
  <r>
    <x v="5"/>
    <x v="23"/>
    <x v="0"/>
    <x v="4"/>
    <s v="BLR "/>
    <s v=" DEL"/>
    <m/>
    <m/>
    <m/>
    <s v="11:40"/>
    <s v="14:30"/>
    <n v="170"/>
    <x v="0"/>
    <s v="No info"/>
    <n v="4340"/>
    <n v="11"/>
    <x v="1"/>
    <s v="BLR  →  DEL"/>
    <x v="1"/>
  </r>
  <r>
    <x v="0"/>
    <x v="30"/>
    <x v="1"/>
    <x v="1"/>
    <s v="CCU "/>
    <s v=" BLR"/>
    <m/>
    <m/>
    <m/>
    <s v="17:15"/>
    <s v="19:55"/>
    <n v="160"/>
    <x v="0"/>
    <s v="No info"/>
    <n v="4778"/>
    <n v="17"/>
    <x v="2"/>
    <s v="CCU  →  BLR"/>
    <x v="0"/>
  </r>
  <r>
    <x v="2"/>
    <x v="7"/>
    <x v="2"/>
    <x v="2"/>
    <s v="DEL "/>
    <s v=" BOM "/>
    <s v=" COK"/>
    <m/>
    <m/>
    <s v="11:30"/>
    <s v="12:35 28 May"/>
    <n v="1505"/>
    <x v="2"/>
    <s v="In-flight meal not included"/>
    <n v="12898"/>
    <n v="11"/>
    <x v="1"/>
    <s v="DEL  →  BOM  →  COK"/>
    <x v="1"/>
  </r>
  <r>
    <x v="0"/>
    <x v="13"/>
    <x v="2"/>
    <x v="2"/>
    <s v="DEL "/>
    <s v=" HYD "/>
    <s v=" COK"/>
    <m/>
    <m/>
    <s v="08:35"/>
    <s v="16:10"/>
    <n v="455"/>
    <x v="2"/>
    <s v="No info"/>
    <n v="6442"/>
    <n v="8"/>
    <x v="1"/>
    <s v="DEL  →  HYD  →  COK"/>
    <x v="3"/>
  </r>
  <r>
    <x v="2"/>
    <x v="5"/>
    <x v="2"/>
    <x v="2"/>
    <s v="DEL "/>
    <s v=" BOM "/>
    <s v=" COK"/>
    <m/>
    <m/>
    <s v="11:30"/>
    <s v="19:00"/>
    <n v="450"/>
    <x v="2"/>
    <s v="No info"/>
    <n v="14714"/>
    <n v="11"/>
    <x v="1"/>
    <s v="DEL  →  BOM  →  COK"/>
    <x v="2"/>
  </r>
  <r>
    <x v="4"/>
    <x v="24"/>
    <x v="2"/>
    <x v="2"/>
    <s v="DEL "/>
    <s v=" HYD "/>
    <s v=" COK"/>
    <m/>
    <m/>
    <s v="13:15"/>
    <s v="22:30"/>
    <n v="555"/>
    <x v="2"/>
    <s v="No info"/>
    <n v="8018"/>
    <n v="13"/>
    <x v="3"/>
    <s v="DEL  →  HYD  →  COK"/>
    <x v="2"/>
  </r>
  <r>
    <x v="1"/>
    <x v="18"/>
    <x v="1"/>
    <x v="1"/>
    <s v="CCU "/>
    <s v=" BLR"/>
    <m/>
    <m/>
    <m/>
    <s v="20:45"/>
    <s v="23:20"/>
    <n v="155"/>
    <x v="0"/>
    <s v="No info"/>
    <n v="4145"/>
    <n v="20"/>
    <x v="2"/>
    <s v="CCU  →  BLR"/>
    <x v="1"/>
  </r>
  <r>
    <x v="0"/>
    <x v="10"/>
    <x v="4"/>
    <x v="5"/>
    <s v="BOM "/>
    <s v=" HYD"/>
    <m/>
    <m/>
    <m/>
    <s v="16:55"/>
    <s v="18:25"/>
    <n v="90"/>
    <x v="0"/>
    <s v="No info"/>
    <n v="4784"/>
    <n v="16"/>
    <x v="3"/>
    <s v="BOM  →  HYD"/>
    <x v="1"/>
  </r>
  <r>
    <x v="1"/>
    <x v="6"/>
    <x v="0"/>
    <x v="0"/>
    <s v="BLR "/>
    <s v=" MAA "/>
    <s v=" DEL"/>
    <m/>
    <m/>
    <s v="11:50"/>
    <s v="19:50"/>
    <n v="480"/>
    <x v="2"/>
    <s v="No info"/>
    <n v="11707"/>
    <n v="11"/>
    <x v="1"/>
    <s v="BLR  →  MAA  →  DEL"/>
    <x v="0"/>
  </r>
  <r>
    <x v="3"/>
    <x v="16"/>
    <x v="1"/>
    <x v="1"/>
    <s v="CCU "/>
    <s v=" BLR"/>
    <m/>
    <m/>
    <m/>
    <s v="17:15"/>
    <s v="19:45"/>
    <n v="150"/>
    <x v="0"/>
    <s v="No check-in baggage included"/>
    <n v="3815"/>
    <n v="17"/>
    <x v="2"/>
    <s v="CCU  →  BLR"/>
    <x v="0"/>
  </r>
  <r>
    <x v="1"/>
    <x v="4"/>
    <x v="0"/>
    <x v="0"/>
    <s v="BLR "/>
    <s v=" COK "/>
    <s v=" DEL"/>
    <m/>
    <m/>
    <s v="22:00"/>
    <s v="13:20 02 Mar"/>
    <n v="920"/>
    <x v="2"/>
    <s v="No info"/>
    <n v="21130"/>
    <n v="22"/>
    <x v="0"/>
    <s v="BLR  →  COK  →  DEL"/>
    <x v="0"/>
  </r>
  <r>
    <x v="2"/>
    <x v="15"/>
    <x v="2"/>
    <x v="2"/>
    <s v="DEL "/>
    <s v=" BOM "/>
    <s v=" COK"/>
    <m/>
    <m/>
    <s v="13:00"/>
    <s v="18:50"/>
    <n v="350"/>
    <x v="2"/>
    <s v="No info"/>
    <n v="17024"/>
    <n v="13"/>
    <x v="3"/>
    <s v="DEL  →  BOM  →  COK"/>
    <x v="0"/>
  </r>
  <r>
    <x v="3"/>
    <x v="36"/>
    <x v="1"/>
    <x v="1"/>
    <s v="CCU "/>
    <s v=" BLR"/>
    <m/>
    <m/>
    <m/>
    <s v="09:00"/>
    <s v="11:25"/>
    <n v="145"/>
    <x v="0"/>
    <s v="No info"/>
    <n v="3873"/>
    <n v="9"/>
    <x v="1"/>
    <s v="CCU  →  BLR"/>
    <x v="2"/>
  </r>
  <r>
    <x v="2"/>
    <x v="31"/>
    <x v="1"/>
    <x v="1"/>
    <s v="CCU "/>
    <s v=" DEL "/>
    <s v=" BLR"/>
    <m/>
    <m/>
    <s v="17:00"/>
    <s v="19:10 07 Jun"/>
    <n v="1570"/>
    <x v="2"/>
    <s v="No info"/>
    <n v="14151"/>
    <n v="17"/>
    <x v="2"/>
    <s v="CCU  →  DEL  →  BLR"/>
    <x v="2"/>
  </r>
  <r>
    <x v="0"/>
    <x v="20"/>
    <x v="1"/>
    <x v="1"/>
    <s v="CCU "/>
    <s v=" BLR"/>
    <m/>
    <m/>
    <m/>
    <s v="21:25"/>
    <s v="00:05 19 Jun"/>
    <n v="160"/>
    <x v="0"/>
    <s v="No info"/>
    <n v="4804"/>
    <n v="21"/>
    <x v="0"/>
    <s v="CCU  →  BLR"/>
    <x v="2"/>
  </r>
  <r>
    <x v="2"/>
    <x v="7"/>
    <x v="2"/>
    <x v="2"/>
    <s v="DEL "/>
    <s v=" BOM "/>
    <s v=" COK"/>
    <m/>
    <m/>
    <s v="07:05"/>
    <s v="04:25 28 May"/>
    <n v="1280"/>
    <x v="2"/>
    <s v="In-flight meal not included"/>
    <n v="12898"/>
    <n v="7"/>
    <x v="1"/>
    <s v="DEL  →  BOM  →  COK"/>
    <x v="1"/>
  </r>
  <r>
    <x v="0"/>
    <x v="29"/>
    <x v="0"/>
    <x v="4"/>
    <s v="BLR "/>
    <s v=" DEL"/>
    <m/>
    <m/>
    <m/>
    <s v="22:10"/>
    <s v="01:00 04 May"/>
    <n v="170"/>
    <x v="0"/>
    <s v="No info"/>
    <n v="4284"/>
    <n v="22"/>
    <x v="0"/>
    <s v="BLR  →  DEL"/>
    <x v="1"/>
  </r>
  <r>
    <x v="2"/>
    <x v="35"/>
    <x v="0"/>
    <x v="4"/>
    <s v="BLR "/>
    <s v=" DEL"/>
    <m/>
    <m/>
    <m/>
    <s v="08:20"/>
    <s v="11:20"/>
    <n v="180"/>
    <x v="0"/>
    <s v="No info"/>
    <n v="7229"/>
    <n v="8"/>
    <x v="1"/>
    <s v="BLR  →  DEL"/>
    <x v="3"/>
  </r>
  <r>
    <x v="0"/>
    <x v="28"/>
    <x v="0"/>
    <x v="0"/>
    <s v="BLR "/>
    <s v=" HYD "/>
    <s v=" DEL"/>
    <m/>
    <m/>
    <s v="07:30"/>
    <s v="12:20"/>
    <n v="290"/>
    <x v="2"/>
    <s v="No info"/>
    <n v="6114"/>
    <n v="7"/>
    <x v="1"/>
    <s v="BLR  →  HYD  →  DEL"/>
    <x v="0"/>
  </r>
  <r>
    <x v="4"/>
    <x v="24"/>
    <x v="2"/>
    <x v="2"/>
    <s v="DEL "/>
    <s v=" BOM "/>
    <s v=" COK"/>
    <m/>
    <m/>
    <s v="11:30"/>
    <s v="19:15"/>
    <n v="465"/>
    <x v="2"/>
    <s v="No info"/>
    <n v="14848"/>
    <n v="11"/>
    <x v="1"/>
    <s v="DEL  →  BOM  →  COK"/>
    <x v="2"/>
  </r>
  <r>
    <x v="0"/>
    <x v="15"/>
    <x v="2"/>
    <x v="2"/>
    <s v="DEL "/>
    <s v=" BOM "/>
    <s v=" COK"/>
    <m/>
    <m/>
    <s v="04:45"/>
    <s v="15:30"/>
    <n v="645"/>
    <x v="2"/>
    <s v="No info"/>
    <n v="13611"/>
    <n v="4"/>
    <x v="0"/>
    <s v="DEL  →  BOM  →  COK"/>
    <x v="0"/>
  </r>
  <r>
    <x v="2"/>
    <x v="14"/>
    <x v="0"/>
    <x v="4"/>
    <s v="BLR "/>
    <s v=" DEL"/>
    <m/>
    <m/>
    <m/>
    <s v="07:10"/>
    <s v="10:10"/>
    <n v="180"/>
    <x v="0"/>
    <s v="No info"/>
    <n v="8016"/>
    <n v="7"/>
    <x v="1"/>
    <s v="BLR  →  DEL"/>
    <x v="2"/>
  </r>
  <r>
    <x v="2"/>
    <x v="2"/>
    <x v="1"/>
    <x v="1"/>
    <s v="CCU "/>
    <s v=" BOM "/>
    <s v=" BLR"/>
    <m/>
    <m/>
    <s v="08:25"/>
    <s v="18:15"/>
    <n v="590"/>
    <x v="2"/>
    <s v="No info"/>
    <n v="14571"/>
    <n v="8"/>
    <x v="1"/>
    <s v="CCU  →  BOM  →  BLR"/>
    <x v="2"/>
  </r>
  <r>
    <x v="2"/>
    <x v="7"/>
    <x v="2"/>
    <x v="2"/>
    <s v="DEL "/>
    <s v=" BOM "/>
    <s v=" COK"/>
    <m/>
    <m/>
    <s v="09:00"/>
    <s v="19:00"/>
    <n v="600"/>
    <x v="2"/>
    <s v="In-flight meal not included"/>
    <n v="10675"/>
    <n v="9"/>
    <x v="1"/>
    <s v="DEL  →  BOM  →  COK"/>
    <x v="1"/>
  </r>
  <r>
    <x v="0"/>
    <x v="25"/>
    <x v="2"/>
    <x v="2"/>
    <s v="DEL "/>
    <s v=" BOM "/>
    <s v=" COK"/>
    <m/>
    <m/>
    <s v="04:55"/>
    <s v="11:50"/>
    <n v="415"/>
    <x v="2"/>
    <s v="No info"/>
    <n v="6794"/>
    <n v="4"/>
    <x v="0"/>
    <s v="DEL  →  BOM  →  COK"/>
    <x v="1"/>
  </r>
  <r>
    <x v="2"/>
    <x v="37"/>
    <x v="2"/>
    <x v="2"/>
    <s v="DEL "/>
    <s v=" BOM "/>
    <s v=" COK"/>
    <m/>
    <m/>
    <s v="09:55"/>
    <s v="04:25 28 Mar"/>
    <n v="1110"/>
    <x v="2"/>
    <s v="In-flight meal not included"/>
    <n v="6540"/>
    <n v="9"/>
    <x v="1"/>
    <s v="DEL  →  BOM  →  COK"/>
    <x v="0"/>
  </r>
  <r>
    <x v="6"/>
    <x v="33"/>
    <x v="0"/>
    <x v="0"/>
    <s v="BLR "/>
    <s v=" DEL"/>
    <m/>
    <m/>
    <m/>
    <s v="11:30"/>
    <s v="14:10"/>
    <n v="160"/>
    <x v="0"/>
    <s v="No info"/>
    <n v="7240"/>
    <n v="11"/>
    <x v="1"/>
    <s v="BLR  →  DEL"/>
    <x v="0"/>
  </r>
  <r>
    <x v="1"/>
    <x v="21"/>
    <x v="2"/>
    <x v="2"/>
    <s v="DEL "/>
    <s v=" HYD "/>
    <s v=" MAA "/>
    <s v=" COK"/>
    <m/>
    <s v="13:15"/>
    <s v="09:25 16 Jun"/>
    <n v="1210"/>
    <x v="1"/>
    <s v="No info"/>
    <n v="8839"/>
    <n v="13"/>
    <x v="3"/>
    <s v="DEL  →  HYD  →  MAA  →  COK"/>
    <x v="2"/>
  </r>
  <r>
    <x v="3"/>
    <x v="31"/>
    <x v="1"/>
    <x v="1"/>
    <s v="CCU "/>
    <s v=" BLR"/>
    <m/>
    <m/>
    <m/>
    <s v="09:00"/>
    <s v="11:25"/>
    <n v="145"/>
    <x v="0"/>
    <s v="No info"/>
    <n v="3873"/>
    <n v="9"/>
    <x v="1"/>
    <s v="CCU  →  BLR"/>
    <x v="2"/>
  </r>
  <r>
    <x v="1"/>
    <x v="31"/>
    <x v="2"/>
    <x v="2"/>
    <s v="DEL "/>
    <s v=" BHO "/>
    <s v=" BOM "/>
    <s v=" COK"/>
    <m/>
    <s v="20:00"/>
    <s v="19:15 07 Jun"/>
    <n v="1395"/>
    <x v="1"/>
    <s v="No info"/>
    <n v="11596"/>
    <n v="20"/>
    <x v="2"/>
    <s v="DEL  →  BHO  →  BOM  →  COK"/>
    <x v="2"/>
  </r>
  <r>
    <x v="1"/>
    <x v="16"/>
    <x v="2"/>
    <x v="2"/>
    <s v="DEL "/>
    <s v=" BOM "/>
    <s v=" COK"/>
    <m/>
    <m/>
    <s v="08:00"/>
    <s v="19:15"/>
    <n v="675"/>
    <x v="2"/>
    <s v="No info"/>
    <n v="7199"/>
    <n v="8"/>
    <x v="1"/>
    <s v="DEL  →  BOM  →  COK"/>
    <x v="0"/>
  </r>
  <r>
    <x v="2"/>
    <x v="8"/>
    <x v="2"/>
    <x v="2"/>
    <s v="DEL "/>
    <s v=" BOM "/>
    <s v=" COK"/>
    <m/>
    <m/>
    <s v="07:05"/>
    <s v="12:35"/>
    <n v="330"/>
    <x v="2"/>
    <s v="In-flight meal not included"/>
    <n v="12898"/>
    <n v="7"/>
    <x v="1"/>
    <s v="DEL  →  BOM  →  COK"/>
    <x v="2"/>
  </r>
  <r>
    <x v="4"/>
    <x v="8"/>
    <x v="2"/>
    <x v="2"/>
    <s v="DEL "/>
    <s v=" BOM "/>
    <s v=" COK"/>
    <m/>
    <m/>
    <s v="08:45"/>
    <s v="19:00"/>
    <n v="615"/>
    <x v="2"/>
    <s v="No info"/>
    <n v="12524"/>
    <n v="8"/>
    <x v="1"/>
    <s v="DEL  →  BOM  →  COK"/>
    <x v="2"/>
  </r>
  <r>
    <x v="2"/>
    <x v="5"/>
    <x v="2"/>
    <x v="2"/>
    <s v="DEL "/>
    <s v=" JAI "/>
    <s v=" BOM "/>
    <s v=" COK"/>
    <m/>
    <s v="05:30"/>
    <s v="04:25 25 Jun"/>
    <n v="1375"/>
    <x v="1"/>
    <s v="In-flight meal not included"/>
    <n v="10368"/>
    <n v="5"/>
    <x v="1"/>
    <s v="DEL  →  JAI  →  BOM  →  COK"/>
    <x v="2"/>
  </r>
  <r>
    <x v="2"/>
    <x v="28"/>
    <x v="4"/>
    <x v="5"/>
    <s v="BOM "/>
    <s v=" HYD"/>
    <m/>
    <m/>
    <m/>
    <s v="10:20"/>
    <s v="11:50"/>
    <n v="90"/>
    <x v="0"/>
    <s v="No info"/>
    <n v="8040"/>
    <n v="10"/>
    <x v="1"/>
    <s v="BOM  →  HYD"/>
    <x v="0"/>
  </r>
  <r>
    <x v="5"/>
    <x v="17"/>
    <x v="2"/>
    <x v="2"/>
    <s v="DEL "/>
    <s v=" BOM "/>
    <s v=" COK"/>
    <m/>
    <m/>
    <s v="10:35"/>
    <s v="19:35"/>
    <n v="540"/>
    <x v="2"/>
    <s v="No info"/>
    <n v="5135"/>
    <n v="10"/>
    <x v="1"/>
    <s v="DEL  →  BOM  →  COK"/>
    <x v="3"/>
  </r>
  <r>
    <x v="1"/>
    <x v="33"/>
    <x v="0"/>
    <x v="0"/>
    <s v="BLR "/>
    <s v=" HYD "/>
    <s v=" DEL"/>
    <m/>
    <m/>
    <s v="06:50"/>
    <s v="23:10"/>
    <n v="980"/>
    <x v="2"/>
    <s v="No info"/>
    <n v="5626"/>
    <n v="6"/>
    <x v="1"/>
    <s v="BLR  →  HYD  →  DEL"/>
    <x v="0"/>
  </r>
  <r>
    <x v="1"/>
    <x v="15"/>
    <x v="2"/>
    <x v="2"/>
    <s v="DEL "/>
    <s v=" BOM "/>
    <s v=" COK"/>
    <m/>
    <m/>
    <s v="07:00"/>
    <s v="19:15"/>
    <n v="735"/>
    <x v="2"/>
    <s v="No info"/>
    <n v="15809"/>
    <n v="7"/>
    <x v="1"/>
    <s v="DEL  →  BOM  →  COK"/>
    <x v="0"/>
  </r>
  <r>
    <x v="0"/>
    <x v="24"/>
    <x v="2"/>
    <x v="2"/>
    <s v="DEL "/>
    <s v=" HYD "/>
    <s v=" COK"/>
    <m/>
    <m/>
    <s v="16:10"/>
    <s v="22:30"/>
    <n v="380"/>
    <x v="2"/>
    <s v="No info"/>
    <n v="6412"/>
    <n v="16"/>
    <x v="3"/>
    <s v="DEL  →  HYD  →  COK"/>
    <x v="2"/>
  </r>
  <r>
    <x v="2"/>
    <x v="8"/>
    <x v="2"/>
    <x v="2"/>
    <s v="DEL "/>
    <s v=" JDH "/>
    <s v=" BOM "/>
    <s v=" COK"/>
    <m/>
    <s v="11:40"/>
    <s v="19:00"/>
    <n v="440"/>
    <x v="1"/>
    <s v="No info"/>
    <n v="18804"/>
    <n v="11"/>
    <x v="1"/>
    <s v="DEL  →  JDH  →  BOM  →  COK"/>
    <x v="2"/>
  </r>
  <r>
    <x v="0"/>
    <x v="34"/>
    <x v="4"/>
    <x v="5"/>
    <s v="BOM "/>
    <s v=" HYD"/>
    <m/>
    <m/>
    <m/>
    <s v="21:20"/>
    <s v="22:50"/>
    <n v="90"/>
    <x v="0"/>
    <s v="No info"/>
    <n v="2227"/>
    <n v="21"/>
    <x v="0"/>
    <s v="BOM  →  HYD"/>
    <x v="3"/>
  </r>
  <r>
    <x v="4"/>
    <x v="15"/>
    <x v="2"/>
    <x v="2"/>
    <s v="DEL "/>
    <s v=" HYD "/>
    <s v=" COK"/>
    <m/>
    <m/>
    <s v="07:05"/>
    <s v="22:20"/>
    <n v="915"/>
    <x v="2"/>
    <s v="No info"/>
    <n v="6916"/>
    <n v="7"/>
    <x v="1"/>
    <s v="DEL  →  HYD  →  COK"/>
    <x v="0"/>
  </r>
  <r>
    <x v="1"/>
    <x v="24"/>
    <x v="4"/>
    <x v="5"/>
    <s v="BOM "/>
    <s v=" HYD"/>
    <m/>
    <m/>
    <m/>
    <s v="21:05"/>
    <s v="22:25"/>
    <n v="80"/>
    <x v="0"/>
    <s v="No info"/>
    <n v="3100"/>
    <n v="21"/>
    <x v="0"/>
    <s v="BOM  →  HYD"/>
    <x v="2"/>
  </r>
  <r>
    <x v="2"/>
    <x v="18"/>
    <x v="1"/>
    <x v="1"/>
    <s v="CCU "/>
    <s v=" BOM "/>
    <s v=" BLR"/>
    <m/>
    <m/>
    <s v="06:30"/>
    <s v="12:00"/>
    <n v="330"/>
    <x v="2"/>
    <s v="No info"/>
    <n v="14388"/>
    <n v="6"/>
    <x v="1"/>
    <s v="CCU  →  BOM  →  BLR"/>
    <x v="1"/>
  </r>
  <r>
    <x v="4"/>
    <x v="37"/>
    <x v="2"/>
    <x v="2"/>
    <s v="DEL "/>
    <s v=" BOM "/>
    <s v=" COK"/>
    <m/>
    <m/>
    <s v="16:00"/>
    <s v="01:35 28 Mar"/>
    <n v="575"/>
    <x v="2"/>
    <s v="No info"/>
    <n v="12327"/>
    <n v="16"/>
    <x v="3"/>
    <s v="DEL  →  BOM  →  COK"/>
    <x v="0"/>
  </r>
  <r>
    <x v="2"/>
    <x v="27"/>
    <x v="2"/>
    <x v="2"/>
    <s v="DEL "/>
    <s v=" JAI "/>
    <s v=" BOM "/>
    <s v=" COK"/>
    <m/>
    <s v="19:30"/>
    <s v="04:25 04 Jun"/>
    <n v="535"/>
    <x v="1"/>
    <s v="No info"/>
    <n v="13014"/>
    <n v="19"/>
    <x v="2"/>
    <s v="DEL  →  JAI  →  BOM  →  COK"/>
    <x v="2"/>
  </r>
  <r>
    <x v="6"/>
    <x v="13"/>
    <x v="0"/>
    <x v="4"/>
    <s v="BLR "/>
    <s v=" DEL"/>
    <m/>
    <m/>
    <m/>
    <s v="09:45"/>
    <s v="12:35"/>
    <n v="170"/>
    <x v="0"/>
    <s v="No info"/>
    <n v="5403"/>
    <n v="9"/>
    <x v="1"/>
    <s v="BLR  →  DEL"/>
    <x v="3"/>
  </r>
  <r>
    <x v="4"/>
    <x v="30"/>
    <x v="2"/>
    <x v="2"/>
    <s v="DEL "/>
    <s v=" BOM "/>
    <s v=" COK"/>
    <m/>
    <m/>
    <s v="08:40"/>
    <s v="21:00"/>
    <n v="740"/>
    <x v="2"/>
    <s v="No info"/>
    <n v="18228"/>
    <n v="8"/>
    <x v="1"/>
    <s v="DEL  →  BOM  →  COK"/>
    <x v="0"/>
  </r>
  <r>
    <x v="2"/>
    <x v="31"/>
    <x v="1"/>
    <x v="1"/>
    <s v="CCU "/>
    <s v=" BOM "/>
    <s v=" BLR"/>
    <m/>
    <m/>
    <s v="20:00"/>
    <s v="19:50 07 Jun"/>
    <n v="1430"/>
    <x v="2"/>
    <s v="In-flight meal not included"/>
    <n v="10844"/>
    <n v="20"/>
    <x v="2"/>
    <s v="CCU  →  BOM  →  BLR"/>
    <x v="2"/>
  </r>
  <r>
    <x v="2"/>
    <x v="15"/>
    <x v="2"/>
    <x v="2"/>
    <s v="DEL "/>
    <s v=" BOM "/>
    <s v=" COK"/>
    <m/>
    <m/>
    <s v="11:30"/>
    <s v="04:25 07 Mar"/>
    <n v="1015"/>
    <x v="2"/>
    <s v="In-flight meal not included"/>
    <n v="13843"/>
    <n v="11"/>
    <x v="1"/>
    <s v="DEL  →  BOM  →  COK"/>
    <x v="0"/>
  </r>
  <r>
    <x v="3"/>
    <x v="4"/>
    <x v="0"/>
    <x v="0"/>
    <s v="BLR "/>
    <s v=" DEL"/>
    <m/>
    <m/>
    <m/>
    <s v="09:35"/>
    <s v="12:30"/>
    <n v="175"/>
    <x v="0"/>
    <s v="No info"/>
    <n v="11690"/>
    <n v="9"/>
    <x v="1"/>
    <s v="BLR  →  DEL"/>
    <x v="0"/>
  </r>
  <r>
    <x v="6"/>
    <x v="1"/>
    <x v="1"/>
    <x v="1"/>
    <s v="CCU "/>
    <s v=" DEL "/>
    <s v=" BLR"/>
    <m/>
    <m/>
    <s v="17:00"/>
    <s v="09:05 02 May"/>
    <n v="965"/>
    <x v="2"/>
    <s v="No info"/>
    <n v="8452"/>
    <n v="17"/>
    <x v="2"/>
    <s v="CCU  →  DEL  →  BLR"/>
    <x v="1"/>
  </r>
  <r>
    <x v="1"/>
    <x v="7"/>
    <x v="2"/>
    <x v="2"/>
    <s v="DEL "/>
    <s v=" BOM "/>
    <s v=" COK"/>
    <m/>
    <m/>
    <s v="20:00"/>
    <s v="19:15 28 May"/>
    <n v="1395"/>
    <x v="2"/>
    <s v="No info"/>
    <n v="8372"/>
    <n v="20"/>
    <x v="2"/>
    <s v="DEL  →  BOM  →  COK"/>
    <x v="1"/>
  </r>
  <r>
    <x v="2"/>
    <x v="31"/>
    <x v="2"/>
    <x v="2"/>
    <s v="DEL "/>
    <s v=" BOM "/>
    <s v=" COK"/>
    <m/>
    <m/>
    <s v="14:00"/>
    <s v="04:25 07 Jun"/>
    <n v="865"/>
    <x v="2"/>
    <s v="In-flight meal not included"/>
    <n v="10262"/>
    <n v="14"/>
    <x v="3"/>
    <s v="DEL  →  BOM  →  COK"/>
    <x v="2"/>
  </r>
  <r>
    <x v="2"/>
    <x v="21"/>
    <x v="4"/>
    <x v="5"/>
    <s v="BOM "/>
    <s v=" HYD"/>
    <m/>
    <m/>
    <m/>
    <s v="10:20"/>
    <s v="11:50"/>
    <n v="90"/>
    <x v="0"/>
    <s v="No info"/>
    <n v="5678"/>
    <n v="10"/>
    <x v="1"/>
    <s v="BOM  →  HYD"/>
    <x v="2"/>
  </r>
  <r>
    <x v="2"/>
    <x v="3"/>
    <x v="1"/>
    <x v="1"/>
    <s v="CCU "/>
    <s v=" DEL "/>
    <s v=" BLR"/>
    <m/>
    <m/>
    <s v="20:25"/>
    <s v="09:45 13 May"/>
    <n v="800"/>
    <x v="2"/>
    <s v="No info"/>
    <n v="14151"/>
    <n v="20"/>
    <x v="2"/>
    <s v="CCU  →  DEL  →  BLR"/>
    <x v="1"/>
  </r>
  <r>
    <x v="2"/>
    <x v="35"/>
    <x v="0"/>
    <x v="4"/>
    <s v="BLR "/>
    <s v=" DEL"/>
    <m/>
    <m/>
    <m/>
    <s v="18:55"/>
    <s v="22:00"/>
    <n v="185"/>
    <x v="0"/>
    <s v="In-flight meal not included"/>
    <n v="4544"/>
    <n v="18"/>
    <x v="2"/>
    <s v="BLR  →  DEL"/>
    <x v="3"/>
  </r>
  <r>
    <x v="2"/>
    <x v="14"/>
    <x v="1"/>
    <x v="1"/>
    <s v="CCU "/>
    <s v=" DEL "/>
    <s v=" BLR"/>
    <m/>
    <m/>
    <s v="09:35"/>
    <s v="14:25 13 Jun"/>
    <n v="1730"/>
    <x v="2"/>
    <s v="No info"/>
    <n v="12692"/>
    <n v="9"/>
    <x v="1"/>
    <s v="CCU  →  DEL  →  BLR"/>
    <x v="2"/>
  </r>
  <r>
    <x v="2"/>
    <x v="30"/>
    <x v="2"/>
    <x v="2"/>
    <s v="DEL "/>
    <s v=" IXC "/>
    <s v=" BOM "/>
    <s v=" COK"/>
    <m/>
    <s v="13:45"/>
    <s v="04:25 10 Mar"/>
    <n v="880"/>
    <x v="1"/>
    <s v="No info"/>
    <n v="17019"/>
    <n v="13"/>
    <x v="3"/>
    <s v="DEL  →  IXC  →  BOM  →  COK"/>
    <x v="0"/>
  </r>
  <r>
    <x v="0"/>
    <x v="12"/>
    <x v="1"/>
    <x v="1"/>
    <s v="CCU "/>
    <s v=" BLR"/>
    <m/>
    <m/>
    <m/>
    <s v="09:35"/>
    <s v="12:20"/>
    <n v="165"/>
    <x v="0"/>
    <s v="No info"/>
    <n v="6565"/>
    <n v="9"/>
    <x v="1"/>
    <s v="CCU  →  BLR"/>
    <x v="0"/>
  </r>
  <r>
    <x v="5"/>
    <x v="37"/>
    <x v="2"/>
    <x v="2"/>
    <s v="DEL "/>
    <s v=" BOM "/>
    <s v=" COK"/>
    <m/>
    <m/>
    <s v="07:00"/>
    <s v="12:50"/>
    <n v="350"/>
    <x v="2"/>
    <s v="No info"/>
    <n v="5281"/>
    <n v="7"/>
    <x v="1"/>
    <s v="DEL  →  BOM  →  COK"/>
    <x v="0"/>
  </r>
  <r>
    <x v="4"/>
    <x v="2"/>
    <x v="2"/>
    <x v="2"/>
    <s v="DEL "/>
    <s v=" HYD "/>
    <s v=" COK"/>
    <m/>
    <m/>
    <s v="07:05"/>
    <s v="16:10"/>
    <n v="545"/>
    <x v="2"/>
    <s v="No info"/>
    <n v="9646"/>
    <n v="7"/>
    <x v="1"/>
    <s v="DEL  →  HYD  →  COK"/>
    <x v="2"/>
  </r>
  <r>
    <x v="0"/>
    <x v="15"/>
    <x v="4"/>
    <x v="5"/>
    <s v="BOM "/>
    <s v=" HYD"/>
    <m/>
    <m/>
    <m/>
    <s v="02:30"/>
    <s v="04:00"/>
    <n v="90"/>
    <x v="0"/>
    <s v="No info"/>
    <n v="3175"/>
    <n v="2"/>
    <x v="0"/>
    <s v="BOM  →  HYD"/>
    <x v="0"/>
  </r>
  <r>
    <x v="1"/>
    <x v="24"/>
    <x v="2"/>
    <x v="2"/>
    <s v="DEL "/>
    <s v=" AMD "/>
    <s v=" BOM "/>
    <s v=" COK"/>
    <m/>
    <s v="19:45"/>
    <s v="19:15 28 Jun"/>
    <n v="1410"/>
    <x v="1"/>
    <s v="No info"/>
    <n v="9653"/>
    <n v="19"/>
    <x v="2"/>
    <s v="DEL  →  AMD  →  BOM  →  COK"/>
    <x v="2"/>
  </r>
  <r>
    <x v="1"/>
    <x v="15"/>
    <x v="2"/>
    <x v="2"/>
    <s v="DEL "/>
    <s v=" BOM "/>
    <s v=" COK"/>
    <m/>
    <m/>
    <s v="23:00"/>
    <s v="07:40 07 Mar"/>
    <n v="520"/>
    <x v="2"/>
    <s v="No info"/>
    <n v="14777"/>
    <n v="23"/>
    <x v="0"/>
    <s v="DEL  →  BOM  →  COK"/>
    <x v="0"/>
  </r>
  <r>
    <x v="4"/>
    <x v="14"/>
    <x v="2"/>
    <x v="2"/>
    <s v="DEL "/>
    <s v=" BOM "/>
    <s v=" COK"/>
    <m/>
    <m/>
    <s v="04:55"/>
    <s v="19:15"/>
    <n v="860"/>
    <x v="2"/>
    <s v="No info"/>
    <n v="7155"/>
    <n v="4"/>
    <x v="0"/>
    <s v="DEL  →  BOM  →  COK"/>
    <x v="2"/>
  </r>
  <r>
    <x v="3"/>
    <x v="31"/>
    <x v="3"/>
    <x v="3"/>
    <s v="MAA "/>
    <s v=" CCU"/>
    <m/>
    <m/>
    <m/>
    <s v="08:20"/>
    <s v="10:35"/>
    <n v="135"/>
    <x v="0"/>
    <s v="No check-in baggage included"/>
    <n v="3543"/>
    <n v="8"/>
    <x v="1"/>
    <s v="MAA  →  CCU"/>
    <x v="2"/>
  </r>
  <r>
    <x v="0"/>
    <x v="10"/>
    <x v="1"/>
    <x v="1"/>
    <s v="CCU "/>
    <s v=" BLR"/>
    <m/>
    <m/>
    <m/>
    <s v="09:35"/>
    <s v="12:20"/>
    <n v="165"/>
    <x v="0"/>
    <s v="No info"/>
    <n v="4804"/>
    <n v="9"/>
    <x v="1"/>
    <s v="CCU  →  BLR"/>
    <x v="1"/>
  </r>
  <r>
    <x v="0"/>
    <x v="12"/>
    <x v="2"/>
    <x v="2"/>
    <s v="DEL "/>
    <s v=" HYD "/>
    <s v=" COK"/>
    <m/>
    <m/>
    <s v="06:40"/>
    <s v="12:00"/>
    <n v="320"/>
    <x v="2"/>
    <s v="No info"/>
    <n v="9304"/>
    <n v="6"/>
    <x v="1"/>
    <s v="DEL  →  HYD  →  COK"/>
    <x v="0"/>
  </r>
  <r>
    <x v="0"/>
    <x v="13"/>
    <x v="0"/>
    <x v="4"/>
    <s v="BLR "/>
    <s v=" DEL"/>
    <m/>
    <m/>
    <m/>
    <s v="21:15"/>
    <s v="00:15 16 Apr"/>
    <n v="180"/>
    <x v="0"/>
    <s v="No info"/>
    <n v="3943"/>
    <n v="21"/>
    <x v="0"/>
    <s v="BLR  →  DEL"/>
    <x v="3"/>
  </r>
  <r>
    <x v="0"/>
    <x v="8"/>
    <x v="2"/>
    <x v="2"/>
    <s v="DEL "/>
    <s v=" BLR "/>
    <s v=" COK"/>
    <m/>
    <m/>
    <s v="17:05"/>
    <s v="22:25"/>
    <n v="320"/>
    <x v="2"/>
    <s v="No info"/>
    <n v="7060"/>
    <n v="17"/>
    <x v="2"/>
    <s v="DEL  →  BLR  →  COK"/>
    <x v="2"/>
  </r>
  <r>
    <x v="1"/>
    <x v="21"/>
    <x v="0"/>
    <x v="4"/>
    <s v="BLR "/>
    <s v=" DEL"/>
    <m/>
    <m/>
    <m/>
    <s v="21:05"/>
    <s v="23:55"/>
    <n v="170"/>
    <x v="0"/>
    <s v="No info"/>
    <n v="5228"/>
    <n v="21"/>
    <x v="0"/>
    <s v="BLR  →  DEL"/>
    <x v="2"/>
  </r>
  <r>
    <x v="3"/>
    <x v="5"/>
    <x v="3"/>
    <x v="3"/>
    <s v="MAA "/>
    <s v=" CCU"/>
    <m/>
    <m/>
    <m/>
    <s v="08:20"/>
    <s v="10:35"/>
    <n v="135"/>
    <x v="0"/>
    <s v="No info"/>
    <n v="3597"/>
    <n v="8"/>
    <x v="1"/>
    <s v="MAA  →  CCU"/>
    <x v="2"/>
  </r>
  <r>
    <x v="3"/>
    <x v="17"/>
    <x v="0"/>
    <x v="4"/>
    <s v="BLR "/>
    <s v=" DEL"/>
    <m/>
    <m/>
    <m/>
    <s v="21:10"/>
    <s v="00:05 04 Apr"/>
    <n v="175"/>
    <x v="0"/>
    <s v="No info"/>
    <n v="3971"/>
    <n v="21"/>
    <x v="0"/>
    <s v="BLR  →  DEL"/>
    <x v="3"/>
  </r>
  <r>
    <x v="4"/>
    <x v="18"/>
    <x v="2"/>
    <x v="2"/>
    <s v="DEL "/>
    <s v=" BOM "/>
    <s v=" COK"/>
    <m/>
    <m/>
    <s v="13:00"/>
    <s v="21:00"/>
    <n v="480"/>
    <x v="2"/>
    <s v="No info"/>
    <n v="13727"/>
    <n v="13"/>
    <x v="3"/>
    <s v="DEL  →  BOM  →  COK"/>
    <x v="1"/>
  </r>
  <r>
    <x v="2"/>
    <x v="34"/>
    <x v="1"/>
    <x v="1"/>
    <s v="CCU "/>
    <s v=" DEL "/>
    <s v=" BLR"/>
    <m/>
    <m/>
    <s v="20:25"/>
    <s v="22:05 02 Apr"/>
    <n v="1540"/>
    <x v="2"/>
    <s v="No info"/>
    <n v="12121"/>
    <n v="20"/>
    <x v="2"/>
    <s v="CCU  →  DEL  →  BLR"/>
    <x v="3"/>
  </r>
  <r>
    <x v="2"/>
    <x v="27"/>
    <x v="2"/>
    <x v="2"/>
    <s v="DEL "/>
    <s v=" BOM "/>
    <s v=" COK"/>
    <m/>
    <m/>
    <s v="19:15"/>
    <s v="19:00 04 Jun"/>
    <n v="1425"/>
    <x v="2"/>
    <s v="In-flight meal not included"/>
    <n v="10262"/>
    <n v="19"/>
    <x v="2"/>
    <s v="DEL  →  BOM  →  COK"/>
    <x v="2"/>
  </r>
  <r>
    <x v="2"/>
    <x v="8"/>
    <x v="2"/>
    <x v="2"/>
    <s v="DEL "/>
    <s v=" BOM "/>
    <s v=" COK"/>
    <m/>
    <m/>
    <s v="14:00"/>
    <s v="12:35 02 Jun"/>
    <n v="1355"/>
    <x v="2"/>
    <s v="In-flight meal not included"/>
    <n v="10262"/>
    <n v="14"/>
    <x v="3"/>
    <s v="DEL  →  BOM  →  COK"/>
    <x v="2"/>
  </r>
  <r>
    <x v="2"/>
    <x v="8"/>
    <x v="2"/>
    <x v="2"/>
    <s v="DEL "/>
    <s v=" BOM "/>
    <s v=" COK"/>
    <m/>
    <m/>
    <s v="19:45"/>
    <s v="04:25 02 Jun"/>
    <n v="520"/>
    <x v="2"/>
    <s v="No info"/>
    <n v="14714"/>
    <n v="19"/>
    <x v="2"/>
    <s v="DEL  →  BOM  →  COK"/>
    <x v="2"/>
  </r>
  <r>
    <x v="2"/>
    <x v="16"/>
    <x v="2"/>
    <x v="2"/>
    <s v="DEL "/>
    <s v=" AMD "/>
    <s v=" BOM "/>
    <s v=" COK"/>
    <m/>
    <s v="19:10"/>
    <s v="18:50 22 Mar"/>
    <n v="1420"/>
    <x v="1"/>
    <s v="In-flight meal not included"/>
    <n v="8834"/>
    <n v="19"/>
    <x v="2"/>
    <s v="DEL  →  AMD  →  BOM  →  COK"/>
    <x v="0"/>
  </r>
  <r>
    <x v="4"/>
    <x v="16"/>
    <x v="2"/>
    <x v="2"/>
    <s v="DEL "/>
    <s v=" BOM "/>
    <s v=" COK"/>
    <m/>
    <m/>
    <s v="04:45"/>
    <s v="12:35"/>
    <n v="470"/>
    <x v="2"/>
    <s v="No info"/>
    <n v="9838"/>
    <n v="4"/>
    <x v="0"/>
    <s v="DEL  →  BOM  →  COK"/>
    <x v="0"/>
  </r>
  <r>
    <x v="0"/>
    <x v="23"/>
    <x v="1"/>
    <x v="1"/>
    <s v="CCU "/>
    <s v=" HYD "/>
    <s v=" BLR"/>
    <m/>
    <m/>
    <s v="15:15"/>
    <s v="20:05"/>
    <n v="290"/>
    <x v="2"/>
    <s v="No info"/>
    <n v="4775"/>
    <n v="15"/>
    <x v="3"/>
    <s v="CCU  →  HYD  →  BLR"/>
    <x v="1"/>
  </r>
  <r>
    <x v="0"/>
    <x v="29"/>
    <x v="0"/>
    <x v="4"/>
    <s v="BLR "/>
    <s v=" DEL"/>
    <m/>
    <m/>
    <m/>
    <s v="18:55"/>
    <s v="21:50"/>
    <n v="175"/>
    <x v="0"/>
    <s v="No info"/>
    <n v="4823"/>
    <n v="18"/>
    <x v="2"/>
    <s v="BLR  →  DEL"/>
    <x v="1"/>
  </r>
  <r>
    <x v="1"/>
    <x v="19"/>
    <x v="1"/>
    <x v="1"/>
    <s v="CCU "/>
    <s v=" IXR "/>
    <s v=" DEL "/>
    <s v=" BLR"/>
    <m/>
    <s v="05:50"/>
    <s v="12:30 16 May"/>
    <n v="1840"/>
    <x v="1"/>
    <s v="No info"/>
    <n v="12723"/>
    <n v="5"/>
    <x v="1"/>
    <s v="CCU  →  IXR  →  DEL  →  BLR"/>
    <x v="1"/>
  </r>
  <r>
    <x v="0"/>
    <x v="21"/>
    <x v="2"/>
    <x v="2"/>
    <s v="DEL "/>
    <s v=" BOM "/>
    <s v=" COK"/>
    <m/>
    <m/>
    <s v="10:35"/>
    <s v="01:30 16 Jun"/>
    <n v="895"/>
    <x v="2"/>
    <s v="No info"/>
    <n v="5883"/>
    <n v="10"/>
    <x v="1"/>
    <s v="DEL  →  BOM  →  COK"/>
    <x v="2"/>
  </r>
  <r>
    <x v="6"/>
    <x v="32"/>
    <x v="1"/>
    <x v="1"/>
    <s v="CCU "/>
    <s v=" DEL "/>
    <s v=" BLR"/>
    <m/>
    <m/>
    <s v="17:00"/>
    <s v="20:20 25 May"/>
    <n v="1640"/>
    <x v="2"/>
    <s v="No info"/>
    <n v="9870"/>
    <n v="17"/>
    <x v="2"/>
    <s v="CCU  →  DEL  →  BLR"/>
    <x v="1"/>
  </r>
  <r>
    <x v="2"/>
    <x v="27"/>
    <x v="2"/>
    <x v="2"/>
    <s v="DEL "/>
    <s v=" BOM "/>
    <s v=" COK"/>
    <m/>
    <m/>
    <s v="13:00"/>
    <s v="12:35 04 Jun"/>
    <n v="1415"/>
    <x v="2"/>
    <s v="In-flight meal not included"/>
    <n v="10262"/>
    <n v="13"/>
    <x v="3"/>
    <s v="DEL  →  BOM  →  COK"/>
    <x v="2"/>
  </r>
  <r>
    <x v="4"/>
    <x v="2"/>
    <x v="2"/>
    <x v="2"/>
    <s v="DEL "/>
    <s v=" HYD "/>
    <s v=" COK"/>
    <m/>
    <m/>
    <s v="07:10"/>
    <s v="16:10"/>
    <n v="540"/>
    <x v="2"/>
    <s v="No info"/>
    <n v="6513"/>
    <n v="7"/>
    <x v="1"/>
    <s v="DEL  →  HYD  →  COK"/>
    <x v="2"/>
  </r>
  <r>
    <x v="1"/>
    <x v="19"/>
    <x v="1"/>
    <x v="1"/>
    <s v="CCU "/>
    <s v=" BOM "/>
    <s v=" COK "/>
    <s v=" BLR"/>
    <m/>
    <s v="16:50"/>
    <s v="13:45 16 May"/>
    <n v="1255"/>
    <x v="1"/>
    <s v="No info"/>
    <n v="15532"/>
    <n v="16"/>
    <x v="3"/>
    <s v="CCU  →  BOM  →  COK  →  BLR"/>
    <x v="1"/>
  </r>
  <r>
    <x v="2"/>
    <x v="31"/>
    <x v="2"/>
    <x v="2"/>
    <s v="DEL "/>
    <s v=" BOM "/>
    <s v=" COK"/>
    <m/>
    <m/>
    <s v="22:50"/>
    <s v="19:00 07 Jun"/>
    <n v="1210"/>
    <x v="2"/>
    <s v="No info"/>
    <n v="14714"/>
    <n v="22"/>
    <x v="0"/>
    <s v="DEL  →  BOM  →  COK"/>
    <x v="2"/>
  </r>
  <r>
    <x v="6"/>
    <x v="23"/>
    <x v="1"/>
    <x v="1"/>
    <s v="CCU "/>
    <s v=" DEL "/>
    <s v=" BLR"/>
    <m/>
    <m/>
    <s v="20:20"/>
    <s v="10:45 19 May"/>
    <n v="865"/>
    <x v="2"/>
    <s v="No info"/>
    <n v="9187"/>
    <n v="20"/>
    <x v="2"/>
    <s v="CCU  →  DEL  →  BLR"/>
    <x v="1"/>
  </r>
  <r>
    <x v="4"/>
    <x v="31"/>
    <x v="2"/>
    <x v="2"/>
    <s v="DEL "/>
    <s v=" HYD "/>
    <s v=" COK"/>
    <m/>
    <m/>
    <s v="14:55"/>
    <s v="22:30"/>
    <n v="455"/>
    <x v="2"/>
    <s v="No info"/>
    <n v="7038"/>
    <n v="14"/>
    <x v="3"/>
    <s v="DEL  →  HYD  →  COK"/>
    <x v="2"/>
  </r>
  <r>
    <x v="4"/>
    <x v="31"/>
    <x v="2"/>
    <x v="2"/>
    <s v="DEL "/>
    <s v=" BOM "/>
    <s v=" COK"/>
    <m/>
    <m/>
    <s v="14:00"/>
    <s v="21:00"/>
    <n v="420"/>
    <x v="2"/>
    <s v="No info"/>
    <n v="13587"/>
    <n v="14"/>
    <x v="3"/>
    <s v="DEL  →  BOM  →  COK"/>
    <x v="2"/>
  </r>
  <r>
    <x v="2"/>
    <x v="27"/>
    <x v="0"/>
    <x v="4"/>
    <s v="BLR "/>
    <s v=" DEL"/>
    <m/>
    <m/>
    <m/>
    <s v="11:10"/>
    <s v="14:05"/>
    <n v="175"/>
    <x v="0"/>
    <s v="No info"/>
    <n v="8016"/>
    <n v="11"/>
    <x v="1"/>
    <s v="BLR  →  DEL"/>
    <x v="2"/>
  </r>
  <r>
    <x v="0"/>
    <x v="31"/>
    <x v="4"/>
    <x v="5"/>
    <s v="BOM "/>
    <s v=" HYD"/>
    <m/>
    <m/>
    <m/>
    <s v="09:15"/>
    <s v="10:45"/>
    <n v="90"/>
    <x v="0"/>
    <s v="No info"/>
    <n v="4049"/>
    <n v="9"/>
    <x v="1"/>
    <s v="BOM  →  HYD"/>
    <x v="2"/>
  </r>
  <r>
    <x v="2"/>
    <x v="15"/>
    <x v="4"/>
    <x v="5"/>
    <s v="BOM "/>
    <s v=" HYD"/>
    <m/>
    <m/>
    <m/>
    <s v="07:10"/>
    <s v="08:35"/>
    <n v="85"/>
    <x v="0"/>
    <s v="No info"/>
    <n v="9536"/>
    <n v="7"/>
    <x v="1"/>
    <s v="BOM  →  HYD"/>
    <x v="0"/>
  </r>
  <r>
    <x v="2"/>
    <x v="32"/>
    <x v="1"/>
    <x v="1"/>
    <s v="CCU "/>
    <s v=" BOM "/>
    <s v=" BLR"/>
    <m/>
    <m/>
    <s v="08:25"/>
    <s v="18:15"/>
    <n v="590"/>
    <x v="2"/>
    <s v="No info"/>
    <n v="14571"/>
    <n v="8"/>
    <x v="1"/>
    <s v="CCU  →  BOM  →  BLR"/>
    <x v="1"/>
  </r>
  <r>
    <x v="2"/>
    <x v="31"/>
    <x v="2"/>
    <x v="2"/>
    <s v="DEL "/>
    <s v=" JDH "/>
    <s v=" BOM "/>
    <s v=" COK"/>
    <m/>
    <s v="11:40"/>
    <s v="19:00"/>
    <n v="440"/>
    <x v="1"/>
    <s v="In-flight meal not included"/>
    <n v="15812"/>
    <n v="11"/>
    <x v="1"/>
    <s v="DEL  →  JDH  →  BOM  →  COK"/>
    <x v="2"/>
  </r>
  <r>
    <x v="7"/>
    <x v="31"/>
    <x v="2"/>
    <x v="2"/>
    <s v="DEL "/>
    <s v=" BLR "/>
    <s v=" COK"/>
    <m/>
    <m/>
    <s v="07:55"/>
    <s v="22:25"/>
    <n v="870"/>
    <x v="2"/>
    <s v="No info"/>
    <n v="8759"/>
    <n v="7"/>
    <x v="1"/>
    <s v="DEL  →  BLR  →  COK"/>
    <x v="2"/>
  </r>
  <r>
    <x v="1"/>
    <x v="25"/>
    <x v="1"/>
    <x v="1"/>
    <s v="CCU "/>
    <s v=" BBI "/>
    <s v=" BOM "/>
    <s v=" BLR"/>
    <m/>
    <s v="12:00"/>
    <s v="21:50"/>
    <n v="590"/>
    <x v="1"/>
    <s v="No info"/>
    <n v="10151"/>
    <n v="12"/>
    <x v="3"/>
    <s v="CCU  →  BBI  →  BOM  →  BLR"/>
    <x v="1"/>
  </r>
  <r>
    <x v="0"/>
    <x v="19"/>
    <x v="1"/>
    <x v="1"/>
    <s v="CCU "/>
    <s v=" BLR"/>
    <m/>
    <m/>
    <m/>
    <s v="15:30"/>
    <s v="18:05"/>
    <n v="155"/>
    <x v="0"/>
    <s v="No info"/>
    <n v="4804"/>
    <n v="15"/>
    <x v="3"/>
    <s v="CCU  →  BLR"/>
    <x v="1"/>
  </r>
  <r>
    <x v="0"/>
    <x v="5"/>
    <x v="2"/>
    <x v="2"/>
    <s v="DEL "/>
    <s v=" BOM "/>
    <s v=" COK"/>
    <m/>
    <m/>
    <s v="17:30"/>
    <s v="01:30 25 Jun"/>
    <n v="480"/>
    <x v="2"/>
    <s v="No info"/>
    <n v="6104"/>
    <n v="17"/>
    <x v="2"/>
    <s v="DEL  →  BOM  →  COK"/>
    <x v="2"/>
  </r>
  <r>
    <x v="1"/>
    <x v="18"/>
    <x v="1"/>
    <x v="1"/>
    <s v="CCU "/>
    <s v=" BLR"/>
    <m/>
    <m/>
    <m/>
    <s v="14:15"/>
    <s v="16:45"/>
    <n v="150"/>
    <x v="0"/>
    <s v="No info"/>
    <n v="5510"/>
    <n v="14"/>
    <x v="3"/>
    <s v="CCU  →  BLR"/>
    <x v="1"/>
  </r>
  <r>
    <x v="0"/>
    <x v="10"/>
    <x v="2"/>
    <x v="2"/>
    <s v="DEL "/>
    <s v=" BLR "/>
    <s v=" COK"/>
    <m/>
    <m/>
    <s v="17:05"/>
    <s v="22:25"/>
    <n v="320"/>
    <x v="2"/>
    <s v="No info"/>
    <n v="6027"/>
    <n v="17"/>
    <x v="2"/>
    <s v="DEL  →  BLR  →  COK"/>
    <x v="1"/>
  </r>
  <r>
    <x v="3"/>
    <x v="25"/>
    <x v="1"/>
    <x v="1"/>
    <s v="CCU "/>
    <s v=" BLR"/>
    <m/>
    <m/>
    <m/>
    <s v="09:00"/>
    <s v="11:25"/>
    <n v="145"/>
    <x v="0"/>
    <s v="No info"/>
    <n v="4174"/>
    <n v="9"/>
    <x v="1"/>
    <s v="CCU  →  BLR"/>
    <x v="1"/>
  </r>
  <r>
    <x v="0"/>
    <x v="25"/>
    <x v="2"/>
    <x v="2"/>
    <s v="DEL "/>
    <s v=" BOM "/>
    <s v=" COK"/>
    <m/>
    <m/>
    <s v="10:35"/>
    <s v="01:30 22 May"/>
    <n v="895"/>
    <x v="2"/>
    <s v="No info"/>
    <n v="6794"/>
    <n v="10"/>
    <x v="1"/>
    <s v="DEL  →  BOM  →  COK"/>
    <x v="1"/>
  </r>
  <r>
    <x v="1"/>
    <x v="15"/>
    <x v="2"/>
    <x v="2"/>
    <s v="DEL "/>
    <s v=" BHO "/>
    <s v=" BOM "/>
    <s v=" COK"/>
    <m/>
    <s v="05:55"/>
    <s v="07:40 07 Mar"/>
    <n v="1545"/>
    <x v="1"/>
    <s v="No info"/>
    <n v="15428"/>
    <n v="5"/>
    <x v="1"/>
    <s v="DEL  →  BHO  →  BOM  →  COK"/>
    <x v="0"/>
  </r>
  <r>
    <x v="2"/>
    <x v="18"/>
    <x v="1"/>
    <x v="1"/>
    <s v="CCU "/>
    <s v=" BOM "/>
    <s v=" BLR"/>
    <m/>
    <m/>
    <s v="20:00"/>
    <s v="19:50 07 May"/>
    <n v="1430"/>
    <x v="2"/>
    <s v="No info"/>
    <n v="14388"/>
    <n v="20"/>
    <x v="2"/>
    <s v="CCU  →  BOM  →  BLR"/>
    <x v="1"/>
  </r>
  <r>
    <x v="0"/>
    <x v="25"/>
    <x v="2"/>
    <x v="2"/>
    <s v="DEL "/>
    <s v=" BOM "/>
    <s v=" COK"/>
    <m/>
    <m/>
    <s v="15:00"/>
    <s v="01:30 22 May"/>
    <n v="630"/>
    <x v="2"/>
    <s v="No info"/>
    <n v="6896"/>
    <n v="15"/>
    <x v="3"/>
    <s v="DEL  →  BOM  →  COK"/>
    <x v="1"/>
  </r>
  <r>
    <x v="0"/>
    <x v="16"/>
    <x v="0"/>
    <x v="0"/>
    <s v="BLR "/>
    <s v=" DEL"/>
    <m/>
    <m/>
    <m/>
    <s v="18:25"/>
    <s v="21:20"/>
    <n v="175"/>
    <x v="0"/>
    <s v="No info"/>
    <n v="6144"/>
    <n v="18"/>
    <x v="2"/>
    <s v="BLR  →  DEL"/>
    <x v="0"/>
  </r>
  <r>
    <x v="2"/>
    <x v="26"/>
    <x v="0"/>
    <x v="0"/>
    <s v="BLR "/>
    <s v=" BOM "/>
    <s v=" DEL"/>
    <m/>
    <m/>
    <s v="22:50"/>
    <s v="05:05 07 Mar"/>
    <n v="375"/>
    <x v="2"/>
    <s v="No info"/>
    <n v="19225"/>
    <n v="22"/>
    <x v="0"/>
    <s v="BLR  →  BOM  →  DEL"/>
    <x v="0"/>
  </r>
  <r>
    <x v="1"/>
    <x v="10"/>
    <x v="1"/>
    <x v="1"/>
    <s v="CCU "/>
    <s v=" GAU "/>
    <s v=" DEL "/>
    <s v=" BLR"/>
    <m/>
    <s v="16:45"/>
    <s v="08:55 10 May"/>
    <n v="970"/>
    <x v="1"/>
    <s v="No info"/>
    <n v="13227"/>
    <n v="16"/>
    <x v="3"/>
    <s v="CCU  →  GAU  →  DEL  →  BLR"/>
    <x v="1"/>
  </r>
  <r>
    <x v="2"/>
    <x v="37"/>
    <x v="2"/>
    <x v="2"/>
    <s v="DEL "/>
    <s v=" IDR "/>
    <s v=" BOM "/>
    <s v=" COK"/>
    <m/>
    <s v="05:25"/>
    <s v="04:25 28 Mar"/>
    <n v="1380"/>
    <x v="1"/>
    <s v="No info"/>
    <n v="11664"/>
    <n v="5"/>
    <x v="1"/>
    <s v="DEL  →  IDR  →  BOM  →  COK"/>
    <x v="0"/>
  </r>
  <r>
    <x v="2"/>
    <x v="3"/>
    <x v="1"/>
    <x v="1"/>
    <s v="CCU "/>
    <s v=" BOM "/>
    <s v=" BLR"/>
    <m/>
    <m/>
    <s v="18:55"/>
    <s v="18:15 13 May"/>
    <n v="1400"/>
    <x v="2"/>
    <s v="In-flight meal not included"/>
    <n v="10844"/>
    <n v="18"/>
    <x v="2"/>
    <s v="CCU  →  BOM  →  BLR"/>
    <x v="1"/>
  </r>
  <r>
    <x v="2"/>
    <x v="31"/>
    <x v="1"/>
    <x v="1"/>
    <s v="CCU "/>
    <s v=" BOM "/>
    <s v=" BLR"/>
    <m/>
    <m/>
    <s v="21:10"/>
    <s v="04:40 07 Jun"/>
    <n v="450"/>
    <x v="2"/>
    <s v="In-flight meal not included"/>
    <n v="7757"/>
    <n v="21"/>
    <x v="0"/>
    <s v="CCU  →  BOM  →  BLR"/>
    <x v="2"/>
  </r>
  <r>
    <x v="0"/>
    <x v="3"/>
    <x v="4"/>
    <x v="5"/>
    <s v="BOM "/>
    <s v=" HYD"/>
    <m/>
    <m/>
    <m/>
    <s v="19:05"/>
    <s v="20:35"/>
    <n v="90"/>
    <x v="0"/>
    <s v="No info"/>
    <n v="2754"/>
    <n v="19"/>
    <x v="2"/>
    <s v="BOM  →  HYD"/>
    <x v="1"/>
  </r>
  <r>
    <x v="4"/>
    <x v="7"/>
    <x v="2"/>
    <x v="2"/>
    <s v="DEL "/>
    <s v=" BOM "/>
    <s v=" COK"/>
    <m/>
    <m/>
    <s v="07:00"/>
    <s v="21:00"/>
    <n v="840"/>
    <x v="2"/>
    <s v="No info"/>
    <n v="7618"/>
    <n v="7"/>
    <x v="1"/>
    <s v="DEL  →  BOM  →  COK"/>
    <x v="1"/>
  </r>
  <r>
    <x v="2"/>
    <x v="3"/>
    <x v="1"/>
    <x v="1"/>
    <s v="CCU "/>
    <s v=" BOM "/>
    <s v=" BLR"/>
    <m/>
    <m/>
    <s v="16:30"/>
    <s v="23:35"/>
    <n v="425"/>
    <x v="2"/>
    <s v="No info"/>
    <n v="14781"/>
    <n v="16"/>
    <x v="3"/>
    <s v="CCU  →  BOM  →  BLR"/>
    <x v="1"/>
  </r>
  <r>
    <x v="0"/>
    <x v="13"/>
    <x v="0"/>
    <x v="4"/>
    <s v="BLR "/>
    <s v=" DEL"/>
    <m/>
    <m/>
    <m/>
    <s v="00:30"/>
    <s v="03:25"/>
    <n v="175"/>
    <x v="0"/>
    <s v="No info"/>
    <n v="4284"/>
    <n v="0"/>
    <x v="0"/>
    <s v="BLR  →  DEL"/>
    <x v="3"/>
  </r>
  <r>
    <x v="4"/>
    <x v="31"/>
    <x v="2"/>
    <x v="2"/>
    <s v="DEL "/>
    <s v=" BOM "/>
    <s v=" COK"/>
    <m/>
    <m/>
    <s v="08:45"/>
    <s v="21:00"/>
    <n v="735"/>
    <x v="2"/>
    <s v="No info"/>
    <n v="7740"/>
    <n v="8"/>
    <x v="1"/>
    <s v="DEL  →  BOM  →  COK"/>
    <x v="2"/>
  </r>
  <r>
    <x v="0"/>
    <x v="21"/>
    <x v="0"/>
    <x v="4"/>
    <s v="BLR "/>
    <s v=" DEL"/>
    <m/>
    <m/>
    <m/>
    <s v="01:30"/>
    <s v="04:15"/>
    <n v="165"/>
    <x v="0"/>
    <s v="No info"/>
    <n v="3419"/>
    <n v="1"/>
    <x v="0"/>
    <s v="BLR  →  DEL"/>
    <x v="2"/>
  </r>
  <r>
    <x v="2"/>
    <x v="3"/>
    <x v="1"/>
    <x v="1"/>
    <s v="CCU "/>
    <s v=" BOM "/>
    <s v=" BLR"/>
    <m/>
    <m/>
    <s v="08:25"/>
    <s v="04:40 13 May"/>
    <n v="1215"/>
    <x v="2"/>
    <s v="No info"/>
    <n v="13941"/>
    <n v="8"/>
    <x v="1"/>
    <s v="CCU  →  BOM  →  BLR"/>
    <x v="1"/>
  </r>
  <r>
    <x v="1"/>
    <x v="2"/>
    <x v="1"/>
    <x v="1"/>
    <s v="CCU "/>
    <s v=" IXR "/>
    <s v=" DEL "/>
    <s v=" BLR"/>
    <m/>
    <s v="05:50"/>
    <s v="08:55 10 Jun"/>
    <n v="1625"/>
    <x v="1"/>
    <s v="No info"/>
    <n v="12723"/>
    <n v="5"/>
    <x v="1"/>
    <s v="CCU  →  IXR  →  DEL  →  BLR"/>
    <x v="2"/>
  </r>
  <r>
    <x v="2"/>
    <x v="14"/>
    <x v="2"/>
    <x v="2"/>
    <s v="DEL "/>
    <s v=" ATQ "/>
    <s v=" BOM "/>
    <s v=" COK"/>
    <m/>
    <s v="08:10"/>
    <s v="04:25 13 Jun"/>
    <n v="1215"/>
    <x v="1"/>
    <s v="No info"/>
    <n v="14300"/>
    <n v="8"/>
    <x v="1"/>
    <s v="DEL  →  ATQ  →  BOM  →  COK"/>
    <x v="2"/>
  </r>
  <r>
    <x v="1"/>
    <x v="29"/>
    <x v="0"/>
    <x v="4"/>
    <s v="BLR "/>
    <s v=" DEL"/>
    <m/>
    <m/>
    <m/>
    <s v="10:00"/>
    <s v="12:45"/>
    <n v="165"/>
    <x v="0"/>
    <s v="No info"/>
    <n v="6121"/>
    <n v="10"/>
    <x v="1"/>
    <s v="BLR  →  DEL"/>
    <x v="1"/>
  </r>
  <r>
    <x v="2"/>
    <x v="30"/>
    <x v="2"/>
    <x v="2"/>
    <s v="DEL "/>
    <s v=" BOM "/>
    <s v=" COK"/>
    <m/>
    <m/>
    <s v="08:00"/>
    <s v="19:45"/>
    <n v="705"/>
    <x v="2"/>
    <s v="No info"/>
    <n v="17549"/>
    <n v="8"/>
    <x v="1"/>
    <s v="DEL  →  BOM  →  COK"/>
    <x v="0"/>
  </r>
  <r>
    <x v="3"/>
    <x v="37"/>
    <x v="4"/>
    <x v="5"/>
    <s v="BOM "/>
    <s v=" HYD"/>
    <m/>
    <m/>
    <m/>
    <s v="22:45"/>
    <s v="00:10 28 Mar"/>
    <n v="85"/>
    <x v="0"/>
    <s v="No info"/>
    <n v="1759"/>
    <n v="22"/>
    <x v="0"/>
    <s v="BOM  →  HYD"/>
    <x v="0"/>
  </r>
  <r>
    <x v="0"/>
    <x v="3"/>
    <x v="0"/>
    <x v="4"/>
    <s v="BLR "/>
    <s v=" DEL"/>
    <m/>
    <m/>
    <m/>
    <s v="06:05"/>
    <s v="08:50"/>
    <n v="165"/>
    <x v="0"/>
    <s v="No info"/>
    <n v="4423"/>
    <n v="6"/>
    <x v="1"/>
    <s v="BLR  →  DEL"/>
    <x v="1"/>
  </r>
  <r>
    <x v="2"/>
    <x v="40"/>
    <x v="0"/>
    <x v="4"/>
    <s v="BLR "/>
    <s v=" DEL"/>
    <m/>
    <m/>
    <m/>
    <s v="07:10"/>
    <s v="10:10"/>
    <n v="180"/>
    <x v="0"/>
    <s v="In-flight meal not included"/>
    <n v="4544"/>
    <n v="7"/>
    <x v="1"/>
    <s v="BLR  →  DEL"/>
    <x v="3"/>
  </r>
  <r>
    <x v="4"/>
    <x v="27"/>
    <x v="2"/>
    <x v="2"/>
    <s v="DEL "/>
    <s v=" BOM "/>
    <s v=" COK"/>
    <m/>
    <m/>
    <s v="08:00"/>
    <s v="19:00"/>
    <n v="660"/>
    <x v="2"/>
    <s v="No info"/>
    <n v="12402"/>
    <n v="8"/>
    <x v="1"/>
    <s v="DEL  →  BOM  →  COK"/>
    <x v="2"/>
  </r>
  <r>
    <x v="2"/>
    <x v="1"/>
    <x v="1"/>
    <x v="1"/>
    <s v="CCU "/>
    <s v=" BOM "/>
    <s v=" BLR"/>
    <m/>
    <m/>
    <s v="08:25"/>
    <s v="09:20 02 May"/>
    <n v="1495"/>
    <x v="2"/>
    <s v="In-flight meal not included"/>
    <n v="9663"/>
    <n v="8"/>
    <x v="1"/>
    <s v="CCU  →  BOM  →  BLR"/>
    <x v="1"/>
  </r>
  <r>
    <x v="2"/>
    <x v="34"/>
    <x v="1"/>
    <x v="1"/>
    <s v="CCU "/>
    <s v=" BOM "/>
    <s v=" BLR"/>
    <m/>
    <m/>
    <s v="20:00"/>
    <s v="22:35 02 Apr"/>
    <n v="1595"/>
    <x v="2"/>
    <s v="No info"/>
    <n v="12681"/>
    <n v="20"/>
    <x v="2"/>
    <s v="CCU  →  BOM  →  BLR"/>
    <x v="3"/>
  </r>
  <r>
    <x v="1"/>
    <x v="34"/>
    <x v="2"/>
    <x v="2"/>
    <s v="DEL "/>
    <s v=" MAA "/>
    <s v=" COK"/>
    <m/>
    <m/>
    <s v="09:45"/>
    <s v="09:25 02 Apr"/>
    <n v="1420"/>
    <x v="2"/>
    <s v="No info"/>
    <n v="5117"/>
    <n v="9"/>
    <x v="1"/>
    <s v="DEL  →  MAA  →  COK"/>
    <x v="3"/>
  </r>
  <r>
    <x v="2"/>
    <x v="25"/>
    <x v="2"/>
    <x v="2"/>
    <s v="DEL "/>
    <s v=" BOM "/>
    <s v=" COK"/>
    <m/>
    <m/>
    <s v="13:00"/>
    <s v="12:35 22 May"/>
    <n v="1415"/>
    <x v="2"/>
    <s v="In-flight meal not included"/>
    <n v="12898"/>
    <n v="13"/>
    <x v="3"/>
    <s v="DEL  →  BOM  →  COK"/>
    <x v="1"/>
  </r>
  <r>
    <x v="2"/>
    <x v="18"/>
    <x v="1"/>
    <x v="1"/>
    <s v="CCU "/>
    <s v=" BOM "/>
    <s v=" BLR"/>
    <m/>
    <m/>
    <s v="06:30"/>
    <s v="08:15 07 May"/>
    <n v="1545"/>
    <x v="2"/>
    <s v="No info"/>
    <n v="13941"/>
    <n v="6"/>
    <x v="1"/>
    <s v="CCU  →  BOM  →  BLR"/>
    <x v="1"/>
  </r>
  <r>
    <x v="2"/>
    <x v="25"/>
    <x v="0"/>
    <x v="4"/>
    <s v="BLR "/>
    <s v=" DEL"/>
    <m/>
    <m/>
    <m/>
    <s v="06:00"/>
    <s v="08:45"/>
    <n v="165"/>
    <x v="0"/>
    <s v="In-flight meal not included"/>
    <n v="4030"/>
    <n v="6"/>
    <x v="1"/>
    <s v="BLR  →  DEL"/>
    <x v="1"/>
  </r>
  <r>
    <x v="0"/>
    <x v="41"/>
    <x v="4"/>
    <x v="5"/>
    <s v="BOM "/>
    <s v=" HYD"/>
    <m/>
    <m/>
    <m/>
    <s v="06:20"/>
    <s v="07:45"/>
    <n v="85"/>
    <x v="0"/>
    <s v="No info"/>
    <n v="17501"/>
    <n v="6"/>
    <x v="1"/>
    <s v="BOM  →  HYD"/>
    <x v="0"/>
  </r>
  <r>
    <x v="2"/>
    <x v="14"/>
    <x v="1"/>
    <x v="1"/>
    <s v="CCU "/>
    <s v=" BOM "/>
    <s v=" BLR"/>
    <m/>
    <m/>
    <s v="14:05"/>
    <s v="09:20 13 Jun"/>
    <n v="1155"/>
    <x v="2"/>
    <s v="In-flight meal not included"/>
    <n v="8529"/>
    <n v="14"/>
    <x v="3"/>
    <s v="CCU  →  BOM  →  BLR"/>
    <x v="2"/>
  </r>
  <r>
    <x v="4"/>
    <x v="19"/>
    <x v="2"/>
    <x v="2"/>
    <s v="DEL "/>
    <s v=" BOM "/>
    <s v=" COK"/>
    <m/>
    <m/>
    <s v="10:00"/>
    <s v="01:30 16 May"/>
    <n v="930"/>
    <x v="2"/>
    <s v="No info"/>
    <n v="8073"/>
    <n v="10"/>
    <x v="1"/>
    <s v="DEL  →  BOM  →  COK"/>
    <x v="1"/>
  </r>
  <r>
    <x v="1"/>
    <x v="10"/>
    <x v="2"/>
    <x v="2"/>
    <s v="DEL "/>
    <s v=" JAI "/>
    <s v=" BOM "/>
    <s v=" COK"/>
    <m/>
    <s v="18:45"/>
    <s v="19:15 10 May"/>
    <n v="1470"/>
    <x v="1"/>
    <s v="No info"/>
    <n v="11942"/>
    <n v="18"/>
    <x v="2"/>
    <s v="DEL  →  JAI  →  BOM  →  COK"/>
    <x v="1"/>
  </r>
  <r>
    <x v="2"/>
    <x v="16"/>
    <x v="2"/>
    <x v="2"/>
    <s v="DEL "/>
    <s v=" JAI "/>
    <s v=" BOM "/>
    <s v=" COK"/>
    <m/>
    <s v="05:30"/>
    <s v="18:50"/>
    <n v="800"/>
    <x v="1"/>
    <s v="No info"/>
    <n v="11702"/>
    <n v="5"/>
    <x v="1"/>
    <s v="DEL  →  JAI  →  BOM  →  COK"/>
    <x v="0"/>
  </r>
  <r>
    <x v="0"/>
    <x v="27"/>
    <x v="2"/>
    <x v="2"/>
    <s v="DEL "/>
    <s v=" HYD "/>
    <s v=" COK"/>
    <m/>
    <m/>
    <s v="08:35"/>
    <s v="16:10"/>
    <n v="455"/>
    <x v="2"/>
    <s v="No info"/>
    <n v="6442"/>
    <n v="8"/>
    <x v="1"/>
    <s v="DEL  →  HYD  →  COK"/>
    <x v="2"/>
  </r>
  <r>
    <x v="0"/>
    <x v="5"/>
    <x v="1"/>
    <x v="1"/>
    <s v="CCU "/>
    <s v=" BLR"/>
    <m/>
    <m/>
    <m/>
    <s v="09:35"/>
    <s v="12:20"/>
    <n v="165"/>
    <x v="0"/>
    <s v="No info"/>
    <n v="4804"/>
    <n v="9"/>
    <x v="1"/>
    <s v="CCU  →  BLR"/>
    <x v="2"/>
  </r>
  <r>
    <x v="0"/>
    <x v="34"/>
    <x v="0"/>
    <x v="4"/>
    <s v="BLR "/>
    <s v=" DEL"/>
    <m/>
    <m/>
    <m/>
    <s v="08:30"/>
    <s v="11:20"/>
    <n v="170"/>
    <x v="0"/>
    <s v="No info"/>
    <n v="4823"/>
    <n v="8"/>
    <x v="1"/>
    <s v="BLR  →  DEL"/>
    <x v="3"/>
  </r>
  <r>
    <x v="4"/>
    <x v="14"/>
    <x v="2"/>
    <x v="2"/>
    <s v="DEL "/>
    <s v=" BOM "/>
    <s v=" COK"/>
    <m/>
    <m/>
    <s v="08:50"/>
    <s v="19:00"/>
    <n v="610"/>
    <x v="2"/>
    <s v="No info"/>
    <n v="10877"/>
    <n v="8"/>
    <x v="1"/>
    <s v="DEL  →  BOM  →  COK"/>
    <x v="2"/>
  </r>
  <r>
    <x v="1"/>
    <x v="2"/>
    <x v="1"/>
    <x v="1"/>
    <s v="CCU "/>
    <s v=" BBI "/>
    <s v=" BOM "/>
    <s v=" BLR"/>
    <m/>
    <s v="12:00"/>
    <s v="18:30 10 Jun"/>
    <n v="1830"/>
    <x v="1"/>
    <s v="No info"/>
    <n v="10151"/>
    <n v="12"/>
    <x v="3"/>
    <s v="CCU  →  BBI  →  BOM  →  BLR"/>
    <x v="2"/>
  </r>
  <r>
    <x v="1"/>
    <x v="36"/>
    <x v="2"/>
    <x v="2"/>
    <s v="DEL "/>
    <s v=" COK"/>
    <m/>
    <m/>
    <m/>
    <s v="05:10"/>
    <s v="08:00"/>
    <n v="170"/>
    <x v="0"/>
    <s v="No info"/>
    <n v="5201"/>
    <n v="5"/>
    <x v="1"/>
    <s v="DEL  →  COK"/>
    <x v="2"/>
  </r>
  <r>
    <x v="2"/>
    <x v="19"/>
    <x v="1"/>
    <x v="1"/>
    <s v="CCU "/>
    <s v=" DEL "/>
    <s v=" BLR"/>
    <m/>
    <m/>
    <s v="09:35"/>
    <s v="18:00"/>
    <n v="505"/>
    <x v="2"/>
    <s v="No info"/>
    <n v="13067"/>
    <n v="9"/>
    <x v="1"/>
    <s v="CCU  →  DEL  →  BLR"/>
    <x v="1"/>
  </r>
  <r>
    <x v="0"/>
    <x v="0"/>
    <x v="4"/>
    <x v="5"/>
    <s v="BOM "/>
    <s v=" HYD"/>
    <m/>
    <m/>
    <m/>
    <s v="02:30"/>
    <s v="04:00"/>
    <n v="90"/>
    <x v="0"/>
    <s v="No info"/>
    <n v="2754"/>
    <n v="2"/>
    <x v="0"/>
    <s v="BOM  →  HYD"/>
    <x v="0"/>
  </r>
  <r>
    <x v="1"/>
    <x v="19"/>
    <x v="1"/>
    <x v="1"/>
    <s v="CCU "/>
    <s v=" BOM "/>
    <s v=" BLR"/>
    <m/>
    <m/>
    <s v="09:25"/>
    <s v="21:50"/>
    <n v="745"/>
    <x v="2"/>
    <s v="No info"/>
    <n v="8366"/>
    <n v="9"/>
    <x v="1"/>
    <s v="CCU  →  BOM  →  BLR"/>
    <x v="1"/>
  </r>
  <r>
    <x v="2"/>
    <x v="25"/>
    <x v="1"/>
    <x v="1"/>
    <s v="CCU "/>
    <s v=" BOM "/>
    <s v=" BLR"/>
    <m/>
    <m/>
    <s v="18:55"/>
    <s v="19:50 22 May"/>
    <n v="1495"/>
    <x v="2"/>
    <s v="In-flight meal not included"/>
    <n v="10844"/>
    <n v="18"/>
    <x v="2"/>
    <s v="CCU  →  BOM  →  BLR"/>
    <x v="1"/>
  </r>
  <r>
    <x v="6"/>
    <x v="20"/>
    <x v="0"/>
    <x v="4"/>
    <s v="BLR "/>
    <s v=" DEL"/>
    <m/>
    <m/>
    <m/>
    <s v="17:00"/>
    <s v="19:35"/>
    <n v="155"/>
    <x v="0"/>
    <s v="No info"/>
    <n v="4878"/>
    <n v="17"/>
    <x v="2"/>
    <s v="BLR  →  DEL"/>
    <x v="2"/>
  </r>
  <r>
    <x v="1"/>
    <x v="25"/>
    <x v="2"/>
    <x v="2"/>
    <s v="DEL "/>
    <s v=" GOI "/>
    <s v=" BOM "/>
    <s v=" COK"/>
    <m/>
    <s v="22:00"/>
    <s v="19:15 22 May"/>
    <n v="1275"/>
    <x v="1"/>
    <s v="No info"/>
    <n v="10231"/>
    <n v="22"/>
    <x v="0"/>
    <s v="DEL  →  GOI  →  BOM  →  COK"/>
    <x v="1"/>
  </r>
  <r>
    <x v="2"/>
    <x v="21"/>
    <x v="2"/>
    <x v="2"/>
    <s v="DEL "/>
    <s v=" IDR "/>
    <s v=" BOM "/>
    <s v=" COK"/>
    <m/>
    <s v="05:30"/>
    <s v="04:25 16 Jun"/>
    <n v="1375"/>
    <x v="1"/>
    <s v="No info"/>
    <n v="13292"/>
    <n v="5"/>
    <x v="1"/>
    <s v="DEL  →  IDR  →  BOM  →  COK"/>
    <x v="2"/>
  </r>
  <r>
    <x v="0"/>
    <x v="14"/>
    <x v="1"/>
    <x v="1"/>
    <s v="CCU "/>
    <s v=" BLR"/>
    <m/>
    <m/>
    <m/>
    <s v="11:30"/>
    <s v="14:05"/>
    <n v="155"/>
    <x v="0"/>
    <s v="No info"/>
    <n v="4804"/>
    <n v="11"/>
    <x v="1"/>
    <s v="CCU  →  BLR"/>
    <x v="2"/>
  </r>
  <r>
    <x v="1"/>
    <x v="14"/>
    <x v="2"/>
    <x v="2"/>
    <s v="DEL "/>
    <s v=" COK"/>
    <m/>
    <m/>
    <m/>
    <s v="14:10"/>
    <s v="17:10"/>
    <n v="180"/>
    <x v="0"/>
    <s v="No info"/>
    <n v="5201"/>
    <n v="14"/>
    <x v="3"/>
    <s v="DEL  →  COK"/>
    <x v="2"/>
  </r>
  <r>
    <x v="2"/>
    <x v="8"/>
    <x v="2"/>
    <x v="2"/>
    <s v="DEL "/>
    <s v=" JAI "/>
    <s v=" BOM "/>
    <s v=" COK"/>
    <m/>
    <s v="19:30"/>
    <s v="04:25 02 Jun"/>
    <n v="535"/>
    <x v="1"/>
    <s v="In-flight meal not included"/>
    <n v="10368"/>
    <n v="19"/>
    <x v="2"/>
    <s v="DEL  →  JAI  →  BOM  →  COK"/>
    <x v="2"/>
  </r>
  <r>
    <x v="6"/>
    <x v="31"/>
    <x v="1"/>
    <x v="1"/>
    <s v="CCU "/>
    <s v=" DEL "/>
    <s v=" BLR"/>
    <m/>
    <m/>
    <s v="20:20"/>
    <s v="18:50 07 Jun"/>
    <n v="1350"/>
    <x v="2"/>
    <s v="No info"/>
    <n v="8820"/>
    <n v="20"/>
    <x v="2"/>
    <s v="CCU  →  DEL  →  BLR"/>
    <x v="2"/>
  </r>
  <r>
    <x v="2"/>
    <x v="38"/>
    <x v="4"/>
    <x v="5"/>
    <s v="BOM "/>
    <s v=" HYD"/>
    <m/>
    <m/>
    <m/>
    <s v="10:20"/>
    <s v="11:50"/>
    <n v="90"/>
    <x v="0"/>
    <s v="In-flight meal not included"/>
    <n v="4160"/>
    <n v="10"/>
    <x v="1"/>
    <s v="BOM  →  HYD"/>
    <x v="0"/>
  </r>
  <r>
    <x v="1"/>
    <x v="19"/>
    <x v="1"/>
    <x v="1"/>
    <s v="CCU "/>
    <s v=" BOM "/>
    <s v=" BLR"/>
    <m/>
    <m/>
    <s v="09:25"/>
    <s v="18:30"/>
    <n v="545"/>
    <x v="2"/>
    <s v="No info"/>
    <n v="8891"/>
    <n v="9"/>
    <x v="1"/>
    <s v="CCU  →  BOM  →  BLR"/>
    <x v="1"/>
  </r>
  <r>
    <x v="2"/>
    <x v="31"/>
    <x v="1"/>
    <x v="1"/>
    <s v="CCU "/>
    <s v=" DEL "/>
    <s v=" BLR"/>
    <m/>
    <m/>
    <s v="17:00"/>
    <s v="14:25 07 Jun"/>
    <n v="1285"/>
    <x v="2"/>
    <s v="In-flight meal not included"/>
    <n v="10539"/>
    <n v="17"/>
    <x v="2"/>
    <s v="CCU  →  DEL  →  BLR"/>
    <x v="2"/>
  </r>
  <r>
    <x v="3"/>
    <x v="34"/>
    <x v="0"/>
    <x v="4"/>
    <s v="BLR "/>
    <s v=" DEL"/>
    <m/>
    <m/>
    <m/>
    <s v="05:55"/>
    <s v="08:35"/>
    <n v="160"/>
    <x v="0"/>
    <s v="No info"/>
    <n v="3971"/>
    <n v="5"/>
    <x v="1"/>
    <s v="BLR  →  DEL"/>
    <x v="3"/>
  </r>
  <r>
    <x v="0"/>
    <x v="24"/>
    <x v="2"/>
    <x v="2"/>
    <s v="DEL "/>
    <s v=" BOM "/>
    <s v=" COK"/>
    <m/>
    <m/>
    <s v="07:30"/>
    <s v="21:00"/>
    <n v="810"/>
    <x v="2"/>
    <s v="No info"/>
    <n v="6093"/>
    <n v="7"/>
    <x v="1"/>
    <s v="DEL  →  BOM  →  COK"/>
    <x v="2"/>
  </r>
  <r>
    <x v="4"/>
    <x v="19"/>
    <x v="2"/>
    <x v="2"/>
    <s v="DEL "/>
    <s v=" BOM "/>
    <s v=" COK"/>
    <m/>
    <m/>
    <s v="12:50"/>
    <s v="19:15"/>
    <n v="385"/>
    <x v="2"/>
    <s v="No info"/>
    <n v="8266"/>
    <n v="12"/>
    <x v="3"/>
    <s v="DEL  →  BOM  →  COK"/>
    <x v="1"/>
  </r>
  <r>
    <x v="1"/>
    <x v="23"/>
    <x v="2"/>
    <x v="2"/>
    <s v="DEL "/>
    <s v=" MAA "/>
    <s v=" COK"/>
    <m/>
    <m/>
    <s v="12:30"/>
    <s v="09:25 19 May"/>
    <n v="1255"/>
    <x v="2"/>
    <s v="No info"/>
    <n v="7480"/>
    <n v="12"/>
    <x v="3"/>
    <s v="DEL  →  MAA  →  COK"/>
    <x v="1"/>
  </r>
  <r>
    <x v="2"/>
    <x v="8"/>
    <x v="2"/>
    <x v="2"/>
    <s v="DEL "/>
    <s v=" BOM "/>
    <s v=" COK"/>
    <m/>
    <m/>
    <s v="18:15"/>
    <s v="04:25 02 Jun"/>
    <n v="610"/>
    <x v="2"/>
    <s v="In-flight meal not included"/>
    <n v="10262"/>
    <n v="18"/>
    <x v="2"/>
    <s v="DEL  →  BOM  →  COK"/>
    <x v="2"/>
  </r>
  <r>
    <x v="1"/>
    <x v="14"/>
    <x v="2"/>
    <x v="2"/>
    <s v="DEL "/>
    <s v=" BLR "/>
    <s v=" COK"/>
    <m/>
    <m/>
    <s v="20:30"/>
    <s v="23:00 13 Jun"/>
    <n v="1590"/>
    <x v="2"/>
    <s v="No info"/>
    <n v="8907"/>
    <n v="20"/>
    <x v="2"/>
    <s v="DEL  →  BLR  →  COK"/>
    <x v="2"/>
  </r>
  <r>
    <x v="4"/>
    <x v="24"/>
    <x v="2"/>
    <x v="2"/>
    <s v="DEL "/>
    <s v=" BOM "/>
    <s v=" COK"/>
    <m/>
    <m/>
    <s v="08:45"/>
    <s v="19:00"/>
    <n v="615"/>
    <x v="2"/>
    <s v="No info"/>
    <n v="11789"/>
    <n v="8"/>
    <x v="1"/>
    <s v="DEL  →  BOM  →  COK"/>
    <x v="2"/>
  </r>
  <r>
    <x v="4"/>
    <x v="12"/>
    <x v="2"/>
    <x v="2"/>
    <s v="DEL "/>
    <s v=" BOM "/>
    <s v=" COK"/>
    <m/>
    <m/>
    <s v="11:30"/>
    <s v="18:50"/>
    <n v="440"/>
    <x v="2"/>
    <s v="No info"/>
    <n v="15135"/>
    <n v="11"/>
    <x v="1"/>
    <s v="DEL  →  BOM  →  COK"/>
    <x v="0"/>
  </r>
  <r>
    <x v="4"/>
    <x v="23"/>
    <x v="2"/>
    <x v="2"/>
    <s v="DEL "/>
    <s v=" BOM "/>
    <s v=" COK"/>
    <m/>
    <m/>
    <s v="08:30"/>
    <s v="19:15"/>
    <n v="645"/>
    <x v="2"/>
    <s v="No info"/>
    <n v="7887"/>
    <n v="8"/>
    <x v="1"/>
    <s v="DEL  →  BOM  →  COK"/>
    <x v="1"/>
  </r>
  <r>
    <x v="0"/>
    <x v="19"/>
    <x v="2"/>
    <x v="2"/>
    <s v="DEL "/>
    <s v=" HYD "/>
    <s v=" COK"/>
    <m/>
    <m/>
    <s v="05:05"/>
    <s v="12:10"/>
    <n v="425"/>
    <x v="2"/>
    <s v="No info"/>
    <n v="6818"/>
    <n v="5"/>
    <x v="1"/>
    <s v="DEL  →  HYD  →  COK"/>
    <x v="1"/>
  </r>
  <r>
    <x v="0"/>
    <x v="30"/>
    <x v="3"/>
    <x v="3"/>
    <s v="MAA "/>
    <s v=" CCU"/>
    <m/>
    <m/>
    <m/>
    <s v="05:15"/>
    <s v="07:35"/>
    <n v="140"/>
    <x v="0"/>
    <s v="No info"/>
    <n v="6482"/>
    <n v="5"/>
    <x v="1"/>
    <s v="MAA  →  CCU"/>
    <x v="0"/>
  </r>
  <r>
    <x v="4"/>
    <x v="25"/>
    <x v="2"/>
    <x v="2"/>
    <s v="DEL "/>
    <s v=" BOM "/>
    <s v=" COK"/>
    <m/>
    <m/>
    <s v="09:00"/>
    <s v="21:00"/>
    <n v="720"/>
    <x v="2"/>
    <s v="No info"/>
    <n v="7888"/>
    <n v="9"/>
    <x v="1"/>
    <s v="DEL  →  BOM  →  COK"/>
    <x v="1"/>
  </r>
  <r>
    <x v="2"/>
    <x v="0"/>
    <x v="1"/>
    <x v="1"/>
    <s v="CCU "/>
    <s v=" BOM "/>
    <s v=" BLR"/>
    <m/>
    <m/>
    <s v="08:25"/>
    <s v="04:45 25 Mar"/>
    <n v="1220"/>
    <x v="2"/>
    <s v="No info"/>
    <n v="13759"/>
    <n v="8"/>
    <x v="1"/>
    <s v="CCU  →  BOM  →  BLR"/>
    <x v="0"/>
  </r>
  <r>
    <x v="2"/>
    <x v="24"/>
    <x v="2"/>
    <x v="2"/>
    <s v="DEL "/>
    <s v=" BOM "/>
    <s v=" COK"/>
    <m/>
    <m/>
    <s v="08:00"/>
    <s v="19:00"/>
    <n v="660"/>
    <x v="2"/>
    <s v="In-flight meal not included"/>
    <n v="10262"/>
    <n v="8"/>
    <x v="1"/>
    <s v="DEL  →  BOM  →  COK"/>
    <x v="2"/>
  </r>
  <r>
    <x v="2"/>
    <x v="2"/>
    <x v="2"/>
    <x v="2"/>
    <s v="DEL "/>
    <s v=" NAG "/>
    <s v=" BOM "/>
    <s v=" COK"/>
    <m/>
    <s v="14:35"/>
    <s v="04:25 10 Jun"/>
    <n v="830"/>
    <x v="1"/>
    <s v="No info"/>
    <n v="13376"/>
    <n v="14"/>
    <x v="3"/>
    <s v="DEL  →  NAG  →  BOM  →  COK"/>
    <x v="2"/>
  </r>
  <r>
    <x v="4"/>
    <x v="19"/>
    <x v="2"/>
    <x v="2"/>
    <s v="DEL "/>
    <s v=" BOM "/>
    <s v=" COK"/>
    <m/>
    <m/>
    <s v="10:00"/>
    <s v="19:00"/>
    <n v="540"/>
    <x v="2"/>
    <s v="No info"/>
    <n v="10197"/>
    <n v="10"/>
    <x v="1"/>
    <s v="DEL  →  BOM  →  COK"/>
    <x v="1"/>
  </r>
  <r>
    <x v="4"/>
    <x v="23"/>
    <x v="2"/>
    <x v="2"/>
    <s v="DEL "/>
    <s v=" BOM "/>
    <s v=" COK"/>
    <m/>
    <m/>
    <s v="11:25"/>
    <s v="19:15"/>
    <n v="470"/>
    <x v="2"/>
    <s v="No info"/>
    <n v="7997"/>
    <n v="11"/>
    <x v="1"/>
    <s v="DEL  →  BOM  →  COK"/>
    <x v="1"/>
  </r>
  <r>
    <x v="1"/>
    <x v="17"/>
    <x v="2"/>
    <x v="2"/>
    <s v="DEL "/>
    <s v=" MAA "/>
    <s v=" COK"/>
    <m/>
    <m/>
    <s v="17:20"/>
    <s v="09:25 04 Apr"/>
    <n v="965"/>
    <x v="2"/>
    <s v="No info"/>
    <n v="5117"/>
    <n v="17"/>
    <x v="2"/>
    <s v="DEL  →  MAA  →  COK"/>
    <x v="3"/>
  </r>
  <r>
    <x v="2"/>
    <x v="10"/>
    <x v="2"/>
    <x v="2"/>
    <s v="DEL "/>
    <s v=" BOM "/>
    <s v=" COK"/>
    <m/>
    <m/>
    <s v="10:00"/>
    <s v="19:00"/>
    <n v="540"/>
    <x v="2"/>
    <s v="In-flight meal not included"/>
    <n v="12373"/>
    <n v="10"/>
    <x v="1"/>
    <s v="DEL  →  BOM  →  COK"/>
    <x v="1"/>
  </r>
  <r>
    <x v="4"/>
    <x v="2"/>
    <x v="2"/>
    <x v="2"/>
    <s v="DEL "/>
    <s v=" BOM "/>
    <s v=" COK"/>
    <m/>
    <m/>
    <s v="12:50"/>
    <s v="01:30 10 Jun"/>
    <n v="760"/>
    <x v="2"/>
    <s v="No info"/>
    <n v="6795"/>
    <n v="12"/>
    <x v="3"/>
    <s v="DEL  →  BOM  →  COK"/>
    <x v="2"/>
  </r>
  <r>
    <x v="2"/>
    <x v="24"/>
    <x v="0"/>
    <x v="4"/>
    <s v="BLR "/>
    <s v=" DEL"/>
    <m/>
    <m/>
    <m/>
    <s v="18:55"/>
    <s v="22:00"/>
    <n v="185"/>
    <x v="0"/>
    <s v="In-flight meal not included"/>
    <n v="7229"/>
    <n v="18"/>
    <x v="2"/>
    <s v="BLR  →  DEL"/>
    <x v="2"/>
  </r>
  <r>
    <x v="1"/>
    <x v="0"/>
    <x v="4"/>
    <x v="5"/>
    <s v="BOM "/>
    <s v=" HYD"/>
    <m/>
    <m/>
    <m/>
    <s v="13:55"/>
    <s v="15:25"/>
    <n v="90"/>
    <x v="0"/>
    <s v="No info"/>
    <n v="2575"/>
    <n v="13"/>
    <x v="3"/>
    <s v="BOM  →  HYD"/>
    <x v="0"/>
  </r>
  <r>
    <x v="1"/>
    <x v="32"/>
    <x v="1"/>
    <x v="1"/>
    <s v="CCU "/>
    <s v=" GAU "/>
    <s v=" BLR"/>
    <m/>
    <m/>
    <s v="09:50"/>
    <s v="21:05"/>
    <n v="675"/>
    <x v="2"/>
    <s v="No info"/>
    <n v="7662"/>
    <n v="9"/>
    <x v="1"/>
    <s v="CCU  →  GAU  →  BLR"/>
    <x v="1"/>
  </r>
  <r>
    <x v="1"/>
    <x v="23"/>
    <x v="1"/>
    <x v="1"/>
    <s v="CCU "/>
    <s v=" BOM "/>
    <s v=" BLR"/>
    <m/>
    <m/>
    <s v="09:25"/>
    <s v="21:50"/>
    <n v="745"/>
    <x v="2"/>
    <s v="No info"/>
    <n v="8366"/>
    <n v="9"/>
    <x v="1"/>
    <s v="CCU  →  BOM  →  BLR"/>
    <x v="1"/>
  </r>
  <r>
    <x v="2"/>
    <x v="23"/>
    <x v="1"/>
    <x v="1"/>
    <s v="CCU "/>
    <s v=" BOM "/>
    <s v=" BLR"/>
    <m/>
    <m/>
    <s v="08:25"/>
    <s v="20:45"/>
    <n v="740"/>
    <x v="2"/>
    <s v="In-flight meal not included"/>
    <n v="10844"/>
    <n v="8"/>
    <x v="1"/>
    <s v="CCU  →  BOM  →  BLR"/>
    <x v="1"/>
  </r>
  <r>
    <x v="0"/>
    <x v="31"/>
    <x v="3"/>
    <x v="3"/>
    <s v="MAA "/>
    <s v=" CCU"/>
    <m/>
    <m/>
    <m/>
    <s v="05:15"/>
    <s v="07:40"/>
    <n v="145"/>
    <x v="0"/>
    <s v="No info"/>
    <n v="3540"/>
    <n v="5"/>
    <x v="1"/>
    <s v="MAA  →  CCU"/>
    <x v="2"/>
  </r>
  <r>
    <x v="4"/>
    <x v="12"/>
    <x v="2"/>
    <x v="2"/>
    <s v="DEL "/>
    <s v=" BOM "/>
    <s v=" COK"/>
    <m/>
    <m/>
    <s v="10:00"/>
    <s v="01:35 04 Mar"/>
    <n v="935"/>
    <x v="2"/>
    <s v="No info"/>
    <n v="16863"/>
    <n v="10"/>
    <x v="1"/>
    <s v="DEL  →  BOM  →  COK"/>
    <x v="0"/>
  </r>
  <r>
    <x v="1"/>
    <x v="29"/>
    <x v="0"/>
    <x v="4"/>
    <s v="BLR "/>
    <s v=" DEL"/>
    <m/>
    <m/>
    <m/>
    <s v="21:05"/>
    <s v="23:55"/>
    <n v="170"/>
    <x v="0"/>
    <s v="No info"/>
    <n v="6121"/>
    <n v="21"/>
    <x v="0"/>
    <s v="BLR  →  DEL"/>
    <x v="1"/>
  </r>
  <r>
    <x v="0"/>
    <x v="33"/>
    <x v="0"/>
    <x v="0"/>
    <s v="BLR "/>
    <s v=" MAA "/>
    <s v=" DEL"/>
    <m/>
    <m/>
    <s v="06:25"/>
    <s v="11:30"/>
    <n v="305"/>
    <x v="2"/>
    <s v="No info"/>
    <n v="8434"/>
    <n v="6"/>
    <x v="1"/>
    <s v="BLR  →  MAA  →  DEL"/>
    <x v="0"/>
  </r>
  <r>
    <x v="2"/>
    <x v="25"/>
    <x v="1"/>
    <x v="1"/>
    <s v="CCU "/>
    <s v=" DEL "/>
    <s v=" BLR"/>
    <m/>
    <m/>
    <s v="17:00"/>
    <s v="23:35"/>
    <n v="395"/>
    <x v="2"/>
    <s v="No info"/>
    <n v="14151"/>
    <n v="17"/>
    <x v="2"/>
    <s v="CCU  →  DEL  →  BLR"/>
    <x v="1"/>
  </r>
  <r>
    <x v="2"/>
    <x v="31"/>
    <x v="2"/>
    <x v="2"/>
    <s v="DEL "/>
    <s v=" BHO "/>
    <s v=" BOM "/>
    <s v=" COK"/>
    <m/>
    <s v="05:30"/>
    <s v="12:35"/>
    <n v="425"/>
    <x v="1"/>
    <s v="No info"/>
    <n v="14441"/>
    <n v="5"/>
    <x v="1"/>
    <s v="DEL  →  BHO  →  BOM  →  COK"/>
    <x v="2"/>
  </r>
  <r>
    <x v="5"/>
    <x v="8"/>
    <x v="0"/>
    <x v="4"/>
    <s v="BLR "/>
    <s v=" DEL"/>
    <m/>
    <m/>
    <m/>
    <s v="11:40"/>
    <s v="14:30"/>
    <n v="170"/>
    <x v="0"/>
    <s v="No info"/>
    <n v="3898"/>
    <n v="11"/>
    <x v="1"/>
    <s v="BLR  →  DEL"/>
    <x v="2"/>
  </r>
  <r>
    <x v="2"/>
    <x v="40"/>
    <x v="2"/>
    <x v="2"/>
    <s v="DEL "/>
    <s v=" AMD "/>
    <s v=" BOM "/>
    <s v=" COK"/>
    <m/>
    <s v="23:05"/>
    <s v="12:35 10 Apr"/>
    <n v="810"/>
    <x v="1"/>
    <s v="No info"/>
    <n v="9483"/>
    <n v="23"/>
    <x v="0"/>
    <s v="DEL  →  AMD  →  BOM  →  COK"/>
    <x v="3"/>
  </r>
  <r>
    <x v="7"/>
    <x v="39"/>
    <x v="0"/>
    <x v="4"/>
    <s v="BLR "/>
    <s v=" DEL"/>
    <m/>
    <m/>
    <m/>
    <s v="04:55"/>
    <s v="07:45"/>
    <n v="170"/>
    <x v="0"/>
    <s v="No info"/>
    <n v="4282"/>
    <n v="4"/>
    <x v="0"/>
    <s v="BLR  →  DEL"/>
    <x v="3"/>
  </r>
  <r>
    <x v="2"/>
    <x v="27"/>
    <x v="0"/>
    <x v="4"/>
    <s v="BLR "/>
    <s v=" DEL"/>
    <m/>
    <m/>
    <m/>
    <s v="17:45"/>
    <s v="20:45"/>
    <n v="180"/>
    <x v="0"/>
    <s v="In-flight meal not included"/>
    <n v="6478"/>
    <n v="17"/>
    <x v="2"/>
    <s v="BLR  →  DEL"/>
    <x v="2"/>
  </r>
  <r>
    <x v="2"/>
    <x v="15"/>
    <x v="2"/>
    <x v="2"/>
    <s v="DEL "/>
    <s v=" AMD "/>
    <s v=" BOM "/>
    <s v=" COK"/>
    <m/>
    <s v="19:10"/>
    <s v="04:25 08 Mar"/>
    <n v="1995"/>
    <x v="1"/>
    <s v="No info"/>
    <n v="16809"/>
    <n v="19"/>
    <x v="2"/>
    <s v="DEL  →  AMD  →  BOM  →  COK"/>
    <x v="0"/>
  </r>
  <r>
    <x v="2"/>
    <x v="10"/>
    <x v="2"/>
    <x v="2"/>
    <s v="DEL "/>
    <s v=" AMD "/>
    <s v=" BOM "/>
    <s v=" COK"/>
    <m/>
    <s v="13:25"/>
    <s v="12:35 10 May"/>
    <n v="1390"/>
    <x v="1"/>
    <s v="No info"/>
    <n v="16704"/>
    <n v="13"/>
    <x v="3"/>
    <s v="DEL  →  AMD  →  BOM  →  COK"/>
    <x v="1"/>
  </r>
  <r>
    <x v="5"/>
    <x v="5"/>
    <x v="0"/>
    <x v="4"/>
    <s v="BLR "/>
    <s v=" DEL"/>
    <m/>
    <m/>
    <m/>
    <s v="07:45"/>
    <s v="10:40"/>
    <n v="175"/>
    <x v="0"/>
    <s v="No info"/>
    <n v="3898"/>
    <n v="7"/>
    <x v="1"/>
    <s v="BLR  →  DEL"/>
    <x v="2"/>
  </r>
  <r>
    <x v="2"/>
    <x v="6"/>
    <x v="0"/>
    <x v="0"/>
    <s v="BLR "/>
    <s v=" BDQ "/>
    <s v=" DEL"/>
    <m/>
    <m/>
    <s v="05:50"/>
    <s v="12:20"/>
    <n v="390"/>
    <x v="2"/>
    <s v="No info"/>
    <n v="11297"/>
    <n v="5"/>
    <x v="1"/>
    <s v="BLR  →  BDQ  →  DEL"/>
    <x v="0"/>
  </r>
  <r>
    <x v="0"/>
    <x v="7"/>
    <x v="1"/>
    <x v="1"/>
    <s v="CCU "/>
    <s v=" BLR"/>
    <m/>
    <m/>
    <m/>
    <s v="14:25"/>
    <s v="16:55"/>
    <n v="150"/>
    <x v="0"/>
    <s v="No info"/>
    <n v="5224"/>
    <n v="14"/>
    <x v="3"/>
    <s v="CCU  →  BLR"/>
    <x v="1"/>
  </r>
  <r>
    <x v="0"/>
    <x v="22"/>
    <x v="0"/>
    <x v="4"/>
    <s v="BLR "/>
    <s v=" DEL"/>
    <m/>
    <m/>
    <m/>
    <s v="18:55"/>
    <s v="21:50"/>
    <n v="175"/>
    <x v="0"/>
    <s v="No info"/>
    <n v="4823"/>
    <n v="18"/>
    <x v="2"/>
    <s v="BLR  →  DEL"/>
    <x v="3"/>
  </r>
  <r>
    <x v="0"/>
    <x v="12"/>
    <x v="2"/>
    <x v="2"/>
    <s v="DEL "/>
    <s v=" BOM "/>
    <s v=" COK"/>
    <m/>
    <m/>
    <s v="04:45"/>
    <s v="15:30"/>
    <n v="645"/>
    <x v="2"/>
    <s v="No info"/>
    <n v="14871"/>
    <n v="4"/>
    <x v="0"/>
    <s v="DEL  →  BOM  →  COK"/>
    <x v="0"/>
  </r>
  <r>
    <x v="1"/>
    <x v="24"/>
    <x v="2"/>
    <x v="2"/>
    <s v="DEL "/>
    <s v=" MAA "/>
    <s v=" COK"/>
    <m/>
    <m/>
    <s v="09:45"/>
    <s v="09:25 28 Jun"/>
    <n v="1420"/>
    <x v="2"/>
    <s v="No info"/>
    <n v="7480"/>
    <n v="9"/>
    <x v="1"/>
    <s v="DEL  →  MAA  →  COK"/>
    <x v="2"/>
  </r>
  <r>
    <x v="0"/>
    <x v="29"/>
    <x v="1"/>
    <x v="1"/>
    <s v="CCU "/>
    <s v=" BLR"/>
    <m/>
    <m/>
    <m/>
    <s v="11:30"/>
    <s v="14:05"/>
    <n v="155"/>
    <x v="0"/>
    <s v="No info"/>
    <n v="5224"/>
    <n v="11"/>
    <x v="1"/>
    <s v="CCU  →  BLR"/>
    <x v="1"/>
  </r>
  <r>
    <x v="4"/>
    <x v="11"/>
    <x v="2"/>
    <x v="2"/>
    <s v="DEL "/>
    <s v=" HYD "/>
    <s v=" COK"/>
    <m/>
    <m/>
    <s v="07:10"/>
    <s v="16:10"/>
    <n v="540"/>
    <x v="2"/>
    <s v="In-flight meal not included"/>
    <n v="6093"/>
    <n v="7"/>
    <x v="1"/>
    <s v="DEL  →  HYD  →  COK"/>
    <x v="3"/>
  </r>
  <r>
    <x v="0"/>
    <x v="24"/>
    <x v="4"/>
    <x v="5"/>
    <s v="BOM "/>
    <s v=" HYD"/>
    <m/>
    <m/>
    <m/>
    <s v="19:05"/>
    <s v="20:35"/>
    <n v="90"/>
    <x v="0"/>
    <s v="No info"/>
    <n v="2754"/>
    <n v="19"/>
    <x v="2"/>
    <s v="BOM  →  HYD"/>
    <x v="2"/>
  </r>
  <r>
    <x v="0"/>
    <x v="8"/>
    <x v="4"/>
    <x v="5"/>
    <s v="BOM "/>
    <s v=" HYD"/>
    <m/>
    <m/>
    <m/>
    <s v="20:05"/>
    <s v="21:40"/>
    <n v="95"/>
    <x v="0"/>
    <s v="No info"/>
    <n v="2227"/>
    <n v="20"/>
    <x v="2"/>
    <s v="BOM  →  HYD"/>
    <x v="2"/>
  </r>
  <r>
    <x v="2"/>
    <x v="18"/>
    <x v="1"/>
    <x v="1"/>
    <s v="CCU "/>
    <s v=" BOM "/>
    <s v=" BLR"/>
    <m/>
    <m/>
    <s v="06:30"/>
    <s v="18:15"/>
    <n v="705"/>
    <x v="2"/>
    <s v="No info"/>
    <n v="14781"/>
    <n v="6"/>
    <x v="1"/>
    <s v="CCU  →  BOM  →  BLR"/>
    <x v="1"/>
  </r>
  <r>
    <x v="5"/>
    <x v="1"/>
    <x v="0"/>
    <x v="4"/>
    <s v="BLR "/>
    <s v=" DEL"/>
    <m/>
    <m/>
    <m/>
    <s v="07:45"/>
    <s v="10:40"/>
    <n v="175"/>
    <x v="0"/>
    <s v="No info"/>
    <n v="3898"/>
    <n v="7"/>
    <x v="1"/>
    <s v="BLR  →  DEL"/>
    <x v="1"/>
  </r>
  <r>
    <x v="6"/>
    <x v="32"/>
    <x v="1"/>
    <x v="1"/>
    <s v="CCU "/>
    <s v=" DEL "/>
    <s v=" BLR"/>
    <m/>
    <m/>
    <s v="07:10"/>
    <s v="22:40"/>
    <n v="930"/>
    <x v="2"/>
    <s v="No info"/>
    <n v="9397"/>
    <n v="7"/>
    <x v="1"/>
    <s v="CCU  →  DEL  →  BLR"/>
    <x v="1"/>
  </r>
  <r>
    <x v="6"/>
    <x v="14"/>
    <x v="1"/>
    <x v="1"/>
    <s v="CCU "/>
    <s v=" DEL "/>
    <s v=" BLR"/>
    <m/>
    <m/>
    <s v="07:10"/>
    <s v="10:45 13 Jun"/>
    <n v="1655"/>
    <x v="2"/>
    <s v="No info"/>
    <n v="8452"/>
    <n v="7"/>
    <x v="1"/>
    <s v="CCU  →  DEL  →  BLR"/>
    <x v="2"/>
  </r>
  <r>
    <x v="0"/>
    <x v="17"/>
    <x v="0"/>
    <x v="4"/>
    <s v="BLR "/>
    <s v=" DEL"/>
    <m/>
    <m/>
    <m/>
    <s v="23:30"/>
    <s v="02:20 04 Apr"/>
    <n v="170"/>
    <x v="0"/>
    <s v="No info"/>
    <n v="4591"/>
    <n v="23"/>
    <x v="0"/>
    <s v="BLR  →  DEL"/>
    <x v="3"/>
  </r>
  <r>
    <x v="0"/>
    <x v="34"/>
    <x v="1"/>
    <x v="1"/>
    <s v="CCU "/>
    <s v=" PNQ "/>
    <s v=" BLR"/>
    <m/>
    <m/>
    <s v="21:00"/>
    <s v="02:15 02 Apr"/>
    <n v="315"/>
    <x v="2"/>
    <s v="No info"/>
    <n v="5930"/>
    <n v="21"/>
    <x v="0"/>
    <s v="CCU  →  PNQ  →  BLR"/>
    <x v="3"/>
  </r>
  <r>
    <x v="1"/>
    <x v="18"/>
    <x v="1"/>
    <x v="1"/>
    <s v="CCU "/>
    <s v=" IXR "/>
    <s v=" DEL "/>
    <s v=" BLR"/>
    <m/>
    <s v="05:50"/>
    <s v="20:25"/>
    <n v="875"/>
    <x v="1"/>
    <s v="No info"/>
    <n v="10991"/>
    <n v="5"/>
    <x v="1"/>
    <s v="CCU  →  IXR  →  DEL  →  BLR"/>
    <x v="1"/>
  </r>
  <r>
    <x v="3"/>
    <x v="12"/>
    <x v="1"/>
    <x v="1"/>
    <s v="CCU "/>
    <s v=" BLR"/>
    <m/>
    <m/>
    <m/>
    <s v="06:55"/>
    <s v="09:35"/>
    <n v="160"/>
    <x v="0"/>
    <s v="No info"/>
    <n v="4622"/>
    <n v="6"/>
    <x v="1"/>
    <s v="CCU  →  BLR"/>
    <x v="0"/>
  </r>
  <r>
    <x v="2"/>
    <x v="31"/>
    <x v="2"/>
    <x v="2"/>
    <s v="DEL "/>
    <s v=" BOM "/>
    <s v=" COK"/>
    <m/>
    <m/>
    <s v="11:30"/>
    <s v="19:00"/>
    <n v="450"/>
    <x v="2"/>
    <s v="No info"/>
    <n v="14714"/>
    <n v="11"/>
    <x v="1"/>
    <s v="DEL  →  BOM  →  COK"/>
    <x v="2"/>
  </r>
  <r>
    <x v="0"/>
    <x v="20"/>
    <x v="0"/>
    <x v="4"/>
    <s v="BLR "/>
    <s v=" DEL"/>
    <m/>
    <m/>
    <m/>
    <s v="08:30"/>
    <s v="11:20"/>
    <n v="170"/>
    <x v="0"/>
    <s v="No info"/>
    <n v="4823"/>
    <n v="8"/>
    <x v="1"/>
    <s v="BLR  →  DEL"/>
    <x v="2"/>
  </r>
  <r>
    <x v="2"/>
    <x v="38"/>
    <x v="4"/>
    <x v="5"/>
    <s v="BOM "/>
    <s v=" HYD"/>
    <m/>
    <m/>
    <m/>
    <s v="02:55"/>
    <s v="04:25"/>
    <n v="90"/>
    <x v="0"/>
    <s v="In-flight meal not included"/>
    <n v="2228"/>
    <n v="2"/>
    <x v="0"/>
    <s v="BOM  →  HYD"/>
    <x v="0"/>
  </r>
  <r>
    <x v="2"/>
    <x v="18"/>
    <x v="1"/>
    <x v="1"/>
    <s v="CCU "/>
    <s v=" DEL "/>
    <s v=" BLR"/>
    <m/>
    <m/>
    <s v="17:00"/>
    <s v="23:35"/>
    <n v="395"/>
    <x v="2"/>
    <s v="In-flight meal not included"/>
    <n v="10703"/>
    <n v="17"/>
    <x v="2"/>
    <s v="CCU  →  DEL  →  BLR"/>
    <x v="1"/>
  </r>
  <r>
    <x v="6"/>
    <x v="29"/>
    <x v="0"/>
    <x v="4"/>
    <s v="BLR "/>
    <s v=" DEL"/>
    <m/>
    <m/>
    <m/>
    <s v="17:00"/>
    <s v="19:35"/>
    <n v="155"/>
    <x v="0"/>
    <s v="No info"/>
    <n v="5613"/>
    <n v="17"/>
    <x v="2"/>
    <s v="BLR  →  DEL"/>
    <x v="1"/>
  </r>
  <r>
    <x v="2"/>
    <x v="0"/>
    <x v="1"/>
    <x v="1"/>
    <s v="CCU "/>
    <s v=" BOM "/>
    <s v=" BLR"/>
    <m/>
    <m/>
    <s v="06:30"/>
    <s v="18:10"/>
    <n v="700"/>
    <x v="2"/>
    <s v="No info"/>
    <n v="13759"/>
    <n v="6"/>
    <x v="1"/>
    <s v="CCU  →  BOM  →  BLR"/>
    <x v="0"/>
  </r>
  <r>
    <x v="0"/>
    <x v="14"/>
    <x v="0"/>
    <x v="4"/>
    <s v="BLR "/>
    <s v=" DEL"/>
    <m/>
    <m/>
    <m/>
    <s v="13:00"/>
    <s v="15:50"/>
    <n v="170"/>
    <x v="0"/>
    <s v="No info"/>
    <n v="3943"/>
    <n v="13"/>
    <x v="3"/>
    <s v="BLR  →  DEL"/>
    <x v="2"/>
  </r>
  <r>
    <x v="0"/>
    <x v="16"/>
    <x v="0"/>
    <x v="0"/>
    <s v="BLR "/>
    <s v=" DEL"/>
    <m/>
    <m/>
    <m/>
    <s v="00:40"/>
    <s v="03:25"/>
    <n v="165"/>
    <x v="0"/>
    <s v="No info"/>
    <n v="4944"/>
    <n v="0"/>
    <x v="0"/>
    <s v="BLR  →  DEL"/>
    <x v="0"/>
  </r>
  <r>
    <x v="2"/>
    <x v="5"/>
    <x v="2"/>
    <x v="2"/>
    <s v="DEL "/>
    <s v=" BOM "/>
    <s v=" COK"/>
    <m/>
    <m/>
    <s v="14:00"/>
    <s v="19:00"/>
    <n v="300"/>
    <x v="2"/>
    <s v="In-flight meal not included"/>
    <n v="10262"/>
    <n v="14"/>
    <x v="3"/>
    <s v="DEL  →  BOM  →  COK"/>
    <x v="2"/>
  </r>
  <r>
    <x v="3"/>
    <x v="31"/>
    <x v="1"/>
    <x v="1"/>
    <s v="CCU "/>
    <s v=" KNU "/>
    <s v=" BLR"/>
    <m/>
    <m/>
    <s v="11:35"/>
    <s v="18:50"/>
    <n v="435"/>
    <x v="2"/>
    <s v="No info"/>
    <n v="8479"/>
    <n v="11"/>
    <x v="1"/>
    <s v="CCU  →  KNU  →  BLR"/>
    <x v="2"/>
  </r>
  <r>
    <x v="0"/>
    <x v="27"/>
    <x v="2"/>
    <x v="2"/>
    <s v="DEL "/>
    <s v=" HYD "/>
    <s v=" COK"/>
    <m/>
    <m/>
    <s v="07:35"/>
    <s v="16:10"/>
    <n v="515"/>
    <x v="2"/>
    <s v="No info"/>
    <n v="7514"/>
    <n v="7"/>
    <x v="1"/>
    <s v="DEL  →  HYD  →  COK"/>
    <x v="2"/>
  </r>
  <r>
    <x v="1"/>
    <x v="18"/>
    <x v="2"/>
    <x v="2"/>
    <s v="DEL "/>
    <s v=" COK"/>
    <m/>
    <m/>
    <m/>
    <s v="14:10"/>
    <s v="17:10"/>
    <n v="180"/>
    <x v="0"/>
    <s v="No info"/>
    <n v="6934"/>
    <n v="14"/>
    <x v="3"/>
    <s v="DEL  →  COK"/>
    <x v="1"/>
  </r>
  <r>
    <x v="2"/>
    <x v="3"/>
    <x v="1"/>
    <x v="1"/>
    <s v="CCU "/>
    <s v=" BOM "/>
    <s v=" BLR"/>
    <m/>
    <m/>
    <s v="18:55"/>
    <s v="12:00 13 May"/>
    <n v="1025"/>
    <x v="2"/>
    <s v="In-flight meal not included"/>
    <n v="9663"/>
    <n v="18"/>
    <x v="2"/>
    <s v="CCU  →  BOM  →  BLR"/>
    <x v="1"/>
  </r>
  <r>
    <x v="4"/>
    <x v="16"/>
    <x v="2"/>
    <x v="2"/>
    <s v="DEL "/>
    <s v=" BOM "/>
    <s v=" COK"/>
    <m/>
    <m/>
    <s v="10:00"/>
    <s v="21:00"/>
    <n v="660"/>
    <x v="2"/>
    <s v="In-flight meal not included"/>
    <n v="8085"/>
    <n v="10"/>
    <x v="1"/>
    <s v="DEL  →  BOM  →  COK"/>
    <x v="0"/>
  </r>
  <r>
    <x v="6"/>
    <x v="30"/>
    <x v="2"/>
    <x v="2"/>
    <s v="DEL "/>
    <s v=" COK"/>
    <m/>
    <m/>
    <m/>
    <s v="06:00"/>
    <s v="09:10"/>
    <n v="190"/>
    <x v="0"/>
    <s v="No info"/>
    <n v="7266"/>
    <n v="6"/>
    <x v="1"/>
    <s v="DEL  →  COK"/>
    <x v="0"/>
  </r>
  <r>
    <x v="0"/>
    <x v="27"/>
    <x v="2"/>
    <x v="2"/>
    <s v="DEL "/>
    <s v=" BLR "/>
    <s v=" COK"/>
    <m/>
    <m/>
    <s v="17:05"/>
    <s v="22:25"/>
    <n v="320"/>
    <x v="2"/>
    <s v="No info"/>
    <n v="6493"/>
    <n v="17"/>
    <x v="2"/>
    <s v="DEL  →  BLR  →  COK"/>
    <x v="2"/>
  </r>
  <r>
    <x v="2"/>
    <x v="24"/>
    <x v="2"/>
    <x v="2"/>
    <s v="DEL "/>
    <s v=" BOM "/>
    <s v=" COK"/>
    <m/>
    <m/>
    <s v="10:00"/>
    <s v="19:00"/>
    <n v="540"/>
    <x v="2"/>
    <s v="No info"/>
    <n v="14714"/>
    <n v="10"/>
    <x v="1"/>
    <s v="DEL  →  BOM  →  COK"/>
    <x v="2"/>
  </r>
  <r>
    <x v="4"/>
    <x v="25"/>
    <x v="2"/>
    <x v="2"/>
    <s v="DEL "/>
    <s v=" BOM "/>
    <s v=" COK"/>
    <m/>
    <m/>
    <s v="19:00"/>
    <s v="01:30 22 May"/>
    <n v="390"/>
    <x v="2"/>
    <s v="No info"/>
    <n v="7485"/>
    <n v="19"/>
    <x v="2"/>
    <s v="DEL  →  BOM  →  COK"/>
    <x v="1"/>
  </r>
  <r>
    <x v="2"/>
    <x v="31"/>
    <x v="2"/>
    <x v="2"/>
    <s v="DEL "/>
    <s v=" BOM "/>
    <s v=" COK"/>
    <m/>
    <m/>
    <s v="13:00"/>
    <s v="04:25 07 Jun"/>
    <n v="925"/>
    <x v="2"/>
    <s v="In-flight meal not included"/>
    <n v="10262"/>
    <n v="13"/>
    <x v="3"/>
    <s v="DEL  →  BOM  →  COK"/>
    <x v="2"/>
  </r>
  <r>
    <x v="6"/>
    <x v="16"/>
    <x v="0"/>
    <x v="0"/>
    <s v="BLR "/>
    <s v=" DEL"/>
    <m/>
    <m/>
    <m/>
    <s v="09:50"/>
    <s v="12:35"/>
    <n v="165"/>
    <x v="0"/>
    <s v="No info"/>
    <n v="4878"/>
    <n v="9"/>
    <x v="1"/>
    <s v="BLR  →  DEL"/>
    <x v="0"/>
  </r>
  <r>
    <x v="4"/>
    <x v="14"/>
    <x v="2"/>
    <x v="2"/>
    <s v="DEL "/>
    <s v=" BOM "/>
    <s v=" COK"/>
    <m/>
    <m/>
    <s v="19:00"/>
    <s v="01:30 13 Jun"/>
    <n v="390"/>
    <x v="2"/>
    <s v="No info"/>
    <n v="7198"/>
    <n v="19"/>
    <x v="2"/>
    <s v="DEL  →  BOM  →  COK"/>
    <x v="2"/>
  </r>
  <r>
    <x v="2"/>
    <x v="26"/>
    <x v="0"/>
    <x v="0"/>
    <s v="BLR "/>
    <s v=" BOM "/>
    <s v=" DEL"/>
    <m/>
    <m/>
    <s v="16:55"/>
    <s v="09:00 07 Mar"/>
    <n v="965"/>
    <x v="2"/>
    <s v="No info"/>
    <n v="17261"/>
    <n v="16"/>
    <x v="3"/>
    <s v="BLR  →  BOM  →  DEL"/>
    <x v="0"/>
  </r>
  <r>
    <x v="2"/>
    <x v="14"/>
    <x v="1"/>
    <x v="1"/>
    <s v="CCU "/>
    <s v=" BOM "/>
    <s v=" BLR"/>
    <m/>
    <m/>
    <s v="20:00"/>
    <s v="08:15 13 Jun"/>
    <n v="735"/>
    <x v="2"/>
    <s v="No info"/>
    <n v="13044"/>
    <n v="20"/>
    <x v="2"/>
    <s v="CCU  →  BOM  →  BLR"/>
    <x v="2"/>
  </r>
  <r>
    <x v="2"/>
    <x v="24"/>
    <x v="2"/>
    <x v="2"/>
    <s v="DEL "/>
    <s v=" BOM "/>
    <s v=" COK"/>
    <m/>
    <m/>
    <s v="17:30"/>
    <s v="19:00 28 Jun"/>
    <n v="1530"/>
    <x v="2"/>
    <s v="In-flight meal not included"/>
    <n v="10262"/>
    <n v="17"/>
    <x v="2"/>
    <s v="DEL  →  BOM  →  COK"/>
    <x v="2"/>
  </r>
  <r>
    <x v="4"/>
    <x v="21"/>
    <x v="2"/>
    <x v="2"/>
    <s v="DEL "/>
    <s v=" BOM "/>
    <s v=" COK"/>
    <m/>
    <m/>
    <s v="06:40"/>
    <s v="19:15"/>
    <n v="755"/>
    <x v="2"/>
    <s v="No info"/>
    <n v="8614"/>
    <n v="6"/>
    <x v="1"/>
    <s v="DEL  →  BOM  →  COK"/>
    <x v="2"/>
  </r>
  <r>
    <x v="2"/>
    <x v="37"/>
    <x v="2"/>
    <x v="2"/>
    <s v="DEL "/>
    <s v=" BOM "/>
    <s v=" COK"/>
    <m/>
    <m/>
    <s v="16:00"/>
    <s v="19:45 28 Mar"/>
    <n v="1665"/>
    <x v="2"/>
    <s v="No info"/>
    <n v="12032"/>
    <n v="16"/>
    <x v="3"/>
    <s v="DEL  →  BOM  →  COK"/>
    <x v="0"/>
  </r>
  <r>
    <x v="2"/>
    <x v="38"/>
    <x v="0"/>
    <x v="0"/>
    <s v="BLR "/>
    <s v=" BOM "/>
    <s v=" DEL"/>
    <m/>
    <m/>
    <s v="07:00"/>
    <s v="13:15"/>
    <n v="375"/>
    <x v="2"/>
    <s v="No info"/>
    <n v="12284"/>
    <n v="7"/>
    <x v="1"/>
    <s v="BLR  →  BOM  →  DEL"/>
    <x v="0"/>
  </r>
  <r>
    <x v="5"/>
    <x v="7"/>
    <x v="0"/>
    <x v="4"/>
    <s v="BLR "/>
    <s v=" DEL"/>
    <m/>
    <m/>
    <m/>
    <s v="07:45"/>
    <s v="10:40"/>
    <n v="175"/>
    <x v="0"/>
    <s v="No info"/>
    <n v="3419"/>
    <n v="7"/>
    <x v="1"/>
    <s v="BLR  →  DEL"/>
    <x v="1"/>
  </r>
  <r>
    <x v="0"/>
    <x v="16"/>
    <x v="2"/>
    <x v="2"/>
    <s v="DEL "/>
    <s v=" HYD "/>
    <s v=" COK"/>
    <m/>
    <m/>
    <s v="16:10"/>
    <s v="22:20"/>
    <n v="370"/>
    <x v="2"/>
    <s v="No info"/>
    <n v="6528"/>
    <n v="16"/>
    <x v="3"/>
    <s v="DEL  →  HYD  →  COK"/>
    <x v="0"/>
  </r>
  <r>
    <x v="6"/>
    <x v="0"/>
    <x v="0"/>
    <x v="0"/>
    <s v="BLR "/>
    <s v=" DEL"/>
    <m/>
    <m/>
    <m/>
    <s v="07:00"/>
    <s v="09:40"/>
    <n v="160"/>
    <x v="0"/>
    <s v="No info"/>
    <n v="5403"/>
    <n v="7"/>
    <x v="1"/>
    <s v="BLR  →  DEL"/>
    <x v="0"/>
  </r>
  <r>
    <x v="2"/>
    <x v="7"/>
    <x v="2"/>
    <x v="2"/>
    <s v="DEL "/>
    <s v=" BOM "/>
    <s v=" COK"/>
    <m/>
    <m/>
    <s v="11:30"/>
    <s v="19:00"/>
    <n v="450"/>
    <x v="2"/>
    <s v="In-flight meal not included"/>
    <n v="9732"/>
    <n v="11"/>
    <x v="1"/>
    <s v="DEL  →  BOM  →  COK"/>
    <x v="1"/>
  </r>
  <r>
    <x v="0"/>
    <x v="13"/>
    <x v="2"/>
    <x v="2"/>
    <s v="DEL "/>
    <s v=" HYD "/>
    <s v=" COK"/>
    <m/>
    <m/>
    <s v="06:50"/>
    <s v="12:10"/>
    <n v="320"/>
    <x v="2"/>
    <s v="No info"/>
    <n v="5761"/>
    <n v="6"/>
    <x v="1"/>
    <s v="DEL  →  HYD  →  COK"/>
    <x v="3"/>
  </r>
  <r>
    <x v="1"/>
    <x v="31"/>
    <x v="1"/>
    <x v="1"/>
    <s v="CCU "/>
    <s v=" DEL "/>
    <s v=" AMD "/>
    <s v=" BLR"/>
    <m/>
    <s v="07:00"/>
    <s v="05:25 07 Jun"/>
    <n v="1345"/>
    <x v="1"/>
    <s v="No info"/>
    <n v="12009"/>
    <n v="7"/>
    <x v="1"/>
    <s v="CCU  →  DEL  →  AMD  →  BLR"/>
    <x v="2"/>
  </r>
  <r>
    <x v="2"/>
    <x v="23"/>
    <x v="1"/>
    <x v="1"/>
    <s v="CCU "/>
    <s v=" BOM "/>
    <s v=" BLR"/>
    <m/>
    <m/>
    <s v="05:45"/>
    <s v="08:15 19 May"/>
    <n v="1590"/>
    <x v="2"/>
    <s v="In-flight meal not included"/>
    <n v="8586"/>
    <n v="5"/>
    <x v="1"/>
    <s v="CCU  →  BOM  →  BLR"/>
    <x v="1"/>
  </r>
  <r>
    <x v="2"/>
    <x v="32"/>
    <x v="0"/>
    <x v="4"/>
    <s v="BLR "/>
    <s v=" DEL"/>
    <m/>
    <m/>
    <m/>
    <s v="17:45"/>
    <s v="20:45"/>
    <n v="180"/>
    <x v="0"/>
    <s v="In-flight meal not included"/>
    <n v="6144"/>
    <n v="17"/>
    <x v="2"/>
    <s v="BLR  →  DEL"/>
    <x v="1"/>
  </r>
  <r>
    <x v="3"/>
    <x v="32"/>
    <x v="0"/>
    <x v="4"/>
    <s v="BLR "/>
    <s v=" DEL"/>
    <m/>
    <m/>
    <m/>
    <s v="05:55"/>
    <s v="08:35"/>
    <n v="160"/>
    <x v="0"/>
    <s v="No check-in baggage included"/>
    <n v="3257"/>
    <n v="5"/>
    <x v="1"/>
    <s v="BLR  →  DEL"/>
    <x v="1"/>
  </r>
  <r>
    <x v="4"/>
    <x v="10"/>
    <x v="2"/>
    <x v="2"/>
    <s v="DEL "/>
    <s v=" BOM "/>
    <s v=" COK"/>
    <m/>
    <m/>
    <s v="17:45"/>
    <s v="01:30 10 May"/>
    <n v="465"/>
    <x v="2"/>
    <s v="No info"/>
    <n v="9021"/>
    <n v="17"/>
    <x v="2"/>
    <s v="DEL  →  BOM  →  COK"/>
    <x v="1"/>
  </r>
  <r>
    <x v="2"/>
    <x v="27"/>
    <x v="2"/>
    <x v="2"/>
    <s v="DEL "/>
    <s v=" BOM "/>
    <s v=" COK"/>
    <m/>
    <m/>
    <s v="11:30"/>
    <s v="12:35 04 Jun"/>
    <n v="1505"/>
    <x v="2"/>
    <s v="In-flight meal not included"/>
    <n v="10262"/>
    <n v="11"/>
    <x v="1"/>
    <s v="DEL  →  BOM  →  COK"/>
    <x v="2"/>
  </r>
  <r>
    <x v="1"/>
    <x v="15"/>
    <x v="4"/>
    <x v="5"/>
    <s v="BOM "/>
    <s v=" AMD "/>
    <s v=" ISK "/>
    <s v=" HYD"/>
    <m/>
    <s v="05:30"/>
    <s v="14:50"/>
    <n v="560"/>
    <x v="1"/>
    <s v="No info"/>
    <n v="13757"/>
    <n v="5"/>
    <x v="1"/>
    <s v="BOM  →  AMD  →  ISK  →  HYD"/>
    <x v="0"/>
  </r>
  <r>
    <x v="0"/>
    <x v="28"/>
    <x v="2"/>
    <x v="2"/>
    <s v="DEL "/>
    <s v=" COK"/>
    <m/>
    <m/>
    <m/>
    <s v="14:30"/>
    <s v="17:35"/>
    <n v="185"/>
    <x v="0"/>
    <s v="No info"/>
    <n v="5895"/>
    <n v="14"/>
    <x v="3"/>
    <s v="DEL  →  COK"/>
    <x v="0"/>
  </r>
  <r>
    <x v="2"/>
    <x v="25"/>
    <x v="1"/>
    <x v="1"/>
    <s v="CCU "/>
    <s v=" BOM "/>
    <s v=" BLR"/>
    <m/>
    <m/>
    <s v="18:55"/>
    <s v="04:40 22 May"/>
    <n v="585"/>
    <x v="2"/>
    <s v="In-flight meal not included"/>
    <n v="9663"/>
    <n v="18"/>
    <x v="2"/>
    <s v="CCU  →  BOM  →  BLR"/>
    <x v="1"/>
  </r>
  <r>
    <x v="1"/>
    <x v="10"/>
    <x v="2"/>
    <x v="2"/>
    <s v="DEL "/>
    <s v=" TRV "/>
    <s v=" COK"/>
    <m/>
    <m/>
    <s v="05:15"/>
    <s v="06:50 10 May"/>
    <n v="1535"/>
    <x v="2"/>
    <s v="No info"/>
    <n v="6587"/>
    <n v="5"/>
    <x v="1"/>
    <s v="DEL  →  TRV  →  COK"/>
    <x v="1"/>
  </r>
  <r>
    <x v="3"/>
    <x v="18"/>
    <x v="0"/>
    <x v="4"/>
    <s v="BLR "/>
    <s v=" DEL"/>
    <m/>
    <m/>
    <m/>
    <s v="05:55"/>
    <s v="08:35"/>
    <n v="160"/>
    <x v="0"/>
    <s v="No info"/>
    <n v="3311"/>
    <n v="5"/>
    <x v="1"/>
    <s v="BLR  →  DEL"/>
    <x v="1"/>
  </r>
  <r>
    <x v="3"/>
    <x v="23"/>
    <x v="2"/>
    <x v="2"/>
    <s v="DEL "/>
    <s v=" MAA "/>
    <s v=" COK"/>
    <m/>
    <m/>
    <s v="06:05"/>
    <s v="11:20"/>
    <n v="315"/>
    <x v="2"/>
    <s v="No info"/>
    <n v="6297"/>
    <n v="6"/>
    <x v="1"/>
    <s v="DEL  →  MAA  →  COK"/>
    <x v="1"/>
  </r>
  <r>
    <x v="2"/>
    <x v="3"/>
    <x v="1"/>
    <x v="1"/>
    <s v="CCU "/>
    <s v=" BOM "/>
    <s v=" BLR"/>
    <m/>
    <m/>
    <s v="18:55"/>
    <s v="19:50 13 May"/>
    <n v="1495"/>
    <x v="2"/>
    <s v="In-flight meal not included"/>
    <n v="10844"/>
    <n v="18"/>
    <x v="2"/>
    <s v="CCU  →  BOM  →  BLR"/>
    <x v="1"/>
  </r>
  <r>
    <x v="0"/>
    <x v="7"/>
    <x v="4"/>
    <x v="5"/>
    <s v="BOM "/>
    <s v=" HYD"/>
    <m/>
    <m/>
    <m/>
    <s v="09:10"/>
    <s v="10:40"/>
    <n v="90"/>
    <x v="0"/>
    <s v="No info"/>
    <n v="4049"/>
    <n v="9"/>
    <x v="1"/>
    <s v="BOM  →  HYD"/>
    <x v="1"/>
  </r>
  <r>
    <x v="1"/>
    <x v="27"/>
    <x v="0"/>
    <x v="4"/>
    <s v="BLR "/>
    <s v=" DEL"/>
    <m/>
    <m/>
    <m/>
    <s v="13:20"/>
    <s v="16:10"/>
    <n v="170"/>
    <x v="0"/>
    <s v="No info"/>
    <n v="6961"/>
    <n v="13"/>
    <x v="3"/>
    <s v="BLR  →  DEL"/>
    <x v="2"/>
  </r>
  <r>
    <x v="3"/>
    <x v="37"/>
    <x v="3"/>
    <x v="3"/>
    <s v="MAA "/>
    <s v=" CCU"/>
    <m/>
    <m/>
    <m/>
    <s v="08:20"/>
    <s v="10:35"/>
    <n v="135"/>
    <x v="0"/>
    <s v="No info"/>
    <n v="3384"/>
    <n v="8"/>
    <x v="1"/>
    <s v="MAA  →  CCU"/>
    <x v="0"/>
  </r>
  <r>
    <x v="2"/>
    <x v="10"/>
    <x v="2"/>
    <x v="2"/>
    <s v="DEL "/>
    <s v=" JAI "/>
    <s v=" BOM "/>
    <s v=" COK"/>
    <m/>
    <s v="09:40"/>
    <s v="12:35 10 May"/>
    <n v="1615"/>
    <x v="1"/>
    <s v="In-flight meal not included"/>
    <n v="13029"/>
    <n v="9"/>
    <x v="1"/>
    <s v="DEL  →  JAI  →  BOM  →  COK"/>
    <x v="1"/>
  </r>
  <r>
    <x v="3"/>
    <x v="18"/>
    <x v="3"/>
    <x v="3"/>
    <s v="MAA "/>
    <s v=" CCU"/>
    <m/>
    <m/>
    <m/>
    <s v="08:20"/>
    <s v="10:35"/>
    <n v="135"/>
    <x v="0"/>
    <s v="No check-in baggage included"/>
    <n v="3859"/>
    <n v="8"/>
    <x v="1"/>
    <s v="MAA  →  CCU"/>
    <x v="1"/>
  </r>
  <r>
    <x v="1"/>
    <x v="14"/>
    <x v="2"/>
    <x v="2"/>
    <s v="DEL "/>
    <s v=" JAI "/>
    <s v=" BOM "/>
    <s v=" COK"/>
    <m/>
    <s v="18:45"/>
    <s v="19:15 13 Jun"/>
    <n v="1470"/>
    <x v="1"/>
    <s v="No info"/>
    <n v="11732"/>
    <n v="18"/>
    <x v="2"/>
    <s v="DEL  →  JAI  →  BOM  →  COK"/>
    <x v="2"/>
  </r>
  <r>
    <x v="4"/>
    <x v="31"/>
    <x v="2"/>
    <x v="2"/>
    <s v="DEL "/>
    <s v=" BOM "/>
    <s v=" COK"/>
    <m/>
    <m/>
    <s v="08:45"/>
    <s v="19:00"/>
    <n v="615"/>
    <x v="2"/>
    <s v="No info"/>
    <n v="12524"/>
    <n v="8"/>
    <x v="1"/>
    <s v="DEL  →  BOM  →  COK"/>
    <x v="2"/>
  </r>
  <r>
    <x v="2"/>
    <x v="38"/>
    <x v="0"/>
    <x v="0"/>
    <s v="BLR "/>
    <s v=" BOM "/>
    <s v=" DEL"/>
    <m/>
    <m/>
    <s v="07:00"/>
    <s v="12:25"/>
    <n v="325"/>
    <x v="2"/>
    <s v="No info"/>
    <n v="12284"/>
    <n v="7"/>
    <x v="1"/>
    <s v="BLR  →  BOM  →  DEL"/>
    <x v="0"/>
  </r>
  <r>
    <x v="2"/>
    <x v="21"/>
    <x v="2"/>
    <x v="2"/>
    <s v="DEL "/>
    <s v=" BOM "/>
    <s v=" COK"/>
    <m/>
    <m/>
    <s v="02:15"/>
    <s v="12:35"/>
    <n v="620"/>
    <x v="2"/>
    <s v="In-flight meal not included"/>
    <n v="10262"/>
    <n v="2"/>
    <x v="0"/>
    <s v="DEL  →  BOM  →  COK"/>
    <x v="2"/>
  </r>
  <r>
    <x v="2"/>
    <x v="5"/>
    <x v="2"/>
    <x v="2"/>
    <s v="DEL "/>
    <s v=" BHO "/>
    <s v=" BOM "/>
    <s v=" COK"/>
    <m/>
    <s v="05:30"/>
    <s v="12:35"/>
    <n v="425"/>
    <x v="1"/>
    <s v="In-flight meal not included"/>
    <n v="13344"/>
    <n v="5"/>
    <x v="1"/>
    <s v="DEL  →  BHO  →  BOM  →  COK"/>
    <x v="2"/>
  </r>
  <r>
    <x v="2"/>
    <x v="9"/>
    <x v="0"/>
    <x v="4"/>
    <s v="BLR "/>
    <s v=" DEL"/>
    <m/>
    <m/>
    <m/>
    <s v="17:45"/>
    <s v="20:45"/>
    <n v="180"/>
    <x v="0"/>
    <s v="No info"/>
    <n v="7229"/>
    <n v="17"/>
    <x v="2"/>
    <s v="BLR  →  DEL"/>
    <x v="3"/>
  </r>
  <r>
    <x v="1"/>
    <x v="14"/>
    <x v="1"/>
    <x v="1"/>
    <s v="CCU "/>
    <s v=" GAU "/>
    <s v=" DEL "/>
    <s v=" BLR"/>
    <m/>
    <s v="09:50"/>
    <s v="08:55 13 Jun"/>
    <n v="1385"/>
    <x v="1"/>
    <s v="No info"/>
    <n v="14960"/>
    <n v="9"/>
    <x v="1"/>
    <s v="CCU  →  GAU  →  DEL  →  BLR"/>
    <x v="2"/>
  </r>
  <r>
    <x v="1"/>
    <x v="14"/>
    <x v="2"/>
    <x v="2"/>
    <s v="DEL "/>
    <s v=" CCU "/>
    <s v=" BOM "/>
    <s v=" COK"/>
    <m/>
    <s v="06:50"/>
    <s v="07:40 13 Jun"/>
    <n v="1490"/>
    <x v="1"/>
    <s v="No info"/>
    <n v="13381"/>
    <n v="6"/>
    <x v="1"/>
    <s v="DEL  →  CCU  →  BOM  →  COK"/>
    <x v="2"/>
  </r>
  <r>
    <x v="4"/>
    <x v="15"/>
    <x v="2"/>
    <x v="2"/>
    <s v="DEL "/>
    <s v=" BOM "/>
    <s v=" COK"/>
    <m/>
    <m/>
    <s v="12:50"/>
    <s v="01:35 07 Mar"/>
    <n v="765"/>
    <x v="2"/>
    <s v="No info"/>
    <n v="15147"/>
    <n v="12"/>
    <x v="3"/>
    <s v="DEL  →  BOM  →  COK"/>
    <x v="0"/>
  </r>
  <r>
    <x v="2"/>
    <x v="18"/>
    <x v="1"/>
    <x v="1"/>
    <s v="CCU "/>
    <s v=" BOM "/>
    <s v=" BLR"/>
    <m/>
    <m/>
    <s v="06:30"/>
    <s v="04:40 07 May"/>
    <n v="1330"/>
    <x v="2"/>
    <s v="In-flight meal not included"/>
    <n v="8586"/>
    <n v="6"/>
    <x v="1"/>
    <s v="CCU  →  BOM  →  BLR"/>
    <x v="1"/>
  </r>
  <r>
    <x v="0"/>
    <x v="18"/>
    <x v="2"/>
    <x v="2"/>
    <s v="DEL "/>
    <s v=" HYD "/>
    <s v=" COK"/>
    <m/>
    <m/>
    <s v="14:20"/>
    <s v="22:30"/>
    <n v="490"/>
    <x v="2"/>
    <s v="No info"/>
    <n v="7054"/>
    <n v="14"/>
    <x v="3"/>
    <s v="DEL  →  HYD  →  COK"/>
    <x v="1"/>
  </r>
  <r>
    <x v="7"/>
    <x v="38"/>
    <x v="1"/>
    <x v="1"/>
    <s v="CCU "/>
    <s v=" BLR"/>
    <m/>
    <m/>
    <m/>
    <s v="22:50"/>
    <s v="01:20 19 Mar"/>
    <n v="150"/>
    <x v="0"/>
    <s v="No info"/>
    <n v="4082"/>
    <n v="22"/>
    <x v="0"/>
    <s v="CCU  →  BLR"/>
    <x v="0"/>
  </r>
  <r>
    <x v="2"/>
    <x v="25"/>
    <x v="2"/>
    <x v="2"/>
    <s v="DEL "/>
    <s v=" JAI "/>
    <s v=" BOM "/>
    <s v=" COK"/>
    <m/>
    <s v="09:40"/>
    <s v="19:00"/>
    <n v="560"/>
    <x v="1"/>
    <s v="In-flight meal not included"/>
    <n v="13029"/>
    <n v="9"/>
    <x v="1"/>
    <s v="DEL  →  JAI  →  BOM  →  COK"/>
    <x v="1"/>
  </r>
  <r>
    <x v="2"/>
    <x v="34"/>
    <x v="1"/>
    <x v="1"/>
    <s v="CCU "/>
    <s v=" BOM "/>
    <s v=" BLR"/>
    <m/>
    <m/>
    <s v="16:30"/>
    <s v="22:35"/>
    <n v="365"/>
    <x v="2"/>
    <s v="In-flight meal not included"/>
    <n v="7064"/>
    <n v="16"/>
    <x v="3"/>
    <s v="CCU  →  BOM  →  BLR"/>
    <x v="3"/>
  </r>
  <r>
    <x v="1"/>
    <x v="16"/>
    <x v="0"/>
    <x v="0"/>
    <s v="BLR "/>
    <s v=" HYD "/>
    <s v=" DEL"/>
    <m/>
    <m/>
    <s v="08:15"/>
    <s v="08:50 19 Mar"/>
    <n v="1475"/>
    <x v="2"/>
    <s v="No info"/>
    <n v="4943"/>
    <n v="8"/>
    <x v="1"/>
    <s v="BLR  →  HYD  →  DEL"/>
    <x v="0"/>
  </r>
  <r>
    <x v="2"/>
    <x v="29"/>
    <x v="0"/>
    <x v="4"/>
    <s v="BLR "/>
    <s v=" DEL"/>
    <m/>
    <m/>
    <m/>
    <s v="07:10"/>
    <s v="10:10"/>
    <n v="180"/>
    <x v="0"/>
    <s v="No info"/>
    <n v="7229"/>
    <n v="7"/>
    <x v="1"/>
    <s v="BLR  →  DEL"/>
    <x v="1"/>
  </r>
  <r>
    <x v="1"/>
    <x v="3"/>
    <x v="1"/>
    <x v="1"/>
    <s v="CCU "/>
    <s v=" GAU "/>
    <s v=" BLR"/>
    <m/>
    <m/>
    <s v="09:50"/>
    <s v="21:05"/>
    <n v="675"/>
    <x v="2"/>
    <s v="No info"/>
    <n v="8450"/>
    <n v="9"/>
    <x v="1"/>
    <s v="CCU  →  GAU  →  BLR"/>
    <x v="1"/>
  </r>
  <r>
    <x v="2"/>
    <x v="10"/>
    <x v="2"/>
    <x v="2"/>
    <s v="DEL "/>
    <s v=" ATQ "/>
    <s v=" BOM "/>
    <s v=" COK"/>
    <m/>
    <s v="20:00"/>
    <s v="04:25 10 May"/>
    <n v="505"/>
    <x v="1"/>
    <s v="In-flight meal not included"/>
    <n v="15318"/>
    <n v="20"/>
    <x v="2"/>
    <s v="DEL  →  ATQ  →  BOM  →  COK"/>
    <x v="1"/>
  </r>
  <r>
    <x v="0"/>
    <x v="29"/>
    <x v="1"/>
    <x v="1"/>
    <s v="CCU "/>
    <s v=" BLR"/>
    <m/>
    <m/>
    <m/>
    <s v="21:25"/>
    <s v="00:05 04 May"/>
    <n v="160"/>
    <x v="0"/>
    <s v="No info"/>
    <n v="4804"/>
    <n v="21"/>
    <x v="0"/>
    <s v="CCU  →  BLR"/>
    <x v="1"/>
  </r>
  <r>
    <x v="2"/>
    <x v="31"/>
    <x v="1"/>
    <x v="1"/>
    <s v="CCU "/>
    <s v=" BOM "/>
    <s v=" BLR"/>
    <m/>
    <m/>
    <s v="20:00"/>
    <s v="16:20 07 Jun"/>
    <n v="1220"/>
    <x v="2"/>
    <s v="In-flight meal not included"/>
    <n v="10844"/>
    <n v="20"/>
    <x v="2"/>
    <s v="CCU  →  BOM  →  BLR"/>
    <x v="2"/>
  </r>
  <r>
    <x v="0"/>
    <x v="34"/>
    <x v="4"/>
    <x v="5"/>
    <s v="BOM "/>
    <s v=" HYD"/>
    <m/>
    <m/>
    <m/>
    <s v="16:55"/>
    <s v="18:25"/>
    <n v="90"/>
    <x v="0"/>
    <s v="No info"/>
    <n v="3175"/>
    <n v="16"/>
    <x v="3"/>
    <s v="BOM  →  HYD"/>
    <x v="3"/>
  </r>
  <r>
    <x v="1"/>
    <x v="24"/>
    <x v="2"/>
    <x v="2"/>
    <s v="DEL "/>
    <s v=" JDH "/>
    <s v=" BOM "/>
    <s v=" COK"/>
    <m/>
    <s v="12:55"/>
    <s v="19:15 28 Jun"/>
    <n v="1820"/>
    <x v="1"/>
    <s v="No info"/>
    <n v="12646"/>
    <n v="12"/>
    <x v="3"/>
    <s v="DEL  →  JDH  →  BOM  →  COK"/>
    <x v="2"/>
  </r>
  <r>
    <x v="1"/>
    <x v="34"/>
    <x v="1"/>
    <x v="1"/>
    <s v="CCU "/>
    <s v=" DEL "/>
    <s v=" BLR"/>
    <m/>
    <m/>
    <s v="20:30"/>
    <s v="12:00 02 Apr"/>
    <n v="930"/>
    <x v="2"/>
    <s v="No info"/>
    <n v="7893"/>
    <n v="20"/>
    <x v="2"/>
    <s v="CCU  →  DEL  →  BLR"/>
    <x v="3"/>
  </r>
  <r>
    <x v="1"/>
    <x v="32"/>
    <x v="0"/>
    <x v="4"/>
    <s v="BLR "/>
    <s v=" DEL"/>
    <m/>
    <m/>
    <m/>
    <s v="17:00"/>
    <s v="19:45"/>
    <n v="165"/>
    <x v="0"/>
    <s v="No info"/>
    <n v="7171"/>
    <n v="17"/>
    <x v="2"/>
    <s v="BLR  →  DEL"/>
    <x v="1"/>
  </r>
  <r>
    <x v="4"/>
    <x v="19"/>
    <x v="2"/>
    <x v="2"/>
    <s v="DEL "/>
    <s v=" BOM "/>
    <s v=" COK"/>
    <m/>
    <m/>
    <s v="14:00"/>
    <s v="21:00"/>
    <n v="420"/>
    <x v="2"/>
    <s v="No info"/>
    <n v="13727"/>
    <n v="14"/>
    <x v="3"/>
    <s v="DEL  →  BOM  →  COK"/>
    <x v="1"/>
  </r>
  <r>
    <x v="1"/>
    <x v="24"/>
    <x v="2"/>
    <x v="2"/>
    <s v="DEL "/>
    <s v=" COK"/>
    <m/>
    <m/>
    <m/>
    <s v="18:05"/>
    <s v="21:10"/>
    <n v="185"/>
    <x v="0"/>
    <s v="No info"/>
    <n v="5201"/>
    <n v="18"/>
    <x v="2"/>
    <s v="DEL  →  COK"/>
    <x v="2"/>
  </r>
  <r>
    <x v="4"/>
    <x v="19"/>
    <x v="2"/>
    <x v="2"/>
    <s v="DEL "/>
    <s v=" BOM "/>
    <s v=" COK"/>
    <m/>
    <m/>
    <s v="11:40"/>
    <s v="19:15"/>
    <n v="455"/>
    <x v="2"/>
    <s v="No info"/>
    <n v="9001"/>
    <n v="11"/>
    <x v="1"/>
    <s v="DEL  →  BOM  →  COK"/>
    <x v="1"/>
  </r>
  <r>
    <x v="0"/>
    <x v="19"/>
    <x v="0"/>
    <x v="4"/>
    <s v="BLR "/>
    <s v=" DEL"/>
    <m/>
    <m/>
    <m/>
    <s v="13:00"/>
    <s v="15:50"/>
    <n v="170"/>
    <x v="0"/>
    <s v="No info"/>
    <n v="3943"/>
    <n v="13"/>
    <x v="3"/>
    <s v="BLR  →  DEL"/>
    <x v="1"/>
  </r>
  <r>
    <x v="4"/>
    <x v="10"/>
    <x v="2"/>
    <x v="2"/>
    <s v="DEL "/>
    <s v=" BOM "/>
    <s v=" COK"/>
    <m/>
    <m/>
    <s v="07:05"/>
    <s v="21:00"/>
    <n v="835"/>
    <x v="2"/>
    <s v="In-flight meal not included"/>
    <n v="10546"/>
    <n v="7"/>
    <x v="1"/>
    <s v="DEL  →  BOM  →  COK"/>
    <x v="1"/>
  </r>
  <r>
    <x v="2"/>
    <x v="23"/>
    <x v="2"/>
    <x v="2"/>
    <s v="DEL "/>
    <s v=" BOM "/>
    <s v=" COK"/>
    <m/>
    <m/>
    <s v="19:15"/>
    <s v="19:00 19 May"/>
    <n v="1425"/>
    <x v="2"/>
    <s v="No info"/>
    <n v="15554"/>
    <n v="19"/>
    <x v="2"/>
    <s v="DEL  →  BOM  →  COK"/>
    <x v="1"/>
  </r>
  <r>
    <x v="1"/>
    <x v="13"/>
    <x v="0"/>
    <x v="4"/>
    <s v="BLR "/>
    <s v=" DEL"/>
    <m/>
    <m/>
    <m/>
    <s v="06:10"/>
    <s v="08:55"/>
    <n v="165"/>
    <x v="0"/>
    <s v="No info"/>
    <n v="5228"/>
    <n v="6"/>
    <x v="1"/>
    <s v="BLR  →  DEL"/>
    <x v="3"/>
  </r>
  <r>
    <x v="1"/>
    <x v="5"/>
    <x v="2"/>
    <x v="2"/>
    <s v="DEL "/>
    <s v=" BOM "/>
    <s v=" COK"/>
    <m/>
    <m/>
    <s v="09:00"/>
    <s v="19:15"/>
    <n v="615"/>
    <x v="2"/>
    <s v="No info"/>
    <n v="9404"/>
    <n v="9"/>
    <x v="1"/>
    <s v="DEL  →  BOM  →  COK"/>
    <x v="2"/>
  </r>
  <r>
    <x v="4"/>
    <x v="16"/>
    <x v="2"/>
    <x v="2"/>
    <s v="DEL "/>
    <s v=" BOM "/>
    <s v=" COK"/>
    <m/>
    <m/>
    <s v="09:10"/>
    <s v="19:15"/>
    <n v="605"/>
    <x v="2"/>
    <s v="No info"/>
    <n v="8601"/>
    <n v="9"/>
    <x v="1"/>
    <s v="DEL  →  BOM  →  COK"/>
    <x v="0"/>
  </r>
  <r>
    <x v="4"/>
    <x v="10"/>
    <x v="2"/>
    <x v="2"/>
    <s v="DEL "/>
    <s v=" HYD "/>
    <s v=" COK"/>
    <m/>
    <m/>
    <s v="09:45"/>
    <s v="22:30"/>
    <n v="765"/>
    <x v="2"/>
    <s v="No info"/>
    <n v="8888"/>
    <n v="9"/>
    <x v="1"/>
    <s v="DEL  →  HYD  →  COK"/>
    <x v="1"/>
  </r>
  <r>
    <x v="6"/>
    <x v="0"/>
    <x v="0"/>
    <x v="0"/>
    <s v="BLR "/>
    <s v=" DEL"/>
    <m/>
    <m/>
    <m/>
    <s v="16:00"/>
    <s v="18:35"/>
    <n v="155"/>
    <x v="0"/>
    <s v="No info"/>
    <n v="5088"/>
    <n v="16"/>
    <x v="3"/>
    <s v="BLR  →  DEL"/>
    <x v="0"/>
  </r>
  <r>
    <x v="0"/>
    <x v="10"/>
    <x v="0"/>
    <x v="4"/>
    <s v="BLR "/>
    <s v=" DEL"/>
    <m/>
    <m/>
    <m/>
    <s v="10:10"/>
    <s v="13:00"/>
    <n v="170"/>
    <x v="0"/>
    <s v="No info"/>
    <n v="3943"/>
    <n v="10"/>
    <x v="1"/>
    <s v="BLR  →  DEL"/>
    <x v="1"/>
  </r>
  <r>
    <x v="2"/>
    <x v="10"/>
    <x v="2"/>
    <x v="2"/>
    <s v="DEL "/>
    <s v=" BOM "/>
    <s v=" COK"/>
    <m/>
    <m/>
    <s v="21:50"/>
    <s v="12:35 10 May"/>
    <n v="885"/>
    <x v="2"/>
    <s v="In-flight meal not included"/>
    <n v="12373"/>
    <n v="21"/>
    <x v="0"/>
    <s v="DEL  →  BOM  →  COK"/>
    <x v="1"/>
  </r>
  <r>
    <x v="4"/>
    <x v="40"/>
    <x v="2"/>
    <x v="2"/>
    <s v="DEL "/>
    <s v=" BOM "/>
    <s v=" COK"/>
    <m/>
    <m/>
    <s v="06:00"/>
    <s v="13:20"/>
    <n v="440"/>
    <x v="2"/>
    <s v="No info"/>
    <n v="8323"/>
    <n v="6"/>
    <x v="1"/>
    <s v="DEL  →  BOM  →  COK"/>
    <x v="3"/>
  </r>
  <r>
    <x v="2"/>
    <x v="24"/>
    <x v="2"/>
    <x v="2"/>
    <s v="DEL "/>
    <s v=" AMD "/>
    <s v=" BOM "/>
    <s v=" COK"/>
    <m/>
    <s v="13:25"/>
    <s v="12:35 28 Jun"/>
    <n v="1390"/>
    <x v="1"/>
    <s v="No info"/>
    <n v="15339"/>
    <n v="13"/>
    <x v="3"/>
    <s v="DEL  →  AMD  →  BOM  →  COK"/>
    <x v="2"/>
  </r>
  <r>
    <x v="6"/>
    <x v="18"/>
    <x v="3"/>
    <x v="3"/>
    <s v="MAA "/>
    <s v=" CCU"/>
    <m/>
    <m/>
    <m/>
    <s v="17:45"/>
    <s v="20:05"/>
    <n v="140"/>
    <x v="0"/>
    <s v="No info"/>
    <n v="11982"/>
    <n v="17"/>
    <x v="2"/>
    <s v="MAA  →  CCU"/>
    <x v="1"/>
  </r>
  <r>
    <x v="3"/>
    <x v="3"/>
    <x v="1"/>
    <x v="1"/>
    <s v="CCU "/>
    <s v=" IXB "/>
    <s v=" BLR"/>
    <m/>
    <m/>
    <s v="15:55"/>
    <s v="21:25"/>
    <n v="330"/>
    <x v="2"/>
    <s v="No info"/>
    <n v="8844"/>
    <n v="15"/>
    <x v="3"/>
    <s v="CCU  →  IXB  →  BLR"/>
    <x v="1"/>
  </r>
  <r>
    <x v="2"/>
    <x v="8"/>
    <x v="2"/>
    <x v="2"/>
    <s v="DEL "/>
    <s v=" BOM "/>
    <s v=" COK"/>
    <m/>
    <m/>
    <s v="22:50"/>
    <s v="12:35 02 Jun"/>
    <n v="825"/>
    <x v="2"/>
    <s v="In-flight meal not included"/>
    <n v="10262"/>
    <n v="22"/>
    <x v="0"/>
    <s v="DEL  →  BOM  →  COK"/>
    <x v="2"/>
  </r>
  <r>
    <x v="0"/>
    <x v="31"/>
    <x v="3"/>
    <x v="3"/>
    <s v="MAA "/>
    <s v=" CCU"/>
    <m/>
    <m/>
    <m/>
    <s v="13:15"/>
    <s v="15:35"/>
    <n v="140"/>
    <x v="0"/>
    <s v="No info"/>
    <n v="3597"/>
    <n v="13"/>
    <x v="3"/>
    <s v="MAA  →  CCU"/>
    <x v="2"/>
  </r>
  <r>
    <x v="2"/>
    <x v="0"/>
    <x v="4"/>
    <x v="5"/>
    <s v="BOM "/>
    <s v=" HYD"/>
    <m/>
    <m/>
    <m/>
    <s v="10:20"/>
    <s v="11:50"/>
    <n v="90"/>
    <x v="0"/>
    <s v="No info"/>
    <n v="5678"/>
    <n v="10"/>
    <x v="1"/>
    <s v="BOM  →  HYD"/>
    <x v="0"/>
  </r>
  <r>
    <x v="0"/>
    <x v="25"/>
    <x v="3"/>
    <x v="3"/>
    <s v="MAA "/>
    <s v=" CCU"/>
    <m/>
    <m/>
    <m/>
    <s v="22:05"/>
    <s v="00:25 22 May"/>
    <n v="140"/>
    <x v="0"/>
    <s v="No info"/>
    <n v="5277"/>
    <n v="22"/>
    <x v="0"/>
    <s v="MAA  →  CCU"/>
    <x v="1"/>
  </r>
  <r>
    <x v="0"/>
    <x v="24"/>
    <x v="0"/>
    <x v="4"/>
    <s v="BLR "/>
    <s v=" DEL"/>
    <m/>
    <m/>
    <m/>
    <s v="07:10"/>
    <s v="10:05"/>
    <n v="175"/>
    <x v="0"/>
    <s v="No info"/>
    <n v="4823"/>
    <n v="7"/>
    <x v="1"/>
    <s v="BLR  →  DEL"/>
    <x v="2"/>
  </r>
  <r>
    <x v="0"/>
    <x v="12"/>
    <x v="2"/>
    <x v="2"/>
    <s v="DEL "/>
    <s v=" HYD "/>
    <s v=" MAA "/>
    <s v=" COK"/>
    <m/>
    <s v="08:35"/>
    <s v="21:20"/>
    <n v="765"/>
    <x v="1"/>
    <s v="No info"/>
    <n v="8049"/>
    <n v="8"/>
    <x v="1"/>
    <s v="DEL  →  HYD  →  MAA  →  COK"/>
    <x v="0"/>
  </r>
  <r>
    <x v="3"/>
    <x v="19"/>
    <x v="3"/>
    <x v="3"/>
    <s v="MAA "/>
    <s v=" CCU"/>
    <m/>
    <m/>
    <m/>
    <s v="17:45"/>
    <s v="20:05"/>
    <n v="140"/>
    <x v="0"/>
    <s v="No check-in baggage included"/>
    <n v="3543"/>
    <n v="17"/>
    <x v="2"/>
    <s v="MAA  →  CCU"/>
    <x v="1"/>
  </r>
  <r>
    <x v="2"/>
    <x v="31"/>
    <x v="2"/>
    <x v="2"/>
    <s v="DEL "/>
    <s v=" BOM "/>
    <s v=" COK"/>
    <m/>
    <m/>
    <s v="18:15"/>
    <s v="19:00 07 Jun"/>
    <n v="1485"/>
    <x v="2"/>
    <s v="In-flight meal not included"/>
    <n v="10262"/>
    <n v="18"/>
    <x v="2"/>
    <s v="DEL  →  BOM  →  COK"/>
    <x v="2"/>
  </r>
  <r>
    <x v="1"/>
    <x v="8"/>
    <x v="2"/>
    <x v="2"/>
    <s v="DEL "/>
    <s v=" RPR "/>
    <s v=" NAG "/>
    <s v=" BOM "/>
    <s v=" COK"/>
    <s v="05:15"/>
    <s v="19:15 02 Jun"/>
    <n v="2280"/>
    <x v="3"/>
    <s v="No info"/>
    <n v="10703"/>
    <n v="5"/>
    <x v="1"/>
    <s v="DEL  →  RPR  →  NAG  →  BOM  →  COK"/>
    <x v="2"/>
  </r>
  <r>
    <x v="0"/>
    <x v="14"/>
    <x v="2"/>
    <x v="2"/>
    <s v="DEL "/>
    <s v=" BLR "/>
    <s v=" COK"/>
    <m/>
    <m/>
    <s v="05:10"/>
    <s v="10:05"/>
    <n v="295"/>
    <x v="2"/>
    <s v="No info"/>
    <n v="6496"/>
    <n v="5"/>
    <x v="1"/>
    <s v="DEL  →  BLR  →  COK"/>
    <x v="2"/>
  </r>
  <r>
    <x v="2"/>
    <x v="25"/>
    <x v="1"/>
    <x v="1"/>
    <s v="CCU "/>
    <s v=" BOM "/>
    <s v=" BLR"/>
    <m/>
    <m/>
    <s v="06:30"/>
    <s v="18:15"/>
    <n v="705"/>
    <x v="2"/>
    <s v="In-flight meal not included"/>
    <n v="10844"/>
    <n v="6"/>
    <x v="1"/>
    <s v="CCU  →  BOM  →  BLR"/>
    <x v="1"/>
  </r>
  <r>
    <x v="2"/>
    <x v="37"/>
    <x v="2"/>
    <x v="2"/>
    <s v="DEL "/>
    <s v=" BOM "/>
    <s v=" COK"/>
    <m/>
    <m/>
    <s v="07:05"/>
    <s v="18:50"/>
    <n v="705"/>
    <x v="2"/>
    <s v="No info"/>
    <n v="12032"/>
    <n v="7"/>
    <x v="1"/>
    <s v="DEL  →  BOM  →  COK"/>
    <x v="0"/>
  </r>
  <r>
    <x v="6"/>
    <x v="9"/>
    <x v="2"/>
    <x v="2"/>
    <s v="DEL "/>
    <s v=" COK"/>
    <m/>
    <m/>
    <m/>
    <s v="06:00"/>
    <s v="09:10"/>
    <n v="190"/>
    <x v="0"/>
    <s v="No info"/>
    <n v="6741"/>
    <n v="6"/>
    <x v="1"/>
    <s v="DEL  →  COK"/>
    <x v="3"/>
  </r>
  <r>
    <x v="0"/>
    <x v="10"/>
    <x v="0"/>
    <x v="4"/>
    <s v="BLR "/>
    <s v=" DEL"/>
    <m/>
    <m/>
    <m/>
    <s v="04:00"/>
    <s v="06:50"/>
    <n v="170"/>
    <x v="0"/>
    <s v="No info"/>
    <n v="3943"/>
    <n v="4"/>
    <x v="0"/>
    <s v="BLR  →  DEL"/>
    <x v="1"/>
  </r>
  <r>
    <x v="3"/>
    <x v="32"/>
    <x v="1"/>
    <x v="1"/>
    <s v="CCU "/>
    <s v=" BLR"/>
    <m/>
    <m/>
    <m/>
    <s v="06:55"/>
    <s v="09:30"/>
    <n v="155"/>
    <x v="0"/>
    <s v="No check-in baggage included"/>
    <n v="3841"/>
    <n v="6"/>
    <x v="1"/>
    <s v="CCU  →  BLR"/>
    <x v="1"/>
  </r>
  <r>
    <x v="4"/>
    <x v="12"/>
    <x v="2"/>
    <x v="2"/>
    <s v="DEL "/>
    <s v=" BOM "/>
    <s v=" COK"/>
    <m/>
    <m/>
    <s v="19:00"/>
    <s v="01:35 04 Mar"/>
    <n v="395"/>
    <x v="2"/>
    <s v="No info"/>
    <n v="15288"/>
    <n v="19"/>
    <x v="2"/>
    <s v="DEL  →  BOM  →  COK"/>
    <x v="0"/>
  </r>
  <r>
    <x v="1"/>
    <x v="38"/>
    <x v="4"/>
    <x v="5"/>
    <s v="BOM "/>
    <s v=" HYD"/>
    <m/>
    <m/>
    <m/>
    <s v="21:05"/>
    <s v="22:25"/>
    <n v="80"/>
    <x v="0"/>
    <s v="No info"/>
    <n v="2050"/>
    <n v="21"/>
    <x v="0"/>
    <s v="BOM  →  HYD"/>
    <x v="0"/>
  </r>
  <r>
    <x v="6"/>
    <x v="0"/>
    <x v="3"/>
    <x v="3"/>
    <s v="MAA "/>
    <s v=" CCU"/>
    <m/>
    <m/>
    <m/>
    <s v="07:05"/>
    <s v="09:20"/>
    <n v="135"/>
    <x v="0"/>
    <s v="No info"/>
    <n v="4842"/>
    <n v="7"/>
    <x v="1"/>
    <s v="MAA  →  CCU"/>
    <x v="0"/>
  </r>
  <r>
    <x v="2"/>
    <x v="16"/>
    <x v="2"/>
    <x v="2"/>
    <s v="DEL "/>
    <s v=" AMD "/>
    <s v=" BOM "/>
    <s v=" COK"/>
    <m/>
    <s v="19:10"/>
    <s v="18:50 22 Mar"/>
    <n v="1420"/>
    <x v="1"/>
    <s v="In-flight meal not included"/>
    <n v="6643"/>
    <n v="19"/>
    <x v="2"/>
    <s v="DEL  →  AMD  →  BOM  →  COK"/>
    <x v="0"/>
  </r>
  <r>
    <x v="0"/>
    <x v="12"/>
    <x v="2"/>
    <x v="2"/>
    <s v="DEL "/>
    <s v=" BLR "/>
    <s v=" COK"/>
    <m/>
    <m/>
    <s v="05:05"/>
    <s v="10:05"/>
    <n v="300"/>
    <x v="2"/>
    <s v="No info"/>
    <n v="9581"/>
    <n v="5"/>
    <x v="1"/>
    <s v="DEL  →  BLR  →  COK"/>
    <x v="0"/>
  </r>
  <r>
    <x v="0"/>
    <x v="19"/>
    <x v="1"/>
    <x v="1"/>
    <s v="CCU "/>
    <s v=" BLR"/>
    <m/>
    <m/>
    <m/>
    <s v="21:25"/>
    <s v="00:05 16 May"/>
    <n v="160"/>
    <x v="0"/>
    <s v="No info"/>
    <n v="4804"/>
    <n v="21"/>
    <x v="0"/>
    <s v="CCU  →  BLR"/>
    <x v="1"/>
  </r>
  <r>
    <x v="2"/>
    <x v="16"/>
    <x v="0"/>
    <x v="0"/>
    <s v="BLR "/>
    <s v=" BOM "/>
    <s v=" DEL"/>
    <m/>
    <m/>
    <s v="08:00"/>
    <s v="07:40 19 Mar"/>
    <n v="1420"/>
    <x v="2"/>
    <s v="In-flight meal not included"/>
    <n v="7832"/>
    <n v="8"/>
    <x v="1"/>
    <s v="BLR  →  BOM  →  DEL"/>
    <x v="0"/>
  </r>
  <r>
    <x v="4"/>
    <x v="14"/>
    <x v="2"/>
    <x v="2"/>
    <s v="DEL "/>
    <s v=" BOM "/>
    <s v=" COK"/>
    <m/>
    <m/>
    <s v="07:05"/>
    <s v="19:15"/>
    <n v="730"/>
    <x v="2"/>
    <s v="In-flight meal not included"/>
    <n v="11667"/>
    <n v="7"/>
    <x v="1"/>
    <s v="DEL  →  BOM  →  COK"/>
    <x v="2"/>
  </r>
  <r>
    <x v="0"/>
    <x v="24"/>
    <x v="2"/>
    <x v="2"/>
    <s v="DEL "/>
    <s v=" HYD "/>
    <s v=" COK"/>
    <m/>
    <m/>
    <s v="08:35"/>
    <s v="16:10"/>
    <n v="455"/>
    <x v="2"/>
    <s v="No info"/>
    <n v="6442"/>
    <n v="8"/>
    <x v="1"/>
    <s v="DEL  →  HYD  →  COK"/>
    <x v="2"/>
  </r>
  <r>
    <x v="2"/>
    <x v="32"/>
    <x v="2"/>
    <x v="2"/>
    <s v="DEL "/>
    <s v=" AMD "/>
    <s v=" BOM "/>
    <s v=" COK"/>
    <m/>
    <s v="23:05"/>
    <s v="04:25 26 May"/>
    <n v="1760"/>
    <x v="1"/>
    <s v="No info"/>
    <n v="15129"/>
    <n v="23"/>
    <x v="0"/>
    <s v="DEL  →  AMD  →  BOM  →  COK"/>
    <x v="1"/>
  </r>
  <r>
    <x v="2"/>
    <x v="17"/>
    <x v="0"/>
    <x v="4"/>
    <s v="BLR "/>
    <s v=" DEL"/>
    <m/>
    <m/>
    <m/>
    <s v="11:10"/>
    <s v="14:05"/>
    <n v="175"/>
    <x v="0"/>
    <s v="In-flight meal not included"/>
    <n v="4544"/>
    <n v="11"/>
    <x v="1"/>
    <s v="BLR  →  DEL"/>
    <x v="3"/>
  </r>
  <r>
    <x v="2"/>
    <x v="19"/>
    <x v="1"/>
    <x v="1"/>
    <s v="CCU "/>
    <s v=" BOM "/>
    <s v=" BLR"/>
    <m/>
    <m/>
    <s v="20:00"/>
    <s v="09:20 16 May"/>
    <n v="800"/>
    <x v="2"/>
    <s v="In-flight meal not included"/>
    <n v="9663"/>
    <n v="20"/>
    <x v="2"/>
    <s v="CCU  →  BOM  →  BLR"/>
    <x v="1"/>
  </r>
  <r>
    <x v="2"/>
    <x v="27"/>
    <x v="2"/>
    <x v="2"/>
    <s v="DEL "/>
    <s v=" BOM "/>
    <s v=" COK"/>
    <m/>
    <m/>
    <s v="16:00"/>
    <s v="04:25 04 Jun"/>
    <n v="745"/>
    <x v="2"/>
    <s v="No info"/>
    <n v="14714"/>
    <n v="16"/>
    <x v="3"/>
    <s v="DEL  →  BOM  →  COK"/>
    <x v="2"/>
  </r>
  <r>
    <x v="1"/>
    <x v="7"/>
    <x v="4"/>
    <x v="5"/>
    <s v="BOM "/>
    <s v=" HYD"/>
    <m/>
    <m/>
    <m/>
    <s v="06:20"/>
    <s v="07:40"/>
    <n v="80"/>
    <x v="0"/>
    <s v="No info"/>
    <n v="3100"/>
    <n v="6"/>
    <x v="1"/>
    <s v="BOM  →  HYD"/>
    <x v="1"/>
  </r>
  <r>
    <x v="2"/>
    <x v="18"/>
    <x v="1"/>
    <x v="1"/>
    <s v="CCU "/>
    <s v=" BOM "/>
    <s v=" BLR"/>
    <m/>
    <m/>
    <s v="16:30"/>
    <s v="20:45 07 May"/>
    <n v="1695"/>
    <x v="2"/>
    <s v="In-flight meal not included"/>
    <n v="9663"/>
    <n v="16"/>
    <x v="3"/>
    <s v="CCU  →  BOM  →  BLR"/>
    <x v="1"/>
  </r>
  <r>
    <x v="0"/>
    <x v="16"/>
    <x v="2"/>
    <x v="2"/>
    <s v="DEL "/>
    <s v=" HYD "/>
    <s v=" COK"/>
    <m/>
    <m/>
    <s v="06:40"/>
    <s v="12:00"/>
    <n v="320"/>
    <x v="2"/>
    <s v="No info"/>
    <n v="5761"/>
    <n v="6"/>
    <x v="1"/>
    <s v="DEL  →  HYD  →  COK"/>
    <x v="0"/>
  </r>
  <r>
    <x v="1"/>
    <x v="10"/>
    <x v="4"/>
    <x v="5"/>
    <s v="BOM "/>
    <s v=" HYD"/>
    <m/>
    <m/>
    <m/>
    <s v="21:05"/>
    <s v="22:25"/>
    <n v="80"/>
    <x v="0"/>
    <s v="No info"/>
    <n v="3100"/>
    <n v="21"/>
    <x v="0"/>
    <s v="BOM  →  HYD"/>
    <x v="1"/>
  </r>
  <r>
    <x v="2"/>
    <x v="14"/>
    <x v="1"/>
    <x v="1"/>
    <s v="CCU "/>
    <s v=" BOM "/>
    <s v=" BLR"/>
    <m/>
    <m/>
    <s v="16:30"/>
    <s v="23:35"/>
    <n v="425"/>
    <x v="2"/>
    <s v="No info"/>
    <n v="13626"/>
    <n v="16"/>
    <x v="3"/>
    <s v="CCU  →  BOM  →  BLR"/>
    <x v="2"/>
  </r>
  <r>
    <x v="2"/>
    <x v="0"/>
    <x v="4"/>
    <x v="5"/>
    <s v="BOM "/>
    <s v=" HYD"/>
    <m/>
    <m/>
    <m/>
    <s v="19:35"/>
    <s v="21:05"/>
    <n v="90"/>
    <x v="0"/>
    <s v="No info"/>
    <n v="5678"/>
    <n v="19"/>
    <x v="2"/>
    <s v="BOM  →  HYD"/>
    <x v="0"/>
  </r>
  <r>
    <x v="2"/>
    <x v="14"/>
    <x v="1"/>
    <x v="1"/>
    <s v="CCU "/>
    <s v=" BOM "/>
    <s v=" BLR"/>
    <m/>
    <m/>
    <s v="18:55"/>
    <s v="18:15 13 Jun"/>
    <n v="1400"/>
    <x v="2"/>
    <s v="In-flight meal not included"/>
    <n v="8529"/>
    <n v="18"/>
    <x v="2"/>
    <s v="CCU  →  BOM  →  BLR"/>
    <x v="2"/>
  </r>
  <r>
    <x v="1"/>
    <x v="10"/>
    <x v="2"/>
    <x v="2"/>
    <s v="DEL "/>
    <s v=" COK"/>
    <m/>
    <m/>
    <m/>
    <s v="05:10"/>
    <s v="08:00"/>
    <n v="170"/>
    <x v="0"/>
    <s v="No info"/>
    <n v="5201"/>
    <n v="5"/>
    <x v="1"/>
    <s v="DEL  →  COK"/>
    <x v="1"/>
  </r>
  <r>
    <x v="2"/>
    <x v="25"/>
    <x v="1"/>
    <x v="1"/>
    <s v="CCU "/>
    <s v=" DEL "/>
    <s v=" BLR"/>
    <m/>
    <m/>
    <s v="09:35"/>
    <s v="21:05"/>
    <n v="690"/>
    <x v="2"/>
    <s v="No info"/>
    <n v="14151"/>
    <n v="9"/>
    <x v="1"/>
    <s v="CCU  →  DEL  →  BLR"/>
    <x v="1"/>
  </r>
  <r>
    <x v="7"/>
    <x v="29"/>
    <x v="0"/>
    <x v="4"/>
    <s v="BLR "/>
    <s v=" DEL"/>
    <m/>
    <m/>
    <m/>
    <s v="11:10"/>
    <s v="13:55"/>
    <n v="165"/>
    <x v="0"/>
    <s v="No info"/>
    <n v="4483"/>
    <n v="11"/>
    <x v="1"/>
    <s v="BLR  →  DEL"/>
    <x v="1"/>
  </r>
  <r>
    <x v="0"/>
    <x v="22"/>
    <x v="1"/>
    <x v="1"/>
    <s v="CCU "/>
    <s v=" BLR"/>
    <m/>
    <m/>
    <m/>
    <s v="22:15"/>
    <s v="00:50 07 Apr"/>
    <n v="155"/>
    <x v="0"/>
    <s v="No info"/>
    <n v="4174"/>
    <n v="22"/>
    <x v="0"/>
    <s v="CCU  →  BLR"/>
    <x v="3"/>
  </r>
  <r>
    <x v="2"/>
    <x v="23"/>
    <x v="2"/>
    <x v="2"/>
    <s v="DEL "/>
    <s v=" BHO "/>
    <s v=" BOM "/>
    <s v=" COK"/>
    <m/>
    <s v="05:30"/>
    <s v="12:35"/>
    <n v="425"/>
    <x v="1"/>
    <s v="In-flight meal not included"/>
    <n v="15544"/>
    <n v="5"/>
    <x v="1"/>
    <s v="DEL  →  BHO  →  BOM  →  COK"/>
    <x v="1"/>
  </r>
  <r>
    <x v="0"/>
    <x v="7"/>
    <x v="2"/>
    <x v="2"/>
    <s v="DEL "/>
    <s v=" COK"/>
    <m/>
    <m/>
    <m/>
    <s v="21:05"/>
    <s v="00:20 28 May"/>
    <n v="195"/>
    <x v="0"/>
    <s v="No info"/>
    <n v="5601"/>
    <n v="21"/>
    <x v="0"/>
    <s v="DEL  →  COK"/>
    <x v="1"/>
  </r>
  <r>
    <x v="0"/>
    <x v="17"/>
    <x v="0"/>
    <x v="4"/>
    <s v="BLR "/>
    <s v=" DEL"/>
    <m/>
    <m/>
    <m/>
    <s v="01:30"/>
    <s v="04:15"/>
    <n v="165"/>
    <x v="0"/>
    <s v="No info"/>
    <n v="3419"/>
    <n v="1"/>
    <x v="0"/>
    <s v="BLR  →  DEL"/>
    <x v="3"/>
  </r>
  <r>
    <x v="7"/>
    <x v="43"/>
    <x v="2"/>
    <x v="2"/>
    <s v="DEL "/>
    <s v=" BLR "/>
    <s v=" COK"/>
    <m/>
    <m/>
    <s v="07:55"/>
    <s v="22:25"/>
    <n v="870"/>
    <x v="2"/>
    <s v="No info"/>
    <n v="6451"/>
    <n v="7"/>
    <x v="1"/>
    <s v="DEL  →  BLR  →  COK"/>
    <x v="3"/>
  </r>
  <r>
    <x v="1"/>
    <x v="3"/>
    <x v="1"/>
    <x v="1"/>
    <s v="CCU "/>
    <s v=" BOM "/>
    <s v=" COK "/>
    <s v=" BLR"/>
    <m/>
    <s v="09:25"/>
    <s v="13:45 13 May"/>
    <n v="1700"/>
    <x v="1"/>
    <s v="No info"/>
    <n v="12592"/>
    <n v="9"/>
    <x v="1"/>
    <s v="CCU  →  BOM  →  COK  →  BLR"/>
    <x v="1"/>
  </r>
  <r>
    <x v="1"/>
    <x v="5"/>
    <x v="0"/>
    <x v="4"/>
    <s v="BLR "/>
    <s v=" DEL"/>
    <m/>
    <m/>
    <m/>
    <s v="21:05"/>
    <s v="23:55"/>
    <n v="170"/>
    <x v="0"/>
    <s v="No info"/>
    <n v="6961"/>
    <n v="21"/>
    <x v="0"/>
    <s v="BLR  →  DEL"/>
    <x v="2"/>
  </r>
  <r>
    <x v="3"/>
    <x v="14"/>
    <x v="1"/>
    <x v="1"/>
    <s v="CCU "/>
    <s v=" BLR"/>
    <m/>
    <m/>
    <m/>
    <s v="17:10"/>
    <s v="19:40"/>
    <n v="150"/>
    <x v="0"/>
    <s v="No info"/>
    <n v="4174"/>
    <n v="17"/>
    <x v="2"/>
    <s v="CCU  →  BLR"/>
    <x v="2"/>
  </r>
  <r>
    <x v="2"/>
    <x v="0"/>
    <x v="1"/>
    <x v="1"/>
    <s v="CCU "/>
    <s v=" BOM "/>
    <s v=" BLR"/>
    <m/>
    <m/>
    <s v="06:30"/>
    <s v="16:20"/>
    <n v="590"/>
    <x v="2"/>
    <s v="In-flight meal not included"/>
    <n v="8824"/>
    <n v="6"/>
    <x v="1"/>
    <s v="CCU  →  BOM  →  BLR"/>
    <x v="0"/>
  </r>
  <r>
    <x v="3"/>
    <x v="19"/>
    <x v="2"/>
    <x v="2"/>
    <s v="DEL "/>
    <s v=" MAA "/>
    <s v=" COK"/>
    <m/>
    <m/>
    <s v="15:45"/>
    <s v="22:05"/>
    <n v="380"/>
    <x v="2"/>
    <s v="No info"/>
    <n v="7947"/>
    <n v="15"/>
    <x v="3"/>
    <s v="DEL  →  MAA  →  COK"/>
    <x v="1"/>
  </r>
  <r>
    <x v="4"/>
    <x v="24"/>
    <x v="2"/>
    <x v="2"/>
    <s v="DEL "/>
    <s v=" BOM "/>
    <s v=" COK"/>
    <m/>
    <m/>
    <s v="14:00"/>
    <s v="21:00"/>
    <n v="420"/>
    <x v="2"/>
    <s v="No info"/>
    <n v="13587"/>
    <n v="14"/>
    <x v="3"/>
    <s v="DEL  →  BOM  →  COK"/>
    <x v="2"/>
  </r>
  <r>
    <x v="3"/>
    <x v="21"/>
    <x v="1"/>
    <x v="1"/>
    <s v="CCU "/>
    <s v=" BLR"/>
    <m/>
    <m/>
    <m/>
    <s v="06:55"/>
    <s v="09:30"/>
    <n v="155"/>
    <x v="0"/>
    <s v="No check-in baggage included"/>
    <n v="3841"/>
    <n v="6"/>
    <x v="1"/>
    <s v="CCU  →  BLR"/>
    <x v="2"/>
  </r>
  <r>
    <x v="0"/>
    <x v="36"/>
    <x v="1"/>
    <x v="1"/>
    <s v="CCU "/>
    <s v=" BLR"/>
    <m/>
    <m/>
    <m/>
    <s v="21:25"/>
    <s v="00:05 22 Jun"/>
    <n v="160"/>
    <x v="0"/>
    <s v="No info"/>
    <n v="4804"/>
    <n v="21"/>
    <x v="0"/>
    <s v="CCU  →  BLR"/>
    <x v="2"/>
  </r>
  <r>
    <x v="2"/>
    <x v="10"/>
    <x v="1"/>
    <x v="1"/>
    <s v="CCU "/>
    <s v=" BOM "/>
    <s v=" BLR"/>
    <m/>
    <m/>
    <s v="20:00"/>
    <s v="04:40 10 May"/>
    <n v="520"/>
    <x v="2"/>
    <s v="In-flight meal not included"/>
    <n v="8586"/>
    <n v="20"/>
    <x v="2"/>
    <s v="CCU  →  BOM  →  BLR"/>
    <x v="1"/>
  </r>
  <r>
    <x v="0"/>
    <x v="41"/>
    <x v="1"/>
    <x v="1"/>
    <s v="CCU "/>
    <s v=" BLR"/>
    <m/>
    <m/>
    <m/>
    <s v="20:25"/>
    <s v="23:05"/>
    <n v="160"/>
    <x v="0"/>
    <s v="No info"/>
    <n v="4778"/>
    <n v="20"/>
    <x v="2"/>
    <s v="CCU  →  BLR"/>
    <x v="0"/>
  </r>
  <r>
    <x v="4"/>
    <x v="8"/>
    <x v="2"/>
    <x v="2"/>
    <s v="DEL "/>
    <s v=" IDR "/>
    <s v=" BOM "/>
    <s v=" COK"/>
    <m/>
    <s v="15:05"/>
    <s v="01:30 02 Jun"/>
    <n v="625"/>
    <x v="1"/>
    <s v="No info"/>
    <n v="18275"/>
    <n v="15"/>
    <x v="3"/>
    <s v="DEL  →  IDR  →  BOM  →  COK"/>
    <x v="2"/>
  </r>
  <r>
    <x v="0"/>
    <x v="8"/>
    <x v="3"/>
    <x v="3"/>
    <s v="MAA "/>
    <s v=" CCU"/>
    <m/>
    <m/>
    <m/>
    <s v="05:15"/>
    <s v="07:40"/>
    <n v="145"/>
    <x v="0"/>
    <s v="No info"/>
    <n v="3540"/>
    <n v="5"/>
    <x v="1"/>
    <s v="MAA  →  CCU"/>
    <x v="2"/>
  </r>
  <r>
    <x v="0"/>
    <x v="24"/>
    <x v="2"/>
    <x v="2"/>
    <s v="DEL "/>
    <s v=" HYD "/>
    <s v=" COK"/>
    <m/>
    <m/>
    <s v="08:35"/>
    <s v="22:30"/>
    <n v="835"/>
    <x v="2"/>
    <s v="No info"/>
    <n v="6442"/>
    <n v="8"/>
    <x v="1"/>
    <s v="DEL  →  HYD  →  COK"/>
    <x v="2"/>
  </r>
  <r>
    <x v="1"/>
    <x v="24"/>
    <x v="1"/>
    <x v="1"/>
    <s v="CCU "/>
    <s v=" BLR"/>
    <m/>
    <m/>
    <m/>
    <s v="20:45"/>
    <s v="23:20"/>
    <n v="155"/>
    <x v="0"/>
    <s v="No info"/>
    <n v="4145"/>
    <n v="20"/>
    <x v="2"/>
    <s v="CCU  →  BLR"/>
    <x v="2"/>
  </r>
  <r>
    <x v="0"/>
    <x v="2"/>
    <x v="1"/>
    <x v="1"/>
    <s v="CCU "/>
    <s v=" BLR"/>
    <m/>
    <m/>
    <m/>
    <s v="14:25"/>
    <s v="16:55"/>
    <n v="150"/>
    <x v="0"/>
    <s v="No info"/>
    <n v="5644"/>
    <n v="14"/>
    <x v="3"/>
    <s v="CCU  →  BLR"/>
    <x v="2"/>
  </r>
  <r>
    <x v="0"/>
    <x v="29"/>
    <x v="1"/>
    <x v="1"/>
    <s v="CCU "/>
    <s v=" BLR"/>
    <m/>
    <m/>
    <m/>
    <s v="14:25"/>
    <s v="16:55"/>
    <n v="150"/>
    <x v="0"/>
    <s v="No info"/>
    <n v="5224"/>
    <n v="14"/>
    <x v="3"/>
    <s v="CCU  →  BLR"/>
    <x v="1"/>
  </r>
  <r>
    <x v="2"/>
    <x v="16"/>
    <x v="2"/>
    <x v="2"/>
    <s v="DEL "/>
    <s v=" BOM "/>
    <s v=" COK"/>
    <m/>
    <m/>
    <s v="17:30"/>
    <s v="18:50 22 Mar"/>
    <n v="1520"/>
    <x v="2"/>
    <s v="In-flight meal not included"/>
    <n v="5963"/>
    <n v="17"/>
    <x v="2"/>
    <s v="DEL  →  BOM  →  COK"/>
    <x v="0"/>
  </r>
  <r>
    <x v="4"/>
    <x v="7"/>
    <x v="2"/>
    <x v="2"/>
    <s v="DEL "/>
    <s v=" BOM "/>
    <s v=" COK"/>
    <m/>
    <m/>
    <s v="06:00"/>
    <s v="19:00"/>
    <n v="780"/>
    <x v="2"/>
    <s v="No info"/>
    <n v="11264"/>
    <n v="6"/>
    <x v="1"/>
    <s v="DEL  →  BOM  →  COK"/>
    <x v="1"/>
  </r>
  <r>
    <x v="5"/>
    <x v="37"/>
    <x v="2"/>
    <x v="2"/>
    <s v="DEL "/>
    <s v=" BOM "/>
    <s v=" COK"/>
    <m/>
    <m/>
    <s v="14:10"/>
    <s v="19:20"/>
    <n v="310"/>
    <x v="2"/>
    <s v="No info"/>
    <n v="10188"/>
    <n v="14"/>
    <x v="3"/>
    <s v="DEL  →  BOM  →  COK"/>
    <x v="0"/>
  </r>
  <r>
    <x v="2"/>
    <x v="23"/>
    <x v="1"/>
    <x v="1"/>
    <s v="CCU "/>
    <s v=" BOM "/>
    <s v=" BLR"/>
    <m/>
    <m/>
    <s v="20:00"/>
    <s v="09:20 19 May"/>
    <n v="800"/>
    <x v="2"/>
    <s v="In-flight meal not included"/>
    <n v="10844"/>
    <n v="20"/>
    <x v="2"/>
    <s v="CCU  →  BOM  →  BLR"/>
    <x v="1"/>
  </r>
  <r>
    <x v="0"/>
    <x v="28"/>
    <x v="0"/>
    <x v="0"/>
    <s v="BLR "/>
    <s v=" IDR "/>
    <s v=" DEL"/>
    <m/>
    <m/>
    <s v="13:40"/>
    <s v="18:35"/>
    <n v="295"/>
    <x v="2"/>
    <s v="No info"/>
    <n v="7166"/>
    <n v="13"/>
    <x v="3"/>
    <s v="BLR  →  IDR  →  DEL"/>
    <x v="0"/>
  </r>
  <r>
    <x v="2"/>
    <x v="6"/>
    <x v="0"/>
    <x v="0"/>
    <s v="BLR "/>
    <s v=" BOM "/>
    <s v=" DEL"/>
    <m/>
    <m/>
    <s v="22:55"/>
    <s v="09:30 13 Mar"/>
    <n v="635"/>
    <x v="2"/>
    <s v="No info"/>
    <n v="13817"/>
    <n v="22"/>
    <x v="0"/>
    <s v="BLR  →  BOM  →  DEL"/>
    <x v="0"/>
  </r>
  <r>
    <x v="2"/>
    <x v="10"/>
    <x v="2"/>
    <x v="2"/>
    <s v="DEL "/>
    <s v=" BOM "/>
    <s v=" COK"/>
    <m/>
    <m/>
    <s v="18:15"/>
    <s v="12:35 10 May"/>
    <n v="1100"/>
    <x v="2"/>
    <s v="In-flight meal not included"/>
    <n v="12373"/>
    <n v="18"/>
    <x v="2"/>
    <s v="DEL  →  BOM  →  COK"/>
    <x v="1"/>
  </r>
  <r>
    <x v="2"/>
    <x v="4"/>
    <x v="0"/>
    <x v="0"/>
    <s v="BLR "/>
    <s v=" BOM "/>
    <s v=" DEL"/>
    <m/>
    <m/>
    <s v="16:55"/>
    <s v="09:00 02 Mar"/>
    <n v="965"/>
    <x v="2"/>
    <s v="1 Long layover"/>
    <n v="25735"/>
    <n v="16"/>
    <x v="3"/>
    <s v="BLR  →  BOM  →  DEL"/>
    <x v="0"/>
  </r>
  <r>
    <x v="2"/>
    <x v="38"/>
    <x v="0"/>
    <x v="0"/>
    <s v="BLR "/>
    <s v=" BOM "/>
    <s v=" DEL"/>
    <m/>
    <m/>
    <s v="11:40"/>
    <s v="19:10"/>
    <n v="450"/>
    <x v="2"/>
    <s v="No info"/>
    <n v="14815"/>
    <n v="11"/>
    <x v="1"/>
    <s v="BLR  →  BOM  →  DEL"/>
    <x v="0"/>
  </r>
  <r>
    <x v="2"/>
    <x v="14"/>
    <x v="2"/>
    <x v="2"/>
    <s v="DEL "/>
    <s v=" BOM "/>
    <s v=" COK"/>
    <m/>
    <m/>
    <s v="11:30"/>
    <s v="12:35 13 Jun"/>
    <n v="1505"/>
    <x v="2"/>
    <s v="In-flight meal not included"/>
    <n v="10262"/>
    <n v="11"/>
    <x v="1"/>
    <s v="DEL  →  BOM  →  COK"/>
    <x v="2"/>
  </r>
  <r>
    <x v="2"/>
    <x v="21"/>
    <x v="2"/>
    <x v="2"/>
    <s v="DEL "/>
    <s v=" BOM "/>
    <s v=" COK"/>
    <m/>
    <m/>
    <s v="08:00"/>
    <s v="19:00"/>
    <n v="660"/>
    <x v="2"/>
    <s v="In-flight meal not included"/>
    <n v="10262"/>
    <n v="8"/>
    <x v="1"/>
    <s v="DEL  →  BOM  →  COK"/>
    <x v="2"/>
  </r>
  <r>
    <x v="1"/>
    <x v="2"/>
    <x v="2"/>
    <x v="2"/>
    <s v="DEL "/>
    <s v=" BLR "/>
    <s v=" COK"/>
    <m/>
    <m/>
    <s v="17:40"/>
    <s v="08:15 10 Jun"/>
    <n v="875"/>
    <x v="2"/>
    <s v="No info"/>
    <n v="7468"/>
    <n v="17"/>
    <x v="2"/>
    <s v="DEL  →  BLR  →  COK"/>
    <x v="2"/>
  </r>
  <r>
    <x v="2"/>
    <x v="10"/>
    <x v="4"/>
    <x v="5"/>
    <s v="BOM "/>
    <s v=" HYD"/>
    <m/>
    <m/>
    <m/>
    <s v="07:05"/>
    <s v="08:30"/>
    <n v="85"/>
    <x v="0"/>
    <s v="No info"/>
    <n v="8040"/>
    <n v="7"/>
    <x v="1"/>
    <s v="BOM  →  HYD"/>
    <x v="1"/>
  </r>
  <r>
    <x v="2"/>
    <x v="5"/>
    <x v="2"/>
    <x v="2"/>
    <s v="DEL "/>
    <s v=" AMD "/>
    <s v=" BOM "/>
    <s v=" COK"/>
    <m/>
    <s v="23:05"/>
    <s v="19:00 25 Jun"/>
    <n v="1195"/>
    <x v="1"/>
    <s v="No info"/>
    <n v="12819"/>
    <n v="23"/>
    <x v="0"/>
    <s v="DEL  →  AMD  →  BOM  →  COK"/>
    <x v="2"/>
  </r>
  <r>
    <x v="0"/>
    <x v="15"/>
    <x v="3"/>
    <x v="3"/>
    <s v="MAA "/>
    <s v=" CCU"/>
    <m/>
    <m/>
    <m/>
    <s v="14:40"/>
    <s v="17:05"/>
    <n v="145"/>
    <x v="0"/>
    <s v="No info"/>
    <n v="7295"/>
    <n v="14"/>
    <x v="3"/>
    <s v="MAA  →  CCU"/>
    <x v="0"/>
  </r>
  <r>
    <x v="2"/>
    <x v="7"/>
    <x v="0"/>
    <x v="4"/>
    <s v="BLR "/>
    <s v=" DEL"/>
    <m/>
    <m/>
    <m/>
    <s v="15:15"/>
    <s v="18:10"/>
    <n v="175"/>
    <x v="0"/>
    <s v="No info"/>
    <n v="7229"/>
    <n v="15"/>
    <x v="3"/>
    <s v="BLR  →  DEL"/>
    <x v="1"/>
  </r>
  <r>
    <x v="7"/>
    <x v="21"/>
    <x v="2"/>
    <x v="2"/>
    <s v="DEL "/>
    <s v=" BLR "/>
    <s v=" COK"/>
    <m/>
    <m/>
    <s v="16:45"/>
    <s v="22:25"/>
    <n v="340"/>
    <x v="2"/>
    <s v="No info"/>
    <n v="6853"/>
    <n v="16"/>
    <x v="3"/>
    <s v="DEL  →  BLR  →  COK"/>
    <x v="2"/>
  </r>
  <r>
    <x v="2"/>
    <x v="32"/>
    <x v="1"/>
    <x v="1"/>
    <s v="CCU "/>
    <s v=" BOM "/>
    <s v=" BLR"/>
    <m/>
    <m/>
    <s v="21:10"/>
    <s v="09:20 25 May"/>
    <n v="730"/>
    <x v="2"/>
    <s v="In-flight meal not included"/>
    <n v="9663"/>
    <n v="21"/>
    <x v="0"/>
    <s v="CCU  →  BOM  →  BLR"/>
    <x v="1"/>
  </r>
  <r>
    <x v="2"/>
    <x v="34"/>
    <x v="1"/>
    <x v="1"/>
    <s v="CCU "/>
    <s v=" BOM "/>
    <s v=" BLR"/>
    <m/>
    <m/>
    <s v="06:30"/>
    <s v="18:15"/>
    <n v="705"/>
    <x v="2"/>
    <s v="In-flight meal not included"/>
    <n v="7064"/>
    <n v="6"/>
    <x v="1"/>
    <s v="CCU  →  BOM  →  BLR"/>
    <x v="3"/>
  </r>
  <r>
    <x v="1"/>
    <x v="31"/>
    <x v="2"/>
    <x v="2"/>
    <s v="DEL "/>
    <s v=" BOM "/>
    <s v=" COK"/>
    <m/>
    <m/>
    <s v="09:00"/>
    <s v="19:15"/>
    <n v="615"/>
    <x v="2"/>
    <s v="No info"/>
    <n v="8372"/>
    <n v="9"/>
    <x v="1"/>
    <s v="DEL  →  BOM  →  COK"/>
    <x v="2"/>
  </r>
  <r>
    <x v="3"/>
    <x v="27"/>
    <x v="4"/>
    <x v="5"/>
    <s v="BOM "/>
    <s v=" HYD"/>
    <m/>
    <m/>
    <m/>
    <s v="13:15"/>
    <s v="14:45"/>
    <n v="90"/>
    <x v="0"/>
    <s v="No check-in baggage included"/>
    <n v="1965"/>
    <n v="13"/>
    <x v="3"/>
    <s v="BOM  →  HYD"/>
    <x v="2"/>
  </r>
  <r>
    <x v="6"/>
    <x v="0"/>
    <x v="1"/>
    <x v="1"/>
    <s v="CCU "/>
    <s v=" DEL "/>
    <s v=" BLR"/>
    <m/>
    <m/>
    <s v="07:10"/>
    <s v="18:45"/>
    <n v="695"/>
    <x v="2"/>
    <s v="No info"/>
    <n v="16932"/>
    <n v="7"/>
    <x v="1"/>
    <s v="CCU  →  DEL  →  BLR"/>
    <x v="0"/>
  </r>
  <r>
    <x v="3"/>
    <x v="20"/>
    <x v="1"/>
    <x v="1"/>
    <s v="CCU "/>
    <s v=" BLR"/>
    <m/>
    <m/>
    <m/>
    <s v="22:20"/>
    <s v="00:40 19 Jun"/>
    <n v="140"/>
    <x v="0"/>
    <s v="No check-in baggage included"/>
    <n v="3841"/>
    <n v="22"/>
    <x v="0"/>
    <s v="CCU  →  BLR"/>
    <x v="2"/>
  </r>
  <r>
    <x v="2"/>
    <x v="14"/>
    <x v="2"/>
    <x v="2"/>
    <s v="DEL "/>
    <s v=" JDH "/>
    <s v=" BOM "/>
    <s v=" COK"/>
    <m/>
    <s v="11:40"/>
    <s v="19:00"/>
    <n v="440"/>
    <x v="1"/>
    <s v="In-flight meal not included"/>
    <n v="15812"/>
    <n v="11"/>
    <x v="1"/>
    <s v="DEL  →  JDH  →  BOM  →  COK"/>
    <x v="2"/>
  </r>
  <r>
    <x v="1"/>
    <x v="42"/>
    <x v="0"/>
    <x v="0"/>
    <s v="BLR "/>
    <s v=" COK "/>
    <s v=" DEL"/>
    <m/>
    <m/>
    <s v="06:55"/>
    <s v="13:20"/>
    <n v="385"/>
    <x v="2"/>
    <s v="No info"/>
    <n v="10924"/>
    <n v="6"/>
    <x v="1"/>
    <s v="BLR  →  COK  →  DEL"/>
    <x v="0"/>
  </r>
  <r>
    <x v="1"/>
    <x v="7"/>
    <x v="2"/>
    <x v="2"/>
    <s v="DEL "/>
    <s v=" COK"/>
    <m/>
    <m/>
    <m/>
    <s v="14:10"/>
    <s v="17:10"/>
    <n v="180"/>
    <x v="0"/>
    <s v="No info"/>
    <n v="6934"/>
    <n v="14"/>
    <x v="3"/>
    <s v="DEL  →  COK"/>
    <x v="1"/>
  </r>
  <r>
    <x v="2"/>
    <x v="8"/>
    <x v="2"/>
    <x v="2"/>
    <s v="DEL "/>
    <s v=" BOM "/>
    <s v=" COK"/>
    <m/>
    <m/>
    <s v="08:00"/>
    <s v="19:00"/>
    <n v="660"/>
    <x v="2"/>
    <s v="In-flight meal not included"/>
    <n v="10262"/>
    <n v="8"/>
    <x v="1"/>
    <s v="DEL  →  BOM  →  COK"/>
    <x v="2"/>
  </r>
  <r>
    <x v="2"/>
    <x v="15"/>
    <x v="2"/>
    <x v="2"/>
    <s v="DEL "/>
    <s v=" BOM "/>
    <s v=" COK"/>
    <m/>
    <m/>
    <s v="13:55"/>
    <s v="04:25 07 Mar"/>
    <n v="870"/>
    <x v="2"/>
    <s v="In-flight meal not included"/>
    <n v="13843"/>
    <n v="13"/>
    <x v="3"/>
    <s v="DEL  →  BOM  →  COK"/>
    <x v="0"/>
  </r>
  <r>
    <x v="4"/>
    <x v="19"/>
    <x v="2"/>
    <x v="2"/>
    <s v="DEL "/>
    <s v=" BOM "/>
    <s v=" COK"/>
    <m/>
    <m/>
    <s v="06:40"/>
    <s v="19:00"/>
    <n v="740"/>
    <x v="2"/>
    <s v="No info"/>
    <n v="9315"/>
    <n v="6"/>
    <x v="1"/>
    <s v="DEL  →  BOM  →  COK"/>
    <x v="1"/>
  </r>
  <r>
    <x v="4"/>
    <x v="25"/>
    <x v="2"/>
    <x v="2"/>
    <s v="DEL "/>
    <s v=" BOM "/>
    <s v=" COK"/>
    <m/>
    <m/>
    <s v="06:00"/>
    <s v="19:15"/>
    <n v="795"/>
    <x v="2"/>
    <s v="No info"/>
    <n v="8266"/>
    <n v="6"/>
    <x v="1"/>
    <s v="DEL  →  BOM  →  COK"/>
    <x v="1"/>
  </r>
  <r>
    <x v="2"/>
    <x v="0"/>
    <x v="1"/>
    <x v="1"/>
    <s v="CCU "/>
    <s v=" BOM "/>
    <s v=" BLR"/>
    <m/>
    <m/>
    <s v="21:10"/>
    <s v="08:10 25 Mar"/>
    <n v="660"/>
    <x v="2"/>
    <s v="No info"/>
    <n v="14231"/>
    <n v="21"/>
    <x v="0"/>
    <s v="CCU  →  BOM  →  BLR"/>
    <x v="0"/>
  </r>
  <r>
    <x v="5"/>
    <x v="9"/>
    <x v="0"/>
    <x v="4"/>
    <s v="BLR "/>
    <s v=" DEL"/>
    <m/>
    <m/>
    <m/>
    <s v="20:55"/>
    <s v="23:40"/>
    <n v="165"/>
    <x v="0"/>
    <s v="No info"/>
    <n v="5048"/>
    <n v="20"/>
    <x v="2"/>
    <s v="BLR  →  DEL"/>
    <x v="3"/>
  </r>
  <r>
    <x v="2"/>
    <x v="31"/>
    <x v="2"/>
    <x v="2"/>
    <s v="DEL "/>
    <s v=" BOM "/>
    <s v=" COK"/>
    <m/>
    <m/>
    <s v="17:30"/>
    <s v="19:00 07 Jun"/>
    <n v="1530"/>
    <x v="2"/>
    <s v="In-flight meal not included"/>
    <n v="10262"/>
    <n v="17"/>
    <x v="2"/>
    <s v="DEL  →  BOM  →  COK"/>
    <x v="2"/>
  </r>
  <r>
    <x v="4"/>
    <x v="37"/>
    <x v="2"/>
    <x v="2"/>
    <s v="DEL "/>
    <s v=" BOM "/>
    <s v=" COK"/>
    <m/>
    <m/>
    <s v="09:00"/>
    <s v="21:00"/>
    <n v="720"/>
    <x v="2"/>
    <s v="No info"/>
    <n v="12537"/>
    <n v="9"/>
    <x v="1"/>
    <s v="DEL  →  BOM  →  COK"/>
    <x v="0"/>
  </r>
  <r>
    <x v="2"/>
    <x v="21"/>
    <x v="2"/>
    <x v="2"/>
    <s v="DEL "/>
    <s v=" BOM "/>
    <s v=" COK"/>
    <m/>
    <m/>
    <s v="13:00"/>
    <s v="04:25 16 Jun"/>
    <n v="925"/>
    <x v="2"/>
    <s v="In-flight meal not included"/>
    <n v="10262"/>
    <n v="13"/>
    <x v="3"/>
    <s v="DEL  →  BOM  →  COK"/>
    <x v="2"/>
  </r>
  <r>
    <x v="2"/>
    <x v="17"/>
    <x v="4"/>
    <x v="5"/>
    <s v="BOM "/>
    <s v=" HYD"/>
    <m/>
    <m/>
    <m/>
    <s v="07:05"/>
    <s v="08:30"/>
    <n v="85"/>
    <x v="0"/>
    <s v="No info"/>
    <n v="8040"/>
    <n v="7"/>
    <x v="1"/>
    <s v="BOM  →  HYD"/>
    <x v="3"/>
  </r>
  <r>
    <x v="3"/>
    <x v="18"/>
    <x v="1"/>
    <x v="1"/>
    <s v="CCU "/>
    <s v=" IXB "/>
    <s v=" BLR"/>
    <m/>
    <m/>
    <s v="11:15"/>
    <s v="18:30"/>
    <n v="435"/>
    <x v="2"/>
    <s v="No info"/>
    <n v="9736"/>
    <n v="11"/>
    <x v="1"/>
    <s v="CCU  →  IXB  →  BLR"/>
    <x v="1"/>
  </r>
  <r>
    <x v="0"/>
    <x v="18"/>
    <x v="1"/>
    <x v="1"/>
    <s v="CCU "/>
    <s v=" BLR"/>
    <m/>
    <m/>
    <m/>
    <s v="04:40"/>
    <s v="07:15"/>
    <n v="155"/>
    <x v="0"/>
    <s v="No info"/>
    <n v="4804"/>
    <n v="4"/>
    <x v="0"/>
    <s v="CCU  →  BLR"/>
    <x v="1"/>
  </r>
  <r>
    <x v="2"/>
    <x v="6"/>
    <x v="0"/>
    <x v="0"/>
    <s v="BLR "/>
    <s v=" BOM "/>
    <s v=" DEL"/>
    <m/>
    <m/>
    <s v="16:55"/>
    <s v="09:30 13 Mar"/>
    <n v="995"/>
    <x v="2"/>
    <s v="No info"/>
    <n v="13817"/>
    <n v="16"/>
    <x v="3"/>
    <s v="BLR  →  BOM  →  DEL"/>
    <x v="0"/>
  </r>
  <r>
    <x v="5"/>
    <x v="25"/>
    <x v="0"/>
    <x v="4"/>
    <s v="BLR "/>
    <s v=" DEL"/>
    <m/>
    <m/>
    <m/>
    <s v="07:45"/>
    <s v="10:40"/>
    <n v="175"/>
    <x v="0"/>
    <s v="No info"/>
    <n v="5048"/>
    <n v="7"/>
    <x v="1"/>
    <s v="BLR  →  DEL"/>
    <x v="1"/>
  </r>
  <r>
    <x v="2"/>
    <x v="34"/>
    <x v="4"/>
    <x v="5"/>
    <s v="BOM "/>
    <s v=" HYD"/>
    <m/>
    <m/>
    <m/>
    <s v="10:20"/>
    <s v="11:50"/>
    <n v="90"/>
    <x v="0"/>
    <s v="No info"/>
    <n v="8040"/>
    <n v="10"/>
    <x v="1"/>
    <s v="BOM  →  HYD"/>
    <x v="3"/>
  </r>
  <r>
    <x v="4"/>
    <x v="14"/>
    <x v="2"/>
    <x v="2"/>
    <s v="DEL "/>
    <s v=" BOM "/>
    <s v=" COK"/>
    <m/>
    <m/>
    <s v="08:30"/>
    <s v="19:15"/>
    <n v="645"/>
    <x v="2"/>
    <s v="No info"/>
    <n v="7354"/>
    <n v="8"/>
    <x v="1"/>
    <s v="DEL  →  BOM  →  COK"/>
    <x v="2"/>
  </r>
  <r>
    <x v="4"/>
    <x v="15"/>
    <x v="2"/>
    <x v="2"/>
    <s v="DEL "/>
    <s v=" HYD "/>
    <s v=" COK"/>
    <m/>
    <m/>
    <s v="14:35"/>
    <s v="22:20"/>
    <n v="465"/>
    <x v="2"/>
    <s v="In-flight meal not included"/>
    <n v="7563"/>
    <n v="14"/>
    <x v="3"/>
    <s v="DEL  →  HYD  →  COK"/>
    <x v="0"/>
  </r>
  <r>
    <x v="0"/>
    <x v="12"/>
    <x v="2"/>
    <x v="2"/>
    <s v="DEL "/>
    <s v=" BOM "/>
    <s v=" COK"/>
    <m/>
    <m/>
    <s v="10:45"/>
    <s v="15:30"/>
    <n v="285"/>
    <x v="2"/>
    <s v="No info"/>
    <n v="7725"/>
    <n v="10"/>
    <x v="1"/>
    <s v="DEL  →  BOM  →  COK"/>
    <x v="0"/>
  </r>
  <r>
    <x v="4"/>
    <x v="8"/>
    <x v="2"/>
    <x v="2"/>
    <s v="DEL "/>
    <s v=" BOM "/>
    <s v=" COK"/>
    <m/>
    <m/>
    <s v="08:45"/>
    <s v="21:00"/>
    <n v="735"/>
    <x v="2"/>
    <s v="No info"/>
    <n v="7740"/>
    <n v="8"/>
    <x v="1"/>
    <s v="DEL  →  BOM  →  COK"/>
    <x v="2"/>
  </r>
  <r>
    <x v="1"/>
    <x v="14"/>
    <x v="1"/>
    <x v="1"/>
    <s v="CCU "/>
    <s v=" DEL "/>
    <s v=" AMD "/>
    <s v=" BLR"/>
    <m/>
    <s v="10:00"/>
    <s v="05:25 13 Jun"/>
    <n v="1165"/>
    <x v="1"/>
    <s v="No info"/>
    <n v="13532"/>
    <n v="10"/>
    <x v="1"/>
    <s v="CCU  →  DEL  →  AMD  →  BLR"/>
    <x v="2"/>
  </r>
  <r>
    <x v="0"/>
    <x v="41"/>
    <x v="1"/>
    <x v="1"/>
    <s v="CCU "/>
    <s v=" BLR"/>
    <m/>
    <m/>
    <m/>
    <s v="14:20"/>
    <s v="16:55"/>
    <n v="155"/>
    <x v="0"/>
    <s v="No info"/>
    <n v="6565"/>
    <n v="14"/>
    <x v="3"/>
    <s v="CCU  →  BLR"/>
    <x v="0"/>
  </r>
  <r>
    <x v="2"/>
    <x v="3"/>
    <x v="1"/>
    <x v="1"/>
    <s v="CCU "/>
    <s v=" BOM "/>
    <s v=" BLR"/>
    <m/>
    <m/>
    <s v="16:30"/>
    <s v="19:50 13 May"/>
    <n v="1640"/>
    <x v="2"/>
    <s v="In-flight meal not included"/>
    <n v="10844"/>
    <n v="16"/>
    <x v="3"/>
    <s v="CCU  →  BOM  →  BLR"/>
    <x v="1"/>
  </r>
  <r>
    <x v="3"/>
    <x v="9"/>
    <x v="1"/>
    <x v="1"/>
    <s v="CCU "/>
    <s v=" BLR"/>
    <m/>
    <m/>
    <m/>
    <s v="22:20"/>
    <s v="00:40 19 Apr"/>
    <n v="140"/>
    <x v="0"/>
    <s v="No check-in baggage included"/>
    <n v="3841"/>
    <n v="22"/>
    <x v="0"/>
    <s v="CCU  →  BLR"/>
    <x v="3"/>
  </r>
  <r>
    <x v="4"/>
    <x v="27"/>
    <x v="2"/>
    <x v="2"/>
    <s v="DEL "/>
    <s v=" BOM "/>
    <s v=" COK"/>
    <m/>
    <m/>
    <s v="08:30"/>
    <s v="19:00"/>
    <n v="630"/>
    <x v="2"/>
    <s v="No info"/>
    <n v="11200"/>
    <n v="8"/>
    <x v="1"/>
    <s v="DEL  →  BOM  →  COK"/>
    <x v="2"/>
  </r>
  <r>
    <x v="1"/>
    <x v="34"/>
    <x v="1"/>
    <x v="1"/>
    <s v="CCU "/>
    <s v=" BOM "/>
    <s v=" TRV "/>
    <s v=" BLR"/>
    <m/>
    <s v="09:25"/>
    <s v="10:30 02 Apr"/>
    <n v="1505"/>
    <x v="1"/>
    <s v="No info"/>
    <n v="12009"/>
    <n v="9"/>
    <x v="1"/>
    <s v="CCU  →  BOM  →  TRV  →  BLR"/>
    <x v="3"/>
  </r>
  <r>
    <x v="1"/>
    <x v="19"/>
    <x v="2"/>
    <x v="2"/>
    <s v="DEL "/>
    <s v=" BOM "/>
    <s v=" COK"/>
    <m/>
    <m/>
    <s v="08:00"/>
    <s v="19:15"/>
    <n v="675"/>
    <x v="2"/>
    <s v="No info"/>
    <n v="8372"/>
    <n v="8"/>
    <x v="1"/>
    <s v="DEL  →  BOM  →  COK"/>
    <x v="1"/>
  </r>
  <r>
    <x v="1"/>
    <x v="21"/>
    <x v="2"/>
    <x v="2"/>
    <s v="DEL "/>
    <s v=" CCU "/>
    <s v=" BOM "/>
    <s v=" COK"/>
    <m/>
    <s v="06:50"/>
    <s v="07:40 16 Jun"/>
    <n v="1490"/>
    <x v="1"/>
    <s v="No info"/>
    <n v="13591"/>
    <n v="6"/>
    <x v="1"/>
    <s v="DEL  →  CCU  →  BOM  →  COK"/>
    <x v="2"/>
  </r>
  <r>
    <x v="6"/>
    <x v="15"/>
    <x v="4"/>
    <x v="5"/>
    <s v="BOM "/>
    <s v=" DEL "/>
    <s v=" HYD"/>
    <m/>
    <m/>
    <s v="20:55"/>
    <s v="16:45 07 Mar"/>
    <n v="1190"/>
    <x v="2"/>
    <s v="No info"/>
    <n v="12395"/>
    <n v="20"/>
    <x v="2"/>
    <s v="BOM  →  DEL  →  HYD"/>
    <x v="0"/>
  </r>
  <r>
    <x v="3"/>
    <x v="41"/>
    <x v="3"/>
    <x v="3"/>
    <s v="MAA "/>
    <s v=" CCU"/>
    <m/>
    <m/>
    <m/>
    <s v="08:20"/>
    <s v="10:35"/>
    <n v="135"/>
    <x v="0"/>
    <s v="No info"/>
    <n v="7298"/>
    <n v="8"/>
    <x v="1"/>
    <s v="MAA  →  CCU"/>
    <x v="0"/>
  </r>
  <r>
    <x v="0"/>
    <x v="12"/>
    <x v="2"/>
    <x v="2"/>
    <s v="DEL "/>
    <s v=" MAA "/>
    <s v=" COK"/>
    <m/>
    <m/>
    <s v="07:20"/>
    <s v="12:30"/>
    <n v="310"/>
    <x v="2"/>
    <s v="No info"/>
    <n v="12214"/>
    <n v="7"/>
    <x v="1"/>
    <s v="DEL  →  MAA  →  COK"/>
    <x v="0"/>
  </r>
  <r>
    <x v="2"/>
    <x v="19"/>
    <x v="1"/>
    <x v="1"/>
    <s v="CCU "/>
    <s v=" DEL "/>
    <s v=" BLR"/>
    <m/>
    <m/>
    <s v="17:00"/>
    <s v="22:05 16 May"/>
    <n v="1745"/>
    <x v="2"/>
    <s v="No info"/>
    <n v="14151"/>
    <n v="17"/>
    <x v="2"/>
    <s v="CCU  →  DEL  →  BLR"/>
    <x v="1"/>
  </r>
  <r>
    <x v="1"/>
    <x v="8"/>
    <x v="2"/>
    <x v="2"/>
    <s v="DEL "/>
    <s v=" HYD "/>
    <s v=" BOM "/>
    <s v=" COK"/>
    <m/>
    <s v="17:15"/>
    <s v="19:15 02 Jun"/>
    <n v="1560"/>
    <x v="1"/>
    <s v="No info"/>
    <n v="12970"/>
    <n v="17"/>
    <x v="2"/>
    <s v="DEL  →  HYD  →  BOM  →  COK"/>
    <x v="2"/>
  </r>
  <r>
    <x v="2"/>
    <x v="1"/>
    <x v="1"/>
    <x v="1"/>
    <s v="CCU "/>
    <s v=" BOM "/>
    <s v=" BLR"/>
    <m/>
    <m/>
    <s v="14:05"/>
    <s v="23:35"/>
    <n v="570"/>
    <x v="2"/>
    <s v="No info"/>
    <n v="14781"/>
    <n v="14"/>
    <x v="3"/>
    <s v="CCU  →  BOM  →  BLR"/>
    <x v="1"/>
  </r>
  <r>
    <x v="6"/>
    <x v="31"/>
    <x v="0"/>
    <x v="4"/>
    <s v="BLR "/>
    <s v=" DEL"/>
    <m/>
    <m/>
    <m/>
    <s v="17:00"/>
    <s v="19:35"/>
    <n v="155"/>
    <x v="0"/>
    <s v="No info"/>
    <n v="4878"/>
    <n v="17"/>
    <x v="2"/>
    <s v="BLR  →  DEL"/>
    <x v="2"/>
  </r>
  <r>
    <x v="3"/>
    <x v="29"/>
    <x v="3"/>
    <x v="3"/>
    <s v="MAA "/>
    <s v=" CCU"/>
    <m/>
    <m/>
    <m/>
    <s v="08:20"/>
    <s v="10:35"/>
    <n v="135"/>
    <x v="0"/>
    <s v="No info"/>
    <n v="3597"/>
    <n v="8"/>
    <x v="1"/>
    <s v="MAA  →  CCU"/>
    <x v="1"/>
  </r>
  <r>
    <x v="7"/>
    <x v="31"/>
    <x v="1"/>
    <x v="1"/>
    <s v="CCU "/>
    <s v=" DEL "/>
    <s v=" BLR"/>
    <m/>
    <m/>
    <s v="07:35"/>
    <s v="23:30"/>
    <n v="955"/>
    <x v="2"/>
    <s v="No info"/>
    <n v="6810"/>
    <n v="7"/>
    <x v="1"/>
    <s v="CCU  →  DEL  →  BLR"/>
    <x v="2"/>
  </r>
  <r>
    <x v="6"/>
    <x v="1"/>
    <x v="3"/>
    <x v="3"/>
    <s v="MAA "/>
    <s v=" CCU"/>
    <m/>
    <m/>
    <m/>
    <s v="07:05"/>
    <s v="09:20"/>
    <n v="135"/>
    <x v="0"/>
    <s v="No info"/>
    <n v="3687"/>
    <n v="7"/>
    <x v="1"/>
    <s v="MAA  →  CCU"/>
    <x v="1"/>
  </r>
  <r>
    <x v="1"/>
    <x v="16"/>
    <x v="2"/>
    <x v="2"/>
    <s v="DEL "/>
    <s v=" MAA "/>
    <s v=" COK"/>
    <m/>
    <m/>
    <s v="17:20"/>
    <s v="09:25 22 Mar"/>
    <n v="965"/>
    <x v="2"/>
    <s v="No info"/>
    <n v="6482"/>
    <n v="17"/>
    <x v="2"/>
    <s v="DEL  →  MAA  →  COK"/>
    <x v="0"/>
  </r>
  <r>
    <x v="2"/>
    <x v="15"/>
    <x v="4"/>
    <x v="5"/>
    <s v="BOM "/>
    <s v=" DEL "/>
    <s v=" HYD"/>
    <m/>
    <m/>
    <s v="17:00"/>
    <s v="16:50 07 Mar"/>
    <n v="1430"/>
    <x v="2"/>
    <s v="No info"/>
    <n v="19595"/>
    <n v="17"/>
    <x v="2"/>
    <s v="BOM  →  DEL  →  HYD"/>
    <x v="0"/>
  </r>
  <r>
    <x v="0"/>
    <x v="21"/>
    <x v="2"/>
    <x v="2"/>
    <s v="DEL "/>
    <s v=" BLR "/>
    <s v=" COK"/>
    <m/>
    <m/>
    <s v="15:10"/>
    <s v="20:00"/>
    <n v="290"/>
    <x v="2"/>
    <s v="No info"/>
    <n v="6147"/>
    <n v="15"/>
    <x v="3"/>
    <s v="DEL  →  BLR  →  COK"/>
    <x v="2"/>
  </r>
  <r>
    <x v="2"/>
    <x v="18"/>
    <x v="1"/>
    <x v="1"/>
    <s v="CCU "/>
    <s v=" DEL "/>
    <s v=" BLR"/>
    <m/>
    <m/>
    <s v="17:00"/>
    <s v="09:45 07 May"/>
    <n v="1005"/>
    <x v="2"/>
    <s v="No info"/>
    <n v="10953"/>
    <n v="17"/>
    <x v="2"/>
    <s v="CCU  →  DEL  →  BLR"/>
    <x v="1"/>
  </r>
  <r>
    <x v="3"/>
    <x v="11"/>
    <x v="1"/>
    <x v="1"/>
    <s v="CCU "/>
    <s v=" BLR"/>
    <m/>
    <m/>
    <m/>
    <s v="22:20"/>
    <s v="00:40 25 Apr"/>
    <n v="140"/>
    <x v="0"/>
    <s v="No info"/>
    <n v="3873"/>
    <n v="22"/>
    <x v="0"/>
    <s v="CCU  →  BLR"/>
    <x v="3"/>
  </r>
  <r>
    <x v="2"/>
    <x v="26"/>
    <x v="0"/>
    <x v="0"/>
    <s v="BLR "/>
    <s v=" BOM "/>
    <s v=" DEL"/>
    <m/>
    <m/>
    <s v="14:05"/>
    <s v="05:05 07 Mar"/>
    <n v="900"/>
    <x v="2"/>
    <s v="No info"/>
    <n v="14815"/>
    <n v="14"/>
    <x v="3"/>
    <s v="BLR  →  BOM  →  DEL"/>
    <x v="0"/>
  </r>
  <r>
    <x v="4"/>
    <x v="31"/>
    <x v="2"/>
    <x v="2"/>
    <s v="DEL "/>
    <s v=" BOM "/>
    <s v=" COK"/>
    <m/>
    <m/>
    <s v="04:55"/>
    <s v="19:00"/>
    <n v="845"/>
    <x v="2"/>
    <s v="No info"/>
    <n v="10678"/>
    <n v="4"/>
    <x v="0"/>
    <s v="DEL  →  BOM  →  COK"/>
    <x v="2"/>
  </r>
  <r>
    <x v="2"/>
    <x v="30"/>
    <x v="2"/>
    <x v="2"/>
    <s v="DEL "/>
    <s v=" BOM "/>
    <s v=" COK"/>
    <m/>
    <m/>
    <s v="15:05"/>
    <s v="04:25 10 Mar"/>
    <n v="800"/>
    <x v="2"/>
    <s v="In-flight meal not included"/>
    <n v="14053"/>
    <n v="15"/>
    <x v="3"/>
    <s v="DEL  →  BOM  →  COK"/>
    <x v="0"/>
  </r>
  <r>
    <x v="2"/>
    <x v="14"/>
    <x v="1"/>
    <x v="1"/>
    <s v="CCU "/>
    <s v=" DEL "/>
    <s v=" BLR"/>
    <m/>
    <m/>
    <s v="09:35"/>
    <s v="22:05"/>
    <n v="750"/>
    <x v="2"/>
    <s v="In-flight meal not included"/>
    <n v="10539"/>
    <n v="9"/>
    <x v="1"/>
    <s v="CCU  →  DEL  →  BLR"/>
    <x v="2"/>
  </r>
  <r>
    <x v="2"/>
    <x v="38"/>
    <x v="0"/>
    <x v="0"/>
    <s v="BLR "/>
    <s v=" BOM "/>
    <s v=" DEL"/>
    <m/>
    <m/>
    <s v="14:05"/>
    <s v="21:20"/>
    <n v="435"/>
    <x v="2"/>
    <s v="No info"/>
    <n v="16946"/>
    <n v="14"/>
    <x v="3"/>
    <s v="BLR  →  BOM  →  DEL"/>
    <x v="0"/>
  </r>
  <r>
    <x v="0"/>
    <x v="12"/>
    <x v="2"/>
    <x v="2"/>
    <s v="DEL "/>
    <s v=" COK"/>
    <m/>
    <m/>
    <m/>
    <s v="14:30"/>
    <s v="17:35"/>
    <n v="185"/>
    <x v="0"/>
    <s v="No info"/>
    <n v="7673"/>
    <n v="14"/>
    <x v="3"/>
    <s v="DEL  →  COK"/>
    <x v="0"/>
  </r>
  <r>
    <x v="1"/>
    <x v="0"/>
    <x v="0"/>
    <x v="0"/>
    <s v="BLR "/>
    <s v=" DEL"/>
    <m/>
    <m/>
    <m/>
    <s v="13:20"/>
    <s v="16:10"/>
    <n v="170"/>
    <x v="0"/>
    <s v="No info"/>
    <n v="4441"/>
    <n v="13"/>
    <x v="3"/>
    <s v="BLR  →  DEL"/>
    <x v="0"/>
  </r>
  <r>
    <x v="2"/>
    <x v="13"/>
    <x v="0"/>
    <x v="4"/>
    <s v="BLR "/>
    <s v=" DEL"/>
    <m/>
    <m/>
    <m/>
    <s v="11:10"/>
    <s v="14:05"/>
    <n v="175"/>
    <x v="0"/>
    <s v="In-flight meal not included"/>
    <n v="4544"/>
    <n v="11"/>
    <x v="1"/>
    <s v="BLR  →  DEL"/>
    <x v="3"/>
  </r>
  <r>
    <x v="0"/>
    <x v="11"/>
    <x v="1"/>
    <x v="1"/>
    <s v="CCU "/>
    <s v=" BLR"/>
    <m/>
    <m/>
    <m/>
    <s v="15:30"/>
    <s v="18:05"/>
    <n v="155"/>
    <x v="0"/>
    <s v="No info"/>
    <n v="4804"/>
    <n v="15"/>
    <x v="3"/>
    <s v="CCU  →  BLR"/>
    <x v="3"/>
  </r>
  <r>
    <x v="2"/>
    <x v="34"/>
    <x v="2"/>
    <x v="2"/>
    <s v="DEL "/>
    <s v=" BOM "/>
    <s v=" COK"/>
    <m/>
    <m/>
    <s v="09:00"/>
    <s v="12:35 02 Apr"/>
    <n v="1655"/>
    <x v="2"/>
    <s v="In-flight meal not included"/>
    <n v="5406"/>
    <n v="9"/>
    <x v="1"/>
    <s v="DEL  →  BOM  →  COK"/>
    <x v="3"/>
  </r>
  <r>
    <x v="1"/>
    <x v="17"/>
    <x v="4"/>
    <x v="5"/>
    <s v="BOM "/>
    <s v=" HYD"/>
    <m/>
    <m/>
    <m/>
    <s v="06:20"/>
    <s v="07:40"/>
    <n v="80"/>
    <x v="0"/>
    <s v="No info"/>
    <n v="3100"/>
    <n v="6"/>
    <x v="1"/>
    <s v="BOM  →  HYD"/>
    <x v="3"/>
  </r>
  <r>
    <x v="2"/>
    <x v="24"/>
    <x v="2"/>
    <x v="2"/>
    <s v="DEL "/>
    <s v=" AMD "/>
    <s v=" BOM "/>
    <s v=" COK"/>
    <m/>
    <s v="23:05"/>
    <s v="19:00 28 Jun"/>
    <n v="1195"/>
    <x v="1"/>
    <s v="In-flight meal not included"/>
    <n v="11150"/>
    <n v="23"/>
    <x v="0"/>
    <s v="DEL  →  AMD  →  BOM  →  COK"/>
    <x v="2"/>
  </r>
  <r>
    <x v="0"/>
    <x v="22"/>
    <x v="0"/>
    <x v="4"/>
    <s v="BLR "/>
    <s v=" DEL"/>
    <m/>
    <m/>
    <m/>
    <s v="16:55"/>
    <s v="19:55"/>
    <n v="180"/>
    <x v="0"/>
    <s v="No info"/>
    <n v="4823"/>
    <n v="16"/>
    <x v="3"/>
    <s v="BLR  →  DEL"/>
    <x v="3"/>
  </r>
  <r>
    <x v="3"/>
    <x v="29"/>
    <x v="4"/>
    <x v="5"/>
    <s v="BOM "/>
    <s v=" HYD"/>
    <m/>
    <m/>
    <m/>
    <s v="05:45"/>
    <s v="07:15"/>
    <n v="90"/>
    <x v="0"/>
    <s v="No check-in baggage included"/>
    <n v="1965"/>
    <n v="5"/>
    <x v="1"/>
    <s v="BOM  →  HYD"/>
    <x v="1"/>
  </r>
  <r>
    <x v="2"/>
    <x v="5"/>
    <x v="2"/>
    <x v="2"/>
    <s v="DEL "/>
    <s v=" BOM "/>
    <s v=" COK"/>
    <m/>
    <m/>
    <s v="21:50"/>
    <s v="12:35 25 Jun"/>
    <n v="885"/>
    <x v="2"/>
    <s v="In-flight meal not included"/>
    <n v="10262"/>
    <n v="21"/>
    <x v="0"/>
    <s v="DEL  →  BOM  →  COK"/>
    <x v="2"/>
  </r>
  <r>
    <x v="0"/>
    <x v="31"/>
    <x v="2"/>
    <x v="2"/>
    <s v="DEL "/>
    <s v=" HYD "/>
    <s v=" COK"/>
    <m/>
    <m/>
    <s v="07:35"/>
    <s v="16:10"/>
    <n v="515"/>
    <x v="2"/>
    <s v="No info"/>
    <n v="6674"/>
    <n v="7"/>
    <x v="1"/>
    <s v="DEL  →  HYD  →  COK"/>
    <x v="2"/>
  </r>
  <r>
    <x v="2"/>
    <x v="15"/>
    <x v="2"/>
    <x v="2"/>
    <s v="DEL "/>
    <s v=" BOM "/>
    <s v=" COK"/>
    <m/>
    <m/>
    <s v="09:00"/>
    <s v="04:25 07 Mar"/>
    <n v="1165"/>
    <x v="2"/>
    <s v="No info"/>
    <n v="15764"/>
    <n v="9"/>
    <x v="1"/>
    <s v="DEL  →  BOM  →  COK"/>
    <x v="0"/>
  </r>
  <r>
    <x v="2"/>
    <x v="34"/>
    <x v="1"/>
    <x v="1"/>
    <s v="CCU "/>
    <s v=" BOM "/>
    <s v=" BLR"/>
    <m/>
    <m/>
    <s v="20:00"/>
    <s v="22:35 02 Apr"/>
    <n v="1595"/>
    <x v="2"/>
    <s v="In-flight meal not included"/>
    <n v="7064"/>
    <n v="20"/>
    <x v="2"/>
    <s v="CCU  →  BOM  →  BLR"/>
    <x v="3"/>
  </r>
  <r>
    <x v="2"/>
    <x v="31"/>
    <x v="2"/>
    <x v="2"/>
    <s v="DEL "/>
    <s v=" BOM "/>
    <s v=" COK"/>
    <m/>
    <m/>
    <s v="14:00"/>
    <s v="19:00"/>
    <n v="300"/>
    <x v="2"/>
    <s v="In-flight meal not included"/>
    <n v="10262"/>
    <n v="14"/>
    <x v="3"/>
    <s v="DEL  →  BOM  →  COK"/>
    <x v="2"/>
  </r>
  <r>
    <x v="0"/>
    <x v="1"/>
    <x v="1"/>
    <x v="1"/>
    <s v="CCU "/>
    <s v=" MAA "/>
    <s v=" BLR"/>
    <m/>
    <m/>
    <s v="08:10"/>
    <s v="13:00"/>
    <n v="290"/>
    <x v="2"/>
    <s v="No info"/>
    <n v="5069"/>
    <n v="8"/>
    <x v="1"/>
    <s v="CCU  →  MAA  →  BLR"/>
    <x v="1"/>
  </r>
  <r>
    <x v="4"/>
    <x v="31"/>
    <x v="2"/>
    <x v="2"/>
    <s v="DEL "/>
    <s v=" BOM "/>
    <s v=" COK"/>
    <m/>
    <m/>
    <s v="11:40"/>
    <s v="19:00"/>
    <n v="440"/>
    <x v="2"/>
    <s v="No info"/>
    <n v="11789"/>
    <n v="11"/>
    <x v="1"/>
    <s v="DEL  →  BOM  →  COK"/>
    <x v="2"/>
  </r>
  <r>
    <x v="1"/>
    <x v="1"/>
    <x v="1"/>
    <x v="1"/>
    <s v="CCU "/>
    <s v=" DEL "/>
    <s v=" COK "/>
    <s v=" BLR"/>
    <m/>
    <s v="10:00"/>
    <s v="13:45 02 May"/>
    <n v="1665"/>
    <x v="1"/>
    <s v="No info"/>
    <n v="15164"/>
    <n v="10"/>
    <x v="1"/>
    <s v="CCU  →  DEL  →  COK  →  BLR"/>
    <x v="1"/>
  </r>
  <r>
    <x v="1"/>
    <x v="31"/>
    <x v="2"/>
    <x v="2"/>
    <s v="DEL "/>
    <s v=" COK"/>
    <m/>
    <m/>
    <m/>
    <s v="14:10"/>
    <s v="17:10"/>
    <n v="180"/>
    <x v="0"/>
    <s v="No info"/>
    <n v="6094"/>
    <n v="14"/>
    <x v="3"/>
    <s v="DEL  →  COK"/>
    <x v="2"/>
  </r>
  <r>
    <x v="3"/>
    <x v="35"/>
    <x v="0"/>
    <x v="4"/>
    <s v="BLR "/>
    <s v=" DEL"/>
    <m/>
    <m/>
    <m/>
    <s v="09:30"/>
    <s v="12:20"/>
    <n v="170"/>
    <x v="0"/>
    <s v="No check-in baggage included"/>
    <n v="4885"/>
    <n v="9"/>
    <x v="1"/>
    <s v="BLR  →  DEL"/>
    <x v="3"/>
  </r>
  <r>
    <x v="7"/>
    <x v="36"/>
    <x v="0"/>
    <x v="4"/>
    <s v="BLR "/>
    <s v=" DEL"/>
    <m/>
    <m/>
    <m/>
    <s v="11:10"/>
    <s v="13:55"/>
    <n v="165"/>
    <x v="0"/>
    <s v="No info"/>
    <n v="3383"/>
    <n v="11"/>
    <x v="1"/>
    <s v="BLR  →  DEL"/>
    <x v="2"/>
  </r>
  <r>
    <x v="4"/>
    <x v="37"/>
    <x v="2"/>
    <x v="2"/>
    <s v="DEL "/>
    <s v=" BOM "/>
    <s v=" COK"/>
    <m/>
    <m/>
    <s v="17:00"/>
    <s v="01:35 28 Mar"/>
    <n v="515"/>
    <x v="2"/>
    <s v="No info"/>
    <n v="6673"/>
    <n v="17"/>
    <x v="2"/>
    <s v="DEL  →  BOM  →  COK"/>
    <x v="0"/>
  </r>
  <r>
    <x v="2"/>
    <x v="43"/>
    <x v="0"/>
    <x v="4"/>
    <s v="BLR "/>
    <s v=" DEL"/>
    <m/>
    <m/>
    <m/>
    <s v="07:10"/>
    <s v="10:10"/>
    <n v="180"/>
    <x v="0"/>
    <s v="In-flight meal not included"/>
    <n v="4544"/>
    <n v="7"/>
    <x v="1"/>
    <s v="BLR  →  DEL"/>
    <x v="3"/>
  </r>
  <r>
    <x v="2"/>
    <x v="16"/>
    <x v="2"/>
    <x v="2"/>
    <s v="DEL "/>
    <s v=" BDQ "/>
    <s v=" BOM "/>
    <s v=" COK"/>
    <m/>
    <s v="10:45"/>
    <s v="18:50"/>
    <n v="485"/>
    <x v="1"/>
    <s v="In-flight meal not included"/>
    <n v="8367"/>
    <n v="10"/>
    <x v="1"/>
    <s v="DEL  →  BDQ  →  BOM  →  COK"/>
    <x v="0"/>
  </r>
  <r>
    <x v="5"/>
    <x v="27"/>
    <x v="0"/>
    <x v="4"/>
    <s v="BLR "/>
    <s v=" DEL"/>
    <m/>
    <m/>
    <m/>
    <s v="11:40"/>
    <s v="14:30"/>
    <n v="170"/>
    <x v="0"/>
    <s v="No info"/>
    <n v="3898"/>
    <n v="11"/>
    <x v="1"/>
    <s v="BLR  →  DEL"/>
    <x v="2"/>
  </r>
  <r>
    <x v="2"/>
    <x v="2"/>
    <x v="1"/>
    <x v="1"/>
    <s v="CCU "/>
    <s v=" BOM "/>
    <s v=" BLR"/>
    <m/>
    <m/>
    <s v="14:05"/>
    <s v="22:35"/>
    <n v="510"/>
    <x v="2"/>
    <s v="In-flight meal not included"/>
    <n v="10844"/>
    <n v="14"/>
    <x v="3"/>
    <s v="CCU  →  BOM  →  BLR"/>
    <x v="2"/>
  </r>
  <r>
    <x v="4"/>
    <x v="37"/>
    <x v="2"/>
    <x v="2"/>
    <s v="DEL "/>
    <s v=" BOM "/>
    <s v=" COK"/>
    <m/>
    <m/>
    <s v="02:15"/>
    <s v="13:20"/>
    <n v="665"/>
    <x v="2"/>
    <s v="No info"/>
    <n v="12327"/>
    <n v="2"/>
    <x v="0"/>
    <s v="DEL  →  BOM  →  COK"/>
    <x v="0"/>
  </r>
  <r>
    <x v="3"/>
    <x v="16"/>
    <x v="2"/>
    <x v="2"/>
    <s v="DEL "/>
    <s v=" PNQ "/>
    <s v=" COK"/>
    <m/>
    <m/>
    <s v="08:45"/>
    <s v="13:15"/>
    <n v="270"/>
    <x v="2"/>
    <s v="No check-in baggage included"/>
    <n v="6356"/>
    <n v="8"/>
    <x v="1"/>
    <s v="DEL  →  PNQ  →  COK"/>
    <x v="0"/>
  </r>
  <r>
    <x v="1"/>
    <x v="19"/>
    <x v="0"/>
    <x v="4"/>
    <s v="BLR "/>
    <s v=" DEL"/>
    <m/>
    <m/>
    <m/>
    <s v="21:05"/>
    <s v="23:55"/>
    <n v="170"/>
    <x v="0"/>
    <s v="No info"/>
    <n v="5228"/>
    <n v="21"/>
    <x v="0"/>
    <s v="BLR  →  DEL"/>
    <x v="1"/>
  </r>
  <r>
    <x v="1"/>
    <x v="38"/>
    <x v="0"/>
    <x v="0"/>
    <s v="BLR "/>
    <s v=" BOM "/>
    <s v=" UDR "/>
    <s v=" DEL"/>
    <m/>
    <s v="06:45"/>
    <s v="16:30 16 Mar"/>
    <n v="2025"/>
    <x v="1"/>
    <s v="No info"/>
    <n v="10835"/>
    <n v="6"/>
    <x v="1"/>
    <s v="BLR  →  BOM  →  UDR  →  DEL"/>
    <x v="0"/>
  </r>
  <r>
    <x v="0"/>
    <x v="36"/>
    <x v="0"/>
    <x v="4"/>
    <s v="BLR "/>
    <s v=" DEL"/>
    <m/>
    <m/>
    <m/>
    <s v="04:00"/>
    <s v="06:50"/>
    <n v="170"/>
    <x v="0"/>
    <s v="No info"/>
    <n v="3943"/>
    <n v="4"/>
    <x v="0"/>
    <s v="BLR  →  DEL"/>
    <x v="2"/>
  </r>
  <r>
    <x v="2"/>
    <x v="8"/>
    <x v="2"/>
    <x v="2"/>
    <s v="DEL "/>
    <s v=" BOM "/>
    <s v=" COK"/>
    <m/>
    <m/>
    <s v="18:15"/>
    <s v="19:00 02 Jun"/>
    <n v="1485"/>
    <x v="2"/>
    <s v="No info"/>
    <n v="14714"/>
    <n v="18"/>
    <x v="2"/>
    <s v="DEL  →  BOM  →  COK"/>
    <x v="2"/>
  </r>
  <r>
    <x v="1"/>
    <x v="18"/>
    <x v="1"/>
    <x v="1"/>
    <s v="CCU "/>
    <s v=" IXR "/>
    <s v=" DEL "/>
    <s v=" BLR"/>
    <m/>
    <s v="05:50"/>
    <s v="12:00 07 May"/>
    <n v="1810"/>
    <x v="1"/>
    <s v="No info"/>
    <n v="11883"/>
    <n v="5"/>
    <x v="1"/>
    <s v="CCU  →  IXR  →  DEL  →  BLR"/>
    <x v="1"/>
  </r>
  <r>
    <x v="6"/>
    <x v="14"/>
    <x v="1"/>
    <x v="1"/>
    <s v="CCU "/>
    <s v=" DEL "/>
    <s v=" BLR"/>
    <m/>
    <m/>
    <s v="20:20"/>
    <s v="23:25 13 Jun"/>
    <n v="1625"/>
    <x v="2"/>
    <s v="No info"/>
    <n v="8610"/>
    <n v="20"/>
    <x v="2"/>
    <s v="CCU  →  DEL  →  BLR"/>
    <x v="2"/>
  </r>
  <r>
    <x v="4"/>
    <x v="19"/>
    <x v="2"/>
    <x v="2"/>
    <s v="DEL "/>
    <s v=" HYD "/>
    <s v=" COK"/>
    <m/>
    <m/>
    <s v="07:10"/>
    <s v="22:30"/>
    <n v="920"/>
    <x v="2"/>
    <s v="No info"/>
    <n v="6513"/>
    <n v="7"/>
    <x v="1"/>
    <s v="DEL  →  HYD  →  COK"/>
    <x v="1"/>
  </r>
  <r>
    <x v="2"/>
    <x v="25"/>
    <x v="2"/>
    <x v="2"/>
    <s v="DEL "/>
    <s v=" BOM "/>
    <s v=" COK"/>
    <m/>
    <m/>
    <s v="02:15"/>
    <s v="04:25 22 May"/>
    <n v="1570"/>
    <x v="2"/>
    <s v="In-flight meal not included"/>
    <n v="12898"/>
    <n v="2"/>
    <x v="0"/>
    <s v="DEL  →  BOM  →  COK"/>
    <x v="1"/>
  </r>
  <r>
    <x v="1"/>
    <x v="8"/>
    <x v="2"/>
    <x v="2"/>
    <s v="DEL "/>
    <s v=" GOI "/>
    <s v=" BOM "/>
    <s v=" COK"/>
    <m/>
    <s v="22:00"/>
    <s v="19:15 02 Jun"/>
    <n v="1275"/>
    <x v="1"/>
    <s v="No info"/>
    <n v="10861"/>
    <n v="22"/>
    <x v="0"/>
    <s v="DEL  →  GOI  →  BOM  →  COK"/>
    <x v="2"/>
  </r>
  <r>
    <x v="0"/>
    <x v="36"/>
    <x v="4"/>
    <x v="5"/>
    <s v="BOM "/>
    <s v=" HYD"/>
    <m/>
    <m/>
    <m/>
    <s v="19:05"/>
    <s v="20:35"/>
    <n v="90"/>
    <x v="0"/>
    <s v="No info"/>
    <n v="4049"/>
    <n v="19"/>
    <x v="2"/>
    <s v="BOM  →  HYD"/>
    <x v="2"/>
  </r>
  <r>
    <x v="2"/>
    <x v="38"/>
    <x v="0"/>
    <x v="0"/>
    <s v="BLR "/>
    <s v=" BOM "/>
    <s v=" DEL"/>
    <m/>
    <m/>
    <s v="11:40"/>
    <s v="05:05 16 Mar"/>
    <n v="1045"/>
    <x v="2"/>
    <s v="No info"/>
    <n v="13555"/>
    <n v="11"/>
    <x v="1"/>
    <s v="BLR  →  BOM  →  DEL"/>
    <x v="0"/>
  </r>
  <r>
    <x v="2"/>
    <x v="7"/>
    <x v="2"/>
    <x v="2"/>
    <s v="DEL "/>
    <s v=" BOM "/>
    <s v=" COK"/>
    <m/>
    <m/>
    <s v="02:15"/>
    <s v="19:00"/>
    <n v="1005"/>
    <x v="2"/>
    <s v="No info"/>
    <n v="16079"/>
    <n v="2"/>
    <x v="0"/>
    <s v="DEL  →  BOM  →  COK"/>
    <x v="1"/>
  </r>
  <r>
    <x v="0"/>
    <x v="15"/>
    <x v="2"/>
    <x v="2"/>
    <s v="DEL "/>
    <s v=" COK"/>
    <m/>
    <m/>
    <m/>
    <s v="05:35"/>
    <s v="08:50"/>
    <n v="195"/>
    <x v="0"/>
    <s v="No info"/>
    <n v="7673"/>
    <n v="5"/>
    <x v="1"/>
    <s v="DEL  →  COK"/>
    <x v="0"/>
  </r>
  <r>
    <x v="10"/>
    <x v="16"/>
    <x v="2"/>
    <x v="2"/>
    <s v="DEL "/>
    <s v=" BOM "/>
    <s v=" COK"/>
    <m/>
    <m/>
    <s v="08:55"/>
    <s v="19:15"/>
    <n v="620"/>
    <x v="2"/>
    <s v="No info"/>
    <n v="10161"/>
    <n v="8"/>
    <x v="1"/>
    <s v="DEL  →  BOM  →  COK"/>
    <x v="0"/>
  </r>
  <r>
    <x v="2"/>
    <x v="14"/>
    <x v="2"/>
    <x v="2"/>
    <s v="DEL "/>
    <s v=" BOM "/>
    <s v=" COK"/>
    <m/>
    <m/>
    <s v="02:15"/>
    <s v="12:35"/>
    <n v="620"/>
    <x v="2"/>
    <s v="In-flight meal not included"/>
    <n v="10262"/>
    <n v="2"/>
    <x v="0"/>
    <s v="DEL  →  BOM  →  COK"/>
    <x v="2"/>
  </r>
  <r>
    <x v="3"/>
    <x v="29"/>
    <x v="1"/>
    <x v="1"/>
    <s v="CCU "/>
    <s v=" BLR"/>
    <m/>
    <m/>
    <m/>
    <s v="06:55"/>
    <s v="09:30"/>
    <n v="155"/>
    <x v="0"/>
    <s v="No info"/>
    <n v="3873"/>
    <n v="6"/>
    <x v="1"/>
    <s v="CCU  →  BLR"/>
    <x v="1"/>
  </r>
  <r>
    <x v="3"/>
    <x v="27"/>
    <x v="0"/>
    <x v="4"/>
    <s v="BLR "/>
    <s v=" DEL"/>
    <m/>
    <m/>
    <m/>
    <s v="21:10"/>
    <s v="00:05 04 Jun"/>
    <n v="175"/>
    <x v="0"/>
    <s v="No info"/>
    <n v="3311"/>
    <n v="21"/>
    <x v="0"/>
    <s v="BLR  →  DEL"/>
    <x v="2"/>
  </r>
  <r>
    <x v="0"/>
    <x v="30"/>
    <x v="2"/>
    <x v="2"/>
    <s v="DEL "/>
    <s v=" BOM "/>
    <s v=" COK"/>
    <m/>
    <m/>
    <s v="16:00"/>
    <s v="01:35 10 Mar"/>
    <n v="575"/>
    <x v="2"/>
    <s v="No info"/>
    <n v="13611"/>
    <n v="16"/>
    <x v="3"/>
    <s v="DEL  →  BOM  →  COK"/>
    <x v="0"/>
  </r>
  <r>
    <x v="1"/>
    <x v="15"/>
    <x v="2"/>
    <x v="2"/>
    <s v="DEL "/>
    <s v=" JAI "/>
    <s v=" BOM "/>
    <s v=" COK"/>
    <m/>
    <s v="12:00"/>
    <s v="19:15"/>
    <n v="435"/>
    <x v="1"/>
    <s v="No info"/>
    <n v="11858"/>
    <n v="12"/>
    <x v="3"/>
    <s v="DEL  →  JAI  →  BOM  →  COK"/>
    <x v="0"/>
  </r>
  <r>
    <x v="4"/>
    <x v="7"/>
    <x v="2"/>
    <x v="2"/>
    <s v="DEL "/>
    <s v=" BOM "/>
    <s v=" COK"/>
    <m/>
    <m/>
    <s v="10:20"/>
    <s v="19:15"/>
    <n v="535"/>
    <x v="2"/>
    <s v="No info"/>
    <n v="9316"/>
    <n v="10"/>
    <x v="1"/>
    <s v="DEL  →  BOM  →  COK"/>
    <x v="1"/>
  </r>
  <r>
    <x v="0"/>
    <x v="34"/>
    <x v="0"/>
    <x v="4"/>
    <s v="BLR "/>
    <s v=" DEL"/>
    <m/>
    <m/>
    <m/>
    <s v="07:10"/>
    <s v="10:05"/>
    <n v="175"/>
    <x v="0"/>
    <s v="No info"/>
    <n v="4823"/>
    <n v="7"/>
    <x v="1"/>
    <s v="BLR  →  DEL"/>
    <x v="3"/>
  </r>
  <r>
    <x v="2"/>
    <x v="3"/>
    <x v="1"/>
    <x v="1"/>
    <s v="CCU "/>
    <s v=" BOM "/>
    <s v=" BLR"/>
    <m/>
    <m/>
    <s v="20:00"/>
    <s v="10:05 13 May"/>
    <n v="845"/>
    <x v="2"/>
    <s v="No info"/>
    <n v="13941"/>
    <n v="20"/>
    <x v="2"/>
    <s v="CCU  →  BOM  →  BLR"/>
    <x v="1"/>
  </r>
  <r>
    <x v="2"/>
    <x v="7"/>
    <x v="2"/>
    <x v="2"/>
    <s v="DEL "/>
    <s v=" JAI "/>
    <s v=" BOM "/>
    <s v=" COK"/>
    <m/>
    <s v="09:40"/>
    <s v="04:25 28 May"/>
    <n v="1125"/>
    <x v="1"/>
    <s v="In-flight meal not included"/>
    <n v="13029"/>
    <n v="9"/>
    <x v="1"/>
    <s v="DEL  →  JAI  →  BOM  →  COK"/>
    <x v="1"/>
  </r>
  <r>
    <x v="3"/>
    <x v="39"/>
    <x v="1"/>
    <x v="1"/>
    <s v="CCU "/>
    <s v=" BLR"/>
    <m/>
    <m/>
    <m/>
    <s v="06:55"/>
    <s v="09:30"/>
    <n v="155"/>
    <x v="0"/>
    <s v="No info"/>
    <n v="3873"/>
    <n v="6"/>
    <x v="1"/>
    <s v="CCU  →  BLR"/>
    <x v="3"/>
  </r>
  <r>
    <x v="0"/>
    <x v="39"/>
    <x v="0"/>
    <x v="4"/>
    <s v="BLR "/>
    <s v=" DEL"/>
    <m/>
    <m/>
    <m/>
    <s v="01:30"/>
    <s v="04:15"/>
    <n v="165"/>
    <x v="0"/>
    <s v="No info"/>
    <n v="4591"/>
    <n v="1"/>
    <x v="0"/>
    <s v="BLR  →  DEL"/>
    <x v="3"/>
  </r>
  <r>
    <x v="6"/>
    <x v="15"/>
    <x v="4"/>
    <x v="5"/>
    <s v="BOM "/>
    <s v=" DEL "/>
    <s v=" HYD"/>
    <m/>
    <m/>
    <s v="08:45"/>
    <s v="22:55"/>
    <n v="850"/>
    <x v="2"/>
    <s v="No info"/>
    <n v="12395"/>
    <n v="8"/>
    <x v="1"/>
    <s v="BOM  →  DEL  →  HYD"/>
    <x v="0"/>
  </r>
  <r>
    <x v="0"/>
    <x v="16"/>
    <x v="4"/>
    <x v="5"/>
    <s v="BOM "/>
    <s v=" HYD"/>
    <m/>
    <m/>
    <m/>
    <s v="02:30"/>
    <s v="04:00"/>
    <n v="90"/>
    <x v="0"/>
    <s v="No info"/>
    <n v="3603"/>
    <n v="2"/>
    <x v="0"/>
    <s v="BOM  →  HYD"/>
    <x v="0"/>
  </r>
  <r>
    <x v="0"/>
    <x v="1"/>
    <x v="1"/>
    <x v="1"/>
    <s v="CCU "/>
    <s v=" BLR"/>
    <m/>
    <m/>
    <m/>
    <s v="15:30"/>
    <s v="18:05"/>
    <n v="155"/>
    <x v="0"/>
    <s v="No info"/>
    <n v="4804"/>
    <n v="15"/>
    <x v="3"/>
    <s v="CCU  →  BLR"/>
    <x v="1"/>
  </r>
  <r>
    <x v="0"/>
    <x v="25"/>
    <x v="0"/>
    <x v="4"/>
    <s v="BLR "/>
    <s v=" DEL"/>
    <m/>
    <m/>
    <m/>
    <s v="18:25"/>
    <s v="21:20"/>
    <n v="175"/>
    <x v="0"/>
    <s v="No info"/>
    <n v="4823"/>
    <n v="18"/>
    <x v="2"/>
    <s v="BLR  →  DEL"/>
    <x v="1"/>
  </r>
  <r>
    <x v="2"/>
    <x v="16"/>
    <x v="2"/>
    <x v="2"/>
    <s v="DEL "/>
    <s v=" BOM "/>
    <s v=" COK"/>
    <m/>
    <m/>
    <s v="11:30"/>
    <s v="18:50"/>
    <n v="440"/>
    <x v="2"/>
    <s v="No info"/>
    <n v="13244"/>
    <n v="11"/>
    <x v="1"/>
    <s v="DEL  →  BOM  →  COK"/>
    <x v="0"/>
  </r>
  <r>
    <x v="7"/>
    <x v="0"/>
    <x v="1"/>
    <x v="1"/>
    <s v="CCU "/>
    <s v=" DEL "/>
    <s v=" BLR"/>
    <m/>
    <m/>
    <s v="07:35"/>
    <s v="19:25"/>
    <n v="710"/>
    <x v="2"/>
    <s v="No info"/>
    <n v="6785"/>
    <n v="7"/>
    <x v="1"/>
    <s v="CCU  →  DEL  →  BLR"/>
    <x v="0"/>
  </r>
  <r>
    <x v="1"/>
    <x v="5"/>
    <x v="4"/>
    <x v="5"/>
    <s v="BOM "/>
    <s v=" HYD"/>
    <m/>
    <m/>
    <m/>
    <s v="06:20"/>
    <s v="07:40"/>
    <n v="80"/>
    <x v="0"/>
    <s v="No info"/>
    <n v="3100"/>
    <n v="6"/>
    <x v="1"/>
    <s v="BOM  →  HYD"/>
    <x v="2"/>
  </r>
  <r>
    <x v="4"/>
    <x v="14"/>
    <x v="2"/>
    <x v="2"/>
    <s v="DEL "/>
    <s v=" BOM "/>
    <s v=" COK"/>
    <m/>
    <m/>
    <s v="18:00"/>
    <s v="01:30 13 Jun"/>
    <n v="450"/>
    <x v="2"/>
    <s v="No info"/>
    <n v="7198"/>
    <n v="18"/>
    <x v="2"/>
    <s v="DEL  →  BOM  →  COK"/>
    <x v="2"/>
  </r>
  <r>
    <x v="2"/>
    <x v="24"/>
    <x v="2"/>
    <x v="2"/>
    <s v="DEL "/>
    <s v=" JAI "/>
    <s v=" BOM "/>
    <s v=" COK"/>
    <m/>
    <s v="09:40"/>
    <s v="19:00"/>
    <n v="560"/>
    <x v="1"/>
    <s v="No info"/>
    <n v="13014"/>
    <n v="9"/>
    <x v="1"/>
    <s v="DEL  →  JAI  →  BOM  →  COK"/>
    <x v="2"/>
  </r>
  <r>
    <x v="1"/>
    <x v="15"/>
    <x v="2"/>
    <x v="2"/>
    <s v="DEL "/>
    <s v=" CCU "/>
    <s v=" BOM "/>
    <s v=" COK"/>
    <m/>
    <s v="06:50"/>
    <s v="07:40 07 Mar"/>
    <n v="1490"/>
    <x v="1"/>
    <s v="No info"/>
    <n v="20416"/>
    <n v="6"/>
    <x v="1"/>
    <s v="DEL  →  CCU  →  BOM  →  COK"/>
    <x v="0"/>
  </r>
  <r>
    <x v="1"/>
    <x v="31"/>
    <x v="2"/>
    <x v="2"/>
    <s v="DEL "/>
    <s v=" GOI "/>
    <s v=" BOM "/>
    <s v=" COK"/>
    <m/>
    <s v="22:00"/>
    <s v="19:15 07 Jun"/>
    <n v="1275"/>
    <x v="1"/>
    <s v="No info"/>
    <n v="10441"/>
    <n v="22"/>
    <x v="0"/>
    <s v="DEL  →  GOI  →  BOM  →  COK"/>
    <x v="2"/>
  </r>
  <r>
    <x v="1"/>
    <x v="4"/>
    <x v="0"/>
    <x v="0"/>
    <s v="BLR "/>
    <s v=" VGA "/>
    <s v=" DEL"/>
    <m/>
    <m/>
    <s v="10:30"/>
    <s v="11:20 02 Mar"/>
    <n v="1490"/>
    <x v="2"/>
    <s v="No info"/>
    <n v="11528"/>
    <n v="10"/>
    <x v="1"/>
    <s v="BLR  →  VGA  →  DEL"/>
    <x v="0"/>
  </r>
  <r>
    <x v="1"/>
    <x v="18"/>
    <x v="1"/>
    <x v="1"/>
    <s v="CCU "/>
    <s v=" DEL "/>
    <s v=" COK "/>
    <s v=" BLR"/>
    <m/>
    <s v="07:00"/>
    <s v="01:20 07 May"/>
    <n v="1100"/>
    <x v="1"/>
    <s v="No info"/>
    <n v="14083"/>
    <n v="7"/>
    <x v="1"/>
    <s v="CCU  →  DEL  →  COK  →  BLR"/>
    <x v="1"/>
  </r>
  <r>
    <x v="0"/>
    <x v="19"/>
    <x v="3"/>
    <x v="3"/>
    <s v="MAA "/>
    <s v=" CCU"/>
    <m/>
    <m/>
    <m/>
    <s v="19:35"/>
    <s v="21:55"/>
    <n v="140"/>
    <x v="0"/>
    <s v="No info"/>
    <n v="3597"/>
    <n v="19"/>
    <x v="2"/>
    <s v="MAA  →  CCU"/>
    <x v="1"/>
  </r>
  <r>
    <x v="1"/>
    <x v="14"/>
    <x v="1"/>
    <x v="1"/>
    <s v="CCU "/>
    <s v=" IXR "/>
    <s v=" BBI "/>
    <s v=" BLR"/>
    <m/>
    <s v="05:50"/>
    <s v="13:15"/>
    <n v="445"/>
    <x v="1"/>
    <s v="No info"/>
    <n v="7662"/>
    <n v="5"/>
    <x v="1"/>
    <s v="CCU  →  IXR  →  BBI  →  BLR"/>
    <x v="2"/>
  </r>
  <r>
    <x v="0"/>
    <x v="31"/>
    <x v="0"/>
    <x v="4"/>
    <s v="BLR "/>
    <s v=" DEL"/>
    <m/>
    <m/>
    <m/>
    <s v="08:30"/>
    <s v="11:20"/>
    <n v="170"/>
    <x v="0"/>
    <s v="No info"/>
    <n v="4823"/>
    <n v="8"/>
    <x v="1"/>
    <s v="BLR  →  DEL"/>
    <x v="2"/>
  </r>
  <r>
    <x v="1"/>
    <x v="24"/>
    <x v="2"/>
    <x v="2"/>
    <s v="DEL "/>
    <s v=" RPR "/>
    <s v=" NAG "/>
    <s v=" BOM "/>
    <s v=" COK"/>
    <s v="05:15"/>
    <s v="19:15 28 Jun"/>
    <n v="2280"/>
    <x v="3"/>
    <s v="No info"/>
    <n v="10703"/>
    <n v="5"/>
    <x v="1"/>
    <s v="DEL  →  RPR  →  NAG  →  BOM  →  COK"/>
    <x v="2"/>
  </r>
  <r>
    <x v="2"/>
    <x v="14"/>
    <x v="4"/>
    <x v="5"/>
    <s v="BOM "/>
    <s v=" HYD"/>
    <m/>
    <m/>
    <m/>
    <s v="07:05"/>
    <s v="08:30"/>
    <n v="85"/>
    <x v="0"/>
    <s v="No info"/>
    <n v="8040"/>
    <n v="7"/>
    <x v="1"/>
    <s v="BOM  →  HYD"/>
    <x v="2"/>
  </r>
  <r>
    <x v="6"/>
    <x v="5"/>
    <x v="0"/>
    <x v="4"/>
    <s v="BLR "/>
    <s v=" DEL"/>
    <m/>
    <m/>
    <m/>
    <s v="07:00"/>
    <s v="09:40"/>
    <n v="160"/>
    <x v="0"/>
    <s v="No info"/>
    <n v="4668"/>
    <n v="7"/>
    <x v="1"/>
    <s v="BLR  →  DEL"/>
    <x v="2"/>
  </r>
  <r>
    <x v="1"/>
    <x v="3"/>
    <x v="2"/>
    <x v="2"/>
    <s v="DEL "/>
    <s v=" COK"/>
    <m/>
    <m/>
    <m/>
    <s v="18:05"/>
    <s v="21:10"/>
    <n v="185"/>
    <x v="0"/>
    <s v="No info"/>
    <n v="6304"/>
    <n v="18"/>
    <x v="2"/>
    <s v="DEL  →  COK"/>
    <x v="1"/>
  </r>
  <r>
    <x v="1"/>
    <x v="15"/>
    <x v="4"/>
    <x v="5"/>
    <s v="BOM "/>
    <s v=" BHO "/>
    <s v=" DEL "/>
    <s v=" HYD"/>
    <m/>
    <s v="06:00"/>
    <s v="11:55 07 Mar"/>
    <n v="1795"/>
    <x v="1"/>
    <s v="No info"/>
    <n v="14219"/>
    <n v="6"/>
    <x v="1"/>
    <s v="BOM  →  BHO  →  DEL  →  HYD"/>
    <x v="0"/>
  </r>
  <r>
    <x v="3"/>
    <x v="1"/>
    <x v="1"/>
    <x v="1"/>
    <s v="CCU "/>
    <s v=" BLR"/>
    <m/>
    <m/>
    <m/>
    <s v="17:10"/>
    <s v="19:40"/>
    <n v="150"/>
    <x v="0"/>
    <s v="No check-in baggage included"/>
    <n v="3841"/>
    <n v="17"/>
    <x v="2"/>
    <s v="CCU  →  BLR"/>
    <x v="1"/>
  </r>
  <r>
    <x v="4"/>
    <x v="7"/>
    <x v="2"/>
    <x v="2"/>
    <s v="DEL "/>
    <s v=" BOM "/>
    <s v=" COK"/>
    <m/>
    <m/>
    <s v="13:00"/>
    <s v="21:00"/>
    <n v="480"/>
    <x v="2"/>
    <s v="No info"/>
    <n v="13587"/>
    <n v="13"/>
    <x v="3"/>
    <s v="DEL  →  BOM  →  COK"/>
    <x v="1"/>
  </r>
  <r>
    <x v="1"/>
    <x v="23"/>
    <x v="1"/>
    <x v="1"/>
    <s v="CCU "/>
    <s v=" IXR "/>
    <s v=" DEL "/>
    <s v=" BLR"/>
    <m/>
    <s v="05:50"/>
    <s v="20:25"/>
    <n v="875"/>
    <x v="1"/>
    <s v="No info"/>
    <n v="12093"/>
    <n v="5"/>
    <x v="1"/>
    <s v="CCU  →  IXR  →  DEL  →  BLR"/>
    <x v="1"/>
  </r>
  <r>
    <x v="3"/>
    <x v="43"/>
    <x v="2"/>
    <x v="2"/>
    <s v="DEL "/>
    <s v=" MAA "/>
    <s v=" COK"/>
    <m/>
    <m/>
    <s v="06:05"/>
    <s v="11:20"/>
    <n v="315"/>
    <x v="2"/>
    <s v="No info"/>
    <n v="5899"/>
    <n v="6"/>
    <x v="1"/>
    <s v="DEL  →  MAA  →  COK"/>
    <x v="3"/>
  </r>
  <r>
    <x v="1"/>
    <x v="3"/>
    <x v="4"/>
    <x v="5"/>
    <s v="BOM "/>
    <s v=" HYD"/>
    <m/>
    <m/>
    <m/>
    <s v="13:55"/>
    <s v="15:25"/>
    <n v="90"/>
    <x v="0"/>
    <s v="No info"/>
    <n v="3100"/>
    <n v="13"/>
    <x v="3"/>
    <s v="BOM  →  HYD"/>
    <x v="1"/>
  </r>
  <r>
    <x v="1"/>
    <x v="3"/>
    <x v="0"/>
    <x v="4"/>
    <s v="BLR "/>
    <s v=" DEL"/>
    <m/>
    <m/>
    <m/>
    <s v="17:00"/>
    <s v="19:45"/>
    <n v="165"/>
    <x v="0"/>
    <s v="No info"/>
    <n v="5438"/>
    <n v="17"/>
    <x v="2"/>
    <s v="BLR  →  DEL"/>
    <x v="1"/>
  </r>
  <r>
    <x v="0"/>
    <x v="9"/>
    <x v="0"/>
    <x v="4"/>
    <s v="BLR "/>
    <s v=" DEL"/>
    <m/>
    <m/>
    <m/>
    <s v="18:55"/>
    <s v="21:50"/>
    <n v="175"/>
    <x v="0"/>
    <s v="No info"/>
    <n v="5780"/>
    <n v="18"/>
    <x v="2"/>
    <s v="BLR  →  DEL"/>
    <x v="3"/>
  </r>
  <r>
    <x v="1"/>
    <x v="2"/>
    <x v="1"/>
    <x v="1"/>
    <s v="CCU "/>
    <s v=" BOM "/>
    <s v=" COK "/>
    <s v=" BLR"/>
    <m/>
    <s v="09:25"/>
    <s v="01:20 10 Jun"/>
    <n v="955"/>
    <x v="1"/>
    <s v="No info"/>
    <n v="11668"/>
    <n v="9"/>
    <x v="1"/>
    <s v="CCU  →  BOM  →  COK  →  BLR"/>
    <x v="2"/>
  </r>
  <r>
    <x v="0"/>
    <x v="4"/>
    <x v="0"/>
    <x v="0"/>
    <s v="BLR "/>
    <s v=" DEL"/>
    <m/>
    <m/>
    <m/>
    <s v="07:10"/>
    <s v="10:05"/>
    <n v="175"/>
    <x v="0"/>
    <s v="No info"/>
    <n v="11934"/>
    <n v="7"/>
    <x v="1"/>
    <s v="BLR  →  DEL"/>
    <x v="0"/>
  </r>
  <r>
    <x v="2"/>
    <x v="24"/>
    <x v="2"/>
    <x v="2"/>
    <s v="DEL "/>
    <s v=" ATQ "/>
    <s v=" BOM "/>
    <s v=" COK"/>
    <m/>
    <s v="20:00"/>
    <s v="04:25 28 Jun"/>
    <n v="505"/>
    <x v="1"/>
    <s v="No info"/>
    <n v="16263"/>
    <n v="20"/>
    <x v="2"/>
    <s v="DEL  →  ATQ  →  BOM  →  COK"/>
    <x v="2"/>
  </r>
  <r>
    <x v="0"/>
    <x v="15"/>
    <x v="2"/>
    <x v="2"/>
    <s v="DEL "/>
    <s v=" BOM "/>
    <s v=" COK"/>
    <m/>
    <m/>
    <s v="18:35"/>
    <s v="01:35 07 Mar"/>
    <n v="420"/>
    <x v="2"/>
    <s v="No info"/>
    <n v="14871"/>
    <n v="18"/>
    <x v="2"/>
    <s v="DEL  →  BOM  →  COK"/>
    <x v="0"/>
  </r>
  <r>
    <x v="3"/>
    <x v="32"/>
    <x v="0"/>
    <x v="4"/>
    <s v="BLR "/>
    <s v=" DEL"/>
    <m/>
    <m/>
    <m/>
    <s v="09:30"/>
    <s v="12:20"/>
    <n v="170"/>
    <x v="0"/>
    <s v="No check-in baggage included"/>
    <n v="3573"/>
    <n v="9"/>
    <x v="1"/>
    <s v="BLR  →  DEL"/>
    <x v="1"/>
  </r>
  <r>
    <x v="1"/>
    <x v="12"/>
    <x v="2"/>
    <x v="2"/>
    <s v="DEL "/>
    <s v=" HYD "/>
    <s v=" BOM "/>
    <s v=" COK"/>
    <m/>
    <s v="21:30"/>
    <s v="19:15 04 Mar"/>
    <n v="1305"/>
    <x v="1"/>
    <s v="No info"/>
    <n v="12497"/>
    <n v="21"/>
    <x v="0"/>
    <s v="DEL  →  HYD  →  BOM  →  COK"/>
    <x v="0"/>
  </r>
  <r>
    <x v="1"/>
    <x v="36"/>
    <x v="2"/>
    <x v="2"/>
    <s v="DEL "/>
    <s v=" COK"/>
    <m/>
    <m/>
    <m/>
    <s v="18:05"/>
    <s v="21:10"/>
    <n v="185"/>
    <x v="0"/>
    <s v="No info"/>
    <n v="5411"/>
    <n v="18"/>
    <x v="2"/>
    <s v="DEL  →  COK"/>
    <x v="2"/>
  </r>
  <r>
    <x v="0"/>
    <x v="2"/>
    <x v="2"/>
    <x v="2"/>
    <s v="DEL "/>
    <s v=" HYD "/>
    <s v=" COK"/>
    <m/>
    <m/>
    <s v="05:05"/>
    <s v="16:10"/>
    <n v="665"/>
    <x v="2"/>
    <s v="No info"/>
    <n v="6600"/>
    <n v="5"/>
    <x v="1"/>
    <s v="DEL  →  HYD  →  COK"/>
    <x v="2"/>
  </r>
  <r>
    <x v="0"/>
    <x v="31"/>
    <x v="1"/>
    <x v="1"/>
    <s v="CCU "/>
    <s v=" PAT "/>
    <s v=" BLR"/>
    <m/>
    <m/>
    <s v="09:20"/>
    <s v="14:15"/>
    <n v="295"/>
    <x v="2"/>
    <s v="No info"/>
    <n v="11160"/>
    <n v="9"/>
    <x v="1"/>
    <s v="CCU  →  PAT  →  BLR"/>
    <x v="2"/>
  </r>
  <r>
    <x v="2"/>
    <x v="15"/>
    <x v="4"/>
    <x v="5"/>
    <s v="BOM "/>
    <s v=" UDR "/>
    <s v=" DEL "/>
    <s v=" HYD"/>
    <m/>
    <s v="17:15"/>
    <s v="16:50 07 Mar"/>
    <n v="1415"/>
    <x v="1"/>
    <s v="No info"/>
    <n v="22950"/>
    <n v="17"/>
    <x v="2"/>
    <s v="BOM  →  UDR  →  DEL  →  HYD"/>
    <x v="0"/>
  </r>
  <r>
    <x v="3"/>
    <x v="32"/>
    <x v="1"/>
    <x v="1"/>
    <s v="CCU "/>
    <s v=" MAA "/>
    <s v=" BLR"/>
    <m/>
    <m/>
    <s v="15:05"/>
    <s v="20:20"/>
    <n v="315"/>
    <x v="2"/>
    <s v="No info"/>
    <n v="4649"/>
    <n v="15"/>
    <x v="3"/>
    <s v="CCU  →  MAA  →  BLR"/>
    <x v="1"/>
  </r>
  <r>
    <x v="2"/>
    <x v="25"/>
    <x v="2"/>
    <x v="2"/>
    <s v="DEL "/>
    <s v=" JAI "/>
    <s v=" BOM "/>
    <s v=" COK"/>
    <m/>
    <s v="05:30"/>
    <s v="04:25 22 May"/>
    <n v="1375"/>
    <x v="1"/>
    <s v="No info"/>
    <n v="15129"/>
    <n v="5"/>
    <x v="1"/>
    <s v="DEL  →  JAI  →  BOM  →  COK"/>
    <x v="1"/>
  </r>
  <r>
    <x v="0"/>
    <x v="3"/>
    <x v="2"/>
    <x v="2"/>
    <s v="DEL "/>
    <s v=" COK"/>
    <m/>
    <m/>
    <m/>
    <s v="21:05"/>
    <s v="00:20 13 May"/>
    <n v="195"/>
    <x v="0"/>
    <s v="No info"/>
    <n v="8626"/>
    <n v="21"/>
    <x v="0"/>
    <s v="DEL  →  COK"/>
    <x v="1"/>
  </r>
  <r>
    <x v="2"/>
    <x v="15"/>
    <x v="2"/>
    <x v="2"/>
    <s v="DEL "/>
    <s v=" BOM "/>
    <s v=" COK"/>
    <m/>
    <m/>
    <s v="07:05"/>
    <s v="04:25 07 Mar"/>
    <n v="1280"/>
    <x v="2"/>
    <s v="No info"/>
    <n v="17234"/>
    <n v="7"/>
    <x v="1"/>
    <s v="DEL  →  BOM  →  COK"/>
    <x v="0"/>
  </r>
  <r>
    <x v="2"/>
    <x v="16"/>
    <x v="0"/>
    <x v="0"/>
    <s v="BLR "/>
    <s v=" BOM "/>
    <s v=" DEL"/>
    <m/>
    <m/>
    <s v="05:45"/>
    <s v="13:15"/>
    <n v="450"/>
    <x v="2"/>
    <s v="In-flight meal not included"/>
    <n v="7832"/>
    <n v="5"/>
    <x v="1"/>
    <s v="BLR  →  BOM  →  DEL"/>
    <x v="0"/>
  </r>
  <r>
    <x v="1"/>
    <x v="20"/>
    <x v="4"/>
    <x v="5"/>
    <s v="BOM "/>
    <s v=" HYD"/>
    <m/>
    <m/>
    <m/>
    <s v="15:00"/>
    <s v="16:25"/>
    <n v="85"/>
    <x v="0"/>
    <s v="No info"/>
    <n v="3100"/>
    <n v="15"/>
    <x v="3"/>
    <s v="BOM  →  HYD"/>
    <x v="2"/>
  </r>
  <r>
    <x v="2"/>
    <x v="10"/>
    <x v="1"/>
    <x v="1"/>
    <s v="CCU "/>
    <s v=" DEL "/>
    <s v=" BLR"/>
    <m/>
    <m/>
    <s v="09:35"/>
    <s v="14:25 10 May"/>
    <n v="1730"/>
    <x v="2"/>
    <s v="In-flight meal not included"/>
    <n v="9314"/>
    <n v="9"/>
    <x v="1"/>
    <s v="CCU  →  DEL  →  BLR"/>
    <x v="1"/>
  </r>
  <r>
    <x v="2"/>
    <x v="8"/>
    <x v="2"/>
    <x v="2"/>
    <s v="DEL "/>
    <s v=" BOM "/>
    <s v=" COK"/>
    <m/>
    <m/>
    <s v="02:15"/>
    <s v="12:35"/>
    <n v="620"/>
    <x v="2"/>
    <s v="No info"/>
    <n v="14714"/>
    <n v="2"/>
    <x v="0"/>
    <s v="DEL  →  BOM  →  COK"/>
    <x v="2"/>
  </r>
  <r>
    <x v="2"/>
    <x v="21"/>
    <x v="2"/>
    <x v="2"/>
    <s v="DEL "/>
    <s v=" LKO "/>
    <s v=" BOM "/>
    <s v=" COK"/>
    <m/>
    <s v="11:45"/>
    <s v="04:25 16 Jun"/>
    <n v="1000"/>
    <x v="1"/>
    <s v="No info"/>
    <n v="13882"/>
    <n v="11"/>
    <x v="1"/>
    <s v="DEL  →  LKO  →  BOM  →  COK"/>
    <x v="2"/>
  </r>
  <r>
    <x v="2"/>
    <x v="10"/>
    <x v="2"/>
    <x v="2"/>
    <s v="DEL "/>
    <s v=" BHO "/>
    <s v=" BOM "/>
    <s v=" COK"/>
    <m/>
    <s v="05:30"/>
    <s v="12:35"/>
    <n v="425"/>
    <x v="1"/>
    <s v="No info"/>
    <n v="16274"/>
    <n v="5"/>
    <x v="1"/>
    <s v="DEL  →  BHO  →  BOM  →  COK"/>
    <x v="1"/>
  </r>
  <r>
    <x v="4"/>
    <x v="15"/>
    <x v="2"/>
    <x v="2"/>
    <s v="DEL "/>
    <s v=" BOM "/>
    <s v=" COK"/>
    <m/>
    <m/>
    <s v="11:30"/>
    <s v="18:50"/>
    <n v="440"/>
    <x v="2"/>
    <s v="No info"/>
    <n v="15135"/>
    <n v="11"/>
    <x v="1"/>
    <s v="DEL  →  BOM  →  COK"/>
    <x v="0"/>
  </r>
  <r>
    <x v="0"/>
    <x v="0"/>
    <x v="0"/>
    <x v="0"/>
    <s v="BLR "/>
    <s v=" DEL"/>
    <m/>
    <m/>
    <m/>
    <s v="21:20"/>
    <s v="00:15 25 Mar"/>
    <n v="175"/>
    <x v="0"/>
    <s v="No info"/>
    <n v="6144"/>
    <n v="21"/>
    <x v="0"/>
    <s v="BLR  →  DEL"/>
    <x v="0"/>
  </r>
  <r>
    <x v="2"/>
    <x v="37"/>
    <x v="2"/>
    <x v="2"/>
    <s v="DEL "/>
    <s v=" AMD "/>
    <s v=" BOM "/>
    <s v=" COK"/>
    <m/>
    <s v="19:10"/>
    <s v="19:45 28 Mar"/>
    <n v="1475"/>
    <x v="1"/>
    <s v="No info"/>
    <n v="9483"/>
    <n v="19"/>
    <x v="2"/>
    <s v="DEL  →  AMD  →  BOM  →  COK"/>
    <x v="0"/>
  </r>
  <r>
    <x v="1"/>
    <x v="19"/>
    <x v="2"/>
    <x v="2"/>
    <s v="DEL "/>
    <s v=" CCU "/>
    <s v=" BOM "/>
    <s v=" COK"/>
    <m/>
    <s v="06:50"/>
    <s v="07:40 16 May"/>
    <n v="1490"/>
    <x v="1"/>
    <s v="No info"/>
    <n v="14431"/>
    <n v="6"/>
    <x v="1"/>
    <s v="DEL  →  CCU  →  BOM  →  COK"/>
    <x v="1"/>
  </r>
  <r>
    <x v="4"/>
    <x v="5"/>
    <x v="2"/>
    <x v="2"/>
    <s v="DEL "/>
    <s v=" HYD "/>
    <s v=" COK"/>
    <m/>
    <m/>
    <s v="14:55"/>
    <s v="22:30"/>
    <n v="455"/>
    <x v="2"/>
    <s v="In-flight meal not included"/>
    <n v="6093"/>
    <n v="14"/>
    <x v="3"/>
    <s v="DEL  →  HYD  →  COK"/>
    <x v="2"/>
  </r>
  <r>
    <x v="4"/>
    <x v="25"/>
    <x v="2"/>
    <x v="2"/>
    <s v="DEL "/>
    <s v=" BOM "/>
    <s v=" COK"/>
    <m/>
    <m/>
    <s v="10:00"/>
    <s v="21:00"/>
    <n v="660"/>
    <x v="2"/>
    <s v="No info"/>
    <n v="7888"/>
    <n v="10"/>
    <x v="1"/>
    <s v="DEL  →  BOM  →  COK"/>
    <x v="1"/>
  </r>
  <r>
    <x v="0"/>
    <x v="19"/>
    <x v="2"/>
    <x v="2"/>
    <s v="DEL "/>
    <s v=" BOM "/>
    <s v=" COK"/>
    <m/>
    <m/>
    <s v="09:15"/>
    <s v="01:30 16 May"/>
    <n v="975"/>
    <x v="2"/>
    <s v="No info"/>
    <n v="7503"/>
    <n v="9"/>
    <x v="1"/>
    <s v="DEL  →  BOM  →  COK"/>
    <x v="1"/>
  </r>
  <r>
    <x v="1"/>
    <x v="18"/>
    <x v="1"/>
    <x v="1"/>
    <s v="CCU "/>
    <s v=" HYD "/>
    <s v=" BLR"/>
    <m/>
    <m/>
    <s v="19:00"/>
    <s v="09:50 07 May"/>
    <n v="890"/>
    <x v="2"/>
    <s v="No info"/>
    <n v="6117"/>
    <n v="19"/>
    <x v="2"/>
    <s v="CCU  →  HYD  →  BLR"/>
    <x v="1"/>
  </r>
  <r>
    <x v="2"/>
    <x v="12"/>
    <x v="2"/>
    <x v="2"/>
    <s v="DEL "/>
    <s v=" BOM "/>
    <s v=" COK"/>
    <m/>
    <m/>
    <s v="09:00"/>
    <s v="18:50"/>
    <n v="590"/>
    <x v="2"/>
    <s v="No info"/>
    <n v="17024"/>
    <n v="9"/>
    <x v="1"/>
    <s v="DEL  →  BOM  →  COK"/>
    <x v="0"/>
  </r>
  <r>
    <x v="2"/>
    <x v="34"/>
    <x v="1"/>
    <x v="1"/>
    <s v="CCU "/>
    <s v=" BOM "/>
    <s v=" BLR"/>
    <m/>
    <m/>
    <s v="18:55"/>
    <s v="08:15 02 Apr"/>
    <n v="800"/>
    <x v="2"/>
    <s v="No info"/>
    <n v="12681"/>
    <n v="18"/>
    <x v="2"/>
    <s v="CCU  →  BOM  →  BLR"/>
    <x v="3"/>
  </r>
  <r>
    <x v="4"/>
    <x v="5"/>
    <x v="2"/>
    <x v="2"/>
    <s v="DEL "/>
    <s v=" BOM "/>
    <s v=" COK"/>
    <m/>
    <m/>
    <s v="10:35"/>
    <s v="19:00"/>
    <n v="505"/>
    <x v="2"/>
    <s v="No info"/>
    <n v="10678"/>
    <n v="10"/>
    <x v="1"/>
    <s v="DEL  →  BOM  →  COK"/>
    <x v="2"/>
  </r>
  <r>
    <x v="2"/>
    <x v="0"/>
    <x v="1"/>
    <x v="1"/>
    <s v="CCU "/>
    <s v=" BOM "/>
    <s v=" BLR"/>
    <m/>
    <m/>
    <s v="08:25"/>
    <s v="12:00 25 Mar"/>
    <n v="1655"/>
    <x v="2"/>
    <s v="No info"/>
    <n v="13759"/>
    <n v="8"/>
    <x v="1"/>
    <s v="CCU  →  BOM  →  BLR"/>
    <x v="0"/>
  </r>
  <r>
    <x v="3"/>
    <x v="27"/>
    <x v="4"/>
    <x v="5"/>
    <s v="BOM "/>
    <s v=" HYD"/>
    <m/>
    <m/>
    <m/>
    <s v="22:45"/>
    <s v="00:15 04 Jun"/>
    <n v="90"/>
    <x v="0"/>
    <s v="No info"/>
    <n v="2017"/>
    <n v="22"/>
    <x v="0"/>
    <s v="BOM  →  HYD"/>
    <x v="2"/>
  </r>
  <r>
    <x v="3"/>
    <x v="21"/>
    <x v="0"/>
    <x v="4"/>
    <s v="BLR "/>
    <s v=" DEL"/>
    <m/>
    <m/>
    <m/>
    <s v="09:30"/>
    <s v="12:20"/>
    <n v="170"/>
    <x v="0"/>
    <s v="No check-in baggage included"/>
    <n v="4885"/>
    <n v="9"/>
    <x v="1"/>
    <s v="BLR  →  DEL"/>
    <x v="2"/>
  </r>
  <r>
    <x v="4"/>
    <x v="7"/>
    <x v="2"/>
    <x v="2"/>
    <s v="DEL "/>
    <s v=" BOM "/>
    <s v=" COK"/>
    <m/>
    <m/>
    <s v="06:00"/>
    <s v="19:15"/>
    <n v="795"/>
    <x v="2"/>
    <s v="No info"/>
    <n v="10786"/>
    <n v="6"/>
    <x v="1"/>
    <s v="DEL  →  BOM  →  COK"/>
    <x v="1"/>
  </r>
  <r>
    <x v="6"/>
    <x v="6"/>
    <x v="4"/>
    <x v="5"/>
    <s v="BOM "/>
    <s v=" DEL "/>
    <s v=" HYD"/>
    <m/>
    <m/>
    <s v="07:30"/>
    <s v="09:25 13 Mar"/>
    <n v="1555"/>
    <x v="2"/>
    <s v="No info"/>
    <n v="12080"/>
    <n v="7"/>
    <x v="1"/>
    <s v="BOM  →  DEL  →  HYD"/>
    <x v="0"/>
  </r>
  <r>
    <x v="0"/>
    <x v="2"/>
    <x v="1"/>
    <x v="1"/>
    <s v="CCU "/>
    <s v=" BLR"/>
    <m/>
    <m/>
    <m/>
    <s v="20:20"/>
    <s v="22:55"/>
    <n v="155"/>
    <x v="0"/>
    <s v="No info"/>
    <n v="4804"/>
    <n v="20"/>
    <x v="2"/>
    <s v="CCU  →  BLR"/>
    <x v="2"/>
  </r>
  <r>
    <x v="1"/>
    <x v="16"/>
    <x v="2"/>
    <x v="2"/>
    <s v="DEL "/>
    <s v=" BOM "/>
    <s v=" COK"/>
    <m/>
    <m/>
    <s v="21:00"/>
    <s v="19:15 22 Mar"/>
    <n v="1335"/>
    <x v="2"/>
    <s v="No info"/>
    <n v="6587"/>
    <n v="21"/>
    <x v="0"/>
    <s v="DEL  →  BOM  →  COK"/>
    <x v="0"/>
  </r>
  <r>
    <x v="2"/>
    <x v="37"/>
    <x v="2"/>
    <x v="2"/>
    <s v="DEL "/>
    <s v=" MAA "/>
    <s v=" BOM "/>
    <s v=" COK"/>
    <m/>
    <s v="05:10"/>
    <s v="18:50"/>
    <n v="820"/>
    <x v="1"/>
    <s v="In-flight meal not included"/>
    <n v="8728"/>
    <n v="5"/>
    <x v="1"/>
    <s v="DEL  →  MAA  →  BOM  →  COK"/>
    <x v="0"/>
  </r>
  <r>
    <x v="7"/>
    <x v="23"/>
    <x v="2"/>
    <x v="2"/>
    <s v="DEL "/>
    <s v=" BLR "/>
    <s v=" COK"/>
    <m/>
    <m/>
    <s v="20:45"/>
    <s v="07:10 19 May"/>
    <n v="625"/>
    <x v="2"/>
    <s v="No info"/>
    <n v="7452"/>
    <n v="20"/>
    <x v="2"/>
    <s v="DEL  →  BLR  →  COK"/>
    <x v="1"/>
  </r>
  <r>
    <x v="0"/>
    <x v="31"/>
    <x v="0"/>
    <x v="4"/>
    <s v="BLR "/>
    <s v=" DEL"/>
    <m/>
    <m/>
    <m/>
    <s v="20:00"/>
    <s v="22:50"/>
    <n v="170"/>
    <x v="0"/>
    <s v="No info"/>
    <n v="4823"/>
    <n v="20"/>
    <x v="2"/>
    <s v="BLR  →  DEL"/>
    <x v="2"/>
  </r>
  <r>
    <x v="4"/>
    <x v="10"/>
    <x v="2"/>
    <x v="2"/>
    <s v="DEL "/>
    <s v=" HYD "/>
    <s v=" COK"/>
    <m/>
    <m/>
    <s v="07:05"/>
    <s v="22:30"/>
    <n v="925"/>
    <x v="2"/>
    <s v="No info"/>
    <n v="8310"/>
    <n v="7"/>
    <x v="1"/>
    <s v="DEL  →  HYD  →  COK"/>
    <x v="1"/>
  </r>
  <r>
    <x v="6"/>
    <x v="34"/>
    <x v="0"/>
    <x v="4"/>
    <s v="BLR "/>
    <s v=" DEL"/>
    <m/>
    <m/>
    <m/>
    <s v="11:30"/>
    <s v="14:20"/>
    <n v="170"/>
    <x v="0"/>
    <s v="No info"/>
    <n v="5403"/>
    <n v="11"/>
    <x v="1"/>
    <s v="BLR  →  DEL"/>
    <x v="3"/>
  </r>
  <r>
    <x v="2"/>
    <x v="2"/>
    <x v="2"/>
    <x v="2"/>
    <s v="DEL "/>
    <s v=" NAG "/>
    <s v=" BOM "/>
    <s v=" COK"/>
    <m/>
    <s v="14:35"/>
    <s v="12:35 10 Jun"/>
    <n v="1320"/>
    <x v="1"/>
    <s v="No info"/>
    <n v="13376"/>
    <n v="14"/>
    <x v="3"/>
    <s v="DEL  →  NAG  →  BOM  →  COK"/>
    <x v="2"/>
  </r>
  <r>
    <x v="4"/>
    <x v="27"/>
    <x v="2"/>
    <x v="2"/>
    <s v="DEL "/>
    <s v=" BOM "/>
    <s v=" COK"/>
    <m/>
    <m/>
    <s v="10:35"/>
    <s v="19:00"/>
    <n v="505"/>
    <x v="2"/>
    <s v="No info"/>
    <n v="10877"/>
    <n v="10"/>
    <x v="1"/>
    <s v="DEL  →  BOM  →  COK"/>
    <x v="2"/>
  </r>
  <r>
    <x v="2"/>
    <x v="26"/>
    <x v="0"/>
    <x v="0"/>
    <s v="BLR "/>
    <s v=" BOM "/>
    <s v=" DEL"/>
    <m/>
    <m/>
    <s v="22:50"/>
    <s v="00:45 08 Mar"/>
    <n v="1555"/>
    <x v="2"/>
    <s v="No info"/>
    <n v="14815"/>
    <n v="22"/>
    <x v="0"/>
    <s v="BLR  →  BOM  →  DEL"/>
    <x v="0"/>
  </r>
  <r>
    <x v="0"/>
    <x v="16"/>
    <x v="2"/>
    <x v="2"/>
    <s v="DEL "/>
    <s v=" HYD "/>
    <s v=" COK"/>
    <m/>
    <m/>
    <s v="06:40"/>
    <s v="16:10"/>
    <n v="570"/>
    <x v="2"/>
    <s v="No info"/>
    <n v="6558"/>
    <n v="6"/>
    <x v="1"/>
    <s v="DEL  →  HYD  →  COK"/>
    <x v="0"/>
  </r>
  <r>
    <x v="4"/>
    <x v="25"/>
    <x v="2"/>
    <x v="2"/>
    <s v="DEL "/>
    <s v=" BOM "/>
    <s v=" COK"/>
    <m/>
    <m/>
    <s v="09:00"/>
    <s v="21:00"/>
    <n v="720"/>
    <x v="2"/>
    <s v="No info"/>
    <n v="14067"/>
    <n v="9"/>
    <x v="1"/>
    <s v="DEL  →  BOM  →  COK"/>
    <x v="1"/>
  </r>
  <r>
    <x v="4"/>
    <x v="25"/>
    <x v="2"/>
    <x v="2"/>
    <s v="DEL "/>
    <s v=" BOM "/>
    <s v=" COK"/>
    <m/>
    <m/>
    <s v="09:15"/>
    <s v="19:00"/>
    <n v="585"/>
    <x v="2"/>
    <s v="No info"/>
    <n v="9627"/>
    <n v="9"/>
    <x v="1"/>
    <s v="DEL  →  BOM  →  COK"/>
    <x v="1"/>
  </r>
  <r>
    <x v="2"/>
    <x v="27"/>
    <x v="2"/>
    <x v="2"/>
    <s v="DEL "/>
    <s v=" BOM "/>
    <s v=" COK"/>
    <m/>
    <m/>
    <s v="19:15"/>
    <s v="19:00 04 Jun"/>
    <n v="1425"/>
    <x v="2"/>
    <s v="No info"/>
    <n v="14714"/>
    <n v="19"/>
    <x v="2"/>
    <s v="DEL  →  BOM  →  COK"/>
    <x v="2"/>
  </r>
  <r>
    <x v="0"/>
    <x v="10"/>
    <x v="2"/>
    <x v="2"/>
    <s v="DEL "/>
    <s v=" COK"/>
    <m/>
    <m/>
    <m/>
    <s v="05:35"/>
    <s v="08:50"/>
    <n v="195"/>
    <x v="0"/>
    <s v="No info"/>
    <n v="5000"/>
    <n v="5"/>
    <x v="1"/>
    <s v="DEL  →  COK"/>
    <x v="1"/>
  </r>
  <r>
    <x v="10"/>
    <x v="16"/>
    <x v="2"/>
    <x v="2"/>
    <s v="DEL "/>
    <s v=" BOM "/>
    <s v=" COK"/>
    <m/>
    <m/>
    <s v="06:00"/>
    <s v="21:00"/>
    <n v="900"/>
    <x v="2"/>
    <s v="No info"/>
    <n v="9845"/>
    <n v="6"/>
    <x v="1"/>
    <s v="DEL  →  BOM  →  COK"/>
    <x v="0"/>
  </r>
  <r>
    <x v="2"/>
    <x v="23"/>
    <x v="1"/>
    <x v="1"/>
    <s v="CCU "/>
    <s v=" BOM "/>
    <s v=" BLR"/>
    <m/>
    <m/>
    <s v="18:55"/>
    <s v="16:20 19 May"/>
    <n v="1285"/>
    <x v="2"/>
    <s v="In-flight meal not included"/>
    <n v="10844"/>
    <n v="18"/>
    <x v="2"/>
    <s v="CCU  →  BOM  →  BLR"/>
    <x v="1"/>
  </r>
  <r>
    <x v="0"/>
    <x v="37"/>
    <x v="2"/>
    <x v="2"/>
    <s v="DEL "/>
    <s v=" BOM "/>
    <s v=" COK"/>
    <m/>
    <m/>
    <s v="04:45"/>
    <s v="13:20"/>
    <n v="515"/>
    <x v="2"/>
    <s v="No info"/>
    <n v="7048"/>
    <n v="4"/>
    <x v="0"/>
    <s v="DEL  →  BOM  →  COK"/>
    <x v="0"/>
  </r>
  <r>
    <x v="2"/>
    <x v="14"/>
    <x v="1"/>
    <x v="1"/>
    <s v="CCU "/>
    <s v=" DEL "/>
    <s v=" BLR"/>
    <m/>
    <m/>
    <s v="09:35"/>
    <s v="10:55 13 Jun"/>
    <n v="1520"/>
    <x v="2"/>
    <s v="No info"/>
    <n v="12692"/>
    <n v="9"/>
    <x v="1"/>
    <s v="CCU  →  DEL  →  BLR"/>
    <x v="2"/>
  </r>
  <r>
    <x v="2"/>
    <x v="30"/>
    <x v="2"/>
    <x v="2"/>
    <s v="DEL "/>
    <s v=" BOM "/>
    <s v=" COK"/>
    <m/>
    <m/>
    <s v="21:50"/>
    <s v="18:50 10 Mar"/>
    <n v="1260"/>
    <x v="2"/>
    <s v="In-flight meal not included"/>
    <n v="13843"/>
    <n v="21"/>
    <x v="0"/>
    <s v="DEL  →  BOM  →  COK"/>
    <x v="0"/>
  </r>
  <r>
    <x v="2"/>
    <x v="16"/>
    <x v="0"/>
    <x v="0"/>
    <s v="BLR "/>
    <s v=" BOM "/>
    <s v=" DEL"/>
    <m/>
    <m/>
    <s v="14:05"/>
    <s v="07:40 19 Mar"/>
    <n v="1055"/>
    <x v="2"/>
    <s v="In-flight meal not included"/>
    <n v="7832"/>
    <n v="14"/>
    <x v="3"/>
    <s v="BLR  →  BOM  →  DEL"/>
    <x v="0"/>
  </r>
  <r>
    <x v="0"/>
    <x v="8"/>
    <x v="4"/>
    <x v="5"/>
    <s v="BOM "/>
    <s v=" HYD"/>
    <m/>
    <m/>
    <m/>
    <s v="09:15"/>
    <s v="10:45"/>
    <n v="90"/>
    <x v="0"/>
    <s v="No info"/>
    <n v="4049"/>
    <n v="9"/>
    <x v="1"/>
    <s v="BOM  →  HYD"/>
    <x v="2"/>
  </r>
  <r>
    <x v="2"/>
    <x v="37"/>
    <x v="2"/>
    <x v="2"/>
    <s v="DEL "/>
    <s v=" BOM "/>
    <s v=" COK"/>
    <m/>
    <m/>
    <s v="08:00"/>
    <s v="18:50"/>
    <n v="650"/>
    <x v="2"/>
    <s v="No info"/>
    <n v="12242"/>
    <n v="8"/>
    <x v="1"/>
    <s v="DEL  →  BOM  →  COK"/>
    <x v="0"/>
  </r>
  <r>
    <x v="2"/>
    <x v="5"/>
    <x v="2"/>
    <x v="2"/>
    <s v="DEL "/>
    <s v=" BOM "/>
    <s v=" COK"/>
    <m/>
    <m/>
    <s v="19:15"/>
    <s v="19:00 25 Jun"/>
    <n v="1425"/>
    <x v="2"/>
    <s v="In-flight meal not included"/>
    <n v="10262"/>
    <n v="19"/>
    <x v="2"/>
    <s v="DEL  →  BOM  →  COK"/>
    <x v="2"/>
  </r>
  <r>
    <x v="2"/>
    <x v="2"/>
    <x v="1"/>
    <x v="1"/>
    <s v="CCU "/>
    <s v=" BOM "/>
    <s v=" BLR"/>
    <m/>
    <m/>
    <s v="08:25"/>
    <s v="19:50"/>
    <n v="685"/>
    <x v="2"/>
    <s v="No info"/>
    <n v="14571"/>
    <n v="8"/>
    <x v="1"/>
    <s v="CCU  →  BOM  →  BLR"/>
    <x v="2"/>
  </r>
  <r>
    <x v="3"/>
    <x v="32"/>
    <x v="1"/>
    <x v="1"/>
    <s v="CCU "/>
    <s v=" BLR"/>
    <m/>
    <m/>
    <m/>
    <s v="17:10"/>
    <s v="19:40"/>
    <n v="150"/>
    <x v="0"/>
    <s v="No info"/>
    <n v="4174"/>
    <n v="17"/>
    <x v="2"/>
    <s v="CCU  →  BLR"/>
    <x v="1"/>
  </r>
  <r>
    <x v="4"/>
    <x v="7"/>
    <x v="2"/>
    <x v="2"/>
    <s v="DEL "/>
    <s v=" BOM "/>
    <s v=" COK"/>
    <m/>
    <m/>
    <s v="06:00"/>
    <s v="12:35"/>
    <n v="395"/>
    <x v="2"/>
    <s v="No info"/>
    <n v="11264"/>
    <n v="6"/>
    <x v="1"/>
    <s v="DEL  →  BOM  →  COK"/>
    <x v="1"/>
  </r>
  <r>
    <x v="0"/>
    <x v="9"/>
    <x v="1"/>
    <x v="1"/>
    <s v="CCU "/>
    <s v=" BLR"/>
    <m/>
    <m/>
    <m/>
    <s v="21:25"/>
    <s v="00:05 19 Apr"/>
    <n v="160"/>
    <x v="0"/>
    <s v="No info"/>
    <n v="4174"/>
    <n v="21"/>
    <x v="0"/>
    <s v="CCU  →  BLR"/>
    <x v="3"/>
  </r>
  <r>
    <x v="0"/>
    <x v="14"/>
    <x v="3"/>
    <x v="3"/>
    <s v="MAA "/>
    <s v=" CCU"/>
    <m/>
    <m/>
    <m/>
    <s v="05:15"/>
    <s v="07:40"/>
    <n v="145"/>
    <x v="0"/>
    <s v="No info"/>
    <n v="3540"/>
    <n v="5"/>
    <x v="1"/>
    <s v="MAA  →  CCU"/>
    <x v="2"/>
  </r>
  <r>
    <x v="6"/>
    <x v="23"/>
    <x v="1"/>
    <x v="1"/>
    <s v="CCU "/>
    <s v=" DEL "/>
    <s v=" BLR"/>
    <m/>
    <m/>
    <s v="07:10"/>
    <s v="20:20"/>
    <n v="790"/>
    <x v="2"/>
    <s v="No info"/>
    <n v="9345"/>
    <n v="7"/>
    <x v="1"/>
    <s v="CCU  →  DEL  →  BLR"/>
    <x v="1"/>
  </r>
  <r>
    <x v="1"/>
    <x v="31"/>
    <x v="2"/>
    <x v="2"/>
    <s v="DEL "/>
    <s v=" AMD "/>
    <s v=" BOM "/>
    <s v=" COK"/>
    <m/>
    <s v="16:40"/>
    <s v="19:15 07 Jun"/>
    <n v="1595"/>
    <x v="1"/>
    <s v="No info"/>
    <n v="9653"/>
    <n v="16"/>
    <x v="3"/>
    <s v="DEL  →  AMD  →  BOM  →  COK"/>
    <x v="2"/>
  </r>
  <r>
    <x v="0"/>
    <x v="38"/>
    <x v="4"/>
    <x v="5"/>
    <s v="BOM "/>
    <s v=" HYD"/>
    <m/>
    <m/>
    <m/>
    <s v="06:20"/>
    <s v="07:45"/>
    <n v="85"/>
    <x v="0"/>
    <s v="No info"/>
    <n v="3342"/>
    <n v="6"/>
    <x v="1"/>
    <s v="BOM  →  HYD"/>
    <x v="0"/>
  </r>
  <r>
    <x v="4"/>
    <x v="23"/>
    <x v="2"/>
    <x v="2"/>
    <s v="DEL "/>
    <s v=" BOM "/>
    <s v=" COK"/>
    <m/>
    <m/>
    <s v="10:00"/>
    <s v="01:30 19 May"/>
    <n v="930"/>
    <x v="2"/>
    <s v="No info"/>
    <n v="8073"/>
    <n v="10"/>
    <x v="1"/>
    <s v="DEL  →  BOM  →  COK"/>
    <x v="1"/>
  </r>
  <r>
    <x v="2"/>
    <x v="34"/>
    <x v="1"/>
    <x v="1"/>
    <s v="CCU "/>
    <s v=" BOM "/>
    <s v=" BLR"/>
    <m/>
    <m/>
    <s v="06:30"/>
    <s v="20:45"/>
    <n v="855"/>
    <x v="2"/>
    <s v="In-flight meal not included"/>
    <n v="7064"/>
    <n v="6"/>
    <x v="1"/>
    <s v="CCU  →  BOM  →  BLR"/>
    <x v="3"/>
  </r>
  <r>
    <x v="2"/>
    <x v="24"/>
    <x v="2"/>
    <x v="2"/>
    <s v="DEL "/>
    <s v=" NAG "/>
    <s v=" BOM "/>
    <s v=" COK"/>
    <m/>
    <s v="14:35"/>
    <s v="12:35 28 Jun"/>
    <n v="1320"/>
    <x v="1"/>
    <s v="No info"/>
    <n v="13376"/>
    <n v="14"/>
    <x v="3"/>
    <s v="DEL  →  NAG  →  BOM  →  COK"/>
    <x v="2"/>
  </r>
  <r>
    <x v="4"/>
    <x v="15"/>
    <x v="2"/>
    <x v="2"/>
    <s v="DEL "/>
    <s v=" BOM "/>
    <s v=" COK"/>
    <m/>
    <m/>
    <s v="08:25"/>
    <s v="18:50"/>
    <n v="625"/>
    <x v="2"/>
    <s v="No info"/>
    <n v="15135"/>
    <n v="8"/>
    <x v="1"/>
    <s v="DEL  →  BOM  →  COK"/>
    <x v="0"/>
  </r>
  <r>
    <x v="1"/>
    <x v="32"/>
    <x v="1"/>
    <x v="1"/>
    <s v="CCU "/>
    <s v=" DEL "/>
    <s v=" BLR"/>
    <m/>
    <m/>
    <s v="10:00"/>
    <s v="20:25"/>
    <n v="625"/>
    <x v="2"/>
    <s v="No info"/>
    <n v="10413"/>
    <n v="10"/>
    <x v="1"/>
    <s v="CCU  →  DEL  →  BLR"/>
    <x v="1"/>
  </r>
  <r>
    <x v="6"/>
    <x v="1"/>
    <x v="1"/>
    <x v="1"/>
    <s v="CCU "/>
    <s v=" DEL "/>
    <s v=" BLR"/>
    <m/>
    <m/>
    <s v="20:20"/>
    <s v="10:45 02 May"/>
    <n v="865"/>
    <x v="2"/>
    <s v="No info"/>
    <n v="9187"/>
    <n v="20"/>
    <x v="2"/>
    <s v="CCU  →  DEL  →  BLR"/>
    <x v="1"/>
  </r>
  <r>
    <x v="2"/>
    <x v="8"/>
    <x v="2"/>
    <x v="2"/>
    <s v="DEL "/>
    <s v=" IDR "/>
    <s v=" BOM "/>
    <s v=" COK"/>
    <m/>
    <s v="09:35"/>
    <s v="12:35 02 Jun"/>
    <n v="1620"/>
    <x v="1"/>
    <s v="No info"/>
    <n v="13292"/>
    <n v="9"/>
    <x v="1"/>
    <s v="DEL  →  IDR  →  BOM  →  COK"/>
    <x v="2"/>
  </r>
  <r>
    <x v="0"/>
    <x v="30"/>
    <x v="2"/>
    <x v="2"/>
    <s v="DEL "/>
    <s v=" HYD "/>
    <s v=" COK"/>
    <m/>
    <m/>
    <s v="07:35"/>
    <s v="16:10"/>
    <n v="515"/>
    <x v="2"/>
    <s v="No info"/>
    <n v="6674"/>
    <n v="7"/>
    <x v="1"/>
    <s v="DEL  →  HYD  →  COK"/>
    <x v="0"/>
  </r>
  <r>
    <x v="0"/>
    <x v="10"/>
    <x v="2"/>
    <x v="2"/>
    <s v="DEL "/>
    <s v=" BOM "/>
    <s v=" COK"/>
    <m/>
    <m/>
    <s v="17:30"/>
    <s v="01:30 10 May"/>
    <n v="480"/>
    <x v="2"/>
    <s v="No info"/>
    <n v="8330"/>
    <n v="17"/>
    <x v="2"/>
    <s v="DEL  →  BOM  →  COK"/>
    <x v="1"/>
  </r>
  <r>
    <x v="4"/>
    <x v="8"/>
    <x v="2"/>
    <x v="2"/>
    <s v="DEL "/>
    <s v=" BOM "/>
    <s v=" COK"/>
    <m/>
    <m/>
    <s v="06:40"/>
    <s v="19:00"/>
    <n v="740"/>
    <x v="2"/>
    <s v="No info"/>
    <n v="11200"/>
    <n v="6"/>
    <x v="1"/>
    <s v="DEL  →  BOM  →  COK"/>
    <x v="2"/>
  </r>
  <r>
    <x v="2"/>
    <x v="27"/>
    <x v="2"/>
    <x v="2"/>
    <s v="DEL "/>
    <s v=" BOM "/>
    <s v=" COK"/>
    <m/>
    <m/>
    <s v="10:00"/>
    <s v="12:35 04 Jun"/>
    <n v="1595"/>
    <x v="2"/>
    <s v="In-flight meal not included"/>
    <n v="10262"/>
    <n v="10"/>
    <x v="1"/>
    <s v="DEL  →  BOM  →  COK"/>
    <x v="2"/>
  </r>
  <r>
    <x v="6"/>
    <x v="13"/>
    <x v="2"/>
    <x v="2"/>
    <s v="DEL "/>
    <s v=" COK"/>
    <m/>
    <m/>
    <m/>
    <s v="14:40"/>
    <s v="17:50"/>
    <n v="190"/>
    <x v="0"/>
    <s v="No info"/>
    <n v="6216"/>
    <n v="14"/>
    <x v="3"/>
    <s v="DEL  →  COK"/>
    <x v="3"/>
  </r>
  <r>
    <x v="2"/>
    <x v="23"/>
    <x v="1"/>
    <x v="1"/>
    <s v="CCU "/>
    <s v=" BOM "/>
    <s v=" BLR"/>
    <m/>
    <m/>
    <s v="20:00"/>
    <s v="19:50 19 May"/>
    <n v="1430"/>
    <x v="2"/>
    <s v="In-flight meal not included"/>
    <n v="10844"/>
    <n v="20"/>
    <x v="2"/>
    <s v="CCU  →  BOM  →  BLR"/>
    <x v="1"/>
  </r>
  <r>
    <x v="2"/>
    <x v="0"/>
    <x v="1"/>
    <x v="1"/>
    <s v="CCU "/>
    <s v=" BOM "/>
    <s v=" BLR"/>
    <m/>
    <m/>
    <s v="16:55"/>
    <s v="18:10 25 Mar"/>
    <n v="1515"/>
    <x v="2"/>
    <s v="In-flight meal not included"/>
    <n v="11134"/>
    <n v="16"/>
    <x v="3"/>
    <s v="CCU  →  BOM  →  BLR"/>
    <x v="0"/>
  </r>
  <r>
    <x v="0"/>
    <x v="20"/>
    <x v="3"/>
    <x v="3"/>
    <s v="MAA "/>
    <s v=" CCU"/>
    <m/>
    <m/>
    <m/>
    <s v="22:05"/>
    <s v="00:25 19 Jun"/>
    <n v="140"/>
    <x v="0"/>
    <s v="No info"/>
    <n v="5277"/>
    <n v="22"/>
    <x v="0"/>
    <s v="MAA  →  CCU"/>
    <x v="2"/>
  </r>
  <r>
    <x v="2"/>
    <x v="24"/>
    <x v="2"/>
    <x v="2"/>
    <s v="DEL "/>
    <s v=" ATQ "/>
    <s v=" BOM "/>
    <s v=" COK"/>
    <m/>
    <s v="08:10"/>
    <s v="12:35 28 Jun"/>
    <n v="1705"/>
    <x v="1"/>
    <s v="No info"/>
    <n v="14300"/>
    <n v="8"/>
    <x v="1"/>
    <s v="DEL  →  ATQ  →  BOM  →  COK"/>
    <x v="2"/>
  </r>
  <r>
    <x v="2"/>
    <x v="26"/>
    <x v="0"/>
    <x v="0"/>
    <s v="BLR "/>
    <s v=" BOM "/>
    <s v=" DEL"/>
    <m/>
    <m/>
    <s v="22:50"/>
    <s v="20:20 07 Mar"/>
    <n v="1290"/>
    <x v="2"/>
    <s v="No info"/>
    <n v="17471"/>
    <n v="22"/>
    <x v="0"/>
    <s v="BLR  →  BOM  →  DEL"/>
    <x v="0"/>
  </r>
  <r>
    <x v="2"/>
    <x v="25"/>
    <x v="1"/>
    <x v="1"/>
    <s v="CCU "/>
    <s v=" BOM "/>
    <s v=" BLR"/>
    <m/>
    <m/>
    <s v="21:10"/>
    <s v="09:20 22 May"/>
    <n v="730"/>
    <x v="2"/>
    <s v="In-flight meal not included"/>
    <n v="10844"/>
    <n v="21"/>
    <x v="0"/>
    <s v="CCU  →  BOM  →  BLR"/>
    <x v="1"/>
  </r>
  <r>
    <x v="3"/>
    <x v="28"/>
    <x v="0"/>
    <x v="0"/>
    <s v="BLR "/>
    <s v=" DEL"/>
    <m/>
    <m/>
    <m/>
    <s v="05:45"/>
    <s v="08:35"/>
    <n v="170"/>
    <x v="0"/>
    <s v="No check-in baggage included"/>
    <n v="5469"/>
    <n v="5"/>
    <x v="1"/>
    <s v="BLR  →  DEL"/>
    <x v="0"/>
  </r>
  <r>
    <x v="2"/>
    <x v="2"/>
    <x v="2"/>
    <x v="2"/>
    <s v="DEL "/>
    <s v=" BOM "/>
    <s v=" COK"/>
    <m/>
    <m/>
    <s v="14:00"/>
    <s v="12:35 10 Jun"/>
    <n v="1355"/>
    <x v="2"/>
    <s v="In-flight meal not included"/>
    <n v="10262"/>
    <n v="14"/>
    <x v="3"/>
    <s v="DEL  →  BOM  →  COK"/>
    <x v="2"/>
  </r>
  <r>
    <x v="3"/>
    <x v="15"/>
    <x v="2"/>
    <x v="2"/>
    <s v="DEL "/>
    <s v=" BLR "/>
    <s v=" COK"/>
    <m/>
    <m/>
    <s v="16:35"/>
    <s v="22:50"/>
    <n v="375"/>
    <x v="2"/>
    <s v="No info"/>
    <n v="7185"/>
    <n v="16"/>
    <x v="3"/>
    <s v="DEL  →  BLR  →  COK"/>
    <x v="0"/>
  </r>
  <r>
    <x v="7"/>
    <x v="20"/>
    <x v="1"/>
    <x v="1"/>
    <s v="CCU "/>
    <s v=" BLR"/>
    <m/>
    <m/>
    <m/>
    <s v="19:55"/>
    <s v="22:25"/>
    <n v="150"/>
    <x v="0"/>
    <s v="No info"/>
    <n v="3807"/>
    <n v="19"/>
    <x v="2"/>
    <s v="CCU  →  BLR"/>
    <x v="2"/>
  </r>
  <r>
    <x v="2"/>
    <x v="8"/>
    <x v="2"/>
    <x v="2"/>
    <s v="DEL "/>
    <s v=" BOM "/>
    <s v=" COK"/>
    <m/>
    <m/>
    <s v="17:30"/>
    <s v="04:25 02 Jun"/>
    <n v="655"/>
    <x v="2"/>
    <s v="No info"/>
    <n v="14714"/>
    <n v="17"/>
    <x v="2"/>
    <s v="DEL  →  BOM  →  COK"/>
    <x v="2"/>
  </r>
  <r>
    <x v="6"/>
    <x v="18"/>
    <x v="1"/>
    <x v="1"/>
    <s v="CCU "/>
    <s v=" DEL "/>
    <s v=" BLR"/>
    <m/>
    <m/>
    <s v="07:10"/>
    <s v="20:20"/>
    <n v="790"/>
    <x v="2"/>
    <s v="No info"/>
    <n v="8610"/>
    <n v="7"/>
    <x v="1"/>
    <s v="CCU  →  DEL  →  BLR"/>
    <x v="1"/>
  </r>
  <r>
    <x v="2"/>
    <x v="15"/>
    <x v="2"/>
    <x v="2"/>
    <s v="DEL "/>
    <s v=" BOM "/>
    <s v=" COK"/>
    <m/>
    <m/>
    <s v="07:05"/>
    <s v="18:50"/>
    <n v="705"/>
    <x v="2"/>
    <s v="No info"/>
    <n v="17234"/>
    <n v="7"/>
    <x v="1"/>
    <s v="DEL  →  BOM  →  COK"/>
    <x v="0"/>
  </r>
  <r>
    <x v="4"/>
    <x v="14"/>
    <x v="2"/>
    <x v="2"/>
    <s v="DEL "/>
    <s v=" GWL "/>
    <s v=" IDR "/>
    <s v=" BOM "/>
    <s v=" COK"/>
    <s v="11:35"/>
    <s v="21:00"/>
    <n v="565"/>
    <x v="3"/>
    <s v="No info"/>
    <n v="15629"/>
    <n v="11"/>
    <x v="1"/>
    <s v="DEL  →  GWL  →  IDR  →  BOM  →  COK"/>
    <x v="2"/>
  </r>
  <r>
    <x v="4"/>
    <x v="37"/>
    <x v="2"/>
    <x v="2"/>
    <s v="DEL "/>
    <s v=" HYD "/>
    <s v=" MAA "/>
    <s v=" COK"/>
    <m/>
    <s v="07:05"/>
    <s v="21:20"/>
    <n v="855"/>
    <x v="1"/>
    <s v="No info"/>
    <n v="6128"/>
    <n v="7"/>
    <x v="1"/>
    <s v="DEL  →  HYD  →  MAA  →  COK"/>
    <x v="0"/>
  </r>
  <r>
    <x v="2"/>
    <x v="30"/>
    <x v="2"/>
    <x v="2"/>
    <s v="DEL "/>
    <s v=" BOM "/>
    <s v=" COK"/>
    <m/>
    <m/>
    <s v="16:00"/>
    <s v="04:25 10 Mar"/>
    <n v="745"/>
    <x v="2"/>
    <s v="No info"/>
    <n v="16289"/>
    <n v="16"/>
    <x v="3"/>
    <s v="DEL  →  BOM  →  COK"/>
    <x v="0"/>
  </r>
  <r>
    <x v="2"/>
    <x v="10"/>
    <x v="2"/>
    <x v="2"/>
    <s v="DEL "/>
    <s v=" JAI "/>
    <s v=" BOM "/>
    <s v=" COK"/>
    <m/>
    <s v="05:30"/>
    <s v="19:00"/>
    <n v="810"/>
    <x v="1"/>
    <s v="No info"/>
    <n v="15129"/>
    <n v="5"/>
    <x v="1"/>
    <s v="DEL  →  JAI  →  BOM  →  COK"/>
    <x v="1"/>
  </r>
  <r>
    <x v="2"/>
    <x v="16"/>
    <x v="0"/>
    <x v="0"/>
    <s v="BLR "/>
    <s v=" BOM "/>
    <s v=" DEL"/>
    <m/>
    <m/>
    <s v="14:05"/>
    <s v="10:25 19 Mar"/>
    <n v="1220"/>
    <x v="2"/>
    <s v="In-flight meal not included"/>
    <n v="7832"/>
    <n v="14"/>
    <x v="3"/>
    <s v="BLR  →  BOM  →  DEL"/>
    <x v="0"/>
  </r>
  <r>
    <x v="2"/>
    <x v="4"/>
    <x v="0"/>
    <x v="0"/>
    <s v="BLR "/>
    <s v=" BOM "/>
    <s v=" DEL"/>
    <m/>
    <m/>
    <s v="08:00"/>
    <s v="16:10"/>
    <n v="490"/>
    <x v="2"/>
    <s v="No info"/>
    <n v="22270"/>
    <n v="8"/>
    <x v="1"/>
    <s v="BLR  →  BOM  →  DEL"/>
    <x v="0"/>
  </r>
  <r>
    <x v="2"/>
    <x v="1"/>
    <x v="1"/>
    <x v="1"/>
    <s v="CCU "/>
    <s v=" DEL "/>
    <s v=" BLR"/>
    <m/>
    <m/>
    <s v="17:00"/>
    <s v="09:45 02 May"/>
    <n v="1005"/>
    <x v="2"/>
    <s v="No info"/>
    <n v="11467"/>
    <n v="17"/>
    <x v="2"/>
    <s v="CCU  →  DEL  →  BLR"/>
    <x v="1"/>
  </r>
  <r>
    <x v="0"/>
    <x v="10"/>
    <x v="4"/>
    <x v="5"/>
    <s v="BOM "/>
    <s v=" HYD"/>
    <m/>
    <m/>
    <m/>
    <s v="19:05"/>
    <s v="20:35"/>
    <n v="90"/>
    <x v="0"/>
    <s v="No info"/>
    <n v="4392"/>
    <n v="19"/>
    <x v="2"/>
    <s v="BOM  →  HYD"/>
    <x v="1"/>
  </r>
  <r>
    <x v="3"/>
    <x v="18"/>
    <x v="1"/>
    <x v="1"/>
    <s v="CCU "/>
    <s v=" BLR"/>
    <m/>
    <m/>
    <m/>
    <s v="17:10"/>
    <s v="19:40"/>
    <n v="150"/>
    <x v="0"/>
    <s v="No info"/>
    <n v="4491"/>
    <n v="17"/>
    <x v="2"/>
    <s v="CCU  →  BLR"/>
    <x v="1"/>
  </r>
  <r>
    <x v="2"/>
    <x v="23"/>
    <x v="1"/>
    <x v="1"/>
    <s v="CCU "/>
    <s v=" BOM "/>
    <s v=" BLR"/>
    <m/>
    <m/>
    <s v="21:10"/>
    <s v="09:20 19 May"/>
    <n v="730"/>
    <x v="2"/>
    <s v="In-flight meal not included"/>
    <n v="9663"/>
    <n v="21"/>
    <x v="0"/>
    <s v="CCU  →  BOM  →  BLR"/>
    <x v="1"/>
  </r>
  <r>
    <x v="0"/>
    <x v="24"/>
    <x v="2"/>
    <x v="2"/>
    <s v="DEL "/>
    <s v=" BOM "/>
    <s v=" COK"/>
    <m/>
    <m/>
    <s v="18:35"/>
    <s v="01:30 28 Jun"/>
    <n v="415"/>
    <x v="2"/>
    <s v="No info"/>
    <n v="5883"/>
    <n v="18"/>
    <x v="2"/>
    <s v="DEL  →  BOM  →  COK"/>
    <x v="2"/>
  </r>
  <r>
    <x v="1"/>
    <x v="12"/>
    <x v="2"/>
    <x v="2"/>
    <s v="DEL "/>
    <s v=" BOM "/>
    <s v=" COK"/>
    <m/>
    <m/>
    <s v="19:00"/>
    <s v="07:40 04 Mar"/>
    <n v="760"/>
    <x v="2"/>
    <s v="No info"/>
    <n v="14777"/>
    <n v="19"/>
    <x v="2"/>
    <s v="DEL  →  BOM  →  COK"/>
    <x v="0"/>
  </r>
  <r>
    <x v="7"/>
    <x v="25"/>
    <x v="1"/>
    <x v="1"/>
    <s v="CCU "/>
    <s v=" BBI "/>
    <s v=" BLR"/>
    <m/>
    <m/>
    <s v="06:50"/>
    <s v="10:30"/>
    <n v="220"/>
    <x v="2"/>
    <s v="No info"/>
    <n v="5162"/>
    <n v="6"/>
    <x v="1"/>
    <s v="CCU  →  BBI  →  BLR"/>
    <x v="1"/>
  </r>
  <r>
    <x v="0"/>
    <x v="8"/>
    <x v="1"/>
    <x v="1"/>
    <s v="CCU "/>
    <s v=" BLR"/>
    <m/>
    <m/>
    <m/>
    <s v="21:25"/>
    <s v="00:05 02 Jun"/>
    <n v="160"/>
    <x v="0"/>
    <s v="No info"/>
    <n v="4804"/>
    <n v="21"/>
    <x v="0"/>
    <s v="CCU  →  BLR"/>
    <x v="2"/>
  </r>
  <r>
    <x v="2"/>
    <x v="14"/>
    <x v="1"/>
    <x v="1"/>
    <s v="CCU "/>
    <s v=" BOM "/>
    <s v=" BLR"/>
    <m/>
    <m/>
    <s v="14:05"/>
    <s v="12:00 13 Jun"/>
    <n v="1315"/>
    <x v="2"/>
    <s v="In-flight meal not included"/>
    <n v="8529"/>
    <n v="14"/>
    <x v="3"/>
    <s v="CCU  →  BOM  →  BLR"/>
    <x v="2"/>
  </r>
  <r>
    <x v="2"/>
    <x v="2"/>
    <x v="1"/>
    <x v="1"/>
    <s v="CCU "/>
    <s v=" BOM "/>
    <s v=" BLR"/>
    <m/>
    <m/>
    <s v="06:30"/>
    <s v="16:20"/>
    <n v="590"/>
    <x v="2"/>
    <s v="In-flight meal not included"/>
    <n v="10844"/>
    <n v="6"/>
    <x v="1"/>
    <s v="CCU  →  BOM  →  BLR"/>
    <x v="2"/>
  </r>
  <r>
    <x v="3"/>
    <x v="40"/>
    <x v="1"/>
    <x v="1"/>
    <s v="CCU "/>
    <s v=" BLR"/>
    <m/>
    <m/>
    <m/>
    <s v="06:55"/>
    <s v="09:30"/>
    <n v="155"/>
    <x v="0"/>
    <s v="No info"/>
    <n v="3873"/>
    <n v="6"/>
    <x v="1"/>
    <s v="CCU  →  BLR"/>
    <x v="3"/>
  </r>
  <r>
    <x v="0"/>
    <x v="14"/>
    <x v="1"/>
    <x v="1"/>
    <s v="CCU "/>
    <s v=" BLR"/>
    <m/>
    <m/>
    <m/>
    <s v="09:35"/>
    <s v="12:20"/>
    <n v="165"/>
    <x v="0"/>
    <s v="No info"/>
    <n v="4804"/>
    <n v="9"/>
    <x v="1"/>
    <s v="CCU  →  BLR"/>
    <x v="2"/>
  </r>
  <r>
    <x v="2"/>
    <x v="3"/>
    <x v="4"/>
    <x v="5"/>
    <s v="BOM "/>
    <s v=" HYD"/>
    <m/>
    <m/>
    <m/>
    <s v="02:55"/>
    <s v="04:20"/>
    <n v="85"/>
    <x v="0"/>
    <s v="No info"/>
    <n v="5678"/>
    <n v="2"/>
    <x v="0"/>
    <s v="BOM  →  HYD"/>
    <x v="1"/>
  </r>
  <r>
    <x v="2"/>
    <x v="34"/>
    <x v="1"/>
    <x v="1"/>
    <s v="CCU "/>
    <s v=" BOM "/>
    <s v=" BLR"/>
    <m/>
    <m/>
    <s v="06:30"/>
    <s v="18:15"/>
    <n v="705"/>
    <x v="2"/>
    <s v="No info"/>
    <n v="12681"/>
    <n v="6"/>
    <x v="1"/>
    <s v="CCU  →  BOM  →  BLR"/>
    <x v="3"/>
  </r>
  <r>
    <x v="2"/>
    <x v="28"/>
    <x v="0"/>
    <x v="0"/>
    <s v="BLR "/>
    <s v=" BDQ "/>
    <s v=" DEL"/>
    <m/>
    <m/>
    <s v="05:50"/>
    <s v="12:20"/>
    <n v="390"/>
    <x v="2"/>
    <s v="No info"/>
    <n v="9623"/>
    <n v="5"/>
    <x v="1"/>
    <s v="BLR  →  BDQ  →  DEL"/>
    <x v="0"/>
  </r>
  <r>
    <x v="4"/>
    <x v="12"/>
    <x v="2"/>
    <x v="2"/>
    <s v="DEL "/>
    <s v=" BOM "/>
    <s v=" COK"/>
    <m/>
    <m/>
    <s v="08:55"/>
    <s v="21:00"/>
    <n v="725"/>
    <x v="2"/>
    <s v="No info"/>
    <n v="15147"/>
    <n v="8"/>
    <x v="1"/>
    <s v="DEL  →  BOM  →  COK"/>
    <x v="0"/>
  </r>
  <r>
    <x v="6"/>
    <x v="32"/>
    <x v="1"/>
    <x v="1"/>
    <s v="CCU "/>
    <s v=" DEL "/>
    <s v=" BLR"/>
    <m/>
    <m/>
    <s v="07:10"/>
    <s v="23:25"/>
    <n v="975"/>
    <x v="2"/>
    <s v="No info"/>
    <n v="9345"/>
    <n v="7"/>
    <x v="1"/>
    <s v="CCU  →  DEL  →  BLR"/>
    <x v="1"/>
  </r>
  <r>
    <x v="2"/>
    <x v="18"/>
    <x v="1"/>
    <x v="1"/>
    <s v="CCU "/>
    <s v=" BOM "/>
    <s v=" BLR"/>
    <m/>
    <m/>
    <s v="18:55"/>
    <s v="10:05 07 May"/>
    <n v="910"/>
    <x v="2"/>
    <s v="In-flight meal not included"/>
    <n v="7757"/>
    <n v="18"/>
    <x v="2"/>
    <s v="CCU  →  BOM  →  BLR"/>
    <x v="1"/>
  </r>
  <r>
    <x v="2"/>
    <x v="3"/>
    <x v="1"/>
    <x v="1"/>
    <s v="CCU "/>
    <s v=" BOM "/>
    <s v=" BLR"/>
    <m/>
    <m/>
    <s v="16:30"/>
    <s v="12:00 13 May"/>
    <n v="1170"/>
    <x v="2"/>
    <s v="In-flight meal not included"/>
    <n v="10844"/>
    <n v="16"/>
    <x v="3"/>
    <s v="CCU  →  BOM  →  BLR"/>
    <x v="1"/>
  </r>
  <r>
    <x v="1"/>
    <x v="42"/>
    <x v="0"/>
    <x v="0"/>
    <s v="BLR "/>
    <s v=" CCU "/>
    <s v=" GAU "/>
    <s v=" DEL"/>
    <m/>
    <s v="11:05"/>
    <s v="22:10 07 Mar"/>
    <n v="2105"/>
    <x v="1"/>
    <s v="No info"/>
    <n v="11948"/>
    <n v="11"/>
    <x v="1"/>
    <s v="BLR  →  CCU  →  GAU  →  DEL"/>
    <x v="0"/>
  </r>
  <r>
    <x v="2"/>
    <x v="24"/>
    <x v="2"/>
    <x v="2"/>
    <s v="DEL "/>
    <s v=" NAG "/>
    <s v=" BOM "/>
    <s v=" COK"/>
    <m/>
    <s v="06:45"/>
    <s v="12:35 28 Jun"/>
    <n v="1790"/>
    <x v="1"/>
    <s v="No info"/>
    <n v="13376"/>
    <n v="6"/>
    <x v="1"/>
    <s v="DEL  →  NAG  →  BOM  →  COK"/>
    <x v="2"/>
  </r>
  <r>
    <x v="1"/>
    <x v="19"/>
    <x v="1"/>
    <x v="1"/>
    <s v="CCU "/>
    <s v=" HYD "/>
    <s v=" BLR"/>
    <m/>
    <m/>
    <s v="19:00"/>
    <s v="04:40 16 May"/>
    <n v="580"/>
    <x v="2"/>
    <s v="No info"/>
    <n v="6117"/>
    <n v="19"/>
    <x v="2"/>
    <s v="CCU  →  HYD  →  BLR"/>
    <x v="1"/>
  </r>
  <r>
    <x v="0"/>
    <x v="15"/>
    <x v="2"/>
    <x v="2"/>
    <s v="DEL "/>
    <s v=" HYD "/>
    <s v=" COK"/>
    <m/>
    <m/>
    <s v="04:55"/>
    <s v="16:10"/>
    <n v="675"/>
    <x v="2"/>
    <s v="No info"/>
    <n v="6171"/>
    <n v="4"/>
    <x v="0"/>
    <s v="DEL  →  HYD  →  COK"/>
    <x v="0"/>
  </r>
  <r>
    <x v="2"/>
    <x v="14"/>
    <x v="1"/>
    <x v="1"/>
    <s v="CCU "/>
    <s v=" BOM "/>
    <s v=" BLR"/>
    <m/>
    <m/>
    <s v="14:05"/>
    <s v="19:50"/>
    <n v="345"/>
    <x v="2"/>
    <s v="No info"/>
    <n v="13626"/>
    <n v="14"/>
    <x v="3"/>
    <s v="CCU  →  BOM  →  BLR"/>
    <x v="2"/>
  </r>
  <r>
    <x v="2"/>
    <x v="26"/>
    <x v="0"/>
    <x v="0"/>
    <s v="BLR "/>
    <s v=" BOM "/>
    <s v=" DEL"/>
    <m/>
    <m/>
    <s v="21:25"/>
    <s v="19:10 07 Mar"/>
    <n v="1305"/>
    <x v="2"/>
    <s v="No info"/>
    <n v="17471"/>
    <n v="21"/>
    <x v="0"/>
    <s v="BLR  →  BOM  →  DEL"/>
    <x v="0"/>
  </r>
  <r>
    <x v="4"/>
    <x v="16"/>
    <x v="2"/>
    <x v="2"/>
    <s v="DEL "/>
    <s v=" BOM "/>
    <s v=" COK"/>
    <m/>
    <m/>
    <s v="10:20"/>
    <s v="19:15"/>
    <n v="535"/>
    <x v="2"/>
    <s v="No info"/>
    <n v="7531"/>
    <n v="10"/>
    <x v="1"/>
    <s v="DEL  →  BOM  →  COK"/>
    <x v="0"/>
  </r>
  <r>
    <x v="2"/>
    <x v="10"/>
    <x v="2"/>
    <x v="2"/>
    <s v="DEL "/>
    <s v=" BOM "/>
    <s v=" COK"/>
    <m/>
    <m/>
    <s v="15:00"/>
    <s v="04:25 10 May"/>
    <n v="805"/>
    <x v="2"/>
    <s v="In-flight meal not included"/>
    <n v="12373"/>
    <n v="15"/>
    <x v="3"/>
    <s v="DEL  →  BOM  →  COK"/>
    <x v="1"/>
  </r>
  <r>
    <x v="2"/>
    <x v="7"/>
    <x v="2"/>
    <x v="2"/>
    <s v="DEL "/>
    <s v=" BOM "/>
    <s v=" COK"/>
    <m/>
    <m/>
    <s v="07:05"/>
    <s v="12:35"/>
    <n v="330"/>
    <x v="2"/>
    <s v="No info"/>
    <n v="16289"/>
    <n v="7"/>
    <x v="1"/>
    <s v="DEL  →  BOM  →  COK"/>
    <x v="1"/>
  </r>
  <r>
    <x v="0"/>
    <x v="0"/>
    <x v="0"/>
    <x v="0"/>
    <s v="BLR "/>
    <s v=" DEL"/>
    <m/>
    <m/>
    <m/>
    <s v="10:10"/>
    <s v="13:00"/>
    <n v="170"/>
    <x v="0"/>
    <s v="No info"/>
    <n v="4777"/>
    <n v="10"/>
    <x v="1"/>
    <s v="BLR  →  DEL"/>
    <x v="0"/>
  </r>
  <r>
    <x v="2"/>
    <x v="35"/>
    <x v="0"/>
    <x v="4"/>
    <s v="BLR "/>
    <s v=" DEL"/>
    <m/>
    <m/>
    <m/>
    <s v="08:20"/>
    <s v="11:20"/>
    <n v="180"/>
    <x v="0"/>
    <s v="In-flight meal not included"/>
    <n v="5198"/>
    <n v="8"/>
    <x v="1"/>
    <s v="BLR  →  DEL"/>
    <x v="3"/>
  </r>
  <r>
    <x v="2"/>
    <x v="31"/>
    <x v="1"/>
    <x v="1"/>
    <s v="CCU "/>
    <s v=" BOM "/>
    <s v=" BLR"/>
    <m/>
    <m/>
    <s v="14:05"/>
    <s v="23:35"/>
    <n v="570"/>
    <x v="2"/>
    <s v="In-flight meal not included"/>
    <n v="10844"/>
    <n v="14"/>
    <x v="3"/>
    <s v="CCU  →  BOM  →  BLR"/>
    <x v="2"/>
  </r>
  <r>
    <x v="1"/>
    <x v="23"/>
    <x v="0"/>
    <x v="4"/>
    <s v="BLR "/>
    <s v=" DEL"/>
    <m/>
    <m/>
    <m/>
    <s v="17:00"/>
    <s v="19:45"/>
    <n v="165"/>
    <x v="0"/>
    <s v="No info"/>
    <n v="7171"/>
    <n v="17"/>
    <x v="2"/>
    <s v="BLR  →  DEL"/>
    <x v="1"/>
  </r>
  <r>
    <x v="1"/>
    <x v="24"/>
    <x v="2"/>
    <x v="2"/>
    <s v="DEL "/>
    <s v=" JAI "/>
    <s v=" BOM "/>
    <s v=" COK"/>
    <m/>
    <s v="18:45"/>
    <s v="19:15 28 Jun"/>
    <n v="1470"/>
    <x v="1"/>
    <s v="No info"/>
    <n v="11942"/>
    <n v="18"/>
    <x v="2"/>
    <s v="DEL  →  JAI  →  BOM  →  COK"/>
    <x v="2"/>
  </r>
  <r>
    <x v="0"/>
    <x v="43"/>
    <x v="0"/>
    <x v="4"/>
    <s v="BLR "/>
    <s v=" DEL"/>
    <m/>
    <m/>
    <m/>
    <s v="10:30"/>
    <s v="13:20"/>
    <n v="170"/>
    <x v="0"/>
    <s v="No info"/>
    <n v="4423"/>
    <n v="10"/>
    <x v="1"/>
    <s v="BLR  →  DEL"/>
    <x v="3"/>
  </r>
  <r>
    <x v="6"/>
    <x v="38"/>
    <x v="2"/>
    <x v="2"/>
    <s v="DEL "/>
    <s v=" COK"/>
    <m/>
    <m/>
    <m/>
    <s v="14:55"/>
    <s v="17:50"/>
    <n v="175"/>
    <x v="0"/>
    <s v="No info"/>
    <n v="5586"/>
    <n v="14"/>
    <x v="3"/>
    <s v="DEL  →  COK"/>
    <x v="0"/>
  </r>
  <r>
    <x v="2"/>
    <x v="0"/>
    <x v="1"/>
    <x v="1"/>
    <s v="CCU "/>
    <s v=" BOM "/>
    <s v=" BLR"/>
    <m/>
    <m/>
    <s v="16:55"/>
    <s v="12:00 25 Mar"/>
    <n v="1145"/>
    <x v="2"/>
    <s v="In-flight meal not included"/>
    <n v="11134"/>
    <n v="16"/>
    <x v="3"/>
    <s v="CCU  →  BOM  →  BLR"/>
    <x v="0"/>
  </r>
  <r>
    <x v="7"/>
    <x v="0"/>
    <x v="0"/>
    <x v="0"/>
    <s v="BLR "/>
    <s v=" DEL"/>
    <m/>
    <m/>
    <m/>
    <s v="05:50"/>
    <s v="08:40"/>
    <n v="170"/>
    <x v="0"/>
    <s v="No info"/>
    <n v="4284"/>
    <n v="5"/>
    <x v="1"/>
    <s v="BLR  →  DEL"/>
    <x v="0"/>
  </r>
  <r>
    <x v="1"/>
    <x v="1"/>
    <x v="1"/>
    <x v="1"/>
    <s v="CCU "/>
    <s v=" BLR"/>
    <m/>
    <m/>
    <m/>
    <s v="14:15"/>
    <s v="16:45"/>
    <n v="150"/>
    <x v="0"/>
    <s v="No info"/>
    <n v="6245"/>
    <n v="14"/>
    <x v="3"/>
    <s v="CCU  →  BLR"/>
    <x v="1"/>
  </r>
  <r>
    <x v="3"/>
    <x v="28"/>
    <x v="0"/>
    <x v="0"/>
    <s v="BLR "/>
    <s v=" PNQ "/>
    <s v=" DEL"/>
    <m/>
    <m/>
    <s v="10:20"/>
    <s v="18:15"/>
    <n v="475"/>
    <x v="2"/>
    <s v="No info"/>
    <n v="10341"/>
    <n v="10"/>
    <x v="1"/>
    <s v="BLR  →  PNQ  →  DEL"/>
    <x v="0"/>
  </r>
  <r>
    <x v="3"/>
    <x v="42"/>
    <x v="0"/>
    <x v="0"/>
    <s v="BLR "/>
    <s v=" DEL"/>
    <m/>
    <m/>
    <m/>
    <s v="05:45"/>
    <s v="08:35"/>
    <n v="170"/>
    <x v="0"/>
    <s v="No info"/>
    <n v="6860"/>
    <n v="5"/>
    <x v="1"/>
    <s v="BLR  →  DEL"/>
    <x v="0"/>
  </r>
  <r>
    <x v="1"/>
    <x v="17"/>
    <x v="4"/>
    <x v="5"/>
    <s v="BOM "/>
    <s v=" HYD"/>
    <m/>
    <m/>
    <m/>
    <s v="19:30"/>
    <s v="20:45"/>
    <n v="75"/>
    <x v="0"/>
    <s v="No info"/>
    <n v="2050"/>
    <n v="19"/>
    <x v="2"/>
    <s v="BOM  →  HYD"/>
    <x v="3"/>
  </r>
  <r>
    <x v="4"/>
    <x v="5"/>
    <x v="2"/>
    <x v="2"/>
    <s v="DEL "/>
    <s v=" BOM "/>
    <s v=" COK"/>
    <m/>
    <m/>
    <s v="17:45"/>
    <s v="01:30 25 Jun"/>
    <n v="465"/>
    <x v="2"/>
    <s v="In-flight meal not included"/>
    <n v="5797"/>
    <n v="17"/>
    <x v="2"/>
    <s v="DEL  →  BOM  →  COK"/>
    <x v="2"/>
  </r>
  <r>
    <x v="0"/>
    <x v="33"/>
    <x v="0"/>
    <x v="0"/>
    <s v="BLR "/>
    <s v=" DEL"/>
    <m/>
    <m/>
    <m/>
    <s v="08:30"/>
    <s v="11:30"/>
    <n v="180"/>
    <x v="0"/>
    <s v="No info"/>
    <n v="7648"/>
    <n v="8"/>
    <x v="1"/>
    <s v="BLR  →  DEL"/>
    <x v="0"/>
  </r>
  <r>
    <x v="1"/>
    <x v="28"/>
    <x v="0"/>
    <x v="0"/>
    <s v="BLR "/>
    <s v=" DEL"/>
    <m/>
    <m/>
    <m/>
    <s v="21:10"/>
    <s v="23:55"/>
    <n v="165"/>
    <x v="0"/>
    <s v="No info"/>
    <n v="8851"/>
    <n v="21"/>
    <x v="0"/>
    <s v="BLR  →  DEL"/>
    <x v="0"/>
  </r>
  <r>
    <x v="1"/>
    <x v="31"/>
    <x v="1"/>
    <x v="1"/>
    <s v="CCU "/>
    <s v=" DEL "/>
    <s v=" AMD "/>
    <s v=" BLR"/>
    <m/>
    <s v="10:00"/>
    <s v="05:25 07 Jun"/>
    <n v="1165"/>
    <x v="1"/>
    <s v="No info"/>
    <n v="13007"/>
    <n v="10"/>
    <x v="1"/>
    <s v="CCU  →  DEL  →  AMD  →  BLR"/>
    <x v="2"/>
  </r>
  <r>
    <x v="2"/>
    <x v="32"/>
    <x v="1"/>
    <x v="1"/>
    <s v="CCU "/>
    <s v=" DEL "/>
    <s v=" BLR"/>
    <m/>
    <m/>
    <s v="09:35"/>
    <s v="09:45 25 May"/>
    <n v="1450"/>
    <x v="2"/>
    <s v="No info"/>
    <n v="13067"/>
    <n v="9"/>
    <x v="1"/>
    <s v="CCU  →  DEL  →  BLR"/>
    <x v="1"/>
  </r>
  <r>
    <x v="0"/>
    <x v="38"/>
    <x v="0"/>
    <x v="0"/>
    <s v="BLR "/>
    <s v=" HYD "/>
    <s v=" DEL"/>
    <m/>
    <m/>
    <s v="16:55"/>
    <s v="21:50"/>
    <n v="295"/>
    <x v="2"/>
    <s v="No info"/>
    <n v="4049"/>
    <n v="16"/>
    <x v="3"/>
    <s v="BLR  →  HYD  →  DEL"/>
    <x v="0"/>
  </r>
  <r>
    <x v="2"/>
    <x v="14"/>
    <x v="1"/>
    <x v="1"/>
    <s v="CCU "/>
    <s v=" DEL "/>
    <s v=" BLR"/>
    <m/>
    <m/>
    <s v="17:00"/>
    <s v="18:00 13 Jun"/>
    <n v="1500"/>
    <x v="2"/>
    <s v="No info"/>
    <n v="12692"/>
    <n v="17"/>
    <x v="2"/>
    <s v="CCU  →  DEL  →  BLR"/>
    <x v="2"/>
  </r>
  <r>
    <x v="1"/>
    <x v="10"/>
    <x v="3"/>
    <x v="3"/>
    <s v="MAA "/>
    <s v=" CCU"/>
    <m/>
    <m/>
    <m/>
    <s v="11:40"/>
    <s v="13:55"/>
    <n v="135"/>
    <x v="0"/>
    <s v="No info"/>
    <n v="4667"/>
    <n v="11"/>
    <x v="1"/>
    <s v="MAA  →  CCU"/>
    <x v="1"/>
  </r>
  <r>
    <x v="4"/>
    <x v="12"/>
    <x v="2"/>
    <x v="2"/>
    <s v="DEL "/>
    <s v=" HYD "/>
    <s v=" MAA "/>
    <s v=" COK"/>
    <m/>
    <s v="07:10"/>
    <s v="21:20"/>
    <n v="850"/>
    <x v="1"/>
    <s v="In-flight meal not included"/>
    <n v="8938"/>
    <n v="7"/>
    <x v="1"/>
    <s v="DEL  →  HYD  →  MAA  →  COK"/>
    <x v="0"/>
  </r>
  <r>
    <x v="0"/>
    <x v="16"/>
    <x v="2"/>
    <x v="2"/>
    <s v="DEL "/>
    <s v=" BOM "/>
    <s v=" COK"/>
    <m/>
    <m/>
    <s v="07:30"/>
    <s v="15:30"/>
    <n v="480"/>
    <x v="2"/>
    <s v="No info"/>
    <n v="10208"/>
    <n v="7"/>
    <x v="1"/>
    <s v="DEL  →  BOM  →  COK"/>
    <x v="0"/>
  </r>
  <r>
    <x v="4"/>
    <x v="27"/>
    <x v="2"/>
    <x v="2"/>
    <s v="DEL "/>
    <s v=" BOM "/>
    <s v=" COK"/>
    <m/>
    <m/>
    <s v="11:25"/>
    <s v="19:15"/>
    <n v="470"/>
    <x v="2"/>
    <s v="No info"/>
    <n v="7354"/>
    <n v="11"/>
    <x v="1"/>
    <s v="DEL  →  BOM  →  COK"/>
    <x v="2"/>
  </r>
  <r>
    <x v="1"/>
    <x v="35"/>
    <x v="0"/>
    <x v="4"/>
    <s v="BLR "/>
    <s v=" DEL"/>
    <m/>
    <m/>
    <m/>
    <s v="17:00"/>
    <s v="19:45"/>
    <n v="165"/>
    <x v="0"/>
    <s v="No info"/>
    <n v="5438"/>
    <n v="17"/>
    <x v="2"/>
    <s v="BLR  →  DEL"/>
    <x v="3"/>
  </r>
  <r>
    <x v="7"/>
    <x v="32"/>
    <x v="1"/>
    <x v="1"/>
    <s v="CCU "/>
    <s v=" BLR"/>
    <m/>
    <m/>
    <m/>
    <s v="22:50"/>
    <s v="01:20 25 May"/>
    <n v="150"/>
    <x v="0"/>
    <s v="No info"/>
    <n v="4107"/>
    <n v="22"/>
    <x v="0"/>
    <s v="CCU  →  BLR"/>
    <x v="1"/>
  </r>
  <r>
    <x v="2"/>
    <x v="0"/>
    <x v="1"/>
    <x v="1"/>
    <s v="CCU "/>
    <s v=" BOM "/>
    <s v=" BLR"/>
    <m/>
    <m/>
    <s v="19:45"/>
    <s v="12:00 25 Mar"/>
    <n v="975"/>
    <x v="2"/>
    <s v="In-flight meal not included"/>
    <n v="11134"/>
    <n v="19"/>
    <x v="2"/>
    <s v="CCU  →  BOM  →  BLR"/>
    <x v="0"/>
  </r>
  <r>
    <x v="2"/>
    <x v="21"/>
    <x v="2"/>
    <x v="2"/>
    <s v="DEL "/>
    <s v=" BOM "/>
    <s v=" COK"/>
    <m/>
    <m/>
    <s v="20:55"/>
    <s v="12:35 16 Jun"/>
    <n v="940"/>
    <x v="2"/>
    <s v="In-flight meal not included"/>
    <n v="10262"/>
    <n v="20"/>
    <x v="2"/>
    <s v="DEL  →  BOM  →  COK"/>
    <x v="2"/>
  </r>
  <r>
    <x v="1"/>
    <x v="32"/>
    <x v="1"/>
    <x v="1"/>
    <s v="CCU "/>
    <s v=" DEL "/>
    <s v=" COK "/>
    <s v=" BLR"/>
    <m/>
    <s v="07:00"/>
    <s v="01:20 25 May"/>
    <n v="1100"/>
    <x v="1"/>
    <s v="No info"/>
    <n v="14083"/>
    <n v="7"/>
    <x v="1"/>
    <s v="CCU  →  DEL  →  COK  →  BLR"/>
    <x v="1"/>
  </r>
  <r>
    <x v="6"/>
    <x v="2"/>
    <x v="1"/>
    <x v="1"/>
    <s v="CCU "/>
    <s v=" DEL "/>
    <s v=" BLR"/>
    <m/>
    <m/>
    <s v="07:10"/>
    <s v="23:25"/>
    <n v="975"/>
    <x v="2"/>
    <s v="No info"/>
    <n v="9345"/>
    <n v="7"/>
    <x v="1"/>
    <s v="CCU  →  DEL  →  BLR"/>
    <x v="2"/>
  </r>
  <r>
    <x v="2"/>
    <x v="10"/>
    <x v="2"/>
    <x v="2"/>
    <s v="DEL "/>
    <s v=" BOM "/>
    <s v=" COK"/>
    <m/>
    <m/>
    <s v="17:30"/>
    <s v="12:35 10 May"/>
    <n v="1145"/>
    <x v="2"/>
    <s v="In-flight meal not included"/>
    <n v="12373"/>
    <n v="17"/>
    <x v="2"/>
    <s v="DEL  →  BOM  →  COK"/>
    <x v="1"/>
  </r>
  <r>
    <x v="4"/>
    <x v="21"/>
    <x v="2"/>
    <x v="2"/>
    <s v="DEL "/>
    <s v=" BOM "/>
    <s v=" COK"/>
    <m/>
    <m/>
    <s v="16:00"/>
    <s v="01:30 16 Jun"/>
    <n v="570"/>
    <x v="2"/>
    <s v="In-flight meal not included"/>
    <n v="10196"/>
    <n v="16"/>
    <x v="3"/>
    <s v="DEL  →  BOM  →  COK"/>
    <x v="2"/>
  </r>
  <r>
    <x v="0"/>
    <x v="13"/>
    <x v="2"/>
    <x v="2"/>
    <s v="DEL "/>
    <s v=" BOM "/>
    <s v=" COK"/>
    <m/>
    <m/>
    <s v="16:00"/>
    <s v="21:00"/>
    <n v="300"/>
    <x v="2"/>
    <s v="No info"/>
    <n v="5947"/>
    <n v="16"/>
    <x v="3"/>
    <s v="DEL  →  BOM  →  COK"/>
    <x v="3"/>
  </r>
  <r>
    <x v="2"/>
    <x v="14"/>
    <x v="1"/>
    <x v="1"/>
    <s v="CCU "/>
    <s v=" BOM "/>
    <s v=" BLR"/>
    <m/>
    <m/>
    <s v="14:05"/>
    <s v="09:20 13 Jun"/>
    <n v="1155"/>
    <x v="2"/>
    <s v="No info"/>
    <n v="13044"/>
    <n v="14"/>
    <x v="3"/>
    <s v="CCU  →  BOM  →  BLR"/>
    <x v="2"/>
  </r>
  <r>
    <x v="2"/>
    <x v="23"/>
    <x v="1"/>
    <x v="1"/>
    <s v="CCU "/>
    <s v=" BOM "/>
    <s v=" BLR"/>
    <m/>
    <m/>
    <s v="05:45"/>
    <s v="09:20 19 May"/>
    <n v="1655"/>
    <x v="2"/>
    <s v="In-flight meal not included"/>
    <n v="9663"/>
    <n v="5"/>
    <x v="1"/>
    <s v="CCU  →  BOM  →  BLR"/>
    <x v="1"/>
  </r>
  <r>
    <x v="2"/>
    <x v="4"/>
    <x v="0"/>
    <x v="0"/>
    <s v="BLR "/>
    <s v=" BOM "/>
    <s v=" DEL"/>
    <m/>
    <m/>
    <s v="05:45"/>
    <s v="20:20"/>
    <n v="875"/>
    <x v="2"/>
    <s v="No info"/>
    <n v="27992"/>
    <n v="5"/>
    <x v="1"/>
    <s v="BLR  →  BOM  →  DEL"/>
    <x v="0"/>
  </r>
  <r>
    <x v="0"/>
    <x v="0"/>
    <x v="1"/>
    <x v="1"/>
    <s v="CCU "/>
    <s v=" HYD "/>
    <s v=" BLR"/>
    <m/>
    <m/>
    <s v="15:10"/>
    <s v="19:50"/>
    <n v="280"/>
    <x v="2"/>
    <s v="No info"/>
    <n v="7476"/>
    <n v="15"/>
    <x v="3"/>
    <s v="CCU  →  HYD  →  BLR"/>
    <x v="0"/>
  </r>
  <r>
    <x v="1"/>
    <x v="2"/>
    <x v="1"/>
    <x v="1"/>
    <s v="CCU "/>
    <s v=" DEL "/>
    <s v=" BLR"/>
    <m/>
    <m/>
    <s v="07:00"/>
    <s v="20:25"/>
    <n v="805"/>
    <x v="2"/>
    <s v="No info"/>
    <n v="10413"/>
    <n v="7"/>
    <x v="1"/>
    <s v="CCU  →  DEL  →  BLR"/>
    <x v="2"/>
  </r>
  <r>
    <x v="4"/>
    <x v="8"/>
    <x v="2"/>
    <x v="2"/>
    <s v="DEL "/>
    <s v=" BOM "/>
    <s v=" COK"/>
    <m/>
    <m/>
    <s v="11:40"/>
    <s v="19:15"/>
    <n v="455"/>
    <x v="2"/>
    <s v="No info"/>
    <n v="10261"/>
    <n v="11"/>
    <x v="1"/>
    <s v="DEL  →  BOM  →  COK"/>
    <x v="2"/>
  </r>
  <r>
    <x v="2"/>
    <x v="31"/>
    <x v="1"/>
    <x v="1"/>
    <s v="CCU "/>
    <s v=" DEL "/>
    <s v=" BLR"/>
    <m/>
    <m/>
    <s v="09:35"/>
    <s v="23:35"/>
    <n v="840"/>
    <x v="2"/>
    <s v="No info"/>
    <n v="14151"/>
    <n v="9"/>
    <x v="1"/>
    <s v="CCU  →  DEL  →  BLR"/>
    <x v="2"/>
  </r>
  <r>
    <x v="1"/>
    <x v="22"/>
    <x v="0"/>
    <x v="4"/>
    <s v="BLR "/>
    <s v=" DEL"/>
    <m/>
    <m/>
    <m/>
    <s v="06:10"/>
    <s v="08:55"/>
    <n v="165"/>
    <x v="0"/>
    <s v="No info"/>
    <n v="5176"/>
    <n v="6"/>
    <x v="1"/>
    <s v="BLR  →  DEL"/>
    <x v="3"/>
  </r>
  <r>
    <x v="2"/>
    <x v="31"/>
    <x v="2"/>
    <x v="2"/>
    <s v="DEL "/>
    <s v=" BOM "/>
    <s v=" COK"/>
    <m/>
    <m/>
    <s v="10:00"/>
    <s v="04:25 07 Jun"/>
    <n v="1105"/>
    <x v="2"/>
    <s v="No info"/>
    <n v="14714"/>
    <n v="10"/>
    <x v="1"/>
    <s v="DEL  →  BOM  →  COK"/>
    <x v="2"/>
  </r>
  <r>
    <x v="2"/>
    <x v="19"/>
    <x v="1"/>
    <x v="1"/>
    <s v="CCU "/>
    <s v=" DEL "/>
    <s v=" BLR"/>
    <m/>
    <m/>
    <s v="17:00"/>
    <s v="14:25 16 May"/>
    <n v="1285"/>
    <x v="2"/>
    <s v="In-flight meal not included"/>
    <n v="9314"/>
    <n v="17"/>
    <x v="2"/>
    <s v="CCU  →  DEL  →  BLR"/>
    <x v="1"/>
  </r>
  <r>
    <x v="2"/>
    <x v="5"/>
    <x v="2"/>
    <x v="2"/>
    <s v="DEL "/>
    <s v=" BOM "/>
    <s v=" COK"/>
    <m/>
    <m/>
    <s v="21:50"/>
    <s v="04:25 25 Jun"/>
    <n v="395"/>
    <x v="2"/>
    <s v="No info"/>
    <n v="14714"/>
    <n v="21"/>
    <x v="0"/>
    <s v="DEL  →  BOM  →  COK"/>
    <x v="2"/>
  </r>
  <r>
    <x v="4"/>
    <x v="31"/>
    <x v="2"/>
    <x v="2"/>
    <s v="DEL "/>
    <s v=" BOM "/>
    <s v=" COK"/>
    <m/>
    <m/>
    <s v="08:00"/>
    <s v="19:00"/>
    <n v="660"/>
    <x v="2"/>
    <s v="No info"/>
    <n v="12192"/>
    <n v="8"/>
    <x v="1"/>
    <s v="DEL  →  BOM  →  COK"/>
    <x v="2"/>
  </r>
  <r>
    <x v="3"/>
    <x v="17"/>
    <x v="4"/>
    <x v="5"/>
    <s v="BOM "/>
    <s v=" HYD"/>
    <m/>
    <m/>
    <m/>
    <s v="22:45"/>
    <s v="00:15 02 Apr"/>
    <n v="90"/>
    <x v="0"/>
    <s v="No info"/>
    <n v="1759"/>
    <n v="22"/>
    <x v="0"/>
    <s v="BOM  →  HYD"/>
    <x v="3"/>
  </r>
  <r>
    <x v="0"/>
    <x v="37"/>
    <x v="2"/>
    <x v="2"/>
    <s v="DEL "/>
    <s v=" MAA "/>
    <s v=" COK"/>
    <m/>
    <m/>
    <s v="02:05"/>
    <s v="07:25"/>
    <n v="320"/>
    <x v="2"/>
    <s v="No info"/>
    <n v="4744"/>
    <n v="2"/>
    <x v="0"/>
    <s v="DEL  →  MAA  →  COK"/>
    <x v="0"/>
  </r>
  <r>
    <x v="2"/>
    <x v="25"/>
    <x v="0"/>
    <x v="4"/>
    <s v="BLR "/>
    <s v=" DEL"/>
    <m/>
    <m/>
    <m/>
    <s v="19:50"/>
    <s v="22:50"/>
    <n v="180"/>
    <x v="0"/>
    <s v="No info"/>
    <n v="7229"/>
    <n v="19"/>
    <x v="2"/>
    <s v="BLR  →  DEL"/>
    <x v="1"/>
  </r>
  <r>
    <x v="2"/>
    <x v="30"/>
    <x v="2"/>
    <x v="2"/>
    <s v="DEL "/>
    <s v=" BOM "/>
    <s v=" COK"/>
    <m/>
    <m/>
    <s v="00:20"/>
    <s v="04:25 10 Mar"/>
    <n v="1685"/>
    <x v="2"/>
    <s v="No info"/>
    <n v="15029"/>
    <n v="0"/>
    <x v="0"/>
    <s v="DEL  →  BOM  →  COK"/>
    <x v="0"/>
  </r>
  <r>
    <x v="0"/>
    <x v="28"/>
    <x v="1"/>
    <x v="1"/>
    <s v="CCU "/>
    <s v=" BLR"/>
    <m/>
    <m/>
    <m/>
    <s v="20:25"/>
    <s v="23:05"/>
    <n v="160"/>
    <x v="0"/>
    <s v="No info"/>
    <n v="4462"/>
    <n v="20"/>
    <x v="2"/>
    <s v="CCU  →  BLR"/>
    <x v="0"/>
  </r>
  <r>
    <x v="3"/>
    <x v="6"/>
    <x v="3"/>
    <x v="3"/>
    <s v="MAA "/>
    <s v=" CCU"/>
    <m/>
    <m/>
    <m/>
    <s v="08:20"/>
    <s v="10:35"/>
    <n v="135"/>
    <x v="0"/>
    <s v="No info"/>
    <n v="6300"/>
    <n v="8"/>
    <x v="1"/>
    <s v="MAA  →  CCU"/>
    <x v="0"/>
  </r>
  <r>
    <x v="1"/>
    <x v="16"/>
    <x v="4"/>
    <x v="5"/>
    <s v="BOM "/>
    <s v=" HYD"/>
    <m/>
    <m/>
    <m/>
    <s v="19:30"/>
    <s v="20:45"/>
    <n v="75"/>
    <x v="0"/>
    <s v="No info"/>
    <n v="2575"/>
    <n v="19"/>
    <x v="2"/>
    <s v="BOM  →  HYD"/>
    <x v="0"/>
  </r>
  <r>
    <x v="2"/>
    <x v="6"/>
    <x v="0"/>
    <x v="0"/>
    <s v="BLR "/>
    <s v=" BOM "/>
    <s v=" DEL"/>
    <m/>
    <m/>
    <s v="18:55"/>
    <s v="19:10 13 Mar"/>
    <n v="1455"/>
    <x v="2"/>
    <s v="In-flight meal not included"/>
    <n v="11087"/>
    <n v="18"/>
    <x v="2"/>
    <s v="BLR  →  BOM  →  DEL"/>
    <x v="0"/>
  </r>
  <r>
    <x v="4"/>
    <x v="37"/>
    <x v="2"/>
    <x v="2"/>
    <s v="DEL "/>
    <s v=" BOM "/>
    <s v=" COK"/>
    <m/>
    <m/>
    <s v="04:00"/>
    <s v="13:20"/>
    <n v="560"/>
    <x v="2"/>
    <s v="No info"/>
    <n v="6305"/>
    <n v="4"/>
    <x v="0"/>
    <s v="DEL  →  BOM  →  COK"/>
    <x v="0"/>
  </r>
  <r>
    <x v="6"/>
    <x v="33"/>
    <x v="0"/>
    <x v="0"/>
    <s v="BLR "/>
    <s v=" DEL"/>
    <m/>
    <m/>
    <m/>
    <s v="19:40"/>
    <s v="22:20"/>
    <n v="160"/>
    <x v="0"/>
    <s v="No info"/>
    <n v="8290"/>
    <n v="19"/>
    <x v="2"/>
    <s v="BLR  →  DEL"/>
    <x v="0"/>
  </r>
  <r>
    <x v="2"/>
    <x v="20"/>
    <x v="0"/>
    <x v="4"/>
    <s v="BLR "/>
    <s v=" DEL"/>
    <m/>
    <m/>
    <m/>
    <s v="07:10"/>
    <s v="10:10"/>
    <n v="180"/>
    <x v="0"/>
    <s v="In-flight meal not included"/>
    <n v="5769"/>
    <n v="7"/>
    <x v="1"/>
    <s v="BLR  →  DEL"/>
    <x v="2"/>
  </r>
  <r>
    <x v="0"/>
    <x v="39"/>
    <x v="0"/>
    <x v="4"/>
    <s v="BLR "/>
    <s v=" DEL"/>
    <m/>
    <m/>
    <m/>
    <s v="21:15"/>
    <s v="00:15 13 Apr"/>
    <n v="180"/>
    <x v="0"/>
    <s v="No info"/>
    <n v="4990"/>
    <n v="21"/>
    <x v="0"/>
    <s v="BLR  →  DEL"/>
    <x v="3"/>
  </r>
  <r>
    <x v="7"/>
    <x v="42"/>
    <x v="0"/>
    <x v="0"/>
    <s v="BLR "/>
    <s v=" DEL"/>
    <m/>
    <m/>
    <m/>
    <s v="23:25"/>
    <s v="02:10 04 Mar"/>
    <n v="165"/>
    <x v="0"/>
    <s v="No info"/>
    <n v="6135"/>
    <n v="23"/>
    <x v="0"/>
    <s v="BLR  →  DEL"/>
    <x v="0"/>
  </r>
  <r>
    <x v="0"/>
    <x v="37"/>
    <x v="2"/>
    <x v="2"/>
    <s v="DEL "/>
    <s v=" BLR "/>
    <s v=" COK"/>
    <m/>
    <m/>
    <s v="02:00"/>
    <s v="07:45"/>
    <n v="345"/>
    <x v="2"/>
    <s v="No info"/>
    <n v="5733"/>
    <n v="2"/>
    <x v="0"/>
    <s v="DEL  →  BLR  →  COK"/>
    <x v="0"/>
  </r>
  <r>
    <x v="4"/>
    <x v="19"/>
    <x v="2"/>
    <x v="2"/>
    <s v="DEL "/>
    <s v=" BOM "/>
    <s v=" COK"/>
    <m/>
    <m/>
    <s v="06:00"/>
    <s v="21:00"/>
    <n v="900"/>
    <x v="2"/>
    <s v="No info"/>
    <n v="7670"/>
    <n v="6"/>
    <x v="1"/>
    <s v="DEL  →  BOM  →  COK"/>
    <x v="1"/>
  </r>
  <r>
    <x v="2"/>
    <x v="24"/>
    <x v="2"/>
    <x v="2"/>
    <s v="DEL "/>
    <s v=" AMD "/>
    <s v=" BOM "/>
    <s v=" COK"/>
    <m/>
    <s v="19:10"/>
    <s v="19:00 28 Jun"/>
    <n v="1430"/>
    <x v="1"/>
    <s v="No info"/>
    <n v="12819"/>
    <n v="19"/>
    <x v="2"/>
    <s v="DEL  →  AMD  →  BOM  →  COK"/>
    <x v="2"/>
  </r>
  <r>
    <x v="0"/>
    <x v="29"/>
    <x v="0"/>
    <x v="4"/>
    <s v="BLR "/>
    <s v=" DEL"/>
    <m/>
    <m/>
    <m/>
    <s v="20:00"/>
    <s v="22:50"/>
    <n v="170"/>
    <x v="0"/>
    <s v="No info"/>
    <n v="4823"/>
    <n v="20"/>
    <x v="2"/>
    <s v="BLR  →  DEL"/>
    <x v="1"/>
  </r>
  <r>
    <x v="0"/>
    <x v="10"/>
    <x v="2"/>
    <x v="2"/>
    <s v="DEL "/>
    <s v=" BOM "/>
    <s v=" COK"/>
    <m/>
    <m/>
    <s v="04:55"/>
    <s v="21:00"/>
    <n v="965"/>
    <x v="2"/>
    <s v="No info"/>
    <n v="6979"/>
    <n v="4"/>
    <x v="0"/>
    <s v="DEL  →  BOM  →  COK"/>
    <x v="1"/>
  </r>
  <r>
    <x v="1"/>
    <x v="0"/>
    <x v="1"/>
    <x v="1"/>
    <s v="CCU "/>
    <s v=" BOM "/>
    <s v=" BLR"/>
    <m/>
    <m/>
    <s v="09:25"/>
    <s v="18:30"/>
    <n v="545"/>
    <x v="2"/>
    <s v="No info"/>
    <n v="10493"/>
    <n v="9"/>
    <x v="1"/>
    <s v="CCU  →  BOM  →  BLR"/>
    <x v="0"/>
  </r>
  <r>
    <x v="1"/>
    <x v="30"/>
    <x v="2"/>
    <x v="2"/>
    <s v="DEL "/>
    <s v=" BHO "/>
    <s v=" BOM "/>
    <s v=" COK"/>
    <m/>
    <s v="20:00"/>
    <s v="19:15 10 Mar"/>
    <n v="1395"/>
    <x v="1"/>
    <s v="No info"/>
    <n v="16111"/>
    <n v="20"/>
    <x v="2"/>
    <s v="DEL  →  BHO  →  BOM  →  COK"/>
    <x v="0"/>
  </r>
  <r>
    <x v="1"/>
    <x v="2"/>
    <x v="2"/>
    <x v="2"/>
    <s v="DEL "/>
    <s v=" GOI "/>
    <s v=" BOM "/>
    <s v=" COK"/>
    <m/>
    <s v="22:00"/>
    <s v="19:15 10 Jun"/>
    <n v="1275"/>
    <x v="1"/>
    <s v="No info"/>
    <n v="10651"/>
    <n v="22"/>
    <x v="0"/>
    <s v="DEL  →  GOI  →  BOM  →  COK"/>
    <x v="2"/>
  </r>
  <r>
    <x v="0"/>
    <x v="7"/>
    <x v="2"/>
    <x v="2"/>
    <s v="DEL "/>
    <s v=" HYD "/>
    <s v=" COK"/>
    <m/>
    <m/>
    <s v="05:05"/>
    <s v="16:10"/>
    <n v="665"/>
    <x v="2"/>
    <s v="No info"/>
    <n v="6600"/>
    <n v="5"/>
    <x v="1"/>
    <s v="DEL  →  HYD  →  COK"/>
    <x v="1"/>
  </r>
  <r>
    <x v="2"/>
    <x v="14"/>
    <x v="2"/>
    <x v="2"/>
    <s v="DEL "/>
    <s v=" NAG "/>
    <s v=" BOM "/>
    <s v=" COK"/>
    <m/>
    <s v="14:35"/>
    <s v="12:35 13 Jun"/>
    <n v="1320"/>
    <x v="1"/>
    <s v="In-flight meal not included"/>
    <n v="10919"/>
    <n v="14"/>
    <x v="3"/>
    <s v="DEL  →  NAG  →  BOM  →  COK"/>
    <x v="2"/>
  </r>
  <r>
    <x v="0"/>
    <x v="16"/>
    <x v="1"/>
    <x v="1"/>
    <s v="CCU "/>
    <s v=" BLR"/>
    <m/>
    <m/>
    <m/>
    <s v="10:10"/>
    <s v="12:55"/>
    <n v="165"/>
    <x v="0"/>
    <s v="No info"/>
    <n v="5198"/>
    <n v="10"/>
    <x v="1"/>
    <s v="CCU  →  BLR"/>
    <x v="0"/>
  </r>
  <r>
    <x v="1"/>
    <x v="6"/>
    <x v="0"/>
    <x v="0"/>
    <s v="BLR "/>
    <s v=" BOM "/>
    <s v=" JDH "/>
    <s v=" DEL"/>
    <m/>
    <s v="08:50"/>
    <s v="16:20 13 Mar"/>
    <n v="1890"/>
    <x v="1"/>
    <s v="No info"/>
    <n v="12778"/>
    <n v="8"/>
    <x v="1"/>
    <s v="BLR  →  BOM  →  JDH  →  DEL"/>
    <x v="0"/>
  </r>
  <r>
    <x v="0"/>
    <x v="37"/>
    <x v="4"/>
    <x v="5"/>
    <s v="BOM "/>
    <s v=" HYD"/>
    <m/>
    <m/>
    <m/>
    <s v="19:05"/>
    <s v="20:30"/>
    <n v="85"/>
    <x v="0"/>
    <s v="No info"/>
    <n v="2754"/>
    <n v="19"/>
    <x v="2"/>
    <s v="BOM  →  HYD"/>
    <x v="0"/>
  </r>
  <r>
    <x v="2"/>
    <x v="10"/>
    <x v="2"/>
    <x v="2"/>
    <s v="DEL "/>
    <s v=" AMD "/>
    <s v=" BOM "/>
    <s v=" COK"/>
    <m/>
    <s v="23:05"/>
    <s v="19:00 10 May"/>
    <n v="1195"/>
    <x v="1"/>
    <s v="No info"/>
    <n v="15129"/>
    <n v="23"/>
    <x v="0"/>
    <s v="DEL  →  AMD  →  BOM  →  COK"/>
    <x v="1"/>
  </r>
  <r>
    <x v="0"/>
    <x v="10"/>
    <x v="2"/>
    <x v="2"/>
    <s v="DEL "/>
    <s v=" BOM "/>
    <s v=" COK"/>
    <m/>
    <m/>
    <s v="20:25"/>
    <s v="01:30 10 May"/>
    <n v="305"/>
    <x v="2"/>
    <s v="No info"/>
    <n v="7255"/>
    <n v="20"/>
    <x v="2"/>
    <s v="DEL  →  BOM  →  COK"/>
    <x v="1"/>
  </r>
  <r>
    <x v="4"/>
    <x v="16"/>
    <x v="2"/>
    <x v="2"/>
    <s v="DEL "/>
    <s v=" BOM "/>
    <s v=" COK"/>
    <m/>
    <m/>
    <s v="07:05"/>
    <s v="13:20"/>
    <n v="375"/>
    <x v="2"/>
    <s v="No info"/>
    <n v="14486"/>
    <n v="7"/>
    <x v="1"/>
    <s v="DEL  →  BOM  →  COK"/>
    <x v="0"/>
  </r>
  <r>
    <x v="5"/>
    <x v="35"/>
    <x v="2"/>
    <x v="2"/>
    <s v="DEL "/>
    <s v=" BOM "/>
    <s v=" COK"/>
    <m/>
    <m/>
    <s v="07:00"/>
    <s v="12:55"/>
    <n v="355"/>
    <x v="2"/>
    <s v="No info"/>
    <n v="6591"/>
    <n v="7"/>
    <x v="1"/>
    <s v="DEL  →  BOM  →  COK"/>
    <x v="3"/>
  </r>
  <r>
    <x v="3"/>
    <x v="25"/>
    <x v="0"/>
    <x v="4"/>
    <s v="BLR "/>
    <s v=" DEL"/>
    <m/>
    <m/>
    <m/>
    <s v="21:10"/>
    <s v="00:05 22 May"/>
    <n v="175"/>
    <x v="0"/>
    <s v="No check-in baggage included"/>
    <n v="3573"/>
    <n v="21"/>
    <x v="0"/>
    <s v="BLR  →  DEL"/>
    <x v="1"/>
  </r>
  <r>
    <x v="2"/>
    <x v="8"/>
    <x v="2"/>
    <x v="2"/>
    <s v="DEL "/>
    <s v=" BOM "/>
    <s v=" COK"/>
    <m/>
    <m/>
    <s v="15:00"/>
    <s v="12:35 02 Jun"/>
    <n v="1295"/>
    <x v="2"/>
    <s v="In-flight meal not included"/>
    <n v="10262"/>
    <n v="15"/>
    <x v="3"/>
    <s v="DEL  →  BOM  →  COK"/>
    <x v="2"/>
  </r>
  <r>
    <x v="2"/>
    <x v="19"/>
    <x v="1"/>
    <x v="1"/>
    <s v="CCU "/>
    <s v=" BOM "/>
    <s v=" BLR"/>
    <m/>
    <m/>
    <s v="18:55"/>
    <s v="10:05 16 May"/>
    <n v="910"/>
    <x v="2"/>
    <s v="No info"/>
    <n v="14388"/>
    <n v="18"/>
    <x v="2"/>
    <s v="CCU  →  BOM  →  BLR"/>
    <x v="1"/>
  </r>
  <r>
    <x v="2"/>
    <x v="27"/>
    <x v="2"/>
    <x v="2"/>
    <s v="DEL "/>
    <s v=" BOM "/>
    <s v=" COK"/>
    <m/>
    <m/>
    <s v="17:30"/>
    <s v="19:00 04 Jun"/>
    <n v="1530"/>
    <x v="2"/>
    <s v="No info"/>
    <n v="14714"/>
    <n v="17"/>
    <x v="2"/>
    <s v="DEL  →  BOM  →  COK"/>
    <x v="2"/>
  </r>
  <r>
    <x v="2"/>
    <x v="14"/>
    <x v="2"/>
    <x v="2"/>
    <s v="DEL "/>
    <s v=" JAI "/>
    <s v=" BOM "/>
    <s v=" COK"/>
    <m/>
    <s v="19:30"/>
    <s v="12:35 13 Jun"/>
    <n v="1025"/>
    <x v="1"/>
    <s v="In-flight meal not included"/>
    <n v="10368"/>
    <n v="19"/>
    <x v="2"/>
    <s v="DEL  →  JAI  →  BOM  →  COK"/>
    <x v="2"/>
  </r>
  <r>
    <x v="3"/>
    <x v="16"/>
    <x v="3"/>
    <x v="3"/>
    <s v="MAA "/>
    <s v=" CCU"/>
    <m/>
    <m/>
    <m/>
    <s v="09:30"/>
    <s v="12:05"/>
    <n v="155"/>
    <x v="0"/>
    <s v="No info"/>
    <n v="3384"/>
    <n v="9"/>
    <x v="1"/>
    <s v="MAA  →  CCU"/>
    <x v="0"/>
  </r>
  <r>
    <x v="1"/>
    <x v="0"/>
    <x v="1"/>
    <x v="1"/>
    <s v="CCU "/>
    <s v=" BBI "/>
    <s v=" BLR"/>
    <m/>
    <m/>
    <s v="12:00"/>
    <s v="13:40 25 Mar"/>
    <n v="1540"/>
    <x v="2"/>
    <s v="No info"/>
    <n v="7742"/>
    <n v="12"/>
    <x v="3"/>
    <s v="CCU  →  BBI  →  BLR"/>
    <x v="0"/>
  </r>
  <r>
    <x v="0"/>
    <x v="2"/>
    <x v="2"/>
    <x v="2"/>
    <s v="DEL "/>
    <s v=" BLR "/>
    <s v=" COK"/>
    <m/>
    <m/>
    <s v="02:00"/>
    <s v="07:45"/>
    <n v="345"/>
    <x v="2"/>
    <s v="No info"/>
    <n v="6386"/>
    <n v="2"/>
    <x v="0"/>
    <s v="DEL  →  BLR  →  COK"/>
    <x v="2"/>
  </r>
  <r>
    <x v="2"/>
    <x v="31"/>
    <x v="0"/>
    <x v="4"/>
    <s v="BLR "/>
    <s v=" DEL"/>
    <m/>
    <m/>
    <m/>
    <s v="18:55"/>
    <s v="22:00"/>
    <n v="185"/>
    <x v="0"/>
    <s v="In-flight meal not included"/>
    <n v="7229"/>
    <n v="18"/>
    <x v="2"/>
    <s v="BLR  →  DEL"/>
    <x v="2"/>
  </r>
  <r>
    <x v="1"/>
    <x v="18"/>
    <x v="1"/>
    <x v="1"/>
    <s v="CCU "/>
    <s v=" BOM "/>
    <s v=" BLR"/>
    <m/>
    <m/>
    <s v="09:25"/>
    <s v="18:30"/>
    <n v="545"/>
    <x v="2"/>
    <s v="No info"/>
    <n v="8891"/>
    <n v="9"/>
    <x v="1"/>
    <s v="CCU  →  BOM  →  BLR"/>
    <x v="1"/>
  </r>
  <r>
    <x v="4"/>
    <x v="8"/>
    <x v="2"/>
    <x v="2"/>
    <s v="DEL "/>
    <s v=" BOM "/>
    <s v=" COK"/>
    <m/>
    <m/>
    <s v="13:00"/>
    <s v="21:00"/>
    <n v="480"/>
    <x v="2"/>
    <s v="No info"/>
    <n v="13587"/>
    <n v="13"/>
    <x v="3"/>
    <s v="DEL  →  BOM  →  COK"/>
    <x v="2"/>
  </r>
  <r>
    <x v="0"/>
    <x v="37"/>
    <x v="2"/>
    <x v="2"/>
    <s v="DEL "/>
    <s v=" BOM "/>
    <s v=" COK"/>
    <m/>
    <m/>
    <s v="07:30"/>
    <s v="13:20"/>
    <n v="350"/>
    <x v="2"/>
    <s v="No info"/>
    <n v="8227"/>
    <n v="7"/>
    <x v="1"/>
    <s v="DEL  →  BOM  →  COK"/>
    <x v="0"/>
  </r>
  <r>
    <x v="1"/>
    <x v="34"/>
    <x v="1"/>
    <x v="1"/>
    <s v="CCU "/>
    <s v=" GAU "/>
    <s v=" DEL "/>
    <s v=" BLR"/>
    <m/>
    <s v="09:50"/>
    <s v="23:15"/>
    <n v="805"/>
    <x v="1"/>
    <s v="No info"/>
    <n v="12125"/>
    <n v="9"/>
    <x v="1"/>
    <s v="CCU  →  GAU  →  DEL  →  BLR"/>
    <x v="3"/>
  </r>
  <r>
    <x v="3"/>
    <x v="21"/>
    <x v="1"/>
    <x v="1"/>
    <s v="CCU "/>
    <s v=" BLR"/>
    <m/>
    <m/>
    <m/>
    <s v="22:20"/>
    <s v="00:40 16 Jun"/>
    <n v="140"/>
    <x v="0"/>
    <s v="No info"/>
    <n v="3873"/>
    <n v="22"/>
    <x v="0"/>
    <s v="CCU  →  BLR"/>
    <x v="2"/>
  </r>
  <r>
    <x v="4"/>
    <x v="14"/>
    <x v="2"/>
    <x v="2"/>
    <s v="DEL "/>
    <s v=" BOM "/>
    <s v=" COK"/>
    <m/>
    <m/>
    <s v="16:00"/>
    <s v="01:30 13 Jun"/>
    <n v="570"/>
    <x v="2"/>
    <s v="No info"/>
    <n v="13377"/>
    <n v="16"/>
    <x v="3"/>
    <s v="DEL  →  BOM  →  COK"/>
    <x v="2"/>
  </r>
  <r>
    <x v="2"/>
    <x v="3"/>
    <x v="1"/>
    <x v="1"/>
    <s v="CCU "/>
    <s v=" DEL "/>
    <s v=" BLR"/>
    <m/>
    <m/>
    <s v="20:25"/>
    <s v="23:35 13 May"/>
    <n v="1630"/>
    <x v="2"/>
    <s v="No info"/>
    <n v="10953"/>
    <n v="20"/>
    <x v="2"/>
    <s v="CCU  →  DEL  →  BLR"/>
    <x v="1"/>
  </r>
  <r>
    <x v="3"/>
    <x v="30"/>
    <x v="1"/>
    <x v="1"/>
    <s v="CCU "/>
    <s v=" BLR"/>
    <m/>
    <m/>
    <m/>
    <s v="06:55"/>
    <s v="09:35"/>
    <n v="160"/>
    <x v="0"/>
    <s v="No info"/>
    <n v="4622"/>
    <n v="6"/>
    <x v="1"/>
    <s v="CCU  →  BLR"/>
    <x v="0"/>
  </r>
  <r>
    <x v="2"/>
    <x v="0"/>
    <x v="1"/>
    <x v="1"/>
    <s v="CCU "/>
    <s v=" BOM "/>
    <s v=" BLR"/>
    <m/>
    <m/>
    <s v="13:55"/>
    <s v="10:05 25 Mar"/>
    <n v="1210"/>
    <x v="2"/>
    <s v="No info"/>
    <n v="14231"/>
    <n v="13"/>
    <x v="3"/>
    <s v="CCU  →  BOM  →  BLR"/>
    <x v="0"/>
  </r>
  <r>
    <x v="2"/>
    <x v="5"/>
    <x v="2"/>
    <x v="2"/>
    <s v="DEL "/>
    <s v=" BOM "/>
    <s v=" COK"/>
    <m/>
    <m/>
    <s v="21:50"/>
    <s v="19:00 25 Jun"/>
    <n v="1270"/>
    <x v="2"/>
    <s v="In-flight meal not included"/>
    <n v="10262"/>
    <n v="21"/>
    <x v="0"/>
    <s v="DEL  →  BOM  →  COK"/>
    <x v="2"/>
  </r>
  <r>
    <x v="0"/>
    <x v="13"/>
    <x v="0"/>
    <x v="4"/>
    <s v="BLR "/>
    <s v=" DEL"/>
    <m/>
    <m/>
    <m/>
    <s v="22:10"/>
    <s v="01:00 16 Apr"/>
    <n v="170"/>
    <x v="0"/>
    <s v="No info"/>
    <n v="3943"/>
    <n v="22"/>
    <x v="0"/>
    <s v="BLR  →  DEL"/>
    <x v="3"/>
  </r>
  <r>
    <x v="6"/>
    <x v="3"/>
    <x v="1"/>
    <x v="1"/>
    <s v="CCU "/>
    <s v=" DEL "/>
    <s v=" BLR"/>
    <m/>
    <m/>
    <s v="20:20"/>
    <s v="20:20 13 May"/>
    <n v="1440"/>
    <x v="2"/>
    <s v="No info"/>
    <n v="8610"/>
    <n v="20"/>
    <x v="2"/>
    <s v="CCU  →  DEL  →  BLR"/>
    <x v="1"/>
  </r>
  <r>
    <x v="4"/>
    <x v="16"/>
    <x v="2"/>
    <x v="2"/>
    <s v="DEL "/>
    <s v=" HYD "/>
    <s v=" COK"/>
    <m/>
    <m/>
    <s v="07:05"/>
    <s v="22:20"/>
    <n v="915"/>
    <x v="2"/>
    <s v="No info"/>
    <n v="6717"/>
    <n v="7"/>
    <x v="1"/>
    <s v="DEL  →  HYD  →  COK"/>
    <x v="0"/>
  </r>
  <r>
    <x v="4"/>
    <x v="5"/>
    <x v="2"/>
    <x v="2"/>
    <s v="DEL "/>
    <s v=" BOM "/>
    <s v=" COK"/>
    <m/>
    <m/>
    <s v="08:30"/>
    <s v="19:00"/>
    <n v="630"/>
    <x v="2"/>
    <s v="No info"/>
    <n v="10877"/>
    <n v="8"/>
    <x v="1"/>
    <s v="DEL  →  BOM  →  COK"/>
    <x v="2"/>
  </r>
  <r>
    <x v="0"/>
    <x v="1"/>
    <x v="1"/>
    <x v="1"/>
    <s v="CCU "/>
    <s v=" HYD "/>
    <s v=" BLR"/>
    <m/>
    <m/>
    <s v="15:15"/>
    <s v="20:05"/>
    <n v="290"/>
    <x v="2"/>
    <s v="No info"/>
    <n v="4775"/>
    <n v="15"/>
    <x v="3"/>
    <s v="CCU  →  HYD  →  BLR"/>
    <x v="1"/>
  </r>
  <r>
    <x v="2"/>
    <x v="2"/>
    <x v="1"/>
    <x v="1"/>
    <s v="CCU "/>
    <s v=" BOM "/>
    <s v=" BLR"/>
    <m/>
    <m/>
    <s v="16:30"/>
    <s v="22:35"/>
    <n v="365"/>
    <x v="2"/>
    <s v="No info"/>
    <n v="14571"/>
    <n v="16"/>
    <x v="3"/>
    <s v="CCU  →  BOM  →  BLR"/>
    <x v="2"/>
  </r>
  <r>
    <x v="3"/>
    <x v="0"/>
    <x v="0"/>
    <x v="0"/>
    <s v="BLR "/>
    <s v=" DEL"/>
    <m/>
    <m/>
    <m/>
    <s v="09:35"/>
    <s v="12:30"/>
    <n v="175"/>
    <x v="0"/>
    <s v="No check-in baggage included"/>
    <n v="6205"/>
    <n v="9"/>
    <x v="1"/>
    <s v="BLR  →  DEL"/>
    <x v="0"/>
  </r>
  <r>
    <x v="2"/>
    <x v="23"/>
    <x v="1"/>
    <x v="1"/>
    <s v="CCU "/>
    <s v=" DEL "/>
    <s v=" BLR"/>
    <m/>
    <m/>
    <s v="20:25"/>
    <s v="18:00 19 May"/>
    <n v="1295"/>
    <x v="2"/>
    <s v="No info"/>
    <n v="14151"/>
    <n v="20"/>
    <x v="2"/>
    <s v="CCU  →  DEL  →  BLR"/>
    <x v="1"/>
  </r>
  <r>
    <x v="4"/>
    <x v="37"/>
    <x v="2"/>
    <x v="2"/>
    <s v="DEL "/>
    <s v=" BOM "/>
    <s v=" COK"/>
    <m/>
    <m/>
    <s v="11:40"/>
    <s v="21:00"/>
    <n v="560"/>
    <x v="2"/>
    <s v="No info"/>
    <n v="6637"/>
    <n v="11"/>
    <x v="1"/>
    <s v="DEL  →  BOM  →  COK"/>
    <x v="0"/>
  </r>
  <r>
    <x v="1"/>
    <x v="42"/>
    <x v="0"/>
    <x v="0"/>
    <s v="BLR "/>
    <s v=" TRV "/>
    <s v=" COK "/>
    <s v=" DEL"/>
    <m/>
    <s v="07:30"/>
    <s v="10:50 07 Mar"/>
    <n v="1640"/>
    <x v="1"/>
    <s v="No info"/>
    <n v="12074"/>
    <n v="7"/>
    <x v="1"/>
    <s v="BLR  →  TRV  →  COK  →  DEL"/>
    <x v="0"/>
  </r>
  <r>
    <x v="0"/>
    <x v="36"/>
    <x v="1"/>
    <x v="1"/>
    <s v="CCU "/>
    <s v=" BLR"/>
    <m/>
    <m/>
    <m/>
    <s v="11:30"/>
    <s v="14:05"/>
    <n v="155"/>
    <x v="0"/>
    <s v="No info"/>
    <n v="4804"/>
    <n v="11"/>
    <x v="1"/>
    <s v="CCU  →  BLR"/>
    <x v="2"/>
  </r>
  <r>
    <x v="0"/>
    <x v="18"/>
    <x v="1"/>
    <x v="1"/>
    <s v="CCU "/>
    <s v=" PNQ "/>
    <s v=" BLR"/>
    <m/>
    <m/>
    <s v="21:00"/>
    <s v="02:15 07 May"/>
    <n v="315"/>
    <x v="2"/>
    <s v="No info"/>
    <n v="7252"/>
    <n v="21"/>
    <x v="0"/>
    <s v="CCU  →  PNQ  →  BLR"/>
    <x v="1"/>
  </r>
  <r>
    <x v="0"/>
    <x v="27"/>
    <x v="2"/>
    <x v="2"/>
    <s v="DEL "/>
    <s v=" HYD "/>
    <s v=" COK"/>
    <m/>
    <m/>
    <s v="07:35"/>
    <s v="12:10"/>
    <n v="275"/>
    <x v="2"/>
    <s v="No info"/>
    <n v="6069"/>
    <n v="7"/>
    <x v="1"/>
    <s v="DEL  →  HYD  →  COK"/>
    <x v="2"/>
  </r>
  <r>
    <x v="2"/>
    <x v="10"/>
    <x v="2"/>
    <x v="2"/>
    <s v="DEL "/>
    <s v=" BOM "/>
    <s v=" COK"/>
    <m/>
    <m/>
    <s v="11:30"/>
    <s v="19:00"/>
    <n v="450"/>
    <x v="2"/>
    <s v="No info"/>
    <n v="15554"/>
    <n v="11"/>
    <x v="1"/>
    <s v="DEL  →  BOM  →  COK"/>
    <x v="1"/>
  </r>
  <r>
    <x v="0"/>
    <x v="23"/>
    <x v="3"/>
    <x v="3"/>
    <s v="MAA "/>
    <s v=" CCU"/>
    <m/>
    <m/>
    <m/>
    <s v="15:40"/>
    <s v="18:25"/>
    <n v="165"/>
    <x v="0"/>
    <s v="No info"/>
    <n v="3850"/>
    <n v="15"/>
    <x v="3"/>
    <s v="MAA  →  CCU"/>
    <x v="1"/>
  </r>
  <r>
    <x v="1"/>
    <x v="23"/>
    <x v="2"/>
    <x v="2"/>
    <s v="DEL "/>
    <s v=" JAI "/>
    <s v=" BOM "/>
    <s v=" COK"/>
    <m/>
    <s v="18:45"/>
    <s v="19:15 19 May"/>
    <n v="1470"/>
    <x v="1"/>
    <s v="No info"/>
    <n v="12940"/>
    <n v="18"/>
    <x v="2"/>
    <s v="DEL  →  JAI  →  BOM  →  COK"/>
    <x v="1"/>
  </r>
  <r>
    <x v="3"/>
    <x v="1"/>
    <x v="1"/>
    <x v="1"/>
    <s v="CCU "/>
    <s v=" IXB "/>
    <s v=" BLR"/>
    <m/>
    <m/>
    <s v="11:15"/>
    <s v="18:30"/>
    <n v="435"/>
    <x v="2"/>
    <s v="No info"/>
    <n v="8844"/>
    <n v="11"/>
    <x v="1"/>
    <s v="CCU  →  IXB  →  BLR"/>
    <x v="1"/>
  </r>
  <r>
    <x v="2"/>
    <x v="14"/>
    <x v="2"/>
    <x v="2"/>
    <s v="DEL "/>
    <s v=" BOM "/>
    <s v=" COK"/>
    <m/>
    <m/>
    <s v="07:05"/>
    <s v="19:00"/>
    <n v="715"/>
    <x v="2"/>
    <s v="In-flight meal not included"/>
    <n v="15190"/>
    <n v="7"/>
    <x v="1"/>
    <s v="DEL  →  BOM  →  COK"/>
    <x v="2"/>
  </r>
  <r>
    <x v="2"/>
    <x v="28"/>
    <x v="0"/>
    <x v="0"/>
    <s v="BLR "/>
    <s v=" BOM "/>
    <s v=" DEL"/>
    <m/>
    <m/>
    <s v="08:00"/>
    <s v="16:10"/>
    <n v="490"/>
    <x v="2"/>
    <s v="In-flight meal not included"/>
    <n v="9134"/>
    <n v="8"/>
    <x v="1"/>
    <s v="BLR  →  BOM  →  DEL"/>
    <x v="0"/>
  </r>
  <r>
    <x v="2"/>
    <x v="40"/>
    <x v="2"/>
    <x v="2"/>
    <s v="DEL "/>
    <s v=" BOM "/>
    <s v=" COK"/>
    <m/>
    <m/>
    <s v="20:55"/>
    <s v="12:35 10 Apr"/>
    <n v="940"/>
    <x v="2"/>
    <s v="No info"/>
    <n v="11822"/>
    <n v="20"/>
    <x v="2"/>
    <s v="DEL  →  BOM  →  COK"/>
    <x v="3"/>
  </r>
  <r>
    <x v="4"/>
    <x v="10"/>
    <x v="2"/>
    <x v="2"/>
    <s v="DEL "/>
    <s v=" BOM "/>
    <s v=" COK"/>
    <m/>
    <m/>
    <s v="15:00"/>
    <s v="01:30 10 May"/>
    <n v="630"/>
    <x v="2"/>
    <s v="No info"/>
    <n v="15078"/>
    <n v="15"/>
    <x v="3"/>
    <s v="DEL  →  BOM  →  COK"/>
    <x v="1"/>
  </r>
  <r>
    <x v="3"/>
    <x v="41"/>
    <x v="4"/>
    <x v="5"/>
    <s v="BOM "/>
    <s v=" HYD"/>
    <m/>
    <m/>
    <m/>
    <s v="22:45"/>
    <s v="00:10 02 Mar"/>
    <n v="85"/>
    <x v="0"/>
    <s v="No info"/>
    <n v="11005"/>
    <n v="22"/>
    <x v="0"/>
    <s v="BOM  →  HYD"/>
    <x v="0"/>
  </r>
  <r>
    <x v="0"/>
    <x v="16"/>
    <x v="2"/>
    <x v="2"/>
    <s v="DEL "/>
    <s v=" BOM "/>
    <s v=" COK"/>
    <m/>
    <m/>
    <s v="15:00"/>
    <s v="01:35 22 Mar"/>
    <n v="635"/>
    <x v="2"/>
    <s v="No info"/>
    <n v="7006"/>
    <n v="15"/>
    <x v="3"/>
    <s v="DEL  →  BOM  →  COK"/>
    <x v="0"/>
  </r>
  <r>
    <x v="0"/>
    <x v="33"/>
    <x v="0"/>
    <x v="0"/>
    <s v="BLR "/>
    <s v=" HYD "/>
    <s v=" DEL"/>
    <m/>
    <m/>
    <s v="16:55"/>
    <s v="21:50"/>
    <n v="295"/>
    <x v="2"/>
    <s v="No info"/>
    <n v="4259"/>
    <n v="16"/>
    <x v="3"/>
    <s v="BLR  →  HYD  →  DEL"/>
    <x v="0"/>
  </r>
  <r>
    <x v="1"/>
    <x v="30"/>
    <x v="2"/>
    <x v="2"/>
    <s v="DEL "/>
    <s v=" HYD "/>
    <s v=" BOM "/>
    <s v=" COK"/>
    <m/>
    <s v="21:30"/>
    <s v="19:15 10 Mar"/>
    <n v="1305"/>
    <x v="1"/>
    <s v="No info"/>
    <n v="11762"/>
    <n v="21"/>
    <x v="0"/>
    <s v="DEL  →  HYD  →  BOM  →  COK"/>
    <x v="0"/>
  </r>
  <r>
    <x v="2"/>
    <x v="0"/>
    <x v="0"/>
    <x v="0"/>
    <s v="BLR "/>
    <s v=" BOM "/>
    <s v=" DEL"/>
    <m/>
    <m/>
    <s v="08:55"/>
    <s v="09:00 19 Mar"/>
    <n v="1445"/>
    <x v="2"/>
    <s v="In-flight meal not included"/>
    <n v="8147"/>
    <n v="8"/>
    <x v="1"/>
    <s v="BLR  →  BOM  →  DEL"/>
    <x v="0"/>
  </r>
  <r>
    <x v="3"/>
    <x v="7"/>
    <x v="1"/>
    <x v="1"/>
    <s v="CCU "/>
    <s v=" BLR"/>
    <m/>
    <m/>
    <m/>
    <s v="06:55"/>
    <s v="09:30"/>
    <n v="155"/>
    <x v="0"/>
    <s v="No check-in baggage included"/>
    <n v="3841"/>
    <n v="6"/>
    <x v="1"/>
    <s v="CCU  →  BLR"/>
    <x v="1"/>
  </r>
  <r>
    <x v="0"/>
    <x v="17"/>
    <x v="1"/>
    <x v="1"/>
    <s v="CCU "/>
    <s v=" BLR"/>
    <m/>
    <m/>
    <m/>
    <s v="17:15"/>
    <s v="19:50"/>
    <n v="155"/>
    <x v="0"/>
    <s v="No info"/>
    <n v="4174"/>
    <n v="17"/>
    <x v="2"/>
    <s v="CCU  →  BLR"/>
    <x v="3"/>
  </r>
  <r>
    <x v="2"/>
    <x v="7"/>
    <x v="2"/>
    <x v="2"/>
    <s v="DEL "/>
    <s v=" BOM "/>
    <s v=" COK"/>
    <m/>
    <m/>
    <s v="17:30"/>
    <s v="04:25 28 May"/>
    <n v="655"/>
    <x v="2"/>
    <s v="In-flight meal not included"/>
    <n v="12898"/>
    <n v="17"/>
    <x v="2"/>
    <s v="DEL  →  BOM  →  COK"/>
    <x v="1"/>
  </r>
  <r>
    <x v="3"/>
    <x v="31"/>
    <x v="2"/>
    <x v="2"/>
    <s v="DEL "/>
    <s v=" MAA "/>
    <s v=" COK"/>
    <m/>
    <m/>
    <s v="15:45"/>
    <s v="22:05"/>
    <n v="380"/>
    <x v="2"/>
    <s v="No info"/>
    <n v="5583"/>
    <n v="15"/>
    <x v="3"/>
    <s v="DEL  →  MAA  →  COK"/>
    <x v="2"/>
  </r>
  <r>
    <x v="2"/>
    <x v="31"/>
    <x v="2"/>
    <x v="2"/>
    <s v="DEL "/>
    <s v=" BOM "/>
    <s v=" COK"/>
    <m/>
    <m/>
    <s v="11:30"/>
    <s v="19:00"/>
    <n v="450"/>
    <x v="2"/>
    <s v="In-flight meal not included"/>
    <n v="10262"/>
    <n v="11"/>
    <x v="1"/>
    <s v="DEL  →  BOM  →  COK"/>
    <x v="2"/>
  </r>
  <r>
    <x v="2"/>
    <x v="18"/>
    <x v="0"/>
    <x v="4"/>
    <s v="BLR "/>
    <s v=" DEL"/>
    <m/>
    <m/>
    <m/>
    <s v="06:00"/>
    <s v="08:45"/>
    <n v="165"/>
    <x v="0"/>
    <s v="No info"/>
    <n v="7229"/>
    <n v="6"/>
    <x v="1"/>
    <s v="BLR  →  DEL"/>
    <x v="1"/>
  </r>
  <r>
    <x v="2"/>
    <x v="25"/>
    <x v="2"/>
    <x v="2"/>
    <s v="DEL "/>
    <s v=" JAI "/>
    <s v=" BOM "/>
    <s v=" COK"/>
    <m/>
    <s v="05:30"/>
    <s v="04:25 22 May"/>
    <n v="1375"/>
    <x v="1"/>
    <s v="No info"/>
    <n v="15129"/>
    <n v="5"/>
    <x v="1"/>
    <s v="DEL  →  JAI  →  BOM  →  COK"/>
    <x v="1"/>
  </r>
  <r>
    <x v="6"/>
    <x v="2"/>
    <x v="0"/>
    <x v="4"/>
    <s v="BLR "/>
    <s v=" DEL"/>
    <m/>
    <m/>
    <m/>
    <s v="21:00"/>
    <s v="23:50"/>
    <n v="170"/>
    <x v="0"/>
    <s v="No info"/>
    <n v="4668"/>
    <n v="21"/>
    <x v="0"/>
    <s v="BLR  →  DEL"/>
    <x v="2"/>
  </r>
  <r>
    <x v="0"/>
    <x v="9"/>
    <x v="0"/>
    <x v="4"/>
    <s v="BLR "/>
    <s v=" DEL"/>
    <m/>
    <m/>
    <m/>
    <s v="18:25"/>
    <s v="21:20"/>
    <n v="175"/>
    <x v="0"/>
    <s v="No info"/>
    <n v="4990"/>
    <n v="18"/>
    <x v="2"/>
    <s v="BLR  →  DEL"/>
    <x v="3"/>
  </r>
  <r>
    <x v="0"/>
    <x v="0"/>
    <x v="1"/>
    <x v="1"/>
    <s v="CCU "/>
    <s v=" BLR"/>
    <m/>
    <m/>
    <m/>
    <s v="22:10"/>
    <s v="00:55 25 Mar"/>
    <n v="165"/>
    <x v="0"/>
    <s v="No info"/>
    <n v="6985"/>
    <n v="22"/>
    <x v="0"/>
    <s v="CCU  →  BLR"/>
    <x v="0"/>
  </r>
  <r>
    <x v="0"/>
    <x v="17"/>
    <x v="0"/>
    <x v="4"/>
    <s v="BLR "/>
    <s v=" DEL"/>
    <m/>
    <m/>
    <m/>
    <s v="16:55"/>
    <s v="19:55"/>
    <n v="180"/>
    <x v="0"/>
    <s v="No info"/>
    <n v="4823"/>
    <n v="16"/>
    <x v="3"/>
    <s v="BLR  →  DEL"/>
    <x v="3"/>
  </r>
  <r>
    <x v="6"/>
    <x v="23"/>
    <x v="1"/>
    <x v="1"/>
    <s v="CCU "/>
    <s v=" DEL "/>
    <s v=" BLR"/>
    <m/>
    <m/>
    <s v="07:10"/>
    <s v="18:50"/>
    <n v="700"/>
    <x v="2"/>
    <s v="No info"/>
    <n v="9345"/>
    <n v="7"/>
    <x v="1"/>
    <s v="CCU  →  DEL  →  BLR"/>
    <x v="1"/>
  </r>
  <r>
    <x v="2"/>
    <x v="19"/>
    <x v="1"/>
    <x v="1"/>
    <s v="CCU "/>
    <s v=" BOM "/>
    <s v=" BLR"/>
    <m/>
    <m/>
    <s v="14:05"/>
    <s v="16:20 16 May"/>
    <n v="1575"/>
    <x v="2"/>
    <s v="In-flight meal not included"/>
    <n v="10844"/>
    <n v="14"/>
    <x v="3"/>
    <s v="CCU  →  BOM  →  BLR"/>
    <x v="1"/>
  </r>
  <r>
    <x v="2"/>
    <x v="10"/>
    <x v="2"/>
    <x v="2"/>
    <s v="DEL "/>
    <s v=" IDR "/>
    <s v=" BOM "/>
    <s v=" COK"/>
    <m/>
    <s v="09:35"/>
    <s v="12:35 10 May"/>
    <n v="1620"/>
    <x v="1"/>
    <s v="No info"/>
    <n v="14657"/>
    <n v="9"/>
    <x v="1"/>
    <s v="DEL  →  IDR  →  BOM  →  COK"/>
    <x v="1"/>
  </r>
  <r>
    <x v="0"/>
    <x v="27"/>
    <x v="2"/>
    <x v="2"/>
    <s v="DEL "/>
    <s v=" HYD "/>
    <s v=" COK"/>
    <m/>
    <m/>
    <s v="05:05"/>
    <s v="16:10"/>
    <n v="665"/>
    <x v="2"/>
    <s v="No info"/>
    <n v="6818"/>
    <n v="5"/>
    <x v="1"/>
    <s v="DEL  →  HYD  →  COK"/>
    <x v="2"/>
  </r>
  <r>
    <x v="1"/>
    <x v="19"/>
    <x v="2"/>
    <x v="2"/>
    <s v="DEL "/>
    <s v=" NAG "/>
    <s v=" BOM "/>
    <s v=" COK"/>
    <m/>
    <s v="05:55"/>
    <s v="07:40 16 May"/>
    <n v="1545"/>
    <x v="1"/>
    <s v="No info"/>
    <n v="11543"/>
    <n v="5"/>
    <x v="1"/>
    <s v="DEL  →  NAG  →  BOM  →  COK"/>
    <x v="1"/>
  </r>
  <r>
    <x v="3"/>
    <x v="0"/>
    <x v="4"/>
    <x v="5"/>
    <s v="BOM "/>
    <s v=" HYD"/>
    <m/>
    <m/>
    <m/>
    <s v="22:45"/>
    <s v="00:10 25 Mar"/>
    <n v="85"/>
    <x v="0"/>
    <s v="No check-in baggage included"/>
    <n v="2175"/>
    <n v="22"/>
    <x v="0"/>
    <s v="BOM  →  HYD"/>
    <x v="0"/>
  </r>
  <r>
    <x v="2"/>
    <x v="31"/>
    <x v="1"/>
    <x v="1"/>
    <s v="CCU "/>
    <s v=" BOM "/>
    <s v=" BLR"/>
    <m/>
    <m/>
    <s v="18:55"/>
    <s v="16:20 07 Jun"/>
    <n v="1285"/>
    <x v="2"/>
    <s v="In-flight meal not included"/>
    <n v="10844"/>
    <n v="18"/>
    <x v="2"/>
    <s v="CCU  →  BOM  →  BLR"/>
    <x v="2"/>
  </r>
  <r>
    <x v="2"/>
    <x v="34"/>
    <x v="4"/>
    <x v="5"/>
    <s v="BOM "/>
    <s v=" HYD"/>
    <m/>
    <m/>
    <m/>
    <s v="07:05"/>
    <s v="08:30"/>
    <n v="85"/>
    <x v="0"/>
    <s v="No info"/>
    <n v="8040"/>
    <n v="7"/>
    <x v="1"/>
    <s v="BOM  →  HYD"/>
    <x v="3"/>
  </r>
  <r>
    <x v="2"/>
    <x v="31"/>
    <x v="1"/>
    <x v="1"/>
    <s v="CCU "/>
    <s v=" BOM "/>
    <s v=" BLR"/>
    <m/>
    <m/>
    <s v="08:25"/>
    <s v="20:45"/>
    <n v="740"/>
    <x v="2"/>
    <s v="No info"/>
    <n v="14571"/>
    <n v="8"/>
    <x v="1"/>
    <s v="CCU  →  BOM  →  BLR"/>
    <x v="2"/>
  </r>
  <r>
    <x v="2"/>
    <x v="2"/>
    <x v="1"/>
    <x v="1"/>
    <s v="CCU "/>
    <s v=" BOM "/>
    <s v=" BLR"/>
    <m/>
    <m/>
    <s v="06:30"/>
    <s v="12:00"/>
    <n v="330"/>
    <x v="2"/>
    <s v="No info"/>
    <n v="14571"/>
    <n v="6"/>
    <x v="1"/>
    <s v="CCU  →  BOM  →  BLR"/>
    <x v="2"/>
  </r>
  <r>
    <x v="2"/>
    <x v="25"/>
    <x v="2"/>
    <x v="2"/>
    <s v="DEL "/>
    <s v=" BOM "/>
    <s v=" COK"/>
    <m/>
    <m/>
    <s v="16:00"/>
    <s v="12:35 22 May"/>
    <n v="1235"/>
    <x v="2"/>
    <s v="In-flight meal not included"/>
    <n v="12898"/>
    <n v="16"/>
    <x v="3"/>
    <s v="DEL  →  BOM  →  COK"/>
    <x v="1"/>
  </r>
  <r>
    <x v="4"/>
    <x v="14"/>
    <x v="2"/>
    <x v="2"/>
    <s v="DEL "/>
    <s v=" BOM "/>
    <s v=" COK"/>
    <m/>
    <m/>
    <s v="10:00"/>
    <s v="19:15"/>
    <n v="555"/>
    <x v="2"/>
    <s v="No info"/>
    <n v="14848"/>
    <n v="10"/>
    <x v="1"/>
    <s v="DEL  →  BOM  →  COK"/>
    <x v="2"/>
  </r>
  <r>
    <x v="4"/>
    <x v="23"/>
    <x v="2"/>
    <x v="2"/>
    <s v="DEL "/>
    <s v=" BOM "/>
    <s v=" COK"/>
    <m/>
    <m/>
    <s v="19:00"/>
    <s v="01:30 19 May"/>
    <n v="390"/>
    <x v="2"/>
    <s v="No info"/>
    <n v="8283"/>
    <n v="19"/>
    <x v="2"/>
    <s v="DEL  →  BOM  →  COK"/>
    <x v="1"/>
  </r>
  <r>
    <x v="2"/>
    <x v="35"/>
    <x v="0"/>
    <x v="4"/>
    <s v="BLR "/>
    <s v=" DEL"/>
    <m/>
    <m/>
    <m/>
    <s v="15:15"/>
    <s v="18:10"/>
    <n v="175"/>
    <x v="0"/>
    <s v="No info"/>
    <n v="7229"/>
    <n v="15"/>
    <x v="3"/>
    <s v="BLR  →  DEL"/>
    <x v="3"/>
  </r>
  <r>
    <x v="4"/>
    <x v="23"/>
    <x v="2"/>
    <x v="2"/>
    <s v="DEL "/>
    <s v=" BOM "/>
    <s v=" COK"/>
    <m/>
    <m/>
    <s v="11:40"/>
    <s v="01:30 19 May"/>
    <n v="830"/>
    <x v="2"/>
    <s v="No info"/>
    <n v="8405"/>
    <n v="11"/>
    <x v="1"/>
    <s v="DEL  →  BOM  →  COK"/>
    <x v="1"/>
  </r>
  <r>
    <x v="2"/>
    <x v="12"/>
    <x v="2"/>
    <x v="2"/>
    <s v="DEL "/>
    <s v=" BHO "/>
    <s v=" BOM "/>
    <s v=" COK"/>
    <m/>
    <s v="05:40"/>
    <s v="04:25 04 Mar"/>
    <n v="1365"/>
    <x v="1"/>
    <s v="No info"/>
    <n v="19266"/>
    <n v="5"/>
    <x v="1"/>
    <s v="DEL  →  BHO  →  BOM  →  COK"/>
    <x v="0"/>
  </r>
  <r>
    <x v="1"/>
    <x v="15"/>
    <x v="2"/>
    <x v="2"/>
    <s v="DEL "/>
    <s v=" BLR "/>
    <s v=" COK"/>
    <m/>
    <m/>
    <s v="17:40"/>
    <s v="08:15 07 Mar"/>
    <n v="875"/>
    <x v="2"/>
    <s v="No info"/>
    <n v="11038"/>
    <n v="17"/>
    <x v="2"/>
    <s v="DEL  →  BLR  →  COK"/>
    <x v="0"/>
  </r>
  <r>
    <x v="2"/>
    <x v="14"/>
    <x v="0"/>
    <x v="4"/>
    <s v="BLR "/>
    <s v=" DEL"/>
    <m/>
    <m/>
    <m/>
    <s v="18:55"/>
    <s v="22:00"/>
    <n v="185"/>
    <x v="0"/>
    <s v="No info"/>
    <n v="8016"/>
    <n v="18"/>
    <x v="2"/>
    <s v="BLR  →  DEL"/>
    <x v="2"/>
  </r>
  <r>
    <x v="3"/>
    <x v="16"/>
    <x v="3"/>
    <x v="3"/>
    <s v="MAA "/>
    <s v=" CCU"/>
    <m/>
    <m/>
    <m/>
    <s v="17:45"/>
    <s v="20:05"/>
    <n v="140"/>
    <x v="0"/>
    <s v="No info"/>
    <n v="3384"/>
    <n v="17"/>
    <x v="2"/>
    <s v="MAA  →  CCU"/>
    <x v="0"/>
  </r>
  <r>
    <x v="0"/>
    <x v="40"/>
    <x v="2"/>
    <x v="2"/>
    <s v="DEL "/>
    <s v=" BOM "/>
    <s v=" COK"/>
    <m/>
    <m/>
    <s v="18:35"/>
    <s v="01:30 10 Apr"/>
    <n v="415"/>
    <x v="2"/>
    <s v="No info"/>
    <n v="6573"/>
    <n v="18"/>
    <x v="2"/>
    <s v="DEL  →  BOM  →  COK"/>
    <x v="3"/>
  </r>
  <r>
    <x v="2"/>
    <x v="5"/>
    <x v="2"/>
    <x v="2"/>
    <s v="DEL "/>
    <s v=" AMD "/>
    <s v=" BOM "/>
    <s v=" COK"/>
    <m/>
    <s v="23:05"/>
    <s v="19:00 25 Jun"/>
    <n v="1195"/>
    <x v="1"/>
    <s v="No info"/>
    <n v="12819"/>
    <n v="23"/>
    <x v="0"/>
    <s v="DEL  →  AMD  →  BOM  →  COK"/>
    <x v="2"/>
  </r>
  <r>
    <x v="2"/>
    <x v="25"/>
    <x v="2"/>
    <x v="2"/>
    <s v="DEL "/>
    <s v=" JAI "/>
    <s v=" BOM "/>
    <s v=" COK"/>
    <m/>
    <s v="09:40"/>
    <s v="04:25 22 May"/>
    <n v="1125"/>
    <x v="1"/>
    <s v="No info"/>
    <n v="15129"/>
    <n v="9"/>
    <x v="1"/>
    <s v="DEL  →  JAI  →  BOM  →  COK"/>
    <x v="1"/>
  </r>
  <r>
    <x v="0"/>
    <x v="24"/>
    <x v="0"/>
    <x v="4"/>
    <s v="BLR "/>
    <s v=" DEL"/>
    <m/>
    <m/>
    <m/>
    <s v="23:30"/>
    <s v="02:20 28 Jun"/>
    <n v="170"/>
    <x v="0"/>
    <s v="No info"/>
    <n v="3943"/>
    <n v="23"/>
    <x v="0"/>
    <s v="BLR  →  DEL"/>
    <x v="2"/>
  </r>
  <r>
    <x v="2"/>
    <x v="0"/>
    <x v="0"/>
    <x v="0"/>
    <s v="BLR "/>
    <s v=" BOM "/>
    <s v=" DEL"/>
    <m/>
    <m/>
    <s v="22:50"/>
    <s v="12:15 19 Mar"/>
    <n v="805"/>
    <x v="2"/>
    <s v="In-flight meal not included"/>
    <n v="7832"/>
    <n v="22"/>
    <x v="0"/>
    <s v="BLR  →  BOM  →  DEL"/>
    <x v="0"/>
  </r>
  <r>
    <x v="0"/>
    <x v="0"/>
    <x v="0"/>
    <x v="0"/>
    <s v="BLR "/>
    <s v=" DEL"/>
    <m/>
    <m/>
    <m/>
    <s v="07:10"/>
    <s v="10:05"/>
    <n v="175"/>
    <x v="0"/>
    <s v="No info"/>
    <n v="6860"/>
    <n v="7"/>
    <x v="1"/>
    <s v="BLR  →  DEL"/>
    <x v="0"/>
  </r>
  <r>
    <x v="0"/>
    <x v="3"/>
    <x v="0"/>
    <x v="4"/>
    <s v="BLR "/>
    <s v=" DEL"/>
    <m/>
    <m/>
    <m/>
    <s v="18:25"/>
    <s v="21:20"/>
    <n v="175"/>
    <x v="0"/>
    <s v="No info"/>
    <n v="4823"/>
    <n v="18"/>
    <x v="2"/>
    <s v="BLR  →  DEL"/>
    <x v="1"/>
  </r>
  <r>
    <x v="1"/>
    <x v="18"/>
    <x v="0"/>
    <x v="4"/>
    <s v="BLR "/>
    <s v=" DEL"/>
    <m/>
    <m/>
    <m/>
    <s v="17:00"/>
    <s v="19:45"/>
    <n v="165"/>
    <x v="0"/>
    <s v="No info"/>
    <n v="5228"/>
    <n v="17"/>
    <x v="2"/>
    <s v="BLR  →  DEL"/>
    <x v="1"/>
  </r>
  <r>
    <x v="2"/>
    <x v="34"/>
    <x v="1"/>
    <x v="1"/>
    <s v="CCU "/>
    <s v=" BOM "/>
    <s v=" BLR"/>
    <m/>
    <m/>
    <s v="14:05"/>
    <s v="19:50"/>
    <n v="345"/>
    <x v="2"/>
    <s v="No info"/>
    <n v="13364"/>
    <n v="14"/>
    <x v="3"/>
    <s v="CCU  →  BOM  →  BLR"/>
    <x v="3"/>
  </r>
  <r>
    <x v="2"/>
    <x v="38"/>
    <x v="0"/>
    <x v="0"/>
    <s v="BLR "/>
    <s v=" BOM "/>
    <s v=" DEL"/>
    <m/>
    <m/>
    <s v="16:55"/>
    <s v="07:40 16 Mar"/>
    <n v="885"/>
    <x v="2"/>
    <s v="No info"/>
    <n v="13555"/>
    <n v="16"/>
    <x v="3"/>
    <s v="BLR  →  BOM  →  DEL"/>
    <x v="0"/>
  </r>
  <r>
    <x v="0"/>
    <x v="15"/>
    <x v="3"/>
    <x v="3"/>
    <s v="MAA "/>
    <s v=" CCU"/>
    <m/>
    <m/>
    <m/>
    <s v="22:05"/>
    <s v="00:25 07 Mar"/>
    <n v="140"/>
    <x v="0"/>
    <s v="No info"/>
    <n v="5277"/>
    <n v="22"/>
    <x v="0"/>
    <s v="MAA  →  CCU"/>
    <x v="0"/>
  </r>
  <r>
    <x v="1"/>
    <x v="3"/>
    <x v="1"/>
    <x v="1"/>
    <s v="CCU "/>
    <s v=" DEL "/>
    <s v=" COK "/>
    <s v=" BLR"/>
    <m/>
    <s v="07:00"/>
    <s v="01:20 13 May"/>
    <n v="1100"/>
    <x v="1"/>
    <s v="No info"/>
    <n v="13243"/>
    <n v="7"/>
    <x v="1"/>
    <s v="CCU  →  DEL  →  COK  →  BLR"/>
    <x v="1"/>
  </r>
  <r>
    <x v="4"/>
    <x v="10"/>
    <x v="2"/>
    <x v="2"/>
    <s v="DEL "/>
    <s v=" BOM "/>
    <s v=" COK"/>
    <m/>
    <m/>
    <s v="06:00"/>
    <s v="19:00"/>
    <n v="780"/>
    <x v="2"/>
    <s v="No info"/>
    <n v="9794"/>
    <n v="6"/>
    <x v="1"/>
    <s v="DEL  →  BOM  →  COK"/>
    <x v="1"/>
  </r>
  <r>
    <x v="2"/>
    <x v="31"/>
    <x v="0"/>
    <x v="4"/>
    <s v="BLR "/>
    <s v=" DEL"/>
    <m/>
    <m/>
    <m/>
    <s v="06:00"/>
    <s v="08:45"/>
    <n v="165"/>
    <x v="0"/>
    <s v="No info"/>
    <n v="8016"/>
    <n v="6"/>
    <x v="1"/>
    <s v="BLR  →  DEL"/>
    <x v="2"/>
  </r>
  <r>
    <x v="4"/>
    <x v="8"/>
    <x v="2"/>
    <x v="2"/>
    <s v="DEL "/>
    <s v=" BOM "/>
    <s v=" COK"/>
    <m/>
    <m/>
    <s v="17:30"/>
    <s v="01:30 02 Jun"/>
    <n v="480"/>
    <x v="2"/>
    <s v="No info"/>
    <n v="13377"/>
    <n v="17"/>
    <x v="2"/>
    <s v="DEL  →  BOM  →  COK"/>
    <x v="2"/>
  </r>
  <r>
    <x v="2"/>
    <x v="2"/>
    <x v="1"/>
    <x v="1"/>
    <s v="CCU "/>
    <s v=" DEL "/>
    <s v=" BLR"/>
    <m/>
    <m/>
    <s v="17:00"/>
    <s v="22:05 10 Jun"/>
    <n v="1745"/>
    <x v="2"/>
    <s v="No info"/>
    <n v="12692"/>
    <n v="17"/>
    <x v="2"/>
    <s v="CCU  →  DEL  →  BLR"/>
    <x v="2"/>
  </r>
  <r>
    <x v="1"/>
    <x v="31"/>
    <x v="1"/>
    <x v="1"/>
    <s v="CCU "/>
    <s v=" JAI "/>
    <s v=" BOM "/>
    <s v=" BLR"/>
    <m/>
    <s v="08:20"/>
    <s v="18:30"/>
    <n v="610"/>
    <x v="1"/>
    <s v="No info"/>
    <n v="10697"/>
    <n v="8"/>
    <x v="1"/>
    <s v="CCU  →  JAI  →  BOM  →  BLR"/>
    <x v="2"/>
  </r>
  <r>
    <x v="3"/>
    <x v="37"/>
    <x v="3"/>
    <x v="3"/>
    <s v="MAA "/>
    <s v=" CCU"/>
    <m/>
    <m/>
    <m/>
    <s v="09:30"/>
    <s v="12:05"/>
    <n v="155"/>
    <x v="0"/>
    <s v="No info"/>
    <n v="3384"/>
    <n v="9"/>
    <x v="1"/>
    <s v="MAA  →  CCU"/>
    <x v="0"/>
  </r>
  <r>
    <x v="0"/>
    <x v="10"/>
    <x v="2"/>
    <x v="2"/>
    <s v="DEL "/>
    <s v=" HYD "/>
    <s v=" COK"/>
    <m/>
    <m/>
    <s v="06:50"/>
    <s v="22:30"/>
    <n v="940"/>
    <x v="2"/>
    <s v="No info"/>
    <n v="6734"/>
    <n v="6"/>
    <x v="1"/>
    <s v="DEL  →  HYD  →  COK"/>
    <x v="1"/>
  </r>
  <r>
    <x v="2"/>
    <x v="31"/>
    <x v="1"/>
    <x v="1"/>
    <s v="CCU "/>
    <s v=" BOM "/>
    <s v=" BLR"/>
    <m/>
    <m/>
    <s v="20:00"/>
    <s v="09:20 07 Jun"/>
    <n v="800"/>
    <x v="2"/>
    <s v="In-flight meal not included"/>
    <n v="10844"/>
    <n v="20"/>
    <x v="2"/>
    <s v="CCU  →  BOM  →  BLR"/>
    <x v="2"/>
  </r>
  <r>
    <x v="1"/>
    <x v="32"/>
    <x v="0"/>
    <x v="4"/>
    <s v="BLR "/>
    <s v=" DEL"/>
    <m/>
    <m/>
    <m/>
    <s v="21:05"/>
    <s v="23:55"/>
    <n v="170"/>
    <x v="0"/>
    <s v="No info"/>
    <n v="5228"/>
    <n v="21"/>
    <x v="0"/>
    <s v="BLR  →  DEL"/>
    <x v="1"/>
  </r>
  <r>
    <x v="1"/>
    <x v="32"/>
    <x v="1"/>
    <x v="1"/>
    <s v="CCU "/>
    <s v=" BOM "/>
    <s v=" BLR"/>
    <m/>
    <m/>
    <s v="09:25"/>
    <s v="11:10 25 May"/>
    <n v="1545"/>
    <x v="2"/>
    <s v="No info"/>
    <n v="8891"/>
    <n v="9"/>
    <x v="1"/>
    <s v="CCU  →  BOM  →  BLR"/>
    <x v="1"/>
  </r>
  <r>
    <x v="0"/>
    <x v="37"/>
    <x v="3"/>
    <x v="3"/>
    <s v="MAA "/>
    <s v=" CCU"/>
    <m/>
    <m/>
    <m/>
    <s v="07:55"/>
    <s v="10:15"/>
    <n v="140"/>
    <x v="0"/>
    <s v="No info"/>
    <n v="3384"/>
    <n v="7"/>
    <x v="1"/>
    <s v="MAA  →  CCU"/>
    <x v="0"/>
  </r>
  <r>
    <x v="4"/>
    <x v="12"/>
    <x v="2"/>
    <x v="2"/>
    <s v="DEL "/>
    <s v=" BOM "/>
    <s v=" COK"/>
    <m/>
    <m/>
    <s v="08:00"/>
    <s v="21:00"/>
    <n v="780"/>
    <x v="2"/>
    <s v="No info"/>
    <n v="17057"/>
    <n v="8"/>
    <x v="1"/>
    <s v="DEL  →  BOM  →  COK"/>
    <x v="0"/>
  </r>
  <r>
    <x v="0"/>
    <x v="17"/>
    <x v="1"/>
    <x v="1"/>
    <s v="CCU "/>
    <s v=" HYD "/>
    <s v=" BLR"/>
    <m/>
    <m/>
    <s v="19:20"/>
    <s v="23:45"/>
    <n v="265"/>
    <x v="2"/>
    <s v="No info"/>
    <n v="3480"/>
    <n v="19"/>
    <x v="2"/>
    <s v="CCU  →  HYD  →  BLR"/>
    <x v="3"/>
  </r>
  <r>
    <x v="3"/>
    <x v="29"/>
    <x v="0"/>
    <x v="4"/>
    <s v="BLR "/>
    <s v=" DEL"/>
    <m/>
    <m/>
    <m/>
    <s v="09:30"/>
    <s v="12:20"/>
    <n v="170"/>
    <x v="0"/>
    <s v="No info"/>
    <n v="4423"/>
    <n v="9"/>
    <x v="1"/>
    <s v="BLR  →  DEL"/>
    <x v="1"/>
  </r>
  <r>
    <x v="2"/>
    <x v="2"/>
    <x v="1"/>
    <x v="1"/>
    <s v="CCU "/>
    <s v=" BOM "/>
    <s v=" BLR"/>
    <m/>
    <m/>
    <s v="06:30"/>
    <s v="04:40 10 Jun"/>
    <n v="1330"/>
    <x v="2"/>
    <s v="No info"/>
    <n v="14178"/>
    <n v="6"/>
    <x v="1"/>
    <s v="CCU  →  BOM  →  BLR"/>
    <x v="2"/>
  </r>
  <r>
    <x v="3"/>
    <x v="5"/>
    <x v="2"/>
    <x v="2"/>
    <s v="DEL "/>
    <s v=" PNQ "/>
    <s v=" COK"/>
    <m/>
    <m/>
    <s v="08:45"/>
    <s v="13:15"/>
    <n v="270"/>
    <x v="2"/>
    <s v="No check-in baggage included"/>
    <n v="4760"/>
    <n v="8"/>
    <x v="1"/>
    <s v="DEL  →  PNQ  →  COK"/>
    <x v="2"/>
  </r>
  <r>
    <x v="2"/>
    <x v="34"/>
    <x v="1"/>
    <x v="1"/>
    <s v="CCU "/>
    <s v=" DEL "/>
    <s v=" BLR"/>
    <m/>
    <m/>
    <s v="20:25"/>
    <s v="09:45 02 Apr"/>
    <n v="800"/>
    <x v="2"/>
    <s v="No info"/>
    <n v="14151"/>
    <n v="20"/>
    <x v="2"/>
    <s v="CCU  →  DEL  →  BLR"/>
    <x v="3"/>
  </r>
  <r>
    <x v="2"/>
    <x v="34"/>
    <x v="1"/>
    <x v="1"/>
    <s v="CCU "/>
    <s v=" BOM "/>
    <s v=" BLR"/>
    <m/>
    <m/>
    <s v="20:00"/>
    <s v="16:20 02 Apr"/>
    <n v="1220"/>
    <x v="2"/>
    <s v="No info"/>
    <n v="12681"/>
    <n v="20"/>
    <x v="2"/>
    <s v="CCU  →  BOM  →  BLR"/>
    <x v="3"/>
  </r>
  <r>
    <x v="2"/>
    <x v="17"/>
    <x v="2"/>
    <x v="2"/>
    <s v="DEL "/>
    <s v=" COK"/>
    <m/>
    <m/>
    <m/>
    <s v="11:00"/>
    <s v="14:15"/>
    <n v="195"/>
    <x v="0"/>
    <s v="In-flight meal not included"/>
    <n v="4886"/>
    <n v="11"/>
    <x v="1"/>
    <s v="DEL  →  COK"/>
    <x v="3"/>
  </r>
  <r>
    <x v="7"/>
    <x v="36"/>
    <x v="1"/>
    <x v="1"/>
    <s v="CCU "/>
    <s v=" BLR"/>
    <m/>
    <m/>
    <m/>
    <s v="10:20"/>
    <s v="12:55"/>
    <n v="155"/>
    <x v="0"/>
    <s v="No info"/>
    <n v="3807"/>
    <n v="10"/>
    <x v="1"/>
    <s v="CCU  →  BLR"/>
    <x v="2"/>
  </r>
  <r>
    <x v="0"/>
    <x v="23"/>
    <x v="1"/>
    <x v="1"/>
    <s v="CCU "/>
    <s v=" BLR"/>
    <m/>
    <m/>
    <m/>
    <s v="04:40"/>
    <s v="07:15"/>
    <n v="155"/>
    <x v="0"/>
    <s v="No info"/>
    <n v="4804"/>
    <n v="4"/>
    <x v="0"/>
    <s v="CCU  →  BLR"/>
    <x v="1"/>
  </r>
  <r>
    <x v="0"/>
    <x v="33"/>
    <x v="0"/>
    <x v="0"/>
    <s v="BLR "/>
    <s v=" HYD "/>
    <s v=" DEL"/>
    <m/>
    <m/>
    <s v="07:30"/>
    <s v="12:20"/>
    <n v="290"/>
    <x v="2"/>
    <s v="No info"/>
    <n v="5694"/>
    <n v="7"/>
    <x v="1"/>
    <s v="BLR  →  HYD  →  DEL"/>
    <x v="0"/>
  </r>
  <r>
    <x v="4"/>
    <x v="32"/>
    <x v="2"/>
    <x v="2"/>
    <s v="DEL "/>
    <s v=" BOM "/>
    <s v=" COK"/>
    <m/>
    <m/>
    <s v="09:00"/>
    <s v="19:00"/>
    <n v="600"/>
    <x v="2"/>
    <s v="No info"/>
    <n v="10197"/>
    <n v="9"/>
    <x v="1"/>
    <s v="DEL  →  BOM  →  COK"/>
    <x v="1"/>
  </r>
  <r>
    <x v="0"/>
    <x v="21"/>
    <x v="0"/>
    <x v="4"/>
    <s v="BLR "/>
    <s v=" DEL"/>
    <m/>
    <m/>
    <m/>
    <s v="23:30"/>
    <s v="02:20 16 Jun"/>
    <n v="170"/>
    <x v="0"/>
    <s v="No info"/>
    <n v="4077"/>
    <n v="23"/>
    <x v="0"/>
    <s v="BLR  →  DEL"/>
    <x v="2"/>
  </r>
  <r>
    <x v="2"/>
    <x v="1"/>
    <x v="1"/>
    <x v="1"/>
    <s v="CCU "/>
    <s v=" BOM "/>
    <s v=" BLR"/>
    <m/>
    <m/>
    <s v="06:30"/>
    <s v="18:15"/>
    <n v="705"/>
    <x v="2"/>
    <s v="No info"/>
    <n v="14781"/>
    <n v="6"/>
    <x v="1"/>
    <s v="CCU  →  BOM  →  BLR"/>
    <x v="1"/>
  </r>
  <r>
    <x v="0"/>
    <x v="10"/>
    <x v="1"/>
    <x v="1"/>
    <s v="CCU "/>
    <s v=" BLR"/>
    <m/>
    <m/>
    <m/>
    <s v="11:30"/>
    <s v="14:05"/>
    <n v="155"/>
    <x v="0"/>
    <s v="No info"/>
    <n v="5224"/>
    <n v="11"/>
    <x v="1"/>
    <s v="CCU  →  BLR"/>
    <x v="1"/>
  </r>
  <r>
    <x v="0"/>
    <x v="11"/>
    <x v="1"/>
    <x v="1"/>
    <s v="CCU "/>
    <s v=" BLR"/>
    <m/>
    <m/>
    <m/>
    <s v="21:25"/>
    <s v="00:05 25 Apr"/>
    <n v="160"/>
    <x v="0"/>
    <s v="No info"/>
    <n v="4804"/>
    <n v="21"/>
    <x v="0"/>
    <s v="CCU  →  BLR"/>
    <x v="3"/>
  </r>
  <r>
    <x v="2"/>
    <x v="25"/>
    <x v="1"/>
    <x v="1"/>
    <s v="CCU "/>
    <s v=" BOM "/>
    <s v=" BLR"/>
    <m/>
    <m/>
    <s v="06:30"/>
    <s v="04:40 22 May"/>
    <n v="1330"/>
    <x v="2"/>
    <s v="In-flight meal not included"/>
    <n v="8586"/>
    <n v="6"/>
    <x v="1"/>
    <s v="CCU  →  BOM  →  BLR"/>
    <x v="1"/>
  </r>
  <r>
    <x v="1"/>
    <x v="25"/>
    <x v="1"/>
    <x v="1"/>
    <s v="CCU "/>
    <s v=" BBI "/>
    <s v=" BLR"/>
    <m/>
    <m/>
    <s v="12:00"/>
    <s v="13:15 22 May"/>
    <n v="1515"/>
    <x v="2"/>
    <s v="No info"/>
    <n v="7662"/>
    <n v="12"/>
    <x v="3"/>
    <s v="CCU  →  BBI  →  BLR"/>
    <x v="1"/>
  </r>
  <r>
    <x v="2"/>
    <x v="12"/>
    <x v="2"/>
    <x v="2"/>
    <s v="DEL "/>
    <s v=" BOM "/>
    <s v=" COK"/>
    <m/>
    <m/>
    <s v="09:55"/>
    <s v="18:50"/>
    <n v="535"/>
    <x v="2"/>
    <s v="No info"/>
    <n v="18550"/>
    <n v="9"/>
    <x v="1"/>
    <s v="DEL  →  BOM  →  COK"/>
    <x v="0"/>
  </r>
  <r>
    <x v="6"/>
    <x v="14"/>
    <x v="1"/>
    <x v="1"/>
    <s v="CCU "/>
    <s v=" DEL "/>
    <s v=" BLR"/>
    <m/>
    <m/>
    <s v="17:00"/>
    <s v="23:25"/>
    <n v="385"/>
    <x v="2"/>
    <s v="No info"/>
    <n v="8610"/>
    <n v="17"/>
    <x v="2"/>
    <s v="CCU  →  DEL  →  BLR"/>
    <x v="2"/>
  </r>
  <r>
    <x v="2"/>
    <x v="1"/>
    <x v="0"/>
    <x v="4"/>
    <s v="BLR "/>
    <s v=" DEL"/>
    <m/>
    <m/>
    <m/>
    <s v="07:10"/>
    <s v="10:10"/>
    <n v="180"/>
    <x v="0"/>
    <s v="No info"/>
    <n v="7229"/>
    <n v="7"/>
    <x v="1"/>
    <s v="BLR  →  DEL"/>
    <x v="1"/>
  </r>
  <r>
    <x v="1"/>
    <x v="31"/>
    <x v="1"/>
    <x v="1"/>
    <s v="CCU "/>
    <s v=" DEL "/>
    <s v=" AMD "/>
    <s v=" BLR"/>
    <m/>
    <s v="10:00"/>
    <s v="05:25 07 Jun"/>
    <n v="1165"/>
    <x v="1"/>
    <s v="No info"/>
    <n v="12009"/>
    <n v="10"/>
    <x v="1"/>
    <s v="CCU  →  DEL  →  AMD  →  BLR"/>
    <x v="2"/>
  </r>
  <r>
    <x v="2"/>
    <x v="23"/>
    <x v="1"/>
    <x v="1"/>
    <s v="CCU "/>
    <s v=" DEL "/>
    <s v=" BLR"/>
    <m/>
    <m/>
    <s v="17:00"/>
    <s v="21:05 19 May"/>
    <n v="1685"/>
    <x v="2"/>
    <s v="No info"/>
    <n v="14151"/>
    <n v="17"/>
    <x v="2"/>
    <s v="CCU  →  DEL  →  BLR"/>
    <x v="1"/>
  </r>
  <r>
    <x v="1"/>
    <x v="40"/>
    <x v="2"/>
    <x v="2"/>
    <s v="DEL "/>
    <s v=" COK"/>
    <m/>
    <m/>
    <m/>
    <s v="05:10"/>
    <s v="08:00"/>
    <n v="170"/>
    <x v="0"/>
    <s v="No info"/>
    <n v="4729"/>
    <n v="5"/>
    <x v="1"/>
    <s v="DEL  →  COK"/>
    <x v="3"/>
  </r>
  <r>
    <x v="1"/>
    <x v="12"/>
    <x v="2"/>
    <x v="2"/>
    <s v="DEL "/>
    <s v=" COK"/>
    <m/>
    <m/>
    <m/>
    <s v="05:10"/>
    <s v="08:00"/>
    <n v="170"/>
    <x v="0"/>
    <s v="No info"/>
    <n v="7931"/>
    <n v="5"/>
    <x v="1"/>
    <s v="DEL  →  COK"/>
    <x v="0"/>
  </r>
  <r>
    <x v="2"/>
    <x v="25"/>
    <x v="2"/>
    <x v="2"/>
    <s v="DEL "/>
    <s v=" BOM "/>
    <s v=" COK"/>
    <m/>
    <m/>
    <s v="11:30"/>
    <s v="12:35 22 May"/>
    <n v="1505"/>
    <x v="2"/>
    <s v="In-flight meal not included"/>
    <n v="12898"/>
    <n v="11"/>
    <x v="1"/>
    <s v="DEL  →  BOM  →  COK"/>
    <x v="1"/>
  </r>
  <r>
    <x v="2"/>
    <x v="30"/>
    <x v="2"/>
    <x v="2"/>
    <s v="DEL "/>
    <s v=" BOM "/>
    <s v=" COK"/>
    <m/>
    <m/>
    <s v="06:50"/>
    <s v="04:25 10 Mar"/>
    <n v="1295"/>
    <x v="2"/>
    <s v="No info"/>
    <n v="16289"/>
    <n v="6"/>
    <x v="1"/>
    <s v="DEL  →  BOM  →  COK"/>
    <x v="0"/>
  </r>
  <r>
    <x v="2"/>
    <x v="27"/>
    <x v="2"/>
    <x v="2"/>
    <s v="DEL "/>
    <s v=" IDR "/>
    <s v=" BOM "/>
    <s v=" COK"/>
    <m/>
    <s v="21:25"/>
    <s v="19:00 04 Jun"/>
    <n v="1295"/>
    <x v="1"/>
    <s v="No info"/>
    <n v="13292"/>
    <n v="21"/>
    <x v="0"/>
    <s v="DEL  →  IDR  →  BOM  →  COK"/>
    <x v="2"/>
  </r>
  <r>
    <x v="4"/>
    <x v="7"/>
    <x v="2"/>
    <x v="2"/>
    <s v="DEL "/>
    <s v=" BOM "/>
    <s v=" COK"/>
    <m/>
    <m/>
    <s v="08:00"/>
    <s v="21:00"/>
    <n v="780"/>
    <x v="2"/>
    <s v="No info"/>
    <n v="7618"/>
    <n v="8"/>
    <x v="1"/>
    <s v="DEL  →  BOM  →  COK"/>
    <x v="1"/>
  </r>
  <r>
    <x v="4"/>
    <x v="21"/>
    <x v="2"/>
    <x v="2"/>
    <s v="DEL "/>
    <s v=" BOM "/>
    <s v=" COK"/>
    <m/>
    <m/>
    <s v="18:15"/>
    <s v="01:30 16 Jun"/>
    <n v="435"/>
    <x v="2"/>
    <s v="No info"/>
    <n v="13377"/>
    <n v="18"/>
    <x v="2"/>
    <s v="DEL  →  BOM  →  COK"/>
    <x v="2"/>
  </r>
  <r>
    <x v="7"/>
    <x v="14"/>
    <x v="1"/>
    <x v="1"/>
    <s v="CCU "/>
    <s v=" DEL "/>
    <s v=" BLR"/>
    <m/>
    <m/>
    <s v="07:35"/>
    <s v="23:30"/>
    <n v="955"/>
    <x v="2"/>
    <s v="No info"/>
    <n v="5192"/>
    <n v="7"/>
    <x v="1"/>
    <s v="CCU  →  DEL  →  BLR"/>
    <x v="2"/>
  </r>
  <r>
    <x v="4"/>
    <x v="5"/>
    <x v="2"/>
    <x v="2"/>
    <s v="DEL "/>
    <s v=" BOM "/>
    <s v=" COK"/>
    <m/>
    <m/>
    <s v="11:40"/>
    <s v="19:15"/>
    <n v="455"/>
    <x v="2"/>
    <s v="In-flight meal not included"/>
    <n v="7268"/>
    <n v="11"/>
    <x v="1"/>
    <s v="DEL  →  BOM  →  COK"/>
    <x v="2"/>
  </r>
  <r>
    <x v="2"/>
    <x v="32"/>
    <x v="1"/>
    <x v="1"/>
    <s v="CCU "/>
    <s v=" DEL "/>
    <s v=" BLR"/>
    <m/>
    <m/>
    <s v="20:25"/>
    <s v="09:45 25 May"/>
    <n v="800"/>
    <x v="2"/>
    <s v="In-flight meal not included"/>
    <n v="12384"/>
    <n v="20"/>
    <x v="2"/>
    <s v="CCU  →  DEL  →  BLR"/>
    <x v="1"/>
  </r>
  <r>
    <x v="0"/>
    <x v="28"/>
    <x v="0"/>
    <x v="0"/>
    <s v="BLR "/>
    <s v=" DEL"/>
    <m/>
    <m/>
    <m/>
    <s v="04:00"/>
    <s v="06:50"/>
    <n v="170"/>
    <x v="0"/>
    <s v="No info"/>
    <n v="5694"/>
    <n v="4"/>
    <x v="0"/>
    <s v="BLR  →  DEL"/>
    <x v="0"/>
  </r>
  <r>
    <x v="2"/>
    <x v="38"/>
    <x v="0"/>
    <x v="0"/>
    <s v="BLR "/>
    <s v=" BOM "/>
    <s v=" JDH "/>
    <s v=" DEL"/>
    <m/>
    <s v="08:55"/>
    <s v="15:55"/>
    <n v="420"/>
    <x v="1"/>
    <s v="No info"/>
    <n v="16338"/>
    <n v="8"/>
    <x v="1"/>
    <s v="BLR  →  BOM  →  JDH  →  DEL"/>
    <x v="0"/>
  </r>
  <r>
    <x v="4"/>
    <x v="31"/>
    <x v="2"/>
    <x v="2"/>
    <s v="DEL "/>
    <s v=" BOM "/>
    <s v=" COK"/>
    <m/>
    <m/>
    <s v="13:00"/>
    <s v="01:30 07 Jun"/>
    <n v="750"/>
    <x v="2"/>
    <s v="No info"/>
    <n v="7198"/>
    <n v="13"/>
    <x v="3"/>
    <s v="DEL  →  BOM  →  COK"/>
    <x v="2"/>
  </r>
  <r>
    <x v="2"/>
    <x v="16"/>
    <x v="2"/>
    <x v="2"/>
    <s v="DEL "/>
    <s v=" BOM "/>
    <s v=" COK"/>
    <m/>
    <m/>
    <s v="08:00"/>
    <s v="18:50"/>
    <n v="650"/>
    <x v="2"/>
    <s v="In-flight meal not included"/>
    <n v="6540"/>
    <n v="8"/>
    <x v="1"/>
    <s v="DEL  →  BOM  →  COK"/>
    <x v="0"/>
  </r>
  <r>
    <x v="2"/>
    <x v="27"/>
    <x v="4"/>
    <x v="5"/>
    <s v="BOM "/>
    <s v=" HYD"/>
    <m/>
    <m/>
    <m/>
    <s v="19:35"/>
    <s v="21:05"/>
    <n v="90"/>
    <x v="0"/>
    <s v="In-flight meal not included"/>
    <n v="3210"/>
    <n v="19"/>
    <x v="2"/>
    <s v="BOM  →  HYD"/>
    <x v="2"/>
  </r>
  <r>
    <x v="3"/>
    <x v="20"/>
    <x v="1"/>
    <x v="1"/>
    <s v="CCU "/>
    <s v=" BLR"/>
    <m/>
    <m/>
    <m/>
    <s v="06:55"/>
    <s v="09:30"/>
    <n v="155"/>
    <x v="0"/>
    <s v="No info"/>
    <n v="3873"/>
    <n v="6"/>
    <x v="1"/>
    <s v="CCU  →  BLR"/>
    <x v="2"/>
  </r>
  <r>
    <x v="7"/>
    <x v="35"/>
    <x v="0"/>
    <x v="4"/>
    <s v="BLR "/>
    <s v=" DEL"/>
    <m/>
    <m/>
    <m/>
    <s v="11:10"/>
    <s v="13:55"/>
    <n v="165"/>
    <x v="0"/>
    <s v="No info"/>
    <n v="4483"/>
    <n v="11"/>
    <x v="1"/>
    <s v="BLR  →  DEL"/>
    <x v="3"/>
  </r>
  <r>
    <x v="7"/>
    <x v="19"/>
    <x v="2"/>
    <x v="2"/>
    <s v="DEL "/>
    <s v=" BLR "/>
    <s v=" COK"/>
    <m/>
    <m/>
    <s v="16:45"/>
    <s v="22:25"/>
    <n v="340"/>
    <x v="2"/>
    <s v="No info"/>
    <n v="6752"/>
    <n v="16"/>
    <x v="3"/>
    <s v="DEL  →  BLR  →  COK"/>
    <x v="1"/>
  </r>
  <r>
    <x v="0"/>
    <x v="39"/>
    <x v="0"/>
    <x v="4"/>
    <s v="BLR "/>
    <s v=" DEL"/>
    <m/>
    <m/>
    <m/>
    <s v="07:10"/>
    <s v="10:05"/>
    <n v="175"/>
    <x v="0"/>
    <s v="No info"/>
    <n v="4823"/>
    <n v="7"/>
    <x v="1"/>
    <s v="BLR  →  DEL"/>
    <x v="3"/>
  </r>
  <r>
    <x v="1"/>
    <x v="18"/>
    <x v="1"/>
    <x v="1"/>
    <s v="CCU "/>
    <s v=" DEL "/>
    <s v=" BLR"/>
    <m/>
    <m/>
    <s v="20:30"/>
    <s v="08:55 07 May"/>
    <n v="745"/>
    <x v="2"/>
    <s v="No info"/>
    <n v="10203"/>
    <n v="20"/>
    <x v="2"/>
    <s v="CCU  →  DEL  →  BLR"/>
    <x v="1"/>
  </r>
  <r>
    <x v="3"/>
    <x v="23"/>
    <x v="1"/>
    <x v="1"/>
    <s v="CCU "/>
    <s v=" BLR"/>
    <m/>
    <m/>
    <m/>
    <s v="22:20"/>
    <s v="00:40 19 May"/>
    <n v="140"/>
    <x v="0"/>
    <s v="No info"/>
    <n v="3873"/>
    <n v="22"/>
    <x v="0"/>
    <s v="CCU  →  BLR"/>
    <x v="1"/>
  </r>
  <r>
    <x v="3"/>
    <x v="37"/>
    <x v="4"/>
    <x v="5"/>
    <s v="BOM "/>
    <s v=" HYD"/>
    <m/>
    <m/>
    <m/>
    <s v="13:10"/>
    <s v="14:30"/>
    <n v="80"/>
    <x v="0"/>
    <s v="No info"/>
    <n v="2017"/>
    <n v="13"/>
    <x v="3"/>
    <s v="BOM  →  HYD"/>
    <x v="0"/>
  </r>
  <r>
    <x v="2"/>
    <x v="31"/>
    <x v="1"/>
    <x v="1"/>
    <s v="CCU "/>
    <s v=" BOM "/>
    <s v=" BLR"/>
    <m/>
    <m/>
    <s v="08:25"/>
    <s v="04:40 07 Jun"/>
    <n v="1215"/>
    <x v="2"/>
    <s v="In-flight meal not included"/>
    <n v="8586"/>
    <n v="8"/>
    <x v="1"/>
    <s v="CCU  →  BOM  →  BLR"/>
    <x v="2"/>
  </r>
  <r>
    <x v="2"/>
    <x v="4"/>
    <x v="0"/>
    <x v="0"/>
    <s v="BLR "/>
    <s v=" BOM "/>
    <s v=" DEL"/>
    <m/>
    <m/>
    <s v="22:50"/>
    <s v="10:25 02 Mar"/>
    <n v="695"/>
    <x v="2"/>
    <s v="1 Long layover"/>
    <n v="31825"/>
    <n v="22"/>
    <x v="0"/>
    <s v="BLR  →  BOM  →  DEL"/>
    <x v="0"/>
  </r>
  <r>
    <x v="1"/>
    <x v="19"/>
    <x v="1"/>
    <x v="1"/>
    <s v="CCU "/>
    <s v=" DEL "/>
    <s v=" COK "/>
    <s v=" BLR"/>
    <m/>
    <s v="10:00"/>
    <s v="13:45 16 May"/>
    <n v="1665"/>
    <x v="1"/>
    <s v="No info"/>
    <n v="16057"/>
    <n v="10"/>
    <x v="1"/>
    <s v="CCU  →  DEL  →  COK  →  BLR"/>
    <x v="1"/>
  </r>
  <r>
    <x v="2"/>
    <x v="31"/>
    <x v="2"/>
    <x v="2"/>
    <s v="DEL "/>
    <s v=" BOM "/>
    <s v=" COK"/>
    <m/>
    <m/>
    <s v="02:15"/>
    <s v="04:25 07 Jun"/>
    <n v="1570"/>
    <x v="2"/>
    <s v="In-flight meal not included"/>
    <n v="10262"/>
    <n v="2"/>
    <x v="0"/>
    <s v="DEL  →  BOM  →  COK"/>
    <x v="2"/>
  </r>
  <r>
    <x v="0"/>
    <x v="8"/>
    <x v="2"/>
    <x v="2"/>
    <s v="DEL "/>
    <s v=" BOM "/>
    <s v=" COK"/>
    <m/>
    <m/>
    <s v="20:25"/>
    <s v="01:30 02 Jun"/>
    <n v="305"/>
    <x v="2"/>
    <s v="No info"/>
    <n v="6593"/>
    <n v="20"/>
    <x v="2"/>
    <s v="DEL  →  BOM  →  COK"/>
    <x v="2"/>
  </r>
  <r>
    <x v="3"/>
    <x v="5"/>
    <x v="0"/>
    <x v="4"/>
    <s v="BLR "/>
    <s v=" DEL"/>
    <m/>
    <m/>
    <m/>
    <s v="21:10"/>
    <s v="00:05 25 Jun"/>
    <n v="175"/>
    <x v="0"/>
    <s v="No info"/>
    <n v="3971"/>
    <n v="21"/>
    <x v="0"/>
    <s v="BLR  →  DEL"/>
    <x v="2"/>
  </r>
  <r>
    <x v="2"/>
    <x v="30"/>
    <x v="2"/>
    <x v="2"/>
    <s v="DEL "/>
    <s v=" BOM "/>
    <s v=" COK"/>
    <m/>
    <m/>
    <s v="19:15"/>
    <s v="18:50 10 Mar"/>
    <n v="1415"/>
    <x v="2"/>
    <s v="No info"/>
    <n v="16289"/>
    <n v="19"/>
    <x v="2"/>
    <s v="DEL  →  BOM  →  COK"/>
    <x v="0"/>
  </r>
  <r>
    <x v="2"/>
    <x v="1"/>
    <x v="1"/>
    <x v="1"/>
    <s v="CCU "/>
    <s v=" DEL "/>
    <s v=" BLR"/>
    <m/>
    <m/>
    <s v="09:35"/>
    <s v="09:45 02 May"/>
    <n v="1450"/>
    <x v="2"/>
    <s v="In-flight meal not included"/>
    <n v="9314"/>
    <n v="9"/>
    <x v="1"/>
    <s v="CCU  →  DEL  →  BLR"/>
    <x v="1"/>
  </r>
  <r>
    <x v="2"/>
    <x v="25"/>
    <x v="0"/>
    <x v="4"/>
    <s v="BLR "/>
    <s v=" DEL"/>
    <m/>
    <m/>
    <m/>
    <s v="17:45"/>
    <s v="20:45"/>
    <n v="180"/>
    <x v="0"/>
    <s v="In-flight meal not included"/>
    <n v="4030"/>
    <n v="17"/>
    <x v="2"/>
    <s v="BLR  →  DEL"/>
    <x v="1"/>
  </r>
  <r>
    <x v="4"/>
    <x v="14"/>
    <x v="2"/>
    <x v="2"/>
    <s v="DEL "/>
    <s v=" BOM "/>
    <s v=" COK"/>
    <m/>
    <m/>
    <s v="14:00"/>
    <s v="21:00"/>
    <n v="420"/>
    <x v="2"/>
    <s v="No info"/>
    <n v="13587"/>
    <n v="14"/>
    <x v="3"/>
    <s v="DEL  →  BOM  →  COK"/>
    <x v="2"/>
  </r>
  <r>
    <x v="2"/>
    <x v="1"/>
    <x v="1"/>
    <x v="1"/>
    <s v="CCU "/>
    <s v=" DEL "/>
    <s v=" BLR"/>
    <m/>
    <m/>
    <s v="20:25"/>
    <s v="18:00 02 May"/>
    <n v="1295"/>
    <x v="2"/>
    <s v="In-flight meal not included"/>
    <n v="9314"/>
    <n v="20"/>
    <x v="2"/>
    <s v="CCU  →  DEL  →  BLR"/>
    <x v="1"/>
  </r>
  <r>
    <x v="7"/>
    <x v="21"/>
    <x v="2"/>
    <x v="2"/>
    <s v="DEL "/>
    <s v=" BLR "/>
    <s v=" COK"/>
    <m/>
    <m/>
    <s v="20:45"/>
    <s v="07:10 16 Jun"/>
    <n v="625"/>
    <x v="2"/>
    <s v="No info"/>
    <n v="6253"/>
    <n v="20"/>
    <x v="2"/>
    <s v="DEL  →  BLR  →  COK"/>
    <x v="2"/>
  </r>
  <r>
    <x v="7"/>
    <x v="13"/>
    <x v="1"/>
    <x v="1"/>
    <s v="CCU "/>
    <s v=" DEL "/>
    <s v=" BLR"/>
    <m/>
    <m/>
    <s v="07:35"/>
    <s v="23:30"/>
    <n v="955"/>
    <x v="2"/>
    <s v="No info"/>
    <n v="5192"/>
    <n v="7"/>
    <x v="1"/>
    <s v="CCU  →  DEL  →  BLR"/>
    <x v="3"/>
  </r>
  <r>
    <x v="1"/>
    <x v="1"/>
    <x v="1"/>
    <x v="1"/>
    <s v="CCU "/>
    <s v=" BOM "/>
    <s v=" COK "/>
    <s v=" BLR"/>
    <m/>
    <s v="09:25"/>
    <s v="13:45 02 May"/>
    <n v="1700"/>
    <x v="1"/>
    <s v="No info"/>
    <n v="16372"/>
    <n v="9"/>
    <x v="1"/>
    <s v="CCU  →  BOM  →  COK  →  BLR"/>
    <x v="1"/>
  </r>
  <r>
    <x v="6"/>
    <x v="11"/>
    <x v="0"/>
    <x v="4"/>
    <s v="BLR "/>
    <s v=" DEL"/>
    <m/>
    <m/>
    <m/>
    <s v="11:30"/>
    <s v="14:20"/>
    <n v="170"/>
    <x v="0"/>
    <s v="No info"/>
    <n v="5403"/>
    <n v="11"/>
    <x v="1"/>
    <s v="BLR  →  DEL"/>
    <x v="3"/>
  </r>
  <r>
    <x v="4"/>
    <x v="37"/>
    <x v="2"/>
    <x v="2"/>
    <s v="DEL "/>
    <s v=" BOM "/>
    <s v=" COK"/>
    <m/>
    <m/>
    <s v="11:30"/>
    <s v="18:50"/>
    <n v="440"/>
    <x v="2"/>
    <s v="No info"/>
    <n v="11200"/>
    <n v="11"/>
    <x v="1"/>
    <s v="DEL  →  BOM  →  COK"/>
    <x v="0"/>
  </r>
  <r>
    <x v="0"/>
    <x v="14"/>
    <x v="3"/>
    <x v="3"/>
    <s v="MAA "/>
    <s v=" CCU"/>
    <m/>
    <m/>
    <m/>
    <s v="11:35"/>
    <s v="14:00"/>
    <n v="145"/>
    <x v="0"/>
    <s v="No info"/>
    <n v="3858"/>
    <n v="11"/>
    <x v="1"/>
    <s v="MAA  →  CCU"/>
    <x v="2"/>
  </r>
  <r>
    <x v="0"/>
    <x v="22"/>
    <x v="1"/>
    <x v="1"/>
    <s v="CCU "/>
    <s v=" BLR"/>
    <m/>
    <m/>
    <m/>
    <s v="15:30"/>
    <s v="18:05"/>
    <n v="155"/>
    <x v="0"/>
    <s v="No info"/>
    <n v="4174"/>
    <n v="15"/>
    <x v="3"/>
    <s v="CCU  →  BLR"/>
    <x v="3"/>
  </r>
  <r>
    <x v="1"/>
    <x v="43"/>
    <x v="2"/>
    <x v="2"/>
    <s v="DEL "/>
    <s v=" COK"/>
    <m/>
    <m/>
    <m/>
    <s v="18:05"/>
    <s v="21:10"/>
    <n v="185"/>
    <x v="0"/>
    <s v="No info"/>
    <n v="5411"/>
    <n v="18"/>
    <x v="2"/>
    <s v="DEL  →  COK"/>
    <x v="3"/>
  </r>
  <r>
    <x v="0"/>
    <x v="19"/>
    <x v="4"/>
    <x v="5"/>
    <s v="BOM "/>
    <s v=" HYD"/>
    <m/>
    <m/>
    <m/>
    <s v="16:55"/>
    <s v="18:25"/>
    <n v="90"/>
    <x v="0"/>
    <s v="No info"/>
    <n v="3175"/>
    <n v="16"/>
    <x v="3"/>
    <s v="BOM  →  HYD"/>
    <x v="1"/>
  </r>
  <r>
    <x v="0"/>
    <x v="32"/>
    <x v="3"/>
    <x v="3"/>
    <s v="MAA "/>
    <s v=" CCU"/>
    <m/>
    <m/>
    <m/>
    <s v="14:45"/>
    <s v="17:05"/>
    <n v="140"/>
    <x v="0"/>
    <s v="No info"/>
    <n v="3858"/>
    <n v="14"/>
    <x v="3"/>
    <s v="MAA  →  CCU"/>
    <x v="1"/>
  </r>
  <r>
    <x v="2"/>
    <x v="1"/>
    <x v="1"/>
    <x v="1"/>
    <s v="CCU "/>
    <s v=" BOM "/>
    <s v=" BLR"/>
    <m/>
    <m/>
    <s v="20:00"/>
    <s v="04:40 02 May"/>
    <n v="520"/>
    <x v="2"/>
    <s v="No info"/>
    <n v="13941"/>
    <n v="20"/>
    <x v="2"/>
    <s v="CCU  →  BOM  →  BLR"/>
    <x v="1"/>
  </r>
  <r>
    <x v="1"/>
    <x v="21"/>
    <x v="2"/>
    <x v="2"/>
    <s v="DEL "/>
    <s v=" HYD "/>
    <s v=" BOM "/>
    <s v=" COK"/>
    <m/>
    <s v="13:15"/>
    <s v="19:15 16 Jun"/>
    <n v="1800"/>
    <x v="1"/>
    <s v="No info"/>
    <n v="12182"/>
    <n v="13"/>
    <x v="3"/>
    <s v="DEL  →  HYD  →  BOM  →  COK"/>
    <x v="2"/>
  </r>
  <r>
    <x v="0"/>
    <x v="36"/>
    <x v="0"/>
    <x v="4"/>
    <s v="BLR "/>
    <s v=" DEL"/>
    <m/>
    <m/>
    <m/>
    <s v="16:55"/>
    <s v="19:55"/>
    <n v="180"/>
    <x v="0"/>
    <s v="No info"/>
    <n v="4990"/>
    <n v="16"/>
    <x v="3"/>
    <s v="BLR  →  DEL"/>
    <x v="2"/>
  </r>
  <r>
    <x v="2"/>
    <x v="2"/>
    <x v="1"/>
    <x v="1"/>
    <s v="CCU "/>
    <s v=" DEL "/>
    <s v=" BLR"/>
    <m/>
    <m/>
    <s v="20:25"/>
    <s v="22:05 10 Jun"/>
    <n v="1540"/>
    <x v="2"/>
    <s v="In-flight meal not included"/>
    <n v="10539"/>
    <n v="20"/>
    <x v="2"/>
    <s v="CCU  →  DEL  →  BLR"/>
    <x v="2"/>
  </r>
  <r>
    <x v="0"/>
    <x v="33"/>
    <x v="0"/>
    <x v="0"/>
    <s v="BLR "/>
    <s v=" DEL"/>
    <m/>
    <m/>
    <m/>
    <s v="10:05"/>
    <s v="13:00"/>
    <n v="175"/>
    <x v="0"/>
    <s v="No info"/>
    <n v="6860"/>
    <n v="10"/>
    <x v="1"/>
    <s v="BLR  →  DEL"/>
    <x v="0"/>
  </r>
  <r>
    <x v="6"/>
    <x v="15"/>
    <x v="2"/>
    <x v="2"/>
    <s v="DEL "/>
    <s v=" COK"/>
    <m/>
    <m/>
    <m/>
    <s v="14:55"/>
    <s v="17:50"/>
    <n v="175"/>
    <x v="0"/>
    <s v="No info"/>
    <n v="8001"/>
    <n v="14"/>
    <x v="3"/>
    <s v="DEL  →  COK"/>
    <x v="0"/>
  </r>
  <r>
    <x v="2"/>
    <x v="24"/>
    <x v="2"/>
    <x v="2"/>
    <s v="DEL "/>
    <s v=" BOM "/>
    <s v=" COK"/>
    <m/>
    <m/>
    <s v="22:50"/>
    <s v="19:00 28 Jun"/>
    <n v="1210"/>
    <x v="2"/>
    <s v="In-flight meal not included"/>
    <n v="10262"/>
    <n v="22"/>
    <x v="0"/>
    <s v="DEL  →  BOM  →  COK"/>
    <x v="2"/>
  </r>
  <r>
    <x v="6"/>
    <x v="18"/>
    <x v="1"/>
    <x v="1"/>
    <s v="CCU "/>
    <s v=" DEL "/>
    <s v=" BLR"/>
    <m/>
    <m/>
    <s v="17:00"/>
    <s v="23:25"/>
    <n v="385"/>
    <x v="2"/>
    <s v="No info"/>
    <n v="8085"/>
    <n v="17"/>
    <x v="2"/>
    <s v="CCU  →  DEL  →  BLR"/>
    <x v="1"/>
  </r>
  <r>
    <x v="0"/>
    <x v="24"/>
    <x v="0"/>
    <x v="4"/>
    <s v="BLR "/>
    <s v=" DEL"/>
    <m/>
    <m/>
    <m/>
    <s v="00:25"/>
    <s v="03:15"/>
    <n v="170"/>
    <x v="0"/>
    <s v="No info"/>
    <n v="3419"/>
    <n v="0"/>
    <x v="0"/>
    <s v="BLR  →  DEL"/>
    <x v="2"/>
  </r>
  <r>
    <x v="1"/>
    <x v="1"/>
    <x v="1"/>
    <x v="1"/>
    <s v="CCU "/>
    <s v=" DEL "/>
    <s v=" COK "/>
    <s v=" BLR"/>
    <m/>
    <s v="10:00"/>
    <s v="13:45 02 May"/>
    <n v="1665"/>
    <x v="1"/>
    <s v="No info"/>
    <n v="15164"/>
    <n v="10"/>
    <x v="1"/>
    <s v="CCU  →  DEL  →  COK  →  BLR"/>
    <x v="1"/>
  </r>
  <r>
    <x v="0"/>
    <x v="0"/>
    <x v="1"/>
    <x v="1"/>
    <s v="CCU "/>
    <s v=" BLR"/>
    <m/>
    <m/>
    <m/>
    <s v="17:15"/>
    <s v="20:00"/>
    <n v="165"/>
    <x v="0"/>
    <s v="No info"/>
    <n v="6565"/>
    <n v="17"/>
    <x v="2"/>
    <s v="CCU  →  BLR"/>
    <x v="0"/>
  </r>
  <r>
    <x v="2"/>
    <x v="37"/>
    <x v="2"/>
    <x v="2"/>
    <s v="DEL "/>
    <s v=" IDR "/>
    <s v=" BOM "/>
    <s v=" COK"/>
    <m/>
    <s v="05:25"/>
    <s v="18:50"/>
    <n v="805"/>
    <x v="1"/>
    <s v="In-flight meal not included"/>
    <n v="9254"/>
    <n v="5"/>
    <x v="1"/>
    <s v="DEL  →  IDR  →  BOM  →  COK"/>
    <x v="0"/>
  </r>
  <r>
    <x v="7"/>
    <x v="31"/>
    <x v="1"/>
    <x v="1"/>
    <s v="CCU "/>
    <s v=" BBI "/>
    <s v=" BLR"/>
    <m/>
    <m/>
    <s v="06:50"/>
    <s v="10:30"/>
    <n v="220"/>
    <x v="2"/>
    <s v="No info"/>
    <n v="6857"/>
    <n v="6"/>
    <x v="1"/>
    <s v="CCU  →  BBI  →  BLR"/>
    <x v="2"/>
  </r>
  <r>
    <x v="1"/>
    <x v="3"/>
    <x v="1"/>
    <x v="1"/>
    <s v="CCU "/>
    <s v=" DEL "/>
    <s v=" COK "/>
    <s v=" BLR"/>
    <m/>
    <s v="07:00"/>
    <s v="01:20 13 May"/>
    <n v="1100"/>
    <x v="1"/>
    <s v="No info"/>
    <n v="12140"/>
    <n v="7"/>
    <x v="1"/>
    <s v="CCU  →  DEL  →  COK  →  BLR"/>
    <x v="1"/>
  </r>
  <r>
    <x v="3"/>
    <x v="31"/>
    <x v="1"/>
    <x v="1"/>
    <s v="CCU "/>
    <s v=" BLR"/>
    <m/>
    <m/>
    <m/>
    <s v="09:00"/>
    <s v="11:25"/>
    <n v="145"/>
    <x v="0"/>
    <s v="No check-in baggage included"/>
    <n v="3841"/>
    <n v="9"/>
    <x v="1"/>
    <s v="CCU  →  BLR"/>
    <x v="2"/>
  </r>
  <r>
    <x v="2"/>
    <x v="18"/>
    <x v="1"/>
    <x v="1"/>
    <s v="CCU "/>
    <s v=" BOM "/>
    <s v=" BLR"/>
    <m/>
    <m/>
    <s v="08:25"/>
    <s v="19:50"/>
    <n v="685"/>
    <x v="2"/>
    <s v="No info"/>
    <n v="14781"/>
    <n v="8"/>
    <x v="1"/>
    <s v="CCU  →  BOM  →  BLR"/>
    <x v="1"/>
  </r>
  <r>
    <x v="1"/>
    <x v="23"/>
    <x v="2"/>
    <x v="2"/>
    <s v="DEL "/>
    <s v=" BOM "/>
    <s v=" COK"/>
    <m/>
    <m/>
    <s v="10:00"/>
    <s v="07:40 19 May"/>
    <n v="1300"/>
    <x v="2"/>
    <s v="No info"/>
    <n v="8372"/>
    <n v="10"/>
    <x v="1"/>
    <s v="DEL  →  BOM  →  COK"/>
    <x v="1"/>
  </r>
  <r>
    <x v="1"/>
    <x v="34"/>
    <x v="1"/>
    <x v="1"/>
    <s v="CCU "/>
    <s v=" GAU "/>
    <s v=" IMF "/>
    <s v=" DEL "/>
    <s v=" BLR"/>
    <s v="16:45"/>
    <s v="23:15 02 Apr"/>
    <n v="1830"/>
    <x v="3"/>
    <s v="No info"/>
    <n v="8607"/>
    <n v="16"/>
    <x v="3"/>
    <s v="CCU  →  GAU  →  IMF  →  DEL  →  BLR"/>
    <x v="3"/>
  </r>
  <r>
    <x v="4"/>
    <x v="5"/>
    <x v="2"/>
    <x v="2"/>
    <s v="DEL "/>
    <s v=" BOM "/>
    <s v=" COK"/>
    <m/>
    <m/>
    <s v="10:00"/>
    <s v="21:00"/>
    <n v="660"/>
    <x v="2"/>
    <s v="No info"/>
    <n v="13587"/>
    <n v="10"/>
    <x v="1"/>
    <s v="DEL  →  BOM  →  COK"/>
    <x v="2"/>
  </r>
  <r>
    <x v="2"/>
    <x v="23"/>
    <x v="2"/>
    <x v="2"/>
    <s v="DEL "/>
    <s v=" BOM "/>
    <s v=" COK"/>
    <m/>
    <m/>
    <s v="20:55"/>
    <s v="04:25 19 May"/>
    <n v="450"/>
    <x v="2"/>
    <s v="No info"/>
    <n v="15554"/>
    <n v="20"/>
    <x v="2"/>
    <s v="DEL  →  BOM  →  COK"/>
    <x v="1"/>
  </r>
  <r>
    <x v="2"/>
    <x v="25"/>
    <x v="1"/>
    <x v="1"/>
    <s v="CCU "/>
    <s v=" BOM "/>
    <s v=" BLR"/>
    <m/>
    <m/>
    <s v="21:10"/>
    <s v="19:50 22 May"/>
    <n v="1360"/>
    <x v="2"/>
    <s v="In-flight meal not included"/>
    <n v="10844"/>
    <n v="21"/>
    <x v="0"/>
    <s v="CCU  →  BOM  →  BLR"/>
    <x v="1"/>
  </r>
  <r>
    <x v="0"/>
    <x v="32"/>
    <x v="4"/>
    <x v="5"/>
    <s v="BOM "/>
    <s v=" HYD"/>
    <m/>
    <m/>
    <m/>
    <s v="12:00"/>
    <s v="13:30"/>
    <n v="90"/>
    <x v="0"/>
    <s v="No info"/>
    <n v="4392"/>
    <n v="12"/>
    <x v="3"/>
    <s v="BOM  →  HYD"/>
    <x v="1"/>
  </r>
  <r>
    <x v="1"/>
    <x v="7"/>
    <x v="0"/>
    <x v="4"/>
    <s v="BLR "/>
    <s v=" DEL"/>
    <m/>
    <m/>
    <m/>
    <s v="17:00"/>
    <s v="19:45"/>
    <n v="165"/>
    <x v="0"/>
    <s v="No info"/>
    <n v="6961"/>
    <n v="17"/>
    <x v="2"/>
    <s v="BLR  →  DEL"/>
    <x v="1"/>
  </r>
  <r>
    <x v="1"/>
    <x v="23"/>
    <x v="2"/>
    <x v="2"/>
    <s v="DEL "/>
    <s v=" BLR "/>
    <s v=" COK"/>
    <m/>
    <m/>
    <s v="09:45"/>
    <s v="23:00"/>
    <n v="795"/>
    <x v="2"/>
    <s v="No info"/>
    <n v="8907"/>
    <n v="9"/>
    <x v="1"/>
    <s v="DEL  →  BLR  →  COK"/>
    <x v="1"/>
  </r>
  <r>
    <x v="0"/>
    <x v="21"/>
    <x v="2"/>
    <x v="2"/>
    <s v="DEL "/>
    <s v=" HYD "/>
    <s v=" COK"/>
    <m/>
    <m/>
    <s v="08:35"/>
    <s v="22:30"/>
    <n v="835"/>
    <x v="2"/>
    <s v="No info"/>
    <n v="6442"/>
    <n v="8"/>
    <x v="1"/>
    <s v="DEL  →  HYD  →  COK"/>
    <x v="2"/>
  </r>
  <r>
    <x v="2"/>
    <x v="19"/>
    <x v="1"/>
    <x v="1"/>
    <s v="CCU "/>
    <s v=" BOM "/>
    <s v=" BLR"/>
    <m/>
    <m/>
    <s v="14:05"/>
    <s v="23:35"/>
    <n v="570"/>
    <x v="2"/>
    <s v="In-flight meal not included"/>
    <n v="8586"/>
    <n v="14"/>
    <x v="3"/>
    <s v="CCU  →  BOM  →  BLR"/>
    <x v="1"/>
  </r>
  <r>
    <x v="1"/>
    <x v="19"/>
    <x v="2"/>
    <x v="2"/>
    <s v="DEL "/>
    <s v=" JDH "/>
    <s v=" BOM "/>
    <s v=" COK"/>
    <m/>
    <s v="12:55"/>
    <s v="19:15 16 May"/>
    <n v="1820"/>
    <x v="1"/>
    <s v="No info"/>
    <n v="13486"/>
    <n v="12"/>
    <x v="3"/>
    <s v="DEL  →  JDH  →  BOM  →  COK"/>
    <x v="1"/>
  </r>
  <r>
    <x v="1"/>
    <x v="31"/>
    <x v="4"/>
    <x v="5"/>
    <s v="BOM "/>
    <s v=" HYD"/>
    <m/>
    <m/>
    <m/>
    <s v="19:30"/>
    <s v="20:45"/>
    <n v="75"/>
    <x v="0"/>
    <s v="No info"/>
    <n v="3100"/>
    <n v="19"/>
    <x v="2"/>
    <s v="BOM  →  HYD"/>
    <x v="2"/>
  </r>
  <r>
    <x v="2"/>
    <x v="15"/>
    <x v="2"/>
    <x v="2"/>
    <s v="DEL "/>
    <s v=" UDR "/>
    <s v=" BOM "/>
    <s v=" COK"/>
    <m/>
    <s v="17:55"/>
    <s v="04:25 08 Mar"/>
    <n v="2070"/>
    <x v="1"/>
    <s v="In-flight meal not included"/>
    <n v="15812"/>
    <n v="17"/>
    <x v="2"/>
    <s v="DEL  →  UDR  →  BOM  →  COK"/>
    <x v="0"/>
  </r>
  <r>
    <x v="1"/>
    <x v="11"/>
    <x v="2"/>
    <x v="2"/>
    <s v="DEL "/>
    <s v=" COK"/>
    <m/>
    <m/>
    <m/>
    <s v="18:05"/>
    <s v="21:10"/>
    <n v="185"/>
    <x v="0"/>
    <s v="No info"/>
    <n v="5201"/>
    <n v="18"/>
    <x v="2"/>
    <s v="DEL  →  COK"/>
    <x v="3"/>
  </r>
  <r>
    <x v="0"/>
    <x v="12"/>
    <x v="2"/>
    <x v="2"/>
    <s v="DEL "/>
    <s v=" HYD "/>
    <s v=" MAA "/>
    <s v=" COK"/>
    <m/>
    <s v="07:35"/>
    <s v="21:20"/>
    <n v="825"/>
    <x v="1"/>
    <s v="No info"/>
    <n v="9413"/>
    <n v="7"/>
    <x v="1"/>
    <s v="DEL  →  HYD  →  MAA  →  COK"/>
    <x v="0"/>
  </r>
  <r>
    <x v="1"/>
    <x v="31"/>
    <x v="2"/>
    <x v="2"/>
    <s v="DEL "/>
    <s v=" CCU "/>
    <s v=" BOM "/>
    <s v=" COK"/>
    <m/>
    <s v="20:15"/>
    <s v="19:15 07 Jun"/>
    <n v="1380"/>
    <x v="1"/>
    <s v="No info"/>
    <n v="13591"/>
    <n v="20"/>
    <x v="2"/>
    <s v="DEL  →  CCU  →  BOM  →  COK"/>
    <x v="2"/>
  </r>
  <r>
    <x v="2"/>
    <x v="8"/>
    <x v="4"/>
    <x v="5"/>
    <s v="BOM "/>
    <s v=" HYD"/>
    <m/>
    <m/>
    <m/>
    <s v="02:55"/>
    <s v="04:20"/>
    <n v="85"/>
    <x v="0"/>
    <s v="No info"/>
    <n v="5678"/>
    <n v="2"/>
    <x v="0"/>
    <s v="BOM  →  HYD"/>
    <x v="2"/>
  </r>
  <r>
    <x v="1"/>
    <x v="42"/>
    <x v="0"/>
    <x v="0"/>
    <s v="BLR "/>
    <s v=" HYD "/>
    <s v=" DEL"/>
    <m/>
    <m/>
    <s v="08:15"/>
    <s v="23:10"/>
    <n v="895"/>
    <x v="2"/>
    <s v="No info"/>
    <n v="6781"/>
    <n v="8"/>
    <x v="1"/>
    <s v="BLR  →  HYD  →  DEL"/>
    <x v="0"/>
  </r>
  <r>
    <x v="2"/>
    <x v="16"/>
    <x v="0"/>
    <x v="0"/>
    <s v="BLR "/>
    <s v=" BOM "/>
    <s v=" DEL"/>
    <m/>
    <m/>
    <s v="18:40"/>
    <s v="11:25 19 Mar"/>
    <n v="1005"/>
    <x v="2"/>
    <s v="In-flight meal not included"/>
    <n v="7832"/>
    <n v="18"/>
    <x v="2"/>
    <s v="BLR  →  BOM  →  DEL"/>
    <x v="0"/>
  </r>
  <r>
    <x v="2"/>
    <x v="30"/>
    <x v="2"/>
    <x v="2"/>
    <s v="DEL "/>
    <s v=" BOM "/>
    <s v=" COK"/>
    <m/>
    <m/>
    <s v="16:00"/>
    <s v="18:50 10 Mar"/>
    <n v="1610"/>
    <x v="2"/>
    <s v="In-flight meal not included"/>
    <n v="14053"/>
    <n v="16"/>
    <x v="3"/>
    <s v="DEL  →  BOM  →  COK"/>
    <x v="0"/>
  </r>
  <r>
    <x v="2"/>
    <x v="10"/>
    <x v="1"/>
    <x v="1"/>
    <s v="CCU "/>
    <s v=" DEL "/>
    <s v=" BLR"/>
    <m/>
    <m/>
    <s v="20:25"/>
    <s v="09:45 10 May"/>
    <n v="800"/>
    <x v="2"/>
    <s v="In-flight meal not included"/>
    <n v="10703"/>
    <n v="20"/>
    <x v="2"/>
    <s v="CCU  →  DEL  →  BLR"/>
    <x v="1"/>
  </r>
  <r>
    <x v="4"/>
    <x v="19"/>
    <x v="2"/>
    <x v="2"/>
    <s v="DEL "/>
    <s v=" BOM "/>
    <s v=" COK"/>
    <m/>
    <m/>
    <s v="17:30"/>
    <s v="01:30 16 May"/>
    <n v="480"/>
    <x v="2"/>
    <s v="No info"/>
    <n v="13727"/>
    <n v="17"/>
    <x v="2"/>
    <s v="DEL  →  BOM  →  COK"/>
    <x v="1"/>
  </r>
  <r>
    <x v="4"/>
    <x v="5"/>
    <x v="2"/>
    <x v="2"/>
    <s v="DEL "/>
    <s v=" BOM "/>
    <s v=" COK"/>
    <m/>
    <m/>
    <s v="13:00"/>
    <s v="21:00"/>
    <n v="480"/>
    <x v="2"/>
    <s v="No info"/>
    <n v="7408"/>
    <n v="13"/>
    <x v="3"/>
    <s v="DEL  →  BOM  →  COK"/>
    <x v="2"/>
  </r>
  <r>
    <x v="2"/>
    <x v="4"/>
    <x v="0"/>
    <x v="0"/>
    <s v="BLR "/>
    <s v=" BOM "/>
    <s v=" DEL"/>
    <m/>
    <m/>
    <s v="14:05"/>
    <s v="11:25 02 Mar"/>
    <n v="1280"/>
    <x v="2"/>
    <s v="No info"/>
    <n v="20800"/>
    <n v="14"/>
    <x v="3"/>
    <s v="BLR  →  BOM  →  DEL"/>
    <x v="0"/>
  </r>
  <r>
    <x v="1"/>
    <x v="27"/>
    <x v="2"/>
    <x v="2"/>
    <s v="DEL "/>
    <s v=" UDR "/>
    <s v=" BOM "/>
    <s v=" COK"/>
    <m/>
    <s v="13:20"/>
    <s v="07:40 04 Jun"/>
    <n v="1100"/>
    <x v="1"/>
    <s v="No info"/>
    <n v="11911"/>
    <n v="13"/>
    <x v="3"/>
    <s v="DEL  →  UDR  →  BOM  →  COK"/>
    <x v="2"/>
  </r>
  <r>
    <x v="6"/>
    <x v="17"/>
    <x v="0"/>
    <x v="4"/>
    <s v="BLR "/>
    <s v=" DEL"/>
    <m/>
    <m/>
    <m/>
    <s v="07:00"/>
    <s v="09:40"/>
    <n v="160"/>
    <x v="0"/>
    <s v="No info"/>
    <n v="5403"/>
    <n v="7"/>
    <x v="1"/>
    <s v="BLR  →  DEL"/>
    <x v="3"/>
  </r>
  <r>
    <x v="2"/>
    <x v="31"/>
    <x v="1"/>
    <x v="1"/>
    <s v="CCU "/>
    <s v=" DEL "/>
    <s v=" BLR"/>
    <m/>
    <m/>
    <s v="09:35"/>
    <s v="19:10"/>
    <n v="575"/>
    <x v="2"/>
    <s v="In-flight meal not included"/>
    <n v="13469"/>
    <n v="9"/>
    <x v="1"/>
    <s v="CCU  →  DEL  →  BLR"/>
    <x v="2"/>
  </r>
  <r>
    <x v="2"/>
    <x v="31"/>
    <x v="2"/>
    <x v="2"/>
    <s v="DEL "/>
    <s v=" IDR "/>
    <s v=" BOM "/>
    <s v=" COK"/>
    <m/>
    <s v="21:25"/>
    <s v="12:35 07 Jun"/>
    <n v="910"/>
    <x v="1"/>
    <s v="In-flight meal not included"/>
    <n v="11270"/>
    <n v="21"/>
    <x v="0"/>
    <s v="DEL  →  IDR  →  BOM  →  COK"/>
    <x v="2"/>
  </r>
  <r>
    <x v="7"/>
    <x v="5"/>
    <x v="2"/>
    <x v="2"/>
    <s v="DEL "/>
    <s v=" BLR "/>
    <s v=" COK"/>
    <m/>
    <m/>
    <s v="20:45"/>
    <s v="06:35 25 Jun"/>
    <n v="590"/>
    <x v="2"/>
    <s v="No info"/>
    <n v="6152"/>
    <n v="20"/>
    <x v="2"/>
    <s v="DEL  →  BLR  →  COK"/>
    <x v="2"/>
  </r>
  <r>
    <x v="2"/>
    <x v="37"/>
    <x v="2"/>
    <x v="2"/>
    <s v="DEL "/>
    <s v=" BOM "/>
    <s v=" COK"/>
    <m/>
    <m/>
    <s v="08:00"/>
    <s v="04:25 28 Mar"/>
    <n v="1225"/>
    <x v="2"/>
    <s v="No info"/>
    <n v="12452"/>
    <n v="8"/>
    <x v="1"/>
    <s v="DEL  →  BOM  →  COK"/>
    <x v="0"/>
  </r>
  <r>
    <x v="2"/>
    <x v="19"/>
    <x v="1"/>
    <x v="1"/>
    <s v="CCU "/>
    <s v=" BOM "/>
    <s v=" BLR"/>
    <m/>
    <m/>
    <s v="16:30"/>
    <s v="16:20 16 May"/>
    <n v="1430"/>
    <x v="2"/>
    <s v="In-flight meal not included"/>
    <n v="10844"/>
    <n v="16"/>
    <x v="3"/>
    <s v="CCU  →  BOM  →  BLR"/>
    <x v="1"/>
  </r>
  <r>
    <x v="0"/>
    <x v="23"/>
    <x v="2"/>
    <x v="2"/>
    <s v="DEL "/>
    <s v=" HYD "/>
    <s v=" COK"/>
    <m/>
    <m/>
    <s v="11:55"/>
    <s v="22:30"/>
    <n v="635"/>
    <x v="2"/>
    <s v="No info"/>
    <n v="8216"/>
    <n v="11"/>
    <x v="1"/>
    <s v="DEL  →  HYD  →  COK"/>
    <x v="1"/>
  </r>
  <r>
    <x v="2"/>
    <x v="14"/>
    <x v="1"/>
    <x v="1"/>
    <s v="CCU "/>
    <s v=" BOM "/>
    <s v=" BLR"/>
    <m/>
    <m/>
    <s v="06:30"/>
    <s v="19:50"/>
    <n v="800"/>
    <x v="2"/>
    <s v="No info"/>
    <n v="13626"/>
    <n v="6"/>
    <x v="1"/>
    <s v="CCU  →  BOM  →  BLR"/>
    <x v="2"/>
  </r>
  <r>
    <x v="4"/>
    <x v="15"/>
    <x v="2"/>
    <x v="2"/>
    <s v="DEL "/>
    <s v=" HYD "/>
    <s v=" MAA "/>
    <s v=" COK"/>
    <m/>
    <s v="07:05"/>
    <s v="21:20"/>
    <n v="855"/>
    <x v="1"/>
    <s v="No info"/>
    <n v="7084"/>
    <n v="7"/>
    <x v="1"/>
    <s v="DEL  →  HYD  →  MAA  →  COK"/>
    <x v="0"/>
  </r>
  <r>
    <x v="4"/>
    <x v="10"/>
    <x v="2"/>
    <x v="2"/>
    <s v="DEL "/>
    <s v=" BOM "/>
    <s v=" COK"/>
    <m/>
    <m/>
    <s v="04:55"/>
    <s v="19:15"/>
    <n v="860"/>
    <x v="2"/>
    <s v="No info"/>
    <n v="7575"/>
    <n v="4"/>
    <x v="0"/>
    <s v="DEL  →  BOM  →  COK"/>
    <x v="1"/>
  </r>
  <r>
    <x v="1"/>
    <x v="42"/>
    <x v="0"/>
    <x v="0"/>
    <s v="BLR "/>
    <s v=" HYD "/>
    <s v=" DEL"/>
    <m/>
    <m/>
    <s v="08:15"/>
    <s v="08:50 07 Mar"/>
    <n v="1475"/>
    <x v="2"/>
    <s v="No info"/>
    <n v="6781"/>
    <n v="8"/>
    <x v="1"/>
    <s v="BLR  →  HYD  →  DEL"/>
    <x v="0"/>
  </r>
  <r>
    <x v="2"/>
    <x v="31"/>
    <x v="0"/>
    <x v="4"/>
    <s v="BLR "/>
    <s v=" DEL"/>
    <m/>
    <m/>
    <m/>
    <s v="07:10"/>
    <s v="10:10"/>
    <n v="180"/>
    <x v="0"/>
    <s v="In-flight meal not included"/>
    <n v="6478"/>
    <n v="7"/>
    <x v="1"/>
    <s v="BLR  →  DEL"/>
    <x v="2"/>
  </r>
  <r>
    <x v="3"/>
    <x v="28"/>
    <x v="4"/>
    <x v="5"/>
    <s v="BOM "/>
    <s v=" HYD"/>
    <m/>
    <m/>
    <m/>
    <s v="05:45"/>
    <s v="07:05"/>
    <n v="80"/>
    <x v="0"/>
    <s v="No check-in baggage included"/>
    <n v="2385"/>
    <n v="5"/>
    <x v="1"/>
    <s v="BOM  →  HYD"/>
    <x v="0"/>
  </r>
  <r>
    <x v="4"/>
    <x v="23"/>
    <x v="2"/>
    <x v="2"/>
    <s v="DEL "/>
    <s v=" BOM "/>
    <s v=" COK"/>
    <m/>
    <m/>
    <s v="13:00"/>
    <s v="21:00"/>
    <n v="480"/>
    <x v="2"/>
    <s v="No info"/>
    <n v="9385"/>
    <n v="13"/>
    <x v="3"/>
    <s v="DEL  →  BOM  →  COK"/>
    <x v="1"/>
  </r>
  <r>
    <x v="5"/>
    <x v="9"/>
    <x v="0"/>
    <x v="4"/>
    <s v="BLR "/>
    <s v=" DEL"/>
    <m/>
    <m/>
    <m/>
    <s v="07:45"/>
    <s v="10:40"/>
    <n v="175"/>
    <x v="0"/>
    <s v="No info"/>
    <n v="5048"/>
    <n v="7"/>
    <x v="1"/>
    <s v="BLR  →  DEL"/>
    <x v="3"/>
  </r>
  <r>
    <x v="0"/>
    <x v="14"/>
    <x v="2"/>
    <x v="2"/>
    <s v="DEL "/>
    <s v=" BOM "/>
    <s v=" COK"/>
    <m/>
    <m/>
    <s v="20:25"/>
    <s v="01:30 13 Jun"/>
    <n v="305"/>
    <x v="2"/>
    <s v="No info"/>
    <n v="5058"/>
    <n v="20"/>
    <x v="2"/>
    <s v="DEL  →  BOM  →  COK"/>
    <x v="2"/>
  </r>
  <r>
    <x v="10"/>
    <x v="16"/>
    <x v="2"/>
    <x v="2"/>
    <s v="DEL "/>
    <s v=" BOM "/>
    <s v=" COK"/>
    <m/>
    <m/>
    <s v="06:00"/>
    <s v="13:20"/>
    <n v="440"/>
    <x v="2"/>
    <s v="No info"/>
    <n v="11269"/>
    <n v="6"/>
    <x v="1"/>
    <s v="DEL  →  BOM  →  COK"/>
    <x v="0"/>
  </r>
  <r>
    <x v="4"/>
    <x v="40"/>
    <x v="2"/>
    <x v="2"/>
    <s v="DEL "/>
    <s v=" BOM "/>
    <s v=" COK"/>
    <m/>
    <m/>
    <s v="19:00"/>
    <s v="01:30 10 Apr"/>
    <n v="390"/>
    <x v="2"/>
    <s v="No info"/>
    <n v="7363"/>
    <n v="19"/>
    <x v="2"/>
    <s v="DEL  →  BOM  →  COK"/>
    <x v="3"/>
  </r>
  <r>
    <x v="1"/>
    <x v="30"/>
    <x v="2"/>
    <x v="2"/>
    <s v="DEL "/>
    <s v=" HYD "/>
    <s v=" BOM "/>
    <s v=" COK"/>
    <m/>
    <s v="21:30"/>
    <s v="19:15 10 Mar"/>
    <n v="1305"/>
    <x v="1"/>
    <s v="No info"/>
    <n v="11762"/>
    <n v="21"/>
    <x v="0"/>
    <s v="DEL  →  HYD  →  BOM  →  COK"/>
    <x v="0"/>
  </r>
  <r>
    <x v="2"/>
    <x v="15"/>
    <x v="2"/>
    <x v="2"/>
    <s v="DEL "/>
    <s v=" BOM "/>
    <s v=" COK"/>
    <m/>
    <m/>
    <s v="15:05"/>
    <s v="04:25 07 Mar"/>
    <n v="800"/>
    <x v="2"/>
    <s v="No info"/>
    <n v="15764"/>
    <n v="15"/>
    <x v="3"/>
    <s v="DEL  →  BOM  →  COK"/>
    <x v="0"/>
  </r>
  <r>
    <x v="2"/>
    <x v="14"/>
    <x v="2"/>
    <x v="2"/>
    <s v="DEL "/>
    <s v=" BOM "/>
    <s v=" COK"/>
    <m/>
    <m/>
    <s v="10:00"/>
    <s v="04:25 13 Jun"/>
    <n v="1105"/>
    <x v="2"/>
    <s v="In-flight meal not included"/>
    <n v="10262"/>
    <n v="10"/>
    <x v="1"/>
    <s v="DEL  →  BOM  →  COK"/>
    <x v="2"/>
  </r>
  <r>
    <x v="2"/>
    <x v="27"/>
    <x v="2"/>
    <x v="2"/>
    <s v="DEL "/>
    <s v=" NAG "/>
    <s v=" BOM "/>
    <s v=" COK"/>
    <m/>
    <s v="14:35"/>
    <s v="12:35 04 Jun"/>
    <n v="1320"/>
    <x v="1"/>
    <s v="In-flight meal not included"/>
    <n v="10919"/>
    <n v="14"/>
    <x v="3"/>
    <s v="DEL  →  NAG  →  BOM  →  COK"/>
    <x v="2"/>
  </r>
  <r>
    <x v="2"/>
    <x v="21"/>
    <x v="2"/>
    <x v="2"/>
    <s v="DEL "/>
    <s v=" BOM "/>
    <s v=" COK"/>
    <m/>
    <m/>
    <s v="17:30"/>
    <s v="19:00 16 Jun"/>
    <n v="1530"/>
    <x v="2"/>
    <s v="In-flight meal not included"/>
    <n v="10262"/>
    <n v="17"/>
    <x v="2"/>
    <s v="DEL  →  BOM  →  COK"/>
    <x v="2"/>
  </r>
  <r>
    <x v="1"/>
    <x v="18"/>
    <x v="1"/>
    <x v="1"/>
    <s v="CCU "/>
    <s v=" IXR "/>
    <s v=" DEL "/>
    <s v=" BLR"/>
    <m/>
    <s v="05:50"/>
    <s v="23:15"/>
    <n v="1045"/>
    <x v="1"/>
    <s v="No info"/>
    <n v="11883"/>
    <n v="5"/>
    <x v="1"/>
    <s v="CCU  →  IXR  →  DEL  →  BLR"/>
    <x v="1"/>
  </r>
  <r>
    <x v="3"/>
    <x v="16"/>
    <x v="1"/>
    <x v="1"/>
    <s v="CCU "/>
    <s v=" BLR"/>
    <m/>
    <m/>
    <m/>
    <s v="22:20"/>
    <s v="00:40 22 Mar"/>
    <n v="140"/>
    <x v="0"/>
    <s v="No info"/>
    <n v="3847"/>
    <n v="22"/>
    <x v="0"/>
    <s v="CCU  →  BLR"/>
    <x v="0"/>
  </r>
  <r>
    <x v="2"/>
    <x v="14"/>
    <x v="4"/>
    <x v="5"/>
    <s v="BOM "/>
    <s v=" HYD"/>
    <m/>
    <m/>
    <m/>
    <s v="19:35"/>
    <s v="21:05"/>
    <n v="90"/>
    <x v="0"/>
    <s v="No info"/>
    <n v="5678"/>
    <n v="19"/>
    <x v="2"/>
    <s v="BOM  →  HYD"/>
    <x v="2"/>
  </r>
  <r>
    <x v="6"/>
    <x v="3"/>
    <x v="1"/>
    <x v="1"/>
    <s v="CCU "/>
    <s v=" DEL "/>
    <s v=" BLR"/>
    <m/>
    <m/>
    <s v="07:10"/>
    <s v="22:40"/>
    <n v="930"/>
    <x v="2"/>
    <s v="No info"/>
    <n v="8662"/>
    <n v="7"/>
    <x v="1"/>
    <s v="CCU  →  DEL  →  BLR"/>
    <x v="1"/>
  </r>
  <r>
    <x v="2"/>
    <x v="7"/>
    <x v="2"/>
    <x v="2"/>
    <s v="DEL "/>
    <s v=" BOM "/>
    <s v=" COK"/>
    <m/>
    <m/>
    <s v="14:00"/>
    <s v="04:25 28 May"/>
    <n v="865"/>
    <x v="2"/>
    <s v="In-flight meal not included"/>
    <n v="12898"/>
    <n v="14"/>
    <x v="3"/>
    <s v="DEL  →  BOM  →  COK"/>
    <x v="1"/>
  </r>
  <r>
    <x v="3"/>
    <x v="3"/>
    <x v="0"/>
    <x v="4"/>
    <s v="BLR "/>
    <s v=" DEL"/>
    <m/>
    <m/>
    <m/>
    <s v="21:10"/>
    <s v="00:05 13 May"/>
    <n v="175"/>
    <x v="0"/>
    <s v="No info"/>
    <n v="4423"/>
    <n v="21"/>
    <x v="0"/>
    <s v="BLR  →  DEL"/>
    <x v="1"/>
  </r>
  <r>
    <x v="1"/>
    <x v="14"/>
    <x v="2"/>
    <x v="2"/>
    <s v="DEL "/>
    <s v=" BLR "/>
    <s v=" COK"/>
    <m/>
    <m/>
    <s v="17:40"/>
    <s v="08:15 13 Jun"/>
    <n v="875"/>
    <x v="2"/>
    <s v="No info"/>
    <n v="8991"/>
    <n v="17"/>
    <x v="2"/>
    <s v="DEL  →  BLR  →  COK"/>
    <x v="2"/>
  </r>
  <r>
    <x v="3"/>
    <x v="19"/>
    <x v="2"/>
    <x v="2"/>
    <s v="DEL "/>
    <s v=" BLR "/>
    <s v=" COK"/>
    <m/>
    <m/>
    <s v="17:55"/>
    <s v="22:50"/>
    <n v="295"/>
    <x v="2"/>
    <s v="No info"/>
    <n v="5409"/>
    <n v="17"/>
    <x v="2"/>
    <s v="DEL  →  BLR  →  COK"/>
    <x v="1"/>
  </r>
  <r>
    <x v="0"/>
    <x v="43"/>
    <x v="2"/>
    <x v="2"/>
    <s v="DEL "/>
    <s v=" HYD "/>
    <s v=" COK"/>
    <m/>
    <m/>
    <s v="08:35"/>
    <s v="16:10"/>
    <n v="455"/>
    <x v="2"/>
    <s v="No info"/>
    <n v="6442"/>
    <n v="8"/>
    <x v="1"/>
    <s v="DEL  →  HYD  →  COK"/>
    <x v="3"/>
  </r>
  <r>
    <x v="1"/>
    <x v="32"/>
    <x v="1"/>
    <x v="1"/>
    <s v="CCU "/>
    <s v=" BBI "/>
    <s v=" BOM "/>
    <s v=" BLR"/>
    <m/>
    <s v="12:00"/>
    <s v="21:50"/>
    <n v="590"/>
    <x v="1"/>
    <s v="No info"/>
    <n v="9941"/>
    <n v="12"/>
    <x v="3"/>
    <s v="CCU  →  BBI  →  BOM  →  BLR"/>
    <x v="1"/>
  </r>
  <r>
    <x v="0"/>
    <x v="16"/>
    <x v="2"/>
    <x v="2"/>
    <s v="DEL "/>
    <s v=" HYD "/>
    <s v=" MAA "/>
    <s v=" COK"/>
    <m/>
    <s v="06:40"/>
    <s v="21:20"/>
    <n v="880"/>
    <x v="1"/>
    <s v="No info"/>
    <n v="6494"/>
    <n v="6"/>
    <x v="1"/>
    <s v="DEL  →  HYD  →  MAA  →  COK"/>
    <x v="0"/>
  </r>
  <r>
    <x v="4"/>
    <x v="5"/>
    <x v="2"/>
    <x v="2"/>
    <s v="DEL "/>
    <s v=" BOM "/>
    <s v=" COK"/>
    <m/>
    <m/>
    <s v="17:00"/>
    <s v="01:30 25 Jun"/>
    <n v="510"/>
    <x v="2"/>
    <s v="No info"/>
    <n v="7198"/>
    <n v="17"/>
    <x v="2"/>
    <s v="DEL  →  BOM  →  COK"/>
    <x v="2"/>
  </r>
  <r>
    <x v="3"/>
    <x v="33"/>
    <x v="0"/>
    <x v="0"/>
    <s v="BLR "/>
    <s v=" DEL"/>
    <m/>
    <m/>
    <m/>
    <s v="05:45"/>
    <s v="08:35"/>
    <n v="170"/>
    <x v="0"/>
    <s v="No info"/>
    <n v="7110"/>
    <n v="5"/>
    <x v="1"/>
    <s v="BLR  →  DEL"/>
    <x v="0"/>
  </r>
  <r>
    <x v="2"/>
    <x v="6"/>
    <x v="0"/>
    <x v="0"/>
    <s v="BLR "/>
    <s v=" BOM "/>
    <s v=" DEL"/>
    <m/>
    <m/>
    <s v="18:55"/>
    <s v="09:30 13 Mar"/>
    <n v="875"/>
    <x v="2"/>
    <s v="In-flight meal not included"/>
    <n v="11087"/>
    <n v="18"/>
    <x v="2"/>
    <s v="BLR  →  BOM  →  DEL"/>
    <x v="0"/>
  </r>
  <r>
    <x v="0"/>
    <x v="10"/>
    <x v="1"/>
    <x v="1"/>
    <s v="CCU "/>
    <s v=" BLR"/>
    <m/>
    <m/>
    <m/>
    <s v="20:20"/>
    <s v="22:55"/>
    <n v="155"/>
    <x v="0"/>
    <s v="No info"/>
    <n v="4804"/>
    <n v="20"/>
    <x v="2"/>
    <s v="CCU  →  BLR"/>
    <x v="1"/>
  </r>
  <r>
    <x v="0"/>
    <x v="21"/>
    <x v="0"/>
    <x v="4"/>
    <s v="BLR "/>
    <s v=" DEL"/>
    <m/>
    <m/>
    <m/>
    <s v="07:10"/>
    <s v="10:05"/>
    <n v="175"/>
    <x v="0"/>
    <s v="No info"/>
    <n v="4823"/>
    <n v="7"/>
    <x v="1"/>
    <s v="BLR  →  DEL"/>
    <x v="2"/>
  </r>
  <r>
    <x v="2"/>
    <x v="3"/>
    <x v="1"/>
    <x v="1"/>
    <s v="CCU "/>
    <s v=" DEL "/>
    <s v=" BLR"/>
    <m/>
    <m/>
    <s v="09:35"/>
    <s v="19:10"/>
    <n v="575"/>
    <x v="2"/>
    <s v="No info"/>
    <n v="14151"/>
    <n v="9"/>
    <x v="1"/>
    <s v="CCU  →  DEL  →  BLR"/>
    <x v="1"/>
  </r>
  <r>
    <x v="4"/>
    <x v="24"/>
    <x v="2"/>
    <x v="2"/>
    <s v="DEL "/>
    <s v=" BOM "/>
    <s v=" COK"/>
    <m/>
    <m/>
    <s v="06:00"/>
    <s v="19:00"/>
    <n v="780"/>
    <x v="2"/>
    <s v="In-flight meal not included"/>
    <n v="10791"/>
    <n v="6"/>
    <x v="1"/>
    <s v="DEL  →  BOM  →  COK"/>
    <x v="2"/>
  </r>
  <r>
    <x v="6"/>
    <x v="34"/>
    <x v="1"/>
    <x v="1"/>
    <s v="CCU "/>
    <s v=" DEL "/>
    <s v=" BLR"/>
    <m/>
    <m/>
    <s v="07:10"/>
    <s v="09:05 02 Apr"/>
    <n v="1555"/>
    <x v="2"/>
    <s v="No info"/>
    <n v="7980"/>
    <n v="7"/>
    <x v="1"/>
    <s v="CCU  →  DEL  →  BLR"/>
    <x v="3"/>
  </r>
  <r>
    <x v="1"/>
    <x v="43"/>
    <x v="2"/>
    <x v="2"/>
    <s v="DEL "/>
    <s v=" TRV "/>
    <s v=" COK"/>
    <m/>
    <m/>
    <s v="05:15"/>
    <s v="06:50 28 Apr"/>
    <n v="1535"/>
    <x v="2"/>
    <s v="No info"/>
    <n v="6587"/>
    <n v="5"/>
    <x v="1"/>
    <s v="DEL  →  TRV  →  COK"/>
    <x v="3"/>
  </r>
  <r>
    <x v="6"/>
    <x v="18"/>
    <x v="3"/>
    <x v="3"/>
    <s v="MAA "/>
    <s v=" CCU"/>
    <m/>
    <m/>
    <m/>
    <s v="07:05"/>
    <s v="09:20"/>
    <n v="135"/>
    <x v="0"/>
    <s v="No info"/>
    <n v="3687"/>
    <n v="7"/>
    <x v="1"/>
    <s v="MAA  →  CCU"/>
    <x v="1"/>
  </r>
  <r>
    <x v="1"/>
    <x v="19"/>
    <x v="2"/>
    <x v="2"/>
    <s v="DEL "/>
    <s v=" JAI "/>
    <s v=" BOM "/>
    <s v=" COK"/>
    <m/>
    <s v="18:45"/>
    <s v="19:15 16 May"/>
    <n v="1470"/>
    <x v="1"/>
    <s v="No info"/>
    <n v="13307"/>
    <n v="18"/>
    <x v="2"/>
    <s v="DEL  →  JAI  →  BOM  →  COK"/>
    <x v="1"/>
  </r>
  <r>
    <x v="1"/>
    <x v="0"/>
    <x v="4"/>
    <x v="5"/>
    <s v="BOM "/>
    <s v=" HYD"/>
    <m/>
    <m/>
    <m/>
    <s v="15:00"/>
    <s v="16:25"/>
    <n v="85"/>
    <x v="0"/>
    <s v="No info"/>
    <n v="2050"/>
    <n v="15"/>
    <x v="3"/>
    <s v="BOM  →  HYD"/>
    <x v="0"/>
  </r>
  <r>
    <x v="4"/>
    <x v="10"/>
    <x v="2"/>
    <x v="2"/>
    <s v="DEL "/>
    <s v=" BOM "/>
    <s v=" COK"/>
    <m/>
    <m/>
    <s v="09:00"/>
    <s v="19:00"/>
    <n v="600"/>
    <x v="2"/>
    <s v="No info"/>
    <n v="10197"/>
    <n v="9"/>
    <x v="1"/>
    <s v="DEL  →  BOM  →  COK"/>
    <x v="1"/>
  </r>
  <r>
    <x v="6"/>
    <x v="5"/>
    <x v="0"/>
    <x v="4"/>
    <s v="BLR "/>
    <s v=" DEL"/>
    <m/>
    <m/>
    <m/>
    <s v="21:00"/>
    <s v="23:50"/>
    <n v="170"/>
    <x v="0"/>
    <s v="No info"/>
    <n v="4668"/>
    <n v="21"/>
    <x v="0"/>
    <s v="BLR  →  DEL"/>
    <x v="2"/>
  </r>
  <r>
    <x v="0"/>
    <x v="32"/>
    <x v="0"/>
    <x v="4"/>
    <s v="BLR "/>
    <s v=" DEL"/>
    <m/>
    <m/>
    <m/>
    <s v="13:00"/>
    <s v="15:50"/>
    <n v="170"/>
    <x v="0"/>
    <s v="No info"/>
    <n v="4990"/>
    <n v="13"/>
    <x v="3"/>
    <s v="BLR  →  DEL"/>
    <x v="1"/>
  </r>
  <r>
    <x v="0"/>
    <x v="32"/>
    <x v="4"/>
    <x v="5"/>
    <s v="BOM "/>
    <s v=" HYD"/>
    <m/>
    <m/>
    <m/>
    <s v="06:25"/>
    <s v="07:55"/>
    <n v="90"/>
    <x v="0"/>
    <s v="No info"/>
    <n v="4049"/>
    <n v="6"/>
    <x v="1"/>
    <s v="BOM  →  HYD"/>
    <x v="1"/>
  </r>
  <r>
    <x v="4"/>
    <x v="21"/>
    <x v="2"/>
    <x v="2"/>
    <s v="DEL "/>
    <s v=" BOM "/>
    <s v=" COK"/>
    <m/>
    <m/>
    <s v="09:00"/>
    <s v="21:00"/>
    <n v="720"/>
    <x v="2"/>
    <s v="No info"/>
    <n v="7933"/>
    <n v="9"/>
    <x v="1"/>
    <s v="DEL  →  BOM  →  COK"/>
    <x v="2"/>
  </r>
  <r>
    <x v="0"/>
    <x v="18"/>
    <x v="4"/>
    <x v="5"/>
    <s v="BOM "/>
    <s v=" HYD"/>
    <m/>
    <m/>
    <m/>
    <s v="09:10"/>
    <s v="10:40"/>
    <n v="90"/>
    <x v="0"/>
    <s v="No info"/>
    <n v="4049"/>
    <n v="9"/>
    <x v="1"/>
    <s v="BOM  →  HYD"/>
    <x v="1"/>
  </r>
  <r>
    <x v="2"/>
    <x v="37"/>
    <x v="2"/>
    <x v="2"/>
    <s v="DEL "/>
    <s v=" BOM "/>
    <s v=" COK"/>
    <m/>
    <m/>
    <s v="07:05"/>
    <s v="04:25 28 Mar"/>
    <n v="1280"/>
    <x v="2"/>
    <s v="In-flight meal not included"/>
    <n v="6645"/>
    <n v="7"/>
    <x v="1"/>
    <s v="DEL  →  BOM  →  COK"/>
    <x v="0"/>
  </r>
  <r>
    <x v="2"/>
    <x v="20"/>
    <x v="4"/>
    <x v="5"/>
    <s v="BOM "/>
    <s v=" HYD"/>
    <m/>
    <m/>
    <m/>
    <s v="08:45"/>
    <s v="10:15"/>
    <n v="90"/>
    <x v="0"/>
    <s v="No info"/>
    <n v="8040"/>
    <n v="8"/>
    <x v="1"/>
    <s v="BOM  →  HYD"/>
    <x v="2"/>
  </r>
  <r>
    <x v="4"/>
    <x v="16"/>
    <x v="2"/>
    <x v="2"/>
    <s v="DEL "/>
    <s v=" BOM "/>
    <s v=" COK"/>
    <m/>
    <m/>
    <s v="13:00"/>
    <s v="01:35 22 Mar"/>
    <n v="755"/>
    <x v="2"/>
    <s v="No info"/>
    <n v="8098"/>
    <n v="13"/>
    <x v="3"/>
    <s v="DEL  →  BOM  →  COK"/>
    <x v="0"/>
  </r>
  <r>
    <x v="2"/>
    <x v="27"/>
    <x v="2"/>
    <x v="2"/>
    <s v="DEL "/>
    <s v=" BOM "/>
    <s v=" COK"/>
    <m/>
    <m/>
    <s v="02:15"/>
    <s v="19:00"/>
    <n v="1005"/>
    <x v="2"/>
    <s v="In-flight meal not included"/>
    <n v="10262"/>
    <n v="2"/>
    <x v="0"/>
    <s v="DEL  →  BOM  →  COK"/>
    <x v="2"/>
  </r>
  <r>
    <x v="2"/>
    <x v="38"/>
    <x v="0"/>
    <x v="0"/>
    <s v="BLR "/>
    <s v=" BOM "/>
    <s v=" DEL"/>
    <m/>
    <m/>
    <s v="18:40"/>
    <s v="07:40 16 Mar"/>
    <n v="780"/>
    <x v="2"/>
    <s v="No info"/>
    <n v="12284"/>
    <n v="18"/>
    <x v="2"/>
    <s v="BLR  →  BOM  →  DEL"/>
    <x v="0"/>
  </r>
  <r>
    <x v="2"/>
    <x v="27"/>
    <x v="2"/>
    <x v="2"/>
    <s v="DEL "/>
    <s v=" BOM "/>
    <s v=" COK"/>
    <m/>
    <m/>
    <s v="15:00"/>
    <s v="19:00 04 Jun"/>
    <n v="1680"/>
    <x v="2"/>
    <s v="In-flight meal not included"/>
    <n v="10262"/>
    <n v="15"/>
    <x v="3"/>
    <s v="DEL  →  BOM  →  COK"/>
    <x v="2"/>
  </r>
  <r>
    <x v="0"/>
    <x v="39"/>
    <x v="0"/>
    <x v="4"/>
    <s v="BLR "/>
    <s v=" DEL"/>
    <m/>
    <m/>
    <m/>
    <s v="20:00"/>
    <s v="22:50"/>
    <n v="170"/>
    <x v="0"/>
    <s v="No info"/>
    <n v="4990"/>
    <n v="20"/>
    <x v="2"/>
    <s v="BLR  →  DEL"/>
    <x v="3"/>
  </r>
  <r>
    <x v="1"/>
    <x v="38"/>
    <x v="0"/>
    <x v="0"/>
    <s v="BLR "/>
    <s v=" BOM "/>
    <s v=" NAG "/>
    <s v=" DEL"/>
    <m/>
    <s v="17:25"/>
    <s v="10:35 16 Mar"/>
    <n v="1030"/>
    <x v="1"/>
    <s v="No info"/>
    <n v="12568"/>
    <n v="17"/>
    <x v="2"/>
    <s v="BLR  →  BOM  →  NAG  →  DEL"/>
    <x v="0"/>
  </r>
  <r>
    <x v="2"/>
    <x v="18"/>
    <x v="1"/>
    <x v="1"/>
    <s v="CCU "/>
    <s v=" BOM "/>
    <s v=" BLR"/>
    <m/>
    <m/>
    <s v="14:05"/>
    <s v="23:35"/>
    <n v="570"/>
    <x v="2"/>
    <s v="In-flight meal not included"/>
    <n v="11841"/>
    <n v="14"/>
    <x v="3"/>
    <s v="CCU  →  BOM  →  BLR"/>
    <x v="1"/>
  </r>
  <r>
    <x v="2"/>
    <x v="21"/>
    <x v="2"/>
    <x v="2"/>
    <s v="DEL "/>
    <s v=" BOM "/>
    <s v=" COK"/>
    <m/>
    <m/>
    <s v="02:15"/>
    <s v="12:35"/>
    <n v="620"/>
    <x v="2"/>
    <s v="No info"/>
    <n v="18371"/>
    <n v="2"/>
    <x v="0"/>
    <s v="DEL  →  BOM  →  COK"/>
    <x v="2"/>
  </r>
  <r>
    <x v="3"/>
    <x v="4"/>
    <x v="0"/>
    <x v="0"/>
    <s v="BLR "/>
    <s v=" PNQ "/>
    <s v=" DEL"/>
    <m/>
    <m/>
    <s v="10:20"/>
    <s v="18:15"/>
    <n v="475"/>
    <x v="2"/>
    <s v="No info"/>
    <n v="23267"/>
    <n v="10"/>
    <x v="1"/>
    <s v="BLR  →  PNQ  →  DEL"/>
    <x v="0"/>
  </r>
  <r>
    <x v="2"/>
    <x v="1"/>
    <x v="1"/>
    <x v="1"/>
    <s v="CCU "/>
    <s v=" DEL "/>
    <s v=" BLR"/>
    <m/>
    <m/>
    <s v="09:35"/>
    <s v="23:35"/>
    <n v="840"/>
    <x v="2"/>
    <s v="No info"/>
    <n v="13067"/>
    <n v="9"/>
    <x v="1"/>
    <s v="CCU  →  DEL  →  BLR"/>
    <x v="1"/>
  </r>
  <r>
    <x v="0"/>
    <x v="36"/>
    <x v="3"/>
    <x v="3"/>
    <s v="MAA "/>
    <s v=" CCU"/>
    <m/>
    <m/>
    <m/>
    <s v="22:05"/>
    <s v="00:25 22 Jun"/>
    <n v="140"/>
    <x v="0"/>
    <s v="No info"/>
    <n v="5277"/>
    <n v="22"/>
    <x v="0"/>
    <s v="MAA  →  CCU"/>
    <x v="2"/>
  </r>
  <r>
    <x v="1"/>
    <x v="7"/>
    <x v="2"/>
    <x v="2"/>
    <s v="DEL "/>
    <s v=" HYD "/>
    <s v=" BOM "/>
    <s v=" COK"/>
    <m/>
    <s v="17:15"/>
    <s v="07:40 28 May"/>
    <n v="865"/>
    <x v="1"/>
    <s v="No info"/>
    <n v="13879"/>
    <n v="17"/>
    <x v="2"/>
    <s v="DEL  →  HYD  →  BOM  →  COK"/>
    <x v="1"/>
  </r>
  <r>
    <x v="0"/>
    <x v="40"/>
    <x v="1"/>
    <x v="1"/>
    <s v="CCU "/>
    <s v=" BLR"/>
    <m/>
    <m/>
    <m/>
    <s v="17:15"/>
    <s v="19:50"/>
    <n v="155"/>
    <x v="0"/>
    <s v="No info"/>
    <n v="4174"/>
    <n v="17"/>
    <x v="2"/>
    <s v="CCU  →  BLR"/>
    <x v="3"/>
  </r>
  <r>
    <x v="1"/>
    <x v="10"/>
    <x v="2"/>
    <x v="2"/>
    <s v="DEL "/>
    <s v=" AMD "/>
    <s v=" BOM "/>
    <s v=" COK"/>
    <m/>
    <s v="19:45"/>
    <s v="19:15 10 May"/>
    <n v="1410"/>
    <x v="1"/>
    <s v="No info"/>
    <n v="10178"/>
    <n v="19"/>
    <x v="2"/>
    <s v="DEL  →  AMD  →  BOM  →  COK"/>
    <x v="1"/>
  </r>
  <r>
    <x v="2"/>
    <x v="14"/>
    <x v="2"/>
    <x v="2"/>
    <s v="DEL "/>
    <s v=" LKO "/>
    <s v=" BOM "/>
    <s v=" COK"/>
    <m/>
    <s v="11:45"/>
    <s v="04:25 13 Jun"/>
    <n v="1000"/>
    <x v="1"/>
    <s v="No info"/>
    <n v="13882"/>
    <n v="11"/>
    <x v="1"/>
    <s v="DEL  →  LKO  →  BOM  →  COK"/>
    <x v="2"/>
  </r>
  <r>
    <x v="6"/>
    <x v="25"/>
    <x v="0"/>
    <x v="4"/>
    <s v="BLR "/>
    <s v=" DEL"/>
    <m/>
    <m/>
    <m/>
    <s v="19:30"/>
    <s v="22:15"/>
    <n v="165"/>
    <x v="0"/>
    <s v="No info"/>
    <n v="4878"/>
    <n v="19"/>
    <x v="2"/>
    <s v="BLR  →  DEL"/>
    <x v="1"/>
  </r>
  <r>
    <x v="6"/>
    <x v="24"/>
    <x v="0"/>
    <x v="4"/>
    <s v="BLR "/>
    <s v=" DEL"/>
    <m/>
    <m/>
    <m/>
    <s v="09:45"/>
    <s v="12:35"/>
    <n v="170"/>
    <x v="0"/>
    <s v="No info"/>
    <n v="4668"/>
    <n v="9"/>
    <x v="1"/>
    <s v="BLR  →  DEL"/>
    <x v="2"/>
  </r>
  <r>
    <x v="2"/>
    <x v="25"/>
    <x v="1"/>
    <x v="1"/>
    <s v="CCU "/>
    <s v=" BOM "/>
    <s v=" BLR"/>
    <m/>
    <m/>
    <s v="20:00"/>
    <s v="22:35 22 May"/>
    <n v="1595"/>
    <x v="2"/>
    <s v="In-flight meal not included"/>
    <n v="10844"/>
    <n v="20"/>
    <x v="2"/>
    <s v="CCU  →  BOM  →  BLR"/>
    <x v="1"/>
  </r>
  <r>
    <x v="4"/>
    <x v="24"/>
    <x v="2"/>
    <x v="2"/>
    <s v="DEL "/>
    <s v=" BOM "/>
    <s v=" COK"/>
    <m/>
    <m/>
    <s v="08:45"/>
    <s v="21:00"/>
    <n v="735"/>
    <x v="2"/>
    <s v="No info"/>
    <n v="7005"/>
    <n v="8"/>
    <x v="1"/>
    <s v="DEL  →  BOM  →  COK"/>
    <x v="2"/>
  </r>
  <r>
    <x v="2"/>
    <x v="25"/>
    <x v="2"/>
    <x v="2"/>
    <s v="DEL "/>
    <s v=" BOM "/>
    <s v=" COK"/>
    <m/>
    <m/>
    <s v="02:15"/>
    <s v="12:35"/>
    <n v="620"/>
    <x v="2"/>
    <s v="In-flight meal not included"/>
    <n v="12898"/>
    <n v="2"/>
    <x v="0"/>
    <s v="DEL  →  BOM  →  COK"/>
    <x v="1"/>
  </r>
  <r>
    <x v="1"/>
    <x v="21"/>
    <x v="2"/>
    <x v="2"/>
    <s v="DEL "/>
    <s v=" BOM "/>
    <s v=" COK"/>
    <m/>
    <m/>
    <s v="03:50"/>
    <s v="19:15"/>
    <n v="925"/>
    <x v="2"/>
    <s v="No info"/>
    <n v="9929"/>
    <n v="3"/>
    <x v="0"/>
    <s v="DEL  →  BOM  →  COK"/>
    <x v="2"/>
  </r>
  <r>
    <x v="2"/>
    <x v="8"/>
    <x v="2"/>
    <x v="2"/>
    <s v="DEL "/>
    <s v=" BOM "/>
    <s v=" COK"/>
    <m/>
    <m/>
    <s v="10:00"/>
    <s v="19:00"/>
    <n v="540"/>
    <x v="2"/>
    <s v="No info"/>
    <n v="14714"/>
    <n v="10"/>
    <x v="1"/>
    <s v="DEL  →  BOM  →  COK"/>
    <x v="2"/>
  </r>
  <r>
    <x v="1"/>
    <x v="35"/>
    <x v="2"/>
    <x v="2"/>
    <s v="DEL "/>
    <s v=" COK"/>
    <m/>
    <m/>
    <m/>
    <s v="05:10"/>
    <s v="08:00"/>
    <n v="170"/>
    <x v="0"/>
    <s v="No info"/>
    <n v="6094"/>
    <n v="5"/>
    <x v="1"/>
    <s v="DEL  →  COK"/>
    <x v="3"/>
  </r>
  <r>
    <x v="2"/>
    <x v="26"/>
    <x v="0"/>
    <x v="0"/>
    <s v="BLR "/>
    <s v=" BOM "/>
    <s v=" DEL"/>
    <m/>
    <m/>
    <s v="11:40"/>
    <s v="23:00"/>
    <n v="680"/>
    <x v="2"/>
    <s v="No info"/>
    <n v="16736"/>
    <n v="11"/>
    <x v="1"/>
    <s v="BLR  →  BOM  →  DEL"/>
    <x v="0"/>
  </r>
  <r>
    <x v="2"/>
    <x v="17"/>
    <x v="0"/>
    <x v="4"/>
    <s v="BLR "/>
    <s v=" DEL"/>
    <m/>
    <m/>
    <m/>
    <s v="11:10"/>
    <s v="14:05"/>
    <n v="175"/>
    <x v="0"/>
    <s v="No info"/>
    <n v="7229"/>
    <n v="11"/>
    <x v="1"/>
    <s v="BLR  →  DEL"/>
    <x v="3"/>
  </r>
  <r>
    <x v="4"/>
    <x v="23"/>
    <x v="2"/>
    <x v="2"/>
    <s v="DEL "/>
    <s v=" BOM "/>
    <s v=" COK"/>
    <m/>
    <m/>
    <s v="04:55"/>
    <s v="12:35"/>
    <n v="460"/>
    <x v="2"/>
    <s v="No info"/>
    <n v="8882"/>
    <n v="4"/>
    <x v="0"/>
    <s v="DEL  →  BOM  →  COK"/>
    <x v="1"/>
  </r>
  <r>
    <x v="4"/>
    <x v="10"/>
    <x v="2"/>
    <x v="2"/>
    <s v="DEL "/>
    <s v=" BOM "/>
    <s v=" COK"/>
    <m/>
    <m/>
    <s v="08:00"/>
    <s v="19:00"/>
    <n v="660"/>
    <x v="2"/>
    <s v="No info"/>
    <n v="10197"/>
    <n v="8"/>
    <x v="1"/>
    <s v="DEL  →  BOM  →  COK"/>
    <x v="1"/>
  </r>
  <r>
    <x v="0"/>
    <x v="3"/>
    <x v="1"/>
    <x v="1"/>
    <s v="CCU "/>
    <s v=" BLR"/>
    <m/>
    <m/>
    <m/>
    <s v="20:20"/>
    <s v="22:55"/>
    <n v="155"/>
    <x v="0"/>
    <s v="No info"/>
    <n v="4804"/>
    <n v="20"/>
    <x v="2"/>
    <s v="CCU  →  BLR"/>
    <x v="1"/>
  </r>
  <r>
    <x v="0"/>
    <x v="12"/>
    <x v="2"/>
    <x v="2"/>
    <s v="DEL "/>
    <s v=" BOM "/>
    <s v=" COK"/>
    <m/>
    <m/>
    <s v="07:30"/>
    <s v="13:20"/>
    <n v="350"/>
    <x v="2"/>
    <s v="No info"/>
    <n v="13628"/>
    <n v="7"/>
    <x v="1"/>
    <s v="DEL  →  BOM  →  COK"/>
    <x v="0"/>
  </r>
  <r>
    <x v="6"/>
    <x v="7"/>
    <x v="2"/>
    <x v="2"/>
    <s v="DEL "/>
    <s v=" COK"/>
    <m/>
    <m/>
    <m/>
    <s v="14:40"/>
    <s v="17:50"/>
    <n v="190"/>
    <x v="0"/>
    <s v="No info"/>
    <n v="6216"/>
    <n v="14"/>
    <x v="3"/>
    <s v="DEL  →  COK"/>
    <x v="1"/>
  </r>
  <r>
    <x v="1"/>
    <x v="25"/>
    <x v="2"/>
    <x v="2"/>
    <s v="DEL "/>
    <s v=" TRV "/>
    <s v=" COK"/>
    <m/>
    <m/>
    <s v="05:15"/>
    <s v="06:50 22 May"/>
    <n v="1535"/>
    <x v="2"/>
    <s v="No info"/>
    <n v="7480"/>
    <n v="5"/>
    <x v="1"/>
    <s v="DEL  →  TRV  →  COK"/>
    <x v="1"/>
  </r>
  <r>
    <x v="1"/>
    <x v="14"/>
    <x v="1"/>
    <x v="1"/>
    <s v="CCU "/>
    <s v=" DEL "/>
    <s v=" BLR"/>
    <m/>
    <m/>
    <s v="10:00"/>
    <s v="16:15"/>
    <n v="375"/>
    <x v="2"/>
    <s v="No info"/>
    <n v="11936"/>
    <n v="10"/>
    <x v="1"/>
    <s v="CCU  →  DEL  →  BLR"/>
    <x v="2"/>
  </r>
  <r>
    <x v="3"/>
    <x v="38"/>
    <x v="3"/>
    <x v="3"/>
    <s v="MAA "/>
    <s v=" CCU"/>
    <m/>
    <m/>
    <m/>
    <s v="08:20"/>
    <s v="10:35"/>
    <n v="135"/>
    <x v="0"/>
    <s v="No info"/>
    <n v="3859"/>
    <n v="8"/>
    <x v="1"/>
    <s v="MAA  →  CCU"/>
    <x v="0"/>
  </r>
  <r>
    <x v="2"/>
    <x v="3"/>
    <x v="1"/>
    <x v="1"/>
    <s v="CCU "/>
    <s v=" BOM "/>
    <s v=" BLR"/>
    <m/>
    <m/>
    <s v="20:00"/>
    <s v="10:05 13 May"/>
    <n v="845"/>
    <x v="2"/>
    <s v="In-flight meal not included"/>
    <n v="8586"/>
    <n v="20"/>
    <x v="2"/>
    <s v="CCU  →  BOM  →  BLR"/>
    <x v="1"/>
  </r>
  <r>
    <x v="6"/>
    <x v="4"/>
    <x v="0"/>
    <x v="0"/>
    <s v="BLR "/>
    <s v=" DEL"/>
    <m/>
    <m/>
    <m/>
    <s v="21:10"/>
    <s v="00:05 02 Mar"/>
    <n v="175"/>
    <x v="0"/>
    <s v="No info"/>
    <n v="21730"/>
    <n v="21"/>
    <x v="0"/>
    <s v="BLR  →  DEL"/>
    <x v="0"/>
  </r>
  <r>
    <x v="0"/>
    <x v="8"/>
    <x v="2"/>
    <x v="2"/>
    <s v="DEL "/>
    <s v=" BOM "/>
    <s v=" COK"/>
    <m/>
    <m/>
    <s v="17:10"/>
    <s v="01:30 02 Jun"/>
    <n v="500"/>
    <x v="2"/>
    <s v="No info"/>
    <n v="6628"/>
    <n v="17"/>
    <x v="2"/>
    <s v="DEL  →  BOM  →  COK"/>
    <x v="2"/>
  </r>
  <r>
    <x v="1"/>
    <x v="1"/>
    <x v="1"/>
    <x v="1"/>
    <s v="CCU "/>
    <s v=" BBI "/>
    <s v=" BOM "/>
    <s v=" BLR"/>
    <m/>
    <s v="12:00"/>
    <s v="07:55 02 May"/>
    <n v="1195"/>
    <x v="1"/>
    <s v="No info"/>
    <n v="10151"/>
    <n v="12"/>
    <x v="3"/>
    <s v="CCU  →  BBI  →  BOM  →  BLR"/>
    <x v="1"/>
  </r>
  <r>
    <x v="2"/>
    <x v="25"/>
    <x v="1"/>
    <x v="1"/>
    <s v="CCU "/>
    <s v=" DEL "/>
    <s v=" BLR"/>
    <m/>
    <m/>
    <s v="17:00"/>
    <s v="14:25 22 May"/>
    <n v="1285"/>
    <x v="2"/>
    <s v="No info"/>
    <n v="11467"/>
    <n v="17"/>
    <x v="2"/>
    <s v="CCU  →  DEL  →  BLR"/>
    <x v="1"/>
  </r>
  <r>
    <x v="0"/>
    <x v="21"/>
    <x v="2"/>
    <x v="2"/>
    <s v="DEL "/>
    <s v=" BLR "/>
    <s v=" COK"/>
    <m/>
    <m/>
    <s v="05:10"/>
    <s v="10:05"/>
    <n v="295"/>
    <x v="2"/>
    <s v="No info"/>
    <n v="7010"/>
    <n v="5"/>
    <x v="1"/>
    <s v="DEL  →  BLR  →  COK"/>
    <x v="2"/>
  </r>
  <r>
    <x v="2"/>
    <x v="17"/>
    <x v="0"/>
    <x v="4"/>
    <s v="BLR "/>
    <s v=" DEL"/>
    <m/>
    <m/>
    <m/>
    <s v="17:45"/>
    <s v="20:45"/>
    <n v="180"/>
    <x v="0"/>
    <s v="No info"/>
    <n v="7229"/>
    <n v="17"/>
    <x v="2"/>
    <s v="BLR  →  DEL"/>
    <x v="3"/>
  </r>
  <r>
    <x v="0"/>
    <x v="33"/>
    <x v="0"/>
    <x v="0"/>
    <s v="BLR "/>
    <s v=" DEL"/>
    <m/>
    <m/>
    <m/>
    <s v="13:10"/>
    <s v="16:10"/>
    <n v="180"/>
    <x v="0"/>
    <s v="No info"/>
    <n v="8033"/>
    <n v="13"/>
    <x v="3"/>
    <s v="BLR  →  DEL"/>
    <x v="0"/>
  </r>
  <r>
    <x v="2"/>
    <x v="23"/>
    <x v="0"/>
    <x v="4"/>
    <s v="BLR "/>
    <s v=" DEL"/>
    <m/>
    <m/>
    <m/>
    <s v="11:10"/>
    <s v="14:05"/>
    <n v="175"/>
    <x v="0"/>
    <s v="No info"/>
    <n v="7229"/>
    <n v="11"/>
    <x v="1"/>
    <s v="BLR  →  DEL"/>
    <x v="1"/>
  </r>
  <r>
    <x v="0"/>
    <x v="2"/>
    <x v="1"/>
    <x v="1"/>
    <s v="CCU "/>
    <s v=" PNQ "/>
    <s v=" BLR"/>
    <m/>
    <m/>
    <s v="21:00"/>
    <s v="02:15 10 Jun"/>
    <n v="315"/>
    <x v="2"/>
    <s v="No info"/>
    <n v="6911"/>
    <n v="21"/>
    <x v="0"/>
    <s v="CCU  →  PNQ  →  BLR"/>
    <x v="2"/>
  </r>
  <r>
    <x v="2"/>
    <x v="24"/>
    <x v="2"/>
    <x v="2"/>
    <s v="DEL "/>
    <s v=" ATQ "/>
    <s v=" BOM "/>
    <s v=" COK"/>
    <m/>
    <s v="20:00"/>
    <s v="19:00 28 Jun"/>
    <n v="1380"/>
    <x v="1"/>
    <s v="No info"/>
    <n v="14300"/>
    <n v="20"/>
    <x v="2"/>
    <s v="DEL  →  ATQ  →  BOM  →  COK"/>
    <x v="2"/>
  </r>
  <r>
    <x v="1"/>
    <x v="2"/>
    <x v="1"/>
    <x v="1"/>
    <s v="CCU "/>
    <s v=" DEL "/>
    <s v=" COK "/>
    <s v=" BLR"/>
    <m/>
    <s v="07:00"/>
    <s v="01:20 10 Jun"/>
    <n v="1100"/>
    <x v="1"/>
    <s v="No info"/>
    <n v="13033"/>
    <n v="7"/>
    <x v="1"/>
    <s v="CCU  →  DEL  →  COK  →  BLR"/>
    <x v="2"/>
  </r>
  <r>
    <x v="0"/>
    <x v="32"/>
    <x v="0"/>
    <x v="4"/>
    <s v="BLR "/>
    <s v=" DEL"/>
    <m/>
    <m/>
    <m/>
    <s v="04:00"/>
    <s v="06:50"/>
    <n v="170"/>
    <x v="0"/>
    <s v="No info"/>
    <n v="3943"/>
    <n v="4"/>
    <x v="0"/>
    <s v="BLR  →  DEL"/>
    <x v="1"/>
  </r>
  <r>
    <x v="3"/>
    <x v="33"/>
    <x v="0"/>
    <x v="0"/>
    <s v="BLR "/>
    <s v=" DEL"/>
    <m/>
    <m/>
    <m/>
    <s v="09:35"/>
    <s v="12:30"/>
    <n v="175"/>
    <x v="0"/>
    <s v="No info"/>
    <n v="6205"/>
    <n v="9"/>
    <x v="1"/>
    <s v="BLR  →  DEL"/>
    <x v="0"/>
  </r>
  <r>
    <x v="0"/>
    <x v="15"/>
    <x v="2"/>
    <x v="2"/>
    <s v="DEL "/>
    <s v=" BOM "/>
    <s v=" COK"/>
    <m/>
    <m/>
    <s v="11:30"/>
    <s v="21:00"/>
    <n v="570"/>
    <x v="2"/>
    <s v="No info"/>
    <n v="14871"/>
    <n v="11"/>
    <x v="1"/>
    <s v="DEL  →  BOM  →  COK"/>
    <x v="0"/>
  </r>
  <r>
    <x v="2"/>
    <x v="23"/>
    <x v="4"/>
    <x v="5"/>
    <s v="BOM "/>
    <s v=" HYD"/>
    <m/>
    <m/>
    <m/>
    <s v="02:55"/>
    <s v="04:20"/>
    <n v="85"/>
    <x v="0"/>
    <s v="No info"/>
    <n v="5678"/>
    <n v="2"/>
    <x v="0"/>
    <s v="BOM  →  HYD"/>
    <x v="1"/>
  </r>
  <r>
    <x v="4"/>
    <x v="8"/>
    <x v="2"/>
    <x v="2"/>
    <s v="DEL "/>
    <s v=" BOM "/>
    <s v=" COK"/>
    <m/>
    <m/>
    <s v="11:30"/>
    <s v="19:15"/>
    <n v="465"/>
    <x v="2"/>
    <s v="No info"/>
    <n v="16108"/>
    <n v="11"/>
    <x v="1"/>
    <s v="DEL  →  BOM  →  COK"/>
    <x v="2"/>
  </r>
  <r>
    <x v="2"/>
    <x v="26"/>
    <x v="0"/>
    <x v="0"/>
    <s v="BLR "/>
    <s v=" BOM "/>
    <s v=" DEL"/>
    <m/>
    <m/>
    <s v="20:35"/>
    <s v="09:30 07 Mar"/>
    <n v="775"/>
    <x v="2"/>
    <s v="No info"/>
    <n v="17261"/>
    <n v="20"/>
    <x v="2"/>
    <s v="BLR  →  BOM  →  DEL"/>
    <x v="0"/>
  </r>
  <r>
    <x v="3"/>
    <x v="3"/>
    <x v="0"/>
    <x v="4"/>
    <s v="BLR "/>
    <s v=" DEL"/>
    <m/>
    <m/>
    <m/>
    <s v="05:55"/>
    <s v="08:35"/>
    <n v="160"/>
    <x v="0"/>
    <s v="No info"/>
    <n v="3311"/>
    <n v="5"/>
    <x v="1"/>
    <s v="BLR  →  DEL"/>
    <x v="1"/>
  </r>
  <r>
    <x v="0"/>
    <x v="39"/>
    <x v="1"/>
    <x v="1"/>
    <s v="CCU "/>
    <s v=" BLR"/>
    <m/>
    <m/>
    <m/>
    <s v="11:30"/>
    <s v="14:05"/>
    <n v="155"/>
    <x v="0"/>
    <s v="No info"/>
    <n v="4174"/>
    <n v="11"/>
    <x v="1"/>
    <s v="CCU  →  BLR"/>
    <x v="3"/>
  </r>
  <r>
    <x v="0"/>
    <x v="2"/>
    <x v="0"/>
    <x v="4"/>
    <s v="BLR "/>
    <s v=" DEL"/>
    <m/>
    <m/>
    <m/>
    <s v="16:55"/>
    <s v="19:45"/>
    <n v="170"/>
    <x v="0"/>
    <s v="No info"/>
    <n v="4823"/>
    <n v="16"/>
    <x v="3"/>
    <s v="BLR  →  DEL"/>
    <x v="2"/>
  </r>
  <r>
    <x v="1"/>
    <x v="33"/>
    <x v="0"/>
    <x v="0"/>
    <s v="BLR "/>
    <s v=" COK "/>
    <s v=" DEL"/>
    <m/>
    <m/>
    <s v="22:00"/>
    <s v="13:20 13 Mar"/>
    <n v="920"/>
    <x v="2"/>
    <s v="No info"/>
    <n v="8425"/>
    <n v="22"/>
    <x v="0"/>
    <s v="BLR  →  COK  →  DEL"/>
    <x v="0"/>
  </r>
  <r>
    <x v="2"/>
    <x v="19"/>
    <x v="0"/>
    <x v="4"/>
    <s v="BLR "/>
    <s v=" DEL"/>
    <m/>
    <m/>
    <m/>
    <s v="11:10"/>
    <s v="14:05"/>
    <n v="175"/>
    <x v="0"/>
    <s v="No info"/>
    <n v="7229"/>
    <n v="11"/>
    <x v="1"/>
    <s v="BLR  →  DEL"/>
    <x v="1"/>
  </r>
  <r>
    <x v="5"/>
    <x v="2"/>
    <x v="2"/>
    <x v="2"/>
    <s v="DEL "/>
    <s v=" BOM "/>
    <s v=" COK"/>
    <m/>
    <m/>
    <s v="10:35"/>
    <s v="19:35"/>
    <n v="540"/>
    <x v="2"/>
    <s v="No info"/>
    <n v="5281"/>
    <n v="10"/>
    <x v="1"/>
    <s v="DEL  →  BOM  →  COK"/>
    <x v="2"/>
  </r>
  <r>
    <x v="2"/>
    <x v="30"/>
    <x v="2"/>
    <x v="2"/>
    <s v="DEL "/>
    <s v=" BOM "/>
    <s v=" COK"/>
    <m/>
    <m/>
    <s v="08:00"/>
    <s v="04:25 10 Mar"/>
    <n v="1225"/>
    <x v="2"/>
    <s v="No info"/>
    <n v="17549"/>
    <n v="8"/>
    <x v="1"/>
    <s v="DEL  →  BOM  →  COK"/>
    <x v="0"/>
  </r>
  <r>
    <x v="4"/>
    <x v="27"/>
    <x v="2"/>
    <x v="2"/>
    <s v="DEL "/>
    <s v=" BOM "/>
    <s v=" COK"/>
    <m/>
    <m/>
    <s v="08:00"/>
    <s v="21:00"/>
    <n v="780"/>
    <x v="2"/>
    <s v="No info"/>
    <n v="13797"/>
    <n v="8"/>
    <x v="1"/>
    <s v="DEL  →  BOM  →  COK"/>
    <x v="2"/>
  </r>
  <r>
    <x v="0"/>
    <x v="39"/>
    <x v="0"/>
    <x v="4"/>
    <s v="BLR "/>
    <s v=" DEL"/>
    <m/>
    <m/>
    <m/>
    <s v="08:30"/>
    <s v="11:20"/>
    <n v="170"/>
    <x v="0"/>
    <s v="No info"/>
    <n v="4823"/>
    <n v="8"/>
    <x v="1"/>
    <s v="BLR  →  DEL"/>
    <x v="3"/>
  </r>
  <r>
    <x v="1"/>
    <x v="27"/>
    <x v="2"/>
    <x v="2"/>
    <s v="DEL "/>
    <s v=" BLR "/>
    <s v=" COK"/>
    <m/>
    <m/>
    <s v="17:40"/>
    <s v="09:35 04 Jun"/>
    <n v="955"/>
    <x v="2"/>
    <s v="No info"/>
    <n v="7258"/>
    <n v="17"/>
    <x v="2"/>
    <s v="DEL  →  BLR  →  COK"/>
    <x v="2"/>
  </r>
  <r>
    <x v="4"/>
    <x v="12"/>
    <x v="2"/>
    <x v="2"/>
    <s v="DEL "/>
    <s v=" BOM "/>
    <s v=" COK"/>
    <m/>
    <m/>
    <s v="12:50"/>
    <s v="01:35 04 Mar"/>
    <n v="765"/>
    <x v="2"/>
    <s v="No info"/>
    <n v="18192"/>
    <n v="12"/>
    <x v="3"/>
    <s v="DEL  →  BOM  →  COK"/>
    <x v="0"/>
  </r>
  <r>
    <x v="1"/>
    <x v="1"/>
    <x v="1"/>
    <x v="1"/>
    <s v="CCU "/>
    <s v=" DEL "/>
    <s v=" AMD "/>
    <s v=" BLR"/>
    <m/>
    <s v="10:00"/>
    <s v="05:25 02 May"/>
    <n v="1165"/>
    <x v="1"/>
    <s v="No info"/>
    <n v="13899"/>
    <n v="10"/>
    <x v="1"/>
    <s v="CCU  →  DEL  →  AMD  →  BLR"/>
    <x v="1"/>
  </r>
  <r>
    <x v="2"/>
    <x v="10"/>
    <x v="1"/>
    <x v="1"/>
    <s v="CCU "/>
    <s v=" BOM "/>
    <s v=" BLR"/>
    <m/>
    <m/>
    <s v="14:05"/>
    <s v="20:45"/>
    <n v="400"/>
    <x v="2"/>
    <s v="In-flight meal not included"/>
    <n v="10844"/>
    <n v="14"/>
    <x v="3"/>
    <s v="CCU  →  BOM  →  BLR"/>
    <x v="1"/>
  </r>
  <r>
    <x v="2"/>
    <x v="3"/>
    <x v="1"/>
    <x v="1"/>
    <s v="CCU "/>
    <s v=" DEL "/>
    <s v=" BLR"/>
    <m/>
    <m/>
    <s v="09:35"/>
    <s v="09:45 13 May"/>
    <n v="1450"/>
    <x v="2"/>
    <s v="No info"/>
    <n v="14151"/>
    <n v="9"/>
    <x v="1"/>
    <s v="CCU  →  DEL  →  BLR"/>
    <x v="1"/>
  </r>
  <r>
    <x v="4"/>
    <x v="15"/>
    <x v="2"/>
    <x v="2"/>
    <s v="DEL "/>
    <s v=" BOM "/>
    <s v=" COK"/>
    <m/>
    <m/>
    <s v="15:15"/>
    <s v="01:35 07 Mar"/>
    <n v="620"/>
    <x v="2"/>
    <s v="No info"/>
    <n v="15147"/>
    <n v="15"/>
    <x v="3"/>
    <s v="DEL  →  BOM  →  COK"/>
    <x v="0"/>
  </r>
  <r>
    <x v="5"/>
    <x v="21"/>
    <x v="0"/>
    <x v="4"/>
    <s v="BLR "/>
    <s v=" DEL"/>
    <m/>
    <m/>
    <m/>
    <s v="07:45"/>
    <s v="10:40"/>
    <n v="175"/>
    <x v="0"/>
    <s v="No info"/>
    <n v="3898"/>
    <n v="7"/>
    <x v="1"/>
    <s v="BLR  →  DEL"/>
    <x v="2"/>
  </r>
  <r>
    <x v="0"/>
    <x v="19"/>
    <x v="2"/>
    <x v="2"/>
    <s v="DEL "/>
    <s v=" HYD "/>
    <s v=" COK"/>
    <m/>
    <m/>
    <s v="05:05"/>
    <s v="16:10"/>
    <n v="665"/>
    <x v="2"/>
    <s v="No info"/>
    <n v="6818"/>
    <n v="5"/>
    <x v="1"/>
    <s v="DEL  →  HYD  →  COK"/>
    <x v="1"/>
  </r>
  <r>
    <x v="2"/>
    <x v="19"/>
    <x v="1"/>
    <x v="1"/>
    <s v="CCU "/>
    <s v=" BOM "/>
    <s v=" BLR"/>
    <m/>
    <m/>
    <s v="16:30"/>
    <s v="12:00 16 May"/>
    <n v="1170"/>
    <x v="2"/>
    <s v="No info"/>
    <n v="14781"/>
    <n v="16"/>
    <x v="3"/>
    <s v="CCU  →  BOM  →  BLR"/>
    <x v="1"/>
  </r>
  <r>
    <x v="7"/>
    <x v="25"/>
    <x v="1"/>
    <x v="1"/>
    <s v="CCU "/>
    <s v=" IXR "/>
    <s v=" DEL "/>
    <s v=" BLR"/>
    <m/>
    <s v="15:10"/>
    <s v="23:30"/>
    <n v="500"/>
    <x v="1"/>
    <s v="No info"/>
    <n v="5192"/>
    <n v="15"/>
    <x v="3"/>
    <s v="CCU  →  IXR  →  DEL  →  BLR"/>
    <x v="1"/>
  </r>
  <r>
    <x v="2"/>
    <x v="24"/>
    <x v="2"/>
    <x v="2"/>
    <s v="DEL "/>
    <s v=" BHO "/>
    <s v=" BOM "/>
    <s v=" COK"/>
    <m/>
    <s v="05:30"/>
    <s v="12:35"/>
    <n v="425"/>
    <x v="1"/>
    <s v="No info"/>
    <n v="14441"/>
    <n v="5"/>
    <x v="1"/>
    <s v="DEL  →  BHO  →  BOM  →  COK"/>
    <x v="2"/>
  </r>
  <r>
    <x v="2"/>
    <x v="32"/>
    <x v="1"/>
    <x v="1"/>
    <s v="CCU "/>
    <s v=" DEL "/>
    <s v=" BLR"/>
    <m/>
    <m/>
    <s v="20:25"/>
    <s v="21:05 25 May"/>
    <n v="1480"/>
    <x v="2"/>
    <s v="No info"/>
    <n v="14151"/>
    <n v="20"/>
    <x v="2"/>
    <s v="CCU  →  DEL  →  BLR"/>
    <x v="1"/>
  </r>
  <r>
    <x v="0"/>
    <x v="23"/>
    <x v="1"/>
    <x v="1"/>
    <s v="CCU "/>
    <s v=" BBI "/>
    <s v=" BLR"/>
    <m/>
    <m/>
    <s v="19:35"/>
    <s v="23:15"/>
    <n v="220"/>
    <x v="2"/>
    <s v="No info"/>
    <n v="4226"/>
    <n v="19"/>
    <x v="2"/>
    <s v="CCU  →  BBI  →  BLR"/>
    <x v="1"/>
  </r>
  <r>
    <x v="1"/>
    <x v="7"/>
    <x v="2"/>
    <x v="2"/>
    <s v="DEL "/>
    <s v=" CCU "/>
    <s v=" BOM "/>
    <s v=" COK"/>
    <m/>
    <s v="20:15"/>
    <s v="19:15 28 May"/>
    <n v="1380"/>
    <x v="1"/>
    <s v="No info"/>
    <n v="13381"/>
    <n v="20"/>
    <x v="2"/>
    <s v="DEL  →  CCU  →  BOM  →  COK"/>
    <x v="1"/>
  </r>
  <r>
    <x v="4"/>
    <x v="21"/>
    <x v="2"/>
    <x v="2"/>
    <s v="DEL "/>
    <s v=" BOM "/>
    <s v=" COK"/>
    <m/>
    <m/>
    <s v="04:55"/>
    <s v="19:00"/>
    <n v="845"/>
    <x v="2"/>
    <s v="No info"/>
    <n v="10678"/>
    <n v="4"/>
    <x v="0"/>
    <s v="DEL  →  BOM  →  COK"/>
    <x v="2"/>
  </r>
  <r>
    <x v="2"/>
    <x v="37"/>
    <x v="2"/>
    <x v="2"/>
    <s v="DEL "/>
    <s v=" BOM "/>
    <s v=" COK"/>
    <m/>
    <m/>
    <s v="11:30"/>
    <s v="18:50"/>
    <n v="440"/>
    <x v="2"/>
    <s v="No info"/>
    <n v="12242"/>
    <n v="11"/>
    <x v="1"/>
    <s v="DEL  →  BOM  →  COK"/>
    <x v="0"/>
  </r>
  <r>
    <x v="2"/>
    <x v="36"/>
    <x v="4"/>
    <x v="5"/>
    <s v="BOM "/>
    <s v=" HYD"/>
    <m/>
    <m/>
    <m/>
    <s v="02:55"/>
    <s v="04:20"/>
    <n v="85"/>
    <x v="0"/>
    <s v="In-flight meal not included"/>
    <n v="4995"/>
    <n v="2"/>
    <x v="0"/>
    <s v="BOM  →  HYD"/>
    <x v="2"/>
  </r>
  <r>
    <x v="2"/>
    <x v="8"/>
    <x v="2"/>
    <x v="2"/>
    <s v="DEL "/>
    <s v=" BOM "/>
    <s v=" COK"/>
    <m/>
    <m/>
    <s v="20:55"/>
    <s v="04:25 02 Jun"/>
    <n v="450"/>
    <x v="2"/>
    <s v="In-flight meal not included"/>
    <n v="10262"/>
    <n v="20"/>
    <x v="2"/>
    <s v="DEL  →  BOM  →  COK"/>
    <x v="2"/>
  </r>
  <r>
    <x v="3"/>
    <x v="13"/>
    <x v="1"/>
    <x v="1"/>
    <s v="CCU "/>
    <s v=" BLR"/>
    <m/>
    <m/>
    <m/>
    <s v="22:20"/>
    <s v="00:40 16 Apr"/>
    <n v="140"/>
    <x v="0"/>
    <s v="No check-in baggage included"/>
    <n v="3841"/>
    <n v="22"/>
    <x v="0"/>
    <s v="CCU  →  BLR"/>
    <x v="3"/>
  </r>
  <r>
    <x v="2"/>
    <x v="10"/>
    <x v="1"/>
    <x v="1"/>
    <s v="CCU "/>
    <s v=" BOM "/>
    <s v=" BLR"/>
    <m/>
    <m/>
    <s v="20:00"/>
    <s v="12:00 10 May"/>
    <n v="960"/>
    <x v="2"/>
    <s v="In-flight meal not included"/>
    <n v="9663"/>
    <n v="20"/>
    <x v="2"/>
    <s v="CCU  →  BOM  →  BLR"/>
    <x v="1"/>
  </r>
  <r>
    <x v="0"/>
    <x v="9"/>
    <x v="1"/>
    <x v="1"/>
    <s v="CCU "/>
    <s v=" BLR"/>
    <m/>
    <m/>
    <m/>
    <s v="11:30"/>
    <s v="14:05"/>
    <n v="155"/>
    <x v="0"/>
    <s v="No info"/>
    <n v="5224"/>
    <n v="11"/>
    <x v="1"/>
    <s v="CCU  →  BLR"/>
    <x v="3"/>
  </r>
  <r>
    <x v="4"/>
    <x v="23"/>
    <x v="2"/>
    <x v="2"/>
    <s v="DEL "/>
    <s v=" BOM "/>
    <s v=" COK"/>
    <m/>
    <m/>
    <s v="07:05"/>
    <s v="19:15"/>
    <n v="730"/>
    <x v="2"/>
    <s v="No info"/>
    <n v="14533"/>
    <n v="7"/>
    <x v="1"/>
    <s v="DEL  →  BOM  →  COK"/>
    <x v="1"/>
  </r>
  <r>
    <x v="3"/>
    <x v="32"/>
    <x v="4"/>
    <x v="5"/>
    <s v="BOM "/>
    <s v=" HYD"/>
    <m/>
    <m/>
    <m/>
    <s v="22:45"/>
    <s v="00:15 25 May"/>
    <n v="90"/>
    <x v="0"/>
    <s v="No info"/>
    <n v="2017"/>
    <n v="22"/>
    <x v="0"/>
    <s v="BOM  →  HYD"/>
    <x v="1"/>
  </r>
  <r>
    <x v="2"/>
    <x v="14"/>
    <x v="0"/>
    <x v="4"/>
    <s v="BLR "/>
    <s v=" DEL"/>
    <m/>
    <m/>
    <m/>
    <s v="18:55"/>
    <s v="22:00"/>
    <n v="185"/>
    <x v="0"/>
    <s v="In-flight meal not included"/>
    <n v="5769"/>
    <n v="18"/>
    <x v="2"/>
    <s v="BLR  →  DEL"/>
    <x v="2"/>
  </r>
  <r>
    <x v="4"/>
    <x v="16"/>
    <x v="2"/>
    <x v="2"/>
    <s v="DEL "/>
    <s v=" BOM "/>
    <s v=" COK"/>
    <m/>
    <m/>
    <s v="10:45"/>
    <s v="18:50"/>
    <n v="485"/>
    <x v="2"/>
    <s v="No info"/>
    <n v="11622"/>
    <n v="10"/>
    <x v="1"/>
    <s v="DEL  →  BOM  →  COK"/>
    <x v="0"/>
  </r>
  <r>
    <x v="0"/>
    <x v="17"/>
    <x v="0"/>
    <x v="4"/>
    <s v="BLR "/>
    <s v=" DEL"/>
    <m/>
    <m/>
    <m/>
    <s v="18:55"/>
    <s v="21:50"/>
    <n v="175"/>
    <x v="0"/>
    <s v="No info"/>
    <n v="4823"/>
    <n v="18"/>
    <x v="2"/>
    <s v="BLR  →  DEL"/>
    <x v="3"/>
  </r>
  <r>
    <x v="2"/>
    <x v="16"/>
    <x v="0"/>
    <x v="0"/>
    <s v="BLR "/>
    <s v=" BOM "/>
    <s v=" DEL"/>
    <m/>
    <m/>
    <s v="14:05"/>
    <s v="11:25 19 Mar"/>
    <n v="1280"/>
    <x v="2"/>
    <s v="In-flight meal not included"/>
    <n v="7832"/>
    <n v="14"/>
    <x v="3"/>
    <s v="BLR  →  BOM  →  DEL"/>
    <x v="0"/>
  </r>
  <r>
    <x v="4"/>
    <x v="5"/>
    <x v="2"/>
    <x v="2"/>
    <s v="DEL "/>
    <s v=" BOM "/>
    <s v=" COK"/>
    <m/>
    <m/>
    <s v="07:30"/>
    <s v="19:15"/>
    <n v="705"/>
    <x v="2"/>
    <s v="No info"/>
    <n v="9001"/>
    <n v="7"/>
    <x v="1"/>
    <s v="DEL  →  BOM  →  COK"/>
    <x v="2"/>
  </r>
  <r>
    <x v="0"/>
    <x v="24"/>
    <x v="4"/>
    <x v="5"/>
    <s v="BOM "/>
    <s v=" HYD"/>
    <m/>
    <m/>
    <m/>
    <s v="12:00"/>
    <s v="13:30"/>
    <n v="90"/>
    <x v="0"/>
    <s v="No info"/>
    <n v="2754"/>
    <n v="12"/>
    <x v="3"/>
    <s v="BOM  →  HYD"/>
    <x v="2"/>
  </r>
  <r>
    <x v="2"/>
    <x v="32"/>
    <x v="0"/>
    <x v="4"/>
    <s v="BLR "/>
    <s v=" DEL"/>
    <m/>
    <m/>
    <m/>
    <s v="07:10"/>
    <s v="10:10"/>
    <n v="180"/>
    <x v="0"/>
    <s v="No info"/>
    <n v="7229"/>
    <n v="7"/>
    <x v="1"/>
    <s v="BLR  →  DEL"/>
    <x v="1"/>
  </r>
  <r>
    <x v="0"/>
    <x v="30"/>
    <x v="2"/>
    <x v="2"/>
    <s v="DEL "/>
    <s v=" TRV "/>
    <s v=" COK"/>
    <m/>
    <m/>
    <s v="21:05"/>
    <s v="01:45 10 Mar"/>
    <n v="280"/>
    <x v="2"/>
    <s v="No info"/>
    <n v="6937"/>
    <n v="21"/>
    <x v="0"/>
    <s v="DEL  →  TRV  →  COK"/>
    <x v="0"/>
  </r>
  <r>
    <x v="1"/>
    <x v="31"/>
    <x v="1"/>
    <x v="1"/>
    <s v="CCU "/>
    <s v=" DEL "/>
    <s v=" COK "/>
    <s v=" BLR"/>
    <m/>
    <s v="10:00"/>
    <s v="01:20 07 Jun"/>
    <n v="920"/>
    <x v="1"/>
    <s v="No info"/>
    <n v="13033"/>
    <n v="10"/>
    <x v="1"/>
    <s v="CCU  →  DEL  →  COK  →  BLR"/>
    <x v="2"/>
  </r>
  <r>
    <x v="3"/>
    <x v="29"/>
    <x v="0"/>
    <x v="4"/>
    <s v="BLR "/>
    <s v=" DEL"/>
    <m/>
    <m/>
    <m/>
    <s v="05:55"/>
    <s v="08:35"/>
    <n v="160"/>
    <x v="0"/>
    <s v="No info"/>
    <n v="3625"/>
    <n v="5"/>
    <x v="1"/>
    <s v="BLR  →  DEL"/>
    <x v="1"/>
  </r>
  <r>
    <x v="2"/>
    <x v="24"/>
    <x v="2"/>
    <x v="2"/>
    <s v="DEL "/>
    <s v=" IDR "/>
    <s v=" BOM "/>
    <s v=" COK"/>
    <m/>
    <s v="21:25"/>
    <s v="19:00 28 Jun"/>
    <n v="1295"/>
    <x v="1"/>
    <s v="No info"/>
    <n v="13292"/>
    <n v="21"/>
    <x v="0"/>
    <s v="DEL  →  IDR  →  BOM  →  COK"/>
    <x v="2"/>
  </r>
  <r>
    <x v="1"/>
    <x v="6"/>
    <x v="0"/>
    <x v="0"/>
    <s v="BLR "/>
    <s v=" BOM "/>
    <s v=" NAG "/>
    <s v=" DEL"/>
    <m/>
    <s v="08:50"/>
    <s v="10:15 13 Mar"/>
    <n v="1525"/>
    <x v="1"/>
    <s v="No info"/>
    <n v="12778"/>
    <n v="8"/>
    <x v="1"/>
    <s v="BLR  →  BOM  →  NAG  →  DEL"/>
    <x v="0"/>
  </r>
  <r>
    <x v="3"/>
    <x v="8"/>
    <x v="1"/>
    <x v="1"/>
    <s v="CCU "/>
    <s v=" BLR"/>
    <m/>
    <m/>
    <m/>
    <s v="14:55"/>
    <s v="17:25"/>
    <n v="150"/>
    <x v="0"/>
    <s v="No check-in baggage included"/>
    <n v="3841"/>
    <n v="14"/>
    <x v="3"/>
    <s v="CCU  →  BLR"/>
    <x v="2"/>
  </r>
  <r>
    <x v="0"/>
    <x v="38"/>
    <x v="4"/>
    <x v="5"/>
    <s v="BOM "/>
    <s v=" HYD"/>
    <m/>
    <m/>
    <m/>
    <s v="21:20"/>
    <s v="22:45"/>
    <n v="85"/>
    <x v="0"/>
    <s v="No info"/>
    <n v="2227"/>
    <n v="21"/>
    <x v="0"/>
    <s v="BOM  →  HYD"/>
    <x v="0"/>
  </r>
  <r>
    <x v="3"/>
    <x v="10"/>
    <x v="1"/>
    <x v="1"/>
    <s v="CCU "/>
    <s v=" PNQ "/>
    <s v=" BLR"/>
    <m/>
    <m/>
    <s v="08:35"/>
    <s v="17:15"/>
    <n v="520"/>
    <x v="2"/>
    <s v="No info"/>
    <n v="6171"/>
    <n v="8"/>
    <x v="1"/>
    <s v="CCU  →  PNQ  →  BLR"/>
    <x v="1"/>
  </r>
  <r>
    <x v="1"/>
    <x v="3"/>
    <x v="1"/>
    <x v="1"/>
    <s v="CCU "/>
    <s v=" BBI "/>
    <s v=" BOM "/>
    <s v=" BLR"/>
    <m/>
    <s v="12:00"/>
    <s v="07:55 13 May"/>
    <n v="1195"/>
    <x v="1"/>
    <s v="No info"/>
    <n v="10676"/>
    <n v="12"/>
    <x v="3"/>
    <s v="CCU  →  BBI  →  BOM  →  BLR"/>
    <x v="1"/>
  </r>
  <r>
    <x v="2"/>
    <x v="5"/>
    <x v="2"/>
    <x v="2"/>
    <s v="DEL "/>
    <s v=" JAI "/>
    <s v=" BOM "/>
    <s v=" COK"/>
    <m/>
    <s v="19:30"/>
    <s v="12:35 25 Jun"/>
    <n v="1025"/>
    <x v="1"/>
    <s v="No info"/>
    <n v="13014"/>
    <n v="19"/>
    <x v="2"/>
    <s v="DEL  →  JAI  →  BOM  →  COK"/>
    <x v="2"/>
  </r>
  <r>
    <x v="0"/>
    <x v="38"/>
    <x v="4"/>
    <x v="5"/>
    <s v="BOM "/>
    <s v=" HYD"/>
    <m/>
    <m/>
    <m/>
    <s v="02:30"/>
    <s v="04:00"/>
    <n v="90"/>
    <x v="0"/>
    <s v="No info"/>
    <n v="2754"/>
    <n v="2"/>
    <x v="0"/>
    <s v="BOM  →  HYD"/>
    <x v="0"/>
  </r>
  <r>
    <x v="1"/>
    <x v="37"/>
    <x v="2"/>
    <x v="2"/>
    <s v="DEL "/>
    <s v=" HYD "/>
    <s v=" BOM "/>
    <s v=" COK"/>
    <m/>
    <s v="17:15"/>
    <s v="07:40 28 Mar"/>
    <n v="865"/>
    <x v="1"/>
    <s v="No info"/>
    <n v="8367"/>
    <n v="17"/>
    <x v="2"/>
    <s v="DEL  →  HYD  →  BOM  →  COK"/>
    <x v="0"/>
  </r>
  <r>
    <x v="2"/>
    <x v="17"/>
    <x v="2"/>
    <x v="2"/>
    <s v="DEL "/>
    <s v=" BOM "/>
    <s v=" COK"/>
    <m/>
    <m/>
    <s v="02:15"/>
    <s v="04:25 04 Apr"/>
    <n v="1570"/>
    <x v="2"/>
    <s v="In-flight meal not included"/>
    <n v="5177"/>
    <n v="2"/>
    <x v="0"/>
    <s v="DEL  →  BOM  →  COK"/>
    <x v="3"/>
  </r>
  <r>
    <x v="3"/>
    <x v="9"/>
    <x v="1"/>
    <x v="1"/>
    <s v="CCU "/>
    <s v=" BLR"/>
    <m/>
    <m/>
    <m/>
    <s v="17:10"/>
    <s v="19:40"/>
    <n v="150"/>
    <x v="0"/>
    <s v="No info"/>
    <n v="4174"/>
    <n v="17"/>
    <x v="2"/>
    <s v="CCU  →  BLR"/>
    <x v="3"/>
  </r>
  <r>
    <x v="4"/>
    <x v="19"/>
    <x v="2"/>
    <x v="2"/>
    <s v="DEL "/>
    <s v=" BOM "/>
    <s v=" COK"/>
    <m/>
    <m/>
    <s v="08:45"/>
    <s v="19:00"/>
    <n v="615"/>
    <x v="2"/>
    <s v="No info"/>
    <n v="9794"/>
    <n v="8"/>
    <x v="1"/>
    <s v="DEL  →  BOM  →  COK"/>
    <x v="1"/>
  </r>
  <r>
    <x v="4"/>
    <x v="7"/>
    <x v="2"/>
    <x v="2"/>
    <s v="DEL "/>
    <s v=" HYD "/>
    <s v=" COK"/>
    <m/>
    <m/>
    <s v="09:45"/>
    <s v="16:10"/>
    <n v="385"/>
    <x v="2"/>
    <s v="No info"/>
    <n v="10486"/>
    <n v="9"/>
    <x v="1"/>
    <s v="DEL  →  HYD  →  COK"/>
    <x v="1"/>
  </r>
  <r>
    <x v="4"/>
    <x v="25"/>
    <x v="2"/>
    <x v="2"/>
    <s v="DEL "/>
    <s v=" BOM "/>
    <s v=" COK"/>
    <m/>
    <m/>
    <s v="08:00"/>
    <s v="19:15"/>
    <n v="675"/>
    <x v="2"/>
    <s v="No info"/>
    <n v="15058"/>
    <n v="8"/>
    <x v="1"/>
    <s v="DEL  →  BOM  →  COK"/>
    <x v="1"/>
  </r>
  <r>
    <x v="0"/>
    <x v="43"/>
    <x v="1"/>
    <x v="1"/>
    <s v="CCU "/>
    <s v=" BLR"/>
    <m/>
    <m/>
    <m/>
    <s v="22:15"/>
    <s v="00:50 28 Apr"/>
    <n v="155"/>
    <x v="0"/>
    <s v="No info"/>
    <n v="4804"/>
    <n v="22"/>
    <x v="0"/>
    <s v="CCU  →  BLR"/>
    <x v="3"/>
  </r>
  <r>
    <x v="2"/>
    <x v="15"/>
    <x v="2"/>
    <x v="2"/>
    <s v="DEL "/>
    <s v=" BOM "/>
    <s v=" COK"/>
    <m/>
    <m/>
    <s v="16:00"/>
    <s v="19:45 07 Mar"/>
    <n v="1665"/>
    <x v="2"/>
    <s v="No info"/>
    <n v="17024"/>
    <n v="16"/>
    <x v="3"/>
    <s v="DEL  →  BOM  →  COK"/>
    <x v="0"/>
  </r>
  <r>
    <x v="5"/>
    <x v="3"/>
    <x v="1"/>
    <x v="1"/>
    <s v="CCU "/>
    <s v=" AMD "/>
    <s v=" BLR"/>
    <m/>
    <m/>
    <s v="16:40"/>
    <s v="00:15 13 May"/>
    <n v="455"/>
    <x v="2"/>
    <s v="No info"/>
    <n v="8855"/>
    <n v="16"/>
    <x v="3"/>
    <s v="CCU  →  AMD  →  BLR"/>
    <x v="1"/>
  </r>
  <r>
    <x v="1"/>
    <x v="2"/>
    <x v="2"/>
    <x v="2"/>
    <s v="DEL "/>
    <s v=" BOM "/>
    <s v=" COK"/>
    <m/>
    <m/>
    <s v="21:00"/>
    <s v="07:40 10 Jun"/>
    <n v="640"/>
    <x v="2"/>
    <s v="No info"/>
    <n v="8372"/>
    <n v="21"/>
    <x v="0"/>
    <s v="DEL  →  BOM  →  COK"/>
    <x v="2"/>
  </r>
  <r>
    <x v="2"/>
    <x v="5"/>
    <x v="4"/>
    <x v="5"/>
    <s v="BOM "/>
    <s v=" HYD"/>
    <m/>
    <m/>
    <m/>
    <s v="02:55"/>
    <s v="04:20"/>
    <n v="85"/>
    <x v="0"/>
    <s v="In-flight meal not included"/>
    <n v="4050"/>
    <n v="2"/>
    <x v="0"/>
    <s v="BOM  →  HYD"/>
    <x v="2"/>
  </r>
  <r>
    <x v="2"/>
    <x v="3"/>
    <x v="0"/>
    <x v="4"/>
    <s v="BLR "/>
    <s v=" DEL"/>
    <m/>
    <m/>
    <m/>
    <s v="11:10"/>
    <s v="14:05"/>
    <n v="175"/>
    <x v="0"/>
    <s v="No info"/>
    <n v="7229"/>
    <n v="11"/>
    <x v="1"/>
    <s v="BLR  →  DEL"/>
    <x v="1"/>
  </r>
  <r>
    <x v="3"/>
    <x v="38"/>
    <x v="4"/>
    <x v="5"/>
    <s v="BOM "/>
    <s v=" HYD"/>
    <m/>
    <m/>
    <m/>
    <s v="05:45"/>
    <s v="07:05"/>
    <n v="80"/>
    <x v="0"/>
    <s v="No check-in baggage included"/>
    <n v="2385"/>
    <n v="5"/>
    <x v="1"/>
    <s v="BOM  →  HYD"/>
    <x v="0"/>
  </r>
  <r>
    <x v="5"/>
    <x v="5"/>
    <x v="0"/>
    <x v="4"/>
    <s v="BLR "/>
    <s v=" DEL"/>
    <m/>
    <m/>
    <m/>
    <s v="11:40"/>
    <s v="14:30"/>
    <n v="170"/>
    <x v="0"/>
    <s v="No info"/>
    <n v="3898"/>
    <n v="11"/>
    <x v="1"/>
    <s v="BLR  →  DEL"/>
    <x v="2"/>
  </r>
  <r>
    <x v="0"/>
    <x v="42"/>
    <x v="0"/>
    <x v="0"/>
    <s v="BLR "/>
    <s v=" DEL"/>
    <m/>
    <m/>
    <m/>
    <s v="01:30"/>
    <s v="04:15"/>
    <n v="165"/>
    <x v="0"/>
    <s v="No info"/>
    <n v="6860"/>
    <n v="1"/>
    <x v="0"/>
    <s v="BLR  →  DEL"/>
    <x v="0"/>
  </r>
  <r>
    <x v="3"/>
    <x v="7"/>
    <x v="2"/>
    <x v="2"/>
    <s v="DEL "/>
    <s v=" MAA "/>
    <s v=" COK"/>
    <m/>
    <m/>
    <s v="06:05"/>
    <s v="11:20"/>
    <n v="315"/>
    <x v="2"/>
    <s v="No info"/>
    <n v="6749"/>
    <n v="6"/>
    <x v="1"/>
    <s v="DEL  →  MAA  →  COK"/>
    <x v="1"/>
  </r>
  <r>
    <x v="1"/>
    <x v="25"/>
    <x v="1"/>
    <x v="1"/>
    <s v="CCU "/>
    <s v=" VNS "/>
    <s v=" DEL "/>
    <s v=" BLR"/>
    <m/>
    <s v="14:30"/>
    <s v="23:15"/>
    <n v="525"/>
    <x v="1"/>
    <s v="No info"/>
    <n v="15107"/>
    <n v="14"/>
    <x v="3"/>
    <s v="CCU  →  VNS  →  DEL  →  BLR"/>
    <x v="1"/>
  </r>
  <r>
    <x v="2"/>
    <x v="21"/>
    <x v="2"/>
    <x v="2"/>
    <s v="DEL "/>
    <s v=" JAI "/>
    <s v=" BOM "/>
    <s v=" COK"/>
    <m/>
    <s v="09:40"/>
    <s v="04:25 16 Jun"/>
    <n v="1125"/>
    <x v="1"/>
    <s v="In-flight meal not included"/>
    <n v="10368"/>
    <n v="9"/>
    <x v="1"/>
    <s v="DEL  →  JAI  →  BOM  →  COK"/>
    <x v="2"/>
  </r>
  <r>
    <x v="2"/>
    <x v="16"/>
    <x v="0"/>
    <x v="0"/>
    <s v="BLR "/>
    <s v=" BOM "/>
    <s v=" DEL"/>
    <m/>
    <m/>
    <s v="07:00"/>
    <s v="21:20"/>
    <n v="860"/>
    <x v="2"/>
    <s v="In-flight meal not included"/>
    <n v="7832"/>
    <n v="7"/>
    <x v="1"/>
    <s v="BLR  →  BOM  →  DEL"/>
    <x v="0"/>
  </r>
  <r>
    <x v="3"/>
    <x v="7"/>
    <x v="4"/>
    <x v="5"/>
    <s v="BOM "/>
    <s v=" HYD"/>
    <m/>
    <m/>
    <m/>
    <s v="13:15"/>
    <s v="14:45"/>
    <n v="90"/>
    <x v="0"/>
    <s v="No check-in baggage included"/>
    <n v="2385"/>
    <n v="13"/>
    <x v="3"/>
    <s v="BOM  →  HYD"/>
    <x v="1"/>
  </r>
  <r>
    <x v="0"/>
    <x v="5"/>
    <x v="1"/>
    <x v="1"/>
    <s v="CCU "/>
    <s v=" BLR"/>
    <m/>
    <m/>
    <m/>
    <s v="14:25"/>
    <s v="16:55"/>
    <n v="150"/>
    <x v="0"/>
    <s v="No info"/>
    <n v="4804"/>
    <n v="14"/>
    <x v="3"/>
    <s v="CCU  →  BLR"/>
    <x v="2"/>
  </r>
  <r>
    <x v="1"/>
    <x v="16"/>
    <x v="2"/>
    <x v="2"/>
    <s v="DEL "/>
    <s v=" AMD "/>
    <s v=" BOM "/>
    <s v=" COK"/>
    <m/>
    <s v="16:40"/>
    <s v="19:15 22 Mar"/>
    <n v="1595"/>
    <x v="1"/>
    <s v="No info"/>
    <n v="8236"/>
    <n v="16"/>
    <x v="3"/>
    <s v="DEL  →  AMD  →  BOM  →  COK"/>
    <x v="0"/>
  </r>
  <r>
    <x v="0"/>
    <x v="37"/>
    <x v="2"/>
    <x v="2"/>
    <s v="DEL "/>
    <s v=" BOM "/>
    <s v=" COK"/>
    <m/>
    <m/>
    <s v="11:30"/>
    <s v="21:00"/>
    <n v="570"/>
    <x v="2"/>
    <s v="No info"/>
    <n v="6416"/>
    <n v="11"/>
    <x v="1"/>
    <s v="DEL  →  BOM  →  COK"/>
    <x v="0"/>
  </r>
  <r>
    <x v="2"/>
    <x v="2"/>
    <x v="2"/>
    <x v="2"/>
    <s v="DEL "/>
    <s v=" BOM "/>
    <s v=" COK"/>
    <m/>
    <m/>
    <s v="11:30"/>
    <s v="19:00"/>
    <n v="450"/>
    <x v="2"/>
    <s v="In-flight meal not included"/>
    <n v="10262"/>
    <n v="11"/>
    <x v="1"/>
    <s v="DEL  →  BOM  →  COK"/>
    <x v="2"/>
  </r>
  <r>
    <x v="2"/>
    <x v="2"/>
    <x v="2"/>
    <x v="2"/>
    <s v="DEL "/>
    <s v=" BOM "/>
    <s v=" COK"/>
    <m/>
    <m/>
    <s v="22:50"/>
    <s v="19:00 10 Jun"/>
    <n v="1210"/>
    <x v="2"/>
    <s v="No info"/>
    <n v="14714"/>
    <n v="22"/>
    <x v="0"/>
    <s v="DEL  →  BOM  →  COK"/>
    <x v="2"/>
  </r>
  <r>
    <x v="3"/>
    <x v="34"/>
    <x v="1"/>
    <x v="1"/>
    <s v="CCU "/>
    <s v=" IXB "/>
    <s v=" BLR"/>
    <m/>
    <m/>
    <s v="15:55"/>
    <s v="21:25"/>
    <n v="330"/>
    <x v="2"/>
    <s v="No info"/>
    <n v="7646"/>
    <n v="15"/>
    <x v="3"/>
    <s v="CCU  →  IXB  →  BLR"/>
    <x v="3"/>
  </r>
  <r>
    <x v="1"/>
    <x v="8"/>
    <x v="2"/>
    <x v="2"/>
    <s v="DEL "/>
    <s v=" MAA "/>
    <s v=" COK"/>
    <m/>
    <m/>
    <s v="20:40"/>
    <s v="09:25 02 Jun"/>
    <n v="765"/>
    <x v="2"/>
    <s v="No info"/>
    <n v="7480"/>
    <n v="20"/>
    <x v="2"/>
    <s v="DEL  →  MAA  →  COK"/>
    <x v="2"/>
  </r>
  <r>
    <x v="6"/>
    <x v="7"/>
    <x v="3"/>
    <x v="3"/>
    <s v="MAA "/>
    <s v=" CCU"/>
    <m/>
    <m/>
    <m/>
    <s v="17:45"/>
    <s v="20:05"/>
    <n v="140"/>
    <x v="0"/>
    <s v="No info"/>
    <n v="11982"/>
    <n v="17"/>
    <x v="2"/>
    <s v="MAA  →  CCU"/>
    <x v="1"/>
  </r>
  <r>
    <x v="4"/>
    <x v="23"/>
    <x v="2"/>
    <x v="2"/>
    <s v="DEL "/>
    <s v=" BOM "/>
    <s v=" COK"/>
    <m/>
    <m/>
    <s v="10:35"/>
    <s v="19:15"/>
    <n v="520"/>
    <x v="2"/>
    <s v="No info"/>
    <n v="8309"/>
    <n v="10"/>
    <x v="1"/>
    <s v="DEL  →  BOM  →  COK"/>
    <x v="1"/>
  </r>
  <r>
    <x v="2"/>
    <x v="2"/>
    <x v="2"/>
    <x v="2"/>
    <s v="DEL "/>
    <s v=" BHO "/>
    <s v=" BOM "/>
    <s v=" COK"/>
    <m/>
    <s v="05:30"/>
    <s v="12:35"/>
    <n v="425"/>
    <x v="1"/>
    <s v="In-flight meal not included"/>
    <n v="13344"/>
    <n v="5"/>
    <x v="1"/>
    <s v="DEL  →  BHO  →  BOM  →  COK"/>
    <x v="2"/>
  </r>
  <r>
    <x v="1"/>
    <x v="34"/>
    <x v="1"/>
    <x v="1"/>
    <s v="CCU "/>
    <s v=" HYD "/>
    <s v=" BLR"/>
    <m/>
    <m/>
    <s v="19:00"/>
    <s v="09:50 02 Apr"/>
    <n v="890"/>
    <x v="2"/>
    <s v="No info"/>
    <n v="4227"/>
    <n v="19"/>
    <x v="2"/>
    <s v="CCU  →  HYD  →  BLR"/>
    <x v="3"/>
  </r>
  <r>
    <x v="1"/>
    <x v="16"/>
    <x v="2"/>
    <x v="2"/>
    <s v="DEL "/>
    <s v=" JAI "/>
    <s v=" BOM "/>
    <s v=" COK"/>
    <m/>
    <s v="12:00"/>
    <s v="07:40 22 Mar"/>
    <n v="1180"/>
    <x v="1"/>
    <s v="No info"/>
    <n v="9706"/>
    <n v="12"/>
    <x v="3"/>
    <s v="DEL  →  JAI  →  BOM  →  COK"/>
    <x v="0"/>
  </r>
  <r>
    <x v="3"/>
    <x v="18"/>
    <x v="4"/>
    <x v="5"/>
    <s v="BOM "/>
    <s v=" HYD"/>
    <m/>
    <m/>
    <m/>
    <s v="13:15"/>
    <s v="14:45"/>
    <n v="90"/>
    <x v="0"/>
    <s v="No info"/>
    <n v="2017"/>
    <n v="13"/>
    <x v="3"/>
    <s v="BOM  →  HYD"/>
    <x v="1"/>
  </r>
  <r>
    <x v="0"/>
    <x v="14"/>
    <x v="2"/>
    <x v="2"/>
    <s v="DEL "/>
    <s v=" HYD "/>
    <s v=" COK"/>
    <m/>
    <m/>
    <s v="08:35"/>
    <s v="22:30"/>
    <n v="835"/>
    <x v="2"/>
    <s v="No info"/>
    <n v="6442"/>
    <n v="8"/>
    <x v="1"/>
    <s v="DEL  →  HYD  →  COK"/>
    <x v="2"/>
  </r>
  <r>
    <x v="2"/>
    <x v="21"/>
    <x v="0"/>
    <x v="4"/>
    <s v="BLR "/>
    <s v=" DEL"/>
    <m/>
    <m/>
    <m/>
    <s v="18:55"/>
    <s v="22:00"/>
    <n v="185"/>
    <x v="0"/>
    <s v="No info"/>
    <n v="8016"/>
    <n v="18"/>
    <x v="2"/>
    <s v="BLR  →  DEL"/>
    <x v="2"/>
  </r>
  <r>
    <x v="0"/>
    <x v="34"/>
    <x v="2"/>
    <x v="2"/>
    <s v="DEL "/>
    <s v=" HYD "/>
    <s v=" COK"/>
    <m/>
    <m/>
    <s v="06:50"/>
    <s v="12:10"/>
    <n v="320"/>
    <x v="2"/>
    <s v="No info"/>
    <n v="5298"/>
    <n v="6"/>
    <x v="1"/>
    <s v="DEL  →  HYD  →  COK"/>
    <x v="3"/>
  </r>
  <r>
    <x v="6"/>
    <x v="25"/>
    <x v="0"/>
    <x v="4"/>
    <s v="BLR "/>
    <s v=" DEL"/>
    <m/>
    <m/>
    <m/>
    <s v="17:00"/>
    <s v="19:35"/>
    <n v="155"/>
    <x v="0"/>
    <s v="No info"/>
    <n v="4878"/>
    <n v="17"/>
    <x v="2"/>
    <s v="BLR  →  DEL"/>
    <x v="1"/>
  </r>
  <r>
    <x v="2"/>
    <x v="5"/>
    <x v="2"/>
    <x v="2"/>
    <s v="DEL "/>
    <s v=" BOM "/>
    <s v=" COK"/>
    <m/>
    <m/>
    <s v="14:00"/>
    <s v="04:25 25 Jun"/>
    <n v="865"/>
    <x v="2"/>
    <s v="In-flight meal not included"/>
    <n v="10262"/>
    <n v="14"/>
    <x v="3"/>
    <s v="DEL  →  BOM  →  COK"/>
    <x v="2"/>
  </r>
  <r>
    <x v="0"/>
    <x v="3"/>
    <x v="1"/>
    <x v="1"/>
    <s v="CCU "/>
    <s v=" HYD "/>
    <s v=" BLR"/>
    <m/>
    <m/>
    <s v="04:50"/>
    <s v="09:50"/>
    <n v="300"/>
    <x v="2"/>
    <s v="No info"/>
    <n v="4176"/>
    <n v="4"/>
    <x v="0"/>
    <s v="CCU  →  HYD  →  BLR"/>
    <x v="1"/>
  </r>
  <r>
    <x v="0"/>
    <x v="21"/>
    <x v="2"/>
    <x v="2"/>
    <s v="DEL "/>
    <s v=" BOM "/>
    <s v=" COK"/>
    <m/>
    <m/>
    <s v="11:25"/>
    <s v="01:30 16 Jun"/>
    <n v="845"/>
    <x v="2"/>
    <s v="No info"/>
    <n v="5883"/>
    <n v="11"/>
    <x v="1"/>
    <s v="DEL  →  BOM  →  COK"/>
    <x v="2"/>
  </r>
  <r>
    <x v="4"/>
    <x v="31"/>
    <x v="2"/>
    <x v="2"/>
    <s v="DEL "/>
    <s v=" BOM "/>
    <s v=" COK"/>
    <m/>
    <m/>
    <s v="10:00"/>
    <s v="19:00"/>
    <n v="540"/>
    <x v="2"/>
    <s v="No info"/>
    <n v="12717"/>
    <n v="10"/>
    <x v="1"/>
    <s v="DEL  →  BOM  →  COK"/>
    <x v="2"/>
  </r>
  <r>
    <x v="0"/>
    <x v="3"/>
    <x v="3"/>
    <x v="3"/>
    <s v="MAA "/>
    <s v=" CCU"/>
    <m/>
    <m/>
    <m/>
    <s v="07:55"/>
    <s v="10:15"/>
    <n v="140"/>
    <x v="0"/>
    <s v="No info"/>
    <n v="3850"/>
    <n v="7"/>
    <x v="1"/>
    <s v="MAA  →  CCU"/>
    <x v="1"/>
  </r>
  <r>
    <x v="0"/>
    <x v="7"/>
    <x v="3"/>
    <x v="3"/>
    <s v="MAA "/>
    <s v=" CCU"/>
    <m/>
    <m/>
    <m/>
    <s v="19:35"/>
    <s v="21:55"/>
    <n v="140"/>
    <x v="0"/>
    <s v="No info"/>
    <n v="3597"/>
    <n v="19"/>
    <x v="2"/>
    <s v="MAA  →  CCU"/>
    <x v="1"/>
  </r>
  <r>
    <x v="3"/>
    <x v="10"/>
    <x v="4"/>
    <x v="5"/>
    <s v="BOM "/>
    <s v=" HYD"/>
    <m/>
    <m/>
    <m/>
    <s v="13:15"/>
    <s v="14:45"/>
    <n v="90"/>
    <x v="0"/>
    <s v="No check-in baggage included"/>
    <n v="2175"/>
    <n v="13"/>
    <x v="3"/>
    <s v="BOM  →  HYD"/>
    <x v="1"/>
  </r>
  <r>
    <x v="7"/>
    <x v="39"/>
    <x v="0"/>
    <x v="4"/>
    <s v="BLR "/>
    <s v=" DEL"/>
    <m/>
    <m/>
    <m/>
    <s v="23:55"/>
    <s v="02:45 13 Apr"/>
    <n v="170"/>
    <x v="0"/>
    <s v="No info"/>
    <n v="7080"/>
    <n v="23"/>
    <x v="0"/>
    <s v="BLR  →  DEL"/>
    <x v="3"/>
  </r>
  <r>
    <x v="2"/>
    <x v="34"/>
    <x v="1"/>
    <x v="1"/>
    <s v="CCU "/>
    <s v=" BOM "/>
    <s v=" BLR"/>
    <m/>
    <m/>
    <s v="21:10"/>
    <s v="08:15 02 Apr"/>
    <n v="665"/>
    <x v="2"/>
    <s v="In-flight meal not included"/>
    <n v="8849"/>
    <n v="21"/>
    <x v="0"/>
    <s v="CCU  →  BOM  →  BLR"/>
    <x v="3"/>
  </r>
  <r>
    <x v="2"/>
    <x v="14"/>
    <x v="1"/>
    <x v="1"/>
    <s v="CCU "/>
    <s v=" BOM "/>
    <s v=" BLR"/>
    <m/>
    <m/>
    <s v="08:25"/>
    <s v="19:50"/>
    <n v="685"/>
    <x v="2"/>
    <s v="In-flight meal not included"/>
    <n v="9899"/>
    <n v="8"/>
    <x v="1"/>
    <s v="CCU  →  BOM  →  BLR"/>
    <x v="2"/>
  </r>
  <r>
    <x v="6"/>
    <x v="21"/>
    <x v="0"/>
    <x v="4"/>
    <s v="BLR "/>
    <s v=" DEL"/>
    <m/>
    <m/>
    <m/>
    <s v="07:00"/>
    <s v="09:40"/>
    <n v="160"/>
    <x v="0"/>
    <s v="No info"/>
    <n v="4878"/>
    <n v="7"/>
    <x v="1"/>
    <s v="BLR  →  DEL"/>
    <x v="2"/>
  </r>
  <r>
    <x v="4"/>
    <x v="10"/>
    <x v="2"/>
    <x v="2"/>
    <s v="DEL "/>
    <s v=" BOM "/>
    <s v=" COK"/>
    <m/>
    <m/>
    <s v="07:30"/>
    <s v="19:15"/>
    <n v="705"/>
    <x v="2"/>
    <s v="No info"/>
    <n v="7787"/>
    <n v="7"/>
    <x v="1"/>
    <s v="DEL  →  BOM  →  COK"/>
    <x v="1"/>
  </r>
  <r>
    <x v="3"/>
    <x v="29"/>
    <x v="3"/>
    <x v="3"/>
    <s v="MAA "/>
    <s v=" CCU"/>
    <m/>
    <m/>
    <m/>
    <s v="17:45"/>
    <s v="20:05"/>
    <n v="140"/>
    <x v="0"/>
    <s v="No info"/>
    <n v="3597"/>
    <n v="17"/>
    <x v="2"/>
    <s v="MAA  →  CCU"/>
    <x v="1"/>
  </r>
  <r>
    <x v="5"/>
    <x v="34"/>
    <x v="2"/>
    <x v="2"/>
    <s v="DEL "/>
    <s v=" BOM "/>
    <s v=" COK"/>
    <m/>
    <m/>
    <s v="10:35"/>
    <s v="19:35"/>
    <n v="540"/>
    <x v="2"/>
    <s v="No info"/>
    <n v="5281"/>
    <n v="10"/>
    <x v="1"/>
    <s v="DEL  →  BOM  →  COK"/>
    <x v="3"/>
  </r>
  <r>
    <x v="6"/>
    <x v="19"/>
    <x v="1"/>
    <x v="1"/>
    <s v="CCU "/>
    <s v=" DEL "/>
    <s v=" BLR"/>
    <m/>
    <m/>
    <s v="20:20"/>
    <s v="18:50 16 May"/>
    <n v="1350"/>
    <x v="2"/>
    <s v="No info"/>
    <n v="9345"/>
    <n v="20"/>
    <x v="2"/>
    <s v="CCU  →  DEL  →  BLR"/>
    <x v="1"/>
  </r>
  <r>
    <x v="0"/>
    <x v="5"/>
    <x v="2"/>
    <x v="2"/>
    <s v="DEL "/>
    <s v=" HYD "/>
    <s v=" COK"/>
    <m/>
    <m/>
    <s v="11:55"/>
    <s v="22:30"/>
    <n v="635"/>
    <x v="2"/>
    <s v="No info"/>
    <n v="6442"/>
    <n v="11"/>
    <x v="1"/>
    <s v="DEL  →  HYD  →  COK"/>
    <x v="2"/>
  </r>
  <r>
    <x v="0"/>
    <x v="31"/>
    <x v="2"/>
    <x v="2"/>
    <s v="DEL "/>
    <s v=" BOM "/>
    <s v=" COK"/>
    <m/>
    <m/>
    <s v="09:15"/>
    <s v="21:00"/>
    <n v="705"/>
    <x v="2"/>
    <s v="No info"/>
    <n v="6838"/>
    <n v="9"/>
    <x v="1"/>
    <s v="DEL  →  BOM  →  COK"/>
    <x v="2"/>
  </r>
  <r>
    <x v="3"/>
    <x v="27"/>
    <x v="3"/>
    <x v="3"/>
    <s v="MAA "/>
    <s v=" CCU"/>
    <m/>
    <m/>
    <m/>
    <s v="17:45"/>
    <s v="20:05"/>
    <n v="140"/>
    <x v="0"/>
    <s v="No info"/>
    <n v="3597"/>
    <n v="17"/>
    <x v="2"/>
    <s v="MAA  →  CCU"/>
    <x v="2"/>
  </r>
  <r>
    <x v="3"/>
    <x v="16"/>
    <x v="4"/>
    <x v="5"/>
    <s v="BOM "/>
    <s v=" HYD"/>
    <m/>
    <m/>
    <m/>
    <s v="05:45"/>
    <s v="07:05"/>
    <n v="80"/>
    <x v="0"/>
    <s v="No info"/>
    <n v="3173"/>
    <n v="5"/>
    <x v="1"/>
    <s v="BOM  →  HYD"/>
    <x v="0"/>
  </r>
  <r>
    <x v="4"/>
    <x v="27"/>
    <x v="2"/>
    <x v="2"/>
    <s v="DEL "/>
    <s v=" BOM "/>
    <s v=" COK"/>
    <m/>
    <m/>
    <s v="18:15"/>
    <s v="01:30 04 Jun"/>
    <n v="435"/>
    <x v="2"/>
    <s v="No info"/>
    <n v="13377"/>
    <n v="18"/>
    <x v="2"/>
    <s v="DEL  →  BOM  →  COK"/>
    <x v="2"/>
  </r>
  <r>
    <x v="2"/>
    <x v="10"/>
    <x v="1"/>
    <x v="1"/>
    <s v="CCU "/>
    <s v=" DEL "/>
    <s v=" BLR"/>
    <m/>
    <m/>
    <s v="20:25"/>
    <s v="18:00 10 May"/>
    <n v="1295"/>
    <x v="2"/>
    <s v="In-flight meal not included"/>
    <n v="9314"/>
    <n v="20"/>
    <x v="2"/>
    <s v="CCU  →  DEL  →  BLR"/>
    <x v="1"/>
  </r>
  <r>
    <x v="4"/>
    <x v="30"/>
    <x v="2"/>
    <x v="2"/>
    <s v="DEL "/>
    <s v=" HYD "/>
    <s v=" COK"/>
    <m/>
    <m/>
    <s v="13:15"/>
    <s v="22:20"/>
    <n v="545"/>
    <x v="2"/>
    <s v="No info"/>
    <n v="9856"/>
    <n v="13"/>
    <x v="3"/>
    <s v="DEL  →  HYD  →  COK"/>
    <x v="0"/>
  </r>
  <r>
    <x v="1"/>
    <x v="25"/>
    <x v="2"/>
    <x v="2"/>
    <s v="DEL "/>
    <s v=" BOM "/>
    <s v=" COK"/>
    <m/>
    <m/>
    <s v="08:00"/>
    <s v="19:15"/>
    <n v="675"/>
    <x v="2"/>
    <s v="No info"/>
    <n v="8372"/>
    <n v="8"/>
    <x v="1"/>
    <s v="DEL  →  BOM  →  COK"/>
    <x v="1"/>
  </r>
  <r>
    <x v="2"/>
    <x v="34"/>
    <x v="1"/>
    <x v="1"/>
    <s v="CCU "/>
    <s v=" BOM "/>
    <s v=" BLR"/>
    <m/>
    <m/>
    <s v="18:55"/>
    <s v="18:15 02 Apr"/>
    <n v="1400"/>
    <x v="2"/>
    <s v="In-flight meal not included"/>
    <n v="7064"/>
    <n v="18"/>
    <x v="2"/>
    <s v="CCU  →  BOM  →  BLR"/>
    <x v="3"/>
  </r>
  <r>
    <x v="0"/>
    <x v="1"/>
    <x v="1"/>
    <x v="1"/>
    <s v="CCU "/>
    <s v=" BLR"/>
    <m/>
    <m/>
    <m/>
    <s v="22:15"/>
    <s v="00:50 02 May"/>
    <n v="155"/>
    <x v="0"/>
    <s v="No info"/>
    <n v="4804"/>
    <n v="22"/>
    <x v="0"/>
    <s v="CCU  →  BLR"/>
    <x v="1"/>
  </r>
  <r>
    <x v="2"/>
    <x v="7"/>
    <x v="2"/>
    <x v="2"/>
    <s v="DEL "/>
    <s v=" JAI "/>
    <s v=" BOM "/>
    <s v=" COK"/>
    <m/>
    <s v="05:30"/>
    <s v="19:00"/>
    <n v="810"/>
    <x v="1"/>
    <s v="In-flight meal not included"/>
    <n v="13029"/>
    <n v="5"/>
    <x v="1"/>
    <s v="DEL  →  JAI  →  BOM  →  COK"/>
    <x v="1"/>
  </r>
  <r>
    <x v="0"/>
    <x v="32"/>
    <x v="2"/>
    <x v="2"/>
    <s v="DEL "/>
    <s v=" HYD "/>
    <s v=" COK"/>
    <m/>
    <m/>
    <s v="14:20"/>
    <s v="22:30"/>
    <n v="490"/>
    <x v="2"/>
    <s v="No info"/>
    <n v="7640"/>
    <n v="14"/>
    <x v="3"/>
    <s v="DEL  →  HYD  →  COK"/>
    <x v="1"/>
  </r>
  <r>
    <x v="2"/>
    <x v="4"/>
    <x v="0"/>
    <x v="0"/>
    <s v="BLR "/>
    <s v=" BOM "/>
    <s v=" DEL"/>
    <m/>
    <m/>
    <s v="08:00"/>
    <s v="15:15"/>
    <n v="435"/>
    <x v="2"/>
    <s v="No info"/>
    <n v="22270"/>
    <n v="8"/>
    <x v="1"/>
    <s v="BLR  →  BOM  →  DEL"/>
    <x v="0"/>
  </r>
  <r>
    <x v="1"/>
    <x v="34"/>
    <x v="0"/>
    <x v="4"/>
    <s v="BLR "/>
    <s v=" DEL"/>
    <m/>
    <m/>
    <m/>
    <s v="21:05"/>
    <s v="23:55"/>
    <n v="170"/>
    <x v="0"/>
    <s v="No info"/>
    <n v="4441"/>
    <n v="21"/>
    <x v="0"/>
    <s v="BLR  →  DEL"/>
    <x v="3"/>
  </r>
  <r>
    <x v="2"/>
    <x v="7"/>
    <x v="2"/>
    <x v="2"/>
    <s v="DEL "/>
    <s v=" BOM "/>
    <s v=" COK"/>
    <m/>
    <m/>
    <s v="09:00"/>
    <s v="04:25 28 May"/>
    <n v="1165"/>
    <x v="2"/>
    <s v="In-flight meal not included"/>
    <n v="12898"/>
    <n v="9"/>
    <x v="1"/>
    <s v="DEL  →  BOM  →  COK"/>
    <x v="1"/>
  </r>
  <r>
    <x v="2"/>
    <x v="34"/>
    <x v="1"/>
    <x v="1"/>
    <s v="CCU "/>
    <s v=" BOM "/>
    <s v=" BLR"/>
    <m/>
    <m/>
    <s v="18:55"/>
    <s v="16:20 02 Apr"/>
    <n v="1285"/>
    <x v="2"/>
    <s v="In-flight meal not included"/>
    <n v="7064"/>
    <n v="18"/>
    <x v="2"/>
    <s v="CCU  →  BOM  →  BLR"/>
    <x v="3"/>
  </r>
  <r>
    <x v="2"/>
    <x v="2"/>
    <x v="1"/>
    <x v="1"/>
    <s v="CCU "/>
    <s v=" BOM "/>
    <s v=" BLR"/>
    <m/>
    <m/>
    <s v="08:25"/>
    <s v="20:45"/>
    <n v="740"/>
    <x v="2"/>
    <s v="In-flight meal not included"/>
    <n v="10844"/>
    <n v="8"/>
    <x v="1"/>
    <s v="CCU  →  BOM  →  BLR"/>
    <x v="2"/>
  </r>
  <r>
    <x v="3"/>
    <x v="2"/>
    <x v="1"/>
    <x v="1"/>
    <s v="CCU "/>
    <s v=" BLR"/>
    <m/>
    <m/>
    <m/>
    <s v="09:00"/>
    <s v="11:25"/>
    <n v="145"/>
    <x v="0"/>
    <s v="No info"/>
    <n v="4174"/>
    <n v="9"/>
    <x v="1"/>
    <s v="CCU  →  BLR"/>
    <x v="2"/>
  </r>
  <r>
    <x v="2"/>
    <x v="14"/>
    <x v="1"/>
    <x v="1"/>
    <s v="CCU "/>
    <s v=" BOM "/>
    <s v=" BLR"/>
    <m/>
    <m/>
    <s v="16:30"/>
    <s v="20:45 13 Jun"/>
    <n v="1695"/>
    <x v="2"/>
    <s v="In-flight meal not included"/>
    <n v="8529"/>
    <n v="16"/>
    <x v="3"/>
    <s v="CCU  →  BOM  →  BLR"/>
    <x v="2"/>
  </r>
  <r>
    <x v="0"/>
    <x v="25"/>
    <x v="0"/>
    <x v="4"/>
    <s v="BLR "/>
    <s v=" DEL"/>
    <m/>
    <m/>
    <m/>
    <s v="22:10"/>
    <s v="01:00 22 May"/>
    <n v="170"/>
    <x v="0"/>
    <s v="No info"/>
    <n v="3625"/>
    <n v="22"/>
    <x v="0"/>
    <s v="BLR  →  DEL"/>
    <x v="1"/>
  </r>
  <r>
    <x v="0"/>
    <x v="25"/>
    <x v="0"/>
    <x v="4"/>
    <s v="BLR "/>
    <s v=" DEL"/>
    <m/>
    <m/>
    <m/>
    <s v="00:30"/>
    <s v="03:25"/>
    <n v="175"/>
    <x v="0"/>
    <s v="No info"/>
    <n v="3419"/>
    <n v="0"/>
    <x v="0"/>
    <s v="BLR  →  DEL"/>
    <x v="1"/>
  </r>
  <r>
    <x v="0"/>
    <x v="32"/>
    <x v="3"/>
    <x v="3"/>
    <s v="MAA "/>
    <s v=" CCU"/>
    <m/>
    <m/>
    <m/>
    <s v="05:15"/>
    <s v="07:40"/>
    <n v="145"/>
    <x v="0"/>
    <s v="No info"/>
    <n v="3850"/>
    <n v="5"/>
    <x v="1"/>
    <s v="MAA  →  CCU"/>
    <x v="1"/>
  </r>
  <r>
    <x v="1"/>
    <x v="32"/>
    <x v="1"/>
    <x v="1"/>
    <s v="CCU "/>
    <s v=" BOM "/>
    <s v=" COK "/>
    <s v=" BLR"/>
    <m/>
    <s v="16:50"/>
    <s v="13:45 25 May"/>
    <n v="1255"/>
    <x v="1"/>
    <s v="No info"/>
    <n v="12802"/>
    <n v="16"/>
    <x v="3"/>
    <s v="CCU  →  BOM  →  COK  →  BLR"/>
    <x v="1"/>
  </r>
  <r>
    <x v="3"/>
    <x v="15"/>
    <x v="2"/>
    <x v="2"/>
    <s v="DEL "/>
    <s v=" MAA "/>
    <s v=" COK"/>
    <m/>
    <m/>
    <s v="15:55"/>
    <s v="21:55"/>
    <n v="360"/>
    <x v="2"/>
    <s v="No info"/>
    <n v="9748"/>
    <n v="15"/>
    <x v="3"/>
    <s v="DEL  →  MAA  →  COK"/>
    <x v="0"/>
  </r>
  <r>
    <x v="0"/>
    <x v="27"/>
    <x v="2"/>
    <x v="2"/>
    <s v="DEL "/>
    <s v=" BOM "/>
    <s v=" COK"/>
    <m/>
    <m/>
    <s v="17:10"/>
    <s v="01:30 04 Jun"/>
    <n v="500"/>
    <x v="2"/>
    <s v="No info"/>
    <n v="6104"/>
    <n v="17"/>
    <x v="2"/>
    <s v="DEL  →  BOM  →  COK"/>
    <x v="2"/>
  </r>
  <r>
    <x v="0"/>
    <x v="36"/>
    <x v="0"/>
    <x v="4"/>
    <s v="BLR "/>
    <s v=" DEL"/>
    <m/>
    <m/>
    <m/>
    <s v="21:15"/>
    <s v="00:15 22 Jun"/>
    <n v="180"/>
    <x v="0"/>
    <s v="No info"/>
    <n v="3943"/>
    <n v="21"/>
    <x v="0"/>
    <s v="BLR  →  DEL"/>
    <x v="2"/>
  </r>
  <r>
    <x v="0"/>
    <x v="27"/>
    <x v="2"/>
    <x v="2"/>
    <s v="DEL "/>
    <s v=" HYD "/>
    <s v=" COK"/>
    <m/>
    <m/>
    <s v="06:50"/>
    <s v="16:10"/>
    <n v="560"/>
    <x v="2"/>
    <s v="No info"/>
    <n v="7514"/>
    <n v="6"/>
    <x v="1"/>
    <s v="DEL  →  HYD  →  COK"/>
    <x v="2"/>
  </r>
  <r>
    <x v="2"/>
    <x v="26"/>
    <x v="0"/>
    <x v="0"/>
    <s v="BLR "/>
    <s v=" DEL"/>
    <m/>
    <m/>
    <m/>
    <s v="19:55"/>
    <s v="22:35"/>
    <n v="160"/>
    <x v="0"/>
    <s v="No info"/>
    <n v="18308"/>
    <n v="19"/>
    <x v="2"/>
    <s v="BLR  →  DEL"/>
    <x v="0"/>
  </r>
  <r>
    <x v="1"/>
    <x v="15"/>
    <x v="4"/>
    <x v="5"/>
    <s v="BOM "/>
    <s v=" GOI "/>
    <s v=" PNQ "/>
    <s v=" HYD"/>
    <m/>
    <s v="21:10"/>
    <s v="16:55"/>
    <n v="255"/>
    <x v="1"/>
    <s v="No info"/>
    <n v="17327"/>
    <n v="21"/>
    <x v="0"/>
    <s v="BOM  →  GOI  →  PNQ  →  HYD"/>
    <x v="0"/>
  </r>
  <r>
    <x v="1"/>
    <x v="37"/>
    <x v="2"/>
    <x v="2"/>
    <s v="DEL "/>
    <s v=" HYD "/>
    <s v=" BOM "/>
    <s v=" COK"/>
    <m/>
    <s v="13:05"/>
    <s v="07:40 28 Mar"/>
    <n v="1115"/>
    <x v="1"/>
    <s v="No info"/>
    <n v="8892"/>
    <n v="13"/>
    <x v="3"/>
    <s v="DEL  →  HYD  →  BOM  →  COK"/>
    <x v="0"/>
  </r>
  <r>
    <x v="4"/>
    <x v="7"/>
    <x v="2"/>
    <x v="2"/>
    <s v="DEL "/>
    <s v=" BOM "/>
    <s v=" COK"/>
    <m/>
    <m/>
    <s v="10:20"/>
    <s v="19:00"/>
    <n v="520"/>
    <x v="2"/>
    <s v="No info"/>
    <n v="9794"/>
    <n v="10"/>
    <x v="1"/>
    <s v="DEL  →  BOM  →  COK"/>
    <x v="1"/>
  </r>
  <r>
    <x v="0"/>
    <x v="34"/>
    <x v="0"/>
    <x v="4"/>
    <s v="BLR "/>
    <s v=" DEL"/>
    <m/>
    <m/>
    <m/>
    <s v="00:30"/>
    <s v="03:25"/>
    <n v="175"/>
    <x v="0"/>
    <s v="No info"/>
    <n v="4423"/>
    <n v="0"/>
    <x v="0"/>
    <s v="BLR  →  DEL"/>
    <x v="3"/>
  </r>
  <r>
    <x v="2"/>
    <x v="32"/>
    <x v="1"/>
    <x v="1"/>
    <s v="CCU "/>
    <s v=" BOM "/>
    <s v=" BLR"/>
    <m/>
    <m/>
    <s v="20:00"/>
    <s v="20:45 25 May"/>
    <n v="1485"/>
    <x v="2"/>
    <s v="In-flight meal not included"/>
    <n v="10844"/>
    <n v="20"/>
    <x v="2"/>
    <s v="CCU  →  BOM  →  BLR"/>
    <x v="1"/>
  </r>
  <r>
    <x v="2"/>
    <x v="10"/>
    <x v="2"/>
    <x v="2"/>
    <s v="DEL "/>
    <s v=" BOM "/>
    <s v=" COK"/>
    <m/>
    <m/>
    <s v="18:15"/>
    <s v="19:00 10 May"/>
    <n v="1485"/>
    <x v="2"/>
    <s v="No info"/>
    <n v="15554"/>
    <n v="18"/>
    <x v="2"/>
    <s v="DEL  →  BOM  →  COK"/>
    <x v="1"/>
  </r>
  <r>
    <x v="6"/>
    <x v="1"/>
    <x v="3"/>
    <x v="3"/>
    <s v="MAA "/>
    <s v=" CCU"/>
    <m/>
    <m/>
    <m/>
    <s v="17:45"/>
    <s v="20:05"/>
    <n v="140"/>
    <x v="0"/>
    <s v="No info"/>
    <n v="11982"/>
    <n v="17"/>
    <x v="2"/>
    <s v="MAA  →  CCU"/>
    <x v="1"/>
  </r>
  <r>
    <x v="0"/>
    <x v="27"/>
    <x v="4"/>
    <x v="5"/>
    <s v="BOM "/>
    <s v=" HYD"/>
    <m/>
    <m/>
    <m/>
    <s v="06:25"/>
    <s v="07:55"/>
    <n v="90"/>
    <x v="0"/>
    <s v="No info"/>
    <n v="4049"/>
    <n v="6"/>
    <x v="1"/>
    <s v="BOM  →  HYD"/>
    <x v="2"/>
  </r>
  <r>
    <x v="0"/>
    <x v="0"/>
    <x v="1"/>
    <x v="1"/>
    <s v="CCU "/>
    <s v=" BLR"/>
    <m/>
    <m/>
    <m/>
    <s v="14:20"/>
    <s v="16:55"/>
    <n v="155"/>
    <x v="0"/>
    <s v="No info"/>
    <n v="5618"/>
    <n v="14"/>
    <x v="3"/>
    <s v="CCU  →  BLR"/>
    <x v="0"/>
  </r>
  <r>
    <x v="1"/>
    <x v="24"/>
    <x v="2"/>
    <x v="2"/>
    <s v="DEL "/>
    <s v=" CCU "/>
    <s v=" BOM "/>
    <s v=" COK"/>
    <m/>
    <s v="20:15"/>
    <s v="19:15 28 Jun"/>
    <n v="1380"/>
    <x v="1"/>
    <s v="No info"/>
    <n v="13591"/>
    <n v="20"/>
    <x v="2"/>
    <s v="DEL  →  CCU  →  BOM  →  COK"/>
    <x v="2"/>
  </r>
  <r>
    <x v="4"/>
    <x v="7"/>
    <x v="2"/>
    <x v="2"/>
    <s v="DEL "/>
    <s v=" BOM "/>
    <s v=" COK"/>
    <m/>
    <m/>
    <s v="10:00"/>
    <s v="01:30 28 May"/>
    <n v="930"/>
    <x v="2"/>
    <s v="No info"/>
    <n v="9508"/>
    <n v="10"/>
    <x v="1"/>
    <s v="DEL  →  BOM  →  COK"/>
    <x v="1"/>
  </r>
  <r>
    <x v="3"/>
    <x v="20"/>
    <x v="3"/>
    <x v="3"/>
    <s v="MAA "/>
    <s v=" CCU"/>
    <m/>
    <m/>
    <m/>
    <s v="09:45"/>
    <s v="12:00"/>
    <n v="135"/>
    <x v="0"/>
    <s v="No check-in baggage included"/>
    <n v="3543"/>
    <n v="9"/>
    <x v="1"/>
    <s v="MAA  →  CCU"/>
    <x v="2"/>
  </r>
  <r>
    <x v="2"/>
    <x v="9"/>
    <x v="0"/>
    <x v="4"/>
    <s v="BLR "/>
    <s v=" DEL"/>
    <m/>
    <m/>
    <m/>
    <s v="18:55"/>
    <s v="22:00"/>
    <n v="185"/>
    <x v="0"/>
    <s v="No info"/>
    <n v="7229"/>
    <n v="18"/>
    <x v="2"/>
    <s v="BLR  →  DEL"/>
    <x v="3"/>
  </r>
  <r>
    <x v="6"/>
    <x v="20"/>
    <x v="0"/>
    <x v="4"/>
    <s v="BLR "/>
    <s v=" DEL"/>
    <m/>
    <m/>
    <m/>
    <s v="11:30"/>
    <s v="14:20"/>
    <n v="170"/>
    <x v="0"/>
    <s v="No info"/>
    <n v="4668"/>
    <n v="11"/>
    <x v="1"/>
    <s v="BLR  →  DEL"/>
    <x v="2"/>
  </r>
  <r>
    <x v="2"/>
    <x v="25"/>
    <x v="1"/>
    <x v="1"/>
    <s v="CCU "/>
    <s v=" BOM "/>
    <s v=" BLR"/>
    <m/>
    <m/>
    <s v="14:05"/>
    <s v="10:05 22 May"/>
    <n v="1200"/>
    <x v="2"/>
    <s v="No info"/>
    <n v="14388"/>
    <n v="14"/>
    <x v="3"/>
    <s v="CCU  →  BOM  →  BLR"/>
    <x v="1"/>
  </r>
  <r>
    <x v="2"/>
    <x v="19"/>
    <x v="1"/>
    <x v="1"/>
    <s v="CCU "/>
    <s v=" BOM "/>
    <s v=" BLR"/>
    <m/>
    <m/>
    <s v="18:55"/>
    <s v="12:00 16 May"/>
    <n v="1025"/>
    <x v="2"/>
    <s v="In-flight meal not included"/>
    <n v="10844"/>
    <n v="18"/>
    <x v="2"/>
    <s v="CCU  →  BOM  →  BLR"/>
    <x v="1"/>
  </r>
  <r>
    <x v="1"/>
    <x v="2"/>
    <x v="2"/>
    <x v="2"/>
    <s v="DEL "/>
    <s v=" MAA "/>
    <s v=" COK"/>
    <m/>
    <m/>
    <s v="20:40"/>
    <s v="09:25 10 Jun"/>
    <n v="765"/>
    <x v="2"/>
    <s v="No info"/>
    <n v="7690"/>
    <n v="20"/>
    <x v="2"/>
    <s v="DEL  →  MAA  →  COK"/>
    <x v="2"/>
  </r>
  <r>
    <x v="2"/>
    <x v="25"/>
    <x v="1"/>
    <x v="1"/>
    <s v="CCU "/>
    <s v=" DEL "/>
    <s v=" BLR"/>
    <m/>
    <m/>
    <s v="09:35"/>
    <s v="09:45 22 May"/>
    <n v="1450"/>
    <x v="2"/>
    <s v="No info"/>
    <n v="13067"/>
    <n v="9"/>
    <x v="1"/>
    <s v="CCU  →  DEL  →  BLR"/>
    <x v="1"/>
  </r>
  <r>
    <x v="3"/>
    <x v="17"/>
    <x v="4"/>
    <x v="5"/>
    <s v="BOM "/>
    <s v=" HYD"/>
    <m/>
    <m/>
    <m/>
    <s v="05:45"/>
    <s v="07:15"/>
    <n v="90"/>
    <x v="0"/>
    <s v="No check-in baggage included"/>
    <n v="1965"/>
    <n v="5"/>
    <x v="1"/>
    <s v="BOM  →  HYD"/>
    <x v="3"/>
  </r>
  <r>
    <x v="2"/>
    <x v="30"/>
    <x v="2"/>
    <x v="2"/>
    <s v="DEL "/>
    <s v=" BOM "/>
    <s v=" COK"/>
    <m/>
    <m/>
    <s v="16:00"/>
    <s v="18:50 10 Mar"/>
    <n v="1610"/>
    <x v="2"/>
    <s v="No info"/>
    <n v="16289"/>
    <n v="16"/>
    <x v="3"/>
    <s v="DEL  →  BOM  →  COK"/>
    <x v="0"/>
  </r>
  <r>
    <x v="1"/>
    <x v="3"/>
    <x v="1"/>
    <x v="1"/>
    <s v="CCU "/>
    <s v=" DEL "/>
    <s v=" BLR"/>
    <m/>
    <m/>
    <s v="20:30"/>
    <s v="08:55 13 May"/>
    <n v="745"/>
    <x v="2"/>
    <s v="No info"/>
    <n v="10203"/>
    <n v="20"/>
    <x v="2"/>
    <s v="CCU  →  DEL  →  BLR"/>
    <x v="1"/>
  </r>
  <r>
    <x v="2"/>
    <x v="18"/>
    <x v="1"/>
    <x v="1"/>
    <s v="CCU "/>
    <s v=" BOM "/>
    <s v=" BLR"/>
    <m/>
    <m/>
    <s v="14:05"/>
    <s v="23:35"/>
    <n v="570"/>
    <x v="2"/>
    <s v="No info"/>
    <n v="15149"/>
    <n v="14"/>
    <x v="3"/>
    <s v="CCU  →  BOM  →  BLR"/>
    <x v="1"/>
  </r>
  <r>
    <x v="6"/>
    <x v="25"/>
    <x v="1"/>
    <x v="1"/>
    <s v="CCU "/>
    <s v=" DEL "/>
    <s v=" BLR"/>
    <m/>
    <m/>
    <s v="17:00"/>
    <s v="23:25"/>
    <n v="385"/>
    <x v="2"/>
    <s v="No info"/>
    <n v="9345"/>
    <n v="17"/>
    <x v="2"/>
    <s v="CCU  →  DEL  →  BLR"/>
    <x v="1"/>
  </r>
  <r>
    <x v="3"/>
    <x v="23"/>
    <x v="4"/>
    <x v="5"/>
    <s v="BOM "/>
    <s v=" HYD"/>
    <m/>
    <m/>
    <m/>
    <s v="05:45"/>
    <s v="07:15"/>
    <n v="90"/>
    <x v="0"/>
    <s v="No info"/>
    <n v="2017"/>
    <n v="5"/>
    <x v="1"/>
    <s v="BOM  →  HYD"/>
    <x v="1"/>
  </r>
  <r>
    <x v="6"/>
    <x v="19"/>
    <x v="1"/>
    <x v="1"/>
    <s v="CCU "/>
    <s v=" DEL "/>
    <s v=" BLR"/>
    <m/>
    <m/>
    <s v="07:10"/>
    <s v="23:25"/>
    <n v="975"/>
    <x v="2"/>
    <s v="No info"/>
    <n v="9345"/>
    <n v="7"/>
    <x v="1"/>
    <s v="CCU  →  DEL  →  BLR"/>
    <x v="1"/>
  </r>
  <r>
    <x v="1"/>
    <x v="18"/>
    <x v="1"/>
    <x v="1"/>
    <s v="CCU "/>
    <s v=" MAA "/>
    <s v=" BLR"/>
    <m/>
    <m/>
    <s v="14:35"/>
    <s v="15:20 07 May"/>
    <n v="1485"/>
    <x v="2"/>
    <s v="No info"/>
    <n v="6528"/>
    <n v="14"/>
    <x v="3"/>
    <s v="CCU  →  MAA  →  BLR"/>
    <x v="1"/>
  </r>
  <r>
    <x v="4"/>
    <x v="12"/>
    <x v="2"/>
    <x v="2"/>
    <s v="DEL "/>
    <s v=" BOM "/>
    <s v=" COK"/>
    <m/>
    <m/>
    <s v="07:00"/>
    <s v="13:20"/>
    <n v="380"/>
    <x v="2"/>
    <s v="No info"/>
    <n v="15603"/>
    <n v="7"/>
    <x v="1"/>
    <s v="DEL  →  BOM  →  COK"/>
    <x v="0"/>
  </r>
  <r>
    <x v="2"/>
    <x v="5"/>
    <x v="2"/>
    <x v="2"/>
    <s v="DEL "/>
    <s v=" NAG "/>
    <s v=" BOM "/>
    <s v=" COK"/>
    <m/>
    <s v="06:45"/>
    <s v="04:25 25 Jun"/>
    <n v="1300"/>
    <x v="1"/>
    <s v="No info"/>
    <n v="13376"/>
    <n v="6"/>
    <x v="1"/>
    <s v="DEL  →  NAG  →  BOM  →  COK"/>
    <x v="2"/>
  </r>
  <r>
    <x v="3"/>
    <x v="24"/>
    <x v="2"/>
    <x v="2"/>
    <s v="DEL "/>
    <s v=" MAA "/>
    <s v=" COK"/>
    <m/>
    <m/>
    <s v="06:05"/>
    <s v="11:20"/>
    <n v="315"/>
    <x v="2"/>
    <s v="No info"/>
    <n v="5583"/>
    <n v="6"/>
    <x v="1"/>
    <s v="DEL  →  MAA  →  COK"/>
    <x v="2"/>
  </r>
  <r>
    <x v="2"/>
    <x v="2"/>
    <x v="2"/>
    <x v="2"/>
    <s v="DEL "/>
    <s v=" BOM "/>
    <s v=" COK"/>
    <m/>
    <m/>
    <s v="16:00"/>
    <s v="19:00 10 Jun"/>
    <n v="1620"/>
    <x v="2"/>
    <s v="In-flight meal not included"/>
    <n v="10577"/>
    <n v="16"/>
    <x v="3"/>
    <s v="DEL  →  BOM  →  COK"/>
    <x v="2"/>
  </r>
  <r>
    <x v="1"/>
    <x v="19"/>
    <x v="2"/>
    <x v="2"/>
    <s v="DEL "/>
    <s v=" JAI "/>
    <s v=" BOM "/>
    <s v=" COK"/>
    <m/>
    <s v="12:00"/>
    <s v="07:40 16 May"/>
    <n v="1180"/>
    <x v="1"/>
    <s v="No info"/>
    <n v="10651"/>
    <n v="12"/>
    <x v="3"/>
    <s v="DEL  →  JAI  →  BOM  →  COK"/>
    <x v="1"/>
  </r>
  <r>
    <x v="2"/>
    <x v="14"/>
    <x v="1"/>
    <x v="1"/>
    <s v="CCU "/>
    <s v=" BOM "/>
    <s v=" BLR"/>
    <m/>
    <m/>
    <s v="14:05"/>
    <s v="04:40 13 Jun"/>
    <n v="875"/>
    <x v="2"/>
    <s v="In-flight meal not included"/>
    <n v="7594"/>
    <n v="14"/>
    <x v="3"/>
    <s v="CCU  →  BOM  →  BLR"/>
    <x v="2"/>
  </r>
  <r>
    <x v="7"/>
    <x v="1"/>
    <x v="1"/>
    <x v="1"/>
    <s v="CCU "/>
    <s v=" BBI "/>
    <s v=" BLR"/>
    <m/>
    <m/>
    <s v="06:50"/>
    <s v="10:30"/>
    <n v="220"/>
    <x v="2"/>
    <s v="No info"/>
    <n v="6857"/>
    <n v="6"/>
    <x v="1"/>
    <s v="CCU  →  BBI  →  BLR"/>
    <x v="1"/>
  </r>
  <r>
    <x v="0"/>
    <x v="43"/>
    <x v="0"/>
    <x v="4"/>
    <s v="BLR "/>
    <s v=" DEL"/>
    <m/>
    <m/>
    <m/>
    <s v="13:00"/>
    <s v="15:50"/>
    <n v="170"/>
    <x v="0"/>
    <s v="No info"/>
    <n v="4423"/>
    <n v="13"/>
    <x v="3"/>
    <s v="BLR  →  DEL"/>
    <x v="3"/>
  </r>
  <r>
    <x v="2"/>
    <x v="14"/>
    <x v="2"/>
    <x v="2"/>
    <s v="DEL "/>
    <s v=" BHO "/>
    <s v=" BOM "/>
    <s v=" COK"/>
    <m/>
    <s v="05:30"/>
    <s v="12:35"/>
    <n v="425"/>
    <x v="1"/>
    <s v="In-flight meal not included"/>
    <n v="13344"/>
    <n v="5"/>
    <x v="1"/>
    <s v="DEL  →  BHO  →  BOM  →  COK"/>
    <x v="2"/>
  </r>
  <r>
    <x v="3"/>
    <x v="43"/>
    <x v="0"/>
    <x v="4"/>
    <s v="BLR "/>
    <s v=" DEL"/>
    <m/>
    <m/>
    <m/>
    <s v="21:10"/>
    <s v="00:05 28 Apr"/>
    <n v="175"/>
    <x v="0"/>
    <s v="No info"/>
    <n v="3971"/>
    <n v="21"/>
    <x v="0"/>
    <s v="BLR  →  DEL"/>
    <x v="3"/>
  </r>
  <r>
    <x v="2"/>
    <x v="5"/>
    <x v="2"/>
    <x v="2"/>
    <s v="DEL "/>
    <s v=" BOM "/>
    <s v=" COK"/>
    <m/>
    <m/>
    <s v="09:00"/>
    <s v="19:00"/>
    <n v="600"/>
    <x v="2"/>
    <s v="No info"/>
    <n v="18371"/>
    <n v="9"/>
    <x v="1"/>
    <s v="DEL  →  BOM  →  COK"/>
    <x v="2"/>
  </r>
  <r>
    <x v="2"/>
    <x v="37"/>
    <x v="2"/>
    <x v="2"/>
    <s v="DEL "/>
    <s v=" AMD "/>
    <s v=" BOM "/>
    <s v=" COK"/>
    <m/>
    <s v="19:10"/>
    <s v="04:25 29 Mar"/>
    <n v="1995"/>
    <x v="1"/>
    <s v="In-flight meal not included"/>
    <n v="6643"/>
    <n v="19"/>
    <x v="2"/>
    <s v="DEL  →  AMD  →  BOM  →  COK"/>
    <x v="0"/>
  </r>
  <r>
    <x v="4"/>
    <x v="15"/>
    <x v="2"/>
    <x v="2"/>
    <s v="DEL "/>
    <s v=" BOM "/>
    <s v=" COK"/>
    <m/>
    <m/>
    <s v="11:30"/>
    <s v="19:15"/>
    <n v="465"/>
    <x v="2"/>
    <s v="No info"/>
    <n v="15077"/>
    <n v="11"/>
    <x v="1"/>
    <s v="DEL  →  BOM  →  COK"/>
    <x v="0"/>
  </r>
  <r>
    <x v="1"/>
    <x v="1"/>
    <x v="0"/>
    <x v="4"/>
    <s v="BLR "/>
    <s v=" DEL"/>
    <m/>
    <m/>
    <m/>
    <s v="10:00"/>
    <s v="12:45"/>
    <n v="165"/>
    <x v="0"/>
    <s v="No info"/>
    <n v="6121"/>
    <n v="10"/>
    <x v="1"/>
    <s v="BLR  →  DEL"/>
    <x v="1"/>
  </r>
  <r>
    <x v="3"/>
    <x v="12"/>
    <x v="4"/>
    <x v="5"/>
    <s v="BOM "/>
    <s v=" HYD"/>
    <m/>
    <m/>
    <m/>
    <s v="13:10"/>
    <s v="14:30"/>
    <n v="80"/>
    <x v="0"/>
    <s v="No info"/>
    <n v="5755"/>
    <n v="13"/>
    <x v="3"/>
    <s v="BOM  →  HYD"/>
    <x v="0"/>
  </r>
  <r>
    <x v="1"/>
    <x v="40"/>
    <x v="2"/>
    <x v="2"/>
    <s v="DEL "/>
    <s v=" MAA "/>
    <s v=" COK"/>
    <m/>
    <m/>
    <s v="20:40"/>
    <s v="09:25 10 Apr"/>
    <n v="765"/>
    <x v="2"/>
    <s v="No info"/>
    <n v="4487"/>
    <n v="20"/>
    <x v="2"/>
    <s v="DEL  →  MAA  →  COK"/>
    <x v="3"/>
  </r>
  <r>
    <x v="3"/>
    <x v="25"/>
    <x v="2"/>
    <x v="2"/>
    <s v="DEL "/>
    <s v=" PNQ "/>
    <s v=" COK"/>
    <m/>
    <m/>
    <s v="08:45"/>
    <s v="13:15"/>
    <n v="270"/>
    <x v="2"/>
    <s v="No check-in baggage included"/>
    <n v="5158"/>
    <n v="8"/>
    <x v="1"/>
    <s v="DEL  →  PNQ  →  COK"/>
    <x v="1"/>
  </r>
  <r>
    <x v="2"/>
    <x v="1"/>
    <x v="1"/>
    <x v="1"/>
    <s v="CCU "/>
    <s v=" BOM "/>
    <s v=" BLR"/>
    <m/>
    <m/>
    <s v="20:00"/>
    <s v="04:40 02 May"/>
    <n v="520"/>
    <x v="2"/>
    <s v="In-flight meal not included"/>
    <n v="8586"/>
    <n v="20"/>
    <x v="2"/>
    <s v="CCU  →  BOM  →  BLR"/>
    <x v="1"/>
  </r>
  <r>
    <x v="1"/>
    <x v="8"/>
    <x v="4"/>
    <x v="5"/>
    <s v="BOM "/>
    <s v=" HYD"/>
    <m/>
    <m/>
    <m/>
    <s v="06:20"/>
    <s v="07:40"/>
    <n v="80"/>
    <x v="0"/>
    <s v="No info"/>
    <n v="3100"/>
    <n v="6"/>
    <x v="1"/>
    <s v="BOM  →  HYD"/>
    <x v="2"/>
  </r>
  <r>
    <x v="2"/>
    <x v="10"/>
    <x v="4"/>
    <x v="5"/>
    <s v="BOM "/>
    <s v=" HYD"/>
    <m/>
    <m/>
    <m/>
    <s v="02:55"/>
    <s v="04:20"/>
    <n v="85"/>
    <x v="0"/>
    <s v="In-flight meal not included"/>
    <n v="3210"/>
    <n v="2"/>
    <x v="0"/>
    <s v="BOM  →  HYD"/>
    <x v="1"/>
  </r>
  <r>
    <x v="2"/>
    <x v="10"/>
    <x v="2"/>
    <x v="2"/>
    <s v="DEL "/>
    <s v=" BOM "/>
    <s v=" COK"/>
    <m/>
    <m/>
    <s v="19:15"/>
    <s v="12:35 10 May"/>
    <n v="1040"/>
    <x v="2"/>
    <s v="In-flight meal not included"/>
    <n v="12373"/>
    <n v="19"/>
    <x v="2"/>
    <s v="DEL  →  BOM  →  COK"/>
    <x v="1"/>
  </r>
  <r>
    <x v="4"/>
    <x v="12"/>
    <x v="2"/>
    <x v="2"/>
    <s v="DEL "/>
    <s v=" BOM "/>
    <s v=" COK"/>
    <m/>
    <m/>
    <s v="06:40"/>
    <s v="18:50"/>
    <n v="730"/>
    <x v="2"/>
    <s v="No info"/>
    <n v="15135"/>
    <n v="6"/>
    <x v="1"/>
    <s v="DEL  →  BOM  →  COK"/>
    <x v="0"/>
  </r>
  <r>
    <x v="2"/>
    <x v="24"/>
    <x v="2"/>
    <x v="2"/>
    <s v="DEL "/>
    <s v=" IDR "/>
    <s v=" BOM "/>
    <s v=" COK"/>
    <m/>
    <s v="05:30"/>
    <s v="19:00"/>
    <n v="810"/>
    <x v="1"/>
    <s v="No info"/>
    <n v="13292"/>
    <n v="5"/>
    <x v="1"/>
    <s v="DEL  →  IDR  →  BOM  →  COK"/>
    <x v="2"/>
  </r>
  <r>
    <x v="3"/>
    <x v="31"/>
    <x v="4"/>
    <x v="5"/>
    <s v="BOM "/>
    <s v=" HYD"/>
    <m/>
    <m/>
    <m/>
    <s v="13:15"/>
    <s v="14:45"/>
    <n v="90"/>
    <x v="0"/>
    <s v="No info"/>
    <n v="2017"/>
    <n v="13"/>
    <x v="3"/>
    <s v="BOM  →  HYD"/>
    <x v="2"/>
  </r>
  <r>
    <x v="2"/>
    <x v="14"/>
    <x v="2"/>
    <x v="2"/>
    <s v="DEL "/>
    <s v=" NAG "/>
    <s v=" BOM "/>
    <s v=" COK"/>
    <m/>
    <s v="14:35"/>
    <s v="12:35 13 Jun"/>
    <n v="1320"/>
    <x v="1"/>
    <s v="In-flight meal not included"/>
    <n v="10919"/>
    <n v="14"/>
    <x v="3"/>
    <s v="DEL  →  NAG  →  BOM  →  COK"/>
    <x v="2"/>
  </r>
  <r>
    <x v="6"/>
    <x v="15"/>
    <x v="4"/>
    <x v="5"/>
    <s v="BOM "/>
    <s v=" DEL "/>
    <s v=" HYD"/>
    <m/>
    <m/>
    <s v="21:55"/>
    <s v="22:55 07 Mar"/>
    <n v="1500"/>
    <x v="2"/>
    <s v="No info"/>
    <n v="12395"/>
    <n v="21"/>
    <x v="0"/>
    <s v="BOM  →  DEL  →  HYD"/>
    <x v="0"/>
  </r>
  <r>
    <x v="3"/>
    <x v="36"/>
    <x v="3"/>
    <x v="3"/>
    <s v="MAA "/>
    <s v=" CCU"/>
    <m/>
    <m/>
    <m/>
    <s v="09:45"/>
    <s v="12:00"/>
    <n v="135"/>
    <x v="0"/>
    <s v="No check-in baggage included"/>
    <n v="3543"/>
    <n v="9"/>
    <x v="1"/>
    <s v="MAA  →  CCU"/>
    <x v="2"/>
  </r>
  <r>
    <x v="2"/>
    <x v="18"/>
    <x v="4"/>
    <x v="5"/>
    <s v="BOM "/>
    <s v=" HYD"/>
    <m/>
    <m/>
    <m/>
    <s v="19:35"/>
    <s v="21:05"/>
    <n v="90"/>
    <x v="0"/>
    <s v="In-flight meal not included"/>
    <n v="2228"/>
    <n v="19"/>
    <x v="2"/>
    <s v="BOM  →  HYD"/>
    <x v="1"/>
  </r>
  <r>
    <x v="1"/>
    <x v="16"/>
    <x v="2"/>
    <x v="2"/>
    <s v="DEL "/>
    <s v=" AMD "/>
    <s v=" BOM "/>
    <s v=" COK"/>
    <m/>
    <s v="19:45"/>
    <s v="19:15 22 Mar"/>
    <n v="1410"/>
    <x v="1"/>
    <s v="No info"/>
    <n v="8236"/>
    <n v="19"/>
    <x v="2"/>
    <s v="DEL  →  AMD  →  BOM  →  COK"/>
    <x v="0"/>
  </r>
  <r>
    <x v="7"/>
    <x v="27"/>
    <x v="2"/>
    <x v="2"/>
    <s v="DEL "/>
    <s v=" BLR "/>
    <s v=" COK"/>
    <m/>
    <m/>
    <s v="16:45"/>
    <s v="06:35 04 Jun"/>
    <n v="830"/>
    <x v="2"/>
    <s v="No info"/>
    <n v="11410"/>
    <n v="16"/>
    <x v="3"/>
    <s v="DEL  →  BLR  →  COK"/>
    <x v="2"/>
  </r>
  <r>
    <x v="2"/>
    <x v="25"/>
    <x v="2"/>
    <x v="2"/>
    <s v="DEL "/>
    <s v=" AMD "/>
    <s v=" BOM "/>
    <s v=" COK"/>
    <m/>
    <s v="23:05"/>
    <s v="12:35 22 May"/>
    <n v="810"/>
    <x v="1"/>
    <s v="No info"/>
    <n v="15129"/>
    <n v="23"/>
    <x v="0"/>
    <s v="DEL  →  AMD  →  BOM  →  COK"/>
    <x v="1"/>
  </r>
  <r>
    <x v="5"/>
    <x v="5"/>
    <x v="1"/>
    <x v="1"/>
    <s v="CCU "/>
    <s v=" BLR"/>
    <m/>
    <m/>
    <m/>
    <s v="15:20"/>
    <s v="17:55"/>
    <n v="155"/>
    <x v="0"/>
    <s v="No info"/>
    <n v="3514"/>
    <n v="15"/>
    <x v="3"/>
    <s v="CCU  →  BLR"/>
    <x v="2"/>
  </r>
  <r>
    <x v="2"/>
    <x v="31"/>
    <x v="1"/>
    <x v="1"/>
    <s v="CCU "/>
    <s v=" DEL "/>
    <s v=" BLR"/>
    <m/>
    <m/>
    <s v="09:35"/>
    <s v="21:05"/>
    <n v="690"/>
    <x v="2"/>
    <s v="In-flight meal not included"/>
    <n v="13469"/>
    <n v="9"/>
    <x v="1"/>
    <s v="CCU  →  DEL  →  BLR"/>
    <x v="2"/>
  </r>
  <r>
    <x v="0"/>
    <x v="40"/>
    <x v="0"/>
    <x v="4"/>
    <s v="BLR "/>
    <s v=" DEL"/>
    <m/>
    <m/>
    <m/>
    <s v="21:15"/>
    <s v="00:15 10 Apr"/>
    <n v="180"/>
    <x v="0"/>
    <s v="No info"/>
    <n v="3943"/>
    <n v="21"/>
    <x v="0"/>
    <s v="BLR  →  DEL"/>
    <x v="3"/>
  </r>
  <r>
    <x v="6"/>
    <x v="42"/>
    <x v="0"/>
    <x v="0"/>
    <s v="BLR "/>
    <s v=" DEL"/>
    <m/>
    <m/>
    <m/>
    <s v="21:10"/>
    <s v="00:05 04 Mar"/>
    <n v="175"/>
    <x v="0"/>
    <s v="No info"/>
    <n v="7608"/>
    <n v="21"/>
    <x v="0"/>
    <s v="BLR  →  DEL"/>
    <x v="0"/>
  </r>
  <r>
    <x v="1"/>
    <x v="7"/>
    <x v="0"/>
    <x v="4"/>
    <s v="BLR "/>
    <s v=" DEL"/>
    <m/>
    <m/>
    <m/>
    <s v="10:00"/>
    <s v="12:45"/>
    <n v="165"/>
    <x v="0"/>
    <s v="No info"/>
    <n v="6961"/>
    <n v="10"/>
    <x v="1"/>
    <s v="BLR  →  DEL"/>
    <x v="1"/>
  </r>
  <r>
    <x v="4"/>
    <x v="8"/>
    <x v="2"/>
    <x v="2"/>
    <s v="DEL "/>
    <s v=" BOM "/>
    <s v=" COK"/>
    <m/>
    <m/>
    <s v="09:15"/>
    <s v="19:00"/>
    <n v="585"/>
    <x v="2"/>
    <s v="No info"/>
    <n v="12042"/>
    <n v="9"/>
    <x v="1"/>
    <s v="DEL  →  BOM  →  COK"/>
    <x v="2"/>
  </r>
  <r>
    <x v="9"/>
    <x v="4"/>
    <x v="0"/>
    <x v="0"/>
    <s v="BLR "/>
    <s v=" BOM "/>
    <s v=" DEL"/>
    <m/>
    <m/>
    <s v="05:45"/>
    <s v="12:25"/>
    <n v="400"/>
    <x v="2"/>
    <s v="Business class"/>
    <n v="62427"/>
    <n v="5"/>
    <x v="1"/>
    <s v="BLR  →  BOM  →  DEL"/>
    <x v="0"/>
  </r>
  <r>
    <x v="1"/>
    <x v="33"/>
    <x v="0"/>
    <x v="0"/>
    <s v="BLR "/>
    <s v=" VGA "/>
    <s v=" HYD "/>
    <s v=" DEL"/>
    <m/>
    <s v="10:30"/>
    <s v="21:25"/>
    <n v="655"/>
    <x v="1"/>
    <s v="No info"/>
    <n v="9586"/>
    <n v="10"/>
    <x v="1"/>
    <s v="BLR  →  VGA  →  HYD  →  DEL"/>
    <x v="0"/>
  </r>
  <r>
    <x v="3"/>
    <x v="8"/>
    <x v="3"/>
    <x v="3"/>
    <s v="MAA "/>
    <s v=" CCU"/>
    <m/>
    <m/>
    <m/>
    <s v="08:20"/>
    <s v="10:35"/>
    <n v="135"/>
    <x v="0"/>
    <s v="No check-in baggage included"/>
    <n v="3543"/>
    <n v="8"/>
    <x v="1"/>
    <s v="MAA  →  CCU"/>
    <x v="2"/>
  </r>
  <r>
    <x v="2"/>
    <x v="2"/>
    <x v="2"/>
    <x v="2"/>
    <s v="DEL "/>
    <s v=" LKO "/>
    <s v=" BOM "/>
    <s v=" COK"/>
    <m/>
    <s v="09:25"/>
    <s v="12:35 10 Jun"/>
    <n v="1630"/>
    <x v="1"/>
    <s v="No info"/>
    <n v="13882"/>
    <n v="9"/>
    <x v="1"/>
    <s v="DEL  →  LKO  →  BOM  →  COK"/>
    <x v="2"/>
  </r>
  <r>
    <x v="2"/>
    <x v="32"/>
    <x v="1"/>
    <x v="1"/>
    <s v="CCU "/>
    <s v=" GAU "/>
    <s v=" BLR"/>
    <m/>
    <m/>
    <s v="10:20"/>
    <s v="17:35"/>
    <n v="435"/>
    <x v="2"/>
    <s v="No info"/>
    <n v="8781"/>
    <n v="10"/>
    <x v="1"/>
    <s v="CCU  →  GAU  →  BLR"/>
    <x v="1"/>
  </r>
  <r>
    <x v="7"/>
    <x v="14"/>
    <x v="1"/>
    <x v="1"/>
    <s v="CCU "/>
    <s v=" IXR "/>
    <s v=" DEL "/>
    <s v=" BLR"/>
    <m/>
    <s v="15:10"/>
    <s v="23:30"/>
    <n v="500"/>
    <x v="1"/>
    <s v="No info"/>
    <n v="5192"/>
    <n v="15"/>
    <x v="3"/>
    <s v="CCU  →  IXR  →  DEL  →  BLR"/>
    <x v="2"/>
  </r>
  <r>
    <x v="0"/>
    <x v="37"/>
    <x v="2"/>
    <x v="2"/>
    <s v="DEL "/>
    <s v=" HYD "/>
    <s v=" COK"/>
    <m/>
    <m/>
    <s v="06:40"/>
    <s v="22:20"/>
    <n v="940"/>
    <x v="2"/>
    <s v="No info"/>
    <n v="6442"/>
    <n v="6"/>
    <x v="1"/>
    <s v="DEL  →  HYD  →  COK"/>
    <x v="0"/>
  </r>
  <r>
    <x v="2"/>
    <x v="18"/>
    <x v="2"/>
    <x v="2"/>
    <s v="DEL "/>
    <s v=" BOM "/>
    <s v=" COK"/>
    <m/>
    <m/>
    <s v="22:50"/>
    <s v="12:35 07 May"/>
    <n v="825"/>
    <x v="2"/>
    <s v="No info"/>
    <n v="15554"/>
    <n v="22"/>
    <x v="0"/>
    <s v="DEL  →  BOM  →  COK"/>
    <x v="1"/>
  </r>
  <r>
    <x v="2"/>
    <x v="25"/>
    <x v="1"/>
    <x v="1"/>
    <s v="CCU "/>
    <s v=" BOM "/>
    <s v=" BLR"/>
    <m/>
    <m/>
    <s v="18:55"/>
    <s v="16:20 22 May"/>
    <n v="1285"/>
    <x v="2"/>
    <s v="In-flight meal not included"/>
    <n v="10844"/>
    <n v="18"/>
    <x v="2"/>
    <s v="CCU  →  BOM  →  BLR"/>
    <x v="1"/>
  </r>
  <r>
    <x v="0"/>
    <x v="17"/>
    <x v="4"/>
    <x v="5"/>
    <s v="BOM "/>
    <s v=" HYD"/>
    <m/>
    <m/>
    <m/>
    <s v="12:00"/>
    <s v="13:30"/>
    <n v="90"/>
    <x v="0"/>
    <s v="No info"/>
    <n v="2754"/>
    <n v="12"/>
    <x v="3"/>
    <s v="BOM  →  HYD"/>
    <x v="3"/>
  </r>
  <r>
    <x v="4"/>
    <x v="25"/>
    <x v="2"/>
    <x v="2"/>
    <s v="DEL "/>
    <s v=" BOM "/>
    <s v=" COK"/>
    <m/>
    <m/>
    <s v="14:00"/>
    <s v="21:00"/>
    <n v="420"/>
    <x v="2"/>
    <s v="No info"/>
    <n v="14067"/>
    <n v="14"/>
    <x v="3"/>
    <s v="DEL  →  BOM  →  COK"/>
    <x v="1"/>
  </r>
  <r>
    <x v="5"/>
    <x v="43"/>
    <x v="2"/>
    <x v="2"/>
    <s v="DEL "/>
    <s v=" AMD "/>
    <s v=" COK"/>
    <m/>
    <m/>
    <s v="07:25"/>
    <s v="13:35"/>
    <n v="370"/>
    <x v="2"/>
    <s v="No info"/>
    <n v="5140"/>
    <n v="7"/>
    <x v="1"/>
    <s v="DEL  →  AMD  →  COK"/>
    <x v="3"/>
  </r>
  <r>
    <x v="0"/>
    <x v="10"/>
    <x v="2"/>
    <x v="2"/>
    <s v="DEL "/>
    <s v=" BOM "/>
    <s v=" COK"/>
    <m/>
    <m/>
    <s v="10:35"/>
    <s v="01:30 10 May"/>
    <n v="895"/>
    <x v="2"/>
    <s v="No info"/>
    <n v="8330"/>
    <n v="10"/>
    <x v="1"/>
    <s v="DEL  →  BOM  →  COK"/>
    <x v="1"/>
  </r>
  <r>
    <x v="2"/>
    <x v="12"/>
    <x v="4"/>
    <x v="5"/>
    <s v="BOM "/>
    <s v=" HYD"/>
    <m/>
    <m/>
    <m/>
    <s v="19:35"/>
    <s v="21:05"/>
    <n v="90"/>
    <x v="0"/>
    <s v="No info"/>
    <n v="5678"/>
    <n v="19"/>
    <x v="2"/>
    <s v="BOM  →  HYD"/>
    <x v="0"/>
  </r>
  <r>
    <x v="2"/>
    <x v="6"/>
    <x v="0"/>
    <x v="0"/>
    <s v="BLR "/>
    <s v=" BOM "/>
    <s v=" DEL"/>
    <m/>
    <m/>
    <s v="22:55"/>
    <s v="18:25 13 Mar"/>
    <n v="1170"/>
    <x v="2"/>
    <s v="In-flight meal not included"/>
    <n v="11087"/>
    <n v="22"/>
    <x v="0"/>
    <s v="BLR  →  BOM  →  DEL"/>
    <x v="0"/>
  </r>
  <r>
    <x v="5"/>
    <x v="4"/>
    <x v="0"/>
    <x v="0"/>
    <s v="BLR "/>
    <s v=" DEL"/>
    <m/>
    <m/>
    <m/>
    <s v="20:55"/>
    <s v="23:50"/>
    <n v="175"/>
    <x v="0"/>
    <s v="No info"/>
    <n v="18558"/>
    <n v="20"/>
    <x v="2"/>
    <s v="BLR  →  DEL"/>
    <x v="0"/>
  </r>
  <r>
    <x v="0"/>
    <x v="41"/>
    <x v="4"/>
    <x v="5"/>
    <s v="BOM "/>
    <s v=" HYD"/>
    <m/>
    <m/>
    <m/>
    <s v="02:30"/>
    <s v="04:00"/>
    <n v="90"/>
    <x v="0"/>
    <s v="No info"/>
    <n v="16000"/>
    <n v="2"/>
    <x v="0"/>
    <s v="BOM  →  HYD"/>
    <x v="0"/>
  </r>
  <r>
    <x v="3"/>
    <x v="18"/>
    <x v="0"/>
    <x v="4"/>
    <s v="BLR "/>
    <s v=" DEL"/>
    <m/>
    <m/>
    <m/>
    <s v="21:10"/>
    <s v="00:05 07 May"/>
    <n v="175"/>
    <x v="0"/>
    <s v="No check-in baggage included"/>
    <n v="3573"/>
    <n v="21"/>
    <x v="0"/>
    <s v="BLR  →  DEL"/>
    <x v="1"/>
  </r>
  <r>
    <x v="4"/>
    <x v="19"/>
    <x v="2"/>
    <x v="2"/>
    <s v="DEL "/>
    <s v=" BOM "/>
    <s v=" COK"/>
    <m/>
    <m/>
    <s v="12:50"/>
    <s v="01:30 16 May"/>
    <n v="760"/>
    <x v="2"/>
    <s v="No info"/>
    <n v="7670"/>
    <n v="12"/>
    <x v="3"/>
    <s v="DEL  →  BOM  →  COK"/>
    <x v="1"/>
  </r>
  <r>
    <x v="2"/>
    <x v="5"/>
    <x v="2"/>
    <x v="2"/>
    <s v="DEL "/>
    <s v=" AMD "/>
    <s v=" BOM "/>
    <s v=" COK"/>
    <m/>
    <s v="23:05"/>
    <s v="19:00 25 Jun"/>
    <n v="1195"/>
    <x v="1"/>
    <s v="No info"/>
    <n v="12819"/>
    <n v="23"/>
    <x v="0"/>
    <s v="DEL  →  AMD  →  BOM  →  COK"/>
    <x v="2"/>
  </r>
  <r>
    <x v="6"/>
    <x v="19"/>
    <x v="0"/>
    <x v="4"/>
    <s v="BLR "/>
    <s v=" DEL"/>
    <m/>
    <m/>
    <m/>
    <s v="17:00"/>
    <s v="19:35"/>
    <n v="155"/>
    <x v="0"/>
    <s v="No info"/>
    <n v="4878"/>
    <n v="17"/>
    <x v="2"/>
    <s v="BLR  →  DEL"/>
    <x v="1"/>
  </r>
  <r>
    <x v="2"/>
    <x v="24"/>
    <x v="2"/>
    <x v="2"/>
    <s v="DEL "/>
    <s v=" IDR "/>
    <s v=" BOM "/>
    <s v=" COK"/>
    <m/>
    <s v="21:25"/>
    <s v="19:00 28 Jun"/>
    <n v="1295"/>
    <x v="1"/>
    <s v="In-flight meal not included"/>
    <n v="11507"/>
    <n v="21"/>
    <x v="0"/>
    <s v="DEL  →  IDR  →  BOM  →  COK"/>
    <x v="2"/>
  </r>
  <r>
    <x v="7"/>
    <x v="31"/>
    <x v="2"/>
    <x v="2"/>
    <s v="DEL "/>
    <s v=" BLR "/>
    <s v=" COK"/>
    <m/>
    <m/>
    <s v="07:55"/>
    <s v="13:25"/>
    <n v="330"/>
    <x v="2"/>
    <s v="No info"/>
    <n v="8759"/>
    <n v="7"/>
    <x v="1"/>
    <s v="DEL  →  BLR  →  COK"/>
    <x v="2"/>
  </r>
  <r>
    <x v="2"/>
    <x v="14"/>
    <x v="2"/>
    <x v="2"/>
    <s v="DEL "/>
    <s v=" BOM "/>
    <s v=" COK"/>
    <m/>
    <m/>
    <s v="17:30"/>
    <s v="19:00 13 Jun"/>
    <n v="1530"/>
    <x v="2"/>
    <s v="In-flight meal not included"/>
    <n v="10262"/>
    <n v="17"/>
    <x v="2"/>
    <s v="DEL  →  BOM  →  COK"/>
    <x v="2"/>
  </r>
  <r>
    <x v="1"/>
    <x v="25"/>
    <x v="2"/>
    <x v="2"/>
    <s v="DEL "/>
    <s v=" HYD "/>
    <s v=" MAA "/>
    <s v=" COK"/>
    <m/>
    <s v="07:05"/>
    <s v="09:25 22 May"/>
    <n v="1580"/>
    <x v="1"/>
    <s v="No info"/>
    <n v="10975"/>
    <n v="7"/>
    <x v="1"/>
    <s v="DEL  →  HYD  →  MAA  →  COK"/>
    <x v="1"/>
  </r>
  <r>
    <x v="2"/>
    <x v="31"/>
    <x v="2"/>
    <x v="2"/>
    <s v="DEL "/>
    <s v=" BOM "/>
    <s v=" COK"/>
    <m/>
    <m/>
    <s v="19:15"/>
    <s v="04:25 07 Jun"/>
    <n v="550"/>
    <x v="2"/>
    <s v="In-flight meal not included"/>
    <n v="10262"/>
    <n v="19"/>
    <x v="2"/>
    <s v="DEL  →  BOM  →  COK"/>
    <x v="2"/>
  </r>
  <r>
    <x v="4"/>
    <x v="24"/>
    <x v="2"/>
    <x v="2"/>
    <s v="DEL "/>
    <s v=" BOM "/>
    <s v=" COK"/>
    <m/>
    <m/>
    <s v="12:50"/>
    <s v="21:00"/>
    <n v="490"/>
    <x v="2"/>
    <s v="In-flight meal not included"/>
    <n v="6007"/>
    <n v="12"/>
    <x v="3"/>
    <s v="DEL  →  BOM  →  COK"/>
    <x v="2"/>
  </r>
  <r>
    <x v="0"/>
    <x v="16"/>
    <x v="3"/>
    <x v="3"/>
    <s v="MAA "/>
    <s v=" CCU"/>
    <m/>
    <m/>
    <m/>
    <s v="11:35"/>
    <s v="14:00"/>
    <n v="145"/>
    <x v="0"/>
    <s v="No info"/>
    <n v="3858"/>
    <n v="11"/>
    <x v="1"/>
    <s v="MAA  →  CCU"/>
    <x v="0"/>
  </r>
  <r>
    <x v="0"/>
    <x v="24"/>
    <x v="2"/>
    <x v="2"/>
    <s v="DEL "/>
    <s v=" HYD "/>
    <s v=" COK"/>
    <m/>
    <m/>
    <s v="14:20"/>
    <s v="22:30"/>
    <n v="490"/>
    <x v="2"/>
    <s v="No info"/>
    <n v="6412"/>
    <n v="14"/>
    <x v="3"/>
    <s v="DEL  →  HYD  →  COK"/>
    <x v="2"/>
  </r>
  <r>
    <x v="1"/>
    <x v="35"/>
    <x v="1"/>
    <x v="1"/>
    <s v="CCU "/>
    <s v=" BLR"/>
    <m/>
    <m/>
    <m/>
    <s v="14:15"/>
    <s v="16:45"/>
    <n v="150"/>
    <x v="0"/>
    <s v="No info"/>
    <n v="6245"/>
    <n v="14"/>
    <x v="3"/>
    <s v="CCU  →  BLR"/>
    <x v="3"/>
  </r>
  <r>
    <x v="1"/>
    <x v="2"/>
    <x v="2"/>
    <x v="2"/>
    <s v="DEL "/>
    <s v=" AMD "/>
    <s v=" BOM "/>
    <s v=" COK"/>
    <m/>
    <s v="19:45"/>
    <s v="19:15 10 Jun"/>
    <n v="1410"/>
    <x v="1"/>
    <s v="No info"/>
    <n v="9968"/>
    <n v="19"/>
    <x v="2"/>
    <s v="DEL  →  AMD  →  BOM  →  COK"/>
    <x v="2"/>
  </r>
  <r>
    <x v="4"/>
    <x v="30"/>
    <x v="2"/>
    <x v="2"/>
    <s v="DEL "/>
    <s v=" BOM "/>
    <s v=" COK"/>
    <m/>
    <m/>
    <s v="02:15"/>
    <s v="12:55"/>
    <n v="640"/>
    <x v="2"/>
    <s v="In-flight meal not included"/>
    <n v="18260"/>
    <n v="2"/>
    <x v="0"/>
    <s v="DEL  →  BOM  →  COK"/>
    <x v="0"/>
  </r>
  <r>
    <x v="0"/>
    <x v="42"/>
    <x v="0"/>
    <x v="0"/>
    <s v="BLR "/>
    <s v=" DEL"/>
    <m/>
    <m/>
    <m/>
    <s v="18:25"/>
    <s v="21:20"/>
    <n v="175"/>
    <x v="0"/>
    <s v="No info"/>
    <n v="8855"/>
    <n v="18"/>
    <x v="2"/>
    <s v="BLR  →  DEL"/>
    <x v="0"/>
  </r>
  <r>
    <x v="2"/>
    <x v="32"/>
    <x v="1"/>
    <x v="1"/>
    <s v="CCU "/>
    <s v=" BOM "/>
    <s v=" BLR"/>
    <m/>
    <m/>
    <s v="08:25"/>
    <s v="18:15"/>
    <n v="590"/>
    <x v="2"/>
    <s v="In-flight meal not included"/>
    <n v="10844"/>
    <n v="8"/>
    <x v="1"/>
    <s v="CCU  →  BOM  →  BLR"/>
    <x v="1"/>
  </r>
  <r>
    <x v="3"/>
    <x v="7"/>
    <x v="3"/>
    <x v="3"/>
    <s v="MAA "/>
    <s v=" CCU"/>
    <m/>
    <m/>
    <m/>
    <s v="08:20"/>
    <s v="10:35"/>
    <n v="135"/>
    <x v="0"/>
    <s v="No info"/>
    <n v="3597"/>
    <n v="8"/>
    <x v="1"/>
    <s v="MAA  →  CCU"/>
    <x v="1"/>
  </r>
  <r>
    <x v="2"/>
    <x v="18"/>
    <x v="1"/>
    <x v="1"/>
    <s v="CCU "/>
    <s v=" DEL "/>
    <s v=" BLR"/>
    <m/>
    <m/>
    <s v="17:00"/>
    <s v="21:05 07 May"/>
    <n v="1685"/>
    <x v="2"/>
    <s v="No info"/>
    <n v="13067"/>
    <n v="17"/>
    <x v="2"/>
    <s v="CCU  →  DEL  →  BLR"/>
    <x v="1"/>
  </r>
  <r>
    <x v="2"/>
    <x v="6"/>
    <x v="0"/>
    <x v="0"/>
    <s v="BLR "/>
    <s v=" BOM "/>
    <s v=" DEL"/>
    <m/>
    <m/>
    <s v="16:55"/>
    <s v="10:45 13 Mar"/>
    <n v="1070"/>
    <x v="2"/>
    <s v="No info"/>
    <n v="13817"/>
    <n v="16"/>
    <x v="3"/>
    <s v="BLR  →  BOM  →  DEL"/>
    <x v="0"/>
  </r>
  <r>
    <x v="1"/>
    <x v="6"/>
    <x v="0"/>
    <x v="0"/>
    <s v="BLR "/>
    <s v=" BOM "/>
    <s v=" DEL"/>
    <m/>
    <m/>
    <s v="06:45"/>
    <s v="23:15"/>
    <n v="990"/>
    <x v="2"/>
    <s v="No info"/>
    <n v="11602"/>
    <n v="6"/>
    <x v="1"/>
    <s v="BLR  →  BOM  →  DEL"/>
    <x v="0"/>
  </r>
  <r>
    <x v="2"/>
    <x v="10"/>
    <x v="1"/>
    <x v="1"/>
    <s v="CCU "/>
    <s v=" BOM "/>
    <s v=" BLR"/>
    <m/>
    <m/>
    <s v="16:30"/>
    <s v="18:15 10 May"/>
    <n v="1545"/>
    <x v="2"/>
    <s v="No info"/>
    <n v="13941"/>
    <n v="16"/>
    <x v="3"/>
    <s v="CCU  →  BOM  →  BLR"/>
    <x v="1"/>
  </r>
  <r>
    <x v="2"/>
    <x v="19"/>
    <x v="1"/>
    <x v="1"/>
    <s v="CCU "/>
    <s v=" DEL "/>
    <s v=" BLR"/>
    <m/>
    <m/>
    <s v="20:25"/>
    <s v="19:10 16 May"/>
    <n v="1365"/>
    <x v="2"/>
    <s v="No info"/>
    <n v="14151"/>
    <n v="20"/>
    <x v="2"/>
    <s v="CCU  →  DEL  →  BLR"/>
    <x v="1"/>
  </r>
  <r>
    <x v="0"/>
    <x v="19"/>
    <x v="0"/>
    <x v="4"/>
    <s v="BLR "/>
    <s v=" DEL"/>
    <m/>
    <m/>
    <m/>
    <s v="04:00"/>
    <s v="06:50"/>
    <n v="170"/>
    <x v="0"/>
    <s v="No info"/>
    <n v="3943"/>
    <n v="4"/>
    <x v="0"/>
    <s v="BLR  →  DEL"/>
    <x v="1"/>
  </r>
  <r>
    <x v="2"/>
    <x v="3"/>
    <x v="1"/>
    <x v="1"/>
    <s v="CCU "/>
    <s v=" BOM "/>
    <s v=" BLR"/>
    <m/>
    <m/>
    <s v="06:30"/>
    <s v="18:15"/>
    <n v="705"/>
    <x v="2"/>
    <s v="In-flight meal not included"/>
    <n v="10844"/>
    <n v="6"/>
    <x v="1"/>
    <s v="CCU  →  BOM  →  BLR"/>
    <x v="1"/>
  </r>
  <r>
    <x v="3"/>
    <x v="20"/>
    <x v="4"/>
    <x v="5"/>
    <s v="BOM "/>
    <s v=" HYD"/>
    <m/>
    <m/>
    <m/>
    <s v="05:45"/>
    <s v="07:15"/>
    <n v="90"/>
    <x v="0"/>
    <s v="No info"/>
    <n v="2753"/>
    <n v="5"/>
    <x v="1"/>
    <s v="BOM  →  HYD"/>
    <x v="2"/>
  </r>
  <r>
    <x v="2"/>
    <x v="14"/>
    <x v="2"/>
    <x v="2"/>
    <s v="DEL "/>
    <s v=" BOM "/>
    <s v=" COK"/>
    <m/>
    <m/>
    <s v="02:15"/>
    <s v="19:00"/>
    <n v="1005"/>
    <x v="2"/>
    <s v="No info"/>
    <n v="14714"/>
    <n v="2"/>
    <x v="0"/>
    <s v="DEL  →  BOM  →  COK"/>
    <x v="2"/>
  </r>
  <r>
    <x v="4"/>
    <x v="23"/>
    <x v="2"/>
    <x v="2"/>
    <s v="DEL "/>
    <s v=" HYD "/>
    <s v=" COK"/>
    <m/>
    <m/>
    <s v="07:05"/>
    <s v="16:10"/>
    <n v="545"/>
    <x v="2"/>
    <s v="No info"/>
    <n v="9646"/>
    <n v="7"/>
    <x v="1"/>
    <s v="DEL  →  HYD  →  COK"/>
    <x v="1"/>
  </r>
  <r>
    <x v="2"/>
    <x v="10"/>
    <x v="2"/>
    <x v="2"/>
    <s v="DEL "/>
    <s v=" BOM "/>
    <s v=" COK"/>
    <m/>
    <m/>
    <s v="07:05"/>
    <s v="12:35"/>
    <n v="330"/>
    <x v="2"/>
    <s v="No info"/>
    <n v="15554"/>
    <n v="7"/>
    <x v="1"/>
    <s v="DEL  →  BOM  →  COK"/>
    <x v="1"/>
  </r>
  <r>
    <x v="1"/>
    <x v="38"/>
    <x v="0"/>
    <x v="0"/>
    <s v="BLR "/>
    <s v=" VGA "/>
    <s v=" VTZ "/>
    <s v=" DEL"/>
    <m/>
    <s v="10:30"/>
    <s v="17:45"/>
    <n v="435"/>
    <x v="1"/>
    <s v="No info"/>
    <n v="13261"/>
    <n v="10"/>
    <x v="1"/>
    <s v="BLR  →  VGA  →  VTZ  →  DEL"/>
    <x v="0"/>
  </r>
  <r>
    <x v="2"/>
    <x v="38"/>
    <x v="0"/>
    <x v="0"/>
    <s v="BLR "/>
    <s v=" BOM "/>
    <s v=" DEL"/>
    <m/>
    <m/>
    <s v="11:40"/>
    <s v="05:05 16 Mar"/>
    <n v="1045"/>
    <x v="2"/>
    <s v="In-flight meal not included"/>
    <n v="11087"/>
    <n v="11"/>
    <x v="1"/>
    <s v="BLR  →  BOM  →  DEL"/>
    <x v="0"/>
  </r>
  <r>
    <x v="2"/>
    <x v="21"/>
    <x v="2"/>
    <x v="2"/>
    <s v="DEL "/>
    <s v=" IDR "/>
    <s v=" BOM "/>
    <s v=" COK"/>
    <m/>
    <s v="05:30"/>
    <s v="19:00"/>
    <n v="810"/>
    <x v="1"/>
    <s v="In-flight meal not included"/>
    <n v="11507"/>
    <n v="5"/>
    <x v="1"/>
    <s v="DEL  →  IDR  →  BOM  →  COK"/>
    <x v="2"/>
  </r>
  <r>
    <x v="4"/>
    <x v="10"/>
    <x v="2"/>
    <x v="2"/>
    <s v="DEL "/>
    <s v=" BOM "/>
    <s v=" COK"/>
    <m/>
    <m/>
    <s v="19:00"/>
    <s v="01:30 10 May"/>
    <n v="390"/>
    <x v="2"/>
    <s v="No info"/>
    <n v="9424"/>
    <n v="19"/>
    <x v="2"/>
    <s v="DEL  →  BOM  →  COK"/>
    <x v="1"/>
  </r>
  <r>
    <x v="5"/>
    <x v="39"/>
    <x v="0"/>
    <x v="4"/>
    <s v="BLR "/>
    <s v=" DEL"/>
    <m/>
    <m/>
    <m/>
    <s v="11:40"/>
    <s v="14:30"/>
    <n v="170"/>
    <x v="0"/>
    <s v="No info"/>
    <n v="4937"/>
    <n v="11"/>
    <x v="1"/>
    <s v="BLR  →  DEL"/>
    <x v="3"/>
  </r>
  <r>
    <x v="3"/>
    <x v="31"/>
    <x v="0"/>
    <x v="4"/>
    <s v="BLR "/>
    <s v=" DEL"/>
    <m/>
    <m/>
    <m/>
    <s v="21:10"/>
    <s v="00:05 07 Jun"/>
    <n v="175"/>
    <x v="0"/>
    <s v="No check-in baggage included"/>
    <n v="3257"/>
    <n v="21"/>
    <x v="0"/>
    <s v="BLR  →  DEL"/>
    <x v="2"/>
  </r>
  <r>
    <x v="0"/>
    <x v="18"/>
    <x v="0"/>
    <x v="4"/>
    <s v="BLR "/>
    <s v=" DEL"/>
    <m/>
    <m/>
    <m/>
    <s v="08:30"/>
    <s v="11:20"/>
    <n v="170"/>
    <x v="0"/>
    <s v="No info"/>
    <n v="4823"/>
    <n v="8"/>
    <x v="1"/>
    <s v="BLR  →  DEL"/>
    <x v="1"/>
  </r>
  <r>
    <x v="0"/>
    <x v="3"/>
    <x v="3"/>
    <x v="3"/>
    <s v="MAA "/>
    <s v=" CCU"/>
    <m/>
    <m/>
    <m/>
    <s v="22:05"/>
    <s v="00:25 13 May"/>
    <n v="140"/>
    <x v="0"/>
    <s v="No info"/>
    <n v="5277"/>
    <n v="22"/>
    <x v="0"/>
    <s v="MAA  →  CCU"/>
    <x v="1"/>
  </r>
  <r>
    <x v="3"/>
    <x v="40"/>
    <x v="1"/>
    <x v="1"/>
    <s v="CCU "/>
    <s v=" BLR"/>
    <m/>
    <m/>
    <m/>
    <s v="17:10"/>
    <s v="19:40"/>
    <n v="150"/>
    <x v="0"/>
    <s v="No info"/>
    <n v="3873"/>
    <n v="17"/>
    <x v="2"/>
    <s v="CCU  →  BLR"/>
    <x v="3"/>
  </r>
  <r>
    <x v="2"/>
    <x v="32"/>
    <x v="1"/>
    <x v="1"/>
    <s v="CCU "/>
    <s v=" BOM "/>
    <s v=" BLR"/>
    <m/>
    <m/>
    <s v="16:30"/>
    <s v="04:40 25 May"/>
    <n v="730"/>
    <x v="2"/>
    <s v="In-flight meal not included"/>
    <n v="10844"/>
    <n v="16"/>
    <x v="3"/>
    <s v="CCU  →  BOM  →  BLR"/>
    <x v="1"/>
  </r>
  <r>
    <x v="4"/>
    <x v="7"/>
    <x v="2"/>
    <x v="2"/>
    <s v="DEL "/>
    <s v=" BOM "/>
    <s v=" COK"/>
    <m/>
    <m/>
    <s v="17:00"/>
    <s v="01:30 28 May"/>
    <n v="510"/>
    <x v="2"/>
    <s v="No info"/>
    <n v="7198"/>
    <n v="17"/>
    <x v="2"/>
    <s v="DEL  →  BOM  →  COK"/>
    <x v="1"/>
  </r>
  <r>
    <x v="1"/>
    <x v="19"/>
    <x v="2"/>
    <x v="2"/>
    <s v="DEL "/>
    <s v=" COK"/>
    <m/>
    <m/>
    <m/>
    <s v="05:10"/>
    <s v="08:00"/>
    <n v="170"/>
    <x v="0"/>
    <s v="No info"/>
    <n v="6094"/>
    <n v="5"/>
    <x v="1"/>
    <s v="DEL  →  COK"/>
    <x v="1"/>
  </r>
  <r>
    <x v="0"/>
    <x v="29"/>
    <x v="0"/>
    <x v="4"/>
    <s v="BLR "/>
    <s v=" DEL"/>
    <m/>
    <m/>
    <m/>
    <s v="06:05"/>
    <s v="08:50"/>
    <n v="165"/>
    <x v="0"/>
    <s v="No info"/>
    <n v="3943"/>
    <n v="6"/>
    <x v="1"/>
    <s v="BLR  →  DEL"/>
    <x v="1"/>
  </r>
  <r>
    <x v="0"/>
    <x v="19"/>
    <x v="0"/>
    <x v="4"/>
    <s v="BLR "/>
    <s v=" DEL"/>
    <m/>
    <m/>
    <m/>
    <s v="21:15"/>
    <s v="00:15 16 May"/>
    <n v="180"/>
    <x v="0"/>
    <s v="No info"/>
    <n v="3943"/>
    <n v="21"/>
    <x v="0"/>
    <s v="BLR  →  DEL"/>
    <x v="1"/>
  </r>
  <r>
    <x v="2"/>
    <x v="34"/>
    <x v="1"/>
    <x v="1"/>
    <s v="CCU "/>
    <s v=" BOM "/>
    <s v=" BLR"/>
    <m/>
    <m/>
    <s v="20:00"/>
    <s v="12:00 02 Apr"/>
    <n v="960"/>
    <x v="2"/>
    <s v="No info"/>
    <n v="12681"/>
    <n v="20"/>
    <x v="2"/>
    <s v="CCU  →  BOM  →  BLR"/>
    <x v="3"/>
  </r>
  <r>
    <x v="6"/>
    <x v="13"/>
    <x v="0"/>
    <x v="4"/>
    <s v="BLR "/>
    <s v=" DEL"/>
    <m/>
    <m/>
    <m/>
    <s v="17:00"/>
    <s v="19:35"/>
    <n v="155"/>
    <x v="0"/>
    <s v="No info"/>
    <n v="5613"/>
    <n v="17"/>
    <x v="2"/>
    <s v="BLR  →  DEL"/>
    <x v="3"/>
  </r>
  <r>
    <x v="3"/>
    <x v="32"/>
    <x v="1"/>
    <x v="1"/>
    <s v="CCU "/>
    <s v=" BLR"/>
    <m/>
    <m/>
    <m/>
    <s v="09:00"/>
    <s v="11:25"/>
    <n v="145"/>
    <x v="0"/>
    <s v="No info"/>
    <n v="3873"/>
    <n v="9"/>
    <x v="1"/>
    <s v="CCU  →  BLR"/>
    <x v="1"/>
  </r>
  <r>
    <x v="2"/>
    <x v="7"/>
    <x v="2"/>
    <x v="2"/>
    <s v="DEL "/>
    <s v=" BOM "/>
    <s v=" COK"/>
    <m/>
    <m/>
    <s v="13:00"/>
    <s v="12:35 28 May"/>
    <n v="1415"/>
    <x v="2"/>
    <s v="In-flight meal not included"/>
    <n v="12898"/>
    <n v="13"/>
    <x v="3"/>
    <s v="DEL  →  BOM  →  COK"/>
    <x v="1"/>
  </r>
  <r>
    <x v="2"/>
    <x v="10"/>
    <x v="2"/>
    <x v="2"/>
    <s v="DEL "/>
    <s v=" JAI "/>
    <s v=" BOM "/>
    <s v=" COK"/>
    <m/>
    <s v="05:30"/>
    <s v="04:25 10 May"/>
    <n v="1375"/>
    <x v="1"/>
    <s v="No info"/>
    <n v="15129"/>
    <n v="5"/>
    <x v="1"/>
    <s v="DEL  →  JAI  →  BOM  →  COK"/>
    <x v="1"/>
  </r>
  <r>
    <x v="3"/>
    <x v="10"/>
    <x v="3"/>
    <x v="3"/>
    <s v="MAA "/>
    <s v=" CCU"/>
    <m/>
    <m/>
    <m/>
    <s v="08:20"/>
    <s v="10:35"/>
    <n v="135"/>
    <x v="0"/>
    <s v="No info"/>
    <n v="3911"/>
    <n v="8"/>
    <x v="1"/>
    <s v="MAA  →  CCU"/>
    <x v="1"/>
  </r>
  <r>
    <x v="0"/>
    <x v="14"/>
    <x v="2"/>
    <x v="2"/>
    <s v="DEL "/>
    <s v=" COK"/>
    <m/>
    <m/>
    <m/>
    <s v="21:05"/>
    <s v="00:20 13 Jun"/>
    <n v="195"/>
    <x v="0"/>
    <s v="No info"/>
    <n v="6015"/>
    <n v="21"/>
    <x v="0"/>
    <s v="DEL  →  COK"/>
    <x v="2"/>
  </r>
  <r>
    <x v="2"/>
    <x v="4"/>
    <x v="0"/>
    <x v="0"/>
    <s v="BLR "/>
    <s v=" BOM "/>
    <s v=" DEL"/>
    <m/>
    <m/>
    <s v="16:55"/>
    <s v="23:00"/>
    <n v="365"/>
    <x v="2"/>
    <s v="No info"/>
    <n v="54826"/>
    <n v="16"/>
    <x v="3"/>
    <s v="BLR  →  BOM  →  DEL"/>
    <x v="0"/>
  </r>
  <r>
    <x v="0"/>
    <x v="37"/>
    <x v="2"/>
    <x v="2"/>
    <s v="DEL "/>
    <s v=" BOM "/>
    <s v=" COK"/>
    <m/>
    <m/>
    <s v="20:30"/>
    <s v="01:35 28 Mar"/>
    <n v="305"/>
    <x v="2"/>
    <s v="No info"/>
    <n v="5073"/>
    <n v="20"/>
    <x v="2"/>
    <s v="DEL  →  BOM  →  COK"/>
    <x v="0"/>
  </r>
  <r>
    <x v="0"/>
    <x v="16"/>
    <x v="3"/>
    <x v="3"/>
    <s v="MAA "/>
    <s v=" CCU"/>
    <m/>
    <m/>
    <m/>
    <s v="05:15"/>
    <s v="07:35"/>
    <n v="140"/>
    <x v="0"/>
    <s v="No info"/>
    <n v="4326"/>
    <n v="5"/>
    <x v="1"/>
    <s v="MAA  →  CCU"/>
    <x v="0"/>
  </r>
  <r>
    <x v="1"/>
    <x v="5"/>
    <x v="2"/>
    <x v="2"/>
    <s v="DEL "/>
    <s v=" AMD "/>
    <s v=" BOM "/>
    <s v=" COK"/>
    <m/>
    <s v="16:40"/>
    <s v="19:15 25 Jun"/>
    <n v="1595"/>
    <x v="1"/>
    <s v="No info"/>
    <n v="9443"/>
    <n v="16"/>
    <x v="3"/>
    <s v="DEL  →  AMD  →  BOM  →  COK"/>
    <x v="2"/>
  </r>
  <r>
    <x v="2"/>
    <x v="27"/>
    <x v="4"/>
    <x v="5"/>
    <s v="BOM "/>
    <s v=" HYD"/>
    <m/>
    <m/>
    <m/>
    <s v="10:20"/>
    <s v="11:50"/>
    <n v="90"/>
    <x v="0"/>
    <s v="No info"/>
    <n v="8040"/>
    <n v="10"/>
    <x v="1"/>
    <s v="BOM  →  HYD"/>
    <x v="2"/>
  </r>
  <r>
    <x v="2"/>
    <x v="17"/>
    <x v="0"/>
    <x v="4"/>
    <s v="BLR "/>
    <s v=" DEL"/>
    <m/>
    <m/>
    <m/>
    <s v="06:00"/>
    <s v="08:45"/>
    <n v="165"/>
    <x v="0"/>
    <s v="No info"/>
    <n v="7229"/>
    <n v="6"/>
    <x v="1"/>
    <s v="BLR  →  DEL"/>
    <x v="3"/>
  </r>
  <r>
    <x v="0"/>
    <x v="21"/>
    <x v="0"/>
    <x v="4"/>
    <s v="BLR "/>
    <s v=" DEL"/>
    <m/>
    <m/>
    <m/>
    <s v="13:00"/>
    <s v="15:50"/>
    <n v="170"/>
    <x v="0"/>
    <s v="No info"/>
    <n v="3943"/>
    <n v="13"/>
    <x v="3"/>
    <s v="BLR  →  DEL"/>
    <x v="2"/>
  </r>
  <r>
    <x v="1"/>
    <x v="26"/>
    <x v="0"/>
    <x v="0"/>
    <s v="BLR "/>
    <s v=" HBX "/>
    <s v=" BOM "/>
    <s v=" BHO "/>
    <s v=" DEL"/>
    <s v="12:00"/>
    <s v="23:25"/>
    <n v="685"/>
    <x v="3"/>
    <s v="No info"/>
    <n v="14195"/>
    <n v="12"/>
    <x v="3"/>
    <s v="BLR  →  HBX  →  BOM  →  BHO  →  DEL"/>
    <x v="0"/>
  </r>
  <r>
    <x v="2"/>
    <x v="21"/>
    <x v="2"/>
    <x v="2"/>
    <s v="DEL "/>
    <s v=" IDR "/>
    <s v=" BOM "/>
    <s v=" COK"/>
    <m/>
    <s v="09:35"/>
    <s v="04:25 16 Jun"/>
    <n v="1130"/>
    <x v="1"/>
    <s v="No info"/>
    <n v="13292"/>
    <n v="9"/>
    <x v="1"/>
    <s v="DEL  →  IDR  →  BOM  →  COK"/>
    <x v="2"/>
  </r>
  <r>
    <x v="0"/>
    <x v="17"/>
    <x v="1"/>
    <x v="1"/>
    <s v="CCU "/>
    <s v=" BLR"/>
    <m/>
    <m/>
    <m/>
    <s v="11:30"/>
    <s v="14:05"/>
    <n v="155"/>
    <x v="0"/>
    <s v="No info"/>
    <n v="4174"/>
    <n v="11"/>
    <x v="1"/>
    <s v="CCU  →  BLR"/>
    <x v="3"/>
  </r>
  <r>
    <x v="2"/>
    <x v="26"/>
    <x v="0"/>
    <x v="0"/>
    <s v="BLR "/>
    <s v=" BOM "/>
    <s v=" DEL"/>
    <m/>
    <m/>
    <s v="07:00"/>
    <s v="21:20"/>
    <n v="860"/>
    <x v="2"/>
    <s v="No info"/>
    <n v="16736"/>
    <n v="7"/>
    <x v="1"/>
    <s v="BLR  →  BOM  →  DEL"/>
    <x v="0"/>
  </r>
  <r>
    <x v="2"/>
    <x v="3"/>
    <x v="0"/>
    <x v="4"/>
    <s v="BLR "/>
    <s v=" DEL"/>
    <m/>
    <m/>
    <m/>
    <s v="06:00"/>
    <s v="08:45"/>
    <n v="165"/>
    <x v="0"/>
    <s v="In-flight meal not included"/>
    <n v="5198"/>
    <n v="6"/>
    <x v="1"/>
    <s v="BLR  →  DEL"/>
    <x v="1"/>
  </r>
  <r>
    <x v="4"/>
    <x v="27"/>
    <x v="2"/>
    <x v="2"/>
    <s v="DEL "/>
    <s v=" BOM "/>
    <s v=" COK"/>
    <m/>
    <m/>
    <s v="07:05"/>
    <s v="19:15"/>
    <n v="730"/>
    <x v="2"/>
    <s v="No info"/>
    <n v="15058"/>
    <n v="7"/>
    <x v="1"/>
    <s v="DEL  →  BOM  →  COK"/>
    <x v="2"/>
  </r>
  <r>
    <x v="0"/>
    <x v="17"/>
    <x v="2"/>
    <x v="2"/>
    <s v="DEL "/>
    <s v=" BOM "/>
    <s v=" COK"/>
    <m/>
    <m/>
    <s v="10:35"/>
    <s v="15:35"/>
    <n v="300"/>
    <x v="2"/>
    <s v="No info"/>
    <n v="5073"/>
    <n v="10"/>
    <x v="1"/>
    <s v="DEL  →  BOM  →  COK"/>
    <x v="3"/>
  </r>
  <r>
    <x v="4"/>
    <x v="19"/>
    <x v="2"/>
    <x v="2"/>
    <s v="DEL "/>
    <s v=" BOM "/>
    <s v=" COK"/>
    <m/>
    <m/>
    <s v="08:00"/>
    <s v="19:00"/>
    <n v="660"/>
    <x v="2"/>
    <s v="No info"/>
    <n v="10197"/>
    <n v="8"/>
    <x v="1"/>
    <s v="DEL  →  BOM  →  COK"/>
    <x v="1"/>
  </r>
  <r>
    <x v="3"/>
    <x v="24"/>
    <x v="3"/>
    <x v="3"/>
    <s v="MAA "/>
    <s v=" CCU"/>
    <m/>
    <m/>
    <m/>
    <s v="17:45"/>
    <s v="20:05"/>
    <n v="140"/>
    <x v="0"/>
    <s v="No check-in baggage included"/>
    <n v="3543"/>
    <n v="17"/>
    <x v="2"/>
    <s v="MAA  →  CCU"/>
    <x v="2"/>
  </r>
  <r>
    <x v="2"/>
    <x v="24"/>
    <x v="0"/>
    <x v="4"/>
    <s v="BLR "/>
    <s v=" DEL"/>
    <m/>
    <m/>
    <m/>
    <s v="17:45"/>
    <s v="20:45"/>
    <n v="180"/>
    <x v="0"/>
    <s v="In-flight meal not included"/>
    <n v="7229"/>
    <n v="17"/>
    <x v="2"/>
    <s v="BLR  →  DEL"/>
    <x v="2"/>
  </r>
  <r>
    <x v="1"/>
    <x v="8"/>
    <x v="2"/>
    <x v="2"/>
    <s v="DEL "/>
    <s v=" JAI "/>
    <s v=" BOM "/>
    <s v=" COK"/>
    <m/>
    <s v="12:00"/>
    <s v="07:40 02 Jun"/>
    <n v="1180"/>
    <x v="1"/>
    <s v="No info"/>
    <n v="10966"/>
    <n v="12"/>
    <x v="3"/>
    <s v="DEL  →  JAI  →  BOM  →  COK"/>
    <x v="2"/>
  </r>
  <r>
    <x v="2"/>
    <x v="0"/>
    <x v="1"/>
    <x v="1"/>
    <s v="CCU "/>
    <s v=" BOM "/>
    <s v=" BLR"/>
    <m/>
    <m/>
    <s v="13:55"/>
    <s v="23:25"/>
    <n v="570"/>
    <x v="2"/>
    <s v="In-flight meal not included"/>
    <n v="11134"/>
    <n v="13"/>
    <x v="3"/>
    <s v="CCU  →  BOM  →  BLR"/>
    <x v="0"/>
  </r>
  <r>
    <x v="7"/>
    <x v="22"/>
    <x v="1"/>
    <x v="1"/>
    <s v="CCU "/>
    <s v=" BLR"/>
    <m/>
    <m/>
    <m/>
    <s v="22:50"/>
    <s v="01:20 07 Apr"/>
    <n v="150"/>
    <x v="0"/>
    <s v="No info"/>
    <n v="3807"/>
    <n v="22"/>
    <x v="0"/>
    <s v="CCU  →  BLR"/>
    <x v="3"/>
  </r>
  <r>
    <x v="1"/>
    <x v="18"/>
    <x v="0"/>
    <x v="4"/>
    <s v="BLR "/>
    <s v=" DEL"/>
    <m/>
    <m/>
    <m/>
    <s v="13:20"/>
    <s v="16:10"/>
    <n v="170"/>
    <x v="0"/>
    <s v="No info"/>
    <n v="5228"/>
    <n v="13"/>
    <x v="3"/>
    <s v="BLR  →  DEL"/>
    <x v="1"/>
  </r>
  <r>
    <x v="0"/>
    <x v="14"/>
    <x v="3"/>
    <x v="3"/>
    <s v="MAA "/>
    <s v=" CCU"/>
    <m/>
    <m/>
    <m/>
    <s v="14:45"/>
    <s v="17:05"/>
    <n v="140"/>
    <x v="0"/>
    <s v="No info"/>
    <n v="3597"/>
    <n v="14"/>
    <x v="3"/>
    <s v="MAA  →  CCU"/>
    <x v="2"/>
  </r>
  <r>
    <x v="7"/>
    <x v="23"/>
    <x v="0"/>
    <x v="4"/>
    <s v="BLR "/>
    <s v=" DEL"/>
    <m/>
    <m/>
    <m/>
    <s v="11:10"/>
    <s v="13:55"/>
    <n v="165"/>
    <x v="0"/>
    <s v="No info"/>
    <n v="4483"/>
    <n v="11"/>
    <x v="1"/>
    <s v="BLR  →  DEL"/>
    <x v="1"/>
  </r>
  <r>
    <x v="2"/>
    <x v="5"/>
    <x v="2"/>
    <x v="2"/>
    <s v="DEL "/>
    <s v=" BOM "/>
    <s v=" COK"/>
    <m/>
    <m/>
    <s v="11:30"/>
    <s v="04:25 25 Jun"/>
    <n v="1015"/>
    <x v="2"/>
    <s v="In-flight meal not included"/>
    <n v="10262"/>
    <n v="11"/>
    <x v="1"/>
    <s v="DEL  →  BOM  →  COK"/>
    <x v="2"/>
  </r>
  <r>
    <x v="3"/>
    <x v="31"/>
    <x v="2"/>
    <x v="2"/>
    <s v="DEL "/>
    <s v=" PNQ "/>
    <s v=" COK"/>
    <m/>
    <m/>
    <s v="08:45"/>
    <s v="13:15"/>
    <n v="270"/>
    <x v="2"/>
    <s v="No check-in baggage included"/>
    <n v="5158"/>
    <n v="8"/>
    <x v="1"/>
    <s v="DEL  →  PNQ  →  COK"/>
    <x v="2"/>
  </r>
  <r>
    <x v="1"/>
    <x v="16"/>
    <x v="0"/>
    <x v="0"/>
    <s v="BLR "/>
    <s v=" COK "/>
    <s v=" DEL"/>
    <m/>
    <m/>
    <s v="22:00"/>
    <s v="23:20 19 Mar"/>
    <n v="1520"/>
    <x v="2"/>
    <s v="No info"/>
    <n v="6010"/>
    <n v="22"/>
    <x v="0"/>
    <s v="BLR  →  COK  →  DEL"/>
    <x v="0"/>
  </r>
  <r>
    <x v="2"/>
    <x v="14"/>
    <x v="2"/>
    <x v="2"/>
    <s v="DEL "/>
    <s v=" NAG "/>
    <s v=" BOM "/>
    <s v=" COK"/>
    <m/>
    <s v="14:35"/>
    <s v="12:35 13 Jun"/>
    <n v="1320"/>
    <x v="1"/>
    <s v="No info"/>
    <n v="13376"/>
    <n v="14"/>
    <x v="3"/>
    <s v="DEL  →  NAG  →  BOM  →  COK"/>
    <x v="2"/>
  </r>
  <r>
    <x v="2"/>
    <x v="16"/>
    <x v="2"/>
    <x v="2"/>
    <s v="DEL "/>
    <s v=" BHO "/>
    <s v=" BOM "/>
    <s v=" COK"/>
    <m/>
    <s v="05:40"/>
    <s v="04:25 22 Mar"/>
    <n v="1365"/>
    <x v="1"/>
    <s v="No info"/>
    <n v="11543"/>
    <n v="5"/>
    <x v="1"/>
    <s v="DEL  →  BHO  →  BOM  →  COK"/>
    <x v="0"/>
  </r>
  <r>
    <x v="4"/>
    <x v="15"/>
    <x v="2"/>
    <x v="2"/>
    <s v="DEL "/>
    <s v=" BOM "/>
    <s v=" COK"/>
    <m/>
    <m/>
    <s v="09:55"/>
    <s v="19:15"/>
    <n v="560"/>
    <x v="2"/>
    <s v="In-flight meal not included"/>
    <n v="15342"/>
    <n v="9"/>
    <x v="1"/>
    <s v="DEL  →  BOM  →  COK"/>
    <x v="0"/>
  </r>
  <r>
    <x v="3"/>
    <x v="28"/>
    <x v="0"/>
    <x v="0"/>
    <s v="BLR "/>
    <s v=" DEL"/>
    <m/>
    <m/>
    <m/>
    <s v="09:35"/>
    <s v="12:30"/>
    <n v="175"/>
    <x v="0"/>
    <s v="No info"/>
    <n v="6309"/>
    <n v="9"/>
    <x v="1"/>
    <s v="BLR  →  DEL"/>
    <x v="0"/>
  </r>
  <r>
    <x v="6"/>
    <x v="32"/>
    <x v="0"/>
    <x v="4"/>
    <s v="BLR "/>
    <s v=" DEL"/>
    <m/>
    <m/>
    <m/>
    <s v="19:30"/>
    <s v="22:15"/>
    <n v="165"/>
    <x v="0"/>
    <s v="No info"/>
    <n v="5823"/>
    <n v="19"/>
    <x v="2"/>
    <s v="BLR  →  DEL"/>
    <x v="1"/>
  </r>
  <r>
    <x v="6"/>
    <x v="0"/>
    <x v="0"/>
    <x v="0"/>
    <s v="BLR "/>
    <s v=" DEL"/>
    <m/>
    <m/>
    <m/>
    <s v="11:30"/>
    <s v="14:10"/>
    <n v="160"/>
    <x v="0"/>
    <s v="No info"/>
    <n v="5403"/>
    <n v="11"/>
    <x v="1"/>
    <s v="BLR  →  DEL"/>
    <x v="0"/>
  </r>
  <r>
    <x v="3"/>
    <x v="8"/>
    <x v="1"/>
    <x v="1"/>
    <s v="CCU "/>
    <s v=" BLR"/>
    <m/>
    <m/>
    <m/>
    <s v="06:55"/>
    <s v="09:30"/>
    <n v="155"/>
    <x v="0"/>
    <s v="No info"/>
    <n v="3873"/>
    <n v="6"/>
    <x v="1"/>
    <s v="CCU  →  BLR"/>
    <x v="2"/>
  </r>
  <r>
    <x v="2"/>
    <x v="7"/>
    <x v="2"/>
    <x v="2"/>
    <s v="DEL "/>
    <s v=" BOM "/>
    <s v=" COK"/>
    <m/>
    <m/>
    <s v="21:50"/>
    <s v="19:00 28 May"/>
    <n v="1270"/>
    <x v="2"/>
    <s v="In-flight meal not included"/>
    <n v="12898"/>
    <n v="21"/>
    <x v="0"/>
    <s v="DEL  →  BOM  →  COK"/>
    <x v="1"/>
  </r>
  <r>
    <x v="0"/>
    <x v="19"/>
    <x v="2"/>
    <x v="2"/>
    <s v="DEL "/>
    <s v=" BOM "/>
    <s v=" COK"/>
    <m/>
    <m/>
    <s v="17:10"/>
    <s v="01:30 16 May"/>
    <n v="500"/>
    <x v="2"/>
    <s v="No info"/>
    <n v="6979"/>
    <n v="17"/>
    <x v="2"/>
    <s v="DEL  →  BOM  →  COK"/>
    <x v="1"/>
  </r>
  <r>
    <x v="1"/>
    <x v="3"/>
    <x v="1"/>
    <x v="1"/>
    <s v="CCU "/>
    <s v=" GAU "/>
    <s v=" DEL "/>
    <s v=" BLR"/>
    <m/>
    <s v="16:45"/>
    <s v="16:15 13 May"/>
    <n v="1410"/>
    <x v="1"/>
    <s v="No info"/>
    <n v="13437"/>
    <n v="16"/>
    <x v="3"/>
    <s v="CCU  →  GAU  →  DEL  →  BLR"/>
    <x v="1"/>
  </r>
  <r>
    <x v="2"/>
    <x v="37"/>
    <x v="2"/>
    <x v="2"/>
    <s v="DEL "/>
    <s v=" BOM "/>
    <s v=" COK"/>
    <m/>
    <m/>
    <s v="11:30"/>
    <s v="04:25 28 Mar"/>
    <n v="1015"/>
    <x v="2"/>
    <s v="In-flight meal not included"/>
    <n v="6017"/>
    <n v="11"/>
    <x v="1"/>
    <s v="DEL  →  BOM  →  COK"/>
    <x v="0"/>
  </r>
  <r>
    <x v="2"/>
    <x v="16"/>
    <x v="2"/>
    <x v="2"/>
    <s v="DEL "/>
    <s v=" BOM "/>
    <s v=" COK"/>
    <m/>
    <m/>
    <s v="07:05"/>
    <s v="12:35"/>
    <n v="330"/>
    <x v="2"/>
    <s v="In-flight meal not included"/>
    <n v="14053"/>
    <n v="7"/>
    <x v="1"/>
    <s v="DEL  →  BOM  →  COK"/>
    <x v="0"/>
  </r>
  <r>
    <x v="0"/>
    <x v="15"/>
    <x v="3"/>
    <x v="3"/>
    <s v="MAA "/>
    <s v=" CCU"/>
    <m/>
    <m/>
    <m/>
    <s v="11:35"/>
    <s v="14:00"/>
    <n v="145"/>
    <x v="0"/>
    <s v="No info"/>
    <n v="7295"/>
    <n v="11"/>
    <x v="1"/>
    <s v="MAA  →  CCU"/>
    <x v="0"/>
  </r>
  <r>
    <x v="2"/>
    <x v="14"/>
    <x v="1"/>
    <x v="1"/>
    <s v="CCU "/>
    <s v=" BOM "/>
    <s v=" BLR"/>
    <m/>
    <m/>
    <s v="18:55"/>
    <s v="19:50 13 Jun"/>
    <n v="1495"/>
    <x v="2"/>
    <s v="No info"/>
    <n v="13044"/>
    <n v="18"/>
    <x v="2"/>
    <s v="CCU  →  BOM  →  BLR"/>
    <x v="2"/>
  </r>
  <r>
    <x v="2"/>
    <x v="29"/>
    <x v="0"/>
    <x v="4"/>
    <s v="BLR "/>
    <s v=" DEL"/>
    <m/>
    <m/>
    <m/>
    <s v="11:10"/>
    <s v="14:05"/>
    <n v="175"/>
    <x v="0"/>
    <s v="In-flight meal not included"/>
    <n v="4030"/>
    <n v="11"/>
    <x v="1"/>
    <s v="BLR  →  DEL"/>
    <x v="1"/>
  </r>
  <r>
    <x v="1"/>
    <x v="26"/>
    <x v="0"/>
    <x v="0"/>
    <s v="BLR "/>
    <s v=" HYD "/>
    <s v=" VGA "/>
    <s v=" DEL"/>
    <m/>
    <s v="08:15"/>
    <s v="11:20 07 Mar"/>
    <n v="1625"/>
    <x v="1"/>
    <s v="No info"/>
    <n v="13942"/>
    <n v="8"/>
    <x v="1"/>
    <s v="BLR  →  HYD  →  VGA  →  DEL"/>
    <x v="0"/>
  </r>
  <r>
    <x v="2"/>
    <x v="3"/>
    <x v="1"/>
    <x v="1"/>
    <s v="CCU "/>
    <s v=" BOM "/>
    <s v=" BLR"/>
    <m/>
    <m/>
    <s v="06:30"/>
    <s v="18:15"/>
    <n v="705"/>
    <x v="2"/>
    <s v="No info"/>
    <n v="14781"/>
    <n v="6"/>
    <x v="1"/>
    <s v="CCU  →  BOM  →  BLR"/>
    <x v="1"/>
  </r>
  <r>
    <x v="3"/>
    <x v="0"/>
    <x v="0"/>
    <x v="0"/>
    <s v="BLR "/>
    <s v=" DEL"/>
    <m/>
    <m/>
    <m/>
    <s v="05:45"/>
    <s v="08:35"/>
    <n v="170"/>
    <x v="0"/>
    <s v="No info"/>
    <n v="3579"/>
    <n v="5"/>
    <x v="1"/>
    <s v="BLR  →  DEL"/>
    <x v="0"/>
  </r>
  <r>
    <x v="1"/>
    <x v="7"/>
    <x v="2"/>
    <x v="2"/>
    <s v="DEL "/>
    <s v=" GOI "/>
    <s v=" BOM "/>
    <s v=" COK"/>
    <m/>
    <s v="22:00"/>
    <s v="19:15 28 May"/>
    <n v="1275"/>
    <x v="1"/>
    <s v="No info"/>
    <n v="10231"/>
    <n v="22"/>
    <x v="0"/>
    <s v="DEL  →  GOI  →  BOM  →  COK"/>
    <x v="1"/>
  </r>
  <r>
    <x v="0"/>
    <x v="7"/>
    <x v="2"/>
    <x v="2"/>
    <s v="DEL "/>
    <s v=" HYD "/>
    <s v=" COK"/>
    <m/>
    <m/>
    <s v="06:50"/>
    <s v="12:10"/>
    <n v="320"/>
    <x v="2"/>
    <s v="No info"/>
    <n v="5530"/>
    <n v="6"/>
    <x v="1"/>
    <s v="DEL  →  HYD  →  COK"/>
    <x v="1"/>
  </r>
  <r>
    <x v="2"/>
    <x v="3"/>
    <x v="1"/>
    <x v="1"/>
    <s v="CCU "/>
    <s v=" BOM "/>
    <s v=" BLR"/>
    <m/>
    <m/>
    <s v="14:05"/>
    <s v="19:50"/>
    <n v="345"/>
    <x v="2"/>
    <s v="In-flight meal not included"/>
    <n v="10844"/>
    <n v="14"/>
    <x v="3"/>
    <s v="CCU  →  BOM  →  BLR"/>
    <x v="1"/>
  </r>
  <r>
    <x v="1"/>
    <x v="31"/>
    <x v="2"/>
    <x v="2"/>
    <s v="DEL "/>
    <s v=" BOM "/>
    <s v=" COK"/>
    <m/>
    <m/>
    <s v="08:00"/>
    <s v="19:15"/>
    <n v="675"/>
    <x v="2"/>
    <s v="No info"/>
    <n v="8372"/>
    <n v="8"/>
    <x v="1"/>
    <s v="DEL  →  BOM  →  COK"/>
    <x v="2"/>
  </r>
  <r>
    <x v="2"/>
    <x v="30"/>
    <x v="2"/>
    <x v="2"/>
    <s v="DEL "/>
    <s v=" BOM "/>
    <s v=" COK"/>
    <m/>
    <m/>
    <s v="06:50"/>
    <s v="19:45"/>
    <n v="775"/>
    <x v="2"/>
    <s v="No info"/>
    <n v="16289"/>
    <n v="6"/>
    <x v="1"/>
    <s v="DEL  →  BOM  →  COK"/>
    <x v="0"/>
  </r>
  <r>
    <x v="1"/>
    <x v="18"/>
    <x v="2"/>
    <x v="2"/>
    <s v="DEL "/>
    <s v=" GOI "/>
    <s v=" BOM "/>
    <s v=" COK"/>
    <m/>
    <s v="22:00"/>
    <s v="19:15 07 May"/>
    <n v="1275"/>
    <x v="1"/>
    <s v="No info"/>
    <n v="11701"/>
    <n v="22"/>
    <x v="0"/>
    <s v="DEL  →  GOI  →  BOM  →  COK"/>
    <x v="1"/>
  </r>
  <r>
    <x v="10"/>
    <x v="16"/>
    <x v="2"/>
    <x v="2"/>
    <s v="DEL "/>
    <s v=" BOM "/>
    <s v=" COK"/>
    <m/>
    <m/>
    <s v="06:00"/>
    <s v="15:30"/>
    <n v="570"/>
    <x v="2"/>
    <s v="No info"/>
    <n v="11269"/>
    <n v="6"/>
    <x v="1"/>
    <s v="DEL  →  BOM  →  COK"/>
    <x v="0"/>
  </r>
  <r>
    <x v="4"/>
    <x v="23"/>
    <x v="2"/>
    <x v="2"/>
    <s v="DEL "/>
    <s v=" BOM "/>
    <s v=" COK"/>
    <m/>
    <m/>
    <s v="13:00"/>
    <s v="01:30 19 May"/>
    <n v="750"/>
    <x v="2"/>
    <s v="No info"/>
    <n v="9385"/>
    <n v="13"/>
    <x v="3"/>
    <s v="DEL  →  BOM  →  COK"/>
    <x v="1"/>
  </r>
  <r>
    <x v="2"/>
    <x v="32"/>
    <x v="1"/>
    <x v="1"/>
    <s v="CCU "/>
    <s v=" DEL "/>
    <s v=" BLR"/>
    <m/>
    <m/>
    <s v="17:00"/>
    <s v="23:35"/>
    <n v="395"/>
    <x v="2"/>
    <s v="No info"/>
    <n v="14151"/>
    <n v="17"/>
    <x v="2"/>
    <s v="CCU  →  DEL  →  BLR"/>
    <x v="1"/>
  </r>
  <r>
    <x v="2"/>
    <x v="40"/>
    <x v="0"/>
    <x v="4"/>
    <s v="BLR "/>
    <s v=" DEL"/>
    <m/>
    <m/>
    <m/>
    <s v="08:20"/>
    <s v="11:20"/>
    <n v="180"/>
    <x v="0"/>
    <s v="In-flight meal not included"/>
    <n v="4544"/>
    <n v="8"/>
    <x v="1"/>
    <s v="BLR  →  DEL"/>
    <x v="3"/>
  </r>
  <r>
    <x v="2"/>
    <x v="6"/>
    <x v="0"/>
    <x v="0"/>
    <s v="BLR "/>
    <s v=" BOM "/>
    <s v=" DEL"/>
    <m/>
    <m/>
    <s v="20:35"/>
    <s v="10:45 13 Mar"/>
    <n v="850"/>
    <x v="2"/>
    <s v="In-flight meal not included"/>
    <n v="11087"/>
    <n v="20"/>
    <x v="2"/>
    <s v="BLR  →  BOM  →  DEL"/>
    <x v="0"/>
  </r>
  <r>
    <x v="0"/>
    <x v="27"/>
    <x v="1"/>
    <x v="1"/>
    <s v="CCU "/>
    <s v=" BLR"/>
    <m/>
    <m/>
    <m/>
    <s v="04:40"/>
    <s v="07:15"/>
    <n v="155"/>
    <x v="0"/>
    <s v="No info"/>
    <n v="5224"/>
    <n v="4"/>
    <x v="0"/>
    <s v="CCU  →  BLR"/>
    <x v="2"/>
  </r>
  <r>
    <x v="0"/>
    <x v="24"/>
    <x v="1"/>
    <x v="1"/>
    <s v="CCU "/>
    <s v=" BLR"/>
    <m/>
    <m/>
    <m/>
    <s v="09:35"/>
    <s v="12:10"/>
    <n v="155"/>
    <x v="0"/>
    <s v="No info"/>
    <n v="4804"/>
    <n v="9"/>
    <x v="1"/>
    <s v="CCU  →  BLR"/>
    <x v="2"/>
  </r>
  <r>
    <x v="1"/>
    <x v="6"/>
    <x v="4"/>
    <x v="5"/>
    <s v="BOM "/>
    <s v=" MAA "/>
    <s v=" HYD"/>
    <m/>
    <m/>
    <s v="05:55"/>
    <s v="20:35"/>
    <n v="880"/>
    <x v="2"/>
    <s v="No info"/>
    <n v="6901"/>
    <n v="5"/>
    <x v="1"/>
    <s v="BOM  →  MAA  →  HYD"/>
    <x v="0"/>
  </r>
  <r>
    <x v="4"/>
    <x v="16"/>
    <x v="2"/>
    <x v="2"/>
    <s v="DEL "/>
    <s v=" HYD "/>
    <s v=" COK"/>
    <m/>
    <m/>
    <s v="14:35"/>
    <s v="22:20"/>
    <n v="465"/>
    <x v="2"/>
    <s v="In-flight meal not included"/>
    <n v="5999"/>
    <n v="14"/>
    <x v="3"/>
    <s v="DEL  →  HYD  →  COK"/>
    <x v="0"/>
  </r>
  <r>
    <x v="6"/>
    <x v="40"/>
    <x v="0"/>
    <x v="4"/>
    <s v="BLR "/>
    <s v=" DEL"/>
    <m/>
    <m/>
    <m/>
    <s v="21:00"/>
    <s v="23:50"/>
    <n v="170"/>
    <x v="0"/>
    <s v="No info"/>
    <n v="5403"/>
    <n v="21"/>
    <x v="0"/>
    <s v="BLR  →  DEL"/>
    <x v="3"/>
  </r>
  <r>
    <x v="2"/>
    <x v="14"/>
    <x v="2"/>
    <x v="2"/>
    <s v="DEL "/>
    <s v=" JAI "/>
    <s v=" BOM "/>
    <s v=" COK"/>
    <m/>
    <s v="05:30"/>
    <s v="19:00"/>
    <n v="810"/>
    <x v="1"/>
    <s v="No info"/>
    <n v="13014"/>
    <n v="5"/>
    <x v="1"/>
    <s v="DEL  →  JAI  →  BOM  →  COK"/>
    <x v="2"/>
  </r>
  <r>
    <x v="2"/>
    <x v="18"/>
    <x v="4"/>
    <x v="5"/>
    <s v="BOM "/>
    <s v=" HYD"/>
    <m/>
    <m/>
    <m/>
    <s v="07:05"/>
    <s v="08:30"/>
    <n v="85"/>
    <x v="0"/>
    <s v="In-flight meal not included"/>
    <n v="4995"/>
    <n v="7"/>
    <x v="1"/>
    <s v="BOM  →  HYD"/>
    <x v="1"/>
  </r>
  <r>
    <x v="2"/>
    <x v="25"/>
    <x v="1"/>
    <x v="1"/>
    <s v="CCU "/>
    <s v=" BOM "/>
    <s v=" BLR"/>
    <m/>
    <m/>
    <s v="06:30"/>
    <s v="08:15 22 May"/>
    <n v="1545"/>
    <x v="2"/>
    <s v="No info"/>
    <n v="13941"/>
    <n v="6"/>
    <x v="1"/>
    <s v="CCU  →  BOM  →  BLR"/>
    <x v="1"/>
  </r>
  <r>
    <x v="2"/>
    <x v="27"/>
    <x v="2"/>
    <x v="2"/>
    <s v="DEL "/>
    <s v=" IDR "/>
    <s v=" BOM "/>
    <s v=" COK"/>
    <m/>
    <s v="21:25"/>
    <s v="19:00 04 Jun"/>
    <n v="1295"/>
    <x v="1"/>
    <s v="In-flight meal not included"/>
    <n v="11507"/>
    <n v="21"/>
    <x v="0"/>
    <s v="DEL  →  IDR  →  BOM  →  COK"/>
    <x v="2"/>
  </r>
  <r>
    <x v="4"/>
    <x v="21"/>
    <x v="2"/>
    <x v="2"/>
    <s v="DEL "/>
    <s v=" BOM "/>
    <s v=" COK"/>
    <m/>
    <m/>
    <s v="08:00"/>
    <s v="19:00"/>
    <n v="660"/>
    <x v="2"/>
    <s v="No info"/>
    <n v="12192"/>
    <n v="8"/>
    <x v="1"/>
    <s v="DEL  →  BOM  →  COK"/>
    <x v="2"/>
  </r>
  <r>
    <x v="4"/>
    <x v="7"/>
    <x v="2"/>
    <x v="2"/>
    <s v="DEL "/>
    <s v=" BOM "/>
    <s v=" COK"/>
    <m/>
    <m/>
    <s v="18:00"/>
    <s v="01:30 28 May"/>
    <n v="450"/>
    <x v="2"/>
    <s v="No info"/>
    <n v="7198"/>
    <n v="18"/>
    <x v="2"/>
    <s v="DEL  →  BOM  →  COK"/>
    <x v="1"/>
  </r>
  <r>
    <x v="0"/>
    <x v="36"/>
    <x v="2"/>
    <x v="2"/>
    <s v="DEL "/>
    <s v=" COK"/>
    <m/>
    <m/>
    <m/>
    <s v="14:25"/>
    <s v="17:40"/>
    <n v="195"/>
    <x v="0"/>
    <s v="No info"/>
    <n v="5000"/>
    <n v="14"/>
    <x v="3"/>
    <s v="DEL  →  COK"/>
    <x v="2"/>
  </r>
  <r>
    <x v="3"/>
    <x v="17"/>
    <x v="1"/>
    <x v="1"/>
    <s v="CCU "/>
    <s v=" BLR"/>
    <m/>
    <m/>
    <m/>
    <s v="06:55"/>
    <s v="09:30"/>
    <n v="155"/>
    <x v="0"/>
    <s v="No check-in baggage included"/>
    <n v="3841"/>
    <n v="6"/>
    <x v="1"/>
    <s v="CCU  →  BLR"/>
    <x v="3"/>
  </r>
  <r>
    <x v="2"/>
    <x v="16"/>
    <x v="2"/>
    <x v="2"/>
    <s v="DEL "/>
    <s v=" BOM "/>
    <s v=" COK"/>
    <m/>
    <m/>
    <s v="13:00"/>
    <s v="18:50"/>
    <n v="350"/>
    <x v="2"/>
    <s v="No info"/>
    <n v="12347"/>
    <n v="13"/>
    <x v="3"/>
    <s v="DEL  →  BOM  →  COK"/>
    <x v="0"/>
  </r>
  <r>
    <x v="6"/>
    <x v="21"/>
    <x v="3"/>
    <x v="3"/>
    <s v="MAA "/>
    <s v=" CCU"/>
    <m/>
    <m/>
    <m/>
    <s v="17:45"/>
    <s v="20:05"/>
    <n v="140"/>
    <x v="0"/>
    <s v="No info"/>
    <n v="11982"/>
    <n v="17"/>
    <x v="2"/>
    <s v="MAA  →  CCU"/>
    <x v="2"/>
  </r>
  <r>
    <x v="2"/>
    <x v="10"/>
    <x v="2"/>
    <x v="2"/>
    <s v="DEL "/>
    <s v=" JAI "/>
    <s v=" BOM "/>
    <s v=" COK"/>
    <m/>
    <s v="05:30"/>
    <s v="04:25 10 May"/>
    <n v="1375"/>
    <x v="1"/>
    <s v="In-flight meal not included"/>
    <n v="13029"/>
    <n v="5"/>
    <x v="1"/>
    <s v="DEL  →  JAI  →  BOM  →  COK"/>
    <x v="1"/>
  </r>
  <r>
    <x v="2"/>
    <x v="26"/>
    <x v="0"/>
    <x v="0"/>
    <s v="BLR "/>
    <s v=" BOM "/>
    <s v=" DEL"/>
    <m/>
    <m/>
    <s v="20:35"/>
    <s v="08:15 07 Mar"/>
    <n v="700"/>
    <x v="2"/>
    <s v="No info"/>
    <n v="16736"/>
    <n v="20"/>
    <x v="2"/>
    <s v="BLR  →  BOM  →  DEL"/>
    <x v="0"/>
  </r>
  <r>
    <x v="0"/>
    <x v="13"/>
    <x v="1"/>
    <x v="1"/>
    <s v="CCU "/>
    <s v=" BLR"/>
    <m/>
    <m/>
    <m/>
    <s v="17:15"/>
    <s v="19:50"/>
    <n v="155"/>
    <x v="0"/>
    <s v="No info"/>
    <n v="4174"/>
    <n v="17"/>
    <x v="2"/>
    <s v="CCU  →  BLR"/>
    <x v="3"/>
  </r>
  <r>
    <x v="3"/>
    <x v="24"/>
    <x v="1"/>
    <x v="1"/>
    <s v="CCU "/>
    <s v=" BLR"/>
    <m/>
    <m/>
    <m/>
    <s v="09:00"/>
    <s v="11:25"/>
    <n v="145"/>
    <x v="0"/>
    <s v="No check-in baggage included"/>
    <n v="3841"/>
    <n v="9"/>
    <x v="1"/>
    <s v="CCU  →  BLR"/>
    <x v="2"/>
  </r>
  <r>
    <x v="2"/>
    <x v="15"/>
    <x v="2"/>
    <x v="2"/>
    <s v="DEL "/>
    <s v=" BOM "/>
    <s v=" COK"/>
    <m/>
    <m/>
    <s v="19:45"/>
    <s v="19:45 07 Mar"/>
    <n v="1440"/>
    <x v="2"/>
    <s v="No info"/>
    <n v="17024"/>
    <n v="19"/>
    <x v="2"/>
    <s v="DEL  →  BOM  →  COK"/>
    <x v="0"/>
  </r>
  <r>
    <x v="0"/>
    <x v="32"/>
    <x v="0"/>
    <x v="4"/>
    <s v="BLR "/>
    <s v=" DEL"/>
    <m/>
    <m/>
    <m/>
    <s v="21:15"/>
    <s v="00:15 25 May"/>
    <n v="180"/>
    <x v="0"/>
    <s v="No info"/>
    <n v="3943"/>
    <n v="21"/>
    <x v="0"/>
    <s v="BLR  →  DEL"/>
    <x v="1"/>
  </r>
  <r>
    <x v="0"/>
    <x v="27"/>
    <x v="2"/>
    <x v="2"/>
    <s v="DEL "/>
    <s v=" HYD "/>
    <s v=" COK"/>
    <m/>
    <m/>
    <s v="11:55"/>
    <s v="22:30"/>
    <n v="635"/>
    <x v="2"/>
    <s v="No info"/>
    <n v="6442"/>
    <n v="11"/>
    <x v="1"/>
    <s v="DEL  →  HYD  →  COK"/>
    <x v="2"/>
  </r>
  <r>
    <x v="1"/>
    <x v="30"/>
    <x v="2"/>
    <x v="2"/>
    <s v="DEL "/>
    <s v=" HYD "/>
    <s v=" BOM "/>
    <s v=" COK"/>
    <m/>
    <s v="07:05"/>
    <s v="19:15 10 Mar"/>
    <n v="2170"/>
    <x v="1"/>
    <s v="No info"/>
    <n v="11762"/>
    <n v="7"/>
    <x v="1"/>
    <s v="DEL  →  HYD  →  BOM  →  COK"/>
    <x v="0"/>
  </r>
  <r>
    <x v="3"/>
    <x v="11"/>
    <x v="1"/>
    <x v="1"/>
    <s v="CCU "/>
    <s v=" BLR"/>
    <m/>
    <m/>
    <m/>
    <s v="09:00"/>
    <s v="11:25"/>
    <n v="145"/>
    <x v="0"/>
    <s v="No info"/>
    <n v="4174"/>
    <n v="9"/>
    <x v="1"/>
    <s v="CCU  →  BLR"/>
    <x v="3"/>
  </r>
  <r>
    <x v="0"/>
    <x v="20"/>
    <x v="1"/>
    <x v="1"/>
    <s v="CCU "/>
    <s v=" BLR"/>
    <m/>
    <m/>
    <m/>
    <s v="04:40"/>
    <s v="07:15"/>
    <n v="155"/>
    <x v="0"/>
    <s v="No info"/>
    <n v="4804"/>
    <n v="4"/>
    <x v="0"/>
    <s v="CCU  →  BLR"/>
    <x v="2"/>
  </r>
  <r>
    <x v="4"/>
    <x v="31"/>
    <x v="2"/>
    <x v="2"/>
    <s v="DEL "/>
    <s v=" BOM "/>
    <s v=" COK"/>
    <m/>
    <m/>
    <s v="14:00"/>
    <s v="01:30 07 Jun"/>
    <n v="690"/>
    <x v="2"/>
    <s v="No info"/>
    <n v="13377"/>
    <n v="14"/>
    <x v="3"/>
    <s v="DEL  →  BOM  →  COK"/>
    <x v="2"/>
  </r>
  <r>
    <x v="2"/>
    <x v="34"/>
    <x v="0"/>
    <x v="4"/>
    <s v="BLR "/>
    <s v=" DEL"/>
    <m/>
    <m/>
    <m/>
    <s v="11:10"/>
    <s v="14:05"/>
    <n v="175"/>
    <x v="0"/>
    <s v="No info"/>
    <n v="7229"/>
    <n v="11"/>
    <x v="1"/>
    <s v="BLR  →  DEL"/>
    <x v="3"/>
  </r>
  <r>
    <x v="0"/>
    <x v="28"/>
    <x v="0"/>
    <x v="0"/>
    <s v="BLR "/>
    <s v=" DEL"/>
    <m/>
    <m/>
    <m/>
    <s v="22:20"/>
    <s v="01:10 16 Mar"/>
    <n v="170"/>
    <x v="0"/>
    <s v="No info"/>
    <n v="8855"/>
    <n v="22"/>
    <x v="0"/>
    <s v="BLR  →  DEL"/>
    <x v="0"/>
  </r>
  <r>
    <x v="4"/>
    <x v="24"/>
    <x v="2"/>
    <x v="2"/>
    <s v="DEL "/>
    <s v=" BOM "/>
    <s v=" COK"/>
    <m/>
    <m/>
    <s v="10:20"/>
    <s v="19:15"/>
    <n v="535"/>
    <x v="2"/>
    <s v="No info"/>
    <n v="7741"/>
    <n v="10"/>
    <x v="1"/>
    <s v="DEL  →  BOM  →  COK"/>
    <x v="2"/>
  </r>
  <r>
    <x v="2"/>
    <x v="4"/>
    <x v="0"/>
    <x v="0"/>
    <s v="BLR "/>
    <s v=" BOM "/>
    <s v=" DEL"/>
    <m/>
    <m/>
    <s v="08:00"/>
    <s v="13:15"/>
    <n v="315"/>
    <x v="2"/>
    <s v="No info"/>
    <n v="22270"/>
    <n v="8"/>
    <x v="1"/>
    <s v="BLR  →  BOM  →  DEL"/>
    <x v="0"/>
  </r>
  <r>
    <x v="4"/>
    <x v="27"/>
    <x v="2"/>
    <x v="2"/>
    <s v="DEL "/>
    <s v=" BOM "/>
    <s v=" COK"/>
    <m/>
    <m/>
    <s v="08:45"/>
    <s v="21:00"/>
    <n v="735"/>
    <x v="2"/>
    <s v="No info"/>
    <n v="7740"/>
    <n v="8"/>
    <x v="1"/>
    <s v="DEL  →  BOM  →  COK"/>
    <x v="2"/>
  </r>
  <r>
    <x v="1"/>
    <x v="2"/>
    <x v="1"/>
    <x v="1"/>
    <s v="CCU "/>
    <s v=" GAU "/>
    <s v=" DEL "/>
    <s v=" BLR"/>
    <m/>
    <s v="09:50"/>
    <s v="12:30 10 Jun"/>
    <n v="1600"/>
    <x v="1"/>
    <s v="No info"/>
    <n v="14960"/>
    <n v="9"/>
    <x v="1"/>
    <s v="CCU  →  GAU  →  DEL  →  BLR"/>
    <x v="2"/>
  </r>
  <r>
    <x v="2"/>
    <x v="37"/>
    <x v="2"/>
    <x v="2"/>
    <s v="DEL "/>
    <s v=" BOM "/>
    <s v=" COK"/>
    <m/>
    <m/>
    <s v="09:55"/>
    <s v="18:50"/>
    <n v="535"/>
    <x v="2"/>
    <s v="No info"/>
    <n v="12032"/>
    <n v="9"/>
    <x v="1"/>
    <s v="DEL  →  BOM  →  COK"/>
    <x v="0"/>
  </r>
  <r>
    <x v="1"/>
    <x v="15"/>
    <x v="4"/>
    <x v="5"/>
    <s v="BOM "/>
    <s v=" HYD"/>
    <m/>
    <m/>
    <m/>
    <s v="21:05"/>
    <s v="22:25"/>
    <n v="80"/>
    <x v="0"/>
    <s v="No info"/>
    <n v="5462"/>
    <n v="21"/>
    <x v="0"/>
    <s v="BOM  →  HYD"/>
    <x v="0"/>
  </r>
  <r>
    <x v="2"/>
    <x v="16"/>
    <x v="2"/>
    <x v="2"/>
    <s v="DEL "/>
    <s v=" BOM "/>
    <s v=" COK"/>
    <m/>
    <m/>
    <s v="19:45"/>
    <s v="18:50 22 Mar"/>
    <n v="1385"/>
    <x v="2"/>
    <s v="No info"/>
    <n v="12347"/>
    <n v="19"/>
    <x v="2"/>
    <s v="DEL  →  BOM  →  COK"/>
    <x v="0"/>
  </r>
  <r>
    <x v="1"/>
    <x v="37"/>
    <x v="3"/>
    <x v="3"/>
    <s v="MAA "/>
    <s v=" CCU"/>
    <m/>
    <m/>
    <m/>
    <s v="11:40"/>
    <s v="13:55"/>
    <n v="135"/>
    <x v="0"/>
    <s v="No info"/>
    <n v="3145"/>
    <n v="11"/>
    <x v="1"/>
    <s v="MAA  →  CCU"/>
    <x v="0"/>
  </r>
  <r>
    <x v="2"/>
    <x v="16"/>
    <x v="0"/>
    <x v="0"/>
    <s v="BLR "/>
    <s v=" BOM "/>
    <s v=" DEL"/>
    <m/>
    <m/>
    <s v="11:40"/>
    <s v="20:20"/>
    <n v="520"/>
    <x v="2"/>
    <s v="In-flight meal not included"/>
    <n v="7832"/>
    <n v="11"/>
    <x v="1"/>
    <s v="BLR  →  BOM  →  DEL"/>
    <x v="0"/>
  </r>
  <r>
    <x v="0"/>
    <x v="36"/>
    <x v="1"/>
    <x v="1"/>
    <s v="CCU "/>
    <s v=" BLR"/>
    <m/>
    <m/>
    <m/>
    <s v="15:15"/>
    <s v="17:45"/>
    <n v="150"/>
    <x v="0"/>
    <s v="No info"/>
    <n v="4804"/>
    <n v="15"/>
    <x v="3"/>
    <s v="CCU  →  BLR"/>
    <x v="2"/>
  </r>
  <r>
    <x v="0"/>
    <x v="30"/>
    <x v="2"/>
    <x v="2"/>
    <s v="DEL "/>
    <s v=" MAA "/>
    <s v=" COK"/>
    <m/>
    <m/>
    <s v="02:05"/>
    <s v="07:10"/>
    <n v="305"/>
    <x v="2"/>
    <s v="No info"/>
    <n v="10482"/>
    <n v="2"/>
    <x v="0"/>
    <s v="DEL  →  MAA  →  COK"/>
    <x v="0"/>
  </r>
  <r>
    <x v="2"/>
    <x v="23"/>
    <x v="2"/>
    <x v="2"/>
    <s v="DEL "/>
    <s v=" BOM "/>
    <s v=" COK"/>
    <m/>
    <m/>
    <s v="11:30"/>
    <s v="04:25 19 May"/>
    <n v="1015"/>
    <x v="2"/>
    <s v="In-flight meal not included"/>
    <n v="12373"/>
    <n v="11"/>
    <x v="1"/>
    <s v="DEL  →  BOM  →  COK"/>
    <x v="1"/>
  </r>
  <r>
    <x v="4"/>
    <x v="12"/>
    <x v="2"/>
    <x v="2"/>
    <s v="DEL "/>
    <s v=" HYD "/>
    <s v=" COK"/>
    <m/>
    <m/>
    <s v="07:05"/>
    <s v="22:20"/>
    <n v="915"/>
    <x v="2"/>
    <s v="No info"/>
    <n v="10478"/>
    <n v="7"/>
    <x v="1"/>
    <s v="DEL  →  HYD  →  COK"/>
    <x v="0"/>
  </r>
  <r>
    <x v="2"/>
    <x v="23"/>
    <x v="2"/>
    <x v="2"/>
    <s v="DEL "/>
    <s v=" JAI "/>
    <s v=" BOM "/>
    <s v=" COK"/>
    <m/>
    <s v="09:40"/>
    <s v="04:25 19 May"/>
    <n v="1125"/>
    <x v="1"/>
    <s v="In-flight meal not included"/>
    <n v="13029"/>
    <n v="9"/>
    <x v="1"/>
    <s v="DEL  →  JAI  →  BOM  →  COK"/>
    <x v="1"/>
  </r>
  <r>
    <x v="1"/>
    <x v="16"/>
    <x v="2"/>
    <x v="2"/>
    <s v="DEL "/>
    <s v=" MAA "/>
    <s v=" COK"/>
    <m/>
    <m/>
    <s v="12:30"/>
    <s v="09:25 22 Mar"/>
    <n v="1255"/>
    <x v="2"/>
    <s v="No info"/>
    <n v="6482"/>
    <n v="12"/>
    <x v="3"/>
    <s v="DEL  →  MAA  →  COK"/>
    <x v="0"/>
  </r>
  <r>
    <x v="2"/>
    <x v="23"/>
    <x v="2"/>
    <x v="2"/>
    <s v="DEL "/>
    <s v=" BOM "/>
    <s v=" COK"/>
    <m/>
    <m/>
    <s v="09:00"/>
    <s v="19:00"/>
    <n v="600"/>
    <x v="2"/>
    <s v="No info"/>
    <n v="15554"/>
    <n v="9"/>
    <x v="1"/>
    <s v="DEL  →  BOM  →  COK"/>
    <x v="1"/>
  </r>
  <r>
    <x v="4"/>
    <x v="14"/>
    <x v="2"/>
    <x v="2"/>
    <s v="DEL "/>
    <s v=" BOM "/>
    <s v=" COK"/>
    <m/>
    <m/>
    <s v="08:45"/>
    <s v="19:00"/>
    <n v="615"/>
    <x v="2"/>
    <s v="No info"/>
    <n v="11789"/>
    <n v="8"/>
    <x v="1"/>
    <s v="DEL  →  BOM  →  COK"/>
    <x v="2"/>
  </r>
  <r>
    <x v="0"/>
    <x v="0"/>
    <x v="1"/>
    <x v="1"/>
    <s v="CCU "/>
    <s v=" IXA "/>
    <s v=" BLR"/>
    <m/>
    <m/>
    <s v="14:30"/>
    <s v="20:10"/>
    <n v="340"/>
    <x v="2"/>
    <s v="No info"/>
    <n v="9413"/>
    <n v="14"/>
    <x v="3"/>
    <s v="CCU  →  IXA  →  BLR"/>
    <x v="0"/>
  </r>
  <r>
    <x v="1"/>
    <x v="2"/>
    <x v="1"/>
    <x v="1"/>
    <s v="CCU "/>
    <s v=" GAU "/>
    <s v=" BLR"/>
    <m/>
    <m/>
    <s v="16:45"/>
    <s v="21:05 10 Jun"/>
    <n v="1700"/>
    <x v="2"/>
    <s v="No info"/>
    <n v="7662"/>
    <n v="16"/>
    <x v="3"/>
    <s v="CCU  →  GAU  →  BLR"/>
    <x v="2"/>
  </r>
  <r>
    <x v="4"/>
    <x v="25"/>
    <x v="2"/>
    <x v="2"/>
    <s v="DEL "/>
    <s v=" BOM "/>
    <s v=" COK"/>
    <m/>
    <m/>
    <s v="19:00"/>
    <s v="01:30 22 May"/>
    <n v="390"/>
    <x v="2"/>
    <s v="No info"/>
    <n v="7888"/>
    <n v="19"/>
    <x v="2"/>
    <s v="DEL  →  BOM  →  COK"/>
    <x v="1"/>
  </r>
  <r>
    <x v="7"/>
    <x v="19"/>
    <x v="1"/>
    <x v="1"/>
    <s v="CCU "/>
    <s v=" DEL "/>
    <s v=" BLR"/>
    <m/>
    <m/>
    <s v="07:35"/>
    <s v="23:30"/>
    <n v="955"/>
    <x v="2"/>
    <s v="No info"/>
    <n v="5192"/>
    <n v="7"/>
    <x v="1"/>
    <s v="CCU  →  DEL  →  BLR"/>
    <x v="1"/>
  </r>
  <r>
    <x v="4"/>
    <x v="5"/>
    <x v="2"/>
    <x v="2"/>
    <s v="DEL "/>
    <s v=" BOM "/>
    <s v=" COK"/>
    <m/>
    <m/>
    <s v="10:20"/>
    <s v="21:00"/>
    <n v="640"/>
    <x v="2"/>
    <s v="In-flight meal not included"/>
    <n v="6007"/>
    <n v="10"/>
    <x v="1"/>
    <s v="DEL  →  BOM  →  COK"/>
    <x v="2"/>
  </r>
  <r>
    <x v="2"/>
    <x v="7"/>
    <x v="2"/>
    <x v="2"/>
    <s v="DEL "/>
    <s v=" BOM "/>
    <s v=" COK"/>
    <m/>
    <m/>
    <s v="10:00"/>
    <s v="12:35 28 May"/>
    <n v="1595"/>
    <x v="2"/>
    <s v="In-flight meal not included"/>
    <n v="12898"/>
    <n v="10"/>
    <x v="1"/>
    <s v="DEL  →  BOM  →  COK"/>
    <x v="1"/>
  </r>
  <r>
    <x v="1"/>
    <x v="38"/>
    <x v="0"/>
    <x v="0"/>
    <s v="BLR "/>
    <s v=" BOM "/>
    <s v=" NAG "/>
    <s v=" DEL"/>
    <m/>
    <s v="08:50"/>
    <s v="10:35 16 Mar"/>
    <n v="1545"/>
    <x v="1"/>
    <s v="No info"/>
    <n v="11885"/>
    <n v="8"/>
    <x v="1"/>
    <s v="BLR  →  BOM  →  NAG  →  DEL"/>
    <x v="0"/>
  </r>
  <r>
    <x v="6"/>
    <x v="0"/>
    <x v="1"/>
    <x v="1"/>
    <s v="CCU "/>
    <s v=" DEL "/>
    <s v=" BLR"/>
    <m/>
    <m/>
    <s v="17:00"/>
    <s v="22:55"/>
    <n v="355"/>
    <x v="2"/>
    <s v="No info"/>
    <n v="14360"/>
    <n v="17"/>
    <x v="2"/>
    <s v="CCU  →  DEL  →  BLR"/>
    <x v="0"/>
  </r>
  <r>
    <x v="1"/>
    <x v="3"/>
    <x v="1"/>
    <x v="1"/>
    <s v="CCU "/>
    <s v=" GAU "/>
    <s v=" DEL "/>
    <s v=" BLR"/>
    <m/>
    <s v="16:45"/>
    <s v="12:30 13 May"/>
    <n v="1185"/>
    <x v="1"/>
    <s v="No info"/>
    <n v="14330"/>
    <n v="16"/>
    <x v="3"/>
    <s v="CCU  →  GAU  →  DEL  →  BLR"/>
    <x v="1"/>
  </r>
  <r>
    <x v="4"/>
    <x v="37"/>
    <x v="2"/>
    <x v="2"/>
    <s v="DEL "/>
    <s v=" HYD "/>
    <s v=" COK"/>
    <m/>
    <m/>
    <s v="13:05"/>
    <s v="22:20"/>
    <n v="555"/>
    <x v="2"/>
    <s v="No info"/>
    <n v="6076"/>
    <n v="13"/>
    <x v="3"/>
    <s v="DEL  →  HYD  →  COK"/>
    <x v="0"/>
  </r>
  <r>
    <x v="3"/>
    <x v="41"/>
    <x v="1"/>
    <x v="1"/>
    <s v="CCU "/>
    <s v=" BLR"/>
    <m/>
    <m/>
    <m/>
    <s v="06:55"/>
    <s v="09:35"/>
    <n v="160"/>
    <x v="0"/>
    <s v="No info"/>
    <n v="4622"/>
    <n v="6"/>
    <x v="1"/>
    <s v="CCU  →  BLR"/>
    <x v="0"/>
  </r>
  <r>
    <x v="2"/>
    <x v="10"/>
    <x v="1"/>
    <x v="1"/>
    <s v="CCU "/>
    <s v=" BOM "/>
    <s v=" BLR"/>
    <m/>
    <m/>
    <s v="21:10"/>
    <s v="08:15 10 May"/>
    <n v="665"/>
    <x v="2"/>
    <s v="No info"/>
    <n v="14388"/>
    <n v="21"/>
    <x v="0"/>
    <s v="CCU  →  BOM  →  BLR"/>
    <x v="1"/>
  </r>
  <r>
    <x v="4"/>
    <x v="25"/>
    <x v="2"/>
    <x v="2"/>
    <s v="DEL "/>
    <s v=" BOM "/>
    <s v=" COK"/>
    <m/>
    <m/>
    <s v="08:45"/>
    <s v="19:00"/>
    <n v="615"/>
    <x v="2"/>
    <s v="No info"/>
    <n v="9794"/>
    <n v="8"/>
    <x v="1"/>
    <s v="DEL  →  BOM  →  COK"/>
    <x v="1"/>
  </r>
  <r>
    <x v="0"/>
    <x v="27"/>
    <x v="1"/>
    <x v="1"/>
    <s v="CCU "/>
    <s v=" BLR"/>
    <m/>
    <m/>
    <m/>
    <s v="15:15"/>
    <s v="17:45"/>
    <n v="150"/>
    <x v="0"/>
    <s v="No info"/>
    <n v="4804"/>
    <n v="15"/>
    <x v="3"/>
    <s v="CCU  →  BLR"/>
    <x v="2"/>
  </r>
  <r>
    <x v="2"/>
    <x v="10"/>
    <x v="1"/>
    <x v="1"/>
    <s v="CCU "/>
    <s v=" BOM "/>
    <s v=" BLR"/>
    <m/>
    <m/>
    <s v="21:10"/>
    <s v="04:40 10 May"/>
    <n v="450"/>
    <x v="2"/>
    <s v="In-flight meal not included"/>
    <n v="9663"/>
    <n v="21"/>
    <x v="0"/>
    <s v="CCU  →  BOM  →  BLR"/>
    <x v="1"/>
  </r>
  <r>
    <x v="5"/>
    <x v="10"/>
    <x v="2"/>
    <x v="2"/>
    <s v="DEL "/>
    <s v=" AMD "/>
    <s v=" COK"/>
    <m/>
    <m/>
    <s v="07:25"/>
    <s v="13:35"/>
    <n v="370"/>
    <x v="2"/>
    <s v="No info"/>
    <n v="5842"/>
    <n v="7"/>
    <x v="1"/>
    <s v="DEL  →  AMD  →  COK"/>
    <x v="1"/>
  </r>
  <r>
    <x v="4"/>
    <x v="12"/>
    <x v="2"/>
    <x v="2"/>
    <s v="DEL "/>
    <s v=" BOM "/>
    <s v=" COK"/>
    <m/>
    <m/>
    <s v="07:00"/>
    <s v="15:30"/>
    <n v="510"/>
    <x v="2"/>
    <s v="No info"/>
    <n v="15603"/>
    <n v="7"/>
    <x v="1"/>
    <s v="DEL  →  BOM  →  COK"/>
    <x v="0"/>
  </r>
  <r>
    <x v="0"/>
    <x v="12"/>
    <x v="1"/>
    <x v="1"/>
    <s v="CCU "/>
    <s v=" BLR"/>
    <m/>
    <m/>
    <m/>
    <s v="22:10"/>
    <s v="00:55 04 Mar"/>
    <n v="165"/>
    <x v="0"/>
    <s v="No info"/>
    <n v="5618"/>
    <n v="22"/>
    <x v="0"/>
    <s v="CCU  →  BLR"/>
    <x v="0"/>
  </r>
  <r>
    <x v="0"/>
    <x v="12"/>
    <x v="1"/>
    <x v="1"/>
    <s v="CCU "/>
    <s v=" BLR"/>
    <m/>
    <m/>
    <m/>
    <s v="14:20"/>
    <s v="16:55"/>
    <n v="155"/>
    <x v="0"/>
    <s v="No info"/>
    <n v="6565"/>
    <n v="14"/>
    <x v="3"/>
    <s v="CCU  →  BLR"/>
    <x v="0"/>
  </r>
  <r>
    <x v="3"/>
    <x v="13"/>
    <x v="2"/>
    <x v="2"/>
    <s v="DEL "/>
    <s v=" BLR "/>
    <s v=" COK"/>
    <m/>
    <m/>
    <s v="17:55"/>
    <s v="22:50"/>
    <n v="295"/>
    <x v="2"/>
    <s v="No info"/>
    <n v="5221"/>
    <n v="17"/>
    <x v="2"/>
    <s v="DEL  →  BLR  →  COK"/>
    <x v="3"/>
  </r>
  <r>
    <x v="2"/>
    <x v="24"/>
    <x v="2"/>
    <x v="2"/>
    <s v="DEL "/>
    <s v=" JAI "/>
    <s v=" BOM "/>
    <s v=" COK"/>
    <m/>
    <s v="09:40"/>
    <s v="19:00"/>
    <n v="560"/>
    <x v="1"/>
    <s v="In-flight meal not included"/>
    <n v="10368"/>
    <n v="9"/>
    <x v="1"/>
    <s v="DEL  →  JAI  →  BOM  →  COK"/>
    <x v="2"/>
  </r>
  <r>
    <x v="1"/>
    <x v="5"/>
    <x v="2"/>
    <x v="2"/>
    <s v="DEL "/>
    <s v=" MAA "/>
    <s v=" COK"/>
    <m/>
    <m/>
    <s v="20:40"/>
    <s v="09:25 25 Jun"/>
    <n v="765"/>
    <x v="2"/>
    <s v="No info"/>
    <n v="7480"/>
    <n v="20"/>
    <x v="2"/>
    <s v="DEL  →  MAA  →  COK"/>
    <x v="2"/>
  </r>
  <r>
    <x v="2"/>
    <x v="14"/>
    <x v="2"/>
    <x v="2"/>
    <s v="DEL "/>
    <s v=" LKO "/>
    <s v=" BOM "/>
    <s v=" COK"/>
    <m/>
    <s v="11:45"/>
    <s v="12:35 13 Jun"/>
    <n v="1490"/>
    <x v="1"/>
    <s v="No info"/>
    <n v="13882"/>
    <n v="11"/>
    <x v="1"/>
    <s v="DEL  →  LKO  →  BOM  →  COK"/>
    <x v="2"/>
  </r>
  <r>
    <x v="0"/>
    <x v="5"/>
    <x v="2"/>
    <x v="2"/>
    <s v="DEL "/>
    <s v=" HYD "/>
    <s v=" COK"/>
    <m/>
    <m/>
    <s v="06:50"/>
    <s v="16:10"/>
    <n v="560"/>
    <x v="2"/>
    <s v="No info"/>
    <n v="6442"/>
    <n v="6"/>
    <x v="1"/>
    <s v="DEL  →  HYD  →  COK"/>
    <x v="2"/>
  </r>
  <r>
    <x v="0"/>
    <x v="5"/>
    <x v="0"/>
    <x v="4"/>
    <s v="BLR "/>
    <s v=" DEL"/>
    <m/>
    <m/>
    <m/>
    <s v="07:10"/>
    <s v="10:05"/>
    <n v="175"/>
    <x v="0"/>
    <s v="No info"/>
    <n v="4823"/>
    <n v="7"/>
    <x v="1"/>
    <s v="BLR  →  DEL"/>
    <x v="2"/>
  </r>
  <r>
    <x v="3"/>
    <x v="25"/>
    <x v="1"/>
    <x v="1"/>
    <s v="CCU "/>
    <s v=" BLR"/>
    <m/>
    <m/>
    <m/>
    <s v="17:10"/>
    <s v="19:40"/>
    <n v="150"/>
    <x v="0"/>
    <s v="No info"/>
    <n v="3873"/>
    <n v="17"/>
    <x v="2"/>
    <s v="CCU  →  BLR"/>
    <x v="1"/>
  </r>
  <r>
    <x v="2"/>
    <x v="1"/>
    <x v="1"/>
    <x v="1"/>
    <s v="CCU "/>
    <s v=" DEL "/>
    <s v=" BLR"/>
    <m/>
    <m/>
    <s v="17:00"/>
    <s v="10:55 02 May"/>
    <n v="1075"/>
    <x v="2"/>
    <s v="No info"/>
    <n v="12121"/>
    <n v="17"/>
    <x v="2"/>
    <s v="CCU  →  DEL  →  BLR"/>
    <x v="1"/>
  </r>
  <r>
    <x v="0"/>
    <x v="43"/>
    <x v="0"/>
    <x v="4"/>
    <s v="BLR "/>
    <s v=" DEL"/>
    <m/>
    <m/>
    <m/>
    <s v="10:10"/>
    <s v="13:00"/>
    <n v="170"/>
    <x v="0"/>
    <s v="No info"/>
    <n v="4423"/>
    <n v="10"/>
    <x v="1"/>
    <s v="BLR  →  DEL"/>
    <x v="3"/>
  </r>
  <r>
    <x v="1"/>
    <x v="5"/>
    <x v="1"/>
    <x v="1"/>
    <s v="CCU "/>
    <s v=" BLR"/>
    <m/>
    <m/>
    <m/>
    <s v="14:15"/>
    <s v="16:45"/>
    <n v="150"/>
    <x v="0"/>
    <s v="No info"/>
    <n v="5510"/>
    <n v="14"/>
    <x v="3"/>
    <s v="CCU  →  BLR"/>
    <x v="2"/>
  </r>
  <r>
    <x v="2"/>
    <x v="22"/>
    <x v="0"/>
    <x v="4"/>
    <s v="BLR "/>
    <s v=" DEL"/>
    <m/>
    <m/>
    <m/>
    <s v="08:20"/>
    <s v="11:20"/>
    <n v="180"/>
    <x v="0"/>
    <s v="No info"/>
    <n v="7229"/>
    <n v="8"/>
    <x v="1"/>
    <s v="BLR  →  DEL"/>
    <x v="3"/>
  </r>
  <r>
    <x v="2"/>
    <x v="2"/>
    <x v="2"/>
    <x v="2"/>
    <s v="DEL "/>
    <s v=" BOM "/>
    <s v=" COK"/>
    <m/>
    <m/>
    <s v="19:45"/>
    <s v="12:35 10 Jun"/>
    <n v="1010"/>
    <x v="2"/>
    <s v="In-flight meal not included"/>
    <n v="10577"/>
    <n v="19"/>
    <x v="2"/>
    <s v="DEL  →  BOM  →  COK"/>
    <x v="2"/>
  </r>
  <r>
    <x v="2"/>
    <x v="37"/>
    <x v="4"/>
    <x v="5"/>
    <s v="BOM "/>
    <s v=" HYD"/>
    <m/>
    <m/>
    <m/>
    <s v="10:20"/>
    <s v="11:50"/>
    <n v="90"/>
    <x v="0"/>
    <s v="No info"/>
    <n v="8040"/>
    <n v="10"/>
    <x v="1"/>
    <s v="BOM  →  HYD"/>
    <x v="0"/>
  </r>
  <r>
    <x v="2"/>
    <x v="27"/>
    <x v="2"/>
    <x v="2"/>
    <s v="DEL "/>
    <s v=" BOM "/>
    <s v=" COK"/>
    <m/>
    <m/>
    <s v="13:00"/>
    <s v="19:00"/>
    <n v="360"/>
    <x v="2"/>
    <s v="No info"/>
    <n v="14714"/>
    <n v="13"/>
    <x v="3"/>
    <s v="DEL  →  BOM  →  COK"/>
    <x v="2"/>
  </r>
  <r>
    <x v="2"/>
    <x v="2"/>
    <x v="0"/>
    <x v="4"/>
    <s v="BLR "/>
    <s v=" DEL"/>
    <m/>
    <m/>
    <m/>
    <s v="06:00"/>
    <s v="08:45"/>
    <n v="165"/>
    <x v="0"/>
    <s v="In-flight meal not included"/>
    <n v="7229"/>
    <n v="6"/>
    <x v="1"/>
    <s v="BLR  →  DEL"/>
    <x v="2"/>
  </r>
  <r>
    <x v="4"/>
    <x v="16"/>
    <x v="2"/>
    <x v="2"/>
    <s v="DEL "/>
    <s v=" HYD "/>
    <s v=" MAA "/>
    <s v=" COK"/>
    <m/>
    <s v="07:05"/>
    <s v="21:20"/>
    <n v="855"/>
    <x v="1"/>
    <s v="No info"/>
    <n v="6653"/>
    <n v="7"/>
    <x v="1"/>
    <s v="DEL  →  HYD  →  MAA  →  COK"/>
    <x v="0"/>
  </r>
  <r>
    <x v="0"/>
    <x v="5"/>
    <x v="2"/>
    <x v="2"/>
    <s v="DEL "/>
    <s v=" HYD "/>
    <s v=" COK"/>
    <m/>
    <m/>
    <s v="05:05"/>
    <s v="16:10"/>
    <n v="665"/>
    <x v="2"/>
    <s v="No info"/>
    <n v="6442"/>
    <n v="5"/>
    <x v="1"/>
    <s v="DEL  →  HYD  →  COK"/>
    <x v="2"/>
  </r>
  <r>
    <x v="0"/>
    <x v="3"/>
    <x v="1"/>
    <x v="1"/>
    <s v="CCU "/>
    <s v=" BLR"/>
    <m/>
    <m/>
    <m/>
    <s v="21:25"/>
    <s v="00:05 13 May"/>
    <n v="160"/>
    <x v="0"/>
    <s v="No info"/>
    <n v="4804"/>
    <n v="21"/>
    <x v="0"/>
    <s v="CCU  →  BLR"/>
    <x v="1"/>
  </r>
  <r>
    <x v="1"/>
    <x v="10"/>
    <x v="2"/>
    <x v="2"/>
    <s v="DEL "/>
    <s v=" HYD "/>
    <s v=" MAA "/>
    <s v=" COK"/>
    <m/>
    <s v="13:15"/>
    <s v="09:25 10 May"/>
    <n v="1210"/>
    <x v="1"/>
    <s v="No info"/>
    <n v="9417"/>
    <n v="13"/>
    <x v="3"/>
    <s v="DEL  →  HYD  →  MAA  →  COK"/>
    <x v="1"/>
  </r>
  <r>
    <x v="2"/>
    <x v="32"/>
    <x v="1"/>
    <x v="1"/>
    <s v="CCU "/>
    <s v=" BOM "/>
    <s v=" BLR"/>
    <m/>
    <m/>
    <s v="18:55"/>
    <s v="19:50 25 May"/>
    <n v="1495"/>
    <x v="2"/>
    <s v="In-flight meal not included"/>
    <n v="10844"/>
    <n v="18"/>
    <x v="2"/>
    <s v="CCU  →  BOM  →  BLR"/>
    <x v="1"/>
  </r>
  <r>
    <x v="2"/>
    <x v="3"/>
    <x v="0"/>
    <x v="4"/>
    <s v="BLR "/>
    <s v=" DEL"/>
    <m/>
    <m/>
    <m/>
    <s v="17:45"/>
    <s v="20:45"/>
    <n v="180"/>
    <x v="0"/>
    <s v="No info"/>
    <n v="7229"/>
    <n v="17"/>
    <x v="2"/>
    <s v="BLR  →  DEL"/>
    <x v="1"/>
  </r>
  <r>
    <x v="2"/>
    <x v="15"/>
    <x v="2"/>
    <x v="2"/>
    <s v="DEL "/>
    <s v=" BOM "/>
    <s v=" COK"/>
    <m/>
    <m/>
    <s v="09:00"/>
    <s v="18:50"/>
    <n v="590"/>
    <x v="2"/>
    <s v="In-flight meal not included"/>
    <n v="15400"/>
    <n v="9"/>
    <x v="1"/>
    <s v="DEL  →  BOM  →  COK"/>
    <x v="0"/>
  </r>
  <r>
    <x v="0"/>
    <x v="21"/>
    <x v="2"/>
    <x v="2"/>
    <s v="DEL "/>
    <s v=" BOM "/>
    <s v=" COK"/>
    <m/>
    <m/>
    <s v="08:30"/>
    <s v="21:00"/>
    <n v="750"/>
    <x v="2"/>
    <s v="No info"/>
    <n v="6416"/>
    <n v="8"/>
    <x v="1"/>
    <s v="DEL  →  BOM  →  COK"/>
    <x v="2"/>
  </r>
  <r>
    <x v="1"/>
    <x v="17"/>
    <x v="0"/>
    <x v="4"/>
    <s v="BLR "/>
    <s v=" DEL"/>
    <m/>
    <m/>
    <m/>
    <s v="13:20"/>
    <s v="16:10"/>
    <n v="170"/>
    <x v="0"/>
    <s v="No info"/>
    <n v="5176"/>
    <n v="13"/>
    <x v="3"/>
    <s v="BLR  →  DEL"/>
    <x v="3"/>
  </r>
  <r>
    <x v="0"/>
    <x v="16"/>
    <x v="2"/>
    <x v="2"/>
    <s v="DEL "/>
    <s v=" BOM "/>
    <s v=" COK"/>
    <m/>
    <m/>
    <s v="16:00"/>
    <s v="01:35 22 Mar"/>
    <n v="575"/>
    <x v="2"/>
    <s v="No info"/>
    <n v="9264"/>
    <n v="16"/>
    <x v="3"/>
    <s v="DEL  →  BOM  →  COK"/>
    <x v="0"/>
  </r>
  <r>
    <x v="4"/>
    <x v="31"/>
    <x v="2"/>
    <x v="2"/>
    <s v="DEL "/>
    <s v=" BOM "/>
    <s v=" COK"/>
    <m/>
    <m/>
    <s v="09:00"/>
    <s v="21:00"/>
    <n v="720"/>
    <x v="2"/>
    <s v="No info"/>
    <n v="13587"/>
    <n v="9"/>
    <x v="1"/>
    <s v="DEL  →  BOM  →  COK"/>
    <x v="2"/>
  </r>
  <r>
    <x v="3"/>
    <x v="1"/>
    <x v="3"/>
    <x v="3"/>
    <s v="MAA "/>
    <s v=" CCU"/>
    <m/>
    <m/>
    <m/>
    <s v="08:20"/>
    <s v="10:35"/>
    <n v="135"/>
    <x v="0"/>
    <s v="No info"/>
    <n v="3597"/>
    <n v="8"/>
    <x v="1"/>
    <s v="MAA  →  CCU"/>
    <x v="1"/>
  </r>
  <r>
    <x v="7"/>
    <x v="43"/>
    <x v="0"/>
    <x v="4"/>
    <s v="BLR "/>
    <s v=" DEL"/>
    <m/>
    <m/>
    <m/>
    <s v="04:55"/>
    <s v="07:45"/>
    <n v="170"/>
    <x v="0"/>
    <s v="No info"/>
    <n v="4282"/>
    <n v="4"/>
    <x v="0"/>
    <s v="BLR  →  DEL"/>
    <x v="3"/>
  </r>
  <r>
    <x v="2"/>
    <x v="24"/>
    <x v="4"/>
    <x v="5"/>
    <s v="BOM "/>
    <s v=" HYD"/>
    <m/>
    <m/>
    <m/>
    <s v="07:05"/>
    <s v="08:30"/>
    <n v="85"/>
    <x v="0"/>
    <s v="In-flight meal not included"/>
    <n v="4995"/>
    <n v="7"/>
    <x v="1"/>
    <s v="BOM  →  HYD"/>
    <x v="2"/>
  </r>
  <r>
    <x v="0"/>
    <x v="8"/>
    <x v="1"/>
    <x v="1"/>
    <s v="CCU "/>
    <s v=" BLR"/>
    <m/>
    <m/>
    <m/>
    <s v="20:20"/>
    <s v="22:55"/>
    <n v="155"/>
    <x v="0"/>
    <s v="No info"/>
    <n v="4804"/>
    <n v="20"/>
    <x v="2"/>
    <s v="CCU  →  BLR"/>
    <x v="2"/>
  </r>
  <r>
    <x v="2"/>
    <x v="18"/>
    <x v="1"/>
    <x v="1"/>
    <s v="CCU "/>
    <s v=" BOM "/>
    <s v=" BLR"/>
    <m/>
    <m/>
    <s v="06:30"/>
    <s v="16:20"/>
    <n v="590"/>
    <x v="2"/>
    <s v="In-flight meal not included"/>
    <n v="10844"/>
    <n v="6"/>
    <x v="1"/>
    <s v="CCU  →  BOM  →  BLR"/>
    <x v="1"/>
  </r>
  <r>
    <x v="2"/>
    <x v="8"/>
    <x v="2"/>
    <x v="2"/>
    <s v="DEL "/>
    <s v=" BOM "/>
    <s v=" COK"/>
    <m/>
    <m/>
    <s v="21:50"/>
    <s v="12:35 02 Jun"/>
    <n v="885"/>
    <x v="2"/>
    <s v="No info"/>
    <n v="14714"/>
    <n v="21"/>
    <x v="0"/>
    <s v="DEL  →  BOM  →  COK"/>
    <x v="2"/>
  </r>
  <r>
    <x v="2"/>
    <x v="31"/>
    <x v="1"/>
    <x v="1"/>
    <s v="CCU "/>
    <s v=" BOM "/>
    <s v=" BLR"/>
    <m/>
    <m/>
    <s v="21:10"/>
    <s v="09:20 07 Jun"/>
    <n v="730"/>
    <x v="2"/>
    <s v="No info"/>
    <n v="14571"/>
    <n v="21"/>
    <x v="0"/>
    <s v="CCU  →  BOM  →  BLR"/>
    <x v="2"/>
  </r>
  <r>
    <x v="2"/>
    <x v="16"/>
    <x v="0"/>
    <x v="0"/>
    <s v="BLR "/>
    <s v=" BOM "/>
    <s v=" DEL"/>
    <m/>
    <m/>
    <s v="11:40"/>
    <s v="11:25 19 Mar"/>
    <n v="1425"/>
    <x v="2"/>
    <s v="In-flight meal not included"/>
    <n v="7832"/>
    <n v="11"/>
    <x v="1"/>
    <s v="BLR  →  BOM  →  DEL"/>
    <x v="0"/>
  </r>
  <r>
    <x v="2"/>
    <x v="34"/>
    <x v="1"/>
    <x v="1"/>
    <s v="CCU "/>
    <s v=" DEL "/>
    <s v=" BLR"/>
    <m/>
    <m/>
    <s v="20:25"/>
    <s v="18:00 02 Apr"/>
    <n v="1295"/>
    <x v="2"/>
    <s v="No info"/>
    <n v="11467"/>
    <n v="20"/>
    <x v="2"/>
    <s v="CCU  →  DEL  →  BLR"/>
    <x v="3"/>
  </r>
  <r>
    <x v="2"/>
    <x v="10"/>
    <x v="1"/>
    <x v="1"/>
    <s v="CCU "/>
    <s v=" DEL "/>
    <s v=" BLR"/>
    <m/>
    <m/>
    <s v="17:00"/>
    <s v="10:55 10 May"/>
    <n v="1075"/>
    <x v="2"/>
    <s v="No info"/>
    <n v="10953"/>
    <n v="17"/>
    <x v="2"/>
    <s v="CCU  →  DEL  →  BLR"/>
    <x v="1"/>
  </r>
  <r>
    <x v="0"/>
    <x v="30"/>
    <x v="1"/>
    <x v="1"/>
    <s v="CCU "/>
    <s v=" BLR"/>
    <m/>
    <m/>
    <m/>
    <s v="20:25"/>
    <s v="23:05"/>
    <n v="160"/>
    <x v="0"/>
    <s v="No info"/>
    <n v="4148"/>
    <n v="20"/>
    <x v="2"/>
    <s v="CCU  →  BLR"/>
    <x v="0"/>
  </r>
  <r>
    <x v="3"/>
    <x v="10"/>
    <x v="1"/>
    <x v="1"/>
    <s v="CCU "/>
    <s v=" BLR"/>
    <m/>
    <m/>
    <m/>
    <s v="09:00"/>
    <s v="11:25"/>
    <n v="145"/>
    <x v="0"/>
    <s v="No info"/>
    <n v="3873"/>
    <n v="9"/>
    <x v="1"/>
    <s v="CCU  →  BLR"/>
    <x v="1"/>
  </r>
  <r>
    <x v="0"/>
    <x v="43"/>
    <x v="0"/>
    <x v="4"/>
    <s v="BLR "/>
    <s v=" DEL"/>
    <m/>
    <m/>
    <m/>
    <s v="22:10"/>
    <s v="01:00 28 Apr"/>
    <n v="170"/>
    <x v="0"/>
    <s v="No info"/>
    <n v="3943"/>
    <n v="22"/>
    <x v="0"/>
    <s v="BLR  →  DEL"/>
    <x v="3"/>
  </r>
  <r>
    <x v="7"/>
    <x v="37"/>
    <x v="2"/>
    <x v="2"/>
    <s v="DEL "/>
    <s v=" BLR "/>
    <s v=" COK"/>
    <m/>
    <m/>
    <s v="16:45"/>
    <s v="22:15"/>
    <n v="330"/>
    <x v="2"/>
    <s v="No info"/>
    <n v="6151"/>
    <n v="16"/>
    <x v="3"/>
    <s v="DEL  →  BLR  →  COK"/>
    <x v="0"/>
  </r>
  <r>
    <x v="6"/>
    <x v="6"/>
    <x v="4"/>
    <x v="5"/>
    <s v="BOM "/>
    <s v=" DEL "/>
    <s v=" HYD"/>
    <m/>
    <m/>
    <s v="08:45"/>
    <s v="22:55"/>
    <n v="850"/>
    <x v="2"/>
    <s v="No info"/>
    <n v="12080"/>
    <n v="8"/>
    <x v="1"/>
    <s v="BOM  →  DEL  →  HYD"/>
    <x v="0"/>
  </r>
  <r>
    <x v="2"/>
    <x v="10"/>
    <x v="1"/>
    <x v="1"/>
    <s v="CCU "/>
    <s v=" BOM "/>
    <s v=" BLR"/>
    <m/>
    <m/>
    <s v="20:00"/>
    <s v="10:05 10 May"/>
    <n v="845"/>
    <x v="2"/>
    <s v="No info"/>
    <n v="13584"/>
    <n v="20"/>
    <x v="2"/>
    <s v="CCU  →  BOM  →  BLR"/>
    <x v="1"/>
  </r>
  <r>
    <x v="0"/>
    <x v="18"/>
    <x v="2"/>
    <x v="2"/>
    <s v="DEL "/>
    <s v=" BOM "/>
    <s v=" COK"/>
    <m/>
    <m/>
    <s v="11:25"/>
    <s v="01:30 07 May"/>
    <n v="845"/>
    <x v="2"/>
    <s v="No info"/>
    <n v="6979"/>
    <n v="11"/>
    <x v="1"/>
    <s v="DEL  →  BOM  →  COK"/>
    <x v="1"/>
  </r>
  <r>
    <x v="7"/>
    <x v="33"/>
    <x v="0"/>
    <x v="0"/>
    <s v="BLR "/>
    <s v=" DEL"/>
    <m/>
    <m/>
    <m/>
    <s v="23:25"/>
    <s v="02:10 13 Mar"/>
    <n v="165"/>
    <x v="0"/>
    <s v="No info"/>
    <n v="4482"/>
    <n v="23"/>
    <x v="0"/>
    <s v="BLR  →  DEL"/>
    <x v="0"/>
  </r>
  <r>
    <x v="0"/>
    <x v="34"/>
    <x v="1"/>
    <x v="1"/>
    <s v="CCU "/>
    <s v=" NAG "/>
    <s v=" BLR"/>
    <m/>
    <m/>
    <s v="18:05"/>
    <s v="23:30"/>
    <n v="325"/>
    <x v="2"/>
    <s v="No info"/>
    <n v="6284"/>
    <n v="18"/>
    <x v="2"/>
    <s v="CCU  →  NAG  →  BLR"/>
    <x v="3"/>
  </r>
  <r>
    <x v="0"/>
    <x v="32"/>
    <x v="1"/>
    <x v="1"/>
    <s v="CCU "/>
    <s v=" BBI "/>
    <s v=" BLR"/>
    <m/>
    <m/>
    <s v="19:35"/>
    <s v="23:15"/>
    <n v="220"/>
    <x v="2"/>
    <s v="No info"/>
    <n v="4226"/>
    <n v="19"/>
    <x v="2"/>
    <s v="CCU  →  BBI  →  BLR"/>
    <x v="1"/>
  </r>
  <r>
    <x v="0"/>
    <x v="30"/>
    <x v="2"/>
    <x v="2"/>
    <s v="DEL "/>
    <s v=" HYD "/>
    <s v=" COK"/>
    <m/>
    <m/>
    <s v="06:40"/>
    <s v="16:10"/>
    <n v="570"/>
    <x v="2"/>
    <s v="No info"/>
    <n v="6442"/>
    <n v="6"/>
    <x v="1"/>
    <s v="DEL  →  HYD  →  COK"/>
    <x v="0"/>
  </r>
  <r>
    <x v="2"/>
    <x v="23"/>
    <x v="2"/>
    <x v="2"/>
    <s v="DEL "/>
    <s v=" BOM "/>
    <s v=" COK"/>
    <m/>
    <m/>
    <s v="19:45"/>
    <s v="04:25 19 May"/>
    <n v="520"/>
    <x v="2"/>
    <s v="In-flight meal not included"/>
    <n v="12373"/>
    <n v="19"/>
    <x v="2"/>
    <s v="DEL  →  BOM  →  COK"/>
    <x v="1"/>
  </r>
  <r>
    <x v="2"/>
    <x v="6"/>
    <x v="0"/>
    <x v="0"/>
    <s v="BLR "/>
    <s v=" BDQ "/>
    <s v=" DEL"/>
    <m/>
    <m/>
    <s v="05:50"/>
    <s v="15:00"/>
    <n v="550"/>
    <x v="2"/>
    <s v="No info"/>
    <n v="11297"/>
    <n v="5"/>
    <x v="1"/>
    <s v="BLR  →  BDQ  →  DEL"/>
    <x v="0"/>
  </r>
  <r>
    <x v="1"/>
    <x v="32"/>
    <x v="1"/>
    <x v="1"/>
    <s v="CCU "/>
    <s v=" DEL "/>
    <s v=" COK "/>
    <s v=" BLR"/>
    <m/>
    <s v="10:00"/>
    <s v="01:20 25 May"/>
    <n v="920"/>
    <x v="1"/>
    <s v="No info"/>
    <n v="14083"/>
    <n v="10"/>
    <x v="1"/>
    <s v="CCU  →  DEL  →  COK  →  BLR"/>
    <x v="1"/>
  </r>
  <r>
    <x v="2"/>
    <x v="27"/>
    <x v="2"/>
    <x v="2"/>
    <s v="DEL "/>
    <s v=" COK"/>
    <m/>
    <m/>
    <m/>
    <s v="11:00"/>
    <s v="14:15"/>
    <n v="195"/>
    <x v="0"/>
    <s v="In-flight meal not included"/>
    <n v="7202"/>
    <n v="11"/>
    <x v="1"/>
    <s v="DEL  →  COK"/>
    <x v="2"/>
  </r>
  <r>
    <x v="4"/>
    <x v="16"/>
    <x v="2"/>
    <x v="2"/>
    <s v="DEL "/>
    <s v=" BOM "/>
    <s v=" COK"/>
    <m/>
    <m/>
    <s v="09:00"/>
    <s v="18:50"/>
    <n v="590"/>
    <x v="2"/>
    <s v="No info"/>
    <n v="11667"/>
    <n v="9"/>
    <x v="1"/>
    <s v="DEL  →  BOM  →  COK"/>
    <x v="0"/>
  </r>
  <r>
    <x v="2"/>
    <x v="32"/>
    <x v="1"/>
    <x v="1"/>
    <s v="CCU "/>
    <s v=" BOM "/>
    <s v=" BLR"/>
    <m/>
    <m/>
    <s v="18:55"/>
    <s v="18:15 25 May"/>
    <n v="1400"/>
    <x v="2"/>
    <s v="In-flight meal not included"/>
    <n v="10844"/>
    <n v="18"/>
    <x v="2"/>
    <s v="CCU  →  BOM  →  BLR"/>
    <x v="1"/>
  </r>
  <r>
    <x v="1"/>
    <x v="28"/>
    <x v="0"/>
    <x v="0"/>
    <s v="BLR "/>
    <s v=" MAA "/>
    <s v=" DEL"/>
    <m/>
    <m/>
    <s v="11:50"/>
    <s v="08:55 16 Mar"/>
    <n v="1265"/>
    <x v="2"/>
    <s v="No info"/>
    <n v="5932"/>
    <n v="11"/>
    <x v="1"/>
    <s v="BLR  →  MAA  →  DEL"/>
    <x v="0"/>
  </r>
  <r>
    <x v="4"/>
    <x v="5"/>
    <x v="2"/>
    <x v="2"/>
    <s v="DEL "/>
    <s v=" BOM "/>
    <s v=" COK"/>
    <m/>
    <m/>
    <s v="08:45"/>
    <s v="19:15"/>
    <n v="630"/>
    <x v="2"/>
    <s v="No info"/>
    <n v="9001"/>
    <n v="8"/>
    <x v="1"/>
    <s v="DEL  →  BOM  →  COK"/>
    <x v="2"/>
  </r>
  <r>
    <x v="2"/>
    <x v="31"/>
    <x v="1"/>
    <x v="1"/>
    <s v="CCU "/>
    <s v=" DEL "/>
    <s v=" BLR"/>
    <m/>
    <m/>
    <s v="17:00"/>
    <s v="23:35"/>
    <n v="395"/>
    <x v="2"/>
    <s v="In-flight meal not included"/>
    <n v="13469"/>
    <n v="17"/>
    <x v="2"/>
    <s v="CCU  →  DEL  →  BLR"/>
    <x v="2"/>
  </r>
  <r>
    <x v="0"/>
    <x v="21"/>
    <x v="4"/>
    <x v="5"/>
    <s v="BOM "/>
    <s v=" HYD"/>
    <m/>
    <m/>
    <m/>
    <s v="21:20"/>
    <s v="22:50"/>
    <n v="90"/>
    <x v="0"/>
    <s v="No info"/>
    <n v="2227"/>
    <n v="21"/>
    <x v="0"/>
    <s v="BOM  →  HYD"/>
    <x v="2"/>
  </r>
  <r>
    <x v="0"/>
    <x v="19"/>
    <x v="2"/>
    <x v="2"/>
    <s v="DEL "/>
    <s v=" MAA "/>
    <s v=" COK"/>
    <m/>
    <m/>
    <s v="07:15"/>
    <s v="12:30"/>
    <n v="315"/>
    <x v="2"/>
    <s v="No info"/>
    <n v="5636"/>
    <n v="7"/>
    <x v="1"/>
    <s v="DEL  →  MAA  →  COK"/>
    <x v="1"/>
  </r>
  <r>
    <x v="4"/>
    <x v="31"/>
    <x v="2"/>
    <x v="2"/>
    <s v="DEL "/>
    <s v=" IDR "/>
    <s v=" BOM "/>
    <s v=" COK"/>
    <m/>
    <s v="15:05"/>
    <s v="01:30 07 Jun"/>
    <n v="625"/>
    <x v="1"/>
    <s v="No info"/>
    <n v="15965"/>
    <n v="15"/>
    <x v="3"/>
    <s v="DEL  →  IDR  →  BOM  →  COK"/>
    <x v="2"/>
  </r>
  <r>
    <x v="0"/>
    <x v="5"/>
    <x v="2"/>
    <x v="2"/>
    <s v="DEL "/>
    <s v=" BOM "/>
    <s v=" COK"/>
    <m/>
    <m/>
    <s v="20:25"/>
    <s v="01:30 25 Jun"/>
    <n v="305"/>
    <x v="2"/>
    <s v="No info"/>
    <n v="5054"/>
    <n v="20"/>
    <x v="2"/>
    <s v="DEL  →  BOM  →  COK"/>
    <x v="2"/>
  </r>
  <r>
    <x v="4"/>
    <x v="16"/>
    <x v="2"/>
    <x v="2"/>
    <s v="DEL "/>
    <s v=" HYD "/>
    <s v=" COK"/>
    <m/>
    <m/>
    <s v="07:10"/>
    <s v="16:10"/>
    <n v="540"/>
    <x v="2"/>
    <s v="In-flight meal not included"/>
    <n v="5999"/>
    <n v="7"/>
    <x v="1"/>
    <s v="DEL  →  HYD  →  COK"/>
    <x v="0"/>
  </r>
  <r>
    <x v="0"/>
    <x v="1"/>
    <x v="0"/>
    <x v="4"/>
    <s v="BLR "/>
    <s v=" DEL"/>
    <m/>
    <m/>
    <m/>
    <s v="07:10"/>
    <s v="10:05"/>
    <n v="175"/>
    <x v="0"/>
    <s v="No info"/>
    <n v="4823"/>
    <n v="7"/>
    <x v="1"/>
    <s v="BLR  →  DEL"/>
    <x v="1"/>
  </r>
  <r>
    <x v="3"/>
    <x v="14"/>
    <x v="1"/>
    <x v="1"/>
    <s v="CCU "/>
    <s v=" KNU "/>
    <s v=" BLR"/>
    <m/>
    <m/>
    <s v="11:35"/>
    <s v="18:50"/>
    <n v="435"/>
    <x v="2"/>
    <s v="No info"/>
    <n v="8479"/>
    <n v="11"/>
    <x v="1"/>
    <s v="CCU  →  KNU  →  BLR"/>
    <x v="2"/>
  </r>
  <r>
    <x v="6"/>
    <x v="19"/>
    <x v="1"/>
    <x v="1"/>
    <s v="CCU "/>
    <s v=" DEL "/>
    <s v=" BLR"/>
    <m/>
    <m/>
    <s v="07:10"/>
    <s v="22:40"/>
    <n v="930"/>
    <x v="2"/>
    <s v="No info"/>
    <n v="8452"/>
    <n v="7"/>
    <x v="1"/>
    <s v="CCU  →  DEL  →  BLR"/>
    <x v="1"/>
  </r>
  <r>
    <x v="2"/>
    <x v="27"/>
    <x v="2"/>
    <x v="2"/>
    <s v="DEL "/>
    <s v=" BOM "/>
    <s v=" COK"/>
    <m/>
    <m/>
    <s v="08:00"/>
    <s v="19:00"/>
    <n v="660"/>
    <x v="2"/>
    <s v="No info"/>
    <n v="14924"/>
    <n v="8"/>
    <x v="1"/>
    <s v="DEL  →  BOM  →  COK"/>
    <x v="2"/>
  </r>
  <r>
    <x v="1"/>
    <x v="27"/>
    <x v="2"/>
    <x v="2"/>
    <s v="DEL "/>
    <s v=" AMD "/>
    <s v=" BOM "/>
    <s v=" COK"/>
    <m/>
    <s v="19:45"/>
    <s v="19:15 04 Jun"/>
    <n v="1410"/>
    <x v="1"/>
    <s v="No info"/>
    <n v="10441"/>
    <n v="19"/>
    <x v="2"/>
    <s v="DEL  →  AMD  →  BOM  →  COK"/>
    <x v="2"/>
  </r>
  <r>
    <x v="4"/>
    <x v="25"/>
    <x v="2"/>
    <x v="2"/>
    <s v="DEL "/>
    <s v=" BOM "/>
    <s v=" COK"/>
    <m/>
    <m/>
    <s v="06:00"/>
    <s v="21:00"/>
    <n v="900"/>
    <x v="2"/>
    <s v="No info"/>
    <n v="7485"/>
    <n v="6"/>
    <x v="1"/>
    <s v="DEL  →  BOM  →  COK"/>
    <x v="1"/>
  </r>
  <r>
    <x v="2"/>
    <x v="31"/>
    <x v="0"/>
    <x v="4"/>
    <s v="BLR "/>
    <s v=" DEL"/>
    <m/>
    <m/>
    <m/>
    <s v="08:20"/>
    <s v="11:20"/>
    <n v="180"/>
    <x v="0"/>
    <s v="In-flight meal not included"/>
    <n v="6478"/>
    <n v="8"/>
    <x v="1"/>
    <s v="BLR  →  DEL"/>
    <x v="2"/>
  </r>
  <r>
    <x v="2"/>
    <x v="7"/>
    <x v="2"/>
    <x v="2"/>
    <s v="DEL "/>
    <s v=" AMD "/>
    <s v=" BOM "/>
    <s v=" COK"/>
    <m/>
    <s v="13:25"/>
    <s v="19:00 28 May"/>
    <n v="1775"/>
    <x v="1"/>
    <s v="No info"/>
    <n v="15129"/>
    <n v="13"/>
    <x v="3"/>
    <s v="DEL  →  AMD  →  BOM  →  COK"/>
    <x v="1"/>
  </r>
  <r>
    <x v="0"/>
    <x v="1"/>
    <x v="1"/>
    <x v="1"/>
    <s v="CCU "/>
    <s v=" HYD "/>
    <s v=" BLR"/>
    <m/>
    <m/>
    <s v="19:20"/>
    <s v="23:45"/>
    <n v="265"/>
    <x v="2"/>
    <s v="No info"/>
    <n v="3809"/>
    <n v="19"/>
    <x v="2"/>
    <s v="CCU  →  HYD  →  BLR"/>
    <x v="1"/>
  </r>
  <r>
    <x v="2"/>
    <x v="5"/>
    <x v="2"/>
    <x v="2"/>
    <s v="DEL "/>
    <s v=" BOM "/>
    <s v=" COK"/>
    <m/>
    <m/>
    <s v="08:00"/>
    <s v="19:00"/>
    <n v="660"/>
    <x v="2"/>
    <s v="1 Long layover"/>
    <n v="18581"/>
    <n v="8"/>
    <x v="1"/>
    <s v="DEL  →  BOM  →  COK"/>
    <x v="2"/>
  </r>
  <r>
    <x v="0"/>
    <x v="2"/>
    <x v="1"/>
    <x v="1"/>
    <s v="CCU "/>
    <s v=" BLR"/>
    <m/>
    <m/>
    <m/>
    <s v="22:15"/>
    <s v="00:50 10 Jun"/>
    <n v="155"/>
    <x v="0"/>
    <s v="No info"/>
    <n v="5224"/>
    <n v="22"/>
    <x v="0"/>
    <s v="CCU  →  BLR"/>
    <x v="2"/>
  </r>
  <r>
    <x v="0"/>
    <x v="10"/>
    <x v="2"/>
    <x v="2"/>
    <s v="DEL "/>
    <s v=" BOM "/>
    <s v=" COK"/>
    <m/>
    <m/>
    <s v="17:10"/>
    <s v="01:30 10 May"/>
    <n v="500"/>
    <x v="2"/>
    <s v="No info"/>
    <n v="8330"/>
    <n v="17"/>
    <x v="2"/>
    <s v="DEL  →  BOM  →  COK"/>
    <x v="1"/>
  </r>
  <r>
    <x v="1"/>
    <x v="2"/>
    <x v="0"/>
    <x v="4"/>
    <s v="BLR "/>
    <s v=" DEL"/>
    <m/>
    <m/>
    <m/>
    <s v="10:00"/>
    <s v="12:45"/>
    <n v="165"/>
    <x v="0"/>
    <s v="No info"/>
    <n v="6961"/>
    <n v="10"/>
    <x v="1"/>
    <s v="BLR  →  DEL"/>
    <x v="2"/>
  </r>
  <r>
    <x v="2"/>
    <x v="2"/>
    <x v="2"/>
    <x v="2"/>
    <s v="DEL "/>
    <s v=" BOM "/>
    <s v=" COK"/>
    <m/>
    <m/>
    <s v="08:00"/>
    <s v="19:00"/>
    <n v="660"/>
    <x v="2"/>
    <s v="In-flight meal not included"/>
    <n v="10262"/>
    <n v="8"/>
    <x v="1"/>
    <s v="DEL  →  BOM  →  COK"/>
    <x v="2"/>
  </r>
  <r>
    <x v="0"/>
    <x v="36"/>
    <x v="4"/>
    <x v="5"/>
    <s v="BOM "/>
    <s v=" HYD"/>
    <m/>
    <m/>
    <m/>
    <s v="02:35"/>
    <s v="04:05"/>
    <n v="90"/>
    <x v="0"/>
    <s v="No info"/>
    <n v="2754"/>
    <n v="2"/>
    <x v="0"/>
    <s v="BOM  →  HYD"/>
    <x v="2"/>
  </r>
  <r>
    <x v="4"/>
    <x v="23"/>
    <x v="2"/>
    <x v="2"/>
    <s v="DEL "/>
    <s v=" BOM "/>
    <s v=" COK"/>
    <m/>
    <m/>
    <s v="15:00"/>
    <s v="01:30 19 May"/>
    <n v="630"/>
    <x v="2"/>
    <s v="No info"/>
    <n v="13727"/>
    <n v="15"/>
    <x v="3"/>
    <s v="DEL  →  BOM  →  COK"/>
    <x v="1"/>
  </r>
  <r>
    <x v="5"/>
    <x v="43"/>
    <x v="0"/>
    <x v="4"/>
    <s v="BLR "/>
    <s v=" DEL"/>
    <m/>
    <m/>
    <m/>
    <s v="20:55"/>
    <s v="23:40"/>
    <n v="165"/>
    <x v="0"/>
    <s v="No info"/>
    <n v="3898"/>
    <n v="20"/>
    <x v="2"/>
    <s v="BLR  →  DEL"/>
    <x v="3"/>
  </r>
  <r>
    <x v="2"/>
    <x v="6"/>
    <x v="0"/>
    <x v="0"/>
    <s v="BLR "/>
    <s v=" BOM "/>
    <s v=" DEL"/>
    <m/>
    <m/>
    <s v="22:55"/>
    <s v="12:25 13 Mar"/>
    <n v="810"/>
    <x v="2"/>
    <s v="In-flight meal not included"/>
    <n v="11087"/>
    <n v="22"/>
    <x v="0"/>
    <s v="BLR  →  BOM  →  DEL"/>
    <x v="0"/>
  </r>
  <r>
    <x v="7"/>
    <x v="22"/>
    <x v="0"/>
    <x v="4"/>
    <s v="BLR "/>
    <s v=" DEL"/>
    <m/>
    <m/>
    <m/>
    <s v="23:55"/>
    <s v="02:45 07 Apr"/>
    <n v="170"/>
    <x v="0"/>
    <s v="No info"/>
    <n v="3383"/>
    <n v="23"/>
    <x v="0"/>
    <s v="BLR  →  DEL"/>
    <x v="3"/>
  </r>
  <r>
    <x v="2"/>
    <x v="16"/>
    <x v="2"/>
    <x v="2"/>
    <s v="DEL "/>
    <s v=" BOM "/>
    <s v=" COK"/>
    <m/>
    <m/>
    <s v="17:30"/>
    <s v="18:50 22 Mar"/>
    <n v="1520"/>
    <x v="2"/>
    <s v="No info"/>
    <n v="12557"/>
    <n v="17"/>
    <x v="2"/>
    <s v="DEL  →  BOM  →  COK"/>
    <x v="0"/>
  </r>
  <r>
    <x v="2"/>
    <x v="16"/>
    <x v="2"/>
    <x v="2"/>
    <s v="DEL "/>
    <s v=" IXC "/>
    <s v=" BOM "/>
    <s v=" COK"/>
    <m/>
    <s v="06:20"/>
    <s v="04:25 22 Mar"/>
    <n v="1325"/>
    <x v="1"/>
    <s v="In-flight meal not included"/>
    <n v="8273"/>
    <n v="6"/>
    <x v="1"/>
    <s v="DEL  →  IXC  →  BOM  →  COK"/>
    <x v="0"/>
  </r>
  <r>
    <x v="1"/>
    <x v="6"/>
    <x v="4"/>
    <x v="5"/>
    <s v="BOM "/>
    <s v=" RPR "/>
    <s v=" VTZ "/>
    <s v=" HYD"/>
    <m/>
    <s v="10:05"/>
    <s v="19:10"/>
    <n v="545"/>
    <x v="1"/>
    <s v="No info"/>
    <n v="9736"/>
    <n v="10"/>
    <x v="1"/>
    <s v="BOM  →  RPR  →  VTZ  →  HYD"/>
    <x v="0"/>
  </r>
  <r>
    <x v="2"/>
    <x v="5"/>
    <x v="2"/>
    <x v="2"/>
    <s v="DEL "/>
    <s v=" BOM "/>
    <s v=" COK"/>
    <m/>
    <m/>
    <s v="17:30"/>
    <s v="19:00 25 Jun"/>
    <n v="1530"/>
    <x v="2"/>
    <s v="In-flight meal not included"/>
    <n v="10262"/>
    <n v="17"/>
    <x v="2"/>
    <s v="DEL  →  BOM  →  COK"/>
    <x v="2"/>
  </r>
  <r>
    <x v="2"/>
    <x v="40"/>
    <x v="2"/>
    <x v="2"/>
    <s v="DEL "/>
    <s v=" IDR "/>
    <s v=" BOM "/>
    <s v=" COK"/>
    <m/>
    <s v="05:30"/>
    <s v="19:00"/>
    <n v="810"/>
    <x v="1"/>
    <s v="No info"/>
    <n v="11664"/>
    <n v="5"/>
    <x v="1"/>
    <s v="DEL  →  IDR  →  BOM  →  COK"/>
    <x v="3"/>
  </r>
  <r>
    <x v="0"/>
    <x v="1"/>
    <x v="0"/>
    <x v="4"/>
    <s v="BLR "/>
    <s v=" DEL"/>
    <m/>
    <m/>
    <m/>
    <s v="23:30"/>
    <s v="02:20 02 May"/>
    <n v="170"/>
    <x v="0"/>
    <s v="No info"/>
    <n v="4591"/>
    <n v="23"/>
    <x v="0"/>
    <s v="BLR  →  DEL"/>
    <x v="1"/>
  </r>
  <r>
    <x v="2"/>
    <x v="38"/>
    <x v="0"/>
    <x v="0"/>
    <s v="BLR "/>
    <s v=" BOM "/>
    <s v=" DEL"/>
    <m/>
    <m/>
    <s v="14:05"/>
    <s v="19:10"/>
    <n v="305"/>
    <x v="2"/>
    <s v="In-flight meal not included"/>
    <n v="13502"/>
    <n v="14"/>
    <x v="3"/>
    <s v="BLR  →  BOM  →  DEL"/>
    <x v="0"/>
  </r>
  <r>
    <x v="1"/>
    <x v="24"/>
    <x v="2"/>
    <x v="2"/>
    <s v="DEL "/>
    <s v=" BOM "/>
    <s v=" COK"/>
    <m/>
    <m/>
    <s v="13:00"/>
    <s v="19:15"/>
    <n v="375"/>
    <x v="2"/>
    <s v="No info"/>
    <n v="8372"/>
    <n v="13"/>
    <x v="3"/>
    <s v="DEL  →  BOM  →  COK"/>
    <x v="2"/>
  </r>
  <r>
    <x v="1"/>
    <x v="35"/>
    <x v="0"/>
    <x v="4"/>
    <s v="BLR "/>
    <s v=" DEL"/>
    <m/>
    <m/>
    <m/>
    <s v="06:10"/>
    <s v="08:55"/>
    <n v="165"/>
    <x v="0"/>
    <s v="No info"/>
    <n v="6121"/>
    <n v="6"/>
    <x v="1"/>
    <s v="BLR  →  DEL"/>
    <x v="3"/>
  </r>
  <r>
    <x v="6"/>
    <x v="16"/>
    <x v="0"/>
    <x v="0"/>
    <s v="BLR "/>
    <s v=" DEL"/>
    <m/>
    <m/>
    <m/>
    <s v="16:00"/>
    <s v="18:35"/>
    <n v="155"/>
    <x v="0"/>
    <s v="No info"/>
    <n v="5613"/>
    <n v="16"/>
    <x v="3"/>
    <s v="BLR  →  DEL"/>
    <x v="0"/>
  </r>
  <r>
    <x v="0"/>
    <x v="22"/>
    <x v="2"/>
    <x v="2"/>
    <s v="DEL "/>
    <s v=" HYD "/>
    <s v=" COK"/>
    <m/>
    <m/>
    <s v="06:50"/>
    <s v="12:10"/>
    <n v="320"/>
    <x v="2"/>
    <s v="No info"/>
    <n v="5298"/>
    <n v="6"/>
    <x v="1"/>
    <s v="DEL  →  HYD  →  COK"/>
    <x v="3"/>
  </r>
  <r>
    <x v="2"/>
    <x v="30"/>
    <x v="2"/>
    <x v="2"/>
    <s v="DEL "/>
    <s v=" BOM "/>
    <s v=" COK"/>
    <m/>
    <m/>
    <s v="02:15"/>
    <s v="19:45"/>
    <n v="1050"/>
    <x v="2"/>
    <s v="No info"/>
    <n v="15764"/>
    <n v="2"/>
    <x v="0"/>
    <s v="DEL  →  BOM  →  COK"/>
    <x v="0"/>
  </r>
  <r>
    <x v="7"/>
    <x v="21"/>
    <x v="2"/>
    <x v="2"/>
    <s v="DEL "/>
    <s v=" BLR "/>
    <s v=" COK"/>
    <m/>
    <m/>
    <s v="07:55"/>
    <s v="22:25"/>
    <n v="870"/>
    <x v="2"/>
    <s v="No info"/>
    <n v="6253"/>
    <n v="7"/>
    <x v="1"/>
    <s v="DEL  →  BLR  →  COK"/>
    <x v="2"/>
  </r>
  <r>
    <x v="2"/>
    <x v="23"/>
    <x v="1"/>
    <x v="1"/>
    <s v="CCU "/>
    <s v=" BOM "/>
    <s v=" BLR"/>
    <m/>
    <m/>
    <s v="05:45"/>
    <s v="12:00"/>
    <n v="375"/>
    <x v="2"/>
    <s v="In-flight meal not included"/>
    <n v="8586"/>
    <n v="5"/>
    <x v="1"/>
    <s v="CCU  →  BOM  →  BLR"/>
    <x v="1"/>
  </r>
  <r>
    <x v="2"/>
    <x v="37"/>
    <x v="2"/>
    <x v="2"/>
    <s v="DEL "/>
    <s v=" IXC "/>
    <s v=" BOM "/>
    <s v=" COK"/>
    <m/>
    <s v="06:20"/>
    <s v="04:25 28 Mar"/>
    <n v="1325"/>
    <x v="1"/>
    <s v="No info"/>
    <n v="12273"/>
    <n v="6"/>
    <x v="1"/>
    <s v="DEL  →  IXC  →  BOM  →  COK"/>
    <x v="0"/>
  </r>
  <r>
    <x v="0"/>
    <x v="19"/>
    <x v="4"/>
    <x v="5"/>
    <s v="BOM "/>
    <s v=" HYD"/>
    <m/>
    <m/>
    <m/>
    <s v="21:20"/>
    <s v="22:50"/>
    <n v="90"/>
    <x v="0"/>
    <s v="No info"/>
    <n v="2227"/>
    <n v="21"/>
    <x v="0"/>
    <s v="BOM  →  HYD"/>
    <x v="1"/>
  </r>
  <r>
    <x v="2"/>
    <x v="14"/>
    <x v="0"/>
    <x v="4"/>
    <s v="BLR "/>
    <s v=" DEL"/>
    <m/>
    <m/>
    <m/>
    <s v="19:50"/>
    <s v="22:50"/>
    <n v="180"/>
    <x v="0"/>
    <s v="In-flight meal not included"/>
    <n v="5769"/>
    <n v="19"/>
    <x v="2"/>
    <s v="BLR  →  DEL"/>
    <x v="2"/>
  </r>
  <r>
    <x v="6"/>
    <x v="9"/>
    <x v="2"/>
    <x v="2"/>
    <s v="DEL "/>
    <s v=" COK"/>
    <m/>
    <m/>
    <m/>
    <s v="14:40"/>
    <s v="17:50"/>
    <n v="190"/>
    <x v="0"/>
    <s v="No info"/>
    <n v="6216"/>
    <n v="14"/>
    <x v="3"/>
    <s v="DEL  →  COK"/>
    <x v="3"/>
  </r>
  <r>
    <x v="0"/>
    <x v="27"/>
    <x v="2"/>
    <x v="2"/>
    <s v="DEL "/>
    <s v=" BLR "/>
    <s v=" COK"/>
    <m/>
    <m/>
    <s v="02:00"/>
    <s v="07:45"/>
    <n v="345"/>
    <x v="2"/>
    <s v="No info"/>
    <n v="6386"/>
    <n v="2"/>
    <x v="0"/>
    <s v="DEL  →  BLR  →  COK"/>
    <x v="2"/>
  </r>
  <r>
    <x v="4"/>
    <x v="8"/>
    <x v="2"/>
    <x v="2"/>
    <s v="DEL "/>
    <s v=" BOM "/>
    <s v=" COK"/>
    <m/>
    <m/>
    <s v="10:00"/>
    <s v="19:15"/>
    <n v="555"/>
    <x v="2"/>
    <s v="No info"/>
    <n v="16108"/>
    <n v="10"/>
    <x v="1"/>
    <s v="DEL  →  BOM  →  COK"/>
    <x v="2"/>
  </r>
  <r>
    <x v="3"/>
    <x v="32"/>
    <x v="1"/>
    <x v="1"/>
    <s v="CCU "/>
    <s v=" BLR"/>
    <m/>
    <m/>
    <m/>
    <s v="22:20"/>
    <s v="00:40 25 May"/>
    <n v="140"/>
    <x v="0"/>
    <s v="No info"/>
    <n v="3873"/>
    <n v="22"/>
    <x v="0"/>
    <s v="CCU  →  BLR"/>
    <x v="1"/>
  </r>
  <r>
    <x v="0"/>
    <x v="40"/>
    <x v="2"/>
    <x v="2"/>
    <s v="DEL "/>
    <s v=" BOM "/>
    <s v=" COK"/>
    <m/>
    <m/>
    <s v="10:35"/>
    <s v="01:30 10 Apr"/>
    <n v="895"/>
    <x v="2"/>
    <s v="No info"/>
    <n v="6270"/>
    <n v="10"/>
    <x v="1"/>
    <s v="DEL  →  BOM  →  COK"/>
    <x v="3"/>
  </r>
  <r>
    <x v="1"/>
    <x v="39"/>
    <x v="0"/>
    <x v="4"/>
    <s v="BLR "/>
    <s v=" DEL"/>
    <m/>
    <m/>
    <m/>
    <s v="21:05"/>
    <s v="23:55"/>
    <n v="170"/>
    <x v="0"/>
    <s v="No info"/>
    <n v="5911"/>
    <n v="21"/>
    <x v="0"/>
    <s v="BLR  →  DEL"/>
    <x v="3"/>
  </r>
  <r>
    <x v="4"/>
    <x v="15"/>
    <x v="2"/>
    <x v="2"/>
    <s v="DEL "/>
    <s v=" BOM "/>
    <s v=" COK"/>
    <m/>
    <m/>
    <s v="09:10"/>
    <s v="19:15"/>
    <n v="605"/>
    <x v="2"/>
    <s v="No info"/>
    <n v="15077"/>
    <n v="9"/>
    <x v="1"/>
    <s v="DEL  →  BOM  →  COK"/>
    <x v="0"/>
  </r>
  <r>
    <x v="2"/>
    <x v="4"/>
    <x v="0"/>
    <x v="0"/>
    <s v="BLR "/>
    <s v=" BOM "/>
    <s v=" DEL"/>
    <m/>
    <m/>
    <s v="20:35"/>
    <s v="11:25 02 Mar"/>
    <n v="890"/>
    <x v="2"/>
    <s v="No info"/>
    <n v="31825"/>
    <n v="20"/>
    <x v="2"/>
    <s v="BLR  →  BOM  →  DEL"/>
    <x v="0"/>
  </r>
  <r>
    <x v="3"/>
    <x v="18"/>
    <x v="1"/>
    <x v="1"/>
    <s v="CCU "/>
    <s v=" KNU "/>
    <s v=" BLR"/>
    <m/>
    <m/>
    <s v="11:35"/>
    <s v="18:50"/>
    <n v="435"/>
    <x v="2"/>
    <s v="No info"/>
    <n v="8479"/>
    <n v="11"/>
    <x v="1"/>
    <s v="CCU  →  KNU  →  BLR"/>
    <x v="1"/>
  </r>
  <r>
    <x v="6"/>
    <x v="3"/>
    <x v="1"/>
    <x v="1"/>
    <s v="CCU "/>
    <s v=" DEL "/>
    <s v=" BLR"/>
    <m/>
    <m/>
    <s v="07:10"/>
    <s v="09:05 13 May"/>
    <n v="1555"/>
    <x v="2"/>
    <s v="No info"/>
    <n v="9397"/>
    <n v="7"/>
    <x v="1"/>
    <s v="CCU  →  DEL  →  BLR"/>
    <x v="1"/>
  </r>
  <r>
    <x v="2"/>
    <x v="27"/>
    <x v="2"/>
    <x v="2"/>
    <s v="DEL "/>
    <s v=" BOM "/>
    <s v=" COK"/>
    <m/>
    <m/>
    <s v="09:00"/>
    <s v="12:35 04 Jun"/>
    <n v="1655"/>
    <x v="2"/>
    <s v="In-flight meal not included"/>
    <n v="10262"/>
    <n v="9"/>
    <x v="1"/>
    <s v="DEL  →  BOM  →  COK"/>
    <x v="2"/>
  </r>
  <r>
    <x v="0"/>
    <x v="17"/>
    <x v="2"/>
    <x v="2"/>
    <s v="DEL "/>
    <s v=" COK"/>
    <m/>
    <m/>
    <m/>
    <s v="05:35"/>
    <s v="08:50"/>
    <n v="195"/>
    <x v="0"/>
    <s v="No info"/>
    <n v="4729"/>
    <n v="5"/>
    <x v="1"/>
    <s v="DEL  →  COK"/>
    <x v="3"/>
  </r>
  <r>
    <x v="2"/>
    <x v="8"/>
    <x v="2"/>
    <x v="2"/>
    <s v="DEL "/>
    <s v=" BOM "/>
    <s v=" COK"/>
    <m/>
    <m/>
    <s v="17:30"/>
    <s v="19:00 02 Jun"/>
    <n v="1530"/>
    <x v="2"/>
    <s v="No info"/>
    <n v="14714"/>
    <n v="17"/>
    <x v="2"/>
    <s v="DEL  →  BOM  →  COK"/>
    <x v="2"/>
  </r>
  <r>
    <x v="0"/>
    <x v="19"/>
    <x v="1"/>
    <x v="1"/>
    <s v="CCU "/>
    <s v=" BLR"/>
    <m/>
    <m/>
    <m/>
    <s v="17:15"/>
    <s v="19:50"/>
    <n v="155"/>
    <x v="0"/>
    <s v="No info"/>
    <n v="4804"/>
    <n v="17"/>
    <x v="2"/>
    <s v="CCU  →  BLR"/>
    <x v="1"/>
  </r>
  <r>
    <x v="0"/>
    <x v="27"/>
    <x v="1"/>
    <x v="1"/>
    <s v="CCU "/>
    <s v=" BLR"/>
    <m/>
    <m/>
    <m/>
    <s v="20:25"/>
    <s v="23:10"/>
    <n v="165"/>
    <x v="0"/>
    <s v="No info"/>
    <n v="4804"/>
    <n v="20"/>
    <x v="2"/>
    <s v="CCU  →  BLR"/>
    <x v="2"/>
  </r>
  <r>
    <x v="1"/>
    <x v="34"/>
    <x v="4"/>
    <x v="5"/>
    <s v="BOM "/>
    <s v=" HYD"/>
    <m/>
    <m/>
    <m/>
    <s v="21:05"/>
    <s v="22:25"/>
    <n v="80"/>
    <x v="0"/>
    <s v="No info"/>
    <n v="2050"/>
    <n v="21"/>
    <x v="0"/>
    <s v="BOM  →  HYD"/>
    <x v="3"/>
  </r>
  <r>
    <x v="4"/>
    <x v="37"/>
    <x v="2"/>
    <x v="2"/>
    <s v="DEL "/>
    <s v=" BOM "/>
    <s v=" COK"/>
    <m/>
    <m/>
    <s v="07:30"/>
    <s v="19:15"/>
    <n v="705"/>
    <x v="2"/>
    <s v="No info"/>
    <n v="8371"/>
    <n v="7"/>
    <x v="1"/>
    <s v="DEL  →  BOM  →  COK"/>
    <x v="0"/>
  </r>
  <r>
    <x v="4"/>
    <x v="24"/>
    <x v="2"/>
    <x v="2"/>
    <s v="DEL "/>
    <s v=" BOM "/>
    <s v=" COK"/>
    <m/>
    <m/>
    <s v="10:00"/>
    <s v="19:00"/>
    <n v="540"/>
    <x v="2"/>
    <s v="No info"/>
    <n v="12192"/>
    <n v="10"/>
    <x v="1"/>
    <s v="DEL  →  BOM  →  COK"/>
    <x v="2"/>
  </r>
  <r>
    <x v="10"/>
    <x v="16"/>
    <x v="2"/>
    <x v="2"/>
    <s v="DEL "/>
    <s v=" BOM "/>
    <s v=" COK"/>
    <m/>
    <m/>
    <s v="06:00"/>
    <s v="18:50"/>
    <n v="770"/>
    <x v="2"/>
    <s v="No info"/>
    <n v="14629"/>
    <n v="6"/>
    <x v="1"/>
    <s v="DEL  →  BOM  →  COK"/>
    <x v="0"/>
  </r>
  <r>
    <x v="0"/>
    <x v="40"/>
    <x v="0"/>
    <x v="4"/>
    <s v="BLR "/>
    <s v=" DEL"/>
    <m/>
    <m/>
    <m/>
    <s v="18:25"/>
    <s v="21:20"/>
    <n v="175"/>
    <x v="0"/>
    <s v="No info"/>
    <n v="4823"/>
    <n v="18"/>
    <x v="2"/>
    <s v="BLR  →  DEL"/>
    <x v="3"/>
  </r>
  <r>
    <x v="4"/>
    <x v="10"/>
    <x v="2"/>
    <x v="2"/>
    <s v="DEL "/>
    <s v=" BOM "/>
    <s v=" COK"/>
    <m/>
    <m/>
    <s v="13:00"/>
    <s v="19:15"/>
    <n v="375"/>
    <x v="2"/>
    <s v="No info"/>
    <n v="14323"/>
    <n v="13"/>
    <x v="3"/>
    <s v="DEL  →  BOM  →  COK"/>
    <x v="1"/>
  </r>
  <r>
    <x v="2"/>
    <x v="10"/>
    <x v="2"/>
    <x v="2"/>
    <s v="DEL "/>
    <s v=" AMD "/>
    <s v=" BOM "/>
    <s v=" COK"/>
    <m/>
    <s v="13:25"/>
    <s v="12:35 10 May"/>
    <n v="1390"/>
    <x v="1"/>
    <s v="No info"/>
    <n v="15129"/>
    <n v="13"/>
    <x v="3"/>
    <s v="DEL  →  AMD  →  BOM  →  COK"/>
    <x v="1"/>
  </r>
  <r>
    <x v="0"/>
    <x v="23"/>
    <x v="2"/>
    <x v="2"/>
    <s v="DEL "/>
    <s v=" BOM "/>
    <s v=" COK"/>
    <m/>
    <m/>
    <s v="06:40"/>
    <s v="21:00"/>
    <n v="860"/>
    <x v="2"/>
    <s v="No info"/>
    <n v="6758"/>
    <n v="6"/>
    <x v="1"/>
    <s v="DEL  →  BOM  →  COK"/>
    <x v="1"/>
  </r>
  <r>
    <x v="4"/>
    <x v="25"/>
    <x v="2"/>
    <x v="2"/>
    <s v="DEL "/>
    <s v=" BOM "/>
    <s v=" COK"/>
    <m/>
    <m/>
    <s v="09:00"/>
    <s v="19:15"/>
    <n v="615"/>
    <x v="2"/>
    <s v="No info"/>
    <n v="14848"/>
    <n v="9"/>
    <x v="1"/>
    <s v="DEL  →  BOM  →  COK"/>
    <x v="1"/>
  </r>
  <r>
    <x v="1"/>
    <x v="42"/>
    <x v="0"/>
    <x v="0"/>
    <s v="BLR "/>
    <s v=" BOM "/>
    <s v=" NAG "/>
    <s v=" DEL"/>
    <m/>
    <s v="06:45"/>
    <s v="10:35 07 Mar"/>
    <n v="1670"/>
    <x v="1"/>
    <s v="No info"/>
    <n v="12358"/>
    <n v="6"/>
    <x v="1"/>
    <s v="BLR  →  BOM  →  NAG  →  DEL"/>
    <x v="0"/>
  </r>
  <r>
    <x v="2"/>
    <x v="25"/>
    <x v="0"/>
    <x v="4"/>
    <s v="BLR "/>
    <s v=" DEL"/>
    <m/>
    <m/>
    <m/>
    <s v="18:55"/>
    <s v="22:00"/>
    <n v="185"/>
    <x v="0"/>
    <s v="In-flight meal not included"/>
    <n v="4030"/>
    <n v="18"/>
    <x v="2"/>
    <s v="BLR  →  DEL"/>
    <x v="1"/>
  </r>
  <r>
    <x v="1"/>
    <x v="30"/>
    <x v="1"/>
    <x v="1"/>
    <s v="CCU "/>
    <s v=" BLR"/>
    <m/>
    <m/>
    <m/>
    <s v="14:15"/>
    <s v="16:45"/>
    <n v="150"/>
    <x v="0"/>
    <s v="No info"/>
    <n v="4960"/>
    <n v="14"/>
    <x v="3"/>
    <s v="CCU  →  BLR"/>
    <x v="0"/>
  </r>
  <r>
    <x v="1"/>
    <x v="37"/>
    <x v="2"/>
    <x v="2"/>
    <s v="DEL "/>
    <s v=" AMD "/>
    <s v=" BOM "/>
    <s v=" COK"/>
    <m/>
    <s v="16:40"/>
    <s v="19:15 28 Mar"/>
    <n v="1595"/>
    <x v="1"/>
    <s v="No info"/>
    <n v="8656"/>
    <n v="16"/>
    <x v="3"/>
    <s v="DEL  →  AMD  →  BOM  →  COK"/>
    <x v="0"/>
  </r>
  <r>
    <x v="0"/>
    <x v="15"/>
    <x v="2"/>
    <x v="2"/>
    <s v="DEL "/>
    <s v=" BOM "/>
    <s v=" COK"/>
    <m/>
    <m/>
    <s v="09:10"/>
    <s v="21:00"/>
    <n v="710"/>
    <x v="2"/>
    <s v="No info"/>
    <n v="14871"/>
    <n v="9"/>
    <x v="1"/>
    <s v="DEL  →  BOM  →  COK"/>
    <x v="0"/>
  </r>
  <r>
    <x v="5"/>
    <x v="37"/>
    <x v="2"/>
    <x v="2"/>
    <s v="DEL "/>
    <s v=" AMD "/>
    <s v=" COK"/>
    <m/>
    <m/>
    <s v="06:00"/>
    <s v="13:20"/>
    <n v="440"/>
    <x v="2"/>
    <s v="No info"/>
    <n v="4563"/>
    <n v="6"/>
    <x v="1"/>
    <s v="DEL  →  AMD  →  COK"/>
    <x v="0"/>
  </r>
  <r>
    <x v="0"/>
    <x v="15"/>
    <x v="4"/>
    <x v="5"/>
    <s v="BOM "/>
    <s v=" HYD"/>
    <m/>
    <m/>
    <m/>
    <s v="21:20"/>
    <s v="22:45"/>
    <n v="85"/>
    <x v="0"/>
    <s v="No info"/>
    <n v="4784"/>
    <n v="21"/>
    <x v="0"/>
    <s v="BOM  →  HYD"/>
    <x v="0"/>
  </r>
  <r>
    <x v="0"/>
    <x v="8"/>
    <x v="0"/>
    <x v="4"/>
    <s v="BLR "/>
    <s v=" DEL"/>
    <m/>
    <m/>
    <m/>
    <s v="20:00"/>
    <s v="22:50"/>
    <n v="170"/>
    <x v="0"/>
    <s v="No info"/>
    <n v="4823"/>
    <n v="20"/>
    <x v="2"/>
    <s v="BLR  →  DEL"/>
    <x v="2"/>
  </r>
  <r>
    <x v="6"/>
    <x v="29"/>
    <x v="3"/>
    <x v="3"/>
    <s v="MAA "/>
    <s v=" CCU"/>
    <m/>
    <m/>
    <m/>
    <s v="07:05"/>
    <s v="09:20"/>
    <n v="135"/>
    <x v="0"/>
    <s v="No info"/>
    <n v="3687"/>
    <n v="7"/>
    <x v="1"/>
    <s v="MAA  →  CCU"/>
    <x v="1"/>
  </r>
  <r>
    <x v="2"/>
    <x v="43"/>
    <x v="0"/>
    <x v="4"/>
    <s v="BLR "/>
    <s v=" DEL"/>
    <m/>
    <m/>
    <m/>
    <s v="15:15"/>
    <s v="18:10"/>
    <n v="175"/>
    <x v="0"/>
    <s v="No info"/>
    <n v="7229"/>
    <n v="15"/>
    <x v="3"/>
    <s v="BLR  →  DEL"/>
    <x v="3"/>
  </r>
  <r>
    <x v="2"/>
    <x v="13"/>
    <x v="0"/>
    <x v="4"/>
    <s v="BLR "/>
    <s v=" DEL"/>
    <m/>
    <m/>
    <m/>
    <s v="07:10"/>
    <s v="10:10"/>
    <n v="180"/>
    <x v="0"/>
    <s v="No info"/>
    <n v="7229"/>
    <n v="7"/>
    <x v="1"/>
    <s v="BLR  →  DEL"/>
    <x v="3"/>
  </r>
  <r>
    <x v="1"/>
    <x v="35"/>
    <x v="2"/>
    <x v="2"/>
    <s v="DEL "/>
    <s v=" BLR "/>
    <s v=" COK"/>
    <m/>
    <m/>
    <s v="06:10"/>
    <s v="23:00"/>
    <n v="1010"/>
    <x v="2"/>
    <s v="No info"/>
    <n v="7174"/>
    <n v="6"/>
    <x v="1"/>
    <s v="DEL  →  BLR  →  COK"/>
    <x v="3"/>
  </r>
  <r>
    <x v="1"/>
    <x v="16"/>
    <x v="2"/>
    <x v="2"/>
    <s v="DEL "/>
    <s v=" CCU "/>
    <s v=" BOM "/>
    <s v=" COK"/>
    <m/>
    <s v="06:50"/>
    <s v="07:40 22 Mar"/>
    <n v="1490"/>
    <x v="1"/>
    <s v="No info"/>
    <n v="11071"/>
    <n v="6"/>
    <x v="1"/>
    <s v="DEL  →  CCU  →  BOM  →  COK"/>
    <x v="0"/>
  </r>
  <r>
    <x v="0"/>
    <x v="19"/>
    <x v="2"/>
    <x v="2"/>
    <s v="DEL "/>
    <s v=" BOM "/>
    <s v=" COK"/>
    <m/>
    <m/>
    <s v="04:55"/>
    <s v="21:00"/>
    <n v="965"/>
    <x v="2"/>
    <s v="No info"/>
    <n v="6979"/>
    <n v="4"/>
    <x v="0"/>
    <s v="DEL  →  BOM  →  COK"/>
    <x v="1"/>
  </r>
  <r>
    <x v="0"/>
    <x v="19"/>
    <x v="3"/>
    <x v="3"/>
    <s v="MAA "/>
    <s v=" CCU"/>
    <m/>
    <m/>
    <m/>
    <s v="07:55"/>
    <s v="10:15"/>
    <n v="140"/>
    <x v="0"/>
    <s v="No info"/>
    <n v="3850"/>
    <n v="7"/>
    <x v="1"/>
    <s v="MAA  →  CCU"/>
    <x v="1"/>
  </r>
  <r>
    <x v="2"/>
    <x v="14"/>
    <x v="1"/>
    <x v="1"/>
    <s v="CCU "/>
    <s v=" BOM "/>
    <s v=" BLR"/>
    <m/>
    <m/>
    <s v="20:00"/>
    <s v="09:20 13 Jun"/>
    <n v="800"/>
    <x v="2"/>
    <s v="No info"/>
    <n v="13044"/>
    <n v="20"/>
    <x v="2"/>
    <s v="CCU  →  BOM  →  BLR"/>
    <x v="2"/>
  </r>
  <r>
    <x v="2"/>
    <x v="23"/>
    <x v="2"/>
    <x v="2"/>
    <s v="DEL "/>
    <s v=" BOM "/>
    <s v=" COK"/>
    <m/>
    <m/>
    <s v="20:55"/>
    <s v="04:25 19 May"/>
    <n v="450"/>
    <x v="2"/>
    <s v="In-flight meal not included"/>
    <n v="12373"/>
    <n v="20"/>
    <x v="2"/>
    <s v="DEL  →  BOM  →  COK"/>
    <x v="1"/>
  </r>
  <r>
    <x v="1"/>
    <x v="23"/>
    <x v="2"/>
    <x v="2"/>
    <s v="DEL "/>
    <s v=" UDR "/>
    <s v=" BOM "/>
    <s v=" COK"/>
    <m/>
    <s v="13:20"/>
    <s v="07:40 19 May"/>
    <n v="1100"/>
    <x v="1"/>
    <s v="No info"/>
    <n v="13801"/>
    <n v="13"/>
    <x v="3"/>
    <s v="DEL  →  UDR  →  BOM  →  COK"/>
    <x v="1"/>
  </r>
  <r>
    <x v="0"/>
    <x v="8"/>
    <x v="0"/>
    <x v="4"/>
    <s v="BLR "/>
    <s v=" DEL"/>
    <m/>
    <m/>
    <m/>
    <s v="08:30"/>
    <s v="11:20"/>
    <n v="170"/>
    <x v="0"/>
    <s v="No info"/>
    <n v="4823"/>
    <n v="8"/>
    <x v="1"/>
    <s v="BLR  →  DEL"/>
    <x v="2"/>
  </r>
  <r>
    <x v="1"/>
    <x v="2"/>
    <x v="2"/>
    <x v="2"/>
    <s v="DEL "/>
    <s v=" TRV "/>
    <s v=" COK"/>
    <m/>
    <m/>
    <s v="05:15"/>
    <s v="06:50 10 Jun"/>
    <n v="1535"/>
    <x v="2"/>
    <s v="No info"/>
    <n v="6587"/>
    <n v="5"/>
    <x v="1"/>
    <s v="DEL  →  TRV  →  COK"/>
    <x v="2"/>
  </r>
  <r>
    <x v="0"/>
    <x v="27"/>
    <x v="4"/>
    <x v="5"/>
    <s v="BOM "/>
    <s v=" HYD"/>
    <m/>
    <m/>
    <m/>
    <s v="20:05"/>
    <s v="21:40"/>
    <n v="95"/>
    <x v="0"/>
    <s v="No info"/>
    <n v="2227"/>
    <n v="20"/>
    <x v="2"/>
    <s v="BOM  →  HYD"/>
    <x v="2"/>
  </r>
  <r>
    <x v="2"/>
    <x v="2"/>
    <x v="1"/>
    <x v="1"/>
    <s v="CCU "/>
    <s v=" DEL "/>
    <s v=" BLR"/>
    <m/>
    <m/>
    <s v="17:00"/>
    <s v="14:25 10 Jun"/>
    <n v="1285"/>
    <x v="2"/>
    <s v="No info"/>
    <n v="14151"/>
    <n v="17"/>
    <x v="2"/>
    <s v="CCU  →  DEL  →  BLR"/>
    <x v="2"/>
  </r>
  <r>
    <x v="1"/>
    <x v="4"/>
    <x v="0"/>
    <x v="0"/>
    <s v="BLR "/>
    <s v=" BOM "/>
    <s v=" BHO "/>
    <s v=" DEL"/>
    <m/>
    <s v="08:50"/>
    <s v="23:25 02 Mar"/>
    <n v="2315"/>
    <x v="1"/>
    <s v="No info"/>
    <n v="25430"/>
    <n v="8"/>
    <x v="1"/>
    <s v="BLR  →  BOM  →  BHO  →  DEL"/>
    <x v="0"/>
  </r>
  <r>
    <x v="3"/>
    <x v="24"/>
    <x v="0"/>
    <x v="4"/>
    <s v="BLR "/>
    <s v=" DEL"/>
    <m/>
    <m/>
    <m/>
    <s v="21:10"/>
    <s v="00:05 28 Jun"/>
    <n v="175"/>
    <x v="0"/>
    <s v="No check-in baggage included"/>
    <n v="4319"/>
    <n v="21"/>
    <x v="0"/>
    <s v="BLR  →  DEL"/>
    <x v="2"/>
  </r>
  <r>
    <x v="1"/>
    <x v="12"/>
    <x v="2"/>
    <x v="2"/>
    <s v="DEL "/>
    <s v=" BOM "/>
    <s v=" COK"/>
    <m/>
    <m/>
    <s v="04:00"/>
    <s v="07:40 04 Mar"/>
    <n v="1660"/>
    <x v="2"/>
    <s v="No info"/>
    <n v="14462"/>
    <n v="4"/>
    <x v="0"/>
    <s v="DEL  →  BOM  →  COK"/>
    <x v="0"/>
  </r>
  <r>
    <x v="2"/>
    <x v="25"/>
    <x v="1"/>
    <x v="1"/>
    <s v="CCU "/>
    <s v=" BOM "/>
    <s v=" BLR"/>
    <m/>
    <m/>
    <s v="06:30"/>
    <s v="10:05 22 May"/>
    <n v="1655"/>
    <x v="2"/>
    <s v="In-flight meal not included"/>
    <n v="8586"/>
    <n v="6"/>
    <x v="1"/>
    <s v="CCU  →  BOM  →  BLR"/>
    <x v="1"/>
  </r>
  <r>
    <x v="1"/>
    <x v="2"/>
    <x v="1"/>
    <x v="1"/>
    <s v="CCU "/>
    <s v=" GAU "/>
    <s v=" BLR"/>
    <m/>
    <m/>
    <s v="09:50"/>
    <s v="21:05"/>
    <n v="675"/>
    <x v="2"/>
    <s v="No info"/>
    <n v="7662"/>
    <n v="9"/>
    <x v="1"/>
    <s v="CCU  →  GAU  →  BLR"/>
    <x v="2"/>
  </r>
  <r>
    <x v="2"/>
    <x v="29"/>
    <x v="4"/>
    <x v="5"/>
    <s v="BOM "/>
    <s v=" HYD"/>
    <m/>
    <m/>
    <m/>
    <s v="07:05"/>
    <s v="08:30"/>
    <n v="85"/>
    <x v="0"/>
    <s v="In-flight meal not included"/>
    <n v="4995"/>
    <n v="7"/>
    <x v="1"/>
    <s v="BOM  →  HYD"/>
    <x v="1"/>
  </r>
  <r>
    <x v="4"/>
    <x v="2"/>
    <x v="2"/>
    <x v="2"/>
    <s v="DEL "/>
    <s v=" BOM "/>
    <s v=" COK"/>
    <m/>
    <m/>
    <s v="09:00"/>
    <s v="21:00"/>
    <n v="720"/>
    <x v="2"/>
    <s v="No info"/>
    <n v="7408"/>
    <n v="9"/>
    <x v="1"/>
    <s v="DEL  →  BOM  →  COK"/>
    <x v="2"/>
  </r>
  <r>
    <x v="2"/>
    <x v="28"/>
    <x v="4"/>
    <x v="5"/>
    <s v="BOM "/>
    <s v=" HYD"/>
    <m/>
    <m/>
    <m/>
    <s v="19:35"/>
    <s v="21:05"/>
    <n v="90"/>
    <x v="0"/>
    <s v="No info"/>
    <n v="5678"/>
    <n v="19"/>
    <x v="2"/>
    <s v="BOM  →  HYD"/>
    <x v="0"/>
  </r>
  <r>
    <x v="2"/>
    <x v="2"/>
    <x v="4"/>
    <x v="5"/>
    <s v="BOM "/>
    <s v=" HYD"/>
    <m/>
    <m/>
    <m/>
    <s v="19:35"/>
    <s v="21:05"/>
    <n v="90"/>
    <x v="0"/>
    <s v="No info"/>
    <n v="5678"/>
    <n v="19"/>
    <x v="2"/>
    <s v="BOM  →  HYD"/>
    <x v="2"/>
  </r>
  <r>
    <x v="2"/>
    <x v="4"/>
    <x v="0"/>
    <x v="0"/>
    <s v="BLR "/>
    <s v=" BOM "/>
    <s v=" DEL"/>
    <m/>
    <m/>
    <s v="08:55"/>
    <s v="00:45 02 Mar"/>
    <n v="950"/>
    <x v="2"/>
    <s v="No info"/>
    <n v="26890"/>
    <n v="8"/>
    <x v="1"/>
    <s v="BLR  →  BOM  →  DEL"/>
    <x v="0"/>
  </r>
  <r>
    <x v="1"/>
    <x v="15"/>
    <x v="4"/>
    <x v="5"/>
    <s v="BOM "/>
    <s v=" BHO "/>
    <s v=" DEL "/>
    <s v=" HYD"/>
    <m/>
    <s v="06:00"/>
    <s v="19:25 07 Mar"/>
    <n v="2245"/>
    <x v="1"/>
    <s v="No info"/>
    <n v="13904"/>
    <n v="6"/>
    <x v="1"/>
    <s v="BOM  →  BHO  →  DEL  →  HYD"/>
    <x v="0"/>
  </r>
  <r>
    <x v="2"/>
    <x v="8"/>
    <x v="2"/>
    <x v="2"/>
    <s v="DEL "/>
    <s v=" ATQ "/>
    <s v=" BOM "/>
    <s v=" COK"/>
    <m/>
    <s v="20:00"/>
    <s v="04:25 02 Jun"/>
    <n v="505"/>
    <x v="1"/>
    <s v="In-flight meal not included"/>
    <n v="15318"/>
    <n v="20"/>
    <x v="2"/>
    <s v="DEL  →  ATQ  →  BOM  →  COK"/>
    <x v="2"/>
  </r>
  <r>
    <x v="6"/>
    <x v="19"/>
    <x v="1"/>
    <x v="1"/>
    <s v="CCU "/>
    <s v=" DEL "/>
    <s v=" BLR"/>
    <m/>
    <m/>
    <s v="20:20"/>
    <s v="22:40 16 May"/>
    <n v="1580"/>
    <x v="2"/>
    <s v="No info"/>
    <n v="8452"/>
    <n v="20"/>
    <x v="2"/>
    <s v="CCU  →  DEL  →  BLR"/>
    <x v="1"/>
  </r>
  <r>
    <x v="0"/>
    <x v="2"/>
    <x v="2"/>
    <x v="2"/>
    <s v="DEL "/>
    <s v=" BOM "/>
    <s v=" COK"/>
    <m/>
    <m/>
    <s v="10:35"/>
    <s v="21:00"/>
    <n v="625"/>
    <x v="2"/>
    <s v="No info"/>
    <n v="6314"/>
    <n v="10"/>
    <x v="1"/>
    <s v="DEL  →  BOM  →  COK"/>
    <x v="2"/>
  </r>
  <r>
    <x v="1"/>
    <x v="1"/>
    <x v="1"/>
    <x v="1"/>
    <s v="CCU "/>
    <s v=" DEL "/>
    <s v=" BLR"/>
    <m/>
    <m/>
    <s v="10:00"/>
    <s v="20:25"/>
    <n v="625"/>
    <x v="2"/>
    <s v="No info"/>
    <n v="10203"/>
    <n v="10"/>
    <x v="1"/>
    <s v="CCU  →  DEL  →  BLR"/>
    <x v="1"/>
  </r>
  <r>
    <x v="3"/>
    <x v="21"/>
    <x v="3"/>
    <x v="3"/>
    <s v="MAA "/>
    <s v=" CCU"/>
    <m/>
    <m/>
    <m/>
    <s v="08:20"/>
    <s v="10:35"/>
    <n v="135"/>
    <x v="0"/>
    <s v="No info"/>
    <n v="3597"/>
    <n v="8"/>
    <x v="1"/>
    <s v="MAA  →  CCU"/>
    <x v="2"/>
  </r>
  <r>
    <x v="4"/>
    <x v="14"/>
    <x v="2"/>
    <x v="2"/>
    <s v="DEL "/>
    <s v=" BOM "/>
    <s v=" COK"/>
    <m/>
    <m/>
    <s v="10:20"/>
    <s v="19:15"/>
    <n v="535"/>
    <x v="2"/>
    <s v="No info"/>
    <n v="8266"/>
    <n v="10"/>
    <x v="1"/>
    <s v="DEL  →  BOM  →  COK"/>
    <x v="2"/>
  </r>
  <r>
    <x v="2"/>
    <x v="23"/>
    <x v="2"/>
    <x v="2"/>
    <s v="DEL "/>
    <s v=" BOM "/>
    <s v=" COK"/>
    <m/>
    <m/>
    <s v="21:50"/>
    <s v="12:35 19 May"/>
    <n v="885"/>
    <x v="2"/>
    <s v="In-flight meal not included"/>
    <n v="12373"/>
    <n v="21"/>
    <x v="0"/>
    <s v="DEL  →  BOM  →  COK"/>
    <x v="1"/>
  </r>
  <r>
    <x v="2"/>
    <x v="4"/>
    <x v="0"/>
    <x v="0"/>
    <s v="BLR "/>
    <s v=" BOM "/>
    <s v=" DEL"/>
    <m/>
    <m/>
    <s v="14:05"/>
    <s v="21:20"/>
    <n v="435"/>
    <x v="2"/>
    <s v="No info"/>
    <n v="36235"/>
    <n v="14"/>
    <x v="3"/>
    <s v="BLR  →  BOM  →  DEL"/>
    <x v="0"/>
  </r>
  <r>
    <x v="0"/>
    <x v="12"/>
    <x v="2"/>
    <x v="2"/>
    <s v="DEL "/>
    <s v=" BOM "/>
    <s v=" COK"/>
    <m/>
    <m/>
    <s v="08:25"/>
    <s v="21:00"/>
    <n v="755"/>
    <x v="2"/>
    <s v="No info"/>
    <n v="14871"/>
    <n v="8"/>
    <x v="1"/>
    <s v="DEL  →  BOM  →  COK"/>
    <x v="0"/>
  </r>
  <r>
    <x v="2"/>
    <x v="39"/>
    <x v="0"/>
    <x v="4"/>
    <s v="BLR "/>
    <s v=" DEL"/>
    <m/>
    <m/>
    <m/>
    <s v="17:45"/>
    <s v="20:45"/>
    <n v="180"/>
    <x v="0"/>
    <s v="No info"/>
    <n v="7229"/>
    <n v="17"/>
    <x v="2"/>
    <s v="BLR  →  DEL"/>
    <x v="3"/>
  </r>
  <r>
    <x v="0"/>
    <x v="11"/>
    <x v="1"/>
    <x v="1"/>
    <s v="CCU "/>
    <s v=" BLR"/>
    <m/>
    <m/>
    <m/>
    <s v="22:15"/>
    <s v="00:50 25 Apr"/>
    <n v="155"/>
    <x v="0"/>
    <s v="No info"/>
    <n v="4804"/>
    <n v="22"/>
    <x v="0"/>
    <s v="CCU  →  BLR"/>
    <x v="3"/>
  </r>
  <r>
    <x v="0"/>
    <x v="42"/>
    <x v="0"/>
    <x v="0"/>
    <s v="BLR "/>
    <s v=" DEL"/>
    <m/>
    <m/>
    <m/>
    <s v="20:00"/>
    <s v="22:55"/>
    <n v="175"/>
    <x v="0"/>
    <s v="No info"/>
    <n v="7303"/>
    <n v="20"/>
    <x v="2"/>
    <s v="BLR  →  DEL"/>
    <x v="0"/>
  </r>
  <r>
    <x v="4"/>
    <x v="8"/>
    <x v="2"/>
    <x v="2"/>
    <s v="DEL "/>
    <s v=" BOM "/>
    <s v=" COK"/>
    <m/>
    <m/>
    <s v="11:30"/>
    <s v="21:00"/>
    <n v="570"/>
    <x v="2"/>
    <s v="No info"/>
    <n v="13587"/>
    <n v="11"/>
    <x v="1"/>
    <s v="DEL  →  BOM  →  COK"/>
    <x v="2"/>
  </r>
  <r>
    <x v="4"/>
    <x v="23"/>
    <x v="2"/>
    <x v="2"/>
    <s v="DEL "/>
    <s v=" HYD "/>
    <s v=" COK"/>
    <m/>
    <m/>
    <s v="14:55"/>
    <s v="22:30"/>
    <n v="455"/>
    <x v="2"/>
    <s v="No info"/>
    <n v="7740"/>
    <n v="14"/>
    <x v="3"/>
    <s v="DEL  →  HYD  →  COK"/>
    <x v="1"/>
  </r>
  <r>
    <x v="0"/>
    <x v="41"/>
    <x v="3"/>
    <x v="3"/>
    <s v="MAA "/>
    <s v=" CCU"/>
    <m/>
    <m/>
    <m/>
    <s v="14:40"/>
    <s v="17:05"/>
    <n v="145"/>
    <x v="0"/>
    <s v="No info"/>
    <n v="7295"/>
    <n v="14"/>
    <x v="3"/>
    <s v="MAA  →  CCU"/>
    <x v="0"/>
  </r>
  <r>
    <x v="4"/>
    <x v="12"/>
    <x v="2"/>
    <x v="2"/>
    <s v="DEL "/>
    <s v=" BOM "/>
    <s v=" COK"/>
    <m/>
    <m/>
    <s v="18:15"/>
    <s v="01:35 04 Mar"/>
    <n v="440"/>
    <x v="2"/>
    <s v="No info"/>
    <n v="18916"/>
    <n v="18"/>
    <x v="2"/>
    <s v="DEL  →  BOM  →  COK"/>
    <x v="0"/>
  </r>
  <r>
    <x v="4"/>
    <x v="25"/>
    <x v="2"/>
    <x v="2"/>
    <s v="DEL "/>
    <s v=" BOM "/>
    <s v=" COK"/>
    <m/>
    <m/>
    <s v="12:50"/>
    <s v="19:15"/>
    <n v="385"/>
    <x v="2"/>
    <s v="No info"/>
    <n v="8266"/>
    <n v="12"/>
    <x v="3"/>
    <s v="DEL  →  BOM  →  COK"/>
    <x v="1"/>
  </r>
  <r>
    <x v="2"/>
    <x v="23"/>
    <x v="2"/>
    <x v="2"/>
    <s v="DEL "/>
    <s v=" BOM "/>
    <s v=" COK"/>
    <m/>
    <m/>
    <s v="02:15"/>
    <s v="04:25 19 May"/>
    <n v="1570"/>
    <x v="2"/>
    <s v="In-flight meal not included"/>
    <n v="12373"/>
    <n v="2"/>
    <x v="0"/>
    <s v="DEL  →  BOM  →  COK"/>
    <x v="1"/>
  </r>
  <r>
    <x v="4"/>
    <x v="23"/>
    <x v="2"/>
    <x v="2"/>
    <s v="DEL "/>
    <s v=" HYD "/>
    <s v=" COK"/>
    <m/>
    <m/>
    <s v="13:15"/>
    <s v="22:30"/>
    <n v="555"/>
    <x v="2"/>
    <s v="No info"/>
    <n v="11188"/>
    <n v="13"/>
    <x v="3"/>
    <s v="DEL  →  HYD  →  COK"/>
    <x v="1"/>
  </r>
  <r>
    <x v="2"/>
    <x v="23"/>
    <x v="1"/>
    <x v="1"/>
    <s v="CCU "/>
    <s v=" DEL "/>
    <s v=" BLR"/>
    <m/>
    <m/>
    <s v="09:35"/>
    <s v="18:00"/>
    <n v="505"/>
    <x v="2"/>
    <s v="No info"/>
    <n v="14151"/>
    <n v="9"/>
    <x v="1"/>
    <s v="CCU  →  DEL  →  BLR"/>
    <x v="1"/>
  </r>
  <r>
    <x v="2"/>
    <x v="8"/>
    <x v="2"/>
    <x v="2"/>
    <s v="DEL "/>
    <s v=" BOM "/>
    <s v=" COK"/>
    <m/>
    <m/>
    <s v="08:00"/>
    <s v="19:00"/>
    <n v="660"/>
    <x v="2"/>
    <s v="No info"/>
    <n v="14714"/>
    <n v="8"/>
    <x v="1"/>
    <s v="DEL  →  BOM  →  COK"/>
    <x v="2"/>
  </r>
  <r>
    <x v="2"/>
    <x v="22"/>
    <x v="0"/>
    <x v="4"/>
    <s v="BLR "/>
    <s v=" DEL"/>
    <m/>
    <m/>
    <m/>
    <s v="07:10"/>
    <s v="10:10"/>
    <n v="180"/>
    <x v="0"/>
    <s v="No info"/>
    <n v="7229"/>
    <n v="7"/>
    <x v="1"/>
    <s v="BLR  →  DEL"/>
    <x v="3"/>
  </r>
  <r>
    <x v="2"/>
    <x v="37"/>
    <x v="2"/>
    <x v="2"/>
    <s v="DEL "/>
    <s v=" BOM "/>
    <s v=" COK"/>
    <m/>
    <m/>
    <s v="09:00"/>
    <s v="04:25 28 Mar"/>
    <n v="1165"/>
    <x v="2"/>
    <s v="No info"/>
    <n v="12242"/>
    <n v="9"/>
    <x v="1"/>
    <s v="DEL  →  BOM  →  COK"/>
    <x v="0"/>
  </r>
  <r>
    <x v="2"/>
    <x v="28"/>
    <x v="0"/>
    <x v="0"/>
    <s v="BLR "/>
    <s v=" BOM "/>
    <s v=" DEL"/>
    <m/>
    <m/>
    <s v="07:00"/>
    <s v="12:25"/>
    <n v="325"/>
    <x v="2"/>
    <s v="In-flight meal not included"/>
    <n v="9134"/>
    <n v="7"/>
    <x v="1"/>
    <s v="BLR  →  BOM  →  DEL"/>
    <x v="0"/>
  </r>
  <r>
    <x v="0"/>
    <x v="1"/>
    <x v="0"/>
    <x v="4"/>
    <s v="BLR "/>
    <s v=" DEL"/>
    <m/>
    <m/>
    <m/>
    <s v="22:10"/>
    <s v="01:00 02 May"/>
    <n v="170"/>
    <x v="0"/>
    <s v="No info"/>
    <n v="3943"/>
    <n v="22"/>
    <x v="0"/>
    <s v="BLR  →  DEL"/>
    <x v="1"/>
  </r>
  <r>
    <x v="1"/>
    <x v="8"/>
    <x v="0"/>
    <x v="4"/>
    <s v="BLR "/>
    <s v=" DEL"/>
    <m/>
    <m/>
    <m/>
    <s v="10:00"/>
    <s v="12:45"/>
    <n v="165"/>
    <x v="0"/>
    <s v="No info"/>
    <n v="6961"/>
    <n v="10"/>
    <x v="1"/>
    <s v="BLR  →  DEL"/>
    <x v="2"/>
  </r>
  <r>
    <x v="2"/>
    <x v="6"/>
    <x v="4"/>
    <x v="5"/>
    <s v="BOM "/>
    <s v=" JDH "/>
    <s v=" DEL "/>
    <s v=" HYD"/>
    <m/>
    <s v="08:15"/>
    <s v="16:35"/>
    <n v="500"/>
    <x v="1"/>
    <s v="No info"/>
    <n v="23843"/>
    <n v="8"/>
    <x v="1"/>
    <s v="BOM  →  JDH  →  DEL  →  HYD"/>
    <x v="0"/>
  </r>
  <r>
    <x v="3"/>
    <x v="32"/>
    <x v="3"/>
    <x v="3"/>
    <s v="MAA "/>
    <s v=" CCU"/>
    <m/>
    <m/>
    <m/>
    <s v="09:45"/>
    <s v="12:00"/>
    <n v="135"/>
    <x v="0"/>
    <s v="No info"/>
    <n v="3597"/>
    <n v="9"/>
    <x v="1"/>
    <s v="MAA  →  CCU"/>
    <x v="1"/>
  </r>
  <r>
    <x v="4"/>
    <x v="24"/>
    <x v="2"/>
    <x v="2"/>
    <s v="DEL "/>
    <s v=" BOM "/>
    <s v=" COK"/>
    <m/>
    <m/>
    <s v="13:00"/>
    <s v="21:00"/>
    <n v="480"/>
    <x v="2"/>
    <s v="No info"/>
    <n v="7408"/>
    <n v="13"/>
    <x v="3"/>
    <s v="DEL  →  BOM  →  COK"/>
    <x v="2"/>
  </r>
  <r>
    <x v="3"/>
    <x v="7"/>
    <x v="0"/>
    <x v="4"/>
    <s v="BLR "/>
    <s v=" DEL"/>
    <m/>
    <m/>
    <m/>
    <s v="05:55"/>
    <s v="08:35"/>
    <n v="160"/>
    <x v="0"/>
    <s v="No check-in baggage included"/>
    <n v="3257"/>
    <n v="5"/>
    <x v="1"/>
    <s v="BLR  →  DEL"/>
    <x v="1"/>
  </r>
  <r>
    <x v="3"/>
    <x v="18"/>
    <x v="4"/>
    <x v="5"/>
    <s v="BOM "/>
    <s v=" HYD"/>
    <m/>
    <m/>
    <m/>
    <s v="05:45"/>
    <s v="07:15"/>
    <n v="90"/>
    <x v="0"/>
    <s v="No check-in baggage included"/>
    <n v="1965"/>
    <n v="5"/>
    <x v="1"/>
    <s v="BOM  →  HYD"/>
    <x v="1"/>
  </r>
  <r>
    <x v="4"/>
    <x v="37"/>
    <x v="2"/>
    <x v="2"/>
    <s v="DEL "/>
    <s v=" BOM "/>
    <s v=" COK"/>
    <m/>
    <m/>
    <s v="06:40"/>
    <s v="19:15"/>
    <n v="755"/>
    <x v="2"/>
    <s v="No info"/>
    <n v="9100"/>
    <n v="6"/>
    <x v="1"/>
    <s v="DEL  →  BOM  →  COK"/>
    <x v="0"/>
  </r>
  <r>
    <x v="1"/>
    <x v="20"/>
    <x v="4"/>
    <x v="5"/>
    <s v="BOM "/>
    <s v=" HYD"/>
    <m/>
    <m/>
    <m/>
    <s v="19:30"/>
    <s v="20:45"/>
    <n v="75"/>
    <x v="0"/>
    <s v="No info"/>
    <n v="3100"/>
    <n v="19"/>
    <x v="2"/>
    <s v="BOM  →  HYD"/>
    <x v="2"/>
  </r>
  <r>
    <x v="2"/>
    <x v="4"/>
    <x v="0"/>
    <x v="0"/>
    <s v="BLR "/>
    <s v=" BOM "/>
    <s v=" DEL"/>
    <m/>
    <m/>
    <s v="08:00"/>
    <s v="18:25"/>
    <n v="625"/>
    <x v="2"/>
    <s v="No info"/>
    <n v="26890"/>
    <n v="8"/>
    <x v="1"/>
    <s v="BLR  →  BOM  →  DEL"/>
    <x v="0"/>
  </r>
  <r>
    <x v="2"/>
    <x v="5"/>
    <x v="0"/>
    <x v="4"/>
    <s v="BLR "/>
    <s v=" DEL"/>
    <m/>
    <m/>
    <m/>
    <s v="17:45"/>
    <s v="20:45"/>
    <n v="180"/>
    <x v="0"/>
    <s v="No info"/>
    <n v="8016"/>
    <n v="17"/>
    <x v="2"/>
    <s v="BLR  →  DEL"/>
    <x v="2"/>
  </r>
  <r>
    <x v="1"/>
    <x v="0"/>
    <x v="1"/>
    <x v="1"/>
    <s v="CCU "/>
    <s v=" DEL "/>
    <s v=" BLR"/>
    <m/>
    <m/>
    <s v="20:30"/>
    <s v="20:25 25 Mar"/>
    <n v="1435"/>
    <x v="2"/>
    <s v="No info"/>
    <n v="12173"/>
    <n v="20"/>
    <x v="2"/>
    <s v="CCU  →  DEL  →  BLR"/>
    <x v="0"/>
  </r>
  <r>
    <x v="0"/>
    <x v="7"/>
    <x v="2"/>
    <x v="2"/>
    <s v="DEL "/>
    <s v=" BOM "/>
    <s v=" COK"/>
    <m/>
    <m/>
    <s v="04:55"/>
    <s v="21:00"/>
    <n v="965"/>
    <x v="2"/>
    <s v="No info"/>
    <n v="8784"/>
    <n v="4"/>
    <x v="0"/>
    <s v="DEL  →  BOM  →  COK"/>
    <x v="1"/>
  </r>
  <r>
    <x v="0"/>
    <x v="10"/>
    <x v="2"/>
    <x v="2"/>
    <s v="DEL "/>
    <s v=" HYD "/>
    <s v=" COK"/>
    <m/>
    <m/>
    <s v="06:50"/>
    <s v="12:10"/>
    <n v="320"/>
    <x v="2"/>
    <s v="No info"/>
    <n v="5298"/>
    <n v="6"/>
    <x v="1"/>
    <s v="DEL  →  HYD  →  COK"/>
    <x v="1"/>
  </r>
  <r>
    <x v="2"/>
    <x v="33"/>
    <x v="0"/>
    <x v="0"/>
    <s v="BLR "/>
    <s v=" BOM "/>
    <s v=" DEL"/>
    <m/>
    <m/>
    <s v="08:55"/>
    <s v="09:30 13 Mar"/>
    <n v="1475"/>
    <x v="2"/>
    <s v="In-flight meal not included"/>
    <n v="11087"/>
    <n v="8"/>
    <x v="1"/>
    <s v="BLR  →  BOM  →  DEL"/>
    <x v="0"/>
  </r>
  <r>
    <x v="3"/>
    <x v="2"/>
    <x v="2"/>
    <x v="2"/>
    <s v="DEL "/>
    <s v=" BLR "/>
    <s v=" COK"/>
    <m/>
    <m/>
    <s v="17:55"/>
    <s v="22:50"/>
    <n v="295"/>
    <x v="2"/>
    <s v="No info"/>
    <n v="5409"/>
    <n v="17"/>
    <x v="2"/>
    <s v="DEL  →  BLR  →  COK"/>
    <x v="2"/>
  </r>
  <r>
    <x v="5"/>
    <x v="1"/>
    <x v="2"/>
    <x v="2"/>
    <s v="DEL "/>
    <s v=" AMD "/>
    <s v=" COK"/>
    <m/>
    <m/>
    <s v="07:25"/>
    <s v="13:35"/>
    <n v="370"/>
    <x v="2"/>
    <s v="No info"/>
    <n v="5842"/>
    <n v="7"/>
    <x v="1"/>
    <s v="DEL  →  AMD  →  COK"/>
    <x v="1"/>
  </r>
  <r>
    <x v="2"/>
    <x v="38"/>
    <x v="4"/>
    <x v="5"/>
    <s v="BOM "/>
    <s v=" HYD"/>
    <m/>
    <m/>
    <m/>
    <s v="15:50"/>
    <s v="17:20"/>
    <n v="90"/>
    <x v="0"/>
    <s v="In-flight meal not included"/>
    <n v="2228"/>
    <n v="15"/>
    <x v="3"/>
    <s v="BOM  →  HYD"/>
    <x v="0"/>
  </r>
  <r>
    <x v="3"/>
    <x v="18"/>
    <x v="3"/>
    <x v="3"/>
    <s v="MAA "/>
    <s v=" CCU"/>
    <m/>
    <m/>
    <m/>
    <s v="17:45"/>
    <s v="20:05"/>
    <n v="140"/>
    <x v="0"/>
    <s v="No check-in baggage included"/>
    <n v="3543"/>
    <n v="17"/>
    <x v="2"/>
    <s v="MAA  →  CCU"/>
    <x v="1"/>
  </r>
  <r>
    <x v="0"/>
    <x v="25"/>
    <x v="1"/>
    <x v="1"/>
    <s v="CCU "/>
    <s v=" PNQ "/>
    <s v=" BLR"/>
    <m/>
    <m/>
    <s v="21:00"/>
    <s v="02:15 22 May"/>
    <n v="315"/>
    <x v="2"/>
    <s v="No info"/>
    <n v="7228"/>
    <n v="21"/>
    <x v="0"/>
    <s v="CCU  →  PNQ  →  BLR"/>
    <x v="1"/>
  </r>
  <r>
    <x v="0"/>
    <x v="13"/>
    <x v="2"/>
    <x v="2"/>
    <s v="DEL "/>
    <s v=" HYD "/>
    <s v=" COK"/>
    <m/>
    <m/>
    <s v="05:05"/>
    <s v="12:10"/>
    <n v="425"/>
    <x v="2"/>
    <s v="No info"/>
    <n v="6287"/>
    <n v="5"/>
    <x v="1"/>
    <s v="DEL  →  HYD  →  COK"/>
    <x v="3"/>
  </r>
  <r>
    <x v="4"/>
    <x v="24"/>
    <x v="2"/>
    <x v="2"/>
    <s v="DEL "/>
    <s v=" BOM "/>
    <s v=" COK"/>
    <m/>
    <m/>
    <s v="13:00"/>
    <s v="01:30 28 Jun"/>
    <n v="750"/>
    <x v="2"/>
    <s v="No info"/>
    <n v="13377"/>
    <n v="13"/>
    <x v="3"/>
    <s v="DEL  →  BOM  →  COK"/>
    <x v="2"/>
  </r>
  <r>
    <x v="0"/>
    <x v="12"/>
    <x v="1"/>
    <x v="1"/>
    <s v="CCU "/>
    <s v=" BLR"/>
    <m/>
    <m/>
    <m/>
    <s v="17:15"/>
    <s v="20:00"/>
    <n v="165"/>
    <x v="0"/>
    <s v="No info"/>
    <n v="6985"/>
    <n v="17"/>
    <x v="2"/>
    <s v="CCU  →  BLR"/>
    <x v="0"/>
  </r>
  <r>
    <x v="1"/>
    <x v="27"/>
    <x v="2"/>
    <x v="2"/>
    <s v="DEL "/>
    <s v=" BOM "/>
    <s v=" COK"/>
    <m/>
    <m/>
    <s v="13:00"/>
    <s v="19:15"/>
    <n v="375"/>
    <x v="2"/>
    <s v="No info"/>
    <n v="8372"/>
    <n v="13"/>
    <x v="3"/>
    <s v="DEL  →  BOM  →  COK"/>
    <x v="2"/>
  </r>
  <r>
    <x v="1"/>
    <x v="25"/>
    <x v="1"/>
    <x v="1"/>
    <s v="CCU "/>
    <s v=" BOM "/>
    <s v=" AMD "/>
    <s v=" BLR"/>
    <m/>
    <s v="09:25"/>
    <s v="05:25 22 May"/>
    <n v="1200"/>
    <x v="1"/>
    <s v="No info"/>
    <n v="14687"/>
    <n v="9"/>
    <x v="1"/>
    <s v="CCU  →  BOM  →  AMD  →  BLR"/>
    <x v="1"/>
  </r>
  <r>
    <x v="2"/>
    <x v="30"/>
    <x v="2"/>
    <x v="2"/>
    <s v="DEL "/>
    <s v=" COK"/>
    <m/>
    <m/>
    <m/>
    <s v="11:00"/>
    <s v="14:15"/>
    <n v="195"/>
    <x v="0"/>
    <s v="No info"/>
    <n v="9564"/>
    <n v="11"/>
    <x v="1"/>
    <s v="DEL  →  COK"/>
    <x v="0"/>
  </r>
  <r>
    <x v="6"/>
    <x v="6"/>
    <x v="4"/>
    <x v="5"/>
    <s v="BOM "/>
    <s v=" DEL "/>
    <s v=" HYD"/>
    <m/>
    <m/>
    <s v="08:45"/>
    <s v="16:45"/>
    <n v="480"/>
    <x v="2"/>
    <s v="No info"/>
    <n v="12080"/>
    <n v="8"/>
    <x v="1"/>
    <s v="BOM  →  DEL  →  HYD"/>
    <x v="0"/>
  </r>
  <r>
    <x v="4"/>
    <x v="27"/>
    <x v="2"/>
    <x v="2"/>
    <s v="DEL "/>
    <s v=" IXU "/>
    <s v=" BOM "/>
    <s v=" COK"/>
    <m/>
    <s v="17:50"/>
    <s v="01:30 04 Jun"/>
    <n v="460"/>
    <x v="1"/>
    <s v="No info"/>
    <n v="18275"/>
    <n v="17"/>
    <x v="2"/>
    <s v="DEL  →  IXU  →  BOM  →  COK"/>
    <x v="2"/>
  </r>
  <r>
    <x v="0"/>
    <x v="31"/>
    <x v="2"/>
    <x v="2"/>
    <s v="DEL "/>
    <s v=" BOM "/>
    <s v=" COK"/>
    <m/>
    <m/>
    <s v="07:30"/>
    <s v="21:00"/>
    <n v="810"/>
    <x v="2"/>
    <s v="No info"/>
    <n v="6093"/>
    <n v="7"/>
    <x v="1"/>
    <s v="DEL  →  BOM  →  COK"/>
    <x v="2"/>
  </r>
  <r>
    <x v="2"/>
    <x v="30"/>
    <x v="2"/>
    <x v="2"/>
    <s v="DEL "/>
    <s v=" BHO "/>
    <s v=" BOM "/>
    <s v=" COK"/>
    <m/>
    <s v="05:40"/>
    <s v="04:25 10 Mar"/>
    <n v="1365"/>
    <x v="1"/>
    <s v="No info"/>
    <n v="14861"/>
    <n v="5"/>
    <x v="1"/>
    <s v="DEL  →  BHO  →  BOM  →  COK"/>
    <x v="0"/>
  </r>
  <r>
    <x v="0"/>
    <x v="23"/>
    <x v="1"/>
    <x v="1"/>
    <s v="CCU "/>
    <s v=" BLR"/>
    <m/>
    <m/>
    <m/>
    <s v="11:30"/>
    <s v="14:05"/>
    <n v="155"/>
    <x v="0"/>
    <s v="No info"/>
    <n v="4804"/>
    <n v="11"/>
    <x v="1"/>
    <s v="CCU  →  BLR"/>
    <x v="1"/>
  </r>
  <r>
    <x v="2"/>
    <x v="1"/>
    <x v="1"/>
    <x v="1"/>
    <s v="CCU "/>
    <s v=" DEL "/>
    <s v=" BLR"/>
    <m/>
    <m/>
    <s v="20:25"/>
    <s v="19:10 02 May"/>
    <n v="1365"/>
    <x v="2"/>
    <s v="In-flight meal not included"/>
    <n v="9314"/>
    <n v="20"/>
    <x v="2"/>
    <s v="CCU  →  DEL  →  BLR"/>
    <x v="1"/>
  </r>
  <r>
    <x v="4"/>
    <x v="10"/>
    <x v="2"/>
    <x v="2"/>
    <s v="DEL "/>
    <s v=" BOM "/>
    <s v=" COK"/>
    <m/>
    <m/>
    <s v="08:45"/>
    <s v="19:00"/>
    <n v="615"/>
    <x v="2"/>
    <s v="No info"/>
    <n v="9794"/>
    <n v="8"/>
    <x v="1"/>
    <s v="DEL  →  BOM  →  COK"/>
    <x v="1"/>
  </r>
  <r>
    <x v="2"/>
    <x v="25"/>
    <x v="2"/>
    <x v="2"/>
    <s v="DEL "/>
    <s v=" JAI "/>
    <s v=" BOM "/>
    <s v=" COK"/>
    <m/>
    <s v="05:30"/>
    <s v="19:00"/>
    <n v="810"/>
    <x v="1"/>
    <s v="In-flight meal not included"/>
    <n v="13029"/>
    <n v="5"/>
    <x v="1"/>
    <s v="DEL  →  JAI  →  BOM  →  COK"/>
    <x v="1"/>
  </r>
  <r>
    <x v="3"/>
    <x v="27"/>
    <x v="1"/>
    <x v="1"/>
    <s v="CCU "/>
    <s v=" BLR"/>
    <m/>
    <m/>
    <m/>
    <s v="17:10"/>
    <s v="19:40"/>
    <n v="150"/>
    <x v="0"/>
    <s v="No check-in baggage included"/>
    <n v="3841"/>
    <n v="17"/>
    <x v="2"/>
    <s v="CCU  →  BLR"/>
    <x v="2"/>
  </r>
  <r>
    <x v="2"/>
    <x v="38"/>
    <x v="0"/>
    <x v="0"/>
    <s v="BLR "/>
    <s v=" BOM "/>
    <s v=" DEL"/>
    <m/>
    <m/>
    <s v="08:00"/>
    <s v="13:15"/>
    <n v="315"/>
    <x v="2"/>
    <s v="No info"/>
    <n v="12284"/>
    <n v="8"/>
    <x v="1"/>
    <s v="BLR  →  BOM  →  DEL"/>
    <x v="0"/>
  </r>
  <r>
    <x v="2"/>
    <x v="2"/>
    <x v="2"/>
    <x v="2"/>
    <s v="DEL "/>
    <s v=" BOM "/>
    <s v=" COK"/>
    <m/>
    <m/>
    <s v="21:50"/>
    <s v="04:25 10 Jun"/>
    <n v="395"/>
    <x v="2"/>
    <s v="No info"/>
    <n v="14714"/>
    <n v="21"/>
    <x v="0"/>
    <s v="DEL  →  BOM  →  COK"/>
    <x v="2"/>
  </r>
  <r>
    <x v="2"/>
    <x v="34"/>
    <x v="1"/>
    <x v="1"/>
    <s v="CCU "/>
    <s v=" BOM "/>
    <s v=" BLR"/>
    <m/>
    <m/>
    <s v="06:30"/>
    <s v="22:35"/>
    <n v="965"/>
    <x v="2"/>
    <s v="In-flight meal not included"/>
    <n v="7064"/>
    <n v="6"/>
    <x v="1"/>
    <s v="CCU  →  BOM  →  BLR"/>
    <x v="3"/>
  </r>
  <r>
    <x v="2"/>
    <x v="23"/>
    <x v="0"/>
    <x v="4"/>
    <s v="BLR "/>
    <s v=" DEL"/>
    <m/>
    <m/>
    <m/>
    <s v="07:10"/>
    <s v="10:10"/>
    <n v="180"/>
    <x v="0"/>
    <s v="In-flight meal not included"/>
    <n v="5198"/>
    <n v="7"/>
    <x v="1"/>
    <s v="BLR  →  DEL"/>
    <x v="1"/>
  </r>
  <r>
    <x v="2"/>
    <x v="19"/>
    <x v="1"/>
    <x v="1"/>
    <s v="CCU "/>
    <s v=" BOM "/>
    <s v=" BLR"/>
    <m/>
    <m/>
    <s v="06:30"/>
    <s v="16:20"/>
    <n v="590"/>
    <x v="2"/>
    <s v="No info"/>
    <n v="14781"/>
    <n v="6"/>
    <x v="1"/>
    <s v="CCU  →  BOM  →  BLR"/>
    <x v="1"/>
  </r>
  <r>
    <x v="1"/>
    <x v="5"/>
    <x v="2"/>
    <x v="2"/>
    <s v="DEL "/>
    <s v=" CCU "/>
    <s v=" BOM "/>
    <s v=" COK"/>
    <m/>
    <s v="20:15"/>
    <s v="19:15 25 Jun"/>
    <n v="1380"/>
    <x v="1"/>
    <s v="No info"/>
    <n v="13381"/>
    <n v="20"/>
    <x v="2"/>
    <s v="DEL  →  CCU  →  BOM  →  COK"/>
    <x v="2"/>
  </r>
  <r>
    <x v="1"/>
    <x v="8"/>
    <x v="2"/>
    <x v="2"/>
    <s v="DEL "/>
    <s v=" COK"/>
    <m/>
    <m/>
    <m/>
    <s v="05:10"/>
    <s v="08:00"/>
    <n v="170"/>
    <x v="0"/>
    <s v="No info"/>
    <n v="6094"/>
    <n v="5"/>
    <x v="1"/>
    <s v="DEL  →  COK"/>
    <x v="2"/>
  </r>
  <r>
    <x v="0"/>
    <x v="8"/>
    <x v="2"/>
    <x v="2"/>
    <s v="DEL "/>
    <s v=" HYD "/>
    <s v=" COK"/>
    <m/>
    <m/>
    <s v="06:50"/>
    <s v="12:10"/>
    <n v="320"/>
    <x v="2"/>
    <s v="No info"/>
    <n v="5298"/>
    <n v="6"/>
    <x v="1"/>
    <s v="DEL  →  HYD  →  COK"/>
    <x v="2"/>
  </r>
  <r>
    <x v="4"/>
    <x v="24"/>
    <x v="2"/>
    <x v="2"/>
    <s v="DEL "/>
    <s v=" BOM "/>
    <s v=" COK"/>
    <m/>
    <m/>
    <s v="10:00"/>
    <s v="21:00"/>
    <n v="660"/>
    <x v="2"/>
    <s v="No info"/>
    <n v="7408"/>
    <n v="10"/>
    <x v="1"/>
    <s v="DEL  →  BOM  →  COK"/>
    <x v="2"/>
  </r>
  <r>
    <x v="2"/>
    <x v="3"/>
    <x v="1"/>
    <x v="1"/>
    <s v="CCU "/>
    <s v=" BOM "/>
    <s v=" BLR"/>
    <m/>
    <m/>
    <s v="21:10"/>
    <s v="12:00 13 May"/>
    <n v="890"/>
    <x v="2"/>
    <s v="No info"/>
    <n v="14388"/>
    <n v="21"/>
    <x v="0"/>
    <s v="CCU  →  BOM  →  BLR"/>
    <x v="1"/>
  </r>
  <r>
    <x v="1"/>
    <x v="5"/>
    <x v="2"/>
    <x v="2"/>
    <s v="DEL "/>
    <s v=" AMD "/>
    <s v=" BOM "/>
    <s v=" COK"/>
    <m/>
    <s v="19:45"/>
    <s v="19:15 25 Jun"/>
    <n v="1410"/>
    <x v="1"/>
    <s v="No info"/>
    <n v="9443"/>
    <n v="19"/>
    <x v="2"/>
    <s v="DEL  →  AMD  →  BOM  →  COK"/>
    <x v="2"/>
  </r>
  <r>
    <x v="1"/>
    <x v="12"/>
    <x v="2"/>
    <x v="2"/>
    <s v="DEL "/>
    <s v=" HYD "/>
    <s v=" BOM "/>
    <s v=" COK"/>
    <m/>
    <s v="07:05"/>
    <s v="19:15 04 Mar"/>
    <n v="2170"/>
    <x v="1"/>
    <s v="No info"/>
    <n v="11762"/>
    <n v="7"/>
    <x v="1"/>
    <s v="DEL  →  HYD  →  BOM  →  COK"/>
    <x v="0"/>
  </r>
  <r>
    <x v="1"/>
    <x v="24"/>
    <x v="2"/>
    <x v="2"/>
    <s v="DEL "/>
    <s v=" MAA "/>
    <s v=" COK"/>
    <m/>
    <m/>
    <s v="12:30"/>
    <s v="09:25 28 Jun"/>
    <n v="1255"/>
    <x v="2"/>
    <s v="No info"/>
    <n v="7480"/>
    <n v="12"/>
    <x v="3"/>
    <s v="DEL  →  MAA  →  COK"/>
    <x v="2"/>
  </r>
  <r>
    <x v="0"/>
    <x v="28"/>
    <x v="2"/>
    <x v="2"/>
    <s v="DEL "/>
    <s v=" COK"/>
    <m/>
    <m/>
    <m/>
    <s v="05:35"/>
    <s v="08:50"/>
    <n v="195"/>
    <x v="0"/>
    <s v="No info"/>
    <n v="5406"/>
    <n v="5"/>
    <x v="1"/>
    <s v="DEL  →  COK"/>
    <x v="0"/>
  </r>
  <r>
    <x v="2"/>
    <x v="14"/>
    <x v="2"/>
    <x v="2"/>
    <s v="DEL "/>
    <s v=" COK"/>
    <m/>
    <m/>
    <m/>
    <s v="11:00"/>
    <s v="14:15"/>
    <n v="195"/>
    <x v="0"/>
    <s v="No info"/>
    <n v="9564"/>
    <n v="11"/>
    <x v="1"/>
    <s v="DEL  →  COK"/>
    <x v="2"/>
  </r>
  <r>
    <x v="2"/>
    <x v="2"/>
    <x v="2"/>
    <x v="2"/>
    <s v="DEL "/>
    <s v=" JAI "/>
    <s v=" BOM "/>
    <s v=" COK"/>
    <m/>
    <s v="09:40"/>
    <s v="19:00"/>
    <n v="560"/>
    <x v="1"/>
    <s v="In-flight meal not included"/>
    <n v="10368"/>
    <n v="9"/>
    <x v="1"/>
    <s v="DEL  →  JAI  →  BOM  →  COK"/>
    <x v="2"/>
  </r>
  <r>
    <x v="0"/>
    <x v="10"/>
    <x v="2"/>
    <x v="2"/>
    <s v="DEL "/>
    <s v=" MAA "/>
    <s v=" COK"/>
    <m/>
    <m/>
    <s v="07:15"/>
    <s v="12:30"/>
    <n v="315"/>
    <x v="2"/>
    <s v="No info"/>
    <n v="5636"/>
    <n v="7"/>
    <x v="1"/>
    <s v="DEL  →  MAA  →  COK"/>
    <x v="1"/>
  </r>
  <r>
    <x v="3"/>
    <x v="10"/>
    <x v="4"/>
    <x v="5"/>
    <s v="BOM "/>
    <s v=" HYD"/>
    <m/>
    <m/>
    <m/>
    <s v="22:45"/>
    <s v="00:15 10 May"/>
    <n v="90"/>
    <x v="0"/>
    <s v="No check-in baggage included"/>
    <n v="1965"/>
    <n v="22"/>
    <x v="0"/>
    <s v="BOM  →  HYD"/>
    <x v="1"/>
  </r>
  <r>
    <x v="2"/>
    <x v="14"/>
    <x v="1"/>
    <x v="1"/>
    <s v="CCU "/>
    <s v=" BOM "/>
    <s v=" BLR"/>
    <m/>
    <m/>
    <s v="21:10"/>
    <s v="04:40 13 Jun"/>
    <n v="450"/>
    <x v="2"/>
    <s v="No info"/>
    <n v="12739"/>
    <n v="21"/>
    <x v="0"/>
    <s v="CCU  →  BOM  →  BLR"/>
    <x v="2"/>
  </r>
  <r>
    <x v="0"/>
    <x v="6"/>
    <x v="1"/>
    <x v="1"/>
    <s v="CCU "/>
    <s v=" BLR"/>
    <m/>
    <m/>
    <m/>
    <s v="14:20"/>
    <s v="16:55"/>
    <n v="155"/>
    <x v="0"/>
    <s v="No info"/>
    <n v="4148"/>
    <n v="14"/>
    <x v="3"/>
    <s v="CCU  →  BLR"/>
    <x v="0"/>
  </r>
  <r>
    <x v="0"/>
    <x v="10"/>
    <x v="2"/>
    <x v="2"/>
    <s v="DEL "/>
    <s v=" BOM "/>
    <s v=" COK"/>
    <m/>
    <m/>
    <s v="06:40"/>
    <s v="21:00"/>
    <n v="860"/>
    <x v="2"/>
    <s v="No info"/>
    <n v="7191"/>
    <n v="6"/>
    <x v="1"/>
    <s v="DEL  →  BOM  →  COK"/>
    <x v="1"/>
  </r>
  <r>
    <x v="2"/>
    <x v="31"/>
    <x v="2"/>
    <x v="2"/>
    <s v="DEL "/>
    <s v=" BOM "/>
    <s v=" COK"/>
    <m/>
    <m/>
    <s v="07:05"/>
    <s v="04:25 07 Jun"/>
    <n v="1280"/>
    <x v="2"/>
    <s v="In-flight meal not included"/>
    <n v="10262"/>
    <n v="7"/>
    <x v="1"/>
    <s v="DEL  →  BOM  →  COK"/>
    <x v="2"/>
  </r>
  <r>
    <x v="6"/>
    <x v="0"/>
    <x v="1"/>
    <x v="1"/>
    <s v="CCU "/>
    <s v=" DEL "/>
    <s v=" BLR"/>
    <m/>
    <m/>
    <s v="09:55"/>
    <s v="20:25"/>
    <n v="630"/>
    <x v="2"/>
    <s v="No info"/>
    <n v="12312"/>
    <n v="9"/>
    <x v="1"/>
    <s v="CCU  →  DEL  →  BLR"/>
    <x v="0"/>
  </r>
  <r>
    <x v="2"/>
    <x v="27"/>
    <x v="2"/>
    <x v="2"/>
    <s v="DEL "/>
    <s v=" BOM "/>
    <s v=" COK"/>
    <m/>
    <m/>
    <s v="18:15"/>
    <s v="19:00 04 Jun"/>
    <n v="1485"/>
    <x v="2"/>
    <s v="In-flight meal not included"/>
    <n v="10262"/>
    <n v="18"/>
    <x v="2"/>
    <s v="DEL  →  BOM  →  COK"/>
    <x v="2"/>
  </r>
  <r>
    <x v="2"/>
    <x v="21"/>
    <x v="2"/>
    <x v="2"/>
    <s v="DEL "/>
    <s v=" COK"/>
    <m/>
    <m/>
    <m/>
    <s v="11:00"/>
    <s v="14:15"/>
    <n v="195"/>
    <x v="0"/>
    <s v="No info"/>
    <n v="9564"/>
    <n v="11"/>
    <x v="1"/>
    <s v="DEL  →  COK"/>
    <x v="2"/>
  </r>
  <r>
    <x v="2"/>
    <x v="0"/>
    <x v="1"/>
    <x v="1"/>
    <s v="CCU "/>
    <s v=" BOM "/>
    <s v=" BLR"/>
    <m/>
    <m/>
    <s v="06:30"/>
    <s v="04:45 25 Mar"/>
    <n v="1335"/>
    <x v="2"/>
    <s v="No info"/>
    <n v="13759"/>
    <n v="6"/>
    <x v="1"/>
    <s v="CCU  →  BOM  →  BLR"/>
    <x v="0"/>
  </r>
  <r>
    <x v="6"/>
    <x v="18"/>
    <x v="1"/>
    <x v="1"/>
    <s v="CCU "/>
    <s v=" DEL "/>
    <s v=" BLR"/>
    <m/>
    <m/>
    <s v="17:00"/>
    <s v="20:20 07 May"/>
    <n v="1640"/>
    <x v="2"/>
    <s v="No info"/>
    <n v="8610"/>
    <n v="17"/>
    <x v="2"/>
    <s v="CCU  →  DEL  →  BLR"/>
    <x v="1"/>
  </r>
  <r>
    <x v="2"/>
    <x v="21"/>
    <x v="2"/>
    <x v="2"/>
    <s v="DEL "/>
    <s v=" BOM "/>
    <s v=" COK"/>
    <m/>
    <m/>
    <s v="13:00"/>
    <s v="19:00"/>
    <n v="360"/>
    <x v="2"/>
    <s v="No info"/>
    <n v="14714"/>
    <n v="13"/>
    <x v="3"/>
    <s v="DEL  →  BOM  →  COK"/>
    <x v="2"/>
  </r>
  <r>
    <x v="0"/>
    <x v="27"/>
    <x v="0"/>
    <x v="4"/>
    <s v="BLR "/>
    <s v=" DEL"/>
    <m/>
    <m/>
    <m/>
    <s v="08:30"/>
    <s v="11:20"/>
    <n v="170"/>
    <x v="0"/>
    <s v="No info"/>
    <n v="4823"/>
    <n v="8"/>
    <x v="1"/>
    <s v="BLR  →  DEL"/>
    <x v="2"/>
  </r>
  <r>
    <x v="7"/>
    <x v="7"/>
    <x v="2"/>
    <x v="2"/>
    <s v="DEL "/>
    <s v=" BLR "/>
    <s v=" COK"/>
    <m/>
    <m/>
    <s v="07:55"/>
    <s v="15:45"/>
    <n v="470"/>
    <x v="2"/>
    <s v="No info"/>
    <n v="6451"/>
    <n v="7"/>
    <x v="1"/>
    <s v="DEL  →  BLR  →  COK"/>
    <x v="1"/>
  </r>
  <r>
    <x v="2"/>
    <x v="25"/>
    <x v="2"/>
    <x v="2"/>
    <s v="DEL "/>
    <s v=" BOM "/>
    <s v=" COK"/>
    <m/>
    <m/>
    <s v="14:00"/>
    <s v="19:00"/>
    <n v="300"/>
    <x v="2"/>
    <s v="No info"/>
    <n v="16079"/>
    <n v="14"/>
    <x v="3"/>
    <s v="DEL  →  BOM  →  COK"/>
    <x v="1"/>
  </r>
  <r>
    <x v="2"/>
    <x v="8"/>
    <x v="2"/>
    <x v="2"/>
    <s v="DEL "/>
    <s v=" COK"/>
    <m/>
    <m/>
    <m/>
    <s v="11:00"/>
    <s v="14:15"/>
    <n v="195"/>
    <x v="0"/>
    <s v="In-flight meal not included"/>
    <n v="7202"/>
    <n v="11"/>
    <x v="1"/>
    <s v="DEL  →  COK"/>
    <x v="2"/>
  </r>
  <r>
    <x v="0"/>
    <x v="0"/>
    <x v="0"/>
    <x v="0"/>
    <s v="BLR "/>
    <s v=" DEL"/>
    <m/>
    <m/>
    <m/>
    <s v="23:30"/>
    <s v="02:20 22 Mar"/>
    <n v="170"/>
    <x v="0"/>
    <s v="No info"/>
    <n v="4944"/>
    <n v="23"/>
    <x v="0"/>
    <s v="BLR  →  DEL"/>
    <x v="0"/>
  </r>
  <r>
    <x v="3"/>
    <x v="8"/>
    <x v="0"/>
    <x v="4"/>
    <s v="BLR "/>
    <s v=" DEL"/>
    <m/>
    <m/>
    <m/>
    <s v="05:55"/>
    <s v="08:35"/>
    <n v="160"/>
    <x v="0"/>
    <s v="No info"/>
    <n v="3625"/>
    <n v="5"/>
    <x v="1"/>
    <s v="BLR  →  DEL"/>
    <x v="2"/>
  </r>
  <r>
    <x v="2"/>
    <x v="10"/>
    <x v="1"/>
    <x v="1"/>
    <s v="CCU "/>
    <s v=" BOM "/>
    <s v=" BLR"/>
    <m/>
    <m/>
    <s v="14:05"/>
    <s v="12:00 10 May"/>
    <n v="1315"/>
    <x v="2"/>
    <s v="In-flight meal not included"/>
    <n v="9663"/>
    <n v="14"/>
    <x v="3"/>
    <s v="CCU  →  BOM  →  BLR"/>
    <x v="1"/>
  </r>
  <r>
    <x v="4"/>
    <x v="19"/>
    <x v="2"/>
    <x v="2"/>
    <s v="DEL "/>
    <s v=" BOM "/>
    <s v=" COK"/>
    <m/>
    <m/>
    <s v="10:20"/>
    <s v="19:00"/>
    <n v="520"/>
    <x v="2"/>
    <s v="No info"/>
    <n v="9794"/>
    <n v="10"/>
    <x v="1"/>
    <s v="DEL  →  BOM  →  COK"/>
    <x v="1"/>
  </r>
  <r>
    <x v="3"/>
    <x v="1"/>
    <x v="4"/>
    <x v="5"/>
    <s v="BOM "/>
    <s v=" HYD"/>
    <m/>
    <m/>
    <m/>
    <s v="13:15"/>
    <s v="14:45"/>
    <n v="90"/>
    <x v="0"/>
    <s v="No info"/>
    <n v="2437"/>
    <n v="13"/>
    <x v="3"/>
    <s v="BOM  →  HYD"/>
    <x v="1"/>
  </r>
  <r>
    <x v="4"/>
    <x v="21"/>
    <x v="2"/>
    <x v="2"/>
    <s v="DEL "/>
    <s v=" BOM "/>
    <s v=" COK"/>
    <m/>
    <m/>
    <s v="10:00"/>
    <s v="01:30 16 Jun"/>
    <n v="930"/>
    <x v="2"/>
    <s v="No info"/>
    <n v="13377"/>
    <n v="10"/>
    <x v="1"/>
    <s v="DEL  →  BOM  →  COK"/>
    <x v="2"/>
  </r>
  <r>
    <x v="2"/>
    <x v="31"/>
    <x v="1"/>
    <x v="1"/>
    <s v="CCU "/>
    <s v=" BOM "/>
    <s v=" BLR"/>
    <m/>
    <m/>
    <s v="20:00"/>
    <s v="04:40 07 Jun"/>
    <n v="520"/>
    <x v="2"/>
    <s v="In-flight meal not included"/>
    <n v="8586"/>
    <n v="20"/>
    <x v="2"/>
    <s v="CCU  →  BOM  →  BLR"/>
    <x v="2"/>
  </r>
  <r>
    <x v="2"/>
    <x v="26"/>
    <x v="0"/>
    <x v="0"/>
    <s v="BLR "/>
    <s v=" BOM "/>
    <s v=" DEL"/>
    <m/>
    <m/>
    <s v="08:55"/>
    <s v="15:15"/>
    <n v="380"/>
    <x v="2"/>
    <s v="No info"/>
    <n v="19225"/>
    <n v="8"/>
    <x v="1"/>
    <s v="BLR  →  BOM  →  DEL"/>
    <x v="0"/>
  </r>
  <r>
    <x v="2"/>
    <x v="23"/>
    <x v="2"/>
    <x v="2"/>
    <s v="DEL "/>
    <s v=" BOM "/>
    <s v=" COK"/>
    <m/>
    <m/>
    <s v="22:50"/>
    <s v="04:25 19 May"/>
    <n v="335"/>
    <x v="2"/>
    <s v="No info"/>
    <n v="15554"/>
    <n v="22"/>
    <x v="0"/>
    <s v="DEL  →  BOM  →  COK"/>
    <x v="1"/>
  </r>
  <r>
    <x v="2"/>
    <x v="1"/>
    <x v="1"/>
    <x v="1"/>
    <s v="CCU "/>
    <s v=" DEL "/>
    <s v=" BLR"/>
    <m/>
    <m/>
    <s v="09:35"/>
    <s v="22:05"/>
    <n v="750"/>
    <x v="2"/>
    <s v="No info"/>
    <n v="12121"/>
    <n v="9"/>
    <x v="1"/>
    <s v="CCU  →  DEL  →  BLR"/>
    <x v="1"/>
  </r>
  <r>
    <x v="0"/>
    <x v="7"/>
    <x v="0"/>
    <x v="4"/>
    <s v="BLR "/>
    <s v=" DEL"/>
    <m/>
    <m/>
    <m/>
    <s v="10:10"/>
    <s v="13:00"/>
    <n v="170"/>
    <x v="0"/>
    <s v="No info"/>
    <n v="3943"/>
    <n v="10"/>
    <x v="1"/>
    <s v="BLR  →  DEL"/>
    <x v="1"/>
  </r>
  <r>
    <x v="2"/>
    <x v="38"/>
    <x v="0"/>
    <x v="0"/>
    <s v="BLR "/>
    <s v=" BOM "/>
    <s v=" DEL"/>
    <m/>
    <m/>
    <s v="21:25"/>
    <s v="09:00 16 Mar"/>
    <n v="695"/>
    <x v="2"/>
    <s v="No info"/>
    <n v="13555"/>
    <n v="21"/>
    <x v="0"/>
    <s v="BLR  →  BOM  →  DEL"/>
    <x v="0"/>
  </r>
  <r>
    <x v="0"/>
    <x v="36"/>
    <x v="0"/>
    <x v="4"/>
    <s v="BLR "/>
    <s v=" DEL"/>
    <m/>
    <m/>
    <m/>
    <s v="18:15"/>
    <s v="21:20"/>
    <n v="185"/>
    <x v="0"/>
    <s v="No info"/>
    <n v="4990"/>
    <n v="18"/>
    <x v="2"/>
    <s v="BLR  →  DEL"/>
    <x v="2"/>
  </r>
  <r>
    <x v="1"/>
    <x v="15"/>
    <x v="2"/>
    <x v="2"/>
    <s v="DEL "/>
    <s v=" BLR "/>
    <s v=" COK"/>
    <m/>
    <m/>
    <s v="20:30"/>
    <s v="23:00 07 Mar"/>
    <n v="1590"/>
    <x v="2"/>
    <s v="No info"/>
    <n v="8854"/>
    <n v="20"/>
    <x v="2"/>
    <s v="DEL  →  BLR  →  COK"/>
    <x v="0"/>
  </r>
  <r>
    <x v="4"/>
    <x v="7"/>
    <x v="2"/>
    <x v="2"/>
    <s v="DEL "/>
    <s v=" HYD "/>
    <s v=" COK"/>
    <m/>
    <m/>
    <s v="07:10"/>
    <s v="16:10"/>
    <n v="540"/>
    <x v="2"/>
    <s v="No info"/>
    <n v="7878"/>
    <n v="7"/>
    <x v="1"/>
    <s v="DEL  →  HYD  →  COK"/>
    <x v="1"/>
  </r>
  <r>
    <x v="6"/>
    <x v="42"/>
    <x v="0"/>
    <x v="0"/>
    <s v="BLR "/>
    <s v=" DEL"/>
    <m/>
    <m/>
    <m/>
    <s v="09:50"/>
    <s v="12:35"/>
    <n v="165"/>
    <x v="0"/>
    <s v="No info"/>
    <n v="8028"/>
    <n v="9"/>
    <x v="1"/>
    <s v="BLR  →  DEL"/>
    <x v="0"/>
  </r>
  <r>
    <x v="2"/>
    <x v="10"/>
    <x v="1"/>
    <x v="1"/>
    <s v="CCU "/>
    <s v=" BOM "/>
    <s v=" BLR"/>
    <m/>
    <m/>
    <s v="18:55"/>
    <s v="08:15 10 May"/>
    <n v="800"/>
    <x v="2"/>
    <s v="In-flight meal not included"/>
    <n v="8586"/>
    <n v="18"/>
    <x v="2"/>
    <s v="CCU  →  BOM  →  BLR"/>
    <x v="1"/>
  </r>
  <r>
    <x v="1"/>
    <x v="1"/>
    <x v="1"/>
    <x v="1"/>
    <s v="CCU "/>
    <s v=" DEL "/>
    <s v=" COK "/>
    <s v=" BLR"/>
    <m/>
    <s v="17:30"/>
    <s v="13:45 02 May"/>
    <n v="1215"/>
    <x v="1"/>
    <s v="No info"/>
    <n v="15164"/>
    <n v="17"/>
    <x v="2"/>
    <s v="CCU  →  DEL  →  COK  →  BLR"/>
    <x v="1"/>
  </r>
  <r>
    <x v="2"/>
    <x v="38"/>
    <x v="0"/>
    <x v="0"/>
    <s v="BLR "/>
    <s v=" BOM "/>
    <s v=" DEL"/>
    <m/>
    <m/>
    <s v="07:00"/>
    <s v="15:15"/>
    <n v="495"/>
    <x v="2"/>
    <s v="No info"/>
    <n v="12284"/>
    <n v="7"/>
    <x v="1"/>
    <s v="BLR  →  BOM  →  DEL"/>
    <x v="0"/>
  </r>
  <r>
    <x v="2"/>
    <x v="36"/>
    <x v="4"/>
    <x v="5"/>
    <s v="BOM "/>
    <s v=" HYD"/>
    <m/>
    <m/>
    <m/>
    <s v="07:05"/>
    <s v="08:30"/>
    <n v="85"/>
    <x v="0"/>
    <s v="In-flight meal not included"/>
    <n v="4995"/>
    <n v="7"/>
    <x v="1"/>
    <s v="BOM  →  HYD"/>
    <x v="2"/>
  </r>
  <r>
    <x v="4"/>
    <x v="7"/>
    <x v="2"/>
    <x v="2"/>
    <s v="DEL "/>
    <s v=" BOM "/>
    <s v=" COK"/>
    <m/>
    <m/>
    <s v="08:45"/>
    <s v="19:15"/>
    <n v="630"/>
    <x v="2"/>
    <s v="No info"/>
    <n v="10051"/>
    <n v="8"/>
    <x v="1"/>
    <s v="DEL  →  BOM  →  COK"/>
    <x v="1"/>
  </r>
  <r>
    <x v="2"/>
    <x v="25"/>
    <x v="1"/>
    <x v="1"/>
    <s v="CCU "/>
    <s v=" BOM "/>
    <s v=" BLR"/>
    <m/>
    <m/>
    <s v="14:05"/>
    <s v="10:05 22 May"/>
    <n v="1200"/>
    <x v="2"/>
    <s v="In-flight meal not included"/>
    <n v="9663"/>
    <n v="14"/>
    <x v="3"/>
    <s v="CCU  →  BOM  →  BLR"/>
    <x v="1"/>
  </r>
  <r>
    <x v="1"/>
    <x v="1"/>
    <x v="1"/>
    <x v="1"/>
    <s v="CCU "/>
    <s v=" DEL "/>
    <s v=" AMD "/>
    <s v=" BLR"/>
    <m/>
    <s v="07:00"/>
    <s v="05:25 02 May"/>
    <n v="1345"/>
    <x v="1"/>
    <s v="No info"/>
    <n v="14424"/>
    <n v="7"/>
    <x v="1"/>
    <s v="CCU  →  DEL  →  AMD  →  BLR"/>
    <x v="1"/>
  </r>
  <r>
    <x v="2"/>
    <x v="21"/>
    <x v="2"/>
    <x v="2"/>
    <s v="DEL "/>
    <s v=" BOM "/>
    <s v=" COK"/>
    <m/>
    <m/>
    <s v="10:00"/>
    <s v="19:00"/>
    <n v="540"/>
    <x v="2"/>
    <s v="No info"/>
    <n v="14714"/>
    <n v="10"/>
    <x v="1"/>
    <s v="DEL  →  BOM  →  COK"/>
    <x v="2"/>
  </r>
  <r>
    <x v="1"/>
    <x v="32"/>
    <x v="4"/>
    <x v="5"/>
    <s v="BOM "/>
    <s v=" HYD"/>
    <m/>
    <m/>
    <m/>
    <s v="13:55"/>
    <s v="15:25"/>
    <n v="90"/>
    <x v="0"/>
    <s v="No info"/>
    <n v="3100"/>
    <n v="13"/>
    <x v="3"/>
    <s v="BOM  →  HYD"/>
    <x v="1"/>
  </r>
  <r>
    <x v="0"/>
    <x v="31"/>
    <x v="2"/>
    <x v="2"/>
    <s v="DEL "/>
    <s v=" BLR "/>
    <s v=" COK"/>
    <m/>
    <m/>
    <s v="17:05"/>
    <s v="22:25"/>
    <n v="320"/>
    <x v="2"/>
    <s v="No info"/>
    <n v="6493"/>
    <n v="17"/>
    <x v="2"/>
    <s v="DEL  →  BLR  →  COK"/>
    <x v="2"/>
  </r>
  <r>
    <x v="2"/>
    <x v="31"/>
    <x v="1"/>
    <x v="1"/>
    <s v="CCU "/>
    <s v=" BOM "/>
    <s v=" BLR"/>
    <m/>
    <m/>
    <s v="06:30"/>
    <s v="23:35"/>
    <n v="1025"/>
    <x v="2"/>
    <s v="No info"/>
    <n v="14571"/>
    <n v="6"/>
    <x v="1"/>
    <s v="CCU  →  BOM  →  BLR"/>
    <x v="2"/>
  </r>
  <r>
    <x v="2"/>
    <x v="21"/>
    <x v="2"/>
    <x v="2"/>
    <s v="DEL "/>
    <s v=" JAI "/>
    <s v=" BOM "/>
    <s v=" COK"/>
    <m/>
    <s v="05:30"/>
    <s v="19:00"/>
    <n v="810"/>
    <x v="1"/>
    <s v="In-flight meal not included"/>
    <n v="10368"/>
    <n v="5"/>
    <x v="1"/>
    <s v="DEL  →  JAI  →  BOM  →  COK"/>
    <x v="2"/>
  </r>
  <r>
    <x v="2"/>
    <x v="27"/>
    <x v="2"/>
    <x v="2"/>
    <s v="DEL "/>
    <s v=" BOM "/>
    <s v=" COK"/>
    <m/>
    <m/>
    <s v="15:00"/>
    <s v="04:25 04 Jun"/>
    <n v="805"/>
    <x v="2"/>
    <s v="No info"/>
    <n v="14714"/>
    <n v="15"/>
    <x v="3"/>
    <s v="DEL  →  BOM  →  COK"/>
    <x v="2"/>
  </r>
  <r>
    <x v="3"/>
    <x v="23"/>
    <x v="3"/>
    <x v="3"/>
    <s v="MAA "/>
    <s v=" CCU"/>
    <m/>
    <m/>
    <m/>
    <s v="08:20"/>
    <s v="10:35"/>
    <n v="135"/>
    <x v="0"/>
    <s v="No check-in baggage included"/>
    <n v="3543"/>
    <n v="8"/>
    <x v="1"/>
    <s v="MAA  →  CCU"/>
    <x v="1"/>
  </r>
  <r>
    <x v="7"/>
    <x v="31"/>
    <x v="1"/>
    <x v="1"/>
    <s v="CCU "/>
    <s v=" DEL "/>
    <s v=" BLR"/>
    <m/>
    <m/>
    <s v="07:35"/>
    <s v="19:25"/>
    <n v="710"/>
    <x v="2"/>
    <s v="No info"/>
    <n v="6810"/>
    <n v="7"/>
    <x v="1"/>
    <s v="CCU  →  DEL  →  BLR"/>
    <x v="2"/>
  </r>
  <r>
    <x v="3"/>
    <x v="0"/>
    <x v="1"/>
    <x v="1"/>
    <s v="CCU "/>
    <s v=" BLR"/>
    <m/>
    <m/>
    <m/>
    <s v="09:00"/>
    <s v="11:30"/>
    <n v="150"/>
    <x v="0"/>
    <s v="No check-in baggage included"/>
    <n v="5201"/>
    <n v="9"/>
    <x v="1"/>
    <s v="CCU  →  BLR"/>
    <x v="0"/>
  </r>
  <r>
    <x v="4"/>
    <x v="5"/>
    <x v="2"/>
    <x v="2"/>
    <s v="DEL "/>
    <s v=" BOM "/>
    <s v=" COK"/>
    <m/>
    <m/>
    <s v="17:30"/>
    <s v="01:30 25 Jun"/>
    <n v="480"/>
    <x v="2"/>
    <s v="No info"/>
    <n v="13377"/>
    <n v="17"/>
    <x v="2"/>
    <s v="DEL  →  BOM  →  COK"/>
    <x v="2"/>
  </r>
  <r>
    <x v="10"/>
    <x v="16"/>
    <x v="2"/>
    <x v="2"/>
    <s v="DEL "/>
    <s v=" BOM "/>
    <s v=" COK"/>
    <m/>
    <m/>
    <s v="07:30"/>
    <s v="18:50"/>
    <n v="680"/>
    <x v="2"/>
    <s v="No info"/>
    <n v="14629"/>
    <n v="7"/>
    <x v="1"/>
    <s v="DEL  →  BOM  →  COK"/>
    <x v="0"/>
  </r>
  <r>
    <x v="0"/>
    <x v="40"/>
    <x v="2"/>
    <x v="2"/>
    <s v="DEL "/>
    <s v=" BOM "/>
    <s v=" COK"/>
    <m/>
    <m/>
    <s v="07:30"/>
    <s v="21:00"/>
    <n v="810"/>
    <x v="2"/>
    <s v="No info"/>
    <n v="6093"/>
    <n v="7"/>
    <x v="1"/>
    <s v="DEL  →  BOM  →  COK"/>
    <x v="3"/>
  </r>
  <r>
    <x v="4"/>
    <x v="14"/>
    <x v="2"/>
    <x v="2"/>
    <s v="DEL "/>
    <s v=" GWL "/>
    <s v=" IDR "/>
    <s v=" BOM "/>
    <s v=" COK"/>
    <s v="11:35"/>
    <s v="01:30 13 Jun"/>
    <n v="835"/>
    <x v="3"/>
    <s v="No info"/>
    <n v="15419"/>
    <n v="11"/>
    <x v="1"/>
    <s v="DEL  →  GWL  →  IDR  →  BOM  →  COK"/>
    <x v="2"/>
  </r>
  <r>
    <x v="1"/>
    <x v="25"/>
    <x v="1"/>
    <x v="1"/>
    <s v="CCU "/>
    <s v=" BOM "/>
    <s v=" COK "/>
    <s v=" BLR"/>
    <m/>
    <s v="16:50"/>
    <s v="13:45 22 May"/>
    <n v="1255"/>
    <x v="1"/>
    <s v="No info"/>
    <n v="13484"/>
    <n v="16"/>
    <x v="3"/>
    <s v="CCU  →  BOM  →  COK  →  BLR"/>
    <x v="1"/>
  </r>
  <r>
    <x v="1"/>
    <x v="23"/>
    <x v="2"/>
    <x v="2"/>
    <s v="DEL "/>
    <s v=" BOM "/>
    <s v=" COK"/>
    <m/>
    <m/>
    <s v="21:00"/>
    <s v="07:40 19 May"/>
    <n v="640"/>
    <x v="2"/>
    <s v="No info"/>
    <n v="8372"/>
    <n v="21"/>
    <x v="0"/>
    <s v="DEL  →  BOM  →  COK"/>
    <x v="1"/>
  </r>
  <r>
    <x v="1"/>
    <x v="28"/>
    <x v="0"/>
    <x v="0"/>
    <s v="BLR "/>
    <s v=" HYD "/>
    <s v=" VGA "/>
    <s v=" DEL"/>
    <m/>
    <s v="08:15"/>
    <s v="11:20 16 Mar"/>
    <n v="1625"/>
    <x v="1"/>
    <s v="No info"/>
    <n v="8534"/>
    <n v="8"/>
    <x v="1"/>
    <s v="BLR  →  HYD  →  VGA  →  DEL"/>
    <x v="0"/>
  </r>
  <r>
    <x v="2"/>
    <x v="19"/>
    <x v="0"/>
    <x v="4"/>
    <s v="BLR "/>
    <s v=" DEL"/>
    <m/>
    <m/>
    <m/>
    <s v="17:45"/>
    <s v="20:45"/>
    <n v="180"/>
    <x v="0"/>
    <s v="In-flight meal not included"/>
    <n v="4030"/>
    <n v="17"/>
    <x v="2"/>
    <s v="BLR  →  DEL"/>
    <x v="1"/>
  </r>
  <r>
    <x v="2"/>
    <x v="5"/>
    <x v="2"/>
    <x v="2"/>
    <s v="DEL "/>
    <s v=" IDR "/>
    <s v=" BOM "/>
    <s v=" COK"/>
    <m/>
    <s v="09:35"/>
    <s v="04:25 25 Jun"/>
    <n v="1130"/>
    <x v="1"/>
    <s v="No info"/>
    <n v="13292"/>
    <n v="9"/>
    <x v="1"/>
    <s v="DEL  →  IDR  →  BOM  →  COK"/>
    <x v="2"/>
  </r>
  <r>
    <x v="2"/>
    <x v="5"/>
    <x v="2"/>
    <x v="2"/>
    <s v="DEL "/>
    <s v=" JAI "/>
    <s v=" BOM "/>
    <s v=" COK"/>
    <m/>
    <s v="05:30"/>
    <s v="04:25 25 Jun"/>
    <n v="1375"/>
    <x v="1"/>
    <s v="No info"/>
    <n v="13014"/>
    <n v="5"/>
    <x v="1"/>
    <s v="DEL  →  JAI  →  BOM  →  COK"/>
    <x v="2"/>
  </r>
  <r>
    <x v="1"/>
    <x v="30"/>
    <x v="2"/>
    <x v="2"/>
    <s v="DEL "/>
    <s v=" BOM "/>
    <s v=" COK"/>
    <m/>
    <m/>
    <s v="08:00"/>
    <s v="19:15"/>
    <n v="675"/>
    <x v="2"/>
    <s v="No info"/>
    <n v="16754"/>
    <n v="8"/>
    <x v="1"/>
    <s v="DEL  →  BOM  →  COK"/>
    <x v="0"/>
  </r>
  <r>
    <x v="0"/>
    <x v="41"/>
    <x v="1"/>
    <x v="1"/>
    <s v="CCU "/>
    <s v=" BLR"/>
    <m/>
    <m/>
    <m/>
    <s v="17:15"/>
    <s v="19:55"/>
    <n v="160"/>
    <x v="0"/>
    <s v="No info"/>
    <n v="6565"/>
    <n v="17"/>
    <x v="2"/>
    <s v="CCU  →  BLR"/>
    <x v="0"/>
  </r>
  <r>
    <x v="2"/>
    <x v="7"/>
    <x v="2"/>
    <x v="2"/>
    <s v="DEL "/>
    <s v=" BOM "/>
    <s v=" COK"/>
    <m/>
    <m/>
    <s v="22:50"/>
    <s v="19:00 28 May"/>
    <n v="1210"/>
    <x v="2"/>
    <s v="No info"/>
    <n v="16079"/>
    <n v="22"/>
    <x v="0"/>
    <s v="DEL  →  BOM  →  COK"/>
    <x v="1"/>
  </r>
  <r>
    <x v="2"/>
    <x v="10"/>
    <x v="2"/>
    <x v="2"/>
    <s v="DEL "/>
    <s v=" IDR "/>
    <s v=" BOM "/>
    <s v=" COK"/>
    <m/>
    <s v="21:25"/>
    <s v="12:35 10 May"/>
    <n v="910"/>
    <x v="1"/>
    <s v="In-flight meal not included"/>
    <n v="11507"/>
    <n v="21"/>
    <x v="0"/>
    <s v="DEL  →  IDR  →  BOM  →  COK"/>
    <x v="1"/>
  </r>
  <r>
    <x v="6"/>
    <x v="15"/>
    <x v="4"/>
    <x v="5"/>
    <s v="BOM "/>
    <s v=" DEL "/>
    <s v=" HYD"/>
    <m/>
    <m/>
    <s v="07:30"/>
    <s v="09:25 07 Mar"/>
    <n v="1555"/>
    <x v="2"/>
    <s v="No info"/>
    <n v="12395"/>
    <n v="7"/>
    <x v="1"/>
    <s v="BOM  →  DEL  →  HYD"/>
    <x v="0"/>
  </r>
  <r>
    <x v="0"/>
    <x v="4"/>
    <x v="0"/>
    <x v="0"/>
    <s v="BLR "/>
    <s v=" BOM "/>
    <s v=" DEL"/>
    <m/>
    <m/>
    <s v="19:35"/>
    <s v="00:35 02 Mar"/>
    <n v="300"/>
    <x v="2"/>
    <s v="No info"/>
    <n v="22153"/>
    <n v="19"/>
    <x v="2"/>
    <s v="BLR  →  BOM  →  DEL"/>
    <x v="0"/>
  </r>
  <r>
    <x v="2"/>
    <x v="24"/>
    <x v="2"/>
    <x v="2"/>
    <s v="DEL "/>
    <s v=" NAG "/>
    <s v=" BOM "/>
    <s v=" COK"/>
    <m/>
    <s v="06:45"/>
    <s v="12:35 28 Jun"/>
    <n v="1790"/>
    <x v="1"/>
    <s v="In-flight meal not included"/>
    <n v="10919"/>
    <n v="6"/>
    <x v="1"/>
    <s v="DEL  →  NAG  →  BOM  →  COK"/>
    <x v="2"/>
  </r>
  <r>
    <x v="2"/>
    <x v="0"/>
    <x v="1"/>
    <x v="1"/>
    <s v="CCU "/>
    <s v=" BOM "/>
    <s v=" BLR"/>
    <m/>
    <m/>
    <s v="21:10"/>
    <s v="04:45 25 Mar"/>
    <n v="455"/>
    <x v="2"/>
    <s v="No info"/>
    <n v="13759"/>
    <n v="21"/>
    <x v="0"/>
    <s v="CCU  →  BOM  →  BLR"/>
    <x v="0"/>
  </r>
  <r>
    <x v="1"/>
    <x v="9"/>
    <x v="2"/>
    <x v="2"/>
    <s v="DEL "/>
    <s v=" COK"/>
    <m/>
    <m/>
    <m/>
    <s v="05:10"/>
    <s v="08:00"/>
    <n v="170"/>
    <x v="0"/>
    <s v="No info"/>
    <n v="6094"/>
    <n v="5"/>
    <x v="1"/>
    <s v="DEL  →  COK"/>
    <x v="3"/>
  </r>
  <r>
    <x v="1"/>
    <x v="25"/>
    <x v="1"/>
    <x v="1"/>
    <s v="CCU "/>
    <s v=" BOM "/>
    <s v=" COK "/>
    <s v=" BLR"/>
    <m/>
    <s v="09:25"/>
    <s v="13:45 22 May"/>
    <n v="1700"/>
    <x v="1"/>
    <s v="No info"/>
    <n v="11542"/>
    <n v="9"/>
    <x v="1"/>
    <s v="CCU  →  BOM  →  COK  →  BLR"/>
    <x v="1"/>
  </r>
  <r>
    <x v="2"/>
    <x v="2"/>
    <x v="2"/>
    <x v="2"/>
    <s v="DEL "/>
    <s v=" NAG "/>
    <s v=" BOM "/>
    <s v=" COK"/>
    <m/>
    <s v="06:45"/>
    <s v="04:25 10 Jun"/>
    <n v="1300"/>
    <x v="1"/>
    <s v="No info"/>
    <n v="13376"/>
    <n v="6"/>
    <x v="1"/>
    <s v="DEL  →  NAG  →  BOM  →  COK"/>
    <x v="2"/>
  </r>
  <r>
    <x v="2"/>
    <x v="4"/>
    <x v="0"/>
    <x v="0"/>
    <s v="BLR "/>
    <s v=" BOM "/>
    <s v=" DEL"/>
    <m/>
    <m/>
    <s v="11:40"/>
    <s v="10:25 02 Mar"/>
    <n v="1365"/>
    <x v="2"/>
    <s v="No info"/>
    <n v="25735"/>
    <n v="11"/>
    <x v="1"/>
    <s v="BLR  →  BOM  →  DEL"/>
    <x v="0"/>
  </r>
  <r>
    <x v="2"/>
    <x v="26"/>
    <x v="0"/>
    <x v="0"/>
    <s v="BLR "/>
    <s v=" BOM "/>
    <s v=" DEL"/>
    <m/>
    <m/>
    <s v="22:50"/>
    <s v="23:00 07 Mar"/>
    <n v="1450"/>
    <x v="2"/>
    <s v="No info"/>
    <n v="17471"/>
    <n v="22"/>
    <x v="0"/>
    <s v="BLR  →  BOM  →  DEL"/>
    <x v="0"/>
  </r>
  <r>
    <x v="2"/>
    <x v="2"/>
    <x v="1"/>
    <x v="1"/>
    <s v="CCU "/>
    <s v=" BOM "/>
    <s v=" BLR"/>
    <m/>
    <m/>
    <s v="16:30"/>
    <s v="23:35"/>
    <n v="425"/>
    <x v="2"/>
    <s v="In-flight meal not included"/>
    <n v="10844"/>
    <n v="16"/>
    <x v="3"/>
    <s v="CCU  →  BOM  →  BLR"/>
    <x v="2"/>
  </r>
  <r>
    <x v="1"/>
    <x v="27"/>
    <x v="2"/>
    <x v="2"/>
    <s v="DEL "/>
    <s v=" BOM "/>
    <s v=" COK"/>
    <m/>
    <m/>
    <s v="19:00"/>
    <s v="07:40 04 Jun"/>
    <n v="760"/>
    <x v="2"/>
    <s v="No info"/>
    <n v="8372"/>
    <n v="19"/>
    <x v="2"/>
    <s v="DEL  →  BOM  →  COK"/>
    <x v="2"/>
  </r>
  <r>
    <x v="0"/>
    <x v="21"/>
    <x v="3"/>
    <x v="3"/>
    <s v="MAA "/>
    <s v=" CCU"/>
    <m/>
    <m/>
    <m/>
    <s v="11:35"/>
    <s v="14:00"/>
    <n v="145"/>
    <x v="0"/>
    <s v="No info"/>
    <n v="3858"/>
    <n v="11"/>
    <x v="1"/>
    <s v="MAA  →  CCU"/>
    <x v="2"/>
  </r>
  <r>
    <x v="0"/>
    <x v="28"/>
    <x v="0"/>
    <x v="0"/>
    <s v="BLR "/>
    <s v=" DEL"/>
    <m/>
    <m/>
    <m/>
    <s v="01:30"/>
    <s v="04:15"/>
    <n v="165"/>
    <x v="0"/>
    <s v="No info"/>
    <n v="5694"/>
    <n v="1"/>
    <x v="0"/>
    <s v="BLR  →  DEL"/>
    <x v="0"/>
  </r>
  <r>
    <x v="2"/>
    <x v="12"/>
    <x v="2"/>
    <x v="2"/>
    <s v="DEL "/>
    <s v=" BOM "/>
    <s v=" COK"/>
    <m/>
    <m/>
    <s v="18:15"/>
    <s v="18:50 04 Mar"/>
    <n v="1475"/>
    <x v="2"/>
    <s v="No info"/>
    <n v="17234"/>
    <n v="18"/>
    <x v="2"/>
    <s v="DEL  →  BOM  →  COK"/>
    <x v="0"/>
  </r>
  <r>
    <x v="2"/>
    <x v="40"/>
    <x v="2"/>
    <x v="2"/>
    <s v="DEL "/>
    <s v=" LKO "/>
    <s v=" BOM "/>
    <s v=" COK"/>
    <m/>
    <s v="09:25"/>
    <s v="04:25 10 Apr"/>
    <n v="1140"/>
    <x v="1"/>
    <s v="No info"/>
    <n v="11546"/>
    <n v="9"/>
    <x v="1"/>
    <s v="DEL  →  LKO  →  BOM  →  COK"/>
    <x v="3"/>
  </r>
  <r>
    <x v="6"/>
    <x v="42"/>
    <x v="0"/>
    <x v="0"/>
    <s v="BLR "/>
    <s v=" DEL"/>
    <m/>
    <m/>
    <m/>
    <s v="07:00"/>
    <s v="09:40"/>
    <n v="160"/>
    <x v="0"/>
    <s v="No info"/>
    <n v="8028"/>
    <n v="7"/>
    <x v="1"/>
    <s v="BLR  →  DEL"/>
    <x v="0"/>
  </r>
  <r>
    <x v="2"/>
    <x v="21"/>
    <x v="0"/>
    <x v="4"/>
    <s v="BLR "/>
    <s v=" DEL"/>
    <m/>
    <m/>
    <m/>
    <s v="19:50"/>
    <s v="22:50"/>
    <n v="180"/>
    <x v="0"/>
    <s v="No info"/>
    <n v="8016"/>
    <n v="19"/>
    <x v="2"/>
    <s v="BLR  →  DEL"/>
    <x v="2"/>
  </r>
  <r>
    <x v="1"/>
    <x v="32"/>
    <x v="1"/>
    <x v="1"/>
    <s v="CCU "/>
    <s v=" DEL "/>
    <s v=" BLR"/>
    <m/>
    <m/>
    <s v="20:30"/>
    <s v="20:25 25 May"/>
    <n v="1435"/>
    <x v="2"/>
    <s v="No info"/>
    <n v="10413"/>
    <n v="20"/>
    <x v="2"/>
    <s v="CCU  →  DEL  →  BLR"/>
    <x v="1"/>
  </r>
  <r>
    <x v="1"/>
    <x v="6"/>
    <x v="0"/>
    <x v="0"/>
    <s v="BLR "/>
    <s v=" CCU "/>
    <s v=" GAU "/>
    <s v=" DEL"/>
    <m/>
    <s v="11:05"/>
    <s v="22:10"/>
    <n v="665"/>
    <x v="1"/>
    <s v="No info"/>
    <n v="11948"/>
    <n v="11"/>
    <x v="1"/>
    <s v="BLR  →  CCU  →  GAU  →  DEL"/>
    <x v="0"/>
  </r>
  <r>
    <x v="2"/>
    <x v="34"/>
    <x v="4"/>
    <x v="5"/>
    <s v="BOM "/>
    <s v=" HYD"/>
    <m/>
    <m/>
    <m/>
    <s v="10:20"/>
    <s v="11:50"/>
    <n v="90"/>
    <x v="0"/>
    <s v="In-flight meal not included"/>
    <n v="3205"/>
    <n v="10"/>
    <x v="1"/>
    <s v="BOM  →  HYD"/>
    <x v="3"/>
  </r>
  <r>
    <x v="0"/>
    <x v="23"/>
    <x v="0"/>
    <x v="4"/>
    <s v="BLR "/>
    <s v=" DEL"/>
    <m/>
    <m/>
    <m/>
    <s v="13:00"/>
    <s v="15:50"/>
    <n v="170"/>
    <x v="0"/>
    <s v="No info"/>
    <n v="4423"/>
    <n v="13"/>
    <x v="3"/>
    <s v="BLR  →  DEL"/>
    <x v="1"/>
  </r>
  <r>
    <x v="6"/>
    <x v="0"/>
    <x v="0"/>
    <x v="0"/>
    <s v="BLR "/>
    <s v=" DEL"/>
    <m/>
    <m/>
    <m/>
    <s v="07:00"/>
    <s v="09:40"/>
    <n v="160"/>
    <x v="0"/>
    <s v="No info"/>
    <n v="4878"/>
    <n v="7"/>
    <x v="1"/>
    <s v="BLR  →  DEL"/>
    <x v="0"/>
  </r>
  <r>
    <x v="0"/>
    <x v="13"/>
    <x v="2"/>
    <x v="2"/>
    <s v="DEL "/>
    <s v=" BLR "/>
    <s v=" COK"/>
    <m/>
    <m/>
    <s v="17:05"/>
    <s v="22:15"/>
    <n v="310"/>
    <x v="2"/>
    <s v="No info"/>
    <n v="5912"/>
    <n v="17"/>
    <x v="2"/>
    <s v="DEL  →  BLR  →  COK"/>
    <x v="3"/>
  </r>
  <r>
    <x v="1"/>
    <x v="3"/>
    <x v="1"/>
    <x v="1"/>
    <s v="CCU "/>
    <s v=" IXR "/>
    <s v=" DEL "/>
    <s v=" BLR"/>
    <m/>
    <s v="05:50"/>
    <s v="08:55 13 May"/>
    <n v="1625"/>
    <x v="1"/>
    <s v="No info"/>
    <n v="11411"/>
    <n v="5"/>
    <x v="1"/>
    <s v="CCU  →  IXR  →  DEL  →  BLR"/>
    <x v="1"/>
  </r>
  <r>
    <x v="4"/>
    <x v="5"/>
    <x v="2"/>
    <x v="2"/>
    <s v="DEL "/>
    <s v=" BOM "/>
    <s v=" COK"/>
    <m/>
    <m/>
    <s v="07:00"/>
    <s v="21:00"/>
    <n v="840"/>
    <x v="2"/>
    <s v="No info"/>
    <n v="7618"/>
    <n v="7"/>
    <x v="1"/>
    <s v="DEL  →  BOM  →  COK"/>
    <x v="2"/>
  </r>
  <r>
    <x v="2"/>
    <x v="39"/>
    <x v="0"/>
    <x v="4"/>
    <s v="BLR "/>
    <s v=" DEL"/>
    <m/>
    <m/>
    <m/>
    <s v="15:15"/>
    <s v="18:10"/>
    <n v="175"/>
    <x v="0"/>
    <s v="No info"/>
    <n v="7229"/>
    <n v="15"/>
    <x v="3"/>
    <s v="BLR  →  DEL"/>
    <x v="3"/>
  </r>
  <r>
    <x v="0"/>
    <x v="24"/>
    <x v="2"/>
    <x v="2"/>
    <s v="DEL "/>
    <s v=" BLR "/>
    <s v=" COK"/>
    <m/>
    <m/>
    <s v="15:10"/>
    <s v="20:00"/>
    <n v="290"/>
    <x v="2"/>
    <s v="No info"/>
    <n v="6147"/>
    <n v="15"/>
    <x v="3"/>
    <s v="DEL  →  BLR  →  COK"/>
    <x v="2"/>
  </r>
  <r>
    <x v="2"/>
    <x v="21"/>
    <x v="2"/>
    <x v="2"/>
    <s v="DEL "/>
    <s v=" BDQ "/>
    <s v=" BOM "/>
    <s v=" COK"/>
    <m/>
    <s v="18:25"/>
    <s v="04:25 16 Jun"/>
    <n v="600"/>
    <x v="1"/>
    <s v="No info"/>
    <n v="14237"/>
    <n v="18"/>
    <x v="2"/>
    <s v="DEL  →  BDQ  →  BOM  →  COK"/>
    <x v="2"/>
  </r>
  <r>
    <x v="0"/>
    <x v="16"/>
    <x v="2"/>
    <x v="2"/>
    <s v="DEL "/>
    <s v=" AMD "/>
    <s v=" COK"/>
    <m/>
    <m/>
    <s v="07:45"/>
    <s v="13:40"/>
    <n v="355"/>
    <x v="2"/>
    <s v="No info"/>
    <n v="6101"/>
    <n v="7"/>
    <x v="1"/>
    <s v="DEL  →  AMD  →  COK"/>
    <x v="0"/>
  </r>
  <r>
    <x v="1"/>
    <x v="25"/>
    <x v="1"/>
    <x v="1"/>
    <s v="CCU "/>
    <s v=" BOM "/>
    <s v=" GOI "/>
    <s v=" BLR"/>
    <m/>
    <s v="16:50"/>
    <s v="05:35 22 May"/>
    <n v="765"/>
    <x v="1"/>
    <s v="No info"/>
    <n v="12324"/>
    <n v="16"/>
    <x v="3"/>
    <s v="CCU  →  BOM  →  GOI  →  BLR"/>
    <x v="1"/>
  </r>
  <r>
    <x v="6"/>
    <x v="4"/>
    <x v="0"/>
    <x v="0"/>
    <s v="BLR "/>
    <s v=" AMD "/>
    <s v=" DEL"/>
    <m/>
    <m/>
    <s v="06:40"/>
    <s v="21:55"/>
    <n v="915"/>
    <x v="2"/>
    <s v="No info"/>
    <n v="18387"/>
    <n v="6"/>
    <x v="1"/>
    <s v="BLR  →  AMD  →  DEL"/>
    <x v="0"/>
  </r>
  <r>
    <x v="2"/>
    <x v="27"/>
    <x v="2"/>
    <x v="2"/>
    <s v="DEL "/>
    <s v=" BOM "/>
    <s v=" COK"/>
    <m/>
    <m/>
    <s v="16:00"/>
    <s v="04:25 04 Jun"/>
    <n v="745"/>
    <x v="2"/>
    <s v="In-flight meal not included"/>
    <n v="10262"/>
    <n v="16"/>
    <x v="3"/>
    <s v="DEL  →  BOM  →  COK"/>
    <x v="2"/>
  </r>
  <r>
    <x v="2"/>
    <x v="21"/>
    <x v="2"/>
    <x v="2"/>
    <s v="DEL "/>
    <s v=" BOM "/>
    <s v=" COK"/>
    <m/>
    <m/>
    <s v="09:00"/>
    <s v="19:00"/>
    <n v="600"/>
    <x v="2"/>
    <s v="In-flight meal not included"/>
    <n v="10262"/>
    <n v="9"/>
    <x v="1"/>
    <s v="DEL  →  BOM  →  COK"/>
    <x v="2"/>
  </r>
  <r>
    <x v="2"/>
    <x v="35"/>
    <x v="0"/>
    <x v="4"/>
    <s v="BLR "/>
    <s v=" DEL"/>
    <m/>
    <m/>
    <m/>
    <s v="07:10"/>
    <s v="10:10"/>
    <n v="180"/>
    <x v="0"/>
    <s v="No info"/>
    <n v="7229"/>
    <n v="7"/>
    <x v="1"/>
    <s v="BLR  →  DEL"/>
    <x v="3"/>
  </r>
  <r>
    <x v="7"/>
    <x v="24"/>
    <x v="1"/>
    <x v="1"/>
    <s v="CCU "/>
    <s v=" BLR"/>
    <m/>
    <m/>
    <m/>
    <s v="22:50"/>
    <s v="01:20 28 Jun"/>
    <n v="150"/>
    <x v="0"/>
    <s v="No info"/>
    <n v="3807"/>
    <n v="22"/>
    <x v="0"/>
    <s v="CCU  →  BLR"/>
    <x v="2"/>
  </r>
  <r>
    <x v="4"/>
    <x v="16"/>
    <x v="2"/>
    <x v="2"/>
    <s v="DEL "/>
    <s v=" BOM "/>
    <s v=" COK"/>
    <m/>
    <m/>
    <s v="15:15"/>
    <s v="01:35 22 Mar"/>
    <n v="620"/>
    <x v="2"/>
    <s v="No info"/>
    <n v="7695"/>
    <n v="15"/>
    <x v="3"/>
    <s v="DEL  →  BOM  →  COK"/>
    <x v="0"/>
  </r>
  <r>
    <x v="1"/>
    <x v="23"/>
    <x v="1"/>
    <x v="1"/>
    <s v="CCU "/>
    <s v=" IXR "/>
    <s v=" DEL "/>
    <s v=" BLR"/>
    <m/>
    <s v="05:50"/>
    <s v="08:55 19 May"/>
    <n v="1625"/>
    <x v="1"/>
    <s v="No info"/>
    <n v="12723"/>
    <n v="5"/>
    <x v="1"/>
    <s v="CCU  →  IXR  →  DEL  →  BLR"/>
    <x v="1"/>
  </r>
  <r>
    <x v="3"/>
    <x v="19"/>
    <x v="4"/>
    <x v="5"/>
    <s v="BOM "/>
    <s v=" HYD"/>
    <m/>
    <m/>
    <m/>
    <s v="13:15"/>
    <s v="14:45"/>
    <n v="90"/>
    <x v="0"/>
    <s v="No check-in baggage included"/>
    <n v="2175"/>
    <n v="13"/>
    <x v="3"/>
    <s v="BOM  →  HYD"/>
    <x v="1"/>
  </r>
  <r>
    <x v="0"/>
    <x v="7"/>
    <x v="2"/>
    <x v="2"/>
    <s v="DEL "/>
    <s v=" BOM "/>
    <s v=" COK"/>
    <m/>
    <m/>
    <s v="09:15"/>
    <s v="01:30 28 May"/>
    <n v="975"/>
    <x v="2"/>
    <s v="No info"/>
    <n v="6628"/>
    <n v="9"/>
    <x v="1"/>
    <s v="DEL  →  BOM  →  COK"/>
    <x v="1"/>
  </r>
  <r>
    <x v="2"/>
    <x v="14"/>
    <x v="2"/>
    <x v="2"/>
    <s v="DEL "/>
    <s v=" NAG "/>
    <s v=" BOM "/>
    <s v=" COK"/>
    <m/>
    <s v="14:35"/>
    <s v="04:25 13 Jun"/>
    <n v="830"/>
    <x v="1"/>
    <s v="No info"/>
    <n v="13376"/>
    <n v="14"/>
    <x v="3"/>
    <s v="DEL  →  NAG  →  BOM  →  COK"/>
    <x v="2"/>
  </r>
  <r>
    <x v="0"/>
    <x v="37"/>
    <x v="1"/>
    <x v="1"/>
    <s v="CCU "/>
    <s v=" BLR"/>
    <m/>
    <m/>
    <m/>
    <s v="15:10"/>
    <s v="17:45"/>
    <n v="155"/>
    <x v="0"/>
    <s v="No info"/>
    <n v="4148"/>
    <n v="15"/>
    <x v="3"/>
    <s v="CCU  →  BLR"/>
    <x v="0"/>
  </r>
  <r>
    <x v="2"/>
    <x v="37"/>
    <x v="2"/>
    <x v="2"/>
    <s v="DEL "/>
    <s v=" IDR "/>
    <s v=" BOM "/>
    <s v=" COK"/>
    <m/>
    <s v="05:25"/>
    <s v="04:25 28 Mar"/>
    <n v="1380"/>
    <x v="1"/>
    <s v="In-flight meal not included"/>
    <n v="9254"/>
    <n v="5"/>
    <x v="1"/>
    <s v="DEL  →  IDR  →  BOM  →  COK"/>
    <x v="0"/>
  </r>
  <r>
    <x v="2"/>
    <x v="5"/>
    <x v="0"/>
    <x v="4"/>
    <s v="BLR "/>
    <s v=" DEL"/>
    <m/>
    <m/>
    <m/>
    <s v="18:55"/>
    <s v="22:00"/>
    <n v="185"/>
    <x v="0"/>
    <s v="No info"/>
    <n v="8016"/>
    <n v="18"/>
    <x v="2"/>
    <s v="BLR  →  DEL"/>
    <x v="2"/>
  </r>
  <r>
    <x v="2"/>
    <x v="1"/>
    <x v="0"/>
    <x v="4"/>
    <s v="BLR "/>
    <s v=" DEL"/>
    <m/>
    <m/>
    <m/>
    <s v="17:45"/>
    <s v="20:45"/>
    <n v="180"/>
    <x v="0"/>
    <s v="In-flight meal not included"/>
    <n v="4030"/>
    <n v="17"/>
    <x v="2"/>
    <s v="BLR  →  DEL"/>
    <x v="1"/>
  </r>
  <r>
    <x v="2"/>
    <x v="3"/>
    <x v="0"/>
    <x v="4"/>
    <s v="BLR "/>
    <s v=" DEL"/>
    <m/>
    <m/>
    <m/>
    <s v="17:45"/>
    <s v="20:45"/>
    <n v="180"/>
    <x v="0"/>
    <s v="In-flight meal not included"/>
    <n v="5198"/>
    <n v="17"/>
    <x v="2"/>
    <s v="BLR  →  DEL"/>
    <x v="1"/>
  </r>
  <r>
    <x v="7"/>
    <x v="13"/>
    <x v="1"/>
    <x v="1"/>
    <s v="CCU "/>
    <s v=" BLR"/>
    <m/>
    <m/>
    <m/>
    <s v="19:55"/>
    <s v="22:25"/>
    <n v="150"/>
    <x v="0"/>
    <s v="No info"/>
    <n v="4409"/>
    <n v="19"/>
    <x v="2"/>
    <s v="CCU  →  BLR"/>
    <x v="3"/>
  </r>
  <r>
    <x v="1"/>
    <x v="41"/>
    <x v="4"/>
    <x v="5"/>
    <s v="BOM "/>
    <s v=" HYD"/>
    <m/>
    <m/>
    <m/>
    <s v="13:55"/>
    <s v="15:25"/>
    <n v="90"/>
    <x v="0"/>
    <s v="No info"/>
    <n v="10082"/>
    <n v="13"/>
    <x v="3"/>
    <s v="BOM  →  HYD"/>
    <x v="0"/>
  </r>
  <r>
    <x v="2"/>
    <x v="23"/>
    <x v="1"/>
    <x v="1"/>
    <s v="CCU "/>
    <s v=" BOM "/>
    <s v=" BLR"/>
    <m/>
    <m/>
    <s v="14:05"/>
    <s v="10:05 19 May"/>
    <n v="1200"/>
    <x v="2"/>
    <s v="In-flight meal not included"/>
    <n v="9663"/>
    <n v="14"/>
    <x v="3"/>
    <s v="CCU  →  BOM  →  BLR"/>
    <x v="1"/>
  </r>
  <r>
    <x v="3"/>
    <x v="17"/>
    <x v="0"/>
    <x v="4"/>
    <s v="BLR "/>
    <s v=" DEL"/>
    <m/>
    <m/>
    <m/>
    <s v="05:55"/>
    <s v="08:35"/>
    <n v="160"/>
    <x v="0"/>
    <s v="No info"/>
    <n v="3971"/>
    <n v="5"/>
    <x v="1"/>
    <s v="BLR  →  DEL"/>
    <x v="3"/>
  </r>
  <r>
    <x v="0"/>
    <x v="28"/>
    <x v="3"/>
    <x v="3"/>
    <s v="MAA "/>
    <s v=" CCU"/>
    <m/>
    <m/>
    <m/>
    <s v="07:55"/>
    <s v="10:15"/>
    <n v="140"/>
    <x v="0"/>
    <s v="No info"/>
    <n v="6297"/>
    <n v="7"/>
    <x v="1"/>
    <s v="MAA  →  CCU"/>
    <x v="0"/>
  </r>
  <r>
    <x v="3"/>
    <x v="10"/>
    <x v="0"/>
    <x v="4"/>
    <s v="BLR "/>
    <s v=" DEL"/>
    <m/>
    <m/>
    <m/>
    <s v="05:55"/>
    <s v="08:35"/>
    <n v="160"/>
    <x v="0"/>
    <s v="No check-in baggage included"/>
    <n v="3573"/>
    <n v="5"/>
    <x v="1"/>
    <s v="BLR  →  DEL"/>
    <x v="1"/>
  </r>
  <r>
    <x v="2"/>
    <x v="25"/>
    <x v="1"/>
    <x v="1"/>
    <s v="CCU "/>
    <s v=" BOM "/>
    <s v=" BLR"/>
    <m/>
    <m/>
    <s v="14:05"/>
    <s v="22:35"/>
    <n v="510"/>
    <x v="2"/>
    <s v="In-flight meal not included"/>
    <n v="10844"/>
    <n v="14"/>
    <x v="3"/>
    <s v="CCU  →  BOM  →  BLR"/>
    <x v="1"/>
  </r>
  <r>
    <x v="0"/>
    <x v="43"/>
    <x v="0"/>
    <x v="4"/>
    <s v="BLR "/>
    <s v=" DEL"/>
    <m/>
    <m/>
    <m/>
    <s v="06:05"/>
    <s v="08:50"/>
    <n v="165"/>
    <x v="0"/>
    <s v="No info"/>
    <n v="4423"/>
    <n v="6"/>
    <x v="1"/>
    <s v="BLR  →  DEL"/>
    <x v="3"/>
  </r>
  <r>
    <x v="2"/>
    <x v="26"/>
    <x v="0"/>
    <x v="0"/>
    <s v="BLR "/>
    <s v=" BOM "/>
    <s v=" DEL"/>
    <m/>
    <m/>
    <s v="14:05"/>
    <s v="21:20"/>
    <n v="435"/>
    <x v="2"/>
    <s v="No info"/>
    <n v="19225"/>
    <n v="14"/>
    <x v="3"/>
    <s v="BLR  →  BOM  →  DEL"/>
    <x v="0"/>
  </r>
  <r>
    <x v="0"/>
    <x v="6"/>
    <x v="3"/>
    <x v="3"/>
    <s v="MAA "/>
    <s v=" CCU"/>
    <m/>
    <m/>
    <m/>
    <s v="22:05"/>
    <s v="00:30 13 Mar"/>
    <n v="145"/>
    <x v="0"/>
    <s v="No info"/>
    <n v="6297"/>
    <n v="22"/>
    <x v="0"/>
    <s v="MAA  →  CCU"/>
    <x v="0"/>
  </r>
  <r>
    <x v="3"/>
    <x v="15"/>
    <x v="1"/>
    <x v="1"/>
    <s v="CCU "/>
    <s v=" BLR"/>
    <m/>
    <m/>
    <m/>
    <s v="22:20"/>
    <s v="00:40 07 Mar"/>
    <n v="140"/>
    <x v="0"/>
    <s v="No info"/>
    <n v="3849"/>
    <n v="22"/>
    <x v="0"/>
    <s v="CCU  →  BLR"/>
    <x v="0"/>
  </r>
  <r>
    <x v="4"/>
    <x v="15"/>
    <x v="2"/>
    <x v="2"/>
    <s v="DEL "/>
    <s v=" BOM "/>
    <s v=" COK"/>
    <m/>
    <m/>
    <s v="08:00"/>
    <s v="15:30"/>
    <n v="450"/>
    <x v="2"/>
    <s v="No info"/>
    <n v="15078"/>
    <n v="8"/>
    <x v="1"/>
    <s v="DEL  →  BOM  →  COK"/>
    <x v="0"/>
  </r>
  <r>
    <x v="0"/>
    <x v="3"/>
    <x v="1"/>
    <x v="1"/>
    <s v="CCU "/>
    <s v=" HYD "/>
    <s v=" BLR"/>
    <m/>
    <m/>
    <s v="19:20"/>
    <s v="23:45"/>
    <n v="265"/>
    <x v="2"/>
    <s v="No info"/>
    <n v="4205"/>
    <n v="19"/>
    <x v="2"/>
    <s v="CCU  →  HYD  →  BLR"/>
    <x v="1"/>
  </r>
  <r>
    <x v="1"/>
    <x v="7"/>
    <x v="0"/>
    <x v="4"/>
    <s v="BLR "/>
    <s v=" DEL"/>
    <m/>
    <m/>
    <m/>
    <s v="13:20"/>
    <s v="16:10"/>
    <n v="170"/>
    <x v="0"/>
    <s v="No info"/>
    <n v="5228"/>
    <n v="13"/>
    <x v="3"/>
    <s v="BLR  →  DEL"/>
    <x v="1"/>
  </r>
  <r>
    <x v="4"/>
    <x v="31"/>
    <x v="2"/>
    <x v="2"/>
    <s v="DEL "/>
    <s v=" BOM "/>
    <s v=" COK"/>
    <m/>
    <m/>
    <s v="07:00"/>
    <s v="21:00"/>
    <n v="840"/>
    <x v="2"/>
    <s v="No info"/>
    <n v="7408"/>
    <n v="7"/>
    <x v="1"/>
    <s v="DEL  →  BOM  →  COK"/>
    <x v="2"/>
  </r>
  <r>
    <x v="2"/>
    <x v="2"/>
    <x v="0"/>
    <x v="4"/>
    <s v="BLR "/>
    <s v=" DEL"/>
    <m/>
    <m/>
    <m/>
    <s v="11:10"/>
    <s v="14:05"/>
    <n v="175"/>
    <x v="0"/>
    <s v="In-flight meal not included"/>
    <n v="7229"/>
    <n v="11"/>
    <x v="1"/>
    <s v="BLR  →  DEL"/>
    <x v="2"/>
  </r>
  <r>
    <x v="2"/>
    <x v="21"/>
    <x v="2"/>
    <x v="2"/>
    <s v="DEL "/>
    <s v=" NAG "/>
    <s v=" BOM "/>
    <s v=" COK"/>
    <m/>
    <s v="14:35"/>
    <s v="04:25 16 Jun"/>
    <n v="830"/>
    <x v="1"/>
    <s v="In-flight meal not included"/>
    <n v="10919"/>
    <n v="14"/>
    <x v="3"/>
    <s v="DEL  →  NAG  →  BOM  →  COK"/>
    <x v="2"/>
  </r>
  <r>
    <x v="2"/>
    <x v="1"/>
    <x v="0"/>
    <x v="4"/>
    <s v="BLR "/>
    <s v=" DEL"/>
    <m/>
    <m/>
    <m/>
    <s v="15:15"/>
    <s v="18:10"/>
    <n v="175"/>
    <x v="0"/>
    <s v="In-flight meal not included"/>
    <n v="4544"/>
    <n v="15"/>
    <x v="3"/>
    <s v="BLR  →  DEL"/>
    <x v="1"/>
  </r>
  <r>
    <x v="2"/>
    <x v="16"/>
    <x v="2"/>
    <x v="2"/>
    <s v="DEL "/>
    <s v=" BOM "/>
    <s v=" COK"/>
    <m/>
    <m/>
    <s v="08:00"/>
    <s v="04:25 22 Mar"/>
    <n v="1225"/>
    <x v="2"/>
    <s v="In-flight meal not included"/>
    <n v="6540"/>
    <n v="8"/>
    <x v="1"/>
    <s v="DEL  →  BOM  →  COK"/>
    <x v="0"/>
  </r>
  <r>
    <x v="2"/>
    <x v="16"/>
    <x v="2"/>
    <x v="2"/>
    <s v="DEL "/>
    <s v=" AMD "/>
    <s v=" BOM "/>
    <s v=" COK"/>
    <m/>
    <s v="19:10"/>
    <s v="18:50 22 Mar"/>
    <n v="1420"/>
    <x v="1"/>
    <s v="No info"/>
    <n v="9483"/>
    <n v="19"/>
    <x v="2"/>
    <s v="DEL  →  AMD  →  BOM  →  COK"/>
    <x v="0"/>
  </r>
  <r>
    <x v="2"/>
    <x v="25"/>
    <x v="2"/>
    <x v="2"/>
    <s v="DEL "/>
    <s v=" BOM "/>
    <s v=" COK"/>
    <m/>
    <m/>
    <s v="10:00"/>
    <s v="19:00"/>
    <n v="540"/>
    <x v="2"/>
    <s v="No info"/>
    <n v="16079"/>
    <n v="10"/>
    <x v="1"/>
    <s v="DEL  →  BOM  →  COK"/>
    <x v="1"/>
  </r>
  <r>
    <x v="4"/>
    <x v="8"/>
    <x v="2"/>
    <x v="2"/>
    <s v="DEL "/>
    <s v=" BOM "/>
    <s v=" COK"/>
    <m/>
    <m/>
    <s v="18:15"/>
    <s v="01:30 02 Jun"/>
    <n v="435"/>
    <x v="2"/>
    <s v="No info"/>
    <n v="13377"/>
    <n v="18"/>
    <x v="2"/>
    <s v="DEL  →  BOM  →  COK"/>
    <x v="2"/>
  </r>
  <r>
    <x v="0"/>
    <x v="27"/>
    <x v="0"/>
    <x v="4"/>
    <s v="BLR "/>
    <s v=" DEL"/>
    <m/>
    <m/>
    <m/>
    <s v="18:55"/>
    <s v="21:50"/>
    <n v="175"/>
    <x v="0"/>
    <s v="No info"/>
    <n v="4823"/>
    <n v="18"/>
    <x v="2"/>
    <s v="BLR  →  DEL"/>
    <x v="2"/>
  </r>
  <r>
    <x v="2"/>
    <x v="19"/>
    <x v="1"/>
    <x v="1"/>
    <s v="CCU "/>
    <s v=" DEL "/>
    <s v=" BLR"/>
    <m/>
    <m/>
    <s v="17:00"/>
    <s v="10:55 16 May"/>
    <n v="1075"/>
    <x v="2"/>
    <s v="No info"/>
    <n v="14151"/>
    <n v="17"/>
    <x v="2"/>
    <s v="CCU  →  DEL  →  BLR"/>
    <x v="1"/>
  </r>
  <r>
    <x v="5"/>
    <x v="10"/>
    <x v="1"/>
    <x v="1"/>
    <s v="CCU "/>
    <s v=" BOM "/>
    <s v=" BLR"/>
    <m/>
    <m/>
    <s v="23:30"/>
    <s v="07:45 10 May"/>
    <n v="495"/>
    <x v="2"/>
    <s v="No info"/>
    <n v="6095"/>
    <n v="23"/>
    <x v="0"/>
    <s v="CCU  →  BOM  →  BLR"/>
    <x v="1"/>
  </r>
  <r>
    <x v="1"/>
    <x v="7"/>
    <x v="2"/>
    <x v="2"/>
    <s v="DEL "/>
    <s v=" BOM "/>
    <s v=" COK"/>
    <m/>
    <m/>
    <s v="10:00"/>
    <s v="19:15"/>
    <n v="555"/>
    <x v="2"/>
    <s v="No info"/>
    <n v="12029"/>
    <n v="10"/>
    <x v="1"/>
    <s v="DEL  →  BOM  →  COK"/>
    <x v="1"/>
  </r>
  <r>
    <x v="1"/>
    <x v="22"/>
    <x v="1"/>
    <x v="1"/>
    <s v="CCU "/>
    <s v=" HYD "/>
    <s v=" BLR"/>
    <m/>
    <m/>
    <s v="19:00"/>
    <s v="11:05 07 Apr"/>
    <n v="965"/>
    <x v="2"/>
    <s v="No info"/>
    <n v="4437"/>
    <n v="19"/>
    <x v="2"/>
    <s v="CCU  →  HYD  →  BLR"/>
    <x v="3"/>
  </r>
  <r>
    <x v="0"/>
    <x v="24"/>
    <x v="0"/>
    <x v="4"/>
    <s v="BLR "/>
    <s v=" DEL"/>
    <m/>
    <m/>
    <m/>
    <s v="01:30"/>
    <s v="04:15"/>
    <n v="165"/>
    <x v="0"/>
    <s v="No info"/>
    <n v="3419"/>
    <n v="1"/>
    <x v="0"/>
    <s v="BLR  →  DEL"/>
    <x v="2"/>
  </r>
  <r>
    <x v="0"/>
    <x v="34"/>
    <x v="0"/>
    <x v="4"/>
    <s v="BLR "/>
    <s v=" DEL"/>
    <m/>
    <m/>
    <m/>
    <s v="10:10"/>
    <s v="13:00"/>
    <n v="170"/>
    <x v="0"/>
    <s v="No info"/>
    <n v="3943"/>
    <n v="10"/>
    <x v="1"/>
    <s v="BLR  →  DEL"/>
    <x v="3"/>
  </r>
  <r>
    <x v="4"/>
    <x v="16"/>
    <x v="2"/>
    <x v="2"/>
    <s v="DEL "/>
    <s v=" BOM "/>
    <s v=" COK"/>
    <m/>
    <m/>
    <s v="14:00"/>
    <s v="01:35 22 Mar"/>
    <n v="695"/>
    <x v="2"/>
    <s v="No info"/>
    <n v="13542"/>
    <n v="14"/>
    <x v="3"/>
    <s v="DEL  →  BOM  →  COK"/>
    <x v="0"/>
  </r>
  <r>
    <x v="1"/>
    <x v="24"/>
    <x v="2"/>
    <x v="2"/>
    <s v="DEL "/>
    <s v=" BLR "/>
    <s v=" COK"/>
    <m/>
    <m/>
    <s v="17:40"/>
    <s v="23:00"/>
    <n v="320"/>
    <x v="2"/>
    <s v="No info"/>
    <n v="7174"/>
    <n v="17"/>
    <x v="2"/>
    <s v="DEL  →  BLR  →  COK"/>
    <x v="2"/>
  </r>
  <r>
    <x v="0"/>
    <x v="30"/>
    <x v="4"/>
    <x v="5"/>
    <s v="BOM "/>
    <s v=" HYD"/>
    <m/>
    <m/>
    <m/>
    <s v="09:10"/>
    <s v="10:35"/>
    <n v="85"/>
    <x v="0"/>
    <s v="No info"/>
    <n v="7417"/>
    <n v="9"/>
    <x v="1"/>
    <s v="BOM  →  HYD"/>
    <x v="0"/>
  </r>
  <r>
    <x v="2"/>
    <x v="10"/>
    <x v="2"/>
    <x v="2"/>
    <s v="DEL "/>
    <s v=" AMD "/>
    <s v=" BOM "/>
    <s v=" COK"/>
    <m/>
    <s v="13:25"/>
    <s v="04:25 10 May"/>
    <n v="900"/>
    <x v="1"/>
    <s v="No info"/>
    <n v="16704"/>
    <n v="13"/>
    <x v="3"/>
    <s v="DEL  →  AMD  →  BOM  →  COK"/>
    <x v="1"/>
  </r>
  <r>
    <x v="1"/>
    <x v="38"/>
    <x v="1"/>
    <x v="1"/>
    <s v="CCU "/>
    <s v=" BLR"/>
    <m/>
    <m/>
    <m/>
    <s v="20:45"/>
    <s v="23:20"/>
    <n v="155"/>
    <x v="0"/>
    <s v="No info"/>
    <n v="4435"/>
    <n v="20"/>
    <x v="2"/>
    <s v="CCU  →  BLR"/>
    <x v="0"/>
  </r>
  <r>
    <x v="1"/>
    <x v="25"/>
    <x v="1"/>
    <x v="1"/>
    <s v="CCU "/>
    <s v=" BOM "/>
    <s v=" GOI "/>
    <s v=" BLR"/>
    <m/>
    <s v="09:25"/>
    <s v="05:35 22 May"/>
    <n v="1210"/>
    <x v="1"/>
    <s v="No info"/>
    <n v="11432"/>
    <n v="9"/>
    <x v="1"/>
    <s v="CCU  →  BOM  →  GOI  →  BLR"/>
    <x v="1"/>
  </r>
  <r>
    <x v="7"/>
    <x v="36"/>
    <x v="0"/>
    <x v="4"/>
    <s v="BLR "/>
    <s v=" DEL"/>
    <m/>
    <m/>
    <m/>
    <s v="23:55"/>
    <s v="02:45 22 Jun"/>
    <n v="170"/>
    <x v="0"/>
    <s v="No info"/>
    <n v="3383"/>
    <n v="23"/>
    <x v="0"/>
    <s v="BLR  →  DEL"/>
    <x v="2"/>
  </r>
  <r>
    <x v="0"/>
    <x v="35"/>
    <x v="1"/>
    <x v="1"/>
    <s v="CCU "/>
    <s v=" BLR"/>
    <m/>
    <m/>
    <m/>
    <s v="04:40"/>
    <s v="07:15"/>
    <n v="155"/>
    <x v="0"/>
    <s v="No info"/>
    <n v="4804"/>
    <n v="4"/>
    <x v="0"/>
    <s v="CCU  →  BLR"/>
    <x v="3"/>
  </r>
  <r>
    <x v="7"/>
    <x v="7"/>
    <x v="0"/>
    <x v="4"/>
    <s v="BLR "/>
    <s v=" DEL"/>
    <m/>
    <m/>
    <m/>
    <s v="04:55"/>
    <s v="07:45"/>
    <n v="170"/>
    <x v="0"/>
    <s v="No info"/>
    <n v="3383"/>
    <n v="4"/>
    <x v="0"/>
    <s v="BLR  →  DEL"/>
    <x v="1"/>
  </r>
  <r>
    <x v="0"/>
    <x v="32"/>
    <x v="1"/>
    <x v="1"/>
    <s v="CCU "/>
    <s v=" GAU "/>
    <s v=" BLR"/>
    <m/>
    <m/>
    <s v="15:10"/>
    <s v="20:30"/>
    <n v="320"/>
    <x v="2"/>
    <s v="No info"/>
    <n v="6991"/>
    <n v="15"/>
    <x v="3"/>
    <s v="CCU  →  GAU  →  BLR"/>
    <x v="1"/>
  </r>
  <r>
    <x v="1"/>
    <x v="10"/>
    <x v="2"/>
    <x v="2"/>
    <s v="DEL "/>
    <s v=" AMD "/>
    <s v=" BOM "/>
    <s v=" COK"/>
    <m/>
    <s v="05:00"/>
    <s v="19:15 10 May"/>
    <n v="2295"/>
    <x v="1"/>
    <s v="No info"/>
    <n v="10441"/>
    <n v="5"/>
    <x v="1"/>
    <s v="DEL  →  AMD  →  BOM  →  COK"/>
    <x v="1"/>
  </r>
  <r>
    <x v="0"/>
    <x v="16"/>
    <x v="2"/>
    <x v="2"/>
    <s v="DEL "/>
    <s v=" HYD "/>
    <s v=" COK"/>
    <m/>
    <m/>
    <s v="07:35"/>
    <s v="12:00"/>
    <n v="265"/>
    <x v="2"/>
    <s v="No info"/>
    <n v="5073"/>
    <n v="7"/>
    <x v="1"/>
    <s v="DEL  →  HYD  →  COK"/>
    <x v="0"/>
  </r>
  <r>
    <x v="4"/>
    <x v="16"/>
    <x v="2"/>
    <x v="2"/>
    <s v="DEL "/>
    <s v=" BOM "/>
    <s v=" COK"/>
    <m/>
    <m/>
    <s v="10:20"/>
    <s v="01:35 22 Mar"/>
    <n v="915"/>
    <x v="2"/>
    <s v="No info"/>
    <n v="7695"/>
    <n v="10"/>
    <x v="1"/>
    <s v="DEL  →  BOM  →  COK"/>
    <x v="0"/>
  </r>
  <r>
    <x v="1"/>
    <x v="32"/>
    <x v="2"/>
    <x v="2"/>
    <s v="DEL "/>
    <s v=" MAA "/>
    <s v=" COK"/>
    <m/>
    <m/>
    <s v="20:40"/>
    <s v="09:25 25 May"/>
    <n v="765"/>
    <x v="2"/>
    <s v="No info"/>
    <n v="7480"/>
    <n v="20"/>
    <x v="2"/>
    <s v="DEL  →  MAA  →  COK"/>
    <x v="1"/>
  </r>
  <r>
    <x v="2"/>
    <x v="2"/>
    <x v="2"/>
    <x v="2"/>
    <s v="DEL "/>
    <s v=" BOM "/>
    <s v=" COK"/>
    <m/>
    <m/>
    <s v="11:30"/>
    <s v="12:35 10 Jun"/>
    <n v="1505"/>
    <x v="2"/>
    <s v="In-flight meal not included"/>
    <n v="10262"/>
    <n v="11"/>
    <x v="1"/>
    <s v="DEL  →  BOM  →  COK"/>
    <x v="2"/>
  </r>
  <r>
    <x v="2"/>
    <x v="6"/>
    <x v="0"/>
    <x v="0"/>
    <s v="BLR "/>
    <s v=" BOM "/>
    <s v=" DEL"/>
    <m/>
    <m/>
    <s v="22:55"/>
    <s v="11:25 13 Mar"/>
    <n v="750"/>
    <x v="2"/>
    <s v="No info"/>
    <n v="13817"/>
    <n v="22"/>
    <x v="0"/>
    <s v="BLR  →  BOM  →  DEL"/>
    <x v="0"/>
  </r>
  <r>
    <x v="2"/>
    <x v="25"/>
    <x v="1"/>
    <x v="1"/>
    <s v="CCU "/>
    <s v=" DEL "/>
    <s v=" BLR"/>
    <m/>
    <m/>
    <s v="09:35"/>
    <s v="19:10"/>
    <n v="575"/>
    <x v="2"/>
    <s v="No info"/>
    <n v="13067"/>
    <n v="9"/>
    <x v="1"/>
    <s v="CCU  →  DEL  →  BLR"/>
    <x v="1"/>
  </r>
  <r>
    <x v="3"/>
    <x v="31"/>
    <x v="4"/>
    <x v="5"/>
    <s v="BOM "/>
    <s v=" HYD"/>
    <m/>
    <m/>
    <m/>
    <s v="13:15"/>
    <s v="14:45"/>
    <n v="90"/>
    <x v="0"/>
    <s v="No check-in baggage included"/>
    <n v="1965"/>
    <n v="13"/>
    <x v="3"/>
    <s v="BOM  →  HYD"/>
    <x v="2"/>
  </r>
  <r>
    <x v="0"/>
    <x v="31"/>
    <x v="2"/>
    <x v="2"/>
    <s v="DEL "/>
    <s v=" HYD "/>
    <s v=" COK"/>
    <m/>
    <m/>
    <s v="06:50"/>
    <s v="16:10"/>
    <n v="560"/>
    <x v="2"/>
    <s v="No info"/>
    <n v="6674"/>
    <n v="6"/>
    <x v="1"/>
    <s v="DEL  →  HYD  →  COK"/>
    <x v="2"/>
  </r>
  <r>
    <x v="1"/>
    <x v="6"/>
    <x v="4"/>
    <x v="5"/>
    <s v="BOM "/>
    <s v=" GOI "/>
    <s v=" PNQ "/>
    <s v=" HYD"/>
    <m/>
    <s v="05:05"/>
    <s v="16:55"/>
    <n v="710"/>
    <x v="1"/>
    <s v="No info"/>
    <n v="16172"/>
    <n v="5"/>
    <x v="1"/>
    <s v="BOM  →  GOI  →  PNQ  →  HYD"/>
    <x v="0"/>
  </r>
  <r>
    <x v="4"/>
    <x v="5"/>
    <x v="2"/>
    <x v="2"/>
    <s v="DEL "/>
    <s v=" BOM "/>
    <s v=" COK"/>
    <m/>
    <m/>
    <s v="12:50"/>
    <s v="19:15"/>
    <n v="385"/>
    <x v="2"/>
    <s v="In-flight meal not included"/>
    <n v="7268"/>
    <n v="12"/>
    <x v="3"/>
    <s v="DEL  →  BOM  →  COK"/>
    <x v="2"/>
  </r>
  <r>
    <x v="2"/>
    <x v="28"/>
    <x v="0"/>
    <x v="0"/>
    <s v="BLR "/>
    <s v=" BOM "/>
    <s v=" DEL"/>
    <m/>
    <m/>
    <s v="07:00"/>
    <s v="12:15"/>
    <n v="315"/>
    <x v="2"/>
    <s v="No info"/>
    <n v="17524"/>
    <n v="7"/>
    <x v="1"/>
    <s v="BLR  →  BOM  →  DEL"/>
    <x v="0"/>
  </r>
  <r>
    <x v="4"/>
    <x v="25"/>
    <x v="2"/>
    <x v="2"/>
    <s v="DEL "/>
    <s v=" BOM "/>
    <s v=" COK"/>
    <m/>
    <m/>
    <s v="18:00"/>
    <s v="01:30 22 May"/>
    <n v="450"/>
    <x v="2"/>
    <s v="No info"/>
    <n v="7888"/>
    <n v="18"/>
    <x v="2"/>
    <s v="DEL  →  BOM  →  COK"/>
    <x v="1"/>
  </r>
  <r>
    <x v="0"/>
    <x v="31"/>
    <x v="4"/>
    <x v="5"/>
    <s v="BOM "/>
    <s v=" HYD"/>
    <m/>
    <m/>
    <m/>
    <s v="19:05"/>
    <s v="20:35"/>
    <n v="90"/>
    <x v="0"/>
    <s v="No info"/>
    <n v="2754"/>
    <n v="19"/>
    <x v="2"/>
    <s v="BOM  →  HYD"/>
    <x v="2"/>
  </r>
  <r>
    <x v="1"/>
    <x v="42"/>
    <x v="0"/>
    <x v="0"/>
    <s v="BLR "/>
    <s v=" HBX "/>
    <s v=" BOM "/>
    <s v=" AMD "/>
    <s v=" DEL"/>
    <s v="12:00"/>
    <s v="23:55"/>
    <n v="715"/>
    <x v="3"/>
    <s v="No info"/>
    <n v="10573"/>
    <n v="12"/>
    <x v="3"/>
    <s v="BLR  →  HBX  →  BOM  →  AMD  →  DEL"/>
    <x v="0"/>
  </r>
  <r>
    <x v="4"/>
    <x v="2"/>
    <x v="2"/>
    <x v="2"/>
    <s v="DEL "/>
    <s v=" BOM "/>
    <s v=" COK"/>
    <m/>
    <m/>
    <s v="11:40"/>
    <s v="19:00"/>
    <n v="440"/>
    <x v="2"/>
    <s v="No info"/>
    <n v="11789"/>
    <n v="11"/>
    <x v="1"/>
    <s v="DEL  →  BOM  →  COK"/>
    <x v="2"/>
  </r>
  <r>
    <x v="2"/>
    <x v="18"/>
    <x v="1"/>
    <x v="1"/>
    <s v="CCU "/>
    <s v=" DEL "/>
    <s v=" BLR"/>
    <m/>
    <m/>
    <s v="20:25"/>
    <s v="19:10 07 May"/>
    <n v="1365"/>
    <x v="2"/>
    <s v="No info"/>
    <n v="13067"/>
    <n v="20"/>
    <x v="2"/>
    <s v="CCU  →  DEL  →  BLR"/>
    <x v="1"/>
  </r>
  <r>
    <x v="0"/>
    <x v="0"/>
    <x v="0"/>
    <x v="0"/>
    <s v="BLR "/>
    <s v=" DEL"/>
    <m/>
    <m/>
    <m/>
    <s v="00:40"/>
    <s v="03:25"/>
    <n v="165"/>
    <x v="0"/>
    <s v="No info"/>
    <n v="4238"/>
    <n v="0"/>
    <x v="0"/>
    <s v="BLR  →  DEL"/>
    <x v="0"/>
  </r>
  <r>
    <x v="4"/>
    <x v="25"/>
    <x v="2"/>
    <x v="2"/>
    <s v="DEL "/>
    <s v=" BOM "/>
    <s v=" COK"/>
    <m/>
    <m/>
    <s v="07:30"/>
    <s v="19:00"/>
    <n v="690"/>
    <x v="2"/>
    <s v="No info"/>
    <n v="9794"/>
    <n v="7"/>
    <x v="1"/>
    <s v="DEL  →  BOM  →  COK"/>
    <x v="1"/>
  </r>
  <r>
    <x v="1"/>
    <x v="16"/>
    <x v="2"/>
    <x v="2"/>
    <s v="DEL "/>
    <s v=" HYD "/>
    <s v=" MAA "/>
    <s v=" COK"/>
    <m/>
    <s v="07:05"/>
    <s v="09:25 22 Mar"/>
    <n v="1580"/>
    <x v="1"/>
    <s v="No info"/>
    <n v="7615"/>
    <n v="7"/>
    <x v="1"/>
    <s v="DEL  →  HYD  →  MAA  →  COK"/>
    <x v="0"/>
  </r>
  <r>
    <x v="2"/>
    <x v="16"/>
    <x v="2"/>
    <x v="2"/>
    <s v="DEL "/>
    <s v=" IDR "/>
    <s v=" BOM "/>
    <s v=" COK"/>
    <m/>
    <s v="10:20"/>
    <s v="04:25 23 Mar"/>
    <n v="2525"/>
    <x v="1"/>
    <s v="No info"/>
    <n v="11664"/>
    <n v="10"/>
    <x v="1"/>
    <s v="DEL  →  IDR  →  BOM  →  COK"/>
    <x v="0"/>
  </r>
  <r>
    <x v="2"/>
    <x v="34"/>
    <x v="1"/>
    <x v="1"/>
    <s v="CCU "/>
    <s v=" BOM "/>
    <s v=" BLR"/>
    <m/>
    <m/>
    <s v="06:30"/>
    <s v="19:50"/>
    <n v="800"/>
    <x v="2"/>
    <s v="In-flight meal not included"/>
    <n v="7064"/>
    <n v="6"/>
    <x v="1"/>
    <s v="CCU  →  BOM  →  BLR"/>
    <x v="3"/>
  </r>
  <r>
    <x v="0"/>
    <x v="13"/>
    <x v="1"/>
    <x v="1"/>
    <s v="CCU "/>
    <s v=" HYD "/>
    <s v=" BLR"/>
    <m/>
    <m/>
    <s v="19:20"/>
    <s v="23:45"/>
    <n v="265"/>
    <x v="2"/>
    <s v="No info"/>
    <n v="3809"/>
    <n v="19"/>
    <x v="2"/>
    <s v="CCU  →  HYD  →  BLR"/>
    <x v="3"/>
  </r>
  <r>
    <x v="3"/>
    <x v="20"/>
    <x v="1"/>
    <x v="1"/>
    <s v="CCU "/>
    <s v=" BLR"/>
    <m/>
    <m/>
    <m/>
    <s v="17:10"/>
    <s v="19:40"/>
    <n v="150"/>
    <x v="0"/>
    <s v="No check-in baggage included"/>
    <n v="3841"/>
    <n v="17"/>
    <x v="2"/>
    <s v="CCU  →  BLR"/>
    <x v="2"/>
  </r>
  <r>
    <x v="4"/>
    <x v="7"/>
    <x v="2"/>
    <x v="2"/>
    <s v="DEL "/>
    <s v=" BOM "/>
    <s v=" COK"/>
    <m/>
    <m/>
    <s v="11:40"/>
    <s v="01:30 28 May"/>
    <n v="830"/>
    <x v="2"/>
    <s v="No info"/>
    <n v="6795"/>
    <n v="11"/>
    <x v="1"/>
    <s v="DEL  →  BOM  →  COK"/>
    <x v="1"/>
  </r>
  <r>
    <x v="0"/>
    <x v="11"/>
    <x v="1"/>
    <x v="1"/>
    <s v="CCU "/>
    <s v=" HYD "/>
    <s v=" BLR"/>
    <m/>
    <m/>
    <s v="15:15"/>
    <s v="20:05"/>
    <n v="290"/>
    <x v="2"/>
    <s v="No info"/>
    <n v="4565"/>
    <n v="15"/>
    <x v="3"/>
    <s v="CCU  →  HYD  →  BLR"/>
    <x v="3"/>
  </r>
  <r>
    <x v="0"/>
    <x v="30"/>
    <x v="2"/>
    <x v="2"/>
    <s v="DEL "/>
    <s v=" BOM "/>
    <s v=" COK"/>
    <m/>
    <m/>
    <s v="18:35"/>
    <s v="01:35 10 Mar"/>
    <n v="420"/>
    <x v="2"/>
    <s v="No info"/>
    <n v="12351"/>
    <n v="18"/>
    <x v="2"/>
    <s v="DEL  →  BOM  →  COK"/>
    <x v="0"/>
  </r>
  <r>
    <x v="0"/>
    <x v="38"/>
    <x v="2"/>
    <x v="2"/>
    <s v="DEL "/>
    <s v=" COK"/>
    <m/>
    <m/>
    <m/>
    <s v="21:05"/>
    <s v="00:20 19 Mar"/>
    <n v="195"/>
    <x v="0"/>
    <s v="No info"/>
    <n v="5021"/>
    <n v="21"/>
    <x v="0"/>
    <s v="DEL  →  COK"/>
    <x v="0"/>
  </r>
  <r>
    <x v="1"/>
    <x v="25"/>
    <x v="2"/>
    <x v="2"/>
    <s v="DEL "/>
    <s v=" HYD "/>
    <s v=" MAA "/>
    <s v=" COK"/>
    <m/>
    <s v="13:05"/>
    <s v="09:25 22 May"/>
    <n v="1220"/>
    <x v="1"/>
    <s v="No info"/>
    <n v="10467"/>
    <n v="13"/>
    <x v="3"/>
    <s v="DEL  →  HYD  →  MAA  →  COK"/>
    <x v="1"/>
  </r>
  <r>
    <x v="1"/>
    <x v="13"/>
    <x v="0"/>
    <x v="4"/>
    <s v="BLR "/>
    <s v=" DEL"/>
    <m/>
    <m/>
    <m/>
    <s v="17:00"/>
    <s v="19:45"/>
    <n v="165"/>
    <x v="0"/>
    <s v="No info"/>
    <n v="6121"/>
    <n v="17"/>
    <x v="2"/>
    <s v="BLR  →  DEL"/>
    <x v="3"/>
  </r>
  <r>
    <x v="3"/>
    <x v="28"/>
    <x v="3"/>
    <x v="3"/>
    <s v="MAA "/>
    <s v=" CCU"/>
    <m/>
    <m/>
    <m/>
    <s v="17:45"/>
    <s v="20:05"/>
    <n v="140"/>
    <x v="0"/>
    <s v="No info"/>
    <n v="6300"/>
    <n v="17"/>
    <x v="2"/>
    <s v="MAA  →  CCU"/>
    <x v="0"/>
  </r>
  <r>
    <x v="7"/>
    <x v="4"/>
    <x v="0"/>
    <x v="0"/>
    <s v="BLR "/>
    <s v=" DEL"/>
    <m/>
    <m/>
    <m/>
    <s v="05:50"/>
    <s v="08:40"/>
    <n v="170"/>
    <x v="0"/>
    <s v="No info"/>
    <n v="10715"/>
    <n v="5"/>
    <x v="1"/>
    <s v="BLR  →  DEL"/>
    <x v="0"/>
  </r>
  <r>
    <x v="1"/>
    <x v="32"/>
    <x v="1"/>
    <x v="1"/>
    <s v="CCU "/>
    <s v=" BLR"/>
    <m/>
    <m/>
    <m/>
    <s v="14:15"/>
    <s v="16:45"/>
    <n v="150"/>
    <x v="0"/>
    <s v="No info"/>
    <n v="5510"/>
    <n v="14"/>
    <x v="3"/>
    <s v="CCU  →  BLR"/>
    <x v="1"/>
  </r>
  <r>
    <x v="2"/>
    <x v="29"/>
    <x v="0"/>
    <x v="4"/>
    <s v="BLR "/>
    <s v=" DEL"/>
    <m/>
    <m/>
    <m/>
    <s v="18:55"/>
    <s v="22:00"/>
    <n v="185"/>
    <x v="0"/>
    <s v="In-flight meal not included"/>
    <n v="6144"/>
    <n v="18"/>
    <x v="2"/>
    <s v="BLR  →  DEL"/>
    <x v="1"/>
  </r>
  <r>
    <x v="2"/>
    <x v="15"/>
    <x v="2"/>
    <x v="2"/>
    <s v="DEL "/>
    <s v=" AMD "/>
    <s v=" BOM "/>
    <s v=" COK"/>
    <m/>
    <s v="19:10"/>
    <s v="19:45 07 Mar"/>
    <n v="1475"/>
    <x v="1"/>
    <s v="No info"/>
    <n v="19329"/>
    <n v="19"/>
    <x v="2"/>
    <s v="DEL  →  AMD  →  BOM  →  COK"/>
    <x v="0"/>
  </r>
  <r>
    <x v="1"/>
    <x v="15"/>
    <x v="4"/>
    <x v="5"/>
    <s v="BOM "/>
    <s v=" IDR "/>
    <s v=" DEL "/>
    <s v=" HYD"/>
    <m/>
    <s v="12:45"/>
    <s v="19:25 07 Mar"/>
    <n v="1840"/>
    <x v="1"/>
    <s v="No info"/>
    <n v="13253"/>
    <n v="12"/>
    <x v="3"/>
    <s v="BOM  →  IDR  →  DEL  →  HYD"/>
    <x v="0"/>
  </r>
  <r>
    <x v="2"/>
    <x v="3"/>
    <x v="1"/>
    <x v="1"/>
    <s v="CCU "/>
    <s v=" BOM "/>
    <s v=" BLR"/>
    <m/>
    <m/>
    <s v="06:30"/>
    <s v="19:50"/>
    <n v="800"/>
    <x v="2"/>
    <s v="No info"/>
    <n v="13941"/>
    <n v="6"/>
    <x v="1"/>
    <s v="CCU  →  BOM  →  BLR"/>
    <x v="1"/>
  </r>
  <r>
    <x v="0"/>
    <x v="34"/>
    <x v="1"/>
    <x v="1"/>
    <s v="CCU "/>
    <s v=" BLR"/>
    <m/>
    <m/>
    <m/>
    <s v="20:20"/>
    <s v="22:55"/>
    <n v="155"/>
    <x v="0"/>
    <s v="No info"/>
    <n v="4488"/>
    <n v="20"/>
    <x v="2"/>
    <s v="CCU  →  BLR"/>
    <x v="3"/>
  </r>
  <r>
    <x v="3"/>
    <x v="27"/>
    <x v="1"/>
    <x v="1"/>
    <s v="CCU "/>
    <s v=" BLR"/>
    <m/>
    <m/>
    <m/>
    <s v="06:55"/>
    <s v="09:30"/>
    <n v="155"/>
    <x v="0"/>
    <s v="No check-in baggage included"/>
    <n v="3841"/>
    <n v="6"/>
    <x v="1"/>
    <s v="CCU  →  BLR"/>
    <x v="2"/>
  </r>
  <r>
    <x v="4"/>
    <x v="19"/>
    <x v="2"/>
    <x v="2"/>
    <s v="DEL "/>
    <s v=" BOM "/>
    <s v=" COK"/>
    <m/>
    <m/>
    <s v="11:25"/>
    <s v="19:15"/>
    <n v="470"/>
    <x v="2"/>
    <s v="No info"/>
    <n v="7575"/>
    <n v="11"/>
    <x v="1"/>
    <s v="DEL  →  BOM  →  COK"/>
    <x v="1"/>
  </r>
  <r>
    <x v="1"/>
    <x v="7"/>
    <x v="2"/>
    <x v="2"/>
    <s v="DEL "/>
    <s v=" AMD "/>
    <s v=" BOM "/>
    <s v=" COK"/>
    <m/>
    <s v="16:40"/>
    <s v="19:15 28 May"/>
    <n v="1595"/>
    <x v="1"/>
    <s v="No info"/>
    <n v="9968"/>
    <n v="16"/>
    <x v="3"/>
    <s v="DEL  →  AMD  →  BOM  →  COK"/>
    <x v="1"/>
  </r>
  <r>
    <x v="2"/>
    <x v="10"/>
    <x v="2"/>
    <x v="2"/>
    <s v="DEL "/>
    <s v=" AMD "/>
    <s v=" BOM "/>
    <s v=" COK"/>
    <m/>
    <s v="13:25"/>
    <s v="19:00 10 May"/>
    <n v="1775"/>
    <x v="1"/>
    <s v="No info"/>
    <n v="15129"/>
    <n v="13"/>
    <x v="3"/>
    <s v="DEL  →  AMD  →  BOM  →  COK"/>
    <x v="1"/>
  </r>
  <r>
    <x v="0"/>
    <x v="18"/>
    <x v="1"/>
    <x v="1"/>
    <s v="CCU "/>
    <s v=" BBI "/>
    <s v=" BLR"/>
    <m/>
    <m/>
    <s v="07:10"/>
    <s v="12:40"/>
    <n v="330"/>
    <x v="2"/>
    <s v="No info"/>
    <n v="4864"/>
    <n v="7"/>
    <x v="1"/>
    <s v="CCU  →  BBI  →  BLR"/>
    <x v="1"/>
  </r>
  <r>
    <x v="1"/>
    <x v="27"/>
    <x v="2"/>
    <x v="2"/>
    <s v="DEL "/>
    <s v=" MAA "/>
    <s v=" COK"/>
    <m/>
    <m/>
    <s v="17:20"/>
    <s v="09:25 04 Jun"/>
    <n v="965"/>
    <x v="2"/>
    <s v="No info"/>
    <n v="7480"/>
    <n v="17"/>
    <x v="2"/>
    <s v="DEL  →  MAA  →  COK"/>
    <x v="2"/>
  </r>
  <r>
    <x v="4"/>
    <x v="15"/>
    <x v="2"/>
    <x v="2"/>
    <s v="DEL "/>
    <s v=" BOM "/>
    <s v=" COK"/>
    <m/>
    <m/>
    <s v="07:00"/>
    <s v="18:50"/>
    <n v="710"/>
    <x v="2"/>
    <s v="No info"/>
    <n v="15867"/>
    <n v="7"/>
    <x v="1"/>
    <s v="DEL  →  BOM  →  COK"/>
    <x v="0"/>
  </r>
  <r>
    <x v="2"/>
    <x v="25"/>
    <x v="1"/>
    <x v="1"/>
    <s v="CCU "/>
    <s v=" DEL "/>
    <s v=" BLR"/>
    <m/>
    <m/>
    <s v="09:35"/>
    <s v="22:05"/>
    <n v="750"/>
    <x v="2"/>
    <s v="No info"/>
    <n v="13067"/>
    <n v="9"/>
    <x v="1"/>
    <s v="CCU  →  DEL  →  BLR"/>
    <x v="1"/>
  </r>
  <r>
    <x v="1"/>
    <x v="10"/>
    <x v="1"/>
    <x v="1"/>
    <s v="CCU "/>
    <s v=" BOM "/>
    <s v=" BLR"/>
    <m/>
    <m/>
    <s v="16:50"/>
    <s v="07:55 10 May"/>
    <n v="905"/>
    <x v="2"/>
    <s v="No info"/>
    <n v="8366"/>
    <n v="16"/>
    <x v="3"/>
    <s v="CCU  →  BOM  →  BLR"/>
    <x v="1"/>
  </r>
  <r>
    <x v="1"/>
    <x v="12"/>
    <x v="2"/>
    <x v="2"/>
    <s v="DEL "/>
    <s v=" JDH "/>
    <s v=" BOM "/>
    <s v=" COK"/>
    <m/>
    <s v="12:55"/>
    <s v="19:15 04 Mar"/>
    <n v="1820"/>
    <x v="1"/>
    <s v="No info"/>
    <n v="21571"/>
    <n v="12"/>
    <x v="3"/>
    <s v="DEL  →  JDH  →  BOM  →  COK"/>
    <x v="0"/>
  </r>
  <r>
    <x v="7"/>
    <x v="3"/>
    <x v="0"/>
    <x v="4"/>
    <s v="BLR "/>
    <s v=" DEL"/>
    <m/>
    <m/>
    <m/>
    <s v="04:55"/>
    <s v="07:45"/>
    <n v="170"/>
    <x v="0"/>
    <s v="No info"/>
    <n v="4282"/>
    <n v="4"/>
    <x v="0"/>
    <s v="BLR  →  DEL"/>
    <x v="1"/>
  </r>
  <r>
    <x v="1"/>
    <x v="10"/>
    <x v="2"/>
    <x v="2"/>
    <s v="DEL "/>
    <s v=" CCU "/>
    <s v=" BOM "/>
    <s v=" COK"/>
    <m/>
    <s v="16:55"/>
    <s v="19:15 10 May"/>
    <n v="1580"/>
    <x v="1"/>
    <s v="No info"/>
    <n v="13591"/>
    <n v="16"/>
    <x v="3"/>
    <s v="DEL  →  CCU  →  BOM  →  COK"/>
    <x v="1"/>
  </r>
  <r>
    <x v="6"/>
    <x v="34"/>
    <x v="1"/>
    <x v="1"/>
    <s v="CCU "/>
    <s v=" DEL "/>
    <s v=" BLR"/>
    <m/>
    <m/>
    <s v="20:20"/>
    <s v="23:25 02 Apr"/>
    <n v="1625"/>
    <x v="2"/>
    <s v="No info"/>
    <n v="7927"/>
    <n v="20"/>
    <x v="2"/>
    <s v="CCU  →  DEL  →  BLR"/>
    <x v="3"/>
  </r>
  <r>
    <x v="2"/>
    <x v="27"/>
    <x v="2"/>
    <x v="2"/>
    <s v="DEL "/>
    <s v=" BOM "/>
    <s v=" COK"/>
    <m/>
    <m/>
    <s v="15:00"/>
    <s v="19:00 04 Jun"/>
    <n v="1680"/>
    <x v="2"/>
    <s v="No info"/>
    <n v="14714"/>
    <n v="15"/>
    <x v="3"/>
    <s v="DEL  →  BOM  →  COK"/>
    <x v="2"/>
  </r>
  <r>
    <x v="2"/>
    <x v="6"/>
    <x v="0"/>
    <x v="0"/>
    <s v="BLR "/>
    <s v=" BOM "/>
    <s v=" DEL"/>
    <m/>
    <m/>
    <s v="18:55"/>
    <s v="16:10 13 Mar"/>
    <n v="1275"/>
    <x v="2"/>
    <s v="In-flight meal not included"/>
    <n v="11087"/>
    <n v="18"/>
    <x v="2"/>
    <s v="BLR  →  BOM  →  DEL"/>
    <x v="0"/>
  </r>
  <r>
    <x v="1"/>
    <x v="41"/>
    <x v="2"/>
    <x v="2"/>
    <s v="DEL "/>
    <s v=" BOM "/>
    <s v=" COK"/>
    <m/>
    <m/>
    <s v="04:00"/>
    <s v="07:40 02 Mar"/>
    <n v="1660"/>
    <x v="2"/>
    <s v="No info"/>
    <n v="28322"/>
    <n v="4"/>
    <x v="0"/>
    <s v="DEL  →  BOM  →  COK"/>
    <x v="0"/>
  </r>
  <r>
    <x v="2"/>
    <x v="1"/>
    <x v="1"/>
    <x v="1"/>
    <s v="CCU "/>
    <s v=" DEL "/>
    <s v=" BLR"/>
    <m/>
    <m/>
    <s v="17:00"/>
    <s v="19:10 02 May"/>
    <n v="1570"/>
    <x v="2"/>
    <s v="In-flight meal not included"/>
    <n v="9314"/>
    <n v="17"/>
    <x v="2"/>
    <s v="CCU  →  DEL  →  BLR"/>
    <x v="1"/>
  </r>
  <r>
    <x v="0"/>
    <x v="2"/>
    <x v="2"/>
    <x v="2"/>
    <s v="DEL "/>
    <s v=" BLR "/>
    <s v=" COK"/>
    <m/>
    <m/>
    <s v="15:10"/>
    <s v="20:00"/>
    <n v="290"/>
    <x v="2"/>
    <s v="No info"/>
    <n v="7060"/>
    <n v="15"/>
    <x v="3"/>
    <s v="DEL  →  BLR  →  COK"/>
    <x v="2"/>
  </r>
  <r>
    <x v="0"/>
    <x v="41"/>
    <x v="3"/>
    <x v="3"/>
    <s v="MAA "/>
    <s v=" CCU"/>
    <m/>
    <m/>
    <m/>
    <s v="11:35"/>
    <s v="14:00"/>
    <n v="145"/>
    <x v="0"/>
    <s v="No info"/>
    <n v="7900"/>
    <n v="11"/>
    <x v="1"/>
    <s v="MAA  →  CCU"/>
    <x v="0"/>
  </r>
  <r>
    <x v="2"/>
    <x v="5"/>
    <x v="4"/>
    <x v="5"/>
    <s v="BOM "/>
    <s v=" HYD"/>
    <m/>
    <m/>
    <m/>
    <s v="02:55"/>
    <s v="04:20"/>
    <n v="85"/>
    <x v="0"/>
    <s v="No info"/>
    <n v="5678"/>
    <n v="2"/>
    <x v="0"/>
    <s v="BOM  →  HYD"/>
    <x v="2"/>
  </r>
  <r>
    <x v="0"/>
    <x v="11"/>
    <x v="1"/>
    <x v="1"/>
    <s v="CCU "/>
    <s v=" MAA "/>
    <s v=" BLR"/>
    <m/>
    <m/>
    <s v="19:35"/>
    <s v="00:10 25 Apr"/>
    <n v="275"/>
    <x v="2"/>
    <s v="No info"/>
    <n v="4860"/>
    <n v="19"/>
    <x v="2"/>
    <s v="CCU  →  MAA  →  BLR"/>
    <x v="3"/>
  </r>
  <r>
    <x v="3"/>
    <x v="1"/>
    <x v="4"/>
    <x v="5"/>
    <s v="BOM "/>
    <s v=" HYD"/>
    <m/>
    <m/>
    <m/>
    <s v="05:45"/>
    <s v="07:15"/>
    <n v="90"/>
    <x v="0"/>
    <s v="No info"/>
    <n v="2017"/>
    <n v="5"/>
    <x v="1"/>
    <s v="BOM  →  HYD"/>
    <x v="1"/>
  </r>
  <r>
    <x v="0"/>
    <x v="14"/>
    <x v="1"/>
    <x v="1"/>
    <s v="CCU "/>
    <s v=" MAA "/>
    <s v=" BLR"/>
    <m/>
    <m/>
    <s v="08:10"/>
    <s v="13:00"/>
    <n v="290"/>
    <x v="2"/>
    <s v="No info"/>
    <n v="5069"/>
    <n v="8"/>
    <x v="1"/>
    <s v="CCU  →  MAA  →  BLR"/>
    <x v="2"/>
  </r>
  <r>
    <x v="6"/>
    <x v="2"/>
    <x v="1"/>
    <x v="1"/>
    <s v="CCU "/>
    <s v=" DEL "/>
    <s v=" BLR"/>
    <m/>
    <m/>
    <s v="07:10"/>
    <s v="10:45 10 Jun"/>
    <n v="1655"/>
    <x v="2"/>
    <s v="No info"/>
    <n v="9397"/>
    <n v="7"/>
    <x v="1"/>
    <s v="CCU  →  DEL  →  BLR"/>
    <x v="2"/>
  </r>
  <r>
    <x v="0"/>
    <x v="22"/>
    <x v="2"/>
    <x v="2"/>
    <s v="DEL "/>
    <s v=" BOM "/>
    <s v=" COK"/>
    <m/>
    <m/>
    <s v="10:35"/>
    <s v="15:35"/>
    <n v="300"/>
    <x v="2"/>
    <s v="No info"/>
    <n v="5073"/>
    <n v="10"/>
    <x v="1"/>
    <s v="DEL  →  BOM  →  COK"/>
    <x v="3"/>
  </r>
  <r>
    <x v="1"/>
    <x v="0"/>
    <x v="1"/>
    <x v="1"/>
    <s v="CCU "/>
    <s v=" GAU "/>
    <s v=" IMF "/>
    <s v=" DEL "/>
    <s v=" BLR"/>
    <s v="05:55"/>
    <s v="23:15"/>
    <n v="1040"/>
    <x v="3"/>
    <s v="No info"/>
    <n v="15145"/>
    <n v="5"/>
    <x v="1"/>
    <s v="CCU  →  GAU  →  IMF  →  DEL  →  BLR"/>
    <x v="0"/>
  </r>
  <r>
    <x v="4"/>
    <x v="5"/>
    <x v="2"/>
    <x v="2"/>
    <s v="DEL "/>
    <s v=" BOM "/>
    <s v=" COK"/>
    <m/>
    <m/>
    <s v="09:15"/>
    <s v="19:15"/>
    <n v="600"/>
    <x v="2"/>
    <s v="No info"/>
    <n v="8099"/>
    <n v="9"/>
    <x v="1"/>
    <s v="DEL  →  BOM  →  COK"/>
    <x v="2"/>
  </r>
  <r>
    <x v="1"/>
    <x v="26"/>
    <x v="0"/>
    <x v="0"/>
    <s v="BLR "/>
    <s v=" MAA "/>
    <s v=" DEL"/>
    <m/>
    <m/>
    <s v="11:50"/>
    <s v="19:50"/>
    <n v="480"/>
    <x v="2"/>
    <s v="No info"/>
    <n v="14594"/>
    <n v="11"/>
    <x v="1"/>
    <s v="BLR  →  MAA  →  DEL"/>
    <x v="0"/>
  </r>
  <r>
    <x v="0"/>
    <x v="37"/>
    <x v="2"/>
    <x v="2"/>
    <s v="DEL "/>
    <s v=" COK"/>
    <m/>
    <m/>
    <m/>
    <s v="14:30"/>
    <s v="17:35"/>
    <n v="185"/>
    <x v="0"/>
    <s v="No info"/>
    <n v="4729"/>
    <n v="14"/>
    <x v="3"/>
    <s v="DEL  →  COK"/>
    <x v="0"/>
  </r>
  <r>
    <x v="0"/>
    <x v="25"/>
    <x v="1"/>
    <x v="1"/>
    <s v="CCU "/>
    <s v=" BLR"/>
    <m/>
    <m/>
    <m/>
    <s v="22:15"/>
    <s v="00:50 22 May"/>
    <n v="155"/>
    <x v="0"/>
    <s v="No info"/>
    <n v="4804"/>
    <n v="22"/>
    <x v="0"/>
    <s v="CCU  →  BLR"/>
    <x v="1"/>
  </r>
  <r>
    <x v="2"/>
    <x v="7"/>
    <x v="2"/>
    <x v="2"/>
    <s v="DEL "/>
    <s v=" JDH "/>
    <s v=" BOM "/>
    <s v=" COK"/>
    <m/>
    <s v="11:40"/>
    <s v="19:00"/>
    <n v="440"/>
    <x v="1"/>
    <s v="In-flight meal not included"/>
    <n v="19644"/>
    <n v="11"/>
    <x v="1"/>
    <s v="DEL  →  JDH  →  BOM  →  COK"/>
    <x v="1"/>
  </r>
  <r>
    <x v="1"/>
    <x v="37"/>
    <x v="2"/>
    <x v="2"/>
    <s v="DEL "/>
    <s v=" AMD "/>
    <s v=" BOM "/>
    <s v=" COK"/>
    <m/>
    <s v="19:45"/>
    <s v="19:15 28 Mar"/>
    <n v="1410"/>
    <x v="1"/>
    <s v="No info"/>
    <n v="8656"/>
    <n v="19"/>
    <x v="2"/>
    <s v="DEL  →  AMD  →  BOM  →  COK"/>
    <x v="0"/>
  </r>
  <r>
    <x v="2"/>
    <x v="2"/>
    <x v="2"/>
    <x v="2"/>
    <s v="DEL "/>
    <s v=" JAI "/>
    <s v=" BOM "/>
    <s v=" COK"/>
    <m/>
    <s v="09:40"/>
    <s v="12:35 10 Jun"/>
    <n v="1615"/>
    <x v="1"/>
    <s v="No info"/>
    <n v="13014"/>
    <n v="9"/>
    <x v="1"/>
    <s v="DEL  →  JAI  →  BOM  →  COK"/>
    <x v="2"/>
  </r>
  <r>
    <x v="0"/>
    <x v="37"/>
    <x v="2"/>
    <x v="2"/>
    <s v="DEL "/>
    <s v=" HYD "/>
    <s v=" COK"/>
    <m/>
    <m/>
    <s v="06:40"/>
    <s v="16:10"/>
    <n v="570"/>
    <x v="2"/>
    <s v="No info"/>
    <n v="6442"/>
    <n v="6"/>
    <x v="1"/>
    <s v="DEL  →  HYD  →  COK"/>
    <x v="0"/>
  </r>
  <r>
    <x v="2"/>
    <x v="10"/>
    <x v="2"/>
    <x v="2"/>
    <s v="DEL "/>
    <s v=" BOM "/>
    <s v=" COK"/>
    <m/>
    <m/>
    <s v="13:00"/>
    <s v="12:35 10 May"/>
    <n v="1415"/>
    <x v="2"/>
    <s v="In-flight meal not included"/>
    <n v="12373"/>
    <n v="13"/>
    <x v="3"/>
    <s v="DEL  →  BOM  →  COK"/>
    <x v="1"/>
  </r>
  <r>
    <x v="2"/>
    <x v="31"/>
    <x v="1"/>
    <x v="1"/>
    <s v="CCU "/>
    <s v=" DEL "/>
    <s v=" BLR"/>
    <m/>
    <m/>
    <s v="09:35"/>
    <s v="14:25 07 Jun"/>
    <n v="1730"/>
    <x v="2"/>
    <s v="In-flight meal not included"/>
    <n v="10539"/>
    <n v="9"/>
    <x v="1"/>
    <s v="CCU  →  DEL  →  BLR"/>
    <x v="2"/>
  </r>
  <r>
    <x v="2"/>
    <x v="25"/>
    <x v="1"/>
    <x v="1"/>
    <s v="CCU "/>
    <s v=" BOM "/>
    <s v=" BLR"/>
    <m/>
    <m/>
    <s v="20:00"/>
    <s v="09:20 22 May"/>
    <n v="800"/>
    <x v="2"/>
    <s v="In-flight meal not included"/>
    <n v="10844"/>
    <n v="20"/>
    <x v="2"/>
    <s v="CCU  →  BOM  →  BLR"/>
    <x v="1"/>
  </r>
  <r>
    <x v="6"/>
    <x v="31"/>
    <x v="1"/>
    <x v="1"/>
    <s v="CCU "/>
    <s v=" DEL "/>
    <s v=" BLR"/>
    <m/>
    <m/>
    <s v="17:00"/>
    <s v="09:05 07 Jun"/>
    <n v="965"/>
    <x v="2"/>
    <s v="No info"/>
    <n v="8452"/>
    <n v="17"/>
    <x v="2"/>
    <s v="CCU  →  DEL  →  BLR"/>
    <x v="2"/>
  </r>
  <r>
    <x v="0"/>
    <x v="23"/>
    <x v="2"/>
    <x v="2"/>
    <s v="DEL "/>
    <s v=" HYD "/>
    <s v=" COK"/>
    <m/>
    <m/>
    <s v="08:35"/>
    <s v="22:30"/>
    <n v="835"/>
    <x v="2"/>
    <s v="No info"/>
    <n v="7144"/>
    <n v="8"/>
    <x v="1"/>
    <s v="DEL  →  HYD  →  COK"/>
    <x v="1"/>
  </r>
  <r>
    <x v="3"/>
    <x v="33"/>
    <x v="0"/>
    <x v="0"/>
    <s v="BLR "/>
    <s v=" DEL"/>
    <m/>
    <m/>
    <m/>
    <s v="20:30"/>
    <s v="23:20"/>
    <n v="170"/>
    <x v="0"/>
    <s v="No info"/>
    <n v="5126"/>
    <n v="20"/>
    <x v="2"/>
    <s v="BLR  →  DEL"/>
    <x v="0"/>
  </r>
  <r>
    <x v="4"/>
    <x v="14"/>
    <x v="2"/>
    <x v="2"/>
    <s v="DEL "/>
    <s v=" BOM "/>
    <s v=" COK"/>
    <m/>
    <m/>
    <s v="19:00"/>
    <s v="01:30 13 Jun"/>
    <n v="390"/>
    <x v="2"/>
    <s v="No info"/>
    <n v="6795"/>
    <n v="19"/>
    <x v="2"/>
    <s v="DEL  →  BOM  →  COK"/>
    <x v="2"/>
  </r>
  <r>
    <x v="2"/>
    <x v="3"/>
    <x v="1"/>
    <x v="1"/>
    <s v="CCU "/>
    <s v=" BOM "/>
    <s v=" BLR"/>
    <m/>
    <m/>
    <s v="21:10"/>
    <s v="10:05 13 May"/>
    <n v="775"/>
    <x v="2"/>
    <s v="In-flight meal not included"/>
    <n v="8586"/>
    <n v="21"/>
    <x v="0"/>
    <s v="CCU  →  BOM  →  BLR"/>
    <x v="1"/>
  </r>
  <r>
    <x v="3"/>
    <x v="23"/>
    <x v="1"/>
    <x v="1"/>
    <s v="CCU "/>
    <s v=" BLR"/>
    <m/>
    <m/>
    <m/>
    <s v="09:00"/>
    <s v="11:25"/>
    <n v="145"/>
    <x v="0"/>
    <s v="No check-in baggage included"/>
    <n v="4439"/>
    <n v="9"/>
    <x v="1"/>
    <s v="CCU  →  BLR"/>
    <x v="1"/>
  </r>
  <r>
    <x v="3"/>
    <x v="28"/>
    <x v="0"/>
    <x v="0"/>
    <s v="BLR "/>
    <s v=" DEL"/>
    <m/>
    <m/>
    <m/>
    <s v="09:35"/>
    <s v="12:30"/>
    <n v="175"/>
    <x v="0"/>
    <s v="No check-in baggage included"/>
    <n v="6205"/>
    <n v="9"/>
    <x v="1"/>
    <s v="BLR  →  DEL"/>
    <x v="0"/>
  </r>
  <r>
    <x v="0"/>
    <x v="18"/>
    <x v="0"/>
    <x v="4"/>
    <s v="BLR "/>
    <s v=" DEL"/>
    <m/>
    <m/>
    <m/>
    <s v="00:30"/>
    <s v="03:25"/>
    <n v="175"/>
    <x v="0"/>
    <s v="No info"/>
    <n v="4284"/>
    <n v="0"/>
    <x v="0"/>
    <s v="BLR  →  DEL"/>
    <x v="1"/>
  </r>
  <r>
    <x v="2"/>
    <x v="31"/>
    <x v="1"/>
    <x v="1"/>
    <s v="CCU "/>
    <s v=" BOM "/>
    <s v=" BLR"/>
    <m/>
    <m/>
    <s v="16:30"/>
    <s v="23:35"/>
    <n v="425"/>
    <x v="2"/>
    <s v="No info"/>
    <n v="14571"/>
    <n v="16"/>
    <x v="3"/>
    <s v="CCU  →  BOM  →  BLR"/>
    <x v="2"/>
  </r>
  <r>
    <x v="7"/>
    <x v="22"/>
    <x v="1"/>
    <x v="1"/>
    <s v="CCU "/>
    <s v=" BLR"/>
    <m/>
    <m/>
    <m/>
    <s v="19:55"/>
    <s v="22:25"/>
    <n v="150"/>
    <x v="0"/>
    <s v="No info"/>
    <n v="3807"/>
    <n v="19"/>
    <x v="2"/>
    <s v="CCU  →  BLR"/>
    <x v="3"/>
  </r>
  <r>
    <x v="3"/>
    <x v="15"/>
    <x v="1"/>
    <x v="1"/>
    <s v="CCU "/>
    <s v=" BLR"/>
    <m/>
    <m/>
    <m/>
    <s v="06:55"/>
    <s v="09:35"/>
    <n v="160"/>
    <x v="0"/>
    <s v="No info"/>
    <n v="3850"/>
    <n v="6"/>
    <x v="1"/>
    <s v="CCU  →  BLR"/>
    <x v="0"/>
  </r>
  <r>
    <x v="3"/>
    <x v="23"/>
    <x v="1"/>
    <x v="1"/>
    <s v="CCU "/>
    <s v=" KNU "/>
    <s v=" BLR"/>
    <m/>
    <m/>
    <s v="11:35"/>
    <s v="18:50"/>
    <n v="435"/>
    <x v="2"/>
    <s v="No info"/>
    <n v="8479"/>
    <n v="11"/>
    <x v="1"/>
    <s v="CCU  →  KNU  →  BLR"/>
    <x v="1"/>
  </r>
  <r>
    <x v="4"/>
    <x v="23"/>
    <x v="2"/>
    <x v="2"/>
    <s v="DEL "/>
    <s v=" BOM "/>
    <s v=" COK"/>
    <m/>
    <m/>
    <s v="09:00"/>
    <s v="21:00"/>
    <n v="720"/>
    <x v="2"/>
    <s v="No info"/>
    <n v="8073"/>
    <n v="9"/>
    <x v="1"/>
    <s v="DEL  →  BOM  →  COK"/>
    <x v="1"/>
  </r>
  <r>
    <x v="0"/>
    <x v="8"/>
    <x v="0"/>
    <x v="4"/>
    <s v="BLR "/>
    <s v=" DEL"/>
    <m/>
    <m/>
    <m/>
    <s v="13:00"/>
    <s v="15:50"/>
    <n v="170"/>
    <x v="0"/>
    <s v="No info"/>
    <n v="3943"/>
    <n v="13"/>
    <x v="3"/>
    <s v="BLR  →  DEL"/>
    <x v="2"/>
  </r>
  <r>
    <x v="0"/>
    <x v="10"/>
    <x v="3"/>
    <x v="3"/>
    <s v="MAA "/>
    <s v=" CCU"/>
    <m/>
    <m/>
    <m/>
    <s v="11:35"/>
    <s v="14:00"/>
    <n v="145"/>
    <x v="0"/>
    <s v="No info"/>
    <n v="4332"/>
    <n v="11"/>
    <x v="1"/>
    <s v="MAA  →  CCU"/>
    <x v="1"/>
  </r>
  <r>
    <x v="3"/>
    <x v="43"/>
    <x v="1"/>
    <x v="1"/>
    <s v="CCU "/>
    <s v=" BLR"/>
    <m/>
    <m/>
    <m/>
    <s v="17:10"/>
    <s v="19:40"/>
    <n v="150"/>
    <x v="0"/>
    <s v="No info"/>
    <n v="4174"/>
    <n v="17"/>
    <x v="2"/>
    <s v="CCU  →  BLR"/>
    <x v="3"/>
  </r>
  <r>
    <x v="1"/>
    <x v="4"/>
    <x v="0"/>
    <x v="0"/>
    <s v="BLR "/>
    <s v=" MAA "/>
    <s v=" DEL"/>
    <m/>
    <m/>
    <s v="11:50"/>
    <s v="08:55 02 Mar"/>
    <n v="1265"/>
    <x v="2"/>
    <s v="1 Long layover"/>
    <n v="14594"/>
    <n v="11"/>
    <x v="1"/>
    <s v="BLR  →  MAA  →  DEL"/>
    <x v="0"/>
  </r>
  <r>
    <x v="2"/>
    <x v="27"/>
    <x v="2"/>
    <x v="2"/>
    <s v="DEL "/>
    <s v=" IDR "/>
    <s v=" BOM "/>
    <s v=" COK"/>
    <m/>
    <s v="05:30"/>
    <s v="19:00"/>
    <n v="810"/>
    <x v="1"/>
    <s v="In-flight meal not included"/>
    <n v="11507"/>
    <n v="5"/>
    <x v="1"/>
    <s v="DEL  →  IDR  →  BOM  →  COK"/>
    <x v="2"/>
  </r>
  <r>
    <x v="4"/>
    <x v="21"/>
    <x v="2"/>
    <x v="2"/>
    <s v="DEL "/>
    <s v=" HYD "/>
    <s v=" COK"/>
    <m/>
    <m/>
    <s v="07:10"/>
    <s v="22:30"/>
    <n v="920"/>
    <x v="2"/>
    <s v="In-flight meal not included"/>
    <n v="6093"/>
    <n v="7"/>
    <x v="1"/>
    <s v="DEL  →  HYD  →  COK"/>
    <x v="2"/>
  </r>
  <r>
    <x v="0"/>
    <x v="0"/>
    <x v="0"/>
    <x v="0"/>
    <s v="BLR "/>
    <s v=" DEL"/>
    <m/>
    <m/>
    <m/>
    <s v="18:25"/>
    <s v="21:20"/>
    <n v="175"/>
    <x v="0"/>
    <s v="No info"/>
    <n v="8033"/>
    <n v="18"/>
    <x v="2"/>
    <s v="BLR  →  DEL"/>
    <x v="0"/>
  </r>
  <r>
    <x v="0"/>
    <x v="24"/>
    <x v="0"/>
    <x v="4"/>
    <s v="BLR "/>
    <s v=" DEL"/>
    <m/>
    <m/>
    <m/>
    <s v="16:55"/>
    <s v="19:55"/>
    <n v="180"/>
    <x v="0"/>
    <s v="No info"/>
    <n v="4823"/>
    <n v="16"/>
    <x v="3"/>
    <s v="BLR  →  DEL"/>
    <x v="2"/>
  </r>
  <r>
    <x v="2"/>
    <x v="27"/>
    <x v="2"/>
    <x v="2"/>
    <s v="DEL "/>
    <s v=" IDR "/>
    <s v=" BOM "/>
    <s v=" COK"/>
    <m/>
    <s v="21:25"/>
    <s v="12:35 04 Jun"/>
    <n v="910"/>
    <x v="1"/>
    <s v="No info"/>
    <n v="13292"/>
    <n v="21"/>
    <x v="0"/>
    <s v="DEL  →  IDR  →  BOM  →  COK"/>
    <x v="2"/>
  </r>
  <r>
    <x v="4"/>
    <x v="21"/>
    <x v="2"/>
    <x v="2"/>
    <s v="DEL "/>
    <s v=" BOM "/>
    <s v=" COK"/>
    <m/>
    <m/>
    <s v="11:40"/>
    <s v="19:15"/>
    <n v="455"/>
    <x v="2"/>
    <s v="No info"/>
    <n v="9526"/>
    <n v="11"/>
    <x v="1"/>
    <s v="DEL  →  BOM  →  COK"/>
    <x v="2"/>
  </r>
  <r>
    <x v="3"/>
    <x v="16"/>
    <x v="1"/>
    <x v="1"/>
    <s v="CCU "/>
    <s v=" BLR"/>
    <m/>
    <m/>
    <m/>
    <s v="22:20"/>
    <s v="00:40 22 Mar"/>
    <n v="140"/>
    <x v="0"/>
    <s v="No check-in baggage included"/>
    <n v="3815"/>
    <n v="22"/>
    <x v="0"/>
    <s v="CCU  →  BLR"/>
    <x v="0"/>
  </r>
  <r>
    <x v="0"/>
    <x v="24"/>
    <x v="3"/>
    <x v="3"/>
    <s v="MAA "/>
    <s v=" CCU"/>
    <m/>
    <m/>
    <m/>
    <s v="13:15"/>
    <s v="15:35"/>
    <n v="140"/>
    <x v="0"/>
    <s v="No info"/>
    <n v="3597"/>
    <n v="13"/>
    <x v="3"/>
    <s v="MAA  →  CCU"/>
    <x v="2"/>
  </r>
  <r>
    <x v="2"/>
    <x v="21"/>
    <x v="2"/>
    <x v="2"/>
    <s v="DEL "/>
    <s v=" NAG "/>
    <s v=" BOM "/>
    <s v=" COK"/>
    <m/>
    <s v="14:35"/>
    <s v="04:25 16 Jun"/>
    <n v="830"/>
    <x v="1"/>
    <s v="No info"/>
    <n v="13376"/>
    <n v="14"/>
    <x v="3"/>
    <s v="DEL  →  NAG  →  BOM  →  COK"/>
    <x v="2"/>
  </r>
  <r>
    <x v="3"/>
    <x v="10"/>
    <x v="4"/>
    <x v="5"/>
    <s v="BOM "/>
    <s v=" HYD"/>
    <m/>
    <m/>
    <m/>
    <s v="05:45"/>
    <s v="07:15"/>
    <n v="90"/>
    <x v="0"/>
    <s v="No info"/>
    <n v="2017"/>
    <n v="5"/>
    <x v="1"/>
    <s v="BOM  →  HYD"/>
    <x v="1"/>
  </r>
  <r>
    <x v="1"/>
    <x v="0"/>
    <x v="1"/>
    <x v="1"/>
    <s v="CCU "/>
    <s v=" BOM "/>
    <s v=" COK "/>
    <s v=" BLR"/>
    <m/>
    <s v="09:25"/>
    <s v="01:20 25 Mar"/>
    <n v="955"/>
    <x v="1"/>
    <s v="No info"/>
    <n v="11853"/>
    <n v="9"/>
    <x v="1"/>
    <s v="CCU  →  BOM  →  COK  →  BLR"/>
    <x v="0"/>
  </r>
  <r>
    <x v="2"/>
    <x v="14"/>
    <x v="2"/>
    <x v="2"/>
    <s v="DEL "/>
    <s v=" BOM "/>
    <s v=" COK"/>
    <m/>
    <m/>
    <s v="13:00"/>
    <s v="19:00"/>
    <n v="360"/>
    <x v="2"/>
    <s v="In-flight meal not included"/>
    <n v="10262"/>
    <n v="13"/>
    <x v="3"/>
    <s v="DEL  →  BOM  →  COK"/>
    <x v="2"/>
  </r>
  <r>
    <x v="3"/>
    <x v="0"/>
    <x v="3"/>
    <x v="3"/>
    <s v="MAA "/>
    <s v=" CCU"/>
    <m/>
    <m/>
    <m/>
    <s v="09:30"/>
    <s v="12:05"/>
    <n v="155"/>
    <x v="0"/>
    <s v="No info"/>
    <n v="3859"/>
    <n v="9"/>
    <x v="1"/>
    <s v="MAA  →  CCU"/>
    <x v="0"/>
  </r>
  <r>
    <x v="1"/>
    <x v="2"/>
    <x v="1"/>
    <x v="1"/>
    <s v="CCU "/>
    <s v=" DEL "/>
    <s v=" AMD "/>
    <s v=" BLR"/>
    <m/>
    <s v="07:00"/>
    <s v="05:25 10 Jun"/>
    <n v="1345"/>
    <x v="1"/>
    <s v="No info"/>
    <n v="12744"/>
    <n v="7"/>
    <x v="1"/>
    <s v="CCU  →  DEL  →  AMD  →  BLR"/>
    <x v="2"/>
  </r>
  <r>
    <x v="4"/>
    <x v="8"/>
    <x v="2"/>
    <x v="2"/>
    <s v="DEL "/>
    <s v=" IXU "/>
    <s v=" BOM "/>
    <s v=" COK"/>
    <m/>
    <s v="17:50"/>
    <s v="01:30 02 Jun"/>
    <n v="460"/>
    <x v="1"/>
    <s v="No info"/>
    <n v="18485"/>
    <n v="17"/>
    <x v="2"/>
    <s v="DEL  →  IXU  →  BOM  →  COK"/>
    <x v="2"/>
  </r>
  <r>
    <x v="1"/>
    <x v="18"/>
    <x v="1"/>
    <x v="1"/>
    <s v="CCU "/>
    <s v=" GAU "/>
    <s v=" DEL "/>
    <s v=" BLR"/>
    <m/>
    <s v="09:50"/>
    <s v="08:55 07 May"/>
    <n v="1385"/>
    <x v="1"/>
    <s v="No info"/>
    <n v="13227"/>
    <n v="9"/>
    <x v="1"/>
    <s v="CCU  →  GAU  →  DEL  →  BLR"/>
    <x v="1"/>
  </r>
  <r>
    <x v="0"/>
    <x v="36"/>
    <x v="3"/>
    <x v="3"/>
    <s v="MAA "/>
    <s v=" CCU"/>
    <m/>
    <m/>
    <m/>
    <s v="19:35"/>
    <s v="21:55"/>
    <n v="140"/>
    <x v="0"/>
    <s v="No info"/>
    <n v="3597"/>
    <n v="19"/>
    <x v="2"/>
    <s v="MAA  →  CCU"/>
    <x v="2"/>
  </r>
  <r>
    <x v="0"/>
    <x v="3"/>
    <x v="1"/>
    <x v="1"/>
    <s v="CCU "/>
    <s v=" BLR"/>
    <m/>
    <m/>
    <m/>
    <s v="15:15"/>
    <s v="17:45"/>
    <n v="150"/>
    <x v="0"/>
    <s v="No info"/>
    <n v="4804"/>
    <n v="15"/>
    <x v="3"/>
    <s v="CCU  →  BLR"/>
    <x v="1"/>
  </r>
  <r>
    <x v="0"/>
    <x v="21"/>
    <x v="0"/>
    <x v="4"/>
    <s v="BLR "/>
    <s v=" DEL"/>
    <m/>
    <m/>
    <m/>
    <s v="06:05"/>
    <s v="08:50"/>
    <n v="165"/>
    <x v="0"/>
    <s v="No info"/>
    <n v="4423"/>
    <n v="6"/>
    <x v="1"/>
    <s v="BLR  →  DEL"/>
    <x v="2"/>
  </r>
  <r>
    <x v="2"/>
    <x v="2"/>
    <x v="2"/>
    <x v="2"/>
    <s v="DEL "/>
    <s v=" BOM "/>
    <s v=" COK"/>
    <m/>
    <m/>
    <s v="15:00"/>
    <s v="12:35 10 Jun"/>
    <n v="1295"/>
    <x v="2"/>
    <s v="In-flight meal not included"/>
    <n v="10262"/>
    <n v="15"/>
    <x v="3"/>
    <s v="DEL  →  BOM  →  COK"/>
    <x v="2"/>
  </r>
  <r>
    <x v="3"/>
    <x v="18"/>
    <x v="3"/>
    <x v="3"/>
    <s v="MAA "/>
    <s v=" CCU"/>
    <m/>
    <m/>
    <m/>
    <s v="09:45"/>
    <s v="12:00"/>
    <n v="135"/>
    <x v="0"/>
    <s v="No check-in baggage included"/>
    <n v="3543"/>
    <n v="9"/>
    <x v="1"/>
    <s v="MAA  →  CCU"/>
    <x v="1"/>
  </r>
  <r>
    <x v="0"/>
    <x v="39"/>
    <x v="1"/>
    <x v="1"/>
    <s v="CCU "/>
    <s v=" BLR"/>
    <m/>
    <m/>
    <m/>
    <s v="21:25"/>
    <s v="00:05 13 Apr"/>
    <n v="160"/>
    <x v="0"/>
    <s v="No info"/>
    <n v="4174"/>
    <n v="21"/>
    <x v="0"/>
    <s v="CCU  →  BLR"/>
    <x v="3"/>
  </r>
  <r>
    <x v="3"/>
    <x v="30"/>
    <x v="2"/>
    <x v="2"/>
    <s v="DEL "/>
    <s v=" BLR "/>
    <s v=" COK"/>
    <m/>
    <m/>
    <s v="16:35"/>
    <s v="22:50"/>
    <n v="375"/>
    <x v="2"/>
    <s v="No info"/>
    <n v="7084"/>
    <n v="16"/>
    <x v="3"/>
    <s v="DEL  →  BLR  →  COK"/>
    <x v="0"/>
  </r>
  <r>
    <x v="1"/>
    <x v="19"/>
    <x v="1"/>
    <x v="1"/>
    <s v="CCU "/>
    <s v=" GAU "/>
    <s v=" DEL "/>
    <s v=" BLR"/>
    <m/>
    <s v="09:50"/>
    <s v="08:55 16 May"/>
    <n v="1385"/>
    <x v="1"/>
    <s v="No info"/>
    <n v="14960"/>
    <n v="9"/>
    <x v="1"/>
    <s v="CCU  →  GAU  →  DEL  →  BLR"/>
    <x v="1"/>
  </r>
  <r>
    <x v="2"/>
    <x v="0"/>
    <x v="1"/>
    <x v="1"/>
    <s v="CCU "/>
    <s v=" BOM "/>
    <s v=" BLR"/>
    <m/>
    <m/>
    <s v="06:30"/>
    <s v="16:20"/>
    <n v="590"/>
    <x v="2"/>
    <s v="No info"/>
    <n v="13339"/>
    <n v="6"/>
    <x v="1"/>
    <s v="CCU  →  BOM  →  BLR"/>
    <x v="0"/>
  </r>
  <r>
    <x v="2"/>
    <x v="39"/>
    <x v="0"/>
    <x v="4"/>
    <s v="BLR "/>
    <s v=" DEL"/>
    <m/>
    <m/>
    <m/>
    <s v="08:20"/>
    <s v="11:20"/>
    <n v="180"/>
    <x v="0"/>
    <s v="No info"/>
    <n v="7229"/>
    <n v="8"/>
    <x v="1"/>
    <s v="BLR  →  DEL"/>
    <x v="3"/>
  </r>
  <r>
    <x v="0"/>
    <x v="23"/>
    <x v="2"/>
    <x v="2"/>
    <s v="DEL "/>
    <s v=" HYD "/>
    <s v=" COK"/>
    <m/>
    <m/>
    <s v="05:05"/>
    <s v="16:10"/>
    <n v="665"/>
    <x v="2"/>
    <s v="No info"/>
    <n v="6818"/>
    <n v="5"/>
    <x v="1"/>
    <s v="DEL  →  HYD  →  COK"/>
    <x v="1"/>
  </r>
  <r>
    <x v="2"/>
    <x v="31"/>
    <x v="2"/>
    <x v="2"/>
    <s v="DEL "/>
    <s v=" NAG "/>
    <s v=" BOM "/>
    <s v=" COK"/>
    <m/>
    <s v="06:45"/>
    <s v="04:25 07 Jun"/>
    <n v="1300"/>
    <x v="1"/>
    <s v="No info"/>
    <n v="13376"/>
    <n v="6"/>
    <x v="1"/>
    <s v="DEL  →  NAG  →  BOM  →  COK"/>
    <x v="2"/>
  </r>
  <r>
    <x v="0"/>
    <x v="2"/>
    <x v="2"/>
    <x v="2"/>
    <s v="DEL "/>
    <s v=" BOM "/>
    <s v=" COK"/>
    <m/>
    <m/>
    <s v="15:00"/>
    <s v="01:30 10 Jun"/>
    <n v="630"/>
    <x v="2"/>
    <s v="No info"/>
    <n v="6316"/>
    <n v="15"/>
    <x v="3"/>
    <s v="DEL  →  BOM  →  COK"/>
    <x v="2"/>
  </r>
  <r>
    <x v="1"/>
    <x v="20"/>
    <x v="2"/>
    <x v="2"/>
    <s v="DEL "/>
    <s v=" COK"/>
    <m/>
    <m/>
    <m/>
    <s v="18:05"/>
    <s v="21:10"/>
    <n v="185"/>
    <x v="0"/>
    <s v="No info"/>
    <n v="5201"/>
    <n v="18"/>
    <x v="2"/>
    <s v="DEL  →  COK"/>
    <x v="2"/>
  </r>
  <r>
    <x v="0"/>
    <x v="23"/>
    <x v="2"/>
    <x v="2"/>
    <s v="DEL "/>
    <s v=" PNQ "/>
    <s v=" COK"/>
    <m/>
    <m/>
    <s v="23:30"/>
    <s v="04:35 19 May"/>
    <n v="305"/>
    <x v="2"/>
    <s v="No info"/>
    <n v="10958"/>
    <n v="23"/>
    <x v="0"/>
    <s v="DEL  →  PNQ  →  COK"/>
    <x v="1"/>
  </r>
  <r>
    <x v="0"/>
    <x v="36"/>
    <x v="3"/>
    <x v="3"/>
    <s v="MAA "/>
    <s v=" CCU"/>
    <m/>
    <m/>
    <m/>
    <s v="11:35"/>
    <s v="14:00"/>
    <n v="145"/>
    <x v="0"/>
    <s v="No info"/>
    <n v="3858"/>
    <n v="11"/>
    <x v="1"/>
    <s v="MAA  →  CCU"/>
    <x v="2"/>
  </r>
  <r>
    <x v="2"/>
    <x v="2"/>
    <x v="2"/>
    <x v="2"/>
    <s v="DEL "/>
    <s v=" BOM "/>
    <s v=" COK"/>
    <m/>
    <m/>
    <s v="13:00"/>
    <s v="19:00"/>
    <n v="360"/>
    <x v="2"/>
    <s v="In-flight meal not included"/>
    <n v="10262"/>
    <n v="13"/>
    <x v="3"/>
    <s v="DEL  →  BOM  →  COK"/>
    <x v="2"/>
  </r>
  <r>
    <x v="1"/>
    <x v="32"/>
    <x v="1"/>
    <x v="1"/>
    <s v="CCU "/>
    <s v=" BBI "/>
    <s v=" BLR"/>
    <m/>
    <m/>
    <s v="09:10"/>
    <s v="13:15"/>
    <n v="245"/>
    <x v="2"/>
    <s v="No info"/>
    <n v="8996"/>
    <n v="9"/>
    <x v="1"/>
    <s v="CCU  →  BBI  →  BLR"/>
    <x v="1"/>
  </r>
  <r>
    <x v="2"/>
    <x v="37"/>
    <x v="2"/>
    <x v="2"/>
    <s v="DEL "/>
    <s v=" MAA "/>
    <s v=" BOM "/>
    <s v=" COK"/>
    <m/>
    <s v="05:10"/>
    <s v="19:45 28 Mar"/>
    <n v="2315"/>
    <x v="1"/>
    <s v="In-flight meal not included"/>
    <n v="8098"/>
    <n v="5"/>
    <x v="1"/>
    <s v="DEL  →  MAA  →  BOM  →  COK"/>
    <x v="0"/>
  </r>
  <r>
    <x v="3"/>
    <x v="1"/>
    <x v="3"/>
    <x v="3"/>
    <s v="MAA "/>
    <s v=" CCU"/>
    <m/>
    <m/>
    <m/>
    <s v="08:20"/>
    <s v="10:35"/>
    <n v="135"/>
    <x v="0"/>
    <s v="No check-in baggage included"/>
    <n v="3543"/>
    <n v="8"/>
    <x v="1"/>
    <s v="MAA  →  CCU"/>
    <x v="1"/>
  </r>
  <r>
    <x v="4"/>
    <x v="32"/>
    <x v="2"/>
    <x v="2"/>
    <s v="DEL "/>
    <s v=" BOM "/>
    <s v=" COK"/>
    <m/>
    <m/>
    <s v="07:30"/>
    <s v="19:00"/>
    <n v="690"/>
    <x v="2"/>
    <s v="No info"/>
    <n v="10529"/>
    <n v="7"/>
    <x v="1"/>
    <s v="DEL  →  BOM  →  COK"/>
    <x v="1"/>
  </r>
  <r>
    <x v="2"/>
    <x v="16"/>
    <x v="2"/>
    <x v="2"/>
    <s v="DEL "/>
    <s v=" BOM "/>
    <s v=" COK"/>
    <m/>
    <m/>
    <s v="02:15"/>
    <s v="18:50"/>
    <n v="995"/>
    <x v="2"/>
    <s v="In-flight meal not included"/>
    <n v="7438"/>
    <n v="2"/>
    <x v="0"/>
    <s v="DEL  →  BOM  →  COK"/>
    <x v="0"/>
  </r>
  <r>
    <x v="2"/>
    <x v="10"/>
    <x v="2"/>
    <x v="2"/>
    <s v="DEL "/>
    <s v=" BOM "/>
    <s v=" COK"/>
    <m/>
    <m/>
    <s v="14:00"/>
    <s v="04:25 10 May"/>
    <n v="865"/>
    <x v="2"/>
    <s v="In-flight meal not included"/>
    <n v="12373"/>
    <n v="14"/>
    <x v="3"/>
    <s v="DEL  →  BOM  →  COK"/>
    <x v="1"/>
  </r>
  <r>
    <x v="0"/>
    <x v="7"/>
    <x v="0"/>
    <x v="4"/>
    <s v="BLR "/>
    <s v=" DEL"/>
    <m/>
    <m/>
    <m/>
    <s v="07:10"/>
    <s v="10:05"/>
    <n v="175"/>
    <x v="0"/>
    <s v="No info"/>
    <n v="4823"/>
    <n v="7"/>
    <x v="1"/>
    <s v="BLR  →  DEL"/>
    <x v="1"/>
  </r>
  <r>
    <x v="2"/>
    <x v="36"/>
    <x v="0"/>
    <x v="4"/>
    <s v="BLR "/>
    <s v=" DEL"/>
    <m/>
    <m/>
    <m/>
    <s v="08:20"/>
    <s v="11:20"/>
    <n v="180"/>
    <x v="0"/>
    <s v="In-flight meal not included"/>
    <n v="5769"/>
    <n v="8"/>
    <x v="1"/>
    <s v="BLR  →  DEL"/>
    <x v="2"/>
  </r>
  <r>
    <x v="4"/>
    <x v="16"/>
    <x v="2"/>
    <x v="2"/>
    <s v="DEL "/>
    <s v=" BOM "/>
    <s v=" COK"/>
    <m/>
    <m/>
    <s v="07:00"/>
    <s v="13:20"/>
    <n v="380"/>
    <x v="2"/>
    <s v="No info"/>
    <n v="9042"/>
    <n v="7"/>
    <x v="1"/>
    <s v="DEL  →  BOM  →  COK"/>
    <x v="0"/>
  </r>
  <r>
    <x v="1"/>
    <x v="22"/>
    <x v="2"/>
    <x v="2"/>
    <s v="DEL "/>
    <s v=" MAA "/>
    <s v=" COK"/>
    <m/>
    <m/>
    <s v="17:20"/>
    <s v="09:25 07 Apr"/>
    <n v="965"/>
    <x v="2"/>
    <s v="No info"/>
    <n v="4697"/>
    <n v="17"/>
    <x v="2"/>
    <s v="DEL  →  MAA  →  COK"/>
    <x v="3"/>
  </r>
  <r>
    <x v="2"/>
    <x v="10"/>
    <x v="1"/>
    <x v="1"/>
    <s v="CCU "/>
    <s v=" BOM "/>
    <s v=" BLR"/>
    <m/>
    <m/>
    <s v="14:05"/>
    <s v="19:50"/>
    <n v="345"/>
    <x v="2"/>
    <s v="In-flight meal not included"/>
    <n v="10844"/>
    <n v="14"/>
    <x v="3"/>
    <s v="CCU  →  BOM  →  BLR"/>
    <x v="1"/>
  </r>
  <r>
    <x v="7"/>
    <x v="2"/>
    <x v="0"/>
    <x v="4"/>
    <s v="BLR "/>
    <s v=" DEL"/>
    <m/>
    <m/>
    <m/>
    <s v="04:55"/>
    <s v="07:45"/>
    <n v="170"/>
    <x v="0"/>
    <s v="No info"/>
    <n v="8420"/>
    <n v="4"/>
    <x v="0"/>
    <s v="BLR  →  DEL"/>
    <x v="2"/>
  </r>
  <r>
    <x v="4"/>
    <x v="15"/>
    <x v="2"/>
    <x v="2"/>
    <s v="DEL "/>
    <s v=" HYD "/>
    <s v=" COK"/>
    <m/>
    <m/>
    <s v="07:10"/>
    <s v="16:10"/>
    <n v="540"/>
    <x v="2"/>
    <s v="In-flight meal not included"/>
    <n v="7563"/>
    <n v="7"/>
    <x v="1"/>
    <s v="DEL  →  HYD  →  COK"/>
    <x v="0"/>
  </r>
  <r>
    <x v="1"/>
    <x v="19"/>
    <x v="2"/>
    <x v="2"/>
    <s v="DEL "/>
    <s v=" MAA "/>
    <s v=" COK"/>
    <m/>
    <m/>
    <s v="20:40"/>
    <s v="09:25 16 May"/>
    <n v="765"/>
    <x v="2"/>
    <s v="No info"/>
    <n v="7480"/>
    <n v="20"/>
    <x v="2"/>
    <s v="DEL  →  MAA  →  COK"/>
    <x v="1"/>
  </r>
  <r>
    <x v="2"/>
    <x v="18"/>
    <x v="0"/>
    <x v="4"/>
    <s v="BLR "/>
    <s v=" DEL"/>
    <m/>
    <m/>
    <m/>
    <s v="11:10"/>
    <s v="14:05"/>
    <n v="175"/>
    <x v="0"/>
    <s v="In-flight meal not included"/>
    <n v="4030"/>
    <n v="11"/>
    <x v="1"/>
    <s v="BLR  →  DEL"/>
    <x v="1"/>
  </r>
  <r>
    <x v="4"/>
    <x v="14"/>
    <x v="2"/>
    <x v="2"/>
    <s v="DEL "/>
    <s v=" HYD "/>
    <s v=" COK"/>
    <m/>
    <m/>
    <s v="07:10"/>
    <s v="22:30"/>
    <n v="920"/>
    <x v="2"/>
    <s v="No info"/>
    <n v="6513"/>
    <n v="7"/>
    <x v="1"/>
    <s v="DEL  →  HYD  →  COK"/>
    <x v="2"/>
  </r>
  <r>
    <x v="2"/>
    <x v="2"/>
    <x v="1"/>
    <x v="1"/>
    <s v="CCU "/>
    <s v=" GAU "/>
    <s v=" BLR"/>
    <m/>
    <m/>
    <s v="10:20"/>
    <s v="17:35"/>
    <n v="435"/>
    <x v="2"/>
    <s v="No info"/>
    <n v="8355"/>
    <n v="10"/>
    <x v="1"/>
    <s v="CCU  →  GAU  →  BLR"/>
    <x v="2"/>
  </r>
  <r>
    <x v="4"/>
    <x v="25"/>
    <x v="2"/>
    <x v="2"/>
    <s v="DEL "/>
    <s v=" IDR "/>
    <s v=" BOM "/>
    <s v=" COK"/>
    <m/>
    <s v="15:05"/>
    <s v="01:30 22 May"/>
    <n v="625"/>
    <x v="1"/>
    <s v="No info"/>
    <n v="16655"/>
    <n v="15"/>
    <x v="3"/>
    <s v="DEL  →  IDR  →  BOM  →  COK"/>
    <x v="1"/>
  </r>
  <r>
    <x v="2"/>
    <x v="23"/>
    <x v="1"/>
    <x v="1"/>
    <s v="CCU "/>
    <s v=" BOM "/>
    <s v=" BLR"/>
    <m/>
    <m/>
    <s v="05:45"/>
    <s v="18:15"/>
    <n v="750"/>
    <x v="2"/>
    <s v="In-flight meal not included"/>
    <n v="10844"/>
    <n v="5"/>
    <x v="1"/>
    <s v="CCU  →  BOM  →  BLR"/>
    <x v="1"/>
  </r>
  <r>
    <x v="3"/>
    <x v="36"/>
    <x v="1"/>
    <x v="1"/>
    <s v="CCU "/>
    <s v=" BLR"/>
    <m/>
    <m/>
    <m/>
    <s v="17:10"/>
    <s v="19:40"/>
    <n v="150"/>
    <x v="0"/>
    <s v="No info"/>
    <n v="3873"/>
    <n v="17"/>
    <x v="2"/>
    <s v="CCU  →  BLR"/>
    <x v="2"/>
  </r>
  <r>
    <x v="0"/>
    <x v="2"/>
    <x v="1"/>
    <x v="1"/>
    <s v="CCU "/>
    <s v=" BLR"/>
    <m/>
    <m/>
    <m/>
    <s v="15:15"/>
    <s v="17:45"/>
    <n v="150"/>
    <x v="0"/>
    <s v="No info"/>
    <n v="5224"/>
    <n v="15"/>
    <x v="3"/>
    <s v="CCU  →  BLR"/>
    <x v="2"/>
  </r>
  <r>
    <x v="2"/>
    <x v="19"/>
    <x v="1"/>
    <x v="1"/>
    <s v="CCU "/>
    <s v=" BOM "/>
    <s v=" BLR"/>
    <m/>
    <m/>
    <s v="16:30"/>
    <s v="12:00 16 May"/>
    <n v="1170"/>
    <x v="2"/>
    <s v="In-flight meal not included"/>
    <n v="10844"/>
    <n v="16"/>
    <x v="3"/>
    <s v="CCU  →  BOM  →  BLR"/>
    <x v="1"/>
  </r>
  <r>
    <x v="0"/>
    <x v="12"/>
    <x v="1"/>
    <x v="1"/>
    <s v="CCU "/>
    <s v=" BLR"/>
    <m/>
    <m/>
    <m/>
    <s v="05:30"/>
    <s v="08:20"/>
    <n v="170"/>
    <x v="0"/>
    <s v="No info"/>
    <n v="4778"/>
    <n v="5"/>
    <x v="1"/>
    <s v="CCU  →  BLR"/>
    <x v="0"/>
  </r>
  <r>
    <x v="2"/>
    <x v="30"/>
    <x v="2"/>
    <x v="2"/>
    <s v="DEL "/>
    <s v=" BOM "/>
    <s v=" COK"/>
    <m/>
    <m/>
    <s v="20:50"/>
    <s v="18:50 10 Mar"/>
    <n v="1320"/>
    <x v="2"/>
    <s v="No info"/>
    <n v="16289"/>
    <n v="20"/>
    <x v="2"/>
    <s v="DEL  →  BOM  →  COK"/>
    <x v="0"/>
  </r>
  <r>
    <x v="1"/>
    <x v="38"/>
    <x v="2"/>
    <x v="2"/>
    <s v="DEL "/>
    <s v=" COK"/>
    <m/>
    <m/>
    <m/>
    <s v="05:10"/>
    <s v="08:00"/>
    <n v="170"/>
    <x v="0"/>
    <s v="No info"/>
    <n v="5674"/>
    <n v="5"/>
    <x v="1"/>
    <s v="DEL  →  COK"/>
    <x v="0"/>
  </r>
  <r>
    <x v="1"/>
    <x v="6"/>
    <x v="4"/>
    <x v="5"/>
    <s v="BOM "/>
    <s v=" BHO "/>
    <s v=" DEL "/>
    <s v=" HYD"/>
    <m/>
    <s v="06:00"/>
    <s v="11:55 13 Mar"/>
    <n v="1795"/>
    <x v="1"/>
    <s v="No info"/>
    <n v="12854"/>
    <n v="6"/>
    <x v="1"/>
    <s v="BOM  →  BHO  →  DEL  →  HYD"/>
    <x v="0"/>
  </r>
  <r>
    <x v="1"/>
    <x v="33"/>
    <x v="0"/>
    <x v="0"/>
    <s v="BLR "/>
    <s v=" COK "/>
    <s v=" DEL"/>
    <m/>
    <m/>
    <s v="22:00"/>
    <s v="11:05 13 Mar"/>
    <n v="785"/>
    <x v="2"/>
    <s v="No info"/>
    <n v="8425"/>
    <n v="22"/>
    <x v="0"/>
    <s v="BLR  →  COK  →  DEL"/>
    <x v="0"/>
  </r>
  <r>
    <x v="2"/>
    <x v="16"/>
    <x v="2"/>
    <x v="2"/>
    <s v="DEL "/>
    <s v=" JAI "/>
    <s v=" BOM "/>
    <s v=" COK"/>
    <m/>
    <s v="05:30"/>
    <s v="18:50 22 Mar"/>
    <n v="2240"/>
    <x v="1"/>
    <s v="In-flight meal not included"/>
    <n v="9328"/>
    <n v="5"/>
    <x v="1"/>
    <s v="DEL  →  JAI  →  BOM  →  COK"/>
    <x v="0"/>
  </r>
  <r>
    <x v="4"/>
    <x v="12"/>
    <x v="2"/>
    <x v="2"/>
    <s v="DEL "/>
    <s v=" BOM "/>
    <s v=" COK"/>
    <m/>
    <m/>
    <s v="02:15"/>
    <s v="15:30"/>
    <n v="795"/>
    <x v="2"/>
    <s v="No info"/>
    <n v="17057"/>
    <n v="2"/>
    <x v="0"/>
    <s v="DEL  →  BOM  →  COK"/>
    <x v="0"/>
  </r>
  <r>
    <x v="2"/>
    <x v="29"/>
    <x v="0"/>
    <x v="4"/>
    <s v="BLR "/>
    <s v=" DEL"/>
    <m/>
    <m/>
    <m/>
    <s v="19:50"/>
    <s v="22:50"/>
    <n v="180"/>
    <x v="0"/>
    <s v="No info"/>
    <n v="7229"/>
    <n v="19"/>
    <x v="2"/>
    <s v="BLR  →  DEL"/>
    <x v="1"/>
  </r>
  <r>
    <x v="0"/>
    <x v="12"/>
    <x v="2"/>
    <x v="2"/>
    <s v="DEL "/>
    <s v=" BOM "/>
    <s v=" COK"/>
    <m/>
    <m/>
    <s v="11:30"/>
    <s v="21:00"/>
    <n v="570"/>
    <x v="2"/>
    <s v="No info"/>
    <n v="14871"/>
    <n v="11"/>
    <x v="1"/>
    <s v="DEL  →  BOM  →  COK"/>
    <x v="0"/>
  </r>
  <r>
    <x v="2"/>
    <x v="24"/>
    <x v="2"/>
    <x v="2"/>
    <s v="DEL "/>
    <s v=" ATQ "/>
    <s v=" BOM "/>
    <s v=" COK"/>
    <m/>
    <s v="12:15"/>
    <s v="19:00 28 Jun"/>
    <n v="1845"/>
    <x v="1"/>
    <s v="No info"/>
    <n v="14300"/>
    <n v="12"/>
    <x v="3"/>
    <s v="DEL  →  ATQ  →  BOM  →  COK"/>
    <x v="2"/>
  </r>
  <r>
    <x v="2"/>
    <x v="14"/>
    <x v="1"/>
    <x v="1"/>
    <s v="CCU "/>
    <s v=" BOM "/>
    <s v=" BLR"/>
    <m/>
    <m/>
    <s v="21:10"/>
    <s v="09:20 13 Jun"/>
    <n v="730"/>
    <x v="2"/>
    <s v="In-flight meal not included"/>
    <n v="8529"/>
    <n v="21"/>
    <x v="0"/>
    <s v="CCU  →  BOM  →  BLR"/>
    <x v="2"/>
  </r>
  <r>
    <x v="4"/>
    <x v="2"/>
    <x v="2"/>
    <x v="2"/>
    <s v="DEL "/>
    <s v=" BOM "/>
    <s v=" COK"/>
    <m/>
    <m/>
    <s v="04:55"/>
    <s v="19:00"/>
    <n v="845"/>
    <x v="2"/>
    <s v="No info"/>
    <n v="10877"/>
    <n v="4"/>
    <x v="0"/>
    <s v="DEL  →  BOM  →  COK"/>
    <x v="2"/>
  </r>
  <r>
    <x v="0"/>
    <x v="25"/>
    <x v="1"/>
    <x v="1"/>
    <s v="CCU "/>
    <s v=" MAA "/>
    <s v=" BLR"/>
    <m/>
    <m/>
    <s v="17:35"/>
    <s v="22:15"/>
    <n v="280"/>
    <x v="2"/>
    <s v="No info"/>
    <n v="5386"/>
    <n v="17"/>
    <x v="2"/>
    <s v="CCU  →  MAA  →  BLR"/>
    <x v="1"/>
  </r>
  <r>
    <x v="4"/>
    <x v="37"/>
    <x v="2"/>
    <x v="2"/>
    <s v="DEL "/>
    <s v=" BOM "/>
    <s v=" COK"/>
    <m/>
    <m/>
    <s v="10:45"/>
    <s v="18:50"/>
    <n v="485"/>
    <x v="2"/>
    <s v="No info"/>
    <n v="11622"/>
    <n v="10"/>
    <x v="1"/>
    <s v="DEL  →  BOM  →  COK"/>
    <x v="0"/>
  </r>
  <r>
    <x v="4"/>
    <x v="7"/>
    <x v="2"/>
    <x v="2"/>
    <s v="DEL "/>
    <s v=" BOM "/>
    <s v=" COK"/>
    <m/>
    <m/>
    <s v="03:50"/>
    <s v="19:00"/>
    <n v="910"/>
    <x v="2"/>
    <s v="No info"/>
    <n v="10197"/>
    <n v="3"/>
    <x v="0"/>
    <s v="DEL  →  BOM  →  COK"/>
    <x v="1"/>
  </r>
  <r>
    <x v="7"/>
    <x v="25"/>
    <x v="2"/>
    <x v="2"/>
    <s v="DEL "/>
    <s v=" BLR "/>
    <s v=" COK"/>
    <m/>
    <m/>
    <s v="16:45"/>
    <s v="22:30"/>
    <n v="345"/>
    <x v="2"/>
    <s v="No info"/>
    <n v="8028"/>
    <n v="16"/>
    <x v="3"/>
    <s v="DEL  →  BLR  →  COK"/>
    <x v="1"/>
  </r>
  <r>
    <x v="0"/>
    <x v="8"/>
    <x v="4"/>
    <x v="5"/>
    <s v="BOM "/>
    <s v=" HYD"/>
    <m/>
    <m/>
    <m/>
    <s v="12:00"/>
    <s v="13:30"/>
    <n v="90"/>
    <x v="0"/>
    <s v="No info"/>
    <n v="2754"/>
    <n v="12"/>
    <x v="3"/>
    <s v="BOM  →  HYD"/>
    <x v="2"/>
  </r>
  <r>
    <x v="1"/>
    <x v="42"/>
    <x v="0"/>
    <x v="0"/>
    <s v="BLR "/>
    <s v=" HYD "/>
    <s v=" DEL"/>
    <m/>
    <m/>
    <s v="08:15"/>
    <s v="21:25"/>
    <n v="790"/>
    <x v="2"/>
    <s v="No info"/>
    <n v="6781"/>
    <n v="8"/>
    <x v="1"/>
    <s v="BLR  →  HYD  →  DEL"/>
    <x v="0"/>
  </r>
  <r>
    <x v="3"/>
    <x v="25"/>
    <x v="1"/>
    <x v="1"/>
    <s v="CCU "/>
    <s v=" BLR"/>
    <m/>
    <m/>
    <m/>
    <s v="17:10"/>
    <s v="19:40"/>
    <n v="150"/>
    <x v="0"/>
    <s v="No check-in baggage included"/>
    <n v="3841"/>
    <n v="17"/>
    <x v="2"/>
    <s v="CCU  →  BLR"/>
    <x v="1"/>
  </r>
  <r>
    <x v="4"/>
    <x v="31"/>
    <x v="2"/>
    <x v="2"/>
    <s v="DEL "/>
    <s v=" BOM "/>
    <s v=" COK"/>
    <m/>
    <m/>
    <s v="10:20"/>
    <s v="19:15"/>
    <n v="535"/>
    <x v="2"/>
    <s v="No info"/>
    <n v="8266"/>
    <n v="10"/>
    <x v="1"/>
    <s v="DEL  →  BOM  →  COK"/>
    <x v="2"/>
  </r>
  <r>
    <x v="0"/>
    <x v="0"/>
    <x v="0"/>
    <x v="0"/>
    <s v="BLR "/>
    <s v=" DEL"/>
    <m/>
    <m/>
    <m/>
    <s v="07:10"/>
    <s v="10:05"/>
    <n v="175"/>
    <x v="0"/>
    <s v="No info"/>
    <n v="6144"/>
    <n v="7"/>
    <x v="1"/>
    <s v="BLR  →  DEL"/>
    <x v="0"/>
  </r>
  <r>
    <x v="2"/>
    <x v="11"/>
    <x v="0"/>
    <x v="4"/>
    <s v="BLR "/>
    <s v=" DEL"/>
    <m/>
    <m/>
    <m/>
    <s v="11:10"/>
    <s v="14:05"/>
    <n v="175"/>
    <x v="0"/>
    <s v="In-flight meal not included"/>
    <n v="4544"/>
    <n v="11"/>
    <x v="1"/>
    <s v="BLR  →  DEL"/>
    <x v="3"/>
  </r>
  <r>
    <x v="2"/>
    <x v="27"/>
    <x v="2"/>
    <x v="2"/>
    <s v="DEL "/>
    <s v=" BHO "/>
    <s v=" BOM "/>
    <s v=" COK"/>
    <m/>
    <s v="05:30"/>
    <s v="12:35"/>
    <n v="425"/>
    <x v="1"/>
    <s v="No info"/>
    <n v="14441"/>
    <n v="5"/>
    <x v="1"/>
    <s v="DEL  →  BHO  →  BOM  →  COK"/>
    <x v="2"/>
  </r>
  <r>
    <x v="1"/>
    <x v="14"/>
    <x v="4"/>
    <x v="5"/>
    <s v="BOM "/>
    <s v=" HYD"/>
    <m/>
    <m/>
    <m/>
    <s v="21:05"/>
    <s v="22:25"/>
    <n v="80"/>
    <x v="0"/>
    <s v="No info"/>
    <n v="3100"/>
    <n v="21"/>
    <x v="0"/>
    <s v="BOM  →  HYD"/>
    <x v="2"/>
  </r>
  <r>
    <x v="2"/>
    <x v="23"/>
    <x v="1"/>
    <x v="1"/>
    <s v="CCU "/>
    <s v=" DEL "/>
    <s v=" BLR"/>
    <m/>
    <m/>
    <s v="20:25"/>
    <s v="14:25 19 May"/>
    <n v="1080"/>
    <x v="2"/>
    <s v="No info"/>
    <n v="13067"/>
    <n v="20"/>
    <x v="2"/>
    <s v="CCU  →  DEL  →  BLR"/>
    <x v="1"/>
  </r>
  <r>
    <x v="2"/>
    <x v="14"/>
    <x v="1"/>
    <x v="1"/>
    <s v="CCU "/>
    <s v=" BOM "/>
    <s v=" BLR"/>
    <m/>
    <m/>
    <s v="18:55"/>
    <s v="23:35 13 Jun"/>
    <n v="1720"/>
    <x v="2"/>
    <s v="In-flight meal not included"/>
    <n v="8529"/>
    <n v="18"/>
    <x v="2"/>
    <s v="CCU  →  BOM  →  BLR"/>
    <x v="2"/>
  </r>
  <r>
    <x v="0"/>
    <x v="19"/>
    <x v="2"/>
    <x v="2"/>
    <s v="DEL "/>
    <s v=" HYD "/>
    <s v=" COK"/>
    <m/>
    <m/>
    <s v="08:35"/>
    <s v="16:10"/>
    <n v="455"/>
    <x v="2"/>
    <s v="No info"/>
    <n v="6442"/>
    <n v="8"/>
    <x v="1"/>
    <s v="DEL  →  HYD  →  COK"/>
    <x v="1"/>
  </r>
  <r>
    <x v="4"/>
    <x v="24"/>
    <x v="2"/>
    <x v="2"/>
    <s v="DEL "/>
    <s v=" BOM "/>
    <s v=" COK"/>
    <m/>
    <m/>
    <s v="10:20"/>
    <s v="21:00"/>
    <n v="640"/>
    <x v="2"/>
    <s v="No info"/>
    <n v="6480"/>
    <n v="10"/>
    <x v="1"/>
    <s v="DEL  →  BOM  →  COK"/>
    <x v="2"/>
  </r>
  <r>
    <x v="1"/>
    <x v="42"/>
    <x v="0"/>
    <x v="0"/>
    <s v="BLR "/>
    <s v=" VGA "/>
    <s v=" DEL"/>
    <m/>
    <m/>
    <s v="10:30"/>
    <s v="11:20 07 Mar"/>
    <n v="1490"/>
    <x v="2"/>
    <s v="No info"/>
    <n v="11003"/>
    <n v="10"/>
    <x v="1"/>
    <s v="BLR  →  VGA  →  DEL"/>
    <x v="0"/>
  </r>
  <r>
    <x v="6"/>
    <x v="14"/>
    <x v="0"/>
    <x v="4"/>
    <s v="BLR "/>
    <s v=" DEL"/>
    <m/>
    <m/>
    <m/>
    <s v="21:00"/>
    <s v="23:50"/>
    <n v="170"/>
    <x v="0"/>
    <s v="No info"/>
    <n v="4668"/>
    <n v="21"/>
    <x v="0"/>
    <s v="BLR  →  DEL"/>
    <x v="2"/>
  </r>
  <r>
    <x v="2"/>
    <x v="10"/>
    <x v="1"/>
    <x v="1"/>
    <s v="CCU "/>
    <s v=" BOM "/>
    <s v=" BLR"/>
    <m/>
    <m/>
    <s v="06:30"/>
    <s v="04:40 10 May"/>
    <n v="1330"/>
    <x v="2"/>
    <s v="No info"/>
    <n v="13941"/>
    <n v="6"/>
    <x v="1"/>
    <s v="CCU  →  BOM  →  BLR"/>
    <x v="1"/>
  </r>
  <r>
    <x v="6"/>
    <x v="3"/>
    <x v="1"/>
    <x v="1"/>
    <s v="CCU "/>
    <s v=" DEL "/>
    <s v=" BLR"/>
    <m/>
    <m/>
    <s v="07:10"/>
    <s v="18:50"/>
    <n v="700"/>
    <x v="2"/>
    <s v="No info"/>
    <n v="8820"/>
    <n v="7"/>
    <x v="1"/>
    <s v="CCU  →  DEL  →  BLR"/>
    <x v="1"/>
  </r>
  <r>
    <x v="1"/>
    <x v="30"/>
    <x v="2"/>
    <x v="2"/>
    <s v="DEL "/>
    <s v=" BLR "/>
    <s v=" COK"/>
    <m/>
    <m/>
    <s v="17:45"/>
    <s v="23:00"/>
    <n v="315"/>
    <x v="2"/>
    <s v="No info"/>
    <n v="9064"/>
    <n v="17"/>
    <x v="2"/>
    <s v="DEL  →  BLR  →  COK"/>
    <x v="0"/>
  </r>
  <r>
    <x v="2"/>
    <x v="31"/>
    <x v="1"/>
    <x v="1"/>
    <s v="CCU "/>
    <s v=" BOM "/>
    <s v=" BLR"/>
    <m/>
    <m/>
    <s v="08:25"/>
    <s v="19:50"/>
    <n v="685"/>
    <x v="2"/>
    <s v="In-flight meal not included"/>
    <n v="10844"/>
    <n v="8"/>
    <x v="1"/>
    <s v="CCU  →  BOM  →  BLR"/>
    <x v="2"/>
  </r>
  <r>
    <x v="2"/>
    <x v="23"/>
    <x v="2"/>
    <x v="2"/>
    <s v="DEL "/>
    <s v=" JAI "/>
    <s v=" BOM "/>
    <s v=" COK"/>
    <m/>
    <s v="05:30"/>
    <s v="19:00"/>
    <n v="810"/>
    <x v="1"/>
    <s v="No info"/>
    <n v="15129"/>
    <n v="5"/>
    <x v="1"/>
    <s v="DEL  →  JAI  →  BOM  →  COK"/>
    <x v="1"/>
  </r>
  <r>
    <x v="4"/>
    <x v="10"/>
    <x v="2"/>
    <x v="2"/>
    <s v="DEL "/>
    <s v=" HYD "/>
    <s v=" COK"/>
    <m/>
    <m/>
    <s v="07:10"/>
    <s v="16:10"/>
    <n v="540"/>
    <x v="2"/>
    <s v="No info"/>
    <n v="6513"/>
    <n v="7"/>
    <x v="1"/>
    <s v="DEL  →  HYD  →  COK"/>
    <x v="1"/>
  </r>
  <r>
    <x v="2"/>
    <x v="2"/>
    <x v="1"/>
    <x v="1"/>
    <s v="CCU "/>
    <s v=" DEL "/>
    <s v=" BLR"/>
    <m/>
    <m/>
    <s v="17:00"/>
    <s v="23:35"/>
    <n v="395"/>
    <x v="2"/>
    <s v="No info"/>
    <n v="14676"/>
    <n v="17"/>
    <x v="2"/>
    <s v="CCU  →  DEL  →  BLR"/>
    <x v="2"/>
  </r>
  <r>
    <x v="0"/>
    <x v="23"/>
    <x v="0"/>
    <x v="4"/>
    <s v="BLR "/>
    <s v=" DEL"/>
    <m/>
    <m/>
    <m/>
    <s v="07:10"/>
    <s v="10:05"/>
    <n v="175"/>
    <x v="0"/>
    <s v="No info"/>
    <n v="4823"/>
    <n v="7"/>
    <x v="1"/>
    <s v="BLR  →  DEL"/>
    <x v="1"/>
  </r>
  <r>
    <x v="0"/>
    <x v="39"/>
    <x v="1"/>
    <x v="1"/>
    <s v="CCU "/>
    <s v=" BLR"/>
    <m/>
    <m/>
    <m/>
    <s v="15:15"/>
    <s v="17:45"/>
    <n v="150"/>
    <x v="0"/>
    <s v="No info"/>
    <n v="4174"/>
    <n v="15"/>
    <x v="3"/>
    <s v="CCU  →  BLR"/>
    <x v="3"/>
  </r>
  <r>
    <x v="2"/>
    <x v="30"/>
    <x v="2"/>
    <x v="2"/>
    <s v="DEL "/>
    <s v=" DED "/>
    <s v=" BOM "/>
    <s v=" COK"/>
    <m/>
    <s v="15:55"/>
    <s v="04:25 10 Mar"/>
    <n v="750"/>
    <x v="1"/>
    <s v="No info"/>
    <n v="19172"/>
    <n v="15"/>
    <x v="3"/>
    <s v="DEL  →  DED  →  BOM  →  COK"/>
    <x v="0"/>
  </r>
  <r>
    <x v="3"/>
    <x v="39"/>
    <x v="0"/>
    <x v="4"/>
    <s v="BLR "/>
    <s v=" DEL"/>
    <m/>
    <m/>
    <m/>
    <s v="05:55"/>
    <s v="08:35"/>
    <n v="160"/>
    <x v="0"/>
    <s v="No info"/>
    <n v="4423"/>
    <n v="5"/>
    <x v="1"/>
    <s v="BLR  →  DEL"/>
    <x v="3"/>
  </r>
  <r>
    <x v="3"/>
    <x v="14"/>
    <x v="1"/>
    <x v="1"/>
    <s v="CCU "/>
    <s v=" BLR"/>
    <m/>
    <m/>
    <m/>
    <s v="06:55"/>
    <s v="09:30"/>
    <n v="155"/>
    <x v="0"/>
    <s v="No info"/>
    <n v="3873"/>
    <n v="6"/>
    <x v="1"/>
    <s v="CCU  →  BLR"/>
    <x v="2"/>
  </r>
  <r>
    <x v="0"/>
    <x v="27"/>
    <x v="2"/>
    <x v="2"/>
    <s v="DEL "/>
    <s v=" LKO "/>
    <s v=" COK"/>
    <m/>
    <m/>
    <s v="21:50"/>
    <s v="03:35 04 Jun"/>
    <n v="345"/>
    <x v="2"/>
    <s v="No info"/>
    <n v="7189"/>
    <n v="21"/>
    <x v="0"/>
    <s v="DEL  →  LKO  →  COK"/>
    <x v="2"/>
  </r>
  <r>
    <x v="2"/>
    <x v="31"/>
    <x v="1"/>
    <x v="1"/>
    <s v="CCU "/>
    <s v=" BOM "/>
    <s v=" BLR"/>
    <m/>
    <m/>
    <s v="06:30"/>
    <s v="04:40 07 Jun"/>
    <n v="1330"/>
    <x v="2"/>
    <s v="No info"/>
    <n v="13731"/>
    <n v="6"/>
    <x v="1"/>
    <s v="CCU  →  BOM  →  BLR"/>
    <x v="2"/>
  </r>
  <r>
    <x v="2"/>
    <x v="3"/>
    <x v="1"/>
    <x v="1"/>
    <s v="CCU "/>
    <s v=" DEL "/>
    <s v=" BLR"/>
    <m/>
    <m/>
    <s v="09:35"/>
    <s v="10:55 13 May"/>
    <n v="1520"/>
    <x v="2"/>
    <s v="No info"/>
    <n v="14151"/>
    <n v="9"/>
    <x v="1"/>
    <s v="CCU  →  DEL  →  BLR"/>
    <x v="1"/>
  </r>
  <r>
    <x v="1"/>
    <x v="25"/>
    <x v="3"/>
    <x v="3"/>
    <s v="MAA "/>
    <s v=" CCU"/>
    <m/>
    <m/>
    <m/>
    <s v="11:40"/>
    <s v="13:55"/>
    <n v="135"/>
    <x v="0"/>
    <s v="No info"/>
    <n v="4667"/>
    <n v="11"/>
    <x v="1"/>
    <s v="MAA  →  CCU"/>
    <x v="1"/>
  </r>
  <r>
    <x v="2"/>
    <x v="16"/>
    <x v="2"/>
    <x v="2"/>
    <s v="DEL "/>
    <s v=" AMD "/>
    <s v=" BOM "/>
    <s v=" COK"/>
    <m/>
    <s v="19:10"/>
    <s v="04:25 23 Mar"/>
    <n v="1995"/>
    <x v="1"/>
    <s v="In-flight meal not included"/>
    <n v="8834"/>
    <n v="19"/>
    <x v="2"/>
    <s v="DEL  →  AMD  →  BOM  →  COK"/>
    <x v="0"/>
  </r>
  <r>
    <x v="2"/>
    <x v="1"/>
    <x v="1"/>
    <x v="1"/>
    <s v="CCU "/>
    <s v=" DEL "/>
    <s v=" BLR"/>
    <m/>
    <m/>
    <s v="20:25"/>
    <s v="19:10 02 May"/>
    <n v="1365"/>
    <x v="2"/>
    <s v="No info"/>
    <n v="11467"/>
    <n v="20"/>
    <x v="2"/>
    <s v="CCU  →  DEL  →  BLR"/>
    <x v="1"/>
  </r>
  <r>
    <x v="6"/>
    <x v="15"/>
    <x v="4"/>
    <x v="5"/>
    <s v="BOM "/>
    <s v=" DEL "/>
    <s v=" HYD"/>
    <m/>
    <m/>
    <s v="08:45"/>
    <s v="16:45"/>
    <n v="480"/>
    <x v="2"/>
    <s v="No info"/>
    <n v="12395"/>
    <n v="8"/>
    <x v="1"/>
    <s v="BOM  →  DEL  →  HYD"/>
    <x v="0"/>
  </r>
  <r>
    <x v="4"/>
    <x v="25"/>
    <x v="2"/>
    <x v="2"/>
    <s v="DEL "/>
    <s v=" HYD "/>
    <s v=" COK"/>
    <m/>
    <m/>
    <s v="17:15"/>
    <s v="00:55 22 May"/>
    <n v="460"/>
    <x v="2"/>
    <s v="No info"/>
    <n v="7858"/>
    <n v="17"/>
    <x v="2"/>
    <s v="DEL  →  HYD  →  COK"/>
    <x v="1"/>
  </r>
  <r>
    <x v="0"/>
    <x v="32"/>
    <x v="1"/>
    <x v="1"/>
    <s v="CCU "/>
    <s v=" BLR"/>
    <m/>
    <m/>
    <m/>
    <s v="20:20"/>
    <s v="22:55"/>
    <n v="155"/>
    <x v="0"/>
    <s v="No info"/>
    <n v="4804"/>
    <n v="20"/>
    <x v="2"/>
    <s v="CCU  →  BLR"/>
    <x v="1"/>
  </r>
  <r>
    <x v="2"/>
    <x v="2"/>
    <x v="1"/>
    <x v="1"/>
    <s v="CCU "/>
    <s v=" DEL "/>
    <s v=" BLR"/>
    <m/>
    <m/>
    <s v="20:25"/>
    <s v="09:45 10 Jun"/>
    <n v="800"/>
    <x v="2"/>
    <s v="In-flight meal not included"/>
    <n v="13469"/>
    <n v="20"/>
    <x v="2"/>
    <s v="CCU  →  DEL  →  BLR"/>
    <x v="2"/>
  </r>
  <r>
    <x v="0"/>
    <x v="15"/>
    <x v="2"/>
    <x v="2"/>
    <s v="DEL "/>
    <s v=" COK"/>
    <m/>
    <m/>
    <m/>
    <s v="14:30"/>
    <s v="17:35"/>
    <n v="185"/>
    <x v="0"/>
    <s v="No info"/>
    <n v="7673"/>
    <n v="14"/>
    <x v="3"/>
    <s v="DEL  →  COK"/>
    <x v="0"/>
  </r>
  <r>
    <x v="2"/>
    <x v="2"/>
    <x v="1"/>
    <x v="1"/>
    <s v="CCU "/>
    <s v=" DEL "/>
    <s v=" BLR"/>
    <m/>
    <m/>
    <s v="17:00"/>
    <s v="18:00 10 Jun"/>
    <n v="1500"/>
    <x v="2"/>
    <s v="No info"/>
    <n v="14151"/>
    <n v="17"/>
    <x v="2"/>
    <s v="CCU  →  DEL  →  BLR"/>
    <x v="2"/>
  </r>
  <r>
    <x v="2"/>
    <x v="5"/>
    <x v="2"/>
    <x v="2"/>
    <s v="DEL "/>
    <s v=" BOM "/>
    <s v=" COK"/>
    <m/>
    <m/>
    <s v="15:00"/>
    <s v="12:35 25 Jun"/>
    <n v="1295"/>
    <x v="2"/>
    <s v="In-flight meal not included"/>
    <n v="10262"/>
    <n v="15"/>
    <x v="3"/>
    <s v="DEL  →  BOM  →  COK"/>
    <x v="2"/>
  </r>
  <r>
    <x v="2"/>
    <x v="5"/>
    <x v="2"/>
    <x v="2"/>
    <s v="DEL "/>
    <s v=" JAI "/>
    <s v=" BOM "/>
    <s v=" COK"/>
    <m/>
    <s v="09:40"/>
    <s v="12:35 25 Jun"/>
    <n v="1615"/>
    <x v="1"/>
    <s v="No info"/>
    <n v="13014"/>
    <n v="9"/>
    <x v="1"/>
    <s v="DEL  →  JAI  →  BOM  →  COK"/>
    <x v="2"/>
  </r>
  <r>
    <x v="2"/>
    <x v="10"/>
    <x v="2"/>
    <x v="2"/>
    <s v="DEL "/>
    <s v=" BOM "/>
    <s v=" COK"/>
    <m/>
    <m/>
    <s v="13:00"/>
    <s v="19:00"/>
    <n v="360"/>
    <x v="2"/>
    <s v="In-flight meal not included"/>
    <n v="12373"/>
    <n v="13"/>
    <x v="3"/>
    <s v="DEL  →  BOM  →  COK"/>
    <x v="1"/>
  </r>
  <r>
    <x v="2"/>
    <x v="23"/>
    <x v="2"/>
    <x v="2"/>
    <s v="DEL "/>
    <s v=" BOM "/>
    <s v=" COK"/>
    <m/>
    <m/>
    <s v="10:00"/>
    <s v="19:00"/>
    <n v="540"/>
    <x v="2"/>
    <s v="In-flight meal not included"/>
    <n v="11399"/>
    <n v="10"/>
    <x v="1"/>
    <s v="DEL  →  BOM  →  COK"/>
    <x v="1"/>
  </r>
  <r>
    <x v="3"/>
    <x v="18"/>
    <x v="0"/>
    <x v="4"/>
    <s v="BLR "/>
    <s v=" DEL"/>
    <m/>
    <m/>
    <m/>
    <s v="09:30"/>
    <s v="12:20"/>
    <n v="170"/>
    <x v="0"/>
    <s v="No info"/>
    <n v="3971"/>
    <n v="9"/>
    <x v="1"/>
    <s v="BLR  →  DEL"/>
    <x v="1"/>
  </r>
  <r>
    <x v="4"/>
    <x v="24"/>
    <x v="2"/>
    <x v="2"/>
    <s v="DEL "/>
    <s v=" BOM "/>
    <s v=" COK"/>
    <m/>
    <m/>
    <s v="06:00"/>
    <s v="21:00"/>
    <n v="900"/>
    <x v="2"/>
    <s v="In-flight meal not included"/>
    <n v="6007"/>
    <n v="6"/>
    <x v="1"/>
    <s v="DEL  →  BOM  →  COK"/>
    <x v="2"/>
  </r>
  <r>
    <x v="1"/>
    <x v="28"/>
    <x v="0"/>
    <x v="0"/>
    <s v="BLR "/>
    <s v=" VGA "/>
    <s v=" DEL"/>
    <m/>
    <m/>
    <s v="10:30"/>
    <s v="22:55"/>
    <n v="745"/>
    <x v="2"/>
    <s v="No info"/>
    <n v="6383"/>
    <n v="10"/>
    <x v="1"/>
    <s v="BLR  →  VGA  →  DEL"/>
    <x v="0"/>
  </r>
  <r>
    <x v="0"/>
    <x v="3"/>
    <x v="0"/>
    <x v="4"/>
    <s v="BLR "/>
    <s v=" DEL"/>
    <m/>
    <m/>
    <m/>
    <s v="08:30"/>
    <s v="11:20"/>
    <n v="170"/>
    <x v="0"/>
    <s v="No info"/>
    <n v="5740"/>
    <n v="8"/>
    <x v="1"/>
    <s v="BLR  →  DEL"/>
    <x v="1"/>
  </r>
  <r>
    <x v="3"/>
    <x v="21"/>
    <x v="4"/>
    <x v="5"/>
    <s v="BOM "/>
    <s v=" HYD"/>
    <m/>
    <m/>
    <m/>
    <s v="13:15"/>
    <s v="14:45"/>
    <n v="90"/>
    <x v="0"/>
    <s v="No check-in baggage included"/>
    <n v="1965"/>
    <n v="13"/>
    <x v="3"/>
    <s v="BOM  →  HYD"/>
    <x v="2"/>
  </r>
  <r>
    <x v="4"/>
    <x v="16"/>
    <x v="2"/>
    <x v="2"/>
    <s v="DEL "/>
    <s v=" HYD "/>
    <s v=" MAA "/>
    <s v=" COK"/>
    <m/>
    <s v="07:10"/>
    <s v="21:20"/>
    <n v="850"/>
    <x v="1"/>
    <s v="In-flight meal not included"/>
    <n v="5935"/>
    <n v="7"/>
    <x v="1"/>
    <s v="DEL  →  HYD  →  MAA  →  COK"/>
    <x v="0"/>
  </r>
  <r>
    <x v="0"/>
    <x v="22"/>
    <x v="1"/>
    <x v="1"/>
    <s v="CCU "/>
    <s v=" BLR"/>
    <m/>
    <m/>
    <m/>
    <s v="09:35"/>
    <s v="12:20"/>
    <n v="165"/>
    <x v="0"/>
    <s v="No info"/>
    <n v="4174"/>
    <n v="9"/>
    <x v="1"/>
    <s v="CCU  →  BLR"/>
    <x v="3"/>
  </r>
  <r>
    <x v="0"/>
    <x v="16"/>
    <x v="2"/>
    <x v="2"/>
    <s v="DEL "/>
    <s v=" BOM "/>
    <s v=" COK"/>
    <m/>
    <m/>
    <s v="04:45"/>
    <s v="13:20"/>
    <n v="515"/>
    <x v="2"/>
    <s v="No info"/>
    <n v="7738"/>
    <n v="4"/>
    <x v="0"/>
    <s v="DEL  →  BOM  →  COK"/>
    <x v="0"/>
  </r>
  <r>
    <x v="1"/>
    <x v="32"/>
    <x v="2"/>
    <x v="2"/>
    <s v="DEL "/>
    <s v=" GOI "/>
    <s v=" BOM "/>
    <s v=" COK"/>
    <m/>
    <s v="22:00"/>
    <s v="19:15 25 May"/>
    <n v="1275"/>
    <x v="1"/>
    <s v="No info"/>
    <n v="10441"/>
    <n v="22"/>
    <x v="0"/>
    <s v="DEL  →  GOI  →  BOM  →  COK"/>
    <x v="1"/>
  </r>
  <r>
    <x v="1"/>
    <x v="28"/>
    <x v="4"/>
    <x v="5"/>
    <s v="BOM "/>
    <s v=" HYD"/>
    <m/>
    <m/>
    <m/>
    <s v="21:05"/>
    <s v="22:25"/>
    <n v="80"/>
    <x v="0"/>
    <s v="No info"/>
    <n v="3100"/>
    <n v="21"/>
    <x v="0"/>
    <s v="BOM  →  HYD"/>
    <x v="0"/>
  </r>
  <r>
    <x v="2"/>
    <x v="31"/>
    <x v="2"/>
    <x v="2"/>
    <s v="DEL "/>
    <s v=" BOM "/>
    <s v=" COK"/>
    <m/>
    <m/>
    <s v="17:30"/>
    <s v="19:00 07 Jun"/>
    <n v="1530"/>
    <x v="2"/>
    <s v="No info"/>
    <n v="14714"/>
    <n v="17"/>
    <x v="2"/>
    <s v="DEL  →  BOM  →  COK"/>
    <x v="2"/>
  </r>
  <r>
    <x v="6"/>
    <x v="2"/>
    <x v="1"/>
    <x v="1"/>
    <s v="CCU "/>
    <s v=" DEL "/>
    <s v=" BLR"/>
    <m/>
    <m/>
    <s v="17:00"/>
    <s v="18:50 10 Jun"/>
    <n v="1550"/>
    <x v="2"/>
    <s v="No info"/>
    <n v="9135"/>
    <n v="17"/>
    <x v="2"/>
    <s v="CCU  →  DEL  →  BLR"/>
    <x v="2"/>
  </r>
  <r>
    <x v="1"/>
    <x v="34"/>
    <x v="1"/>
    <x v="1"/>
    <s v="CCU "/>
    <s v=" BOM "/>
    <s v=" BLR"/>
    <m/>
    <m/>
    <s v="16:50"/>
    <s v="18:30 02 Apr"/>
    <n v="1540"/>
    <x v="2"/>
    <s v="No info"/>
    <n v="7893"/>
    <n v="16"/>
    <x v="3"/>
    <s v="CCU  →  BOM  →  BLR"/>
    <x v="3"/>
  </r>
  <r>
    <x v="2"/>
    <x v="18"/>
    <x v="1"/>
    <x v="1"/>
    <s v="CCU "/>
    <s v=" DEL "/>
    <s v=" BLR"/>
    <m/>
    <m/>
    <s v="17:00"/>
    <s v="23:35"/>
    <n v="395"/>
    <x v="2"/>
    <s v="No info"/>
    <n v="12121"/>
    <n v="17"/>
    <x v="2"/>
    <s v="CCU  →  DEL  →  BLR"/>
    <x v="1"/>
  </r>
  <r>
    <x v="1"/>
    <x v="2"/>
    <x v="2"/>
    <x v="2"/>
    <s v="DEL "/>
    <s v=" COK"/>
    <m/>
    <m/>
    <m/>
    <s v="14:10"/>
    <s v="17:10"/>
    <n v="180"/>
    <x v="0"/>
    <s v="No info"/>
    <n v="6094"/>
    <n v="14"/>
    <x v="3"/>
    <s v="DEL  →  COK"/>
    <x v="2"/>
  </r>
  <r>
    <x v="0"/>
    <x v="2"/>
    <x v="0"/>
    <x v="4"/>
    <s v="BLR "/>
    <s v=" DEL"/>
    <m/>
    <m/>
    <m/>
    <s v="10:10"/>
    <s v="13:00"/>
    <n v="170"/>
    <x v="0"/>
    <s v="No info"/>
    <n v="4423"/>
    <n v="10"/>
    <x v="1"/>
    <s v="BLR  →  DEL"/>
    <x v="2"/>
  </r>
  <r>
    <x v="2"/>
    <x v="16"/>
    <x v="0"/>
    <x v="0"/>
    <s v="BLR "/>
    <s v=" BOM "/>
    <s v=" DEL"/>
    <m/>
    <m/>
    <s v="20:35"/>
    <s v="07:40 19 Mar"/>
    <n v="665"/>
    <x v="2"/>
    <s v="In-flight meal not included"/>
    <n v="7832"/>
    <n v="20"/>
    <x v="2"/>
    <s v="BLR  →  BOM  →  DEL"/>
    <x v="0"/>
  </r>
  <r>
    <x v="6"/>
    <x v="17"/>
    <x v="0"/>
    <x v="4"/>
    <s v="BLR "/>
    <s v=" DEL"/>
    <m/>
    <m/>
    <m/>
    <s v="11:30"/>
    <s v="14:20"/>
    <n v="170"/>
    <x v="0"/>
    <s v="No info"/>
    <n v="5403"/>
    <n v="11"/>
    <x v="1"/>
    <s v="BLR  →  DEL"/>
    <x v="3"/>
  </r>
  <r>
    <x v="3"/>
    <x v="34"/>
    <x v="1"/>
    <x v="1"/>
    <s v="CCU "/>
    <s v=" BLR"/>
    <m/>
    <m/>
    <m/>
    <s v="09:00"/>
    <s v="11:25"/>
    <n v="145"/>
    <x v="0"/>
    <s v="No check-in baggage included"/>
    <n v="3841"/>
    <n v="9"/>
    <x v="1"/>
    <s v="CCU  →  BLR"/>
    <x v="3"/>
  </r>
  <r>
    <x v="2"/>
    <x v="16"/>
    <x v="2"/>
    <x v="2"/>
    <s v="DEL "/>
    <s v=" BDQ "/>
    <s v=" BOM "/>
    <s v=" COK"/>
    <m/>
    <s v="10:45"/>
    <s v="04:25 22 Mar"/>
    <n v="1060"/>
    <x v="1"/>
    <s v="No info"/>
    <n v="11093"/>
    <n v="10"/>
    <x v="1"/>
    <s v="DEL  →  BDQ  →  BOM  →  COK"/>
    <x v="0"/>
  </r>
  <r>
    <x v="2"/>
    <x v="11"/>
    <x v="0"/>
    <x v="4"/>
    <s v="BLR "/>
    <s v=" DEL"/>
    <m/>
    <m/>
    <m/>
    <s v="19:50"/>
    <s v="22:50"/>
    <n v="180"/>
    <x v="0"/>
    <s v="No info"/>
    <n v="7229"/>
    <n v="19"/>
    <x v="2"/>
    <s v="BLR  →  DEL"/>
    <x v="3"/>
  </r>
  <r>
    <x v="0"/>
    <x v="7"/>
    <x v="0"/>
    <x v="4"/>
    <s v="BLR "/>
    <s v=" DEL"/>
    <m/>
    <m/>
    <m/>
    <s v="16:55"/>
    <s v="19:55"/>
    <n v="180"/>
    <x v="0"/>
    <s v="No info"/>
    <n v="4823"/>
    <n v="16"/>
    <x v="3"/>
    <s v="BLR  →  DEL"/>
    <x v="1"/>
  </r>
  <r>
    <x v="2"/>
    <x v="1"/>
    <x v="1"/>
    <x v="1"/>
    <s v="CCU "/>
    <s v=" DEL "/>
    <s v=" BLR"/>
    <m/>
    <m/>
    <s v="09:35"/>
    <s v="19:10"/>
    <n v="575"/>
    <x v="2"/>
    <s v="No info"/>
    <n v="11467"/>
    <n v="9"/>
    <x v="1"/>
    <s v="CCU  →  DEL  →  BLR"/>
    <x v="1"/>
  </r>
  <r>
    <x v="0"/>
    <x v="1"/>
    <x v="1"/>
    <x v="1"/>
    <s v="CCU "/>
    <s v=" BBI "/>
    <s v=" BLR"/>
    <m/>
    <m/>
    <s v="07:10"/>
    <s v="12:40"/>
    <n v="330"/>
    <x v="2"/>
    <s v="No info"/>
    <n v="6111"/>
    <n v="7"/>
    <x v="1"/>
    <s v="CCU  →  BBI  →  BLR"/>
    <x v="1"/>
  </r>
  <r>
    <x v="2"/>
    <x v="10"/>
    <x v="1"/>
    <x v="1"/>
    <s v="CCU "/>
    <s v=" DEL "/>
    <s v=" BLR"/>
    <m/>
    <m/>
    <s v="17:00"/>
    <s v="10:55 10 May"/>
    <n v="1075"/>
    <x v="2"/>
    <s v="In-flight meal not included"/>
    <n v="8066"/>
    <n v="17"/>
    <x v="2"/>
    <s v="CCU  →  DEL  →  BLR"/>
    <x v="1"/>
  </r>
  <r>
    <x v="0"/>
    <x v="37"/>
    <x v="2"/>
    <x v="2"/>
    <s v="DEL "/>
    <s v=" BOM "/>
    <s v=" COK"/>
    <m/>
    <m/>
    <s v="04:45"/>
    <s v="21:00"/>
    <n v="975"/>
    <x v="2"/>
    <s v="No info"/>
    <n v="7258"/>
    <n v="4"/>
    <x v="0"/>
    <s v="DEL  →  BOM  →  COK"/>
    <x v="0"/>
  </r>
  <r>
    <x v="1"/>
    <x v="37"/>
    <x v="2"/>
    <x v="2"/>
    <s v="DEL "/>
    <s v=" COK"/>
    <m/>
    <m/>
    <m/>
    <s v="05:10"/>
    <s v="08:00"/>
    <n v="170"/>
    <x v="0"/>
    <s v="No info"/>
    <n v="4729"/>
    <n v="5"/>
    <x v="1"/>
    <s v="DEL  →  COK"/>
    <x v="0"/>
  </r>
  <r>
    <x v="4"/>
    <x v="15"/>
    <x v="2"/>
    <x v="2"/>
    <s v="DEL "/>
    <s v=" BOM "/>
    <s v=" COK"/>
    <m/>
    <m/>
    <s v="09:10"/>
    <s v="18:50"/>
    <n v="580"/>
    <x v="2"/>
    <s v="No info"/>
    <n v="15135"/>
    <n v="9"/>
    <x v="1"/>
    <s v="DEL  →  BOM  →  COK"/>
    <x v="0"/>
  </r>
  <r>
    <x v="1"/>
    <x v="32"/>
    <x v="1"/>
    <x v="1"/>
    <s v="CCU "/>
    <s v=" BOM "/>
    <s v=" COK "/>
    <s v=" BLR"/>
    <m/>
    <s v="09:25"/>
    <s v="01:20 25 May"/>
    <n v="955"/>
    <x v="1"/>
    <s v="No info"/>
    <n v="12718"/>
    <n v="9"/>
    <x v="1"/>
    <s v="CCU  →  BOM  →  COK  →  BLR"/>
    <x v="1"/>
  </r>
  <r>
    <x v="2"/>
    <x v="20"/>
    <x v="4"/>
    <x v="5"/>
    <s v="BOM "/>
    <s v=" HYD"/>
    <m/>
    <m/>
    <m/>
    <s v="02:55"/>
    <s v="04:20"/>
    <n v="85"/>
    <x v="0"/>
    <s v="No info"/>
    <n v="5678"/>
    <n v="2"/>
    <x v="0"/>
    <s v="BOM  →  HYD"/>
    <x v="2"/>
  </r>
  <r>
    <x v="0"/>
    <x v="5"/>
    <x v="2"/>
    <x v="2"/>
    <s v="DEL "/>
    <s v=" HYD "/>
    <s v=" COK"/>
    <m/>
    <m/>
    <s v="06:50"/>
    <s v="12:10"/>
    <n v="320"/>
    <x v="2"/>
    <s v="No info"/>
    <n v="5298"/>
    <n v="6"/>
    <x v="1"/>
    <s v="DEL  →  HYD  →  COK"/>
    <x v="2"/>
  </r>
  <r>
    <x v="2"/>
    <x v="26"/>
    <x v="0"/>
    <x v="0"/>
    <s v="BLR "/>
    <s v=" BOM "/>
    <s v=" DEL"/>
    <m/>
    <m/>
    <s v="11:40"/>
    <s v="00:45 07 Mar"/>
    <n v="785"/>
    <x v="2"/>
    <s v="No info"/>
    <n v="14815"/>
    <n v="11"/>
    <x v="1"/>
    <s v="BLR  →  BOM  →  DEL"/>
    <x v="0"/>
  </r>
  <r>
    <x v="2"/>
    <x v="5"/>
    <x v="2"/>
    <x v="2"/>
    <s v="DEL "/>
    <s v=" JAI "/>
    <s v=" BOM "/>
    <s v=" COK"/>
    <m/>
    <s v="05:30"/>
    <s v="04:25 25 Jun"/>
    <n v="1375"/>
    <x v="1"/>
    <s v="No info"/>
    <n v="13014"/>
    <n v="5"/>
    <x v="1"/>
    <s v="DEL  →  JAI  →  BOM  →  COK"/>
    <x v="2"/>
  </r>
  <r>
    <x v="3"/>
    <x v="23"/>
    <x v="1"/>
    <x v="1"/>
    <s v="CCU "/>
    <s v=" BLR"/>
    <m/>
    <m/>
    <m/>
    <s v="09:00"/>
    <s v="11:25"/>
    <n v="145"/>
    <x v="0"/>
    <s v="No info"/>
    <n v="4491"/>
    <n v="9"/>
    <x v="1"/>
    <s v="CCU  →  BLR"/>
    <x v="1"/>
  </r>
  <r>
    <x v="4"/>
    <x v="37"/>
    <x v="2"/>
    <x v="2"/>
    <s v="DEL "/>
    <s v=" BOM "/>
    <s v=" COK"/>
    <m/>
    <m/>
    <s v="10:20"/>
    <s v="18:50"/>
    <n v="510"/>
    <x v="2"/>
    <s v="No info"/>
    <n v="11421"/>
    <n v="10"/>
    <x v="1"/>
    <s v="DEL  →  BOM  →  COK"/>
    <x v="0"/>
  </r>
  <r>
    <x v="2"/>
    <x v="38"/>
    <x v="0"/>
    <x v="0"/>
    <s v="BLR "/>
    <s v=" BOM "/>
    <s v=" DEL"/>
    <m/>
    <m/>
    <s v="08:00"/>
    <s v="07:40 16 Mar"/>
    <n v="1420"/>
    <x v="2"/>
    <s v="No info"/>
    <n v="12284"/>
    <n v="8"/>
    <x v="1"/>
    <s v="BLR  →  BOM  →  DEL"/>
    <x v="0"/>
  </r>
  <r>
    <x v="2"/>
    <x v="3"/>
    <x v="0"/>
    <x v="4"/>
    <s v="BLR "/>
    <s v=" DEL"/>
    <m/>
    <m/>
    <m/>
    <s v="06:00"/>
    <s v="08:45"/>
    <n v="165"/>
    <x v="0"/>
    <s v="No info"/>
    <n v="7229"/>
    <n v="6"/>
    <x v="1"/>
    <s v="BLR  →  DEL"/>
    <x v="1"/>
  </r>
  <r>
    <x v="0"/>
    <x v="13"/>
    <x v="0"/>
    <x v="4"/>
    <s v="BLR "/>
    <s v=" DEL"/>
    <m/>
    <m/>
    <m/>
    <s v="07:10"/>
    <s v="10:05"/>
    <n v="175"/>
    <x v="0"/>
    <s v="No info"/>
    <n v="4823"/>
    <n v="7"/>
    <x v="1"/>
    <s v="BLR  →  DEL"/>
    <x v="3"/>
  </r>
  <r>
    <x v="2"/>
    <x v="24"/>
    <x v="2"/>
    <x v="2"/>
    <s v="DEL "/>
    <s v=" BOM "/>
    <s v=" COK"/>
    <m/>
    <m/>
    <s v="20:55"/>
    <s v="04:25 28 Jun"/>
    <n v="450"/>
    <x v="2"/>
    <s v="In-flight meal not included"/>
    <n v="12898"/>
    <n v="20"/>
    <x v="2"/>
    <s v="DEL  →  BOM  →  COK"/>
    <x v="2"/>
  </r>
  <r>
    <x v="4"/>
    <x v="24"/>
    <x v="2"/>
    <x v="2"/>
    <s v="DEL "/>
    <s v=" BOM "/>
    <s v=" COK"/>
    <m/>
    <m/>
    <s v="07:05"/>
    <s v="21:00"/>
    <n v="835"/>
    <x v="2"/>
    <s v="No info"/>
    <n v="13587"/>
    <n v="7"/>
    <x v="1"/>
    <s v="DEL  →  BOM  →  COK"/>
    <x v="2"/>
  </r>
  <r>
    <x v="2"/>
    <x v="23"/>
    <x v="2"/>
    <x v="2"/>
    <s v="DEL "/>
    <s v=" BOM "/>
    <s v=" COK"/>
    <m/>
    <m/>
    <s v="09:00"/>
    <s v="04:25 19 May"/>
    <n v="1165"/>
    <x v="2"/>
    <s v="In-flight meal not included"/>
    <n v="12373"/>
    <n v="9"/>
    <x v="1"/>
    <s v="DEL  →  BOM  →  COK"/>
    <x v="1"/>
  </r>
  <r>
    <x v="4"/>
    <x v="16"/>
    <x v="2"/>
    <x v="2"/>
    <s v="DEL "/>
    <s v=" HYD "/>
    <s v=" COK"/>
    <m/>
    <m/>
    <s v="07:10"/>
    <s v="22:20"/>
    <n v="910"/>
    <x v="2"/>
    <s v="In-flight meal not included"/>
    <n v="5999"/>
    <n v="7"/>
    <x v="1"/>
    <s v="DEL  →  HYD  →  COK"/>
    <x v="0"/>
  </r>
  <r>
    <x v="1"/>
    <x v="23"/>
    <x v="1"/>
    <x v="1"/>
    <s v="CCU "/>
    <s v=" JAI "/>
    <s v=" BOM "/>
    <s v=" BLR"/>
    <m/>
    <s v="08:20"/>
    <s v="18:30"/>
    <n v="610"/>
    <x v="1"/>
    <s v="No info"/>
    <n v="10907"/>
    <n v="8"/>
    <x v="1"/>
    <s v="CCU  →  JAI  →  BOM  →  BLR"/>
    <x v="1"/>
  </r>
  <r>
    <x v="2"/>
    <x v="31"/>
    <x v="1"/>
    <x v="1"/>
    <s v="CCU "/>
    <s v=" DEL "/>
    <s v=" BLR"/>
    <m/>
    <m/>
    <s v="09:35"/>
    <s v="21:05"/>
    <n v="690"/>
    <x v="2"/>
    <s v="No info"/>
    <n v="14151"/>
    <n v="9"/>
    <x v="1"/>
    <s v="CCU  →  DEL  →  BLR"/>
    <x v="2"/>
  </r>
  <r>
    <x v="0"/>
    <x v="3"/>
    <x v="0"/>
    <x v="4"/>
    <s v="BLR "/>
    <s v=" DEL"/>
    <m/>
    <m/>
    <m/>
    <s v="23:30"/>
    <s v="02:20 13 May"/>
    <n v="170"/>
    <x v="0"/>
    <s v="No info"/>
    <n v="4591"/>
    <n v="23"/>
    <x v="0"/>
    <s v="BLR  →  DEL"/>
    <x v="1"/>
  </r>
  <r>
    <x v="2"/>
    <x v="26"/>
    <x v="0"/>
    <x v="0"/>
    <s v="BLR "/>
    <s v=" BOM "/>
    <s v=" DEL"/>
    <m/>
    <m/>
    <s v="14:05"/>
    <s v="20:20"/>
    <n v="375"/>
    <x v="2"/>
    <s v="No info"/>
    <n v="19225"/>
    <n v="14"/>
    <x v="3"/>
    <s v="BLR  →  BOM  →  DEL"/>
    <x v="0"/>
  </r>
  <r>
    <x v="2"/>
    <x v="18"/>
    <x v="1"/>
    <x v="1"/>
    <s v="CCU "/>
    <s v=" BOM "/>
    <s v=" BLR"/>
    <m/>
    <m/>
    <s v="14:05"/>
    <s v="12:00 07 May"/>
    <n v="1315"/>
    <x v="2"/>
    <s v="In-flight meal not included"/>
    <n v="9663"/>
    <n v="14"/>
    <x v="3"/>
    <s v="CCU  →  BOM  →  BLR"/>
    <x v="1"/>
  </r>
  <r>
    <x v="2"/>
    <x v="1"/>
    <x v="1"/>
    <x v="1"/>
    <s v="CCU "/>
    <s v=" BOM "/>
    <s v=" BLR"/>
    <m/>
    <m/>
    <s v="06:30"/>
    <s v="18:15"/>
    <n v="705"/>
    <x v="2"/>
    <s v="In-flight meal not included"/>
    <n v="10844"/>
    <n v="6"/>
    <x v="1"/>
    <s v="CCU  →  BOM  →  BLR"/>
    <x v="1"/>
  </r>
  <r>
    <x v="4"/>
    <x v="10"/>
    <x v="2"/>
    <x v="2"/>
    <s v="DEL "/>
    <s v=" BOM "/>
    <s v=" COK"/>
    <m/>
    <m/>
    <s v="13:00"/>
    <s v="21:00"/>
    <n v="480"/>
    <x v="2"/>
    <s v="No info"/>
    <n v="13727"/>
    <n v="13"/>
    <x v="3"/>
    <s v="DEL  →  BOM  →  COK"/>
    <x v="1"/>
  </r>
  <r>
    <x v="2"/>
    <x v="23"/>
    <x v="1"/>
    <x v="1"/>
    <s v="CCU "/>
    <s v=" DEL "/>
    <s v=" BLR"/>
    <m/>
    <m/>
    <s v="09:35"/>
    <s v="21:05"/>
    <n v="690"/>
    <x v="2"/>
    <s v="No info"/>
    <n v="14151"/>
    <n v="9"/>
    <x v="1"/>
    <s v="CCU  →  DEL  →  BLR"/>
    <x v="1"/>
  </r>
  <r>
    <x v="2"/>
    <x v="24"/>
    <x v="2"/>
    <x v="2"/>
    <s v="DEL "/>
    <s v=" BOM "/>
    <s v=" COK"/>
    <m/>
    <m/>
    <s v="18:15"/>
    <s v="12:35 28 Jun"/>
    <n v="1100"/>
    <x v="2"/>
    <s v="In-flight meal not included"/>
    <n v="10262"/>
    <n v="18"/>
    <x v="2"/>
    <s v="DEL  →  BOM  →  COK"/>
    <x v="2"/>
  </r>
  <r>
    <x v="3"/>
    <x v="14"/>
    <x v="1"/>
    <x v="1"/>
    <s v="CCU "/>
    <s v=" BLR"/>
    <m/>
    <m/>
    <m/>
    <s v="09:00"/>
    <s v="11:25"/>
    <n v="145"/>
    <x v="0"/>
    <s v="No info"/>
    <n v="3873"/>
    <n v="9"/>
    <x v="1"/>
    <s v="CCU  →  BLR"/>
    <x v="2"/>
  </r>
  <r>
    <x v="2"/>
    <x v="5"/>
    <x v="2"/>
    <x v="2"/>
    <s v="DEL "/>
    <s v=" JAI "/>
    <s v=" BOM "/>
    <s v=" COK"/>
    <m/>
    <s v="19:30"/>
    <s v="04:25 25 Jun"/>
    <n v="535"/>
    <x v="1"/>
    <s v="No info"/>
    <n v="13014"/>
    <n v="19"/>
    <x v="2"/>
    <s v="DEL  →  JAI  →  BOM  →  COK"/>
    <x v="2"/>
  </r>
  <r>
    <x v="1"/>
    <x v="36"/>
    <x v="1"/>
    <x v="1"/>
    <s v="CCU "/>
    <s v=" BLR"/>
    <m/>
    <m/>
    <m/>
    <s v="14:15"/>
    <s v="16:45"/>
    <n v="150"/>
    <x v="0"/>
    <s v="No info"/>
    <n v="5510"/>
    <n v="14"/>
    <x v="3"/>
    <s v="CCU  →  BLR"/>
    <x v="2"/>
  </r>
  <r>
    <x v="2"/>
    <x v="30"/>
    <x v="2"/>
    <x v="2"/>
    <s v="DEL "/>
    <s v=" BDQ "/>
    <s v=" BOM "/>
    <s v=" COK"/>
    <m/>
    <s v="10:45"/>
    <s v="04:25 10 Mar"/>
    <n v="1060"/>
    <x v="1"/>
    <s v="No info"/>
    <n v="17282"/>
    <n v="10"/>
    <x v="1"/>
    <s v="DEL  →  BDQ  →  BOM  →  COK"/>
    <x v="0"/>
  </r>
  <r>
    <x v="4"/>
    <x v="37"/>
    <x v="2"/>
    <x v="2"/>
    <s v="DEL "/>
    <s v=" HYD "/>
    <s v=" MAA "/>
    <s v=" COK"/>
    <m/>
    <s v="09:45"/>
    <s v="21:20"/>
    <n v="695"/>
    <x v="1"/>
    <s v="No info"/>
    <n v="6653"/>
    <n v="9"/>
    <x v="1"/>
    <s v="DEL  →  HYD  →  MAA  →  COK"/>
    <x v="0"/>
  </r>
  <r>
    <x v="0"/>
    <x v="12"/>
    <x v="2"/>
    <x v="2"/>
    <s v="DEL "/>
    <s v=" MAA "/>
    <s v=" COK"/>
    <m/>
    <m/>
    <s v="09:55"/>
    <s v="15:10"/>
    <n v="315"/>
    <x v="2"/>
    <s v="No info"/>
    <n v="12214"/>
    <n v="9"/>
    <x v="1"/>
    <s v="DEL  →  MAA  →  COK"/>
    <x v="0"/>
  </r>
  <r>
    <x v="1"/>
    <x v="1"/>
    <x v="4"/>
    <x v="5"/>
    <s v="BOM "/>
    <s v=" HYD"/>
    <m/>
    <m/>
    <m/>
    <s v="13:55"/>
    <s v="15:25"/>
    <n v="90"/>
    <x v="0"/>
    <s v="No info"/>
    <n v="3625"/>
    <n v="13"/>
    <x v="3"/>
    <s v="BOM  →  HYD"/>
    <x v="1"/>
  </r>
  <r>
    <x v="0"/>
    <x v="42"/>
    <x v="0"/>
    <x v="0"/>
    <s v="BLR "/>
    <s v=" DEL"/>
    <m/>
    <m/>
    <m/>
    <s v="08:30"/>
    <s v="11:30"/>
    <n v="180"/>
    <x v="0"/>
    <s v="No info"/>
    <n v="6860"/>
    <n v="8"/>
    <x v="1"/>
    <s v="BLR  →  DEL"/>
    <x v="0"/>
  </r>
  <r>
    <x v="5"/>
    <x v="5"/>
    <x v="2"/>
    <x v="2"/>
    <s v="DEL "/>
    <s v=" BOM "/>
    <s v=" COK"/>
    <m/>
    <m/>
    <s v="10:35"/>
    <s v="19:35"/>
    <n v="540"/>
    <x v="2"/>
    <s v="No info"/>
    <n v="3876"/>
    <n v="10"/>
    <x v="1"/>
    <s v="DEL  →  BOM  →  COK"/>
    <x v="2"/>
  </r>
  <r>
    <x v="6"/>
    <x v="43"/>
    <x v="0"/>
    <x v="4"/>
    <s v="BLR "/>
    <s v=" DEL"/>
    <m/>
    <m/>
    <m/>
    <s v="19:30"/>
    <s v="22:15"/>
    <n v="165"/>
    <x v="0"/>
    <s v="No info"/>
    <n v="5613"/>
    <n v="19"/>
    <x v="2"/>
    <s v="BLR  →  DEL"/>
    <x v="3"/>
  </r>
  <r>
    <x v="1"/>
    <x v="37"/>
    <x v="2"/>
    <x v="2"/>
    <s v="DEL "/>
    <s v=" NAG "/>
    <s v=" BOM "/>
    <s v=" COK"/>
    <m/>
    <s v="05:55"/>
    <s v="07:40 28 Mar"/>
    <n v="1545"/>
    <x v="1"/>
    <s v="No info"/>
    <n v="8971"/>
    <n v="5"/>
    <x v="1"/>
    <s v="DEL  →  NAG  →  BOM  →  COK"/>
    <x v="0"/>
  </r>
  <r>
    <x v="2"/>
    <x v="25"/>
    <x v="0"/>
    <x v="4"/>
    <s v="BLR "/>
    <s v=" DEL"/>
    <m/>
    <m/>
    <m/>
    <s v="19:50"/>
    <s v="22:50"/>
    <n v="180"/>
    <x v="0"/>
    <s v="In-flight meal not included"/>
    <n v="4030"/>
    <n v="19"/>
    <x v="2"/>
    <s v="BLR  →  DEL"/>
    <x v="1"/>
  </r>
  <r>
    <x v="0"/>
    <x v="37"/>
    <x v="2"/>
    <x v="2"/>
    <s v="DEL "/>
    <s v=" BOM "/>
    <s v=" COK"/>
    <m/>
    <m/>
    <s v="15:00"/>
    <s v="01:35 28 Mar"/>
    <n v="635"/>
    <x v="2"/>
    <s v="No info"/>
    <n v="8075"/>
    <n v="15"/>
    <x v="3"/>
    <s v="DEL  →  BOM  →  COK"/>
    <x v="0"/>
  </r>
  <r>
    <x v="4"/>
    <x v="21"/>
    <x v="2"/>
    <x v="2"/>
    <s v="DEL "/>
    <s v=" BOM "/>
    <s v=" COK"/>
    <m/>
    <m/>
    <s v="06:00"/>
    <s v="21:00"/>
    <n v="900"/>
    <x v="2"/>
    <s v="No info"/>
    <n v="7005"/>
    <n v="6"/>
    <x v="1"/>
    <s v="DEL  →  BOM  →  COK"/>
    <x v="2"/>
  </r>
  <r>
    <x v="0"/>
    <x v="15"/>
    <x v="1"/>
    <x v="1"/>
    <s v="CCU "/>
    <s v=" BLR"/>
    <m/>
    <m/>
    <m/>
    <s v="22:10"/>
    <s v="00:55 07 Mar"/>
    <n v="165"/>
    <x v="0"/>
    <s v="No info"/>
    <n v="4778"/>
    <n v="22"/>
    <x v="0"/>
    <s v="CCU  →  BLR"/>
    <x v="0"/>
  </r>
  <r>
    <x v="6"/>
    <x v="10"/>
    <x v="3"/>
    <x v="3"/>
    <s v="MAA "/>
    <s v=" CCU"/>
    <m/>
    <m/>
    <m/>
    <s v="07:05"/>
    <s v="09:20"/>
    <n v="135"/>
    <x v="0"/>
    <s v="No info"/>
    <n v="3687"/>
    <n v="7"/>
    <x v="1"/>
    <s v="MAA  →  CCU"/>
    <x v="1"/>
  </r>
  <r>
    <x v="2"/>
    <x v="2"/>
    <x v="2"/>
    <x v="2"/>
    <s v="DEL "/>
    <s v=" BOM "/>
    <s v=" COK"/>
    <m/>
    <m/>
    <s v="11:30"/>
    <s v="04:25 10 Jun"/>
    <n v="1015"/>
    <x v="2"/>
    <s v="In-flight meal not included"/>
    <n v="10262"/>
    <n v="11"/>
    <x v="1"/>
    <s v="DEL  →  BOM  →  COK"/>
    <x v="2"/>
  </r>
  <r>
    <x v="1"/>
    <x v="12"/>
    <x v="2"/>
    <x v="2"/>
    <s v="DEL "/>
    <s v=" BHO "/>
    <s v=" BOM "/>
    <s v=" COK"/>
    <m/>
    <s v="05:55"/>
    <s v="07:40 04 Mar"/>
    <n v="1545"/>
    <x v="1"/>
    <s v="No info"/>
    <n v="15113"/>
    <n v="5"/>
    <x v="1"/>
    <s v="DEL  →  BHO  →  BOM  →  COK"/>
    <x v="0"/>
  </r>
  <r>
    <x v="0"/>
    <x v="18"/>
    <x v="2"/>
    <x v="2"/>
    <s v="DEL "/>
    <s v=" BOM "/>
    <s v=" COK"/>
    <m/>
    <m/>
    <s v="10:35"/>
    <s v="01:30 07 May"/>
    <n v="895"/>
    <x v="2"/>
    <s v="No info"/>
    <n v="6979"/>
    <n v="10"/>
    <x v="1"/>
    <s v="DEL  →  BOM  →  COK"/>
    <x v="1"/>
  </r>
  <r>
    <x v="4"/>
    <x v="16"/>
    <x v="2"/>
    <x v="2"/>
    <s v="DEL "/>
    <s v=" HYD "/>
    <s v=" COK"/>
    <m/>
    <m/>
    <s v="07:05"/>
    <s v="16:10"/>
    <n v="545"/>
    <x v="2"/>
    <s v="No info"/>
    <n v="6717"/>
    <n v="7"/>
    <x v="1"/>
    <s v="DEL  →  HYD  →  COK"/>
    <x v="0"/>
  </r>
  <r>
    <x v="2"/>
    <x v="26"/>
    <x v="0"/>
    <x v="0"/>
    <s v="BLR "/>
    <s v=" BOM "/>
    <s v=" DEL"/>
    <m/>
    <m/>
    <s v="08:55"/>
    <s v="23:00"/>
    <n v="845"/>
    <x v="2"/>
    <s v="No info"/>
    <n v="16736"/>
    <n v="8"/>
    <x v="1"/>
    <s v="BLR  →  BOM  →  DEL"/>
    <x v="0"/>
  </r>
  <r>
    <x v="1"/>
    <x v="28"/>
    <x v="0"/>
    <x v="0"/>
    <s v="BLR "/>
    <s v=" MAA "/>
    <s v=" DEL"/>
    <m/>
    <m/>
    <s v="11:50"/>
    <s v="19:50"/>
    <n v="480"/>
    <x v="2"/>
    <s v="No info"/>
    <n v="7192"/>
    <n v="11"/>
    <x v="1"/>
    <s v="BLR  →  MAA  →  DEL"/>
    <x v="0"/>
  </r>
  <r>
    <x v="0"/>
    <x v="13"/>
    <x v="1"/>
    <x v="1"/>
    <s v="CCU "/>
    <s v=" MAA "/>
    <s v=" BLR"/>
    <m/>
    <m/>
    <s v="06:20"/>
    <s v="10:30"/>
    <n v="250"/>
    <x v="2"/>
    <s v="No info"/>
    <n v="4226"/>
    <n v="6"/>
    <x v="1"/>
    <s v="CCU  →  MAA  →  BLR"/>
    <x v="3"/>
  </r>
  <r>
    <x v="4"/>
    <x v="25"/>
    <x v="2"/>
    <x v="2"/>
    <s v="DEL "/>
    <s v=" BOM "/>
    <s v=" COK"/>
    <m/>
    <m/>
    <s v="08:30"/>
    <s v="19:00"/>
    <n v="630"/>
    <x v="2"/>
    <s v="No info"/>
    <n v="9627"/>
    <n v="8"/>
    <x v="1"/>
    <s v="DEL  →  BOM  →  COK"/>
    <x v="1"/>
  </r>
  <r>
    <x v="2"/>
    <x v="17"/>
    <x v="2"/>
    <x v="2"/>
    <s v="DEL "/>
    <s v=" BOM "/>
    <s v=" COK"/>
    <m/>
    <m/>
    <s v="02:15"/>
    <s v="19:00"/>
    <n v="1005"/>
    <x v="2"/>
    <s v="In-flight meal not included"/>
    <n v="4757"/>
    <n v="2"/>
    <x v="0"/>
    <s v="DEL  →  BOM  →  COK"/>
    <x v="3"/>
  </r>
  <r>
    <x v="2"/>
    <x v="32"/>
    <x v="1"/>
    <x v="1"/>
    <s v="CCU "/>
    <s v=" BOM "/>
    <s v=" BLR"/>
    <m/>
    <m/>
    <s v="14:05"/>
    <s v="22:35"/>
    <n v="510"/>
    <x v="2"/>
    <s v="No info"/>
    <n v="14571"/>
    <n v="14"/>
    <x v="3"/>
    <s v="CCU  →  BOM  →  BLR"/>
    <x v="1"/>
  </r>
  <r>
    <x v="7"/>
    <x v="34"/>
    <x v="1"/>
    <x v="1"/>
    <s v="CCU "/>
    <s v=" BBI "/>
    <s v=" BLR"/>
    <m/>
    <m/>
    <s v="06:50"/>
    <s v="10:30"/>
    <n v="220"/>
    <x v="2"/>
    <s v="No info"/>
    <n v="5162"/>
    <n v="6"/>
    <x v="1"/>
    <s v="CCU  →  BBI  →  BLR"/>
    <x v="3"/>
  </r>
  <r>
    <x v="2"/>
    <x v="23"/>
    <x v="1"/>
    <x v="1"/>
    <s v="CCU "/>
    <s v=" BOM "/>
    <s v=" BLR"/>
    <m/>
    <m/>
    <s v="16:30"/>
    <s v="16:20 19 May"/>
    <n v="1430"/>
    <x v="2"/>
    <s v="In-flight meal not included"/>
    <n v="10844"/>
    <n v="16"/>
    <x v="3"/>
    <s v="CCU  →  BOM  →  BLR"/>
    <x v="1"/>
  </r>
  <r>
    <x v="3"/>
    <x v="16"/>
    <x v="1"/>
    <x v="1"/>
    <s v="CCU "/>
    <s v=" BLR"/>
    <m/>
    <m/>
    <m/>
    <s v="09:00"/>
    <s v="11:30"/>
    <n v="150"/>
    <x v="0"/>
    <s v="No check-in baggage included"/>
    <n v="3815"/>
    <n v="9"/>
    <x v="1"/>
    <s v="CCU  →  BLR"/>
    <x v="0"/>
  </r>
  <r>
    <x v="2"/>
    <x v="26"/>
    <x v="0"/>
    <x v="0"/>
    <s v="BLR "/>
    <s v=" BOM "/>
    <s v=" DEL"/>
    <m/>
    <m/>
    <s v="11:40"/>
    <s v="09:30 07 Mar"/>
    <n v="1310"/>
    <x v="2"/>
    <s v="No info"/>
    <n v="17261"/>
    <n v="11"/>
    <x v="1"/>
    <s v="BLR  →  BOM  →  DEL"/>
    <x v="0"/>
  </r>
  <r>
    <x v="2"/>
    <x v="26"/>
    <x v="0"/>
    <x v="0"/>
    <s v="BLR "/>
    <s v=" BOM "/>
    <s v=" DEL"/>
    <m/>
    <m/>
    <s v="21:25"/>
    <s v="07:40 07 Mar"/>
    <n v="615"/>
    <x v="2"/>
    <s v="No info"/>
    <n v="16736"/>
    <n v="21"/>
    <x v="0"/>
    <s v="BLR  →  BOM  →  DEL"/>
    <x v="0"/>
  </r>
  <r>
    <x v="3"/>
    <x v="36"/>
    <x v="1"/>
    <x v="1"/>
    <s v="CCU "/>
    <s v=" BLR"/>
    <m/>
    <m/>
    <m/>
    <s v="09:00"/>
    <s v="11:25"/>
    <n v="145"/>
    <x v="0"/>
    <s v="No check-in baggage included"/>
    <n v="3841"/>
    <n v="9"/>
    <x v="1"/>
    <s v="CCU  →  BLR"/>
    <x v="2"/>
  </r>
  <r>
    <x v="2"/>
    <x v="32"/>
    <x v="1"/>
    <x v="1"/>
    <s v="CCU "/>
    <s v=" BOM "/>
    <s v=" BLR"/>
    <m/>
    <m/>
    <s v="14:05"/>
    <s v="20:45"/>
    <n v="400"/>
    <x v="2"/>
    <s v="In-flight meal not included"/>
    <n v="10844"/>
    <n v="14"/>
    <x v="3"/>
    <s v="CCU  →  BOM  →  BLR"/>
    <x v="1"/>
  </r>
  <r>
    <x v="0"/>
    <x v="16"/>
    <x v="2"/>
    <x v="2"/>
    <s v="DEL "/>
    <s v=" BOM "/>
    <s v=" COK"/>
    <m/>
    <m/>
    <s v="10:45"/>
    <s v="21:00"/>
    <n v="615"/>
    <x v="2"/>
    <s v="No info"/>
    <n v="6838"/>
    <n v="10"/>
    <x v="1"/>
    <s v="DEL  →  BOM  →  COK"/>
    <x v="0"/>
  </r>
  <r>
    <x v="1"/>
    <x v="3"/>
    <x v="1"/>
    <x v="1"/>
    <s v="CCU "/>
    <s v=" BBI "/>
    <s v=" BLR"/>
    <m/>
    <m/>
    <s v="12:00"/>
    <s v="13:15 13 May"/>
    <n v="1515"/>
    <x v="2"/>
    <s v="No info"/>
    <n v="6612"/>
    <n v="12"/>
    <x v="3"/>
    <s v="CCU  →  BBI  →  BLR"/>
    <x v="1"/>
  </r>
  <r>
    <x v="1"/>
    <x v="33"/>
    <x v="0"/>
    <x v="0"/>
    <s v="BLR "/>
    <s v=" DEL"/>
    <m/>
    <m/>
    <m/>
    <s v="13:20"/>
    <s v="16:10"/>
    <n v="170"/>
    <x v="0"/>
    <s v="No info"/>
    <n v="8851"/>
    <n v="13"/>
    <x v="3"/>
    <s v="BLR  →  DEL"/>
    <x v="0"/>
  </r>
  <r>
    <x v="6"/>
    <x v="15"/>
    <x v="4"/>
    <x v="5"/>
    <s v="BOM "/>
    <s v=" DEL "/>
    <s v=" HYD"/>
    <m/>
    <m/>
    <s v="08:45"/>
    <s v="19:55"/>
    <n v="670"/>
    <x v="2"/>
    <s v="No info"/>
    <n v="12395"/>
    <n v="8"/>
    <x v="1"/>
    <s v="BOM  →  DEL  →  HYD"/>
    <x v="0"/>
  </r>
  <r>
    <x v="7"/>
    <x v="5"/>
    <x v="0"/>
    <x v="4"/>
    <s v="BLR "/>
    <s v=" DEL"/>
    <m/>
    <m/>
    <m/>
    <s v="04:55"/>
    <s v="07:45"/>
    <n v="170"/>
    <x v="0"/>
    <s v="No info"/>
    <n v="4282"/>
    <n v="4"/>
    <x v="0"/>
    <s v="BLR  →  DEL"/>
    <x v="2"/>
  </r>
  <r>
    <x v="2"/>
    <x v="25"/>
    <x v="1"/>
    <x v="1"/>
    <s v="CCU "/>
    <s v=" BOM "/>
    <s v=" BLR"/>
    <m/>
    <m/>
    <s v="20:00"/>
    <s v="09:20 22 May"/>
    <n v="800"/>
    <x v="2"/>
    <s v="No info"/>
    <n v="14781"/>
    <n v="20"/>
    <x v="2"/>
    <s v="CCU  →  BOM  →  BLR"/>
    <x v="1"/>
  </r>
  <r>
    <x v="4"/>
    <x v="14"/>
    <x v="2"/>
    <x v="2"/>
    <s v="DEL "/>
    <s v=" HYD "/>
    <s v=" COK"/>
    <m/>
    <m/>
    <s v="09:45"/>
    <s v="22:30"/>
    <n v="765"/>
    <x v="2"/>
    <s v="No info"/>
    <n v="9646"/>
    <n v="9"/>
    <x v="1"/>
    <s v="DEL  →  HYD  →  COK"/>
    <x v="2"/>
  </r>
  <r>
    <x v="0"/>
    <x v="7"/>
    <x v="2"/>
    <x v="2"/>
    <s v="DEL "/>
    <s v=" BOM "/>
    <s v=" COK"/>
    <m/>
    <m/>
    <s v="15:00"/>
    <s v="01:30 28 May"/>
    <n v="630"/>
    <x v="2"/>
    <s v="No info"/>
    <n v="6628"/>
    <n v="15"/>
    <x v="3"/>
    <s v="DEL  →  BOM  →  COK"/>
    <x v="1"/>
  </r>
  <r>
    <x v="6"/>
    <x v="20"/>
    <x v="0"/>
    <x v="4"/>
    <s v="BLR "/>
    <s v=" DEL"/>
    <m/>
    <m/>
    <m/>
    <s v="07:00"/>
    <s v="09:40"/>
    <n v="160"/>
    <x v="0"/>
    <s v="No info"/>
    <n v="4668"/>
    <n v="7"/>
    <x v="1"/>
    <s v="BLR  →  DEL"/>
    <x v="2"/>
  </r>
  <r>
    <x v="4"/>
    <x v="15"/>
    <x v="2"/>
    <x v="2"/>
    <s v="DEL "/>
    <s v=" BOM "/>
    <s v=" COK"/>
    <m/>
    <m/>
    <s v="18:00"/>
    <s v="01:35 07 Mar"/>
    <n v="455"/>
    <x v="2"/>
    <s v="No info"/>
    <n v="16863"/>
    <n v="18"/>
    <x v="2"/>
    <s v="DEL  →  BOM  →  COK"/>
    <x v="0"/>
  </r>
  <r>
    <x v="4"/>
    <x v="2"/>
    <x v="2"/>
    <x v="2"/>
    <s v="DEL "/>
    <s v=" BOM "/>
    <s v=" COK"/>
    <m/>
    <m/>
    <s v="07:00"/>
    <s v="19:00"/>
    <n v="720"/>
    <x v="2"/>
    <s v="No info"/>
    <n v="12192"/>
    <n v="7"/>
    <x v="1"/>
    <s v="DEL  →  BOM  →  COK"/>
    <x v="2"/>
  </r>
  <r>
    <x v="2"/>
    <x v="16"/>
    <x v="2"/>
    <x v="2"/>
    <s v="DEL "/>
    <s v=" BOM "/>
    <s v=" COK"/>
    <m/>
    <m/>
    <s v="02:15"/>
    <s v="04:25 22 Mar"/>
    <n v="1570"/>
    <x v="2"/>
    <s v="No info"/>
    <n v="12719"/>
    <n v="2"/>
    <x v="0"/>
    <s v="DEL  →  BOM  →  COK"/>
    <x v="0"/>
  </r>
  <r>
    <x v="2"/>
    <x v="25"/>
    <x v="2"/>
    <x v="2"/>
    <s v="DEL "/>
    <s v=" BOM "/>
    <s v=" COK"/>
    <m/>
    <m/>
    <s v="21:50"/>
    <s v="12:35 22 May"/>
    <n v="885"/>
    <x v="2"/>
    <s v="In-flight meal not included"/>
    <n v="12898"/>
    <n v="21"/>
    <x v="0"/>
    <s v="DEL  →  BOM  →  COK"/>
    <x v="1"/>
  </r>
  <r>
    <x v="2"/>
    <x v="27"/>
    <x v="2"/>
    <x v="2"/>
    <s v="DEL "/>
    <s v=" BOM "/>
    <s v=" COK"/>
    <m/>
    <m/>
    <s v="19:45"/>
    <s v="19:00 04 Jun"/>
    <n v="1395"/>
    <x v="2"/>
    <s v="In-flight meal not included"/>
    <n v="10262"/>
    <n v="19"/>
    <x v="2"/>
    <s v="DEL  →  BOM  →  COK"/>
    <x v="2"/>
  </r>
  <r>
    <x v="3"/>
    <x v="32"/>
    <x v="1"/>
    <x v="1"/>
    <s v="CCU "/>
    <s v=" IXB "/>
    <s v=" BLR"/>
    <m/>
    <m/>
    <s v="15:55"/>
    <s v="21:25"/>
    <n v="330"/>
    <x v="2"/>
    <s v="No info"/>
    <n v="7804"/>
    <n v="15"/>
    <x v="3"/>
    <s v="CCU  →  IXB  →  BLR"/>
    <x v="1"/>
  </r>
  <r>
    <x v="0"/>
    <x v="9"/>
    <x v="1"/>
    <x v="1"/>
    <s v="CCU "/>
    <s v=" BLR"/>
    <m/>
    <m/>
    <m/>
    <s v="04:40"/>
    <s v="07:15"/>
    <n v="155"/>
    <x v="0"/>
    <s v="No info"/>
    <n v="4174"/>
    <n v="4"/>
    <x v="0"/>
    <s v="CCU  →  BLR"/>
    <x v="3"/>
  </r>
  <r>
    <x v="0"/>
    <x v="24"/>
    <x v="4"/>
    <x v="5"/>
    <s v="BOM "/>
    <s v=" HYD"/>
    <m/>
    <m/>
    <m/>
    <s v="20:05"/>
    <s v="21:40"/>
    <n v="95"/>
    <x v="0"/>
    <s v="No info"/>
    <n v="2227"/>
    <n v="20"/>
    <x v="2"/>
    <s v="BOM  →  HYD"/>
    <x v="2"/>
  </r>
  <r>
    <x v="2"/>
    <x v="38"/>
    <x v="0"/>
    <x v="0"/>
    <s v="BLR "/>
    <s v=" BOM "/>
    <s v=" DEL"/>
    <m/>
    <m/>
    <s v="22:50"/>
    <s v="09:00 16 Mar"/>
    <n v="610"/>
    <x v="2"/>
    <s v="In-flight meal not included"/>
    <n v="11087"/>
    <n v="22"/>
    <x v="0"/>
    <s v="BLR  →  BOM  →  DEL"/>
    <x v="0"/>
  </r>
  <r>
    <x v="4"/>
    <x v="16"/>
    <x v="2"/>
    <x v="2"/>
    <s v="DEL "/>
    <s v=" BOM "/>
    <s v=" COK"/>
    <m/>
    <m/>
    <s v="08:00"/>
    <s v="18:50"/>
    <n v="650"/>
    <x v="2"/>
    <s v="No info"/>
    <n v="11667"/>
    <n v="8"/>
    <x v="1"/>
    <s v="DEL  →  BOM  →  COK"/>
    <x v="0"/>
  </r>
  <r>
    <x v="1"/>
    <x v="15"/>
    <x v="2"/>
    <x v="2"/>
    <s v="DEL "/>
    <s v=" COK"/>
    <m/>
    <m/>
    <m/>
    <s v="18:05"/>
    <s v="21:10"/>
    <n v="185"/>
    <x v="0"/>
    <s v="No info"/>
    <n v="7931"/>
    <n v="18"/>
    <x v="2"/>
    <s v="DEL  →  COK"/>
    <x v="0"/>
  </r>
  <r>
    <x v="0"/>
    <x v="14"/>
    <x v="3"/>
    <x v="3"/>
    <s v="MAA "/>
    <s v=" CCU"/>
    <m/>
    <m/>
    <m/>
    <s v="22:05"/>
    <s v="00:25 13 Jun"/>
    <n v="140"/>
    <x v="0"/>
    <s v="No info"/>
    <n v="5277"/>
    <n v="22"/>
    <x v="0"/>
    <s v="MAA  →  CCU"/>
    <x v="2"/>
  </r>
  <r>
    <x v="2"/>
    <x v="14"/>
    <x v="1"/>
    <x v="1"/>
    <s v="CCU "/>
    <s v=" BOM "/>
    <s v=" BLR"/>
    <m/>
    <m/>
    <s v="06:30"/>
    <s v="18:15"/>
    <n v="705"/>
    <x v="2"/>
    <s v="No info"/>
    <n v="13626"/>
    <n v="6"/>
    <x v="1"/>
    <s v="CCU  →  BOM  →  BLR"/>
    <x v="2"/>
  </r>
  <r>
    <x v="2"/>
    <x v="23"/>
    <x v="2"/>
    <x v="2"/>
    <s v="DEL "/>
    <s v=" BOM "/>
    <s v=" COK"/>
    <m/>
    <m/>
    <s v="18:15"/>
    <s v="04:25 19 May"/>
    <n v="610"/>
    <x v="2"/>
    <s v="In-flight meal not included"/>
    <n v="12373"/>
    <n v="18"/>
    <x v="2"/>
    <s v="DEL  →  BOM  →  COK"/>
    <x v="1"/>
  </r>
  <r>
    <x v="2"/>
    <x v="0"/>
    <x v="1"/>
    <x v="1"/>
    <s v="CCU "/>
    <s v=" BOM "/>
    <s v=" BLR"/>
    <m/>
    <m/>
    <s v="06:30"/>
    <s v="18:10"/>
    <n v="700"/>
    <x v="2"/>
    <s v="In-flight meal not included"/>
    <n v="10031"/>
    <n v="6"/>
    <x v="1"/>
    <s v="CCU  →  BOM  →  BLR"/>
    <x v="0"/>
  </r>
  <r>
    <x v="2"/>
    <x v="3"/>
    <x v="1"/>
    <x v="1"/>
    <s v="CCU "/>
    <s v=" BOM "/>
    <s v=" BLR"/>
    <m/>
    <m/>
    <s v="16:30"/>
    <s v="20:45 13 May"/>
    <n v="1695"/>
    <x v="2"/>
    <s v="In-flight meal not included"/>
    <n v="10844"/>
    <n v="16"/>
    <x v="3"/>
    <s v="CCU  →  BOM  →  BLR"/>
    <x v="1"/>
  </r>
  <r>
    <x v="5"/>
    <x v="10"/>
    <x v="2"/>
    <x v="2"/>
    <s v="DEL "/>
    <s v=" BOM "/>
    <s v=" COK"/>
    <m/>
    <m/>
    <s v="10:35"/>
    <s v="19:35"/>
    <n v="540"/>
    <x v="2"/>
    <s v="No info"/>
    <n v="6591"/>
    <n v="10"/>
    <x v="1"/>
    <s v="DEL  →  BOM  →  COK"/>
    <x v="1"/>
  </r>
  <r>
    <x v="2"/>
    <x v="34"/>
    <x v="2"/>
    <x v="2"/>
    <s v="DEL "/>
    <s v=" BOM "/>
    <s v=" COK"/>
    <m/>
    <m/>
    <s v="18:15"/>
    <s v="19:00 02 Apr"/>
    <n v="1485"/>
    <x v="2"/>
    <s v="In-flight meal not included"/>
    <n v="5406"/>
    <n v="18"/>
    <x v="2"/>
    <s v="DEL  →  BOM  →  COK"/>
    <x v="3"/>
  </r>
  <r>
    <x v="2"/>
    <x v="19"/>
    <x v="1"/>
    <x v="1"/>
    <s v="CCU "/>
    <s v=" BOM "/>
    <s v=" BLR"/>
    <m/>
    <m/>
    <s v="21:10"/>
    <s v="16:20 16 May"/>
    <n v="1150"/>
    <x v="2"/>
    <s v="In-flight meal not included"/>
    <n v="10844"/>
    <n v="21"/>
    <x v="0"/>
    <s v="CCU  →  BOM  →  BLR"/>
    <x v="1"/>
  </r>
  <r>
    <x v="3"/>
    <x v="7"/>
    <x v="4"/>
    <x v="5"/>
    <s v="BOM "/>
    <s v=" HYD"/>
    <m/>
    <m/>
    <m/>
    <s v="22:45"/>
    <s v="00:15 28 May"/>
    <n v="90"/>
    <x v="0"/>
    <s v="No info"/>
    <n v="2017"/>
    <n v="22"/>
    <x v="0"/>
    <s v="BOM  →  HYD"/>
    <x v="1"/>
  </r>
  <r>
    <x v="2"/>
    <x v="10"/>
    <x v="2"/>
    <x v="2"/>
    <s v="DEL "/>
    <s v=" BOM "/>
    <s v=" COK"/>
    <m/>
    <m/>
    <s v="10:00"/>
    <s v="12:35 10 May"/>
    <n v="1595"/>
    <x v="2"/>
    <s v="In-flight meal not included"/>
    <n v="12373"/>
    <n v="10"/>
    <x v="1"/>
    <s v="DEL  →  BOM  →  COK"/>
    <x v="1"/>
  </r>
  <r>
    <x v="1"/>
    <x v="31"/>
    <x v="2"/>
    <x v="2"/>
    <s v="DEL "/>
    <s v=" BOM "/>
    <s v=" COK"/>
    <m/>
    <m/>
    <s v="07:00"/>
    <s v="19:15"/>
    <n v="735"/>
    <x v="2"/>
    <s v="No info"/>
    <n v="8669"/>
    <n v="7"/>
    <x v="1"/>
    <s v="DEL  →  BOM  →  COK"/>
    <x v="2"/>
  </r>
  <r>
    <x v="7"/>
    <x v="37"/>
    <x v="2"/>
    <x v="2"/>
    <s v="DEL "/>
    <s v=" BLR "/>
    <s v=" COK"/>
    <m/>
    <m/>
    <s v="07:55"/>
    <s v="15:45"/>
    <n v="470"/>
    <x v="2"/>
    <s v="No info"/>
    <n v="6151"/>
    <n v="7"/>
    <x v="1"/>
    <s v="DEL  →  BLR  →  COK"/>
    <x v="0"/>
  </r>
  <r>
    <x v="4"/>
    <x v="23"/>
    <x v="2"/>
    <x v="2"/>
    <s v="DEL "/>
    <s v=" HYD "/>
    <s v=" COK"/>
    <m/>
    <m/>
    <s v="09:45"/>
    <s v="22:30"/>
    <n v="765"/>
    <x v="2"/>
    <s v="No info"/>
    <n v="10348"/>
    <n v="9"/>
    <x v="1"/>
    <s v="DEL  →  HYD  →  COK"/>
    <x v="1"/>
  </r>
  <r>
    <x v="2"/>
    <x v="0"/>
    <x v="0"/>
    <x v="0"/>
    <s v="BLR "/>
    <s v=" DEL"/>
    <m/>
    <m/>
    <m/>
    <s v="19:55"/>
    <s v="22:35"/>
    <n v="160"/>
    <x v="0"/>
    <s v="No info"/>
    <n v="8016"/>
    <n v="19"/>
    <x v="2"/>
    <s v="BLR  →  DEL"/>
    <x v="0"/>
  </r>
  <r>
    <x v="0"/>
    <x v="14"/>
    <x v="0"/>
    <x v="4"/>
    <s v="BLR "/>
    <s v=" DEL"/>
    <m/>
    <m/>
    <m/>
    <s v="08:30"/>
    <s v="11:20"/>
    <n v="170"/>
    <x v="0"/>
    <s v="No info"/>
    <n v="4823"/>
    <n v="8"/>
    <x v="1"/>
    <s v="BLR  →  DEL"/>
    <x v="2"/>
  </r>
  <r>
    <x v="1"/>
    <x v="25"/>
    <x v="1"/>
    <x v="1"/>
    <s v="CCU "/>
    <s v=" BLR"/>
    <m/>
    <m/>
    <m/>
    <s v="14:15"/>
    <s v="16:45"/>
    <n v="150"/>
    <x v="0"/>
    <s v="No info"/>
    <n v="5510"/>
    <n v="14"/>
    <x v="3"/>
    <s v="CCU  →  BLR"/>
    <x v="1"/>
  </r>
  <r>
    <x v="1"/>
    <x v="38"/>
    <x v="4"/>
    <x v="5"/>
    <s v="BOM "/>
    <s v=" HYD"/>
    <m/>
    <m/>
    <m/>
    <s v="06:20"/>
    <s v="07:40"/>
    <n v="80"/>
    <x v="0"/>
    <s v="No info"/>
    <n v="3100"/>
    <n v="6"/>
    <x v="1"/>
    <s v="BOM  →  HYD"/>
    <x v="0"/>
  </r>
  <r>
    <x v="2"/>
    <x v="24"/>
    <x v="2"/>
    <x v="2"/>
    <s v="DEL "/>
    <s v=" BOM "/>
    <s v=" COK"/>
    <m/>
    <m/>
    <s v="18:15"/>
    <s v="19:00 28 Jun"/>
    <n v="1485"/>
    <x v="2"/>
    <s v="In-flight meal not included"/>
    <n v="10262"/>
    <n v="18"/>
    <x v="2"/>
    <s v="DEL  →  BOM  →  COK"/>
    <x v="2"/>
  </r>
  <r>
    <x v="2"/>
    <x v="8"/>
    <x v="2"/>
    <x v="2"/>
    <s v="DEL "/>
    <s v=" BOM "/>
    <s v=" COK"/>
    <m/>
    <m/>
    <s v="11:30"/>
    <s v="19:00"/>
    <n v="450"/>
    <x v="2"/>
    <s v="No info"/>
    <n v="14714"/>
    <n v="11"/>
    <x v="1"/>
    <s v="DEL  →  BOM  →  COK"/>
    <x v="2"/>
  </r>
  <r>
    <x v="2"/>
    <x v="21"/>
    <x v="2"/>
    <x v="2"/>
    <s v="DEL "/>
    <s v=" BOM "/>
    <s v=" COK"/>
    <m/>
    <m/>
    <s v="10:00"/>
    <s v="19:00"/>
    <n v="540"/>
    <x v="2"/>
    <s v="In-flight meal not included"/>
    <n v="10262"/>
    <n v="10"/>
    <x v="1"/>
    <s v="DEL  →  BOM  →  COK"/>
    <x v="2"/>
  </r>
  <r>
    <x v="1"/>
    <x v="20"/>
    <x v="0"/>
    <x v="4"/>
    <s v="BLR "/>
    <s v=" DEL"/>
    <m/>
    <m/>
    <m/>
    <s v="17:00"/>
    <s v="19:50"/>
    <n v="170"/>
    <x v="0"/>
    <s v="No info"/>
    <n v="6961"/>
    <n v="17"/>
    <x v="2"/>
    <s v="BLR  →  DEL"/>
    <x v="2"/>
  </r>
  <r>
    <x v="0"/>
    <x v="7"/>
    <x v="2"/>
    <x v="2"/>
    <s v="DEL "/>
    <s v=" BOM "/>
    <s v=" COK"/>
    <m/>
    <m/>
    <s v="17:30"/>
    <s v="01:30 28 May"/>
    <n v="480"/>
    <x v="2"/>
    <s v="No info"/>
    <n v="6206"/>
    <n v="17"/>
    <x v="2"/>
    <s v="DEL  →  BOM  →  COK"/>
    <x v="1"/>
  </r>
  <r>
    <x v="1"/>
    <x v="28"/>
    <x v="0"/>
    <x v="0"/>
    <s v="BLR "/>
    <s v=" HYD "/>
    <s v=" VGA "/>
    <s v=" DEL"/>
    <m/>
    <s v="08:15"/>
    <s v="22:55"/>
    <n v="880"/>
    <x v="1"/>
    <s v="No info"/>
    <n v="7904"/>
    <n v="8"/>
    <x v="1"/>
    <s v="BLR  →  HYD  →  VGA  →  DEL"/>
    <x v="0"/>
  </r>
  <r>
    <x v="2"/>
    <x v="24"/>
    <x v="2"/>
    <x v="2"/>
    <s v="DEL "/>
    <s v=" AMD "/>
    <s v=" BOM "/>
    <s v=" COK"/>
    <m/>
    <s v="19:10"/>
    <s v="12:35 28 Jun"/>
    <n v="1045"/>
    <x v="1"/>
    <s v="No info"/>
    <n v="12819"/>
    <n v="19"/>
    <x v="2"/>
    <s v="DEL  →  AMD  →  BOM  →  COK"/>
    <x v="2"/>
  </r>
  <r>
    <x v="2"/>
    <x v="21"/>
    <x v="2"/>
    <x v="2"/>
    <s v="DEL "/>
    <s v=" BOM "/>
    <s v=" COK"/>
    <m/>
    <m/>
    <s v="21:50"/>
    <s v="12:35 16 Jun"/>
    <n v="885"/>
    <x v="2"/>
    <s v="In-flight meal not included"/>
    <n v="10262"/>
    <n v="21"/>
    <x v="0"/>
    <s v="DEL  →  BOM  →  COK"/>
    <x v="2"/>
  </r>
  <r>
    <x v="0"/>
    <x v="35"/>
    <x v="0"/>
    <x v="4"/>
    <s v="BLR "/>
    <s v=" DEL"/>
    <m/>
    <m/>
    <m/>
    <s v="01:30"/>
    <s v="04:15"/>
    <n v="165"/>
    <x v="0"/>
    <s v="No info"/>
    <n v="4591"/>
    <n v="1"/>
    <x v="0"/>
    <s v="BLR  →  DEL"/>
    <x v="3"/>
  </r>
  <r>
    <x v="2"/>
    <x v="5"/>
    <x v="2"/>
    <x v="2"/>
    <s v="DEL "/>
    <s v=" JAI "/>
    <s v=" BOM "/>
    <s v=" COK"/>
    <m/>
    <s v="09:40"/>
    <s v="12:35 25 Jun"/>
    <n v="1615"/>
    <x v="1"/>
    <s v="In-flight meal not included"/>
    <n v="10368"/>
    <n v="9"/>
    <x v="1"/>
    <s v="DEL  →  JAI  →  BOM  →  COK"/>
    <x v="2"/>
  </r>
  <r>
    <x v="4"/>
    <x v="10"/>
    <x v="2"/>
    <x v="2"/>
    <s v="DEL "/>
    <s v=" BOM "/>
    <s v=" COK"/>
    <m/>
    <m/>
    <s v="07:05"/>
    <s v="19:15"/>
    <n v="730"/>
    <x v="2"/>
    <s v="In-flight meal not included"/>
    <n v="11142"/>
    <n v="7"/>
    <x v="1"/>
    <s v="DEL  →  BOM  →  COK"/>
    <x v="1"/>
  </r>
  <r>
    <x v="1"/>
    <x v="22"/>
    <x v="2"/>
    <x v="2"/>
    <s v="DEL "/>
    <s v=" COK"/>
    <m/>
    <m/>
    <m/>
    <s v="05:10"/>
    <s v="08:00"/>
    <n v="170"/>
    <x v="0"/>
    <s v="No info"/>
    <n v="4729"/>
    <n v="5"/>
    <x v="1"/>
    <s v="DEL  →  COK"/>
    <x v="3"/>
  </r>
  <r>
    <x v="4"/>
    <x v="10"/>
    <x v="2"/>
    <x v="2"/>
    <s v="DEL "/>
    <s v=" BOM "/>
    <s v=" COK"/>
    <m/>
    <m/>
    <s v="13:00"/>
    <s v="01:30 10 May"/>
    <n v="750"/>
    <x v="2"/>
    <s v="No info"/>
    <n v="9424"/>
    <n v="13"/>
    <x v="3"/>
    <s v="DEL  →  BOM  →  COK"/>
    <x v="1"/>
  </r>
  <r>
    <x v="4"/>
    <x v="15"/>
    <x v="2"/>
    <x v="2"/>
    <s v="DEL "/>
    <s v=" BOM "/>
    <s v=" COK"/>
    <m/>
    <m/>
    <s v="09:00"/>
    <s v="15:30"/>
    <n v="390"/>
    <x v="2"/>
    <s v="In-flight meal not included"/>
    <n v="15136"/>
    <n v="9"/>
    <x v="1"/>
    <s v="DEL  →  BOM  →  COK"/>
    <x v="0"/>
  </r>
  <r>
    <x v="1"/>
    <x v="23"/>
    <x v="2"/>
    <x v="2"/>
    <s v="DEL "/>
    <s v=" HYD "/>
    <s v=" BOM "/>
    <s v=" COK"/>
    <m/>
    <s v="17:15"/>
    <s v="07:40 19 May"/>
    <n v="865"/>
    <x v="1"/>
    <s v="No info"/>
    <n v="12199"/>
    <n v="17"/>
    <x v="2"/>
    <s v="DEL  →  HYD  →  BOM  →  COK"/>
    <x v="1"/>
  </r>
  <r>
    <x v="2"/>
    <x v="14"/>
    <x v="2"/>
    <x v="2"/>
    <s v="DEL "/>
    <s v=" BOM "/>
    <s v=" COK"/>
    <m/>
    <m/>
    <s v="11:30"/>
    <s v="04:25 13 Jun"/>
    <n v="1015"/>
    <x v="2"/>
    <s v="In-flight meal not included"/>
    <n v="10262"/>
    <n v="11"/>
    <x v="1"/>
    <s v="DEL  →  BOM  →  COK"/>
    <x v="2"/>
  </r>
  <r>
    <x v="0"/>
    <x v="17"/>
    <x v="2"/>
    <x v="2"/>
    <s v="DEL "/>
    <s v=" COK"/>
    <m/>
    <m/>
    <m/>
    <s v="14:20"/>
    <s v="17:35"/>
    <n v="195"/>
    <x v="0"/>
    <s v="No info"/>
    <n v="4729"/>
    <n v="14"/>
    <x v="3"/>
    <s v="DEL  →  COK"/>
    <x v="3"/>
  </r>
  <r>
    <x v="3"/>
    <x v="2"/>
    <x v="1"/>
    <x v="1"/>
    <s v="CCU "/>
    <s v=" BLR"/>
    <m/>
    <m/>
    <m/>
    <s v="17:10"/>
    <s v="19:40"/>
    <n v="150"/>
    <x v="0"/>
    <s v="No check-in baggage included"/>
    <n v="3841"/>
    <n v="17"/>
    <x v="2"/>
    <s v="CCU  →  BLR"/>
    <x v="2"/>
  </r>
  <r>
    <x v="2"/>
    <x v="23"/>
    <x v="1"/>
    <x v="1"/>
    <s v="CCU "/>
    <s v=" BOM "/>
    <s v=" BLR"/>
    <m/>
    <m/>
    <s v="18:55"/>
    <s v="09:20 19 May"/>
    <n v="865"/>
    <x v="2"/>
    <s v="No info"/>
    <n v="14388"/>
    <n v="18"/>
    <x v="2"/>
    <s v="CCU  →  BOM  →  BLR"/>
    <x v="1"/>
  </r>
  <r>
    <x v="0"/>
    <x v="24"/>
    <x v="4"/>
    <x v="5"/>
    <s v="BOM "/>
    <s v=" HYD"/>
    <m/>
    <m/>
    <m/>
    <s v="02:35"/>
    <s v="04:05"/>
    <n v="90"/>
    <x v="0"/>
    <s v="No info"/>
    <n v="2754"/>
    <n v="2"/>
    <x v="0"/>
    <s v="BOM  →  HYD"/>
    <x v="2"/>
  </r>
  <r>
    <x v="1"/>
    <x v="42"/>
    <x v="0"/>
    <x v="0"/>
    <s v="BLR "/>
    <s v=" BOM "/>
    <s v=" NAG "/>
    <s v=" DEL"/>
    <m/>
    <s v="08:50"/>
    <s v="10:35 07 Mar"/>
    <n v="1545"/>
    <x v="1"/>
    <s v="No info"/>
    <n v="12358"/>
    <n v="8"/>
    <x v="1"/>
    <s v="BLR  →  BOM  →  NAG  →  DEL"/>
    <x v="0"/>
  </r>
  <r>
    <x v="1"/>
    <x v="19"/>
    <x v="1"/>
    <x v="1"/>
    <s v="CCU "/>
    <s v=" BBI "/>
    <s v=" HYD "/>
    <s v=" BLR"/>
    <m/>
    <s v="09:10"/>
    <s v="04:40 16 May"/>
    <n v="1170"/>
    <x v="1"/>
    <s v="No info"/>
    <n v="6117"/>
    <n v="9"/>
    <x v="1"/>
    <s v="CCU  →  BBI  →  HYD  →  BLR"/>
    <x v="1"/>
  </r>
  <r>
    <x v="2"/>
    <x v="32"/>
    <x v="2"/>
    <x v="2"/>
    <s v="DEL "/>
    <s v=" JAI "/>
    <s v=" BOM "/>
    <s v=" COK"/>
    <m/>
    <s v="05:30"/>
    <s v="04:25 25 May"/>
    <n v="1375"/>
    <x v="1"/>
    <s v="No info"/>
    <n v="15129"/>
    <n v="5"/>
    <x v="1"/>
    <s v="DEL  →  JAI  →  BOM  →  COK"/>
    <x v="1"/>
  </r>
  <r>
    <x v="2"/>
    <x v="19"/>
    <x v="1"/>
    <x v="1"/>
    <s v="CCU "/>
    <s v=" BOM "/>
    <s v=" BLR"/>
    <m/>
    <m/>
    <s v="21:10"/>
    <s v="08:15 16 May"/>
    <n v="665"/>
    <x v="2"/>
    <s v="No info"/>
    <n v="14388"/>
    <n v="21"/>
    <x v="0"/>
    <s v="CCU  →  BOM  →  BLR"/>
    <x v="1"/>
  </r>
  <r>
    <x v="1"/>
    <x v="5"/>
    <x v="2"/>
    <x v="2"/>
    <s v="DEL "/>
    <s v=" MAA "/>
    <s v=" COK"/>
    <m/>
    <m/>
    <s v="12:30"/>
    <s v="09:25 25 Jun"/>
    <n v="1255"/>
    <x v="2"/>
    <s v="No info"/>
    <n v="7480"/>
    <n v="12"/>
    <x v="3"/>
    <s v="DEL  →  MAA  →  COK"/>
    <x v="2"/>
  </r>
  <r>
    <x v="4"/>
    <x v="24"/>
    <x v="2"/>
    <x v="2"/>
    <s v="DEL "/>
    <s v=" BOM "/>
    <s v=" COK"/>
    <m/>
    <m/>
    <s v="06:00"/>
    <s v="12:35"/>
    <n v="395"/>
    <x v="2"/>
    <s v="In-flight meal not included"/>
    <n v="10791"/>
    <n v="6"/>
    <x v="1"/>
    <s v="DEL  →  BOM  →  COK"/>
    <x v="2"/>
  </r>
  <r>
    <x v="2"/>
    <x v="37"/>
    <x v="2"/>
    <x v="2"/>
    <s v="DEL "/>
    <s v=" BOM "/>
    <s v=" COK"/>
    <m/>
    <m/>
    <s v="07:05"/>
    <s v="04:25 28 Mar"/>
    <n v="1280"/>
    <x v="2"/>
    <s v="No info"/>
    <n v="12452"/>
    <n v="7"/>
    <x v="1"/>
    <s v="DEL  →  BOM  →  COK"/>
    <x v="0"/>
  </r>
  <r>
    <x v="0"/>
    <x v="25"/>
    <x v="1"/>
    <x v="1"/>
    <s v="CCU "/>
    <s v=" BBI "/>
    <s v=" BLR"/>
    <m/>
    <m/>
    <s v="19:55"/>
    <s v="23:50"/>
    <n v="235"/>
    <x v="2"/>
    <s v="No info"/>
    <n v="4226"/>
    <n v="19"/>
    <x v="2"/>
    <s v="CCU  →  BBI  →  BLR"/>
    <x v="1"/>
  </r>
  <r>
    <x v="6"/>
    <x v="13"/>
    <x v="0"/>
    <x v="4"/>
    <s v="BLR "/>
    <s v=" DEL"/>
    <m/>
    <m/>
    <m/>
    <s v="21:00"/>
    <s v="23:50"/>
    <n v="170"/>
    <x v="0"/>
    <s v="No info"/>
    <n v="5403"/>
    <n v="21"/>
    <x v="0"/>
    <s v="BLR  →  DEL"/>
    <x v="3"/>
  </r>
  <r>
    <x v="4"/>
    <x v="8"/>
    <x v="2"/>
    <x v="2"/>
    <s v="DEL "/>
    <s v=" HYD "/>
    <s v=" COK"/>
    <m/>
    <m/>
    <s v="09:45"/>
    <s v="22:30"/>
    <n v="765"/>
    <x v="2"/>
    <s v="No info"/>
    <n v="9646"/>
    <n v="9"/>
    <x v="1"/>
    <s v="DEL  →  HYD  →  COK"/>
    <x v="2"/>
  </r>
  <r>
    <x v="7"/>
    <x v="27"/>
    <x v="0"/>
    <x v="4"/>
    <s v="BLR "/>
    <s v=" DEL"/>
    <m/>
    <m/>
    <m/>
    <s v="04:55"/>
    <s v="07:45"/>
    <n v="170"/>
    <x v="0"/>
    <s v="No info"/>
    <n v="4282"/>
    <n v="4"/>
    <x v="0"/>
    <s v="BLR  →  DEL"/>
    <x v="2"/>
  </r>
  <r>
    <x v="4"/>
    <x v="37"/>
    <x v="2"/>
    <x v="2"/>
    <s v="DEL "/>
    <s v=" BOM "/>
    <s v=" COK"/>
    <m/>
    <m/>
    <s v="08:55"/>
    <s v="15:30"/>
    <n v="395"/>
    <x v="2"/>
    <s v="No info"/>
    <n v="7845"/>
    <n v="8"/>
    <x v="1"/>
    <s v="DEL  →  BOM  →  COK"/>
    <x v="0"/>
  </r>
  <r>
    <x v="0"/>
    <x v="16"/>
    <x v="3"/>
    <x v="3"/>
    <s v="MAA "/>
    <s v=" CCU"/>
    <m/>
    <m/>
    <m/>
    <s v="19:35"/>
    <s v="21:55"/>
    <n v="140"/>
    <x v="0"/>
    <s v="No info"/>
    <n v="3384"/>
    <n v="19"/>
    <x v="2"/>
    <s v="MAA  →  CCU"/>
    <x v="0"/>
  </r>
  <r>
    <x v="0"/>
    <x v="18"/>
    <x v="0"/>
    <x v="4"/>
    <s v="BLR "/>
    <s v=" DEL"/>
    <m/>
    <m/>
    <m/>
    <s v="18:55"/>
    <s v="21:50"/>
    <n v="175"/>
    <x v="0"/>
    <s v="No info"/>
    <n v="4823"/>
    <n v="18"/>
    <x v="2"/>
    <s v="BLR  →  DEL"/>
    <x v="1"/>
  </r>
  <r>
    <x v="0"/>
    <x v="21"/>
    <x v="3"/>
    <x v="3"/>
    <s v="MAA "/>
    <s v=" CCU"/>
    <m/>
    <m/>
    <m/>
    <s v="19:35"/>
    <s v="21:55"/>
    <n v="140"/>
    <x v="0"/>
    <s v="No info"/>
    <n v="3597"/>
    <n v="19"/>
    <x v="2"/>
    <s v="MAA  →  CCU"/>
    <x v="2"/>
  </r>
  <r>
    <x v="4"/>
    <x v="21"/>
    <x v="2"/>
    <x v="2"/>
    <s v="DEL "/>
    <s v=" BOM "/>
    <s v=" COK"/>
    <m/>
    <m/>
    <s v="09:00"/>
    <s v="21:00"/>
    <n v="720"/>
    <x v="2"/>
    <s v="No info"/>
    <n v="13587"/>
    <n v="9"/>
    <x v="1"/>
    <s v="DEL  →  BOM  →  COK"/>
    <x v="2"/>
  </r>
  <r>
    <x v="7"/>
    <x v="12"/>
    <x v="2"/>
    <x v="2"/>
    <s v="DEL "/>
    <s v=" BLR "/>
    <s v=" COK"/>
    <m/>
    <m/>
    <s v="16:45"/>
    <s v="07:10 04 Mar"/>
    <n v="865"/>
    <x v="2"/>
    <s v="No info"/>
    <n v="13474"/>
    <n v="16"/>
    <x v="3"/>
    <s v="DEL  →  BLR  →  COK"/>
    <x v="0"/>
  </r>
  <r>
    <x v="0"/>
    <x v="16"/>
    <x v="3"/>
    <x v="3"/>
    <s v="MAA "/>
    <s v=" CCU"/>
    <m/>
    <m/>
    <m/>
    <s v="13:20"/>
    <s v="15:35"/>
    <n v="135"/>
    <x v="0"/>
    <s v="No info"/>
    <n v="3384"/>
    <n v="13"/>
    <x v="3"/>
    <s v="MAA  →  CCU"/>
    <x v="0"/>
  </r>
  <r>
    <x v="2"/>
    <x v="7"/>
    <x v="2"/>
    <x v="2"/>
    <s v="DEL "/>
    <s v=" JAI "/>
    <s v=" BOM "/>
    <s v=" COK"/>
    <m/>
    <s v="05:30"/>
    <s v="19:00"/>
    <n v="810"/>
    <x v="1"/>
    <s v="No info"/>
    <n v="15129"/>
    <n v="5"/>
    <x v="1"/>
    <s v="DEL  →  JAI  →  BOM  →  COK"/>
    <x v="1"/>
  </r>
  <r>
    <x v="2"/>
    <x v="25"/>
    <x v="1"/>
    <x v="1"/>
    <s v="CCU "/>
    <s v=" BOM "/>
    <s v=" BLR"/>
    <m/>
    <m/>
    <s v="06:30"/>
    <s v="08:15 22 May"/>
    <n v="1545"/>
    <x v="2"/>
    <s v="In-flight meal not included"/>
    <n v="8586"/>
    <n v="6"/>
    <x v="1"/>
    <s v="CCU  →  BOM  →  BLR"/>
    <x v="1"/>
  </r>
  <r>
    <x v="0"/>
    <x v="2"/>
    <x v="0"/>
    <x v="4"/>
    <s v="BLR "/>
    <s v=" DEL"/>
    <m/>
    <m/>
    <m/>
    <s v="23:30"/>
    <s v="02:20 10 Jun"/>
    <n v="170"/>
    <x v="0"/>
    <s v="No info"/>
    <n v="4591"/>
    <n v="23"/>
    <x v="0"/>
    <s v="BLR  →  DEL"/>
    <x v="2"/>
  </r>
  <r>
    <x v="2"/>
    <x v="24"/>
    <x v="2"/>
    <x v="2"/>
    <s v="DEL "/>
    <s v=" LKO "/>
    <s v=" BOM "/>
    <s v=" COK"/>
    <m/>
    <s v="11:45"/>
    <s v="12:35 28 Jun"/>
    <n v="1490"/>
    <x v="1"/>
    <s v="No info"/>
    <n v="13882"/>
    <n v="11"/>
    <x v="1"/>
    <s v="DEL  →  LKO  →  BOM  →  COK"/>
    <x v="2"/>
  </r>
  <r>
    <x v="4"/>
    <x v="12"/>
    <x v="2"/>
    <x v="2"/>
    <s v="DEL "/>
    <s v=" BOM "/>
    <s v=" COK"/>
    <m/>
    <m/>
    <s v="13:00"/>
    <s v="01:35 04 Mar"/>
    <n v="755"/>
    <x v="2"/>
    <s v="No info"/>
    <n v="18286"/>
    <n v="13"/>
    <x v="3"/>
    <s v="DEL  →  BOM  →  COK"/>
    <x v="0"/>
  </r>
  <r>
    <x v="7"/>
    <x v="19"/>
    <x v="1"/>
    <x v="1"/>
    <s v="CCU "/>
    <s v=" DEL "/>
    <s v=" BLR"/>
    <m/>
    <m/>
    <s v="07:35"/>
    <s v="19:25"/>
    <n v="710"/>
    <x v="2"/>
    <s v="No info"/>
    <n v="5192"/>
    <n v="7"/>
    <x v="1"/>
    <s v="CCU  →  DEL  →  BLR"/>
    <x v="1"/>
  </r>
  <r>
    <x v="2"/>
    <x v="24"/>
    <x v="2"/>
    <x v="2"/>
    <s v="DEL "/>
    <s v=" JAI "/>
    <s v=" BOM "/>
    <s v=" COK"/>
    <m/>
    <s v="09:40"/>
    <s v="12:35 28 Jun"/>
    <n v="1615"/>
    <x v="1"/>
    <s v="In-flight meal not included"/>
    <n v="11118"/>
    <n v="9"/>
    <x v="1"/>
    <s v="DEL  →  JAI  →  BOM  →  COK"/>
    <x v="2"/>
  </r>
  <r>
    <x v="0"/>
    <x v="12"/>
    <x v="2"/>
    <x v="2"/>
    <s v="DEL "/>
    <s v=" BOM "/>
    <s v=" COK"/>
    <m/>
    <m/>
    <s v="06:40"/>
    <s v="15:30"/>
    <n v="530"/>
    <x v="2"/>
    <s v="No info"/>
    <n v="14871"/>
    <n v="6"/>
    <x v="1"/>
    <s v="DEL  →  BOM  →  COK"/>
    <x v="0"/>
  </r>
  <r>
    <x v="1"/>
    <x v="32"/>
    <x v="1"/>
    <x v="1"/>
    <s v="CCU "/>
    <s v=" DEL "/>
    <s v=" AMD "/>
    <s v=" BLR"/>
    <m/>
    <s v="10:00"/>
    <s v="05:25 25 May"/>
    <n v="1165"/>
    <x v="1"/>
    <s v="No info"/>
    <n v="15107"/>
    <n v="10"/>
    <x v="1"/>
    <s v="CCU  →  DEL  →  AMD  →  BLR"/>
    <x v="1"/>
  </r>
  <r>
    <x v="1"/>
    <x v="14"/>
    <x v="2"/>
    <x v="2"/>
    <s v="DEL "/>
    <s v=" BOM "/>
    <s v=" COK"/>
    <m/>
    <m/>
    <s v="07:00"/>
    <s v="19:15"/>
    <n v="735"/>
    <x v="2"/>
    <s v="No info"/>
    <n v="8669"/>
    <n v="7"/>
    <x v="1"/>
    <s v="DEL  →  BOM  →  COK"/>
    <x v="2"/>
  </r>
  <r>
    <x v="5"/>
    <x v="34"/>
    <x v="1"/>
    <x v="1"/>
    <s v="CCU "/>
    <s v=" AMD "/>
    <s v=" BLR"/>
    <m/>
    <m/>
    <s v="16:40"/>
    <s v="00:15 02 Apr"/>
    <n v="455"/>
    <x v="2"/>
    <s v="No info"/>
    <n v="5171"/>
    <n v="16"/>
    <x v="3"/>
    <s v="CCU  →  AMD  →  BLR"/>
    <x v="3"/>
  </r>
  <r>
    <x v="2"/>
    <x v="14"/>
    <x v="1"/>
    <x v="1"/>
    <s v="CCU "/>
    <s v=" BOM "/>
    <s v=" BLR"/>
    <m/>
    <m/>
    <s v="16:30"/>
    <s v="12:00 13 Jun"/>
    <n v="1170"/>
    <x v="2"/>
    <s v="In-flight meal not included"/>
    <n v="8529"/>
    <n v="16"/>
    <x v="3"/>
    <s v="CCU  →  BOM  →  BLR"/>
    <x v="2"/>
  </r>
  <r>
    <x v="2"/>
    <x v="37"/>
    <x v="2"/>
    <x v="2"/>
    <s v="DEL "/>
    <s v=" BOM "/>
    <s v=" COK"/>
    <m/>
    <m/>
    <s v="23:05"/>
    <s v="04:25 28 Mar"/>
    <n v="320"/>
    <x v="2"/>
    <s v="In-flight meal not included"/>
    <n v="7438"/>
    <n v="23"/>
    <x v="0"/>
    <s v="DEL  →  BOM  →  COK"/>
    <x v="0"/>
  </r>
  <r>
    <x v="0"/>
    <x v="2"/>
    <x v="2"/>
    <x v="2"/>
    <s v="DEL "/>
    <s v=" BOM "/>
    <s v=" COK"/>
    <m/>
    <m/>
    <s v="17:10"/>
    <s v="01:30 10 Jun"/>
    <n v="500"/>
    <x v="2"/>
    <s v="No info"/>
    <n v="6206"/>
    <n v="17"/>
    <x v="2"/>
    <s v="DEL  →  BOM  →  COK"/>
    <x v="2"/>
  </r>
  <r>
    <x v="1"/>
    <x v="2"/>
    <x v="0"/>
    <x v="4"/>
    <s v="BLR "/>
    <s v=" DEL"/>
    <m/>
    <m/>
    <m/>
    <s v="17:00"/>
    <s v="19:45"/>
    <n v="165"/>
    <x v="0"/>
    <s v="No info"/>
    <n v="7171"/>
    <n v="17"/>
    <x v="2"/>
    <s v="BLR  →  DEL"/>
    <x v="2"/>
  </r>
  <r>
    <x v="2"/>
    <x v="2"/>
    <x v="1"/>
    <x v="1"/>
    <s v="CCU "/>
    <s v=" DEL "/>
    <s v=" BLR"/>
    <m/>
    <m/>
    <s v="09:35"/>
    <s v="14:25 10 Jun"/>
    <n v="1730"/>
    <x v="2"/>
    <s v="No info"/>
    <n v="14151"/>
    <n v="9"/>
    <x v="1"/>
    <s v="CCU  →  DEL  →  BLR"/>
    <x v="2"/>
  </r>
  <r>
    <x v="2"/>
    <x v="2"/>
    <x v="1"/>
    <x v="1"/>
    <s v="CCU "/>
    <s v=" BOM "/>
    <s v=" BLR"/>
    <m/>
    <m/>
    <s v="18:55"/>
    <s v="08:15 10 Jun"/>
    <n v="800"/>
    <x v="2"/>
    <s v="No info"/>
    <n v="14939"/>
    <n v="18"/>
    <x v="2"/>
    <s v="CCU  →  BOM  →  BLR"/>
    <x v="2"/>
  </r>
  <r>
    <x v="2"/>
    <x v="4"/>
    <x v="0"/>
    <x v="0"/>
    <s v="BLR "/>
    <s v=" BOM "/>
    <s v=" DEL"/>
    <m/>
    <m/>
    <s v="11:40"/>
    <s v="11:25 02 Mar"/>
    <n v="1425"/>
    <x v="2"/>
    <s v="No info"/>
    <n v="25735"/>
    <n v="11"/>
    <x v="1"/>
    <s v="BLR  →  BOM  →  DEL"/>
    <x v="0"/>
  </r>
  <r>
    <x v="2"/>
    <x v="14"/>
    <x v="2"/>
    <x v="2"/>
    <s v="DEL "/>
    <s v=" LKO "/>
    <s v=" BOM "/>
    <s v=" COK"/>
    <m/>
    <s v="09:25"/>
    <s v="04:25 13 Jun"/>
    <n v="1140"/>
    <x v="1"/>
    <s v="No info"/>
    <n v="13882"/>
    <n v="9"/>
    <x v="1"/>
    <s v="DEL  →  LKO  →  BOM  →  COK"/>
    <x v="2"/>
  </r>
  <r>
    <x v="6"/>
    <x v="23"/>
    <x v="1"/>
    <x v="1"/>
    <s v="CCU "/>
    <s v=" DEL "/>
    <s v=" BLR"/>
    <m/>
    <m/>
    <s v="20:20"/>
    <s v="18:50 19 May"/>
    <n v="1350"/>
    <x v="2"/>
    <s v="No info"/>
    <n v="9555"/>
    <n v="20"/>
    <x v="2"/>
    <s v="CCU  →  DEL  →  BLR"/>
    <x v="1"/>
  </r>
  <r>
    <x v="0"/>
    <x v="43"/>
    <x v="1"/>
    <x v="1"/>
    <s v="CCU "/>
    <s v=" BLR"/>
    <m/>
    <m/>
    <m/>
    <s v="20:20"/>
    <s v="22:55"/>
    <n v="155"/>
    <x v="0"/>
    <s v="No info"/>
    <n v="4804"/>
    <n v="20"/>
    <x v="2"/>
    <s v="CCU  →  BLR"/>
    <x v="3"/>
  </r>
  <r>
    <x v="6"/>
    <x v="28"/>
    <x v="3"/>
    <x v="3"/>
    <s v="MAA "/>
    <s v=" CCU"/>
    <m/>
    <m/>
    <m/>
    <s v="07:05"/>
    <s v="09:20"/>
    <n v="135"/>
    <x v="0"/>
    <s v="No info"/>
    <n v="6627"/>
    <n v="7"/>
    <x v="1"/>
    <s v="MAA  →  CCU"/>
    <x v="0"/>
  </r>
  <r>
    <x v="2"/>
    <x v="3"/>
    <x v="1"/>
    <x v="1"/>
    <s v="CCU "/>
    <s v=" BOM "/>
    <s v=" BLR"/>
    <m/>
    <m/>
    <s v="06:30"/>
    <s v="12:00"/>
    <n v="330"/>
    <x v="2"/>
    <s v="In-flight meal not included"/>
    <n v="8586"/>
    <n v="6"/>
    <x v="1"/>
    <s v="CCU  →  BOM  →  BLR"/>
    <x v="1"/>
  </r>
  <r>
    <x v="0"/>
    <x v="10"/>
    <x v="1"/>
    <x v="1"/>
    <s v="CCU "/>
    <s v=" BLR"/>
    <m/>
    <m/>
    <m/>
    <s v="22:15"/>
    <s v="00:50 10 May"/>
    <n v="155"/>
    <x v="0"/>
    <s v="No info"/>
    <n v="4804"/>
    <n v="22"/>
    <x v="0"/>
    <s v="CCU  →  BLR"/>
    <x v="1"/>
  </r>
  <r>
    <x v="1"/>
    <x v="4"/>
    <x v="0"/>
    <x v="0"/>
    <s v="BLR "/>
    <s v=" BOM "/>
    <s v=" AMD "/>
    <s v=" DEL"/>
    <m/>
    <s v="08:50"/>
    <s v="23:55 02 Mar"/>
    <n v="2345"/>
    <x v="1"/>
    <s v="No info"/>
    <n v="17135"/>
    <n v="8"/>
    <x v="1"/>
    <s v="BLR  →  BOM  →  AMD  →  DEL"/>
    <x v="0"/>
  </r>
  <r>
    <x v="2"/>
    <x v="10"/>
    <x v="2"/>
    <x v="2"/>
    <s v="DEL "/>
    <s v=" BOM "/>
    <s v=" COK"/>
    <m/>
    <m/>
    <s v="10:00"/>
    <s v="19:00"/>
    <n v="540"/>
    <x v="2"/>
    <s v="No info"/>
    <n v="15554"/>
    <n v="10"/>
    <x v="1"/>
    <s v="DEL  →  BOM  →  COK"/>
    <x v="1"/>
  </r>
  <r>
    <x v="0"/>
    <x v="7"/>
    <x v="2"/>
    <x v="2"/>
    <s v="DEL "/>
    <s v=" BOM "/>
    <s v=" COK"/>
    <m/>
    <m/>
    <s v="08:30"/>
    <s v="21:00"/>
    <n v="750"/>
    <x v="2"/>
    <s v="No info"/>
    <n v="6838"/>
    <n v="8"/>
    <x v="1"/>
    <s v="DEL  →  BOM  →  COK"/>
    <x v="1"/>
  </r>
  <r>
    <x v="0"/>
    <x v="12"/>
    <x v="2"/>
    <x v="2"/>
    <s v="DEL "/>
    <s v=" HYD "/>
    <s v=" COK"/>
    <m/>
    <m/>
    <s v="07:35"/>
    <s v="12:00"/>
    <n v="265"/>
    <x v="2"/>
    <s v="No info"/>
    <n v="8258"/>
    <n v="7"/>
    <x v="1"/>
    <s v="DEL  →  HYD  →  COK"/>
    <x v="0"/>
  </r>
  <r>
    <x v="5"/>
    <x v="15"/>
    <x v="2"/>
    <x v="2"/>
    <s v="DEL "/>
    <s v=" BOM "/>
    <s v=" COK"/>
    <m/>
    <m/>
    <s v="10:25"/>
    <s v="19:20"/>
    <n v="535"/>
    <x v="2"/>
    <s v="No info"/>
    <n v="8213"/>
    <n v="10"/>
    <x v="1"/>
    <s v="DEL  →  BOM  →  COK"/>
    <x v="0"/>
  </r>
  <r>
    <x v="4"/>
    <x v="31"/>
    <x v="2"/>
    <x v="2"/>
    <s v="DEL "/>
    <s v=" BOM "/>
    <s v=" COK"/>
    <m/>
    <m/>
    <s v="07:00"/>
    <s v="19:00"/>
    <n v="720"/>
    <x v="2"/>
    <s v="No info"/>
    <n v="12192"/>
    <n v="7"/>
    <x v="1"/>
    <s v="DEL  →  BOM  →  COK"/>
    <x v="2"/>
  </r>
  <r>
    <x v="4"/>
    <x v="27"/>
    <x v="2"/>
    <x v="2"/>
    <s v="DEL "/>
    <s v=" BOM "/>
    <s v=" COK"/>
    <m/>
    <m/>
    <s v="10:00"/>
    <s v="19:15"/>
    <n v="555"/>
    <x v="2"/>
    <s v="No info"/>
    <n v="14848"/>
    <n v="10"/>
    <x v="1"/>
    <s v="DEL  →  BOM  →  COK"/>
    <x v="2"/>
  </r>
  <r>
    <x v="0"/>
    <x v="16"/>
    <x v="1"/>
    <x v="1"/>
    <s v="CCU "/>
    <s v=" BLR"/>
    <m/>
    <m/>
    <m/>
    <s v="15:10"/>
    <s v="17:45"/>
    <n v="155"/>
    <x v="0"/>
    <s v="No info"/>
    <n v="4148"/>
    <n v="15"/>
    <x v="3"/>
    <s v="CCU  →  BLR"/>
    <x v="0"/>
  </r>
  <r>
    <x v="2"/>
    <x v="31"/>
    <x v="1"/>
    <x v="1"/>
    <s v="CCU "/>
    <s v=" BOM "/>
    <s v=" BLR"/>
    <m/>
    <m/>
    <s v="20:00"/>
    <s v="12:00 07 Jun"/>
    <n v="960"/>
    <x v="2"/>
    <s v="In-flight meal not included"/>
    <n v="10844"/>
    <n v="20"/>
    <x v="2"/>
    <s v="CCU  →  BOM  →  BLR"/>
    <x v="2"/>
  </r>
  <r>
    <x v="2"/>
    <x v="23"/>
    <x v="1"/>
    <x v="1"/>
    <s v="CCU "/>
    <s v=" BOM "/>
    <s v=" BLR"/>
    <m/>
    <m/>
    <s v="18:55"/>
    <s v="22:35 19 May"/>
    <n v="1660"/>
    <x v="2"/>
    <s v="In-flight meal not included"/>
    <n v="10844"/>
    <n v="18"/>
    <x v="2"/>
    <s v="CCU  →  BOM  →  BLR"/>
    <x v="1"/>
  </r>
  <r>
    <x v="4"/>
    <x v="5"/>
    <x v="2"/>
    <x v="2"/>
    <s v="DEL "/>
    <s v=" BOM "/>
    <s v=" COK"/>
    <m/>
    <m/>
    <s v="19:00"/>
    <s v="01:30 25 Jun"/>
    <n v="390"/>
    <x v="2"/>
    <s v="No info"/>
    <n v="6795"/>
    <n v="19"/>
    <x v="2"/>
    <s v="DEL  →  BOM  →  COK"/>
    <x v="2"/>
  </r>
  <r>
    <x v="2"/>
    <x v="19"/>
    <x v="1"/>
    <x v="1"/>
    <s v="CCU "/>
    <s v=" BOM "/>
    <s v=" BLR"/>
    <m/>
    <m/>
    <s v="16:30"/>
    <s v="04:40 16 May"/>
    <n v="730"/>
    <x v="2"/>
    <s v="No info"/>
    <n v="14781"/>
    <n v="16"/>
    <x v="3"/>
    <s v="CCU  →  BOM  →  BLR"/>
    <x v="1"/>
  </r>
  <r>
    <x v="0"/>
    <x v="24"/>
    <x v="2"/>
    <x v="2"/>
    <s v="DEL "/>
    <s v=" MAA "/>
    <s v=" COK"/>
    <m/>
    <m/>
    <s v="07:15"/>
    <s v="12:30"/>
    <n v="315"/>
    <x v="2"/>
    <s v="No info"/>
    <n v="6582"/>
    <n v="7"/>
    <x v="1"/>
    <s v="DEL  →  MAA  →  COK"/>
    <x v="2"/>
  </r>
  <r>
    <x v="3"/>
    <x v="11"/>
    <x v="0"/>
    <x v="4"/>
    <s v="BLR "/>
    <s v=" DEL"/>
    <m/>
    <m/>
    <m/>
    <s v="09:30"/>
    <s v="12:20"/>
    <n v="170"/>
    <x v="0"/>
    <s v="No check-in baggage included"/>
    <n v="3919"/>
    <n v="9"/>
    <x v="1"/>
    <s v="BLR  →  DEL"/>
    <x v="3"/>
  </r>
  <r>
    <x v="4"/>
    <x v="24"/>
    <x v="2"/>
    <x v="2"/>
    <s v="DEL "/>
    <s v=" HYD "/>
    <s v=" COK"/>
    <m/>
    <m/>
    <s v="09:45"/>
    <s v="22:30"/>
    <n v="765"/>
    <x v="2"/>
    <s v="No info"/>
    <n v="9646"/>
    <n v="9"/>
    <x v="1"/>
    <s v="DEL  →  HYD  →  COK"/>
    <x v="2"/>
  </r>
  <r>
    <x v="3"/>
    <x v="4"/>
    <x v="0"/>
    <x v="0"/>
    <s v="BLR "/>
    <s v=" HYD "/>
    <s v=" DEL"/>
    <m/>
    <m/>
    <s v="15:35"/>
    <s v="23:40"/>
    <n v="485"/>
    <x v="2"/>
    <s v="1 Long layover"/>
    <n v="7744"/>
    <n v="15"/>
    <x v="3"/>
    <s v="BLR  →  HYD  →  DEL"/>
    <x v="0"/>
  </r>
  <r>
    <x v="2"/>
    <x v="31"/>
    <x v="2"/>
    <x v="2"/>
    <s v="DEL "/>
    <s v=" JAI "/>
    <s v=" BOM "/>
    <s v=" COK"/>
    <m/>
    <s v="09:40"/>
    <s v="12:35 07 Jun"/>
    <n v="1615"/>
    <x v="1"/>
    <s v="In-flight meal not included"/>
    <n v="11733"/>
    <n v="9"/>
    <x v="1"/>
    <s v="DEL  →  JAI  →  BOM  →  COK"/>
    <x v="2"/>
  </r>
  <r>
    <x v="2"/>
    <x v="21"/>
    <x v="2"/>
    <x v="2"/>
    <s v="DEL "/>
    <s v=" BOM "/>
    <s v=" COK"/>
    <m/>
    <m/>
    <s v="09:00"/>
    <s v="04:25 16 Jun"/>
    <n v="1165"/>
    <x v="2"/>
    <s v="In-flight meal not included"/>
    <n v="10262"/>
    <n v="9"/>
    <x v="1"/>
    <s v="DEL  →  BOM  →  COK"/>
    <x v="2"/>
  </r>
  <r>
    <x v="2"/>
    <x v="6"/>
    <x v="0"/>
    <x v="0"/>
    <s v="BLR "/>
    <s v=" BOM "/>
    <s v=" DEL"/>
    <m/>
    <m/>
    <s v="05:45"/>
    <s v="12:15"/>
    <n v="390"/>
    <x v="2"/>
    <s v="No info"/>
    <n v="17524"/>
    <n v="5"/>
    <x v="1"/>
    <s v="BLR  →  BOM  →  DEL"/>
    <x v="0"/>
  </r>
  <r>
    <x v="3"/>
    <x v="30"/>
    <x v="4"/>
    <x v="5"/>
    <s v="BOM "/>
    <s v=" HYD"/>
    <m/>
    <m/>
    <m/>
    <s v="22:45"/>
    <s v="00:10 10 Mar"/>
    <n v="85"/>
    <x v="0"/>
    <s v="No info"/>
    <n v="3603"/>
    <n v="22"/>
    <x v="0"/>
    <s v="BOM  →  HYD"/>
    <x v="0"/>
  </r>
  <r>
    <x v="4"/>
    <x v="23"/>
    <x v="2"/>
    <x v="2"/>
    <s v="DEL "/>
    <s v=" BOM "/>
    <s v=" COK"/>
    <m/>
    <m/>
    <s v="07:30"/>
    <s v="19:15"/>
    <n v="705"/>
    <x v="2"/>
    <s v="No info"/>
    <n v="7564"/>
    <n v="7"/>
    <x v="1"/>
    <s v="DEL  →  BOM  →  COK"/>
    <x v="1"/>
  </r>
  <r>
    <x v="4"/>
    <x v="2"/>
    <x v="2"/>
    <x v="2"/>
    <s v="DEL "/>
    <s v=" BOM "/>
    <s v=" COK"/>
    <m/>
    <m/>
    <s v="10:20"/>
    <s v="21:00"/>
    <n v="640"/>
    <x v="2"/>
    <s v="No info"/>
    <n v="7005"/>
    <n v="10"/>
    <x v="1"/>
    <s v="DEL  →  BOM  →  COK"/>
    <x v="2"/>
  </r>
  <r>
    <x v="0"/>
    <x v="12"/>
    <x v="2"/>
    <x v="2"/>
    <s v="DEL "/>
    <s v=" BOM "/>
    <s v=" COK"/>
    <m/>
    <m/>
    <s v="09:10"/>
    <s v="01:35 04 Mar"/>
    <n v="985"/>
    <x v="2"/>
    <s v="No info"/>
    <n v="14871"/>
    <n v="9"/>
    <x v="1"/>
    <s v="DEL  →  BOM  →  COK"/>
    <x v="0"/>
  </r>
  <r>
    <x v="7"/>
    <x v="9"/>
    <x v="0"/>
    <x v="4"/>
    <s v="BLR "/>
    <s v=" DEL"/>
    <m/>
    <m/>
    <m/>
    <s v="04:55"/>
    <s v="07:45"/>
    <n v="170"/>
    <x v="0"/>
    <s v="No info"/>
    <n v="4282"/>
    <n v="4"/>
    <x v="0"/>
    <s v="BLR  →  DEL"/>
    <x v="3"/>
  </r>
  <r>
    <x v="2"/>
    <x v="7"/>
    <x v="2"/>
    <x v="2"/>
    <s v="DEL "/>
    <s v=" AMD "/>
    <s v=" BOM "/>
    <s v=" COK"/>
    <m/>
    <s v="23:05"/>
    <s v="12:35 28 May"/>
    <n v="810"/>
    <x v="1"/>
    <s v="No info"/>
    <n v="15129"/>
    <n v="23"/>
    <x v="0"/>
    <s v="DEL  →  AMD  →  BOM  →  COK"/>
    <x v="1"/>
  </r>
  <r>
    <x v="7"/>
    <x v="5"/>
    <x v="2"/>
    <x v="2"/>
    <s v="DEL "/>
    <s v=" BLR "/>
    <s v=" COK"/>
    <m/>
    <m/>
    <s v="16:45"/>
    <s v="22:25"/>
    <n v="340"/>
    <x v="2"/>
    <s v="No info"/>
    <n v="6752"/>
    <n v="16"/>
    <x v="3"/>
    <s v="DEL  →  BLR  →  COK"/>
    <x v="2"/>
  </r>
  <r>
    <x v="1"/>
    <x v="25"/>
    <x v="2"/>
    <x v="2"/>
    <s v="DEL "/>
    <s v=" COK"/>
    <m/>
    <m/>
    <m/>
    <s v="14:05"/>
    <s v="17:55"/>
    <n v="230"/>
    <x v="0"/>
    <s v="No info"/>
    <n v="6094"/>
    <n v="14"/>
    <x v="3"/>
    <s v="DEL  →  COK"/>
    <x v="1"/>
  </r>
  <r>
    <x v="0"/>
    <x v="1"/>
    <x v="4"/>
    <x v="5"/>
    <s v="BOM "/>
    <s v=" HYD"/>
    <m/>
    <m/>
    <m/>
    <s v="16:55"/>
    <s v="18:25"/>
    <n v="90"/>
    <x v="0"/>
    <s v="No info"/>
    <n v="3175"/>
    <n v="16"/>
    <x v="3"/>
    <s v="BOM  →  HYD"/>
    <x v="1"/>
  </r>
  <r>
    <x v="4"/>
    <x v="24"/>
    <x v="2"/>
    <x v="2"/>
    <s v="DEL "/>
    <s v=" BOM "/>
    <s v=" COK"/>
    <m/>
    <m/>
    <s v="08:45"/>
    <s v="19:15"/>
    <n v="630"/>
    <x v="2"/>
    <s v="No info"/>
    <n v="8266"/>
    <n v="8"/>
    <x v="1"/>
    <s v="DEL  →  BOM  →  COK"/>
    <x v="2"/>
  </r>
  <r>
    <x v="5"/>
    <x v="39"/>
    <x v="0"/>
    <x v="4"/>
    <s v="BLR "/>
    <s v=" DEL"/>
    <m/>
    <m/>
    <m/>
    <s v="20:55"/>
    <s v="23:40"/>
    <n v="165"/>
    <x v="0"/>
    <s v="No info"/>
    <n v="6722"/>
    <n v="20"/>
    <x v="2"/>
    <s v="BLR  →  DEL"/>
    <x v="3"/>
  </r>
  <r>
    <x v="3"/>
    <x v="5"/>
    <x v="1"/>
    <x v="1"/>
    <s v="CCU "/>
    <s v=" BLR"/>
    <m/>
    <m/>
    <m/>
    <s v="06:55"/>
    <s v="09:30"/>
    <n v="155"/>
    <x v="0"/>
    <s v="No info"/>
    <n v="3873"/>
    <n v="6"/>
    <x v="1"/>
    <s v="CCU  →  BLR"/>
    <x v="2"/>
  </r>
  <r>
    <x v="1"/>
    <x v="17"/>
    <x v="4"/>
    <x v="5"/>
    <s v="BOM "/>
    <s v=" HYD"/>
    <m/>
    <m/>
    <m/>
    <s v="13:55"/>
    <s v="15:25"/>
    <n v="90"/>
    <x v="0"/>
    <s v="No info"/>
    <n v="2575"/>
    <n v="13"/>
    <x v="3"/>
    <s v="BOM  →  HYD"/>
    <x v="3"/>
  </r>
  <r>
    <x v="4"/>
    <x v="25"/>
    <x v="2"/>
    <x v="2"/>
    <s v="DEL "/>
    <s v=" BOM "/>
    <s v=" COK"/>
    <m/>
    <m/>
    <s v="06:40"/>
    <s v="19:15"/>
    <n v="755"/>
    <x v="2"/>
    <s v="No info"/>
    <n v="7787"/>
    <n v="6"/>
    <x v="1"/>
    <s v="DEL  →  BOM  →  COK"/>
    <x v="1"/>
  </r>
  <r>
    <x v="0"/>
    <x v="12"/>
    <x v="2"/>
    <x v="2"/>
    <s v="DEL "/>
    <s v=" BLR "/>
    <s v=" COK"/>
    <m/>
    <m/>
    <s v="02:00"/>
    <s v="07:45"/>
    <n v="345"/>
    <x v="2"/>
    <s v="No info"/>
    <n v="9257"/>
    <n v="2"/>
    <x v="0"/>
    <s v="DEL  →  BLR  →  COK"/>
    <x v="0"/>
  </r>
  <r>
    <x v="2"/>
    <x v="3"/>
    <x v="0"/>
    <x v="4"/>
    <s v="BLR "/>
    <s v=" DEL"/>
    <m/>
    <m/>
    <m/>
    <s v="18:55"/>
    <s v="22:00"/>
    <n v="185"/>
    <x v="0"/>
    <s v="In-flight meal not included"/>
    <n v="4030"/>
    <n v="18"/>
    <x v="2"/>
    <s v="BLR  →  DEL"/>
    <x v="1"/>
  </r>
  <r>
    <x v="3"/>
    <x v="29"/>
    <x v="0"/>
    <x v="4"/>
    <s v="BLR "/>
    <s v=" DEL"/>
    <m/>
    <m/>
    <m/>
    <s v="21:10"/>
    <s v="00:05 04 May"/>
    <n v="175"/>
    <x v="0"/>
    <s v="No info"/>
    <n v="4991"/>
    <n v="21"/>
    <x v="0"/>
    <s v="BLR  →  DEL"/>
    <x v="1"/>
  </r>
  <r>
    <x v="0"/>
    <x v="16"/>
    <x v="2"/>
    <x v="2"/>
    <s v="DEL "/>
    <s v=" BOM "/>
    <s v=" COK"/>
    <m/>
    <m/>
    <s v="07:30"/>
    <s v="13:20"/>
    <n v="350"/>
    <x v="2"/>
    <s v="No info"/>
    <n v="9861"/>
    <n v="7"/>
    <x v="1"/>
    <s v="DEL  →  BOM  →  COK"/>
    <x v="0"/>
  </r>
  <r>
    <x v="0"/>
    <x v="28"/>
    <x v="0"/>
    <x v="0"/>
    <s v="BLR "/>
    <s v=" NAG "/>
    <s v=" DEL"/>
    <m/>
    <m/>
    <s v="16:50"/>
    <s v="21:35"/>
    <n v="285"/>
    <x v="2"/>
    <s v="No info"/>
    <n v="10406"/>
    <n v="16"/>
    <x v="3"/>
    <s v="BLR  →  NAG  →  DEL"/>
    <x v="0"/>
  </r>
  <r>
    <x v="2"/>
    <x v="2"/>
    <x v="0"/>
    <x v="4"/>
    <s v="BLR "/>
    <s v=" DEL"/>
    <m/>
    <m/>
    <m/>
    <s v="15:15"/>
    <s v="18:10"/>
    <n v="175"/>
    <x v="0"/>
    <s v="In-flight meal not included"/>
    <n v="7229"/>
    <n v="15"/>
    <x v="3"/>
    <s v="BLR  →  DEL"/>
    <x v="2"/>
  </r>
  <r>
    <x v="4"/>
    <x v="19"/>
    <x v="2"/>
    <x v="2"/>
    <s v="DEL "/>
    <s v=" BOM "/>
    <s v=" COK"/>
    <m/>
    <m/>
    <s v="08:45"/>
    <s v="21:00"/>
    <n v="735"/>
    <x v="2"/>
    <s v="No info"/>
    <n v="7670"/>
    <n v="8"/>
    <x v="1"/>
    <s v="DEL  →  BOM  →  COK"/>
    <x v="1"/>
  </r>
  <r>
    <x v="2"/>
    <x v="5"/>
    <x v="2"/>
    <x v="2"/>
    <s v="DEL "/>
    <s v=" ATQ "/>
    <s v=" BOM "/>
    <s v=" COK"/>
    <m/>
    <s v="20:00"/>
    <s v="04:25 25 Jun"/>
    <n v="505"/>
    <x v="1"/>
    <s v="No info"/>
    <n v="14300"/>
    <n v="20"/>
    <x v="2"/>
    <s v="DEL  →  ATQ  →  BOM  →  COK"/>
    <x v="2"/>
  </r>
  <r>
    <x v="6"/>
    <x v="19"/>
    <x v="1"/>
    <x v="1"/>
    <s v="CCU "/>
    <s v=" DEL "/>
    <s v=" BLR"/>
    <m/>
    <m/>
    <s v="07:10"/>
    <s v="10:45 16 May"/>
    <n v="1655"/>
    <x v="2"/>
    <s v="No info"/>
    <n v="8452"/>
    <n v="7"/>
    <x v="1"/>
    <s v="CCU  →  DEL  →  BLR"/>
    <x v="1"/>
  </r>
  <r>
    <x v="3"/>
    <x v="22"/>
    <x v="1"/>
    <x v="1"/>
    <s v="CCU "/>
    <s v=" BLR"/>
    <m/>
    <m/>
    <m/>
    <s v="14:55"/>
    <s v="17:25"/>
    <n v="150"/>
    <x v="0"/>
    <s v="No info"/>
    <n v="3873"/>
    <n v="14"/>
    <x v="3"/>
    <s v="CCU  →  BLR"/>
    <x v="3"/>
  </r>
  <r>
    <x v="3"/>
    <x v="2"/>
    <x v="1"/>
    <x v="1"/>
    <s v="CCU "/>
    <s v=" PNQ "/>
    <s v=" BLR"/>
    <m/>
    <m/>
    <s v="08:35"/>
    <s v="17:15"/>
    <n v="520"/>
    <x v="2"/>
    <s v="No info"/>
    <n v="6853"/>
    <n v="8"/>
    <x v="1"/>
    <s v="CCU  →  PNQ  →  BLR"/>
    <x v="2"/>
  </r>
  <r>
    <x v="2"/>
    <x v="22"/>
    <x v="0"/>
    <x v="4"/>
    <s v="BLR "/>
    <s v=" DEL"/>
    <m/>
    <m/>
    <m/>
    <s v="11:10"/>
    <s v="14:05"/>
    <n v="175"/>
    <x v="0"/>
    <s v="No info"/>
    <n v="7229"/>
    <n v="11"/>
    <x v="1"/>
    <s v="BLR  →  DEL"/>
    <x v="3"/>
  </r>
  <r>
    <x v="2"/>
    <x v="13"/>
    <x v="0"/>
    <x v="4"/>
    <s v="BLR "/>
    <s v=" DEL"/>
    <m/>
    <m/>
    <m/>
    <s v="19:50"/>
    <s v="22:50"/>
    <n v="180"/>
    <x v="0"/>
    <s v="No info"/>
    <n v="7229"/>
    <n v="19"/>
    <x v="2"/>
    <s v="BLR  →  DEL"/>
    <x v="3"/>
  </r>
  <r>
    <x v="2"/>
    <x v="27"/>
    <x v="2"/>
    <x v="2"/>
    <s v="DEL "/>
    <s v=" BOM "/>
    <s v=" COK"/>
    <m/>
    <m/>
    <s v="19:15"/>
    <s v="12:35 04 Jun"/>
    <n v="1040"/>
    <x v="2"/>
    <s v="No info"/>
    <n v="14714"/>
    <n v="19"/>
    <x v="2"/>
    <s v="DEL  →  BOM  →  COK"/>
    <x v="2"/>
  </r>
  <r>
    <x v="0"/>
    <x v="14"/>
    <x v="1"/>
    <x v="1"/>
    <s v="CCU "/>
    <s v=" BLR"/>
    <m/>
    <m/>
    <m/>
    <s v="17:15"/>
    <s v="19:50"/>
    <n v="155"/>
    <x v="0"/>
    <s v="No info"/>
    <n v="4804"/>
    <n v="17"/>
    <x v="2"/>
    <s v="CCU  →  BLR"/>
    <x v="2"/>
  </r>
  <r>
    <x v="0"/>
    <x v="10"/>
    <x v="1"/>
    <x v="1"/>
    <s v="CCU "/>
    <s v=" PAT "/>
    <s v=" BLR"/>
    <m/>
    <m/>
    <s v="09:20"/>
    <s v="14:15"/>
    <n v="295"/>
    <x v="2"/>
    <s v="No info"/>
    <n v="11465"/>
    <n v="9"/>
    <x v="1"/>
    <s v="CCU  →  PAT  →  BLR"/>
    <x v="1"/>
  </r>
  <r>
    <x v="0"/>
    <x v="35"/>
    <x v="0"/>
    <x v="4"/>
    <s v="BLR "/>
    <s v=" DEL"/>
    <m/>
    <m/>
    <m/>
    <s v="23:30"/>
    <s v="02:20 22 Apr"/>
    <n v="170"/>
    <x v="0"/>
    <s v="No info"/>
    <n v="4591"/>
    <n v="23"/>
    <x v="0"/>
    <s v="BLR  →  DEL"/>
    <x v="3"/>
  </r>
  <r>
    <x v="0"/>
    <x v="2"/>
    <x v="2"/>
    <x v="2"/>
    <s v="DEL "/>
    <s v=" BOM "/>
    <s v=" COK"/>
    <m/>
    <m/>
    <s v="09:15"/>
    <s v="01:30 10 Jun"/>
    <n v="975"/>
    <x v="2"/>
    <s v="No info"/>
    <n v="6628"/>
    <n v="9"/>
    <x v="1"/>
    <s v="DEL  →  BOM  →  COK"/>
    <x v="2"/>
  </r>
  <r>
    <x v="0"/>
    <x v="15"/>
    <x v="2"/>
    <x v="2"/>
    <s v="DEL "/>
    <s v=" BLR "/>
    <s v=" COK"/>
    <m/>
    <m/>
    <s v="02:00"/>
    <s v="07:45"/>
    <n v="345"/>
    <x v="2"/>
    <s v="No info"/>
    <n v="8025"/>
    <n v="2"/>
    <x v="0"/>
    <s v="DEL  →  BLR  →  COK"/>
    <x v="0"/>
  </r>
  <r>
    <x v="7"/>
    <x v="14"/>
    <x v="2"/>
    <x v="2"/>
    <s v="DEL "/>
    <s v=" BLR "/>
    <s v=" COK"/>
    <m/>
    <m/>
    <s v="07:55"/>
    <s v="15:45"/>
    <n v="470"/>
    <x v="2"/>
    <s v="No info"/>
    <n v="6152"/>
    <n v="7"/>
    <x v="1"/>
    <s v="DEL  →  BLR  →  COK"/>
    <x v="2"/>
  </r>
  <r>
    <x v="0"/>
    <x v="17"/>
    <x v="0"/>
    <x v="4"/>
    <s v="BLR "/>
    <s v=" DEL"/>
    <m/>
    <m/>
    <m/>
    <s v="10:10"/>
    <s v="13:00"/>
    <n v="170"/>
    <x v="0"/>
    <s v="No info"/>
    <n v="3943"/>
    <n v="10"/>
    <x v="1"/>
    <s v="BLR  →  DEL"/>
    <x v="3"/>
  </r>
  <r>
    <x v="6"/>
    <x v="31"/>
    <x v="1"/>
    <x v="1"/>
    <s v="CCU "/>
    <s v=" DEL "/>
    <s v=" BLR"/>
    <m/>
    <m/>
    <s v="07:10"/>
    <s v="10:45 07 Jun"/>
    <n v="1655"/>
    <x v="2"/>
    <s v="No info"/>
    <n v="9187"/>
    <n v="7"/>
    <x v="1"/>
    <s v="CCU  →  DEL  →  BLR"/>
    <x v="2"/>
  </r>
  <r>
    <x v="6"/>
    <x v="25"/>
    <x v="1"/>
    <x v="1"/>
    <s v="CCU "/>
    <s v=" DEL "/>
    <s v=" BLR"/>
    <m/>
    <m/>
    <s v="20:20"/>
    <s v="10:45 22 May"/>
    <n v="865"/>
    <x v="2"/>
    <s v="No info"/>
    <n v="9187"/>
    <n v="20"/>
    <x v="2"/>
    <s v="CCU  →  DEL  →  BLR"/>
    <x v="1"/>
  </r>
  <r>
    <x v="1"/>
    <x v="1"/>
    <x v="1"/>
    <x v="1"/>
    <s v="CCU "/>
    <s v=" DEL "/>
    <s v=" COK "/>
    <s v=" BLR"/>
    <m/>
    <s v="10:00"/>
    <s v="13:45 02 May"/>
    <n v="1665"/>
    <x v="1"/>
    <s v="No info"/>
    <n v="15164"/>
    <n v="10"/>
    <x v="1"/>
    <s v="CCU  →  DEL  →  COK  →  BLR"/>
    <x v="1"/>
  </r>
  <r>
    <x v="4"/>
    <x v="15"/>
    <x v="2"/>
    <x v="2"/>
    <s v="DEL "/>
    <s v=" HYD "/>
    <s v=" COK"/>
    <m/>
    <m/>
    <s v="09:45"/>
    <s v="16:10"/>
    <n v="385"/>
    <x v="2"/>
    <s v="No info"/>
    <n v="10276"/>
    <n v="9"/>
    <x v="1"/>
    <s v="DEL  →  HYD  →  COK"/>
    <x v="0"/>
  </r>
  <r>
    <x v="4"/>
    <x v="8"/>
    <x v="2"/>
    <x v="2"/>
    <s v="DEL "/>
    <s v=" BOM "/>
    <s v=" COK"/>
    <m/>
    <m/>
    <s v="03:50"/>
    <s v="19:00"/>
    <n v="910"/>
    <x v="2"/>
    <s v="No info"/>
    <n v="12192"/>
    <n v="3"/>
    <x v="0"/>
    <s v="DEL  →  BOM  →  COK"/>
    <x v="2"/>
  </r>
  <r>
    <x v="7"/>
    <x v="0"/>
    <x v="1"/>
    <x v="1"/>
    <s v="CCU "/>
    <s v=" BBI "/>
    <s v=" BLR"/>
    <m/>
    <m/>
    <s v="19:55"/>
    <s v="23:30"/>
    <n v="215"/>
    <x v="2"/>
    <s v="No info"/>
    <n v="5554"/>
    <n v="19"/>
    <x v="2"/>
    <s v="CCU  →  BBI  →  BLR"/>
    <x v="0"/>
  </r>
  <r>
    <x v="1"/>
    <x v="37"/>
    <x v="2"/>
    <x v="2"/>
    <s v="DEL "/>
    <s v=" BOM "/>
    <s v=" COK"/>
    <m/>
    <m/>
    <s v="07:00"/>
    <s v="19:15"/>
    <n v="735"/>
    <x v="2"/>
    <s v="No info"/>
    <n v="6377"/>
    <n v="7"/>
    <x v="1"/>
    <s v="DEL  →  BOM  →  COK"/>
    <x v="0"/>
  </r>
  <r>
    <x v="0"/>
    <x v="16"/>
    <x v="2"/>
    <x v="2"/>
    <s v="DEL "/>
    <s v=" BOM "/>
    <s v=" COK"/>
    <m/>
    <m/>
    <s v="20:30"/>
    <s v="01:35 22 Mar"/>
    <n v="305"/>
    <x v="2"/>
    <s v="No info"/>
    <n v="6232"/>
    <n v="20"/>
    <x v="2"/>
    <s v="DEL  →  BOM  →  COK"/>
    <x v="0"/>
  </r>
  <r>
    <x v="0"/>
    <x v="10"/>
    <x v="2"/>
    <x v="2"/>
    <s v="DEL "/>
    <s v=" BLR "/>
    <s v=" COK"/>
    <m/>
    <m/>
    <s v="05:10"/>
    <s v="10:05"/>
    <n v="295"/>
    <x v="2"/>
    <s v="No info"/>
    <n v="6496"/>
    <n v="5"/>
    <x v="1"/>
    <s v="DEL  →  BLR  →  COK"/>
    <x v="1"/>
  </r>
  <r>
    <x v="0"/>
    <x v="5"/>
    <x v="0"/>
    <x v="4"/>
    <s v="BLR "/>
    <s v=" DEL"/>
    <m/>
    <m/>
    <m/>
    <s v="18:15"/>
    <s v="21:20"/>
    <n v="185"/>
    <x v="0"/>
    <s v="No info"/>
    <n v="4823"/>
    <n v="18"/>
    <x v="2"/>
    <s v="BLR  →  DEL"/>
    <x v="2"/>
  </r>
  <r>
    <x v="0"/>
    <x v="31"/>
    <x v="1"/>
    <x v="1"/>
    <s v="CCU "/>
    <s v=" BBI "/>
    <s v=" BLR"/>
    <m/>
    <m/>
    <s v="19:35"/>
    <s v="23:15"/>
    <n v="220"/>
    <x v="2"/>
    <s v="No info"/>
    <n v="6116"/>
    <n v="19"/>
    <x v="2"/>
    <s v="CCU  →  BBI  →  BLR"/>
    <x v="2"/>
  </r>
  <r>
    <x v="2"/>
    <x v="10"/>
    <x v="1"/>
    <x v="1"/>
    <s v="CCU "/>
    <s v=" BOM "/>
    <s v=" BLR"/>
    <m/>
    <m/>
    <s v="20:00"/>
    <s v="18:15 10 May"/>
    <n v="1335"/>
    <x v="2"/>
    <s v="In-flight meal not included"/>
    <n v="7757"/>
    <n v="20"/>
    <x v="2"/>
    <s v="CCU  →  BOM  →  BLR"/>
    <x v="1"/>
  </r>
  <r>
    <x v="4"/>
    <x v="25"/>
    <x v="2"/>
    <x v="2"/>
    <s v="DEL "/>
    <s v=" BOM "/>
    <s v=" COK"/>
    <m/>
    <m/>
    <s v="08:45"/>
    <s v="19:15"/>
    <n v="630"/>
    <x v="2"/>
    <s v="No info"/>
    <n v="8266"/>
    <n v="8"/>
    <x v="1"/>
    <s v="DEL  →  BOM  →  COK"/>
    <x v="1"/>
  </r>
  <r>
    <x v="3"/>
    <x v="25"/>
    <x v="1"/>
    <x v="1"/>
    <s v="CCU "/>
    <s v=" BLR"/>
    <m/>
    <m/>
    <m/>
    <s v="06:55"/>
    <s v="09:30"/>
    <n v="155"/>
    <x v="0"/>
    <s v="No info"/>
    <n v="3873"/>
    <n v="6"/>
    <x v="1"/>
    <s v="CCU  →  BLR"/>
    <x v="1"/>
  </r>
  <r>
    <x v="2"/>
    <x v="19"/>
    <x v="1"/>
    <x v="1"/>
    <s v="CCU "/>
    <s v=" BOM "/>
    <s v=" BLR"/>
    <m/>
    <m/>
    <s v="21:10"/>
    <s v="10:05 16 May"/>
    <n v="775"/>
    <x v="2"/>
    <s v="In-flight meal not included"/>
    <n v="11841"/>
    <n v="21"/>
    <x v="0"/>
    <s v="CCU  →  BOM  →  BLR"/>
    <x v="1"/>
  </r>
  <r>
    <x v="0"/>
    <x v="32"/>
    <x v="1"/>
    <x v="1"/>
    <s v="CCU "/>
    <s v=" BLR"/>
    <m/>
    <m/>
    <m/>
    <s v="15:30"/>
    <s v="18:05"/>
    <n v="155"/>
    <x v="0"/>
    <s v="No info"/>
    <n v="4804"/>
    <n v="15"/>
    <x v="3"/>
    <s v="CCU  →  BLR"/>
    <x v="1"/>
  </r>
  <r>
    <x v="0"/>
    <x v="8"/>
    <x v="0"/>
    <x v="4"/>
    <s v="BLR "/>
    <s v=" DEL"/>
    <m/>
    <m/>
    <m/>
    <s v="10:10"/>
    <s v="13:00"/>
    <n v="170"/>
    <x v="0"/>
    <s v="No info"/>
    <n v="3943"/>
    <n v="10"/>
    <x v="1"/>
    <s v="BLR  →  DEL"/>
    <x v="2"/>
  </r>
  <r>
    <x v="4"/>
    <x v="7"/>
    <x v="2"/>
    <x v="2"/>
    <s v="DEL "/>
    <s v=" BOM "/>
    <s v=" COK"/>
    <m/>
    <m/>
    <s v="11:30"/>
    <s v="19:15"/>
    <n v="465"/>
    <x v="2"/>
    <s v="No info"/>
    <n v="15898"/>
    <n v="11"/>
    <x v="1"/>
    <s v="DEL  →  BOM  →  COK"/>
    <x v="1"/>
  </r>
  <r>
    <x v="2"/>
    <x v="19"/>
    <x v="1"/>
    <x v="1"/>
    <s v="CCU "/>
    <s v=" DEL "/>
    <s v=" BLR"/>
    <m/>
    <m/>
    <s v="17:00"/>
    <s v="21:05 16 May"/>
    <n v="1685"/>
    <x v="2"/>
    <s v="No info"/>
    <n v="14151"/>
    <n v="17"/>
    <x v="2"/>
    <s v="CCU  →  DEL  →  BLR"/>
    <x v="1"/>
  </r>
  <r>
    <x v="2"/>
    <x v="2"/>
    <x v="2"/>
    <x v="2"/>
    <s v="DEL "/>
    <s v=" BOM "/>
    <s v=" COK"/>
    <m/>
    <m/>
    <s v="16:00"/>
    <s v="04:25 10 Jun"/>
    <n v="745"/>
    <x v="2"/>
    <s v="In-flight meal not included"/>
    <n v="10577"/>
    <n v="16"/>
    <x v="3"/>
    <s v="DEL  →  BOM  →  COK"/>
    <x v="2"/>
  </r>
  <r>
    <x v="1"/>
    <x v="17"/>
    <x v="0"/>
    <x v="4"/>
    <s v="BLR "/>
    <s v=" DEL"/>
    <m/>
    <m/>
    <m/>
    <s v="06:10"/>
    <s v="08:55"/>
    <n v="165"/>
    <x v="0"/>
    <s v="No info"/>
    <n v="4441"/>
    <n v="6"/>
    <x v="1"/>
    <s v="BLR  →  DEL"/>
    <x v="3"/>
  </r>
  <r>
    <x v="2"/>
    <x v="22"/>
    <x v="2"/>
    <x v="2"/>
    <s v="DEL "/>
    <s v=" BOM "/>
    <s v=" COK"/>
    <m/>
    <m/>
    <s v="11:30"/>
    <s v="12:35 07 Apr"/>
    <n v="1505"/>
    <x v="2"/>
    <s v="In-flight meal not included"/>
    <n v="5177"/>
    <n v="11"/>
    <x v="1"/>
    <s v="DEL  →  BOM  →  COK"/>
    <x v="3"/>
  </r>
  <r>
    <x v="1"/>
    <x v="34"/>
    <x v="1"/>
    <x v="1"/>
    <s v="CCU "/>
    <s v=" BLR"/>
    <m/>
    <m/>
    <m/>
    <s v="20:45"/>
    <s v="23:20"/>
    <n v="155"/>
    <x v="0"/>
    <s v="No info"/>
    <n v="4460"/>
    <n v="20"/>
    <x v="2"/>
    <s v="CCU  →  BLR"/>
    <x v="3"/>
  </r>
  <r>
    <x v="4"/>
    <x v="23"/>
    <x v="2"/>
    <x v="2"/>
    <s v="DEL "/>
    <s v=" BOM "/>
    <s v=" COK"/>
    <m/>
    <m/>
    <s v="08:00"/>
    <s v="21:00"/>
    <n v="780"/>
    <x v="2"/>
    <s v="No info"/>
    <n v="13727"/>
    <n v="8"/>
    <x v="1"/>
    <s v="DEL  →  BOM  →  COK"/>
    <x v="1"/>
  </r>
  <r>
    <x v="2"/>
    <x v="27"/>
    <x v="2"/>
    <x v="2"/>
    <s v="DEL "/>
    <s v=" BOM "/>
    <s v=" COK"/>
    <m/>
    <m/>
    <s v="16:00"/>
    <s v="12:35 04 Jun"/>
    <n v="1235"/>
    <x v="2"/>
    <s v="No info"/>
    <n v="14714"/>
    <n v="16"/>
    <x v="3"/>
    <s v="DEL  →  BOM  →  COK"/>
    <x v="2"/>
  </r>
  <r>
    <x v="2"/>
    <x v="31"/>
    <x v="2"/>
    <x v="2"/>
    <s v="DEL "/>
    <s v=" IDR "/>
    <s v=" BOM "/>
    <s v=" COK"/>
    <m/>
    <s v="21:25"/>
    <s v="19:00 07 Jun"/>
    <n v="1295"/>
    <x v="1"/>
    <s v="In-flight meal not included"/>
    <n v="10588"/>
    <n v="21"/>
    <x v="0"/>
    <s v="DEL  →  IDR  →  BOM  →  COK"/>
    <x v="2"/>
  </r>
  <r>
    <x v="2"/>
    <x v="16"/>
    <x v="2"/>
    <x v="2"/>
    <s v="DEL "/>
    <s v=" BOM "/>
    <s v=" COK"/>
    <m/>
    <m/>
    <s v="09:00"/>
    <s v="18:50"/>
    <n v="590"/>
    <x v="2"/>
    <s v="In-flight meal not included"/>
    <n v="7438"/>
    <n v="9"/>
    <x v="1"/>
    <s v="DEL  →  BOM  →  COK"/>
    <x v="0"/>
  </r>
  <r>
    <x v="1"/>
    <x v="15"/>
    <x v="2"/>
    <x v="2"/>
    <s v="DEL "/>
    <s v=" MAA "/>
    <s v=" COK"/>
    <m/>
    <m/>
    <s v="20:40"/>
    <s v="09:25 07 Mar"/>
    <n v="765"/>
    <x v="2"/>
    <s v="No info"/>
    <n v="12677"/>
    <n v="20"/>
    <x v="2"/>
    <s v="DEL  →  MAA  →  COK"/>
    <x v="0"/>
  </r>
  <r>
    <x v="2"/>
    <x v="31"/>
    <x v="2"/>
    <x v="2"/>
    <s v="DEL "/>
    <s v=" BOM "/>
    <s v=" COK"/>
    <m/>
    <m/>
    <s v="18:15"/>
    <s v="19:00 07 Jun"/>
    <n v="1485"/>
    <x v="2"/>
    <s v="No info"/>
    <n v="14714"/>
    <n v="18"/>
    <x v="2"/>
    <s v="DEL  →  BOM  →  COK"/>
    <x v="2"/>
  </r>
  <r>
    <x v="0"/>
    <x v="5"/>
    <x v="4"/>
    <x v="5"/>
    <s v="BOM "/>
    <s v=" HYD"/>
    <m/>
    <m/>
    <m/>
    <s v="12:00"/>
    <s v="13:30"/>
    <n v="90"/>
    <x v="0"/>
    <s v="No info"/>
    <n v="2754"/>
    <n v="12"/>
    <x v="3"/>
    <s v="BOM  →  HYD"/>
    <x v="2"/>
  </r>
  <r>
    <x v="0"/>
    <x v="16"/>
    <x v="2"/>
    <x v="2"/>
    <s v="DEL "/>
    <s v=" HYD "/>
    <s v=" MAA "/>
    <s v=" COK"/>
    <m/>
    <s v="07:35"/>
    <s v="21:20"/>
    <n v="825"/>
    <x v="1"/>
    <s v="No info"/>
    <n v="6494"/>
    <n v="7"/>
    <x v="1"/>
    <s v="DEL  →  HYD  →  MAA  →  COK"/>
    <x v="0"/>
  </r>
  <r>
    <x v="0"/>
    <x v="28"/>
    <x v="0"/>
    <x v="0"/>
    <s v="BLR "/>
    <s v=" HYD "/>
    <s v=" DEL"/>
    <m/>
    <m/>
    <s v="16:15"/>
    <s v="20:35"/>
    <n v="260"/>
    <x v="2"/>
    <s v="No info"/>
    <n v="5607"/>
    <n v="16"/>
    <x v="3"/>
    <s v="BLR  →  HYD  →  DEL"/>
    <x v="0"/>
  </r>
  <r>
    <x v="2"/>
    <x v="4"/>
    <x v="0"/>
    <x v="0"/>
    <s v="BLR "/>
    <s v=" BOM "/>
    <s v=" DEL"/>
    <m/>
    <m/>
    <s v="22:50"/>
    <s v="21:20 02 Mar"/>
    <n v="1350"/>
    <x v="2"/>
    <s v="No info"/>
    <n v="25735"/>
    <n v="22"/>
    <x v="0"/>
    <s v="BLR  →  BOM  →  DEL"/>
    <x v="0"/>
  </r>
  <r>
    <x v="0"/>
    <x v="29"/>
    <x v="0"/>
    <x v="4"/>
    <s v="BLR "/>
    <s v=" DEL"/>
    <m/>
    <m/>
    <m/>
    <s v="07:10"/>
    <s v="10:05"/>
    <n v="175"/>
    <x v="0"/>
    <s v="No info"/>
    <n v="4823"/>
    <n v="7"/>
    <x v="1"/>
    <s v="BLR  →  DEL"/>
    <x v="1"/>
  </r>
  <r>
    <x v="1"/>
    <x v="16"/>
    <x v="4"/>
    <x v="5"/>
    <s v="BOM "/>
    <s v=" HYD"/>
    <m/>
    <m/>
    <m/>
    <s v="21:05"/>
    <s v="22:25"/>
    <n v="80"/>
    <x v="0"/>
    <s v="No info"/>
    <n v="2050"/>
    <n v="21"/>
    <x v="0"/>
    <s v="BOM  →  HYD"/>
    <x v="0"/>
  </r>
  <r>
    <x v="1"/>
    <x v="6"/>
    <x v="0"/>
    <x v="0"/>
    <s v="BLR "/>
    <s v=" BOM "/>
    <s v=" DEL"/>
    <m/>
    <m/>
    <s v="08:50"/>
    <s v="23:15"/>
    <n v="865"/>
    <x v="2"/>
    <s v="No info"/>
    <n v="12127"/>
    <n v="8"/>
    <x v="1"/>
    <s v="BLR  →  BOM  →  DEL"/>
    <x v="0"/>
  </r>
  <r>
    <x v="4"/>
    <x v="14"/>
    <x v="2"/>
    <x v="2"/>
    <s v="DEL "/>
    <s v=" BOM "/>
    <s v=" COK"/>
    <m/>
    <m/>
    <s v="18:15"/>
    <s v="01:30 13 Jun"/>
    <n v="435"/>
    <x v="2"/>
    <s v="No info"/>
    <n v="13377"/>
    <n v="18"/>
    <x v="2"/>
    <s v="DEL  →  BOM  →  COK"/>
    <x v="2"/>
  </r>
  <r>
    <x v="2"/>
    <x v="18"/>
    <x v="0"/>
    <x v="4"/>
    <s v="BLR "/>
    <s v=" DEL"/>
    <m/>
    <m/>
    <m/>
    <s v="19:50"/>
    <s v="22:50"/>
    <n v="180"/>
    <x v="0"/>
    <s v="No info"/>
    <n v="7229"/>
    <n v="19"/>
    <x v="2"/>
    <s v="BLR  →  DEL"/>
    <x v="1"/>
  </r>
  <r>
    <x v="6"/>
    <x v="11"/>
    <x v="2"/>
    <x v="2"/>
    <s v="DEL "/>
    <s v=" COK"/>
    <m/>
    <m/>
    <m/>
    <s v="06:00"/>
    <s v="09:10"/>
    <n v="190"/>
    <x v="0"/>
    <s v="No info"/>
    <n v="6216"/>
    <n v="6"/>
    <x v="1"/>
    <s v="DEL  →  COK"/>
    <x v="3"/>
  </r>
  <r>
    <x v="1"/>
    <x v="2"/>
    <x v="2"/>
    <x v="2"/>
    <s v="DEL "/>
    <s v=" COK"/>
    <m/>
    <m/>
    <m/>
    <s v="18:05"/>
    <s v="21:10"/>
    <n v="185"/>
    <x v="0"/>
    <s v="No info"/>
    <n v="8456"/>
    <n v="18"/>
    <x v="2"/>
    <s v="DEL  →  COK"/>
    <x v="2"/>
  </r>
  <r>
    <x v="2"/>
    <x v="23"/>
    <x v="2"/>
    <x v="2"/>
    <s v="DEL "/>
    <s v=" AMD "/>
    <s v=" BOM "/>
    <s v=" COK"/>
    <m/>
    <s v="19:10"/>
    <s v="12:35 19 May"/>
    <n v="1045"/>
    <x v="1"/>
    <s v="No info"/>
    <n v="15129"/>
    <n v="19"/>
    <x v="2"/>
    <s v="DEL  →  AMD  →  BOM  →  COK"/>
    <x v="1"/>
  </r>
  <r>
    <x v="2"/>
    <x v="6"/>
    <x v="0"/>
    <x v="0"/>
    <s v="BLR "/>
    <s v=" BOM "/>
    <s v=" DEL"/>
    <m/>
    <m/>
    <s v="16:55"/>
    <s v="07:40 13 Mar"/>
    <n v="885"/>
    <x v="2"/>
    <s v="No info"/>
    <n v="13817"/>
    <n v="16"/>
    <x v="3"/>
    <s v="BLR  →  BOM  →  DEL"/>
    <x v="0"/>
  </r>
  <r>
    <x v="5"/>
    <x v="18"/>
    <x v="2"/>
    <x v="2"/>
    <s v="DEL "/>
    <s v=" AMD "/>
    <s v=" COK"/>
    <m/>
    <m/>
    <s v="07:25"/>
    <s v="13:35"/>
    <n v="370"/>
    <x v="2"/>
    <s v="No info"/>
    <n v="6296"/>
    <n v="7"/>
    <x v="1"/>
    <s v="DEL  →  AMD  →  COK"/>
    <x v="1"/>
  </r>
  <r>
    <x v="1"/>
    <x v="16"/>
    <x v="1"/>
    <x v="1"/>
    <s v="CCU "/>
    <s v=" BLR"/>
    <m/>
    <m/>
    <m/>
    <s v="14:15"/>
    <s v="16:45"/>
    <n v="150"/>
    <x v="0"/>
    <s v="No info"/>
    <n v="5170"/>
    <n v="14"/>
    <x v="3"/>
    <s v="CCU  →  BLR"/>
    <x v="0"/>
  </r>
  <r>
    <x v="3"/>
    <x v="32"/>
    <x v="0"/>
    <x v="4"/>
    <s v="BLR "/>
    <s v=" DEL"/>
    <m/>
    <m/>
    <m/>
    <s v="21:10"/>
    <s v="00:05 25 May"/>
    <n v="175"/>
    <x v="0"/>
    <s v="No check-in baggage included"/>
    <n v="3919"/>
    <n v="21"/>
    <x v="0"/>
    <s v="BLR  →  DEL"/>
    <x v="1"/>
  </r>
  <r>
    <x v="0"/>
    <x v="17"/>
    <x v="0"/>
    <x v="4"/>
    <s v="BLR "/>
    <s v=" DEL"/>
    <m/>
    <m/>
    <m/>
    <s v="07:10"/>
    <s v="10:05"/>
    <n v="175"/>
    <x v="0"/>
    <s v="No info"/>
    <n v="4823"/>
    <n v="7"/>
    <x v="1"/>
    <s v="BLR  →  DEL"/>
    <x v="3"/>
  </r>
  <r>
    <x v="2"/>
    <x v="5"/>
    <x v="2"/>
    <x v="2"/>
    <s v="DEL "/>
    <s v=" BOM "/>
    <s v=" COK"/>
    <m/>
    <m/>
    <s v="10:00"/>
    <s v="04:25 25 Jun"/>
    <n v="1105"/>
    <x v="2"/>
    <s v="In-flight meal not included"/>
    <n v="10262"/>
    <n v="10"/>
    <x v="1"/>
    <s v="DEL  →  BOM  →  COK"/>
    <x v="2"/>
  </r>
  <r>
    <x v="2"/>
    <x v="2"/>
    <x v="2"/>
    <x v="2"/>
    <s v="DEL "/>
    <s v=" LKO "/>
    <s v=" BOM "/>
    <s v=" COK"/>
    <m/>
    <s v="14:05"/>
    <s v="12:35 10 Jun"/>
    <n v="1350"/>
    <x v="1"/>
    <s v="No info"/>
    <n v="13882"/>
    <n v="14"/>
    <x v="3"/>
    <s v="DEL  →  LKO  →  BOM  →  COK"/>
    <x v="2"/>
  </r>
  <r>
    <x v="4"/>
    <x v="31"/>
    <x v="2"/>
    <x v="2"/>
    <s v="DEL "/>
    <s v=" BOM "/>
    <s v=" COK"/>
    <m/>
    <m/>
    <s v="13:00"/>
    <s v="21:00"/>
    <n v="480"/>
    <x v="2"/>
    <s v="No info"/>
    <n v="13587"/>
    <n v="13"/>
    <x v="3"/>
    <s v="DEL  →  BOM  →  COK"/>
    <x v="2"/>
  </r>
  <r>
    <x v="2"/>
    <x v="30"/>
    <x v="2"/>
    <x v="2"/>
    <s v="DEL "/>
    <s v=" BOM "/>
    <s v=" COK"/>
    <m/>
    <m/>
    <s v="00:20"/>
    <s v="04:25 10 Mar"/>
    <n v="1685"/>
    <x v="2"/>
    <s v="In-flight meal not included"/>
    <n v="11848"/>
    <n v="0"/>
    <x v="0"/>
    <s v="DEL  →  BOM  →  COK"/>
    <x v="0"/>
  </r>
  <r>
    <x v="1"/>
    <x v="15"/>
    <x v="4"/>
    <x v="5"/>
    <s v="BOM "/>
    <s v=" DEL "/>
    <s v=" HYD"/>
    <m/>
    <m/>
    <s v="10:00"/>
    <s v="23:45"/>
    <n v="825"/>
    <x v="2"/>
    <s v="No info"/>
    <n v="11678"/>
    <n v="10"/>
    <x v="1"/>
    <s v="BOM  →  DEL  →  HYD"/>
    <x v="0"/>
  </r>
  <r>
    <x v="0"/>
    <x v="23"/>
    <x v="0"/>
    <x v="4"/>
    <s v="BLR "/>
    <s v=" DEL"/>
    <m/>
    <m/>
    <m/>
    <s v="18:25"/>
    <s v="21:20"/>
    <n v="175"/>
    <x v="0"/>
    <s v="No info"/>
    <n v="4823"/>
    <n v="18"/>
    <x v="2"/>
    <s v="BLR  →  DEL"/>
    <x v="1"/>
  </r>
  <r>
    <x v="3"/>
    <x v="13"/>
    <x v="0"/>
    <x v="4"/>
    <s v="BLR "/>
    <s v=" DEL"/>
    <m/>
    <m/>
    <m/>
    <s v="21:10"/>
    <s v="00:05 16 Apr"/>
    <n v="175"/>
    <x v="0"/>
    <s v="No check-in baggage included"/>
    <n v="3919"/>
    <n v="21"/>
    <x v="0"/>
    <s v="BLR  →  DEL"/>
    <x v="3"/>
  </r>
  <r>
    <x v="6"/>
    <x v="14"/>
    <x v="3"/>
    <x v="3"/>
    <s v="MAA "/>
    <s v=" CCU"/>
    <m/>
    <m/>
    <m/>
    <s v="17:45"/>
    <s v="20:05"/>
    <n v="140"/>
    <x v="0"/>
    <s v="No info"/>
    <n v="11982"/>
    <n v="17"/>
    <x v="2"/>
    <s v="MAA  →  CCU"/>
    <x v="2"/>
  </r>
  <r>
    <x v="2"/>
    <x v="1"/>
    <x v="1"/>
    <x v="1"/>
    <s v="CCU "/>
    <s v=" DEL "/>
    <s v=" BLR"/>
    <m/>
    <m/>
    <s v="09:35"/>
    <s v="18:00"/>
    <n v="505"/>
    <x v="2"/>
    <s v="In-flight meal not included"/>
    <n v="10703"/>
    <n v="9"/>
    <x v="1"/>
    <s v="CCU  →  DEL  →  BLR"/>
    <x v="1"/>
  </r>
  <r>
    <x v="2"/>
    <x v="23"/>
    <x v="1"/>
    <x v="1"/>
    <s v="CCU "/>
    <s v=" BOM "/>
    <s v=" BLR"/>
    <m/>
    <m/>
    <s v="18:55"/>
    <s v="23:35 19 May"/>
    <n v="1720"/>
    <x v="2"/>
    <s v="In-flight meal not included"/>
    <n v="10844"/>
    <n v="18"/>
    <x v="2"/>
    <s v="CCU  →  BOM  →  BLR"/>
    <x v="1"/>
  </r>
  <r>
    <x v="2"/>
    <x v="19"/>
    <x v="1"/>
    <x v="1"/>
    <s v="CCU "/>
    <s v=" BOM "/>
    <s v=" BLR"/>
    <m/>
    <m/>
    <s v="18:55"/>
    <s v="19:50 16 May"/>
    <n v="1495"/>
    <x v="2"/>
    <s v="In-flight meal not included"/>
    <n v="10844"/>
    <n v="18"/>
    <x v="2"/>
    <s v="CCU  →  BOM  →  BLR"/>
    <x v="1"/>
  </r>
  <r>
    <x v="0"/>
    <x v="24"/>
    <x v="4"/>
    <x v="5"/>
    <s v="BOM "/>
    <s v=" HYD"/>
    <m/>
    <m/>
    <m/>
    <s v="16:55"/>
    <s v="18:25"/>
    <n v="90"/>
    <x v="0"/>
    <s v="No info"/>
    <n v="3175"/>
    <n v="16"/>
    <x v="3"/>
    <s v="BOM  →  HYD"/>
    <x v="2"/>
  </r>
  <r>
    <x v="1"/>
    <x v="8"/>
    <x v="2"/>
    <x v="2"/>
    <s v="DEL "/>
    <s v=" BOM "/>
    <s v=" COK"/>
    <m/>
    <m/>
    <s v="08:00"/>
    <s v="19:15"/>
    <n v="675"/>
    <x v="2"/>
    <s v="No info"/>
    <n v="9929"/>
    <n v="8"/>
    <x v="1"/>
    <s v="DEL  →  BOM  →  COK"/>
    <x v="2"/>
  </r>
  <r>
    <x v="2"/>
    <x v="26"/>
    <x v="0"/>
    <x v="0"/>
    <s v="BLR "/>
    <s v=" BOM "/>
    <s v=" DEL"/>
    <m/>
    <m/>
    <s v="14:05"/>
    <s v="19:10"/>
    <n v="305"/>
    <x v="2"/>
    <s v="No info"/>
    <n v="19225"/>
    <n v="14"/>
    <x v="3"/>
    <s v="BLR  →  BOM  →  DEL"/>
    <x v="0"/>
  </r>
  <r>
    <x v="3"/>
    <x v="32"/>
    <x v="4"/>
    <x v="5"/>
    <s v="BOM "/>
    <s v=" HYD"/>
    <m/>
    <m/>
    <m/>
    <s v="05:45"/>
    <s v="07:15"/>
    <n v="90"/>
    <x v="0"/>
    <s v="No info"/>
    <n v="2017"/>
    <n v="5"/>
    <x v="1"/>
    <s v="BOM  →  HYD"/>
    <x v="1"/>
  </r>
  <r>
    <x v="2"/>
    <x v="16"/>
    <x v="0"/>
    <x v="0"/>
    <s v="BLR "/>
    <s v=" BOM "/>
    <s v=" DEL"/>
    <m/>
    <m/>
    <s v="11:40"/>
    <s v="12:15 19 Mar"/>
    <n v="1475"/>
    <x v="2"/>
    <s v="In-flight meal not included"/>
    <n v="7832"/>
    <n v="11"/>
    <x v="1"/>
    <s v="BLR  →  BOM  →  DEL"/>
    <x v="0"/>
  </r>
  <r>
    <x v="2"/>
    <x v="1"/>
    <x v="1"/>
    <x v="1"/>
    <s v="CCU "/>
    <s v=" BOM "/>
    <s v=" BLR"/>
    <m/>
    <m/>
    <s v="06:30"/>
    <s v="09:20 02 May"/>
    <n v="1610"/>
    <x v="2"/>
    <s v="In-flight meal not included"/>
    <n v="9663"/>
    <n v="6"/>
    <x v="1"/>
    <s v="CCU  →  BOM  →  BLR"/>
    <x v="1"/>
  </r>
  <r>
    <x v="4"/>
    <x v="2"/>
    <x v="2"/>
    <x v="2"/>
    <s v="DEL "/>
    <s v=" BOM "/>
    <s v=" COK"/>
    <m/>
    <m/>
    <s v="11:40"/>
    <s v="21:00"/>
    <n v="560"/>
    <x v="2"/>
    <s v="No info"/>
    <n v="7005"/>
    <n v="11"/>
    <x v="1"/>
    <s v="DEL  →  BOM  →  COK"/>
    <x v="2"/>
  </r>
  <r>
    <x v="0"/>
    <x v="3"/>
    <x v="4"/>
    <x v="5"/>
    <s v="BOM "/>
    <s v=" HYD"/>
    <m/>
    <m/>
    <m/>
    <s v="02:35"/>
    <s v="04:05"/>
    <n v="90"/>
    <x v="0"/>
    <s v="No info"/>
    <n v="3175"/>
    <n v="2"/>
    <x v="0"/>
    <s v="BOM  →  HYD"/>
    <x v="1"/>
  </r>
  <r>
    <x v="1"/>
    <x v="34"/>
    <x v="1"/>
    <x v="1"/>
    <s v="CCU "/>
    <s v=" MAA "/>
    <s v=" BLR"/>
    <m/>
    <m/>
    <s v="14:35"/>
    <s v="15:20 02 Apr"/>
    <n v="1485"/>
    <x v="2"/>
    <s v="No info"/>
    <n v="5006"/>
    <n v="14"/>
    <x v="3"/>
    <s v="CCU  →  MAA  →  BLR"/>
    <x v="3"/>
  </r>
  <r>
    <x v="4"/>
    <x v="21"/>
    <x v="2"/>
    <x v="2"/>
    <s v="DEL "/>
    <s v=" BOM "/>
    <s v=" COK"/>
    <m/>
    <m/>
    <s v="08:45"/>
    <s v="19:15"/>
    <n v="630"/>
    <x v="2"/>
    <s v="No info"/>
    <n v="9526"/>
    <n v="8"/>
    <x v="1"/>
    <s v="DEL  →  BOM  →  COK"/>
    <x v="2"/>
  </r>
  <r>
    <x v="2"/>
    <x v="31"/>
    <x v="2"/>
    <x v="2"/>
    <s v="DEL "/>
    <s v=" IDR "/>
    <s v=" BOM "/>
    <s v=" COK"/>
    <m/>
    <s v="05:30"/>
    <s v="19:00"/>
    <n v="810"/>
    <x v="1"/>
    <s v="No info"/>
    <n v="13292"/>
    <n v="5"/>
    <x v="1"/>
    <s v="DEL  →  IDR  →  BOM  →  COK"/>
    <x v="2"/>
  </r>
  <r>
    <x v="0"/>
    <x v="10"/>
    <x v="2"/>
    <x v="2"/>
    <s v="DEL "/>
    <s v=" LKO "/>
    <s v=" COK"/>
    <m/>
    <m/>
    <s v="21:50"/>
    <s v="03:35 10 May"/>
    <n v="345"/>
    <x v="2"/>
    <s v="No info"/>
    <n v="6058"/>
    <n v="21"/>
    <x v="0"/>
    <s v="DEL  →  LKO  →  COK"/>
    <x v="1"/>
  </r>
  <r>
    <x v="1"/>
    <x v="5"/>
    <x v="2"/>
    <x v="2"/>
    <s v="DEL "/>
    <s v=" RPR "/>
    <s v=" NAG "/>
    <s v=" BOM "/>
    <s v=" COK"/>
    <s v="05:15"/>
    <s v="07:40 25 Jun"/>
    <n v="1585"/>
    <x v="3"/>
    <s v="No info"/>
    <n v="10493"/>
    <n v="5"/>
    <x v="1"/>
    <s v="DEL  →  RPR  →  NAG  →  BOM  →  COK"/>
    <x v="2"/>
  </r>
  <r>
    <x v="2"/>
    <x v="2"/>
    <x v="1"/>
    <x v="1"/>
    <s v="CCU "/>
    <s v=" BOM "/>
    <s v=" BLR"/>
    <m/>
    <m/>
    <s v="16:30"/>
    <s v="22:35"/>
    <n v="365"/>
    <x v="2"/>
    <s v="In-flight meal not included"/>
    <n v="10844"/>
    <n v="16"/>
    <x v="3"/>
    <s v="CCU  →  BOM  →  BLR"/>
    <x v="2"/>
  </r>
  <r>
    <x v="2"/>
    <x v="34"/>
    <x v="1"/>
    <x v="1"/>
    <s v="CCU "/>
    <s v=" DEL "/>
    <s v=" BLR"/>
    <m/>
    <m/>
    <s v="09:35"/>
    <s v="21:05"/>
    <n v="690"/>
    <x v="2"/>
    <s v="No info"/>
    <n v="10953"/>
    <n v="9"/>
    <x v="1"/>
    <s v="CCU  →  DEL  →  BLR"/>
    <x v="3"/>
  </r>
  <r>
    <x v="2"/>
    <x v="25"/>
    <x v="1"/>
    <x v="1"/>
    <s v="CCU "/>
    <s v=" BOM "/>
    <s v=" BLR"/>
    <m/>
    <m/>
    <s v="20:00"/>
    <s v="12:00 22 May"/>
    <n v="960"/>
    <x v="2"/>
    <s v="In-flight meal not included"/>
    <n v="10844"/>
    <n v="20"/>
    <x v="2"/>
    <s v="CCU  →  BOM  →  BLR"/>
    <x v="1"/>
  </r>
  <r>
    <x v="2"/>
    <x v="31"/>
    <x v="1"/>
    <x v="1"/>
    <s v="CCU "/>
    <s v=" DEL "/>
    <s v=" BLR"/>
    <m/>
    <m/>
    <s v="20:25"/>
    <s v="09:45 07 Jun"/>
    <n v="800"/>
    <x v="2"/>
    <s v="In-flight meal not included"/>
    <n v="10539"/>
    <n v="20"/>
    <x v="2"/>
    <s v="CCU  →  DEL  →  BLR"/>
    <x v="2"/>
  </r>
  <r>
    <x v="2"/>
    <x v="21"/>
    <x v="2"/>
    <x v="2"/>
    <s v="DEL "/>
    <s v=" IDR "/>
    <s v=" BOM "/>
    <s v=" COK"/>
    <m/>
    <s v="05:30"/>
    <s v="04:25 16 Jun"/>
    <n v="1375"/>
    <x v="1"/>
    <s v="No info"/>
    <n v="13292"/>
    <n v="5"/>
    <x v="1"/>
    <s v="DEL  →  IDR  →  BOM  →  COK"/>
    <x v="2"/>
  </r>
  <r>
    <x v="6"/>
    <x v="23"/>
    <x v="2"/>
    <x v="2"/>
    <s v="DEL "/>
    <s v=" COK"/>
    <m/>
    <m/>
    <m/>
    <s v="06:00"/>
    <s v="09:10"/>
    <n v="190"/>
    <x v="0"/>
    <s v="No info"/>
    <n v="6741"/>
    <n v="6"/>
    <x v="1"/>
    <s v="DEL  →  COK"/>
    <x v="1"/>
  </r>
  <r>
    <x v="2"/>
    <x v="31"/>
    <x v="1"/>
    <x v="1"/>
    <s v="CCU "/>
    <s v=" BOM "/>
    <s v=" BLR"/>
    <m/>
    <m/>
    <s v="20:00"/>
    <s v="09:20 07 Jun"/>
    <n v="800"/>
    <x v="2"/>
    <s v="No info"/>
    <n v="14571"/>
    <n v="20"/>
    <x v="2"/>
    <s v="CCU  →  BOM  →  BLR"/>
    <x v="2"/>
  </r>
  <r>
    <x v="2"/>
    <x v="10"/>
    <x v="1"/>
    <x v="1"/>
    <s v="CCU "/>
    <s v=" BOM "/>
    <s v=" BLR"/>
    <m/>
    <m/>
    <s v="08:25"/>
    <s v="18:15"/>
    <n v="590"/>
    <x v="2"/>
    <s v="No info"/>
    <n v="14781"/>
    <n v="8"/>
    <x v="1"/>
    <s v="CCU  →  BOM  →  BLR"/>
    <x v="1"/>
  </r>
  <r>
    <x v="0"/>
    <x v="23"/>
    <x v="4"/>
    <x v="5"/>
    <s v="BOM "/>
    <s v=" HYD"/>
    <m/>
    <m/>
    <m/>
    <s v="16:55"/>
    <s v="18:25"/>
    <n v="90"/>
    <x v="0"/>
    <s v="No info"/>
    <n v="3838"/>
    <n v="16"/>
    <x v="3"/>
    <s v="BOM  →  HYD"/>
    <x v="1"/>
  </r>
  <r>
    <x v="1"/>
    <x v="20"/>
    <x v="2"/>
    <x v="2"/>
    <s v="DEL "/>
    <s v=" COK"/>
    <m/>
    <m/>
    <m/>
    <s v="14:05"/>
    <s v="17:55"/>
    <n v="230"/>
    <x v="0"/>
    <s v="No info"/>
    <n v="5201"/>
    <n v="14"/>
    <x v="3"/>
    <s v="DEL  →  COK"/>
    <x v="2"/>
  </r>
  <r>
    <x v="7"/>
    <x v="2"/>
    <x v="2"/>
    <x v="2"/>
    <s v="DEL "/>
    <s v=" BLR "/>
    <s v=" COK"/>
    <m/>
    <m/>
    <s v="07:55"/>
    <s v="15:45"/>
    <n v="470"/>
    <x v="2"/>
    <s v="No info"/>
    <n v="8759"/>
    <n v="7"/>
    <x v="1"/>
    <s v="DEL  →  BLR  →  COK"/>
    <x v="2"/>
  </r>
  <r>
    <x v="5"/>
    <x v="11"/>
    <x v="2"/>
    <x v="2"/>
    <s v="DEL "/>
    <s v=" BOM "/>
    <s v=" COK"/>
    <m/>
    <m/>
    <s v="07:00"/>
    <s v="12:55"/>
    <n v="355"/>
    <x v="2"/>
    <s v="No info"/>
    <n v="6195"/>
    <n v="7"/>
    <x v="1"/>
    <s v="DEL  →  BOM  →  COK"/>
    <x v="3"/>
  </r>
  <r>
    <x v="1"/>
    <x v="28"/>
    <x v="4"/>
    <x v="5"/>
    <s v="BOM "/>
    <s v=" HYD"/>
    <m/>
    <m/>
    <m/>
    <s v="19:30"/>
    <s v="20:45"/>
    <n v="75"/>
    <x v="0"/>
    <s v="No info"/>
    <n v="3100"/>
    <n v="19"/>
    <x v="2"/>
    <s v="BOM  →  HYD"/>
    <x v="0"/>
  </r>
  <r>
    <x v="3"/>
    <x v="23"/>
    <x v="2"/>
    <x v="2"/>
    <s v="DEL "/>
    <s v=" BLR "/>
    <s v=" COK"/>
    <m/>
    <m/>
    <s v="17:55"/>
    <s v="22:50"/>
    <n v="295"/>
    <x v="2"/>
    <s v="No info"/>
    <n v="5975"/>
    <n v="17"/>
    <x v="2"/>
    <s v="DEL  →  BLR  →  COK"/>
    <x v="1"/>
  </r>
  <r>
    <x v="2"/>
    <x v="2"/>
    <x v="1"/>
    <x v="1"/>
    <s v="CCU "/>
    <s v=" BOM "/>
    <s v=" BLR"/>
    <m/>
    <m/>
    <s v="14:05"/>
    <s v="23:35"/>
    <n v="570"/>
    <x v="2"/>
    <s v="In-flight meal not included"/>
    <n v="10844"/>
    <n v="14"/>
    <x v="3"/>
    <s v="CCU  →  BOM  →  BLR"/>
    <x v="2"/>
  </r>
  <r>
    <x v="2"/>
    <x v="7"/>
    <x v="2"/>
    <x v="2"/>
    <s v="DEL "/>
    <s v=" BOM "/>
    <s v=" COK"/>
    <m/>
    <m/>
    <s v="20:55"/>
    <s v="04:25 28 May"/>
    <n v="450"/>
    <x v="2"/>
    <s v="No info"/>
    <n v="16079"/>
    <n v="20"/>
    <x v="2"/>
    <s v="DEL  →  BOM  →  COK"/>
    <x v="1"/>
  </r>
  <r>
    <x v="3"/>
    <x v="7"/>
    <x v="3"/>
    <x v="3"/>
    <s v="MAA "/>
    <s v=" CCU"/>
    <m/>
    <m/>
    <m/>
    <s v="08:20"/>
    <s v="10:35"/>
    <n v="135"/>
    <x v="0"/>
    <s v="No check-in baggage included"/>
    <n v="3543"/>
    <n v="8"/>
    <x v="1"/>
    <s v="MAA  →  CCU"/>
    <x v="1"/>
  </r>
  <r>
    <x v="3"/>
    <x v="29"/>
    <x v="1"/>
    <x v="1"/>
    <s v="CCU "/>
    <s v=" BLR"/>
    <m/>
    <m/>
    <m/>
    <s v="17:10"/>
    <s v="19:40"/>
    <n v="150"/>
    <x v="0"/>
    <s v="No check-in baggage included"/>
    <n v="3841"/>
    <n v="17"/>
    <x v="2"/>
    <s v="CCU  →  BLR"/>
    <x v="1"/>
  </r>
  <r>
    <x v="2"/>
    <x v="21"/>
    <x v="2"/>
    <x v="2"/>
    <s v="DEL "/>
    <s v=" BOM "/>
    <s v=" COK"/>
    <m/>
    <m/>
    <s v="19:15"/>
    <s v="12:35 16 Jun"/>
    <n v="1040"/>
    <x v="2"/>
    <s v="In-flight meal not included"/>
    <n v="10262"/>
    <n v="19"/>
    <x v="2"/>
    <s v="DEL  →  BOM  →  COK"/>
    <x v="2"/>
  </r>
  <r>
    <x v="2"/>
    <x v="14"/>
    <x v="1"/>
    <x v="1"/>
    <s v="CCU "/>
    <s v=" DEL "/>
    <s v=" BLR"/>
    <m/>
    <m/>
    <s v="09:35"/>
    <s v="23:35"/>
    <n v="840"/>
    <x v="2"/>
    <s v="No info"/>
    <n v="12692"/>
    <n v="9"/>
    <x v="1"/>
    <s v="CCU  →  DEL  →  BLR"/>
    <x v="2"/>
  </r>
  <r>
    <x v="0"/>
    <x v="8"/>
    <x v="3"/>
    <x v="3"/>
    <s v="MAA "/>
    <s v=" CCU"/>
    <m/>
    <m/>
    <m/>
    <s v="07:55"/>
    <s v="10:15"/>
    <n v="140"/>
    <x v="0"/>
    <s v="No info"/>
    <n v="3850"/>
    <n v="7"/>
    <x v="1"/>
    <s v="MAA  →  CCU"/>
    <x v="2"/>
  </r>
  <r>
    <x v="2"/>
    <x v="23"/>
    <x v="2"/>
    <x v="2"/>
    <s v="DEL "/>
    <s v=" BOM "/>
    <s v=" COK"/>
    <m/>
    <m/>
    <s v="08:00"/>
    <s v="04:25 19 May"/>
    <n v="1225"/>
    <x v="2"/>
    <s v="In-flight meal not included"/>
    <n v="12373"/>
    <n v="8"/>
    <x v="1"/>
    <s v="DEL  →  BOM  →  COK"/>
    <x v="1"/>
  </r>
  <r>
    <x v="1"/>
    <x v="16"/>
    <x v="4"/>
    <x v="5"/>
    <s v="BOM "/>
    <s v=" HYD"/>
    <m/>
    <m/>
    <m/>
    <s v="13:55"/>
    <s v="15:25"/>
    <n v="90"/>
    <x v="0"/>
    <s v="No info"/>
    <n v="3100"/>
    <n v="13"/>
    <x v="3"/>
    <s v="BOM  →  HYD"/>
    <x v="0"/>
  </r>
  <r>
    <x v="6"/>
    <x v="23"/>
    <x v="0"/>
    <x v="4"/>
    <s v="BLR "/>
    <s v=" DEL"/>
    <m/>
    <m/>
    <m/>
    <s v="19:30"/>
    <s v="22:15"/>
    <n v="165"/>
    <x v="0"/>
    <s v="No info"/>
    <n v="4878"/>
    <n v="19"/>
    <x v="2"/>
    <s v="BLR  →  DEL"/>
    <x v="1"/>
  </r>
  <r>
    <x v="2"/>
    <x v="10"/>
    <x v="2"/>
    <x v="2"/>
    <s v="DEL "/>
    <s v=" AMD "/>
    <s v=" BOM "/>
    <s v=" COK"/>
    <m/>
    <s v="19:10"/>
    <s v="19:00 10 May"/>
    <n v="1430"/>
    <x v="1"/>
    <s v="No info"/>
    <n v="15129"/>
    <n v="19"/>
    <x v="2"/>
    <s v="DEL  →  AMD  →  BOM  →  COK"/>
    <x v="1"/>
  </r>
  <r>
    <x v="10"/>
    <x v="16"/>
    <x v="2"/>
    <x v="2"/>
    <s v="DEL "/>
    <s v=" BOM "/>
    <s v=" COK"/>
    <m/>
    <m/>
    <s v="08:55"/>
    <s v="21:00"/>
    <n v="725"/>
    <x v="2"/>
    <s v="No info"/>
    <n v="9845"/>
    <n v="8"/>
    <x v="1"/>
    <s v="DEL  →  BOM  →  COK"/>
    <x v="0"/>
  </r>
  <r>
    <x v="0"/>
    <x v="1"/>
    <x v="0"/>
    <x v="4"/>
    <s v="BLR "/>
    <s v=" DEL"/>
    <m/>
    <m/>
    <m/>
    <s v="01:30"/>
    <s v="04:15"/>
    <n v="165"/>
    <x v="0"/>
    <s v="No info"/>
    <n v="4077"/>
    <n v="1"/>
    <x v="0"/>
    <s v="BLR  →  DEL"/>
    <x v="1"/>
  </r>
  <r>
    <x v="4"/>
    <x v="25"/>
    <x v="2"/>
    <x v="2"/>
    <s v="DEL "/>
    <s v=" BOM "/>
    <s v=" COK"/>
    <m/>
    <m/>
    <s v="07:30"/>
    <s v="19:00"/>
    <n v="690"/>
    <x v="2"/>
    <s v="No info"/>
    <n v="9315"/>
    <n v="7"/>
    <x v="1"/>
    <s v="DEL  →  BOM  →  COK"/>
    <x v="1"/>
  </r>
  <r>
    <x v="2"/>
    <x v="10"/>
    <x v="1"/>
    <x v="1"/>
    <s v="CCU "/>
    <s v=" BOM "/>
    <s v=" BLR"/>
    <m/>
    <m/>
    <s v="14:05"/>
    <s v="23:35"/>
    <n v="570"/>
    <x v="2"/>
    <s v="No info"/>
    <n v="14781"/>
    <n v="14"/>
    <x v="3"/>
    <s v="CCU  →  BOM  →  BLR"/>
    <x v="1"/>
  </r>
  <r>
    <x v="1"/>
    <x v="15"/>
    <x v="4"/>
    <x v="5"/>
    <s v="BOM "/>
    <s v=" GOI "/>
    <s v=" PNQ "/>
    <s v=" HYD"/>
    <m/>
    <s v="16:50"/>
    <s v="16:55"/>
    <n v="0"/>
    <x v="1"/>
    <s v="No info"/>
    <n v="17327"/>
    <n v="16"/>
    <x v="3"/>
    <s v="BOM  →  GOI  →  PNQ  →  HYD"/>
    <x v="0"/>
  </r>
  <r>
    <x v="1"/>
    <x v="33"/>
    <x v="0"/>
    <x v="0"/>
    <s v="BLR "/>
    <s v=" DEL"/>
    <m/>
    <m/>
    <m/>
    <s v="17:00"/>
    <s v="19:50"/>
    <n v="170"/>
    <x v="0"/>
    <s v="No info"/>
    <n v="9481"/>
    <n v="17"/>
    <x v="2"/>
    <s v="BLR  →  DEL"/>
    <x v="0"/>
  </r>
  <r>
    <x v="2"/>
    <x v="37"/>
    <x v="2"/>
    <x v="2"/>
    <s v="DEL "/>
    <s v=" MAA "/>
    <s v=" BOM "/>
    <s v=" COK"/>
    <m/>
    <s v="05:10"/>
    <s v="19:45 28 Mar"/>
    <n v="2315"/>
    <x v="1"/>
    <s v="In-flight meal not included"/>
    <n v="8938"/>
    <n v="5"/>
    <x v="1"/>
    <s v="DEL  →  MAA  →  BOM  →  COK"/>
    <x v="0"/>
  </r>
  <r>
    <x v="2"/>
    <x v="10"/>
    <x v="1"/>
    <x v="1"/>
    <s v="CCU "/>
    <s v=" BOM "/>
    <s v=" BLR"/>
    <m/>
    <m/>
    <s v="06:30"/>
    <s v="12:00"/>
    <n v="330"/>
    <x v="2"/>
    <s v="No info"/>
    <n v="14388"/>
    <n v="6"/>
    <x v="1"/>
    <s v="CCU  →  BOM  →  BLR"/>
    <x v="1"/>
  </r>
  <r>
    <x v="1"/>
    <x v="16"/>
    <x v="2"/>
    <x v="2"/>
    <s v="DEL "/>
    <s v=" BLR "/>
    <s v=" COK"/>
    <m/>
    <m/>
    <s v="20:30"/>
    <s v="23:00 22 Mar"/>
    <n v="1590"/>
    <x v="2"/>
    <s v="No info"/>
    <n v="5704"/>
    <n v="20"/>
    <x v="2"/>
    <s v="DEL  →  BLR  →  COK"/>
    <x v="0"/>
  </r>
  <r>
    <x v="5"/>
    <x v="2"/>
    <x v="0"/>
    <x v="4"/>
    <s v="BLR "/>
    <s v=" DEL"/>
    <m/>
    <m/>
    <m/>
    <s v="07:45"/>
    <s v="10:40"/>
    <n v="175"/>
    <x v="0"/>
    <s v="No info"/>
    <n v="3898"/>
    <n v="7"/>
    <x v="1"/>
    <s v="BLR  →  DEL"/>
    <x v="2"/>
  </r>
  <r>
    <x v="2"/>
    <x v="37"/>
    <x v="4"/>
    <x v="5"/>
    <s v="BOM "/>
    <s v=" HYD"/>
    <m/>
    <m/>
    <m/>
    <s v="02:55"/>
    <s v="04:25"/>
    <n v="90"/>
    <x v="0"/>
    <s v="No info"/>
    <n v="5678"/>
    <n v="2"/>
    <x v="0"/>
    <s v="BOM  →  HYD"/>
    <x v="0"/>
  </r>
  <r>
    <x v="0"/>
    <x v="30"/>
    <x v="2"/>
    <x v="2"/>
    <s v="DEL "/>
    <s v=" HYD "/>
    <s v=" COK"/>
    <m/>
    <m/>
    <s v="07:35"/>
    <s v="12:00"/>
    <n v="265"/>
    <x v="2"/>
    <s v="No info"/>
    <n v="6937"/>
    <n v="7"/>
    <x v="1"/>
    <s v="DEL  →  HYD  →  COK"/>
    <x v="0"/>
  </r>
  <r>
    <x v="0"/>
    <x v="16"/>
    <x v="4"/>
    <x v="5"/>
    <s v="BOM "/>
    <s v=" HYD"/>
    <m/>
    <m/>
    <m/>
    <s v="19:05"/>
    <s v="20:30"/>
    <n v="85"/>
    <x v="0"/>
    <s v="No info"/>
    <n v="2754"/>
    <n v="19"/>
    <x v="2"/>
    <s v="BOM  →  HYD"/>
    <x v="0"/>
  </r>
  <r>
    <x v="3"/>
    <x v="28"/>
    <x v="4"/>
    <x v="5"/>
    <s v="BOM "/>
    <s v=" HYD"/>
    <m/>
    <m/>
    <m/>
    <s v="22:45"/>
    <s v="00:10 16 Mar"/>
    <n v="85"/>
    <x v="0"/>
    <s v="No check-in baggage included"/>
    <n v="2647"/>
    <n v="22"/>
    <x v="0"/>
    <s v="BOM  →  HYD"/>
    <x v="0"/>
  </r>
  <r>
    <x v="0"/>
    <x v="25"/>
    <x v="1"/>
    <x v="1"/>
    <s v="CCU "/>
    <s v=" MAA "/>
    <s v=" BLR"/>
    <m/>
    <m/>
    <s v="06:20"/>
    <s v="10:20"/>
    <n v="240"/>
    <x v="2"/>
    <s v="No info"/>
    <n v="4226"/>
    <n v="6"/>
    <x v="1"/>
    <s v="CCU  →  MAA  →  BLR"/>
    <x v="1"/>
  </r>
  <r>
    <x v="5"/>
    <x v="23"/>
    <x v="0"/>
    <x v="4"/>
    <s v="BLR "/>
    <s v=" DEL"/>
    <m/>
    <m/>
    <m/>
    <s v="07:45"/>
    <s v="10:40"/>
    <n v="175"/>
    <x v="0"/>
    <s v="No info"/>
    <n v="4239"/>
    <n v="7"/>
    <x v="1"/>
    <s v="BLR  →  DEL"/>
    <x v="1"/>
  </r>
  <r>
    <x v="0"/>
    <x v="24"/>
    <x v="2"/>
    <x v="2"/>
    <s v="DEL "/>
    <s v=" PNQ "/>
    <s v=" COK"/>
    <m/>
    <m/>
    <s v="23:30"/>
    <s v="04:35 28 Jun"/>
    <n v="305"/>
    <x v="2"/>
    <s v="No info"/>
    <n v="9165"/>
    <n v="23"/>
    <x v="0"/>
    <s v="DEL  →  PNQ  →  COK"/>
    <x v="2"/>
  </r>
  <r>
    <x v="2"/>
    <x v="4"/>
    <x v="0"/>
    <x v="0"/>
    <s v="BLR "/>
    <s v=" DEL"/>
    <m/>
    <m/>
    <m/>
    <s v="19:55"/>
    <s v="22:35"/>
    <n v="160"/>
    <x v="0"/>
    <s v="No info"/>
    <n v="18308"/>
    <n v="19"/>
    <x v="2"/>
    <s v="BLR  →  DEL"/>
    <x v="0"/>
  </r>
  <r>
    <x v="4"/>
    <x v="16"/>
    <x v="2"/>
    <x v="2"/>
    <s v="DEL "/>
    <s v=" BOM "/>
    <s v=" COK"/>
    <m/>
    <m/>
    <s v="07:05"/>
    <s v="15:30"/>
    <n v="505"/>
    <x v="2"/>
    <s v="No info"/>
    <n v="14486"/>
    <n v="7"/>
    <x v="1"/>
    <s v="DEL  →  BOM  →  COK"/>
    <x v="0"/>
  </r>
  <r>
    <x v="7"/>
    <x v="40"/>
    <x v="0"/>
    <x v="4"/>
    <s v="BLR "/>
    <s v=" DEL"/>
    <m/>
    <m/>
    <m/>
    <s v="04:55"/>
    <s v="07:45"/>
    <n v="170"/>
    <x v="0"/>
    <s v="No info"/>
    <n v="4282"/>
    <n v="4"/>
    <x v="0"/>
    <s v="BLR  →  DEL"/>
    <x v="3"/>
  </r>
  <r>
    <x v="4"/>
    <x v="24"/>
    <x v="2"/>
    <x v="2"/>
    <s v="DEL "/>
    <s v=" BOM "/>
    <s v=" COK"/>
    <m/>
    <m/>
    <s v="08:00"/>
    <s v="21:00"/>
    <n v="780"/>
    <x v="2"/>
    <s v="No info"/>
    <n v="13587"/>
    <n v="8"/>
    <x v="1"/>
    <s v="DEL  →  BOM  →  COK"/>
    <x v="2"/>
  </r>
  <r>
    <x v="4"/>
    <x v="27"/>
    <x v="2"/>
    <x v="2"/>
    <s v="DEL "/>
    <s v=" BOM "/>
    <s v=" COK"/>
    <m/>
    <m/>
    <s v="11:30"/>
    <s v="21:00"/>
    <n v="570"/>
    <x v="2"/>
    <s v="No info"/>
    <n v="13587"/>
    <n v="11"/>
    <x v="1"/>
    <s v="DEL  →  BOM  →  COK"/>
    <x v="2"/>
  </r>
  <r>
    <x v="2"/>
    <x v="37"/>
    <x v="2"/>
    <x v="2"/>
    <s v="DEL "/>
    <s v=" BOM "/>
    <s v=" COK"/>
    <m/>
    <m/>
    <s v="08:00"/>
    <s v="04:25 28 Mar"/>
    <n v="1225"/>
    <x v="2"/>
    <s v="In-flight meal not included"/>
    <n v="6645"/>
    <n v="8"/>
    <x v="1"/>
    <s v="DEL  →  BOM  →  COK"/>
    <x v="0"/>
  </r>
  <r>
    <x v="3"/>
    <x v="13"/>
    <x v="0"/>
    <x v="4"/>
    <s v="BLR "/>
    <s v=" DEL"/>
    <m/>
    <m/>
    <m/>
    <s v="05:55"/>
    <s v="08:35"/>
    <n v="160"/>
    <x v="0"/>
    <s v="No info"/>
    <n v="4423"/>
    <n v="5"/>
    <x v="1"/>
    <s v="BLR  →  DEL"/>
    <x v="3"/>
  </r>
  <r>
    <x v="1"/>
    <x v="38"/>
    <x v="0"/>
    <x v="0"/>
    <s v="BLR "/>
    <s v=" BOM "/>
    <s v=" BHO "/>
    <s v=" DEL"/>
    <m/>
    <s v="17:25"/>
    <s v="23:25 16 Mar"/>
    <n v="1800"/>
    <x v="1"/>
    <s v="No info"/>
    <n v="11518"/>
    <n v="17"/>
    <x v="2"/>
    <s v="BLR  →  BOM  →  BHO  →  DEL"/>
    <x v="0"/>
  </r>
  <r>
    <x v="2"/>
    <x v="0"/>
    <x v="1"/>
    <x v="1"/>
    <s v="CCU "/>
    <s v=" BOM "/>
    <s v=" BLR"/>
    <m/>
    <m/>
    <s v="13:55"/>
    <s v="04:45 25 Mar"/>
    <n v="890"/>
    <x v="2"/>
    <s v="No info"/>
    <n v="13759"/>
    <n v="13"/>
    <x v="3"/>
    <s v="CCU  →  BOM  →  BLR"/>
    <x v="0"/>
  </r>
  <r>
    <x v="3"/>
    <x v="20"/>
    <x v="0"/>
    <x v="4"/>
    <s v="BLR "/>
    <s v=" DEL"/>
    <m/>
    <m/>
    <m/>
    <s v="05:55"/>
    <s v="08:35"/>
    <n v="160"/>
    <x v="0"/>
    <s v="No info"/>
    <n v="3625"/>
    <n v="5"/>
    <x v="1"/>
    <s v="BLR  →  DEL"/>
    <x v="2"/>
  </r>
  <r>
    <x v="0"/>
    <x v="28"/>
    <x v="1"/>
    <x v="1"/>
    <s v="CCU "/>
    <s v=" BLR"/>
    <m/>
    <m/>
    <m/>
    <s v="05:30"/>
    <s v="08:20"/>
    <n v="170"/>
    <x v="0"/>
    <s v="No info"/>
    <n v="4148"/>
    <n v="5"/>
    <x v="1"/>
    <s v="CCU  →  BLR"/>
    <x v="0"/>
  </r>
  <r>
    <x v="6"/>
    <x v="11"/>
    <x v="0"/>
    <x v="4"/>
    <s v="BLR "/>
    <s v=" DEL"/>
    <m/>
    <m/>
    <m/>
    <s v="17:00"/>
    <s v="19:35"/>
    <n v="155"/>
    <x v="0"/>
    <s v="No info"/>
    <n v="5613"/>
    <n v="17"/>
    <x v="2"/>
    <s v="BLR  →  DEL"/>
    <x v="3"/>
  </r>
  <r>
    <x v="1"/>
    <x v="18"/>
    <x v="1"/>
    <x v="1"/>
    <s v="CCU "/>
    <s v=" DEL "/>
    <s v=" VGA "/>
    <s v=" BLR"/>
    <m/>
    <s v="10:00"/>
    <s v="10:00 07 May"/>
    <n v="1440"/>
    <x v="1"/>
    <s v="No info"/>
    <n v="14298"/>
    <n v="10"/>
    <x v="1"/>
    <s v="CCU  →  DEL  →  VGA  →  BLR"/>
    <x v="1"/>
  </r>
  <r>
    <x v="2"/>
    <x v="16"/>
    <x v="0"/>
    <x v="0"/>
    <s v="BLR "/>
    <s v=" BOM "/>
    <s v=" DEL"/>
    <m/>
    <m/>
    <s v="08:00"/>
    <s v="21:20"/>
    <n v="800"/>
    <x v="2"/>
    <s v="In-flight meal not included"/>
    <n v="7832"/>
    <n v="8"/>
    <x v="1"/>
    <s v="BLR  →  BOM  →  DEL"/>
    <x v="0"/>
  </r>
  <r>
    <x v="0"/>
    <x v="25"/>
    <x v="2"/>
    <x v="2"/>
    <s v="DEL "/>
    <s v=" HYD "/>
    <s v=" COK"/>
    <m/>
    <m/>
    <s v="08:35"/>
    <s v="18:10"/>
    <n v="575"/>
    <x v="2"/>
    <s v="No info"/>
    <n v="6442"/>
    <n v="8"/>
    <x v="1"/>
    <s v="DEL  →  HYD  →  COK"/>
    <x v="1"/>
  </r>
  <r>
    <x v="2"/>
    <x v="34"/>
    <x v="4"/>
    <x v="5"/>
    <s v="BOM "/>
    <s v=" HYD"/>
    <m/>
    <m/>
    <m/>
    <s v="02:55"/>
    <s v="04:20"/>
    <n v="85"/>
    <x v="0"/>
    <s v="No info"/>
    <n v="5678"/>
    <n v="2"/>
    <x v="0"/>
    <s v="BOM  →  HYD"/>
    <x v="3"/>
  </r>
  <r>
    <x v="2"/>
    <x v="34"/>
    <x v="1"/>
    <x v="1"/>
    <s v="CCU "/>
    <s v=" BOM "/>
    <s v=" BLR"/>
    <m/>
    <m/>
    <s v="18:55"/>
    <s v="04:40 02 Apr"/>
    <n v="585"/>
    <x v="2"/>
    <s v="In-flight meal not included"/>
    <n v="7064"/>
    <n v="18"/>
    <x v="2"/>
    <s v="CCU  →  BOM  →  BLR"/>
    <x v="3"/>
  </r>
  <r>
    <x v="2"/>
    <x v="23"/>
    <x v="1"/>
    <x v="1"/>
    <s v="CCU "/>
    <s v=" DEL "/>
    <s v=" BLR"/>
    <m/>
    <m/>
    <s v="17:00"/>
    <s v="09:45 19 May"/>
    <n v="1005"/>
    <x v="2"/>
    <s v="No info"/>
    <n v="14151"/>
    <n v="17"/>
    <x v="2"/>
    <s v="CCU  →  DEL  →  BLR"/>
    <x v="1"/>
  </r>
  <r>
    <x v="5"/>
    <x v="5"/>
    <x v="0"/>
    <x v="4"/>
    <s v="BLR "/>
    <s v=" DEL"/>
    <m/>
    <m/>
    <m/>
    <s v="20:55"/>
    <s v="23:40"/>
    <n v="165"/>
    <x v="0"/>
    <s v="No info"/>
    <n v="3419"/>
    <n v="20"/>
    <x v="2"/>
    <s v="BLR  →  DEL"/>
    <x v="2"/>
  </r>
  <r>
    <x v="2"/>
    <x v="30"/>
    <x v="2"/>
    <x v="2"/>
    <s v="DEL "/>
    <s v=" BOM "/>
    <s v=" COK"/>
    <m/>
    <m/>
    <s v="17:25"/>
    <s v="04:25 10 Mar"/>
    <n v="660"/>
    <x v="2"/>
    <s v="No info"/>
    <n v="15554"/>
    <n v="17"/>
    <x v="2"/>
    <s v="DEL  →  BOM  →  COK"/>
    <x v="0"/>
  </r>
  <r>
    <x v="1"/>
    <x v="38"/>
    <x v="0"/>
    <x v="0"/>
    <s v="BLR "/>
    <s v=" AMD "/>
    <s v=" DEL"/>
    <m/>
    <m/>
    <s v="00:30"/>
    <s v="08:45"/>
    <n v="495"/>
    <x v="2"/>
    <s v="No info"/>
    <n v="13859"/>
    <n v="0"/>
    <x v="0"/>
    <s v="BLR  →  AMD  →  DEL"/>
    <x v="0"/>
  </r>
  <r>
    <x v="3"/>
    <x v="28"/>
    <x v="1"/>
    <x v="1"/>
    <s v="CCU "/>
    <s v=" BLR"/>
    <m/>
    <m/>
    <m/>
    <s v="22:20"/>
    <s v="00:40 16 Mar"/>
    <n v="140"/>
    <x v="0"/>
    <s v="No info"/>
    <n v="3847"/>
    <n v="22"/>
    <x v="0"/>
    <s v="CCU  →  BLR"/>
    <x v="0"/>
  </r>
  <r>
    <x v="5"/>
    <x v="33"/>
    <x v="0"/>
    <x v="0"/>
    <s v="BLR "/>
    <s v=" GOI "/>
    <s v=" DEL"/>
    <m/>
    <m/>
    <s v="15:50"/>
    <s v="20:15"/>
    <n v="265"/>
    <x v="2"/>
    <s v="No info"/>
    <n v="7657"/>
    <n v="15"/>
    <x v="3"/>
    <s v="BLR  →  GOI  →  DEL"/>
    <x v="0"/>
  </r>
  <r>
    <x v="1"/>
    <x v="10"/>
    <x v="2"/>
    <x v="2"/>
    <s v="DEL "/>
    <s v=" HYD "/>
    <s v=" BOM "/>
    <s v=" COK"/>
    <m/>
    <s v="07:05"/>
    <s v="07:40 10 May"/>
    <n v="1475"/>
    <x v="1"/>
    <s v="No info"/>
    <n v="13547"/>
    <n v="7"/>
    <x v="1"/>
    <s v="DEL  →  HYD  →  BOM  →  COK"/>
    <x v="1"/>
  </r>
  <r>
    <x v="2"/>
    <x v="7"/>
    <x v="0"/>
    <x v="4"/>
    <s v="BLR "/>
    <s v=" DEL"/>
    <m/>
    <m/>
    <m/>
    <s v="07:10"/>
    <s v="10:10"/>
    <n v="180"/>
    <x v="0"/>
    <s v="No info"/>
    <n v="7229"/>
    <n v="7"/>
    <x v="1"/>
    <s v="BLR  →  DEL"/>
    <x v="1"/>
  </r>
  <r>
    <x v="2"/>
    <x v="21"/>
    <x v="2"/>
    <x v="2"/>
    <s v="DEL "/>
    <s v=" NAG "/>
    <s v=" BOM "/>
    <s v=" COK"/>
    <m/>
    <s v="06:45"/>
    <s v="04:25 16 Jun"/>
    <n v="1300"/>
    <x v="1"/>
    <s v="No info"/>
    <n v="13376"/>
    <n v="6"/>
    <x v="1"/>
    <s v="DEL  →  NAG  →  BOM  →  COK"/>
    <x v="2"/>
  </r>
  <r>
    <x v="0"/>
    <x v="20"/>
    <x v="4"/>
    <x v="5"/>
    <s v="BOM "/>
    <s v=" HYD"/>
    <m/>
    <m/>
    <m/>
    <s v="20:05"/>
    <s v="21:40"/>
    <n v="95"/>
    <x v="0"/>
    <s v="No info"/>
    <n v="2227"/>
    <n v="20"/>
    <x v="2"/>
    <s v="BOM  →  HYD"/>
    <x v="2"/>
  </r>
  <r>
    <x v="3"/>
    <x v="36"/>
    <x v="0"/>
    <x v="4"/>
    <s v="BLR "/>
    <s v=" DEL"/>
    <m/>
    <m/>
    <m/>
    <s v="05:55"/>
    <s v="08:35"/>
    <n v="160"/>
    <x v="0"/>
    <s v="No info"/>
    <n v="3971"/>
    <n v="5"/>
    <x v="1"/>
    <s v="BLR  →  DEL"/>
    <x v="2"/>
  </r>
  <r>
    <x v="0"/>
    <x v="24"/>
    <x v="2"/>
    <x v="2"/>
    <s v="DEL "/>
    <s v=" BOM "/>
    <s v=" COK"/>
    <m/>
    <m/>
    <s v="09:15"/>
    <s v="01:30 28 Jun"/>
    <n v="975"/>
    <x v="2"/>
    <s v="No info"/>
    <n v="6628"/>
    <n v="9"/>
    <x v="1"/>
    <s v="DEL  →  BOM  →  COK"/>
    <x v="2"/>
  </r>
  <r>
    <x v="2"/>
    <x v="18"/>
    <x v="1"/>
    <x v="1"/>
    <s v="CCU "/>
    <s v=" BOM "/>
    <s v=" BLR"/>
    <m/>
    <m/>
    <s v="21:10"/>
    <s v="10:05 07 May"/>
    <n v="775"/>
    <x v="2"/>
    <s v="No info"/>
    <n v="13584"/>
    <n v="21"/>
    <x v="0"/>
    <s v="CCU  →  BOM  →  BLR"/>
    <x v="1"/>
  </r>
  <r>
    <x v="3"/>
    <x v="16"/>
    <x v="1"/>
    <x v="1"/>
    <s v="CCU "/>
    <s v=" BLR"/>
    <m/>
    <m/>
    <m/>
    <s v="06:55"/>
    <s v="09:35"/>
    <n v="160"/>
    <x v="0"/>
    <s v="No info"/>
    <n v="4148"/>
    <n v="6"/>
    <x v="1"/>
    <s v="CCU  →  BLR"/>
    <x v="0"/>
  </r>
  <r>
    <x v="2"/>
    <x v="2"/>
    <x v="1"/>
    <x v="1"/>
    <s v="CCU "/>
    <s v=" BOM "/>
    <s v=" BLR"/>
    <m/>
    <m/>
    <s v="06:30"/>
    <s v="18:15"/>
    <n v="705"/>
    <x v="2"/>
    <s v="No info"/>
    <n v="14571"/>
    <n v="6"/>
    <x v="1"/>
    <s v="CCU  →  BOM  →  BLR"/>
    <x v="2"/>
  </r>
  <r>
    <x v="3"/>
    <x v="25"/>
    <x v="1"/>
    <x v="1"/>
    <s v="CCU "/>
    <s v=" BLR"/>
    <m/>
    <m/>
    <m/>
    <s v="22:20"/>
    <s v="00:40 22 May"/>
    <n v="140"/>
    <x v="0"/>
    <s v="No check-in baggage included"/>
    <n v="3841"/>
    <n v="22"/>
    <x v="0"/>
    <s v="CCU  →  BLR"/>
    <x v="1"/>
  </r>
  <r>
    <x v="2"/>
    <x v="39"/>
    <x v="0"/>
    <x v="4"/>
    <s v="BLR "/>
    <s v=" DEL"/>
    <m/>
    <m/>
    <m/>
    <s v="06:00"/>
    <s v="08:45"/>
    <n v="165"/>
    <x v="0"/>
    <s v="In-flight meal not included"/>
    <n v="5198"/>
    <n v="6"/>
    <x v="1"/>
    <s v="BLR  →  DEL"/>
    <x v="3"/>
  </r>
  <r>
    <x v="7"/>
    <x v="11"/>
    <x v="0"/>
    <x v="4"/>
    <s v="BLR "/>
    <s v=" DEL"/>
    <m/>
    <m/>
    <m/>
    <s v="04:55"/>
    <s v="07:45"/>
    <n v="170"/>
    <x v="0"/>
    <s v="No info"/>
    <n v="3383"/>
    <n v="4"/>
    <x v="0"/>
    <s v="BLR  →  DEL"/>
    <x v="3"/>
  </r>
  <r>
    <x v="2"/>
    <x v="31"/>
    <x v="2"/>
    <x v="2"/>
    <s v="DEL "/>
    <s v=" COK"/>
    <m/>
    <m/>
    <m/>
    <s v="11:00"/>
    <s v="14:15"/>
    <n v="195"/>
    <x v="0"/>
    <s v="In-flight meal not included"/>
    <n v="7202"/>
    <n v="11"/>
    <x v="1"/>
    <s v="DEL  →  COK"/>
    <x v="2"/>
  </r>
  <r>
    <x v="0"/>
    <x v="17"/>
    <x v="2"/>
    <x v="2"/>
    <s v="DEL "/>
    <s v=" COK"/>
    <m/>
    <m/>
    <m/>
    <s v="21:05"/>
    <s v="00:20 04 Apr"/>
    <n v="195"/>
    <x v="0"/>
    <s v="No info"/>
    <n v="5021"/>
    <n v="21"/>
    <x v="0"/>
    <s v="DEL  →  COK"/>
    <x v="3"/>
  </r>
  <r>
    <x v="5"/>
    <x v="29"/>
    <x v="0"/>
    <x v="4"/>
    <s v="BLR "/>
    <s v=" DEL"/>
    <m/>
    <m/>
    <m/>
    <s v="20:55"/>
    <s v="23:40"/>
    <n v="165"/>
    <x v="0"/>
    <s v="No info"/>
    <n v="4239"/>
    <n v="20"/>
    <x v="2"/>
    <s v="BLR  →  DEL"/>
    <x v="1"/>
  </r>
  <r>
    <x v="2"/>
    <x v="7"/>
    <x v="2"/>
    <x v="2"/>
    <s v="DEL "/>
    <s v=" JAI "/>
    <s v=" BOM "/>
    <s v=" COK"/>
    <m/>
    <s v="19:30"/>
    <s v="12:35 28 May"/>
    <n v="1025"/>
    <x v="1"/>
    <s v="No info"/>
    <n v="15129"/>
    <n v="19"/>
    <x v="2"/>
    <s v="DEL  →  JAI  →  BOM  →  COK"/>
    <x v="1"/>
  </r>
  <r>
    <x v="6"/>
    <x v="4"/>
    <x v="0"/>
    <x v="0"/>
    <s v="BLR "/>
    <s v=" DEL"/>
    <m/>
    <m/>
    <m/>
    <s v="07:00"/>
    <s v="09:40"/>
    <n v="160"/>
    <x v="0"/>
    <s v="No info"/>
    <n v="21520"/>
    <n v="7"/>
    <x v="1"/>
    <s v="BLR  →  DEL"/>
    <x v="0"/>
  </r>
  <r>
    <x v="0"/>
    <x v="12"/>
    <x v="2"/>
    <x v="2"/>
    <s v="DEL "/>
    <s v=" COK"/>
    <m/>
    <m/>
    <m/>
    <s v="05:35"/>
    <s v="08:50"/>
    <n v="195"/>
    <x v="0"/>
    <s v="No info"/>
    <n v="7673"/>
    <n v="5"/>
    <x v="1"/>
    <s v="DEL  →  COK"/>
    <x v="0"/>
  </r>
  <r>
    <x v="0"/>
    <x v="20"/>
    <x v="0"/>
    <x v="4"/>
    <s v="BLR "/>
    <s v=" DEL"/>
    <m/>
    <m/>
    <m/>
    <s v="20:00"/>
    <s v="22:50"/>
    <n v="170"/>
    <x v="0"/>
    <s v="No info"/>
    <n v="4823"/>
    <n v="20"/>
    <x v="2"/>
    <s v="BLR  →  DEL"/>
    <x v="2"/>
  </r>
  <r>
    <x v="2"/>
    <x v="8"/>
    <x v="2"/>
    <x v="2"/>
    <s v="DEL "/>
    <s v=" BOM "/>
    <s v=" COK"/>
    <m/>
    <m/>
    <s v="07:05"/>
    <s v="19:00"/>
    <n v="715"/>
    <x v="2"/>
    <s v="In-flight meal not included"/>
    <n v="15190"/>
    <n v="7"/>
    <x v="1"/>
    <s v="DEL  →  BOM  →  COK"/>
    <x v="2"/>
  </r>
  <r>
    <x v="2"/>
    <x v="23"/>
    <x v="1"/>
    <x v="1"/>
    <s v="CCU "/>
    <s v=" BOM "/>
    <s v=" BLR"/>
    <m/>
    <m/>
    <s v="08:25"/>
    <s v="22:35"/>
    <n v="850"/>
    <x v="2"/>
    <s v="No info"/>
    <n v="14781"/>
    <n v="8"/>
    <x v="1"/>
    <s v="CCU  →  BOM  →  BLR"/>
    <x v="1"/>
  </r>
  <r>
    <x v="0"/>
    <x v="23"/>
    <x v="1"/>
    <x v="1"/>
    <s v="CCU "/>
    <s v=" BLR"/>
    <m/>
    <m/>
    <m/>
    <s v="15:30"/>
    <s v="18:05"/>
    <n v="155"/>
    <x v="0"/>
    <s v="No info"/>
    <n v="4804"/>
    <n v="15"/>
    <x v="3"/>
    <s v="CCU  →  BLR"/>
    <x v="1"/>
  </r>
  <r>
    <x v="2"/>
    <x v="8"/>
    <x v="2"/>
    <x v="2"/>
    <s v="DEL "/>
    <s v=" BOM "/>
    <s v=" COK"/>
    <m/>
    <m/>
    <s v="13:00"/>
    <s v="12:35 02 Jun"/>
    <n v="1415"/>
    <x v="2"/>
    <s v="In-flight meal not included"/>
    <n v="10262"/>
    <n v="13"/>
    <x v="3"/>
    <s v="DEL  →  BOM  →  COK"/>
    <x v="2"/>
  </r>
  <r>
    <x v="0"/>
    <x v="19"/>
    <x v="2"/>
    <x v="2"/>
    <s v="DEL "/>
    <s v=" BOM "/>
    <s v=" COK"/>
    <m/>
    <m/>
    <s v="09:15"/>
    <s v="21:00"/>
    <n v="705"/>
    <x v="2"/>
    <s v="No info"/>
    <n v="7503"/>
    <n v="9"/>
    <x v="1"/>
    <s v="DEL  →  BOM  →  COK"/>
    <x v="1"/>
  </r>
  <r>
    <x v="2"/>
    <x v="21"/>
    <x v="0"/>
    <x v="4"/>
    <s v="BLR "/>
    <s v=" DEL"/>
    <m/>
    <m/>
    <m/>
    <s v="11:10"/>
    <s v="14:05"/>
    <n v="175"/>
    <x v="0"/>
    <s v="No info"/>
    <n v="8016"/>
    <n v="11"/>
    <x v="1"/>
    <s v="BLR  →  DEL"/>
    <x v="2"/>
  </r>
  <r>
    <x v="0"/>
    <x v="2"/>
    <x v="4"/>
    <x v="5"/>
    <s v="BOM "/>
    <s v=" HYD"/>
    <m/>
    <m/>
    <m/>
    <s v="06:25"/>
    <s v="07:55"/>
    <n v="90"/>
    <x v="0"/>
    <s v="No info"/>
    <n v="4049"/>
    <n v="6"/>
    <x v="1"/>
    <s v="BOM  →  HYD"/>
    <x v="2"/>
  </r>
  <r>
    <x v="1"/>
    <x v="42"/>
    <x v="0"/>
    <x v="0"/>
    <s v="BLR "/>
    <s v=" CCU "/>
    <s v=" DEL"/>
    <m/>
    <m/>
    <s v="05:50"/>
    <s v="12:55"/>
    <n v="425"/>
    <x v="2"/>
    <s v="No info"/>
    <n v="12389"/>
    <n v="5"/>
    <x v="1"/>
    <s v="BLR  →  CCU  →  DEL"/>
    <x v="0"/>
  </r>
  <r>
    <x v="3"/>
    <x v="3"/>
    <x v="3"/>
    <x v="3"/>
    <s v="MAA "/>
    <s v=" CCU"/>
    <m/>
    <m/>
    <m/>
    <s v="17:45"/>
    <s v="20:05"/>
    <n v="140"/>
    <x v="0"/>
    <s v="No info"/>
    <n v="3597"/>
    <n v="17"/>
    <x v="2"/>
    <s v="MAA  →  CCU"/>
    <x v="1"/>
  </r>
  <r>
    <x v="4"/>
    <x v="19"/>
    <x v="2"/>
    <x v="2"/>
    <s v="DEL "/>
    <s v=" BOM "/>
    <s v=" COK"/>
    <m/>
    <m/>
    <s v="11:30"/>
    <s v="01:30 16 May"/>
    <n v="840"/>
    <x v="2"/>
    <s v="No info"/>
    <n v="13727"/>
    <n v="11"/>
    <x v="1"/>
    <s v="DEL  →  BOM  →  COK"/>
    <x v="1"/>
  </r>
  <r>
    <x v="2"/>
    <x v="1"/>
    <x v="4"/>
    <x v="5"/>
    <s v="BOM "/>
    <s v=" HYD"/>
    <m/>
    <m/>
    <m/>
    <s v="02:55"/>
    <s v="04:20"/>
    <n v="85"/>
    <x v="0"/>
    <s v="No info"/>
    <n v="5678"/>
    <n v="2"/>
    <x v="0"/>
    <s v="BOM  →  HYD"/>
    <x v="1"/>
  </r>
  <r>
    <x v="4"/>
    <x v="10"/>
    <x v="2"/>
    <x v="2"/>
    <s v="DEL "/>
    <s v=" BOM "/>
    <s v=" COK"/>
    <m/>
    <m/>
    <s v="10:20"/>
    <s v="21:00"/>
    <n v="640"/>
    <x v="2"/>
    <s v="No info"/>
    <n v="7670"/>
    <n v="10"/>
    <x v="1"/>
    <s v="DEL  →  BOM  →  COK"/>
    <x v="1"/>
  </r>
  <r>
    <x v="2"/>
    <x v="23"/>
    <x v="1"/>
    <x v="1"/>
    <s v="CCU "/>
    <s v=" BOM "/>
    <s v=" BLR"/>
    <m/>
    <m/>
    <s v="14:05"/>
    <s v="23:35"/>
    <n v="570"/>
    <x v="2"/>
    <s v="In-flight meal not included"/>
    <n v="10844"/>
    <n v="14"/>
    <x v="3"/>
    <s v="CCU  →  BOM  →  BLR"/>
    <x v="1"/>
  </r>
  <r>
    <x v="2"/>
    <x v="34"/>
    <x v="1"/>
    <x v="1"/>
    <s v="CCU "/>
    <s v=" BOM "/>
    <s v=" BLR"/>
    <m/>
    <m/>
    <s v="16:30"/>
    <s v="18:15 02 Apr"/>
    <n v="1545"/>
    <x v="2"/>
    <s v="In-flight meal not included"/>
    <n v="7064"/>
    <n v="16"/>
    <x v="3"/>
    <s v="CCU  →  BOM  →  BLR"/>
    <x v="3"/>
  </r>
  <r>
    <x v="4"/>
    <x v="27"/>
    <x v="2"/>
    <x v="2"/>
    <s v="DEL "/>
    <s v=" BOM "/>
    <s v=" COK"/>
    <m/>
    <m/>
    <s v="09:00"/>
    <s v="21:00"/>
    <n v="720"/>
    <x v="2"/>
    <s v="No info"/>
    <n v="8930"/>
    <n v="9"/>
    <x v="1"/>
    <s v="DEL  →  BOM  →  COK"/>
    <x v="2"/>
  </r>
  <r>
    <x v="7"/>
    <x v="34"/>
    <x v="0"/>
    <x v="4"/>
    <s v="BLR "/>
    <s v=" DEL"/>
    <m/>
    <m/>
    <m/>
    <s v="04:55"/>
    <s v="07:45"/>
    <n v="170"/>
    <x v="0"/>
    <s v="No info"/>
    <n v="4282"/>
    <n v="4"/>
    <x v="0"/>
    <s v="BLR  →  DEL"/>
    <x v="3"/>
  </r>
  <r>
    <x v="0"/>
    <x v="36"/>
    <x v="0"/>
    <x v="4"/>
    <s v="BLR "/>
    <s v=" DEL"/>
    <m/>
    <m/>
    <m/>
    <s v="08:30"/>
    <s v="11:20"/>
    <n v="170"/>
    <x v="0"/>
    <s v="No info"/>
    <n v="4823"/>
    <n v="8"/>
    <x v="1"/>
    <s v="BLR  →  DEL"/>
    <x v="2"/>
  </r>
  <r>
    <x v="2"/>
    <x v="10"/>
    <x v="2"/>
    <x v="2"/>
    <s v="DEL "/>
    <s v=" BOM "/>
    <s v=" COK"/>
    <m/>
    <m/>
    <s v="07:05"/>
    <s v="04:25 10 May"/>
    <n v="1280"/>
    <x v="2"/>
    <s v="In-flight meal not included"/>
    <n v="12373"/>
    <n v="7"/>
    <x v="1"/>
    <s v="DEL  →  BOM  →  COK"/>
    <x v="1"/>
  </r>
  <r>
    <x v="2"/>
    <x v="33"/>
    <x v="0"/>
    <x v="0"/>
    <s v="BLR "/>
    <s v=" BOM "/>
    <s v=" DEL"/>
    <m/>
    <m/>
    <s v="07:00"/>
    <s v="20:20"/>
    <n v="800"/>
    <x v="2"/>
    <s v="In-flight meal not included"/>
    <n v="11087"/>
    <n v="7"/>
    <x v="1"/>
    <s v="BLR  →  BOM  →  DEL"/>
    <x v="0"/>
  </r>
  <r>
    <x v="2"/>
    <x v="27"/>
    <x v="2"/>
    <x v="2"/>
    <s v="DEL "/>
    <s v=" BOM "/>
    <s v=" COK"/>
    <m/>
    <m/>
    <s v="21:50"/>
    <s v="04:25 04 Jun"/>
    <n v="395"/>
    <x v="2"/>
    <s v="No info"/>
    <n v="16079"/>
    <n v="21"/>
    <x v="0"/>
    <s v="DEL  →  BOM  →  COK"/>
    <x v="2"/>
  </r>
  <r>
    <x v="0"/>
    <x v="14"/>
    <x v="2"/>
    <x v="2"/>
    <s v="DEL "/>
    <s v=" COK"/>
    <m/>
    <m/>
    <m/>
    <s v="05:35"/>
    <s v="08:50"/>
    <n v="195"/>
    <x v="0"/>
    <s v="No info"/>
    <n v="5601"/>
    <n v="5"/>
    <x v="1"/>
    <s v="DEL  →  COK"/>
    <x v="2"/>
  </r>
  <r>
    <x v="3"/>
    <x v="2"/>
    <x v="4"/>
    <x v="5"/>
    <s v="BOM "/>
    <s v=" HYD"/>
    <m/>
    <m/>
    <m/>
    <s v="05:45"/>
    <s v="07:15"/>
    <n v="90"/>
    <x v="0"/>
    <s v="No info"/>
    <n v="2753"/>
    <n v="5"/>
    <x v="1"/>
    <s v="BOM  →  HYD"/>
    <x v="2"/>
  </r>
  <r>
    <x v="2"/>
    <x v="24"/>
    <x v="2"/>
    <x v="2"/>
    <s v="DEL "/>
    <s v=" BOM "/>
    <s v=" COK"/>
    <m/>
    <m/>
    <s v="22:50"/>
    <s v="04:25 28 Jun"/>
    <n v="335"/>
    <x v="2"/>
    <s v="In-flight meal not included"/>
    <n v="12898"/>
    <n v="22"/>
    <x v="0"/>
    <s v="DEL  →  BOM  →  COK"/>
    <x v="2"/>
  </r>
  <r>
    <x v="4"/>
    <x v="15"/>
    <x v="2"/>
    <x v="2"/>
    <s v="DEL "/>
    <s v=" BOM "/>
    <s v=" COK"/>
    <m/>
    <m/>
    <s v="13:00"/>
    <s v="21:00"/>
    <n v="480"/>
    <x v="2"/>
    <s v="No info"/>
    <n v="15603"/>
    <n v="13"/>
    <x v="3"/>
    <s v="DEL  →  BOM  →  COK"/>
    <x v="0"/>
  </r>
  <r>
    <x v="0"/>
    <x v="39"/>
    <x v="1"/>
    <x v="1"/>
    <s v="CCU "/>
    <s v=" BLR"/>
    <m/>
    <m/>
    <m/>
    <s v="09:35"/>
    <s v="12:20"/>
    <n v="165"/>
    <x v="0"/>
    <s v="No info"/>
    <n v="4174"/>
    <n v="9"/>
    <x v="1"/>
    <s v="CCU  →  BLR"/>
    <x v="3"/>
  </r>
  <r>
    <x v="0"/>
    <x v="0"/>
    <x v="0"/>
    <x v="0"/>
    <s v="BLR "/>
    <s v=" DEL"/>
    <m/>
    <m/>
    <m/>
    <s v="20:00"/>
    <s v="22:55"/>
    <n v="175"/>
    <x v="0"/>
    <s v="No info"/>
    <n v="6144"/>
    <n v="20"/>
    <x v="2"/>
    <s v="BLR  →  DEL"/>
    <x v="0"/>
  </r>
  <r>
    <x v="2"/>
    <x v="18"/>
    <x v="1"/>
    <x v="1"/>
    <s v="CCU "/>
    <s v=" BOM "/>
    <s v=" BLR"/>
    <m/>
    <m/>
    <s v="08:25"/>
    <s v="18:15"/>
    <n v="590"/>
    <x v="2"/>
    <s v="No info"/>
    <n v="14781"/>
    <n v="8"/>
    <x v="1"/>
    <s v="CCU  →  BOM  →  BLR"/>
    <x v="1"/>
  </r>
  <r>
    <x v="0"/>
    <x v="21"/>
    <x v="2"/>
    <x v="2"/>
    <s v="DEL "/>
    <s v=" LKO "/>
    <s v=" COK"/>
    <m/>
    <m/>
    <s v="21:50"/>
    <s v="03:35 16 Jun"/>
    <n v="345"/>
    <x v="2"/>
    <s v="No info"/>
    <n v="6195"/>
    <n v="21"/>
    <x v="0"/>
    <s v="DEL  →  LKO  →  COK"/>
    <x v="2"/>
  </r>
  <r>
    <x v="2"/>
    <x v="18"/>
    <x v="1"/>
    <x v="1"/>
    <s v="CCU "/>
    <s v=" BOM "/>
    <s v=" BLR"/>
    <m/>
    <m/>
    <s v="06:30"/>
    <s v="08:15 07 May"/>
    <n v="1545"/>
    <x v="2"/>
    <s v="In-flight meal not included"/>
    <n v="8586"/>
    <n v="6"/>
    <x v="1"/>
    <s v="CCU  →  BOM  →  BLR"/>
    <x v="1"/>
  </r>
  <r>
    <x v="0"/>
    <x v="4"/>
    <x v="0"/>
    <x v="0"/>
    <s v="BLR "/>
    <s v=" DEL"/>
    <m/>
    <m/>
    <m/>
    <s v="22:20"/>
    <s v="01:10 02 Mar"/>
    <n v="170"/>
    <x v="0"/>
    <s v="No info"/>
    <n v="11934"/>
    <n v="22"/>
    <x v="0"/>
    <s v="BLR  →  DEL"/>
    <x v="0"/>
  </r>
  <r>
    <x v="1"/>
    <x v="19"/>
    <x v="1"/>
    <x v="1"/>
    <s v="CCU "/>
    <s v=" DEL "/>
    <s v=" AMD "/>
    <s v=" BLR"/>
    <m/>
    <s v="07:00"/>
    <s v="05:25 16 May"/>
    <n v="1345"/>
    <x v="1"/>
    <s v="No info"/>
    <n v="14424"/>
    <n v="7"/>
    <x v="1"/>
    <s v="CCU  →  DEL  →  AMD  →  BLR"/>
    <x v="1"/>
  </r>
  <r>
    <x v="2"/>
    <x v="5"/>
    <x v="2"/>
    <x v="2"/>
    <s v="DEL "/>
    <s v=" BOM "/>
    <s v=" COK"/>
    <m/>
    <m/>
    <s v="07:05"/>
    <s v="19:00"/>
    <n v="715"/>
    <x v="2"/>
    <s v="No info"/>
    <n v="18581"/>
    <n v="7"/>
    <x v="1"/>
    <s v="DEL  →  BOM  →  COK"/>
    <x v="2"/>
  </r>
  <r>
    <x v="2"/>
    <x v="3"/>
    <x v="1"/>
    <x v="1"/>
    <s v="CCU "/>
    <s v=" BOM "/>
    <s v=" BLR"/>
    <m/>
    <m/>
    <s v="21:10"/>
    <s v="04:40 13 May"/>
    <n v="450"/>
    <x v="2"/>
    <s v="No info"/>
    <n v="13941"/>
    <n v="21"/>
    <x v="0"/>
    <s v="CCU  →  BOM  →  BLR"/>
    <x v="1"/>
  </r>
  <r>
    <x v="2"/>
    <x v="18"/>
    <x v="0"/>
    <x v="4"/>
    <s v="BLR "/>
    <s v=" DEL"/>
    <m/>
    <m/>
    <m/>
    <s v="18:55"/>
    <s v="22:00"/>
    <n v="185"/>
    <x v="0"/>
    <s v="No info"/>
    <n v="7229"/>
    <n v="18"/>
    <x v="2"/>
    <s v="BLR  →  DEL"/>
    <x v="1"/>
  </r>
  <r>
    <x v="3"/>
    <x v="19"/>
    <x v="1"/>
    <x v="1"/>
    <s v="CCU "/>
    <s v=" BLR"/>
    <m/>
    <m/>
    <m/>
    <s v="06:55"/>
    <s v="09:30"/>
    <n v="155"/>
    <x v="0"/>
    <s v="No info"/>
    <n v="3873"/>
    <n v="6"/>
    <x v="1"/>
    <s v="CCU  →  BLR"/>
    <x v="1"/>
  </r>
  <r>
    <x v="2"/>
    <x v="14"/>
    <x v="2"/>
    <x v="2"/>
    <s v="DEL "/>
    <s v=" BOM "/>
    <s v=" COK"/>
    <m/>
    <m/>
    <s v="11:30"/>
    <s v="19:00"/>
    <n v="450"/>
    <x v="2"/>
    <s v="No info"/>
    <n v="14714"/>
    <n v="11"/>
    <x v="1"/>
    <s v="DEL  →  BOM  →  COK"/>
    <x v="2"/>
  </r>
  <r>
    <x v="7"/>
    <x v="0"/>
    <x v="1"/>
    <x v="1"/>
    <s v="CCU "/>
    <s v=" IXR "/>
    <s v=" DEL "/>
    <s v=" BLR"/>
    <m/>
    <s v="15:25"/>
    <s v="22:55"/>
    <n v="450"/>
    <x v="1"/>
    <s v="No info"/>
    <n v="11245"/>
    <n v="15"/>
    <x v="3"/>
    <s v="CCU  →  IXR  →  DEL  →  BLR"/>
    <x v="0"/>
  </r>
  <r>
    <x v="0"/>
    <x v="7"/>
    <x v="2"/>
    <x v="2"/>
    <s v="DEL "/>
    <s v=" BOM "/>
    <s v=" COK"/>
    <m/>
    <m/>
    <s v="11:25"/>
    <s v="01:30 28 May"/>
    <n v="845"/>
    <x v="2"/>
    <s v="No info"/>
    <n v="6104"/>
    <n v="11"/>
    <x v="1"/>
    <s v="DEL  →  BOM  →  COK"/>
    <x v="1"/>
  </r>
  <r>
    <x v="0"/>
    <x v="15"/>
    <x v="2"/>
    <x v="2"/>
    <s v="DEL "/>
    <s v=" HYD "/>
    <s v=" COK"/>
    <m/>
    <m/>
    <s v="07:35"/>
    <s v="22:20"/>
    <n v="885"/>
    <x v="2"/>
    <s v="No info"/>
    <n v="7094"/>
    <n v="7"/>
    <x v="1"/>
    <s v="DEL  →  HYD  →  COK"/>
    <x v="0"/>
  </r>
  <r>
    <x v="2"/>
    <x v="0"/>
    <x v="1"/>
    <x v="1"/>
    <s v="CCU "/>
    <s v=" BOM "/>
    <s v=" BLR"/>
    <m/>
    <m/>
    <s v="06:30"/>
    <s v="04:45 25 Mar"/>
    <n v="1335"/>
    <x v="2"/>
    <s v="In-flight meal not included"/>
    <n v="10031"/>
    <n v="6"/>
    <x v="1"/>
    <s v="CCU  →  BOM  →  BLR"/>
    <x v="0"/>
  </r>
  <r>
    <x v="2"/>
    <x v="23"/>
    <x v="1"/>
    <x v="1"/>
    <s v="CCU "/>
    <s v=" BOM "/>
    <s v=" BLR"/>
    <m/>
    <m/>
    <s v="05:45"/>
    <s v="12:00"/>
    <n v="375"/>
    <x v="2"/>
    <s v="No info"/>
    <n v="13941"/>
    <n v="5"/>
    <x v="1"/>
    <s v="CCU  →  BOM  →  BLR"/>
    <x v="1"/>
  </r>
  <r>
    <x v="4"/>
    <x v="5"/>
    <x v="2"/>
    <x v="2"/>
    <s v="DEL "/>
    <s v=" BOM "/>
    <s v=" COK"/>
    <m/>
    <m/>
    <s v="19:00"/>
    <s v="01:30 25 Jun"/>
    <n v="390"/>
    <x v="2"/>
    <s v="No info"/>
    <n v="7198"/>
    <n v="19"/>
    <x v="2"/>
    <s v="DEL  →  BOM  →  COK"/>
    <x v="2"/>
  </r>
  <r>
    <x v="3"/>
    <x v="0"/>
    <x v="0"/>
    <x v="0"/>
    <s v="BLR "/>
    <s v=" DEL"/>
    <m/>
    <m/>
    <m/>
    <s v="09:35"/>
    <s v="12:30"/>
    <n v="175"/>
    <x v="0"/>
    <s v="No check-in baggage included"/>
    <n v="3873"/>
    <n v="9"/>
    <x v="1"/>
    <s v="BLR  →  DEL"/>
    <x v="0"/>
  </r>
  <r>
    <x v="1"/>
    <x v="6"/>
    <x v="1"/>
    <x v="1"/>
    <s v="CCU "/>
    <s v=" BLR"/>
    <m/>
    <m/>
    <m/>
    <s v="14:15"/>
    <s v="16:45"/>
    <n v="150"/>
    <x v="0"/>
    <s v="No info"/>
    <n v="5747"/>
    <n v="14"/>
    <x v="3"/>
    <s v="CCU  →  BLR"/>
    <x v="0"/>
  </r>
  <r>
    <x v="1"/>
    <x v="21"/>
    <x v="4"/>
    <x v="5"/>
    <s v="BOM "/>
    <s v=" HYD"/>
    <m/>
    <m/>
    <m/>
    <s v="19:30"/>
    <s v="20:45"/>
    <n v="75"/>
    <x v="0"/>
    <s v="No info"/>
    <n v="3100"/>
    <n v="19"/>
    <x v="2"/>
    <s v="BOM  →  HYD"/>
    <x v="2"/>
  </r>
  <r>
    <x v="1"/>
    <x v="18"/>
    <x v="1"/>
    <x v="1"/>
    <s v="CCU "/>
    <s v=" BBI "/>
    <s v=" BLR"/>
    <m/>
    <m/>
    <s v="09:10"/>
    <s v="13:15"/>
    <n v="245"/>
    <x v="2"/>
    <s v="No info"/>
    <n v="8996"/>
    <n v="9"/>
    <x v="1"/>
    <s v="CCU  →  BBI  →  BLR"/>
    <x v="1"/>
  </r>
  <r>
    <x v="4"/>
    <x v="19"/>
    <x v="2"/>
    <x v="2"/>
    <s v="DEL "/>
    <s v=" BOM "/>
    <s v=" COK"/>
    <m/>
    <m/>
    <s v="10:35"/>
    <s v="19:00"/>
    <n v="505"/>
    <x v="2"/>
    <s v="No info"/>
    <n v="9103"/>
    <n v="10"/>
    <x v="1"/>
    <s v="DEL  →  BOM  →  COK"/>
    <x v="1"/>
  </r>
  <r>
    <x v="2"/>
    <x v="4"/>
    <x v="0"/>
    <x v="0"/>
    <s v="BLR "/>
    <s v=" BOM "/>
    <s v=" DEL"/>
    <m/>
    <m/>
    <s v="18:40"/>
    <s v="09:30 02 Mar"/>
    <n v="890"/>
    <x v="2"/>
    <s v="1 Long layover"/>
    <n v="31825"/>
    <n v="18"/>
    <x v="2"/>
    <s v="BLR  →  BOM  →  DEL"/>
    <x v="0"/>
  </r>
  <r>
    <x v="2"/>
    <x v="19"/>
    <x v="1"/>
    <x v="1"/>
    <s v="CCU "/>
    <s v=" BOM "/>
    <s v=" BLR"/>
    <m/>
    <m/>
    <s v="16:30"/>
    <s v="10:05 16 May"/>
    <n v="1055"/>
    <x v="2"/>
    <s v="No info"/>
    <n v="14781"/>
    <n v="16"/>
    <x v="3"/>
    <s v="CCU  →  BOM  →  BLR"/>
    <x v="1"/>
  </r>
  <r>
    <x v="2"/>
    <x v="23"/>
    <x v="0"/>
    <x v="4"/>
    <s v="BLR "/>
    <s v=" DEL"/>
    <m/>
    <m/>
    <m/>
    <s v="08:20"/>
    <s v="11:20"/>
    <n v="180"/>
    <x v="0"/>
    <s v="No info"/>
    <n v="7229"/>
    <n v="8"/>
    <x v="1"/>
    <s v="BLR  →  DEL"/>
    <x v="1"/>
  </r>
  <r>
    <x v="0"/>
    <x v="4"/>
    <x v="0"/>
    <x v="0"/>
    <s v="BLR "/>
    <s v=" DEL"/>
    <m/>
    <m/>
    <m/>
    <s v="23:30"/>
    <s v="02:20 02 Mar"/>
    <n v="170"/>
    <x v="0"/>
    <s v="No info"/>
    <n v="10067"/>
    <n v="23"/>
    <x v="0"/>
    <s v="BLR  →  DEL"/>
    <x v="0"/>
  </r>
  <r>
    <x v="2"/>
    <x v="40"/>
    <x v="2"/>
    <x v="2"/>
    <s v="DEL "/>
    <s v=" JAI "/>
    <s v=" BOM "/>
    <s v=" COK"/>
    <m/>
    <s v="09:40"/>
    <s v="04:25 10 Apr"/>
    <n v="1125"/>
    <x v="1"/>
    <s v="No info"/>
    <n v="10909"/>
    <n v="9"/>
    <x v="1"/>
    <s v="DEL  →  JAI  →  BOM  →  COK"/>
    <x v="3"/>
  </r>
  <r>
    <x v="0"/>
    <x v="43"/>
    <x v="1"/>
    <x v="1"/>
    <s v="CCU "/>
    <s v=" BLR"/>
    <m/>
    <m/>
    <m/>
    <s v="15:30"/>
    <s v="18:05"/>
    <n v="155"/>
    <x v="0"/>
    <s v="No info"/>
    <n v="4804"/>
    <n v="15"/>
    <x v="3"/>
    <s v="CCU  →  BLR"/>
    <x v="3"/>
  </r>
  <r>
    <x v="2"/>
    <x v="8"/>
    <x v="4"/>
    <x v="5"/>
    <s v="BOM "/>
    <s v=" HYD"/>
    <m/>
    <m/>
    <m/>
    <s v="02:55"/>
    <s v="04:20"/>
    <n v="85"/>
    <x v="0"/>
    <s v="In-flight meal not included"/>
    <n v="4050"/>
    <n v="2"/>
    <x v="0"/>
    <s v="BOM  →  HYD"/>
    <x v="2"/>
  </r>
  <r>
    <x v="2"/>
    <x v="19"/>
    <x v="1"/>
    <x v="1"/>
    <s v="CCU "/>
    <s v=" DEL "/>
    <s v=" BLR"/>
    <m/>
    <m/>
    <s v="20:25"/>
    <s v="23:35 16 May"/>
    <n v="1630"/>
    <x v="2"/>
    <s v="No info"/>
    <n v="14151"/>
    <n v="20"/>
    <x v="2"/>
    <s v="CCU  →  DEL  →  BLR"/>
    <x v="1"/>
  </r>
  <r>
    <x v="3"/>
    <x v="8"/>
    <x v="1"/>
    <x v="1"/>
    <s v="CCU "/>
    <s v=" BLR"/>
    <m/>
    <m/>
    <m/>
    <s v="06:55"/>
    <s v="09:30"/>
    <n v="155"/>
    <x v="0"/>
    <s v="No check-in baggage included"/>
    <n v="3841"/>
    <n v="6"/>
    <x v="1"/>
    <s v="CCU  →  BLR"/>
    <x v="2"/>
  </r>
  <r>
    <x v="2"/>
    <x v="10"/>
    <x v="1"/>
    <x v="1"/>
    <s v="CCU "/>
    <s v=" BOM "/>
    <s v=" BLR"/>
    <m/>
    <m/>
    <s v="14:05"/>
    <s v="19:50"/>
    <n v="345"/>
    <x v="2"/>
    <s v="No info"/>
    <n v="14781"/>
    <n v="14"/>
    <x v="3"/>
    <s v="CCU  →  BOM  →  BLR"/>
    <x v="1"/>
  </r>
  <r>
    <x v="6"/>
    <x v="2"/>
    <x v="1"/>
    <x v="1"/>
    <s v="CCU "/>
    <s v=" DEL "/>
    <s v=" BLR"/>
    <m/>
    <m/>
    <s v="17:00"/>
    <s v="23:25"/>
    <n v="385"/>
    <x v="2"/>
    <s v="No info"/>
    <n v="9870"/>
    <n v="17"/>
    <x v="2"/>
    <s v="CCU  →  DEL  →  BLR"/>
    <x v="2"/>
  </r>
  <r>
    <x v="1"/>
    <x v="7"/>
    <x v="2"/>
    <x v="2"/>
    <s v="DEL "/>
    <s v=" BLR "/>
    <s v=" COK"/>
    <m/>
    <m/>
    <s v="13:30"/>
    <s v="23:00"/>
    <n v="570"/>
    <x v="2"/>
    <s v="No info"/>
    <n v="8907"/>
    <n v="13"/>
    <x v="3"/>
    <s v="DEL  →  BLR  →  COK"/>
    <x v="1"/>
  </r>
  <r>
    <x v="2"/>
    <x v="4"/>
    <x v="0"/>
    <x v="0"/>
    <s v="BLR "/>
    <s v=" BOM "/>
    <s v=" DEL"/>
    <m/>
    <m/>
    <s v="22:50"/>
    <s v="07:40 02 Mar"/>
    <n v="530"/>
    <x v="2"/>
    <s v="No info"/>
    <n v="26890"/>
    <n v="22"/>
    <x v="0"/>
    <s v="BLR  →  BOM  →  DEL"/>
    <x v="0"/>
  </r>
  <r>
    <x v="5"/>
    <x v="13"/>
    <x v="2"/>
    <x v="2"/>
    <s v="DEL "/>
    <s v=" BOM "/>
    <s v=" COK"/>
    <m/>
    <m/>
    <s v="07:00"/>
    <s v="12:55"/>
    <n v="355"/>
    <x v="2"/>
    <s v="No info"/>
    <n v="6195"/>
    <n v="7"/>
    <x v="1"/>
    <s v="DEL  →  BOM  →  COK"/>
    <x v="3"/>
  </r>
  <r>
    <x v="2"/>
    <x v="16"/>
    <x v="0"/>
    <x v="0"/>
    <s v="BLR "/>
    <s v=" BOM "/>
    <s v=" DEL"/>
    <m/>
    <m/>
    <s v="14:05"/>
    <s v="19:10"/>
    <n v="305"/>
    <x v="2"/>
    <s v="In-flight meal not included"/>
    <n v="7832"/>
    <n v="14"/>
    <x v="3"/>
    <s v="BLR  →  BOM  →  DEL"/>
    <x v="0"/>
  </r>
  <r>
    <x v="10"/>
    <x v="16"/>
    <x v="2"/>
    <x v="2"/>
    <s v="DEL "/>
    <s v=" BOM "/>
    <s v=" COK"/>
    <m/>
    <m/>
    <s v="08:55"/>
    <s v="15:30"/>
    <n v="395"/>
    <x v="2"/>
    <s v="No info"/>
    <n v="11269"/>
    <n v="8"/>
    <x v="1"/>
    <s v="DEL  →  BOM  →  COK"/>
    <x v="0"/>
  </r>
  <r>
    <x v="6"/>
    <x v="0"/>
    <x v="0"/>
    <x v="0"/>
    <s v="BLR "/>
    <s v=" DEL"/>
    <m/>
    <m/>
    <m/>
    <s v="16:00"/>
    <s v="18:35"/>
    <n v="155"/>
    <x v="0"/>
    <s v="No info"/>
    <n v="5613"/>
    <n v="16"/>
    <x v="3"/>
    <s v="BLR  →  DEL"/>
    <x v="0"/>
  </r>
  <r>
    <x v="0"/>
    <x v="1"/>
    <x v="0"/>
    <x v="4"/>
    <s v="BLR "/>
    <s v=" DEL"/>
    <m/>
    <m/>
    <m/>
    <s v="00:30"/>
    <s v="03:25"/>
    <n v="175"/>
    <x v="0"/>
    <s v="No info"/>
    <n v="4284"/>
    <n v="0"/>
    <x v="0"/>
    <s v="BLR  →  DEL"/>
    <x v="1"/>
  </r>
  <r>
    <x v="6"/>
    <x v="18"/>
    <x v="0"/>
    <x v="4"/>
    <s v="BLR "/>
    <s v=" DEL"/>
    <m/>
    <m/>
    <m/>
    <s v="21:00"/>
    <s v="23:50"/>
    <n v="170"/>
    <x v="0"/>
    <s v="No info"/>
    <n v="4668"/>
    <n v="21"/>
    <x v="0"/>
    <s v="BLR  →  DEL"/>
    <x v="1"/>
  </r>
  <r>
    <x v="1"/>
    <x v="12"/>
    <x v="2"/>
    <x v="2"/>
    <s v="DEL "/>
    <s v=" BOM "/>
    <s v=" COK"/>
    <m/>
    <m/>
    <s v="08:00"/>
    <s v="19:15"/>
    <n v="675"/>
    <x v="2"/>
    <s v="No info"/>
    <n v="15197"/>
    <n v="8"/>
    <x v="1"/>
    <s v="DEL  →  BOM  →  COK"/>
    <x v="0"/>
  </r>
  <r>
    <x v="2"/>
    <x v="14"/>
    <x v="1"/>
    <x v="1"/>
    <s v="CCU "/>
    <s v=" BOM "/>
    <s v=" BLR"/>
    <m/>
    <m/>
    <s v="08:25"/>
    <s v="16:20"/>
    <n v="475"/>
    <x v="2"/>
    <s v="In-flight meal not included"/>
    <n v="9899"/>
    <n v="8"/>
    <x v="1"/>
    <s v="CCU  →  BOM  →  BLR"/>
    <x v="2"/>
  </r>
  <r>
    <x v="5"/>
    <x v="24"/>
    <x v="2"/>
    <x v="2"/>
    <s v="DEL "/>
    <s v=" BOM "/>
    <s v=" COK"/>
    <m/>
    <m/>
    <s v="10:35"/>
    <s v="19:35"/>
    <n v="540"/>
    <x v="2"/>
    <s v="No info"/>
    <n v="3948"/>
    <n v="10"/>
    <x v="1"/>
    <s v="DEL  →  BOM  →  COK"/>
    <x v="2"/>
  </r>
  <r>
    <x v="2"/>
    <x v="28"/>
    <x v="0"/>
    <x v="0"/>
    <s v="BLR "/>
    <s v=" BOM "/>
    <s v=" DEL"/>
    <m/>
    <m/>
    <s v="08:55"/>
    <s v="08:15 16 Mar"/>
    <n v="1400"/>
    <x v="2"/>
    <s v="In-flight meal not included"/>
    <n v="10405"/>
    <n v="8"/>
    <x v="1"/>
    <s v="BLR  →  BOM  →  DEL"/>
    <x v="0"/>
  </r>
  <r>
    <x v="4"/>
    <x v="2"/>
    <x v="2"/>
    <x v="2"/>
    <s v="DEL "/>
    <s v=" GWL "/>
    <s v=" IDR "/>
    <s v=" BOM "/>
    <s v=" COK"/>
    <s v="11:35"/>
    <s v="01:30 10 Jun"/>
    <n v="835"/>
    <x v="3"/>
    <s v="No info"/>
    <n v="15419"/>
    <n v="11"/>
    <x v="1"/>
    <s v="DEL  →  GWL  →  IDR  →  BOM  →  COK"/>
    <x v="2"/>
  </r>
  <r>
    <x v="4"/>
    <x v="12"/>
    <x v="2"/>
    <x v="2"/>
    <s v="DEL "/>
    <s v=" BOM "/>
    <s v=" COK"/>
    <m/>
    <m/>
    <s v="08:25"/>
    <s v="18:50"/>
    <n v="625"/>
    <x v="2"/>
    <s v="No info"/>
    <n v="15135"/>
    <n v="8"/>
    <x v="1"/>
    <s v="DEL  →  BOM  →  COK"/>
    <x v="0"/>
  </r>
  <r>
    <x v="10"/>
    <x v="16"/>
    <x v="2"/>
    <x v="2"/>
    <s v="DEL "/>
    <s v=" BOM "/>
    <s v=" COK"/>
    <m/>
    <m/>
    <s v="06:00"/>
    <s v="12:35"/>
    <n v="395"/>
    <x v="2"/>
    <s v="No info"/>
    <n v="13369"/>
    <n v="6"/>
    <x v="1"/>
    <s v="DEL  →  BOM  →  COK"/>
    <x v="0"/>
  </r>
  <r>
    <x v="2"/>
    <x v="24"/>
    <x v="2"/>
    <x v="2"/>
    <s v="DEL "/>
    <s v=" JDH "/>
    <s v=" BOM "/>
    <s v=" COK"/>
    <m/>
    <s v="11:40"/>
    <s v="19:00"/>
    <n v="440"/>
    <x v="1"/>
    <s v="No info"/>
    <n v="18804"/>
    <n v="11"/>
    <x v="1"/>
    <s v="DEL  →  JDH  →  BOM  →  COK"/>
    <x v="2"/>
  </r>
  <r>
    <x v="7"/>
    <x v="10"/>
    <x v="2"/>
    <x v="2"/>
    <s v="DEL "/>
    <s v=" BLR "/>
    <s v=" COK"/>
    <m/>
    <m/>
    <s v="20:45"/>
    <s v="07:10 10 May"/>
    <n v="625"/>
    <x v="2"/>
    <s v="No info"/>
    <n v="6751"/>
    <n v="20"/>
    <x v="2"/>
    <s v="DEL  →  BLR  →  COK"/>
    <x v="1"/>
  </r>
  <r>
    <x v="1"/>
    <x v="10"/>
    <x v="1"/>
    <x v="1"/>
    <s v="CCU "/>
    <s v=" DEL "/>
    <s v=" BLR"/>
    <m/>
    <m/>
    <s v="20:30"/>
    <s v="08:55 10 May"/>
    <n v="745"/>
    <x v="2"/>
    <s v="No info"/>
    <n v="10203"/>
    <n v="20"/>
    <x v="2"/>
    <s v="CCU  →  DEL  →  BLR"/>
    <x v="1"/>
  </r>
  <r>
    <x v="2"/>
    <x v="4"/>
    <x v="0"/>
    <x v="0"/>
    <s v="BLR "/>
    <s v=" BOM "/>
    <s v=" DEL"/>
    <m/>
    <m/>
    <s v="07:00"/>
    <s v="21:20"/>
    <n v="860"/>
    <x v="2"/>
    <s v="No info"/>
    <n v="27992"/>
    <n v="7"/>
    <x v="1"/>
    <s v="BLR  →  BOM  →  DEL"/>
    <x v="0"/>
  </r>
  <r>
    <x v="1"/>
    <x v="14"/>
    <x v="2"/>
    <x v="2"/>
    <s v="DEL "/>
    <s v=" LKO "/>
    <s v=" BOM "/>
    <s v=" COK"/>
    <m/>
    <s v="07:10"/>
    <s v="19:15"/>
    <n v="725"/>
    <x v="1"/>
    <s v="No info"/>
    <n v="12488"/>
    <n v="7"/>
    <x v="1"/>
    <s v="DEL  →  LKO  →  BOM  →  COK"/>
    <x v="2"/>
  </r>
  <r>
    <x v="2"/>
    <x v="39"/>
    <x v="0"/>
    <x v="4"/>
    <s v="BLR "/>
    <s v=" DEL"/>
    <m/>
    <m/>
    <m/>
    <s v="07:10"/>
    <s v="10:10"/>
    <n v="180"/>
    <x v="0"/>
    <s v="In-flight meal not included"/>
    <n v="5198"/>
    <n v="7"/>
    <x v="1"/>
    <s v="BLR  →  DEL"/>
    <x v="3"/>
  </r>
  <r>
    <x v="2"/>
    <x v="1"/>
    <x v="0"/>
    <x v="4"/>
    <s v="BLR "/>
    <s v=" DEL"/>
    <m/>
    <m/>
    <m/>
    <s v="17:45"/>
    <s v="20:45"/>
    <n v="180"/>
    <x v="0"/>
    <s v="No info"/>
    <n v="7229"/>
    <n v="17"/>
    <x v="2"/>
    <s v="BLR  →  DEL"/>
    <x v="1"/>
  </r>
  <r>
    <x v="1"/>
    <x v="14"/>
    <x v="1"/>
    <x v="1"/>
    <s v="CCU "/>
    <s v=" IXR "/>
    <s v=" DEL "/>
    <s v=" BLR"/>
    <m/>
    <s v="05:50"/>
    <s v="23:15"/>
    <n v="1045"/>
    <x v="1"/>
    <s v="No info"/>
    <n v="12723"/>
    <n v="5"/>
    <x v="1"/>
    <s v="CCU  →  IXR  →  DEL  →  BLR"/>
    <x v="2"/>
  </r>
  <r>
    <x v="1"/>
    <x v="15"/>
    <x v="4"/>
    <x v="5"/>
    <s v="BOM "/>
    <s v=" BHO "/>
    <s v=" DEL "/>
    <s v=" HYD"/>
    <m/>
    <s v="06:00"/>
    <s v="09:10 07 Mar"/>
    <n v="1630"/>
    <x v="1"/>
    <s v="No info"/>
    <n v="13169"/>
    <n v="6"/>
    <x v="1"/>
    <s v="BOM  →  BHO  →  DEL  →  HYD"/>
    <x v="0"/>
  </r>
  <r>
    <x v="1"/>
    <x v="19"/>
    <x v="1"/>
    <x v="1"/>
    <s v="CCU "/>
    <s v=" BOM "/>
    <s v=" HBX "/>
    <s v=" BLR"/>
    <m/>
    <s v="09:25"/>
    <s v="18:20"/>
    <n v="535"/>
    <x v="1"/>
    <s v="No info"/>
    <n v="8366"/>
    <n v="9"/>
    <x v="1"/>
    <s v="CCU  →  BOM  →  HBX  →  BLR"/>
    <x v="1"/>
  </r>
  <r>
    <x v="4"/>
    <x v="10"/>
    <x v="2"/>
    <x v="2"/>
    <s v="DEL "/>
    <s v=" BOM "/>
    <s v=" COK"/>
    <m/>
    <m/>
    <s v="06:00"/>
    <s v="21:00"/>
    <n v="900"/>
    <x v="2"/>
    <s v="No info"/>
    <n v="7670"/>
    <n v="6"/>
    <x v="1"/>
    <s v="DEL  →  BOM  →  COK"/>
    <x v="1"/>
  </r>
  <r>
    <x v="2"/>
    <x v="34"/>
    <x v="0"/>
    <x v="4"/>
    <s v="BLR "/>
    <s v=" DEL"/>
    <m/>
    <m/>
    <m/>
    <s v="06:00"/>
    <s v="08:45"/>
    <n v="165"/>
    <x v="0"/>
    <s v="No info"/>
    <n v="7229"/>
    <n v="6"/>
    <x v="1"/>
    <s v="BLR  →  DEL"/>
    <x v="3"/>
  </r>
  <r>
    <x v="6"/>
    <x v="8"/>
    <x v="0"/>
    <x v="4"/>
    <s v="BLR "/>
    <s v=" DEL"/>
    <m/>
    <m/>
    <m/>
    <s v="21:00"/>
    <s v="23:50"/>
    <n v="170"/>
    <x v="0"/>
    <s v="No info"/>
    <n v="4668"/>
    <n v="21"/>
    <x v="0"/>
    <s v="BLR  →  DEL"/>
    <x v="2"/>
  </r>
  <r>
    <x v="7"/>
    <x v="30"/>
    <x v="2"/>
    <x v="2"/>
    <s v="DEL "/>
    <s v=" BLR "/>
    <s v=" COK"/>
    <m/>
    <m/>
    <s v="20:10"/>
    <s v="07:10 10 Mar"/>
    <n v="660"/>
    <x v="2"/>
    <s v="No info"/>
    <n v="8327"/>
    <n v="20"/>
    <x v="2"/>
    <s v="DEL  →  BLR  →  COK"/>
    <x v="0"/>
  </r>
  <r>
    <x v="2"/>
    <x v="25"/>
    <x v="2"/>
    <x v="2"/>
    <s v="DEL "/>
    <s v=" BOM "/>
    <s v=" COK"/>
    <m/>
    <m/>
    <s v="20:55"/>
    <s v="12:35 22 May"/>
    <n v="940"/>
    <x v="2"/>
    <s v="In-flight meal not included"/>
    <n v="12898"/>
    <n v="20"/>
    <x v="2"/>
    <s v="DEL  →  BOM  →  COK"/>
    <x v="1"/>
  </r>
  <r>
    <x v="0"/>
    <x v="18"/>
    <x v="1"/>
    <x v="1"/>
    <s v="CCU "/>
    <s v=" MAA "/>
    <s v=" BLR"/>
    <m/>
    <m/>
    <s v="06:20"/>
    <s v="10:20"/>
    <n v="240"/>
    <x v="2"/>
    <s v="No info"/>
    <n v="4226"/>
    <n v="6"/>
    <x v="1"/>
    <s v="CCU  →  MAA  →  BLR"/>
    <x v="1"/>
  </r>
  <r>
    <x v="2"/>
    <x v="24"/>
    <x v="2"/>
    <x v="2"/>
    <s v="DEL "/>
    <s v=" BOM "/>
    <s v=" COK"/>
    <m/>
    <m/>
    <s v="19:15"/>
    <s v="19:00 28 Jun"/>
    <n v="1425"/>
    <x v="2"/>
    <s v="In-flight meal not included"/>
    <n v="10262"/>
    <n v="19"/>
    <x v="2"/>
    <s v="DEL  →  BOM  →  COK"/>
    <x v="2"/>
  </r>
  <r>
    <x v="4"/>
    <x v="5"/>
    <x v="2"/>
    <x v="2"/>
    <s v="DEL "/>
    <s v=" BOM "/>
    <s v=" COK"/>
    <m/>
    <m/>
    <s v="04:55"/>
    <s v="19:00"/>
    <n v="845"/>
    <x v="2"/>
    <s v="No info"/>
    <n v="10678"/>
    <n v="4"/>
    <x v="0"/>
    <s v="DEL  →  BOM  →  COK"/>
    <x v="2"/>
  </r>
  <r>
    <x v="1"/>
    <x v="16"/>
    <x v="2"/>
    <x v="2"/>
    <s v="DEL "/>
    <s v=" HYD "/>
    <s v=" BOM "/>
    <s v=" COK"/>
    <m/>
    <s v="17:15"/>
    <s v="07:40 22 Mar"/>
    <n v="865"/>
    <x v="1"/>
    <s v="No info"/>
    <n v="8052"/>
    <n v="17"/>
    <x v="2"/>
    <s v="DEL  →  HYD  →  BOM  →  COK"/>
    <x v="0"/>
  </r>
  <r>
    <x v="5"/>
    <x v="0"/>
    <x v="0"/>
    <x v="0"/>
    <s v="BLR "/>
    <s v=" DEL"/>
    <m/>
    <m/>
    <m/>
    <s v="11:40"/>
    <s v="14:35"/>
    <n v="175"/>
    <x v="0"/>
    <s v="No info"/>
    <n v="3898"/>
    <n v="11"/>
    <x v="1"/>
    <s v="BLR  →  DEL"/>
    <x v="0"/>
  </r>
  <r>
    <x v="7"/>
    <x v="14"/>
    <x v="1"/>
    <x v="1"/>
    <s v="CCU "/>
    <s v=" BLR"/>
    <m/>
    <m/>
    <m/>
    <s v="10:20"/>
    <s v="12:55"/>
    <n v="155"/>
    <x v="0"/>
    <s v="No info"/>
    <n v="3807"/>
    <n v="10"/>
    <x v="1"/>
    <s v="CCU  →  BLR"/>
    <x v="2"/>
  </r>
  <r>
    <x v="0"/>
    <x v="27"/>
    <x v="2"/>
    <x v="2"/>
    <s v="DEL "/>
    <s v=" BOM "/>
    <s v=" COK"/>
    <m/>
    <m/>
    <s v="09:15"/>
    <s v="21:00"/>
    <n v="705"/>
    <x v="2"/>
    <s v="No info"/>
    <n v="6838"/>
    <n v="9"/>
    <x v="1"/>
    <s v="DEL  →  BOM  →  COK"/>
    <x v="2"/>
  </r>
  <r>
    <x v="2"/>
    <x v="5"/>
    <x v="2"/>
    <x v="2"/>
    <s v="DEL "/>
    <s v=" JAI "/>
    <s v=" BOM "/>
    <s v=" COK"/>
    <m/>
    <s v="05:30"/>
    <s v="19:00"/>
    <n v="810"/>
    <x v="1"/>
    <s v="No info"/>
    <n v="13014"/>
    <n v="5"/>
    <x v="1"/>
    <s v="DEL  →  JAI  →  BOM  →  COK"/>
    <x v="2"/>
  </r>
  <r>
    <x v="0"/>
    <x v="39"/>
    <x v="1"/>
    <x v="1"/>
    <s v="CCU "/>
    <s v=" BLR"/>
    <m/>
    <m/>
    <m/>
    <s v="14:25"/>
    <s v="16:55"/>
    <n v="150"/>
    <x v="0"/>
    <s v="No info"/>
    <n v="5224"/>
    <n v="14"/>
    <x v="3"/>
    <s v="CCU  →  BLR"/>
    <x v="3"/>
  </r>
  <r>
    <x v="4"/>
    <x v="31"/>
    <x v="2"/>
    <x v="2"/>
    <s v="DEL "/>
    <s v=" BOM "/>
    <s v=" COK"/>
    <m/>
    <m/>
    <s v="13:00"/>
    <s v="01:30 07 Jun"/>
    <n v="750"/>
    <x v="2"/>
    <s v="No info"/>
    <n v="13377"/>
    <n v="13"/>
    <x v="3"/>
    <s v="DEL  →  BOM  →  COK"/>
    <x v="2"/>
  </r>
  <r>
    <x v="5"/>
    <x v="25"/>
    <x v="2"/>
    <x v="2"/>
    <s v="DEL "/>
    <s v=" BOM "/>
    <s v=" COK"/>
    <m/>
    <m/>
    <s v="07:00"/>
    <s v="12:55"/>
    <n v="355"/>
    <x v="2"/>
    <s v="No info"/>
    <n v="6633"/>
    <n v="7"/>
    <x v="1"/>
    <s v="DEL  →  BOM  →  COK"/>
    <x v="1"/>
  </r>
  <r>
    <x v="7"/>
    <x v="32"/>
    <x v="1"/>
    <x v="1"/>
    <s v="CCU "/>
    <s v=" DEL "/>
    <s v=" BLR"/>
    <m/>
    <m/>
    <s v="07:35"/>
    <s v="23:30"/>
    <n v="955"/>
    <x v="2"/>
    <s v="No info"/>
    <n v="5192"/>
    <n v="7"/>
    <x v="1"/>
    <s v="CCU  →  DEL  →  BLR"/>
    <x v="1"/>
  </r>
  <r>
    <x v="0"/>
    <x v="9"/>
    <x v="0"/>
    <x v="4"/>
    <s v="BLR "/>
    <s v=" DEL"/>
    <m/>
    <m/>
    <m/>
    <s v="22:10"/>
    <s v="01:00 19 Apr"/>
    <n v="170"/>
    <x v="0"/>
    <s v="No info"/>
    <n v="4591"/>
    <n v="22"/>
    <x v="0"/>
    <s v="BLR  →  DEL"/>
    <x v="3"/>
  </r>
  <r>
    <x v="1"/>
    <x v="3"/>
    <x v="1"/>
    <x v="1"/>
    <s v="CCU "/>
    <s v=" BLR"/>
    <m/>
    <m/>
    <m/>
    <s v="20:45"/>
    <s v="23:20"/>
    <n v="155"/>
    <x v="0"/>
    <s v="No info"/>
    <n v="4880"/>
    <n v="20"/>
    <x v="2"/>
    <s v="CCU  →  BLR"/>
    <x v="1"/>
  </r>
  <r>
    <x v="2"/>
    <x v="43"/>
    <x v="0"/>
    <x v="4"/>
    <s v="BLR "/>
    <s v=" DEL"/>
    <m/>
    <m/>
    <m/>
    <s v="17:45"/>
    <s v="20:45"/>
    <n v="180"/>
    <x v="0"/>
    <s v="No info"/>
    <n v="7229"/>
    <n v="17"/>
    <x v="2"/>
    <s v="BLR  →  DEL"/>
    <x v="3"/>
  </r>
  <r>
    <x v="2"/>
    <x v="10"/>
    <x v="2"/>
    <x v="2"/>
    <s v="DEL "/>
    <s v=" BOM "/>
    <s v=" COK"/>
    <m/>
    <m/>
    <s v="19:45"/>
    <s v="04:25 10 May"/>
    <n v="520"/>
    <x v="2"/>
    <s v="In-flight meal not included"/>
    <n v="12373"/>
    <n v="19"/>
    <x v="2"/>
    <s v="DEL  →  BOM  →  COK"/>
    <x v="1"/>
  </r>
  <r>
    <x v="1"/>
    <x v="43"/>
    <x v="2"/>
    <x v="2"/>
    <s v="DEL "/>
    <s v=" COK"/>
    <m/>
    <m/>
    <m/>
    <s v="14:10"/>
    <s v="17:10"/>
    <n v="180"/>
    <x v="0"/>
    <s v="No info"/>
    <n v="6094"/>
    <n v="14"/>
    <x v="3"/>
    <s v="DEL  →  COK"/>
    <x v="3"/>
  </r>
  <r>
    <x v="2"/>
    <x v="14"/>
    <x v="2"/>
    <x v="2"/>
    <s v="DEL "/>
    <s v=" BOM "/>
    <s v=" COK"/>
    <m/>
    <m/>
    <s v="20:55"/>
    <s v="12:35 13 Jun"/>
    <n v="940"/>
    <x v="2"/>
    <s v="In-flight meal not included"/>
    <n v="10262"/>
    <n v="20"/>
    <x v="2"/>
    <s v="DEL  →  BOM  →  COK"/>
    <x v="2"/>
  </r>
  <r>
    <x v="2"/>
    <x v="40"/>
    <x v="2"/>
    <x v="2"/>
    <s v="DEL "/>
    <s v=" JDH "/>
    <s v=" BOM "/>
    <s v=" COK"/>
    <m/>
    <s v="11:40"/>
    <s v="19:00"/>
    <n v="440"/>
    <x v="1"/>
    <s v="No info"/>
    <n v="15439"/>
    <n v="11"/>
    <x v="1"/>
    <s v="DEL  →  JDH  →  BOM  →  COK"/>
    <x v="3"/>
  </r>
  <r>
    <x v="0"/>
    <x v="18"/>
    <x v="0"/>
    <x v="4"/>
    <s v="BLR "/>
    <s v=" DEL"/>
    <m/>
    <m/>
    <m/>
    <s v="23:30"/>
    <s v="02:20 07 May"/>
    <n v="170"/>
    <x v="0"/>
    <s v="No info"/>
    <n v="4077"/>
    <n v="23"/>
    <x v="0"/>
    <s v="BLR  →  DEL"/>
    <x v="1"/>
  </r>
  <r>
    <x v="5"/>
    <x v="23"/>
    <x v="0"/>
    <x v="4"/>
    <s v="BLR "/>
    <s v=" DEL"/>
    <m/>
    <m/>
    <m/>
    <s v="20:55"/>
    <s v="23:40"/>
    <n v="165"/>
    <x v="0"/>
    <s v="No info"/>
    <n v="4632"/>
    <n v="20"/>
    <x v="2"/>
    <s v="BLR  →  DEL"/>
    <x v="1"/>
  </r>
  <r>
    <x v="2"/>
    <x v="31"/>
    <x v="1"/>
    <x v="1"/>
    <s v="CCU "/>
    <s v=" DEL "/>
    <s v=" BLR"/>
    <m/>
    <m/>
    <s v="09:35"/>
    <s v="18:00"/>
    <n v="505"/>
    <x v="2"/>
    <s v="No info"/>
    <n v="12692"/>
    <n v="9"/>
    <x v="1"/>
    <s v="CCU  →  DEL  →  BLR"/>
    <x v="2"/>
  </r>
  <r>
    <x v="0"/>
    <x v="11"/>
    <x v="1"/>
    <x v="1"/>
    <s v="CCU "/>
    <s v=" HYD "/>
    <s v=" BLR"/>
    <m/>
    <m/>
    <s v="19:20"/>
    <s v="23:45"/>
    <n v="265"/>
    <x v="2"/>
    <s v="No info"/>
    <n v="3480"/>
    <n v="19"/>
    <x v="2"/>
    <s v="CCU  →  HYD  →  BLR"/>
    <x v="3"/>
  </r>
  <r>
    <x v="4"/>
    <x v="23"/>
    <x v="2"/>
    <x v="2"/>
    <s v="DEL "/>
    <s v=" IXU "/>
    <s v=" BOM "/>
    <s v=" COK"/>
    <m/>
    <s v="17:50"/>
    <s v="01:30 19 May"/>
    <n v="460"/>
    <x v="1"/>
    <s v="No info"/>
    <n v="19360"/>
    <n v="17"/>
    <x v="2"/>
    <s v="DEL  →  IXU  →  BOM  →  COK"/>
    <x v="1"/>
  </r>
  <r>
    <x v="2"/>
    <x v="28"/>
    <x v="0"/>
    <x v="0"/>
    <s v="BLR "/>
    <s v=" BOM "/>
    <s v=" DEL"/>
    <m/>
    <m/>
    <s v="11:40"/>
    <s v="08:15 16 Mar"/>
    <n v="1235"/>
    <x v="2"/>
    <s v="In-flight meal not included"/>
    <n v="9134"/>
    <n v="11"/>
    <x v="1"/>
    <s v="BLR  →  BOM  →  DEL"/>
    <x v="0"/>
  </r>
  <r>
    <x v="4"/>
    <x v="5"/>
    <x v="2"/>
    <x v="2"/>
    <s v="DEL "/>
    <s v=" BOM "/>
    <s v=" COK"/>
    <m/>
    <m/>
    <s v="14:00"/>
    <s v="21:00"/>
    <n v="420"/>
    <x v="2"/>
    <s v="No info"/>
    <n v="13587"/>
    <n v="14"/>
    <x v="3"/>
    <s v="DEL  →  BOM  →  COK"/>
    <x v="2"/>
  </r>
  <r>
    <x v="2"/>
    <x v="10"/>
    <x v="2"/>
    <x v="2"/>
    <s v="DEL "/>
    <s v=" BOM "/>
    <s v=" COK"/>
    <m/>
    <m/>
    <s v="17:30"/>
    <s v="19:00 10 May"/>
    <n v="1530"/>
    <x v="2"/>
    <s v="No info"/>
    <n v="15554"/>
    <n v="17"/>
    <x v="2"/>
    <s v="DEL  →  BOM  →  COK"/>
    <x v="1"/>
  </r>
  <r>
    <x v="2"/>
    <x v="33"/>
    <x v="0"/>
    <x v="0"/>
    <s v="BLR "/>
    <s v=" DEL"/>
    <m/>
    <m/>
    <m/>
    <s v="19:55"/>
    <s v="22:35"/>
    <n v="160"/>
    <x v="0"/>
    <s v="No info"/>
    <n v="7229"/>
    <n v="19"/>
    <x v="2"/>
    <s v="BLR  →  DEL"/>
    <x v="0"/>
  </r>
  <r>
    <x v="0"/>
    <x v="15"/>
    <x v="2"/>
    <x v="2"/>
    <s v="DEL "/>
    <s v=" HYD "/>
    <s v=" COK"/>
    <m/>
    <m/>
    <s v="08:35"/>
    <s v="22:20"/>
    <n v="825"/>
    <x v="2"/>
    <s v="No info"/>
    <n v="7514"/>
    <n v="8"/>
    <x v="1"/>
    <s v="DEL  →  HYD  →  COK"/>
    <x v="0"/>
  </r>
  <r>
    <x v="4"/>
    <x v="31"/>
    <x v="2"/>
    <x v="2"/>
    <s v="DEL "/>
    <s v=" BOM "/>
    <s v=" COK"/>
    <m/>
    <m/>
    <s v="08:00"/>
    <s v="21:00"/>
    <n v="780"/>
    <x v="2"/>
    <s v="No info"/>
    <n v="13587"/>
    <n v="8"/>
    <x v="1"/>
    <s v="DEL  →  BOM  →  COK"/>
    <x v="2"/>
  </r>
  <r>
    <x v="2"/>
    <x v="2"/>
    <x v="0"/>
    <x v="4"/>
    <s v="BLR "/>
    <s v=" DEL"/>
    <m/>
    <m/>
    <m/>
    <s v="07:10"/>
    <s v="10:10"/>
    <n v="180"/>
    <x v="0"/>
    <s v="In-flight meal not included"/>
    <n v="7229"/>
    <n v="7"/>
    <x v="1"/>
    <s v="BLR  →  DEL"/>
    <x v="2"/>
  </r>
  <r>
    <x v="2"/>
    <x v="8"/>
    <x v="2"/>
    <x v="2"/>
    <s v="DEL "/>
    <s v=" BOM "/>
    <s v=" COK"/>
    <m/>
    <m/>
    <s v="02:15"/>
    <s v="04:25 02 Jun"/>
    <n v="1570"/>
    <x v="2"/>
    <s v="In-flight meal not included"/>
    <n v="10262"/>
    <n v="2"/>
    <x v="0"/>
    <s v="DEL  →  BOM  →  COK"/>
    <x v="2"/>
  </r>
  <r>
    <x v="0"/>
    <x v="12"/>
    <x v="2"/>
    <x v="2"/>
    <s v="DEL "/>
    <s v=" BOM "/>
    <s v=" COK"/>
    <m/>
    <m/>
    <s v="07:30"/>
    <s v="21:00"/>
    <n v="810"/>
    <x v="2"/>
    <s v="No info"/>
    <n v="14871"/>
    <n v="7"/>
    <x v="1"/>
    <s v="DEL  →  BOM  →  COK"/>
    <x v="0"/>
  </r>
  <r>
    <x v="4"/>
    <x v="7"/>
    <x v="2"/>
    <x v="2"/>
    <s v="DEL "/>
    <s v=" BOM "/>
    <s v=" COK"/>
    <m/>
    <m/>
    <s v="08:45"/>
    <s v="19:00"/>
    <n v="615"/>
    <x v="2"/>
    <s v="No info"/>
    <n v="10529"/>
    <n v="8"/>
    <x v="1"/>
    <s v="DEL  →  BOM  →  COK"/>
    <x v="1"/>
  </r>
  <r>
    <x v="0"/>
    <x v="14"/>
    <x v="2"/>
    <x v="2"/>
    <s v="DEL "/>
    <s v=" HYD "/>
    <s v=" COK"/>
    <m/>
    <m/>
    <s v="07:35"/>
    <s v="22:30"/>
    <n v="895"/>
    <x v="2"/>
    <s v="No info"/>
    <n v="6442"/>
    <n v="7"/>
    <x v="1"/>
    <s v="DEL  →  HYD  →  COK"/>
    <x v="2"/>
  </r>
  <r>
    <x v="0"/>
    <x v="25"/>
    <x v="1"/>
    <x v="1"/>
    <s v="CCU "/>
    <s v=" HYD "/>
    <s v=" BLR"/>
    <m/>
    <m/>
    <s v="15:15"/>
    <s v="20:05"/>
    <n v="290"/>
    <x v="2"/>
    <s v="No info"/>
    <n v="5170"/>
    <n v="15"/>
    <x v="3"/>
    <s v="CCU  →  HYD  →  BLR"/>
    <x v="1"/>
  </r>
  <r>
    <x v="0"/>
    <x v="19"/>
    <x v="2"/>
    <x v="2"/>
    <s v="DEL "/>
    <s v=" HYD "/>
    <s v=" COK"/>
    <m/>
    <m/>
    <s v="07:35"/>
    <s v="22:30"/>
    <n v="895"/>
    <x v="2"/>
    <s v="No info"/>
    <n v="6442"/>
    <n v="7"/>
    <x v="1"/>
    <s v="DEL  →  HYD  →  COK"/>
    <x v="1"/>
  </r>
  <r>
    <x v="0"/>
    <x v="7"/>
    <x v="0"/>
    <x v="4"/>
    <s v="BLR "/>
    <s v=" DEL"/>
    <m/>
    <m/>
    <m/>
    <s v="00:30"/>
    <s v="03:25"/>
    <n v="175"/>
    <x v="0"/>
    <s v="No info"/>
    <n v="3419"/>
    <n v="0"/>
    <x v="0"/>
    <s v="BLR  →  DEL"/>
    <x v="1"/>
  </r>
  <r>
    <x v="2"/>
    <x v="26"/>
    <x v="0"/>
    <x v="0"/>
    <s v="BLR "/>
    <s v=" BOM "/>
    <s v=" DEL"/>
    <m/>
    <m/>
    <s v="20:35"/>
    <s v="10:25 07 Mar"/>
    <n v="830"/>
    <x v="2"/>
    <s v="No info"/>
    <n v="17261"/>
    <n v="20"/>
    <x v="2"/>
    <s v="BLR  →  BOM  →  DEL"/>
    <x v="0"/>
  </r>
  <r>
    <x v="3"/>
    <x v="5"/>
    <x v="3"/>
    <x v="3"/>
    <s v="MAA "/>
    <s v=" CCU"/>
    <m/>
    <m/>
    <m/>
    <s v="08:20"/>
    <s v="10:35"/>
    <n v="135"/>
    <x v="0"/>
    <s v="No check-in baggage included"/>
    <n v="3543"/>
    <n v="8"/>
    <x v="1"/>
    <s v="MAA  →  CCU"/>
    <x v="2"/>
  </r>
  <r>
    <x v="7"/>
    <x v="3"/>
    <x v="0"/>
    <x v="4"/>
    <s v="BLR "/>
    <s v=" DEL"/>
    <m/>
    <m/>
    <m/>
    <s v="11:10"/>
    <s v="13:55"/>
    <n v="165"/>
    <x v="0"/>
    <s v="No info"/>
    <n v="3383"/>
    <n v="11"/>
    <x v="1"/>
    <s v="BLR  →  DEL"/>
    <x v="1"/>
  </r>
  <r>
    <x v="1"/>
    <x v="5"/>
    <x v="2"/>
    <x v="2"/>
    <s v="DEL "/>
    <s v=" GOI "/>
    <s v=" BOM "/>
    <s v=" COK"/>
    <m/>
    <s v="22:00"/>
    <s v="19:15 25 Jun"/>
    <n v="1275"/>
    <x v="1"/>
    <s v="No info"/>
    <n v="9181"/>
    <n v="22"/>
    <x v="0"/>
    <s v="DEL  →  GOI  →  BOM  →  COK"/>
    <x v="2"/>
  </r>
  <r>
    <x v="2"/>
    <x v="6"/>
    <x v="0"/>
    <x v="0"/>
    <s v="BLR "/>
    <s v=" BOM "/>
    <s v=" DEL"/>
    <m/>
    <m/>
    <s v="18:55"/>
    <s v="11:25 13 Mar"/>
    <n v="990"/>
    <x v="2"/>
    <s v="In-flight meal not included"/>
    <n v="11087"/>
    <n v="18"/>
    <x v="2"/>
    <s v="BLR  →  BOM  →  DEL"/>
    <x v="0"/>
  </r>
  <r>
    <x v="2"/>
    <x v="9"/>
    <x v="0"/>
    <x v="4"/>
    <s v="BLR "/>
    <s v=" DEL"/>
    <m/>
    <m/>
    <m/>
    <s v="07:10"/>
    <s v="10:10"/>
    <n v="180"/>
    <x v="0"/>
    <s v="No info"/>
    <n v="7229"/>
    <n v="7"/>
    <x v="1"/>
    <s v="BLR  →  DEL"/>
    <x v="3"/>
  </r>
  <r>
    <x v="4"/>
    <x v="30"/>
    <x v="2"/>
    <x v="2"/>
    <s v="DEL "/>
    <s v=" BOM "/>
    <s v=" COK"/>
    <m/>
    <m/>
    <s v="04:45"/>
    <s v="19:15"/>
    <n v="870"/>
    <x v="2"/>
    <s v="No info"/>
    <n v="11249"/>
    <n v="4"/>
    <x v="0"/>
    <s v="DEL  →  BOM  →  COK"/>
    <x v="0"/>
  </r>
  <r>
    <x v="2"/>
    <x v="26"/>
    <x v="0"/>
    <x v="0"/>
    <s v="BLR "/>
    <s v=" BOM "/>
    <s v=" DEL"/>
    <m/>
    <m/>
    <s v="07:00"/>
    <s v="23:00"/>
    <n v="960"/>
    <x v="2"/>
    <s v="No info"/>
    <n v="16736"/>
    <n v="7"/>
    <x v="1"/>
    <s v="BLR  →  BOM  →  DEL"/>
    <x v="0"/>
  </r>
  <r>
    <x v="2"/>
    <x v="5"/>
    <x v="2"/>
    <x v="2"/>
    <s v="DEL "/>
    <s v=" BOM "/>
    <s v=" COK"/>
    <m/>
    <m/>
    <s v="17:30"/>
    <s v="04:25 25 Jun"/>
    <n v="655"/>
    <x v="2"/>
    <s v="In-flight meal not included"/>
    <n v="10262"/>
    <n v="17"/>
    <x v="2"/>
    <s v="DEL  →  BOM  →  COK"/>
    <x v="2"/>
  </r>
  <r>
    <x v="2"/>
    <x v="8"/>
    <x v="2"/>
    <x v="2"/>
    <s v="DEL "/>
    <s v=" BOM "/>
    <s v=" COK"/>
    <m/>
    <m/>
    <s v="14:00"/>
    <s v="19:00"/>
    <n v="300"/>
    <x v="2"/>
    <s v="In-flight meal not included"/>
    <n v="10262"/>
    <n v="14"/>
    <x v="3"/>
    <s v="DEL  →  BOM  →  COK"/>
    <x v="2"/>
  </r>
  <r>
    <x v="2"/>
    <x v="19"/>
    <x v="4"/>
    <x v="5"/>
    <s v="BOM "/>
    <s v=" HYD"/>
    <m/>
    <m/>
    <m/>
    <s v="02:55"/>
    <s v="04:20"/>
    <n v="85"/>
    <x v="0"/>
    <s v="No info"/>
    <n v="5678"/>
    <n v="2"/>
    <x v="0"/>
    <s v="BOM  →  HYD"/>
    <x v="1"/>
  </r>
  <r>
    <x v="4"/>
    <x v="16"/>
    <x v="2"/>
    <x v="2"/>
    <s v="DEL "/>
    <s v=" BOM "/>
    <s v=" COK"/>
    <m/>
    <m/>
    <s v="09:00"/>
    <s v="15:30"/>
    <n v="390"/>
    <x v="2"/>
    <s v="No info"/>
    <n v="8307"/>
    <n v="9"/>
    <x v="1"/>
    <s v="DEL  →  BOM  →  COK"/>
    <x v="0"/>
  </r>
  <r>
    <x v="1"/>
    <x v="23"/>
    <x v="2"/>
    <x v="2"/>
    <s v="DEL "/>
    <s v=" MAA "/>
    <s v=" COK"/>
    <m/>
    <m/>
    <s v="17:20"/>
    <s v="09:25 19 May"/>
    <n v="965"/>
    <x v="2"/>
    <s v="No info"/>
    <n v="7690"/>
    <n v="17"/>
    <x v="2"/>
    <s v="DEL  →  MAA  →  COK"/>
    <x v="1"/>
  </r>
  <r>
    <x v="2"/>
    <x v="23"/>
    <x v="2"/>
    <x v="2"/>
    <s v="DEL "/>
    <s v=" AMD "/>
    <s v=" BOM "/>
    <s v=" COK"/>
    <m/>
    <s v="13:25"/>
    <s v="12:35 19 May"/>
    <n v="1390"/>
    <x v="1"/>
    <s v="No info"/>
    <n v="16704"/>
    <n v="13"/>
    <x v="3"/>
    <s v="DEL  →  AMD  →  BOM  →  COK"/>
    <x v="1"/>
  </r>
  <r>
    <x v="1"/>
    <x v="30"/>
    <x v="2"/>
    <x v="2"/>
    <s v="DEL "/>
    <s v=" BOM "/>
    <s v=" COK"/>
    <m/>
    <m/>
    <s v="04:00"/>
    <s v="07:40 10 Mar"/>
    <n v="1660"/>
    <x v="2"/>
    <s v="No info"/>
    <n v="10315"/>
    <n v="4"/>
    <x v="0"/>
    <s v="DEL  →  BOM  →  COK"/>
    <x v="0"/>
  </r>
  <r>
    <x v="2"/>
    <x v="7"/>
    <x v="2"/>
    <x v="2"/>
    <s v="DEL "/>
    <s v=" JAI "/>
    <s v=" BOM "/>
    <s v=" COK"/>
    <m/>
    <s v="09:40"/>
    <s v="12:35 28 May"/>
    <n v="1615"/>
    <x v="1"/>
    <s v="No info"/>
    <n v="15129"/>
    <n v="9"/>
    <x v="1"/>
    <s v="DEL  →  JAI  →  BOM  →  COK"/>
    <x v="1"/>
  </r>
  <r>
    <x v="1"/>
    <x v="0"/>
    <x v="1"/>
    <x v="1"/>
    <s v="CCU "/>
    <s v=" DEL "/>
    <s v=" BLR"/>
    <m/>
    <m/>
    <s v="07:00"/>
    <s v="08:55 25 Mar"/>
    <n v="1555"/>
    <x v="2"/>
    <s v="No info"/>
    <n v="12173"/>
    <n v="7"/>
    <x v="1"/>
    <s v="CCU  →  DEL  →  BLR"/>
    <x v="0"/>
  </r>
  <r>
    <x v="1"/>
    <x v="17"/>
    <x v="1"/>
    <x v="1"/>
    <s v="CCU "/>
    <s v=" HYD "/>
    <s v=" BLR"/>
    <m/>
    <m/>
    <s v="19:00"/>
    <s v="11:05 04 Apr"/>
    <n v="965"/>
    <x v="2"/>
    <s v="No info"/>
    <n v="4227"/>
    <n v="19"/>
    <x v="2"/>
    <s v="CCU  →  HYD  →  BLR"/>
    <x v="3"/>
  </r>
  <r>
    <x v="0"/>
    <x v="14"/>
    <x v="0"/>
    <x v="4"/>
    <s v="BLR "/>
    <s v=" DEL"/>
    <m/>
    <m/>
    <m/>
    <s v="06:05"/>
    <s v="08:50"/>
    <n v="165"/>
    <x v="0"/>
    <s v="No info"/>
    <n v="3943"/>
    <n v="6"/>
    <x v="1"/>
    <s v="BLR  →  DEL"/>
    <x v="2"/>
  </r>
  <r>
    <x v="2"/>
    <x v="8"/>
    <x v="0"/>
    <x v="4"/>
    <s v="BLR "/>
    <s v=" DEL"/>
    <m/>
    <m/>
    <m/>
    <s v="11:10"/>
    <s v="14:05"/>
    <n v="175"/>
    <x v="0"/>
    <s v="In-flight meal not included"/>
    <n v="7229"/>
    <n v="11"/>
    <x v="1"/>
    <s v="BLR  →  DEL"/>
    <x v="2"/>
  </r>
  <r>
    <x v="6"/>
    <x v="19"/>
    <x v="1"/>
    <x v="1"/>
    <s v="CCU "/>
    <s v=" DEL "/>
    <s v=" BLR"/>
    <m/>
    <m/>
    <s v="07:10"/>
    <s v="20:20"/>
    <n v="790"/>
    <x v="2"/>
    <s v="No info"/>
    <n v="8610"/>
    <n v="7"/>
    <x v="1"/>
    <s v="CCU  →  DEL  →  BLR"/>
    <x v="1"/>
  </r>
  <r>
    <x v="0"/>
    <x v="33"/>
    <x v="0"/>
    <x v="0"/>
    <s v="BLR "/>
    <s v=" DEL"/>
    <m/>
    <m/>
    <m/>
    <s v="07:10"/>
    <s v="10:05"/>
    <n v="175"/>
    <x v="0"/>
    <s v="No info"/>
    <n v="7303"/>
    <n v="7"/>
    <x v="1"/>
    <s v="BLR  →  DEL"/>
    <x v="0"/>
  </r>
  <r>
    <x v="2"/>
    <x v="38"/>
    <x v="0"/>
    <x v="0"/>
    <s v="BLR "/>
    <s v=" BOM "/>
    <s v=" DEL"/>
    <m/>
    <m/>
    <s v="18:40"/>
    <s v="07:40 16 Mar"/>
    <n v="780"/>
    <x v="2"/>
    <s v="In-flight meal not included"/>
    <n v="10972"/>
    <n v="18"/>
    <x v="2"/>
    <s v="BLR  →  BOM  →  DEL"/>
    <x v="0"/>
  </r>
  <r>
    <x v="4"/>
    <x v="23"/>
    <x v="2"/>
    <x v="2"/>
    <s v="DEL "/>
    <s v=" BOM "/>
    <s v=" COK"/>
    <m/>
    <m/>
    <s v="10:20"/>
    <s v="21:00"/>
    <n v="640"/>
    <x v="2"/>
    <s v="No info"/>
    <n v="7670"/>
    <n v="10"/>
    <x v="1"/>
    <s v="DEL  →  BOM  →  COK"/>
    <x v="1"/>
  </r>
  <r>
    <x v="1"/>
    <x v="19"/>
    <x v="2"/>
    <x v="2"/>
    <s v="DEL "/>
    <s v=" BOM "/>
    <s v=" COK"/>
    <m/>
    <m/>
    <s v="10:00"/>
    <s v="19:15"/>
    <n v="555"/>
    <x v="2"/>
    <s v="No info"/>
    <n v="8372"/>
    <n v="10"/>
    <x v="1"/>
    <s v="DEL  →  BOM  →  COK"/>
    <x v="1"/>
  </r>
  <r>
    <x v="0"/>
    <x v="8"/>
    <x v="2"/>
    <x v="2"/>
    <s v="DEL "/>
    <s v=" BOM "/>
    <s v=" COK"/>
    <m/>
    <m/>
    <s v="15:00"/>
    <s v="01:30 02 Jun"/>
    <n v="630"/>
    <x v="2"/>
    <s v="No info"/>
    <n v="6628"/>
    <n v="15"/>
    <x v="3"/>
    <s v="DEL  →  BOM  →  COK"/>
    <x v="2"/>
  </r>
  <r>
    <x v="2"/>
    <x v="2"/>
    <x v="2"/>
    <x v="2"/>
    <s v="DEL "/>
    <s v=" BOM "/>
    <s v=" COK"/>
    <m/>
    <m/>
    <s v="13:00"/>
    <s v="12:35 10 Jun"/>
    <n v="1415"/>
    <x v="2"/>
    <s v="In-flight meal not included"/>
    <n v="10262"/>
    <n v="13"/>
    <x v="3"/>
    <s v="DEL  →  BOM  →  COK"/>
    <x v="2"/>
  </r>
  <r>
    <x v="2"/>
    <x v="32"/>
    <x v="1"/>
    <x v="1"/>
    <s v="CCU "/>
    <s v=" BOM "/>
    <s v=" BLR"/>
    <m/>
    <m/>
    <s v="16:30"/>
    <s v="09:20 25 May"/>
    <n v="1010"/>
    <x v="2"/>
    <s v="No info"/>
    <n v="14178"/>
    <n v="16"/>
    <x v="3"/>
    <s v="CCU  →  BOM  →  BLR"/>
    <x v="1"/>
  </r>
  <r>
    <x v="2"/>
    <x v="37"/>
    <x v="2"/>
    <x v="2"/>
    <s v="DEL "/>
    <s v=" MAA "/>
    <s v=" BOM "/>
    <s v=" COK"/>
    <m/>
    <s v="05:10"/>
    <s v="18:50"/>
    <n v="820"/>
    <x v="1"/>
    <s v="In-flight meal not included"/>
    <n v="8518"/>
    <n v="5"/>
    <x v="1"/>
    <s v="DEL  →  MAA  →  BOM  →  COK"/>
    <x v="0"/>
  </r>
  <r>
    <x v="2"/>
    <x v="5"/>
    <x v="2"/>
    <x v="2"/>
    <s v="DEL "/>
    <s v=" NAG "/>
    <s v=" BOM "/>
    <s v=" COK"/>
    <m/>
    <s v="14:35"/>
    <s v="12:35 25 Jun"/>
    <n v="1320"/>
    <x v="1"/>
    <s v="No info"/>
    <n v="13376"/>
    <n v="14"/>
    <x v="3"/>
    <s v="DEL  →  NAG  →  BOM  →  COK"/>
    <x v="2"/>
  </r>
  <r>
    <x v="6"/>
    <x v="14"/>
    <x v="1"/>
    <x v="1"/>
    <s v="CCU "/>
    <s v=" DEL "/>
    <s v=" BLR"/>
    <m/>
    <m/>
    <s v="17:00"/>
    <s v="10:45 13 Jun"/>
    <n v="1065"/>
    <x v="2"/>
    <s v="No info"/>
    <n v="8452"/>
    <n v="17"/>
    <x v="2"/>
    <s v="CCU  →  DEL  →  BLR"/>
    <x v="2"/>
  </r>
  <r>
    <x v="2"/>
    <x v="5"/>
    <x v="2"/>
    <x v="2"/>
    <s v="DEL "/>
    <s v=" BOM "/>
    <s v=" COK"/>
    <m/>
    <m/>
    <s v="02:15"/>
    <s v="12:35"/>
    <n v="620"/>
    <x v="2"/>
    <s v="No info"/>
    <n v="18371"/>
    <n v="2"/>
    <x v="0"/>
    <s v="DEL  →  BOM  →  COK"/>
    <x v="2"/>
  </r>
  <r>
    <x v="3"/>
    <x v="17"/>
    <x v="4"/>
    <x v="5"/>
    <s v="BOM "/>
    <s v=" HYD"/>
    <m/>
    <m/>
    <m/>
    <s v="13:15"/>
    <s v="14:45"/>
    <n v="90"/>
    <x v="0"/>
    <s v="No check-in baggage included"/>
    <n v="1965"/>
    <n v="13"/>
    <x v="3"/>
    <s v="BOM  →  HYD"/>
    <x v="3"/>
  </r>
  <r>
    <x v="2"/>
    <x v="8"/>
    <x v="2"/>
    <x v="2"/>
    <s v="DEL "/>
    <s v=" JAI "/>
    <s v=" BOM "/>
    <s v=" COK"/>
    <m/>
    <s v="19:30"/>
    <s v="12:35 02 Jun"/>
    <n v="1025"/>
    <x v="1"/>
    <s v="In-flight meal not included"/>
    <n v="10368"/>
    <n v="19"/>
    <x v="2"/>
    <s v="DEL  →  JAI  →  BOM  →  COK"/>
    <x v="2"/>
  </r>
  <r>
    <x v="2"/>
    <x v="18"/>
    <x v="1"/>
    <x v="1"/>
    <s v="CCU "/>
    <s v=" DEL "/>
    <s v=" BLR"/>
    <m/>
    <m/>
    <s v="20:25"/>
    <s v="18:00 07 May"/>
    <n v="1295"/>
    <x v="2"/>
    <s v="No info"/>
    <n v="11467"/>
    <n v="20"/>
    <x v="2"/>
    <s v="CCU  →  DEL  →  BLR"/>
    <x v="1"/>
  </r>
  <r>
    <x v="2"/>
    <x v="10"/>
    <x v="1"/>
    <x v="1"/>
    <s v="CCU "/>
    <s v=" BOM "/>
    <s v=" BLR"/>
    <m/>
    <m/>
    <s v="16:30"/>
    <s v="04:40 10 May"/>
    <n v="730"/>
    <x v="2"/>
    <s v="No info"/>
    <n v="14781"/>
    <n v="16"/>
    <x v="3"/>
    <s v="CCU  →  BOM  →  BLR"/>
    <x v="1"/>
  </r>
  <r>
    <x v="1"/>
    <x v="15"/>
    <x v="4"/>
    <x v="5"/>
    <s v="BOM "/>
    <s v=" BLR "/>
    <s v=" HYD"/>
    <m/>
    <m/>
    <s v="20:15"/>
    <s v="09:15 07 Mar"/>
    <n v="780"/>
    <x v="2"/>
    <s v="No info"/>
    <n v="9535"/>
    <n v="20"/>
    <x v="2"/>
    <s v="BOM  →  BLR  →  HYD"/>
    <x v="0"/>
  </r>
  <r>
    <x v="1"/>
    <x v="17"/>
    <x v="4"/>
    <x v="5"/>
    <s v="BOM "/>
    <s v=" HYD"/>
    <m/>
    <m/>
    <m/>
    <s v="21:05"/>
    <s v="22:25"/>
    <n v="80"/>
    <x v="0"/>
    <s v="No info"/>
    <n v="2050"/>
    <n v="21"/>
    <x v="0"/>
    <s v="BOM  →  HYD"/>
    <x v="3"/>
  </r>
  <r>
    <x v="2"/>
    <x v="14"/>
    <x v="2"/>
    <x v="2"/>
    <s v="DEL "/>
    <s v=" JAI "/>
    <s v=" BOM "/>
    <s v=" COK"/>
    <m/>
    <s v="19:30"/>
    <s v="04:25 13 Jun"/>
    <n v="535"/>
    <x v="1"/>
    <s v="In-flight meal not included"/>
    <n v="10368"/>
    <n v="19"/>
    <x v="2"/>
    <s v="DEL  →  JAI  →  BOM  →  COK"/>
    <x v="2"/>
  </r>
  <r>
    <x v="2"/>
    <x v="0"/>
    <x v="1"/>
    <x v="1"/>
    <s v="CCU "/>
    <s v=" BOM "/>
    <s v=" BLR"/>
    <m/>
    <m/>
    <s v="08:25"/>
    <s v="22:35"/>
    <n v="850"/>
    <x v="2"/>
    <s v="In-flight meal not included"/>
    <n v="10031"/>
    <n v="8"/>
    <x v="1"/>
    <s v="CCU  →  BOM  →  BLR"/>
    <x v="0"/>
  </r>
  <r>
    <x v="3"/>
    <x v="35"/>
    <x v="1"/>
    <x v="1"/>
    <s v="CCU "/>
    <s v=" BLR"/>
    <m/>
    <m/>
    <m/>
    <s v="09:00"/>
    <s v="11:25"/>
    <n v="145"/>
    <x v="0"/>
    <s v="No info"/>
    <n v="4491"/>
    <n v="9"/>
    <x v="1"/>
    <s v="CCU  →  BLR"/>
    <x v="3"/>
  </r>
  <r>
    <x v="2"/>
    <x v="19"/>
    <x v="0"/>
    <x v="4"/>
    <s v="BLR "/>
    <s v=" DEL"/>
    <m/>
    <m/>
    <m/>
    <s v="17:45"/>
    <s v="20:45"/>
    <n v="180"/>
    <x v="0"/>
    <s v="No info"/>
    <n v="7229"/>
    <n v="17"/>
    <x v="2"/>
    <s v="BLR  →  DEL"/>
    <x v="1"/>
  </r>
  <r>
    <x v="3"/>
    <x v="42"/>
    <x v="0"/>
    <x v="0"/>
    <s v="BLR "/>
    <s v=" PNQ "/>
    <s v=" DEL"/>
    <m/>
    <m/>
    <s v="10:20"/>
    <s v="18:15"/>
    <n v="475"/>
    <x v="2"/>
    <s v="No info"/>
    <n v="11401"/>
    <n v="10"/>
    <x v="1"/>
    <s v="BLR  →  PNQ  →  DEL"/>
    <x v="0"/>
  </r>
  <r>
    <x v="0"/>
    <x v="24"/>
    <x v="3"/>
    <x v="3"/>
    <s v="MAA "/>
    <s v=" CCU"/>
    <m/>
    <m/>
    <m/>
    <s v="14:45"/>
    <s v="17:05"/>
    <n v="140"/>
    <x v="0"/>
    <s v="No info"/>
    <n v="3597"/>
    <n v="14"/>
    <x v="3"/>
    <s v="MAA  →  CCU"/>
    <x v="2"/>
  </r>
  <r>
    <x v="6"/>
    <x v="14"/>
    <x v="1"/>
    <x v="1"/>
    <s v="CCU "/>
    <s v=" DEL "/>
    <s v=" BLR"/>
    <m/>
    <m/>
    <s v="17:00"/>
    <s v="09:05 13 Jun"/>
    <n v="965"/>
    <x v="2"/>
    <s v="No info"/>
    <n v="7927"/>
    <n v="17"/>
    <x v="2"/>
    <s v="CCU  →  DEL  →  BLR"/>
    <x v="2"/>
  </r>
  <r>
    <x v="3"/>
    <x v="1"/>
    <x v="1"/>
    <x v="1"/>
    <s v="CCU "/>
    <s v=" BLR"/>
    <m/>
    <m/>
    <m/>
    <s v="09:00"/>
    <s v="11:25"/>
    <n v="145"/>
    <x v="0"/>
    <s v="No info"/>
    <n v="4174"/>
    <n v="9"/>
    <x v="1"/>
    <s v="CCU  →  BLR"/>
    <x v="1"/>
  </r>
  <r>
    <x v="1"/>
    <x v="1"/>
    <x v="1"/>
    <x v="1"/>
    <s v="CCU "/>
    <s v=" DEL "/>
    <s v=" BLR"/>
    <m/>
    <m/>
    <s v="07:00"/>
    <s v="16:15"/>
    <n v="555"/>
    <x v="2"/>
    <s v="No info"/>
    <n v="10203"/>
    <n v="7"/>
    <x v="1"/>
    <s v="CCU  →  DEL  →  BLR"/>
    <x v="1"/>
  </r>
  <r>
    <x v="6"/>
    <x v="10"/>
    <x v="1"/>
    <x v="1"/>
    <s v="CCU "/>
    <s v=" DEL "/>
    <s v=" BLR"/>
    <m/>
    <m/>
    <s v="07:10"/>
    <s v="20:20"/>
    <n v="790"/>
    <x v="2"/>
    <s v="No info"/>
    <n v="8610"/>
    <n v="7"/>
    <x v="1"/>
    <s v="CCU  →  DEL  →  BLR"/>
    <x v="1"/>
  </r>
  <r>
    <x v="2"/>
    <x v="14"/>
    <x v="0"/>
    <x v="4"/>
    <s v="BLR "/>
    <s v=" DEL"/>
    <m/>
    <m/>
    <m/>
    <s v="15:15"/>
    <s v="18:10"/>
    <n v="175"/>
    <x v="0"/>
    <s v="In-flight meal not included"/>
    <n v="5769"/>
    <n v="15"/>
    <x v="3"/>
    <s v="BLR  →  DEL"/>
    <x v="2"/>
  </r>
  <r>
    <x v="0"/>
    <x v="1"/>
    <x v="1"/>
    <x v="1"/>
    <s v="CCU "/>
    <s v=" BLR"/>
    <m/>
    <m/>
    <m/>
    <s v="11:30"/>
    <s v="14:05"/>
    <n v="155"/>
    <x v="0"/>
    <s v="No info"/>
    <n v="5644"/>
    <n v="11"/>
    <x v="1"/>
    <s v="CCU  →  BLR"/>
    <x v="1"/>
  </r>
  <r>
    <x v="2"/>
    <x v="27"/>
    <x v="0"/>
    <x v="4"/>
    <s v="BLR "/>
    <s v=" DEL"/>
    <m/>
    <m/>
    <m/>
    <s v="07:10"/>
    <s v="10:10"/>
    <n v="180"/>
    <x v="0"/>
    <s v="In-flight meal not included"/>
    <n v="5769"/>
    <n v="7"/>
    <x v="1"/>
    <s v="BLR  →  DEL"/>
    <x v="2"/>
  </r>
  <r>
    <x v="2"/>
    <x v="19"/>
    <x v="0"/>
    <x v="4"/>
    <s v="BLR "/>
    <s v=" DEL"/>
    <m/>
    <m/>
    <m/>
    <s v="06:00"/>
    <s v="08:45"/>
    <n v="165"/>
    <x v="0"/>
    <s v="No info"/>
    <n v="7229"/>
    <n v="6"/>
    <x v="1"/>
    <s v="BLR  →  DEL"/>
    <x v="1"/>
  </r>
  <r>
    <x v="0"/>
    <x v="2"/>
    <x v="1"/>
    <x v="1"/>
    <s v="CCU "/>
    <s v=" MAA "/>
    <s v=" BLR"/>
    <m/>
    <m/>
    <s v="06:20"/>
    <s v="10:20"/>
    <n v="240"/>
    <x v="2"/>
    <s v="No info"/>
    <n v="4226"/>
    <n v="6"/>
    <x v="1"/>
    <s v="CCU  →  MAA  →  BLR"/>
    <x v="2"/>
  </r>
  <r>
    <x v="0"/>
    <x v="33"/>
    <x v="0"/>
    <x v="0"/>
    <s v="BLR "/>
    <s v=" HYD "/>
    <s v=" DEL"/>
    <m/>
    <m/>
    <s v="12:05"/>
    <s v="17:05"/>
    <n v="300"/>
    <x v="2"/>
    <s v="No info"/>
    <n v="4588"/>
    <n v="12"/>
    <x v="3"/>
    <s v="BLR  →  HYD  →  DEL"/>
    <x v="0"/>
  </r>
  <r>
    <x v="2"/>
    <x v="25"/>
    <x v="4"/>
    <x v="5"/>
    <s v="BOM "/>
    <s v=" HYD"/>
    <m/>
    <m/>
    <m/>
    <s v="10:20"/>
    <s v="11:50"/>
    <n v="90"/>
    <x v="0"/>
    <s v="In-flight meal not included"/>
    <n v="4995"/>
    <n v="10"/>
    <x v="1"/>
    <s v="BOM  →  HYD"/>
    <x v="1"/>
  </r>
  <r>
    <x v="2"/>
    <x v="34"/>
    <x v="2"/>
    <x v="2"/>
    <s v="DEL "/>
    <s v=" BOM "/>
    <s v=" COK"/>
    <m/>
    <m/>
    <s v="17:30"/>
    <s v="12:35 02 Apr"/>
    <n v="1145"/>
    <x v="2"/>
    <s v="In-flight meal not included"/>
    <n v="5406"/>
    <n v="17"/>
    <x v="2"/>
    <s v="DEL  →  BOM  →  COK"/>
    <x v="3"/>
  </r>
  <r>
    <x v="3"/>
    <x v="5"/>
    <x v="1"/>
    <x v="1"/>
    <s v="CCU "/>
    <s v=" BLR"/>
    <m/>
    <m/>
    <m/>
    <s v="17:10"/>
    <s v="19:40"/>
    <n v="150"/>
    <x v="0"/>
    <s v="No info"/>
    <n v="3873"/>
    <n v="17"/>
    <x v="2"/>
    <s v="CCU  →  BLR"/>
    <x v="2"/>
  </r>
  <r>
    <x v="2"/>
    <x v="15"/>
    <x v="2"/>
    <x v="2"/>
    <s v="DEL "/>
    <s v=" BOM "/>
    <s v=" COK"/>
    <m/>
    <m/>
    <s v="11:30"/>
    <s v="18:50"/>
    <n v="440"/>
    <x v="2"/>
    <s v="No info"/>
    <n v="17024"/>
    <n v="11"/>
    <x v="1"/>
    <s v="DEL  →  BOM  →  COK"/>
    <x v="0"/>
  </r>
  <r>
    <x v="3"/>
    <x v="2"/>
    <x v="2"/>
    <x v="2"/>
    <s v="DEL "/>
    <s v=" PNQ "/>
    <s v=" COK"/>
    <m/>
    <m/>
    <s v="08:45"/>
    <s v="13:15"/>
    <n v="270"/>
    <x v="2"/>
    <s v="No check-in baggage included"/>
    <n v="5158"/>
    <n v="8"/>
    <x v="1"/>
    <s v="DEL  →  PNQ  →  COK"/>
    <x v="2"/>
  </r>
  <r>
    <x v="2"/>
    <x v="1"/>
    <x v="4"/>
    <x v="5"/>
    <s v="BOM "/>
    <s v=" HYD"/>
    <m/>
    <m/>
    <m/>
    <s v="10:20"/>
    <s v="11:50"/>
    <n v="90"/>
    <x v="0"/>
    <s v="No info"/>
    <n v="8040"/>
    <n v="10"/>
    <x v="1"/>
    <s v="BOM  →  HYD"/>
    <x v="1"/>
  </r>
  <r>
    <x v="2"/>
    <x v="23"/>
    <x v="1"/>
    <x v="1"/>
    <s v="CCU "/>
    <s v=" BOM "/>
    <s v=" BLR"/>
    <m/>
    <m/>
    <s v="05:45"/>
    <s v="16:20"/>
    <n v="635"/>
    <x v="2"/>
    <s v="In-flight meal not included"/>
    <n v="10844"/>
    <n v="5"/>
    <x v="1"/>
    <s v="CCU  →  BOM  →  BLR"/>
    <x v="1"/>
  </r>
  <r>
    <x v="1"/>
    <x v="3"/>
    <x v="3"/>
    <x v="3"/>
    <s v="MAA "/>
    <s v=" CCU"/>
    <m/>
    <m/>
    <m/>
    <s v="11:40"/>
    <s v="13:55"/>
    <n v="135"/>
    <x v="0"/>
    <s v="No info"/>
    <n v="4667"/>
    <n v="11"/>
    <x v="1"/>
    <s v="MAA  →  CCU"/>
    <x v="1"/>
  </r>
  <r>
    <x v="2"/>
    <x v="17"/>
    <x v="4"/>
    <x v="5"/>
    <s v="BOM "/>
    <s v=" HYD"/>
    <m/>
    <m/>
    <m/>
    <s v="19:35"/>
    <s v="21:05"/>
    <n v="90"/>
    <x v="0"/>
    <s v="No info"/>
    <n v="5678"/>
    <n v="19"/>
    <x v="2"/>
    <s v="BOM  →  HYD"/>
    <x v="3"/>
  </r>
  <r>
    <x v="1"/>
    <x v="3"/>
    <x v="1"/>
    <x v="1"/>
    <s v="CCU "/>
    <s v=" IXR "/>
    <s v=" DEL "/>
    <s v=" BLR"/>
    <m/>
    <s v="05:50"/>
    <s v="20:25"/>
    <n v="875"/>
    <x v="1"/>
    <s v="No info"/>
    <n v="12513"/>
    <n v="5"/>
    <x v="1"/>
    <s v="CCU  →  IXR  →  DEL  →  BLR"/>
    <x v="1"/>
  </r>
  <r>
    <x v="2"/>
    <x v="24"/>
    <x v="0"/>
    <x v="4"/>
    <s v="BLR "/>
    <s v=" DEL"/>
    <m/>
    <m/>
    <m/>
    <s v="07:10"/>
    <s v="10:10"/>
    <n v="180"/>
    <x v="0"/>
    <s v="No info"/>
    <n v="8016"/>
    <n v="7"/>
    <x v="1"/>
    <s v="BLR  →  DEL"/>
    <x v="2"/>
  </r>
  <r>
    <x v="3"/>
    <x v="8"/>
    <x v="3"/>
    <x v="3"/>
    <s v="MAA "/>
    <s v=" CCU"/>
    <m/>
    <m/>
    <m/>
    <s v="17:45"/>
    <s v="20:05"/>
    <n v="140"/>
    <x v="0"/>
    <s v="No check-in baggage included"/>
    <n v="3543"/>
    <n v="17"/>
    <x v="2"/>
    <s v="MAA  →  CCU"/>
    <x v="2"/>
  </r>
  <r>
    <x v="2"/>
    <x v="16"/>
    <x v="2"/>
    <x v="2"/>
    <s v="DEL "/>
    <s v=" BOM "/>
    <s v=" COK"/>
    <m/>
    <m/>
    <s v="17:30"/>
    <s v="04:25 22 Mar"/>
    <n v="655"/>
    <x v="2"/>
    <s v="In-flight meal not included"/>
    <n v="5963"/>
    <n v="17"/>
    <x v="2"/>
    <s v="DEL  →  BOM  →  COK"/>
    <x v="0"/>
  </r>
  <r>
    <x v="2"/>
    <x v="23"/>
    <x v="1"/>
    <x v="1"/>
    <s v="CCU "/>
    <s v=" BOM "/>
    <s v=" BLR"/>
    <m/>
    <m/>
    <s v="08:25"/>
    <s v="16:20"/>
    <n v="475"/>
    <x v="2"/>
    <s v="No info"/>
    <n v="14781"/>
    <n v="8"/>
    <x v="1"/>
    <s v="CCU  →  BOM  →  BLR"/>
    <x v="1"/>
  </r>
  <r>
    <x v="2"/>
    <x v="23"/>
    <x v="2"/>
    <x v="2"/>
    <s v="DEL "/>
    <s v=" BOM "/>
    <s v=" COK"/>
    <m/>
    <m/>
    <s v="09:00"/>
    <s v="12:35 19 May"/>
    <n v="1655"/>
    <x v="2"/>
    <s v="In-flight meal not included"/>
    <n v="12373"/>
    <n v="9"/>
    <x v="1"/>
    <s v="DEL  →  BOM  →  COK"/>
    <x v="1"/>
  </r>
  <r>
    <x v="2"/>
    <x v="8"/>
    <x v="4"/>
    <x v="5"/>
    <s v="BOM "/>
    <s v=" HYD"/>
    <m/>
    <m/>
    <m/>
    <s v="19:35"/>
    <s v="21:05"/>
    <n v="90"/>
    <x v="0"/>
    <s v="In-flight meal not included"/>
    <n v="3210"/>
    <n v="19"/>
    <x v="2"/>
    <s v="BOM  →  HYD"/>
    <x v="2"/>
  </r>
  <r>
    <x v="2"/>
    <x v="28"/>
    <x v="0"/>
    <x v="0"/>
    <s v="BLR "/>
    <s v=" BOM "/>
    <s v=" DEL"/>
    <m/>
    <m/>
    <s v="05:45"/>
    <s v="18:25"/>
    <n v="760"/>
    <x v="2"/>
    <s v="In-flight meal not included"/>
    <n v="9134"/>
    <n v="5"/>
    <x v="1"/>
    <s v="BLR  →  BOM  →  DEL"/>
    <x v="0"/>
  </r>
  <r>
    <x v="2"/>
    <x v="31"/>
    <x v="2"/>
    <x v="2"/>
    <s v="DEL "/>
    <s v=" NAG "/>
    <s v=" BOM "/>
    <s v=" COK"/>
    <m/>
    <s v="14:35"/>
    <s v="04:25 07 Jun"/>
    <n v="830"/>
    <x v="1"/>
    <s v="In-flight meal not included"/>
    <n v="10919"/>
    <n v="14"/>
    <x v="3"/>
    <s v="DEL  →  NAG  →  BOM  →  COK"/>
    <x v="2"/>
  </r>
  <r>
    <x v="0"/>
    <x v="1"/>
    <x v="4"/>
    <x v="5"/>
    <s v="BOM "/>
    <s v=" HYD"/>
    <m/>
    <m/>
    <m/>
    <s v="09:10"/>
    <s v="10:40"/>
    <n v="90"/>
    <x v="0"/>
    <s v="No info"/>
    <n v="4575"/>
    <n v="9"/>
    <x v="1"/>
    <s v="BOM  →  HYD"/>
    <x v="1"/>
  </r>
  <r>
    <x v="0"/>
    <x v="21"/>
    <x v="2"/>
    <x v="2"/>
    <s v="DEL "/>
    <s v=" COK"/>
    <m/>
    <m/>
    <m/>
    <s v="05:35"/>
    <s v="08:50"/>
    <n v="195"/>
    <x v="0"/>
    <s v="No info"/>
    <n v="5601"/>
    <n v="5"/>
    <x v="1"/>
    <s v="DEL  →  COK"/>
    <x v="2"/>
  </r>
  <r>
    <x v="2"/>
    <x v="23"/>
    <x v="1"/>
    <x v="1"/>
    <s v="CCU "/>
    <s v=" DEL "/>
    <s v=" BLR"/>
    <m/>
    <m/>
    <s v="17:00"/>
    <s v="23:35"/>
    <n v="395"/>
    <x v="2"/>
    <s v="No info"/>
    <n v="14151"/>
    <n v="17"/>
    <x v="2"/>
    <s v="CCU  →  DEL  →  BLR"/>
    <x v="1"/>
  </r>
  <r>
    <x v="1"/>
    <x v="18"/>
    <x v="1"/>
    <x v="1"/>
    <s v="CCU "/>
    <s v=" BBI "/>
    <s v=" BOM "/>
    <s v=" BLR"/>
    <m/>
    <s v="12:00"/>
    <s v="07:55 07 May"/>
    <n v="1195"/>
    <x v="1"/>
    <s v="No info"/>
    <n v="10151"/>
    <n v="12"/>
    <x v="3"/>
    <s v="CCU  →  BBI  →  BOM  →  BLR"/>
    <x v="1"/>
  </r>
  <r>
    <x v="6"/>
    <x v="9"/>
    <x v="0"/>
    <x v="4"/>
    <s v="BLR "/>
    <s v=" DEL"/>
    <m/>
    <m/>
    <m/>
    <s v="09:45"/>
    <s v="12:35"/>
    <n v="170"/>
    <x v="0"/>
    <s v="No info"/>
    <n v="5403"/>
    <n v="9"/>
    <x v="1"/>
    <s v="BLR  →  DEL"/>
    <x v="3"/>
  </r>
  <r>
    <x v="0"/>
    <x v="7"/>
    <x v="2"/>
    <x v="2"/>
    <s v="DEL "/>
    <s v=" BLR "/>
    <s v=" COK"/>
    <m/>
    <m/>
    <s v="02:00"/>
    <s v="07:45"/>
    <n v="345"/>
    <x v="2"/>
    <s v="No info"/>
    <n v="6147"/>
    <n v="2"/>
    <x v="0"/>
    <s v="DEL  →  BLR  →  COK"/>
    <x v="1"/>
  </r>
  <r>
    <x v="0"/>
    <x v="24"/>
    <x v="1"/>
    <x v="1"/>
    <s v="CCU "/>
    <s v=" BLR"/>
    <m/>
    <m/>
    <m/>
    <s v="14:25"/>
    <s v="16:55"/>
    <n v="150"/>
    <x v="0"/>
    <s v="No info"/>
    <n v="4804"/>
    <n v="14"/>
    <x v="3"/>
    <s v="CCU  →  BLR"/>
    <x v="2"/>
  </r>
  <r>
    <x v="4"/>
    <x v="37"/>
    <x v="2"/>
    <x v="2"/>
    <s v="DEL "/>
    <s v=" BOM "/>
    <s v=" COK"/>
    <m/>
    <m/>
    <s v="08:55"/>
    <s v="19:15"/>
    <n v="620"/>
    <x v="2"/>
    <s v="No info"/>
    <n v="8371"/>
    <n v="8"/>
    <x v="1"/>
    <s v="DEL  →  BOM  →  COK"/>
    <x v="0"/>
  </r>
  <r>
    <x v="2"/>
    <x v="2"/>
    <x v="2"/>
    <x v="2"/>
    <s v="DEL "/>
    <s v=" JAI "/>
    <s v=" BOM "/>
    <s v=" COK"/>
    <m/>
    <s v="19:30"/>
    <s v="04:25 10 Jun"/>
    <n v="535"/>
    <x v="1"/>
    <s v="No info"/>
    <n v="13014"/>
    <n v="19"/>
    <x v="2"/>
    <s v="DEL  →  JAI  →  BOM  →  COK"/>
    <x v="2"/>
  </r>
  <r>
    <x v="7"/>
    <x v="32"/>
    <x v="0"/>
    <x v="4"/>
    <s v="BLR "/>
    <s v=" DEL"/>
    <m/>
    <m/>
    <m/>
    <s v="04:55"/>
    <s v="07:45"/>
    <n v="170"/>
    <x v="0"/>
    <s v="No info"/>
    <n v="3383"/>
    <n v="4"/>
    <x v="0"/>
    <s v="BLR  →  DEL"/>
    <x v="1"/>
  </r>
  <r>
    <x v="3"/>
    <x v="15"/>
    <x v="3"/>
    <x v="3"/>
    <s v="MAA "/>
    <s v=" CCU"/>
    <m/>
    <m/>
    <m/>
    <s v="17:45"/>
    <s v="20:05"/>
    <n v="140"/>
    <x v="0"/>
    <s v="No info"/>
    <n v="7298"/>
    <n v="17"/>
    <x v="2"/>
    <s v="MAA  →  CCU"/>
    <x v="0"/>
  </r>
  <r>
    <x v="2"/>
    <x v="17"/>
    <x v="0"/>
    <x v="4"/>
    <s v="BLR "/>
    <s v=" DEL"/>
    <m/>
    <m/>
    <m/>
    <s v="07:10"/>
    <s v="10:10"/>
    <n v="180"/>
    <x v="0"/>
    <s v="In-flight meal not included"/>
    <n v="4544"/>
    <n v="7"/>
    <x v="1"/>
    <s v="BLR  →  DEL"/>
    <x v="3"/>
  </r>
  <r>
    <x v="4"/>
    <x v="15"/>
    <x v="2"/>
    <x v="2"/>
    <s v="DEL "/>
    <s v=" BOM "/>
    <s v=" COK"/>
    <m/>
    <m/>
    <s v="08:55"/>
    <s v="15:30"/>
    <n v="395"/>
    <x v="2"/>
    <s v="No info"/>
    <n v="15147"/>
    <n v="8"/>
    <x v="1"/>
    <s v="DEL  →  BOM  →  COK"/>
    <x v="0"/>
  </r>
  <r>
    <x v="4"/>
    <x v="30"/>
    <x v="2"/>
    <x v="2"/>
    <s v="DEL "/>
    <s v=" BOM "/>
    <s v=" COK"/>
    <m/>
    <m/>
    <s v="04:45"/>
    <s v="19:45"/>
    <n v="900"/>
    <x v="2"/>
    <s v="No info"/>
    <n v="10782"/>
    <n v="4"/>
    <x v="0"/>
    <s v="DEL  →  BOM  →  COK"/>
    <x v="0"/>
  </r>
  <r>
    <x v="0"/>
    <x v="19"/>
    <x v="2"/>
    <x v="2"/>
    <s v="DEL "/>
    <s v=" BLR "/>
    <s v=" COK"/>
    <m/>
    <m/>
    <s v="15:10"/>
    <s v="20:00"/>
    <n v="290"/>
    <x v="2"/>
    <s v="No info"/>
    <n v="6027"/>
    <n v="15"/>
    <x v="3"/>
    <s v="DEL  →  BLR  →  COK"/>
    <x v="1"/>
  </r>
  <r>
    <x v="2"/>
    <x v="31"/>
    <x v="2"/>
    <x v="2"/>
    <s v="DEL "/>
    <s v=" NAG "/>
    <s v=" BOM "/>
    <s v=" COK"/>
    <m/>
    <s v="14:35"/>
    <s v="04:25 07 Jun"/>
    <n v="830"/>
    <x v="1"/>
    <s v="In-flight meal not included"/>
    <n v="10919"/>
    <n v="14"/>
    <x v="3"/>
    <s v="DEL  →  NAG  →  BOM  →  COK"/>
    <x v="2"/>
  </r>
  <r>
    <x v="1"/>
    <x v="37"/>
    <x v="2"/>
    <x v="2"/>
    <s v="DEL "/>
    <s v=" BLR "/>
    <s v=" COK"/>
    <m/>
    <m/>
    <s v="06:10"/>
    <s v="08:15 28 Mar"/>
    <n v="1565"/>
    <x v="2"/>
    <s v="No info"/>
    <n v="6681"/>
    <n v="6"/>
    <x v="1"/>
    <s v="DEL  →  BLR  →  COK"/>
    <x v="0"/>
  </r>
  <r>
    <x v="0"/>
    <x v="5"/>
    <x v="0"/>
    <x v="4"/>
    <s v="BLR "/>
    <s v=" DEL"/>
    <m/>
    <m/>
    <m/>
    <s v="23:30"/>
    <s v="02:20 25 Jun"/>
    <n v="170"/>
    <x v="0"/>
    <s v="No info"/>
    <n v="3943"/>
    <n v="23"/>
    <x v="0"/>
    <s v="BLR  →  DEL"/>
    <x v="2"/>
  </r>
  <r>
    <x v="2"/>
    <x v="7"/>
    <x v="2"/>
    <x v="2"/>
    <s v="DEL "/>
    <s v=" BOM "/>
    <s v=" COK"/>
    <m/>
    <m/>
    <s v="21:50"/>
    <s v="12:35 28 May"/>
    <n v="885"/>
    <x v="2"/>
    <s v="In-flight meal not included"/>
    <n v="12898"/>
    <n v="21"/>
    <x v="0"/>
    <s v="DEL  →  BOM  →  COK"/>
    <x v="1"/>
  </r>
  <r>
    <x v="0"/>
    <x v="31"/>
    <x v="2"/>
    <x v="2"/>
    <s v="DEL "/>
    <s v=" BOM "/>
    <s v=" COK"/>
    <m/>
    <m/>
    <s v="18:35"/>
    <s v="01:30 07 Jun"/>
    <n v="415"/>
    <x v="2"/>
    <s v="No info"/>
    <n v="6628"/>
    <n v="18"/>
    <x v="2"/>
    <s v="DEL  →  BOM  →  COK"/>
    <x v="2"/>
  </r>
  <r>
    <x v="1"/>
    <x v="17"/>
    <x v="2"/>
    <x v="2"/>
    <s v="DEL "/>
    <s v=" BLR "/>
    <s v=" COK"/>
    <m/>
    <m/>
    <s v="20:30"/>
    <s v="23:00 04 Apr"/>
    <n v="1590"/>
    <x v="2"/>
    <s v="No info"/>
    <n v="5022"/>
    <n v="20"/>
    <x v="2"/>
    <s v="DEL  →  BLR  →  COK"/>
    <x v="3"/>
  </r>
  <r>
    <x v="1"/>
    <x v="27"/>
    <x v="2"/>
    <x v="2"/>
    <s v="DEL "/>
    <s v=" LKO "/>
    <s v=" BOM "/>
    <s v=" COK"/>
    <m/>
    <s v="07:10"/>
    <s v="07:40 04 Jun"/>
    <n v="1470"/>
    <x v="1"/>
    <s v="No info"/>
    <n v="12698"/>
    <n v="7"/>
    <x v="1"/>
    <s v="DEL  →  LKO  →  BOM  →  COK"/>
    <x v="2"/>
  </r>
  <r>
    <x v="7"/>
    <x v="2"/>
    <x v="2"/>
    <x v="2"/>
    <s v="DEL "/>
    <s v=" BLR "/>
    <s v=" COK"/>
    <m/>
    <m/>
    <s v="20:45"/>
    <s v="07:10 10 Jun"/>
    <n v="625"/>
    <x v="2"/>
    <s v="No info"/>
    <n v="10794"/>
    <n v="20"/>
    <x v="2"/>
    <s v="DEL  →  BLR  →  COK"/>
    <x v="2"/>
  </r>
  <r>
    <x v="0"/>
    <x v="2"/>
    <x v="2"/>
    <x v="2"/>
    <s v="DEL "/>
    <s v=" BOM "/>
    <s v=" COK"/>
    <m/>
    <m/>
    <s v="11:25"/>
    <s v="21:00"/>
    <n v="575"/>
    <x v="2"/>
    <s v="No info"/>
    <n v="6416"/>
    <n v="11"/>
    <x v="1"/>
    <s v="DEL  →  BOM  →  COK"/>
    <x v="2"/>
  </r>
  <r>
    <x v="3"/>
    <x v="30"/>
    <x v="1"/>
    <x v="1"/>
    <s v="CCU "/>
    <s v=" BLR"/>
    <m/>
    <m/>
    <m/>
    <s v="22:20"/>
    <s v="00:40 10 Mar"/>
    <n v="140"/>
    <x v="0"/>
    <s v="No info"/>
    <n v="4622"/>
    <n v="22"/>
    <x v="0"/>
    <s v="CCU  →  BLR"/>
    <x v="0"/>
  </r>
  <r>
    <x v="0"/>
    <x v="7"/>
    <x v="0"/>
    <x v="4"/>
    <s v="BLR "/>
    <s v=" DEL"/>
    <m/>
    <m/>
    <m/>
    <s v="13:00"/>
    <s v="15:50"/>
    <n v="170"/>
    <x v="0"/>
    <s v="No info"/>
    <n v="3943"/>
    <n v="13"/>
    <x v="3"/>
    <s v="BLR  →  DEL"/>
    <x v="1"/>
  </r>
  <r>
    <x v="7"/>
    <x v="31"/>
    <x v="1"/>
    <x v="1"/>
    <s v="CCU "/>
    <s v=" BLR"/>
    <m/>
    <m/>
    <m/>
    <s v="19:55"/>
    <s v="22:25"/>
    <n v="150"/>
    <x v="0"/>
    <s v="No info"/>
    <n v="4508"/>
    <n v="19"/>
    <x v="2"/>
    <s v="CCU  →  BLR"/>
    <x v="2"/>
  </r>
  <r>
    <x v="6"/>
    <x v="14"/>
    <x v="1"/>
    <x v="1"/>
    <s v="CCU "/>
    <s v=" DEL "/>
    <s v=" BLR"/>
    <m/>
    <m/>
    <s v="07:10"/>
    <s v="22:40"/>
    <n v="930"/>
    <x v="2"/>
    <s v="No info"/>
    <n v="8452"/>
    <n v="7"/>
    <x v="1"/>
    <s v="CCU  →  DEL  →  BLR"/>
    <x v="2"/>
  </r>
  <r>
    <x v="1"/>
    <x v="3"/>
    <x v="1"/>
    <x v="1"/>
    <s v="CCU "/>
    <s v=" GAU "/>
    <s v=" DEL "/>
    <s v=" BLR"/>
    <m/>
    <s v="16:45"/>
    <s v="08:55 13 May"/>
    <n v="970"/>
    <x v="1"/>
    <s v="No info"/>
    <n v="13437"/>
    <n v="16"/>
    <x v="3"/>
    <s v="CCU  →  GAU  →  DEL  →  BLR"/>
    <x v="1"/>
  </r>
  <r>
    <x v="6"/>
    <x v="23"/>
    <x v="3"/>
    <x v="3"/>
    <s v="MAA "/>
    <s v=" CCU"/>
    <m/>
    <m/>
    <m/>
    <s v="17:45"/>
    <s v="20:05"/>
    <n v="140"/>
    <x v="0"/>
    <s v="No info"/>
    <n v="11982"/>
    <n v="17"/>
    <x v="2"/>
    <s v="MAA  →  CCU"/>
    <x v="1"/>
  </r>
  <r>
    <x v="2"/>
    <x v="32"/>
    <x v="1"/>
    <x v="1"/>
    <s v="CCU "/>
    <s v=" BOM "/>
    <s v=" BLR"/>
    <m/>
    <m/>
    <s v="18:55"/>
    <s v="12:00 25 May"/>
    <n v="1025"/>
    <x v="2"/>
    <s v="In-flight meal not included"/>
    <n v="10844"/>
    <n v="18"/>
    <x v="2"/>
    <s v="CCU  →  BOM  →  BLR"/>
    <x v="1"/>
  </r>
  <r>
    <x v="2"/>
    <x v="10"/>
    <x v="2"/>
    <x v="2"/>
    <s v="DEL "/>
    <s v=" JAI "/>
    <s v=" BOM "/>
    <s v=" COK"/>
    <m/>
    <s v="09:40"/>
    <s v="04:25 10 May"/>
    <n v="1125"/>
    <x v="1"/>
    <s v="No info"/>
    <n v="15129"/>
    <n v="9"/>
    <x v="1"/>
    <s v="DEL  →  JAI  →  BOM  →  COK"/>
    <x v="1"/>
  </r>
  <r>
    <x v="2"/>
    <x v="24"/>
    <x v="2"/>
    <x v="2"/>
    <s v="DEL "/>
    <s v=" BOM "/>
    <s v=" COK"/>
    <m/>
    <m/>
    <s v="14:00"/>
    <s v="19:00"/>
    <n v="300"/>
    <x v="2"/>
    <s v="No info"/>
    <n v="14714"/>
    <n v="14"/>
    <x v="3"/>
    <s v="DEL  →  BOM  →  COK"/>
    <x v="2"/>
  </r>
  <r>
    <x v="0"/>
    <x v="24"/>
    <x v="2"/>
    <x v="2"/>
    <s v="DEL "/>
    <s v=" BOM "/>
    <s v=" COK"/>
    <m/>
    <m/>
    <s v="06:40"/>
    <s v="21:00"/>
    <n v="860"/>
    <x v="2"/>
    <s v="No info"/>
    <n v="6093"/>
    <n v="6"/>
    <x v="1"/>
    <s v="DEL  →  BOM  →  COK"/>
    <x v="2"/>
  </r>
  <r>
    <x v="0"/>
    <x v="22"/>
    <x v="2"/>
    <x v="2"/>
    <s v="DEL "/>
    <s v=" BOM "/>
    <s v=" COK"/>
    <m/>
    <m/>
    <s v="04:55"/>
    <s v="13:20"/>
    <n v="505"/>
    <x v="2"/>
    <s v="No info"/>
    <n v="5307"/>
    <n v="4"/>
    <x v="0"/>
    <s v="DEL  →  BOM  →  COK"/>
    <x v="3"/>
  </r>
  <r>
    <x v="5"/>
    <x v="19"/>
    <x v="2"/>
    <x v="2"/>
    <s v="DEL "/>
    <s v=" BOM "/>
    <s v=" COK"/>
    <m/>
    <m/>
    <s v="14:25"/>
    <s v="19:35"/>
    <n v="310"/>
    <x v="2"/>
    <s v="No info"/>
    <n v="10188"/>
    <n v="14"/>
    <x v="3"/>
    <s v="DEL  →  BOM  →  COK"/>
    <x v="1"/>
  </r>
  <r>
    <x v="2"/>
    <x v="31"/>
    <x v="1"/>
    <x v="1"/>
    <s v="CCU "/>
    <s v=" BOM "/>
    <s v=" BLR"/>
    <m/>
    <m/>
    <s v="20:00"/>
    <s v="08:15 07 Jun"/>
    <n v="735"/>
    <x v="2"/>
    <s v="No info"/>
    <n v="14571"/>
    <n v="20"/>
    <x v="2"/>
    <s v="CCU  →  BOM  →  BLR"/>
    <x v="2"/>
  </r>
  <r>
    <x v="2"/>
    <x v="37"/>
    <x v="2"/>
    <x v="2"/>
    <s v="DEL "/>
    <s v=" AMD "/>
    <s v=" BOM "/>
    <s v=" COK"/>
    <m/>
    <s v="19:10"/>
    <s v="04:25 28 Mar"/>
    <n v="555"/>
    <x v="1"/>
    <s v="No info"/>
    <n v="10976"/>
    <n v="19"/>
    <x v="2"/>
    <s v="DEL  →  AMD  →  BOM  →  COK"/>
    <x v="0"/>
  </r>
  <r>
    <x v="2"/>
    <x v="32"/>
    <x v="1"/>
    <x v="1"/>
    <s v="CCU "/>
    <s v=" BOM "/>
    <s v=" BLR"/>
    <m/>
    <m/>
    <s v="06:30"/>
    <s v="16:20"/>
    <n v="590"/>
    <x v="2"/>
    <s v="In-flight meal not included"/>
    <n v="10844"/>
    <n v="6"/>
    <x v="1"/>
    <s v="CCU  →  BOM  →  BLR"/>
    <x v="1"/>
  </r>
  <r>
    <x v="0"/>
    <x v="40"/>
    <x v="1"/>
    <x v="1"/>
    <s v="CCU "/>
    <s v=" BLR"/>
    <m/>
    <m/>
    <m/>
    <s v="20:20"/>
    <s v="22:55"/>
    <n v="155"/>
    <x v="0"/>
    <s v="No info"/>
    <n v="4488"/>
    <n v="20"/>
    <x v="2"/>
    <s v="CCU  →  BLR"/>
    <x v="3"/>
  </r>
  <r>
    <x v="1"/>
    <x v="32"/>
    <x v="2"/>
    <x v="2"/>
    <s v="DEL "/>
    <s v=" BOM "/>
    <s v=" COK"/>
    <m/>
    <m/>
    <s v="23:00"/>
    <s v="19:15 25 May"/>
    <n v="1215"/>
    <x v="2"/>
    <s v="No info"/>
    <n v="8582"/>
    <n v="23"/>
    <x v="0"/>
    <s v="DEL  →  BOM  →  COK"/>
    <x v="1"/>
  </r>
  <r>
    <x v="2"/>
    <x v="5"/>
    <x v="2"/>
    <x v="2"/>
    <s v="DEL "/>
    <s v=" BOM "/>
    <s v=" COK"/>
    <m/>
    <m/>
    <s v="19:45"/>
    <s v="12:35 25 Jun"/>
    <n v="1010"/>
    <x v="2"/>
    <s v="In-flight meal not included"/>
    <n v="10262"/>
    <n v="19"/>
    <x v="2"/>
    <s v="DEL  →  BOM  →  COK"/>
    <x v="2"/>
  </r>
  <r>
    <x v="6"/>
    <x v="18"/>
    <x v="1"/>
    <x v="1"/>
    <s v="CCU "/>
    <s v=" DEL "/>
    <s v=" BLR"/>
    <m/>
    <m/>
    <s v="17:00"/>
    <s v="10:45 07 May"/>
    <n v="1065"/>
    <x v="2"/>
    <s v="No info"/>
    <n v="8662"/>
    <n v="17"/>
    <x v="2"/>
    <s v="CCU  →  DEL  →  BLR"/>
    <x v="1"/>
  </r>
  <r>
    <x v="0"/>
    <x v="0"/>
    <x v="0"/>
    <x v="0"/>
    <s v="BLR "/>
    <s v=" DEL"/>
    <m/>
    <m/>
    <m/>
    <s v="06:00"/>
    <s v="08:45"/>
    <n v="165"/>
    <x v="0"/>
    <s v="No info"/>
    <n v="4777"/>
    <n v="6"/>
    <x v="1"/>
    <s v="BLR  →  DEL"/>
    <x v="0"/>
  </r>
  <r>
    <x v="2"/>
    <x v="37"/>
    <x v="4"/>
    <x v="5"/>
    <s v="BOM "/>
    <s v=" HYD"/>
    <m/>
    <m/>
    <m/>
    <s v="15:50"/>
    <s v="17:20"/>
    <n v="90"/>
    <x v="0"/>
    <s v="In-flight meal not included"/>
    <n v="2071"/>
    <n v="15"/>
    <x v="3"/>
    <s v="BOM  →  HYD"/>
    <x v="0"/>
  </r>
  <r>
    <x v="2"/>
    <x v="6"/>
    <x v="0"/>
    <x v="0"/>
    <s v="BLR "/>
    <s v=" BOM "/>
    <s v=" DEL"/>
    <m/>
    <m/>
    <s v="22:55"/>
    <s v="15:15 13 Mar"/>
    <n v="980"/>
    <x v="2"/>
    <s v="In-flight meal not included"/>
    <n v="11087"/>
    <n v="22"/>
    <x v="0"/>
    <s v="BLR  →  BOM  →  DEL"/>
    <x v="0"/>
  </r>
  <r>
    <x v="1"/>
    <x v="9"/>
    <x v="0"/>
    <x v="4"/>
    <s v="BLR "/>
    <s v=" DEL"/>
    <m/>
    <m/>
    <m/>
    <s v="21:05"/>
    <s v="23:55"/>
    <n v="170"/>
    <x v="0"/>
    <s v="No info"/>
    <n v="5228"/>
    <n v="21"/>
    <x v="0"/>
    <s v="BLR  →  DEL"/>
    <x v="3"/>
  </r>
  <r>
    <x v="2"/>
    <x v="34"/>
    <x v="1"/>
    <x v="1"/>
    <s v="CCU "/>
    <s v=" BOM "/>
    <s v=" BLR"/>
    <m/>
    <m/>
    <s v="06:30"/>
    <s v="16:20"/>
    <n v="590"/>
    <x v="2"/>
    <s v="No info"/>
    <n v="12996"/>
    <n v="6"/>
    <x v="1"/>
    <s v="CCU  →  BOM  →  BLR"/>
    <x v="3"/>
  </r>
  <r>
    <x v="2"/>
    <x v="26"/>
    <x v="0"/>
    <x v="0"/>
    <s v="BLR "/>
    <s v=" BOM "/>
    <s v=" DEL"/>
    <m/>
    <m/>
    <s v="08:00"/>
    <s v="23:00"/>
    <n v="900"/>
    <x v="2"/>
    <s v="No info"/>
    <n v="16736"/>
    <n v="8"/>
    <x v="1"/>
    <s v="BLR  →  BOM  →  DEL"/>
    <x v="0"/>
  </r>
  <r>
    <x v="2"/>
    <x v="1"/>
    <x v="1"/>
    <x v="1"/>
    <s v="CCU "/>
    <s v=" BOM "/>
    <s v=" BLR"/>
    <m/>
    <m/>
    <s v="18:55"/>
    <s v="10:05 02 May"/>
    <n v="910"/>
    <x v="2"/>
    <s v="No info"/>
    <n v="13941"/>
    <n v="18"/>
    <x v="2"/>
    <s v="CCU  →  BOM  →  BLR"/>
    <x v="1"/>
  </r>
  <r>
    <x v="1"/>
    <x v="28"/>
    <x v="0"/>
    <x v="0"/>
    <s v="BLR "/>
    <s v=" GAU "/>
    <s v=" DEL"/>
    <m/>
    <m/>
    <s v="13:50"/>
    <s v="22:10"/>
    <n v="500"/>
    <x v="2"/>
    <s v="No info"/>
    <n v="9166"/>
    <n v="13"/>
    <x v="3"/>
    <s v="BLR  →  GAU  →  DEL"/>
    <x v="0"/>
  </r>
  <r>
    <x v="1"/>
    <x v="12"/>
    <x v="2"/>
    <x v="2"/>
    <s v="DEL "/>
    <s v=" TRV "/>
    <s v=" COK"/>
    <m/>
    <m/>
    <s v="05:15"/>
    <s v="06:50 04 Mar"/>
    <n v="1535"/>
    <x v="2"/>
    <s v="No info"/>
    <n v="12677"/>
    <n v="5"/>
    <x v="1"/>
    <s v="DEL  →  TRV  →  COK"/>
    <x v="0"/>
  </r>
  <r>
    <x v="1"/>
    <x v="0"/>
    <x v="3"/>
    <x v="3"/>
    <s v="MAA "/>
    <s v=" CCU"/>
    <m/>
    <m/>
    <m/>
    <s v="11:40"/>
    <s v="13:55"/>
    <n v="135"/>
    <x v="0"/>
    <s v="No info"/>
    <n v="4405"/>
    <n v="11"/>
    <x v="1"/>
    <s v="MAA  →  CCU"/>
    <x v="0"/>
  </r>
  <r>
    <x v="2"/>
    <x v="18"/>
    <x v="1"/>
    <x v="1"/>
    <s v="CCU "/>
    <s v=" DEL "/>
    <s v=" BLR"/>
    <m/>
    <m/>
    <s v="09:35"/>
    <s v="23:35"/>
    <n v="840"/>
    <x v="2"/>
    <s v="No info"/>
    <n v="12121"/>
    <n v="9"/>
    <x v="1"/>
    <s v="CCU  →  DEL  →  BLR"/>
    <x v="1"/>
  </r>
  <r>
    <x v="1"/>
    <x v="31"/>
    <x v="0"/>
    <x v="4"/>
    <s v="BLR "/>
    <s v=" DEL"/>
    <m/>
    <m/>
    <m/>
    <s v="21:05"/>
    <s v="23:55"/>
    <n v="170"/>
    <x v="0"/>
    <s v="No info"/>
    <n v="6121"/>
    <n v="21"/>
    <x v="0"/>
    <s v="BLR  →  DEL"/>
    <x v="2"/>
  </r>
  <r>
    <x v="2"/>
    <x v="23"/>
    <x v="1"/>
    <x v="1"/>
    <s v="CCU "/>
    <s v=" BOM "/>
    <s v=" BLR"/>
    <m/>
    <m/>
    <s v="08:25"/>
    <s v="09:20 19 May"/>
    <n v="1495"/>
    <x v="2"/>
    <s v="No info"/>
    <n v="14388"/>
    <n v="8"/>
    <x v="1"/>
    <s v="CCU  →  BOM  →  BLR"/>
    <x v="1"/>
  </r>
  <r>
    <x v="2"/>
    <x v="34"/>
    <x v="1"/>
    <x v="1"/>
    <s v="CCU "/>
    <s v=" DEL "/>
    <s v=" BLR"/>
    <m/>
    <m/>
    <s v="20:25"/>
    <s v="10:55 02 Apr"/>
    <n v="870"/>
    <x v="2"/>
    <s v="No info"/>
    <n v="11467"/>
    <n v="20"/>
    <x v="2"/>
    <s v="CCU  →  DEL  →  BLR"/>
    <x v="3"/>
  </r>
  <r>
    <x v="2"/>
    <x v="6"/>
    <x v="0"/>
    <x v="0"/>
    <s v="BLR "/>
    <s v=" BOM "/>
    <s v=" DEL"/>
    <m/>
    <m/>
    <s v="21:25"/>
    <s v="10:25 13 Mar"/>
    <n v="780"/>
    <x v="2"/>
    <s v="No info"/>
    <n v="13817"/>
    <n v="21"/>
    <x v="0"/>
    <s v="BLR  →  BOM  →  DEL"/>
    <x v="0"/>
  </r>
  <r>
    <x v="1"/>
    <x v="18"/>
    <x v="4"/>
    <x v="5"/>
    <s v="BOM "/>
    <s v=" HYD"/>
    <m/>
    <m/>
    <m/>
    <s v="19:30"/>
    <s v="20:45"/>
    <n v="75"/>
    <x v="0"/>
    <s v="No info"/>
    <n v="3100"/>
    <n v="19"/>
    <x v="2"/>
    <s v="BOM  →  HYD"/>
    <x v="1"/>
  </r>
  <r>
    <x v="4"/>
    <x v="25"/>
    <x v="2"/>
    <x v="2"/>
    <s v="DEL "/>
    <s v=" BOM "/>
    <s v=" COK"/>
    <m/>
    <m/>
    <s v="11:40"/>
    <s v="19:15"/>
    <n v="455"/>
    <x v="2"/>
    <s v="No info"/>
    <n v="8266"/>
    <n v="11"/>
    <x v="1"/>
    <s v="DEL  →  BOM  →  COK"/>
    <x v="1"/>
  </r>
  <r>
    <x v="2"/>
    <x v="0"/>
    <x v="1"/>
    <x v="1"/>
    <s v="CCU "/>
    <s v=" BOM "/>
    <s v=" BLR"/>
    <m/>
    <m/>
    <s v="19:45"/>
    <s v="23:25 25 Mar"/>
    <n v="1660"/>
    <x v="2"/>
    <s v="No info"/>
    <n v="13759"/>
    <n v="19"/>
    <x v="2"/>
    <s v="CCU  →  BOM  →  BLR"/>
    <x v="0"/>
  </r>
  <r>
    <x v="0"/>
    <x v="2"/>
    <x v="0"/>
    <x v="4"/>
    <s v="BLR "/>
    <s v=" DEL"/>
    <m/>
    <m/>
    <m/>
    <s v="00:25"/>
    <s v="03:15"/>
    <n v="170"/>
    <x v="0"/>
    <s v="No info"/>
    <n v="3943"/>
    <n v="0"/>
    <x v="0"/>
    <s v="BLR  →  DEL"/>
    <x v="2"/>
  </r>
  <r>
    <x v="4"/>
    <x v="37"/>
    <x v="2"/>
    <x v="2"/>
    <s v="DEL "/>
    <s v=" BOM "/>
    <s v=" COK"/>
    <m/>
    <m/>
    <s v="18:15"/>
    <s v="01:35 28 Mar"/>
    <n v="440"/>
    <x v="2"/>
    <s v="No info"/>
    <n v="12327"/>
    <n v="18"/>
    <x v="2"/>
    <s v="DEL  →  BOM  →  COK"/>
    <x v="0"/>
  </r>
  <r>
    <x v="0"/>
    <x v="14"/>
    <x v="4"/>
    <x v="5"/>
    <s v="BOM "/>
    <s v=" HYD"/>
    <m/>
    <m/>
    <m/>
    <s v="06:25"/>
    <s v="07:55"/>
    <n v="90"/>
    <x v="0"/>
    <s v="No info"/>
    <n v="4049"/>
    <n v="6"/>
    <x v="1"/>
    <s v="BOM  →  HYD"/>
    <x v="2"/>
  </r>
  <r>
    <x v="3"/>
    <x v="8"/>
    <x v="0"/>
    <x v="4"/>
    <s v="BLR "/>
    <s v=" DEL"/>
    <m/>
    <m/>
    <m/>
    <s v="21:10"/>
    <s v="00:05 02 Jun"/>
    <n v="175"/>
    <x v="0"/>
    <s v="No check-in baggage included"/>
    <n v="3573"/>
    <n v="21"/>
    <x v="0"/>
    <s v="BLR  →  DEL"/>
    <x v="2"/>
  </r>
  <r>
    <x v="7"/>
    <x v="19"/>
    <x v="1"/>
    <x v="1"/>
    <s v="CCU "/>
    <s v=" BLR"/>
    <m/>
    <m/>
    <m/>
    <s v="19:55"/>
    <s v="22:25"/>
    <n v="150"/>
    <x v="0"/>
    <s v="No info"/>
    <n v="4409"/>
    <n v="19"/>
    <x v="2"/>
    <s v="CCU  →  BLR"/>
    <x v="1"/>
  </r>
  <r>
    <x v="1"/>
    <x v="37"/>
    <x v="2"/>
    <x v="2"/>
    <s v="DEL "/>
    <s v=" HYD "/>
    <s v=" MAA "/>
    <s v=" COK"/>
    <m/>
    <s v="07:05"/>
    <s v="09:25 28 Mar"/>
    <n v="1580"/>
    <x v="1"/>
    <s v="No info"/>
    <n v="6565"/>
    <n v="7"/>
    <x v="1"/>
    <s v="DEL  →  HYD  →  MAA  →  COK"/>
    <x v="0"/>
  </r>
  <r>
    <x v="0"/>
    <x v="13"/>
    <x v="1"/>
    <x v="1"/>
    <s v="CCU "/>
    <s v=" BLR"/>
    <m/>
    <m/>
    <m/>
    <s v="21:25"/>
    <s v="00:05 16 Apr"/>
    <n v="160"/>
    <x v="0"/>
    <s v="No info"/>
    <n v="4174"/>
    <n v="21"/>
    <x v="0"/>
    <s v="CCU  →  BLR"/>
    <x v="3"/>
  </r>
  <r>
    <x v="2"/>
    <x v="32"/>
    <x v="0"/>
    <x v="4"/>
    <s v="BLR "/>
    <s v=" DEL"/>
    <m/>
    <m/>
    <m/>
    <s v="07:10"/>
    <s v="10:10"/>
    <n v="180"/>
    <x v="0"/>
    <s v="In-flight meal not included"/>
    <n v="4030"/>
    <n v="7"/>
    <x v="1"/>
    <s v="BLR  →  DEL"/>
    <x v="1"/>
  </r>
  <r>
    <x v="7"/>
    <x v="16"/>
    <x v="1"/>
    <x v="1"/>
    <s v="CCU "/>
    <s v=" BLR"/>
    <m/>
    <m/>
    <m/>
    <s v="10:20"/>
    <s v="12:55"/>
    <n v="155"/>
    <x v="0"/>
    <s v="No info"/>
    <n v="4082"/>
    <n v="10"/>
    <x v="1"/>
    <s v="CCU  →  BLR"/>
    <x v="0"/>
  </r>
  <r>
    <x v="1"/>
    <x v="32"/>
    <x v="1"/>
    <x v="1"/>
    <s v="CCU "/>
    <s v=" BBI "/>
    <s v=" HYD "/>
    <s v=" BLR"/>
    <m/>
    <s v="09:10"/>
    <s v="11:05 25 May"/>
    <n v="1555"/>
    <x v="1"/>
    <s v="No info"/>
    <n v="6117"/>
    <n v="9"/>
    <x v="1"/>
    <s v="CCU  →  BBI  →  HYD  →  BLR"/>
    <x v="1"/>
  </r>
  <r>
    <x v="2"/>
    <x v="16"/>
    <x v="0"/>
    <x v="0"/>
    <s v="BLR "/>
    <s v=" BDQ "/>
    <s v=" DEL"/>
    <m/>
    <m/>
    <s v="05:50"/>
    <s v="12:20"/>
    <n v="390"/>
    <x v="2"/>
    <s v="In-flight meal not included"/>
    <n v="6163"/>
    <n v="5"/>
    <x v="1"/>
    <s v="BLR  →  BDQ  →  DEL"/>
    <x v="0"/>
  </r>
  <r>
    <x v="2"/>
    <x v="37"/>
    <x v="2"/>
    <x v="2"/>
    <s v="DEL "/>
    <s v=" BOM "/>
    <s v=" COK"/>
    <m/>
    <m/>
    <s v="16:00"/>
    <s v="04:25 28 Mar"/>
    <n v="745"/>
    <x v="2"/>
    <s v="In-flight meal not included"/>
    <n v="6540"/>
    <n v="16"/>
    <x v="3"/>
    <s v="DEL  →  BOM  →  COK"/>
    <x v="0"/>
  </r>
  <r>
    <x v="3"/>
    <x v="3"/>
    <x v="1"/>
    <x v="1"/>
    <s v="CCU "/>
    <s v=" MAA "/>
    <s v=" BLR"/>
    <m/>
    <m/>
    <s v="15:05"/>
    <s v="20:20"/>
    <n v="315"/>
    <x v="2"/>
    <s v="No info"/>
    <n v="4649"/>
    <n v="15"/>
    <x v="3"/>
    <s v="CCU  →  MAA  →  BLR"/>
    <x v="1"/>
  </r>
  <r>
    <x v="2"/>
    <x v="2"/>
    <x v="2"/>
    <x v="2"/>
    <s v="DEL "/>
    <s v=" BOM "/>
    <s v=" COK"/>
    <m/>
    <m/>
    <s v="21:50"/>
    <s v="19:00 10 Jun"/>
    <n v="1270"/>
    <x v="2"/>
    <s v="In-flight meal not included"/>
    <n v="10262"/>
    <n v="21"/>
    <x v="0"/>
    <s v="DEL  →  BOM  →  COK"/>
    <x v="2"/>
  </r>
  <r>
    <x v="6"/>
    <x v="22"/>
    <x v="0"/>
    <x v="4"/>
    <s v="BLR "/>
    <s v=" DEL"/>
    <m/>
    <m/>
    <m/>
    <s v="19:30"/>
    <s v="22:15"/>
    <n v="165"/>
    <x v="0"/>
    <s v="No info"/>
    <n v="5613"/>
    <n v="19"/>
    <x v="2"/>
    <s v="BLR  →  DEL"/>
    <x v="3"/>
  </r>
  <r>
    <x v="0"/>
    <x v="0"/>
    <x v="0"/>
    <x v="0"/>
    <s v="BLR "/>
    <s v=" DEL"/>
    <m/>
    <m/>
    <m/>
    <s v="08:30"/>
    <s v="11:30"/>
    <n v="180"/>
    <x v="0"/>
    <s v="No info"/>
    <n v="6144"/>
    <n v="8"/>
    <x v="1"/>
    <s v="BLR  →  DEL"/>
    <x v="0"/>
  </r>
  <r>
    <x v="2"/>
    <x v="3"/>
    <x v="1"/>
    <x v="1"/>
    <s v="CCU "/>
    <s v=" DEL "/>
    <s v=" BLR"/>
    <m/>
    <m/>
    <s v="17:00"/>
    <s v="22:05 13 May"/>
    <n v="1745"/>
    <x v="2"/>
    <s v="No info"/>
    <n v="13067"/>
    <n v="17"/>
    <x v="2"/>
    <s v="CCU  →  DEL  →  BLR"/>
    <x v="1"/>
  </r>
  <r>
    <x v="6"/>
    <x v="42"/>
    <x v="0"/>
    <x v="0"/>
    <s v="BLR "/>
    <s v=" DEL"/>
    <m/>
    <m/>
    <m/>
    <s v="21:10"/>
    <s v="00:05 07 Mar"/>
    <n v="175"/>
    <x v="0"/>
    <s v="No info"/>
    <n v="7608"/>
    <n v="21"/>
    <x v="0"/>
    <s v="BLR  →  DEL"/>
    <x v="0"/>
  </r>
  <r>
    <x v="4"/>
    <x v="2"/>
    <x v="2"/>
    <x v="2"/>
    <s v="DEL "/>
    <s v=" BOM "/>
    <s v=" COK"/>
    <m/>
    <m/>
    <s v="10:00"/>
    <s v="01:30 10 Jun"/>
    <n v="930"/>
    <x v="2"/>
    <s v="No info"/>
    <n v="7198"/>
    <n v="10"/>
    <x v="1"/>
    <s v="DEL  →  BOM  →  COK"/>
    <x v="2"/>
  </r>
  <r>
    <x v="2"/>
    <x v="19"/>
    <x v="1"/>
    <x v="1"/>
    <s v="CCU "/>
    <s v=" BOM "/>
    <s v=" BLR"/>
    <m/>
    <m/>
    <s v="16:30"/>
    <s v="23:35"/>
    <n v="425"/>
    <x v="2"/>
    <s v="No info"/>
    <n v="13941"/>
    <n v="16"/>
    <x v="3"/>
    <s v="CCU  →  BOM  →  BLR"/>
    <x v="1"/>
  </r>
  <r>
    <x v="2"/>
    <x v="2"/>
    <x v="2"/>
    <x v="2"/>
    <s v="DEL "/>
    <s v=" JAI "/>
    <s v=" BOM "/>
    <s v=" COK"/>
    <m/>
    <s v="09:40"/>
    <s v="04:25 10 Jun"/>
    <n v="1125"/>
    <x v="1"/>
    <s v="In-flight meal not included"/>
    <n v="10368"/>
    <n v="9"/>
    <x v="1"/>
    <s v="DEL  →  JAI  →  BOM  →  COK"/>
    <x v="2"/>
  </r>
  <r>
    <x v="3"/>
    <x v="24"/>
    <x v="3"/>
    <x v="3"/>
    <s v="MAA "/>
    <s v=" CCU"/>
    <m/>
    <m/>
    <m/>
    <s v="08:20"/>
    <s v="10:35"/>
    <n v="135"/>
    <x v="0"/>
    <s v="No check-in baggage included"/>
    <n v="3543"/>
    <n v="8"/>
    <x v="1"/>
    <s v="MAA  →  CCU"/>
    <x v="2"/>
  </r>
  <r>
    <x v="0"/>
    <x v="37"/>
    <x v="1"/>
    <x v="1"/>
    <s v="CCU "/>
    <s v=" BLR"/>
    <m/>
    <m/>
    <m/>
    <s v="20:25"/>
    <s v="23:05"/>
    <n v="160"/>
    <x v="0"/>
    <s v="No info"/>
    <n v="4462"/>
    <n v="20"/>
    <x v="2"/>
    <s v="CCU  →  BLR"/>
    <x v="0"/>
  </r>
  <r>
    <x v="1"/>
    <x v="0"/>
    <x v="1"/>
    <x v="1"/>
    <s v="CCU "/>
    <s v=" IXR "/>
    <s v=" BBI "/>
    <s v=" BLR"/>
    <m/>
    <s v="05:50"/>
    <s v="13:40"/>
    <n v="470"/>
    <x v="1"/>
    <s v="No info"/>
    <n v="8005"/>
    <n v="5"/>
    <x v="1"/>
    <s v="CCU  →  IXR  →  BBI  →  BLR"/>
    <x v="0"/>
  </r>
  <r>
    <x v="2"/>
    <x v="34"/>
    <x v="1"/>
    <x v="1"/>
    <s v="CCU "/>
    <s v=" BOM "/>
    <s v=" BLR"/>
    <m/>
    <m/>
    <s v="18:55"/>
    <s v="22:35 02 Apr"/>
    <n v="1660"/>
    <x v="2"/>
    <s v="In-flight meal not included"/>
    <n v="7064"/>
    <n v="18"/>
    <x v="2"/>
    <s v="CCU  →  BOM  →  BLR"/>
    <x v="3"/>
  </r>
  <r>
    <x v="2"/>
    <x v="1"/>
    <x v="1"/>
    <x v="1"/>
    <s v="CCU "/>
    <s v=" DEL "/>
    <s v=" BLR"/>
    <m/>
    <m/>
    <s v="20:25"/>
    <s v="21:05 02 May"/>
    <n v="1480"/>
    <x v="2"/>
    <s v="No info"/>
    <n v="12121"/>
    <n v="20"/>
    <x v="2"/>
    <s v="CCU  →  DEL  →  BLR"/>
    <x v="1"/>
  </r>
  <r>
    <x v="1"/>
    <x v="10"/>
    <x v="2"/>
    <x v="2"/>
    <s v="DEL "/>
    <s v=" JAI "/>
    <s v=" BOM "/>
    <s v=" COK"/>
    <m/>
    <s v="12:00"/>
    <s v="19:15"/>
    <n v="435"/>
    <x v="1"/>
    <s v="No info"/>
    <n v="8918"/>
    <n v="12"/>
    <x v="3"/>
    <s v="DEL  →  JAI  →  BOM  →  COK"/>
    <x v="1"/>
  </r>
  <r>
    <x v="1"/>
    <x v="3"/>
    <x v="1"/>
    <x v="1"/>
    <s v="CCU "/>
    <s v=" BOM "/>
    <s v=" BLR"/>
    <m/>
    <m/>
    <s v="09:25"/>
    <s v="21:50"/>
    <n v="745"/>
    <x v="2"/>
    <s v="No info"/>
    <n v="8891"/>
    <n v="9"/>
    <x v="1"/>
    <s v="CCU  →  BOM  →  BLR"/>
    <x v="1"/>
  </r>
  <r>
    <x v="1"/>
    <x v="1"/>
    <x v="1"/>
    <x v="1"/>
    <s v="CCU "/>
    <s v=" DEL "/>
    <s v=" BLR"/>
    <m/>
    <m/>
    <s v="10:00"/>
    <s v="16:15"/>
    <n v="375"/>
    <x v="2"/>
    <s v="No info"/>
    <n v="10203"/>
    <n v="10"/>
    <x v="1"/>
    <s v="CCU  →  DEL  →  BLR"/>
    <x v="1"/>
  </r>
  <r>
    <x v="4"/>
    <x v="19"/>
    <x v="2"/>
    <x v="2"/>
    <s v="DEL "/>
    <s v=" BOM "/>
    <s v=" COK"/>
    <m/>
    <m/>
    <s v="13:00"/>
    <s v="21:00"/>
    <n v="480"/>
    <x v="2"/>
    <s v="No info"/>
    <n v="8073"/>
    <n v="13"/>
    <x v="3"/>
    <s v="DEL  →  BOM  →  COK"/>
    <x v="1"/>
  </r>
  <r>
    <x v="0"/>
    <x v="12"/>
    <x v="2"/>
    <x v="2"/>
    <s v="DEL "/>
    <s v=" HYD "/>
    <s v=" COK"/>
    <m/>
    <m/>
    <s v="16:10"/>
    <s v="22:20"/>
    <n v="370"/>
    <x v="2"/>
    <s v="No info"/>
    <n v="11237"/>
    <n v="16"/>
    <x v="3"/>
    <s v="DEL  →  HYD  →  COK"/>
    <x v="0"/>
  </r>
  <r>
    <x v="2"/>
    <x v="14"/>
    <x v="2"/>
    <x v="2"/>
    <s v="DEL "/>
    <s v=" NAG "/>
    <s v=" BOM "/>
    <s v=" COK"/>
    <m/>
    <s v="06:45"/>
    <s v="04:25 13 Jun"/>
    <n v="1300"/>
    <x v="1"/>
    <s v="No info"/>
    <n v="13376"/>
    <n v="6"/>
    <x v="1"/>
    <s v="DEL  →  NAG  →  BOM  →  COK"/>
    <x v="2"/>
  </r>
  <r>
    <x v="4"/>
    <x v="2"/>
    <x v="2"/>
    <x v="2"/>
    <s v="DEL "/>
    <s v=" HYD "/>
    <s v=" COK"/>
    <m/>
    <m/>
    <s v="07:10"/>
    <s v="22:30"/>
    <n v="920"/>
    <x v="2"/>
    <s v="No info"/>
    <n v="6513"/>
    <n v="7"/>
    <x v="1"/>
    <s v="DEL  →  HYD  →  COK"/>
    <x v="2"/>
  </r>
  <r>
    <x v="2"/>
    <x v="32"/>
    <x v="1"/>
    <x v="1"/>
    <s v="CCU "/>
    <s v=" BOM "/>
    <s v=" BLR"/>
    <m/>
    <m/>
    <s v="18:55"/>
    <s v="04:40 25 May"/>
    <n v="585"/>
    <x v="2"/>
    <s v="No info"/>
    <n v="13731"/>
    <n v="18"/>
    <x v="2"/>
    <s v="CCU  →  BOM  →  BLR"/>
    <x v="1"/>
  </r>
  <r>
    <x v="2"/>
    <x v="34"/>
    <x v="1"/>
    <x v="1"/>
    <s v="CCU "/>
    <s v=" BOM "/>
    <s v=" BLR"/>
    <m/>
    <m/>
    <s v="20:00"/>
    <s v="19:50 02 Apr"/>
    <n v="1430"/>
    <x v="2"/>
    <s v="In-flight meal not included"/>
    <n v="7064"/>
    <n v="20"/>
    <x v="2"/>
    <s v="CCU  →  BOM  →  BLR"/>
    <x v="3"/>
  </r>
  <r>
    <x v="2"/>
    <x v="26"/>
    <x v="0"/>
    <x v="0"/>
    <s v="BLR "/>
    <s v=" BOM "/>
    <s v=" DEL"/>
    <m/>
    <m/>
    <s v="05:45"/>
    <s v="19:10"/>
    <n v="805"/>
    <x v="2"/>
    <s v="No info"/>
    <n v="16736"/>
    <n v="5"/>
    <x v="1"/>
    <s v="BLR  →  BOM  →  DEL"/>
    <x v="0"/>
  </r>
  <r>
    <x v="2"/>
    <x v="19"/>
    <x v="1"/>
    <x v="1"/>
    <s v="CCU "/>
    <s v=" BOM "/>
    <s v=" BLR"/>
    <m/>
    <m/>
    <s v="20:00"/>
    <s v="10:05 16 May"/>
    <n v="845"/>
    <x v="2"/>
    <s v="In-flight meal not included"/>
    <n v="8586"/>
    <n v="20"/>
    <x v="2"/>
    <s v="CCU  →  BOM  →  BLR"/>
    <x v="1"/>
  </r>
  <r>
    <x v="4"/>
    <x v="21"/>
    <x v="2"/>
    <x v="2"/>
    <s v="DEL "/>
    <s v=" BOM "/>
    <s v=" COK"/>
    <m/>
    <m/>
    <s v="06:00"/>
    <s v="19:00"/>
    <n v="780"/>
    <x v="2"/>
    <s v="No info"/>
    <n v="11789"/>
    <n v="6"/>
    <x v="1"/>
    <s v="DEL  →  BOM  →  COK"/>
    <x v="2"/>
  </r>
  <r>
    <x v="0"/>
    <x v="32"/>
    <x v="1"/>
    <x v="1"/>
    <s v="CCU "/>
    <s v=" BLR"/>
    <m/>
    <m/>
    <m/>
    <s v="11:30"/>
    <s v="14:05"/>
    <n v="155"/>
    <x v="0"/>
    <s v="No info"/>
    <n v="5224"/>
    <n v="11"/>
    <x v="1"/>
    <s v="CCU  →  BLR"/>
    <x v="1"/>
  </r>
  <r>
    <x v="0"/>
    <x v="19"/>
    <x v="2"/>
    <x v="2"/>
    <s v="DEL "/>
    <s v=" COK"/>
    <m/>
    <m/>
    <m/>
    <s v="21:05"/>
    <s v="00:20 16 May"/>
    <n v="195"/>
    <x v="0"/>
    <s v="No info"/>
    <n v="6834"/>
    <n v="21"/>
    <x v="0"/>
    <s v="DEL  →  COK"/>
    <x v="1"/>
  </r>
  <r>
    <x v="0"/>
    <x v="21"/>
    <x v="2"/>
    <x v="2"/>
    <s v="DEL "/>
    <s v=" BOM "/>
    <s v=" COK"/>
    <m/>
    <m/>
    <s v="16:00"/>
    <s v="01:30 16 Jun"/>
    <n v="570"/>
    <x v="2"/>
    <s v="No info"/>
    <n v="6316"/>
    <n v="16"/>
    <x v="3"/>
    <s v="DEL  →  BOM  →  COK"/>
    <x v="2"/>
  </r>
  <r>
    <x v="2"/>
    <x v="16"/>
    <x v="2"/>
    <x v="2"/>
    <s v="DEL "/>
    <s v=" BDQ "/>
    <s v=" BOM "/>
    <s v=" COK"/>
    <m/>
    <s v="10:45"/>
    <s v="18:50 22 Mar"/>
    <n v="1925"/>
    <x v="1"/>
    <s v="No info"/>
    <n v="11869"/>
    <n v="10"/>
    <x v="1"/>
    <s v="DEL  →  BDQ  →  BOM  →  COK"/>
    <x v="0"/>
  </r>
  <r>
    <x v="7"/>
    <x v="15"/>
    <x v="1"/>
    <x v="1"/>
    <s v="CCU "/>
    <s v=" BLR"/>
    <m/>
    <m/>
    <m/>
    <s v="22:50"/>
    <s v="01:20 07 Mar"/>
    <n v="150"/>
    <x v="0"/>
    <s v="No info"/>
    <n v="4384"/>
    <n v="22"/>
    <x v="0"/>
    <s v="CCU  →  BLR"/>
    <x v="0"/>
  </r>
  <r>
    <x v="0"/>
    <x v="35"/>
    <x v="1"/>
    <x v="1"/>
    <s v="CCU "/>
    <s v=" BLR"/>
    <m/>
    <m/>
    <m/>
    <s v="14:25"/>
    <s v="16:55"/>
    <n v="150"/>
    <x v="0"/>
    <s v="No info"/>
    <n v="5644"/>
    <n v="14"/>
    <x v="3"/>
    <s v="CCU  →  BLR"/>
    <x v="3"/>
  </r>
  <r>
    <x v="1"/>
    <x v="30"/>
    <x v="2"/>
    <x v="2"/>
    <s v="DEL "/>
    <s v=" CCU "/>
    <s v=" BOM "/>
    <s v=" COK"/>
    <m/>
    <s v="20:15"/>
    <s v="19:15 10 Mar"/>
    <n v="1380"/>
    <x v="1"/>
    <s v="No info"/>
    <n v="19681"/>
    <n v="20"/>
    <x v="2"/>
    <s v="DEL  →  CCU  →  BOM  →  COK"/>
    <x v="0"/>
  </r>
  <r>
    <x v="4"/>
    <x v="31"/>
    <x v="2"/>
    <x v="2"/>
    <s v="DEL "/>
    <s v=" BOM "/>
    <s v=" COK"/>
    <m/>
    <m/>
    <s v="10:00"/>
    <s v="01:30 07 Jun"/>
    <n v="930"/>
    <x v="2"/>
    <s v="No info"/>
    <n v="13377"/>
    <n v="10"/>
    <x v="1"/>
    <s v="DEL  →  BOM  →  COK"/>
    <x v="2"/>
  </r>
  <r>
    <x v="4"/>
    <x v="30"/>
    <x v="2"/>
    <x v="2"/>
    <s v="DEL "/>
    <s v=" HYD "/>
    <s v=" MAA "/>
    <s v=" COK"/>
    <m/>
    <s v="09:45"/>
    <s v="21:20"/>
    <n v="695"/>
    <x v="1"/>
    <s v="No info"/>
    <n v="10090"/>
    <n v="9"/>
    <x v="1"/>
    <s v="DEL  →  HYD  →  MAA  →  COK"/>
    <x v="0"/>
  </r>
  <r>
    <x v="2"/>
    <x v="15"/>
    <x v="4"/>
    <x v="5"/>
    <s v="BOM "/>
    <s v=" IDR "/>
    <s v=" DEL "/>
    <s v=" HYD"/>
    <m/>
    <s v="17:50"/>
    <s v="16:50 07 Mar"/>
    <n v="1380"/>
    <x v="1"/>
    <s v="No info"/>
    <n v="20845"/>
    <n v="17"/>
    <x v="2"/>
    <s v="BOM  →  IDR  →  DEL  →  HYD"/>
    <x v="0"/>
  </r>
  <r>
    <x v="6"/>
    <x v="5"/>
    <x v="0"/>
    <x v="4"/>
    <s v="BLR "/>
    <s v=" DEL"/>
    <m/>
    <m/>
    <m/>
    <s v="17:00"/>
    <s v="19:35"/>
    <n v="155"/>
    <x v="0"/>
    <s v="No info"/>
    <n v="4878"/>
    <n v="17"/>
    <x v="2"/>
    <s v="BLR  →  DEL"/>
    <x v="2"/>
  </r>
  <r>
    <x v="0"/>
    <x v="8"/>
    <x v="4"/>
    <x v="5"/>
    <s v="BOM "/>
    <s v=" HYD"/>
    <m/>
    <m/>
    <m/>
    <s v="21:20"/>
    <s v="22:50"/>
    <n v="90"/>
    <x v="0"/>
    <s v="No info"/>
    <n v="2227"/>
    <n v="21"/>
    <x v="0"/>
    <s v="BOM  →  HYD"/>
    <x v="2"/>
  </r>
  <r>
    <x v="0"/>
    <x v="23"/>
    <x v="2"/>
    <x v="2"/>
    <s v="DEL "/>
    <s v=" HYD "/>
    <s v=" COK"/>
    <m/>
    <m/>
    <s v="07:35"/>
    <s v="16:10"/>
    <n v="515"/>
    <x v="2"/>
    <s v="No info"/>
    <n v="6442"/>
    <n v="7"/>
    <x v="1"/>
    <s v="DEL  →  HYD  →  COK"/>
    <x v="1"/>
  </r>
  <r>
    <x v="3"/>
    <x v="7"/>
    <x v="0"/>
    <x v="4"/>
    <s v="BLR "/>
    <s v=" DEL"/>
    <m/>
    <m/>
    <m/>
    <s v="21:10"/>
    <s v="00:05 28 May"/>
    <n v="175"/>
    <x v="0"/>
    <s v="No check-in baggage included"/>
    <n v="3257"/>
    <n v="21"/>
    <x v="0"/>
    <s v="BLR  →  DEL"/>
    <x v="1"/>
  </r>
  <r>
    <x v="2"/>
    <x v="21"/>
    <x v="0"/>
    <x v="4"/>
    <s v="BLR "/>
    <s v=" DEL"/>
    <m/>
    <m/>
    <m/>
    <s v="06:00"/>
    <s v="08:45"/>
    <n v="165"/>
    <x v="0"/>
    <s v="In-flight meal not included"/>
    <n v="7229"/>
    <n v="6"/>
    <x v="1"/>
    <s v="BLR  →  DEL"/>
    <x v="2"/>
  </r>
  <r>
    <x v="1"/>
    <x v="1"/>
    <x v="1"/>
    <x v="1"/>
    <s v="CCU "/>
    <s v=" DEL "/>
    <s v=" COK "/>
    <s v=" BLR"/>
    <m/>
    <s v="20:30"/>
    <s v="13:45 02 May"/>
    <n v="1035"/>
    <x v="1"/>
    <s v="No info"/>
    <n v="15164"/>
    <n v="20"/>
    <x v="2"/>
    <s v="CCU  →  DEL  →  COK  →  BLR"/>
    <x v="1"/>
  </r>
  <r>
    <x v="0"/>
    <x v="0"/>
    <x v="0"/>
    <x v="0"/>
    <s v="BLR "/>
    <s v=" DEL"/>
    <m/>
    <m/>
    <m/>
    <s v="10:10"/>
    <s v="13:00"/>
    <n v="170"/>
    <x v="0"/>
    <s v="No info"/>
    <n v="10067"/>
    <n v="10"/>
    <x v="1"/>
    <s v="BLR  →  DEL"/>
    <x v="0"/>
  </r>
  <r>
    <x v="1"/>
    <x v="28"/>
    <x v="2"/>
    <x v="2"/>
    <s v="DEL "/>
    <s v=" COK"/>
    <m/>
    <m/>
    <m/>
    <s v="14:10"/>
    <s v="17:10"/>
    <n v="180"/>
    <x v="0"/>
    <s v="No info"/>
    <n v="5674"/>
    <n v="14"/>
    <x v="3"/>
    <s v="DEL  →  COK"/>
    <x v="0"/>
  </r>
  <r>
    <x v="2"/>
    <x v="4"/>
    <x v="0"/>
    <x v="0"/>
    <s v="BLR "/>
    <s v=" BOM "/>
    <s v=" DEL"/>
    <m/>
    <m/>
    <s v="14:05"/>
    <s v="10:25 02 Mar"/>
    <n v="1220"/>
    <x v="2"/>
    <s v="No info"/>
    <n v="20800"/>
    <n v="14"/>
    <x v="3"/>
    <s v="BLR  →  BOM  →  DEL"/>
    <x v="0"/>
  </r>
  <r>
    <x v="0"/>
    <x v="23"/>
    <x v="2"/>
    <x v="2"/>
    <s v="DEL "/>
    <s v=" HYD "/>
    <s v=" COK"/>
    <m/>
    <m/>
    <s v="06:50"/>
    <s v="22:30"/>
    <n v="940"/>
    <x v="2"/>
    <s v="No info"/>
    <n v="7144"/>
    <n v="6"/>
    <x v="1"/>
    <s v="DEL  →  HYD  →  COK"/>
    <x v="1"/>
  </r>
  <r>
    <x v="1"/>
    <x v="7"/>
    <x v="2"/>
    <x v="2"/>
    <s v="DEL "/>
    <s v=" COK"/>
    <m/>
    <m/>
    <m/>
    <s v="05:10"/>
    <s v="08:00"/>
    <n v="170"/>
    <x v="0"/>
    <s v="No info"/>
    <n v="6094"/>
    <n v="5"/>
    <x v="1"/>
    <s v="DEL  →  COK"/>
    <x v="1"/>
  </r>
  <r>
    <x v="2"/>
    <x v="23"/>
    <x v="4"/>
    <x v="5"/>
    <s v="BOM "/>
    <s v=" HYD"/>
    <m/>
    <m/>
    <m/>
    <s v="10:20"/>
    <s v="11:50"/>
    <n v="90"/>
    <x v="0"/>
    <s v="In-flight meal not included"/>
    <n v="4050"/>
    <n v="10"/>
    <x v="1"/>
    <s v="BOM  →  HYD"/>
    <x v="1"/>
  </r>
  <r>
    <x v="3"/>
    <x v="5"/>
    <x v="3"/>
    <x v="3"/>
    <s v="MAA "/>
    <s v=" CCU"/>
    <m/>
    <m/>
    <m/>
    <s v="09:45"/>
    <s v="12:00"/>
    <n v="135"/>
    <x v="0"/>
    <s v="No check-in baggage included"/>
    <n v="3859"/>
    <n v="9"/>
    <x v="1"/>
    <s v="MAA  →  CCU"/>
    <x v="2"/>
  </r>
  <r>
    <x v="2"/>
    <x v="16"/>
    <x v="2"/>
    <x v="2"/>
    <s v="DEL "/>
    <s v=" IDR "/>
    <s v=" BOM "/>
    <s v=" COK"/>
    <m/>
    <s v="10:20"/>
    <s v="18:50 22 Mar"/>
    <n v="1950"/>
    <x v="1"/>
    <s v="No info"/>
    <n v="11664"/>
    <n v="10"/>
    <x v="1"/>
    <s v="DEL  →  IDR  →  BOM  →  COK"/>
    <x v="0"/>
  </r>
  <r>
    <x v="4"/>
    <x v="15"/>
    <x v="2"/>
    <x v="2"/>
    <s v="DEL "/>
    <s v=" HYD "/>
    <s v=" MAA "/>
    <s v=" COK"/>
    <m/>
    <s v="07:10"/>
    <s v="21:20"/>
    <n v="850"/>
    <x v="1"/>
    <s v="In-flight meal not included"/>
    <n v="7731"/>
    <n v="7"/>
    <x v="1"/>
    <s v="DEL  →  HYD  →  MAA  →  COK"/>
    <x v="0"/>
  </r>
  <r>
    <x v="2"/>
    <x v="14"/>
    <x v="1"/>
    <x v="1"/>
    <s v="CCU "/>
    <s v=" DEL "/>
    <s v=" BLR"/>
    <m/>
    <m/>
    <s v="09:35"/>
    <s v="19:10"/>
    <n v="575"/>
    <x v="2"/>
    <s v="No info"/>
    <n v="12692"/>
    <n v="9"/>
    <x v="1"/>
    <s v="CCU  →  DEL  →  BLR"/>
    <x v="2"/>
  </r>
  <r>
    <x v="1"/>
    <x v="23"/>
    <x v="2"/>
    <x v="2"/>
    <s v="DEL "/>
    <s v=" HYD "/>
    <s v=" MAA "/>
    <s v=" COK"/>
    <m/>
    <s v="13:15"/>
    <s v="09:25 19 May"/>
    <n v="1210"/>
    <x v="1"/>
    <s v="No info"/>
    <n v="11307"/>
    <n v="13"/>
    <x v="3"/>
    <s v="DEL  →  HYD  →  MAA  →  COK"/>
    <x v="1"/>
  </r>
  <r>
    <x v="2"/>
    <x v="2"/>
    <x v="1"/>
    <x v="1"/>
    <s v="CCU "/>
    <s v=" BOM "/>
    <s v=" BLR"/>
    <m/>
    <m/>
    <s v="21:10"/>
    <s v="04:40 10 Jun"/>
    <n v="450"/>
    <x v="2"/>
    <s v="In-flight meal not included"/>
    <n v="8586"/>
    <n v="21"/>
    <x v="0"/>
    <s v="CCU  →  BOM  →  BLR"/>
    <x v="2"/>
  </r>
  <r>
    <x v="0"/>
    <x v="16"/>
    <x v="0"/>
    <x v="0"/>
    <s v="BLR "/>
    <s v=" STV "/>
    <s v=" DEL"/>
    <m/>
    <m/>
    <s v="11:20"/>
    <s v="15:25"/>
    <n v="245"/>
    <x v="2"/>
    <s v="No info"/>
    <n v="5746"/>
    <n v="11"/>
    <x v="1"/>
    <s v="BLR  →  STV  →  DEL"/>
    <x v="0"/>
  </r>
  <r>
    <x v="4"/>
    <x v="16"/>
    <x v="2"/>
    <x v="2"/>
    <s v="DEL "/>
    <s v=" BOM "/>
    <s v=" COK"/>
    <m/>
    <m/>
    <s v="08:00"/>
    <s v="19:15"/>
    <n v="675"/>
    <x v="2"/>
    <s v="No info"/>
    <n v="13378"/>
    <n v="8"/>
    <x v="1"/>
    <s v="DEL  →  BOM  →  COK"/>
    <x v="0"/>
  </r>
  <r>
    <x v="1"/>
    <x v="0"/>
    <x v="0"/>
    <x v="0"/>
    <s v="BLR "/>
    <s v=" DEL"/>
    <m/>
    <m/>
    <m/>
    <s v="17:00"/>
    <s v="19:45"/>
    <n v="165"/>
    <x v="0"/>
    <s v="No info"/>
    <n v="7486"/>
    <n v="17"/>
    <x v="2"/>
    <s v="BLR  →  DEL"/>
    <x v="0"/>
  </r>
  <r>
    <x v="3"/>
    <x v="15"/>
    <x v="3"/>
    <x v="3"/>
    <s v="MAA "/>
    <s v=" CCU"/>
    <m/>
    <m/>
    <m/>
    <s v="09:30"/>
    <s v="12:05"/>
    <n v="155"/>
    <x v="0"/>
    <s v="No info"/>
    <n v="7298"/>
    <n v="9"/>
    <x v="1"/>
    <s v="MAA  →  CCU"/>
    <x v="0"/>
  </r>
  <r>
    <x v="4"/>
    <x v="14"/>
    <x v="2"/>
    <x v="2"/>
    <s v="DEL "/>
    <s v=" BOM "/>
    <s v=" COK"/>
    <m/>
    <m/>
    <s v="11:40"/>
    <s v="21:00"/>
    <n v="560"/>
    <x v="2"/>
    <s v="No info"/>
    <n v="7005"/>
    <n v="11"/>
    <x v="1"/>
    <s v="DEL  →  BOM  →  COK"/>
    <x v="2"/>
  </r>
  <r>
    <x v="0"/>
    <x v="3"/>
    <x v="1"/>
    <x v="1"/>
    <s v="CCU "/>
    <s v=" BLR"/>
    <m/>
    <m/>
    <m/>
    <s v="17:15"/>
    <s v="19:50"/>
    <n v="155"/>
    <x v="0"/>
    <s v="No info"/>
    <n v="4804"/>
    <n v="17"/>
    <x v="2"/>
    <s v="CCU  →  BLR"/>
    <x v="1"/>
  </r>
  <r>
    <x v="0"/>
    <x v="30"/>
    <x v="2"/>
    <x v="2"/>
    <s v="DEL "/>
    <s v=" BOM "/>
    <s v=" COK"/>
    <m/>
    <m/>
    <s v="04:45"/>
    <s v="12:55"/>
    <n v="490"/>
    <x v="2"/>
    <s v="No info"/>
    <n v="16162"/>
    <n v="4"/>
    <x v="0"/>
    <s v="DEL  →  BOM  →  COK"/>
    <x v="0"/>
  </r>
  <r>
    <x v="0"/>
    <x v="11"/>
    <x v="0"/>
    <x v="4"/>
    <s v="BLR "/>
    <s v=" DEL"/>
    <m/>
    <m/>
    <m/>
    <s v="00:30"/>
    <s v="03:25"/>
    <n v="175"/>
    <x v="0"/>
    <s v="No info"/>
    <n v="3419"/>
    <n v="0"/>
    <x v="0"/>
    <s v="BLR  →  DEL"/>
    <x v="3"/>
  </r>
  <r>
    <x v="7"/>
    <x v="1"/>
    <x v="1"/>
    <x v="1"/>
    <s v="CCU "/>
    <s v=" IXR "/>
    <s v=" DEL "/>
    <s v=" BLR"/>
    <m/>
    <s v="15:10"/>
    <s v="23:30"/>
    <n v="500"/>
    <x v="1"/>
    <s v="No info"/>
    <n v="5192"/>
    <n v="15"/>
    <x v="3"/>
    <s v="CCU  →  IXR  →  DEL  →  BLR"/>
    <x v="1"/>
  </r>
  <r>
    <x v="7"/>
    <x v="13"/>
    <x v="1"/>
    <x v="1"/>
    <s v="CCU "/>
    <s v=" BLR"/>
    <m/>
    <m/>
    <m/>
    <s v="10:20"/>
    <s v="12:55"/>
    <n v="155"/>
    <x v="0"/>
    <s v="No info"/>
    <n v="4409"/>
    <n v="10"/>
    <x v="1"/>
    <s v="CCU  →  BLR"/>
    <x v="3"/>
  </r>
  <r>
    <x v="2"/>
    <x v="9"/>
    <x v="0"/>
    <x v="4"/>
    <s v="BLR "/>
    <s v=" DEL"/>
    <m/>
    <m/>
    <m/>
    <s v="08:20"/>
    <s v="11:20"/>
    <n v="180"/>
    <x v="0"/>
    <s v="No info"/>
    <n v="7229"/>
    <n v="8"/>
    <x v="1"/>
    <s v="BLR  →  DEL"/>
    <x v="3"/>
  </r>
  <r>
    <x v="0"/>
    <x v="28"/>
    <x v="0"/>
    <x v="0"/>
    <s v="BLR "/>
    <s v=" HYD "/>
    <s v=" DEL"/>
    <m/>
    <m/>
    <s v="16:55"/>
    <s v="21:50"/>
    <n v="295"/>
    <x v="2"/>
    <s v="No info"/>
    <n v="5397"/>
    <n v="16"/>
    <x v="3"/>
    <s v="BLR  →  HYD  →  DEL"/>
    <x v="0"/>
  </r>
  <r>
    <x v="2"/>
    <x v="13"/>
    <x v="2"/>
    <x v="2"/>
    <s v="DEL "/>
    <s v=" BOM "/>
    <s v=" COK"/>
    <m/>
    <m/>
    <s v="14:00"/>
    <s v="19:00"/>
    <n v="300"/>
    <x v="2"/>
    <s v="In-flight meal not included"/>
    <n v="6542"/>
    <n v="14"/>
    <x v="3"/>
    <s v="DEL  →  BOM  →  COK"/>
    <x v="3"/>
  </r>
  <r>
    <x v="5"/>
    <x v="37"/>
    <x v="2"/>
    <x v="2"/>
    <s v="DEL "/>
    <s v=" BOM "/>
    <s v=" COK"/>
    <m/>
    <m/>
    <s v="10:25"/>
    <s v="19:20"/>
    <n v="535"/>
    <x v="2"/>
    <s v="No info"/>
    <n v="5281"/>
    <n v="10"/>
    <x v="1"/>
    <s v="DEL  →  BOM  →  COK"/>
    <x v="0"/>
  </r>
  <r>
    <x v="4"/>
    <x v="31"/>
    <x v="2"/>
    <x v="2"/>
    <s v="DEL "/>
    <s v=" BOM "/>
    <s v=" COK"/>
    <m/>
    <m/>
    <s v="12:50"/>
    <s v="19:15"/>
    <n v="385"/>
    <x v="2"/>
    <s v="No info"/>
    <n v="8266"/>
    <n v="12"/>
    <x v="3"/>
    <s v="DEL  →  BOM  →  COK"/>
    <x v="2"/>
  </r>
  <r>
    <x v="2"/>
    <x v="14"/>
    <x v="2"/>
    <x v="2"/>
    <s v="DEL "/>
    <s v=" BOM "/>
    <s v=" COK"/>
    <m/>
    <m/>
    <s v="14:00"/>
    <s v="19:00"/>
    <n v="300"/>
    <x v="2"/>
    <s v="In-flight meal not included"/>
    <n v="10262"/>
    <n v="14"/>
    <x v="3"/>
    <s v="DEL  →  BOM  →  COK"/>
    <x v="2"/>
  </r>
  <r>
    <x v="6"/>
    <x v="0"/>
    <x v="1"/>
    <x v="1"/>
    <s v="CCU "/>
    <s v=" DEL "/>
    <s v=" BLR"/>
    <m/>
    <m/>
    <s v="20:20"/>
    <s v="20:25 25 Mar"/>
    <n v="1445"/>
    <x v="2"/>
    <s v="No info"/>
    <n v="11105"/>
    <n v="20"/>
    <x v="2"/>
    <s v="CCU  →  DEL  →  BLR"/>
    <x v="0"/>
  </r>
  <r>
    <x v="2"/>
    <x v="17"/>
    <x v="0"/>
    <x v="4"/>
    <s v="BLR "/>
    <s v=" DEL"/>
    <m/>
    <m/>
    <m/>
    <s v="08:20"/>
    <s v="11:20"/>
    <n v="180"/>
    <x v="0"/>
    <s v="In-flight meal not included"/>
    <n v="4544"/>
    <n v="8"/>
    <x v="1"/>
    <s v="BLR  →  DEL"/>
    <x v="3"/>
  </r>
  <r>
    <x v="1"/>
    <x v="15"/>
    <x v="1"/>
    <x v="1"/>
    <s v="CCU "/>
    <s v=" BLR"/>
    <m/>
    <m/>
    <m/>
    <s v="14:15"/>
    <s v="16:45"/>
    <n v="150"/>
    <x v="0"/>
    <s v="No info"/>
    <n v="4960"/>
    <n v="14"/>
    <x v="3"/>
    <s v="CCU  →  BLR"/>
    <x v="0"/>
  </r>
  <r>
    <x v="2"/>
    <x v="26"/>
    <x v="0"/>
    <x v="0"/>
    <s v="BLR "/>
    <s v=" BOM "/>
    <s v=" DEL"/>
    <m/>
    <m/>
    <s v="08:55"/>
    <s v="05:05 07 Mar"/>
    <n v="1210"/>
    <x v="2"/>
    <s v="No info"/>
    <n v="16736"/>
    <n v="8"/>
    <x v="1"/>
    <s v="BLR  →  BOM  →  DEL"/>
    <x v="0"/>
  </r>
  <r>
    <x v="4"/>
    <x v="8"/>
    <x v="2"/>
    <x v="2"/>
    <s v="DEL "/>
    <s v=" BOM "/>
    <s v=" COK"/>
    <m/>
    <m/>
    <s v="10:00"/>
    <s v="01:30 02 Jun"/>
    <n v="930"/>
    <x v="2"/>
    <s v="No info"/>
    <n v="13377"/>
    <n v="10"/>
    <x v="1"/>
    <s v="DEL  →  BOM  →  COK"/>
    <x v="2"/>
  </r>
  <r>
    <x v="3"/>
    <x v="23"/>
    <x v="4"/>
    <x v="5"/>
    <s v="BOM "/>
    <s v=" HYD"/>
    <m/>
    <m/>
    <m/>
    <s v="13:15"/>
    <s v="14:45"/>
    <n v="90"/>
    <x v="0"/>
    <s v="No info"/>
    <n v="2227"/>
    <n v="13"/>
    <x v="3"/>
    <s v="BOM  →  HYD"/>
    <x v="1"/>
  </r>
  <r>
    <x v="1"/>
    <x v="28"/>
    <x v="4"/>
    <x v="5"/>
    <s v="BOM "/>
    <s v=" HYD"/>
    <m/>
    <m/>
    <m/>
    <s v="06:20"/>
    <s v="07:40"/>
    <n v="80"/>
    <x v="0"/>
    <s v="No info"/>
    <n v="3100"/>
    <n v="6"/>
    <x v="1"/>
    <s v="BOM  →  HYD"/>
    <x v="0"/>
  </r>
  <r>
    <x v="1"/>
    <x v="2"/>
    <x v="4"/>
    <x v="5"/>
    <s v="BOM "/>
    <s v=" HYD"/>
    <m/>
    <m/>
    <m/>
    <s v="21:05"/>
    <s v="22:25"/>
    <n v="80"/>
    <x v="0"/>
    <s v="No info"/>
    <n v="3100"/>
    <n v="21"/>
    <x v="0"/>
    <s v="BOM  →  HYD"/>
    <x v="2"/>
  </r>
  <r>
    <x v="3"/>
    <x v="23"/>
    <x v="1"/>
    <x v="1"/>
    <s v="CCU "/>
    <s v=" BLR"/>
    <m/>
    <m/>
    <m/>
    <s v="06:55"/>
    <s v="09:30"/>
    <n v="155"/>
    <x v="0"/>
    <s v="No info"/>
    <n v="3873"/>
    <n v="6"/>
    <x v="1"/>
    <s v="CCU  →  BLR"/>
    <x v="1"/>
  </r>
  <r>
    <x v="0"/>
    <x v="12"/>
    <x v="4"/>
    <x v="5"/>
    <s v="BOM "/>
    <s v=" HYD"/>
    <m/>
    <m/>
    <m/>
    <s v="20:05"/>
    <s v="21:35"/>
    <n v="90"/>
    <x v="0"/>
    <s v="No info"/>
    <n v="5232"/>
    <n v="20"/>
    <x v="2"/>
    <s v="BOM  →  HYD"/>
    <x v="0"/>
  </r>
  <r>
    <x v="2"/>
    <x v="7"/>
    <x v="0"/>
    <x v="4"/>
    <s v="BLR "/>
    <s v=" DEL"/>
    <m/>
    <m/>
    <m/>
    <s v="18:55"/>
    <s v="22:00"/>
    <n v="185"/>
    <x v="0"/>
    <s v="In-flight meal not included"/>
    <n v="3359"/>
    <n v="18"/>
    <x v="2"/>
    <s v="BLR  →  DEL"/>
    <x v="1"/>
  </r>
  <r>
    <x v="0"/>
    <x v="0"/>
    <x v="0"/>
    <x v="0"/>
    <s v="BLR "/>
    <s v=" DEL"/>
    <m/>
    <m/>
    <m/>
    <s v="07:10"/>
    <s v="10:05"/>
    <n v="175"/>
    <x v="0"/>
    <s v="No info"/>
    <n v="6144"/>
    <n v="7"/>
    <x v="1"/>
    <s v="BLR  →  DEL"/>
    <x v="0"/>
  </r>
  <r>
    <x v="0"/>
    <x v="15"/>
    <x v="2"/>
    <x v="2"/>
    <s v="DEL "/>
    <s v=" HYD "/>
    <s v=" COK"/>
    <m/>
    <m/>
    <s v="07:35"/>
    <s v="12:00"/>
    <n v="265"/>
    <x v="2"/>
    <s v="No info"/>
    <n v="7725"/>
    <n v="7"/>
    <x v="1"/>
    <s v="DEL  →  HYD  →  COK"/>
    <x v="0"/>
  </r>
  <r>
    <x v="1"/>
    <x v="0"/>
    <x v="0"/>
    <x v="0"/>
    <s v="BLR "/>
    <s v=" DEL"/>
    <m/>
    <m/>
    <m/>
    <s v="21:05"/>
    <s v="23:55"/>
    <n v="170"/>
    <x v="0"/>
    <s v="No info"/>
    <n v="4441"/>
    <n v="21"/>
    <x v="0"/>
    <s v="BLR  →  DEL"/>
    <x v="0"/>
  </r>
  <r>
    <x v="1"/>
    <x v="24"/>
    <x v="2"/>
    <x v="2"/>
    <s v="DEL "/>
    <s v=" RPR "/>
    <s v=" NAG "/>
    <s v=" BOM "/>
    <s v=" COK"/>
    <s v="05:15"/>
    <s v="19:15 28 Jun"/>
    <n v="2280"/>
    <x v="3"/>
    <s v="No info"/>
    <n v="10703"/>
    <n v="5"/>
    <x v="1"/>
    <s v="DEL  →  RPR  →  NAG  →  BOM  →  COK"/>
    <x v="2"/>
  </r>
  <r>
    <x v="2"/>
    <x v="14"/>
    <x v="1"/>
    <x v="1"/>
    <s v="CCU "/>
    <s v=" BOM "/>
    <s v=" BLR"/>
    <m/>
    <m/>
    <s v="21:10"/>
    <s v="10:05 13 Jun"/>
    <n v="775"/>
    <x v="2"/>
    <s v="In-flight meal not included"/>
    <n v="8529"/>
    <n v="21"/>
    <x v="0"/>
    <s v="CCU  →  BOM  →  BLR"/>
    <x v="2"/>
  </r>
  <r>
    <x v="4"/>
    <x v="12"/>
    <x v="2"/>
    <x v="2"/>
    <s v="DEL "/>
    <s v=" BOM "/>
    <s v=" COK"/>
    <m/>
    <m/>
    <s v="04:00"/>
    <s v="13:20"/>
    <n v="560"/>
    <x v="2"/>
    <s v="No info"/>
    <n v="14973"/>
    <n v="4"/>
    <x v="0"/>
    <s v="DEL  →  BOM  →  COK"/>
    <x v="0"/>
  </r>
  <r>
    <x v="2"/>
    <x v="32"/>
    <x v="1"/>
    <x v="1"/>
    <s v="CCU "/>
    <s v=" BOM "/>
    <s v=" BLR"/>
    <m/>
    <m/>
    <s v="08:25"/>
    <s v="19:50"/>
    <n v="685"/>
    <x v="2"/>
    <s v="No info"/>
    <n v="14571"/>
    <n v="8"/>
    <x v="1"/>
    <s v="CCU  →  BOM  →  BLR"/>
    <x v="1"/>
  </r>
  <r>
    <x v="3"/>
    <x v="27"/>
    <x v="0"/>
    <x v="4"/>
    <s v="BLR "/>
    <s v=" DEL"/>
    <m/>
    <m/>
    <m/>
    <s v="21:10"/>
    <s v="00:05 04 Jun"/>
    <n v="175"/>
    <x v="0"/>
    <s v="No check-in baggage included"/>
    <n v="3257"/>
    <n v="21"/>
    <x v="0"/>
    <s v="BLR  →  DEL"/>
    <x v="2"/>
  </r>
  <r>
    <x v="2"/>
    <x v="38"/>
    <x v="0"/>
    <x v="0"/>
    <s v="BLR "/>
    <s v=" BOM "/>
    <s v=" DEL"/>
    <m/>
    <m/>
    <s v="16:55"/>
    <s v="23:00"/>
    <n v="365"/>
    <x v="2"/>
    <s v="In-flight meal not included"/>
    <n v="11087"/>
    <n v="16"/>
    <x v="3"/>
    <s v="BLR  →  BOM  →  DEL"/>
    <x v="0"/>
  </r>
  <r>
    <x v="3"/>
    <x v="34"/>
    <x v="1"/>
    <x v="1"/>
    <s v="CCU "/>
    <s v=" BLR"/>
    <m/>
    <m/>
    <m/>
    <s v="06:55"/>
    <s v="09:30"/>
    <n v="155"/>
    <x v="0"/>
    <s v="No info"/>
    <n v="3873"/>
    <n v="6"/>
    <x v="1"/>
    <s v="CCU  →  BLR"/>
    <x v="3"/>
  </r>
  <r>
    <x v="3"/>
    <x v="13"/>
    <x v="0"/>
    <x v="4"/>
    <s v="BLR "/>
    <s v=" DEL"/>
    <m/>
    <m/>
    <m/>
    <s v="09:30"/>
    <s v="12:20"/>
    <n v="170"/>
    <x v="0"/>
    <s v="No info"/>
    <n v="4423"/>
    <n v="9"/>
    <x v="1"/>
    <s v="BLR  →  DEL"/>
    <x v="3"/>
  </r>
  <r>
    <x v="1"/>
    <x v="27"/>
    <x v="2"/>
    <x v="2"/>
    <s v="DEL "/>
    <s v=" GOI "/>
    <s v=" BOM "/>
    <s v=" COK"/>
    <m/>
    <s v="10:55"/>
    <s v="07:40 04 Jun"/>
    <n v="1245"/>
    <x v="1"/>
    <s v="No info"/>
    <n v="11753"/>
    <n v="10"/>
    <x v="1"/>
    <s v="DEL  →  GOI  →  BOM  →  COK"/>
    <x v="2"/>
  </r>
  <r>
    <x v="2"/>
    <x v="32"/>
    <x v="1"/>
    <x v="1"/>
    <s v="CCU "/>
    <s v=" BOM "/>
    <s v=" BLR"/>
    <m/>
    <m/>
    <s v="16:30"/>
    <s v="23:35"/>
    <n v="425"/>
    <x v="2"/>
    <s v="No info"/>
    <n v="14571"/>
    <n v="16"/>
    <x v="3"/>
    <s v="CCU  →  BOM  →  BLR"/>
    <x v="1"/>
  </r>
  <r>
    <x v="4"/>
    <x v="27"/>
    <x v="2"/>
    <x v="2"/>
    <s v="DEL "/>
    <s v=" BOM "/>
    <s v=" COK"/>
    <m/>
    <m/>
    <s v="06:00"/>
    <s v="21:00"/>
    <n v="900"/>
    <x v="2"/>
    <s v="No info"/>
    <n v="8475"/>
    <n v="6"/>
    <x v="1"/>
    <s v="DEL  →  BOM  →  COK"/>
    <x v="2"/>
  </r>
  <r>
    <x v="2"/>
    <x v="1"/>
    <x v="1"/>
    <x v="1"/>
    <s v="CCU "/>
    <s v=" BOM "/>
    <s v=" BLR"/>
    <m/>
    <m/>
    <s v="20:00"/>
    <s v="10:05 02 May"/>
    <n v="845"/>
    <x v="2"/>
    <s v="No info"/>
    <n v="13941"/>
    <n v="20"/>
    <x v="2"/>
    <s v="CCU  →  BOM  →  BLR"/>
    <x v="1"/>
  </r>
  <r>
    <x v="2"/>
    <x v="25"/>
    <x v="2"/>
    <x v="2"/>
    <s v="DEL "/>
    <s v=" BOM "/>
    <s v=" COK"/>
    <m/>
    <m/>
    <s v="19:45"/>
    <s v="19:00 22 May"/>
    <n v="1395"/>
    <x v="2"/>
    <s v="No info"/>
    <n v="16079"/>
    <n v="19"/>
    <x v="2"/>
    <s v="DEL  →  BOM  →  COK"/>
    <x v="1"/>
  </r>
  <r>
    <x v="4"/>
    <x v="15"/>
    <x v="2"/>
    <x v="2"/>
    <s v="DEL "/>
    <s v=" BOM "/>
    <s v=" COK"/>
    <m/>
    <m/>
    <s v="04:00"/>
    <s v="18:50"/>
    <n v="890"/>
    <x v="2"/>
    <s v="No info"/>
    <n v="13399"/>
    <n v="4"/>
    <x v="0"/>
    <s v="DEL  →  BOM  →  COK"/>
    <x v="0"/>
  </r>
  <r>
    <x v="1"/>
    <x v="31"/>
    <x v="2"/>
    <x v="2"/>
    <s v="DEL "/>
    <s v=" AMD "/>
    <s v=" BOM "/>
    <s v=" COK"/>
    <m/>
    <s v="16:40"/>
    <s v="19:15 07 Jun"/>
    <n v="1595"/>
    <x v="1"/>
    <s v="No info"/>
    <n v="9653"/>
    <n v="16"/>
    <x v="3"/>
    <s v="DEL  →  AMD  →  BOM  →  COK"/>
    <x v="2"/>
  </r>
  <r>
    <x v="2"/>
    <x v="31"/>
    <x v="2"/>
    <x v="2"/>
    <s v="DEL "/>
    <s v=" BOM "/>
    <s v=" COK"/>
    <m/>
    <m/>
    <s v="10:00"/>
    <s v="19:00"/>
    <n v="540"/>
    <x v="2"/>
    <s v="No info"/>
    <n v="14714"/>
    <n v="10"/>
    <x v="1"/>
    <s v="DEL  →  BOM  →  COK"/>
    <x v="2"/>
  </r>
  <r>
    <x v="7"/>
    <x v="20"/>
    <x v="0"/>
    <x v="4"/>
    <s v="BLR "/>
    <s v=" DEL"/>
    <m/>
    <m/>
    <m/>
    <s v="11:10"/>
    <s v="13:55"/>
    <n v="165"/>
    <x v="0"/>
    <s v="No info"/>
    <n v="3383"/>
    <n v="11"/>
    <x v="1"/>
    <s v="BLR  →  DEL"/>
    <x v="2"/>
  </r>
  <r>
    <x v="2"/>
    <x v="4"/>
    <x v="0"/>
    <x v="0"/>
    <s v="BLR "/>
    <s v=" BOM "/>
    <s v=" DEL"/>
    <m/>
    <m/>
    <s v="14:05"/>
    <s v="08:15 02 Mar"/>
    <n v="1090"/>
    <x v="2"/>
    <s v="No info"/>
    <n v="22270"/>
    <n v="14"/>
    <x v="3"/>
    <s v="BLR  →  BOM  →  DEL"/>
    <x v="0"/>
  </r>
  <r>
    <x v="6"/>
    <x v="12"/>
    <x v="3"/>
    <x v="3"/>
    <s v="MAA "/>
    <s v=" CCU"/>
    <m/>
    <m/>
    <m/>
    <s v="07:05"/>
    <s v="09:20"/>
    <n v="135"/>
    <x v="0"/>
    <s v="No info"/>
    <n v="5944"/>
    <n v="7"/>
    <x v="1"/>
    <s v="MAA  →  CCU"/>
    <x v="0"/>
  </r>
  <r>
    <x v="2"/>
    <x v="3"/>
    <x v="1"/>
    <x v="1"/>
    <s v="CCU "/>
    <s v=" BOM "/>
    <s v=" BLR"/>
    <m/>
    <m/>
    <s v="18:55"/>
    <s v="08:15 13 May"/>
    <n v="800"/>
    <x v="2"/>
    <s v="In-flight meal not included"/>
    <n v="9663"/>
    <n v="18"/>
    <x v="2"/>
    <s v="CCU  →  BOM  →  BLR"/>
    <x v="1"/>
  </r>
  <r>
    <x v="4"/>
    <x v="8"/>
    <x v="2"/>
    <x v="2"/>
    <s v="DEL "/>
    <s v=" BOM "/>
    <s v=" COK"/>
    <m/>
    <m/>
    <s v="11:40"/>
    <s v="21:00"/>
    <n v="560"/>
    <x v="2"/>
    <s v="No info"/>
    <n v="7740"/>
    <n v="11"/>
    <x v="1"/>
    <s v="DEL  →  BOM  →  COK"/>
    <x v="2"/>
  </r>
  <r>
    <x v="1"/>
    <x v="34"/>
    <x v="1"/>
    <x v="1"/>
    <s v="CCU "/>
    <s v=" DEL "/>
    <s v=" BLR"/>
    <m/>
    <m/>
    <s v="20:30"/>
    <s v="23:15 02 Apr"/>
    <n v="1605"/>
    <x v="2"/>
    <s v="No info"/>
    <n v="7211"/>
    <n v="20"/>
    <x v="2"/>
    <s v="CCU  →  DEL  →  BLR"/>
    <x v="3"/>
  </r>
  <r>
    <x v="2"/>
    <x v="34"/>
    <x v="0"/>
    <x v="4"/>
    <s v="BLR "/>
    <s v=" DEL"/>
    <m/>
    <m/>
    <m/>
    <s v="18:55"/>
    <s v="22:00"/>
    <n v="185"/>
    <x v="0"/>
    <s v="No info"/>
    <n v="7229"/>
    <n v="18"/>
    <x v="2"/>
    <s v="BLR  →  DEL"/>
    <x v="3"/>
  </r>
  <r>
    <x v="0"/>
    <x v="22"/>
    <x v="1"/>
    <x v="1"/>
    <s v="CCU "/>
    <s v=" BLR"/>
    <m/>
    <m/>
    <m/>
    <s v="11:30"/>
    <s v="14:05"/>
    <n v="155"/>
    <x v="0"/>
    <s v="No info"/>
    <n v="4174"/>
    <n v="11"/>
    <x v="1"/>
    <s v="CCU  →  BLR"/>
    <x v="3"/>
  </r>
  <r>
    <x v="1"/>
    <x v="28"/>
    <x v="1"/>
    <x v="1"/>
    <s v="CCU "/>
    <s v=" BLR"/>
    <m/>
    <m/>
    <m/>
    <s v="14:15"/>
    <s v="16:45"/>
    <n v="150"/>
    <x v="0"/>
    <s v="No info"/>
    <n v="5170"/>
    <n v="14"/>
    <x v="3"/>
    <s v="CCU  →  BLR"/>
    <x v="0"/>
  </r>
  <r>
    <x v="4"/>
    <x v="12"/>
    <x v="2"/>
    <x v="2"/>
    <s v="DEL "/>
    <s v=" BOM "/>
    <s v=" COK"/>
    <m/>
    <m/>
    <s v="09:10"/>
    <s v="18:50"/>
    <n v="580"/>
    <x v="2"/>
    <s v="No info"/>
    <n v="15135"/>
    <n v="9"/>
    <x v="1"/>
    <s v="DEL  →  BOM  →  COK"/>
    <x v="0"/>
  </r>
  <r>
    <x v="3"/>
    <x v="40"/>
    <x v="1"/>
    <x v="1"/>
    <s v="CCU "/>
    <s v=" MAA "/>
    <s v=" BLR"/>
    <m/>
    <m/>
    <s v="15:05"/>
    <s v="20:20"/>
    <n v="315"/>
    <x v="2"/>
    <s v="No info"/>
    <n v="4649"/>
    <n v="15"/>
    <x v="3"/>
    <s v="CCU  →  MAA  →  BLR"/>
    <x v="3"/>
  </r>
  <r>
    <x v="6"/>
    <x v="1"/>
    <x v="0"/>
    <x v="4"/>
    <s v="BLR "/>
    <s v=" DEL"/>
    <m/>
    <m/>
    <m/>
    <s v="07:00"/>
    <s v="09:40"/>
    <n v="160"/>
    <x v="0"/>
    <s v="No info"/>
    <n v="4668"/>
    <n v="7"/>
    <x v="1"/>
    <s v="BLR  →  DEL"/>
    <x v="1"/>
  </r>
  <r>
    <x v="1"/>
    <x v="14"/>
    <x v="2"/>
    <x v="2"/>
    <s v="DEL "/>
    <s v=" MAA "/>
    <s v=" COK"/>
    <m/>
    <m/>
    <s v="20:40"/>
    <s v="09:25 13 Jun"/>
    <n v="765"/>
    <x v="2"/>
    <s v="No info"/>
    <n v="7480"/>
    <n v="20"/>
    <x v="2"/>
    <s v="DEL  →  MAA  →  COK"/>
    <x v="2"/>
  </r>
  <r>
    <x v="1"/>
    <x v="9"/>
    <x v="0"/>
    <x v="4"/>
    <s v="BLR "/>
    <s v=" DEL"/>
    <m/>
    <m/>
    <m/>
    <s v="17:00"/>
    <s v="19:45"/>
    <n v="165"/>
    <x v="0"/>
    <s v="No info"/>
    <n v="6121"/>
    <n v="17"/>
    <x v="2"/>
    <s v="BLR  →  DEL"/>
    <x v="3"/>
  </r>
  <r>
    <x v="2"/>
    <x v="7"/>
    <x v="2"/>
    <x v="2"/>
    <s v="DEL "/>
    <s v=" AMD "/>
    <s v=" BOM "/>
    <s v=" COK"/>
    <m/>
    <s v="23:05"/>
    <s v="19:00 28 May"/>
    <n v="1195"/>
    <x v="1"/>
    <s v="No info"/>
    <n v="15129"/>
    <n v="23"/>
    <x v="0"/>
    <s v="DEL  →  AMD  →  BOM  →  COK"/>
    <x v="1"/>
  </r>
  <r>
    <x v="1"/>
    <x v="18"/>
    <x v="1"/>
    <x v="1"/>
    <s v="CCU "/>
    <s v=" GAU "/>
    <s v=" BLR"/>
    <m/>
    <m/>
    <s v="09:50"/>
    <s v="21:05"/>
    <n v="675"/>
    <x v="2"/>
    <s v="No info"/>
    <n v="7452"/>
    <n v="9"/>
    <x v="1"/>
    <s v="CCU  →  GAU  →  BLR"/>
    <x v="1"/>
  </r>
  <r>
    <x v="2"/>
    <x v="31"/>
    <x v="1"/>
    <x v="1"/>
    <s v="CCU "/>
    <s v=" DEL "/>
    <s v=" BLR"/>
    <m/>
    <m/>
    <s v="09:35"/>
    <s v="10:55 07 Jun"/>
    <n v="1520"/>
    <x v="2"/>
    <s v="In-flight meal not included"/>
    <n v="10539"/>
    <n v="9"/>
    <x v="1"/>
    <s v="CCU  →  DEL  →  BLR"/>
    <x v="2"/>
  </r>
  <r>
    <x v="0"/>
    <x v="42"/>
    <x v="0"/>
    <x v="0"/>
    <s v="BLR "/>
    <s v=" DEL"/>
    <m/>
    <m/>
    <m/>
    <s v="22:20"/>
    <s v="01:10 07 Mar"/>
    <n v="170"/>
    <x v="0"/>
    <s v="No info"/>
    <n v="7648"/>
    <n v="22"/>
    <x v="0"/>
    <s v="BLR  →  DEL"/>
    <x v="0"/>
  </r>
  <r>
    <x v="3"/>
    <x v="0"/>
    <x v="0"/>
    <x v="0"/>
    <s v="BLR "/>
    <s v=" DEL"/>
    <m/>
    <m/>
    <m/>
    <s v="09:35"/>
    <s v="12:30"/>
    <n v="175"/>
    <x v="0"/>
    <s v="No info"/>
    <n v="3925"/>
    <n v="9"/>
    <x v="1"/>
    <s v="BLR  →  DEL"/>
    <x v="0"/>
  </r>
  <r>
    <x v="0"/>
    <x v="21"/>
    <x v="3"/>
    <x v="3"/>
    <s v="MAA "/>
    <s v=" CCU"/>
    <m/>
    <m/>
    <m/>
    <s v="13:15"/>
    <s v="15:35"/>
    <n v="140"/>
    <x v="0"/>
    <s v="No info"/>
    <n v="3597"/>
    <n v="13"/>
    <x v="3"/>
    <s v="MAA  →  CCU"/>
    <x v="2"/>
  </r>
  <r>
    <x v="2"/>
    <x v="1"/>
    <x v="1"/>
    <x v="1"/>
    <s v="CCU "/>
    <s v=" BOM "/>
    <s v=" BLR"/>
    <m/>
    <m/>
    <s v="18:55"/>
    <s v="10:05 02 May"/>
    <n v="910"/>
    <x v="2"/>
    <s v="In-flight meal not included"/>
    <n v="8586"/>
    <n v="18"/>
    <x v="2"/>
    <s v="CCU  →  BOM  →  BLR"/>
    <x v="1"/>
  </r>
  <r>
    <x v="1"/>
    <x v="24"/>
    <x v="2"/>
    <x v="2"/>
    <s v="DEL "/>
    <s v=" CCU "/>
    <s v=" BOM "/>
    <s v=" COK"/>
    <m/>
    <s v="16:55"/>
    <s v="19:15 28 Jun"/>
    <n v="1580"/>
    <x v="1"/>
    <s v="No info"/>
    <n v="13591"/>
    <n v="16"/>
    <x v="3"/>
    <s v="DEL  →  CCU  →  BOM  →  COK"/>
    <x v="2"/>
  </r>
  <r>
    <x v="4"/>
    <x v="8"/>
    <x v="2"/>
    <x v="2"/>
    <s v="DEL "/>
    <s v=" HYD "/>
    <s v=" COK"/>
    <m/>
    <m/>
    <s v="07:05"/>
    <s v="16:10"/>
    <n v="545"/>
    <x v="2"/>
    <s v="No info"/>
    <n v="9646"/>
    <n v="7"/>
    <x v="1"/>
    <s v="DEL  →  HYD  →  COK"/>
    <x v="2"/>
  </r>
  <r>
    <x v="6"/>
    <x v="18"/>
    <x v="0"/>
    <x v="4"/>
    <s v="BLR "/>
    <s v=" DEL"/>
    <m/>
    <m/>
    <m/>
    <s v="09:45"/>
    <s v="12:35"/>
    <n v="170"/>
    <x v="0"/>
    <s v="No info"/>
    <n v="4668"/>
    <n v="9"/>
    <x v="1"/>
    <s v="BLR  →  DEL"/>
    <x v="1"/>
  </r>
  <r>
    <x v="1"/>
    <x v="10"/>
    <x v="1"/>
    <x v="1"/>
    <s v="CCU "/>
    <s v=" DEL "/>
    <s v=" BLR"/>
    <m/>
    <m/>
    <s v="10:00"/>
    <s v="20:25"/>
    <n v="625"/>
    <x v="2"/>
    <s v="No info"/>
    <n v="10203"/>
    <n v="10"/>
    <x v="1"/>
    <s v="CCU  →  DEL  →  BLR"/>
    <x v="1"/>
  </r>
  <r>
    <x v="1"/>
    <x v="0"/>
    <x v="0"/>
    <x v="0"/>
    <s v="BLR "/>
    <s v=" COK "/>
    <s v=" DEL"/>
    <m/>
    <m/>
    <s v="06:55"/>
    <s v="13:20"/>
    <n v="385"/>
    <x v="2"/>
    <s v="No info"/>
    <n v="7932"/>
    <n v="6"/>
    <x v="1"/>
    <s v="BLR  →  COK  →  DEL"/>
    <x v="0"/>
  </r>
  <r>
    <x v="1"/>
    <x v="34"/>
    <x v="1"/>
    <x v="1"/>
    <s v="CCU "/>
    <s v=" BOM "/>
    <s v=" BLR"/>
    <m/>
    <m/>
    <s v="16:50"/>
    <s v="07:55 02 Apr"/>
    <n v="905"/>
    <x v="2"/>
    <s v="No info"/>
    <n v="7893"/>
    <n v="16"/>
    <x v="3"/>
    <s v="CCU  →  BOM  →  BLR"/>
    <x v="3"/>
  </r>
  <r>
    <x v="2"/>
    <x v="10"/>
    <x v="2"/>
    <x v="2"/>
    <s v="DEL "/>
    <s v=" JAI "/>
    <s v=" BOM "/>
    <s v=" COK"/>
    <m/>
    <s v="05:30"/>
    <s v="19:00"/>
    <n v="810"/>
    <x v="1"/>
    <s v="In-flight meal not included"/>
    <n v="13029"/>
    <n v="5"/>
    <x v="1"/>
    <s v="DEL  →  JAI  →  BOM  →  COK"/>
    <x v="1"/>
  </r>
  <r>
    <x v="2"/>
    <x v="14"/>
    <x v="2"/>
    <x v="2"/>
    <s v="DEL "/>
    <s v=" BOM "/>
    <s v=" COK"/>
    <m/>
    <m/>
    <s v="09:00"/>
    <s v="12:35 13 Jun"/>
    <n v="1655"/>
    <x v="2"/>
    <s v="In-flight meal not included"/>
    <n v="10262"/>
    <n v="9"/>
    <x v="1"/>
    <s v="DEL  →  BOM  →  COK"/>
    <x v="2"/>
  </r>
  <r>
    <x v="0"/>
    <x v="14"/>
    <x v="1"/>
    <x v="1"/>
    <s v="CCU "/>
    <s v=" HYD "/>
    <s v=" BLR"/>
    <m/>
    <m/>
    <s v="19:20"/>
    <s v="23:45"/>
    <n v="265"/>
    <x v="2"/>
    <s v="No info"/>
    <n v="3574"/>
    <n v="19"/>
    <x v="2"/>
    <s v="CCU  →  HYD  →  BLR"/>
    <x v="2"/>
  </r>
  <r>
    <x v="7"/>
    <x v="27"/>
    <x v="2"/>
    <x v="2"/>
    <s v="DEL "/>
    <s v=" BLR "/>
    <s v=" COK"/>
    <m/>
    <m/>
    <s v="07:55"/>
    <s v="22:25"/>
    <n v="870"/>
    <x v="2"/>
    <s v="No info"/>
    <n v="8759"/>
    <n v="7"/>
    <x v="1"/>
    <s v="DEL  →  BLR  →  COK"/>
    <x v="2"/>
  </r>
  <r>
    <x v="2"/>
    <x v="42"/>
    <x v="0"/>
    <x v="0"/>
    <s v="BLR "/>
    <s v=" BOM "/>
    <s v=" DEL"/>
    <m/>
    <m/>
    <s v="08:00"/>
    <s v="07:40 07 Mar"/>
    <n v="1420"/>
    <x v="2"/>
    <s v="In-flight meal not included"/>
    <n v="13502"/>
    <n v="8"/>
    <x v="1"/>
    <s v="BLR  →  BOM  →  DEL"/>
    <x v="0"/>
  </r>
  <r>
    <x v="1"/>
    <x v="23"/>
    <x v="1"/>
    <x v="1"/>
    <s v="CCU "/>
    <s v=" MAA "/>
    <s v=" BLR"/>
    <m/>
    <m/>
    <s v="14:35"/>
    <s v="14:35 19 May"/>
    <n v="1440"/>
    <x v="2"/>
    <s v="No info"/>
    <n v="6528"/>
    <n v="14"/>
    <x v="3"/>
    <s v="CCU  →  MAA  →  BLR"/>
    <x v="1"/>
  </r>
  <r>
    <x v="2"/>
    <x v="37"/>
    <x v="2"/>
    <x v="2"/>
    <s v="DEL "/>
    <s v=" BOM "/>
    <s v=" COK"/>
    <m/>
    <m/>
    <s v="15:05"/>
    <s v="04:25 28 Mar"/>
    <n v="800"/>
    <x v="2"/>
    <s v="In-flight meal not included"/>
    <n v="6017"/>
    <n v="15"/>
    <x v="3"/>
    <s v="DEL  →  BOM  →  COK"/>
    <x v="0"/>
  </r>
  <r>
    <x v="6"/>
    <x v="40"/>
    <x v="0"/>
    <x v="4"/>
    <s v="BLR "/>
    <s v=" DEL"/>
    <m/>
    <m/>
    <m/>
    <s v="19:30"/>
    <s v="22:15"/>
    <n v="165"/>
    <x v="0"/>
    <s v="No info"/>
    <n v="5613"/>
    <n v="19"/>
    <x v="2"/>
    <s v="BLR  →  DEL"/>
    <x v="3"/>
  </r>
  <r>
    <x v="2"/>
    <x v="24"/>
    <x v="4"/>
    <x v="5"/>
    <s v="BOM "/>
    <s v=" HYD"/>
    <m/>
    <m/>
    <m/>
    <s v="08:45"/>
    <s v="10:15"/>
    <n v="90"/>
    <x v="0"/>
    <s v="No info"/>
    <n v="8040"/>
    <n v="8"/>
    <x v="1"/>
    <s v="BOM  →  HYD"/>
    <x v="2"/>
  </r>
  <r>
    <x v="0"/>
    <x v="0"/>
    <x v="0"/>
    <x v="0"/>
    <s v="BLR "/>
    <s v=" DEL"/>
    <m/>
    <m/>
    <m/>
    <s v="04:00"/>
    <s v="06:50"/>
    <n v="170"/>
    <x v="0"/>
    <s v="No info"/>
    <n v="5694"/>
    <n v="4"/>
    <x v="0"/>
    <s v="BLR  →  DEL"/>
    <x v="0"/>
  </r>
  <r>
    <x v="2"/>
    <x v="25"/>
    <x v="2"/>
    <x v="2"/>
    <s v="DEL "/>
    <s v=" BOM "/>
    <s v=" COK"/>
    <m/>
    <m/>
    <s v="17:30"/>
    <s v="19:00 22 May"/>
    <n v="1530"/>
    <x v="2"/>
    <s v="In-flight meal not included"/>
    <n v="12898"/>
    <n v="17"/>
    <x v="2"/>
    <s v="DEL  →  BOM  →  COK"/>
    <x v="1"/>
  </r>
  <r>
    <x v="7"/>
    <x v="14"/>
    <x v="1"/>
    <x v="1"/>
    <s v="CCU "/>
    <s v=" DEL "/>
    <s v=" BLR"/>
    <m/>
    <m/>
    <s v="07:35"/>
    <s v="19:25"/>
    <n v="710"/>
    <x v="2"/>
    <s v="No info"/>
    <n v="5192"/>
    <n v="7"/>
    <x v="1"/>
    <s v="CCU  →  DEL  →  BLR"/>
    <x v="2"/>
  </r>
  <r>
    <x v="2"/>
    <x v="8"/>
    <x v="2"/>
    <x v="2"/>
    <s v="DEL "/>
    <s v=" BOM "/>
    <s v=" COK"/>
    <m/>
    <m/>
    <s v="15:00"/>
    <s v="19:00 02 Jun"/>
    <n v="1680"/>
    <x v="2"/>
    <s v="No info"/>
    <n v="14714"/>
    <n v="15"/>
    <x v="3"/>
    <s v="DEL  →  BOM  →  COK"/>
    <x v="2"/>
  </r>
  <r>
    <x v="2"/>
    <x v="6"/>
    <x v="0"/>
    <x v="0"/>
    <s v="BLR "/>
    <s v=" BOM "/>
    <s v=" DEL"/>
    <m/>
    <m/>
    <s v="05:45"/>
    <s v="23:00"/>
    <n v="1035"/>
    <x v="2"/>
    <s v="No info"/>
    <n v="13817"/>
    <n v="5"/>
    <x v="1"/>
    <s v="BLR  →  BOM  →  DEL"/>
    <x v="0"/>
  </r>
  <r>
    <x v="2"/>
    <x v="21"/>
    <x v="2"/>
    <x v="2"/>
    <s v="DEL "/>
    <s v=" BOM "/>
    <s v=" COK"/>
    <m/>
    <m/>
    <s v="09:00"/>
    <s v="19:00"/>
    <n v="600"/>
    <x v="2"/>
    <s v="No info"/>
    <n v="14714"/>
    <n v="9"/>
    <x v="1"/>
    <s v="DEL  →  BOM  →  COK"/>
    <x v="2"/>
  </r>
  <r>
    <x v="0"/>
    <x v="3"/>
    <x v="3"/>
    <x v="3"/>
    <s v="MAA "/>
    <s v=" CCU"/>
    <m/>
    <m/>
    <m/>
    <s v="19:35"/>
    <s v="21:55"/>
    <n v="140"/>
    <x v="0"/>
    <s v="No info"/>
    <n v="3597"/>
    <n v="19"/>
    <x v="2"/>
    <s v="MAA  →  CCU"/>
    <x v="1"/>
  </r>
  <r>
    <x v="1"/>
    <x v="10"/>
    <x v="0"/>
    <x v="4"/>
    <s v="BLR "/>
    <s v=" DEL"/>
    <m/>
    <m/>
    <m/>
    <s v="13:20"/>
    <s v="16:10"/>
    <n v="170"/>
    <x v="0"/>
    <s v="No info"/>
    <n v="6121"/>
    <n v="13"/>
    <x v="3"/>
    <s v="BLR  →  DEL"/>
    <x v="1"/>
  </r>
  <r>
    <x v="1"/>
    <x v="2"/>
    <x v="1"/>
    <x v="1"/>
    <s v="CCU "/>
    <s v=" BOM "/>
    <s v=" GOI "/>
    <s v=" BLR"/>
    <m/>
    <s v="16:50"/>
    <s v="05:35 10 Jun"/>
    <n v="765"/>
    <x v="1"/>
    <s v="No info"/>
    <n v="11642"/>
    <n v="16"/>
    <x v="3"/>
    <s v="CCU  →  BOM  →  GOI  →  BLR"/>
    <x v="2"/>
  </r>
  <r>
    <x v="2"/>
    <x v="15"/>
    <x v="2"/>
    <x v="2"/>
    <s v="DEL "/>
    <s v=" BOM "/>
    <s v=" COK"/>
    <m/>
    <m/>
    <s v="16:00"/>
    <s v="04:25 07 Mar"/>
    <n v="745"/>
    <x v="2"/>
    <s v="No info"/>
    <n v="15764"/>
    <n v="16"/>
    <x v="3"/>
    <s v="DEL  →  BOM  →  COK"/>
    <x v="0"/>
  </r>
  <r>
    <x v="0"/>
    <x v="8"/>
    <x v="1"/>
    <x v="1"/>
    <s v="CCU "/>
    <s v=" BLR"/>
    <m/>
    <m/>
    <m/>
    <s v="04:40"/>
    <s v="07:15"/>
    <n v="155"/>
    <x v="0"/>
    <s v="No info"/>
    <n v="4804"/>
    <n v="4"/>
    <x v="0"/>
    <s v="CCU  →  BLR"/>
    <x v="2"/>
  </r>
  <r>
    <x v="1"/>
    <x v="7"/>
    <x v="2"/>
    <x v="2"/>
    <s v="DEL "/>
    <s v=" GOI "/>
    <s v=" BOM "/>
    <s v=" COK"/>
    <m/>
    <s v="10:55"/>
    <s v="19:15"/>
    <n v="500"/>
    <x v="1"/>
    <s v="No info"/>
    <n v="13223"/>
    <n v="10"/>
    <x v="1"/>
    <s v="DEL  →  GOI  →  BOM  →  COK"/>
    <x v="1"/>
  </r>
  <r>
    <x v="0"/>
    <x v="5"/>
    <x v="3"/>
    <x v="3"/>
    <s v="MAA "/>
    <s v=" CCU"/>
    <m/>
    <m/>
    <m/>
    <s v="11:35"/>
    <s v="14:00"/>
    <n v="145"/>
    <x v="0"/>
    <s v="No info"/>
    <n v="3858"/>
    <n v="11"/>
    <x v="1"/>
    <s v="MAA  →  CCU"/>
    <x v="2"/>
  </r>
  <r>
    <x v="4"/>
    <x v="27"/>
    <x v="2"/>
    <x v="2"/>
    <s v="DEL "/>
    <s v=" BOM "/>
    <s v=" COK"/>
    <m/>
    <m/>
    <s v="10:20"/>
    <s v="01:30 04 Jun"/>
    <n v="910"/>
    <x v="2"/>
    <s v="No info"/>
    <n v="6795"/>
    <n v="10"/>
    <x v="1"/>
    <s v="DEL  →  BOM  →  COK"/>
    <x v="2"/>
  </r>
  <r>
    <x v="7"/>
    <x v="30"/>
    <x v="2"/>
    <x v="2"/>
    <s v="DEL "/>
    <s v=" BLR "/>
    <s v=" COK"/>
    <m/>
    <m/>
    <s v="16:45"/>
    <s v="22:15"/>
    <n v="330"/>
    <x v="2"/>
    <s v="No info"/>
    <n v="8327"/>
    <n v="16"/>
    <x v="3"/>
    <s v="DEL  →  BLR  →  COK"/>
    <x v="0"/>
  </r>
  <r>
    <x v="1"/>
    <x v="25"/>
    <x v="2"/>
    <x v="2"/>
    <s v="DEL "/>
    <s v=" BLR "/>
    <s v=" COK"/>
    <m/>
    <m/>
    <s v="09:30"/>
    <s v="23:00"/>
    <n v="810"/>
    <x v="2"/>
    <s v="No info"/>
    <n v="8907"/>
    <n v="9"/>
    <x v="1"/>
    <s v="DEL  →  BLR  →  COK"/>
    <x v="1"/>
  </r>
  <r>
    <x v="0"/>
    <x v="2"/>
    <x v="1"/>
    <x v="1"/>
    <s v="CCU "/>
    <s v=" GAU "/>
    <s v=" BLR"/>
    <m/>
    <m/>
    <s v="15:10"/>
    <s v="20:30"/>
    <n v="320"/>
    <x v="2"/>
    <s v="No info"/>
    <n v="7095"/>
    <n v="15"/>
    <x v="3"/>
    <s v="CCU  →  GAU  →  BLR"/>
    <x v="2"/>
  </r>
  <r>
    <x v="1"/>
    <x v="16"/>
    <x v="2"/>
    <x v="2"/>
    <s v="DEL "/>
    <s v=" BOM "/>
    <s v=" COK"/>
    <m/>
    <m/>
    <s v="21:00"/>
    <s v="07:40 22 Mar"/>
    <n v="640"/>
    <x v="2"/>
    <s v="No info"/>
    <n v="6902"/>
    <n v="21"/>
    <x v="0"/>
    <s v="DEL  →  BOM  →  COK"/>
    <x v="0"/>
  </r>
  <r>
    <x v="2"/>
    <x v="25"/>
    <x v="2"/>
    <x v="2"/>
    <s v="DEL "/>
    <s v=" JAI "/>
    <s v=" BOM "/>
    <s v=" COK"/>
    <m/>
    <s v="19:30"/>
    <s v="12:35 22 May"/>
    <n v="1025"/>
    <x v="1"/>
    <s v="In-flight meal not included"/>
    <n v="13029"/>
    <n v="19"/>
    <x v="2"/>
    <s v="DEL  →  JAI  →  BOM  →  COK"/>
    <x v="1"/>
  </r>
  <r>
    <x v="1"/>
    <x v="10"/>
    <x v="2"/>
    <x v="2"/>
    <s v="DEL "/>
    <s v=" BOM "/>
    <s v=" COK"/>
    <m/>
    <m/>
    <s v="10:00"/>
    <s v="19:15"/>
    <n v="555"/>
    <x v="2"/>
    <s v="No info"/>
    <n v="8372"/>
    <n v="10"/>
    <x v="1"/>
    <s v="DEL  →  BOM  →  COK"/>
    <x v="1"/>
  </r>
  <r>
    <x v="2"/>
    <x v="32"/>
    <x v="1"/>
    <x v="1"/>
    <s v="CCU "/>
    <s v=" BOM "/>
    <s v=" BLR"/>
    <m/>
    <m/>
    <s v="08:25"/>
    <s v="19:50"/>
    <n v="685"/>
    <x v="2"/>
    <s v="In-flight meal not included"/>
    <n v="10844"/>
    <n v="8"/>
    <x v="1"/>
    <s v="CCU  →  BOM  →  BLR"/>
    <x v="1"/>
  </r>
  <r>
    <x v="7"/>
    <x v="15"/>
    <x v="1"/>
    <x v="1"/>
    <s v="CCU "/>
    <s v=" BLR"/>
    <m/>
    <m/>
    <m/>
    <s v="19:35"/>
    <s v="22:05"/>
    <n v="150"/>
    <x v="0"/>
    <s v="No info"/>
    <n v="4384"/>
    <n v="19"/>
    <x v="2"/>
    <s v="CCU  →  BLR"/>
    <x v="0"/>
  </r>
  <r>
    <x v="2"/>
    <x v="19"/>
    <x v="1"/>
    <x v="1"/>
    <s v="CCU "/>
    <s v=" DEL "/>
    <s v=" BLR"/>
    <m/>
    <m/>
    <s v="09:35"/>
    <s v="22:05"/>
    <n v="750"/>
    <x v="2"/>
    <s v="No info"/>
    <n v="12121"/>
    <n v="9"/>
    <x v="1"/>
    <s v="CCU  →  DEL  →  BLR"/>
    <x v="1"/>
  </r>
  <r>
    <x v="2"/>
    <x v="25"/>
    <x v="1"/>
    <x v="1"/>
    <s v="CCU "/>
    <s v=" DEL "/>
    <s v=" BLR"/>
    <m/>
    <m/>
    <s v="09:35"/>
    <s v="14:25 22 May"/>
    <n v="1730"/>
    <x v="2"/>
    <s v="No info"/>
    <n v="11467"/>
    <n v="9"/>
    <x v="1"/>
    <s v="CCU  →  DEL  →  BLR"/>
    <x v="1"/>
  </r>
  <r>
    <x v="0"/>
    <x v="42"/>
    <x v="0"/>
    <x v="0"/>
    <s v="BLR "/>
    <s v=" DEL"/>
    <m/>
    <m/>
    <m/>
    <s v="20:00"/>
    <s v="22:55"/>
    <n v="175"/>
    <x v="0"/>
    <s v="No info"/>
    <n v="6860"/>
    <n v="20"/>
    <x v="2"/>
    <s v="BLR  →  DEL"/>
    <x v="0"/>
  </r>
  <r>
    <x v="1"/>
    <x v="21"/>
    <x v="2"/>
    <x v="2"/>
    <s v="DEL "/>
    <s v=" BOM "/>
    <s v=" COK"/>
    <m/>
    <m/>
    <s v="10:00"/>
    <s v="19:15"/>
    <n v="555"/>
    <x v="2"/>
    <s v="No info"/>
    <n v="11241"/>
    <n v="10"/>
    <x v="1"/>
    <s v="DEL  →  BOM  →  COK"/>
    <x v="2"/>
  </r>
  <r>
    <x v="2"/>
    <x v="0"/>
    <x v="1"/>
    <x v="1"/>
    <s v="CCU "/>
    <s v=" BOM "/>
    <s v=" BLR"/>
    <m/>
    <m/>
    <s v="19:45"/>
    <s v="20:40 25 Mar"/>
    <n v="1495"/>
    <x v="2"/>
    <s v="No info"/>
    <n v="13759"/>
    <n v="19"/>
    <x v="2"/>
    <s v="CCU  →  BOM  →  BLR"/>
    <x v="0"/>
  </r>
  <r>
    <x v="0"/>
    <x v="1"/>
    <x v="1"/>
    <x v="1"/>
    <s v="CCU "/>
    <s v=" BBI "/>
    <s v=" BLR"/>
    <m/>
    <m/>
    <s v="19:35"/>
    <s v="23:15"/>
    <n v="220"/>
    <x v="2"/>
    <s v="No info"/>
    <n v="4226"/>
    <n v="19"/>
    <x v="2"/>
    <s v="CCU  →  BBI  →  BLR"/>
    <x v="1"/>
  </r>
  <r>
    <x v="0"/>
    <x v="10"/>
    <x v="2"/>
    <x v="2"/>
    <s v="DEL "/>
    <s v=" BOM "/>
    <s v=" COK"/>
    <m/>
    <m/>
    <s v="16:00"/>
    <s v="01:30 10 May"/>
    <n v="570"/>
    <x v="2"/>
    <s v="No info"/>
    <n v="9274"/>
    <n v="16"/>
    <x v="3"/>
    <s v="DEL  →  BOM  →  COK"/>
    <x v="1"/>
  </r>
  <r>
    <x v="4"/>
    <x v="24"/>
    <x v="2"/>
    <x v="2"/>
    <s v="DEL "/>
    <s v=" BOM "/>
    <s v=" COK"/>
    <m/>
    <m/>
    <s v="08:00"/>
    <s v="19:00"/>
    <n v="660"/>
    <x v="2"/>
    <s v="No info"/>
    <n v="12192"/>
    <n v="8"/>
    <x v="1"/>
    <s v="DEL  →  BOM  →  COK"/>
    <x v="2"/>
  </r>
  <r>
    <x v="0"/>
    <x v="2"/>
    <x v="1"/>
    <x v="1"/>
    <s v="CCU "/>
    <s v=" BLR"/>
    <m/>
    <m/>
    <m/>
    <s v="09:35"/>
    <s v="12:20"/>
    <n v="165"/>
    <x v="0"/>
    <s v="No info"/>
    <n v="4804"/>
    <n v="9"/>
    <x v="1"/>
    <s v="CCU  →  BLR"/>
    <x v="2"/>
  </r>
  <r>
    <x v="2"/>
    <x v="24"/>
    <x v="2"/>
    <x v="2"/>
    <s v="DEL "/>
    <s v=" BOM "/>
    <s v=" COK"/>
    <m/>
    <m/>
    <s v="11:30"/>
    <s v="12:35 28 Jun"/>
    <n v="1505"/>
    <x v="2"/>
    <s v="In-flight meal not included"/>
    <n v="10262"/>
    <n v="11"/>
    <x v="1"/>
    <s v="DEL  →  BOM  →  COK"/>
    <x v="2"/>
  </r>
  <r>
    <x v="2"/>
    <x v="21"/>
    <x v="2"/>
    <x v="2"/>
    <s v="DEL "/>
    <s v=" BOM "/>
    <s v=" COK"/>
    <m/>
    <m/>
    <s v="13:00"/>
    <s v="12:35 16 Jun"/>
    <n v="1415"/>
    <x v="2"/>
    <s v="In-flight meal not included"/>
    <n v="10262"/>
    <n v="13"/>
    <x v="3"/>
    <s v="DEL  →  BOM  →  COK"/>
    <x v="2"/>
  </r>
  <r>
    <x v="0"/>
    <x v="2"/>
    <x v="4"/>
    <x v="5"/>
    <s v="BOM "/>
    <s v=" HYD"/>
    <m/>
    <m/>
    <m/>
    <s v="16:55"/>
    <s v="18:25"/>
    <n v="90"/>
    <x v="0"/>
    <s v="No info"/>
    <n v="3175"/>
    <n v="16"/>
    <x v="3"/>
    <s v="BOM  →  HYD"/>
    <x v="2"/>
  </r>
  <r>
    <x v="2"/>
    <x v="7"/>
    <x v="2"/>
    <x v="2"/>
    <s v="DEL "/>
    <s v=" BOM "/>
    <s v=" COK"/>
    <m/>
    <m/>
    <s v="17:30"/>
    <s v="12:35 28 May"/>
    <n v="1145"/>
    <x v="2"/>
    <s v="In-flight meal not included"/>
    <n v="12898"/>
    <n v="17"/>
    <x v="2"/>
    <s v="DEL  →  BOM  →  COK"/>
    <x v="1"/>
  </r>
  <r>
    <x v="2"/>
    <x v="36"/>
    <x v="2"/>
    <x v="2"/>
    <s v="DEL "/>
    <s v=" COK"/>
    <m/>
    <m/>
    <m/>
    <s v="11:00"/>
    <s v="14:15"/>
    <n v="195"/>
    <x v="0"/>
    <s v="No info"/>
    <n v="9564"/>
    <n v="11"/>
    <x v="1"/>
    <s v="DEL  →  COK"/>
    <x v="2"/>
  </r>
  <r>
    <x v="2"/>
    <x v="24"/>
    <x v="2"/>
    <x v="2"/>
    <s v="DEL "/>
    <s v=" AMD "/>
    <s v=" BOM "/>
    <s v=" COK"/>
    <m/>
    <s v="13:25"/>
    <s v="19:00 28 Jun"/>
    <n v="1775"/>
    <x v="1"/>
    <s v="No info"/>
    <n v="12819"/>
    <n v="13"/>
    <x v="3"/>
    <s v="DEL  →  AMD  →  BOM  →  COK"/>
    <x v="2"/>
  </r>
  <r>
    <x v="1"/>
    <x v="0"/>
    <x v="1"/>
    <x v="1"/>
    <s v="CCU "/>
    <s v=" BBI "/>
    <s v=" BOM "/>
    <s v=" BLR"/>
    <m/>
    <s v="09:10"/>
    <s v="07:55 25 Mar"/>
    <n v="1365"/>
    <x v="1"/>
    <s v="No info"/>
    <n v="15187"/>
    <n v="9"/>
    <x v="1"/>
    <s v="CCU  →  BBI  →  BOM  →  BLR"/>
    <x v="0"/>
  </r>
  <r>
    <x v="1"/>
    <x v="32"/>
    <x v="1"/>
    <x v="1"/>
    <s v="CCU "/>
    <s v=" BOM "/>
    <s v=" COK "/>
    <s v=" BLR"/>
    <m/>
    <s v="09:25"/>
    <s v="13:45 25 May"/>
    <n v="1700"/>
    <x v="1"/>
    <s v="No info"/>
    <n v="12802"/>
    <n v="9"/>
    <x v="1"/>
    <s v="CCU  →  BOM  →  COK  →  BLR"/>
    <x v="1"/>
  </r>
  <r>
    <x v="0"/>
    <x v="27"/>
    <x v="1"/>
    <x v="1"/>
    <s v="CCU "/>
    <s v=" BLR"/>
    <m/>
    <m/>
    <m/>
    <s v="09:35"/>
    <s v="12:10"/>
    <n v="155"/>
    <x v="0"/>
    <s v="No info"/>
    <n v="4804"/>
    <n v="9"/>
    <x v="1"/>
    <s v="CCU  →  BLR"/>
    <x v="2"/>
  </r>
  <r>
    <x v="3"/>
    <x v="30"/>
    <x v="3"/>
    <x v="3"/>
    <s v="MAA "/>
    <s v=" CCU"/>
    <m/>
    <m/>
    <m/>
    <s v="17:45"/>
    <s v="20:05"/>
    <n v="140"/>
    <x v="0"/>
    <s v="No info"/>
    <n v="6300"/>
    <n v="17"/>
    <x v="2"/>
    <s v="MAA  →  CCU"/>
    <x v="0"/>
  </r>
  <r>
    <x v="3"/>
    <x v="7"/>
    <x v="1"/>
    <x v="1"/>
    <s v="CCU "/>
    <s v=" BLR"/>
    <m/>
    <m/>
    <m/>
    <s v="17:10"/>
    <s v="19:40"/>
    <n v="150"/>
    <x v="0"/>
    <s v="No info"/>
    <n v="3873"/>
    <n v="17"/>
    <x v="2"/>
    <s v="CCU  →  BLR"/>
    <x v="1"/>
  </r>
  <r>
    <x v="0"/>
    <x v="8"/>
    <x v="1"/>
    <x v="1"/>
    <s v="CCU "/>
    <s v=" BLR"/>
    <m/>
    <m/>
    <m/>
    <s v="17:15"/>
    <s v="19:50"/>
    <n v="155"/>
    <x v="0"/>
    <s v="No info"/>
    <n v="5224"/>
    <n v="17"/>
    <x v="2"/>
    <s v="CCU  →  BLR"/>
    <x v="2"/>
  </r>
  <r>
    <x v="1"/>
    <x v="13"/>
    <x v="0"/>
    <x v="4"/>
    <s v="BLR "/>
    <s v=" DEL"/>
    <m/>
    <m/>
    <m/>
    <s v="21:05"/>
    <s v="23:55"/>
    <n v="170"/>
    <x v="0"/>
    <s v="No info"/>
    <n v="5228"/>
    <n v="21"/>
    <x v="0"/>
    <s v="BLR  →  DEL"/>
    <x v="3"/>
  </r>
  <r>
    <x v="1"/>
    <x v="6"/>
    <x v="4"/>
    <x v="5"/>
    <s v="BOM "/>
    <s v=" BLR "/>
    <s v=" HYD"/>
    <m/>
    <m/>
    <s v="09:15"/>
    <s v="09:15 13 Mar"/>
    <n v="1440"/>
    <x v="2"/>
    <s v="No info"/>
    <n v="8065"/>
    <n v="9"/>
    <x v="1"/>
    <s v="BOM  →  BLR  →  HYD"/>
    <x v="0"/>
  </r>
  <r>
    <x v="1"/>
    <x v="17"/>
    <x v="0"/>
    <x v="4"/>
    <s v="BLR "/>
    <s v=" DEL"/>
    <m/>
    <m/>
    <m/>
    <s v="21:05"/>
    <s v="23:55"/>
    <n v="170"/>
    <x v="0"/>
    <s v="No info"/>
    <n v="4441"/>
    <n v="21"/>
    <x v="0"/>
    <s v="BLR  →  DEL"/>
    <x v="3"/>
  </r>
  <r>
    <x v="4"/>
    <x v="27"/>
    <x v="2"/>
    <x v="2"/>
    <s v="DEL "/>
    <s v=" BOM "/>
    <s v=" COK"/>
    <m/>
    <m/>
    <s v="10:35"/>
    <s v="19:15"/>
    <n v="520"/>
    <x v="2"/>
    <s v="No info"/>
    <n v="7354"/>
    <n v="10"/>
    <x v="1"/>
    <s v="DEL  →  BOM  →  COK"/>
    <x v="2"/>
  </r>
  <r>
    <x v="1"/>
    <x v="25"/>
    <x v="2"/>
    <x v="2"/>
    <s v="DEL "/>
    <s v=" COK"/>
    <m/>
    <m/>
    <m/>
    <s v="05:10"/>
    <s v="08:00"/>
    <n v="170"/>
    <x v="0"/>
    <s v="No info"/>
    <n v="6094"/>
    <n v="5"/>
    <x v="1"/>
    <s v="DEL  →  COK"/>
    <x v="1"/>
  </r>
  <r>
    <x v="2"/>
    <x v="34"/>
    <x v="1"/>
    <x v="1"/>
    <s v="CCU "/>
    <s v=" BOM "/>
    <s v=" BLR"/>
    <m/>
    <m/>
    <s v="20:00"/>
    <s v="12:00 02 Apr"/>
    <n v="960"/>
    <x v="2"/>
    <s v="In-flight meal not included"/>
    <n v="7064"/>
    <n v="20"/>
    <x v="2"/>
    <s v="CCU  →  BOM  →  BLR"/>
    <x v="3"/>
  </r>
  <r>
    <x v="2"/>
    <x v="2"/>
    <x v="2"/>
    <x v="2"/>
    <s v="DEL "/>
    <s v=" IDR "/>
    <s v=" BOM "/>
    <s v=" COK"/>
    <m/>
    <s v="09:35"/>
    <s v="04:25 10 Jun"/>
    <n v="1130"/>
    <x v="1"/>
    <s v="No info"/>
    <n v="13292"/>
    <n v="9"/>
    <x v="1"/>
    <s v="DEL  →  IDR  →  BOM  →  COK"/>
    <x v="2"/>
  </r>
  <r>
    <x v="2"/>
    <x v="14"/>
    <x v="2"/>
    <x v="2"/>
    <s v="DEL "/>
    <s v=" NAG "/>
    <s v=" BOM "/>
    <s v=" COK"/>
    <m/>
    <s v="14:35"/>
    <s v="12:35 13 Jun"/>
    <n v="1320"/>
    <x v="1"/>
    <s v="No info"/>
    <n v="13376"/>
    <n v="14"/>
    <x v="3"/>
    <s v="DEL  →  NAG  →  BOM  →  COK"/>
    <x v="2"/>
  </r>
  <r>
    <x v="2"/>
    <x v="16"/>
    <x v="2"/>
    <x v="2"/>
    <s v="DEL "/>
    <s v=" BDQ "/>
    <s v=" BOM "/>
    <s v=" COK"/>
    <m/>
    <s v="10:45"/>
    <s v="18:50 22 Mar"/>
    <n v="1925"/>
    <x v="1"/>
    <s v="In-flight meal not included"/>
    <n v="7791"/>
    <n v="10"/>
    <x v="1"/>
    <s v="DEL  →  BDQ  →  BOM  →  COK"/>
    <x v="0"/>
  </r>
  <r>
    <x v="1"/>
    <x v="14"/>
    <x v="2"/>
    <x v="2"/>
    <s v="DEL "/>
    <s v=" MAA "/>
    <s v=" COK"/>
    <m/>
    <m/>
    <s v="12:30"/>
    <s v="09:25 13 Jun"/>
    <n v="1255"/>
    <x v="2"/>
    <s v="No info"/>
    <n v="7480"/>
    <n v="12"/>
    <x v="3"/>
    <s v="DEL  →  MAA  →  COK"/>
    <x v="2"/>
  </r>
  <r>
    <x v="0"/>
    <x v="19"/>
    <x v="1"/>
    <x v="1"/>
    <s v="CCU "/>
    <s v=" MAA "/>
    <s v=" BLR"/>
    <m/>
    <m/>
    <s v="08:10"/>
    <s v="13:00"/>
    <n v="290"/>
    <x v="2"/>
    <s v="No info"/>
    <n v="5069"/>
    <n v="8"/>
    <x v="1"/>
    <s v="CCU  →  MAA  →  BLR"/>
    <x v="1"/>
  </r>
  <r>
    <x v="3"/>
    <x v="20"/>
    <x v="0"/>
    <x v="4"/>
    <s v="BLR "/>
    <s v=" DEL"/>
    <m/>
    <m/>
    <m/>
    <s v="09:30"/>
    <s v="12:20"/>
    <n v="170"/>
    <x v="0"/>
    <s v="No check-in baggage included"/>
    <n v="3257"/>
    <n v="9"/>
    <x v="1"/>
    <s v="BLR  →  DEL"/>
    <x v="2"/>
  </r>
  <r>
    <x v="4"/>
    <x v="10"/>
    <x v="2"/>
    <x v="2"/>
    <s v="DEL "/>
    <s v=" BOM "/>
    <s v=" COK"/>
    <m/>
    <m/>
    <s v="12:50"/>
    <s v="01:30 10 May"/>
    <n v="760"/>
    <x v="2"/>
    <s v="No info"/>
    <n v="34273"/>
    <n v="12"/>
    <x v="3"/>
    <s v="DEL  →  BOM  →  COK"/>
    <x v="1"/>
  </r>
  <r>
    <x v="2"/>
    <x v="23"/>
    <x v="2"/>
    <x v="2"/>
    <s v="DEL "/>
    <s v=" AMD "/>
    <s v=" BOM "/>
    <s v=" COK"/>
    <m/>
    <s v="19:10"/>
    <s v="19:00 19 May"/>
    <n v="1430"/>
    <x v="1"/>
    <s v="No info"/>
    <n v="16704"/>
    <n v="19"/>
    <x v="2"/>
    <s v="DEL  →  AMD  →  BOM  →  COK"/>
    <x v="1"/>
  </r>
  <r>
    <x v="1"/>
    <x v="10"/>
    <x v="1"/>
    <x v="1"/>
    <s v="CCU "/>
    <s v=" JAI "/>
    <s v=" DEL "/>
    <s v=" BLR"/>
    <m/>
    <s v="08:20"/>
    <s v="23:15"/>
    <n v="895"/>
    <x v="1"/>
    <s v="No info"/>
    <n v="11432"/>
    <n v="8"/>
    <x v="1"/>
    <s v="CCU  →  JAI  →  DEL  →  BLR"/>
    <x v="1"/>
  </r>
  <r>
    <x v="1"/>
    <x v="6"/>
    <x v="4"/>
    <x v="5"/>
    <s v="BOM "/>
    <s v=" HYD"/>
    <m/>
    <m/>
    <m/>
    <s v="21:05"/>
    <s v="22:25"/>
    <n v="80"/>
    <x v="0"/>
    <s v="No info"/>
    <n v="4307"/>
    <n v="21"/>
    <x v="0"/>
    <s v="BOM  →  HYD"/>
    <x v="0"/>
  </r>
  <r>
    <x v="2"/>
    <x v="7"/>
    <x v="2"/>
    <x v="2"/>
    <s v="DEL "/>
    <s v=" JAI "/>
    <s v=" BOM "/>
    <s v=" COK"/>
    <m/>
    <s v="19:30"/>
    <s v="12:35 28 May"/>
    <n v="1025"/>
    <x v="1"/>
    <s v="In-flight meal not included"/>
    <n v="13029"/>
    <n v="19"/>
    <x v="2"/>
    <s v="DEL  →  JAI  →  BOM  →  COK"/>
    <x v="1"/>
  </r>
  <r>
    <x v="1"/>
    <x v="25"/>
    <x v="4"/>
    <x v="5"/>
    <s v="BOM "/>
    <s v=" HYD"/>
    <m/>
    <m/>
    <m/>
    <s v="15:00"/>
    <s v="16:25"/>
    <n v="85"/>
    <x v="0"/>
    <s v="No info"/>
    <n v="3100"/>
    <n v="15"/>
    <x v="3"/>
    <s v="BOM  →  HYD"/>
    <x v="1"/>
  </r>
  <r>
    <x v="2"/>
    <x v="0"/>
    <x v="1"/>
    <x v="1"/>
    <s v="CCU "/>
    <s v=" BOM "/>
    <s v=" BLR"/>
    <m/>
    <m/>
    <s v="19:45"/>
    <s v="22:35 25 Mar"/>
    <n v="1610"/>
    <x v="2"/>
    <s v="In-flight meal not included"/>
    <n v="10031"/>
    <n v="19"/>
    <x v="2"/>
    <s v="CCU  →  BOM  →  BLR"/>
    <x v="0"/>
  </r>
  <r>
    <x v="3"/>
    <x v="31"/>
    <x v="1"/>
    <x v="1"/>
    <s v="CCU "/>
    <s v=" BLR"/>
    <m/>
    <m/>
    <m/>
    <s v="06:55"/>
    <s v="09:30"/>
    <n v="155"/>
    <x v="0"/>
    <s v="No check-in baggage included"/>
    <n v="3841"/>
    <n v="6"/>
    <x v="1"/>
    <s v="CCU  →  BLR"/>
    <x v="2"/>
  </r>
  <r>
    <x v="2"/>
    <x v="19"/>
    <x v="0"/>
    <x v="4"/>
    <s v="BLR "/>
    <s v=" DEL"/>
    <m/>
    <m/>
    <m/>
    <s v="19:50"/>
    <s v="22:50"/>
    <n v="180"/>
    <x v="0"/>
    <s v="In-flight meal not included"/>
    <n v="4030"/>
    <n v="19"/>
    <x v="2"/>
    <s v="BLR  →  DEL"/>
    <x v="1"/>
  </r>
  <r>
    <x v="1"/>
    <x v="21"/>
    <x v="2"/>
    <x v="2"/>
    <s v="DEL "/>
    <s v=" GOI "/>
    <s v=" BOM "/>
    <s v=" COK"/>
    <m/>
    <s v="22:00"/>
    <s v="19:15 16 Jun"/>
    <n v="1275"/>
    <x v="1"/>
    <s v="No info"/>
    <n v="10441"/>
    <n v="22"/>
    <x v="0"/>
    <s v="DEL  →  GOI  →  BOM  →  COK"/>
    <x v="2"/>
  </r>
  <r>
    <x v="1"/>
    <x v="0"/>
    <x v="1"/>
    <x v="1"/>
    <s v="CCU "/>
    <s v=" BBI "/>
    <s v=" IXR "/>
    <s v=" DEL "/>
    <s v=" BLR"/>
    <s v="12:00"/>
    <s v="23:15 25 Mar"/>
    <n v="2115"/>
    <x v="3"/>
    <s v="No info"/>
    <n v="14221"/>
    <n v="12"/>
    <x v="3"/>
    <s v="CCU  →  BBI  →  IXR  →  DEL  →  BLR"/>
    <x v="0"/>
  </r>
  <r>
    <x v="2"/>
    <x v="27"/>
    <x v="2"/>
    <x v="2"/>
    <s v="DEL "/>
    <s v=" BOM "/>
    <s v=" COK"/>
    <m/>
    <m/>
    <s v="11:30"/>
    <s v="19:00"/>
    <n v="450"/>
    <x v="2"/>
    <s v="In-flight meal not included"/>
    <n v="10262"/>
    <n v="11"/>
    <x v="1"/>
    <s v="DEL  →  BOM  →  COK"/>
    <x v="2"/>
  </r>
  <r>
    <x v="2"/>
    <x v="13"/>
    <x v="0"/>
    <x v="4"/>
    <s v="BLR "/>
    <s v=" DEL"/>
    <m/>
    <m/>
    <m/>
    <s v="11:10"/>
    <s v="14:05"/>
    <n v="175"/>
    <x v="0"/>
    <s v="No info"/>
    <n v="7229"/>
    <n v="11"/>
    <x v="1"/>
    <s v="BLR  →  DEL"/>
    <x v="3"/>
  </r>
  <r>
    <x v="0"/>
    <x v="0"/>
    <x v="0"/>
    <x v="0"/>
    <s v="BLR "/>
    <s v=" DEL"/>
    <m/>
    <m/>
    <m/>
    <s v="13:00"/>
    <s v="15:50"/>
    <n v="170"/>
    <x v="0"/>
    <s v="No info"/>
    <n v="8033"/>
    <n v="13"/>
    <x v="3"/>
    <s v="BLR  →  DEL"/>
    <x v="0"/>
  </r>
  <r>
    <x v="0"/>
    <x v="21"/>
    <x v="2"/>
    <x v="2"/>
    <s v="DEL "/>
    <s v=" HYD "/>
    <s v=" COK"/>
    <m/>
    <m/>
    <s v="05:05"/>
    <s v="12:10"/>
    <n v="425"/>
    <x v="2"/>
    <s v="No info"/>
    <n v="6818"/>
    <n v="5"/>
    <x v="1"/>
    <s v="DEL  →  HYD  →  COK"/>
    <x v="2"/>
  </r>
  <r>
    <x v="4"/>
    <x v="25"/>
    <x v="2"/>
    <x v="2"/>
    <s v="DEL "/>
    <s v=" BOM "/>
    <s v=" COK"/>
    <m/>
    <m/>
    <s v="08:45"/>
    <s v="21:00"/>
    <n v="735"/>
    <x v="2"/>
    <s v="No info"/>
    <n v="7485"/>
    <n v="8"/>
    <x v="1"/>
    <s v="DEL  →  BOM  →  COK"/>
    <x v="1"/>
  </r>
  <r>
    <x v="3"/>
    <x v="27"/>
    <x v="0"/>
    <x v="4"/>
    <s v="BLR "/>
    <s v=" DEL"/>
    <m/>
    <m/>
    <m/>
    <s v="09:30"/>
    <s v="12:20"/>
    <n v="170"/>
    <x v="0"/>
    <s v="No info"/>
    <n v="3971"/>
    <n v="9"/>
    <x v="1"/>
    <s v="BLR  →  DEL"/>
    <x v="2"/>
  </r>
  <r>
    <x v="3"/>
    <x v="19"/>
    <x v="3"/>
    <x v="3"/>
    <s v="MAA "/>
    <s v=" CCU"/>
    <m/>
    <m/>
    <m/>
    <s v="17:45"/>
    <s v="20:05"/>
    <n v="140"/>
    <x v="0"/>
    <s v="No info"/>
    <n v="3597"/>
    <n v="17"/>
    <x v="2"/>
    <s v="MAA  →  CCU"/>
    <x v="1"/>
  </r>
  <r>
    <x v="2"/>
    <x v="38"/>
    <x v="4"/>
    <x v="5"/>
    <s v="BOM "/>
    <s v=" HYD"/>
    <m/>
    <m/>
    <m/>
    <s v="02:55"/>
    <s v="04:25"/>
    <n v="90"/>
    <x v="0"/>
    <s v="No info"/>
    <n v="5678"/>
    <n v="2"/>
    <x v="0"/>
    <s v="BOM  →  HYD"/>
    <x v="0"/>
  </r>
  <r>
    <x v="1"/>
    <x v="32"/>
    <x v="1"/>
    <x v="1"/>
    <s v="CCU "/>
    <s v=" BOM "/>
    <s v=" BLR"/>
    <m/>
    <m/>
    <s v="09:25"/>
    <s v="07:55 25 May"/>
    <n v="1350"/>
    <x v="2"/>
    <s v="No info"/>
    <n v="8366"/>
    <n v="9"/>
    <x v="1"/>
    <s v="CCU  →  BOM  →  BLR"/>
    <x v="1"/>
  </r>
  <r>
    <x v="1"/>
    <x v="31"/>
    <x v="2"/>
    <x v="2"/>
    <s v="DEL "/>
    <s v=" GOI "/>
    <s v=" BOM "/>
    <s v=" COK"/>
    <m/>
    <s v="10:55"/>
    <s v="19:15"/>
    <n v="500"/>
    <x v="1"/>
    <s v="No info"/>
    <n v="11753"/>
    <n v="10"/>
    <x v="1"/>
    <s v="DEL  →  GOI  →  BOM  →  COK"/>
    <x v="2"/>
  </r>
  <r>
    <x v="3"/>
    <x v="5"/>
    <x v="1"/>
    <x v="1"/>
    <s v="CCU "/>
    <s v=" BLR"/>
    <m/>
    <m/>
    <m/>
    <s v="22:20"/>
    <s v="00:40 25 Jun"/>
    <n v="140"/>
    <x v="0"/>
    <s v="No check-in baggage included"/>
    <n v="3841"/>
    <n v="22"/>
    <x v="0"/>
    <s v="CCU  →  BLR"/>
    <x v="2"/>
  </r>
  <r>
    <x v="6"/>
    <x v="19"/>
    <x v="1"/>
    <x v="1"/>
    <s v="CCU "/>
    <s v=" DEL "/>
    <s v=" BLR"/>
    <m/>
    <m/>
    <s v="17:00"/>
    <s v="23:25"/>
    <n v="385"/>
    <x v="2"/>
    <s v="No info"/>
    <n v="9345"/>
    <n v="17"/>
    <x v="2"/>
    <s v="CCU  →  DEL  →  BLR"/>
    <x v="1"/>
  </r>
  <r>
    <x v="1"/>
    <x v="31"/>
    <x v="1"/>
    <x v="1"/>
    <s v="CCU "/>
    <s v=" VNS "/>
    <s v=" DEL "/>
    <s v=" BLR"/>
    <m/>
    <s v="14:30"/>
    <s v="08:55 07 Jun"/>
    <n v="1105"/>
    <x v="1"/>
    <s v="No info"/>
    <n v="15107"/>
    <n v="14"/>
    <x v="3"/>
    <s v="CCU  →  VNS  →  DEL  →  BLR"/>
    <x v="2"/>
  </r>
  <r>
    <x v="4"/>
    <x v="31"/>
    <x v="2"/>
    <x v="2"/>
    <s v="DEL "/>
    <s v=" HYD "/>
    <s v=" COK"/>
    <m/>
    <m/>
    <s v="07:05"/>
    <s v="22:30"/>
    <n v="925"/>
    <x v="2"/>
    <s v="No info"/>
    <n v="9646"/>
    <n v="7"/>
    <x v="1"/>
    <s v="DEL  →  HYD  →  COK"/>
    <x v="2"/>
  </r>
  <r>
    <x v="2"/>
    <x v="2"/>
    <x v="2"/>
    <x v="2"/>
    <s v="DEL "/>
    <s v=" BOM "/>
    <s v=" COK"/>
    <m/>
    <m/>
    <s v="07:05"/>
    <s v="04:25 10 Jun"/>
    <n v="1280"/>
    <x v="2"/>
    <s v="In-flight meal not included"/>
    <n v="10262"/>
    <n v="7"/>
    <x v="1"/>
    <s v="DEL  →  BOM  →  COK"/>
    <x v="2"/>
  </r>
  <r>
    <x v="2"/>
    <x v="37"/>
    <x v="2"/>
    <x v="2"/>
    <s v="DEL "/>
    <s v=" AMD "/>
    <s v=" BOM "/>
    <s v=" COK"/>
    <m/>
    <s v="19:10"/>
    <s v="04:25 28 Mar"/>
    <n v="555"/>
    <x v="1"/>
    <s v="In-flight meal not included"/>
    <n v="8456"/>
    <n v="19"/>
    <x v="2"/>
    <s v="DEL  →  AMD  →  BOM  →  COK"/>
    <x v="0"/>
  </r>
  <r>
    <x v="3"/>
    <x v="2"/>
    <x v="1"/>
    <x v="1"/>
    <s v="CCU "/>
    <s v=" BLR"/>
    <m/>
    <m/>
    <m/>
    <s v="22:20"/>
    <s v="00:40 10 Jun"/>
    <n v="140"/>
    <x v="0"/>
    <s v="No check-in baggage included"/>
    <n v="3841"/>
    <n v="22"/>
    <x v="0"/>
    <s v="CCU  →  BLR"/>
    <x v="2"/>
  </r>
  <r>
    <x v="4"/>
    <x v="37"/>
    <x v="2"/>
    <x v="2"/>
    <s v="DEL "/>
    <s v=" BOM "/>
    <s v=" COK"/>
    <m/>
    <m/>
    <s v="07:05"/>
    <s v="13:20"/>
    <n v="375"/>
    <x v="2"/>
    <s v="No info"/>
    <n v="12537"/>
    <n v="7"/>
    <x v="1"/>
    <s v="DEL  →  BOM  →  COK"/>
    <x v="0"/>
  </r>
  <r>
    <x v="0"/>
    <x v="31"/>
    <x v="1"/>
    <x v="1"/>
    <s v="CCU "/>
    <s v=" BLR"/>
    <m/>
    <m/>
    <m/>
    <s v="09:35"/>
    <s v="12:10"/>
    <n v="155"/>
    <x v="0"/>
    <s v="No info"/>
    <n v="4804"/>
    <n v="9"/>
    <x v="1"/>
    <s v="CCU  →  BLR"/>
    <x v="2"/>
  </r>
  <r>
    <x v="4"/>
    <x v="31"/>
    <x v="2"/>
    <x v="2"/>
    <s v="DEL "/>
    <s v=" BOM "/>
    <s v=" COK"/>
    <m/>
    <m/>
    <s v="10:20"/>
    <s v="21:00"/>
    <n v="640"/>
    <x v="2"/>
    <s v="No info"/>
    <n v="7005"/>
    <n v="10"/>
    <x v="1"/>
    <s v="DEL  →  BOM  →  COK"/>
    <x v="2"/>
  </r>
  <r>
    <x v="4"/>
    <x v="21"/>
    <x v="2"/>
    <x v="2"/>
    <s v="DEL "/>
    <s v=" BOM "/>
    <s v=" COK"/>
    <m/>
    <m/>
    <s v="07:05"/>
    <s v="21:00"/>
    <n v="835"/>
    <x v="2"/>
    <s v="No info"/>
    <n v="13587"/>
    <n v="7"/>
    <x v="1"/>
    <s v="DEL  →  BOM  →  COK"/>
    <x v="2"/>
  </r>
  <r>
    <x v="2"/>
    <x v="3"/>
    <x v="4"/>
    <x v="5"/>
    <s v="BOM "/>
    <s v=" HYD"/>
    <m/>
    <m/>
    <m/>
    <s v="07:05"/>
    <s v="08:30"/>
    <n v="85"/>
    <x v="0"/>
    <s v="In-flight meal not included"/>
    <n v="4050"/>
    <n v="7"/>
    <x v="1"/>
    <s v="BOM  →  HYD"/>
    <x v="1"/>
  </r>
  <r>
    <x v="0"/>
    <x v="16"/>
    <x v="1"/>
    <x v="1"/>
    <s v="CCU "/>
    <s v=" BLR"/>
    <m/>
    <m/>
    <m/>
    <s v="09:35"/>
    <s v="12:20"/>
    <n v="165"/>
    <x v="0"/>
    <s v="No info"/>
    <n v="4148"/>
    <n v="9"/>
    <x v="1"/>
    <s v="CCU  →  BLR"/>
    <x v="0"/>
  </r>
  <r>
    <x v="0"/>
    <x v="1"/>
    <x v="3"/>
    <x v="3"/>
    <s v="MAA "/>
    <s v=" CCU"/>
    <m/>
    <m/>
    <m/>
    <s v="05:15"/>
    <s v="07:40"/>
    <n v="145"/>
    <x v="0"/>
    <s v="No info"/>
    <n v="3850"/>
    <n v="5"/>
    <x v="1"/>
    <s v="MAA  →  CCU"/>
    <x v="1"/>
  </r>
  <r>
    <x v="0"/>
    <x v="43"/>
    <x v="0"/>
    <x v="4"/>
    <s v="BLR "/>
    <s v=" DEL"/>
    <m/>
    <m/>
    <m/>
    <s v="01:30"/>
    <s v="04:15"/>
    <n v="165"/>
    <x v="0"/>
    <s v="No info"/>
    <n v="4591"/>
    <n v="1"/>
    <x v="0"/>
    <s v="BLR  →  DEL"/>
    <x v="3"/>
  </r>
  <r>
    <x v="2"/>
    <x v="20"/>
    <x v="0"/>
    <x v="4"/>
    <s v="BLR "/>
    <s v=" DEL"/>
    <m/>
    <m/>
    <m/>
    <s v="17:45"/>
    <s v="20:45"/>
    <n v="180"/>
    <x v="0"/>
    <s v="No info"/>
    <n v="8016"/>
    <n v="17"/>
    <x v="2"/>
    <s v="BLR  →  DEL"/>
    <x v="2"/>
  </r>
  <r>
    <x v="0"/>
    <x v="23"/>
    <x v="1"/>
    <x v="1"/>
    <s v="CCU "/>
    <s v=" BLR"/>
    <m/>
    <m/>
    <m/>
    <s v="15:15"/>
    <s v="17:45"/>
    <n v="150"/>
    <x v="0"/>
    <s v="No info"/>
    <n v="4804"/>
    <n v="15"/>
    <x v="3"/>
    <s v="CCU  →  BLR"/>
    <x v="1"/>
  </r>
  <r>
    <x v="2"/>
    <x v="23"/>
    <x v="1"/>
    <x v="1"/>
    <s v="CCU "/>
    <s v=" BOM "/>
    <s v=" BLR"/>
    <m/>
    <m/>
    <s v="05:45"/>
    <s v="08:15 19 May"/>
    <n v="1590"/>
    <x v="2"/>
    <s v="No info"/>
    <n v="13941"/>
    <n v="5"/>
    <x v="1"/>
    <s v="CCU  →  BOM  →  BLR"/>
    <x v="1"/>
  </r>
  <r>
    <x v="0"/>
    <x v="25"/>
    <x v="2"/>
    <x v="2"/>
    <s v="DEL "/>
    <s v=" BOM "/>
    <s v=" COK"/>
    <m/>
    <m/>
    <s v="06:40"/>
    <s v="21:00"/>
    <n v="860"/>
    <x v="2"/>
    <s v="No info"/>
    <n v="7006"/>
    <n v="6"/>
    <x v="1"/>
    <s v="DEL  →  BOM  →  COK"/>
    <x v="1"/>
  </r>
  <r>
    <x v="1"/>
    <x v="3"/>
    <x v="1"/>
    <x v="1"/>
    <s v="CCU "/>
    <s v=" GAU "/>
    <s v=" IMF "/>
    <s v=" DEL "/>
    <s v=" BLR"/>
    <s v="09:50"/>
    <s v="23:15"/>
    <n v="805"/>
    <x v="3"/>
    <s v="No info"/>
    <n v="14015"/>
    <n v="9"/>
    <x v="1"/>
    <s v="CCU  →  GAU  →  IMF  →  DEL  →  BLR"/>
    <x v="1"/>
  </r>
  <r>
    <x v="2"/>
    <x v="6"/>
    <x v="0"/>
    <x v="0"/>
    <s v="BLR "/>
    <s v=" BOM "/>
    <s v=" DEL"/>
    <m/>
    <m/>
    <s v="22:55"/>
    <s v="07:40 13 Mar"/>
    <n v="525"/>
    <x v="2"/>
    <s v="In-flight meal not included"/>
    <n v="11087"/>
    <n v="22"/>
    <x v="0"/>
    <s v="BLR  →  BOM  →  DEL"/>
    <x v="0"/>
  </r>
  <r>
    <x v="0"/>
    <x v="30"/>
    <x v="2"/>
    <x v="2"/>
    <s v="DEL "/>
    <s v=" HYD "/>
    <s v=" COK"/>
    <m/>
    <m/>
    <s v="06:40"/>
    <s v="12:00"/>
    <n v="320"/>
    <x v="2"/>
    <s v="No info"/>
    <n v="5647"/>
    <n v="6"/>
    <x v="1"/>
    <s v="DEL  →  HYD  →  COK"/>
    <x v="0"/>
  </r>
  <r>
    <x v="0"/>
    <x v="25"/>
    <x v="2"/>
    <x v="2"/>
    <s v="DEL "/>
    <s v=" PNQ "/>
    <s v=" COK"/>
    <m/>
    <m/>
    <s v="23:30"/>
    <s v="04:35 22 May"/>
    <n v="305"/>
    <x v="2"/>
    <s v="No info"/>
    <n v="8745"/>
    <n v="23"/>
    <x v="0"/>
    <s v="DEL  →  PNQ  →  COK"/>
    <x v="1"/>
  </r>
  <r>
    <x v="2"/>
    <x v="8"/>
    <x v="0"/>
    <x v="4"/>
    <s v="BLR "/>
    <s v=" DEL"/>
    <m/>
    <m/>
    <m/>
    <s v="06:00"/>
    <s v="08:45"/>
    <n v="165"/>
    <x v="0"/>
    <s v="No info"/>
    <n v="8016"/>
    <n v="6"/>
    <x v="1"/>
    <s v="BLR  →  DEL"/>
    <x v="2"/>
  </r>
  <r>
    <x v="2"/>
    <x v="2"/>
    <x v="2"/>
    <x v="2"/>
    <s v="DEL "/>
    <s v=" COK"/>
    <m/>
    <m/>
    <m/>
    <s v="11:00"/>
    <s v="14:15"/>
    <n v="195"/>
    <x v="0"/>
    <s v="In-flight meal not included"/>
    <n v="7202"/>
    <n v="11"/>
    <x v="1"/>
    <s v="DEL  →  COK"/>
    <x v="2"/>
  </r>
  <r>
    <x v="2"/>
    <x v="16"/>
    <x v="2"/>
    <x v="2"/>
    <s v="DEL "/>
    <s v=" BOM "/>
    <s v=" COK"/>
    <m/>
    <m/>
    <s v="16:00"/>
    <s v="18:50 22 Mar"/>
    <n v="1610"/>
    <x v="2"/>
    <s v="In-flight meal not included"/>
    <n v="5963"/>
    <n v="16"/>
    <x v="3"/>
    <s v="DEL  →  BOM  →  COK"/>
    <x v="0"/>
  </r>
  <r>
    <x v="4"/>
    <x v="31"/>
    <x v="2"/>
    <x v="2"/>
    <s v="DEL "/>
    <s v=" HYD "/>
    <s v=" COK"/>
    <m/>
    <m/>
    <s v="09:45"/>
    <s v="22:30"/>
    <n v="765"/>
    <x v="2"/>
    <s v="No info"/>
    <n v="9646"/>
    <n v="9"/>
    <x v="1"/>
    <s v="DEL  →  HYD  →  COK"/>
    <x v="2"/>
  </r>
  <r>
    <x v="1"/>
    <x v="36"/>
    <x v="4"/>
    <x v="5"/>
    <s v="BOM "/>
    <s v=" HYD"/>
    <m/>
    <m/>
    <m/>
    <s v="13:55"/>
    <s v="15:25"/>
    <n v="90"/>
    <x v="0"/>
    <s v="No info"/>
    <n v="3100"/>
    <n v="13"/>
    <x v="3"/>
    <s v="BOM  →  HYD"/>
    <x v="2"/>
  </r>
  <r>
    <x v="0"/>
    <x v="30"/>
    <x v="1"/>
    <x v="1"/>
    <s v="CCU "/>
    <s v=" BLR"/>
    <m/>
    <m/>
    <m/>
    <s v="15:20"/>
    <s v="17:55"/>
    <n v="155"/>
    <x v="0"/>
    <s v="No info"/>
    <n v="4148"/>
    <n v="15"/>
    <x v="3"/>
    <s v="CCU  →  BLR"/>
    <x v="0"/>
  </r>
  <r>
    <x v="0"/>
    <x v="1"/>
    <x v="0"/>
    <x v="4"/>
    <s v="BLR "/>
    <s v=" DEL"/>
    <m/>
    <m/>
    <m/>
    <s v="18:25"/>
    <s v="21:20"/>
    <n v="175"/>
    <x v="0"/>
    <s v="No info"/>
    <n v="4823"/>
    <n v="18"/>
    <x v="2"/>
    <s v="BLR  →  DEL"/>
    <x v="1"/>
  </r>
  <r>
    <x v="3"/>
    <x v="22"/>
    <x v="1"/>
    <x v="1"/>
    <s v="CCU "/>
    <s v=" BLR"/>
    <m/>
    <m/>
    <m/>
    <s v="17:10"/>
    <s v="19:40"/>
    <n v="150"/>
    <x v="0"/>
    <s v="No check-in baggage included"/>
    <n v="3841"/>
    <n v="17"/>
    <x v="2"/>
    <s v="CCU  →  BLR"/>
    <x v="3"/>
  </r>
  <r>
    <x v="2"/>
    <x v="27"/>
    <x v="2"/>
    <x v="2"/>
    <s v="DEL "/>
    <s v=" JAI "/>
    <s v=" BOM "/>
    <s v=" COK"/>
    <m/>
    <s v="09:40"/>
    <s v="19:00"/>
    <n v="560"/>
    <x v="1"/>
    <s v="No info"/>
    <n v="13014"/>
    <n v="9"/>
    <x v="1"/>
    <s v="DEL  →  JAI  →  BOM  →  COK"/>
    <x v="2"/>
  </r>
  <r>
    <x v="2"/>
    <x v="2"/>
    <x v="2"/>
    <x v="2"/>
    <s v="DEL "/>
    <s v=" BOM "/>
    <s v=" COK"/>
    <m/>
    <m/>
    <s v="02:15"/>
    <s v="04:25 10 Jun"/>
    <n v="1570"/>
    <x v="2"/>
    <s v="In-flight meal not included"/>
    <n v="10262"/>
    <n v="2"/>
    <x v="0"/>
    <s v="DEL  →  BOM  →  COK"/>
    <x v="2"/>
  </r>
  <r>
    <x v="1"/>
    <x v="37"/>
    <x v="4"/>
    <x v="5"/>
    <s v="BOM "/>
    <s v=" HYD"/>
    <m/>
    <m/>
    <m/>
    <s v="21:05"/>
    <s v="22:25"/>
    <n v="80"/>
    <x v="0"/>
    <s v="No info"/>
    <n v="2575"/>
    <n v="21"/>
    <x v="0"/>
    <s v="BOM  →  HYD"/>
    <x v="0"/>
  </r>
  <r>
    <x v="2"/>
    <x v="26"/>
    <x v="0"/>
    <x v="0"/>
    <s v="BLR "/>
    <s v=" BOM "/>
    <s v=" DEL"/>
    <m/>
    <m/>
    <s v="08:00"/>
    <s v="15:15"/>
    <n v="435"/>
    <x v="2"/>
    <s v="No info"/>
    <n v="19225"/>
    <n v="8"/>
    <x v="1"/>
    <s v="BLR  →  BOM  →  DEL"/>
    <x v="0"/>
  </r>
  <r>
    <x v="0"/>
    <x v="22"/>
    <x v="1"/>
    <x v="1"/>
    <s v="CCU "/>
    <s v=" BLR"/>
    <m/>
    <m/>
    <m/>
    <s v="20:20"/>
    <s v="22:55"/>
    <n v="155"/>
    <x v="0"/>
    <s v="No info"/>
    <n v="4174"/>
    <n v="20"/>
    <x v="2"/>
    <s v="CCU  →  BLR"/>
    <x v="3"/>
  </r>
  <r>
    <x v="5"/>
    <x v="31"/>
    <x v="2"/>
    <x v="2"/>
    <s v="DEL "/>
    <s v=" BOM "/>
    <s v=" COK"/>
    <m/>
    <m/>
    <s v="14:25"/>
    <s v="19:35"/>
    <n v="310"/>
    <x v="2"/>
    <s v="No info"/>
    <n v="7870"/>
    <n v="14"/>
    <x v="3"/>
    <s v="DEL  →  BOM  →  COK"/>
    <x v="2"/>
  </r>
  <r>
    <x v="1"/>
    <x v="16"/>
    <x v="2"/>
    <x v="2"/>
    <s v="DEL "/>
    <s v=" BOM "/>
    <s v=" COK"/>
    <m/>
    <m/>
    <s v="13:00"/>
    <s v="19:15"/>
    <n v="375"/>
    <x v="2"/>
    <s v="No info"/>
    <n v="7934"/>
    <n v="13"/>
    <x v="3"/>
    <s v="DEL  →  BOM  →  COK"/>
    <x v="0"/>
  </r>
  <r>
    <x v="2"/>
    <x v="16"/>
    <x v="2"/>
    <x v="2"/>
    <s v="DEL "/>
    <s v=" BDQ "/>
    <s v=" BOM "/>
    <s v=" COK"/>
    <m/>
    <s v="10:45"/>
    <s v="18:50"/>
    <n v="485"/>
    <x v="1"/>
    <s v="No info"/>
    <n v="11360"/>
    <n v="10"/>
    <x v="1"/>
    <s v="DEL  →  BDQ  →  BOM  →  COK"/>
    <x v="0"/>
  </r>
  <r>
    <x v="0"/>
    <x v="24"/>
    <x v="2"/>
    <x v="2"/>
    <s v="DEL "/>
    <s v=" HYD "/>
    <s v=" COK"/>
    <m/>
    <m/>
    <s v="06:50"/>
    <s v="16:10"/>
    <n v="560"/>
    <x v="2"/>
    <s v="No info"/>
    <n v="6442"/>
    <n v="6"/>
    <x v="1"/>
    <s v="DEL  →  HYD  →  COK"/>
    <x v="2"/>
  </r>
  <r>
    <x v="2"/>
    <x v="27"/>
    <x v="2"/>
    <x v="2"/>
    <s v="DEL "/>
    <s v=" BOM "/>
    <s v=" COK"/>
    <m/>
    <m/>
    <s v="20:55"/>
    <s v="04:25 04 Jun"/>
    <n v="450"/>
    <x v="2"/>
    <s v="In-flight meal not included"/>
    <n v="10262"/>
    <n v="20"/>
    <x v="2"/>
    <s v="DEL  →  BOM  →  COK"/>
    <x v="2"/>
  </r>
  <r>
    <x v="4"/>
    <x v="37"/>
    <x v="2"/>
    <x v="2"/>
    <s v="DEL "/>
    <s v=" BOM "/>
    <s v=" COK"/>
    <m/>
    <m/>
    <s v="11:30"/>
    <s v="19:15"/>
    <n v="465"/>
    <x v="2"/>
    <s v="No info"/>
    <n v="6732"/>
    <n v="11"/>
    <x v="1"/>
    <s v="DEL  →  BOM  →  COK"/>
    <x v="0"/>
  </r>
  <r>
    <x v="6"/>
    <x v="2"/>
    <x v="0"/>
    <x v="4"/>
    <s v="BLR "/>
    <s v=" DEL"/>
    <m/>
    <m/>
    <m/>
    <s v="09:45"/>
    <s v="12:35"/>
    <n v="170"/>
    <x v="0"/>
    <s v="No info"/>
    <n v="4668"/>
    <n v="9"/>
    <x v="1"/>
    <s v="BLR  →  DEL"/>
    <x v="2"/>
  </r>
  <r>
    <x v="0"/>
    <x v="35"/>
    <x v="2"/>
    <x v="2"/>
    <s v="DEL "/>
    <s v=" BLR "/>
    <s v=" COK"/>
    <m/>
    <m/>
    <s v="02:00"/>
    <s v="07:45"/>
    <n v="345"/>
    <x v="2"/>
    <s v="No info"/>
    <n v="6258"/>
    <n v="2"/>
    <x v="0"/>
    <s v="DEL  →  BLR  →  COK"/>
    <x v="3"/>
  </r>
  <r>
    <x v="4"/>
    <x v="21"/>
    <x v="2"/>
    <x v="2"/>
    <s v="DEL "/>
    <s v=" BOM "/>
    <s v=" COK"/>
    <m/>
    <m/>
    <s v="07:05"/>
    <s v="19:15"/>
    <n v="730"/>
    <x v="2"/>
    <s v="No info"/>
    <n v="16108"/>
    <n v="7"/>
    <x v="1"/>
    <s v="DEL  →  BOM  →  COK"/>
    <x v="2"/>
  </r>
  <r>
    <x v="0"/>
    <x v="15"/>
    <x v="2"/>
    <x v="2"/>
    <s v="DEL "/>
    <s v=" BOM "/>
    <s v=" COK"/>
    <m/>
    <m/>
    <s v="06:40"/>
    <s v="13:20"/>
    <n v="400"/>
    <x v="2"/>
    <s v="No info"/>
    <n v="14871"/>
    <n v="6"/>
    <x v="1"/>
    <s v="DEL  →  BOM  →  COK"/>
    <x v="0"/>
  </r>
  <r>
    <x v="7"/>
    <x v="40"/>
    <x v="0"/>
    <x v="4"/>
    <s v="BLR "/>
    <s v=" DEL"/>
    <m/>
    <m/>
    <m/>
    <s v="23:55"/>
    <s v="02:45 10 Apr"/>
    <n v="170"/>
    <x v="0"/>
    <s v="No info"/>
    <n v="4483"/>
    <n v="23"/>
    <x v="0"/>
    <s v="BLR  →  DEL"/>
    <x v="3"/>
  </r>
  <r>
    <x v="2"/>
    <x v="3"/>
    <x v="1"/>
    <x v="1"/>
    <s v="CCU "/>
    <s v=" DEL "/>
    <s v=" BLR"/>
    <m/>
    <m/>
    <s v="20:25"/>
    <s v="23:35 13 May"/>
    <n v="1630"/>
    <x v="2"/>
    <s v="In-flight meal not included"/>
    <n v="8066"/>
    <n v="20"/>
    <x v="2"/>
    <s v="CCU  →  DEL  →  BLR"/>
    <x v="1"/>
  </r>
  <r>
    <x v="3"/>
    <x v="2"/>
    <x v="1"/>
    <x v="1"/>
    <s v="CCU "/>
    <s v=" IXB "/>
    <s v=" BLR"/>
    <m/>
    <m/>
    <s v="11:15"/>
    <s v="18:30"/>
    <n v="435"/>
    <x v="2"/>
    <s v="No info"/>
    <n v="9946"/>
    <n v="11"/>
    <x v="1"/>
    <s v="CCU  →  IXB  →  BLR"/>
    <x v="2"/>
  </r>
  <r>
    <x v="0"/>
    <x v="25"/>
    <x v="2"/>
    <x v="2"/>
    <s v="DEL "/>
    <s v=" BLR "/>
    <s v=" COK"/>
    <m/>
    <m/>
    <s v="15:10"/>
    <s v="20:50"/>
    <n v="340"/>
    <x v="2"/>
    <s v="No info"/>
    <n v="6027"/>
    <n v="15"/>
    <x v="3"/>
    <s v="DEL  →  BLR  →  COK"/>
    <x v="1"/>
  </r>
  <r>
    <x v="2"/>
    <x v="2"/>
    <x v="2"/>
    <x v="2"/>
    <s v="DEL "/>
    <s v=" BOM "/>
    <s v=" COK"/>
    <m/>
    <m/>
    <s v="22:50"/>
    <s v="12:35 10 Jun"/>
    <n v="825"/>
    <x v="2"/>
    <s v="In-flight meal not included"/>
    <n v="10262"/>
    <n v="22"/>
    <x v="0"/>
    <s v="DEL  →  BOM  →  COK"/>
    <x v="2"/>
  </r>
  <r>
    <x v="2"/>
    <x v="2"/>
    <x v="1"/>
    <x v="1"/>
    <s v="CCU "/>
    <s v=" BOM "/>
    <s v=" BLR"/>
    <m/>
    <m/>
    <s v="21:10"/>
    <s v="18:15 10 Jun"/>
    <n v="1265"/>
    <x v="2"/>
    <s v="In-flight meal not included"/>
    <n v="10844"/>
    <n v="21"/>
    <x v="0"/>
    <s v="CCU  →  BOM  →  BLR"/>
    <x v="2"/>
  </r>
  <r>
    <x v="2"/>
    <x v="19"/>
    <x v="1"/>
    <x v="1"/>
    <s v="CCU "/>
    <s v=" BOM "/>
    <s v=" BLR"/>
    <m/>
    <m/>
    <s v="16:30"/>
    <s v="23:35"/>
    <n v="425"/>
    <x v="2"/>
    <s v="In-flight meal not included"/>
    <n v="8586"/>
    <n v="16"/>
    <x v="3"/>
    <s v="CCU  →  BOM  →  BLR"/>
    <x v="1"/>
  </r>
  <r>
    <x v="0"/>
    <x v="7"/>
    <x v="2"/>
    <x v="2"/>
    <s v="DEL "/>
    <s v=" COK"/>
    <m/>
    <m/>
    <m/>
    <s v="14:25"/>
    <s v="17:40"/>
    <n v="195"/>
    <x v="0"/>
    <s v="No info"/>
    <n v="6015"/>
    <n v="14"/>
    <x v="3"/>
    <s v="DEL  →  COK"/>
    <x v="1"/>
  </r>
  <r>
    <x v="0"/>
    <x v="9"/>
    <x v="0"/>
    <x v="4"/>
    <s v="BLR "/>
    <s v=" DEL"/>
    <m/>
    <m/>
    <m/>
    <s v="13:00"/>
    <s v="15:50"/>
    <n v="170"/>
    <x v="0"/>
    <s v="No info"/>
    <n v="4990"/>
    <n v="13"/>
    <x v="3"/>
    <s v="BLR  →  DEL"/>
    <x v="3"/>
  </r>
  <r>
    <x v="2"/>
    <x v="3"/>
    <x v="1"/>
    <x v="1"/>
    <s v="CCU "/>
    <s v=" BOM "/>
    <s v=" BLR"/>
    <m/>
    <m/>
    <s v="21:10"/>
    <s v="16:20 13 May"/>
    <n v="1150"/>
    <x v="2"/>
    <s v="In-flight meal not included"/>
    <n v="10844"/>
    <n v="21"/>
    <x v="0"/>
    <s v="CCU  →  BOM  →  BLR"/>
    <x v="1"/>
  </r>
  <r>
    <x v="4"/>
    <x v="31"/>
    <x v="2"/>
    <x v="2"/>
    <s v="DEL "/>
    <s v=" BOM "/>
    <s v=" COK"/>
    <m/>
    <m/>
    <s v="11:30"/>
    <s v="01:30 07 Jun"/>
    <n v="840"/>
    <x v="2"/>
    <s v="No info"/>
    <n v="13377"/>
    <n v="11"/>
    <x v="1"/>
    <s v="DEL  →  BOM  →  COK"/>
    <x v="2"/>
  </r>
  <r>
    <x v="1"/>
    <x v="2"/>
    <x v="2"/>
    <x v="2"/>
    <s v="DEL "/>
    <s v=" JAI "/>
    <s v=" BOM "/>
    <s v=" COK"/>
    <m/>
    <s v="18:45"/>
    <s v="19:15 10 Jun"/>
    <n v="1470"/>
    <x v="1"/>
    <s v="No info"/>
    <n v="12257"/>
    <n v="18"/>
    <x v="2"/>
    <s v="DEL  →  JAI  →  BOM  →  COK"/>
    <x v="2"/>
  </r>
  <r>
    <x v="0"/>
    <x v="7"/>
    <x v="1"/>
    <x v="1"/>
    <s v="CCU "/>
    <s v=" BLR"/>
    <m/>
    <m/>
    <m/>
    <s v="17:15"/>
    <s v="19:50"/>
    <n v="155"/>
    <x v="0"/>
    <s v="No info"/>
    <n v="4804"/>
    <n v="17"/>
    <x v="2"/>
    <s v="CCU  →  BLR"/>
    <x v="1"/>
  </r>
  <r>
    <x v="6"/>
    <x v="33"/>
    <x v="0"/>
    <x v="0"/>
    <s v="BLR "/>
    <s v=" AMD "/>
    <s v=" DEL"/>
    <m/>
    <m/>
    <s v="06:40"/>
    <s v="21:55"/>
    <n v="915"/>
    <x v="2"/>
    <s v="No info"/>
    <n v="10008"/>
    <n v="6"/>
    <x v="1"/>
    <s v="BLR  →  AMD  →  DEL"/>
    <x v="0"/>
  </r>
  <r>
    <x v="0"/>
    <x v="1"/>
    <x v="3"/>
    <x v="3"/>
    <s v="MAA "/>
    <s v=" CCU"/>
    <m/>
    <m/>
    <m/>
    <s v="19:35"/>
    <s v="21:55"/>
    <n v="140"/>
    <x v="0"/>
    <s v="No info"/>
    <n v="3597"/>
    <n v="19"/>
    <x v="2"/>
    <s v="MAA  →  CCU"/>
    <x v="1"/>
  </r>
  <r>
    <x v="0"/>
    <x v="18"/>
    <x v="0"/>
    <x v="4"/>
    <s v="BLR "/>
    <s v=" DEL"/>
    <m/>
    <m/>
    <m/>
    <s v="22:10"/>
    <s v="01:00 07 May"/>
    <n v="170"/>
    <x v="0"/>
    <s v="No info"/>
    <n v="3419"/>
    <n v="22"/>
    <x v="0"/>
    <s v="BLR  →  DEL"/>
    <x v="1"/>
  </r>
  <r>
    <x v="2"/>
    <x v="7"/>
    <x v="2"/>
    <x v="2"/>
    <s v="DEL "/>
    <s v=" BOM "/>
    <s v=" COK"/>
    <m/>
    <m/>
    <s v="07:05"/>
    <s v="19:00"/>
    <n v="715"/>
    <x v="2"/>
    <s v="No info"/>
    <n v="16289"/>
    <n v="7"/>
    <x v="1"/>
    <s v="DEL  →  BOM  →  COK"/>
    <x v="1"/>
  </r>
  <r>
    <x v="2"/>
    <x v="23"/>
    <x v="1"/>
    <x v="1"/>
    <s v="CCU "/>
    <s v=" BOM "/>
    <s v=" BLR"/>
    <m/>
    <m/>
    <s v="16:30"/>
    <s v="12:00 19 May"/>
    <n v="1170"/>
    <x v="2"/>
    <s v="In-flight meal not included"/>
    <n v="10844"/>
    <n v="16"/>
    <x v="3"/>
    <s v="CCU  →  BOM  →  BLR"/>
    <x v="1"/>
  </r>
  <r>
    <x v="4"/>
    <x v="8"/>
    <x v="2"/>
    <x v="2"/>
    <s v="DEL "/>
    <s v=" BOM "/>
    <s v=" COK"/>
    <m/>
    <m/>
    <s v="10:20"/>
    <s v="19:15"/>
    <n v="535"/>
    <x v="2"/>
    <s v="No info"/>
    <n v="9526"/>
    <n v="10"/>
    <x v="1"/>
    <s v="DEL  →  BOM  →  COK"/>
    <x v="2"/>
  </r>
  <r>
    <x v="2"/>
    <x v="34"/>
    <x v="1"/>
    <x v="1"/>
    <s v="CCU "/>
    <s v=" BOM "/>
    <s v=" BLR"/>
    <m/>
    <m/>
    <s v="21:10"/>
    <s v="09:20 02 Apr"/>
    <n v="730"/>
    <x v="2"/>
    <s v="In-flight meal not included"/>
    <n v="8849"/>
    <n v="21"/>
    <x v="0"/>
    <s v="CCU  →  BOM  →  BLR"/>
    <x v="3"/>
  </r>
  <r>
    <x v="1"/>
    <x v="18"/>
    <x v="0"/>
    <x v="4"/>
    <s v="BLR "/>
    <s v=" DEL"/>
    <m/>
    <m/>
    <m/>
    <s v="06:10"/>
    <s v="08:55"/>
    <n v="165"/>
    <x v="0"/>
    <s v="No info"/>
    <n v="6121"/>
    <n v="6"/>
    <x v="1"/>
    <s v="BLR  →  DEL"/>
    <x v="1"/>
  </r>
  <r>
    <x v="2"/>
    <x v="16"/>
    <x v="2"/>
    <x v="2"/>
    <s v="DEL "/>
    <s v=" BDQ "/>
    <s v=" BOM "/>
    <s v=" COK"/>
    <m/>
    <s v="18:25"/>
    <s v="18:50 22 Mar"/>
    <n v="1465"/>
    <x v="1"/>
    <s v="No info"/>
    <n v="12347"/>
    <n v="18"/>
    <x v="2"/>
    <s v="DEL  →  BDQ  →  BOM  →  COK"/>
    <x v="0"/>
  </r>
  <r>
    <x v="6"/>
    <x v="9"/>
    <x v="0"/>
    <x v="4"/>
    <s v="BLR "/>
    <s v=" DEL"/>
    <m/>
    <m/>
    <m/>
    <s v="21:00"/>
    <s v="23:50"/>
    <n v="170"/>
    <x v="0"/>
    <s v="No info"/>
    <n v="5613"/>
    <n v="21"/>
    <x v="0"/>
    <s v="BLR  →  DEL"/>
    <x v="3"/>
  </r>
  <r>
    <x v="2"/>
    <x v="12"/>
    <x v="2"/>
    <x v="2"/>
    <s v="DEL "/>
    <s v=" BOM "/>
    <s v=" COK"/>
    <m/>
    <m/>
    <s v="23:05"/>
    <s v="18:50 04 Mar"/>
    <n v="1185"/>
    <x v="2"/>
    <s v="No info"/>
    <n v="18253"/>
    <n v="23"/>
    <x v="0"/>
    <s v="DEL  →  BOM  →  COK"/>
    <x v="0"/>
  </r>
  <r>
    <x v="4"/>
    <x v="25"/>
    <x v="2"/>
    <x v="2"/>
    <s v="DEL "/>
    <s v=" BOM "/>
    <s v=" COK"/>
    <m/>
    <m/>
    <s v="10:00"/>
    <s v="19:15"/>
    <n v="555"/>
    <x v="2"/>
    <s v="No info"/>
    <n v="14848"/>
    <n v="10"/>
    <x v="1"/>
    <s v="DEL  →  BOM  →  COK"/>
    <x v="1"/>
  </r>
  <r>
    <x v="2"/>
    <x v="19"/>
    <x v="4"/>
    <x v="5"/>
    <s v="BOM "/>
    <s v=" HYD"/>
    <m/>
    <m/>
    <m/>
    <s v="10:20"/>
    <s v="11:50"/>
    <n v="90"/>
    <x v="0"/>
    <s v="In-flight meal not included"/>
    <n v="4995"/>
    <n v="10"/>
    <x v="1"/>
    <s v="BOM  →  HYD"/>
    <x v="1"/>
  </r>
  <r>
    <x v="0"/>
    <x v="31"/>
    <x v="0"/>
    <x v="4"/>
    <s v="BLR "/>
    <s v=" DEL"/>
    <m/>
    <m/>
    <m/>
    <s v="23:30"/>
    <s v="02:20 07 Jun"/>
    <n v="170"/>
    <x v="0"/>
    <s v="No info"/>
    <n v="4591"/>
    <n v="23"/>
    <x v="0"/>
    <s v="BLR  →  DEL"/>
    <x v="2"/>
  </r>
  <r>
    <x v="0"/>
    <x v="38"/>
    <x v="1"/>
    <x v="1"/>
    <s v="CCU "/>
    <s v=" BLR"/>
    <m/>
    <m/>
    <m/>
    <s v="20:25"/>
    <s v="23:05"/>
    <n v="160"/>
    <x v="0"/>
    <s v="No info"/>
    <n v="4462"/>
    <n v="20"/>
    <x v="2"/>
    <s v="CCU  →  BLR"/>
    <x v="0"/>
  </r>
  <r>
    <x v="2"/>
    <x v="25"/>
    <x v="2"/>
    <x v="2"/>
    <s v="DEL "/>
    <s v=" BOM "/>
    <s v=" COK"/>
    <m/>
    <m/>
    <s v="22:50"/>
    <s v="19:00 22 May"/>
    <n v="1210"/>
    <x v="2"/>
    <s v="In-flight meal not included"/>
    <n v="12898"/>
    <n v="22"/>
    <x v="0"/>
    <s v="DEL  →  BOM  →  COK"/>
    <x v="1"/>
  </r>
  <r>
    <x v="2"/>
    <x v="37"/>
    <x v="2"/>
    <x v="2"/>
    <s v="DEL "/>
    <s v=" BOM "/>
    <s v=" COK"/>
    <m/>
    <m/>
    <s v="09:00"/>
    <s v="18:50"/>
    <n v="590"/>
    <x v="2"/>
    <s v="No info"/>
    <n v="12032"/>
    <n v="9"/>
    <x v="1"/>
    <s v="DEL  →  BOM  →  COK"/>
    <x v="0"/>
  </r>
  <r>
    <x v="2"/>
    <x v="10"/>
    <x v="2"/>
    <x v="2"/>
    <s v="DEL "/>
    <s v=" JAI "/>
    <s v=" BOM "/>
    <s v=" COK"/>
    <m/>
    <s v="09:40"/>
    <s v="04:25 10 May"/>
    <n v="1125"/>
    <x v="1"/>
    <s v="In-flight meal not included"/>
    <n v="13029"/>
    <n v="9"/>
    <x v="1"/>
    <s v="DEL  →  JAI  →  BOM  →  COK"/>
    <x v="1"/>
  </r>
  <r>
    <x v="3"/>
    <x v="27"/>
    <x v="3"/>
    <x v="3"/>
    <s v="MAA "/>
    <s v=" CCU"/>
    <m/>
    <m/>
    <m/>
    <s v="17:45"/>
    <s v="20:05"/>
    <n v="140"/>
    <x v="0"/>
    <s v="No check-in baggage included"/>
    <n v="3543"/>
    <n v="17"/>
    <x v="2"/>
    <s v="MAA  →  CCU"/>
    <x v="2"/>
  </r>
  <r>
    <x v="1"/>
    <x v="42"/>
    <x v="0"/>
    <x v="0"/>
    <s v="BLR "/>
    <s v=" DEL"/>
    <m/>
    <m/>
    <m/>
    <s v="06:10"/>
    <s v="08:55"/>
    <n v="165"/>
    <x v="0"/>
    <s v="No info"/>
    <n v="8851"/>
    <n v="6"/>
    <x v="1"/>
    <s v="BLR  →  DEL"/>
    <x v="0"/>
  </r>
  <r>
    <x v="2"/>
    <x v="31"/>
    <x v="2"/>
    <x v="2"/>
    <s v="DEL "/>
    <s v=" BOM "/>
    <s v=" COK"/>
    <m/>
    <m/>
    <s v="22:50"/>
    <s v="04:25 07 Jun"/>
    <n v="335"/>
    <x v="2"/>
    <s v="No info"/>
    <n v="14714"/>
    <n v="22"/>
    <x v="0"/>
    <s v="DEL  →  BOM  →  COK"/>
    <x v="2"/>
  </r>
  <r>
    <x v="3"/>
    <x v="11"/>
    <x v="1"/>
    <x v="1"/>
    <s v="CCU "/>
    <s v=" BLR"/>
    <m/>
    <m/>
    <m/>
    <s v="06:55"/>
    <s v="09:30"/>
    <n v="155"/>
    <x v="0"/>
    <s v="No check-in baggage included"/>
    <n v="3841"/>
    <n v="6"/>
    <x v="1"/>
    <s v="CCU  →  BLR"/>
    <x v="3"/>
  </r>
  <r>
    <x v="4"/>
    <x v="16"/>
    <x v="2"/>
    <x v="2"/>
    <s v="DEL "/>
    <s v=" BOM "/>
    <s v=" COK"/>
    <m/>
    <m/>
    <s v="11:40"/>
    <s v="19:15"/>
    <n v="455"/>
    <x v="2"/>
    <s v="No info"/>
    <n v="7531"/>
    <n v="11"/>
    <x v="1"/>
    <s v="DEL  →  BOM  →  COK"/>
    <x v="0"/>
  </r>
  <r>
    <x v="4"/>
    <x v="37"/>
    <x v="2"/>
    <x v="2"/>
    <s v="DEL "/>
    <s v=" BOM "/>
    <s v=" COK"/>
    <m/>
    <m/>
    <s v="06:00"/>
    <s v="13:20"/>
    <n v="440"/>
    <x v="2"/>
    <s v="No info"/>
    <n v="7845"/>
    <n v="6"/>
    <x v="1"/>
    <s v="DEL  →  BOM  →  COK"/>
    <x v="0"/>
  </r>
  <r>
    <x v="2"/>
    <x v="10"/>
    <x v="1"/>
    <x v="1"/>
    <s v="CCU "/>
    <s v=" BOM "/>
    <s v=" BLR"/>
    <m/>
    <m/>
    <s v="06:30"/>
    <s v="12:00"/>
    <n v="330"/>
    <x v="2"/>
    <s v="In-flight meal not included"/>
    <n v="9663"/>
    <n v="6"/>
    <x v="1"/>
    <s v="CCU  →  BOM  →  BLR"/>
    <x v="1"/>
  </r>
  <r>
    <x v="2"/>
    <x v="18"/>
    <x v="4"/>
    <x v="5"/>
    <s v="BOM "/>
    <s v=" HYD"/>
    <m/>
    <m/>
    <m/>
    <s v="02:55"/>
    <s v="04:20"/>
    <n v="85"/>
    <x v="0"/>
    <s v="No info"/>
    <n v="5678"/>
    <n v="2"/>
    <x v="0"/>
    <s v="BOM  →  HYD"/>
    <x v="1"/>
  </r>
  <r>
    <x v="0"/>
    <x v="23"/>
    <x v="0"/>
    <x v="4"/>
    <s v="BLR "/>
    <s v=" DEL"/>
    <m/>
    <m/>
    <m/>
    <s v="01:30"/>
    <s v="04:15"/>
    <n v="165"/>
    <x v="0"/>
    <s v="No info"/>
    <n v="5780"/>
    <n v="1"/>
    <x v="0"/>
    <s v="BLR  →  DEL"/>
    <x v="1"/>
  </r>
  <r>
    <x v="3"/>
    <x v="40"/>
    <x v="1"/>
    <x v="1"/>
    <s v="CCU "/>
    <s v=" BLR"/>
    <m/>
    <m/>
    <m/>
    <s v="09:00"/>
    <s v="11:25"/>
    <n v="145"/>
    <x v="0"/>
    <s v="No check-in baggage included"/>
    <n v="3841"/>
    <n v="9"/>
    <x v="1"/>
    <s v="CCU  →  BLR"/>
    <x v="3"/>
  </r>
  <r>
    <x v="1"/>
    <x v="5"/>
    <x v="2"/>
    <x v="2"/>
    <s v="DEL "/>
    <s v=" BLR "/>
    <s v=" COK"/>
    <m/>
    <m/>
    <s v="17:40"/>
    <s v="23:00"/>
    <n v="320"/>
    <x v="2"/>
    <s v="No info"/>
    <n v="7174"/>
    <n v="17"/>
    <x v="2"/>
    <s v="DEL  →  BLR  →  COK"/>
    <x v="2"/>
  </r>
  <r>
    <x v="1"/>
    <x v="23"/>
    <x v="1"/>
    <x v="1"/>
    <s v="CCU "/>
    <s v=" BOM "/>
    <s v=" HBX "/>
    <s v=" BLR"/>
    <m/>
    <s v="09:25"/>
    <s v="17:20 19 May"/>
    <n v="1915"/>
    <x v="1"/>
    <s v="No info"/>
    <n v="13616"/>
    <n v="9"/>
    <x v="1"/>
    <s v="CCU  →  BOM  →  HBX  →  BLR"/>
    <x v="1"/>
  </r>
  <r>
    <x v="4"/>
    <x v="7"/>
    <x v="2"/>
    <x v="2"/>
    <s v="DEL "/>
    <s v=" IXU "/>
    <s v=" BOM "/>
    <s v=" COK"/>
    <m/>
    <s v="17:50"/>
    <s v="01:30 28 May"/>
    <n v="460"/>
    <x v="1"/>
    <s v="No info"/>
    <n v="18275"/>
    <n v="17"/>
    <x v="2"/>
    <s v="DEL  →  IXU  →  BOM  →  COK"/>
    <x v="1"/>
  </r>
  <r>
    <x v="1"/>
    <x v="19"/>
    <x v="1"/>
    <x v="1"/>
    <s v="CCU "/>
    <s v=" BOM "/>
    <s v=" COK "/>
    <s v=" BLR"/>
    <m/>
    <s v="09:25"/>
    <s v="13:45 16 May"/>
    <n v="1700"/>
    <x v="1"/>
    <s v="No info"/>
    <n v="14482"/>
    <n v="9"/>
    <x v="1"/>
    <s v="CCU  →  BOM  →  COK  →  BLR"/>
    <x v="1"/>
  </r>
  <r>
    <x v="1"/>
    <x v="18"/>
    <x v="1"/>
    <x v="1"/>
    <s v="CCU "/>
    <s v=" IXR "/>
    <s v=" BBI "/>
    <s v=" BLR"/>
    <m/>
    <s v="05:50"/>
    <s v="13:15"/>
    <n v="445"/>
    <x v="1"/>
    <s v="No info"/>
    <n v="7662"/>
    <n v="5"/>
    <x v="1"/>
    <s v="CCU  →  IXR  →  BBI  →  BLR"/>
    <x v="1"/>
  </r>
  <r>
    <x v="1"/>
    <x v="19"/>
    <x v="2"/>
    <x v="2"/>
    <s v="DEL "/>
    <s v=" GOI "/>
    <s v=" BOM "/>
    <s v=" COK"/>
    <m/>
    <s v="22:00"/>
    <s v="19:15 16 May"/>
    <n v="1275"/>
    <x v="1"/>
    <s v="No info"/>
    <n v="11281"/>
    <n v="22"/>
    <x v="0"/>
    <s v="DEL  →  GOI  →  BOM  →  COK"/>
    <x v="1"/>
  </r>
  <r>
    <x v="1"/>
    <x v="25"/>
    <x v="1"/>
    <x v="1"/>
    <s v="CCU "/>
    <s v=" HYD "/>
    <s v=" BLR"/>
    <m/>
    <m/>
    <s v="19:00"/>
    <s v="11:05 22 May"/>
    <n v="965"/>
    <x v="2"/>
    <s v="No info"/>
    <n v="6117"/>
    <n v="19"/>
    <x v="2"/>
    <s v="CCU  →  HYD  →  BLR"/>
    <x v="1"/>
  </r>
  <r>
    <x v="3"/>
    <x v="22"/>
    <x v="0"/>
    <x v="4"/>
    <s v="BLR "/>
    <s v=" DEL"/>
    <m/>
    <m/>
    <m/>
    <s v="05:55"/>
    <s v="08:35"/>
    <n v="160"/>
    <x v="0"/>
    <s v="No info"/>
    <n v="4423"/>
    <n v="5"/>
    <x v="1"/>
    <s v="BLR  →  DEL"/>
    <x v="3"/>
  </r>
  <r>
    <x v="1"/>
    <x v="31"/>
    <x v="1"/>
    <x v="1"/>
    <s v="CCU "/>
    <s v=" BBI "/>
    <s v=" BOM "/>
    <s v=" BLR"/>
    <m/>
    <s v="12:00"/>
    <s v="21:50"/>
    <n v="590"/>
    <x v="1"/>
    <s v="No info"/>
    <n v="9416"/>
    <n v="12"/>
    <x v="3"/>
    <s v="CCU  →  BBI  →  BOM  →  BLR"/>
    <x v="2"/>
  </r>
  <r>
    <x v="1"/>
    <x v="36"/>
    <x v="0"/>
    <x v="4"/>
    <s v="BLR "/>
    <s v=" DEL"/>
    <m/>
    <m/>
    <m/>
    <s v="10:00"/>
    <s v="12:45"/>
    <n v="165"/>
    <x v="0"/>
    <s v="No info"/>
    <n v="6961"/>
    <n v="10"/>
    <x v="1"/>
    <s v="BLR  →  DEL"/>
    <x v="2"/>
  </r>
  <r>
    <x v="2"/>
    <x v="8"/>
    <x v="2"/>
    <x v="2"/>
    <s v="DEL "/>
    <s v=" NAG "/>
    <s v=" BOM "/>
    <s v=" COK"/>
    <m/>
    <s v="06:45"/>
    <s v="04:25 02 Jun"/>
    <n v="1300"/>
    <x v="1"/>
    <s v="No info"/>
    <n v="13376"/>
    <n v="6"/>
    <x v="1"/>
    <s v="DEL  →  NAG  →  BOM  →  COK"/>
    <x v="2"/>
  </r>
  <r>
    <x v="5"/>
    <x v="0"/>
    <x v="0"/>
    <x v="0"/>
    <s v="BLR "/>
    <s v=" DEL"/>
    <m/>
    <m/>
    <m/>
    <s v="07:45"/>
    <s v="10:40"/>
    <n v="175"/>
    <x v="0"/>
    <s v="No info"/>
    <n v="4239"/>
    <n v="7"/>
    <x v="1"/>
    <s v="BLR  →  DEL"/>
    <x v="0"/>
  </r>
  <r>
    <x v="4"/>
    <x v="19"/>
    <x v="2"/>
    <x v="2"/>
    <s v="DEL "/>
    <s v=" BOM "/>
    <s v=" COK"/>
    <m/>
    <m/>
    <s v="10:00"/>
    <s v="21:00"/>
    <n v="660"/>
    <x v="2"/>
    <s v="No info"/>
    <n v="13727"/>
    <n v="10"/>
    <x v="1"/>
    <s v="DEL  →  BOM  →  COK"/>
    <x v="1"/>
  </r>
  <r>
    <x v="2"/>
    <x v="23"/>
    <x v="1"/>
    <x v="1"/>
    <s v="CCU "/>
    <s v=" DEL "/>
    <s v=" BLR"/>
    <m/>
    <m/>
    <s v="17:00"/>
    <s v="14:25 19 May"/>
    <n v="1285"/>
    <x v="2"/>
    <s v="No info"/>
    <n v="13067"/>
    <n v="17"/>
    <x v="2"/>
    <s v="CCU  →  DEL  →  BLR"/>
    <x v="1"/>
  </r>
  <r>
    <x v="1"/>
    <x v="36"/>
    <x v="0"/>
    <x v="4"/>
    <s v="BLR "/>
    <s v=" DEL"/>
    <m/>
    <m/>
    <m/>
    <s v="13:20"/>
    <s v="16:10"/>
    <n v="170"/>
    <x v="0"/>
    <s v="No info"/>
    <n v="6961"/>
    <n v="13"/>
    <x v="3"/>
    <s v="BLR  →  DEL"/>
    <x v="2"/>
  </r>
  <r>
    <x v="2"/>
    <x v="34"/>
    <x v="1"/>
    <x v="1"/>
    <s v="CCU "/>
    <s v=" BOM "/>
    <s v=" BLR"/>
    <m/>
    <m/>
    <s v="18:55"/>
    <s v="23:35 02 Apr"/>
    <n v="1720"/>
    <x v="2"/>
    <s v="In-flight meal not included"/>
    <n v="7064"/>
    <n v="18"/>
    <x v="2"/>
    <s v="CCU  →  BOM  →  BLR"/>
    <x v="3"/>
  </r>
  <r>
    <x v="0"/>
    <x v="16"/>
    <x v="2"/>
    <x v="2"/>
    <s v="DEL "/>
    <s v=" BOM "/>
    <s v=" COK"/>
    <m/>
    <m/>
    <s v="06:40"/>
    <s v="21:00"/>
    <n v="860"/>
    <x v="2"/>
    <s v="No info"/>
    <n v="8784"/>
    <n v="6"/>
    <x v="1"/>
    <s v="DEL  →  BOM  →  COK"/>
    <x v="0"/>
  </r>
  <r>
    <x v="2"/>
    <x v="1"/>
    <x v="1"/>
    <x v="1"/>
    <s v="CCU "/>
    <s v=" BOM "/>
    <s v=" BLR"/>
    <m/>
    <m/>
    <s v="08:25"/>
    <s v="04:40 02 May"/>
    <n v="1215"/>
    <x v="2"/>
    <s v="No info"/>
    <n v="13941"/>
    <n v="8"/>
    <x v="1"/>
    <s v="CCU  →  BOM  →  BLR"/>
    <x v="1"/>
  </r>
  <r>
    <x v="4"/>
    <x v="5"/>
    <x v="2"/>
    <x v="2"/>
    <s v="DEL "/>
    <s v=" BOM "/>
    <s v=" COK"/>
    <m/>
    <m/>
    <s v="07:05"/>
    <s v="19:15"/>
    <n v="730"/>
    <x v="2"/>
    <s v="No info"/>
    <n v="15058"/>
    <n v="7"/>
    <x v="1"/>
    <s v="DEL  →  BOM  →  COK"/>
    <x v="2"/>
  </r>
  <r>
    <x v="7"/>
    <x v="24"/>
    <x v="2"/>
    <x v="2"/>
    <s v="DEL "/>
    <s v=" BLR "/>
    <s v=" COK"/>
    <m/>
    <m/>
    <s v="20:45"/>
    <s v="07:10 28 Jun"/>
    <n v="625"/>
    <x v="2"/>
    <s v="No info"/>
    <n v="6451"/>
    <n v="20"/>
    <x v="2"/>
    <s v="DEL  →  BLR  →  COK"/>
    <x v="2"/>
  </r>
  <r>
    <x v="2"/>
    <x v="31"/>
    <x v="2"/>
    <x v="2"/>
    <s v="DEL "/>
    <s v=" JAI "/>
    <s v=" BOM "/>
    <s v=" COK"/>
    <m/>
    <s v="05:30"/>
    <s v="19:00"/>
    <n v="810"/>
    <x v="1"/>
    <s v="No info"/>
    <n v="13014"/>
    <n v="5"/>
    <x v="1"/>
    <s v="DEL  →  JAI  →  BOM  →  COK"/>
    <x v="2"/>
  </r>
  <r>
    <x v="5"/>
    <x v="12"/>
    <x v="2"/>
    <x v="2"/>
    <s v="DEL "/>
    <s v=" BOM "/>
    <s v=" COK"/>
    <m/>
    <m/>
    <s v="14:10"/>
    <s v="19:20"/>
    <n v="310"/>
    <x v="2"/>
    <s v="No info"/>
    <n v="22794"/>
    <n v="14"/>
    <x v="3"/>
    <s v="DEL  →  BOM  →  COK"/>
    <x v="0"/>
  </r>
  <r>
    <x v="5"/>
    <x v="43"/>
    <x v="2"/>
    <x v="2"/>
    <s v="DEL "/>
    <s v=" BOM "/>
    <s v=" COK"/>
    <m/>
    <m/>
    <s v="10:35"/>
    <s v="19:35"/>
    <n v="540"/>
    <x v="2"/>
    <s v="No info"/>
    <n v="6922"/>
    <n v="10"/>
    <x v="1"/>
    <s v="DEL  →  BOM  →  COK"/>
    <x v="3"/>
  </r>
  <r>
    <x v="2"/>
    <x v="39"/>
    <x v="0"/>
    <x v="4"/>
    <s v="BLR "/>
    <s v=" DEL"/>
    <m/>
    <m/>
    <m/>
    <s v="11:10"/>
    <s v="14:05"/>
    <n v="175"/>
    <x v="0"/>
    <s v="No info"/>
    <n v="7229"/>
    <n v="11"/>
    <x v="1"/>
    <s v="BLR  →  DEL"/>
    <x v="3"/>
  </r>
  <r>
    <x v="4"/>
    <x v="14"/>
    <x v="2"/>
    <x v="2"/>
    <s v="DEL "/>
    <s v=" BOM "/>
    <s v=" COK"/>
    <m/>
    <m/>
    <s v="10:00"/>
    <s v="21:00"/>
    <n v="660"/>
    <x v="2"/>
    <s v="No info"/>
    <n v="13587"/>
    <n v="10"/>
    <x v="1"/>
    <s v="DEL  →  BOM  →  COK"/>
    <x v="2"/>
  </r>
  <r>
    <x v="1"/>
    <x v="16"/>
    <x v="2"/>
    <x v="2"/>
    <s v="DEL "/>
    <s v=" JDH "/>
    <s v=" BOM "/>
    <s v=" COK"/>
    <m/>
    <s v="12:55"/>
    <s v="19:15 22 Mar"/>
    <n v="1820"/>
    <x v="1"/>
    <s v="No info"/>
    <n v="11228"/>
    <n v="12"/>
    <x v="3"/>
    <s v="DEL  →  JDH  →  BOM  →  COK"/>
    <x v="0"/>
  </r>
  <r>
    <x v="7"/>
    <x v="1"/>
    <x v="0"/>
    <x v="4"/>
    <s v="BLR "/>
    <s v=" DEL"/>
    <m/>
    <m/>
    <m/>
    <s v="04:55"/>
    <s v="07:45"/>
    <n v="170"/>
    <x v="0"/>
    <s v="No info"/>
    <n v="4282"/>
    <n v="4"/>
    <x v="0"/>
    <s v="BLR  →  DEL"/>
    <x v="1"/>
  </r>
  <r>
    <x v="2"/>
    <x v="38"/>
    <x v="0"/>
    <x v="0"/>
    <s v="BLR "/>
    <s v=" BOM "/>
    <s v=" DEL"/>
    <m/>
    <m/>
    <s v="05:45"/>
    <s v="10:25"/>
    <n v="280"/>
    <x v="2"/>
    <s v="No info"/>
    <n v="12284"/>
    <n v="5"/>
    <x v="1"/>
    <s v="BLR  →  BOM  →  DEL"/>
    <x v="0"/>
  </r>
  <r>
    <x v="2"/>
    <x v="2"/>
    <x v="2"/>
    <x v="2"/>
    <s v="DEL "/>
    <s v=" BOM "/>
    <s v=" COK"/>
    <m/>
    <m/>
    <s v="09:00"/>
    <s v="12:35 10 Jun"/>
    <n v="1655"/>
    <x v="2"/>
    <s v="In-flight meal not included"/>
    <n v="10262"/>
    <n v="9"/>
    <x v="1"/>
    <s v="DEL  →  BOM  →  COK"/>
    <x v="2"/>
  </r>
  <r>
    <x v="6"/>
    <x v="25"/>
    <x v="2"/>
    <x v="2"/>
    <s v="DEL "/>
    <s v=" COK"/>
    <m/>
    <m/>
    <m/>
    <s v="06:00"/>
    <s v="09:10"/>
    <n v="190"/>
    <x v="0"/>
    <s v="No info"/>
    <n v="6741"/>
    <n v="6"/>
    <x v="1"/>
    <s v="DEL  →  COK"/>
    <x v="1"/>
  </r>
  <r>
    <x v="0"/>
    <x v="21"/>
    <x v="0"/>
    <x v="4"/>
    <s v="BLR "/>
    <s v=" DEL"/>
    <m/>
    <m/>
    <m/>
    <s v="10:30"/>
    <s v="13:20"/>
    <n v="170"/>
    <x v="0"/>
    <s v="No info"/>
    <n v="3943"/>
    <n v="10"/>
    <x v="1"/>
    <s v="BLR  →  DEL"/>
    <x v="2"/>
  </r>
  <r>
    <x v="1"/>
    <x v="3"/>
    <x v="1"/>
    <x v="1"/>
    <s v="CCU "/>
    <s v=" GAU "/>
    <s v=" BLR"/>
    <m/>
    <m/>
    <s v="16:45"/>
    <s v="21:05 13 May"/>
    <n v="1700"/>
    <x v="2"/>
    <s v="No info"/>
    <n v="7662"/>
    <n v="16"/>
    <x v="3"/>
    <s v="CCU  →  GAU  →  BLR"/>
    <x v="1"/>
  </r>
  <r>
    <x v="2"/>
    <x v="3"/>
    <x v="1"/>
    <x v="1"/>
    <s v="CCU "/>
    <s v=" BOM "/>
    <s v=" BLR"/>
    <m/>
    <m/>
    <s v="08:25"/>
    <s v="08:15 13 May"/>
    <n v="1430"/>
    <x v="2"/>
    <s v="In-flight meal not included"/>
    <n v="8586"/>
    <n v="8"/>
    <x v="1"/>
    <s v="CCU  →  BOM  →  BLR"/>
    <x v="1"/>
  </r>
  <r>
    <x v="1"/>
    <x v="37"/>
    <x v="2"/>
    <x v="2"/>
    <s v="DEL "/>
    <s v=" MAA "/>
    <s v=" COK"/>
    <m/>
    <m/>
    <s v="20:40"/>
    <s v="09:25 28 Mar"/>
    <n v="765"/>
    <x v="2"/>
    <s v="No info"/>
    <n v="5117"/>
    <n v="20"/>
    <x v="2"/>
    <s v="DEL  →  MAA  →  COK"/>
    <x v="0"/>
  </r>
  <r>
    <x v="2"/>
    <x v="5"/>
    <x v="2"/>
    <x v="2"/>
    <s v="DEL "/>
    <s v=" NAG "/>
    <s v=" BOM "/>
    <s v=" COK"/>
    <m/>
    <s v="14:35"/>
    <s v="12:35 25 Jun"/>
    <n v="1320"/>
    <x v="1"/>
    <s v="No info"/>
    <n v="13376"/>
    <n v="14"/>
    <x v="3"/>
    <s v="DEL  →  NAG  →  BOM  →  COK"/>
    <x v="2"/>
  </r>
  <r>
    <x v="0"/>
    <x v="19"/>
    <x v="2"/>
    <x v="2"/>
    <s v="DEL "/>
    <s v=" HYD "/>
    <s v=" COK"/>
    <m/>
    <m/>
    <s v="06:50"/>
    <s v="12:10"/>
    <n v="320"/>
    <x v="2"/>
    <s v="No info"/>
    <n v="5298"/>
    <n v="6"/>
    <x v="1"/>
    <s v="DEL  →  HYD  →  COK"/>
    <x v="1"/>
  </r>
  <r>
    <x v="5"/>
    <x v="40"/>
    <x v="0"/>
    <x v="4"/>
    <s v="BLR "/>
    <s v=" DEL"/>
    <m/>
    <m/>
    <m/>
    <s v="07:45"/>
    <s v="10:40"/>
    <n v="175"/>
    <x v="0"/>
    <s v="No info"/>
    <n v="4632"/>
    <n v="7"/>
    <x v="1"/>
    <s v="BLR  →  DEL"/>
    <x v="3"/>
  </r>
  <r>
    <x v="2"/>
    <x v="8"/>
    <x v="2"/>
    <x v="2"/>
    <s v="DEL "/>
    <s v=" JAI "/>
    <s v=" BOM "/>
    <s v=" COK"/>
    <m/>
    <s v="19:30"/>
    <s v="04:25 02 Jun"/>
    <n v="535"/>
    <x v="1"/>
    <s v="No info"/>
    <n v="13014"/>
    <n v="19"/>
    <x v="2"/>
    <s v="DEL  →  JAI  →  BOM  →  COK"/>
    <x v="2"/>
  </r>
  <r>
    <x v="0"/>
    <x v="4"/>
    <x v="0"/>
    <x v="0"/>
    <s v="BLR "/>
    <s v=" DEL"/>
    <m/>
    <m/>
    <m/>
    <s v="21:20"/>
    <s v="00:15 02 Mar"/>
    <n v="175"/>
    <x v="0"/>
    <s v="No info"/>
    <n v="12649"/>
    <n v="21"/>
    <x v="0"/>
    <s v="BLR  →  DEL"/>
    <x v="0"/>
  </r>
  <r>
    <x v="0"/>
    <x v="0"/>
    <x v="1"/>
    <x v="1"/>
    <s v="CCU "/>
    <s v=" MAA "/>
    <s v=" BLR"/>
    <m/>
    <m/>
    <s v="08:15"/>
    <s v="13:00"/>
    <n v="285"/>
    <x v="2"/>
    <s v="No info"/>
    <n v="6303"/>
    <n v="8"/>
    <x v="1"/>
    <s v="CCU  →  MAA  →  BLR"/>
    <x v="0"/>
  </r>
  <r>
    <x v="4"/>
    <x v="30"/>
    <x v="2"/>
    <x v="2"/>
    <s v="DEL "/>
    <s v=" HYD "/>
    <s v=" MAA "/>
    <s v=" COK"/>
    <m/>
    <s v="13:15"/>
    <s v="21:20"/>
    <n v="485"/>
    <x v="1"/>
    <s v="No info"/>
    <n v="11560"/>
    <n v="13"/>
    <x v="3"/>
    <s v="DEL  →  HYD  →  MAA  →  COK"/>
    <x v="0"/>
  </r>
  <r>
    <x v="0"/>
    <x v="25"/>
    <x v="0"/>
    <x v="4"/>
    <s v="BLR "/>
    <s v=" DEL"/>
    <m/>
    <m/>
    <m/>
    <s v="08:30"/>
    <s v="11:20"/>
    <n v="170"/>
    <x v="0"/>
    <s v="No info"/>
    <n v="4823"/>
    <n v="8"/>
    <x v="1"/>
    <s v="BLR  →  DEL"/>
    <x v="1"/>
  </r>
  <r>
    <x v="5"/>
    <x v="35"/>
    <x v="2"/>
    <x v="2"/>
    <s v="DEL "/>
    <s v=" BOM "/>
    <s v=" COK"/>
    <m/>
    <m/>
    <s v="10:35"/>
    <s v="19:35"/>
    <n v="540"/>
    <x v="2"/>
    <s v="No info"/>
    <n v="7031"/>
    <n v="10"/>
    <x v="1"/>
    <s v="DEL  →  BOM  →  COK"/>
    <x v="3"/>
  </r>
  <r>
    <x v="3"/>
    <x v="19"/>
    <x v="0"/>
    <x v="4"/>
    <s v="BLR "/>
    <s v=" DEL"/>
    <m/>
    <m/>
    <m/>
    <s v="09:30"/>
    <s v="12:20"/>
    <n v="170"/>
    <x v="0"/>
    <s v="No info"/>
    <n v="4423"/>
    <n v="9"/>
    <x v="1"/>
    <s v="BLR  →  DEL"/>
    <x v="1"/>
  </r>
  <r>
    <x v="1"/>
    <x v="14"/>
    <x v="2"/>
    <x v="2"/>
    <s v="DEL "/>
    <s v=" HYD "/>
    <s v=" MAA "/>
    <s v=" COK"/>
    <m/>
    <s v="09:45"/>
    <s v="09:25 13 Jun"/>
    <n v="1420"/>
    <x v="1"/>
    <s v="No info"/>
    <n v="10975"/>
    <n v="9"/>
    <x v="1"/>
    <s v="DEL  →  HYD  →  MAA  →  COK"/>
    <x v="2"/>
  </r>
  <r>
    <x v="3"/>
    <x v="40"/>
    <x v="1"/>
    <x v="1"/>
    <s v="CCU "/>
    <s v=" BLR"/>
    <m/>
    <m/>
    <m/>
    <s v="22:20"/>
    <s v="00:40 10 Apr"/>
    <n v="140"/>
    <x v="0"/>
    <s v="No info"/>
    <n v="3873"/>
    <n v="22"/>
    <x v="0"/>
    <s v="CCU  →  BLR"/>
    <x v="3"/>
  </r>
  <r>
    <x v="7"/>
    <x v="11"/>
    <x v="1"/>
    <x v="1"/>
    <s v="CCU "/>
    <s v=" BLR"/>
    <m/>
    <m/>
    <m/>
    <s v="19:55"/>
    <s v="22:25"/>
    <n v="150"/>
    <x v="0"/>
    <s v="No info"/>
    <n v="4107"/>
    <n v="19"/>
    <x v="2"/>
    <s v="CCU  →  BLR"/>
    <x v="3"/>
  </r>
  <r>
    <x v="2"/>
    <x v="38"/>
    <x v="0"/>
    <x v="0"/>
    <s v="BLR "/>
    <s v=" BOM "/>
    <s v=" DEL"/>
    <m/>
    <m/>
    <s v="16:55"/>
    <s v="10:25 16 Mar"/>
    <n v="1050"/>
    <x v="2"/>
    <s v="In-flight meal not included"/>
    <n v="11087"/>
    <n v="16"/>
    <x v="3"/>
    <s v="BLR  →  BOM  →  DEL"/>
    <x v="0"/>
  </r>
  <r>
    <x v="4"/>
    <x v="19"/>
    <x v="2"/>
    <x v="2"/>
    <s v="DEL "/>
    <s v=" BOM "/>
    <s v=" COK"/>
    <m/>
    <m/>
    <s v="07:30"/>
    <s v="19:00"/>
    <n v="690"/>
    <x v="2"/>
    <s v="No info"/>
    <n v="10529"/>
    <n v="7"/>
    <x v="1"/>
    <s v="DEL  →  BOM  →  COK"/>
    <x v="1"/>
  </r>
  <r>
    <x v="6"/>
    <x v="28"/>
    <x v="0"/>
    <x v="0"/>
    <s v="BLR "/>
    <s v=" DEL"/>
    <m/>
    <m/>
    <m/>
    <s v="07:00"/>
    <s v="09:40"/>
    <n v="160"/>
    <x v="0"/>
    <s v="No info"/>
    <n v="6138"/>
    <n v="7"/>
    <x v="1"/>
    <s v="BLR  →  DEL"/>
    <x v="0"/>
  </r>
  <r>
    <x v="2"/>
    <x v="6"/>
    <x v="0"/>
    <x v="0"/>
    <s v="BLR "/>
    <s v=" BOM "/>
    <s v=" DEL"/>
    <m/>
    <m/>
    <s v="22:55"/>
    <s v="15:15 13 Mar"/>
    <n v="980"/>
    <x v="2"/>
    <s v="No info"/>
    <n v="13817"/>
    <n v="22"/>
    <x v="0"/>
    <s v="BLR  →  BOM  →  DEL"/>
    <x v="0"/>
  </r>
  <r>
    <x v="4"/>
    <x v="24"/>
    <x v="2"/>
    <x v="2"/>
    <s v="DEL "/>
    <s v=" HYD "/>
    <s v=" COK"/>
    <m/>
    <m/>
    <s v="07:10"/>
    <s v="22:30"/>
    <n v="920"/>
    <x v="2"/>
    <s v="In-flight meal not included"/>
    <n v="6093"/>
    <n v="7"/>
    <x v="1"/>
    <s v="DEL  →  HYD  →  COK"/>
    <x v="2"/>
  </r>
  <r>
    <x v="2"/>
    <x v="0"/>
    <x v="4"/>
    <x v="5"/>
    <s v="BOM "/>
    <s v=" HYD"/>
    <m/>
    <m/>
    <m/>
    <s v="07:10"/>
    <s v="08:35"/>
    <n v="85"/>
    <x v="0"/>
    <s v="No info"/>
    <n v="5678"/>
    <n v="7"/>
    <x v="1"/>
    <s v="BOM  →  HYD"/>
    <x v="0"/>
  </r>
  <r>
    <x v="1"/>
    <x v="34"/>
    <x v="1"/>
    <x v="1"/>
    <s v="CCU "/>
    <s v=" DEL "/>
    <s v=" BLR"/>
    <m/>
    <m/>
    <s v="17:30"/>
    <s v="08:55 02 Apr"/>
    <n v="925"/>
    <x v="2"/>
    <s v="No info"/>
    <n v="7893"/>
    <n v="17"/>
    <x v="2"/>
    <s v="CCU  →  DEL  →  BLR"/>
    <x v="3"/>
  </r>
  <r>
    <x v="1"/>
    <x v="1"/>
    <x v="0"/>
    <x v="4"/>
    <s v="BLR "/>
    <s v=" DEL"/>
    <m/>
    <m/>
    <m/>
    <s v="13:20"/>
    <s v="16:10"/>
    <n v="170"/>
    <x v="0"/>
    <s v="No info"/>
    <n v="6121"/>
    <n v="13"/>
    <x v="3"/>
    <s v="BLR  →  DEL"/>
    <x v="1"/>
  </r>
  <r>
    <x v="2"/>
    <x v="40"/>
    <x v="0"/>
    <x v="4"/>
    <s v="BLR "/>
    <s v=" DEL"/>
    <m/>
    <m/>
    <m/>
    <s v="17:45"/>
    <s v="20:45"/>
    <n v="180"/>
    <x v="0"/>
    <s v="In-flight meal not included"/>
    <n v="4544"/>
    <n v="17"/>
    <x v="2"/>
    <s v="BLR  →  DEL"/>
    <x v="3"/>
  </r>
  <r>
    <x v="2"/>
    <x v="27"/>
    <x v="2"/>
    <x v="2"/>
    <s v="DEL "/>
    <s v=" BOM "/>
    <s v=" COK"/>
    <m/>
    <m/>
    <s v="02:15"/>
    <s v="19:00"/>
    <n v="1005"/>
    <x v="2"/>
    <s v="No info"/>
    <n v="14714"/>
    <n v="2"/>
    <x v="0"/>
    <s v="DEL  →  BOM  →  COK"/>
    <x v="2"/>
  </r>
  <r>
    <x v="2"/>
    <x v="23"/>
    <x v="1"/>
    <x v="1"/>
    <s v="CCU "/>
    <s v=" BOM "/>
    <s v=" BLR"/>
    <m/>
    <m/>
    <s v="14:05"/>
    <s v="08:15 19 May"/>
    <n v="1090"/>
    <x v="2"/>
    <s v="No info"/>
    <n v="14388"/>
    <n v="14"/>
    <x v="3"/>
    <s v="CCU  →  BOM  →  BLR"/>
    <x v="1"/>
  </r>
  <r>
    <x v="4"/>
    <x v="8"/>
    <x v="2"/>
    <x v="2"/>
    <s v="DEL "/>
    <s v=" BOM "/>
    <s v=" COK"/>
    <m/>
    <m/>
    <s v="08:00"/>
    <s v="19:15"/>
    <n v="675"/>
    <x v="2"/>
    <s v="No info"/>
    <n v="16108"/>
    <n v="8"/>
    <x v="1"/>
    <s v="DEL  →  BOM  →  COK"/>
    <x v="2"/>
  </r>
  <r>
    <x v="4"/>
    <x v="27"/>
    <x v="2"/>
    <x v="2"/>
    <s v="DEL "/>
    <s v=" BOM "/>
    <s v=" COK"/>
    <m/>
    <m/>
    <s v="07:00"/>
    <s v="19:00"/>
    <n v="720"/>
    <x v="2"/>
    <s v="No info"/>
    <n v="12402"/>
    <n v="7"/>
    <x v="1"/>
    <s v="DEL  →  BOM  →  COK"/>
    <x v="2"/>
  </r>
  <r>
    <x v="2"/>
    <x v="1"/>
    <x v="1"/>
    <x v="1"/>
    <s v="CCU "/>
    <s v=" DEL "/>
    <s v=" BLR"/>
    <m/>
    <m/>
    <s v="09:35"/>
    <s v="21:05"/>
    <n v="690"/>
    <x v="2"/>
    <s v="In-flight meal not included"/>
    <n v="12384"/>
    <n v="9"/>
    <x v="1"/>
    <s v="CCU  →  DEL  →  BLR"/>
    <x v="1"/>
  </r>
  <r>
    <x v="1"/>
    <x v="11"/>
    <x v="2"/>
    <x v="2"/>
    <s v="DEL "/>
    <s v=" COK"/>
    <m/>
    <m/>
    <m/>
    <s v="14:10"/>
    <s v="17:10"/>
    <n v="180"/>
    <x v="0"/>
    <s v="No info"/>
    <n v="6094"/>
    <n v="14"/>
    <x v="3"/>
    <s v="DEL  →  COK"/>
    <x v="3"/>
  </r>
  <r>
    <x v="0"/>
    <x v="2"/>
    <x v="1"/>
    <x v="1"/>
    <s v="CCU "/>
    <s v=" BBI "/>
    <s v=" BLR"/>
    <m/>
    <m/>
    <s v="19:35"/>
    <s v="23:15"/>
    <n v="220"/>
    <x v="2"/>
    <s v="No info"/>
    <n v="5276"/>
    <n v="19"/>
    <x v="2"/>
    <s v="CCU  →  BBI  →  BLR"/>
    <x v="2"/>
  </r>
  <r>
    <x v="0"/>
    <x v="5"/>
    <x v="1"/>
    <x v="1"/>
    <s v="CCU "/>
    <s v=" BLR"/>
    <m/>
    <m/>
    <m/>
    <s v="04:40"/>
    <s v="07:15"/>
    <n v="155"/>
    <x v="0"/>
    <s v="No info"/>
    <n v="4804"/>
    <n v="4"/>
    <x v="0"/>
    <s v="CCU  →  BLR"/>
    <x v="2"/>
  </r>
  <r>
    <x v="1"/>
    <x v="1"/>
    <x v="2"/>
    <x v="2"/>
    <s v="DEL "/>
    <s v=" GOI "/>
    <s v=" BOM "/>
    <s v=" COK"/>
    <m/>
    <s v="22:00"/>
    <s v="19:15 02 May"/>
    <n v="1275"/>
    <x v="1"/>
    <s v="No info"/>
    <n v="11281"/>
    <n v="22"/>
    <x v="0"/>
    <s v="DEL  →  GOI  →  BOM  →  COK"/>
    <x v="1"/>
  </r>
  <r>
    <x v="2"/>
    <x v="37"/>
    <x v="2"/>
    <x v="2"/>
    <s v="DEL "/>
    <s v=" BOM "/>
    <s v=" COK"/>
    <m/>
    <m/>
    <s v="08:00"/>
    <s v="18:50"/>
    <n v="650"/>
    <x v="2"/>
    <s v="In-flight meal not included"/>
    <n v="6068"/>
    <n v="8"/>
    <x v="1"/>
    <s v="DEL  →  BOM  →  COK"/>
    <x v="0"/>
  </r>
  <r>
    <x v="2"/>
    <x v="3"/>
    <x v="0"/>
    <x v="4"/>
    <s v="BLR "/>
    <s v=" DEL"/>
    <m/>
    <m/>
    <m/>
    <s v="07:10"/>
    <s v="10:10"/>
    <n v="180"/>
    <x v="0"/>
    <s v="No info"/>
    <n v="7229"/>
    <n v="7"/>
    <x v="1"/>
    <s v="BLR  →  DEL"/>
    <x v="1"/>
  </r>
  <r>
    <x v="0"/>
    <x v="14"/>
    <x v="2"/>
    <x v="2"/>
    <s v="DEL "/>
    <s v=" BOM "/>
    <s v=" COK"/>
    <m/>
    <m/>
    <s v="09:15"/>
    <s v="01:30 13 Jun"/>
    <n v="975"/>
    <x v="2"/>
    <s v="No info"/>
    <n v="6628"/>
    <n v="9"/>
    <x v="1"/>
    <s v="DEL  →  BOM  →  COK"/>
    <x v="2"/>
  </r>
  <r>
    <x v="2"/>
    <x v="26"/>
    <x v="0"/>
    <x v="0"/>
    <s v="BLR "/>
    <s v=" BOM "/>
    <s v=" DEL"/>
    <m/>
    <m/>
    <s v="14:05"/>
    <s v="07:40 07 Mar"/>
    <n v="1055"/>
    <x v="2"/>
    <s v="In-flight meal not included"/>
    <n v="13502"/>
    <n v="14"/>
    <x v="3"/>
    <s v="BLR  →  BOM  →  DEL"/>
    <x v="0"/>
  </r>
  <r>
    <x v="4"/>
    <x v="30"/>
    <x v="2"/>
    <x v="2"/>
    <s v="DEL "/>
    <s v=" BOM "/>
    <s v=" COK"/>
    <m/>
    <m/>
    <s v="16:00"/>
    <s v="01:35 10 Mar"/>
    <n v="575"/>
    <x v="2"/>
    <s v="In-flight meal not included"/>
    <n v="14086"/>
    <n v="16"/>
    <x v="3"/>
    <s v="DEL  →  BOM  →  COK"/>
    <x v="0"/>
  </r>
  <r>
    <x v="5"/>
    <x v="14"/>
    <x v="2"/>
    <x v="2"/>
    <s v="DEL "/>
    <s v=" BOM "/>
    <s v=" COK"/>
    <m/>
    <m/>
    <s v="10:35"/>
    <s v="19:35"/>
    <n v="540"/>
    <x v="2"/>
    <s v="No info"/>
    <n v="4959"/>
    <n v="10"/>
    <x v="1"/>
    <s v="DEL  →  BOM  →  COK"/>
    <x v="2"/>
  </r>
  <r>
    <x v="2"/>
    <x v="7"/>
    <x v="2"/>
    <x v="2"/>
    <s v="DEL "/>
    <s v=" BOM "/>
    <s v=" COK"/>
    <m/>
    <m/>
    <s v="02:15"/>
    <s v="12:35"/>
    <n v="620"/>
    <x v="2"/>
    <s v="No info"/>
    <n v="16376"/>
    <n v="2"/>
    <x v="0"/>
    <s v="DEL  →  BOM  →  COK"/>
    <x v="1"/>
  </r>
  <r>
    <x v="0"/>
    <x v="21"/>
    <x v="1"/>
    <x v="1"/>
    <s v="CCU "/>
    <s v=" BLR"/>
    <m/>
    <m/>
    <m/>
    <s v="22:15"/>
    <s v="00:50 16 Jun"/>
    <n v="155"/>
    <x v="0"/>
    <s v="No info"/>
    <n v="4804"/>
    <n v="22"/>
    <x v="0"/>
    <s v="CCU  →  BLR"/>
    <x v="2"/>
  </r>
  <r>
    <x v="2"/>
    <x v="6"/>
    <x v="0"/>
    <x v="0"/>
    <s v="BLR "/>
    <s v=" BOM "/>
    <s v=" DEL"/>
    <m/>
    <m/>
    <s v="22:55"/>
    <s v="16:10 13 Mar"/>
    <n v="1035"/>
    <x v="2"/>
    <s v="No info"/>
    <n v="13817"/>
    <n v="22"/>
    <x v="0"/>
    <s v="BLR  →  BOM  →  DEL"/>
    <x v="0"/>
  </r>
  <r>
    <x v="2"/>
    <x v="1"/>
    <x v="0"/>
    <x v="4"/>
    <s v="BLR "/>
    <s v=" DEL"/>
    <m/>
    <m/>
    <m/>
    <s v="15:15"/>
    <s v="18:10"/>
    <n v="175"/>
    <x v="0"/>
    <s v="No info"/>
    <n v="7229"/>
    <n v="15"/>
    <x v="3"/>
    <s v="BLR  →  DEL"/>
    <x v="1"/>
  </r>
  <r>
    <x v="3"/>
    <x v="27"/>
    <x v="3"/>
    <x v="3"/>
    <s v="MAA "/>
    <s v=" CCU"/>
    <m/>
    <m/>
    <m/>
    <s v="09:45"/>
    <s v="12:00"/>
    <n v="135"/>
    <x v="0"/>
    <s v="No check-in baggage included"/>
    <n v="3859"/>
    <n v="9"/>
    <x v="1"/>
    <s v="MAA  →  CCU"/>
    <x v="2"/>
  </r>
  <r>
    <x v="1"/>
    <x v="25"/>
    <x v="1"/>
    <x v="1"/>
    <s v="CCU "/>
    <s v=" DEL "/>
    <s v=" AMD "/>
    <s v=" BLR"/>
    <m/>
    <s v="10:00"/>
    <s v="05:25 22 May"/>
    <n v="1165"/>
    <x v="1"/>
    <s v="No info"/>
    <n v="13899"/>
    <n v="10"/>
    <x v="1"/>
    <s v="CCU  →  DEL  →  AMD  →  BLR"/>
    <x v="1"/>
  </r>
  <r>
    <x v="0"/>
    <x v="5"/>
    <x v="2"/>
    <x v="2"/>
    <s v="DEL "/>
    <s v=" BOM "/>
    <s v=" COK"/>
    <m/>
    <m/>
    <s v="09:15"/>
    <s v="01:30 25 Jun"/>
    <n v="975"/>
    <x v="2"/>
    <s v="No info"/>
    <n v="6628"/>
    <n v="9"/>
    <x v="1"/>
    <s v="DEL  →  BOM  →  COK"/>
    <x v="2"/>
  </r>
  <r>
    <x v="0"/>
    <x v="19"/>
    <x v="2"/>
    <x v="2"/>
    <s v="DEL "/>
    <s v=" PNQ "/>
    <s v=" COK"/>
    <m/>
    <m/>
    <s v="23:30"/>
    <s v="04:35 16 May"/>
    <n v="305"/>
    <x v="2"/>
    <s v="No info"/>
    <n v="10123"/>
    <n v="23"/>
    <x v="0"/>
    <s v="DEL  →  PNQ  →  COK"/>
    <x v="1"/>
  </r>
  <r>
    <x v="3"/>
    <x v="17"/>
    <x v="1"/>
    <x v="1"/>
    <s v="CCU "/>
    <s v=" BLR"/>
    <m/>
    <m/>
    <m/>
    <s v="06:55"/>
    <s v="09:30"/>
    <n v="155"/>
    <x v="0"/>
    <s v="No info"/>
    <n v="3873"/>
    <n v="6"/>
    <x v="1"/>
    <s v="CCU  →  BLR"/>
    <x v="3"/>
  </r>
  <r>
    <x v="2"/>
    <x v="0"/>
    <x v="1"/>
    <x v="1"/>
    <s v="CCU "/>
    <s v=" BOM "/>
    <s v=" BLR"/>
    <m/>
    <m/>
    <s v="06:30"/>
    <s v="23:25"/>
    <n v="1015"/>
    <x v="2"/>
    <s v="No info"/>
    <n v="13339"/>
    <n v="6"/>
    <x v="1"/>
    <s v="CCU  →  BOM  →  BLR"/>
    <x v="0"/>
  </r>
  <r>
    <x v="2"/>
    <x v="31"/>
    <x v="2"/>
    <x v="2"/>
    <s v="DEL "/>
    <s v=" BOM "/>
    <s v=" COK"/>
    <m/>
    <m/>
    <s v="19:45"/>
    <s v="04:25 07 Jun"/>
    <n v="520"/>
    <x v="2"/>
    <s v="No info"/>
    <n v="14714"/>
    <n v="19"/>
    <x v="2"/>
    <s v="DEL  →  BOM  →  COK"/>
    <x v="2"/>
  </r>
  <r>
    <x v="2"/>
    <x v="14"/>
    <x v="1"/>
    <x v="1"/>
    <s v="CCU "/>
    <s v=" DEL "/>
    <s v=" BLR"/>
    <m/>
    <m/>
    <s v="20:25"/>
    <s v="18:00 13 Jun"/>
    <n v="1295"/>
    <x v="2"/>
    <s v="No info"/>
    <n v="12692"/>
    <n v="20"/>
    <x v="2"/>
    <s v="CCU  →  DEL  →  BLR"/>
    <x v="2"/>
  </r>
  <r>
    <x v="5"/>
    <x v="21"/>
    <x v="2"/>
    <x v="2"/>
    <s v="DEL "/>
    <s v=" BOM "/>
    <s v=" COK"/>
    <m/>
    <m/>
    <s v="07:00"/>
    <s v="12:55"/>
    <n v="355"/>
    <x v="2"/>
    <s v="No info"/>
    <n v="5281"/>
    <n v="7"/>
    <x v="1"/>
    <s v="DEL  →  BOM  →  COK"/>
    <x v="2"/>
  </r>
  <r>
    <x v="2"/>
    <x v="5"/>
    <x v="2"/>
    <x v="2"/>
    <s v="DEL "/>
    <s v=" JAI "/>
    <s v=" BOM "/>
    <s v=" COK"/>
    <m/>
    <s v="05:30"/>
    <s v="19:00"/>
    <n v="810"/>
    <x v="1"/>
    <s v="In-flight meal not included"/>
    <n v="10368"/>
    <n v="5"/>
    <x v="1"/>
    <s v="DEL  →  JAI  →  BOM  →  COK"/>
    <x v="2"/>
  </r>
  <r>
    <x v="4"/>
    <x v="7"/>
    <x v="2"/>
    <x v="2"/>
    <s v="DEL "/>
    <s v=" BOM "/>
    <s v=" COK"/>
    <m/>
    <m/>
    <s v="16:00"/>
    <s v="01:30 28 May"/>
    <n v="570"/>
    <x v="2"/>
    <s v="No info"/>
    <n v="13377"/>
    <n v="16"/>
    <x v="3"/>
    <s v="DEL  →  BOM  →  COK"/>
    <x v="1"/>
  </r>
  <r>
    <x v="2"/>
    <x v="7"/>
    <x v="2"/>
    <x v="2"/>
    <s v="DEL "/>
    <s v=" AMD "/>
    <s v=" BOM "/>
    <s v=" COK"/>
    <m/>
    <s v="23:05"/>
    <s v="19:00 28 May"/>
    <n v="1195"/>
    <x v="1"/>
    <s v="No info"/>
    <n v="15129"/>
    <n v="23"/>
    <x v="0"/>
    <s v="DEL  →  AMD  →  BOM  →  COK"/>
    <x v="1"/>
  </r>
  <r>
    <x v="1"/>
    <x v="31"/>
    <x v="0"/>
    <x v="4"/>
    <s v="BLR "/>
    <s v=" DEL"/>
    <m/>
    <m/>
    <m/>
    <s v="10:00"/>
    <s v="12:45"/>
    <n v="165"/>
    <x v="0"/>
    <s v="No info"/>
    <n v="6961"/>
    <n v="10"/>
    <x v="1"/>
    <s v="BLR  →  DEL"/>
    <x v="2"/>
  </r>
  <r>
    <x v="2"/>
    <x v="32"/>
    <x v="1"/>
    <x v="1"/>
    <s v="CCU "/>
    <s v=" BOM "/>
    <s v=" BLR"/>
    <m/>
    <m/>
    <s v="20:00"/>
    <s v="19:50 25 May"/>
    <n v="1430"/>
    <x v="2"/>
    <s v="In-flight meal not included"/>
    <n v="10844"/>
    <n v="20"/>
    <x v="2"/>
    <s v="CCU  →  BOM  →  BLR"/>
    <x v="1"/>
  </r>
  <r>
    <x v="2"/>
    <x v="0"/>
    <x v="1"/>
    <x v="1"/>
    <s v="CCU "/>
    <s v=" BOM "/>
    <s v=" BLR"/>
    <m/>
    <m/>
    <s v="19:45"/>
    <s v="16:20 25 Mar"/>
    <n v="1235"/>
    <x v="2"/>
    <s v="No info"/>
    <n v="13759"/>
    <n v="19"/>
    <x v="2"/>
    <s v="CCU  →  BOM  →  BLR"/>
    <x v="0"/>
  </r>
  <r>
    <x v="1"/>
    <x v="6"/>
    <x v="4"/>
    <x v="5"/>
    <s v="BOM "/>
    <s v=" BHO "/>
    <s v=" DEL "/>
    <s v=" HYD"/>
    <m/>
    <s v="06:00"/>
    <s v="19:25 13 Mar"/>
    <n v="2245"/>
    <x v="1"/>
    <s v="No info"/>
    <n v="12119"/>
    <n v="6"/>
    <x v="1"/>
    <s v="BOM  →  BHO  →  DEL  →  HYD"/>
    <x v="0"/>
  </r>
  <r>
    <x v="7"/>
    <x v="21"/>
    <x v="1"/>
    <x v="1"/>
    <s v="CCU "/>
    <s v=" BLR"/>
    <m/>
    <m/>
    <m/>
    <s v="22:50"/>
    <s v="01:20 16 Jun"/>
    <n v="150"/>
    <x v="0"/>
    <s v="No info"/>
    <n v="3807"/>
    <n v="22"/>
    <x v="0"/>
    <s v="CCU  →  BLR"/>
    <x v="2"/>
  </r>
  <r>
    <x v="0"/>
    <x v="23"/>
    <x v="0"/>
    <x v="4"/>
    <s v="BLR "/>
    <s v=" DEL"/>
    <m/>
    <m/>
    <m/>
    <s v="22:10"/>
    <s v="01:00 19 May"/>
    <n v="170"/>
    <x v="0"/>
    <s v="No info"/>
    <n v="3943"/>
    <n v="22"/>
    <x v="0"/>
    <s v="BLR  →  DEL"/>
    <x v="1"/>
  </r>
  <r>
    <x v="2"/>
    <x v="1"/>
    <x v="1"/>
    <x v="1"/>
    <s v="CCU "/>
    <s v=" BOM "/>
    <s v=" BLR"/>
    <m/>
    <m/>
    <s v="16:30"/>
    <s v="08:15 02 May"/>
    <n v="945"/>
    <x v="2"/>
    <s v="No info"/>
    <n v="13941"/>
    <n v="16"/>
    <x v="3"/>
    <s v="CCU  →  BOM  →  BLR"/>
    <x v="1"/>
  </r>
  <r>
    <x v="2"/>
    <x v="32"/>
    <x v="1"/>
    <x v="1"/>
    <s v="CCU "/>
    <s v=" BOM "/>
    <s v=" BLR"/>
    <m/>
    <m/>
    <s v="20:00"/>
    <s v="10:05 25 May"/>
    <n v="845"/>
    <x v="2"/>
    <s v="In-flight meal not included"/>
    <n v="8586"/>
    <n v="20"/>
    <x v="2"/>
    <s v="CCU  →  BOM  →  BLR"/>
    <x v="1"/>
  </r>
  <r>
    <x v="1"/>
    <x v="34"/>
    <x v="1"/>
    <x v="1"/>
    <s v="CCU "/>
    <s v=" BLR"/>
    <m/>
    <m/>
    <m/>
    <s v="14:15"/>
    <s v="16:45"/>
    <n v="150"/>
    <x v="0"/>
    <s v="No info"/>
    <n v="6245"/>
    <n v="14"/>
    <x v="3"/>
    <s v="CCU  →  BLR"/>
    <x v="3"/>
  </r>
  <r>
    <x v="2"/>
    <x v="18"/>
    <x v="1"/>
    <x v="1"/>
    <s v="CCU "/>
    <s v=" DEL "/>
    <s v=" BLR"/>
    <m/>
    <m/>
    <s v="09:35"/>
    <s v="18:00"/>
    <n v="505"/>
    <x v="2"/>
    <s v="No info"/>
    <n v="13067"/>
    <n v="9"/>
    <x v="1"/>
    <s v="CCU  →  DEL  →  BLR"/>
    <x v="1"/>
  </r>
  <r>
    <x v="0"/>
    <x v="15"/>
    <x v="2"/>
    <x v="2"/>
    <s v="DEL "/>
    <s v=" BOM "/>
    <s v=" COK"/>
    <m/>
    <m/>
    <s v="08:25"/>
    <s v="15:30"/>
    <n v="425"/>
    <x v="2"/>
    <s v="No info"/>
    <n v="14871"/>
    <n v="8"/>
    <x v="1"/>
    <s v="DEL  →  BOM  →  COK"/>
    <x v="0"/>
  </r>
  <r>
    <x v="4"/>
    <x v="5"/>
    <x v="2"/>
    <x v="2"/>
    <s v="DEL "/>
    <s v=" BOM "/>
    <s v=" COK"/>
    <m/>
    <m/>
    <s v="14:00"/>
    <s v="01:30 25 Jun"/>
    <n v="690"/>
    <x v="2"/>
    <s v="No info"/>
    <n v="13377"/>
    <n v="14"/>
    <x v="3"/>
    <s v="DEL  →  BOM  →  COK"/>
    <x v="2"/>
  </r>
  <r>
    <x v="2"/>
    <x v="10"/>
    <x v="2"/>
    <x v="2"/>
    <s v="DEL "/>
    <s v=" BOM "/>
    <s v=" COK"/>
    <m/>
    <m/>
    <s v="19:45"/>
    <s v="19:00 10 May"/>
    <n v="1395"/>
    <x v="2"/>
    <s v="In-flight meal not included"/>
    <n v="12373"/>
    <n v="19"/>
    <x v="2"/>
    <s v="DEL  →  BOM  →  COK"/>
    <x v="1"/>
  </r>
  <r>
    <x v="2"/>
    <x v="0"/>
    <x v="1"/>
    <x v="1"/>
    <s v="CCU "/>
    <s v=" BOM "/>
    <s v=" BLR"/>
    <m/>
    <m/>
    <s v="13:55"/>
    <s v="19:40"/>
    <n v="345"/>
    <x v="2"/>
    <s v="No info"/>
    <n v="14231"/>
    <n v="13"/>
    <x v="3"/>
    <s v="CCU  →  BOM  →  BLR"/>
    <x v="0"/>
  </r>
  <r>
    <x v="3"/>
    <x v="1"/>
    <x v="4"/>
    <x v="5"/>
    <s v="BOM "/>
    <s v=" HYD"/>
    <m/>
    <m/>
    <m/>
    <s v="22:45"/>
    <s v="00:15 02 May"/>
    <n v="90"/>
    <x v="0"/>
    <s v="No check-in baggage included"/>
    <n v="1965"/>
    <n v="22"/>
    <x v="0"/>
    <s v="BOM  →  HYD"/>
    <x v="1"/>
  </r>
  <r>
    <x v="2"/>
    <x v="27"/>
    <x v="2"/>
    <x v="2"/>
    <s v="DEL "/>
    <s v=" BOM "/>
    <s v=" COK"/>
    <m/>
    <m/>
    <s v="07:05"/>
    <s v="12:35"/>
    <n v="330"/>
    <x v="2"/>
    <s v="No info"/>
    <n v="14924"/>
    <n v="7"/>
    <x v="1"/>
    <s v="DEL  →  BOM  →  COK"/>
    <x v="2"/>
  </r>
  <r>
    <x v="0"/>
    <x v="34"/>
    <x v="1"/>
    <x v="1"/>
    <s v="CCU "/>
    <s v=" BLR"/>
    <m/>
    <m/>
    <m/>
    <s v="15:30"/>
    <s v="18:05"/>
    <n v="155"/>
    <x v="0"/>
    <s v="No info"/>
    <n v="4174"/>
    <n v="15"/>
    <x v="3"/>
    <s v="CCU  →  BLR"/>
    <x v="3"/>
  </r>
  <r>
    <x v="5"/>
    <x v="17"/>
    <x v="2"/>
    <x v="2"/>
    <s v="DEL "/>
    <s v=" BOM "/>
    <s v=" COK"/>
    <m/>
    <m/>
    <s v="07:00"/>
    <s v="12:55"/>
    <n v="355"/>
    <x v="2"/>
    <s v="No info"/>
    <n v="4725"/>
    <n v="7"/>
    <x v="1"/>
    <s v="DEL  →  BOM  →  COK"/>
    <x v="3"/>
  </r>
  <r>
    <x v="4"/>
    <x v="12"/>
    <x v="2"/>
    <x v="2"/>
    <s v="DEL "/>
    <s v=" BOM "/>
    <s v=" COK"/>
    <m/>
    <m/>
    <s v="02:15"/>
    <s v="13:20"/>
    <n v="665"/>
    <x v="2"/>
    <s v="No info"/>
    <n v="17057"/>
    <n v="2"/>
    <x v="0"/>
    <s v="DEL  →  BOM  →  COK"/>
    <x v="0"/>
  </r>
  <r>
    <x v="1"/>
    <x v="42"/>
    <x v="0"/>
    <x v="0"/>
    <s v="BLR "/>
    <s v=" CCU "/>
    <s v=" DEL"/>
    <m/>
    <m/>
    <s v="11:05"/>
    <s v="22:45"/>
    <n v="700"/>
    <x v="2"/>
    <s v="No info"/>
    <n v="11444"/>
    <n v="11"/>
    <x v="1"/>
    <s v="BLR  →  CCU  →  DEL"/>
    <x v="0"/>
  </r>
  <r>
    <x v="2"/>
    <x v="14"/>
    <x v="2"/>
    <x v="2"/>
    <s v="DEL "/>
    <s v=" COK"/>
    <m/>
    <m/>
    <m/>
    <s v="11:00"/>
    <s v="14:15"/>
    <n v="195"/>
    <x v="0"/>
    <s v="In-flight meal not included"/>
    <n v="7202"/>
    <n v="11"/>
    <x v="1"/>
    <s v="DEL  →  COK"/>
    <x v="2"/>
  </r>
  <r>
    <x v="2"/>
    <x v="19"/>
    <x v="0"/>
    <x v="4"/>
    <s v="BLR "/>
    <s v=" DEL"/>
    <m/>
    <m/>
    <m/>
    <s v="18:55"/>
    <s v="22:00"/>
    <n v="185"/>
    <x v="0"/>
    <s v="In-flight meal not included"/>
    <n v="4030"/>
    <n v="18"/>
    <x v="2"/>
    <s v="BLR  →  DEL"/>
    <x v="1"/>
  </r>
  <r>
    <x v="1"/>
    <x v="15"/>
    <x v="4"/>
    <x v="5"/>
    <s v="BOM "/>
    <s v=" BLR "/>
    <s v=" HYD"/>
    <m/>
    <m/>
    <s v="09:15"/>
    <s v="09:15 07 Mar"/>
    <n v="1440"/>
    <x v="2"/>
    <s v="No info"/>
    <n v="9535"/>
    <n v="9"/>
    <x v="1"/>
    <s v="BOM  →  BLR  →  HYD"/>
    <x v="0"/>
  </r>
  <r>
    <x v="2"/>
    <x v="1"/>
    <x v="1"/>
    <x v="1"/>
    <s v="CCU "/>
    <s v=" BOM "/>
    <s v=" BLR"/>
    <m/>
    <m/>
    <s v="16:30"/>
    <s v="10:05 02 May"/>
    <n v="1055"/>
    <x v="2"/>
    <s v="In-flight meal not included"/>
    <n v="8586"/>
    <n v="16"/>
    <x v="3"/>
    <s v="CCU  →  BOM  →  BLR"/>
    <x v="1"/>
  </r>
  <r>
    <x v="2"/>
    <x v="23"/>
    <x v="1"/>
    <x v="1"/>
    <s v="CCU "/>
    <s v=" BOM "/>
    <s v=" BLR"/>
    <m/>
    <m/>
    <s v="05:45"/>
    <s v="04:40 19 May"/>
    <n v="1375"/>
    <x v="2"/>
    <s v="In-flight meal not included"/>
    <n v="8586"/>
    <n v="5"/>
    <x v="1"/>
    <s v="CCU  →  BOM  →  BLR"/>
    <x v="1"/>
  </r>
  <r>
    <x v="3"/>
    <x v="23"/>
    <x v="0"/>
    <x v="4"/>
    <s v="BLR "/>
    <s v=" DEL"/>
    <m/>
    <m/>
    <m/>
    <s v="05:55"/>
    <s v="08:35"/>
    <n v="160"/>
    <x v="0"/>
    <s v="No info"/>
    <n v="3625"/>
    <n v="5"/>
    <x v="1"/>
    <s v="BLR  →  DEL"/>
    <x v="1"/>
  </r>
  <r>
    <x v="4"/>
    <x v="37"/>
    <x v="2"/>
    <x v="2"/>
    <s v="DEL "/>
    <s v=" BOM "/>
    <s v=" COK"/>
    <m/>
    <m/>
    <s v="06:00"/>
    <s v="21:00"/>
    <n v="900"/>
    <x v="2"/>
    <s v="No info"/>
    <n v="8055"/>
    <n v="6"/>
    <x v="1"/>
    <s v="DEL  →  BOM  →  COK"/>
    <x v="0"/>
  </r>
  <r>
    <x v="1"/>
    <x v="16"/>
    <x v="4"/>
    <x v="5"/>
    <s v="BOM "/>
    <s v=" HYD"/>
    <m/>
    <m/>
    <m/>
    <s v="06:20"/>
    <s v="07:40"/>
    <n v="80"/>
    <x v="0"/>
    <s v="No info"/>
    <n v="3100"/>
    <n v="6"/>
    <x v="1"/>
    <s v="BOM  →  HYD"/>
    <x v="0"/>
  </r>
  <r>
    <x v="0"/>
    <x v="2"/>
    <x v="1"/>
    <x v="1"/>
    <s v="CCU "/>
    <s v=" MAA "/>
    <s v=" BLR"/>
    <m/>
    <m/>
    <s v="17:35"/>
    <s v="22:15"/>
    <n v="280"/>
    <x v="2"/>
    <s v="No info"/>
    <n v="5699"/>
    <n v="17"/>
    <x v="2"/>
    <s v="CCU  →  MAA  →  BLR"/>
    <x v="2"/>
  </r>
  <r>
    <x v="2"/>
    <x v="7"/>
    <x v="2"/>
    <x v="2"/>
    <s v="DEL "/>
    <s v=" JAI "/>
    <s v=" BOM "/>
    <s v=" COK"/>
    <m/>
    <s v="19:30"/>
    <s v="04:25 28 May"/>
    <n v="535"/>
    <x v="1"/>
    <s v="No info"/>
    <n v="15129"/>
    <n v="19"/>
    <x v="2"/>
    <s v="DEL  →  JAI  →  BOM  →  COK"/>
    <x v="1"/>
  </r>
  <r>
    <x v="6"/>
    <x v="10"/>
    <x v="1"/>
    <x v="1"/>
    <s v="CCU "/>
    <s v=" DEL "/>
    <s v=" BLR"/>
    <m/>
    <m/>
    <s v="17:00"/>
    <s v="09:05 10 May"/>
    <n v="965"/>
    <x v="2"/>
    <s v="No info"/>
    <n v="9187"/>
    <n v="17"/>
    <x v="2"/>
    <s v="CCU  →  DEL  →  BLR"/>
    <x v="1"/>
  </r>
  <r>
    <x v="1"/>
    <x v="5"/>
    <x v="2"/>
    <x v="2"/>
    <s v="DEL "/>
    <s v=" JAI "/>
    <s v=" BOM "/>
    <s v=" COK"/>
    <m/>
    <s v="18:45"/>
    <s v="19:15 25 Jun"/>
    <n v="1470"/>
    <x v="1"/>
    <s v="No info"/>
    <n v="11732"/>
    <n v="18"/>
    <x v="2"/>
    <s v="DEL  →  JAI  →  BOM  →  COK"/>
    <x v="2"/>
  </r>
  <r>
    <x v="3"/>
    <x v="34"/>
    <x v="1"/>
    <x v="1"/>
    <s v="CCU "/>
    <s v=" BLR"/>
    <m/>
    <m/>
    <m/>
    <s v="22:20"/>
    <s v="00:40 02 Apr"/>
    <n v="140"/>
    <x v="0"/>
    <s v="No check-in baggage included"/>
    <n v="3841"/>
    <n v="22"/>
    <x v="0"/>
    <s v="CCU  →  BLR"/>
    <x v="3"/>
  </r>
  <r>
    <x v="4"/>
    <x v="18"/>
    <x v="2"/>
    <x v="2"/>
    <s v="DEL "/>
    <s v=" BOM "/>
    <s v=" COK"/>
    <m/>
    <m/>
    <s v="10:20"/>
    <s v="19:00"/>
    <n v="520"/>
    <x v="2"/>
    <s v="No info"/>
    <n v="9794"/>
    <n v="10"/>
    <x v="1"/>
    <s v="DEL  →  BOM  →  COK"/>
    <x v="1"/>
  </r>
  <r>
    <x v="0"/>
    <x v="23"/>
    <x v="1"/>
    <x v="1"/>
    <s v="CCU "/>
    <s v=" PAT "/>
    <s v=" BLR"/>
    <m/>
    <m/>
    <s v="09:20"/>
    <s v="14:15"/>
    <n v="295"/>
    <x v="2"/>
    <s v="No info"/>
    <n v="12198"/>
    <n v="9"/>
    <x v="1"/>
    <s v="CCU  →  PAT  →  BLR"/>
    <x v="1"/>
  </r>
  <r>
    <x v="2"/>
    <x v="31"/>
    <x v="1"/>
    <x v="1"/>
    <s v="CCU "/>
    <s v=" BOM "/>
    <s v=" BLR"/>
    <m/>
    <m/>
    <s v="21:10"/>
    <s v="10:05 07 Jun"/>
    <n v="775"/>
    <x v="2"/>
    <s v="No info"/>
    <n v="14571"/>
    <n v="21"/>
    <x v="0"/>
    <s v="CCU  →  BOM  →  BLR"/>
    <x v="2"/>
  </r>
  <r>
    <x v="0"/>
    <x v="12"/>
    <x v="4"/>
    <x v="5"/>
    <s v="BOM "/>
    <s v=" HYD"/>
    <m/>
    <m/>
    <m/>
    <s v="09:10"/>
    <s v="10:40"/>
    <n v="90"/>
    <x v="0"/>
    <s v="No info"/>
    <n v="5755"/>
    <n v="9"/>
    <x v="1"/>
    <s v="BOM  →  HYD"/>
    <x v="0"/>
  </r>
  <r>
    <x v="2"/>
    <x v="31"/>
    <x v="1"/>
    <x v="1"/>
    <s v="CCU "/>
    <s v=" DEL "/>
    <s v=" BLR"/>
    <m/>
    <m/>
    <s v="09:35"/>
    <s v="22:05"/>
    <n v="750"/>
    <x v="2"/>
    <s v="No info"/>
    <n v="14151"/>
    <n v="9"/>
    <x v="1"/>
    <s v="CCU  →  DEL  →  BLR"/>
    <x v="2"/>
  </r>
  <r>
    <x v="6"/>
    <x v="9"/>
    <x v="0"/>
    <x v="4"/>
    <s v="BLR "/>
    <s v=" DEL"/>
    <m/>
    <m/>
    <m/>
    <s v="17:00"/>
    <s v="19:35"/>
    <n v="155"/>
    <x v="0"/>
    <s v="No info"/>
    <n v="5613"/>
    <n v="17"/>
    <x v="2"/>
    <s v="BLR  →  DEL"/>
    <x v="3"/>
  </r>
  <r>
    <x v="2"/>
    <x v="18"/>
    <x v="1"/>
    <x v="1"/>
    <s v="CCU "/>
    <s v=" DEL "/>
    <s v=" BLR"/>
    <m/>
    <m/>
    <s v="17:00"/>
    <s v="10:55 07 May"/>
    <n v="1075"/>
    <x v="2"/>
    <s v="No info"/>
    <n v="13067"/>
    <n v="17"/>
    <x v="2"/>
    <s v="CCU  →  DEL  →  BLR"/>
    <x v="1"/>
  </r>
  <r>
    <x v="2"/>
    <x v="16"/>
    <x v="2"/>
    <x v="2"/>
    <s v="DEL "/>
    <s v=" BOM "/>
    <s v=" COK"/>
    <m/>
    <m/>
    <s v="18:15"/>
    <s v="18:50 22 Mar"/>
    <n v="1475"/>
    <x v="2"/>
    <s v="No info"/>
    <n v="12557"/>
    <n v="18"/>
    <x v="2"/>
    <s v="DEL  →  BOM  →  COK"/>
    <x v="0"/>
  </r>
  <r>
    <x v="2"/>
    <x v="27"/>
    <x v="2"/>
    <x v="2"/>
    <s v="DEL "/>
    <s v=" BOM "/>
    <s v=" COK"/>
    <m/>
    <m/>
    <s v="20:55"/>
    <s v="04:25 04 Jun"/>
    <n v="450"/>
    <x v="2"/>
    <s v="No info"/>
    <n v="14714"/>
    <n v="20"/>
    <x v="2"/>
    <s v="DEL  →  BOM  →  COK"/>
    <x v="2"/>
  </r>
  <r>
    <x v="2"/>
    <x v="29"/>
    <x v="0"/>
    <x v="4"/>
    <s v="BLR "/>
    <s v=" DEL"/>
    <m/>
    <m/>
    <m/>
    <s v="15:15"/>
    <s v="18:10"/>
    <n v="175"/>
    <x v="0"/>
    <s v="In-flight meal not included"/>
    <n v="4544"/>
    <n v="15"/>
    <x v="3"/>
    <s v="BLR  →  DEL"/>
    <x v="1"/>
  </r>
  <r>
    <x v="1"/>
    <x v="8"/>
    <x v="2"/>
    <x v="2"/>
    <s v="DEL "/>
    <s v=" GOI "/>
    <s v=" BOM "/>
    <s v=" COK"/>
    <m/>
    <s v="22:00"/>
    <s v="19:15 02 Jun"/>
    <n v="1275"/>
    <x v="1"/>
    <s v="No info"/>
    <n v="10441"/>
    <n v="22"/>
    <x v="0"/>
    <s v="DEL  →  GOI  →  BOM  →  COK"/>
    <x v="2"/>
  </r>
  <r>
    <x v="7"/>
    <x v="34"/>
    <x v="1"/>
    <x v="1"/>
    <s v="CCU "/>
    <s v=" BLR"/>
    <m/>
    <m/>
    <m/>
    <s v="22:50"/>
    <s v="01:20 02 Apr"/>
    <n v="150"/>
    <x v="0"/>
    <s v="No info"/>
    <n v="4107"/>
    <n v="22"/>
    <x v="0"/>
    <s v="CCU  →  BLR"/>
    <x v="3"/>
  </r>
  <r>
    <x v="0"/>
    <x v="9"/>
    <x v="0"/>
    <x v="4"/>
    <s v="BLR "/>
    <s v=" DEL"/>
    <m/>
    <m/>
    <m/>
    <s v="16:55"/>
    <s v="19:55"/>
    <n v="180"/>
    <x v="0"/>
    <s v="No info"/>
    <n v="4990"/>
    <n v="16"/>
    <x v="3"/>
    <s v="BLR  →  DEL"/>
    <x v="3"/>
  </r>
  <r>
    <x v="2"/>
    <x v="16"/>
    <x v="2"/>
    <x v="2"/>
    <s v="DEL "/>
    <s v=" JAI "/>
    <s v=" BOM "/>
    <s v=" COK"/>
    <m/>
    <s v="05:30"/>
    <s v="18:50 22 Mar"/>
    <n v="2240"/>
    <x v="1"/>
    <s v="No info"/>
    <n v="12341"/>
    <n v="5"/>
    <x v="1"/>
    <s v="DEL  →  JAI  →  BOM  →  COK"/>
    <x v="0"/>
  </r>
  <r>
    <x v="1"/>
    <x v="12"/>
    <x v="2"/>
    <x v="2"/>
    <s v="DEL "/>
    <s v=" AMD "/>
    <s v=" BOM "/>
    <s v=" COK"/>
    <m/>
    <s v="19:45"/>
    <s v="19:15 04 Mar"/>
    <n v="1410"/>
    <x v="1"/>
    <s v="No info"/>
    <n v="12856"/>
    <n v="19"/>
    <x v="2"/>
    <s v="DEL  →  AMD  →  BOM  →  COK"/>
    <x v="0"/>
  </r>
  <r>
    <x v="1"/>
    <x v="34"/>
    <x v="1"/>
    <x v="1"/>
    <s v="CCU "/>
    <s v=" DEL "/>
    <s v=" BLR"/>
    <m/>
    <m/>
    <s v="10:00"/>
    <s v="23:15"/>
    <n v="795"/>
    <x v="2"/>
    <s v="No info"/>
    <n v="7893"/>
    <n v="10"/>
    <x v="1"/>
    <s v="CCU  →  DEL  →  BLR"/>
    <x v="3"/>
  </r>
  <r>
    <x v="6"/>
    <x v="28"/>
    <x v="2"/>
    <x v="2"/>
    <s v="DEL "/>
    <s v=" COK"/>
    <m/>
    <m/>
    <m/>
    <s v="14:55"/>
    <s v="17:50"/>
    <n v="175"/>
    <x v="0"/>
    <s v="No info"/>
    <n v="6688"/>
    <n v="14"/>
    <x v="3"/>
    <s v="DEL  →  COK"/>
    <x v="0"/>
  </r>
  <r>
    <x v="2"/>
    <x v="37"/>
    <x v="2"/>
    <x v="2"/>
    <s v="DEL "/>
    <s v=" BOM "/>
    <s v=" COK"/>
    <m/>
    <m/>
    <s v="09:00"/>
    <s v="18:50"/>
    <n v="590"/>
    <x v="2"/>
    <s v="In-flight meal not included"/>
    <n v="5963"/>
    <n v="9"/>
    <x v="1"/>
    <s v="DEL  →  BOM  →  COK"/>
    <x v="0"/>
  </r>
  <r>
    <x v="0"/>
    <x v="32"/>
    <x v="0"/>
    <x v="4"/>
    <s v="BLR "/>
    <s v=" DEL"/>
    <m/>
    <m/>
    <m/>
    <s v="22:10"/>
    <s v="01:00 25 May"/>
    <n v="170"/>
    <x v="0"/>
    <s v="No info"/>
    <n v="3419"/>
    <n v="22"/>
    <x v="0"/>
    <s v="BLR  →  DEL"/>
    <x v="1"/>
  </r>
  <r>
    <x v="2"/>
    <x v="16"/>
    <x v="4"/>
    <x v="5"/>
    <s v="BOM "/>
    <s v=" HYD"/>
    <m/>
    <m/>
    <m/>
    <s v="19:35"/>
    <s v="21:05"/>
    <n v="90"/>
    <x v="0"/>
    <s v="In-flight meal not included"/>
    <n v="2228"/>
    <n v="19"/>
    <x v="2"/>
    <s v="BOM  →  HYD"/>
    <x v="0"/>
  </r>
  <r>
    <x v="1"/>
    <x v="0"/>
    <x v="4"/>
    <x v="5"/>
    <s v="BOM "/>
    <s v=" HYD"/>
    <m/>
    <m/>
    <m/>
    <s v="19:30"/>
    <s v="20:45"/>
    <n v="75"/>
    <x v="0"/>
    <s v="No info"/>
    <n v="2575"/>
    <n v="19"/>
    <x v="2"/>
    <s v="BOM  →  HYD"/>
    <x v="0"/>
  </r>
  <r>
    <x v="2"/>
    <x v="5"/>
    <x v="2"/>
    <x v="2"/>
    <s v="DEL "/>
    <s v=" IDR "/>
    <s v=" BOM "/>
    <s v=" COK"/>
    <m/>
    <s v="21:25"/>
    <s v="19:00 25 Jun"/>
    <n v="1295"/>
    <x v="1"/>
    <s v="No info"/>
    <n v="13292"/>
    <n v="21"/>
    <x v="0"/>
    <s v="DEL  →  IDR  →  BOM  →  COK"/>
    <x v="2"/>
  </r>
  <r>
    <x v="0"/>
    <x v="10"/>
    <x v="0"/>
    <x v="4"/>
    <s v="BLR "/>
    <s v=" DEL"/>
    <m/>
    <m/>
    <m/>
    <s v="08:30"/>
    <s v="11:20"/>
    <n v="170"/>
    <x v="0"/>
    <s v="No info"/>
    <n v="4823"/>
    <n v="8"/>
    <x v="1"/>
    <s v="BLR  →  DEL"/>
    <x v="1"/>
  </r>
  <r>
    <x v="2"/>
    <x v="14"/>
    <x v="1"/>
    <x v="1"/>
    <s v="CCU "/>
    <s v=" BOM "/>
    <s v=" BLR"/>
    <m/>
    <m/>
    <s v="14:05"/>
    <s v="20:45"/>
    <n v="400"/>
    <x v="2"/>
    <s v="In-flight meal not included"/>
    <n v="9899"/>
    <n v="14"/>
    <x v="3"/>
    <s v="CCU  →  BOM  →  BLR"/>
    <x v="2"/>
  </r>
  <r>
    <x v="1"/>
    <x v="18"/>
    <x v="1"/>
    <x v="1"/>
    <s v="CCU "/>
    <s v=" GAU "/>
    <s v=" DEL "/>
    <s v=" BLR"/>
    <m/>
    <s v="09:50"/>
    <s v="23:15"/>
    <n v="805"/>
    <x v="1"/>
    <s v="No info"/>
    <n v="14120"/>
    <n v="9"/>
    <x v="1"/>
    <s v="CCU  →  GAU  →  DEL  →  BLR"/>
    <x v="1"/>
  </r>
  <r>
    <x v="1"/>
    <x v="15"/>
    <x v="2"/>
    <x v="2"/>
    <s v="DEL "/>
    <s v=" BOM "/>
    <s v=" COK"/>
    <m/>
    <m/>
    <s v="09:00"/>
    <s v="19:15"/>
    <n v="615"/>
    <x v="2"/>
    <s v="No info"/>
    <n v="15284"/>
    <n v="9"/>
    <x v="1"/>
    <s v="DEL  →  BOM  →  COK"/>
    <x v="0"/>
  </r>
  <r>
    <x v="4"/>
    <x v="2"/>
    <x v="2"/>
    <x v="2"/>
    <s v="DEL "/>
    <s v=" BOM "/>
    <s v=" COK"/>
    <m/>
    <m/>
    <s v="03:50"/>
    <s v="19:00"/>
    <n v="910"/>
    <x v="2"/>
    <s v="No info"/>
    <n v="12192"/>
    <n v="3"/>
    <x v="0"/>
    <s v="DEL  →  BOM  →  COK"/>
    <x v="2"/>
  </r>
  <r>
    <x v="1"/>
    <x v="0"/>
    <x v="1"/>
    <x v="1"/>
    <s v="CCU "/>
    <s v=" DEL "/>
    <s v=" COK "/>
    <s v=" BLR"/>
    <m/>
    <s v="07:00"/>
    <s v="01:20 25 Mar"/>
    <n v="1100"/>
    <x v="1"/>
    <s v="No info"/>
    <n v="13428"/>
    <n v="7"/>
    <x v="1"/>
    <s v="CCU  →  DEL  →  COK  →  BLR"/>
    <x v="0"/>
  </r>
  <r>
    <x v="3"/>
    <x v="27"/>
    <x v="3"/>
    <x v="3"/>
    <s v="MAA "/>
    <s v=" CCU"/>
    <m/>
    <m/>
    <m/>
    <s v="08:20"/>
    <s v="10:35"/>
    <n v="135"/>
    <x v="0"/>
    <s v="No check-in baggage included"/>
    <n v="3543"/>
    <n v="8"/>
    <x v="1"/>
    <s v="MAA  →  CCU"/>
    <x v="2"/>
  </r>
  <r>
    <x v="2"/>
    <x v="34"/>
    <x v="2"/>
    <x v="2"/>
    <s v="DEL "/>
    <s v=" BOM "/>
    <s v=" COK"/>
    <m/>
    <m/>
    <s v="10:00"/>
    <s v="12:35 02 Apr"/>
    <n v="1595"/>
    <x v="2"/>
    <s v="In-flight meal not included"/>
    <n v="5406"/>
    <n v="10"/>
    <x v="1"/>
    <s v="DEL  →  BOM  →  COK"/>
    <x v="3"/>
  </r>
  <r>
    <x v="1"/>
    <x v="8"/>
    <x v="2"/>
    <x v="2"/>
    <s v="DEL "/>
    <s v=" RPR "/>
    <s v=" NAG "/>
    <s v=" BOM "/>
    <s v=" COK"/>
    <s v="05:15"/>
    <s v="07:40 02 Jun"/>
    <n v="1585"/>
    <x v="3"/>
    <s v="No info"/>
    <n v="12383"/>
    <n v="5"/>
    <x v="1"/>
    <s v="DEL  →  RPR  →  NAG  →  BOM  →  COK"/>
    <x v="2"/>
  </r>
  <r>
    <x v="1"/>
    <x v="5"/>
    <x v="2"/>
    <x v="2"/>
    <s v="DEL "/>
    <s v=" BOM "/>
    <s v=" COK"/>
    <m/>
    <m/>
    <s v="13:00"/>
    <s v="19:15"/>
    <n v="375"/>
    <x v="2"/>
    <s v="No info"/>
    <n v="8372"/>
    <n v="13"/>
    <x v="3"/>
    <s v="DEL  →  BOM  →  COK"/>
    <x v="2"/>
  </r>
  <r>
    <x v="0"/>
    <x v="42"/>
    <x v="0"/>
    <x v="0"/>
    <s v="BLR "/>
    <s v=" DEL"/>
    <m/>
    <m/>
    <m/>
    <s v="21:20"/>
    <s v="00:15 04 Mar"/>
    <n v="175"/>
    <x v="0"/>
    <s v="No info"/>
    <n v="6144"/>
    <n v="21"/>
    <x v="0"/>
    <s v="BLR  →  DEL"/>
    <x v="0"/>
  </r>
  <r>
    <x v="2"/>
    <x v="32"/>
    <x v="1"/>
    <x v="1"/>
    <s v="CCU "/>
    <s v=" BOM "/>
    <s v=" BLR"/>
    <m/>
    <m/>
    <s v="18:55"/>
    <s v="08:15 25 May"/>
    <n v="800"/>
    <x v="2"/>
    <s v="In-flight meal not included"/>
    <n v="8586"/>
    <n v="18"/>
    <x v="2"/>
    <s v="CCU  →  BOM  →  BLR"/>
    <x v="1"/>
  </r>
  <r>
    <x v="7"/>
    <x v="10"/>
    <x v="0"/>
    <x v="4"/>
    <s v="BLR "/>
    <s v=" DEL"/>
    <m/>
    <m/>
    <m/>
    <s v="04:55"/>
    <s v="07:45"/>
    <n v="170"/>
    <x v="0"/>
    <s v="No info"/>
    <n v="4282"/>
    <n v="4"/>
    <x v="0"/>
    <s v="BLR  →  DEL"/>
    <x v="1"/>
  </r>
  <r>
    <x v="2"/>
    <x v="25"/>
    <x v="2"/>
    <x v="2"/>
    <s v="DEL "/>
    <s v=" BOM "/>
    <s v=" COK"/>
    <m/>
    <m/>
    <s v="11:30"/>
    <s v="19:00"/>
    <n v="450"/>
    <x v="2"/>
    <s v="No info"/>
    <n v="16079"/>
    <n v="11"/>
    <x v="1"/>
    <s v="DEL  →  BOM  →  COK"/>
    <x v="1"/>
  </r>
  <r>
    <x v="0"/>
    <x v="28"/>
    <x v="4"/>
    <x v="5"/>
    <s v="BOM "/>
    <s v=" HYD"/>
    <m/>
    <m/>
    <m/>
    <s v="16:55"/>
    <s v="18:25"/>
    <n v="90"/>
    <x v="0"/>
    <s v="No info"/>
    <n v="3175"/>
    <n v="16"/>
    <x v="3"/>
    <s v="BOM  →  HYD"/>
    <x v="0"/>
  </r>
  <r>
    <x v="2"/>
    <x v="15"/>
    <x v="2"/>
    <x v="2"/>
    <s v="DEL "/>
    <s v=" BOM "/>
    <s v=" COK"/>
    <m/>
    <m/>
    <s v="13:00"/>
    <s v="04:25 07 Mar"/>
    <n v="925"/>
    <x v="2"/>
    <s v="No info"/>
    <n v="15764"/>
    <n v="13"/>
    <x v="3"/>
    <s v="DEL  →  BOM  →  COK"/>
    <x v="0"/>
  </r>
  <r>
    <x v="0"/>
    <x v="15"/>
    <x v="4"/>
    <x v="5"/>
    <s v="BOM "/>
    <s v=" HYD"/>
    <m/>
    <m/>
    <m/>
    <s v="06:20"/>
    <s v="07:45"/>
    <n v="85"/>
    <x v="0"/>
    <s v="No info"/>
    <n v="4784"/>
    <n v="6"/>
    <x v="1"/>
    <s v="BOM  →  HYD"/>
    <x v="0"/>
  </r>
  <r>
    <x v="4"/>
    <x v="12"/>
    <x v="2"/>
    <x v="2"/>
    <s v="DEL "/>
    <s v=" BOM "/>
    <s v=" COK"/>
    <m/>
    <m/>
    <s v="08:00"/>
    <s v="15:30"/>
    <n v="450"/>
    <x v="2"/>
    <s v="No info"/>
    <n v="17057"/>
    <n v="8"/>
    <x v="1"/>
    <s v="DEL  →  BOM  →  COK"/>
    <x v="0"/>
  </r>
  <r>
    <x v="2"/>
    <x v="21"/>
    <x v="2"/>
    <x v="2"/>
    <s v="DEL "/>
    <s v=" JAI "/>
    <s v=" BOM "/>
    <s v=" COK"/>
    <m/>
    <s v="05:30"/>
    <s v="04:25 16 Jun"/>
    <n v="1375"/>
    <x v="1"/>
    <s v="No info"/>
    <n v="13014"/>
    <n v="5"/>
    <x v="1"/>
    <s v="DEL  →  JAI  →  BOM  →  COK"/>
    <x v="2"/>
  </r>
  <r>
    <x v="2"/>
    <x v="14"/>
    <x v="2"/>
    <x v="2"/>
    <s v="DEL "/>
    <s v=" BOM "/>
    <s v=" COK"/>
    <m/>
    <m/>
    <s v="22:50"/>
    <s v="19:00 13 Jun"/>
    <n v="1210"/>
    <x v="2"/>
    <s v="No info"/>
    <n v="14714"/>
    <n v="22"/>
    <x v="0"/>
    <s v="DEL  →  BOM  →  COK"/>
    <x v="2"/>
  </r>
  <r>
    <x v="2"/>
    <x v="25"/>
    <x v="2"/>
    <x v="2"/>
    <s v="DEL "/>
    <s v=" COK"/>
    <m/>
    <m/>
    <m/>
    <s v="09:50"/>
    <s v="13:05"/>
    <n v="195"/>
    <x v="0"/>
    <s v="No info"/>
    <n v="9564"/>
    <n v="9"/>
    <x v="1"/>
    <s v="DEL  →  COK"/>
    <x v="1"/>
  </r>
  <r>
    <x v="1"/>
    <x v="14"/>
    <x v="2"/>
    <x v="2"/>
    <s v="DEL "/>
    <s v=" BLR "/>
    <s v=" COK"/>
    <m/>
    <m/>
    <s v="20:30"/>
    <s v="08:15 13 Jun"/>
    <n v="705"/>
    <x v="2"/>
    <s v="No info"/>
    <n v="8991"/>
    <n v="20"/>
    <x v="2"/>
    <s v="DEL  →  BLR  →  COK"/>
    <x v="2"/>
  </r>
  <r>
    <x v="0"/>
    <x v="21"/>
    <x v="1"/>
    <x v="1"/>
    <s v="CCU "/>
    <s v=" BLR"/>
    <m/>
    <m/>
    <m/>
    <s v="15:15"/>
    <s v="17:45"/>
    <n v="150"/>
    <x v="0"/>
    <s v="No info"/>
    <n v="4804"/>
    <n v="15"/>
    <x v="3"/>
    <s v="CCU  →  BLR"/>
    <x v="2"/>
  </r>
  <r>
    <x v="2"/>
    <x v="37"/>
    <x v="2"/>
    <x v="2"/>
    <s v="DEL "/>
    <s v=" BOM "/>
    <s v=" COK"/>
    <m/>
    <m/>
    <s v="19:15"/>
    <s v="04:25 28 Mar"/>
    <n v="550"/>
    <x v="2"/>
    <s v="No info"/>
    <n v="12242"/>
    <n v="19"/>
    <x v="2"/>
    <s v="DEL  →  BOM  →  COK"/>
    <x v="0"/>
  </r>
  <r>
    <x v="0"/>
    <x v="16"/>
    <x v="1"/>
    <x v="1"/>
    <s v="CCU "/>
    <s v=" BLR"/>
    <m/>
    <m/>
    <m/>
    <s v="22:10"/>
    <s v="00:55 22 Mar"/>
    <n v="165"/>
    <x v="0"/>
    <s v="No info"/>
    <n v="4148"/>
    <n v="22"/>
    <x v="0"/>
    <s v="CCU  →  BLR"/>
    <x v="0"/>
  </r>
  <r>
    <x v="2"/>
    <x v="23"/>
    <x v="1"/>
    <x v="1"/>
    <s v="CCU "/>
    <s v=" BOM "/>
    <s v=" BLR"/>
    <m/>
    <m/>
    <s v="16:30"/>
    <s v="08:15 19 May"/>
    <n v="945"/>
    <x v="2"/>
    <s v="In-flight meal not included"/>
    <n v="8586"/>
    <n v="16"/>
    <x v="3"/>
    <s v="CCU  →  BOM  →  BLR"/>
    <x v="1"/>
  </r>
  <r>
    <x v="2"/>
    <x v="27"/>
    <x v="2"/>
    <x v="2"/>
    <s v="DEL "/>
    <s v=" BOM "/>
    <s v=" COK"/>
    <m/>
    <m/>
    <s v="10:00"/>
    <s v="04:25 04 Jun"/>
    <n v="1105"/>
    <x v="2"/>
    <s v="In-flight meal not included"/>
    <n v="11627"/>
    <n v="10"/>
    <x v="1"/>
    <s v="DEL  →  BOM  →  COK"/>
    <x v="2"/>
  </r>
  <r>
    <x v="2"/>
    <x v="34"/>
    <x v="1"/>
    <x v="1"/>
    <s v="CCU "/>
    <s v=" BOM "/>
    <s v=" BLR"/>
    <m/>
    <m/>
    <s v="08:25"/>
    <s v="19:50"/>
    <n v="685"/>
    <x v="2"/>
    <s v="In-flight meal not included"/>
    <n v="7064"/>
    <n v="8"/>
    <x v="1"/>
    <s v="CCU  →  BOM  →  BLR"/>
    <x v="3"/>
  </r>
  <r>
    <x v="6"/>
    <x v="42"/>
    <x v="0"/>
    <x v="0"/>
    <s v="BLR "/>
    <s v=" AMD "/>
    <s v=" DEL"/>
    <m/>
    <m/>
    <s v="06:40"/>
    <s v="10:25 07 Mar"/>
    <n v="1665"/>
    <x v="2"/>
    <s v="No info"/>
    <n v="12476"/>
    <n v="6"/>
    <x v="1"/>
    <s v="BLR  →  AMD  →  DEL"/>
    <x v="0"/>
  </r>
  <r>
    <x v="2"/>
    <x v="8"/>
    <x v="2"/>
    <x v="2"/>
    <s v="DEL "/>
    <s v=" BOM "/>
    <s v=" COK"/>
    <m/>
    <m/>
    <s v="13:00"/>
    <s v="04:25 02 Jun"/>
    <n v="925"/>
    <x v="2"/>
    <s v="In-flight meal not included"/>
    <n v="10262"/>
    <n v="13"/>
    <x v="3"/>
    <s v="DEL  →  BOM  →  COK"/>
    <x v="2"/>
  </r>
  <r>
    <x v="2"/>
    <x v="8"/>
    <x v="4"/>
    <x v="5"/>
    <s v="BOM "/>
    <s v=" HYD"/>
    <m/>
    <m/>
    <m/>
    <s v="10:20"/>
    <s v="11:50"/>
    <n v="90"/>
    <x v="0"/>
    <s v="No info"/>
    <n v="5678"/>
    <n v="10"/>
    <x v="1"/>
    <s v="BOM  →  HYD"/>
    <x v="2"/>
  </r>
  <r>
    <x v="7"/>
    <x v="37"/>
    <x v="2"/>
    <x v="2"/>
    <s v="DEL "/>
    <s v=" BLR "/>
    <s v=" COK"/>
    <m/>
    <m/>
    <s v="07:55"/>
    <s v="13:10"/>
    <n v="315"/>
    <x v="2"/>
    <s v="No info"/>
    <n v="6151"/>
    <n v="7"/>
    <x v="1"/>
    <s v="DEL  →  BLR  →  COK"/>
    <x v="0"/>
  </r>
  <r>
    <x v="4"/>
    <x v="25"/>
    <x v="2"/>
    <x v="2"/>
    <s v="DEL "/>
    <s v=" BOM "/>
    <s v=" COK"/>
    <m/>
    <m/>
    <s v="18:15"/>
    <s v="01:30 22 May"/>
    <n v="435"/>
    <x v="2"/>
    <s v="No info"/>
    <n v="14067"/>
    <n v="18"/>
    <x v="2"/>
    <s v="DEL  →  BOM  →  COK"/>
    <x v="1"/>
  </r>
  <r>
    <x v="1"/>
    <x v="19"/>
    <x v="1"/>
    <x v="1"/>
    <s v="CCU "/>
    <s v=" DEL "/>
    <s v=" BLR"/>
    <m/>
    <m/>
    <s v="07:00"/>
    <s v="16:15"/>
    <n v="555"/>
    <x v="2"/>
    <s v="No info"/>
    <n v="11936"/>
    <n v="7"/>
    <x v="1"/>
    <s v="CCU  →  DEL  →  BLR"/>
    <x v="1"/>
  </r>
  <r>
    <x v="1"/>
    <x v="3"/>
    <x v="1"/>
    <x v="1"/>
    <s v="CCU "/>
    <s v=" HYD "/>
    <s v=" BLR"/>
    <m/>
    <m/>
    <s v="19:00"/>
    <s v="11:05 13 May"/>
    <n v="965"/>
    <x v="2"/>
    <s v="No info"/>
    <n v="6327"/>
    <n v="19"/>
    <x v="2"/>
    <s v="CCU  →  HYD  →  BLR"/>
    <x v="1"/>
  </r>
  <r>
    <x v="2"/>
    <x v="14"/>
    <x v="1"/>
    <x v="1"/>
    <s v="CCU "/>
    <s v=" BOM "/>
    <s v=" BLR"/>
    <m/>
    <m/>
    <s v="08:25"/>
    <s v="10:05 13 Jun"/>
    <n v="1540"/>
    <x v="2"/>
    <s v="In-flight meal not included"/>
    <n v="8529"/>
    <n v="8"/>
    <x v="1"/>
    <s v="CCU  →  BOM  →  BLR"/>
    <x v="2"/>
  </r>
  <r>
    <x v="1"/>
    <x v="23"/>
    <x v="2"/>
    <x v="2"/>
    <s v="DEL "/>
    <s v=" AMD "/>
    <s v=" BOM "/>
    <s v=" COK"/>
    <m/>
    <s v="19:45"/>
    <s v="19:15 19 May"/>
    <n v="1410"/>
    <x v="1"/>
    <s v="No info"/>
    <n v="10651"/>
    <n v="19"/>
    <x v="2"/>
    <s v="DEL  →  AMD  →  BOM  →  COK"/>
    <x v="1"/>
  </r>
  <r>
    <x v="6"/>
    <x v="8"/>
    <x v="0"/>
    <x v="4"/>
    <s v="BLR "/>
    <s v=" DEL"/>
    <m/>
    <m/>
    <m/>
    <s v="11:30"/>
    <s v="14:20"/>
    <n v="170"/>
    <x v="0"/>
    <s v="No info"/>
    <n v="4668"/>
    <n v="11"/>
    <x v="1"/>
    <s v="BLR  →  DEL"/>
    <x v="2"/>
  </r>
  <r>
    <x v="5"/>
    <x v="11"/>
    <x v="2"/>
    <x v="2"/>
    <s v="DEL "/>
    <s v=" BOM "/>
    <s v=" COK"/>
    <m/>
    <m/>
    <s v="10:35"/>
    <s v="19:35"/>
    <n v="540"/>
    <x v="2"/>
    <s v="No info"/>
    <n v="5430"/>
    <n v="10"/>
    <x v="1"/>
    <s v="DEL  →  BOM  →  COK"/>
    <x v="3"/>
  </r>
  <r>
    <x v="2"/>
    <x v="8"/>
    <x v="0"/>
    <x v="4"/>
    <s v="BLR "/>
    <s v=" DEL"/>
    <m/>
    <m/>
    <m/>
    <s v="17:45"/>
    <s v="20:45"/>
    <n v="180"/>
    <x v="0"/>
    <s v="In-flight meal not included"/>
    <n v="7229"/>
    <n v="17"/>
    <x v="2"/>
    <s v="BLR  →  DEL"/>
    <x v="2"/>
  </r>
  <r>
    <x v="0"/>
    <x v="16"/>
    <x v="2"/>
    <x v="2"/>
    <s v="DEL "/>
    <s v=" BOM "/>
    <s v=" COK"/>
    <m/>
    <m/>
    <s v="04:45"/>
    <s v="21:00"/>
    <n v="975"/>
    <x v="2"/>
    <s v="No info"/>
    <n v="6314"/>
    <n v="4"/>
    <x v="0"/>
    <s v="DEL  →  BOM  →  COK"/>
    <x v="0"/>
  </r>
  <r>
    <x v="7"/>
    <x v="27"/>
    <x v="0"/>
    <x v="4"/>
    <s v="BLR "/>
    <s v=" DEL"/>
    <m/>
    <m/>
    <m/>
    <s v="23:55"/>
    <s v="02:45 04 Jun"/>
    <n v="170"/>
    <x v="0"/>
    <s v="No info"/>
    <n v="7120"/>
    <n v="23"/>
    <x v="0"/>
    <s v="BLR  →  DEL"/>
    <x v="2"/>
  </r>
  <r>
    <x v="2"/>
    <x v="23"/>
    <x v="2"/>
    <x v="2"/>
    <s v="DEL "/>
    <s v=" AMD "/>
    <s v=" BOM "/>
    <s v=" COK"/>
    <m/>
    <s v="23:05"/>
    <s v="04:25 20 May"/>
    <n v="1760"/>
    <x v="1"/>
    <s v="No info"/>
    <n v="15129"/>
    <n v="23"/>
    <x v="0"/>
    <s v="DEL  →  AMD  →  BOM  →  COK"/>
    <x v="1"/>
  </r>
  <r>
    <x v="3"/>
    <x v="18"/>
    <x v="1"/>
    <x v="1"/>
    <s v="CCU "/>
    <s v=" BLR"/>
    <m/>
    <m/>
    <m/>
    <s v="09:00"/>
    <s v="11:25"/>
    <n v="145"/>
    <x v="0"/>
    <s v="No check-in baggage included"/>
    <n v="3841"/>
    <n v="9"/>
    <x v="1"/>
    <s v="CCU  →  BLR"/>
    <x v="1"/>
  </r>
  <r>
    <x v="3"/>
    <x v="43"/>
    <x v="1"/>
    <x v="1"/>
    <s v="CCU "/>
    <s v=" BLR"/>
    <m/>
    <m/>
    <m/>
    <s v="14:55"/>
    <s v="17:25"/>
    <n v="150"/>
    <x v="0"/>
    <s v="No check-in baggage included"/>
    <n v="3841"/>
    <n v="14"/>
    <x v="3"/>
    <s v="CCU  →  BLR"/>
    <x v="3"/>
  </r>
  <r>
    <x v="1"/>
    <x v="5"/>
    <x v="2"/>
    <x v="2"/>
    <s v="DEL "/>
    <s v=" MAA "/>
    <s v=" COK"/>
    <m/>
    <m/>
    <s v="17:20"/>
    <s v="09:25 25 Jun"/>
    <n v="965"/>
    <x v="2"/>
    <s v="No info"/>
    <n v="7480"/>
    <n v="17"/>
    <x v="2"/>
    <s v="DEL  →  MAA  →  COK"/>
    <x v="2"/>
  </r>
  <r>
    <x v="1"/>
    <x v="18"/>
    <x v="1"/>
    <x v="1"/>
    <s v="CCU "/>
    <s v=" BBI "/>
    <s v=" BOM "/>
    <s v=" BLR"/>
    <m/>
    <s v="12:00"/>
    <s v="11:10 07 May"/>
    <n v="1390"/>
    <x v="1"/>
    <s v="No info"/>
    <n v="10676"/>
    <n v="12"/>
    <x v="3"/>
    <s v="CCU  →  BBI  →  BOM  →  BLR"/>
    <x v="1"/>
  </r>
  <r>
    <x v="0"/>
    <x v="35"/>
    <x v="0"/>
    <x v="4"/>
    <s v="BLR "/>
    <s v=" DEL"/>
    <m/>
    <m/>
    <m/>
    <s v="06:05"/>
    <s v="08:50"/>
    <n v="165"/>
    <x v="0"/>
    <s v="No info"/>
    <n v="4423"/>
    <n v="6"/>
    <x v="1"/>
    <s v="BLR  →  DEL"/>
    <x v="3"/>
  </r>
  <r>
    <x v="0"/>
    <x v="16"/>
    <x v="2"/>
    <x v="2"/>
    <s v="DEL "/>
    <s v=" BOM "/>
    <s v=" COK"/>
    <m/>
    <m/>
    <s v="09:10"/>
    <s v="15:30"/>
    <n v="380"/>
    <x v="2"/>
    <s v="No info"/>
    <n v="9709"/>
    <n v="9"/>
    <x v="1"/>
    <s v="DEL  →  BOM  →  COK"/>
    <x v="0"/>
  </r>
  <r>
    <x v="4"/>
    <x v="24"/>
    <x v="2"/>
    <x v="2"/>
    <s v="DEL "/>
    <s v=" BOM "/>
    <s v=" COK"/>
    <m/>
    <m/>
    <s v="10:00"/>
    <s v="01:30 28 Jun"/>
    <n v="930"/>
    <x v="2"/>
    <s v="No info"/>
    <n v="7198"/>
    <n v="10"/>
    <x v="1"/>
    <s v="DEL  →  BOM  →  COK"/>
    <x v="2"/>
  </r>
  <r>
    <x v="4"/>
    <x v="31"/>
    <x v="2"/>
    <x v="2"/>
    <s v="DEL "/>
    <s v=" BOM "/>
    <s v=" COK"/>
    <m/>
    <m/>
    <s v="07:05"/>
    <s v="19:15"/>
    <n v="730"/>
    <x v="2"/>
    <s v="No info"/>
    <n v="14848"/>
    <n v="7"/>
    <x v="1"/>
    <s v="DEL  →  BOM  →  COK"/>
    <x v="2"/>
  </r>
  <r>
    <x v="3"/>
    <x v="3"/>
    <x v="4"/>
    <x v="5"/>
    <s v="BOM "/>
    <s v=" HYD"/>
    <m/>
    <m/>
    <m/>
    <s v="05:45"/>
    <s v="07:15"/>
    <n v="90"/>
    <x v="0"/>
    <s v="No check-in baggage included"/>
    <n v="1965"/>
    <n v="5"/>
    <x v="1"/>
    <s v="BOM  →  HYD"/>
    <x v="1"/>
  </r>
  <r>
    <x v="2"/>
    <x v="28"/>
    <x v="0"/>
    <x v="0"/>
    <s v="BLR "/>
    <s v=" BOM "/>
    <s v=" DEL"/>
    <m/>
    <m/>
    <s v="08:00"/>
    <s v="18:25"/>
    <n v="625"/>
    <x v="2"/>
    <s v="In-flight meal not included"/>
    <n v="9134"/>
    <n v="8"/>
    <x v="1"/>
    <s v="BLR  →  BOM  →  DEL"/>
    <x v="0"/>
  </r>
  <r>
    <x v="4"/>
    <x v="25"/>
    <x v="2"/>
    <x v="2"/>
    <s v="DEL "/>
    <s v=" BOM "/>
    <s v=" COK"/>
    <m/>
    <m/>
    <s v="12:50"/>
    <s v="01:30 22 May"/>
    <n v="760"/>
    <x v="2"/>
    <s v="No info"/>
    <n v="7485"/>
    <n v="12"/>
    <x v="3"/>
    <s v="DEL  →  BOM  →  COK"/>
    <x v="1"/>
  </r>
  <r>
    <x v="0"/>
    <x v="14"/>
    <x v="2"/>
    <x v="2"/>
    <s v="DEL "/>
    <s v=" HYD "/>
    <s v=" COK"/>
    <m/>
    <m/>
    <s v="07:35"/>
    <s v="16:10"/>
    <n v="515"/>
    <x v="2"/>
    <s v="No info"/>
    <n v="6442"/>
    <n v="7"/>
    <x v="1"/>
    <s v="DEL  →  HYD  →  COK"/>
    <x v="2"/>
  </r>
  <r>
    <x v="2"/>
    <x v="27"/>
    <x v="2"/>
    <x v="2"/>
    <s v="DEL "/>
    <s v=" JDH "/>
    <s v=" BOM "/>
    <s v=" COK"/>
    <m/>
    <s v="11:40"/>
    <s v="19:00"/>
    <n v="440"/>
    <x v="1"/>
    <s v="In-flight meal not included"/>
    <n v="15812"/>
    <n v="11"/>
    <x v="1"/>
    <s v="DEL  →  JDH  →  BOM  →  COK"/>
    <x v="2"/>
  </r>
  <r>
    <x v="1"/>
    <x v="2"/>
    <x v="2"/>
    <x v="2"/>
    <s v="DEL "/>
    <s v=" HYD "/>
    <s v=" MAA "/>
    <s v=" COK"/>
    <m/>
    <s v="09:45"/>
    <s v="09:25 10 Jun"/>
    <n v="1420"/>
    <x v="1"/>
    <s v="No info"/>
    <n v="11185"/>
    <n v="9"/>
    <x v="1"/>
    <s v="DEL  →  HYD  →  MAA  →  COK"/>
    <x v="2"/>
  </r>
  <r>
    <x v="0"/>
    <x v="28"/>
    <x v="4"/>
    <x v="5"/>
    <s v="BOM "/>
    <s v=" HYD"/>
    <m/>
    <m/>
    <m/>
    <s v="12:00"/>
    <s v="13:25"/>
    <n v="85"/>
    <x v="0"/>
    <s v="No info"/>
    <n v="3175"/>
    <n v="12"/>
    <x v="3"/>
    <s v="BOM  →  HYD"/>
    <x v="0"/>
  </r>
  <r>
    <x v="6"/>
    <x v="25"/>
    <x v="1"/>
    <x v="1"/>
    <s v="CCU "/>
    <s v=" DEL "/>
    <s v=" BLR"/>
    <m/>
    <m/>
    <s v="07:10"/>
    <s v="22:40"/>
    <n v="930"/>
    <x v="2"/>
    <s v="No info"/>
    <n v="8452"/>
    <n v="7"/>
    <x v="1"/>
    <s v="CCU  →  DEL  →  BLR"/>
    <x v="1"/>
  </r>
  <r>
    <x v="2"/>
    <x v="21"/>
    <x v="2"/>
    <x v="2"/>
    <s v="DEL "/>
    <s v=" BOM "/>
    <s v=" COK"/>
    <m/>
    <m/>
    <s v="19:45"/>
    <s v="12:35 16 Jun"/>
    <n v="1010"/>
    <x v="2"/>
    <s v="In-flight meal not included"/>
    <n v="10262"/>
    <n v="19"/>
    <x v="2"/>
    <s v="DEL  →  BOM  →  COK"/>
    <x v="2"/>
  </r>
  <r>
    <x v="1"/>
    <x v="25"/>
    <x v="0"/>
    <x v="4"/>
    <s v="BLR "/>
    <s v=" DEL"/>
    <m/>
    <m/>
    <m/>
    <s v="21:05"/>
    <s v="23:55"/>
    <n v="170"/>
    <x v="0"/>
    <s v="No info"/>
    <n v="5228"/>
    <n v="21"/>
    <x v="0"/>
    <s v="BLR  →  DEL"/>
    <x v="1"/>
  </r>
  <r>
    <x v="2"/>
    <x v="10"/>
    <x v="1"/>
    <x v="1"/>
    <s v="CCU "/>
    <s v=" DEL "/>
    <s v=" BLR"/>
    <m/>
    <m/>
    <s v="20:25"/>
    <s v="14:25 10 May"/>
    <n v="1080"/>
    <x v="2"/>
    <s v="In-flight meal not included"/>
    <n v="9314"/>
    <n v="20"/>
    <x v="2"/>
    <s v="CCU  →  DEL  →  BLR"/>
    <x v="1"/>
  </r>
  <r>
    <x v="2"/>
    <x v="8"/>
    <x v="2"/>
    <x v="2"/>
    <s v="DEL "/>
    <s v=" JDH "/>
    <s v=" BOM "/>
    <s v=" COK"/>
    <m/>
    <s v="11:40"/>
    <s v="19:00"/>
    <n v="440"/>
    <x v="1"/>
    <s v="In-flight meal not included"/>
    <n v="15812"/>
    <n v="11"/>
    <x v="1"/>
    <s v="DEL  →  JDH  →  BOM  →  COK"/>
    <x v="2"/>
  </r>
  <r>
    <x v="2"/>
    <x v="3"/>
    <x v="1"/>
    <x v="1"/>
    <s v="CCU "/>
    <s v=" DEL "/>
    <s v=" BLR"/>
    <m/>
    <m/>
    <s v="17:00"/>
    <s v="10:55 13 May"/>
    <n v="1075"/>
    <x v="2"/>
    <s v="No info"/>
    <n v="14151"/>
    <n v="17"/>
    <x v="2"/>
    <s v="CCU  →  DEL  →  BLR"/>
    <x v="1"/>
  </r>
  <r>
    <x v="3"/>
    <x v="32"/>
    <x v="0"/>
    <x v="4"/>
    <s v="BLR "/>
    <s v=" DEL"/>
    <m/>
    <m/>
    <m/>
    <s v="09:30"/>
    <s v="12:20"/>
    <n v="170"/>
    <x v="0"/>
    <s v="No info"/>
    <n v="3625"/>
    <n v="9"/>
    <x v="1"/>
    <s v="BLR  →  DEL"/>
    <x v="1"/>
  </r>
  <r>
    <x v="1"/>
    <x v="12"/>
    <x v="2"/>
    <x v="2"/>
    <s v="DEL "/>
    <s v=" AMD "/>
    <s v=" BOM "/>
    <s v=" COK"/>
    <m/>
    <s v="05:00"/>
    <s v="19:15 04 Mar"/>
    <n v="2295"/>
    <x v="1"/>
    <s v="No info"/>
    <n v="10283"/>
    <n v="5"/>
    <x v="1"/>
    <s v="DEL  →  AMD  →  BOM  →  COK"/>
    <x v="0"/>
  </r>
  <r>
    <x v="2"/>
    <x v="8"/>
    <x v="2"/>
    <x v="2"/>
    <s v="DEL "/>
    <s v=" BOM "/>
    <s v=" COK"/>
    <m/>
    <m/>
    <s v="02:15"/>
    <s v="19:00"/>
    <n v="1005"/>
    <x v="2"/>
    <s v="In-flight meal not included"/>
    <n v="10262"/>
    <n v="2"/>
    <x v="0"/>
    <s v="DEL  →  BOM  →  COK"/>
    <x v="2"/>
  </r>
  <r>
    <x v="2"/>
    <x v="25"/>
    <x v="1"/>
    <x v="1"/>
    <s v="CCU "/>
    <s v=" BOM "/>
    <s v=" BLR"/>
    <m/>
    <m/>
    <s v="08:25"/>
    <s v="18:15"/>
    <n v="590"/>
    <x v="2"/>
    <s v="In-flight meal not included"/>
    <n v="10844"/>
    <n v="8"/>
    <x v="1"/>
    <s v="CCU  →  BOM  →  BLR"/>
    <x v="1"/>
  </r>
  <r>
    <x v="2"/>
    <x v="1"/>
    <x v="1"/>
    <x v="1"/>
    <s v="CCU "/>
    <s v=" DEL "/>
    <s v=" BLR"/>
    <m/>
    <m/>
    <s v="17:00"/>
    <s v="23:35"/>
    <n v="395"/>
    <x v="2"/>
    <s v="In-flight meal not included"/>
    <n v="12384"/>
    <n v="17"/>
    <x v="2"/>
    <s v="CCU  →  DEL  →  BLR"/>
    <x v="1"/>
  </r>
  <r>
    <x v="2"/>
    <x v="40"/>
    <x v="2"/>
    <x v="2"/>
    <s v="DEL "/>
    <s v=" BOM "/>
    <s v=" COK"/>
    <m/>
    <m/>
    <s v="22:50"/>
    <s v="12:35 10 Apr"/>
    <n v="825"/>
    <x v="2"/>
    <s v="No info"/>
    <n v="11822"/>
    <n v="22"/>
    <x v="0"/>
    <s v="DEL  →  BOM  →  COK"/>
    <x v="3"/>
  </r>
  <r>
    <x v="6"/>
    <x v="33"/>
    <x v="0"/>
    <x v="0"/>
    <s v="BLR "/>
    <s v=" AMD "/>
    <s v=" DEL"/>
    <m/>
    <m/>
    <s v="06:40"/>
    <s v="10:25 13 Mar"/>
    <n v="1665"/>
    <x v="2"/>
    <s v="No info"/>
    <n v="10008"/>
    <n v="6"/>
    <x v="1"/>
    <s v="BLR  →  AMD  →  DEL"/>
    <x v="0"/>
  </r>
  <r>
    <x v="0"/>
    <x v="23"/>
    <x v="2"/>
    <x v="2"/>
    <s v="DEL "/>
    <s v=" HYD "/>
    <s v=" COK"/>
    <m/>
    <m/>
    <s v="16:10"/>
    <s v="22:30"/>
    <n v="380"/>
    <x v="2"/>
    <s v="No info"/>
    <n v="7640"/>
    <n v="16"/>
    <x v="3"/>
    <s v="DEL  →  HYD  →  COK"/>
    <x v="1"/>
  </r>
  <r>
    <x v="2"/>
    <x v="1"/>
    <x v="1"/>
    <x v="1"/>
    <s v="CCU "/>
    <s v=" BOM "/>
    <s v=" BLR"/>
    <m/>
    <m/>
    <s v="14:05"/>
    <s v="19:50"/>
    <n v="345"/>
    <x v="2"/>
    <s v="No info"/>
    <n v="14781"/>
    <n v="14"/>
    <x v="3"/>
    <s v="CCU  →  BOM  →  BLR"/>
    <x v="1"/>
  </r>
  <r>
    <x v="3"/>
    <x v="0"/>
    <x v="0"/>
    <x v="0"/>
    <s v="BLR "/>
    <s v=" DEL"/>
    <m/>
    <m/>
    <m/>
    <s v="09:35"/>
    <s v="12:30"/>
    <n v="175"/>
    <x v="0"/>
    <s v="No info"/>
    <n v="4377"/>
    <n v="9"/>
    <x v="1"/>
    <s v="BLR  →  DEL"/>
    <x v="0"/>
  </r>
  <r>
    <x v="0"/>
    <x v="21"/>
    <x v="2"/>
    <x v="2"/>
    <s v="DEL "/>
    <s v=" HYD "/>
    <s v=" COK"/>
    <m/>
    <m/>
    <s v="06:50"/>
    <s v="12:10"/>
    <n v="320"/>
    <x v="2"/>
    <s v="No info"/>
    <n v="5298"/>
    <n v="6"/>
    <x v="1"/>
    <s v="DEL  →  HYD  →  COK"/>
    <x v="2"/>
  </r>
  <r>
    <x v="0"/>
    <x v="0"/>
    <x v="4"/>
    <x v="5"/>
    <s v="BOM "/>
    <s v=" HYD"/>
    <m/>
    <m/>
    <m/>
    <s v="20:05"/>
    <s v="21:35"/>
    <n v="90"/>
    <x v="0"/>
    <s v="No info"/>
    <n v="2227"/>
    <n v="20"/>
    <x v="2"/>
    <s v="BOM  →  HYD"/>
    <x v="0"/>
  </r>
  <r>
    <x v="4"/>
    <x v="7"/>
    <x v="2"/>
    <x v="2"/>
    <s v="DEL "/>
    <s v=" BOM "/>
    <s v=" COK"/>
    <m/>
    <m/>
    <s v="07:00"/>
    <s v="19:00"/>
    <n v="720"/>
    <x v="2"/>
    <s v="No info"/>
    <n v="10407"/>
    <n v="7"/>
    <x v="1"/>
    <s v="DEL  →  BOM  →  COK"/>
    <x v="1"/>
  </r>
  <r>
    <x v="2"/>
    <x v="24"/>
    <x v="2"/>
    <x v="2"/>
    <s v="DEL "/>
    <s v=" IDR "/>
    <s v=" BOM "/>
    <s v=" COK"/>
    <m/>
    <s v="21:25"/>
    <s v="12:35 28 Jun"/>
    <n v="910"/>
    <x v="1"/>
    <s v="In-flight meal not included"/>
    <n v="11507"/>
    <n v="21"/>
    <x v="0"/>
    <s v="DEL  →  IDR  →  BOM  →  COK"/>
    <x v="2"/>
  </r>
  <r>
    <x v="0"/>
    <x v="2"/>
    <x v="2"/>
    <x v="2"/>
    <s v="DEL "/>
    <s v=" BOM "/>
    <s v=" COK"/>
    <m/>
    <m/>
    <s v="20:25"/>
    <s v="01:30 10 Jun"/>
    <n v="305"/>
    <x v="2"/>
    <s v="No info"/>
    <n v="5458"/>
    <n v="20"/>
    <x v="2"/>
    <s v="DEL  →  BOM  →  COK"/>
    <x v="2"/>
  </r>
  <r>
    <x v="0"/>
    <x v="14"/>
    <x v="0"/>
    <x v="4"/>
    <s v="BLR "/>
    <s v=" DEL"/>
    <m/>
    <m/>
    <m/>
    <s v="23:30"/>
    <s v="02:20 13 Jun"/>
    <n v="170"/>
    <x v="0"/>
    <s v="No info"/>
    <n v="3943"/>
    <n v="23"/>
    <x v="0"/>
    <s v="BLR  →  DEL"/>
    <x v="2"/>
  </r>
  <r>
    <x v="2"/>
    <x v="12"/>
    <x v="2"/>
    <x v="2"/>
    <s v="DEL "/>
    <s v=" BOM "/>
    <s v=" COK"/>
    <m/>
    <m/>
    <s v="11:30"/>
    <s v="18:50"/>
    <n v="440"/>
    <x v="2"/>
    <s v="No info"/>
    <n v="18550"/>
    <n v="11"/>
    <x v="1"/>
    <s v="DEL  →  BOM  →  COK"/>
    <x v="0"/>
  </r>
  <r>
    <x v="6"/>
    <x v="2"/>
    <x v="1"/>
    <x v="1"/>
    <s v="CCU "/>
    <s v=" DEL "/>
    <s v=" BLR"/>
    <m/>
    <m/>
    <s v="20:20"/>
    <s v="10:45 10 Jun"/>
    <n v="865"/>
    <x v="2"/>
    <s v="No info"/>
    <n v="9397"/>
    <n v="20"/>
    <x v="2"/>
    <s v="CCU  →  DEL  →  BLR"/>
    <x v="2"/>
  </r>
  <r>
    <x v="3"/>
    <x v="25"/>
    <x v="1"/>
    <x v="1"/>
    <s v="CCU "/>
    <s v=" BLR"/>
    <m/>
    <m/>
    <m/>
    <s v="06:55"/>
    <s v="09:30"/>
    <n v="155"/>
    <x v="0"/>
    <s v="No check-in baggage included"/>
    <n v="3841"/>
    <n v="6"/>
    <x v="1"/>
    <s v="CCU  →  BLR"/>
    <x v="1"/>
  </r>
  <r>
    <x v="2"/>
    <x v="43"/>
    <x v="0"/>
    <x v="4"/>
    <s v="BLR "/>
    <s v=" DEL"/>
    <m/>
    <m/>
    <m/>
    <s v="07:10"/>
    <s v="10:10"/>
    <n v="180"/>
    <x v="0"/>
    <s v="No info"/>
    <n v="7229"/>
    <n v="7"/>
    <x v="1"/>
    <s v="BLR  →  DEL"/>
    <x v="3"/>
  </r>
  <r>
    <x v="0"/>
    <x v="20"/>
    <x v="0"/>
    <x v="4"/>
    <s v="BLR "/>
    <s v=" DEL"/>
    <m/>
    <m/>
    <m/>
    <s v="18:55"/>
    <s v="21:50"/>
    <n v="175"/>
    <x v="0"/>
    <s v="No info"/>
    <n v="4823"/>
    <n v="18"/>
    <x v="2"/>
    <s v="BLR  →  DEL"/>
    <x v="2"/>
  </r>
  <r>
    <x v="2"/>
    <x v="2"/>
    <x v="1"/>
    <x v="1"/>
    <s v="CCU "/>
    <s v=" BOM "/>
    <s v=" BLR"/>
    <m/>
    <m/>
    <s v="18:55"/>
    <s v="20:45 10 Jun"/>
    <n v="1550"/>
    <x v="2"/>
    <s v="In-flight meal not included"/>
    <n v="10844"/>
    <n v="18"/>
    <x v="2"/>
    <s v="CCU  →  BOM  →  BLR"/>
    <x v="2"/>
  </r>
  <r>
    <x v="1"/>
    <x v="10"/>
    <x v="2"/>
    <x v="2"/>
    <s v="DEL "/>
    <s v=" BLR "/>
    <s v=" COK"/>
    <m/>
    <m/>
    <s v="06:10"/>
    <s v="23:00"/>
    <n v="1010"/>
    <x v="2"/>
    <s v="No info"/>
    <n v="7174"/>
    <n v="6"/>
    <x v="1"/>
    <s v="DEL  →  BLR  →  COK"/>
    <x v="1"/>
  </r>
  <r>
    <x v="0"/>
    <x v="12"/>
    <x v="1"/>
    <x v="1"/>
    <s v="CCU "/>
    <s v=" BLR"/>
    <m/>
    <m/>
    <m/>
    <s v="15:10"/>
    <s v="17:45"/>
    <n v="155"/>
    <x v="0"/>
    <s v="No info"/>
    <n v="6985"/>
    <n v="15"/>
    <x v="3"/>
    <s v="CCU  →  BLR"/>
    <x v="0"/>
  </r>
  <r>
    <x v="2"/>
    <x v="37"/>
    <x v="2"/>
    <x v="2"/>
    <s v="DEL "/>
    <s v=" IDR "/>
    <s v=" BOM "/>
    <s v=" COK"/>
    <m/>
    <s v="05:25"/>
    <s v="19:45 28 Mar"/>
    <n v="2300"/>
    <x v="1"/>
    <s v="No info"/>
    <n v="11664"/>
    <n v="5"/>
    <x v="1"/>
    <s v="DEL  →  IDR  →  BOM  →  COK"/>
    <x v="0"/>
  </r>
  <r>
    <x v="4"/>
    <x v="19"/>
    <x v="2"/>
    <x v="2"/>
    <s v="DEL "/>
    <s v=" BOM "/>
    <s v=" COK"/>
    <m/>
    <m/>
    <s v="07:00"/>
    <s v="21:00"/>
    <n v="840"/>
    <x v="2"/>
    <s v="No info"/>
    <n v="8073"/>
    <n v="7"/>
    <x v="1"/>
    <s v="DEL  →  BOM  →  COK"/>
    <x v="1"/>
  </r>
  <r>
    <x v="1"/>
    <x v="14"/>
    <x v="2"/>
    <x v="2"/>
    <s v="DEL "/>
    <s v=" HYD "/>
    <s v=" MAA "/>
    <s v=" COK"/>
    <m/>
    <s v="17:15"/>
    <s v="09:25 13 Jun"/>
    <n v="970"/>
    <x v="1"/>
    <s v="No info"/>
    <n v="9417"/>
    <n v="17"/>
    <x v="2"/>
    <s v="DEL  →  HYD  →  MAA  →  COK"/>
    <x v="2"/>
  </r>
  <r>
    <x v="1"/>
    <x v="24"/>
    <x v="2"/>
    <x v="2"/>
    <s v="DEL "/>
    <s v=" BOM "/>
    <s v=" COK"/>
    <m/>
    <m/>
    <s v="08:00"/>
    <s v="19:15"/>
    <n v="675"/>
    <x v="2"/>
    <s v="No info"/>
    <n v="8372"/>
    <n v="8"/>
    <x v="1"/>
    <s v="DEL  →  BOM  →  COK"/>
    <x v="2"/>
  </r>
  <r>
    <x v="4"/>
    <x v="30"/>
    <x v="2"/>
    <x v="2"/>
    <s v="DEL "/>
    <s v=" BOM "/>
    <s v=" COK"/>
    <m/>
    <m/>
    <s v="06:00"/>
    <s v="19:15"/>
    <n v="795"/>
    <x v="2"/>
    <s v="No info"/>
    <n v="14408"/>
    <n v="6"/>
    <x v="1"/>
    <s v="DEL  →  BOM  →  COK"/>
    <x v="0"/>
  </r>
  <r>
    <x v="2"/>
    <x v="32"/>
    <x v="4"/>
    <x v="5"/>
    <s v="BOM "/>
    <s v=" HYD"/>
    <m/>
    <m/>
    <m/>
    <s v="19:35"/>
    <s v="21:05"/>
    <n v="90"/>
    <x v="0"/>
    <s v="No info"/>
    <n v="5678"/>
    <n v="19"/>
    <x v="2"/>
    <s v="BOM  →  HYD"/>
    <x v="1"/>
  </r>
  <r>
    <x v="0"/>
    <x v="16"/>
    <x v="0"/>
    <x v="0"/>
    <s v="BLR "/>
    <s v=" DEL"/>
    <m/>
    <m/>
    <m/>
    <s v="13:00"/>
    <s v="15:50"/>
    <n v="170"/>
    <x v="0"/>
    <s v="No info"/>
    <n v="5694"/>
    <n v="13"/>
    <x v="3"/>
    <s v="BLR  →  DEL"/>
    <x v="0"/>
  </r>
  <r>
    <x v="2"/>
    <x v="3"/>
    <x v="1"/>
    <x v="1"/>
    <s v="CCU "/>
    <s v=" BOM "/>
    <s v=" BLR"/>
    <m/>
    <m/>
    <s v="21:10"/>
    <s v="04:40 13 May"/>
    <n v="450"/>
    <x v="2"/>
    <s v="In-flight meal not included"/>
    <n v="8586"/>
    <n v="21"/>
    <x v="0"/>
    <s v="CCU  →  BOM  →  BLR"/>
    <x v="1"/>
  </r>
  <r>
    <x v="2"/>
    <x v="38"/>
    <x v="0"/>
    <x v="0"/>
    <s v="BLR "/>
    <s v=" BOM "/>
    <s v=" DEL"/>
    <m/>
    <m/>
    <s v="22:50"/>
    <s v="08:15 16 Mar"/>
    <n v="565"/>
    <x v="2"/>
    <s v="In-flight meal not included"/>
    <n v="11087"/>
    <n v="22"/>
    <x v="0"/>
    <s v="BLR  →  BOM  →  DEL"/>
    <x v="0"/>
  </r>
  <r>
    <x v="0"/>
    <x v="43"/>
    <x v="0"/>
    <x v="4"/>
    <s v="BLR "/>
    <s v=" DEL"/>
    <m/>
    <m/>
    <m/>
    <s v="16:55"/>
    <s v="19:55"/>
    <n v="180"/>
    <x v="0"/>
    <s v="No info"/>
    <n v="4823"/>
    <n v="16"/>
    <x v="3"/>
    <s v="BLR  →  DEL"/>
    <x v="3"/>
  </r>
  <r>
    <x v="3"/>
    <x v="27"/>
    <x v="2"/>
    <x v="2"/>
    <s v="DEL "/>
    <s v=" MAA "/>
    <s v=" COK"/>
    <m/>
    <m/>
    <s v="06:05"/>
    <s v="11:20"/>
    <n v="315"/>
    <x v="2"/>
    <s v="No info"/>
    <n v="5583"/>
    <n v="6"/>
    <x v="1"/>
    <s v="DEL  →  MAA  →  COK"/>
    <x v="2"/>
  </r>
  <r>
    <x v="2"/>
    <x v="16"/>
    <x v="2"/>
    <x v="2"/>
    <s v="DEL "/>
    <s v=" BDQ "/>
    <s v=" BOM "/>
    <s v=" COK"/>
    <m/>
    <s v="18:25"/>
    <s v="18:50 22 Mar"/>
    <n v="1465"/>
    <x v="1"/>
    <s v="No info"/>
    <n v="11869"/>
    <n v="18"/>
    <x v="2"/>
    <s v="DEL  →  BDQ  →  BOM  →  COK"/>
    <x v="0"/>
  </r>
  <r>
    <x v="0"/>
    <x v="5"/>
    <x v="0"/>
    <x v="4"/>
    <s v="BLR "/>
    <s v=" DEL"/>
    <m/>
    <m/>
    <m/>
    <s v="16:55"/>
    <s v="19:55"/>
    <n v="180"/>
    <x v="0"/>
    <s v="No info"/>
    <n v="4823"/>
    <n v="16"/>
    <x v="3"/>
    <s v="BLR  →  DEL"/>
    <x v="2"/>
  </r>
  <r>
    <x v="2"/>
    <x v="10"/>
    <x v="2"/>
    <x v="2"/>
    <s v="DEL "/>
    <s v=" BOM "/>
    <s v=" COK"/>
    <m/>
    <m/>
    <s v="07:05"/>
    <s v="12:35"/>
    <n v="330"/>
    <x v="2"/>
    <s v="In-flight meal not included"/>
    <n v="12373"/>
    <n v="7"/>
    <x v="1"/>
    <s v="DEL  →  BOM  →  COK"/>
    <x v="1"/>
  </r>
  <r>
    <x v="4"/>
    <x v="5"/>
    <x v="2"/>
    <x v="2"/>
    <s v="DEL "/>
    <s v=" BOM "/>
    <s v=" COK"/>
    <m/>
    <m/>
    <s v="10:20"/>
    <s v="19:15"/>
    <n v="535"/>
    <x v="2"/>
    <s v="In-flight meal not included"/>
    <n v="7268"/>
    <n v="10"/>
    <x v="1"/>
    <s v="DEL  →  BOM  →  COK"/>
    <x v="2"/>
  </r>
  <r>
    <x v="2"/>
    <x v="26"/>
    <x v="0"/>
    <x v="0"/>
    <s v="BLR "/>
    <s v=" BOM "/>
    <s v=" DEL"/>
    <m/>
    <m/>
    <s v="16:55"/>
    <s v="11:25 07 Mar"/>
    <n v="1110"/>
    <x v="2"/>
    <s v="No info"/>
    <n v="17261"/>
    <n v="16"/>
    <x v="3"/>
    <s v="BLR  →  BOM  →  DEL"/>
    <x v="0"/>
  </r>
  <r>
    <x v="2"/>
    <x v="21"/>
    <x v="2"/>
    <x v="2"/>
    <s v="DEL "/>
    <s v=" JAI "/>
    <s v=" BOM "/>
    <s v=" COK"/>
    <m/>
    <s v="05:30"/>
    <s v="04:25 16 Jun"/>
    <n v="1375"/>
    <x v="1"/>
    <s v="In-flight meal not included"/>
    <n v="10368"/>
    <n v="5"/>
    <x v="1"/>
    <s v="DEL  →  JAI  →  BOM  →  COK"/>
    <x v="2"/>
  </r>
  <r>
    <x v="0"/>
    <x v="37"/>
    <x v="3"/>
    <x v="3"/>
    <s v="MAA "/>
    <s v=" CCU"/>
    <m/>
    <m/>
    <m/>
    <s v="13:20"/>
    <s v="15:35"/>
    <n v="135"/>
    <x v="0"/>
    <s v="No info"/>
    <n v="3384"/>
    <n v="13"/>
    <x v="3"/>
    <s v="MAA  →  CCU"/>
    <x v="0"/>
  </r>
  <r>
    <x v="3"/>
    <x v="37"/>
    <x v="1"/>
    <x v="1"/>
    <s v="CCU "/>
    <s v=" BLR"/>
    <m/>
    <m/>
    <m/>
    <s v="09:00"/>
    <s v="11:30"/>
    <n v="150"/>
    <x v="0"/>
    <s v="No info"/>
    <n v="3847"/>
    <n v="9"/>
    <x v="1"/>
    <s v="CCU  →  BLR"/>
    <x v="0"/>
  </r>
  <r>
    <x v="0"/>
    <x v="27"/>
    <x v="2"/>
    <x v="2"/>
    <s v="DEL "/>
    <s v=" BOM "/>
    <s v=" COK"/>
    <m/>
    <m/>
    <s v="10:35"/>
    <s v="21:00"/>
    <n v="625"/>
    <x v="2"/>
    <s v="No info"/>
    <n v="6093"/>
    <n v="10"/>
    <x v="1"/>
    <s v="DEL  →  BOM  →  COK"/>
    <x v="2"/>
  </r>
  <r>
    <x v="1"/>
    <x v="24"/>
    <x v="2"/>
    <x v="2"/>
    <s v="DEL "/>
    <s v=" HYD "/>
    <s v=" BOM "/>
    <s v=" COK"/>
    <m/>
    <s v="13:15"/>
    <s v="07:40 28 Jun"/>
    <n v="1105"/>
    <x v="1"/>
    <s v="No info"/>
    <n v="13547"/>
    <n v="13"/>
    <x v="3"/>
    <s v="DEL  →  HYD  →  BOM  →  COK"/>
    <x v="2"/>
  </r>
  <r>
    <x v="7"/>
    <x v="31"/>
    <x v="0"/>
    <x v="4"/>
    <s v="BLR "/>
    <s v=" DEL"/>
    <m/>
    <m/>
    <m/>
    <s v="23:55"/>
    <s v="02:45 07 Jun"/>
    <n v="170"/>
    <x v="0"/>
    <s v="No info"/>
    <n v="7120"/>
    <n v="23"/>
    <x v="0"/>
    <s v="BLR  →  DEL"/>
    <x v="2"/>
  </r>
  <r>
    <x v="9"/>
    <x v="12"/>
    <x v="2"/>
    <x v="2"/>
    <s v="DEL "/>
    <s v=" ATQ "/>
    <s v=" BOM "/>
    <s v=" COK"/>
    <m/>
    <s v="20:05"/>
    <s v="04:25 04 Mar"/>
    <n v="500"/>
    <x v="1"/>
    <s v="No info"/>
    <n v="46490"/>
    <n v="20"/>
    <x v="2"/>
    <s v="DEL  →  ATQ  →  BOM  →  COK"/>
    <x v="0"/>
  </r>
  <r>
    <x v="2"/>
    <x v="7"/>
    <x v="2"/>
    <x v="2"/>
    <s v="DEL "/>
    <s v=" IDR "/>
    <s v=" BOM "/>
    <s v=" COK"/>
    <m/>
    <s v="09:35"/>
    <s v="12:35 28 May"/>
    <n v="1620"/>
    <x v="1"/>
    <s v="In-flight meal not included"/>
    <n v="12872"/>
    <n v="9"/>
    <x v="1"/>
    <s v="DEL  →  IDR  →  BOM  →  COK"/>
    <x v="1"/>
  </r>
  <r>
    <x v="0"/>
    <x v="19"/>
    <x v="1"/>
    <x v="1"/>
    <s v="CCU "/>
    <s v=" BBI "/>
    <s v=" BLR"/>
    <m/>
    <m/>
    <s v="19:35"/>
    <s v="23:15"/>
    <n v="220"/>
    <x v="2"/>
    <s v="No info"/>
    <n v="4226"/>
    <n v="19"/>
    <x v="2"/>
    <s v="CCU  →  BBI  →  BLR"/>
    <x v="1"/>
  </r>
  <r>
    <x v="2"/>
    <x v="32"/>
    <x v="1"/>
    <x v="1"/>
    <s v="CCU "/>
    <s v=" BOM "/>
    <s v=" BLR"/>
    <m/>
    <m/>
    <s v="18:55"/>
    <s v="09:20 25 May"/>
    <n v="865"/>
    <x v="2"/>
    <s v="In-flight meal not included"/>
    <n v="10844"/>
    <n v="18"/>
    <x v="2"/>
    <s v="CCU  →  BOM  →  BLR"/>
    <x v="1"/>
  </r>
  <r>
    <x v="6"/>
    <x v="2"/>
    <x v="0"/>
    <x v="4"/>
    <s v="BLR "/>
    <s v=" DEL"/>
    <m/>
    <m/>
    <m/>
    <s v="11:30"/>
    <s v="14:20"/>
    <n v="170"/>
    <x v="0"/>
    <s v="No info"/>
    <n v="4668"/>
    <n v="11"/>
    <x v="1"/>
    <s v="BLR  →  DEL"/>
    <x v="2"/>
  </r>
  <r>
    <x v="4"/>
    <x v="41"/>
    <x v="2"/>
    <x v="2"/>
    <s v="DEL "/>
    <s v=" BOM "/>
    <s v=" COK"/>
    <m/>
    <m/>
    <s v="00:20"/>
    <s v="13:20"/>
    <n v="780"/>
    <x v="2"/>
    <s v="No info"/>
    <n v="29528"/>
    <n v="0"/>
    <x v="0"/>
    <s v="DEL  →  BOM  →  COK"/>
    <x v="0"/>
  </r>
  <r>
    <x v="3"/>
    <x v="6"/>
    <x v="3"/>
    <x v="3"/>
    <s v="MAA "/>
    <s v=" CCU"/>
    <m/>
    <m/>
    <m/>
    <s v="17:45"/>
    <s v="20:05"/>
    <n v="140"/>
    <x v="0"/>
    <s v="No info"/>
    <n v="6300"/>
    <n v="17"/>
    <x v="2"/>
    <s v="MAA  →  CCU"/>
    <x v="0"/>
  </r>
  <r>
    <x v="2"/>
    <x v="2"/>
    <x v="2"/>
    <x v="2"/>
    <s v="DEL "/>
    <s v=" LKO "/>
    <s v=" BOM "/>
    <s v=" COK"/>
    <m/>
    <s v="11:45"/>
    <s v="04:25 10 Jun"/>
    <n v="1000"/>
    <x v="1"/>
    <s v="No info"/>
    <n v="13882"/>
    <n v="11"/>
    <x v="1"/>
    <s v="DEL  →  LKO  →  BOM  →  COK"/>
    <x v="2"/>
  </r>
  <r>
    <x v="6"/>
    <x v="32"/>
    <x v="0"/>
    <x v="4"/>
    <s v="BLR "/>
    <s v=" DEL"/>
    <m/>
    <m/>
    <m/>
    <s v="07:00"/>
    <s v="09:40"/>
    <n v="160"/>
    <x v="0"/>
    <s v="No info"/>
    <n v="4668"/>
    <n v="7"/>
    <x v="1"/>
    <s v="BLR  →  DEL"/>
    <x v="1"/>
  </r>
  <r>
    <x v="0"/>
    <x v="34"/>
    <x v="1"/>
    <x v="1"/>
    <s v="CCU "/>
    <s v=" BLR"/>
    <m/>
    <m/>
    <m/>
    <s v="17:15"/>
    <s v="19:50"/>
    <n v="155"/>
    <x v="0"/>
    <s v="No info"/>
    <n v="4174"/>
    <n v="17"/>
    <x v="2"/>
    <s v="CCU  →  BLR"/>
    <x v="3"/>
  </r>
  <r>
    <x v="0"/>
    <x v="19"/>
    <x v="4"/>
    <x v="5"/>
    <s v="BOM "/>
    <s v=" HYD"/>
    <m/>
    <m/>
    <m/>
    <s v="12:00"/>
    <s v="13:30"/>
    <n v="90"/>
    <x v="0"/>
    <s v="No info"/>
    <n v="2754"/>
    <n v="12"/>
    <x v="3"/>
    <s v="BOM  →  HYD"/>
    <x v="1"/>
  </r>
  <r>
    <x v="0"/>
    <x v="25"/>
    <x v="4"/>
    <x v="5"/>
    <s v="BOM "/>
    <s v=" HYD"/>
    <m/>
    <m/>
    <m/>
    <s v="12:00"/>
    <s v="13:30"/>
    <n v="90"/>
    <x v="0"/>
    <s v="No info"/>
    <n v="2754"/>
    <n v="12"/>
    <x v="3"/>
    <s v="BOM  →  HYD"/>
    <x v="1"/>
  </r>
  <r>
    <x v="6"/>
    <x v="3"/>
    <x v="0"/>
    <x v="4"/>
    <s v="BLR "/>
    <s v=" DEL"/>
    <m/>
    <m/>
    <m/>
    <s v="09:45"/>
    <s v="12:35"/>
    <n v="170"/>
    <x v="0"/>
    <s v="No info"/>
    <n v="4668"/>
    <n v="9"/>
    <x v="1"/>
    <s v="BLR  →  DEL"/>
    <x v="1"/>
  </r>
  <r>
    <x v="0"/>
    <x v="14"/>
    <x v="1"/>
    <x v="1"/>
    <s v="CCU "/>
    <s v=" BLR"/>
    <m/>
    <m/>
    <m/>
    <s v="15:30"/>
    <s v="18:05"/>
    <n v="155"/>
    <x v="0"/>
    <s v="No info"/>
    <n v="4804"/>
    <n v="15"/>
    <x v="3"/>
    <s v="CCU  →  BLR"/>
    <x v="2"/>
  </r>
  <r>
    <x v="1"/>
    <x v="2"/>
    <x v="2"/>
    <x v="2"/>
    <s v="DEL "/>
    <s v=" AMD "/>
    <s v=" BOM "/>
    <s v=" COK"/>
    <m/>
    <s v="05:00"/>
    <s v="07:40 10 Jun"/>
    <n v="1600"/>
    <x v="1"/>
    <s v="No info"/>
    <n v="10756"/>
    <n v="5"/>
    <x v="1"/>
    <s v="DEL  →  AMD  →  BOM  →  COK"/>
    <x v="2"/>
  </r>
  <r>
    <x v="4"/>
    <x v="8"/>
    <x v="2"/>
    <x v="2"/>
    <s v="DEL "/>
    <s v=" BOM "/>
    <s v=" COK"/>
    <m/>
    <m/>
    <s v="18:00"/>
    <s v="01:30 02 Jun"/>
    <n v="450"/>
    <x v="2"/>
    <s v="No info"/>
    <n v="7933"/>
    <n v="18"/>
    <x v="2"/>
    <s v="DEL  →  BOM  →  COK"/>
    <x v="2"/>
  </r>
  <r>
    <x v="3"/>
    <x v="10"/>
    <x v="3"/>
    <x v="3"/>
    <s v="MAA "/>
    <s v=" CCU"/>
    <m/>
    <m/>
    <m/>
    <s v="09:45"/>
    <s v="12:00"/>
    <n v="135"/>
    <x v="0"/>
    <s v="No check-in baggage included"/>
    <n v="3543"/>
    <n v="9"/>
    <x v="1"/>
    <s v="MAA  →  CCU"/>
    <x v="1"/>
  </r>
  <r>
    <x v="2"/>
    <x v="25"/>
    <x v="2"/>
    <x v="2"/>
    <s v="DEL "/>
    <s v=" JAI "/>
    <s v=" BOM "/>
    <s v=" COK"/>
    <m/>
    <s v="09:40"/>
    <s v="04:25 22 May"/>
    <n v="1125"/>
    <x v="1"/>
    <s v="In-flight meal not included"/>
    <n v="13029"/>
    <n v="9"/>
    <x v="1"/>
    <s v="DEL  →  JAI  →  BOM  →  COK"/>
    <x v="1"/>
  </r>
  <r>
    <x v="2"/>
    <x v="2"/>
    <x v="1"/>
    <x v="1"/>
    <s v="CCU "/>
    <s v=" BOM "/>
    <s v=" BLR"/>
    <m/>
    <m/>
    <s v="08:25"/>
    <s v="04:40 10 Jun"/>
    <n v="1215"/>
    <x v="2"/>
    <s v="No info"/>
    <n v="13731"/>
    <n v="8"/>
    <x v="1"/>
    <s v="CCU  →  BOM  →  BLR"/>
    <x v="2"/>
  </r>
  <r>
    <x v="0"/>
    <x v="24"/>
    <x v="1"/>
    <x v="1"/>
    <s v="CCU "/>
    <s v=" BLR"/>
    <m/>
    <m/>
    <m/>
    <s v="21:25"/>
    <s v="00:05 28 Jun"/>
    <n v="160"/>
    <x v="0"/>
    <s v="No info"/>
    <n v="4804"/>
    <n v="21"/>
    <x v="0"/>
    <s v="CCU  →  BLR"/>
    <x v="2"/>
  </r>
  <r>
    <x v="0"/>
    <x v="30"/>
    <x v="1"/>
    <x v="1"/>
    <s v="CCU "/>
    <s v=" BLR"/>
    <m/>
    <m/>
    <m/>
    <s v="09:35"/>
    <s v="12:20"/>
    <n v="165"/>
    <x v="0"/>
    <s v="No info"/>
    <n v="4148"/>
    <n v="9"/>
    <x v="1"/>
    <s v="CCU  →  BLR"/>
    <x v="0"/>
  </r>
  <r>
    <x v="0"/>
    <x v="34"/>
    <x v="2"/>
    <x v="2"/>
    <s v="DEL "/>
    <s v=" MAA "/>
    <s v=" COK"/>
    <m/>
    <m/>
    <s v="02:00"/>
    <s v="07:25"/>
    <n v="325"/>
    <x v="2"/>
    <s v="No info"/>
    <n v="5164"/>
    <n v="2"/>
    <x v="0"/>
    <s v="DEL  →  MAA  →  COK"/>
    <x v="3"/>
  </r>
  <r>
    <x v="4"/>
    <x v="24"/>
    <x v="2"/>
    <x v="2"/>
    <s v="DEL "/>
    <s v=" BOM "/>
    <s v=" COK"/>
    <m/>
    <m/>
    <s v="07:00"/>
    <s v="19:00"/>
    <n v="720"/>
    <x v="2"/>
    <s v="No info"/>
    <n v="12192"/>
    <n v="7"/>
    <x v="1"/>
    <s v="DEL  →  BOM  →  COK"/>
    <x v="2"/>
  </r>
  <r>
    <x v="4"/>
    <x v="15"/>
    <x v="2"/>
    <x v="2"/>
    <s v="DEL "/>
    <s v=" BOM "/>
    <s v=" COK"/>
    <m/>
    <m/>
    <s v="09:00"/>
    <s v="21:00"/>
    <n v="720"/>
    <x v="2"/>
    <s v="No info"/>
    <n v="15078"/>
    <n v="9"/>
    <x v="1"/>
    <s v="DEL  →  BOM  →  COK"/>
    <x v="0"/>
  </r>
  <r>
    <x v="0"/>
    <x v="22"/>
    <x v="1"/>
    <x v="1"/>
    <s v="CCU "/>
    <s v=" HYD "/>
    <s v=" BLR"/>
    <m/>
    <m/>
    <s v="15:15"/>
    <s v="20:30"/>
    <n v="315"/>
    <x v="2"/>
    <s v="No info"/>
    <n v="4268"/>
    <n v="15"/>
    <x v="3"/>
    <s v="CCU  →  HYD  →  BLR"/>
    <x v="3"/>
  </r>
  <r>
    <x v="2"/>
    <x v="5"/>
    <x v="0"/>
    <x v="4"/>
    <s v="BLR "/>
    <s v=" DEL"/>
    <m/>
    <m/>
    <m/>
    <s v="11:10"/>
    <s v="14:05"/>
    <n v="175"/>
    <x v="0"/>
    <s v="In-flight meal not included"/>
    <n v="5769"/>
    <n v="11"/>
    <x v="1"/>
    <s v="BLR  →  DEL"/>
    <x v="2"/>
  </r>
  <r>
    <x v="2"/>
    <x v="4"/>
    <x v="0"/>
    <x v="0"/>
    <s v="BLR "/>
    <s v=" BOM "/>
    <s v=" DEL"/>
    <m/>
    <m/>
    <s v="08:55"/>
    <s v="18:25"/>
    <n v="570"/>
    <x v="2"/>
    <s v="No info"/>
    <n v="26890"/>
    <n v="8"/>
    <x v="1"/>
    <s v="BLR  →  BOM  →  DEL"/>
    <x v="0"/>
  </r>
  <r>
    <x v="3"/>
    <x v="28"/>
    <x v="1"/>
    <x v="1"/>
    <s v="CCU "/>
    <s v=" BLR"/>
    <m/>
    <m/>
    <m/>
    <s v="17:15"/>
    <s v="19:45"/>
    <n v="150"/>
    <x v="0"/>
    <s v="No check-in baggage included"/>
    <n v="3815"/>
    <n v="17"/>
    <x v="2"/>
    <s v="CCU  →  BLR"/>
    <x v="0"/>
  </r>
  <r>
    <x v="2"/>
    <x v="32"/>
    <x v="1"/>
    <x v="1"/>
    <s v="CCU "/>
    <s v=" BOM "/>
    <s v=" BLR"/>
    <m/>
    <m/>
    <s v="14:05"/>
    <s v="09:20 25 May"/>
    <n v="1155"/>
    <x v="2"/>
    <s v="In-flight meal not included"/>
    <n v="9663"/>
    <n v="14"/>
    <x v="3"/>
    <s v="CCU  →  BOM  →  BLR"/>
    <x v="1"/>
  </r>
  <r>
    <x v="0"/>
    <x v="17"/>
    <x v="0"/>
    <x v="4"/>
    <s v="BLR "/>
    <s v=" DEL"/>
    <m/>
    <m/>
    <m/>
    <s v="18:25"/>
    <s v="21:20"/>
    <n v="175"/>
    <x v="0"/>
    <s v="No info"/>
    <n v="4823"/>
    <n v="18"/>
    <x v="2"/>
    <s v="BLR  →  DEL"/>
    <x v="3"/>
  </r>
  <r>
    <x v="0"/>
    <x v="15"/>
    <x v="2"/>
    <x v="2"/>
    <s v="DEL "/>
    <s v=" BOM "/>
    <s v=" COK"/>
    <m/>
    <m/>
    <s v="07:30"/>
    <s v="13:20"/>
    <n v="350"/>
    <x v="2"/>
    <s v="No info"/>
    <n v="13628"/>
    <n v="7"/>
    <x v="1"/>
    <s v="DEL  →  BOM  →  COK"/>
    <x v="0"/>
  </r>
  <r>
    <x v="5"/>
    <x v="18"/>
    <x v="1"/>
    <x v="1"/>
    <s v="CCU "/>
    <s v=" BOM "/>
    <s v=" BLR"/>
    <m/>
    <m/>
    <s v="23:30"/>
    <s v="07:45 07 May"/>
    <n v="495"/>
    <x v="2"/>
    <s v="No info"/>
    <n v="7451"/>
    <n v="23"/>
    <x v="0"/>
    <s v="CCU  →  BOM  →  BLR"/>
    <x v="1"/>
  </r>
  <r>
    <x v="2"/>
    <x v="34"/>
    <x v="0"/>
    <x v="4"/>
    <s v="BLR "/>
    <s v=" DEL"/>
    <m/>
    <m/>
    <m/>
    <s v="07:10"/>
    <s v="10:10"/>
    <n v="180"/>
    <x v="0"/>
    <s v="No info"/>
    <n v="7229"/>
    <n v="7"/>
    <x v="1"/>
    <s v="BLR  →  DEL"/>
    <x v="3"/>
  </r>
  <r>
    <x v="2"/>
    <x v="27"/>
    <x v="2"/>
    <x v="2"/>
    <s v="DEL "/>
    <s v=" JAI "/>
    <s v=" BOM "/>
    <s v=" COK"/>
    <m/>
    <s v="09:40"/>
    <s v="12:35 04 Jun"/>
    <n v="1615"/>
    <x v="1"/>
    <s v="In-flight meal not included"/>
    <n v="10368"/>
    <n v="9"/>
    <x v="1"/>
    <s v="DEL  →  JAI  →  BOM  →  COK"/>
    <x v="2"/>
  </r>
  <r>
    <x v="0"/>
    <x v="8"/>
    <x v="3"/>
    <x v="3"/>
    <s v="MAA "/>
    <s v=" CCU"/>
    <m/>
    <m/>
    <m/>
    <s v="11:35"/>
    <s v="14:00"/>
    <n v="145"/>
    <x v="0"/>
    <s v="No info"/>
    <n v="3858"/>
    <n v="11"/>
    <x v="1"/>
    <s v="MAA  →  CCU"/>
    <x v="2"/>
  </r>
  <r>
    <x v="2"/>
    <x v="25"/>
    <x v="1"/>
    <x v="1"/>
    <s v="CCU "/>
    <s v=" BOM "/>
    <s v=" BLR"/>
    <m/>
    <m/>
    <s v="21:10"/>
    <s v="10:05 22 May"/>
    <n v="775"/>
    <x v="2"/>
    <s v="In-flight meal not included"/>
    <n v="8586"/>
    <n v="21"/>
    <x v="0"/>
    <s v="CCU  →  BOM  →  BLR"/>
    <x v="1"/>
  </r>
  <r>
    <x v="2"/>
    <x v="23"/>
    <x v="1"/>
    <x v="1"/>
    <s v="CCU "/>
    <s v=" BOM "/>
    <s v=" BLR"/>
    <m/>
    <m/>
    <s v="05:45"/>
    <s v="19:50"/>
    <n v="845"/>
    <x v="2"/>
    <s v="No info"/>
    <n v="14781"/>
    <n v="5"/>
    <x v="1"/>
    <s v="CCU  →  BOM  →  BLR"/>
    <x v="1"/>
  </r>
  <r>
    <x v="1"/>
    <x v="19"/>
    <x v="2"/>
    <x v="2"/>
    <s v="DEL "/>
    <s v=" HYD "/>
    <s v=" BOM "/>
    <s v=" COK"/>
    <m/>
    <s v="17:15"/>
    <s v="07:40 16 May"/>
    <n v="865"/>
    <x v="1"/>
    <s v="No info"/>
    <n v="13039"/>
    <n v="17"/>
    <x v="2"/>
    <s v="DEL  →  HYD  →  BOM  →  COK"/>
    <x v="1"/>
  </r>
  <r>
    <x v="6"/>
    <x v="36"/>
    <x v="0"/>
    <x v="4"/>
    <s v="BLR "/>
    <s v=" DEL"/>
    <m/>
    <m/>
    <m/>
    <s v="21:00"/>
    <s v="23:50"/>
    <n v="170"/>
    <x v="0"/>
    <s v="No info"/>
    <n v="5613"/>
    <n v="21"/>
    <x v="0"/>
    <s v="BLR  →  DEL"/>
    <x v="2"/>
  </r>
  <r>
    <x v="5"/>
    <x v="33"/>
    <x v="0"/>
    <x v="0"/>
    <s v="BLR "/>
    <s v=" DEL"/>
    <m/>
    <m/>
    <m/>
    <s v="11:40"/>
    <s v="14:35"/>
    <n v="175"/>
    <x v="0"/>
    <s v="No info"/>
    <n v="7305"/>
    <n v="11"/>
    <x v="1"/>
    <s v="BLR  →  DEL"/>
    <x v="0"/>
  </r>
  <r>
    <x v="2"/>
    <x v="5"/>
    <x v="2"/>
    <x v="2"/>
    <s v="DEL "/>
    <s v=" BOM "/>
    <s v=" COK"/>
    <m/>
    <m/>
    <s v="18:15"/>
    <s v="04:25 25 Jun"/>
    <n v="610"/>
    <x v="2"/>
    <s v="In-flight meal not included"/>
    <n v="10262"/>
    <n v="18"/>
    <x v="2"/>
    <s v="DEL  →  BOM  →  COK"/>
    <x v="2"/>
  </r>
  <r>
    <x v="1"/>
    <x v="41"/>
    <x v="4"/>
    <x v="5"/>
    <s v="BOM "/>
    <s v=" HYD"/>
    <m/>
    <m/>
    <m/>
    <s v="19:30"/>
    <s v="20:45"/>
    <n v="75"/>
    <x v="0"/>
    <s v="No info"/>
    <n v="15385"/>
    <n v="19"/>
    <x v="2"/>
    <s v="BOM  →  HYD"/>
    <x v="0"/>
  </r>
  <r>
    <x v="2"/>
    <x v="0"/>
    <x v="1"/>
    <x v="1"/>
    <s v="CCU "/>
    <s v=" BOM "/>
    <s v=" BLR"/>
    <m/>
    <m/>
    <s v="16:55"/>
    <s v="16:20 25 Mar"/>
    <n v="1405"/>
    <x v="2"/>
    <s v="In-flight meal not included"/>
    <n v="11134"/>
    <n v="16"/>
    <x v="3"/>
    <s v="CCU  →  BOM  →  BLR"/>
    <x v="0"/>
  </r>
  <r>
    <x v="2"/>
    <x v="39"/>
    <x v="0"/>
    <x v="4"/>
    <s v="BLR "/>
    <s v=" DEL"/>
    <m/>
    <m/>
    <m/>
    <s v="18:55"/>
    <s v="22:00"/>
    <n v="185"/>
    <x v="0"/>
    <s v="No info"/>
    <n v="7229"/>
    <n v="18"/>
    <x v="2"/>
    <s v="BLR  →  DEL"/>
    <x v="3"/>
  </r>
  <r>
    <x v="3"/>
    <x v="42"/>
    <x v="0"/>
    <x v="0"/>
    <s v="BLR "/>
    <s v=" DEL"/>
    <m/>
    <m/>
    <m/>
    <s v="20:30"/>
    <s v="23:20"/>
    <n v="170"/>
    <x v="0"/>
    <s v="No info"/>
    <n v="6860"/>
    <n v="20"/>
    <x v="2"/>
    <s v="BLR  →  DEL"/>
    <x v="0"/>
  </r>
  <r>
    <x v="2"/>
    <x v="30"/>
    <x v="2"/>
    <x v="2"/>
    <s v="DEL "/>
    <s v=" BOM "/>
    <s v=" COK"/>
    <m/>
    <m/>
    <s v="19:45"/>
    <s v="04:25 10 Mar"/>
    <n v="520"/>
    <x v="2"/>
    <s v="No info"/>
    <n v="15554"/>
    <n v="19"/>
    <x v="2"/>
    <s v="DEL  →  BOM  →  COK"/>
    <x v="0"/>
  </r>
  <r>
    <x v="2"/>
    <x v="34"/>
    <x v="1"/>
    <x v="1"/>
    <s v="CCU "/>
    <s v=" DEL "/>
    <s v=" BLR"/>
    <m/>
    <m/>
    <s v="09:35"/>
    <s v="21:05"/>
    <n v="690"/>
    <x v="2"/>
    <s v="In-flight meal not included"/>
    <n v="8066"/>
    <n v="9"/>
    <x v="1"/>
    <s v="CCU  →  DEL  →  BLR"/>
    <x v="3"/>
  </r>
  <r>
    <x v="0"/>
    <x v="27"/>
    <x v="2"/>
    <x v="2"/>
    <s v="DEL "/>
    <s v=" BLR "/>
    <s v=" COK"/>
    <m/>
    <m/>
    <s v="15:10"/>
    <s v="20:00"/>
    <n v="290"/>
    <x v="2"/>
    <s v="No info"/>
    <n v="6493"/>
    <n v="15"/>
    <x v="3"/>
    <s v="DEL  →  BLR  →  COK"/>
    <x v="2"/>
  </r>
  <r>
    <x v="1"/>
    <x v="28"/>
    <x v="0"/>
    <x v="0"/>
    <s v="BLR "/>
    <s v=" HYD "/>
    <s v=" VGA "/>
    <s v=" DEL"/>
    <m/>
    <s v="17:00"/>
    <s v="22:55 16 Mar"/>
    <n v="1795"/>
    <x v="1"/>
    <s v="No info"/>
    <n v="8534"/>
    <n v="17"/>
    <x v="2"/>
    <s v="BLR  →  HYD  →  VGA  →  DEL"/>
    <x v="0"/>
  </r>
  <r>
    <x v="2"/>
    <x v="31"/>
    <x v="2"/>
    <x v="2"/>
    <s v="DEL "/>
    <s v=" BHO "/>
    <s v=" BOM "/>
    <s v=" COK"/>
    <m/>
    <s v="05:30"/>
    <s v="12:35"/>
    <n v="425"/>
    <x v="1"/>
    <s v="In-flight meal not included"/>
    <n v="13344"/>
    <n v="5"/>
    <x v="1"/>
    <s v="DEL  →  BHO  →  BOM  →  COK"/>
    <x v="2"/>
  </r>
  <r>
    <x v="6"/>
    <x v="15"/>
    <x v="4"/>
    <x v="5"/>
    <s v="BOM "/>
    <s v=" DEL "/>
    <s v=" HYD"/>
    <m/>
    <m/>
    <s v="14:40"/>
    <s v="09:25 07 Mar"/>
    <n v="1125"/>
    <x v="2"/>
    <s v="No info"/>
    <n v="12395"/>
    <n v="14"/>
    <x v="3"/>
    <s v="BOM  →  DEL  →  HYD"/>
    <x v="0"/>
  </r>
  <r>
    <x v="1"/>
    <x v="27"/>
    <x v="2"/>
    <x v="2"/>
    <s v="DEL "/>
    <s v=" JDH "/>
    <s v=" BOM "/>
    <s v=" COK"/>
    <m/>
    <s v="12:55"/>
    <s v="19:15 04 Jun"/>
    <n v="1820"/>
    <x v="1"/>
    <s v="No info"/>
    <n v="12436"/>
    <n v="12"/>
    <x v="3"/>
    <s v="DEL  →  JDH  →  BOM  →  COK"/>
    <x v="2"/>
  </r>
  <r>
    <x v="0"/>
    <x v="2"/>
    <x v="2"/>
    <x v="2"/>
    <s v="DEL "/>
    <s v=" HYD "/>
    <s v=" COK"/>
    <m/>
    <m/>
    <s v="14:20"/>
    <s v="22:30"/>
    <n v="490"/>
    <x v="2"/>
    <s v="No info"/>
    <n v="6938"/>
    <n v="14"/>
    <x v="3"/>
    <s v="DEL  →  HYD  →  COK"/>
    <x v="2"/>
  </r>
  <r>
    <x v="1"/>
    <x v="17"/>
    <x v="1"/>
    <x v="1"/>
    <s v="CCU "/>
    <s v=" BLR"/>
    <m/>
    <m/>
    <m/>
    <s v="20:45"/>
    <s v="23:20"/>
    <n v="155"/>
    <x v="0"/>
    <s v="No info"/>
    <n v="4460"/>
    <n v="20"/>
    <x v="2"/>
    <s v="CCU  →  BLR"/>
    <x v="3"/>
  </r>
  <r>
    <x v="3"/>
    <x v="0"/>
    <x v="1"/>
    <x v="1"/>
    <s v="CCU "/>
    <s v=" BLR"/>
    <m/>
    <m/>
    <m/>
    <s v="17:15"/>
    <s v="19:45"/>
    <n v="150"/>
    <x v="0"/>
    <s v="No info"/>
    <n v="6461"/>
    <n v="17"/>
    <x v="2"/>
    <s v="CCU  →  BLR"/>
    <x v="0"/>
  </r>
  <r>
    <x v="5"/>
    <x v="14"/>
    <x v="2"/>
    <x v="2"/>
    <s v="DEL "/>
    <s v=" BOM "/>
    <s v=" COK"/>
    <m/>
    <m/>
    <s v="14:25"/>
    <s v="19:35"/>
    <n v="310"/>
    <x v="2"/>
    <s v="No info"/>
    <n v="7870"/>
    <n v="14"/>
    <x v="3"/>
    <s v="DEL  →  BOM  →  COK"/>
    <x v="2"/>
  </r>
  <r>
    <x v="6"/>
    <x v="15"/>
    <x v="4"/>
    <x v="5"/>
    <s v="BOM "/>
    <s v=" DEL "/>
    <s v=" HYD"/>
    <m/>
    <m/>
    <s v="11:55"/>
    <s v="22:55"/>
    <n v="660"/>
    <x v="2"/>
    <s v="No info"/>
    <n v="12395"/>
    <n v="11"/>
    <x v="1"/>
    <s v="BOM  →  DEL  →  HYD"/>
    <x v="0"/>
  </r>
  <r>
    <x v="1"/>
    <x v="24"/>
    <x v="2"/>
    <x v="2"/>
    <s v="DEL "/>
    <s v=" BOM "/>
    <s v=" COK"/>
    <m/>
    <m/>
    <s v="09:00"/>
    <s v="19:15"/>
    <n v="615"/>
    <x v="2"/>
    <s v="No info"/>
    <n v="8372"/>
    <n v="9"/>
    <x v="1"/>
    <s v="DEL  →  BOM  →  COK"/>
    <x v="2"/>
  </r>
  <r>
    <x v="2"/>
    <x v="14"/>
    <x v="1"/>
    <x v="1"/>
    <s v="CCU "/>
    <s v=" BOM "/>
    <s v=" BLR"/>
    <m/>
    <m/>
    <s v="14:05"/>
    <s v="18:15 13 Jun"/>
    <n v="1690"/>
    <x v="2"/>
    <s v="In-flight meal not included"/>
    <n v="8529"/>
    <n v="14"/>
    <x v="3"/>
    <s v="CCU  →  BOM  →  BLR"/>
    <x v="2"/>
  </r>
  <r>
    <x v="7"/>
    <x v="2"/>
    <x v="1"/>
    <x v="1"/>
    <s v="CCU "/>
    <s v=" BBI "/>
    <s v=" BLR"/>
    <m/>
    <m/>
    <s v="06:50"/>
    <s v="10:30"/>
    <n v="220"/>
    <x v="2"/>
    <s v="No info"/>
    <n v="6857"/>
    <n v="6"/>
    <x v="1"/>
    <s v="CCU  →  BBI  →  BLR"/>
    <x v="2"/>
  </r>
  <r>
    <x v="6"/>
    <x v="1"/>
    <x v="0"/>
    <x v="4"/>
    <s v="BLR "/>
    <s v=" DEL"/>
    <m/>
    <m/>
    <m/>
    <s v="11:30"/>
    <s v="14:20"/>
    <n v="170"/>
    <x v="0"/>
    <s v="No info"/>
    <n v="4668"/>
    <n v="11"/>
    <x v="1"/>
    <s v="BLR  →  DEL"/>
    <x v="1"/>
  </r>
  <r>
    <x v="1"/>
    <x v="29"/>
    <x v="4"/>
    <x v="5"/>
    <s v="BOM "/>
    <s v=" HYD"/>
    <m/>
    <m/>
    <m/>
    <s v="21:05"/>
    <s v="22:25"/>
    <n v="80"/>
    <x v="0"/>
    <s v="No info"/>
    <n v="3100"/>
    <n v="21"/>
    <x v="0"/>
    <s v="BOM  →  HYD"/>
    <x v="1"/>
  </r>
  <r>
    <x v="3"/>
    <x v="43"/>
    <x v="0"/>
    <x v="4"/>
    <s v="BLR "/>
    <s v=" DEL"/>
    <m/>
    <m/>
    <m/>
    <s v="09:30"/>
    <s v="12:20"/>
    <n v="170"/>
    <x v="0"/>
    <s v="No info"/>
    <n v="4991"/>
    <n v="9"/>
    <x v="1"/>
    <s v="BLR  →  DEL"/>
    <x v="3"/>
  </r>
  <r>
    <x v="0"/>
    <x v="18"/>
    <x v="1"/>
    <x v="1"/>
    <s v="CCU "/>
    <s v=" BLR"/>
    <m/>
    <m/>
    <m/>
    <s v="15:15"/>
    <s v="17:45"/>
    <n v="150"/>
    <x v="0"/>
    <s v="No info"/>
    <n v="4804"/>
    <n v="15"/>
    <x v="3"/>
    <s v="CCU  →  BLR"/>
    <x v="1"/>
  </r>
  <r>
    <x v="2"/>
    <x v="0"/>
    <x v="1"/>
    <x v="1"/>
    <s v="CCU "/>
    <s v=" BOM "/>
    <s v=" BLR"/>
    <m/>
    <m/>
    <s v="08:25"/>
    <s v="20:40"/>
    <n v="735"/>
    <x v="2"/>
    <s v="In-flight meal not included"/>
    <n v="11134"/>
    <n v="8"/>
    <x v="1"/>
    <s v="CCU  →  BOM  →  BLR"/>
    <x v="0"/>
  </r>
  <r>
    <x v="4"/>
    <x v="16"/>
    <x v="2"/>
    <x v="2"/>
    <s v="DEL "/>
    <s v=" BOM "/>
    <s v=" COK"/>
    <m/>
    <m/>
    <s v="17:00"/>
    <s v="01:35 22 Mar"/>
    <n v="515"/>
    <x v="2"/>
    <s v="No info"/>
    <n v="7363"/>
    <n v="17"/>
    <x v="2"/>
    <s v="DEL  →  BOM  →  COK"/>
    <x v="0"/>
  </r>
  <r>
    <x v="0"/>
    <x v="34"/>
    <x v="4"/>
    <x v="5"/>
    <s v="BOM "/>
    <s v=" HYD"/>
    <m/>
    <m/>
    <m/>
    <s v="20:05"/>
    <s v="21:40"/>
    <n v="95"/>
    <x v="0"/>
    <s v="No info"/>
    <n v="2227"/>
    <n v="20"/>
    <x v="2"/>
    <s v="BOM  →  HYD"/>
    <x v="3"/>
  </r>
  <r>
    <x v="2"/>
    <x v="25"/>
    <x v="2"/>
    <x v="2"/>
    <s v="DEL "/>
    <s v=" IDR "/>
    <s v=" BOM "/>
    <s v=" COK"/>
    <m/>
    <s v="09:35"/>
    <s v="12:35 22 May"/>
    <n v="1620"/>
    <x v="1"/>
    <s v="No info"/>
    <n v="13559"/>
    <n v="9"/>
    <x v="1"/>
    <s v="DEL  →  IDR  →  BOM  →  COK"/>
    <x v="1"/>
  </r>
  <r>
    <x v="4"/>
    <x v="2"/>
    <x v="2"/>
    <x v="2"/>
    <s v="DEL "/>
    <s v=" HYD "/>
    <s v=" COK"/>
    <m/>
    <m/>
    <s v="09:45"/>
    <s v="22:30"/>
    <n v="765"/>
    <x v="2"/>
    <s v="No info"/>
    <n v="9646"/>
    <n v="9"/>
    <x v="1"/>
    <s v="DEL  →  HYD  →  COK"/>
    <x v="2"/>
  </r>
  <r>
    <x v="0"/>
    <x v="7"/>
    <x v="2"/>
    <x v="2"/>
    <s v="DEL "/>
    <s v=" BOM "/>
    <s v=" COK"/>
    <m/>
    <m/>
    <s v="07:30"/>
    <s v="21:00"/>
    <n v="810"/>
    <x v="2"/>
    <s v="No info"/>
    <n v="6526"/>
    <n v="7"/>
    <x v="1"/>
    <s v="DEL  →  BOM  →  COK"/>
    <x v="1"/>
  </r>
  <r>
    <x v="2"/>
    <x v="5"/>
    <x v="4"/>
    <x v="5"/>
    <s v="BOM "/>
    <s v=" HYD"/>
    <m/>
    <m/>
    <m/>
    <s v="08:45"/>
    <s v="10:15"/>
    <n v="90"/>
    <x v="0"/>
    <s v="No info"/>
    <n v="8040"/>
    <n v="8"/>
    <x v="1"/>
    <s v="BOM  →  HYD"/>
    <x v="2"/>
  </r>
  <r>
    <x v="2"/>
    <x v="1"/>
    <x v="2"/>
    <x v="2"/>
    <s v="DEL "/>
    <s v=" JAI "/>
    <s v=" BOM "/>
    <s v=" COK"/>
    <m/>
    <s v="09:40"/>
    <s v="12:35 02 May"/>
    <n v="1615"/>
    <x v="1"/>
    <s v="No info"/>
    <n v="15129"/>
    <n v="9"/>
    <x v="1"/>
    <s v="DEL  →  JAI  →  BOM  →  COK"/>
    <x v="1"/>
  </r>
  <r>
    <x v="0"/>
    <x v="35"/>
    <x v="2"/>
    <x v="2"/>
    <s v="DEL "/>
    <s v=" MAA "/>
    <s v=" COK"/>
    <m/>
    <m/>
    <s v="02:00"/>
    <s v="07:25"/>
    <n v="325"/>
    <x v="2"/>
    <s v="No info"/>
    <n v="5636"/>
    <n v="2"/>
    <x v="0"/>
    <s v="DEL  →  MAA  →  COK"/>
    <x v="3"/>
  </r>
  <r>
    <x v="2"/>
    <x v="21"/>
    <x v="4"/>
    <x v="5"/>
    <s v="BOM "/>
    <s v=" HYD"/>
    <m/>
    <m/>
    <m/>
    <s v="02:55"/>
    <s v="04:20"/>
    <n v="85"/>
    <x v="0"/>
    <s v="No info"/>
    <n v="5678"/>
    <n v="2"/>
    <x v="0"/>
    <s v="BOM  →  HYD"/>
    <x v="2"/>
  </r>
  <r>
    <x v="1"/>
    <x v="4"/>
    <x v="0"/>
    <x v="0"/>
    <s v="BLR "/>
    <s v=" GAU "/>
    <s v=" DEL"/>
    <m/>
    <m/>
    <s v="13:50"/>
    <s v="18:40 02 Mar"/>
    <n v="1730"/>
    <x v="2"/>
    <s v="No info"/>
    <n v="17198"/>
    <n v="13"/>
    <x v="3"/>
    <s v="BLR  →  GAU  →  DEL"/>
    <x v="0"/>
  </r>
  <r>
    <x v="4"/>
    <x v="30"/>
    <x v="2"/>
    <x v="2"/>
    <s v="DEL "/>
    <s v=" BOM "/>
    <s v=" COK"/>
    <m/>
    <m/>
    <s v="08:00"/>
    <s v="19:45"/>
    <n v="705"/>
    <x v="2"/>
    <s v="No info"/>
    <n v="16287"/>
    <n v="8"/>
    <x v="1"/>
    <s v="DEL  →  BOM  →  COK"/>
    <x v="0"/>
  </r>
  <r>
    <x v="0"/>
    <x v="30"/>
    <x v="2"/>
    <x v="2"/>
    <s v="DEL "/>
    <s v=" LKO "/>
    <s v=" COK"/>
    <m/>
    <m/>
    <s v="05:35"/>
    <s v="10:10"/>
    <n v="275"/>
    <x v="2"/>
    <s v="No info"/>
    <n v="9476"/>
    <n v="5"/>
    <x v="1"/>
    <s v="DEL  →  LKO  →  COK"/>
    <x v="0"/>
  </r>
  <r>
    <x v="1"/>
    <x v="2"/>
    <x v="1"/>
    <x v="1"/>
    <s v="CCU "/>
    <s v=" BOM "/>
    <s v=" AMD "/>
    <s v=" BLR"/>
    <m/>
    <s v="09:25"/>
    <s v="05:25 10 Jun"/>
    <n v="1200"/>
    <x v="1"/>
    <s v="No info"/>
    <n v="13007"/>
    <n v="9"/>
    <x v="1"/>
    <s v="CCU  →  BOM  →  AMD  →  BLR"/>
    <x v="2"/>
  </r>
  <r>
    <x v="0"/>
    <x v="7"/>
    <x v="2"/>
    <x v="2"/>
    <s v="DEL "/>
    <s v=" HYD "/>
    <s v=" COK"/>
    <m/>
    <m/>
    <s v="07:35"/>
    <s v="22:30"/>
    <n v="895"/>
    <x v="2"/>
    <s v="No info"/>
    <n v="7514"/>
    <n v="7"/>
    <x v="1"/>
    <s v="DEL  →  HYD  →  COK"/>
    <x v="1"/>
  </r>
  <r>
    <x v="0"/>
    <x v="15"/>
    <x v="1"/>
    <x v="1"/>
    <s v="CCU "/>
    <s v=" BLR"/>
    <m/>
    <m/>
    <m/>
    <s v="15:10"/>
    <s v="17:45"/>
    <n v="155"/>
    <x v="0"/>
    <s v="No info"/>
    <n v="5618"/>
    <n v="15"/>
    <x v="3"/>
    <s v="CCU  →  BLR"/>
    <x v="0"/>
  </r>
  <r>
    <x v="3"/>
    <x v="18"/>
    <x v="3"/>
    <x v="3"/>
    <s v="MAA "/>
    <s v=" CCU"/>
    <m/>
    <m/>
    <m/>
    <s v="08:20"/>
    <s v="10:35"/>
    <n v="135"/>
    <x v="0"/>
    <s v="No info"/>
    <n v="3911"/>
    <n v="8"/>
    <x v="1"/>
    <s v="MAA  →  CCU"/>
    <x v="1"/>
  </r>
  <r>
    <x v="0"/>
    <x v="23"/>
    <x v="0"/>
    <x v="4"/>
    <s v="BLR "/>
    <s v=" DEL"/>
    <m/>
    <m/>
    <m/>
    <s v="20:00"/>
    <s v="22:50"/>
    <n v="170"/>
    <x v="0"/>
    <s v="No info"/>
    <n v="4823"/>
    <n v="20"/>
    <x v="2"/>
    <s v="BLR  →  DEL"/>
    <x v="1"/>
  </r>
  <r>
    <x v="1"/>
    <x v="2"/>
    <x v="1"/>
    <x v="1"/>
    <s v="CCU "/>
    <s v=" BOM "/>
    <s v=" COK "/>
    <s v=" BLR"/>
    <m/>
    <s v="09:25"/>
    <s v="13:45 10 Jun"/>
    <n v="1700"/>
    <x v="1"/>
    <s v="No info"/>
    <n v="11752"/>
    <n v="9"/>
    <x v="1"/>
    <s v="CCU  →  BOM  →  COK  →  BLR"/>
    <x v="2"/>
  </r>
  <r>
    <x v="2"/>
    <x v="2"/>
    <x v="1"/>
    <x v="1"/>
    <s v="CCU "/>
    <s v=" BOM "/>
    <s v=" BLR"/>
    <m/>
    <m/>
    <s v="20:00"/>
    <s v="12:00 10 Jun"/>
    <n v="960"/>
    <x v="2"/>
    <s v="No info"/>
    <n v="14571"/>
    <n v="20"/>
    <x v="2"/>
    <s v="CCU  →  BOM  →  BLR"/>
    <x v="2"/>
  </r>
  <r>
    <x v="1"/>
    <x v="2"/>
    <x v="2"/>
    <x v="2"/>
    <s v="DEL "/>
    <s v=" BOM "/>
    <s v=" COK"/>
    <m/>
    <m/>
    <s v="20:00"/>
    <s v="19:15 10 Jun"/>
    <n v="1395"/>
    <x v="2"/>
    <s v="No info"/>
    <n v="8372"/>
    <n v="20"/>
    <x v="2"/>
    <s v="DEL  →  BOM  →  COK"/>
    <x v="2"/>
  </r>
  <r>
    <x v="3"/>
    <x v="11"/>
    <x v="0"/>
    <x v="4"/>
    <s v="BLR "/>
    <s v=" DEL"/>
    <m/>
    <m/>
    <m/>
    <s v="05:55"/>
    <s v="08:35"/>
    <n v="160"/>
    <x v="0"/>
    <s v="No info"/>
    <n v="3971"/>
    <n v="5"/>
    <x v="1"/>
    <s v="BLR  →  DEL"/>
    <x v="3"/>
  </r>
  <r>
    <x v="2"/>
    <x v="14"/>
    <x v="2"/>
    <x v="2"/>
    <s v="DEL "/>
    <s v=" BOM "/>
    <s v=" COK"/>
    <m/>
    <m/>
    <s v="22:50"/>
    <s v="04:25 13 Jun"/>
    <n v="335"/>
    <x v="2"/>
    <s v="In-flight meal not included"/>
    <n v="10262"/>
    <n v="22"/>
    <x v="0"/>
    <s v="DEL  →  BOM  →  COK"/>
    <x v="2"/>
  </r>
  <r>
    <x v="0"/>
    <x v="18"/>
    <x v="3"/>
    <x v="3"/>
    <s v="MAA "/>
    <s v=" CCU"/>
    <m/>
    <m/>
    <m/>
    <s v="13:15"/>
    <s v="15:35"/>
    <n v="140"/>
    <x v="0"/>
    <s v="No info"/>
    <n v="3597"/>
    <n v="13"/>
    <x v="3"/>
    <s v="MAA  →  CCU"/>
    <x v="1"/>
  </r>
  <r>
    <x v="1"/>
    <x v="2"/>
    <x v="2"/>
    <x v="2"/>
    <s v="DEL "/>
    <s v=" JDH "/>
    <s v=" BOM "/>
    <s v=" COK"/>
    <m/>
    <s v="12:55"/>
    <s v="19:15 10 Jun"/>
    <n v="1820"/>
    <x v="1"/>
    <s v="No info"/>
    <n v="12436"/>
    <n v="12"/>
    <x v="3"/>
    <s v="DEL  →  JDH  →  BOM  →  COK"/>
    <x v="2"/>
  </r>
  <r>
    <x v="2"/>
    <x v="31"/>
    <x v="2"/>
    <x v="2"/>
    <s v="DEL "/>
    <s v=" BOM "/>
    <s v=" COK"/>
    <m/>
    <m/>
    <s v="13:00"/>
    <s v="19:00"/>
    <n v="360"/>
    <x v="2"/>
    <s v="No info"/>
    <n v="14714"/>
    <n v="13"/>
    <x v="3"/>
    <s v="DEL  →  BOM  →  COK"/>
    <x v="2"/>
  </r>
  <r>
    <x v="2"/>
    <x v="25"/>
    <x v="2"/>
    <x v="2"/>
    <s v="DEL "/>
    <s v=" BOM "/>
    <s v=" COK"/>
    <m/>
    <m/>
    <s v="19:45"/>
    <s v="12:35 22 May"/>
    <n v="1010"/>
    <x v="2"/>
    <s v="In-flight meal not included"/>
    <n v="12898"/>
    <n v="19"/>
    <x v="2"/>
    <s v="DEL  →  BOM  →  COK"/>
    <x v="1"/>
  </r>
  <r>
    <x v="3"/>
    <x v="0"/>
    <x v="1"/>
    <x v="1"/>
    <s v="CCU "/>
    <s v=" IXB "/>
    <s v=" BLR"/>
    <m/>
    <m/>
    <s v="11:15"/>
    <s v="18:15"/>
    <n v="420"/>
    <x v="2"/>
    <s v="No info"/>
    <n v="12287"/>
    <n v="11"/>
    <x v="1"/>
    <s v="CCU  →  IXB  →  BLR"/>
    <x v="0"/>
  </r>
  <r>
    <x v="0"/>
    <x v="25"/>
    <x v="2"/>
    <x v="2"/>
    <s v="DEL "/>
    <s v=" LKO "/>
    <s v=" COK"/>
    <m/>
    <m/>
    <s v="21:50"/>
    <s v="03:35 22 May"/>
    <n v="345"/>
    <x v="2"/>
    <s v="No info"/>
    <n v="7189"/>
    <n v="21"/>
    <x v="0"/>
    <s v="DEL  →  LKO  →  COK"/>
    <x v="1"/>
  </r>
  <r>
    <x v="1"/>
    <x v="25"/>
    <x v="0"/>
    <x v="4"/>
    <s v="BLR "/>
    <s v=" DEL"/>
    <m/>
    <m/>
    <m/>
    <s v="17:00"/>
    <s v="19:50"/>
    <n v="170"/>
    <x v="0"/>
    <s v="No info"/>
    <n v="6961"/>
    <n v="17"/>
    <x v="2"/>
    <s v="BLR  →  DEL"/>
    <x v="1"/>
  </r>
  <r>
    <x v="1"/>
    <x v="0"/>
    <x v="1"/>
    <x v="1"/>
    <s v="CCU "/>
    <s v=" IXB "/>
    <s v=" DEL "/>
    <s v=" BLR"/>
    <m/>
    <s v="13:55"/>
    <s v="23:15 25 Mar"/>
    <n v="2000"/>
    <x v="1"/>
    <s v="No info"/>
    <n v="15292"/>
    <n v="13"/>
    <x v="3"/>
    <s v="CCU  →  IXB  →  DEL  →  BLR"/>
    <x v="0"/>
  </r>
  <r>
    <x v="2"/>
    <x v="8"/>
    <x v="2"/>
    <x v="2"/>
    <s v="DEL "/>
    <s v=" JAI "/>
    <s v=" BOM "/>
    <s v=" COK"/>
    <m/>
    <s v="05:30"/>
    <s v="19:00"/>
    <n v="810"/>
    <x v="1"/>
    <s v="In-flight meal not included"/>
    <n v="10368"/>
    <n v="5"/>
    <x v="1"/>
    <s v="DEL  →  JAI  →  BOM  →  COK"/>
    <x v="2"/>
  </r>
  <r>
    <x v="2"/>
    <x v="31"/>
    <x v="2"/>
    <x v="2"/>
    <s v="DEL "/>
    <s v=" IDR "/>
    <s v=" BOM "/>
    <s v=" COK"/>
    <m/>
    <s v="21:25"/>
    <s v="19:00 07 Jun"/>
    <n v="1295"/>
    <x v="1"/>
    <s v="No info"/>
    <n v="13292"/>
    <n v="21"/>
    <x v="0"/>
    <s v="DEL  →  IDR  →  BOM  →  COK"/>
    <x v="2"/>
  </r>
  <r>
    <x v="1"/>
    <x v="30"/>
    <x v="2"/>
    <x v="2"/>
    <s v="DEL "/>
    <s v=" BLR "/>
    <s v=" COK"/>
    <m/>
    <m/>
    <s v="06:10"/>
    <s v="23:00"/>
    <n v="1010"/>
    <x v="2"/>
    <s v="No info"/>
    <n v="9064"/>
    <n v="6"/>
    <x v="1"/>
    <s v="DEL  →  BLR  →  COK"/>
    <x v="0"/>
  </r>
  <r>
    <x v="2"/>
    <x v="23"/>
    <x v="1"/>
    <x v="1"/>
    <s v="CCU "/>
    <s v=" BOM "/>
    <s v=" BLR"/>
    <m/>
    <m/>
    <s v="21:10"/>
    <s v="09:20 19 May"/>
    <n v="730"/>
    <x v="2"/>
    <s v="No info"/>
    <n v="14388"/>
    <n v="21"/>
    <x v="0"/>
    <s v="CCU  →  BOM  →  BLR"/>
    <x v="1"/>
  </r>
  <r>
    <x v="3"/>
    <x v="14"/>
    <x v="0"/>
    <x v="4"/>
    <s v="BLR "/>
    <s v=" DEL"/>
    <m/>
    <m/>
    <m/>
    <s v="05:55"/>
    <s v="08:35"/>
    <n v="160"/>
    <x v="0"/>
    <s v="No info"/>
    <n v="4423"/>
    <n v="5"/>
    <x v="1"/>
    <s v="BLR  →  DEL"/>
    <x v="2"/>
  </r>
  <r>
    <x v="1"/>
    <x v="1"/>
    <x v="2"/>
    <x v="2"/>
    <s v="DEL "/>
    <s v=" HYD "/>
    <s v=" MAA "/>
    <s v=" COK"/>
    <m/>
    <s v="17:15"/>
    <s v="09:25 02 May"/>
    <n v="970"/>
    <x v="1"/>
    <s v="No info"/>
    <n v="8839"/>
    <n v="17"/>
    <x v="2"/>
    <s v="DEL  →  HYD  →  MAA  →  COK"/>
    <x v="1"/>
  </r>
  <r>
    <x v="6"/>
    <x v="32"/>
    <x v="1"/>
    <x v="1"/>
    <s v="CCU "/>
    <s v=" DEL "/>
    <s v=" BLR"/>
    <m/>
    <m/>
    <s v="17:00"/>
    <s v="23:25"/>
    <n v="385"/>
    <x v="2"/>
    <s v="No info"/>
    <n v="9870"/>
    <n v="17"/>
    <x v="2"/>
    <s v="CCU  →  DEL  →  BLR"/>
    <x v="1"/>
  </r>
  <r>
    <x v="2"/>
    <x v="24"/>
    <x v="2"/>
    <x v="2"/>
    <s v="DEL "/>
    <s v=" AMD "/>
    <s v=" BOM "/>
    <s v=" COK"/>
    <m/>
    <s v="23:05"/>
    <s v="19:00 28 Jun"/>
    <n v="1195"/>
    <x v="1"/>
    <s v="No info"/>
    <n v="12819"/>
    <n v="23"/>
    <x v="0"/>
    <s v="DEL  →  AMD  →  BOM  →  COK"/>
    <x v="2"/>
  </r>
  <r>
    <x v="4"/>
    <x v="19"/>
    <x v="2"/>
    <x v="2"/>
    <s v="DEL "/>
    <s v=" BOM "/>
    <s v=" COK"/>
    <m/>
    <m/>
    <s v="19:00"/>
    <s v="01:30 16 May"/>
    <n v="390"/>
    <x v="2"/>
    <s v="No info"/>
    <n v="7670"/>
    <n v="19"/>
    <x v="2"/>
    <s v="DEL  →  BOM  →  COK"/>
    <x v="1"/>
  </r>
  <r>
    <x v="2"/>
    <x v="10"/>
    <x v="1"/>
    <x v="1"/>
    <s v="CCU "/>
    <s v=" DEL "/>
    <s v=" BLR"/>
    <m/>
    <m/>
    <s v="20:25"/>
    <s v="10:55 10 May"/>
    <n v="870"/>
    <x v="2"/>
    <s v="In-flight meal not included"/>
    <n v="8066"/>
    <n v="20"/>
    <x v="2"/>
    <s v="CCU  →  DEL  →  BLR"/>
    <x v="1"/>
  </r>
  <r>
    <x v="1"/>
    <x v="15"/>
    <x v="4"/>
    <x v="5"/>
    <s v="BOM "/>
    <s v=" GOI "/>
    <s v=" PNQ "/>
    <s v=" HYD"/>
    <m/>
    <s v="05:05"/>
    <s v="16:55"/>
    <n v="710"/>
    <x v="1"/>
    <s v="No info"/>
    <n v="16697"/>
    <n v="5"/>
    <x v="1"/>
    <s v="BOM  →  GOI  →  PNQ  →  HYD"/>
    <x v="0"/>
  </r>
  <r>
    <x v="0"/>
    <x v="14"/>
    <x v="2"/>
    <x v="2"/>
    <s v="DEL "/>
    <s v=" BOM "/>
    <s v=" COK"/>
    <m/>
    <m/>
    <s v="15:00"/>
    <s v="01:30 13 Jun"/>
    <n v="630"/>
    <x v="2"/>
    <s v="No info"/>
    <n v="5684"/>
    <n v="15"/>
    <x v="3"/>
    <s v="DEL  →  BOM  →  COK"/>
    <x v="2"/>
  </r>
  <r>
    <x v="4"/>
    <x v="8"/>
    <x v="2"/>
    <x v="2"/>
    <s v="DEL "/>
    <s v=" BOM "/>
    <s v=" COK"/>
    <m/>
    <m/>
    <s v="11:25"/>
    <s v="19:00"/>
    <n v="455"/>
    <x v="2"/>
    <s v="No info"/>
    <n v="11200"/>
    <n v="11"/>
    <x v="1"/>
    <s v="DEL  →  BOM  →  COK"/>
    <x v="2"/>
  </r>
  <r>
    <x v="2"/>
    <x v="0"/>
    <x v="1"/>
    <x v="1"/>
    <s v="CCU "/>
    <s v=" BOM "/>
    <s v=" BLR"/>
    <m/>
    <m/>
    <s v="21:10"/>
    <s v="20:40 25 Mar"/>
    <n v="1410"/>
    <x v="2"/>
    <s v="No info"/>
    <n v="13759"/>
    <n v="21"/>
    <x v="0"/>
    <s v="CCU  →  BOM  →  BLR"/>
    <x v="0"/>
  </r>
  <r>
    <x v="0"/>
    <x v="0"/>
    <x v="0"/>
    <x v="0"/>
    <s v="BLR "/>
    <s v=" DEL"/>
    <m/>
    <m/>
    <m/>
    <s v="13:00"/>
    <s v="15:50"/>
    <n v="170"/>
    <x v="0"/>
    <s v="No info"/>
    <n v="5694"/>
    <n v="13"/>
    <x v="3"/>
    <s v="BLR  →  DEL"/>
    <x v="0"/>
  </r>
  <r>
    <x v="6"/>
    <x v="4"/>
    <x v="0"/>
    <x v="0"/>
    <s v="BLR "/>
    <s v=" AMD "/>
    <s v=" DEL"/>
    <m/>
    <m/>
    <s v="06:40"/>
    <s v="10:25 02 Mar"/>
    <n v="1665"/>
    <x v="2"/>
    <s v="No info"/>
    <n v="12371"/>
    <n v="6"/>
    <x v="1"/>
    <s v="BLR  →  AMD  →  DEL"/>
    <x v="0"/>
  </r>
  <r>
    <x v="0"/>
    <x v="40"/>
    <x v="2"/>
    <x v="2"/>
    <s v="DEL "/>
    <s v=" BOM "/>
    <s v=" COK"/>
    <m/>
    <m/>
    <s v="16:00"/>
    <s v="01:30 10 Apr"/>
    <n v="570"/>
    <x v="2"/>
    <s v="No info"/>
    <n v="6573"/>
    <n v="16"/>
    <x v="3"/>
    <s v="DEL  →  BOM  →  COK"/>
    <x v="3"/>
  </r>
  <r>
    <x v="5"/>
    <x v="15"/>
    <x v="2"/>
    <x v="2"/>
    <s v="DEL "/>
    <s v=" AMD "/>
    <s v=" COK"/>
    <m/>
    <m/>
    <s v="06:00"/>
    <s v="13:20"/>
    <n v="440"/>
    <x v="2"/>
    <s v="No info"/>
    <n v="6393"/>
    <n v="6"/>
    <x v="1"/>
    <s v="DEL  →  AMD  →  COK"/>
    <x v="0"/>
  </r>
  <r>
    <x v="0"/>
    <x v="31"/>
    <x v="1"/>
    <x v="1"/>
    <s v="CCU "/>
    <s v=" BLR"/>
    <m/>
    <m/>
    <m/>
    <s v="11:30"/>
    <s v="14:05"/>
    <n v="155"/>
    <x v="0"/>
    <s v="No info"/>
    <n v="5224"/>
    <n v="11"/>
    <x v="1"/>
    <s v="CCU  →  BLR"/>
    <x v="2"/>
  </r>
  <r>
    <x v="2"/>
    <x v="10"/>
    <x v="0"/>
    <x v="4"/>
    <s v="BLR "/>
    <s v=" DEL"/>
    <m/>
    <m/>
    <m/>
    <s v="17:45"/>
    <s v="20:45"/>
    <n v="180"/>
    <x v="0"/>
    <s v="In-flight meal not included"/>
    <n v="5198"/>
    <n v="17"/>
    <x v="2"/>
    <s v="BLR  →  DEL"/>
    <x v="1"/>
  </r>
  <r>
    <x v="2"/>
    <x v="25"/>
    <x v="1"/>
    <x v="1"/>
    <s v="CCU "/>
    <s v=" BOM "/>
    <s v=" BLR"/>
    <m/>
    <m/>
    <s v="21:10"/>
    <s v="04:40 22 May"/>
    <n v="450"/>
    <x v="2"/>
    <s v="No info"/>
    <n v="13941"/>
    <n v="21"/>
    <x v="0"/>
    <s v="CCU  →  BOM  →  BLR"/>
    <x v="1"/>
  </r>
  <r>
    <x v="3"/>
    <x v="28"/>
    <x v="3"/>
    <x v="3"/>
    <s v="MAA "/>
    <s v=" CCU"/>
    <m/>
    <m/>
    <m/>
    <s v="09:30"/>
    <s v="12:05"/>
    <n v="155"/>
    <x v="0"/>
    <s v="No info"/>
    <n v="6300"/>
    <n v="9"/>
    <x v="1"/>
    <s v="MAA  →  CCU"/>
    <x v="0"/>
  </r>
  <r>
    <x v="2"/>
    <x v="5"/>
    <x v="2"/>
    <x v="2"/>
    <s v="DEL "/>
    <s v=" IDR "/>
    <s v=" BOM "/>
    <s v=" COK"/>
    <m/>
    <s v="09:35"/>
    <s v="12:35 25 Jun"/>
    <n v="1620"/>
    <x v="1"/>
    <s v="No info"/>
    <n v="12609"/>
    <n v="9"/>
    <x v="1"/>
    <s v="DEL  →  IDR  →  BOM  →  COK"/>
    <x v="2"/>
  </r>
  <r>
    <x v="4"/>
    <x v="27"/>
    <x v="2"/>
    <x v="2"/>
    <s v="DEL "/>
    <s v=" BOM "/>
    <s v=" COK"/>
    <m/>
    <m/>
    <s v="09:00"/>
    <s v="21:00"/>
    <n v="720"/>
    <x v="2"/>
    <s v="No info"/>
    <n v="13587"/>
    <n v="9"/>
    <x v="1"/>
    <s v="DEL  →  BOM  →  COK"/>
    <x v="2"/>
  </r>
  <r>
    <x v="4"/>
    <x v="5"/>
    <x v="2"/>
    <x v="2"/>
    <s v="DEL "/>
    <s v=" BOM "/>
    <s v=" COK"/>
    <m/>
    <m/>
    <s v="13:00"/>
    <s v="21:00"/>
    <n v="480"/>
    <x v="2"/>
    <s v="No info"/>
    <n v="13587"/>
    <n v="13"/>
    <x v="3"/>
    <s v="DEL  →  BOM  →  COK"/>
    <x v="2"/>
  </r>
  <r>
    <x v="2"/>
    <x v="24"/>
    <x v="2"/>
    <x v="2"/>
    <s v="DEL "/>
    <s v=" BOM "/>
    <s v=" COK"/>
    <m/>
    <m/>
    <s v="10:00"/>
    <s v="12:35 28 Jun"/>
    <n v="1595"/>
    <x v="2"/>
    <s v="In-flight meal not included"/>
    <n v="10262"/>
    <n v="10"/>
    <x v="1"/>
    <s v="DEL  →  BOM  →  COK"/>
    <x v="2"/>
  </r>
  <r>
    <x v="1"/>
    <x v="15"/>
    <x v="2"/>
    <x v="2"/>
    <s v="DEL "/>
    <s v=" BOM "/>
    <s v=" COK"/>
    <m/>
    <m/>
    <s v="10:00"/>
    <s v="19:15"/>
    <n v="555"/>
    <x v="2"/>
    <s v="No info"/>
    <n v="16439"/>
    <n v="10"/>
    <x v="1"/>
    <s v="DEL  →  BOM  →  COK"/>
    <x v="0"/>
  </r>
  <r>
    <x v="2"/>
    <x v="25"/>
    <x v="1"/>
    <x v="1"/>
    <s v="CCU "/>
    <s v=" BOM "/>
    <s v=" BLR"/>
    <m/>
    <m/>
    <s v="14:05"/>
    <s v="22:35"/>
    <n v="510"/>
    <x v="2"/>
    <s v="No info"/>
    <n v="14781"/>
    <n v="14"/>
    <x v="3"/>
    <s v="CCU  →  BOM  →  BLR"/>
    <x v="1"/>
  </r>
  <r>
    <x v="2"/>
    <x v="27"/>
    <x v="2"/>
    <x v="2"/>
    <s v="DEL "/>
    <s v=" BOM "/>
    <s v=" COK"/>
    <m/>
    <m/>
    <s v="19:45"/>
    <s v="12:35 04 Jun"/>
    <n v="1010"/>
    <x v="2"/>
    <s v="In-flight meal not included"/>
    <n v="10262"/>
    <n v="19"/>
    <x v="2"/>
    <s v="DEL  →  BOM  →  COK"/>
    <x v="2"/>
  </r>
  <r>
    <x v="2"/>
    <x v="32"/>
    <x v="1"/>
    <x v="1"/>
    <s v="CCU "/>
    <s v=" BOM "/>
    <s v=" BLR"/>
    <m/>
    <m/>
    <s v="14:05"/>
    <s v="18:15 25 May"/>
    <n v="1690"/>
    <x v="2"/>
    <s v="In-flight meal not included"/>
    <n v="10844"/>
    <n v="14"/>
    <x v="3"/>
    <s v="CCU  →  BOM  →  BLR"/>
    <x v="1"/>
  </r>
  <r>
    <x v="0"/>
    <x v="21"/>
    <x v="0"/>
    <x v="4"/>
    <s v="BLR "/>
    <s v=" DEL"/>
    <m/>
    <m/>
    <m/>
    <s v="18:25"/>
    <s v="21:20"/>
    <n v="175"/>
    <x v="0"/>
    <s v="No info"/>
    <n v="4823"/>
    <n v="18"/>
    <x v="2"/>
    <s v="BLR  →  DEL"/>
    <x v="2"/>
  </r>
  <r>
    <x v="1"/>
    <x v="40"/>
    <x v="0"/>
    <x v="4"/>
    <s v="BLR "/>
    <s v=" DEL"/>
    <m/>
    <m/>
    <m/>
    <s v="17:00"/>
    <s v="19:50"/>
    <n v="170"/>
    <x v="0"/>
    <s v="No info"/>
    <n v="5911"/>
    <n v="17"/>
    <x v="2"/>
    <s v="BLR  →  DEL"/>
    <x v="3"/>
  </r>
  <r>
    <x v="4"/>
    <x v="5"/>
    <x v="2"/>
    <x v="2"/>
    <s v="DEL "/>
    <s v=" BOM "/>
    <s v=" COK"/>
    <m/>
    <m/>
    <s v="13:00"/>
    <s v="01:30 25 Jun"/>
    <n v="750"/>
    <x v="2"/>
    <s v="No info"/>
    <n v="13377"/>
    <n v="13"/>
    <x v="3"/>
    <s v="DEL  →  BOM  →  COK"/>
    <x v="2"/>
  </r>
  <r>
    <x v="4"/>
    <x v="37"/>
    <x v="2"/>
    <x v="2"/>
    <s v="DEL "/>
    <s v=" HYD "/>
    <s v=" COK"/>
    <m/>
    <m/>
    <s v="07:10"/>
    <s v="22:20"/>
    <n v="910"/>
    <x v="2"/>
    <s v="No info"/>
    <n v="6145"/>
    <n v="7"/>
    <x v="1"/>
    <s v="DEL  →  HYD  →  COK"/>
    <x v="0"/>
  </r>
  <r>
    <x v="3"/>
    <x v="24"/>
    <x v="4"/>
    <x v="5"/>
    <s v="BOM "/>
    <s v=" HYD"/>
    <m/>
    <m/>
    <m/>
    <s v="22:45"/>
    <s v="00:15 28 Jun"/>
    <n v="90"/>
    <x v="0"/>
    <s v="No check-in baggage included"/>
    <n v="1965"/>
    <n v="22"/>
    <x v="0"/>
    <s v="BOM  →  HYD"/>
    <x v="2"/>
  </r>
  <r>
    <x v="0"/>
    <x v="37"/>
    <x v="2"/>
    <x v="2"/>
    <s v="DEL "/>
    <s v=" HYD "/>
    <s v=" COK"/>
    <m/>
    <m/>
    <s v="07:35"/>
    <s v="16:10"/>
    <n v="515"/>
    <x v="2"/>
    <s v="No info"/>
    <n v="6442"/>
    <n v="7"/>
    <x v="1"/>
    <s v="DEL  →  HYD  →  COK"/>
    <x v="0"/>
  </r>
  <r>
    <x v="2"/>
    <x v="18"/>
    <x v="1"/>
    <x v="1"/>
    <s v="CCU "/>
    <s v=" BOM "/>
    <s v=" BLR"/>
    <m/>
    <m/>
    <s v="16:30"/>
    <s v="16:20 07 May"/>
    <n v="1430"/>
    <x v="2"/>
    <s v="No info"/>
    <n v="13941"/>
    <n v="16"/>
    <x v="3"/>
    <s v="CCU  →  BOM  →  BLR"/>
    <x v="1"/>
  </r>
  <r>
    <x v="1"/>
    <x v="12"/>
    <x v="2"/>
    <x v="2"/>
    <s v="DEL "/>
    <s v=" BLR "/>
    <s v=" COK"/>
    <m/>
    <m/>
    <s v="06:10"/>
    <s v="23:00"/>
    <n v="1010"/>
    <x v="2"/>
    <s v="No info"/>
    <n v="13002"/>
    <n v="6"/>
    <x v="1"/>
    <s v="DEL  →  BLR  →  COK"/>
    <x v="0"/>
  </r>
  <r>
    <x v="1"/>
    <x v="5"/>
    <x v="2"/>
    <x v="2"/>
    <s v="DEL "/>
    <s v=" BLR "/>
    <s v=" COK"/>
    <m/>
    <m/>
    <s v="13:30"/>
    <s v="23:00"/>
    <n v="570"/>
    <x v="2"/>
    <s v="No info"/>
    <n v="8907"/>
    <n v="13"/>
    <x v="3"/>
    <s v="DEL  →  BLR  →  COK"/>
    <x v="2"/>
  </r>
  <r>
    <x v="2"/>
    <x v="7"/>
    <x v="2"/>
    <x v="2"/>
    <s v="DEL "/>
    <s v=" IDR "/>
    <s v=" BOM "/>
    <s v=" COK"/>
    <m/>
    <s v="09:35"/>
    <s v="12:35 28 May"/>
    <n v="1620"/>
    <x v="1"/>
    <s v="No info"/>
    <n v="14657"/>
    <n v="9"/>
    <x v="1"/>
    <s v="DEL  →  IDR  →  BOM  →  COK"/>
    <x v="1"/>
  </r>
  <r>
    <x v="3"/>
    <x v="18"/>
    <x v="1"/>
    <x v="1"/>
    <s v="CCU "/>
    <s v=" BLR"/>
    <m/>
    <m/>
    <m/>
    <s v="22:20"/>
    <s v="00:40 07 May"/>
    <n v="140"/>
    <x v="0"/>
    <s v="No info"/>
    <n v="3873"/>
    <n v="22"/>
    <x v="0"/>
    <s v="CCU  →  BLR"/>
    <x v="1"/>
  </r>
  <r>
    <x v="2"/>
    <x v="25"/>
    <x v="1"/>
    <x v="1"/>
    <s v="CCU "/>
    <s v=" BOM "/>
    <s v=" BLR"/>
    <m/>
    <m/>
    <s v="14:05"/>
    <s v="23:35"/>
    <n v="570"/>
    <x v="2"/>
    <s v="No info"/>
    <n v="14781"/>
    <n v="14"/>
    <x v="3"/>
    <s v="CCU  →  BOM  →  BLR"/>
    <x v="1"/>
  </r>
  <r>
    <x v="1"/>
    <x v="20"/>
    <x v="0"/>
    <x v="4"/>
    <s v="BLR "/>
    <s v=" DEL"/>
    <m/>
    <m/>
    <m/>
    <s v="21:05"/>
    <s v="23:55"/>
    <n v="170"/>
    <x v="0"/>
    <s v="No info"/>
    <n v="5228"/>
    <n v="21"/>
    <x v="0"/>
    <s v="BLR  →  DEL"/>
    <x v="2"/>
  </r>
  <r>
    <x v="7"/>
    <x v="33"/>
    <x v="0"/>
    <x v="0"/>
    <s v="BLR "/>
    <s v=" DEL"/>
    <m/>
    <m/>
    <m/>
    <s v="05:50"/>
    <s v="08:40"/>
    <n v="170"/>
    <x v="0"/>
    <s v="No info"/>
    <n v="7652"/>
    <n v="5"/>
    <x v="1"/>
    <s v="BLR  →  DEL"/>
    <x v="0"/>
  </r>
  <r>
    <x v="2"/>
    <x v="0"/>
    <x v="0"/>
    <x v="0"/>
    <s v="BLR "/>
    <s v=" DEL"/>
    <m/>
    <m/>
    <m/>
    <s v="08:20"/>
    <s v="11:15"/>
    <n v="175"/>
    <x v="0"/>
    <s v="No info"/>
    <n v="7229"/>
    <n v="8"/>
    <x v="1"/>
    <s v="BLR  →  DEL"/>
    <x v="0"/>
  </r>
  <r>
    <x v="0"/>
    <x v="1"/>
    <x v="1"/>
    <x v="1"/>
    <s v="CCU "/>
    <s v=" MAA "/>
    <s v=" BLR"/>
    <m/>
    <m/>
    <s v="06:20"/>
    <s v="10:20"/>
    <n v="240"/>
    <x v="2"/>
    <s v="No info"/>
    <n v="4226"/>
    <n v="6"/>
    <x v="1"/>
    <s v="CCU  →  MAA  →  BLR"/>
    <x v="1"/>
  </r>
  <r>
    <x v="2"/>
    <x v="10"/>
    <x v="2"/>
    <x v="2"/>
    <s v="DEL "/>
    <s v=" BOM "/>
    <s v=" COK"/>
    <m/>
    <m/>
    <s v="20:55"/>
    <s v="19:00 10 May"/>
    <n v="1325"/>
    <x v="2"/>
    <s v="In-flight meal not included"/>
    <n v="12373"/>
    <n v="20"/>
    <x v="2"/>
    <s v="DEL  →  BOM  →  COK"/>
    <x v="1"/>
  </r>
  <r>
    <x v="0"/>
    <x v="28"/>
    <x v="0"/>
    <x v="0"/>
    <s v="BLR "/>
    <s v=" DEL"/>
    <m/>
    <m/>
    <m/>
    <s v="08:30"/>
    <s v="11:30"/>
    <n v="180"/>
    <x v="0"/>
    <s v="No info"/>
    <n v="6860"/>
    <n v="8"/>
    <x v="1"/>
    <s v="BLR  →  DEL"/>
    <x v="0"/>
  </r>
  <r>
    <x v="2"/>
    <x v="32"/>
    <x v="1"/>
    <x v="1"/>
    <s v="CCU "/>
    <s v=" BOM "/>
    <s v=" BLR"/>
    <m/>
    <m/>
    <s v="16:30"/>
    <s v="12:00 25 May"/>
    <n v="1170"/>
    <x v="2"/>
    <s v="In-flight meal not included"/>
    <n v="10844"/>
    <n v="16"/>
    <x v="3"/>
    <s v="CCU  →  BOM  →  BLR"/>
    <x v="1"/>
  </r>
  <r>
    <x v="2"/>
    <x v="23"/>
    <x v="2"/>
    <x v="2"/>
    <s v="DEL "/>
    <s v=" BOM "/>
    <s v=" COK"/>
    <m/>
    <m/>
    <s v="15:00"/>
    <s v="12:35 19 May"/>
    <n v="1295"/>
    <x v="2"/>
    <s v="In-flight meal not included"/>
    <n v="12373"/>
    <n v="15"/>
    <x v="3"/>
    <s v="DEL  →  BOM  →  COK"/>
    <x v="1"/>
  </r>
  <r>
    <x v="0"/>
    <x v="0"/>
    <x v="0"/>
    <x v="0"/>
    <s v="BLR "/>
    <s v=" DEL"/>
    <m/>
    <m/>
    <m/>
    <s v="01:30"/>
    <s v="04:15"/>
    <n v="165"/>
    <x v="0"/>
    <s v="No info"/>
    <n v="4238"/>
    <n v="1"/>
    <x v="0"/>
    <s v="BLR  →  DEL"/>
    <x v="0"/>
  </r>
  <r>
    <x v="2"/>
    <x v="42"/>
    <x v="0"/>
    <x v="0"/>
    <s v="BLR "/>
    <s v=" BOM "/>
    <s v=" DEL"/>
    <m/>
    <m/>
    <s v="08:00"/>
    <s v="05:05 07 Mar"/>
    <n v="1265"/>
    <x v="2"/>
    <s v="In-flight meal not included"/>
    <n v="13502"/>
    <n v="8"/>
    <x v="1"/>
    <s v="BLR  →  BOM  →  DEL"/>
    <x v="0"/>
  </r>
  <r>
    <x v="2"/>
    <x v="18"/>
    <x v="1"/>
    <x v="1"/>
    <s v="CCU "/>
    <s v=" DEL "/>
    <s v=" BLR"/>
    <m/>
    <m/>
    <s v="20:25"/>
    <s v="23:35 07 May"/>
    <n v="1630"/>
    <x v="2"/>
    <s v="No info"/>
    <n v="10953"/>
    <n v="20"/>
    <x v="2"/>
    <s v="CCU  →  DEL  →  BLR"/>
    <x v="1"/>
  </r>
  <r>
    <x v="7"/>
    <x v="16"/>
    <x v="1"/>
    <x v="1"/>
    <s v="CCU "/>
    <s v=" BLR"/>
    <m/>
    <m/>
    <m/>
    <s v="22:50"/>
    <s v="01:20 22 Mar"/>
    <n v="150"/>
    <x v="0"/>
    <s v="No info"/>
    <n v="3782"/>
    <n v="22"/>
    <x v="0"/>
    <s v="CCU  →  BLR"/>
    <x v="0"/>
  </r>
  <r>
    <x v="2"/>
    <x v="3"/>
    <x v="1"/>
    <x v="1"/>
    <s v="CCU "/>
    <s v=" BOM "/>
    <s v=" BLR"/>
    <m/>
    <m/>
    <s v="14:05"/>
    <s v="19:50"/>
    <n v="345"/>
    <x v="2"/>
    <s v="No info"/>
    <n v="14781"/>
    <n v="14"/>
    <x v="3"/>
    <s v="CCU  →  BOM  →  BLR"/>
    <x v="1"/>
  </r>
  <r>
    <x v="0"/>
    <x v="31"/>
    <x v="1"/>
    <x v="1"/>
    <s v="CCU "/>
    <s v=" BLR"/>
    <m/>
    <m/>
    <m/>
    <s v="20:25"/>
    <s v="23:10"/>
    <n v="165"/>
    <x v="0"/>
    <s v="No info"/>
    <n v="4804"/>
    <n v="20"/>
    <x v="2"/>
    <s v="CCU  →  BLR"/>
    <x v="2"/>
  </r>
  <r>
    <x v="3"/>
    <x v="42"/>
    <x v="0"/>
    <x v="0"/>
    <s v="BLR "/>
    <s v=" DEL"/>
    <m/>
    <m/>
    <m/>
    <s v="20:30"/>
    <s v="23:20"/>
    <n v="170"/>
    <x v="0"/>
    <s v="No info"/>
    <n v="6860"/>
    <n v="20"/>
    <x v="2"/>
    <s v="BLR  →  DEL"/>
    <x v="0"/>
  </r>
  <r>
    <x v="1"/>
    <x v="32"/>
    <x v="1"/>
    <x v="1"/>
    <s v="CCU "/>
    <s v=" BBI "/>
    <s v=" HYD "/>
    <s v=" BLR"/>
    <m/>
    <s v="09:10"/>
    <s v="04:40 25 May"/>
    <n v="1170"/>
    <x v="1"/>
    <s v="No info"/>
    <n v="6117"/>
    <n v="9"/>
    <x v="1"/>
    <s v="CCU  →  BBI  →  HYD  →  BLR"/>
    <x v="1"/>
  </r>
  <r>
    <x v="2"/>
    <x v="21"/>
    <x v="0"/>
    <x v="4"/>
    <s v="BLR "/>
    <s v=" DEL"/>
    <m/>
    <m/>
    <m/>
    <s v="15:15"/>
    <s v="18:10"/>
    <n v="175"/>
    <x v="0"/>
    <s v="No info"/>
    <n v="8016"/>
    <n v="15"/>
    <x v="3"/>
    <s v="BLR  →  DEL"/>
    <x v="2"/>
  </r>
  <r>
    <x v="6"/>
    <x v="36"/>
    <x v="2"/>
    <x v="2"/>
    <s v="DEL "/>
    <s v=" COK"/>
    <m/>
    <m/>
    <m/>
    <s v="06:00"/>
    <s v="09:10"/>
    <n v="190"/>
    <x v="0"/>
    <s v="No info"/>
    <n v="6216"/>
    <n v="6"/>
    <x v="1"/>
    <s v="DEL  →  COK"/>
    <x v="2"/>
  </r>
  <r>
    <x v="2"/>
    <x v="14"/>
    <x v="0"/>
    <x v="4"/>
    <s v="BLR "/>
    <s v=" DEL"/>
    <m/>
    <m/>
    <m/>
    <s v="06:00"/>
    <s v="08:45"/>
    <n v="165"/>
    <x v="0"/>
    <s v="No info"/>
    <n v="8016"/>
    <n v="6"/>
    <x v="1"/>
    <s v="BLR  →  DEL"/>
    <x v="2"/>
  </r>
  <r>
    <x v="2"/>
    <x v="38"/>
    <x v="0"/>
    <x v="0"/>
    <s v="BLR "/>
    <s v=" BOM "/>
    <s v=" DEL"/>
    <m/>
    <m/>
    <s v="22:50"/>
    <s v="10:25 16 Mar"/>
    <n v="695"/>
    <x v="2"/>
    <s v="In-flight meal not included"/>
    <n v="11087"/>
    <n v="22"/>
    <x v="0"/>
    <s v="BLR  →  BOM  →  DEL"/>
    <x v="0"/>
  </r>
  <r>
    <x v="2"/>
    <x v="23"/>
    <x v="4"/>
    <x v="5"/>
    <s v="BOM "/>
    <s v=" HYD"/>
    <m/>
    <m/>
    <m/>
    <s v="07:05"/>
    <s v="08:30"/>
    <n v="85"/>
    <x v="0"/>
    <s v="No info"/>
    <n v="5678"/>
    <n v="7"/>
    <x v="1"/>
    <s v="BOM  →  HYD"/>
    <x v="1"/>
  </r>
  <r>
    <x v="2"/>
    <x v="10"/>
    <x v="0"/>
    <x v="4"/>
    <s v="BLR "/>
    <s v=" DEL"/>
    <m/>
    <m/>
    <m/>
    <s v="11:10"/>
    <s v="14:05"/>
    <n v="175"/>
    <x v="0"/>
    <s v="No info"/>
    <n v="7229"/>
    <n v="11"/>
    <x v="1"/>
    <s v="BLR  →  DEL"/>
    <x v="1"/>
  </r>
  <r>
    <x v="0"/>
    <x v="42"/>
    <x v="0"/>
    <x v="0"/>
    <s v="BLR "/>
    <s v=" DEL"/>
    <m/>
    <m/>
    <m/>
    <s v="07:10"/>
    <s v="10:05"/>
    <n v="175"/>
    <x v="0"/>
    <s v="No info"/>
    <n v="6860"/>
    <n v="7"/>
    <x v="1"/>
    <s v="BLR  →  DEL"/>
    <x v="0"/>
  </r>
  <r>
    <x v="4"/>
    <x v="7"/>
    <x v="2"/>
    <x v="2"/>
    <s v="DEL "/>
    <s v=" BOM "/>
    <s v=" COK"/>
    <m/>
    <m/>
    <s v="08:00"/>
    <s v="19:00"/>
    <n v="660"/>
    <x v="2"/>
    <s v="No info"/>
    <n v="10407"/>
    <n v="8"/>
    <x v="1"/>
    <s v="DEL  →  BOM  →  COK"/>
    <x v="1"/>
  </r>
  <r>
    <x v="4"/>
    <x v="5"/>
    <x v="2"/>
    <x v="2"/>
    <s v="DEL "/>
    <s v=" BOM "/>
    <s v=" COK"/>
    <m/>
    <m/>
    <s v="07:05"/>
    <s v="21:00"/>
    <n v="835"/>
    <x v="2"/>
    <s v="No info"/>
    <n v="13797"/>
    <n v="7"/>
    <x v="1"/>
    <s v="DEL  →  BOM  →  COK"/>
    <x v="2"/>
  </r>
  <r>
    <x v="1"/>
    <x v="5"/>
    <x v="0"/>
    <x v="4"/>
    <s v="BLR "/>
    <s v=" DEL"/>
    <m/>
    <m/>
    <m/>
    <s v="06:10"/>
    <s v="08:55"/>
    <n v="165"/>
    <x v="0"/>
    <s v="No info"/>
    <n v="6961"/>
    <n v="6"/>
    <x v="1"/>
    <s v="BLR  →  DEL"/>
    <x v="2"/>
  </r>
  <r>
    <x v="2"/>
    <x v="10"/>
    <x v="1"/>
    <x v="1"/>
    <s v="CCU "/>
    <s v=" DEL "/>
    <s v=" BLR"/>
    <m/>
    <m/>
    <s v="17:00"/>
    <s v="23:35"/>
    <n v="395"/>
    <x v="2"/>
    <s v="No info"/>
    <n v="10624"/>
    <n v="17"/>
    <x v="2"/>
    <s v="CCU  →  DEL  →  BLR"/>
    <x v="1"/>
  </r>
  <r>
    <x v="2"/>
    <x v="21"/>
    <x v="2"/>
    <x v="2"/>
    <s v="DEL "/>
    <s v=" ATQ "/>
    <s v=" BOM "/>
    <s v=" COK"/>
    <m/>
    <s v="12:15"/>
    <s v="04:25 16 Jun"/>
    <n v="970"/>
    <x v="1"/>
    <s v="No info"/>
    <n v="14300"/>
    <n v="12"/>
    <x v="3"/>
    <s v="DEL  →  ATQ  →  BOM  →  COK"/>
    <x v="2"/>
  </r>
  <r>
    <x v="3"/>
    <x v="0"/>
    <x v="3"/>
    <x v="3"/>
    <s v="MAA "/>
    <s v=" CCU"/>
    <m/>
    <m/>
    <m/>
    <s v="17:45"/>
    <s v="20:05"/>
    <n v="140"/>
    <x v="0"/>
    <s v="No info"/>
    <n v="5418"/>
    <n v="17"/>
    <x v="2"/>
    <s v="MAA  →  CCU"/>
    <x v="0"/>
  </r>
  <r>
    <x v="2"/>
    <x v="23"/>
    <x v="2"/>
    <x v="2"/>
    <s v="DEL "/>
    <s v=" JAI "/>
    <s v=" BOM "/>
    <s v=" COK"/>
    <m/>
    <s v="05:30"/>
    <s v="04:25 19 May"/>
    <n v="1375"/>
    <x v="1"/>
    <s v="No info"/>
    <n v="15129"/>
    <n v="5"/>
    <x v="1"/>
    <s v="DEL  →  JAI  →  BOM  →  COK"/>
    <x v="1"/>
  </r>
  <r>
    <x v="3"/>
    <x v="20"/>
    <x v="3"/>
    <x v="3"/>
    <s v="MAA "/>
    <s v=" CCU"/>
    <m/>
    <m/>
    <m/>
    <s v="08:20"/>
    <s v="10:35"/>
    <n v="135"/>
    <x v="0"/>
    <s v="No check-in baggage included"/>
    <n v="3543"/>
    <n v="8"/>
    <x v="1"/>
    <s v="MAA  →  CCU"/>
    <x v="2"/>
  </r>
  <r>
    <x v="3"/>
    <x v="36"/>
    <x v="4"/>
    <x v="5"/>
    <s v="BOM "/>
    <s v=" HYD"/>
    <m/>
    <m/>
    <m/>
    <s v="13:15"/>
    <s v="14:45"/>
    <n v="90"/>
    <x v="0"/>
    <s v="No check-in baggage included"/>
    <n v="1965"/>
    <n v="13"/>
    <x v="3"/>
    <s v="BOM  →  HYD"/>
    <x v="2"/>
  </r>
  <r>
    <x v="7"/>
    <x v="18"/>
    <x v="0"/>
    <x v="4"/>
    <s v="BLR "/>
    <s v=" DEL"/>
    <m/>
    <m/>
    <m/>
    <s v="04:55"/>
    <s v="07:45"/>
    <n v="170"/>
    <x v="0"/>
    <s v="No info"/>
    <n v="4282"/>
    <n v="4"/>
    <x v="0"/>
    <s v="BLR  →  DEL"/>
    <x v="1"/>
  </r>
  <r>
    <x v="1"/>
    <x v="18"/>
    <x v="1"/>
    <x v="1"/>
    <s v="CCU "/>
    <s v=" DEL "/>
    <s v=" VGA "/>
    <s v=" BLR"/>
    <m/>
    <s v="07:00"/>
    <s v="10:00 07 May"/>
    <n v="1620"/>
    <x v="1"/>
    <s v="No info"/>
    <n v="14508"/>
    <n v="7"/>
    <x v="1"/>
    <s v="CCU  →  DEL  →  VGA  →  BLR"/>
    <x v="1"/>
  </r>
  <r>
    <x v="7"/>
    <x v="3"/>
    <x v="1"/>
    <x v="1"/>
    <s v="CCU "/>
    <s v=" BBI "/>
    <s v=" BLR"/>
    <m/>
    <m/>
    <s v="06:50"/>
    <s v="10:30"/>
    <n v="220"/>
    <x v="2"/>
    <s v="No info"/>
    <n v="5162"/>
    <n v="6"/>
    <x v="1"/>
    <s v="CCU  →  BBI  →  BLR"/>
    <x v="1"/>
  </r>
  <r>
    <x v="2"/>
    <x v="14"/>
    <x v="2"/>
    <x v="2"/>
    <s v="DEL "/>
    <s v=" BOM "/>
    <s v=" COK"/>
    <m/>
    <m/>
    <s v="19:15"/>
    <s v="19:00 13 Jun"/>
    <n v="1425"/>
    <x v="2"/>
    <s v="In-flight meal not included"/>
    <n v="10262"/>
    <n v="19"/>
    <x v="2"/>
    <s v="DEL  →  BOM  →  COK"/>
    <x v="2"/>
  </r>
  <r>
    <x v="4"/>
    <x v="30"/>
    <x v="2"/>
    <x v="2"/>
    <s v="DEL "/>
    <s v=" BOM "/>
    <s v=" COK"/>
    <m/>
    <m/>
    <s v="07:00"/>
    <s v="19:45"/>
    <n v="765"/>
    <x v="2"/>
    <s v="No info"/>
    <n v="15237"/>
    <n v="7"/>
    <x v="1"/>
    <s v="DEL  →  BOM  →  COK"/>
    <x v="0"/>
  </r>
  <r>
    <x v="4"/>
    <x v="8"/>
    <x v="2"/>
    <x v="2"/>
    <s v="DEL "/>
    <s v=" BOM "/>
    <s v=" COK"/>
    <m/>
    <m/>
    <s v="11:40"/>
    <s v="19:00"/>
    <n v="440"/>
    <x v="2"/>
    <s v="No info"/>
    <n v="12524"/>
    <n v="11"/>
    <x v="1"/>
    <s v="DEL  →  BOM  →  COK"/>
    <x v="2"/>
  </r>
  <r>
    <x v="2"/>
    <x v="23"/>
    <x v="1"/>
    <x v="1"/>
    <s v="CCU "/>
    <s v=" BOM "/>
    <s v=" BLR"/>
    <m/>
    <m/>
    <s v="18:55"/>
    <s v="19:50 19 May"/>
    <n v="1495"/>
    <x v="2"/>
    <s v="In-flight meal not included"/>
    <n v="10844"/>
    <n v="18"/>
    <x v="2"/>
    <s v="CCU  →  BOM  →  BLR"/>
    <x v="1"/>
  </r>
  <r>
    <x v="1"/>
    <x v="16"/>
    <x v="0"/>
    <x v="0"/>
    <s v="BLR "/>
    <s v=" MAA "/>
    <s v=" DEL"/>
    <m/>
    <m/>
    <s v="11:50"/>
    <s v="13:00 19 Mar"/>
    <n v="1510"/>
    <x v="2"/>
    <s v="No info"/>
    <n v="5092"/>
    <n v="11"/>
    <x v="1"/>
    <s v="BLR  →  MAA  →  DEL"/>
    <x v="0"/>
  </r>
  <r>
    <x v="4"/>
    <x v="23"/>
    <x v="2"/>
    <x v="2"/>
    <s v="DEL "/>
    <s v=" BOM "/>
    <s v=" COK"/>
    <m/>
    <m/>
    <s v="09:15"/>
    <s v="19:15"/>
    <n v="600"/>
    <x v="2"/>
    <s v="No info"/>
    <n v="8309"/>
    <n v="9"/>
    <x v="1"/>
    <s v="DEL  →  BOM  →  COK"/>
    <x v="1"/>
  </r>
  <r>
    <x v="5"/>
    <x v="40"/>
    <x v="2"/>
    <x v="2"/>
    <s v="DEL "/>
    <s v=" AMD "/>
    <s v=" COK"/>
    <m/>
    <m/>
    <s v="07:25"/>
    <s v="13:20"/>
    <n v="355"/>
    <x v="2"/>
    <s v="No info"/>
    <n v="4106"/>
    <n v="7"/>
    <x v="1"/>
    <s v="DEL  →  AMD  →  COK"/>
    <x v="3"/>
  </r>
  <r>
    <x v="2"/>
    <x v="2"/>
    <x v="1"/>
    <x v="1"/>
    <s v="CCU "/>
    <s v=" DEL "/>
    <s v=" BLR"/>
    <m/>
    <m/>
    <s v="09:35"/>
    <s v="10:55 10 Jun"/>
    <n v="1520"/>
    <x v="2"/>
    <s v="No info"/>
    <n v="14151"/>
    <n v="9"/>
    <x v="1"/>
    <s v="CCU  →  DEL  →  BLR"/>
    <x v="2"/>
  </r>
  <r>
    <x v="2"/>
    <x v="22"/>
    <x v="2"/>
    <x v="2"/>
    <s v="DEL "/>
    <s v=" BOM "/>
    <s v=" COK"/>
    <m/>
    <m/>
    <s v="02:15"/>
    <s v="12:35"/>
    <n v="620"/>
    <x v="2"/>
    <s v="In-flight meal not included"/>
    <n v="5177"/>
    <n v="2"/>
    <x v="0"/>
    <s v="DEL  →  BOM  →  COK"/>
    <x v="3"/>
  </r>
  <r>
    <x v="2"/>
    <x v="25"/>
    <x v="1"/>
    <x v="1"/>
    <s v="CCU "/>
    <s v=" BOM "/>
    <s v=" BLR"/>
    <m/>
    <m/>
    <s v="14:05"/>
    <s v="20:45"/>
    <n v="400"/>
    <x v="2"/>
    <s v="In-flight meal not included"/>
    <n v="10844"/>
    <n v="14"/>
    <x v="3"/>
    <s v="CCU  →  BOM  →  BLR"/>
    <x v="1"/>
  </r>
  <r>
    <x v="0"/>
    <x v="23"/>
    <x v="0"/>
    <x v="4"/>
    <s v="BLR "/>
    <s v=" DEL"/>
    <m/>
    <m/>
    <m/>
    <s v="16:55"/>
    <s v="19:55"/>
    <n v="180"/>
    <x v="0"/>
    <s v="No info"/>
    <n v="4823"/>
    <n v="16"/>
    <x v="3"/>
    <s v="BLR  →  DEL"/>
    <x v="1"/>
  </r>
  <r>
    <x v="2"/>
    <x v="2"/>
    <x v="2"/>
    <x v="2"/>
    <s v="DEL "/>
    <s v=" BOM "/>
    <s v=" COK"/>
    <m/>
    <m/>
    <s v="17:30"/>
    <s v="19:00 10 Jun"/>
    <n v="1530"/>
    <x v="2"/>
    <s v="In-flight meal not included"/>
    <n v="10262"/>
    <n v="17"/>
    <x v="2"/>
    <s v="DEL  →  BOM  →  COK"/>
    <x v="2"/>
  </r>
  <r>
    <x v="1"/>
    <x v="25"/>
    <x v="2"/>
    <x v="2"/>
    <s v="DEL "/>
    <s v=" CCU "/>
    <s v=" BOM "/>
    <s v=" COK"/>
    <m/>
    <s v="20:15"/>
    <s v="19:15 22 May"/>
    <n v="1380"/>
    <x v="1"/>
    <s v="No info"/>
    <n v="13381"/>
    <n v="20"/>
    <x v="2"/>
    <s v="DEL  →  CCU  →  BOM  →  COK"/>
    <x v="1"/>
  </r>
  <r>
    <x v="0"/>
    <x v="1"/>
    <x v="3"/>
    <x v="3"/>
    <s v="MAA "/>
    <s v=" CCU"/>
    <m/>
    <m/>
    <m/>
    <s v="11:35"/>
    <s v="14:00"/>
    <n v="145"/>
    <x v="0"/>
    <s v="No info"/>
    <n v="4332"/>
    <n v="11"/>
    <x v="1"/>
    <s v="MAA  →  CCU"/>
    <x v="1"/>
  </r>
  <r>
    <x v="2"/>
    <x v="4"/>
    <x v="0"/>
    <x v="0"/>
    <s v="BLR "/>
    <s v=" BOM "/>
    <s v=" DEL"/>
    <m/>
    <m/>
    <s v="05:45"/>
    <s v="18:25"/>
    <n v="760"/>
    <x v="2"/>
    <s v="No info"/>
    <n v="26890"/>
    <n v="5"/>
    <x v="1"/>
    <s v="BLR  →  BOM  →  DEL"/>
    <x v="0"/>
  </r>
  <r>
    <x v="1"/>
    <x v="19"/>
    <x v="2"/>
    <x v="2"/>
    <s v="DEL "/>
    <s v=" GOI "/>
    <s v=" BOM "/>
    <s v=" COK"/>
    <m/>
    <s v="10:55"/>
    <s v="07:40 16 May"/>
    <n v="1245"/>
    <x v="1"/>
    <s v="No info"/>
    <n v="12803"/>
    <n v="10"/>
    <x v="1"/>
    <s v="DEL  →  GOI  →  BOM  →  COK"/>
    <x v="1"/>
  </r>
  <r>
    <x v="2"/>
    <x v="14"/>
    <x v="1"/>
    <x v="1"/>
    <s v="CCU "/>
    <s v=" BOM "/>
    <s v=" BLR"/>
    <m/>
    <m/>
    <s v="14:05"/>
    <s v="16:20 13 Jun"/>
    <n v="1575"/>
    <x v="2"/>
    <s v="In-flight meal not included"/>
    <n v="8529"/>
    <n v="14"/>
    <x v="3"/>
    <s v="CCU  →  BOM  →  BLR"/>
    <x v="2"/>
  </r>
  <r>
    <x v="3"/>
    <x v="17"/>
    <x v="1"/>
    <x v="1"/>
    <s v="CCU "/>
    <s v=" BLR"/>
    <m/>
    <m/>
    <m/>
    <s v="09:00"/>
    <s v="11:25"/>
    <n v="145"/>
    <x v="0"/>
    <s v="No info"/>
    <n v="3873"/>
    <n v="9"/>
    <x v="1"/>
    <s v="CCU  →  BLR"/>
    <x v="3"/>
  </r>
  <r>
    <x v="2"/>
    <x v="31"/>
    <x v="1"/>
    <x v="1"/>
    <s v="CCU "/>
    <s v=" BOM "/>
    <s v=" BLR"/>
    <m/>
    <m/>
    <s v="08:25"/>
    <s v="16:20"/>
    <n v="475"/>
    <x v="2"/>
    <s v="In-flight meal not included"/>
    <n v="10844"/>
    <n v="8"/>
    <x v="1"/>
    <s v="CCU  →  BOM  →  BLR"/>
    <x v="2"/>
  </r>
  <r>
    <x v="2"/>
    <x v="29"/>
    <x v="0"/>
    <x v="4"/>
    <s v="BLR "/>
    <s v=" DEL"/>
    <m/>
    <m/>
    <m/>
    <s v="19:50"/>
    <s v="22:50"/>
    <n v="180"/>
    <x v="0"/>
    <s v="In-flight meal not included"/>
    <n v="6144"/>
    <n v="19"/>
    <x v="2"/>
    <s v="BLR  →  DEL"/>
    <x v="1"/>
  </r>
  <r>
    <x v="2"/>
    <x v="1"/>
    <x v="0"/>
    <x v="4"/>
    <s v="BLR "/>
    <s v=" DEL"/>
    <m/>
    <m/>
    <m/>
    <s v="11:10"/>
    <s v="14:05"/>
    <n v="175"/>
    <x v="0"/>
    <s v="No info"/>
    <n v="7229"/>
    <n v="11"/>
    <x v="1"/>
    <s v="BLR  →  DEL"/>
    <x v="1"/>
  </r>
  <r>
    <x v="2"/>
    <x v="16"/>
    <x v="2"/>
    <x v="2"/>
    <s v="DEL "/>
    <s v=" BOM "/>
    <s v=" COK"/>
    <m/>
    <m/>
    <s v="07:05"/>
    <s v="18:50"/>
    <n v="705"/>
    <x v="2"/>
    <s v="No info"/>
    <n v="12767"/>
    <n v="7"/>
    <x v="1"/>
    <s v="DEL  →  BOM  →  COK"/>
    <x v="0"/>
  </r>
  <r>
    <x v="2"/>
    <x v="18"/>
    <x v="0"/>
    <x v="4"/>
    <s v="BLR "/>
    <s v=" DEL"/>
    <m/>
    <m/>
    <m/>
    <s v="15:15"/>
    <s v="18:10"/>
    <n v="175"/>
    <x v="0"/>
    <s v="No info"/>
    <n v="7229"/>
    <n v="15"/>
    <x v="3"/>
    <s v="BLR  →  DEL"/>
    <x v="1"/>
  </r>
  <r>
    <x v="4"/>
    <x v="14"/>
    <x v="2"/>
    <x v="2"/>
    <s v="DEL "/>
    <s v=" BOM "/>
    <s v=" COK"/>
    <m/>
    <m/>
    <s v="11:25"/>
    <s v="19:15"/>
    <n v="470"/>
    <x v="2"/>
    <s v="No info"/>
    <n v="7354"/>
    <n v="11"/>
    <x v="1"/>
    <s v="DEL  →  BOM  →  COK"/>
    <x v="2"/>
  </r>
  <r>
    <x v="0"/>
    <x v="25"/>
    <x v="4"/>
    <x v="5"/>
    <s v="BOM "/>
    <s v=" HYD"/>
    <m/>
    <m/>
    <m/>
    <s v="09:10"/>
    <s v="10:40"/>
    <n v="90"/>
    <x v="0"/>
    <s v="No info"/>
    <n v="4049"/>
    <n v="9"/>
    <x v="1"/>
    <s v="BOM  →  HYD"/>
    <x v="1"/>
  </r>
  <r>
    <x v="4"/>
    <x v="7"/>
    <x v="2"/>
    <x v="2"/>
    <s v="DEL "/>
    <s v=" BOM "/>
    <s v=" COK"/>
    <m/>
    <m/>
    <s v="11:30"/>
    <s v="01:30 28 May"/>
    <n v="840"/>
    <x v="2"/>
    <s v="No info"/>
    <n v="13377"/>
    <n v="11"/>
    <x v="1"/>
    <s v="DEL  →  BOM  →  COK"/>
    <x v="1"/>
  </r>
  <r>
    <x v="0"/>
    <x v="28"/>
    <x v="0"/>
    <x v="0"/>
    <s v="BLR "/>
    <s v=" DEL"/>
    <m/>
    <m/>
    <m/>
    <s v="10:10"/>
    <s v="13:00"/>
    <n v="170"/>
    <x v="0"/>
    <s v="No info"/>
    <n v="6144"/>
    <n v="10"/>
    <x v="1"/>
    <s v="BLR  →  DEL"/>
    <x v="0"/>
  </r>
  <r>
    <x v="4"/>
    <x v="19"/>
    <x v="2"/>
    <x v="2"/>
    <s v="DEL "/>
    <s v=" BOM "/>
    <s v=" COK"/>
    <m/>
    <m/>
    <s v="06:00"/>
    <s v="19:15"/>
    <n v="795"/>
    <x v="2"/>
    <s v="No info"/>
    <n v="8266"/>
    <n v="6"/>
    <x v="1"/>
    <s v="DEL  →  BOM  →  COK"/>
    <x v="1"/>
  </r>
  <r>
    <x v="1"/>
    <x v="19"/>
    <x v="2"/>
    <x v="2"/>
    <s v="DEL "/>
    <s v=" HYD "/>
    <s v=" MAA "/>
    <s v=" COK"/>
    <m/>
    <s v="07:05"/>
    <s v="09:25 16 May"/>
    <n v="1580"/>
    <x v="1"/>
    <s v="No info"/>
    <n v="10975"/>
    <n v="7"/>
    <x v="1"/>
    <s v="DEL  →  HYD  →  MAA  →  COK"/>
    <x v="1"/>
  </r>
  <r>
    <x v="4"/>
    <x v="21"/>
    <x v="2"/>
    <x v="2"/>
    <s v="DEL "/>
    <s v=" BOM "/>
    <s v=" COK"/>
    <m/>
    <m/>
    <s v="07:00"/>
    <s v="19:00"/>
    <n v="720"/>
    <x v="2"/>
    <s v="No info"/>
    <n v="12192"/>
    <n v="7"/>
    <x v="1"/>
    <s v="DEL  →  BOM  →  COK"/>
    <x v="2"/>
  </r>
  <r>
    <x v="2"/>
    <x v="37"/>
    <x v="2"/>
    <x v="2"/>
    <s v="DEL "/>
    <s v=" IXC "/>
    <s v=" BOM "/>
    <s v=" COK"/>
    <m/>
    <s v="06:20"/>
    <s v="19:45 28 Mar"/>
    <n v="2245"/>
    <x v="1"/>
    <s v="No info"/>
    <n v="12273"/>
    <n v="6"/>
    <x v="1"/>
    <s v="DEL  →  IXC  →  BOM  →  COK"/>
    <x v="0"/>
  </r>
  <r>
    <x v="2"/>
    <x v="4"/>
    <x v="0"/>
    <x v="0"/>
    <s v="BLR "/>
    <s v=" BOM "/>
    <s v=" DEL"/>
    <m/>
    <m/>
    <s v="14:05"/>
    <s v="00:45 02 Mar"/>
    <n v="640"/>
    <x v="2"/>
    <s v="No info"/>
    <n v="26890"/>
    <n v="14"/>
    <x v="3"/>
    <s v="BLR  →  BOM  →  DEL"/>
    <x v="0"/>
  </r>
  <r>
    <x v="4"/>
    <x v="15"/>
    <x v="2"/>
    <x v="2"/>
    <s v="DEL "/>
    <s v=" BOM "/>
    <s v=" COK"/>
    <m/>
    <m/>
    <s v="16:00"/>
    <s v="01:35 07 Mar"/>
    <n v="575"/>
    <x v="2"/>
    <s v="In-flight meal not included"/>
    <n v="15136"/>
    <n v="16"/>
    <x v="3"/>
    <s v="DEL  →  BOM  →  COK"/>
    <x v="0"/>
  </r>
  <r>
    <x v="2"/>
    <x v="2"/>
    <x v="2"/>
    <x v="2"/>
    <s v="DEL "/>
    <s v=" BOM "/>
    <s v=" COK"/>
    <m/>
    <m/>
    <s v="07:05"/>
    <s v="12:35"/>
    <n v="330"/>
    <x v="2"/>
    <s v="In-flight meal not included"/>
    <n v="10262"/>
    <n v="7"/>
    <x v="1"/>
    <s v="DEL  →  BOM  →  COK"/>
    <x v="2"/>
  </r>
  <r>
    <x v="2"/>
    <x v="27"/>
    <x v="2"/>
    <x v="2"/>
    <s v="DEL "/>
    <s v=" BOM "/>
    <s v=" COK"/>
    <m/>
    <m/>
    <s v="17:30"/>
    <s v="19:00 04 Jun"/>
    <n v="1530"/>
    <x v="2"/>
    <s v="In-flight meal not included"/>
    <n v="10262"/>
    <n v="17"/>
    <x v="2"/>
    <s v="DEL  →  BOM  →  COK"/>
    <x v="2"/>
  </r>
  <r>
    <x v="2"/>
    <x v="0"/>
    <x v="4"/>
    <x v="5"/>
    <s v="BOM "/>
    <s v=" HYD"/>
    <m/>
    <m/>
    <m/>
    <s v="15:50"/>
    <s v="17:20"/>
    <n v="90"/>
    <x v="0"/>
    <s v="In-flight meal not included"/>
    <n v="2228"/>
    <n v="15"/>
    <x v="3"/>
    <s v="BOM  →  HYD"/>
    <x v="0"/>
  </r>
  <r>
    <x v="0"/>
    <x v="24"/>
    <x v="3"/>
    <x v="3"/>
    <s v="MAA "/>
    <s v=" CCU"/>
    <m/>
    <m/>
    <m/>
    <s v="19:35"/>
    <s v="21:55"/>
    <n v="140"/>
    <x v="0"/>
    <s v="No info"/>
    <n v="3597"/>
    <n v="19"/>
    <x v="2"/>
    <s v="MAA  →  CCU"/>
    <x v="2"/>
  </r>
  <r>
    <x v="3"/>
    <x v="19"/>
    <x v="1"/>
    <x v="1"/>
    <s v="CCU "/>
    <s v=" BLR"/>
    <m/>
    <m/>
    <m/>
    <s v="06:55"/>
    <s v="09:30"/>
    <n v="155"/>
    <x v="0"/>
    <s v="No check-in baggage included"/>
    <n v="3841"/>
    <n v="6"/>
    <x v="1"/>
    <s v="CCU  →  BLR"/>
    <x v="1"/>
  </r>
  <r>
    <x v="2"/>
    <x v="14"/>
    <x v="1"/>
    <x v="1"/>
    <s v="CCU "/>
    <s v=" BOM "/>
    <s v=" BLR"/>
    <m/>
    <m/>
    <s v="16:30"/>
    <s v="23:35"/>
    <n v="425"/>
    <x v="2"/>
    <s v="In-flight meal not included"/>
    <n v="9899"/>
    <n v="16"/>
    <x v="3"/>
    <s v="CCU  →  BOM  →  BLR"/>
    <x v="2"/>
  </r>
  <r>
    <x v="4"/>
    <x v="2"/>
    <x v="2"/>
    <x v="2"/>
    <s v="DEL "/>
    <s v=" BOM "/>
    <s v=" COK"/>
    <m/>
    <m/>
    <s v="02:15"/>
    <s v="11:30"/>
    <n v="555"/>
    <x v="2"/>
    <s v="No info"/>
    <n v="13587"/>
    <n v="2"/>
    <x v="0"/>
    <s v="DEL  →  BOM  →  COK"/>
    <x v="2"/>
  </r>
  <r>
    <x v="7"/>
    <x v="2"/>
    <x v="1"/>
    <x v="1"/>
    <s v="CCU "/>
    <s v=" BLR"/>
    <m/>
    <m/>
    <m/>
    <s v="19:55"/>
    <s v="22:25"/>
    <n v="150"/>
    <x v="0"/>
    <s v="No info"/>
    <n v="4409"/>
    <n v="19"/>
    <x v="2"/>
    <s v="CCU  →  BLR"/>
    <x v="2"/>
  </r>
  <r>
    <x v="0"/>
    <x v="18"/>
    <x v="4"/>
    <x v="5"/>
    <s v="BOM "/>
    <s v=" HYD"/>
    <m/>
    <m/>
    <m/>
    <s v="21:20"/>
    <s v="22:50"/>
    <n v="90"/>
    <x v="0"/>
    <s v="No info"/>
    <n v="2227"/>
    <n v="21"/>
    <x v="0"/>
    <s v="BOM  →  HYD"/>
    <x v="1"/>
  </r>
  <r>
    <x v="1"/>
    <x v="12"/>
    <x v="4"/>
    <x v="5"/>
    <s v="BOM "/>
    <s v=" HYD"/>
    <m/>
    <m/>
    <m/>
    <s v="06:20"/>
    <s v="07:40"/>
    <n v="80"/>
    <x v="0"/>
    <s v="No info"/>
    <n v="4937"/>
    <n v="6"/>
    <x v="1"/>
    <s v="BOM  →  HYD"/>
    <x v="0"/>
  </r>
  <r>
    <x v="0"/>
    <x v="0"/>
    <x v="1"/>
    <x v="1"/>
    <s v="CCU "/>
    <s v=" BOM "/>
    <s v=" BLR"/>
    <m/>
    <m/>
    <s v="05:35"/>
    <s v="11:20"/>
    <n v="345"/>
    <x v="2"/>
    <s v="No info"/>
    <n v="9319"/>
    <n v="5"/>
    <x v="1"/>
    <s v="CCU  →  BOM  →  BLR"/>
    <x v="0"/>
  </r>
  <r>
    <x v="2"/>
    <x v="3"/>
    <x v="1"/>
    <x v="1"/>
    <s v="CCU "/>
    <s v=" DEL "/>
    <s v=" BLR"/>
    <m/>
    <m/>
    <s v="09:35"/>
    <s v="18:00"/>
    <n v="505"/>
    <x v="2"/>
    <s v="No info"/>
    <n v="14151"/>
    <n v="9"/>
    <x v="1"/>
    <s v="CCU  →  DEL  →  BLR"/>
    <x v="1"/>
  </r>
  <r>
    <x v="2"/>
    <x v="2"/>
    <x v="2"/>
    <x v="2"/>
    <s v="DEL "/>
    <s v=" BOM "/>
    <s v=" COK"/>
    <m/>
    <m/>
    <s v="13:00"/>
    <s v="19:00"/>
    <n v="360"/>
    <x v="2"/>
    <s v="No info"/>
    <n v="14714"/>
    <n v="13"/>
    <x v="3"/>
    <s v="DEL  →  BOM  →  COK"/>
    <x v="2"/>
  </r>
  <r>
    <x v="2"/>
    <x v="29"/>
    <x v="0"/>
    <x v="4"/>
    <s v="BLR "/>
    <s v=" DEL"/>
    <m/>
    <m/>
    <m/>
    <s v="17:45"/>
    <s v="20:45"/>
    <n v="180"/>
    <x v="0"/>
    <s v="No info"/>
    <n v="7229"/>
    <n v="17"/>
    <x v="2"/>
    <s v="BLR  →  DEL"/>
    <x v="1"/>
  </r>
  <r>
    <x v="6"/>
    <x v="29"/>
    <x v="3"/>
    <x v="3"/>
    <s v="MAA "/>
    <s v=" CCU"/>
    <m/>
    <m/>
    <m/>
    <s v="17:45"/>
    <s v="20:05"/>
    <n v="140"/>
    <x v="0"/>
    <s v="No info"/>
    <n v="11982"/>
    <n v="17"/>
    <x v="2"/>
    <s v="MAA  →  CCU"/>
    <x v="1"/>
  </r>
  <r>
    <x v="0"/>
    <x v="39"/>
    <x v="0"/>
    <x v="4"/>
    <s v="BLR "/>
    <s v=" DEL"/>
    <m/>
    <m/>
    <m/>
    <s v="18:25"/>
    <s v="21:20"/>
    <n v="175"/>
    <x v="0"/>
    <s v="No info"/>
    <n v="4990"/>
    <n v="18"/>
    <x v="2"/>
    <s v="BLR  →  DEL"/>
    <x v="3"/>
  </r>
  <r>
    <x v="4"/>
    <x v="25"/>
    <x v="2"/>
    <x v="2"/>
    <s v="DEL "/>
    <s v=" BOM "/>
    <s v=" COK"/>
    <m/>
    <m/>
    <s v="10:35"/>
    <s v="19:00"/>
    <n v="505"/>
    <x v="2"/>
    <s v="No info"/>
    <n v="9103"/>
    <n v="10"/>
    <x v="1"/>
    <s v="DEL  →  BOM  →  COK"/>
    <x v="1"/>
  </r>
  <r>
    <x v="3"/>
    <x v="6"/>
    <x v="3"/>
    <x v="3"/>
    <s v="MAA "/>
    <s v=" CCU"/>
    <m/>
    <m/>
    <m/>
    <s v="09:30"/>
    <s v="12:05"/>
    <n v="155"/>
    <x v="0"/>
    <s v="No info"/>
    <n v="6300"/>
    <n v="9"/>
    <x v="1"/>
    <s v="MAA  →  CCU"/>
    <x v="0"/>
  </r>
  <r>
    <x v="2"/>
    <x v="5"/>
    <x v="2"/>
    <x v="2"/>
    <s v="DEL "/>
    <s v=" BHO "/>
    <s v=" BOM "/>
    <s v=" COK"/>
    <m/>
    <s v="05:30"/>
    <s v="12:35"/>
    <n v="425"/>
    <x v="1"/>
    <s v="No info"/>
    <n v="14441"/>
    <n v="5"/>
    <x v="1"/>
    <s v="DEL  →  BHO  →  BOM  →  COK"/>
    <x v="2"/>
  </r>
  <r>
    <x v="1"/>
    <x v="14"/>
    <x v="1"/>
    <x v="1"/>
    <s v="CCU "/>
    <s v=" BOM "/>
    <s v=" BLR"/>
    <m/>
    <m/>
    <s v="09:25"/>
    <s v="18:30"/>
    <n v="545"/>
    <x v="2"/>
    <s v="No info"/>
    <n v="8366"/>
    <n v="9"/>
    <x v="1"/>
    <s v="CCU  →  BOM  →  BLR"/>
    <x v="2"/>
  </r>
  <r>
    <x v="3"/>
    <x v="23"/>
    <x v="2"/>
    <x v="2"/>
    <s v="DEL "/>
    <s v=" MAA "/>
    <s v=" COK"/>
    <m/>
    <m/>
    <s v="15:45"/>
    <s v="22:05"/>
    <n v="380"/>
    <x v="2"/>
    <s v="No info"/>
    <n v="7317"/>
    <n v="15"/>
    <x v="3"/>
    <s v="DEL  →  MAA  →  COK"/>
    <x v="1"/>
  </r>
  <r>
    <x v="5"/>
    <x v="0"/>
    <x v="0"/>
    <x v="0"/>
    <s v="BLR "/>
    <s v=" DEL"/>
    <m/>
    <m/>
    <m/>
    <s v="07:45"/>
    <s v="10:40"/>
    <n v="175"/>
    <x v="0"/>
    <s v="No info"/>
    <n v="3898"/>
    <n v="7"/>
    <x v="1"/>
    <s v="BLR  →  DEL"/>
    <x v="0"/>
  </r>
  <r>
    <x v="2"/>
    <x v="8"/>
    <x v="2"/>
    <x v="2"/>
    <s v="DEL "/>
    <s v=" BOM "/>
    <s v=" COK"/>
    <m/>
    <m/>
    <s v="22:50"/>
    <s v="19:00 02 Jun"/>
    <n v="1210"/>
    <x v="2"/>
    <s v="No info"/>
    <n v="14714"/>
    <n v="22"/>
    <x v="0"/>
    <s v="DEL  →  BOM  →  COK"/>
    <x v="2"/>
  </r>
  <r>
    <x v="3"/>
    <x v="20"/>
    <x v="1"/>
    <x v="1"/>
    <s v="CCU "/>
    <s v=" BLR"/>
    <m/>
    <m/>
    <m/>
    <s v="09:00"/>
    <s v="11:25"/>
    <n v="145"/>
    <x v="0"/>
    <s v="No check-in baggage included"/>
    <n v="3841"/>
    <n v="9"/>
    <x v="1"/>
    <s v="CCU  →  BLR"/>
    <x v="2"/>
  </r>
  <r>
    <x v="4"/>
    <x v="1"/>
    <x v="2"/>
    <x v="2"/>
    <s v="DEL "/>
    <s v=" BOM "/>
    <s v=" COK"/>
    <m/>
    <m/>
    <s v="09:00"/>
    <s v="19:15"/>
    <n v="615"/>
    <x v="2"/>
    <s v="No info"/>
    <n v="15373"/>
    <n v="9"/>
    <x v="1"/>
    <s v="DEL  →  BOM  →  COK"/>
    <x v="1"/>
  </r>
  <r>
    <x v="1"/>
    <x v="10"/>
    <x v="1"/>
    <x v="1"/>
    <s v="CCU "/>
    <s v=" JAI "/>
    <s v=" BOM "/>
    <s v=" BLR"/>
    <m/>
    <s v="08:20"/>
    <s v="11:10 10 May"/>
    <n v="1610"/>
    <x v="1"/>
    <s v="No info"/>
    <n v="11222"/>
    <n v="8"/>
    <x v="1"/>
    <s v="CCU  →  JAI  →  BOM  →  BLR"/>
    <x v="1"/>
  </r>
  <r>
    <x v="4"/>
    <x v="5"/>
    <x v="2"/>
    <x v="2"/>
    <s v="DEL "/>
    <s v=" BOM "/>
    <s v=" COK"/>
    <m/>
    <m/>
    <s v="04:55"/>
    <s v="19:15"/>
    <n v="860"/>
    <x v="2"/>
    <s v="No info"/>
    <n v="7155"/>
    <n v="4"/>
    <x v="0"/>
    <s v="DEL  →  BOM  →  COK"/>
    <x v="2"/>
  </r>
  <r>
    <x v="4"/>
    <x v="30"/>
    <x v="2"/>
    <x v="2"/>
    <s v="DEL "/>
    <s v=" BOM "/>
    <s v=" COK"/>
    <m/>
    <m/>
    <s v="15:15"/>
    <s v="01:35 10 Mar"/>
    <n v="620"/>
    <x v="2"/>
    <s v="No info"/>
    <n v="15200"/>
    <n v="15"/>
    <x v="3"/>
    <s v="DEL  →  BOM  →  COK"/>
    <x v="0"/>
  </r>
  <r>
    <x v="2"/>
    <x v="16"/>
    <x v="0"/>
    <x v="0"/>
    <s v="BLR "/>
    <s v=" BOM "/>
    <s v=" DEL"/>
    <m/>
    <m/>
    <s v="18:40"/>
    <s v="07:40 19 Mar"/>
    <n v="780"/>
    <x v="2"/>
    <s v="In-flight meal not included"/>
    <n v="7832"/>
    <n v="18"/>
    <x v="2"/>
    <s v="BLR  →  BOM  →  DEL"/>
    <x v="0"/>
  </r>
  <r>
    <x v="0"/>
    <x v="27"/>
    <x v="2"/>
    <x v="2"/>
    <s v="DEL "/>
    <s v=" BOM "/>
    <s v=" COK"/>
    <m/>
    <m/>
    <s v="16:00"/>
    <s v="21:00"/>
    <n v="300"/>
    <x v="2"/>
    <s v="No info"/>
    <n v="6593"/>
    <n v="16"/>
    <x v="3"/>
    <s v="DEL  →  BOM  →  COK"/>
    <x v="2"/>
  </r>
  <r>
    <x v="1"/>
    <x v="18"/>
    <x v="1"/>
    <x v="1"/>
    <s v="CCU "/>
    <s v=" DEL "/>
    <s v=" COK "/>
    <s v=" TRV "/>
    <s v=" BLR"/>
    <s v="07:00"/>
    <s v="10:30 07 May"/>
    <n v="1650"/>
    <x v="3"/>
    <s v="No info"/>
    <n v="13007"/>
    <n v="7"/>
    <x v="1"/>
    <s v="CCU  →  DEL  →  COK  →  TRV  →  BLR"/>
    <x v="1"/>
  </r>
  <r>
    <x v="2"/>
    <x v="15"/>
    <x v="2"/>
    <x v="2"/>
    <s v="DEL "/>
    <s v=" BOM "/>
    <s v=" COK"/>
    <m/>
    <m/>
    <s v="09:55"/>
    <s v="18:50"/>
    <n v="535"/>
    <x v="2"/>
    <s v="In-flight meal not included"/>
    <n v="15400"/>
    <n v="9"/>
    <x v="1"/>
    <s v="DEL  →  BOM  →  COK"/>
    <x v="0"/>
  </r>
  <r>
    <x v="1"/>
    <x v="2"/>
    <x v="1"/>
    <x v="1"/>
    <s v="CCU "/>
    <s v=" MAA "/>
    <s v=" BLR"/>
    <m/>
    <m/>
    <s v="14:35"/>
    <s v="14:35 10 Jun"/>
    <n v="1440"/>
    <x v="2"/>
    <s v="No info"/>
    <n v="6528"/>
    <n v="14"/>
    <x v="3"/>
    <s v="CCU  →  MAA  →  BLR"/>
    <x v="2"/>
  </r>
  <r>
    <x v="2"/>
    <x v="5"/>
    <x v="2"/>
    <x v="2"/>
    <s v="DEL "/>
    <s v=" JAI "/>
    <s v=" BOM "/>
    <s v=" COK"/>
    <m/>
    <s v="09:40"/>
    <s v="12:35 25 Jun"/>
    <n v="1615"/>
    <x v="1"/>
    <s v="In-flight meal not included"/>
    <n v="10368"/>
    <n v="9"/>
    <x v="1"/>
    <s v="DEL  →  JAI  →  BOM  →  COK"/>
    <x v="2"/>
  </r>
  <r>
    <x v="0"/>
    <x v="11"/>
    <x v="2"/>
    <x v="2"/>
    <s v="DEL "/>
    <s v=" BOM "/>
    <s v=" COK"/>
    <m/>
    <m/>
    <s v="04:55"/>
    <s v="21:00"/>
    <n v="965"/>
    <x v="2"/>
    <s v="No info"/>
    <n v="6162"/>
    <n v="4"/>
    <x v="0"/>
    <s v="DEL  →  BOM  →  COK"/>
    <x v="3"/>
  </r>
  <r>
    <x v="2"/>
    <x v="26"/>
    <x v="0"/>
    <x v="0"/>
    <s v="BLR "/>
    <s v=" BOM "/>
    <s v=" DEL"/>
    <m/>
    <m/>
    <s v="14:05"/>
    <s v="09:00 07 Mar"/>
    <n v="1135"/>
    <x v="2"/>
    <s v="No info"/>
    <n v="17261"/>
    <n v="14"/>
    <x v="3"/>
    <s v="BLR  →  BOM  →  DEL"/>
    <x v="0"/>
  </r>
  <r>
    <x v="2"/>
    <x v="34"/>
    <x v="1"/>
    <x v="1"/>
    <s v="CCU "/>
    <s v=" BOM "/>
    <s v=" BLR"/>
    <m/>
    <m/>
    <s v="16:30"/>
    <s v="20:45 02 Apr"/>
    <n v="1695"/>
    <x v="2"/>
    <s v="In-flight meal not included"/>
    <n v="7064"/>
    <n v="16"/>
    <x v="3"/>
    <s v="CCU  →  BOM  →  BLR"/>
    <x v="3"/>
  </r>
  <r>
    <x v="2"/>
    <x v="2"/>
    <x v="2"/>
    <x v="2"/>
    <s v="DEL "/>
    <s v=" LKO "/>
    <s v=" BOM "/>
    <s v=" COK"/>
    <m/>
    <s v="11:45"/>
    <s v="12:35 10 Jun"/>
    <n v="1490"/>
    <x v="1"/>
    <s v="No info"/>
    <n v="13882"/>
    <n v="11"/>
    <x v="1"/>
    <s v="DEL  →  LKO  →  BOM  →  COK"/>
    <x v="2"/>
  </r>
  <r>
    <x v="6"/>
    <x v="27"/>
    <x v="2"/>
    <x v="2"/>
    <s v="DEL "/>
    <s v=" COK"/>
    <m/>
    <m/>
    <m/>
    <s v="14:40"/>
    <s v="17:50"/>
    <n v="190"/>
    <x v="0"/>
    <s v="No info"/>
    <n v="6216"/>
    <n v="14"/>
    <x v="3"/>
    <s v="DEL  →  COK"/>
    <x v="2"/>
  </r>
  <r>
    <x v="2"/>
    <x v="23"/>
    <x v="2"/>
    <x v="2"/>
    <s v="DEL "/>
    <s v=" JDH "/>
    <s v=" BOM "/>
    <s v=" COK"/>
    <m/>
    <s v="11:40"/>
    <s v="19:00"/>
    <n v="440"/>
    <x v="1"/>
    <s v="In-flight meal not included"/>
    <n v="19644"/>
    <n v="11"/>
    <x v="1"/>
    <s v="DEL  →  JDH  →  BOM  →  COK"/>
    <x v="1"/>
  </r>
  <r>
    <x v="2"/>
    <x v="10"/>
    <x v="0"/>
    <x v="4"/>
    <s v="BLR "/>
    <s v=" DEL"/>
    <m/>
    <m/>
    <m/>
    <s v="15:15"/>
    <s v="18:10"/>
    <n v="175"/>
    <x v="0"/>
    <s v="In-flight meal not included"/>
    <n v="4544"/>
    <n v="15"/>
    <x v="3"/>
    <s v="BLR  →  DEL"/>
    <x v="1"/>
  </r>
  <r>
    <x v="0"/>
    <x v="37"/>
    <x v="3"/>
    <x v="3"/>
    <s v="MAA "/>
    <s v=" CCU"/>
    <m/>
    <m/>
    <m/>
    <s v="14:40"/>
    <s v="17:05"/>
    <n v="145"/>
    <x v="0"/>
    <s v="No info"/>
    <n v="3384"/>
    <n v="14"/>
    <x v="3"/>
    <s v="MAA  →  CCU"/>
    <x v="0"/>
  </r>
  <r>
    <x v="0"/>
    <x v="31"/>
    <x v="1"/>
    <x v="1"/>
    <s v="CCU "/>
    <s v=" BLR"/>
    <m/>
    <m/>
    <m/>
    <s v="15:15"/>
    <s v="17:45"/>
    <n v="150"/>
    <x v="0"/>
    <s v="No info"/>
    <n v="4804"/>
    <n v="15"/>
    <x v="3"/>
    <s v="CCU  →  BLR"/>
    <x v="2"/>
  </r>
  <r>
    <x v="2"/>
    <x v="0"/>
    <x v="1"/>
    <x v="1"/>
    <s v="CCU "/>
    <s v=" BOM "/>
    <s v=" BLR"/>
    <m/>
    <m/>
    <s v="19:45"/>
    <s v="19:40 25 Mar"/>
    <n v="1435"/>
    <x v="2"/>
    <s v="In-flight meal not included"/>
    <n v="10031"/>
    <n v="19"/>
    <x v="2"/>
    <s v="CCU  →  BOM  →  BLR"/>
    <x v="0"/>
  </r>
  <r>
    <x v="2"/>
    <x v="3"/>
    <x v="1"/>
    <x v="1"/>
    <s v="CCU "/>
    <s v=" BOM "/>
    <s v=" BLR"/>
    <m/>
    <m/>
    <s v="21:10"/>
    <s v="08:15 13 May"/>
    <n v="665"/>
    <x v="2"/>
    <s v="In-flight meal not included"/>
    <n v="8586"/>
    <n v="21"/>
    <x v="0"/>
    <s v="CCU  →  BOM  →  BLR"/>
    <x v="1"/>
  </r>
  <r>
    <x v="2"/>
    <x v="16"/>
    <x v="0"/>
    <x v="0"/>
    <s v="BLR "/>
    <s v=" BOM "/>
    <s v=" DEL"/>
    <m/>
    <m/>
    <s v="07:00"/>
    <s v="13:15"/>
    <n v="375"/>
    <x v="2"/>
    <s v="In-flight meal not included"/>
    <n v="7832"/>
    <n v="7"/>
    <x v="1"/>
    <s v="BLR  →  BOM  →  DEL"/>
    <x v="0"/>
  </r>
  <r>
    <x v="6"/>
    <x v="32"/>
    <x v="1"/>
    <x v="1"/>
    <s v="CCU "/>
    <s v=" DEL "/>
    <s v=" BLR"/>
    <m/>
    <m/>
    <s v="17:00"/>
    <s v="09:05 25 May"/>
    <n v="965"/>
    <x v="2"/>
    <s v="No info"/>
    <n v="10027"/>
    <n v="17"/>
    <x v="2"/>
    <s v="CCU  →  DEL  →  BLR"/>
    <x v="1"/>
  </r>
  <r>
    <x v="0"/>
    <x v="38"/>
    <x v="4"/>
    <x v="5"/>
    <s v="BOM "/>
    <s v=" HYD"/>
    <m/>
    <m/>
    <m/>
    <s v="12:00"/>
    <s v="13:25"/>
    <n v="85"/>
    <x v="0"/>
    <s v="No info"/>
    <n v="2754"/>
    <n v="12"/>
    <x v="3"/>
    <s v="BOM  →  HYD"/>
    <x v="0"/>
  </r>
  <r>
    <x v="2"/>
    <x v="16"/>
    <x v="2"/>
    <x v="2"/>
    <s v="DEL "/>
    <s v=" BOM "/>
    <s v=" COK"/>
    <m/>
    <m/>
    <s v="08:00"/>
    <s v="04:25 22 Mar"/>
    <n v="1225"/>
    <x v="2"/>
    <s v="No info"/>
    <n v="12767"/>
    <n v="8"/>
    <x v="1"/>
    <s v="DEL  →  BOM  →  COK"/>
    <x v="0"/>
  </r>
  <r>
    <x v="5"/>
    <x v="10"/>
    <x v="1"/>
    <x v="1"/>
    <s v="CCU "/>
    <s v=" AMD "/>
    <s v=" BLR"/>
    <m/>
    <m/>
    <s v="16:40"/>
    <s v="00:15 10 May"/>
    <n v="455"/>
    <x v="2"/>
    <s v="No info"/>
    <n v="8777"/>
    <n v="16"/>
    <x v="3"/>
    <s v="CCU  →  AMD  →  BLR"/>
    <x v="1"/>
  </r>
  <r>
    <x v="5"/>
    <x v="5"/>
    <x v="2"/>
    <x v="2"/>
    <s v="DEL "/>
    <s v=" BOM "/>
    <s v=" COK"/>
    <m/>
    <m/>
    <s v="14:25"/>
    <s v="19:35"/>
    <n v="310"/>
    <x v="2"/>
    <s v="No info"/>
    <n v="7870"/>
    <n v="14"/>
    <x v="3"/>
    <s v="DEL  →  BOM  →  COK"/>
    <x v="2"/>
  </r>
  <r>
    <x v="1"/>
    <x v="14"/>
    <x v="1"/>
    <x v="1"/>
    <s v="CCU "/>
    <s v=" BBI "/>
    <s v=" BOM "/>
    <s v=" BLR"/>
    <m/>
    <s v="12:00"/>
    <s v="11:10 13 Jun"/>
    <n v="1390"/>
    <x v="1"/>
    <s v="No info"/>
    <n v="9416"/>
    <n v="12"/>
    <x v="3"/>
    <s v="CCU  →  BBI  →  BOM  →  BLR"/>
    <x v="2"/>
  </r>
  <r>
    <x v="3"/>
    <x v="18"/>
    <x v="4"/>
    <x v="5"/>
    <s v="BOM "/>
    <s v=" HYD"/>
    <m/>
    <m/>
    <m/>
    <s v="22:45"/>
    <s v="00:15 07 May"/>
    <n v="90"/>
    <x v="0"/>
    <s v="No check-in baggage included"/>
    <n v="2175"/>
    <n v="22"/>
    <x v="0"/>
    <s v="BOM  →  HYD"/>
    <x v="1"/>
  </r>
  <r>
    <x v="4"/>
    <x v="5"/>
    <x v="2"/>
    <x v="2"/>
    <s v="DEL "/>
    <s v=" HYD "/>
    <s v=" COK"/>
    <m/>
    <m/>
    <s v="09:45"/>
    <s v="22:30"/>
    <n v="765"/>
    <x v="2"/>
    <s v="No info"/>
    <n v="9646"/>
    <n v="9"/>
    <x v="1"/>
    <s v="DEL  →  HYD  →  COK"/>
    <x v="2"/>
  </r>
  <r>
    <x v="2"/>
    <x v="32"/>
    <x v="1"/>
    <x v="1"/>
    <s v="CCU "/>
    <s v=" BOM "/>
    <s v=" BLR"/>
    <m/>
    <m/>
    <s v="20:00"/>
    <s v="04:40 25 May"/>
    <n v="520"/>
    <x v="2"/>
    <s v="No info"/>
    <n v="13731"/>
    <n v="20"/>
    <x v="2"/>
    <s v="CCU  →  BOM  →  BLR"/>
    <x v="1"/>
  </r>
  <r>
    <x v="1"/>
    <x v="15"/>
    <x v="2"/>
    <x v="2"/>
    <s v="DEL "/>
    <s v=" HYD "/>
    <s v=" BOM "/>
    <s v=" COK"/>
    <m/>
    <s v="07:05"/>
    <s v="19:15 07 Mar"/>
    <n v="2170"/>
    <x v="1"/>
    <s v="No info"/>
    <n v="11552"/>
    <n v="7"/>
    <x v="1"/>
    <s v="DEL  →  HYD  →  BOM  →  COK"/>
    <x v="0"/>
  </r>
  <r>
    <x v="1"/>
    <x v="38"/>
    <x v="0"/>
    <x v="0"/>
    <s v="BLR "/>
    <s v=" BOM "/>
    <s v=" BHO "/>
    <s v=" DEL"/>
    <m/>
    <s v="08:50"/>
    <s v="23:25 16 Mar"/>
    <n v="2315"/>
    <x v="1"/>
    <s v="No info"/>
    <n v="10783"/>
    <n v="8"/>
    <x v="1"/>
    <s v="BLR  →  BOM  →  BHO  →  DEL"/>
    <x v="0"/>
  </r>
  <r>
    <x v="2"/>
    <x v="1"/>
    <x v="1"/>
    <x v="1"/>
    <s v="CCU "/>
    <s v=" DEL "/>
    <s v=" BLR"/>
    <m/>
    <m/>
    <s v="17:00"/>
    <s v="14:25 02 May"/>
    <n v="1285"/>
    <x v="2"/>
    <s v="No info"/>
    <n v="11467"/>
    <n v="17"/>
    <x v="2"/>
    <s v="CCU  →  DEL  →  BLR"/>
    <x v="1"/>
  </r>
  <r>
    <x v="1"/>
    <x v="27"/>
    <x v="2"/>
    <x v="2"/>
    <s v="DEL "/>
    <s v=" BOM "/>
    <s v=" COK"/>
    <m/>
    <m/>
    <s v="07:00"/>
    <s v="19:15"/>
    <n v="735"/>
    <x v="2"/>
    <s v="No info"/>
    <n v="8879"/>
    <n v="7"/>
    <x v="1"/>
    <s v="DEL  →  BOM  →  COK"/>
    <x v="2"/>
  </r>
  <r>
    <x v="4"/>
    <x v="31"/>
    <x v="2"/>
    <x v="2"/>
    <s v="DEL "/>
    <s v=" BOM "/>
    <s v=" COK"/>
    <m/>
    <m/>
    <s v="12:50"/>
    <s v="01:30 07 Jun"/>
    <n v="760"/>
    <x v="2"/>
    <s v="No info"/>
    <n v="6795"/>
    <n v="12"/>
    <x v="3"/>
    <s v="DEL  →  BOM  →  COK"/>
    <x v="2"/>
  </r>
  <r>
    <x v="0"/>
    <x v="12"/>
    <x v="2"/>
    <x v="2"/>
    <s v="DEL "/>
    <s v=" BOM "/>
    <s v=" COK"/>
    <m/>
    <m/>
    <s v="07:30"/>
    <s v="15:30"/>
    <n v="480"/>
    <x v="2"/>
    <s v="No info"/>
    <n v="14871"/>
    <n v="7"/>
    <x v="1"/>
    <s v="DEL  →  BOM  →  COK"/>
    <x v="0"/>
  </r>
  <r>
    <x v="4"/>
    <x v="12"/>
    <x v="2"/>
    <x v="2"/>
    <s v="DEL "/>
    <s v=" IDR "/>
    <s v=" BOM "/>
    <s v=" COK"/>
    <m/>
    <s v="15:05"/>
    <s v="01:35 04 Mar"/>
    <n v="630"/>
    <x v="1"/>
    <s v="No info"/>
    <n v="34503"/>
    <n v="15"/>
    <x v="3"/>
    <s v="DEL  →  IDR  →  BOM  →  COK"/>
    <x v="0"/>
  </r>
  <r>
    <x v="1"/>
    <x v="21"/>
    <x v="2"/>
    <x v="2"/>
    <s v="DEL "/>
    <s v=" HYD "/>
    <s v=" MAA "/>
    <s v=" COK"/>
    <m/>
    <s v="07:05"/>
    <s v="09:25 16 Jun"/>
    <n v="1580"/>
    <x v="1"/>
    <s v="No info"/>
    <n v="10975"/>
    <n v="7"/>
    <x v="1"/>
    <s v="DEL  →  HYD  →  MAA  →  COK"/>
    <x v="2"/>
  </r>
  <r>
    <x v="1"/>
    <x v="32"/>
    <x v="1"/>
    <x v="1"/>
    <s v="CCU "/>
    <s v=" GAU "/>
    <s v=" DEL "/>
    <s v=" BLR"/>
    <m/>
    <s v="09:50"/>
    <s v="23:15"/>
    <n v="805"/>
    <x v="1"/>
    <s v="No info"/>
    <n v="15170"/>
    <n v="9"/>
    <x v="1"/>
    <s v="CCU  →  GAU  →  DEL  →  BLR"/>
    <x v="1"/>
  </r>
  <r>
    <x v="1"/>
    <x v="1"/>
    <x v="1"/>
    <x v="1"/>
    <s v="CCU "/>
    <s v=" MAA "/>
    <s v=" BLR"/>
    <m/>
    <m/>
    <s v="14:35"/>
    <s v="14:35 02 May"/>
    <n v="1440"/>
    <x v="2"/>
    <s v="No info"/>
    <n v="7001"/>
    <n v="14"/>
    <x v="3"/>
    <s v="CCU  →  MAA  →  BLR"/>
    <x v="1"/>
  </r>
  <r>
    <x v="1"/>
    <x v="23"/>
    <x v="1"/>
    <x v="1"/>
    <s v="CCU "/>
    <s v=" BOM "/>
    <s v=" BLR"/>
    <m/>
    <m/>
    <s v="09:25"/>
    <s v="18:30"/>
    <n v="545"/>
    <x v="2"/>
    <s v="No info"/>
    <n v="8576"/>
    <n v="9"/>
    <x v="1"/>
    <s v="CCU  →  BOM  →  BLR"/>
    <x v="1"/>
  </r>
  <r>
    <x v="2"/>
    <x v="10"/>
    <x v="2"/>
    <x v="2"/>
    <s v="DEL "/>
    <s v=" JAI "/>
    <s v=" BOM "/>
    <s v=" COK"/>
    <m/>
    <s v="19:30"/>
    <s v="04:25 10 May"/>
    <n v="535"/>
    <x v="1"/>
    <s v="No info"/>
    <n v="15129"/>
    <n v="19"/>
    <x v="2"/>
    <s v="DEL  →  JAI  →  BOM  →  COK"/>
    <x v="1"/>
  </r>
  <r>
    <x v="0"/>
    <x v="40"/>
    <x v="0"/>
    <x v="4"/>
    <s v="BLR "/>
    <s v=" DEL"/>
    <m/>
    <m/>
    <m/>
    <s v="08:30"/>
    <s v="11:20"/>
    <n v="170"/>
    <x v="0"/>
    <s v="No info"/>
    <n v="4823"/>
    <n v="8"/>
    <x v="1"/>
    <s v="BLR  →  DEL"/>
    <x v="3"/>
  </r>
  <r>
    <x v="2"/>
    <x v="25"/>
    <x v="1"/>
    <x v="1"/>
    <s v="CCU "/>
    <s v=" BOM "/>
    <s v=" BLR"/>
    <m/>
    <m/>
    <s v="06:30"/>
    <s v="19:50"/>
    <n v="800"/>
    <x v="2"/>
    <s v="In-flight meal not included"/>
    <n v="10844"/>
    <n v="6"/>
    <x v="1"/>
    <s v="CCU  →  BOM  →  BLR"/>
    <x v="1"/>
  </r>
  <r>
    <x v="6"/>
    <x v="2"/>
    <x v="1"/>
    <x v="1"/>
    <s v="CCU "/>
    <s v=" DEL "/>
    <s v=" BLR"/>
    <m/>
    <m/>
    <s v="20:20"/>
    <s v="20:20 10 Jun"/>
    <n v="1440"/>
    <x v="2"/>
    <s v="No info"/>
    <n v="8085"/>
    <n v="20"/>
    <x v="2"/>
    <s v="CCU  →  DEL  →  BLR"/>
    <x v="2"/>
  </r>
  <r>
    <x v="2"/>
    <x v="12"/>
    <x v="2"/>
    <x v="2"/>
    <s v="DEL "/>
    <s v=" UDR "/>
    <s v=" BOM "/>
    <s v=" COK"/>
    <m/>
    <s v="18:20"/>
    <s v="04:25 05 Mar"/>
    <n v="2045"/>
    <x v="1"/>
    <s v="No info"/>
    <n v="20747"/>
    <n v="18"/>
    <x v="2"/>
    <s v="DEL  →  UDR  →  BOM  →  COK"/>
    <x v="0"/>
  </r>
  <r>
    <x v="1"/>
    <x v="18"/>
    <x v="1"/>
    <x v="1"/>
    <s v="CCU "/>
    <s v=" DEL "/>
    <s v=" BLR"/>
    <m/>
    <m/>
    <s v="17:30"/>
    <s v="08:55 07 May"/>
    <n v="925"/>
    <x v="2"/>
    <s v="No info"/>
    <n v="10203"/>
    <n v="17"/>
    <x v="2"/>
    <s v="CCU  →  DEL  →  BLR"/>
    <x v="1"/>
  </r>
  <r>
    <x v="2"/>
    <x v="25"/>
    <x v="2"/>
    <x v="2"/>
    <s v="DEL "/>
    <s v=" BOM "/>
    <s v=" COK"/>
    <m/>
    <m/>
    <s v="19:45"/>
    <s v="19:00 22 May"/>
    <n v="1395"/>
    <x v="2"/>
    <s v="In-flight meal not included"/>
    <n v="12898"/>
    <n v="19"/>
    <x v="2"/>
    <s v="DEL  →  BOM  →  COK"/>
    <x v="1"/>
  </r>
  <r>
    <x v="2"/>
    <x v="3"/>
    <x v="1"/>
    <x v="1"/>
    <s v="CCU "/>
    <s v=" BOM "/>
    <s v=" BLR"/>
    <m/>
    <m/>
    <s v="06:30"/>
    <s v="08:15 13 May"/>
    <n v="1545"/>
    <x v="2"/>
    <s v="No info"/>
    <n v="13941"/>
    <n v="6"/>
    <x v="1"/>
    <s v="CCU  →  BOM  →  BLR"/>
    <x v="1"/>
  </r>
  <r>
    <x v="0"/>
    <x v="23"/>
    <x v="2"/>
    <x v="2"/>
    <s v="DEL "/>
    <s v=" BOM "/>
    <s v=" COK"/>
    <m/>
    <m/>
    <s v="10:35"/>
    <s v="21:00"/>
    <n v="625"/>
    <x v="2"/>
    <s v="No info"/>
    <n v="7503"/>
    <n v="10"/>
    <x v="1"/>
    <s v="DEL  →  BOM  →  COK"/>
    <x v="1"/>
  </r>
  <r>
    <x v="2"/>
    <x v="8"/>
    <x v="2"/>
    <x v="2"/>
    <s v="DEL "/>
    <s v=" BOM "/>
    <s v=" COK"/>
    <m/>
    <m/>
    <s v="09:00"/>
    <s v="19:00"/>
    <n v="600"/>
    <x v="2"/>
    <s v="No info"/>
    <n v="14714"/>
    <n v="9"/>
    <x v="1"/>
    <s v="DEL  →  BOM  →  COK"/>
    <x v="2"/>
  </r>
  <r>
    <x v="0"/>
    <x v="5"/>
    <x v="2"/>
    <x v="2"/>
    <s v="DEL "/>
    <s v=" HYD "/>
    <s v=" COK"/>
    <m/>
    <m/>
    <s v="07:35"/>
    <s v="12:10"/>
    <n v="275"/>
    <x v="2"/>
    <s v="No info"/>
    <n v="5054"/>
    <n v="7"/>
    <x v="1"/>
    <s v="DEL  →  HYD  →  COK"/>
    <x v="2"/>
  </r>
  <r>
    <x v="5"/>
    <x v="28"/>
    <x v="0"/>
    <x v="0"/>
    <s v="BLR "/>
    <s v=" DEL"/>
    <m/>
    <m/>
    <m/>
    <s v="20:55"/>
    <s v="23:50"/>
    <n v="175"/>
    <x v="0"/>
    <s v="No info"/>
    <n v="8722"/>
    <n v="20"/>
    <x v="2"/>
    <s v="BLR  →  DEL"/>
    <x v="0"/>
  </r>
  <r>
    <x v="2"/>
    <x v="18"/>
    <x v="1"/>
    <x v="1"/>
    <s v="CCU "/>
    <s v=" BOM "/>
    <s v=" BLR"/>
    <m/>
    <m/>
    <s v="06:30"/>
    <s v="10:05 07 May"/>
    <n v="1655"/>
    <x v="2"/>
    <s v="In-flight meal not included"/>
    <n v="8586"/>
    <n v="6"/>
    <x v="1"/>
    <s v="CCU  →  BOM  →  BLR"/>
    <x v="1"/>
  </r>
  <r>
    <x v="1"/>
    <x v="2"/>
    <x v="0"/>
    <x v="4"/>
    <s v="BLR "/>
    <s v=" DEL"/>
    <m/>
    <m/>
    <m/>
    <s v="21:05"/>
    <s v="23:55"/>
    <n v="170"/>
    <x v="0"/>
    <s v="No info"/>
    <n v="5228"/>
    <n v="21"/>
    <x v="0"/>
    <s v="BLR  →  DEL"/>
    <x v="2"/>
  </r>
  <r>
    <x v="1"/>
    <x v="10"/>
    <x v="4"/>
    <x v="5"/>
    <s v="BOM "/>
    <s v=" HYD"/>
    <m/>
    <m/>
    <m/>
    <s v="13:55"/>
    <s v="15:25"/>
    <n v="90"/>
    <x v="0"/>
    <s v="No info"/>
    <n v="3100"/>
    <n v="13"/>
    <x v="3"/>
    <s v="BOM  →  HYD"/>
    <x v="1"/>
  </r>
  <r>
    <x v="0"/>
    <x v="8"/>
    <x v="2"/>
    <x v="2"/>
    <s v="DEL "/>
    <s v=" COK"/>
    <m/>
    <m/>
    <m/>
    <s v="05:35"/>
    <s v="08:50"/>
    <n v="195"/>
    <x v="0"/>
    <s v="No info"/>
    <n v="6541"/>
    <n v="5"/>
    <x v="1"/>
    <s v="DEL  →  COK"/>
    <x v="2"/>
  </r>
  <r>
    <x v="4"/>
    <x v="25"/>
    <x v="2"/>
    <x v="2"/>
    <s v="DEL "/>
    <s v=" BOM "/>
    <s v=" COK"/>
    <m/>
    <m/>
    <s v="10:20"/>
    <s v="19:15"/>
    <n v="535"/>
    <x v="2"/>
    <s v="No info"/>
    <n v="8266"/>
    <n v="10"/>
    <x v="1"/>
    <s v="DEL  →  BOM  →  COK"/>
    <x v="1"/>
  </r>
  <r>
    <x v="0"/>
    <x v="27"/>
    <x v="2"/>
    <x v="2"/>
    <s v="DEL "/>
    <s v=" BOM "/>
    <s v=" COK"/>
    <m/>
    <m/>
    <s v="18:35"/>
    <s v="01:30 04 Jun"/>
    <n v="415"/>
    <x v="2"/>
    <s v="No info"/>
    <n v="6628"/>
    <n v="18"/>
    <x v="2"/>
    <s v="DEL  →  BOM  →  COK"/>
    <x v="2"/>
  </r>
  <r>
    <x v="2"/>
    <x v="25"/>
    <x v="1"/>
    <x v="1"/>
    <s v="CCU "/>
    <s v=" BOM "/>
    <s v=" BLR"/>
    <m/>
    <m/>
    <s v="16:30"/>
    <s v="04:40 22 May"/>
    <n v="730"/>
    <x v="2"/>
    <s v="In-flight meal not included"/>
    <n v="9663"/>
    <n v="16"/>
    <x v="3"/>
    <s v="CCU  →  BOM  →  BLR"/>
    <x v="1"/>
  </r>
  <r>
    <x v="2"/>
    <x v="14"/>
    <x v="1"/>
    <x v="1"/>
    <s v="CCU "/>
    <s v=" BOM "/>
    <s v=" BLR"/>
    <m/>
    <m/>
    <s v="16:30"/>
    <s v="22:35"/>
    <n v="365"/>
    <x v="2"/>
    <s v="In-flight meal not included"/>
    <n v="9899"/>
    <n v="16"/>
    <x v="3"/>
    <s v="CCU  →  BOM  →  BLR"/>
    <x v="2"/>
  </r>
  <r>
    <x v="0"/>
    <x v="37"/>
    <x v="2"/>
    <x v="2"/>
    <s v="DEL "/>
    <s v=" HYD "/>
    <s v=" MAA "/>
    <s v=" COK"/>
    <m/>
    <s v="04:55"/>
    <s v="21:20"/>
    <n v="985"/>
    <x v="1"/>
    <s v="No info"/>
    <n v="6223"/>
    <n v="4"/>
    <x v="0"/>
    <s v="DEL  →  HYD  →  MAA  →  COK"/>
    <x v="0"/>
  </r>
  <r>
    <x v="0"/>
    <x v="2"/>
    <x v="1"/>
    <x v="1"/>
    <s v="CCU "/>
    <s v=" HYD "/>
    <s v=" BLR"/>
    <m/>
    <m/>
    <s v="15:15"/>
    <s v="20:30"/>
    <n v="315"/>
    <x v="2"/>
    <s v="No info"/>
    <n v="5380"/>
    <n v="15"/>
    <x v="3"/>
    <s v="CCU  →  HYD  →  BLR"/>
    <x v="2"/>
  </r>
  <r>
    <x v="4"/>
    <x v="31"/>
    <x v="2"/>
    <x v="2"/>
    <s v="DEL "/>
    <s v=" BOM "/>
    <s v=" COK"/>
    <m/>
    <m/>
    <s v="07:30"/>
    <s v="21:00"/>
    <n v="810"/>
    <x v="2"/>
    <s v="No info"/>
    <n v="7740"/>
    <n v="7"/>
    <x v="1"/>
    <s v="DEL  →  BOM  →  COK"/>
    <x v="2"/>
  </r>
  <r>
    <x v="2"/>
    <x v="14"/>
    <x v="1"/>
    <x v="1"/>
    <s v="CCU "/>
    <s v=" BOM "/>
    <s v=" BLR"/>
    <m/>
    <m/>
    <s v="06:30"/>
    <s v="19:50"/>
    <n v="800"/>
    <x v="2"/>
    <s v="In-flight meal not included"/>
    <n v="9899"/>
    <n v="6"/>
    <x v="1"/>
    <s v="CCU  →  BOM  →  BLR"/>
    <x v="2"/>
  </r>
  <r>
    <x v="2"/>
    <x v="23"/>
    <x v="0"/>
    <x v="4"/>
    <s v="BLR "/>
    <s v=" DEL"/>
    <m/>
    <m/>
    <m/>
    <s v="11:10"/>
    <s v="14:05"/>
    <n v="175"/>
    <x v="0"/>
    <s v="In-flight meal not included"/>
    <n v="5198"/>
    <n v="11"/>
    <x v="1"/>
    <s v="BLR  →  DEL"/>
    <x v="1"/>
  </r>
  <r>
    <x v="2"/>
    <x v="37"/>
    <x v="2"/>
    <x v="2"/>
    <s v="DEL "/>
    <s v=" IDR "/>
    <s v=" BOM "/>
    <s v=" COK"/>
    <m/>
    <s v="05:25"/>
    <s v="04:25 28 Mar"/>
    <n v="1380"/>
    <x v="1"/>
    <s v="In-flight meal not included"/>
    <n v="9254"/>
    <n v="5"/>
    <x v="1"/>
    <s v="DEL  →  IDR  →  BOM  →  COK"/>
    <x v="0"/>
  </r>
  <r>
    <x v="2"/>
    <x v="23"/>
    <x v="1"/>
    <x v="1"/>
    <s v="CCU "/>
    <s v=" BOM "/>
    <s v=" BLR"/>
    <m/>
    <m/>
    <s v="14:05"/>
    <s v="10:05 19 May"/>
    <n v="1200"/>
    <x v="2"/>
    <s v="No info"/>
    <n v="14388"/>
    <n v="14"/>
    <x v="3"/>
    <s v="CCU  →  BOM  →  BLR"/>
    <x v="1"/>
  </r>
  <r>
    <x v="6"/>
    <x v="18"/>
    <x v="1"/>
    <x v="1"/>
    <s v="CCU "/>
    <s v=" DEL "/>
    <s v=" BLR"/>
    <m/>
    <m/>
    <s v="07:10"/>
    <s v="09:05 07 May"/>
    <n v="1555"/>
    <x v="2"/>
    <s v="No info"/>
    <n v="8137"/>
    <n v="7"/>
    <x v="1"/>
    <s v="CCU  →  DEL  →  BLR"/>
    <x v="1"/>
  </r>
  <r>
    <x v="1"/>
    <x v="10"/>
    <x v="2"/>
    <x v="2"/>
    <s v="DEL "/>
    <s v=" CCU "/>
    <s v=" BOM "/>
    <s v=" COK"/>
    <m/>
    <s v="20:15"/>
    <s v="19:15 10 May"/>
    <n v="1380"/>
    <x v="1"/>
    <s v="No info"/>
    <n v="13591"/>
    <n v="20"/>
    <x v="2"/>
    <s v="DEL  →  CCU  →  BOM  →  COK"/>
    <x v="1"/>
  </r>
  <r>
    <x v="3"/>
    <x v="3"/>
    <x v="1"/>
    <x v="1"/>
    <s v="CCU "/>
    <s v=" KNU "/>
    <s v=" BLR"/>
    <m/>
    <m/>
    <s v="11:35"/>
    <s v="18:50"/>
    <n v="435"/>
    <x v="2"/>
    <s v="No info"/>
    <n v="8479"/>
    <n v="11"/>
    <x v="1"/>
    <s v="CCU  →  KNU  →  BLR"/>
    <x v="1"/>
  </r>
  <r>
    <x v="2"/>
    <x v="19"/>
    <x v="1"/>
    <x v="1"/>
    <s v="CCU "/>
    <s v=" BOM "/>
    <s v=" BLR"/>
    <m/>
    <m/>
    <s v="18:55"/>
    <s v="18:15 16 May"/>
    <n v="1400"/>
    <x v="2"/>
    <s v="In-flight meal not included"/>
    <n v="10844"/>
    <n v="18"/>
    <x v="2"/>
    <s v="CCU  →  BOM  →  BLR"/>
    <x v="1"/>
  </r>
  <r>
    <x v="1"/>
    <x v="14"/>
    <x v="1"/>
    <x v="1"/>
    <s v="CCU "/>
    <s v=" DEL "/>
    <s v=" BLR"/>
    <m/>
    <m/>
    <s v="17:30"/>
    <s v="20:25 13 Jun"/>
    <n v="1615"/>
    <x v="2"/>
    <s v="No info"/>
    <n v="10203"/>
    <n v="17"/>
    <x v="2"/>
    <s v="CCU  →  DEL  →  BLR"/>
    <x v="2"/>
  </r>
  <r>
    <x v="0"/>
    <x v="14"/>
    <x v="2"/>
    <x v="2"/>
    <s v="DEL "/>
    <s v=" HYD "/>
    <s v=" COK"/>
    <m/>
    <m/>
    <s v="14:20"/>
    <s v="22:30"/>
    <n v="490"/>
    <x v="2"/>
    <s v="No info"/>
    <n v="6938"/>
    <n v="14"/>
    <x v="3"/>
    <s v="DEL  →  HYD  →  COK"/>
    <x v="2"/>
  </r>
  <r>
    <x v="4"/>
    <x v="21"/>
    <x v="2"/>
    <x v="2"/>
    <s v="DEL "/>
    <s v=" HYD "/>
    <s v=" COK"/>
    <m/>
    <m/>
    <s v="09:45"/>
    <s v="22:30"/>
    <n v="765"/>
    <x v="2"/>
    <s v="No info"/>
    <n v="9646"/>
    <n v="9"/>
    <x v="1"/>
    <s v="DEL  →  HYD  →  COK"/>
    <x v="2"/>
  </r>
  <r>
    <x v="0"/>
    <x v="8"/>
    <x v="2"/>
    <x v="2"/>
    <s v="DEL "/>
    <s v=" BOM "/>
    <s v=" COK"/>
    <m/>
    <m/>
    <s v="16:00"/>
    <s v="21:00"/>
    <n v="300"/>
    <x v="2"/>
    <s v="No info"/>
    <n v="6593"/>
    <n v="16"/>
    <x v="3"/>
    <s v="DEL  →  BOM  →  COK"/>
    <x v="2"/>
  </r>
  <r>
    <x v="8"/>
    <x v="41"/>
    <x v="3"/>
    <x v="3"/>
    <s v="MAA "/>
    <s v=" CCU"/>
    <m/>
    <m/>
    <m/>
    <s v="07:05"/>
    <s v="09:20"/>
    <n v="135"/>
    <x v="0"/>
    <s v="No info"/>
    <n v="9125"/>
    <n v="7"/>
    <x v="1"/>
    <s v="MAA  →  CCU"/>
    <x v="0"/>
  </r>
  <r>
    <x v="4"/>
    <x v="19"/>
    <x v="2"/>
    <x v="2"/>
    <s v="DEL "/>
    <s v=" BOM "/>
    <s v=" COK"/>
    <m/>
    <m/>
    <s v="15:15"/>
    <s v="01:30 16 May"/>
    <n v="615"/>
    <x v="2"/>
    <s v="No info"/>
    <n v="7670"/>
    <n v="15"/>
    <x v="3"/>
    <s v="DEL  →  BOM  →  COK"/>
    <x v="1"/>
  </r>
  <r>
    <x v="1"/>
    <x v="31"/>
    <x v="1"/>
    <x v="1"/>
    <s v="CCU "/>
    <s v=" VNS "/>
    <s v=" DEL "/>
    <s v=" BLR"/>
    <m/>
    <s v="14:30"/>
    <s v="23:15"/>
    <n v="525"/>
    <x v="1"/>
    <s v="No info"/>
    <n v="15894"/>
    <n v="14"/>
    <x v="3"/>
    <s v="CCU  →  VNS  →  DEL  →  BLR"/>
    <x v="2"/>
  </r>
  <r>
    <x v="2"/>
    <x v="19"/>
    <x v="1"/>
    <x v="1"/>
    <s v="CCU "/>
    <s v=" GAU "/>
    <s v=" BLR"/>
    <m/>
    <m/>
    <s v="10:20"/>
    <s v="17:35"/>
    <n v="435"/>
    <x v="2"/>
    <s v="In-flight meal not included"/>
    <n v="5608"/>
    <n v="10"/>
    <x v="1"/>
    <s v="CCU  →  GAU  →  BLR"/>
    <x v="1"/>
  </r>
  <r>
    <x v="5"/>
    <x v="25"/>
    <x v="2"/>
    <x v="2"/>
    <s v="DEL "/>
    <s v=" AMD "/>
    <s v=" COK"/>
    <m/>
    <m/>
    <s v="07:25"/>
    <s v="13:20"/>
    <n v="355"/>
    <x v="2"/>
    <s v="No info"/>
    <n v="5842"/>
    <n v="7"/>
    <x v="1"/>
    <s v="DEL  →  AMD  →  COK"/>
    <x v="1"/>
  </r>
  <r>
    <x v="3"/>
    <x v="37"/>
    <x v="2"/>
    <x v="2"/>
    <s v="DEL "/>
    <s v=" PNQ "/>
    <s v=" COK"/>
    <m/>
    <m/>
    <s v="08:45"/>
    <s v="13:15"/>
    <n v="270"/>
    <x v="2"/>
    <s v="No info"/>
    <n v="4466"/>
    <n v="8"/>
    <x v="1"/>
    <s v="DEL  →  PNQ  →  COK"/>
    <x v="0"/>
  </r>
  <r>
    <x v="0"/>
    <x v="5"/>
    <x v="3"/>
    <x v="3"/>
    <s v="MAA "/>
    <s v=" CCU"/>
    <m/>
    <m/>
    <m/>
    <s v="13:15"/>
    <s v="15:35"/>
    <n v="140"/>
    <x v="0"/>
    <s v="No info"/>
    <n v="3597"/>
    <n v="13"/>
    <x v="3"/>
    <s v="MAA  →  CCU"/>
    <x v="2"/>
  </r>
  <r>
    <x v="2"/>
    <x v="38"/>
    <x v="0"/>
    <x v="0"/>
    <s v="BLR "/>
    <s v=" BOM "/>
    <s v=" DEL"/>
    <m/>
    <m/>
    <s v="11:40"/>
    <s v="23:00"/>
    <n v="680"/>
    <x v="2"/>
    <s v="No info"/>
    <n v="13555"/>
    <n v="11"/>
    <x v="1"/>
    <s v="BLR  →  BOM  →  DEL"/>
    <x v="0"/>
  </r>
  <r>
    <x v="1"/>
    <x v="27"/>
    <x v="2"/>
    <x v="2"/>
    <s v="DEL "/>
    <s v=" BOM "/>
    <s v=" COK"/>
    <m/>
    <m/>
    <s v="10:00"/>
    <s v="19:15"/>
    <n v="555"/>
    <x v="2"/>
    <s v="No info"/>
    <n v="10979"/>
    <n v="10"/>
    <x v="1"/>
    <s v="DEL  →  BOM  →  COK"/>
    <x v="2"/>
  </r>
  <r>
    <x v="2"/>
    <x v="23"/>
    <x v="2"/>
    <x v="2"/>
    <s v="DEL "/>
    <s v=" JAI "/>
    <s v=" BOM "/>
    <s v=" COK"/>
    <m/>
    <s v="05:30"/>
    <s v="19:00"/>
    <n v="810"/>
    <x v="1"/>
    <s v="No info"/>
    <n v="15129"/>
    <n v="5"/>
    <x v="1"/>
    <s v="DEL  →  JAI  →  BOM  →  COK"/>
    <x v="1"/>
  </r>
  <r>
    <x v="1"/>
    <x v="16"/>
    <x v="2"/>
    <x v="2"/>
    <s v="DEL "/>
    <s v=" COK"/>
    <m/>
    <m/>
    <m/>
    <s v="14:10"/>
    <s v="17:10"/>
    <n v="180"/>
    <x v="0"/>
    <s v="No info"/>
    <n v="5674"/>
    <n v="14"/>
    <x v="3"/>
    <s v="DEL  →  COK"/>
    <x v="0"/>
  </r>
  <r>
    <x v="6"/>
    <x v="43"/>
    <x v="0"/>
    <x v="4"/>
    <s v="BLR "/>
    <s v=" DEL"/>
    <m/>
    <m/>
    <m/>
    <s v="09:45"/>
    <s v="12:35"/>
    <n v="170"/>
    <x v="0"/>
    <s v="No info"/>
    <n v="5613"/>
    <n v="9"/>
    <x v="1"/>
    <s v="BLR  →  DEL"/>
    <x v="3"/>
  </r>
  <r>
    <x v="3"/>
    <x v="0"/>
    <x v="1"/>
    <x v="1"/>
    <s v="CCU "/>
    <s v=" BLR"/>
    <m/>
    <m/>
    <m/>
    <s v="22:20"/>
    <s v="00:40 25 Mar"/>
    <n v="140"/>
    <x v="0"/>
    <s v="No check-in baggage included"/>
    <n v="5725"/>
    <n v="22"/>
    <x v="0"/>
    <s v="CCU  →  BLR"/>
    <x v="0"/>
  </r>
  <r>
    <x v="0"/>
    <x v="33"/>
    <x v="0"/>
    <x v="0"/>
    <s v="BLR "/>
    <s v=" DEL"/>
    <m/>
    <m/>
    <m/>
    <s v="16:55"/>
    <s v="19:45"/>
    <n v="170"/>
    <x v="0"/>
    <s v="No info"/>
    <n v="10067"/>
    <n v="16"/>
    <x v="3"/>
    <s v="BLR  →  DEL"/>
    <x v="0"/>
  </r>
  <r>
    <x v="3"/>
    <x v="39"/>
    <x v="0"/>
    <x v="4"/>
    <s v="BLR "/>
    <s v=" DEL"/>
    <m/>
    <m/>
    <m/>
    <s v="09:30"/>
    <s v="12:20"/>
    <n v="170"/>
    <x v="0"/>
    <s v="No check-in baggage included"/>
    <n v="4885"/>
    <n v="9"/>
    <x v="1"/>
    <s v="BLR  →  DEL"/>
    <x v="3"/>
  </r>
  <r>
    <x v="1"/>
    <x v="2"/>
    <x v="2"/>
    <x v="2"/>
    <s v="DEL "/>
    <s v=" MAA "/>
    <s v=" COK"/>
    <m/>
    <m/>
    <s v="06:05"/>
    <s v="09:25 10 Jun"/>
    <n v="1640"/>
    <x v="2"/>
    <s v="No info"/>
    <n v="7690"/>
    <n v="6"/>
    <x v="1"/>
    <s v="DEL  →  MAA  →  COK"/>
    <x v="2"/>
  </r>
  <r>
    <x v="0"/>
    <x v="12"/>
    <x v="2"/>
    <x v="2"/>
    <s v="DEL "/>
    <s v=" BOM "/>
    <s v=" COK"/>
    <m/>
    <m/>
    <s v="20:30"/>
    <s v="01:35 04 Mar"/>
    <n v="305"/>
    <x v="2"/>
    <s v="No info"/>
    <n v="8258"/>
    <n v="20"/>
    <x v="2"/>
    <s v="DEL  →  BOM  →  COK"/>
    <x v="0"/>
  </r>
  <r>
    <x v="4"/>
    <x v="14"/>
    <x v="2"/>
    <x v="2"/>
    <s v="DEL "/>
    <s v=" BOM "/>
    <s v=" COK"/>
    <m/>
    <m/>
    <s v="07:00"/>
    <s v="21:00"/>
    <n v="840"/>
    <x v="2"/>
    <s v="No info"/>
    <n v="7408"/>
    <n v="7"/>
    <x v="1"/>
    <s v="DEL  →  BOM  →  COK"/>
    <x v="2"/>
  </r>
  <r>
    <x v="2"/>
    <x v="32"/>
    <x v="1"/>
    <x v="1"/>
    <s v="CCU "/>
    <s v=" BOM "/>
    <s v=" BLR"/>
    <m/>
    <m/>
    <s v="08:25"/>
    <s v="20:45"/>
    <n v="740"/>
    <x v="2"/>
    <s v="In-flight meal not included"/>
    <n v="10844"/>
    <n v="8"/>
    <x v="1"/>
    <s v="CCU  →  BOM  →  BLR"/>
    <x v="1"/>
  </r>
  <r>
    <x v="2"/>
    <x v="16"/>
    <x v="2"/>
    <x v="2"/>
    <s v="DEL "/>
    <s v=" MAA "/>
    <s v=" BOM "/>
    <s v=" COK"/>
    <m/>
    <s v="16:10"/>
    <s v="18:50 22 Mar"/>
    <n v="1600"/>
    <x v="1"/>
    <s v="In-flight meal not included"/>
    <n v="8728"/>
    <n v="16"/>
    <x v="3"/>
    <s v="DEL  →  MAA  →  BOM  →  COK"/>
    <x v="0"/>
  </r>
  <r>
    <x v="0"/>
    <x v="5"/>
    <x v="2"/>
    <x v="2"/>
    <s v="DEL "/>
    <s v=" BOM "/>
    <s v=" COK"/>
    <m/>
    <m/>
    <s v="11:25"/>
    <s v="21:00"/>
    <n v="575"/>
    <x v="2"/>
    <s v="No info"/>
    <n v="5894"/>
    <n v="11"/>
    <x v="1"/>
    <s v="DEL  →  BOM  →  COK"/>
    <x v="2"/>
  </r>
  <r>
    <x v="1"/>
    <x v="6"/>
    <x v="1"/>
    <x v="1"/>
    <s v="CCU "/>
    <s v=" BLR"/>
    <m/>
    <m/>
    <m/>
    <s v="20:45"/>
    <s v="23:20"/>
    <n v="155"/>
    <x v="0"/>
    <s v="No info"/>
    <n v="4435"/>
    <n v="20"/>
    <x v="2"/>
    <s v="CCU  →  BLR"/>
    <x v="0"/>
  </r>
  <r>
    <x v="2"/>
    <x v="25"/>
    <x v="4"/>
    <x v="5"/>
    <s v="BOM "/>
    <s v=" HYD"/>
    <m/>
    <m/>
    <m/>
    <s v="02:55"/>
    <s v="04:20"/>
    <n v="85"/>
    <x v="0"/>
    <s v="In-flight meal not included"/>
    <n v="4050"/>
    <n v="2"/>
    <x v="0"/>
    <s v="BOM  →  HYD"/>
    <x v="1"/>
  </r>
  <r>
    <x v="0"/>
    <x v="13"/>
    <x v="1"/>
    <x v="1"/>
    <s v="CCU "/>
    <s v=" BLR"/>
    <m/>
    <m/>
    <m/>
    <s v="22:15"/>
    <s v="00:50 16 Apr"/>
    <n v="155"/>
    <x v="0"/>
    <s v="No info"/>
    <n v="4174"/>
    <n v="22"/>
    <x v="0"/>
    <s v="CCU  →  BLR"/>
    <x v="3"/>
  </r>
  <r>
    <x v="1"/>
    <x v="37"/>
    <x v="2"/>
    <x v="2"/>
    <s v="DEL "/>
    <s v=" MAA "/>
    <s v=" COK"/>
    <m/>
    <m/>
    <s v="09:45"/>
    <s v="09:25 28 Mar"/>
    <n v="1420"/>
    <x v="2"/>
    <s v="No info"/>
    <n v="5957"/>
    <n v="9"/>
    <x v="1"/>
    <s v="DEL  →  MAA  →  COK"/>
    <x v="0"/>
  </r>
  <r>
    <x v="2"/>
    <x v="2"/>
    <x v="1"/>
    <x v="1"/>
    <s v="CCU "/>
    <s v=" DEL "/>
    <s v=" BLR"/>
    <m/>
    <m/>
    <s v="17:00"/>
    <s v="21:05 10 Jun"/>
    <n v="1685"/>
    <x v="2"/>
    <s v="No info"/>
    <n v="12692"/>
    <n v="17"/>
    <x v="2"/>
    <s v="CCU  →  DEL  →  BLR"/>
    <x v="2"/>
  </r>
  <r>
    <x v="0"/>
    <x v="0"/>
    <x v="0"/>
    <x v="0"/>
    <s v="BLR "/>
    <s v=" DEL"/>
    <m/>
    <m/>
    <m/>
    <s v="16:55"/>
    <s v="19:45"/>
    <n v="170"/>
    <x v="0"/>
    <s v="No info"/>
    <n v="7303"/>
    <n v="16"/>
    <x v="3"/>
    <s v="BLR  →  DEL"/>
    <x v="0"/>
  </r>
  <r>
    <x v="1"/>
    <x v="1"/>
    <x v="1"/>
    <x v="1"/>
    <s v="CCU "/>
    <s v=" HYD "/>
    <s v=" BLR"/>
    <m/>
    <m/>
    <s v="19:00"/>
    <s v="11:05 02 May"/>
    <n v="965"/>
    <x v="2"/>
    <s v="No info"/>
    <n v="6117"/>
    <n v="19"/>
    <x v="2"/>
    <s v="CCU  →  HYD  →  BLR"/>
    <x v="1"/>
  </r>
  <r>
    <x v="0"/>
    <x v="3"/>
    <x v="2"/>
    <x v="2"/>
    <s v="DEL "/>
    <s v=" COK"/>
    <m/>
    <m/>
    <m/>
    <s v="05:35"/>
    <s v="08:50"/>
    <n v="195"/>
    <x v="0"/>
    <s v="No info"/>
    <n v="6015"/>
    <n v="5"/>
    <x v="1"/>
    <s v="DEL  →  COK"/>
    <x v="1"/>
  </r>
  <r>
    <x v="1"/>
    <x v="2"/>
    <x v="1"/>
    <x v="1"/>
    <s v="CCU "/>
    <s v=" BOM "/>
    <s v=" GOI "/>
    <s v=" BLR"/>
    <m/>
    <s v="09:25"/>
    <s v="05:35 10 Jun"/>
    <n v="1210"/>
    <x v="1"/>
    <s v="No info"/>
    <n v="11642"/>
    <n v="9"/>
    <x v="1"/>
    <s v="CCU  →  BOM  →  GOI  →  BLR"/>
    <x v="2"/>
  </r>
  <r>
    <x v="4"/>
    <x v="23"/>
    <x v="2"/>
    <x v="2"/>
    <s v="DEL "/>
    <s v=" BOM "/>
    <s v=" COK"/>
    <m/>
    <m/>
    <s v="06:40"/>
    <s v="19:15"/>
    <n v="755"/>
    <x v="2"/>
    <s v="No info"/>
    <n v="7564"/>
    <n v="6"/>
    <x v="1"/>
    <s v="DEL  →  BOM  →  COK"/>
    <x v="1"/>
  </r>
  <r>
    <x v="0"/>
    <x v="11"/>
    <x v="0"/>
    <x v="4"/>
    <s v="BLR "/>
    <s v=" DEL"/>
    <m/>
    <m/>
    <m/>
    <s v="16:55"/>
    <s v="19:55"/>
    <n v="180"/>
    <x v="0"/>
    <s v="No info"/>
    <n v="4823"/>
    <n v="16"/>
    <x v="3"/>
    <s v="BLR  →  DEL"/>
    <x v="3"/>
  </r>
  <r>
    <x v="0"/>
    <x v="24"/>
    <x v="2"/>
    <x v="2"/>
    <s v="DEL "/>
    <s v=" HYD "/>
    <s v=" COK"/>
    <m/>
    <m/>
    <s v="05:05"/>
    <s v="16:10"/>
    <n v="665"/>
    <x v="2"/>
    <s v="No info"/>
    <n v="6442"/>
    <n v="5"/>
    <x v="1"/>
    <s v="DEL  →  HYD  →  COK"/>
    <x v="2"/>
  </r>
  <r>
    <x v="1"/>
    <x v="2"/>
    <x v="1"/>
    <x v="1"/>
    <s v="CCU "/>
    <s v=" HYD "/>
    <s v=" BLR"/>
    <m/>
    <m/>
    <s v="19:00"/>
    <s v="11:05 10 Jun"/>
    <n v="965"/>
    <x v="2"/>
    <s v="No info"/>
    <n v="6327"/>
    <n v="19"/>
    <x v="2"/>
    <s v="CCU  →  HYD  →  BLR"/>
    <x v="2"/>
  </r>
  <r>
    <x v="1"/>
    <x v="37"/>
    <x v="2"/>
    <x v="2"/>
    <s v="DEL "/>
    <s v=" BLR "/>
    <s v=" COK"/>
    <m/>
    <m/>
    <s v="09:45"/>
    <s v="08:15 28 Mar"/>
    <n v="1350"/>
    <x v="2"/>
    <s v="No info"/>
    <n v="7416"/>
    <n v="9"/>
    <x v="1"/>
    <s v="DEL  →  BLR  →  COK"/>
    <x v="0"/>
  </r>
  <r>
    <x v="1"/>
    <x v="7"/>
    <x v="2"/>
    <x v="2"/>
    <s v="DEL "/>
    <s v=" LKO "/>
    <s v=" BOM "/>
    <s v=" COK"/>
    <m/>
    <s v="07:10"/>
    <s v="07:40 28 May"/>
    <n v="1470"/>
    <x v="1"/>
    <s v="No info"/>
    <n v="14588"/>
    <n v="7"/>
    <x v="1"/>
    <s v="DEL  →  LKO  →  BOM  →  COK"/>
    <x v="1"/>
  </r>
  <r>
    <x v="4"/>
    <x v="14"/>
    <x v="2"/>
    <x v="2"/>
    <s v="DEL "/>
    <s v=" BOM "/>
    <s v=" COK"/>
    <m/>
    <m/>
    <s v="10:00"/>
    <s v="01:30 13 Jun"/>
    <n v="930"/>
    <x v="2"/>
    <s v="No info"/>
    <n v="7198"/>
    <n v="10"/>
    <x v="1"/>
    <s v="DEL  →  BOM  →  COK"/>
    <x v="2"/>
  </r>
  <r>
    <x v="1"/>
    <x v="24"/>
    <x v="2"/>
    <x v="2"/>
    <s v="DEL "/>
    <s v=" BOM "/>
    <s v=" COK"/>
    <m/>
    <m/>
    <s v="07:00"/>
    <s v="19:15"/>
    <n v="735"/>
    <x v="2"/>
    <s v="No info"/>
    <n v="8669"/>
    <n v="7"/>
    <x v="1"/>
    <s v="DEL  →  BOM  →  COK"/>
    <x v="2"/>
  </r>
  <r>
    <x v="0"/>
    <x v="2"/>
    <x v="2"/>
    <x v="2"/>
    <s v="DEL "/>
    <s v=" BOM "/>
    <s v=" COK"/>
    <m/>
    <m/>
    <s v="06:40"/>
    <s v="21:00"/>
    <n v="860"/>
    <x v="2"/>
    <s v="No info"/>
    <n v="6093"/>
    <n v="6"/>
    <x v="1"/>
    <s v="DEL  →  BOM  →  COK"/>
    <x v="2"/>
  </r>
  <r>
    <x v="1"/>
    <x v="10"/>
    <x v="1"/>
    <x v="1"/>
    <s v="CCU "/>
    <s v=" VNS "/>
    <s v=" DEL "/>
    <s v=" BLR"/>
    <m/>
    <s v="14:30"/>
    <s v="12:30 10 May"/>
    <n v="1320"/>
    <x v="1"/>
    <s v="No info"/>
    <n v="15107"/>
    <n v="14"/>
    <x v="3"/>
    <s v="CCU  →  VNS  →  DEL  →  BLR"/>
    <x v="1"/>
  </r>
  <r>
    <x v="1"/>
    <x v="23"/>
    <x v="2"/>
    <x v="2"/>
    <s v="DEL "/>
    <s v=" BOM "/>
    <s v=" COK"/>
    <m/>
    <m/>
    <s v="09:00"/>
    <s v="07:40 19 May"/>
    <n v="1360"/>
    <x v="2"/>
    <s v="No info"/>
    <n v="8372"/>
    <n v="9"/>
    <x v="1"/>
    <s v="DEL  →  BOM  →  COK"/>
    <x v="1"/>
  </r>
  <r>
    <x v="2"/>
    <x v="34"/>
    <x v="1"/>
    <x v="1"/>
    <s v="CCU "/>
    <s v=" BOM "/>
    <s v=" BLR"/>
    <m/>
    <m/>
    <s v="08:25"/>
    <s v="22:35"/>
    <n v="850"/>
    <x v="2"/>
    <s v="In-flight meal not included"/>
    <n v="7064"/>
    <n v="8"/>
    <x v="1"/>
    <s v="CCU  →  BOM  →  BLR"/>
    <x v="3"/>
  </r>
  <r>
    <x v="6"/>
    <x v="0"/>
    <x v="1"/>
    <x v="1"/>
    <s v="CCU "/>
    <s v=" DEL "/>
    <s v=" BLR"/>
    <m/>
    <m/>
    <s v="07:10"/>
    <s v="22:55"/>
    <n v="945"/>
    <x v="2"/>
    <s v="No info"/>
    <n v="12732"/>
    <n v="7"/>
    <x v="1"/>
    <s v="CCU  →  DEL  →  BLR"/>
    <x v="0"/>
  </r>
  <r>
    <x v="3"/>
    <x v="24"/>
    <x v="3"/>
    <x v="3"/>
    <s v="MAA "/>
    <s v=" CCU"/>
    <m/>
    <m/>
    <m/>
    <s v="17:45"/>
    <s v="20:05"/>
    <n v="140"/>
    <x v="0"/>
    <s v="No info"/>
    <n v="3597"/>
    <n v="17"/>
    <x v="2"/>
    <s v="MAA  →  CCU"/>
    <x v="2"/>
  </r>
  <r>
    <x v="0"/>
    <x v="0"/>
    <x v="0"/>
    <x v="0"/>
    <s v="BLR "/>
    <s v=" DEL"/>
    <m/>
    <m/>
    <m/>
    <s v="08:30"/>
    <s v="11:30"/>
    <n v="180"/>
    <x v="0"/>
    <s v="No info"/>
    <n v="7303"/>
    <n v="8"/>
    <x v="1"/>
    <s v="BLR  →  DEL"/>
    <x v="0"/>
  </r>
  <r>
    <x v="1"/>
    <x v="31"/>
    <x v="1"/>
    <x v="1"/>
    <s v="CCU "/>
    <s v=" IXR "/>
    <s v=" DEL "/>
    <s v=" BLR"/>
    <m/>
    <s v="05:50"/>
    <s v="20:25"/>
    <n v="875"/>
    <x v="1"/>
    <s v="No info"/>
    <n v="10991"/>
    <n v="5"/>
    <x v="1"/>
    <s v="CCU  →  IXR  →  DEL  →  BLR"/>
    <x v="2"/>
  </r>
  <r>
    <x v="1"/>
    <x v="33"/>
    <x v="0"/>
    <x v="0"/>
    <s v="BLR "/>
    <s v=" VGA "/>
    <s v=" DEL"/>
    <m/>
    <m/>
    <s v="10:30"/>
    <s v="11:20 13 Mar"/>
    <n v="1490"/>
    <x v="2"/>
    <s v="No info"/>
    <n v="10321"/>
    <n v="10"/>
    <x v="1"/>
    <s v="BLR  →  VGA  →  DEL"/>
    <x v="0"/>
  </r>
  <r>
    <x v="0"/>
    <x v="31"/>
    <x v="0"/>
    <x v="4"/>
    <s v="BLR "/>
    <s v=" DEL"/>
    <m/>
    <m/>
    <m/>
    <s v="13:00"/>
    <s v="15:50"/>
    <n v="170"/>
    <x v="0"/>
    <s v="No info"/>
    <n v="3943"/>
    <n v="13"/>
    <x v="3"/>
    <s v="BLR  →  DEL"/>
    <x v="2"/>
  </r>
  <r>
    <x v="0"/>
    <x v="25"/>
    <x v="2"/>
    <x v="2"/>
    <s v="DEL "/>
    <s v=" MAA "/>
    <s v=" COK"/>
    <m/>
    <m/>
    <s v="07:15"/>
    <s v="12:30"/>
    <n v="315"/>
    <x v="2"/>
    <s v="No info"/>
    <n v="5636"/>
    <n v="7"/>
    <x v="1"/>
    <s v="DEL  →  MAA  →  COK"/>
    <x v="1"/>
  </r>
  <r>
    <x v="0"/>
    <x v="40"/>
    <x v="1"/>
    <x v="1"/>
    <s v="CCU "/>
    <s v=" HYD "/>
    <s v=" BLR"/>
    <m/>
    <m/>
    <s v="15:15"/>
    <s v="20:05"/>
    <n v="290"/>
    <x v="2"/>
    <s v="No info"/>
    <n v="4268"/>
    <n v="15"/>
    <x v="3"/>
    <s v="CCU  →  HYD  →  BLR"/>
    <x v="3"/>
  </r>
  <r>
    <x v="2"/>
    <x v="2"/>
    <x v="2"/>
    <x v="2"/>
    <s v="DEL "/>
    <s v=" JAI "/>
    <s v=" BOM "/>
    <s v=" COK"/>
    <m/>
    <s v="05:30"/>
    <s v="19:00"/>
    <n v="810"/>
    <x v="1"/>
    <s v="No info"/>
    <n v="13014"/>
    <n v="5"/>
    <x v="1"/>
    <s v="DEL  →  JAI  →  BOM  →  COK"/>
    <x v="2"/>
  </r>
  <r>
    <x v="4"/>
    <x v="10"/>
    <x v="2"/>
    <x v="2"/>
    <s v="DEL "/>
    <s v=" BOM "/>
    <s v=" COK"/>
    <m/>
    <m/>
    <s v="09:00"/>
    <s v="21:00"/>
    <n v="720"/>
    <x v="2"/>
    <s v="No info"/>
    <n v="13727"/>
    <n v="9"/>
    <x v="1"/>
    <s v="DEL  →  BOM  →  COK"/>
    <x v="1"/>
  </r>
  <r>
    <x v="0"/>
    <x v="40"/>
    <x v="1"/>
    <x v="1"/>
    <s v="CCU "/>
    <s v=" BLR"/>
    <m/>
    <m/>
    <m/>
    <s v="15:15"/>
    <s v="17:45"/>
    <n v="150"/>
    <x v="0"/>
    <s v="No info"/>
    <n v="4174"/>
    <n v="15"/>
    <x v="3"/>
    <s v="CCU  →  BLR"/>
    <x v="3"/>
  </r>
  <r>
    <x v="1"/>
    <x v="37"/>
    <x v="2"/>
    <x v="2"/>
    <s v="DEL "/>
    <s v=" JAI "/>
    <s v=" BOM "/>
    <s v=" COK"/>
    <m/>
    <s v="12:00"/>
    <s v="19:15"/>
    <n v="435"/>
    <x v="1"/>
    <s v="No info"/>
    <n v="10493"/>
    <n v="12"/>
    <x v="3"/>
    <s v="DEL  →  JAI  →  BOM  →  COK"/>
    <x v="0"/>
  </r>
  <r>
    <x v="0"/>
    <x v="25"/>
    <x v="2"/>
    <x v="2"/>
    <s v="DEL "/>
    <s v=" BOM "/>
    <s v=" COK"/>
    <m/>
    <m/>
    <s v="10:35"/>
    <s v="21:00"/>
    <n v="625"/>
    <x v="2"/>
    <s v="No info"/>
    <n v="6794"/>
    <n v="10"/>
    <x v="1"/>
    <s v="DEL  →  BOM  →  COK"/>
    <x v="1"/>
  </r>
  <r>
    <x v="0"/>
    <x v="3"/>
    <x v="1"/>
    <x v="1"/>
    <s v="CCU "/>
    <s v=" PNQ "/>
    <s v=" BLR"/>
    <m/>
    <m/>
    <s v="21:00"/>
    <s v="02:15 13 May"/>
    <n v="315"/>
    <x v="2"/>
    <s v="No info"/>
    <n v="7228"/>
    <n v="21"/>
    <x v="0"/>
    <s v="CCU  →  PNQ  →  BLR"/>
    <x v="1"/>
  </r>
  <r>
    <x v="2"/>
    <x v="4"/>
    <x v="0"/>
    <x v="0"/>
    <s v="BLR "/>
    <s v=" BOM "/>
    <s v=" DEL"/>
    <m/>
    <m/>
    <s v="07:00"/>
    <s v="18:25"/>
    <n v="685"/>
    <x v="2"/>
    <s v="No info"/>
    <n v="26890"/>
    <n v="7"/>
    <x v="1"/>
    <s v="BLR  →  BOM  →  DEL"/>
    <x v="0"/>
  </r>
  <r>
    <x v="4"/>
    <x v="8"/>
    <x v="2"/>
    <x v="2"/>
    <s v="DEL "/>
    <s v=" HYD "/>
    <s v=" COK"/>
    <m/>
    <m/>
    <s v="07:10"/>
    <s v="16:10"/>
    <n v="540"/>
    <x v="2"/>
    <s v="No info"/>
    <n v="7038"/>
    <n v="7"/>
    <x v="1"/>
    <s v="DEL  →  HYD  →  COK"/>
    <x v="2"/>
  </r>
  <r>
    <x v="2"/>
    <x v="34"/>
    <x v="1"/>
    <x v="1"/>
    <s v="CCU "/>
    <s v=" BOM "/>
    <s v=" BLR"/>
    <m/>
    <m/>
    <s v="06:30"/>
    <s v="08:15 02 Apr"/>
    <n v="1545"/>
    <x v="2"/>
    <s v="In-flight meal not included"/>
    <n v="7064"/>
    <n v="6"/>
    <x v="1"/>
    <s v="CCU  →  BOM  →  BLR"/>
    <x v="3"/>
  </r>
  <r>
    <x v="2"/>
    <x v="0"/>
    <x v="1"/>
    <x v="1"/>
    <s v="CCU "/>
    <s v=" BOM "/>
    <s v=" BLR"/>
    <m/>
    <m/>
    <s v="21:10"/>
    <s v="23:25 25 Mar"/>
    <n v="1575"/>
    <x v="2"/>
    <s v="In-flight meal not included"/>
    <n v="10031"/>
    <n v="21"/>
    <x v="0"/>
    <s v="CCU  →  BOM  →  BLR"/>
    <x v="0"/>
  </r>
  <r>
    <x v="2"/>
    <x v="18"/>
    <x v="1"/>
    <x v="1"/>
    <s v="CCU "/>
    <s v=" BOM "/>
    <s v=" BLR"/>
    <m/>
    <m/>
    <s v="20:00"/>
    <s v="04:40 07 May"/>
    <n v="520"/>
    <x v="2"/>
    <s v="In-flight meal not included"/>
    <n v="9663"/>
    <n v="20"/>
    <x v="2"/>
    <s v="CCU  →  BOM  →  BLR"/>
    <x v="1"/>
  </r>
  <r>
    <x v="7"/>
    <x v="1"/>
    <x v="0"/>
    <x v="4"/>
    <s v="BLR "/>
    <s v=" DEL"/>
    <m/>
    <m/>
    <m/>
    <s v="23:55"/>
    <s v="02:45 02 May"/>
    <n v="170"/>
    <x v="0"/>
    <s v="No info"/>
    <n v="4483"/>
    <n v="23"/>
    <x v="0"/>
    <s v="BLR  →  DEL"/>
    <x v="1"/>
  </r>
  <r>
    <x v="2"/>
    <x v="27"/>
    <x v="0"/>
    <x v="4"/>
    <s v="BLR "/>
    <s v=" DEL"/>
    <m/>
    <m/>
    <m/>
    <s v="08:20"/>
    <s v="11:20"/>
    <n v="180"/>
    <x v="0"/>
    <s v="In-flight meal not included"/>
    <n v="5769"/>
    <n v="8"/>
    <x v="1"/>
    <s v="BLR  →  DEL"/>
    <x v="2"/>
  </r>
  <r>
    <x v="0"/>
    <x v="11"/>
    <x v="1"/>
    <x v="1"/>
    <s v="CCU "/>
    <s v=" BLR"/>
    <m/>
    <m/>
    <m/>
    <s v="15:15"/>
    <s v="17:45"/>
    <n v="150"/>
    <x v="0"/>
    <s v="No info"/>
    <n v="4804"/>
    <n v="15"/>
    <x v="3"/>
    <s v="CCU  →  BLR"/>
    <x v="3"/>
  </r>
  <r>
    <x v="1"/>
    <x v="19"/>
    <x v="1"/>
    <x v="1"/>
    <s v="CCU "/>
    <s v=" BLR"/>
    <m/>
    <m/>
    <m/>
    <s v="20:45"/>
    <s v="23:20"/>
    <n v="155"/>
    <x v="0"/>
    <s v="No info"/>
    <n v="4145"/>
    <n v="20"/>
    <x v="2"/>
    <s v="CCU  →  BLR"/>
    <x v="1"/>
  </r>
  <r>
    <x v="1"/>
    <x v="23"/>
    <x v="1"/>
    <x v="1"/>
    <s v="CCU "/>
    <s v=" BLR"/>
    <m/>
    <m/>
    <m/>
    <s v="20:45"/>
    <s v="23:20"/>
    <n v="155"/>
    <x v="0"/>
    <s v="No info"/>
    <n v="4880"/>
    <n v="20"/>
    <x v="2"/>
    <s v="CCU  →  BLR"/>
    <x v="1"/>
  </r>
  <r>
    <x v="3"/>
    <x v="31"/>
    <x v="3"/>
    <x v="3"/>
    <s v="MAA "/>
    <s v=" CCU"/>
    <m/>
    <m/>
    <m/>
    <s v="09:45"/>
    <s v="12:00"/>
    <n v="135"/>
    <x v="0"/>
    <s v="No check-in baggage included"/>
    <n v="3543"/>
    <n v="9"/>
    <x v="1"/>
    <s v="MAA  →  CCU"/>
    <x v="2"/>
  </r>
  <r>
    <x v="2"/>
    <x v="4"/>
    <x v="0"/>
    <x v="0"/>
    <s v="BLR "/>
    <s v=" BOM "/>
    <s v=" DEL"/>
    <m/>
    <m/>
    <s v="08:55"/>
    <s v="21:20"/>
    <n v="745"/>
    <x v="2"/>
    <s v="1 Long layover"/>
    <n v="27992"/>
    <n v="8"/>
    <x v="1"/>
    <s v="BLR  →  BOM  →  DEL"/>
    <x v="0"/>
  </r>
  <r>
    <x v="0"/>
    <x v="10"/>
    <x v="2"/>
    <x v="2"/>
    <s v="DEL "/>
    <s v=" BOM "/>
    <s v=" COK"/>
    <m/>
    <m/>
    <s v="07:30"/>
    <s v="21:00"/>
    <n v="810"/>
    <x v="2"/>
    <s v="No info"/>
    <n v="7191"/>
    <n v="7"/>
    <x v="1"/>
    <s v="DEL  →  BOM  →  COK"/>
    <x v="1"/>
  </r>
  <r>
    <x v="6"/>
    <x v="34"/>
    <x v="0"/>
    <x v="4"/>
    <s v="BLR "/>
    <s v=" DEL"/>
    <m/>
    <m/>
    <m/>
    <s v="07:00"/>
    <s v="09:40"/>
    <n v="160"/>
    <x v="0"/>
    <s v="No info"/>
    <n v="5403"/>
    <n v="7"/>
    <x v="1"/>
    <s v="BLR  →  DEL"/>
    <x v="3"/>
  </r>
  <r>
    <x v="2"/>
    <x v="2"/>
    <x v="2"/>
    <x v="2"/>
    <s v="DEL "/>
    <s v=" JDH "/>
    <s v=" BOM "/>
    <s v=" COK"/>
    <m/>
    <s v="11:40"/>
    <s v="19:00"/>
    <n v="440"/>
    <x v="1"/>
    <s v="In-flight meal not included"/>
    <n v="15812"/>
    <n v="11"/>
    <x v="1"/>
    <s v="DEL  →  JDH  →  BOM  →  COK"/>
    <x v="2"/>
  </r>
  <r>
    <x v="2"/>
    <x v="40"/>
    <x v="0"/>
    <x v="4"/>
    <s v="BLR "/>
    <s v=" DEL"/>
    <m/>
    <m/>
    <m/>
    <s v="19:50"/>
    <s v="22:50"/>
    <n v="180"/>
    <x v="0"/>
    <s v="In-flight meal not included"/>
    <n v="4544"/>
    <n v="19"/>
    <x v="2"/>
    <s v="BLR  →  DEL"/>
    <x v="3"/>
  </r>
  <r>
    <x v="7"/>
    <x v="27"/>
    <x v="2"/>
    <x v="2"/>
    <s v="DEL "/>
    <s v=" BLR "/>
    <s v=" COK"/>
    <m/>
    <m/>
    <s v="16:45"/>
    <s v="22:25"/>
    <n v="340"/>
    <x v="2"/>
    <s v="No info"/>
    <n v="11410"/>
    <n v="16"/>
    <x v="3"/>
    <s v="DEL  →  BLR  →  COK"/>
    <x v="2"/>
  </r>
  <r>
    <x v="0"/>
    <x v="29"/>
    <x v="3"/>
    <x v="3"/>
    <s v="MAA "/>
    <s v=" CCU"/>
    <m/>
    <m/>
    <m/>
    <s v="11:35"/>
    <s v="14:00"/>
    <n v="145"/>
    <x v="0"/>
    <s v="No info"/>
    <n v="4332"/>
    <n v="11"/>
    <x v="1"/>
    <s v="MAA  →  CCU"/>
    <x v="1"/>
  </r>
  <r>
    <x v="2"/>
    <x v="13"/>
    <x v="0"/>
    <x v="4"/>
    <s v="BLR "/>
    <s v=" DEL"/>
    <m/>
    <m/>
    <m/>
    <s v="17:45"/>
    <s v="20:45"/>
    <n v="180"/>
    <x v="0"/>
    <s v="In-flight meal not included"/>
    <n v="4544"/>
    <n v="17"/>
    <x v="2"/>
    <s v="BLR  →  DEL"/>
    <x v="3"/>
  </r>
  <r>
    <x v="0"/>
    <x v="32"/>
    <x v="1"/>
    <x v="1"/>
    <s v="CCU "/>
    <s v=" MAA "/>
    <s v=" BLR"/>
    <m/>
    <m/>
    <s v="06:20"/>
    <s v="10:20"/>
    <n v="240"/>
    <x v="2"/>
    <s v="No info"/>
    <n v="4226"/>
    <n v="6"/>
    <x v="1"/>
    <s v="CCU  →  MAA  →  BLR"/>
    <x v="1"/>
  </r>
  <r>
    <x v="1"/>
    <x v="27"/>
    <x v="1"/>
    <x v="1"/>
    <s v="CCU "/>
    <s v=" BLR"/>
    <m/>
    <m/>
    <m/>
    <s v="20:45"/>
    <s v="23:20"/>
    <n v="155"/>
    <x v="0"/>
    <s v="No info"/>
    <n v="4145"/>
    <n v="20"/>
    <x v="2"/>
    <s v="CCU  →  BLR"/>
    <x v="2"/>
  </r>
  <r>
    <x v="4"/>
    <x v="24"/>
    <x v="2"/>
    <x v="2"/>
    <s v="DEL "/>
    <s v=" BOM "/>
    <s v=" COK"/>
    <m/>
    <m/>
    <s v="10:00"/>
    <s v="19:15"/>
    <n v="555"/>
    <x v="2"/>
    <s v="No info"/>
    <n v="14848"/>
    <n v="10"/>
    <x v="1"/>
    <s v="DEL  →  BOM  →  COK"/>
    <x v="2"/>
  </r>
  <r>
    <x v="0"/>
    <x v="17"/>
    <x v="0"/>
    <x v="4"/>
    <s v="BLR "/>
    <s v=" DEL"/>
    <m/>
    <m/>
    <m/>
    <s v="00:30"/>
    <s v="03:25"/>
    <n v="175"/>
    <x v="0"/>
    <s v="No info"/>
    <n v="3419"/>
    <n v="0"/>
    <x v="0"/>
    <s v="BLR  →  DEL"/>
    <x v="3"/>
  </r>
  <r>
    <x v="2"/>
    <x v="0"/>
    <x v="0"/>
    <x v="0"/>
    <s v="BLR "/>
    <s v=" DEL"/>
    <m/>
    <m/>
    <m/>
    <s v="18:55"/>
    <s v="21:55"/>
    <n v="180"/>
    <x v="0"/>
    <s v="No info"/>
    <n v="7229"/>
    <n v="18"/>
    <x v="2"/>
    <s v="BLR  →  DEL"/>
    <x v="0"/>
  </r>
  <r>
    <x v="3"/>
    <x v="27"/>
    <x v="2"/>
    <x v="2"/>
    <s v="DEL "/>
    <s v=" PNQ "/>
    <s v=" COK"/>
    <m/>
    <m/>
    <s v="08:45"/>
    <s v="13:15"/>
    <n v="270"/>
    <x v="2"/>
    <s v="No info"/>
    <n v="5830"/>
    <n v="8"/>
    <x v="1"/>
    <s v="DEL  →  PNQ  →  COK"/>
    <x v="2"/>
  </r>
  <r>
    <x v="2"/>
    <x v="38"/>
    <x v="0"/>
    <x v="0"/>
    <s v="BLR "/>
    <s v=" BOM "/>
    <s v=" DEL"/>
    <m/>
    <m/>
    <s v="14:05"/>
    <s v="07:40 16 Mar"/>
    <n v="1055"/>
    <x v="2"/>
    <s v="In-flight meal not included"/>
    <n v="10972"/>
    <n v="14"/>
    <x v="3"/>
    <s v="BLR  →  BOM  →  DEL"/>
    <x v="0"/>
  </r>
  <r>
    <x v="2"/>
    <x v="0"/>
    <x v="1"/>
    <x v="1"/>
    <s v="CCU "/>
    <s v=" BOM "/>
    <s v=" BLR"/>
    <m/>
    <m/>
    <s v="18:55"/>
    <s v="08:10 25 Mar"/>
    <n v="795"/>
    <x v="2"/>
    <s v="No info"/>
    <n v="14231"/>
    <n v="18"/>
    <x v="2"/>
    <s v="CCU  →  BOM  →  BLR"/>
    <x v="0"/>
  </r>
  <r>
    <x v="2"/>
    <x v="2"/>
    <x v="1"/>
    <x v="1"/>
    <s v="CCU "/>
    <s v=" BOM "/>
    <s v=" BLR"/>
    <m/>
    <m/>
    <s v="18:55"/>
    <s v="19:50 10 Jun"/>
    <n v="1495"/>
    <x v="2"/>
    <s v="In-flight meal not included"/>
    <n v="10844"/>
    <n v="18"/>
    <x v="2"/>
    <s v="CCU  →  BOM  →  BLR"/>
    <x v="2"/>
  </r>
  <r>
    <x v="3"/>
    <x v="3"/>
    <x v="1"/>
    <x v="1"/>
    <s v="CCU "/>
    <s v=" IXB "/>
    <s v=" BLR"/>
    <m/>
    <m/>
    <s v="11:15"/>
    <s v="18:30"/>
    <n v="435"/>
    <x v="2"/>
    <s v="No info"/>
    <n v="11468"/>
    <n v="11"/>
    <x v="1"/>
    <s v="CCU  →  IXB  →  BLR"/>
    <x v="1"/>
  </r>
  <r>
    <x v="7"/>
    <x v="23"/>
    <x v="1"/>
    <x v="1"/>
    <s v="CCU "/>
    <s v=" BLR"/>
    <m/>
    <m/>
    <m/>
    <s v="22:50"/>
    <s v="01:20 19 May"/>
    <n v="150"/>
    <x v="0"/>
    <s v="No info"/>
    <n v="4409"/>
    <n v="22"/>
    <x v="0"/>
    <s v="CCU  →  BLR"/>
    <x v="1"/>
  </r>
  <r>
    <x v="2"/>
    <x v="24"/>
    <x v="2"/>
    <x v="2"/>
    <s v="DEL "/>
    <s v=" NAG "/>
    <s v=" BOM "/>
    <s v=" COK"/>
    <m/>
    <s v="14:35"/>
    <s v="12:35 28 Jun"/>
    <n v="1320"/>
    <x v="1"/>
    <s v="No info"/>
    <n v="13376"/>
    <n v="14"/>
    <x v="3"/>
    <s v="DEL  →  NAG  →  BOM  →  COK"/>
    <x v="2"/>
  </r>
  <r>
    <x v="0"/>
    <x v="36"/>
    <x v="0"/>
    <x v="4"/>
    <s v="BLR "/>
    <s v=" DEL"/>
    <m/>
    <m/>
    <m/>
    <s v="23:30"/>
    <s v="02:20 22 Jun"/>
    <n v="170"/>
    <x v="0"/>
    <s v="No info"/>
    <n v="4077"/>
    <n v="23"/>
    <x v="0"/>
    <s v="BLR  →  DEL"/>
    <x v="2"/>
  </r>
  <r>
    <x v="2"/>
    <x v="10"/>
    <x v="1"/>
    <x v="1"/>
    <s v="CCU "/>
    <s v=" DEL "/>
    <s v=" BLR"/>
    <m/>
    <m/>
    <s v="09:35"/>
    <s v="21:05"/>
    <n v="690"/>
    <x v="2"/>
    <s v="No info"/>
    <n v="13067"/>
    <n v="9"/>
    <x v="1"/>
    <s v="CCU  →  DEL  →  BLR"/>
    <x v="1"/>
  </r>
  <r>
    <x v="0"/>
    <x v="31"/>
    <x v="0"/>
    <x v="4"/>
    <s v="BLR "/>
    <s v=" DEL"/>
    <m/>
    <m/>
    <m/>
    <s v="07:10"/>
    <s v="10:05"/>
    <n v="175"/>
    <x v="0"/>
    <s v="No info"/>
    <n v="4823"/>
    <n v="7"/>
    <x v="1"/>
    <s v="BLR  →  DEL"/>
    <x v="2"/>
  </r>
  <r>
    <x v="4"/>
    <x v="30"/>
    <x v="2"/>
    <x v="2"/>
    <s v="DEL "/>
    <s v=" BOM "/>
    <s v=" COK"/>
    <m/>
    <m/>
    <s v="06:50"/>
    <s v="19:15"/>
    <n v="745"/>
    <x v="2"/>
    <s v="In-flight meal not included"/>
    <n v="14817"/>
    <n v="6"/>
    <x v="1"/>
    <s v="DEL  →  BOM  →  COK"/>
    <x v="0"/>
  </r>
  <r>
    <x v="0"/>
    <x v="0"/>
    <x v="3"/>
    <x v="3"/>
    <s v="MAA "/>
    <s v=" CCU"/>
    <m/>
    <m/>
    <m/>
    <s v="07:55"/>
    <s v="10:15"/>
    <n v="140"/>
    <x v="0"/>
    <s v="No info"/>
    <n v="4326"/>
    <n v="7"/>
    <x v="1"/>
    <s v="MAA  →  CCU"/>
    <x v="0"/>
  </r>
  <r>
    <x v="4"/>
    <x v="12"/>
    <x v="2"/>
    <x v="2"/>
    <s v="DEL "/>
    <s v=" BOM "/>
    <s v=" COK"/>
    <m/>
    <m/>
    <s v="07:00"/>
    <s v="21:00"/>
    <n v="840"/>
    <x v="2"/>
    <s v="No info"/>
    <n v="15603"/>
    <n v="7"/>
    <x v="1"/>
    <s v="DEL  →  BOM  →  COK"/>
    <x v="0"/>
  </r>
  <r>
    <x v="1"/>
    <x v="0"/>
    <x v="1"/>
    <x v="1"/>
    <s v="CCU "/>
    <s v=" GAU "/>
    <s v=" DEL "/>
    <s v=" BLR"/>
    <m/>
    <s v="16:45"/>
    <s v="23:15 25 Mar"/>
    <n v="1830"/>
    <x v="1"/>
    <s v="No info"/>
    <n v="13885"/>
    <n v="16"/>
    <x v="3"/>
    <s v="CCU  →  GAU  →  DEL  →  BLR"/>
    <x v="0"/>
  </r>
  <r>
    <x v="2"/>
    <x v="26"/>
    <x v="0"/>
    <x v="0"/>
    <s v="BLR "/>
    <s v=" BOM "/>
    <s v=" DEL"/>
    <m/>
    <m/>
    <s v="11:40"/>
    <s v="09:00 07 Mar"/>
    <n v="1280"/>
    <x v="2"/>
    <s v="No info"/>
    <n v="17261"/>
    <n v="11"/>
    <x v="1"/>
    <s v="BLR  →  BOM  →  DEL"/>
    <x v="0"/>
  </r>
  <r>
    <x v="4"/>
    <x v="2"/>
    <x v="2"/>
    <x v="2"/>
    <s v="DEL "/>
    <s v=" GWL "/>
    <s v=" IDR "/>
    <s v=" BOM "/>
    <s v=" COK"/>
    <s v="11:35"/>
    <s v="21:00"/>
    <n v="565"/>
    <x v="3"/>
    <s v="No info"/>
    <n v="15629"/>
    <n v="11"/>
    <x v="1"/>
    <s v="DEL  →  GWL  →  IDR  →  BOM  →  COK"/>
    <x v="2"/>
  </r>
  <r>
    <x v="1"/>
    <x v="18"/>
    <x v="1"/>
    <x v="1"/>
    <s v="CCU "/>
    <s v=" BBI "/>
    <s v=" HYD "/>
    <s v=" BLR"/>
    <m/>
    <s v="09:10"/>
    <s v="04:40 07 May"/>
    <n v="1170"/>
    <x v="1"/>
    <s v="No info"/>
    <n v="6117"/>
    <n v="9"/>
    <x v="1"/>
    <s v="CCU  →  BBI  →  HYD  →  BLR"/>
    <x v="1"/>
  </r>
  <r>
    <x v="2"/>
    <x v="5"/>
    <x v="2"/>
    <x v="2"/>
    <s v="DEL "/>
    <s v=" AMD "/>
    <s v=" BOM "/>
    <s v=" COK"/>
    <m/>
    <s v="23:05"/>
    <s v="04:25 26 Jun"/>
    <n v="1760"/>
    <x v="1"/>
    <s v="No info"/>
    <n v="12819"/>
    <n v="23"/>
    <x v="0"/>
    <s v="DEL  →  AMD  →  BOM  →  COK"/>
    <x v="2"/>
  </r>
  <r>
    <x v="4"/>
    <x v="7"/>
    <x v="2"/>
    <x v="2"/>
    <s v="DEL "/>
    <s v=" BOM "/>
    <s v=" COK"/>
    <m/>
    <m/>
    <s v="18:15"/>
    <s v="01:30 28 May"/>
    <n v="435"/>
    <x v="2"/>
    <s v="No info"/>
    <n v="13377"/>
    <n v="18"/>
    <x v="2"/>
    <s v="DEL  →  BOM  →  COK"/>
    <x v="1"/>
  </r>
  <r>
    <x v="2"/>
    <x v="4"/>
    <x v="0"/>
    <x v="0"/>
    <s v="BLR "/>
    <s v=" BOM "/>
    <s v=" DEL"/>
    <m/>
    <m/>
    <s v="07:00"/>
    <s v="15:15"/>
    <n v="495"/>
    <x v="2"/>
    <s v="No info"/>
    <n v="26890"/>
    <n v="7"/>
    <x v="1"/>
    <s v="BLR  →  BOM  →  DEL"/>
    <x v="0"/>
  </r>
  <r>
    <x v="0"/>
    <x v="19"/>
    <x v="0"/>
    <x v="4"/>
    <s v="BLR "/>
    <s v=" DEL"/>
    <m/>
    <m/>
    <m/>
    <s v="00:30"/>
    <s v="03:25"/>
    <n v="175"/>
    <x v="0"/>
    <s v="No info"/>
    <n v="3419"/>
    <n v="0"/>
    <x v="0"/>
    <s v="BLR  →  DEL"/>
    <x v="1"/>
  </r>
  <r>
    <x v="1"/>
    <x v="19"/>
    <x v="1"/>
    <x v="1"/>
    <s v="CCU "/>
    <s v=" GAU "/>
    <s v=" DEL "/>
    <s v=" BLR"/>
    <m/>
    <s v="09:50"/>
    <s v="23:15"/>
    <n v="805"/>
    <x v="1"/>
    <s v="No info"/>
    <n v="14960"/>
    <n v="9"/>
    <x v="1"/>
    <s v="CCU  →  GAU  →  DEL  →  BLR"/>
    <x v="1"/>
  </r>
  <r>
    <x v="1"/>
    <x v="12"/>
    <x v="4"/>
    <x v="5"/>
    <s v="BOM "/>
    <s v=" HYD"/>
    <m/>
    <m/>
    <m/>
    <s v="19:30"/>
    <s v="20:45"/>
    <n v="75"/>
    <x v="0"/>
    <s v="No info"/>
    <n v="11185"/>
    <n v="19"/>
    <x v="2"/>
    <s v="BOM  →  HYD"/>
    <x v="0"/>
  </r>
  <r>
    <x v="1"/>
    <x v="7"/>
    <x v="2"/>
    <x v="2"/>
    <s v="DEL "/>
    <s v=" BOM "/>
    <s v=" COK"/>
    <m/>
    <m/>
    <s v="19:00"/>
    <s v="19:15 28 May"/>
    <n v="1455"/>
    <x v="2"/>
    <s v="No info"/>
    <n v="8372"/>
    <n v="19"/>
    <x v="2"/>
    <s v="DEL  →  BOM  →  COK"/>
    <x v="1"/>
  </r>
  <r>
    <x v="2"/>
    <x v="31"/>
    <x v="2"/>
    <x v="2"/>
    <s v="DEL "/>
    <s v=" BOM "/>
    <s v=" COK"/>
    <m/>
    <m/>
    <s v="02:15"/>
    <s v="12:35"/>
    <n v="620"/>
    <x v="2"/>
    <s v="In-flight meal not included"/>
    <n v="10262"/>
    <n v="2"/>
    <x v="0"/>
    <s v="DEL  →  BOM  →  COK"/>
    <x v="2"/>
  </r>
  <r>
    <x v="1"/>
    <x v="14"/>
    <x v="1"/>
    <x v="1"/>
    <s v="CCU "/>
    <s v=" BOM "/>
    <s v=" COK "/>
    <s v=" BLR"/>
    <m/>
    <s v="16:50"/>
    <s v="13:45 13 Jun"/>
    <n v="1255"/>
    <x v="1"/>
    <s v="No info"/>
    <n v="11542"/>
    <n v="16"/>
    <x v="3"/>
    <s v="CCU  →  BOM  →  COK  →  BLR"/>
    <x v="2"/>
  </r>
  <r>
    <x v="3"/>
    <x v="17"/>
    <x v="1"/>
    <x v="1"/>
    <s v="CCU "/>
    <s v=" MAA "/>
    <s v=" BLR"/>
    <m/>
    <m/>
    <s v="15:05"/>
    <s v="20:20"/>
    <n v="315"/>
    <x v="2"/>
    <s v="No info"/>
    <n v="4649"/>
    <n v="15"/>
    <x v="3"/>
    <s v="CCU  →  MAA  →  BLR"/>
    <x v="3"/>
  </r>
  <r>
    <x v="2"/>
    <x v="30"/>
    <x v="4"/>
    <x v="5"/>
    <s v="BOM "/>
    <s v=" HYD"/>
    <m/>
    <m/>
    <m/>
    <s v="19:40"/>
    <s v="21:10"/>
    <n v="90"/>
    <x v="0"/>
    <s v="No info"/>
    <n v="5678"/>
    <n v="19"/>
    <x v="2"/>
    <s v="BOM  →  HYD"/>
    <x v="0"/>
  </r>
  <r>
    <x v="3"/>
    <x v="8"/>
    <x v="0"/>
    <x v="4"/>
    <s v="BLR "/>
    <s v=" DEL"/>
    <m/>
    <m/>
    <m/>
    <s v="09:30"/>
    <s v="12:20"/>
    <n v="170"/>
    <x v="0"/>
    <s v="No info"/>
    <n v="3971"/>
    <n v="9"/>
    <x v="1"/>
    <s v="BLR  →  DEL"/>
    <x v="2"/>
  </r>
  <r>
    <x v="4"/>
    <x v="27"/>
    <x v="2"/>
    <x v="2"/>
    <s v="DEL "/>
    <s v=" HYD "/>
    <s v=" COK"/>
    <m/>
    <m/>
    <s v="07:10"/>
    <s v="16:10"/>
    <n v="540"/>
    <x v="2"/>
    <s v="No info"/>
    <n v="7878"/>
    <n v="7"/>
    <x v="1"/>
    <s v="DEL  →  HYD  →  COK"/>
    <x v="2"/>
  </r>
  <r>
    <x v="2"/>
    <x v="24"/>
    <x v="2"/>
    <x v="2"/>
    <s v="DEL "/>
    <s v=" JAI "/>
    <s v=" BOM "/>
    <s v=" COK"/>
    <m/>
    <s v="05:30"/>
    <s v="19:00"/>
    <n v="810"/>
    <x v="1"/>
    <s v="No info"/>
    <n v="13014"/>
    <n v="5"/>
    <x v="1"/>
    <s v="DEL  →  JAI  →  BOM  →  COK"/>
    <x v="2"/>
  </r>
  <r>
    <x v="0"/>
    <x v="1"/>
    <x v="0"/>
    <x v="4"/>
    <s v="BLR "/>
    <s v=" DEL"/>
    <m/>
    <m/>
    <m/>
    <s v="06:05"/>
    <s v="08:50"/>
    <n v="165"/>
    <x v="0"/>
    <s v="No info"/>
    <n v="4423"/>
    <n v="6"/>
    <x v="1"/>
    <s v="BLR  →  DEL"/>
    <x v="1"/>
  </r>
  <r>
    <x v="2"/>
    <x v="8"/>
    <x v="2"/>
    <x v="2"/>
    <s v="DEL "/>
    <s v=" BOM "/>
    <s v=" COK"/>
    <m/>
    <m/>
    <s v="14:00"/>
    <s v="04:25 02 Jun"/>
    <n v="865"/>
    <x v="2"/>
    <s v="In-flight meal not included"/>
    <n v="10262"/>
    <n v="14"/>
    <x v="3"/>
    <s v="DEL  →  BOM  →  COK"/>
    <x v="2"/>
  </r>
  <r>
    <x v="6"/>
    <x v="7"/>
    <x v="0"/>
    <x v="4"/>
    <s v="BLR "/>
    <s v=" DEL"/>
    <m/>
    <m/>
    <m/>
    <s v="09:45"/>
    <s v="12:35"/>
    <n v="170"/>
    <x v="0"/>
    <s v="No info"/>
    <n v="4668"/>
    <n v="9"/>
    <x v="1"/>
    <s v="BLR  →  DEL"/>
    <x v="1"/>
  </r>
  <r>
    <x v="2"/>
    <x v="25"/>
    <x v="1"/>
    <x v="1"/>
    <s v="CCU "/>
    <s v=" BOM "/>
    <s v=" BLR"/>
    <m/>
    <m/>
    <s v="21:10"/>
    <s v="18:15 22 May"/>
    <n v="1265"/>
    <x v="2"/>
    <s v="In-flight meal not included"/>
    <n v="10844"/>
    <n v="21"/>
    <x v="0"/>
    <s v="CCU  →  BOM  →  BLR"/>
    <x v="1"/>
  </r>
  <r>
    <x v="2"/>
    <x v="5"/>
    <x v="2"/>
    <x v="2"/>
    <s v="DEL "/>
    <s v=" JAI "/>
    <s v=" BOM "/>
    <s v=" COK"/>
    <m/>
    <s v="09:40"/>
    <s v="04:25 25 Jun"/>
    <n v="1125"/>
    <x v="1"/>
    <s v="In-flight meal not included"/>
    <n v="10368"/>
    <n v="9"/>
    <x v="1"/>
    <s v="DEL  →  JAI  →  BOM  →  COK"/>
    <x v="2"/>
  </r>
  <r>
    <x v="0"/>
    <x v="35"/>
    <x v="0"/>
    <x v="4"/>
    <s v="BLR "/>
    <s v=" DEL"/>
    <m/>
    <m/>
    <m/>
    <s v="10:10"/>
    <s v="13:00"/>
    <n v="170"/>
    <x v="0"/>
    <s v="No info"/>
    <n v="4591"/>
    <n v="10"/>
    <x v="1"/>
    <s v="BLR  →  DEL"/>
    <x v="3"/>
  </r>
  <r>
    <x v="0"/>
    <x v="18"/>
    <x v="2"/>
    <x v="2"/>
    <s v="DEL "/>
    <s v=" BOM "/>
    <s v=" COK"/>
    <m/>
    <m/>
    <s v="18:35"/>
    <s v="01:30 07 May"/>
    <n v="415"/>
    <x v="2"/>
    <s v="No info"/>
    <n v="7191"/>
    <n v="18"/>
    <x v="2"/>
    <s v="DEL  →  BOM  →  COK"/>
    <x v="1"/>
  </r>
  <r>
    <x v="4"/>
    <x v="23"/>
    <x v="2"/>
    <x v="2"/>
    <s v="DEL "/>
    <s v=" BOM "/>
    <s v=" COK"/>
    <m/>
    <m/>
    <s v="06:00"/>
    <s v="12:35"/>
    <n v="395"/>
    <x v="2"/>
    <s v="No info"/>
    <n v="9794"/>
    <n v="6"/>
    <x v="1"/>
    <s v="DEL  →  BOM  →  COK"/>
    <x v="1"/>
  </r>
  <r>
    <x v="0"/>
    <x v="8"/>
    <x v="0"/>
    <x v="4"/>
    <s v="BLR "/>
    <s v=" DEL"/>
    <m/>
    <m/>
    <m/>
    <s v="04:00"/>
    <s v="06:50"/>
    <n v="170"/>
    <x v="0"/>
    <s v="No info"/>
    <n v="3943"/>
    <n v="4"/>
    <x v="0"/>
    <s v="BLR  →  DEL"/>
    <x v="2"/>
  </r>
  <r>
    <x v="2"/>
    <x v="14"/>
    <x v="1"/>
    <x v="1"/>
    <s v="CCU "/>
    <s v=" BOM "/>
    <s v=" BLR"/>
    <m/>
    <m/>
    <s v="06:30"/>
    <s v="12:00"/>
    <n v="330"/>
    <x v="2"/>
    <s v="No info"/>
    <n v="13626"/>
    <n v="6"/>
    <x v="1"/>
    <s v="CCU  →  BOM  →  BLR"/>
    <x v="2"/>
  </r>
  <r>
    <x v="2"/>
    <x v="3"/>
    <x v="1"/>
    <x v="1"/>
    <s v="CCU "/>
    <s v=" BOM "/>
    <s v=" BLR"/>
    <m/>
    <m/>
    <s v="20:00"/>
    <s v="09:20 13 May"/>
    <n v="800"/>
    <x v="2"/>
    <s v="In-flight meal not included"/>
    <n v="9663"/>
    <n v="20"/>
    <x v="2"/>
    <s v="CCU  →  BOM  →  BLR"/>
    <x v="1"/>
  </r>
  <r>
    <x v="4"/>
    <x v="21"/>
    <x v="2"/>
    <x v="2"/>
    <s v="DEL "/>
    <s v=" HYD "/>
    <s v=" COK"/>
    <m/>
    <m/>
    <s v="07:10"/>
    <s v="16:10"/>
    <n v="540"/>
    <x v="2"/>
    <s v="In-flight meal not included"/>
    <n v="6093"/>
    <n v="7"/>
    <x v="1"/>
    <s v="DEL  →  HYD  →  COK"/>
    <x v="2"/>
  </r>
  <r>
    <x v="2"/>
    <x v="6"/>
    <x v="0"/>
    <x v="0"/>
    <s v="BLR "/>
    <s v=" BOM "/>
    <s v=" DEL"/>
    <m/>
    <m/>
    <s v="21:25"/>
    <s v="07:40 13 Mar"/>
    <n v="615"/>
    <x v="2"/>
    <s v="No info"/>
    <n v="11717"/>
    <n v="21"/>
    <x v="0"/>
    <s v="BLR  →  BOM  →  DEL"/>
    <x v="0"/>
  </r>
  <r>
    <x v="2"/>
    <x v="23"/>
    <x v="1"/>
    <x v="1"/>
    <s v="CCU "/>
    <s v=" BOM "/>
    <s v=" BLR"/>
    <m/>
    <m/>
    <s v="20:00"/>
    <s v="09:20 19 May"/>
    <n v="800"/>
    <x v="2"/>
    <s v="No info"/>
    <n v="14781"/>
    <n v="20"/>
    <x v="2"/>
    <s v="CCU  →  BOM  →  BLR"/>
    <x v="1"/>
  </r>
  <r>
    <x v="2"/>
    <x v="29"/>
    <x v="0"/>
    <x v="4"/>
    <s v="BLR "/>
    <s v=" DEL"/>
    <m/>
    <m/>
    <m/>
    <s v="06:00"/>
    <s v="08:45"/>
    <n v="165"/>
    <x v="0"/>
    <s v="No info"/>
    <n v="7229"/>
    <n v="6"/>
    <x v="1"/>
    <s v="BLR  →  DEL"/>
    <x v="1"/>
  </r>
  <r>
    <x v="5"/>
    <x v="8"/>
    <x v="0"/>
    <x v="4"/>
    <s v="BLR "/>
    <s v=" DEL"/>
    <m/>
    <m/>
    <m/>
    <s v="20:55"/>
    <s v="23:40"/>
    <n v="165"/>
    <x v="0"/>
    <s v="No info"/>
    <n v="3898"/>
    <n v="20"/>
    <x v="2"/>
    <s v="BLR  →  DEL"/>
    <x v="2"/>
  </r>
  <r>
    <x v="2"/>
    <x v="27"/>
    <x v="2"/>
    <x v="2"/>
    <s v="DEL "/>
    <s v=" BOM "/>
    <s v=" COK"/>
    <m/>
    <m/>
    <s v="22:50"/>
    <s v="12:35 04 Jun"/>
    <n v="825"/>
    <x v="2"/>
    <s v="No info"/>
    <n v="14714"/>
    <n v="22"/>
    <x v="0"/>
    <s v="DEL  →  BOM  →  COK"/>
    <x v="2"/>
  </r>
  <r>
    <x v="4"/>
    <x v="7"/>
    <x v="2"/>
    <x v="2"/>
    <s v="DEL "/>
    <s v=" BOM "/>
    <s v=" COK"/>
    <m/>
    <m/>
    <s v="11:40"/>
    <s v="21:00"/>
    <n v="560"/>
    <x v="2"/>
    <s v="No info"/>
    <n v="7005"/>
    <n v="11"/>
    <x v="1"/>
    <s v="DEL  →  BOM  →  COK"/>
    <x v="1"/>
  </r>
  <r>
    <x v="0"/>
    <x v="21"/>
    <x v="3"/>
    <x v="3"/>
    <s v="MAA "/>
    <s v=" CCU"/>
    <m/>
    <m/>
    <m/>
    <s v="14:45"/>
    <s v="17:05"/>
    <n v="140"/>
    <x v="0"/>
    <s v="No info"/>
    <n v="3597"/>
    <n v="14"/>
    <x v="3"/>
    <s v="MAA  →  CCU"/>
    <x v="2"/>
  </r>
  <r>
    <x v="3"/>
    <x v="38"/>
    <x v="1"/>
    <x v="1"/>
    <s v="CCU "/>
    <s v=" BLR"/>
    <m/>
    <m/>
    <m/>
    <s v="06:55"/>
    <s v="09:35"/>
    <n v="160"/>
    <x v="0"/>
    <s v="No check-in baggage included"/>
    <n v="4413"/>
    <n v="6"/>
    <x v="1"/>
    <s v="CCU  →  BLR"/>
    <x v="0"/>
  </r>
  <r>
    <x v="4"/>
    <x v="15"/>
    <x v="2"/>
    <x v="2"/>
    <s v="DEL "/>
    <s v=" BOM "/>
    <s v=" COK"/>
    <m/>
    <m/>
    <s v="10:20"/>
    <s v="19:15"/>
    <n v="535"/>
    <x v="2"/>
    <s v="No info"/>
    <n v="15353"/>
    <n v="10"/>
    <x v="1"/>
    <s v="DEL  →  BOM  →  COK"/>
    <x v="0"/>
  </r>
  <r>
    <x v="0"/>
    <x v="1"/>
    <x v="0"/>
    <x v="4"/>
    <s v="BLR "/>
    <s v=" DEL"/>
    <m/>
    <m/>
    <m/>
    <s v="10:10"/>
    <s v="13:00"/>
    <n v="170"/>
    <x v="0"/>
    <s v="No info"/>
    <n v="3943"/>
    <n v="10"/>
    <x v="1"/>
    <s v="BLR  →  DEL"/>
    <x v="1"/>
  </r>
  <r>
    <x v="0"/>
    <x v="28"/>
    <x v="3"/>
    <x v="3"/>
    <s v="MAA "/>
    <s v=" CCU"/>
    <m/>
    <m/>
    <m/>
    <s v="13:20"/>
    <s v="15:35"/>
    <n v="135"/>
    <x v="0"/>
    <s v="No info"/>
    <n v="6297"/>
    <n v="13"/>
    <x v="3"/>
    <s v="MAA  →  CCU"/>
    <x v="0"/>
  </r>
  <r>
    <x v="0"/>
    <x v="33"/>
    <x v="0"/>
    <x v="0"/>
    <s v="BLR "/>
    <s v=" DEL"/>
    <m/>
    <m/>
    <m/>
    <s v="20:00"/>
    <s v="22:55"/>
    <n v="175"/>
    <x v="0"/>
    <s v="No info"/>
    <n v="6144"/>
    <n v="20"/>
    <x v="2"/>
    <s v="BLR  →  DEL"/>
    <x v="0"/>
  </r>
  <r>
    <x v="1"/>
    <x v="25"/>
    <x v="2"/>
    <x v="2"/>
    <s v="DEL "/>
    <s v=" JAI "/>
    <s v=" BOM "/>
    <s v=" COK"/>
    <m/>
    <s v="18:45"/>
    <s v="19:15 22 May"/>
    <n v="1470"/>
    <x v="1"/>
    <s v="No info"/>
    <n v="12257"/>
    <n v="18"/>
    <x v="2"/>
    <s v="DEL  →  JAI  →  BOM  →  COK"/>
    <x v="1"/>
  </r>
  <r>
    <x v="2"/>
    <x v="25"/>
    <x v="2"/>
    <x v="2"/>
    <s v="DEL "/>
    <s v=" AMD "/>
    <s v=" BOM "/>
    <s v=" COK"/>
    <m/>
    <s v="13:25"/>
    <s v="12:35 22 May"/>
    <n v="1390"/>
    <x v="1"/>
    <s v="No info"/>
    <n v="15129"/>
    <n v="13"/>
    <x v="3"/>
    <s v="DEL  →  AMD  →  BOM  →  COK"/>
    <x v="1"/>
  </r>
  <r>
    <x v="2"/>
    <x v="5"/>
    <x v="2"/>
    <x v="2"/>
    <s v="DEL "/>
    <s v=" JAI "/>
    <s v=" BOM "/>
    <s v=" COK"/>
    <m/>
    <s v="05:30"/>
    <s v="04:25 25 Jun"/>
    <n v="1375"/>
    <x v="1"/>
    <s v="In-flight meal not included"/>
    <n v="10368"/>
    <n v="5"/>
    <x v="1"/>
    <s v="DEL  →  JAI  →  BOM  →  COK"/>
    <x v="2"/>
  </r>
  <r>
    <x v="2"/>
    <x v="10"/>
    <x v="2"/>
    <x v="2"/>
    <s v="DEL "/>
    <s v=" JAI "/>
    <s v=" BOM "/>
    <s v=" COK"/>
    <m/>
    <s v="09:40"/>
    <s v="19:00"/>
    <n v="560"/>
    <x v="1"/>
    <s v="In-flight meal not included"/>
    <n v="13029"/>
    <n v="9"/>
    <x v="1"/>
    <s v="DEL  →  JAI  →  BOM  →  COK"/>
    <x v="1"/>
  </r>
  <r>
    <x v="1"/>
    <x v="31"/>
    <x v="1"/>
    <x v="1"/>
    <s v="CCU "/>
    <s v=" BBI "/>
    <s v=" BOM "/>
    <s v=" BLR"/>
    <m/>
    <s v="12:00"/>
    <s v="11:10 07 Jun"/>
    <n v="1390"/>
    <x v="1"/>
    <s v="No info"/>
    <n v="9416"/>
    <n v="12"/>
    <x v="3"/>
    <s v="CCU  →  BBI  →  BOM  →  BLR"/>
    <x v="2"/>
  </r>
  <r>
    <x v="1"/>
    <x v="27"/>
    <x v="2"/>
    <x v="2"/>
    <s v="DEL "/>
    <s v=" COK"/>
    <m/>
    <m/>
    <m/>
    <s v="18:05"/>
    <s v="21:10"/>
    <n v="185"/>
    <x v="0"/>
    <s v="No info"/>
    <n v="6934"/>
    <n v="18"/>
    <x v="2"/>
    <s v="DEL  →  COK"/>
    <x v="2"/>
  </r>
  <r>
    <x v="2"/>
    <x v="25"/>
    <x v="1"/>
    <x v="1"/>
    <s v="CCU "/>
    <s v=" DEL "/>
    <s v=" BLR"/>
    <m/>
    <m/>
    <s v="20:25"/>
    <s v="14:25 22 May"/>
    <n v="1080"/>
    <x v="2"/>
    <s v="No info"/>
    <n v="11467"/>
    <n v="20"/>
    <x v="2"/>
    <s v="CCU  →  DEL  →  BLR"/>
    <x v="1"/>
  </r>
  <r>
    <x v="4"/>
    <x v="27"/>
    <x v="2"/>
    <x v="2"/>
    <s v="DEL "/>
    <s v=" BOM "/>
    <s v=" COK"/>
    <m/>
    <m/>
    <s v="15:15"/>
    <s v="01:30 04 Jun"/>
    <n v="615"/>
    <x v="2"/>
    <s v="No info"/>
    <n v="6795"/>
    <n v="15"/>
    <x v="3"/>
    <s v="DEL  →  BOM  →  COK"/>
    <x v="2"/>
  </r>
  <r>
    <x v="0"/>
    <x v="37"/>
    <x v="1"/>
    <x v="1"/>
    <s v="CCU "/>
    <s v=" BLR"/>
    <m/>
    <m/>
    <m/>
    <s v="15:20"/>
    <s v="17:55"/>
    <n v="155"/>
    <x v="0"/>
    <s v="No info"/>
    <n v="5198"/>
    <n v="15"/>
    <x v="3"/>
    <s v="CCU  →  BLR"/>
    <x v="0"/>
  </r>
  <r>
    <x v="2"/>
    <x v="30"/>
    <x v="2"/>
    <x v="2"/>
    <s v="DEL "/>
    <s v=" BOM "/>
    <s v=" COK"/>
    <m/>
    <m/>
    <s v="17:25"/>
    <s v="18:50 10 Mar"/>
    <n v="1525"/>
    <x v="2"/>
    <s v="In-flight meal not included"/>
    <n v="14053"/>
    <n v="17"/>
    <x v="2"/>
    <s v="DEL  →  BOM  →  COK"/>
    <x v="0"/>
  </r>
  <r>
    <x v="6"/>
    <x v="34"/>
    <x v="1"/>
    <x v="1"/>
    <s v="CCU "/>
    <s v=" DEL "/>
    <s v=" BLR"/>
    <m/>
    <m/>
    <s v="07:10"/>
    <s v="23:25"/>
    <n v="975"/>
    <x v="2"/>
    <s v="No info"/>
    <n v="7927"/>
    <n v="7"/>
    <x v="1"/>
    <s v="CCU  →  DEL  →  BLR"/>
    <x v="3"/>
  </r>
  <r>
    <x v="0"/>
    <x v="38"/>
    <x v="1"/>
    <x v="1"/>
    <s v="CCU "/>
    <s v=" BLR"/>
    <m/>
    <m/>
    <m/>
    <s v="10:10"/>
    <s v="12:55"/>
    <n v="165"/>
    <x v="0"/>
    <s v="No info"/>
    <n v="4462"/>
    <n v="10"/>
    <x v="1"/>
    <s v="CCU  →  BLR"/>
    <x v="0"/>
  </r>
  <r>
    <x v="5"/>
    <x v="43"/>
    <x v="0"/>
    <x v="4"/>
    <s v="BLR "/>
    <s v=" DEL"/>
    <m/>
    <m/>
    <m/>
    <s v="07:45"/>
    <s v="10:40"/>
    <n v="175"/>
    <x v="0"/>
    <s v="No info"/>
    <n v="5048"/>
    <n v="7"/>
    <x v="1"/>
    <s v="BLR  →  DEL"/>
    <x v="3"/>
  </r>
  <r>
    <x v="2"/>
    <x v="32"/>
    <x v="1"/>
    <x v="1"/>
    <s v="CCU "/>
    <s v=" BOM "/>
    <s v=" BLR"/>
    <m/>
    <m/>
    <s v="20:00"/>
    <s v="23:35 25 May"/>
    <n v="1655"/>
    <x v="2"/>
    <s v="In-flight meal not included"/>
    <n v="10844"/>
    <n v="20"/>
    <x v="2"/>
    <s v="CCU  →  BOM  →  BLR"/>
    <x v="1"/>
  </r>
  <r>
    <x v="4"/>
    <x v="12"/>
    <x v="2"/>
    <x v="2"/>
    <s v="DEL "/>
    <s v=" BOM "/>
    <s v=" COK"/>
    <m/>
    <m/>
    <s v="08:55"/>
    <s v="18:50"/>
    <n v="595"/>
    <x v="2"/>
    <s v="No info"/>
    <n v="15411"/>
    <n v="8"/>
    <x v="1"/>
    <s v="DEL  →  BOM  →  COK"/>
    <x v="0"/>
  </r>
  <r>
    <x v="0"/>
    <x v="38"/>
    <x v="1"/>
    <x v="1"/>
    <s v="CCU "/>
    <s v=" BLR"/>
    <m/>
    <m/>
    <m/>
    <s v="17:15"/>
    <s v="19:55"/>
    <n v="160"/>
    <x v="0"/>
    <s v="No info"/>
    <n v="4462"/>
    <n v="17"/>
    <x v="2"/>
    <s v="CCU  →  BLR"/>
    <x v="0"/>
  </r>
  <r>
    <x v="2"/>
    <x v="37"/>
    <x v="4"/>
    <x v="5"/>
    <s v="BOM "/>
    <s v=" HYD"/>
    <m/>
    <m/>
    <m/>
    <s v="15:50"/>
    <s v="17:20"/>
    <n v="90"/>
    <x v="0"/>
    <s v="No info"/>
    <n v="5678"/>
    <n v="15"/>
    <x v="3"/>
    <s v="BOM  →  HYD"/>
    <x v="0"/>
  </r>
  <r>
    <x v="2"/>
    <x v="15"/>
    <x v="2"/>
    <x v="2"/>
    <s v="DEL "/>
    <s v=" BOM "/>
    <s v=" COK"/>
    <m/>
    <m/>
    <s v="09:55"/>
    <s v="04:25 07 Mar"/>
    <n v="1110"/>
    <x v="2"/>
    <s v="No info"/>
    <n v="15764"/>
    <n v="9"/>
    <x v="1"/>
    <s v="DEL  →  BOM  →  COK"/>
    <x v="0"/>
  </r>
  <r>
    <x v="2"/>
    <x v="15"/>
    <x v="2"/>
    <x v="2"/>
    <s v="DEL "/>
    <s v=" BOM "/>
    <s v=" COK"/>
    <m/>
    <m/>
    <s v="22:20"/>
    <s v="19:45 07 Mar"/>
    <n v="1285"/>
    <x v="2"/>
    <s v="No info"/>
    <n v="17024"/>
    <n v="22"/>
    <x v="0"/>
    <s v="DEL  →  BOM  →  COK"/>
    <x v="0"/>
  </r>
  <r>
    <x v="1"/>
    <x v="20"/>
    <x v="4"/>
    <x v="5"/>
    <s v="BOM "/>
    <s v=" HYD"/>
    <m/>
    <m/>
    <m/>
    <s v="06:20"/>
    <s v="07:40"/>
    <n v="80"/>
    <x v="0"/>
    <s v="No info"/>
    <n v="3100"/>
    <n v="6"/>
    <x v="1"/>
    <s v="BOM  →  HYD"/>
    <x v="2"/>
  </r>
  <r>
    <x v="2"/>
    <x v="1"/>
    <x v="0"/>
    <x v="4"/>
    <s v="BLR "/>
    <s v=" DEL"/>
    <m/>
    <m/>
    <m/>
    <s v="18:55"/>
    <s v="22:00"/>
    <n v="185"/>
    <x v="0"/>
    <s v="No info"/>
    <n v="7229"/>
    <n v="18"/>
    <x v="2"/>
    <s v="BLR  →  DEL"/>
    <x v="1"/>
  </r>
  <r>
    <x v="0"/>
    <x v="11"/>
    <x v="1"/>
    <x v="1"/>
    <s v="CCU "/>
    <s v=" BLR"/>
    <m/>
    <m/>
    <m/>
    <s v="14:25"/>
    <s v="16:55"/>
    <n v="150"/>
    <x v="0"/>
    <s v="No info"/>
    <n v="4804"/>
    <n v="14"/>
    <x v="3"/>
    <s v="CCU  →  BLR"/>
    <x v="3"/>
  </r>
  <r>
    <x v="2"/>
    <x v="5"/>
    <x v="0"/>
    <x v="4"/>
    <s v="BLR "/>
    <s v=" DEL"/>
    <m/>
    <m/>
    <m/>
    <s v="08:20"/>
    <s v="11:20"/>
    <n v="180"/>
    <x v="0"/>
    <s v="In-flight meal not included"/>
    <n v="5769"/>
    <n v="8"/>
    <x v="1"/>
    <s v="BLR  →  DEL"/>
    <x v="2"/>
  </r>
  <r>
    <x v="7"/>
    <x v="38"/>
    <x v="1"/>
    <x v="1"/>
    <s v="CCU "/>
    <s v=" BLR"/>
    <m/>
    <m/>
    <m/>
    <s v="19:35"/>
    <s v="22:05"/>
    <n v="150"/>
    <x v="0"/>
    <s v="No info"/>
    <n v="4384"/>
    <n v="19"/>
    <x v="2"/>
    <s v="CCU  →  BLR"/>
    <x v="0"/>
  </r>
  <r>
    <x v="1"/>
    <x v="24"/>
    <x v="2"/>
    <x v="2"/>
    <s v="DEL "/>
    <s v=" TRV "/>
    <s v=" COK"/>
    <m/>
    <m/>
    <s v="05:15"/>
    <s v="06:50 28 Jun"/>
    <n v="1535"/>
    <x v="2"/>
    <s v="No info"/>
    <n v="6587"/>
    <n v="5"/>
    <x v="1"/>
    <s v="DEL  →  TRV  →  COK"/>
    <x v="2"/>
  </r>
  <r>
    <x v="2"/>
    <x v="16"/>
    <x v="0"/>
    <x v="0"/>
    <s v="BLR "/>
    <s v=" BOM "/>
    <s v=" DEL"/>
    <m/>
    <m/>
    <s v="05:45"/>
    <s v="19:10"/>
    <n v="805"/>
    <x v="2"/>
    <s v="In-flight meal not included"/>
    <n v="7832"/>
    <n v="5"/>
    <x v="1"/>
    <s v="BLR  →  BOM  →  DEL"/>
    <x v="0"/>
  </r>
  <r>
    <x v="1"/>
    <x v="28"/>
    <x v="3"/>
    <x v="3"/>
    <s v="MAA "/>
    <s v=" CCU"/>
    <m/>
    <m/>
    <m/>
    <s v="11:40"/>
    <s v="13:55"/>
    <n v="135"/>
    <x v="0"/>
    <s v="No info"/>
    <n v="7082"/>
    <n v="11"/>
    <x v="1"/>
    <s v="MAA  →  CCU"/>
    <x v="0"/>
  </r>
  <r>
    <x v="3"/>
    <x v="28"/>
    <x v="3"/>
    <x v="3"/>
    <s v="MAA "/>
    <s v=" CCU"/>
    <m/>
    <m/>
    <m/>
    <s v="08:20"/>
    <s v="10:35"/>
    <n v="135"/>
    <x v="0"/>
    <s v="No info"/>
    <n v="6300"/>
    <n v="8"/>
    <x v="1"/>
    <s v="MAA  →  CCU"/>
    <x v="0"/>
  </r>
  <r>
    <x v="2"/>
    <x v="31"/>
    <x v="1"/>
    <x v="1"/>
    <s v="CCU "/>
    <s v=" BOM "/>
    <s v=" BLR"/>
    <m/>
    <m/>
    <s v="08:25"/>
    <s v="16:20"/>
    <n v="475"/>
    <x v="2"/>
    <s v="No info"/>
    <n v="14571"/>
    <n v="8"/>
    <x v="1"/>
    <s v="CCU  →  BOM  →  BLR"/>
    <x v="2"/>
  </r>
  <r>
    <x v="0"/>
    <x v="24"/>
    <x v="0"/>
    <x v="4"/>
    <s v="BLR "/>
    <s v=" DEL"/>
    <m/>
    <m/>
    <m/>
    <s v="13:00"/>
    <s v="15:50"/>
    <n v="170"/>
    <x v="0"/>
    <s v="No info"/>
    <n v="3943"/>
    <n v="13"/>
    <x v="3"/>
    <s v="BLR  →  DEL"/>
    <x v="2"/>
  </r>
  <r>
    <x v="4"/>
    <x v="25"/>
    <x v="2"/>
    <x v="2"/>
    <s v="DEL "/>
    <s v=" HYD "/>
    <s v=" COK"/>
    <m/>
    <m/>
    <s v="14:55"/>
    <s v="00:55 22 May"/>
    <n v="600"/>
    <x v="2"/>
    <s v="No info"/>
    <n v="6878"/>
    <n v="14"/>
    <x v="3"/>
    <s v="DEL  →  HYD  →  COK"/>
    <x v="1"/>
  </r>
  <r>
    <x v="3"/>
    <x v="34"/>
    <x v="4"/>
    <x v="5"/>
    <s v="BOM "/>
    <s v=" HYD"/>
    <m/>
    <m/>
    <m/>
    <s v="05:45"/>
    <s v="07:15"/>
    <n v="90"/>
    <x v="0"/>
    <s v="No check-in baggage included"/>
    <n v="1965"/>
    <n v="5"/>
    <x v="1"/>
    <s v="BOM  →  HYD"/>
    <x v="3"/>
  </r>
  <r>
    <x v="6"/>
    <x v="25"/>
    <x v="1"/>
    <x v="1"/>
    <s v="CCU "/>
    <s v=" DEL "/>
    <s v=" BLR"/>
    <m/>
    <m/>
    <s v="17:00"/>
    <s v="10:45 22 May"/>
    <n v="1065"/>
    <x v="2"/>
    <s v="No info"/>
    <n v="9187"/>
    <n v="17"/>
    <x v="2"/>
    <s v="CCU  →  DEL  →  BLR"/>
    <x v="1"/>
  </r>
  <r>
    <x v="1"/>
    <x v="0"/>
    <x v="0"/>
    <x v="0"/>
    <s v="BLR "/>
    <s v=" DEL"/>
    <m/>
    <m/>
    <m/>
    <s v="21:10"/>
    <s v="23:55"/>
    <n v="165"/>
    <x v="0"/>
    <s v="No info"/>
    <n v="4441"/>
    <n v="21"/>
    <x v="0"/>
    <s v="BLR  →  DEL"/>
    <x v="0"/>
  </r>
  <r>
    <x v="0"/>
    <x v="4"/>
    <x v="0"/>
    <x v="0"/>
    <s v="BLR "/>
    <s v=" DEL"/>
    <m/>
    <m/>
    <m/>
    <s v="08:30"/>
    <s v="11:30"/>
    <n v="180"/>
    <x v="0"/>
    <s v="No info"/>
    <n v="10067"/>
    <n v="8"/>
    <x v="1"/>
    <s v="BLR  →  DEL"/>
    <x v="0"/>
  </r>
  <r>
    <x v="0"/>
    <x v="24"/>
    <x v="2"/>
    <x v="2"/>
    <s v="DEL "/>
    <s v=" BOM "/>
    <s v=" COK"/>
    <m/>
    <m/>
    <s v="20:25"/>
    <s v="01:30 28 Jun"/>
    <n v="305"/>
    <x v="2"/>
    <s v="No info"/>
    <n v="5054"/>
    <n v="20"/>
    <x v="2"/>
    <s v="DEL  →  BOM  →  COK"/>
    <x v="2"/>
  </r>
  <r>
    <x v="4"/>
    <x v="31"/>
    <x v="2"/>
    <x v="2"/>
    <s v="DEL "/>
    <s v=" BOM "/>
    <s v=" COK"/>
    <m/>
    <m/>
    <s v="06:00"/>
    <s v="21:00"/>
    <n v="900"/>
    <x v="2"/>
    <s v="No info"/>
    <n v="7005"/>
    <n v="6"/>
    <x v="1"/>
    <s v="DEL  →  BOM  →  COK"/>
    <x v="2"/>
  </r>
  <r>
    <x v="2"/>
    <x v="19"/>
    <x v="1"/>
    <x v="1"/>
    <s v="CCU "/>
    <s v=" DEL "/>
    <s v=" BLR"/>
    <m/>
    <m/>
    <s v="09:35"/>
    <s v="21:05"/>
    <n v="690"/>
    <x v="2"/>
    <s v="No info"/>
    <n v="12121"/>
    <n v="9"/>
    <x v="1"/>
    <s v="CCU  →  DEL  →  BLR"/>
    <x v="1"/>
  </r>
  <r>
    <x v="0"/>
    <x v="7"/>
    <x v="2"/>
    <x v="2"/>
    <s v="DEL "/>
    <s v=" BLR "/>
    <s v=" COK"/>
    <m/>
    <m/>
    <s v="15:10"/>
    <s v="20:00"/>
    <n v="290"/>
    <x v="2"/>
    <s v="No info"/>
    <n v="5912"/>
    <n v="15"/>
    <x v="3"/>
    <s v="DEL  →  BLR  →  COK"/>
    <x v="1"/>
  </r>
  <r>
    <x v="7"/>
    <x v="34"/>
    <x v="1"/>
    <x v="1"/>
    <s v="CCU "/>
    <s v=" DEL "/>
    <s v=" BLR"/>
    <m/>
    <m/>
    <s v="07:35"/>
    <s v="19:25"/>
    <n v="710"/>
    <x v="2"/>
    <s v="No info"/>
    <n v="5192"/>
    <n v="7"/>
    <x v="1"/>
    <s v="CCU  →  DEL  →  BLR"/>
    <x v="3"/>
  </r>
  <r>
    <x v="0"/>
    <x v="2"/>
    <x v="3"/>
    <x v="3"/>
    <s v="MAA "/>
    <s v=" CCU"/>
    <m/>
    <m/>
    <m/>
    <s v="13:15"/>
    <s v="15:35"/>
    <n v="140"/>
    <x v="0"/>
    <s v="No info"/>
    <n v="3597"/>
    <n v="13"/>
    <x v="3"/>
    <s v="MAA  →  CCU"/>
    <x v="2"/>
  </r>
  <r>
    <x v="2"/>
    <x v="33"/>
    <x v="0"/>
    <x v="0"/>
    <s v="BLR "/>
    <s v=" DEL"/>
    <m/>
    <m/>
    <m/>
    <s v="18:20"/>
    <s v="21:00"/>
    <n v="160"/>
    <x v="0"/>
    <s v="No info"/>
    <n v="8016"/>
    <n v="18"/>
    <x v="2"/>
    <s v="BLR  →  DEL"/>
    <x v="0"/>
  </r>
  <r>
    <x v="1"/>
    <x v="28"/>
    <x v="4"/>
    <x v="5"/>
    <s v="BOM "/>
    <s v=" HYD"/>
    <m/>
    <m/>
    <m/>
    <s v="15:00"/>
    <s v="16:25"/>
    <n v="85"/>
    <x v="0"/>
    <s v="No info"/>
    <n v="2050"/>
    <n v="15"/>
    <x v="3"/>
    <s v="BOM  →  HYD"/>
    <x v="0"/>
  </r>
  <r>
    <x v="3"/>
    <x v="16"/>
    <x v="0"/>
    <x v="0"/>
    <s v="BLR "/>
    <s v=" DEL"/>
    <m/>
    <m/>
    <m/>
    <s v="09:35"/>
    <s v="12:30"/>
    <n v="175"/>
    <x v="0"/>
    <s v="No check-in baggage included"/>
    <n v="4839"/>
    <n v="9"/>
    <x v="1"/>
    <s v="BLR  →  DEL"/>
    <x v="0"/>
  </r>
  <r>
    <x v="0"/>
    <x v="7"/>
    <x v="4"/>
    <x v="5"/>
    <s v="BOM "/>
    <s v=" HYD"/>
    <m/>
    <m/>
    <m/>
    <s v="06:25"/>
    <s v="07:55"/>
    <n v="90"/>
    <x v="0"/>
    <s v="No info"/>
    <n v="4049"/>
    <n v="6"/>
    <x v="1"/>
    <s v="BOM  →  HYD"/>
    <x v="1"/>
  </r>
  <r>
    <x v="6"/>
    <x v="20"/>
    <x v="2"/>
    <x v="2"/>
    <s v="DEL "/>
    <s v=" COK"/>
    <m/>
    <m/>
    <m/>
    <s v="06:00"/>
    <s v="09:10"/>
    <n v="190"/>
    <x v="0"/>
    <s v="No info"/>
    <n v="6216"/>
    <n v="6"/>
    <x v="1"/>
    <s v="DEL  →  COK"/>
    <x v="2"/>
  </r>
  <r>
    <x v="3"/>
    <x v="36"/>
    <x v="1"/>
    <x v="1"/>
    <s v="CCU "/>
    <s v=" BLR"/>
    <m/>
    <m/>
    <m/>
    <s v="22:20"/>
    <s v="00:40 22 Jun"/>
    <n v="140"/>
    <x v="0"/>
    <s v="No check-in baggage included"/>
    <n v="3841"/>
    <n v="22"/>
    <x v="0"/>
    <s v="CCU  →  BLR"/>
    <x v="2"/>
  </r>
  <r>
    <x v="3"/>
    <x v="28"/>
    <x v="1"/>
    <x v="1"/>
    <s v="CCU "/>
    <s v=" BLR"/>
    <m/>
    <m/>
    <m/>
    <s v="06:55"/>
    <s v="09:35"/>
    <n v="160"/>
    <x v="0"/>
    <s v="No check-in baggage included"/>
    <n v="3815"/>
    <n v="6"/>
    <x v="1"/>
    <s v="CCU  →  BLR"/>
    <x v="0"/>
  </r>
  <r>
    <x v="1"/>
    <x v="17"/>
    <x v="0"/>
    <x v="4"/>
    <s v="BLR "/>
    <s v=" DEL"/>
    <m/>
    <m/>
    <m/>
    <s v="17:00"/>
    <s v="19:45"/>
    <n v="165"/>
    <x v="0"/>
    <s v="No info"/>
    <n v="5176"/>
    <n v="17"/>
    <x v="2"/>
    <s v="BLR  →  DEL"/>
    <x v="3"/>
  </r>
  <r>
    <x v="3"/>
    <x v="10"/>
    <x v="4"/>
    <x v="5"/>
    <s v="BOM "/>
    <s v=" HYD"/>
    <m/>
    <m/>
    <m/>
    <s v="22:45"/>
    <s v="00:15 10 May"/>
    <n v="90"/>
    <x v="0"/>
    <s v="No info"/>
    <n v="2017"/>
    <n v="22"/>
    <x v="0"/>
    <s v="BOM  →  HYD"/>
    <x v="1"/>
  </r>
  <r>
    <x v="6"/>
    <x v="10"/>
    <x v="1"/>
    <x v="1"/>
    <s v="CCU "/>
    <s v=" DEL "/>
    <s v=" BLR"/>
    <m/>
    <m/>
    <s v="07:10"/>
    <s v="09:05 10 May"/>
    <n v="1555"/>
    <x v="2"/>
    <s v="No info"/>
    <n v="9187"/>
    <n v="7"/>
    <x v="1"/>
    <s v="CCU  →  DEL  →  BLR"/>
    <x v="1"/>
  </r>
  <r>
    <x v="6"/>
    <x v="33"/>
    <x v="0"/>
    <x v="0"/>
    <s v="BLR "/>
    <s v=" DEL"/>
    <m/>
    <m/>
    <m/>
    <s v="09:50"/>
    <s v="12:35"/>
    <n v="165"/>
    <x v="0"/>
    <s v="No info"/>
    <n v="11598"/>
    <n v="9"/>
    <x v="1"/>
    <s v="BLR  →  DEL"/>
    <x v="0"/>
  </r>
  <r>
    <x v="2"/>
    <x v="8"/>
    <x v="2"/>
    <x v="2"/>
    <s v="DEL "/>
    <s v=" JAI "/>
    <s v=" BOM "/>
    <s v=" COK"/>
    <m/>
    <s v="19:30"/>
    <s v="12:35 02 Jun"/>
    <n v="1025"/>
    <x v="1"/>
    <s v="No info"/>
    <n v="13014"/>
    <n v="19"/>
    <x v="2"/>
    <s v="DEL  →  JAI  →  BOM  →  COK"/>
    <x v="2"/>
  </r>
  <r>
    <x v="2"/>
    <x v="8"/>
    <x v="2"/>
    <x v="2"/>
    <s v="DEL "/>
    <s v=" BOM "/>
    <s v=" COK"/>
    <m/>
    <m/>
    <s v="19:15"/>
    <s v="12:35 02 Jun"/>
    <n v="1040"/>
    <x v="2"/>
    <s v="In-flight meal not included"/>
    <n v="10262"/>
    <n v="19"/>
    <x v="2"/>
    <s v="DEL  →  BOM  →  COK"/>
    <x v="2"/>
  </r>
  <r>
    <x v="1"/>
    <x v="40"/>
    <x v="2"/>
    <x v="2"/>
    <s v="DEL "/>
    <s v=" CCU "/>
    <s v=" BOM "/>
    <s v=" COK"/>
    <m/>
    <s v="20:15"/>
    <s v="19:15 10 Apr"/>
    <n v="1380"/>
    <x v="1"/>
    <s v="No info"/>
    <n v="9916"/>
    <n v="20"/>
    <x v="2"/>
    <s v="DEL  →  CCU  →  BOM  →  COK"/>
    <x v="3"/>
  </r>
  <r>
    <x v="2"/>
    <x v="0"/>
    <x v="1"/>
    <x v="1"/>
    <s v="CCU "/>
    <s v=" BOM "/>
    <s v=" BLR"/>
    <m/>
    <m/>
    <s v="16:55"/>
    <s v="12:00 25 Mar"/>
    <n v="1145"/>
    <x v="2"/>
    <s v="No info"/>
    <n v="14231"/>
    <n v="16"/>
    <x v="3"/>
    <s v="CCU  →  BOM  →  BLR"/>
    <x v="0"/>
  </r>
  <r>
    <x v="2"/>
    <x v="21"/>
    <x v="0"/>
    <x v="4"/>
    <s v="BLR "/>
    <s v=" DEL"/>
    <m/>
    <m/>
    <m/>
    <s v="11:10"/>
    <s v="14:05"/>
    <n v="175"/>
    <x v="0"/>
    <s v="In-flight meal not included"/>
    <n v="7229"/>
    <n v="11"/>
    <x v="1"/>
    <s v="BLR  →  DEL"/>
    <x v="2"/>
  </r>
  <r>
    <x v="0"/>
    <x v="37"/>
    <x v="2"/>
    <x v="2"/>
    <s v="DEL "/>
    <s v=" BOM "/>
    <s v=" COK"/>
    <m/>
    <m/>
    <s v="17:10"/>
    <s v="01:35 28 Mar"/>
    <n v="505"/>
    <x v="2"/>
    <s v="No info"/>
    <n v="6316"/>
    <n v="17"/>
    <x v="2"/>
    <s v="DEL  →  BOM  →  COK"/>
    <x v="0"/>
  </r>
  <r>
    <x v="7"/>
    <x v="30"/>
    <x v="1"/>
    <x v="1"/>
    <s v="CCU "/>
    <s v=" BLR"/>
    <m/>
    <m/>
    <m/>
    <s v="10:20"/>
    <s v="12:55"/>
    <n v="155"/>
    <x v="0"/>
    <s v="No info"/>
    <n v="4384"/>
    <n v="10"/>
    <x v="1"/>
    <s v="CCU  →  BLR"/>
    <x v="0"/>
  </r>
  <r>
    <x v="1"/>
    <x v="14"/>
    <x v="2"/>
    <x v="2"/>
    <s v="DEL "/>
    <s v=" CCU "/>
    <s v=" BOM "/>
    <s v=" COK"/>
    <m/>
    <s v="16:55"/>
    <s v="19:15 13 Jun"/>
    <n v="1580"/>
    <x v="1"/>
    <s v="No info"/>
    <n v="13381"/>
    <n v="16"/>
    <x v="3"/>
    <s v="DEL  →  CCU  →  BOM  →  COK"/>
    <x v="2"/>
  </r>
  <r>
    <x v="0"/>
    <x v="3"/>
    <x v="3"/>
    <x v="3"/>
    <s v="MAA "/>
    <s v=" CCU"/>
    <m/>
    <m/>
    <m/>
    <s v="11:35"/>
    <s v="14:00"/>
    <n v="145"/>
    <x v="0"/>
    <s v="No info"/>
    <n v="4332"/>
    <n v="11"/>
    <x v="1"/>
    <s v="MAA  →  CCU"/>
    <x v="1"/>
  </r>
  <r>
    <x v="1"/>
    <x v="21"/>
    <x v="2"/>
    <x v="2"/>
    <s v="DEL "/>
    <s v=" BLR "/>
    <s v=" COK"/>
    <m/>
    <m/>
    <s v="13:30"/>
    <s v="23:00"/>
    <n v="570"/>
    <x v="2"/>
    <s v="No info"/>
    <n v="8907"/>
    <n v="13"/>
    <x v="3"/>
    <s v="DEL  →  BLR  →  COK"/>
    <x v="2"/>
  </r>
  <r>
    <x v="0"/>
    <x v="14"/>
    <x v="1"/>
    <x v="1"/>
    <s v="CCU "/>
    <s v=" BLR"/>
    <m/>
    <m/>
    <m/>
    <s v="04:40"/>
    <s v="07:15"/>
    <n v="155"/>
    <x v="0"/>
    <s v="No info"/>
    <n v="4804"/>
    <n v="4"/>
    <x v="0"/>
    <s v="CCU  →  BLR"/>
    <x v="2"/>
  </r>
  <r>
    <x v="1"/>
    <x v="15"/>
    <x v="2"/>
    <x v="2"/>
    <s v="DEL "/>
    <s v=" BOM "/>
    <s v=" COK"/>
    <m/>
    <m/>
    <s v="07:00"/>
    <s v="07:40 07 Mar"/>
    <n v="1480"/>
    <x v="2"/>
    <s v="No info"/>
    <n v="15407"/>
    <n v="7"/>
    <x v="1"/>
    <s v="DEL  →  BOM  →  COK"/>
    <x v="0"/>
  </r>
  <r>
    <x v="2"/>
    <x v="7"/>
    <x v="2"/>
    <x v="2"/>
    <s v="DEL "/>
    <s v=" BOM "/>
    <s v=" COK"/>
    <m/>
    <m/>
    <s v="10:00"/>
    <s v="04:25 28 May"/>
    <n v="1105"/>
    <x v="2"/>
    <s v="In-flight meal not included"/>
    <n v="12898"/>
    <n v="10"/>
    <x v="1"/>
    <s v="DEL  →  BOM  →  COK"/>
    <x v="1"/>
  </r>
  <r>
    <x v="4"/>
    <x v="37"/>
    <x v="2"/>
    <x v="2"/>
    <s v="DEL "/>
    <s v=" BOM "/>
    <s v=" COK"/>
    <m/>
    <m/>
    <s v="13:00"/>
    <s v="21:00"/>
    <n v="480"/>
    <x v="2"/>
    <s v="No info"/>
    <n v="6883"/>
    <n v="13"/>
    <x v="3"/>
    <s v="DEL  →  BOM  →  COK"/>
    <x v="0"/>
  </r>
  <r>
    <x v="3"/>
    <x v="29"/>
    <x v="3"/>
    <x v="3"/>
    <s v="MAA "/>
    <s v=" CCU"/>
    <m/>
    <m/>
    <m/>
    <s v="17:45"/>
    <s v="20:05"/>
    <n v="140"/>
    <x v="0"/>
    <s v="No check-in baggage included"/>
    <n v="3543"/>
    <n v="17"/>
    <x v="2"/>
    <s v="MAA  →  CCU"/>
    <x v="1"/>
  </r>
  <r>
    <x v="0"/>
    <x v="18"/>
    <x v="0"/>
    <x v="4"/>
    <s v="BLR "/>
    <s v=" DEL"/>
    <m/>
    <m/>
    <m/>
    <s v="01:30"/>
    <s v="04:15"/>
    <n v="165"/>
    <x v="0"/>
    <s v="No info"/>
    <n v="4284"/>
    <n v="1"/>
    <x v="0"/>
    <s v="BLR  →  DEL"/>
    <x v="1"/>
  </r>
  <r>
    <x v="0"/>
    <x v="29"/>
    <x v="4"/>
    <x v="5"/>
    <s v="BOM "/>
    <s v=" HYD"/>
    <m/>
    <m/>
    <m/>
    <s v="21:20"/>
    <s v="22:50"/>
    <n v="90"/>
    <x v="0"/>
    <s v="No info"/>
    <n v="2437"/>
    <n v="21"/>
    <x v="0"/>
    <s v="BOM  →  HYD"/>
    <x v="1"/>
  </r>
  <r>
    <x v="3"/>
    <x v="9"/>
    <x v="1"/>
    <x v="1"/>
    <s v="CCU "/>
    <s v=" BLR"/>
    <m/>
    <m/>
    <m/>
    <s v="22:20"/>
    <s v="00:40 19 Apr"/>
    <n v="140"/>
    <x v="0"/>
    <s v="No info"/>
    <n v="4174"/>
    <n v="22"/>
    <x v="0"/>
    <s v="CCU  →  BLR"/>
    <x v="3"/>
  </r>
  <r>
    <x v="2"/>
    <x v="25"/>
    <x v="1"/>
    <x v="1"/>
    <s v="CCU "/>
    <s v=" BOM "/>
    <s v=" BLR"/>
    <m/>
    <m/>
    <s v="20:00"/>
    <s v="12:00 22 May"/>
    <n v="960"/>
    <x v="2"/>
    <s v="No info"/>
    <n v="14781"/>
    <n v="20"/>
    <x v="2"/>
    <s v="CCU  →  BOM  →  BLR"/>
    <x v="1"/>
  </r>
  <r>
    <x v="1"/>
    <x v="25"/>
    <x v="1"/>
    <x v="1"/>
    <s v="CCU "/>
    <s v=" GAU "/>
    <s v=" DEL "/>
    <s v=" BLR"/>
    <m/>
    <s v="16:45"/>
    <s v="08:55 22 May"/>
    <n v="970"/>
    <x v="1"/>
    <s v="No info"/>
    <n v="14960"/>
    <n v="16"/>
    <x v="3"/>
    <s v="CCU  →  GAU  →  DEL  →  BLR"/>
    <x v="1"/>
  </r>
  <r>
    <x v="2"/>
    <x v="24"/>
    <x v="0"/>
    <x v="4"/>
    <s v="BLR "/>
    <s v=" DEL"/>
    <m/>
    <m/>
    <m/>
    <s v="11:10"/>
    <s v="14:05"/>
    <n v="175"/>
    <x v="0"/>
    <s v="In-flight meal not included"/>
    <n v="5769"/>
    <n v="11"/>
    <x v="1"/>
    <s v="BLR  →  DEL"/>
    <x v="2"/>
  </r>
  <r>
    <x v="3"/>
    <x v="11"/>
    <x v="2"/>
    <x v="2"/>
    <s v="DEL "/>
    <s v=" PNQ "/>
    <s v=" COK"/>
    <m/>
    <m/>
    <s v="08:45"/>
    <s v="13:15"/>
    <n v="270"/>
    <x v="2"/>
    <s v="No info"/>
    <n v="4812"/>
    <n v="8"/>
    <x v="1"/>
    <s v="DEL  →  PNQ  →  COK"/>
    <x v="3"/>
  </r>
  <r>
    <x v="6"/>
    <x v="23"/>
    <x v="1"/>
    <x v="1"/>
    <s v="CCU "/>
    <s v=" DEL "/>
    <s v=" BLR"/>
    <m/>
    <m/>
    <s v="07:10"/>
    <s v="23:25"/>
    <n v="975"/>
    <x v="2"/>
    <s v="No info"/>
    <n v="9345"/>
    <n v="7"/>
    <x v="1"/>
    <s v="CCU  →  DEL  →  BLR"/>
    <x v="1"/>
  </r>
  <r>
    <x v="0"/>
    <x v="19"/>
    <x v="1"/>
    <x v="1"/>
    <s v="CCU "/>
    <s v=" BBI "/>
    <s v=" BLR"/>
    <m/>
    <m/>
    <s v="07:10"/>
    <s v="12:40"/>
    <n v="330"/>
    <x v="2"/>
    <s v="No info"/>
    <n v="4864"/>
    <n v="7"/>
    <x v="1"/>
    <s v="CCU  →  BBI  →  BLR"/>
    <x v="1"/>
  </r>
  <r>
    <x v="0"/>
    <x v="15"/>
    <x v="3"/>
    <x v="3"/>
    <s v="MAA "/>
    <s v=" CCU"/>
    <m/>
    <m/>
    <m/>
    <s v="19:35"/>
    <s v="21:55"/>
    <n v="140"/>
    <x v="0"/>
    <s v="No info"/>
    <n v="7295"/>
    <n v="19"/>
    <x v="2"/>
    <s v="MAA  →  CCU"/>
    <x v="0"/>
  </r>
  <r>
    <x v="1"/>
    <x v="14"/>
    <x v="2"/>
    <x v="2"/>
    <s v="DEL "/>
    <s v=" GOI "/>
    <s v=" BOM "/>
    <s v=" COK"/>
    <m/>
    <s v="22:00"/>
    <s v="19:15 13 Jun"/>
    <n v="1275"/>
    <x v="1"/>
    <s v="No info"/>
    <n v="10231"/>
    <n v="22"/>
    <x v="0"/>
    <s v="DEL  →  GOI  →  BOM  →  COK"/>
    <x v="2"/>
  </r>
  <r>
    <x v="2"/>
    <x v="8"/>
    <x v="2"/>
    <x v="2"/>
    <s v="DEL "/>
    <s v=" BOM "/>
    <s v=" COK"/>
    <m/>
    <m/>
    <s v="14:00"/>
    <s v="19:00"/>
    <n v="300"/>
    <x v="2"/>
    <s v="No info"/>
    <n v="14714"/>
    <n v="14"/>
    <x v="3"/>
    <s v="DEL  →  BOM  →  COK"/>
    <x v="2"/>
  </r>
  <r>
    <x v="2"/>
    <x v="37"/>
    <x v="2"/>
    <x v="2"/>
    <s v="DEL "/>
    <s v=" BOM "/>
    <s v=" COK"/>
    <m/>
    <m/>
    <s v="19:15"/>
    <s v="19:45 28 Mar"/>
    <n v="1470"/>
    <x v="2"/>
    <s v="No info"/>
    <n v="12032"/>
    <n v="19"/>
    <x v="2"/>
    <s v="DEL  →  BOM  →  COK"/>
    <x v="0"/>
  </r>
  <r>
    <x v="2"/>
    <x v="13"/>
    <x v="0"/>
    <x v="4"/>
    <s v="BLR "/>
    <s v=" DEL"/>
    <m/>
    <m/>
    <m/>
    <s v="15:15"/>
    <s v="18:10"/>
    <n v="175"/>
    <x v="0"/>
    <s v="In-flight meal not included"/>
    <n v="4544"/>
    <n v="15"/>
    <x v="3"/>
    <s v="BLR  →  DEL"/>
    <x v="3"/>
  </r>
  <r>
    <x v="2"/>
    <x v="19"/>
    <x v="1"/>
    <x v="1"/>
    <s v="CCU "/>
    <s v=" BOM "/>
    <s v=" BLR"/>
    <m/>
    <m/>
    <s v="06:30"/>
    <s v="18:15"/>
    <n v="705"/>
    <x v="2"/>
    <s v="In-flight meal not included"/>
    <n v="10844"/>
    <n v="6"/>
    <x v="1"/>
    <s v="CCU  →  BOM  →  BLR"/>
    <x v="1"/>
  </r>
  <r>
    <x v="6"/>
    <x v="42"/>
    <x v="0"/>
    <x v="0"/>
    <s v="BLR "/>
    <s v=" AMD "/>
    <s v=" DEL"/>
    <m/>
    <m/>
    <s v="06:40"/>
    <s v="12:35"/>
    <n v="355"/>
    <x v="2"/>
    <s v="No info"/>
    <n v="12476"/>
    <n v="6"/>
    <x v="1"/>
    <s v="BLR  →  AMD  →  DEL"/>
    <x v="0"/>
  </r>
  <r>
    <x v="2"/>
    <x v="6"/>
    <x v="0"/>
    <x v="0"/>
    <s v="BLR "/>
    <s v=" BOM "/>
    <s v=" DEL"/>
    <m/>
    <m/>
    <s v="20:35"/>
    <s v="23:00 13 Mar"/>
    <n v="1585"/>
    <x v="2"/>
    <s v="In-flight meal not included"/>
    <n v="11087"/>
    <n v="20"/>
    <x v="2"/>
    <s v="BLR  →  BOM  →  DEL"/>
    <x v="0"/>
  </r>
  <r>
    <x v="1"/>
    <x v="31"/>
    <x v="2"/>
    <x v="2"/>
    <s v="DEL "/>
    <s v=" RPR "/>
    <s v=" NAG "/>
    <s v=" BOM "/>
    <s v=" COK"/>
    <s v="05:15"/>
    <s v="19:15 07 Jun"/>
    <n v="2280"/>
    <x v="3"/>
    <s v="No info"/>
    <n v="10703"/>
    <n v="5"/>
    <x v="1"/>
    <s v="DEL  →  RPR  →  NAG  →  BOM  →  COK"/>
    <x v="2"/>
  </r>
  <r>
    <x v="0"/>
    <x v="10"/>
    <x v="2"/>
    <x v="2"/>
    <s v="DEL "/>
    <s v=" HYD "/>
    <s v=" COK"/>
    <m/>
    <m/>
    <s v="08:35"/>
    <s v="22:30"/>
    <n v="835"/>
    <x v="2"/>
    <s v="No info"/>
    <n v="6734"/>
    <n v="8"/>
    <x v="1"/>
    <s v="DEL  →  HYD  →  COK"/>
    <x v="1"/>
  </r>
  <r>
    <x v="2"/>
    <x v="16"/>
    <x v="0"/>
    <x v="0"/>
    <s v="BLR "/>
    <s v=" BOM "/>
    <s v=" DEL"/>
    <m/>
    <m/>
    <s v="14:05"/>
    <s v="20:20"/>
    <n v="375"/>
    <x v="2"/>
    <s v="In-flight meal not included"/>
    <n v="7832"/>
    <n v="14"/>
    <x v="3"/>
    <s v="BLR  →  BOM  →  DEL"/>
    <x v="0"/>
  </r>
  <r>
    <x v="1"/>
    <x v="34"/>
    <x v="1"/>
    <x v="1"/>
    <s v="CCU "/>
    <s v=" IXR "/>
    <s v=" DEL "/>
    <s v=" BLR"/>
    <m/>
    <s v="05:50"/>
    <s v="23:15"/>
    <n v="1045"/>
    <x v="1"/>
    <s v="No info"/>
    <n v="11516"/>
    <n v="5"/>
    <x v="1"/>
    <s v="CCU  →  IXR  →  DEL  →  BLR"/>
    <x v="3"/>
  </r>
  <r>
    <x v="0"/>
    <x v="38"/>
    <x v="3"/>
    <x v="3"/>
    <s v="MAA "/>
    <s v=" CCU"/>
    <m/>
    <m/>
    <m/>
    <s v="07:55"/>
    <s v="10:15"/>
    <n v="140"/>
    <x v="0"/>
    <s v="No info"/>
    <n v="3850"/>
    <n v="7"/>
    <x v="1"/>
    <s v="MAA  →  CCU"/>
    <x v="0"/>
  </r>
  <r>
    <x v="2"/>
    <x v="30"/>
    <x v="2"/>
    <x v="2"/>
    <s v="DEL "/>
    <s v=" JDH "/>
    <s v=" BOM "/>
    <s v=" COK"/>
    <m/>
    <s v="13:55"/>
    <s v="04:25 10 Mar"/>
    <n v="870"/>
    <x v="1"/>
    <s v="No info"/>
    <n v="17229"/>
    <n v="13"/>
    <x v="3"/>
    <s v="DEL  →  JDH  →  BOM  →  COK"/>
    <x v="0"/>
  </r>
  <r>
    <x v="3"/>
    <x v="24"/>
    <x v="1"/>
    <x v="1"/>
    <s v="CCU "/>
    <s v=" BLR"/>
    <m/>
    <m/>
    <m/>
    <s v="22:20"/>
    <s v="00:40 28 Jun"/>
    <n v="140"/>
    <x v="0"/>
    <s v="No info"/>
    <n v="3873"/>
    <n v="22"/>
    <x v="0"/>
    <s v="CCU  →  BLR"/>
    <x v="2"/>
  </r>
  <r>
    <x v="2"/>
    <x v="17"/>
    <x v="4"/>
    <x v="5"/>
    <s v="BOM "/>
    <s v=" HYD"/>
    <m/>
    <m/>
    <m/>
    <s v="07:05"/>
    <s v="08:30"/>
    <n v="85"/>
    <x v="0"/>
    <s v="In-flight meal not included"/>
    <n v="4160"/>
    <n v="7"/>
    <x v="1"/>
    <s v="BOM  →  HYD"/>
    <x v="3"/>
  </r>
  <r>
    <x v="4"/>
    <x v="23"/>
    <x v="2"/>
    <x v="2"/>
    <s v="DEL "/>
    <s v=" BOM "/>
    <s v=" COK"/>
    <m/>
    <m/>
    <s v="12:50"/>
    <s v="21:00"/>
    <n v="490"/>
    <x v="2"/>
    <s v="No info"/>
    <n v="7670"/>
    <n v="12"/>
    <x v="3"/>
    <s v="DEL  →  BOM  →  COK"/>
    <x v="1"/>
  </r>
  <r>
    <x v="2"/>
    <x v="0"/>
    <x v="1"/>
    <x v="1"/>
    <s v="CCU "/>
    <s v=" BOM "/>
    <s v=" BLR"/>
    <m/>
    <m/>
    <s v="08:25"/>
    <s v="16:20"/>
    <n v="475"/>
    <x v="2"/>
    <s v="In-flight meal not included"/>
    <n v="10031"/>
    <n v="8"/>
    <x v="1"/>
    <s v="CCU  →  BOM  →  BLR"/>
    <x v="0"/>
  </r>
  <r>
    <x v="2"/>
    <x v="24"/>
    <x v="2"/>
    <x v="2"/>
    <s v="DEL "/>
    <s v=" AMD "/>
    <s v=" BOM "/>
    <s v=" COK"/>
    <m/>
    <s v="13:25"/>
    <s v="12:35 28 Jun"/>
    <n v="1390"/>
    <x v="1"/>
    <s v="In-flight meal not included"/>
    <n v="11150"/>
    <n v="13"/>
    <x v="3"/>
    <s v="DEL  →  AMD  →  BOM  →  COK"/>
    <x v="2"/>
  </r>
  <r>
    <x v="2"/>
    <x v="28"/>
    <x v="0"/>
    <x v="0"/>
    <s v="BLR "/>
    <s v=" BOM "/>
    <s v=" DEL"/>
    <m/>
    <m/>
    <s v="11:40"/>
    <s v="18:25"/>
    <n v="405"/>
    <x v="2"/>
    <s v="In-flight meal not included"/>
    <n v="9134"/>
    <n v="11"/>
    <x v="1"/>
    <s v="BLR  →  BOM  →  DEL"/>
    <x v="0"/>
  </r>
  <r>
    <x v="3"/>
    <x v="23"/>
    <x v="0"/>
    <x v="4"/>
    <s v="BLR "/>
    <s v=" DEL"/>
    <m/>
    <m/>
    <m/>
    <s v="09:30"/>
    <s v="12:20"/>
    <n v="170"/>
    <x v="0"/>
    <s v="No info"/>
    <n v="4423"/>
    <n v="9"/>
    <x v="1"/>
    <s v="BLR  →  DEL"/>
    <x v="1"/>
  </r>
  <r>
    <x v="7"/>
    <x v="36"/>
    <x v="1"/>
    <x v="1"/>
    <s v="CCU "/>
    <s v=" BLR"/>
    <m/>
    <m/>
    <m/>
    <s v="22:50"/>
    <s v="01:20 22 Jun"/>
    <n v="150"/>
    <x v="0"/>
    <s v="No info"/>
    <n v="3807"/>
    <n v="22"/>
    <x v="0"/>
    <s v="CCU  →  BLR"/>
    <x v="2"/>
  </r>
  <r>
    <x v="1"/>
    <x v="25"/>
    <x v="2"/>
    <x v="2"/>
    <s v="DEL "/>
    <s v=" MAA "/>
    <s v=" COK"/>
    <m/>
    <m/>
    <s v="06:05"/>
    <s v="09:25 22 May"/>
    <n v="1640"/>
    <x v="2"/>
    <s v="No info"/>
    <n v="7480"/>
    <n v="6"/>
    <x v="1"/>
    <s v="DEL  →  MAA  →  COK"/>
    <x v="1"/>
  </r>
  <r>
    <x v="0"/>
    <x v="18"/>
    <x v="0"/>
    <x v="4"/>
    <s v="BLR "/>
    <s v=" DEL"/>
    <m/>
    <m/>
    <m/>
    <s v="06:05"/>
    <s v="08:50"/>
    <n v="165"/>
    <x v="0"/>
    <s v="No info"/>
    <n v="4423"/>
    <n v="6"/>
    <x v="1"/>
    <s v="BLR  →  DEL"/>
    <x v="1"/>
  </r>
  <r>
    <x v="0"/>
    <x v="20"/>
    <x v="0"/>
    <x v="4"/>
    <s v="BLR "/>
    <s v=" DEL"/>
    <m/>
    <m/>
    <m/>
    <s v="16:55"/>
    <s v="19:55"/>
    <n v="180"/>
    <x v="0"/>
    <s v="No info"/>
    <n v="4823"/>
    <n v="16"/>
    <x v="3"/>
    <s v="BLR  →  DEL"/>
    <x v="2"/>
  </r>
  <r>
    <x v="6"/>
    <x v="0"/>
    <x v="1"/>
    <x v="1"/>
    <s v="CCU "/>
    <s v=" DEL "/>
    <s v=" BLR"/>
    <m/>
    <m/>
    <s v="17:00"/>
    <s v="20:25 25 Mar"/>
    <n v="1645"/>
    <x v="2"/>
    <s v="No info"/>
    <n v="12102"/>
    <n v="17"/>
    <x v="2"/>
    <s v="CCU  →  DEL  →  BLR"/>
    <x v="0"/>
  </r>
  <r>
    <x v="4"/>
    <x v="15"/>
    <x v="2"/>
    <x v="2"/>
    <s v="DEL "/>
    <s v=" BOM "/>
    <s v=" COK"/>
    <m/>
    <m/>
    <s v="09:00"/>
    <s v="19:15"/>
    <n v="615"/>
    <x v="2"/>
    <s v="In-flight meal not included"/>
    <n v="15342"/>
    <n v="9"/>
    <x v="1"/>
    <s v="DEL  →  BOM  →  COK"/>
    <x v="0"/>
  </r>
  <r>
    <x v="2"/>
    <x v="18"/>
    <x v="1"/>
    <x v="1"/>
    <s v="CCU "/>
    <s v=" BOM "/>
    <s v=" BLR"/>
    <m/>
    <m/>
    <s v="16:30"/>
    <s v="22:35"/>
    <n v="365"/>
    <x v="2"/>
    <s v="In-flight meal not included"/>
    <n v="10844"/>
    <n v="16"/>
    <x v="3"/>
    <s v="CCU  →  BOM  →  BLR"/>
    <x v="1"/>
  </r>
  <r>
    <x v="1"/>
    <x v="14"/>
    <x v="2"/>
    <x v="2"/>
    <s v="DEL "/>
    <s v=" MAA "/>
    <s v=" COK"/>
    <m/>
    <m/>
    <s v="09:45"/>
    <s v="09:25 13 Jun"/>
    <n v="1420"/>
    <x v="2"/>
    <s v="No info"/>
    <n v="7480"/>
    <n v="9"/>
    <x v="1"/>
    <s v="DEL  →  MAA  →  COK"/>
    <x v="2"/>
  </r>
  <r>
    <x v="1"/>
    <x v="34"/>
    <x v="1"/>
    <x v="1"/>
    <s v="CCU "/>
    <s v=" HYD "/>
    <s v=" BLR"/>
    <m/>
    <m/>
    <s v="19:00"/>
    <s v="04:40 02 Apr"/>
    <n v="580"/>
    <x v="2"/>
    <s v="No info"/>
    <n v="4227"/>
    <n v="19"/>
    <x v="2"/>
    <s v="CCU  →  HYD  →  BLR"/>
    <x v="3"/>
  </r>
  <r>
    <x v="1"/>
    <x v="2"/>
    <x v="2"/>
    <x v="2"/>
    <s v="DEL "/>
    <s v=" MAA "/>
    <s v=" COK"/>
    <m/>
    <m/>
    <s v="09:45"/>
    <s v="09:25 10 Jun"/>
    <n v="1420"/>
    <x v="2"/>
    <s v="No info"/>
    <n v="7690"/>
    <n v="9"/>
    <x v="1"/>
    <s v="DEL  →  MAA  →  COK"/>
    <x v="2"/>
  </r>
  <r>
    <x v="3"/>
    <x v="23"/>
    <x v="1"/>
    <x v="1"/>
    <s v="CCU "/>
    <s v=" IXB "/>
    <s v=" BLR"/>
    <m/>
    <m/>
    <s v="15:55"/>
    <s v="21:25"/>
    <n v="330"/>
    <x v="2"/>
    <s v="No info"/>
    <n v="8224"/>
    <n v="15"/>
    <x v="3"/>
    <s v="CCU  →  IXB  →  BLR"/>
    <x v="1"/>
  </r>
  <r>
    <x v="6"/>
    <x v="9"/>
    <x v="0"/>
    <x v="4"/>
    <s v="BLR "/>
    <s v=" DEL"/>
    <m/>
    <m/>
    <m/>
    <s v="19:30"/>
    <s v="22:15"/>
    <n v="165"/>
    <x v="0"/>
    <s v="No info"/>
    <n v="5823"/>
    <n v="19"/>
    <x v="2"/>
    <s v="BLR  →  DEL"/>
    <x v="3"/>
  </r>
  <r>
    <x v="2"/>
    <x v="28"/>
    <x v="0"/>
    <x v="0"/>
    <s v="BLR "/>
    <s v=" BOM "/>
    <s v=" DEL"/>
    <m/>
    <m/>
    <s v="08:55"/>
    <s v="18:25"/>
    <n v="570"/>
    <x v="2"/>
    <s v="In-flight meal not included"/>
    <n v="9134"/>
    <n v="8"/>
    <x v="1"/>
    <s v="BLR  →  BOM  →  DEL"/>
    <x v="0"/>
  </r>
  <r>
    <x v="2"/>
    <x v="4"/>
    <x v="0"/>
    <x v="0"/>
    <s v="BLR "/>
    <s v=" BOM "/>
    <s v=" DEL"/>
    <m/>
    <m/>
    <s v="16:55"/>
    <s v="00:45 02 Mar"/>
    <n v="470"/>
    <x v="2"/>
    <s v="No info"/>
    <n v="26890"/>
    <n v="16"/>
    <x v="3"/>
    <s v="BLR  →  BOM  →  DEL"/>
    <x v="0"/>
  </r>
  <r>
    <x v="1"/>
    <x v="2"/>
    <x v="1"/>
    <x v="1"/>
    <s v="CCU "/>
    <s v=" BOM "/>
    <s v=" BLR"/>
    <m/>
    <m/>
    <s v="09:25"/>
    <s v="07:55 10 Jun"/>
    <n v="1350"/>
    <x v="2"/>
    <s v="No info"/>
    <n v="8366"/>
    <n v="9"/>
    <x v="1"/>
    <s v="CCU  →  BOM  →  BLR"/>
    <x v="2"/>
  </r>
  <r>
    <x v="1"/>
    <x v="8"/>
    <x v="2"/>
    <x v="2"/>
    <s v="DEL "/>
    <s v=" TRV "/>
    <s v=" COK"/>
    <m/>
    <m/>
    <s v="05:15"/>
    <s v="06:50 02 Jun"/>
    <n v="1535"/>
    <x v="2"/>
    <s v="No info"/>
    <n v="7480"/>
    <n v="5"/>
    <x v="1"/>
    <s v="DEL  →  TRV  →  COK"/>
    <x v="2"/>
  </r>
  <r>
    <x v="2"/>
    <x v="3"/>
    <x v="1"/>
    <x v="1"/>
    <s v="CCU "/>
    <s v=" BOM "/>
    <s v=" BLR"/>
    <m/>
    <m/>
    <s v="16:30"/>
    <s v="22:35"/>
    <n v="365"/>
    <x v="2"/>
    <s v="No info"/>
    <n v="14781"/>
    <n v="16"/>
    <x v="3"/>
    <s v="CCU  →  BOM  →  BLR"/>
    <x v="1"/>
  </r>
  <r>
    <x v="1"/>
    <x v="0"/>
    <x v="1"/>
    <x v="1"/>
    <s v="CCU "/>
    <s v=" GAU "/>
    <s v=" DEL "/>
    <s v=" BLR"/>
    <m/>
    <s v="05:55"/>
    <s v="23:15 25 Mar"/>
    <n v="2480"/>
    <x v="1"/>
    <s v="No info"/>
    <n v="13990"/>
    <n v="5"/>
    <x v="1"/>
    <s v="CCU  →  GAU  →  DEL  →  BLR"/>
    <x v="0"/>
  </r>
  <r>
    <x v="1"/>
    <x v="16"/>
    <x v="2"/>
    <x v="2"/>
    <s v="DEL "/>
    <s v=" HYD "/>
    <s v=" BOM "/>
    <s v=" COK"/>
    <m/>
    <s v="17:15"/>
    <s v="19:15 22 Mar"/>
    <n v="1560"/>
    <x v="1"/>
    <s v="No info"/>
    <n v="8245"/>
    <n v="17"/>
    <x v="2"/>
    <s v="DEL  →  HYD  →  BOM  →  COK"/>
    <x v="0"/>
  </r>
  <r>
    <x v="2"/>
    <x v="5"/>
    <x v="2"/>
    <x v="2"/>
    <s v="DEL "/>
    <s v=" BOM "/>
    <s v=" COK"/>
    <m/>
    <m/>
    <s v="10:00"/>
    <s v="19:00"/>
    <n v="540"/>
    <x v="2"/>
    <s v="In-flight meal not included"/>
    <n v="10262"/>
    <n v="10"/>
    <x v="1"/>
    <s v="DEL  →  BOM  →  COK"/>
    <x v="2"/>
  </r>
  <r>
    <x v="2"/>
    <x v="14"/>
    <x v="1"/>
    <x v="1"/>
    <s v="CCU "/>
    <s v=" BOM "/>
    <s v=" BLR"/>
    <m/>
    <m/>
    <s v="06:30"/>
    <s v="04:40 13 Jun"/>
    <n v="1330"/>
    <x v="2"/>
    <s v="No info"/>
    <n v="12739"/>
    <n v="6"/>
    <x v="1"/>
    <s v="CCU  →  BOM  →  BLR"/>
    <x v="2"/>
  </r>
  <r>
    <x v="4"/>
    <x v="25"/>
    <x v="2"/>
    <x v="2"/>
    <s v="DEL "/>
    <s v=" BOM "/>
    <s v=" COK"/>
    <m/>
    <m/>
    <s v="11:25"/>
    <s v="19:15"/>
    <n v="470"/>
    <x v="2"/>
    <s v="No info"/>
    <n v="7575"/>
    <n v="11"/>
    <x v="1"/>
    <s v="DEL  →  BOM  →  COK"/>
    <x v="1"/>
  </r>
  <r>
    <x v="1"/>
    <x v="38"/>
    <x v="0"/>
    <x v="0"/>
    <s v="BLR "/>
    <s v=" DEL"/>
    <m/>
    <m/>
    <m/>
    <s v="17:00"/>
    <s v="19:45"/>
    <n v="165"/>
    <x v="0"/>
    <s v="No info"/>
    <n v="11633"/>
    <n v="17"/>
    <x v="2"/>
    <s v="BLR  →  DEL"/>
    <x v="0"/>
  </r>
  <r>
    <x v="2"/>
    <x v="21"/>
    <x v="2"/>
    <x v="2"/>
    <s v="DEL "/>
    <s v=" JAI "/>
    <s v=" BOM "/>
    <s v=" COK"/>
    <m/>
    <s v="05:30"/>
    <s v="19:00"/>
    <n v="810"/>
    <x v="1"/>
    <s v="In-flight meal not included"/>
    <n v="10368"/>
    <n v="5"/>
    <x v="1"/>
    <s v="DEL  →  JAI  →  BOM  →  COK"/>
    <x v="2"/>
  </r>
  <r>
    <x v="2"/>
    <x v="6"/>
    <x v="0"/>
    <x v="0"/>
    <s v="BLR "/>
    <s v=" BOM "/>
    <s v=" DEL"/>
    <m/>
    <m/>
    <s v="16:55"/>
    <s v="23:00"/>
    <n v="365"/>
    <x v="2"/>
    <s v="No info"/>
    <n v="13817"/>
    <n v="16"/>
    <x v="3"/>
    <s v="BLR  →  BOM  →  DEL"/>
    <x v="0"/>
  </r>
  <r>
    <x v="2"/>
    <x v="0"/>
    <x v="1"/>
    <x v="1"/>
    <s v="CCU "/>
    <s v=" BOM "/>
    <s v=" BLR"/>
    <m/>
    <m/>
    <s v="13:55"/>
    <s v="22:35"/>
    <n v="520"/>
    <x v="2"/>
    <s v="No info"/>
    <n v="14231"/>
    <n v="13"/>
    <x v="3"/>
    <s v="CCU  →  BOM  →  BLR"/>
    <x v="0"/>
  </r>
  <r>
    <x v="2"/>
    <x v="16"/>
    <x v="0"/>
    <x v="0"/>
    <s v="BLR "/>
    <s v=" BOM "/>
    <s v=" DEL"/>
    <m/>
    <m/>
    <s v="11:40"/>
    <s v="23:00"/>
    <n v="680"/>
    <x v="2"/>
    <s v="In-flight meal not included"/>
    <n v="6992"/>
    <n v="11"/>
    <x v="1"/>
    <s v="BLR  →  BOM  →  DEL"/>
    <x v="0"/>
  </r>
  <r>
    <x v="1"/>
    <x v="36"/>
    <x v="0"/>
    <x v="4"/>
    <s v="BLR "/>
    <s v=" DEL"/>
    <m/>
    <m/>
    <m/>
    <s v="06:10"/>
    <s v="08:55"/>
    <n v="165"/>
    <x v="0"/>
    <s v="No info"/>
    <n v="6961"/>
    <n v="6"/>
    <x v="1"/>
    <s v="BLR  →  DEL"/>
    <x v="2"/>
  </r>
  <r>
    <x v="2"/>
    <x v="8"/>
    <x v="2"/>
    <x v="2"/>
    <s v="DEL "/>
    <s v=" ATQ "/>
    <s v=" BOM "/>
    <s v=" COK"/>
    <m/>
    <s v="20:00"/>
    <s v="04:25 02 Jun"/>
    <n v="505"/>
    <x v="1"/>
    <s v="No info"/>
    <n v="16263"/>
    <n v="20"/>
    <x v="2"/>
    <s v="DEL  →  ATQ  →  BOM  →  COK"/>
    <x v="2"/>
  </r>
  <r>
    <x v="2"/>
    <x v="24"/>
    <x v="2"/>
    <x v="2"/>
    <s v="DEL "/>
    <s v=" BOM "/>
    <s v=" COK"/>
    <m/>
    <m/>
    <s v="07:05"/>
    <s v="12:35"/>
    <n v="330"/>
    <x v="2"/>
    <s v="No info"/>
    <n v="14714"/>
    <n v="7"/>
    <x v="1"/>
    <s v="DEL  →  BOM  →  COK"/>
    <x v="2"/>
  </r>
  <r>
    <x v="4"/>
    <x v="5"/>
    <x v="2"/>
    <x v="2"/>
    <s v="DEL "/>
    <s v=" BOM "/>
    <s v=" COK"/>
    <m/>
    <m/>
    <s v="07:30"/>
    <s v="21:00"/>
    <n v="810"/>
    <x v="2"/>
    <s v="No info"/>
    <n v="7740"/>
    <n v="7"/>
    <x v="1"/>
    <s v="DEL  →  BOM  →  COK"/>
    <x v="2"/>
  </r>
  <r>
    <x v="2"/>
    <x v="38"/>
    <x v="0"/>
    <x v="0"/>
    <s v="BLR "/>
    <s v=" BOM "/>
    <s v=" DEL"/>
    <m/>
    <m/>
    <s v="11:40"/>
    <s v="20:20"/>
    <n v="520"/>
    <x v="2"/>
    <s v="In-flight meal not included"/>
    <n v="11087"/>
    <n v="11"/>
    <x v="1"/>
    <s v="BLR  →  BOM  →  DEL"/>
    <x v="0"/>
  </r>
  <r>
    <x v="4"/>
    <x v="16"/>
    <x v="2"/>
    <x v="2"/>
    <s v="DEL "/>
    <s v=" BOM "/>
    <s v=" COK"/>
    <m/>
    <m/>
    <s v="08:00"/>
    <s v="15:30"/>
    <n v="450"/>
    <x v="2"/>
    <s v="No info"/>
    <n v="14486"/>
    <n v="8"/>
    <x v="1"/>
    <s v="DEL  →  BOM  →  COK"/>
    <x v="0"/>
  </r>
  <r>
    <x v="0"/>
    <x v="25"/>
    <x v="2"/>
    <x v="2"/>
    <s v="DEL "/>
    <s v=" HYD "/>
    <s v=" COK"/>
    <m/>
    <m/>
    <s v="11:55"/>
    <s v="18:10"/>
    <n v="375"/>
    <x v="2"/>
    <s v="No info"/>
    <n v="6442"/>
    <n v="11"/>
    <x v="1"/>
    <s v="DEL  →  HYD  →  COK"/>
    <x v="1"/>
  </r>
  <r>
    <x v="1"/>
    <x v="23"/>
    <x v="1"/>
    <x v="1"/>
    <s v="CCU "/>
    <s v=" BBI "/>
    <s v=" BOM "/>
    <s v=" BLR"/>
    <m/>
    <s v="12:00"/>
    <s v="18:30 19 May"/>
    <n v="1830"/>
    <x v="1"/>
    <s v="No info"/>
    <n v="10361"/>
    <n v="12"/>
    <x v="3"/>
    <s v="CCU  →  BBI  →  BOM  →  BLR"/>
    <x v="1"/>
  </r>
  <r>
    <x v="7"/>
    <x v="3"/>
    <x v="1"/>
    <x v="1"/>
    <s v="CCU "/>
    <s v=" DEL "/>
    <s v=" BLR"/>
    <m/>
    <m/>
    <s v="07:35"/>
    <s v="23:30"/>
    <n v="955"/>
    <x v="2"/>
    <s v="No info"/>
    <n v="5320"/>
    <n v="7"/>
    <x v="1"/>
    <s v="CCU  →  DEL  →  BLR"/>
    <x v="1"/>
  </r>
  <r>
    <x v="2"/>
    <x v="21"/>
    <x v="2"/>
    <x v="2"/>
    <s v="DEL "/>
    <s v=" JAI "/>
    <s v=" BOM "/>
    <s v=" COK"/>
    <m/>
    <s v="09:40"/>
    <s v="12:35 16 Jun"/>
    <n v="1615"/>
    <x v="1"/>
    <s v="In-flight meal not included"/>
    <n v="10368"/>
    <n v="9"/>
    <x v="1"/>
    <s v="DEL  →  JAI  →  BOM  →  COK"/>
    <x v="2"/>
  </r>
  <r>
    <x v="3"/>
    <x v="19"/>
    <x v="1"/>
    <x v="1"/>
    <s v="CCU "/>
    <s v=" BLR"/>
    <m/>
    <m/>
    <m/>
    <s v="17:10"/>
    <s v="19:40"/>
    <n v="150"/>
    <x v="0"/>
    <s v="No info"/>
    <n v="4174"/>
    <n v="17"/>
    <x v="2"/>
    <s v="CCU  →  BLR"/>
    <x v="1"/>
  </r>
  <r>
    <x v="1"/>
    <x v="25"/>
    <x v="2"/>
    <x v="2"/>
    <s v="DEL "/>
    <s v=" BLR "/>
    <s v=" COK"/>
    <m/>
    <m/>
    <s v="17:40"/>
    <s v="08:15 22 May"/>
    <n v="875"/>
    <x v="2"/>
    <s v="No info"/>
    <n v="8151"/>
    <n v="17"/>
    <x v="2"/>
    <s v="DEL  →  BLR  →  COK"/>
    <x v="1"/>
  </r>
  <r>
    <x v="2"/>
    <x v="16"/>
    <x v="2"/>
    <x v="2"/>
    <s v="DEL "/>
    <s v=" BOM "/>
    <s v=" COK"/>
    <m/>
    <m/>
    <s v="16:00"/>
    <s v="18:50 22 Mar"/>
    <n v="1610"/>
    <x v="2"/>
    <s v="No info"/>
    <n v="12557"/>
    <n v="16"/>
    <x v="3"/>
    <s v="DEL  →  BOM  →  COK"/>
    <x v="0"/>
  </r>
  <r>
    <x v="1"/>
    <x v="21"/>
    <x v="0"/>
    <x v="4"/>
    <s v="BLR "/>
    <s v=" DEL"/>
    <m/>
    <m/>
    <m/>
    <s v="10:00"/>
    <s v="12:45"/>
    <n v="165"/>
    <x v="0"/>
    <s v="No info"/>
    <n v="6961"/>
    <n v="10"/>
    <x v="1"/>
    <s v="BLR  →  DEL"/>
    <x v="2"/>
  </r>
  <r>
    <x v="1"/>
    <x v="40"/>
    <x v="0"/>
    <x v="4"/>
    <s v="BLR "/>
    <s v=" DEL"/>
    <m/>
    <m/>
    <m/>
    <s v="21:05"/>
    <s v="23:55"/>
    <n v="170"/>
    <x v="0"/>
    <s v="No info"/>
    <n v="4441"/>
    <n v="21"/>
    <x v="0"/>
    <s v="BLR  →  DEL"/>
    <x v="3"/>
  </r>
  <r>
    <x v="3"/>
    <x v="28"/>
    <x v="4"/>
    <x v="5"/>
    <s v="BOM "/>
    <s v=" HYD"/>
    <m/>
    <m/>
    <m/>
    <s v="22:45"/>
    <s v="00:10 16 Mar"/>
    <n v="85"/>
    <x v="0"/>
    <s v="No info"/>
    <n v="2753"/>
    <n v="22"/>
    <x v="0"/>
    <s v="BOM  →  HYD"/>
    <x v="0"/>
  </r>
  <r>
    <x v="3"/>
    <x v="22"/>
    <x v="1"/>
    <x v="1"/>
    <s v="CCU "/>
    <s v=" BLR"/>
    <m/>
    <m/>
    <m/>
    <s v="22:20"/>
    <s v="00:40 07 Apr"/>
    <n v="140"/>
    <x v="0"/>
    <s v="No check-in baggage included"/>
    <n v="3841"/>
    <n v="22"/>
    <x v="0"/>
    <s v="CCU  →  BLR"/>
    <x v="3"/>
  </r>
  <r>
    <x v="1"/>
    <x v="22"/>
    <x v="2"/>
    <x v="2"/>
    <s v="DEL "/>
    <s v=" BLR "/>
    <s v=" COK"/>
    <m/>
    <m/>
    <s v="06:10"/>
    <s v="23:00"/>
    <n v="1010"/>
    <x v="2"/>
    <s v="No info"/>
    <n v="5022"/>
    <n v="6"/>
    <x v="1"/>
    <s v="DEL  →  BLR  →  COK"/>
    <x v="3"/>
  </r>
  <r>
    <x v="1"/>
    <x v="31"/>
    <x v="2"/>
    <x v="2"/>
    <s v="DEL "/>
    <s v=" COK"/>
    <m/>
    <m/>
    <m/>
    <s v="05:10"/>
    <s v="08:00"/>
    <n v="170"/>
    <x v="0"/>
    <s v="No info"/>
    <n v="5201"/>
    <n v="5"/>
    <x v="1"/>
    <s v="DEL  →  COK"/>
    <x v="2"/>
  </r>
  <r>
    <x v="1"/>
    <x v="27"/>
    <x v="2"/>
    <x v="2"/>
    <s v="DEL "/>
    <s v=" COK"/>
    <m/>
    <m/>
    <m/>
    <s v="14:10"/>
    <s v="17:10"/>
    <n v="180"/>
    <x v="0"/>
    <s v="No info"/>
    <n v="6934"/>
    <n v="14"/>
    <x v="3"/>
    <s v="DEL  →  COK"/>
    <x v="2"/>
  </r>
  <r>
    <x v="0"/>
    <x v="34"/>
    <x v="1"/>
    <x v="1"/>
    <s v="CCU "/>
    <s v=" MAA "/>
    <s v=" BLR"/>
    <m/>
    <m/>
    <s v="17:35"/>
    <s v="22:15"/>
    <n v="280"/>
    <x v="2"/>
    <s v="No info"/>
    <n v="5699"/>
    <n v="17"/>
    <x v="2"/>
    <s v="CCU  →  MAA  →  BLR"/>
    <x v="3"/>
  </r>
  <r>
    <x v="6"/>
    <x v="24"/>
    <x v="0"/>
    <x v="4"/>
    <s v="BLR "/>
    <s v=" DEL"/>
    <m/>
    <m/>
    <m/>
    <s v="19:30"/>
    <s v="22:15"/>
    <n v="165"/>
    <x v="0"/>
    <s v="No info"/>
    <n v="5088"/>
    <n v="19"/>
    <x v="2"/>
    <s v="BLR  →  DEL"/>
    <x v="2"/>
  </r>
  <r>
    <x v="4"/>
    <x v="16"/>
    <x v="2"/>
    <x v="2"/>
    <s v="DEL "/>
    <s v=" BOM "/>
    <s v=" COK"/>
    <m/>
    <m/>
    <s v="08:25"/>
    <s v="19:15"/>
    <n v="650"/>
    <x v="2"/>
    <s v="No info"/>
    <n v="8601"/>
    <n v="8"/>
    <x v="1"/>
    <s v="DEL  →  BOM  →  COK"/>
    <x v="0"/>
  </r>
  <r>
    <x v="0"/>
    <x v="19"/>
    <x v="1"/>
    <x v="1"/>
    <s v="CCU "/>
    <s v=" PAT "/>
    <s v=" BLR"/>
    <m/>
    <m/>
    <s v="09:20"/>
    <s v="14:15"/>
    <n v="295"/>
    <x v="2"/>
    <s v="No info"/>
    <n v="11319"/>
    <n v="9"/>
    <x v="1"/>
    <s v="CCU  →  PAT  →  BLR"/>
    <x v="1"/>
  </r>
  <r>
    <x v="0"/>
    <x v="30"/>
    <x v="4"/>
    <x v="5"/>
    <s v="BOM "/>
    <s v=" HYD"/>
    <m/>
    <m/>
    <m/>
    <s v="21:20"/>
    <s v="22:45"/>
    <n v="85"/>
    <x v="0"/>
    <s v="No info"/>
    <n v="3838"/>
    <n v="21"/>
    <x v="0"/>
    <s v="BOM  →  HYD"/>
    <x v="0"/>
  </r>
  <r>
    <x v="2"/>
    <x v="3"/>
    <x v="1"/>
    <x v="1"/>
    <s v="CCU "/>
    <s v=" BOM "/>
    <s v=" BLR"/>
    <m/>
    <m/>
    <s v="16:30"/>
    <s v="09:20 13 May"/>
    <n v="1010"/>
    <x v="2"/>
    <s v="No info"/>
    <n v="14388"/>
    <n v="16"/>
    <x v="3"/>
    <s v="CCU  →  BOM  →  BLR"/>
    <x v="1"/>
  </r>
  <r>
    <x v="2"/>
    <x v="21"/>
    <x v="2"/>
    <x v="2"/>
    <s v="DEL "/>
    <s v=" IDR "/>
    <s v=" BOM "/>
    <s v=" COK"/>
    <m/>
    <s v="09:35"/>
    <s v="12:35 16 Jun"/>
    <n v="1620"/>
    <x v="1"/>
    <s v="In-flight meal not included"/>
    <n v="10824"/>
    <n v="9"/>
    <x v="1"/>
    <s v="DEL  →  IDR  →  BOM  →  COK"/>
    <x v="2"/>
  </r>
  <r>
    <x v="2"/>
    <x v="22"/>
    <x v="2"/>
    <x v="2"/>
    <s v="DEL "/>
    <s v=" BOM "/>
    <s v=" COK"/>
    <m/>
    <m/>
    <s v="13:00"/>
    <s v="19:00"/>
    <n v="360"/>
    <x v="2"/>
    <s v="In-flight meal not included"/>
    <n v="5177"/>
    <n v="13"/>
    <x v="3"/>
    <s v="DEL  →  BOM  →  COK"/>
    <x v="3"/>
  </r>
  <r>
    <x v="2"/>
    <x v="24"/>
    <x v="2"/>
    <x v="2"/>
    <s v="DEL "/>
    <s v=" BOM "/>
    <s v=" COK"/>
    <m/>
    <m/>
    <s v="11:30"/>
    <s v="19:00"/>
    <n v="450"/>
    <x v="2"/>
    <s v="No info"/>
    <n v="14714"/>
    <n v="11"/>
    <x v="1"/>
    <s v="DEL  →  BOM  →  COK"/>
    <x v="2"/>
  </r>
  <r>
    <x v="2"/>
    <x v="14"/>
    <x v="1"/>
    <x v="1"/>
    <s v="CCU "/>
    <s v=" BOM "/>
    <s v=" BLR"/>
    <m/>
    <m/>
    <s v="08:25"/>
    <s v="19:50"/>
    <n v="685"/>
    <x v="2"/>
    <s v="No info"/>
    <n v="13626"/>
    <n v="8"/>
    <x v="1"/>
    <s v="CCU  →  BOM  →  BLR"/>
    <x v="2"/>
  </r>
  <r>
    <x v="1"/>
    <x v="5"/>
    <x v="2"/>
    <x v="2"/>
    <s v="DEL "/>
    <s v=" CCU "/>
    <s v=" BOM "/>
    <s v=" COK"/>
    <m/>
    <s v="06:50"/>
    <s v="07:40 25 Jun"/>
    <n v="1490"/>
    <x v="1"/>
    <s v="No info"/>
    <n v="13381"/>
    <n v="6"/>
    <x v="1"/>
    <s v="DEL  →  CCU  →  BOM  →  COK"/>
    <x v="2"/>
  </r>
  <r>
    <x v="1"/>
    <x v="30"/>
    <x v="2"/>
    <x v="2"/>
    <s v="DEL "/>
    <s v=" LKO "/>
    <s v=" BOM "/>
    <s v=" COK"/>
    <m/>
    <s v="18:30"/>
    <s v="19:15 10 Mar"/>
    <n v="1485"/>
    <x v="1"/>
    <s v="No info"/>
    <n v="18211"/>
    <n v="18"/>
    <x v="2"/>
    <s v="DEL  →  LKO  →  BOM  →  COK"/>
    <x v="0"/>
  </r>
  <r>
    <x v="4"/>
    <x v="16"/>
    <x v="2"/>
    <x v="2"/>
    <s v="DEL "/>
    <s v=" HYD "/>
    <s v=" MAA "/>
    <s v=" COK"/>
    <m/>
    <s v="13:15"/>
    <s v="21:20"/>
    <n v="485"/>
    <x v="1"/>
    <s v="No info"/>
    <n v="6653"/>
    <n v="13"/>
    <x v="3"/>
    <s v="DEL  →  HYD  →  MAA  →  COK"/>
    <x v="0"/>
  </r>
  <r>
    <x v="2"/>
    <x v="3"/>
    <x v="1"/>
    <x v="1"/>
    <s v="CCU "/>
    <s v=" BOM "/>
    <s v=" BLR"/>
    <m/>
    <m/>
    <s v="14:05"/>
    <s v="23:35"/>
    <n v="570"/>
    <x v="2"/>
    <s v="No info"/>
    <n v="14781"/>
    <n v="14"/>
    <x v="3"/>
    <s v="CCU  →  BOM  →  BLR"/>
    <x v="1"/>
  </r>
  <r>
    <x v="1"/>
    <x v="18"/>
    <x v="1"/>
    <x v="1"/>
    <s v="CCU "/>
    <s v=" BOM "/>
    <s v=" COK "/>
    <s v=" BLR"/>
    <m/>
    <s v="09:25"/>
    <s v="01:20 07 May"/>
    <n v="955"/>
    <x v="1"/>
    <s v="No info"/>
    <n v="11458"/>
    <n v="9"/>
    <x v="1"/>
    <s v="CCU  →  BOM  →  COK  →  BLR"/>
    <x v="1"/>
  </r>
  <r>
    <x v="2"/>
    <x v="2"/>
    <x v="1"/>
    <x v="1"/>
    <s v="CCU "/>
    <s v=" BOM "/>
    <s v=" BLR"/>
    <m/>
    <m/>
    <s v="06:30"/>
    <s v="19:50"/>
    <n v="800"/>
    <x v="2"/>
    <s v="In-flight meal not included"/>
    <n v="10844"/>
    <n v="6"/>
    <x v="1"/>
    <s v="CCU  →  BOM  →  BLR"/>
    <x v="2"/>
  </r>
  <r>
    <x v="0"/>
    <x v="32"/>
    <x v="4"/>
    <x v="5"/>
    <s v="BOM "/>
    <s v=" HYD"/>
    <m/>
    <m/>
    <m/>
    <s v="02:35"/>
    <s v="04:05"/>
    <n v="90"/>
    <x v="0"/>
    <s v="No info"/>
    <n v="3342"/>
    <n v="2"/>
    <x v="0"/>
    <s v="BOM  →  HYD"/>
    <x v="1"/>
  </r>
  <r>
    <x v="2"/>
    <x v="5"/>
    <x v="2"/>
    <x v="2"/>
    <s v="DEL "/>
    <s v=" BOM "/>
    <s v=" COK"/>
    <m/>
    <m/>
    <s v="18:15"/>
    <s v="12:35 25 Jun"/>
    <n v="1100"/>
    <x v="2"/>
    <s v="In-flight meal not included"/>
    <n v="10262"/>
    <n v="18"/>
    <x v="2"/>
    <s v="DEL  →  BOM  →  COK"/>
    <x v="2"/>
  </r>
  <r>
    <x v="0"/>
    <x v="5"/>
    <x v="3"/>
    <x v="3"/>
    <s v="MAA "/>
    <s v=" CCU"/>
    <m/>
    <m/>
    <m/>
    <s v="22:05"/>
    <s v="00:25 25 Jun"/>
    <n v="140"/>
    <x v="0"/>
    <s v="No info"/>
    <n v="5277"/>
    <n v="22"/>
    <x v="0"/>
    <s v="MAA  →  CCU"/>
    <x v="2"/>
  </r>
  <r>
    <x v="1"/>
    <x v="0"/>
    <x v="0"/>
    <x v="0"/>
    <s v="BLR "/>
    <s v=" DEL"/>
    <m/>
    <m/>
    <m/>
    <s v="06:10"/>
    <s v="08:55"/>
    <n v="165"/>
    <x v="0"/>
    <s v="No info"/>
    <n v="4441"/>
    <n v="6"/>
    <x v="1"/>
    <s v="BLR  →  DEL"/>
    <x v="0"/>
  </r>
  <r>
    <x v="3"/>
    <x v="29"/>
    <x v="3"/>
    <x v="3"/>
    <s v="MAA "/>
    <s v=" CCU"/>
    <m/>
    <m/>
    <m/>
    <s v="08:20"/>
    <s v="10:35"/>
    <n v="135"/>
    <x v="0"/>
    <s v="No check-in baggage included"/>
    <n v="3543"/>
    <n v="8"/>
    <x v="1"/>
    <s v="MAA  →  CCU"/>
    <x v="1"/>
  </r>
  <r>
    <x v="1"/>
    <x v="26"/>
    <x v="0"/>
    <x v="0"/>
    <s v="BLR "/>
    <s v=" BOM "/>
    <s v=" DEL"/>
    <m/>
    <m/>
    <s v="06:45"/>
    <s v="12:15"/>
    <n v="330"/>
    <x v="2"/>
    <s v="No info"/>
    <n v="13912"/>
    <n v="6"/>
    <x v="1"/>
    <s v="BLR  →  BOM  →  DEL"/>
    <x v="0"/>
  </r>
  <r>
    <x v="4"/>
    <x v="7"/>
    <x v="2"/>
    <x v="2"/>
    <s v="DEL "/>
    <s v=" BOM "/>
    <s v=" COK"/>
    <m/>
    <m/>
    <s v="06:40"/>
    <s v="19:00"/>
    <n v="740"/>
    <x v="2"/>
    <s v="No info"/>
    <n v="9315"/>
    <n v="6"/>
    <x v="1"/>
    <s v="DEL  →  BOM  →  COK"/>
    <x v="1"/>
  </r>
  <r>
    <x v="2"/>
    <x v="8"/>
    <x v="2"/>
    <x v="2"/>
    <s v="DEL "/>
    <s v=" BOM "/>
    <s v=" COK"/>
    <m/>
    <m/>
    <s v="22:50"/>
    <s v="04:25 02 Jun"/>
    <n v="335"/>
    <x v="2"/>
    <s v="In-flight meal not included"/>
    <n v="10262"/>
    <n v="22"/>
    <x v="0"/>
    <s v="DEL  →  BOM  →  COK"/>
    <x v="2"/>
  </r>
  <r>
    <x v="1"/>
    <x v="24"/>
    <x v="2"/>
    <x v="2"/>
    <s v="DEL "/>
    <s v=" HYD "/>
    <s v=" BOM "/>
    <s v=" COK"/>
    <m/>
    <s v="17:15"/>
    <s v="19:15 28 Jun"/>
    <n v="1560"/>
    <x v="1"/>
    <s v="No info"/>
    <n v="12199"/>
    <n v="17"/>
    <x v="2"/>
    <s v="DEL  →  HYD  →  BOM  →  COK"/>
    <x v="2"/>
  </r>
  <r>
    <x v="0"/>
    <x v="7"/>
    <x v="3"/>
    <x v="3"/>
    <s v="MAA "/>
    <s v=" CCU"/>
    <m/>
    <m/>
    <m/>
    <s v="22:05"/>
    <s v="00:25 28 May"/>
    <n v="140"/>
    <x v="0"/>
    <s v="No info"/>
    <n v="5277"/>
    <n v="22"/>
    <x v="0"/>
    <s v="MAA  →  CCU"/>
    <x v="1"/>
  </r>
  <r>
    <x v="1"/>
    <x v="14"/>
    <x v="1"/>
    <x v="1"/>
    <s v="CCU "/>
    <s v=" BBI "/>
    <s v=" HYD "/>
    <s v=" BLR"/>
    <m/>
    <s v="09:10"/>
    <s v="04:40 13 Jun"/>
    <n v="1170"/>
    <x v="1"/>
    <s v="No info"/>
    <n v="6117"/>
    <n v="9"/>
    <x v="1"/>
    <s v="CCU  →  BBI  →  HYD  →  BLR"/>
    <x v="2"/>
  </r>
  <r>
    <x v="0"/>
    <x v="0"/>
    <x v="0"/>
    <x v="0"/>
    <s v="BLR "/>
    <s v=" DEL"/>
    <m/>
    <m/>
    <m/>
    <s v="10:10"/>
    <s v="13:00"/>
    <n v="170"/>
    <x v="0"/>
    <s v="No info"/>
    <n v="5734"/>
    <n v="10"/>
    <x v="1"/>
    <s v="BLR  →  DEL"/>
    <x v="0"/>
  </r>
  <r>
    <x v="7"/>
    <x v="15"/>
    <x v="2"/>
    <x v="2"/>
    <s v="DEL "/>
    <s v=" BLR "/>
    <s v=" COK"/>
    <m/>
    <m/>
    <s v="20:10"/>
    <s v="07:10 07 Mar"/>
    <n v="660"/>
    <x v="2"/>
    <s v="No info"/>
    <n v="8627"/>
    <n v="20"/>
    <x v="2"/>
    <s v="DEL  →  BLR  →  COK"/>
    <x v="0"/>
  </r>
  <r>
    <x v="4"/>
    <x v="21"/>
    <x v="2"/>
    <x v="2"/>
    <s v="DEL "/>
    <s v=" BOM "/>
    <s v=" COK"/>
    <m/>
    <m/>
    <s v="11:40"/>
    <s v="01:30 16 Jun"/>
    <n v="830"/>
    <x v="2"/>
    <s v="No info"/>
    <n v="6795"/>
    <n v="11"/>
    <x v="1"/>
    <s v="DEL  →  BOM  →  COK"/>
    <x v="2"/>
  </r>
  <r>
    <x v="0"/>
    <x v="25"/>
    <x v="2"/>
    <x v="2"/>
    <s v="DEL "/>
    <s v=" COK"/>
    <m/>
    <m/>
    <m/>
    <s v="14:25"/>
    <s v="17:40"/>
    <n v="195"/>
    <x v="0"/>
    <s v="No info"/>
    <n v="5601"/>
    <n v="14"/>
    <x v="3"/>
    <s v="DEL  →  COK"/>
    <x v="1"/>
  </r>
  <r>
    <x v="2"/>
    <x v="35"/>
    <x v="0"/>
    <x v="4"/>
    <s v="BLR "/>
    <s v=" DEL"/>
    <m/>
    <m/>
    <m/>
    <s v="17:45"/>
    <s v="20:45"/>
    <n v="180"/>
    <x v="0"/>
    <s v="No info"/>
    <n v="7229"/>
    <n v="17"/>
    <x v="2"/>
    <s v="BLR  →  DEL"/>
    <x v="3"/>
  </r>
  <r>
    <x v="0"/>
    <x v="10"/>
    <x v="2"/>
    <x v="2"/>
    <s v="DEL "/>
    <s v=" BOM "/>
    <s v=" COK"/>
    <m/>
    <m/>
    <s v="15:00"/>
    <s v="01:30 10 May"/>
    <n v="630"/>
    <x v="2"/>
    <s v="No info"/>
    <n v="8330"/>
    <n v="15"/>
    <x v="3"/>
    <s v="DEL  →  BOM  →  COK"/>
    <x v="1"/>
  </r>
  <r>
    <x v="0"/>
    <x v="29"/>
    <x v="0"/>
    <x v="4"/>
    <s v="BLR "/>
    <s v=" DEL"/>
    <m/>
    <m/>
    <m/>
    <s v="08:30"/>
    <s v="11:20"/>
    <n v="170"/>
    <x v="0"/>
    <s v="No info"/>
    <n v="4823"/>
    <n v="8"/>
    <x v="1"/>
    <s v="BLR  →  DEL"/>
    <x v="1"/>
  </r>
  <r>
    <x v="2"/>
    <x v="0"/>
    <x v="1"/>
    <x v="1"/>
    <s v="CCU "/>
    <s v=" BOM "/>
    <s v=" BLR"/>
    <m/>
    <m/>
    <s v="19:45"/>
    <s v="22:35 25 Mar"/>
    <n v="1610"/>
    <x v="2"/>
    <s v="No info"/>
    <n v="13759"/>
    <n v="19"/>
    <x v="2"/>
    <s v="CCU  →  BOM  →  BLR"/>
    <x v="0"/>
  </r>
  <r>
    <x v="1"/>
    <x v="14"/>
    <x v="2"/>
    <x v="2"/>
    <s v="DEL "/>
    <s v=" AMD "/>
    <s v=" BOM "/>
    <s v=" COK"/>
    <m/>
    <s v="05:00"/>
    <s v="07:40 13 Jun"/>
    <n v="1600"/>
    <x v="1"/>
    <s v="No info"/>
    <n v="10231"/>
    <n v="5"/>
    <x v="1"/>
    <s v="DEL  →  AMD  →  BOM  →  COK"/>
    <x v="2"/>
  </r>
  <r>
    <x v="2"/>
    <x v="7"/>
    <x v="2"/>
    <x v="2"/>
    <s v="DEL "/>
    <s v=" BOM "/>
    <s v=" COK"/>
    <m/>
    <m/>
    <s v="19:15"/>
    <s v="19:00 28 May"/>
    <n v="1425"/>
    <x v="2"/>
    <s v="In-flight meal not included"/>
    <n v="12898"/>
    <n v="19"/>
    <x v="2"/>
    <s v="DEL  →  BOM  →  COK"/>
    <x v="1"/>
  </r>
  <r>
    <x v="2"/>
    <x v="26"/>
    <x v="0"/>
    <x v="0"/>
    <s v="BLR "/>
    <s v=" BOM "/>
    <s v=" DEL"/>
    <m/>
    <m/>
    <s v="05:45"/>
    <s v="10:25"/>
    <n v="280"/>
    <x v="2"/>
    <s v="No info"/>
    <n v="19225"/>
    <n v="5"/>
    <x v="1"/>
    <s v="BLR  →  BOM  →  DEL"/>
    <x v="0"/>
  </r>
  <r>
    <x v="2"/>
    <x v="7"/>
    <x v="4"/>
    <x v="5"/>
    <s v="BOM "/>
    <s v=" HYD"/>
    <m/>
    <m/>
    <m/>
    <s v="07:05"/>
    <s v="08:30"/>
    <n v="85"/>
    <x v="0"/>
    <s v="In-flight meal not included"/>
    <n v="4995"/>
    <n v="7"/>
    <x v="1"/>
    <s v="BOM  →  HYD"/>
    <x v="1"/>
  </r>
  <r>
    <x v="0"/>
    <x v="14"/>
    <x v="2"/>
    <x v="2"/>
    <s v="DEL "/>
    <s v=" HYD "/>
    <s v=" COK"/>
    <m/>
    <m/>
    <s v="06:50"/>
    <s v="12:10"/>
    <n v="320"/>
    <x v="2"/>
    <s v="No info"/>
    <n v="5298"/>
    <n v="6"/>
    <x v="1"/>
    <s v="DEL  →  HYD  →  COK"/>
    <x v="2"/>
  </r>
  <r>
    <x v="2"/>
    <x v="16"/>
    <x v="2"/>
    <x v="2"/>
    <s v="DEL "/>
    <s v=" IDR "/>
    <s v=" BOM "/>
    <s v=" COK"/>
    <m/>
    <s v="10:20"/>
    <s v="18:50 22 Mar"/>
    <n v="1950"/>
    <x v="1"/>
    <s v="In-flight meal not included"/>
    <n v="9254"/>
    <n v="10"/>
    <x v="1"/>
    <s v="DEL  →  IDR  →  BOM  →  COK"/>
    <x v="0"/>
  </r>
  <r>
    <x v="2"/>
    <x v="22"/>
    <x v="2"/>
    <x v="2"/>
    <s v="DEL "/>
    <s v=" BOM "/>
    <s v=" COK"/>
    <m/>
    <m/>
    <s v="14:00"/>
    <s v="19:00"/>
    <n v="300"/>
    <x v="2"/>
    <s v="In-flight meal not included"/>
    <n v="5177"/>
    <n v="14"/>
    <x v="3"/>
    <s v="DEL  →  BOM  →  COK"/>
    <x v="3"/>
  </r>
  <r>
    <x v="6"/>
    <x v="25"/>
    <x v="1"/>
    <x v="1"/>
    <s v="CCU "/>
    <s v=" DEL "/>
    <s v=" BLR"/>
    <m/>
    <m/>
    <s v="20:20"/>
    <s v="23:25 22 May"/>
    <n v="1625"/>
    <x v="2"/>
    <s v="No info"/>
    <n v="9345"/>
    <n v="20"/>
    <x v="2"/>
    <s v="CCU  →  DEL  →  BLR"/>
    <x v="1"/>
  </r>
  <r>
    <x v="2"/>
    <x v="18"/>
    <x v="1"/>
    <x v="1"/>
    <s v="CCU "/>
    <s v=" BOM "/>
    <s v=" BLR"/>
    <m/>
    <m/>
    <s v="08:25"/>
    <s v="16:20"/>
    <n v="475"/>
    <x v="2"/>
    <s v="In-flight meal not included"/>
    <n v="10844"/>
    <n v="8"/>
    <x v="1"/>
    <s v="CCU  →  BOM  →  BLR"/>
    <x v="1"/>
  </r>
  <r>
    <x v="1"/>
    <x v="12"/>
    <x v="2"/>
    <x v="2"/>
    <s v="DEL "/>
    <s v=" NAG "/>
    <s v=" BOM "/>
    <s v=" COK"/>
    <m/>
    <s v="05:55"/>
    <s v="07:40 04 Mar"/>
    <n v="1545"/>
    <x v="1"/>
    <s v="No info"/>
    <n v="15428"/>
    <n v="5"/>
    <x v="1"/>
    <s v="DEL  →  NAG  →  BOM  →  COK"/>
    <x v="0"/>
  </r>
  <r>
    <x v="0"/>
    <x v="25"/>
    <x v="2"/>
    <x v="2"/>
    <s v="DEL "/>
    <s v=" BOM "/>
    <s v=" COK"/>
    <m/>
    <m/>
    <s v="16:00"/>
    <s v="21:00"/>
    <n v="300"/>
    <x v="2"/>
    <s v="No info"/>
    <n v="7255"/>
    <n v="16"/>
    <x v="3"/>
    <s v="DEL  →  BOM  →  COK"/>
    <x v="1"/>
  </r>
  <r>
    <x v="2"/>
    <x v="25"/>
    <x v="2"/>
    <x v="2"/>
    <s v="DEL "/>
    <s v=" BOM "/>
    <s v=" COK"/>
    <m/>
    <m/>
    <s v="09:00"/>
    <s v="12:35 22 May"/>
    <n v="1655"/>
    <x v="2"/>
    <s v="In-flight meal not included"/>
    <n v="12898"/>
    <n v="9"/>
    <x v="1"/>
    <s v="DEL  →  BOM  →  COK"/>
    <x v="1"/>
  </r>
  <r>
    <x v="0"/>
    <x v="4"/>
    <x v="0"/>
    <x v="0"/>
    <s v="BLR "/>
    <s v=" IDR "/>
    <s v=" DEL"/>
    <m/>
    <m/>
    <s v="13:40"/>
    <s v="18:35"/>
    <n v="295"/>
    <x v="2"/>
    <s v="No info"/>
    <n v="8707"/>
    <n v="13"/>
    <x v="3"/>
    <s v="BLR  →  IDR  →  DEL"/>
    <x v="0"/>
  </r>
  <r>
    <x v="2"/>
    <x v="27"/>
    <x v="2"/>
    <x v="2"/>
    <s v="DEL "/>
    <s v=" BOM "/>
    <s v=" COK"/>
    <m/>
    <m/>
    <s v="18:15"/>
    <s v="12:35 04 Jun"/>
    <n v="1100"/>
    <x v="2"/>
    <s v="In-flight meal not included"/>
    <n v="10262"/>
    <n v="18"/>
    <x v="2"/>
    <s v="DEL  →  BOM  →  COK"/>
    <x v="2"/>
  </r>
  <r>
    <x v="2"/>
    <x v="18"/>
    <x v="1"/>
    <x v="1"/>
    <s v="CCU "/>
    <s v=" DEL "/>
    <s v=" BLR"/>
    <m/>
    <m/>
    <s v="20:25"/>
    <s v="10:55 07 May"/>
    <n v="870"/>
    <x v="2"/>
    <s v="No info"/>
    <n v="13067"/>
    <n v="20"/>
    <x v="2"/>
    <s v="CCU  →  DEL  →  BLR"/>
    <x v="1"/>
  </r>
  <r>
    <x v="2"/>
    <x v="31"/>
    <x v="2"/>
    <x v="2"/>
    <s v="DEL "/>
    <s v=" BOM "/>
    <s v=" COK"/>
    <m/>
    <m/>
    <s v="19:45"/>
    <s v="19:00 07 Jun"/>
    <n v="1395"/>
    <x v="2"/>
    <s v="In-flight meal not included"/>
    <n v="10262"/>
    <n v="19"/>
    <x v="2"/>
    <s v="DEL  →  BOM  →  COK"/>
    <x v="2"/>
  </r>
  <r>
    <x v="1"/>
    <x v="40"/>
    <x v="1"/>
    <x v="1"/>
    <s v="CCU "/>
    <s v=" BLR"/>
    <m/>
    <m/>
    <m/>
    <s v="20:45"/>
    <s v="23:20"/>
    <n v="155"/>
    <x v="0"/>
    <s v="No info"/>
    <n v="4460"/>
    <n v="20"/>
    <x v="2"/>
    <s v="CCU  →  BLR"/>
    <x v="3"/>
  </r>
  <r>
    <x v="2"/>
    <x v="32"/>
    <x v="1"/>
    <x v="1"/>
    <s v="CCU "/>
    <s v=" BOM "/>
    <s v=" BLR"/>
    <m/>
    <m/>
    <s v="14:05"/>
    <s v="23:35"/>
    <n v="570"/>
    <x v="2"/>
    <s v="No info"/>
    <n v="14571"/>
    <n v="14"/>
    <x v="3"/>
    <s v="CCU  →  BOM  →  BLR"/>
    <x v="1"/>
  </r>
  <r>
    <x v="1"/>
    <x v="2"/>
    <x v="2"/>
    <x v="2"/>
    <s v="DEL "/>
    <s v=" AMD "/>
    <s v=" BOM "/>
    <s v=" COK"/>
    <m/>
    <s v="19:45"/>
    <s v="19:15 10 Jun"/>
    <n v="1410"/>
    <x v="1"/>
    <s v="No info"/>
    <n v="10178"/>
    <n v="19"/>
    <x v="2"/>
    <s v="DEL  →  AMD  →  BOM  →  COK"/>
    <x v="2"/>
  </r>
  <r>
    <x v="3"/>
    <x v="41"/>
    <x v="3"/>
    <x v="3"/>
    <s v="MAA "/>
    <s v=" CCU"/>
    <m/>
    <m/>
    <m/>
    <s v="17:45"/>
    <s v="20:05"/>
    <n v="140"/>
    <x v="0"/>
    <s v="No info"/>
    <n v="7718"/>
    <n v="17"/>
    <x v="2"/>
    <s v="MAA  →  CCU"/>
    <x v="0"/>
  </r>
  <r>
    <x v="2"/>
    <x v="25"/>
    <x v="2"/>
    <x v="2"/>
    <s v="DEL "/>
    <s v=" BOM "/>
    <s v=" COK"/>
    <m/>
    <m/>
    <s v="02:15"/>
    <s v="12:35"/>
    <n v="620"/>
    <x v="2"/>
    <s v="No info"/>
    <n v="16376"/>
    <n v="2"/>
    <x v="0"/>
    <s v="DEL  →  BOM  →  COK"/>
    <x v="1"/>
  </r>
  <r>
    <x v="2"/>
    <x v="31"/>
    <x v="4"/>
    <x v="5"/>
    <s v="BOM "/>
    <s v=" HYD"/>
    <m/>
    <m/>
    <m/>
    <s v="19:35"/>
    <s v="21:05"/>
    <n v="90"/>
    <x v="0"/>
    <s v="No info"/>
    <n v="5678"/>
    <n v="19"/>
    <x v="2"/>
    <s v="BOM  →  HYD"/>
    <x v="2"/>
  </r>
  <r>
    <x v="4"/>
    <x v="10"/>
    <x v="2"/>
    <x v="2"/>
    <s v="DEL "/>
    <s v=" BOM "/>
    <s v=" COK"/>
    <m/>
    <m/>
    <s v="10:35"/>
    <s v="19:00"/>
    <n v="505"/>
    <x v="2"/>
    <s v="No info"/>
    <n v="9103"/>
    <n v="10"/>
    <x v="1"/>
    <s v="DEL  →  BOM  →  COK"/>
    <x v="1"/>
  </r>
  <r>
    <x v="2"/>
    <x v="31"/>
    <x v="2"/>
    <x v="2"/>
    <s v="DEL "/>
    <s v=" BOM "/>
    <s v=" COK"/>
    <m/>
    <m/>
    <s v="13:00"/>
    <s v="04:25 07 Jun"/>
    <n v="925"/>
    <x v="2"/>
    <s v="No info"/>
    <n v="14714"/>
    <n v="13"/>
    <x v="3"/>
    <s v="DEL  →  BOM  →  COK"/>
    <x v="2"/>
  </r>
  <r>
    <x v="3"/>
    <x v="5"/>
    <x v="2"/>
    <x v="2"/>
    <s v="DEL "/>
    <s v=" MAA "/>
    <s v=" COK"/>
    <m/>
    <m/>
    <s v="15:45"/>
    <s v="22:05"/>
    <n v="380"/>
    <x v="2"/>
    <s v="No info"/>
    <n v="5583"/>
    <n v="15"/>
    <x v="3"/>
    <s v="DEL  →  MAA  →  COK"/>
    <x v="2"/>
  </r>
  <r>
    <x v="0"/>
    <x v="11"/>
    <x v="0"/>
    <x v="4"/>
    <s v="BLR "/>
    <s v=" DEL"/>
    <m/>
    <m/>
    <m/>
    <s v="18:55"/>
    <s v="21:50"/>
    <n v="175"/>
    <x v="0"/>
    <s v="No info"/>
    <n v="4823"/>
    <n v="18"/>
    <x v="2"/>
    <s v="BLR  →  DEL"/>
    <x v="3"/>
  </r>
  <r>
    <x v="2"/>
    <x v="13"/>
    <x v="0"/>
    <x v="4"/>
    <s v="BLR "/>
    <s v=" DEL"/>
    <m/>
    <m/>
    <m/>
    <s v="18:55"/>
    <s v="22:00"/>
    <n v="185"/>
    <x v="0"/>
    <s v="In-flight meal not included"/>
    <n v="4544"/>
    <n v="18"/>
    <x v="2"/>
    <s v="BLR  →  DEL"/>
    <x v="3"/>
  </r>
  <r>
    <x v="7"/>
    <x v="23"/>
    <x v="2"/>
    <x v="2"/>
    <s v="DEL "/>
    <s v=" BLR "/>
    <s v=" COK"/>
    <m/>
    <m/>
    <s v="07:55"/>
    <s v="13:25"/>
    <n v="330"/>
    <x v="2"/>
    <s v="No info"/>
    <n v="8759"/>
    <n v="7"/>
    <x v="1"/>
    <s v="DEL  →  BLR  →  COK"/>
    <x v="1"/>
  </r>
  <r>
    <x v="7"/>
    <x v="5"/>
    <x v="2"/>
    <x v="2"/>
    <s v="DEL "/>
    <s v=" BLR "/>
    <s v=" COK"/>
    <m/>
    <m/>
    <s v="07:55"/>
    <s v="13:25"/>
    <n v="330"/>
    <x v="2"/>
    <s v="No info"/>
    <n v="6152"/>
    <n v="7"/>
    <x v="1"/>
    <s v="DEL  →  BLR  →  COK"/>
    <x v="2"/>
  </r>
  <r>
    <x v="2"/>
    <x v="38"/>
    <x v="0"/>
    <x v="0"/>
    <s v="BLR "/>
    <s v=" BOM "/>
    <s v=" DEL"/>
    <m/>
    <m/>
    <s v="11:40"/>
    <s v="10:25 16 Mar"/>
    <n v="1365"/>
    <x v="2"/>
    <s v="In-flight meal not included"/>
    <n v="11087"/>
    <n v="11"/>
    <x v="1"/>
    <s v="BLR  →  BOM  →  DEL"/>
    <x v="0"/>
  </r>
  <r>
    <x v="1"/>
    <x v="31"/>
    <x v="1"/>
    <x v="1"/>
    <s v="CCU "/>
    <s v=" JAI "/>
    <s v=" DEL "/>
    <s v=" BLR"/>
    <m/>
    <s v="08:20"/>
    <s v="20:25"/>
    <n v="725"/>
    <x v="1"/>
    <s v="No info"/>
    <n v="11432"/>
    <n v="8"/>
    <x v="1"/>
    <s v="CCU  →  JAI  →  DEL  →  BLR"/>
    <x v="2"/>
  </r>
  <r>
    <x v="3"/>
    <x v="37"/>
    <x v="1"/>
    <x v="1"/>
    <s v="CCU "/>
    <s v=" BLR"/>
    <m/>
    <m/>
    <m/>
    <s v="17:15"/>
    <s v="19:45"/>
    <n v="150"/>
    <x v="0"/>
    <s v="No check-in baggage included"/>
    <n v="3815"/>
    <n v="17"/>
    <x v="2"/>
    <s v="CCU  →  BLR"/>
    <x v="0"/>
  </r>
  <r>
    <x v="6"/>
    <x v="34"/>
    <x v="1"/>
    <x v="1"/>
    <s v="CCU "/>
    <s v=" DEL "/>
    <s v=" BLR"/>
    <m/>
    <m/>
    <s v="17:00"/>
    <s v="09:05 02 Apr"/>
    <n v="965"/>
    <x v="2"/>
    <s v="No info"/>
    <n v="8662"/>
    <n v="17"/>
    <x v="2"/>
    <s v="CCU  →  DEL  →  BLR"/>
    <x v="3"/>
  </r>
  <r>
    <x v="2"/>
    <x v="26"/>
    <x v="0"/>
    <x v="0"/>
    <s v="BLR "/>
    <s v=" BOM "/>
    <s v=" DEL"/>
    <m/>
    <m/>
    <s v="11:40"/>
    <s v="11:25 07 Mar"/>
    <n v="1425"/>
    <x v="2"/>
    <s v="No info"/>
    <n v="17261"/>
    <n v="11"/>
    <x v="1"/>
    <s v="BLR  →  BOM  →  DEL"/>
    <x v="0"/>
  </r>
  <r>
    <x v="0"/>
    <x v="40"/>
    <x v="1"/>
    <x v="1"/>
    <s v="CCU "/>
    <s v=" MAA "/>
    <s v=" BLR"/>
    <m/>
    <m/>
    <s v="19:35"/>
    <s v="00:10 10 Apr"/>
    <n v="275"/>
    <x v="2"/>
    <s v="No info"/>
    <n v="4860"/>
    <n v="19"/>
    <x v="2"/>
    <s v="CCU  →  MAA  →  BLR"/>
    <x v="3"/>
  </r>
  <r>
    <x v="1"/>
    <x v="12"/>
    <x v="2"/>
    <x v="2"/>
    <s v="DEL "/>
    <s v=" HYD "/>
    <s v=" BOM "/>
    <s v=" COK"/>
    <m/>
    <s v="17:15"/>
    <s v="19:15 04 Mar"/>
    <n v="1560"/>
    <x v="1"/>
    <s v="No info"/>
    <n v="13442"/>
    <n v="17"/>
    <x v="2"/>
    <s v="DEL  →  HYD  →  BOM  →  COK"/>
    <x v="0"/>
  </r>
  <r>
    <x v="6"/>
    <x v="15"/>
    <x v="4"/>
    <x v="5"/>
    <s v="BOM "/>
    <s v=" DEL "/>
    <s v=" HYD"/>
    <m/>
    <m/>
    <s v="15:40"/>
    <s v="22:55"/>
    <n v="435"/>
    <x v="2"/>
    <s v="No info"/>
    <n v="12395"/>
    <n v="15"/>
    <x v="3"/>
    <s v="BOM  →  DEL  →  HYD"/>
    <x v="0"/>
  </r>
  <r>
    <x v="1"/>
    <x v="19"/>
    <x v="1"/>
    <x v="1"/>
    <s v="CCU "/>
    <s v=" MAA "/>
    <s v=" BLR"/>
    <m/>
    <m/>
    <s v="14:35"/>
    <s v="14:35 16 May"/>
    <n v="1440"/>
    <x v="2"/>
    <s v="No info"/>
    <n v="6528"/>
    <n v="14"/>
    <x v="3"/>
    <s v="CCU  →  MAA  →  BLR"/>
    <x v="1"/>
  </r>
  <r>
    <x v="0"/>
    <x v="8"/>
    <x v="2"/>
    <x v="2"/>
    <s v="DEL "/>
    <s v=" BOM "/>
    <s v=" COK"/>
    <m/>
    <m/>
    <s v="04:55"/>
    <s v="21:00"/>
    <n v="965"/>
    <x v="2"/>
    <s v="No info"/>
    <n v="6314"/>
    <n v="4"/>
    <x v="0"/>
    <s v="DEL  →  BOM  →  COK"/>
    <x v="2"/>
  </r>
  <r>
    <x v="0"/>
    <x v="40"/>
    <x v="2"/>
    <x v="2"/>
    <s v="DEL "/>
    <s v=" BOM "/>
    <s v=" COK"/>
    <m/>
    <m/>
    <s v="11:25"/>
    <s v="01:30 10 Apr"/>
    <n v="845"/>
    <x v="2"/>
    <s v="No info"/>
    <n v="6270"/>
    <n v="11"/>
    <x v="1"/>
    <s v="DEL  →  BOM  →  COK"/>
    <x v="3"/>
  </r>
  <r>
    <x v="2"/>
    <x v="31"/>
    <x v="2"/>
    <x v="2"/>
    <s v="DEL "/>
    <s v=" BOM "/>
    <s v=" COK"/>
    <m/>
    <m/>
    <s v="19:45"/>
    <s v="19:00 07 Jun"/>
    <n v="1395"/>
    <x v="2"/>
    <s v="No info"/>
    <n v="14714"/>
    <n v="19"/>
    <x v="2"/>
    <s v="DEL  →  BOM  →  COK"/>
    <x v="2"/>
  </r>
  <r>
    <x v="4"/>
    <x v="21"/>
    <x v="2"/>
    <x v="2"/>
    <s v="DEL "/>
    <s v=" BOM "/>
    <s v=" COK"/>
    <m/>
    <m/>
    <s v="09:15"/>
    <s v="19:15"/>
    <n v="600"/>
    <x v="2"/>
    <s v="No info"/>
    <n v="9359"/>
    <n v="9"/>
    <x v="1"/>
    <s v="DEL  →  BOM  →  COK"/>
    <x v="2"/>
  </r>
  <r>
    <x v="1"/>
    <x v="40"/>
    <x v="2"/>
    <x v="2"/>
    <s v="DEL "/>
    <s v=" COK"/>
    <m/>
    <m/>
    <m/>
    <s v="14:05"/>
    <s v="17:55"/>
    <n v="230"/>
    <x v="0"/>
    <s v="No info"/>
    <n v="6724"/>
    <n v="14"/>
    <x v="3"/>
    <s v="DEL  →  COK"/>
    <x v="3"/>
  </r>
  <r>
    <x v="2"/>
    <x v="5"/>
    <x v="2"/>
    <x v="2"/>
    <s v="DEL "/>
    <s v=" BOM "/>
    <s v=" COK"/>
    <m/>
    <m/>
    <s v="22:50"/>
    <s v="19:00 25 Jun"/>
    <n v="1210"/>
    <x v="2"/>
    <s v="In-flight meal not included"/>
    <n v="10262"/>
    <n v="22"/>
    <x v="0"/>
    <s v="DEL  →  BOM  →  COK"/>
    <x v="2"/>
  </r>
  <r>
    <x v="6"/>
    <x v="25"/>
    <x v="0"/>
    <x v="4"/>
    <s v="BLR "/>
    <s v=" DEL"/>
    <m/>
    <m/>
    <m/>
    <s v="07:00"/>
    <s v="09:40"/>
    <n v="160"/>
    <x v="0"/>
    <s v="No info"/>
    <n v="4668"/>
    <n v="7"/>
    <x v="1"/>
    <s v="BLR  →  DEL"/>
    <x v="1"/>
  </r>
  <r>
    <x v="0"/>
    <x v="15"/>
    <x v="2"/>
    <x v="2"/>
    <s v="DEL "/>
    <s v=" HYD "/>
    <s v=" MAA "/>
    <s v=" COK"/>
    <m/>
    <s v="11:55"/>
    <s v="21:20"/>
    <n v="565"/>
    <x v="1"/>
    <s v="No info"/>
    <n v="6610"/>
    <n v="11"/>
    <x v="1"/>
    <s v="DEL  →  HYD  →  MAA  →  COK"/>
    <x v="0"/>
  </r>
  <r>
    <x v="3"/>
    <x v="19"/>
    <x v="3"/>
    <x v="3"/>
    <s v="MAA "/>
    <s v=" CCU"/>
    <m/>
    <m/>
    <m/>
    <s v="08:20"/>
    <s v="10:35"/>
    <n v="135"/>
    <x v="0"/>
    <s v="No info"/>
    <n v="3597"/>
    <n v="8"/>
    <x v="1"/>
    <s v="MAA  →  CCU"/>
    <x v="1"/>
  </r>
  <r>
    <x v="0"/>
    <x v="30"/>
    <x v="1"/>
    <x v="1"/>
    <s v="CCU "/>
    <s v=" BLR"/>
    <m/>
    <m/>
    <m/>
    <s v="10:10"/>
    <s v="12:55"/>
    <n v="165"/>
    <x v="0"/>
    <s v="No info"/>
    <n v="4462"/>
    <n v="10"/>
    <x v="1"/>
    <s v="CCU  →  BLR"/>
    <x v="0"/>
  </r>
  <r>
    <x v="1"/>
    <x v="15"/>
    <x v="2"/>
    <x v="2"/>
    <s v="DEL "/>
    <s v=" MAA "/>
    <s v=" COK"/>
    <m/>
    <m/>
    <s v="06:05"/>
    <s v="09:25 07 Mar"/>
    <n v="1640"/>
    <x v="2"/>
    <s v="No info"/>
    <n v="12677"/>
    <n v="6"/>
    <x v="1"/>
    <s v="DEL  →  MAA  →  COK"/>
    <x v="0"/>
  </r>
  <r>
    <x v="4"/>
    <x v="41"/>
    <x v="2"/>
    <x v="2"/>
    <s v="DEL "/>
    <s v=" BOM "/>
    <s v=" COK"/>
    <m/>
    <m/>
    <s v="00:20"/>
    <s v="15:30"/>
    <n v="910"/>
    <x v="2"/>
    <s v="No info"/>
    <n v="23170"/>
    <n v="0"/>
    <x v="0"/>
    <s v="DEL  →  BOM  →  COK"/>
    <x v="0"/>
  </r>
  <r>
    <x v="0"/>
    <x v="31"/>
    <x v="1"/>
    <x v="1"/>
    <s v="CCU "/>
    <s v=" BLR"/>
    <m/>
    <m/>
    <m/>
    <s v="04:40"/>
    <s v="07:15"/>
    <n v="155"/>
    <x v="0"/>
    <s v="No info"/>
    <n v="4804"/>
    <n v="4"/>
    <x v="0"/>
    <s v="CCU  →  BLR"/>
    <x v="2"/>
  </r>
  <r>
    <x v="4"/>
    <x v="7"/>
    <x v="2"/>
    <x v="2"/>
    <s v="DEL "/>
    <s v=" BOM "/>
    <s v=" COK"/>
    <m/>
    <m/>
    <s v="12:50"/>
    <s v="01:30 28 May"/>
    <n v="760"/>
    <x v="2"/>
    <s v="No info"/>
    <n v="6795"/>
    <n v="12"/>
    <x v="3"/>
    <s v="DEL  →  BOM  →  COK"/>
    <x v="1"/>
  </r>
  <r>
    <x v="1"/>
    <x v="23"/>
    <x v="1"/>
    <x v="1"/>
    <s v="CCU "/>
    <s v=" BBI "/>
    <s v=" BLR"/>
    <m/>
    <m/>
    <s v="12:00"/>
    <s v="13:15 19 May"/>
    <n v="1515"/>
    <x v="2"/>
    <s v="No info"/>
    <n v="7662"/>
    <n v="12"/>
    <x v="3"/>
    <s v="CCU  →  BBI  →  BLR"/>
    <x v="1"/>
  </r>
  <r>
    <x v="1"/>
    <x v="31"/>
    <x v="2"/>
    <x v="2"/>
    <s v="DEL "/>
    <s v=" UDR "/>
    <s v=" BOM "/>
    <s v=" COK"/>
    <m/>
    <s v="13:20"/>
    <s v="07:40 07 Jun"/>
    <n v="1100"/>
    <x v="1"/>
    <s v="No info"/>
    <n v="12751"/>
    <n v="13"/>
    <x v="3"/>
    <s v="DEL  →  UDR  →  BOM  →  COK"/>
    <x v="2"/>
  </r>
  <r>
    <x v="2"/>
    <x v="15"/>
    <x v="4"/>
    <x v="5"/>
    <s v="BOM "/>
    <s v=" DEL "/>
    <s v=" HYD"/>
    <m/>
    <m/>
    <s v="20:45"/>
    <s v="16:50 07 Mar"/>
    <n v="1205"/>
    <x v="2"/>
    <s v="No info"/>
    <n v="19595"/>
    <n v="20"/>
    <x v="2"/>
    <s v="BOM  →  DEL  →  HYD"/>
    <x v="0"/>
  </r>
  <r>
    <x v="6"/>
    <x v="33"/>
    <x v="0"/>
    <x v="0"/>
    <s v="BLR "/>
    <s v=" DEL"/>
    <m/>
    <m/>
    <m/>
    <s v="07:00"/>
    <s v="09:40"/>
    <n v="160"/>
    <x v="0"/>
    <s v="No info"/>
    <n v="7975"/>
    <n v="7"/>
    <x v="1"/>
    <s v="BLR  →  DEL"/>
    <x v="0"/>
  </r>
  <r>
    <x v="2"/>
    <x v="23"/>
    <x v="1"/>
    <x v="1"/>
    <s v="CCU "/>
    <s v=" BOM "/>
    <s v=" BLR"/>
    <m/>
    <m/>
    <s v="14:05"/>
    <s v="19:50"/>
    <n v="345"/>
    <x v="2"/>
    <s v="No info"/>
    <n v="14781"/>
    <n v="14"/>
    <x v="3"/>
    <s v="CCU  →  BOM  →  BLR"/>
    <x v="1"/>
  </r>
  <r>
    <x v="2"/>
    <x v="10"/>
    <x v="1"/>
    <x v="1"/>
    <s v="CCU "/>
    <s v=" BOM "/>
    <s v=" BLR"/>
    <m/>
    <m/>
    <s v="08:25"/>
    <s v="20:45"/>
    <n v="740"/>
    <x v="2"/>
    <s v="No info"/>
    <n v="14781"/>
    <n v="8"/>
    <x v="1"/>
    <s v="CCU  →  BOM  →  BLR"/>
    <x v="1"/>
  </r>
  <r>
    <x v="2"/>
    <x v="0"/>
    <x v="1"/>
    <x v="1"/>
    <s v="CCU "/>
    <s v=" BOM "/>
    <s v=" BLR"/>
    <m/>
    <m/>
    <s v="13:55"/>
    <s v="16:20 25 Mar"/>
    <n v="1585"/>
    <x v="2"/>
    <s v="In-flight meal not included"/>
    <n v="10031"/>
    <n v="13"/>
    <x v="3"/>
    <s v="CCU  →  BOM  →  BLR"/>
    <x v="0"/>
  </r>
  <r>
    <x v="2"/>
    <x v="2"/>
    <x v="1"/>
    <x v="1"/>
    <s v="CCU "/>
    <s v=" BOM "/>
    <s v=" BLR"/>
    <m/>
    <m/>
    <s v="14:05"/>
    <s v="19:50"/>
    <n v="345"/>
    <x v="2"/>
    <s v="In-flight meal not included"/>
    <n v="10844"/>
    <n v="14"/>
    <x v="3"/>
    <s v="CCU  →  BOM  →  BLR"/>
    <x v="2"/>
  </r>
  <r>
    <x v="2"/>
    <x v="10"/>
    <x v="0"/>
    <x v="4"/>
    <s v="BLR "/>
    <s v=" DEL"/>
    <m/>
    <m/>
    <m/>
    <s v="19:50"/>
    <s v="22:50"/>
    <n v="180"/>
    <x v="0"/>
    <s v="In-flight meal not included"/>
    <n v="3502"/>
    <n v="19"/>
    <x v="2"/>
    <s v="BLR  →  DEL"/>
    <x v="1"/>
  </r>
  <r>
    <x v="2"/>
    <x v="8"/>
    <x v="2"/>
    <x v="2"/>
    <s v="DEL "/>
    <s v=" IDR "/>
    <s v=" BOM "/>
    <s v=" COK"/>
    <m/>
    <s v="09:35"/>
    <s v="04:25 02 Jun"/>
    <n v="1130"/>
    <x v="1"/>
    <s v="No info"/>
    <n v="13292"/>
    <n v="9"/>
    <x v="1"/>
    <s v="DEL  →  IDR  →  BOM  →  COK"/>
    <x v="2"/>
  </r>
  <r>
    <x v="2"/>
    <x v="31"/>
    <x v="1"/>
    <x v="1"/>
    <s v="CCU "/>
    <s v=" DEL "/>
    <s v=" BLR"/>
    <m/>
    <m/>
    <s v="20:25"/>
    <s v="23:35 07 Jun"/>
    <n v="1630"/>
    <x v="2"/>
    <s v="No info"/>
    <n v="14151"/>
    <n v="20"/>
    <x v="2"/>
    <s v="CCU  →  DEL  →  BLR"/>
    <x v="2"/>
  </r>
  <r>
    <x v="3"/>
    <x v="41"/>
    <x v="4"/>
    <x v="5"/>
    <s v="BOM "/>
    <s v=" HYD"/>
    <m/>
    <m/>
    <m/>
    <s v="05:45"/>
    <s v="07:05"/>
    <n v="80"/>
    <x v="0"/>
    <s v="No info"/>
    <n v="12475"/>
    <n v="5"/>
    <x v="1"/>
    <s v="BOM  →  HYD"/>
    <x v="0"/>
  </r>
  <r>
    <x v="2"/>
    <x v="27"/>
    <x v="2"/>
    <x v="2"/>
    <s v="DEL "/>
    <s v=" BOM "/>
    <s v=" COK"/>
    <m/>
    <m/>
    <s v="20:55"/>
    <s v="12:35 04 Jun"/>
    <n v="940"/>
    <x v="2"/>
    <s v="No info"/>
    <n v="14714"/>
    <n v="20"/>
    <x v="2"/>
    <s v="DEL  →  BOM  →  COK"/>
    <x v="2"/>
  </r>
  <r>
    <x v="4"/>
    <x v="32"/>
    <x v="2"/>
    <x v="2"/>
    <s v="DEL "/>
    <s v=" BOM "/>
    <s v=" COK"/>
    <m/>
    <m/>
    <s v="19:00"/>
    <s v="01:30 25 May"/>
    <n v="390"/>
    <x v="2"/>
    <s v="No info"/>
    <n v="8283"/>
    <n v="19"/>
    <x v="2"/>
    <s v="DEL  →  BOM  →  COK"/>
    <x v="1"/>
  </r>
  <r>
    <x v="2"/>
    <x v="6"/>
    <x v="0"/>
    <x v="0"/>
    <s v="BLR "/>
    <s v=" BOM "/>
    <s v=" DEL"/>
    <m/>
    <m/>
    <s v="20:35"/>
    <s v="09:30 13 Mar"/>
    <n v="775"/>
    <x v="2"/>
    <s v="In-flight meal not included"/>
    <n v="11087"/>
    <n v="20"/>
    <x v="2"/>
    <s v="BLR  →  BOM  →  DEL"/>
    <x v="0"/>
  </r>
  <r>
    <x v="2"/>
    <x v="25"/>
    <x v="1"/>
    <x v="1"/>
    <s v="CCU "/>
    <s v=" BOM "/>
    <s v=" BLR"/>
    <m/>
    <m/>
    <s v="14:05"/>
    <s v="19:50"/>
    <n v="345"/>
    <x v="2"/>
    <s v="In-flight meal not included"/>
    <n v="10844"/>
    <n v="14"/>
    <x v="3"/>
    <s v="CCU  →  BOM  →  BLR"/>
    <x v="1"/>
  </r>
  <r>
    <x v="0"/>
    <x v="5"/>
    <x v="2"/>
    <x v="2"/>
    <s v="DEL "/>
    <s v=" BOM "/>
    <s v=" COK"/>
    <m/>
    <m/>
    <s v="18:35"/>
    <s v="01:30 25 Jun"/>
    <n v="415"/>
    <x v="2"/>
    <s v="No info"/>
    <n v="5883"/>
    <n v="18"/>
    <x v="2"/>
    <s v="DEL  →  BOM  →  COK"/>
    <x v="2"/>
  </r>
  <r>
    <x v="1"/>
    <x v="28"/>
    <x v="0"/>
    <x v="0"/>
    <s v="BLR "/>
    <s v=" CCU "/>
    <s v=" BBI "/>
    <s v=" DEL"/>
    <m/>
    <s v="05:50"/>
    <s v="16:20"/>
    <n v="630"/>
    <x v="1"/>
    <s v="No info"/>
    <n v="7664"/>
    <n v="5"/>
    <x v="1"/>
    <s v="BLR  →  CCU  →  BBI  →  DEL"/>
    <x v="0"/>
  </r>
  <r>
    <x v="2"/>
    <x v="7"/>
    <x v="2"/>
    <x v="2"/>
    <s v="DEL "/>
    <s v=" BOM "/>
    <s v=" COK"/>
    <m/>
    <m/>
    <s v="08:00"/>
    <s v="04:25 28 May"/>
    <n v="1225"/>
    <x v="2"/>
    <s v="In-flight meal not included"/>
    <n v="12898"/>
    <n v="8"/>
    <x v="1"/>
    <s v="DEL  →  BOM  →  COK"/>
    <x v="1"/>
  </r>
  <r>
    <x v="2"/>
    <x v="14"/>
    <x v="2"/>
    <x v="2"/>
    <s v="DEL "/>
    <s v=" BOM "/>
    <s v=" COK"/>
    <m/>
    <m/>
    <s v="22:50"/>
    <s v="19:00 13 Jun"/>
    <n v="1210"/>
    <x v="2"/>
    <s v="In-flight meal not included"/>
    <n v="10262"/>
    <n v="22"/>
    <x v="0"/>
    <s v="DEL  →  BOM  →  COK"/>
    <x v="2"/>
  </r>
  <r>
    <x v="2"/>
    <x v="19"/>
    <x v="1"/>
    <x v="1"/>
    <s v="CCU "/>
    <s v=" DEL "/>
    <s v=" BLR"/>
    <m/>
    <m/>
    <s v="09:35"/>
    <s v="19:10"/>
    <n v="575"/>
    <x v="2"/>
    <s v="No info"/>
    <n v="13067"/>
    <n v="9"/>
    <x v="1"/>
    <s v="CCU  →  DEL  →  BLR"/>
    <x v="1"/>
  </r>
  <r>
    <x v="0"/>
    <x v="38"/>
    <x v="1"/>
    <x v="1"/>
    <s v="CCU "/>
    <s v=" BLR"/>
    <m/>
    <m/>
    <m/>
    <s v="15:10"/>
    <s v="17:45"/>
    <n v="155"/>
    <x v="0"/>
    <s v="No info"/>
    <n v="4462"/>
    <n v="15"/>
    <x v="3"/>
    <s v="CCU  →  BLR"/>
    <x v="0"/>
  </r>
  <r>
    <x v="2"/>
    <x v="24"/>
    <x v="4"/>
    <x v="5"/>
    <s v="BOM "/>
    <s v=" HYD"/>
    <m/>
    <m/>
    <m/>
    <s v="02:55"/>
    <s v="04:20"/>
    <n v="85"/>
    <x v="0"/>
    <s v="No info"/>
    <n v="5678"/>
    <n v="2"/>
    <x v="0"/>
    <s v="BOM  →  HYD"/>
    <x v="2"/>
  </r>
  <r>
    <x v="2"/>
    <x v="25"/>
    <x v="1"/>
    <x v="1"/>
    <s v="CCU "/>
    <s v=" BOM "/>
    <s v=" BLR"/>
    <m/>
    <m/>
    <s v="06:30"/>
    <s v="12:00"/>
    <n v="330"/>
    <x v="2"/>
    <s v="No info"/>
    <n v="14388"/>
    <n v="6"/>
    <x v="1"/>
    <s v="CCU  →  BOM  →  BLR"/>
    <x v="1"/>
  </r>
  <r>
    <x v="2"/>
    <x v="27"/>
    <x v="2"/>
    <x v="2"/>
    <s v="DEL "/>
    <s v=" BOM "/>
    <s v=" COK"/>
    <m/>
    <m/>
    <s v="19:45"/>
    <s v="12:35 04 Jun"/>
    <n v="1010"/>
    <x v="2"/>
    <s v="No info"/>
    <n v="14714"/>
    <n v="19"/>
    <x v="2"/>
    <s v="DEL  →  BOM  →  COK"/>
    <x v="2"/>
  </r>
  <r>
    <x v="0"/>
    <x v="7"/>
    <x v="1"/>
    <x v="1"/>
    <s v="CCU "/>
    <s v=" BLR"/>
    <m/>
    <m/>
    <m/>
    <s v="09:35"/>
    <s v="12:20"/>
    <n v="165"/>
    <x v="0"/>
    <s v="No info"/>
    <n v="4804"/>
    <n v="9"/>
    <x v="1"/>
    <s v="CCU  →  BLR"/>
    <x v="1"/>
  </r>
  <r>
    <x v="1"/>
    <x v="10"/>
    <x v="2"/>
    <x v="2"/>
    <s v="DEL "/>
    <s v=" AMD "/>
    <s v=" BOM "/>
    <s v=" COK"/>
    <m/>
    <s v="05:00"/>
    <s v="07:40 10 May"/>
    <n v="1600"/>
    <x v="1"/>
    <s v="No info"/>
    <n v="11281"/>
    <n v="5"/>
    <x v="1"/>
    <s v="DEL  →  AMD  →  BOM  →  COK"/>
    <x v="1"/>
  </r>
  <r>
    <x v="2"/>
    <x v="0"/>
    <x v="1"/>
    <x v="1"/>
    <s v="CCU "/>
    <s v=" BOM "/>
    <s v=" BLR"/>
    <m/>
    <m/>
    <s v="21:10"/>
    <s v="08:10 25 Mar"/>
    <n v="660"/>
    <x v="2"/>
    <s v="In-flight meal not included"/>
    <n v="11134"/>
    <n v="21"/>
    <x v="0"/>
    <s v="CCU  →  BOM  →  BLR"/>
    <x v="0"/>
  </r>
  <r>
    <x v="1"/>
    <x v="6"/>
    <x v="4"/>
    <x v="5"/>
    <s v="BOM "/>
    <s v=" BHO "/>
    <s v=" DEL "/>
    <s v=" HYD"/>
    <m/>
    <s v="19:40"/>
    <s v="09:10 13 Mar"/>
    <n v="810"/>
    <x v="1"/>
    <s v="No info"/>
    <n v="11647"/>
    <n v="19"/>
    <x v="2"/>
    <s v="BOM  →  BHO  →  DEL  →  HYD"/>
    <x v="0"/>
  </r>
  <r>
    <x v="2"/>
    <x v="2"/>
    <x v="1"/>
    <x v="1"/>
    <s v="CCU "/>
    <s v=" DEL "/>
    <s v=" BLR"/>
    <m/>
    <m/>
    <s v="17:00"/>
    <s v="21:05 10 Jun"/>
    <n v="1685"/>
    <x v="2"/>
    <s v="In-flight meal not included"/>
    <n v="10539"/>
    <n v="17"/>
    <x v="2"/>
    <s v="CCU  →  DEL  →  BLR"/>
    <x v="2"/>
  </r>
  <r>
    <x v="4"/>
    <x v="8"/>
    <x v="2"/>
    <x v="2"/>
    <s v="DEL "/>
    <s v=" BOM "/>
    <s v=" COK"/>
    <m/>
    <m/>
    <s v="08:00"/>
    <s v="19:00"/>
    <n v="660"/>
    <x v="2"/>
    <s v="No info"/>
    <n v="12192"/>
    <n v="8"/>
    <x v="1"/>
    <s v="DEL  →  BOM  →  COK"/>
    <x v="2"/>
  </r>
  <r>
    <x v="1"/>
    <x v="11"/>
    <x v="0"/>
    <x v="4"/>
    <s v="BLR "/>
    <s v=" DEL"/>
    <m/>
    <m/>
    <m/>
    <s v="13:20"/>
    <s v="16:10"/>
    <n v="170"/>
    <x v="0"/>
    <s v="No info"/>
    <n v="6121"/>
    <n v="13"/>
    <x v="3"/>
    <s v="BLR  →  DEL"/>
    <x v="3"/>
  </r>
  <r>
    <x v="2"/>
    <x v="0"/>
    <x v="1"/>
    <x v="1"/>
    <s v="CCU "/>
    <s v=" BOM "/>
    <s v=" BLR"/>
    <m/>
    <m/>
    <s v="19:45"/>
    <s v="04:45 25 Mar"/>
    <n v="540"/>
    <x v="2"/>
    <s v="No info"/>
    <n v="13759"/>
    <n v="19"/>
    <x v="2"/>
    <s v="CCU  →  BOM  →  BLR"/>
    <x v="0"/>
  </r>
  <r>
    <x v="4"/>
    <x v="37"/>
    <x v="2"/>
    <x v="2"/>
    <s v="DEL "/>
    <s v=" BOM "/>
    <s v=" COK"/>
    <m/>
    <m/>
    <s v="10:20"/>
    <s v="01:35 28 Mar"/>
    <n v="915"/>
    <x v="2"/>
    <s v="No info"/>
    <n v="6427"/>
    <n v="10"/>
    <x v="1"/>
    <s v="DEL  →  BOM  →  COK"/>
    <x v="0"/>
  </r>
  <r>
    <x v="0"/>
    <x v="40"/>
    <x v="0"/>
    <x v="4"/>
    <s v="BLR "/>
    <s v=" DEL"/>
    <m/>
    <m/>
    <m/>
    <s v="22:10"/>
    <s v="01:00 10 Apr"/>
    <n v="170"/>
    <x v="0"/>
    <s v="No info"/>
    <n v="3943"/>
    <n v="22"/>
    <x v="0"/>
    <s v="BLR  →  DEL"/>
    <x v="3"/>
  </r>
  <r>
    <x v="0"/>
    <x v="3"/>
    <x v="0"/>
    <x v="4"/>
    <s v="BLR "/>
    <s v=" DEL"/>
    <m/>
    <m/>
    <m/>
    <s v="22:10"/>
    <s v="01:00 13 May"/>
    <n v="170"/>
    <x v="0"/>
    <s v="No info"/>
    <n v="4284"/>
    <n v="22"/>
    <x v="0"/>
    <s v="BLR  →  DEL"/>
    <x v="1"/>
  </r>
  <r>
    <x v="0"/>
    <x v="30"/>
    <x v="2"/>
    <x v="2"/>
    <s v="DEL "/>
    <s v=" BLR "/>
    <s v=" COK"/>
    <m/>
    <m/>
    <s v="05:05"/>
    <s v="10:05"/>
    <n v="300"/>
    <x v="2"/>
    <s v="No info"/>
    <n v="8147"/>
    <n v="5"/>
    <x v="1"/>
    <s v="DEL  →  BLR  →  COK"/>
    <x v="0"/>
  </r>
  <r>
    <x v="2"/>
    <x v="3"/>
    <x v="0"/>
    <x v="4"/>
    <s v="BLR "/>
    <s v=" DEL"/>
    <m/>
    <m/>
    <m/>
    <s v="19:50"/>
    <s v="22:50"/>
    <n v="180"/>
    <x v="0"/>
    <s v="In-flight meal not included"/>
    <n v="3502"/>
    <n v="19"/>
    <x v="2"/>
    <s v="BLR  →  DEL"/>
    <x v="1"/>
  </r>
  <r>
    <x v="0"/>
    <x v="28"/>
    <x v="4"/>
    <x v="5"/>
    <s v="BOM "/>
    <s v=" HYD"/>
    <m/>
    <m/>
    <m/>
    <s v="02:30"/>
    <s v="04:00"/>
    <n v="90"/>
    <x v="0"/>
    <s v="No info"/>
    <n v="3342"/>
    <n v="2"/>
    <x v="0"/>
    <s v="BOM  →  HYD"/>
    <x v="0"/>
  </r>
  <r>
    <x v="0"/>
    <x v="16"/>
    <x v="0"/>
    <x v="0"/>
    <s v="BLR "/>
    <s v=" DEL"/>
    <m/>
    <m/>
    <m/>
    <s v="06:00"/>
    <s v="08:45"/>
    <n v="165"/>
    <x v="0"/>
    <s v="No info"/>
    <n v="5734"/>
    <n v="6"/>
    <x v="1"/>
    <s v="BLR  →  DEL"/>
    <x v="0"/>
  </r>
  <r>
    <x v="3"/>
    <x v="31"/>
    <x v="1"/>
    <x v="1"/>
    <s v="CCU "/>
    <s v=" IXB "/>
    <s v=" BLR"/>
    <m/>
    <m/>
    <s v="15:55"/>
    <s v="21:25"/>
    <n v="330"/>
    <x v="2"/>
    <s v="No info"/>
    <n v="8224"/>
    <n v="15"/>
    <x v="3"/>
    <s v="CCU  →  IXB  →  BLR"/>
    <x v="2"/>
  </r>
  <r>
    <x v="3"/>
    <x v="15"/>
    <x v="2"/>
    <x v="2"/>
    <s v="DEL "/>
    <s v=" MAA "/>
    <s v=" COK"/>
    <m/>
    <m/>
    <s v="06:10"/>
    <s v="11:20"/>
    <n v="310"/>
    <x v="2"/>
    <s v="No info"/>
    <n v="9748"/>
    <n v="6"/>
    <x v="1"/>
    <s v="DEL  →  MAA  →  COK"/>
    <x v="0"/>
  </r>
  <r>
    <x v="2"/>
    <x v="16"/>
    <x v="2"/>
    <x v="2"/>
    <s v="DEL "/>
    <s v=" AMD "/>
    <s v=" BOM "/>
    <s v=" COK"/>
    <m/>
    <s v="19:10"/>
    <s v="04:25 23 Mar"/>
    <n v="1995"/>
    <x v="1"/>
    <s v="In-flight meal not included"/>
    <n v="8834"/>
    <n v="19"/>
    <x v="2"/>
    <s v="DEL  →  AMD  →  BOM  →  COK"/>
    <x v="0"/>
  </r>
  <r>
    <x v="5"/>
    <x v="18"/>
    <x v="1"/>
    <x v="1"/>
    <s v="CCU "/>
    <s v=" AMD "/>
    <s v=" BLR"/>
    <m/>
    <m/>
    <s v="16:40"/>
    <s v="00:15 07 May"/>
    <n v="455"/>
    <x v="2"/>
    <s v="No info"/>
    <n v="7102"/>
    <n v="16"/>
    <x v="3"/>
    <s v="CCU  →  AMD  →  BLR"/>
    <x v="1"/>
  </r>
  <r>
    <x v="4"/>
    <x v="19"/>
    <x v="2"/>
    <x v="2"/>
    <s v="DEL "/>
    <s v=" BOM "/>
    <s v=" COK"/>
    <m/>
    <m/>
    <s v="13:00"/>
    <s v="01:30 16 May"/>
    <n v="750"/>
    <x v="2"/>
    <s v="No info"/>
    <n v="13727"/>
    <n v="13"/>
    <x v="3"/>
    <s v="DEL  →  BOM  →  COK"/>
    <x v="1"/>
  </r>
  <r>
    <x v="2"/>
    <x v="38"/>
    <x v="0"/>
    <x v="0"/>
    <s v="BLR "/>
    <s v=" BOM "/>
    <s v=" DEL"/>
    <m/>
    <m/>
    <s v="11:40"/>
    <s v="09:30 16 Mar"/>
    <n v="1310"/>
    <x v="2"/>
    <s v="In-flight meal not included"/>
    <n v="11087"/>
    <n v="11"/>
    <x v="1"/>
    <s v="BLR  →  BOM  →  DEL"/>
    <x v="0"/>
  </r>
  <r>
    <x v="2"/>
    <x v="21"/>
    <x v="2"/>
    <x v="2"/>
    <s v="DEL "/>
    <s v=" JAI "/>
    <s v=" BOM "/>
    <s v=" COK"/>
    <m/>
    <s v="09:40"/>
    <s v="04:25 16 Jun"/>
    <n v="1125"/>
    <x v="1"/>
    <s v="In-flight meal not included"/>
    <n v="10368"/>
    <n v="9"/>
    <x v="1"/>
    <s v="DEL  →  JAI  →  BOM  →  COK"/>
    <x v="2"/>
  </r>
  <r>
    <x v="2"/>
    <x v="8"/>
    <x v="0"/>
    <x v="4"/>
    <s v="BLR "/>
    <s v=" DEL"/>
    <m/>
    <m/>
    <m/>
    <s v="06:00"/>
    <s v="08:45"/>
    <n v="165"/>
    <x v="0"/>
    <s v="In-flight meal not included"/>
    <n v="7229"/>
    <n v="6"/>
    <x v="1"/>
    <s v="BLR  →  DEL"/>
    <x v="2"/>
  </r>
  <r>
    <x v="2"/>
    <x v="21"/>
    <x v="2"/>
    <x v="2"/>
    <s v="DEL "/>
    <s v=" BOM "/>
    <s v=" COK"/>
    <m/>
    <m/>
    <s v="18:15"/>
    <s v="19:00 16 Jun"/>
    <n v="1485"/>
    <x v="2"/>
    <s v="In-flight meal not included"/>
    <n v="10262"/>
    <n v="18"/>
    <x v="2"/>
    <s v="DEL  →  BOM  →  COK"/>
    <x v="2"/>
  </r>
  <r>
    <x v="0"/>
    <x v="13"/>
    <x v="0"/>
    <x v="4"/>
    <s v="BLR "/>
    <s v=" DEL"/>
    <m/>
    <m/>
    <m/>
    <s v="20:00"/>
    <s v="22:50"/>
    <n v="170"/>
    <x v="0"/>
    <s v="No info"/>
    <n v="4823"/>
    <n v="20"/>
    <x v="2"/>
    <s v="BLR  →  DEL"/>
    <x v="3"/>
  </r>
  <r>
    <x v="0"/>
    <x v="32"/>
    <x v="1"/>
    <x v="1"/>
    <s v="CCU "/>
    <s v=" BLR"/>
    <m/>
    <m/>
    <m/>
    <s v="04:40"/>
    <s v="07:15"/>
    <n v="155"/>
    <x v="0"/>
    <s v="No info"/>
    <n v="4804"/>
    <n v="4"/>
    <x v="0"/>
    <s v="CCU  →  BLR"/>
    <x v="1"/>
  </r>
  <r>
    <x v="0"/>
    <x v="31"/>
    <x v="2"/>
    <x v="2"/>
    <s v="DEL "/>
    <s v=" PNQ "/>
    <s v=" COK"/>
    <m/>
    <m/>
    <s v="23:30"/>
    <s v="04:35 07 Jun"/>
    <n v="305"/>
    <x v="2"/>
    <s v="No info"/>
    <n v="10112"/>
    <n v="23"/>
    <x v="0"/>
    <s v="DEL  →  PNQ  →  COK"/>
    <x v="2"/>
  </r>
  <r>
    <x v="2"/>
    <x v="7"/>
    <x v="0"/>
    <x v="4"/>
    <s v="BLR "/>
    <s v=" DEL"/>
    <m/>
    <m/>
    <m/>
    <s v="06:00"/>
    <s v="08:45"/>
    <n v="165"/>
    <x v="0"/>
    <s v="No info"/>
    <n v="7229"/>
    <n v="6"/>
    <x v="1"/>
    <s v="BLR  →  DEL"/>
    <x v="1"/>
  </r>
  <r>
    <x v="2"/>
    <x v="32"/>
    <x v="1"/>
    <x v="1"/>
    <s v="CCU "/>
    <s v=" DEL "/>
    <s v=" BLR"/>
    <m/>
    <m/>
    <s v="17:00"/>
    <s v="22:05 25 May"/>
    <n v="1745"/>
    <x v="2"/>
    <s v="No info"/>
    <n v="13067"/>
    <n v="17"/>
    <x v="2"/>
    <s v="CCU  →  DEL  →  BLR"/>
    <x v="1"/>
  </r>
  <r>
    <x v="2"/>
    <x v="27"/>
    <x v="2"/>
    <x v="2"/>
    <s v="DEL "/>
    <s v=" BOM "/>
    <s v=" COK"/>
    <m/>
    <m/>
    <s v="14:00"/>
    <s v="04:25 04 Jun"/>
    <n v="865"/>
    <x v="2"/>
    <s v="No info"/>
    <n v="14714"/>
    <n v="14"/>
    <x v="3"/>
    <s v="DEL  →  BOM  →  COK"/>
    <x v="2"/>
  </r>
  <r>
    <x v="1"/>
    <x v="27"/>
    <x v="2"/>
    <x v="2"/>
    <s v="DEL "/>
    <s v=" BLR "/>
    <s v=" COK"/>
    <m/>
    <m/>
    <s v="09:45"/>
    <s v="23:00"/>
    <n v="795"/>
    <x v="2"/>
    <s v="No info"/>
    <n v="8907"/>
    <n v="9"/>
    <x v="1"/>
    <s v="DEL  →  BLR  →  COK"/>
    <x v="2"/>
  </r>
  <r>
    <x v="2"/>
    <x v="40"/>
    <x v="0"/>
    <x v="4"/>
    <s v="BLR "/>
    <s v=" DEL"/>
    <m/>
    <m/>
    <m/>
    <s v="11:10"/>
    <s v="14:05"/>
    <n v="175"/>
    <x v="0"/>
    <s v="No info"/>
    <n v="7229"/>
    <n v="11"/>
    <x v="1"/>
    <s v="BLR  →  DEL"/>
    <x v="3"/>
  </r>
  <r>
    <x v="4"/>
    <x v="12"/>
    <x v="2"/>
    <x v="2"/>
    <s v="DEL "/>
    <s v=" IXU "/>
    <s v=" BOM "/>
    <s v=" COK"/>
    <m/>
    <s v="17:50"/>
    <s v="01:35 04 Mar"/>
    <n v="465"/>
    <x v="1"/>
    <s v="No info"/>
    <n v="24528"/>
    <n v="17"/>
    <x v="2"/>
    <s v="DEL  →  IXU  →  BOM  →  COK"/>
    <x v="0"/>
  </r>
  <r>
    <x v="0"/>
    <x v="27"/>
    <x v="2"/>
    <x v="2"/>
    <s v="DEL "/>
    <s v=" BOM "/>
    <s v=" COK"/>
    <m/>
    <m/>
    <s v="04:55"/>
    <s v="21:00"/>
    <n v="965"/>
    <x v="2"/>
    <s v="No info"/>
    <n v="6838"/>
    <n v="4"/>
    <x v="0"/>
    <s v="DEL  →  BOM  →  COK"/>
    <x v="2"/>
  </r>
  <r>
    <x v="4"/>
    <x v="14"/>
    <x v="2"/>
    <x v="2"/>
    <s v="DEL "/>
    <s v=" BOM "/>
    <s v=" COK"/>
    <m/>
    <m/>
    <s v="07:05"/>
    <s v="21:00"/>
    <n v="835"/>
    <x v="2"/>
    <s v="In-flight meal not included"/>
    <n v="10406"/>
    <n v="7"/>
    <x v="1"/>
    <s v="DEL  →  BOM  →  COK"/>
    <x v="2"/>
  </r>
  <r>
    <x v="6"/>
    <x v="15"/>
    <x v="4"/>
    <x v="5"/>
    <s v="BOM "/>
    <s v=" DEL "/>
    <s v=" HYD"/>
    <m/>
    <m/>
    <s v="21:55"/>
    <s v="09:25 07 Mar"/>
    <n v="690"/>
    <x v="2"/>
    <s v="No info"/>
    <n v="12395"/>
    <n v="21"/>
    <x v="0"/>
    <s v="BOM  →  DEL  →  HYD"/>
    <x v="0"/>
  </r>
  <r>
    <x v="1"/>
    <x v="18"/>
    <x v="1"/>
    <x v="1"/>
    <s v="CCU "/>
    <s v=" DEL "/>
    <s v=" BLR"/>
    <m/>
    <m/>
    <s v="20:30"/>
    <s v="20:25 07 May"/>
    <n v="1435"/>
    <x v="2"/>
    <s v="No info"/>
    <n v="10203"/>
    <n v="20"/>
    <x v="2"/>
    <s v="CCU  →  DEL  →  BLR"/>
    <x v="1"/>
  </r>
  <r>
    <x v="0"/>
    <x v="3"/>
    <x v="4"/>
    <x v="5"/>
    <s v="BOM "/>
    <s v=" HYD"/>
    <m/>
    <m/>
    <m/>
    <s v="06:25"/>
    <s v="07:55"/>
    <n v="90"/>
    <x v="0"/>
    <s v="No info"/>
    <n v="4049"/>
    <n v="6"/>
    <x v="1"/>
    <s v="BOM  →  HYD"/>
    <x v="1"/>
  </r>
  <r>
    <x v="2"/>
    <x v="2"/>
    <x v="1"/>
    <x v="1"/>
    <s v="CCU "/>
    <s v=" DEL "/>
    <s v=" BLR"/>
    <m/>
    <m/>
    <s v="20:25"/>
    <s v="18:00 10 Jun"/>
    <n v="1295"/>
    <x v="2"/>
    <s v="No info"/>
    <n v="13401"/>
    <n v="20"/>
    <x v="2"/>
    <s v="CCU  →  DEL  →  BLR"/>
    <x v="2"/>
  </r>
  <r>
    <x v="1"/>
    <x v="10"/>
    <x v="2"/>
    <x v="2"/>
    <s v="DEL "/>
    <s v=" JAI "/>
    <s v=" BOM "/>
    <s v=" COK"/>
    <m/>
    <s v="12:00"/>
    <s v="07:40 10 May"/>
    <n v="1180"/>
    <x v="1"/>
    <s v="No info"/>
    <n v="9968"/>
    <n v="12"/>
    <x v="3"/>
    <s v="DEL  →  JAI  →  BOM  →  COK"/>
    <x v="1"/>
  </r>
  <r>
    <x v="2"/>
    <x v="18"/>
    <x v="4"/>
    <x v="5"/>
    <s v="BOM "/>
    <s v=" HYD"/>
    <m/>
    <m/>
    <m/>
    <s v="10:20"/>
    <s v="11:50"/>
    <n v="90"/>
    <x v="0"/>
    <s v="No info"/>
    <n v="8040"/>
    <n v="10"/>
    <x v="1"/>
    <s v="BOM  →  HYD"/>
    <x v="1"/>
  </r>
  <r>
    <x v="4"/>
    <x v="37"/>
    <x v="2"/>
    <x v="2"/>
    <s v="DEL "/>
    <s v=" BOM "/>
    <s v=" COK"/>
    <m/>
    <m/>
    <s v="15:15"/>
    <s v="01:35 28 Mar"/>
    <n v="620"/>
    <x v="2"/>
    <s v="No info"/>
    <n v="6427"/>
    <n v="15"/>
    <x v="3"/>
    <s v="DEL  →  BOM  →  COK"/>
    <x v="0"/>
  </r>
  <r>
    <x v="0"/>
    <x v="18"/>
    <x v="3"/>
    <x v="3"/>
    <s v="MAA "/>
    <s v=" CCU"/>
    <m/>
    <m/>
    <m/>
    <s v="22:05"/>
    <s v="00:25 07 May"/>
    <n v="140"/>
    <x v="0"/>
    <s v="No info"/>
    <n v="5277"/>
    <n v="22"/>
    <x v="0"/>
    <s v="MAA  →  CCU"/>
    <x v="1"/>
  </r>
  <r>
    <x v="2"/>
    <x v="34"/>
    <x v="4"/>
    <x v="5"/>
    <s v="BOM "/>
    <s v=" HYD"/>
    <m/>
    <m/>
    <m/>
    <s v="02:55"/>
    <s v="04:20"/>
    <n v="85"/>
    <x v="0"/>
    <s v="In-flight meal not included"/>
    <n v="2228"/>
    <n v="2"/>
    <x v="0"/>
    <s v="BOM  →  HYD"/>
    <x v="3"/>
  </r>
  <r>
    <x v="6"/>
    <x v="32"/>
    <x v="0"/>
    <x v="4"/>
    <s v="BLR "/>
    <s v=" DEL"/>
    <m/>
    <m/>
    <m/>
    <s v="21:00"/>
    <s v="23:50"/>
    <n v="170"/>
    <x v="0"/>
    <s v="No info"/>
    <n v="5613"/>
    <n v="21"/>
    <x v="0"/>
    <s v="BLR  →  DEL"/>
    <x v="1"/>
  </r>
  <r>
    <x v="0"/>
    <x v="3"/>
    <x v="1"/>
    <x v="1"/>
    <s v="CCU "/>
    <s v=" MAA "/>
    <s v=" BLR"/>
    <m/>
    <m/>
    <s v="17:35"/>
    <s v="22:15"/>
    <n v="280"/>
    <x v="2"/>
    <s v="No info"/>
    <n v="6669"/>
    <n v="17"/>
    <x v="2"/>
    <s v="CCU  →  MAA  →  BLR"/>
    <x v="1"/>
  </r>
  <r>
    <x v="6"/>
    <x v="19"/>
    <x v="3"/>
    <x v="3"/>
    <s v="MAA "/>
    <s v=" CCU"/>
    <m/>
    <m/>
    <m/>
    <s v="17:45"/>
    <s v="20:05"/>
    <n v="140"/>
    <x v="0"/>
    <s v="No info"/>
    <n v="11982"/>
    <n v="17"/>
    <x v="2"/>
    <s v="MAA  →  CCU"/>
    <x v="1"/>
  </r>
  <r>
    <x v="2"/>
    <x v="25"/>
    <x v="1"/>
    <x v="1"/>
    <s v="CCU "/>
    <s v=" BOM "/>
    <s v=" PNQ "/>
    <s v=" BLR"/>
    <m/>
    <s v="06:30"/>
    <s v="07:25 22 May"/>
    <n v="1495"/>
    <x v="1"/>
    <s v="In-flight meal not included"/>
    <n v="10118"/>
    <n v="6"/>
    <x v="1"/>
    <s v="CCU  →  BOM  →  PNQ  →  BLR"/>
    <x v="1"/>
  </r>
  <r>
    <x v="0"/>
    <x v="28"/>
    <x v="1"/>
    <x v="1"/>
    <s v="CCU "/>
    <s v=" BLR"/>
    <m/>
    <m/>
    <m/>
    <s v="21:25"/>
    <s v="00:05 16 Mar"/>
    <n v="160"/>
    <x v="0"/>
    <s v="No info"/>
    <n v="4148"/>
    <n v="21"/>
    <x v="0"/>
    <s v="CCU  →  BLR"/>
    <x v="0"/>
  </r>
  <r>
    <x v="2"/>
    <x v="2"/>
    <x v="2"/>
    <x v="2"/>
    <s v="DEL "/>
    <s v=" BOM "/>
    <s v=" COK"/>
    <m/>
    <m/>
    <s v="02:15"/>
    <s v="12:35"/>
    <n v="620"/>
    <x v="2"/>
    <s v="No info"/>
    <n v="18371"/>
    <n v="2"/>
    <x v="0"/>
    <s v="DEL  →  BOM  →  COK"/>
    <x v="2"/>
  </r>
  <r>
    <x v="4"/>
    <x v="14"/>
    <x v="2"/>
    <x v="2"/>
    <s v="DEL "/>
    <s v=" BOM "/>
    <s v=" COK"/>
    <m/>
    <m/>
    <s v="11:30"/>
    <s v="21:00"/>
    <n v="570"/>
    <x v="2"/>
    <s v="No info"/>
    <n v="13587"/>
    <n v="11"/>
    <x v="1"/>
    <s v="DEL  →  BOM  →  COK"/>
    <x v="2"/>
  </r>
  <r>
    <x v="1"/>
    <x v="31"/>
    <x v="2"/>
    <x v="2"/>
    <s v="DEL "/>
    <s v=" HYD "/>
    <s v=" BOM "/>
    <s v=" COK"/>
    <m/>
    <s v="17:15"/>
    <s v="19:15 07 Jun"/>
    <n v="1560"/>
    <x v="1"/>
    <s v="No info"/>
    <n v="12760"/>
    <n v="17"/>
    <x v="2"/>
    <s v="DEL  →  HYD  →  BOM  →  COK"/>
    <x v="2"/>
  </r>
  <r>
    <x v="2"/>
    <x v="31"/>
    <x v="2"/>
    <x v="2"/>
    <s v="DEL "/>
    <s v=" JAI "/>
    <s v=" BOM "/>
    <s v=" COK"/>
    <m/>
    <s v="09:40"/>
    <s v="04:25 07 Jun"/>
    <n v="1125"/>
    <x v="1"/>
    <s v="In-flight meal not included"/>
    <n v="10368"/>
    <n v="9"/>
    <x v="1"/>
    <s v="DEL  →  JAI  →  BOM  →  COK"/>
    <x v="2"/>
  </r>
  <r>
    <x v="0"/>
    <x v="8"/>
    <x v="4"/>
    <x v="5"/>
    <s v="BOM "/>
    <s v=" HYD"/>
    <m/>
    <m/>
    <m/>
    <s v="02:35"/>
    <s v="04:05"/>
    <n v="90"/>
    <x v="0"/>
    <s v="No info"/>
    <n v="3175"/>
    <n v="2"/>
    <x v="0"/>
    <s v="BOM  →  HYD"/>
    <x v="2"/>
  </r>
  <r>
    <x v="3"/>
    <x v="10"/>
    <x v="3"/>
    <x v="3"/>
    <s v="MAA "/>
    <s v=" CCU"/>
    <m/>
    <m/>
    <m/>
    <s v="09:45"/>
    <s v="12:00"/>
    <n v="135"/>
    <x v="0"/>
    <s v="No info"/>
    <n v="3597"/>
    <n v="9"/>
    <x v="1"/>
    <s v="MAA  →  CCU"/>
    <x v="1"/>
  </r>
  <r>
    <x v="4"/>
    <x v="7"/>
    <x v="2"/>
    <x v="2"/>
    <s v="DEL "/>
    <s v=" BOM "/>
    <s v=" COK"/>
    <m/>
    <m/>
    <s v="11:30"/>
    <s v="01:30 28 May"/>
    <n v="840"/>
    <x v="2"/>
    <s v="In-flight meal not included"/>
    <n v="6733"/>
    <n v="11"/>
    <x v="1"/>
    <s v="DEL  →  BOM  →  COK"/>
    <x v="1"/>
  </r>
  <r>
    <x v="4"/>
    <x v="8"/>
    <x v="2"/>
    <x v="2"/>
    <s v="DEL "/>
    <s v=" BOM "/>
    <s v=" COK"/>
    <m/>
    <m/>
    <s v="03:50"/>
    <s v="12:35"/>
    <n v="525"/>
    <x v="2"/>
    <s v="No info"/>
    <n v="12192"/>
    <n v="3"/>
    <x v="0"/>
    <s v="DEL  →  BOM  →  COK"/>
    <x v="2"/>
  </r>
  <r>
    <x v="2"/>
    <x v="7"/>
    <x v="2"/>
    <x v="2"/>
    <s v="DEL "/>
    <s v=" AMD "/>
    <s v=" BOM "/>
    <s v=" COK"/>
    <m/>
    <s v="19:10"/>
    <s v="19:00 28 May"/>
    <n v="1430"/>
    <x v="1"/>
    <s v="No info"/>
    <n v="15129"/>
    <n v="19"/>
    <x v="2"/>
    <s v="DEL  →  AMD  →  BOM  →  COK"/>
    <x v="1"/>
  </r>
  <r>
    <x v="6"/>
    <x v="3"/>
    <x v="0"/>
    <x v="4"/>
    <s v="BLR "/>
    <s v=" DEL"/>
    <m/>
    <m/>
    <m/>
    <s v="11:30"/>
    <s v="14:20"/>
    <n v="170"/>
    <x v="0"/>
    <s v="No info"/>
    <n v="4668"/>
    <n v="11"/>
    <x v="1"/>
    <s v="BLR  →  DEL"/>
    <x v="1"/>
  </r>
  <r>
    <x v="2"/>
    <x v="24"/>
    <x v="2"/>
    <x v="2"/>
    <s v="DEL "/>
    <s v=" BOM "/>
    <s v=" COK"/>
    <m/>
    <m/>
    <s v="17:30"/>
    <s v="12:35 28 Jun"/>
    <n v="1145"/>
    <x v="2"/>
    <s v="In-flight meal not included"/>
    <n v="10262"/>
    <n v="17"/>
    <x v="2"/>
    <s v="DEL  →  BOM  →  COK"/>
    <x v="2"/>
  </r>
  <r>
    <x v="2"/>
    <x v="23"/>
    <x v="2"/>
    <x v="2"/>
    <s v="DEL "/>
    <s v=" JAI "/>
    <s v=" BOM "/>
    <s v=" COK"/>
    <m/>
    <s v="09:40"/>
    <s v="04:25 19 May"/>
    <n v="1125"/>
    <x v="1"/>
    <s v="No info"/>
    <n v="15129"/>
    <n v="9"/>
    <x v="1"/>
    <s v="DEL  →  JAI  →  BOM  →  COK"/>
    <x v="1"/>
  </r>
  <r>
    <x v="4"/>
    <x v="27"/>
    <x v="2"/>
    <x v="2"/>
    <s v="DEL "/>
    <s v=" HYD "/>
    <s v=" COK"/>
    <m/>
    <m/>
    <s v="07:10"/>
    <s v="22:30"/>
    <n v="920"/>
    <x v="2"/>
    <s v="No info"/>
    <n v="7878"/>
    <n v="7"/>
    <x v="1"/>
    <s v="DEL  →  HYD  →  COK"/>
    <x v="2"/>
  </r>
  <r>
    <x v="2"/>
    <x v="38"/>
    <x v="4"/>
    <x v="5"/>
    <s v="BOM "/>
    <s v=" HYD"/>
    <m/>
    <m/>
    <m/>
    <s v="10:20"/>
    <s v="11:50"/>
    <n v="90"/>
    <x v="0"/>
    <s v="No info"/>
    <n v="8040"/>
    <n v="10"/>
    <x v="1"/>
    <s v="BOM  →  HYD"/>
    <x v="0"/>
  </r>
  <r>
    <x v="2"/>
    <x v="10"/>
    <x v="2"/>
    <x v="2"/>
    <s v="DEL "/>
    <s v=" BOM "/>
    <s v=" COK"/>
    <m/>
    <m/>
    <s v="02:15"/>
    <s v="12:35"/>
    <n v="620"/>
    <x v="2"/>
    <s v="In-flight meal not included"/>
    <n v="12373"/>
    <n v="2"/>
    <x v="0"/>
    <s v="DEL  →  BOM  →  COK"/>
    <x v="1"/>
  </r>
  <r>
    <x v="1"/>
    <x v="23"/>
    <x v="2"/>
    <x v="2"/>
    <s v="DEL "/>
    <s v=" HYD "/>
    <s v=" BOM "/>
    <s v=" COK"/>
    <m/>
    <s v="17:15"/>
    <s v="19:15 19 May"/>
    <n v="1560"/>
    <x v="1"/>
    <s v="No info"/>
    <n v="12392"/>
    <n v="17"/>
    <x v="2"/>
    <s v="DEL  →  HYD  →  BOM  →  COK"/>
    <x v="1"/>
  </r>
  <r>
    <x v="0"/>
    <x v="23"/>
    <x v="3"/>
    <x v="3"/>
    <s v="MAA "/>
    <s v=" CCU"/>
    <m/>
    <m/>
    <m/>
    <s v="22:05"/>
    <s v="00:25 19 May"/>
    <n v="140"/>
    <x v="0"/>
    <s v="No info"/>
    <n v="5277"/>
    <n v="22"/>
    <x v="0"/>
    <s v="MAA  →  CCU"/>
    <x v="1"/>
  </r>
  <r>
    <x v="4"/>
    <x v="25"/>
    <x v="2"/>
    <x v="2"/>
    <s v="DEL "/>
    <s v=" BOM "/>
    <s v=" COK"/>
    <m/>
    <m/>
    <s v="13:00"/>
    <s v="21:00"/>
    <n v="480"/>
    <x v="2"/>
    <s v="No info"/>
    <n v="7888"/>
    <n v="13"/>
    <x v="3"/>
    <s v="DEL  →  BOM  →  COK"/>
    <x v="1"/>
  </r>
  <r>
    <x v="4"/>
    <x v="27"/>
    <x v="2"/>
    <x v="2"/>
    <s v="DEL "/>
    <s v=" BOM "/>
    <s v=" COK"/>
    <m/>
    <m/>
    <s v="08:45"/>
    <s v="19:15"/>
    <n v="630"/>
    <x v="2"/>
    <s v="No info"/>
    <n v="9001"/>
    <n v="8"/>
    <x v="1"/>
    <s v="DEL  →  BOM  →  COK"/>
    <x v="2"/>
  </r>
  <r>
    <x v="0"/>
    <x v="16"/>
    <x v="4"/>
    <x v="5"/>
    <s v="BOM "/>
    <s v=" HYD"/>
    <m/>
    <m/>
    <m/>
    <s v="06:20"/>
    <s v="07:45"/>
    <n v="85"/>
    <x v="0"/>
    <s v="No info"/>
    <n v="4049"/>
    <n v="6"/>
    <x v="1"/>
    <s v="BOM  →  HYD"/>
    <x v="0"/>
  </r>
  <r>
    <x v="0"/>
    <x v="0"/>
    <x v="3"/>
    <x v="3"/>
    <s v="MAA "/>
    <s v=" CCU"/>
    <m/>
    <m/>
    <m/>
    <s v="05:15"/>
    <s v="07:35"/>
    <n v="140"/>
    <x v="0"/>
    <s v="No info"/>
    <n v="4326"/>
    <n v="5"/>
    <x v="1"/>
    <s v="MAA  →  CCU"/>
    <x v="0"/>
  </r>
  <r>
    <x v="0"/>
    <x v="33"/>
    <x v="0"/>
    <x v="0"/>
    <s v="BLR "/>
    <s v=" DEL"/>
    <m/>
    <m/>
    <m/>
    <s v="23:30"/>
    <s v="02:20 13 Mar"/>
    <n v="170"/>
    <x v="0"/>
    <s v="No info"/>
    <n v="4777"/>
    <n v="23"/>
    <x v="0"/>
    <s v="BLR  →  DEL"/>
    <x v="0"/>
  </r>
  <r>
    <x v="0"/>
    <x v="16"/>
    <x v="2"/>
    <x v="2"/>
    <s v="DEL "/>
    <s v=" BOM "/>
    <s v=" COK"/>
    <m/>
    <m/>
    <s v="11:30"/>
    <s v="21:00"/>
    <n v="570"/>
    <x v="2"/>
    <s v="No info"/>
    <n v="6838"/>
    <n v="11"/>
    <x v="1"/>
    <s v="DEL  →  BOM  →  COK"/>
    <x v="0"/>
  </r>
  <r>
    <x v="0"/>
    <x v="31"/>
    <x v="2"/>
    <x v="2"/>
    <s v="DEL "/>
    <s v=" MAA "/>
    <s v=" COK"/>
    <m/>
    <m/>
    <s v="07:15"/>
    <s v="12:30"/>
    <n v="315"/>
    <x v="2"/>
    <s v="No info"/>
    <n v="6582"/>
    <n v="7"/>
    <x v="1"/>
    <s v="DEL  →  MAA  →  COK"/>
    <x v="2"/>
  </r>
  <r>
    <x v="2"/>
    <x v="8"/>
    <x v="2"/>
    <x v="2"/>
    <s v="DEL "/>
    <s v=" BOM "/>
    <s v=" COK"/>
    <m/>
    <m/>
    <s v="21:50"/>
    <s v="12:35 02 Jun"/>
    <n v="885"/>
    <x v="2"/>
    <s v="In-flight meal not included"/>
    <n v="10262"/>
    <n v="21"/>
    <x v="0"/>
    <s v="DEL  →  BOM  →  COK"/>
    <x v="2"/>
  </r>
  <r>
    <x v="7"/>
    <x v="4"/>
    <x v="0"/>
    <x v="0"/>
    <s v="BLR "/>
    <s v=" DEL"/>
    <m/>
    <m/>
    <m/>
    <s v="23:25"/>
    <s v="02:10 02 Mar"/>
    <n v="165"/>
    <x v="0"/>
    <s v="Red-eye flight"/>
    <n v="10873"/>
    <n v="23"/>
    <x v="0"/>
    <s v="BLR  →  DEL"/>
    <x v="0"/>
  </r>
  <r>
    <x v="2"/>
    <x v="24"/>
    <x v="2"/>
    <x v="2"/>
    <s v="DEL "/>
    <s v=" BOM "/>
    <s v=" COK"/>
    <m/>
    <m/>
    <s v="02:15"/>
    <s v="12:35"/>
    <n v="620"/>
    <x v="2"/>
    <s v="In-flight meal not included"/>
    <n v="10262"/>
    <n v="2"/>
    <x v="0"/>
    <s v="DEL  →  BOM  →  COK"/>
    <x v="2"/>
  </r>
  <r>
    <x v="0"/>
    <x v="37"/>
    <x v="1"/>
    <x v="1"/>
    <s v="CCU "/>
    <s v=" BLR"/>
    <m/>
    <m/>
    <m/>
    <s v="05:30"/>
    <s v="08:20"/>
    <n v="170"/>
    <x v="0"/>
    <s v="No info"/>
    <n v="4148"/>
    <n v="5"/>
    <x v="1"/>
    <s v="CCU  →  BLR"/>
    <x v="0"/>
  </r>
  <r>
    <x v="0"/>
    <x v="37"/>
    <x v="2"/>
    <x v="2"/>
    <s v="DEL "/>
    <s v=" HYD "/>
    <s v=" MAA "/>
    <s v=" COK"/>
    <m/>
    <s v="11:55"/>
    <s v="21:20"/>
    <n v="565"/>
    <x v="1"/>
    <s v="No info"/>
    <n v="6494"/>
    <n v="11"/>
    <x v="1"/>
    <s v="DEL  →  HYD  →  MAA  →  COK"/>
    <x v="0"/>
  </r>
  <r>
    <x v="2"/>
    <x v="25"/>
    <x v="2"/>
    <x v="2"/>
    <s v="DEL "/>
    <s v=" BOM "/>
    <s v=" COK"/>
    <m/>
    <m/>
    <s v="10:00"/>
    <s v="12:35 22 May"/>
    <n v="1595"/>
    <x v="2"/>
    <s v="In-flight meal not included"/>
    <n v="12898"/>
    <n v="10"/>
    <x v="1"/>
    <s v="DEL  →  BOM  →  COK"/>
    <x v="1"/>
  </r>
  <r>
    <x v="1"/>
    <x v="2"/>
    <x v="2"/>
    <x v="2"/>
    <s v="DEL "/>
    <s v=" AMD "/>
    <s v=" BOM "/>
    <s v=" COK"/>
    <m/>
    <s v="05:00"/>
    <s v="19:15 10 Jun"/>
    <n v="2295"/>
    <x v="1"/>
    <s v="No info"/>
    <n v="9968"/>
    <n v="5"/>
    <x v="1"/>
    <s v="DEL  →  AMD  →  BOM  →  COK"/>
    <x v="2"/>
  </r>
  <r>
    <x v="2"/>
    <x v="25"/>
    <x v="2"/>
    <x v="2"/>
    <s v="DEL "/>
    <s v=" BOM "/>
    <s v=" COK"/>
    <m/>
    <m/>
    <s v="15:00"/>
    <s v="04:25 22 May"/>
    <n v="805"/>
    <x v="2"/>
    <s v="In-flight meal not included"/>
    <n v="12898"/>
    <n v="15"/>
    <x v="3"/>
    <s v="DEL  →  BOM  →  COK"/>
    <x v="1"/>
  </r>
  <r>
    <x v="4"/>
    <x v="32"/>
    <x v="2"/>
    <x v="2"/>
    <s v="DEL "/>
    <s v=" HYD "/>
    <s v=" COK"/>
    <m/>
    <m/>
    <s v="14:55"/>
    <s v="22:30"/>
    <n v="455"/>
    <x v="2"/>
    <s v="No info"/>
    <n v="7740"/>
    <n v="14"/>
    <x v="3"/>
    <s v="DEL  →  HYD  →  COK"/>
    <x v="1"/>
  </r>
  <r>
    <x v="1"/>
    <x v="10"/>
    <x v="1"/>
    <x v="1"/>
    <s v="CCU "/>
    <s v=" GAU "/>
    <s v=" BLR"/>
    <m/>
    <m/>
    <s v="09:50"/>
    <s v="21:05"/>
    <n v="675"/>
    <x v="2"/>
    <s v="No info"/>
    <n v="7452"/>
    <n v="9"/>
    <x v="1"/>
    <s v="CCU  →  GAU  →  BLR"/>
    <x v="1"/>
  </r>
  <r>
    <x v="2"/>
    <x v="16"/>
    <x v="4"/>
    <x v="5"/>
    <s v="BOM "/>
    <s v=" HYD"/>
    <m/>
    <m/>
    <m/>
    <s v="07:10"/>
    <s v="08:35"/>
    <n v="85"/>
    <x v="0"/>
    <s v="In-flight meal not included"/>
    <n v="4160"/>
    <n v="7"/>
    <x v="1"/>
    <s v="BOM  →  HYD"/>
    <x v="0"/>
  </r>
  <r>
    <x v="0"/>
    <x v="7"/>
    <x v="0"/>
    <x v="4"/>
    <s v="BLR "/>
    <s v=" DEL"/>
    <m/>
    <m/>
    <m/>
    <s v="08:30"/>
    <s v="11:20"/>
    <n v="170"/>
    <x v="0"/>
    <s v="No info"/>
    <n v="4823"/>
    <n v="8"/>
    <x v="1"/>
    <s v="BLR  →  DEL"/>
    <x v="1"/>
  </r>
  <r>
    <x v="1"/>
    <x v="23"/>
    <x v="2"/>
    <x v="2"/>
    <s v="DEL "/>
    <s v=" GOI "/>
    <s v=" BOM "/>
    <s v=" COK"/>
    <m/>
    <s v="10:55"/>
    <s v="19:15"/>
    <n v="500"/>
    <x v="1"/>
    <s v="No info"/>
    <n v="13486"/>
    <n v="10"/>
    <x v="1"/>
    <s v="DEL  →  GOI  →  BOM  →  COK"/>
    <x v="1"/>
  </r>
  <r>
    <x v="2"/>
    <x v="43"/>
    <x v="0"/>
    <x v="4"/>
    <s v="BLR "/>
    <s v=" DEL"/>
    <m/>
    <m/>
    <m/>
    <s v="18:55"/>
    <s v="22:00"/>
    <n v="185"/>
    <x v="0"/>
    <s v="In-flight meal not included"/>
    <n v="4544"/>
    <n v="18"/>
    <x v="2"/>
    <s v="BLR  →  DEL"/>
    <x v="3"/>
  </r>
  <r>
    <x v="1"/>
    <x v="25"/>
    <x v="2"/>
    <x v="2"/>
    <s v="DEL "/>
    <s v=" HYD "/>
    <s v=" MAA "/>
    <s v=" COK"/>
    <m/>
    <s v="09:45"/>
    <s v="09:25 22 May"/>
    <n v="1420"/>
    <x v="1"/>
    <s v="No info"/>
    <n v="10975"/>
    <n v="9"/>
    <x v="1"/>
    <s v="DEL  →  HYD  →  MAA  →  COK"/>
    <x v="1"/>
  </r>
  <r>
    <x v="0"/>
    <x v="29"/>
    <x v="3"/>
    <x v="3"/>
    <s v="MAA "/>
    <s v=" CCU"/>
    <m/>
    <m/>
    <m/>
    <s v="14:45"/>
    <s v="17:05"/>
    <n v="140"/>
    <x v="0"/>
    <s v="No info"/>
    <n v="3858"/>
    <n v="14"/>
    <x v="3"/>
    <s v="MAA  →  CCU"/>
    <x v="1"/>
  </r>
  <r>
    <x v="2"/>
    <x v="18"/>
    <x v="2"/>
    <x v="2"/>
    <s v="DEL "/>
    <s v=" JAI "/>
    <s v=" BOM "/>
    <s v=" COK"/>
    <m/>
    <s v="05:30"/>
    <s v="04:25 07 May"/>
    <n v="1375"/>
    <x v="1"/>
    <s v="No info"/>
    <n v="15129"/>
    <n v="5"/>
    <x v="1"/>
    <s v="DEL  →  JAI  →  BOM  →  COK"/>
    <x v="1"/>
  </r>
  <r>
    <x v="1"/>
    <x v="21"/>
    <x v="2"/>
    <x v="2"/>
    <s v="DEL "/>
    <s v=" HYD "/>
    <s v=" MAA "/>
    <s v=" COK"/>
    <m/>
    <s v="09:45"/>
    <s v="09:25 16 Jun"/>
    <n v="1420"/>
    <x v="1"/>
    <s v="No info"/>
    <n v="10975"/>
    <n v="9"/>
    <x v="1"/>
    <s v="DEL  →  HYD  →  MAA  →  COK"/>
    <x v="2"/>
  </r>
  <r>
    <x v="7"/>
    <x v="10"/>
    <x v="2"/>
    <x v="2"/>
    <s v="DEL "/>
    <s v=" BLR "/>
    <s v=" COK"/>
    <m/>
    <m/>
    <s v="16:45"/>
    <s v="22:25"/>
    <n v="340"/>
    <x v="2"/>
    <s v="No info"/>
    <n v="6752"/>
    <n v="16"/>
    <x v="3"/>
    <s v="DEL  →  BLR  →  COK"/>
    <x v="1"/>
  </r>
  <r>
    <x v="7"/>
    <x v="20"/>
    <x v="1"/>
    <x v="1"/>
    <s v="CCU "/>
    <s v=" BLR"/>
    <m/>
    <m/>
    <m/>
    <s v="09:45"/>
    <s v="12:15"/>
    <n v="150"/>
    <x v="0"/>
    <s v="No info"/>
    <n v="3807"/>
    <n v="9"/>
    <x v="1"/>
    <s v="CCU  →  BLR"/>
    <x v="2"/>
  </r>
  <r>
    <x v="1"/>
    <x v="15"/>
    <x v="2"/>
    <x v="2"/>
    <s v="DEL "/>
    <s v=" MAA "/>
    <s v=" COK"/>
    <m/>
    <m/>
    <s v="12:30"/>
    <s v="09:25 07 Mar"/>
    <n v="1255"/>
    <x v="2"/>
    <s v="No info"/>
    <n v="13832"/>
    <n v="12"/>
    <x v="3"/>
    <s v="DEL  →  MAA  →  COK"/>
    <x v="0"/>
  </r>
  <r>
    <x v="2"/>
    <x v="22"/>
    <x v="0"/>
    <x v="4"/>
    <s v="BLR "/>
    <s v=" DEL"/>
    <m/>
    <m/>
    <m/>
    <s v="18:55"/>
    <s v="22:00"/>
    <n v="185"/>
    <x v="0"/>
    <s v="In-flight meal not included"/>
    <n v="4544"/>
    <n v="18"/>
    <x v="2"/>
    <s v="BLR  →  DEL"/>
    <x v="3"/>
  </r>
  <r>
    <x v="2"/>
    <x v="31"/>
    <x v="1"/>
    <x v="1"/>
    <s v="CCU "/>
    <s v=" BOM "/>
    <s v=" BLR"/>
    <m/>
    <m/>
    <s v="18:55"/>
    <s v="08:15 07 Jun"/>
    <n v="800"/>
    <x v="2"/>
    <s v="No info"/>
    <n v="14571"/>
    <n v="18"/>
    <x v="2"/>
    <s v="CCU  →  BOM  →  BLR"/>
    <x v="2"/>
  </r>
  <r>
    <x v="6"/>
    <x v="5"/>
    <x v="3"/>
    <x v="3"/>
    <s v="MAA "/>
    <s v=" CCU"/>
    <m/>
    <m/>
    <m/>
    <s v="17:45"/>
    <s v="20:05"/>
    <n v="140"/>
    <x v="0"/>
    <s v="No info"/>
    <n v="11982"/>
    <n v="17"/>
    <x v="2"/>
    <s v="MAA  →  CCU"/>
    <x v="2"/>
  </r>
  <r>
    <x v="2"/>
    <x v="1"/>
    <x v="4"/>
    <x v="5"/>
    <s v="BOM "/>
    <s v=" HYD"/>
    <m/>
    <m/>
    <m/>
    <s v="07:05"/>
    <s v="08:30"/>
    <n v="85"/>
    <x v="0"/>
    <s v="No info"/>
    <n v="8040"/>
    <n v="7"/>
    <x v="1"/>
    <s v="BOM  →  HYD"/>
    <x v="1"/>
  </r>
  <r>
    <x v="6"/>
    <x v="38"/>
    <x v="0"/>
    <x v="0"/>
    <s v="BLR "/>
    <s v=" DEL"/>
    <m/>
    <m/>
    <m/>
    <s v="16:00"/>
    <s v="18:35"/>
    <n v="155"/>
    <x v="0"/>
    <s v="No info"/>
    <n v="11913"/>
    <n v="16"/>
    <x v="3"/>
    <s v="BLR  →  DEL"/>
    <x v="0"/>
  </r>
  <r>
    <x v="7"/>
    <x v="32"/>
    <x v="1"/>
    <x v="1"/>
    <s v="CCU "/>
    <s v=" BBI "/>
    <s v=" BLR"/>
    <m/>
    <m/>
    <s v="06:50"/>
    <s v="10:30"/>
    <n v="220"/>
    <x v="2"/>
    <s v="No info"/>
    <n v="5162"/>
    <n v="6"/>
    <x v="1"/>
    <s v="CCU  →  BBI  →  BLR"/>
    <x v="1"/>
  </r>
  <r>
    <x v="2"/>
    <x v="21"/>
    <x v="2"/>
    <x v="2"/>
    <s v="DEL "/>
    <s v=" JAI "/>
    <s v=" BOM "/>
    <s v=" COK"/>
    <m/>
    <s v="09:40"/>
    <s v="12:35 16 Jun"/>
    <n v="1615"/>
    <x v="1"/>
    <s v="No info"/>
    <n v="13014"/>
    <n v="9"/>
    <x v="1"/>
    <s v="DEL  →  JAI  →  BOM  →  COK"/>
    <x v="2"/>
  </r>
  <r>
    <x v="2"/>
    <x v="23"/>
    <x v="1"/>
    <x v="1"/>
    <s v="CCU "/>
    <s v=" BOM "/>
    <s v=" BLR"/>
    <m/>
    <m/>
    <s v="21:10"/>
    <s v="04:40 19 May"/>
    <n v="450"/>
    <x v="2"/>
    <s v="In-flight meal not included"/>
    <n v="8586"/>
    <n v="21"/>
    <x v="0"/>
    <s v="CCU  →  BOM  →  BLR"/>
    <x v="1"/>
  </r>
  <r>
    <x v="4"/>
    <x v="25"/>
    <x v="2"/>
    <x v="2"/>
    <s v="DEL "/>
    <s v=" BOM "/>
    <s v=" COK"/>
    <m/>
    <m/>
    <s v="08:00"/>
    <s v="19:00"/>
    <n v="660"/>
    <x v="2"/>
    <s v="No info"/>
    <n v="10197"/>
    <n v="8"/>
    <x v="1"/>
    <s v="DEL  →  BOM  →  COK"/>
    <x v="1"/>
  </r>
  <r>
    <x v="6"/>
    <x v="1"/>
    <x v="1"/>
    <x v="1"/>
    <s v="CCU "/>
    <s v=" DEL "/>
    <s v=" BLR"/>
    <m/>
    <m/>
    <s v="17:00"/>
    <s v="20:20 02 May"/>
    <n v="1640"/>
    <x v="2"/>
    <s v="No info"/>
    <n v="8610"/>
    <n v="17"/>
    <x v="2"/>
    <s v="CCU  →  DEL  →  BLR"/>
    <x v="1"/>
  </r>
  <r>
    <x v="7"/>
    <x v="8"/>
    <x v="0"/>
    <x v="4"/>
    <s v="BLR "/>
    <s v=" DEL"/>
    <m/>
    <m/>
    <m/>
    <s v="23:55"/>
    <s v="02:45 02 Jun"/>
    <n v="170"/>
    <x v="0"/>
    <s v="No info"/>
    <n v="7120"/>
    <n v="23"/>
    <x v="0"/>
    <s v="BLR  →  DEL"/>
    <x v="2"/>
  </r>
  <r>
    <x v="1"/>
    <x v="10"/>
    <x v="2"/>
    <x v="2"/>
    <s v="DEL "/>
    <s v=" RPR "/>
    <s v=" NAG "/>
    <s v=" BOM "/>
    <s v=" COK"/>
    <s v="05:15"/>
    <s v="19:15 10 May"/>
    <n v="2280"/>
    <x v="3"/>
    <s v="No info"/>
    <n v="10703"/>
    <n v="5"/>
    <x v="1"/>
    <s v="DEL  →  RPR  →  NAG  →  BOM  →  COK"/>
    <x v="1"/>
  </r>
  <r>
    <x v="2"/>
    <x v="8"/>
    <x v="2"/>
    <x v="2"/>
    <s v="DEL "/>
    <s v=" BOM "/>
    <s v=" COK"/>
    <m/>
    <m/>
    <s v="09:00"/>
    <s v="04:25 02 Jun"/>
    <n v="1165"/>
    <x v="2"/>
    <s v="In-flight meal not included"/>
    <n v="10262"/>
    <n v="9"/>
    <x v="1"/>
    <s v="DEL  →  BOM  →  COK"/>
    <x v="2"/>
  </r>
  <r>
    <x v="2"/>
    <x v="24"/>
    <x v="2"/>
    <x v="2"/>
    <s v="DEL "/>
    <s v=" IDR "/>
    <s v=" BOM "/>
    <s v=" COK"/>
    <m/>
    <s v="05:30"/>
    <s v="19:00"/>
    <n v="810"/>
    <x v="1"/>
    <s v="In-flight meal not included"/>
    <n v="11507"/>
    <n v="5"/>
    <x v="1"/>
    <s v="DEL  →  IDR  →  BOM  →  COK"/>
    <x v="2"/>
  </r>
  <r>
    <x v="0"/>
    <x v="31"/>
    <x v="0"/>
    <x v="4"/>
    <s v="BLR "/>
    <s v=" DEL"/>
    <m/>
    <m/>
    <m/>
    <s v="21:15"/>
    <s v="00:15 07 Jun"/>
    <n v="180"/>
    <x v="0"/>
    <s v="No info"/>
    <n v="3943"/>
    <n v="21"/>
    <x v="0"/>
    <s v="BLR  →  DEL"/>
    <x v="2"/>
  </r>
  <r>
    <x v="2"/>
    <x v="21"/>
    <x v="2"/>
    <x v="2"/>
    <s v="DEL "/>
    <s v=" IDR "/>
    <s v=" BOM "/>
    <s v=" COK"/>
    <m/>
    <s v="09:35"/>
    <s v="12:35 16 Jun"/>
    <n v="1620"/>
    <x v="1"/>
    <s v="No info"/>
    <n v="13292"/>
    <n v="9"/>
    <x v="1"/>
    <s v="DEL  →  IDR  →  BOM  →  COK"/>
    <x v="2"/>
  </r>
  <r>
    <x v="0"/>
    <x v="16"/>
    <x v="0"/>
    <x v="0"/>
    <s v="BLR "/>
    <s v=" IDR "/>
    <s v=" DEL"/>
    <m/>
    <m/>
    <s v="13:40"/>
    <s v="18:35"/>
    <n v="295"/>
    <x v="2"/>
    <s v="No info"/>
    <n v="7166"/>
    <n v="13"/>
    <x v="3"/>
    <s v="BLR  →  IDR  →  DEL"/>
    <x v="0"/>
  </r>
  <r>
    <x v="2"/>
    <x v="21"/>
    <x v="2"/>
    <x v="2"/>
    <s v="DEL "/>
    <s v=" BOM "/>
    <s v=" COK"/>
    <m/>
    <m/>
    <s v="13:00"/>
    <s v="19:00"/>
    <n v="360"/>
    <x v="2"/>
    <s v="In-flight meal not included"/>
    <n v="10262"/>
    <n v="13"/>
    <x v="3"/>
    <s v="DEL  →  BOM  →  COK"/>
    <x v="2"/>
  </r>
  <r>
    <x v="7"/>
    <x v="14"/>
    <x v="2"/>
    <x v="2"/>
    <s v="DEL "/>
    <s v=" BLR "/>
    <s v=" COK"/>
    <m/>
    <m/>
    <s v="20:45"/>
    <s v="07:10 13 Jun"/>
    <n v="625"/>
    <x v="2"/>
    <s v="No info"/>
    <n v="6152"/>
    <n v="20"/>
    <x v="2"/>
    <s v="DEL  →  BLR  →  COK"/>
    <x v="2"/>
  </r>
  <r>
    <x v="2"/>
    <x v="19"/>
    <x v="1"/>
    <x v="1"/>
    <s v="CCU "/>
    <s v=" DEL "/>
    <s v=" BLR"/>
    <m/>
    <m/>
    <s v="09:35"/>
    <s v="22:05"/>
    <n v="750"/>
    <x v="2"/>
    <s v="In-flight meal not included"/>
    <n v="10703"/>
    <n v="9"/>
    <x v="1"/>
    <s v="CCU  →  DEL  →  BLR"/>
    <x v="1"/>
  </r>
  <r>
    <x v="2"/>
    <x v="25"/>
    <x v="0"/>
    <x v="4"/>
    <s v="BLR "/>
    <s v=" DEL"/>
    <m/>
    <m/>
    <m/>
    <s v="07:10"/>
    <s v="10:10"/>
    <n v="180"/>
    <x v="0"/>
    <s v="In-flight meal not included"/>
    <n v="4030"/>
    <n v="7"/>
    <x v="1"/>
    <s v="BLR  →  DEL"/>
    <x v="1"/>
  </r>
  <r>
    <x v="4"/>
    <x v="15"/>
    <x v="2"/>
    <x v="2"/>
    <s v="DEL "/>
    <s v=" BOM "/>
    <s v=" COK"/>
    <m/>
    <m/>
    <s v="17:30"/>
    <s v="01:35 07 Mar"/>
    <n v="485"/>
    <x v="2"/>
    <s v="No info"/>
    <n v="17057"/>
    <n v="17"/>
    <x v="2"/>
    <s v="DEL  →  BOM  →  COK"/>
    <x v="0"/>
  </r>
  <r>
    <x v="0"/>
    <x v="20"/>
    <x v="3"/>
    <x v="3"/>
    <s v="MAA "/>
    <s v=" CCU"/>
    <m/>
    <m/>
    <m/>
    <s v="07:55"/>
    <s v="10:15"/>
    <n v="140"/>
    <x v="0"/>
    <s v="No info"/>
    <n v="3850"/>
    <n v="7"/>
    <x v="1"/>
    <s v="MAA  →  CCU"/>
    <x v="2"/>
  </r>
  <r>
    <x v="2"/>
    <x v="18"/>
    <x v="1"/>
    <x v="1"/>
    <s v="CCU "/>
    <s v=" BOM "/>
    <s v=" BLR"/>
    <m/>
    <m/>
    <s v="20:00"/>
    <s v="09:20 07 May"/>
    <n v="800"/>
    <x v="2"/>
    <s v="No info"/>
    <n v="14388"/>
    <n v="20"/>
    <x v="2"/>
    <s v="CCU  →  BOM  →  BLR"/>
    <x v="1"/>
  </r>
  <r>
    <x v="0"/>
    <x v="17"/>
    <x v="2"/>
    <x v="2"/>
    <s v="DEL "/>
    <s v=" MAA "/>
    <s v=" COK"/>
    <m/>
    <m/>
    <s v="02:00"/>
    <s v="07:25"/>
    <n v="325"/>
    <x v="2"/>
    <s v="No info"/>
    <n v="4744"/>
    <n v="2"/>
    <x v="0"/>
    <s v="DEL  →  MAA  →  COK"/>
    <x v="3"/>
  </r>
  <r>
    <x v="2"/>
    <x v="8"/>
    <x v="2"/>
    <x v="2"/>
    <s v="DEL "/>
    <s v=" BOM "/>
    <s v=" COK"/>
    <m/>
    <m/>
    <s v="17:30"/>
    <s v="12:35 02 Jun"/>
    <n v="1145"/>
    <x v="2"/>
    <s v="In-flight meal not included"/>
    <n v="10262"/>
    <n v="17"/>
    <x v="2"/>
    <s v="DEL  →  BOM  →  COK"/>
    <x v="2"/>
  </r>
  <r>
    <x v="1"/>
    <x v="42"/>
    <x v="0"/>
    <x v="0"/>
    <s v="BLR "/>
    <s v=" DEL"/>
    <m/>
    <m/>
    <m/>
    <s v="21:10"/>
    <s v="23:55"/>
    <n v="165"/>
    <x v="0"/>
    <s v="No info"/>
    <n v="7591"/>
    <n v="21"/>
    <x v="0"/>
    <s v="BLR  →  DEL"/>
    <x v="0"/>
  </r>
  <r>
    <x v="7"/>
    <x v="7"/>
    <x v="2"/>
    <x v="2"/>
    <s v="DEL "/>
    <s v=" BLR "/>
    <s v=" COK"/>
    <m/>
    <m/>
    <s v="07:55"/>
    <s v="22:25"/>
    <n v="870"/>
    <x v="2"/>
    <s v="No info"/>
    <n v="6152"/>
    <n v="7"/>
    <x v="1"/>
    <s v="DEL  →  BLR  →  COK"/>
    <x v="1"/>
  </r>
  <r>
    <x v="2"/>
    <x v="26"/>
    <x v="0"/>
    <x v="0"/>
    <s v="BLR "/>
    <s v=" BOM "/>
    <s v=" DEL"/>
    <m/>
    <m/>
    <s v="08:55"/>
    <s v="09:00 07 Mar"/>
    <n v="1445"/>
    <x v="2"/>
    <s v="No info"/>
    <n v="15025"/>
    <n v="8"/>
    <x v="1"/>
    <s v="BLR  →  BOM  →  DEL"/>
    <x v="0"/>
  </r>
  <r>
    <x v="0"/>
    <x v="12"/>
    <x v="4"/>
    <x v="5"/>
    <s v="BOM "/>
    <s v=" HYD"/>
    <m/>
    <m/>
    <m/>
    <s v="16:55"/>
    <s v="18:25"/>
    <n v="90"/>
    <x v="0"/>
    <s v="No info"/>
    <n v="6795"/>
    <n v="16"/>
    <x v="3"/>
    <s v="BOM  →  HYD"/>
    <x v="0"/>
  </r>
  <r>
    <x v="1"/>
    <x v="32"/>
    <x v="1"/>
    <x v="1"/>
    <s v="CCU "/>
    <s v=" DEL "/>
    <s v=" BLR"/>
    <m/>
    <m/>
    <s v="17:30"/>
    <s v="20:25 25 May"/>
    <n v="1615"/>
    <x v="2"/>
    <s v="No info"/>
    <n v="10623"/>
    <n v="17"/>
    <x v="2"/>
    <s v="CCU  →  DEL  →  BLR"/>
    <x v="1"/>
  </r>
  <r>
    <x v="0"/>
    <x v="32"/>
    <x v="3"/>
    <x v="3"/>
    <s v="MAA "/>
    <s v=" CCU"/>
    <m/>
    <m/>
    <m/>
    <s v="07:55"/>
    <s v="10:15"/>
    <n v="140"/>
    <x v="0"/>
    <s v="No info"/>
    <n v="3850"/>
    <n v="7"/>
    <x v="1"/>
    <s v="MAA  →  CCU"/>
    <x v="1"/>
  </r>
  <r>
    <x v="2"/>
    <x v="16"/>
    <x v="2"/>
    <x v="2"/>
    <s v="DEL "/>
    <s v=" AMD "/>
    <s v=" BOM "/>
    <s v=" COK"/>
    <m/>
    <s v="19:10"/>
    <s v="18:50 22 Mar"/>
    <n v="1420"/>
    <x v="1"/>
    <s v="In-flight meal not included"/>
    <n v="6643"/>
    <n v="19"/>
    <x v="2"/>
    <s v="DEL  →  AMD  →  BOM  →  COK"/>
    <x v="0"/>
  </r>
  <r>
    <x v="2"/>
    <x v="1"/>
    <x v="1"/>
    <x v="1"/>
    <s v="CCU "/>
    <s v=" BOM "/>
    <s v=" BLR"/>
    <m/>
    <m/>
    <s v="14:05"/>
    <s v="22:35"/>
    <n v="510"/>
    <x v="2"/>
    <s v="In-flight meal not included"/>
    <n v="10844"/>
    <n v="14"/>
    <x v="3"/>
    <s v="CCU  →  BOM  →  BLR"/>
    <x v="1"/>
  </r>
  <r>
    <x v="1"/>
    <x v="7"/>
    <x v="2"/>
    <x v="2"/>
    <s v="DEL "/>
    <s v=" AMD "/>
    <s v=" BOM "/>
    <s v=" COK"/>
    <m/>
    <s v="19:45"/>
    <s v="19:15 28 May"/>
    <n v="1410"/>
    <x v="1"/>
    <s v="No info"/>
    <n v="10441"/>
    <n v="19"/>
    <x v="2"/>
    <s v="DEL  →  AMD  →  BOM  →  COK"/>
    <x v="1"/>
  </r>
  <r>
    <x v="4"/>
    <x v="24"/>
    <x v="2"/>
    <x v="2"/>
    <s v="DEL "/>
    <s v=" BOM "/>
    <s v=" COK"/>
    <m/>
    <m/>
    <s v="17:30"/>
    <s v="01:30 28 Jun"/>
    <n v="480"/>
    <x v="2"/>
    <s v="No info"/>
    <n v="13377"/>
    <n v="17"/>
    <x v="2"/>
    <s v="DEL  →  BOM  →  COK"/>
    <x v="2"/>
  </r>
  <r>
    <x v="1"/>
    <x v="23"/>
    <x v="2"/>
    <x v="2"/>
    <s v="DEL "/>
    <s v=" JDH "/>
    <s v=" BOM "/>
    <s v=" COK"/>
    <m/>
    <s v="12:55"/>
    <s v="19:15 19 May"/>
    <n v="1820"/>
    <x v="1"/>
    <s v="No info"/>
    <n v="13696"/>
    <n v="12"/>
    <x v="3"/>
    <s v="DEL  →  JDH  →  BOM  →  COK"/>
    <x v="1"/>
  </r>
  <r>
    <x v="0"/>
    <x v="27"/>
    <x v="0"/>
    <x v="4"/>
    <s v="BLR "/>
    <s v=" DEL"/>
    <m/>
    <m/>
    <m/>
    <s v="00:25"/>
    <s v="03:15"/>
    <n v="170"/>
    <x v="0"/>
    <s v="No info"/>
    <n v="3943"/>
    <n v="0"/>
    <x v="0"/>
    <s v="BLR  →  DEL"/>
    <x v="2"/>
  </r>
  <r>
    <x v="1"/>
    <x v="5"/>
    <x v="2"/>
    <x v="2"/>
    <s v="DEL "/>
    <s v=" AMD "/>
    <s v=" BOM "/>
    <s v=" COK"/>
    <m/>
    <s v="19:45"/>
    <s v="19:15 25 Jun"/>
    <n v="1410"/>
    <x v="1"/>
    <s v="No info"/>
    <n v="9443"/>
    <n v="19"/>
    <x v="2"/>
    <s v="DEL  →  AMD  →  BOM  →  COK"/>
    <x v="2"/>
  </r>
  <r>
    <x v="2"/>
    <x v="8"/>
    <x v="2"/>
    <x v="2"/>
    <s v="DEL "/>
    <s v=" JAI "/>
    <s v=" BOM "/>
    <s v=" COK"/>
    <m/>
    <s v="05:30"/>
    <s v="04:25 02 Jun"/>
    <n v="1375"/>
    <x v="1"/>
    <s v="No info"/>
    <n v="13014"/>
    <n v="5"/>
    <x v="1"/>
    <s v="DEL  →  JAI  →  BOM  →  COK"/>
    <x v="2"/>
  </r>
  <r>
    <x v="1"/>
    <x v="0"/>
    <x v="0"/>
    <x v="0"/>
    <s v="BLR "/>
    <s v=" HYD "/>
    <s v=" VGA "/>
    <s v=" DEL"/>
    <m/>
    <s v="17:00"/>
    <s v="22:55 19 Mar"/>
    <n v="1795"/>
    <x v="1"/>
    <s v="No info"/>
    <n v="8114"/>
    <n v="17"/>
    <x v="2"/>
    <s v="BLR  →  HYD  →  VGA  →  DEL"/>
    <x v="0"/>
  </r>
  <r>
    <x v="3"/>
    <x v="5"/>
    <x v="2"/>
    <x v="2"/>
    <s v="DEL "/>
    <s v=" MAA "/>
    <s v=" COK"/>
    <m/>
    <m/>
    <s v="06:05"/>
    <s v="11:20"/>
    <n v="315"/>
    <x v="2"/>
    <s v="No info"/>
    <n v="5583"/>
    <n v="6"/>
    <x v="1"/>
    <s v="DEL  →  MAA  →  COK"/>
    <x v="2"/>
  </r>
  <r>
    <x v="2"/>
    <x v="6"/>
    <x v="0"/>
    <x v="0"/>
    <s v="BLR "/>
    <s v=" BOM "/>
    <s v=" DEL"/>
    <m/>
    <m/>
    <s v="16:55"/>
    <s v="08:15 13 Mar"/>
    <n v="920"/>
    <x v="2"/>
    <s v="No info"/>
    <n v="13817"/>
    <n v="16"/>
    <x v="3"/>
    <s v="BLR  →  BOM  →  DEL"/>
    <x v="0"/>
  </r>
  <r>
    <x v="4"/>
    <x v="37"/>
    <x v="2"/>
    <x v="2"/>
    <s v="DEL "/>
    <s v=" BOM "/>
    <s v=" COK"/>
    <m/>
    <m/>
    <s v="12:50"/>
    <s v="19:15"/>
    <n v="385"/>
    <x v="2"/>
    <s v="No info"/>
    <n v="6953"/>
    <n v="12"/>
    <x v="3"/>
    <s v="DEL  →  BOM  →  COK"/>
    <x v="0"/>
  </r>
  <r>
    <x v="4"/>
    <x v="37"/>
    <x v="2"/>
    <x v="2"/>
    <s v="DEL "/>
    <s v=" BOM "/>
    <s v=" COK"/>
    <m/>
    <m/>
    <s v="10:20"/>
    <s v="21:00"/>
    <n v="640"/>
    <x v="2"/>
    <s v="No info"/>
    <n v="6637"/>
    <n v="10"/>
    <x v="1"/>
    <s v="DEL  →  BOM  →  COK"/>
    <x v="0"/>
  </r>
  <r>
    <x v="0"/>
    <x v="17"/>
    <x v="1"/>
    <x v="1"/>
    <s v="CCU "/>
    <s v=" BLR"/>
    <m/>
    <m/>
    <m/>
    <s v="09:35"/>
    <s v="12:20"/>
    <n v="165"/>
    <x v="0"/>
    <s v="No info"/>
    <n v="4174"/>
    <n v="9"/>
    <x v="1"/>
    <s v="CCU  →  BLR"/>
    <x v="3"/>
  </r>
  <r>
    <x v="1"/>
    <x v="16"/>
    <x v="2"/>
    <x v="2"/>
    <s v="DEL "/>
    <s v=" HYD "/>
    <s v=" MAA "/>
    <s v=" COK"/>
    <m/>
    <s v="09:45"/>
    <s v="09:25 22 Mar"/>
    <n v="1420"/>
    <x v="1"/>
    <s v="No info"/>
    <n v="8140"/>
    <n v="9"/>
    <x v="1"/>
    <s v="DEL  →  HYD  →  MAA  →  COK"/>
    <x v="0"/>
  </r>
  <r>
    <x v="2"/>
    <x v="6"/>
    <x v="0"/>
    <x v="0"/>
    <s v="BLR "/>
    <s v=" BOM "/>
    <s v=" DEL"/>
    <m/>
    <m/>
    <s v="07:00"/>
    <s v="23:00"/>
    <n v="960"/>
    <x v="2"/>
    <s v="No info"/>
    <n v="13817"/>
    <n v="7"/>
    <x v="1"/>
    <s v="BLR  →  BOM  →  DEL"/>
    <x v="0"/>
  </r>
  <r>
    <x v="2"/>
    <x v="31"/>
    <x v="2"/>
    <x v="2"/>
    <s v="DEL "/>
    <s v=" BOM "/>
    <s v=" COK"/>
    <m/>
    <m/>
    <s v="09:00"/>
    <s v="19:00"/>
    <n v="600"/>
    <x v="2"/>
    <s v="In-flight meal not included"/>
    <n v="10262"/>
    <n v="9"/>
    <x v="1"/>
    <s v="DEL  →  BOM  →  COK"/>
    <x v="2"/>
  </r>
  <r>
    <x v="0"/>
    <x v="23"/>
    <x v="2"/>
    <x v="2"/>
    <s v="DEL "/>
    <s v=" BLR "/>
    <s v=" COK"/>
    <m/>
    <m/>
    <s v="15:10"/>
    <s v="20:00"/>
    <n v="290"/>
    <x v="2"/>
    <s v="No info"/>
    <n v="6496"/>
    <n v="15"/>
    <x v="3"/>
    <s v="DEL  →  BLR  →  COK"/>
    <x v="1"/>
  </r>
  <r>
    <x v="0"/>
    <x v="21"/>
    <x v="2"/>
    <x v="2"/>
    <s v="DEL "/>
    <s v=" PNQ "/>
    <s v=" COK"/>
    <m/>
    <m/>
    <s v="23:30"/>
    <s v="04:35 16 Jun"/>
    <n v="305"/>
    <x v="2"/>
    <s v="No info"/>
    <n v="10112"/>
    <n v="23"/>
    <x v="0"/>
    <s v="DEL  →  PNQ  →  COK"/>
    <x v="2"/>
  </r>
  <r>
    <x v="1"/>
    <x v="7"/>
    <x v="2"/>
    <x v="2"/>
    <s v="DEL "/>
    <s v=" HYD "/>
    <s v=" MAA "/>
    <s v=" COK"/>
    <m/>
    <s v="13:15"/>
    <s v="09:25 28 May"/>
    <n v="1210"/>
    <x v="1"/>
    <s v="No info"/>
    <n v="10467"/>
    <n v="13"/>
    <x v="3"/>
    <s v="DEL  →  HYD  →  MAA  →  COK"/>
    <x v="1"/>
  </r>
  <r>
    <x v="0"/>
    <x v="8"/>
    <x v="2"/>
    <x v="2"/>
    <s v="DEL "/>
    <s v=" BOM "/>
    <s v=" COK"/>
    <m/>
    <m/>
    <s v="10:35"/>
    <s v="01:30 02 Jun"/>
    <n v="895"/>
    <x v="2"/>
    <s v="No info"/>
    <n v="6206"/>
    <n v="10"/>
    <x v="1"/>
    <s v="DEL  →  BOM  →  COK"/>
    <x v="2"/>
  </r>
  <r>
    <x v="1"/>
    <x v="32"/>
    <x v="1"/>
    <x v="1"/>
    <s v="CCU "/>
    <s v=" BBI "/>
    <s v=" BOM "/>
    <s v=" BLR"/>
    <m/>
    <s v="12:00"/>
    <s v="18:30 25 May"/>
    <n v="1830"/>
    <x v="1"/>
    <s v="No info"/>
    <n v="10151"/>
    <n v="12"/>
    <x v="3"/>
    <s v="CCU  →  BBI  →  BOM  →  BLR"/>
    <x v="1"/>
  </r>
  <r>
    <x v="0"/>
    <x v="14"/>
    <x v="1"/>
    <x v="1"/>
    <s v="CCU "/>
    <s v=" BLR"/>
    <m/>
    <m/>
    <m/>
    <s v="15:15"/>
    <s v="17:45"/>
    <n v="150"/>
    <x v="0"/>
    <s v="No info"/>
    <n v="4804"/>
    <n v="15"/>
    <x v="3"/>
    <s v="CCU  →  BLR"/>
    <x v="2"/>
  </r>
  <r>
    <x v="5"/>
    <x v="0"/>
    <x v="0"/>
    <x v="0"/>
    <s v="BLR "/>
    <s v=" DEL"/>
    <m/>
    <m/>
    <m/>
    <s v="07:45"/>
    <s v="10:40"/>
    <n v="175"/>
    <x v="0"/>
    <s v="No info"/>
    <n v="5048"/>
    <n v="7"/>
    <x v="1"/>
    <s v="BLR  →  DEL"/>
    <x v="0"/>
  </r>
  <r>
    <x v="2"/>
    <x v="31"/>
    <x v="4"/>
    <x v="5"/>
    <s v="BOM "/>
    <s v=" HYD"/>
    <m/>
    <m/>
    <m/>
    <s v="02:55"/>
    <s v="04:20"/>
    <n v="85"/>
    <x v="0"/>
    <s v="In-flight meal not included"/>
    <n v="4050"/>
    <n v="2"/>
    <x v="0"/>
    <s v="BOM  →  HYD"/>
    <x v="2"/>
  </r>
  <r>
    <x v="3"/>
    <x v="8"/>
    <x v="0"/>
    <x v="4"/>
    <s v="BLR "/>
    <s v=" DEL"/>
    <m/>
    <m/>
    <m/>
    <s v="09:30"/>
    <s v="12:20"/>
    <n v="170"/>
    <x v="0"/>
    <s v="No check-in baggage included"/>
    <n v="3919"/>
    <n v="9"/>
    <x v="1"/>
    <s v="BLR  →  DEL"/>
    <x v="2"/>
  </r>
  <r>
    <x v="2"/>
    <x v="2"/>
    <x v="1"/>
    <x v="1"/>
    <s v="CCU "/>
    <s v=" BOM "/>
    <s v=" BLR"/>
    <m/>
    <m/>
    <s v="21:10"/>
    <s v="08:15 10 Jun"/>
    <n v="665"/>
    <x v="2"/>
    <s v="In-flight meal not included"/>
    <n v="11841"/>
    <n v="21"/>
    <x v="0"/>
    <s v="CCU  →  BOM  →  BLR"/>
    <x v="2"/>
  </r>
  <r>
    <x v="0"/>
    <x v="11"/>
    <x v="2"/>
    <x v="2"/>
    <s v="DEL "/>
    <s v=" BOM "/>
    <s v=" COK"/>
    <m/>
    <m/>
    <s v="20:25"/>
    <s v="01:30 25 Apr"/>
    <n v="305"/>
    <x v="2"/>
    <s v="No info"/>
    <n v="5065"/>
    <n v="20"/>
    <x v="2"/>
    <s v="DEL  →  BOM  →  COK"/>
    <x v="3"/>
  </r>
  <r>
    <x v="1"/>
    <x v="10"/>
    <x v="1"/>
    <x v="1"/>
    <s v="CCU "/>
    <s v=" BBI "/>
    <s v=" BOM "/>
    <s v=" BLR"/>
    <m/>
    <s v="12:00"/>
    <s v="18:30 10 May"/>
    <n v="1830"/>
    <x v="1"/>
    <s v="No info"/>
    <n v="9626"/>
    <n v="12"/>
    <x v="3"/>
    <s v="CCU  →  BBI  →  BOM  →  BLR"/>
    <x v="1"/>
  </r>
  <r>
    <x v="0"/>
    <x v="24"/>
    <x v="0"/>
    <x v="4"/>
    <s v="BLR "/>
    <s v=" DEL"/>
    <m/>
    <m/>
    <m/>
    <s v="22:10"/>
    <s v="01:00 28 Jun"/>
    <n v="170"/>
    <x v="0"/>
    <s v="No info"/>
    <n v="3419"/>
    <n v="22"/>
    <x v="0"/>
    <s v="BLR  →  DEL"/>
    <x v="2"/>
  </r>
  <r>
    <x v="1"/>
    <x v="2"/>
    <x v="1"/>
    <x v="1"/>
    <s v="CCU "/>
    <s v=" GAU "/>
    <s v=" IMF "/>
    <s v=" DEL "/>
    <s v=" BLR"/>
    <s v="09:50"/>
    <s v="23:15"/>
    <n v="805"/>
    <x v="3"/>
    <s v="No info"/>
    <n v="14960"/>
    <n v="9"/>
    <x v="1"/>
    <s v="CCU  →  GAU  →  IMF  →  DEL  →  BLR"/>
    <x v="2"/>
  </r>
  <r>
    <x v="0"/>
    <x v="2"/>
    <x v="0"/>
    <x v="4"/>
    <s v="BLR "/>
    <s v=" DEL"/>
    <m/>
    <m/>
    <m/>
    <s v="21:15"/>
    <s v="00:15 10 Jun"/>
    <n v="180"/>
    <x v="0"/>
    <s v="No info"/>
    <n v="3943"/>
    <n v="21"/>
    <x v="0"/>
    <s v="BLR  →  DEL"/>
    <x v="2"/>
  </r>
  <r>
    <x v="4"/>
    <x v="10"/>
    <x v="2"/>
    <x v="2"/>
    <s v="DEL "/>
    <s v=" BOM "/>
    <s v=" COK"/>
    <m/>
    <m/>
    <s v="09:00"/>
    <s v="19:15"/>
    <n v="615"/>
    <x v="2"/>
    <s v="No info"/>
    <n v="14323"/>
    <n v="9"/>
    <x v="1"/>
    <s v="DEL  →  BOM  →  COK"/>
    <x v="1"/>
  </r>
  <r>
    <x v="1"/>
    <x v="2"/>
    <x v="1"/>
    <x v="1"/>
    <s v="CCU "/>
    <s v=" BOM "/>
    <s v=" COK "/>
    <s v=" BLR"/>
    <m/>
    <s v="16:50"/>
    <s v="13:45 10 Jun"/>
    <n v="1255"/>
    <x v="1"/>
    <s v="No info"/>
    <n v="11752"/>
    <n v="16"/>
    <x v="3"/>
    <s v="CCU  →  BOM  →  COK  →  BLR"/>
    <x v="2"/>
  </r>
  <r>
    <x v="4"/>
    <x v="31"/>
    <x v="2"/>
    <x v="2"/>
    <s v="DEL "/>
    <s v=" BOM "/>
    <s v=" COK"/>
    <m/>
    <m/>
    <s v="08:30"/>
    <s v="19:15"/>
    <n v="645"/>
    <x v="2"/>
    <s v="No info"/>
    <n v="7677"/>
    <n v="8"/>
    <x v="1"/>
    <s v="DEL  →  BOM  →  COK"/>
    <x v="2"/>
  </r>
  <r>
    <x v="4"/>
    <x v="32"/>
    <x v="2"/>
    <x v="2"/>
    <s v="DEL "/>
    <s v=" BOM "/>
    <s v=" COK"/>
    <m/>
    <m/>
    <s v="13:00"/>
    <s v="21:00"/>
    <n v="480"/>
    <x v="2"/>
    <s v="No info"/>
    <n v="14067"/>
    <n v="13"/>
    <x v="3"/>
    <s v="DEL  →  BOM  →  COK"/>
    <x v="1"/>
  </r>
  <r>
    <x v="2"/>
    <x v="1"/>
    <x v="1"/>
    <x v="1"/>
    <s v="CCU "/>
    <s v=" BOM "/>
    <s v=" BLR"/>
    <m/>
    <m/>
    <s v="21:10"/>
    <s v="09:20 02 May"/>
    <n v="730"/>
    <x v="2"/>
    <s v="No info"/>
    <n v="14781"/>
    <n v="21"/>
    <x v="0"/>
    <s v="CCU  →  BOM  →  BLR"/>
    <x v="1"/>
  </r>
  <r>
    <x v="2"/>
    <x v="19"/>
    <x v="1"/>
    <x v="1"/>
    <s v="CCU "/>
    <s v=" DEL "/>
    <s v=" BLR"/>
    <m/>
    <m/>
    <s v="17:00"/>
    <s v="14:25 16 May"/>
    <n v="1285"/>
    <x v="2"/>
    <s v="No info"/>
    <n v="11467"/>
    <n v="17"/>
    <x v="2"/>
    <s v="CCU  →  DEL  →  BLR"/>
    <x v="1"/>
  </r>
  <r>
    <x v="2"/>
    <x v="25"/>
    <x v="2"/>
    <x v="2"/>
    <s v="DEL "/>
    <s v=" ATQ "/>
    <s v=" BOM "/>
    <s v=" COK"/>
    <m/>
    <s v="20:00"/>
    <s v="04:25 22 May"/>
    <n v="505"/>
    <x v="1"/>
    <s v="No info"/>
    <n v="16263"/>
    <n v="20"/>
    <x v="2"/>
    <s v="DEL  →  ATQ  →  BOM  →  COK"/>
    <x v="1"/>
  </r>
  <r>
    <x v="2"/>
    <x v="23"/>
    <x v="2"/>
    <x v="2"/>
    <s v="DEL "/>
    <s v=" BOM "/>
    <s v=" COK"/>
    <m/>
    <m/>
    <s v="19:15"/>
    <s v="04:25 19 May"/>
    <n v="550"/>
    <x v="2"/>
    <s v="In-flight meal not included"/>
    <n v="12373"/>
    <n v="19"/>
    <x v="2"/>
    <s v="DEL  →  BOM  →  COK"/>
    <x v="1"/>
  </r>
  <r>
    <x v="4"/>
    <x v="21"/>
    <x v="2"/>
    <x v="2"/>
    <s v="DEL "/>
    <s v=" BOM "/>
    <s v=" COK"/>
    <m/>
    <m/>
    <s v="12:50"/>
    <s v="21:00"/>
    <n v="490"/>
    <x v="2"/>
    <s v="No info"/>
    <n v="7005"/>
    <n v="12"/>
    <x v="3"/>
    <s v="DEL  →  BOM  →  COK"/>
    <x v="2"/>
  </r>
  <r>
    <x v="0"/>
    <x v="23"/>
    <x v="2"/>
    <x v="2"/>
    <s v="DEL "/>
    <s v=" BLR "/>
    <s v=" COK"/>
    <m/>
    <m/>
    <s v="05:10"/>
    <s v="10:05"/>
    <n v="295"/>
    <x v="2"/>
    <s v="No info"/>
    <n v="7580"/>
    <n v="5"/>
    <x v="1"/>
    <s v="DEL  →  BLR  →  COK"/>
    <x v="1"/>
  </r>
  <r>
    <x v="1"/>
    <x v="23"/>
    <x v="2"/>
    <x v="2"/>
    <s v="DEL "/>
    <s v=" GOI "/>
    <s v=" BOM "/>
    <s v=" COK"/>
    <m/>
    <s v="22:00"/>
    <s v="19:15 19 May"/>
    <n v="1275"/>
    <x v="1"/>
    <s v="No info"/>
    <n v="10441"/>
    <n v="22"/>
    <x v="0"/>
    <s v="DEL  →  GOI  →  BOM  →  COK"/>
    <x v="1"/>
  </r>
  <r>
    <x v="2"/>
    <x v="23"/>
    <x v="0"/>
    <x v="4"/>
    <s v="BLR "/>
    <s v=" DEL"/>
    <m/>
    <m/>
    <m/>
    <s v="17:45"/>
    <s v="20:45"/>
    <n v="180"/>
    <x v="0"/>
    <s v="No info"/>
    <n v="7229"/>
    <n v="17"/>
    <x v="2"/>
    <s v="BLR  →  DEL"/>
    <x v="1"/>
  </r>
  <r>
    <x v="0"/>
    <x v="40"/>
    <x v="2"/>
    <x v="2"/>
    <s v="DEL "/>
    <s v=" BOM "/>
    <s v=" COK"/>
    <m/>
    <m/>
    <s v="06:40"/>
    <s v="21:00"/>
    <n v="860"/>
    <x v="2"/>
    <s v="No info"/>
    <n v="6093"/>
    <n v="6"/>
    <x v="1"/>
    <s v="DEL  →  BOM  →  COK"/>
    <x v="3"/>
  </r>
  <r>
    <x v="3"/>
    <x v="21"/>
    <x v="1"/>
    <x v="1"/>
    <s v="CCU "/>
    <s v=" BLR"/>
    <m/>
    <m/>
    <m/>
    <s v="06:55"/>
    <s v="09:30"/>
    <n v="155"/>
    <x v="0"/>
    <s v="No info"/>
    <n v="3873"/>
    <n v="6"/>
    <x v="1"/>
    <s v="CCU  →  BLR"/>
    <x v="2"/>
  </r>
  <r>
    <x v="2"/>
    <x v="5"/>
    <x v="2"/>
    <x v="2"/>
    <s v="DEL "/>
    <s v=" BOM "/>
    <s v=" COK"/>
    <m/>
    <m/>
    <s v="21:50"/>
    <s v="04:25 25 Jun"/>
    <n v="395"/>
    <x v="2"/>
    <s v="In-flight meal not included"/>
    <n v="10262"/>
    <n v="21"/>
    <x v="0"/>
    <s v="DEL  →  BOM  →  COK"/>
    <x v="2"/>
  </r>
  <r>
    <x v="2"/>
    <x v="34"/>
    <x v="1"/>
    <x v="1"/>
    <s v="CCU "/>
    <s v=" BOM "/>
    <s v=" BLR"/>
    <m/>
    <m/>
    <s v="14:05"/>
    <s v="23:35"/>
    <n v="570"/>
    <x v="2"/>
    <s v="No info"/>
    <n v="13364"/>
    <n v="14"/>
    <x v="3"/>
    <s v="CCU  →  BOM  →  BLR"/>
    <x v="3"/>
  </r>
  <r>
    <x v="2"/>
    <x v="19"/>
    <x v="2"/>
    <x v="2"/>
    <s v="DEL "/>
    <s v=" BOM "/>
    <s v=" COK"/>
    <m/>
    <m/>
    <s v="02:15"/>
    <s v="12:35"/>
    <n v="620"/>
    <x v="2"/>
    <s v="In-flight meal not included"/>
    <n v="12373"/>
    <n v="2"/>
    <x v="0"/>
    <s v="DEL  →  BOM  →  COK"/>
    <x v="1"/>
  </r>
  <r>
    <x v="3"/>
    <x v="3"/>
    <x v="4"/>
    <x v="5"/>
    <s v="BOM "/>
    <s v=" HYD"/>
    <m/>
    <m/>
    <m/>
    <s v="22:45"/>
    <s v="00:15 13 May"/>
    <n v="90"/>
    <x v="0"/>
    <s v="No check-in baggage included"/>
    <n v="1965"/>
    <n v="22"/>
    <x v="0"/>
    <s v="BOM  →  HYD"/>
    <x v="1"/>
  </r>
  <r>
    <x v="4"/>
    <x v="31"/>
    <x v="2"/>
    <x v="2"/>
    <s v="DEL "/>
    <s v=" BOM "/>
    <s v=" COK"/>
    <m/>
    <m/>
    <s v="12:50"/>
    <s v="21:00"/>
    <n v="490"/>
    <x v="2"/>
    <s v="No info"/>
    <n v="7005"/>
    <n v="12"/>
    <x v="3"/>
    <s v="DEL  →  BOM  →  COK"/>
    <x v="2"/>
  </r>
  <r>
    <x v="1"/>
    <x v="38"/>
    <x v="0"/>
    <x v="0"/>
    <s v="BLR "/>
    <s v=" DEL"/>
    <m/>
    <m/>
    <m/>
    <s v="10:00"/>
    <s v="12:45"/>
    <n v="165"/>
    <x v="0"/>
    <s v="No info"/>
    <n v="4441"/>
    <n v="10"/>
    <x v="1"/>
    <s v="BLR  →  DEL"/>
    <x v="0"/>
  </r>
  <r>
    <x v="4"/>
    <x v="16"/>
    <x v="2"/>
    <x v="2"/>
    <s v="DEL "/>
    <s v=" BOM "/>
    <s v=" COK"/>
    <m/>
    <m/>
    <s v="04:45"/>
    <s v="18:50"/>
    <n v="845"/>
    <x v="2"/>
    <s v="No info"/>
    <n v="11098"/>
    <n v="4"/>
    <x v="0"/>
    <s v="DEL  →  BOM  →  COK"/>
    <x v="0"/>
  </r>
  <r>
    <x v="0"/>
    <x v="25"/>
    <x v="2"/>
    <x v="2"/>
    <s v="DEL "/>
    <s v=" BOM "/>
    <s v=" COK"/>
    <m/>
    <m/>
    <s v="09:15"/>
    <s v="01:30 22 May"/>
    <n v="975"/>
    <x v="2"/>
    <s v="No info"/>
    <n v="7318"/>
    <n v="9"/>
    <x v="1"/>
    <s v="DEL  →  BOM  →  COK"/>
    <x v="1"/>
  </r>
  <r>
    <x v="2"/>
    <x v="16"/>
    <x v="2"/>
    <x v="2"/>
    <s v="DEL "/>
    <s v=" BOM "/>
    <s v=" COK"/>
    <m/>
    <m/>
    <s v="07:05"/>
    <s v="04:25 22 Mar"/>
    <n v="1280"/>
    <x v="2"/>
    <s v="No info"/>
    <n v="12767"/>
    <n v="7"/>
    <x v="1"/>
    <s v="DEL  →  BOM  →  COK"/>
    <x v="0"/>
  </r>
  <r>
    <x v="3"/>
    <x v="0"/>
    <x v="1"/>
    <x v="1"/>
    <s v="CCU "/>
    <s v=" IXB "/>
    <s v=" BLR"/>
    <m/>
    <m/>
    <s v="15:55"/>
    <s v="21:15"/>
    <n v="320"/>
    <x v="2"/>
    <s v="No info"/>
    <n v="10654"/>
    <n v="15"/>
    <x v="3"/>
    <s v="CCU  →  IXB  →  BLR"/>
    <x v="0"/>
  </r>
  <r>
    <x v="3"/>
    <x v="2"/>
    <x v="2"/>
    <x v="2"/>
    <s v="DEL "/>
    <s v=" MAA "/>
    <s v=" COK"/>
    <m/>
    <m/>
    <s v="15:45"/>
    <s v="22:05"/>
    <n v="380"/>
    <x v="2"/>
    <s v="No info"/>
    <n v="6297"/>
    <n v="15"/>
    <x v="3"/>
    <s v="DEL  →  MAA  →  COK"/>
    <x v="2"/>
  </r>
  <r>
    <x v="4"/>
    <x v="12"/>
    <x v="2"/>
    <x v="2"/>
    <s v="DEL "/>
    <s v=" HYD "/>
    <s v=" COK"/>
    <m/>
    <m/>
    <s v="09:45"/>
    <s v="16:10"/>
    <n v="385"/>
    <x v="2"/>
    <s v="No info"/>
    <n v="11265"/>
    <n v="9"/>
    <x v="1"/>
    <s v="DEL  →  HYD  →  COK"/>
    <x v="0"/>
  </r>
  <r>
    <x v="1"/>
    <x v="15"/>
    <x v="4"/>
    <x v="5"/>
    <s v="BOM "/>
    <s v=" AMD "/>
    <s v=" ISK "/>
    <s v=" HYD"/>
    <m/>
    <s v="17:20"/>
    <s v="14:50"/>
    <n v="150"/>
    <x v="1"/>
    <s v="No info"/>
    <n v="11972"/>
    <n v="17"/>
    <x v="2"/>
    <s v="BOM  →  AMD  →  ISK  →  HYD"/>
    <x v="0"/>
  </r>
  <r>
    <x v="4"/>
    <x v="2"/>
    <x v="2"/>
    <x v="2"/>
    <s v="DEL "/>
    <s v=" BOM "/>
    <s v=" COK"/>
    <m/>
    <m/>
    <s v="07:05"/>
    <s v="21:00"/>
    <n v="835"/>
    <x v="2"/>
    <s v="No info"/>
    <n v="13587"/>
    <n v="7"/>
    <x v="1"/>
    <s v="DEL  →  BOM  →  COK"/>
    <x v="2"/>
  </r>
  <r>
    <x v="0"/>
    <x v="27"/>
    <x v="1"/>
    <x v="1"/>
    <s v="CCU "/>
    <s v=" BLR"/>
    <m/>
    <m/>
    <m/>
    <s v="17:15"/>
    <s v="19:50"/>
    <n v="155"/>
    <x v="0"/>
    <s v="No info"/>
    <n v="4804"/>
    <n v="17"/>
    <x v="2"/>
    <s v="CCU  →  BLR"/>
    <x v="2"/>
  </r>
  <r>
    <x v="1"/>
    <x v="1"/>
    <x v="1"/>
    <x v="1"/>
    <s v="CCU "/>
    <s v=" BOM "/>
    <s v=" HBX "/>
    <s v=" BLR"/>
    <m/>
    <s v="09:25"/>
    <s v="18:20"/>
    <n v="535"/>
    <x v="1"/>
    <s v="No info"/>
    <n v="8366"/>
    <n v="9"/>
    <x v="1"/>
    <s v="CCU  →  BOM  →  HBX  →  BLR"/>
    <x v="1"/>
  </r>
  <r>
    <x v="1"/>
    <x v="23"/>
    <x v="1"/>
    <x v="1"/>
    <s v="CCU "/>
    <s v=" BOM "/>
    <s v=" BLR"/>
    <m/>
    <m/>
    <s v="09:25"/>
    <s v="07:55 19 May"/>
    <n v="1350"/>
    <x v="2"/>
    <s v="No info"/>
    <n v="8366"/>
    <n v="9"/>
    <x v="1"/>
    <s v="CCU  →  BOM  →  BLR"/>
    <x v="1"/>
  </r>
  <r>
    <x v="1"/>
    <x v="23"/>
    <x v="1"/>
    <x v="1"/>
    <s v="CCU "/>
    <s v=" JAI "/>
    <s v=" BOM "/>
    <s v=" BLR"/>
    <m/>
    <s v="08:20"/>
    <s v="21:50"/>
    <n v="810"/>
    <x v="1"/>
    <s v="No info"/>
    <n v="10697"/>
    <n v="8"/>
    <x v="1"/>
    <s v="CCU  →  JAI  →  BOM  →  BLR"/>
    <x v="1"/>
  </r>
  <r>
    <x v="2"/>
    <x v="25"/>
    <x v="2"/>
    <x v="2"/>
    <s v="DEL "/>
    <s v=" JAI "/>
    <s v=" BOM "/>
    <s v=" COK"/>
    <m/>
    <s v="05:30"/>
    <s v="19:00"/>
    <n v="810"/>
    <x v="1"/>
    <s v="No info"/>
    <n v="15129"/>
    <n v="5"/>
    <x v="1"/>
    <s v="DEL  →  JAI  →  BOM  →  COK"/>
    <x v="1"/>
  </r>
  <r>
    <x v="0"/>
    <x v="23"/>
    <x v="3"/>
    <x v="3"/>
    <s v="MAA "/>
    <s v=" CCU"/>
    <m/>
    <m/>
    <m/>
    <s v="14:45"/>
    <s v="17:05"/>
    <n v="140"/>
    <x v="0"/>
    <s v="No info"/>
    <n v="3858"/>
    <n v="14"/>
    <x v="3"/>
    <s v="MAA  →  CCU"/>
    <x v="1"/>
  </r>
  <r>
    <x v="2"/>
    <x v="22"/>
    <x v="0"/>
    <x v="4"/>
    <s v="BLR "/>
    <s v=" DEL"/>
    <m/>
    <m/>
    <m/>
    <s v="18:55"/>
    <s v="22:00"/>
    <n v="185"/>
    <x v="0"/>
    <s v="No info"/>
    <n v="7229"/>
    <n v="18"/>
    <x v="2"/>
    <s v="BLR  →  DEL"/>
    <x v="3"/>
  </r>
  <r>
    <x v="0"/>
    <x v="43"/>
    <x v="2"/>
    <x v="2"/>
    <s v="DEL "/>
    <s v=" BOM "/>
    <s v=" COK"/>
    <m/>
    <m/>
    <s v="16:00"/>
    <s v="21:00"/>
    <n v="300"/>
    <x v="2"/>
    <s v="No info"/>
    <n v="6937"/>
    <n v="16"/>
    <x v="3"/>
    <s v="DEL  →  BOM  →  COK"/>
    <x v="3"/>
  </r>
  <r>
    <x v="2"/>
    <x v="5"/>
    <x v="2"/>
    <x v="2"/>
    <s v="DEL "/>
    <s v=" BOM "/>
    <s v=" COK"/>
    <m/>
    <m/>
    <s v="14:00"/>
    <s v="19:00"/>
    <n v="300"/>
    <x v="2"/>
    <s v="No info"/>
    <n v="14714"/>
    <n v="14"/>
    <x v="3"/>
    <s v="DEL  →  BOM  →  COK"/>
    <x v="2"/>
  </r>
  <r>
    <x v="2"/>
    <x v="28"/>
    <x v="0"/>
    <x v="0"/>
    <s v="BLR "/>
    <s v=" BOM "/>
    <s v=" DEL"/>
    <m/>
    <m/>
    <s v="05:45"/>
    <s v="16:10"/>
    <n v="625"/>
    <x v="2"/>
    <s v="In-flight meal not included"/>
    <n v="9134"/>
    <n v="5"/>
    <x v="1"/>
    <s v="BLR  →  BOM  →  DEL"/>
    <x v="0"/>
  </r>
  <r>
    <x v="2"/>
    <x v="27"/>
    <x v="2"/>
    <x v="2"/>
    <s v="DEL "/>
    <s v=" BOM "/>
    <s v=" COK"/>
    <m/>
    <m/>
    <s v="07:05"/>
    <s v="19:00"/>
    <n v="715"/>
    <x v="2"/>
    <s v="In-flight meal not included"/>
    <n v="10577"/>
    <n v="7"/>
    <x v="1"/>
    <s v="DEL  →  BOM  →  COK"/>
    <x v="2"/>
  </r>
  <r>
    <x v="2"/>
    <x v="18"/>
    <x v="1"/>
    <x v="1"/>
    <s v="CCU "/>
    <s v=" BOM "/>
    <s v=" BLR"/>
    <m/>
    <m/>
    <s v="20:00"/>
    <s v="10:05 07 May"/>
    <n v="845"/>
    <x v="2"/>
    <s v="No info"/>
    <n v="14388"/>
    <n v="20"/>
    <x v="2"/>
    <s v="CCU  →  BOM  →  BLR"/>
    <x v="1"/>
  </r>
  <r>
    <x v="1"/>
    <x v="14"/>
    <x v="2"/>
    <x v="2"/>
    <s v="DEL "/>
    <s v=" BLR "/>
    <s v=" COK"/>
    <m/>
    <m/>
    <s v="13:30"/>
    <s v="08:15 13 Jun"/>
    <n v="1125"/>
    <x v="2"/>
    <s v="No info"/>
    <n v="8991"/>
    <n v="13"/>
    <x v="3"/>
    <s v="DEL  →  BLR  →  COK"/>
    <x v="2"/>
  </r>
  <r>
    <x v="1"/>
    <x v="7"/>
    <x v="2"/>
    <x v="2"/>
    <s v="DEL "/>
    <s v=" JDH "/>
    <s v=" BOM "/>
    <s v=" COK"/>
    <m/>
    <s v="12:55"/>
    <s v="19:15 28 May"/>
    <n v="1820"/>
    <x v="1"/>
    <s v="No info"/>
    <n v="12436"/>
    <n v="12"/>
    <x v="3"/>
    <s v="DEL  →  JDH  →  BOM  →  COK"/>
    <x v="1"/>
  </r>
  <r>
    <x v="1"/>
    <x v="6"/>
    <x v="0"/>
    <x v="0"/>
    <s v="BLR "/>
    <s v=" BOM "/>
    <s v=" BHO "/>
    <s v=" DEL"/>
    <m/>
    <s v="06:45"/>
    <s v="09:25 13 Mar"/>
    <n v="1600"/>
    <x v="1"/>
    <s v="No info"/>
    <n v="12515"/>
    <n v="6"/>
    <x v="1"/>
    <s v="BLR  →  BOM  →  BHO  →  DEL"/>
    <x v="0"/>
  </r>
  <r>
    <x v="3"/>
    <x v="21"/>
    <x v="2"/>
    <x v="2"/>
    <s v="DEL "/>
    <s v=" MAA "/>
    <s v=" COK"/>
    <m/>
    <m/>
    <s v="15:45"/>
    <s v="22:05"/>
    <n v="380"/>
    <x v="2"/>
    <s v="No info"/>
    <n v="5583"/>
    <n v="15"/>
    <x v="3"/>
    <s v="DEL  →  MAA  →  COK"/>
    <x v="2"/>
  </r>
  <r>
    <x v="1"/>
    <x v="30"/>
    <x v="2"/>
    <x v="2"/>
    <s v="DEL "/>
    <s v=" BOM "/>
    <s v=" COK"/>
    <m/>
    <m/>
    <s v="23:00"/>
    <s v="07:40 10 Mar"/>
    <n v="520"/>
    <x v="2"/>
    <s v="No info"/>
    <n v="10840"/>
    <n v="23"/>
    <x v="0"/>
    <s v="DEL  →  BOM  →  COK"/>
    <x v="0"/>
  </r>
  <r>
    <x v="2"/>
    <x v="24"/>
    <x v="2"/>
    <x v="2"/>
    <s v="DEL "/>
    <s v=" ATQ "/>
    <s v=" BOM "/>
    <s v=" COK"/>
    <m/>
    <s v="12:15"/>
    <s v="12:35 28 Jun"/>
    <n v="1460"/>
    <x v="1"/>
    <s v="No info"/>
    <n v="14300"/>
    <n v="12"/>
    <x v="3"/>
    <s v="DEL  →  ATQ  →  BOM  →  COK"/>
    <x v="2"/>
  </r>
  <r>
    <x v="3"/>
    <x v="9"/>
    <x v="0"/>
    <x v="4"/>
    <s v="BLR "/>
    <s v=" DEL"/>
    <m/>
    <m/>
    <m/>
    <s v="21:10"/>
    <s v="00:05 19 Apr"/>
    <n v="175"/>
    <x v="0"/>
    <s v="No check-in baggage included"/>
    <n v="5515"/>
    <n v="21"/>
    <x v="0"/>
    <s v="BLR  →  DEL"/>
    <x v="3"/>
  </r>
  <r>
    <x v="2"/>
    <x v="19"/>
    <x v="1"/>
    <x v="1"/>
    <s v="CCU "/>
    <s v=" BOM "/>
    <s v=" BLR"/>
    <m/>
    <m/>
    <s v="14:05"/>
    <s v="20:45"/>
    <n v="400"/>
    <x v="2"/>
    <s v="In-flight meal not included"/>
    <n v="10844"/>
    <n v="14"/>
    <x v="3"/>
    <s v="CCU  →  BOM  →  BLR"/>
    <x v="1"/>
  </r>
  <r>
    <x v="2"/>
    <x v="0"/>
    <x v="1"/>
    <x v="1"/>
    <s v="CCU "/>
    <s v=" BOM "/>
    <s v=" BLR"/>
    <m/>
    <m/>
    <s v="16:55"/>
    <s v="09:15 25 Mar"/>
    <n v="980"/>
    <x v="2"/>
    <s v="In-flight meal not included"/>
    <n v="11134"/>
    <n v="16"/>
    <x v="3"/>
    <s v="CCU  →  BOM  →  BLR"/>
    <x v="0"/>
  </r>
  <r>
    <x v="1"/>
    <x v="11"/>
    <x v="0"/>
    <x v="4"/>
    <s v="BLR "/>
    <s v=" DEL"/>
    <m/>
    <m/>
    <m/>
    <s v="10:00"/>
    <s v="12:45"/>
    <n v="165"/>
    <x v="0"/>
    <s v="No info"/>
    <n v="6121"/>
    <n v="10"/>
    <x v="1"/>
    <s v="BLR  →  DEL"/>
    <x v="3"/>
  </r>
  <r>
    <x v="1"/>
    <x v="25"/>
    <x v="1"/>
    <x v="1"/>
    <s v="CCU "/>
    <s v=" BBI "/>
    <s v=" BOM "/>
    <s v=" BLR"/>
    <m/>
    <s v="12:00"/>
    <s v="07:55 22 May"/>
    <n v="1195"/>
    <x v="1"/>
    <s v="No info"/>
    <n v="10676"/>
    <n v="12"/>
    <x v="3"/>
    <s v="CCU  →  BBI  →  BOM  →  BLR"/>
    <x v="1"/>
  </r>
  <r>
    <x v="2"/>
    <x v="1"/>
    <x v="1"/>
    <x v="1"/>
    <s v="CCU "/>
    <s v=" BOM "/>
    <s v=" BLR"/>
    <m/>
    <m/>
    <s v="16:30"/>
    <s v="22:35"/>
    <n v="365"/>
    <x v="2"/>
    <s v="No info"/>
    <n v="14781"/>
    <n v="16"/>
    <x v="3"/>
    <s v="CCU  →  BOM  →  BLR"/>
    <x v="1"/>
  </r>
  <r>
    <x v="2"/>
    <x v="22"/>
    <x v="0"/>
    <x v="4"/>
    <s v="BLR "/>
    <s v=" DEL"/>
    <m/>
    <m/>
    <m/>
    <s v="19:50"/>
    <s v="22:50"/>
    <n v="180"/>
    <x v="0"/>
    <s v="In-flight meal not included"/>
    <n v="4544"/>
    <n v="19"/>
    <x v="2"/>
    <s v="BLR  →  DEL"/>
    <x v="3"/>
  </r>
  <r>
    <x v="5"/>
    <x v="22"/>
    <x v="0"/>
    <x v="4"/>
    <s v="BLR "/>
    <s v=" DEL"/>
    <m/>
    <m/>
    <m/>
    <s v="07:45"/>
    <s v="10:40"/>
    <n v="175"/>
    <x v="0"/>
    <s v="No info"/>
    <n v="4632"/>
    <n v="7"/>
    <x v="1"/>
    <s v="BLR  →  DEL"/>
    <x v="3"/>
  </r>
  <r>
    <x v="2"/>
    <x v="16"/>
    <x v="2"/>
    <x v="2"/>
    <s v="DEL "/>
    <s v=" AMD "/>
    <s v=" BOM "/>
    <s v=" COK"/>
    <m/>
    <s v="19:10"/>
    <s v="04:25 23 Mar"/>
    <n v="1995"/>
    <x v="1"/>
    <s v="No info"/>
    <n v="10929"/>
    <n v="19"/>
    <x v="2"/>
    <s v="DEL  →  AMD  →  BOM  →  COK"/>
    <x v="0"/>
  </r>
  <r>
    <x v="7"/>
    <x v="35"/>
    <x v="1"/>
    <x v="1"/>
    <s v="CCU "/>
    <s v=" BLR"/>
    <m/>
    <m/>
    <m/>
    <s v="10:20"/>
    <s v="12:55"/>
    <n v="155"/>
    <x v="0"/>
    <s v="No info"/>
    <n v="4409"/>
    <n v="10"/>
    <x v="1"/>
    <s v="CCU  →  BLR"/>
    <x v="3"/>
  </r>
  <r>
    <x v="3"/>
    <x v="1"/>
    <x v="1"/>
    <x v="1"/>
    <s v="CCU "/>
    <s v=" BLR"/>
    <m/>
    <m/>
    <m/>
    <s v="06:55"/>
    <s v="09:30"/>
    <n v="155"/>
    <x v="0"/>
    <s v="No info"/>
    <n v="3873"/>
    <n v="6"/>
    <x v="1"/>
    <s v="CCU  →  BLR"/>
    <x v="1"/>
  </r>
  <r>
    <x v="2"/>
    <x v="7"/>
    <x v="0"/>
    <x v="4"/>
    <s v="BLR "/>
    <s v=" DEL"/>
    <m/>
    <m/>
    <m/>
    <s v="07:10"/>
    <s v="10:10"/>
    <n v="180"/>
    <x v="0"/>
    <s v="In-flight meal not included"/>
    <n v="4030"/>
    <n v="7"/>
    <x v="1"/>
    <s v="BLR  →  DEL"/>
    <x v="1"/>
  </r>
  <r>
    <x v="7"/>
    <x v="10"/>
    <x v="1"/>
    <x v="1"/>
    <s v="CCU "/>
    <s v=" BLR"/>
    <m/>
    <m/>
    <m/>
    <s v="22:50"/>
    <s v="01:20 10 May"/>
    <n v="150"/>
    <x v="0"/>
    <s v="No info"/>
    <n v="3807"/>
    <n v="22"/>
    <x v="0"/>
    <s v="CCU  →  BLR"/>
    <x v="1"/>
  </r>
  <r>
    <x v="1"/>
    <x v="3"/>
    <x v="1"/>
    <x v="1"/>
    <s v="CCU "/>
    <s v=" DEL "/>
    <s v=" COK "/>
    <s v=" BLR"/>
    <m/>
    <s v="10:00"/>
    <s v="01:20 13 May"/>
    <n v="920"/>
    <x v="1"/>
    <s v="No info"/>
    <n v="12140"/>
    <n v="10"/>
    <x v="1"/>
    <s v="CCU  →  DEL  →  COK  →  BLR"/>
    <x v="1"/>
  </r>
  <r>
    <x v="3"/>
    <x v="15"/>
    <x v="1"/>
    <x v="1"/>
    <s v="CCU "/>
    <s v=" BLR"/>
    <m/>
    <m/>
    <m/>
    <s v="09:00"/>
    <s v="11:30"/>
    <n v="150"/>
    <x v="0"/>
    <s v="No info"/>
    <n v="4096"/>
    <n v="9"/>
    <x v="1"/>
    <s v="CCU  →  BLR"/>
    <x v="0"/>
  </r>
  <r>
    <x v="2"/>
    <x v="21"/>
    <x v="2"/>
    <x v="2"/>
    <s v="DEL "/>
    <s v=" ATQ "/>
    <s v=" BOM "/>
    <s v=" COK"/>
    <m/>
    <s v="18:20"/>
    <s v="12:35 16 Jun"/>
    <n v="1095"/>
    <x v="1"/>
    <s v="No info"/>
    <n v="14300"/>
    <n v="18"/>
    <x v="2"/>
    <s v="DEL  →  ATQ  →  BOM  →  COK"/>
    <x v="2"/>
  </r>
  <r>
    <x v="4"/>
    <x v="24"/>
    <x v="2"/>
    <x v="2"/>
    <s v="DEL "/>
    <s v=" BOM "/>
    <s v=" COK"/>
    <m/>
    <m/>
    <s v="11:40"/>
    <s v="21:00"/>
    <n v="560"/>
    <x v="2"/>
    <s v="In-flight meal not included"/>
    <n v="6007"/>
    <n v="11"/>
    <x v="1"/>
    <s v="DEL  →  BOM  →  COK"/>
    <x v="2"/>
  </r>
  <r>
    <x v="0"/>
    <x v="34"/>
    <x v="1"/>
    <x v="1"/>
    <s v="CCU "/>
    <s v=" BLR"/>
    <m/>
    <m/>
    <m/>
    <s v="14:25"/>
    <s v="16:55"/>
    <n v="150"/>
    <x v="0"/>
    <s v="No info"/>
    <n v="4174"/>
    <n v="14"/>
    <x v="3"/>
    <s v="CCU  →  BLR"/>
    <x v="3"/>
  </r>
  <r>
    <x v="3"/>
    <x v="36"/>
    <x v="3"/>
    <x v="3"/>
    <s v="MAA "/>
    <s v=" CCU"/>
    <m/>
    <m/>
    <m/>
    <s v="17:45"/>
    <s v="20:05"/>
    <n v="140"/>
    <x v="0"/>
    <s v="No info"/>
    <n v="3597"/>
    <n v="17"/>
    <x v="2"/>
    <s v="MAA  →  CCU"/>
    <x v="2"/>
  </r>
  <r>
    <x v="1"/>
    <x v="5"/>
    <x v="2"/>
    <x v="2"/>
    <s v="DEL "/>
    <s v=" JAI "/>
    <s v=" BOM "/>
    <s v=" COK"/>
    <m/>
    <s v="12:00"/>
    <s v="19:15"/>
    <n v="435"/>
    <x v="1"/>
    <s v="No info"/>
    <n v="9548"/>
    <n v="12"/>
    <x v="3"/>
    <s v="DEL  →  JAI  →  BOM  →  COK"/>
    <x v="2"/>
  </r>
  <r>
    <x v="1"/>
    <x v="28"/>
    <x v="0"/>
    <x v="0"/>
    <s v="BLR "/>
    <s v=" BOM "/>
    <s v=" DEL"/>
    <m/>
    <m/>
    <s v="08:50"/>
    <s v="15:15"/>
    <n v="385"/>
    <x v="2"/>
    <s v="No info"/>
    <n v="8714"/>
    <n v="8"/>
    <x v="1"/>
    <s v="BLR  →  BOM  →  DEL"/>
    <x v="0"/>
  </r>
  <r>
    <x v="6"/>
    <x v="14"/>
    <x v="1"/>
    <x v="1"/>
    <s v="CCU "/>
    <s v=" DEL "/>
    <s v=" BLR"/>
    <m/>
    <m/>
    <s v="17:00"/>
    <s v="20:20 13 Jun"/>
    <n v="1640"/>
    <x v="2"/>
    <s v="No info"/>
    <n v="8085"/>
    <n v="17"/>
    <x v="2"/>
    <s v="CCU  →  DEL  →  BLR"/>
    <x v="2"/>
  </r>
  <r>
    <x v="2"/>
    <x v="27"/>
    <x v="2"/>
    <x v="2"/>
    <s v="DEL "/>
    <s v=" JAI "/>
    <s v=" BOM "/>
    <s v=" COK"/>
    <m/>
    <s v="19:30"/>
    <s v="04:25 04 Jun"/>
    <n v="535"/>
    <x v="1"/>
    <s v="In-flight meal not included"/>
    <n v="10368"/>
    <n v="19"/>
    <x v="2"/>
    <s v="DEL  →  JAI  →  BOM  →  COK"/>
    <x v="2"/>
  </r>
  <r>
    <x v="1"/>
    <x v="24"/>
    <x v="2"/>
    <x v="2"/>
    <s v="DEL "/>
    <s v=" HYD "/>
    <s v=" MAA "/>
    <s v=" COK"/>
    <m/>
    <s v="07:05"/>
    <s v="09:25 28 Jun"/>
    <n v="1580"/>
    <x v="1"/>
    <s v="No info"/>
    <n v="10975"/>
    <n v="7"/>
    <x v="1"/>
    <s v="DEL  →  HYD  →  MAA  →  COK"/>
    <x v="2"/>
  </r>
  <r>
    <x v="4"/>
    <x v="10"/>
    <x v="2"/>
    <x v="2"/>
    <s v="DEL "/>
    <s v=" BOM "/>
    <s v=" COK"/>
    <m/>
    <m/>
    <s v="07:30"/>
    <s v="21:00"/>
    <n v="810"/>
    <x v="2"/>
    <s v="No info"/>
    <n v="7670"/>
    <n v="7"/>
    <x v="1"/>
    <s v="DEL  →  BOM  →  COK"/>
    <x v="1"/>
  </r>
  <r>
    <x v="4"/>
    <x v="19"/>
    <x v="2"/>
    <x v="2"/>
    <s v="DEL "/>
    <s v=" BOM "/>
    <s v=" COK"/>
    <m/>
    <m/>
    <s v="18:00"/>
    <s v="01:30 16 May"/>
    <n v="450"/>
    <x v="2"/>
    <s v="No info"/>
    <n v="8073"/>
    <n v="18"/>
    <x v="2"/>
    <s v="DEL  →  BOM  →  COK"/>
    <x v="1"/>
  </r>
  <r>
    <x v="2"/>
    <x v="6"/>
    <x v="0"/>
    <x v="0"/>
    <s v="BLR "/>
    <s v=" BOM "/>
    <s v=" DEL"/>
    <m/>
    <m/>
    <s v="22:55"/>
    <s v="10:45 13 Mar"/>
    <n v="710"/>
    <x v="2"/>
    <s v="No info"/>
    <n v="13817"/>
    <n v="22"/>
    <x v="0"/>
    <s v="BLR  →  BOM  →  DEL"/>
    <x v="0"/>
  </r>
  <r>
    <x v="0"/>
    <x v="40"/>
    <x v="1"/>
    <x v="1"/>
    <s v="CCU "/>
    <s v=" HYD "/>
    <s v=" BLR"/>
    <m/>
    <m/>
    <s v="19:20"/>
    <s v="23:45"/>
    <n v="265"/>
    <x v="2"/>
    <s v="No info"/>
    <n v="3574"/>
    <n v="19"/>
    <x v="2"/>
    <s v="CCU  →  HYD  →  BLR"/>
    <x v="3"/>
  </r>
  <r>
    <x v="2"/>
    <x v="10"/>
    <x v="2"/>
    <x v="2"/>
    <s v="DEL "/>
    <s v=" BOM "/>
    <s v=" COK"/>
    <m/>
    <m/>
    <s v="21:50"/>
    <s v="04:25 10 May"/>
    <n v="395"/>
    <x v="2"/>
    <s v="No info"/>
    <n v="15554"/>
    <n v="21"/>
    <x v="0"/>
    <s v="DEL  →  BOM  →  COK"/>
    <x v="1"/>
  </r>
  <r>
    <x v="1"/>
    <x v="37"/>
    <x v="2"/>
    <x v="2"/>
    <s v="DEL "/>
    <s v=" BOM "/>
    <s v=" COK"/>
    <m/>
    <m/>
    <s v="21:00"/>
    <s v="19:15 28 Mar"/>
    <n v="1335"/>
    <x v="2"/>
    <s v="No info"/>
    <n v="6692"/>
    <n v="21"/>
    <x v="0"/>
    <s v="DEL  →  BOM  →  COK"/>
    <x v="0"/>
  </r>
  <r>
    <x v="3"/>
    <x v="21"/>
    <x v="4"/>
    <x v="5"/>
    <s v="BOM "/>
    <s v=" HYD"/>
    <m/>
    <m/>
    <m/>
    <s v="22:45"/>
    <s v="00:15 16 Jun"/>
    <n v="90"/>
    <x v="0"/>
    <s v="No check-in baggage included"/>
    <n v="1965"/>
    <n v="22"/>
    <x v="0"/>
    <s v="BOM  →  HYD"/>
    <x v="2"/>
  </r>
  <r>
    <x v="0"/>
    <x v="5"/>
    <x v="4"/>
    <x v="5"/>
    <s v="BOM "/>
    <s v=" HYD"/>
    <m/>
    <m/>
    <m/>
    <s v="20:05"/>
    <s v="21:40"/>
    <n v="95"/>
    <x v="0"/>
    <s v="No info"/>
    <n v="2227"/>
    <n v="20"/>
    <x v="2"/>
    <s v="BOM  →  HYD"/>
    <x v="2"/>
  </r>
  <r>
    <x v="0"/>
    <x v="2"/>
    <x v="3"/>
    <x v="3"/>
    <s v="MAA "/>
    <s v=" CCU"/>
    <m/>
    <m/>
    <m/>
    <s v="14:45"/>
    <s v="17:05"/>
    <n v="140"/>
    <x v="0"/>
    <s v="No info"/>
    <n v="3597"/>
    <n v="14"/>
    <x v="3"/>
    <s v="MAA  →  CCU"/>
    <x v="2"/>
  </r>
  <r>
    <x v="2"/>
    <x v="31"/>
    <x v="2"/>
    <x v="2"/>
    <s v="DEL "/>
    <s v=" BOM "/>
    <s v=" COK"/>
    <m/>
    <m/>
    <s v="14:00"/>
    <s v="04:25 07 Jun"/>
    <n v="865"/>
    <x v="2"/>
    <s v="No info"/>
    <n v="14714"/>
    <n v="14"/>
    <x v="3"/>
    <s v="DEL  →  BOM  →  COK"/>
    <x v="2"/>
  </r>
  <r>
    <x v="3"/>
    <x v="30"/>
    <x v="1"/>
    <x v="1"/>
    <s v="CCU "/>
    <s v=" BLR"/>
    <m/>
    <m/>
    <m/>
    <s v="17:15"/>
    <s v="19:45"/>
    <n v="150"/>
    <x v="0"/>
    <s v="No info"/>
    <n v="4622"/>
    <n v="17"/>
    <x v="2"/>
    <s v="CCU  →  BLR"/>
    <x v="0"/>
  </r>
  <r>
    <x v="2"/>
    <x v="1"/>
    <x v="2"/>
    <x v="2"/>
    <s v="DEL "/>
    <s v=" JAI "/>
    <s v=" BOM "/>
    <s v=" COK"/>
    <m/>
    <s v="05:30"/>
    <s v="04:25 02 May"/>
    <n v="1375"/>
    <x v="1"/>
    <s v="No info"/>
    <n v="15129"/>
    <n v="5"/>
    <x v="1"/>
    <s v="DEL  →  JAI  →  BOM  →  COK"/>
    <x v="1"/>
  </r>
  <r>
    <x v="0"/>
    <x v="21"/>
    <x v="3"/>
    <x v="3"/>
    <s v="MAA "/>
    <s v=" CCU"/>
    <m/>
    <m/>
    <m/>
    <s v="22:05"/>
    <s v="00:25 16 Jun"/>
    <n v="140"/>
    <x v="0"/>
    <s v="No info"/>
    <n v="5277"/>
    <n v="22"/>
    <x v="0"/>
    <s v="MAA  →  CCU"/>
    <x v="2"/>
  </r>
  <r>
    <x v="4"/>
    <x v="37"/>
    <x v="2"/>
    <x v="2"/>
    <s v="DEL "/>
    <s v=" BOM "/>
    <s v=" COK"/>
    <m/>
    <m/>
    <s v="09:00"/>
    <s v="18:50"/>
    <n v="590"/>
    <x v="2"/>
    <s v="No info"/>
    <n v="11667"/>
    <n v="9"/>
    <x v="1"/>
    <s v="DEL  →  BOM  →  COK"/>
    <x v="0"/>
  </r>
  <r>
    <x v="2"/>
    <x v="2"/>
    <x v="1"/>
    <x v="1"/>
    <s v="CCU "/>
    <s v=" DEL "/>
    <s v=" BLR"/>
    <m/>
    <m/>
    <s v="17:00"/>
    <s v="19:10 10 Jun"/>
    <n v="1570"/>
    <x v="2"/>
    <s v="In-flight meal not included"/>
    <n v="10539"/>
    <n v="17"/>
    <x v="2"/>
    <s v="CCU  →  DEL  →  BLR"/>
    <x v="2"/>
  </r>
  <r>
    <x v="2"/>
    <x v="10"/>
    <x v="1"/>
    <x v="1"/>
    <s v="CCU "/>
    <s v=" DEL "/>
    <s v=" BLR"/>
    <m/>
    <m/>
    <s v="20:25"/>
    <s v="14:25 10 May"/>
    <n v="1080"/>
    <x v="2"/>
    <s v="No info"/>
    <n v="11467"/>
    <n v="20"/>
    <x v="2"/>
    <s v="CCU  →  DEL  →  BLR"/>
    <x v="1"/>
  </r>
  <r>
    <x v="1"/>
    <x v="14"/>
    <x v="2"/>
    <x v="2"/>
    <s v="DEL "/>
    <s v=" MAA "/>
    <s v=" COK"/>
    <m/>
    <m/>
    <s v="17:20"/>
    <s v="09:25 13 Jun"/>
    <n v="965"/>
    <x v="2"/>
    <s v="No info"/>
    <n v="7480"/>
    <n v="17"/>
    <x v="2"/>
    <s v="DEL  →  MAA  →  COK"/>
    <x v="2"/>
  </r>
  <r>
    <x v="5"/>
    <x v="11"/>
    <x v="0"/>
    <x v="4"/>
    <s v="BLR "/>
    <s v=" DEL"/>
    <m/>
    <m/>
    <m/>
    <s v="20:55"/>
    <s v="23:40"/>
    <n v="165"/>
    <x v="0"/>
    <s v="No info"/>
    <n v="3419"/>
    <n v="20"/>
    <x v="2"/>
    <s v="BLR  →  DEL"/>
    <x v="3"/>
  </r>
  <r>
    <x v="0"/>
    <x v="24"/>
    <x v="2"/>
    <x v="2"/>
    <s v="DEL "/>
    <s v=" BOM "/>
    <s v=" COK"/>
    <m/>
    <m/>
    <s v="10:35"/>
    <s v="01:30 28 Jun"/>
    <n v="895"/>
    <x v="2"/>
    <s v="No info"/>
    <n v="5684"/>
    <n v="10"/>
    <x v="1"/>
    <s v="DEL  →  BOM  →  COK"/>
    <x v="2"/>
  </r>
  <r>
    <x v="0"/>
    <x v="14"/>
    <x v="1"/>
    <x v="1"/>
    <s v="CCU "/>
    <s v=" NAG "/>
    <s v=" BLR"/>
    <m/>
    <m/>
    <s v="18:05"/>
    <s v="23:30"/>
    <n v="325"/>
    <x v="2"/>
    <s v="No info"/>
    <n v="6218"/>
    <n v="18"/>
    <x v="2"/>
    <s v="CCU  →  NAG  →  BLR"/>
    <x v="2"/>
  </r>
  <r>
    <x v="2"/>
    <x v="14"/>
    <x v="1"/>
    <x v="1"/>
    <s v="CCU "/>
    <s v=" BOM "/>
    <s v=" BLR"/>
    <m/>
    <m/>
    <s v="20:00"/>
    <s v="04:40 13 Jun"/>
    <n v="520"/>
    <x v="2"/>
    <s v="In-flight meal not included"/>
    <n v="6959"/>
    <n v="20"/>
    <x v="2"/>
    <s v="CCU  →  BOM  →  BLR"/>
    <x v="2"/>
  </r>
  <r>
    <x v="6"/>
    <x v="14"/>
    <x v="0"/>
    <x v="4"/>
    <s v="BLR "/>
    <s v=" DEL"/>
    <m/>
    <m/>
    <m/>
    <s v="19:30"/>
    <s v="22:15"/>
    <n v="165"/>
    <x v="0"/>
    <s v="No info"/>
    <n v="4878"/>
    <n v="19"/>
    <x v="2"/>
    <s v="BLR  →  DEL"/>
    <x v="2"/>
  </r>
  <r>
    <x v="1"/>
    <x v="34"/>
    <x v="1"/>
    <x v="1"/>
    <s v="CCU "/>
    <s v=" DEL "/>
    <s v=" AMD "/>
    <s v=" BLR"/>
    <m/>
    <s v="07:00"/>
    <s v="05:25 02 Apr"/>
    <n v="1345"/>
    <x v="1"/>
    <s v="No info"/>
    <n v="12219"/>
    <n v="7"/>
    <x v="1"/>
    <s v="CCU  →  DEL  →  AMD  →  BLR"/>
    <x v="3"/>
  </r>
  <r>
    <x v="2"/>
    <x v="25"/>
    <x v="1"/>
    <x v="1"/>
    <s v="CCU "/>
    <s v=" DEL "/>
    <s v=" BLR"/>
    <m/>
    <m/>
    <s v="20:25"/>
    <s v="09:45 22 May"/>
    <n v="800"/>
    <x v="2"/>
    <s v="In-flight meal not included"/>
    <n v="12384"/>
    <n v="20"/>
    <x v="2"/>
    <s v="CCU  →  DEL  →  BLR"/>
    <x v="1"/>
  </r>
  <r>
    <x v="2"/>
    <x v="21"/>
    <x v="2"/>
    <x v="2"/>
    <s v="DEL "/>
    <s v=" COK"/>
    <m/>
    <m/>
    <m/>
    <s v="11:00"/>
    <s v="14:15"/>
    <n v="195"/>
    <x v="0"/>
    <s v="In-flight meal not included"/>
    <n v="7202"/>
    <n v="11"/>
    <x v="1"/>
    <s v="DEL  →  COK"/>
    <x v="2"/>
  </r>
  <r>
    <x v="3"/>
    <x v="8"/>
    <x v="1"/>
    <x v="1"/>
    <s v="CCU "/>
    <s v=" BLR"/>
    <m/>
    <m/>
    <m/>
    <s v="17:10"/>
    <s v="19:40"/>
    <n v="150"/>
    <x v="0"/>
    <s v="No info"/>
    <n v="4174"/>
    <n v="17"/>
    <x v="2"/>
    <s v="CCU  →  BLR"/>
    <x v="2"/>
  </r>
  <r>
    <x v="1"/>
    <x v="3"/>
    <x v="4"/>
    <x v="5"/>
    <s v="BOM "/>
    <s v=" HYD"/>
    <m/>
    <m/>
    <m/>
    <s v="15:00"/>
    <s v="16:25"/>
    <n v="85"/>
    <x v="0"/>
    <s v="No info"/>
    <n v="3100"/>
    <n v="15"/>
    <x v="3"/>
    <s v="BOM  →  HYD"/>
    <x v="1"/>
  </r>
  <r>
    <x v="2"/>
    <x v="16"/>
    <x v="0"/>
    <x v="0"/>
    <s v="BLR "/>
    <s v=" BOM "/>
    <s v=" DEL"/>
    <m/>
    <m/>
    <s v="08:55"/>
    <s v="15:15"/>
    <n v="380"/>
    <x v="2"/>
    <s v="In-flight meal not included"/>
    <n v="7832"/>
    <n v="8"/>
    <x v="1"/>
    <s v="BLR  →  BOM  →  DEL"/>
    <x v="0"/>
  </r>
  <r>
    <x v="4"/>
    <x v="2"/>
    <x v="2"/>
    <x v="2"/>
    <s v="DEL "/>
    <s v=" HYD "/>
    <s v=" COK"/>
    <m/>
    <m/>
    <s v="14:55"/>
    <s v="22:30"/>
    <n v="455"/>
    <x v="2"/>
    <s v="No info"/>
    <n v="6723"/>
    <n v="14"/>
    <x v="3"/>
    <s v="DEL  →  HYD  →  COK"/>
    <x v="2"/>
  </r>
  <r>
    <x v="1"/>
    <x v="31"/>
    <x v="1"/>
    <x v="1"/>
    <s v="CCU "/>
    <s v=" JAI "/>
    <s v=" BOM "/>
    <s v=" BLR"/>
    <m/>
    <s v="08:20"/>
    <s v="07:55 07 Jun"/>
    <n v="1415"/>
    <x v="1"/>
    <s v="No info"/>
    <n v="10697"/>
    <n v="8"/>
    <x v="1"/>
    <s v="CCU  →  JAI  →  BOM  →  BLR"/>
    <x v="2"/>
  </r>
  <r>
    <x v="3"/>
    <x v="8"/>
    <x v="1"/>
    <x v="1"/>
    <s v="CCU "/>
    <s v=" BLR"/>
    <m/>
    <m/>
    <m/>
    <s v="22:20"/>
    <s v="00:40 02 Jun"/>
    <n v="140"/>
    <x v="0"/>
    <s v="No check-in baggage included"/>
    <n v="3841"/>
    <n v="22"/>
    <x v="0"/>
    <s v="CCU  →  BLR"/>
    <x v="2"/>
  </r>
  <r>
    <x v="1"/>
    <x v="34"/>
    <x v="1"/>
    <x v="1"/>
    <s v="CCU "/>
    <s v=" GAU "/>
    <s v=" DEL "/>
    <s v=" BLR"/>
    <m/>
    <s v="16:45"/>
    <s v="12:00 02 Apr"/>
    <n v="1155"/>
    <x v="1"/>
    <s v="No info"/>
    <n v="9920"/>
    <n v="16"/>
    <x v="3"/>
    <s v="CCU  →  GAU  →  DEL  →  BLR"/>
    <x v="3"/>
  </r>
  <r>
    <x v="0"/>
    <x v="4"/>
    <x v="0"/>
    <x v="0"/>
    <s v="BLR "/>
    <s v=" DEL"/>
    <m/>
    <m/>
    <m/>
    <s v="18:25"/>
    <s v="21:20"/>
    <n v="175"/>
    <x v="0"/>
    <s v="No info"/>
    <n v="12649"/>
    <n v="18"/>
    <x v="2"/>
    <s v="BLR  →  DEL"/>
    <x v="0"/>
  </r>
  <r>
    <x v="0"/>
    <x v="31"/>
    <x v="2"/>
    <x v="2"/>
    <s v="DEL "/>
    <s v=" BOM "/>
    <s v=" COK"/>
    <m/>
    <m/>
    <s v="11:25"/>
    <s v="21:00"/>
    <n v="575"/>
    <x v="2"/>
    <s v="No info"/>
    <n v="6093"/>
    <n v="11"/>
    <x v="1"/>
    <s v="DEL  →  BOM  →  COK"/>
    <x v="2"/>
  </r>
  <r>
    <x v="2"/>
    <x v="7"/>
    <x v="2"/>
    <x v="2"/>
    <s v="DEL "/>
    <s v=" JAI "/>
    <s v=" BOM "/>
    <s v=" COK"/>
    <m/>
    <s v="05:30"/>
    <s v="04:25 28 May"/>
    <n v="1375"/>
    <x v="1"/>
    <s v="No info"/>
    <n v="15129"/>
    <n v="5"/>
    <x v="1"/>
    <s v="DEL  →  JAI  →  BOM  →  COK"/>
    <x v="1"/>
  </r>
  <r>
    <x v="2"/>
    <x v="43"/>
    <x v="0"/>
    <x v="4"/>
    <s v="BLR "/>
    <s v=" DEL"/>
    <m/>
    <m/>
    <m/>
    <s v="17:45"/>
    <s v="20:45"/>
    <n v="180"/>
    <x v="0"/>
    <s v="In-flight meal not included"/>
    <n v="4544"/>
    <n v="17"/>
    <x v="2"/>
    <s v="BLR  →  DEL"/>
    <x v="3"/>
  </r>
  <r>
    <x v="1"/>
    <x v="37"/>
    <x v="1"/>
    <x v="1"/>
    <s v="CCU "/>
    <s v=" BLR"/>
    <m/>
    <m/>
    <m/>
    <s v="14:15"/>
    <s v="16:45"/>
    <n v="150"/>
    <x v="0"/>
    <s v="No info"/>
    <n v="5170"/>
    <n v="14"/>
    <x v="3"/>
    <s v="CCU  →  BLR"/>
    <x v="0"/>
  </r>
  <r>
    <x v="0"/>
    <x v="2"/>
    <x v="4"/>
    <x v="5"/>
    <s v="BOM "/>
    <s v=" HYD"/>
    <m/>
    <m/>
    <m/>
    <s v="02:35"/>
    <s v="04:05"/>
    <n v="90"/>
    <x v="0"/>
    <s v="No info"/>
    <n v="2754"/>
    <n v="2"/>
    <x v="0"/>
    <s v="BOM  →  HYD"/>
    <x v="2"/>
  </r>
  <r>
    <x v="1"/>
    <x v="14"/>
    <x v="4"/>
    <x v="5"/>
    <s v="BOM "/>
    <s v=" HYD"/>
    <m/>
    <m/>
    <m/>
    <s v="13:55"/>
    <s v="15:25"/>
    <n v="90"/>
    <x v="0"/>
    <s v="No info"/>
    <n v="3100"/>
    <n v="13"/>
    <x v="3"/>
    <s v="BOM  →  HYD"/>
    <x v="2"/>
  </r>
  <r>
    <x v="1"/>
    <x v="34"/>
    <x v="1"/>
    <x v="1"/>
    <s v="CCU "/>
    <s v=" GAU "/>
    <s v=" DEL "/>
    <s v=" BLR"/>
    <m/>
    <s v="16:45"/>
    <s v="23:15 02 Apr"/>
    <n v="1830"/>
    <x v="1"/>
    <s v="No info"/>
    <n v="9237"/>
    <n v="16"/>
    <x v="3"/>
    <s v="CCU  →  GAU  →  DEL  →  BLR"/>
    <x v="3"/>
  </r>
  <r>
    <x v="4"/>
    <x v="21"/>
    <x v="2"/>
    <x v="2"/>
    <s v="DEL "/>
    <s v=" BOM "/>
    <s v=" COK"/>
    <m/>
    <m/>
    <s v="13:00"/>
    <s v="01:30 16 Jun"/>
    <n v="750"/>
    <x v="2"/>
    <s v="No info"/>
    <n v="7198"/>
    <n v="13"/>
    <x v="3"/>
    <s v="DEL  →  BOM  →  COK"/>
    <x v="2"/>
  </r>
  <r>
    <x v="2"/>
    <x v="8"/>
    <x v="2"/>
    <x v="2"/>
    <s v="DEL "/>
    <s v=" BOM "/>
    <s v=" COK"/>
    <m/>
    <m/>
    <s v="11:30"/>
    <s v="12:35 02 Jun"/>
    <n v="1505"/>
    <x v="2"/>
    <s v="In-flight meal not included"/>
    <n v="10262"/>
    <n v="11"/>
    <x v="1"/>
    <s v="DEL  →  BOM  →  COK"/>
    <x v="2"/>
  </r>
  <r>
    <x v="3"/>
    <x v="37"/>
    <x v="2"/>
    <x v="2"/>
    <s v="DEL "/>
    <s v=" MAA "/>
    <s v=" COK"/>
    <m/>
    <m/>
    <s v="15:55"/>
    <s v="21:55"/>
    <n v="360"/>
    <x v="2"/>
    <s v="No info"/>
    <n v="5111"/>
    <n v="15"/>
    <x v="3"/>
    <s v="DEL  →  MAA  →  COK"/>
    <x v="0"/>
  </r>
  <r>
    <x v="1"/>
    <x v="24"/>
    <x v="2"/>
    <x v="2"/>
    <s v="DEL "/>
    <s v=" GOI "/>
    <s v=" BOM "/>
    <s v=" COK"/>
    <m/>
    <s v="22:00"/>
    <s v="19:15 28 Jun"/>
    <n v="1275"/>
    <x v="1"/>
    <s v="No info"/>
    <n v="10441"/>
    <n v="22"/>
    <x v="0"/>
    <s v="DEL  →  GOI  →  BOM  →  COK"/>
    <x v="2"/>
  </r>
  <r>
    <x v="4"/>
    <x v="8"/>
    <x v="2"/>
    <x v="2"/>
    <s v="DEL "/>
    <s v=" BOM "/>
    <s v=" COK"/>
    <m/>
    <m/>
    <s v="08:45"/>
    <s v="19:15"/>
    <n v="630"/>
    <x v="2"/>
    <s v="No info"/>
    <n v="10261"/>
    <n v="8"/>
    <x v="1"/>
    <s v="DEL  →  BOM  →  COK"/>
    <x v="2"/>
  </r>
  <r>
    <x v="0"/>
    <x v="30"/>
    <x v="3"/>
    <x v="3"/>
    <s v="MAA "/>
    <s v=" CCU"/>
    <m/>
    <m/>
    <m/>
    <s v="19:35"/>
    <s v="21:55"/>
    <n v="140"/>
    <x v="0"/>
    <s v="No info"/>
    <n v="6297"/>
    <n v="19"/>
    <x v="2"/>
    <s v="MAA  →  CCU"/>
    <x v="0"/>
  </r>
  <r>
    <x v="4"/>
    <x v="21"/>
    <x v="2"/>
    <x v="2"/>
    <s v="DEL "/>
    <s v=" BOM "/>
    <s v=" COK"/>
    <m/>
    <m/>
    <s v="03:50"/>
    <s v="19:00"/>
    <n v="910"/>
    <x v="2"/>
    <s v="No info"/>
    <n v="12192"/>
    <n v="3"/>
    <x v="0"/>
    <s v="DEL  →  BOM  →  COK"/>
    <x v="2"/>
  </r>
  <r>
    <x v="0"/>
    <x v="21"/>
    <x v="0"/>
    <x v="4"/>
    <s v="BLR "/>
    <s v=" DEL"/>
    <m/>
    <m/>
    <m/>
    <s v="10:10"/>
    <s v="13:00"/>
    <n v="170"/>
    <x v="0"/>
    <s v="No info"/>
    <n v="3943"/>
    <n v="10"/>
    <x v="1"/>
    <s v="BLR  →  DEL"/>
    <x v="2"/>
  </r>
  <r>
    <x v="2"/>
    <x v="7"/>
    <x v="2"/>
    <x v="2"/>
    <s v="DEL "/>
    <s v=" BHO "/>
    <s v=" BOM "/>
    <s v=" COK"/>
    <m/>
    <s v="05:30"/>
    <s v="12:35"/>
    <n v="425"/>
    <x v="1"/>
    <s v="No info"/>
    <n v="16274"/>
    <n v="5"/>
    <x v="1"/>
    <s v="DEL  →  BHO  →  BOM  →  COK"/>
    <x v="1"/>
  </r>
  <r>
    <x v="2"/>
    <x v="25"/>
    <x v="2"/>
    <x v="2"/>
    <s v="DEL "/>
    <s v=" BOM "/>
    <s v=" COK"/>
    <m/>
    <m/>
    <s v="07:05"/>
    <s v="12:35"/>
    <n v="330"/>
    <x v="2"/>
    <s v="In-flight meal not included"/>
    <n v="12898"/>
    <n v="7"/>
    <x v="1"/>
    <s v="DEL  →  BOM  →  COK"/>
    <x v="1"/>
  </r>
  <r>
    <x v="3"/>
    <x v="19"/>
    <x v="0"/>
    <x v="4"/>
    <s v="BLR "/>
    <s v=" DEL"/>
    <m/>
    <m/>
    <m/>
    <s v="05:55"/>
    <s v="08:35"/>
    <n v="160"/>
    <x v="0"/>
    <s v="No info"/>
    <n v="3311"/>
    <n v="5"/>
    <x v="1"/>
    <s v="BLR  →  DEL"/>
    <x v="1"/>
  </r>
  <r>
    <x v="4"/>
    <x v="25"/>
    <x v="2"/>
    <x v="2"/>
    <s v="DEL "/>
    <s v=" BOM "/>
    <s v=" COK"/>
    <m/>
    <m/>
    <s v="04:55"/>
    <s v="12:35"/>
    <n v="460"/>
    <x v="2"/>
    <s v="No info"/>
    <n v="9103"/>
    <n v="4"/>
    <x v="0"/>
    <s v="DEL  →  BOM  →  COK"/>
    <x v="1"/>
  </r>
  <r>
    <x v="0"/>
    <x v="28"/>
    <x v="1"/>
    <x v="1"/>
    <s v="CCU "/>
    <s v=" BLR"/>
    <m/>
    <m/>
    <m/>
    <s v="22:10"/>
    <s v="00:55 16 Mar"/>
    <n v="165"/>
    <x v="0"/>
    <s v="No info"/>
    <n v="4148"/>
    <n v="22"/>
    <x v="0"/>
    <s v="CCU  →  BLR"/>
    <x v="0"/>
  </r>
  <r>
    <x v="0"/>
    <x v="2"/>
    <x v="1"/>
    <x v="1"/>
    <s v="CCU "/>
    <s v=" BLR"/>
    <m/>
    <m/>
    <m/>
    <s v="15:30"/>
    <s v="18:05"/>
    <n v="155"/>
    <x v="0"/>
    <s v="No info"/>
    <n v="5224"/>
    <n v="15"/>
    <x v="3"/>
    <s v="CCU  →  BLR"/>
    <x v="2"/>
  </r>
  <r>
    <x v="0"/>
    <x v="10"/>
    <x v="1"/>
    <x v="1"/>
    <s v="CCU "/>
    <s v=" BLR"/>
    <m/>
    <m/>
    <m/>
    <s v="04:40"/>
    <s v="07:15"/>
    <n v="155"/>
    <x v="0"/>
    <s v="No info"/>
    <n v="4804"/>
    <n v="4"/>
    <x v="0"/>
    <s v="CCU  →  BLR"/>
    <x v="1"/>
  </r>
  <r>
    <x v="0"/>
    <x v="31"/>
    <x v="3"/>
    <x v="3"/>
    <s v="MAA "/>
    <s v=" CCU"/>
    <m/>
    <m/>
    <m/>
    <s v="19:35"/>
    <s v="21:55"/>
    <n v="140"/>
    <x v="0"/>
    <s v="No info"/>
    <n v="3597"/>
    <n v="19"/>
    <x v="2"/>
    <s v="MAA  →  CCU"/>
    <x v="2"/>
  </r>
  <r>
    <x v="0"/>
    <x v="24"/>
    <x v="1"/>
    <x v="1"/>
    <s v="CCU "/>
    <s v=" BLR"/>
    <m/>
    <m/>
    <m/>
    <s v="11:30"/>
    <s v="14:05"/>
    <n v="155"/>
    <x v="0"/>
    <s v="No info"/>
    <n v="4804"/>
    <n v="11"/>
    <x v="1"/>
    <s v="CCU  →  BLR"/>
    <x v="2"/>
  </r>
  <r>
    <x v="2"/>
    <x v="18"/>
    <x v="4"/>
    <x v="5"/>
    <s v="BOM "/>
    <s v=" HYD"/>
    <m/>
    <m/>
    <m/>
    <s v="10:20"/>
    <s v="11:50"/>
    <n v="90"/>
    <x v="0"/>
    <s v="In-flight meal not included"/>
    <n v="4995"/>
    <n v="10"/>
    <x v="1"/>
    <s v="BOM  →  HYD"/>
    <x v="1"/>
  </r>
  <r>
    <x v="3"/>
    <x v="40"/>
    <x v="1"/>
    <x v="1"/>
    <s v="CCU "/>
    <s v=" BLR"/>
    <m/>
    <m/>
    <m/>
    <s v="09:00"/>
    <s v="11:25"/>
    <n v="145"/>
    <x v="0"/>
    <s v="No info"/>
    <n v="3873"/>
    <n v="9"/>
    <x v="1"/>
    <s v="CCU  →  BLR"/>
    <x v="3"/>
  </r>
  <r>
    <x v="2"/>
    <x v="8"/>
    <x v="2"/>
    <x v="2"/>
    <s v="DEL "/>
    <s v=" BOM "/>
    <s v=" COK"/>
    <m/>
    <m/>
    <s v="15:00"/>
    <s v="04:25 02 Jun"/>
    <n v="805"/>
    <x v="2"/>
    <s v="In-flight meal not included"/>
    <n v="10262"/>
    <n v="15"/>
    <x v="3"/>
    <s v="DEL  →  BOM  →  COK"/>
    <x v="2"/>
  </r>
  <r>
    <x v="2"/>
    <x v="20"/>
    <x v="4"/>
    <x v="5"/>
    <s v="BOM "/>
    <s v=" HYD"/>
    <m/>
    <m/>
    <m/>
    <s v="19:35"/>
    <s v="21:05"/>
    <n v="90"/>
    <x v="0"/>
    <s v="In-flight meal not included"/>
    <n v="3210"/>
    <n v="19"/>
    <x v="2"/>
    <s v="BOM  →  HYD"/>
    <x v="2"/>
  </r>
  <r>
    <x v="5"/>
    <x v="2"/>
    <x v="2"/>
    <x v="2"/>
    <s v="DEL "/>
    <s v=" HYD "/>
    <s v=" COK"/>
    <m/>
    <m/>
    <s v="07:30"/>
    <s v="13:35"/>
    <n v="365"/>
    <x v="2"/>
    <s v="No info"/>
    <n v="6276"/>
    <n v="7"/>
    <x v="1"/>
    <s v="DEL  →  HYD  →  COK"/>
    <x v="2"/>
  </r>
  <r>
    <x v="2"/>
    <x v="33"/>
    <x v="0"/>
    <x v="0"/>
    <s v="BLR "/>
    <s v=" BOM "/>
    <s v=" DEL"/>
    <m/>
    <m/>
    <s v="21:25"/>
    <s v="08:15 13 Mar"/>
    <n v="650"/>
    <x v="2"/>
    <s v="In-flight meal not included"/>
    <n v="9134"/>
    <n v="21"/>
    <x v="0"/>
    <s v="BLR  →  BOM  →  DEL"/>
    <x v="0"/>
  </r>
  <r>
    <x v="2"/>
    <x v="6"/>
    <x v="0"/>
    <x v="0"/>
    <s v="BLR "/>
    <s v=" BOM "/>
    <s v=" DEL"/>
    <m/>
    <m/>
    <s v="18:55"/>
    <s v="13:15 13 Mar"/>
    <n v="1100"/>
    <x v="2"/>
    <s v="In-flight meal not included"/>
    <n v="11087"/>
    <n v="18"/>
    <x v="2"/>
    <s v="BLR  →  BOM  →  DEL"/>
    <x v="0"/>
  </r>
  <r>
    <x v="2"/>
    <x v="1"/>
    <x v="1"/>
    <x v="1"/>
    <s v="CCU "/>
    <s v=" BOM "/>
    <s v=" BLR"/>
    <m/>
    <m/>
    <s v="14:05"/>
    <s v="04:40 02 May"/>
    <n v="875"/>
    <x v="2"/>
    <s v="No info"/>
    <n v="13941"/>
    <n v="14"/>
    <x v="3"/>
    <s v="CCU  →  BOM  →  BLR"/>
    <x v="1"/>
  </r>
  <r>
    <x v="1"/>
    <x v="27"/>
    <x v="2"/>
    <x v="2"/>
    <s v="DEL "/>
    <s v=" COK"/>
    <m/>
    <m/>
    <m/>
    <s v="05:10"/>
    <s v="08:00"/>
    <n v="170"/>
    <x v="0"/>
    <s v="No info"/>
    <n v="5201"/>
    <n v="5"/>
    <x v="1"/>
    <s v="DEL  →  COK"/>
    <x v="2"/>
  </r>
  <r>
    <x v="0"/>
    <x v="11"/>
    <x v="2"/>
    <x v="2"/>
    <s v="DEL "/>
    <s v=" HYD "/>
    <s v=" COK"/>
    <m/>
    <m/>
    <s v="05:05"/>
    <s v="16:10"/>
    <n v="665"/>
    <x v="2"/>
    <s v="No info"/>
    <n v="6171"/>
    <n v="5"/>
    <x v="1"/>
    <s v="DEL  →  HYD  →  COK"/>
    <x v="3"/>
  </r>
  <r>
    <x v="7"/>
    <x v="41"/>
    <x v="1"/>
    <x v="1"/>
    <s v="CCU "/>
    <s v=" BLR"/>
    <m/>
    <m/>
    <m/>
    <s v="19:35"/>
    <s v="22:05"/>
    <n v="150"/>
    <x v="0"/>
    <s v="No info"/>
    <n v="5964"/>
    <n v="19"/>
    <x v="2"/>
    <s v="CCU  →  BLR"/>
    <x v="0"/>
  </r>
  <r>
    <x v="2"/>
    <x v="7"/>
    <x v="2"/>
    <x v="2"/>
    <s v="DEL "/>
    <s v=" AMD "/>
    <s v=" BOM "/>
    <s v=" COK"/>
    <m/>
    <s v="19:10"/>
    <s v="19:00 28 May"/>
    <n v="1430"/>
    <x v="1"/>
    <s v="No info"/>
    <n v="15129"/>
    <n v="19"/>
    <x v="2"/>
    <s v="DEL  →  AMD  →  BOM  →  COK"/>
    <x v="1"/>
  </r>
  <r>
    <x v="2"/>
    <x v="23"/>
    <x v="2"/>
    <x v="2"/>
    <s v="DEL "/>
    <s v=" JAI "/>
    <s v=" BOM "/>
    <s v=" COK"/>
    <m/>
    <s v="09:40"/>
    <s v="12:35 19 May"/>
    <n v="1615"/>
    <x v="1"/>
    <s v="In-flight meal not included"/>
    <n v="13029"/>
    <n v="9"/>
    <x v="1"/>
    <s v="DEL  →  JAI  →  BOM  →  COK"/>
    <x v="1"/>
  </r>
  <r>
    <x v="2"/>
    <x v="7"/>
    <x v="0"/>
    <x v="4"/>
    <s v="BLR "/>
    <s v=" DEL"/>
    <m/>
    <m/>
    <m/>
    <s v="08:20"/>
    <s v="11:20"/>
    <n v="180"/>
    <x v="0"/>
    <s v="In-flight meal not included"/>
    <n v="4030"/>
    <n v="8"/>
    <x v="1"/>
    <s v="BLR  →  DEL"/>
    <x v="1"/>
  </r>
  <r>
    <x v="5"/>
    <x v="23"/>
    <x v="1"/>
    <x v="1"/>
    <s v="CCU "/>
    <s v=" AMD "/>
    <s v=" BLR"/>
    <m/>
    <m/>
    <s v="16:40"/>
    <s v="00:15 19 May"/>
    <n v="455"/>
    <x v="2"/>
    <s v="No info"/>
    <n v="10586"/>
    <n v="16"/>
    <x v="3"/>
    <s v="CCU  →  AMD  →  BLR"/>
    <x v="1"/>
  </r>
  <r>
    <x v="1"/>
    <x v="15"/>
    <x v="4"/>
    <x v="5"/>
    <s v="BOM "/>
    <s v=" JAI "/>
    <s v=" DEL "/>
    <s v=" HYD"/>
    <m/>
    <s v="11:35"/>
    <s v="19:25 07 Mar"/>
    <n v="1910"/>
    <x v="1"/>
    <s v="No info"/>
    <n v="17926"/>
    <n v="11"/>
    <x v="1"/>
    <s v="BOM  →  JAI  →  DEL  →  HYD"/>
    <x v="0"/>
  </r>
  <r>
    <x v="2"/>
    <x v="31"/>
    <x v="2"/>
    <x v="2"/>
    <s v="DEL "/>
    <s v=" COK"/>
    <m/>
    <m/>
    <m/>
    <s v="11:00"/>
    <s v="14:15"/>
    <n v="195"/>
    <x v="0"/>
    <s v="No info"/>
    <n v="9564"/>
    <n v="11"/>
    <x v="1"/>
    <s v="DEL  →  COK"/>
    <x v="2"/>
  </r>
  <r>
    <x v="2"/>
    <x v="19"/>
    <x v="1"/>
    <x v="1"/>
    <s v="CCU "/>
    <s v=" GAU "/>
    <s v=" BLR"/>
    <m/>
    <m/>
    <s v="10:20"/>
    <s v="17:35"/>
    <n v="435"/>
    <x v="2"/>
    <s v="No info"/>
    <n v="8355"/>
    <n v="10"/>
    <x v="1"/>
    <s v="CCU  →  GAU  →  BLR"/>
    <x v="1"/>
  </r>
  <r>
    <x v="4"/>
    <x v="31"/>
    <x v="2"/>
    <x v="2"/>
    <s v="DEL "/>
    <s v=" BOM "/>
    <s v=" COK"/>
    <m/>
    <m/>
    <s v="10:20"/>
    <s v="01:30 07 Jun"/>
    <n v="910"/>
    <x v="2"/>
    <s v="No info"/>
    <n v="6795"/>
    <n v="10"/>
    <x v="1"/>
    <s v="DEL  →  BOM  →  COK"/>
    <x v="2"/>
  </r>
  <r>
    <x v="1"/>
    <x v="19"/>
    <x v="2"/>
    <x v="2"/>
    <s v="DEL "/>
    <s v=" BLR "/>
    <s v=" COK"/>
    <m/>
    <m/>
    <s v="13:30"/>
    <s v="08:15 16 May"/>
    <n v="1125"/>
    <x v="2"/>
    <s v="No info"/>
    <n v="10671"/>
    <n v="13"/>
    <x v="3"/>
    <s v="DEL  →  BLR  →  COK"/>
    <x v="1"/>
  </r>
  <r>
    <x v="1"/>
    <x v="37"/>
    <x v="2"/>
    <x v="2"/>
    <s v="DEL "/>
    <s v=" UDR "/>
    <s v=" BOM "/>
    <s v=" COK"/>
    <m/>
    <s v="13:20"/>
    <s v="07:40 28 Mar"/>
    <n v="1100"/>
    <x v="1"/>
    <s v="No info"/>
    <n v="10178"/>
    <n v="13"/>
    <x v="3"/>
    <s v="DEL  →  UDR  →  BOM  →  COK"/>
    <x v="0"/>
  </r>
  <r>
    <x v="6"/>
    <x v="14"/>
    <x v="1"/>
    <x v="1"/>
    <s v="CCU "/>
    <s v=" DEL "/>
    <s v=" BLR"/>
    <m/>
    <m/>
    <s v="07:10"/>
    <s v="09:05 13 Jun"/>
    <n v="1555"/>
    <x v="2"/>
    <s v="No info"/>
    <n v="7927"/>
    <n v="7"/>
    <x v="1"/>
    <s v="CCU  →  DEL  →  BLR"/>
    <x v="2"/>
  </r>
  <r>
    <x v="1"/>
    <x v="23"/>
    <x v="4"/>
    <x v="5"/>
    <s v="BOM "/>
    <s v=" HYD"/>
    <m/>
    <m/>
    <m/>
    <s v="13:55"/>
    <s v="15:25"/>
    <n v="90"/>
    <x v="0"/>
    <s v="No info"/>
    <n v="3100"/>
    <n v="13"/>
    <x v="3"/>
    <s v="BOM  →  HYD"/>
    <x v="1"/>
  </r>
  <r>
    <x v="1"/>
    <x v="15"/>
    <x v="2"/>
    <x v="2"/>
    <s v="DEL "/>
    <s v=" AMD "/>
    <s v=" BOM "/>
    <s v=" COK"/>
    <m/>
    <s v="19:45"/>
    <s v="19:15 07 Mar"/>
    <n v="1410"/>
    <x v="1"/>
    <s v="No info"/>
    <n v="12646"/>
    <n v="19"/>
    <x v="2"/>
    <s v="DEL  →  AMD  →  BOM  →  COK"/>
    <x v="0"/>
  </r>
  <r>
    <x v="0"/>
    <x v="15"/>
    <x v="2"/>
    <x v="2"/>
    <s v="DEL "/>
    <s v=" BLR "/>
    <s v=" COK"/>
    <m/>
    <m/>
    <s v="05:05"/>
    <s v="10:05"/>
    <n v="300"/>
    <x v="2"/>
    <s v="No info"/>
    <n v="7894"/>
    <n v="5"/>
    <x v="1"/>
    <s v="DEL  →  BLR  →  COK"/>
    <x v="0"/>
  </r>
  <r>
    <x v="0"/>
    <x v="5"/>
    <x v="0"/>
    <x v="4"/>
    <s v="BLR "/>
    <s v=" DEL"/>
    <m/>
    <m/>
    <m/>
    <s v="01:30"/>
    <s v="04:15"/>
    <n v="165"/>
    <x v="0"/>
    <s v="No info"/>
    <n v="3943"/>
    <n v="1"/>
    <x v="0"/>
    <s v="BLR  →  DEL"/>
    <x v="2"/>
  </r>
  <r>
    <x v="4"/>
    <x v="10"/>
    <x v="2"/>
    <x v="2"/>
    <s v="DEL "/>
    <s v=" BOM "/>
    <s v=" COK"/>
    <m/>
    <m/>
    <s v="11:25"/>
    <s v="19:15"/>
    <n v="470"/>
    <x v="2"/>
    <s v="No info"/>
    <n v="7575"/>
    <n v="11"/>
    <x v="1"/>
    <s v="DEL  →  BOM  →  COK"/>
    <x v="1"/>
  </r>
  <r>
    <x v="2"/>
    <x v="15"/>
    <x v="2"/>
    <x v="2"/>
    <s v="DEL "/>
    <s v=" IDR "/>
    <s v=" BOM "/>
    <s v=" COK"/>
    <m/>
    <s v="05:25"/>
    <s v="19:45 07 Mar"/>
    <n v="2300"/>
    <x v="1"/>
    <s v="No info"/>
    <n v="16914"/>
    <n v="5"/>
    <x v="1"/>
    <s v="DEL  →  IDR  →  BOM  →  COK"/>
    <x v="0"/>
  </r>
  <r>
    <x v="6"/>
    <x v="5"/>
    <x v="2"/>
    <x v="2"/>
    <s v="DEL "/>
    <s v=" COK"/>
    <m/>
    <m/>
    <m/>
    <s v="14:40"/>
    <s v="17:50"/>
    <n v="190"/>
    <x v="0"/>
    <s v="No info"/>
    <n v="6216"/>
    <n v="14"/>
    <x v="3"/>
    <s v="DEL  →  COK"/>
    <x v="2"/>
  </r>
  <r>
    <x v="0"/>
    <x v="25"/>
    <x v="2"/>
    <x v="2"/>
    <s v="DEL "/>
    <s v=" BLR "/>
    <s v=" COK"/>
    <m/>
    <m/>
    <s v="17:05"/>
    <s v="22:15"/>
    <n v="310"/>
    <x v="2"/>
    <s v="No info"/>
    <n v="6147"/>
    <n v="17"/>
    <x v="2"/>
    <s v="DEL  →  BLR  →  COK"/>
    <x v="1"/>
  </r>
  <r>
    <x v="0"/>
    <x v="19"/>
    <x v="2"/>
    <x v="2"/>
    <s v="DEL "/>
    <s v=" BOM "/>
    <s v=" COK"/>
    <m/>
    <m/>
    <s v="17:30"/>
    <s v="01:30 16 May"/>
    <n v="480"/>
    <x v="2"/>
    <s v="No info"/>
    <n v="6979"/>
    <n v="17"/>
    <x v="2"/>
    <s v="DEL  →  BOM  →  COK"/>
    <x v="1"/>
  </r>
  <r>
    <x v="1"/>
    <x v="7"/>
    <x v="2"/>
    <x v="2"/>
    <s v="DEL "/>
    <s v=" COK"/>
    <m/>
    <m/>
    <m/>
    <s v="18:05"/>
    <s v="21:10"/>
    <n v="185"/>
    <x v="0"/>
    <s v="No info"/>
    <n v="6094"/>
    <n v="18"/>
    <x v="2"/>
    <s v="DEL  →  COK"/>
    <x v="1"/>
  </r>
  <r>
    <x v="2"/>
    <x v="37"/>
    <x v="2"/>
    <x v="2"/>
    <s v="DEL "/>
    <s v=" BOM "/>
    <s v=" COK"/>
    <m/>
    <m/>
    <s v="20:50"/>
    <s v="04:25 28 Mar"/>
    <n v="455"/>
    <x v="2"/>
    <s v="No info"/>
    <n v="12242"/>
    <n v="20"/>
    <x v="2"/>
    <s v="DEL  →  BOM  →  COK"/>
    <x v="0"/>
  </r>
  <r>
    <x v="1"/>
    <x v="14"/>
    <x v="1"/>
    <x v="1"/>
    <s v="CCU "/>
    <s v=" BBI "/>
    <s v=" BOM "/>
    <s v=" BLR"/>
    <m/>
    <s v="12:00"/>
    <s v="21:50"/>
    <n v="590"/>
    <x v="1"/>
    <s v="No info"/>
    <n v="9416"/>
    <n v="12"/>
    <x v="3"/>
    <s v="CCU  →  BBI  →  BOM  →  BLR"/>
    <x v="2"/>
  </r>
  <r>
    <x v="1"/>
    <x v="16"/>
    <x v="2"/>
    <x v="2"/>
    <s v="DEL "/>
    <s v=" HYD "/>
    <s v=" MAA "/>
    <s v=" COK"/>
    <m/>
    <s v="13:15"/>
    <s v="09:25 22 Mar"/>
    <n v="1210"/>
    <x v="1"/>
    <s v="No info"/>
    <n v="7107"/>
    <n v="13"/>
    <x v="3"/>
    <s v="DEL  →  HYD  →  MAA  →  COK"/>
    <x v="0"/>
  </r>
  <r>
    <x v="2"/>
    <x v="2"/>
    <x v="2"/>
    <x v="2"/>
    <s v="DEL "/>
    <s v=" IDR "/>
    <s v=" BOM "/>
    <s v=" COK"/>
    <m/>
    <s v="21:25"/>
    <s v="19:00 10 Jun"/>
    <n v="1295"/>
    <x v="1"/>
    <s v="No info"/>
    <n v="13292"/>
    <n v="21"/>
    <x v="0"/>
    <s v="DEL  →  IDR  →  BOM  →  COK"/>
    <x v="2"/>
  </r>
  <r>
    <x v="0"/>
    <x v="12"/>
    <x v="3"/>
    <x v="3"/>
    <s v="MAA "/>
    <s v=" CCU"/>
    <m/>
    <m/>
    <m/>
    <s v="07:55"/>
    <s v="10:15"/>
    <n v="140"/>
    <x v="0"/>
    <s v="No info"/>
    <n v="7295"/>
    <n v="7"/>
    <x v="1"/>
    <s v="MAA  →  CCU"/>
    <x v="0"/>
  </r>
  <r>
    <x v="0"/>
    <x v="9"/>
    <x v="0"/>
    <x v="4"/>
    <s v="BLR "/>
    <s v=" DEL"/>
    <m/>
    <m/>
    <m/>
    <s v="00:30"/>
    <s v="03:25"/>
    <n v="175"/>
    <x v="0"/>
    <s v="No info"/>
    <n v="4423"/>
    <n v="0"/>
    <x v="0"/>
    <s v="BLR  →  DEL"/>
    <x v="3"/>
  </r>
  <r>
    <x v="0"/>
    <x v="0"/>
    <x v="0"/>
    <x v="0"/>
    <s v="BLR "/>
    <s v=" DEL"/>
    <m/>
    <m/>
    <m/>
    <s v="23:30"/>
    <s v="02:20 28 Mar"/>
    <n v="170"/>
    <x v="0"/>
    <s v="No info"/>
    <n v="5694"/>
    <n v="23"/>
    <x v="0"/>
    <s v="BLR  →  DEL"/>
    <x v="0"/>
  </r>
  <r>
    <x v="2"/>
    <x v="0"/>
    <x v="0"/>
    <x v="0"/>
    <s v="BLR "/>
    <s v=" BOM "/>
    <s v=" DEL"/>
    <m/>
    <m/>
    <s v="05:45"/>
    <s v="10:25"/>
    <n v="280"/>
    <x v="2"/>
    <s v="In-flight meal not included"/>
    <n v="8147"/>
    <n v="5"/>
    <x v="1"/>
    <s v="BLR  →  BOM  →  DEL"/>
    <x v="0"/>
  </r>
  <r>
    <x v="4"/>
    <x v="7"/>
    <x v="2"/>
    <x v="2"/>
    <s v="DEL "/>
    <s v=" BOM "/>
    <s v=" COK"/>
    <m/>
    <m/>
    <s v="13:00"/>
    <s v="01:30 28 May"/>
    <n v="750"/>
    <x v="2"/>
    <s v="No info"/>
    <n v="13377"/>
    <n v="13"/>
    <x v="3"/>
    <s v="DEL  →  BOM  →  COK"/>
    <x v="1"/>
  </r>
  <r>
    <x v="2"/>
    <x v="26"/>
    <x v="0"/>
    <x v="0"/>
    <s v="BLR "/>
    <s v=" BOM "/>
    <s v=" DEL"/>
    <m/>
    <m/>
    <s v="14:05"/>
    <s v="00:45 07 Mar"/>
    <n v="640"/>
    <x v="2"/>
    <s v="In-flight meal not included"/>
    <n v="13502"/>
    <n v="14"/>
    <x v="3"/>
    <s v="BLR  →  BOM  →  DEL"/>
    <x v="0"/>
  </r>
  <r>
    <x v="2"/>
    <x v="30"/>
    <x v="2"/>
    <x v="2"/>
    <s v="DEL "/>
    <s v=" BHO "/>
    <s v=" BOM "/>
    <s v=" COK"/>
    <m/>
    <s v="05:40"/>
    <s v="04:25 10 Mar"/>
    <n v="1365"/>
    <x v="1"/>
    <s v="In-flight meal not included"/>
    <n v="13764"/>
    <n v="5"/>
    <x v="1"/>
    <s v="DEL  →  BHO  →  BOM  →  COK"/>
    <x v="0"/>
  </r>
  <r>
    <x v="2"/>
    <x v="31"/>
    <x v="1"/>
    <x v="1"/>
    <s v="CCU "/>
    <s v=" DEL "/>
    <s v=" BLR"/>
    <m/>
    <m/>
    <s v="17:00"/>
    <s v="09:45 07 Jun"/>
    <n v="1005"/>
    <x v="2"/>
    <s v="No info"/>
    <n v="12692"/>
    <n v="17"/>
    <x v="2"/>
    <s v="CCU  →  DEL  →  BLR"/>
    <x v="2"/>
  </r>
  <r>
    <x v="0"/>
    <x v="23"/>
    <x v="1"/>
    <x v="1"/>
    <s v="CCU "/>
    <s v=" BLR"/>
    <m/>
    <m/>
    <m/>
    <s v="17:15"/>
    <s v="19:50"/>
    <n v="155"/>
    <x v="0"/>
    <s v="No info"/>
    <n v="4804"/>
    <n v="17"/>
    <x v="2"/>
    <s v="CCU  →  BLR"/>
    <x v="1"/>
  </r>
  <r>
    <x v="2"/>
    <x v="34"/>
    <x v="1"/>
    <x v="1"/>
    <s v="CCU "/>
    <s v=" BOM "/>
    <s v=" BLR"/>
    <m/>
    <m/>
    <s v="08:25"/>
    <s v="09:20 02 Apr"/>
    <n v="1495"/>
    <x v="2"/>
    <s v="In-flight meal not included"/>
    <n v="7064"/>
    <n v="8"/>
    <x v="1"/>
    <s v="CCU  →  BOM  →  BLR"/>
    <x v="3"/>
  </r>
  <r>
    <x v="2"/>
    <x v="5"/>
    <x v="2"/>
    <x v="2"/>
    <s v="DEL "/>
    <s v=" BOM "/>
    <s v=" COK"/>
    <m/>
    <m/>
    <s v="07:05"/>
    <s v="12:35"/>
    <n v="330"/>
    <x v="2"/>
    <s v="No info"/>
    <n v="14924"/>
    <n v="7"/>
    <x v="1"/>
    <s v="DEL  →  BOM  →  COK"/>
    <x v="2"/>
  </r>
  <r>
    <x v="0"/>
    <x v="41"/>
    <x v="1"/>
    <x v="1"/>
    <s v="CCU "/>
    <s v=" BLR"/>
    <m/>
    <m/>
    <m/>
    <s v="15:20"/>
    <s v="17:55"/>
    <n v="155"/>
    <x v="0"/>
    <s v="No info"/>
    <n v="6565"/>
    <n v="15"/>
    <x v="3"/>
    <s v="CCU  →  BLR"/>
    <x v="0"/>
  </r>
  <r>
    <x v="1"/>
    <x v="23"/>
    <x v="2"/>
    <x v="2"/>
    <s v="DEL "/>
    <s v=" AMD "/>
    <s v=" BOM "/>
    <s v=" COK"/>
    <m/>
    <s v="16:40"/>
    <s v="19:15 19 May"/>
    <n v="1595"/>
    <x v="1"/>
    <s v="No info"/>
    <n v="9863"/>
    <n v="16"/>
    <x v="3"/>
    <s v="DEL  →  AMD  →  BOM  →  COK"/>
    <x v="1"/>
  </r>
  <r>
    <x v="0"/>
    <x v="15"/>
    <x v="2"/>
    <x v="2"/>
    <s v="DEL "/>
    <s v=" BOM "/>
    <s v=" COK"/>
    <m/>
    <m/>
    <s v="16:00"/>
    <s v="21:00"/>
    <n v="300"/>
    <x v="2"/>
    <s v="No info"/>
    <n v="7725"/>
    <n v="16"/>
    <x v="3"/>
    <s v="DEL  →  BOM  →  COK"/>
    <x v="0"/>
  </r>
  <r>
    <x v="1"/>
    <x v="19"/>
    <x v="2"/>
    <x v="2"/>
    <s v="DEL "/>
    <s v=" GOI "/>
    <s v=" BOM "/>
    <s v=" COK"/>
    <m/>
    <s v="22:00"/>
    <s v="19:15 16 May"/>
    <n v="1275"/>
    <x v="1"/>
    <s v="No info"/>
    <n v="11281"/>
    <n v="22"/>
    <x v="0"/>
    <s v="DEL  →  GOI  →  BOM  →  COK"/>
    <x v="1"/>
  </r>
  <r>
    <x v="2"/>
    <x v="25"/>
    <x v="4"/>
    <x v="5"/>
    <s v="BOM "/>
    <s v=" HYD"/>
    <m/>
    <m/>
    <m/>
    <s v="19:35"/>
    <s v="21:05"/>
    <n v="90"/>
    <x v="0"/>
    <s v="In-flight meal not included"/>
    <n v="3210"/>
    <n v="19"/>
    <x v="2"/>
    <s v="BOM  →  HYD"/>
    <x v="1"/>
  </r>
  <r>
    <x v="1"/>
    <x v="1"/>
    <x v="1"/>
    <x v="1"/>
    <s v="CCU "/>
    <s v=" HYD "/>
    <s v=" BLR"/>
    <m/>
    <m/>
    <s v="19:00"/>
    <s v="04:40 02 May"/>
    <n v="580"/>
    <x v="2"/>
    <s v="No info"/>
    <n v="6117"/>
    <n v="19"/>
    <x v="2"/>
    <s v="CCU  →  HYD  →  BLR"/>
    <x v="1"/>
  </r>
  <r>
    <x v="2"/>
    <x v="5"/>
    <x v="2"/>
    <x v="2"/>
    <s v="DEL "/>
    <s v=" BOM "/>
    <s v=" COK"/>
    <m/>
    <m/>
    <s v="16:00"/>
    <s v="04:25 25 Jun"/>
    <n v="745"/>
    <x v="2"/>
    <s v="In-flight meal not included"/>
    <n v="10262"/>
    <n v="16"/>
    <x v="3"/>
    <s v="DEL  →  BOM  →  COK"/>
    <x v="2"/>
  </r>
  <r>
    <x v="0"/>
    <x v="34"/>
    <x v="0"/>
    <x v="4"/>
    <s v="BLR "/>
    <s v=" DEL"/>
    <m/>
    <m/>
    <m/>
    <s v="04:00"/>
    <s v="06:50"/>
    <n v="170"/>
    <x v="0"/>
    <s v="No info"/>
    <n v="3943"/>
    <n v="4"/>
    <x v="0"/>
    <s v="BLR  →  DEL"/>
    <x v="3"/>
  </r>
  <r>
    <x v="2"/>
    <x v="14"/>
    <x v="1"/>
    <x v="1"/>
    <s v="CCU "/>
    <s v=" BOM "/>
    <s v=" BLR"/>
    <m/>
    <m/>
    <s v="18:55"/>
    <s v="04:40 13 Jun"/>
    <n v="585"/>
    <x v="2"/>
    <s v="No info"/>
    <n v="12576"/>
    <n v="18"/>
    <x v="2"/>
    <s v="CCU  →  BOM  →  BLR"/>
    <x v="2"/>
  </r>
  <r>
    <x v="7"/>
    <x v="35"/>
    <x v="2"/>
    <x v="2"/>
    <s v="DEL "/>
    <s v=" BLR "/>
    <s v=" COK"/>
    <m/>
    <m/>
    <s v="07:55"/>
    <s v="13:25"/>
    <n v="330"/>
    <x v="2"/>
    <s v="No info"/>
    <n v="7452"/>
    <n v="7"/>
    <x v="1"/>
    <s v="DEL  →  BLR  →  COK"/>
    <x v="3"/>
  </r>
  <r>
    <x v="2"/>
    <x v="1"/>
    <x v="1"/>
    <x v="1"/>
    <s v="CCU "/>
    <s v=" BOM "/>
    <s v=" BLR"/>
    <m/>
    <m/>
    <s v="06:30"/>
    <s v="16:20"/>
    <n v="590"/>
    <x v="2"/>
    <s v="No info"/>
    <n v="14781"/>
    <n v="6"/>
    <x v="1"/>
    <s v="CCU  →  BOM  →  BLR"/>
    <x v="1"/>
  </r>
  <r>
    <x v="1"/>
    <x v="14"/>
    <x v="1"/>
    <x v="1"/>
    <s v="CCU "/>
    <s v=" BBI "/>
    <s v=" BLR"/>
    <m/>
    <m/>
    <s v="09:10"/>
    <s v="13:15"/>
    <n v="245"/>
    <x v="2"/>
    <s v="No info"/>
    <n v="8996"/>
    <n v="9"/>
    <x v="1"/>
    <s v="CCU  →  BBI  →  BLR"/>
    <x v="2"/>
  </r>
  <r>
    <x v="1"/>
    <x v="15"/>
    <x v="2"/>
    <x v="2"/>
    <s v="DEL "/>
    <s v=" BLR "/>
    <s v=" COK"/>
    <m/>
    <m/>
    <s v="13:30"/>
    <s v="08:15 07 Mar"/>
    <n v="1125"/>
    <x v="2"/>
    <s v="No info"/>
    <n v="11563"/>
    <n v="13"/>
    <x v="3"/>
    <s v="DEL  →  BLR  →  COK"/>
    <x v="0"/>
  </r>
  <r>
    <x v="0"/>
    <x v="33"/>
    <x v="0"/>
    <x v="0"/>
    <s v="BLR "/>
    <s v=" DEL"/>
    <m/>
    <m/>
    <m/>
    <s v="04:00"/>
    <s v="06:50"/>
    <n v="170"/>
    <x v="0"/>
    <s v="No info"/>
    <n v="4777"/>
    <n v="4"/>
    <x v="0"/>
    <s v="BLR  →  DEL"/>
    <x v="0"/>
  </r>
  <r>
    <x v="0"/>
    <x v="40"/>
    <x v="1"/>
    <x v="1"/>
    <s v="CCU "/>
    <s v=" BLR"/>
    <m/>
    <m/>
    <m/>
    <s v="15:30"/>
    <s v="18:05"/>
    <n v="155"/>
    <x v="0"/>
    <s v="No info"/>
    <n v="4174"/>
    <n v="15"/>
    <x v="3"/>
    <s v="CCU  →  BLR"/>
    <x v="3"/>
  </r>
  <r>
    <x v="3"/>
    <x v="31"/>
    <x v="1"/>
    <x v="1"/>
    <s v="CCU "/>
    <s v=" BLR"/>
    <m/>
    <m/>
    <m/>
    <s v="17:10"/>
    <s v="19:40"/>
    <n v="150"/>
    <x v="0"/>
    <s v="No check-in baggage included"/>
    <n v="3841"/>
    <n v="17"/>
    <x v="2"/>
    <s v="CCU  →  BLR"/>
    <x v="2"/>
  </r>
  <r>
    <x v="2"/>
    <x v="5"/>
    <x v="2"/>
    <x v="2"/>
    <s v="DEL "/>
    <s v=" ATQ "/>
    <s v=" BOM "/>
    <s v=" COK"/>
    <m/>
    <s v="18:20"/>
    <s v="04:25 25 Jun"/>
    <n v="605"/>
    <x v="1"/>
    <s v="No info"/>
    <n v="13775"/>
    <n v="18"/>
    <x v="2"/>
    <s v="DEL  →  ATQ  →  BOM  →  COK"/>
    <x v="2"/>
  </r>
  <r>
    <x v="1"/>
    <x v="37"/>
    <x v="2"/>
    <x v="2"/>
    <s v="DEL "/>
    <s v=" MAA "/>
    <s v=" COK"/>
    <m/>
    <m/>
    <s v="17:20"/>
    <s v="09:25 28 Mar"/>
    <n v="965"/>
    <x v="2"/>
    <s v="No info"/>
    <n v="5117"/>
    <n v="17"/>
    <x v="2"/>
    <s v="DEL  →  MAA  →  COK"/>
    <x v="0"/>
  </r>
  <r>
    <x v="2"/>
    <x v="21"/>
    <x v="4"/>
    <x v="5"/>
    <s v="BOM "/>
    <s v=" HYD"/>
    <m/>
    <m/>
    <m/>
    <s v="19:35"/>
    <s v="21:05"/>
    <n v="90"/>
    <x v="0"/>
    <s v="No info"/>
    <n v="5678"/>
    <n v="19"/>
    <x v="2"/>
    <s v="BOM  →  HYD"/>
    <x v="2"/>
  </r>
  <r>
    <x v="2"/>
    <x v="34"/>
    <x v="2"/>
    <x v="2"/>
    <s v="DEL "/>
    <s v=" BOM "/>
    <s v=" COK"/>
    <m/>
    <m/>
    <s v="14:00"/>
    <s v="19:00"/>
    <n v="300"/>
    <x v="2"/>
    <s v="In-flight meal not included"/>
    <n v="5177"/>
    <n v="14"/>
    <x v="3"/>
    <s v="DEL  →  BOM  →  COK"/>
    <x v="3"/>
  </r>
  <r>
    <x v="3"/>
    <x v="10"/>
    <x v="2"/>
    <x v="2"/>
    <s v="DEL "/>
    <s v=" BLR "/>
    <s v=" COK"/>
    <m/>
    <m/>
    <s v="17:55"/>
    <s v="22:50"/>
    <n v="295"/>
    <x v="2"/>
    <s v="No info"/>
    <n v="5975"/>
    <n v="17"/>
    <x v="2"/>
    <s v="DEL  →  BLR  →  COK"/>
    <x v="1"/>
  </r>
  <r>
    <x v="0"/>
    <x v="42"/>
    <x v="0"/>
    <x v="0"/>
    <s v="BLR "/>
    <s v=" DEL"/>
    <m/>
    <m/>
    <m/>
    <s v="00:40"/>
    <s v="03:25"/>
    <n v="165"/>
    <x v="0"/>
    <s v="No info"/>
    <n v="6860"/>
    <n v="0"/>
    <x v="0"/>
    <s v="BLR  →  DEL"/>
    <x v="0"/>
  </r>
  <r>
    <x v="0"/>
    <x v="23"/>
    <x v="1"/>
    <x v="1"/>
    <s v="CCU "/>
    <s v=" BLR"/>
    <m/>
    <m/>
    <m/>
    <s v="09:35"/>
    <s v="12:20"/>
    <n v="165"/>
    <x v="0"/>
    <s v="No info"/>
    <n v="4804"/>
    <n v="9"/>
    <x v="1"/>
    <s v="CCU  →  BLR"/>
    <x v="1"/>
  </r>
  <r>
    <x v="4"/>
    <x v="24"/>
    <x v="2"/>
    <x v="2"/>
    <s v="DEL "/>
    <s v=" BOM "/>
    <s v=" COK"/>
    <m/>
    <m/>
    <s v="11:30"/>
    <s v="01:30 28 Jun"/>
    <n v="840"/>
    <x v="2"/>
    <s v="No info"/>
    <n v="13377"/>
    <n v="11"/>
    <x v="1"/>
    <s v="DEL  →  BOM  →  COK"/>
    <x v="2"/>
  </r>
  <r>
    <x v="1"/>
    <x v="25"/>
    <x v="2"/>
    <x v="2"/>
    <s v="DEL "/>
    <s v=" BOM "/>
    <s v=" COK"/>
    <m/>
    <m/>
    <s v="10:00"/>
    <s v="19:15"/>
    <n v="555"/>
    <x v="2"/>
    <s v="No info"/>
    <n v="8372"/>
    <n v="10"/>
    <x v="1"/>
    <s v="DEL  →  BOM  →  COK"/>
    <x v="1"/>
  </r>
  <r>
    <x v="4"/>
    <x v="8"/>
    <x v="2"/>
    <x v="2"/>
    <s v="DEL "/>
    <s v=" BOM "/>
    <s v=" COK"/>
    <m/>
    <m/>
    <s v="09:00"/>
    <s v="21:00"/>
    <n v="720"/>
    <x v="2"/>
    <s v="No info"/>
    <n v="7933"/>
    <n v="9"/>
    <x v="1"/>
    <s v="DEL  →  BOM  →  COK"/>
    <x v="2"/>
  </r>
  <r>
    <x v="0"/>
    <x v="19"/>
    <x v="4"/>
    <x v="5"/>
    <s v="BOM "/>
    <s v=" HYD"/>
    <m/>
    <m/>
    <m/>
    <s v="06:25"/>
    <s v="07:55"/>
    <n v="90"/>
    <x v="0"/>
    <s v="No info"/>
    <n v="4049"/>
    <n v="6"/>
    <x v="1"/>
    <s v="BOM  →  HYD"/>
    <x v="1"/>
  </r>
  <r>
    <x v="1"/>
    <x v="42"/>
    <x v="0"/>
    <x v="0"/>
    <s v="BLR "/>
    <s v=" DEL"/>
    <m/>
    <m/>
    <m/>
    <s v="10:00"/>
    <s v="12:45"/>
    <n v="165"/>
    <x v="0"/>
    <s v="No info"/>
    <n v="11423"/>
    <n v="10"/>
    <x v="1"/>
    <s v="BLR  →  DEL"/>
    <x v="0"/>
  </r>
  <r>
    <x v="2"/>
    <x v="19"/>
    <x v="1"/>
    <x v="1"/>
    <s v="CCU "/>
    <s v=" BOM "/>
    <s v=" BLR"/>
    <m/>
    <m/>
    <s v="18:55"/>
    <s v="16:20 16 May"/>
    <n v="1285"/>
    <x v="2"/>
    <s v="In-flight meal not included"/>
    <n v="10844"/>
    <n v="18"/>
    <x v="2"/>
    <s v="CCU  →  BOM  →  BLR"/>
    <x v="1"/>
  </r>
  <r>
    <x v="2"/>
    <x v="16"/>
    <x v="2"/>
    <x v="2"/>
    <s v="DEL "/>
    <s v=" JAI "/>
    <s v=" BOM "/>
    <s v=" COK"/>
    <m/>
    <s v="09:40"/>
    <s v="04:25 23 Mar"/>
    <n v="2565"/>
    <x v="1"/>
    <s v="No info"/>
    <n v="12819"/>
    <n v="9"/>
    <x v="1"/>
    <s v="DEL  →  JAI  →  BOM  →  COK"/>
    <x v="0"/>
  </r>
  <r>
    <x v="3"/>
    <x v="9"/>
    <x v="0"/>
    <x v="4"/>
    <s v="BLR "/>
    <s v=" DEL"/>
    <m/>
    <m/>
    <m/>
    <s v="21:10"/>
    <s v="00:05 19 Apr"/>
    <n v="175"/>
    <x v="0"/>
    <s v="No info"/>
    <n v="5621"/>
    <n v="21"/>
    <x v="0"/>
    <s v="BLR  →  DEL"/>
    <x v="3"/>
  </r>
  <r>
    <x v="1"/>
    <x v="10"/>
    <x v="0"/>
    <x v="4"/>
    <s v="BLR "/>
    <s v=" DEL"/>
    <m/>
    <m/>
    <m/>
    <s v="17:00"/>
    <s v="19:45"/>
    <n v="165"/>
    <x v="0"/>
    <s v="No info"/>
    <n v="5228"/>
    <n v="17"/>
    <x v="2"/>
    <s v="BLR  →  DEL"/>
    <x v="1"/>
  </r>
  <r>
    <x v="2"/>
    <x v="37"/>
    <x v="2"/>
    <x v="2"/>
    <s v="DEL "/>
    <s v=" IDR "/>
    <s v=" BOM "/>
    <s v=" COK"/>
    <m/>
    <s v="05:25"/>
    <s v="19:45 28 Mar"/>
    <n v="2300"/>
    <x v="1"/>
    <s v="In-flight meal not included"/>
    <n v="9254"/>
    <n v="5"/>
    <x v="1"/>
    <s v="DEL  →  IDR  →  BOM  →  COK"/>
    <x v="0"/>
  </r>
  <r>
    <x v="0"/>
    <x v="1"/>
    <x v="4"/>
    <x v="5"/>
    <s v="BOM "/>
    <s v=" HYD"/>
    <m/>
    <m/>
    <m/>
    <s v="06:25"/>
    <s v="07:55"/>
    <n v="90"/>
    <x v="0"/>
    <s v="No info"/>
    <n v="4392"/>
    <n v="6"/>
    <x v="1"/>
    <s v="BOM  →  HYD"/>
    <x v="1"/>
  </r>
  <r>
    <x v="2"/>
    <x v="16"/>
    <x v="4"/>
    <x v="5"/>
    <s v="BOM "/>
    <s v=" HYD"/>
    <m/>
    <m/>
    <m/>
    <s v="10:20"/>
    <s v="11:50"/>
    <n v="90"/>
    <x v="0"/>
    <s v="No info"/>
    <n v="8040"/>
    <n v="10"/>
    <x v="1"/>
    <s v="BOM  →  HYD"/>
    <x v="0"/>
  </r>
  <r>
    <x v="7"/>
    <x v="43"/>
    <x v="0"/>
    <x v="4"/>
    <s v="BLR "/>
    <s v=" DEL"/>
    <m/>
    <m/>
    <m/>
    <s v="11:10"/>
    <s v="13:55"/>
    <n v="165"/>
    <x v="0"/>
    <s v="No info"/>
    <n v="4483"/>
    <n v="11"/>
    <x v="1"/>
    <s v="BLR  →  DEL"/>
    <x v="3"/>
  </r>
  <r>
    <x v="1"/>
    <x v="12"/>
    <x v="2"/>
    <x v="2"/>
    <s v="DEL "/>
    <s v=" HYD "/>
    <s v=" MAA "/>
    <s v=" COK"/>
    <m/>
    <s v="09:45"/>
    <s v="09:25 04 Mar"/>
    <n v="1420"/>
    <x v="1"/>
    <s v="No info"/>
    <n v="12760"/>
    <n v="9"/>
    <x v="1"/>
    <s v="DEL  →  HYD  →  MAA  →  COK"/>
    <x v="0"/>
  </r>
  <r>
    <x v="2"/>
    <x v="19"/>
    <x v="0"/>
    <x v="4"/>
    <s v="BLR "/>
    <s v=" DEL"/>
    <m/>
    <m/>
    <m/>
    <s v="15:15"/>
    <s v="18:10"/>
    <n v="175"/>
    <x v="0"/>
    <s v="No info"/>
    <n v="7229"/>
    <n v="15"/>
    <x v="3"/>
    <s v="BLR  →  DEL"/>
    <x v="1"/>
  </r>
  <r>
    <x v="6"/>
    <x v="11"/>
    <x v="0"/>
    <x v="4"/>
    <s v="BLR "/>
    <s v=" DEL"/>
    <m/>
    <m/>
    <m/>
    <s v="07:00"/>
    <s v="09:40"/>
    <n v="160"/>
    <x v="0"/>
    <s v="No info"/>
    <n v="5403"/>
    <n v="7"/>
    <x v="1"/>
    <s v="BLR  →  DEL"/>
    <x v="3"/>
  </r>
  <r>
    <x v="1"/>
    <x v="16"/>
    <x v="2"/>
    <x v="2"/>
    <s v="DEL "/>
    <s v=" BOM "/>
    <s v=" COK"/>
    <m/>
    <m/>
    <s v="07:00"/>
    <s v="19:15"/>
    <n v="735"/>
    <x v="2"/>
    <s v="No info"/>
    <n v="7934"/>
    <n v="7"/>
    <x v="1"/>
    <s v="DEL  →  BOM  →  COK"/>
    <x v="0"/>
  </r>
  <r>
    <x v="5"/>
    <x v="19"/>
    <x v="1"/>
    <x v="1"/>
    <s v="CCU "/>
    <s v=" BOM "/>
    <s v=" BLR"/>
    <m/>
    <m/>
    <s v="23:30"/>
    <s v="07:45 16 May"/>
    <n v="495"/>
    <x v="2"/>
    <s v="No info"/>
    <n v="6945"/>
    <n v="23"/>
    <x v="0"/>
    <s v="CCU  →  BOM  →  BLR"/>
    <x v="1"/>
  </r>
  <r>
    <x v="3"/>
    <x v="22"/>
    <x v="0"/>
    <x v="4"/>
    <s v="BLR "/>
    <s v=" DEL"/>
    <m/>
    <m/>
    <m/>
    <s v="09:30"/>
    <s v="12:20"/>
    <n v="170"/>
    <x v="0"/>
    <s v="No info"/>
    <n v="4423"/>
    <n v="9"/>
    <x v="1"/>
    <s v="BLR  →  DEL"/>
    <x v="3"/>
  </r>
  <r>
    <x v="2"/>
    <x v="28"/>
    <x v="4"/>
    <x v="5"/>
    <s v="BOM "/>
    <s v=" HYD"/>
    <m/>
    <m/>
    <m/>
    <s v="07:10"/>
    <s v="08:35"/>
    <n v="85"/>
    <x v="0"/>
    <s v="No info"/>
    <n v="8040"/>
    <n v="7"/>
    <x v="1"/>
    <s v="BOM  →  HYD"/>
    <x v="0"/>
  </r>
  <r>
    <x v="2"/>
    <x v="10"/>
    <x v="2"/>
    <x v="2"/>
    <s v="DEL "/>
    <s v=" BOM "/>
    <s v=" COK"/>
    <m/>
    <m/>
    <s v="08:00"/>
    <s v="19:00"/>
    <n v="660"/>
    <x v="2"/>
    <s v="In-flight meal not included"/>
    <n v="11399"/>
    <n v="8"/>
    <x v="1"/>
    <s v="DEL  →  BOM  →  COK"/>
    <x v="1"/>
  </r>
  <r>
    <x v="2"/>
    <x v="35"/>
    <x v="2"/>
    <x v="2"/>
    <s v="DEL "/>
    <s v=" COK"/>
    <m/>
    <m/>
    <m/>
    <s v="11:00"/>
    <s v="14:15"/>
    <n v="195"/>
    <x v="0"/>
    <s v="In-flight meal not included"/>
    <n v="7202"/>
    <n v="11"/>
    <x v="1"/>
    <s v="DEL  →  COK"/>
    <x v="3"/>
  </r>
  <r>
    <x v="4"/>
    <x v="10"/>
    <x v="2"/>
    <x v="2"/>
    <s v="DEL "/>
    <s v=" BOM "/>
    <s v=" COK"/>
    <m/>
    <m/>
    <s v="11:30"/>
    <s v="21:00"/>
    <n v="570"/>
    <x v="2"/>
    <s v="No info"/>
    <n v="13727"/>
    <n v="11"/>
    <x v="1"/>
    <s v="DEL  →  BOM  →  COK"/>
    <x v="1"/>
  </r>
  <r>
    <x v="3"/>
    <x v="5"/>
    <x v="2"/>
    <x v="2"/>
    <s v="DEL "/>
    <s v=" BLR "/>
    <s v=" COK"/>
    <m/>
    <m/>
    <s v="17:55"/>
    <s v="22:50"/>
    <n v="295"/>
    <x v="2"/>
    <s v="No info"/>
    <n v="4957"/>
    <n v="17"/>
    <x v="2"/>
    <s v="DEL  →  BLR  →  COK"/>
    <x v="2"/>
  </r>
  <r>
    <x v="2"/>
    <x v="27"/>
    <x v="2"/>
    <x v="2"/>
    <s v="DEL "/>
    <s v=" BOM "/>
    <s v=" COK"/>
    <m/>
    <m/>
    <s v="13:00"/>
    <s v="19:00"/>
    <n v="360"/>
    <x v="2"/>
    <s v="In-flight meal not included"/>
    <n v="10262"/>
    <n v="13"/>
    <x v="3"/>
    <s v="DEL  →  BOM  →  COK"/>
    <x v="2"/>
  </r>
  <r>
    <x v="3"/>
    <x v="17"/>
    <x v="4"/>
    <x v="5"/>
    <s v="BOM "/>
    <s v=" HYD"/>
    <m/>
    <m/>
    <m/>
    <s v="05:45"/>
    <s v="07:15"/>
    <n v="90"/>
    <x v="0"/>
    <s v="No info"/>
    <n v="2017"/>
    <n v="5"/>
    <x v="1"/>
    <s v="BOM  →  HYD"/>
    <x v="3"/>
  </r>
  <r>
    <x v="2"/>
    <x v="37"/>
    <x v="2"/>
    <x v="2"/>
    <s v="DEL "/>
    <s v=" BOM "/>
    <s v=" COK"/>
    <m/>
    <m/>
    <s v="18:15"/>
    <s v="04:25 28 Mar"/>
    <n v="610"/>
    <x v="2"/>
    <s v="No info"/>
    <n v="12242"/>
    <n v="18"/>
    <x v="2"/>
    <s v="DEL  →  BOM  →  COK"/>
    <x v="0"/>
  </r>
  <r>
    <x v="2"/>
    <x v="41"/>
    <x v="4"/>
    <x v="5"/>
    <s v="BOM "/>
    <s v=" HYD"/>
    <m/>
    <m/>
    <m/>
    <s v="10:20"/>
    <s v="11:50"/>
    <n v="90"/>
    <x v="0"/>
    <s v="No info"/>
    <n v="10875"/>
    <n v="10"/>
    <x v="1"/>
    <s v="BOM  →  HYD"/>
    <x v="0"/>
  </r>
  <r>
    <x v="2"/>
    <x v="2"/>
    <x v="1"/>
    <x v="1"/>
    <s v="CCU "/>
    <s v=" BOM "/>
    <s v=" BLR"/>
    <m/>
    <m/>
    <s v="14:05"/>
    <s v="20:45"/>
    <n v="400"/>
    <x v="2"/>
    <s v="In-flight meal not included"/>
    <n v="10844"/>
    <n v="14"/>
    <x v="3"/>
    <s v="CCU  →  BOM  →  BLR"/>
    <x v="2"/>
  </r>
  <r>
    <x v="7"/>
    <x v="27"/>
    <x v="1"/>
    <x v="1"/>
    <s v="CCU "/>
    <s v=" BLR"/>
    <m/>
    <m/>
    <m/>
    <s v="10:20"/>
    <s v="12:55"/>
    <n v="155"/>
    <x v="0"/>
    <s v="No info"/>
    <n v="4409"/>
    <n v="10"/>
    <x v="1"/>
    <s v="CCU  →  BLR"/>
    <x v="2"/>
  </r>
  <r>
    <x v="1"/>
    <x v="16"/>
    <x v="0"/>
    <x v="0"/>
    <s v="BLR "/>
    <s v=" COK "/>
    <s v=" DEL"/>
    <m/>
    <m/>
    <s v="06:55"/>
    <s v="23:20"/>
    <n v="985"/>
    <x v="2"/>
    <s v="No info"/>
    <n v="6987"/>
    <n v="6"/>
    <x v="1"/>
    <s v="BLR  →  COK  →  DEL"/>
    <x v="0"/>
  </r>
  <r>
    <x v="2"/>
    <x v="37"/>
    <x v="2"/>
    <x v="2"/>
    <s v="DEL "/>
    <s v=" BHO "/>
    <s v=" BOM "/>
    <s v=" COK"/>
    <m/>
    <s v="05:40"/>
    <s v="04:25 28 Mar"/>
    <n v="1365"/>
    <x v="1"/>
    <s v="No info"/>
    <n v="12074"/>
    <n v="5"/>
    <x v="1"/>
    <s v="DEL  →  BHO  →  BOM  →  COK"/>
    <x v="0"/>
  </r>
  <r>
    <x v="4"/>
    <x v="31"/>
    <x v="2"/>
    <x v="2"/>
    <s v="DEL "/>
    <s v=" BOM "/>
    <s v=" COK"/>
    <m/>
    <m/>
    <s v="11:25"/>
    <s v="19:15"/>
    <n v="470"/>
    <x v="2"/>
    <s v="No info"/>
    <n v="7354"/>
    <n v="11"/>
    <x v="1"/>
    <s v="DEL  →  BOM  →  COK"/>
    <x v="2"/>
  </r>
  <r>
    <x v="1"/>
    <x v="27"/>
    <x v="2"/>
    <x v="2"/>
    <s v="DEL "/>
    <s v=" CCU "/>
    <s v=" BOM "/>
    <s v=" COK"/>
    <m/>
    <s v="16:55"/>
    <s v="19:15 04 Jun"/>
    <n v="1580"/>
    <x v="1"/>
    <s v="No info"/>
    <n v="13381"/>
    <n v="16"/>
    <x v="3"/>
    <s v="DEL  →  CCU  →  BOM  →  COK"/>
    <x v="2"/>
  </r>
  <r>
    <x v="1"/>
    <x v="21"/>
    <x v="2"/>
    <x v="2"/>
    <s v="DEL "/>
    <s v=" COK"/>
    <m/>
    <m/>
    <m/>
    <s v="05:10"/>
    <s v="08:00"/>
    <n v="170"/>
    <x v="0"/>
    <s v="No info"/>
    <n v="5201"/>
    <n v="5"/>
    <x v="1"/>
    <s v="DEL  →  COK"/>
    <x v="2"/>
  </r>
  <r>
    <x v="2"/>
    <x v="1"/>
    <x v="1"/>
    <x v="1"/>
    <s v="CCU "/>
    <s v=" BOM "/>
    <s v=" BLR"/>
    <m/>
    <m/>
    <s v="16:30"/>
    <s v="12:00 02 May"/>
    <n v="1170"/>
    <x v="2"/>
    <s v="In-flight meal not included"/>
    <n v="9663"/>
    <n v="16"/>
    <x v="3"/>
    <s v="CCU  →  BOM  →  BLR"/>
    <x v="1"/>
  </r>
  <r>
    <x v="1"/>
    <x v="10"/>
    <x v="2"/>
    <x v="2"/>
    <s v="DEL "/>
    <s v=" COK"/>
    <m/>
    <m/>
    <m/>
    <s v="18:05"/>
    <s v="21:10"/>
    <n v="185"/>
    <x v="0"/>
    <s v="No info"/>
    <n v="6094"/>
    <n v="18"/>
    <x v="2"/>
    <s v="DEL  →  COK"/>
    <x v="1"/>
  </r>
  <r>
    <x v="2"/>
    <x v="3"/>
    <x v="2"/>
    <x v="2"/>
    <s v="DEL "/>
    <s v=" COK"/>
    <m/>
    <m/>
    <m/>
    <s v="11:00"/>
    <s v="14:15"/>
    <n v="195"/>
    <x v="0"/>
    <s v="In-flight meal not included"/>
    <n v="7202"/>
    <n v="11"/>
    <x v="1"/>
    <s v="DEL  →  COK"/>
    <x v="1"/>
  </r>
  <r>
    <x v="6"/>
    <x v="31"/>
    <x v="3"/>
    <x v="3"/>
    <s v="MAA "/>
    <s v=" CCU"/>
    <m/>
    <m/>
    <m/>
    <s v="17:45"/>
    <s v="20:05"/>
    <n v="140"/>
    <x v="0"/>
    <s v="No info"/>
    <n v="11982"/>
    <n v="17"/>
    <x v="2"/>
    <s v="MAA  →  CCU"/>
    <x v="2"/>
  </r>
  <r>
    <x v="2"/>
    <x v="16"/>
    <x v="0"/>
    <x v="0"/>
    <s v="BLR "/>
    <s v=" BOM "/>
    <s v=" DEL"/>
    <m/>
    <m/>
    <s v="07:00"/>
    <s v="16:10"/>
    <n v="550"/>
    <x v="2"/>
    <s v="In-flight meal not included"/>
    <n v="7832"/>
    <n v="7"/>
    <x v="1"/>
    <s v="BLR  →  BOM  →  DEL"/>
    <x v="0"/>
  </r>
  <r>
    <x v="1"/>
    <x v="30"/>
    <x v="3"/>
    <x v="3"/>
    <s v="MAA "/>
    <s v=" CCU"/>
    <m/>
    <m/>
    <m/>
    <s v="11:40"/>
    <s v="13:55"/>
    <n v="135"/>
    <x v="0"/>
    <s v="No info"/>
    <n v="7817"/>
    <n v="11"/>
    <x v="1"/>
    <s v="MAA  →  CCU"/>
    <x v="0"/>
  </r>
  <r>
    <x v="2"/>
    <x v="23"/>
    <x v="2"/>
    <x v="2"/>
    <s v="DEL "/>
    <s v=" BOM "/>
    <s v=" COK"/>
    <m/>
    <m/>
    <s v="13:00"/>
    <s v="19:00"/>
    <n v="360"/>
    <x v="2"/>
    <s v="In-flight meal not included"/>
    <n v="12373"/>
    <n v="13"/>
    <x v="3"/>
    <s v="DEL  →  BOM  →  COK"/>
    <x v="1"/>
  </r>
  <r>
    <x v="2"/>
    <x v="23"/>
    <x v="1"/>
    <x v="1"/>
    <s v="CCU "/>
    <s v=" BOM "/>
    <s v=" BLR"/>
    <m/>
    <m/>
    <s v="08:25"/>
    <s v="18:15"/>
    <n v="590"/>
    <x v="2"/>
    <s v="In-flight meal not included"/>
    <n v="10844"/>
    <n v="8"/>
    <x v="1"/>
    <s v="CCU  →  BOM  →  BLR"/>
    <x v="1"/>
  </r>
  <r>
    <x v="2"/>
    <x v="2"/>
    <x v="2"/>
    <x v="2"/>
    <s v="DEL "/>
    <s v=" NAG "/>
    <s v=" BOM "/>
    <s v=" COK"/>
    <m/>
    <s v="06:45"/>
    <s v="12:35 10 Jun"/>
    <n v="1790"/>
    <x v="1"/>
    <s v="No info"/>
    <n v="13376"/>
    <n v="6"/>
    <x v="1"/>
    <s v="DEL  →  NAG  →  BOM  →  COK"/>
    <x v="2"/>
  </r>
  <r>
    <x v="4"/>
    <x v="24"/>
    <x v="2"/>
    <x v="2"/>
    <s v="DEL "/>
    <s v=" HYD "/>
    <s v=" COK"/>
    <m/>
    <m/>
    <s v="09:45"/>
    <s v="16:10"/>
    <n v="385"/>
    <x v="2"/>
    <s v="No info"/>
    <n v="9646"/>
    <n v="9"/>
    <x v="1"/>
    <s v="DEL  →  HYD  →  COK"/>
    <x v="2"/>
  </r>
  <r>
    <x v="3"/>
    <x v="31"/>
    <x v="1"/>
    <x v="1"/>
    <s v="CCU "/>
    <s v=" BLR"/>
    <m/>
    <m/>
    <m/>
    <s v="22:20"/>
    <s v="00:40 07 Jun"/>
    <n v="140"/>
    <x v="0"/>
    <s v="No check-in baggage included"/>
    <n v="3841"/>
    <n v="22"/>
    <x v="0"/>
    <s v="CCU  →  BLR"/>
    <x v="2"/>
  </r>
  <r>
    <x v="3"/>
    <x v="16"/>
    <x v="2"/>
    <x v="2"/>
    <s v="DEL "/>
    <s v=" BLR "/>
    <s v=" COK"/>
    <m/>
    <m/>
    <s v="16:35"/>
    <s v="22:50"/>
    <n v="375"/>
    <x v="2"/>
    <s v="No info"/>
    <n v="4957"/>
    <n v="16"/>
    <x v="3"/>
    <s v="DEL  →  BLR  →  COK"/>
    <x v="0"/>
  </r>
  <r>
    <x v="0"/>
    <x v="30"/>
    <x v="1"/>
    <x v="1"/>
    <s v="CCU "/>
    <s v=" BLR"/>
    <m/>
    <m/>
    <m/>
    <s v="21:25"/>
    <s v="00:05 10 Mar"/>
    <n v="160"/>
    <x v="0"/>
    <s v="No info"/>
    <n v="4148"/>
    <n v="21"/>
    <x v="0"/>
    <s v="CCU  →  BLR"/>
    <x v="0"/>
  </r>
  <r>
    <x v="2"/>
    <x v="4"/>
    <x v="0"/>
    <x v="0"/>
    <s v="BLR "/>
    <s v=" BOM "/>
    <s v=" DEL"/>
    <m/>
    <m/>
    <s v="22:50"/>
    <s v="05:05 02 Mar"/>
    <n v="375"/>
    <x v="2"/>
    <s v="No info"/>
    <n v="26890"/>
    <n v="22"/>
    <x v="0"/>
    <s v="BLR  →  BOM  →  DEL"/>
    <x v="0"/>
  </r>
  <r>
    <x v="2"/>
    <x v="37"/>
    <x v="2"/>
    <x v="2"/>
    <s v="DEL "/>
    <s v=" AMD "/>
    <s v=" BOM "/>
    <s v=" COK"/>
    <m/>
    <s v="19:10"/>
    <s v="19:45 28 Mar"/>
    <n v="1475"/>
    <x v="1"/>
    <s v="In-flight meal not included"/>
    <n v="8834"/>
    <n v="19"/>
    <x v="2"/>
    <s v="DEL  →  AMD  →  BOM  →  COK"/>
    <x v="0"/>
  </r>
  <r>
    <x v="0"/>
    <x v="11"/>
    <x v="2"/>
    <x v="2"/>
    <s v="DEL "/>
    <s v=" BLR "/>
    <s v=" COK"/>
    <m/>
    <m/>
    <s v="02:00"/>
    <s v="07:45"/>
    <n v="345"/>
    <x v="2"/>
    <s v="No info"/>
    <n v="5241"/>
    <n v="2"/>
    <x v="0"/>
    <s v="DEL  →  BLR  →  COK"/>
    <x v="3"/>
  </r>
  <r>
    <x v="2"/>
    <x v="7"/>
    <x v="2"/>
    <x v="2"/>
    <s v="DEL "/>
    <s v=" COK"/>
    <m/>
    <m/>
    <m/>
    <s v="11:00"/>
    <s v="14:15"/>
    <n v="195"/>
    <x v="0"/>
    <s v="In-flight meal not included"/>
    <n v="7989"/>
    <n v="11"/>
    <x v="1"/>
    <s v="DEL  →  COK"/>
    <x v="1"/>
  </r>
  <r>
    <x v="0"/>
    <x v="14"/>
    <x v="2"/>
    <x v="2"/>
    <s v="DEL "/>
    <s v=" BOM "/>
    <s v=" COK"/>
    <m/>
    <m/>
    <s v="10:35"/>
    <s v="01:30 13 Jun"/>
    <n v="895"/>
    <x v="2"/>
    <s v="No info"/>
    <n v="5883"/>
    <n v="10"/>
    <x v="1"/>
    <s v="DEL  →  BOM  →  COK"/>
    <x v="2"/>
  </r>
  <r>
    <x v="7"/>
    <x v="23"/>
    <x v="1"/>
    <x v="1"/>
    <s v="CCU "/>
    <s v=" BBI "/>
    <s v=" BLR"/>
    <m/>
    <m/>
    <s v="06:50"/>
    <s v="10:30"/>
    <n v="220"/>
    <x v="2"/>
    <s v="No info"/>
    <n v="6857"/>
    <n v="6"/>
    <x v="1"/>
    <s v="CCU  →  BBI  →  BLR"/>
    <x v="1"/>
  </r>
  <r>
    <x v="3"/>
    <x v="28"/>
    <x v="0"/>
    <x v="0"/>
    <s v="BLR "/>
    <s v=" HYD "/>
    <s v=" DEL"/>
    <m/>
    <m/>
    <s v="15:35"/>
    <s v="23:40"/>
    <n v="485"/>
    <x v="2"/>
    <s v="No info"/>
    <n v="5822"/>
    <n v="15"/>
    <x v="3"/>
    <s v="BLR  →  HYD  →  DEL"/>
    <x v="0"/>
  </r>
  <r>
    <x v="2"/>
    <x v="2"/>
    <x v="2"/>
    <x v="2"/>
    <s v="DEL "/>
    <s v=" BOM "/>
    <s v=" COK"/>
    <m/>
    <m/>
    <s v="15:00"/>
    <s v="04:25 10 Jun"/>
    <n v="805"/>
    <x v="2"/>
    <s v="In-flight meal not included"/>
    <n v="10262"/>
    <n v="15"/>
    <x v="3"/>
    <s v="DEL  →  BOM  →  COK"/>
    <x v="2"/>
  </r>
  <r>
    <x v="2"/>
    <x v="14"/>
    <x v="4"/>
    <x v="5"/>
    <s v="BOM "/>
    <s v=" HYD"/>
    <m/>
    <m/>
    <m/>
    <s v="07:05"/>
    <s v="08:30"/>
    <n v="85"/>
    <x v="0"/>
    <s v="In-flight meal not included"/>
    <n v="4995"/>
    <n v="7"/>
    <x v="1"/>
    <s v="BOM  →  HYD"/>
    <x v="2"/>
  </r>
  <r>
    <x v="3"/>
    <x v="35"/>
    <x v="0"/>
    <x v="4"/>
    <s v="BLR "/>
    <s v=" DEL"/>
    <m/>
    <m/>
    <m/>
    <s v="09:30"/>
    <s v="12:20"/>
    <n v="170"/>
    <x v="0"/>
    <s v="No info"/>
    <n v="4991"/>
    <n v="9"/>
    <x v="1"/>
    <s v="BLR  →  DEL"/>
    <x v="3"/>
  </r>
  <r>
    <x v="2"/>
    <x v="26"/>
    <x v="0"/>
    <x v="0"/>
    <s v="BLR "/>
    <s v=" BOM "/>
    <s v=" DEL"/>
    <m/>
    <m/>
    <s v="05:45"/>
    <s v="21:20"/>
    <n v="935"/>
    <x v="2"/>
    <s v="No info"/>
    <n v="16736"/>
    <n v="5"/>
    <x v="1"/>
    <s v="BLR  →  BOM  →  DEL"/>
    <x v="0"/>
  </r>
  <r>
    <x v="2"/>
    <x v="14"/>
    <x v="2"/>
    <x v="2"/>
    <s v="DEL "/>
    <s v=" JDH "/>
    <s v=" BOM "/>
    <s v=" COK"/>
    <m/>
    <s v="11:40"/>
    <s v="19:00"/>
    <n v="440"/>
    <x v="1"/>
    <s v="No info"/>
    <n v="18804"/>
    <n v="11"/>
    <x v="1"/>
    <s v="DEL  →  JDH  →  BOM  →  COK"/>
    <x v="2"/>
  </r>
  <r>
    <x v="0"/>
    <x v="8"/>
    <x v="2"/>
    <x v="2"/>
    <s v="DEL "/>
    <s v=" HYD "/>
    <s v=" COK"/>
    <m/>
    <m/>
    <s v="08:35"/>
    <s v="22:30"/>
    <n v="835"/>
    <x v="2"/>
    <s v="No info"/>
    <n v="6442"/>
    <n v="8"/>
    <x v="1"/>
    <s v="DEL  →  HYD  →  COK"/>
    <x v="2"/>
  </r>
  <r>
    <x v="1"/>
    <x v="38"/>
    <x v="1"/>
    <x v="1"/>
    <s v="CCU "/>
    <s v=" BLR"/>
    <m/>
    <m/>
    <m/>
    <s v="14:15"/>
    <s v="16:45"/>
    <n v="150"/>
    <x v="0"/>
    <s v="No info"/>
    <n v="5170"/>
    <n v="14"/>
    <x v="3"/>
    <s v="CCU  →  BLR"/>
    <x v="0"/>
  </r>
  <r>
    <x v="3"/>
    <x v="38"/>
    <x v="0"/>
    <x v="0"/>
    <s v="BLR "/>
    <s v=" DEL"/>
    <m/>
    <m/>
    <m/>
    <s v="20:30"/>
    <s v="23:20"/>
    <n v="170"/>
    <x v="0"/>
    <s v="No info"/>
    <n v="4377"/>
    <n v="20"/>
    <x v="2"/>
    <s v="BLR  →  DEL"/>
    <x v="0"/>
  </r>
  <r>
    <x v="2"/>
    <x v="2"/>
    <x v="2"/>
    <x v="2"/>
    <s v="DEL "/>
    <s v=" COK"/>
    <m/>
    <m/>
    <m/>
    <s v="11:00"/>
    <s v="14:15"/>
    <n v="195"/>
    <x v="0"/>
    <s v="No info"/>
    <n v="9564"/>
    <n v="11"/>
    <x v="1"/>
    <s v="DEL  →  COK"/>
    <x v="2"/>
  </r>
  <r>
    <x v="3"/>
    <x v="24"/>
    <x v="0"/>
    <x v="4"/>
    <s v="BLR "/>
    <s v=" DEL"/>
    <m/>
    <m/>
    <m/>
    <s v="05:55"/>
    <s v="08:35"/>
    <n v="160"/>
    <x v="0"/>
    <s v="No check-in baggage included"/>
    <n v="3573"/>
    <n v="5"/>
    <x v="1"/>
    <s v="BLR  →  DEL"/>
    <x v="2"/>
  </r>
  <r>
    <x v="2"/>
    <x v="15"/>
    <x v="2"/>
    <x v="2"/>
    <s v="DEL "/>
    <s v=" BOM "/>
    <s v=" COK"/>
    <m/>
    <m/>
    <s v="17:30"/>
    <s v="19:45 07 Mar"/>
    <n v="1575"/>
    <x v="2"/>
    <s v="No info"/>
    <n v="17024"/>
    <n v="17"/>
    <x v="2"/>
    <s v="DEL  →  BOM  →  COK"/>
    <x v="0"/>
  </r>
  <r>
    <x v="7"/>
    <x v="25"/>
    <x v="0"/>
    <x v="4"/>
    <s v="BLR "/>
    <s v=" DEL"/>
    <m/>
    <m/>
    <m/>
    <s v="04:55"/>
    <s v="07:45"/>
    <n v="170"/>
    <x v="0"/>
    <s v="No info"/>
    <n v="3383"/>
    <n v="4"/>
    <x v="0"/>
    <s v="BLR  →  DEL"/>
    <x v="1"/>
  </r>
  <r>
    <x v="2"/>
    <x v="4"/>
    <x v="0"/>
    <x v="0"/>
    <s v="BLR "/>
    <s v=" BOM "/>
    <s v=" DEL"/>
    <m/>
    <m/>
    <s v="14:05"/>
    <s v="20:20"/>
    <n v="375"/>
    <x v="2"/>
    <s v="No info"/>
    <n v="27992"/>
    <n v="14"/>
    <x v="3"/>
    <s v="BLR  →  BOM  →  DEL"/>
    <x v="0"/>
  </r>
  <r>
    <x v="2"/>
    <x v="3"/>
    <x v="0"/>
    <x v="4"/>
    <s v="BLR "/>
    <s v=" DEL"/>
    <m/>
    <m/>
    <m/>
    <s v="08:20"/>
    <s v="11:20"/>
    <n v="180"/>
    <x v="0"/>
    <s v="No info"/>
    <n v="7229"/>
    <n v="8"/>
    <x v="1"/>
    <s v="BLR  →  DEL"/>
    <x v="1"/>
  </r>
  <r>
    <x v="2"/>
    <x v="28"/>
    <x v="0"/>
    <x v="0"/>
    <s v="BLR "/>
    <s v=" BOM "/>
    <s v=" DEL"/>
    <m/>
    <m/>
    <s v="05:45"/>
    <s v="10:25"/>
    <n v="280"/>
    <x v="2"/>
    <s v="In-flight meal not included"/>
    <n v="9134"/>
    <n v="5"/>
    <x v="1"/>
    <s v="BLR  →  BOM  →  DEL"/>
    <x v="0"/>
  </r>
  <r>
    <x v="1"/>
    <x v="36"/>
    <x v="4"/>
    <x v="5"/>
    <s v="BOM "/>
    <s v=" HYD"/>
    <m/>
    <m/>
    <m/>
    <s v="15:00"/>
    <s v="16:25"/>
    <n v="85"/>
    <x v="0"/>
    <s v="No info"/>
    <n v="3100"/>
    <n v="15"/>
    <x v="3"/>
    <s v="BOM  →  HYD"/>
    <x v="2"/>
  </r>
  <r>
    <x v="4"/>
    <x v="19"/>
    <x v="2"/>
    <x v="2"/>
    <s v="DEL "/>
    <s v=" BOM "/>
    <s v=" COK"/>
    <m/>
    <m/>
    <s v="09:00"/>
    <s v="21:00"/>
    <n v="720"/>
    <x v="2"/>
    <s v="No info"/>
    <n v="13727"/>
    <n v="9"/>
    <x v="1"/>
    <s v="DEL  →  BOM  →  COK"/>
    <x v="1"/>
  </r>
  <r>
    <x v="6"/>
    <x v="34"/>
    <x v="1"/>
    <x v="1"/>
    <s v="CCU "/>
    <s v=" DEL "/>
    <s v=" BLR"/>
    <m/>
    <m/>
    <s v="07:10"/>
    <s v="20:20"/>
    <n v="790"/>
    <x v="2"/>
    <s v="No info"/>
    <n v="8452"/>
    <n v="7"/>
    <x v="1"/>
    <s v="CCU  →  DEL  →  BLR"/>
    <x v="3"/>
  </r>
  <r>
    <x v="2"/>
    <x v="27"/>
    <x v="2"/>
    <x v="2"/>
    <s v="DEL "/>
    <s v=" BOM "/>
    <s v=" COK"/>
    <m/>
    <m/>
    <s v="10:00"/>
    <s v="19:00"/>
    <n v="540"/>
    <x v="2"/>
    <s v="No info"/>
    <n v="14714"/>
    <n v="10"/>
    <x v="1"/>
    <s v="DEL  →  BOM  →  COK"/>
    <x v="2"/>
  </r>
  <r>
    <x v="2"/>
    <x v="28"/>
    <x v="0"/>
    <x v="0"/>
    <s v="BLR "/>
    <s v=" MAA "/>
    <s v=" DEL"/>
    <m/>
    <m/>
    <s v="09:45"/>
    <s v="15:55"/>
    <n v="370"/>
    <x v="2"/>
    <s v="In-flight meal not included"/>
    <n v="7280"/>
    <n v="9"/>
    <x v="1"/>
    <s v="BLR  →  MAA  →  DEL"/>
    <x v="0"/>
  </r>
  <r>
    <x v="1"/>
    <x v="15"/>
    <x v="4"/>
    <x v="5"/>
    <s v="BOM "/>
    <s v=" GOI "/>
    <s v=" PNQ "/>
    <s v=" HYD"/>
    <m/>
    <s v="13:30"/>
    <s v="16:55"/>
    <n v="205"/>
    <x v="1"/>
    <s v="No info"/>
    <n v="18797"/>
    <n v="13"/>
    <x v="3"/>
    <s v="BOM  →  GOI  →  PNQ  →  HYD"/>
    <x v="0"/>
  </r>
  <r>
    <x v="0"/>
    <x v="27"/>
    <x v="4"/>
    <x v="5"/>
    <s v="BOM "/>
    <s v=" HYD"/>
    <m/>
    <m/>
    <m/>
    <s v="12:00"/>
    <s v="13:30"/>
    <n v="90"/>
    <x v="0"/>
    <s v="No info"/>
    <n v="2754"/>
    <n v="12"/>
    <x v="3"/>
    <s v="BOM  →  HYD"/>
    <x v="2"/>
  </r>
  <r>
    <x v="7"/>
    <x v="27"/>
    <x v="1"/>
    <x v="1"/>
    <s v="CCU "/>
    <s v=" BLR"/>
    <m/>
    <m/>
    <m/>
    <s v="22:50"/>
    <s v="01:20 04 Jun"/>
    <n v="150"/>
    <x v="0"/>
    <s v="No info"/>
    <n v="4409"/>
    <n v="22"/>
    <x v="0"/>
    <s v="CCU  →  BLR"/>
    <x v="2"/>
  </r>
  <r>
    <x v="0"/>
    <x v="43"/>
    <x v="2"/>
    <x v="2"/>
    <s v="DEL "/>
    <s v=" COK"/>
    <m/>
    <m/>
    <m/>
    <s v="14:20"/>
    <s v="17:35"/>
    <n v="195"/>
    <x v="0"/>
    <s v="No info"/>
    <n v="5021"/>
    <n v="14"/>
    <x v="3"/>
    <s v="DEL  →  COK"/>
    <x v="3"/>
  </r>
  <r>
    <x v="2"/>
    <x v="30"/>
    <x v="4"/>
    <x v="5"/>
    <s v="BOM "/>
    <s v=" HYD"/>
    <m/>
    <m/>
    <m/>
    <s v="06:30"/>
    <s v="08:00"/>
    <n v="90"/>
    <x v="0"/>
    <s v="No info"/>
    <n v="8040"/>
    <n v="6"/>
    <x v="1"/>
    <s v="BOM  →  HYD"/>
    <x v="0"/>
  </r>
  <r>
    <x v="1"/>
    <x v="21"/>
    <x v="2"/>
    <x v="2"/>
    <s v="DEL "/>
    <s v=" BOM "/>
    <s v=" COK"/>
    <m/>
    <m/>
    <s v="09:00"/>
    <s v="19:15"/>
    <n v="615"/>
    <x v="2"/>
    <s v="No info"/>
    <n v="10454"/>
    <n v="9"/>
    <x v="1"/>
    <s v="DEL  →  BOM  →  COK"/>
    <x v="2"/>
  </r>
  <r>
    <x v="4"/>
    <x v="19"/>
    <x v="2"/>
    <x v="2"/>
    <s v="DEL "/>
    <s v=" BOM "/>
    <s v=" COK"/>
    <m/>
    <m/>
    <s v="03:50"/>
    <s v="12:35"/>
    <n v="525"/>
    <x v="2"/>
    <s v="No info"/>
    <n v="10197"/>
    <n v="3"/>
    <x v="0"/>
    <s v="DEL  →  BOM  →  COK"/>
    <x v="1"/>
  </r>
  <r>
    <x v="1"/>
    <x v="3"/>
    <x v="0"/>
    <x v="4"/>
    <s v="BLR "/>
    <s v=" DEL"/>
    <m/>
    <m/>
    <m/>
    <s v="06:10"/>
    <s v="08:55"/>
    <n v="165"/>
    <x v="0"/>
    <s v="No info"/>
    <n v="5228"/>
    <n v="6"/>
    <x v="1"/>
    <s v="BLR  →  DEL"/>
    <x v="1"/>
  </r>
  <r>
    <x v="2"/>
    <x v="2"/>
    <x v="2"/>
    <x v="2"/>
    <s v="DEL "/>
    <s v=" BOM "/>
    <s v=" COK"/>
    <m/>
    <m/>
    <s v="14:00"/>
    <s v="19:00"/>
    <n v="300"/>
    <x v="2"/>
    <s v="No info"/>
    <n v="14714"/>
    <n v="14"/>
    <x v="3"/>
    <s v="DEL  →  BOM  →  COK"/>
    <x v="2"/>
  </r>
  <r>
    <x v="1"/>
    <x v="28"/>
    <x v="0"/>
    <x v="0"/>
    <s v="BLR "/>
    <s v=" DEL"/>
    <m/>
    <m/>
    <m/>
    <s v="06:10"/>
    <s v="08:55"/>
    <n v="165"/>
    <x v="0"/>
    <s v="No info"/>
    <n v="7276"/>
    <n v="6"/>
    <x v="1"/>
    <s v="BLR  →  DEL"/>
    <x v="0"/>
  </r>
  <r>
    <x v="0"/>
    <x v="37"/>
    <x v="2"/>
    <x v="2"/>
    <s v="DEL "/>
    <s v=" BBI "/>
    <s v=" COK"/>
    <m/>
    <m/>
    <s v="02:35"/>
    <s v="08:30"/>
    <n v="355"/>
    <x v="2"/>
    <s v="No info"/>
    <n v="7731"/>
    <n v="2"/>
    <x v="0"/>
    <s v="DEL  →  BBI  →  COK"/>
    <x v="0"/>
  </r>
  <r>
    <x v="7"/>
    <x v="23"/>
    <x v="1"/>
    <x v="1"/>
    <s v="CCU "/>
    <s v=" BBI "/>
    <s v=" BLR"/>
    <m/>
    <m/>
    <s v="19:55"/>
    <s v="23:30"/>
    <n v="215"/>
    <x v="2"/>
    <s v="No info"/>
    <n v="6857"/>
    <n v="19"/>
    <x v="2"/>
    <s v="CCU  →  BBI  →  BLR"/>
    <x v="1"/>
  </r>
  <r>
    <x v="1"/>
    <x v="20"/>
    <x v="0"/>
    <x v="4"/>
    <s v="BLR "/>
    <s v=" DEL"/>
    <m/>
    <m/>
    <m/>
    <s v="05:45"/>
    <s v="08:45"/>
    <n v="180"/>
    <x v="0"/>
    <s v="No info"/>
    <n v="6961"/>
    <n v="5"/>
    <x v="1"/>
    <s v="BLR  →  DEL"/>
    <x v="2"/>
  </r>
  <r>
    <x v="2"/>
    <x v="16"/>
    <x v="2"/>
    <x v="2"/>
    <s v="DEL "/>
    <s v=" BDQ "/>
    <s v=" BOM "/>
    <s v=" COK"/>
    <m/>
    <s v="10:45"/>
    <s v="04:25 22 Mar"/>
    <n v="1060"/>
    <x v="1"/>
    <s v="In-flight meal not included"/>
    <n v="7791"/>
    <n v="10"/>
    <x v="1"/>
    <s v="DEL  →  BDQ  →  BOM  →  COK"/>
    <x v="0"/>
  </r>
  <r>
    <x v="0"/>
    <x v="16"/>
    <x v="0"/>
    <x v="0"/>
    <s v="BLR "/>
    <s v=" DEL"/>
    <m/>
    <m/>
    <m/>
    <s v="10:10"/>
    <s v="13:00"/>
    <n v="170"/>
    <x v="0"/>
    <s v="No info"/>
    <n v="4777"/>
    <n v="10"/>
    <x v="1"/>
    <s v="BLR  →  DEL"/>
    <x v="0"/>
  </r>
  <r>
    <x v="2"/>
    <x v="30"/>
    <x v="2"/>
    <x v="2"/>
    <s v="DEL "/>
    <s v=" BOM "/>
    <s v=" COK"/>
    <m/>
    <m/>
    <s v="19:15"/>
    <s v="04:25 10 Mar"/>
    <n v="550"/>
    <x v="2"/>
    <s v="No info"/>
    <n v="16289"/>
    <n v="19"/>
    <x v="2"/>
    <s v="DEL  →  BOM  →  COK"/>
    <x v="0"/>
  </r>
  <r>
    <x v="2"/>
    <x v="34"/>
    <x v="1"/>
    <x v="1"/>
    <s v="CCU "/>
    <s v=" BOM "/>
    <s v=" BLR"/>
    <m/>
    <m/>
    <s v="18:55"/>
    <s v="04:40 02 Apr"/>
    <n v="585"/>
    <x v="2"/>
    <s v="No info"/>
    <n v="12681"/>
    <n v="18"/>
    <x v="2"/>
    <s v="CCU  →  BOM  →  BLR"/>
    <x v="3"/>
  </r>
  <r>
    <x v="0"/>
    <x v="43"/>
    <x v="0"/>
    <x v="4"/>
    <s v="BLR "/>
    <s v=" DEL"/>
    <m/>
    <m/>
    <m/>
    <s v="18:25"/>
    <s v="21:20"/>
    <n v="175"/>
    <x v="0"/>
    <s v="No info"/>
    <n v="4823"/>
    <n v="18"/>
    <x v="2"/>
    <s v="BLR  →  DEL"/>
    <x v="3"/>
  </r>
  <r>
    <x v="2"/>
    <x v="2"/>
    <x v="2"/>
    <x v="2"/>
    <s v="DEL "/>
    <s v=" JAI "/>
    <s v=" BOM "/>
    <s v=" COK"/>
    <m/>
    <s v="09:40"/>
    <s v="12:35 10 Jun"/>
    <n v="1615"/>
    <x v="1"/>
    <s v="No info"/>
    <n v="13014"/>
    <n v="9"/>
    <x v="1"/>
    <s v="DEL  →  JAI  →  BOM  →  COK"/>
    <x v="2"/>
  </r>
  <r>
    <x v="2"/>
    <x v="22"/>
    <x v="2"/>
    <x v="2"/>
    <s v="DEL "/>
    <s v=" BOM "/>
    <s v=" COK"/>
    <m/>
    <m/>
    <s v="07:05"/>
    <s v="19:00"/>
    <n v="715"/>
    <x v="2"/>
    <s v="In-flight meal not included"/>
    <n v="5406"/>
    <n v="7"/>
    <x v="1"/>
    <s v="DEL  →  BOM  →  COK"/>
    <x v="3"/>
  </r>
  <r>
    <x v="4"/>
    <x v="19"/>
    <x v="2"/>
    <x v="2"/>
    <s v="DEL "/>
    <s v=" BOM "/>
    <s v=" COK"/>
    <m/>
    <m/>
    <s v="07:30"/>
    <s v="19:00"/>
    <n v="690"/>
    <x v="2"/>
    <s v="No info"/>
    <n v="9315"/>
    <n v="7"/>
    <x v="1"/>
    <s v="DEL  →  BOM  →  COK"/>
    <x v="1"/>
  </r>
  <r>
    <x v="1"/>
    <x v="10"/>
    <x v="2"/>
    <x v="2"/>
    <s v="DEL "/>
    <s v=" MAA "/>
    <s v=" COK"/>
    <m/>
    <m/>
    <s v="12:30"/>
    <s v="09:25 10 May"/>
    <n v="1255"/>
    <x v="2"/>
    <s v="No info"/>
    <n v="7480"/>
    <n v="12"/>
    <x v="3"/>
    <s v="DEL  →  MAA  →  COK"/>
    <x v="1"/>
  </r>
  <r>
    <x v="2"/>
    <x v="38"/>
    <x v="0"/>
    <x v="0"/>
    <s v="BLR "/>
    <s v=" BOM "/>
    <s v=" DEL"/>
    <m/>
    <m/>
    <s v="14:05"/>
    <s v="19:10"/>
    <n v="305"/>
    <x v="2"/>
    <s v="No info"/>
    <n v="14815"/>
    <n v="14"/>
    <x v="3"/>
    <s v="BLR  →  BOM  →  DEL"/>
    <x v="0"/>
  </r>
  <r>
    <x v="1"/>
    <x v="0"/>
    <x v="1"/>
    <x v="1"/>
    <s v="CCU "/>
    <s v=" DEL "/>
    <s v=" BLR"/>
    <m/>
    <m/>
    <s v="20:30"/>
    <s v="16:15 25 Mar"/>
    <n v="1185"/>
    <x v="2"/>
    <s v="No info"/>
    <n v="12173"/>
    <n v="20"/>
    <x v="2"/>
    <s v="CCU  →  DEL  →  BLR"/>
    <x v="0"/>
  </r>
  <r>
    <x v="1"/>
    <x v="28"/>
    <x v="0"/>
    <x v="0"/>
    <s v="BLR "/>
    <s v=" CCU "/>
    <s v=" BBI "/>
    <s v=" DEL"/>
    <m/>
    <s v="05:50"/>
    <s v="23:45"/>
    <n v="1075"/>
    <x v="1"/>
    <s v="No info"/>
    <n v="7664"/>
    <n v="5"/>
    <x v="1"/>
    <s v="BLR  →  CCU  →  BBI  →  DEL"/>
    <x v="0"/>
  </r>
  <r>
    <x v="1"/>
    <x v="31"/>
    <x v="2"/>
    <x v="2"/>
    <s v="DEL "/>
    <s v=" HYD "/>
    <s v=" BOM "/>
    <s v=" COK"/>
    <m/>
    <s v="17:15"/>
    <s v="19:15 07 Jun"/>
    <n v="1560"/>
    <x v="1"/>
    <s v="No info"/>
    <n v="12777"/>
    <n v="17"/>
    <x v="2"/>
    <s v="DEL  →  HYD  →  BOM  →  COK"/>
    <x v="2"/>
  </r>
  <r>
    <x v="4"/>
    <x v="7"/>
    <x v="2"/>
    <x v="2"/>
    <s v="DEL "/>
    <s v=" BOM "/>
    <s v=" COK"/>
    <m/>
    <m/>
    <s v="07:30"/>
    <s v="19:15"/>
    <n v="705"/>
    <x v="2"/>
    <s v="No info"/>
    <n v="8837"/>
    <n v="7"/>
    <x v="1"/>
    <s v="DEL  →  BOM  →  COK"/>
    <x v="1"/>
  </r>
  <r>
    <x v="2"/>
    <x v="1"/>
    <x v="1"/>
    <x v="1"/>
    <s v="CCU "/>
    <s v=" BOM "/>
    <s v=" BLR"/>
    <m/>
    <m/>
    <s v="21:10"/>
    <s v="10:05 02 May"/>
    <n v="775"/>
    <x v="2"/>
    <s v="In-flight meal not included"/>
    <n v="10844"/>
    <n v="21"/>
    <x v="0"/>
    <s v="CCU  →  BOM  →  BLR"/>
    <x v="1"/>
  </r>
  <r>
    <x v="2"/>
    <x v="32"/>
    <x v="1"/>
    <x v="1"/>
    <s v="CCU "/>
    <s v=" BOM "/>
    <s v=" BLR"/>
    <m/>
    <m/>
    <s v="06:30"/>
    <s v="19:50"/>
    <n v="800"/>
    <x v="2"/>
    <s v="No info"/>
    <n v="14571"/>
    <n v="6"/>
    <x v="1"/>
    <s v="CCU  →  BOM  →  BLR"/>
    <x v="1"/>
  </r>
  <r>
    <x v="0"/>
    <x v="21"/>
    <x v="2"/>
    <x v="2"/>
    <s v="DEL "/>
    <s v=" BOM "/>
    <s v=" COK"/>
    <m/>
    <m/>
    <s v="07:30"/>
    <s v="21:00"/>
    <n v="810"/>
    <x v="2"/>
    <s v="No info"/>
    <n v="6093"/>
    <n v="7"/>
    <x v="1"/>
    <s v="DEL  →  BOM  →  COK"/>
    <x v="2"/>
  </r>
  <r>
    <x v="0"/>
    <x v="15"/>
    <x v="2"/>
    <x v="2"/>
    <s v="DEL "/>
    <s v=" HYD "/>
    <s v=" COK"/>
    <m/>
    <m/>
    <s v="08:35"/>
    <s v="16:10"/>
    <n v="455"/>
    <x v="2"/>
    <s v="No info"/>
    <n v="7514"/>
    <n v="8"/>
    <x v="1"/>
    <s v="DEL  →  HYD  →  COK"/>
    <x v="0"/>
  </r>
  <r>
    <x v="0"/>
    <x v="23"/>
    <x v="2"/>
    <x v="2"/>
    <s v="DEL "/>
    <s v=" COK"/>
    <m/>
    <m/>
    <m/>
    <s v="14:25"/>
    <s v="17:40"/>
    <n v="195"/>
    <x v="0"/>
    <s v="No info"/>
    <n v="6015"/>
    <n v="14"/>
    <x v="3"/>
    <s v="DEL  →  COK"/>
    <x v="1"/>
  </r>
  <r>
    <x v="2"/>
    <x v="25"/>
    <x v="2"/>
    <x v="2"/>
    <s v="DEL "/>
    <s v=" BOM "/>
    <s v=" COK"/>
    <m/>
    <m/>
    <s v="10:00"/>
    <s v="04:25 22 May"/>
    <n v="1105"/>
    <x v="2"/>
    <s v="In-flight meal not included"/>
    <n v="12898"/>
    <n v="10"/>
    <x v="1"/>
    <s v="DEL  →  BOM  →  COK"/>
    <x v="1"/>
  </r>
  <r>
    <x v="1"/>
    <x v="8"/>
    <x v="2"/>
    <x v="2"/>
    <s v="DEL "/>
    <s v=" BOM "/>
    <s v=" COK"/>
    <m/>
    <m/>
    <s v="19:00"/>
    <s v="19:15 02 Jun"/>
    <n v="1455"/>
    <x v="2"/>
    <s v="No info"/>
    <n v="8792"/>
    <n v="19"/>
    <x v="2"/>
    <s v="DEL  →  BOM  →  COK"/>
    <x v="2"/>
  </r>
  <r>
    <x v="0"/>
    <x v="19"/>
    <x v="0"/>
    <x v="4"/>
    <s v="BLR "/>
    <s v=" DEL"/>
    <m/>
    <m/>
    <m/>
    <s v="08:30"/>
    <s v="11:20"/>
    <n v="170"/>
    <x v="0"/>
    <s v="No info"/>
    <n v="4823"/>
    <n v="8"/>
    <x v="1"/>
    <s v="BLR  →  DEL"/>
    <x v="1"/>
  </r>
  <r>
    <x v="3"/>
    <x v="34"/>
    <x v="0"/>
    <x v="4"/>
    <s v="BLR "/>
    <s v=" DEL"/>
    <m/>
    <m/>
    <m/>
    <s v="05:55"/>
    <s v="08:35"/>
    <n v="160"/>
    <x v="0"/>
    <s v="No check-in baggage included"/>
    <n v="3919"/>
    <n v="5"/>
    <x v="1"/>
    <s v="BLR  →  DEL"/>
    <x v="3"/>
  </r>
  <r>
    <x v="0"/>
    <x v="1"/>
    <x v="3"/>
    <x v="3"/>
    <s v="MAA "/>
    <s v=" CCU"/>
    <m/>
    <m/>
    <m/>
    <s v="13:15"/>
    <s v="15:35"/>
    <n v="140"/>
    <x v="0"/>
    <s v="No info"/>
    <n v="3597"/>
    <n v="13"/>
    <x v="3"/>
    <s v="MAA  →  CCU"/>
    <x v="1"/>
  </r>
  <r>
    <x v="3"/>
    <x v="25"/>
    <x v="4"/>
    <x v="5"/>
    <s v="BOM "/>
    <s v=" HYD"/>
    <m/>
    <m/>
    <m/>
    <s v="05:45"/>
    <s v="07:15"/>
    <n v="90"/>
    <x v="0"/>
    <s v="No info"/>
    <n v="2017"/>
    <n v="5"/>
    <x v="1"/>
    <s v="BOM  →  HYD"/>
    <x v="1"/>
  </r>
  <r>
    <x v="7"/>
    <x v="24"/>
    <x v="0"/>
    <x v="4"/>
    <s v="BLR "/>
    <s v=" DEL"/>
    <m/>
    <m/>
    <m/>
    <s v="23:55"/>
    <s v="02:45 28 Jun"/>
    <n v="170"/>
    <x v="0"/>
    <s v="No info"/>
    <n v="3383"/>
    <n v="23"/>
    <x v="0"/>
    <s v="BLR  →  DEL"/>
    <x v="2"/>
  </r>
  <r>
    <x v="3"/>
    <x v="20"/>
    <x v="4"/>
    <x v="5"/>
    <s v="BOM "/>
    <s v=" HYD"/>
    <m/>
    <m/>
    <m/>
    <s v="22:45"/>
    <s v="00:15 19 Jun"/>
    <n v="90"/>
    <x v="0"/>
    <s v="No check-in baggage included"/>
    <n v="1965"/>
    <n v="22"/>
    <x v="0"/>
    <s v="BOM  →  HYD"/>
    <x v="2"/>
  </r>
  <r>
    <x v="2"/>
    <x v="5"/>
    <x v="2"/>
    <x v="2"/>
    <s v="DEL "/>
    <s v=" BOM "/>
    <s v=" COK"/>
    <m/>
    <m/>
    <s v="02:15"/>
    <s v="12:35"/>
    <n v="620"/>
    <x v="2"/>
    <s v="In-flight meal not included"/>
    <n v="10262"/>
    <n v="2"/>
    <x v="0"/>
    <s v="DEL  →  BOM  →  COK"/>
    <x v="2"/>
  </r>
  <r>
    <x v="2"/>
    <x v="12"/>
    <x v="2"/>
    <x v="2"/>
    <s v="DEL "/>
    <s v=" BOM "/>
    <s v=" COK"/>
    <m/>
    <m/>
    <s v="16:00"/>
    <s v="04:25 04 Mar"/>
    <n v="745"/>
    <x v="2"/>
    <s v="No info"/>
    <n v="17234"/>
    <n v="16"/>
    <x v="3"/>
    <s v="DEL  →  BOM  →  COK"/>
    <x v="0"/>
  </r>
  <r>
    <x v="2"/>
    <x v="2"/>
    <x v="1"/>
    <x v="1"/>
    <s v="CCU "/>
    <s v=" BOM "/>
    <s v=" BLR"/>
    <m/>
    <m/>
    <s v="20:00"/>
    <s v="04:40 10 Jun"/>
    <n v="520"/>
    <x v="2"/>
    <s v="No info"/>
    <n v="14178"/>
    <n v="20"/>
    <x v="2"/>
    <s v="CCU  →  BOM  →  BLR"/>
    <x v="2"/>
  </r>
  <r>
    <x v="0"/>
    <x v="27"/>
    <x v="2"/>
    <x v="2"/>
    <s v="DEL "/>
    <s v=" MAA "/>
    <s v=" COK"/>
    <m/>
    <m/>
    <s v="02:00"/>
    <s v="07:25"/>
    <n v="325"/>
    <x v="2"/>
    <s v="No info"/>
    <n v="5636"/>
    <n v="2"/>
    <x v="0"/>
    <s v="DEL  →  MAA  →  COK"/>
    <x v="2"/>
  </r>
  <r>
    <x v="0"/>
    <x v="13"/>
    <x v="0"/>
    <x v="4"/>
    <s v="BLR "/>
    <s v=" DEL"/>
    <m/>
    <m/>
    <m/>
    <s v="18:55"/>
    <s v="21:50"/>
    <n v="175"/>
    <x v="0"/>
    <s v="No info"/>
    <n v="4823"/>
    <n v="18"/>
    <x v="2"/>
    <s v="BLR  →  DEL"/>
    <x v="3"/>
  </r>
  <r>
    <x v="1"/>
    <x v="25"/>
    <x v="2"/>
    <x v="2"/>
    <s v="DEL "/>
    <s v=" MAA "/>
    <s v=" COK"/>
    <m/>
    <m/>
    <s v="12:30"/>
    <s v="09:25 22 May"/>
    <n v="1255"/>
    <x v="2"/>
    <s v="No info"/>
    <n v="7480"/>
    <n v="12"/>
    <x v="3"/>
    <s v="DEL  →  MAA  →  COK"/>
    <x v="1"/>
  </r>
  <r>
    <x v="2"/>
    <x v="2"/>
    <x v="1"/>
    <x v="1"/>
    <s v="CCU "/>
    <s v=" BOM "/>
    <s v=" BLR"/>
    <m/>
    <m/>
    <s v="18:55"/>
    <s v="16:20 10 Jun"/>
    <n v="1285"/>
    <x v="2"/>
    <s v="No info"/>
    <n v="14571"/>
    <n v="18"/>
    <x v="2"/>
    <s v="CCU  →  BOM  →  BLR"/>
    <x v="2"/>
  </r>
  <r>
    <x v="0"/>
    <x v="41"/>
    <x v="4"/>
    <x v="5"/>
    <s v="BOM "/>
    <s v=" HYD"/>
    <m/>
    <m/>
    <m/>
    <s v="09:10"/>
    <s v="10:40"/>
    <n v="90"/>
    <x v="0"/>
    <s v="No info"/>
    <n v="13999"/>
    <n v="9"/>
    <x v="1"/>
    <s v="BOM  →  HYD"/>
    <x v="0"/>
  </r>
  <r>
    <x v="2"/>
    <x v="23"/>
    <x v="1"/>
    <x v="1"/>
    <s v="CCU "/>
    <s v=" DEL "/>
    <s v=" BLR"/>
    <m/>
    <m/>
    <s v="20:25"/>
    <s v="21:05 19 May"/>
    <n v="1480"/>
    <x v="2"/>
    <s v="No info"/>
    <n v="14151"/>
    <n v="20"/>
    <x v="2"/>
    <s v="CCU  →  DEL  →  BLR"/>
    <x v="1"/>
  </r>
  <r>
    <x v="1"/>
    <x v="1"/>
    <x v="0"/>
    <x v="4"/>
    <s v="BLR "/>
    <s v=" DEL"/>
    <m/>
    <m/>
    <m/>
    <s v="21:05"/>
    <s v="23:55"/>
    <n v="170"/>
    <x v="0"/>
    <s v="No info"/>
    <n v="6121"/>
    <n v="21"/>
    <x v="0"/>
    <s v="BLR  →  DEL"/>
    <x v="1"/>
  </r>
  <r>
    <x v="3"/>
    <x v="32"/>
    <x v="3"/>
    <x v="3"/>
    <s v="MAA "/>
    <s v=" CCU"/>
    <m/>
    <m/>
    <m/>
    <s v="08:20"/>
    <s v="10:35"/>
    <n v="135"/>
    <x v="0"/>
    <s v="No check-in baggage included"/>
    <n v="3543"/>
    <n v="8"/>
    <x v="1"/>
    <s v="MAA  →  CCU"/>
    <x v="1"/>
  </r>
  <r>
    <x v="1"/>
    <x v="23"/>
    <x v="2"/>
    <x v="2"/>
    <s v="DEL "/>
    <s v=" AMD "/>
    <s v=" BOM "/>
    <s v=" COK"/>
    <m/>
    <s v="19:45"/>
    <s v="19:15 19 May"/>
    <n v="1410"/>
    <x v="1"/>
    <s v="No info"/>
    <n v="10651"/>
    <n v="19"/>
    <x v="2"/>
    <s v="DEL  →  AMD  →  BOM  →  COK"/>
    <x v="1"/>
  </r>
  <r>
    <x v="2"/>
    <x v="25"/>
    <x v="2"/>
    <x v="2"/>
    <s v="DEL "/>
    <s v=" AMD "/>
    <s v=" BOM "/>
    <s v=" COK"/>
    <m/>
    <s v="23:05"/>
    <s v="04:25 23 May"/>
    <n v="1760"/>
    <x v="1"/>
    <s v="No info"/>
    <n v="15129"/>
    <n v="23"/>
    <x v="0"/>
    <s v="DEL  →  AMD  →  BOM  →  COK"/>
    <x v="1"/>
  </r>
  <r>
    <x v="0"/>
    <x v="5"/>
    <x v="2"/>
    <x v="2"/>
    <s v="DEL "/>
    <s v=" MAA "/>
    <s v=" COK"/>
    <m/>
    <m/>
    <s v="07:15"/>
    <s v="12:30"/>
    <n v="315"/>
    <x v="2"/>
    <s v="No info"/>
    <n v="6582"/>
    <n v="7"/>
    <x v="1"/>
    <s v="DEL  →  MAA  →  COK"/>
    <x v="2"/>
  </r>
  <r>
    <x v="2"/>
    <x v="7"/>
    <x v="2"/>
    <x v="2"/>
    <s v="DEL "/>
    <s v=" BHO "/>
    <s v=" BOM "/>
    <s v=" COK"/>
    <m/>
    <s v="05:30"/>
    <s v="12:35"/>
    <n v="425"/>
    <x v="1"/>
    <s v="In-flight meal not included"/>
    <n v="15544"/>
    <n v="5"/>
    <x v="1"/>
    <s v="DEL  →  BHO  →  BOM  →  COK"/>
    <x v="1"/>
  </r>
  <r>
    <x v="0"/>
    <x v="37"/>
    <x v="2"/>
    <x v="2"/>
    <s v="DEL "/>
    <s v=" BOM "/>
    <s v=" COK"/>
    <m/>
    <m/>
    <s v="18:35"/>
    <s v="01:35 28 Mar"/>
    <n v="420"/>
    <x v="2"/>
    <s v="No info"/>
    <n v="8574"/>
    <n v="18"/>
    <x v="2"/>
    <s v="DEL  →  BOM  →  COK"/>
    <x v="0"/>
  </r>
  <r>
    <x v="0"/>
    <x v="30"/>
    <x v="4"/>
    <x v="5"/>
    <s v="BOM "/>
    <s v=" HYD"/>
    <m/>
    <m/>
    <m/>
    <s v="02:30"/>
    <s v="04:00"/>
    <n v="90"/>
    <x v="0"/>
    <s v="No info"/>
    <n v="4784"/>
    <n v="2"/>
    <x v="0"/>
    <s v="BOM  →  HYD"/>
    <x v="0"/>
  </r>
  <r>
    <x v="0"/>
    <x v="27"/>
    <x v="2"/>
    <x v="2"/>
    <s v="DEL "/>
    <s v=" HYD "/>
    <s v=" COK"/>
    <m/>
    <m/>
    <s v="05:05"/>
    <s v="12:10"/>
    <n v="425"/>
    <x v="2"/>
    <s v="No info"/>
    <n v="6818"/>
    <n v="5"/>
    <x v="1"/>
    <s v="DEL  →  HYD  →  COK"/>
    <x v="2"/>
  </r>
  <r>
    <x v="2"/>
    <x v="4"/>
    <x v="0"/>
    <x v="0"/>
    <s v="BLR "/>
    <s v=" BOM "/>
    <s v=" DEL"/>
    <m/>
    <m/>
    <s v="14:05"/>
    <s v="09:30 02 Mar"/>
    <n v="1165"/>
    <x v="2"/>
    <s v="No info"/>
    <n v="25735"/>
    <n v="14"/>
    <x v="3"/>
    <s v="BLR  →  BOM  →  DEL"/>
    <x v="0"/>
  </r>
  <r>
    <x v="2"/>
    <x v="40"/>
    <x v="2"/>
    <x v="2"/>
    <s v="DEL "/>
    <s v=" AMD "/>
    <s v=" BOM "/>
    <s v=" COK"/>
    <m/>
    <s v="13:25"/>
    <s v="19:00 10 Apr"/>
    <n v="1775"/>
    <x v="1"/>
    <s v="No info"/>
    <n v="9483"/>
    <n v="13"/>
    <x v="3"/>
    <s v="DEL  →  AMD  →  BOM  →  COK"/>
    <x v="3"/>
  </r>
  <r>
    <x v="2"/>
    <x v="5"/>
    <x v="2"/>
    <x v="2"/>
    <s v="DEL "/>
    <s v=" JAI "/>
    <s v=" BOM "/>
    <s v=" COK"/>
    <m/>
    <s v="19:30"/>
    <s v="12:35 25 Jun"/>
    <n v="1025"/>
    <x v="1"/>
    <s v="In-flight meal not included"/>
    <n v="10368"/>
    <n v="19"/>
    <x v="2"/>
    <s v="DEL  →  JAI  →  BOM  →  COK"/>
    <x v="2"/>
  </r>
  <r>
    <x v="4"/>
    <x v="19"/>
    <x v="2"/>
    <x v="2"/>
    <s v="DEL "/>
    <s v=" BOM "/>
    <s v=" COK"/>
    <m/>
    <m/>
    <s v="09:00"/>
    <s v="21:00"/>
    <n v="720"/>
    <x v="2"/>
    <s v="No info"/>
    <n v="8073"/>
    <n v="9"/>
    <x v="1"/>
    <s v="DEL  →  BOM  →  COK"/>
    <x v="1"/>
  </r>
  <r>
    <x v="0"/>
    <x v="41"/>
    <x v="1"/>
    <x v="1"/>
    <s v="CCU "/>
    <s v=" BLR"/>
    <m/>
    <m/>
    <m/>
    <s v="22:10"/>
    <s v="00:55 02 Mar"/>
    <n v="165"/>
    <x v="0"/>
    <s v="No info"/>
    <n v="4778"/>
    <n v="22"/>
    <x v="0"/>
    <s v="CCU  →  BLR"/>
    <x v="0"/>
  </r>
  <r>
    <x v="2"/>
    <x v="23"/>
    <x v="1"/>
    <x v="1"/>
    <s v="CCU "/>
    <s v=" BOM "/>
    <s v=" BLR"/>
    <m/>
    <m/>
    <s v="20:00"/>
    <s v="04:40 19 May"/>
    <n v="520"/>
    <x v="2"/>
    <s v="No info"/>
    <n v="13941"/>
    <n v="20"/>
    <x v="2"/>
    <s v="CCU  →  BOM  →  BLR"/>
    <x v="1"/>
  </r>
  <r>
    <x v="2"/>
    <x v="1"/>
    <x v="1"/>
    <x v="1"/>
    <s v="CCU "/>
    <s v=" BOM "/>
    <s v=" BLR"/>
    <m/>
    <m/>
    <s v="16:30"/>
    <s v="22:35"/>
    <n v="365"/>
    <x v="2"/>
    <s v="In-flight meal not included"/>
    <n v="10844"/>
    <n v="16"/>
    <x v="3"/>
    <s v="CCU  →  BOM  →  BLR"/>
    <x v="1"/>
  </r>
  <r>
    <x v="2"/>
    <x v="10"/>
    <x v="1"/>
    <x v="1"/>
    <s v="CCU "/>
    <s v=" BOM "/>
    <s v=" BLR"/>
    <m/>
    <m/>
    <s v="06:30"/>
    <s v="19:50"/>
    <n v="800"/>
    <x v="2"/>
    <s v="In-flight meal not included"/>
    <n v="10844"/>
    <n v="6"/>
    <x v="1"/>
    <s v="CCU  →  BOM  →  BLR"/>
    <x v="1"/>
  </r>
  <r>
    <x v="3"/>
    <x v="32"/>
    <x v="1"/>
    <x v="1"/>
    <s v="CCU "/>
    <s v=" BLR"/>
    <m/>
    <m/>
    <m/>
    <s v="09:00"/>
    <s v="11:25"/>
    <n v="145"/>
    <x v="0"/>
    <s v="No check-in baggage included"/>
    <n v="3841"/>
    <n v="9"/>
    <x v="1"/>
    <s v="CCU  →  BLR"/>
    <x v="1"/>
  </r>
  <r>
    <x v="2"/>
    <x v="19"/>
    <x v="1"/>
    <x v="1"/>
    <s v="CCU "/>
    <s v=" BOM "/>
    <s v=" BLR"/>
    <m/>
    <m/>
    <s v="06:30"/>
    <s v="16:20"/>
    <n v="590"/>
    <x v="2"/>
    <s v="In-flight meal not included"/>
    <n v="10844"/>
    <n v="6"/>
    <x v="1"/>
    <s v="CCU  →  BOM  →  BLR"/>
    <x v="1"/>
  </r>
  <r>
    <x v="2"/>
    <x v="37"/>
    <x v="2"/>
    <x v="2"/>
    <s v="DEL "/>
    <s v=" MAA "/>
    <s v=" BOM "/>
    <s v=" COK"/>
    <m/>
    <s v="05:10"/>
    <s v="18:50"/>
    <n v="820"/>
    <x v="1"/>
    <s v="In-flight meal not included"/>
    <n v="8728"/>
    <n v="5"/>
    <x v="1"/>
    <s v="DEL  →  MAA  →  BOM  →  COK"/>
    <x v="0"/>
  </r>
  <r>
    <x v="2"/>
    <x v="1"/>
    <x v="1"/>
    <x v="1"/>
    <s v="CCU "/>
    <s v=" DEL "/>
    <s v=" BLR"/>
    <m/>
    <m/>
    <s v="20:25"/>
    <s v="14:25 02 May"/>
    <n v="1080"/>
    <x v="2"/>
    <s v="No info"/>
    <n v="11467"/>
    <n v="20"/>
    <x v="2"/>
    <s v="CCU  →  DEL  →  BLR"/>
    <x v="1"/>
  </r>
  <r>
    <x v="4"/>
    <x v="15"/>
    <x v="2"/>
    <x v="2"/>
    <s v="DEL "/>
    <s v=" BOM "/>
    <s v=" COK"/>
    <m/>
    <m/>
    <s v="09:00"/>
    <s v="15:30"/>
    <n v="390"/>
    <x v="2"/>
    <s v="No info"/>
    <n v="15078"/>
    <n v="9"/>
    <x v="1"/>
    <s v="DEL  →  BOM  →  COK"/>
    <x v="0"/>
  </r>
  <r>
    <x v="4"/>
    <x v="31"/>
    <x v="2"/>
    <x v="2"/>
    <s v="DEL "/>
    <s v=" BOM "/>
    <s v=" COK"/>
    <m/>
    <m/>
    <s v="17:00"/>
    <s v="01:30 07 Jun"/>
    <n v="510"/>
    <x v="2"/>
    <s v="No info"/>
    <n v="7198"/>
    <n v="17"/>
    <x v="2"/>
    <s v="DEL  →  BOM  →  COK"/>
    <x v="2"/>
  </r>
  <r>
    <x v="1"/>
    <x v="5"/>
    <x v="2"/>
    <x v="2"/>
    <s v="DEL "/>
    <s v=" BOM "/>
    <s v=" COK"/>
    <m/>
    <m/>
    <s v="21:00"/>
    <s v="07:40 25 Jun"/>
    <n v="640"/>
    <x v="2"/>
    <s v="No info"/>
    <n v="8372"/>
    <n v="21"/>
    <x v="0"/>
    <s v="DEL  →  BOM  →  COK"/>
    <x v="2"/>
  </r>
  <r>
    <x v="4"/>
    <x v="7"/>
    <x v="2"/>
    <x v="2"/>
    <s v="DEL "/>
    <s v=" BOM "/>
    <s v=" COK"/>
    <m/>
    <m/>
    <s v="16:00"/>
    <s v="01:30 28 May"/>
    <n v="570"/>
    <x v="2"/>
    <s v="In-flight meal not included"/>
    <n v="7308"/>
    <n v="16"/>
    <x v="3"/>
    <s v="DEL  →  BOM  →  COK"/>
    <x v="1"/>
  </r>
  <r>
    <x v="3"/>
    <x v="37"/>
    <x v="2"/>
    <x v="2"/>
    <s v="DEL "/>
    <s v=" PNQ "/>
    <s v=" COK"/>
    <m/>
    <m/>
    <s v="08:45"/>
    <s v="13:15"/>
    <n v="270"/>
    <x v="2"/>
    <s v="No check-in baggage included"/>
    <n v="4414"/>
    <n v="8"/>
    <x v="1"/>
    <s v="DEL  →  PNQ  →  COK"/>
    <x v="0"/>
  </r>
  <r>
    <x v="0"/>
    <x v="9"/>
    <x v="1"/>
    <x v="1"/>
    <s v="CCU "/>
    <s v=" BLR"/>
    <m/>
    <m/>
    <m/>
    <s v="14:25"/>
    <s v="16:55"/>
    <n v="150"/>
    <x v="0"/>
    <s v="No info"/>
    <n v="5224"/>
    <n v="14"/>
    <x v="3"/>
    <s v="CCU  →  BLR"/>
    <x v="3"/>
  </r>
  <r>
    <x v="2"/>
    <x v="16"/>
    <x v="0"/>
    <x v="0"/>
    <s v="BLR "/>
    <s v=" BOM "/>
    <s v=" DEL"/>
    <m/>
    <m/>
    <s v="05:45"/>
    <s v="16:10"/>
    <n v="625"/>
    <x v="2"/>
    <s v="In-flight meal not included"/>
    <n v="7832"/>
    <n v="5"/>
    <x v="1"/>
    <s v="BLR  →  BOM  →  DEL"/>
    <x v="0"/>
  </r>
  <r>
    <x v="0"/>
    <x v="33"/>
    <x v="0"/>
    <x v="0"/>
    <s v="BLR "/>
    <s v=" DEL"/>
    <m/>
    <m/>
    <m/>
    <s v="01:30"/>
    <s v="04:15"/>
    <n v="165"/>
    <x v="0"/>
    <s v="No info"/>
    <n v="6860"/>
    <n v="1"/>
    <x v="0"/>
    <s v="BLR  →  DEL"/>
    <x v="0"/>
  </r>
  <r>
    <x v="4"/>
    <x v="15"/>
    <x v="2"/>
    <x v="2"/>
    <s v="DEL "/>
    <s v=" BOM "/>
    <s v=" COK"/>
    <m/>
    <m/>
    <s v="13:00"/>
    <s v="01:35 07 Mar"/>
    <n v="755"/>
    <x v="2"/>
    <s v="In-flight meal not included"/>
    <n v="15136"/>
    <n v="13"/>
    <x v="3"/>
    <s v="DEL  →  BOM  →  COK"/>
    <x v="0"/>
  </r>
  <r>
    <x v="2"/>
    <x v="37"/>
    <x v="2"/>
    <x v="2"/>
    <s v="DEL "/>
    <s v=" BOM "/>
    <s v=" COK"/>
    <m/>
    <m/>
    <s v="16:00"/>
    <s v="19:45 28 Mar"/>
    <n v="1665"/>
    <x v="2"/>
    <s v="In-flight meal not included"/>
    <n v="5963"/>
    <n v="16"/>
    <x v="3"/>
    <s v="DEL  →  BOM  →  COK"/>
    <x v="0"/>
  </r>
  <r>
    <x v="1"/>
    <x v="37"/>
    <x v="2"/>
    <x v="2"/>
    <s v="DEL "/>
    <s v=" HYD "/>
    <s v=" BOM "/>
    <s v=" COK"/>
    <m/>
    <s v="21:30"/>
    <s v="19:15 28 Mar"/>
    <n v="1305"/>
    <x v="1"/>
    <s v="No info"/>
    <n v="8665"/>
    <n v="21"/>
    <x v="0"/>
    <s v="DEL  →  HYD  →  BOM  →  COK"/>
    <x v="0"/>
  </r>
  <r>
    <x v="2"/>
    <x v="25"/>
    <x v="2"/>
    <x v="2"/>
    <s v="DEL "/>
    <s v=" AMD "/>
    <s v=" BOM "/>
    <s v=" COK"/>
    <m/>
    <s v="23:05"/>
    <s v="04:25 23 May"/>
    <n v="1760"/>
    <x v="1"/>
    <s v="No info"/>
    <n v="15129"/>
    <n v="23"/>
    <x v="0"/>
    <s v="DEL  →  AMD  →  BOM  →  COK"/>
    <x v="1"/>
  </r>
  <r>
    <x v="3"/>
    <x v="23"/>
    <x v="1"/>
    <x v="1"/>
    <s v="CCU "/>
    <s v=" BLR"/>
    <m/>
    <m/>
    <m/>
    <s v="17:10"/>
    <s v="19:40"/>
    <n v="150"/>
    <x v="0"/>
    <s v="No check-in baggage included"/>
    <n v="3841"/>
    <n v="17"/>
    <x v="2"/>
    <s v="CCU  →  BLR"/>
    <x v="1"/>
  </r>
  <r>
    <x v="4"/>
    <x v="2"/>
    <x v="2"/>
    <x v="2"/>
    <s v="DEL "/>
    <s v=" BOM "/>
    <s v=" COK"/>
    <m/>
    <m/>
    <s v="10:00"/>
    <s v="01:30 10 Jun"/>
    <n v="930"/>
    <x v="2"/>
    <s v="No info"/>
    <n v="13377"/>
    <n v="10"/>
    <x v="1"/>
    <s v="DEL  →  BOM  →  COK"/>
    <x v="2"/>
  </r>
  <r>
    <x v="2"/>
    <x v="30"/>
    <x v="2"/>
    <x v="2"/>
    <s v="DEL "/>
    <s v=" IDR "/>
    <s v=" BOM "/>
    <s v=" COK"/>
    <m/>
    <s v="05:25"/>
    <s v="04:25 10 Mar"/>
    <n v="1380"/>
    <x v="1"/>
    <s v="No info"/>
    <n v="16914"/>
    <n v="5"/>
    <x v="1"/>
    <s v="DEL  →  IDR  →  BOM  →  COK"/>
    <x v="0"/>
  </r>
  <r>
    <x v="2"/>
    <x v="2"/>
    <x v="2"/>
    <x v="2"/>
    <s v="DEL "/>
    <s v=" BOM "/>
    <s v=" COK"/>
    <m/>
    <m/>
    <s v="02:15"/>
    <s v="19:00"/>
    <n v="1005"/>
    <x v="2"/>
    <s v="In-flight meal not included"/>
    <n v="10262"/>
    <n v="2"/>
    <x v="0"/>
    <s v="DEL  →  BOM  →  COK"/>
    <x v="2"/>
  </r>
  <r>
    <x v="0"/>
    <x v="10"/>
    <x v="1"/>
    <x v="1"/>
    <s v="CCU "/>
    <s v=" MAA "/>
    <s v=" BLR"/>
    <m/>
    <m/>
    <s v="17:35"/>
    <s v="22:15"/>
    <n v="280"/>
    <x v="2"/>
    <s v="No info"/>
    <n v="5386"/>
    <n v="17"/>
    <x v="2"/>
    <s v="CCU  →  MAA  →  BLR"/>
    <x v="1"/>
  </r>
  <r>
    <x v="2"/>
    <x v="19"/>
    <x v="1"/>
    <x v="1"/>
    <s v="CCU "/>
    <s v=" BOM "/>
    <s v=" BLR"/>
    <m/>
    <m/>
    <s v="21:10"/>
    <s v="04:40 16 May"/>
    <n v="450"/>
    <x v="2"/>
    <s v="No info"/>
    <n v="14388"/>
    <n v="21"/>
    <x v="0"/>
    <s v="CCU  →  BOM  →  BLR"/>
    <x v="1"/>
  </r>
  <r>
    <x v="2"/>
    <x v="7"/>
    <x v="2"/>
    <x v="2"/>
    <s v="DEL "/>
    <s v=" JAI "/>
    <s v=" BOM "/>
    <s v=" COK"/>
    <m/>
    <s v="05:30"/>
    <s v="19:00"/>
    <n v="810"/>
    <x v="1"/>
    <s v="No info"/>
    <n v="15129"/>
    <n v="5"/>
    <x v="1"/>
    <s v="DEL  →  JAI  →  BOM  →  COK"/>
    <x v="1"/>
  </r>
  <r>
    <x v="0"/>
    <x v="19"/>
    <x v="2"/>
    <x v="2"/>
    <s v="DEL "/>
    <s v=" HYD "/>
    <s v=" COK"/>
    <m/>
    <m/>
    <s v="11:55"/>
    <s v="22:30"/>
    <n v="635"/>
    <x v="2"/>
    <s v="No info"/>
    <n v="6442"/>
    <n v="11"/>
    <x v="1"/>
    <s v="DEL  →  HYD  →  COK"/>
    <x v="1"/>
  </r>
  <r>
    <x v="2"/>
    <x v="27"/>
    <x v="2"/>
    <x v="2"/>
    <s v="DEL "/>
    <s v=" JAI "/>
    <s v=" BOM "/>
    <s v=" COK"/>
    <m/>
    <s v="19:30"/>
    <s v="12:35 04 Jun"/>
    <n v="1025"/>
    <x v="1"/>
    <s v="In-flight meal not included"/>
    <n v="10368"/>
    <n v="19"/>
    <x v="2"/>
    <s v="DEL  →  JAI  →  BOM  →  COK"/>
    <x v="2"/>
  </r>
  <r>
    <x v="2"/>
    <x v="16"/>
    <x v="2"/>
    <x v="2"/>
    <s v="DEL "/>
    <s v=" BOM "/>
    <s v=" COK"/>
    <m/>
    <m/>
    <s v="15:00"/>
    <s v="18:50 22 Mar"/>
    <n v="1670"/>
    <x v="2"/>
    <s v="No info"/>
    <n v="12767"/>
    <n v="15"/>
    <x v="3"/>
    <s v="DEL  →  BOM  →  COK"/>
    <x v="0"/>
  </r>
  <r>
    <x v="2"/>
    <x v="31"/>
    <x v="2"/>
    <x v="2"/>
    <s v="DEL "/>
    <s v=" BOM "/>
    <s v=" COK"/>
    <m/>
    <m/>
    <s v="15:00"/>
    <s v="04:25 07 Jun"/>
    <n v="805"/>
    <x v="2"/>
    <s v="In-flight meal not included"/>
    <n v="10262"/>
    <n v="15"/>
    <x v="3"/>
    <s v="DEL  →  BOM  →  COK"/>
    <x v="2"/>
  </r>
  <r>
    <x v="4"/>
    <x v="14"/>
    <x v="2"/>
    <x v="2"/>
    <s v="DEL "/>
    <s v=" BOM "/>
    <s v=" COK"/>
    <m/>
    <m/>
    <s v="08:00"/>
    <s v="21:00"/>
    <n v="780"/>
    <x v="2"/>
    <s v="No info"/>
    <n v="7408"/>
    <n v="8"/>
    <x v="1"/>
    <s v="DEL  →  BOM  →  COK"/>
    <x v="2"/>
  </r>
  <r>
    <x v="4"/>
    <x v="24"/>
    <x v="2"/>
    <x v="2"/>
    <s v="DEL "/>
    <s v=" BOM "/>
    <s v=" COK"/>
    <m/>
    <m/>
    <s v="10:00"/>
    <s v="21:00"/>
    <n v="660"/>
    <x v="2"/>
    <s v="No info"/>
    <n v="13587"/>
    <n v="10"/>
    <x v="1"/>
    <s v="DEL  →  BOM  →  COK"/>
    <x v="2"/>
  </r>
  <r>
    <x v="1"/>
    <x v="19"/>
    <x v="1"/>
    <x v="1"/>
    <s v="CCU "/>
    <s v=" BOM "/>
    <s v=" BLR"/>
    <m/>
    <m/>
    <s v="16:50"/>
    <s v="07:55 16 May"/>
    <n v="905"/>
    <x v="2"/>
    <s v="No info"/>
    <n v="8891"/>
    <n v="16"/>
    <x v="3"/>
    <s v="CCU  →  BOM  →  BLR"/>
    <x v="1"/>
  </r>
  <r>
    <x v="0"/>
    <x v="31"/>
    <x v="2"/>
    <x v="2"/>
    <s v="DEL "/>
    <s v=" BOM "/>
    <s v=" COK"/>
    <m/>
    <m/>
    <s v="10:35"/>
    <s v="01:30 07 Jun"/>
    <n v="895"/>
    <x v="2"/>
    <s v="No info"/>
    <n v="5883"/>
    <n v="10"/>
    <x v="1"/>
    <s v="DEL  →  BOM  →  COK"/>
    <x v="2"/>
  </r>
  <r>
    <x v="2"/>
    <x v="24"/>
    <x v="2"/>
    <x v="2"/>
    <s v="DEL "/>
    <s v=" BOM "/>
    <s v=" COK"/>
    <m/>
    <m/>
    <s v="13:00"/>
    <s v="12:35 28 Jun"/>
    <n v="1415"/>
    <x v="2"/>
    <s v="In-flight meal not included"/>
    <n v="10262"/>
    <n v="13"/>
    <x v="3"/>
    <s v="DEL  →  BOM  →  COK"/>
    <x v="2"/>
  </r>
  <r>
    <x v="2"/>
    <x v="2"/>
    <x v="1"/>
    <x v="1"/>
    <s v="CCU "/>
    <s v=" BOM "/>
    <s v=" BLR"/>
    <m/>
    <m/>
    <s v="21:10"/>
    <s v="20:45 10 Jun"/>
    <n v="1415"/>
    <x v="2"/>
    <s v="In-flight meal not included"/>
    <n v="10844"/>
    <n v="21"/>
    <x v="0"/>
    <s v="CCU  →  BOM  →  BLR"/>
    <x v="2"/>
  </r>
  <r>
    <x v="2"/>
    <x v="10"/>
    <x v="1"/>
    <x v="1"/>
    <s v="CCU "/>
    <s v=" BOM "/>
    <s v=" BLR"/>
    <m/>
    <m/>
    <s v="06:30"/>
    <s v="19:50"/>
    <n v="800"/>
    <x v="2"/>
    <s v="No info"/>
    <n v="14781"/>
    <n v="6"/>
    <x v="1"/>
    <s v="CCU  →  BOM  →  BLR"/>
    <x v="1"/>
  </r>
  <r>
    <x v="0"/>
    <x v="28"/>
    <x v="3"/>
    <x v="3"/>
    <s v="MAA "/>
    <s v=" CCU"/>
    <m/>
    <m/>
    <m/>
    <s v="14:40"/>
    <s v="17:05"/>
    <n v="145"/>
    <x v="0"/>
    <s v="No info"/>
    <n v="6297"/>
    <n v="14"/>
    <x v="3"/>
    <s v="MAA  →  CCU"/>
    <x v="0"/>
  </r>
  <r>
    <x v="7"/>
    <x v="3"/>
    <x v="1"/>
    <x v="1"/>
    <s v="CCU "/>
    <s v=" BLR"/>
    <m/>
    <m/>
    <m/>
    <s v="22:50"/>
    <s v="01:20 13 May"/>
    <n v="150"/>
    <x v="0"/>
    <s v="No info"/>
    <n v="4409"/>
    <n v="22"/>
    <x v="0"/>
    <s v="CCU  →  BLR"/>
    <x v="1"/>
  </r>
  <r>
    <x v="1"/>
    <x v="2"/>
    <x v="2"/>
    <x v="2"/>
    <s v="DEL "/>
    <s v=" GOI "/>
    <s v=" BOM "/>
    <s v=" COK"/>
    <m/>
    <s v="10:55"/>
    <s v="19:15"/>
    <n v="500"/>
    <x v="1"/>
    <s v="No info"/>
    <n v="12383"/>
    <n v="10"/>
    <x v="1"/>
    <s v="DEL  →  GOI  →  BOM  →  COK"/>
    <x v="2"/>
  </r>
  <r>
    <x v="3"/>
    <x v="29"/>
    <x v="4"/>
    <x v="5"/>
    <s v="BOM "/>
    <s v=" HYD"/>
    <m/>
    <m/>
    <m/>
    <s v="13:15"/>
    <s v="14:45"/>
    <n v="90"/>
    <x v="0"/>
    <s v="No info"/>
    <n v="2017"/>
    <n v="13"/>
    <x v="3"/>
    <s v="BOM  →  HYD"/>
    <x v="1"/>
  </r>
  <r>
    <x v="1"/>
    <x v="15"/>
    <x v="4"/>
    <x v="5"/>
    <s v="BOM "/>
    <s v=" DEL "/>
    <s v=" HYD"/>
    <m/>
    <m/>
    <s v="19:00"/>
    <s v="09:10 07 Mar"/>
    <n v="850"/>
    <x v="2"/>
    <s v="No info"/>
    <n v="12308"/>
    <n v="19"/>
    <x v="2"/>
    <s v="BOM  →  DEL  →  HYD"/>
    <x v="0"/>
  </r>
  <r>
    <x v="3"/>
    <x v="38"/>
    <x v="3"/>
    <x v="3"/>
    <s v="MAA "/>
    <s v=" CCU"/>
    <m/>
    <m/>
    <m/>
    <s v="17:45"/>
    <s v="20:05"/>
    <n v="140"/>
    <x v="0"/>
    <s v="No info"/>
    <n v="3384"/>
    <n v="17"/>
    <x v="2"/>
    <s v="MAA  →  CCU"/>
    <x v="0"/>
  </r>
  <r>
    <x v="2"/>
    <x v="28"/>
    <x v="0"/>
    <x v="0"/>
    <s v="BLR "/>
    <s v=" BOM "/>
    <s v=" DEL"/>
    <m/>
    <m/>
    <s v="08:55"/>
    <s v="16:10"/>
    <n v="435"/>
    <x v="2"/>
    <s v="In-flight meal not included"/>
    <n v="9134"/>
    <n v="8"/>
    <x v="1"/>
    <s v="BLR  →  BOM  →  DEL"/>
    <x v="0"/>
  </r>
  <r>
    <x v="0"/>
    <x v="23"/>
    <x v="2"/>
    <x v="2"/>
    <s v="DEL "/>
    <s v=" MAA "/>
    <s v=" COK"/>
    <m/>
    <m/>
    <s v="02:00"/>
    <s v="07:25"/>
    <n v="325"/>
    <x v="2"/>
    <s v="No info"/>
    <n v="7464"/>
    <n v="2"/>
    <x v="0"/>
    <s v="DEL  →  MAA  →  COK"/>
    <x v="1"/>
  </r>
  <r>
    <x v="4"/>
    <x v="43"/>
    <x v="2"/>
    <x v="2"/>
    <s v="DEL "/>
    <s v=" HYD "/>
    <s v=" COK"/>
    <m/>
    <m/>
    <s v="07:10"/>
    <s v="16:10"/>
    <n v="540"/>
    <x v="2"/>
    <s v="In-flight meal not included"/>
    <n v="6093"/>
    <n v="7"/>
    <x v="1"/>
    <s v="DEL  →  HYD  →  COK"/>
    <x v="3"/>
  </r>
  <r>
    <x v="4"/>
    <x v="12"/>
    <x v="2"/>
    <x v="2"/>
    <s v="DEL "/>
    <s v=" BOM "/>
    <s v=" COK"/>
    <m/>
    <m/>
    <s v="04:00"/>
    <s v="18:50"/>
    <n v="890"/>
    <x v="2"/>
    <s v="No info"/>
    <n v="15237"/>
    <n v="4"/>
    <x v="0"/>
    <s v="DEL  →  BOM  →  COK"/>
    <x v="0"/>
  </r>
  <r>
    <x v="2"/>
    <x v="1"/>
    <x v="4"/>
    <x v="5"/>
    <s v="BOM "/>
    <s v=" HYD"/>
    <m/>
    <m/>
    <m/>
    <s v="07:05"/>
    <s v="08:30"/>
    <n v="85"/>
    <x v="0"/>
    <s v="In-flight meal not included"/>
    <n v="4995"/>
    <n v="7"/>
    <x v="1"/>
    <s v="BOM  →  HYD"/>
    <x v="1"/>
  </r>
  <r>
    <x v="1"/>
    <x v="32"/>
    <x v="2"/>
    <x v="2"/>
    <s v="DEL "/>
    <s v=" COK"/>
    <m/>
    <m/>
    <m/>
    <s v="14:10"/>
    <s v="17:10"/>
    <n v="180"/>
    <x v="0"/>
    <s v="No info"/>
    <n v="6934"/>
    <n v="14"/>
    <x v="3"/>
    <s v="DEL  →  COK"/>
    <x v="1"/>
  </r>
  <r>
    <x v="2"/>
    <x v="34"/>
    <x v="1"/>
    <x v="1"/>
    <s v="CCU "/>
    <s v=" BOM "/>
    <s v=" BLR"/>
    <m/>
    <m/>
    <s v="21:10"/>
    <s v="10:05 02 Apr"/>
    <n v="775"/>
    <x v="2"/>
    <s v="No info"/>
    <n v="13784"/>
    <n v="21"/>
    <x v="0"/>
    <s v="CCU  →  BOM  →  BLR"/>
    <x v="3"/>
  </r>
  <r>
    <x v="7"/>
    <x v="21"/>
    <x v="1"/>
    <x v="1"/>
    <s v="CCU "/>
    <s v=" BLR"/>
    <m/>
    <m/>
    <m/>
    <s v="10:20"/>
    <s v="12:55"/>
    <n v="155"/>
    <x v="0"/>
    <s v="No info"/>
    <n v="4409"/>
    <n v="10"/>
    <x v="1"/>
    <s v="CCU  →  BLR"/>
    <x v="2"/>
  </r>
  <r>
    <x v="4"/>
    <x v="7"/>
    <x v="2"/>
    <x v="2"/>
    <s v="DEL "/>
    <s v=" BOM "/>
    <s v=" COK"/>
    <m/>
    <m/>
    <s v="13:00"/>
    <s v="19:15"/>
    <n v="375"/>
    <x v="2"/>
    <s v="No info"/>
    <n v="15898"/>
    <n v="13"/>
    <x v="3"/>
    <s v="DEL  →  BOM  →  COK"/>
    <x v="1"/>
  </r>
  <r>
    <x v="1"/>
    <x v="25"/>
    <x v="2"/>
    <x v="2"/>
    <s v="DEL "/>
    <s v=" HYD "/>
    <s v=" BOM "/>
    <s v=" COK"/>
    <m/>
    <s v="17:15"/>
    <s v="19:15 22 May"/>
    <n v="1560"/>
    <x v="1"/>
    <s v="No info"/>
    <n v="11989"/>
    <n v="17"/>
    <x v="2"/>
    <s v="DEL  →  HYD  →  BOM  →  COK"/>
    <x v="1"/>
  </r>
  <r>
    <x v="3"/>
    <x v="27"/>
    <x v="4"/>
    <x v="5"/>
    <s v="BOM "/>
    <s v=" HYD"/>
    <m/>
    <m/>
    <m/>
    <s v="13:15"/>
    <s v="14:45"/>
    <n v="90"/>
    <x v="0"/>
    <s v="No info"/>
    <n v="2017"/>
    <n v="13"/>
    <x v="3"/>
    <s v="BOM  →  HYD"/>
    <x v="2"/>
  </r>
  <r>
    <x v="4"/>
    <x v="8"/>
    <x v="2"/>
    <x v="2"/>
    <s v="DEL "/>
    <s v=" BOM "/>
    <s v=" COK"/>
    <m/>
    <m/>
    <s v="04:55"/>
    <s v="19:00"/>
    <n v="845"/>
    <x v="2"/>
    <s v="No info"/>
    <n v="11098"/>
    <n v="4"/>
    <x v="0"/>
    <s v="DEL  →  BOM  →  COK"/>
    <x v="2"/>
  </r>
  <r>
    <x v="0"/>
    <x v="25"/>
    <x v="2"/>
    <x v="2"/>
    <s v="DEL "/>
    <s v=" BOM "/>
    <s v=" COK"/>
    <m/>
    <m/>
    <s v="17:30"/>
    <s v="01:30 22 May"/>
    <n v="480"/>
    <x v="2"/>
    <s v="No info"/>
    <n v="6794"/>
    <n v="17"/>
    <x v="2"/>
    <s v="DEL  →  BOM  →  COK"/>
    <x v="1"/>
  </r>
  <r>
    <x v="2"/>
    <x v="1"/>
    <x v="1"/>
    <x v="1"/>
    <s v="CCU "/>
    <s v=" BOM "/>
    <s v=" BLR"/>
    <m/>
    <m/>
    <s v="21:10"/>
    <s v="09:20 02 May"/>
    <n v="730"/>
    <x v="2"/>
    <s v="In-flight meal not included"/>
    <n v="10844"/>
    <n v="21"/>
    <x v="0"/>
    <s v="CCU  →  BOM  →  BLR"/>
    <x v="1"/>
  </r>
  <r>
    <x v="4"/>
    <x v="30"/>
    <x v="2"/>
    <x v="2"/>
    <s v="DEL "/>
    <s v=" IDR "/>
    <s v=" BOM "/>
    <s v=" COK"/>
    <m/>
    <s v="15:05"/>
    <s v="01:35 10 Mar"/>
    <n v="630"/>
    <x v="1"/>
    <s v="No info"/>
    <n v="34608"/>
    <n v="15"/>
    <x v="3"/>
    <s v="DEL  →  IDR  →  BOM  →  COK"/>
    <x v="0"/>
  </r>
  <r>
    <x v="1"/>
    <x v="19"/>
    <x v="2"/>
    <x v="2"/>
    <s v="DEL "/>
    <s v=" COK"/>
    <m/>
    <m/>
    <m/>
    <s v="14:10"/>
    <s v="17:10"/>
    <n v="180"/>
    <x v="0"/>
    <s v="No info"/>
    <n v="6094"/>
    <n v="14"/>
    <x v="3"/>
    <s v="DEL  →  COK"/>
    <x v="1"/>
  </r>
  <r>
    <x v="0"/>
    <x v="10"/>
    <x v="1"/>
    <x v="1"/>
    <s v="CCU "/>
    <s v=" HYD "/>
    <s v=" BLR"/>
    <m/>
    <m/>
    <s v="15:15"/>
    <s v="20:30"/>
    <n v="315"/>
    <x v="2"/>
    <s v="No info"/>
    <n v="4565"/>
    <n v="15"/>
    <x v="3"/>
    <s v="CCU  →  HYD  →  BLR"/>
    <x v="1"/>
  </r>
  <r>
    <x v="1"/>
    <x v="7"/>
    <x v="2"/>
    <x v="2"/>
    <s v="DEL "/>
    <s v=" RPR "/>
    <s v=" NAG "/>
    <s v=" BOM "/>
    <s v=" COK"/>
    <s v="05:15"/>
    <s v="19:15 28 May"/>
    <n v="2280"/>
    <x v="3"/>
    <s v="No info"/>
    <n v="10493"/>
    <n v="5"/>
    <x v="1"/>
    <s v="DEL  →  RPR  →  NAG  →  BOM  →  COK"/>
    <x v="1"/>
  </r>
  <r>
    <x v="1"/>
    <x v="24"/>
    <x v="2"/>
    <x v="2"/>
    <s v="DEL "/>
    <s v=" AMD "/>
    <s v=" BOM "/>
    <s v=" COK"/>
    <m/>
    <s v="19:45"/>
    <s v="19:15 28 Jun"/>
    <n v="1410"/>
    <x v="1"/>
    <s v="No info"/>
    <n v="9653"/>
    <n v="19"/>
    <x v="2"/>
    <s v="DEL  →  AMD  →  BOM  →  COK"/>
    <x v="2"/>
  </r>
  <r>
    <x v="1"/>
    <x v="38"/>
    <x v="0"/>
    <x v="0"/>
    <s v="BLR "/>
    <s v=" BOM "/>
    <s v=" NAG "/>
    <s v=" DEL"/>
    <m/>
    <s v="06:45"/>
    <s v="10:35 16 Mar"/>
    <n v="1670"/>
    <x v="1"/>
    <s v="No info"/>
    <n v="12305"/>
    <n v="6"/>
    <x v="1"/>
    <s v="BLR  →  BOM  →  NAG  →  DEL"/>
    <x v="0"/>
  </r>
  <r>
    <x v="1"/>
    <x v="19"/>
    <x v="0"/>
    <x v="4"/>
    <s v="BLR "/>
    <s v=" DEL"/>
    <m/>
    <m/>
    <m/>
    <s v="10:00"/>
    <s v="12:45"/>
    <n v="165"/>
    <x v="0"/>
    <s v="No info"/>
    <n v="6961"/>
    <n v="10"/>
    <x v="1"/>
    <s v="BLR  →  DEL"/>
    <x v="1"/>
  </r>
  <r>
    <x v="4"/>
    <x v="19"/>
    <x v="2"/>
    <x v="2"/>
    <s v="DEL "/>
    <s v=" BOM "/>
    <s v=" COK"/>
    <m/>
    <m/>
    <s v="06:00"/>
    <s v="12:35"/>
    <n v="395"/>
    <x v="2"/>
    <s v="No info"/>
    <n v="9794"/>
    <n v="6"/>
    <x v="1"/>
    <s v="DEL  →  BOM  →  COK"/>
    <x v="1"/>
  </r>
  <r>
    <x v="4"/>
    <x v="7"/>
    <x v="2"/>
    <x v="2"/>
    <s v="DEL "/>
    <s v=" BOM "/>
    <s v=" COK"/>
    <m/>
    <m/>
    <s v="17:30"/>
    <s v="01:30 28 May"/>
    <n v="480"/>
    <x v="2"/>
    <s v="No info"/>
    <n v="13377"/>
    <n v="17"/>
    <x v="2"/>
    <s v="DEL  →  BOM  →  COK"/>
    <x v="1"/>
  </r>
  <r>
    <x v="2"/>
    <x v="7"/>
    <x v="2"/>
    <x v="2"/>
    <s v="DEL "/>
    <s v=" BOM "/>
    <s v=" COK"/>
    <m/>
    <m/>
    <s v="02:15"/>
    <s v="19:00"/>
    <n v="1005"/>
    <x v="2"/>
    <s v="In-flight meal not included"/>
    <n v="12898"/>
    <n v="2"/>
    <x v="0"/>
    <s v="DEL  →  BOM  →  COK"/>
    <x v="1"/>
  </r>
  <r>
    <x v="4"/>
    <x v="24"/>
    <x v="2"/>
    <x v="2"/>
    <s v="DEL "/>
    <s v=" BOM "/>
    <s v=" COK"/>
    <m/>
    <m/>
    <s v="11:25"/>
    <s v="19:15"/>
    <n v="470"/>
    <x v="2"/>
    <s v="No info"/>
    <n v="7155"/>
    <n v="11"/>
    <x v="1"/>
    <s v="DEL  →  BOM  →  COK"/>
    <x v="2"/>
  </r>
  <r>
    <x v="4"/>
    <x v="5"/>
    <x v="2"/>
    <x v="2"/>
    <s v="DEL "/>
    <s v=" BOM "/>
    <s v=" COK"/>
    <m/>
    <m/>
    <s v="15:00"/>
    <s v="01:30 25 Jun"/>
    <n v="630"/>
    <x v="2"/>
    <s v="No info"/>
    <n v="13377"/>
    <n v="15"/>
    <x v="3"/>
    <s v="DEL  →  BOM  →  COK"/>
    <x v="2"/>
  </r>
  <r>
    <x v="6"/>
    <x v="29"/>
    <x v="0"/>
    <x v="4"/>
    <s v="BLR "/>
    <s v=" DEL"/>
    <m/>
    <m/>
    <m/>
    <s v="11:30"/>
    <s v="14:20"/>
    <n v="170"/>
    <x v="0"/>
    <s v="No info"/>
    <n v="4668"/>
    <n v="11"/>
    <x v="1"/>
    <s v="BLR  →  DEL"/>
    <x v="1"/>
  </r>
  <r>
    <x v="0"/>
    <x v="4"/>
    <x v="0"/>
    <x v="0"/>
    <s v="BLR "/>
    <s v=" HYD "/>
    <s v=" DEL"/>
    <m/>
    <m/>
    <s v="07:30"/>
    <s v="12:20"/>
    <n v="290"/>
    <x v="2"/>
    <s v="No info"/>
    <n v="8110"/>
    <n v="7"/>
    <x v="1"/>
    <s v="BLR  →  HYD  →  DEL"/>
    <x v="0"/>
  </r>
  <r>
    <x v="2"/>
    <x v="22"/>
    <x v="0"/>
    <x v="4"/>
    <s v="BLR "/>
    <s v=" DEL"/>
    <m/>
    <m/>
    <m/>
    <s v="08:20"/>
    <s v="11:20"/>
    <n v="180"/>
    <x v="0"/>
    <s v="In-flight meal not included"/>
    <n v="4544"/>
    <n v="8"/>
    <x v="1"/>
    <s v="BLR  →  DEL"/>
    <x v="3"/>
  </r>
  <r>
    <x v="1"/>
    <x v="24"/>
    <x v="2"/>
    <x v="2"/>
    <s v="DEL "/>
    <s v=" AMD "/>
    <s v=" BOM "/>
    <s v=" COK"/>
    <m/>
    <s v="16:40"/>
    <s v="19:15 28 Jun"/>
    <n v="1595"/>
    <x v="1"/>
    <s v="No info"/>
    <n v="9653"/>
    <n v="16"/>
    <x v="3"/>
    <s v="DEL  →  AMD  →  BOM  →  COK"/>
    <x v="2"/>
  </r>
  <r>
    <x v="2"/>
    <x v="1"/>
    <x v="1"/>
    <x v="1"/>
    <s v="CCU "/>
    <s v=" BOM "/>
    <s v=" BLR"/>
    <m/>
    <m/>
    <s v="08:25"/>
    <s v="18:15"/>
    <n v="590"/>
    <x v="2"/>
    <s v="No info"/>
    <n v="14781"/>
    <n v="8"/>
    <x v="1"/>
    <s v="CCU  →  BOM  →  BLR"/>
    <x v="1"/>
  </r>
  <r>
    <x v="8"/>
    <x v="22"/>
    <x v="0"/>
    <x v="4"/>
    <s v="BLR "/>
    <s v=" DEL"/>
    <m/>
    <m/>
    <m/>
    <s v="11:30"/>
    <s v="14:20"/>
    <n v="170"/>
    <x v="0"/>
    <s v="No info"/>
    <n v="5969"/>
    <n v="11"/>
    <x v="1"/>
    <s v="BLR  →  DEL"/>
    <x v="3"/>
  </r>
  <r>
    <x v="3"/>
    <x v="17"/>
    <x v="4"/>
    <x v="5"/>
    <s v="BOM "/>
    <s v=" HYD"/>
    <m/>
    <m/>
    <m/>
    <s v="13:15"/>
    <s v="14:45"/>
    <n v="90"/>
    <x v="0"/>
    <s v="No info"/>
    <n v="2017"/>
    <n v="13"/>
    <x v="3"/>
    <s v="BOM  →  HYD"/>
    <x v="3"/>
  </r>
  <r>
    <x v="2"/>
    <x v="31"/>
    <x v="1"/>
    <x v="1"/>
    <s v="CCU "/>
    <s v=" DEL "/>
    <s v=" BLR"/>
    <m/>
    <m/>
    <s v="17:00"/>
    <s v="23:35"/>
    <n v="395"/>
    <x v="2"/>
    <s v="No info"/>
    <n v="14151"/>
    <n v="17"/>
    <x v="2"/>
    <s v="CCU  →  DEL  →  BLR"/>
    <x v="2"/>
  </r>
  <r>
    <x v="2"/>
    <x v="2"/>
    <x v="1"/>
    <x v="1"/>
    <s v="CCU "/>
    <s v=" BOM "/>
    <s v=" BLR"/>
    <m/>
    <m/>
    <s v="16:30"/>
    <s v="04:40 10 Jun"/>
    <n v="730"/>
    <x v="2"/>
    <s v="No info"/>
    <n v="13731"/>
    <n v="16"/>
    <x v="3"/>
    <s v="CCU  →  BOM  →  BLR"/>
    <x v="2"/>
  </r>
  <r>
    <x v="2"/>
    <x v="12"/>
    <x v="2"/>
    <x v="2"/>
    <s v="DEL "/>
    <s v=" BOM "/>
    <s v=" COK"/>
    <m/>
    <m/>
    <s v="09:00"/>
    <s v="18:50"/>
    <n v="590"/>
    <x v="2"/>
    <s v="In-flight meal not included"/>
    <n v="15400"/>
    <n v="9"/>
    <x v="1"/>
    <s v="DEL  →  BOM  →  COK"/>
    <x v="0"/>
  </r>
  <r>
    <x v="2"/>
    <x v="10"/>
    <x v="1"/>
    <x v="1"/>
    <s v="CCU "/>
    <s v=" DEL "/>
    <s v=" BLR"/>
    <m/>
    <m/>
    <s v="09:35"/>
    <s v="10:55 10 May"/>
    <n v="1520"/>
    <x v="2"/>
    <s v="In-flight meal not included"/>
    <n v="8066"/>
    <n v="9"/>
    <x v="1"/>
    <s v="CCU  →  DEL  →  BLR"/>
    <x v="1"/>
  </r>
  <r>
    <x v="2"/>
    <x v="12"/>
    <x v="2"/>
    <x v="2"/>
    <s v="DEL "/>
    <s v=" BHO "/>
    <s v=" BOM "/>
    <s v=" COK"/>
    <m/>
    <s v="05:40"/>
    <s v="18:50 04 Mar"/>
    <n v="2230"/>
    <x v="1"/>
    <s v="No info"/>
    <n v="21314"/>
    <n v="5"/>
    <x v="1"/>
    <s v="DEL  →  BHO  →  BOM  →  COK"/>
    <x v="0"/>
  </r>
  <r>
    <x v="1"/>
    <x v="4"/>
    <x v="0"/>
    <x v="0"/>
    <s v="BLR "/>
    <s v=" CCU "/>
    <s v=" DEL"/>
    <m/>
    <m/>
    <s v="11:05"/>
    <s v="22:45"/>
    <n v="700"/>
    <x v="2"/>
    <s v="No info"/>
    <n v="14069"/>
    <n v="11"/>
    <x v="1"/>
    <s v="BLR  →  CCU  →  DEL"/>
    <x v="0"/>
  </r>
  <r>
    <x v="2"/>
    <x v="28"/>
    <x v="4"/>
    <x v="5"/>
    <s v="BOM "/>
    <s v=" HYD"/>
    <m/>
    <m/>
    <m/>
    <s v="15:50"/>
    <s v="17:20"/>
    <n v="90"/>
    <x v="0"/>
    <s v="In-flight meal not included"/>
    <n v="2470"/>
    <n v="15"/>
    <x v="3"/>
    <s v="BOM  →  HYD"/>
    <x v="0"/>
  </r>
  <r>
    <x v="0"/>
    <x v="11"/>
    <x v="1"/>
    <x v="1"/>
    <s v="CCU "/>
    <s v=" BLR"/>
    <m/>
    <m/>
    <m/>
    <s v="20:20"/>
    <s v="22:55"/>
    <n v="155"/>
    <x v="0"/>
    <s v="No info"/>
    <n v="4804"/>
    <n v="20"/>
    <x v="2"/>
    <s v="CCU  →  BLR"/>
    <x v="3"/>
  </r>
  <r>
    <x v="1"/>
    <x v="28"/>
    <x v="0"/>
    <x v="0"/>
    <s v="BLR "/>
    <s v=" CCU "/>
    <s v=" DEL"/>
    <m/>
    <m/>
    <s v="05:50"/>
    <s v="12:55"/>
    <n v="425"/>
    <x v="2"/>
    <s v="No info"/>
    <n v="9029"/>
    <n v="5"/>
    <x v="1"/>
    <s v="BLR  →  CCU  →  DEL"/>
    <x v="0"/>
  </r>
  <r>
    <x v="0"/>
    <x v="3"/>
    <x v="1"/>
    <x v="1"/>
    <s v="CCU "/>
    <s v=" BLR"/>
    <m/>
    <m/>
    <m/>
    <s v="04:40"/>
    <s v="07:15"/>
    <n v="155"/>
    <x v="0"/>
    <s v="No info"/>
    <n v="4804"/>
    <n v="4"/>
    <x v="0"/>
    <s v="CCU  →  BLR"/>
    <x v="1"/>
  </r>
  <r>
    <x v="2"/>
    <x v="10"/>
    <x v="2"/>
    <x v="2"/>
    <s v="DEL "/>
    <s v=" AMD "/>
    <s v=" BOM "/>
    <s v=" COK"/>
    <m/>
    <s v="23:05"/>
    <s v="19:00 10 May"/>
    <n v="1195"/>
    <x v="1"/>
    <s v="No info"/>
    <n v="15129"/>
    <n v="23"/>
    <x v="0"/>
    <s v="DEL  →  AMD  →  BOM  →  COK"/>
    <x v="1"/>
  </r>
  <r>
    <x v="0"/>
    <x v="0"/>
    <x v="4"/>
    <x v="5"/>
    <s v="BOM "/>
    <s v=" HYD"/>
    <m/>
    <m/>
    <m/>
    <s v="19:05"/>
    <s v="20:30"/>
    <n v="85"/>
    <x v="0"/>
    <s v="No info"/>
    <n v="2754"/>
    <n v="19"/>
    <x v="2"/>
    <s v="BOM  →  HYD"/>
    <x v="0"/>
  </r>
  <r>
    <x v="2"/>
    <x v="34"/>
    <x v="1"/>
    <x v="1"/>
    <s v="CCU "/>
    <s v=" BOM "/>
    <s v=" BLR"/>
    <m/>
    <m/>
    <s v="21:10"/>
    <s v="08:15 02 Apr"/>
    <n v="665"/>
    <x v="2"/>
    <s v="No info"/>
    <n v="13364"/>
    <n v="21"/>
    <x v="0"/>
    <s v="CCU  →  BOM  →  BLR"/>
    <x v="3"/>
  </r>
  <r>
    <x v="0"/>
    <x v="0"/>
    <x v="1"/>
    <x v="1"/>
    <s v="CCU "/>
    <s v=" MAA "/>
    <s v=" BLR"/>
    <m/>
    <m/>
    <s v="17:35"/>
    <s v="22:15"/>
    <n v="280"/>
    <x v="2"/>
    <s v="No info"/>
    <n v="6933"/>
    <n v="17"/>
    <x v="2"/>
    <s v="CCU  →  MAA  →  BLR"/>
    <x v="0"/>
  </r>
  <r>
    <x v="2"/>
    <x v="23"/>
    <x v="2"/>
    <x v="2"/>
    <s v="DEL "/>
    <s v=" AMD "/>
    <s v=" BOM "/>
    <s v=" COK"/>
    <m/>
    <s v="23:05"/>
    <s v="12:35 19 May"/>
    <n v="810"/>
    <x v="1"/>
    <s v="No info"/>
    <n v="15129"/>
    <n v="23"/>
    <x v="0"/>
    <s v="DEL  →  AMD  →  BOM  →  COK"/>
    <x v="1"/>
  </r>
  <r>
    <x v="4"/>
    <x v="2"/>
    <x v="2"/>
    <x v="2"/>
    <s v="DEL "/>
    <s v=" BOM "/>
    <s v=" COK"/>
    <m/>
    <m/>
    <s v="11:25"/>
    <s v="19:00"/>
    <n v="455"/>
    <x v="2"/>
    <s v="No info"/>
    <n v="11200"/>
    <n v="11"/>
    <x v="1"/>
    <s v="DEL  →  BOM  →  COK"/>
    <x v="2"/>
  </r>
  <r>
    <x v="2"/>
    <x v="19"/>
    <x v="4"/>
    <x v="5"/>
    <s v="BOM "/>
    <s v=" HYD"/>
    <m/>
    <m/>
    <m/>
    <s v="02:55"/>
    <s v="04:20"/>
    <n v="85"/>
    <x v="0"/>
    <s v="In-flight meal not included"/>
    <n v="3210"/>
    <n v="2"/>
    <x v="0"/>
    <s v="BOM  →  HYD"/>
    <x v="1"/>
  </r>
  <r>
    <x v="2"/>
    <x v="20"/>
    <x v="4"/>
    <x v="5"/>
    <s v="BOM "/>
    <s v=" HYD"/>
    <m/>
    <m/>
    <m/>
    <s v="10:20"/>
    <s v="11:50"/>
    <n v="90"/>
    <x v="0"/>
    <s v="No info"/>
    <n v="8040"/>
    <n v="10"/>
    <x v="1"/>
    <s v="BOM  →  HYD"/>
    <x v="2"/>
  </r>
  <r>
    <x v="2"/>
    <x v="14"/>
    <x v="2"/>
    <x v="2"/>
    <s v="DEL "/>
    <s v=" NAG "/>
    <s v=" BOM "/>
    <s v=" COK"/>
    <m/>
    <s v="14:35"/>
    <s v="04:25 13 Jun"/>
    <n v="830"/>
    <x v="1"/>
    <s v="In-flight meal not included"/>
    <n v="10919"/>
    <n v="14"/>
    <x v="3"/>
    <s v="DEL  →  NAG  →  BOM  →  COK"/>
    <x v="2"/>
  </r>
  <r>
    <x v="0"/>
    <x v="24"/>
    <x v="2"/>
    <x v="2"/>
    <s v="DEL "/>
    <s v=" HYD "/>
    <s v=" COK"/>
    <m/>
    <m/>
    <s v="07:35"/>
    <s v="16:10"/>
    <n v="515"/>
    <x v="2"/>
    <s v="No info"/>
    <n v="6442"/>
    <n v="7"/>
    <x v="1"/>
    <s v="DEL  →  HYD  →  COK"/>
    <x v="2"/>
  </r>
  <r>
    <x v="0"/>
    <x v="34"/>
    <x v="2"/>
    <x v="2"/>
    <s v="DEL "/>
    <s v=" COK"/>
    <m/>
    <m/>
    <m/>
    <s v="14:20"/>
    <s v="17:35"/>
    <n v="195"/>
    <x v="0"/>
    <s v="No info"/>
    <n v="4729"/>
    <n v="14"/>
    <x v="3"/>
    <s v="DEL  →  COK"/>
    <x v="3"/>
  </r>
  <r>
    <x v="0"/>
    <x v="15"/>
    <x v="2"/>
    <x v="2"/>
    <s v="DEL "/>
    <s v=" HYD "/>
    <s v=" COK"/>
    <m/>
    <m/>
    <s v="11:55"/>
    <s v="22:20"/>
    <n v="625"/>
    <x v="2"/>
    <s v="No info"/>
    <n v="6442"/>
    <n v="11"/>
    <x v="1"/>
    <s v="DEL  →  HYD  →  COK"/>
    <x v="0"/>
  </r>
  <r>
    <x v="3"/>
    <x v="14"/>
    <x v="1"/>
    <x v="1"/>
    <s v="CCU "/>
    <s v=" BLR"/>
    <m/>
    <m/>
    <m/>
    <s v="22:20"/>
    <s v="00:40 13 Jun"/>
    <n v="140"/>
    <x v="0"/>
    <s v="No check-in baggage included"/>
    <n v="3841"/>
    <n v="22"/>
    <x v="0"/>
    <s v="CCU  →  BLR"/>
    <x v="2"/>
  </r>
  <r>
    <x v="1"/>
    <x v="27"/>
    <x v="2"/>
    <x v="2"/>
    <s v="DEL "/>
    <s v=" AMD "/>
    <s v=" BOM "/>
    <s v=" COK"/>
    <m/>
    <s v="19:45"/>
    <s v="19:15 04 Jun"/>
    <n v="1410"/>
    <x v="1"/>
    <s v="No info"/>
    <n v="10441"/>
    <n v="19"/>
    <x v="2"/>
    <s v="DEL  →  AMD  →  BOM  →  COK"/>
    <x v="2"/>
  </r>
  <r>
    <x v="4"/>
    <x v="8"/>
    <x v="2"/>
    <x v="2"/>
    <s v="DEL "/>
    <s v=" BOM "/>
    <s v=" COK"/>
    <m/>
    <m/>
    <s v="10:00"/>
    <s v="21:00"/>
    <n v="660"/>
    <x v="2"/>
    <s v="No info"/>
    <n v="13587"/>
    <n v="10"/>
    <x v="1"/>
    <s v="DEL  →  BOM  →  COK"/>
    <x v="2"/>
  </r>
  <r>
    <x v="2"/>
    <x v="19"/>
    <x v="1"/>
    <x v="1"/>
    <s v="CCU "/>
    <s v=" DEL "/>
    <s v=" BLR"/>
    <m/>
    <m/>
    <s v="20:25"/>
    <s v="14:25 16 May"/>
    <n v="1080"/>
    <x v="2"/>
    <s v="No info"/>
    <n v="11467"/>
    <n v="20"/>
    <x v="2"/>
    <s v="CCU  →  DEL  →  BLR"/>
    <x v="1"/>
  </r>
  <r>
    <x v="0"/>
    <x v="12"/>
    <x v="3"/>
    <x v="3"/>
    <s v="MAA "/>
    <s v=" CCU"/>
    <m/>
    <m/>
    <m/>
    <s v="13:20"/>
    <s v="15:35"/>
    <n v="135"/>
    <x v="0"/>
    <s v="No info"/>
    <n v="7295"/>
    <n v="13"/>
    <x v="3"/>
    <s v="MAA  →  CCU"/>
    <x v="0"/>
  </r>
  <r>
    <x v="3"/>
    <x v="1"/>
    <x v="3"/>
    <x v="3"/>
    <s v="MAA "/>
    <s v=" CCU"/>
    <m/>
    <m/>
    <m/>
    <s v="09:45"/>
    <s v="12:00"/>
    <n v="135"/>
    <x v="0"/>
    <s v="No info"/>
    <n v="3597"/>
    <n v="9"/>
    <x v="1"/>
    <s v="MAA  →  CCU"/>
    <x v="1"/>
  </r>
  <r>
    <x v="4"/>
    <x v="10"/>
    <x v="2"/>
    <x v="2"/>
    <s v="DEL "/>
    <s v=" BOM "/>
    <s v=" COK"/>
    <m/>
    <m/>
    <s v="06:40"/>
    <s v="19:15"/>
    <n v="755"/>
    <x v="2"/>
    <s v="No info"/>
    <n v="7787"/>
    <n v="6"/>
    <x v="1"/>
    <s v="DEL  →  BOM  →  COK"/>
    <x v="1"/>
  </r>
  <r>
    <x v="0"/>
    <x v="15"/>
    <x v="2"/>
    <x v="2"/>
    <s v="DEL "/>
    <s v=" BOM "/>
    <s v=" COK"/>
    <m/>
    <m/>
    <s v="06:40"/>
    <s v="21:00"/>
    <n v="860"/>
    <x v="2"/>
    <s v="No info"/>
    <n v="14871"/>
    <n v="6"/>
    <x v="1"/>
    <s v="DEL  →  BOM  →  COK"/>
    <x v="0"/>
  </r>
  <r>
    <x v="0"/>
    <x v="21"/>
    <x v="3"/>
    <x v="3"/>
    <s v="MAA "/>
    <s v=" CCU"/>
    <m/>
    <m/>
    <m/>
    <s v="15:40"/>
    <s v="18:25"/>
    <n v="165"/>
    <x v="0"/>
    <s v="No info"/>
    <n v="3540"/>
    <n v="15"/>
    <x v="3"/>
    <s v="MAA  →  CCU"/>
    <x v="2"/>
  </r>
  <r>
    <x v="0"/>
    <x v="8"/>
    <x v="2"/>
    <x v="2"/>
    <s v="DEL "/>
    <s v=" HYD "/>
    <s v=" COK"/>
    <m/>
    <m/>
    <s v="06:50"/>
    <s v="22:30"/>
    <n v="940"/>
    <x v="2"/>
    <s v="No info"/>
    <n v="6442"/>
    <n v="6"/>
    <x v="1"/>
    <s v="DEL  →  HYD  →  COK"/>
    <x v="2"/>
  </r>
  <r>
    <x v="7"/>
    <x v="5"/>
    <x v="0"/>
    <x v="4"/>
    <s v="BLR "/>
    <s v=" DEL"/>
    <m/>
    <m/>
    <m/>
    <s v="11:10"/>
    <s v="13:55"/>
    <n v="165"/>
    <x v="0"/>
    <s v="No info"/>
    <n v="3383"/>
    <n v="11"/>
    <x v="1"/>
    <s v="BLR  →  DEL"/>
    <x v="2"/>
  </r>
  <r>
    <x v="7"/>
    <x v="9"/>
    <x v="1"/>
    <x v="1"/>
    <s v="CCU "/>
    <s v=" BLR"/>
    <m/>
    <m/>
    <m/>
    <s v="22:50"/>
    <s v="01:20 19 Apr"/>
    <n v="150"/>
    <x v="0"/>
    <s v="No info"/>
    <n v="4409"/>
    <n v="22"/>
    <x v="0"/>
    <s v="CCU  →  BLR"/>
    <x v="3"/>
  </r>
  <r>
    <x v="0"/>
    <x v="10"/>
    <x v="3"/>
    <x v="3"/>
    <s v="MAA "/>
    <s v=" CCU"/>
    <m/>
    <m/>
    <m/>
    <s v="07:55"/>
    <s v="10:15"/>
    <n v="140"/>
    <x v="0"/>
    <s v="No info"/>
    <n v="3850"/>
    <n v="7"/>
    <x v="1"/>
    <s v="MAA  →  CCU"/>
    <x v="1"/>
  </r>
  <r>
    <x v="4"/>
    <x v="5"/>
    <x v="2"/>
    <x v="2"/>
    <s v="DEL "/>
    <s v=" HYD "/>
    <s v=" COK"/>
    <m/>
    <m/>
    <s v="13:15"/>
    <s v="22:30"/>
    <n v="555"/>
    <x v="2"/>
    <s v="No info"/>
    <n v="8018"/>
    <n v="13"/>
    <x v="3"/>
    <s v="DEL  →  HYD  →  COK"/>
    <x v="2"/>
  </r>
  <r>
    <x v="2"/>
    <x v="34"/>
    <x v="1"/>
    <x v="1"/>
    <s v="CCU "/>
    <s v=" DEL "/>
    <s v=" BLR"/>
    <m/>
    <m/>
    <s v="20:25"/>
    <s v="15:05 02 Apr"/>
    <n v="1120"/>
    <x v="2"/>
    <s v="No info"/>
    <n v="11467"/>
    <n v="20"/>
    <x v="2"/>
    <s v="CCU  →  DEL  →  BLR"/>
    <x v="3"/>
  </r>
  <r>
    <x v="6"/>
    <x v="31"/>
    <x v="0"/>
    <x v="4"/>
    <s v="BLR "/>
    <s v=" DEL"/>
    <m/>
    <m/>
    <m/>
    <s v="11:30"/>
    <s v="14:20"/>
    <n v="170"/>
    <x v="0"/>
    <s v="No info"/>
    <n v="4668"/>
    <n v="11"/>
    <x v="1"/>
    <s v="BLR  →  DEL"/>
    <x v="2"/>
  </r>
  <r>
    <x v="2"/>
    <x v="5"/>
    <x v="2"/>
    <x v="2"/>
    <s v="DEL "/>
    <s v=" CCU "/>
    <s v=" BOM "/>
    <s v=" COK"/>
    <m/>
    <s v="17:35"/>
    <s v="19:00 25 Jun"/>
    <n v="1525"/>
    <x v="1"/>
    <s v="No info"/>
    <n v="13922"/>
    <n v="17"/>
    <x v="2"/>
    <s v="DEL  →  CCU  →  BOM  →  COK"/>
    <x v="2"/>
  </r>
  <r>
    <x v="1"/>
    <x v="18"/>
    <x v="4"/>
    <x v="5"/>
    <s v="BOM "/>
    <s v=" HYD"/>
    <m/>
    <m/>
    <m/>
    <s v="06:20"/>
    <s v="07:40"/>
    <n v="80"/>
    <x v="0"/>
    <s v="No info"/>
    <n v="3625"/>
    <n v="6"/>
    <x v="1"/>
    <s v="BOM  →  HYD"/>
    <x v="1"/>
  </r>
  <r>
    <x v="7"/>
    <x v="23"/>
    <x v="1"/>
    <x v="1"/>
    <s v="CCU "/>
    <s v=" BLR"/>
    <m/>
    <m/>
    <m/>
    <s v="19:55"/>
    <s v="22:25"/>
    <n v="150"/>
    <x v="0"/>
    <s v="No info"/>
    <n v="5989"/>
    <n v="19"/>
    <x v="2"/>
    <s v="CCU  →  BLR"/>
    <x v="1"/>
  </r>
  <r>
    <x v="0"/>
    <x v="35"/>
    <x v="0"/>
    <x v="4"/>
    <s v="BLR "/>
    <s v=" DEL"/>
    <m/>
    <m/>
    <m/>
    <s v="04:00"/>
    <s v="06:50"/>
    <n v="170"/>
    <x v="0"/>
    <s v="No info"/>
    <n v="4423"/>
    <n v="4"/>
    <x v="0"/>
    <s v="BLR  →  DEL"/>
    <x v="3"/>
  </r>
  <r>
    <x v="2"/>
    <x v="20"/>
    <x v="2"/>
    <x v="2"/>
    <s v="DEL "/>
    <s v=" COK"/>
    <m/>
    <m/>
    <m/>
    <s v="09:50"/>
    <s v="13:05"/>
    <n v="195"/>
    <x v="0"/>
    <s v="No info"/>
    <n v="9564"/>
    <n v="9"/>
    <x v="1"/>
    <s v="DEL  →  COK"/>
    <x v="2"/>
  </r>
  <r>
    <x v="2"/>
    <x v="14"/>
    <x v="1"/>
    <x v="1"/>
    <s v="CCU "/>
    <s v=" BOM "/>
    <s v=" BLR"/>
    <m/>
    <m/>
    <s v="16:30"/>
    <s v="18:15 13 Jun"/>
    <n v="1545"/>
    <x v="2"/>
    <s v="In-flight meal not included"/>
    <n v="8529"/>
    <n v="16"/>
    <x v="3"/>
    <s v="CCU  →  BOM  →  BLR"/>
    <x v="2"/>
  </r>
  <r>
    <x v="1"/>
    <x v="31"/>
    <x v="1"/>
    <x v="1"/>
    <s v="CCU "/>
    <s v=" BLR"/>
    <m/>
    <m/>
    <m/>
    <s v="20:45"/>
    <s v="23:20"/>
    <n v="155"/>
    <x v="0"/>
    <s v="No info"/>
    <n v="4145"/>
    <n v="20"/>
    <x v="2"/>
    <s v="CCU  →  BLR"/>
    <x v="2"/>
  </r>
  <r>
    <x v="0"/>
    <x v="29"/>
    <x v="1"/>
    <x v="1"/>
    <s v="CCU "/>
    <s v=" BLR"/>
    <m/>
    <m/>
    <m/>
    <s v="17:15"/>
    <s v="19:50"/>
    <n v="155"/>
    <x v="0"/>
    <s v="No info"/>
    <n v="4804"/>
    <n v="17"/>
    <x v="2"/>
    <s v="CCU  →  BLR"/>
    <x v="1"/>
  </r>
  <r>
    <x v="0"/>
    <x v="8"/>
    <x v="2"/>
    <x v="2"/>
    <s v="DEL "/>
    <s v=" HYD "/>
    <s v=" COK"/>
    <m/>
    <m/>
    <s v="14:20"/>
    <s v="22:30"/>
    <n v="490"/>
    <x v="2"/>
    <s v="No info"/>
    <n v="6938"/>
    <n v="14"/>
    <x v="3"/>
    <s v="DEL  →  HYD  →  COK"/>
    <x v="2"/>
  </r>
  <r>
    <x v="2"/>
    <x v="26"/>
    <x v="0"/>
    <x v="0"/>
    <s v="BLR "/>
    <s v=" BOM "/>
    <s v=" DEL"/>
    <m/>
    <m/>
    <s v="08:00"/>
    <s v="07:40 07 Mar"/>
    <n v="1420"/>
    <x v="2"/>
    <s v="No info"/>
    <n v="14815"/>
    <n v="8"/>
    <x v="1"/>
    <s v="BLR  →  BOM  →  DEL"/>
    <x v="0"/>
  </r>
  <r>
    <x v="4"/>
    <x v="15"/>
    <x v="2"/>
    <x v="2"/>
    <s v="DEL "/>
    <s v=" BOM "/>
    <s v=" COK"/>
    <m/>
    <m/>
    <s v="07:30"/>
    <s v="19:15"/>
    <n v="705"/>
    <x v="2"/>
    <s v="No info"/>
    <n v="15077"/>
    <n v="7"/>
    <x v="1"/>
    <s v="DEL  →  BOM  →  COK"/>
    <x v="0"/>
  </r>
  <r>
    <x v="2"/>
    <x v="21"/>
    <x v="2"/>
    <x v="2"/>
    <s v="DEL "/>
    <s v=" JAI "/>
    <s v=" BOM "/>
    <s v=" COK"/>
    <m/>
    <s v="09:40"/>
    <s v="19:00"/>
    <n v="560"/>
    <x v="1"/>
    <s v="No info"/>
    <n v="13014"/>
    <n v="9"/>
    <x v="1"/>
    <s v="DEL  →  JAI  →  BOM  →  COK"/>
    <x v="2"/>
  </r>
  <r>
    <x v="1"/>
    <x v="2"/>
    <x v="1"/>
    <x v="1"/>
    <s v="CCU "/>
    <s v=" IXR "/>
    <s v=" DEL "/>
    <s v=" BLR"/>
    <m/>
    <s v="05:50"/>
    <s v="20:25"/>
    <n v="875"/>
    <x v="1"/>
    <s v="No info"/>
    <n v="11201"/>
    <n v="5"/>
    <x v="1"/>
    <s v="CCU  →  IXR  →  DEL  →  BLR"/>
    <x v="2"/>
  </r>
  <r>
    <x v="2"/>
    <x v="31"/>
    <x v="1"/>
    <x v="1"/>
    <s v="CCU "/>
    <s v=" DEL "/>
    <s v=" BLR"/>
    <m/>
    <m/>
    <s v="20:25"/>
    <s v="18:00 07 Jun"/>
    <n v="1295"/>
    <x v="2"/>
    <s v="No info"/>
    <n v="12692"/>
    <n v="20"/>
    <x v="2"/>
    <s v="CCU  →  DEL  →  BLR"/>
    <x v="2"/>
  </r>
  <r>
    <x v="4"/>
    <x v="8"/>
    <x v="2"/>
    <x v="2"/>
    <s v="DEL "/>
    <s v=" HYD "/>
    <s v=" COK"/>
    <m/>
    <m/>
    <s v="09:45"/>
    <s v="16:10"/>
    <n v="385"/>
    <x v="2"/>
    <s v="No info"/>
    <n v="9646"/>
    <n v="9"/>
    <x v="1"/>
    <s v="DEL  →  HYD  →  COK"/>
    <x v="2"/>
  </r>
  <r>
    <x v="2"/>
    <x v="32"/>
    <x v="2"/>
    <x v="2"/>
    <s v="DEL "/>
    <s v=" BOM "/>
    <s v=" COK"/>
    <m/>
    <m/>
    <s v="22:50"/>
    <s v="04:25 25 May"/>
    <n v="335"/>
    <x v="2"/>
    <s v="No info"/>
    <n v="16079"/>
    <n v="22"/>
    <x v="0"/>
    <s v="DEL  →  BOM  →  COK"/>
    <x v="1"/>
  </r>
  <r>
    <x v="1"/>
    <x v="19"/>
    <x v="1"/>
    <x v="1"/>
    <s v="CCU "/>
    <s v=" BBI "/>
    <s v=" HYD "/>
    <s v=" BLR"/>
    <m/>
    <s v="09:10"/>
    <s v="11:05 16 May"/>
    <n v="1555"/>
    <x v="1"/>
    <s v="No info"/>
    <n v="6117"/>
    <n v="9"/>
    <x v="1"/>
    <s v="CCU  →  BBI  →  HYD  →  BLR"/>
    <x v="1"/>
  </r>
  <r>
    <x v="4"/>
    <x v="2"/>
    <x v="2"/>
    <x v="2"/>
    <s v="DEL "/>
    <s v=" BOM "/>
    <s v=" COK"/>
    <m/>
    <m/>
    <s v="15:15"/>
    <s v="01:30 10 Jun"/>
    <n v="615"/>
    <x v="2"/>
    <s v="No info"/>
    <n v="6795"/>
    <n v="15"/>
    <x v="3"/>
    <s v="DEL  →  BOM  →  COK"/>
    <x v="2"/>
  </r>
  <r>
    <x v="1"/>
    <x v="8"/>
    <x v="4"/>
    <x v="5"/>
    <s v="BOM "/>
    <s v=" HYD"/>
    <m/>
    <m/>
    <m/>
    <s v="21:05"/>
    <s v="22:25"/>
    <n v="80"/>
    <x v="0"/>
    <s v="No info"/>
    <n v="3100"/>
    <n v="21"/>
    <x v="0"/>
    <s v="BOM  →  HYD"/>
    <x v="2"/>
  </r>
  <r>
    <x v="2"/>
    <x v="10"/>
    <x v="2"/>
    <x v="2"/>
    <s v="DEL "/>
    <s v=" BOM "/>
    <s v=" COK"/>
    <m/>
    <m/>
    <s v="02:15"/>
    <s v="12:35"/>
    <n v="620"/>
    <x v="2"/>
    <s v="No info"/>
    <n v="15851"/>
    <n v="2"/>
    <x v="0"/>
    <s v="DEL  →  BOM  →  COK"/>
    <x v="1"/>
  </r>
  <r>
    <x v="6"/>
    <x v="31"/>
    <x v="3"/>
    <x v="3"/>
    <s v="MAA "/>
    <s v=" CCU"/>
    <m/>
    <m/>
    <m/>
    <s v="07:05"/>
    <s v="09:20"/>
    <n v="135"/>
    <x v="0"/>
    <s v="No info"/>
    <n v="3687"/>
    <n v="7"/>
    <x v="1"/>
    <s v="MAA  →  CCU"/>
    <x v="2"/>
  </r>
  <r>
    <x v="0"/>
    <x v="39"/>
    <x v="0"/>
    <x v="4"/>
    <s v="BLR "/>
    <s v=" DEL"/>
    <m/>
    <m/>
    <m/>
    <s v="16:55"/>
    <s v="19:55"/>
    <n v="180"/>
    <x v="0"/>
    <s v="No info"/>
    <n v="4990"/>
    <n v="16"/>
    <x v="3"/>
    <s v="BLR  →  DEL"/>
    <x v="3"/>
  </r>
  <r>
    <x v="2"/>
    <x v="10"/>
    <x v="2"/>
    <x v="2"/>
    <s v="DEL "/>
    <s v=" BOM "/>
    <s v=" COK"/>
    <m/>
    <m/>
    <s v="19:15"/>
    <s v="19:00 10 May"/>
    <n v="1425"/>
    <x v="2"/>
    <s v="No info"/>
    <n v="15554"/>
    <n v="19"/>
    <x v="2"/>
    <s v="DEL  →  BOM  →  COK"/>
    <x v="1"/>
  </r>
  <r>
    <x v="4"/>
    <x v="21"/>
    <x v="2"/>
    <x v="2"/>
    <s v="DEL "/>
    <s v=" BOM "/>
    <s v=" COK"/>
    <m/>
    <m/>
    <s v="06:00"/>
    <s v="19:15"/>
    <n v="795"/>
    <x v="2"/>
    <s v="No info"/>
    <n v="9526"/>
    <n v="6"/>
    <x v="1"/>
    <s v="DEL  →  BOM  →  COK"/>
    <x v="2"/>
  </r>
  <r>
    <x v="0"/>
    <x v="23"/>
    <x v="2"/>
    <x v="2"/>
    <s v="DEL "/>
    <s v=" COK"/>
    <m/>
    <m/>
    <m/>
    <s v="05:35"/>
    <s v="08:50"/>
    <n v="195"/>
    <x v="0"/>
    <s v="No info"/>
    <n v="6015"/>
    <n v="5"/>
    <x v="1"/>
    <s v="DEL  →  COK"/>
    <x v="1"/>
  </r>
  <r>
    <x v="1"/>
    <x v="1"/>
    <x v="1"/>
    <x v="1"/>
    <s v="CCU "/>
    <s v=" BBI "/>
    <s v=" BOM "/>
    <s v=" BLR"/>
    <m/>
    <s v="12:00"/>
    <s v="21:50"/>
    <n v="590"/>
    <x v="1"/>
    <s v="No info"/>
    <n v="10676"/>
    <n v="12"/>
    <x v="3"/>
    <s v="CCU  →  BBI  →  BOM  →  BLR"/>
    <x v="1"/>
  </r>
  <r>
    <x v="2"/>
    <x v="7"/>
    <x v="2"/>
    <x v="2"/>
    <s v="DEL "/>
    <s v=" BOM "/>
    <s v=" COK"/>
    <m/>
    <m/>
    <s v="18:15"/>
    <s v="12:35 28 May"/>
    <n v="1100"/>
    <x v="2"/>
    <s v="In-flight meal not included"/>
    <n v="12898"/>
    <n v="18"/>
    <x v="2"/>
    <s v="DEL  →  BOM  →  COK"/>
    <x v="1"/>
  </r>
  <r>
    <x v="2"/>
    <x v="7"/>
    <x v="2"/>
    <x v="2"/>
    <s v="DEL "/>
    <s v=" AMD "/>
    <s v=" BOM "/>
    <s v=" COK"/>
    <m/>
    <s v="23:05"/>
    <s v="04:25 29 May"/>
    <n v="1760"/>
    <x v="1"/>
    <s v="No info"/>
    <n v="15129"/>
    <n v="23"/>
    <x v="0"/>
    <s v="DEL  →  AMD  →  BOM  →  COK"/>
    <x v="1"/>
  </r>
  <r>
    <x v="4"/>
    <x v="16"/>
    <x v="2"/>
    <x v="2"/>
    <s v="DEL "/>
    <s v=" BOM "/>
    <s v=" COK"/>
    <m/>
    <m/>
    <s v="11:30"/>
    <s v="19:15"/>
    <n v="465"/>
    <x v="2"/>
    <s v="No info"/>
    <n v="13378"/>
    <n v="11"/>
    <x v="1"/>
    <s v="DEL  →  BOM  →  COK"/>
    <x v="0"/>
  </r>
  <r>
    <x v="3"/>
    <x v="8"/>
    <x v="1"/>
    <x v="1"/>
    <s v="CCU "/>
    <s v=" BLR"/>
    <m/>
    <m/>
    <m/>
    <s v="09:00"/>
    <s v="11:25"/>
    <n v="145"/>
    <x v="0"/>
    <s v="No info"/>
    <n v="4174"/>
    <n v="9"/>
    <x v="1"/>
    <s v="CCU  →  BLR"/>
    <x v="2"/>
  </r>
  <r>
    <x v="4"/>
    <x v="25"/>
    <x v="2"/>
    <x v="2"/>
    <s v="DEL "/>
    <s v=" BOM "/>
    <s v=" COK"/>
    <m/>
    <m/>
    <s v="11:25"/>
    <s v="19:00"/>
    <n v="455"/>
    <x v="2"/>
    <s v="No info"/>
    <n v="9103"/>
    <n v="11"/>
    <x v="1"/>
    <s v="DEL  →  BOM  →  COK"/>
    <x v="1"/>
  </r>
  <r>
    <x v="0"/>
    <x v="2"/>
    <x v="3"/>
    <x v="3"/>
    <s v="MAA "/>
    <s v=" CCU"/>
    <m/>
    <m/>
    <m/>
    <s v="07:55"/>
    <s v="10:15"/>
    <n v="140"/>
    <x v="0"/>
    <s v="No info"/>
    <n v="3850"/>
    <n v="7"/>
    <x v="1"/>
    <s v="MAA  →  CCU"/>
    <x v="2"/>
  </r>
  <r>
    <x v="6"/>
    <x v="2"/>
    <x v="2"/>
    <x v="2"/>
    <s v="DEL "/>
    <s v=" COK"/>
    <m/>
    <m/>
    <m/>
    <s v="14:40"/>
    <s v="17:50"/>
    <n v="190"/>
    <x v="0"/>
    <s v="No info"/>
    <n v="6216"/>
    <n v="14"/>
    <x v="3"/>
    <s v="DEL  →  COK"/>
    <x v="2"/>
  </r>
  <r>
    <x v="6"/>
    <x v="34"/>
    <x v="1"/>
    <x v="1"/>
    <s v="CCU "/>
    <s v=" DEL "/>
    <s v=" BLR"/>
    <m/>
    <m/>
    <s v="17:00"/>
    <s v="23:25"/>
    <n v="385"/>
    <x v="2"/>
    <s v="No info"/>
    <n v="8610"/>
    <n v="17"/>
    <x v="2"/>
    <s v="CCU  →  DEL  →  BLR"/>
    <x v="3"/>
  </r>
  <r>
    <x v="2"/>
    <x v="31"/>
    <x v="1"/>
    <x v="1"/>
    <s v="CCU "/>
    <s v=" DEL "/>
    <s v=" BLR"/>
    <m/>
    <m/>
    <s v="17:00"/>
    <s v="09:45 07 Jun"/>
    <n v="1005"/>
    <x v="2"/>
    <s v="In-flight meal not included"/>
    <n v="10539"/>
    <n v="17"/>
    <x v="2"/>
    <s v="CCU  →  DEL  →  BLR"/>
    <x v="2"/>
  </r>
  <r>
    <x v="0"/>
    <x v="30"/>
    <x v="2"/>
    <x v="2"/>
    <s v="DEL "/>
    <s v=" HYD "/>
    <s v=" COK"/>
    <m/>
    <m/>
    <s v="11:55"/>
    <s v="22:20"/>
    <n v="625"/>
    <x v="2"/>
    <s v="No info"/>
    <n v="6674"/>
    <n v="11"/>
    <x v="1"/>
    <s v="DEL  →  HYD  →  COK"/>
    <x v="0"/>
  </r>
  <r>
    <x v="4"/>
    <x v="5"/>
    <x v="2"/>
    <x v="2"/>
    <s v="DEL "/>
    <s v=" BOM "/>
    <s v=" COK"/>
    <m/>
    <m/>
    <s v="08:00"/>
    <s v="21:00"/>
    <n v="780"/>
    <x v="2"/>
    <s v="No info"/>
    <n v="7618"/>
    <n v="8"/>
    <x v="1"/>
    <s v="DEL  →  BOM  →  COK"/>
    <x v="2"/>
  </r>
  <r>
    <x v="0"/>
    <x v="35"/>
    <x v="0"/>
    <x v="4"/>
    <s v="BLR "/>
    <s v=" DEL"/>
    <m/>
    <m/>
    <m/>
    <s v="00:30"/>
    <s v="03:25"/>
    <n v="175"/>
    <x v="0"/>
    <s v="No info"/>
    <n v="3943"/>
    <n v="0"/>
    <x v="0"/>
    <s v="BLR  →  DEL"/>
    <x v="3"/>
  </r>
  <r>
    <x v="6"/>
    <x v="0"/>
    <x v="0"/>
    <x v="0"/>
    <s v="BLR "/>
    <s v=" DEL"/>
    <m/>
    <m/>
    <m/>
    <s v="16:00"/>
    <s v="18:35"/>
    <n v="155"/>
    <x v="0"/>
    <s v="No info"/>
    <n v="11913"/>
    <n v="16"/>
    <x v="3"/>
    <s v="BLR  →  DEL"/>
    <x v="0"/>
  </r>
  <r>
    <x v="0"/>
    <x v="33"/>
    <x v="0"/>
    <x v="0"/>
    <s v="BLR "/>
    <s v=" DEL"/>
    <m/>
    <m/>
    <m/>
    <s v="18:55"/>
    <s v="21:45"/>
    <n v="170"/>
    <x v="0"/>
    <s v="No info"/>
    <n v="6860"/>
    <n v="18"/>
    <x v="2"/>
    <s v="BLR  →  DEL"/>
    <x v="0"/>
  </r>
  <r>
    <x v="2"/>
    <x v="14"/>
    <x v="2"/>
    <x v="2"/>
    <s v="DEL "/>
    <s v=" IDR "/>
    <s v=" BOM "/>
    <s v=" COK"/>
    <m/>
    <s v="05:30"/>
    <s v="19:00"/>
    <n v="810"/>
    <x v="1"/>
    <s v="No info"/>
    <n v="13292"/>
    <n v="5"/>
    <x v="1"/>
    <s v="DEL  →  IDR  →  BOM  →  COK"/>
    <x v="2"/>
  </r>
  <r>
    <x v="4"/>
    <x v="15"/>
    <x v="2"/>
    <x v="2"/>
    <s v="DEL "/>
    <s v=" BOM "/>
    <s v=" COK"/>
    <m/>
    <m/>
    <s v="02:15"/>
    <s v="15:30"/>
    <n v="795"/>
    <x v="2"/>
    <s v="No info"/>
    <n v="17057"/>
    <n v="2"/>
    <x v="0"/>
    <s v="DEL  →  BOM  →  COK"/>
    <x v="0"/>
  </r>
  <r>
    <x v="2"/>
    <x v="24"/>
    <x v="2"/>
    <x v="2"/>
    <s v="DEL "/>
    <s v=" JAI "/>
    <s v=" BOM "/>
    <s v=" COK"/>
    <m/>
    <s v="05:30"/>
    <s v="19:00"/>
    <n v="810"/>
    <x v="1"/>
    <s v="No info"/>
    <n v="13014"/>
    <n v="5"/>
    <x v="1"/>
    <s v="DEL  →  JAI  →  BOM  →  COK"/>
    <x v="2"/>
  </r>
  <r>
    <x v="1"/>
    <x v="12"/>
    <x v="2"/>
    <x v="2"/>
    <s v="DEL "/>
    <s v=" HYD "/>
    <s v=" BOM "/>
    <s v=" COK"/>
    <m/>
    <s v="07:05"/>
    <s v="19:15 04 Mar"/>
    <n v="2170"/>
    <x v="1"/>
    <s v="No info"/>
    <n v="11552"/>
    <n v="7"/>
    <x v="1"/>
    <s v="DEL  →  HYD  →  BOM  →  COK"/>
    <x v="0"/>
  </r>
  <r>
    <x v="0"/>
    <x v="6"/>
    <x v="3"/>
    <x v="3"/>
    <s v="MAA "/>
    <s v=" CCU"/>
    <m/>
    <m/>
    <m/>
    <s v="11:35"/>
    <s v="14:00"/>
    <n v="145"/>
    <x v="0"/>
    <s v="No info"/>
    <n v="6297"/>
    <n v="11"/>
    <x v="1"/>
    <s v="MAA  →  CCU"/>
    <x v="0"/>
  </r>
  <r>
    <x v="0"/>
    <x v="0"/>
    <x v="3"/>
    <x v="3"/>
    <s v="MAA "/>
    <s v=" CCU"/>
    <m/>
    <m/>
    <m/>
    <s v="11:35"/>
    <s v="14:00"/>
    <n v="145"/>
    <x v="0"/>
    <s v="No info"/>
    <n v="4332"/>
    <n v="11"/>
    <x v="1"/>
    <s v="MAA  →  CCU"/>
    <x v="0"/>
  </r>
  <r>
    <x v="1"/>
    <x v="16"/>
    <x v="2"/>
    <x v="2"/>
    <s v="DEL "/>
    <s v=" COK"/>
    <m/>
    <m/>
    <m/>
    <s v="05:10"/>
    <s v="08:00"/>
    <n v="170"/>
    <x v="0"/>
    <s v="No info"/>
    <n v="5674"/>
    <n v="5"/>
    <x v="1"/>
    <s v="DEL  →  COK"/>
    <x v="0"/>
  </r>
  <r>
    <x v="4"/>
    <x v="25"/>
    <x v="2"/>
    <x v="2"/>
    <s v="DEL "/>
    <s v=" BOM "/>
    <s v=" COK"/>
    <m/>
    <m/>
    <s v="07:05"/>
    <s v="19:15"/>
    <n v="730"/>
    <x v="2"/>
    <s v="In-flight meal not included"/>
    <n v="10711"/>
    <n v="7"/>
    <x v="1"/>
    <s v="DEL  →  BOM  →  COK"/>
    <x v="1"/>
  </r>
  <r>
    <x v="2"/>
    <x v="34"/>
    <x v="1"/>
    <x v="1"/>
    <s v="CCU "/>
    <s v=" DEL "/>
    <s v=" BLR"/>
    <m/>
    <m/>
    <s v="09:35"/>
    <s v="18:00"/>
    <n v="505"/>
    <x v="2"/>
    <s v="No info"/>
    <n v="11467"/>
    <n v="9"/>
    <x v="1"/>
    <s v="CCU  →  DEL  →  BLR"/>
    <x v="3"/>
  </r>
  <r>
    <x v="1"/>
    <x v="18"/>
    <x v="1"/>
    <x v="1"/>
    <s v="CCU "/>
    <s v=" BOM "/>
    <s v=" COK "/>
    <s v=" BLR"/>
    <m/>
    <s v="16:50"/>
    <s v="15:05 07 May"/>
    <n v="1335"/>
    <x v="1"/>
    <s v="No info"/>
    <n v="12434"/>
    <n v="16"/>
    <x v="3"/>
    <s v="CCU  →  BOM  →  COK  →  BLR"/>
    <x v="1"/>
  </r>
  <r>
    <x v="1"/>
    <x v="5"/>
    <x v="2"/>
    <x v="2"/>
    <s v="DEL "/>
    <s v=" COK"/>
    <m/>
    <m/>
    <m/>
    <s v="18:05"/>
    <s v="21:10"/>
    <n v="185"/>
    <x v="0"/>
    <s v="No info"/>
    <n v="5201"/>
    <n v="18"/>
    <x v="2"/>
    <s v="DEL  →  COK"/>
    <x v="2"/>
  </r>
  <r>
    <x v="6"/>
    <x v="23"/>
    <x v="0"/>
    <x v="4"/>
    <s v="BLR "/>
    <s v=" DEL"/>
    <m/>
    <m/>
    <m/>
    <s v="17:00"/>
    <s v="19:35"/>
    <n v="155"/>
    <x v="0"/>
    <s v="No info"/>
    <n v="4878"/>
    <n v="17"/>
    <x v="2"/>
    <s v="BLR  →  DEL"/>
    <x v="1"/>
  </r>
  <r>
    <x v="2"/>
    <x v="31"/>
    <x v="2"/>
    <x v="2"/>
    <s v="DEL "/>
    <s v=" JAI "/>
    <s v=" BOM "/>
    <s v=" COK"/>
    <m/>
    <s v="05:30"/>
    <s v="04:25 07 Jun"/>
    <n v="1375"/>
    <x v="1"/>
    <s v="No info"/>
    <n v="13014"/>
    <n v="5"/>
    <x v="1"/>
    <s v="DEL  →  JAI  →  BOM  →  COK"/>
    <x v="2"/>
  </r>
  <r>
    <x v="3"/>
    <x v="31"/>
    <x v="3"/>
    <x v="3"/>
    <s v="MAA "/>
    <s v=" CCU"/>
    <m/>
    <m/>
    <m/>
    <s v="08:20"/>
    <s v="10:35"/>
    <n v="135"/>
    <x v="0"/>
    <s v="No info"/>
    <n v="3597"/>
    <n v="8"/>
    <x v="1"/>
    <s v="MAA  →  CCU"/>
    <x v="2"/>
  </r>
  <r>
    <x v="1"/>
    <x v="42"/>
    <x v="0"/>
    <x v="0"/>
    <s v="BLR "/>
    <s v=" BOM "/>
    <s v=" IDR "/>
    <s v=" DEL"/>
    <m/>
    <s v="08:50"/>
    <s v="11:10 07 Mar"/>
    <n v="1580"/>
    <x v="1"/>
    <s v="No info"/>
    <n v="12599"/>
    <n v="8"/>
    <x v="1"/>
    <s v="BLR  →  BOM  →  IDR  →  DEL"/>
    <x v="0"/>
  </r>
  <r>
    <x v="2"/>
    <x v="32"/>
    <x v="1"/>
    <x v="1"/>
    <s v="CCU "/>
    <s v=" BOM "/>
    <s v=" BLR"/>
    <m/>
    <m/>
    <s v="18:55"/>
    <s v="22:35 25 May"/>
    <n v="1660"/>
    <x v="2"/>
    <s v="In-flight meal not included"/>
    <n v="10844"/>
    <n v="18"/>
    <x v="2"/>
    <s v="CCU  →  BOM  →  BLR"/>
    <x v="1"/>
  </r>
  <r>
    <x v="2"/>
    <x v="25"/>
    <x v="2"/>
    <x v="2"/>
    <s v="DEL "/>
    <s v=" BOM "/>
    <s v=" COK"/>
    <m/>
    <m/>
    <s v="02:15"/>
    <s v="19:00"/>
    <n v="1005"/>
    <x v="2"/>
    <s v="In-flight meal not included"/>
    <n v="12898"/>
    <n v="2"/>
    <x v="0"/>
    <s v="DEL  →  BOM  →  COK"/>
    <x v="1"/>
  </r>
  <r>
    <x v="0"/>
    <x v="36"/>
    <x v="0"/>
    <x v="4"/>
    <s v="BLR "/>
    <s v=" DEL"/>
    <m/>
    <m/>
    <m/>
    <s v="13:00"/>
    <s v="15:50"/>
    <n v="170"/>
    <x v="0"/>
    <s v="No info"/>
    <n v="3943"/>
    <n v="13"/>
    <x v="3"/>
    <s v="BLR  →  DEL"/>
    <x v="2"/>
  </r>
  <r>
    <x v="4"/>
    <x v="14"/>
    <x v="2"/>
    <x v="2"/>
    <s v="DEL "/>
    <s v=" BOM "/>
    <s v=" COK"/>
    <m/>
    <m/>
    <s v="13:00"/>
    <s v="01:30 13 Jun"/>
    <n v="750"/>
    <x v="2"/>
    <s v="No info"/>
    <n v="7198"/>
    <n v="13"/>
    <x v="3"/>
    <s v="DEL  →  BOM  →  COK"/>
    <x v="2"/>
  </r>
  <r>
    <x v="3"/>
    <x v="23"/>
    <x v="1"/>
    <x v="1"/>
    <s v="CCU "/>
    <s v=" MAA "/>
    <s v=" BLR"/>
    <m/>
    <m/>
    <s v="15:05"/>
    <s v="20:20"/>
    <n v="315"/>
    <x v="2"/>
    <s v="No info"/>
    <n v="4963"/>
    <n v="15"/>
    <x v="3"/>
    <s v="CCU  →  MAA  →  BLR"/>
    <x v="1"/>
  </r>
  <r>
    <x v="0"/>
    <x v="4"/>
    <x v="0"/>
    <x v="0"/>
    <s v="BLR "/>
    <s v=" DEL"/>
    <m/>
    <m/>
    <m/>
    <s v="16:55"/>
    <s v="19:45"/>
    <n v="170"/>
    <x v="0"/>
    <s v="No info"/>
    <n v="12649"/>
    <n v="16"/>
    <x v="3"/>
    <s v="BLR  →  DEL"/>
    <x v="0"/>
  </r>
  <r>
    <x v="4"/>
    <x v="15"/>
    <x v="2"/>
    <x v="2"/>
    <s v="DEL "/>
    <s v=" BOM "/>
    <s v=" COK"/>
    <m/>
    <m/>
    <s v="08:00"/>
    <s v="15:30"/>
    <n v="450"/>
    <x v="2"/>
    <s v="No info"/>
    <n v="17267"/>
    <n v="8"/>
    <x v="1"/>
    <s v="DEL  →  BOM  →  COK"/>
    <x v="0"/>
  </r>
  <r>
    <x v="2"/>
    <x v="10"/>
    <x v="2"/>
    <x v="2"/>
    <s v="DEL "/>
    <s v=" BOM "/>
    <s v=" COK"/>
    <m/>
    <m/>
    <s v="07:05"/>
    <s v="19:00"/>
    <n v="715"/>
    <x v="2"/>
    <s v="In-flight meal not included"/>
    <n v="12373"/>
    <n v="7"/>
    <x v="1"/>
    <s v="DEL  →  BOM  →  COK"/>
    <x v="1"/>
  </r>
  <r>
    <x v="2"/>
    <x v="42"/>
    <x v="0"/>
    <x v="0"/>
    <s v="BLR "/>
    <s v=" BOM "/>
    <s v=" DEL"/>
    <m/>
    <m/>
    <s v="11:40"/>
    <s v="00:45 07 Mar"/>
    <n v="785"/>
    <x v="2"/>
    <s v="In-flight meal not included"/>
    <n v="13502"/>
    <n v="11"/>
    <x v="1"/>
    <s v="BLR  →  BOM  →  DEL"/>
    <x v="0"/>
  </r>
  <r>
    <x v="4"/>
    <x v="16"/>
    <x v="2"/>
    <x v="2"/>
    <s v="DEL "/>
    <s v=" BOM "/>
    <s v=" COK"/>
    <m/>
    <m/>
    <s v="11:30"/>
    <s v="18:50"/>
    <n v="440"/>
    <x v="2"/>
    <s v="No info"/>
    <n v="11622"/>
    <n v="11"/>
    <x v="1"/>
    <s v="DEL  →  BOM  →  COK"/>
    <x v="0"/>
  </r>
  <r>
    <x v="3"/>
    <x v="12"/>
    <x v="1"/>
    <x v="1"/>
    <s v="CCU "/>
    <s v=" BLR"/>
    <m/>
    <m/>
    <m/>
    <s v="22:20"/>
    <s v="00:40 04 Mar"/>
    <n v="140"/>
    <x v="0"/>
    <s v="No info"/>
    <n v="5515"/>
    <n v="22"/>
    <x v="0"/>
    <s v="CCU  →  BLR"/>
    <x v="0"/>
  </r>
  <r>
    <x v="2"/>
    <x v="19"/>
    <x v="1"/>
    <x v="1"/>
    <s v="CCU "/>
    <s v=" DEL "/>
    <s v=" BLR"/>
    <m/>
    <m/>
    <s v="20:25"/>
    <s v="14:25 16 May"/>
    <n v="1080"/>
    <x v="2"/>
    <s v="In-flight meal not included"/>
    <n v="9314"/>
    <n v="20"/>
    <x v="2"/>
    <s v="CCU  →  DEL  →  BLR"/>
    <x v="1"/>
  </r>
  <r>
    <x v="4"/>
    <x v="27"/>
    <x v="2"/>
    <x v="2"/>
    <s v="DEL "/>
    <s v=" BOM "/>
    <s v=" COK"/>
    <m/>
    <m/>
    <s v="10:20"/>
    <s v="19:00"/>
    <n v="520"/>
    <x v="2"/>
    <s v="No info"/>
    <n v="11789"/>
    <n v="10"/>
    <x v="1"/>
    <s v="DEL  →  BOM  →  COK"/>
    <x v="2"/>
  </r>
  <r>
    <x v="0"/>
    <x v="22"/>
    <x v="0"/>
    <x v="4"/>
    <s v="BLR "/>
    <s v=" DEL"/>
    <m/>
    <m/>
    <m/>
    <s v="20:00"/>
    <s v="22:50"/>
    <n v="170"/>
    <x v="0"/>
    <s v="No info"/>
    <n v="4823"/>
    <n v="20"/>
    <x v="2"/>
    <s v="BLR  →  DEL"/>
    <x v="3"/>
  </r>
  <r>
    <x v="1"/>
    <x v="27"/>
    <x v="2"/>
    <x v="2"/>
    <s v="DEL "/>
    <s v=" HYD "/>
    <s v=" MAA "/>
    <s v=" COK"/>
    <m/>
    <s v="13:15"/>
    <s v="09:25 04 Jun"/>
    <n v="1210"/>
    <x v="1"/>
    <s v="No info"/>
    <n v="10467"/>
    <n v="13"/>
    <x v="3"/>
    <s v="DEL  →  HYD  →  MAA  →  COK"/>
    <x v="2"/>
  </r>
  <r>
    <x v="4"/>
    <x v="27"/>
    <x v="2"/>
    <x v="2"/>
    <s v="DEL "/>
    <s v=" BOM "/>
    <s v=" COK"/>
    <m/>
    <m/>
    <s v="13:00"/>
    <s v="21:00"/>
    <n v="480"/>
    <x v="2"/>
    <s v="No info"/>
    <n v="7408"/>
    <n v="13"/>
    <x v="3"/>
    <s v="DEL  →  BOM  →  COK"/>
    <x v="2"/>
  </r>
  <r>
    <x v="1"/>
    <x v="21"/>
    <x v="2"/>
    <x v="2"/>
    <s v="DEL "/>
    <s v=" MAA "/>
    <s v=" COK"/>
    <m/>
    <m/>
    <s v="06:05"/>
    <s v="09:25 16 Jun"/>
    <n v="1640"/>
    <x v="2"/>
    <s v="No info"/>
    <n v="7480"/>
    <n v="6"/>
    <x v="1"/>
    <s v="DEL  →  MAA  →  COK"/>
    <x v="2"/>
  </r>
  <r>
    <x v="3"/>
    <x v="11"/>
    <x v="1"/>
    <x v="1"/>
    <s v="CCU "/>
    <s v=" BLR"/>
    <m/>
    <m/>
    <m/>
    <s v="22:20"/>
    <s v="00:40 25 Apr"/>
    <n v="140"/>
    <x v="0"/>
    <s v="No check-in baggage included"/>
    <n v="3841"/>
    <n v="22"/>
    <x v="0"/>
    <s v="CCU  →  BLR"/>
    <x v="3"/>
  </r>
  <r>
    <x v="3"/>
    <x v="23"/>
    <x v="3"/>
    <x v="3"/>
    <s v="MAA "/>
    <s v=" CCU"/>
    <m/>
    <m/>
    <m/>
    <s v="17:45"/>
    <s v="20:05"/>
    <n v="140"/>
    <x v="0"/>
    <s v="No check-in baggage included"/>
    <n v="3543"/>
    <n v="17"/>
    <x v="2"/>
    <s v="MAA  →  CCU"/>
    <x v="1"/>
  </r>
  <r>
    <x v="1"/>
    <x v="5"/>
    <x v="2"/>
    <x v="2"/>
    <s v="DEL "/>
    <s v=" RPR "/>
    <s v=" NAG "/>
    <s v=" BOM "/>
    <s v=" COK"/>
    <s v="05:15"/>
    <s v="19:15 25 Jun"/>
    <n v="2280"/>
    <x v="3"/>
    <s v="No info"/>
    <n v="10493"/>
    <n v="5"/>
    <x v="1"/>
    <s v="DEL  →  RPR  →  NAG  →  BOM  →  COK"/>
    <x v="2"/>
  </r>
  <r>
    <x v="4"/>
    <x v="7"/>
    <x v="2"/>
    <x v="2"/>
    <s v="DEL "/>
    <s v=" BOM "/>
    <s v=" COK"/>
    <m/>
    <m/>
    <s v="11:25"/>
    <s v="19:00"/>
    <n v="455"/>
    <x v="2"/>
    <s v="No info"/>
    <n v="9103"/>
    <n v="11"/>
    <x v="1"/>
    <s v="DEL  →  BOM  →  COK"/>
    <x v="1"/>
  </r>
  <r>
    <x v="2"/>
    <x v="18"/>
    <x v="1"/>
    <x v="1"/>
    <s v="CCU "/>
    <s v=" BOM "/>
    <s v=" BLR"/>
    <m/>
    <m/>
    <s v="14:05"/>
    <s v="19:50"/>
    <n v="345"/>
    <x v="2"/>
    <s v="In-flight meal not included"/>
    <n v="10844"/>
    <n v="14"/>
    <x v="3"/>
    <s v="CCU  →  BOM  →  BLR"/>
    <x v="1"/>
  </r>
  <r>
    <x v="0"/>
    <x v="2"/>
    <x v="0"/>
    <x v="4"/>
    <s v="BLR "/>
    <s v=" DEL"/>
    <m/>
    <m/>
    <m/>
    <s v="20:00"/>
    <s v="22:50"/>
    <n v="170"/>
    <x v="0"/>
    <s v="No info"/>
    <n v="4823"/>
    <n v="20"/>
    <x v="2"/>
    <s v="BLR  →  DEL"/>
    <x v="2"/>
  </r>
  <r>
    <x v="7"/>
    <x v="0"/>
    <x v="0"/>
    <x v="0"/>
    <s v="BLR "/>
    <s v=" DEL"/>
    <m/>
    <m/>
    <m/>
    <s v="23:25"/>
    <s v="02:10 25 Mar"/>
    <n v="165"/>
    <x v="0"/>
    <s v="No info"/>
    <n v="4482"/>
    <n v="23"/>
    <x v="0"/>
    <s v="BLR  →  DEL"/>
    <x v="0"/>
  </r>
  <r>
    <x v="2"/>
    <x v="14"/>
    <x v="1"/>
    <x v="1"/>
    <s v="CCU "/>
    <s v=" BOM "/>
    <s v=" BLR"/>
    <m/>
    <m/>
    <s v="06:30"/>
    <s v="10:05 13 Jun"/>
    <n v="1655"/>
    <x v="2"/>
    <s v="In-flight meal not included"/>
    <n v="8529"/>
    <n v="6"/>
    <x v="1"/>
    <s v="CCU  →  BOM  →  BLR"/>
    <x v="2"/>
  </r>
  <r>
    <x v="1"/>
    <x v="12"/>
    <x v="2"/>
    <x v="2"/>
    <s v="DEL "/>
    <s v=" COK"/>
    <m/>
    <m/>
    <m/>
    <s v="14:10"/>
    <s v="17:10"/>
    <n v="180"/>
    <x v="0"/>
    <s v="No info"/>
    <n v="7931"/>
    <n v="14"/>
    <x v="3"/>
    <s v="DEL  →  COK"/>
    <x v="0"/>
  </r>
  <r>
    <x v="2"/>
    <x v="23"/>
    <x v="1"/>
    <x v="1"/>
    <s v="CCU "/>
    <s v=" BOM "/>
    <s v=" BLR"/>
    <m/>
    <m/>
    <s v="18:55"/>
    <s v="09:20 19 May"/>
    <n v="865"/>
    <x v="2"/>
    <s v="In-flight meal not included"/>
    <n v="9663"/>
    <n v="18"/>
    <x v="2"/>
    <s v="CCU  →  BOM  →  BLR"/>
    <x v="1"/>
  </r>
  <r>
    <x v="2"/>
    <x v="8"/>
    <x v="2"/>
    <x v="2"/>
    <s v="DEL "/>
    <s v=" JAI "/>
    <s v=" BOM "/>
    <s v=" COK"/>
    <m/>
    <s v="09:40"/>
    <s v="19:00"/>
    <n v="560"/>
    <x v="1"/>
    <s v="In-flight meal not included"/>
    <n v="10368"/>
    <n v="9"/>
    <x v="1"/>
    <s v="DEL  →  JAI  →  BOM  →  COK"/>
    <x v="2"/>
  </r>
  <r>
    <x v="1"/>
    <x v="23"/>
    <x v="1"/>
    <x v="1"/>
    <s v="CCU "/>
    <s v=" BBI "/>
    <s v=" BOM "/>
    <s v=" BLR"/>
    <m/>
    <s v="12:00"/>
    <s v="21:50"/>
    <n v="590"/>
    <x v="1"/>
    <s v="No info"/>
    <n v="10151"/>
    <n v="12"/>
    <x v="3"/>
    <s v="CCU  →  BBI  →  BOM  →  BLR"/>
    <x v="1"/>
  </r>
  <r>
    <x v="3"/>
    <x v="7"/>
    <x v="3"/>
    <x v="3"/>
    <s v="MAA "/>
    <s v=" CCU"/>
    <m/>
    <m/>
    <m/>
    <s v="17:45"/>
    <s v="20:05"/>
    <n v="140"/>
    <x v="0"/>
    <s v="No check-in baggage included"/>
    <n v="3543"/>
    <n v="17"/>
    <x v="2"/>
    <s v="MAA  →  CCU"/>
    <x v="1"/>
  </r>
  <r>
    <x v="4"/>
    <x v="8"/>
    <x v="2"/>
    <x v="2"/>
    <s v="DEL "/>
    <s v=" BOM "/>
    <s v=" COK"/>
    <m/>
    <m/>
    <s v="19:00"/>
    <s v="01:30 02 Jun"/>
    <n v="390"/>
    <x v="2"/>
    <s v="No info"/>
    <n v="7530"/>
    <n v="19"/>
    <x v="2"/>
    <s v="DEL  →  BOM  →  COK"/>
    <x v="2"/>
  </r>
  <r>
    <x v="4"/>
    <x v="10"/>
    <x v="2"/>
    <x v="2"/>
    <s v="DEL "/>
    <s v=" HYD "/>
    <s v=" COK"/>
    <m/>
    <m/>
    <s v="14:55"/>
    <s v="22:30"/>
    <n v="455"/>
    <x v="2"/>
    <s v="No info"/>
    <n v="6805"/>
    <n v="14"/>
    <x v="3"/>
    <s v="DEL  →  HYD  →  COK"/>
    <x v="1"/>
  </r>
  <r>
    <x v="5"/>
    <x v="20"/>
    <x v="0"/>
    <x v="4"/>
    <s v="BLR "/>
    <s v=" DEL"/>
    <m/>
    <m/>
    <m/>
    <s v="07:45"/>
    <s v="10:40"/>
    <n v="175"/>
    <x v="0"/>
    <s v="No info"/>
    <n v="3419"/>
    <n v="7"/>
    <x v="1"/>
    <s v="BLR  →  DEL"/>
    <x v="2"/>
  </r>
  <r>
    <x v="7"/>
    <x v="2"/>
    <x v="0"/>
    <x v="4"/>
    <s v="BLR "/>
    <s v=" DEL"/>
    <m/>
    <m/>
    <m/>
    <s v="23:55"/>
    <s v="02:45 10 Jun"/>
    <n v="170"/>
    <x v="0"/>
    <s v="No info"/>
    <n v="7120"/>
    <n v="23"/>
    <x v="0"/>
    <s v="BLR  →  DEL"/>
    <x v="2"/>
  </r>
  <r>
    <x v="2"/>
    <x v="25"/>
    <x v="1"/>
    <x v="1"/>
    <s v="CCU "/>
    <s v=" DEL "/>
    <s v=" BLR"/>
    <m/>
    <m/>
    <s v="17:00"/>
    <s v="10:55 22 May"/>
    <n v="1075"/>
    <x v="2"/>
    <s v="No info"/>
    <n v="14151"/>
    <n v="17"/>
    <x v="2"/>
    <s v="CCU  →  DEL  →  BLR"/>
    <x v="1"/>
  </r>
  <r>
    <x v="1"/>
    <x v="36"/>
    <x v="4"/>
    <x v="5"/>
    <s v="BOM "/>
    <s v=" HYD"/>
    <m/>
    <m/>
    <m/>
    <s v="06:20"/>
    <s v="07:40"/>
    <n v="80"/>
    <x v="0"/>
    <s v="No info"/>
    <n v="3100"/>
    <n v="6"/>
    <x v="1"/>
    <s v="BOM  →  HYD"/>
    <x v="2"/>
  </r>
  <r>
    <x v="2"/>
    <x v="32"/>
    <x v="1"/>
    <x v="1"/>
    <s v="CCU "/>
    <s v=" DEL "/>
    <s v=" BLR"/>
    <m/>
    <m/>
    <s v="17:00"/>
    <s v="14:25 25 May"/>
    <n v="1285"/>
    <x v="2"/>
    <s v="No info"/>
    <n v="12121"/>
    <n v="17"/>
    <x v="2"/>
    <s v="CCU  →  DEL  →  BLR"/>
    <x v="1"/>
  </r>
  <r>
    <x v="3"/>
    <x v="18"/>
    <x v="4"/>
    <x v="5"/>
    <s v="BOM "/>
    <s v=" HYD"/>
    <m/>
    <m/>
    <m/>
    <s v="05:45"/>
    <s v="07:15"/>
    <n v="90"/>
    <x v="0"/>
    <s v="No info"/>
    <n v="2017"/>
    <n v="5"/>
    <x v="1"/>
    <s v="BOM  →  HYD"/>
    <x v="1"/>
  </r>
  <r>
    <x v="3"/>
    <x v="21"/>
    <x v="4"/>
    <x v="5"/>
    <s v="BOM "/>
    <s v=" HYD"/>
    <m/>
    <m/>
    <m/>
    <s v="05:45"/>
    <s v="07:15"/>
    <n v="90"/>
    <x v="0"/>
    <s v="No check-in baggage included"/>
    <n v="2647"/>
    <n v="5"/>
    <x v="1"/>
    <s v="BOM  →  HYD"/>
    <x v="2"/>
  </r>
  <r>
    <x v="0"/>
    <x v="14"/>
    <x v="2"/>
    <x v="2"/>
    <s v="DEL "/>
    <s v=" BLR "/>
    <s v=" COK"/>
    <m/>
    <m/>
    <s v="17:05"/>
    <s v="22:25"/>
    <n v="320"/>
    <x v="2"/>
    <s v="No info"/>
    <n v="6147"/>
    <n v="17"/>
    <x v="2"/>
    <s v="DEL  →  BLR  →  COK"/>
    <x v="2"/>
  </r>
  <r>
    <x v="2"/>
    <x v="8"/>
    <x v="2"/>
    <x v="2"/>
    <s v="DEL "/>
    <s v=" BDQ "/>
    <s v=" BOM "/>
    <s v=" COK"/>
    <m/>
    <s v="18:25"/>
    <s v="04:25 02 Jun"/>
    <n v="600"/>
    <x v="1"/>
    <s v="No info"/>
    <n v="14237"/>
    <n v="18"/>
    <x v="2"/>
    <s v="DEL  →  BDQ  →  BOM  →  COK"/>
    <x v="2"/>
  </r>
  <r>
    <x v="2"/>
    <x v="14"/>
    <x v="1"/>
    <x v="1"/>
    <s v="CCU "/>
    <s v=" BOM "/>
    <s v=" BLR"/>
    <m/>
    <m/>
    <s v="21:10"/>
    <s v="09:20 13 Jun"/>
    <n v="730"/>
    <x v="2"/>
    <s v="No info"/>
    <n v="13044"/>
    <n v="21"/>
    <x v="0"/>
    <s v="CCU  →  BOM  →  BLR"/>
    <x v="2"/>
  </r>
  <r>
    <x v="2"/>
    <x v="23"/>
    <x v="2"/>
    <x v="2"/>
    <s v="DEL "/>
    <s v=" BOM "/>
    <s v=" COK"/>
    <m/>
    <m/>
    <s v="02:15"/>
    <s v="19:00"/>
    <n v="1005"/>
    <x v="2"/>
    <s v="No info"/>
    <n v="15554"/>
    <n v="2"/>
    <x v="0"/>
    <s v="DEL  →  BOM  →  COK"/>
    <x v="1"/>
  </r>
  <r>
    <x v="3"/>
    <x v="40"/>
    <x v="0"/>
    <x v="4"/>
    <s v="BLR "/>
    <s v=" DEL"/>
    <m/>
    <m/>
    <m/>
    <s v="09:30"/>
    <s v="12:20"/>
    <n v="170"/>
    <x v="0"/>
    <s v="No info"/>
    <n v="4423"/>
    <n v="9"/>
    <x v="1"/>
    <s v="BLR  →  DEL"/>
    <x v="3"/>
  </r>
  <r>
    <x v="1"/>
    <x v="31"/>
    <x v="2"/>
    <x v="2"/>
    <s v="DEL "/>
    <s v=" BOM "/>
    <s v=" COK"/>
    <m/>
    <m/>
    <s v="21:00"/>
    <s v="07:40 07 Jun"/>
    <n v="640"/>
    <x v="2"/>
    <s v="No info"/>
    <n v="8372"/>
    <n v="21"/>
    <x v="0"/>
    <s v="DEL  →  BOM  →  COK"/>
    <x v="2"/>
  </r>
  <r>
    <x v="2"/>
    <x v="23"/>
    <x v="1"/>
    <x v="1"/>
    <s v="CCU "/>
    <s v=" BOM "/>
    <s v=" BLR"/>
    <m/>
    <m/>
    <s v="20:00"/>
    <s v="23:35 19 May"/>
    <n v="1655"/>
    <x v="2"/>
    <s v="In-flight meal not included"/>
    <n v="10844"/>
    <n v="20"/>
    <x v="2"/>
    <s v="CCU  →  BOM  →  BLR"/>
    <x v="1"/>
  </r>
  <r>
    <x v="6"/>
    <x v="23"/>
    <x v="1"/>
    <x v="1"/>
    <s v="CCU "/>
    <s v=" DEL "/>
    <s v=" BLR"/>
    <m/>
    <m/>
    <s v="17:00"/>
    <s v="18:50 19 May"/>
    <n v="1550"/>
    <x v="2"/>
    <s v="No info"/>
    <n v="9555"/>
    <n v="17"/>
    <x v="2"/>
    <s v="CCU  →  DEL  →  BLR"/>
    <x v="1"/>
  </r>
  <r>
    <x v="1"/>
    <x v="19"/>
    <x v="2"/>
    <x v="2"/>
    <s v="DEL "/>
    <s v=" HYD "/>
    <s v=" MAA "/>
    <s v=" COK"/>
    <m/>
    <s v="17:15"/>
    <s v="09:25 16 May"/>
    <n v="970"/>
    <x v="1"/>
    <s v="No info"/>
    <n v="8839"/>
    <n v="17"/>
    <x v="2"/>
    <s v="DEL  →  HYD  →  MAA  →  COK"/>
    <x v="1"/>
  </r>
  <r>
    <x v="1"/>
    <x v="18"/>
    <x v="1"/>
    <x v="1"/>
    <s v="CCU "/>
    <s v=" BBI "/>
    <s v=" BOM "/>
    <s v=" BLR"/>
    <m/>
    <s v="12:00"/>
    <s v="18:30 07 May"/>
    <n v="1830"/>
    <x v="1"/>
    <s v="No info"/>
    <n v="10151"/>
    <n v="12"/>
    <x v="3"/>
    <s v="CCU  →  BBI  →  BOM  →  BLR"/>
    <x v="1"/>
  </r>
  <r>
    <x v="1"/>
    <x v="3"/>
    <x v="1"/>
    <x v="1"/>
    <s v="CCU "/>
    <s v=" BOM "/>
    <s v=" GOI "/>
    <s v=" BLR"/>
    <m/>
    <s v="09:25"/>
    <s v="05:35 13 May"/>
    <n v="1210"/>
    <x v="1"/>
    <s v="No info"/>
    <n v="11432"/>
    <n v="9"/>
    <x v="1"/>
    <s v="CCU  →  BOM  →  GOI  →  BLR"/>
    <x v="1"/>
  </r>
  <r>
    <x v="3"/>
    <x v="13"/>
    <x v="0"/>
    <x v="4"/>
    <s v="BLR "/>
    <s v=" DEL"/>
    <m/>
    <m/>
    <m/>
    <s v="09:30"/>
    <s v="12:20"/>
    <n v="170"/>
    <x v="0"/>
    <s v="No check-in baggage included"/>
    <n v="4319"/>
    <n v="9"/>
    <x v="1"/>
    <s v="BLR  →  DEL"/>
    <x v="3"/>
  </r>
  <r>
    <x v="1"/>
    <x v="31"/>
    <x v="1"/>
    <x v="1"/>
    <s v="CCU "/>
    <s v=" BBI "/>
    <s v=" BOM "/>
    <s v=" BLR"/>
    <m/>
    <s v="12:00"/>
    <s v="18:30 07 Jun"/>
    <n v="1830"/>
    <x v="1"/>
    <s v="No info"/>
    <n v="9626"/>
    <n v="12"/>
    <x v="3"/>
    <s v="CCU  →  BBI  →  BOM  →  BLR"/>
    <x v="2"/>
  </r>
  <r>
    <x v="1"/>
    <x v="23"/>
    <x v="1"/>
    <x v="1"/>
    <s v="CCU "/>
    <s v=" DEL "/>
    <s v=" BLR"/>
    <m/>
    <m/>
    <s v="17:30"/>
    <s v="20:25 19 May"/>
    <n v="1615"/>
    <x v="2"/>
    <s v="No info"/>
    <n v="10623"/>
    <n v="17"/>
    <x v="2"/>
    <s v="CCU  →  DEL  →  BLR"/>
    <x v="1"/>
  </r>
  <r>
    <x v="2"/>
    <x v="9"/>
    <x v="2"/>
    <x v="2"/>
    <s v="DEL "/>
    <s v=" COK"/>
    <m/>
    <m/>
    <m/>
    <s v="11:00"/>
    <s v="14:15"/>
    <n v="195"/>
    <x v="0"/>
    <s v="No info"/>
    <n v="9564"/>
    <n v="11"/>
    <x v="1"/>
    <s v="DEL  →  COK"/>
    <x v="3"/>
  </r>
  <r>
    <x v="2"/>
    <x v="10"/>
    <x v="1"/>
    <x v="1"/>
    <s v="CCU "/>
    <s v=" BOM "/>
    <s v=" BLR"/>
    <m/>
    <m/>
    <s v="14:05"/>
    <s v="20:45"/>
    <n v="400"/>
    <x v="2"/>
    <s v="No info"/>
    <n v="14781"/>
    <n v="14"/>
    <x v="3"/>
    <s v="CCU  →  BOM  →  BLR"/>
    <x v="1"/>
  </r>
  <r>
    <x v="2"/>
    <x v="19"/>
    <x v="0"/>
    <x v="4"/>
    <s v="BLR "/>
    <s v=" DEL"/>
    <m/>
    <m/>
    <m/>
    <s v="08:20"/>
    <s v="11:20"/>
    <n v="180"/>
    <x v="0"/>
    <s v="No info"/>
    <n v="7229"/>
    <n v="8"/>
    <x v="1"/>
    <s v="BLR  →  DEL"/>
    <x v="1"/>
  </r>
  <r>
    <x v="0"/>
    <x v="24"/>
    <x v="2"/>
    <x v="2"/>
    <s v="DEL "/>
    <s v=" BOM "/>
    <s v=" COK"/>
    <m/>
    <m/>
    <s v="17:30"/>
    <s v="01:30 28 Jun"/>
    <n v="480"/>
    <x v="2"/>
    <s v="No info"/>
    <n v="5684"/>
    <n v="17"/>
    <x v="2"/>
    <s v="DEL  →  BOM  →  COK"/>
    <x v="2"/>
  </r>
  <r>
    <x v="2"/>
    <x v="23"/>
    <x v="1"/>
    <x v="1"/>
    <s v="CCU "/>
    <s v=" BOM "/>
    <s v=" BLR"/>
    <m/>
    <m/>
    <s v="05:45"/>
    <s v="09:20 19 May"/>
    <n v="1655"/>
    <x v="2"/>
    <s v="No info"/>
    <n v="14388"/>
    <n v="5"/>
    <x v="1"/>
    <s v="CCU  →  BOM  →  BLR"/>
    <x v="1"/>
  </r>
  <r>
    <x v="3"/>
    <x v="9"/>
    <x v="0"/>
    <x v="4"/>
    <s v="BLR "/>
    <s v=" DEL"/>
    <m/>
    <m/>
    <m/>
    <s v="09:30"/>
    <s v="12:20"/>
    <n v="170"/>
    <x v="0"/>
    <s v="No check-in baggage included"/>
    <n v="5515"/>
    <n v="9"/>
    <x v="1"/>
    <s v="BLR  →  DEL"/>
    <x v="3"/>
  </r>
  <r>
    <x v="2"/>
    <x v="2"/>
    <x v="1"/>
    <x v="1"/>
    <s v="CCU "/>
    <s v=" DEL "/>
    <s v=" BLR"/>
    <m/>
    <m/>
    <s v="20:25"/>
    <s v="22:05 10 Jun"/>
    <n v="1540"/>
    <x v="2"/>
    <s v="No info"/>
    <n v="12692"/>
    <n v="20"/>
    <x v="2"/>
    <s v="CCU  →  DEL  →  BLR"/>
    <x v="2"/>
  </r>
  <r>
    <x v="2"/>
    <x v="1"/>
    <x v="1"/>
    <x v="1"/>
    <s v="CCU "/>
    <s v=" DEL "/>
    <s v=" BLR"/>
    <m/>
    <m/>
    <s v="09:35"/>
    <s v="19:10"/>
    <n v="575"/>
    <x v="2"/>
    <s v="In-flight meal not included"/>
    <n v="9314"/>
    <n v="9"/>
    <x v="1"/>
    <s v="CCU  →  DEL  →  BLR"/>
    <x v="1"/>
  </r>
  <r>
    <x v="3"/>
    <x v="21"/>
    <x v="1"/>
    <x v="1"/>
    <s v="CCU "/>
    <s v=" BLR"/>
    <m/>
    <m/>
    <m/>
    <s v="17:10"/>
    <s v="19:40"/>
    <n v="150"/>
    <x v="0"/>
    <s v="No info"/>
    <n v="3873"/>
    <n v="17"/>
    <x v="2"/>
    <s v="CCU  →  BLR"/>
    <x v="2"/>
  </r>
  <r>
    <x v="3"/>
    <x v="35"/>
    <x v="1"/>
    <x v="1"/>
    <s v="CCU "/>
    <s v=" BLR"/>
    <m/>
    <m/>
    <m/>
    <s v="22:20"/>
    <s v="00:40 22 Apr"/>
    <n v="140"/>
    <x v="0"/>
    <s v="No check-in baggage included"/>
    <n v="4807"/>
    <n v="22"/>
    <x v="0"/>
    <s v="CCU  →  BLR"/>
    <x v="3"/>
  </r>
  <r>
    <x v="4"/>
    <x v="24"/>
    <x v="2"/>
    <x v="2"/>
    <s v="DEL "/>
    <s v=" BOM "/>
    <s v=" COK"/>
    <m/>
    <m/>
    <s v="09:00"/>
    <s v="19:15"/>
    <n v="615"/>
    <x v="2"/>
    <s v="No info"/>
    <n v="14848"/>
    <n v="9"/>
    <x v="1"/>
    <s v="DEL  →  BOM  →  COK"/>
    <x v="2"/>
  </r>
  <r>
    <x v="0"/>
    <x v="11"/>
    <x v="2"/>
    <x v="2"/>
    <s v="DEL "/>
    <s v=" HYD "/>
    <s v=" COK"/>
    <m/>
    <m/>
    <s v="05:05"/>
    <s v="12:10"/>
    <n v="425"/>
    <x v="2"/>
    <s v="No info"/>
    <n v="6171"/>
    <n v="5"/>
    <x v="1"/>
    <s v="DEL  →  HYD  →  COK"/>
    <x v="3"/>
  </r>
  <r>
    <x v="3"/>
    <x v="5"/>
    <x v="4"/>
    <x v="5"/>
    <s v="BOM "/>
    <s v=" HYD"/>
    <m/>
    <m/>
    <m/>
    <s v="13:15"/>
    <s v="14:45"/>
    <n v="90"/>
    <x v="0"/>
    <s v="No check-in baggage included"/>
    <n v="1965"/>
    <n v="13"/>
    <x v="3"/>
    <s v="BOM  →  HYD"/>
    <x v="2"/>
  </r>
  <r>
    <x v="2"/>
    <x v="14"/>
    <x v="1"/>
    <x v="1"/>
    <s v="CCU "/>
    <s v=" DEL "/>
    <s v=" BLR"/>
    <m/>
    <m/>
    <s v="09:35"/>
    <s v="21:05"/>
    <n v="690"/>
    <x v="2"/>
    <s v="In-flight meal not included"/>
    <n v="10539"/>
    <n v="9"/>
    <x v="1"/>
    <s v="CCU  →  DEL  →  BLR"/>
    <x v="2"/>
  </r>
  <r>
    <x v="7"/>
    <x v="8"/>
    <x v="0"/>
    <x v="4"/>
    <s v="BLR "/>
    <s v=" DEL"/>
    <m/>
    <m/>
    <m/>
    <s v="11:10"/>
    <s v="13:55"/>
    <n v="165"/>
    <x v="0"/>
    <s v="No info"/>
    <n v="4483"/>
    <n v="11"/>
    <x v="1"/>
    <s v="BLR  →  DEL"/>
    <x v="2"/>
  </r>
  <r>
    <x v="4"/>
    <x v="37"/>
    <x v="2"/>
    <x v="2"/>
    <s v="DEL "/>
    <s v=" BOM "/>
    <s v=" COK"/>
    <m/>
    <m/>
    <s v="06:00"/>
    <s v="19:15"/>
    <n v="795"/>
    <x v="2"/>
    <s v="No info"/>
    <n v="8371"/>
    <n v="6"/>
    <x v="1"/>
    <s v="DEL  →  BOM  →  COK"/>
    <x v="0"/>
  </r>
  <r>
    <x v="2"/>
    <x v="15"/>
    <x v="2"/>
    <x v="2"/>
    <s v="DEL "/>
    <s v=" BOM "/>
    <s v=" COK"/>
    <m/>
    <m/>
    <s v="13:55"/>
    <s v="04:25 07 Mar"/>
    <n v="870"/>
    <x v="2"/>
    <s v="No info"/>
    <n v="15764"/>
    <n v="13"/>
    <x v="3"/>
    <s v="DEL  →  BOM  →  COK"/>
    <x v="0"/>
  </r>
  <r>
    <x v="2"/>
    <x v="3"/>
    <x v="1"/>
    <x v="1"/>
    <s v="CCU "/>
    <s v=" BOM "/>
    <s v=" BLR"/>
    <m/>
    <m/>
    <s v="16:30"/>
    <s v="23:35"/>
    <n v="425"/>
    <x v="2"/>
    <s v="In-flight meal not included"/>
    <n v="10844"/>
    <n v="16"/>
    <x v="3"/>
    <s v="CCU  →  BOM  →  BLR"/>
    <x v="1"/>
  </r>
  <r>
    <x v="1"/>
    <x v="23"/>
    <x v="1"/>
    <x v="1"/>
    <s v="CCU "/>
    <s v=" BOM "/>
    <s v=" GOI "/>
    <s v=" BLR"/>
    <m/>
    <s v="16:50"/>
    <s v="05:35 19 May"/>
    <n v="765"/>
    <x v="1"/>
    <s v="No info"/>
    <n v="11642"/>
    <n v="16"/>
    <x v="3"/>
    <s v="CCU  →  BOM  →  GOI  →  BLR"/>
    <x v="1"/>
  </r>
  <r>
    <x v="0"/>
    <x v="39"/>
    <x v="0"/>
    <x v="4"/>
    <s v="BLR "/>
    <s v=" DEL"/>
    <m/>
    <m/>
    <m/>
    <s v="04:00"/>
    <s v="06:50"/>
    <n v="170"/>
    <x v="0"/>
    <s v="No info"/>
    <n v="4423"/>
    <n v="4"/>
    <x v="0"/>
    <s v="BLR  →  DEL"/>
    <x v="3"/>
  </r>
  <r>
    <x v="6"/>
    <x v="21"/>
    <x v="0"/>
    <x v="4"/>
    <s v="BLR "/>
    <s v=" DEL"/>
    <m/>
    <m/>
    <m/>
    <s v="09:45"/>
    <s v="12:35"/>
    <n v="170"/>
    <x v="0"/>
    <s v="No info"/>
    <n v="4878"/>
    <n v="9"/>
    <x v="1"/>
    <s v="BLR  →  DEL"/>
    <x v="2"/>
  </r>
  <r>
    <x v="3"/>
    <x v="10"/>
    <x v="4"/>
    <x v="5"/>
    <s v="BOM "/>
    <s v=" HYD"/>
    <m/>
    <m/>
    <m/>
    <s v="13:15"/>
    <s v="14:45"/>
    <n v="90"/>
    <x v="0"/>
    <s v="No info"/>
    <n v="2227"/>
    <n v="13"/>
    <x v="3"/>
    <s v="BOM  →  HYD"/>
    <x v="1"/>
  </r>
  <r>
    <x v="2"/>
    <x v="19"/>
    <x v="1"/>
    <x v="1"/>
    <s v="CCU "/>
    <s v=" BOM "/>
    <s v=" BLR"/>
    <m/>
    <m/>
    <s v="16:30"/>
    <s v="18:15 16 May"/>
    <n v="1545"/>
    <x v="2"/>
    <s v="In-flight meal not included"/>
    <n v="10844"/>
    <n v="16"/>
    <x v="3"/>
    <s v="CCU  →  BOM  →  BLR"/>
    <x v="1"/>
  </r>
  <r>
    <x v="7"/>
    <x v="17"/>
    <x v="1"/>
    <x v="1"/>
    <s v="CCU "/>
    <s v=" BLR"/>
    <m/>
    <m/>
    <m/>
    <s v="19:55"/>
    <s v="22:25"/>
    <n v="150"/>
    <x v="0"/>
    <s v="No info"/>
    <n v="4107"/>
    <n v="19"/>
    <x v="2"/>
    <s v="CCU  →  BLR"/>
    <x v="3"/>
  </r>
  <r>
    <x v="6"/>
    <x v="0"/>
    <x v="1"/>
    <x v="1"/>
    <s v="CCU "/>
    <s v=" DEL "/>
    <s v=" BLR"/>
    <m/>
    <m/>
    <s v="07:10"/>
    <s v="10:50 25 Mar"/>
    <n v="1660"/>
    <x v="2"/>
    <s v="No info"/>
    <n v="11262"/>
    <n v="7"/>
    <x v="1"/>
    <s v="CCU  →  DEL  →  BLR"/>
    <x v="0"/>
  </r>
  <r>
    <x v="2"/>
    <x v="27"/>
    <x v="2"/>
    <x v="2"/>
    <s v="DEL "/>
    <s v=" BOM "/>
    <s v=" COK"/>
    <m/>
    <m/>
    <s v="14:00"/>
    <s v="12:35 04 Jun"/>
    <n v="1355"/>
    <x v="2"/>
    <s v="In-flight meal not included"/>
    <n v="10262"/>
    <n v="14"/>
    <x v="3"/>
    <s v="DEL  →  BOM  →  COK"/>
    <x v="2"/>
  </r>
  <r>
    <x v="2"/>
    <x v="23"/>
    <x v="0"/>
    <x v="4"/>
    <s v="BLR "/>
    <s v=" DEL"/>
    <m/>
    <m/>
    <m/>
    <s v="15:15"/>
    <s v="18:10"/>
    <n v="175"/>
    <x v="0"/>
    <s v="In-flight meal not included"/>
    <n v="4544"/>
    <n v="15"/>
    <x v="3"/>
    <s v="BLR  →  DEL"/>
    <x v="1"/>
  </r>
  <r>
    <x v="2"/>
    <x v="32"/>
    <x v="0"/>
    <x v="4"/>
    <s v="BLR "/>
    <s v=" DEL"/>
    <m/>
    <m/>
    <m/>
    <s v="18:55"/>
    <s v="22:00"/>
    <n v="185"/>
    <x v="0"/>
    <s v="In-flight meal not included"/>
    <n v="6144"/>
    <n v="18"/>
    <x v="2"/>
    <s v="BLR  →  DEL"/>
    <x v="1"/>
  </r>
  <r>
    <x v="5"/>
    <x v="28"/>
    <x v="0"/>
    <x v="0"/>
    <s v="BLR "/>
    <s v=" DEL"/>
    <m/>
    <m/>
    <m/>
    <s v="07:45"/>
    <s v="10:40"/>
    <n v="175"/>
    <x v="0"/>
    <s v="No info"/>
    <n v="5706"/>
    <n v="7"/>
    <x v="1"/>
    <s v="BLR  →  DEL"/>
    <x v="0"/>
  </r>
  <r>
    <x v="2"/>
    <x v="28"/>
    <x v="0"/>
    <x v="0"/>
    <s v="BLR "/>
    <s v=" BDQ "/>
    <s v=" DEL"/>
    <m/>
    <m/>
    <s v="05:50"/>
    <s v="12:20"/>
    <n v="390"/>
    <x v="2"/>
    <s v="In-flight meal not included"/>
    <n v="5853"/>
    <n v="5"/>
    <x v="1"/>
    <s v="BLR  →  BDQ  →  DEL"/>
    <x v="0"/>
  </r>
  <r>
    <x v="2"/>
    <x v="25"/>
    <x v="1"/>
    <x v="1"/>
    <s v="CCU "/>
    <s v=" BOM "/>
    <s v=" PNQ "/>
    <s v=" BLR"/>
    <m/>
    <s v="06:30"/>
    <s v="20:50"/>
    <n v="860"/>
    <x v="1"/>
    <s v="In-flight meal not included"/>
    <n v="10118"/>
    <n v="6"/>
    <x v="1"/>
    <s v="CCU  →  BOM  →  PNQ  →  BLR"/>
    <x v="1"/>
  </r>
  <r>
    <x v="1"/>
    <x v="1"/>
    <x v="1"/>
    <x v="1"/>
    <s v="CCU "/>
    <s v=" BOM "/>
    <s v=" AMD "/>
    <s v=" BLR"/>
    <m/>
    <s v="09:25"/>
    <s v="05:25 02 May"/>
    <n v="1200"/>
    <x v="1"/>
    <s v="No info"/>
    <n v="14687"/>
    <n v="9"/>
    <x v="1"/>
    <s v="CCU  →  BOM  →  AMD  →  BLR"/>
    <x v="1"/>
  </r>
  <r>
    <x v="4"/>
    <x v="7"/>
    <x v="2"/>
    <x v="2"/>
    <s v="DEL "/>
    <s v=" BOM "/>
    <s v=" COK"/>
    <m/>
    <m/>
    <s v="11:30"/>
    <s v="19:15"/>
    <n v="465"/>
    <x v="2"/>
    <s v="In-flight meal not included"/>
    <n v="9254"/>
    <n v="11"/>
    <x v="1"/>
    <s v="DEL  →  BOM  →  COK"/>
    <x v="1"/>
  </r>
  <r>
    <x v="2"/>
    <x v="8"/>
    <x v="2"/>
    <x v="2"/>
    <s v="DEL "/>
    <s v=" JAI "/>
    <s v=" BOM "/>
    <s v=" COK"/>
    <m/>
    <s v="09:40"/>
    <s v="04:25 02 Jun"/>
    <n v="1125"/>
    <x v="1"/>
    <s v="In-flight meal not included"/>
    <n v="10368"/>
    <n v="9"/>
    <x v="1"/>
    <s v="DEL  →  JAI  →  BOM  →  COK"/>
    <x v="2"/>
  </r>
  <r>
    <x v="2"/>
    <x v="31"/>
    <x v="1"/>
    <x v="1"/>
    <s v="CCU "/>
    <s v=" BOM "/>
    <s v=" BLR"/>
    <m/>
    <m/>
    <s v="14:05"/>
    <s v="20:45"/>
    <n v="400"/>
    <x v="2"/>
    <s v="No info"/>
    <n v="14571"/>
    <n v="14"/>
    <x v="3"/>
    <s v="CCU  →  BOM  →  BLR"/>
    <x v="2"/>
  </r>
  <r>
    <x v="2"/>
    <x v="8"/>
    <x v="0"/>
    <x v="4"/>
    <s v="BLR "/>
    <s v=" DEL"/>
    <m/>
    <m/>
    <m/>
    <s v="15:15"/>
    <s v="18:10"/>
    <n v="175"/>
    <x v="0"/>
    <s v="In-flight meal not included"/>
    <n v="7229"/>
    <n v="15"/>
    <x v="3"/>
    <s v="BLR  →  DEL"/>
    <x v="2"/>
  </r>
  <r>
    <x v="0"/>
    <x v="31"/>
    <x v="2"/>
    <x v="2"/>
    <s v="DEL "/>
    <s v=" BOM "/>
    <s v=" COK"/>
    <m/>
    <m/>
    <s v="06:40"/>
    <s v="21:00"/>
    <n v="860"/>
    <x v="2"/>
    <s v="No info"/>
    <n v="6093"/>
    <n v="6"/>
    <x v="1"/>
    <s v="DEL  →  BOM  →  COK"/>
    <x v="2"/>
  </r>
  <r>
    <x v="4"/>
    <x v="30"/>
    <x v="2"/>
    <x v="2"/>
    <s v="DEL "/>
    <s v=" BOM "/>
    <s v=" COK"/>
    <m/>
    <m/>
    <s v="08:00"/>
    <s v="21:00"/>
    <n v="780"/>
    <x v="2"/>
    <s v="No info"/>
    <n v="16023"/>
    <n v="8"/>
    <x v="1"/>
    <s v="DEL  →  BOM  →  COK"/>
    <x v="0"/>
  </r>
  <r>
    <x v="0"/>
    <x v="31"/>
    <x v="3"/>
    <x v="3"/>
    <s v="MAA "/>
    <s v=" CCU"/>
    <m/>
    <m/>
    <m/>
    <s v="14:45"/>
    <s v="17:05"/>
    <n v="140"/>
    <x v="0"/>
    <s v="No info"/>
    <n v="3597"/>
    <n v="14"/>
    <x v="3"/>
    <s v="MAA  →  CCU"/>
    <x v="2"/>
  </r>
  <r>
    <x v="2"/>
    <x v="0"/>
    <x v="1"/>
    <x v="1"/>
    <s v="CCU "/>
    <s v=" BOM "/>
    <s v=" BLR"/>
    <m/>
    <m/>
    <s v="06:30"/>
    <s v="23:25"/>
    <n v="1015"/>
    <x v="2"/>
    <s v="In-flight meal not included"/>
    <n v="8824"/>
    <n v="6"/>
    <x v="1"/>
    <s v="CCU  →  BOM  →  BLR"/>
    <x v="0"/>
  </r>
  <r>
    <x v="0"/>
    <x v="30"/>
    <x v="2"/>
    <x v="2"/>
    <s v="DEL "/>
    <s v=" BLR "/>
    <s v=" COK"/>
    <m/>
    <m/>
    <s v="02:00"/>
    <s v="07:45"/>
    <n v="345"/>
    <x v="2"/>
    <s v="No info"/>
    <n v="7060"/>
    <n v="2"/>
    <x v="0"/>
    <s v="DEL  →  BLR  →  COK"/>
    <x v="0"/>
  </r>
  <r>
    <x v="2"/>
    <x v="0"/>
    <x v="1"/>
    <x v="1"/>
    <s v="CCU "/>
    <s v=" BOM "/>
    <s v=" BLR"/>
    <m/>
    <m/>
    <s v="13:55"/>
    <s v="09:15 25 Mar"/>
    <n v="1160"/>
    <x v="2"/>
    <s v="No info"/>
    <n v="14231"/>
    <n v="13"/>
    <x v="3"/>
    <s v="CCU  →  BOM  →  BLR"/>
    <x v="0"/>
  </r>
  <r>
    <x v="2"/>
    <x v="11"/>
    <x v="0"/>
    <x v="4"/>
    <s v="BLR "/>
    <s v=" DEL"/>
    <m/>
    <m/>
    <m/>
    <s v="18:55"/>
    <s v="22:00"/>
    <n v="185"/>
    <x v="0"/>
    <s v="In-flight meal not included"/>
    <n v="4544"/>
    <n v="18"/>
    <x v="2"/>
    <s v="BLR  →  DEL"/>
    <x v="3"/>
  </r>
  <r>
    <x v="2"/>
    <x v="30"/>
    <x v="2"/>
    <x v="2"/>
    <s v="DEL "/>
    <s v=" BOM "/>
    <s v=" COK"/>
    <m/>
    <m/>
    <s v="15:05"/>
    <s v="18:50 10 Mar"/>
    <n v="1665"/>
    <x v="2"/>
    <s v="No info"/>
    <n v="16289"/>
    <n v="15"/>
    <x v="3"/>
    <s v="DEL  →  BOM  →  COK"/>
    <x v="0"/>
  </r>
  <r>
    <x v="0"/>
    <x v="12"/>
    <x v="1"/>
    <x v="1"/>
    <s v="CCU "/>
    <s v=" BLR"/>
    <m/>
    <m/>
    <m/>
    <s v="10:10"/>
    <s v="12:55"/>
    <n v="165"/>
    <x v="0"/>
    <s v="No info"/>
    <n v="6565"/>
    <n v="10"/>
    <x v="1"/>
    <s v="CCU  →  BLR"/>
    <x v="0"/>
  </r>
  <r>
    <x v="0"/>
    <x v="36"/>
    <x v="3"/>
    <x v="3"/>
    <s v="MAA "/>
    <s v=" CCU"/>
    <m/>
    <m/>
    <m/>
    <s v="14:45"/>
    <s v="17:05"/>
    <n v="140"/>
    <x v="0"/>
    <s v="No info"/>
    <n v="3597"/>
    <n v="14"/>
    <x v="3"/>
    <s v="MAA  →  CCU"/>
    <x v="2"/>
  </r>
  <r>
    <x v="1"/>
    <x v="18"/>
    <x v="2"/>
    <x v="2"/>
    <s v="DEL "/>
    <s v=" MAA "/>
    <s v=" COK"/>
    <m/>
    <m/>
    <s v="20:40"/>
    <s v="09:25 07 May"/>
    <n v="765"/>
    <x v="2"/>
    <s v="No info"/>
    <n v="7480"/>
    <n v="20"/>
    <x v="2"/>
    <s v="DEL  →  MAA  →  COK"/>
    <x v="1"/>
  </r>
  <r>
    <x v="6"/>
    <x v="3"/>
    <x v="1"/>
    <x v="1"/>
    <s v="CCU "/>
    <s v=" DEL "/>
    <s v=" BLR"/>
    <m/>
    <m/>
    <s v="17:00"/>
    <s v="10:45 13 May"/>
    <n v="1065"/>
    <x v="2"/>
    <s v="No info"/>
    <n v="9922"/>
    <n v="17"/>
    <x v="2"/>
    <s v="CCU  →  DEL  →  BLR"/>
    <x v="1"/>
  </r>
  <r>
    <x v="2"/>
    <x v="7"/>
    <x v="0"/>
    <x v="4"/>
    <s v="BLR "/>
    <s v=" DEL"/>
    <m/>
    <m/>
    <m/>
    <s v="17:45"/>
    <s v="20:45"/>
    <n v="180"/>
    <x v="0"/>
    <s v="No info"/>
    <n v="7229"/>
    <n v="17"/>
    <x v="2"/>
    <s v="BLR  →  DEL"/>
    <x v="1"/>
  </r>
  <r>
    <x v="2"/>
    <x v="21"/>
    <x v="2"/>
    <x v="2"/>
    <s v="DEL "/>
    <s v=" ATQ "/>
    <s v=" BOM "/>
    <s v=" COK"/>
    <m/>
    <s v="20:00"/>
    <s v="12:35 16 Jun"/>
    <n v="995"/>
    <x v="1"/>
    <s v="No info"/>
    <n v="14300"/>
    <n v="20"/>
    <x v="2"/>
    <s v="DEL  →  ATQ  →  BOM  →  COK"/>
    <x v="2"/>
  </r>
  <r>
    <x v="2"/>
    <x v="37"/>
    <x v="2"/>
    <x v="2"/>
    <s v="DEL "/>
    <s v=" BOM "/>
    <s v=" COK"/>
    <m/>
    <m/>
    <s v="02:15"/>
    <s v="04:25 28 Mar"/>
    <n v="1570"/>
    <x v="2"/>
    <s v="No info"/>
    <n v="12242"/>
    <n v="2"/>
    <x v="0"/>
    <s v="DEL  →  BOM  →  COK"/>
    <x v="0"/>
  </r>
  <r>
    <x v="4"/>
    <x v="5"/>
    <x v="2"/>
    <x v="2"/>
    <s v="DEL "/>
    <s v=" BOM "/>
    <s v=" COK"/>
    <m/>
    <m/>
    <s v="11:25"/>
    <s v="19:00"/>
    <n v="455"/>
    <x v="2"/>
    <s v="No info"/>
    <n v="10678"/>
    <n v="11"/>
    <x v="1"/>
    <s v="DEL  →  BOM  →  COK"/>
    <x v="2"/>
  </r>
  <r>
    <x v="4"/>
    <x v="7"/>
    <x v="2"/>
    <x v="2"/>
    <s v="DEL "/>
    <s v=" BOM "/>
    <s v=" COK"/>
    <m/>
    <m/>
    <s v="08:00"/>
    <s v="21:00"/>
    <n v="780"/>
    <x v="2"/>
    <s v="In-flight meal not included"/>
    <n v="9450"/>
    <n v="8"/>
    <x v="1"/>
    <s v="DEL  →  BOM  →  COK"/>
    <x v="1"/>
  </r>
  <r>
    <x v="0"/>
    <x v="22"/>
    <x v="1"/>
    <x v="1"/>
    <s v="CCU "/>
    <s v=" BLR"/>
    <m/>
    <m/>
    <m/>
    <s v="21:25"/>
    <s v="00:05 07 Apr"/>
    <n v="160"/>
    <x v="0"/>
    <s v="No info"/>
    <n v="4174"/>
    <n v="21"/>
    <x v="0"/>
    <s v="CCU  →  BLR"/>
    <x v="3"/>
  </r>
  <r>
    <x v="2"/>
    <x v="22"/>
    <x v="0"/>
    <x v="4"/>
    <s v="BLR "/>
    <s v=" DEL"/>
    <m/>
    <m/>
    <m/>
    <s v="07:10"/>
    <s v="10:10"/>
    <n v="180"/>
    <x v="0"/>
    <s v="In-flight meal not included"/>
    <n v="4544"/>
    <n v="7"/>
    <x v="1"/>
    <s v="BLR  →  DEL"/>
    <x v="3"/>
  </r>
  <r>
    <x v="0"/>
    <x v="19"/>
    <x v="1"/>
    <x v="1"/>
    <s v="CCU "/>
    <s v=" MAA "/>
    <s v=" BLR"/>
    <m/>
    <m/>
    <s v="17:35"/>
    <s v="22:15"/>
    <n v="280"/>
    <x v="2"/>
    <s v="No info"/>
    <n v="5386"/>
    <n v="17"/>
    <x v="2"/>
    <s v="CCU  →  MAA  →  BLR"/>
    <x v="1"/>
  </r>
  <r>
    <x v="2"/>
    <x v="32"/>
    <x v="2"/>
    <x v="2"/>
    <s v="DEL "/>
    <s v=" AMD "/>
    <s v=" BOM "/>
    <s v=" COK"/>
    <m/>
    <s v="19:10"/>
    <s v="19:00 25 May"/>
    <n v="1430"/>
    <x v="1"/>
    <s v="No info"/>
    <n v="15129"/>
    <n v="19"/>
    <x v="2"/>
    <s v="DEL  →  AMD  →  BOM  →  COK"/>
    <x v="1"/>
  </r>
  <r>
    <x v="0"/>
    <x v="21"/>
    <x v="2"/>
    <x v="2"/>
    <s v="DEL "/>
    <s v=" HYD "/>
    <s v=" COK"/>
    <m/>
    <m/>
    <s v="14:20"/>
    <s v="22:30"/>
    <n v="490"/>
    <x v="2"/>
    <s v="No info"/>
    <n v="6412"/>
    <n v="14"/>
    <x v="3"/>
    <s v="DEL  →  HYD  →  COK"/>
    <x v="2"/>
  </r>
  <r>
    <x v="2"/>
    <x v="24"/>
    <x v="2"/>
    <x v="2"/>
    <s v="DEL "/>
    <s v=" AMD "/>
    <s v=" BOM "/>
    <s v=" COK"/>
    <m/>
    <s v="23:05"/>
    <s v="04:25 29 Jun"/>
    <n v="1760"/>
    <x v="1"/>
    <s v="No info"/>
    <n v="15339"/>
    <n v="23"/>
    <x v="0"/>
    <s v="DEL  →  AMD  →  BOM  →  COK"/>
    <x v="2"/>
  </r>
  <r>
    <x v="2"/>
    <x v="0"/>
    <x v="0"/>
    <x v="0"/>
    <s v="BLR "/>
    <s v=" DEL"/>
    <m/>
    <m/>
    <m/>
    <s v="02:00"/>
    <s v="04:45"/>
    <n v="165"/>
    <x v="0"/>
    <s v="No info"/>
    <n v="7229"/>
    <n v="2"/>
    <x v="0"/>
    <s v="BLR  →  DEL"/>
    <x v="0"/>
  </r>
  <r>
    <x v="6"/>
    <x v="8"/>
    <x v="0"/>
    <x v="4"/>
    <s v="BLR "/>
    <s v=" DEL"/>
    <m/>
    <m/>
    <m/>
    <s v="09:45"/>
    <s v="12:35"/>
    <n v="170"/>
    <x v="0"/>
    <s v="No info"/>
    <n v="4878"/>
    <n v="9"/>
    <x v="1"/>
    <s v="BLR  →  DEL"/>
    <x v="2"/>
  </r>
  <r>
    <x v="7"/>
    <x v="22"/>
    <x v="1"/>
    <x v="1"/>
    <s v="CCU "/>
    <s v=" BLR"/>
    <m/>
    <m/>
    <m/>
    <s v="10:20"/>
    <s v="12:55"/>
    <n v="155"/>
    <x v="0"/>
    <s v="No info"/>
    <n v="3807"/>
    <n v="10"/>
    <x v="1"/>
    <s v="CCU  →  BLR"/>
    <x v="3"/>
  </r>
  <r>
    <x v="2"/>
    <x v="23"/>
    <x v="2"/>
    <x v="2"/>
    <s v="DEL "/>
    <s v=" BOM "/>
    <s v=" COK"/>
    <m/>
    <m/>
    <s v="17:30"/>
    <s v="12:35 19 May"/>
    <n v="1145"/>
    <x v="2"/>
    <s v="In-flight meal not included"/>
    <n v="12373"/>
    <n v="17"/>
    <x v="2"/>
    <s v="DEL  →  BOM  →  COK"/>
    <x v="1"/>
  </r>
  <r>
    <x v="2"/>
    <x v="31"/>
    <x v="1"/>
    <x v="1"/>
    <s v="CCU "/>
    <s v=" BOM "/>
    <s v=" BLR"/>
    <m/>
    <m/>
    <s v="14:05"/>
    <s v="23:35"/>
    <n v="570"/>
    <x v="2"/>
    <s v="No info"/>
    <n v="14571"/>
    <n v="14"/>
    <x v="3"/>
    <s v="CCU  →  BOM  →  BLR"/>
    <x v="2"/>
  </r>
  <r>
    <x v="2"/>
    <x v="14"/>
    <x v="2"/>
    <x v="2"/>
    <s v="DEL "/>
    <s v=" BOM "/>
    <s v=" COK"/>
    <m/>
    <m/>
    <s v="19:45"/>
    <s v="04:25 13 Jun"/>
    <n v="520"/>
    <x v="2"/>
    <s v="In-flight meal not included"/>
    <n v="10262"/>
    <n v="19"/>
    <x v="2"/>
    <s v="DEL  →  BOM  →  COK"/>
    <x v="2"/>
  </r>
  <r>
    <x v="2"/>
    <x v="2"/>
    <x v="2"/>
    <x v="2"/>
    <s v="DEL "/>
    <s v=" BOM "/>
    <s v=" COK"/>
    <m/>
    <m/>
    <s v="20:55"/>
    <s v="19:00 10 Jun"/>
    <n v="1325"/>
    <x v="2"/>
    <s v="In-flight meal not included"/>
    <n v="10577"/>
    <n v="20"/>
    <x v="2"/>
    <s v="DEL  →  BOM  →  COK"/>
    <x v="2"/>
  </r>
  <r>
    <x v="6"/>
    <x v="15"/>
    <x v="4"/>
    <x v="5"/>
    <s v="BOM "/>
    <s v=" DEL "/>
    <s v=" HYD"/>
    <m/>
    <m/>
    <s v="20:55"/>
    <s v="22:55 07 Mar"/>
    <n v="1560"/>
    <x v="2"/>
    <s v="No info"/>
    <n v="12395"/>
    <n v="20"/>
    <x v="2"/>
    <s v="BOM  →  DEL  →  HYD"/>
    <x v="0"/>
  </r>
  <r>
    <x v="3"/>
    <x v="43"/>
    <x v="1"/>
    <x v="1"/>
    <s v="CCU "/>
    <s v=" BLR"/>
    <m/>
    <m/>
    <m/>
    <s v="06:55"/>
    <s v="09:30"/>
    <n v="155"/>
    <x v="0"/>
    <s v="No check-in baggage included"/>
    <n v="3841"/>
    <n v="6"/>
    <x v="1"/>
    <s v="CCU  →  BLR"/>
    <x v="3"/>
  </r>
  <r>
    <x v="7"/>
    <x v="27"/>
    <x v="2"/>
    <x v="2"/>
    <s v="DEL "/>
    <s v=" BLR "/>
    <s v=" COK"/>
    <m/>
    <m/>
    <s v="07:55"/>
    <s v="15:45"/>
    <n v="470"/>
    <x v="2"/>
    <s v="No info"/>
    <n v="8759"/>
    <n v="7"/>
    <x v="1"/>
    <s v="DEL  →  BLR  →  COK"/>
    <x v="2"/>
  </r>
  <r>
    <x v="0"/>
    <x v="16"/>
    <x v="2"/>
    <x v="2"/>
    <s v="DEL "/>
    <s v=" BOM "/>
    <s v=" COK"/>
    <m/>
    <m/>
    <s v="04:45"/>
    <s v="15:30"/>
    <n v="645"/>
    <x v="2"/>
    <s v="No info"/>
    <n v="7738"/>
    <n v="4"/>
    <x v="0"/>
    <s v="DEL  →  BOM  →  COK"/>
    <x v="0"/>
  </r>
  <r>
    <x v="0"/>
    <x v="23"/>
    <x v="2"/>
    <x v="2"/>
    <s v="DEL "/>
    <s v=" BOM "/>
    <s v=" COK"/>
    <m/>
    <m/>
    <s v="15:00"/>
    <s v="01:30 19 May"/>
    <n v="630"/>
    <x v="2"/>
    <s v="No info"/>
    <n v="7503"/>
    <n v="15"/>
    <x v="3"/>
    <s v="DEL  →  BOM  →  COK"/>
    <x v="1"/>
  </r>
  <r>
    <x v="0"/>
    <x v="27"/>
    <x v="2"/>
    <x v="2"/>
    <s v="DEL "/>
    <s v=" BOM "/>
    <s v=" COK"/>
    <m/>
    <m/>
    <s v="11:25"/>
    <s v="01:30 04 Jun"/>
    <n v="845"/>
    <x v="2"/>
    <s v="No info"/>
    <n v="5883"/>
    <n v="11"/>
    <x v="1"/>
    <s v="DEL  →  BOM  →  COK"/>
    <x v="2"/>
  </r>
  <r>
    <x v="2"/>
    <x v="14"/>
    <x v="1"/>
    <x v="1"/>
    <s v="CCU "/>
    <s v=" DEL "/>
    <s v=" BLR"/>
    <m/>
    <m/>
    <s v="20:25"/>
    <s v="09:45 13 Jun"/>
    <n v="800"/>
    <x v="2"/>
    <s v="No info"/>
    <n v="12692"/>
    <n v="20"/>
    <x v="2"/>
    <s v="CCU  →  DEL  →  BLR"/>
    <x v="2"/>
  </r>
  <r>
    <x v="0"/>
    <x v="13"/>
    <x v="0"/>
    <x v="4"/>
    <s v="BLR "/>
    <s v=" DEL"/>
    <m/>
    <m/>
    <m/>
    <s v="08:30"/>
    <s v="11:20"/>
    <n v="170"/>
    <x v="0"/>
    <s v="No info"/>
    <n v="4823"/>
    <n v="8"/>
    <x v="1"/>
    <s v="BLR  →  DEL"/>
    <x v="3"/>
  </r>
  <r>
    <x v="3"/>
    <x v="7"/>
    <x v="4"/>
    <x v="5"/>
    <s v="BOM "/>
    <s v=" HYD"/>
    <m/>
    <m/>
    <m/>
    <s v="05:45"/>
    <s v="07:15"/>
    <n v="90"/>
    <x v="0"/>
    <s v="No info"/>
    <n v="2017"/>
    <n v="5"/>
    <x v="1"/>
    <s v="BOM  →  HYD"/>
    <x v="1"/>
  </r>
  <r>
    <x v="1"/>
    <x v="14"/>
    <x v="2"/>
    <x v="2"/>
    <s v="DEL "/>
    <s v=" JAI "/>
    <s v=" BOM "/>
    <s v=" COK"/>
    <m/>
    <s v="12:00"/>
    <s v="07:40 13 Jun"/>
    <n v="1180"/>
    <x v="1"/>
    <s v="No info"/>
    <n v="8603"/>
    <n v="12"/>
    <x v="3"/>
    <s v="DEL  →  JAI  →  BOM  →  COK"/>
    <x v="2"/>
  </r>
  <r>
    <x v="2"/>
    <x v="36"/>
    <x v="0"/>
    <x v="4"/>
    <s v="BLR "/>
    <s v=" DEL"/>
    <m/>
    <m/>
    <m/>
    <s v="11:10"/>
    <s v="14:05"/>
    <n v="175"/>
    <x v="0"/>
    <s v="In-flight meal not included"/>
    <n v="5769"/>
    <n v="11"/>
    <x v="1"/>
    <s v="BLR  →  DEL"/>
    <x v="2"/>
  </r>
  <r>
    <x v="2"/>
    <x v="34"/>
    <x v="1"/>
    <x v="1"/>
    <s v="CCU "/>
    <s v=" BOM "/>
    <s v=" BLR"/>
    <m/>
    <m/>
    <s v="18:55"/>
    <s v="18:15 02 Apr"/>
    <n v="1400"/>
    <x v="2"/>
    <s v="No info"/>
    <n v="12681"/>
    <n v="18"/>
    <x v="2"/>
    <s v="CCU  →  BOM  →  BLR"/>
    <x v="3"/>
  </r>
  <r>
    <x v="3"/>
    <x v="5"/>
    <x v="0"/>
    <x v="4"/>
    <s v="BLR "/>
    <s v=" DEL"/>
    <m/>
    <m/>
    <m/>
    <s v="05:55"/>
    <s v="08:35"/>
    <n v="160"/>
    <x v="0"/>
    <s v="No info"/>
    <n v="3625"/>
    <n v="5"/>
    <x v="1"/>
    <s v="BLR  →  DEL"/>
    <x v="2"/>
  </r>
  <r>
    <x v="0"/>
    <x v="10"/>
    <x v="2"/>
    <x v="2"/>
    <s v="DEL "/>
    <s v=" BOM "/>
    <s v=" COK"/>
    <m/>
    <m/>
    <s v="09:15"/>
    <s v="01:30 10 May"/>
    <n v="975"/>
    <x v="2"/>
    <s v="No info"/>
    <n v="8854"/>
    <n v="9"/>
    <x v="1"/>
    <s v="DEL  →  BOM  →  COK"/>
    <x v="1"/>
  </r>
  <r>
    <x v="0"/>
    <x v="19"/>
    <x v="4"/>
    <x v="5"/>
    <s v="BOM "/>
    <s v=" HYD"/>
    <m/>
    <m/>
    <m/>
    <s v="02:35"/>
    <s v="04:05"/>
    <n v="90"/>
    <x v="0"/>
    <s v="No info"/>
    <n v="2754"/>
    <n v="2"/>
    <x v="0"/>
    <s v="BOM  →  HYD"/>
    <x v="1"/>
  </r>
  <r>
    <x v="1"/>
    <x v="14"/>
    <x v="2"/>
    <x v="2"/>
    <s v="DEL "/>
    <s v=" BOM "/>
    <s v=" COK"/>
    <m/>
    <m/>
    <s v="10:00"/>
    <s v="19:15"/>
    <n v="555"/>
    <x v="2"/>
    <s v="No info"/>
    <n v="8372"/>
    <n v="10"/>
    <x v="1"/>
    <s v="DEL  →  BOM  →  COK"/>
    <x v="2"/>
  </r>
  <r>
    <x v="2"/>
    <x v="14"/>
    <x v="2"/>
    <x v="2"/>
    <s v="DEL "/>
    <s v=" BOM "/>
    <s v=" COK"/>
    <m/>
    <m/>
    <s v="16:00"/>
    <s v="12:35 13 Jun"/>
    <n v="1235"/>
    <x v="2"/>
    <s v="In-flight meal not included"/>
    <n v="10262"/>
    <n v="16"/>
    <x v="3"/>
    <s v="DEL  →  BOM  →  COK"/>
    <x v="2"/>
  </r>
  <r>
    <x v="1"/>
    <x v="12"/>
    <x v="3"/>
    <x v="3"/>
    <s v="MAA "/>
    <s v=" CCU"/>
    <m/>
    <m/>
    <m/>
    <s v="11:40"/>
    <s v="13:55"/>
    <n v="135"/>
    <x v="0"/>
    <s v="No info"/>
    <n v="10810"/>
    <n v="11"/>
    <x v="1"/>
    <s v="MAA  →  CCU"/>
    <x v="0"/>
  </r>
  <r>
    <x v="0"/>
    <x v="21"/>
    <x v="3"/>
    <x v="3"/>
    <s v="MAA "/>
    <s v=" CCU"/>
    <m/>
    <m/>
    <m/>
    <s v="05:15"/>
    <s v="07:40"/>
    <n v="145"/>
    <x v="0"/>
    <s v="No info"/>
    <n v="3540"/>
    <n v="5"/>
    <x v="1"/>
    <s v="MAA  →  CCU"/>
    <x v="2"/>
  </r>
  <r>
    <x v="2"/>
    <x v="31"/>
    <x v="0"/>
    <x v="4"/>
    <s v="BLR "/>
    <s v=" DEL"/>
    <m/>
    <m/>
    <m/>
    <s v="18:55"/>
    <s v="22:00"/>
    <n v="185"/>
    <x v="0"/>
    <s v="No info"/>
    <n v="8016"/>
    <n v="18"/>
    <x v="2"/>
    <s v="BLR  →  DEL"/>
    <x v="2"/>
  </r>
  <r>
    <x v="0"/>
    <x v="33"/>
    <x v="0"/>
    <x v="0"/>
    <s v="BLR "/>
    <s v=" DEL"/>
    <m/>
    <m/>
    <m/>
    <s v="10:30"/>
    <s v="13:20"/>
    <n v="170"/>
    <x v="0"/>
    <s v="No info"/>
    <n v="6860"/>
    <n v="10"/>
    <x v="1"/>
    <s v="BLR  →  DEL"/>
    <x v="0"/>
  </r>
  <r>
    <x v="7"/>
    <x v="43"/>
    <x v="2"/>
    <x v="2"/>
    <s v="DEL "/>
    <s v=" BLR "/>
    <s v=" COK"/>
    <m/>
    <m/>
    <s v="16:45"/>
    <s v="22:25"/>
    <n v="340"/>
    <x v="2"/>
    <s v="No info"/>
    <n v="6451"/>
    <n v="16"/>
    <x v="3"/>
    <s v="DEL  →  BLR  →  COK"/>
    <x v="3"/>
  </r>
  <r>
    <x v="2"/>
    <x v="18"/>
    <x v="1"/>
    <x v="1"/>
    <s v="CCU "/>
    <s v=" DEL "/>
    <s v=" BLR"/>
    <m/>
    <m/>
    <s v="20:25"/>
    <s v="15:05 07 May"/>
    <n v="1120"/>
    <x v="2"/>
    <s v="No info"/>
    <n v="13067"/>
    <n v="20"/>
    <x v="2"/>
    <s v="CCU  →  DEL  →  BLR"/>
    <x v="1"/>
  </r>
  <r>
    <x v="2"/>
    <x v="18"/>
    <x v="1"/>
    <x v="1"/>
    <s v="CCU "/>
    <s v=" DEL "/>
    <s v=" BLR"/>
    <m/>
    <m/>
    <s v="17:00"/>
    <s v="18:00 07 May"/>
    <n v="1500"/>
    <x v="2"/>
    <s v="No info"/>
    <n v="11467"/>
    <n v="17"/>
    <x v="2"/>
    <s v="CCU  →  DEL  →  BLR"/>
    <x v="1"/>
  </r>
  <r>
    <x v="1"/>
    <x v="10"/>
    <x v="1"/>
    <x v="1"/>
    <s v="CCU "/>
    <s v=" DEL "/>
    <s v=" BLR"/>
    <m/>
    <m/>
    <s v="10:00"/>
    <s v="23:15"/>
    <n v="795"/>
    <x v="2"/>
    <s v="No info"/>
    <n v="10203"/>
    <n v="10"/>
    <x v="1"/>
    <s v="CCU  →  DEL  →  BLR"/>
    <x v="1"/>
  </r>
  <r>
    <x v="7"/>
    <x v="6"/>
    <x v="1"/>
    <x v="1"/>
    <s v="CCU "/>
    <s v=" BLR"/>
    <m/>
    <m/>
    <m/>
    <s v="22:50"/>
    <s v="01:20 13 Mar"/>
    <n v="150"/>
    <x v="0"/>
    <s v="No info"/>
    <n v="4082"/>
    <n v="22"/>
    <x v="0"/>
    <s v="CCU  →  BLR"/>
    <x v="0"/>
  </r>
  <r>
    <x v="1"/>
    <x v="25"/>
    <x v="2"/>
    <x v="2"/>
    <s v="DEL "/>
    <s v=" GOI "/>
    <s v=" BOM "/>
    <s v=" COK"/>
    <m/>
    <s v="10:55"/>
    <s v="19:15"/>
    <n v="500"/>
    <x v="1"/>
    <s v="No info"/>
    <n v="13276"/>
    <n v="10"/>
    <x v="1"/>
    <s v="DEL  →  GOI  →  BOM  →  COK"/>
    <x v="1"/>
  </r>
  <r>
    <x v="2"/>
    <x v="33"/>
    <x v="0"/>
    <x v="0"/>
    <s v="BLR "/>
    <s v=" BOM "/>
    <s v=" JDH "/>
    <s v=" DEL"/>
    <m/>
    <s v="08:55"/>
    <s v="15:55"/>
    <n v="420"/>
    <x v="1"/>
    <s v="No info"/>
    <n v="23001"/>
    <n v="8"/>
    <x v="1"/>
    <s v="BLR  →  BOM  →  JDH  →  DEL"/>
    <x v="0"/>
  </r>
  <r>
    <x v="2"/>
    <x v="31"/>
    <x v="1"/>
    <x v="1"/>
    <s v="CCU "/>
    <s v=" BOM "/>
    <s v=" BLR"/>
    <m/>
    <m/>
    <s v="18:55"/>
    <s v="20:45 07 Jun"/>
    <n v="1550"/>
    <x v="2"/>
    <s v="In-flight meal not included"/>
    <n v="10844"/>
    <n v="18"/>
    <x v="2"/>
    <s v="CCU  →  BOM  →  BLR"/>
    <x v="2"/>
  </r>
  <r>
    <x v="0"/>
    <x v="24"/>
    <x v="0"/>
    <x v="4"/>
    <s v="BLR "/>
    <s v=" DEL"/>
    <m/>
    <m/>
    <m/>
    <s v="18:55"/>
    <s v="21:50"/>
    <n v="175"/>
    <x v="0"/>
    <s v="No info"/>
    <n v="4990"/>
    <n v="18"/>
    <x v="2"/>
    <s v="BLR  →  DEL"/>
    <x v="2"/>
  </r>
  <r>
    <x v="2"/>
    <x v="33"/>
    <x v="0"/>
    <x v="0"/>
    <s v="BLR "/>
    <s v=" BDQ "/>
    <s v=" DEL"/>
    <m/>
    <m/>
    <s v="05:50"/>
    <s v="15:00"/>
    <n v="550"/>
    <x v="2"/>
    <s v="In-flight meal not included"/>
    <n v="10037"/>
    <n v="5"/>
    <x v="1"/>
    <s v="BLR  →  BDQ  →  DEL"/>
    <x v="0"/>
  </r>
  <r>
    <x v="2"/>
    <x v="18"/>
    <x v="1"/>
    <x v="1"/>
    <s v="CCU "/>
    <s v=" BOM "/>
    <s v=" BLR"/>
    <m/>
    <m/>
    <s v="20:00"/>
    <s v="04:40 07 May"/>
    <n v="520"/>
    <x v="2"/>
    <s v="No info"/>
    <n v="14388"/>
    <n v="20"/>
    <x v="2"/>
    <s v="CCU  →  BOM  →  BLR"/>
    <x v="1"/>
  </r>
  <r>
    <x v="0"/>
    <x v="0"/>
    <x v="0"/>
    <x v="0"/>
    <s v="BLR "/>
    <s v=" DEL"/>
    <m/>
    <m/>
    <m/>
    <s v="16:55"/>
    <s v="19:45"/>
    <n v="170"/>
    <x v="0"/>
    <s v="No info"/>
    <n v="7303"/>
    <n v="16"/>
    <x v="3"/>
    <s v="BLR  →  DEL"/>
    <x v="0"/>
  </r>
  <r>
    <x v="1"/>
    <x v="12"/>
    <x v="2"/>
    <x v="2"/>
    <s v="DEL "/>
    <s v=" HYD "/>
    <s v=" BOM "/>
    <s v=" COK"/>
    <m/>
    <s v="21:30"/>
    <s v="19:15 04 Mar"/>
    <n v="1305"/>
    <x v="1"/>
    <s v="No info"/>
    <n v="12287"/>
    <n v="21"/>
    <x v="0"/>
    <s v="DEL  →  HYD  →  BOM  →  COK"/>
    <x v="0"/>
  </r>
  <r>
    <x v="2"/>
    <x v="31"/>
    <x v="1"/>
    <x v="1"/>
    <s v="CCU "/>
    <s v=" BOM "/>
    <s v=" BLR"/>
    <m/>
    <m/>
    <s v="14:05"/>
    <s v="20:45"/>
    <n v="400"/>
    <x v="2"/>
    <s v="In-flight meal not included"/>
    <n v="10844"/>
    <n v="14"/>
    <x v="3"/>
    <s v="CCU  →  BOM  →  BLR"/>
    <x v="2"/>
  </r>
  <r>
    <x v="2"/>
    <x v="32"/>
    <x v="4"/>
    <x v="5"/>
    <s v="BOM "/>
    <s v=" HYD"/>
    <m/>
    <m/>
    <m/>
    <s v="10:20"/>
    <s v="11:50"/>
    <n v="90"/>
    <x v="0"/>
    <s v="In-flight meal not included"/>
    <n v="4995"/>
    <n v="10"/>
    <x v="1"/>
    <s v="BOM  →  HYD"/>
    <x v="1"/>
  </r>
  <r>
    <x v="4"/>
    <x v="7"/>
    <x v="2"/>
    <x v="2"/>
    <s v="DEL "/>
    <s v=" BOM "/>
    <s v=" COK"/>
    <m/>
    <m/>
    <s v="11:40"/>
    <s v="19:00"/>
    <n v="440"/>
    <x v="2"/>
    <s v="No info"/>
    <n v="9794"/>
    <n v="11"/>
    <x v="1"/>
    <s v="DEL  →  BOM  →  COK"/>
    <x v="1"/>
  </r>
  <r>
    <x v="0"/>
    <x v="31"/>
    <x v="1"/>
    <x v="1"/>
    <s v="CCU "/>
    <s v=" MAA "/>
    <s v=" BLR"/>
    <m/>
    <m/>
    <s v="06:20"/>
    <s v="10:20"/>
    <n v="240"/>
    <x v="2"/>
    <s v="No info"/>
    <n v="4226"/>
    <n v="6"/>
    <x v="1"/>
    <s v="CCU  →  MAA  →  BLR"/>
    <x v="2"/>
  </r>
  <r>
    <x v="0"/>
    <x v="16"/>
    <x v="2"/>
    <x v="2"/>
    <s v="DEL "/>
    <s v=" BOM "/>
    <s v=" COK"/>
    <m/>
    <m/>
    <s v="11:30"/>
    <s v="01:35 22 Mar"/>
    <n v="845"/>
    <x v="2"/>
    <s v="No info"/>
    <n v="7318"/>
    <n v="11"/>
    <x v="1"/>
    <s v="DEL  →  BOM  →  COK"/>
    <x v="0"/>
  </r>
  <r>
    <x v="2"/>
    <x v="14"/>
    <x v="1"/>
    <x v="1"/>
    <s v="CCU "/>
    <s v=" BOM "/>
    <s v=" BLR"/>
    <m/>
    <m/>
    <s v="20:00"/>
    <s v="08:15 13 Jun"/>
    <n v="735"/>
    <x v="2"/>
    <s v="In-flight meal not included"/>
    <n v="8529"/>
    <n v="20"/>
    <x v="2"/>
    <s v="CCU  →  BOM  →  BLR"/>
    <x v="2"/>
  </r>
  <r>
    <x v="1"/>
    <x v="14"/>
    <x v="1"/>
    <x v="1"/>
    <s v="CCU "/>
    <s v=" BBI "/>
    <s v=" BOM "/>
    <s v=" BLR"/>
    <m/>
    <s v="12:00"/>
    <s v="18:30 13 Jun"/>
    <n v="1830"/>
    <x v="1"/>
    <s v="No info"/>
    <n v="9416"/>
    <n v="12"/>
    <x v="3"/>
    <s v="CCU  →  BBI  →  BOM  →  BLR"/>
    <x v="2"/>
  </r>
  <r>
    <x v="2"/>
    <x v="27"/>
    <x v="2"/>
    <x v="2"/>
    <s v="DEL "/>
    <s v=" IDR "/>
    <s v=" BOM "/>
    <s v=" COK"/>
    <m/>
    <s v="09:35"/>
    <s v="12:35 04 Jun"/>
    <n v="1620"/>
    <x v="1"/>
    <s v="In-flight meal not included"/>
    <n v="11507"/>
    <n v="9"/>
    <x v="1"/>
    <s v="DEL  →  IDR  →  BOM  →  COK"/>
    <x v="2"/>
  </r>
  <r>
    <x v="1"/>
    <x v="34"/>
    <x v="1"/>
    <x v="1"/>
    <s v="CCU "/>
    <s v=" GAU "/>
    <s v=" DEL "/>
    <s v=" BLR"/>
    <m/>
    <s v="16:45"/>
    <s v="08:55 02 Apr"/>
    <n v="970"/>
    <x v="1"/>
    <s v="No info"/>
    <n v="9920"/>
    <n v="16"/>
    <x v="3"/>
    <s v="CCU  →  GAU  →  DEL  →  BLR"/>
    <x v="3"/>
  </r>
  <r>
    <x v="4"/>
    <x v="23"/>
    <x v="2"/>
    <x v="2"/>
    <s v="DEL "/>
    <s v=" HYD "/>
    <s v=" COK"/>
    <m/>
    <m/>
    <s v="07:10"/>
    <s v="16:10"/>
    <n v="540"/>
    <x v="2"/>
    <s v="No info"/>
    <n v="7038"/>
    <n v="7"/>
    <x v="1"/>
    <s v="DEL  →  HYD  →  COK"/>
    <x v="1"/>
  </r>
  <r>
    <x v="5"/>
    <x v="27"/>
    <x v="2"/>
    <x v="2"/>
    <s v="DEL "/>
    <s v=" BOM "/>
    <s v=" COK"/>
    <m/>
    <m/>
    <s v="07:00"/>
    <s v="12:55"/>
    <n v="355"/>
    <x v="2"/>
    <s v="No info"/>
    <n v="4959"/>
    <n v="7"/>
    <x v="1"/>
    <s v="DEL  →  BOM  →  COK"/>
    <x v="2"/>
  </r>
  <r>
    <x v="2"/>
    <x v="2"/>
    <x v="4"/>
    <x v="5"/>
    <s v="BOM "/>
    <s v=" HYD"/>
    <m/>
    <m/>
    <m/>
    <s v="07:05"/>
    <s v="08:30"/>
    <n v="85"/>
    <x v="0"/>
    <s v="No info"/>
    <n v="5678"/>
    <n v="7"/>
    <x v="1"/>
    <s v="BOM  →  HYD"/>
    <x v="2"/>
  </r>
  <r>
    <x v="2"/>
    <x v="2"/>
    <x v="0"/>
    <x v="4"/>
    <s v="BLR "/>
    <s v=" DEL"/>
    <m/>
    <m/>
    <m/>
    <s v="08:20"/>
    <s v="11:20"/>
    <n v="180"/>
    <x v="0"/>
    <s v="In-flight meal not included"/>
    <n v="7229"/>
    <n v="8"/>
    <x v="1"/>
    <s v="BLR  →  DEL"/>
    <x v="2"/>
  </r>
  <r>
    <x v="2"/>
    <x v="34"/>
    <x v="1"/>
    <x v="1"/>
    <s v="CCU "/>
    <s v=" BOM "/>
    <s v=" BLR"/>
    <m/>
    <m/>
    <s v="16:30"/>
    <s v="23:35"/>
    <n v="425"/>
    <x v="2"/>
    <s v="In-flight meal not included"/>
    <n v="7064"/>
    <n v="16"/>
    <x v="3"/>
    <s v="CCU  →  BOM  →  BLR"/>
    <x v="3"/>
  </r>
  <r>
    <x v="0"/>
    <x v="22"/>
    <x v="0"/>
    <x v="4"/>
    <s v="BLR "/>
    <s v=" DEL"/>
    <m/>
    <m/>
    <m/>
    <s v="08:30"/>
    <s v="11:20"/>
    <n v="170"/>
    <x v="0"/>
    <s v="No info"/>
    <n v="4823"/>
    <n v="8"/>
    <x v="1"/>
    <s v="BLR  →  DEL"/>
    <x v="3"/>
  </r>
  <r>
    <x v="2"/>
    <x v="32"/>
    <x v="1"/>
    <x v="1"/>
    <s v="CCU "/>
    <s v=" BOM "/>
    <s v=" BLR"/>
    <m/>
    <m/>
    <s v="16:30"/>
    <s v="22:35"/>
    <n v="365"/>
    <x v="2"/>
    <s v="No info"/>
    <n v="14571"/>
    <n v="16"/>
    <x v="3"/>
    <s v="CCU  →  BOM  →  BLR"/>
    <x v="1"/>
  </r>
  <r>
    <x v="0"/>
    <x v="37"/>
    <x v="1"/>
    <x v="1"/>
    <s v="CCU "/>
    <s v=" BLR"/>
    <m/>
    <m/>
    <m/>
    <s v="09:35"/>
    <s v="12:20"/>
    <n v="165"/>
    <x v="0"/>
    <s v="No info"/>
    <n v="4148"/>
    <n v="9"/>
    <x v="1"/>
    <s v="CCU  →  BLR"/>
    <x v="0"/>
  </r>
  <r>
    <x v="1"/>
    <x v="32"/>
    <x v="1"/>
    <x v="1"/>
    <s v="CCU "/>
    <s v=" DEL "/>
    <s v=" COK "/>
    <s v=" BLR"/>
    <m/>
    <s v="10:00"/>
    <s v="01:20 25 May"/>
    <n v="920"/>
    <x v="1"/>
    <s v="No info"/>
    <n v="13873"/>
    <n v="10"/>
    <x v="1"/>
    <s v="CCU  →  DEL  →  COK  →  BLR"/>
    <x v="1"/>
  </r>
  <r>
    <x v="2"/>
    <x v="5"/>
    <x v="2"/>
    <x v="2"/>
    <s v="DEL "/>
    <s v=" BOM "/>
    <s v=" COK"/>
    <m/>
    <m/>
    <s v="13:00"/>
    <s v="12:35 25 Jun"/>
    <n v="1415"/>
    <x v="2"/>
    <s v="In-flight meal not included"/>
    <n v="10262"/>
    <n v="13"/>
    <x v="3"/>
    <s v="DEL  →  BOM  →  COK"/>
    <x v="2"/>
  </r>
  <r>
    <x v="2"/>
    <x v="25"/>
    <x v="2"/>
    <x v="2"/>
    <s v="DEL "/>
    <s v=" AMD "/>
    <s v=" BOM "/>
    <s v=" COK"/>
    <m/>
    <s v="19:10"/>
    <s v="19:00 22 May"/>
    <n v="1430"/>
    <x v="1"/>
    <s v="No info"/>
    <n v="15129"/>
    <n v="19"/>
    <x v="2"/>
    <s v="DEL  →  AMD  →  BOM  →  COK"/>
    <x v="1"/>
  </r>
  <r>
    <x v="4"/>
    <x v="40"/>
    <x v="2"/>
    <x v="2"/>
    <s v="DEL "/>
    <s v=" BOM "/>
    <s v=" COK"/>
    <m/>
    <m/>
    <s v="11:40"/>
    <s v="01:30 10 Apr"/>
    <n v="830"/>
    <x v="2"/>
    <s v="No info"/>
    <n v="6645"/>
    <n v="11"/>
    <x v="1"/>
    <s v="DEL  →  BOM  →  COK"/>
    <x v="3"/>
  </r>
  <r>
    <x v="0"/>
    <x v="1"/>
    <x v="1"/>
    <x v="1"/>
    <s v="CCU "/>
    <s v=" BLR"/>
    <m/>
    <m/>
    <m/>
    <s v="17:15"/>
    <s v="19:50"/>
    <n v="155"/>
    <x v="0"/>
    <s v="No info"/>
    <n v="4804"/>
    <n v="17"/>
    <x v="2"/>
    <s v="CCU  →  BLR"/>
    <x v="1"/>
  </r>
  <r>
    <x v="0"/>
    <x v="33"/>
    <x v="0"/>
    <x v="0"/>
    <s v="BLR "/>
    <s v=" STV "/>
    <s v=" DEL"/>
    <m/>
    <m/>
    <s v="11:20"/>
    <s v="15:25"/>
    <n v="245"/>
    <x v="2"/>
    <s v="No info"/>
    <n v="5746"/>
    <n v="11"/>
    <x v="1"/>
    <s v="BLR  →  STV  →  DEL"/>
    <x v="0"/>
  </r>
  <r>
    <x v="5"/>
    <x v="2"/>
    <x v="2"/>
    <x v="2"/>
    <s v="DEL "/>
    <s v=" HYD "/>
    <s v=" COK"/>
    <m/>
    <m/>
    <s v="05:55"/>
    <s v="13:35"/>
    <n v="460"/>
    <x v="2"/>
    <s v="No info"/>
    <n v="5199"/>
    <n v="5"/>
    <x v="1"/>
    <s v="DEL  →  HYD  →  COK"/>
    <x v="2"/>
  </r>
  <r>
    <x v="0"/>
    <x v="38"/>
    <x v="3"/>
    <x v="3"/>
    <s v="MAA "/>
    <s v=" CCU"/>
    <m/>
    <m/>
    <m/>
    <s v="19:35"/>
    <s v="21:55"/>
    <n v="140"/>
    <x v="0"/>
    <s v="No info"/>
    <n v="4332"/>
    <n v="19"/>
    <x v="2"/>
    <s v="MAA  →  CCU"/>
    <x v="0"/>
  </r>
  <r>
    <x v="0"/>
    <x v="8"/>
    <x v="2"/>
    <x v="2"/>
    <s v="DEL "/>
    <s v=" BOM "/>
    <s v=" COK"/>
    <m/>
    <m/>
    <s v="11:25"/>
    <s v="21:00"/>
    <n v="575"/>
    <x v="2"/>
    <s v="No info"/>
    <n v="6416"/>
    <n v="11"/>
    <x v="1"/>
    <s v="DEL  →  BOM  →  COK"/>
    <x v="2"/>
  </r>
  <r>
    <x v="1"/>
    <x v="38"/>
    <x v="0"/>
    <x v="0"/>
    <s v="BLR "/>
    <s v=" BOM "/>
    <s v=" JDH "/>
    <s v=" DEL"/>
    <m/>
    <s v="06:45"/>
    <s v="16:20"/>
    <n v="575"/>
    <x v="1"/>
    <s v="No info"/>
    <n v="12935"/>
    <n v="6"/>
    <x v="1"/>
    <s v="BLR  →  BOM  →  JDH  →  DEL"/>
    <x v="0"/>
  </r>
  <r>
    <x v="2"/>
    <x v="16"/>
    <x v="0"/>
    <x v="0"/>
    <s v="BLR "/>
    <s v=" BOM "/>
    <s v=" DEL"/>
    <m/>
    <m/>
    <s v="08:55"/>
    <s v="20:20"/>
    <n v="685"/>
    <x v="2"/>
    <s v="In-flight meal not included"/>
    <n v="7832"/>
    <n v="8"/>
    <x v="1"/>
    <s v="BLR  →  BOM  →  DEL"/>
    <x v="0"/>
  </r>
  <r>
    <x v="2"/>
    <x v="1"/>
    <x v="1"/>
    <x v="1"/>
    <s v="CCU "/>
    <s v=" BOM "/>
    <s v=" BLR"/>
    <m/>
    <m/>
    <s v="16:30"/>
    <s v="04:40 02 May"/>
    <n v="730"/>
    <x v="2"/>
    <s v="In-flight meal not included"/>
    <n v="8586"/>
    <n v="16"/>
    <x v="3"/>
    <s v="CCU  →  BOM  →  BLR"/>
    <x v="1"/>
  </r>
  <r>
    <x v="2"/>
    <x v="5"/>
    <x v="0"/>
    <x v="4"/>
    <s v="BLR "/>
    <s v=" DEL"/>
    <m/>
    <m/>
    <m/>
    <s v="15:15"/>
    <s v="18:10"/>
    <n v="175"/>
    <x v="0"/>
    <s v="In-flight meal not included"/>
    <n v="5769"/>
    <n v="15"/>
    <x v="3"/>
    <s v="BLR  →  DEL"/>
    <x v="2"/>
  </r>
  <r>
    <x v="2"/>
    <x v="25"/>
    <x v="4"/>
    <x v="5"/>
    <s v="BOM "/>
    <s v=" HYD"/>
    <m/>
    <m/>
    <m/>
    <s v="10:20"/>
    <s v="11:50"/>
    <n v="90"/>
    <x v="0"/>
    <s v="No info"/>
    <n v="8040"/>
    <n v="10"/>
    <x v="1"/>
    <s v="BOM  →  HYD"/>
    <x v="1"/>
  </r>
  <r>
    <x v="6"/>
    <x v="15"/>
    <x v="2"/>
    <x v="2"/>
    <s v="DEL "/>
    <s v=" COK"/>
    <m/>
    <m/>
    <m/>
    <s v="06:00"/>
    <s v="09:10"/>
    <n v="190"/>
    <x v="0"/>
    <s v="No info"/>
    <n v="12411"/>
    <n v="6"/>
    <x v="1"/>
    <s v="DEL  →  COK"/>
    <x v="0"/>
  </r>
  <r>
    <x v="1"/>
    <x v="2"/>
    <x v="1"/>
    <x v="1"/>
    <s v="CCU "/>
    <s v=" BOM "/>
    <s v=" BLR"/>
    <m/>
    <m/>
    <s v="09:25"/>
    <s v="21:50"/>
    <n v="745"/>
    <x v="2"/>
    <s v="No info"/>
    <n v="8366"/>
    <n v="9"/>
    <x v="1"/>
    <s v="CCU  →  BOM  →  BLR"/>
    <x v="2"/>
  </r>
  <r>
    <x v="4"/>
    <x v="27"/>
    <x v="2"/>
    <x v="2"/>
    <s v="DEL "/>
    <s v=" BOM "/>
    <s v=" COK"/>
    <m/>
    <m/>
    <s v="07:30"/>
    <s v="19:15"/>
    <n v="705"/>
    <x v="2"/>
    <s v="No info"/>
    <n v="7354"/>
    <n v="7"/>
    <x v="1"/>
    <s v="DEL  →  BOM  →  COK"/>
    <x v="2"/>
  </r>
  <r>
    <x v="1"/>
    <x v="4"/>
    <x v="0"/>
    <x v="0"/>
    <s v="BLR "/>
    <s v=" CCU "/>
    <s v=" GAU "/>
    <s v=" DEL"/>
    <m/>
    <s v="11:05"/>
    <s v="22:10"/>
    <n v="665"/>
    <x v="1"/>
    <s v="Change airports"/>
    <n v="13576"/>
    <n v="11"/>
    <x v="1"/>
    <s v="BLR  →  CCU  →  GAU  →  DEL"/>
    <x v="0"/>
  </r>
  <r>
    <x v="4"/>
    <x v="27"/>
    <x v="2"/>
    <x v="2"/>
    <s v="DEL "/>
    <s v=" BOM "/>
    <s v=" COK"/>
    <m/>
    <m/>
    <s v="09:15"/>
    <s v="19:00"/>
    <n v="585"/>
    <x v="2"/>
    <s v="No info"/>
    <n v="11622"/>
    <n v="9"/>
    <x v="1"/>
    <s v="DEL  →  BOM  →  COK"/>
    <x v="2"/>
  </r>
  <r>
    <x v="1"/>
    <x v="31"/>
    <x v="1"/>
    <x v="1"/>
    <s v="CCU "/>
    <s v=" IXR "/>
    <s v=" DEL "/>
    <s v=" BLR"/>
    <m/>
    <s v="05:50"/>
    <s v="23:15"/>
    <n v="1045"/>
    <x v="1"/>
    <s v="No info"/>
    <n v="12723"/>
    <n v="5"/>
    <x v="1"/>
    <s v="CCU  →  IXR  →  DEL  →  BLR"/>
    <x v="2"/>
  </r>
  <r>
    <x v="2"/>
    <x v="0"/>
    <x v="1"/>
    <x v="1"/>
    <s v="CCU "/>
    <s v=" BOM "/>
    <s v=" BLR"/>
    <m/>
    <m/>
    <s v="08:25"/>
    <s v="23:25"/>
    <n v="900"/>
    <x v="2"/>
    <s v="No info"/>
    <n v="13759"/>
    <n v="8"/>
    <x v="1"/>
    <s v="CCU  →  BOM  →  BLR"/>
    <x v="0"/>
  </r>
  <r>
    <x v="0"/>
    <x v="19"/>
    <x v="2"/>
    <x v="2"/>
    <s v="DEL "/>
    <s v=" HYD "/>
    <s v=" COK"/>
    <m/>
    <m/>
    <s v="16:10"/>
    <s v="22:30"/>
    <n v="380"/>
    <x v="2"/>
    <s v="No info"/>
    <n v="6412"/>
    <n v="16"/>
    <x v="3"/>
    <s v="DEL  →  HYD  →  COK"/>
    <x v="1"/>
  </r>
  <r>
    <x v="0"/>
    <x v="37"/>
    <x v="2"/>
    <x v="2"/>
    <s v="DEL "/>
    <s v=" HYD "/>
    <s v=" MAA "/>
    <s v=" COK"/>
    <m/>
    <s v="08:35"/>
    <s v="21:20"/>
    <n v="765"/>
    <x v="1"/>
    <s v="No info"/>
    <n v="6494"/>
    <n v="8"/>
    <x v="1"/>
    <s v="DEL  →  HYD  →  MAA  →  COK"/>
    <x v="0"/>
  </r>
  <r>
    <x v="2"/>
    <x v="0"/>
    <x v="4"/>
    <x v="5"/>
    <s v="BOM "/>
    <s v=" HYD"/>
    <m/>
    <m/>
    <m/>
    <s v="15:50"/>
    <s v="17:20"/>
    <n v="90"/>
    <x v="0"/>
    <s v="No info"/>
    <n v="5678"/>
    <n v="15"/>
    <x v="3"/>
    <s v="BOM  →  HYD"/>
    <x v="0"/>
  </r>
  <r>
    <x v="1"/>
    <x v="3"/>
    <x v="1"/>
    <x v="1"/>
    <s v="CCU "/>
    <s v=" BOM "/>
    <s v=" BLR"/>
    <m/>
    <m/>
    <s v="09:25"/>
    <s v="11:10 13 May"/>
    <n v="1545"/>
    <x v="2"/>
    <s v="No info"/>
    <n v="8891"/>
    <n v="9"/>
    <x v="1"/>
    <s v="CCU  →  BOM  →  BLR"/>
    <x v="1"/>
  </r>
  <r>
    <x v="2"/>
    <x v="12"/>
    <x v="2"/>
    <x v="2"/>
    <s v="DEL "/>
    <s v=" BOM "/>
    <s v=" COK"/>
    <m/>
    <m/>
    <s v="21:50"/>
    <s v="18:50 04 Mar"/>
    <n v="1260"/>
    <x v="2"/>
    <s v="No info"/>
    <n v="17024"/>
    <n v="21"/>
    <x v="0"/>
    <s v="DEL  →  BOM  →  COK"/>
    <x v="0"/>
  </r>
  <r>
    <x v="2"/>
    <x v="14"/>
    <x v="2"/>
    <x v="2"/>
    <s v="DEL "/>
    <s v=" JAI "/>
    <s v=" BOM "/>
    <s v=" COK"/>
    <m/>
    <s v="09:40"/>
    <s v="19:00"/>
    <n v="560"/>
    <x v="1"/>
    <s v="In-flight meal not included"/>
    <n v="10368"/>
    <n v="9"/>
    <x v="1"/>
    <s v="DEL  →  JAI  →  BOM  →  COK"/>
    <x v="2"/>
  </r>
  <r>
    <x v="2"/>
    <x v="2"/>
    <x v="1"/>
    <x v="1"/>
    <s v="CCU "/>
    <s v=" BOM "/>
    <s v=" BLR"/>
    <m/>
    <m/>
    <s v="20:00"/>
    <s v="18:15 10 Jun"/>
    <n v="1335"/>
    <x v="2"/>
    <s v="No info"/>
    <n v="14571"/>
    <n v="20"/>
    <x v="2"/>
    <s v="CCU  →  BOM  →  BLR"/>
    <x v="2"/>
  </r>
  <r>
    <x v="2"/>
    <x v="16"/>
    <x v="0"/>
    <x v="0"/>
    <s v="BLR "/>
    <s v=" BOM "/>
    <s v=" DEL"/>
    <m/>
    <m/>
    <s v="07:00"/>
    <s v="15:15"/>
    <n v="495"/>
    <x v="2"/>
    <s v="In-flight meal not included"/>
    <n v="7832"/>
    <n v="7"/>
    <x v="1"/>
    <s v="BLR  →  BOM  →  DEL"/>
    <x v="0"/>
  </r>
  <r>
    <x v="2"/>
    <x v="10"/>
    <x v="1"/>
    <x v="1"/>
    <s v="CCU "/>
    <s v=" DEL "/>
    <s v=" BLR"/>
    <m/>
    <m/>
    <s v="09:35"/>
    <s v="22:05"/>
    <n v="750"/>
    <x v="2"/>
    <s v="No info"/>
    <n v="14151"/>
    <n v="9"/>
    <x v="1"/>
    <s v="CCU  →  DEL  →  BLR"/>
    <x v="1"/>
  </r>
  <r>
    <x v="4"/>
    <x v="16"/>
    <x v="2"/>
    <x v="2"/>
    <s v="DEL "/>
    <s v=" BOM "/>
    <s v=" COK"/>
    <m/>
    <m/>
    <s v="10:45"/>
    <s v="19:15"/>
    <n v="510"/>
    <x v="2"/>
    <s v="No info"/>
    <n v="7154"/>
    <n v="10"/>
    <x v="1"/>
    <s v="DEL  →  BOM  →  COK"/>
    <x v="0"/>
  </r>
  <r>
    <x v="7"/>
    <x v="13"/>
    <x v="1"/>
    <x v="1"/>
    <s v="CCU "/>
    <s v=" DEL "/>
    <s v=" BLR"/>
    <m/>
    <m/>
    <s v="07:35"/>
    <s v="19:25"/>
    <n v="710"/>
    <x v="2"/>
    <s v="No info"/>
    <n v="5192"/>
    <n v="7"/>
    <x v="1"/>
    <s v="CCU  →  DEL  →  BLR"/>
    <x v="3"/>
  </r>
  <r>
    <x v="4"/>
    <x v="15"/>
    <x v="2"/>
    <x v="2"/>
    <s v="DEL "/>
    <s v=" IDR "/>
    <s v=" BOM "/>
    <s v=" COK"/>
    <m/>
    <s v="15:05"/>
    <s v="01:35 07 Mar"/>
    <n v="630"/>
    <x v="1"/>
    <s v="No info"/>
    <n v="21483"/>
    <n v="15"/>
    <x v="3"/>
    <s v="DEL  →  IDR  →  BOM  →  COK"/>
    <x v="0"/>
  </r>
  <r>
    <x v="2"/>
    <x v="31"/>
    <x v="1"/>
    <x v="1"/>
    <s v="CCU "/>
    <s v=" BOM "/>
    <s v=" BLR"/>
    <m/>
    <m/>
    <s v="16:30"/>
    <s v="04:40 07 Jun"/>
    <n v="730"/>
    <x v="2"/>
    <s v="In-flight meal not included"/>
    <n v="6812"/>
    <n v="16"/>
    <x v="3"/>
    <s v="CCU  →  BOM  →  BLR"/>
    <x v="2"/>
  </r>
  <r>
    <x v="0"/>
    <x v="42"/>
    <x v="0"/>
    <x v="0"/>
    <s v="BLR "/>
    <s v=" BOM "/>
    <s v=" DEL"/>
    <m/>
    <m/>
    <s v="19:35"/>
    <s v="00:35 07 Mar"/>
    <n v="300"/>
    <x v="2"/>
    <s v="No info"/>
    <n v="13292"/>
    <n v="19"/>
    <x v="2"/>
    <s v="BLR  →  BOM  →  DEL"/>
    <x v="0"/>
  </r>
  <r>
    <x v="0"/>
    <x v="40"/>
    <x v="1"/>
    <x v="1"/>
    <s v="CCU "/>
    <s v=" BLR"/>
    <m/>
    <m/>
    <m/>
    <s v="22:15"/>
    <s v="00:50 10 Apr"/>
    <n v="155"/>
    <x v="0"/>
    <s v="No info"/>
    <n v="4174"/>
    <n v="22"/>
    <x v="0"/>
    <s v="CCU  →  BLR"/>
    <x v="3"/>
  </r>
  <r>
    <x v="2"/>
    <x v="24"/>
    <x v="2"/>
    <x v="2"/>
    <s v="DEL "/>
    <s v=" AMD "/>
    <s v=" BOM "/>
    <s v=" COK"/>
    <m/>
    <s v="19:10"/>
    <s v="12:35 28 Jun"/>
    <n v="1045"/>
    <x v="1"/>
    <s v="In-flight meal not included"/>
    <n v="11150"/>
    <n v="19"/>
    <x v="2"/>
    <s v="DEL  →  AMD  →  BOM  →  COK"/>
    <x v="2"/>
  </r>
  <r>
    <x v="0"/>
    <x v="11"/>
    <x v="2"/>
    <x v="2"/>
    <s v="DEL "/>
    <s v=" BLR "/>
    <s v=" COK"/>
    <m/>
    <m/>
    <s v="17:05"/>
    <s v="22:15"/>
    <n v="310"/>
    <x v="2"/>
    <s v="No info"/>
    <n v="5912"/>
    <n v="17"/>
    <x v="2"/>
    <s v="DEL  →  BLR  →  COK"/>
    <x v="3"/>
  </r>
  <r>
    <x v="1"/>
    <x v="24"/>
    <x v="2"/>
    <x v="2"/>
    <s v="DEL "/>
    <s v=" BLR "/>
    <s v=" COK"/>
    <m/>
    <m/>
    <s v="13:30"/>
    <s v="23:00"/>
    <n v="570"/>
    <x v="2"/>
    <s v="No info"/>
    <n v="8907"/>
    <n v="13"/>
    <x v="3"/>
    <s v="DEL  →  BLR  →  COK"/>
    <x v="2"/>
  </r>
  <r>
    <x v="1"/>
    <x v="33"/>
    <x v="0"/>
    <x v="0"/>
    <s v="BLR "/>
    <s v=" GOI "/>
    <s v=" DEL"/>
    <m/>
    <m/>
    <s v="17:00"/>
    <s v="03:40 13 Mar"/>
    <n v="640"/>
    <x v="2"/>
    <s v="No info"/>
    <n v="8767"/>
    <n v="17"/>
    <x v="2"/>
    <s v="BLR  →  GOI  →  DEL"/>
    <x v="0"/>
  </r>
  <r>
    <x v="2"/>
    <x v="37"/>
    <x v="2"/>
    <x v="2"/>
    <s v="DEL "/>
    <s v=" BOM "/>
    <s v=" COK"/>
    <m/>
    <m/>
    <s v="19:45"/>
    <s v="04:25 28 Mar"/>
    <n v="520"/>
    <x v="2"/>
    <s v="No info"/>
    <n v="12242"/>
    <n v="19"/>
    <x v="2"/>
    <s v="DEL  →  BOM  →  COK"/>
    <x v="0"/>
  </r>
  <r>
    <x v="1"/>
    <x v="32"/>
    <x v="1"/>
    <x v="1"/>
    <s v="CCU "/>
    <s v=" HYD "/>
    <s v=" BLR"/>
    <m/>
    <m/>
    <s v="19:00"/>
    <s v="04:40 25 May"/>
    <n v="580"/>
    <x v="2"/>
    <s v="No info"/>
    <n v="6327"/>
    <n v="19"/>
    <x v="2"/>
    <s v="CCU  →  HYD  →  BLR"/>
    <x v="1"/>
  </r>
  <r>
    <x v="3"/>
    <x v="32"/>
    <x v="3"/>
    <x v="3"/>
    <s v="MAA "/>
    <s v=" CCU"/>
    <m/>
    <m/>
    <m/>
    <s v="09:45"/>
    <s v="12:00"/>
    <n v="135"/>
    <x v="0"/>
    <s v="No check-in baggage included"/>
    <n v="3543"/>
    <n v="9"/>
    <x v="1"/>
    <s v="MAA  →  CCU"/>
    <x v="1"/>
  </r>
  <r>
    <x v="4"/>
    <x v="27"/>
    <x v="2"/>
    <x v="2"/>
    <s v="DEL "/>
    <s v=" BOM "/>
    <s v=" COK"/>
    <m/>
    <m/>
    <s v="08:00"/>
    <s v="19:15"/>
    <n v="675"/>
    <x v="2"/>
    <s v="No info"/>
    <n v="15058"/>
    <n v="8"/>
    <x v="1"/>
    <s v="DEL  →  BOM  →  COK"/>
    <x v="2"/>
  </r>
  <r>
    <x v="2"/>
    <x v="6"/>
    <x v="0"/>
    <x v="0"/>
    <s v="BLR "/>
    <s v=" BOM "/>
    <s v=" DEL"/>
    <m/>
    <m/>
    <s v="18:55"/>
    <s v="18:25 13 Mar"/>
    <n v="1410"/>
    <x v="2"/>
    <s v="In-flight meal not included"/>
    <n v="11087"/>
    <n v="18"/>
    <x v="2"/>
    <s v="BLR  →  BOM  →  DEL"/>
    <x v="0"/>
  </r>
  <r>
    <x v="2"/>
    <x v="10"/>
    <x v="1"/>
    <x v="1"/>
    <s v="CCU "/>
    <s v=" BOM "/>
    <s v=" BLR"/>
    <m/>
    <m/>
    <s v="20:00"/>
    <s v="04:40 10 May"/>
    <n v="520"/>
    <x v="2"/>
    <s v="No info"/>
    <n v="13941"/>
    <n v="20"/>
    <x v="2"/>
    <s v="CCU  →  BOM  →  BLR"/>
    <x v="1"/>
  </r>
  <r>
    <x v="3"/>
    <x v="8"/>
    <x v="2"/>
    <x v="2"/>
    <s v="DEL "/>
    <s v=" MAA "/>
    <s v=" COK"/>
    <m/>
    <m/>
    <s v="15:45"/>
    <s v="22:05"/>
    <n v="380"/>
    <x v="2"/>
    <s v="No info"/>
    <n v="7317"/>
    <n v="15"/>
    <x v="3"/>
    <s v="DEL  →  MAA  →  COK"/>
    <x v="2"/>
  </r>
  <r>
    <x v="2"/>
    <x v="10"/>
    <x v="2"/>
    <x v="2"/>
    <s v="DEL "/>
    <s v=" AMD "/>
    <s v=" BOM "/>
    <s v=" COK"/>
    <m/>
    <s v="19:10"/>
    <s v="19:00 10 May"/>
    <n v="1430"/>
    <x v="1"/>
    <s v="No info"/>
    <n v="15129"/>
    <n v="19"/>
    <x v="2"/>
    <s v="DEL  →  AMD  →  BOM  →  COK"/>
    <x v="1"/>
  </r>
  <r>
    <x v="2"/>
    <x v="32"/>
    <x v="1"/>
    <x v="1"/>
    <s v="CCU "/>
    <s v=" BOM "/>
    <s v=" BLR"/>
    <m/>
    <m/>
    <s v="21:10"/>
    <s v="10:05 25 May"/>
    <n v="775"/>
    <x v="2"/>
    <s v="In-flight meal not included"/>
    <n v="9663"/>
    <n v="21"/>
    <x v="0"/>
    <s v="CCU  →  BOM  →  BLR"/>
    <x v="1"/>
  </r>
  <r>
    <x v="0"/>
    <x v="11"/>
    <x v="2"/>
    <x v="2"/>
    <s v="DEL "/>
    <s v=" BOM "/>
    <s v=" COK"/>
    <m/>
    <m/>
    <s v="16:00"/>
    <s v="21:00"/>
    <n v="300"/>
    <x v="2"/>
    <s v="No info"/>
    <n v="5065"/>
    <n v="16"/>
    <x v="3"/>
    <s v="DEL  →  BOM  →  COK"/>
    <x v="3"/>
  </r>
  <r>
    <x v="1"/>
    <x v="24"/>
    <x v="2"/>
    <x v="2"/>
    <s v="DEL "/>
    <s v=" BLR "/>
    <s v=" COK"/>
    <m/>
    <m/>
    <s v="09:45"/>
    <s v="23:00"/>
    <n v="795"/>
    <x v="2"/>
    <s v="No info"/>
    <n v="8907"/>
    <n v="9"/>
    <x v="1"/>
    <s v="DEL  →  BLR  →  COK"/>
    <x v="2"/>
  </r>
  <r>
    <x v="3"/>
    <x v="16"/>
    <x v="1"/>
    <x v="1"/>
    <s v="CCU "/>
    <s v=" BLR"/>
    <m/>
    <m/>
    <m/>
    <s v="09:00"/>
    <s v="11:30"/>
    <n v="150"/>
    <x v="0"/>
    <s v="No info"/>
    <n v="4148"/>
    <n v="9"/>
    <x v="1"/>
    <s v="CCU  →  BLR"/>
    <x v="0"/>
  </r>
  <r>
    <x v="4"/>
    <x v="2"/>
    <x v="2"/>
    <x v="2"/>
    <s v="DEL "/>
    <s v=" BOM "/>
    <s v=" COK"/>
    <m/>
    <m/>
    <s v="14:00"/>
    <s v="21:00"/>
    <n v="420"/>
    <x v="2"/>
    <s v="No info"/>
    <n v="13587"/>
    <n v="14"/>
    <x v="3"/>
    <s v="DEL  →  BOM  →  COK"/>
    <x v="2"/>
  </r>
  <r>
    <x v="2"/>
    <x v="31"/>
    <x v="2"/>
    <x v="2"/>
    <s v="DEL "/>
    <s v=" BOM "/>
    <s v=" COK"/>
    <m/>
    <m/>
    <s v="21:50"/>
    <s v="04:25 07 Jun"/>
    <n v="395"/>
    <x v="2"/>
    <s v="In-flight meal not included"/>
    <n v="10262"/>
    <n v="21"/>
    <x v="0"/>
    <s v="DEL  →  BOM  →  COK"/>
    <x v="2"/>
  </r>
  <r>
    <x v="2"/>
    <x v="38"/>
    <x v="0"/>
    <x v="0"/>
    <s v="BLR "/>
    <s v=" BOM "/>
    <s v=" DEL"/>
    <m/>
    <m/>
    <s v="14:05"/>
    <s v="08:15 16 Mar"/>
    <n v="1090"/>
    <x v="2"/>
    <s v="No info"/>
    <n v="12284"/>
    <n v="14"/>
    <x v="3"/>
    <s v="BLR  →  BOM  →  DEL"/>
    <x v="0"/>
  </r>
  <r>
    <x v="2"/>
    <x v="19"/>
    <x v="1"/>
    <x v="1"/>
    <s v="CCU "/>
    <s v=" BOM "/>
    <s v=" BLR"/>
    <m/>
    <m/>
    <s v="18:55"/>
    <s v="16:20 16 May"/>
    <n v="1285"/>
    <x v="2"/>
    <s v="No info"/>
    <n v="14781"/>
    <n v="18"/>
    <x v="2"/>
    <s v="CCU  →  BOM  →  BLR"/>
    <x v="1"/>
  </r>
  <r>
    <x v="2"/>
    <x v="23"/>
    <x v="1"/>
    <x v="1"/>
    <s v="CCU "/>
    <s v=" BOM "/>
    <s v=" BLR"/>
    <m/>
    <m/>
    <s v="08:25"/>
    <s v="09:20 19 May"/>
    <n v="1495"/>
    <x v="2"/>
    <s v="In-flight meal not included"/>
    <n v="9663"/>
    <n v="8"/>
    <x v="1"/>
    <s v="CCU  →  BOM  →  BLR"/>
    <x v="1"/>
  </r>
  <r>
    <x v="0"/>
    <x v="4"/>
    <x v="0"/>
    <x v="0"/>
    <s v="BLR "/>
    <s v=" DEL"/>
    <m/>
    <m/>
    <m/>
    <s v="13:00"/>
    <s v="15:50"/>
    <n v="170"/>
    <x v="0"/>
    <s v="No info"/>
    <n v="19685"/>
    <n v="13"/>
    <x v="3"/>
    <s v="BLR  →  DEL"/>
    <x v="0"/>
  </r>
  <r>
    <x v="1"/>
    <x v="3"/>
    <x v="1"/>
    <x v="1"/>
    <s v="CCU "/>
    <s v=" DEL "/>
    <s v=" BLR"/>
    <m/>
    <m/>
    <s v="10:00"/>
    <s v="23:15"/>
    <n v="795"/>
    <x v="2"/>
    <s v="No info"/>
    <n v="10203"/>
    <n v="10"/>
    <x v="1"/>
    <s v="CCU  →  DEL  →  BLR"/>
    <x v="1"/>
  </r>
  <r>
    <x v="2"/>
    <x v="19"/>
    <x v="1"/>
    <x v="1"/>
    <s v="CCU "/>
    <s v=" BOM "/>
    <s v=" BLR"/>
    <m/>
    <m/>
    <s v="06:30"/>
    <s v="04:40 16 May"/>
    <n v="1330"/>
    <x v="2"/>
    <s v="No info"/>
    <n v="13941"/>
    <n v="6"/>
    <x v="1"/>
    <s v="CCU  →  BOM  →  BLR"/>
    <x v="1"/>
  </r>
  <r>
    <x v="1"/>
    <x v="4"/>
    <x v="0"/>
    <x v="0"/>
    <s v="BLR "/>
    <s v=" DEL"/>
    <m/>
    <m/>
    <m/>
    <s v="21:10"/>
    <s v="23:55"/>
    <n v="165"/>
    <x v="0"/>
    <s v="No info"/>
    <n v="25703"/>
    <n v="21"/>
    <x v="0"/>
    <s v="BLR  →  DEL"/>
    <x v="0"/>
  </r>
  <r>
    <x v="2"/>
    <x v="2"/>
    <x v="2"/>
    <x v="2"/>
    <s v="DEL "/>
    <s v=" BOM "/>
    <s v=" COK"/>
    <m/>
    <m/>
    <s v="14:00"/>
    <s v="04:25 10 Jun"/>
    <n v="865"/>
    <x v="2"/>
    <s v="In-flight meal not included"/>
    <n v="10262"/>
    <n v="14"/>
    <x v="3"/>
    <s v="DEL  →  BOM  →  COK"/>
    <x v="2"/>
  </r>
  <r>
    <x v="3"/>
    <x v="1"/>
    <x v="3"/>
    <x v="3"/>
    <s v="MAA "/>
    <s v=" CCU"/>
    <m/>
    <m/>
    <m/>
    <s v="17:45"/>
    <s v="20:05"/>
    <n v="140"/>
    <x v="0"/>
    <s v="No check-in baggage included"/>
    <n v="3543"/>
    <n v="17"/>
    <x v="2"/>
    <s v="MAA  →  CCU"/>
    <x v="1"/>
  </r>
  <r>
    <x v="3"/>
    <x v="22"/>
    <x v="1"/>
    <x v="1"/>
    <s v="CCU "/>
    <s v=" BLR"/>
    <m/>
    <m/>
    <m/>
    <s v="14:55"/>
    <s v="17:25"/>
    <n v="150"/>
    <x v="0"/>
    <s v="No check-in baggage included"/>
    <n v="3841"/>
    <n v="14"/>
    <x v="3"/>
    <s v="CCU  →  BLR"/>
    <x v="3"/>
  </r>
  <r>
    <x v="2"/>
    <x v="23"/>
    <x v="2"/>
    <x v="2"/>
    <s v="DEL "/>
    <s v=" BOM "/>
    <s v=" COK"/>
    <m/>
    <m/>
    <s v="11:30"/>
    <s v="19:00"/>
    <n v="450"/>
    <x v="2"/>
    <s v="No info"/>
    <n v="15554"/>
    <n v="11"/>
    <x v="1"/>
    <s v="DEL  →  BOM  →  COK"/>
    <x v="1"/>
  </r>
  <r>
    <x v="2"/>
    <x v="32"/>
    <x v="1"/>
    <x v="1"/>
    <s v="CCU "/>
    <s v=" BOM "/>
    <s v=" BLR"/>
    <m/>
    <m/>
    <s v="14:05"/>
    <s v="19:50"/>
    <n v="345"/>
    <x v="2"/>
    <s v="In-flight meal not included"/>
    <n v="10844"/>
    <n v="14"/>
    <x v="3"/>
    <s v="CCU  →  BOM  →  BLR"/>
    <x v="1"/>
  </r>
  <r>
    <x v="2"/>
    <x v="14"/>
    <x v="1"/>
    <x v="1"/>
    <s v="CCU "/>
    <s v=" DEL "/>
    <s v=" BLR"/>
    <m/>
    <m/>
    <s v="17:00"/>
    <s v="14:25 13 Jun"/>
    <n v="1285"/>
    <x v="2"/>
    <s v="No info"/>
    <n v="12692"/>
    <n v="17"/>
    <x v="2"/>
    <s v="CCU  →  DEL  →  BLR"/>
    <x v="2"/>
  </r>
  <r>
    <x v="2"/>
    <x v="2"/>
    <x v="4"/>
    <x v="5"/>
    <s v="BOM "/>
    <s v=" HYD"/>
    <m/>
    <m/>
    <m/>
    <s v="19:35"/>
    <s v="21:05"/>
    <n v="90"/>
    <x v="0"/>
    <s v="In-flight meal not included"/>
    <n v="3210"/>
    <n v="19"/>
    <x v="2"/>
    <s v="BOM  →  HYD"/>
    <x v="2"/>
  </r>
  <r>
    <x v="1"/>
    <x v="19"/>
    <x v="2"/>
    <x v="2"/>
    <s v="DEL "/>
    <s v=" JAI "/>
    <s v=" BOM "/>
    <s v=" COK"/>
    <m/>
    <s v="12:00"/>
    <s v="19:15"/>
    <n v="435"/>
    <x v="1"/>
    <s v="No info"/>
    <n v="9601"/>
    <n v="12"/>
    <x v="3"/>
    <s v="DEL  →  JAI  →  BOM  →  COK"/>
    <x v="1"/>
  </r>
  <r>
    <x v="4"/>
    <x v="21"/>
    <x v="2"/>
    <x v="2"/>
    <s v="DEL "/>
    <s v=" BOM "/>
    <s v=" COK"/>
    <m/>
    <m/>
    <s v="13:00"/>
    <s v="01:30 16 Jun"/>
    <n v="750"/>
    <x v="2"/>
    <s v="No info"/>
    <n v="13377"/>
    <n v="13"/>
    <x v="3"/>
    <s v="DEL  →  BOM  →  COK"/>
    <x v="2"/>
  </r>
  <r>
    <x v="2"/>
    <x v="0"/>
    <x v="1"/>
    <x v="1"/>
    <s v="CCU "/>
    <s v=" BOM "/>
    <s v=" BLR"/>
    <m/>
    <m/>
    <s v="18:55"/>
    <s v="18:10 25 Mar"/>
    <n v="1395"/>
    <x v="2"/>
    <s v="In-flight meal not included"/>
    <n v="11134"/>
    <n v="18"/>
    <x v="2"/>
    <s v="CCU  →  BOM  →  BLR"/>
    <x v="0"/>
  </r>
  <r>
    <x v="4"/>
    <x v="37"/>
    <x v="2"/>
    <x v="2"/>
    <s v="DEL "/>
    <s v=" BOM "/>
    <s v=" COK"/>
    <m/>
    <m/>
    <s v="08:55"/>
    <s v="21:00"/>
    <n v="725"/>
    <x v="2"/>
    <s v="No info"/>
    <n v="8055"/>
    <n v="8"/>
    <x v="1"/>
    <s v="DEL  →  BOM  →  COK"/>
    <x v="0"/>
  </r>
  <r>
    <x v="2"/>
    <x v="37"/>
    <x v="2"/>
    <x v="2"/>
    <s v="DEL "/>
    <s v=" BOM "/>
    <s v=" COK"/>
    <m/>
    <m/>
    <s v="17:30"/>
    <s v="04:25 28 Mar"/>
    <n v="655"/>
    <x v="2"/>
    <s v="No info"/>
    <n v="12242"/>
    <n v="17"/>
    <x v="2"/>
    <s v="DEL  →  BOM  →  COK"/>
    <x v="0"/>
  </r>
  <r>
    <x v="1"/>
    <x v="33"/>
    <x v="0"/>
    <x v="0"/>
    <s v="BLR "/>
    <s v=" COK "/>
    <s v=" DEL"/>
    <m/>
    <m/>
    <s v="22:00"/>
    <s v="23:20 13 Mar"/>
    <n v="1520"/>
    <x v="2"/>
    <s v="No info"/>
    <n v="8425"/>
    <n v="22"/>
    <x v="0"/>
    <s v="BLR  →  COK  →  DEL"/>
    <x v="0"/>
  </r>
  <r>
    <x v="3"/>
    <x v="21"/>
    <x v="4"/>
    <x v="5"/>
    <s v="BOM "/>
    <s v=" HYD"/>
    <m/>
    <m/>
    <m/>
    <s v="05:45"/>
    <s v="07:15"/>
    <n v="90"/>
    <x v="0"/>
    <s v="No info"/>
    <n v="2753"/>
    <n v="5"/>
    <x v="1"/>
    <s v="BOM  →  HYD"/>
    <x v="2"/>
  </r>
  <r>
    <x v="3"/>
    <x v="7"/>
    <x v="0"/>
    <x v="4"/>
    <s v="BLR "/>
    <s v=" DEL"/>
    <m/>
    <m/>
    <m/>
    <s v="21:10"/>
    <s v="00:05 28 May"/>
    <n v="175"/>
    <x v="0"/>
    <s v="No info"/>
    <n v="3311"/>
    <n v="21"/>
    <x v="0"/>
    <s v="BLR  →  DEL"/>
    <x v="1"/>
  </r>
  <r>
    <x v="0"/>
    <x v="14"/>
    <x v="1"/>
    <x v="1"/>
    <s v="CCU "/>
    <s v=" MAA "/>
    <s v=" BLR"/>
    <m/>
    <m/>
    <s v="06:20"/>
    <s v="10:20"/>
    <n v="240"/>
    <x v="2"/>
    <s v="No info"/>
    <n v="4226"/>
    <n v="6"/>
    <x v="1"/>
    <s v="CCU  →  MAA  →  BLR"/>
    <x v="2"/>
  </r>
  <r>
    <x v="2"/>
    <x v="4"/>
    <x v="0"/>
    <x v="0"/>
    <s v="BLR "/>
    <s v=" BOM "/>
    <s v=" DEL"/>
    <m/>
    <m/>
    <s v="08:55"/>
    <s v="05:05 02 Mar"/>
    <n v="1210"/>
    <x v="2"/>
    <s v="1 Long layover"/>
    <n v="26890"/>
    <n v="8"/>
    <x v="1"/>
    <s v="BLR  →  BOM  →  DEL"/>
    <x v="0"/>
  </r>
  <r>
    <x v="4"/>
    <x v="5"/>
    <x v="2"/>
    <x v="2"/>
    <s v="DEL "/>
    <s v=" BOM "/>
    <s v=" COK"/>
    <m/>
    <m/>
    <s v="06:00"/>
    <s v="19:00"/>
    <n v="780"/>
    <x v="2"/>
    <s v="No info"/>
    <n v="12524"/>
    <n v="6"/>
    <x v="1"/>
    <s v="DEL  →  BOM  →  COK"/>
    <x v="2"/>
  </r>
  <r>
    <x v="3"/>
    <x v="16"/>
    <x v="1"/>
    <x v="1"/>
    <s v="CCU "/>
    <s v=" BLR"/>
    <m/>
    <m/>
    <m/>
    <s v="17:15"/>
    <s v="19:45"/>
    <n v="150"/>
    <x v="0"/>
    <s v="No info"/>
    <n v="3847"/>
    <n v="17"/>
    <x v="2"/>
    <s v="CCU  →  BLR"/>
    <x v="0"/>
  </r>
  <r>
    <x v="2"/>
    <x v="34"/>
    <x v="1"/>
    <x v="1"/>
    <s v="CCU "/>
    <s v=" BOM "/>
    <s v=" BLR"/>
    <m/>
    <m/>
    <s v="16:30"/>
    <s v="23:35"/>
    <n v="425"/>
    <x v="2"/>
    <s v="No info"/>
    <n v="12681"/>
    <n v="16"/>
    <x v="3"/>
    <s v="CCU  →  BOM  →  BLR"/>
    <x v="3"/>
  </r>
  <r>
    <x v="2"/>
    <x v="31"/>
    <x v="2"/>
    <x v="2"/>
    <s v="DEL "/>
    <s v=" LKO "/>
    <s v=" BOM "/>
    <s v=" COK"/>
    <m/>
    <s v="09:25"/>
    <s v="04:25 07 Jun"/>
    <n v="1140"/>
    <x v="1"/>
    <s v="No info"/>
    <n v="13882"/>
    <n v="9"/>
    <x v="1"/>
    <s v="DEL  →  LKO  →  BOM  →  COK"/>
    <x v="2"/>
  </r>
  <r>
    <x v="2"/>
    <x v="23"/>
    <x v="2"/>
    <x v="2"/>
    <s v="DEL "/>
    <s v=" JAI "/>
    <s v=" BOM "/>
    <s v=" COK"/>
    <m/>
    <s v="09:40"/>
    <s v="12:35 19 May"/>
    <n v="1615"/>
    <x v="1"/>
    <s v="No info"/>
    <n v="15129"/>
    <n v="9"/>
    <x v="1"/>
    <s v="DEL  →  JAI  →  BOM  →  COK"/>
    <x v="1"/>
  </r>
  <r>
    <x v="2"/>
    <x v="31"/>
    <x v="1"/>
    <x v="1"/>
    <s v="CCU "/>
    <s v=" BOM "/>
    <s v=" BLR"/>
    <m/>
    <m/>
    <s v="08:25"/>
    <s v="20:45"/>
    <n v="740"/>
    <x v="2"/>
    <s v="In-flight meal not included"/>
    <n v="10844"/>
    <n v="8"/>
    <x v="1"/>
    <s v="CCU  →  BOM  →  BLR"/>
    <x v="2"/>
  </r>
  <r>
    <x v="2"/>
    <x v="6"/>
    <x v="0"/>
    <x v="0"/>
    <s v="BLR "/>
    <s v=" BOM "/>
    <s v=" DEL"/>
    <m/>
    <m/>
    <s v="21:25"/>
    <s v="08:15 13 Mar"/>
    <n v="650"/>
    <x v="2"/>
    <s v="No info"/>
    <n v="12547"/>
    <n v="21"/>
    <x v="0"/>
    <s v="BLR  →  BOM  →  DEL"/>
    <x v="0"/>
  </r>
  <r>
    <x v="2"/>
    <x v="2"/>
    <x v="1"/>
    <x v="1"/>
    <s v="CCU "/>
    <s v=" BOM "/>
    <s v=" BLR"/>
    <m/>
    <m/>
    <s v="18:55"/>
    <s v="04:40 10 Jun"/>
    <n v="585"/>
    <x v="2"/>
    <s v="No info"/>
    <n v="14178"/>
    <n v="18"/>
    <x v="2"/>
    <s v="CCU  →  BOM  →  BLR"/>
    <x v="2"/>
  </r>
  <r>
    <x v="0"/>
    <x v="12"/>
    <x v="2"/>
    <x v="2"/>
    <s v="DEL "/>
    <s v=" BOM "/>
    <s v=" COK"/>
    <m/>
    <m/>
    <s v="16:00"/>
    <s v="01:35 04 Mar"/>
    <n v="575"/>
    <x v="2"/>
    <s v="No info"/>
    <n v="14871"/>
    <n v="16"/>
    <x v="3"/>
    <s v="DEL  →  BOM  →  COK"/>
    <x v="0"/>
  </r>
  <r>
    <x v="2"/>
    <x v="2"/>
    <x v="2"/>
    <x v="2"/>
    <s v="DEL "/>
    <s v=" JAI "/>
    <s v=" BOM "/>
    <s v=" COK"/>
    <m/>
    <s v="09:40"/>
    <s v="04:25 10 Jun"/>
    <n v="1125"/>
    <x v="1"/>
    <s v="In-flight meal not included"/>
    <n v="10368"/>
    <n v="9"/>
    <x v="1"/>
    <s v="DEL  →  JAI  →  BOM  →  COK"/>
    <x v="2"/>
  </r>
  <r>
    <x v="4"/>
    <x v="15"/>
    <x v="2"/>
    <x v="2"/>
    <s v="DEL "/>
    <s v=" BOM "/>
    <s v=" COK"/>
    <m/>
    <m/>
    <s v="08:00"/>
    <s v="21:00"/>
    <n v="780"/>
    <x v="2"/>
    <s v="No info"/>
    <n v="15078"/>
    <n v="8"/>
    <x v="1"/>
    <s v="DEL  →  BOM  →  COK"/>
    <x v="0"/>
  </r>
  <r>
    <x v="0"/>
    <x v="25"/>
    <x v="1"/>
    <x v="1"/>
    <s v="CCU "/>
    <s v=" BLR"/>
    <m/>
    <m/>
    <m/>
    <s v="21:25"/>
    <s v="00:05 22 May"/>
    <n v="160"/>
    <x v="0"/>
    <s v="No info"/>
    <n v="4804"/>
    <n v="21"/>
    <x v="0"/>
    <s v="CCU  →  BLR"/>
    <x v="1"/>
  </r>
  <r>
    <x v="3"/>
    <x v="10"/>
    <x v="1"/>
    <x v="1"/>
    <s v="CCU "/>
    <s v=" BLR"/>
    <m/>
    <m/>
    <m/>
    <s v="17:10"/>
    <s v="19:40"/>
    <n v="150"/>
    <x v="0"/>
    <s v="No info"/>
    <n v="3873"/>
    <n v="17"/>
    <x v="2"/>
    <s v="CCU  →  BLR"/>
    <x v="1"/>
  </r>
  <r>
    <x v="3"/>
    <x v="5"/>
    <x v="1"/>
    <x v="1"/>
    <s v="CCU "/>
    <s v=" BLR"/>
    <m/>
    <m/>
    <m/>
    <s v="17:10"/>
    <s v="19:40"/>
    <n v="150"/>
    <x v="0"/>
    <s v="No check-in baggage included"/>
    <n v="3841"/>
    <n v="17"/>
    <x v="2"/>
    <s v="CCU  →  BLR"/>
    <x v="2"/>
  </r>
  <r>
    <x v="5"/>
    <x v="8"/>
    <x v="2"/>
    <x v="2"/>
    <s v="DEL "/>
    <s v=" BOM "/>
    <s v=" COK"/>
    <m/>
    <m/>
    <s v="07:00"/>
    <s v="12:55"/>
    <n v="355"/>
    <x v="2"/>
    <s v="No info"/>
    <n v="5457"/>
    <n v="7"/>
    <x v="1"/>
    <s v="DEL  →  BOM  →  COK"/>
    <x v="2"/>
  </r>
  <r>
    <x v="2"/>
    <x v="3"/>
    <x v="1"/>
    <x v="1"/>
    <s v="CCU "/>
    <s v=" BOM "/>
    <s v=" BLR"/>
    <m/>
    <m/>
    <s v="14:05"/>
    <s v="22:35"/>
    <n v="510"/>
    <x v="2"/>
    <s v="No info"/>
    <n v="14781"/>
    <n v="14"/>
    <x v="3"/>
    <s v="CCU  →  BOM  →  BLR"/>
    <x v="1"/>
  </r>
  <r>
    <x v="2"/>
    <x v="30"/>
    <x v="2"/>
    <x v="2"/>
    <s v="DEL "/>
    <s v=" BOM "/>
    <s v=" COK"/>
    <m/>
    <m/>
    <s v="21:50"/>
    <s v="18:50 10 Mar"/>
    <n v="1260"/>
    <x v="2"/>
    <s v="No info"/>
    <n v="15764"/>
    <n v="21"/>
    <x v="0"/>
    <s v="DEL  →  BOM  →  COK"/>
    <x v="0"/>
  </r>
  <r>
    <x v="6"/>
    <x v="14"/>
    <x v="0"/>
    <x v="4"/>
    <s v="BLR "/>
    <s v=" DEL"/>
    <m/>
    <m/>
    <m/>
    <s v="09:45"/>
    <s v="12:35"/>
    <n v="170"/>
    <x v="0"/>
    <s v="No info"/>
    <n v="4668"/>
    <n v="9"/>
    <x v="1"/>
    <s v="BLR  →  DEL"/>
    <x v="2"/>
  </r>
  <r>
    <x v="2"/>
    <x v="5"/>
    <x v="2"/>
    <x v="2"/>
    <s v="DEL "/>
    <s v=" COK"/>
    <m/>
    <m/>
    <m/>
    <s v="11:00"/>
    <s v="14:15"/>
    <n v="195"/>
    <x v="0"/>
    <s v="No info"/>
    <n v="9564"/>
    <n v="11"/>
    <x v="1"/>
    <s v="DEL  →  COK"/>
    <x v="2"/>
  </r>
  <r>
    <x v="0"/>
    <x v="19"/>
    <x v="2"/>
    <x v="2"/>
    <s v="DEL "/>
    <s v=" BOM "/>
    <s v=" COK"/>
    <m/>
    <m/>
    <s v="06:40"/>
    <s v="21:00"/>
    <n v="860"/>
    <x v="2"/>
    <s v="No info"/>
    <n v="7191"/>
    <n v="6"/>
    <x v="1"/>
    <s v="DEL  →  BOM  →  COK"/>
    <x v="1"/>
  </r>
  <r>
    <x v="2"/>
    <x v="15"/>
    <x v="2"/>
    <x v="2"/>
    <s v="DEL "/>
    <s v=" BOM "/>
    <s v=" COK"/>
    <m/>
    <m/>
    <s v="19:45"/>
    <s v="04:25 07 Mar"/>
    <n v="520"/>
    <x v="2"/>
    <s v="No info"/>
    <n v="15764"/>
    <n v="19"/>
    <x v="2"/>
    <s v="DEL  →  BOM  →  COK"/>
    <x v="0"/>
  </r>
  <r>
    <x v="2"/>
    <x v="18"/>
    <x v="1"/>
    <x v="1"/>
    <s v="CCU "/>
    <s v=" BOM "/>
    <s v=" BLR"/>
    <m/>
    <m/>
    <s v="14:05"/>
    <s v="12:00 07 May"/>
    <n v="1315"/>
    <x v="2"/>
    <s v="No info"/>
    <n v="14388"/>
    <n v="14"/>
    <x v="3"/>
    <s v="CCU  →  BOM  →  BLR"/>
    <x v="1"/>
  </r>
  <r>
    <x v="2"/>
    <x v="37"/>
    <x v="2"/>
    <x v="2"/>
    <s v="DEL "/>
    <s v=" BOM "/>
    <s v=" COK"/>
    <m/>
    <m/>
    <s v="19:45"/>
    <s v="04:25 28 Mar"/>
    <n v="520"/>
    <x v="2"/>
    <s v="In-flight meal not included"/>
    <n v="6540"/>
    <n v="19"/>
    <x v="2"/>
    <s v="DEL  →  BOM  →  COK"/>
    <x v="0"/>
  </r>
  <r>
    <x v="3"/>
    <x v="5"/>
    <x v="0"/>
    <x v="4"/>
    <s v="BLR "/>
    <s v=" DEL"/>
    <m/>
    <m/>
    <m/>
    <s v="09:30"/>
    <s v="12:20"/>
    <n v="170"/>
    <x v="0"/>
    <s v="No info"/>
    <n v="3625"/>
    <n v="9"/>
    <x v="1"/>
    <s v="BLR  →  DEL"/>
    <x v="2"/>
  </r>
  <r>
    <x v="4"/>
    <x v="10"/>
    <x v="2"/>
    <x v="2"/>
    <s v="DEL "/>
    <s v=" BOM "/>
    <s v=" COK"/>
    <m/>
    <m/>
    <s v="07:30"/>
    <s v="19:15"/>
    <n v="705"/>
    <x v="2"/>
    <s v="No info"/>
    <n v="8266"/>
    <n v="7"/>
    <x v="1"/>
    <s v="DEL  →  BOM  →  COK"/>
    <x v="1"/>
  </r>
  <r>
    <x v="3"/>
    <x v="23"/>
    <x v="1"/>
    <x v="1"/>
    <s v="CCU "/>
    <s v=" IXB "/>
    <s v=" BLR"/>
    <m/>
    <m/>
    <s v="11:15"/>
    <s v="18:30"/>
    <n v="435"/>
    <x v="2"/>
    <s v="No info"/>
    <n v="10944"/>
    <n v="11"/>
    <x v="1"/>
    <s v="CCU  →  IXB  →  BLR"/>
    <x v="1"/>
  </r>
  <r>
    <x v="0"/>
    <x v="37"/>
    <x v="2"/>
    <x v="2"/>
    <s v="DEL "/>
    <s v=" BOM "/>
    <s v=" COK"/>
    <m/>
    <m/>
    <s v="16:00"/>
    <s v="21:00"/>
    <n v="300"/>
    <x v="2"/>
    <s v="No info"/>
    <n v="5073"/>
    <n v="16"/>
    <x v="3"/>
    <s v="DEL  →  BOM  →  COK"/>
    <x v="0"/>
  </r>
  <r>
    <x v="2"/>
    <x v="28"/>
    <x v="0"/>
    <x v="0"/>
    <s v="BLR "/>
    <s v=" BOM "/>
    <s v=" DEL"/>
    <m/>
    <m/>
    <s v="05:45"/>
    <s v="12:25"/>
    <n v="400"/>
    <x v="2"/>
    <s v="In-flight meal not included"/>
    <n v="9134"/>
    <n v="5"/>
    <x v="1"/>
    <s v="BLR  →  BOM  →  DEL"/>
    <x v="0"/>
  </r>
  <r>
    <x v="6"/>
    <x v="14"/>
    <x v="1"/>
    <x v="1"/>
    <s v="CCU "/>
    <s v=" DEL "/>
    <s v=" BLR"/>
    <m/>
    <m/>
    <s v="20:20"/>
    <s v="20:20 13 Jun"/>
    <n v="1440"/>
    <x v="2"/>
    <s v="No info"/>
    <n v="8085"/>
    <n v="20"/>
    <x v="2"/>
    <s v="CCU  →  DEL  →  BLR"/>
    <x v="2"/>
  </r>
  <r>
    <x v="2"/>
    <x v="26"/>
    <x v="0"/>
    <x v="0"/>
    <s v="BLR "/>
    <s v=" BOM "/>
    <s v=" DEL"/>
    <m/>
    <m/>
    <s v="07:00"/>
    <s v="12:25"/>
    <n v="325"/>
    <x v="2"/>
    <s v="No info"/>
    <n v="22270"/>
    <n v="7"/>
    <x v="1"/>
    <s v="BLR  →  BOM  →  DEL"/>
    <x v="0"/>
  </r>
  <r>
    <x v="1"/>
    <x v="34"/>
    <x v="1"/>
    <x v="1"/>
    <s v="CCU "/>
    <s v=" DEL "/>
    <s v=" VGA "/>
    <s v=" BLR"/>
    <m/>
    <s v="07:00"/>
    <s v="10:00 02 Apr"/>
    <n v="1620"/>
    <x v="1"/>
    <s v="No info"/>
    <n v="9836"/>
    <n v="7"/>
    <x v="1"/>
    <s v="CCU  →  DEL  →  VGA  →  BLR"/>
    <x v="3"/>
  </r>
  <r>
    <x v="0"/>
    <x v="12"/>
    <x v="2"/>
    <x v="2"/>
    <s v="DEL "/>
    <s v=" BOM "/>
    <s v=" COK"/>
    <m/>
    <m/>
    <s v="18:35"/>
    <s v="01:35 04 Mar"/>
    <n v="420"/>
    <x v="2"/>
    <s v="No info"/>
    <n v="14871"/>
    <n v="18"/>
    <x v="2"/>
    <s v="DEL  →  BOM  →  COK"/>
    <x v="0"/>
  </r>
  <r>
    <x v="2"/>
    <x v="6"/>
    <x v="4"/>
    <x v="5"/>
    <s v="BOM "/>
    <s v=" VNS "/>
    <s v=" DEL "/>
    <s v=" HYD"/>
    <m/>
    <s v="06:30"/>
    <s v="16:35"/>
    <n v="605"/>
    <x v="1"/>
    <s v="No info"/>
    <n v="23528"/>
    <n v="6"/>
    <x v="1"/>
    <s v="BOM  →  VNS  →  DEL  →  HYD"/>
    <x v="0"/>
  </r>
  <r>
    <x v="2"/>
    <x v="31"/>
    <x v="0"/>
    <x v="4"/>
    <s v="BLR "/>
    <s v=" DEL"/>
    <m/>
    <m/>
    <m/>
    <s v="07:10"/>
    <s v="10:10"/>
    <n v="180"/>
    <x v="0"/>
    <s v="No info"/>
    <n v="8016"/>
    <n v="7"/>
    <x v="1"/>
    <s v="BLR  →  DEL"/>
    <x v="2"/>
  </r>
  <r>
    <x v="2"/>
    <x v="38"/>
    <x v="0"/>
    <x v="0"/>
    <s v="BLR "/>
    <s v=" BOM "/>
    <s v=" DEL"/>
    <m/>
    <m/>
    <s v="07:00"/>
    <s v="16:10"/>
    <n v="550"/>
    <x v="2"/>
    <s v="No info"/>
    <n v="12284"/>
    <n v="7"/>
    <x v="1"/>
    <s v="BLR  →  BOM  →  DEL"/>
    <x v="0"/>
  </r>
  <r>
    <x v="4"/>
    <x v="14"/>
    <x v="2"/>
    <x v="2"/>
    <s v="DEL "/>
    <s v=" BOM "/>
    <s v=" COK"/>
    <m/>
    <m/>
    <s v="06:00"/>
    <s v="21:00"/>
    <n v="900"/>
    <x v="2"/>
    <s v="No info"/>
    <n v="7005"/>
    <n v="6"/>
    <x v="1"/>
    <s v="DEL  →  BOM  →  COK"/>
    <x v="2"/>
  </r>
  <r>
    <x v="0"/>
    <x v="27"/>
    <x v="1"/>
    <x v="1"/>
    <s v="CCU "/>
    <s v=" BLR"/>
    <m/>
    <m/>
    <m/>
    <s v="11:30"/>
    <s v="14:05"/>
    <n v="155"/>
    <x v="0"/>
    <s v="No info"/>
    <n v="4804"/>
    <n v="11"/>
    <x v="1"/>
    <s v="CCU  →  BLR"/>
    <x v="2"/>
  </r>
  <r>
    <x v="0"/>
    <x v="37"/>
    <x v="2"/>
    <x v="2"/>
    <s v="DEL "/>
    <s v=" BLR "/>
    <s v=" COK"/>
    <m/>
    <m/>
    <s v="05:05"/>
    <s v="10:05"/>
    <n v="300"/>
    <x v="2"/>
    <s v="No info"/>
    <n v="6827"/>
    <n v="5"/>
    <x v="1"/>
    <s v="DEL  →  BLR  →  COK"/>
    <x v="0"/>
  </r>
  <r>
    <x v="1"/>
    <x v="3"/>
    <x v="4"/>
    <x v="5"/>
    <s v="BOM "/>
    <s v=" HYD"/>
    <m/>
    <m/>
    <m/>
    <s v="06:20"/>
    <s v="07:40"/>
    <n v="80"/>
    <x v="0"/>
    <s v="No info"/>
    <n v="3100"/>
    <n v="6"/>
    <x v="1"/>
    <s v="BOM  →  HYD"/>
    <x v="1"/>
  </r>
  <r>
    <x v="2"/>
    <x v="28"/>
    <x v="4"/>
    <x v="5"/>
    <s v="BOM "/>
    <s v=" HYD"/>
    <m/>
    <m/>
    <m/>
    <s v="19:35"/>
    <s v="21:05"/>
    <n v="90"/>
    <x v="0"/>
    <s v="In-flight meal not included"/>
    <n v="2759"/>
    <n v="19"/>
    <x v="2"/>
    <s v="BOM  →  HYD"/>
    <x v="0"/>
  </r>
  <r>
    <x v="2"/>
    <x v="10"/>
    <x v="1"/>
    <x v="1"/>
    <s v="CCU "/>
    <s v=" DEL "/>
    <s v=" BLR"/>
    <m/>
    <m/>
    <s v="20:25"/>
    <s v="21:05 10 May"/>
    <n v="1480"/>
    <x v="2"/>
    <s v="No info"/>
    <n v="13067"/>
    <n v="20"/>
    <x v="2"/>
    <s v="CCU  →  DEL  →  BLR"/>
    <x v="1"/>
  </r>
  <r>
    <x v="5"/>
    <x v="13"/>
    <x v="0"/>
    <x v="4"/>
    <s v="BLR "/>
    <s v=" DEL"/>
    <m/>
    <m/>
    <m/>
    <s v="20:55"/>
    <s v="23:40"/>
    <n v="165"/>
    <x v="0"/>
    <s v="No info"/>
    <n v="3898"/>
    <n v="20"/>
    <x v="2"/>
    <s v="BLR  →  DEL"/>
    <x v="3"/>
  </r>
  <r>
    <x v="2"/>
    <x v="14"/>
    <x v="2"/>
    <x v="2"/>
    <s v="DEL "/>
    <s v=" JAI "/>
    <s v=" BOM "/>
    <s v=" COK"/>
    <m/>
    <s v="09:40"/>
    <s v="04:25 13 Jun"/>
    <n v="1125"/>
    <x v="1"/>
    <s v="In-flight meal not included"/>
    <n v="10368"/>
    <n v="9"/>
    <x v="1"/>
    <s v="DEL  →  JAI  →  BOM  →  COK"/>
    <x v="2"/>
  </r>
  <r>
    <x v="3"/>
    <x v="38"/>
    <x v="0"/>
    <x v="0"/>
    <s v="BLR "/>
    <s v=" DEL"/>
    <m/>
    <m/>
    <m/>
    <s v="05:45"/>
    <s v="08:35"/>
    <n v="170"/>
    <x v="0"/>
    <s v="No check-in baggage included"/>
    <n v="4273"/>
    <n v="5"/>
    <x v="1"/>
    <s v="BLR  →  DEL"/>
    <x v="0"/>
  </r>
  <r>
    <x v="3"/>
    <x v="32"/>
    <x v="0"/>
    <x v="4"/>
    <s v="BLR "/>
    <s v=" DEL"/>
    <m/>
    <m/>
    <m/>
    <s v="05:55"/>
    <s v="08:35"/>
    <n v="160"/>
    <x v="0"/>
    <s v="No info"/>
    <n v="3311"/>
    <n v="5"/>
    <x v="1"/>
    <s v="BLR  →  DEL"/>
    <x v="1"/>
  </r>
  <r>
    <x v="4"/>
    <x v="15"/>
    <x v="2"/>
    <x v="2"/>
    <s v="DEL "/>
    <s v=" BOM "/>
    <s v=" COK"/>
    <m/>
    <m/>
    <s v="09:00"/>
    <s v="21:00"/>
    <n v="720"/>
    <x v="2"/>
    <s v="In-flight meal not included"/>
    <n v="15136"/>
    <n v="9"/>
    <x v="1"/>
    <s v="DEL  →  BOM  →  COK"/>
    <x v="0"/>
  </r>
  <r>
    <x v="4"/>
    <x v="40"/>
    <x v="2"/>
    <x v="2"/>
    <s v="DEL "/>
    <s v=" HYD "/>
    <s v=" COK"/>
    <m/>
    <m/>
    <s v="07:05"/>
    <s v="18:10"/>
    <n v="665"/>
    <x v="2"/>
    <s v="No info"/>
    <n v="6601"/>
    <n v="7"/>
    <x v="1"/>
    <s v="DEL  →  HYD  →  COK"/>
    <x v="3"/>
  </r>
  <r>
    <x v="6"/>
    <x v="32"/>
    <x v="1"/>
    <x v="1"/>
    <s v="CCU "/>
    <s v=" DEL "/>
    <s v=" BLR"/>
    <m/>
    <m/>
    <s v="20:20"/>
    <s v="22:40 25 May"/>
    <n v="1580"/>
    <x v="2"/>
    <s v="No info"/>
    <n v="8452"/>
    <n v="20"/>
    <x v="2"/>
    <s v="CCU  →  DEL  →  BLR"/>
    <x v="1"/>
  </r>
  <r>
    <x v="2"/>
    <x v="1"/>
    <x v="1"/>
    <x v="1"/>
    <s v="CCU "/>
    <s v=" DEL "/>
    <s v=" BLR"/>
    <m/>
    <m/>
    <s v="17:00"/>
    <s v="14:25 02 May"/>
    <n v="1285"/>
    <x v="2"/>
    <s v="In-flight meal not included"/>
    <n v="9314"/>
    <n v="17"/>
    <x v="2"/>
    <s v="CCU  →  DEL  →  BLR"/>
    <x v="1"/>
  </r>
  <r>
    <x v="0"/>
    <x v="8"/>
    <x v="2"/>
    <x v="2"/>
    <s v="DEL "/>
    <s v=" BLR "/>
    <s v=" COK"/>
    <m/>
    <m/>
    <s v="02:00"/>
    <s v="07:45"/>
    <n v="345"/>
    <x v="2"/>
    <s v="No info"/>
    <n v="6386"/>
    <n v="2"/>
    <x v="0"/>
    <s v="DEL  →  BLR  →  COK"/>
    <x v="2"/>
  </r>
  <r>
    <x v="4"/>
    <x v="5"/>
    <x v="2"/>
    <x v="2"/>
    <s v="DEL "/>
    <s v=" BOM "/>
    <s v=" COK"/>
    <m/>
    <m/>
    <s v="11:30"/>
    <s v="01:30 25 Jun"/>
    <n v="840"/>
    <x v="2"/>
    <s v="No info"/>
    <n v="13377"/>
    <n v="11"/>
    <x v="1"/>
    <s v="DEL  →  BOM  →  COK"/>
    <x v="2"/>
  </r>
  <r>
    <x v="2"/>
    <x v="12"/>
    <x v="4"/>
    <x v="5"/>
    <s v="BOM "/>
    <s v=" HYD"/>
    <m/>
    <m/>
    <m/>
    <s v="02:55"/>
    <s v="04:25"/>
    <n v="90"/>
    <x v="0"/>
    <s v="No info"/>
    <n v="5678"/>
    <n v="2"/>
    <x v="0"/>
    <s v="BOM  →  HYD"/>
    <x v="0"/>
  </r>
  <r>
    <x v="7"/>
    <x v="23"/>
    <x v="0"/>
    <x v="4"/>
    <s v="BLR "/>
    <s v=" DEL"/>
    <m/>
    <m/>
    <m/>
    <s v="23:55"/>
    <s v="02:45 19 May"/>
    <n v="170"/>
    <x v="0"/>
    <s v="No info"/>
    <n v="4483"/>
    <n v="23"/>
    <x v="0"/>
    <s v="BLR  →  DEL"/>
    <x v="1"/>
  </r>
  <r>
    <x v="2"/>
    <x v="7"/>
    <x v="2"/>
    <x v="2"/>
    <s v="DEL "/>
    <s v=" BOM "/>
    <s v=" COK"/>
    <m/>
    <m/>
    <s v="14:00"/>
    <s v="12:35 28 May"/>
    <n v="1355"/>
    <x v="2"/>
    <s v="In-flight meal not included"/>
    <n v="12898"/>
    <n v="14"/>
    <x v="3"/>
    <s v="DEL  →  BOM  →  COK"/>
    <x v="1"/>
  </r>
  <r>
    <x v="0"/>
    <x v="42"/>
    <x v="0"/>
    <x v="0"/>
    <s v="BLR "/>
    <s v=" DEL"/>
    <m/>
    <m/>
    <m/>
    <s v="07:10"/>
    <s v="10:05"/>
    <n v="175"/>
    <x v="0"/>
    <s v="No info"/>
    <n v="7648"/>
    <n v="7"/>
    <x v="1"/>
    <s v="BLR  →  DEL"/>
    <x v="0"/>
  </r>
  <r>
    <x v="2"/>
    <x v="2"/>
    <x v="1"/>
    <x v="1"/>
    <s v="CCU "/>
    <s v=" BOM "/>
    <s v=" BLR"/>
    <m/>
    <m/>
    <s v="06:30"/>
    <s v="23:35"/>
    <n v="1025"/>
    <x v="2"/>
    <s v="No info"/>
    <n v="14571"/>
    <n v="6"/>
    <x v="1"/>
    <s v="CCU  →  BOM  →  BLR"/>
    <x v="2"/>
  </r>
  <r>
    <x v="0"/>
    <x v="24"/>
    <x v="4"/>
    <x v="5"/>
    <s v="BOM "/>
    <s v=" HYD"/>
    <m/>
    <m/>
    <m/>
    <s v="06:25"/>
    <s v="07:55"/>
    <n v="90"/>
    <x v="0"/>
    <s v="No info"/>
    <n v="4049"/>
    <n v="6"/>
    <x v="1"/>
    <s v="BOM  →  HYD"/>
    <x v="2"/>
  </r>
  <r>
    <x v="1"/>
    <x v="38"/>
    <x v="0"/>
    <x v="0"/>
    <s v="BLR "/>
    <s v=" BOM "/>
    <s v=" BHO "/>
    <s v=" DEL"/>
    <m/>
    <s v="08:50"/>
    <s v="23:25"/>
    <n v="875"/>
    <x v="1"/>
    <s v="No info"/>
    <n v="11728"/>
    <n v="8"/>
    <x v="1"/>
    <s v="BLR  →  BOM  →  BHO  →  DEL"/>
    <x v="0"/>
  </r>
  <r>
    <x v="3"/>
    <x v="9"/>
    <x v="1"/>
    <x v="1"/>
    <s v="CCU "/>
    <s v=" BLR"/>
    <m/>
    <m/>
    <m/>
    <s v="06:55"/>
    <s v="09:30"/>
    <n v="155"/>
    <x v="0"/>
    <s v="No info"/>
    <n v="3873"/>
    <n v="6"/>
    <x v="1"/>
    <s v="CCU  →  BLR"/>
    <x v="3"/>
  </r>
  <r>
    <x v="1"/>
    <x v="10"/>
    <x v="2"/>
    <x v="2"/>
    <s v="DEL "/>
    <s v=" MAA "/>
    <s v=" COK"/>
    <m/>
    <m/>
    <s v="20:40"/>
    <s v="09:25 10 May"/>
    <n v="765"/>
    <x v="2"/>
    <s v="No info"/>
    <n v="7480"/>
    <n v="20"/>
    <x v="2"/>
    <s v="DEL  →  MAA  →  COK"/>
    <x v="1"/>
  </r>
  <r>
    <x v="2"/>
    <x v="36"/>
    <x v="0"/>
    <x v="4"/>
    <s v="BLR "/>
    <s v=" DEL"/>
    <m/>
    <m/>
    <m/>
    <s v="19:50"/>
    <s v="22:50"/>
    <n v="180"/>
    <x v="0"/>
    <s v="No info"/>
    <n v="8541"/>
    <n v="19"/>
    <x v="2"/>
    <s v="BLR  →  DEL"/>
    <x v="2"/>
  </r>
  <r>
    <x v="2"/>
    <x v="4"/>
    <x v="0"/>
    <x v="0"/>
    <s v="BLR "/>
    <s v=" BOM "/>
    <s v=" DEL"/>
    <m/>
    <m/>
    <s v="22:50"/>
    <s v="11:25 02 Mar"/>
    <n v="755"/>
    <x v="2"/>
    <s v="1 Long layover"/>
    <n v="31825"/>
    <n v="22"/>
    <x v="0"/>
    <s v="BLR  →  BOM  →  DEL"/>
    <x v="0"/>
  </r>
  <r>
    <x v="0"/>
    <x v="8"/>
    <x v="3"/>
    <x v="3"/>
    <s v="MAA "/>
    <s v=" CCU"/>
    <m/>
    <m/>
    <m/>
    <s v="14:45"/>
    <s v="17:05"/>
    <n v="140"/>
    <x v="0"/>
    <s v="No info"/>
    <n v="3597"/>
    <n v="14"/>
    <x v="3"/>
    <s v="MAA  →  CCU"/>
    <x v="2"/>
  </r>
  <r>
    <x v="2"/>
    <x v="6"/>
    <x v="0"/>
    <x v="0"/>
    <s v="BLR "/>
    <s v=" BOM "/>
    <s v=" DEL"/>
    <m/>
    <m/>
    <s v="21:25"/>
    <s v="15:15 13 Mar"/>
    <n v="1070"/>
    <x v="2"/>
    <s v="No info"/>
    <n v="13817"/>
    <n v="21"/>
    <x v="0"/>
    <s v="BLR  →  BOM  →  DEL"/>
    <x v="0"/>
  </r>
  <r>
    <x v="2"/>
    <x v="32"/>
    <x v="1"/>
    <x v="1"/>
    <s v="CCU "/>
    <s v=" BOM "/>
    <s v=" BLR"/>
    <m/>
    <m/>
    <s v="08:25"/>
    <s v="20:45"/>
    <n v="740"/>
    <x v="2"/>
    <s v="No info"/>
    <n v="14571"/>
    <n v="8"/>
    <x v="1"/>
    <s v="CCU  →  BOM  →  BLR"/>
    <x v="1"/>
  </r>
  <r>
    <x v="7"/>
    <x v="21"/>
    <x v="2"/>
    <x v="2"/>
    <s v="DEL "/>
    <s v=" BLR "/>
    <s v=" COK"/>
    <m/>
    <m/>
    <s v="16:45"/>
    <s v="07:10 16 Jun"/>
    <n v="865"/>
    <x v="2"/>
    <s v="No info"/>
    <n v="6853"/>
    <n v="16"/>
    <x v="3"/>
    <s v="DEL  →  BLR  →  COK"/>
    <x v="2"/>
  </r>
  <r>
    <x v="2"/>
    <x v="7"/>
    <x v="2"/>
    <x v="2"/>
    <s v="DEL "/>
    <s v=" AMD "/>
    <s v=" BOM "/>
    <s v=" COK"/>
    <m/>
    <s v="23:05"/>
    <s v="04:25 29 May"/>
    <n v="1760"/>
    <x v="1"/>
    <s v="No info"/>
    <n v="16704"/>
    <n v="23"/>
    <x v="0"/>
    <s v="DEL  →  AMD  →  BOM  →  COK"/>
    <x v="1"/>
  </r>
  <r>
    <x v="3"/>
    <x v="7"/>
    <x v="0"/>
    <x v="4"/>
    <s v="BLR "/>
    <s v=" DEL"/>
    <m/>
    <m/>
    <m/>
    <s v="09:30"/>
    <s v="12:20"/>
    <n v="170"/>
    <x v="0"/>
    <s v="No check-in baggage included"/>
    <n v="3573"/>
    <n v="9"/>
    <x v="1"/>
    <s v="BLR  →  DEL"/>
    <x v="1"/>
  </r>
  <r>
    <x v="6"/>
    <x v="19"/>
    <x v="1"/>
    <x v="1"/>
    <s v="CCU "/>
    <s v=" DEL "/>
    <s v=" BLR"/>
    <m/>
    <m/>
    <s v="17:00"/>
    <s v="18:50 16 May"/>
    <n v="1550"/>
    <x v="2"/>
    <s v="No info"/>
    <n v="9345"/>
    <n v="17"/>
    <x v="2"/>
    <s v="CCU  →  DEL  →  BLR"/>
    <x v="1"/>
  </r>
  <r>
    <x v="2"/>
    <x v="21"/>
    <x v="2"/>
    <x v="2"/>
    <s v="DEL "/>
    <s v=" JAI "/>
    <s v=" BOM "/>
    <s v=" COK"/>
    <m/>
    <s v="05:30"/>
    <s v="04:25 16 Jun"/>
    <n v="1375"/>
    <x v="1"/>
    <s v="No info"/>
    <n v="13014"/>
    <n v="5"/>
    <x v="1"/>
    <s v="DEL  →  JAI  →  BOM  →  COK"/>
    <x v="2"/>
  </r>
  <r>
    <x v="4"/>
    <x v="14"/>
    <x v="2"/>
    <x v="2"/>
    <s v="DEL "/>
    <s v=" BOM "/>
    <s v=" COK"/>
    <m/>
    <m/>
    <s v="08:00"/>
    <s v="21:00"/>
    <n v="780"/>
    <x v="2"/>
    <s v="No info"/>
    <n v="13797"/>
    <n v="8"/>
    <x v="1"/>
    <s v="DEL  →  BOM  →  COK"/>
    <x v="2"/>
  </r>
  <r>
    <x v="1"/>
    <x v="42"/>
    <x v="0"/>
    <x v="0"/>
    <s v="BLR "/>
    <s v=" HBX "/>
    <s v=" BOM "/>
    <s v=" NAG "/>
    <s v=" DEL"/>
    <s v="12:00"/>
    <s v="10:35 07 Mar"/>
    <n v="1355"/>
    <x v="3"/>
    <s v="No info"/>
    <n v="12358"/>
    <n v="12"/>
    <x v="3"/>
    <s v="BLR  →  HBX  →  BOM  →  NAG  →  DEL"/>
    <x v="0"/>
  </r>
  <r>
    <x v="4"/>
    <x v="30"/>
    <x v="2"/>
    <x v="2"/>
    <s v="DEL "/>
    <s v=" BOM "/>
    <s v=" COK"/>
    <m/>
    <m/>
    <s v="18:15"/>
    <s v="01:35 10 Mar"/>
    <n v="440"/>
    <x v="2"/>
    <s v="In-flight meal not included"/>
    <n v="14086"/>
    <n v="18"/>
    <x v="2"/>
    <s v="DEL  →  BOM  →  COK"/>
    <x v="0"/>
  </r>
  <r>
    <x v="0"/>
    <x v="29"/>
    <x v="3"/>
    <x v="3"/>
    <s v="MAA "/>
    <s v=" CCU"/>
    <m/>
    <m/>
    <m/>
    <s v="19:35"/>
    <s v="21:55"/>
    <n v="140"/>
    <x v="0"/>
    <s v="No info"/>
    <n v="3597"/>
    <n v="19"/>
    <x v="2"/>
    <s v="MAA  →  CCU"/>
    <x v="1"/>
  </r>
  <r>
    <x v="2"/>
    <x v="32"/>
    <x v="1"/>
    <x v="1"/>
    <s v="CCU "/>
    <s v=" BOM "/>
    <s v=" BLR"/>
    <m/>
    <m/>
    <s v="18:55"/>
    <s v="08:15 25 May"/>
    <n v="800"/>
    <x v="2"/>
    <s v="No info"/>
    <n v="13731"/>
    <n v="18"/>
    <x v="2"/>
    <s v="CCU  →  BOM  →  BLR"/>
    <x v="1"/>
  </r>
  <r>
    <x v="2"/>
    <x v="25"/>
    <x v="2"/>
    <x v="2"/>
    <s v="DEL "/>
    <s v=" BOM "/>
    <s v=" COK"/>
    <m/>
    <m/>
    <s v="19:45"/>
    <s v="04:25 22 May"/>
    <n v="520"/>
    <x v="2"/>
    <s v="In-flight meal not included"/>
    <n v="12898"/>
    <n v="19"/>
    <x v="2"/>
    <s v="DEL  →  BOM  →  COK"/>
    <x v="1"/>
  </r>
  <r>
    <x v="2"/>
    <x v="31"/>
    <x v="2"/>
    <x v="2"/>
    <s v="DEL "/>
    <s v=" BOM "/>
    <s v=" COK"/>
    <m/>
    <m/>
    <s v="16:00"/>
    <s v="04:25 07 Jun"/>
    <n v="745"/>
    <x v="2"/>
    <s v="No info"/>
    <n v="14714"/>
    <n v="16"/>
    <x v="3"/>
    <s v="DEL  →  BOM  →  COK"/>
    <x v="2"/>
  </r>
  <r>
    <x v="6"/>
    <x v="39"/>
    <x v="0"/>
    <x v="4"/>
    <s v="BLR "/>
    <s v=" DEL"/>
    <m/>
    <m/>
    <m/>
    <s v="11:30"/>
    <s v="14:20"/>
    <n v="170"/>
    <x v="0"/>
    <s v="No info"/>
    <n v="5403"/>
    <n v="11"/>
    <x v="1"/>
    <s v="BLR  →  DEL"/>
    <x v="3"/>
  </r>
  <r>
    <x v="2"/>
    <x v="5"/>
    <x v="0"/>
    <x v="4"/>
    <s v="BLR "/>
    <s v=" DEL"/>
    <m/>
    <m/>
    <m/>
    <s v="06:00"/>
    <s v="08:45"/>
    <n v="165"/>
    <x v="0"/>
    <s v="In-flight meal not included"/>
    <n v="5769"/>
    <n v="6"/>
    <x v="1"/>
    <s v="BLR  →  DEL"/>
    <x v="2"/>
  </r>
  <r>
    <x v="7"/>
    <x v="0"/>
    <x v="1"/>
    <x v="1"/>
    <s v="CCU "/>
    <s v=" BLR"/>
    <m/>
    <m/>
    <m/>
    <s v="10:20"/>
    <s v="12:55"/>
    <n v="155"/>
    <x v="0"/>
    <s v="No info"/>
    <n v="5620"/>
    <n v="10"/>
    <x v="1"/>
    <s v="CCU  →  BLR"/>
    <x v="0"/>
  </r>
  <r>
    <x v="0"/>
    <x v="20"/>
    <x v="2"/>
    <x v="2"/>
    <s v="DEL "/>
    <s v=" COK"/>
    <m/>
    <m/>
    <m/>
    <s v="05:35"/>
    <s v="08:50"/>
    <n v="195"/>
    <x v="0"/>
    <s v="No info"/>
    <n v="5000"/>
    <n v="5"/>
    <x v="1"/>
    <s v="DEL  →  COK"/>
    <x v="2"/>
  </r>
  <r>
    <x v="1"/>
    <x v="18"/>
    <x v="2"/>
    <x v="2"/>
    <m/>
    <m/>
    <m/>
    <m/>
    <m/>
    <s v="09:45"/>
    <s v="09:25 07 May"/>
    <n v="1420"/>
    <x v="4"/>
    <s v="No info"/>
    <n v="7480"/>
    <n v="9"/>
    <x v="1"/>
    <s v=""/>
    <x v="1"/>
  </r>
  <r>
    <x v="1"/>
    <x v="16"/>
    <x v="2"/>
    <x v="2"/>
    <s v="DEL → LKO → BOM → COK"/>
    <m/>
    <m/>
    <m/>
    <m/>
    <s v="12:20"/>
    <s v="19:15 22 Mar"/>
    <n v="1855"/>
    <x v="1"/>
    <s v="No info"/>
    <n v="10703"/>
    <n v="12"/>
    <x v="3"/>
    <s v="DEL → LKO → BOM → COK"/>
    <x v="0"/>
  </r>
  <r>
    <x v="4"/>
    <x v="23"/>
    <x v="2"/>
    <x v="2"/>
    <s v="DEL → BOM → COK"/>
    <m/>
    <m/>
    <m/>
    <m/>
    <s v="11:30"/>
    <s v="21:00"/>
    <n v="570"/>
    <x v="2"/>
    <s v="No info"/>
    <n v="13727"/>
    <n v="11"/>
    <x v="1"/>
    <s v="DEL → BOM → COK"/>
    <x v="1"/>
  </r>
  <r>
    <x v="2"/>
    <x v="3"/>
    <x v="1"/>
    <x v="1"/>
    <s v="CCU → BOM → BLR"/>
    <m/>
    <m/>
    <m/>
    <m/>
    <s v="20:00"/>
    <s v="09:20 13 May"/>
    <n v="800"/>
    <x v="2"/>
    <s v="No info"/>
    <n v="14388"/>
    <n v="20"/>
    <x v="2"/>
    <s v="CCU → BOM → BLR"/>
    <x v="1"/>
  </r>
  <r>
    <x v="1"/>
    <x v="31"/>
    <x v="1"/>
    <x v="1"/>
    <s v="CCU → DEL → COK → BLR"/>
    <m/>
    <m/>
    <m/>
    <m/>
    <s v="10:00"/>
    <s v="01:20 07 Jun"/>
    <n v="920"/>
    <x v="1"/>
    <s v="No info"/>
    <n v="13033"/>
    <n v="10"/>
    <x v="1"/>
    <s v="CCU → DEL → COK → BLR"/>
    <x v="2"/>
  </r>
  <r>
    <x v="2"/>
    <x v="4"/>
    <x v="0"/>
    <x v="0"/>
    <s v="BLR → BOM → DEL"/>
    <m/>
    <m/>
    <m/>
    <m/>
    <s v="08:00"/>
    <s v="07:40 02 Mar"/>
    <n v="1420"/>
    <x v="2"/>
    <s v="No info"/>
    <n v="22270"/>
    <n v="8"/>
    <x v="1"/>
    <s v="BLR → BOM → DEL"/>
    <x v="0"/>
  </r>
  <r>
    <x v="0"/>
    <x v="7"/>
    <x v="2"/>
    <x v="2"/>
    <s v="DEL → LKO → COK"/>
    <m/>
    <m/>
    <m/>
    <m/>
    <s v="21:50"/>
    <s v="03:35 28 May"/>
    <n v="345"/>
    <x v="2"/>
    <s v="No info"/>
    <n v="6769"/>
    <n v="21"/>
    <x v="0"/>
    <s v="DEL → LKO → COK"/>
    <x v="1"/>
  </r>
  <r>
    <x v="7"/>
    <x v="32"/>
    <x v="1"/>
    <x v="1"/>
    <s v="CCU → IXR → DEL → BLR"/>
    <m/>
    <m/>
    <m/>
    <m/>
    <s v="15:10"/>
    <s v="23:30"/>
    <n v="500"/>
    <x v="1"/>
    <s v="No info"/>
    <n v="5192"/>
    <n v="15"/>
    <x v="3"/>
    <s v="CCU → IXR → DEL → BLR"/>
    <x v="1"/>
  </r>
  <r>
    <x v="2"/>
    <x v="32"/>
    <x v="4"/>
    <x v="5"/>
    <s v="BOM → HYD"/>
    <m/>
    <m/>
    <m/>
    <m/>
    <s v="02:55"/>
    <s v="04:20"/>
    <n v="85"/>
    <x v="0"/>
    <s v="In-flight meal not included"/>
    <n v="4995"/>
    <n v="2"/>
    <x v="0"/>
    <s v="BOM → HYD"/>
    <x v="1"/>
  </r>
  <r>
    <x v="0"/>
    <x v="41"/>
    <x v="3"/>
    <x v="3"/>
    <s v="MAA → CCU"/>
    <m/>
    <m/>
    <m/>
    <m/>
    <s v="07:55"/>
    <s v="10:15"/>
    <n v="140"/>
    <x v="0"/>
    <s v="No info"/>
    <n v="8580"/>
    <n v="7"/>
    <x v="1"/>
    <s v="MAA → CCU"/>
    <x v="0"/>
  </r>
  <r>
    <x v="1"/>
    <x v="21"/>
    <x v="2"/>
    <x v="2"/>
    <s v="DEL → MAA → COK"/>
    <m/>
    <m/>
    <m/>
    <m/>
    <s v="12:30"/>
    <s v="09:25 16 Jun"/>
    <n v="1255"/>
    <x v="2"/>
    <s v="No info"/>
    <n v="7480"/>
    <n v="12"/>
    <x v="3"/>
    <s v="DEL → MAA → COK"/>
    <x v="2"/>
  </r>
  <r>
    <x v="2"/>
    <x v="43"/>
    <x v="0"/>
    <x v="4"/>
    <s v="BLR → DEL"/>
    <m/>
    <m/>
    <m/>
    <m/>
    <s v="08:20"/>
    <s v="11:20"/>
    <n v="180"/>
    <x v="0"/>
    <s v="In-flight meal not included"/>
    <n v="5198"/>
    <n v="8"/>
    <x v="1"/>
    <s v="BLR → DEL"/>
    <x v="3"/>
  </r>
  <r>
    <x v="2"/>
    <x v="31"/>
    <x v="2"/>
    <x v="2"/>
    <s v="DEL → JAI → BOM → COK"/>
    <m/>
    <m/>
    <m/>
    <m/>
    <s v="09:40"/>
    <s v="19:00"/>
    <n v="560"/>
    <x v="1"/>
    <s v="In-flight meal not included"/>
    <n v="10368"/>
    <n v="9"/>
    <x v="1"/>
    <s v="DEL → JAI → BOM → COK"/>
    <x v="2"/>
  </r>
  <r>
    <x v="2"/>
    <x v="18"/>
    <x v="4"/>
    <x v="5"/>
    <s v="BOM → HYD"/>
    <m/>
    <m/>
    <m/>
    <m/>
    <s v="07:05"/>
    <s v="08:30"/>
    <n v="85"/>
    <x v="0"/>
    <s v="No info"/>
    <n v="8040"/>
    <n v="7"/>
    <x v="1"/>
    <s v="BOM → HYD"/>
    <x v="1"/>
  </r>
  <r>
    <x v="2"/>
    <x v="30"/>
    <x v="2"/>
    <x v="2"/>
    <s v="DEL → ATQ → BOM → COK"/>
    <m/>
    <m/>
    <m/>
    <m/>
    <s v="08:20"/>
    <s v="04:25 10 Mar"/>
    <n v="1205"/>
    <x v="1"/>
    <s v="No info"/>
    <n v="18909"/>
    <n v="8"/>
    <x v="1"/>
    <s v="DEL → ATQ → BOM → COK"/>
    <x v="0"/>
  </r>
  <r>
    <x v="1"/>
    <x v="34"/>
    <x v="1"/>
    <x v="1"/>
    <s v="CCU → DEL → AMD → BLR"/>
    <m/>
    <m/>
    <m/>
    <m/>
    <s v="07:00"/>
    <s v="05:25 02 Apr"/>
    <n v="1345"/>
    <x v="1"/>
    <s v="No info"/>
    <n v="12849"/>
    <n v="7"/>
    <x v="1"/>
    <s v="CCU → DEL → AMD → BLR"/>
    <x v="3"/>
  </r>
  <r>
    <x v="1"/>
    <x v="41"/>
    <x v="2"/>
    <x v="2"/>
    <s v="DEL → BLR → COK"/>
    <m/>
    <m/>
    <m/>
    <m/>
    <s v="09:45"/>
    <s v="08:15 02 Mar"/>
    <n v="1350"/>
    <x v="2"/>
    <s v="No info"/>
    <n v="22798"/>
    <n v="9"/>
    <x v="1"/>
    <s v="DEL → BLR → COK"/>
    <x v="0"/>
  </r>
  <r>
    <x v="2"/>
    <x v="31"/>
    <x v="1"/>
    <x v="1"/>
    <s v="CCU → BOM → BLR"/>
    <m/>
    <m/>
    <m/>
    <m/>
    <s v="08:25"/>
    <s v="18:15"/>
    <n v="590"/>
    <x v="2"/>
    <s v="No info"/>
    <n v="14571"/>
    <n v="8"/>
    <x v="1"/>
    <s v="CCU → BOM → BLR"/>
    <x v="2"/>
  </r>
  <r>
    <x v="2"/>
    <x v="26"/>
    <x v="0"/>
    <x v="0"/>
    <s v="BLR → BOM → DEL"/>
    <m/>
    <m/>
    <m/>
    <m/>
    <s v="14:05"/>
    <s v="08:15 07 Mar"/>
    <n v="1090"/>
    <x v="2"/>
    <s v="In-flight meal not included"/>
    <n v="13502"/>
    <n v="14"/>
    <x v="3"/>
    <s v="BLR → BOM → DEL"/>
    <x v="0"/>
  </r>
  <r>
    <x v="3"/>
    <x v="37"/>
    <x v="3"/>
    <x v="3"/>
    <s v="MAA → CCU"/>
    <m/>
    <m/>
    <m/>
    <m/>
    <s v="17:45"/>
    <s v="20:05"/>
    <n v="140"/>
    <x v="0"/>
    <s v="No check-in baggage included"/>
    <n v="3332"/>
    <n v="17"/>
    <x v="2"/>
    <s v="MAA → CCU"/>
    <x v="0"/>
  </r>
  <r>
    <x v="4"/>
    <x v="31"/>
    <x v="2"/>
    <x v="2"/>
    <s v="DEL → BOM → COK"/>
    <m/>
    <m/>
    <m/>
    <m/>
    <s v="07:30"/>
    <s v="19:15"/>
    <n v="705"/>
    <x v="2"/>
    <s v="No info"/>
    <n v="7354"/>
    <n v="7"/>
    <x v="1"/>
    <s v="DEL → BOM → COK"/>
    <x v="2"/>
  </r>
  <r>
    <x v="4"/>
    <x v="19"/>
    <x v="2"/>
    <x v="2"/>
    <s v="DEL → BOM → COK"/>
    <m/>
    <m/>
    <m/>
    <m/>
    <s v="10:00"/>
    <s v="21:00"/>
    <n v="660"/>
    <x v="2"/>
    <s v="No info"/>
    <n v="8073"/>
    <n v="10"/>
    <x v="1"/>
    <s v="DEL → BOM → COK"/>
    <x v="1"/>
  </r>
  <r>
    <x v="0"/>
    <x v="16"/>
    <x v="4"/>
    <x v="5"/>
    <s v="BOM → HYD"/>
    <m/>
    <m/>
    <m/>
    <m/>
    <s v="09:10"/>
    <s v="10:35"/>
    <n v="85"/>
    <x v="0"/>
    <s v="No info"/>
    <n v="4049"/>
    <n v="9"/>
    <x v="1"/>
    <s v="BOM → HYD"/>
    <x v="0"/>
  </r>
  <r>
    <x v="2"/>
    <x v="30"/>
    <x v="2"/>
    <x v="2"/>
    <s v="DEL → BOM → COK"/>
    <m/>
    <m/>
    <m/>
    <m/>
    <s v="02:15"/>
    <s v="04:25 10 Mar"/>
    <n v="1570"/>
    <x v="2"/>
    <s v="No info"/>
    <n v="15029"/>
    <n v="2"/>
    <x v="0"/>
    <s v="DEL → BOM → COK"/>
    <x v="0"/>
  </r>
  <r>
    <x v="1"/>
    <x v="5"/>
    <x v="2"/>
    <x v="2"/>
    <s v="DEL → HYD → MAA → COK"/>
    <m/>
    <m/>
    <m/>
    <m/>
    <s v="09:45"/>
    <s v="09:25 25 Jun"/>
    <n v="1420"/>
    <x v="1"/>
    <s v="No info"/>
    <n v="10975"/>
    <n v="9"/>
    <x v="1"/>
    <s v="DEL → HYD → MAA → COK"/>
    <x v="2"/>
  </r>
  <r>
    <x v="4"/>
    <x v="8"/>
    <x v="2"/>
    <x v="2"/>
    <s v="DEL → HYD → COK"/>
    <m/>
    <m/>
    <m/>
    <m/>
    <s v="07:10"/>
    <s v="22:30"/>
    <n v="920"/>
    <x v="2"/>
    <s v="No info"/>
    <n v="7038"/>
    <n v="7"/>
    <x v="1"/>
    <s v="DEL → HYD → COK"/>
    <x v="2"/>
  </r>
  <r>
    <x v="2"/>
    <x v="10"/>
    <x v="2"/>
    <x v="2"/>
    <s v="DEL → BOM → COK"/>
    <m/>
    <m/>
    <m/>
    <m/>
    <s v="08:00"/>
    <s v="19:00"/>
    <n v="660"/>
    <x v="2"/>
    <s v="No info"/>
    <n v="15554"/>
    <n v="8"/>
    <x v="1"/>
    <s v="DEL → BOM → COK"/>
    <x v="1"/>
  </r>
  <r>
    <x v="1"/>
    <x v="14"/>
    <x v="0"/>
    <x v="4"/>
    <s v="BLR → DEL"/>
    <m/>
    <m/>
    <m/>
    <m/>
    <s v="21:05"/>
    <s v="23:55"/>
    <n v="170"/>
    <x v="0"/>
    <s v="No info"/>
    <n v="5228"/>
    <n v="21"/>
    <x v="0"/>
    <s v="BLR → DEL"/>
    <x v="2"/>
  </r>
  <r>
    <x v="0"/>
    <x v="8"/>
    <x v="2"/>
    <x v="2"/>
    <s v="DEL → MAA → COK"/>
    <m/>
    <m/>
    <m/>
    <m/>
    <s v="02:00"/>
    <s v="07:25"/>
    <n v="325"/>
    <x v="2"/>
    <s v="No info"/>
    <n v="5636"/>
    <n v="2"/>
    <x v="0"/>
    <s v="DEL → MAA → COK"/>
    <x v="2"/>
  </r>
  <r>
    <x v="1"/>
    <x v="24"/>
    <x v="2"/>
    <x v="2"/>
    <s v="DEL → JAI → BOM → COK"/>
    <m/>
    <m/>
    <m/>
    <m/>
    <s v="12:00"/>
    <s v="07:40 28 Jun"/>
    <n v="1180"/>
    <x v="1"/>
    <s v="No info"/>
    <n v="9653"/>
    <n v="12"/>
    <x v="3"/>
    <s v="DEL → JAI → BOM → COK"/>
    <x v="2"/>
  </r>
  <r>
    <x v="2"/>
    <x v="32"/>
    <x v="1"/>
    <x v="1"/>
    <s v="CCU → BOM → BLR"/>
    <m/>
    <m/>
    <m/>
    <m/>
    <s v="18:55"/>
    <s v="10:05 25 May"/>
    <n v="910"/>
    <x v="2"/>
    <s v="In-flight meal not included"/>
    <n v="8586"/>
    <n v="18"/>
    <x v="2"/>
    <s v="CCU → BOM → BLR"/>
    <x v="1"/>
  </r>
  <r>
    <x v="3"/>
    <x v="25"/>
    <x v="4"/>
    <x v="5"/>
    <s v="BOM → HYD"/>
    <m/>
    <m/>
    <m/>
    <m/>
    <s v="13:15"/>
    <s v="14:45"/>
    <n v="90"/>
    <x v="0"/>
    <s v="No info"/>
    <n v="2017"/>
    <n v="13"/>
    <x v="3"/>
    <s v="BOM → HYD"/>
    <x v="1"/>
  </r>
  <r>
    <x v="6"/>
    <x v="32"/>
    <x v="1"/>
    <x v="1"/>
    <s v="CCU → DEL → BLR"/>
    <m/>
    <m/>
    <m/>
    <m/>
    <s v="20:20"/>
    <s v="23:25 25 May"/>
    <n v="1625"/>
    <x v="2"/>
    <s v="No info"/>
    <n v="9345"/>
    <n v="20"/>
    <x v="2"/>
    <s v="CCU → DEL → BLR"/>
    <x v="1"/>
  </r>
  <r>
    <x v="2"/>
    <x v="16"/>
    <x v="2"/>
    <x v="2"/>
    <s v="DEL → BDQ → BOM → COK"/>
    <m/>
    <m/>
    <m/>
    <m/>
    <s v="10:45"/>
    <s v="18:50 22 Mar"/>
    <n v="1925"/>
    <x v="1"/>
    <s v="In-flight meal not included"/>
    <n v="9270"/>
    <n v="10"/>
    <x v="1"/>
    <s v="DEL → BDQ → BOM → COK"/>
    <x v="0"/>
  </r>
  <r>
    <x v="2"/>
    <x v="27"/>
    <x v="2"/>
    <x v="2"/>
    <s v="DEL → IDR → BOM → COK"/>
    <m/>
    <m/>
    <m/>
    <m/>
    <s v="05:30"/>
    <s v="19:00"/>
    <n v="810"/>
    <x v="1"/>
    <s v="No info"/>
    <n v="13292"/>
    <n v="5"/>
    <x v="1"/>
    <s v="DEL → IDR → BOM → COK"/>
    <x v="2"/>
  </r>
  <r>
    <x v="2"/>
    <x v="37"/>
    <x v="2"/>
    <x v="2"/>
    <s v="DEL → MAA → BOM → COK"/>
    <m/>
    <m/>
    <m/>
    <m/>
    <s v="17:35"/>
    <s v="19:45 28 Mar"/>
    <n v="1570"/>
    <x v="1"/>
    <s v="In-flight meal not included"/>
    <n v="8098"/>
    <n v="17"/>
    <x v="2"/>
    <s v="DEL → MAA → BOM → COK"/>
    <x v="0"/>
  </r>
  <r>
    <x v="1"/>
    <x v="31"/>
    <x v="2"/>
    <x v="2"/>
    <s v="DEL → MAA → COK"/>
    <m/>
    <m/>
    <m/>
    <m/>
    <s v="09:45"/>
    <s v="09:25 07 Jun"/>
    <n v="1420"/>
    <x v="2"/>
    <s v="No info"/>
    <n v="7952"/>
    <n v="9"/>
    <x v="1"/>
    <s v="DEL → MAA → COK"/>
    <x v="2"/>
  </r>
  <r>
    <x v="0"/>
    <x v="14"/>
    <x v="2"/>
    <x v="2"/>
    <s v="DEL → BOM → COK"/>
    <m/>
    <m/>
    <m/>
    <m/>
    <s v="18:35"/>
    <s v="01:30 13 Jun"/>
    <n v="415"/>
    <x v="2"/>
    <s v="No info"/>
    <n v="5883"/>
    <n v="18"/>
    <x v="2"/>
    <s v="DEL → BOM → COK"/>
    <x v="2"/>
  </r>
  <r>
    <x v="2"/>
    <x v="31"/>
    <x v="0"/>
    <x v="4"/>
    <s v="BLR → DEL"/>
    <m/>
    <m/>
    <m/>
    <m/>
    <s v="19:50"/>
    <s v="22:50"/>
    <n v="180"/>
    <x v="0"/>
    <s v="No info"/>
    <n v="8016"/>
    <n v="19"/>
    <x v="2"/>
    <s v="BLR → DEL"/>
    <x v="2"/>
  </r>
  <r>
    <x v="3"/>
    <x v="23"/>
    <x v="1"/>
    <x v="1"/>
    <s v="CCU → BLR"/>
    <m/>
    <m/>
    <m/>
    <m/>
    <s v="17:10"/>
    <s v="19:40"/>
    <n v="150"/>
    <x v="0"/>
    <s v="No info"/>
    <n v="4174"/>
    <n v="17"/>
    <x v="2"/>
    <s v="CCU → BLR"/>
    <x v="1"/>
  </r>
  <r>
    <x v="4"/>
    <x v="27"/>
    <x v="2"/>
    <x v="2"/>
    <s v="DEL → HYD → COK"/>
    <m/>
    <m/>
    <m/>
    <m/>
    <s v="07:05"/>
    <s v="22:30"/>
    <n v="925"/>
    <x v="2"/>
    <s v="No info"/>
    <n v="10696"/>
    <n v="7"/>
    <x v="1"/>
    <s v="DEL → HYD → COK"/>
    <x v="2"/>
  </r>
  <r>
    <x v="6"/>
    <x v="14"/>
    <x v="0"/>
    <x v="4"/>
    <s v="BLR → DEL"/>
    <m/>
    <m/>
    <m/>
    <m/>
    <s v="17:00"/>
    <s v="19:35"/>
    <n v="155"/>
    <x v="0"/>
    <s v="No info"/>
    <n v="4878"/>
    <n v="17"/>
    <x v="2"/>
    <s v="BLR → DEL"/>
    <x v="2"/>
  </r>
  <r>
    <x v="3"/>
    <x v="34"/>
    <x v="0"/>
    <x v="4"/>
    <s v="BLR → DEL"/>
    <m/>
    <m/>
    <m/>
    <m/>
    <s v="09:30"/>
    <s v="12:20"/>
    <n v="170"/>
    <x v="0"/>
    <s v="No info"/>
    <n v="3971"/>
    <n v="9"/>
    <x v="1"/>
    <s v="BLR → DEL"/>
    <x v="3"/>
  </r>
  <r>
    <x v="4"/>
    <x v="27"/>
    <x v="2"/>
    <x v="2"/>
    <s v="DEL → BOM → COK"/>
    <m/>
    <m/>
    <m/>
    <m/>
    <s v="19:00"/>
    <s v="01:30 04 Jun"/>
    <n v="390"/>
    <x v="2"/>
    <s v="No info"/>
    <n v="7198"/>
    <n v="19"/>
    <x v="2"/>
    <s v="DEL → BOM → COK"/>
    <x v="2"/>
  </r>
  <r>
    <x v="2"/>
    <x v="18"/>
    <x v="1"/>
    <x v="1"/>
    <s v="CCU → DEL → BLR"/>
    <m/>
    <m/>
    <m/>
    <m/>
    <s v="20:25"/>
    <s v="22:05 07 May"/>
    <n v="1540"/>
    <x v="2"/>
    <s v="In-flight meal not included"/>
    <n v="9314"/>
    <n v="20"/>
    <x v="2"/>
    <s v="CCU → DEL → BLR"/>
    <x v="1"/>
  </r>
  <r>
    <x v="3"/>
    <x v="1"/>
    <x v="0"/>
    <x v="4"/>
    <s v="BLR → DEL"/>
    <m/>
    <m/>
    <m/>
    <m/>
    <s v="09:30"/>
    <s v="12:20"/>
    <n v="170"/>
    <x v="0"/>
    <s v="No info"/>
    <n v="4423"/>
    <n v="9"/>
    <x v="1"/>
    <s v="BLR → DEL"/>
    <x v="1"/>
  </r>
  <r>
    <x v="3"/>
    <x v="22"/>
    <x v="1"/>
    <x v="1"/>
    <s v="CCU → BLR"/>
    <m/>
    <m/>
    <m/>
    <m/>
    <s v="06:55"/>
    <s v="09:30"/>
    <n v="155"/>
    <x v="0"/>
    <s v="No check-in baggage included"/>
    <n v="3841"/>
    <n v="6"/>
    <x v="1"/>
    <s v="CCU → BLR"/>
    <x v="3"/>
  </r>
  <r>
    <x v="4"/>
    <x v="37"/>
    <x v="2"/>
    <x v="2"/>
    <s v="DEL → BOM → COK"/>
    <m/>
    <m/>
    <m/>
    <m/>
    <s v="10:45"/>
    <s v="19:15"/>
    <n v="510"/>
    <x v="2"/>
    <s v="No info"/>
    <n v="7154"/>
    <n v="10"/>
    <x v="1"/>
    <s v="DEL → BOM → COK"/>
    <x v="0"/>
  </r>
  <r>
    <x v="1"/>
    <x v="21"/>
    <x v="2"/>
    <x v="2"/>
    <s v="DEL → BOM → COK"/>
    <m/>
    <m/>
    <m/>
    <m/>
    <s v="07:00"/>
    <s v="19:15"/>
    <n v="735"/>
    <x v="2"/>
    <s v="No info"/>
    <n v="9929"/>
    <n v="7"/>
    <x v="1"/>
    <s v="DEL → BOM → COK"/>
    <x v="2"/>
  </r>
  <r>
    <x v="4"/>
    <x v="10"/>
    <x v="2"/>
    <x v="2"/>
    <s v="DEL → BOM → COK"/>
    <m/>
    <m/>
    <m/>
    <m/>
    <s v="11:40"/>
    <s v="19:15"/>
    <n v="455"/>
    <x v="2"/>
    <s v="No info"/>
    <n v="8266"/>
    <n v="11"/>
    <x v="1"/>
    <s v="DEL → BOM → COK"/>
    <x v="1"/>
  </r>
  <r>
    <x v="4"/>
    <x v="14"/>
    <x v="2"/>
    <x v="2"/>
    <s v="DEL → BOM → COK"/>
    <m/>
    <m/>
    <m/>
    <m/>
    <s v="08:30"/>
    <s v="19:00"/>
    <n v="630"/>
    <x v="2"/>
    <s v="No info"/>
    <n v="10877"/>
    <n v="8"/>
    <x v="1"/>
    <s v="DEL → BOM → COK"/>
    <x v="2"/>
  </r>
  <r>
    <x v="0"/>
    <x v="5"/>
    <x v="1"/>
    <x v="1"/>
    <s v="CCU → BLR"/>
    <m/>
    <m/>
    <m/>
    <m/>
    <s v="15:15"/>
    <s v="17:45"/>
    <n v="150"/>
    <x v="0"/>
    <s v="No info"/>
    <n v="4804"/>
    <n v="15"/>
    <x v="3"/>
    <s v="CCU → BLR"/>
    <x v="2"/>
  </r>
  <r>
    <x v="4"/>
    <x v="21"/>
    <x v="2"/>
    <x v="2"/>
    <s v="DEL → BOM → COK"/>
    <m/>
    <m/>
    <m/>
    <m/>
    <s v="11:30"/>
    <s v="21:00"/>
    <n v="570"/>
    <x v="2"/>
    <s v="No info"/>
    <n v="13587"/>
    <n v="11"/>
    <x v="1"/>
    <s v="DEL → BOM → COK"/>
    <x v="2"/>
  </r>
  <r>
    <x v="0"/>
    <x v="15"/>
    <x v="2"/>
    <x v="2"/>
    <s v="DEL → BOM → COK"/>
    <m/>
    <m/>
    <m/>
    <m/>
    <s v="04:45"/>
    <s v="13:20"/>
    <n v="515"/>
    <x v="2"/>
    <s v="No info"/>
    <n v="13611"/>
    <n v="4"/>
    <x v="0"/>
    <s v="DEL → BOM → COK"/>
    <x v="0"/>
  </r>
  <r>
    <x v="0"/>
    <x v="31"/>
    <x v="2"/>
    <x v="2"/>
    <s v="DEL → BOM → COK"/>
    <m/>
    <m/>
    <m/>
    <m/>
    <s v="09:15"/>
    <s v="01:30 07 Jun"/>
    <n v="975"/>
    <x v="2"/>
    <s v="No info"/>
    <n v="6628"/>
    <n v="9"/>
    <x v="1"/>
    <s v="DEL → BOM → COK"/>
    <x v="2"/>
  </r>
  <r>
    <x v="0"/>
    <x v="14"/>
    <x v="2"/>
    <x v="2"/>
    <s v="DEL → COK"/>
    <m/>
    <m/>
    <m/>
    <m/>
    <s v="14:25"/>
    <s v="17:40"/>
    <n v="195"/>
    <x v="0"/>
    <s v="No info"/>
    <n v="5601"/>
    <n v="14"/>
    <x v="3"/>
    <s v="DEL → COK"/>
    <x v="2"/>
  </r>
  <r>
    <x v="3"/>
    <x v="13"/>
    <x v="2"/>
    <x v="2"/>
    <s v="DEL → MAA → COK"/>
    <m/>
    <m/>
    <m/>
    <m/>
    <s v="06:05"/>
    <s v="11:20"/>
    <n v="315"/>
    <x v="2"/>
    <s v="No info"/>
    <n v="5583"/>
    <n v="6"/>
    <x v="1"/>
    <s v="DEL → MAA → COK"/>
    <x v="3"/>
  </r>
  <r>
    <x v="0"/>
    <x v="25"/>
    <x v="0"/>
    <x v="4"/>
    <s v="BLR → DEL"/>
    <m/>
    <m/>
    <m/>
    <m/>
    <s v="10:10"/>
    <s v="13:00"/>
    <n v="170"/>
    <x v="0"/>
    <s v="No info"/>
    <n v="3943"/>
    <n v="10"/>
    <x v="1"/>
    <s v="BLR → DEL"/>
    <x v="1"/>
  </r>
  <r>
    <x v="0"/>
    <x v="0"/>
    <x v="0"/>
    <x v="0"/>
    <s v="BLR → DEL"/>
    <m/>
    <m/>
    <m/>
    <m/>
    <s v="04:00"/>
    <s v="06:50"/>
    <n v="170"/>
    <x v="0"/>
    <s v="No info"/>
    <n v="4777"/>
    <n v="4"/>
    <x v="0"/>
    <s v="BLR → DEL"/>
    <x v="0"/>
  </r>
  <r>
    <x v="2"/>
    <x v="3"/>
    <x v="1"/>
    <x v="1"/>
    <s v="CCU → BOM → BLR"/>
    <m/>
    <m/>
    <m/>
    <m/>
    <s v="20:00"/>
    <s v="12:00 13 May"/>
    <n v="960"/>
    <x v="2"/>
    <s v="In-flight meal not included"/>
    <n v="9663"/>
    <n v="20"/>
    <x v="2"/>
    <s v="CCU → BOM → BLR"/>
    <x v="1"/>
  </r>
  <r>
    <x v="2"/>
    <x v="8"/>
    <x v="2"/>
    <x v="2"/>
    <s v="DEL → JAI → BOM → COK"/>
    <m/>
    <m/>
    <m/>
    <m/>
    <s v="05:30"/>
    <s v="04:25 02 Jun"/>
    <n v="1375"/>
    <x v="1"/>
    <s v="In-flight meal not included"/>
    <n v="10368"/>
    <n v="5"/>
    <x v="1"/>
    <s v="DEL → JAI → BOM → COK"/>
    <x v="2"/>
  </r>
  <r>
    <x v="0"/>
    <x v="21"/>
    <x v="2"/>
    <x v="2"/>
    <s v="DEL → BOM → COK"/>
    <m/>
    <m/>
    <m/>
    <m/>
    <s v="18:35"/>
    <s v="01:30 16 Jun"/>
    <n v="415"/>
    <x v="2"/>
    <s v="No info"/>
    <n v="5883"/>
    <n v="18"/>
    <x v="2"/>
    <s v="DEL → BOM → COK"/>
    <x v="2"/>
  </r>
  <r>
    <x v="0"/>
    <x v="43"/>
    <x v="1"/>
    <x v="1"/>
    <s v="CCU → BLR"/>
    <m/>
    <m/>
    <m/>
    <m/>
    <s v="11:30"/>
    <s v="14:05"/>
    <n v="155"/>
    <x v="0"/>
    <s v="No info"/>
    <n v="4804"/>
    <n v="11"/>
    <x v="1"/>
    <s v="CCU → BLR"/>
    <x v="3"/>
  </r>
  <r>
    <x v="6"/>
    <x v="42"/>
    <x v="0"/>
    <x v="0"/>
    <s v="BLR → DEL"/>
    <m/>
    <m/>
    <m/>
    <m/>
    <s v="16:00"/>
    <s v="18:35"/>
    <n v="155"/>
    <x v="0"/>
    <s v="No info"/>
    <n v="13383"/>
    <n v="16"/>
    <x v="3"/>
    <s v="BLR → DEL"/>
    <x v="0"/>
  </r>
  <r>
    <x v="4"/>
    <x v="8"/>
    <x v="2"/>
    <x v="2"/>
    <s v="DEL → HYD → COK"/>
    <m/>
    <m/>
    <m/>
    <m/>
    <s v="13:15"/>
    <s v="22:30"/>
    <n v="555"/>
    <x v="2"/>
    <s v="No info"/>
    <n v="9646"/>
    <n v="13"/>
    <x v="3"/>
    <s v="DEL → HYD → COK"/>
    <x v="2"/>
  </r>
  <r>
    <x v="2"/>
    <x v="1"/>
    <x v="1"/>
    <x v="1"/>
    <s v="CCU → DEL → BLR"/>
    <m/>
    <m/>
    <m/>
    <m/>
    <s v="17:00"/>
    <s v="19:10 02 May"/>
    <n v="1570"/>
    <x v="2"/>
    <s v="No info"/>
    <n v="11467"/>
    <n v="17"/>
    <x v="2"/>
    <s v="CCU → DEL → BLR"/>
    <x v="1"/>
  </r>
  <r>
    <x v="7"/>
    <x v="3"/>
    <x v="1"/>
    <x v="1"/>
    <s v="CCU → DEL → BLR"/>
    <m/>
    <m/>
    <m/>
    <m/>
    <s v="22:40"/>
    <s v="10:40 13 May"/>
    <n v="720"/>
    <x v="2"/>
    <s v="No info"/>
    <n v="5192"/>
    <n v="22"/>
    <x v="0"/>
    <s v="CCU → DEL → BLR"/>
    <x v="1"/>
  </r>
  <r>
    <x v="2"/>
    <x v="14"/>
    <x v="2"/>
    <x v="2"/>
    <s v="DEL → NAG → BOM → COK"/>
    <m/>
    <m/>
    <m/>
    <m/>
    <s v="06:45"/>
    <s v="04:25 13 Jun"/>
    <n v="1300"/>
    <x v="1"/>
    <s v="No info"/>
    <n v="13376"/>
    <n v="6"/>
    <x v="1"/>
    <s v="DEL → NAG → BOM → COK"/>
    <x v="2"/>
  </r>
  <r>
    <x v="7"/>
    <x v="42"/>
    <x v="0"/>
    <x v="0"/>
    <s v="BLR → DEL"/>
    <m/>
    <m/>
    <m/>
    <m/>
    <s v="23:25"/>
    <s v="02:10 07 Mar"/>
    <n v="165"/>
    <x v="0"/>
    <s v="No info"/>
    <n v="6477"/>
    <n v="23"/>
    <x v="0"/>
    <s v="BLR → DEL"/>
    <x v="0"/>
  </r>
  <r>
    <x v="4"/>
    <x v="23"/>
    <x v="2"/>
    <x v="2"/>
    <s v="DEL → BOM → COK"/>
    <m/>
    <m/>
    <m/>
    <m/>
    <s v="09:00"/>
    <s v="21:00"/>
    <n v="720"/>
    <x v="2"/>
    <s v="No info"/>
    <n v="13727"/>
    <n v="9"/>
    <x v="1"/>
    <s v="DEL → BOM → COK"/>
    <x v="1"/>
  </r>
  <r>
    <x v="6"/>
    <x v="23"/>
    <x v="1"/>
    <x v="1"/>
    <s v="CCU → DEL → BLR"/>
    <m/>
    <m/>
    <m/>
    <m/>
    <s v="17:00"/>
    <s v="20:20 19 May"/>
    <n v="1640"/>
    <x v="2"/>
    <s v="No info"/>
    <n v="9555"/>
    <n v="17"/>
    <x v="2"/>
    <s v="CCU → DEL → BLR"/>
    <x v="1"/>
  </r>
  <r>
    <x v="2"/>
    <x v="5"/>
    <x v="2"/>
    <x v="2"/>
    <s v="DEL → AMD → BOM → COK"/>
    <m/>
    <m/>
    <m/>
    <m/>
    <s v="19:10"/>
    <s v="19:00 25 Jun"/>
    <n v="1430"/>
    <x v="1"/>
    <s v="No info"/>
    <n v="12819"/>
    <n v="19"/>
    <x v="2"/>
    <s v="DEL → AMD → BOM → COK"/>
    <x v="2"/>
  </r>
  <r>
    <x v="6"/>
    <x v="15"/>
    <x v="4"/>
    <x v="5"/>
    <s v="BOM → DEL → HYD"/>
    <m/>
    <m/>
    <m/>
    <m/>
    <s v="10:25"/>
    <s v="22:55"/>
    <n v="750"/>
    <x v="2"/>
    <s v="No info"/>
    <n v="12395"/>
    <n v="10"/>
    <x v="1"/>
    <s v="BOM → DEL → HYD"/>
    <x v="0"/>
  </r>
  <r>
    <x v="2"/>
    <x v="21"/>
    <x v="2"/>
    <x v="2"/>
    <s v="DEL → BOM → COK"/>
    <m/>
    <m/>
    <m/>
    <m/>
    <s v="19:15"/>
    <s v="04:25 16 Jun"/>
    <n v="550"/>
    <x v="2"/>
    <s v="In-flight meal not included"/>
    <n v="10262"/>
    <n v="19"/>
    <x v="2"/>
    <s v="DEL → BOM → COK"/>
    <x v="2"/>
  </r>
  <r>
    <x v="2"/>
    <x v="25"/>
    <x v="1"/>
    <x v="1"/>
    <s v="CCU → BOM → BLR"/>
    <m/>
    <m/>
    <m/>
    <m/>
    <s v="08:25"/>
    <s v="20:45"/>
    <n v="740"/>
    <x v="2"/>
    <s v="No info"/>
    <n v="14781"/>
    <n v="8"/>
    <x v="1"/>
    <s v="CCU → BOM → BLR"/>
    <x v="1"/>
  </r>
  <r>
    <x v="2"/>
    <x v="3"/>
    <x v="4"/>
    <x v="5"/>
    <s v="BOM → HYD"/>
    <m/>
    <m/>
    <m/>
    <m/>
    <s v="10:20"/>
    <s v="11:50"/>
    <n v="90"/>
    <x v="0"/>
    <s v="No info"/>
    <n v="5678"/>
    <n v="10"/>
    <x v="1"/>
    <s v="BOM → HYD"/>
    <x v="1"/>
  </r>
  <r>
    <x v="3"/>
    <x v="19"/>
    <x v="1"/>
    <x v="1"/>
    <s v="CCU → IXB → BLR"/>
    <m/>
    <m/>
    <m/>
    <m/>
    <s v="15:55"/>
    <s v="21:25"/>
    <n v="330"/>
    <x v="2"/>
    <s v="No info"/>
    <n v="7804"/>
    <n v="15"/>
    <x v="3"/>
    <s v="CCU → IXB → BLR"/>
    <x v="1"/>
  </r>
  <r>
    <x v="2"/>
    <x v="24"/>
    <x v="2"/>
    <x v="2"/>
    <s v="DEL → BOM → COK"/>
    <m/>
    <m/>
    <m/>
    <m/>
    <s v="15:00"/>
    <s v="19:00 28 Jun"/>
    <n v="1680"/>
    <x v="2"/>
    <s v="In-flight meal not included"/>
    <n v="10262"/>
    <n v="15"/>
    <x v="3"/>
    <s v="DEL → BOM → COK"/>
    <x v="2"/>
  </r>
  <r>
    <x v="2"/>
    <x v="23"/>
    <x v="0"/>
    <x v="4"/>
    <s v="BLR → DEL"/>
    <m/>
    <m/>
    <m/>
    <m/>
    <s v="19:50"/>
    <s v="22:50"/>
    <n v="180"/>
    <x v="0"/>
    <s v="In-flight meal not included"/>
    <n v="5198"/>
    <n v="19"/>
    <x v="2"/>
    <s v="BLR → DEL"/>
    <x v="1"/>
  </r>
  <r>
    <x v="0"/>
    <x v="29"/>
    <x v="4"/>
    <x v="5"/>
    <s v="BOM → HYD"/>
    <m/>
    <m/>
    <m/>
    <m/>
    <s v="06:25"/>
    <s v="07:55"/>
    <n v="90"/>
    <x v="0"/>
    <s v="No info"/>
    <n v="4049"/>
    <n v="6"/>
    <x v="1"/>
    <s v="BOM → HYD"/>
    <x v="1"/>
  </r>
  <r>
    <x v="7"/>
    <x v="21"/>
    <x v="0"/>
    <x v="4"/>
    <s v="BLR → DEL"/>
    <m/>
    <m/>
    <m/>
    <m/>
    <s v="11:10"/>
    <s v="13:55"/>
    <n v="165"/>
    <x v="0"/>
    <s v="No info"/>
    <n v="3383"/>
    <n v="11"/>
    <x v="1"/>
    <s v="BLR → DEL"/>
    <x v="2"/>
  </r>
  <r>
    <x v="1"/>
    <x v="7"/>
    <x v="2"/>
    <x v="2"/>
    <s v="DEL → BLR → COK"/>
    <m/>
    <m/>
    <m/>
    <m/>
    <s v="17:40"/>
    <s v="23:00"/>
    <n v="320"/>
    <x v="2"/>
    <s v="No info"/>
    <n v="7174"/>
    <n v="17"/>
    <x v="2"/>
    <s v="DEL → BLR → COK"/>
    <x v="1"/>
  </r>
  <r>
    <x v="1"/>
    <x v="19"/>
    <x v="2"/>
    <x v="2"/>
    <s v="DEL → BLR → COK"/>
    <m/>
    <m/>
    <m/>
    <m/>
    <s v="20:30"/>
    <s v="23:00 16 May"/>
    <n v="1590"/>
    <x v="2"/>
    <s v="No info"/>
    <n v="8907"/>
    <n v="20"/>
    <x v="2"/>
    <s v="DEL → BLR → COK"/>
    <x v="1"/>
  </r>
  <r>
    <x v="2"/>
    <x v="8"/>
    <x v="2"/>
    <x v="2"/>
    <s v="DEL → JAI → BOM → COK"/>
    <m/>
    <m/>
    <m/>
    <m/>
    <s v="09:40"/>
    <s v="12:35 02 Jun"/>
    <n v="1615"/>
    <x v="1"/>
    <s v="No info"/>
    <n v="13014"/>
    <n v="9"/>
    <x v="1"/>
    <s v="DEL → JAI → BOM → COK"/>
    <x v="2"/>
  </r>
  <r>
    <x v="2"/>
    <x v="18"/>
    <x v="1"/>
    <x v="1"/>
    <s v="CCU → BOM → BLR"/>
    <m/>
    <m/>
    <m/>
    <m/>
    <s v="21:10"/>
    <s v="08:15 07 May"/>
    <n v="665"/>
    <x v="2"/>
    <s v="No info"/>
    <n v="13584"/>
    <n v="21"/>
    <x v="0"/>
    <s v="CCU → BOM → BLR"/>
    <x v="1"/>
  </r>
  <r>
    <x v="7"/>
    <x v="19"/>
    <x v="1"/>
    <x v="1"/>
    <s v="CCU → BLR"/>
    <m/>
    <m/>
    <m/>
    <m/>
    <s v="22:50"/>
    <s v="01:20 16 May"/>
    <n v="150"/>
    <x v="0"/>
    <s v="No info"/>
    <n v="4107"/>
    <n v="22"/>
    <x v="0"/>
    <s v="CCU → BLR"/>
    <x v="1"/>
  </r>
  <r>
    <x v="2"/>
    <x v="28"/>
    <x v="4"/>
    <x v="5"/>
    <s v="BOM → HYD"/>
    <m/>
    <m/>
    <m/>
    <m/>
    <s v="02:55"/>
    <s v="04:25"/>
    <n v="90"/>
    <x v="0"/>
    <s v="In-flight meal not included"/>
    <n v="2071"/>
    <n v="2"/>
    <x v="0"/>
    <s v="BOM → HYD"/>
    <x v="0"/>
  </r>
  <r>
    <x v="2"/>
    <x v="10"/>
    <x v="2"/>
    <x v="2"/>
    <s v="DEL → BOM → COK"/>
    <m/>
    <m/>
    <m/>
    <m/>
    <s v="20:55"/>
    <s v="04:25 10 May"/>
    <n v="450"/>
    <x v="2"/>
    <s v="In-flight meal not included"/>
    <n v="12373"/>
    <n v="20"/>
    <x v="2"/>
    <s v="DEL → BOM → COK"/>
    <x v="1"/>
  </r>
  <r>
    <x v="1"/>
    <x v="6"/>
    <x v="0"/>
    <x v="0"/>
    <s v="BLR → BOM → IXC → DEL"/>
    <m/>
    <m/>
    <m/>
    <m/>
    <s v="08:50"/>
    <s v="13:55 13 Mar"/>
    <n v="1745"/>
    <x v="1"/>
    <s v="No info"/>
    <n v="13303"/>
    <n v="8"/>
    <x v="1"/>
    <s v="BLR → BOM → IXC → DEL"/>
    <x v="0"/>
  </r>
  <r>
    <x v="2"/>
    <x v="14"/>
    <x v="1"/>
    <x v="1"/>
    <s v="CCU → BOM → BLR"/>
    <m/>
    <m/>
    <m/>
    <m/>
    <s v="16:30"/>
    <s v="10:05 13 Jun"/>
    <n v="1055"/>
    <x v="2"/>
    <s v="In-flight meal not included"/>
    <n v="8529"/>
    <n v="16"/>
    <x v="3"/>
    <s v="CCU → BOM → BLR"/>
    <x v="2"/>
  </r>
  <r>
    <x v="2"/>
    <x v="31"/>
    <x v="1"/>
    <x v="1"/>
    <s v="CCU → BOM → BLR"/>
    <m/>
    <m/>
    <m/>
    <m/>
    <s v="18:55"/>
    <s v="19:50 07 Jun"/>
    <n v="1495"/>
    <x v="2"/>
    <s v="No info"/>
    <n v="14571"/>
    <n v="18"/>
    <x v="2"/>
    <s v="CCU → BOM → BLR"/>
    <x v="2"/>
  </r>
  <r>
    <x v="2"/>
    <x v="7"/>
    <x v="2"/>
    <x v="2"/>
    <s v="DEL → AMD → BOM → COK"/>
    <m/>
    <m/>
    <m/>
    <m/>
    <s v="23:05"/>
    <s v="04:25 29 May"/>
    <n v="1760"/>
    <x v="1"/>
    <s v="No info"/>
    <n v="15129"/>
    <n v="23"/>
    <x v="0"/>
    <s v="DEL → AMD → BOM → COK"/>
    <x v="1"/>
  </r>
  <r>
    <x v="2"/>
    <x v="2"/>
    <x v="0"/>
    <x v="4"/>
    <s v="BLR → DEL"/>
    <m/>
    <m/>
    <m/>
    <m/>
    <s v="08:20"/>
    <s v="11:20"/>
    <n v="180"/>
    <x v="0"/>
    <s v="No info"/>
    <n v="8016"/>
    <n v="8"/>
    <x v="1"/>
    <s v="BLR → DEL"/>
    <x v="2"/>
  </r>
  <r>
    <x v="0"/>
    <x v="31"/>
    <x v="1"/>
    <x v="1"/>
    <s v="CCU → BLR"/>
    <m/>
    <m/>
    <m/>
    <m/>
    <s v="21:25"/>
    <s v="00:05 07 Jun"/>
    <n v="160"/>
    <x v="0"/>
    <s v="No info"/>
    <n v="4804"/>
    <n v="21"/>
    <x v="0"/>
    <s v="CCU → BLR"/>
    <x v="2"/>
  </r>
  <r>
    <x v="1"/>
    <x v="33"/>
    <x v="0"/>
    <x v="0"/>
    <s v="BLR → HYD → DEL"/>
    <m/>
    <m/>
    <m/>
    <m/>
    <s v="06:50"/>
    <s v="12:15"/>
    <n v="325"/>
    <x v="2"/>
    <s v="No info"/>
    <n v="5118"/>
    <n v="6"/>
    <x v="1"/>
    <s v="BLR → HYD → DEL"/>
    <x v="0"/>
  </r>
  <r>
    <x v="2"/>
    <x v="23"/>
    <x v="1"/>
    <x v="1"/>
    <s v="CCU → BOM → BLR"/>
    <m/>
    <m/>
    <m/>
    <m/>
    <s v="08:25"/>
    <s v="08:15 19 May"/>
    <n v="1430"/>
    <x v="2"/>
    <s v="In-flight meal not included"/>
    <n v="9663"/>
    <n v="8"/>
    <x v="1"/>
    <s v="CCU → BOM → BLR"/>
    <x v="1"/>
  </r>
  <r>
    <x v="1"/>
    <x v="2"/>
    <x v="1"/>
    <x v="1"/>
    <s v="CCU → IXR → DEL → BLR"/>
    <m/>
    <m/>
    <m/>
    <m/>
    <s v="05:50"/>
    <s v="12:30 10 Jun"/>
    <n v="1840"/>
    <x v="1"/>
    <s v="No info"/>
    <n v="12723"/>
    <n v="5"/>
    <x v="1"/>
    <s v="CCU → IXR → DEL → BLR"/>
    <x v="2"/>
  </r>
  <r>
    <x v="5"/>
    <x v="3"/>
    <x v="0"/>
    <x v="4"/>
    <s v="BLR → DEL"/>
    <m/>
    <m/>
    <m/>
    <m/>
    <s v="20:55"/>
    <s v="23:40"/>
    <n v="165"/>
    <x v="0"/>
    <s v="No info"/>
    <n v="3419"/>
    <n v="20"/>
    <x v="2"/>
    <s v="BLR → DEL"/>
    <x v="1"/>
  </r>
  <r>
    <x v="2"/>
    <x v="6"/>
    <x v="0"/>
    <x v="0"/>
    <s v="BLR → BOM → DEL"/>
    <m/>
    <m/>
    <m/>
    <m/>
    <s v="22:55"/>
    <s v="10:45 13 Mar"/>
    <n v="710"/>
    <x v="2"/>
    <s v="In-flight meal not included"/>
    <n v="11087"/>
    <n v="22"/>
    <x v="0"/>
    <s v="BLR → BOM → DEL"/>
    <x v="0"/>
  </r>
  <r>
    <x v="0"/>
    <x v="39"/>
    <x v="1"/>
    <x v="1"/>
    <s v="CCU → BLR"/>
    <m/>
    <m/>
    <m/>
    <m/>
    <s v="22:15"/>
    <s v="00:50 13 Apr"/>
    <n v="155"/>
    <x v="0"/>
    <s v="No info"/>
    <n v="4174"/>
    <n v="22"/>
    <x v="0"/>
    <s v="CCU → BLR"/>
    <x v="3"/>
  </r>
  <r>
    <x v="2"/>
    <x v="2"/>
    <x v="2"/>
    <x v="2"/>
    <s v="DEL → BOM → COK"/>
    <m/>
    <m/>
    <m/>
    <m/>
    <s v="08:00"/>
    <s v="04:25 10 Jun"/>
    <n v="1225"/>
    <x v="2"/>
    <s v="In-flight meal not included"/>
    <n v="10262"/>
    <n v="8"/>
    <x v="1"/>
    <s v="DEL → BOM → COK"/>
    <x v="2"/>
  </r>
  <r>
    <x v="2"/>
    <x v="21"/>
    <x v="2"/>
    <x v="2"/>
    <s v="DEL → IDR → BOM → COK"/>
    <m/>
    <m/>
    <m/>
    <m/>
    <s v="09:35"/>
    <s v="12:35 16 Jun"/>
    <n v="1620"/>
    <x v="1"/>
    <s v="No info"/>
    <n v="12609"/>
    <n v="9"/>
    <x v="1"/>
    <s v="DEL → IDR → BOM → COK"/>
    <x v="2"/>
  </r>
  <r>
    <x v="6"/>
    <x v="27"/>
    <x v="0"/>
    <x v="4"/>
    <s v="BLR → DEL"/>
    <m/>
    <m/>
    <m/>
    <m/>
    <s v="07:00"/>
    <s v="09:40"/>
    <n v="160"/>
    <x v="0"/>
    <s v="No info"/>
    <n v="4668"/>
    <n v="7"/>
    <x v="1"/>
    <s v="BLR → DEL"/>
    <x v="2"/>
  </r>
  <r>
    <x v="3"/>
    <x v="32"/>
    <x v="4"/>
    <x v="5"/>
    <s v="BOM → HYD"/>
    <m/>
    <m/>
    <m/>
    <m/>
    <s v="22:45"/>
    <s v="00:15 25 May"/>
    <n v="90"/>
    <x v="0"/>
    <s v="No check-in baggage included"/>
    <n v="1965"/>
    <n v="22"/>
    <x v="0"/>
    <s v="BOM → HYD"/>
    <x v="1"/>
  </r>
  <r>
    <x v="0"/>
    <x v="8"/>
    <x v="4"/>
    <x v="5"/>
    <s v="BOM → HYD"/>
    <m/>
    <m/>
    <m/>
    <m/>
    <s v="06:25"/>
    <s v="07:55"/>
    <n v="90"/>
    <x v="0"/>
    <s v="No info"/>
    <n v="4049"/>
    <n v="6"/>
    <x v="1"/>
    <s v="BOM → HYD"/>
    <x v="2"/>
  </r>
  <r>
    <x v="1"/>
    <x v="39"/>
    <x v="1"/>
    <x v="1"/>
    <s v="CCU → BLR"/>
    <m/>
    <m/>
    <m/>
    <m/>
    <s v="14:15"/>
    <s v="16:45"/>
    <n v="150"/>
    <x v="0"/>
    <s v="No info"/>
    <n v="5195"/>
    <n v="14"/>
    <x v="3"/>
    <s v="CCU → BLR"/>
    <x v="3"/>
  </r>
  <r>
    <x v="0"/>
    <x v="23"/>
    <x v="1"/>
    <x v="1"/>
    <s v="CCU → BLR"/>
    <m/>
    <m/>
    <m/>
    <m/>
    <s v="20:20"/>
    <s v="22:55"/>
    <n v="155"/>
    <x v="0"/>
    <s v="No info"/>
    <n v="4804"/>
    <n v="20"/>
    <x v="2"/>
    <s v="CCU → BLR"/>
    <x v="1"/>
  </r>
  <r>
    <x v="0"/>
    <x v="42"/>
    <x v="0"/>
    <x v="0"/>
    <s v="BLR → DEL"/>
    <m/>
    <m/>
    <m/>
    <m/>
    <s v="13:00"/>
    <s v="15:50"/>
    <n v="170"/>
    <x v="0"/>
    <s v="No info"/>
    <n v="7648"/>
    <n v="13"/>
    <x v="3"/>
    <s v="BLR → DEL"/>
    <x v="0"/>
  </r>
  <r>
    <x v="0"/>
    <x v="29"/>
    <x v="3"/>
    <x v="3"/>
    <s v="MAA → CCU"/>
    <m/>
    <m/>
    <m/>
    <m/>
    <s v="07:55"/>
    <s v="10:15"/>
    <n v="140"/>
    <x v="0"/>
    <s v="No info"/>
    <n v="3850"/>
    <n v="7"/>
    <x v="1"/>
    <s v="MAA → CCU"/>
    <x v="1"/>
  </r>
  <r>
    <x v="1"/>
    <x v="13"/>
    <x v="0"/>
    <x v="4"/>
    <s v="BLR → DEL"/>
    <m/>
    <m/>
    <m/>
    <m/>
    <s v="10:00"/>
    <s v="12:45"/>
    <n v="165"/>
    <x v="0"/>
    <s v="No info"/>
    <n v="6121"/>
    <n v="10"/>
    <x v="1"/>
    <s v="BLR → DEL"/>
    <x v="3"/>
  </r>
  <r>
    <x v="0"/>
    <x v="20"/>
    <x v="3"/>
    <x v="3"/>
    <s v="MAA → CCU"/>
    <m/>
    <m/>
    <m/>
    <m/>
    <s v="05:15"/>
    <s v="07:40"/>
    <n v="145"/>
    <x v="0"/>
    <s v="No info"/>
    <n v="3540"/>
    <n v="5"/>
    <x v="1"/>
    <s v="MAA → CCU"/>
    <x v="2"/>
  </r>
  <r>
    <x v="2"/>
    <x v="28"/>
    <x v="0"/>
    <x v="0"/>
    <s v="BLR → BOM → DEL"/>
    <m/>
    <m/>
    <m/>
    <m/>
    <s v="05:45"/>
    <s v="11:25"/>
    <n v="340"/>
    <x v="2"/>
    <s v="In-flight meal not included"/>
    <n v="9134"/>
    <n v="5"/>
    <x v="1"/>
    <s v="BLR → BOM → DEL"/>
    <x v="0"/>
  </r>
  <r>
    <x v="2"/>
    <x v="31"/>
    <x v="1"/>
    <x v="1"/>
    <s v="CCU → BOM → BLR"/>
    <m/>
    <m/>
    <m/>
    <m/>
    <s v="18:55"/>
    <s v="22:35 07 Jun"/>
    <n v="1660"/>
    <x v="2"/>
    <s v="In-flight meal not included"/>
    <n v="10844"/>
    <n v="18"/>
    <x v="2"/>
    <s v="CCU → BOM → BLR"/>
    <x v="2"/>
  </r>
  <r>
    <x v="0"/>
    <x v="27"/>
    <x v="3"/>
    <x v="3"/>
    <s v="MAA → CCU"/>
    <m/>
    <m/>
    <m/>
    <m/>
    <s v="22:05"/>
    <s v="00:25 04 Jun"/>
    <n v="140"/>
    <x v="0"/>
    <s v="No info"/>
    <n v="5277"/>
    <n v="22"/>
    <x v="0"/>
    <s v="MAA → CCU"/>
    <x v="2"/>
  </r>
  <r>
    <x v="0"/>
    <x v="22"/>
    <x v="2"/>
    <x v="2"/>
    <s v="DEL → BOM → COK"/>
    <m/>
    <m/>
    <m/>
    <m/>
    <s v="16:00"/>
    <s v="21:00"/>
    <n v="300"/>
    <x v="2"/>
    <s v="No info"/>
    <n v="5073"/>
    <n v="16"/>
    <x v="3"/>
    <s v="DEL → BOM → COK"/>
    <x v="3"/>
  </r>
  <r>
    <x v="3"/>
    <x v="5"/>
    <x v="1"/>
    <x v="1"/>
    <s v="CCU → BLR"/>
    <m/>
    <m/>
    <m/>
    <m/>
    <s v="06:55"/>
    <s v="09:30"/>
    <n v="155"/>
    <x v="0"/>
    <s v="No check-in baggage included"/>
    <n v="3841"/>
    <n v="6"/>
    <x v="1"/>
    <s v="CCU → BLR"/>
    <x v="2"/>
  </r>
  <r>
    <x v="4"/>
    <x v="27"/>
    <x v="2"/>
    <x v="2"/>
    <s v="DEL → BOM → COK"/>
    <m/>
    <m/>
    <m/>
    <m/>
    <s v="07:30"/>
    <s v="19:00"/>
    <n v="690"/>
    <x v="2"/>
    <s v="No info"/>
    <n v="10877"/>
    <n v="7"/>
    <x v="1"/>
    <s v="DEL → BOM → COK"/>
    <x v="2"/>
  </r>
  <r>
    <x v="2"/>
    <x v="37"/>
    <x v="2"/>
    <x v="2"/>
    <s v="DEL → BOM → COK"/>
    <m/>
    <m/>
    <m/>
    <m/>
    <s v="17:30"/>
    <s v="19:45 28 Mar"/>
    <n v="1575"/>
    <x v="2"/>
    <s v="In-flight meal not included"/>
    <n v="5406"/>
    <n v="17"/>
    <x v="2"/>
    <s v="DEL → BOM → COK"/>
    <x v="0"/>
  </r>
  <r>
    <x v="2"/>
    <x v="2"/>
    <x v="1"/>
    <x v="1"/>
    <s v="CCU → DEL → BLR"/>
    <m/>
    <m/>
    <m/>
    <m/>
    <s v="17:00"/>
    <s v="09:45 10 Jun"/>
    <n v="1005"/>
    <x v="2"/>
    <s v="No info"/>
    <n v="14151"/>
    <n v="17"/>
    <x v="2"/>
    <s v="CCU → DEL → BLR"/>
    <x v="2"/>
  </r>
  <r>
    <x v="2"/>
    <x v="27"/>
    <x v="2"/>
    <x v="2"/>
    <s v="DEL → BDQ → BOM → COK"/>
    <m/>
    <m/>
    <m/>
    <m/>
    <s v="18:25"/>
    <s v="12:35 04 Jun"/>
    <n v="1090"/>
    <x v="1"/>
    <s v="No info"/>
    <n v="14237"/>
    <n v="18"/>
    <x v="2"/>
    <s v="DEL → BDQ → BOM → COK"/>
    <x v="2"/>
  </r>
  <r>
    <x v="0"/>
    <x v="5"/>
    <x v="4"/>
    <x v="5"/>
    <s v="BOM → HYD"/>
    <m/>
    <m/>
    <m/>
    <m/>
    <s v="01:40"/>
    <s v="03:10"/>
    <n v="90"/>
    <x v="0"/>
    <s v="No info"/>
    <n v="2754"/>
    <n v="1"/>
    <x v="0"/>
    <s v="BOM → HYD"/>
    <x v="2"/>
  </r>
  <r>
    <x v="1"/>
    <x v="23"/>
    <x v="1"/>
    <x v="1"/>
    <s v="CCU → DEL → BLR"/>
    <m/>
    <m/>
    <m/>
    <m/>
    <s v="07:00"/>
    <s v="20:25"/>
    <n v="805"/>
    <x v="2"/>
    <s v="No info"/>
    <n v="11306"/>
    <n v="7"/>
    <x v="1"/>
    <s v="CCU → DEL → BLR"/>
    <x v="1"/>
  </r>
  <r>
    <x v="7"/>
    <x v="1"/>
    <x v="1"/>
    <x v="1"/>
    <s v="CCU → DEL → BLR"/>
    <m/>
    <m/>
    <m/>
    <m/>
    <s v="22:40"/>
    <s v="10:40 02 May"/>
    <n v="720"/>
    <x v="2"/>
    <s v="No info"/>
    <n v="5192"/>
    <n v="22"/>
    <x v="0"/>
    <s v="CCU → DEL → BLR"/>
    <x v="1"/>
  </r>
  <r>
    <x v="6"/>
    <x v="14"/>
    <x v="3"/>
    <x v="3"/>
    <s v="MAA → CCU"/>
    <m/>
    <m/>
    <m/>
    <m/>
    <s v="07:05"/>
    <s v="09:20"/>
    <n v="135"/>
    <x v="0"/>
    <s v="No info"/>
    <n v="3687"/>
    <n v="7"/>
    <x v="1"/>
    <s v="MAA → CCU"/>
    <x v="2"/>
  </r>
  <r>
    <x v="4"/>
    <x v="27"/>
    <x v="2"/>
    <x v="2"/>
    <s v="DEL → BOM → COK"/>
    <m/>
    <m/>
    <m/>
    <m/>
    <s v="03:50"/>
    <s v="19:00"/>
    <n v="910"/>
    <x v="2"/>
    <s v="No info"/>
    <n v="12192"/>
    <n v="3"/>
    <x v="0"/>
    <s v="DEL → BOM → COK"/>
    <x v="2"/>
  </r>
  <r>
    <x v="2"/>
    <x v="7"/>
    <x v="2"/>
    <x v="2"/>
    <s v="DEL → BOM → COK"/>
    <m/>
    <m/>
    <m/>
    <m/>
    <s v="13:00"/>
    <s v="19:00"/>
    <n v="360"/>
    <x v="2"/>
    <s v="In-flight meal not included"/>
    <n v="12898"/>
    <n v="13"/>
    <x v="3"/>
    <s v="DEL → BOM → COK"/>
    <x v="1"/>
  </r>
  <r>
    <x v="2"/>
    <x v="2"/>
    <x v="2"/>
    <x v="2"/>
    <s v="DEL → BOM → COK"/>
    <m/>
    <m/>
    <m/>
    <m/>
    <s v="19:45"/>
    <s v="19:00 10 Jun"/>
    <n v="1395"/>
    <x v="2"/>
    <s v="No info"/>
    <n v="14924"/>
    <n v="19"/>
    <x v="2"/>
    <s v="DEL → BOM → COK"/>
    <x v="2"/>
  </r>
  <r>
    <x v="3"/>
    <x v="32"/>
    <x v="1"/>
    <x v="1"/>
    <s v="CCU → KNU → BLR"/>
    <m/>
    <m/>
    <m/>
    <m/>
    <s v="11:35"/>
    <s v="18:50"/>
    <n v="435"/>
    <x v="2"/>
    <s v="No info"/>
    <n v="8479"/>
    <n v="11"/>
    <x v="1"/>
    <s v="CCU → KNU → BLR"/>
    <x v="1"/>
  </r>
  <r>
    <x v="4"/>
    <x v="7"/>
    <x v="2"/>
    <x v="2"/>
    <s v="DEL → BOM → COK"/>
    <m/>
    <m/>
    <m/>
    <m/>
    <s v="14:00"/>
    <s v="01:30 28 May"/>
    <n v="690"/>
    <x v="2"/>
    <s v="In-flight meal not included"/>
    <n v="6943"/>
    <n v="14"/>
    <x v="3"/>
    <s v="DEL → BOM → COK"/>
    <x v="1"/>
  </r>
  <r>
    <x v="4"/>
    <x v="24"/>
    <x v="2"/>
    <x v="2"/>
    <s v="DEL → BOM → COK"/>
    <m/>
    <m/>
    <m/>
    <m/>
    <s v="06:40"/>
    <s v="19:15"/>
    <n v="755"/>
    <x v="2"/>
    <s v="No info"/>
    <n v="7354"/>
    <n v="6"/>
    <x v="1"/>
    <s v="DEL → BOM → COK"/>
    <x v="2"/>
  </r>
  <r>
    <x v="4"/>
    <x v="31"/>
    <x v="2"/>
    <x v="2"/>
    <s v="DEL → BOM → COK"/>
    <m/>
    <m/>
    <m/>
    <m/>
    <s v="09:00"/>
    <s v="19:00"/>
    <n v="600"/>
    <x v="2"/>
    <s v="No info"/>
    <n v="12192"/>
    <n v="9"/>
    <x v="1"/>
    <s v="DEL → BOM → COK"/>
    <x v="2"/>
  </r>
  <r>
    <x v="0"/>
    <x v="29"/>
    <x v="0"/>
    <x v="4"/>
    <s v="BLR → DEL"/>
    <m/>
    <m/>
    <m/>
    <m/>
    <s v="21:15"/>
    <s v="00:15 04 May"/>
    <n v="180"/>
    <x v="0"/>
    <s v="No info"/>
    <n v="3943"/>
    <n v="21"/>
    <x v="0"/>
    <s v="BLR → DEL"/>
    <x v="1"/>
  </r>
  <r>
    <x v="2"/>
    <x v="18"/>
    <x v="2"/>
    <x v="2"/>
    <s v="DEL → AMD → BOM → COK"/>
    <m/>
    <m/>
    <m/>
    <m/>
    <s v="19:10"/>
    <s v="19:00 07 May"/>
    <n v="1430"/>
    <x v="1"/>
    <s v="No info"/>
    <n v="15129"/>
    <n v="19"/>
    <x v="2"/>
    <s v="DEL → AMD → BOM → COK"/>
    <x v="1"/>
  </r>
  <r>
    <x v="6"/>
    <x v="40"/>
    <x v="0"/>
    <x v="4"/>
    <s v="BLR → DEL"/>
    <m/>
    <m/>
    <m/>
    <m/>
    <s v="07:00"/>
    <s v="09:40"/>
    <n v="160"/>
    <x v="0"/>
    <s v="No info"/>
    <n v="5403"/>
    <n v="7"/>
    <x v="1"/>
    <s v="BLR → DEL"/>
    <x v="3"/>
  </r>
  <r>
    <x v="2"/>
    <x v="24"/>
    <x v="2"/>
    <x v="2"/>
    <s v="DEL → LKO → BOM → COK"/>
    <m/>
    <m/>
    <m/>
    <m/>
    <s v="09:25"/>
    <s v="04:25 28 Jun"/>
    <n v="1140"/>
    <x v="1"/>
    <s v="No info"/>
    <n v="13882"/>
    <n v="9"/>
    <x v="1"/>
    <s v="DEL → LKO → BOM → COK"/>
    <x v="2"/>
  </r>
  <r>
    <x v="2"/>
    <x v="16"/>
    <x v="4"/>
    <x v="5"/>
    <s v="BOM → HYD"/>
    <m/>
    <m/>
    <m/>
    <m/>
    <s v="19:35"/>
    <s v="21:05"/>
    <n v="90"/>
    <x v="0"/>
    <s v="No info"/>
    <n v="5678"/>
    <n v="19"/>
    <x v="2"/>
    <s v="BOM → HYD"/>
    <x v="0"/>
  </r>
  <r>
    <x v="6"/>
    <x v="43"/>
    <x v="0"/>
    <x v="4"/>
    <s v="BLR → DEL"/>
    <m/>
    <m/>
    <m/>
    <m/>
    <s v="11:30"/>
    <s v="14:20"/>
    <n v="170"/>
    <x v="0"/>
    <s v="No info"/>
    <n v="5403"/>
    <n v="11"/>
    <x v="1"/>
    <s v="BLR → DEL"/>
    <x v="3"/>
  </r>
  <r>
    <x v="6"/>
    <x v="24"/>
    <x v="0"/>
    <x v="4"/>
    <s v="BLR → DEL"/>
    <m/>
    <m/>
    <m/>
    <m/>
    <s v="21:00"/>
    <s v="23:50"/>
    <n v="170"/>
    <x v="0"/>
    <s v="No info"/>
    <n v="4878"/>
    <n v="21"/>
    <x v="0"/>
    <s v="BLR → DEL"/>
    <x v="2"/>
  </r>
  <r>
    <x v="0"/>
    <x v="37"/>
    <x v="2"/>
    <x v="2"/>
    <s v="DEL → HYD → MAA → COK"/>
    <m/>
    <m/>
    <m/>
    <m/>
    <s v="06:40"/>
    <s v="21:20"/>
    <n v="880"/>
    <x v="1"/>
    <s v="No info"/>
    <n v="6494"/>
    <n v="6"/>
    <x v="1"/>
    <s v="DEL → HYD → MAA → COK"/>
    <x v="0"/>
  </r>
  <r>
    <x v="0"/>
    <x v="0"/>
    <x v="0"/>
    <x v="0"/>
    <s v="BLR → DEL"/>
    <m/>
    <m/>
    <m/>
    <m/>
    <s v="01:30"/>
    <s v="04:15"/>
    <n v="165"/>
    <x v="0"/>
    <s v="No info"/>
    <n v="4777"/>
    <n v="1"/>
    <x v="0"/>
    <s v="BLR → DEL"/>
    <x v="0"/>
  </r>
  <r>
    <x v="1"/>
    <x v="31"/>
    <x v="4"/>
    <x v="5"/>
    <s v="BOM → HYD"/>
    <m/>
    <m/>
    <m/>
    <m/>
    <s v="13:55"/>
    <s v="15:25"/>
    <n v="90"/>
    <x v="0"/>
    <s v="No info"/>
    <n v="3625"/>
    <n v="13"/>
    <x v="3"/>
    <s v="BOM → HYD"/>
    <x v="2"/>
  </r>
  <r>
    <x v="1"/>
    <x v="34"/>
    <x v="1"/>
    <x v="1"/>
    <s v="CCU → BBI → BOM → BLR"/>
    <m/>
    <m/>
    <m/>
    <m/>
    <s v="12:00"/>
    <s v="18:30 02 Apr"/>
    <n v="1830"/>
    <x v="1"/>
    <s v="No info"/>
    <n v="9258"/>
    <n v="12"/>
    <x v="3"/>
    <s v="CCU → BBI → BOM → BLR"/>
    <x v="3"/>
  </r>
  <r>
    <x v="2"/>
    <x v="31"/>
    <x v="2"/>
    <x v="2"/>
    <s v="DEL → BOM → COK"/>
    <m/>
    <m/>
    <m/>
    <m/>
    <s v="13:00"/>
    <s v="19:00"/>
    <n v="360"/>
    <x v="2"/>
    <s v="In-flight meal not included"/>
    <n v="10262"/>
    <n v="13"/>
    <x v="3"/>
    <s v="DEL → BOM → COK"/>
    <x v="2"/>
  </r>
  <r>
    <x v="1"/>
    <x v="4"/>
    <x v="0"/>
    <x v="0"/>
    <s v="BLR → CCU → BBI → HYD → VGA → DEL"/>
    <m/>
    <m/>
    <m/>
    <m/>
    <s v="05:50"/>
    <s v="11:20 02 Mar"/>
    <n v="1770"/>
    <x v="5"/>
    <s v="Change airports"/>
    <n v="17686"/>
    <n v="5"/>
    <x v="1"/>
    <s v="BLR → CCU → BBI → HYD → VGA → DEL"/>
    <x v="0"/>
  </r>
  <r>
    <x v="0"/>
    <x v="17"/>
    <x v="1"/>
    <x v="1"/>
    <s v="CCU → BLR"/>
    <m/>
    <m/>
    <m/>
    <m/>
    <s v="15:15"/>
    <s v="17:45"/>
    <n v="150"/>
    <x v="0"/>
    <s v="No info"/>
    <n v="4174"/>
    <n v="15"/>
    <x v="3"/>
    <s v="CCU → BLR"/>
    <x v="3"/>
  </r>
  <r>
    <x v="4"/>
    <x v="25"/>
    <x v="2"/>
    <x v="2"/>
    <s v="DEL → BOM → COK"/>
    <m/>
    <m/>
    <m/>
    <m/>
    <s v="10:20"/>
    <s v="01:30 22 May"/>
    <n v="910"/>
    <x v="2"/>
    <s v="No info"/>
    <n v="7485"/>
    <n v="10"/>
    <x v="1"/>
    <s v="DEL → BOM → COK"/>
    <x v="1"/>
  </r>
  <r>
    <x v="1"/>
    <x v="23"/>
    <x v="1"/>
    <x v="1"/>
    <s v="CCU → JAI → BOM → BLR"/>
    <m/>
    <m/>
    <m/>
    <m/>
    <s v="08:20"/>
    <s v="11:10 19 May"/>
    <n v="1610"/>
    <x v="1"/>
    <s v="No info"/>
    <n v="11222"/>
    <n v="8"/>
    <x v="1"/>
    <s v="CCU → JAI → BOM → BLR"/>
    <x v="1"/>
  </r>
  <r>
    <x v="2"/>
    <x v="1"/>
    <x v="1"/>
    <x v="1"/>
    <s v="CCU → DEL → BLR"/>
    <m/>
    <m/>
    <m/>
    <m/>
    <s v="17:00"/>
    <s v="21:05 02 May"/>
    <n v="1685"/>
    <x v="2"/>
    <s v="No info"/>
    <n v="12121"/>
    <n v="17"/>
    <x v="2"/>
    <s v="CCU → DEL → BLR"/>
    <x v="1"/>
  </r>
  <r>
    <x v="1"/>
    <x v="25"/>
    <x v="1"/>
    <x v="1"/>
    <s v="CCU → JAI → BOM → BLR"/>
    <m/>
    <m/>
    <m/>
    <m/>
    <s v="08:20"/>
    <s v="18:30"/>
    <n v="610"/>
    <x v="1"/>
    <s v="No info"/>
    <n v="10697"/>
    <n v="8"/>
    <x v="1"/>
    <s v="CCU → JAI → BOM → BLR"/>
    <x v="1"/>
  </r>
  <r>
    <x v="2"/>
    <x v="10"/>
    <x v="2"/>
    <x v="2"/>
    <s v="DEL → BOM → COK"/>
    <m/>
    <m/>
    <m/>
    <m/>
    <s v="11:30"/>
    <s v="19:00"/>
    <n v="450"/>
    <x v="2"/>
    <s v="In-flight meal not included"/>
    <n v="12373"/>
    <n v="11"/>
    <x v="1"/>
    <s v="DEL → BOM → COK"/>
    <x v="1"/>
  </r>
  <r>
    <x v="3"/>
    <x v="25"/>
    <x v="1"/>
    <x v="1"/>
    <s v="CCU → PNQ → BLR"/>
    <m/>
    <m/>
    <m/>
    <m/>
    <s v="08:35"/>
    <s v="17:15"/>
    <n v="520"/>
    <x v="2"/>
    <s v="No info"/>
    <n v="6381"/>
    <n v="8"/>
    <x v="1"/>
    <s v="CCU → PNQ → BLR"/>
    <x v="1"/>
  </r>
  <r>
    <x v="2"/>
    <x v="15"/>
    <x v="2"/>
    <x v="2"/>
    <s v="DEL → UDR → BOM → COK"/>
    <m/>
    <m/>
    <m/>
    <m/>
    <s v="17:55"/>
    <s v="04:25 08 Mar"/>
    <n v="2070"/>
    <x v="1"/>
    <s v="No info"/>
    <n v="17072"/>
    <n v="17"/>
    <x v="2"/>
    <s v="DEL → UDR → BOM → COK"/>
    <x v="0"/>
  </r>
  <r>
    <x v="2"/>
    <x v="2"/>
    <x v="2"/>
    <x v="2"/>
    <s v="DEL → JAI → BOM → COK"/>
    <m/>
    <m/>
    <m/>
    <m/>
    <s v="09:40"/>
    <s v="12:35 10 Jun"/>
    <n v="1615"/>
    <x v="1"/>
    <s v="In-flight meal not included"/>
    <n v="10368"/>
    <n v="9"/>
    <x v="1"/>
    <s v="DEL → JAI → BOM → COK"/>
    <x v="2"/>
  </r>
  <r>
    <x v="0"/>
    <x v="32"/>
    <x v="0"/>
    <x v="4"/>
    <s v="BLR → DEL"/>
    <m/>
    <m/>
    <m/>
    <m/>
    <s v="18:25"/>
    <s v="21:20"/>
    <n v="175"/>
    <x v="0"/>
    <s v="No info"/>
    <n v="4823"/>
    <n v="18"/>
    <x v="2"/>
    <s v="BLR → DEL"/>
    <x v="1"/>
  </r>
  <r>
    <x v="1"/>
    <x v="12"/>
    <x v="2"/>
    <x v="2"/>
    <s v="DEL → BLR → COK"/>
    <m/>
    <m/>
    <m/>
    <m/>
    <s v="09:45"/>
    <s v="23:00"/>
    <n v="795"/>
    <x v="2"/>
    <s v="No info"/>
    <n v="27282"/>
    <n v="9"/>
    <x v="1"/>
    <s v="DEL → BLR → COK"/>
    <x v="0"/>
  </r>
  <r>
    <x v="0"/>
    <x v="14"/>
    <x v="4"/>
    <x v="5"/>
    <s v="BOM → HYD"/>
    <m/>
    <m/>
    <m/>
    <m/>
    <s v="20:05"/>
    <s v="21:40"/>
    <n v="95"/>
    <x v="0"/>
    <s v="No info"/>
    <n v="2227"/>
    <n v="20"/>
    <x v="2"/>
    <s v="BOM → HYD"/>
    <x v="2"/>
  </r>
  <r>
    <x v="0"/>
    <x v="33"/>
    <x v="0"/>
    <x v="0"/>
    <s v="BLR → DEL"/>
    <m/>
    <m/>
    <m/>
    <m/>
    <s v="00:40"/>
    <s v="03:25"/>
    <n v="165"/>
    <x v="0"/>
    <s v="No info"/>
    <n v="4545"/>
    <n v="0"/>
    <x v="0"/>
    <s v="BLR → DEL"/>
    <x v="0"/>
  </r>
  <r>
    <x v="0"/>
    <x v="16"/>
    <x v="1"/>
    <x v="1"/>
    <s v="CCU → BLR"/>
    <m/>
    <m/>
    <m/>
    <m/>
    <s v="17:15"/>
    <s v="19:55"/>
    <n v="160"/>
    <x v="0"/>
    <s v="No info"/>
    <n v="4148"/>
    <n v="17"/>
    <x v="2"/>
    <s v="CCU → BLR"/>
    <x v="0"/>
  </r>
  <r>
    <x v="0"/>
    <x v="6"/>
    <x v="1"/>
    <x v="1"/>
    <s v="CCU → BLR"/>
    <m/>
    <m/>
    <m/>
    <m/>
    <s v="15:10"/>
    <s v="17:45"/>
    <n v="155"/>
    <x v="0"/>
    <s v="No info"/>
    <n v="4148"/>
    <n v="15"/>
    <x v="3"/>
    <s v="CCU → BLR"/>
    <x v="0"/>
  </r>
  <r>
    <x v="1"/>
    <x v="16"/>
    <x v="0"/>
    <x v="0"/>
    <s v="BLR → HYD → VGA → DEL"/>
    <m/>
    <m/>
    <m/>
    <m/>
    <s v="08:15"/>
    <s v="11:20 19 Mar"/>
    <n v="1625"/>
    <x v="1"/>
    <s v="No info"/>
    <n v="7642"/>
    <n v="8"/>
    <x v="1"/>
    <s v="BLR → HYD → VGA → DEL"/>
    <x v="0"/>
  </r>
  <r>
    <x v="2"/>
    <x v="27"/>
    <x v="2"/>
    <x v="2"/>
    <s v="DEL → BOM → COK"/>
    <m/>
    <m/>
    <m/>
    <m/>
    <s v="16:00"/>
    <s v="12:35 04 Jun"/>
    <n v="1235"/>
    <x v="2"/>
    <s v="In-flight meal not included"/>
    <n v="10262"/>
    <n v="16"/>
    <x v="3"/>
    <s v="DEL → BOM → COK"/>
    <x v="2"/>
  </r>
  <r>
    <x v="2"/>
    <x v="32"/>
    <x v="0"/>
    <x v="4"/>
    <s v="BLR → DEL"/>
    <m/>
    <m/>
    <m/>
    <m/>
    <s v="08:20"/>
    <s v="11:20"/>
    <n v="180"/>
    <x v="0"/>
    <s v="In-flight meal not included"/>
    <n v="4030"/>
    <n v="8"/>
    <x v="1"/>
    <s v="BLR → DEL"/>
    <x v="1"/>
  </r>
  <r>
    <x v="0"/>
    <x v="24"/>
    <x v="2"/>
    <x v="2"/>
    <s v="DEL → COK"/>
    <m/>
    <m/>
    <m/>
    <m/>
    <s v="14:25"/>
    <s v="17:40"/>
    <n v="195"/>
    <x v="0"/>
    <s v="No info"/>
    <n v="5000"/>
    <n v="14"/>
    <x v="3"/>
    <s v="DEL → COK"/>
    <x v="2"/>
  </r>
  <r>
    <x v="3"/>
    <x v="2"/>
    <x v="2"/>
    <x v="2"/>
    <s v="DEL → PNQ → COK"/>
    <m/>
    <m/>
    <m/>
    <m/>
    <s v="08:45"/>
    <s v="13:15"/>
    <n v="270"/>
    <x v="2"/>
    <s v="No info"/>
    <n v="5264"/>
    <n v="8"/>
    <x v="1"/>
    <s v="DEL → PNQ → COK"/>
    <x v="2"/>
  </r>
  <r>
    <x v="2"/>
    <x v="8"/>
    <x v="0"/>
    <x v="4"/>
    <s v="BLR → DEL"/>
    <m/>
    <m/>
    <m/>
    <m/>
    <s v="18:55"/>
    <s v="22:00"/>
    <n v="185"/>
    <x v="0"/>
    <s v="In-flight meal not included"/>
    <n v="7229"/>
    <n v="18"/>
    <x v="2"/>
    <s v="BLR → DEL"/>
    <x v="2"/>
  </r>
  <r>
    <x v="2"/>
    <x v="27"/>
    <x v="2"/>
    <x v="2"/>
    <s v="DEL → BOM → COK"/>
    <m/>
    <m/>
    <m/>
    <m/>
    <s v="08:00"/>
    <s v="19:00"/>
    <n v="660"/>
    <x v="2"/>
    <s v="In-flight meal not included"/>
    <n v="10577"/>
    <n v="8"/>
    <x v="1"/>
    <s v="DEL → BOM → COK"/>
    <x v="2"/>
  </r>
  <r>
    <x v="1"/>
    <x v="32"/>
    <x v="1"/>
    <x v="1"/>
    <s v="CCU → IXR → DEL → BLR"/>
    <m/>
    <m/>
    <m/>
    <m/>
    <s v="05:50"/>
    <s v="08:55 25 May"/>
    <n v="1625"/>
    <x v="1"/>
    <s v="No info"/>
    <n v="12723"/>
    <n v="5"/>
    <x v="1"/>
    <s v="CCU → IXR → DEL → BLR"/>
    <x v="1"/>
  </r>
  <r>
    <x v="2"/>
    <x v="8"/>
    <x v="2"/>
    <x v="2"/>
    <s v="DEL → BOM → COK"/>
    <m/>
    <m/>
    <m/>
    <m/>
    <s v="21:50"/>
    <s v="04:25 02 Jun"/>
    <n v="395"/>
    <x v="2"/>
    <s v="No info"/>
    <n v="14714"/>
    <n v="21"/>
    <x v="0"/>
    <s v="DEL → BOM → COK"/>
    <x v="2"/>
  </r>
  <r>
    <x v="2"/>
    <x v="16"/>
    <x v="2"/>
    <x v="2"/>
    <s v="DEL → BOM → COK"/>
    <m/>
    <m/>
    <m/>
    <m/>
    <s v="02:15"/>
    <s v="04:25 22 Mar"/>
    <n v="1570"/>
    <x v="2"/>
    <s v="In-flight meal not included"/>
    <n v="7438"/>
    <n v="2"/>
    <x v="0"/>
    <s v="DEL → BOM → COK"/>
    <x v="0"/>
  </r>
  <r>
    <x v="1"/>
    <x v="19"/>
    <x v="1"/>
    <x v="1"/>
    <s v="CCU → DEL → BLR"/>
    <m/>
    <m/>
    <m/>
    <m/>
    <s v="20:30"/>
    <s v="20:25 16 May"/>
    <n v="1435"/>
    <x v="2"/>
    <s v="No info"/>
    <n v="10203"/>
    <n v="20"/>
    <x v="2"/>
    <s v="CCU → DEL → BLR"/>
    <x v="1"/>
  </r>
  <r>
    <x v="7"/>
    <x v="37"/>
    <x v="1"/>
    <x v="1"/>
    <s v="CCU → BLR"/>
    <m/>
    <m/>
    <m/>
    <m/>
    <s v="22:50"/>
    <s v="01:20 28 Mar"/>
    <n v="150"/>
    <x v="0"/>
    <s v="No info"/>
    <n v="3782"/>
    <n v="22"/>
    <x v="0"/>
    <s v="CCU → BLR"/>
    <x v="0"/>
  </r>
  <r>
    <x v="2"/>
    <x v="14"/>
    <x v="2"/>
    <x v="2"/>
    <s v="DEL → JAI → BOM → COK"/>
    <m/>
    <m/>
    <m/>
    <m/>
    <s v="05:30"/>
    <s v="19:00"/>
    <n v="810"/>
    <x v="1"/>
    <s v="No info"/>
    <n v="13014"/>
    <n v="5"/>
    <x v="1"/>
    <s v="DEL → JAI → BOM → COK"/>
    <x v="2"/>
  </r>
  <r>
    <x v="4"/>
    <x v="19"/>
    <x v="2"/>
    <x v="2"/>
    <s v="DEL → BOM → COK"/>
    <m/>
    <m/>
    <m/>
    <m/>
    <s v="19:00"/>
    <s v="01:30 16 May"/>
    <n v="390"/>
    <x v="2"/>
    <s v="No info"/>
    <n v="8073"/>
    <n v="19"/>
    <x v="2"/>
    <s v="DEL → BOM → COK"/>
    <x v="1"/>
  </r>
  <r>
    <x v="0"/>
    <x v="10"/>
    <x v="1"/>
    <x v="1"/>
    <s v="CCU → BLR"/>
    <m/>
    <m/>
    <m/>
    <m/>
    <s v="15:30"/>
    <s v="18:05"/>
    <n v="155"/>
    <x v="0"/>
    <s v="No info"/>
    <n v="4804"/>
    <n v="15"/>
    <x v="3"/>
    <s v="CCU → BLR"/>
    <x v="1"/>
  </r>
  <r>
    <x v="0"/>
    <x v="10"/>
    <x v="1"/>
    <x v="1"/>
    <s v="CCU → BBI → BLR"/>
    <m/>
    <m/>
    <m/>
    <m/>
    <s v="07:10"/>
    <s v="12:40"/>
    <n v="330"/>
    <x v="2"/>
    <s v="No info"/>
    <n v="4864"/>
    <n v="7"/>
    <x v="1"/>
    <s v="CCU → BBI → BLR"/>
    <x v="1"/>
  </r>
  <r>
    <x v="4"/>
    <x v="15"/>
    <x v="2"/>
    <x v="2"/>
    <s v="DEL → BOM → COK"/>
    <m/>
    <m/>
    <m/>
    <m/>
    <s v="06:40"/>
    <s v="18:50"/>
    <n v="730"/>
    <x v="2"/>
    <s v="No info"/>
    <n v="15135"/>
    <n v="6"/>
    <x v="1"/>
    <s v="DEL → BOM → COK"/>
    <x v="0"/>
  </r>
  <r>
    <x v="1"/>
    <x v="31"/>
    <x v="1"/>
    <x v="1"/>
    <s v="CCU → BOM → BLR"/>
    <m/>
    <m/>
    <m/>
    <m/>
    <s v="16:50"/>
    <s v="11:10 07 Jun"/>
    <n v="1100"/>
    <x v="2"/>
    <s v="No info"/>
    <n v="8366"/>
    <n v="16"/>
    <x v="3"/>
    <s v="CCU → BOM → BLR"/>
    <x v="2"/>
  </r>
  <r>
    <x v="2"/>
    <x v="2"/>
    <x v="2"/>
    <x v="2"/>
    <s v="DEL → IDR → BOM → COK"/>
    <m/>
    <m/>
    <m/>
    <m/>
    <s v="05:30"/>
    <s v="04:25 10 Jun"/>
    <n v="1375"/>
    <x v="1"/>
    <s v="No info"/>
    <n v="13292"/>
    <n v="5"/>
    <x v="1"/>
    <s v="DEL → IDR → BOM → COK"/>
    <x v="2"/>
  </r>
  <r>
    <x v="1"/>
    <x v="21"/>
    <x v="0"/>
    <x v="4"/>
    <s v="BLR → DEL"/>
    <m/>
    <m/>
    <m/>
    <m/>
    <s v="17:00"/>
    <s v="19:45"/>
    <n v="165"/>
    <x v="0"/>
    <s v="No info"/>
    <n v="7171"/>
    <n v="17"/>
    <x v="2"/>
    <s v="BLR → DEL"/>
    <x v="2"/>
  </r>
  <r>
    <x v="2"/>
    <x v="18"/>
    <x v="1"/>
    <x v="1"/>
    <s v="CCU → DEL → BLR"/>
    <m/>
    <m/>
    <m/>
    <m/>
    <s v="09:35"/>
    <s v="21:05"/>
    <n v="690"/>
    <x v="2"/>
    <s v="No info"/>
    <n v="12121"/>
    <n v="9"/>
    <x v="1"/>
    <s v="CCU → DEL → BLR"/>
    <x v="1"/>
  </r>
  <r>
    <x v="1"/>
    <x v="14"/>
    <x v="2"/>
    <x v="2"/>
    <s v="DEL → GOI → BOM → COK"/>
    <m/>
    <m/>
    <m/>
    <m/>
    <s v="10:55"/>
    <s v="19:15"/>
    <n v="500"/>
    <x v="1"/>
    <s v="No info"/>
    <n v="11753"/>
    <n v="10"/>
    <x v="1"/>
    <s v="DEL → GOI → BOM → COK"/>
    <x v="2"/>
  </r>
  <r>
    <x v="0"/>
    <x v="4"/>
    <x v="0"/>
    <x v="0"/>
    <s v="BLR → HYD → DEL"/>
    <m/>
    <m/>
    <m/>
    <m/>
    <s v="05:15"/>
    <s v="10:00"/>
    <n v="285"/>
    <x v="2"/>
    <s v="No info"/>
    <n v="8064"/>
    <n v="5"/>
    <x v="1"/>
    <s v="BLR → HYD → DEL"/>
    <x v="0"/>
  </r>
  <r>
    <x v="2"/>
    <x v="31"/>
    <x v="2"/>
    <x v="2"/>
    <s v="DEL → BOM → COK"/>
    <m/>
    <m/>
    <m/>
    <m/>
    <s v="15:00"/>
    <s v="19:00 07 Jun"/>
    <n v="1680"/>
    <x v="2"/>
    <s v="In-flight meal not included"/>
    <n v="10262"/>
    <n v="15"/>
    <x v="3"/>
    <s v="DEL → BOM → COK"/>
    <x v="2"/>
  </r>
  <r>
    <x v="0"/>
    <x v="29"/>
    <x v="3"/>
    <x v="3"/>
    <s v="MAA → CCU"/>
    <m/>
    <m/>
    <m/>
    <m/>
    <s v="22:05"/>
    <s v="00:25 04 May"/>
    <n v="140"/>
    <x v="0"/>
    <s v="No info"/>
    <n v="5277"/>
    <n v="22"/>
    <x v="0"/>
    <s v="MAA → CCU"/>
    <x v="1"/>
  </r>
  <r>
    <x v="2"/>
    <x v="2"/>
    <x v="0"/>
    <x v="4"/>
    <s v="BLR → DEL"/>
    <m/>
    <m/>
    <m/>
    <m/>
    <s v="17:45"/>
    <s v="20:45"/>
    <n v="180"/>
    <x v="0"/>
    <s v="No info"/>
    <n v="8016"/>
    <n v="17"/>
    <x v="2"/>
    <s v="BLR → DEL"/>
    <x v="2"/>
  </r>
  <r>
    <x v="1"/>
    <x v="6"/>
    <x v="4"/>
    <x v="5"/>
    <s v="BOM → AMD → ISK → HYD"/>
    <m/>
    <m/>
    <m/>
    <m/>
    <s v="05:30"/>
    <s v="14:50"/>
    <n v="560"/>
    <x v="1"/>
    <s v="No info"/>
    <n v="11342"/>
    <n v="5"/>
    <x v="1"/>
    <s v="BOM → AMD → ISK → HYD"/>
    <x v="0"/>
  </r>
  <r>
    <x v="2"/>
    <x v="14"/>
    <x v="1"/>
    <x v="1"/>
    <s v="CCU → BOM → BLR"/>
    <m/>
    <m/>
    <m/>
    <m/>
    <s v="06:30"/>
    <s v="04:40 13 Jun"/>
    <n v="1330"/>
    <x v="2"/>
    <s v="In-flight meal not included"/>
    <n v="7594"/>
    <n v="6"/>
    <x v="1"/>
    <s v="CCU → BOM → BLR"/>
    <x v="2"/>
  </r>
  <r>
    <x v="7"/>
    <x v="27"/>
    <x v="0"/>
    <x v="4"/>
    <s v="BLR → DEL"/>
    <m/>
    <m/>
    <m/>
    <m/>
    <s v="11:10"/>
    <s v="13:55"/>
    <n v="165"/>
    <x v="0"/>
    <s v="No info"/>
    <n v="4483"/>
    <n v="11"/>
    <x v="1"/>
    <s v="BLR → DEL"/>
    <x v="2"/>
  </r>
  <r>
    <x v="2"/>
    <x v="23"/>
    <x v="2"/>
    <x v="2"/>
    <s v="DEL → ATQ → BOM → COK"/>
    <m/>
    <m/>
    <m/>
    <m/>
    <s v="20:00"/>
    <s v="04:25 19 May"/>
    <n v="505"/>
    <x v="1"/>
    <s v="No info"/>
    <n v="16263"/>
    <n v="20"/>
    <x v="2"/>
    <s v="DEL → ATQ → BOM → COK"/>
    <x v="1"/>
  </r>
  <r>
    <x v="1"/>
    <x v="3"/>
    <x v="1"/>
    <x v="1"/>
    <s v="CCU → DEL → COK → BLR"/>
    <m/>
    <m/>
    <m/>
    <m/>
    <s v="10:00"/>
    <s v="01:20 13 May"/>
    <n v="920"/>
    <x v="1"/>
    <s v="No info"/>
    <n v="13243"/>
    <n v="10"/>
    <x v="1"/>
    <s v="CCU → DEL → COK → BLR"/>
    <x v="1"/>
  </r>
  <r>
    <x v="2"/>
    <x v="14"/>
    <x v="0"/>
    <x v="4"/>
    <s v="BLR → DEL"/>
    <m/>
    <m/>
    <m/>
    <m/>
    <s v="06:00"/>
    <s v="08:45"/>
    <n v="165"/>
    <x v="0"/>
    <s v="In-flight meal not included"/>
    <n v="6478"/>
    <n v="6"/>
    <x v="1"/>
    <s v="BLR → DEL"/>
    <x v="2"/>
  </r>
  <r>
    <x v="2"/>
    <x v="15"/>
    <x v="2"/>
    <x v="2"/>
    <s v="DEL → BOM → COK"/>
    <m/>
    <m/>
    <m/>
    <m/>
    <s v="23:05"/>
    <s v="04:25 07 Mar"/>
    <n v="320"/>
    <x v="2"/>
    <s v="No info"/>
    <n v="15764"/>
    <n v="23"/>
    <x v="0"/>
    <s v="DEL → BOM → COK"/>
    <x v="0"/>
  </r>
  <r>
    <x v="1"/>
    <x v="17"/>
    <x v="1"/>
    <x v="1"/>
    <s v="CCU → BBI → HYD → BLR"/>
    <m/>
    <m/>
    <m/>
    <m/>
    <s v="09:10"/>
    <s v="04:40 04 Apr"/>
    <n v="1170"/>
    <x v="1"/>
    <s v="No info"/>
    <n v="4647"/>
    <n v="9"/>
    <x v="1"/>
    <s v="CCU → BBI → HYD → BLR"/>
    <x v="3"/>
  </r>
  <r>
    <x v="2"/>
    <x v="27"/>
    <x v="0"/>
    <x v="4"/>
    <s v="BLR → DEL"/>
    <m/>
    <m/>
    <m/>
    <m/>
    <s v="19:50"/>
    <s v="22:50"/>
    <n v="180"/>
    <x v="0"/>
    <s v="No info"/>
    <n v="8016"/>
    <n v="19"/>
    <x v="2"/>
    <s v="BLR → DEL"/>
    <x v="2"/>
  </r>
  <r>
    <x v="1"/>
    <x v="14"/>
    <x v="1"/>
    <x v="1"/>
    <s v="CCU → BLR"/>
    <m/>
    <m/>
    <m/>
    <m/>
    <s v="20:45"/>
    <s v="23:20"/>
    <n v="155"/>
    <x v="0"/>
    <s v="No info"/>
    <n v="4145"/>
    <n v="20"/>
    <x v="2"/>
    <s v="CCU → BLR"/>
    <x v="2"/>
  </r>
  <r>
    <x v="4"/>
    <x v="37"/>
    <x v="2"/>
    <x v="2"/>
    <s v="DEL → BOM → COK"/>
    <m/>
    <m/>
    <m/>
    <m/>
    <s v="07:30"/>
    <s v="21:00"/>
    <n v="810"/>
    <x v="2"/>
    <s v="No info"/>
    <n v="8055"/>
    <n v="7"/>
    <x v="1"/>
    <s v="DEL → BOM → COK"/>
    <x v="0"/>
  </r>
  <r>
    <x v="1"/>
    <x v="23"/>
    <x v="2"/>
    <x v="2"/>
    <s v="DEL → HYD → BOM → COK"/>
    <m/>
    <m/>
    <m/>
    <m/>
    <s v="17:15"/>
    <s v="19:15 19 May"/>
    <n v="1560"/>
    <x v="1"/>
    <s v="No info"/>
    <n v="12409"/>
    <n v="17"/>
    <x v="2"/>
    <s v="DEL → HYD → BOM → COK"/>
    <x v="1"/>
  </r>
  <r>
    <x v="0"/>
    <x v="0"/>
    <x v="1"/>
    <x v="1"/>
    <s v="CCU → BLR"/>
    <m/>
    <m/>
    <m/>
    <m/>
    <s v="09:35"/>
    <s v="12:20"/>
    <n v="165"/>
    <x v="0"/>
    <s v="No info"/>
    <n v="6038"/>
    <n v="9"/>
    <x v="1"/>
    <s v="CCU → BLR"/>
    <x v="0"/>
  </r>
  <r>
    <x v="7"/>
    <x v="25"/>
    <x v="1"/>
    <x v="1"/>
    <s v="CCU → BLR"/>
    <m/>
    <m/>
    <m/>
    <m/>
    <s v="22:50"/>
    <s v="01:20 22 May"/>
    <n v="150"/>
    <x v="0"/>
    <s v="No info"/>
    <n v="4107"/>
    <n v="22"/>
    <x v="0"/>
    <s v="CCU → BLR"/>
    <x v="1"/>
  </r>
  <r>
    <x v="1"/>
    <x v="25"/>
    <x v="2"/>
    <x v="2"/>
    <s v="DEL → BHO → BOM → COK"/>
    <m/>
    <m/>
    <m/>
    <m/>
    <s v="05:55"/>
    <s v="07:40 22 May"/>
    <n v="1545"/>
    <x v="1"/>
    <s v="No info"/>
    <n v="11911"/>
    <n v="5"/>
    <x v="1"/>
    <s v="DEL → BHO → BOM → COK"/>
    <x v="1"/>
  </r>
  <r>
    <x v="2"/>
    <x v="4"/>
    <x v="0"/>
    <x v="0"/>
    <s v="BLR → BOM → DEL"/>
    <m/>
    <m/>
    <m/>
    <m/>
    <s v="22:50"/>
    <s v="23:00 02 Mar"/>
    <n v="1450"/>
    <x v="2"/>
    <s v="No info"/>
    <n v="25735"/>
    <n v="22"/>
    <x v="0"/>
    <s v="BLR → BOM → DEL"/>
    <x v="0"/>
  </r>
  <r>
    <x v="1"/>
    <x v="31"/>
    <x v="1"/>
    <x v="1"/>
    <s v="CCU → BOM → COK → BLR"/>
    <m/>
    <m/>
    <m/>
    <m/>
    <s v="09:25"/>
    <s v="01:20 07 Jun"/>
    <n v="955"/>
    <x v="1"/>
    <s v="No info"/>
    <n v="11458"/>
    <n v="9"/>
    <x v="1"/>
    <s v="CCU → BOM → COK → BLR"/>
    <x v="2"/>
  </r>
  <r>
    <x v="7"/>
    <x v="11"/>
    <x v="2"/>
    <x v="2"/>
    <s v="DEL → BLR → COK"/>
    <m/>
    <m/>
    <m/>
    <m/>
    <s v="16:45"/>
    <s v="22:25"/>
    <n v="340"/>
    <x v="2"/>
    <s v="No info"/>
    <n v="6152"/>
    <n v="16"/>
    <x v="3"/>
    <s v="DEL → BLR → COK"/>
    <x v="3"/>
  </r>
  <r>
    <x v="2"/>
    <x v="2"/>
    <x v="1"/>
    <x v="1"/>
    <s v="CCU → BOM → BLR"/>
    <m/>
    <m/>
    <m/>
    <m/>
    <s v="21:10"/>
    <s v="23:35 10 Jun"/>
    <n v="1585"/>
    <x v="2"/>
    <s v="In-flight meal not included"/>
    <n v="10844"/>
    <n v="21"/>
    <x v="0"/>
    <s v="CCU → BOM → BLR"/>
    <x v="2"/>
  </r>
  <r>
    <x v="6"/>
    <x v="32"/>
    <x v="3"/>
    <x v="3"/>
    <s v="MAA → CCU"/>
    <m/>
    <m/>
    <m/>
    <m/>
    <s v="17:45"/>
    <s v="20:05"/>
    <n v="140"/>
    <x v="0"/>
    <s v="No info"/>
    <n v="11982"/>
    <n v="17"/>
    <x v="2"/>
    <s v="MAA → CCU"/>
    <x v="1"/>
  </r>
  <r>
    <x v="2"/>
    <x v="10"/>
    <x v="1"/>
    <x v="1"/>
    <s v="CCU → BOM → BLR"/>
    <m/>
    <m/>
    <m/>
    <m/>
    <s v="06:30"/>
    <s v="16:20"/>
    <n v="590"/>
    <x v="2"/>
    <s v="No info"/>
    <n v="13941"/>
    <n v="6"/>
    <x v="1"/>
    <s v="CCU → BOM → BLR"/>
    <x v="1"/>
  </r>
  <r>
    <x v="0"/>
    <x v="37"/>
    <x v="2"/>
    <x v="2"/>
    <s v="DEL → HYD → COK"/>
    <m/>
    <m/>
    <m/>
    <m/>
    <s v="14:20"/>
    <s v="22:20"/>
    <n v="480"/>
    <x v="2"/>
    <s v="No info"/>
    <n v="6938"/>
    <n v="14"/>
    <x v="3"/>
    <s v="DEL → HYD → COK"/>
    <x v="0"/>
  </r>
  <r>
    <x v="2"/>
    <x v="24"/>
    <x v="2"/>
    <x v="2"/>
    <s v="DEL → AMD → BOM → COK"/>
    <m/>
    <m/>
    <m/>
    <m/>
    <s v="13:25"/>
    <s v="19:00 28 Jun"/>
    <n v="1775"/>
    <x v="1"/>
    <s v="No info"/>
    <n v="15339"/>
    <n v="13"/>
    <x v="3"/>
    <s v="DEL → AMD → BOM → COK"/>
    <x v="2"/>
  </r>
  <r>
    <x v="2"/>
    <x v="12"/>
    <x v="2"/>
    <x v="2"/>
    <s v="DEL → IDR → BOM → COK"/>
    <m/>
    <m/>
    <m/>
    <m/>
    <s v="05:25"/>
    <s v="18:50 04 Mar"/>
    <n v="2245"/>
    <x v="1"/>
    <s v="No info"/>
    <n v="20064"/>
    <n v="5"/>
    <x v="1"/>
    <s v="DEL → IDR → BOM → COK"/>
    <x v="0"/>
  </r>
  <r>
    <x v="4"/>
    <x v="21"/>
    <x v="2"/>
    <x v="2"/>
    <s v="DEL → HYD → COK"/>
    <m/>
    <m/>
    <m/>
    <m/>
    <s v="14:55"/>
    <s v="22:30"/>
    <n v="455"/>
    <x v="2"/>
    <s v="In-flight meal not included"/>
    <n v="6093"/>
    <n v="14"/>
    <x v="3"/>
    <s v="DEL → HYD → COK"/>
    <x v="2"/>
  </r>
  <r>
    <x v="10"/>
    <x v="16"/>
    <x v="2"/>
    <x v="2"/>
    <s v="DEL → BOM → COK"/>
    <m/>
    <m/>
    <m/>
    <m/>
    <s v="19:00"/>
    <s v="01:35 22 Mar"/>
    <n v="395"/>
    <x v="2"/>
    <s v="No info"/>
    <n v="10885"/>
    <n v="19"/>
    <x v="2"/>
    <s v="DEL → BOM → COK"/>
    <x v="0"/>
  </r>
  <r>
    <x v="1"/>
    <x v="8"/>
    <x v="2"/>
    <x v="2"/>
    <s v="DEL → BLR → COK"/>
    <m/>
    <m/>
    <m/>
    <m/>
    <s v="13:30"/>
    <s v="23:00"/>
    <n v="570"/>
    <x v="2"/>
    <s v="No info"/>
    <n v="8907"/>
    <n v="13"/>
    <x v="3"/>
    <s v="DEL → BLR → COK"/>
    <x v="2"/>
  </r>
  <r>
    <x v="2"/>
    <x v="18"/>
    <x v="1"/>
    <x v="1"/>
    <s v="CCU → BOM → BLR"/>
    <m/>
    <m/>
    <m/>
    <m/>
    <s v="06:30"/>
    <s v="20:45"/>
    <n v="855"/>
    <x v="2"/>
    <s v="In-flight meal not included"/>
    <n v="9663"/>
    <n v="6"/>
    <x v="1"/>
    <s v="CCU → BOM → BLR"/>
    <x v="1"/>
  </r>
  <r>
    <x v="0"/>
    <x v="43"/>
    <x v="2"/>
    <x v="2"/>
    <s v="DEL → HYD → COK"/>
    <m/>
    <m/>
    <m/>
    <m/>
    <s v="05:05"/>
    <s v="12:10"/>
    <n v="425"/>
    <x v="2"/>
    <s v="No info"/>
    <n v="7160"/>
    <n v="5"/>
    <x v="1"/>
    <s v="DEL → HYD → COK"/>
    <x v="3"/>
  </r>
  <r>
    <x v="10"/>
    <x v="16"/>
    <x v="2"/>
    <x v="2"/>
    <s v="DEL → BOM → COK"/>
    <m/>
    <m/>
    <m/>
    <m/>
    <s v="07:30"/>
    <s v="15:30"/>
    <n v="480"/>
    <x v="2"/>
    <s v="No info"/>
    <n v="11269"/>
    <n v="7"/>
    <x v="1"/>
    <s v="DEL → BOM → COK"/>
    <x v="0"/>
  </r>
  <r>
    <x v="2"/>
    <x v="34"/>
    <x v="4"/>
    <x v="5"/>
    <s v="BOM → HYD"/>
    <m/>
    <m/>
    <m/>
    <m/>
    <s v="19:35"/>
    <s v="21:05"/>
    <n v="90"/>
    <x v="0"/>
    <s v="No info"/>
    <n v="5678"/>
    <n v="19"/>
    <x v="2"/>
    <s v="BOM → HYD"/>
    <x v="3"/>
  </r>
  <r>
    <x v="2"/>
    <x v="7"/>
    <x v="4"/>
    <x v="5"/>
    <s v="BOM → HYD"/>
    <m/>
    <m/>
    <m/>
    <m/>
    <s v="02:55"/>
    <s v="04:20"/>
    <n v="85"/>
    <x v="0"/>
    <s v="No info"/>
    <n v="5678"/>
    <n v="2"/>
    <x v="0"/>
    <s v="BOM → HYD"/>
    <x v="1"/>
  </r>
  <r>
    <x v="1"/>
    <x v="31"/>
    <x v="2"/>
    <x v="2"/>
    <s v="DEL → BLR → COK"/>
    <m/>
    <m/>
    <m/>
    <m/>
    <s v="09:45"/>
    <s v="23:00"/>
    <n v="795"/>
    <x v="2"/>
    <s v="No info"/>
    <n v="8907"/>
    <n v="9"/>
    <x v="1"/>
    <s v="DEL → BLR → COK"/>
    <x v="2"/>
  </r>
  <r>
    <x v="2"/>
    <x v="24"/>
    <x v="4"/>
    <x v="5"/>
    <s v="BOM → HYD"/>
    <m/>
    <m/>
    <m/>
    <m/>
    <s v="02:55"/>
    <s v="04:20"/>
    <n v="85"/>
    <x v="0"/>
    <s v="In-flight meal not included"/>
    <n v="3210"/>
    <n v="2"/>
    <x v="0"/>
    <s v="BOM → HYD"/>
    <x v="2"/>
  </r>
  <r>
    <x v="1"/>
    <x v="19"/>
    <x v="0"/>
    <x v="4"/>
    <s v="BLR → DEL"/>
    <m/>
    <m/>
    <m/>
    <m/>
    <s v="06:10"/>
    <s v="08:55"/>
    <n v="165"/>
    <x v="0"/>
    <s v="No info"/>
    <n v="6961"/>
    <n v="6"/>
    <x v="1"/>
    <s v="BLR → DEL"/>
    <x v="1"/>
  </r>
  <r>
    <x v="2"/>
    <x v="26"/>
    <x v="0"/>
    <x v="0"/>
    <s v="BLR → BOM → DEL"/>
    <m/>
    <m/>
    <m/>
    <m/>
    <s v="14:05"/>
    <s v="08:15 07 Mar"/>
    <n v="1090"/>
    <x v="2"/>
    <s v="No info"/>
    <n v="14815"/>
    <n v="14"/>
    <x v="3"/>
    <s v="BLR → BOM → DEL"/>
    <x v="0"/>
  </r>
  <r>
    <x v="2"/>
    <x v="18"/>
    <x v="1"/>
    <x v="1"/>
    <s v="CCU → DEL → BLR"/>
    <m/>
    <m/>
    <m/>
    <m/>
    <s v="20:25"/>
    <s v="22:05 07 May"/>
    <n v="1540"/>
    <x v="2"/>
    <s v="No info"/>
    <n v="11467"/>
    <n v="20"/>
    <x v="2"/>
    <s v="CCU → DEL → BLR"/>
    <x v="1"/>
  </r>
  <r>
    <x v="2"/>
    <x v="21"/>
    <x v="2"/>
    <x v="2"/>
    <s v="DEL → NAG → BOM → COK"/>
    <m/>
    <m/>
    <m/>
    <m/>
    <s v="14:35"/>
    <s v="12:35 16 Jun"/>
    <n v="1320"/>
    <x v="1"/>
    <s v="In-flight meal not included"/>
    <n v="10919"/>
    <n v="14"/>
    <x v="3"/>
    <s v="DEL → NAG → BOM → COK"/>
    <x v="2"/>
  </r>
  <r>
    <x v="5"/>
    <x v="27"/>
    <x v="2"/>
    <x v="2"/>
    <s v="DEL → BOM → COK"/>
    <m/>
    <m/>
    <m/>
    <m/>
    <s v="14:25"/>
    <s v="19:35"/>
    <n v="310"/>
    <x v="2"/>
    <s v="No info"/>
    <n v="9069"/>
    <n v="14"/>
    <x v="3"/>
    <s v="DEL → BOM → COK"/>
    <x v="2"/>
  </r>
  <r>
    <x v="3"/>
    <x v="1"/>
    <x v="1"/>
    <x v="1"/>
    <s v="CCU → MAA → BLR"/>
    <m/>
    <m/>
    <m/>
    <m/>
    <s v="15:05"/>
    <s v="20:20"/>
    <n v="315"/>
    <x v="2"/>
    <s v="No info"/>
    <n v="4649"/>
    <n v="15"/>
    <x v="3"/>
    <s v="CCU → MAA → BLR"/>
    <x v="1"/>
  </r>
  <r>
    <x v="0"/>
    <x v="27"/>
    <x v="0"/>
    <x v="4"/>
    <s v="BLR → DEL"/>
    <m/>
    <m/>
    <m/>
    <m/>
    <s v="18:25"/>
    <s v="21:20"/>
    <n v="175"/>
    <x v="0"/>
    <s v="No info"/>
    <n v="4823"/>
    <n v="18"/>
    <x v="2"/>
    <s v="BLR → DEL"/>
    <x v="2"/>
  </r>
  <r>
    <x v="1"/>
    <x v="25"/>
    <x v="1"/>
    <x v="1"/>
    <s v="CCU → MAA → BLR"/>
    <m/>
    <m/>
    <m/>
    <m/>
    <s v="14:35"/>
    <s v="14:35 22 May"/>
    <n v="1440"/>
    <x v="2"/>
    <s v="No info"/>
    <n v="6528"/>
    <n v="14"/>
    <x v="3"/>
    <s v="CCU → MAA → BLR"/>
    <x v="1"/>
  </r>
  <r>
    <x v="2"/>
    <x v="26"/>
    <x v="0"/>
    <x v="0"/>
    <s v="BLR → BOM → DEL"/>
    <m/>
    <m/>
    <m/>
    <m/>
    <s v="05:45"/>
    <s v="12:25"/>
    <n v="400"/>
    <x v="2"/>
    <s v="No info"/>
    <n v="22270"/>
    <n v="5"/>
    <x v="1"/>
    <s v="BLR → BOM → DEL"/>
    <x v="0"/>
  </r>
  <r>
    <x v="2"/>
    <x v="30"/>
    <x v="2"/>
    <x v="2"/>
    <s v="DEL → BDQ → BOM → COK"/>
    <m/>
    <m/>
    <m/>
    <m/>
    <s v="10:45"/>
    <s v="04:25 10 Mar"/>
    <n v="1060"/>
    <x v="1"/>
    <s v="In-flight meal not included"/>
    <n v="15654"/>
    <n v="10"/>
    <x v="1"/>
    <s v="DEL → BDQ → BOM → COK"/>
    <x v="0"/>
  </r>
  <r>
    <x v="6"/>
    <x v="34"/>
    <x v="1"/>
    <x v="1"/>
    <s v="CCU → DEL → BLR"/>
    <m/>
    <m/>
    <m/>
    <m/>
    <s v="20:20"/>
    <s v="22:55 02 Apr"/>
    <n v="1595"/>
    <x v="2"/>
    <s v="No info"/>
    <n v="7770"/>
    <n v="20"/>
    <x v="2"/>
    <s v="CCU → DEL → BLR"/>
    <x v="3"/>
  </r>
  <r>
    <x v="0"/>
    <x v="29"/>
    <x v="1"/>
    <x v="1"/>
    <s v="CCU → BLR"/>
    <m/>
    <m/>
    <m/>
    <m/>
    <s v="04:40"/>
    <s v="07:15"/>
    <n v="155"/>
    <x v="0"/>
    <s v="No info"/>
    <n v="4804"/>
    <n v="4"/>
    <x v="0"/>
    <s v="CCU → BLR"/>
    <x v="1"/>
  </r>
  <r>
    <x v="2"/>
    <x v="21"/>
    <x v="2"/>
    <x v="2"/>
    <s v="DEL → JAI → BOM → COK"/>
    <m/>
    <m/>
    <m/>
    <m/>
    <s v="19:30"/>
    <s v="12:35 16 Jun"/>
    <n v="1025"/>
    <x v="1"/>
    <s v="In-flight meal not included"/>
    <n v="10368"/>
    <n v="19"/>
    <x v="2"/>
    <s v="DEL → JAI → BOM → COK"/>
    <x v="2"/>
  </r>
  <r>
    <x v="0"/>
    <x v="12"/>
    <x v="2"/>
    <x v="2"/>
    <s v="DEL → COK"/>
    <m/>
    <m/>
    <m/>
    <m/>
    <s v="21:05"/>
    <s v="00:20 04 Mar"/>
    <n v="195"/>
    <x v="0"/>
    <s v="No info"/>
    <n v="7673"/>
    <n v="21"/>
    <x v="0"/>
    <s v="DEL → COK"/>
    <x v="0"/>
  </r>
  <r>
    <x v="0"/>
    <x v="35"/>
    <x v="2"/>
    <x v="2"/>
    <s v="DEL → COK"/>
    <m/>
    <m/>
    <m/>
    <m/>
    <s v="05:35"/>
    <s v="08:50"/>
    <n v="195"/>
    <x v="0"/>
    <s v="No info"/>
    <n v="6015"/>
    <n v="5"/>
    <x v="1"/>
    <s v="DEL → COK"/>
    <x v="3"/>
  </r>
  <r>
    <x v="0"/>
    <x v="11"/>
    <x v="1"/>
    <x v="1"/>
    <s v="CCU → BLR"/>
    <m/>
    <m/>
    <m/>
    <m/>
    <s v="11:30"/>
    <s v="14:05"/>
    <n v="155"/>
    <x v="0"/>
    <s v="No info"/>
    <n v="4804"/>
    <n v="11"/>
    <x v="1"/>
    <s v="CCU → BLR"/>
    <x v="3"/>
  </r>
  <r>
    <x v="2"/>
    <x v="19"/>
    <x v="1"/>
    <x v="1"/>
    <s v="CCU → BOM → BLR"/>
    <m/>
    <m/>
    <m/>
    <m/>
    <s v="20:00"/>
    <s v="08:15 16 May"/>
    <n v="735"/>
    <x v="2"/>
    <s v="No info"/>
    <n v="13941"/>
    <n v="20"/>
    <x v="2"/>
    <s v="CCU → BOM → BLR"/>
    <x v="1"/>
  </r>
  <r>
    <x v="7"/>
    <x v="10"/>
    <x v="1"/>
    <x v="1"/>
    <s v="CCU → BBI → BLR"/>
    <m/>
    <m/>
    <m/>
    <m/>
    <s v="19:55"/>
    <s v="23:30"/>
    <n v="215"/>
    <x v="2"/>
    <s v="No info"/>
    <n v="5162"/>
    <n v="19"/>
    <x v="2"/>
    <s v="CCU → BBI → BLR"/>
    <x v="1"/>
  </r>
  <r>
    <x v="1"/>
    <x v="33"/>
    <x v="0"/>
    <x v="0"/>
    <s v="BLR → CCU → DEL"/>
    <m/>
    <m/>
    <m/>
    <m/>
    <s v="11:05"/>
    <s v="22:45"/>
    <n v="700"/>
    <x v="2"/>
    <s v="No info"/>
    <n v="10657"/>
    <n v="11"/>
    <x v="1"/>
    <s v="BLR → CCU → DEL"/>
    <x v="0"/>
  </r>
  <r>
    <x v="2"/>
    <x v="10"/>
    <x v="1"/>
    <x v="1"/>
    <s v="CCU → BOM → BLR"/>
    <m/>
    <m/>
    <m/>
    <m/>
    <s v="16:30"/>
    <s v="23:35"/>
    <n v="425"/>
    <x v="2"/>
    <s v="No info"/>
    <n v="14781"/>
    <n v="16"/>
    <x v="3"/>
    <s v="CCU → BOM → BLR"/>
    <x v="1"/>
  </r>
  <r>
    <x v="0"/>
    <x v="17"/>
    <x v="4"/>
    <x v="5"/>
    <s v="BOM → HYD"/>
    <m/>
    <m/>
    <m/>
    <m/>
    <s v="19:05"/>
    <s v="20:35"/>
    <n v="90"/>
    <x v="0"/>
    <s v="No info"/>
    <n v="2754"/>
    <n v="19"/>
    <x v="2"/>
    <s v="BOM → HYD"/>
    <x v="3"/>
  </r>
  <r>
    <x v="1"/>
    <x v="6"/>
    <x v="0"/>
    <x v="0"/>
    <s v="BLR → HYD → VGA → DEL"/>
    <m/>
    <m/>
    <m/>
    <m/>
    <s v="06:50"/>
    <s v="22:55"/>
    <n v="965"/>
    <x v="1"/>
    <s v="No info"/>
    <n v="11474"/>
    <n v="6"/>
    <x v="1"/>
    <s v="BLR → HYD → VGA → DEL"/>
    <x v="0"/>
  </r>
  <r>
    <x v="2"/>
    <x v="23"/>
    <x v="1"/>
    <x v="1"/>
    <s v="CCU → BOM → BLR"/>
    <m/>
    <m/>
    <m/>
    <m/>
    <s v="18:55"/>
    <s v="08:15 19 May"/>
    <n v="800"/>
    <x v="2"/>
    <s v="In-flight meal not included"/>
    <n v="7757"/>
    <n v="18"/>
    <x v="2"/>
    <s v="CCU → BOM → BLR"/>
    <x v="1"/>
  </r>
  <r>
    <x v="2"/>
    <x v="17"/>
    <x v="4"/>
    <x v="5"/>
    <s v="BOM → HYD"/>
    <m/>
    <m/>
    <m/>
    <m/>
    <s v="02:55"/>
    <s v="04:20"/>
    <n v="85"/>
    <x v="0"/>
    <s v="In-flight meal not included"/>
    <n v="2228"/>
    <n v="2"/>
    <x v="0"/>
    <s v="BOM → HYD"/>
    <x v="3"/>
  </r>
  <r>
    <x v="2"/>
    <x v="28"/>
    <x v="0"/>
    <x v="0"/>
    <s v="BLR → BOM → DEL"/>
    <m/>
    <m/>
    <m/>
    <m/>
    <s v="08:00"/>
    <s v="08:15 16 Mar"/>
    <n v="1455"/>
    <x v="2"/>
    <s v="In-flight meal not included"/>
    <n v="10405"/>
    <n v="8"/>
    <x v="1"/>
    <s v="BLR → BOM → DEL"/>
    <x v="0"/>
  </r>
  <r>
    <x v="5"/>
    <x v="24"/>
    <x v="0"/>
    <x v="4"/>
    <s v="BLR → DEL"/>
    <m/>
    <m/>
    <m/>
    <m/>
    <s v="07:45"/>
    <s v="10:40"/>
    <n v="175"/>
    <x v="0"/>
    <s v="No info"/>
    <n v="3419"/>
    <n v="7"/>
    <x v="1"/>
    <s v="BLR → DEL"/>
    <x v="2"/>
  </r>
  <r>
    <x v="2"/>
    <x v="2"/>
    <x v="2"/>
    <x v="2"/>
    <s v="DEL → BOM → COK"/>
    <m/>
    <m/>
    <m/>
    <m/>
    <s v="17:30"/>
    <s v="12:35 10 Jun"/>
    <n v="1145"/>
    <x v="2"/>
    <s v="In-flight meal not included"/>
    <n v="10262"/>
    <n v="17"/>
    <x v="2"/>
    <s v="DEL → BOM → COK"/>
    <x v="2"/>
  </r>
  <r>
    <x v="1"/>
    <x v="2"/>
    <x v="4"/>
    <x v="5"/>
    <s v="BOM → HYD"/>
    <m/>
    <m/>
    <m/>
    <m/>
    <s v="13:55"/>
    <s v="15:25"/>
    <n v="90"/>
    <x v="0"/>
    <s v="No info"/>
    <n v="3100"/>
    <n v="13"/>
    <x v="3"/>
    <s v="BOM → HYD"/>
    <x v="2"/>
  </r>
  <r>
    <x v="2"/>
    <x v="30"/>
    <x v="2"/>
    <x v="2"/>
    <s v="DEL → BOM → COK"/>
    <m/>
    <m/>
    <m/>
    <m/>
    <s v="02:15"/>
    <s v="04:25 10 Mar"/>
    <n v="1570"/>
    <x v="2"/>
    <s v="In-flight meal not included"/>
    <n v="11848"/>
    <n v="2"/>
    <x v="0"/>
    <s v="DEL → BOM → COK"/>
    <x v="0"/>
  </r>
  <r>
    <x v="1"/>
    <x v="40"/>
    <x v="2"/>
    <x v="2"/>
    <s v="DEL → BLR → COK"/>
    <m/>
    <m/>
    <m/>
    <m/>
    <s v="20:30"/>
    <s v="08:15 10 Apr"/>
    <n v="705"/>
    <x v="2"/>
    <s v="No info"/>
    <n v="5683"/>
    <n v="20"/>
    <x v="2"/>
    <s v="DEL → BLR → COK"/>
    <x v="3"/>
  </r>
  <r>
    <x v="2"/>
    <x v="10"/>
    <x v="1"/>
    <x v="1"/>
    <s v="CCU → BOM → BLR"/>
    <m/>
    <m/>
    <m/>
    <m/>
    <s v="08:25"/>
    <s v="12:00 10 May"/>
    <n v="1655"/>
    <x v="2"/>
    <s v="In-flight meal not included"/>
    <n v="9663"/>
    <n v="8"/>
    <x v="1"/>
    <s v="CCU → BOM → BLR"/>
    <x v="1"/>
  </r>
  <r>
    <x v="2"/>
    <x v="11"/>
    <x v="0"/>
    <x v="4"/>
    <s v="BLR → DEL"/>
    <m/>
    <m/>
    <m/>
    <m/>
    <s v="19:50"/>
    <s v="22:50"/>
    <n v="180"/>
    <x v="0"/>
    <s v="In-flight meal not included"/>
    <n v="4544"/>
    <n v="19"/>
    <x v="2"/>
    <s v="BLR → DEL"/>
    <x v="3"/>
  </r>
  <r>
    <x v="2"/>
    <x v="7"/>
    <x v="4"/>
    <x v="5"/>
    <s v="BOM → HYD"/>
    <m/>
    <m/>
    <m/>
    <m/>
    <s v="02:55"/>
    <s v="04:20"/>
    <n v="85"/>
    <x v="0"/>
    <s v="In-flight meal not included"/>
    <n v="4050"/>
    <n v="2"/>
    <x v="0"/>
    <s v="BOM → HYD"/>
    <x v="1"/>
  </r>
  <r>
    <x v="6"/>
    <x v="10"/>
    <x v="1"/>
    <x v="1"/>
    <s v="CCU → DEL → BLR"/>
    <m/>
    <m/>
    <m/>
    <m/>
    <s v="20:20"/>
    <s v="09:05 10 May"/>
    <n v="765"/>
    <x v="2"/>
    <s v="No info"/>
    <n v="9187"/>
    <n v="20"/>
    <x v="2"/>
    <s v="CCU → DEL → BLR"/>
    <x v="1"/>
  </r>
  <r>
    <x v="6"/>
    <x v="34"/>
    <x v="1"/>
    <x v="1"/>
    <s v="CCU → DEL → BLR"/>
    <m/>
    <m/>
    <m/>
    <m/>
    <s v="20:20"/>
    <s v="20:20 02 Apr"/>
    <n v="1440"/>
    <x v="2"/>
    <s v="No info"/>
    <n v="8452"/>
    <n v="20"/>
    <x v="2"/>
    <s v="CCU → DEL → BLR"/>
    <x v="3"/>
  </r>
  <r>
    <x v="1"/>
    <x v="23"/>
    <x v="1"/>
    <x v="1"/>
    <s v="CCU → BOM → COK → BLR"/>
    <m/>
    <m/>
    <m/>
    <m/>
    <s v="09:25"/>
    <s v="01:20 19 May"/>
    <n v="955"/>
    <x v="1"/>
    <s v="No info"/>
    <n v="11668"/>
    <n v="9"/>
    <x v="1"/>
    <s v="CCU → BOM → COK → BLR"/>
    <x v="1"/>
  </r>
  <r>
    <x v="1"/>
    <x v="2"/>
    <x v="2"/>
    <x v="2"/>
    <s v="DEL → CCU → BOM → COK"/>
    <m/>
    <m/>
    <m/>
    <m/>
    <s v="14:25"/>
    <s v="19:15 10 Jun"/>
    <n v="1730"/>
    <x v="1"/>
    <s v="No info"/>
    <n v="13381"/>
    <n v="14"/>
    <x v="3"/>
    <s v="DEL → CCU → BOM → COK"/>
    <x v="2"/>
  </r>
  <r>
    <x v="4"/>
    <x v="23"/>
    <x v="2"/>
    <x v="2"/>
    <s v="DEL → BOM → COK"/>
    <m/>
    <m/>
    <m/>
    <m/>
    <s v="07:00"/>
    <s v="21:00"/>
    <n v="840"/>
    <x v="2"/>
    <s v="No info"/>
    <n v="8073"/>
    <n v="7"/>
    <x v="1"/>
    <s v="DEL → BOM → COK"/>
    <x v="1"/>
  </r>
  <r>
    <x v="7"/>
    <x v="41"/>
    <x v="1"/>
    <x v="1"/>
    <s v="CCU → BLR"/>
    <m/>
    <m/>
    <m/>
    <m/>
    <s v="10:20"/>
    <s v="12:55"/>
    <n v="155"/>
    <x v="0"/>
    <s v="No info"/>
    <n v="5620"/>
    <n v="10"/>
    <x v="1"/>
    <s v="CCU → BLR"/>
    <x v="0"/>
  </r>
  <r>
    <x v="2"/>
    <x v="14"/>
    <x v="1"/>
    <x v="1"/>
    <s v="CCU → BOM → BLR"/>
    <m/>
    <m/>
    <m/>
    <m/>
    <s v="14:05"/>
    <s v="04:40 13 Jun"/>
    <n v="875"/>
    <x v="2"/>
    <s v="No info"/>
    <n v="12739"/>
    <n v="14"/>
    <x v="3"/>
    <s v="CCU → BOM → BLR"/>
    <x v="2"/>
  </r>
  <r>
    <x v="7"/>
    <x v="29"/>
    <x v="1"/>
    <x v="1"/>
    <s v="CCU → BLR"/>
    <m/>
    <m/>
    <m/>
    <m/>
    <s v="19:55"/>
    <s v="22:25"/>
    <n v="150"/>
    <x v="0"/>
    <s v="No info"/>
    <n v="5989"/>
    <n v="19"/>
    <x v="2"/>
    <s v="CCU → BLR"/>
    <x v="1"/>
  </r>
  <r>
    <x v="1"/>
    <x v="25"/>
    <x v="1"/>
    <x v="1"/>
    <s v="CCU → BOM → BLR"/>
    <m/>
    <m/>
    <m/>
    <m/>
    <s v="09:25"/>
    <s v="07:55 22 May"/>
    <n v="1350"/>
    <x v="2"/>
    <s v="No info"/>
    <n v="8891"/>
    <n v="9"/>
    <x v="1"/>
    <s v="CCU → BOM → BLR"/>
    <x v="1"/>
  </r>
  <r>
    <x v="2"/>
    <x v="43"/>
    <x v="0"/>
    <x v="4"/>
    <s v="BLR → DEL"/>
    <m/>
    <m/>
    <m/>
    <m/>
    <s v="19:50"/>
    <s v="22:50"/>
    <n v="180"/>
    <x v="0"/>
    <s v="In-flight meal not included"/>
    <n v="4544"/>
    <n v="19"/>
    <x v="2"/>
    <s v="BLR → DEL"/>
    <x v="3"/>
  </r>
  <r>
    <x v="2"/>
    <x v="31"/>
    <x v="2"/>
    <x v="2"/>
    <s v="DEL → BOM → COK"/>
    <m/>
    <m/>
    <m/>
    <m/>
    <s v="16:00"/>
    <s v="19:00 07 Jun"/>
    <n v="1620"/>
    <x v="2"/>
    <s v="In-flight meal not included"/>
    <n v="10262"/>
    <n v="16"/>
    <x v="3"/>
    <s v="DEL → BOM → COK"/>
    <x v="2"/>
  </r>
  <r>
    <x v="6"/>
    <x v="25"/>
    <x v="1"/>
    <x v="1"/>
    <s v="CCU → DEL → BLR"/>
    <m/>
    <m/>
    <m/>
    <m/>
    <s v="17:00"/>
    <s v="20:20 22 May"/>
    <n v="1640"/>
    <x v="2"/>
    <s v="No info"/>
    <n v="9345"/>
    <n v="17"/>
    <x v="2"/>
    <s v="CCU → DEL → BLR"/>
    <x v="1"/>
  </r>
  <r>
    <x v="6"/>
    <x v="4"/>
    <x v="0"/>
    <x v="0"/>
    <s v="BLR → DEL"/>
    <m/>
    <m/>
    <m/>
    <m/>
    <s v="19:40"/>
    <s v="22:20"/>
    <n v="160"/>
    <x v="0"/>
    <s v="No info"/>
    <n v="21730"/>
    <n v="19"/>
    <x v="2"/>
    <s v="BLR → DEL"/>
    <x v="0"/>
  </r>
  <r>
    <x v="0"/>
    <x v="21"/>
    <x v="2"/>
    <x v="2"/>
    <s v="DEL → BOM → COK"/>
    <m/>
    <m/>
    <m/>
    <m/>
    <s v="09:15"/>
    <s v="21:00"/>
    <n v="705"/>
    <x v="2"/>
    <s v="No info"/>
    <n v="6838"/>
    <n v="9"/>
    <x v="1"/>
    <s v="DEL → BOM → COK"/>
    <x v="2"/>
  </r>
  <r>
    <x v="1"/>
    <x v="6"/>
    <x v="4"/>
    <x v="5"/>
    <s v="BOM → DEL → HYD"/>
    <m/>
    <m/>
    <m/>
    <m/>
    <s v="21:00"/>
    <s v="19:25 13 Mar"/>
    <n v="1345"/>
    <x v="2"/>
    <s v="No info"/>
    <n v="10943"/>
    <n v="21"/>
    <x v="0"/>
    <s v="BOM → DEL → HYD"/>
    <x v="0"/>
  </r>
  <r>
    <x v="0"/>
    <x v="20"/>
    <x v="0"/>
    <x v="4"/>
    <s v="BLR → DEL"/>
    <m/>
    <m/>
    <m/>
    <m/>
    <s v="04:00"/>
    <s v="06:50"/>
    <n v="170"/>
    <x v="0"/>
    <s v="No info"/>
    <n v="3943"/>
    <n v="4"/>
    <x v="0"/>
    <s v="BLR → DEL"/>
    <x v="2"/>
  </r>
  <r>
    <x v="3"/>
    <x v="20"/>
    <x v="0"/>
    <x v="4"/>
    <s v="BLR → DEL"/>
    <m/>
    <m/>
    <m/>
    <m/>
    <s v="05:55"/>
    <s v="08:35"/>
    <n v="160"/>
    <x v="0"/>
    <s v="No check-in baggage included"/>
    <n v="3573"/>
    <n v="5"/>
    <x v="1"/>
    <s v="BLR → DEL"/>
    <x v="2"/>
  </r>
  <r>
    <x v="3"/>
    <x v="19"/>
    <x v="1"/>
    <x v="1"/>
    <s v="CCU → BLR"/>
    <m/>
    <m/>
    <m/>
    <m/>
    <s v="09:00"/>
    <s v="11:25"/>
    <n v="145"/>
    <x v="0"/>
    <s v="No check-in baggage included"/>
    <n v="3841"/>
    <n v="9"/>
    <x v="1"/>
    <s v="CCU → BLR"/>
    <x v="1"/>
  </r>
  <r>
    <x v="4"/>
    <x v="25"/>
    <x v="2"/>
    <x v="2"/>
    <s v="DEL → HYD → COK"/>
    <m/>
    <m/>
    <m/>
    <m/>
    <s v="09:45"/>
    <s v="18:10"/>
    <n v="505"/>
    <x v="2"/>
    <s v="No info"/>
    <n v="9646"/>
    <n v="9"/>
    <x v="1"/>
    <s v="DEL → HYD → COK"/>
    <x v="1"/>
  </r>
  <r>
    <x v="1"/>
    <x v="38"/>
    <x v="2"/>
    <x v="2"/>
    <s v="DEL → COK"/>
    <m/>
    <m/>
    <m/>
    <m/>
    <s v="18:05"/>
    <s v="21:10"/>
    <n v="185"/>
    <x v="0"/>
    <s v="No info"/>
    <n v="4729"/>
    <n v="18"/>
    <x v="2"/>
    <s v="DEL → COK"/>
    <x v="0"/>
  </r>
  <r>
    <x v="2"/>
    <x v="26"/>
    <x v="0"/>
    <x v="0"/>
    <s v="BLR → BOM → DEL"/>
    <m/>
    <m/>
    <m/>
    <m/>
    <s v="22:50"/>
    <s v="09:30 07 Mar"/>
    <n v="640"/>
    <x v="2"/>
    <s v="No info"/>
    <n v="17261"/>
    <n v="22"/>
    <x v="0"/>
    <s v="BLR → BOM → DEL"/>
    <x v="0"/>
  </r>
  <r>
    <x v="2"/>
    <x v="1"/>
    <x v="1"/>
    <x v="1"/>
    <s v="CCU → BOM → BLR"/>
    <m/>
    <m/>
    <m/>
    <m/>
    <s v="14:05"/>
    <s v="10:05 02 May"/>
    <n v="1200"/>
    <x v="2"/>
    <s v="No info"/>
    <n v="13941"/>
    <n v="14"/>
    <x v="3"/>
    <s v="CCU → BOM → BLR"/>
    <x v="1"/>
  </r>
  <r>
    <x v="2"/>
    <x v="25"/>
    <x v="1"/>
    <x v="1"/>
    <s v="CCU → BOM → BLR"/>
    <m/>
    <m/>
    <m/>
    <m/>
    <s v="21:10"/>
    <s v="12:00 22 May"/>
    <n v="890"/>
    <x v="2"/>
    <s v="In-flight meal not included"/>
    <n v="10844"/>
    <n v="21"/>
    <x v="0"/>
    <s v="CCU → BOM → BLR"/>
    <x v="1"/>
  </r>
  <r>
    <x v="2"/>
    <x v="0"/>
    <x v="1"/>
    <x v="1"/>
    <s v="CCU → BOM → BLR"/>
    <m/>
    <m/>
    <m/>
    <m/>
    <s v="18:55"/>
    <s v="16:20 25 Mar"/>
    <n v="1285"/>
    <x v="2"/>
    <s v="No info"/>
    <n v="14231"/>
    <n v="18"/>
    <x v="2"/>
    <s v="CCU → BOM → BLR"/>
    <x v="0"/>
  </r>
  <r>
    <x v="2"/>
    <x v="14"/>
    <x v="2"/>
    <x v="2"/>
    <s v="DEL → BOM → COK"/>
    <m/>
    <m/>
    <m/>
    <m/>
    <s v="13:00"/>
    <s v="19:00"/>
    <n v="360"/>
    <x v="2"/>
    <s v="No info"/>
    <n v="14714"/>
    <n v="13"/>
    <x v="3"/>
    <s v="DEL → BOM → COK"/>
    <x v="2"/>
  </r>
  <r>
    <x v="3"/>
    <x v="16"/>
    <x v="2"/>
    <x v="2"/>
    <s v="DEL → PNQ → COK"/>
    <m/>
    <m/>
    <m/>
    <m/>
    <s v="08:45"/>
    <s v="13:15"/>
    <n v="270"/>
    <x v="2"/>
    <s v="No info"/>
    <n v="6460"/>
    <n v="8"/>
    <x v="1"/>
    <s v="DEL → PNQ → COK"/>
    <x v="0"/>
  </r>
  <r>
    <x v="2"/>
    <x v="1"/>
    <x v="1"/>
    <x v="1"/>
    <s v="CCU → DEL → BLR"/>
    <m/>
    <m/>
    <m/>
    <m/>
    <s v="20:25"/>
    <s v="23:35 02 May"/>
    <n v="1630"/>
    <x v="2"/>
    <s v="No info"/>
    <n v="11467"/>
    <n v="20"/>
    <x v="2"/>
    <s v="CCU → DEL → BLR"/>
    <x v="1"/>
  </r>
  <r>
    <x v="0"/>
    <x v="29"/>
    <x v="0"/>
    <x v="4"/>
    <s v="BLR → DEL"/>
    <m/>
    <m/>
    <m/>
    <m/>
    <s v="00:30"/>
    <s v="03:25"/>
    <n v="175"/>
    <x v="0"/>
    <s v="No info"/>
    <n v="3943"/>
    <n v="0"/>
    <x v="0"/>
    <s v="BLR → DEL"/>
    <x v="1"/>
  </r>
  <r>
    <x v="0"/>
    <x v="13"/>
    <x v="1"/>
    <x v="1"/>
    <s v="CCU → HYD → BLR"/>
    <m/>
    <m/>
    <m/>
    <m/>
    <s v="15:15"/>
    <s v="20:05"/>
    <n v="290"/>
    <x v="2"/>
    <s v="No info"/>
    <n v="4775"/>
    <n v="15"/>
    <x v="3"/>
    <s v="CCU → HYD → BLR"/>
    <x v="3"/>
  </r>
  <r>
    <x v="3"/>
    <x v="22"/>
    <x v="1"/>
    <x v="1"/>
    <s v="CCU → BLR"/>
    <m/>
    <m/>
    <m/>
    <m/>
    <s v="09:00"/>
    <s v="11:25"/>
    <n v="145"/>
    <x v="0"/>
    <s v="No check-in baggage included"/>
    <n v="3841"/>
    <n v="9"/>
    <x v="1"/>
    <s v="CCU → BLR"/>
    <x v="3"/>
  </r>
  <r>
    <x v="2"/>
    <x v="38"/>
    <x v="0"/>
    <x v="0"/>
    <s v="BLR → BOM → DEL"/>
    <m/>
    <m/>
    <m/>
    <m/>
    <s v="11:40"/>
    <s v="07:40 16 Mar"/>
    <n v="1200"/>
    <x v="2"/>
    <s v="No info"/>
    <n v="12284"/>
    <n v="11"/>
    <x v="1"/>
    <s v="BLR → BOM → DEL"/>
    <x v="0"/>
  </r>
  <r>
    <x v="0"/>
    <x v="2"/>
    <x v="1"/>
    <x v="1"/>
    <s v="CCU → BLR"/>
    <m/>
    <m/>
    <m/>
    <m/>
    <s v="17:15"/>
    <s v="19:50"/>
    <n v="155"/>
    <x v="0"/>
    <s v="No info"/>
    <n v="4804"/>
    <n v="17"/>
    <x v="2"/>
    <s v="CCU → BLR"/>
    <x v="2"/>
  </r>
  <r>
    <x v="2"/>
    <x v="5"/>
    <x v="2"/>
    <x v="2"/>
    <s v="DEL → AMD → BOM → COK"/>
    <m/>
    <m/>
    <m/>
    <m/>
    <s v="13:25"/>
    <s v="12:35 25 Jun"/>
    <n v="1390"/>
    <x v="1"/>
    <s v="No info"/>
    <n v="12819"/>
    <n v="13"/>
    <x v="3"/>
    <s v="DEL → AMD → BOM → COK"/>
    <x v="2"/>
  </r>
  <r>
    <x v="2"/>
    <x v="27"/>
    <x v="2"/>
    <x v="2"/>
    <s v="DEL → BOM → COK"/>
    <m/>
    <m/>
    <m/>
    <m/>
    <s v="18:15"/>
    <s v="04:25 04 Jun"/>
    <n v="610"/>
    <x v="2"/>
    <s v="No info"/>
    <n v="14714"/>
    <n v="18"/>
    <x v="2"/>
    <s v="DEL → BOM → COK"/>
    <x v="2"/>
  </r>
  <r>
    <x v="2"/>
    <x v="7"/>
    <x v="4"/>
    <x v="5"/>
    <s v="BOM → HYD"/>
    <m/>
    <m/>
    <m/>
    <m/>
    <s v="10:20"/>
    <s v="11:50"/>
    <n v="90"/>
    <x v="0"/>
    <s v="No info"/>
    <n v="8040"/>
    <n v="10"/>
    <x v="1"/>
    <s v="BOM → HYD"/>
    <x v="1"/>
  </r>
  <r>
    <x v="4"/>
    <x v="19"/>
    <x v="2"/>
    <x v="2"/>
    <s v="DEL → IDR → BOM → COK"/>
    <m/>
    <m/>
    <m/>
    <m/>
    <s v="15:05"/>
    <s v="01:30 16 May"/>
    <n v="625"/>
    <x v="1"/>
    <s v="No info"/>
    <n v="16840"/>
    <n v="15"/>
    <x v="3"/>
    <s v="DEL → IDR → BOM → COK"/>
    <x v="1"/>
  </r>
  <r>
    <x v="2"/>
    <x v="18"/>
    <x v="2"/>
    <x v="2"/>
    <s v="DEL → BOM → COK"/>
    <m/>
    <m/>
    <m/>
    <m/>
    <s v="22:50"/>
    <s v="04:25 07 May"/>
    <n v="335"/>
    <x v="2"/>
    <s v="No info"/>
    <n v="15554"/>
    <n v="22"/>
    <x v="0"/>
    <s v="DEL → BOM → COK"/>
    <x v="1"/>
  </r>
  <r>
    <x v="5"/>
    <x v="13"/>
    <x v="2"/>
    <x v="2"/>
    <s v="DEL → BOM → COK"/>
    <m/>
    <m/>
    <m/>
    <m/>
    <s v="10:35"/>
    <s v="19:35"/>
    <n v="540"/>
    <x v="2"/>
    <s v="No info"/>
    <n v="5752"/>
    <n v="10"/>
    <x v="1"/>
    <s v="DEL → BOM → COK"/>
    <x v="3"/>
  </r>
  <r>
    <x v="6"/>
    <x v="10"/>
    <x v="1"/>
    <x v="1"/>
    <s v="CCU → DEL → BLR"/>
    <m/>
    <m/>
    <m/>
    <m/>
    <s v="17:00"/>
    <s v="10:45 10 May"/>
    <n v="1065"/>
    <x v="2"/>
    <s v="No info"/>
    <n v="8452"/>
    <n v="17"/>
    <x v="2"/>
    <s v="CCU → DEL → BLR"/>
    <x v="1"/>
  </r>
  <r>
    <x v="4"/>
    <x v="7"/>
    <x v="2"/>
    <x v="2"/>
    <s v="DEL → BOM → COK"/>
    <m/>
    <m/>
    <m/>
    <m/>
    <s v="08:00"/>
    <s v="19:15"/>
    <n v="675"/>
    <x v="2"/>
    <s v="In-flight meal not included"/>
    <n v="11761"/>
    <n v="8"/>
    <x v="1"/>
    <s v="DEL → BOM → COK"/>
    <x v="1"/>
  </r>
  <r>
    <x v="4"/>
    <x v="24"/>
    <x v="2"/>
    <x v="2"/>
    <s v="DEL → BOM → COK"/>
    <m/>
    <m/>
    <m/>
    <m/>
    <s v="13:00"/>
    <s v="19:15"/>
    <n v="375"/>
    <x v="2"/>
    <s v="No info"/>
    <n v="14848"/>
    <n v="13"/>
    <x v="3"/>
    <s v="DEL → BOM → COK"/>
    <x v="2"/>
  </r>
  <r>
    <x v="2"/>
    <x v="27"/>
    <x v="2"/>
    <x v="2"/>
    <s v="DEL → JAI → BOM → COK"/>
    <m/>
    <m/>
    <m/>
    <m/>
    <s v="05:30"/>
    <s v="19:00"/>
    <n v="810"/>
    <x v="1"/>
    <s v="In-flight meal not included"/>
    <n v="10368"/>
    <n v="5"/>
    <x v="1"/>
    <s v="DEL → JAI → BOM → COK"/>
    <x v="2"/>
  </r>
  <r>
    <x v="1"/>
    <x v="23"/>
    <x v="2"/>
    <x v="2"/>
    <s v="DEL → AMD → BOM → COK"/>
    <m/>
    <m/>
    <m/>
    <m/>
    <s v="16:40"/>
    <s v="19:15 19 May"/>
    <n v="1595"/>
    <x v="1"/>
    <s v="No info"/>
    <n v="9863"/>
    <n v="16"/>
    <x v="3"/>
    <s v="DEL → AMD → BOM → COK"/>
    <x v="1"/>
  </r>
  <r>
    <x v="2"/>
    <x v="24"/>
    <x v="2"/>
    <x v="2"/>
    <s v="DEL → BOM → COK"/>
    <m/>
    <m/>
    <m/>
    <m/>
    <s v="10:00"/>
    <s v="19:00"/>
    <n v="540"/>
    <x v="2"/>
    <s v="In-flight meal not included"/>
    <n v="10262"/>
    <n v="10"/>
    <x v="1"/>
    <s v="DEL → BOM → COK"/>
    <x v="2"/>
  </r>
  <r>
    <x v="6"/>
    <x v="31"/>
    <x v="0"/>
    <x v="4"/>
    <s v="BLR → DEL"/>
    <m/>
    <m/>
    <m/>
    <m/>
    <s v="07:00"/>
    <s v="09:40"/>
    <n v="160"/>
    <x v="0"/>
    <s v="No info"/>
    <n v="4668"/>
    <n v="7"/>
    <x v="1"/>
    <s v="BLR → DEL"/>
    <x v="2"/>
  </r>
  <r>
    <x v="4"/>
    <x v="19"/>
    <x v="2"/>
    <x v="2"/>
    <s v="DEL → BOM → COK"/>
    <m/>
    <m/>
    <m/>
    <m/>
    <s v="11:25"/>
    <s v="19:00"/>
    <n v="455"/>
    <x v="2"/>
    <s v="No info"/>
    <n v="9103"/>
    <n v="11"/>
    <x v="1"/>
    <s v="DEL → BOM → COK"/>
    <x v="1"/>
  </r>
  <r>
    <x v="2"/>
    <x v="14"/>
    <x v="2"/>
    <x v="2"/>
    <s v="DEL → BOM → COK"/>
    <m/>
    <m/>
    <m/>
    <m/>
    <s v="21:50"/>
    <s v="12:35 13 Jun"/>
    <n v="885"/>
    <x v="2"/>
    <s v="In-flight meal not included"/>
    <n v="10262"/>
    <n v="21"/>
    <x v="0"/>
    <s v="DEL → BOM → COK"/>
    <x v="2"/>
  </r>
  <r>
    <x v="5"/>
    <x v="24"/>
    <x v="2"/>
    <x v="2"/>
    <s v="DEL → AMD → COK"/>
    <m/>
    <m/>
    <m/>
    <m/>
    <s v="07:25"/>
    <s v="13:35"/>
    <n v="370"/>
    <x v="2"/>
    <s v="No info"/>
    <n v="4525"/>
    <n v="7"/>
    <x v="1"/>
    <s v="DEL → AMD → COK"/>
    <x v="2"/>
  </r>
  <r>
    <x v="1"/>
    <x v="43"/>
    <x v="0"/>
    <x v="4"/>
    <s v="BLR → DEL"/>
    <m/>
    <m/>
    <m/>
    <m/>
    <s v="10:00"/>
    <s v="12:45"/>
    <n v="165"/>
    <x v="0"/>
    <s v="No info"/>
    <n v="5228"/>
    <n v="10"/>
    <x v="1"/>
    <s v="BLR → DEL"/>
    <x v="3"/>
  </r>
  <r>
    <x v="2"/>
    <x v="26"/>
    <x v="0"/>
    <x v="0"/>
    <s v="BLR → BOM → DEL"/>
    <m/>
    <m/>
    <m/>
    <m/>
    <s v="21:25"/>
    <s v="05:05 07 Mar"/>
    <n v="460"/>
    <x v="2"/>
    <s v="No info"/>
    <n v="19225"/>
    <n v="21"/>
    <x v="0"/>
    <s v="BLR → BOM → DEL"/>
    <x v="0"/>
  </r>
  <r>
    <x v="2"/>
    <x v="10"/>
    <x v="4"/>
    <x v="5"/>
    <s v="BOM → HYD"/>
    <m/>
    <m/>
    <m/>
    <m/>
    <s v="10:20"/>
    <s v="11:50"/>
    <n v="90"/>
    <x v="0"/>
    <s v="No info"/>
    <n v="8040"/>
    <n v="10"/>
    <x v="1"/>
    <s v="BOM → HYD"/>
    <x v="1"/>
  </r>
  <r>
    <x v="2"/>
    <x v="16"/>
    <x v="2"/>
    <x v="2"/>
    <s v="DEL → BOM → COK"/>
    <m/>
    <m/>
    <m/>
    <m/>
    <s v="14:00"/>
    <s v="04:25 22 Mar"/>
    <n v="865"/>
    <x v="2"/>
    <s v="In-flight meal not included"/>
    <n v="7438"/>
    <n v="14"/>
    <x v="3"/>
    <s v="DEL → BOM → COK"/>
    <x v="0"/>
  </r>
  <r>
    <x v="4"/>
    <x v="15"/>
    <x v="2"/>
    <x v="2"/>
    <s v="DEL → BOM → COK"/>
    <m/>
    <m/>
    <m/>
    <m/>
    <s v="04:00"/>
    <s v="15:30"/>
    <n v="690"/>
    <x v="2"/>
    <s v="No info"/>
    <n v="13135"/>
    <n v="4"/>
    <x v="0"/>
    <s v="DEL → BOM → COK"/>
    <x v="0"/>
  </r>
  <r>
    <x v="0"/>
    <x v="10"/>
    <x v="2"/>
    <x v="2"/>
    <s v="DEL → COK"/>
    <m/>
    <m/>
    <m/>
    <m/>
    <s v="14:25"/>
    <s v="17:40"/>
    <n v="195"/>
    <x v="0"/>
    <s v="No info"/>
    <n v="6015"/>
    <n v="14"/>
    <x v="3"/>
    <s v="DEL → COK"/>
    <x v="1"/>
  </r>
  <r>
    <x v="4"/>
    <x v="23"/>
    <x v="2"/>
    <x v="2"/>
    <s v="DEL → BOM → COK"/>
    <m/>
    <m/>
    <m/>
    <m/>
    <s v="17:00"/>
    <s v="01:30 19 May"/>
    <n v="510"/>
    <x v="2"/>
    <s v="No info"/>
    <n v="8283"/>
    <n v="17"/>
    <x v="2"/>
    <s v="DEL → BOM → COK"/>
    <x v="1"/>
  </r>
  <r>
    <x v="3"/>
    <x v="2"/>
    <x v="3"/>
    <x v="3"/>
    <s v="MAA → CCU"/>
    <m/>
    <m/>
    <m/>
    <m/>
    <s v="08:20"/>
    <s v="10:35"/>
    <n v="135"/>
    <x v="0"/>
    <s v="No check-in baggage included"/>
    <n v="3543"/>
    <n v="8"/>
    <x v="1"/>
    <s v="MAA → CCU"/>
    <x v="2"/>
  </r>
  <r>
    <x v="0"/>
    <x v="37"/>
    <x v="1"/>
    <x v="1"/>
    <s v="CCU → BLR"/>
    <m/>
    <m/>
    <m/>
    <m/>
    <s v="10:10"/>
    <s v="12:55"/>
    <n v="165"/>
    <x v="0"/>
    <s v="No info"/>
    <n v="4148"/>
    <n v="10"/>
    <x v="1"/>
    <s v="CCU → BLR"/>
    <x v="0"/>
  </r>
  <r>
    <x v="5"/>
    <x v="28"/>
    <x v="0"/>
    <x v="0"/>
    <s v="BLR → GOI → DEL"/>
    <m/>
    <m/>
    <m/>
    <m/>
    <s v="15:45"/>
    <s v="20:15"/>
    <n v="270"/>
    <x v="2"/>
    <s v="No info"/>
    <n v="7657"/>
    <n v="15"/>
    <x v="3"/>
    <s v="BLR → GOI → DEL"/>
    <x v="0"/>
  </r>
  <r>
    <x v="0"/>
    <x v="3"/>
    <x v="1"/>
    <x v="1"/>
    <s v="CCU → BBI → BLR"/>
    <m/>
    <m/>
    <m/>
    <m/>
    <s v="19:35"/>
    <s v="23:15"/>
    <n v="220"/>
    <x v="2"/>
    <s v="No info"/>
    <n v="5276"/>
    <n v="19"/>
    <x v="2"/>
    <s v="CCU → BBI → BLR"/>
    <x v="1"/>
  </r>
  <r>
    <x v="2"/>
    <x v="19"/>
    <x v="1"/>
    <x v="1"/>
    <s v="CCU → DEL → BLR"/>
    <m/>
    <m/>
    <m/>
    <m/>
    <s v="09:35"/>
    <s v="23:35"/>
    <n v="840"/>
    <x v="2"/>
    <s v="No info"/>
    <n v="14151"/>
    <n v="9"/>
    <x v="1"/>
    <s v="CCU → DEL → BLR"/>
    <x v="1"/>
  </r>
  <r>
    <x v="2"/>
    <x v="36"/>
    <x v="4"/>
    <x v="5"/>
    <s v="BOM → HYD"/>
    <m/>
    <m/>
    <m/>
    <m/>
    <s v="10:20"/>
    <s v="11:50"/>
    <n v="90"/>
    <x v="0"/>
    <s v="No info"/>
    <n v="8040"/>
    <n v="10"/>
    <x v="1"/>
    <s v="BOM → HYD"/>
    <x v="2"/>
  </r>
  <r>
    <x v="0"/>
    <x v="30"/>
    <x v="2"/>
    <x v="2"/>
    <s v="DEL → HYD → MAA → COK"/>
    <m/>
    <m/>
    <m/>
    <m/>
    <s v="11:55"/>
    <s v="21:20"/>
    <n v="565"/>
    <x v="1"/>
    <s v="No info"/>
    <n v="8378"/>
    <n v="11"/>
    <x v="1"/>
    <s v="DEL → HYD → MAA → COK"/>
    <x v="0"/>
  </r>
  <r>
    <x v="3"/>
    <x v="2"/>
    <x v="3"/>
    <x v="3"/>
    <s v="MAA → CCU"/>
    <m/>
    <m/>
    <m/>
    <m/>
    <s v="09:45"/>
    <s v="12:00"/>
    <n v="135"/>
    <x v="0"/>
    <s v="No check-in baggage included"/>
    <n v="3543"/>
    <n v="9"/>
    <x v="1"/>
    <s v="MAA → CCU"/>
    <x v="2"/>
  </r>
  <r>
    <x v="0"/>
    <x v="14"/>
    <x v="0"/>
    <x v="4"/>
    <s v="BLR → DEL"/>
    <m/>
    <m/>
    <m/>
    <m/>
    <s v="18:55"/>
    <s v="21:50"/>
    <n v="175"/>
    <x v="0"/>
    <s v="No info"/>
    <n v="4823"/>
    <n v="18"/>
    <x v="2"/>
    <s v="BLR → DEL"/>
    <x v="2"/>
  </r>
  <r>
    <x v="2"/>
    <x v="19"/>
    <x v="1"/>
    <x v="1"/>
    <s v="CCU → BOM → BLR"/>
    <m/>
    <m/>
    <m/>
    <m/>
    <s v="18:55"/>
    <s v="08:15 16 May"/>
    <n v="800"/>
    <x v="2"/>
    <s v="No info"/>
    <n v="14388"/>
    <n v="18"/>
    <x v="2"/>
    <s v="CCU → BOM → BLR"/>
    <x v="1"/>
  </r>
  <r>
    <x v="3"/>
    <x v="2"/>
    <x v="3"/>
    <x v="3"/>
    <s v="MAA → CCU"/>
    <m/>
    <m/>
    <m/>
    <m/>
    <s v="17:45"/>
    <s v="20:05"/>
    <n v="140"/>
    <x v="0"/>
    <s v="No check-in baggage included"/>
    <n v="3543"/>
    <n v="17"/>
    <x v="2"/>
    <s v="MAA → CCU"/>
    <x v="2"/>
  </r>
  <r>
    <x v="2"/>
    <x v="3"/>
    <x v="1"/>
    <x v="1"/>
    <s v="CCU → BOM → BLR"/>
    <m/>
    <m/>
    <m/>
    <m/>
    <s v="14:05"/>
    <s v="20:45"/>
    <n v="400"/>
    <x v="2"/>
    <s v="In-flight meal not included"/>
    <n v="10844"/>
    <n v="14"/>
    <x v="3"/>
    <s v="CCU → BOM → BLR"/>
    <x v="1"/>
  </r>
  <r>
    <x v="2"/>
    <x v="2"/>
    <x v="1"/>
    <x v="1"/>
    <s v="CCU → BOM → BLR"/>
    <m/>
    <m/>
    <m/>
    <m/>
    <s v="06:30"/>
    <s v="18:15"/>
    <n v="705"/>
    <x v="2"/>
    <s v="In-flight meal not included"/>
    <n v="10844"/>
    <n v="6"/>
    <x v="1"/>
    <s v="CCU → BOM → BLR"/>
    <x v="2"/>
  </r>
  <r>
    <x v="3"/>
    <x v="14"/>
    <x v="2"/>
    <x v="2"/>
    <s v="DEL → BLR → COK"/>
    <m/>
    <m/>
    <m/>
    <m/>
    <s v="17:55"/>
    <s v="22:50"/>
    <n v="295"/>
    <x v="2"/>
    <s v="No info"/>
    <n v="4957"/>
    <n v="17"/>
    <x v="2"/>
    <s v="DEL → BLR → COK"/>
    <x v="2"/>
  </r>
  <r>
    <x v="0"/>
    <x v="19"/>
    <x v="2"/>
    <x v="2"/>
    <s v="DEL → HYD → COK"/>
    <m/>
    <m/>
    <m/>
    <m/>
    <s v="07:35"/>
    <s v="16:10"/>
    <n v="515"/>
    <x v="2"/>
    <s v="No info"/>
    <n v="6442"/>
    <n v="7"/>
    <x v="1"/>
    <s v="DEL → HYD → COK"/>
    <x v="1"/>
  </r>
  <r>
    <x v="1"/>
    <x v="19"/>
    <x v="2"/>
    <x v="2"/>
    <s v="DEL → MAA → COK"/>
    <m/>
    <m/>
    <m/>
    <m/>
    <s v="17:20"/>
    <s v="09:25 16 May"/>
    <n v="965"/>
    <x v="2"/>
    <s v="No info"/>
    <n v="7480"/>
    <n v="17"/>
    <x v="2"/>
    <s v="DEL → MAA → COK"/>
    <x v="1"/>
  </r>
  <r>
    <x v="0"/>
    <x v="34"/>
    <x v="2"/>
    <x v="2"/>
    <s v="DEL → BOM → COK"/>
    <m/>
    <m/>
    <m/>
    <m/>
    <s v="20:25"/>
    <s v="01:30 02 Apr"/>
    <n v="305"/>
    <x v="2"/>
    <s v="No info"/>
    <n v="5073"/>
    <n v="20"/>
    <x v="2"/>
    <s v="DEL → BOM → COK"/>
    <x v="3"/>
  </r>
  <r>
    <x v="2"/>
    <x v="10"/>
    <x v="1"/>
    <x v="1"/>
    <s v="CCU → BOM → BLR"/>
    <m/>
    <m/>
    <m/>
    <m/>
    <s v="16:30"/>
    <s v="22:35"/>
    <n v="365"/>
    <x v="2"/>
    <s v="No info"/>
    <n v="14781"/>
    <n v="16"/>
    <x v="3"/>
    <s v="CCU → BOM → BLR"/>
    <x v="1"/>
  </r>
  <r>
    <x v="4"/>
    <x v="27"/>
    <x v="2"/>
    <x v="2"/>
    <s v="DEL → HYD → COK"/>
    <m/>
    <m/>
    <m/>
    <m/>
    <s v="09:45"/>
    <s v="16:10"/>
    <n v="385"/>
    <x v="2"/>
    <s v="No info"/>
    <n v="9646"/>
    <n v="9"/>
    <x v="1"/>
    <s v="DEL → HYD → COK"/>
    <x v="2"/>
  </r>
  <r>
    <x v="2"/>
    <x v="34"/>
    <x v="1"/>
    <x v="1"/>
    <s v="CCU → BOM → BLR"/>
    <m/>
    <m/>
    <m/>
    <m/>
    <s v="06:30"/>
    <s v="16:20"/>
    <n v="590"/>
    <x v="2"/>
    <s v="In-flight meal not included"/>
    <n v="7851"/>
    <n v="6"/>
    <x v="1"/>
    <s v="CCU → BOM → BLR"/>
    <x v="3"/>
  </r>
  <r>
    <x v="3"/>
    <x v="0"/>
    <x v="4"/>
    <x v="5"/>
    <s v="BOM → HYD"/>
    <m/>
    <m/>
    <m/>
    <m/>
    <s v="05:45"/>
    <s v="07:05"/>
    <n v="80"/>
    <x v="0"/>
    <s v="No check-in baggage included"/>
    <n v="2175"/>
    <n v="5"/>
    <x v="1"/>
    <s v="BOM → HYD"/>
    <x v="0"/>
  </r>
  <r>
    <x v="1"/>
    <x v="10"/>
    <x v="1"/>
    <x v="1"/>
    <s v="CCU → DEL → AMD → BLR"/>
    <m/>
    <m/>
    <m/>
    <m/>
    <s v="10:00"/>
    <s v="05:25 10 May"/>
    <n v="1165"/>
    <x v="1"/>
    <s v="No info"/>
    <n v="14424"/>
    <n v="10"/>
    <x v="1"/>
    <s v="CCU → DEL → AMD → BLR"/>
    <x v="1"/>
  </r>
  <r>
    <x v="2"/>
    <x v="14"/>
    <x v="2"/>
    <x v="2"/>
    <s v="DEL → JAI → BOM → COK"/>
    <m/>
    <m/>
    <m/>
    <m/>
    <s v="09:40"/>
    <s v="19:00"/>
    <n v="560"/>
    <x v="1"/>
    <s v="No info"/>
    <n v="13014"/>
    <n v="9"/>
    <x v="1"/>
    <s v="DEL → JAI → BOM → COK"/>
    <x v="2"/>
  </r>
  <r>
    <x v="2"/>
    <x v="22"/>
    <x v="2"/>
    <x v="2"/>
    <s v="DEL → BOM → COK"/>
    <m/>
    <m/>
    <m/>
    <m/>
    <s v="02:15"/>
    <s v="19:00"/>
    <n v="1005"/>
    <x v="2"/>
    <s v="In-flight meal not included"/>
    <n v="5177"/>
    <n v="2"/>
    <x v="0"/>
    <s v="DEL → BOM → COK"/>
    <x v="3"/>
  </r>
  <r>
    <x v="4"/>
    <x v="12"/>
    <x v="2"/>
    <x v="2"/>
    <s v="DEL → BOM → COK"/>
    <m/>
    <m/>
    <m/>
    <m/>
    <s v="10:45"/>
    <s v="18:50"/>
    <n v="485"/>
    <x v="2"/>
    <s v="No info"/>
    <n v="15135"/>
    <n v="10"/>
    <x v="1"/>
    <s v="DEL → BOM → COK"/>
    <x v="0"/>
  </r>
  <r>
    <x v="1"/>
    <x v="36"/>
    <x v="0"/>
    <x v="4"/>
    <s v="BLR → DEL"/>
    <m/>
    <m/>
    <m/>
    <m/>
    <s v="21:05"/>
    <s v="23:55"/>
    <n v="170"/>
    <x v="0"/>
    <s v="No info"/>
    <n v="5228"/>
    <n v="21"/>
    <x v="0"/>
    <s v="BLR → DEL"/>
    <x v="2"/>
  </r>
  <r>
    <x v="2"/>
    <x v="4"/>
    <x v="0"/>
    <x v="0"/>
    <s v="BLR → BOM → DEL"/>
    <m/>
    <m/>
    <m/>
    <m/>
    <s v="11:40"/>
    <s v="05:05 02 Mar"/>
    <n v="1045"/>
    <x v="2"/>
    <s v="No info"/>
    <n v="22270"/>
    <n v="11"/>
    <x v="1"/>
    <s v="BLR → BOM → DEL"/>
    <x v="0"/>
  </r>
  <r>
    <x v="3"/>
    <x v="21"/>
    <x v="3"/>
    <x v="3"/>
    <s v="MAA → CCU"/>
    <m/>
    <m/>
    <m/>
    <m/>
    <s v="09:45"/>
    <s v="12:00"/>
    <n v="135"/>
    <x v="0"/>
    <s v="No check-in baggage included"/>
    <n v="3543"/>
    <n v="9"/>
    <x v="1"/>
    <s v="MAA → CCU"/>
    <x v="2"/>
  </r>
  <r>
    <x v="2"/>
    <x v="23"/>
    <x v="2"/>
    <x v="2"/>
    <s v="DEL → AMD → BOM → COK"/>
    <m/>
    <m/>
    <m/>
    <m/>
    <s v="23:05"/>
    <s v="19:00 19 May"/>
    <n v="1195"/>
    <x v="1"/>
    <s v="No info"/>
    <n v="15129"/>
    <n v="23"/>
    <x v="0"/>
    <s v="DEL → AMD → BOM → COK"/>
    <x v="1"/>
  </r>
  <r>
    <x v="0"/>
    <x v="21"/>
    <x v="2"/>
    <x v="2"/>
    <s v="DEL → BOM → COK"/>
    <m/>
    <m/>
    <m/>
    <m/>
    <s v="06:40"/>
    <s v="21:00"/>
    <n v="860"/>
    <x v="2"/>
    <s v="No info"/>
    <n v="6093"/>
    <n v="6"/>
    <x v="1"/>
    <s v="DEL → BOM → COK"/>
    <x v="2"/>
  </r>
  <r>
    <x v="2"/>
    <x v="38"/>
    <x v="0"/>
    <x v="0"/>
    <s v="BLR → BOM → DEL"/>
    <m/>
    <m/>
    <m/>
    <m/>
    <s v="14:05"/>
    <s v="20:20"/>
    <n v="375"/>
    <x v="2"/>
    <s v="In-flight meal not included"/>
    <n v="11087"/>
    <n v="14"/>
    <x v="3"/>
    <s v="BLR → BOM → DEL"/>
    <x v="0"/>
  </r>
  <r>
    <x v="4"/>
    <x v="24"/>
    <x v="2"/>
    <x v="2"/>
    <s v="DEL → BOM → COK"/>
    <m/>
    <m/>
    <m/>
    <m/>
    <s v="09:00"/>
    <s v="21:00"/>
    <n v="720"/>
    <x v="2"/>
    <s v="No info"/>
    <n v="7408"/>
    <n v="9"/>
    <x v="1"/>
    <s v="DEL → BOM → COK"/>
    <x v="2"/>
  </r>
  <r>
    <x v="0"/>
    <x v="32"/>
    <x v="1"/>
    <x v="1"/>
    <s v="CCU → PNQ → BLR"/>
    <m/>
    <m/>
    <m/>
    <m/>
    <s v="21:00"/>
    <s v="02:15 25 May"/>
    <n v="315"/>
    <x v="2"/>
    <s v="No info"/>
    <n v="6534"/>
    <n v="21"/>
    <x v="0"/>
    <s v="CCU → PNQ → BLR"/>
    <x v="1"/>
  </r>
  <r>
    <x v="2"/>
    <x v="23"/>
    <x v="2"/>
    <x v="2"/>
    <s v="DEL → JAI → BOM → COK"/>
    <m/>
    <m/>
    <m/>
    <m/>
    <s v="05:30"/>
    <s v="04:25 19 May"/>
    <n v="1375"/>
    <x v="1"/>
    <s v="In-flight meal not included"/>
    <n v="13029"/>
    <n v="5"/>
    <x v="1"/>
    <s v="DEL → JAI → BOM → COK"/>
    <x v="1"/>
  </r>
  <r>
    <x v="2"/>
    <x v="20"/>
    <x v="0"/>
    <x v="4"/>
    <s v="BLR → DEL"/>
    <m/>
    <m/>
    <m/>
    <m/>
    <s v="07:10"/>
    <s v="10:10"/>
    <n v="180"/>
    <x v="0"/>
    <s v="No info"/>
    <n v="8016"/>
    <n v="7"/>
    <x v="1"/>
    <s v="BLR → DEL"/>
    <x v="2"/>
  </r>
  <r>
    <x v="1"/>
    <x v="6"/>
    <x v="4"/>
    <x v="5"/>
    <s v="BOM → MAA → HYD"/>
    <m/>
    <m/>
    <m/>
    <m/>
    <s v="05:55"/>
    <s v="19:10"/>
    <n v="795"/>
    <x v="2"/>
    <s v="No info"/>
    <n v="8528"/>
    <n v="5"/>
    <x v="1"/>
    <s v="BOM → MAA → HYD"/>
    <x v="0"/>
  </r>
  <r>
    <x v="1"/>
    <x v="31"/>
    <x v="2"/>
    <x v="2"/>
    <s v="DEL → HYD → BOM → COK"/>
    <m/>
    <m/>
    <m/>
    <m/>
    <s v="17:15"/>
    <s v="19:15 07 Jun"/>
    <n v="1560"/>
    <x v="1"/>
    <s v="No info"/>
    <n v="12760"/>
    <n v="17"/>
    <x v="2"/>
    <s v="DEL → HYD → BOM → COK"/>
    <x v="2"/>
  </r>
  <r>
    <x v="1"/>
    <x v="2"/>
    <x v="2"/>
    <x v="2"/>
    <s v="DEL → HYD → BOM → COK"/>
    <m/>
    <m/>
    <m/>
    <m/>
    <s v="17:15"/>
    <s v="19:15 10 Jun"/>
    <n v="1560"/>
    <x v="1"/>
    <s v="No info"/>
    <n v="12199"/>
    <n v="17"/>
    <x v="2"/>
    <s v="DEL → HYD → BOM → COK"/>
    <x v="2"/>
  </r>
  <r>
    <x v="4"/>
    <x v="25"/>
    <x v="2"/>
    <x v="2"/>
    <s v="DEL → BOM → COK"/>
    <m/>
    <m/>
    <m/>
    <m/>
    <s v="10:00"/>
    <s v="01:30 22 May"/>
    <n v="930"/>
    <x v="2"/>
    <s v="No info"/>
    <n v="14067"/>
    <n v="10"/>
    <x v="1"/>
    <s v="DEL → BOM → COK"/>
    <x v="1"/>
  </r>
  <r>
    <x v="2"/>
    <x v="21"/>
    <x v="0"/>
    <x v="4"/>
    <s v="BLR → DEL"/>
    <m/>
    <m/>
    <m/>
    <m/>
    <s v="17:45"/>
    <s v="20:45"/>
    <n v="180"/>
    <x v="0"/>
    <s v="No info"/>
    <n v="8016"/>
    <n v="17"/>
    <x v="2"/>
    <s v="BLR → DEL"/>
    <x v="2"/>
  </r>
  <r>
    <x v="1"/>
    <x v="29"/>
    <x v="1"/>
    <x v="1"/>
    <s v="CCU → BLR"/>
    <m/>
    <m/>
    <m/>
    <m/>
    <s v="14:15"/>
    <s v="16:45"/>
    <n v="150"/>
    <x v="0"/>
    <s v="No info"/>
    <n v="5510"/>
    <n v="14"/>
    <x v="3"/>
    <s v="CCU → BLR"/>
    <x v="1"/>
  </r>
  <r>
    <x v="1"/>
    <x v="0"/>
    <x v="1"/>
    <x v="1"/>
    <s v="CCU → MAA → BLR"/>
    <m/>
    <m/>
    <m/>
    <m/>
    <s v="14:35"/>
    <s v="14:35 25 Mar"/>
    <n v="1440"/>
    <x v="2"/>
    <s v="No info"/>
    <n v="6241"/>
    <n v="14"/>
    <x v="3"/>
    <s v="CCU → MAA → BLR"/>
    <x v="0"/>
  </r>
  <r>
    <x v="1"/>
    <x v="12"/>
    <x v="2"/>
    <x v="2"/>
    <s v="DEL → MAA → COK"/>
    <m/>
    <m/>
    <m/>
    <m/>
    <s v="12:30"/>
    <s v="09:25 04 Mar"/>
    <n v="1255"/>
    <x v="2"/>
    <s v="No info"/>
    <n v="16142"/>
    <n v="12"/>
    <x v="3"/>
    <s v="DEL → MAA → COK"/>
    <x v="0"/>
  </r>
  <r>
    <x v="2"/>
    <x v="24"/>
    <x v="2"/>
    <x v="2"/>
    <s v="DEL → NAG → BOM → COK"/>
    <m/>
    <m/>
    <m/>
    <m/>
    <s v="14:35"/>
    <s v="12:35 28 Jun"/>
    <n v="1320"/>
    <x v="1"/>
    <s v="In-flight meal not included"/>
    <n v="10919"/>
    <n v="14"/>
    <x v="3"/>
    <s v="DEL → NAG → BOM → COK"/>
    <x v="2"/>
  </r>
  <r>
    <x v="0"/>
    <x v="35"/>
    <x v="1"/>
    <x v="1"/>
    <s v="CCU → BLR"/>
    <m/>
    <m/>
    <m/>
    <m/>
    <s v="21:25"/>
    <s v="00:05 22 Apr"/>
    <n v="160"/>
    <x v="0"/>
    <s v="No info"/>
    <n v="4804"/>
    <n v="21"/>
    <x v="0"/>
    <s v="CCU → BLR"/>
    <x v="3"/>
  </r>
  <r>
    <x v="0"/>
    <x v="19"/>
    <x v="2"/>
    <x v="2"/>
    <s v="DEL → BOM → COK"/>
    <m/>
    <m/>
    <m/>
    <m/>
    <s v="11:25"/>
    <s v="21:00"/>
    <n v="575"/>
    <x v="2"/>
    <s v="No info"/>
    <n v="6979"/>
    <n v="11"/>
    <x v="1"/>
    <s v="DEL → BOM → COK"/>
    <x v="1"/>
  </r>
  <r>
    <x v="1"/>
    <x v="9"/>
    <x v="2"/>
    <x v="2"/>
    <s v="DEL → COK"/>
    <m/>
    <m/>
    <m/>
    <m/>
    <s v="14:10"/>
    <s v="17:10"/>
    <n v="180"/>
    <x v="0"/>
    <s v="No info"/>
    <n v="6094"/>
    <n v="14"/>
    <x v="3"/>
    <s v="DEL → COK"/>
    <x v="3"/>
  </r>
  <r>
    <x v="1"/>
    <x v="34"/>
    <x v="0"/>
    <x v="4"/>
    <s v="BLR → DEL"/>
    <m/>
    <m/>
    <m/>
    <m/>
    <s v="17:00"/>
    <s v="19:45"/>
    <n v="165"/>
    <x v="0"/>
    <s v="No info"/>
    <n v="5176"/>
    <n v="17"/>
    <x v="2"/>
    <s v="BLR → DEL"/>
    <x v="3"/>
  </r>
  <r>
    <x v="4"/>
    <x v="15"/>
    <x v="2"/>
    <x v="2"/>
    <s v="DEL → BOM → COK"/>
    <m/>
    <m/>
    <m/>
    <m/>
    <s v="13:00"/>
    <s v="21:00"/>
    <n v="480"/>
    <x v="2"/>
    <s v="In-flight meal not included"/>
    <n v="15136"/>
    <n v="13"/>
    <x v="3"/>
    <s v="DEL → BOM → COK"/>
    <x v="0"/>
  </r>
  <r>
    <x v="2"/>
    <x v="0"/>
    <x v="1"/>
    <x v="1"/>
    <s v="CCU → BOM → BLR"/>
    <m/>
    <m/>
    <m/>
    <m/>
    <s v="08:25"/>
    <s v="23:25"/>
    <n v="900"/>
    <x v="2"/>
    <s v="In-flight meal not included"/>
    <n v="10031"/>
    <n v="8"/>
    <x v="1"/>
    <s v="CCU → BOM → BLR"/>
    <x v="0"/>
  </r>
  <r>
    <x v="2"/>
    <x v="16"/>
    <x v="2"/>
    <x v="2"/>
    <s v="DEL → IDR → BOM → COK"/>
    <m/>
    <m/>
    <m/>
    <m/>
    <s v="05:25"/>
    <s v="18:50 22 Mar"/>
    <n v="2245"/>
    <x v="1"/>
    <s v="No info"/>
    <n v="12814"/>
    <n v="5"/>
    <x v="1"/>
    <s v="DEL → IDR → BOM → COK"/>
    <x v="0"/>
  </r>
  <r>
    <x v="2"/>
    <x v="34"/>
    <x v="1"/>
    <x v="1"/>
    <s v="CCU → BOM → BLR"/>
    <m/>
    <m/>
    <m/>
    <m/>
    <s v="06:30"/>
    <s v="19:50"/>
    <n v="800"/>
    <x v="2"/>
    <s v="No info"/>
    <n v="12681"/>
    <n v="6"/>
    <x v="1"/>
    <s v="CCU → BOM → BLR"/>
    <x v="3"/>
  </r>
  <r>
    <x v="4"/>
    <x v="16"/>
    <x v="2"/>
    <x v="2"/>
    <s v="DEL → BOM → COK"/>
    <m/>
    <m/>
    <m/>
    <m/>
    <s v="07:00"/>
    <s v="18:50"/>
    <n v="710"/>
    <x v="2"/>
    <s v="No info"/>
    <n v="12402"/>
    <n v="7"/>
    <x v="1"/>
    <s v="DEL → BOM → COK"/>
    <x v="0"/>
  </r>
  <r>
    <x v="2"/>
    <x v="0"/>
    <x v="1"/>
    <x v="1"/>
    <s v="CCU → BOM → BLR"/>
    <m/>
    <m/>
    <m/>
    <m/>
    <s v="08:25"/>
    <s v="18:10"/>
    <n v="585"/>
    <x v="2"/>
    <s v="No info"/>
    <n v="13759"/>
    <n v="8"/>
    <x v="1"/>
    <s v="CCU → BOM → BLR"/>
    <x v="0"/>
  </r>
  <r>
    <x v="3"/>
    <x v="20"/>
    <x v="3"/>
    <x v="3"/>
    <s v="MAA → CCU"/>
    <m/>
    <m/>
    <m/>
    <m/>
    <s v="17:45"/>
    <s v="20:05"/>
    <n v="140"/>
    <x v="0"/>
    <s v="No info"/>
    <n v="3597"/>
    <n v="17"/>
    <x v="2"/>
    <s v="MAA → CCU"/>
    <x v="2"/>
  </r>
  <r>
    <x v="7"/>
    <x v="25"/>
    <x v="0"/>
    <x v="4"/>
    <s v="BLR → DEL"/>
    <m/>
    <m/>
    <m/>
    <m/>
    <s v="23:55"/>
    <s v="02:45 22 May"/>
    <n v="170"/>
    <x v="0"/>
    <s v="No info"/>
    <n v="3383"/>
    <n v="23"/>
    <x v="0"/>
    <s v="BLR → DEL"/>
    <x v="1"/>
  </r>
  <r>
    <x v="6"/>
    <x v="10"/>
    <x v="0"/>
    <x v="4"/>
    <s v="BLR → DEL"/>
    <m/>
    <m/>
    <m/>
    <m/>
    <s v="09:45"/>
    <s v="12:35"/>
    <n v="170"/>
    <x v="0"/>
    <s v="No info"/>
    <n v="4668"/>
    <n v="9"/>
    <x v="1"/>
    <s v="BLR → DEL"/>
    <x v="1"/>
  </r>
  <r>
    <x v="2"/>
    <x v="16"/>
    <x v="2"/>
    <x v="2"/>
    <s v="DEL → AMD → BOM → COK"/>
    <m/>
    <m/>
    <m/>
    <m/>
    <s v="19:10"/>
    <s v="04:25 23 Mar"/>
    <n v="1995"/>
    <x v="1"/>
    <s v="No info"/>
    <n v="10929"/>
    <n v="19"/>
    <x v="2"/>
    <s v="DEL → AMD → BOM → COK"/>
    <x v="0"/>
  </r>
  <r>
    <x v="6"/>
    <x v="34"/>
    <x v="1"/>
    <x v="1"/>
    <s v="CCU → DEL → BLR"/>
    <m/>
    <m/>
    <m/>
    <m/>
    <s v="17:00"/>
    <s v="10:45 02 Apr"/>
    <n v="1065"/>
    <x v="2"/>
    <s v="No info"/>
    <n v="9187"/>
    <n v="17"/>
    <x v="2"/>
    <s v="CCU → DEL → BLR"/>
    <x v="3"/>
  </r>
  <r>
    <x v="4"/>
    <x v="27"/>
    <x v="2"/>
    <x v="2"/>
    <s v="DEL → BOM → COK"/>
    <m/>
    <m/>
    <m/>
    <m/>
    <s v="11:40"/>
    <s v="01:30 04 Jun"/>
    <n v="830"/>
    <x v="2"/>
    <s v="No info"/>
    <n v="7530"/>
    <n v="11"/>
    <x v="1"/>
    <s v="DEL → BOM → COK"/>
    <x v="2"/>
  </r>
  <r>
    <x v="1"/>
    <x v="0"/>
    <x v="1"/>
    <x v="1"/>
    <s v="CCU → BBI → BLR"/>
    <m/>
    <m/>
    <m/>
    <m/>
    <s v="09:10"/>
    <s v="13:40"/>
    <n v="270"/>
    <x v="2"/>
    <s v="No info"/>
    <n v="8026"/>
    <n v="9"/>
    <x v="1"/>
    <s v="CCU → BBI → BLR"/>
    <x v="0"/>
  </r>
  <r>
    <x v="3"/>
    <x v="40"/>
    <x v="0"/>
    <x v="4"/>
    <s v="BLR → DEL"/>
    <m/>
    <m/>
    <m/>
    <m/>
    <s v="09:30"/>
    <s v="12:20"/>
    <n v="170"/>
    <x v="0"/>
    <s v="No check-in baggage included"/>
    <n v="4319"/>
    <n v="9"/>
    <x v="1"/>
    <s v="BLR → DEL"/>
    <x v="3"/>
  </r>
  <r>
    <x v="2"/>
    <x v="5"/>
    <x v="2"/>
    <x v="2"/>
    <s v="DEL → NAG → BOM → COK"/>
    <m/>
    <m/>
    <m/>
    <m/>
    <s v="14:35"/>
    <s v="04:25 25 Jun"/>
    <n v="830"/>
    <x v="1"/>
    <s v="No info"/>
    <n v="13376"/>
    <n v="14"/>
    <x v="3"/>
    <s v="DEL → NAG → BOM → COK"/>
    <x v="2"/>
  </r>
  <r>
    <x v="3"/>
    <x v="18"/>
    <x v="1"/>
    <x v="1"/>
    <s v="CCU → BLR"/>
    <m/>
    <m/>
    <m/>
    <m/>
    <s v="09:00"/>
    <s v="11:25"/>
    <n v="145"/>
    <x v="0"/>
    <s v="No info"/>
    <n v="4174"/>
    <n v="9"/>
    <x v="1"/>
    <s v="CCU → BLR"/>
    <x v="1"/>
  </r>
  <r>
    <x v="6"/>
    <x v="7"/>
    <x v="0"/>
    <x v="4"/>
    <s v="BLR → DEL"/>
    <m/>
    <m/>
    <m/>
    <m/>
    <s v="07:00"/>
    <s v="09:40"/>
    <n v="160"/>
    <x v="0"/>
    <s v="No info"/>
    <n v="4668"/>
    <n v="7"/>
    <x v="1"/>
    <s v="BLR → DEL"/>
    <x v="1"/>
  </r>
  <r>
    <x v="4"/>
    <x v="16"/>
    <x v="2"/>
    <x v="2"/>
    <s v="DEL → BOM → COK"/>
    <m/>
    <m/>
    <m/>
    <m/>
    <s v="07:05"/>
    <s v="21:00"/>
    <n v="835"/>
    <x v="2"/>
    <s v="No info"/>
    <n v="13062"/>
    <n v="7"/>
    <x v="1"/>
    <s v="DEL → BOM → COK"/>
    <x v="0"/>
  </r>
  <r>
    <x v="2"/>
    <x v="7"/>
    <x v="2"/>
    <x v="2"/>
    <s v="DEL → BOM → COK"/>
    <m/>
    <m/>
    <m/>
    <m/>
    <s v="19:15"/>
    <s v="04:25 28 May"/>
    <n v="550"/>
    <x v="2"/>
    <s v="In-flight meal not included"/>
    <n v="12898"/>
    <n v="19"/>
    <x v="2"/>
    <s v="DEL → BOM → COK"/>
    <x v="1"/>
  </r>
  <r>
    <x v="2"/>
    <x v="31"/>
    <x v="2"/>
    <x v="2"/>
    <s v="DEL → BOM → COK"/>
    <m/>
    <m/>
    <m/>
    <m/>
    <s v="15:00"/>
    <s v="04:25 07 Jun"/>
    <n v="805"/>
    <x v="2"/>
    <s v="No info"/>
    <n v="14714"/>
    <n v="15"/>
    <x v="3"/>
    <s v="DEL → BOM → COK"/>
    <x v="2"/>
  </r>
  <r>
    <x v="1"/>
    <x v="10"/>
    <x v="1"/>
    <x v="1"/>
    <s v="CCU → IXR → DEL → BLR"/>
    <m/>
    <m/>
    <m/>
    <m/>
    <s v="05:50"/>
    <s v="20:25"/>
    <n v="875"/>
    <x v="1"/>
    <s v="No info"/>
    <n v="10991"/>
    <n v="5"/>
    <x v="1"/>
    <s v="CCU → IXR → DEL → BLR"/>
    <x v="1"/>
  </r>
  <r>
    <x v="2"/>
    <x v="1"/>
    <x v="0"/>
    <x v="4"/>
    <s v="BLR → DEL"/>
    <m/>
    <m/>
    <m/>
    <m/>
    <s v="11:10"/>
    <s v="14:05"/>
    <n v="175"/>
    <x v="0"/>
    <s v="In-flight meal not included"/>
    <n v="4030"/>
    <n v="11"/>
    <x v="1"/>
    <s v="BLR → DEL"/>
    <x v="1"/>
  </r>
  <r>
    <x v="2"/>
    <x v="25"/>
    <x v="2"/>
    <x v="2"/>
    <s v="DEL → JAI → BOM → COK"/>
    <m/>
    <m/>
    <m/>
    <m/>
    <s v="09:40"/>
    <s v="04:25 22 May"/>
    <n v="1125"/>
    <x v="1"/>
    <s v="In-flight meal not included"/>
    <n v="13029"/>
    <n v="9"/>
    <x v="1"/>
    <s v="DEL → JAI → BOM → COK"/>
    <x v="1"/>
  </r>
  <r>
    <x v="6"/>
    <x v="28"/>
    <x v="0"/>
    <x v="0"/>
    <s v="BLR → AMD → DEL"/>
    <m/>
    <m/>
    <m/>
    <m/>
    <s v="06:40"/>
    <s v="12:35"/>
    <n v="355"/>
    <x v="2"/>
    <s v="No info"/>
    <n v="6800"/>
    <n v="6"/>
    <x v="1"/>
    <s v="BLR → AMD → DEL"/>
    <x v="0"/>
  </r>
  <r>
    <x v="2"/>
    <x v="33"/>
    <x v="0"/>
    <x v="0"/>
    <s v="BLR → BOM → DEL"/>
    <m/>
    <m/>
    <m/>
    <m/>
    <s v="07:00"/>
    <s v="09:30 13 Mar"/>
    <n v="1590"/>
    <x v="2"/>
    <s v="In-flight meal not included"/>
    <n v="11087"/>
    <n v="7"/>
    <x v="1"/>
    <s v="BLR → BOM → DEL"/>
    <x v="0"/>
  </r>
  <r>
    <x v="4"/>
    <x v="23"/>
    <x v="2"/>
    <x v="2"/>
    <s v="DEL → BOM → COK"/>
    <m/>
    <m/>
    <m/>
    <m/>
    <s v="10:20"/>
    <s v="19:00"/>
    <n v="520"/>
    <x v="2"/>
    <s v="No info"/>
    <n v="9794"/>
    <n v="10"/>
    <x v="1"/>
    <s v="DEL → BOM → COK"/>
    <x v="1"/>
  </r>
  <r>
    <x v="2"/>
    <x v="18"/>
    <x v="1"/>
    <x v="1"/>
    <s v="CCU → BOM → BLR"/>
    <m/>
    <m/>
    <m/>
    <m/>
    <s v="21:10"/>
    <s v="09:20 07 May"/>
    <n v="730"/>
    <x v="2"/>
    <s v="No info"/>
    <n v="14388"/>
    <n v="21"/>
    <x v="0"/>
    <s v="CCU → BOM → BLR"/>
    <x v="1"/>
  </r>
  <r>
    <x v="0"/>
    <x v="6"/>
    <x v="1"/>
    <x v="1"/>
    <s v="CCU → BLR"/>
    <m/>
    <m/>
    <m/>
    <m/>
    <s v="21:25"/>
    <s v="00:05 13 Mar"/>
    <n v="160"/>
    <x v="0"/>
    <s v="No info"/>
    <n v="4148"/>
    <n v="21"/>
    <x v="0"/>
    <s v="CCU → BLR"/>
    <x v="0"/>
  </r>
  <r>
    <x v="1"/>
    <x v="12"/>
    <x v="2"/>
    <x v="2"/>
    <s v="DEL → BHO → BOM → COK"/>
    <m/>
    <m/>
    <m/>
    <m/>
    <s v="20:00"/>
    <s v="19:15 04 Mar"/>
    <n v="1395"/>
    <x v="1"/>
    <s v="No info"/>
    <n v="17266"/>
    <n v="20"/>
    <x v="2"/>
    <s v="DEL → BHO → BOM → COK"/>
    <x v="0"/>
  </r>
  <r>
    <x v="1"/>
    <x v="34"/>
    <x v="1"/>
    <x v="1"/>
    <s v="CCU → DEL → BLR"/>
    <m/>
    <m/>
    <m/>
    <m/>
    <s v="20:30"/>
    <s v="08:55 02 Apr"/>
    <n v="745"/>
    <x v="2"/>
    <s v="No info"/>
    <n v="7893"/>
    <n v="20"/>
    <x v="2"/>
    <s v="CCU → DEL → BLR"/>
    <x v="3"/>
  </r>
  <r>
    <x v="2"/>
    <x v="10"/>
    <x v="0"/>
    <x v="4"/>
    <s v="BLR → DEL"/>
    <m/>
    <m/>
    <m/>
    <m/>
    <s v="19:50"/>
    <s v="22:50"/>
    <n v="180"/>
    <x v="0"/>
    <s v="No info"/>
    <n v="7229"/>
    <n v="19"/>
    <x v="2"/>
    <s v="BLR → DEL"/>
    <x v="1"/>
  </r>
  <r>
    <x v="4"/>
    <x v="25"/>
    <x v="2"/>
    <x v="2"/>
    <s v="DEL → BOM → COK"/>
    <m/>
    <m/>
    <m/>
    <m/>
    <s v="07:05"/>
    <s v="21:00"/>
    <n v="835"/>
    <x v="2"/>
    <s v="In-flight meal not included"/>
    <n v="9930"/>
    <n v="7"/>
    <x v="1"/>
    <s v="DEL → BOM → COK"/>
    <x v="1"/>
  </r>
  <r>
    <x v="4"/>
    <x v="12"/>
    <x v="2"/>
    <x v="2"/>
    <s v="DEL → BOM → COK"/>
    <m/>
    <m/>
    <m/>
    <m/>
    <s v="11:30"/>
    <s v="01:35 04 Mar"/>
    <n v="845"/>
    <x v="2"/>
    <s v="No info"/>
    <n v="18286"/>
    <n v="11"/>
    <x v="1"/>
    <s v="DEL → BOM → COK"/>
    <x v="0"/>
  </r>
  <r>
    <x v="2"/>
    <x v="24"/>
    <x v="0"/>
    <x v="4"/>
    <s v="BLR → DEL"/>
    <m/>
    <m/>
    <m/>
    <m/>
    <s v="19:50"/>
    <s v="22:50"/>
    <n v="180"/>
    <x v="0"/>
    <s v="In-flight meal not included"/>
    <n v="7229"/>
    <n v="19"/>
    <x v="2"/>
    <s v="BLR → DEL"/>
    <x v="2"/>
  </r>
  <r>
    <x v="6"/>
    <x v="5"/>
    <x v="2"/>
    <x v="2"/>
    <s v="DEL → COK"/>
    <m/>
    <m/>
    <m/>
    <m/>
    <s v="06:00"/>
    <s v="09:10"/>
    <n v="190"/>
    <x v="0"/>
    <s v="No info"/>
    <n v="6216"/>
    <n v="6"/>
    <x v="1"/>
    <s v="DEL → COK"/>
    <x v="2"/>
  </r>
  <r>
    <x v="7"/>
    <x v="31"/>
    <x v="0"/>
    <x v="4"/>
    <s v="BLR → DEL"/>
    <m/>
    <m/>
    <m/>
    <m/>
    <s v="04:55"/>
    <s v="07:45"/>
    <n v="170"/>
    <x v="0"/>
    <s v="No info"/>
    <n v="4282"/>
    <n v="4"/>
    <x v="0"/>
    <s v="BLR → DEL"/>
    <x v="2"/>
  </r>
  <r>
    <x v="0"/>
    <x v="7"/>
    <x v="2"/>
    <x v="2"/>
    <s v="DEL → HYD → COK"/>
    <m/>
    <m/>
    <m/>
    <m/>
    <s v="07:35"/>
    <s v="12:10"/>
    <n v="275"/>
    <x v="2"/>
    <s v="No info"/>
    <n v="5054"/>
    <n v="7"/>
    <x v="1"/>
    <s v="DEL → HYD → COK"/>
    <x v="1"/>
  </r>
  <r>
    <x v="2"/>
    <x v="31"/>
    <x v="2"/>
    <x v="2"/>
    <s v="DEL → BOM → COK"/>
    <m/>
    <m/>
    <m/>
    <m/>
    <s v="07:05"/>
    <s v="19:00"/>
    <n v="715"/>
    <x v="2"/>
    <s v="In-flight meal not included"/>
    <n v="10262"/>
    <n v="7"/>
    <x v="1"/>
    <s v="DEL → BOM → COK"/>
    <x v="2"/>
  </r>
  <r>
    <x v="7"/>
    <x v="31"/>
    <x v="2"/>
    <x v="2"/>
    <s v="DEL → BLR → COK"/>
    <m/>
    <m/>
    <m/>
    <m/>
    <s v="16:45"/>
    <s v="22:25"/>
    <n v="340"/>
    <x v="2"/>
    <s v="No info"/>
    <n v="11410"/>
    <n v="16"/>
    <x v="3"/>
    <s v="DEL → BLR → COK"/>
    <x v="2"/>
  </r>
  <r>
    <x v="2"/>
    <x v="32"/>
    <x v="1"/>
    <x v="1"/>
    <s v="CCU → BOM → BLR"/>
    <m/>
    <m/>
    <m/>
    <m/>
    <s v="06:30"/>
    <s v="18:15"/>
    <n v="705"/>
    <x v="2"/>
    <s v="No info"/>
    <n v="14571"/>
    <n v="6"/>
    <x v="1"/>
    <s v="CCU → BOM → BLR"/>
    <x v="1"/>
  </r>
  <r>
    <x v="5"/>
    <x v="5"/>
    <x v="2"/>
    <x v="2"/>
    <s v="DEL → AMD → COK"/>
    <m/>
    <m/>
    <m/>
    <m/>
    <s v="07:25"/>
    <s v="13:35"/>
    <n v="370"/>
    <x v="2"/>
    <s v="No info"/>
    <n v="4692"/>
    <n v="7"/>
    <x v="1"/>
    <s v="DEL → AMD → COK"/>
    <x v="2"/>
  </r>
  <r>
    <x v="2"/>
    <x v="21"/>
    <x v="2"/>
    <x v="2"/>
    <s v="DEL → NAG → BOM → COK"/>
    <m/>
    <m/>
    <m/>
    <m/>
    <s v="14:35"/>
    <s v="04:25 16 Jun"/>
    <n v="830"/>
    <x v="1"/>
    <s v="In-flight meal not included"/>
    <n v="10919"/>
    <n v="14"/>
    <x v="3"/>
    <s v="DEL → NAG → BOM → COK"/>
    <x v="2"/>
  </r>
  <r>
    <x v="2"/>
    <x v="18"/>
    <x v="1"/>
    <x v="1"/>
    <s v="CCU → BOM → BLR"/>
    <m/>
    <m/>
    <m/>
    <m/>
    <s v="08:25"/>
    <s v="19:50"/>
    <n v="685"/>
    <x v="2"/>
    <s v="In-flight meal not included"/>
    <n v="10844"/>
    <n v="8"/>
    <x v="1"/>
    <s v="CCU → BOM → BLR"/>
    <x v="1"/>
  </r>
  <r>
    <x v="2"/>
    <x v="25"/>
    <x v="1"/>
    <x v="1"/>
    <s v="CCU → BOM → BLR"/>
    <m/>
    <m/>
    <m/>
    <m/>
    <s v="20:00"/>
    <s v="16:20 22 May"/>
    <n v="1220"/>
    <x v="2"/>
    <s v="In-flight meal not included"/>
    <n v="10844"/>
    <n v="20"/>
    <x v="2"/>
    <s v="CCU → BOM → BLR"/>
    <x v="1"/>
  </r>
  <r>
    <x v="1"/>
    <x v="10"/>
    <x v="2"/>
    <x v="2"/>
    <s v="DEL → COK"/>
    <m/>
    <m/>
    <m/>
    <m/>
    <s v="14:10"/>
    <s v="17:10"/>
    <n v="180"/>
    <x v="0"/>
    <s v="No info"/>
    <n v="6094"/>
    <n v="14"/>
    <x v="3"/>
    <s v="DEL → COK"/>
    <x v="1"/>
  </r>
  <r>
    <x v="6"/>
    <x v="8"/>
    <x v="2"/>
    <x v="2"/>
    <s v="DEL → COK"/>
    <m/>
    <m/>
    <m/>
    <m/>
    <s v="14:40"/>
    <s v="17:50"/>
    <n v="190"/>
    <x v="0"/>
    <s v="No info"/>
    <n v="6741"/>
    <n v="14"/>
    <x v="3"/>
    <s v="DEL → COK"/>
    <x v="2"/>
  </r>
  <r>
    <x v="1"/>
    <x v="8"/>
    <x v="2"/>
    <x v="2"/>
    <s v="DEL → MAA → COK"/>
    <m/>
    <m/>
    <m/>
    <m/>
    <s v="09:45"/>
    <s v="09:25 02 Jun"/>
    <n v="1420"/>
    <x v="2"/>
    <s v="No info"/>
    <n v="8372"/>
    <n v="9"/>
    <x v="1"/>
    <s v="DEL → MAA → COK"/>
    <x v="2"/>
  </r>
  <r>
    <x v="4"/>
    <x v="25"/>
    <x v="2"/>
    <x v="2"/>
    <s v="DEL → BOM → COK"/>
    <m/>
    <m/>
    <m/>
    <m/>
    <s v="02:15"/>
    <s v="11:50"/>
    <n v="575"/>
    <x v="2"/>
    <s v="No info"/>
    <n v="14067"/>
    <n v="2"/>
    <x v="0"/>
    <s v="DEL → BOM → COK"/>
    <x v="1"/>
  </r>
  <r>
    <x v="0"/>
    <x v="12"/>
    <x v="2"/>
    <x v="2"/>
    <s v="DEL → HYD → COK"/>
    <m/>
    <m/>
    <m/>
    <m/>
    <s v="08:35"/>
    <s v="22:20"/>
    <n v="825"/>
    <x v="2"/>
    <s v="No info"/>
    <n v="10236"/>
    <n v="8"/>
    <x v="1"/>
    <s v="DEL → HYD → COK"/>
    <x v="0"/>
  </r>
  <r>
    <x v="1"/>
    <x v="27"/>
    <x v="2"/>
    <x v="2"/>
    <s v="DEL → MAA → COK"/>
    <m/>
    <m/>
    <m/>
    <m/>
    <s v="20:40"/>
    <s v="09:25 04 Jun"/>
    <n v="765"/>
    <x v="2"/>
    <s v="No info"/>
    <n v="7480"/>
    <n v="20"/>
    <x v="2"/>
    <s v="DEL → MAA → COK"/>
    <x v="2"/>
  </r>
  <r>
    <x v="4"/>
    <x v="30"/>
    <x v="2"/>
    <x v="2"/>
    <s v="DEL → HYD → COK"/>
    <m/>
    <m/>
    <m/>
    <m/>
    <s v="09:45"/>
    <s v="16:10"/>
    <n v="385"/>
    <x v="2"/>
    <s v="No info"/>
    <n v="8386"/>
    <n v="9"/>
    <x v="1"/>
    <s v="DEL → HYD → COK"/>
    <x v="0"/>
  </r>
  <r>
    <x v="4"/>
    <x v="31"/>
    <x v="2"/>
    <x v="2"/>
    <s v="DEL → BOM → COK"/>
    <m/>
    <m/>
    <m/>
    <m/>
    <s v="11:40"/>
    <s v="01:30 07 Jun"/>
    <n v="830"/>
    <x v="2"/>
    <s v="No info"/>
    <n v="6795"/>
    <n v="11"/>
    <x v="1"/>
    <s v="DEL → BOM → COK"/>
    <x v="2"/>
  </r>
  <r>
    <x v="7"/>
    <x v="19"/>
    <x v="1"/>
    <x v="1"/>
    <s v="CCU → BLR"/>
    <m/>
    <m/>
    <m/>
    <m/>
    <s v="10:20"/>
    <s v="12:55"/>
    <n v="155"/>
    <x v="0"/>
    <s v="No info"/>
    <n v="4409"/>
    <n v="10"/>
    <x v="1"/>
    <s v="CCU → BLR"/>
    <x v="1"/>
  </r>
  <r>
    <x v="0"/>
    <x v="10"/>
    <x v="3"/>
    <x v="3"/>
    <s v="MAA → CCU"/>
    <m/>
    <m/>
    <m/>
    <m/>
    <s v="19:35"/>
    <s v="21:55"/>
    <n v="140"/>
    <x v="0"/>
    <s v="No info"/>
    <n v="3597"/>
    <n v="19"/>
    <x v="2"/>
    <s v="MAA → CCU"/>
    <x v="1"/>
  </r>
  <r>
    <x v="1"/>
    <x v="21"/>
    <x v="0"/>
    <x v="4"/>
    <s v="BLR → DEL"/>
    <m/>
    <m/>
    <m/>
    <m/>
    <s v="06:10"/>
    <s v="08:55"/>
    <n v="165"/>
    <x v="0"/>
    <s v="No info"/>
    <n v="6961"/>
    <n v="6"/>
    <x v="1"/>
    <s v="BLR → DEL"/>
    <x v="2"/>
  </r>
  <r>
    <x v="2"/>
    <x v="14"/>
    <x v="1"/>
    <x v="1"/>
    <s v="CCU → DEL → BLR"/>
    <m/>
    <m/>
    <m/>
    <m/>
    <s v="17:00"/>
    <s v="23:35"/>
    <n v="395"/>
    <x v="2"/>
    <s v="No info"/>
    <n v="12692"/>
    <n v="17"/>
    <x v="2"/>
    <s v="CCU → DEL → BLR"/>
    <x v="2"/>
  </r>
  <r>
    <x v="1"/>
    <x v="6"/>
    <x v="4"/>
    <x v="5"/>
    <s v="BOM → HYD"/>
    <m/>
    <m/>
    <m/>
    <m/>
    <s v="19:30"/>
    <s v="20:45"/>
    <n v="75"/>
    <x v="0"/>
    <s v="No info"/>
    <n v="4307"/>
    <n v="19"/>
    <x v="2"/>
    <s v="BOM → HYD"/>
    <x v="0"/>
  </r>
  <r>
    <x v="2"/>
    <x v="19"/>
    <x v="0"/>
    <x v="4"/>
    <s v="BLR → DEL"/>
    <m/>
    <m/>
    <m/>
    <m/>
    <s v="08:20"/>
    <s v="11:20"/>
    <n v="180"/>
    <x v="0"/>
    <s v="In-flight meal not included"/>
    <n v="4030"/>
    <n v="8"/>
    <x v="1"/>
    <s v="BLR → DEL"/>
    <x v="1"/>
  </r>
  <r>
    <x v="1"/>
    <x v="23"/>
    <x v="1"/>
    <x v="1"/>
    <s v="CCU → GAU → DEL → BLR"/>
    <m/>
    <m/>
    <m/>
    <m/>
    <s v="09:50"/>
    <s v="23:15"/>
    <n v="805"/>
    <x v="1"/>
    <s v="No info"/>
    <n v="15957"/>
    <n v="9"/>
    <x v="1"/>
    <s v="CCU → GAU → DEL → BLR"/>
    <x v="1"/>
  </r>
  <r>
    <x v="2"/>
    <x v="16"/>
    <x v="0"/>
    <x v="0"/>
    <s v="BLR → BOM → DEL"/>
    <m/>
    <m/>
    <m/>
    <m/>
    <s v="22:50"/>
    <s v="11:25 19 Mar"/>
    <n v="755"/>
    <x v="2"/>
    <s v="In-flight meal not included"/>
    <n v="7832"/>
    <n v="22"/>
    <x v="0"/>
    <s v="BLR → BOM → DEL"/>
    <x v="0"/>
  </r>
  <r>
    <x v="1"/>
    <x v="34"/>
    <x v="1"/>
    <x v="1"/>
    <s v="CCU → DEL → COK → TRV → BLR"/>
    <m/>
    <m/>
    <m/>
    <m/>
    <s v="10:00"/>
    <s v="10:30 02 Apr"/>
    <n v="1470"/>
    <x v="3"/>
    <s v="No info"/>
    <n v="12954"/>
    <n v="10"/>
    <x v="1"/>
    <s v="CCU → DEL → COK → TRV → BLR"/>
    <x v="3"/>
  </r>
  <r>
    <x v="2"/>
    <x v="24"/>
    <x v="2"/>
    <x v="2"/>
    <s v="DEL → AMD → BOM → COK"/>
    <m/>
    <m/>
    <m/>
    <m/>
    <s v="23:05"/>
    <s v="04:25 29 Jun"/>
    <n v="1760"/>
    <x v="1"/>
    <s v="In-flight meal not included"/>
    <n v="11150"/>
    <n v="23"/>
    <x v="0"/>
    <s v="DEL → AMD → BOM → COK"/>
    <x v="2"/>
  </r>
  <r>
    <x v="0"/>
    <x v="6"/>
    <x v="4"/>
    <x v="5"/>
    <s v="BOM → HYD"/>
    <m/>
    <m/>
    <m/>
    <m/>
    <s v="06:20"/>
    <s v="07:45"/>
    <n v="85"/>
    <x v="0"/>
    <s v="No info"/>
    <n v="4049"/>
    <n v="6"/>
    <x v="1"/>
    <s v="BOM → HYD"/>
    <x v="0"/>
  </r>
  <r>
    <x v="2"/>
    <x v="28"/>
    <x v="0"/>
    <x v="0"/>
    <s v="BLR → BOM → DEL"/>
    <m/>
    <m/>
    <m/>
    <m/>
    <s v="05:45"/>
    <s v="15:15"/>
    <n v="570"/>
    <x v="2"/>
    <s v="In-flight meal not included"/>
    <n v="9134"/>
    <n v="5"/>
    <x v="1"/>
    <s v="BLR → BOM → DEL"/>
    <x v="0"/>
  </r>
  <r>
    <x v="7"/>
    <x v="1"/>
    <x v="1"/>
    <x v="1"/>
    <s v="CCU → BLR"/>
    <m/>
    <m/>
    <m/>
    <m/>
    <s v="22:50"/>
    <s v="01:20 02 May"/>
    <n v="150"/>
    <x v="0"/>
    <s v="No info"/>
    <n v="4409"/>
    <n v="22"/>
    <x v="0"/>
    <s v="CCU → BLR"/>
    <x v="1"/>
  </r>
  <r>
    <x v="2"/>
    <x v="1"/>
    <x v="1"/>
    <x v="1"/>
    <s v="CCU → BOM → BLR"/>
    <m/>
    <m/>
    <m/>
    <m/>
    <s v="14:05"/>
    <s v="22:35"/>
    <n v="510"/>
    <x v="2"/>
    <s v="No info"/>
    <n v="14781"/>
    <n v="14"/>
    <x v="3"/>
    <s v="CCU → BOM → BLR"/>
    <x v="1"/>
  </r>
  <r>
    <x v="1"/>
    <x v="11"/>
    <x v="0"/>
    <x v="4"/>
    <s v="BLR → DEL"/>
    <m/>
    <m/>
    <m/>
    <m/>
    <s v="21:05"/>
    <s v="23:55"/>
    <n v="170"/>
    <x v="0"/>
    <s v="No info"/>
    <n v="5228"/>
    <n v="21"/>
    <x v="0"/>
    <s v="BLR → DEL"/>
    <x v="3"/>
  </r>
  <r>
    <x v="3"/>
    <x v="25"/>
    <x v="3"/>
    <x v="3"/>
    <s v="MAA → CCU"/>
    <m/>
    <m/>
    <m/>
    <m/>
    <s v="17:45"/>
    <s v="20:05"/>
    <n v="140"/>
    <x v="0"/>
    <s v="No info"/>
    <n v="3597"/>
    <n v="17"/>
    <x v="2"/>
    <s v="MAA → CCU"/>
    <x v="1"/>
  </r>
  <r>
    <x v="4"/>
    <x v="14"/>
    <x v="2"/>
    <x v="2"/>
    <s v="DEL → BOM → COK"/>
    <m/>
    <m/>
    <m/>
    <m/>
    <s v="15:15"/>
    <s v="01:30 13 Jun"/>
    <n v="615"/>
    <x v="2"/>
    <s v="No info"/>
    <n v="6795"/>
    <n v="15"/>
    <x v="3"/>
    <s v="DEL → BOM → COK"/>
    <x v="2"/>
  </r>
  <r>
    <x v="7"/>
    <x v="20"/>
    <x v="1"/>
    <x v="1"/>
    <s v="CCU → BLR"/>
    <m/>
    <m/>
    <m/>
    <m/>
    <s v="22:50"/>
    <s v="01:20 19 Jun"/>
    <n v="150"/>
    <x v="0"/>
    <s v="No info"/>
    <n v="3807"/>
    <n v="22"/>
    <x v="0"/>
    <s v="CCU → BLR"/>
    <x v="2"/>
  </r>
  <r>
    <x v="2"/>
    <x v="1"/>
    <x v="1"/>
    <x v="1"/>
    <s v="CCU → BOM → BLR"/>
    <m/>
    <m/>
    <m/>
    <m/>
    <s v="16:30"/>
    <s v="23:35"/>
    <n v="425"/>
    <x v="2"/>
    <s v="No info"/>
    <n v="14781"/>
    <n v="16"/>
    <x v="3"/>
    <s v="CCU → BOM → BLR"/>
    <x v="1"/>
  </r>
  <r>
    <x v="1"/>
    <x v="10"/>
    <x v="2"/>
    <x v="2"/>
    <s v="DEL → BOM → COK"/>
    <m/>
    <m/>
    <m/>
    <m/>
    <s v="09:00"/>
    <s v="19:15"/>
    <n v="615"/>
    <x v="2"/>
    <s v="No info"/>
    <n v="8372"/>
    <n v="9"/>
    <x v="1"/>
    <s v="DEL → BOM → COK"/>
    <x v="1"/>
  </r>
  <r>
    <x v="0"/>
    <x v="5"/>
    <x v="2"/>
    <x v="2"/>
    <s v="DEL → COK"/>
    <m/>
    <m/>
    <m/>
    <m/>
    <s v="14:20"/>
    <s v="17:35"/>
    <n v="195"/>
    <x v="0"/>
    <s v="No info"/>
    <n v="5000"/>
    <n v="14"/>
    <x v="3"/>
    <s v="DEL → COK"/>
    <x v="2"/>
  </r>
  <r>
    <x v="6"/>
    <x v="34"/>
    <x v="0"/>
    <x v="4"/>
    <s v="BLR → DEL"/>
    <m/>
    <m/>
    <m/>
    <m/>
    <s v="09:45"/>
    <s v="12:35"/>
    <n v="170"/>
    <x v="0"/>
    <s v="No info"/>
    <n v="5403"/>
    <n v="9"/>
    <x v="1"/>
    <s v="BLR → DEL"/>
    <x v="3"/>
  </r>
  <r>
    <x v="0"/>
    <x v="12"/>
    <x v="2"/>
    <x v="2"/>
    <s v="DEL → HYD → COK"/>
    <m/>
    <m/>
    <m/>
    <m/>
    <s v="11:55"/>
    <s v="22:20"/>
    <n v="625"/>
    <x v="2"/>
    <s v="No info"/>
    <n v="11600"/>
    <n v="11"/>
    <x v="1"/>
    <s v="DEL → HYD → COK"/>
    <x v="0"/>
  </r>
  <r>
    <x v="4"/>
    <x v="23"/>
    <x v="2"/>
    <x v="2"/>
    <s v="DEL → BOM → COK"/>
    <m/>
    <m/>
    <m/>
    <m/>
    <s v="08:45"/>
    <s v="19:15"/>
    <n v="630"/>
    <x v="2"/>
    <s v="No info"/>
    <n v="8476"/>
    <n v="8"/>
    <x v="1"/>
    <s v="DEL → BOM → COK"/>
    <x v="1"/>
  </r>
  <r>
    <x v="1"/>
    <x v="28"/>
    <x v="0"/>
    <x v="0"/>
    <s v="BLR → VGA → HYD → DEL"/>
    <m/>
    <m/>
    <m/>
    <m/>
    <s v="10:30"/>
    <s v="21:25"/>
    <n v="655"/>
    <x v="1"/>
    <s v="No info"/>
    <n v="6593"/>
    <n v="10"/>
    <x v="1"/>
    <s v="BLR → VGA → HYD → DEL"/>
    <x v="0"/>
  </r>
  <r>
    <x v="0"/>
    <x v="33"/>
    <x v="0"/>
    <x v="0"/>
    <s v="BLR → DEL"/>
    <m/>
    <m/>
    <m/>
    <m/>
    <s v="16:55"/>
    <s v="19:45"/>
    <n v="170"/>
    <x v="0"/>
    <s v="No info"/>
    <n v="7648"/>
    <n v="16"/>
    <x v="3"/>
    <s v="BLR → DEL"/>
    <x v="0"/>
  </r>
  <r>
    <x v="6"/>
    <x v="1"/>
    <x v="1"/>
    <x v="1"/>
    <s v="CCU → DEL → BLR"/>
    <m/>
    <m/>
    <m/>
    <m/>
    <s v="07:10"/>
    <s v="18:50"/>
    <n v="700"/>
    <x v="2"/>
    <s v="No info"/>
    <n v="9345"/>
    <n v="7"/>
    <x v="1"/>
    <s v="CCU → DEL → BLR"/>
    <x v="1"/>
  </r>
  <r>
    <x v="2"/>
    <x v="7"/>
    <x v="2"/>
    <x v="2"/>
    <s v="DEL → JAI → BOM → COK"/>
    <m/>
    <m/>
    <m/>
    <m/>
    <s v="09:40"/>
    <s v="04:25 28 May"/>
    <n v="1125"/>
    <x v="1"/>
    <s v="No info"/>
    <n v="15129"/>
    <n v="9"/>
    <x v="1"/>
    <s v="DEL → JAI → BOM → COK"/>
    <x v="1"/>
  </r>
  <r>
    <x v="4"/>
    <x v="24"/>
    <x v="2"/>
    <x v="2"/>
    <s v="DEL → BOM → COK"/>
    <m/>
    <m/>
    <m/>
    <m/>
    <s v="12:50"/>
    <s v="19:15"/>
    <n v="385"/>
    <x v="2"/>
    <s v="In-flight meal not included"/>
    <n v="7268"/>
    <n v="12"/>
    <x v="3"/>
    <s v="DEL → BOM → COK"/>
    <x v="2"/>
  </r>
  <r>
    <x v="2"/>
    <x v="31"/>
    <x v="4"/>
    <x v="5"/>
    <s v="BOM → HYD"/>
    <m/>
    <m/>
    <m/>
    <m/>
    <s v="19:35"/>
    <s v="21:05"/>
    <n v="90"/>
    <x v="0"/>
    <s v="In-flight meal not included"/>
    <n v="3210"/>
    <n v="19"/>
    <x v="2"/>
    <s v="BOM → HYD"/>
    <x v="2"/>
  </r>
  <r>
    <x v="0"/>
    <x v="0"/>
    <x v="3"/>
    <x v="3"/>
    <s v="MAA → CCU"/>
    <m/>
    <m/>
    <m/>
    <m/>
    <s v="19:35"/>
    <s v="21:55"/>
    <n v="140"/>
    <x v="0"/>
    <s v="No info"/>
    <n v="7295"/>
    <n v="19"/>
    <x v="2"/>
    <s v="MAA → CCU"/>
    <x v="0"/>
  </r>
  <r>
    <x v="0"/>
    <x v="24"/>
    <x v="2"/>
    <x v="2"/>
    <s v="DEL → HYD → COK"/>
    <m/>
    <m/>
    <m/>
    <m/>
    <s v="05:05"/>
    <s v="12:10"/>
    <n v="425"/>
    <x v="2"/>
    <s v="No info"/>
    <n v="6442"/>
    <n v="5"/>
    <x v="1"/>
    <s v="DEL → HYD → COK"/>
    <x v="2"/>
  </r>
  <r>
    <x v="0"/>
    <x v="18"/>
    <x v="1"/>
    <x v="1"/>
    <s v="CCU → HYD → BLR"/>
    <m/>
    <m/>
    <m/>
    <m/>
    <s v="19:20"/>
    <s v="23:45"/>
    <n v="265"/>
    <x v="2"/>
    <s v="No info"/>
    <n v="3809"/>
    <n v="19"/>
    <x v="2"/>
    <s v="CCU → HYD → BLR"/>
    <x v="1"/>
  </r>
  <r>
    <x v="1"/>
    <x v="4"/>
    <x v="0"/>
    <x v="0"/>
    <s v="BLR → CCU → BBI → DEL"/>
    <m/>
    <m/>
    <m/>
    <m/>
    <s v="05:50"/>
    <s v="16:20"/>
    <n v="630"/>
    <x v="1"/>
    <s v="Change airports"/>
    <n v="15119"/>
    <n v="5"/>
    <x v="1"/>
    <s v="BLR → CCU → BBI → DEL"/>
    <x v="0"/>
  </r>
  <r>
    <x v="5"/>
    <x v="2"/>
    <x v="2"/>
    <x v="2"/>
    <s v="DEL → BOM → COK"/>
    <m/>
    <m/>
    <m/>
    <m/>
    <s v="14:25"/>
    <s v="19:35"/>
    <n v="310"/>
    <x v="2"/>
    <s v="No info"/>
    <n v="9069"/>
    <n v="14"/>
    <x v="3"/>
    <s v="DEL → BOM → COK"/>
    <x v="2"/>
  </r>
  <r>
    <x v="0"/>
    <x v="18"/>
    <x v="0"/>
    <x v="4"/>
    <s v="BLR → DEL"/>
    <m/>
    <m/>
    <m/>
    <m/>
    <s v="10:10"/>
    <s v="13:00"/>
    <n v="170"/>
    <x v="0"/>
    <s v="No info"/>
    <n v="3943"/>
    <n v="10"/>
    <x v="1"/>
    <s v="BLR → DEL"/>
    <x v="1"/>
  </r>
  <r>
    <x v="1"/>
    <x v="2"/>
    <x v="1"/>
    <x v="1"/>
    <s v="CCU → DEL → AMD → BLR"/>
    <m/>
    <m/>
    <m/>
    <m/>
    <s v="07:00"/>
    <s v="05:25 10 Jun"/>
    <n v="1345"/>
    <x v="1"/>
    <s v="No info"/>
    <n v="12534"/>
    <n v="7"/>
    <x v="1"/>
    <s v="CCU → DEL → AMD → BLR"/>
    <x v="2"/>
  </r>
  <r>
    <x v="4"/>
    <x v="27"/>
    <x v="2"/>
    <x v="2"/>
    <s v="DEL → BOM → COK"/>
    <m/>
    <m/>
    <m/>
    <m/>
    <s v="09:00"/>
    <s v="19:00"/>
    <n v="600"/>
    <x v="2"/>
    <s v="No info"/>
    <n v="13714"/>
    <n v="9"/>
    <x v="1"/>
    <s v="DEL → BOM → COK"/>
    <x v="2"/>
  </r>
  <r>
    <x v="1"/>
    <x v="16"/>
    <x v="2"/>
    <x v="2"/>
    <s v="DEL → RPR → NAG → BOM → COK"/>
    <m/>
    <m/>
    <m/>
    <m/>
    <s v="05:15"/>
    <s v="19:15 22 Mar"/>
    <n v="2280"/>
    <x v="3"/>
    <s v="No info"/>
    <n v="9128"/>
    <n v="5"/>
    <x v="1"/>
    <s v="DEL → RPR → NAG → BOM → COK"/>
    <x v="0"/>
  </r>
  <r>
    <x v="0"/>
    <x v="25"/>
    <x v="4"/>
    <x v="5"/>
    <s v="BOM → HYD"/>
    <m/>
    <m/>
    <m/>
    <m/>
    <s v="21:20"/>
    <s v="22:50"/>
    <n v="90"/>
    <x v="0"/>
    <s v="No info"/>
    <n v="2227"/>
    <n v="21"/>
    <x v="0"/>
    <s v="BOM → HYD"/>
    <x v="1"/>
  </r>
  <r>
    <x v="2"/>
    <x v="23"/>
    <x v="1"/>
    <x v="1"/>
    <s v="CCU → BOM → BLR"/>
    <m/>
    <m/>
    <m/>
    <m/>
    <s v="20:00"/>
    <s v="22:35 19 May"/>
    <n v="1595"/>
    <x v="2"/>
    <s v="In-flight meal not included"/>
    <n v="10844"/>
    <n v="20"/>
    <x v="2"/>
    <s v="CCU → BOM → BLR"/>
    <x v="1"/>
  </r>
  <r>
    <x v="2"/>
    <x v="18"/>
    <x v="1"/>
    <x v="1"/>
    <s v="CCU → BOM → BLR"/>
    <m/>
    <m/>
    <m/>
    <m/>
    <s v="16:30"/>
    <s v="04:40 07 May"/>
    <n v="730"/>
    <x v="2"/>
    <s v="No info"/>
    <n v="13941"/>
    <n v="16"/>
    <x v="3"/>
    <s v="CCU → BOM → BLR"/>
    <x v="1"/>
  </r>
  <r>
    <x v="2"/>
    <x v="16"/>
    <x v="0"/>
    <x v="0"/>
    <s v="BLR → BOM → DEL"/>
    <m/>
    <m/>
    <m/>
    <m/>
    <s v="05:45"/>
    <s v="15:15"/>
    <n v="570"/>
    <x v="2"/>
    <s v="In-flight meal not included"/>
    <n v="7832"/>
    <n v="5"/>
    <x v="1"/>
    <s v="BLR → BOM → DEL"/>
    <x v="0"/>
  </r>
  <r>
    <x v="5"/>
    <x v="14"/>
    <x v="0"/>
    <x v="4"/>
    <s v="BLR → DEL"/>
    <m/>
    <m/>
    <m/>
    <m/>
    <s v="07:45"/>
    <s v="10:40"/>
    <n v="175"/>
    <x v="0"/>
    <s v="No info"/>
    <n v="3419"/>
    <n v="7"/>
    <x v="1"/>
    <s v="BLR → DEL"/>
    <x v="2"/>
  </r>
  <r>
    <x v="2"/>
    <x v="25"/>
    <x v="1"/>
    <x v="1"/>
    <s v="CCU → DEL → BLR"/>
    <m/>
    <m/>
    <m/>
    <m/>
    <s v="20:25"/>
    <s v="21:05 22 May"/>
    <n v="1480"/>
    <x v="2"/>
    <s v="No info"/>
    <n v="14151"/>
    <n v="20"/>
    <x v="2"/>
    <s v="CCU → DEL → BLR"/>
    <x v="1"/>
  </r>
  <r>
    <x v="0"/>
    <x v="17"/>
    <x v="2"/>
    <x v="2"/>
    <s v="DEL → HYD → COK"/>
    <m/>
    <m/>
    <m/>
    <m/>
    <s v="07:35"/>
    <s v="12:10"/>
    <n v="275"/>
    <x v="2"/>
    <s v="No info"/>
    <n v="5073"/>
    <n v="7"/>
    <x v="1"/>
    <s v="DEL → HYD → COK"/>
    <x v="3"/>
  </r>
  <r>
    <x v="6"/>
    <x v="3"/>
    <x v="1"/>
    <x v="1"/>
    <s v="CCU → DEL → BLR"/>
    <m/>
    <m/>
    <m/>
    <m/>
    <s v="17:00"/>
    <s v="09:05 13 May"/>
    <n v="965"/>
    <x v="2"/>
    <s v="No info"/>
    <n v="9922"/>
    <n v="17"/>
    <x v="2"/>
    <s v="CCU → DEL → BLR"/>
    <x v="1"/>
  </r>
  <r>
    <x v="0"/>
    <x v="0"/>
    <x v="3"/>
    <x v="3"/>
    <s v="MAA → CCU"/>
    <m/>
    <m/>
    <m/>
    <m/>
    <s v="13:20"/>
    <s v="15:35"/>
    <n v="135"/>
    <x v="0"/>
    <s v="No info"/>
    <n v="4752"/>
    <n v="13"/>
    <x v="3"/>
    <s v="MAA → CCU"/>
    <x v="0"/>
  </r>
  <r>
    <x v="4"/>
    <x v="7"/>
    <x v="2"/>
    <x v="2"/>
    <s v="DEL → BOM → COK"/>
    <m/>
    <m/>
    <m/>
    <m/>
    <s v="09:00"/>
    <s v="19:15"/>
    <n v="615"/>
    <x v="2"/>
    <s v="In-flight meal not included"/>
    <n v="10197"/>
    <n v="9"/>
    <x v="1"/>
    <s v="DEL → BOM → COK"/>
    <x v="1"/>
  </r>
  <r>
    <x v="1"/>
    <x v="14"/>
    <x v="0"/>
    <x v="4"/>
    <s v="BLR → DEL"/>
    <m/>
    <m/>
    <m/>
    <m/>
    <s v="10:00"/>
    <s v="12:45"/>
    <n v="165"/>
    <x v="0"/>
    <s v="No info"/>
    <n v="6961"/>
    <n v="10"/>
    <x v="1"/>
    <s v="BLR → DEL"/>
    <x v="2"/>
  </r>
  <r>
    <x v="4"/>
    <x v="12"/>
    <x v="2"/>
    <x v="2"/>
    <s v="DEL → BOM → COK"/>
    <m/>
    <m/>
    <m/>
    <m/>
    <s v="13:00"/>
    <s v="21:00"/>
    <n v="480"/>
    <x v="2"/>
    <s v="No info"/>
    <n v="17493"/>
    <n v="13"/>
    <x v="3"/>
    <s v="DEL → BOM → COK"/>
    <x v="0"/>
  </r>
  <r>
    <x v="4"/>
    <x v="31"/>
    <x v="2"/>
    <x v="2"/>
    <s v="DEL → BOM → COK"/>
    <m/>
    <m/>
    <m/>
    <m/>
    <s v="07:05"/>
    <s v="21:00"/>
    <n v="835"/>
    <x v="2"/>
    <s v="No info"/>
    <n v="13587"/>
    <n v="7"/>
    <x v="1"/>
    <s v="DEL → BOM → COK"/>
    <x v="2"/>
  </r>
  <r>
    <x v="2"/>
    <x v="31"/>
    <x v="2"/>
    <x v="2"/>
    <s v="DEL → BOM → COK"/>
    <m/>
    <m/>
    <m/>
    <m/>
    <s v="16:00"/>
    <s v="04:25 07 Jun"/>
    <n v="745"/>
    <x v="2"/>
    <s v="In-flight meal not included"/>
    <n v="10262"/>
    <n v="16"/>
    <x v="3"/>
    <s v="DEL → BOM → COK"/>
    <x v="2"/>
  </r>
  <r>
    <x v="1"/>
    <x v="25"/>
    <x v="1"/>
    <x v="1"/>
    <s v="CCU → VNS → DEL → BLR"/>
    <m/>
    <m/>
    <m/>
    <m/>
    <s v="14:30"/>
    <s v="08:55 22 May"/>
    <n v="1105"/>
    <x v="1"/>
    <s v="No info"/>
    <n v="15107"/>
    <n v="14"/>
    <x v="3"/>
    <s v="CCU → VNS → DEL → BLR"/>
    <x v="1"/>
  </r>
  <r>
    <x v="6"/>
    <x v="19"/>
    <x v="1"/>
    <x v="1"/>
    <s v="CCU → DEL → BLR"/>
    <m/>
    <m/>
    <m/>
    <m/>
    <s v="17:00"/>
    <s v="10:45 16 May"/>
    <n v="1065"/>
    <x v="2"/>
    <s v="No info"/>
    <n v="8452"/>
    <n v="17"/>
    <x v="2"/>
    <s v="CCU → DEL → BLR"/>
    <x v="1"/>
  </r>
  <r>
    <x v="1"/>
    <x v="36"/>
    <x v="4"/>
    <x v="5"/>
    <s v="BOM → HYD"/>
    <m/>
    <m/>
    <m/>
    <m/>
    <s v="21:05"/>
    <s v="22:25"/>
    <n v="80"/>
    <x v="0"/>
    <s v="No info"/>
    <n v="3100"/>
    <n v="21"/>
    <x v="0"/>
    <s v="BOM → HYD"/>
    <x v="2"/>
  </r>
  <r>
    <x v="0"/>
    <x v="32"/>
    <x v="0"/>
    <x v="4"/>
    <s v="BLR → DEL"/>
    <m/>
    <m/>
    <m/>
    <m/>
    <s v="07:10"/>
    <s v="10:05"/>
    <n v="175"/>
    <x v="0"/>
    <s v="No info"/>
    <n v="4823"/>
    <n v="7"/>
    <x v="1"/>
    <s v="BLR → DEL"/>
    <x v="1"/>
  </r>
  <r>
    <x v="7"/>
    <x v="35"/>
    <x v="0"/>
    <x v="4"/>
    <s v="BLR → DEL"/>
    <m/>
    <m/>
    <m/>
    <m/>
    <s v="23:55"/>
    <s v="02:45 22 Apr"/>
    <n v="170"/>
    <x v="0"/>
    <s v="No info"/>
    <n v="4483"/>
    <n v="23"/>
    <x v="0"/>
    <s v="BLR → DEL"/>
    <x v="3"/>
  </r>
  <r>
    <x v="1"/>
    <x v="23"/>
    <x v="1"/>
    <x v="1"/>
    <s v="CCU → DEL → COK → BLR"/>
    <m/>
    <m/>
    <m/>
    <m/>
    <s v="10:00"/>
    <s v="01:20 19 May"/>
    <n v="920"/>
    <x v="1"/>
    <s v="No info"/>
    <n v="13243"/>
    <n v="10"/>
    <x v="1"/>
    <s v="CCU → DEL → COK → BLR"/>
    <x v="1"/>
  </r>
  <r>
    <x v="0"/>
    <x v="24"/>
    <x v="2"/>
    <x v="2"/>
    <s v="DEL → BOM → COK"/>
    <m/>
    <m/>
    <m/>
    <m/>
    <s v="11:25"/>
    <s v="01:30 28 Jun"/>
    <n v="845"/>
    <x v="2"/>
    <s v="No info"/>
    <n v="5684"/>
    <n v="11"/>
    <x v="1"/>
    <s v="DEL → BOM → COK"/>
    <x v="2"/>
  </r>
  <r>
    <x v="2"/>
    <x v="17"/>
    <x v="4"/>
    <x v="5"/>
    <s v="BOM → HYD"/>
    <m/>
    <m/>
    <m/>
    <m/>
    <s v="10:20"/>
    <s v="11:50"/>
    <n v="90"/>
    <x v="0"/>
    <s v="In-flight meal not included"/>
    <n v="3205"/>
    <n v="10"/>
    <x v="1"/>
    <s v="BOM → HYD"/>
    <x v="3"/>
  </r>
  <r>
    <x v="2"/>
    <x v="21"/>
    <x v="2"/>
    <x v="2"/>
    <s v="DEL → BOM → COK"/>
    <m/>
    <m/>
    <m/>
    <m/>
    <s v="10:00"/>
    <s v="04:25 16 Jun"/>
    <n v="1105"/>
    <x v="2"/>
    <s v="In-flight meal not included"/>
    <n v="10262"/>
    <n v="10"/>
    <x v="1"/>
    <s v="DEL → BOM → COK"/>
    <x v="2"/>
  </r>
  <r>
    <x v="0"/>
    <x v="25"/>
    <x v="0"/>
    <x v="4"/>
    <s v="BLR → DEL"/>
    <m/>
    <m/>
    <m/>
    <m/>
    <s v="20:00"/>
    <s v="22:50"/>
    <n v="170"/>
    <x v="0"/>
    <s v="No info"/>
    <n v="4823"/>
    <n v="20"/>
    <x v="2"/>
    <s v="BLR → DEL"/>
    <x v="1"/>
  </r>
  <r>
    <x v="2"/>
    <x v="10"/>
    <x v="2"/>
    <x v="2"/>
    <s v="DEL → BOM → COK"/>
    <m/>
    <m/>
    <m/>
    <m/>
    <s v="13:00"/>
    <s v="19:00"/>
    <n v="360"/>
    <x v="2"/>
    <s v="No info"/>
    <n v="15554"/>
    <n v="13"/>
    <x v="3"/>
    <s v="DEL → BOM → COK"/>
    <x v="1"/>
  </r>
  <r>
    <x v="0"/>
    <x v="24"/>
    <x v="0"/>
    <x v="4"/>
    <s v="BLR → DEL"/>
    <m/>
    <m/>
    <m/>
    <m/>
    <s v="04:00"/>
    <s v="06:50"/>
    <n v="170"/>
    <x v="0"/>
    <s v="No info"/>
    <n v="3943"/>
    <n v="4"/>
    <x v="0"/>
    <s v="BLR → DEL"/>
    <x v="2"/>
  </r>
  <r>
    <x v="6"/>
    <x v="6"/>
    <x v="4"/>
    <x v="5"/>
    <s v="BOM → DEL → HYD"/>
    <m/>
    <m/>
    <m/>
    <m/>
    <s v="07:30"/>
    <s v="19:55"/>
    <n v="745"/>
    <x v="2"/>
    <s v="No info"/>
    <n v="12080"/>
    <n v="7"/>
    <x v="1"/>
    <s v="BOM → DEL → HYD"/>
    <x v="0"/>
  </r>
  <r>
    <x v="7"/>
    <x v="7"/>
    <x v="0"/>
    <x v="4"/>
    <s v="BLR → DEL"/>
    <m/>
    <m/>
    <m/>
    <m/>
    <s v="23:55"/>
    <s v="02:45 28 May"/>
    <n v="170"/>
    <x v="0"/>
    <s v="No info"/>
    <n v="3383"/>
    <n v="23"/>
    <x v="0"/>
    <s v="BLR → DEL"/>
    <x v="1"/>
  </r>
  <r>
    <x v="3"/>
    <x v="38"/>
    <x v="4"/>
    <x v="5"/>
    <s v="BOM → HYD"/>
    <m/>
    <m/>
    <m/>
    <m/>
    <s v="05:45"/>
    <s v="07:05"/>
    <n v="80"/>
    <x v="0"/>
    <s v="No info"/>
    <n v="2437"/>
    <n v="5"/>
    <x v="1"/>
    <s v="BOM → HYD"/>
    <x v="0"/>
  </r>
  <r>
    <x v="3"/>
    <x v="8"/>
    <x v="4"/>
    <x v="5"/>
    <s v="BOM → HYD"/>
    <m/>
    <m/>
    <m/>
    <m/>
    <s v="22:45"/>
    <s v="00:15 02 Jun"/>
    <n v="90"/>
    <x v="0"/>
    <s v="No check-in baggage included"/>
    <n v="1965"/>
    <n v="22"/>
    <x v="0"/>
    <s v="BOM → HYD"/>
    <x v="2"/>
  </r>
  <r>
    <x v="2"/>
    <x v="16"/>
    <x v="0"/>
    <x v="0"/>
    <s v="BLR → BOM → DEL"/>
    <m/>
    <m/>
    <m/>
    <m/>
    <s v="22:50"/>
    <s v="10:25 19 Mar"/>
    <n v="695"/>
    <x v="2"/>
    <s v="In-flight meal not included"/>
    <n v="7832"/>
    <n v="22"/>
    <x v="0"/>
    <s v="BLR → BOM → DEL"/>
    <x v="0"/>
  </r>
  <r>
    <x v="0"/>
    <x v="2"/>
    <x v="2"/>
    <x v="2"/>
    <s v="DEL → HYD → COK"/>
    <m/>
    <m/>
    <m/>
    <m/>
    <s v="06:50"/>
    <s v="16:10"/>
    <n v="560"/>
    <x v="2"/>
    <s v="No info"/>
    <n v="6442"/>
    <n v="6"/>
    <x v="1"/>
    <s v="DEL → HYD → COK"/>
    <x v="2"/>
  </r>
  <r>
    <x v="1"/>
    <x v="19"/>
    <x v="1"/>
    <x v="1"/>
    <s v="CCU → IXR → DEL → BLR"/>
    <m/>
    <m/>
    <m/>
    <m/>
    <s v="05:50"/>
    <s v="08:55 16 May"/>
    <n v="1625"/>
    <x v="1"/>
    <s v="No info"/>
    <n v="12723"/>
    <n v="5"/>
    <x v="1"/>
    <s v="CCU → IXR → DEL → BLR"/>
    <x v="1"/>
  </r>
  <r>
    <x v="2"/>
    <x v="14"/>
    <x v="0"/>
    <x v="4"/>
    <s v="BLR → DEL"/>
    <m/>
    <m/>
    <m/>
    <m/>
    <s v="15:15"/>
    <s v="18:10"/>
    <n v="175"/>
    <x v="0"/>
    <s v="No info"/>
    <n v="8016"/>
    <n v="15"/>
    <x v="3"/>
    <s v="BLR → DEL"/>
    <x v="2"/>
  </r>
  <r>
    <x v="2"/>
    <x v="5"/>
    <x v="2"/>
    <x v="2"/>
    <s v="DEL → IDR → BOM → COK"/>
    <m/>
    <m/>
    <m/>
    <m/>
    <s v="21:25"/>
    <s v="12:35 25 Jun"/>
    <n v="910"/>
    <x v="1"/>
    <s v="In-flight meal not included"/>
    <n v="10199"/>
    <n v="21"/>
    <x v="0"/>
    <s v="DEL → IDR → BOM → COK"/>
    <x v="2"/>
  </r>
  <r>
    <x v="6"/>
    <x v="0"/>
    <x v="1"/>
    <x v="1"/>
    <s v="CCU → DEL → BLR"/>
    <m/>
    <m/>
    <m/>
    <m/>
    <s v="09:55"/>
    <s v="09:10 25 Mar"/>
    <n v="1395"/>
    <x v="2"/>
    <s v="No info"/>
    <n v="10842"/>
    <n v="9"/>
    <x v="1"/>
    <s v="CCU → DEL → BLR"/>
    <x v="0"/>
  </r>
  <r>
    <x v="4"/>
    <x v="14"/>
    <x v="2"/>
    <x v="2"/>
    <s v="DEL → BOM → COK"/>
    <m/>
    <m/>
    <m/>
    <m/>
    <s v="12:50"/>
    <s v="21:00"/>
    <n v="490"/>
    <x v="2"/>
    <s v="No info"/>
    <n v="7005"/>
    <n v="12"/>
    <x v="3"/>
    <s v="DEL → BOM → COK"/>
    <x v="2"/>
  </r>
  <r>
    <x v="7"/>
    <x v="29"/>
    <x v="1"/>
    <x v="1"/>
    <s v="CCU → BLR"/>
    <m/>
    <m/>
    <m/>
    <m/>
    <s v="10:20"/>
    <s v="12:55"/>
    <n v="155"/>
    <x v="0"/>
    <s v="No info"/>
    <n v="4409"/>
    <n v="10"/>
    <x v="1"/>
    <s v="CCU → BLR"/>
    <x v="1"/>
  </r>
  <r>
    <x v="2"/>
    <x v="34"/>
    <x v="1"/>
    <x v="1"/>
    <s v="CCU → BOM → BLR"/>
    <m/>
    <m/>
    <m/>
    <m/>
    <s v="21:10"/>
    <s v="09:20 02 Apr"/>
    <n v="730"/>
    <x v="2"/>
    <s v="No info"/>
    <n v="13364"/>
    <n v="21"/>
    <x v="0"/>
    <s v="CCU → BOM → BLR"/>
    <x v="3"/>
  </r>
  <r>
    <x v="4"/>
    <x v="24"/>
    <x v="2"/>
    <x v="2"/>
    <s v="DEL → BOM → COK"/>
    <m/>
    <m/>
    <m/>
    <m/>
    <s v="16:00"/>
    <s v="01:30 28 Jun"/>
    <n v="570"/>
    <x v="2"/>
    <s v="No info"/>
    <n v="13377"/>
    <n v="16"/>
    <x v="3"/>
    <s v="DEL → BOM → COK"/>
    <x v="2"/>
  </r>
  <r>
    <x v="2"/>
    <x v="2"/>
    <x v="2"/>
    <x v="2"/>
    <s v="DEL → BOM → COK"/>
    <m/>
    <m/>
    <m/>
    <m/>
    <s v="21:50"/>
    <s v="04:25 10 Jun"/>
    <n v="395"/>
    <x v="2"/>
    <s v="In-flight meal not included"/>
    <n v="10262"/>
    <n v="21"/>
    <x v="0"/>
    <s v="DEL → BOM → COK"/>
    <x v="2"/>
  </r>
  <r>
    <x v="2"/>
    <x v="23"/>
    <x v="1"/>
    <x v="1"/>
    <s v="CCU → BOM → BLR"/>
    <m/>
    <m/>
    <m/>
    <m/>
    <s v="16:30"/>
    <s v="23:35"/>
    <n v="425"/>
    <x v="2"/>
    <s v="In-flight meal not included"/>
    <n v="10844"/>
    <n v="16"/>
    <x v="3"/>
    <s v="CCU → BOM → BLR"/>
    <x v="1"/>
  </r>
  <r>
    <x v="2"/>
    <x v="32"/>
    <x v="1"/>
    <x v="1"/>
    <s v="CCU → BOM → BLR"/>
    <m/>
    <m/>
    <m/>
    <m/>
    <s v="06:30"/>
    <s v="16:20"/>
    <n v="590"/>
    <x v="2"/>
    <s v="No info"/>
    <n v="14571"/>
    <n v="6"/>
    <x v="1"/>
    <s v="CCU → BOM → BLR"/>
    <x v="1"/>
  </r>
  <r>
    <x v="2"/>
    <x v="30"/>
    <x v="2"/>
    <x v="2"/>
    <s v="DEL → BDQ → BOM → COK"/>
    <m/>
    <m/>
    <m/>
    <m/>
    <s v="10:45"/>
    <s v="18:50 10 Mar"/>
    <n v="1925"/>
    <x v="1"/>
    <s v="No info"/>
    <n v="19329"/>
    <n v="10"/>
    <x v="1"/>
    <s v="DEL → BDQ → BOM → COK"/>
    <x v="0"/>
  </r>
  <r>
    <x v="1"/>
    <x v="16"/>
    <x v="0"/>
    <x v="0"/>
    <s v="BLR → HYD → DEL"/>
    <m/>
    <m/>
    <m/>
    <m/>
    <s v="08:15"/>
    <s v="23:10"/>
    <n v="895"/>
    <x v="2"/>
    <s v="No info"/>
    <n v="4943"/>
    <n v="8"/>
    <x v="1"/>
    <s v="BLR → HYD → DEL"/>
    <x v="0"/>
  </r>
  <r>
    <x v="2"/>
    <x v="10"/>
    <x v="2"/>
    <x v="2"/>
    <s v="DEL → AMD → BOM → COK"/>
    <m/>
    <m/>
    <m/>
    <m/>
    <s v="23:05"/>
    <s v="04:25 11 May"/>
    <n v="1760"/>
    <x v="1"/>
    <s v="No info"/>
    <n v="15129"/>
    <n v="23"/>
    <x v="0"/>
    <s v="DEL → AMD → BOM → COK"/>
    <x v="1"/>
  </r>
  <r>
    <x v="2"/>
    <x v="23"/>
    <x v="2"/>
    <x v="2"/>
    <s v="DEL → JAI → BOM → COK"/>
    <m/>
    <m/>
    <m/>
    <m/>
    <s v="09:40"/>
    <s v="19:00"/>
    <n v="560"/>
    <x v="1"/>
    <s v="No info"/>
    <n v="15129"/>
    <n v="9"/>
    <x v="1"/>
    <s v="DEL → JAI → BOM → COK"/>
    <x v="1"/>
  </r>
  <r>
    <x v="2"/>
    <x v="31"/>
    <x v="1"/>
    <x v="1"/>
    <s v="CCU → DEL → BLR"/>
    <m/>
    <m/>
    <m/>
    <m/>
    <s v="17:00"/>
    <s v="18:00 07 Jun"/>
    <n v="1500"/>
    <x v="2"/>
    <s v="In-flight meal not included"/>
    <n v="10539"/>
    <n v="17"/>
    <x v="2"/>
    <s v="CCU → DEL → BLR"/>
    <x v="2"/>
  </r>
  <r>
    <x v="2"/>
    <x v="0"/>
    <x v="1"/>
    <x v="1"/>
    <s v="CCU → BOM → BLR"/>
    <m/>
    <m/>
    <m/>
    <m/>
    <s v="21:10"/>
    <s v="22:35 25 Mar"/>
    <n v="1525"/>
    <x v="2"/>
    <s v="In-flight meal not included"/>
    <n v="10031"/>
    <n v="21"/>
    <x v="0"/>
    <s v="CCU → BOM → BLR"/>
    <x v="0"/>
  </r>
  <r>
    <x v="4"/>
    <x v="32"/>
    <x v="2"/>
    <x v="2"/>
    <s v="DEL → BOM → COK"/>
    <m/>
    <m/>
    <m/>
    <m/>
    <s v="17:45"/>
    <s v="01:30 25 May"/>
    <n v="465"/>
    <x v="2"/>
    <s v="No info"/>
    <n v="9140"/>
    <n v="17"/>
    <x v="2"/>
    <s v="DEL → BOM → COK"/>
    <x v="1"/>
  </r>
  <r>
    <x v="7"/>
    <x v="43"/>
    <x v="1"/>
    <x v="1"/>
    <s v="CCU → BLR"/>
    <m/>
    <m/>
    <m/>
    <m/>
    <s v="22:50"/>
    <s v="01:20 28 Apr"/>
    <n v="150"/>
    <x v="0"/>
    <s v="No info"/>
    <n v="4409"/>
    <n v="22"/>
    <x v="0"/>
    <s v="CCU → BLR"/>
    <x v="3"/>
  </r>
  <r>
    <x v="0"/>
    <x v="19"/>
    <x v="0"/>
    <x v="4"/>
    <s v="BLR → DEL"/>
    <m/>
    <m/>
    <m/>
    <m/>
    <s v="22:10"/>
    <s v="01:00 16 May"/>
    <n v="170"/>
    <x v="0"/>
    <s v="No info"/>
    <n v="3419"/>
    <n v="22"/>
    <x v="0"/>
    <s v="BLR → DEL"/>
    <x v="1"/>
  </r>
  <r>
    <x v="4"/>
    <x v="19"/>
    <x v="2"/>
    <x v="2"/>
    <s v="DEL → HYD → COK"/>
    <m/>
    <m/>
    <m/>
    <m/>
    <s v="09:45"/>
    <s v="16:10"/>
    <n v="385"/>
    <x v="2"/>
    <s v="No info"/>
    <n v="9646"/>
    <n v="9"/>
    <x v="1"/>
    <s v="DEL → HYD → COK"/>
    <x v="1"/>
  </r>
  <r>
    <x v="2"/>
    <x v="10"/>
    <x v="1"/>
    <x v="1"/>
    <s v="CCU → BOM → BLR"/>
    <m/>
    <m/>
    <m/>
    <m/>
    <s v="14:05"/>
    <s v="18:15 10 May"/>
    <n v="1690"/>
    <x v="2"/>
    <s v="No info"/>
    <n v="13584"/>
    <n v="14"/>
    <x v="3"/>
    <s v="CCU → BOM → BLR"/>
    <x v="1"/>
  </r>
  <r>
    <x v="1"/>
    <x v="25"/>
    <x v="2"/>
    <x v="2"/>
    <s v="DEL → AMD → BOM → COK"/>
    <m/>
    <m/>
    <m/>
    <m/>
    <s v="05:00"/>
    <s v="07:40 22 May"/>
    <n v="1600"/>
    <x v="1"/>
    <s v="No info"/>
    <n v="11806"/>
    <n v="5"/>
    <x v="1"/>
    <s v="DEL → AMD → BOM → COK"/>
    <x v="1"/>
  </r>
  <r>
    <x v="5"/>
    <x v="34"/>
    <x v="2"/>
    <x v="2"/>
    <s v="DEL → AMD → COK"/>
    <m/>
    <m/>
    <m/>
    <m/>
    <s v="07:25"/>
    <s v="13:35"/>
    <n v="370"/>
    <x v="2"/>
    <s v="No info"/>
    <n v="4563"/>
    <n v="7"/>
    <x v="1"/>
    <s v="DEL → AMD → COK"/>
    <x v="3"/>
  </r>
  <r>
    <x v="2"/>
    <x v="37"/>
    <x v="2"/>
    <x v="2"/>
    <s v="DEL → MAA → BOM → COK"/>
    <m/>
    <m/>
    <m/>
    <m/>
    <s v="05:10"/>
    <s v="04:25 28 Mar"/>
    <n v="1395"/>
    <x v="1"/>
    <s v="In-flight meal not included"/>
    <n v="9412"/>
    <n v="5"/>
    <x v="1"/>
    <s v="DEL → MAA → BOM → COK"/>
    <x v="0"/>
  </r>
  <r>
    <x v="2"/>
    <x v="24"/>
    <x v="2"/>
    <x v="2"/>
    <s v="DEL → BOM → COK"/>
    <m/>
    <m/>
    <m/>
    <m/>
    <s v="21:50"/>
    <s v="04:25 28 Jun"/>
    <n v="395"/>
    <x v="2"/>
    <s v="In-flight meal not included"/>
    <n v="12898"/>
    <n v="21"/>
    <x v="0"/>
    <s v="DEL → BOM → COK"/>
    <x v="2"/>
  </r>
  <r>
    <x v="6"/>
    <x v="43"/>
    <x v="2"/>
    <x v="2"/>
    <s v="DEL → COK"/>
    <m/>
    <m/>
    <m/>
    <m/>
    <s v="14:40"/>
    <s v="17:50"/>
    <n v="190"/>
    <x v="0"/>
    <s v="No info"/>
    <n v="6216"/>
    <n v="14"/>
    <x v="3"/>
    <s v="DEL → COK"/>
    <x v="3"/>
  </r>
  <r>
    <x v="2"/>
    <x v="25"/>
    <x v="2"/>
    <x v="2"/>
    <s v="DEL → BOM → COK"/>
    <m/>
    <m/>
    <m/>
    <m/>
    <s v="13:00"/>
    <s v="04:25 22 May"/>
    <n v="925"/>
    <x v="2"/>
    <s v="In-flight meal not included"/>
    <n v="12898"/>
    <n v="13"/>
    <x v="3"/>
    <s v="DEL → BOM → COK"/>
    <x v="1"/>
  </r>
  <r>
    <x v="2"/>
    <x v="2"/>
    <x v="2"/>
    <x v="2"/>
    <s v="DEL → BOM → COK"/>
    <m/>
    <m/>
    <m/>
    <m/>
    <s v="22:50"/>
    <s v="19:00 10 Jun"/>
    <n v="1210"/>
    <x v="2"/>
    <s v="In-flight meal not included"/>
    <n v="10262"/>
    <n v="22"/>
    <x v="0"/>
    <s v="DEL → BOM → COK"/>
    <x v="2"/>
  </r>
  <r>
    <x v="1"/>
    <x v="4"/>
    <x v="0"/>
    <x v="0"/>
    <s v="BLR → DEL"/>
    <m/>
    <m/>
    <m/>
    <m/>
    <s v="13:20"/>
    <s v="16:10"/>
    <n v="170"/>
    <x v="0"/>
    <s v="No info"/>
    <n v="12526"/>
    <n v="13"/>
    <x v="3"/>
    <s v="BLR → DEL"/>
    <x v="0"/>
  </r>
  <r>
    <x v="1"/>
    <x v="15"/>
    <x v="2"/>
    <x v="2"/>
    <s v="DEL → TRV → COK"/>
    <m/>
    <m/>
    <m/>
    <m/>
    <s v="05:15"/>
    <s v="06:50 07 Mar"/>
    <n v="1535"/>
    <x v="2"/>
    <s v="No info"/>
    <n v="11522"/>
    <n v="5"/>
    <x v="1"/>
    <s v="DEL → TRV → COK"/>
    <x v="0"/>
  </r>
  <r>
    <x v="2"/>
    <x v="14"/>
    <x v="4"/>
    <x v="5"/>
    <s v="BOM → HYD"/>
    <m/>
    <m/>
    <m/>
    <m/>
    <s v="02:55"/>
    <s v="04:20"/>
    <n v="85"/>
    <x v="0"/>
    <s v="No info"/>
    <n v="5678"/>
    <n v="2"/>
    <x v="0"/>
    <s v="BOM → HYD"/>
    <x v="2"/>
  </r>
  <r>
    <x v="6"/>
    <x v="33"/>
    <x v="0"/>
    <x v="0"/>
    <s v="BLR → DEL"/>
    <m/>
    <m/>
    <m/>
    <m/>
    <s v="11:30"/>
    <s v="14:10"/>
    <n v="160"/>
    <x v="0"/>
    <s v="No info"/>
    <n v="9918"/>
    <n v="11"/>
    <x v="1"/>
    <s v="BLR → DEL"/>
    <x v="0"/>
  </r>
  <r>
    <x v="2"/>
    <x v="1"/>
    <x v="1"/>
    <x v="1"/>
    <s v="CCU → BOM → BLR"/>
    <m/>
    <m/>
    <m/>
    <m/>
    <s v="21:10"/>
    <s v="08:15 02 May"/>
    <n v="665"/>
    <x v="2"/>
    <s v="No info"/>
    <n v="14781"/>
    <n v="21"/>
    <x v="0"/>
    <s v="CCU → BOM → BLR"/>
    <x v="1"/>
  </r>
  <r>
    <x v="1"/>
    <x v="37"/>
    <x v="2"/>
    <x v="2"/>
    <s v="DEL → AMD → BOM → COK"/>
    <m/>
    <m/>
    <m/>
    <m/>
    <s v="05:00"/>
    <s v="19:15 28 Mar"/>
    <n v="2295"/>
    <x v="1"/>
    <s v="No info"/>
    <n v="8026"/>
    <n v="5"/>
    <x v="1"/>
    <s v="DEL → AMD → BOM → COK"/>
    <x v="0"/>
  </r>
  <r>
    <x v="1"/>
    <x v="0"/>
    <x v="0"/>
    <x v="0"/>
    <s v="BLR → DEL"/>
    <m/>
    <m/>
    <m/>
    <m/>
    <s v="13:20"/>
    <s v="16:10"/>
    <n v="170"/>
    <x v="0"/>
    <s v="No info"/>
    <n v="7276"/>
    <n v="13"/>
    <x v="3"/>
    <s v="BLR → DEL"/>
    <x v="0"/>
  </r>
  <r>
    <x v="2"/>
    <x v="34"/>
    <x v="1"/>
    <x v="1"/>
    <s v="CCU → BOM → BLR"/>
    <m/>
    <m/>
    <m/>
    <m/>
    <s v="08:25"/>
    <s v="18:15"/>
    <n v="590"/>
    <x v="2"/>
    <s v="In-flight meal not included"/>
    <n v="7064"/>
    <n v="8"/>
    <x v="1"/>
    <s v="CCU → BOM → BLR"/>
    <x v="3"/>
  </r>
  <r>
    <x v="4"/>
    <x v="16"/>
    <x v="2"/>
    <x v="2"/>
    <s v="DEL → BOM → COK"/>
    <m/>
    <m/>
    <m/>
    <m/>
    <s v="13:00"/>
    <s v="21:00"/>
    <n v="480"/>
    <x v="2"/>
    <s v="No info"/>
    <n v="13062"/>
    <n v="13"/>
    <x v="3"/>
    <s v="DEL → BOM → COK"/>
    <x v="0"/>
  </r>
  <r>
    <x v="4"/>
    <x v="37"/>
    <x v="2"/>
    <x v="2"/>
    <s v="DEL → BOM → COK"/>
    <m/>
    <m/>
    <m/>
    <m/>
    <s v="11:30"/>
    <s v="21:00"/>
    <n v="570"/>
    <x v="2"/>
    <s v="No info"/>
    <n v="12537"/>
    <n v="11"/>
    <x v="1"/>
    <s v="DEL → BOM → COK"/>
    <x v="0"/>
  </r>
  <r>
    <x v="2"/>
    <x v="28"/>
    <x v="0"/>
    <x v="0"/>
    <s v="BLR → BOM → DEL"/>
    <m/>
    <m/>
    <m/>
    <m/>
    <s v="18:55"/>
    <s v="00:45 13 Mar"/>
    <n v="350"/>
    <x v="2"/>
    <s v="No info"/>
    <n v="21934"/>
    <n v="18"/>
    <x v="2"/>
    <s v="BLR → BOM → DEL"/>
    <x v="0"/>
  </r>
  <r>
    <x v="2"/>
    <x v="5"/>
    <x v="2"/>
    <x v="2"/>
    <s v="DEL → BOM → COK"/>
    <m/>
    <m/>
    <m/>
    <m/>
    <s v="13:00"/>
    <s v="19:00"/>
    <n v="360"/>
    <x v="2"/>
    <s v="In-flight meal not included"/>
    <n v="10262"/>
    <n v="13"/>
    <x v="3"/>
    <s v="DEL → BOM → COK"/>
    <x v="2"/>
  </r>
  <r>
    <x v="6"/>
    <x v="27"/>
    <x v="0"/>
    <x v="4"/>
    <s v="BLR → DEL"/>
    <m/>
    <m/>
    <m/>
    <m/>
    <s v="17:00"/>
    <s v="19:35"/>
    <n v="155"/>
    <x v="0"/>
    <s v="No info"/>
    <n v="4878"/>
    <n v="17"/>
    <x v="2"/>
    <s v="BLR → DEL"/>
    <x v="2"/>
  </r>
  <r>
    <x v="2"/>
    <x v="21"/>
    <x v="2"/>
    <x v="2"/>
    <s v="DEL → BOM → COK"/>
    <m/>
    <m/>
    <m/>
    <m/>
    <s v="14:00"/>
    <s v="19:00"/>
    <n v="300"/>
    <x v="2"/>
    <s v="No info"/>
    <n v="14714"/>
    <n v="14"/>
    <x v="3"/>
    <s v="DEL → BOM → COK"/>
    <x v="2"/>
  </r>
  <r>
    <x v="2"/>
    <x v="28"/>
    <x v="0"/>
    <x v="0"/>
    <s v="BLR → BOM → DEL"/>
    <m/>
    <m/>
    <m/>
    <m/>
    <s v="07:00"/>
    <s v="15:15"/>
    <n v="495"/>
    <x v="2"/>
    <s v="In-flight meal not included"/>
    <n v="9134"/>
    <n v="7"/>
    <x v="1"/>
    <s v="BLR → BOM → DEL"/>
    <x v="0"/>
  </r>
  <r>
    <x v="0"/>
    <x v="34"/>
    <x v="0"/>
    <x v="4"/>
    <s v="BLR → DEL"/>
    <m/>
    <m/>
    <m/>
    <m/>
    <s v="16:55"/>
    <s v="19:55"/>
    <n v="180"/>
    <x v="0"/>
    <s v="No info"/>
    <n v="4823"/>
    <n v="16"/>
    <x v="3"/>
    <s v="BLR → DEL"/>
    <x v="3"/>
  </r>
  <r>
    <x v="4"/>
    <x v="24"/>
    <x v="2"/>
    <x v="2"/>
    <s v="DEL → HYD → COK"/>
    <m/>
    <m/>
    <m/>
    <m/>
    <s v="07:10"/>
    <s v="16:10"/>
    <n v="540"/>
    <x v="2"/>
    <s v="In-flight meal not included"/>
    <n v="6093"/>
    <n v="7"/>
    <x v="1"/>
    <s v="DEL → HYD → COK"/>
    <x v="2"/>
  </r>
  <r>
    <x v="3"/>
    <x v="27"/>
    <x v="3"/>
    <x v="3"/>
    <s v="MAA → CCU"/>
    <m/>
    <m/>
    <m/>
    <m/>
    <s v="08:20"/>
    <s v="10:35"/>
    <n v="135"/>
    <x v="0"/>
    <s v="No info"/>
    <n v="3597"/>
    <n v="8"/>
    <x v="1"/>
    <s v="MAA → CCU"/>
    <x v="2"/>
  </r>
  <r>
    <x v="4"/>
    <x v="10"/>
    <x v="2"/>
    <x v="2"/>
    <s v="DEL → BOM → COK"/>
    <m/>
    <m/>
    <m/>
    <m/>
    <s v="14:00"/>
    <s v="21:00"/>
    <n v="420"/>
    <x v="2"/>
    <s v="No info"/>
    <n v="13727"/>
    <n v="14"/>
    <x v="3"/>
    <s v="DEL → BOM → COK"/>
    <x v="1"/>
  </r>
  <r>
    <x v="0"/>
    <x v="34"/>
    <x v="1"/>
    <x v="1"/>
    <s v="CCU → BLR"/>
    <m/>
    <m/>
    <m/>
    <m/>
    <s v="11:30"/>
    <s v="14:05"/>
    <n v="155"/>
    <x v="0"/>
    <s v="No info"/>
    <n v="4174"/>
    <n v="11"/>
    <x v="1"/>
    <s v="CCU → BLR"/>
    <x v="3"/>
  </r>
  <r>
    <x v="2"/>
    <x v="24"/>
    <x v="2"/>
    <x v="2"/>
    <s v="DEL → BOM → COK"/>
    <m/>
    <m/>
    <m/>
    <m/>
    <s v="11:30"/>
    <s v="19:00"/>
    <n v="450"/>
    <x v="2"/>
    <s v="In-flight meal not included"/>
    <n v="10262"/>
    <n v="11"/>
    <x v="1"/>
    <s v="DEL → BOM → COK"/>
    <x v="2"/>
  </r>
  <r>
    <x v="4"/>
    <x v="31"/>
    <x v="2"/>
    <x v="2"/>
    <s v="DEL → BOM → COK"/>
    <m/>
    <m/>
    <m/>
    <m/>
    <s v="10:20"/>
    <s v="19:00"/>
    <n v="520"/>
    <x v="2"/>
    <s v="No info"/>
    <n v="11789"/>
    <n v="10"/>
    <x v="1"/>
    <s v="DEL → BOM → COK"/>
    <x v="2"/>
  </r>
  <r>
    <x v="2"/>
    <x v="1"/>
    <x v="1"/>
    <x v="1"/>
    <s v="CCU → BOM → BLR"/>
    <m/>
    <m/>
    <m/>
    <m/>
    <s v="18:55"/>
    <s v="08:15 02 May"/>
    <n v="800"/>
    <x v="2"/>
    <s v="In-flight meal not included"/>
    <n v="8586"/>
    <n v="18"/>
    <x v="2"/>
    <s v="CCU → BOM → BLR"/>
    <x v="1"/>
  </r>
  <r>
    <x v="1"/>
    <x v="4"/>
    <x v="0"/>
    <x v="0"/>
    <s v="BLR → CCU → BBI → HYD → DEL"/>
    <m/>
    <m/>
    <m/>
    <m/>
    <s v="05:50"/>
    <s v="08:50 02 Mar"/>
    <n v="1620"/>
    <x v="3"/>
    <s v="No info"/>
    <n v="13081"/>
    <n v="5"/>
    <x v="1"/>
    <s v="BLR → CCU → BBI → HYD → DEL"/>
    <x v="0"/>
  </r>
  <r>
    <x v="2"/>
    <x v="1"/>
    <x v="1"/>
    <x v="1"/>
    <s v="CCU → DEL → BLR"/>
    <m/>
    <m/>
    <m/>
    <m/>
    <s v="20:25"/>
    <s v="23:35 02 May"/>
    <n v="1630"/>
    <x v="2"/>
    <s v="In-flight meal not included"/>
    <n v="9314"/>
    <n v="20"/>
    <x v="2"/>
    <s v="CCU → DEL → BLR"/>
    <x v="1"/>
  </r>
  <r>
    <x v="2"/>
    <x v="36"/>
    <x v="4"/>
    <x v="5"/>
    <s v="BOM → HYD"/>
    <m/>
    <m/>
    <m/>
    <m/>
    <s v="19:35"/>
    <s v="21:05"/>
    <n v="90"/>
    <x v="0"/>
    <s v="No info"/>
    <n v="5678"/>
    <n v="19"/>
    <x v="2"/>
    <s v="BOM → HYD"/>
    <x v="2"/>
  </r>
  <r>
    <x v="2"/>
    <x v="7"/>
    <x v="2"/>
    <x v="2"/>
    <s v="DEL → BOM → COK"/>
    <m/>
    <m/>
    <m/>
    <m/>
    <s v="10:00"/>
    <s v="19:00"/>
    <n v="540"/>
    <x v="2"/>
    <s v="In-flight meal not included"/>
    <n v="11924"/>
    <n v="10"/>
    <x v="1"/>
    <s v="DEL → BOM → COK"/>
    <x v="1"/>
  </r>
  <r>
    <x v="2"/>
    <x v="2"/>
    <x v="1"/>
    <x v="1"/>
    <s v="CCU → DEL → BLR"/>
    <m/>
    <m/>
    <m/>
    <m/>
    <s v="20:25"/>
    <s v="23:35 10 Jun"/>
    <n v="1630"/>
    <x v="2"/>
    <s v="No info"/>
    <n v="12692"/>
    <n v="20"/>
    <x v="2"/>
    <s v="CCU → DEL → BLR"/>
    <x v="2"/>
  </r>
  <r>
    <x v="2"/>
    <x v="5"/>
    <x v="0"/>
    <x v="4"/>
    <s v="BLR → DEL"/>
    <m/>
    <m/>
    <m/>
    <m/>
    <s v="18:55"/>
    <s v="22:00"/>
    <n v="185"/>
    <x v="0"/>
    <s v="In-flight meal not included"/>
    <n v="6478"/>
    <n v="18"/>
    <x v="2"/>
    <s v="BLR → DEL"/>
    <x v="2"/>
  </r>
  <r>
    <x v="0"/>
    <x v="19"/>
    <x v="1"/>
    <x v="1"/>
    <s v="CCU → MAA → BLR"/>
    <m/>
    <m/>
    <m/>
    <m/>
    <s v="06:20"/>
    <s v="10:20"/>
    <n v="240"/>
    <x v="2"/>
    <s v="No info"/>
    <n v="4226"/>
    <n v="6"/>
    <x v="1"/>
    <s v="CCU → MAA → BLR"/>
    <x v="1"/>
  </r>
  <r>
    <x v="0"/>
    <x v="30"/>
    <x v="2"/>
    <x v="2"/>
    <s v="DEL → BBI → COK"/>
    <m/>
    <m/>
    <m/>
    <m/>
    <s v="02:35"/>
    <s v="08:30"/>
    <n v="355"/>
    <x v="2"/>
    <s v="No info"/>
    <n v="11532"/>
    <n v="2"/>
    <x v="0"/>
    <s v="DEL → BBI → COK"/>
    <x v="0"/>
  </r>
  <r>
    <x v="1"/>
    <x v="15"/>
    <x v="3"/>
    <x v="3"/>
    <s v="MAA → CCU"/>
    <m/>
    <m/>
    <m/>
    <m/>
    <s v="11:40"/>
    <s v="13:55"/>
    <n v="135"/>
    <x v="0"/>
    <s v="No info"/>
    <n v="9340"/>
    <n v="11"/>
    <x v="1"/>
    <s v="MAA → CCU"/>
    <x v="0"/>
  </r>
  <r>
    <x v="2"/>
    <x v="14"/>
    <x v="2"/>
    <x v="2"/>
    <s v="DEL → JAI → BOM → COK"/>
    <m/>
    <m/>
    <m/>
    <m/>
    <s v="05:30"/>
    <s v="04:25 13 Jun"/>
    <n v="1375"/>
    <x v="1"/>
    <s v="In-flight meal not included"/>
    <n v="10368"/>
    <n v="5"/>
    <x v="1"/>
    <s v="DEL → JAI → BOM → COK"/>
    <x v="2"/>
  </r>
  <r>
    <x v="2"/>
    <x v="14"/>
    <x v="1"/>
    <x v="1"/>
    <s v="CCU → BOM → BLR"/>
    <m/>
    <m/>
    <m/>
    <m/>
    <s v="14:05"/>
    <s v="20:45"/>
    <n v="400"/>
    <x v="2"/>
    <s v="No info"/>
    <n v="13626"/>
    <n v="14"/>
    <x v="3"/>
    <s v="CCU → BOM → BLR"/>
    <x v="2"/>
  </r>
  <r>
    <x v="2"/>
    <x v="32"/>
    <x v="1"/>
    <x v="1"/>
    <s v="CCU → BOM → BLR"/>
    <m/>
    <m/>
    <m/>
    <m/>
    <s v="06:30"/>
    <s v="12:00"/>
    <n v="330"/>
    <x v="2"/>
    <s v="In-flight meal not included"/>
    <n v="9663"/>
    <n v="6"/>
    <x v="1"/>
    <s v="CCU → BOM → BLR"/>
    <x v="1"/>
  </r>
  <r>
    <x v="2"/>
    <x v="15"/>
    <x v="2"/>
    <x v="2"/>
    <s v="DEL → IDR → BOM → COK"/>
    <m/>
    <m/>
    <m/>
    <m/>
    <s v="05:25"/>
    <s v="04:25 07 Mar"/>
    <n v="1380"/>
    <x v="1"/>
    <s v="In-flight meal not included"/>
    <n v="16389"/>
    <n v="5"/>
    <x v="1"/>
    <s v="DEL → IDR → BOM → COK"/>
    <x v="0"/>
  </r>
  <r>
    <x v="4"/>
    <x v="23"/>
    <x v="2"/>
    <x v="2"/>
    <s v="DEL → BOM → COK"/>
    <m/>
    <m/>
    <m/>
    <m/>
    <s v="03:50"/>
    <s v="19:00"/>
    <n v="910"/>
    <x v="2"/>
    <s v="No info"/>
    <n v="10197"/>
    <n v="3"/>
    <x v="0"/>
    <s v="DEL → BOM → COK"/>
    <x v="1"/>
  </r>
  <r>
    <x v="2"/>
    <x v="14"/>
    <x v="1"/>
    <x v="1"/>
    <s v="CCU → BOM → BLR"/>
    <m/>
    <m/>
    <m/>
    <m/>
    <s v="21:10"/>
    <s v="04:40 13 Jun"/>
    <n v="450"/>
    <x v="2"/>
    <s v="In-flight meal not included"/>
    <n v="7594"/>
    <n v="21"/>
    <x v="0"/>
    <s v="CCU → BOM → BLR"/>
    <x v="2"/>
  </r>
  <r>
    <x v="2"/>
    <x v="6"/>
    <x v="0"/>
    <x v="0"/>
    <s v="BLR → BOM → DEL"/>
    <m/>
    <m/>
    <m/>
    <m/>
    <s v="21:25"/>
    <s v="11:25 13 Mar"/>
    <n v="840"/>
    <x v="2"/>
    <s v="No info"/>
    <n v="13817"/>
    <n v="21"/>
    <x v="0"/>
    <s v="BLR → BOM → DEL"/>
    <x v="0"/>
  </r>
  <r>
    <x v="2"/>
    <x v="13"/>
    <x v="0"/>
    <x v="4"/>
    <s v="BLR → DEL"/>
    <m/>
    <m/>
    <m/>
    <m/>
    <s v="17:45"/>
    <s v="20:45"/>
    <n v="180"/>
    <x v="0"/>
    <s v="No info"/>
    <n v="7229"/>
    <n v="17"/>
    <x v="2"/>
    <s v="BLR → DEL"/>
    <x v="3"/>
  </r>
  <r>
    <x v="2"/>
    <x v="5"/>
    <x v="2"/>
    <x v="2"/>
    <s v="DEL → JAI → BOM → COK"/>
    <m/>
    <m/>
    <m/>
    <m/>
    <s v="09:40"/>
    <s v="04:25 25 Jun"/>
    <n v="1125"/>
    <x v="1"/>
    <s v="In-flight meal not included"/>
    <n v="10368"/>
    <n v="9"/>
    <x v="1"/>
    <s v="DEL → JAI → BOM → COK"/>
    <x v="2"/>
  </r>
  <r>
    <x v="7"/>
    <x v="19"/>
    <x v="0"/>
    <x v="4"/>
    <s v="BLR → DEL"/>
    <m/>
    <m/>
    <m/>
    <m/>
    <s v="04:55"/>
    <s v="07:45"/>
    <n v="170"/>
    <x v="0"/>
    <s v="No info"/>
    <n v="4282"/>
    <n v="4"/>
    <x v="0"/>
    <s v="BLR → DEL"/>
    <x v="1"/>
  </r>
  <r>
    <x v="2"/>
    <x v="14"/>
    <x v="2"/>
    <x v="2"/>
    <s v="DEL → IDR → BOM → COK"/>
    <m/>
    <m/>
    <m/>
    <m/>
    <s v="09:35"/>
    <s v="04:25 13 Jun"/>
    <n v="1130"/>
    <x v="1"/>
    <s v="No info"/>
    <n v="13292"/>
    <n v="9"/>
    <x v="1"/>
    <s v="DEL → IDR → BOM → COK"/>
    <x v="2"/>
  </r>
  <r>
    <x v="2"/>
    <x v="24"/>
    <x v="2"/>
    <x v="2"/>
    <s v="DEL → JAI → BOM → COK"/>
    <m/>
    <m/>
    <m/>
    <m/>
    <s v="19:30"/>
    <s v="12:35 28 Jun"/>
    <n v="1025"/>
    <x v="1"/>
    <s v="No info"/>
    <n v="13764"/>
    <n v="19"/>
    <x v="2"/>
    <s v="DEL → JAI → BOM → COK"/>
    <x v="2"/>
  </r>
  <r>
    <x v="2"/>
    <x v="34"/>
    <x v="1"/>
    <x v="1"/>
    <s v="CCU → BOM → BLR"/>
    <m/>
    <m/>
    <m/>
    <m/>
    <s v="18:55"/>
    <s v="16:20 02 Apr"/>
    <n v="1285"/>
    <x v="2"/>
    <s v="No info"/>
    <n v="12681"/>
    <n v="18"/>
    <x v="2"/>
    <s v="CCU → BOM → BLR"/>
    <x v="3"/>
  </r>
  <r>
    <x v="2"/>
    <x v="3"/>
    <x v="0"/>
    <x v="4"/>
    <s v="BLR → DEL"/>
    <m/>
    <m/>
    <m/>
    <m/>
    <s v="11:10"/>
    <s v="14:05"/>
    <n v="175"/>
    <x v="0"/>
    <s v="In-flight meal not included"/>
    <n v="5198"/>
    <n v="11"/>
    <x v="1"/>
    <s v="BLR → DEL"/>
    <x v="1"/>
  </r>
  <r>
    <x v="4"/>
    <x v="30"/>
    <x v="2"/>
    <x v="2"/>
    <s v="DEL → BOM → COK"/>
    <m/>
    <m/>
    <m/>
    <m/>
    <s v="07:30"/>
    <s v="19:45"/>
    <n v="735"/>
    <x v="2"/>
    <s v="No info"/>
    <n v="12615"/>
    <n v="7"/>
    <x v="1"/>
    <s v="DEL → BOM → COK"/>
    <x v="0"/>
  </r>
  <r>
    <x v="0"/>
    <x v="35"/>
    <x v="1"/>
    <x v="1"/>
    <s v="CCU → BLR"/>
    <m/>
    <m/>
    <m/>
    <m/>
    <s v="11:30"/>
    <s v="14:05"/>
    <n v="155"/>
    <x v="0"/>
    <s v="No info"/>
    <n v="5644"/>
    <n v="11"/>
    <x v="1"/>
    <s v="CCU → BLR"/>
    <x v="3"/>
  </r>
  <r>
    <x v="2"/>
    <x v="6"/>
    <x v="0"/>
    <x v="0"/>
    <s v="BLR → BOM → DEL"/>
    <m/>
    <m/>
    <m/>
    <m/>
    <s v="22:55"/>
    <s v="13:15 13 Mar"/>
    <n v="860"/>
    <x v="2"/>
    <s v="In-flight meal not included"/>
    <n v="11087"/>
    <n v="22"/>
    <x v="0"/>
    <s v="BLR → BOM → DEL"/>
    <x v="0"/>
  </r>
  <r>
    <x v="3"/>
    <x v="29"/>
    <x v="4"/>
    <x v="5"/>
    <s v="BOM → HYD"/>
    <m/>
    <m/>
    <m/>
    <m/>
    <s v="22:45"/>
    <s v="00:15 04 May"/>
    <n v="90"/>
    <x v="0"/>
    <s v="No info"/>
    <n v="2227"/>
    <n v="22"/>
    <x v="0"/>
    <s v="BOM → HYD"/>
    <x v="1"/>
  </r>
  <r>
    <x v="2"/>
    <x v="20"/>
    <x v="0"/>
    <x v="4"/>
    <s v="BLR → DEL"/>
    <m/>
    <m/>
    <m/>
    <m/>
    <s v="19:50"/>
    <s v="22:50"/>
    <n v="180"/>
    <x v="0"/>
    <s v="No info"/>
    <n v="8016"/>
    <n v="19"/>
    <x v="2"/>
    <s v="BLR → DEL"/>
    <x v="2"/>
  </r>
  <r>
    <x v="3"/>
    <x v="10"/>
    <x v="0"/>
    <x v="4"/>
    <s v="BLR → DEL"/>
    <m/>
    <m/>
    <m/>
    <m/>
    <s v="09:30"/>
    <s v="12:20"/>
    <n v="170"/>
    <x v="0"/>
    <s v="No check-in baggage included"/>
    <n v="4885"/>
    <n v="9"/>
    <x v="1"/>
    <s v="BLR → DEL"/>
    <x v="1"/>
  </r>
  <r>
    <x v="0"/>
    <x v="34"/>
    <x v="1"/>
    <x v="1"/>
    <s v="CCU → BLR"/>
    <m/>
    <m/>
    <m/>
    <m/>
    <s v="09:35"/>
    <s v="12:20"/>
    <n v="165"/>
    <x v="0"/>
    <s v="No info"/>
    <n v="4174"/>
    <n v="9"/>
    <x v="1"/>
    <s v="CCU → BLR"/>
    <x v="3"/>
  </r>
  <r>
    <x v="7"/>
    <x v="10"/>
    <x v="1"/>
    <x v="1"/>
    <s v="CCU → BBI → BLR"/>
    <m/>
    <m/>
    <m/>
    <m/>
    <s v="06:50"/>
    <s v="10:30"/>
    <n v="220"/>
    <x v="2"/>
    <s v="No info"/>
    <n v="5162"/>
    <n v="6"/>
    <x v="1"/>
    <s v="CCU → BBI → BLR"/>
    <x v="1"/>
  </r>
  <r>
    <x v="2"/>
    <x v="24"/>
    <x v="2"/>
    <x v="2"/>
    <s v="DEL → BOM → COK"/>
    <m/>
    <m/>
    <m/>
    <m/>
    <s v="13:00"/>
    <s v="19:00"/>
    <n v="360"/>
    <x v="2"/>
    <s v="In-flight meal not included"/>
    <n v="10262"/>
    <n v="13"/>
    <x v="3"/>
    <s v="DEL → BOM → COK"/>
    <x v="2"/>
  </r>
  <r>
    <x v="0"/>
    <x v="20"/>
    <x v="4"/>
    <x v="5"/>
    <s v="BOM → HYD"/>
    <m/>
    <m/>
    <m/>
    <m/>
    <s v="09:15"/>
    <s v="10:45"/>
    <n v="90"/>
    <x v="0"/>
    <s v="No info"/>
    <n v="4049"/>
    <n v="9"/>
    <x v="1"/>
    <s v="BOM → HYD"/>
    <x v="2"/>
  </r>
  <r>
    <x v="1"/>
    <x v="7"/>
    <x v="2"/>
    <x v="2"/>
    <s v="DEL → BOM → COK"/>
    <m/>
    <m/>
    <m/>
    <m/>
    <s v="18:00"/>
    <s v="19:15 28 May"/>
    <n v="1515"/>
    <x v="2"/>
    <s v="No info"/>
    <n v="8372"/>
    <n v="18"/>
    <x v="2"/>
    <s v="DEL → BOM → COK"/>
    <x v="1"/>
  </r>
  <r>
    <x v="0"/>
    <x v="14"/>
    <x v="0"/>
    <x v="4"/>
    <s v="BLR → DEL"/>
    <m/>
    <m/>
    <m/>
    <m/>
    <s v="00:30"/>
    <s v="03:25"/>
    <n v="175"/>
    <x v="0"/>
    <s v="No info"/>
    <n v="3419"/>
    <n v="0"/>
    <x v="0"/>
    <s v="BLR → DEL"/>
    <x v="2"/>
  </r>
  <r>
    <x v="0"/>
    <x v="37"/>
    <x v="2"/>
    <x v="2"/>
    <s v="DEL → HYD → COK"/>
    <m/>
    <m/>
    <m/>
    <m/>
    <s v="07:35"/>
    <s v="12:00"/>
    <n v="265"/>
    <x v="2"/>
    <s v="No info"/>
    <n v="5073"/>
    <n v="7"/>
    <x v="1"/>
    <s v="DEL → HYD → COK"/>
    <x v="0"/>
  </r>
  <r>
    <x v="0"/>
    <x v="31"/>
    <x v="2"/>
    <x v="2"/>
    <s v="DEL → BOM → COK"/>
    <m/>
    <m/>
    <m/>
    <m/>
    <s v="16:00"/>
    <s v="21:00"/>
    <n v="300"/>
    <x v="2"/>
    <s v="No info"/>
    <n v="6069"/>
    <n v="16"/>
    <x v="3"/>
    <s v="DEL → BOM → COK"/>
    <x v="2"/>
  </r>
  <r>
    <x v="0"/>
    <x v="16"/>
    <x v="2"/>
    <x v="2"/>
    <s v="DEL → BOM → COK"/>
    <m/>
    <m/>
    <m/>
    <m/>
    <s v="08:25"/>
    <s v="15:30"/>
    <n v="425"/>
    <x v="2"/>
    <s v="No info"/>
    <n v="9709"/>
    <n v="8"/>
    <x v="1"/>
    <s v="DEL → BOM → COK"/>
    <x v="0"/>
  </r>
  <r>
    <x v="2"/>
    <x v="14"/>
    <x v="2"/>
    <x v="2"/>
    <s v="DEL → JAI → BOM → COK"/>
    <m/>
    <m/>
    <m/>
    <m/>
    <s v="09:40"/>
    <s v="12:35 13 Jun"/>
    <n v="1615"/>
    <x v="1"/>
    <s v="No info"/>
    <n v="13014"/>
    <n v="9"/>
    <x v="1"/>
    <s v="DEL → JAI → BOM → COK"/>
    <x v="2"/>
  </r>
  <r>
    <x v="2"/>
    <x v="23"/>
    <x v="2"/>
    <x v="2"/>
    <s v="DEL → JAI → BOM → COK"/>
    <m/>
    <m/>
    <m/>
    <m/>
    <s v="09:40"/>
    <s v="19:00"/>
    <n v="560"/>
    <x v="1"/>
    <s v="In-flight meal not included"/>
    <n v="13029"/>
    <n v="9"/>
    <x v="1"/>
    <s v="DEL → JAI → BOM → COK"/>
    <x v="1"/>
  </r>
  <r>
    <x v="4"/>
    <x v="19"/>
    <x v="2"/>
    <x v="2"/>
    <s v="DEL → BOM → COK"/>
    <m/>
    <m/>
    <m/>
    <m/>
    <s v="08:00"/>
    <s v="21:00"/>
    <n v="780"/>
    <x v="2"/>
    <s v="No info"/>
    <n v="13937"/>
    <n v="8"/>
    <x v="1"/>
    <s v="DEL → BOM → COK"/>
    <x v="1"/>
  </r>
  <r>
    <x v="3"/>
    <x v="12"/>
    <x v="2"/>
    <x v="2"/>
    <s v="DEL → MAA → COK"/>
    <m/>
    <m/>
    <m/>
    <m/>
    <s v="15:55"/>
    <s v="21:55"/>
    <n v="360"/>
    <x v="2"/>
    <s v="No info"/>
    <n v="11349"/>
    <n v="15"/>
    <x v="3"/>
    <s v="DEL → MAA → COK"/>
    <x v="0"/>
  </r>
  <r>
    <x v="2"/>
    <x v="25"/>
    <x v="2"/>
    <x v="2"/>
    <s v="DEL → AMD → BOM → COK"/>
    <m/>
    <m/>
    <m/>
    <m/>
    <s v="23:05"/>
    <s v="04:25 23 May"/>
    <n v="1760"/>
    <x v="1"/>
    <s v="No info"/>
    <n v="15129"/>
    <n v="23"/>
    <x v="0"/>
    <s v="DEL → AMD → BOM → COK"/>
    <x v="1"/>
  </r>
  <r>
    <x v="3"/>
    <x v="2"/>
    <x v="3"/>
    <x v="3"/>
    <s v="MAA → CCU"/>
    <m/>
    <m/>
    <m/>
    <m/>
    <s v="09:45"/>
    <s v="12:00"/>
    <n v="135"/>
    <x v="0"/>
    <s v="No info"/>
    <n v="3597"/>
    <n v="9"/>
    <x v="1"/>
    <s v="MAA → CCU"/>
    <x v="2"/>
  </r>
  <r>
    <x v="2"/>
    <x v="18"/>
    <x v="1"/>
    <x v="1"/>
    <s v="CCU → BOM → BLR"/>
    <m/>
    <m/>
    <m/>
    <m/>
    <s v="20:00"/>
    <s v="20:45 07 May"/>
    <n v="1485"/>
    <x v="2"/>
    <s v="No info"/>
    <n v="14388"/>
    <n v="20"/>
    <x v="2"/>
    <s v="CCU → BOM → BLR"/>
    <x v="1"/>
  </r>
  <r>
    <x v="2"/>
    <x v="33"/>
    <x v="0"/>
    <x v="0"/>
    <s v="BLR → BOM → DEL"/>
    <m/>
    <m/>
    <m/>
    <m/>
    <s v="08:00"/>
    <s v="10:25 13 Mar"/>
    <n v="1585"/>
    <x v="2"/>
    <s v="In-flight meal not included"/>
    <n v="11087"/>
    <n v="8"/>
    <x v="1"/>
    <s v="BLR → BOM → DEL"/>
    <x v="0"/>
  </r>
  <r>
    <x v="2"/>
    <x v="1"/>
    <x v="1"/>
    <x v="1"/>
    <s v="CCU → BOM → BLR"/>
    <m/>
    <m/>
    <m/>
    <m/>
    <s v="14:05"/>
    <s v="09:20 02 May"/>
    <n v="1155"/>
    <x v="2"/>
    <s v="In-flight meal not included"/>
    <n v="9663"/>
    <n v="14"/>
    <x v="3"/>
    <s v="CCU → BOM → BLR"/>
    <x v="1"/>
  </r>
  <r>
    <x v="2"/>
    <x v="8"/>
    <x v="2"/>
    <x v="2"/>
    <s v="DEL → JAI → BOM → COK"/>
    <m/>
    <m/>
    <m/>
    <m/>
    <s v="05:30"/>
    <s v="04:25 02 Jun"/>
    <n v="1375"/>
    <x v="1"/>
    <s v="No info"/>
    <n v="13014"/>
    <n v="5"/>
    <x v="1"/>
    <s v="DEL → JAI → BOM → COK"/>
    <x v="2"/>
  </r>
  <r>
    <x v="0"/>
    <x v="31"/>
    <x v="0"/>
    <x v="4"/>
    <s v="BLR → DEL"/>
    <m/>
    <m/>
    <m/>
    <m/>
    <s v="04:00"/>
    <s v="06:50"/>
    <n v="170"/>
    <x v="0"/>
    <s v="No info"/>
    <n v="3943"/>
    <n v="4"/>
    <x v="0"/>
    <s v="BLR → DEL"/>
    <x v="2"/>
  </r>
  <r>
    <x v="1"/>
    <x v="28"/>
    <x v="0"/>
    <x v="0"/>
    <s v="BLR → COK → DEL"/>
    <m/>
    <m/>
    <m/>
    <m/>
    <s v="22:00"/>
    <s v="13:20 16 Mar"/>
    <n v="920"/>
    <x v="2"/>
    <s v="No info"/>
    <n v="8845"/>
    <n v="22"/>
    <x v="0"/>
    <s v="BLR → COK → DEL"/>
    <x v="0"/>
  </r>
  <r>
    <x v="1"/>
    <x v="0"/>
    <x v="1"/>
    <x v="1"/>
    <s v="CCU → DEL → BLR"/>
    <m/>
    <m/>
    <m/>
    <m/>
    <s v="20:30"/>
    <s v="12:30 25 Mar"/>
    <n v="960"/>
    <x v="2"/>
    <s v="No info"/>
    <n v="12173"/>
    <n v="20"/>
    <x v="2"/>
    <s v="CCU → DEL → BLR"/>
    <x v="0"/>
  </r>
  <r>
    <x v="2"/>
    <x v="2"/>
    <x v="2"/>
    <x v="2"/>
    <s v="DEL → BOM → COK"/>
    <m/>
    <m/>
    <m/>
    <m/>
    <s v="21:50"/>
    <s v="12:35 10 Jun"/>
    <n v="885"/>
    <x v="2"/>
    <s v="In-flight meal not included"/>
    <n v="10262"/>
    <n v="21"/>
    <x v="0"/>
    <s v="DEL → BOM → COK"/>
    <x v="2"/>
  </r>
  <r>
    <x v="4"/>
    <x v="16"/>
    <x v="2"/>
    <x v="2"/>
    <s v="DEL → HYD → COK"/>
    <m/>
    <m/>
    <m/>
    <m/>
    <s v="09:45"/>
    <s v="16:10"/>
    <n v="385"/>
    <x v="2"/>
    <s v="No info"/>
    <n v="7242"/>
    <n v="9"/>
    <x v="1"/>
    <s v="DEL → HYD → COK"/>
    <x v="0"/>
  </r>
  <r>
    <x v="2"/>
    <x v="5"/>
    <x v="2"/>
    <x v="2"/>
    <s v="DEL → IDR → BOM → COK"/>
    <m/>
    <m/>
    <m/>
    <m/>
    <s v="05:30"/>
    <s v="04:25 25 Jun"/>
    <n v="1375"/>
    <x v="1"/>
    <s v="No info"/>
    <n v="13292"/>
    <n v="5"/>
    <x v="1"/>
    <s v="DEL → IDR → BOM → COK"/>
    <x v="2"/>
  </r>
  <r>
    <x v="0"/>
    <x v="16"/>
    <x v="0"/>
    <x v="0"/>
    <s v="BLR → AMD → DEL"/>
    <m/>
    <m/>
    <m/>
    <m/>
    <s v="14:25"/>
    <s v="19:25"/>
    <n v="300"/>
    <x v="2"/>
    <s v="No info"/>
    <n v="7708"/>
    <n v="14"/>
    <x v="3"/>
    <s v="BLR → AMD → DEL"/>
    <x v="0"/>
  </r>
  <r>
    <x v="2"/>
    <x v="36"/>
    <x v="4"/>
    <x v="5"/>
    <s v="BOM → HYD"/>
    <m/>
    <m/>
    <m/>
    <m/>
    <s v="08:45"/>
    <s v="10:15"/>
    <n v="90"/>
    <x v="0"/>
    <s v="No info"/>
    <n v="8040"/>
    <n v="8"/>
    <x v="1"/>
    <s v="BOM → HYD"/>
    <x v="2"/>
  </r>
  <r>
    <x v="3"/>
    <x v="3"/>
    <x v="3"/>
    <x v="3"/>
    <s v="MAA → CCU"/>
    <m/>
    <m/>
    <m/>
    <m/>
    <s v="08:20"/>
    <s v="10:35"/>
    <n v="135"/>
    <x v="0"/>
    <s v="No info"/>
    <n v="3597"/>
    <n v="8"/>
    <x v="1"/>
    <s v="MAA → CCU"/>
    <x v="1"/>
  </r>
  <r>
    <x v="3"/>
    <x v="7"/>
    <x v="1"/>
    <x v="1"/>
    <s v="CCU → BLR"/>
    <m/>
    <m/>
    <m/>
    <m/>
    <s v="17:10"/>
    <s v="19:40"/>
    <n v="150"/>
    <x v="0"/>
    <s v="No check-in baggage included"/>
    <n v="3841"/>
    <n v="17"/>
    <x v="2"/>
    <s v="CCU → BLR"/>
    <x v="1"/>
  </r>
  <r>
    <x v="1"/>
    <x v="19"/>
    <x v="1"/>
    <x v="1"/>
    <s v="CCU → DEL → BLR"/>
    <m/>
    <m/>
    <m/>
    <m/>
    <s v="17:30"/>
    <s v="20:25 16 May"/>
    <n v="1615"/>
    <x v="2"/>
    <s v="No info"/>
    <n v="10203"/>
    <n v="17"/>
    <x v="2"/>
    <s v="CCU → DEL → BLR"/>
    <x v="1"/>
  </r>
  <r>
    <x v="0"/>
    <x v="43"/>
    <x v="2"/>
    <x v="2"/>
    <s v="DEL → BLR → COK"/>
    <m/>
    <m/>
    <m/>
    <m/>
    <s v="02:00"/>
    <s v="07:45"/>
    <n v="345"/>
    <x v="2"/>
    <s v="No info"/>
    <n v="7173"/>
    <n v="2"/>
    <x v="0"/>
    <s v="DEL → BLR → COK"/>
    <x v="3"/>
  </r>
  <r>
    <x v="3"/>
    <x v="2"/>
    <x v="4"/>
    <x v="5"/>
    <s v="BOM → HYD"/>
    <m/>
    <m/>
    <m/>
    <m/>
    <s v="22:45"/>
    <s v="00:15 10 Jun"/>
    <n v="90"/>
    <x v="0"/>
    <s v="No check-in baggage included"/>
    <n v="1965"/>
    <n v="22"/>
    <x v="0"/>
    <s v="BOM → HYD"/>
    <x v="2"/>
  </r>
  <r>
    <x v="0"/>
    <x v="31"/>
    <x v="2"/>
    <x v="2"/>
    <s v="DEL → BOM → COK"/>
    <m/>
    <m/>
    <m/>
    <m/>
    <s v="20:25"/>
    <s v="01:30 07 Jun"/>
    <n v="305"/>
    <x v="2"/>
    <s v="No info"/>
    <n v="5054"/>
    <n v="20"/>
    <x v="2"/>
    <s v="DEL → BOM → COK"/>
    <x v="2"/>
  </r>
  <r>
    <x v="0"/>
    <x v="42"/>
    <x v="0"/>
    <x v="0"/>
    <s v="BLR → DEL"/>
    <m/>
    <m/>
    <m/>
    <m/>
    <s v="16:55"/>
    <s v="19:45"/>
    <n v="170"/>
    <x v="0"/>
    <s v="No info"/>
    <n v="8855"/>
    <n v="16"/>
    <x v="3"/>
    <s v="BLR → DEL"/>
    <x v="0"/>
  </r>
  <r>
    <x v="2"/>
    <x v="4"/>
    <x v="0"/>
    <x v="0"/>
    <s v="BLR → BOM → DEL"/>
    <m/>
    <m/>
    <m/>
    <m/>
    <s v="05:45"/>
    <s v="21:20"/>
    <n v="935"/>
    <x v="2"/>
    <s v="No info"/>
    <n v="27992"/>
    <n v="5"/>
    <x v="1"/>
    <s v="BLR → BOM → DEL"/>
    <x v="0"/>
  </r>
  <r>
    <x v="2"/>
    <x v="10"/>
    <x v="1"/>
    <x v="1"/>
    <s v="CCU → DEL → BLR"/>
    <m/>
    <m/>
    <m/>
    <m/>
    <s v="17:00"/>
    <s v="18:00 10 May"/>
    <n v="1500"/>
    <x v="2"/>
    <s v="In-flight meal not included"/>
    <n v="7341"/>
    <n v="17"/>
    <x v="2"/>
    <s v="CCU → DEL → BLR"/>
    <x v="1"/>
  </r>
  <r>
    <x v="3"/>
    <x v="27"/>
    <x v="0"/>
    <x v="4"/>
    <s v="BLR → DEL"/>
    <m/>
    <m/>
    <m/>
    <m/>
    <s v="09:30"/>
    <s v="12:20"/>
    <n v="170"/>
    <x v="0"/>
    <s v="No check-in baggage included"/>
    <n v="3919"/>
    <n v="9"/>
    <x v="1"/>
    <s v="BLR → DEL"/>
    <x v="2"/>
  </r>
  <r>
    <x v="2"/>
    <x v="37"/>
    <x v="2"/>
    <x v="2"/>
    <s v="DEL → BOM → COK"/>
    <m/>
    <m/>
    <m/>
    <m/>
    <s v="15:05"/>
    <s v="04:25 28 Mar"/>
    <n v="800"/>
    <x v="2"/>
    <s v="No info"/>
    <n v="12242"/>
    <n v="15"/>
    <x v="3"/>
    <s v="DEL → BOM → COK"/>
    <x v="0"/>
  </r>
  <r>
    <x v="2"/>
    <x v="23"/>
    <x v="1"/>
    <x v="1"/>
    <s v="CCU → DEL → BLR"/>
    <m/>
    <m/>
    <m/>
    <m/>
    <s v="09:35"/>
    <s v="14:25 19 May"/>
    <n v="1730"/>
    <x v="2"/>
    <s v="No info"/>
    <n v="13067"/>
    <n v="9"/>
    <x v="1"/>
    <s v="CCU → DEL → BLR"/>
    <x v="1"/>
  </r>
  <r>
    <x v="2"/>
    <x v="5"/>
    <x v="2"/>
    <x v="2"/>
    <s v="DEL → JDH → BOM → COK"/>
    <m/>
    <m/>
    <m/>
    <m/>
    <s v="11:40"/>
    <s v="19:00"/>
    <n v="440"/>
    <x v="1"/>
    <s v="No info"/>
    <n v="18804"/>
    <n v="11"/>
    <x v="1"/>
    <s v="DEL → JDH → BOM → COK"/>
    <x v="2"/>
  </r>
  <r>
    <x v="7"/>
    <x v="35"/>
    <x v="1"/>
    <x v="1"/>
    <s v="CCU → BLR"/>
    <m/>
    <m/>
    <m/>
    <m/>
    <s v="22:50"/>
    <s v="01:20 22 Apr"/>
    <n v="150"/>
    <x v="0"/>
    <s v="No info"/>
    <n v="5645"/>
    <n v="22"/>
    <x v="0"/>
    <s v="CCU → BLR"/>
    <x v="3"/>
  </r>
  <r>
    <x v="0"/>
    <x v="5"/>
    <x v="3"/>
    <x v="3"/>
    <s v="MAA → CCU"/>
    <m/>
    <m/>
    <m/>
    <m/>
    <s v="19:35"/>
    <s v="21:55"/>
    <n v="140"/>
    <x v="0"/>
    <s v="No info"/>
    <n v="3597"/>
    <n v="19"/>
    <x v="2"/>
    <s v="MAA → CCU"/>
    <x v="2"/>
  </r>
  <r>
    <x v="4"/>
    <x v="2"/>
    <x v="2"/>
    <x v="2"/>
    <s v="DEL → BOM → COK"/>
    <m/>
    <m/>
    <m/>
    <m/>
    <s v="16:00"/>
    <s v="01:30 10 Jun"/>
    <n v="570"/>
    <x v="2"/>
    <s v="No info"/>
    <n v="13587"/>
    <n v="16"/>
    <x v="3"/>
    <s v="DEL → BOM → COK"/>
    <x v="2"/>
  </r>
  <r>
    <x v="0"/>
    <x v="36"/>
    <x v="3"/>
    <x v="3"/>
    <s v="MAA → CCU"/>
    <m/>
    <m/>
    <m/>
    <m/>
    <s v="13:15"/>
    <s v="15:35"/>
    <n v="140"/>
    <x v="0"/>
    <s v="No info"/>
    <n v="3597"/>
    <n v="13"/>
    <x v="3"/>
    <s v="MAA → CCU"/>
    <x v="2"/>
  </r>
  <r>
    <x v="1"/>
    <x v="23"/>
    <x v="2"/>
    <x v="2"/>
    <s v="DEL → BOM → COK"/>
    <m/>
    <m/>
    <m/>
    <m/>
    <s v="10:00"/>
    <s v="19:15"/>
    <n v="555"/>
    <x v="2"/>
    <s v="No info"/>
    <n v="8879"/>
    <n v="10"/>
    <x v="1"/>
    <s v="DEL → BOM → COK"/>
    <x v="1"/>
  </r>
  <r>
    <x v="3"/>
    <x v="35"/>
    <x v="0"/>
    <x v="4"/>
    <s v="BLR → DEL"/>
    <m/>
    <m/>
    <m/>
    <m/>
    <s v="05:55"/>
    <s v="08:35"/>
    <n v="160"/>
    <x v="0"/>
    <s v="No check-in baggage included"/>
    <n v="4319"/>
    <n v="5"/>
    <x v="1"/>
    <s v="BLR → DEL"/>
    <x v="3"/>
  </r>
  <r>
    <x v="1"/>
    <x v="37"/>
    <x v="4"/>
    <x v="5"/>
    <s v="BOM → HYD"/>
    <m/>
    <m/>
    <m/>
    <m/>
    <s v="13:55"/>
    <s v="15:25"/>
    <n v="90"/>
    <x v="0"/>
    <s v="No info"/>
    <n v="2050"/>
    <n v="13"/>
    <x v="3"/>
    <s v="BOM → HYD"/>
    <x v="0"/>
  </r>
  <r>
    <x v="2"/>
    <x v="27"/>
    <x v="4"/>
    <x v="5"/>
    <s v="BOM → HYD"/>
    <m/>
    <m/>
    <m/>
    <m/>
    <s v="07:05"/>
    <s v="08:30"/>
    <n v="85"/>
    <x v="0"/>
    <s v="No info"/>
    <n v="8040"/>
    <n v="7"/>
    <x v="1"/>
    <s v="BOM → HYD"/>
    <x v="2"/>
  </r>
  <r>
    <x v="2"/>
    <x v="18"/>
    <x v="1"/>
    <x v="1"/>
    <s v="CCU → BOM → BLR"/>
    <m/>
    <m/>
    <m/>
    <m/>
    <s v="18:55"/>
    <s v="08:15 07 May"/>
    <n v="800"/>
    <x v="2"/>
    <s v="No info"/>
    <n v="13584"/>
    <n v="18"/>
    <x v="2"/>
    <s v="CCU → BOM → BLR"/>
    <x v="1"/>
  </r>
  <r>
    <x v="2"/>
    <x v="31"/>
    <x v="2"/>
    <x v="2"/>
    <s v="DEL → JAI → BOM → COK"/>
    <m/>
    <m/>
    <m/>
    <m/>
    <s v="19:30"/>
    <s v="04:25 07 Jun"/>
    <n v="535"/>
    <x v="1"/>
    <s v="No info"/>
    <n v="13014"/>
    <n v="19"/>
    <x v="2"/>
    <s v="DEL → JAI → BOM → COK"/>
    <x v="2"/>
  </r>
  <r>
    <x v="6"/>
    <x v="19"/>
    <x v="1"/>
    <x v="1"/>
    <s v="CCU → DEL → BLR"/>
    <m/>
    <m/>
    <m/>
    <m/>
    <s v="07:10"/>
    <s v="18:50"/>
    <n v="700"/>
    <x v="2"/>
    <s v="No info"/>
    <n v="9345"/>
    <n v="7"/>
    <x v="1"/>
    <s v="CCU → DEL → BLR"/>
    <x v="1"/>
  </r>
  <r>
    <x v="2"/>
    <x v="27"/>
    <x v="2"/>
    <x v="2"/>
    <s v="DEL → IDR → BOM → COK"/>
    <m/>
    <m/>
    <m/>
    <m/>
    <s v="09:35"/>
    <s v="12:35 04 Jun"/>
    <n v="1620"/>
    <x v="1"/>
    <s v="In-flight meal not included"/>
    <n v="11507"/>
    <n v="9"/>
    <x v="1"/>
    <s v="DEL → IDR → BOM → COK"/>
    <x v="2"/>
  </r>
  <r>
    <x v="4"/>
    <x v="31"/>
    <x v="2"/>
    <x v="2"/>
    <s v="DEL → BOM → COK"/>
    <m/>
    <m/>
    <m/>
    <m/>
    <s v="06:00"/>
    <s v="19:15"/>
    <n v="795"/>
    <x v="2"/>
    <s v="No info"/>
    <n v="8266"/>
    <n v="6"/>
    <x v="1"/>
    <s v="DEL → BOM → COK"/>
    <x v="2"/>
  </r>
  <r>
    <x v="2"/>
    <x v="0"/>
    <x v="4"/>
    <x v="5"/>
    <s v="BOM → HYD"/>
    <m/>
    <m/>
    <m/>
    <m/>
    <s v="02:55"/>
    <s v="04:25"/>
    <n v="90"/>
    <x v="0"/>
    <s v="No info"/>
    <n v="5678"/>
    <n v="2"/>
    <x v="0"/>
    <s v="BOM → HYD"/>
    <x v="0"/>
  </r>
  <r>
    <x v="4"/>
    <x v="14"/>
    <x v="2"/>
    <x v="2"/>
    <s v="DEL → BOM → COK"/>
    <m/>
    <m/>
    <m/>
    <m/>
    <s v="13:00"/>
    <s v="01:30 13 Jun"/>
    <n v="750"/>
    <x v="2"/>
    <s v="No info"/>
    <n v="13377"/>
    <n v="13"/>
    <x v="3"/>
    <s v="DEL → BOM → COK"/>
    <x v="2"/>
  </r>
  <r>
    <x v="6"/>
    <x v="25"/>
    <x v="1"/>
    <x v="1"/>
    <s v="CCU → DEL → BLR"/>
    <m/>
    <m/>
    <m/>
    <m/>
    <s v="07:10"/>
    <s v="18:50"/>
    <n v="700"/>
    <x v="2"/>
    <s v="No info"/>
    <n v="9345"/>
    <n v="7"/>
    <x v="1"/>
    <s v="CCU → DEL → BLR"/>
    <x v="1"/>
  </r>
  <r>
    <x v="0"/>
    <x v="19"/>
    <x v="2"/>
    <x v="2"/>
    <s v="DEL → BOM → COK"/>
    <m/>
    <m/>
    <m/>
    <m/>
    <s v="18:35"/>
    <s v="01:30 16 May"/>
    <n v="415"/>
    <x v="2"/>
    <s v="No info"/>
    <n v="7191"/>
    <n v="18"/>
    <x v="2"/>
    <s v="DEL → BOM → COK"/>
    <x v="1"/>
  </r>
  <r>
    <x v="4"/>
    <x v="37"/>
    <x v="2"/>
    <x v="2"/>
    <s v="DEL → BOM → COK"/>
    <m/>
    <m/>
    <m/>
    <m/>
    <s v="17:45"/>
    <s v="01:35 28 Mar"/>
    <n v="470"/>
    <x v="2"/>
    <s v="No info"/>
    <n v="7845"/>
    <n v="17"/>
    <x v="2"/>
    <s v="DEL → BOM → COK"/>
    <x v="0"/>
  </r>
  <r>
    <x v="2"/>
    <x v="25"/>
    <x v="0"/>
    <x v="4"/>
    <s v="BLR → DEL"/>
    <m/>
    <m/>
    <m/>
    <m/>
    <s v="11:10"/>
    <s v="14:05"/>
    <n v="175"/>
    <x v="0"/>
    <s v="No info"/>
    <n v="7229"/>
    <n v="11"/>
    <x v="1"/>
    <s v="BLR → DEL"/>
    <x v="1"/>
  </r>
  <r>
    <x v="1"/>
    <x v="4"/>
    <x v="0"/>
    <x v="0"/>
    <s v="BLR → HYD → DEL"/>
    <m/>
    <m/>
    <m/>
    <m/>
    <s v="17:00"/>
    <s v="08:50 02 Mar"/>
    <n v="950"/>
    <x v="2"/>
    <s v="1 Long layover"/>
    <n v="10981"/>
    <n v="17"/>
    <x v="2"/>
    <s v="BLR → HYD → DEL"/>
    <x v="0"/>
  </r>
  <r>
    <x v="2"/>
    <x v="2"/>
    <x v="1"/>
    <x v="1"/>
    <s v="CCU → BOM → BLR"/>
    <m/>
    <m/>
    <m/>
    <m/>
    <s v="14:05"/>
    <s v="04:40 10 Jun"/>
    <n v="875"/>
    <x v="2"/>
    <s v="No info"/>
    <n v="14178"/>
    <n v="14"/>
    <x v="3"/>
    <s v="CCU → BOM → BLR"/>
    <x v="2"/>
  </r>
  <r>
    <x v="0"/>
    <x v="16"/>
    <x v="2"/>
    <x v="2"/>
    <s v="DEL → BOM → COK"/>
    <m/>
    <m/>
    <m/>
    <m/>
    <s v="07:30"/>
    <s v="21:00"/>
    <n v="810"/>
    <x v="2"/>
    <s v="No info"/>
    <n v="8784"/>
    <n v="7"/>
    <x v="1"/>
    <s v="DEL → BOM → COK"/>
    <x v="0"/>
  </r>
  <r>
    <x v="2"/>
    <x v="3"/>
    <x v="1"/>
    <x v="1"/>
    <s v="CCU → BOM → BLR"/>
    <m/>
    <m/>
    <m/>
    <m/>
    <s v="20:00"/>
    <s v="04:40 13 May"/>
    <n v="520"/>
    <x v="2"/>
    <s v="No info"/>
    <n v="13941"/>
    <n v="20"/>
    <x v="2"/>
    <s v="CCU → BOM → BLR"/>
    <x v="1"/>
  </r>
  <r>
    <x v="2"/>
    <x v="25"/>
    <x v="1"/>
    <x v="1"/>
    <s v="CCU → DEL → BLR"/>
    <m/>
    <m/>
    <m/>
    <m/>
    <s v="20:25"/>
    <s v="19:10 22 May"/>
    <n v="1365"/>
    <x v="2"/>
    <s v="No info"/>
    <n v="13067"/>
    <n v="20"/>
    <x v="2"/>
    <s v="CCU → DEL → BLR"/>
    <x v="1"/>
  </r>
  <r>
    <x v="2"/>
    <x v="24"/>
    <x v="4"/>
    <x v="5"/>
    <s v="BOM → HYD"/>
    <m/>
    <m/>
    <m/>
    <m/>
    <s v="10:20"/>
    <s v="11:50"/>
    <n v="90"/>
    <x v="0"/>
    <s v="In-flight meal not included"/>
    <n v="4995"/>
    <n v="10"/>
    <x v="1"/>
    <s v="BOM → HYD"/>
    <x v="2"/>
  </r>
  <r>
    <x v="1"/>
    <x v="27"/>
    <x v="2"/>
    <x v="2"/>
    <s v="DEL → LKO → BOM → COK"/>
    <m/>
    <m/>
    <m/>
    <m/>
    <s v="18:30"/>
    <s v="19:15 04 Jun"/>
    <n v="1485"/>
    <x v="1"/>
    <s v="No info"/>
    <n v="12488"/>
    <n v="18"/>
    <x v="2"/>
    <s v="DEL → LKO → BOM → COK"/>
    <x v="2"/>
  </r>
  <r>
    <x v="7"/>
    <x v="2"/>
    <x v="1"/>
    <x v="1"/>
    <s v="CCU → DEL → BLR"/>
    <m/>
    <m/>
    <m/>
    <m/>
    <s v="07:35"/>
    <s v="23:30"/>
    <n v="955"/>
    <x v="2"/>
    <s v="No info"/>
    <n v="7870"/>
    <n v="7"/>
    <x v="1"/>
    <s v="CCU → DEL → BLR"/>
    <x v="2"/>
  </r>
  <r>
    <x v="1"/>
    <x v="3"/>
    <x v="2"/>
    <x v="2"/>
    <s v="DEL → COK"/>
    <m/>
    <m/>
    <m/>
    <m/>
    <s v="05:10"/>
    <s v="08:00"/>
    <n v="170"/>
    <x v="0"/>
    <s v="No info"/>
    <n v="6094"/>
    <n v="5"/>
    <x v="1"/>
    <s v="DEL → COK"/>
    <x v="1"/>
  </r>
  <r>
    <x v="2"/>
    <x v="14"/>
    <x v="1"/>
    <x v="1"/>
    <s v="CCU → GAU → BLR"/>
    <m/>
    <m/>
    <m/>
    <m/>
    <s v="10:20"/>
    <s v="17:35"/>
    <n v="435"/>
    <x v="2"/>
    <s v="In-flight meal not included"/>
    <n v="5608"/>
    <n v="10"/>
    <x v="1"/>
    <s v="CCU → GAU → BLR"/>
    <x v="2"/>
  </r>
  <r>
    <x v="5"/>
    <x v="12"/>
    <x v="2"/>
    <x v="2"/>
    <s v="DEL → HYD → COK"/>
    <m/>
    <m/>
    <m/>
    <m/>
    <s v="07:30"/>
    <s v="13:20"/>
    <n v="350"/>
    <x v="2"/>
    <s v="No info"/>
    <n v="6112"/>
    <n v="7"/>
    <x v="1"/>
    <s v="DEL → HYD → COK"/>
    <x v="0"/>
  </r>
  <r>
    <x v="2"/>
    <x v="26"/>
    <x v="0"/>
    <x v="0"/>
    <s v="BLR → BOM → DEL"/>
    <m/>
    <m/>
    <m/>
    <m/>
    <s v="16:55"/>
    <s v="08:15 07 Mar"/>
    <n v="920"/>
    <x v="2"/>
    <s v="No info"/>
    <n v="16736"/>
    <n v="16"/>
    <x v="3"/>
    <s v="BLR → BOM → DEL"/>
    <x v="0"/>
  </r>
  <r>
    <x v="6"/>
    <x v="14"/>
    <x v="1"/>
    <x v="1"/>
    <s v="CCU → DEL → BLR"/>
    <m/>
    <m/>
    <m/>
    <m/>
    <s v="20:20"/>
    <s v="10:45 13 Jun"/>
    <n v="865"/>
    <x v="2"/>
    <s v="No info"/>
    <n v="8452"/>
    <n v="20"/>
    <x v="2"/>
    <s v="CCU → DEL → BLR"/>
    <x v="2"/>
  </r>
  <r>
    <x v="2"/>
    <x v="10"/>
    <x v="1"/>
    <x v="1"/>
    <s v="CCU → DEL → BLR"/>
    <m/>
    <m/>
    <m/>
    <m/>
    <s v="17:00"/>
    <s v="14:25 10 May"/>
    <n v="1285"/>
    <x v="2"/>
    <s v="In-flight meal not included"/>
    <n v="9314"/>
    <n v="17"/>
    <x v="2"/>
    <s v="CCU → DEL → BLR"/>
    <x v="1"/>
  </r>
  <r>
    <x v="0"/>
    <x v="25"/>
    <x v="3"/>
    <x v="3"/>
    <s v="MAA → CCU"/>
    <m/>
    <m/>
    <m/>
    <m/>
    <s v="07:55"/>
    <s v="10:15"/>
    <n v="140"/>
    <x v="0"/>
    <s v="No info"/>
    <n v="3850"/>
    <n v="7"/>
    <x v="1"/>
    <s v="MAA → CCU"/>
    <x v="1"/>
  </r>
  <r>
    <x v="2"/>
    <x v="16"/>
    <x v="2"/>
    <x v="2"/>
    <s v="DEL → BOM → COK"/>
    <m/>
    <m/>
    <m/>
    <m/>
    <s v="19:45"/>
    <s v="04:25 22 Mar"/>
    <n v="520"/>
    <x v="2"/>
    <s v="In-flight meal not included"/>
    <n v="5963"/>
    <n v="19"/>
    <x v="2"/>
    <s v="DEL → BOM → COK"/>
    <x v="0"/>
  </r>
  <r>
    <x v="1"/>
    <x v="25"/>
    <x v="2"/>
    <x v="2"/>
    <s v="DEL → AMD → BOM → COK"/>
    <m/>
    <m/>
    <m/>
    <m/>
    <s v="05:00"/>
    <s v="19:15 22 May"/>
    <n v="2295"/>
    <x v="1"/>
    <s v="No info"/>
    <n v="9968"/>
    <n v="5"/>
    <x v="1"/>
    <s v="DEL → AMD → BOM → COK"/>
    <x v="1"/>
  </r>
  <r>
    <x v="2"/>
    <x v="23"/>
    <x v="2"/>
    <x v="2"/>
    <s v="DEL → COK"/>
    <m/>
    <m/>
    <m/>
    <m/>
    <s v="11:00"/>
    <s v="14:15"/>
    <n v="195"/>
    <x v="0"/>
    <s v="No info"/>
    <n v="9564"/>
    <n v="11"/>
    <x v="1"/>
    <s v="DEL → COK"/>
    <x v="1"/>
  </r>
  <r>
    <x v="0"/>
    <x v="15"/>
    <x v="2"/>
    <x v="2"/>
    <s v="DEL → HYD → MAA → COK"/>
    <m/>
    <m/>
    <m/>
    <m/>
    <s v="06:40"/>
    <s v="21:20"/>
    <n v="880"/>
    <x v="1"/>
    <s v="No info"/>
    <n v="6610"/>
    <n v="6"/>
    <x v="1"/>
    <s v="DEL → HYD → MAA → COK"/>
    <x v="0"/>
  </r>
  <r>
    <x v="0"/>
    <x v="33"/>
    <x v="0"/>
    <x v="0"/>
    <s v="BLR → HYD → DEL"/>
    <m/>
    <m/>
    <m/>
    <m/>
    <s v="15:40"/>
    <s v="20:35"/>
    <n v="295"/>
    <x v="2"/>
    <s v="No info"/>
    <n v="5226"/>
    <n v="15"/>
    <x v="3"/>
    <s v="BLR → HYD → DEL"/>
    <x v="0"/>
  </r>
  <r>
    <x v="2"/>
    <x v="0"/>
    <x v="1"/>
    <x v="1"/>
    <s v="CCU → BOM → BLR"/>
    <m/>
    <m/>
    <m/>
    <m/>
    <s v="19:45"/>
    <s v="08:10 25 Mar"/>
    <n v="745"/>
    <x v="2"/>
    <s v="No info"/>
    <n v="14231"/>
    <n v="19"/>
    <x v="2"/>
    <s v="CCU → BOM → BLR"/>
    <x v="0"/>
  </r>
  <r>
    <x v="2"/>
    <x v="21"/>
    <x v="2"/>
    <x v="2"/>
    <s v="DEL → NAG → BOM → COK"/>
    <m/>
    <m/>
    <m/>
    <m/>
    <s v="14:35"/>
    <s v="12:35 16 Jun"/>
    <n v="1320"/>
    <x v="1"/>
    <s v="No info"/>
    <n v="13376"/>
    <n v="14"/>
    <x v="3"/>
    <s v="DEL → NAG → BOM → COK"/>
    <x v="2"/>
  </r>
  <r>
    <x v="0"/>
    <x v="7"/>
    <x v="2"/>
    <x v="2"/>
    <s v="DEL → HYD → COK"/>
    <m/>
    <m/>
    <m/>
    <m/>
    <s v="06:50"/>
    <s v="22:30"/>
    <n v="940"/>
    <x v="2"/>
    <s v="No info"/>
    <n v="6674"/>
    <n v="6"/>
    <x v="1"/>
    <s v="DEL → HYD → COK"/>
    <x v="1"/>
  </r>
  <r>
    <x v="4"/>
    <x v="21"/>
    <x v="2"/>
    <x v="2"/>
    <s v="DEL → BOM → COK"/>
    <m/>
    <m/>
    <m/>
    <m/>
    <s v="08:00"/>
    <s v="21:00"/>
    <n v="780"/>
    <x v="2"/>
    <s v="No info"/>
    <n v="7408"/>
    <n v="8"/>
    <x v="1"/>
    <s v="DEL → BOM → COK"/>
    <x v="2"/>
  </r>
  <r>
    <x v="1"/>
    <x v="32"/>
    <x v="1"/>
    <x v="1"/>
    <s v="CCU → GAU → DEL → BLR"/>
    <m/>
    <m/>
    <m/>
    <m/>
    <s v="09:50"/>
    <s v="08:55 25 May"/>
    <n v="1385"/>
    <x v="1"/>
    <s v="No info"/>
    <n v="15170"/>
    <n v="9"/>
    <x v="1"/>
    <s v="CCU → GAU → DEL → BLR"/>
    <x v="1"/>
  </r>
  <r>
    <x v="0"/>
    <x v="8"/>
    <x v="3"/>
    <x v="3"/>
    <s v="MAA → CCU"/>
    <m/>
    <m/>
    <m/>
    <m/>
    <s v="19:35"/>
    <s v="21:55"/>
    <n v="140"/>
    <x v="0"/>
    <s v="No info"/>
    <n v="3597"/>
    <n v="19"/>
    <x v="2"/>
    <s v="MAA → CCU"/>
    <x v="2"/>
  </r>
  <r>
    <x v="1"/>
    <x v="6"/>
    <x v="0"/>
    <x v="0"/>
    <s v="BLR → BOM → NAG → DEL"/>
    <m/>
    <m/>
    <m/>
    <m/>
    <s v="17:25"/>
    <s v="10:15 13 Mar"/>
    <n v="1010"/>
    <x v="1"/>
    <s v="No info"/>
    <n v="12778"/>
    <n v="17"/>
    <x v="2"/>
    <s v="BLR → BOM → NAG → DEL"/>
    <x v="0"/>
  </r>
  <r>
    <x v="2"/>
    <x v="2"/>
    <x v="0"/>
    <x v="4"/>
    <s v="BLR → DEL"/>
    <m/>
    <m/>
    <m/>
    <m/>
    <s v="17:45"/>
    <s v="20:45"/>
    <n v="180"/>
    <x v="0"/>
    <s v="In-flight meal not included"/>
    <n v="7229"/>
    <n v="17"/>
    <x v="2"/>
    <s v="BLR → DEL"/>
    <x v="2"/>
  </r>
  <r>
    <x v="2"/>
    <x v="21"/>
    <x v="0"/>
    <x v="4"/>
    <s v="BLR → DEL"/>
    <m/>
    <m/>
    <m/>
    <m/>
    <s v="08:20"/>
    <s v="11:20"/>
    <n v="180"/>
    <x v="0"/>
    <s v="No info"/>
    <n v="8016"/>
    <n v="8"/>
    <x v="1"/>
    <s v="BLR → DEL"/>
    <x v="2"/>
  </r>
  <r>
    <x v="0"/>
    <x v="7"/>
    <x v="1"/>
    <x v="1"/>
    <s v="CCU → BLR"/>
    <m/>
    <m/>
    <m/>
    <m/>
    <s v="22:15"/>
    <s v="00:50 28 May"/>
    <n v="155"/>
    <x v="0"/>
    <s v="No info"/>
    <n v="4804"/>
    <n v="22"/>
    <x v="0"/>
    <s v="CCU → BLR"/>
    <x v="1"/>
  </r>
  <r>
    <x v="2"/>
    <x v="36"/>
    <x v="0"/>
    <x v="4"/>
    <s v="BLR → DEL"/>
    <m/>
    <m/>
    <m/>
    <m/>
    <s v="08:20"/>
    <s v="11:20"/>
    <n v="180"/>
    <x v="0"/>
    <s v="No info"/>
    <n v="8016"/>
    <n v="8"/>
    <x v="1"/>
    <s v="BLR → DEL"/>
    <x v="2"/>
  </r>
  <r>
    <x v="7"/>
    <x v="2"/>
    <x v="1"/>
    <x v="1"/>
    <s v="CCU → BLR"/>
    <m/>
    <m/>
    <m/>
    <m/>
    <s v="10:20"/>
    <s v="12:55"/>
    <n v="155"/>
    <x v="0"/>
    <s v="No info"/>
    <n v="5645"/>
    <n v="10"/>
    <x v="1"/>
    <s v="CCU → BLR"/>
    <x v="2"/>
  </r>
  <r>
    <x v="2"/>
    <x v="33"/>
    <x v="0"/>
    <x v="0"/>
    <s v="BLR → BOM → DEL"/>
    <m/>
    <m/>
    <m/>
    <m/>
    <s v="18:40"/>
    <s v="00:45 07 Mar"/>
    <n v="365"/>
    <x v="2"/>
    <s v="No info"/>
    <n v="22270"/>
    <n v="18"/>
    <x v="2"/>
    <s v="BLR → BOM → DEL"/>
    <x v="0"/>
  </r>
  <r>
    <x v="2"/>
    <x v="31"/>
    <x v="1"/>
    <x v="1"/>
    <s v="CCU → DEL → BLR"/>
    <m/>
    <m/>
    <m/>
    <m/>
    <s v="09:35"/>
    <s v="19:10"/>
    <n v="575"/>
    <x v="2"/>
    <s v="No info"/>
    <n v="14151"/>
    <n v="9"/>
    <x v="1"/>
    <s v="CCU → DEL → BLR"/>
    <x v="2"/>
  </r>
  <r>
    <x v="2"/>
    <x v="22"/>
    <x v="2"/>
    <x v="2"/>
    <s v="DEL → BOM → COK"/>
    <m/>
    <m/>
    <m/>
    <m/>
    <s v="07:05"/>
    <s v="12:35"/>
    <n v="330"/>
    <x v="2"/>
    <s v="In-flight meal not included"/>
    <n v="5406"/>
    <n v="7"/>
    <x v="1"/>
    <s v="DEL → BOM → COK"/>
    <x v="3"/>
  </r>
  <r>
    <x v="1"/>
    <x v="0"/>
    <x v="1"/>
    <x v="1"/>
    <s v="CCU → HYD → BLR"/>
    <m/>
    <m/>
    <m/>
    <m/>
    <s v="19:00"/>
    <s v="11:05 25 Mar"/>
    <n v="965"/>
    <x v="2"/>
    <s v="No info"/>
    <n v="5567"/>
    <n v="19"/>
    <x v="2"/>
    <s v="CCU → HYD → BLR"/>
    <x v="0"/>
  </r>
  <r>
    <x v="0"/>
    <x v="37"/>
    <x v="2"/>
    <x v="2"/>
    <s v="DEL → HYD → COK"/>
    <m/>
    <m/>
    <m/>
    <m/>
    <s v="04:55"/>
    <s v="16:10"/>
    <n v="675"/>
    <x v="2"/>
    <s v="No info"/>
    <n v="6171"/>
    <n v="4"/>
    <x v="0"/>
    <s v="DEL → HYD → COK"/>
    <x v="0"/>
  </r>
  <r>
    <x v="3"/>
    <x v="21"/>
    <x v="0"/>
    <x v="4"/>
    <s v="BLR → DEL"/>
    <m/>
    <m/>
    <m/>
    <m/>
    <s v="05:55"/>
    <s v="08:35"/>
    <n v="160"/>
    <x v="0"/>
    <s v="No info"/>
    <n v="4423"/>
    <n v="5"/>
    <x v="1"/>
    <s v="BLR → DEL"/>
    <x v="2"/>
  </r>
  <r>
    <x v="2"/>
    <x v="22"/>
    <x v="2"/>
    <x v="2"/>
    <s v="DEL → BOM → COK"/>
    <m/>
    <m/>
    <m/>
    <m/>
    <s v="22:50"/>
    <s v="12:35 07 Apr"/>
    <n v="825"/>
    <x v="2"/>
    <s v="In-flight meal not included"/>
    <n v="5177"/>
    <n v="22"/>
    <x v="0"/>
    <s v="DEL → BOM → COK"/>
    <x v="3"/>
  </r>
  <r>
    <x v="4"/>
    <x v="14"/>
    <x v="2"/>
    <x v="2"/>
    <s v="DEL → BOM → COK"/>
    <m/>
    <m/>
    <m/>
    <m/>
    <s v="17:45"/>
    <s v="01:30 13 Jun"/>
    <n v="465"/>
    <x v="2"/>
    <s v="No info"/>
    <n v="6795"/>
    <n v="17"/>
    <x v="2"/>
    <s v="DEL → BOM → COK"/>
    <x v="2"/>
  </r>
  <r>
    <x v="3"/>
    <x v="7"/>
    <x v="0"/>
    <x v="4"/>
    <s v="BLR → DEL"/>
    <m/>
    <m/>
    <m/>
    <m/>
    <s v="09:30"/>
    <s v="12:20"/>
    <n v="170"/>
    <x v="0"/>
    <s v="No info"/>
    <n v="3625"/>
    <n v="9"/>
    <x v="1"/>
    <s v="BLR → DEL"/>
    <x v="1"/>
  </r>
  <r>
    <x v="2"/>
    <x v="23"/>
    <x v="2"/>
    <x v="2"/>
    <s v="DEL → BOM → COK"/>
    <m/>
    <m/>
    <m/>
    <m/>
    <s v="14:00"/>
    <s v="12:35 19 May"/>
    <n v="1355"/>
    <x v="2"/>
    <s v="In-flight meal not included"/>
    <n v="12373"/>
    <n v="14"/>
    <x v="3"/>
    <s v="DEL → BOM → COK"/>
    <x v="1"/>
  </r>
  <r>
    <x v="3"/>
    <x v="10"/>
    <x v="1"/>
    <x v="1"/>
    <s v="CCU → MAA → BLR"/>
    <m/>
    <m/>
    <m/>
    <m/>
    <s v="15:05"/>
    <s v="20:20"/>
    <n v="315"/>
    <x v="2"/>
    <s v="No info"/>
    <n v="4963"/>
    <n v="15"/>
    <x v="3"/>
    <s v="CCU → MAA → BLR"/>
    <x v="1"/>
  </r>
  <r>
    <x v="0"/>
    <x v="7"/>
    <x v="4"/>
    <x v="5"/>
    <s v="BOM → HYD"/>
    <m/>
    <m/>
    <m/>
    <m/>
    <s v="21:20"/>
    <s v="22:50"/>
    <n v="90"/>
    <x v="0"/>
    <s v="No info"/>
    <n v="2227"/>
    <n v="21"/>
    <x v="0"/>
    <s v="BOM → HYD"/>
    <x v="1"/>
  </r>
  <r>
    <x v="4"/>
    <x v="24"/>
    <x v="2"/>
    <x v="2"/>
    <s v="DEL → BOM → COK"/>
    <m/>
    <m/>
    <m/>
    <m/>
    <s v="08:30"/>
    <s v="19:00"/>
    <n v="630"/>
    <x v="2"/>
    <s v="No info"/>
    <n v="11200"/>
    <n v="8"/>
    <x v="1"/>
    <s v="DEL → BOM → COK"/>
    <x v="2"/>
  </r>
  <r>
    <x v="1"/>
    <x v="10"/>
    <x v="2"/>
    <x v="2"/>
    <s v="DEL → BLR → COK"/>
    <m/>
    <m/>
    <m/>
    <m/>
    <s v="17:40"/>
    <s v="23:00"/>
    <n v="320"/>
    <x v="2"/>
    <s v="No info"/>
    <n v="7174"/>
    <n v="17"/>
    <x v="2"/>
    <s v="DEL → BLR → COK"/>
    <x v="1"/>
  </r>
  <r>
    <x v="1"/>
    <x v="12"/>
    <x v="2"/>
    <x v="2"/>
    <s v="DEL → BHO → BOM → COK"/>
    <m/>
    <m/>
    <m/>
    <m/>
    <s v="05:55"/>
    <s v="19:15 04 Mar"/>
    <n v="2240"/>
    <x v="1"/>
    <s v="No info"/>
    <n v="13748"/>
    <n v="5"/>
    <x v="1"/>
    <s v="DEL → BHO → BOM → COK"/>
    <x v="0"/>
  </r>
  <r>
    <x v="4"/>
    <x v="7"/>
    <x v="2"/>
    <x v="2"/>
    <s v="DEL → HYD → COK"/>
    <m/>
    <m/>
    <m/>
    <m/>
    <s v="07:05"/>
    <s v="22:30"/>
    <n v="925"/>
    <x v="2"/>
    <s v="No info"/>
    <n v="9856"/>
    <n v="7"/>
    <x v="1"/>
    <s v="DEL → HYD → COK"/>
    <x v="1"/>
  </r>
  <r>
    <x v="1"/>
    <x v="23"/>
    <x v="1"/>
    <x v="1"/>
    <s v="CCU → GAU → DEL → BLR"/>
    <m/>
    <m/>
    <m/>
    <m/>
    <s v="16:45"/>
    <s v="12:30 19 May"/>
    <n v="1185"/>
    <x v="1"/>
    <s v="No info"/>
    <n v="15170"/>
    <n v="16"/>
    <x v="3"/>
    <s v="CCU → GAU → DEL → BLR"/>
    <x v="1"/>
  </r>
  <r>
    <x v="0"/>
    <x v="8"/>
    <x v="2"/>
    <x v="2"/>
    <s v="DEL → HYD → COK"/>
    <m/>
    <m/>
    <m/>
    <m/>
    <s v="07:35"/>
    <s v="22:30"/>
    <n v="895"/>
    <x v="2"/>
    <s v="No info"/>
    <n v="6442"/>
    <n v="7"/>
    <x v="1"/>
    <s v="DEL → HYD → COK"/>
    <x v="2"/>
  </r>
  <r>
    <x v="2"/>
    <x v="7"/>
    <x v="2"/>
    <x v="2"/>
    <s v="DEL → BOM → COK"/>
    <m/>
    <m/>
    <m/>
    <m/>
    <s v="17:30"/>
    <s v="19:00 28 May"/>
    <n v="1530"/>
    <x v="2"/>
    <s v="In-flight meal not included"/>
    <n v="12898"/>
    <n v="17"/>
    <x v="2"/>
    <s v="DEL → BOM → COK"/>
    <x v="1"/>
  </r>
  <r>
    <x v="2"/>
    <x v="8"/>
    <x v="0"/>
    <x v="4"/>
    <s v="BLR → DEL"/>
    <m/>
    <m/>
    <m/>
    <m/>
    <s v="08:20"/>
    <s v="11:20"/>
    <n v="180"/>
    <x v="0"/>
    <s v="In-flight meal not included"/>
    <n v="7229"/>
    <n v="8"/>
    <x v="1"/>
    <s v="BLR → DEL"/>
    <x v="2"/>
  </r>
  <r>
    <x v="1"/>
    <x v="10"/>
    <x v="1"/>
    <x v="1"/>
    <s v="CCU → DEL → COK → BLR"/>
    <m/>
    <m/>
    <m/>
    <m/>
    <s v="10:00"/>
    <s v="01:20 10 May"/>
    <n v="920"/>
    <x v="1"/>
    <s v="No info"/>
    <n v="13033"/>
    <n v="10"/>
    <x v="1"/>
    <s v="CCU → DEL → COK → BLR"/>
    <x v="1"/>
  </r>
  <r>
    <x v="2"/>
    <x v="3"/>
    <x v="1"/>
    <x v="1"/>
    <s v="CCU → DEL → BLR"/>
    <m/>
    <m/>
    <m/>
    <m/>
    <s v="20:25"/>
    <s v="21:05 13 May"/>
    <n v="1480"/>
    <x v="2"/>
    <s v="In-flight meal not included"/>
    <n v="10703"/>
    <n v="20"/>
    <x v="2"/>
    <s v="CCU → DEL → BLR"/>
    <x v="1"/>
  </r>
  <r>
    <x v="0"/>
    <x v="30"/>
    <x v="3"/>
    <x v="3"/>
    <s v="MAA → CCU"/>
    <m/>
    <m/>
    <m/>
    <m/>
    <s v="13:20"/>
    <s v="15:35"/>
    <n v="135"/>
    <x v="0"/>
    <s v="No info"/>
    <n v="6297"/>
    <n v="13"/>
    <x v="3"/>
    <s v="MAA → CCU"/>
    <x v="0"/>
  </r>
  <r>
    <x v="2"/>
    <x v="18"/>
    <x v="1"/>
    <x v="1"/>
    <s v="CCU → DEL → BLR"/>
    <m/>
    <m/>
    <m/>
    <m/>
    <s v="20:25"/>
    <s v="18:00 07 May"/>
    <n v="1295"/>
    <x v="2"/>
    <s v="In-flight meal not included"/>
    <n v="9314"/>
    <n v="20"/>
    <x v="2"/>
    <s v="CCU → DEL → BLR"/>
    <x v="1"/>
  </r>
  <r>
    <x v="6"/>
    <x v="28"/>
    <x v="0"/>
    <x v="0"/>
    <s v="BLR → DEL"/>
    <m/>
    <m/>
    <m/>
    <m/>
    <s v="09:50"/>
    <s v="12:35"/>
    <n v="165"/>
    <x v="0"/>
    <s v="No info"/>
    <n v="6138"/>
    <n v="9"/>
    <x v="1"/>
    <s v="BLR → DEL"/>
    <x v="0"/>
  </r>
  <r>
    <x v="0"/>
    <x v="5"/>
    <x v="2"/>
    <x v="2"/>
    <s v="DEL → BOM → COK"/>
    <m/>
    <m/>
    <m/>
    <m/>
    <s v="09:15"/>
    <s v="21:00"/>
    <n v="705"/>
    <x v="2"/>
    <s v="No info"/>
    <n v="6838"/>
    <n v="9"/>
    <x v="1"/>
    <s v="DEL → BOM → COK"/>
    <x v="2"/>
  </r>
  <r>
    <x v="9"/>
    <x v="15"/>
    <x v="2"/>
    <x v="2"/>
    <s v="DEL → ATQ → BOM → COK"/>
    <m/>
    <m/>
    <m/>
    <m/>
    <s v="20:05"/>
    <s v="04:25 07 Mar"/>
    <n v="500"/>
    <x v="1"/>
    <s v="No info"/>
    <n v="52285"/>
    <n v="20"/>
    <x v="2"/>
    <s v="DEL → ATQ → BOM → COK"/>
    <x v="0"/>
  </r>
  <r>
    <x v="4"/>
    <x v="2"/>
    <x v="2"/>
    <x v="2"/>
    <s v="DEL → BOM → COK"/>
    <m/>
    <m/>
    <m/>
    <m/>
    <s v="14:00"/>
    <s v="01:30 10 Jun"/>
    <n v="690"/>
    <x v="2"/>
    <s v="No info"/>
    <n v="13377"/>
    <n v="14"/>
    <x v="3"/>
    <s v="DEL → BOM → COK"/>
    <x v="2"/>
  </r>
  <r>
    <x v="1"/>
    <x v="23"/>
    <x v="2"/>
    <x v="2"/>
    <s v="DEL → HYD → MAA → COK"/>
    <m/>
    <m/>
    <m/>
    <m/>
    <s v="09:45"/>
    <s v="09:25 19 May"/>
    <n v="1420"/>
    <x v="1"/>
    <s v="No info"/>
    <n v="10975"/>
    <n v="9"/>
    <x v="1"/>
    <s v="DEL → HYD → MAA → COK"/>
    <x v="1"/>
  </r>
  <r>
    <x v="2"/>
    <x v="6"/>
    <x v="0"/>
    <x v="0"/>
    <s v="BLR → BOM → DEL"/>
    <m/>
    <m/>
    <m/>
    <m/>
    <s v="05:45"/>
    <s v="21:20"/>
    <n v="935"/>
    <x v="2"/>
    <s v="No info"/>
    <n v="13817"/>
    <n v="5"/>
    <x v="1"/>
    <s v="BLR → BOM → DEL"/>
    <x v="0"/>
  </r>
  <r>
    <x v="1"/>
    <x v="16"/>
    <x v="2"/>
    <x v="2"/>
    <s v="DEL → MAA → COK"/>
    <m/>
    <m/>
    <m/>
    <m/>
    <s v="06:05"/>
    <s v="09:25 22 Mar"/>
    <n v="1640"/>
    <x v="2"/>
    <s v="No info"/>
    <n v="7532"/>
    <n v="6"/>
    <x v="1"/>
    <s v="DEL → MAA → COK"/>
    <x v="0"/>
  </r>
  <r>
    <x v="4"/>
    <x v="19"/>
    <x v="2"/>
    <x v="2"/>
    <s v="DEL → BOM → COK"/>
    <m/>
    <m/>
    <m/>
    <m/>
    <s v="03:50"/>
    <s v="19:00"/>
    <n v="910"/>
    <x v="2"/>
    <s v="No info"/>
    <n v="10197"/>
    <n v="3"/>
    <x v="0"/>
    <s v="DEL → BOM → COK"/>
    <x v="1"/>
  </r>
  <r>
    <x v="2"/>
    <x v="2"/>
    <x v="1"/>
    <x v="1"/>
    <s v="CCU → BOM → BLR"/>
    <m/>
    <m/>
    <m/>
    <m/>
    <s v="20:00"/>
    <s v="04:40 10 Jun"/>
    <n v="520"/>
    <x v="2"/>
    <s v="In-flight meal not included"/>
    <n v="9663"/>
    <n v="20"/>
    <x v="2"/>
    <s v="CCU → BOM → BLR"/>
    <x v="2"/>
  </r>
  <r>
    <x v="4"/>
    <x v="19"/>
    <x v="2"/>
    <x v="2"/>
    <s v="DEL → BOM → COK"/>
    <m/>
    <m/>
    <m/>
    <m/>
    <s v="13:00"/>
    <s v="21:00"/>
    <n v="480"/>
    <x v="2"/>
    <s v="No info"/>
    <n v="13727"/>
    <n v="13"/>
    <x v="3"/>
    <s v="DEL → BOM → COK"/>
    <x v="1"/>
  </r>
  <r>
    <x v="0"/>
    <x v="10"/>
    <x v="2"/>
    <x v="2"/>
    <s v="DEL → BOM → COK"/>
    <m/>
    <m/>
    <m/>
    <m/>
    <s v="11:25"/>
    <s v="01:30 10 May"/>
    <n v="845"/>
    <x v="2"/>
    <s v="No info"/>
    <n v="8330"/>
    <n v="11"/>
    <x v="1"/>
    <s v="DEL → BOM → COK"/>
    <x v="1"/>
  </r>
  <r>
    <x v="0"/>
    <x v="25"/>
    <x v="0"/>
    <x v="4"/>
    <s v="BLR → DEL"/>
    <m/>
    <m/>
    <m/>
    <m/>
    <s v="07:10"/>
    <s v="10:05"/>
    <n v="175"/>
    <x v="0"/>
    <s v="No info"/>
    <n v="4823"/>
    <n v="7"/>
    <x v="1"/>
    <s v="BLR → DEL"/>
    <x v="1"/>
  </r>
  <r>
    <x v="0"/>
    <x v="7"/>
    <x v="2"/>
    <x v="2"/>
    <s v="DEL → BOM → COK"/>
    <m/>
    <m/>
    <m/>
    <m/>
    <s v="17:10"/>
    <s v="01:30 28 May"/>
    <n v="500"/>
    <x v="2"/>
    <s v="No info"/>
    <n v="6206"/>
    <n v="17"/>
    <x v="2"/>
    <s v="DEL → BOM → COK"/>
    <x v="1"/>
  </r>
  <r>
    <x v="4"/>
    <x v="31"/>
    <x v="2"/>
    <x v="2"/>
    <s v="DEL → BOM → COK"/>
    <m/>
    <m/>
    <m/>
    <m/>
    <s v="11:25"/>
    <s v="19:00"/>
    <n v="455"/>
    <x v="2"/>
    <s v="No info"/>
    <n v="10877"/>
    <n v="11"/>
    <x v="1"/>
    <s v="DEL → BOM → COK"/>
    <x v="2"/>
  </r>
  <r>
    <x v="2"/>
    <x v="6"/>
    <x v="0"/>
    <x v="0"/>
    <s v="BLR → BOM → DEL"/>
    <m/>
    <m/>
    <m/>
    <m/>
    <s v="18:55"/>
    <s v="08:15 13 Mar"/>
    <n v="800"/>
    <x v="2"/>
    <s v="No info"/>
    <n v="13817"/>
    <n v="18"/>
    <x v="2"/>
    <s v="BLR → BOM → DEL"/>
    <x v="0"/>
  </r>
  <r>
    <x v="2"/>
    <x v="24"/>
    <x v="0"/>
    <x v="4"/>
    <s v="BLR → DEL"/>
    <m/>
    <m/>
    <m/>
    <m/>
    <s v="08:20"/>
    <s v="11:20"/>
    <n v="180"/>
    <x v="0"/>
    <s v="In-flight meal not included"/>
    <n v="6478"/>
    <n v="8"/>
    <x v="1"/>
    <s v="BLR → DEL"/>
    <x v="2"/>
  </r>
  <r>
    <x v="1"/>
    <x v="40"/>
    <x v="2"/>
    <x v="2"/>
    <s v="DEL → HYD → BOM → COK"/>
    <m/>
    <m/>
    <m/>
    <m/>
    <s v="13:05"/>
    <s v="07:40 10 Apr"/>
    <n v="1115"/>
    <x v="1"/>
    <s v="No info"/>
    <n v="8577"/>
    <n v="13"/>
    <x v="3"/>
    <s v="DEL → HYD → BOM → COK"/>
    <x v="3"/>
  </r>
  <r>
    <x v="2"/>
    <x v="25"/>
    <x v="2"/>
    <x v="2"/>
    <s v="DEL → BOM → COK"/>
    <m/>
    <m/>
    <m/>
    <m/>
    <s v="21:50"/>
    <s v="19:00 22 May"/>
    <n v="1270"/>
    <x v="2"/>
    <s v="No info"/>
    <n v="16079"/>
    <n v="21"/>
    <x v="0"/>
    <s v="DEL → BOM → COK"/>
    <x v="1"/>
  </r>
  <r>
    <x v="2"/>
    <x v="24"/>
    <x v="2"/>
    <x v="2"/>
    <s v="DEL → AMD → BOM → COK"/>
    <m/>
    <m/>
    <m/>
    <m/>
    <s v="23:05"/>
    <s v="12:35 28 Jun"/>
    <n v="810"/>
    <x v="1"/>
    <s v="In-flight meal not included"/>
    <n v="11150"/>
    <n v="23"/>
    <x v="0"/>
    <s v="DEL → AMD → BOM → COK"/>
    <x v="2"/>
  </r>
  <r>
    <x v="4"/>
    <x v="15"/>
    <x v="2"/>
    <x v="2"/>
    <s v="DEL → BOM → COK"/>
    <m/>
    <m/>
    <m/>
    <m/>
    <s v="06:40"/>
    <s v="19:15"/>
    <n v="755"/>
    <x v="2"/>
    <s v="No info"/>
    <n v="15077"/>
    <n v="6"/>
    <x v="1"/>
    <s v="DEL → BOM → COK"/>
    <x v="0"/>
  </r>
  <r>
    <x v="2"/>
    <x v="34"/>
    <x v="1"/>
    <x v="1"/>
    <s v="CCU → BOM → BLR"/>
    <m/>
    <m/>
    <m/>
    <m/>
    <s v="16:30"/>
    <s v="08:15 02 Apr"/>
    <n v="945"/>
    <x v="2"/>
    <s v="In-flight meal not included"/>
    <n v="7064"/>
    <n v="16"/>
    <x v="3"/>
    <s v="CCU → BOM → BLR"/>
    <x v="3"/>
  </r>
  <r>
    <x v="2"/>
    <x v="25"/>
    <x v="1"/>
    <x v="1"/>
    <s v="CCU → BOM → BLR"/>
    <m/>
    <m/>
    <m/>
    <m/>
    <s v="14:05"/>
    <s v="08:15 22 May"/>
    <n v="1090"/>
    <x v="2"/>
    <s v="In-flight meal not included"/>
    <n v="9663"/>
    <n v="14"/>
    <x v="3"/>
    <s v="CCU → BOM → BLR"/>
    <x v="1"/>
  </r>
  <r>
    <x v="1"/>
    <x v="15"/>
    <x v="2"/>
    <x v="2"/>
    <s v="DEL → HYD → BOM → COK"/>
    <m/>
    <m/>
    <m/>
    <m/>
    <s v="21:30"/>
    <s v="19:15 07 Mar"/>
    <n v="1305"/>
    <x v="1"/>
    <s v="No info"/>
    <n v="11552"/>
    <n v="21"/>
    <x v="0"/>
    <s v="DEL → HYD → BOM → COK"/>
    <x v="0"/>
  </r>
  <r>
    <x v="2"/>
    <x v="14"/>
    <x v="2"/>
    <x v="2"/>
    <s v="DEL → BOM → COK"/>
    <m/>
    <m/>
    <m/>
    <m/>
    <s v="20:55"/>
    <s v="19:00 13 Jun"/>
    <n v="1325"/>
    <x v="2"/>
    <s v="In-flight meal not included"/>
    <n v="10262"/>
    <n v="20"/>
    <x v="2"/>
    <s v="DEL → BOM → COK"/>
    <x v="2"/>
  </r>
  <r>
    <x v="3"/>
    <x v="13"/>
    <x v="2"/>
    <x v="2"/>
    <s v="DEL → MAA → COK"/>
    <m/>
    <m/>
    <m/>
    <m/>
    <s v="15:45"/>
    <s v="22:05"/>
    <n v="380"/>
    <x v="2"/>
    <s v="No info"/>
    <n v="5899"/>
    <n v="15"/>
    <x v="3"/>
    <s v="DEL → MAA → COK"/>
    <x v="3"/>
  </r>
  <r>
    <x v="2"/>
    <x v="8"/>
    <x v="2"/>
    <x v="2"/>
    <s v="DEL → NAG → BOM → COK"/>
    <m/>
    <m/>
    <m/>
    <m/>
    <s v="14:35"/>
    <s v="12:35 02 Jun"/>
    <n v="1320"/>
    <x v="1"/>
    <s v="No info"/>
    <n v="13376"/>
    <n v="14"/>
    <x v="3"/>
    <s v="DEL → NAG → BOM → COK"/>
    <x v="2"/>
  </r>
  <r>
    <x v="2"/>
    <x v="6"/>
    <x v="0"/>
    <x v="0"/>
    <s v="BLR → BOM → DEL"/>
    <m/>
    <m/>
    <m/>
    <m/>
    <s v="18:55"/>
    <s v="10:25 13 Mar"/>
    <n v="930"/>
    <x v="2"/>
    <s v="No info"/>
    <n v="13817"/>
    <n v="18"/>
    <x v="2"/>
    <s v="BLR → BOM → DEL"/>
    <x v="0"/>
  </r>
  <r>
    <x v="6"/>
    <x v="1"/>
    <x v="1"/>
    <x v="1"/>
    <s v="CCU → DEL → BLR"/>
    <m/>
    <m/>
    <m/>
    <m/>
    <s v="20:20"/>
    <s v="20:20 02 May"/>
    <n v="1440"/>
    <x v="2"/>
    <s v="No info"/>
    <n v="8610"/>
    <n v="20"/>
    <x v="2"/>
    <s v="CCU → DEL → BLR"/>
    <x v="1"/>
  </r>
  <r>
    <x v="2"/>
    <x v="10"/>
    <x v="2"/>
    <x v="2"/>
    <s v="DEL → BOM → COK"/>
    <m/>
    <m/>
    <m/>
    <m/>
    <s v="09:00"/>
    <s v="04:25 10 May"/>
    <n v="1165"/>
    <x v="2"/>
    <s v="In-flight meal not included"/>
    <n v="12373"/>
    <n v="9"/>
    <x v="1"/>
    <s v="DEL → BOM → COK"/>
    <x v="1"/>
  </r>
  <r>
    <x v="3"/>
    <x v="7"/>
    <x v="2"/>
    <x v="2"/>
    <s v="DEL → BLR → COK"/>
    <m/>
    <m/>
    <m/>
    <m/>
    <s v="17:55"/>
    <s v="22:50"/>
    <n v="295"/>
    <x v="2"/>
    <s v="No info"/>
    <n v="5673"/>
    <n v="17"/>
    <x v="2"/>
    <s v="DEL → BLR → COK"/>
    <x v="1"/>
  </r>
  <r>
    <x v="6"/>
    <x v="34"/>
    <x v="1"/>
    <x v="1"/>
    <s v="CCU → DEL → BLR"/>
    <m/>
    <m/>
    <m/>
    <m/>
    <s v="20:20"/>
    <s v="18:50 02 Apr"/>
    <n v="1350"/>
    <x v="2"/>
    <s v="No info"/>
    <n v="7927"/>
    <n v="20"/>
    <x v="2"/>
    <s v="CCU → DEL → BLR"/>
    <x v="3"/>
  </r>
  <r>
    <x v="2"/>
    <x v="5"/>
    <x v="2"/>
    <x v="2"/>
    <s v="DEL → BOM → COK"/>
    <m/>
    <m/>
    <m/>
    <m/>
    <s v="02:15"/>
    <s v="19:00"/>
    <n v="1005"/>
    <x v="2"/>
    <s v="In-flight meal not included"/>
    <n v="10262"/>
    <n v="2"/>
    <x v="0"/>
    <s v="DEL → BOM → COK"/>
    <x v="2"/>
  </r>
  <r>
    <x v="2"/>
    <x v="10"/>
    <x v="2"/>
    <x v="2"/>
    <s v="DEL → BOM → COK"/>
    <m/>
    <m/>
    <m/>
    <m/>
    <s v="08:00"/>
    <s v="04:25 10 May"/>
    <n v="1225"/>
    <x v="2"/>
    <s v="In-flight meal not included"/>
    <n v="12373"/>
    <n v="8"/>
    <x v="1"/>
    <s v="DEL → BOM → COK"/>
    <x v="1"/>
  </r>
  <r>
    <x v="1"/>
    <x v="4"/>
    <x v="0"/>
    <x v="0"/>
    <s v="BLR → BBI → DEL"/>
    <m/>
    <m/>
    <m/>
    <m/>
    <s v="09:30"/>
    <s v="12:05 02 Mar"/>
    <n v="1595"/>
    <x v="2"/>
    <s v="No info"/>
    <n v="12704"/>
    <n v="9"/>
    <x v="1"/>
    <s v="BLR → BBI → DEL"/>
    <x v="0"/>
  </r>
  <r>
    <x v="1"/>
    <x v="10"/>
    <x v="1"/>
    <x v="1"/>
    <s v="CCU → BBI → BLR"/>
    <m/>
    <m/>
    <m/>
    <m/>
    <s v="12:00"/>
    <s v="13:15 10 May"/>
    <n v="1515"/>
    <x v="2"/>
    <s v="No info"/>
    <n v="6612"/>
    <n v="12"/>
    <x v="3"/>
    <s v="CCU → BBI → BLR"/>
    <x v="1"/>
  </r>
  <r>
    <x v="0"/>
    <x v="2"/>
    <x v="0"/>
    <x v="4"/>
    <s v="BLR → DEL"/>
    <m/>
    <m/>
    <m/>
    <m/>
    <s v="18:55"/>
    <s v="21:50"/>
    <n v="175"/>
    <x v="0"/>
    <s v="No info"/>
    <n v="4823"/>
    <n v="18"/>
    <x v="2"/>
    <s v="BLR → DEL"/>
    <x v="2"/>
  </r>
  <r>
    <x v="2"/>
    <x v="27"/>
    <x v="2"/>
    <x v="2"/>
    <s v="DEL → BOM → COK"/>
    <m/>
    <m/>
    <m/>
    <m/>
    <s v="10:00"/>
    <s v="19:00"/>
    <n v="540"/>
    <x v="2"/>
    <s v="In-flight meal not included"/>
    <n v="10262"/>
    <n v="10"/>
    <x v="1"/>
    <s v="DEL → BOM → COK"/>
    <x v="2"/>
  </r>
  <r>
    <x v="0"/>
    <x v="16"/>
    <x v="2"/>
    <x v="2"/>
    <s v="DEL → MAA → COK"/>
    <m/>
    <m/>
    <m/>
    <m/>
    <s v="07:20"/>
    <s v="12:30"/>
    <n v="310"/>
    <x v="2"/>
    <s v="No info"/>
    <n v="6388"/>
    <n v="7"/>
    <x v="1"/>
    <s v="DEL → MAA → COK"/>
    <x v="0"/>
  </r>
  <r>
    <x v="5"/>
    <x v="3"/>
    <x v="0"/>
    <x v="4"/>
    <s v="BLR → DEL"/>
    <m/>
    <m/>
    <m/>
    <m/>
    <s v="07:45"/>
    <s v="10:40"/>
    <n v="175"/>
    <x v="0"/>
    <s v="No info"/>
    <n v="3898"/>
    <n v="7"/>
    <x v="1"/>
    <s v="BLR → DEL"/>
    <x v="1"/>
  </r>
  <r>
    <x v="2"/>
    <x v="22"/>
    <x v="2"/>
    <x v="2"/>
    <s v="DEL → BOM → COK"/>
    <m/>
    <m/>
    <m/>
    <m/>
    <s v="11:30"/>
    <s v="19:00"/>
    <n v="450"/>
    <x v="2"/>
    <s v="In-flight meal not included"/>
    <n v="5177"/>
    <n v="11"/>
    <x v="1"/>
    <s v="DEL → BOM → COK"/>
    <x v="3"/>
  </r>
  <r>
    <x v="2"/>
    <x v="2"/>
    <x v="1"/>
    <x v="1"/>
    <s v="CCU → BOM → BLR"/>
    <m/>
    <m/>
    <m/>
    <m/>
    <s v="20:00"/>
    <s v="20:45 10 Jun"/>
    <n v="1485"/>
    <x v="2"/>
    <s v="In-flight meal not included"/>
    <n v="10844"/>
    <n v="20"/>
    <x v="2"/>
    <s v="CCU → BOM → BLR"/>
    <x v="2"/>
  </r>
  <r>
    <x v="0"/>
    <x v="8"/>
    <x v="0"/>
    <x v="4"/>
    <s v="BLR → DEL"/>
    <m/>
    <m/>
    <m/>
    <m/>
    <s v="00:25"/>
    <s v="03:15"/>
    <n v="170"/>
    <x v="0"/>
    <s v="No info"/>
    <n v="4077"/>
    <n v="0"/>
    <x v="0"/>
    <s v="BLR → DEL"/>
    <x v="2"/>
  </r>
  <r>
    <x v="2"/>
    <x v="0"/>
    <x v="1"/>
    <x v="1"/>
    <s v="CCU → BOM → BLR"/>
    <m/>
    <m/>
    <m/>
    <m/>
    <s v="16:55"/>
    <s v="09:15 25 Mar"/>
    <n v="980"/>
    <x v="2"/>
    <s v="No info"/>
    <n v="14231"/>
    <n v="16"/>
    <x v="3"/>
    <s v="CCU → BOM → BLR"/>
    <x v="0"/>
  </r>
  <r>
    <x v="1"/>
    <x v="6"/>
    <x v="0"/>
    <x v="0"/>
    <s v="BLR → BOM → BHO → DEL"/>
    <m/>
    <m/>
    <m/>
    <m/>
    <s v="08:50"/>
    <s v="23:25"/>
    <n v="875"/>
    <x v="1"/>
    <s v="No info"/>
    <n v="13250"/>
    <n v="8"/>
    <x v="1"/>
    <s v="BLR → BOM → BHO → DEL"/>
    <x v="0"/>
  </r>
  <r>
    <x v="2"/>
    <x v="6"/>
    <x v="0"/>
    <x v="0"/>
    <s v="BLR → BOM → DEL"/>
    <m/>
    <m/>
    <m/>
    <m/>
    <s v="07:00"/>
    <s v="21:20"/>
    <n v="860"/>
    <x v="2"/>
    <s v="No info"/>
    <n v="13817"/>
    <n v="7"/>
    <x v="1"/>
    <s v="BLR → BOM → DEL"/>
    <x v="0"/>
  </r>
  <r>
    <x v="3"/>
    <x v="33"/>
    <x v="0"/>
    <x v="0"/>
    <s v="BLR → DEL"/>
    <m/>
    <m/>
    <m/>
    <m/>
    <s v="20:30"/>
    <s v="23:20"/>
    <n v="170"/>
    <x v="0"/>
    <s v="No info"/>
    <n v="6205"/>
    <n v="20"/>
    <x v="2"/>
    <s v="BLR → DEL"/>
    <x v="0"/>
  </r>
  <r>
    <x v="2"/>
    <x v="24"/>
    <x v="2"/>
    <x v="2"/>
    <s v="DEL → AMD → BOM → COK"/>
    <m/>
    <m/>
    <m/>
    <m/>
    <s v="23:05"/>
    <s v="12:35 28 Jun"/>
    <n v="810"/>
    <x v="1"/>
    <s v="No info"/>
    <n v="12819"/>
    <n v="23"/>
    <x v="0"/>
    <s v="DEL → AMD → BOM → COK"/>
    <x v="2"/>
  </r>
  <r>
    <x v="0"/>
    <x v="13"/>
    <x v="0"/>
    <x v="4"/>
    <s v="BLR → DEL"/>
    <m/>
    <m/>
    <m/>
    <m/>
    <s v="13:00"/>
    <s v="15:50"/>
    <n v="170"/>
    <x v="0"/>
    <s v="No info"/>
    <n v="4591"/>
    <n v="13"/>
    <x v="3"/>
    <s v="BLR → DEL"/>
    <x v="3"/>
  </r>
  <r>
    <x v="3"/>
    <x v="24"/>
    <x v="1"/>
    <x v="1"/>
    <s v="CCU → BLR"/>
    <m/>
    <m/>
    <m/>
    <m/>
    <s v="06:55"/>
    <s v="09:30"/>
    <n v="155"/>
    <x v="0"/>
    <s v="No check-in baggage included"/>
    <n v="3841"/>
    <n v="6"/>
    <x v="1"/>
    <s v="CCU → BLR"/>
    <x v="2"/>
  </r>
  <r>
    <x v="3"/>
    <x v="2"/>
    <x v="3"/>
    <x v="3"/>
    <s v="MAA → CCU"/>
    <m/>
    <m/>
    <m/>
    <m/>
    <s v="17:45"/>
    <s v="20:05"/>
    <n v="140"/>
    <x v="0"/>
    <s v="No info"/>
    <n v="3597"/>
    <n v="17"/>
    <x v="2"/>
    <s v="MAA → CCU"/>
    <x v="2"/>
  </r>
  <r>
    <x v="0"/>
    <x v="17"/>
    <x v="1"/>
    <x v="1"/>
    <s v="CCU → BLR"/>
    <m/>
    <m/>
    <m/>
    <m/>
    <s v="04:40"/>
    <s v="07:15"/>
    <n v="155"/>
    <x v="0"/>
    <s v="No info"/>
    <n v="4174"/>
    <n v="4"/>
    <x v="0"/>
    <s v="CCU → BLR"/>
    <x v="3"/>
  </r>
  <r>
    <x v="6"/>
    <x v="7"/>
    <x v="2"/>
    <x v="2"/>
    <s v="DEL → COK"/>
    <m/>
    <m/>
    <m/>
    <m/>
    <s v="06:00"/>
    <s v="09:10"/>
    <n v="190"/>
    <x v="0"/>
    <s v="No info"/>
    <n v="6216"/>
    <n v="6"/>
    <x v="1"/>
    <s v="DEL → COK"/>
    <x v="1"/>
  </r>
  <r>
    <x v="2"/>
    <x v="10"/>
    <x v="1"/>
    <x v="1"/>
    <s v="CCU → DEL → BLR"/>
    <m/>
    <m/>
    <m/>
    <m/>
    <s v="17:00"/>
    <s v="18:00 10 May"/>
    <n v="1500"/>
    <x v="2"/>
    <s v="No info"/>
    <n v="10624"/>
    <n v="17"/>
    <x v="2"/>
    <s v="CCU → DEL → BLR"/>
    <x v="1"/>
  </r>
  <r>
    <x v="7"/>
    <x v="5"/>
    <x v="2"/>
    <x v="2"/>
    <s v="DEL → BLR → COK"/>
    <m/>
    <m/>
    <m/>
    <m/>
    <s v="07:55"/>
    <s v="22:25"/>
    <n v="870"/>
    <x v="2"/>
    <s v="No info"/>
    <n v="6152"/>
    <n v="7"/>
    <x v="1"/>
    <s v="DEL → BLR → COK"/>
    <x v="2"/>
  </r>
  <r>
    <x v="0"/>
    <x v="30"/>
    <x v="2"/>
    <x v="2"/>
    <s v="DEL → BOM → COK"/>
    <m/>
    <m/>
    <m/>
    <m/>
    <s v="20:30"/>
    <s v="01:35 10 Mar"/>
    <n v="305"/>
    <x v="2"/>
    <s v="No info"/>
    <n v="6937"/>
    <n v="20"/>
    <x v="2"/>
    <s v="DEL → BOM → COK"/>
    <x v="0"/>
  </r>
  <r>
    <x v="1"/>
    <x v="8"/>
    <x v="2"/>
    <x v="2"/>
    <s v="DEL → BOM → COK"/>
    <m/>
    <m/>
    <m/>
    <m/>
    <s v="17:00"/>
    <s v="19:15 02 Jun"/>
    <n v="1575"/>
    <x v="2"/>
    <s v="No info"/>
    <n v="8792"/>
    <n v="17"/>
    <x v="2"/>
    <s v="DEL → BOM → COK"/>
    <x v="2"/>
  </r>
  <r>
    <x v="4"/>
    <x v="7"/>
    <x v="2"/>
    <x v="2"/>
    <s v="DEL → BOM → COK"/>
    <m/>
    <m/>
    <m/>
    <m/>
    <s v="12:50"/>
    <s v="21:00"/>
    <n v="490"/>
    <x v="2"/>
    <s v="No info"/>
    <n v="7005"/>
    <n v="12"/>
    <x v="3"/>
    <s v="DEL → BOM → COK"/>
    <x v="1"/>
  </r>
  <r>
    <x v="2"/>
    <x v="31"/>
    <x v="4"/>
    <x v="5"/>
    <s v="BOM → HYD"/>
    <m/>
    <m/>
    <m/>
    <m/>
    <s v="02:55"/>
    <s v="04:20"/>
    <n v="85"/>
    <x v="0"/>
    <s v="No info"/>
    <n v="5678"/>
    <n v="2"/>
    <x v="0"/>
    <s v="BOM → HYD"/>
    <x v="2"/>
  </r>
  <r>
    <x v="1"/>
    <x v="28"/>
    <x v="0"/>
    <x v="0"/>
    <s v="BLR → VGA → DEL"/>
    <m/>
    <m/>
    <m/>
    <m/>
    <s v="10:30"/>
    <s v="11:20 16 Mar"/>
    <n v="1490"/>
    <x v="2"/>
    <s v="No info"/>
    <n v="7013"/>
    <n v="10"/>
    <x v="1"/>
    <s v="BLR → VGA → DEL"/>
    <x v="0"/>
  </r>
  <r>
    <x v="2"/>
    <x v="25"/>
    <x v="2"/>
    <x v="2"/>
    <s v="DEL → BOM → COK"/>
    <m/>
    <m/>
    <m/>
    <m/>
    <s v="15:00"/>
    <s v="19:00 22 May"/>
    <n v="1680"/>
    <x v="2"/>
    <s v="No info"/>
    <n v="16079"/>
    <n v="15"/>
    <x v="3"/>
    <s v="DEL → BOM → COK"/>
    <x v="1"/>
  </r>
  <r>
    <x v="2"/>
    <x v="31"/>
    <x v="1"/>
    <x v="1"/>
    <s v="CCU → DEL → BLR"/>
    <m/>
    <m/>
    <m/>
    <m/>
    <s v="09:35"/>
    <s v="18:00"/>
    <n v="505"/>
    <x v="2"/>
    <s v="In-flight meal not included"/>
    <n v="10539"/>
    <n v="9"/>
    <x v="1"/>
    <s v="CCU → DEL → BLR"/>
    <x v="2"/>
  </r>
  <r>
    <x v="2"/>
    <x v="18"/>
    <x v="1"/>
    <x v="1"/>
    <s v="CCU → BOM → BLR"/>
    <m/>
    <m/>
    <m/>
    <m/>
    <s v="16:30"/>
    <s v="23:35"/>
    <n v="425"/>
    <x v="2"/>
    <s v="In-flight meal not included"/>
    <n v="11841"/>
    <n v="16"/>
    <x v="3"/>
    <s v="CCU → BOM → BLR"/>
    <x v="1"/>
  </r>
  <r>
    <x v="0"/>
    <x v="28"/>
    <x v="0"/>
    <x v="0"/>
    <s v="BLR → BOM → DEL"/>
    <m/>
    <m/>
    <m/>
    <m/>
    <s v="19:35"/>
    <s v="00:35 16 Mar"/>
    <n v="300"/>
    <x v="2"/>
    <s v="No info"/>
    <n v="10509"/>
    <n v="19"/>
    <x v="2"/>
    <s v="BLR → BOM → DEL"/>
    <x v="0"/>
  </r>
  <r>
    <x v="0"/>
    <x v="27"/>
    <x v="3"/>
    <x v="3"/>
    <s v="MAA → CCU"/>
    <m/>
    <m/>
    <m/>
    <m/>
    <s v="13:15"/>
    <s v="15:35"/>
    <n v="140"/>
    <x v="0"/>
    <s v="No info"/>
    <n v="3597"/>
    <n v="13"/>
    <x v="3"/>
    <s v="MAA → CCU"/>
    <x v="2"/>
  </r>
  <r>
    <x v="1"/>
    <x v="1"/>
    <x v="1"/>
    <x v="1"/>
    <s v="CCU → BOM → COK → BLR"/>
    <m/>
    <m/>
    <m/>
    <m/>
    <s v="09:25"/>
    <s v="13:45 02 May"/>
    <n v="1700"/>
    <x v="1"/>
    <s v="No info"/>
    <n v="15532"/>
    <n v="9"/>
    <x v="1"/>
    <s v="CCU → BOM → COK → BLR"/>
    <x v="1"/>
  </r>
  <r>
    <x v="4"/>
    <x v="30"/>
    <x v="2"/>
    <x v="2"/>
    <s v="DEL → BOM → COK"/>
    <m/>
    <m/>
    <m/>
    <m/>
    <s v="06:50"/>
    <s v="21:00"/>
    <n v="850"/>
    <x v="2"/>
    <s v="In-flight meal not included"/>
    <n v="14086"/>
    <n v="6"/>
    <x v="1"/>
    <s v="DEL → BOM → COK"/>
    <x v="0"/>
  </r>
  <r>
    <x v="4"/>
    <x v="37"/>
    <x v="2"/>
    <x v="2"/>
    <s v="DEL → HYD → COK"/>
    <m/>
    <m/>
    <m/>
    <m/>
    <s v="14:35"/>
    <s v="22:20"/>
    <n v="465"/>
    <x v="2"/>
    <s v="In-flight meal not included"/>
    <n v="5883"/>
    <n v="14"/>
    <x v="3"/>
    <s v="DEL → HYD → COK"/>
    <x v="0"/>
  </r>
  <r>
    <x v="4"/>
    <x v="27"/>
    <x v="2"/>
    <x v="2"/>
    <s v="DEL → BOM → COK"/>
    <m/>
    <m/>
    <m/>
    <m/>
    <s v="07:00"/>
    <s v="21:00"/>
    <n v="840"/>
    <x v="2"/>
    <s v="No info"/>
    <n v="7618"/>
    <n v="7"/>
    <x v="1"/>
    <s v="DEL → BOM → COK"/>
    <x v="2"/>
  </r>
  <r>
    <x v="2"/>
    <x v="1"/>
    <x v="1"/>
    <x v="1"/>
    <s v="CCU → DEL → BLR"/>
    <m/>
    <m/>
    <m/>
    <m/>
    <s v="17:00"/>
    <s v="18:00 02 May"/>
    <n v="1500"/>
    <x v="2"/>
    <s v="In-flight meal not included"/>
    <n v="9314"/>
    <n v="17"/>
    <x v="2"/>
    <s v="CCU → DEL → BLR"/>
    <x v="1"/>
  </r>
  <r>
    <x v="2"/>
    <x v="2"/>
    <x v="1"/>
    <x v="1"/>
    <s v="CCU → DEL → BLR"/>
    <m/>
    <m/>
    <m/>
    <m/>
    <s v="09:35"/>
    <s v="21:05"/>
    <n v="690"/>
    <x v="2"/>
    <s v="In-flight meal not included"/>
    <n v="13994"/>
    <n v="9"/>
    <x v="1"/>
    <s v="CCU → DEL → BLR"/>
    <x v="2"/>
  </r>
  <r>
    <x v="0"/>
    <x v="43"/>
    <x v="2"/>
    <x v="2"/>
    <s v="DEL → HYD → COK"/>
    <m/>
    <m/>
    <m/>
    <m/>
    <s v="07:35"/>
    <s v="12:10"/>
    <n v="275"/>
    <x v="2"/>
    <s v="No info"/>
    <n v="5073"/>
    <n v="7"/>
    <x v="1"/>
    <s v="DEL → HYD → COK"/>
    <x v="3"/>
  </r>
  <r>
    <x v="7"/>
    <x v="0"/>
    <x v="0"/>
    <x v="0"/>
    <s v="BLR → DEL"/>
    <m/>
    <m/>
    <m/>
    <m/>
    <s v="11:10"/>
    <s v="13:55"/>
    <n v="165"/>
    <x v="0"/>
    <s v="No info"/>
    <n v="3383"/>
    <n v="11"/>
    <x v="1"/>
    <s v="BLR → DEL"/>
    <x v="0"/>
  </r>
  <r>
    <x v="4"/>
    <x v="8"/>
    <x v="2"/>
    <x v="2"/>
    <s v="DEL → BOM → COK"/>
    <m/>
    <m/>
    <m/>
    <m/>
    <s v="09:00"/>
    <s v="19:15"/>
    <n v="615"/>
    <x v="2"/>
    <s v="No info"/>
    <n v="16108"/>
    <n v="9"/>
    <x v="1"/>
    <s v="DEL → BOM → COK"/>
    <x v="2"/>
  </r>
  <r>
    <x v="4"/>
    <x v="7"/>
    <x v="2"/>
    <x v="2"/>
    <s v="DEL → BOM → COK"/>
    <m/>
    <m/>
    <m/>
    <m/>
    <s v="10:20"/>
    <s v="01:30 28 May"/>
    <n v="910"/>
    <x v="2"/>
    <s v="No info"/>
    <n v="6795"/>
    <n v="10"/>
    <x v="1"/>
    <s v="DEL → BOM → COK"/>
    <x v="1"/>
  </r>
  <r>
    <x v="2"/>
    <x v="34"/>
    <x v="1"/>
    <x v="1"/>
    <s v="CCU → BOM → BLR"/>
    <m/>
    <m/>
    <m/>
    <m/>
    <s v="16:30"/>
    <s v="04:40 02 Apr"/>
    <n v="730"/>
    <x v="2"/>
    <s v="No info"/>
    <n v="12681"/>
    <n v="16"/>
    <x v="3"/>
    <s v="CCU → BOM → BLR"/>
    <x v="3"/>
  </r>
  <r>
    <x v="2"/>
    <x v="14"/>
    <x v="2"/>
    <x v="2"/>
    <s v="DEL → BOM → COK"/>
    <m/>
    <m/>
    <m/>
    <m/>
    <s v="15:00"/>
    <s v="12:35 13 Jun"/>
    <n v="1295"/>
    <x v="2"/>
    <s v="In-flight meal not included"/>
    <n v="10262"/>
    <n v="15"/>
    <x v="3"/>
    <s v="DEL → BOM → COK"/>
    <x v="2"/>
  </r>
  <r>
    <x v="6"/>
    <x v="31"/>
    <x v="1"/>
    <x v="1"/>
    <s v="CCU → DEL → BLR"/>
    <m/>
    <m/>
    <m/>
    <m/>
    <s v="17:00"/>
    <s v="18:50 07 Jun"/>
    <n v="1550"/>
    <x v="2"/>
    <s v="No info"/>
    <n v="8820"/>
    <n v="17"/>
    <x v="2"/>
    <s v="CCU → DEL → BLR"/>
    <x v="2"/>
  </r>
  <r>
    <x v="2"/>
    <x v="33"/>
    <x v="0"/>
    <x v="0"/>
    <s v="BLR → BDQ → DEL"/>
    <m/>
    <m/>
    <m/>
    <m/>
    <s v="05:50"/>
    <s v="12:20"/>
    <n v="390"/>
    <x v="2"/>
    <s v="In-flight meal not included"/>
    <n v="10037"/>
    <n v="5"/>
    <x v="1"/>
    <s v="BLR → BDQ → DEL"/>
    <x v="0"/>
  </r>
  <r>
    <x v="4"/>
    <x v="14"/>
    <x v="2"/>
    <x v="2"/>
    <s v="DEL → BOM → COK"/>
    <m/>
    <m/>
    <m/>
    <m/>
    <s v="06:00"/>
    <s v="12:35"/>
    <n v="395"/>
    <x v="2"/>
    <s v="No info"/>
    <n v="11789"/>
    <n v="6"/>
    <x v="1"/>
    <s v="DEL → BOM → COK"/>
    <x v="2"/>
  </r>
  <r>
    <x v="5"/>
    <x v="19"/>
    <x v="2"/>
    <x v="2"/>
    <s v="DEL → BOM → COK"/>
    <m/>
    <m/>
    <m/>
    <m/>
    <s v="10:35"/>
    <s v="19:35"/>
    <n v="540"/>
    <x v="2"/>
    <s v="No info"/>
    <n v="7378"/>
    <n v="10"/>
    <x v="1"/>
    <s v="DEL → BOM → COK"/>
    <x v="1"/>
  </r>
  <r>
    <x v="0"/>
    <x v="32"/>
    <x v="0"/>
    <x v="4"/>
    <s v="BLR → DEL"/>
    <m/>
    <m/>
    <m/>
    <m/>
    <s v="18:55"/>
    <s v="21:50"/>
    <n v="175"/>
    <x v="0"/>
    <s v="No info"/>
    <n v="4823"/>
    <n v="18"/>
    <x v="2"/>
    <s v="BLR → DEL"/>
    <x v="1"/>
  </r>
  <r>
    <x v="2"/>
    <x v="5"/>
    <x v="0"/>
    <x v="4"/>
    <s v="BLR → DEL"/>
    <m/>
    <m/>
    <m/>
    <m/>
    <s v="19:50"/>
    <s v="22:50"/>
    <n v="180"/>
    <x v="0"/>
    <s v="In-flight meal not included"/>
    <n v="6478"/>
    <n v="19"/>
    <x v="2"/>
    <s v="BLR → DEL"/>
    <x v="2"/>
  </r>
  <r>
    <x v="2"/>
    <x v="8"/>
    <x v="2"/>
    <x v="2"/>
    <s v="DEL → JAI → BOM → COK"/>
    <m/>
    <m/>
    <m/>
    <m/>
    <s v="09:40"/>
    <s v="04:25 02 Jun"/>
    <n v="1125"/>
    <x v="1"/>
    <s v="No info"/>
    <n v="13014"/>
    <n v="9"/>
    <x v="1"/>
    <s v="DEL → JAI → BOM → COK"/>
    <x v="2"/>
  </r>
  <r>
    <x v="2"/>
    <x v="32"/>
    <x v="1"/>
    <x v="1"/>
    <s v="CCU → BOM → BLR"/>
    <m/>
    <m/>
    <m/>
    <m/>
    <s v="16:30"/>
    <s v="22:35"/>
    <n v="365"/>
    <x v="2"/>
    <s v="In-flight meal not included"/>
    <n v="10844"/>
    <n v="16"/>
    <x v="3"/>
    <s v="CCU → BOM → BLR"/>
    <x v="1"/>
  </r>
  <r>
    <x v="4"/>
    <x v="24"/>
    <x v="2"/>
    <x v="2"/>
    <s v="DEL → BOM → COK"/>
    <m/>
    <m/>
    <m/>
    <m/>
    <s v="08:00"/>
    <s v="21:00"/>
    <n v="780"/>
    <x v="2"/>
    <s v="No info"/>
    <n v="7408"/>
    <n v="8"/>
    <x v="1"/>
    <s v="DEL → BOM → COK"/>
    <x v="2"/>
  </r>
  <r>
    <x v="4"/>
    <x v="24"/>
    <x v="2"/>
    <x v="2"/>
    <s v="DEL → HYD → COK"/>
    <m/>
    <m/>
    <m/>
    <m/>
    <s v="07:05"/>
    <s v="16:10"/>
    <n v="545"/>
    <x v="2"/>
    <s v="No info"/>
    <n v="9646"/>
    <n v="7"/>
    <x v="1"/>
    <s v="DEL → HYD → COK"/>
    <x v="2"/>
  </r>
  <r>
    <x v="3"/>
    <x v="18"/>
    <x v="3"/>
    <x v="3"/>
    <s v="MAA → CCU"/>
    <m/>
    <m/>
    <m/>
    <m/>
    <s v="17:45"/>
    <s v="20:05"/>
    <n v="140"/>
    <x v="0"/>
    <s v="No info"/>
    <n v="3597"/>
    <n v="17"/>
    <x v="2"/>
    <s v="MAA → CCU"/>
    <x v="1"/>
  </r>
  <r>
    <x v="3"/>
    <x v="24"/>
    <x v="1"/>
    <x v="1"/>
    <s v="CCU → BLR"/>
    <m/>
    <m/>
    <m/>
    <m/>
    <s v="17:10"/>
    <s v="19:40"/>
    <n v="150"/>
    <x v="0"/>
    <s v="No info"/>
    <n v="3873"/>
    <n v="17"/>
    <x v="2"/>
    <s v="CCU → BLR"/>
    <x v="2"/>
  </r>
  <r>
    <x v="5"/>
    <x v="24"/>
    <x v="2"/>
    <x v="2"/>
    <s v="DEL → BOM → COK"/>
    <m/>
    <m/>
    <m/>
    <m/>
    <s v="14:25"/>
    <s v="19:35"/>
    <n v="310"/>
    <x v="2"/>
    <s v="No info"/>
    <n v="7870"/>
    <n v="14"/>
    <x v="3"/>
    <s v="DEL → BOM → COK"/>
    <x v="2"/>
  </r>
  <r>
    <x v="2"/>
    <x v="24"/>
    <x v="2"/>
    <x v="2"/>
    <s v="DEL → BHO → BOM → COK"/>
    <m/>
    <m/>
    <m/>
    <m/>
    <s v="05:30"/>
    <s v="12:35"/>
    <n v="425"/>
    <x v="1"/>
    <s v="In-flight meal not included"/>
    <n v="13344"/>
    <n v="5"/>
    <x v="1"/>
    <s v="DEL → BHO → BOM → COK"/>
    <x v="2"/>
  </r>
  <r>
    <x v="1"/>
    <x v="14"/>
    <x v="4"/>
    <x v="5"/>
    <s v="BOM → HYD"/>
    <m/>
    <m/>
    <m/>
    <m/>
    <s v="19:30"/>
    <s v="20:45"/>
    <n v="75"/>
    <x v="0"/>
    <s v="No info"/>
    <n v="3100"/>
    <n v="19"/>
    <x v="2"/>
    <s v="BOM → HYD"/>
    <x v="2"/>
  </r>
  <r>
    <x v="1"/>
    <x v="38"/>
    <x v="0"/>
    <x v="0"/>
    <s v="BLR → DEL"/>
    <m/>
    <m/>
    <m/>
    <m/>
    <s v="21:05"/>
    <s v="23:55"/>
    <n v="170"/>
    <x v="0"/>
    <s v="No info"/>
    <n v="4441"/>
    <n v="21"/>
    <x v="0"/>
    <s v="BLR → DEL"/>
    <x v="0"/>
  </r>
  <r>
    <x v="0"/>
    <x v="37"/>
    <x v="2"/>
    <x v="2"/>
    <s v="DEL → HYD → COK"/>
    <m/>
    <m/>
    <m/>
    <m/>
    <s v="04:55"/>
    <s v="12:00"/>
    <n v="425"/>
    <x v="2"/>
    <s v="No info"/>
    <n v="6171"/>
    <n v="4"/>
    <x v="0"/>
    <s v="DEL → HYD → COK"/>
    <x v="0"/>
  </r>
  <r>
    <x v="2"/>
    <x v="10"/>
    <x v="1"/>
    <x v="1"/>
    <s v="CCU → DEL → BLR"/>
    <m/>
    <m/>
    <m/>
    <m/>
    <s v="20:25"/>
    <s v="10:55 10 May"/>
    <n v="870"/>
    <x v="2"/>
    <s v="No info"/>
    <n v="10953"/>
    <n v="20"/>
    <x v="2"/>
    <s v="CCU → DEL → BLR"/>
    <x v="1"/>
  </r>
  <r>
    <x v="1"/>
    <x v="10"/>
    <x v="1"/>
    <x v="1"/>
    <s v="CCU → VNS → DEL → BLR"/>
    <m/>
    <m/>
    <m/>
    <m/>
    <s v="14:30"/>
    <s v="08:55 10 May"/>
    <n v="1105"/>
    <x v="1"/>
    <s v="No info"/>
    <n v="14214"/>
    <n v="14"/>
    <x v="3"/>
    <s v="CCU → VNS → DEL → BLR"/>
    <x v="1"/>
  </r>
  <r>
    <x v="0"/>
    <x v="5"/>
    <x v="2"/>
    <x v="2"/>
    <s v="DEL → BOM → COK"/>
    <m/>
    <m/>
    <m/>
    <m/>
    <s v="07:30"/>
    <s v="21:00"/>
    <n v="810"/>
    <x v="2"/>
    <s v="No info"/>
    <n v="6093"/>
    <n v="7"/>
    <x v="1"/>
    <s v="DEL → BOM → COK"/>
    <x v="2"/>
  </r>
  <r>
    <x v="1"/>
    <x v="5"/>
    <x v="2"/>
    <x v="2"/>
    <s v="DEL → JDH → BOM → COK"/>
    <m/>
    <m/>
    <m/>
    <m/>
    <s v="12:55"/>
    <s v="19:15 25 Jun"/>
    <n v="1820"/>
    <x v="1"/>
    <s v="No info"/>
    <n v="12436"/>
    <n v="12"/>
    <x v="3"/>
    <s v="DEL → JDH → BOM → COK"/>
    <x v="2"/>
  </r>
  <r>
    <x v="2"/>
    <x v="23"/>
    <x v="2"/>
    <x v="2"/>
    <s v="DEL → AMD → BOM → COK"/>
    <m/>
    <m/>
    <m/>
    <m/>
    <s v="13:25"/>
    <s v="19:00 19 May"/>
    <n v="1775"/>
    <x v="1"/>
    <s v="No info"/>
    <n v="15129"/>
    <n v="13"/>
    <x v="3"/>
    <s v="DEL → AMD → BOM → COK"/>
    <x v="1"/>
  </r>
  <r>
    <x v="4"/>
    <x v="27"/>
    <x v="2"/>
    <x v="2"/>
    <s v="DEL → BOM → COK"/>
    <m/>
    <m/>
    <m/>
    <m/>
    <s v="06:00"/>
    <s v="12:35"/>
    <n v="395"/>
    <x v="2"/>
    <s v="No info"/>
    <n v="13259"/>
    <n v="6"/>
    <x v="1"/>
    <s v="DEL → BOM → COK"/>
    <x v="2"/>
  </r>
  <r>
    <x v="1"/>
    <x v="32"/>
    <x v="1"/>
    <x v="1"/>
    <s v="CCU → GAU → DEL → BLR"/>
    <m/>
    <m/>
    <m/>
    <m/>
    <s v="09:50"/>
    <s v="12:30 25 May"/>
    <n v="1600"/>
    <x v="1"/>
    <s v="No info"/>
    <n v="15170"/>
    <n v="9"/>
    <x v="1"/>
    <s v="CCU → GAU → DEL → BLR"/>
    <x v="1"/>
  </r>
  <r>
    <x v="2"/>
    <x v="25"/>
    <x v="1"/>
    <x v="1"/>
    <s v="CCU → BOM → BLR"/>
    <m/>
    <m/>
    <m/>
    <m/>
    <s v="16:30"/>
    <s v="22:35"/>
    <n v="365"/>
    <x v="2"/>
    <s v="No info"/>
    <n v="14781"/>
    <n v="16"/>
    <x v="3"/>
    <s v="CCU → BOM → BLR"/>
    <x v="1"/>
  </r>
  <r>
    <x v="0"/>
    <x v="8"/>
    <x v="2"/>
    <x v="2"/>
    <s v="DEL → BOM → COK"/>
    <m/>
    <m/>
    <m/>
    <m/>
    <s v="11:25"/>
    <s v="01:30 02 Jun"/>
    <n v="845"/>
    <x v="2"/>
    <s v="No info"/>
    <n v="6206"/>
    <n v="11"/>
    <x v="1"/>
    <s v="DEL → BOM → COK"/>
    <x v="2"/>
  </r>
  <r>
    <x v="3"/>
    <x v="10"/>
    <x v="1"/>
    <x v="1"/>
    <s v="CCU → BLR"/>
    <m/>
    <m/>
    <m/>
    <m/>
    <s v="17:10"/>
    <s v="19:40"/>
    <n v="150"/>
    <x v="0"/>
    <s v="No check-in baggage included"/>
    <n v="3841"/>
    <n v="17"/>
    <x v="2"/>
    <s v="CCU → BLR"/>
    <x v="1"/>
  </r>
  <r>
    <x v="2"/>
    <x v="21"/>
    <x v="2"/>
    <x v="2"/>
    <s v="DEL → BOM → COK"/>
    <m/>
    <m/>
    <m/>
    <m/>
    <s v="11:30"/>
    <s v="19:00"/>
    <n v="450"/>
    <x v="2"/>
    <s v="No info"/>
    <n v="14714"/>
    <n v="11"/>
    <x v="1"/>
    <s v="DEL → BOM → COK"/>
    <x v="2"/>
  </r>
  <r>
    <x v="0"/>
    <x v="2"/>
    <x v="2"/>
    <x v="2"/>
    <s v="DEL → BOM → COK"/>
    <m/>
    <m/>
    <m/>
    <m/>
    <s v="04:55"/>
    <s v="21:00"/>
    <n v="965"/>
    <x v="2"/>
    <s v="No info"/>
    <n v="6093"/>
    <n v="4"/>
    <x v="0"/>
    <s v="DEL → BOM → COK"/>
    <x v="2"/>
  </r>
  <r>
    <x v="2"/>
    <x v="2"/>
    <x v="0"/>
    <x v="4"/>
    <s v="BLR → DEL"/>
    <m/>
    <m/>
    <m/>
    <m/>
    <s v="11:10"/>
    <s v="14:05"/>
    <n v="175"/>
    <x v="0"/>
    <s v="No info"/>
    <n v="8016"/>
    <n v="11"/>
    <x v="1"/>
    <s v="BLR → DEL"/>
    <x v="2"/>
  </r>
  <r>
    <x v="1"/>
    <x v="37"/>
    <x v="2"/>
    <x v="2"/>
    <s v="DEL → MAA → COK"/>
    <m/>
    <m/>
    <m/>
    <m/>
    <s v="06:05"/>
    <s v="09:25 28 Mar"/>
    <n v="1640"/>
    <x v="2"/>
    <s v="No info"/>
    <n v="5117"/>
    <n v="6"/>
    <x v="1"/>
    <s v="DEL → MAA → COK"/>
    <x v="0"/>
  </r>
  <r>
    <x v="2"/>
    <x v="1"/>
    <x v="1"/>
    <x v="1"/>
    <s v="CCU → BOM → BLR"/>
    <m/>
    <m/>
    <m/>
    <m/>
    <s v="08:25"/>
    <s v="04:40 02 May"/>
    <n v="1215"/>
    <x v="2"/>
    <s v="In-flight meal not included"/>
    <n v="8586"/>
    <n v="8"/>
    <x v="1"/>
    <s v="CCU → BOM → BLR"/>
    <x v="1"/>
  </r>
  <r>
    <x v="0"/>
    <x v="30"/>
    <x v="2"/>
    <x v="2"/>
    <s v="DEL → BOM → COK"/>
    <m/>
    <m/>
    <m/>
    <m/>
    <s v="15:00"/>
    <s v="01:35 10 Mar"/>
    <n v="635"/>
    <x v="2"/>
    <s v="No info"/>
    <n v="13611"/>
    <n v="15"/>
    <x v="3"/>
    <s v="DEL → BOM → COK"/>
    <x v="0"/>
  </r>
  <r>
    <x v="0"/>
    <x v="10"/>
    <x v="2"/>
    <x v="2"/>
    <s v="DEL → HYD → COK"/>
    <m/>
    <m/>
    <m/>
    <m/>
    <s v="16:10"/>
    <s v="22:30"/>
    <n v="380"/>
    <x v="2"/>
    <s v="No info"/>
    <n v="6704"/>
    <n v="16"/>
    <x v="3"/>
    <s v="DEL → HYD → COK"/>
    <x v="1"/>
  </r>
  <r>
    <x v="0"/>
    <x v="10"/>
    <x v="1"/>
    <x v="1"/>
    <s v="CCU → MAA → BLR"/>
    <m/>
    <m/>
    <m/>
    <m/>
    <s v="06:20"/>
    <s v="10:20"/>
    <n v="240"/>
    <x v="2"/>
    <s v="No info"/>
    <n v="4226"/>
    <n v="6"/>
    <x v="1"/>
    <s v="CCU → MAA → BLR"/>
    <x v="1"/>
  </r>
  <r>
    <x v="1"/>
    <x v="22"/>
    <x v="0"/>
    <x v="4"/>
    <s v="BLR → DEL"/>
    <m/>
    <m/>
    <m/>
    <m/>
    <s v="17:00"/>
    <s v="19:45"/>
    <n v="165"/>
    <x v="0"/>
    <s v="No info"/>
    <n v="4651"/>
    <n v="17"/>
    <x v="2"/>
    <s v="BLR → DEL"/>
    <x v="3"/>
  </r>
  <r>
    <x v="3"/>
    <x v="7"/>
    <x v="1"/>
    <x v="1"/>
    <s v="CCU → BLR"/>
    <m/>
    <m/>
    <m/>
    <m/>
    <s v="22:20"/>
    <s v="00:40 28 May"/>
    <n v="140"/>
    <x v="0"/>
    <s v="No info"/>
    <n v="3873"/>
    <n v="22"/>
    <x v="0"/>
    <s v="CCU → BLR"/>
    <x v="1"/>
  </r>
  <r>
    <x v="5"/>
    <x v="42"/>
    <x v="0"/>
    <x v="0"/>
    <s v="BLR → DEL"/>
    <m/>
    <m/>
    <m/>
    <m/>
    <s v="20:55"/>
    <s v="23:50"/>
    <n v="175"/>
    <x v="0"/>
    <s v="No info"/>
    <n v="7222"/>
    <n v="20"/>
    <x v="2"/>
    <s v="BLR → DEL"/>
    <x v="0"/>
  </r>
  <r>
    <x v="4"/>
    <x v="19"/>
    <x v="2"/>
    <x v="2"/>
    <s v="DEL → BOM → COK"/>
    <m/>
    <m/>
    <m/>
    <m/>
    <s v="11:30"/>
    <s v="21:00"/>
    <n v="570"/>
    <x v="2"/>
    <s v="No info"/>
    <n v="13727"/>
    <n v="11"/>
    <x v="1"/>
    <s v="DEL → BOM → COK"/>
    <x v="1"/>
  </r>
  <r>
    <x v="0"/>
    <x v="37"/>
    <x v="2"/>
    <x v="2"/>
    <s v="DEL → BOM → COK"/>
    <m/>
    <m/>
    <m/>
    <m/>
    <s v="09:10"/>
    <s v="15:30"/>
    <n v="380"/>
    <x v="2"/>
    <s v="No info"/>
    <n v="10141"/>
    <n v="9"/>
    <x v="1"/>
    <s v="DEL → BOM → COK"/>
    <x v="0"/>
  </r>
  <r>
    <x v="3"/>
    <x v="11"/>
    <x v="0"/>
    <x v="4"/>
    <s v="BLR → DEL"/>
    <m/>
    <m/>
    <m/>
    <m/>
    <s v="21:10"/>
    <s v="00:05 25 Apr"/>
    <n v="175"/>
    <x v="0"/>
    <s v="No info"/>
    <n v="3625"/>
    <n v="21"/>
    <x v="0"/>
    <s v="BLR → DEL"/>
    <x v="3"/>
  </r>
  <r>
    <x v="0"/>
    <x v="13"/>
    <x v="2"/>
    <x v="2"/>
    <s v="DEL → HYD → COK"/>
    <m/>
    <m/>
    <m/>
    <m/>
    <s v="07:35"/>
    <s v="16:10"/>
    <n v="515"/>
    <x v="2"/>
    <s v="No info"/>
    <n v="6442"/>
    <n v="7"/>
    <x v="1"/>
    <s v="DEL → HYD → COK"/>
    <x v="3"/>
  </r>
  <r>
    <x v="2"/>
    <x v="18"/>
    <x v="0"/>
    <x v="4"/>
    <s v="BLR → DEL"/>
    <m/>
    <m/>
    <m/>
    <m/>
    <s v="17:45"/>
    <s v="20:45"/>
    <n v="180"/>
    <x v="0"/>
    <s v="No info"/>
    <n v="7229"/>
    <n v="17"/>
    <x v="2"/>
    <s v="BLR → DEL"/>
    <x v="1"/>
  </r>
  <r>
    <x v="7"/>
    <x v="5"/>
    <x v="2"/>
    <x v="2"/>
    <s v="DEL → BLR → COK"/>
    <m/>
    <m/>
    <m/>
    <m/>
    <s v="16:45"/>
    <s v="06:35 25 Jun"/>
    <n v="830"/>
    <x v="2"/>
    <s v="No info"/>
    <n v="6752"/>
    <n v="16"/>
    <x v="3"/>
    <s v="DEL → BLR → COK"/>
    <x v="2"/>
  </r>
  <r>
    <x v="2"/>
    <x v="0"/>
    <x v="1"/>
    <x v="1"/>
    <s v="CCU → BOM → BLR"/>
    <m/>
    <m/>
    <m/>
    <m/>
    <s v="21:10"/>
    <s v="18:10 25 Mar"/>
    <n v="1260"/>
    <x v="2"/>
    <s v="No info"/>
    <n v="13759"/>
    <n v="21"/>
    <x v="0"/>
    <s v="CCU → BOM → BLR"/>
    <x v="0"/>
  </r>
  <r>
    <x v="1"/>
    <x v="15"/>
    <x v="4"/>
    <x v="5"/>
    <s v="BOM → BBI → HYD"/>
    <m/>
    <m/>
    <m/>
    <m/>
    <s v="12:00"/>
    <s v="12:25 07 Mar"/>
    <n v="1465"/>
    <x v="2"/>
    <s v="No info"/>
    <n v="14408"/>
    <n v="12"/>
    <x v="3"/>
    <s v="BOM → BBI → HYD"/>
    <x v="0"/>
  </r>
  <r>
    <x v="1"/>
    <x v="2"/>
    <x v="2"/>
    <x v="2"/>
    <s v="DEL → CCU → BOM → COK"/>
    <m/>
    <m/>
    <m/>
    <m/>
    <s v="20:15"/>
    <s v="19:15 10 Jun"/>
    <n v="1380"/>
    <x v="1"/>
    <s v="No info"/>
    <n v="13381"/>
    <n v="20"/>
    <x v="2"/>
    <s v="DEL → CCU → BOM → COK"/>
    <x v="2"/>
  </r>
  <r>
    <x v="6"/>
    <x v="34"/>
    <x v="1"/>
    <x v="1"/>
    <s v="CCU → DEL → BLR"/>
    <m/>
    <m/>
    <m/>
    <m/>
    <s v="17:00"/>
    <s v="20:20 02 Apr"/>
    <n v="1640"/>
    <x v="2"/>
    <s v="No info"/>
    <n v="9135"/>
    <n v="17"/>
    <x v="2"/>
    <s v="CCU → DEL → BLR"/>
    <x v="3"/>
  </r>
  <r>
    <x v="0"/>
    <x v="19"/>
    <x v="1"/>
    <x v="1"/>
    <s v="CCU → NAG → BLR"/>
    <m/>
    <m/>
    <m/>
    <m/>
    <s v="18:05"/>
    <s v="23:30"/>
    <n v="325"/>
    <x v="2"/>
    <s v="No info"/>
    <n v="6218"/>
    <n v="18"/>
    <x v="2"/>
    <s v="CCU → NAG → BLR"/>
    <x v="1"/>
  </r>
  <r>
    <x v="3"/>
    <x v="43"/>
    <x v="1"/>
    <x v="1"/>
    <s v="CCU → BLR"/>
    <m/>
    <m/>
    <m/>
    <m/>
    <s v="09:00"/>
    <s v="11:25"/>
    <n v="145"/>
    <x v="0"/>
    <s v="No info"/>
    <n v="4174"/>
    <n v="9"/>
    <x v="1"/>
    <s v="CCU → BLR"/>
    <x v="3"/>
  </r>
  <r>
    <x v="1"/>
    <x v="31"/>
    <x v="1"/>
    <x v="1"/>
    <s v="CCU → HYD → BLR"/>
    <m/>
    <m/>
    <m/>
    <m/>
    <s v="19:00"/>
    <s v="11:05 07 Jun"/>
    <n v="965"/>
    <x v="2"/>
    <s v="No info"/>
    <n v="6117"/>
    <n v="19"/>
    <x v="2"/>
    <s v="CCU → HYD → BLR"/>
    <x v="2"/>
  </r>
  <r>
    <x v="2"/>
    <x v="19"/>
    <x v="1"/>
    <x v="1"/>
    <s v="CCU → DEL → BLR"/>
    <m/>
    <m/>
    <m/>
    <m/>
    <s v="09:35"/>
    <s v="21:05"/>
    <n v="690"/>
    <x v="2"/>
    <s v="In-flight meal not included"/>
    <n v="10703"/>
    <n v="9"/>
    <x v="1"/>
    <s v="CCU → DEL → BLR"/>
    <x v="1"/>
  </r>
  <r>
    <x v="2"/>
    <x v="14"/>
    <x v="1"/>
    <x v="1"/>
    <s v="CCU → DEL → BLR"/>
    <m/>
    <m/>
    <m/>
    <m/>
    <s v="09:35"/>
    <s v="09:45 13 Jun"/>
    <n v="1450"/>
    <x v="2"/>
    <s v="No info"/>
    <n v="12692"/>
    <n v="9"/>
    <x v="1"/>
    <s v="CCU → DEL → BLR"/>
    <x v="2"/>
  </r>
  <r>
    <x v="2"/>
    <x v="31"/>
    <x v="1"/>
    <x v="1"/>
    <s v="CCU → DEL → BLR"/>
    <m/>
    <m/>
    <m/>
    <m/>
    <s v="17:00"/>
    <s v="10:55 07 Jun"/>
    <n v="1075"/>
    <x v="2"/>
    <s v="In-flight meal not included"/>
    <n v="10539"/>
    <n v="17"/>
    <x v="2"/>
    <s v="CCU → DEL → BLR"/>
    <x v="2"/>
  </r>
  <r>
    <x v="2"/>
    <x v="0"/>
    <x v="1"/>
    <x v="1"/>
    <s v="CCU → BOM → BLR"/>
    <m/>
    <m/>
    <m/>
    <m/>
    <s v="13:55"/>
    <s v="19:40"/>
    <n v="345"/>
    <x v="2"/>
    <s v="In-flight meal not included"/>
    <n v="11134"/>
    <n v="13"/>
    <x v="3"/>
    <s v="CCU → BOM → BLR"/>
    <x v="0"/>
  </r>
  <r>
    <x v="0"/>
    <x v="0"/>
    <x v="0"/>
    <x v="0"/>
    <s v="BLR → DEL"/>
    <m/>
    <m/>
    <m/>
    <m/>
    <s v="21:20"/>
    <s v="00:15 22 Mar"/>
    <n v="175"/>
    <x v="0"/>
    <s v="No info"/>
    <n v="4777"/>
    <n v="21"/>
    <x v="0"/>
    <s v="BLR → DEL"/>
    <x v="0"/>
  </r>
  <r>
    <x v="2"/>
    <x v="23"/>
    <x v="2"/>
    <x v="2"/>
    <s v="DEL → BOM → COK"/>
    <m/>
    <m/>
    <m/>
    <m/>
    <s v="11:30"/>
    <s v="12:35 19 May"/>
    <n v="1505"/>
    <x v="2"/>
    <s v="In-flight meal not included"/>
    <n v="12373"/>
    <n v="11"/>
    <x v="1"/>
    <s v="DEL → BOM → COK"/>
    <x v="1"/>
  </r>
  <r>
    <x v="4"/>
    <x v="12"/>
    <x v="2"/>
    <x v="2"/>
    <s v="DEL → HYD → MAA → COK"/>
    <m/>
    <m/>
    <m/>
    <m/>
    <s v="13:05"/>
    <s v="21:20"/>
    <n v="495"/>
    <x v="1"/>
    <s v="No info"/>
    <n v="11966"/>
    <n v="13"/>
    <x v="3"/>
    <s v="DEL → HYD → MAA → COK"/>
    <x v="0"/>
  </r>
  <r>
    <x v="0"/>
    <x v="19"/>
    <x v="3"/>
    <x v="3"/>
    <s v="MAA → CCU"/>
    <m/>
    <m/>
    <m/>
    <m/>
    <s v="22:05"/>
    <s v="00:25 16 May"/>
    <n v="140"/>
    <x v="0"/>
    <s v="No info"/>
    <n v="5277"/>
    <n v="22"/>
    <x v="0"/>
    <s v="MAA → CCU"/>
    <x v="1"/>
  </r>
  <r>
    <x v="1"/>
    <x v="4"/>
    <x v="0"/>
    <x v="0"/>
    <s v="BLR → BOM → AMD → DEL"/>
    <m/>
    <m/>
    <m/>
    <m/>
    <s v="08:50"/>
    <s v="23:55 02 Mar"/>
    <n v="2345"/>
    <x v="1"/>
    <s v="No info"/>
    <n v="17135"/>
    <n v="8"/>
    <x v="1"/>
    <s v="BLR → BOM → AMD → DEL"/>
    <x v="0"/>
  </r>
  <r>
    <x v="2"/>
    <x v="31"/>
    <x v="2"/>
    <x v="2"/>
    <s v="DEL → BOM → COK"/>
    <m/>
    <m/>
    <m/>
    <m/>
    <s v="14:00"/>
    <s v="19:00"/>
    <n v="300"/>
    <x v="2"/>
    <s v="No info"/>
    <n v="14714"/>
    <n v="14"/>
    <x v="3"/>
    <s v="DEL → BOM → COK"/>
    <x v="2"/>
  </r>
  <r>
    <x v="0"/>
    <x v="33"/>
    <x v="0"/>
    <x v="0"/>
    <s v="BLR → DEL"/>
    <m/>
    <m/>
    <m/>
    <m/>
    <s v="22:20"/>
    <s v="01:10 10 Mar"/>
    <n v="170"/>
    <x v="0"/>
    <s v="No info"/>
    <n v="6144"/>
    <n v="22"/>
    <x v="0"/>
    <s v="BLR → DEL"/>
    <x v="0"/>
  </r>
  <r>
    <x v="1"/>
    <x v="34"/>
    <x v="0"/>
    <x v="4"/>
    <s v="BLR → DEL"/>
    <m/>
    <m/>
    <m/>
    <m/>
    <s v="13:20"/>
    <s v="16:10"/>
    <n v="170"/>
    <x v="0"/>
    <s v="No info"/>
    <n v="5911"/>
    <n v="13"/>
    <x v="3"/>
    <s v="BLR → DEL"/>
    <x v="3"/>
  </r>
  <r>
    <x v="6"/>
    <x v="6"/>
    <x v="4"/>
    <x v="5"/>
    <s v="BOM → DEL → HYD"/>
    <m/>
    <m/>
    <m/>
    <m/>
    <s v="19:45"/>
    <s v="19:55 13 Mar"/>
    <n v="1450"/>
    <x v="2"/>
    <s v="No info"/>
    <n v="12080"/>
    <n v="19"/>
    <x v="2"/>
    <s v="BOM → DEL → HYD"/>
    <x v="0"/>
  </r>
  <r>
    <x v="0"/>
    <x v="22"/>
    <x v="0"/>
    <x v="4"/>
    <s v="BLR → DEL"/>
    <m/>
    <m/>
    <m/>
    <m/>
    <s v="10:30"/>
    <s v="13:20"/>
    <n v="170"/>
    <x v="0"/>
    <s v="No info"/>
    <n v="4423"/>
    <n v="10"/>
    <x v="1"/>
    <s v="BLR → DEL"/>
    <x v="3"/>
  </r>
  <r>
    <x v="4"/>
    <x v="7"/>
    <x v="2"/>
    <x v="2"/>
    <s v="DEL → BOM → COK"/>
    <m/>
    <m/>
    <m/>
    <m/>
    <s v="09:00"/>
    <s v="21:00"/>
    <n v="720"/>
    <x v="2"/>
    <s v="No info"/>
    <n v="7618"/>
    <n v="9"/>
    <x v="1"/>
    <s v="DEL → BOM → COK"/>
    <x v="1"/>
  </r>
  <r>
    <x v="7"/>
    <x v="7"/>
    <x v="0"/>
    <x v="4"/>
    <s v="BLR → DEL"/>
    <m/>
    <m/>
    <m/>
    <m/>
    <s v="11:10"/>
    <s v="13:55"/>
    <n v="165"/>
    <x v="0"/>
    <s v="No info"/>
    <n v="3383"/>
    <n v="11"/>
    <x v="1"/>
    <s v="BLR → DEL"/>
    <x v="1"/>
  </r>
  <r>
    <x v="1"/>
    <x v="15"/>
    <x v="2"/>
    <x v="2"/>
    <s v="DEL → AMD → BOM → COK"/>
    <m/>
    <m/>
    <m/>
    <m/>
    <s v="19:45"/>
    <s v="19:15 07 Mar"/>
    <n v="1410"/>
    <x v="1"/>
    <s v="No info"/>
    <n v="12646"/>
    <n v="19"/>
    <x v="2"/>
    <s v="DEL → AMD → BOM → COK"/>
    <x v="0"/>
  </r>
  <r>
    <x v="4"/>
    <x v="23"/>
    <x v="2"/>
    <x v="2"/>
    <s v="DEL → BOM → COK"/>
    <m/>
    <m/>
    <m/>
    <m/>
    <s v="06:00"/>
    <s v="21:00"/>
    <n v="900"/>
    <x v="2"/>
    <s v="No info"/>
    <n v="7670"/>
    <n v="6"/>
    <x v="1"/>
    <s v="DEL → BOM → COK"/>
    <x v="1"/>
  </r>
  <r>
    <x v="0"/>
    <x v="19"/>
    <x v="1"/>
    <x v="1"/>
    <s v="CCU → BLR"/>
    <m/>
    <m/>
    <m/>
    <m/>
    <s v="04:40"/>
    <s v="07:15"/>
    <n v="155"/>
    <x v="0"/>
    <s v="No info"/>
    <n v="4804"/>
    <n v="4"/>
    <x v="0"/>
    <s v="CCU → BLR"/>
    <x v="1"/>
  </r>
  <r>
    <x v="2"/>
    <x v="6"/>
    <x v="0"/>
    <x v="0"/>
    <s v="BLR → BOM → DEL"/>
    <m/>
    <m/>
    <m/>
    <m/>
    <s v="20:35"/>
    <s v="18:25 13 Mar"/>
    <n v="1310"/>
    <x v="2"/>
    <s v="In-flight meal not included"/>
    <n v="11087"/>
    <n v="20"/>
    <x v="2"/>
    <s v="BLR → BOM → DEL"/>
    <x v="0"/>
  </r>
  <r>
    <x v="2"/>
    <x v="9"/>
    <x v="0"/>
    <x v="4"/>
    <s v="BLR → DEL"/>
    <m/>
    <m/>
    <m/>
    <m/>
    <s v="11:10"/>
    <s v="14:05"/>
    <n v="175"/>
    <x v="0"/>
    <s v="No info"/>
    <n v="7229"/>
    <n v="11"/>
    <x v="1"/>
    <s v="BLR → DEL"/>
    <x v="3"/>
  </r>
  <r>
    <x v="3"/>
    <x v="12"/>
    <x v="3"/>
    <x v="3"/>
    <s v="MAA → CCU"/>
    <m/>
    <m/>
    <m/>
    <m/>
    <s v="08:20"/>
    <s v="10:35"/>
    <n v="135"/>
    <x v="0"/>
    <s v="No info"/>
    <n v="7050"/>
    <n v="8"/>
    <x v="1"/>
    <s v="MAA → CCU"/>
    <x v="0"/>
  </r>
  <r>
    <x v="2"/>
    <x v="34"/>
    <x v="1"/>
    <x v="1"/>
    <s v="CCU → BOM → BLR"/>
    <m/>
    <m/>
    <m/>
    <m/>
    <s v="20:00"/>
    <s v="18:15 02 Apr"/>
    <n v="1335"/>
    <x v="2"/>
    <s v="No info"/>
    <n v="12681"/>
    <n v="20"/>
    <x v="2"/>
    <s v="CCU → BOM → BLR"/>
    <x v="3"/>
  </r>
  <r>
    <x v="3"/>
    <x v="17"/>
    <x v="2"/>
    <x v="2"/>
    <s v="DEL → PNQ → COK"/>
    <m/>
    <m/>
    <m/>
    <m/>
    <s v="08:45"/>
    <s v="13:15"/>
    <n v="270"/>
    <x v="2"/>
    <s v="No check-in baggage included"/>
    <n v="4098"/>
    <n v="8"/>
    <x v="1"/>
    <s v="DEL → PNQ → COK"/>
    <x v="3"/>
  </r>
  <r>
    <x v="3"/>
    <x v="3"/>
    <x v="3"/>
    <x v="3"/>
    <s v="MAA → CCU"/>
    <m/>
    <m/>
    <m/>
    <m/>
    <s v="09:45"/>
    <s v="12:00"/>
    <n v="135"/>
    <x v="0"/>
    <s v="No check-in baggage included"/>
    <n v="3543"/>
    <n v="9"/>
    <x v="1"/>
    <s v="MAA → CCU"/>
    <x v="1"/>
  </r>
  <r>
    <x v="2"/>
    <x v="25"/>
    <x v="1"/>
    <x v="1"/>
    <s v="CCU → DEL → BLR"/>
    <m/>
    <m/>
    <m/>
    <m/>
    <s v="20:25"/>
    <s v="18:00 22 May"/>
    <n v="1295"/>
    <x v="2"/>
    <s v="No info"/>
    <n v="14151"/>
    <n v="20"/>
    <x v="2"/>
    <s v="CCU → DEL → BLR"/>
    <x v="1"/>
  </r>
  <r>
    <x v="2"/>
    <x v="0"/>
    <x v="1"/>
    <x v="1"/>
    <s v="CCU → BOM → BLR"/>
    <m/>
    <m/>
    <m/>
    <m/>
    <s v="06:30"/>
    <s v="22:35"/>
    <n v="965"/>
    <x v="2"/>
    <s v="No info"/>
    <n v="13339"/>
    <n v="6"/>
    <x v="1"/>
    <s v="CCU → BOM → BLR"/>
    <x v="0"/>
  </r>
  <r>
    <x v="2"/>
    <x v="32"/>
    <x v="1"/>
    <x v="1"/>
    <s v="CCU → BOM → BLR"/>
    <m/>
    <m/>
    <m/>
    <m/>
    <s v="21:10"/>
    <s v="12:00 25 May"/>
    <n v="890"/>
    <x v="2"/>
    <s v="In-flight meal not included"/>
    <n v="9663"/>
    <n v="21"/>
    <x v="0"/>
    <s v="CCU → BOM → BLR"/>
    <x v="1"/>
  </r>
  <r>
    <x v="2"/>
    <x v="7"/>
    <x v="2"/>
    <x v="2"/>
    <s v="DEL → BOM → COK"/>
    <m/>
    <m/>
    <m/>
    <m/>
    <s v="11:30"/>
    <s v="04:25 28 May"/>
    <n v="1015"/>
    <x v="2"/>
    <s v="In-flight meal not included"/>
    <n v="12898"/>
    <n v="11"/>
    <x v="1"/>
    <s v="DEL → BOM → COK"/>
    <x v="1"/>
  </r>
  <r>
    <x v="1"/>
    <x v="27"/>
    <x v="2"/>
    <x v="2"/>
    <s v="DEL → JAI → BOM → COK"/>
    <m/>
    <m/>
    <m/>
    <m/>
    <s v="12:00"/>
    <s v="19:15"/>
    <n v="435"/>
    <x v="1"/>
    <s v="No info"/>
    <n v="8603"/>
    <n v="12"/>
    <x v="3"/>
    <s v="DEL → JAI → BOM → COK"/>
    <x v="2"/>
  </r>
  <r>
    <x v="2"/>
    <x v="14"/>
    <x v="1"/>
    <x v="1"/>
    <s v="CCU → BOM → BLR"/>
    <m/>
    <m/>
    <m/>
    <m/>
    <s v="16:30"/>
    <s v="12:00 13 Jun"/>
    <n v="1170"/>
    <x v="2"/>
    <s v="No info"/>
    <n v="13044"/>
    <n v="16"/>
    <x v="3"/>
    <s v="CCU → BOM → BLR"/>
    <x v="2"/>
  </r>
  <r>
    <x v="3"/>
    <x v="15"/>
    <x v="1"/>
    <x v="1"/>
    <s v="CCU → BLR"/>
    <m/>
    <m/>
    <m/>
    <m/>
    <s v="17:15"/>
    <s v="19:45"/>
    <n v="150"/>
    <x v="0"/>
    <s v="No info"/>
    <n v="4622"/>
    <n v="17"/>
    <x v="2"/>
    <s v="CCU → BLR"/>
    <x v="0"/>
  </r>
  <r>
    <x v="4"/>
    <x v="16"/>
    <x v="2"/>
    <x v="2"/>
    <s v="DEL → BOM → COK"/>
    <m/>
    <m/>
    <m/>
    <m/>
    <s v="14:00"/>
    <s v="21:00"/>
    <n v="420"/>
    <x v="2"/>
    <s v="No info"/>
    <n v="13062"/>
    <n v="14"/>
    <x v="3"/>
    <s v="DEL → BOM → COK"/>
    <x v="0"/>
  </r>
  <r>
    <x v="4"/>
    <x v="14"/>
    <x v="2"/>
    <x v="2"/>
    <s v="DEL → BOM → COK"/>
    <m/>
    <m/>
    <m/>
    <m/>
    <s v="09:15"/>
    <s v="19:00"/>
    <n v="585"/>
    <x v="2"/>
    <s v="No info"/>
    <n v="11622"/>
    <n v="9"/>
    <x v="1"/>
    <s v="DEL → BOM → COK"/>
    <x v="2"/>
  </r>
  <r>
    <x v="2"/>
    <x v="6"/>
    <x v="0"/>
    <x v="0"/>
    <s v="BLR → BOM → DEL"/>
    <m/>
    <m/>
    <m/>
    <m/>
    <s v="20:35"/>
    <s v="20:20 13 Mar"/>
    <n v="1425"/>
    <x v="2"/>
    <s v="In-flight meal not included"/>
    <n v="11087"/>
    <n v="20"/>
    <x v="2"/>
    <s v="BLR → BOM → DEL"/>
    <x v="0"/>
  </r>
  <r>
    <x v="4"/>
    <x v="21"/>
    <x v="2"/>
    <x v="2"/>
    <s v="DEL → BOM → COK"/>
    <m/>
    <m/>
    <m/>
    <m/>
    <s v="10:20"/>
    <s v="19:00"/>
    <n v="520"/>
    <x v="2"/>
    <s v="No info"/>
    <n v="11789"/>
    <n v="10"/>
    <x v="1"/>
    <s v="DEL → BOM → COK"/>
    <x v="2"/>
  </r>
  <r>
    <x v="2"/>
    <x v="10"/>
    <x v="1"/>
    <x v="1"/>
    <s v="CCU → BOM → BLR"/>
    <m/>
    <m/>
    <m/>
    <m/>
    <s v="18:55"/>
    <s v="09:20 10 May"/>
    <n v="865"/>
    <x v="2"/>
    <s v="In-flight meal not included"/>
    <n v="9663"/>
    <n v="18"/>
    <x v="2"/>
    <s v="CCU → BOM → BLR"/>
    <x v="1"/>
  </r>
  <r>
    <x v="2"/>
    <x v="26"/>
    <x v="0"/>
    <x v="0"/>
    <s v="BLR → BOM → DEL"/>
    <m/>
    <m/>
    <m/>
    <m/>
    <s v="08:55"/>
    <s v="16:10"/>
    <n v="435"/>
    <x v="2"/>
    <s v="No info"/>
    <n v="19225"/>
    <n v="8"/>
    <x v="1"/>
    <s v="BLR → BOM → DEL"/>
    <x v="0"/>
  </r>
  <r>
    <x v="4"/>
    <x v="24"/>
    <x v="2"/>
    <x v="2"/>
    <s v="DEL → BOM → COK"/>
    <m/>
    <m/>
    <m/>
    <m/>
    <s v="11:40"/>
    <s v="01:30 28 Jun"/>
    <n v="830"/>
    <x v="2"/>
    <s v="In-flight meal not included"/>
    <n v="5797"/>
    <n v="11"/>
    <x v="1"/>
    <s v="DEL → BOM → COK"/>
    <x v="2"/>
  </r>
  <r>
    <x v="4"/>
    <x v="8"/>
    <x v="2"/>
    <x v="2"/>
    <s v="DEL → BOM → COK"/>
    <m/>
    <m/>
    <m/>
    <m/>
    <s v="12:50"/>
    <s v="19:15"/>
    <n v="385"/>
    <x v="2"/>
    <s v="No info"/>
    <n v="9526"/>
    <n v="12"/>
    <x v="3"/>
    <s v="DEL → BOM → COK"/>
    <x v="2"/>
  </r>
  <r>
    <x v="2"/>
    <x v="40"/>
    <x v="0"/>
    <x v="4"/>
    <s v="BLR → DEL"/>
    <m/>
    <m/>
    <m/>
    <m/>
    <s v="19:50"/>
    <s v="22:50"/>
    <n v="180"/>
    <x v="0"/>
    <s v="No info"/>
    <n v="7229"/>
    <n v="19"/>
    <x v="2"/>
    <s v="BLR → DEL"/>
    <x v="3"/>
  </r>
  <r>
    <x v="4"/>
    <x v="40"/>
    <x v="2"/>
    <x v="2"/>
    <s v="DEL → BOM → COK"/>
    <m/>
    <m/>
    <m/>
    <m/>
    <s v="08:30"/>
    <s v="19:00"/>
    <n v="630"/>
    <x v="2"/>
    <s v="No info"/>
    <n v="10877"/>
    <n v="8"/>
    <x v="1"/>
    <s v="DEL → BOM → COK"/>
    <x v="3"/>
  </r>
  <r>
    <x v="1"/>
    <x v="26"/>
    <x v="0"/>
    <x v="0"/>
    <s v="BLR → HYD → VGA → DEL"/>
    <m/>
    <m/>
    <m/>
    <m/>
    <s v="08:15"/>
    <s v="22:55"/>
    <n v="880"/>
    <x v="1"/>
    <s v="No info"/>
    <n v="13942"/>
    <n v="8"/>
    <x v="1"/>
    <s v="BLR → HYD → VGA → DEL"/>
    <x v="0"/>
  </r>
  <r>
    <x v="7"/>
    <x v="10"/>
    <x v="0"/>
    <x v="4"/>
    <s v="BLR → DEL"/>
    <m/>
    <m/>
    <m/>
    <m/>
    <s v="11:10"/>
    <s v="13:55"/>
    <n v="165"/>
    <x v="0"/>
    <s v="No info"/>
    <n v="3383"/>
    <n v="11"/>
    <x v="1"/>
    <s v="BLR → DEL"/>
    <x v="1"/>
  </r>
  <r>
    <x v="2"/>
    <x v="21"/>
    <x v="2"/>
    <x v="2"/>
    <s v="DEL → BOM → COK"/>
    <m/>
    <m/>
    <m/>
    <m/>
    <s v="14:00"/>
    <s v="04:25 16 Jun"/>
    <n v="865"/>
    <x v="2"/>
    <s v="In-flight meal not included"/>
    <n v="10262"/>
    <n v="14"/>
    <x v="3"/>
    <s v="DEL → BOM → COK"/>
    <x v="2"/>
  </r>
  <r>
    <x v="1"/>
    <x v="32"/>
    <x v="1"/>
    <x v="1"/>
    <s v="CCU → IXR → DEL → BLR"/>
    <m/>
    <m/>
    <m/>
    <m/>
    <s v="05:50"/>
    <s v="20:25"/>
    <n v="875"/>
    <x v="1"/>
    <s v="No info"/>
    <n v="11201"/>
    <n v="5"/>
    <x v="1"/>
    <s v="CCU → IXR → DEL → BLR"/>
    <x v="1"/>
  </r>
  <r>
    <x v="2"/>
    <x v="8"/>
    <x v="2"/>
    <x v="2"/>
    <s v="DEL → BOM → COK"/>
    <m/>
    <m/>
    <m/>
    <m/>
    <s v="19:15"/>
    <s v="04:25 02 Jun"/>
    <n v="550"/>
    <x v="2"/>
    <s v="In-flight meal not included"/>
    <n v="10262"/>
    <n v="19"/>
    <x v="2"/>
    <s v="DEL → BOM → COK"/>
    <x v="2"/>
  </r>
  <r>
    <x v="1"/>
    <x v="27"/>
    <x v="2"/>
    <x v="2"/>
    <s v="DEL → GOI → BOM → COK"/>
    <m/>
    <m/>
    <m/>
    <m/>
    <s v="22:00"/>
    <s v="19:15 04 Jun"/>
    <n v="1275"/>
    <x v="1"/>
    <s v="No info"/>
    <n v="10231"/>
    <n v="22"/>
    <x v="0"/>
    <s v="DEL → GOI → BOM → COK"/>
    <x v="2"/>
  </r>
  <r>
    <x v="2"/>
    <x v="28"/>
    <x v="0"/>
    <x v="0"/>
    <s v="BLR → BOM → DEL"/>
    <m/>
    <m/>
    <m/>
    <m/>
    <s v="14:05"/>
    <s v="08:15 16 Mar"/>
    <n v="1090"/>
    <x v="2"/>
    <s v="In-flight meal not included"/>
    <n v="9134"/>
    <n v="14"/>
    <x v="3"/>
    <s v="BLR → BOM → DEL"/>
    <x v="0"/>
  </r>
  <r>
    <x v="7"/>
    <x v="23"/>
    <x v="1"/>
    <x v="1"/>
    <s v="CCU → BLR"/>
    <m/>
    <m/>
    <m/>
    <m/>
    <s v="10:20"/>
    <s v="12:55"/>
    <n v="155"/>
    <x v="0"/>
    <s v="No info"/>
    <n v="5645"/>
    <n v="10"/>
    <x v="1"/>
    <s v="CCU → BLR"/>
    <x v="1"/>
  </r>
  <r>
    <x v="2"/>
    <x v="8"/>
    <x v="2"/>
    <x v="2"/>
    <s v="DEL → BOM → COK"/>
    <m/>
    <m/>
    <m/>
    <m/>
    <s v="15:00"/>
    <s v="04:25 02 Jun"/>
    <n v="805"/>
    <x v="2"/>
    <s v="No info"/>
    <n v="14714"/>
    <n v="15"/>
    <x v="3"/>
    <s v="DEL → BOM → COK"/>
    <x v="2"/>
  </r>
  <r>
    <x v="1"/>
    <x v="15"/>
    <x v="2"/>
    <x v="2"/>
    <s v="DEL → AMD → BOM → COK"/>
    <m/>
    <m/>
    <m/>
    <m/>
    <s v="16:40"/>
    <s v="19:15 07 Mar"/>
    <n v="1595"/>
    <x v="1"/>
    <s v="No info"/>
    <n v="12646"/>
    <n v="16"/>
    <x v="3"/>
    <s v="DEL → AMD → BOM → COK"/>
    <x v="0"/>
  </r>
  <r>
    <x v="1"/>
    <x v="27"/>
    <x v="2"/>
    <x v="2"/>
    <s v="DEL → GOI → BOM → COK"/>
    <m/>
    <m/>
    <m/>
    <m/>
    <s v="10:55"/>
    <s v="19:15"/>
    <n v="500"/>
    <x v="1"/>
    <s v="No info"/>
    <n v="12173"/>
    <n v="10"/>
    <x v="1"/>
    <s v="DEL → GOI → BOM → COK"/>
    <x v="2"/>
  </r>
  <r>
    <x v="0"/>
    <x v="14"/>
    <x v="4"/>
    <x v="5"/>
    <s v="BOM → HYD"/>
    <m/>
    <m/>
    <m/>
    <m/>
    <s v="21:20"/>
    <s v="22:50"/>
    <n v="90"/>
    <x v="0"/>
    <s v="No info"/>
    <n v="2227"/>
    <n v="21"/>
    <x v="0"/>
    <s v="BOM → HYD"/>
    <x v="2"/>
  </r>
  <r>
    <x v="4"/>
    <x v="18"/>
    <x v="2"/>
    <x v="2"/>
    <s v="DEL → BOM → COK"/>
    <m/>
    <m/>
    <m/>
    <m/>
    <s v="07:30"/>
    <s v="19:00"/>
    <n v="690"/>
    <x v="2"/>
    <s v="No info"/>
    <n v="10529"/>
    <n v="7"/>
    <x v="1"/>
    <s v="DEL → BOM → COK"/>
    <x v="1"/>
  </r>
  <r>
    <x v="2"/>
    <x v="23"/>
    <x v="2"/>
    <x v="2"/>
    <s v="DEL → COK"/>
    <m/>
    <m/>
    <m/>
    <m/>
    <s v="11:00"/>
    <s v="14:15"/>
    <n v="195"/>
    <x v="0"/>
    <s v="In-flight meal not included"/>
    <n v="7202"/>
    <n v="11"/>
    <x v="1"/>
    <s v="DEL → COK"/>
    <x v="1"/>
  </r>
  <r>
    <x v="4"/>
    <x v="7"/>
    <x v="2"/>
    <x v="2"/>
    <s v="DEL → BOM → COK"/>
    <m/>
    <m/>
    <m/>
    <m/>
    <s v="09:00"/>
    <s v="21:00"/>
    <n v="720"/>
    <x v="2"/>
    <s v="In-flight meal not included"/>
    <n v="7886"/>
    <n v="9"/>
    <x v="1"/>
    <s v="DEL → BOM → COK"/>
    <x v="1"/>
  </r>
  <r>
    <x v="3"/>
    <x v="20"/>
    <x v="4"/>
    <x v="5"/>
    <s v="BOM → HYD"/>
    <m/>
    <m/>
    <m/>
    <m/>
    <s v="22:45"/>
    <s v="00:15 19 Jun"/>
    <n v="90"/>
    <x v="0"/>
    <s v="No info"/>
    <n v="2017"/>
    <n v="22"/>
    <x v="0"/>
    <s v="BOM → HYD"/>
    <x v="2"/>
  </r>
  <r>
    <x v="0"/>
    <x v="43"/>
    <x v="2"/>
    <x v="2"/>
    <s v="DEL → HYD → COK"/>
    <m/>
    <m/>
    <m/>
    <m/>
    <s v="05:05"/>
    <s v="16:10"/>
    <n v="665"/>
    <x v="2"/>
    <s v="No info"/>
    <n v="6171"/>
    <n v="5"/>
    <x v="1"/>
    <s v="DEL → HYD → COK"/>
    <x v="3"/>
  </r>
  <r>
    <x v="2"/>
    <x v="27"/>
    <x v="4"/>
    <x v="5"/>
    <s v="BOM → HYD"/>
    <m/>
    <m/>
    <m/>
    <m/>
    <s v="02:55"/>
    <s v="04:20"/>
    <n v="85"/>
    <x v="0"/>
    <s v="In-flight meal not included"/>
    <n v="4050"/>
    <n v="2"/>
    <x v="0"/>
    <s v="BOM → HYD"/>
    <x v="2"/>
  </r>
  <r>
    <x v="3"/>
    <x v="10"/>
    <x v="1"/>
    <x v="1"/>
    <s v="CCU → KNU → BLR"/>
    <m/>
    <m/>
    <m/>
    <m/>
    <s v="11:35"/>
    <s v="18:50"/>
    <n v="435"/>
    <x v="2"/>
    <s v="No info"/>
    <n v="8479"/>
    <n v="11"/>
    <x v="1"/>
    <s v="CCU → KNU → BLR"/>
    <x v="1"/>
  </r>
  <r>
    <x v="7"/>
    <x v="23"/>
    <x v="0"/>
    <x v="4"/>
    <s v="BLR → DEL"/>
    <m/>
    <m/>
    <m/>
    <m/>
    <s v="04:55"/>
    <s v="07:45"/>
    <n v="170"/>
    <x v="0"/>
    <s v="No info"/>
    <n v="4282"/>
    <n v="4"/>
    <x v="0"/>
    <s v="BLR → DEL"/>
    <x v="1"/>
  </r>
  <r>
    <x v="6"/>
    <x v="32"/>
    <x v="1"/>
    <x v="1"/>
    <s v="CCU → DEL → BLR"/>
    <m/>
    <m/>
    <m/>
    <m/>
    <s v="20:20"/>
    <s v="20:20 25 May"/>
    <n v="1440"/>
    <x v="2"/>
    <s v="No info"/>
    <n v="9345"/>
    <n v="20"/>
    <x v="2"/>
    <s v="CCU → DEL → BLR"/>
    <x v="1"/>
  </r>
  <r>
    <x v="1"/>
    <x v="5"/>
    <x v="2"/>
    <x v="2"/>
    <s v="DEL → TRV → COK"/>
    <m/>
    <m/>
    <m/>
    <m/>
    <s v="05:15"/>
    <s v="06:50 25 Jun"/>
    <n v="1535"/>
    <x v="2"/>
    <s v="No info"/>
    <n v="6587"/>
    <n v="5"/>
    <x v="1"/>
    <s v="DEL → TRV → COK"/>
    <x v="2"/>
  </r>
  <r>
    <x v="0"/>
    <x v="29"/>
    <x v="4"/>
    <x v="5"/>
    <s v="BOM → HYD"/>
    <m/>
    <m/>
    <m/>
    <m/>
    <s v="20:05"/>
    <s v="21:40"/>
    <n v="95"/>
    <x v="0"/>
    <s v="No info"/>
    <n v="2754"/>
    <n v="20"/>
    <x v="2"/>
    <s v="BOM → HYD"/>
    <x v="1"/>
  </r>
  <r>
    <x v="3"/>
    <x v="36"/>
    <x v="0"/>
    <x v="4"/>
    <s v="BLR → DEL"/>
    <m/>
    <m/>
    <m/>
    <m/>
    <s v="21:10"/>
    <s v="00:05 22 Jun"/>
    <n v="175"/>
    <x v="0"/>
    <s v="No check-in baggage included"/>
    <n v="3919"/>
    <n v="21"/>
    <x v="0"/>
    <s v="BLR → DEL"/>
    <x v="2"/>
  </r>
  <r>
    <x v="2"/>
    <x v="14"/>
    <x v="2"/>
    <x v="2"/>
    <s v="DEL → JAI → BOM → COK"/>
    <m/>
    <m/>
    <m/>
    <m/>
    <s v="09:40"/>
    <s v="04:25 13 Jun"/>
    <n v="1125"/>
    <x v="1"/>
    <s v="In-flight meal not included"/>
    <n v="10368"/>
    <n v="9"/>
    <x v="1"/>
    <s v="DEL → JAI → BOM → COK"/>
    <x v="2"/>
  </r>
  <r>
    <x v="1"/>
    <x v="42"/>
    <x v="0"/>
    <x v="0"/>
    <s v="BLR → BBI → DEL"/>
    <m/>
    <m/>
    <m/>
    <m/>
    <s v="09:30"/>
    <s v="16:20"/>
    <n v="410"/>
    <x v="2"/>
    <s v="No info"/>
    <n v="11654"/>
    <n v="9"/>
    <x v="1"/>
    <s v="BLR → BBI → DEL"/>
    <x v="0"/>
  </r>
  <r>
    <x v="5"/>
    <x v="34"/>
    <x v="0"/>
    <x v="4"/>
    <s v="BLR → DEL"/>
    <m/>
    <m/>
    <m/>
    <m/>
    <s v="20:55"/>
    <s v="23:40"/>
    <n v="165"/>
    <x v="0"/>
    <s v="No info"/>
    <n v="4239"/>
    <n v="20"/>
    <x v="2"/>
    <s v="BLR → DEL"/>
    <x v="3"/>
  </r>
  <r>
    <x v="0"/>
    <x v="7"/>
    <x v="2"/>
    <x v="2"/>
    <s v="DEL → HYD → COK"/>
    <m/>
    <m/>
    <m/>
    <m/>
    <s v="06:50"/>
    <s v="16:10"/>
    <n v="560"/>
    <x v="2"/>
    <s v="No info"/>
    <n v="6674"/>
    <n v="6"/>
    <x v="1"/>
    <s v="DEL → HYD → COK"/>
    <x v="1"/>
  </r>
  <r>
    <x v="4"/>
    <x v="5"/>
    <x v="2"/>
    <x v="2"/>
    <s v="DEL → BOM → COK"/>
    <m/>
    <m/>
    <m/>
    <m/>
    <s v="13:00"/>
    <s v="01:30 25 Jun"/>
    <n v="750"/>
    <x v="2"/>
    <s v="No info"/>
    <n v="7198"/>
    <n v="13"/>
    <x v="3"/>
    <s v="DEL → BOM → COK"/>
    <x v="2"/>
  </r>
  <r>
    <x v="0"/>
    <x v="14"/>
    <x v="1"/>
    <x v="1"/>
    <s v="CCU → PNQ → BLR"/>
    <m/>
    <m/>
    <m/>
    <m/>
    <s v="21:00"/>
    <s v="02:15 13 Jun"/>
    <n v="315"/>
    <x v="2"/>
    <s v="No info"/>
    <n v="5930"/>
    <n v="21"/>
    <x v="0"/>
    <s v="CCU → PNQ → BLR"/>
    <x v="2"/>
  </r>
  <r>
    <x v="2"/>
    <x v="10"/>
    <x v="0"/>
    <x v="4"/>
    <s v="BLR → DEL"/>
    <m/>
    <m/>
    <m/>
    <m/>
    <s v="07:10"/>
    <s v="10:10"/>
    <n v="180"/>
    <x v="0"/>
    <s v="No info"/>
    <n v="7229"/>
    <n v="7"/>
    <x v="1"/>
    <s v="BLR → DEL"/>
    <x v="1"/>
  </r>
  <r>
    <x v="1"/>
    <x v="34"/>
    <x v="1"/>
    <x v="1"/>
    <s v="CCU → DEL → COK → BLR"/>
    <m/>
    <m/>
    <m/>
    <m/>
    <s v="10:00"/>
    <s v="01:20 02 Apr"/>
    <n v="920"/>
    <x v="1"/>
    <s v="No info"/>
    <n v="10408"/>
    <n v="10"/>
    <x v="1"/>
    <s v="CCU → DEL → COK → BLR"/>
    <x v="3"/>
  </r>
  <r>
    <x v="1"/>
    <x v="14"/>
    <x v="2"/>
    <x v="2"/>
    <s v="DEL → LKO → BOM → COK"/>
    <m/>
    <m/>
    <m/>
    <m/>
    <s v="07:10"/>
    <s v="07:40 13 Jun"/>
    <n v="1470"/>
    <x v="1"/>
    <s v="No info"/>
    <n v="12488"/>
    <n v="7"/>
    <x v="1"/>
    <s v="DEL → LKO → BOM → COK"/>
    <x v="2"/>
  </r>
  <r>
    <x v="0"/>
    <x v="2"/>
    <x v="3"/>
    <x v="3"/>
    <s v="MAA → CCU"/>
    <m/>
    <m/>
    <m/>
    <m/>
    <s v="05:15"/>
    <s v="07:40"/>
    <n v="145"/>
    <x v="0"/>
    <s v="No info"/>
    <n v="3540"/>
    <n v="5"/>
    <x v="1"/>
    <s v="MAA → CCU"/>
    <x v="2"/>
  </r>
  <r>
    <x v="2"/>
    <x v="14"/>
    <x v="1"/>
    <x v="1"/>
    <s v="CCU → BOM → BLR"/>
    <m/>
    <m/>
    <m/>
    <m/>
    <s v="20:00"/>
    <s v="09:20 13 Jun"/>
    <n v="800"/>
    <x v="2"/>
    <s v="In-flight meal not included"/>
    <n v="8529"/>
    <n v="20"/>
    <x v="2"/>
    <s v="CCU → BOM → BLR"/>
    <x v="2"/>
  </r>
  <r>
    <x v="2"/>
    <x v="5"/>
    <x v="2"/>
    <x v="2"/>
    <s v="DEL → NAG → BOM → COK"/>
    <m/>
    <m/>
    <m/>
    <m/>
    <s v="14:35"/>
    <s v="04:25 25 Jun"/>
    <n v="830"/>
    <x v="1"/>
    <s v="No info"/>
    <n v="13376"/>
    <n v="14"/>
    <x v="3"/>
    <s v="DEL → NAG → BOM → COK"/>
    <x v="2"/>
  </r>
  <r>
    <x v="5"/>
    <x v="32"/>
    <x v="1"/>
    <x v="1"/>
    <s v="CCU → AMD → BLR"/>
    <m/>
    <m/>
    <m/>
    <m/>
    <s v="16:40"/>
    <s v="00:15 25 May"/>
    <n v="455"/>
    <x v="2"/>
    <s v="No info"/>
    <n v="8855"/>
    <n v="16"/>
    <x v="3"/>
    <s v="CCU → AMD → BLR"/>
    <x v="1"/>
  </r>
  <r>
    <x v="2"/>
    <x v="19"/>
    <x v="1"/>
    <x v="1"/>
    <s v="CCU → BOM → BLR"/>
    <m/>
    <m/>
    <m/>
    <m/>
    <s v="06:30"/>
    <s v="19:50"/>
    <n v="800"/>
    <x v="2"/>
    <s v="No info"/>
    <n v="14781"/>
    <n v="6"/>
    <x v="1"/>
    <s v="CCU → BOM → BLR"/>
    <x v="1"/>
  </r>
  <r>
    <x v="0"/>
    <x v="24"/>
    <x v="2"/>
    <x v="2"/>
    <s v="DEL → BOM → COK"/>
    <m/>
    <m/>
    <m/>
    <m/>
    <s v="17:10"/>
    <s v="01:30 28 Jun"/>
    <n v="500"/>
    <x v="2"/>
    <s v="No info"/>
    <n v="5684"/>
    <n v="17"/>
    <x v="2"/>
    <s v="DEL → BOM → COK"/>
    <x v="2"/>
  </r>
  <r>
    <x v="2"/>
    <x v="10"/>
    <x v="2"/>
    <x v="2"/>
    <s v="DEL → JAI → BOM → COK"/>
    <m/>
    <m/>
    <m/>
    <m/>
    <s v="19:30"/>
    <s v="04:25 10 May"/>
    <n v="535"/>
    <x v="1"/>
    <s v="In-flight meal not included"/>
    <n v="13029"/>
    <n v="19"/>
    <x v="2"/>
    <s v="DEL → JAI → BOM → COK"/>
    <x v="1"/>
  </r>
  <r>
    <x v="2"/>
    <x v="1"/>
    <x v="2"/>
    <x v="2"/>
    <s v="DEL → AMD → BOM → COK"/>
    <m/>
    <m/>
    <m/>
    <m/>
    <s v="19:10"/>
    <s v="19:00 02 May"/>
    <n v="1430"/>
    <x v="1"/>
    <s v="No info"/>
    <n v="15129"/>
    <n v="19"/>
    <x v="2"/>
    <s v="DEL → AMD → BOM → COK"/>
    <x v="1"/>
  </r>
  <r>
    <x v="1"/>
    <x v="2"/>
    <x v="1"/>
    <x v="1"/>
    <s v="CCU → BOM → BLR"/>
    <m/>
    <m/>
    <m/>
    <m/>
    <s v="09:25"/>
    <s v="18:30"/>
    <n v="545"/>
    <x v="2"/>
    <s v="No info"/>
    <n v="8576"/>
    <n v="9"/>
    <x v="1"/>
    <s v="CCU → BOM → BLR"/>
    <x v="2"/>
  </r>
  <r>
    <x v="2"/>
    <x v="33"/>
    <x v="0"/>
    <x v="0"/>
    <s v="BLR → BOM → DEL"/>
    <m/>
    <m/>
    <m/>
    <m/>
    <s v="08:55"/>
    <s v="11:25 13 Mar"/>
    <n v="1590"/>
    <x v="2"/>
    <s v="In-flight meal not included"/>
    <n v="11087"/>
    <n v="8"/>
    <x v="1"/>
    <s v="BLR → BOM → DEL"/>
    <x v="0"/>
  </r>
  <r>
    <x v="2"/>
    <x v="2"/>
    <x v="4"/>
    <x v="5"/>
    <s v="BOM → HYD"/>
    <m/>
    <m/>
    <m/>
    <m/>
    <s v="10:20"/>
    <s v="11:50"/>
    <n v="90"/>
    <x v="0"/>
    <s v="No info"/>
    <n v="5678"/>
    <n v="10"/>
    <x v="1"/>
    <s v="BOM → HYD"/>
    <x v="2"/>
  </r>
  <r>
    <x v="2"/>
    <x v="16"/>
    <x v="2"/>
    <x v="2"/>
    <s v="DEL → BOM → COK"/>
    <m/>
    <m/>
    <m/>
    <m/>
    <s v="18:15"/>
    <s v="04:25 22 Mar"/>
    <n v="610"/>
    <x v="2"/>
    <s v="No info"/>
    <n v="12557"/>
    <n v="18"/>
    <x v="2"/>
    <s v="DEL → BOM → COK"/>
    <x v="0"/>
  </r>
  <r>
    <x v="0"/>
    <x v="37"/>
    <x v="3"/>
    <x v="3"/>
    <s v="MAA → CCU"/>
    <m/>
    <m/>
    <m/>
    <m/>
    <s v="11:35"/>
    <s v="14:00"/>
    <n v="145"/>
    <x v="0"/>
    <s v="No info"/>
    <n v="3858"/>
    <n v="11"/>
    <x v="1"/>
    <s v="MAA → CCU"/>
    <x v="0"/>
  </r>
  <r>
    <x v="2"/>
    <x v="10"/>
    <x v="2"/>
    <x v="2"/>
    <s v="DEL → BOM → COK"/>
    <m/>
    <m/>
    <m/>
    <m/>
    <s v="14:00"/>
    <s v="12:35 10 May"/>
    <n v="1355"/>
    <x v="2"/>
    <s v="In-flight meal not included"/>
    <n v="12373"/>
    <n v="14"/>
    <x v="3"/>
    <s v="DEL → BOM → COK"/>
    <x v="1"/>
  </r>
  <r>
    <x v="0"/>
    <x v="38"/>
    <x v="4"/>
    <x v="5"/>
    <s v="BOM → HYD"/>
    <m/>
    <m/>
    <m/>
    <m/>
    <s v="09:10"/>
    <s v="10:40"/>
    <n v="90"/>
    <x v="0"/>
    <s v="No info"/>
    <n v="4049"/>
    <n v="9"/>
    <x v="1"/>
    <s v="BOM → HYD"/>
    <x v="0"/>
  </r>
  <r>
    <x v="2"/>
    <x v="28"/>
    <x v="0"/>
    <x v="0"/>
    <s v="BLR → BOM → DEL"/>
    <m/>
    <m/>
    <m/>
    <m/>
    <s v="16:55"/>
    <s v="00:45 13 Mar"/>
    <n v="470"/>
    <x v="2"/>
    <s v="No info"/>
    <n v="21934"/>
    <n v="16"/>
    <x v="3"/>
    <s v="BLR → BOM → DEL"/>
    <x v="0"/>
  </r>
  <r>
    <x v="1"/>
    <x v="24"/>
    <x v="1"/>
    <x v="1"/>
    <s v="CCU → BLR"/>
    <m/>
    <m/>
    <m/>
    <m/>
    <s v="14:15"/>
    <s v="16:45"/>
    <n v="150"/>
    <x v="0"/>
    <s v="No info"/>
    <n v="5510"/>
    <n v="14"/>
    <x v="3"/>
    <s v="CCU → BLR"/>
    <x v="2"/>
  </r>
  <r>
    <x v="6"/>
    <x v="21"/>
    <x v="2"/>
    <x v="2"/>
    <s v="DEL → COK"/>
    <m/>
    <m/>
    <m/>
    <m/>
    <s v="14:40"/>
    <s v="17:50"/>
    <n v="190"/>
    <x v="0"/>
    <s v="No info"/>
    <n v="6216"/>
    <n v="14"/>
    <x v="3"/>
    <s v="DEL → COK"/>
    <x v="2"/>
  </r>
  <r>
    <x v="1"/>
    <x v="34"/>
    <x v="4"/>
    <x v="5"/>
    <s v="BOM → HYD"/>
    <m/>
    <m/>
    <m/>
    <m/>
    <s v="19:30"/>
    <s v="20:45"/>
    <n v="75"/>
    <x v="0"/>
    <s v="No info"/>
    <n v="2050"/>
    <n v="19"/>
    <x v="2"/>
    <s v="BOM → HYD"/>
    <x v="3"/>
  </r>
  <r>
    <x v="0"/>
    <x v="17"/>
    <x v="4"/>
    <x v="5"/>
    <s v="BOM → HYD"/>
    <m/>
    <m/>
    <m/>
    <m/>
    <s v="02:35"/>
    <s v="04:05"/>
    <n v="90"/>
    <x v="0"/>
    <s v="No info"/>
    <n v="2754"/>
    <n v="2"/>
    <x v="0"/>
    <s v="BOM → HYD"/>
    <x v="3"/>
  </r>
  <r>
    <x v="0"/>
    <x v="24"/>
    <x v="3"/>
    <x v="3"/>
    <s v="MAA → CCU"/>
    <m/>
    <m/>
    <m/>
    <m/>
    <s v="07:55"/>
    <s v="10:15"/>
    <n v="140"/>
    <x v="0"/>
    <s v="No info"/>
    <n v="3850"/>
    <n v="7"/>
    <x v="1"/>
    <s v="MAA → CCU"/>
    <x v="2"/>
  </r>
  <r>
    <x v="0"/>
    <x v="18"/>
    <x v="3"/>
    <x v="3"/>
    <s v="MAA → CCU"/>
    <m/>
    <m/>
    <m/>
    <m/>
    <s v="05:15"/>
    <s v="07:40"/>
    <n v="145"/>
    <x v="0"/>
    <s v="No info"/>
    <n v="3540"/>
    <n v="5"/>
    <x v="1"/>
    <s v="MAA → CCU"/>
    <x v="1"/>
  </r>
  <r>
    <x v="2"/>
    <x v="1"/>
    <x v="1"/>
    <x v="1"/>
    <s v="CCU → BOM → BLR"/>
    <m/>
    <m/>
    <m/>
    <m/>
    <s v="06:30"/>
    <s v="08:15 02 May"/>
    <n v="1545"/>
    <x v="2"/>
    <s v="In-flight meal not included"/>
    <n v="9663"/>
    <n v="6"/>
    <x v="1"/>
    <s v="CCU → BOM → BLR"/>
    <x v="1"/>
  </r>
  <r>
    <x v="1"/>
    <x v="15"/>
    <x v="2"/>
    <x v="2"/>
    <s v="DEL → HYD → MAA → COK"/>
    <m/>
    <m/>
    <m/>
    <m/>
    <s v="07:05"/>
    <s v="09:25 07 Mar"/>
    <n v="1580"/>
    <x v="1"/>
    <s v="No info"/>
    <n v="9190"/>
    <n v="7"/>
    <x v="1"/>
    <s v="DEL → HYD → MAA → COK"/>
    <x v="0"/>
  </r>
  <r>
    <x v="2"/>
    <x v="7"/>
    <x v="2"/>
    <x v="2"/>
    <s v="DEL → BOM → COK"/>
    <m/>
    <m/>
    <m/>
    <m/>
    <s v="15:00"/>
    <s v="19:00 28 May"/>
    <n v="1680"/>
    <x v="2"/>
    <s v="In-flight meal not included"/>
    <n v="12898"/>
    <n v="15"/>
    <x v="3"/>
    <s v="DEL → BOM → COK"/>
    <x v="1"/>
  </r>
  <r>
    <x v="5"/>
    <x v="13"/>
    <x v="0"/>
    <x v="4"/>
    <s v="BLR → DEL"/>
    <m/>
    <m/>
    <m/>
    <m/>
    <s v="07:45"/>
    <s v="10:40"/>
    <n v="175"/>
    <x v="0"/>
    <s v="No info"/>
    <n v="4632"/>
    <n v="7"/>
    <x v="1"/>
    <s v="BLR → DEL"/>
    <x v="3"/>
  </r>
  <r>
    <x v="3"/>
    <x v="0"/>
    <x v="4"/>
    <x v="5"/>
    <s v="BOM → HYD"/>
    <m/>
    <m/>
    <m/>
    <m/>
    <s v="13:10"/>
    <s v="14:30"/>
    <n v="80"/>
    <x v="0"/>
    <s v="No info"/>
    <n v="2753"/>
    <n v="13"/>
    <x v="3"/>
    <s v="BOM → HYD"/>
    <x v="0"/>
  </r>
  <r>
    <x v="1"/>
    <x v="6"/>
    <x v="0"/>
    <x v="0"/>
    <s v="BLR → BOM → NAG → DEL"/>
    <m/>
    <m/>
    <m/>
    <m/>
    <s v="08:50"/>
    <s v="10:15 13 Mar"/>
    <n v="1525"/>
    <x v="1"/>
    <s v="No info"/>
    <n v="12778"/>
    <n v="8"/>
    <x v="1"/>
    <s v="BLR → BOM → NAG → DEL"/>
    <x v="0"/>
  </r>
  <r>
    <x v="1"/>
    <x v="14"/>
    <x v="1"/>
    <x v="1"/>
    <s v="CCU → IXR → DEL → BLR"/>
    <m/>
    <m/>
    <m/>
    <m/>
    <s v="05:50"/>
    <s v="08:55 13 Jun"/>
    <n v="1625"/>
    <x v="1"/>
    <s v="No info"/>
    <n v="12723"/>
    <n v="5"/>
    <x v="1"/>
    <s v="CCU → IXR → DEL → BLR"/>
    <x v="2"/>
  </r>
  <r>
    <x v="0"/>
    <x v="5"/>
    <x v="1"/>
    <x v="1"/>
    <s v="CCU → BLR"/>
    <m/>
    <m/>
    <m/>
    <m/>
    <s v="11:30"/>
    <s v="14:05"/>
    <n v="155"/>
    <x v="0"/>
    <s v="No info"/>
    <n v="4804"/>
    <n v="11"/>
    <x v="1"/>
    <s v="CCU → BLR"/>
    <x v="2"/>
  </r>
  <r>
    <x v="0"/>
    <x v="9"/>
    <x v="0"/>
    <x v="4"/>
    <s v="BLR → DEL"/>
    <m/>
    <m/>
    <m/>
    <m/>
    <s v="20:00"/>
    <s v="22:50"/>
    <n v="170"/>
    <x v="0"/>
    <s v="No info"/>
    <n v="4823"/>
    <n v="20"/>
    <x v="2"/>
    <s v="BLR → DEL"/>
    <x v="3"/>
  </r>
  <r>
    <x v="7"/>
    <x v="24"/>
    <x v="2"/>
    <x v="2"/>
    <s v="DEL → BLR → COK"/>
    <m/>
    <m/>
    <m/>
    <m/>
    <s v="07:55"/>
    <s v="13:25"/>
    <n v="330"/>
    <x v="2"/>
    <s v="No info"/>
    <n v="6152"/>
    <n v="7"/>
    <x v="1"/>
    <s v="DEL → BLR → COK"/>
    <x v="2"/>
  </r>
  <r>
    <x v="6"/>
    <x v="24"/>
    <x v="2"/>
    <x v="2"/>
    <s v="DEL → COK"/>
    <m/>
    <m/>
    <m/>
    <m/>
    <s v="06:00"/>
    <s v="09:10"/>
    <n v="190"/>
    <x v="0"/>
    <s v="No info"/>
    <n v="6216"/>
    <n v="6"/>
    <x v="1"/>
    <s v="DEL → COK"/>
    <x v="2"/>
  </r>
  <r>
    <x v="0"/>
    <x v="5"/>
    <x v="2"/>
    <x v="2"/>
    <s v="DEL → BLR → COK"/>
    <m/>
    <m/>
    <m/>
    <m/>
    <s v="02:00"/>
    <s v="07:45"/>
    <n v="345"/>
    <x v="2"/>
    <s v="No info"/>
    <n v="6016"/>
    <n v="2"/>
    <x v="0"/>
    <s v="DEL → BLR → COK"/>
    <x v="2"/>
  </r>
  <r>
    <x v="4"/>
    <x v="24"/>
    <x v="2"/>
    <x v="2"/>
    <s v="DEL → BOM → COK"/>
    <m/>
    <m/>
    <m/>
    <m/>
    <s v="09:15"/>
    <s v="19:00"/>
    <n v="585"/>
    <x v="2"/>
    <s v="No info"/>
    <n v="11622"/>
    <n v="9"/>
    <x v="1"/>
    <s v="DEL → BOM → COK"/>
    <x v="2"/>
  </r>
  <r>
    <x v="1"/>
    <x v="18"/>
    <x v="1"/>
    <x v="1"/>
    <s v="CCU → BBI → BOM → BLR"/>
    <m/>
    <m/>
    <m/>
    <m/>
    <s v="12:00"/>
    <s v="21:50"/>
    <n v="590"/>
    <x v="1"/>
    <s v="No info"/>
    <n v="10151"/>
    <n v="12"/>
    <x v="3"/>
    <s v="CCU → BBI → BOM → BLR"/>
    <x v="1"/>
  </r>
  <r>
    <x v="2"/>
    <x v="37"/>
    <x v="2"/>
    <x v="2"/>
    <s v="DEL → IXC → BOM → COK"/>
    <m/>
    <m/>
    <m/>
    <m/>
    <s v="06:20"/>
    <s v="04:25 28 Mar"/>
    <n v="1325"/>
    <x v="1"/>
    <s v="No info"/>
    <n v="12273"/>
    <n v="6"/>
    <x v="1"/>
    <s v="DEL → IXC → BOM → COK"/>
    <x v="0"/>
  </r>
  <r>
    <x v="2"/>
    <x v="14"/>
    <x v="2"/>
    <x v="2"/>
    <s v="DEL → ATQ → BOM → COK"/>
    <m/>
    <m/>
    <m/>
    <m/>
    <s v="20:00"/>
    <s v="04:25 13 Jun"/>
    <n v="505"/>
    <x v="1"/>
    <s v="In-flight meal not included"/>
    <n v="12410"/>
    <n v="20"/>
    <x v="2"/>
    <s v="DEL → ATQ → BOM → COK"/>
    <x v="2"/>
  </r>
  <r>
    <x v="2"/>
    <x v="6"/>
    <x v="0"/>
    <x v="0"/>
    <s v="BLR → BOM → DEL"/>
    <m/>
    <m/>
    <m/>
    <m/>
    <s v="05:45"/>
    <s v="08:15 13 Mar"/>
    <n v="1590"/>
    <x v="2"/>
    <s v="No info"/>
    <n v="12547"/>
    <n v="5"/>
    <x v="1"/>
    <s v="BLR → BOM → DEL"/>
    <x v="0"/>
  </r>
  <r>
    <x v="2"/>
    <x v="21"/>
    <x v="2"/>
    <x v="2"/>
    <s v="DEL → BOM → COK"/>
    <m/>
    <m/>
    <m/>
    <m/>
    <s v="22:50"/>
    <s v="12:35 16 Jun"/>
    <n v="825"/>
    <x v="2"/>
    <s v="In-flight meal not included"/>
    <n v="10262"/>
    <n v="22"/>
    <x v="0"/>
    <s v="DEL → BOM → COK"/>
    <x v="2"/>
  </r>
  <r>
    <x v="4"/>
    <x v="10"/>
    <x v="2"/>
    <x v="2"/>
    <s v="DEL → BOM → COK"/>
    <m/>
    <m/>
    <m/>
    <m/>
    <s v="11:30"/>
    <s v="19:15"/>
    <n v="465"/>
    <x v="2"/>
    <s v="No info"/>
    <n v="14323"/>
    <n v="11"/>
    <x v="1"/>
    <s v="DEL → BOM → COK"/>
    <x v="1"/>
  </r>
  <r>
    <x v="2"/>
    <x v="36"/>
    <x v="4"/>
    <x v="5"/>
    <s v="BOM → HYD"/>
    <m/>
    <m/>
    <m/>
    <m/>
    <s v="19:35"/>
    <s v="21:05"/>
    <n v="90"/>
    <x v="0"/>
    <s v="In-flight meal not included"/>
    <n v="3210"/>
    <n v="19"/>
    <x v="2"/>
    <s v="BOM → HYD"/>
    <x v="2"/>
  </r>
  <r>
    <x v="4"/>
    <x v="12"/>
    <x v="2"/>
    <x v="2"/>
    <s v="DEL → BOM → COK"/>
    <m/>
    <m/>
    <m/>
    <m/>
    <s v="10:00"/>
    <s v="21:00"/>
    <n v="660"/>
    <x v="2"/>
    <s v="No info"/>
    <n v="16863"/>
    <n v="10"/>
    <x v="1"/>
    <s v="DEL → BOM → COK"/>
    <x v="0"/>
  </r>
  <r>
    <x v="4"/>
    <x v="8"/>
    <x v="2"/>
    <x v="2"/>
    <s v="DEL → BOM → COK"/>
    <m/>
    <m/>
    <m/>
    <m/>
    <s v="11:25"/>
    <s v="19:15"/>
    <n v="470"/>
    <x v="2"/>
    <s v="No info"/>
    <n v="8937"/>
    <n v="11"/>
    <x v="1"/>
    <s v="DEL → BOM → COK"/>
    <x v="2"/>
  </r>
  <r>
    <x v="2"/>
    <x v="37"/>
    <x v="2"/>
    <x v="2"/>
    <s v="DEL → AMD → BOM → COK"/>
    <m/>
    <m/>
    <m/>
    <m/>
    <s v="19:10"/>
    <s v="04:25 29 Mar"/>
    <n v="1995"/>
    <x v="1"/>
    <s v="No info"/>
    <n v="10929"/>
    <n v="19"/>
    <x v="2"/>
    <s v="DEL → AMD → BOM → COK"/>
    <x v="0"/>
  </r>
  <r>
    <x v="0"/>
    <x v="2"/>
    <x v="2"/>
    <x v="2"/>
    <s v="DEL → BOM → COK"/>
    <m/>
    <m/>
    <m/>
    <m/>
    <s v="10:35"/>
    <s v="01:30 10 Jun"/>
    <n v="895"/>
    <x v="2"/>
    <s v="No info"/>
    <n v="6104"/>
    <n v="10"/>
    <x v="1"/>
    <s v="DEL → BOM → COK"/>
    <x v="2"/>
  </r>
  <r>
    <x v="3"/>
    <x v="16"/>
    <x v="2"/>
    <x v="2"/>
    <s v="DEL → MAA → COK"/>
    <m/>
    <m/>
    <m/>
    <m/>
    <s v="15:55"/>
    <s v="21:55"/>
    <n v="360"/>
    <x v="2"/>
    <s v="No info"/>
    <n v="5511"/>
    <n v="15"/>
    <x v="3"/>
    <s v="DEL → MAA → COK"/>
    <x v="0"/>
  </r>
  <r>
    <x v="2"/>
    <x v="0"/>
    <x v="1"/>
    <x v="1"/>
    <s v="CCU → BOM → BLR"/>
    <m/>
    <m/>
    <m/>
    <m/>
    <s v="21:10"/>
    <s v="16:20 25 Mar"/>
    <n v="1150"/>
    <x v="2"/>
    <s v="No info"/>
    <n v="13759"/>
    <n v="21"/>
    <x v="0"/>
    <s v="CCU → BOM → BLR"/>
    <x v="0"/>
  </r>
  <r>
    <x v="1"/>
    <x v="25"/>
    <x v="2"/>
    <x v="2"/>
    <s v="DEL → NAG → BOM → COK"/>
    <m/>
    <m/>
    <m/>
    <m/>
    <s v="05:55"/>
    <s v="07:40 22 May"/>
    <n v="1545"/>
    <x v="1"/>
    <s v="No info"/>
    <n v="11543"/>
    <n v="5"/>
    <x v="1"/>
    <s v="DEL → NAG → BOM → COK"/>
    <x v="1"/>
  </r>
  <r>
    <x v="2"/>
    <x v="23"/>
    <x v="1"/>
    <x v="1"/>
    <s v="CCU → DEL → BLR"/>
    <m/>
    <m/>
    <m/>
    <m/>
    <s v="09:35"/>
    <s v="19:10"/>
    <n v="575"/>
    <x v="2"/>
    <s v="No info"/>
    <n v="13067"/>
    <n v="9"/>
    <x v="1"/>
    <s v="CCU → DEL → BLR"/>
    <x v="1"/>
  </r>
  <r>
    <x v="2"/>
    <x v="21"/>
    <x v="2"/>
    <x v="2"/>
    <s v="DEL → BOM → COK"/>
    <m/>
    <m/>
    <m/>
    <m/>
    <s v="07:05"/>
    <s v="04:25 16 Jun"/>
    <n v="1280"/>
    <x v="2"/>
    <s v="In-flight meal not included"/>
    <n v="10262"/>
    <n v="7"/>
    <x v="1"/>
    <s v="DEL → BOM → COK"/>
    <x v="2"/>
  </r>
  <r>
    <x v="1"/>
    <x v="31"/>
    <x v="2"/>
    <x v="2"/>
    <s v="DEL → CCU → BOM → COK"/>
    <m/>
    <m/>
    <m/>
    <m/>
    <s v="16:55"/>
    <s v="19:15 07 Jun"/>
    <n v="1580"/>
    <x v="1"/>
    <s v="No info"/>
    <n v="13591"/>
    <n v="16"/>
    <x v="3"/>
    <s v="DEL → CCU → BOM → COK"/>
    <x v="2"/>
  </r>
  <r>
    <x v="2"/>
    <x v="37"/>
    <x v="2"/>
    <x v="2"/>
    <s v="DEL → AMD → BOM → COK"/>
    <m/>
    <m/>
    <m/>
    <m/>
    <s v="19:10"/>
    <s v="19:45 28 Mar"/>
    <n v="1475"/>
    <x v="1"/>
    <s v="No info"/>
    <n v="10929"/>
    <n v="19"/>
    <x v="2"/>
    <s v="DEL → AMD → BOM → COK"/>
    <x v="0"/>
  </r>
  <r>
    <x v="2"/>
    <x v="43"/>
    <x v="0"/>
    <x v="4"/>
    <s v="BLR → DEL"/>
    <m/>
    <m/>
    <m/>
    <m/>
    <s v="19:50"/>
    <s v="22:50"/>
    <n v="180"/>
    <x v="0"/>
    <s v="No info"/>
    <n v="7229"/>
    <n v="19"/>
    <x v="2"/>
    <s v="BLR → DEL"/>
    <x v="3"/>
  </r>
  <r>
    <x v="7"/>
    <x v="19"/>
    <x v="2"/>
    <x v="2"/>
    <s v="DEL → BLR → COK"/>
    <m/>
    <m/>
    <m/>
    <m/>
    <s v="07:55"/>
    <s v="13:25"/>
    <n v="330"/>
    <x v="2"/>
    <s v="No info"/>
    <n v="6451"/>
    <n v="7"/>
    <x v="1"/>
    <s v="DEL → BLR → COK"/>
    <x v="1"/>
  </r>
  <r>
    <x v="0"/>
    <x v="12"/>
    <x v="3"/>
    <x v="3"/>
    <s v="MAA → CCU"/>
    <m/>
    <m/>
    <m/>
    <m/>
    <s v="11:35"/>
    <s v="14:00"/>
    <n v="145"/>
    <x v="0"/>
    <s v="No info"/>
    <n v="7295"/>
    <n v="11"/>
    <x v="1"/>
    <s v="MAA → CCU"/>
    <x v="0"/>
  </r>
  <r>
    <x v="0"/>
    <x v="27"/>
    <x v="0"/>
    <x v="4"/>
    <s v="BLR → DEL"/>
    <m/>
    <m/>
    <m/>
    <m/>
    <s v="01:30"/>
    <s v="04:15"/>
    <n v="165"/>
    <x v="0"/>
    <s v="No info"/>
    <n v="3943"/>
    <n v="1"/>
    <x v="0"/>
    <s v="BLR → DEL"/>
    <x v="2"/>
  </r>
  <r>
    <x v="3"/>
    <x v="19"/>
    <x v="0"/>
    <x v="4"/>
    <s v="BLR → DEL"/>
    <m/>
    <m/>
    <m/>
    <m/>
    <s v="21:10"/>
    <s v="00:05 16 May"/>
    <n v="175"/>
    <x v="0"/>
    <s v="No check-in baggage included"/>
    <n v="3573"/>
    <n v="21"/>
    <x v="0"/>
    <s v="BLR → DEL"/>
    <x v="1"/>
  </r>
  <r>
    <x v="1"/>
    <x v="5"/>
    <x v="2"/>
    <x v="2"/>
    <s v="DEL → GOI → BOM → COK"/>
    <m/>
    <m/>
    <m/>
    <m/>
    <s v="22:00"/>
    <s v="19:15 25 Jun"/>
    <n v="1275"/>
    <x v="1"/>
    <s v="No info"/>
    <n v="9181"/>
    <n v="22"/>
    <x v="0"/>
    <s v="DEL → GOI → BOM → COK"/>
    <x v="2"/>
  </r>
  <r>
    <x v="1"/>
    <x v="12"/>
    <x v="2"/>
    <x v="2"/>
    <s v="DEL → MAA → COK"/>
    <m/>
    <m/>
    <m/>
    <m/>
    <s v="09:45"/>
    <s v="09:25 04 Mar"/>
    <n v="1420"/>
    <x v="2"/>
    <s v="No info"/>
    <n v="24017"/>
    <n v="9"/>
    <x v="1"/>
    <s v="DEL → MAA → COK"/>
    <x v="0"/>
  </r>
  <r>
    <x v="1"/>
    <x v="30"/>
    <x v="2"/>
    <x v="2"/>
    <s v="DEL → GOI → BOM → COK"/>
    <m/>
    <m/>
    <m/>
    <m/>
    <s v="10:55"/>
    <s v="19:15 10 Mar"/>
    <n v="1940"/>
    <x v="1"/>
    <s v="No info"/>
    <n v="17476"/>
    <n v="10"/>
    <x v="1"/>
    <s v="DEL → GOI → BOM → COK"/>
    <x v="0"/>
  </r>
  <r>
    <x v="1"/>
    <x v="40"/>
    <x v="1"/>
    <x v="1"/>
    <s v="CCU → HYD → BLR"/>
    <m/>
    <m/>
    <m/>
    <m/>
    <s v="19:00"/>
    <s v="11:05 10 Apr"/>
    <n v="965"/>
    <x v="2"/>
    <s v="No info"/>
    <n v="4647"/>
    <n v="19"/>
    <x v="2"/>
    <s v="CCU → HYD → BLR"/>
    <x v="3"/>
  </r>
  <r>
    <x v="0"/>
    <x v="7"/>
    <x v="2"/>
    <x v="2"/>
    <s v="DEL → BOM → COK"/>
    <m/>
    <m/>
    <m/>
    <m/>
    <s v="11:25"/>
    <s v="21:00"/>
    <n v="575"/>
    <x v="2"/>
    <s v="No info"/>
    <n v="6314"/>
    <n v="11"/>
    <x v="1"/>
    <s v="DEL → BOM → COK"/>
    <x v="1"/>
  </r>
  <r>
    <x v="2"/>
    <x v="31"/>
    <x v="2"/>
    <x v="2"/>
    <s v="DEL → NAG → BOM → COK"/>
    <m/>
    <m/>
    <m/>
    <m/>
    <s v="14:35"/>
    <s v="04:25 07 Jun"/>
    <n v="830"/>
    <x v="1"/>
    <s v="No info"/>
    <n v="13376"/>
    <n v="14"/>
    <x v="3"/>
    <s v="DEL → NAG → BOM → COK"/>
    <x v="2"/>
  </r>
  <r>
    <x v="2"/>
    <x v="38"/>
    <x v="0"/>
    <x v="0"/>
    <s v="BLR → BOM → DEL"/>
    <m/>
    <m/>
    <m/>
    <m/>
    <s v="05:45"/>
    <s v="16:10"/>
    <n v="625"/>
    <x v="2"/>
    <s v="No info"/>
    <n v="12284"/>
    <n v="5"/>
    <x v="1"/>
    <s v="BLR → BOM → DEL"/>
    <x v="0"/>
  </r>
  <r>
    <x v="2"/>
    <x v="10"/>
    <x v="0"/>
    <x v="4"/>
    <s v="BLR → DEL"/>
    <m/>
    <m/>
    <m/>
    <m/>
    <s v="08:20"/>
    <s v="11:20"/>
    <n v="180"/>
    <x v="0"/>
    <s v="No info"/>
    <n v="7229"/>
    <n v="8"/>
    <x v="1"/>
    <s v="BLR → DEL"/>
    <x v="1"/>
  </r>
  <r>
    <x v="4"/>
    <x v="1"/>
    <x v="2"/>
    <x v="2"/>
    <s v="DEL → BOM → COK"/>
    <m/>
    <m/>
    <m/>
    <m/>
    <s v="08:30"/>
    <s v="19:00"/>
    <n v="630"/>
    <x v="2"/>
    <s v="No info"/>
    <n v="9627"/>
    <n v="8"/>
    <x v="1"/>
    <s v="DEL → BOM → COK"/>
    <x v="1"/>
  </r>
  <r>
    <x v="1"/>
    <x v="34"/>
    <x v="1"/>
    <x v="1"/>
    <s v="CCU → BBI → BOM → BLR"/>
    <m/>
    <m/>
    <m/>
    <m/>
    <s v="12:00"/>
    <s v="21:50"/>
    <n v="590"/>
    <x v="1"/>
    <s v="No info"/>
    <n v="9258"/>
    <n v="12"/>
    <x v="3"/>
    <s v="CCU → BBI → BOM → BLR"/>
    <x v="3"/>
  </r>
  <r>
    <x v="3"/>
    <x v="27"/>
    <x v="1"/>
    <x v="1"/>
    <s v="CCU → BLR"/>
    <m/>
    <m/>
    <m/>
    <m/>
    <s v="09:00"/>
    <s v="11:25"/>
    <n v="145"/>
    <x v="0"/>
    <s v="No info"/>
    <n v="3873"/>
    <n v="9"/>
    <x v="1"/>
    <s v="CCU → BLR"/>
    <x v="2"/>
  </r>
  <r>
    <x v="3"/>
    <x v="19"/>
    <x v="1"/>
    <x v="1"/>
    <s v="CCU → BLR"/>
    <m/>
    <m/>
    <m/>
    <m/>
    <s v="22:20"/>
    <s v="00:40 16 May"/>
    <n v="140"/>
    <x v="0"/>
    <s v="No check-in baggage included"/>
    <n v="3841"/>
    <n v="22"/>
    <x v="0"/>
    <s v="CCU → BLR"/>
    <x v="1"/>
  </r>
  <r>
    <x v="4"/>
    <x v="7"/>
    <x v="2"/>
    <x v="2"/>
    <s v="DEL → HYD → COK"/>
    <m/>
    <m/>
    <m/>
    <m/>
    <s v="09:45"/>
    <s v="22:30"/>
    <n v="765"/>
    <x v="2"/>
    <s v="No info"/>
    <n v="10486"/>
    <n v="9"/>
    <x v="1"/>
    <s v="DEL → HYD → COK"/>
    <x v="1"/>
  </r>
  <r>
    <x v="2"/>
    <x v="12"/>
    <x v="2"/>
    <x v="2"/>
    <s v="DEL → BOM → COK"/>
    <m/>
    <m/>
    <m/>
    <m/>
    <s v="16:00"/>
    <s v="18:50 04 Mar"/>
    <n v="1610"/>
    <x v="2"/>
    <s v="No info"/>
    <n v="17234"/>
    <n v="16"/>
    <x v="3"/>
    <s v="DEL → BOM → COK"/>
    <x v="0"/>
  </r>
  <r>
    <x v="0"/>
    <x v="24"/>
    <x v="2"/>
    <x v="2"/>
    <s v="DEL → BLR → COK"/>
    <m/>
    <m/>
    <m/>
    <m/>
    <s v="05:10"/>
    <s v="10:05"/>
    <n v="295"/>
    <x v="2"/>
    <s v="No info"/>
    <n v="6496"/>
    <n v="5"/>
    <x v="1"/>
    <s v="DEL → BLR → COK"/>
    <x v="2"/>
  </r>
  <r>
    <x v="4"/>
    <x v="7"/>
    <x v="2"/>
    <x v="2"/>
    <s v="DEL → BOM → COK"/>
    <m/>
    <m/>
    <m/>
    <m/>
    <s v="08:30"/>
    <s v="19:00"/>
    <n v="630"/>
    <x v="2"/>
    <s v="No info"/>
    <n v="9627"/>
    <n v="8"/>
    <x v="1"/>
    <s v="DEL → BOM → COK"/>
    <x v="1"/>
  </r>
  <r>
    <x v="1"/>
    <x v="14"/>
    <x v="1"/>
    <x v="1"/>
    <s v="CCU → BOM → BLR"/>
    <m/>
    <m/>
    <m/>
    <m/>
    <s v="16:50"/>
    <s v="11:10 13 Jun"/>
    <n v="1100"/>
    <x v="2"/>
    <s v="No info"/>
    <n v="8366"/>
    <n v="16"/>
    <x v="3"/>
    <s v="CCU → BOM → BLR"/>
    <x v="2"/>
  </r>
  <r>
    <x v="2"/>
    <x v="7"/>
    <x v="2"/>
    <x v="2"/>
    <s v="DEL → ATQ → BOM → COK"/>
    <m/>
    <m/>
    <m/>
    <m/>
    <s v="20:00"/>
    <s v="04:25 28 May"/>
    <n v="505"/>
    <x v="1"/>
    <s v="In-flight meal not included"/>
    <n v="15318"/>
    <n v="20"/>
    <x v="2"/>
    <s v="DEL → ATQ → BOM → COK"/>
    <x v="1"/>
  </r>
  <r>
    <x v="3"/>
    <x v="0"/>
    <x v="1"/>
    <x v="1"/>
    <s v="CCU → KNU → BLR"/>
    <m/>
    <m/>
    <m/>
    <m/>
    <s v="11:35"/>
    <s v="18:50"/>
    <n v="435"/>
    <x v="2"/>
    <s v="No info"/>
    <n v="9923"/>
    <n v="11"/>
    <x v="1"/>
    <s v="CCU → KNU → BLR"/>
    <x v="0"/>
  </r>
  <r>
    <x v="2"/>
    <x v="34"/>
    <x v="1"/>
    <x v="1"/>
    <s v="CCU → GAU → BLR"/>
    <m/>
    <m/>
    <m/>
    <m/>
    <s v="10:20"/>
    <s v="17:35"/>
    <n v="435"/>
    <x v="2"/>
    <s v="In-flight meal not included"/>
    <n v="6077"/>
    <n v="10"/>
    <x v="1"/>
    <s v="CCU → GAU → BLR"/>
    <x v="3"/>
  </r>
  <r>
    <x v="1"/>
    <x v="2"/>
    <x v="3"/>
    <x v="3"/>
    <s v="MAA → CCU"/>
    <m/>
    <m/>
    <m/>
    <m/>
    <s v="11:40"/>
    <s v="13:55"/>
    <n v="135"/>
    <x v="0"/>
    <s v="No info"/>
    <n v="4667"/>
    <n v="11"/>
    <x v="1"/>
    <s v="MAA → CCU"/>
    <x v="2"/>
  </r>
  <r>
    <x v="4"/>
    <x v="10"/>
    <x v="2"/>
    <x v="2"/>
    <s v="DEL → BOM → COK"/>
    <m/>
    <m/>
    <m/>
    <m/>
    <s v="08:30"/>
    <s v="19:15"/>
    <n v="645"/>
    <x v="2"/>
    <s v="No info"/>
    <n v="8099"/>
    <n v="8"/>
    <x v="1"/>
    <s v="DEL → BOM → COK"/>
    <x v="1"/>
  </r>
  <r>
    <x v="3"/>
    <x v="1"/>
    <x v="4"/>
    <x v="5"/>
    <s v="BOM → HYD"/>
    <m/>
    <m/>
    <m/>
    <m/>
    <s v="13:15"/>
    <s v="14:45"/>
    <n v="90"/>
    <x v="0"/>
    <s v="No check-in baggage included"/>
    <n v="2385"/>
    <n v="13"/>
    <x v="3"/>
    <s v="BOM → HYD"/>
    <x v="1"/>
  </r>
  <r>
    <x v="4"/>
    <x v="24"/>
    <x v="2"/>
    <x v="2"/>
    <s v="DEL → IDR → BOM → COK"/>
    <m/>
    <m/>
    <m/>
    <m/>
    <s v="15:05"/>
    <s v="01:30 28 Jun"/>
    <n v="625"/>
    <x v="1"/>
    <s v="No info"/>
    <n v="15965"/>
    <n v="15"/>
    <x v="3"/>
    <s v="DEL → IDR → BOM → COK"/>
    <x v="2"/>
  </r>
  <r>
    <x v="2"/>
    <x v="18"/>
    <x v="1"/>
    <x v="1"/>
    <s v="CCU → BOM → BLR"/>
    <m/>
    <m/>
    <m/>
    <m/>
    <s v="06:30"/>
    <s v="18:15"/>
    <n v="705"/>
    <x v="2"/>
    <s v="In-flight meal not included"/>
    <n v="10844"/>
    <n v="6"/>
    <x v="1"/>
    <s v="CCU → BOM → BLR"/>
    <x v="1"/>
  </r>
  <r>
    <x v="1"/>
    <x v="3"/>
    <x v="0"/>
    <x v="4"/>
    <s v="BLR → DEL"/>
    <m/>
    <m/>
    <m/>
    <m/>
    <s v="13:20"/>
    <s v="16:10"/>
    <n v="170"/>
    <x v="0"/>
    <s v="No info"/>
    <n v="6121"/>
    <n v="13"/>
    <x v="3"/>
    <s v="BLR → DEL"/>
    <x v="1"/>
  </r>
  <r>
    <x v="0"/>
    <x v="11"/>
    <x v="0"/>
    <x v="4"/>
    <s v="BLR → DEL"/>
    <m/>
    <m/>
    <m/>
    <m/>
    <s v="22:10"/>
    <s v="01:00 25 Apr"/>
    <n v="170"/>
    <x v="0"/>
    <s v="No info"/>
    <n v="3625"/>
    <n v="22"/>
    <x v="0"/>
    <s v="BLR → DEL"/>
    <x v="3"/>
  </r>
  <r>
    <x v="4"/>
    <x v="7"/>
    <x v="2"/>
    <x v="2"/>
    <s v="DEL → BOM → COK"/>
    <m/>
    <m/>
    <m/>
    <m/>
    <s v="07:30"/>
    <s v="21:00"/>
    <n v="810"/>
    <x v="2"/>
    <s v="No info"/>
    <n v="8475"/>
    <n v="7"/>
    <x v="1"/>
    <s v="DEL → BOM → COK"/>
    <x v="1"/>
  </r>
  <r>
    <x v="2"/>
    <x v="7"/>
    <x v="2"/>
    <x v="2"/>
    <s v="DEL → BOM → COK"/>
    <m/>
    <m/>
    <m/>
    <m/>
    <s v="07:05"/>
    <s v="19:00"/>
    <n v="715"/>
    <x v="2"/>
    <s v="In-flight meal not included"/>
    <n v="12898"/>
    <n v="7"/>
    <x v="1"/>
    <s v="DEL → BOM → COK"/>
    <x v="1"/>
  </r>
  <r>
    <x v="0"/>
    <x v="15"/>
    <x v="2"/>
    <x v="2"/>
    <s v="DEL → MAA → COK"/>
    <m/>
    <m/>
    <m/>
    <m/>
    <s v="02:05"/>
    <s v="07:25"/>
    <n v="320"/>
    <x v="2"/>
    <s v="No info"/>
    <n v="10851"/>
    <n v="2"/>
    <x v="0"/>
    <s v="DEL → MAA → COK"/>
    <x v="0"/>
  </r>
  <r>
    <x v="1"/>
    <x v="16"/>
    <x v="2"/>
    <x v="2"/>
    <s v="DEL → BLR → COK"/>
    <m/>
    <m/>
    <m/>
    <m/>
    <s v="09:45"/>
    <s v="23:00"/>
    <n v="795"/>
    <x v="2"/>
    <s v="No info"/>
    <n v="5704"/>
    <n v="9"/>
    <x v="1"/>
    <s v="DEL → BLR → COK"/>
    <x v="0"/>
  </r>
  <r>
    <x v="6"/>
    <x v="38"/>
    <x v="0"/>
    <x v="0"/>
    <s v="BLR → DEL"/>
    <m/>
    <m/>
    <m/>
    <m/>
    <s v="21:10"/>
    <s v="00:05 16 Mar"/>
    <n v="175"/>
    <x v="0"/>
    <s v="No info"/>
    <n v="11598"/>
    <n v="21"/>
    <x v="0"/>
    <s v="BLR → DEL"/>
    <x v="0"/>
  </r>
  <r>
    <x v="4"/>
    <x v="7"/>
    <x v="2"/>
    <x v="2"/>
    <s v="DEL → BOM → COK"/>
    <m/>
    <m/>
    <m/>
    <m/>
    <s v="08:30"/>
    <s v="19:15"/>
    <n v="645"/>
    <x v="2"/>
    <s v="No info"/>
    <n v="9149"/>
    <n v="8"/>
    <x v="1"/>
    <s v="DEL → BOM → COK"/>
    <x v="1"/>
  </r>
  <r>
    <x v="1"/>
    <x v="21"/>
    <x v="1"/>
    <x v="1"/>
    <s v="CCU → BLR"/>
    <m/>
    <m/>
    <m/>
    <m/>
    <s v="20:45"/>
    <s v="23:20"/>
    <n v="155"/>
    <x v="0"/>
    <s v="No info"/>
    <n v="4145"/>
    <n v="20"/>
    <x v="2"/>
    <s v="CCU → BLR"/>
    <x v="2"/>
  </r>
  <r>
    <x v="5"/>
    <x v="25"/>
    <x v="2"/>
    <x v="2"/>
    <s v="DEL → BOM → COK"/>
    <m/>
    <m/>
    <m/>
    <m/>
    <s v="10:35"/>
    <s v="19:35"/>
    <n v="540"/>
    <x v="2"/>
    <s v="No info"/>
    <n v="6195"/>
    <n v="10"/>
    <x v="1"/>
    <s v="DEL → BOM → COK"/>
    <x v="1"/>
  </r>
  <r>
    <x v="0"/>
    <x v="10"/>
    <x v="2"/>
    <x v="2"/>
    <s v="DEL → BOM → COK"/>
    <m/>
    <m/>
    <m/>
    <m/>
    <s v="11:25"/>
    <s v="21:00"/>
    <n v="575"/>
    <x v="2"/>
    <s v="No info"/>
    <n v="6979"/>
    <n v="11"/>
    <x v="1"/>
    <s v="DEL → BOM → COK"/>
    <x v="1"/>
  </r>
  <r>
    <x v="1"/>
    <x v="28"/>
    <x v="0"/>
    <x v="0"/>
    <s v="BLR → DEL"/>
    <m/>
    <m/>
    <m/>
    <m/>
    <s v="13:20"/>
    <s v="16:10"/>
    <n v="170"/>
    <x v="0"/>
    <s v="No info"/>
    <n v="7276"/>
    <n v="13"/>
    <x v="3"/>
    <s v="BLR → DEL"/>
    <x v="0"/>
  </r>
  <r>
    <x v="3"/>
    <x v="19"/>
    <x v="2"/>
    <x v="2"/>
    <s v="DEL → PNQ → COK"/>
    <m/>
    <m/>
    <m/>
    <m/>
    <s v="08:45"/>
    <s v="13:15"/>
    <n v="270"/>
    <x v="2"/>
    <s v="No check-in baggage included"/>
    <n v="4760"/>
    <n v="8"/>
    <x v="1"/>
    <s v="DEL → PNQ → COK"/>
    <x v="1"/>
  </r>
  <r>
    <x v="6"/>
    <x v="20"/>
    <x v="3"/>
    <x v="3"/>
    <s v="MAA → CCU"/>
    <m/>
    <m/>
    <m/>
    <m/>
    <s v="17:45"/>
    <s v="20:05"/>
    <n v="140"/>
    <x v="0"/>
    <s v="No info"/>
    <n v="11982"/>
    <n v="17"/>
    <x v="2"/>
    <s v="MAA → CCU"/>
    <x v="2"/>
  </r>
  <r>
    <x v="0"/>
    <x v="37"/>
    <x v="3"/>
    <x v="3"/>
    <s v="MAA → CCU"/>
    <m/>
    <m/>
    <m/>
    <m/>
    <s v="22:05"/>
    <s v="00:25 28 Mar"/>
    <n v="140"/>
    <x v="0"/>
    <s v="No info"/>
    <n v="5277"/>
    <n v="22"/>
    <x v="0"/>
    <s v="MAA → CCU"/>
    <x v="0"/>
  </r>
  <r>
    <x v="1"/>
    <x v="2"/>
    <x v="2"/>
    <x v="2"/>
    <s v="DEL → BOM → COK"/>
    <m/>
    <m/>
    <m/>
    <m/>
    <s v="20:00"/>
    <s v="07:40 10 Jun"/>
    <n v="700"/>
    <x v="2"/>
    <s v="No info"/>
    <n v="8372"/>
    <n v="20"/>
    <x v="2"/>
    <s v="DEL → BOM → COK"/>
    <x v="2"/>
  </r>
  <r>
    <x v="0"/>
    <x v="34"/>
    <x v="1"/>
    <x v="1"/>
    <s v="CCU → BBI → BLR"/>
    <m/>
    <m/>
    <m/>
    <m/>
    <s v="19:35"/>
    <s v="23:15"/>
    <n v="220"/>
    <x v="2"/>
    <s v="No info"/>
    <n v="4226"/>
    <n v="19"/>
    <x v="2"/>
    <s v="CCU → BBI → BLR"/>
    <x v="3"/>
  </r>
  <r>
    <x v="0"/>
    <x v="20"/>
    <x v="3"/>
    <x v="3"/>
    <s v="MAA → CCU"/>
    <m/>
    <m/>
    <m/>
    <m/>
    <s v="19:35"/>
    <s v="21:55"/>
    <n v="140"/>
    <x v="0"/>
    <s v="No info"/>
    <n v="3597"/>
    <n v="19"/>
    <x v="2"/>
    <s v="MAA → CCU"/>
    <x v="2"/>
  </r>
  <r>
    <x v="4"/>
    <x v="21"/>
    <x v="2"/>
    <x v="2"/>
    <s v="DEL → BOM → COK"/>
    <m/>
    <m/>
    <m/>
    <m/>
    <s v="08:45"/>
    <s v="21:00"/>
    <n v="735"/>
    <x v="2"/>
    <s v="No info"/>
    <n v="7005"/>
    <n v="8"/>
    <x v="1"/>
    <s v="DEL → BOM → COK"/>
    <x v="2"/>
  </r>
  <r>
    <x v="4"/>
    <x v="10"/>
    <x v="2"/>
    <x v="2"/>
    <s v="DEL → HYD → COK"/>
    <m/>
    <m/>
    <m/>
    <m/>
    <s v="07:05"/>
    <s v="16:10"/>
    <n v="545"/>
    <x v="2"/>
    <s v="No info"/>
    <n v="8018"/>
    <n v="7"/>
    <x v="1"/>
    <s v="DEL → HYD → COK"/>
    <x v="1"/>
  </r>
  <r>
    <x v="2"/>
    <x v="2"/>
    <x v="2"/>
    <x v="2"/>
    <s v="DEL → BOM → COK"/>
    <m/>
    <m/>
    <m/>
    <m/>
    <s v="19:45"/>
    <s v="19:00 10 Jun"/>
    <n v="1395"/>
    <x v="2"/>
    <s v="In-flight meal not included"/>
    <n v="10577"/>
    <n v="19"/>
    <x v="2"/>
    <s v="DEL → BOM → COK"/>
    <x v="2"/>
  </r>
  <r>
    <x v="2"/>
    <x v="14"/>
    <x v="2"/>
    <x v="2"/>
    <s v="DEL → IDR → BOM → COK"/>
    <m/>
    <m/>
    <m/>
    <m/>
    <s v="05:30"/>
    <s v="19:00"/>
    <n v="810"/>
    <x v="1"/>
    <s v="In-flight meal not included"/>
    <n v="11507"/>
    <n v="5"/>
    <x v="1"/>
    <s v="DEL → IDR → BOM → COK"/>
    <x v="2"/>
  </r>
  <r>
    <x v="1"/>
    <x v="10"/>
    <x v="2"/>
    <x v="2"/>
    <s v="DEL → AMD → BOM → COK"/>
    <m/>
    <m/>
    <m/>
    <m/>
    <s v="05:00"/>
    <s v="19:15 10 May"/>
    <n v="2295"/>
    <x v="1"/>
    <s v="No info"/>
    <n v="9653"/>
    <n v="5"/>
    <x v="1"/>
    <s v="DEL → AMD → BOM → COK"/>
    <x v="1"/>
  </r>
  <r>
    <x v="2"/>
    <x v="28"/>
    <x v="4"/>
    <x v="5"/>
    <s v="BOM → HYD"/>
    <m/>
    <m/>
    <m/>
    <m/>
    <s v="10:20"/>
    <s v="11:50"/>
    <n v="90"/>
    <x v="0"/>
    <s v="In-flight meal not included"/>
    <n v="4160"/>
    <n v="10"/>
    <x v="1"/>
    <s v="BOM → HYD"/>
    <x v="0"/>
  </r>
  <r>
    <x v="2"/>
    <x v="27"/>
    <x v="2"/>
    <x v="2"/>
    <s v="DEL → BOM → COK"/>
    <m/>
    <m/>
    <m/>
    <m/>
    <s v="18:15"/>
    <s v="19:00 04 Jun"/>
    <n v="1485"/>
    <x v="2"/>
    <s v="No info"/>
    <n v="14714"/>
    <n v="18"/>
    <x v="2"/>
    <s v="DEL → BOM → COK"/>
    <x v="2"/>
  </r>
  <r>
    <x v="2"/>
    <x v="10"/>
    <x v="4"/>
    <x v="5"/>
    <s v="BOM → HYD"/>
    <m/>
    <m/>
    <m/>
    <m/>
    <s v="02:55"/>
    <s v="04:20"/>
    <n v="85"/>
    <x v="0"/>
    <s v="No info"/>
    <n v="5678"/>
    <n v="2"/>
    <x v="0"/>
    <s v="BOM → HYD"/>
    <x v="1"/>
  </r>
  <r>
    <x v="1"/>
    <x v="23"/>
    <x v="1"/>
    <x v="1"/>
    <s v="CCU → DEL → COK → BLR"/>
    <m/>
    <m/>
    <m/>
    <m/>
    <s v="07:00"/>
    <s v="01:20 19 May"/>
    <n v="1100"/>
    <x v="1"/>
    <s v="No info"/>
    <n v="13873"/>
    <n v="7"/>
    <x v="1"/>
    <s v="CCU → DEL → COK → BLR"/>
    <x v="1"/>
  </r>
  <r>
    <x v="4"/>
    <x v="24"/>
    <x v="2"/>
    <x v="2"/>
    <s v="DEL → BOM → COK"/>
    <m/>
    <m/>
    <m/>
    <m/>
    <s v="10:20"/>
    <s v="19:00"/>
    <n v="520"/>
    <x v="2"/>
    <s v="No info"/>
    <n v="11264"/>
    <n v="10"/>
    <x v="1"/>
    <s v="DEL → BOM → COK"/>
    <x v="2"/>
  </r>
  <r>
    <x v="2"/>
    <x v="0"/>
    <x v="1"/>
    <x v="1"/>
    <s v="CCU → BOM → BLR"/>
    <m/>
    <m/>
    <m/>
    <m/>
    <s v="13:55"/>
    <s v="20:40"/>
    <n v="405"/>
    <x v="2"/>
    <s v="In-flight meal not included"/>
    <n v="11134"/>
    <n v="13"/>
    <x v="3"/>
    <s v="CCU → BOM → BLR"/>
    <x v="0"/>
  </r>
  <r>
    <x v="7"/>
    <x v="16"/>
    <x v="2"/>
    <x v="2"/>
    <s v="DEL → BLR → COK"/>
    <m/>
    <m/>
    <m/>
    <m/>
    <s v="16:45"/>
    <s v="22:15"/>
    <n v="330"/>
    <x v="2"/>
    <s v="No info"/>
    <n v="6151"/>
    <n v="16"/>
    <x v="3"/>
    <s v="DEL → BLR → COK"/>
    <x v="0"/>
  </r>
  <r>
    <x v="2"/>
    <x v="23"/>
    <x v="1"/>
    <x v="1"/>
    <s v="CCU → BOM → BLR"/>
    <m/>
    <m/>
    <m/>
    <m/>
    <s v="05:45"/>
    <s v="19:50"/>
    <n v="845"/>
    <x v="2"/>
    <s v="In-flight meal not included"/>
    <n v="10844"/>
    <n v="5"/>
    <x v="1"/>
    <s v="CCU → BOM → BLR"/>
    <x v="1"/>
  </r>
  <r>
    <x v="2"/>
    <x v="27"/>
    <x v="2"/>
    <x v="2"/>
    <s v="DEL → JAI → BOM → COK"/>
    <m/>
    <m/>
    <m/>
    <m/>
    <s v="09:40"/>
    <s v="12:35 04 Jun"/>
    <n v="1615"/>
    <x v="1"/>
    <s v="No info"/>
    <n v="13014"/>
    <n v="9"/>
    <x v="1"/>
    <s v="DEL → JAI → BOM → COK"/>
    <x v="2"/>
  </r>
  <r>
    <x v="2"/>
    <x v="20"/>
    <x v="4"/>
    <x v="5"/>
    <s v="BOM → HYD"/>
    <m/>
    <m/>
    <m/>
    <m/>
    <s v="10:20"/>
    <s v="11:50"/>
    <n v="90"/>
    <x v="0"/>
    <s v="In-flight meal not included"/>
    <n v="4995"/>
    <n v="10"/>
    <x v="1"/>
    <s v="BOM → HYD"/>
    <x v="2"/>
  </r>
  <r>
    <x v="0"/>
    <x v="9"/>
    <x v="1"/>
    <x v="1"/>
    <s v="CCU → BLR"/>
    <m/>
    <m/>
    <m/>
    <m/>
    <s v="15:30"/>
    <s v="18:05"/>
    <n v="155"/>
    <x v="0"/>
    <s v="No info"/>
    <n v="4174"/>
    <n v="15"/>
    <x v="3"/>
    <s v="CCU → BLR"/>
    <x v="3"/>
  </r>
  <r>
    <x v="1"/>
    <x v="42"/>
    <x v="0"/>
    <x v="0"/>
    <s v="BLR → DEL"/>
    <m/>
    <m/>
    <m/>
    <m/>
    <s v="13:20"/>
    <s v="16:10"/>
    <n v="170"/>
    <x v="0"/>
    <s v="No info"/>
    <n v="12841"/>
    <n v="13"/>
    <x v="3"/>
    <s v="BLR → DEL"/>
    <x v="0"/>
  </r>
  <r>
    <x v="2"/>
    <x v="10"/>
    <x v="1"/>
    <x v="1"/>
    <s v="CCU → DEL → BLR"/>
    <m/>
    <m/>
    <m/>
    <m/>
    <s v="17:00"/>
    <s v="21:05 10 May"/>
    <n v="1685"/>
    <x v="2"/>
    <s v="No info"/>
    <n v="13067"/>
    <n v="17"/>
    <x v="2"/>
    <s v="CCU → DEL → BLR"/>
    <x v="1"/>
  </r>
  <r>
    <x v="2"/>
    <x v="5"/>
    <x v="2"/>
    <x v="2"/>
    <s v="DEL → BOM → COK"/>
    <m/>
    <m/>
    <m/>
    <m/>
    <s v="16:00"/>
    <s v="19:00 25 Jun"/>
    <n v="1620"/>
    <x v="2"/>
    <s v="In-flight meal not included"/>
    <n v="10262"/>
    <n v="16"/>
    <x v="3"/>
    <s v="DEL → BOM → COK"/>
    <x v="2"/>
  </r>
  <r>
    <x v="0"/>
    <x v="22"/>
    <x v="0"/>
    <x v="4"/>
    <s v="BLR → DEL"/>
    <m/>
    <m/>
    <m/>
    <m/>
    <s v="10:10"/>
    <s v="13:00"/>
    <n v="170"/>
    <x v="0"/>
    <s v="No info"/>
    <n v="4423"/>
    <n v="10"/>
    <x v="1"/>
    <s v="BLR → DEL"/>
    <x v="3"/>
  </r>
  <r>
    <x v="2"/>
    <x v="1"/>
    <x v="1"/>
    <x v="1"/>
    <s v="CCU → BOM → BLR"/>
    <m/>
    <m/>
    <m/>
    <m/>
    <s v="18:55"/>
    <s v="04:40 02 May"/>
    <n v="585"/>
    <x v="2"/>
    <s v="In-flight meal not included"/>
    <n v="8586"/>
    <n v="18"/>
    <x v="2"/>
    <s v="CCU → BOM → BLR"/>
    <x v="1"/>
  </r>
  <r>
    <x v="2"/>
    <x v="19"/>
    <x v="1"/>
    <x v="1"/>
    <s v="CCU → BOM → BLR"/>
    <m/>
    <m/>
    <m/>
    <m/>
    <s v="21:10"/>
    <s v="09:20 16 May"/>
    <n v="730"/>
    <x v="2"/>
    <s v="In-flight meal not included"/>
    <n v="9663"/>
    <n v="21"/>
    <x v="0"/>
    <s v="CCU → BOM → BLR"/>
    <x v="1"/>
  </r>
  <r>
    <x v="0"/>
    <x v="21"/>
    <x v="2"/>
    <x v="2"/>
    <s v="DEL → BOM → COK"/>
    <m/>
    <m/>
    <m/>
    <m/>
    <s v="16:00"/>
    <s v="21:00"/>
    <n v="300"/>
    <x v="2"/>
    <s v="No info"/>
    <n v="6069"/>
    <n v="16"/>
    <x v="3"/>
    <s v="DEL → BOM → COK"/>
    <x v="2"/>
  </r>
  <r>
    <x v="1"/>
    <x v="18"/>
    <x v="3"/>
    <x v="3"/>
    <s v="MAA → CCU"/>
    <m/>
    <m/>
    <m/>
    <m/>
    <s v="11:40"/>
    <s v="13:55"/>
    <n v="135"/>
    <x v="0"/>
    <s v="No info"/>
    <n v="4667"/>
    <n v="11"/>
    <x v="1"/>
    <s v="MAA → CCU"/>
    <x v="1"/>
  </r>
  <r>
    <x v="2"/>
    <x v="10"/>
    <x v="2"/>
    <x v="2"/>
    <s v="DEL → BOM → COK"/>
    <m/>
    <m/>
    <m/>
    <m/>
    <s v="21:50"/>
    <s v="19:00 10 May"/>
    <n v="1270"/>
    <x v="2"/>
    <s v="In-flight meal not included"/>
    <n v="12373"/>
    <n v="21"/>
    <x v="0"/>
    <s v="DEL → BOM → COK"/>
    <x v="1"/>
  </r>
  <r>
    <x v="2"/>
    <x v="10"/>
    <x v="1"/>
    <x v="1"/>
    <s v="CCU → BOM → BLR"/>
    <m/>
    <m/>
    <m/>
    <m/>
    <s v="16:30"/>
    <s v="10:05 10 May"/>
    <n v="1055"/>
    <x v="2"/>
    <s v="No info"/>
    <n v="13941"/>
    <n v="16"/>
    <x v="3"/>
    <s v="CCU → BOM → BLR"/>
    <x v="1"/>
  </r>
  <r>
    <x v="0"/>
    <x v="37"/>
    <x v="4"/>
    <x v="5"/>
    <s v="BOM → HYD"/>
    <m/>
    <m/>
    <m/>
    <m/>
    <s v="06:20"/>
    <s v="07:45"/>
    <n v="85"/>
    <x v="0"/>
    <s v="No info"/>
    <n v="3175"/>
    <n v="6"/>
    <x v="1"/>
    <s v="BOM → HYD"/>
    <x v="0"/>
  </r>
  <r>
    <x v="1"/>
    <x v="2"/>
    <x v="2"/>
    <x v="2"/>
    <s v="DEL → BOM → COK"/>
    <m/>
    <m/>
    <m/>
    <m/>
    <s v="21:00"/>
    <s v="19:15 10 Jun"/>
    <n v="1335"/>
    <x v="2"/>
    <s v="No info"/>
    <n v="8372"/>
    <n v="21"/>
    <x v="0"/>
    <s v="DEL → BOM → COK"/>
    <x v="2"/>
  </r>
  <r>
    <x v="6"/>
    <x v="22"/>
    <x v="0"/>
    <x v="4"/>
    <s v="BLR → DEL"/>
    <m/>
    <m/>
    <m/>
    <m/>
    <s v="17:00"/>
    <s v="19:35"/>
    <n v="155"/>
    <x v="0"/>
    <s v="No info"/>
    <n v="5613"/>
    <n v="17"/>
    <x v="2"/>
    <s v="BLR → DEL"/>
    <x v="3"/>
  </r>
  <r>
    <x v="0"/>
    <x v="23"/>
    <x v="2"/>
    <x v="2"/>
    <s v="DEL → HYD → COK"/>
    <m/>
    <m/>
    <m/>
    <m/>
    <s v="07:35"/>
    <s v="22:30"/>
    <n v="895"/>
    <x v="2"/>
    <s v="No info"/>
    <n v="7144"/>
    <n v="7"/>
    <x v="1"/>
    <s v="DEL → HYD → COK"/>
    <x v="1"/>
  </r>
  <r>
    <x v="2"/>
    <x v="31"/>
    <x v="1"/>
    <x v="1"/>
    <s v="CCU → BOM → BLR"/>
    <m/>
    <m/>
    <m/>
    <m/>
    <s v="06:30"/>
    <s v="16:20"/>
    <n v="590"/>
    <x v="2"/>
    <s v="No info"/>
    <n v="14571"/>
    <n v="6"/>
    <x v="1"/>
    <s v="CCU → BOM → BLR"/>
    <x v="2"/>
  </r>
  <r>
    <x v="0"/>
    <x v="0"/>
    <x v="3"/>
    <x v="3"/>
    <s v="MAA → CCU"/>
    <m/>
    <m/>
    <m/>
    <m/>
    <s v="22:05"/>
    <s v="00:25 25 Mar"/>
    <n v="140"/>
    <x v="0"/>
    <s v="No info"/>
    <n v="5277"/>
    <n v="22"/>
    <x v="0"/>
    <s v="MAA → CCU"/>
    <x v="0"/>
  </r>
  <r>
    <x v="2"/>
    <x v="0"/>
    <x v="4"/>
    <x v="5"/>
    <s v="BOM → HYD"/>
    <m/>
    <m/>
    <m/>
    <m/>
    <s v="10:20"/>
    <s v="11:50"/>
    <n v="90"/>
    <x v="0"/>
    <s v="In-flight meal not included"/>
    <n v="2759"/>
    <n v="10"/>
    <x v="1"/>
    <s v="BOM → HYD"/>
    <x v="0"/>
  </r>
  <r>
    <x v="7"/>
    <x v="10"/>
    <x v="1"/>
    <x v="1"/>
    <s v="CCU → DEL → BLR"/>
    <m/>
    <m/>
    <m/>
    <m/>
    <s v="07:35"/>
    <s v="23:30"/>
    <n v="955"/>
    <x v="2"/>
    <s v="No info"/>
    <n v="5192"/>
    <n v="7"/>
    <x v="1"/>
    <s v="CCU → DEL → BLR"/>
    <x v="1"/>
  </r>
  <r>
    <x v="2"/>
    <x v="2"/>
    <x v="2"/>
    <x v="2"/>
    <s v="DEL → BOM → COK"/>
    <m/>
    <m/>
    <m/>
    <m/>
    <s v="07:05"/>
    <s v="19:00"/>
    <n v="715"/>
    <x v="2"/>
    <s v="No info"/>
    <n v="14714"/>
    <n v="7"/>
    <x v="1"/>
    <s v="DEL → BOM → COK"/>
    <x v="2"/>
  </r>
  <r>
    <x v="1"/>
    <x v="8"/>
    <x v="2"/>
    <x v="2"/>
    <s v="DEL → JAI → BOM → COK"/>
    <m/>
    <m/>
    <m/>
    <m/>
    <s v="12:00"/>
    <s v="19:15"/>
    <n v="435"/>
    <x v="1"/>
    <s v="No info"/>
    <n v="10336"/>
    <n v="12"/>
    <x v="3"/>
    <s v="DEL → JAI → BOM → COK"/>
    <x v="2"/>
  </r>
  <r>
    <x v="1"/>
    <x v="0"/>
    <x v="1"/>
    <x v="1"/>
    <s v="CCU → BLR"/>
    <m/>
    <m/>
    <m/>
    <m/>
    <s v="20:45"/>
    <s v="23:20"/>
    <n v="155"/>
    <x v="0"/>
    <s v="No info"/>
    <n v="31945"/>
    <n v="20"/>
    <x v="2"/>
    <s v="CCU → BLR"/>
    <x v="0"/>
  </r>
  <r>
    <x v="2"/>
    <x v="34"/>
    <x v="1"/>
    <x v="1"/>
    <s v="CCU → BOM → BLR"/>
    <m/>
    <m/>
    <m/>
    <m/>
    <s v="06:30"/>
    <s v="23:35"/>
    <n v="1025"/>
    <x v="2"/>
    <s v="In-flight meal not included"/>
    <n v="7064"/>
    <n v="6"/>
    <x v="1"/>
    <s v="CCU → BOM → BLR"/>
    <x v="3"/>
  </r>
  <r>
    <x v="2"/>
    <x v="2"/>
    <x v="2"/>
    <x v="2"/>
    <s v="DEL → BHO → BOM → COK"/>
    <m/>
    <m/>
    <m/>
    <m/>
    <s v="05:30"/>
    <s v="12:35"/>
    <n v="425"/>
    <x v="1"/>
    <s v="No info"/>
    <n v="14441"/>
    <n v="5"/>
    <x v="1"/>
    <s v="DEL → BHO → BOM → COK"/>
    <x v="2"/>
  </r>
  <r>
    <x v="4"/>
    <x v="12"/>
    <x v="2"/>
    <x v="2"/>
    <s v="DEL → BOM → COK"/>
    <m/>
    <m/>
    <m/>
    <m/>
    <s v="13:00"/>
    <s v="01:35 04 Mar"/>
    <n v="755"/>
    <x v="2"/>
    <s v="No info"/>
    <n v="17493"/>
    <n v="13"/>
    <x v="3"/>
    <s v="DEL → BOM → COK"/>
    <x v="0"/>
  </r>
  <r>
    <x v="2"/>
    <x v="2"/>
    <x v="1"/>
    <x v="1"/>
    <s v="CCU → BOM → BLR"/>
    <m/>
    <m/>
    <m/>
    <m/>
    <s v="20:00"/>
    <s v="22:35 10 Jun"/>
    <n v="1595"/>
    <x v="2"/>
    <s v="In-flight meal not included"/>
    <n v="10844"/>
    <n v="20"/>
    <x v="2"/>
    <s v="CCU → BOM → BLR"/>
    <x v="2"/>
  </r>
  <r>
    <x v="3"/>
    <x v="8"/>
    <x v="4"/>
    <x v="5"/>
    <s v="BOM → HYD"/>
    <m/>
    <m/>
    <m/>
    <m/>
    <s v="05:45"/>
    <s v="07:15"/>
    <n v="90"/>
    <x v="0"/>
    <s v="No info"/>
    <n v="2753"/>
    <n v="5"/>
    <x v="1"/>
    <s v="BOM → HYD"/>
    <x v="2"/>
  </r>
  <r>
    <x v="2"/>
    <x v="25"/>
    <x v="2"/>
    <x v="2"/>
    <s v="DEL → BOM → COK"/>
    <m/>
    <m/>
    <m/>
    <m/>
    <s v="08:00"/>
    <s v="04:25 22 May"/>
    <n v="1225"/>
    <x v="2"/>
    <s v="In-flight meal not included"/>
    <n v="12898"/>
    <n v="8"/>
    <x v="1"/>
    <s v="DEL → BOM → COK"/>
    <x v="1"/>
  </r>
  <r>
    <x v="2"/>
    <x v="13"/>
    <x v="0"/>
    <x v="4"/>
    <s v="BLR → DEL"/>
    <m/>
    <m/>
    <m/>
    <m/>
    <s v="18:55"/>
    <s v="22:00"/>
    <n v="185"/>
    <x v="0"/>
    <s v="No info"/>
    <n v="7229"/>
    <n v="18"/>
    <x v="2"/>
    <s v="BLR → DEL"/>
    <x v="3"/>
  </r>
  <r>
    <x v="1"/>
    <x v="27"/>
    <x v="2"/>
    <x v="2"/>
    <s v="DEL → JAI → BOM → COK"/>
    <m/>
    <m/>
    <m/>
    <m/>
    <s v="12:00"/>
    <s v="07:40 04 Jun"/>
    <n v="1180"/>
    <x v="1"/>
    <s v="No info"/>
    <n v="8603"/>
    <n v="12"/>
    <x v="3"/>
    <s v="DEL → JAI → BOM → COK"/>
    <x v="2"/>
  </r>
  <r>
    <x v="2"/>
    <x v="23"/>
    <x v="2"/>
    <x v="2"/>
    <s v="DEL → JAI → BOM → COK"/>
    <m/>
    <m/>
    <m/>
    <m/>
    <s v="05:30"/>
    <s v="04:25 19 May"/>
    <n v="1375"/>
    <x v="1"/>
    <s v="No info"/>
    <n v="15129"/>
    <n v="5"/>
    <x v="1"/>
    <s v="DEL → JAI → BOM → COK"/>
    <x v="1"/>
  </r>
  <r>
    <x v="2"/>
    <x v="21"/>
    <x v="2"/>
    <x v="2"/>
    <s v="DEL → JDH → BOM → COK"/>
    <m/>
    <m/>
    <m/>
    <m/>
    <s v="11:40"/>
    <s v="19:00"/>
    <n v="440"/>
    <x v="1"/>
    <s v="No info"/>
    <n v="18804"/>
    <n v="11"/>
    <x v="1"/>
    <s v="DEL → JDH → BOM → COK"/>
    <x v="2"/>
  </r>
  <r>
    <x v="7"/>
    <x v="35"/>
    <x v="2"/>
    <x v="2"/>
    <s v="DEL → BLR → COK"/>
    <m/>
    <m/>
    <m/>
    <m/>
    <s v="07:55"/>
    <s v="22:25"/>
    <n v="870"/>
    <x v="2"/>
    <s v="No info"/>
    <n v="7452"/>
    <n v="7"/>
    <x v="1"/>
    <s v="DEL → BLR → COK"/>
    <x v="3"/>
  </r>
  <r>
    <x v="3"/>
    <x v="11"/>
    <x v="0"/>
    <x v="4"/>
    <s v="BLR → DEL"/>
    <m/>
    <m/>
    <m/>
    <m/>
    <s v="09:30"/>
    <s v="12:20"/>
    <n v="170"/>
    <x v="0"/>
    <s v="No info"/>
    <n v="3971"/>
    <n v="9"/>
    <x v="1"/>
    <s v="BLR → DEL"/>
    <x v="3"/>
  </r>
  <r>
    <x v="0"/>
    <x v="14"/>
    <x v="0"/>
    <x v="4"/>
    <s v="BLR → DEL"/>
    <m/>
    <m/>
    <m/>
    <m/>
    <s v="10:10"/>
    <s v="13:00"/>
    <n v="170"/>
    <x v="0"/>
    <s v="No info"/>
    <n v="3943"/>
    <n v="10"/>
    <x v="1"/>
    <s v="BLR → DEL"/>
    <x v="2"/>
  </r>
  <r>
    <x v="0"/>
    <x v="28"/>
    <x v="0"/>
    <x v="0"/>
    <s v="BLR → AMD → DEL"/>
    <m/>
    <m/>
    <m/>
    <m/>
    <s v="14:25"/>
    <s v="19:25"/>
    <n v="300"/>
    <x v="2"/>
    <s v="No info"/>
    <n v="9165"/>
    <n v="14"/>
    <x v="3"/>
    <s v="BLR → AMD → DEL"/>
    <x v="0"/>
  </r>
  <r>
    <x v="2"/>
    <x v="5"/>
    <x v="2"/>
    <x v="2"/>
    <s v="DEL → JAI → BOM → COK"/>
    <m/>
    <m/>
    <m/>
    <m/>
    <s v="05:30"/>
    <s v="19:00"/>
    <n v="810"/>
    <x v="1"/>
    <s v="No info"/>
    <n v="13014"/>
    <n v="5"/>
    <x v="1"/>
    <s v="DEL → JAI → BOM → COK"/>
    <x v="2"/>
  </r>
  <r>
    <x v="3"/>
    <x v="36"/>
    <x v="0"/>
    <x v="4"/>
    <s v="BLR → DEL"/>
    <m/>
    <m/>
    <m/>
    <m/>
    <s v="09:30"/>
    <s v="12:20"/>
    <n v="170"/>
    <x v="0"/>
    <s v="No info"/>
    <n v="3625"/>
    <n v="9"/>
    <x v="1"/>
    <s v="BLR → DEL"/>
    <x v="2"/>
  </r>
  <r>
    <x v="2"/>
    <x v="5"/>
    <x v="2"/>
    <x v="2"/>
    <s v="DEL → BOM → COK"/>
    <m/>
    <m/>
    <m/>
    <m/>
    <s v="16:00"/>
    <s v="12:35 25 Jun"/>
    <n v="1235"/>
    <x v="2"/>
    <s v="In-flight meal not included"/>
    <n v="10262"/>
    <n v="16"/>
    <x v="3"/>
    <s v="DEL → BOM → COK"/>
    <x v="2"/>
  </r>
  <r>
    <x v="2"/>
    <x v="25"/>
    <x v="1"/>
    <x v="1"/>
    <s v="CCU → BOM → BLR"/>
    <m/>
    <m/>
    <m/>
    <m/>
    <s v="18:55"/>
    <s v="08:15 22 May"/>
    <n v="800"/>
    <x v="2"/>
    <s v="No info"/>
    <n v="14388"/>
    <n v="18"/>
    <x v="2"/>
    <s v="CCU → BOM → BLR"/>
    <x v="1"/>
  </r>
  <r>
    <x v="4"/>
    <x v="14"/>
    <x v="2"/>
    <x v="2"/>
    <s v="DEL → BOM → COK"/>
    <m/>
    <m/>
    <m/>
    <m/>
    <s v="08:00"/>
    <s v="19:15"/>
    <n v="675"/>
    <x v="2"/>
    <s v="No info"/>
    <n v="15058"/>
    <n v="8"/>
    <x v="1"/>
    <s v="DEL → BOM → COK"/>
    <x v="2"/>
  </r>
  <r>
    <x v="1"/>
    <x v="15"/>
    <x v="2"/>
    <x v="2"/>
    <s v="DEL → BOM → COK"/>
    <m/>
    <m/>
    <m/>
    <m/>
    <s v="09:00"/>
    <s v="07:40 07 Mar"/>
    <n v="1360"/>
    <x v="2"/>
    <s v="No info"/>
    <n v="14882"/>
    <n v="9"/>
    <x v="1"/>
    <s v="DEL → BOM → COK"/>
    <x v="0"/>
  </r>
  <r>
    <x v="0"/>
    <x v="9"/>
    <x v="0"/>
    <x v="4"/>
    <s v="BLR → DEL"/>
    <m/>
    <m/>
    <m/>
    <m/>
    <s v="10:10"/>
    <s v="13:00"/>
    <n v="170"/>
    <x v="0"/>
    <s v="No info"/>
    <n v="4591"/>
    <n v="10"/>
    <x v="1"/>
    <s v="BLR → DEL"/>
    <x v="3"/>
  </r>
  <r>
    <x v="3"/>
    <x v="10"/>
    <x v="1"/>
    <x v="1"/>
    <s v="CCU → BLR"/>
    <m/>
    <m/>
    <m/>
    <m/>
    <s v="06:55"/>
    <s v="09:30"/>
    <n v="155"/>
    <x v="0"/>
    <s v="No check-in baggage included"/>
    <n v="3841"/>
    <n v="6"/>
    <x v="1"/>
    <s v="CCU → BLR"/>
    <x v="1"/>
  </r>
  <r>
    <x v="2"/>
    <x v="19"/>
    <x v="1"/>
    <x v="1"/>
    <s v="CCU → BOM → BLR"/>
    <m/>
    <m/>
    <m/>
    <m/>
    <s v="08:25"/>
    <s v="18:15"/>
    <n v="590"/>
    <x v="2"/>
    <s v="No info"/>
    <n v="14781"/>
    <n v="8"/>
    <x v="1"/>
    <s v="CCU → BOM → BLR"/>
    <x v="1"/>
  </r>
  <r>
    <x v="3"/>
    <x v="40"/>
    <x v="1"/>
    <x v="1"/>
    <s v="CCU → BLR"/>
    <m/>
    <m/>
    <m/>
    <m/>
    <s v="22:20"/>
    <s v="00:40 10 Apr"/>
    <n v="140"/>
    <x v="0"/>
    <s v="No check-in baggage included"/>
    <n v="3841"/>
    <n v="22"/>
    <x v="0"/>
    <s v="CCU → BLR"/>
    <x v="3"/>
  </r>
  <r>
    <x v="4"/>
    <x v="27"/>
    <x v="2"/>
    <x v="2"/>
    <s v="DEL → BOM → COK"/>
    <m/>
    <m/>
    <m/>
    <m/>
    <s v="15:00"/>
    <s v="01:30 04 Jun"/>
    <n v="630"/>
    <x v="2"/>
    <s v="No info"/>
    <n v="13377"/>
    <n v="15"/>
    <x v="3"/>
    <s v="DEL → BOM → COK"/>
    <x v="2"/>
  </r>
  <r>
    <x v="2"/>
    <x v="14"/>
    <x v="2"/>
    <x v="2"/>
    <s v="DEL → JAI → BOM → COK"/>
    <m/>
    <m/>
    <m/>
    <m/>
    <s v="19:30"/>
    <s v="04:25 13 Jun"/>
    <n v="535"/>
    <x v="1"/>
    <s v="No info"/>
    <n v="13014"/>
    <n v="19"/>
    <x v="2"/>
    <s v="DEL → JAI → BOM → COK"/>
    <x v="2"/>
  </r>
  <r>
    <x v="4"/>
    <x v="25"/>
    <x v="2"/>
    <x v="2"/>
    <s v="DEL → BOM → COK"/>
    <m/>
    <m/>
    <m/>
    <m/>
    <s v="13:00"/>
    <s v="19:15"/>
    <n v="375"/>
    <x v="2"/>
    <s v="No info"/>
    <n v="14848"/>
    <n v="13"/>
    <x v="3"/>
    <s v="DEL → BOM → COK"/>
    <x v="1"/>
  </r>
  <r>
    <x v="1"/>
    <x v="10"/>
    <x v="1"/>
    <x v="1"/>
    <s v="CCU → BLR"/>
    <m/>
    <m/>
    <m/>
    <m/>
    <s v="20:45"/>
    <s v="23:20"/>
    <n v="155"/>
    <x v="0"/>
    <s v="No info"/>
    <n v="4145"/>
    <n v="20"/>
    <x v="2"/>
    <s v="CCU → BLR"/>
    <x v="1"/>
  </r>
  <r>
    <x v="0"/>
    <x v="14"/>
    <x v="3"/>
    <x v="3"/>
    <s v="MAA → CCU"/>
    <m/>
    <m/>
    <m/>
    <m/>
    <s v="07:55"/>
    <s v="10:15"/>
    <n v="140"/>
    <x v="0"/>
    <s v="No info"/>
    <n v="3850"/>
    <n v="7"/>
    <x v="1"/>
    <s v="MAA → CCU"/>
    <x v="2"/>
  </r>
  <r>
    <x v="1"/>
    <x v="32"/>
    <x v="1"/>
    <x v="1"/>
    <s v="CCU → DEL → BLR"/>
    <m/>
    <m/>
    <m/>
    <m/>
    <s v="07:00"/>
    <s v="20:25"/>
    <n v="805"/>
    <x v="2"/>
    <s v="No info"/>
    <n v="10413"/>
    <n v="7"/>
    <x v="1"/>
    <s v="CCU → DEL → BLR"/>
    <x v="1"/>
  </r>
  <r>
    <x v="0"/>
    <x v="27"/>
    <x v="2"/>
    <x v="2"/>
    <s v="DEL → BOM → COK"/>
    <m/>
    <m/>
    <m/>
    <m/>
    <s v="15:00"/>
    <s v="01:30 04 Jun"/>
    <n v="630"/>
    <x v="2"/>
    <s v="No info"/>
    <n v="6104"/>
    <n v="15"/>
    <x v="3"/>
    <s v="DEL → BOM → COK"/>
    <x v="2"/>
  </r>
  <r>
    <x v="0"/>
    <x v="8"/>
    <x v="0"/>
    <x v="4"/>
    <s v="BLR → DEL"/>
    <m/>
    <m/>
    <m/>
    <m/>
    <s v="10:30"/>
    <s v="13:20"/>
    <n v="170"/>
    <x v="0"/>
    <s v="No info"/>
    <n v="3943"/>
    <n v="10"/>
    <x v="1"/>
    <s v="BLR → DEL"/>
    <x v="2"/>
  </r>
  <r>
    <x v="2"/>
    <x v="14"/>
    <x v="1"/>
    <x v="1"/>
    <s v="CCU → BOM → BLR"/>
    <m/>
    <m/>
    <m/>
    <m/>
    <s v="21:10"/>
    <s v="08:15 13 Jun"/>
    <n v="665"/>
    <x v="2"/>
    <s v="In-flight meal not included"/>
    <n v="8529"/>
    <n v="21"/>
    <x v="0"/>
    <s v="CCU → BOM → BLR"/>
    <x v="2"/>
  </r>
  <r>
    <x v="2"/>
    <x v="5"/>
    <x v="2"/>
    <x v="2"/>
    <s v="DEL → BOM → COK"/>
    <m/>
    <m/>
    <m/>
    <m/>
    <s v="22:50"/>
    <s v="12:35 25 Jun"/>
    <n v="825"/>
    <x v="2"/>
    <s v="In-flight meal not included"/>
    <n v="10262"/>
    <n v="22"/>
    <x v="0"/>
    <s v="DEL → BOM → COK"/>
    <x v="2"/>
  </r>
  <r>
    <x v="2"/>
    <x v="23"/>
    <x v="1"/>
    <x v="1"/>
    <s v="CCU → DEL → BLR"/>
    <m/>
    <m/>
    <m/>
    <m/>
    <s v="20:25"/>
    <s v="22:05 19 May"/>
    <n v="1540"/>
    <x v="2"/>
    <s v="No info"/>
    <n v="14151"/>
    <n v="20"/>
    <x v="2"/>
    <s v="CCU → DEL → BLR"/>
    <x v="1"/>
  </r>
  <r>
    <x v="7"/>
    <x v="10"/>
    <x v="1"/>
    <x v="1"/>
    <s v="CCU → IXR → DEL → BLR"/>
    <m/>
    <m/>
    <m/>
    <m/>
    <s v="15:10"/>
    <s v="23:30"/>
    <n v="500"/>
    <x v="1"/>
    <s v="No info"/>
    <n v="5192"/>
    <n v="15"/>
    <x v="3"/>
    <s v="CCU → IXR → DEL → BLR"/>
    <x v="1"/>
  </r>
  <r>
    <x v="2"/>
    <x v="25"/>
    <x v="1"/>
    <x v="1"/>
    <s v="CCU → BOM → BLR"/>
    <m/>
    <m/>
    <m/>
    <m/>
    <s v="14:05"/>
    <s v="04:40 22 May"/>
    <n v="875"/>
    <x v="2"/>
    <s v="In-flight meal not included"/>
    <n v="9663"/>
    <n v="14"/>
    <x v="3"/>
    <s v="CCU → BOM → BLR"/>
    <x v="1"/>
  </r>
  <r>
    <x v="5"/>
    <x v="11"/>
    <x v="0"/>
    <x v="4"/>
    <s v="BLR → DEL"/>
    <m/>
    <m/>
    <m/>
    <m/>
    <s v="07:45"/>
    <s v="10:40"/>
    <n v="175"/>
    <x v="0"/>
    <s v="No info"/>
    <n v="4632"/>
    <n v="7"/>
    <x v="1"/>
    <s v="BLR → DEL"/>
    <x v="3"/>
  </r>
  <r>
    <x v="0"/>
    <x v="22"/>
    <x v="2"/>
    <x v="2"/>
    <s v="DEL → BOM → COK"/>
    <m/>
    <m/>
    <m/>
    <m/>
    <s v="20:25"/>
    <s v="01:30 07 Apr"/>
    <n v="305"/>
    <x v="2"/>
    <s v="No info"/>
    <n v="5073"/>
    <n v="20"/>
    <x v="2"/>
    <s v="DEL → BOM → COK"/>
    <x v="3"/>
  </r>
  <r>
    <x v="4"/>
    <x v="21"/>
    <x v="2"/>
    <x v="2"/>
    <s v="DEL → BOM → COK"/>
    <m/>
    <m/>
    <m/>
    <m/>
    <s v="10:20"/>
    <s v="19:15"/>
    <n v="535"/>
    <x v="2"/>
    <s v="No info"/>
    <n v="9526"/>
    <n v="10"/>
    <x v="1"/>
    <s v="DEL → BOM → COK"/>
    <x v="2"/>
  </r>
  <r>
    <x v="0"/>
    <x v="13"/>
    <x v="0"/>
    <x v="4"/>
    <s v="BLR → DEL"/>
    <m/>
    <m/>
    <m/>
    <m/>
    <s v="04:00"/>
    <s v="06:50"/>
    <n v="170"/>
    <x v="0"/>
    <s v="No info"/>
    <n v="4423"/>
    <n v="4"/>
    <x v="0"/>
    <s v="BLR → DEL"/>
    <x v="3"/>
  </r>
  <r>
    <x v="0"/>
    <x v="3"/>
    <x v="4"/>
    <x v="5"/>
    <s v="BOM → HYD"/>
    <m/>
    <m/>
    <m/>
    <m/>
    <s v="20:05"/>
    <s v="21:40"/>
    <n v="95"/>
    <x v="0"/>
    <s v="No info"/>
    <n v="2227"/>
    <n v="20"/>
    <x v="2"/>
    <s v="BOM → HYD"/>
    <x v="1"/>
  </r>
  <r>
    <x v="6"/>
    <x v="16"/>
    <x v="0"/>
    <x v="0"/>
    <s v="BLR → DEL"/>
    <m/>
    <m/>
    <m/>
    <m/>
    <s v="11:30"/>
    <s v="14:10"/>
    <n v="160"/>
    <x v="0"/>
    <s v="No info"/>
    <n v="5403"/>
    <n v="11"/>
    <x v="1"/>
    <s v="BLR → DEL"/>
    <x v="0"/>
  </r>
  <r>
    <x v="0"/>
    <x v="37"/>
    <x v="3"/>
    <x v="3"/>
    <s v="MAA → CCU"/>
    <m/>
    <m/>
    <m/>
    <m/>
    <s v="19:35"/>
    <s v="21:55"/>
    <n v="140"/>
    <x v="0"/>
    <s v="No info"/>
    <n v="3858"/>
    <n v="19"/>
    <x v="2"/>
    <s v="MAA → CCU"/>
    <x v="0"/>
  </r>
  <r>
    <x v="2"/>
    <x v="30"/>
    <x v="2"/>
    <x v="2"/>
    <s v="DEL → IXC → BOM → COK"/>
    <m/>
    <m/>
    <m/>
    <m/>
    <s v="13:45"/>
    <s v="18:50 10 Mar"/>
    <n v="1745"/>
    <x v="1"/>
    <s v="No info"/>
    <n v="18752"/>
    <n v="13"/>
    <x v="3"/>
    <s v="DEL → IXC → BOM → COK"/>
    <x v="0"/>
  </r>
  <r>
    <x v="2"/>
    <x v="25"/>
    <x v="1"/>
    <x v="1"/>
    <s v="CCU → BOM → BLR"/>
    <m/>
    <m/>
    <m/>
    <m/>
    <s v="06:30"/>
    <s v="12:00"/>
    <n v="330"/>
    <x v="2"/>
    <s v="In-flight meal not included"/>
    <n v="9663"/>
    <n v="6"/>
    <x v="1"/>
    <s v="CCU → BOM → BLR"/>
    <x v="1"/>
  </r>
  <r>
    <x v="2"/>
    <x v="5"/>
    <x v="2"/>
    <x v="2"/>
    <s v="DEL → AMD → BOM → COK"/>
    <m/>
    <m/>
    <m/>
    <m/>
    <s v="19:10"/>
    <s v="12:35 25 Jun"/>
    <n v="1045"/>
    <x v="1"/>
    <s v="No info"/>
    <n v="12819"/>
    <n v="19"/>
    <x v="2"/>
    <s v="DEL → AMD → BOM → COK"/>
    <x v="2"/>
  </r>
  <r>
    <x v="4"/>
    <x v="37"/>
    <x v="2"/>
    <x v="2"/>
    <s v="DEL → BOM → COK"/>
    <m/>
    <m/>
    <m/>
    <m/>
    <s v="09:00"/>
    <s v="21:00"/>
    <n v="720"/>
    <x v="2"/>
    <s v="No info"/>
    <n v="6883"/>
    <n v="9"/>
    <x v="1"/>
    <s v="DEL → BOM → COK"/>
    <x v="0"/>
  </r>
  <r>
    <x v="4"/>
    <x v="7"/>
    <x v="2"/>
    <x v="2"/>
    <s v="DEL → BOM → COK"/>
    <m/>
    <m/>
    <m/>
    <m/>
    <s v="19:00"/>
    <s v="01:30 28 May"/>
    <n v="390"/>
    <x v="2"/>
    <s v="No info"/>
    <n v="7198"/>
    <n v="19"/>
    <x v="2"/>
    <s v="DEL → BOM → COK"/>
    <x v="1"/>
  </r>
  <r>
    <x v="1"/>
    <x v="33"/>
    <x v="0"/>
    <x v="0"/>
    <s v="BLR → DEL"/>
    <m/>
    <m/>
    <m/>
    <m/>
    <s v="10:00"/>
    <s v="12:45"/>
    <n v="165"/>
    <x v="0"/>
    <s v="No info"/>
    <n v="7801"/>
    <n v="10"/>
    <x v="1"/>
    <s v="BLR → DEL"/>
    <x v="0"/>
  </r>
  <r>
    <x v="0"/>
    <x v="35"/>
    <x v="0"/>
    <x v="4"/>
    <s v="BLR → DEL"/>
    <m/>
    <m/>
    <m/>
    <m/>
    <s v="18:25"/>
    <s v="21:20"/>
    <n v="175"/>
    <x v="0"/>
    <s v="No info"/>
    <n v="4823"/>
    <n v="18"/>
    <x v="2"/>
    <s v="BLR → DEL"/>
    <x v="3"/>
  </r>
  <r>
    <x v="2"/>
    <x v="32"/>
    <x v="1"/>
    <x v="1"/>
    <s v="CCU → BOM → BLR"/>
    <m/>
    <m/>
    <m/>
    <m/>
    <s v="06:30"/>
    <s v="09:20 25 May"/>
    <n v="1610"/>
    <x v="2"/>
    <s v="In-flight meal not included"/>
    <n v="9663"/>
    <n v="6"/>
    <x v="1"/>
    <s v="CCU → BOM → BLR"/>
    <x v="1"/>
  </r>
  <r>
    <x v="2"/>
    <x v="3"/>
    <x v="1"/>
    <x v="1"/>
    <s v="CCU → DEL → BLR"/>
    <m/>
    <m/>
    <m/>
    <m/>
    <s v="20:25"/>
    <s v="21:05 13 May"/>
    <n v="1480"/>
    <x v="2"/>
    <s v="No info"/>
    <n v="12121"/>
    <n v="20"/>
    <x v="2"/>
    <s v="CCU → DEL → BLR"/>
    <x v="1"/>
  </r>
  <r>
    <x v="6"/>
    <x v="3"/>
    <x v="1"/>
    <x v="1"/>
    <s v="CCU → DEL → BLR"/>
    <m/>
    <m/>
    <m/>
    <m/>
    <s v="20:20"/>
    <s v="23:25 13 May"/>
    <n v="1625"/>
    <x v="2"/>
    <s v="No info"/>
    <n v="8085"/>
    <n v="20"/>
    <x v="2"/>
    <s v="CCU → DEL → BLR"/>
    <x v="1"/>
  </r>
  <r>
    <x v="0"/>
    <x v="42"/>
    <x v="0"/>
    <x v="0"/>
    <s v="BLR → IDR → DEL"/>
    <m/>
    <m/>
    <m/>
    <m/>
    <s v="13:40"/>
    <s v="18:35"/>
    <n v="295"/>
    <x v="2"/>
    <s v="No info"/>
    <n v="8662"/>
    <n v="13"/>
    <x v="3"/>
    <s v="BLR → IDR → DEL"/>
    <x v="0"/>
  </r>
  <r>
    <x v="2"/>
    <x v="16"/>
    <x v="2"/>
    <x v="2"/>
    <s v="DEL → BOM → COK"/>
    <m/>
    <m/>
    <m/>
    <m/>
    <s v="22:00"/>
    <s v="18:50 22 Mar"/>
    <n v="1250"/>
    <x v="2"/>
    <s v="In-flight meal not included"/>
    <n v="6017"/>
    <n v="22"/>
    <x v="0"/>
    <s v="DEL → BOM → COK"/>
    <x v="0"/>
  </r>
  <r>
    <x v="3"/>
    <x v="29"/>
    <x v="3"/>
    <x v="3"/>
    <s v="MAA → CCU"/>
    <m/>
    <m/>
    <m/>
    <m/>
    <s v="09:45"/>
    <s v="12:00"/>
    <n v="135"/>
    <x v="0"/>
    <s v="No check-in baggage included"/>
    <n v="3859"/>
    <n v="9"/>
    <x v="1"/>
    <s v="MAA → CCU"/>
    <x v="1"/>
  </r>
  <r>
    <x v="4"/>
    <x v="23"/>
    <x v="2"/>
    <x v="2"/>
    <s v="DEL → BOM → COK"/>
    <m/>
    <m/>
    <m/>
    <m/>
    <s v="04:55"/>
    <s v="19:15"/>
    <n v="860"/>
    <x v="2"/>
    <s v="No info"/>
    <n v="7564"/>
    <n v="4"/>
    <x v="0"/>
    <s v="DEL → BOM → COK"/>
    <x v="1"/>
  </r>
  <r>
    <x v="3"/>
    <x v="36"/>
    <x v="0"/>
    <x v="4"/>
    <s v="BLR → DEL"/>
    <m/>
    <m/>
    <m/>
    <m/>
    <s v="05:55"/>
    <s v="08:35"/>
    <n v="160"/>
    <x v="0"/>
    <s v="No check-in baggage included"/>
    <n v="3919"/>
    <n v="5"/>
    <x v="1"/>
    <s v="BLR → DEL"/>
    <x v="2"/>
  </r>
  <r>
    <x v="2"/>
    <x v="23"/>
    <x v="2"/>
    <x v="2"/>
    <s v="DEL → JAI → BOM → COK"/>
    <m/>
    <m/>
    <m/>
    <m/>
    <s v="05:30"/>
    <s v="04:25 19 May"/>
    <n v="1375"/>
    <x v="1"/>
    <s v="No info"/>
    <n v="15129"/>
    <n v="5"/>
    <x v="1"/>
    <s v="DEL → JAI → BOM → COK"/>
    <x v="1"/>
  </r>
  <r>
    <x v="2"/>
    <x v="4"/>
    <x v="0"/>
    <x v="0"/>
    <s v="BLR → BOM → DEL"/>
    <m/>
    <m/>
    <m/>
    <m/>
    <s v="07:00"/>
    <s v="13:15"/>
    <n v="375"/>
    <x v="2"/>
    <s v="No info"/>
    <n v="26890"/>
    <n v="7"/>
    <x v="1"/>
    <s v="BLR → BOM → DEL"/>
    <x v="0"/>
  </r>
  <r>
    <x v="2"/>
    <x v="13"/>
    <x v="2"/>
    <x v="2"/>
    <s v="DEL → COK"/>
    <m/>
    <m/>
    <m/>
    <m/>
    <s v="11:00"/>
    <s v="14:15"/>
    <n v="195"/>
    <x v="0"/>
    <s v="In-flight meal not included"/>
    <n v="5443"/>
    <n v="11"/>
    <x v="1"/>
    <s v="DEL → COK"/>
    <x v="3"/>
  </r>
  <r>
    <x v="0"/>
    <x v="33"/>
    <x v="0"/>
    <x v="0"/>
    <s v="BLR → DEL"/>
    <m/>
    <m/>
    <m/>
    <m/>
    <s v="10:05"/>
    <s v="13:00"/>
    <n v="175"/>
    <x v="0"/>
    <s v="No info"/>
    <n v="6860"/>
    <n v="10"/>
    <x v="1"/>
    <s v="BLR → DEL"/>
    <x v="0"/>
  </r>
  <r>
    <x v="2"/>
    <x v="34"/>
    <x v="1"/>
    <x v="1"/>
    <s v="CCU → BOM → BLR"/>
    <m/>
    <m/>
    <m/>
    <m/>
    <s v="14:05"/>
    <s v="20:45"/>
    <n v="400"/>
    <x v="2"/>
    <s v="No info"/>
    <n v="13364"/>
    <n v="14"/>
    <x v="3"/>
    <s v="CCU → BOM → BLR"/>
    <x v="3"/>
  </r>
  <r>
    <x v="2"/>
    <x v="7"/>
    <x v="2"/>
    <x v="2"/>
    <s v="DEL → BOM → COK"/>
    <m/>
    <m/>
    <m/>
    <m/>
    <s v="08:00"/>
    <s v="19:00"/>
    <n v="660"/>
    <x v="2"/>
    <s v="In-flight meal not included"/>
    <n v="12239"/>
    <n v="8"/>
    <x v="1"/>
    <s v="DEL → BOM → COK"/>
    <x v="1"/>
  </r>
  <r>
    <x v="0"/>
    <x v="40"/>
    <x v="1"/>
    <x v="1"/>
    <s v="CCU → MAA → BLR"/>
    <m/>
    <m/>
    <m/>
    <m/>
    <s v="11:30"/>
    <s v="16:05"/>
    <n v="275"/>
    <x v="2"/>
    <s v="No info"/>
    <n v="4966"/>
    <n v="11"/>
    <x v="1"/>
    <s v="CCU → MAA → BLR"/>
    <x v="3"/>
  </r>
  <r>
    <x v="0"/>
    <x v="42"/>
    <x v="0"/>
    <x v="0"/>
    <s v="BLR → DEL"/>
    <m/>
    <m/>
    <m/>
    <m/>
    <s v="06:00"/>
    <s v="08:45"/>
    <n v="165"/>
    <x v="0"/>
    <s v="No info"/>
    <n v="6144"/>
    <n v="6"/>
    <x v="1"/>
    <s v="BLR → DEL"/>
    <x v="0"/>
  </r>
  <r>
    <x v="2"/>
    <x v="10"/>
    <x v="2"/>
    <x v="2"/>
    <s v="DEL → BOM → COK"/>
    <m/>
    <m/>
    <m/>
    <m/>
    <s v="15:00"/>
    <s v="19:00 10 May"/>
    <n v="1680"/>
    <x v="2"/>
    <s v="In-flight meal not included"/>
    <n v="12373"/>
    <n v="15"/>
    <x v="3"/>
    <s v="DEL → BOM → COK"/>
    <x v="1"/>
  </r>
  <r>
    <x v="1"/>
    <x v="38"/>
    <x v="0"/>
    <x v="0"/>
    <s v="BLR → BOM → UDR → DEL"/>
    <m/>
    <m/>
    <m/>
    <m/>
    <s v="08:50"/>
    <s v="16:30 16 Mar"/>
    <n v="1900"/>
    <x v="1"/>
    <s v="No info"/>
    <n v="10835"/>
    <n v="8"/>
    <x v="1"/>
    <s v="BLR → BOM → UDR → DEL"/>
    <x v="0"/>
  </r>
  <r>
    <x v="1"/>
    <x v="31"/>
    <x v="2"/>
    <x v="2"/>
    <s v="DEL → MAA → COK"/>
    <m/>
    <m/>
    <m/>
    <m/>
    <s v="06:05"/>
    <s v="09:25 07 Jun"/>
    <n v="1640"/>
    <x v="2"/>
    <s v="No info"/>
    <n v="7952"/>
    <n v="6"/>
    <x v="1"/>
    <s v="DEL → MAA → COK"/>
    <x v="2"/>
  </r>
  <r>
    <x v="0"/>
    <x v="40"/>
    <x v="0"/>
    <x v="4"/>
    <s v="BLR → DEL"/>
    <m/>
    <m/>
    <m/>
    <m/>
    <s v="01:30"/>
    <s v="04:15"/>
    <n v="165"/>
    <x v="0"/>
    <s v="No info"/>
    <n v="3419"/>
    <n v="1"/>
    <x v="0"/>
    <s v="BLR → DEL"/>
    <x v="3"/>
  </r>
  <r>
    <x v="4"/>
    <x v="7"/>
    <x v="2"/>
    <x v="2"/>
    <s v="DEL → BOM → COK"/>
    <m/>
    <m/>
    <m/>
    <m/>
    <s v="03:50"/>
    <s v="12:35"/>
    <n v="525"/>
    <x v="2"/>
    <s v="No info"/>
    <n v="10197"/>
    <n v="3"/>
    <x v="0"/>
    <s v="DEL → BOM → COK"/>
    <x v="1"/>
  </r>
  <r>
    <x v="0"/>
    <x v="27"/>
    <x v="2"/>
    <x v="2"/>
    <s v="DEL → BOM → COK"/>
    <m/>
    <m/>
    <m/>
    <m/>
    <s v="10:35"/>
    <s v="01:30 04 Jun"/>
    <n v="895"/>
    <x v="2"/>
    <s v="No info"/>
    <n v="5883"/>
    <n v="10"/>
    <x v="1"/>
    <s v="DEL → BOM → COK"/>
    <x v="2"/>
  </r>
  <r>
    <x v="1"/>
    <x v="23"/>
    <x v="3"/>
    <x v="3"/>
    <s v="MAA → CCU"/>
    <m/>
    <m/>
    <m/>
    <m/>
    <s v="11:40"/>
    <s v="13:55"/>
    <n v="135"/>
    <x v="0"/>
    <s v="No info"/>
    <n v="4667"/>
    <n v="11"/>
    <x v="1"/>
    <s v="MAA → CCU"/>
    <x v="1"/>
  </r>
  <r>
    <x v="0"/>
    <x v="16"/>
    <x v="2"/>
    <x v="2"/>
    <s v="DEL → HYD → MAA → COK"/>
    <m/>
    <m/>
    <m/>
    <m/>
    <s v="04:55"/>
    <s v="21:20"/>
    <n v="985"/>
    <x v="1"/>
    <s v="No info"/>
    <n v="6223"/>
    <n v="4"/>
    <x v="0"/>
    <s v="DEL → HYD → MAA → COK"/>
    <x v="0"/>
  </r>
  <r>
    <x v="2"/>
    <x v="18"/>
    <x v="1"/>
    <x v="1"/>
    <s v="CCU → BOM → BLR"/>
    <m/>
    <m/>
    <m/>
    <m/>
    <s v="21:10"/>
    <s v="08:15 07 May"/>
    <n v="665"/>
    <x v="2"/>
    <s v="In-flight meal not included"/>
    <n v="7757"/>
    <n v="21"/>
    <x v="0"/>
    <s v="CCU → BOM → BLR"/>
    <x v="1"/>
  </r>
  <r>
    <x v="0"/>
    <x v="42"/>
    <x v="0"/>
    <x v="0"/>
    <s v="BLR → AMD → DEL"/>
    <m/>
    <m/>
    <m/>
    <m/>
    <s v="14:25"/>
    <s v="19:25"/>
    <n v="300"/>
    <x v="2"/>
    <s v="No info"/>
    <n v="11873"/>
    <n v="14"/>
    <x v="3"/>
    <s v="BLR → AMD → DEL"/>
    <x v="0"/>
  </r>
  <r>
    <x v="2"/>
    <x v="31"/>
    <x v="1"/>
    <x v="1"/>
    <s v="CCU → BOM → BLR"/>
    <m/>
    <m/>
    <m/>
    <m/>
    <s v="21:10"/>
    <s v="08:15 07 Jun"/>
    <n v="665"/>
    <x v="2"/>
    <s v="In-flight meal not included"/>
    <n v="10844"/>
    <n v="21"/>
    <x v="0"/>
    <s v="CCU → BOM → BLR"/>
    <x v="2"/>
  </r>
  <r>
    <x v="0"/>
    <x v="19"/>
    <x v="2"/>
    <x v="2"/>
    <s v="DEL → LKO → COK"/>
    <m/>
    <m/>
    <m/>
    <m/>
    <s v="21:50"/>
    <s v="03:35 16 May"/>
    <n v="345"/>
    <x v="2"/>
    <s v="No info"/>
    <n v="7189"/>
    <n v="21"/>
    <x v="0"/>
    <s v="DEL → LKO → COK"/>
    <x v="1"/>
  </r>
  <r>
    <x v="2"/>
    <x v="24"/>
    <x v="2"/>
    <x v="2"/>
    <s v="DEL → BOM → COK"/>
    <m/>
    <m/>
    <m/>
    <m/>
    <s v="21:50"/>
    <s v="12:35 28 Jun"/>
    <n v="885"/>
    <x v="2"/>
    <s v="In-flight meal not included"/>
    <n v="10262"/>
    <n v="21"/>
    <x v="0"/>
    <s v="DEL → BOM → COK"/>
    <x v="2"/>
  </r>
  <r>
    <x v="7"/>
    <x v="1"/>
    <x v="1"/>
    <x v="1"/>
    <s v="CCU → BLR"/>
    <m/>
    <m/>
    <m/>
    <m/>
    <s v="19:55"/>
    <s v="22:25"/>
    <n v="150"/>
    <x v="0"/>
    <s v="No info"/>
    <n v="5989"/>
    <n v="19"/>
    <x v="2"/>
    <s v="CCU → BLR"/>
    <x v="1"/>
  </r>
  <r>
    <x v="0"/>
    <x v="5"/>
    <x v="4"/>
    <x v="5"/>
    <s v="BOM → HYD"/>
    <m/>
    <m/>
    <m/>
    <m/>
    <s v="21:20"/>
    <s v="22:50"/>
    <n v="90"/>
    <x v="0"/>
    <s v="No info"/>
    <n v="2227"/>
    <n v="21"/>
    <x v="0"/>
    <s v="BOM → HYD"/>
    <x v="2"/>
  </r>
  <r>
    <x v="2"/>
    <x v="31"/>
    <x v="4"/>
    <x v="5"/>
    <s v="BOM → HYD"/>
    <m/>
    <m/>
    <m/>
    <m/>
    <s v="10:20"/>
    <s v="11:50"/>
    <n v="90"/>
    <x v="0"/>
    <s v="In-flight meal not included"/>
    <n v="4995"/>
    <n v="10"/>
    <x v="1"/>
    <s v="BOM → HYD"/>
    <x v="2"/>
  </r>
  <r>
    <x v="2"/>
    <x v="0"/>
    <x v="1"/>
    <x v="1"/>
    <s v="CCU → BOM → BLR"/>
    <m/>
    <m/>
    <m/>
    <m/>
    <s v="13:55"/>
    <s v="18:10 25 Mar"/>
    <n v="1695"/>
    <x v="2"/>
    <s v="No info"/>
    <n v="14231"/>
    <n v="13"/>
    <x v="3"/>
    <s v="CCU → BOM → BLR"/>
    <x v="0"/>
  </r>
  <r>
    <x v="2"/>
    <x v="23"/>
    <x v="1"/>
    <x v="1"/>
    <s v="CCU → BOM → BLR"/>
    <m/>
    <m/>
    <m/>
    <m/>
    <s v="18:55"/>
    <s v="18:15 19 May"/>
    <n v="1400"/>
    <x v="2"/>
    <s v="In-flight meal not included"/>
    <n v="10844"/>
    <n v="18"/>
    <x v="2"/>
    <s v="CCU → BOM → BLR"/>
    <x v="1"/>
  </r>
  <r>
    <x v="5"/>
    <x v="12"/>
    <x v="2"/>
    <x v="2"/>
    <s v="DEL → HYD → COK"/>
    <m/>
    <m/>
    <m/>
    <m/>
    <s v="05:45"/>
    <s v="13:20"/>
    <n v="455"/>
    <x v="2"/>
    <s v="No info"/>
    <n v="5628"/>
    <n v="5"/>
    <x v="1"/>
    <s v="DEL → HYD → COK"/>
    <x v="0"/>
  </r>
  <r>
    <x v="2"/>
    <x v="2"/>
    <x v="1"/>
    <x v="1"/>
    <s v="CCU → BOM → BLR"/>
    <m/>
    <m/>
    <m/>
    <m/>
    <s v="18:55"/>
    <s v="16:20 10 Jun"/>
    <n v="1285"/>
    <x v="2"/>
    <s v="In-flight meal not included"/>
    <n v="10844"/>
    <n v="18"/>
    <x v="2"/>
    <s v="CCU → BOM → BLR"/>
    <x v="2"/>
  </r>
  <r>
    <x v="4"/>
    <x v="21"/>
    <x v="2"/>
    <x v="2"/>
    <s v="DEL → BOM → COK"/>
    <m/>
    <m/>
    <m/>
    <m/>
    <s v="08:30"/>
    <s v="19:15"/>
    <n v="645"/>
    <x v="2"/>
    <s v="No info"/>
    <n v="8937"/>
    <n v="8"/>
    <x v="1"/>
    <s v="DEL → BOM → COK"/>
    <x v="2"/>
  </r>
  <r>
    <x v="0"/>
    <x v="15"/>
    <x v="1"/>
    <x v="1"/>
    <s v="CCU → BLR"/>
    <m/>
    <m/>
    <m/>
    <m/>
    <s v="14:20"/>
    <s v="16:55"/>
    <n v="155"/>
    <x v="0"/>
    <s v="No info"/>
    <n v="5618"/>
    <n v="14"/>
    <x v="3"/>
    <s v="CCU → BLR"/>
    <x v="0"/>
  </r>
  <r>
    <x v="1"/>
    <x v="40"/>
    <x v="2"/>
    <x v="2"/>
    <s v="DEL → BOM → COK"/>
    <m/>
    <m/>
    <m/>
    <m/>
    <s v="07:00"/>
    <s v="19:15"/>
    <n v="735"/>
    <x v="2"/>
    <s v="No info"/>
    <n v="6674"/>
    <n v="7"/>
    <x v="1"/>
    <s v="DEL → BOM → COK"/>
    <x v="3"/>
  </r>
  <r>
    <x v="5"/>
    <x v="11"/>
    <x v="0"/>
    <x v="4"/>
    <s v="BLR → DEL"/>
    <m/>
    <m/>
    <m/>
    <m/>
    <s v="11:40"/>
    <s v="14:30"/>
    <n v="170"/>
    <x v="0"/>
    <s v="No info"/>
    <n v="3898"/>
    <n v="11"/>
    <x v="1"/>
    <s v="BLR → DEL"/>
    <x v="3"/>
  </r>
  <r>
    <x v="2"/>
    <x v="32"/>
    <x v="1"/>
    <x v="1"/>
    <s v="CCU → BOM → BLR"/>
    <m/>
    <m/>
    <m/>
    <m/>
    <s v="18:55"/>
    <s v="20:45 25 May"/>
    <n v="1550"/>
    <x v="2"/>
    <s v="In-flight meal not included"/>
    <n v="10844"/>
    <n v="18"/>
    <x v="2"/>
    <s v="CCU → BOM → BLR"/>
    <x v="1"/>
  </r>
  <r>
    <x v="1"/>
    <x v="27"/>
    <x v="2"/>
    <x v="2"/>
    <s v="DEL → CCU → BOM → COK"/>
    <m/>
    <m/>
    <m/>
    <m/>
    <s v="20:15"/>
    <s v="19:15 04 Jun"/>
    <n v="1380"/>
    <x v="1"/>
    <s v="No info"/>
    <n v="13381"/>
    <n v="20"/>
    <x v="2"/>
    <s v="DEL → CCU → BOM → COK"/>
    <x v="2"/>
  </r>
  <r>
    <x v="1"/>
    <x v="25"/>
    <x v="2"/>
    <x v="2"/>
    <s v="DEL → HYD → BOM → COK"/>
    <m/>
    <m/>
    <m/>
    <m/>
    <s v="17:15"/>
    <s v="19:15 22 May"/>
    <n v="1560"/>
    <x v="1"/>
    <s v="No info"/>
    <n v="11972"/>
    <n v="17"/>
    <x v="2"/>
    <s v="DEL → HYD → BOM → COK"/>
    <x v="1"/>
  </r>
  <r>
    <x v="2"/>
    <x v="12"/>
    <x v="2"/>
    <x v="2"/>
    <s v="DEL → BOM → COK"/>
    <m/>
    <m/>
    <m/>
    <m/>
    <s v="17:30"/>
    <s v="04:25 04 Mar"/>
    <n v="655"/>
    <x v="2"/>
    <s v="No info"/>
    <n v="17024"/>
    <n v="17"/>
    <x v="2"/>
    <s v="DEL → BOM → COK"/>
    <x v="0"/>
  </r>
  <r>
    <x v="0"/>
    <x v="40"/>
    <x v="2"/>
    <x v="2"/>
    <s v="DEL → LKO → COK"/>
    <m/>
    <m/>
    <m/>
    <m/>
    <s v="21:50"/>
    <s v="03:35 10 Apr"/>
    <n v="345"/>
    <x v="2"/>
    <s v="No info"/>
    <n v="7398"/>
    <n v="21"/>
    <x v="0"/>
    <s v="DEL → LKO → COK"/>
    <x v="3"/>
  </r>
  <r>
    <x v="1"/>
    <x v="4"/>
    <x v="0"/>
    <x v="0"/>
    <s v="BLR → VGA → VTZ → DEL"/>
    <m/>
    <m/>
    <m/>
    <m/>
    <s v="10:30"/>
    <s v="17:45"/>
    <n v="435"/>
    <x v="1"/>
    <s v="Change airports"/>
    <n v="17461"/>
    <n v="10"/>
    <x v="1"/>
    <s v="BLR → VGA → VTZ → DEL"/>
    <x v="0"/>
  </r>
  <r>
    <x v="2"/>
    <x v="32"/>
    <x v="1"/>
    <x v="1"/>
    <s v="CCU → BOM → BLR"/>
    <m/>
    <m/>
    <m/>
    <m/>
    <s v="20:00"/>
    <s v="08:15 25 May"/>
    <n v="735"/>
    <x v="2"/>
    <s v="No info"/>
    <n v="13731"/>
    <n v="20"/>
    <x v="2"/>
    <s v="CCU → BOM → BLR"/>
    <x v="1"/>
  </r>
  <r>
    <x v="2"/>
    <x v="38"/>
    <x v="0"/>
    <x v="0"/>
    <s v="BLR → BOM → DEL"/>
    <m/>
    <m/>
    <m/>
    <m/>
    <s v="16:55"/>
    <s v="08:15 16 Mar"/>
    <n v="920"/>
    <x v="2"/>
    <s v="No info"/>
    <n v="13555"/>
    <n v="16"/>
    <x v="3"/>
    <s v="BLR → BOM → DEL"/>
    <x v="0"/>
  </r>
  <r>
    <x v="0"/>
    <x v="43"/>
    <x v="1"/>
    <x v="1"/>
    <s v="CCU → BLR"/>
    <m/>
    <m/>
    <m/>
    <m/>
    <s v="17:15"/>
    <s v="19:50"/>
    <n v="155"/>
    <x v="0"/>
    <s v="No info"/>
    <n v="4804"/>
    <n v="17"/>
    <x v="2"/>
    <s v="CCU → BLR"/>
    <x v="3"/>
  </r>
  <r>
    <x v="2"/>
    <x v="25"/>
    <x v="2"/>
    <x v="2"/>
    <s v="DEL → BOM → COK"/>
    <m/>
    <m/>
    <m/>
    <m/>
    <s v="07:05"/>
    <s v="19:00"/>
    <n v="715"/>
    <x v="2"/>
    <s v="No info"/>
    <n v="16289"/>
    <n v="7"/>
    <x v="1"/>
    <s v="DEL → BOM → COK"/>
    <x v="1"/>
  </r>
  <r>
    <x v="0"/>
    <x v="23"/>
    <x v="2"/>
    <x v="2"/>
    <s v="DEL → HYD → COK"/>
    <m/>
    <m/>
    <m/>
    <m/>
    <s v="05:05"/>
    <s v="12:10"/>
    <n v="425"/>
    <x v="2"/>
    <s v="No info"/>
    <n v="7520"/>
    <n v="5"/>
    <x v="1"/>
    <s v="DEL → HYD → COK"/>
    <x v="1"/>
  </r>
  <r>
    <x v="0"/>
    <x v="23"/>
    <x v="2"/>
    <x v="2"/>
    <s v="DEL → BOM → COK"/>
    <m/>
    <m/>
    <m/>
    <m/>
    <s v="10:35"/>
    <s v="01:30 19 May"/>
    <n v="895"/>
    <x v="2"/>
    <s v="No info"/>
    <n v="7503"/>
    <n v="10"/>
    <x v="1"/>
    <s v="DEL → BOM → COK"/>
    <x v="1"/>
  </r>
  <r>
    <x v="4"/>
    <x v="37"/>
    <x v="2"/>
    <x v="2"/>
    <s v="DEL → BOM → COK"/>
    <m/>
    <m/>
    <m/>
    <m/>
    <s v="08:25"/>
    <s v="19:15"/>
    <n v="650"/>
    <x v="2"/>
    <s v="No info"/>
    <n v="8601"/>
    <n v="8"/>
    <x v="1"/>
    <s v="DEL → BOM → COK"/>
    <x v="0"/>
  </r>
  <r>
    <x v="2"/>
    <x v="34"/>
    <x v="1"/>
    <x v="1"/>
    <s v="CCU → BOM → BLR"/>
    <m/>
    <m/>
    <m/>
    <m/>
    <s v="08:25"/>
    <s v="12:00 02 Apr"/>
    <n v="1655"/>
    <x v="2"/>
    <s v="In-flight meal not included"/>
    <n v="7064"/>
    <n v="8"/>
    <x v="1"/>
    <s v="CCU → BOM → BLR"/>
    <x v="3"/>
  </r>
  <r>
    <x v="7"/>
    <x v="18"/>
    <x v="1"/>
    <x v="1"/>
    <s v="CCU → DEL → BLR"/>
    <m/>
    <m/>
    <m/>
    <m/>
    <s v="07:35"/>
    <s v="19:25"/>
    <n v="710"/>
    <x v="2"/>
    <s v="No info"/>
    <n v="5192"/>
    <n v="7"/>
    <x v="1"/>
    <s v="CCU → DEL → BLR"/>
    <x v="1"/>
  </r>
  <r>
    <x v="3"/>
    <x v="2"/>
    <x v="1"/>
    <x v="1"/>
    <s v="CCU → IXB → BLR"/>
    <m/>
    <m/>
    <m/>
    <m/>
    <s v="15:55"/>
    <s v="21:25"/>
    <n v="330"/>
    <x v="2"/>
    <s v="No info"/>
    <n v="9158"/>
    <n v="15"/>
    <x v="3"/>
    <s v="CCU → IXB → BLR"/>
    <x v="2"/>
  </r>
  <r>
    <x v="4"/>
    <x v="15"/>
    <x v="2"/>
    <x v="2"/>
    <s v="DEL → BOM → COK"/>
    <m/>
    <m/>
    <m/>
    <m/>
    <s v="17:00"/>
    <s v="01:35 07 Mar"/>
    <n v="515"/>
    <x v="2"/>
    <s v="No info"/>
    <n v="24318"/>
    <n v="17"/>
    <x v="2"/>
    <s v="DEL → BOM → COK"/>
    <x v="0"/>
  </r>
  <r>
    <x v="4"/>
    <x v="25"/>
    <x v="2"/>
    <x v="2"/>
    <s v="DEL → HYD → COK"/>
    <m/>
    <m/>
    <m/>
    <m/>
    <s v="07:10"/>
    <s v="18:10"/>
    <n v="660"/>
    <x v="2"/>
    <s v="No info"/>
    <n v="7038"/>
    <n v="7"/>
    <x v="1"/>
    <s v="DEL → HYD → COK"/>
    <x v="1"/>
  </r>
  <r>
    <x v="0"/>
    <x v="0"/>
    <x v="0"/>
    <x v="0"/>
    <s v="BLR → DEL"/>
    <m/>
    <m/>
    <m/>
    <m/>
    <s v="22:20"/>
    <s v="01:10 25 Mar"/>
    <n v="170"/>
    <x v="0"/>
    <s v="No info"/>
    <n v="7303"/>
    <n v="22"/>
    <x v="0"/>
    <s v="BLR → DEL"/>
    <x v="0"/>
  </r>
  <r>
    <x v="0"/>
    <x v="28"/>
    <x v="0"/>
    <x v="0"/>
    <s v="BLR → LKO → DEL"/>
    <m/>
    <m/>
    <m/>
    <m/>
    <s v="05:25"/>
    <s v="10:10"/>
    <n v="285"/>
    <x v="2"/>
    <s v="No info"/>
    <n v="8021"/>
    <n v="5"/>
    <x v="1"/>
    <s v="BLR → LKO → DEL"/>
    <x v="0"/>
  </r>
  <r>
    <x v="4"/>
    <x v="19"/>
    <x v="2"/>
    <x v="2"/>
    <s v="DEL → BOM → COK"/>
    <m/>
    <m/>
    <m/>
    <m/>
    <s v="10:00"/>
    <s v="19:15"/>
    <n v="555"/>
    <x v="2"/>
    <s v="No info"/>
    <n v="14323"/>
    <n v="10"/>
    <x v="1"/>
    <s v="DEL → BOM → COK"/>
    <x v="1"/>
  </r>
  <r>
    <x v="1"/>
    <x v="31"/>
    <x v="1"/>
    <x v="1"/>
    <s v="CCU → DEL → BLR"/>
    <m/>
    <m/>
    <m/>
    <m/>
    <s v="07:00"/>
    <s v="20:25"/>
    <n v="805"/>
    <x v="2"/>
    <s v="No info"/>
    <n v="10203"/>
    <n v="7"/>
    <x v="1"/>
    <s v="CCU → DEL → BLR"/>
    <x v="2"/>
  </r>
  <r>
    <x v="4"/>
    <x v="21"/>
    <x v="2"/>
    <x v="2"/>
    <s v="DEL → BOM → COK"/>
    <m/>
    <m/>
    <m/>
    <m/>
    <s v="19:00"/>
    <s v="01:30 16 Jun"/>
    <n v="390"/>
    <x v="2"/>
    <s v="No info"/>
    <n v="7408"/>
    <n v="19"/>
    <x v="2"/>
    <s v="DEL → BOM → COK"/>
    <x v="2"/>
  </r>
  <r>
    <x v="0"/>
    <x v="37"/>
    <x v="4"/>
    <x v="5"/>
    <s v="BOM → HYD"/>
    <m/>
    <m/>
    <m/>
    <m/>
    <s v="21:20"/>
    <s v="22:45"/>
    <n v="85"/>
    <x v="0"/>
    <s v="No info"/>
    <n v="2227"/>
    <n v="21"/>
    <x v="0"/>
    <s v="BOM → HYD"/>
    <x v="0"/>
  </r>
  <r>
    <x v="4"/>
    <x v="21"/>
    <x v="2"/>
    <x v="2"/>
    <s v="DEL → BOM → COK"/>
    <m/>
    <m/>
    <m/>
    <m/>
    <s v="11:30"/>
    <s v="19:15"/>
    <n v="465"/>
    <x v="2"/>
    <s v="No info"/>
    <n v="16108"/>
    <n v="11"/>
    <x v="1"/>
    <s v="DEL → BOM → COK"/>
    <x v="2"/>
  </r>
  <r>
    <x v="2"/>
    <x v="21"/>
    <x v="2"/>
    <x v="2"/>
    <s v="DEL → BOM → COK"/>
    <m/>
    <m/>
    <m/>
    <m/>
    <s v="18:15"/>
    <s v="12:35 16 Jun"/>
    <n v="1100"/>
    <x v="2"/>
    <s v="In-flight meal not included"/>
    <n v="10262"/>
    <n v="18"/>
    <x v="2"/>
    <s v="DEL → BOM → COK"/>
    <x v="2"/>
  </r>
  <r>
    <x v="2"/>
    <x v="2"/>
    <x v="2"/>
    <x v="2"/>
    <s v="DEL → BOM → COK"/>
    <m/>
    <m/>
    <m/>
    <m/>
    <s v="09:00"/>
    <s v="19:00"/>
    <n v="600"/>
    <x v="2"/>
    <s v="No info"/>
    <n v="14714"/>
    <n v="9"/>
    <x v="1"/>
    <s v="DEL → BOM → COK"/>
    <x v="2"/>
  </r>
  <r>
    <x v="2"/>
    <x v="27"/>
    <x v="2"/>
    <x v="2"/>
    <s v="DEL → BOM → COK"/>
    <m/>
    <m/>
    <m/>
    <m/>
    <s v="22:50"/>
    <s v="19:00 04 Jun"/>
    <n v="1210"/>
    <x v="2"/>
    <s v="In-flight meal not included"/>
    <n v="10262"/>
    <n v="22"/>
    <x v="0"/>
    <s v="DEL → BOM → COK"/>
    <x v="2"/>
  </r>
  <r>
    <x v="0"/>
    <x v="23"/>
    <x v="2"/>
    <x v="2"/>
    <s v="DEL → HYD → COK"/>
    <m/>
    <m/>
    <m/>
    <m/>
    <s v="14:20"/>
    <s v="22:30"/>
    <n v="490"/>
    <x v="2"/>
    <s v="No info"/>
    <n v="7640"/>
    <n v="14"/>
    <x v="3"/>
    <s v="DEL → HYD → COK"/>
    <x v="1"/>
  </r>
  <r>
    <x v="6"/>
    <x v="14"/>
    <x v="1"/>
    <x v="1"/>
    <s v="CCU → DEL → BLR"/>
    <m/>
    <m/>
    <m/>
    <m/>
    <s v="07:10"/>
    <s v="18:50"/>
    <n v="700"/>
    <x v="2"/>
    <s v="No info"/>
    <n v="8610"/>
    <n v="7"/>
    <x v="1"/>
    <s v="CCU → DEL → BLR"/>
    <x v="2"/>
  </r>
  <r>
    <x v="2"/>
    <x v="16"/>
    <x v="2"/>
    <x v="2"/>
    <s v="DEL → BOM → COK"/>
    <m/>
    <m/>
    <m/>
    <m/>
    <s v="08:00"/>
    <s v="18:50"/>
    <n v="650"/>
    <x v="2"/>
    <s v="No info"/>
    <n v="12767"/>
    <n v="8"/>
    <x v="1"/>
    <s v="DEL → BOM → COK"/>
    <x v="0"/>
  </r>
  <r>
    <x v="0"/>
    <x v="14"/>
    <x v="2"/>
    <x v="2"/>
    <s v="DEL → BOM → COK"/>
    <m/>
    <m/>
    <m/>
    <m/>
    <s v="08:50"/>
    <s v="21:00"/>
    <n v="730"/>
    <x v="2"/>
    <s v="No info"/>
    <n v="6093"/>
    <n v="8"/>
    <x v="1"/>
    <s v="DEL → BOM → COK"/>
    <x v="2"/>
  </r>
  <r>
    <x v="0"/>
    <x v="43"/>
    <x v="2"/>
    <x v="2"/>
    <s v="DEL → HYD → COK"/>
    <m/>
    <m/>
    <m/>
    <m/>
    <s v="06:50"/>
    <s v="16:10"/>
    <n v="560"/>
    <x v="2"/>
    <s v="No info"/>
    <n v="6442"/>
    <n v="6"/>
    <x v="1"/>
    <s v="DEL → HYD → COK"/>
    <x v="3"/>
  </r>
  <r>
    <x v="2"/>
    <x v="10"/>
    <x v="0"/>
    <x v="4"/>
    <s v="BLR → DEL"/>
    <m/>
    <m/>
    <m/>
    <m/>
    <s v="06:00"/>
    <s v="08:45"/>
    <n v="165"/>
    <x v="0"/>
    <s v="In-flight meal not included"/>
    <n v="4030"/>
    <n v="6"/>
    <x v="1"/>
    <s v="BLR → DEL"/>
    <x v="1"/>
  </r>
  <r>
    <x v="4"/>
    <x v="31"/>
    <x v="2"/>
    <x v="2"/>
    <s v="DEL → BOM → COK"/>
    <m/>
    <m/>
    <m/>
    <m/>
    <s v="13:00"/>
    <s v="21:00"/>
    <n v="480"/>
    <x v="2"/>
    <s v="No info"/>
    <n v="7408"/>
    <n v="13"/>
    <x v="3"/>
    <s v="DEL → BOM → COK"/>
    <x v="2"/>
  </r>
  <r>
    <x v="4"/>
    <x v="27"/>
    <x v="2"/>
    <x v="2"/>
    <s v="DEL → HYD → COK"/>
    <m/>
    <m/>
    <m/>
    <m/>
    <s v="07:05"/>
    <s v="16:10"/>
    <n v="545"/>
    <x v="2"/>
    <s v="No info"/>
    <n v="10696"/>
    <n v="7"/>
    <x v="1"/>
    <s v="DEL → HYD → COK"/>
    <x v="2"/>
  </r>
  <r>
    <x v="3"/>
    <x v="6"/>
    <x v="1"/>
    <x v="1"/>
    <s v="CCU → BLR"/>
    <m/>
    <m/>
    <m/>
    <m/>
    <s v="09:00"/>
    <s v="11:30"/>
    <n v="150"/>
    <x v="0"/>
    <s v="No info"/>
    <n v="6982"/>
    <n v="9"/>
    <x v="1"/>
    <s v="CCU → BLR"/>
    <x v="0"/>
  </r>
  <r>
    <x v="0"/>
    <x v="2"/>
    <x v="4"/>
    <x v="5"/>
    <s v="BOM → HYD"/>
    <m/>
    <m/>
    <m/>
    <m/>
    <s v="19:05"/>
    <s v="20:35"/>
    <n v="90"/>
    <x v="0"/>
    <s v="No info"/>
    <n v="2754"/>
    <n v="19"/>
    <x v="2"/>
    <s v="BOM → HYD"/>
    <x v="2"/>
  </r>
  <r>
    <x v="1"/>
    <x v="4"/>
    <x v="0"/>
    <x v="0"/>
    <s v="BLR → BOM → DEL"/>
    <m/>
    <m/>
    <m/>
    <m/>
    <s v="06:45"/>
    <s v="12:15"/>
    <n v="330"/>
    <x v="2"/>
    <s v="No info"/>
    <n v="23677"/>
    <n v="6"/>
    <x v="1"/>
    <s v="BLR → BOM → DEL"/>
    <x v="0"/>
  </r>
  <r>
    <x v="1"/>
    <x v="1"/>
    <x v="1"/>
    <x v="1"/>
    <s v="CCU → GAU → DEL → BLR"/>
    <m/>
    <m/>
    <m/>
    <m/>
    <s v="09:50"/>
    <s v="08:55 02 May"/>
    <n v="1385"/>
    <x v="1"/>
    <s v="No info"/>
    <n v="13227"/>
    <n v="9"/>
    <x v="1"/>
    <s v="CCU → GAU → DEL → BLR"/>
    <x v="1"/>
  </r>
  <r>
    <x v="0"/>
    <x v="37"/>
    <x v="4"/>
    <x v="5"/>
    <s v="BOM → HYD"/>
    <m/>
    <m/>
    <m/>
    <m/>
    <s v="12:00"/>
    <s v="13:25"/>
    <n v="85"/>
    <x v="0"/>
    <s v="No info"/>
    <n v="2754"/>
    <n v="12"/>
    <x v="3"/>
    <s v="BOM → HYD"/>
    <x v="0"/>
  </r>
  <r>
    <x v="0"/>
    <x v="23"/>
    <x v="2"/>
    <x v="2"/>
    <s v="DEL → BOM → COK"/>
    <m/>
    <m/>
    <m/>
    <m/>
    <s v="04:55"/>
    <s v="21:00"/>
    <n v="965"/>
    <x v="2"/>
    <s v="No info"/>
    <n v="6758"/>
    <n v="4"/>
    <x v="0"/>
    <s v="DEL → BOM → COK"/>
    <x v="1"/>
  </r>
  <r>
    <x v="1"/>
    <x v="23"/>
    <x v="2"/>
    <x v="2"/>
    <s v="DEL → COK"/>
    <m/>
    <m/>
    <m/>
    <m/>
    <s v="14:10"/>
    <s v="17:10"/>
    <n v="180"/>
    <x v="0"/>
    <s v="No info"/>
    <n v="6934"/>
    <n v="14"/>
    <x v="3"/>
    <s v="DEL → COK"/>
    <x v="1"/>
  </r>
  <r>
    <x v="2"/>
    <x v="12"/>
    <x v="2"/>
    <x v="2"/>
    <s v="DEL → IDR → BOM → COK"/>
    <m/>
    <m/>
    <m/>
    <m/>
    <s v="05:25"/>
    <s v="18:50"/>
    <n v="805"/>
    <x v="1"/>
    <s v="No info"/>
    <n v="18799"/>
    <n v="5"/>
    <x v="1"/>
    <s v="DEL → IDR → BOM → COK"/>
    <x v="0"/>
  </r>
  <r>
    <x v="2"/>
    <x v="18"/>
    <x v="4"/>
    <x v="5"/>
    <s v="BOM → HYD"/>
    <m/>
    <m/>
    <m/>
    <m/>
    <s v="19:35"/>
    <s v="21:05"/>
    <n v="90"/>
    <x v="0"/>
    <s v="No info"/>
    <n v="5678"/>
    <n v="19"/>
    <x v="2"/>
    <s v="BOM → HYD"/>
    <x v="1"/>
  </r>
  <r>
    <x v="2"/>
    <x v="4"/>
    <x v="0"/>
    <x v="0"/>
    <s v="BLR → BOM → DEL"/>
    <m/>
    <m/>
    <m/>
    <m/>
    <s v="07:00"/>
    <s v="20:20"/>
    <n v="800"/>
    <x v="2"/>
    <s v="No info"/>
    <n v="27992"/>
    <n v="7"/>
    <x v="1"/>
    <s v="BLR → BOM → DEL"/>
    <x v="0"/>
  </r>
  <r>
    <x v="2"/>
    <x v="34"/>
    <x v="0"/>
    <x v="4"/>
    <s v="BLR → DEL"/>
    <m/>
    <m/>
    <m/>
    <m/>
    <s v="19:50"/>
    <s v="22:50"/>
    <n v="180"/>
    <x v="0"/>
    <s v="In-flight meal not included"/>
    <n v="4544"/>
    <n v="19"/>
    <x v="2"/>
    <s v="BLR → DEL"/>
    <x v="3"/>
  </r>
  <r>
    <x v="2"/>
    <x v="18"/>
    <x v="1"/>
    <x v="1"/>
    <s v="CCU → BOM → BLR"/>
    <m/>
    <m/>
    <m/>
    <m/>
    <s v="18:55"/>
    <s v="16:20 07 May"/>
    <n v="1285"/>
    <x v="2"/>
    <s v="In-flight meal not included"/>
    <n v="7757"/>
    <n v="18"/>
    <x v="2"/>
    <s v="CCU → BOM → BLR"/>
    <x v="1"/>
  </r>
  <r>
    <x v="0"/>
    <x v="7"/>
    <x v="2"/>
    <x v="2"/>
    <s v="DEL → BLR → COK"/>
    <m/>
    <m/>
    <m/>
    <m/>
    <s v="17:05"/>
    <s v="22:15"/>
    <n v="310"/>
    <x v="2"/>
    <s v="No info"/>
    <n v="6373"/>
    <n v="17"/>
    <x v="2"/>
    <s v="DEL → BLR → COK"/>
    <x v="1"/>
  </r>
  <r>
    <x v="2"/>
    <x v="21"/>
    <x v="2"/>
    <x v="2"/>
    <s v="DEL → NAG → BOM → COK"/>
    <m/>
    <m/>
    <m/>
    <m/>
    <s v="14:35"/>
    <s v="12:35 16 Jun"/>
    <n v="1320"/>
    <x v="1"/>
    <s v="No info"/>
    <n v="13376"/>
    <n v="14"/>
    <x v="3"/>
    <s v="DEL → NAG → BOM → COK"/>
    <x v="2"/>
  </r>
  <r>
    <x v="0"/>
    <x v="27"/>
    <x v="1"/>
    <x v="1"/>
    <s v="CCU → BLR"/>
    <m/>
    <m/>
    <m/>
    <m/>
    <s v="14:25"/>
    <s v="16:55"/>
    <n v="150"/>
    <x v="0"/>
    <s v="No info"/>
    <n v="5644"/>
    <n v="14"/>
    <x v="3"/>
    <s v="CCU → BLR"/>
    <x v="2"/>
  </r>
  <r>
    <x v="2"/>
    <x v="18"/>
    <x v="1"/>
    <x v="1"/>
    <s v="CCU → DEL → BLR"/>
    <m/>
    <m/>
    <m/>
    <m/>
    <s v="20:25"/>
    <s v="21:05 07 May"/>
    <n v="1480"/>
    <x v="2"/>
    <s v="No info"/>
    <n v="13067"/>
    <n v="20"/>
    <x v="2"/>
    <s v="CCU → DEL → BLR"/>
    <x v="1"/>
  </r>
  <r>
    <x v="4"/>
    <x v="19"/>
    <x v="2"/>
    <x v="2"/>
    <s v="DEL → HYD → COK"/>
    <m/>
    <m/>
    <m/>
    <m/>
    <s v="07:10"/>
    <s v="16:10"/>
    <n v="540"/>
    <x v="2"/>
    <s v="No info"/>
    <n v="6513"/>
    <n v="7"/>
    <x v="1"/>
    <s v="DEL → HYD → COK"/>
    <x v="1"/>
  </r>
  <r>
    <x v="0"/>
    <x v="10"/>
    <x v="4"/>
    <x v="5"/>
    <s v="BOM → HYD"/>
    <m/>
    <m/>
    <m/>
    <m/>
    <s v="12:00"/>
    <s v="13:30"/>
    <n v="90"/>
    <x v="0"/>
    <s v="No info"/>
    <n v="4392"/>
    <n v="12"/>
    <x v="3"/>
    <s v="BOM → HYD"/>
    <x v="1"/>
  </r>
  <r>
    <x v="0"/>
    <x v="15"/>
    <x v="1"/>
    <x v="1"/>
    <s v="CCU → BLR"/>
    <m/>
    <m/>
    <m/>
    <m/>
    <s v="05:30"/>
    <s v="08:20"/>
    <n v="170"/>
    <x v="0"/>
    <s v="No info"/>
    <n v="4778"/>
    <n v="5"/>
    <x v="1"/>
    <s v="CCU → BLR"/>
    <x v="0"/>
  </r>
  <r>
    <x v="2"/>
    <x v="23"/>
    <x v="1"/>
    <x v="1"/>
    <s v="CCU → BOM → BLR"/>
    <m/>
    <m/>
    <m/>
    <m/>
    <s v="20:00"/>
    <s v="20:45 19 May"/>
    <n v="1485"/>
    <x v="2"/>
    <s v="In-flight meal not included"/>
    <n v="10844"/>
    <n v="20"/>
    <x v="2"/>
    <s v="CCU → BOM → BLR"/>
    <x v="1"/>
  </r>
  <r>
    <x v="1"/>
    <x v="32"/>
    <x v="1"/>
    <x v="1"/>
    <s v="CCU → IXR → DEL → BLR"/>
    <m/>
    <m/>
    <m/>
    <m/>
    <s v="05:50"/>
    <s v="12:30 25 May"/>
    <n v="1840"/>
    <x v="1"/>
    <s v="No info"/>
    <n v="12723"/>
    <n v="5"/>
    <x v="1"/>
    <s v="CCU → IXR → DEL → BLR"/>
    <x v="1"/>
  </r>
  <r>
    <x v="2"/>
    <x v="0"/>
    <x v="1"/>
    <x v="1"/>
    <s v="CCU → BOM → BLR"/>
    <m/>
    <m/>
    <m/>
    <m/>
    <s v="21:10"/>
    <s v="09:15 25 Mar"/>
    <n v="725"/>
    <x v="2"/>
    <s v="In-flight meal not included"/>
    <n v="11134"/>
    <n v="21"/>
    <x v="0"/>
    <s v="CCU → BOM → BLR"/>
    <x v="0"/>
  </r>
  <r>
    <x v="2"/>
    <x v="10"/>
    <x v="0"/>
    <x v="4"/>
    <s v="BLR → DEL"/>
    <m/>
    <m/>
    <m/>
    <m/>
    <s v="18:55"/>
    <s v="22:00"/>
    <n v="185"/>
    <x v="0"/>
    <s v="No info"/>
    <n v="7229"/>
    <n v="18"/>
    <x v="2"/>
    <s v="BLR → DEL"/>
    <x v="1"/>
  </r>
  <r>
    <x v="2"/>
    <x v="31"/>
    <x v="2"/>
    <x v="2"/>
    <s v="DEL → BOM → COK"/>
    <m/>
    <m/>
    <m/>
    <m/>
    <s v="11:30"/>
    <s v="04:25 07 Jun"/>
    <n v="1015"/>
    <x v="2"/>
    <s v="In-flight meal not included"/>
    <n v="10262"/>
    <n v="11"/>
    <x v="1"/>
    <s v="DEL → BOM → COK"/>
    <x v="2"/>
  </r>
  <r>
    <x v="0"/>
    <x v="0"/>
    <x v="1"/>
    <x v="1"/>
    <s v="CCU → BLR"/>
    <m/>
    <m/>
    <m/>
    <m/>
    <s v="05:30"/>
    <s v="08:20"/>
    <n v="170"/>
    <x v="0"/>
    <s v="No info"/>
    <n v="4778"/>
    <n v="5"/>
    <x v="1"/>
    <s v="CCU → BLR"/>
    <x v="0"/>
  </r>
  <r>
    <x v="0"/>
    <x v="28"/>
    <x v="0"/>
    <x v="0"/>
    <s v="BLR → DEL"/>
    <m/>
    <m/>
    <m/>
    <m/>
    <s v="23:30"/>
    <s v="02:20 16 Mar"/>
    <n v="170"/>
    <x v="0"/>
    <s v="No info"/>
    <n v="8033"/>
    <n v="23"/>
    <x v="0"/>
    <s v="BLR → DEL"/>
    <x v="0"/>
  </r>
  <r>
    <x v="1"/>
    <x v="7"/>
    <x v="2"/>
    <x v="2"/>
    <s v="DEL → TRV → COK"/>
    <m/>
    <m/>
    <m/>
    <m/>
    <s v="05:15"/>
    <s v="06:50 28 May"/>
    <n v="1535"/>
    <x v="2"/>
    <s v="No info"/>
    <n v="8425"/>
    <n v="5"/>
    <x v="1"/>
    <s v="DEL → TRV → COK"/>
    <x v="1"/>
  </r>
  <r>
    <x v="2"/>
    <x v="27"/>
    <x v="2"/>
    <x v="2"/>
    <s v="DEL → NAG → BOM → COK"/>
    <m/>
    <m/>
    <m/>
    <m/>
    <s v="14:35"/>
    <s v="12:35 04 Jun"/>
    <n v="1320"/>
    <x v="1"/>
    <s v="In-flight meal not included"/>
    <n v="10919"/>
    <n v="14"/>
    <x v="3"/>
    <s v="DEL → NAG → BOM → COK"/>
    <x v="2"/>
  </r>
  <r>
    <x v="4"/>
    <x v="15"/>
    <x v="2"/>
    <x v="2"/>
    <s v="DEL → BOM → COK"/>
    <m/>
    <m/>
    <m/>
    <m/>
    <s v="08:55"/>
    <s v="18:50"/>
    <n v="595"/>
    <x v="2"/>
    <s v="No info"/>
    <n v="15411"/>
    <n v="8"/>
    <x v="1"/>
    <s v="DEL → BOM → COK"/>
    <x v="0"/>
  </r>
  <r>
    <x v="1"/>
    <x v="14"/>
    <x v="2"/>
    <x v="2"/>
    <s v="DEL → HYD → MAA → COK"/>
    <m/>
    <m/>
    <m/>
    <m/>
    <s v="13:05"/>
    <s v="09:25 13 Jun"/>
    <n v="1220"/>
    <x v="1"/>
    <s v="No info"/>
    <n v="10975"/>
    <n v="13"/>
    <x v="3"/>
    <s v="DEL → HYD → MAA → COK"/>
    <x v="2"/>
  </r>
  <r>
    <x v="1"/>
    <x v="0"/>
    <x v="1"/>
    <x v="1"/>
    <s v="CCU → GAU → BLR"/>
    <m/>
    <m/>
    <m/>
    <m/>
    <s v="16:45"/>
    <s v="21:05 25 Mar"/>
    <n v="1700"/>
    <x v="2"/>
    <s v="No info"/>
    <n v="6535"/>
    <n v="16"/>
    <x v="3"/>
    <s v="CCU → GAU → BLR"/>
    <x v="0"/>
  </r>
  <r>
    <x v="2"/>
    <x v="10"/>
    <x v="1"/>
    <x v="1"/>
    <s v="CCU → GAU → BLR"/>
    <m/>
    <m/>
    <m/>
    <m/>
    <s v="10:20"/>
    <s v="17:35"/>
    <n v="435"/>
    <x v="2"/>
    <s v="No info"/>
    <n v="8355"/>
    <n v="10"/>
    <x v="1"/>
    <s v="CCU → GAU → BLR"/>
    <x v="1"/>
  </r>
  <r>
    <x v="3"/>
    <x v="20"/>
    <x v="3"/>
    <x v="3"/>
    <s v="MAA → CCU"/>
    <m/>
    <m/>
    <m/>
    <m/>
    <s v="17:45"/>
    <s v="20:05"/>
    <n v="140"/>
    <x v="0"/>
    <s v="No check-in baggage included"/>
    <n v="3543"/>
    <n v="17"/>
    <x v="2"/>
    <s v="MAA → CCU"/>
    <x v="2"/>
  </r>
  <r>
    <x v="6"/>
    <x v="0"/>
    <x v="1"/>
    <x v="1"/>
    <s v="CCU → DEL → BLR"/>
    <m/>
    <m/>
    <m/>
    <m/>
    <s v="20:20"/>
    <s v="18:45 25 Mar"/>
    <n v="1345"/>
    <x v="2"/>
    <s v="No info"/>
    <n v="12102"/>
    <n v="20"/>
    <x v="2"/>
    <s v="CCU → DEL → BLR"/>
    <x v="0"/>
  </r>
  <r>
    <x v="2"/>
    <x v="1"/>
    <x v="1"/>
    <x v="1"/>
    <s v="CCU → DEL → BLR"/>
    <m/>
    <m/>
    <m/>
    <m/>
    <s v="17:00"/>
    <s v="09:45 02 May"/>
    <n v="1005"/>
    <x v="2"/>
    <s v="In-flight meal not included"/>
    <n v="9314"/>
    <n v="17"/>
    <x v="2"/>
    <s v="CCU → DEL → BLR"/>
    <x v="1"/>
  </r>
  <r>
    <x v="0"/>
    <x v="23"/>
    <x v="2"/>
    <x v="2"/>
    <s v="DEL → BOM → COK"/>
    <m/>
    <m/>
    <m/>
    <m/>
    <s v="18:35"/>
    <s v="01:30 19 May"/>
    <n v="415"/>
    <x v="2"/>
    <s v="No info"/>
    <n v="7503"/>
    <n v="18"/>
    <x v="2"/>
    <s v="DEL → BOM → COK"/>
    <x v="1"/>
  </r>
  <r>
    <x v="3"/>
    <x v="12"/>
    <x v="2"/>
    <x v="2"/>
    <s v="DEL → MAA → COK"/>
    <m/>
    <m/>
    <m/>
    <m/>
    <s v="06:10"/>
    <s v="11:20"/>
    <n v="310"/>
    <x v="2"/>
    <s v="No info"/>
    <n v="9748"/>
    <n v="6"/>
    <x v="1"/>
    <s v="DEL → MAA → COK"/>
    <x v="0"/>
  </r>
  <r>
    <x v="0"/>
    <x v="24"/>
    <x v="1"/>
    <x v="1"/>
    <s v="CCU → BLR"/>
    <m/>
    <m/>
    <m/>
    <m/>
    <s v="17:15"/>
    <s v="19:50"/>
    <n v="155"/>
    <x v="0"/>
    <s v="No info"/>
    <n v="4804"/>
    <n v="17"/>
    <x v="2"/>
    <s v="CCU → BLR"/>
    <x v="2"/>
  </r>
  <r>
    <x v="2"/>
    <x v="10"/>
    <x v="1"/>
    <x v="1"/>
    <s v="CCU → BOM → BLR"/>
    <m/>
    <m/>
    <m/>
    <m/>
    <s v="06:30"/>
    <s v="16:20"/>
    <n v="590"/>
    <x v="2"/>
    <s v="In-flight meal not included"/>
    <n v="8586"/>
    <n v="6"/>
    <x v="1"/>
    <s v="CCU → BOM → BLR"/>
    <x v="1"/>
  </r>
  <r>
    <x v="2"/>
    <x v="5"/>
    <x v="2"/>
    <x v="2"/>
    <s v="DEL → LKO → BOM → COK"/>
    <m/>
    <m/>
    <m/>
    <m/>
    <s v="09:25"/>
    <s v="12:35 25 Jun"/>
    <n v="1630"/>
    <x v="1"/>
    <s v="No info"/>
    <n v="13882"/>
    <n v="9"/>
    <x v="1"/>
    <s v="DEL → LKO → BOM → COK"/>
    <x v="2"/>
  </r>
  <r>
    <x v="2"/>
    <x v="25"/>
    <x v="0"/>
    <x v="4"/>
    <s v="BLR → DEL"/>
    <m/>
    <m/>
    <m/>
    <m/>
    <s v="15:50"/>
    <s v="18:45"/>
    <n v="175"/>
    <x v="0"/>
    <s v="No info"/>
    <n v="7229"/>
    <n v="15"/>
    <x v="3"/>
    <s v="BLR → DEL"/>
    <x v="1"/>
  </r>
  <r>
    <x v="1"/>
    <x v="0"/>
    <x v="4"/>
    <x v="5"/>
    <s v="BOM → HYD"/>
    <m/>
    <m/>
    <m/>
    <m/>
    <s v="06:20"/>
    <s v="07:40"/>
    <n v="80"/>
    <x v="0"/>
    <s v="No info"/>
    <n v="2575"/>
    <n v="6"/>
    <x v="1"/>
    <s v="BOM → HYD"/>
    <x v="0"/>
  </r>
  <r>
    <x v="0"/>
    <x v="25"/>
    <x v="0"/>
    <x v="4"/>
    <s v="BLR → DEL"/>
    <m/>
    <m/>
    <m/>
    <m/>
    <s v="21:15"/>
    <s v="00:15 22 May"/>
    <n v="180"/>
    <x v="0"/>
    <s v="No info"/>
    <n v="3943"/>
    <n v="21"/>
    <x v="0"/>
    <s v="BLR → DEL"/>
    <x v="1"/>
  </r>
  <r>
    <x v="3"/>
    <x v="11"/>
    <x v="2"/>
    <x v="2"/>
    <s v="DEL → PNQ → COK"/>
    <m/>
    <m/>
    <m/>
    <m/>
    <s v="08:45"/>
    <s v="13:15"/>
    <n v="270"/>
    <x v="2"/>
    <s v="No check-in baggage included"/>
    <n v="4760"/>
    <n v="8"/>
    <x v="1"/>
    <s v="DEL → PNQ → COK"/>
    <x v="3"/>
  </r>
  <r>
    <x v="2"/>
    <x v="0"/>
    <x v="1"/>
    <x v="1"/>
    <s v="CCU → BOM → BLR"/>
    <m/>
    <m/>
    <m/>
    <m/>
    <s v="06:30"/>
    <s v="22:35"/>
    <n v="965"/>
    <x v="2"/>
    <s v="In-flight meal not included"/>
    <n v="8824"/>
    <n v="6"/>
    <x v="1"/>
    <s v="CCU → BOM → BLR"/>
    <x v="0"/>
  </r>
  <r>
    <x v="1"/>
    <x v="16"/>
    <x v="2"/>
    <x v="2"/>
    <s v="DEL → BOM → COK"/>
    <m/>
    <m/>
    <m/>
    <m/>
    <s v="09:00"/>
    <s v="19:15"/>
    <n v="615"/>
    <x v="2"/>
    <s v="No info"/>
    <n v="6902"/>
    <n v="9"/>
    <x v="1"/>
    <s v="DEL → BOM → COK"/>
    <x v="0"/>
  </r>
  <r>
    <x v="7"/>
    <x v="16"/>
    <x v="2"/>
    <x v="2"/>
    <s v="DEL → BLR → COK"/>
    <m/>
    <m/>
    <m/>
    <m/>
    <s v="16:45"/>
    <s v="07:10 22 Mar"/>
    <n v="865"/>
    <x v="2"/>
    <s v="No info"/>
    <n v="6151"/>
    <n v="16"/>
    <x v="3"/>
    <s v="DEL → BLR → COK"/>
    <x v="0"/>
  </r>
  <r>
    <x v="1"/>
    <x v="25"/>
    <x v="1"/>
    <x v="1"/>
    <s v="CCU → BOM → GOI → BLR"/>
    <m/>
    <m/>
    <m/>
    <m/>
    <s v="16:50"/>
    <s v="05:35 22 May"/>
    <n v="765"/>
    <x v="1"/>
    <s v="No info"/>
    <n v="12324"/>
    <n v="16"/>
    <x v="3"/>
    <s v="CCU → BOM → GOI → BLR"/>
    <x v="1"/>
  </r>
  <r>
    <x v="2"/>
    <x v="33"/>
    <x v="0"/>
    <x v="0"/>
    <s v="BLR → BOM → DEL"/>
    <m/>
    <m/>
    <m/>
    <m/>
    <s v="05:45"/>
    <s v="10:25"/>
    <n v="280"/>
    <x v="2"/>
    <s v="In-flight meal not included"/>
    <n v="11087"/>
    <n v="5"/>
    <x v="1"/>
    <s v="BLR → BOM → DEL"/>
    <x v="0"/>
  </r>
  <r>
    <x v="7"/>
    <x v="12"/>
    <x v="1"/>
    <x v="1"/>
    <s v="CCU → BLR"/>
    <m/>
    <m/>
    <m/>
    <m/>
    <s v="19:35"/>
    <s v="22:05"/>
    <n v="150"/>
    <x v="0"/>
    <s v="No info"/>
    <n v="5964"/>
    <n v="19"/>
    <x v="2"/>
    <s v="CCU → BLR"/>
    <x v="0"/>
  </r>
  <r>
    <x v="2"/>
    <x v="1"/>
    <x v="1"/>
    <x v="1"/>
    <s v="CCU → DEL → BLR"/>
    <m/>
    <m/>
    <m/>
    <m/>
    <s v="20:25"/>
    <s v="22:05 02 May"/>
    <n v="1540"/>
    <x v="2"/>
    <s v="No info"/>
    <n v="14151"/>
    <n v="20"/>
    <x v="2"/>
    <s v="CCU → DEL → BLR"/>
    <x v="1"/>
  </r>
  <r>
    <x v="2"/>
    <x v="19"/>
    <x v="1"/>
    <x v="1"/>
    <s v="CCU → DEL → BLR"/>
    <m/>
    <m/>
    <m/>
    <m/>
    <s v="09:35"/>
    <s v="14:25 16 May"/>
    <n v="1730"/>
    <x v="2"/>
    <s v="No info"/>
    <n v="11467"/>
    <n v="9"/>
    <x v="1"/>
    <s v="CCU → DEL → BLR"/>
    <x v="1"/>
  </r>
  <r>
    <x v="3"/>
    <x v="25"/>
    <x v="1"/>
    <x v="1"/>
    <s v="CCU → BLR"/>
    <m/>
    <m/>
    <m/>
    <m/>
    <s v="22:20"/>
    <s v="00:40 22 May"/>
    <n v="140"/>
    <x v="0"/>
    <s v="No info"/>
    <n v="3873"/>
    <n v="22"/>
    <x v="0"/>
    <s v="CCU → BLR"/>
    <x v="1"/>
  </r>
  <r>
    <x v="4"/>
    <x v="16"/>
    <x v="2"/>
    <x v="2"/>
    <s v="DEL → BOM → COK"/>
    <m/>
    <m/>
    <m/>
    <m/>
    <s v="15:00"/>
    <s v="01:35 22 Mar"/>
    <n v="635"/>
    <x v="2"/>
    <s v="No info"/>
    <n v="13542"/>
    <n v="15"/>
    <x v="3"/>
    <s v="DEL → BOM → COK"/>
    <x v="0"/>
  </r>
  <r>
    <x v="2"/>
    <x v="25"/>
    <x v="1"/>
    <x v="1"/>
    <s v="CCU → BOM → BLR"/>
    <m/>
    <m/>
    <m/>
    <m/>
    <s v="20:00"/>
    <s v="08:15 22 May"/>
    <n v="735"/>
    <x v="2"/>
    <s v="In-flight meal not included"/>
    <n v="10844"/>
    <n v="20"/>
    <x v="2"/>
    <s v="CCU → BOM → BLR"/>
    <x v="1"/>
  </r>
  <r>
    <x v="0"/>
    <x v="42"/>
    <x v="0"/>
    <x v="0"/>
    <s v="BLR → DEL"/>
    <m/>
    <m/>
    <m/>
    <m/>
    <s v="01:30"/>
    <s v="04:15"/>
    <n v="165"/>
    <x v="0"/>
    <s v="No info"/>
    <n v="6144"/>
    <n v="1"/>
    <x v="0"/>
    <s v="BLR → DEL"/>
    <x v="0"/>
  </r>
  <r>
    <x v="2"/>
    <x v="24"/>
    <x v="2"/>
    <x v="2"/>
    <s v="DEL → BOM → COK"/>
    <m/>
    <m/>
    <m/>
    <m/>
    <s v="14:00"/>
    <s v="19:00"/>
    <n v="300"/>
    <x v="2"/>
    <s v="In-flight meal not included"/>
    <n v="10262"/>
    <n v="14"/>
    <x v="3"/>
    <s v="DEL → BOM → COK"/>
    <x v="2"/>
  </r>
  <r>
    <x v="7"/>
    <x v="22"/>
    <x v="0"/>
    <x v="4"/>
    <s v="BLR → DEL"/>
    <m/>
    <m/>
    <m/>
    <m/>
    <s v="11:10"/>
    <s v="13:55"/>
    <n v="165"/>
    <x v="0"/>
    <s v="No info"/>
    <n v="3383"/>
    <n v="11"/>
    <x v="1"/>
    <s v="BLR → DEL"/>
    <x v="3"/>
  </r>
  <r>
    <x v="1"/>
    <x v="2"/>
    <x v="1"/>
    <x v="1"/>
    <s v="CCU → DEL → BLR"/>
    <m/>
    <m/>
    <m/>
    <m/>
    <s v="17:30"/>
    <s v="20:25 10 Jun"/>
    <n v="1615"/>
    <x v="2"/>
    <s v="No info"/>
    <n v="10413"/>
    <n v="17"/>
    <x v="2"/>
    <s v="CCU → DEL → BLR"/>
    <x v="2"/>
  </r>
  <r>
    <x v="2"/>
    <x v="2"/>
    <x v="1"/>
    <x v="1"/>
    <s v="CCU → DEL → BLR"/>
    <m/>
    <m/>
    <m/>
    <m/>
    <s v="09:35"/>
    <s v="19:10"/>
    <n v="575"/>
    <x v="2"/>
    <s v="In-flight meal not included"/>
    <n v="13994"/>
    <n v="9"/>
    <x v="1"/>
    <s v="CCU → DEL → BLR"/>
    <x v="2"/>
  </r>
  <r>
    <x v="1"/>
    <x v="25"/>
    <x v="1"/>
    <x v="1"/>
    <s v="CCU → IXR → DEL → BLR"/>
    <m/>
    <m/>
    <m/>
    <m/>
    <s v="05:50"/>
    <s v="23:15"/>
    <n v="1045"/>
    <x v="1"/>
    <s v="No info"/>
    <n v="13143"/>
    <n v="5"/>
    <x v="1"/>
    <s v="CCU → IXR → DEL → BLR"/>
    <x v="1"/>
  </r>
  <r>
    <x v="4"/>
    <x v="16"/>
    <x v="2"/>
    <x v="2"/>
    <s v="DEL → BOM → COK"/>
    <m/>
    <m/>
    <m/>
    <m/>
    <s v="08:25"/>
    <s v="18:50"/>
    <n v="625"/>
    <x v="2"/>
    <s v="No info"/>
    <n v="13069"/>
    <n v="8"/>
    <x v="1"/>
    <s v="DEL → BOM → COK"/>
    <x v="0"/>
  </r>
  <r>
    <x v="2"/>
    <x v="7"/>
    <x v="2"/>
    <x v="2"/>
    <s v="DEL → AMD → BOM → COK"/>
    <m/>
    <m/>
    <m/>
    <m/>
    <s v="19:10"/>
    <s v="12:35 28 May"/>
    <n v="1045"/>
    <x v="1"/>
    <s v="No info"/>
    <n v="15129"/>
    <n v="19"/>
    <x v="2"/>
    <s v="DEL → AMD → BOM → COK"/>
    <x v="1"/>
  </r>
  <r>
    <x v="5"/>
    <x v="2"/>
    <x v="0"/>
    <x v="4"/>
    <s v="BLR → DEL"/>
    <m/>
    <m/>
    <m/>
    <m/>
    <s v="20:55"/>
    <s v="23:40"/>
    <n v="165"/>
    <x v="0"/>
    <s v="No info"/>
    <n v="3898"/>
    <n v="20"/>
    <x v="2"/>
    <s v="BLR → DEL"/>
    <x v="2"/>
  </r>
  <r>
    <x v="2"/>
    <x v="10"/>
    <x v="1"/>
    <x v="1"/>
    <s v="CCU → BOM → BLR"/>
    <m/>
    <m/>
    <m/>
    <m/>
    <s v="08:25"/>
    <s v="16:20"/>
    <n v="475"/>
    <x v="2"/>
    <s v="No info"/>
    <n v="13941"/>
    <n v="8"/>
    <x v="1"/>
    <s v="CCU → BOM → BLR"/>
    <x v="1"/>
  </r>
  <r>
    <x v="1"/>
    <x v="16"/>
    <x v="0"/>
    <x v="0"/>
    <s v="BLR → VGA → DEL"/>
    <m/>
    <m/>
    <m/>
    <m/>
    <s v="10:30"/>
    <s v="11:20 19 Mar"/>
    <n v="1490"/>
    <x v="2"/>
    <s v="No info"/>
    <n v="6383"/>
    <n v="10"/>
    <x v="1"/>
    <s v="BLR → VGA → DEL"/>
    <x v="0"/>
  </r>
  <r>
    <x v="4"/>
    <x v="8"/>
    <x v="2"/>
    <x v="2"/>
    <s v="DEL → BOM → COK"/>
    <m/>
    <m/>
    <m/>
    <m/>
    <s v="07:05"/>
    <s v="21:00"/>
    <n v="835"/>
    <x v="2"/>
    <s v="In-flight meal not included"/>
    <n v="10406"/>
    <n v="7"/>
    <x v="1"/>
    <s v="DEL → BOM → COK"/>
    <x v="2"/>
  </r>
  <r>
    <x v="0"/>
    <x v="31"/>
    <x v="2"/>
    <x v="2"/>
    <s v="DEL → BOM → COK"/>
    <m/>
    <m/>
    <m/>
    <m/>
    <s v="15:00"/>
    <s v="01:30 07 Jun"/>
    <n v="630"/>
    <x v="2"/>
    <s v="No info"/>
    <n v="5883"/>
    <n v="15"/>
    <x v="3"/>
    <s v="DEL → BOM → COK"/>
    <x v="2"/>
  </r>
  <r>
    <x v="0"/>
    <x v="37"/>
    <x v="2"/>
    <x v="2"/>
    <s v="DEL → BOM → COK"/>
    <m/>
    <m/>
    <m/>
    <m/>
    <s v="10:45"/>
    <s v="21:00"/>
    <n v="615"/>
    <x v="2"/>
    <s v="No info"/>
    <n v="6838"/>
    <n v="10"/>
    <x v="1"/>
    <s v="DEL → BOM → COK"/>
    <x v="0"/>
  </r>
  <r>
    <x v="2"/>
    <x v="25"/>
    <x v="1"/>
    <x v="1"/>
    <s v="CCU → BOM → BLR"/>
    <m/>
    <m/>
    <m/>
    <m/>
    <s v="06:30"/>
    <s v="19:50"/>
    <n v="800"/>
    <x v="2"/>
    <s v="No info"/>
    <n v="14781"/>
    <n v="6"/>
    <x v="1"/>
    <s v="CCU → BOM → BLR"/>
    <x v="1"/>
  </r>
  <r>
    <x v="2"/>
    <x v="2"/>
    <x v="2"/>
    <x v="2"/>
    <s v="DEL → BOM → COK"/>
    <m/>
    <m/>
    <m/>
    <m/>
    <s v="19:45"/>
    <s v="04:25 10 Jun"/>
    <n v="520"/>
    <x v="2"/>
    <s v="In-flight meal not included"/>
    <n v="10577"/>
    <n v="19"/>
    <x v="2"/>
    <s v="DEL → BOM → COK"/>
    <x v="2"/>
  </r>
  <r>
    <x v="4"/>
    <x v="19"/>
    <x v="2"/>
    <x v="2"/>
    <s v="DEL → HYD → COK"/>
    <m/>
    <m/>
    <m/>
    <m/>
    <s v="13:05"/>
    <s v="22:30"/>
    <n v="565"/>
    <x v="2"/>
    <s v="No info"/>
    <n v="9646"/>
    <n v="13"/>
    <x v="3"/>
    <s v="DEL → HYD → COK"/>
    <x v="1"/>
  </r>
  <r>
    <x v="6"/>
    <x v="31"/>
    <x v="2"/>
    <x v="2"/>
    <s v="DEL → COK"/>
    <m/>
    <m/>
    <m/>
    <m/>
    <s v="06:00"/>
    <s v="09:10"/>
    <n v="190"/>
    <x v="0"/>
    <s v="No info"/>
    <n v="6216"/>
    <n v="6"/>
    <x v="1"/>
    <s v="DEL → COK"/>
    <x v="2"/>
  </r>
  <r>
    <x v="2"/>
    <x v="3"/>
    <x v="2"/>
    <x v="2"/>
    <s v="DEL → COK"/>
    <m/>
    <m/>
    <m/>
    <m/>
    <s v="11:00"/>
    <s v="14:15"/>
    <n v="195"/>
    <x v="0"/>
    <s v="No info"/>
    <n v="9564"/>
    <n v="11"/>
    <x v="1"/>
    <s v="DEL → COK"/>
    <x v="1"/>
  </r>
  <r>
    <x v="2"/>
    <x v="1"/>
    <x v="1"/>
    <x v="1"/>
    <s v="CCU → BOM → BLR"/>
    <m/>
    <m/>
    <m/>
    <m/>
    <s v="21:10"/>
    <s v="04:40 02 May"/>
    <n v="450"/>
    <x v="2"/>
    <s v="No info"/>
    <n v="14781"/>
    <n v="21"/>
    <x v="0"/>
    <s v="CCU → BOM → BLR"/>
    <x v="1"/>
  </r>
  <r>
    <x v="2"/>
    <x v="18"/>
    <x v="0"/>
    <x v="4"/>
    <s v="BLR → DEL"/>
    <m/>
    <m/>
    <m/>
    <m/>
    <s v="07:10"/>
    <s v="10:10"/>
    <n v="180"/>
    <x v="0"/>
    <s v="No info"/>
    <n v="7229"/>
    <n v="7"/>
    <x v="1"/>
    <s v="BLR → DEL"/>
    <x v="1"/>
  </r>
  <r>
    <x v="0"/>
    <x v="30"/>
    <x v="1"/>
    <x v="1"/>
    <s v="CCU → BLR"/>
    <m/>
    <m/>
    <m/>
    <m/>
    <s v="22:10"/>
    <s v="00:55 10 Mar"/>
    <n v="165"/>
    <x v="0"/>
    <s v="No info"/>
    <n v="4148"/>
    <n v="22"/>
    <x v="0"/>
    <s v="CCU → BLR"/>
    <x v="0"/>
  </r>
  <r>
    <x v="4"/>
    <x v="24"/>
    <x v="2"/>
    <x v="2"/>
    <s v="DEL → BOM → COK"/>
    <m/>
    <m/>
    <m/>
    <m/>
    <s v="11:40"/>
    <s v="19:15"/>
    <n v="455"/>
    <x v="2"/>
    <s v="In-flight meal not included"/>
    <n v="7268"/>
    <n v="11"/>
    <x v="1"/>
    <s v="DEL → BOM → COK"/>
    <x v="2"/>
  </r>
  <r>
    <x v="1"/>
    <x v="8"/>
    <x v="1"/>
    <x v="1"/>
    <s v="CCU → BLR"/>
    <m/>
    <m/>
    <m/>
    <m/>
    <s v="14:15"/>
    <s v="16:45"/>
    <n v="150"/>
    <x v="0"/>
    <s v="No info"/>
    <n v="6245"/>
    <n v="14"/>
    <x v="3"/>
    <s v="CCU → BLR"/>
    <x v="2"/>
  </r>
  <r>
    <x v="2"/>
    <x v="8"/>
    <x v="2"/>
    <x v="2"/>
    <s v="DEL → NAG → BOM → COK"/>
    <m/>
    <m/>
    <m/>
    <m/>
    <s v="06:45"/>
    <s v="04:25 02 Jun"/>
    <n v="1300"/>
    <x v="1"/>
    <s v="No info"/>
    <n v="13376"/>
    <n v="6"/>
    <x v="1"/>
    <s v="DEL → NAG → BOM → COK"/>
    <x v="2"/>
  </r>
  <r>
    <x v="7"/>
    <x v="9"/>
    <x v="0"/>
    <x v="4"/>
    <s v="BLR → DEL"/>
    <m/>
    <m/>
    <m/>
    <m/>
    <s v="23:55"/>
    <s v="02:45 19 Apr"/>
    <n v="170"/>
    <x v="0"/>
    <s v="No info"/>
    <n v="4483"/>
    <n v="23"/>
    <x v="0"/>
    <s v="BLR → DEL"/>
    <x v="3"/>
  </r>
  <r>
    <x v="2"/>
    <x v="27"/>
    <x v="2"/>
    <x v="2"/>
    <s v="DEL → BOM → COK"/>
    <m/>
    <m/>
    <m/>
    <m/>
    <s v="02:15"/>
    <s v="04:25 04 Jun"/>
    <n v="1570"/>
    <x v="2"/>
    <s v="In-flight meal not included"/>
    <n v="11627"/>
    <n v="2"/>
    <x v="0"/>
    <s v="DEL → BOM → COK"/>
    <x v="2"/>
  </r>
  <r>
    <x v="6"/>
    <x v="0"/>
    <x v="1"/>
    <x v="1"/>
    <s v="CCU → DEL → BLR"/>
    <m/>
    <m/>
    <m/>
    <m/>
    <s v="17:00"/>
    <s v="09:10 25 Mar"/>
    <n v="970"/>
    <x v="2"/>
    <s v="No info"/>
    <n v="13310"/>
    <n v="17"/>
    <x v="2"/>
    <s v="CCU → DEL → BLR"/>
    <x v="0"/>
  </r>
  <r>
    <x v="2"/>
    <x v="36"/>
    <x v="0"/>
    <x v="4"/>
    <s v="BLR → DEL"/>
    <m/>
    <m/>
    <m/>
    <m/>
    <s v="18:55"/>
    <s v="22:00"/>
    <n v="185"/>
    <x v="0"/>
    <s v="In-flight meal not included"/>
    <n v="7754"/>
    <n v="18"/>
    <x v="2"/>
    <s v="BLR → DEL"/>
    <x v="2"/>
  </r>
  <r>
    <x v="0"/>
    <x v="34"/>
    <x v="4"/>
    <x v="5"/>
    <s v="BOM → HYD"/>
    <m/>
    <m/>
    <m/>
    <m/>
    <s v="19:05"/>
    <s v="20:35"/>
    <n v="90"/>
    <x v="0"/>
    <s v="No info"/>
    <n v="2754"/>
    <n v="19"/>
    <x v="2"/>
    <s v="BOM → HYD"/>
    <x v="3"/>
  </r>
  <r>
    <x v="1"/>
    <x v="14"/>
    <x v="2"/>
    <x v="2"/>
    <s v="DEL → GOI → BOM → COK"/>
    <m/>
    <m/>
    <m/>
    <m/>
    <s v="22:00"/>
    <s v="19:15 13 Jun"/>
    <n v="1275"/>
    <x v="1"/>
    <s v="No info"/>
    <n v="10231"/>
    <n v="22"/>
    <x v="0"/>
    <s v="DEL → GOI → BOM → COK"/>
    <x v="2"/>
  </r>
  <r>
    <x v="2"/>
    <x v="27"/>
    <x v="2"/>
    <x v="2"/>
    <s v="DEL → JAI → BOM → COK"/>
    <m/>
    <m/>
    <m/>
    <m/>
    <s v="09:40"/>
    <s v="12:35 04 Jun"/>
    <n v="1615"/>
    <x v="1"/>
    <s v="In-flight meal not included"/>
    <n v="10368"/>
    <n v="9"/>
    <x v="1"/>
    <s v="DEL → JAI → BOM → COK"/>
    <x v="2"/>
  </r>
  <r>
    <x v="1"/>
    <x v="31"/>
    <x v="2"/>
    <x v="2"/>
    <s v="DEL → HYD → MAA → COK"/>
    <m/>
    <m/>
    <m/>
    <m/>
    <s v="07:05"/>
    <s v="09:25 07 Jun"/>
    <n v="1580"/>
    <x v="1"/>
    <s v="No info"/>
    <n v="11447"/>
    <n v="7"/>
    <x v="1"/>
    <s v="DEL → HYD → MAA → COK"/>
    <x v="2"/>
  </r>
  <r>
    <x v="2"/>
    <x v="12"/>
    <x v="2"/>
    <x v="2"/>
    <s v="DEL → IDR → BOM → COK"/>
    <m/>
    <m/>
    <m/>
    <m/>
    <s v="05:25"/>
    <s v="04:25 04 Mar"/>
    <n v="1380"/>
    <x v="1"/>
    <s v="No info"/>
    <n v="18799"/>
    <n v="5"/>
    <x v="1"/>
    <s v="DEL → IDR → BOM → COK"/>
    <x v="0"/>
  </r>
  <r>
    <x v="0"/>
    <x v="30"/>
    <x v="1"/>
    <x v="1"/>
    <s v="CCU → BLR"/>
    <m/>
    <m/>
    <m/>
    <m/>
    <s v="15:10"/>
    <s v="17:45"/>
    <n v="155"/>
    <x v="0"/>
    <s v="No info"/>
    <n v="4462"/>
    <n v="15"/>
    <x v="3"/>
    <s v="CCU → BLR"/>
    <x v="0"/>
  </r>
  <r>
    <x v="2"/>
    <x v="3"/>
    <x v="1"/>
    <x v="1"/>
    <s v="CCU → DEL → BLR"/>
    <m/>
    <m/>
    <m/>
    <m/>
    <s v="20:25"/>
    <s v="19:10 13 May"/>
    <n v="1365"/>
    <x v="2"/>
    <s v="No info"/>
    <n v="13067"/>
    <n v="20"/>
    <x v="2"/>
    <s v="CCU → DEL → BLR"/>
    <x v="1"/>
  </r>
  <r>
    <x v="2"/>
    <x v="34"/>
    <x v="1"/>
    <x v="1"/>
    <s v="CCU → BOM → BLR"/>
    <m/>
    <m/>
    <m/>
    <m/>
    <s v="18:55"/>
    <s v="19:50 02 Apr"/>
    <n v="1495"/>
    <x v="2"/>
    <s v="No info"/>
    <n v="12681"/>
    <n v="18"/>
    <x v="2"/>
    <s v="CCU → BOM → BLR"/>
    <x v="3"/>
  </r>
  <r>
    <x v="6"/>
    <x v="27"/>
    <x v="3"/>
    <x v="3"/>
    <s v="MAA → CCU"/>
    <m/>
    <m/>
    <m/>
    <m/>
    <s v="07:05"/>
    <s v="09:20"/>
    <n v="135"/>
    <x v="0"/>
    <s v="No info"/>
    <n v="3687"/>
    <n v="7"/>
    <x v="1"/>
    <s v="MAA → CCU"/>
    <x v="2"/>
  </r>
  <r>
    <x v="0"/>
    <x v="37"/>
    <x v="2"/>
    <x v="2"/>
    <s v="DEL → BOM → COK"/>
    <m/>
    <m/>
    <m/>
    <m/>
    <s v="17:30"/>
    <s v="01:35 28 Mar"/>
    <n v="485"/>
    <x v="2"/>
    <s v="No info"/>
    <n v="6628"/>
    <n v="17"/>
    <x v="2"/>
    <s v="DEL → BOM → COK"/>
    <x v="0"/>
  </r>
  <r>
    <x v="1"/>
    <x v="30"/>
    <x v="2"/>
    <x v="2"/>
    <s v="DEL → BOM → COK"/>
    <m/>
    <m/>
    <m/>
    <m/>
    <s v="21:40"/>
    <s v="07:40 10 Mar"/>
    <n v="600"/>
    <x v="2"/>
    <s v="No info"/>
    <n v="13832"/>
    <n v="21"/>
    <x v="0"/>
    <s v="DEL → BOM → COK"/>
    <x v="0"/>
  </r>
  <r>
    <x v="0"/>
    <x v="42"/>
    <x v="0"/>
    <x v="0"/>
    <s v="BLR → DEL"/>
    <m/>
    <m/>
    <m/>
    <m/>
    <s v="08:30"/>
    <s v="11:30"/>
    <n v="180"/>
    <x v="0"/>
    <s v="No info"/>
    <n v="6860"/>
    <n v="8"/>
    <x v="1"/>
    <s v="BLR → DEL"/>
    <x v="0"/>
  </r>
  <r>
    <x v="1"/>
    <x v="3"/>
    <x v="1"/>
    <x v="1"/>
    <s v="CCU → BBI → BOM → BLR"/>
    <m/>
    <m/>
    <m/>
    <m/>
    <s v="12:00"/>
    <s v="11:10 13 May"/>
    <n v="1390"/>
    <x v="1"/>
    <s v="No info"/>
    <n v="10676"/>
    <n v="12"/>
    <x v="3"/>
    <s v="CCU → BBI → BOM → BLR"/>
    <x v="1"/>
  </r>
  <r>
    <x v="2"/>
    <x v="27"/>
    <x v="2"/>
    <x v="2"/>
    <s v="DEL → BOM → COK"/>
    <m/>
    <m/>
    <m/>
    <m/>
    <s v="22:50"/>
    <s v="04:25 04 Jun"/>
    <n v="335"/>
    <x v="2"/>
    <s v="No info"/>
    <n v="14714"/>
    <n v="22"/>
    <x v="0"/>
    <s v="DEL → BOM → COK"/>
    <x v="2"/>
  </r>
  <r>
    <x v="2"/>
    <x v="14"/>
    <x v="2"/>
    <x v="2"/>
    <s v="DEL → BOM → COK"/>
    <m/>
    <m/>
    <m/>
    <m/>
    <s v="19:45"/>
    <s v="19:00 13 Jun"/>
    <n v="1395"/>
    <x v="2"/>
    <s v="In-flight meal not included"/>
    <n v="10262"/>
    <n v="19"/>
    <x v="2"/>
    <s v="DEL → BOM → COK"/>
    <x v="2"/>
  </r>
  <r>
    <x v="0"/>
    <x v="25"/>
    <x v="4"/>
    <x v="5"/>
    <s v="BOM → HYD"/>
    <m/>
    <m/>
    <m/>
    <m/>
    <s v="19:05"/>
    <s v="20:35"/>
    <n v="90"/>
    <x v="0"/>
    <s v="No info"/>
    <n v="2754"/>
    <n v="19"/>
    <x v="2"/>
    <s v="BOM → HYD"/>
    <x v="1"/>
  </r>
  <r>
    <x v="7"/>
    <x v="0"/>
    <x v="1"/>
    <x v="1"/>
    <s v="CCU → DEL → BLR"/>
    <m/>
    <m/>
    <m/>
    <m/>
    <s v="07:35"/>
    <s v="22:55"/>
    <n v="920"/>
    <x v="2"/>
    <s v="No info"/>
    <n v="6785"/>
    <n v="7"/>
    <x v="1"/>
    <s v="CCU → DEL → BLR"/>
    <x v="0"/>
  </r>
  <r>
    <x v="4"/>
    <x v="25"/>
    <x v="2"/>
    <x v="2"/>
    <s v="DEL → BOM → COK"/>
    <m/>
    <m/>
    <m/>
    <m/>
    <s v="16:00"/>
    <s v="01:30 22 May"/>
    <n v="570"/>
    <x v="2"/>
    <s v="No info"/>
    <n v="14067"/>
    <n v="16"/>
    <x v="3"/>
    <s v="DEL → BOM → COK"/>
    <x v="1"/>
  </r>
  <r>
    <x v="2"/>
    <x v="25"/>
    <x v="2"/>
    <x v="2"/>
    <s v="DEL → ATQ → BOM → COK"/>
    <m/>
    <m/>
    <m/>
    <m/>
    <s v="20:00"/>
    <s v="04:25 22 May"/>
    <n v="505"/>
    <x v="1"/>
    <s v="In-flight meal not included"/>
    <n v="15318"/>
    <n v="20"/>
    <x v="2"/>
    <s v="DEL → ATQ → BOM → COK"/>
    <x v="1"/>
  </r>
  <r>
    <x v="2"/>
    <x v="30"/>
    <x v="2"/>
    <x v="2"/>
    <s v="DEL → BOM → COK"/>
    <m/>
    <m/>
    <m/>
    <m/>
    <s v="18:15"/>
    <s v="04:25 10 Mar"/>
    <n v="610"/>
    <x v="2"/>
    <s v="In-flight meal not included"/>
    <n v="14053"/>
    <n v="18"/>
    <x v="2"/>
    <s v="DEL → BOM → COK"/>
    <x v="0"/>
  </r>
  <r>
    <x v="2"/>
    <x v="24"/>
    <x v="4"/>
    <x v="5"/>
    <s v="BOM → HYD"/>
    <m/>
    <m/>
    <m/>
    <m/>
    <s v="07:05"/>
    <s v="08:30"/>
    <n v="85"/>
    <x v="0"/>
    <s v="No info"/>
    <n v="8040"/>
    <n v="7"/>
    <x v="1"/>
    <s v="BOM → HYD"/>
    <x v="2"/>
  </r>
  <r>
    <x v="1"/>
    <x v="31"/>
    <x v="1"/>
    <x v="1"/>
    <s v="CCU → IXR → DEL → BLR"/>
    <m/>
    <m/>
    <m/>
    <m/>
    <s v="05:50"/>
    <s v="08:55 07 Jun"/>
    <n v="1625"/>
    <x v="1"/>
    <s v="No info"/>
    <n v="12723"/>
    <n v="5"/>
    <x v="1"/>
    <s v="CCU → IXR → DEL → BLR"/>
    <x v="2"/>
  </r>
  <r>
    <x v="2"/>
    <x v="24"/>
    <x v="2"/>
    <x v="2"/>
    <s v="DEL → BOM → COK"/>
    <m/>
    <m/>
    <m/>
    <m/>
    <s v="14:00"/>
    <s v="12:35 28 Jun"/>
    <n v="1355"/>
    <x v="2"/>
    <s v="In-flight meal not included"/>
    <n v="10262"/>
    <n v="14"/>
    <x v="3"/>
    <s v="DEL → BOM → COK"/>
    <x v="2"/>
  </r>
  <r>
    <x v="7"/>
    <x v="37"/>
    <x v="2"/>
    <x v="2"/>
    <s v="DEL → BLR → COK"/>
    <m/>
    <m/>
    <m/>
    <m/>
    <s v="16:45"/>
    <s v="07:10 28 Mar"/>
    <n v="865"/>
    <x v="2"/>
    <s v="No info"/>
    <n v="6151"/>
    <n v="16"/>
    <x v="3"/>
    <s v="DEL → BLR → COK"/>
    <x v="0"/>
  </r>
  <r>
    <x v="3"/>
    <x v="27"/>
    <x v="2"/>
    <x v="2"/>
    <s v="DEL → BLR → COK"/>
    <m/>
    <m/>
    <m/>
    <m/>
    <s v="17:55"/>
    <s v="22:50"/>
    <n v="295"/>
    <x v="2"/>
    <s v="No info"/>
    <n v="5409"/>
    <n v="17"/>
    <x v="2"/>
    <s v="DEL → BLR → COK"/>
    <x v="2"/>
  </r>
  <r>
    <x v="6"/>
    <x v="25"/>
    <x v="1"/>
    <x v="1"/>
    <s v="CCU → DEL → BLR"/>
    <m/>
    <m/>
    <m/>
    <m/>
    <s v="20:20"/>
    <s v="20:20 22 May"/>
    <n v="1440"/>
    <x v="2"/>
    <s v="No info"/>
    <n v="9345"/>
    <n v="20"/>
    <x v="2"/>
    <s v="CCU → DEL → BLR"/>
    <x v="1"/>
  </r>
  <r>
    <x v="1"/>
    <x v="21"/>
    <x v="2"/>
    <x v="2"/>
    <s v="DEL → JDH → BOM → COK"/>
    <m/>
    <m/>
    <m/>
    <m/>
    <s v="12:55"/>
    <s v="19:15 16 Jun"/>
    <n v="1820"/>
    <x v="1"/>
    <s v="No info"/>
    <n v="12646"/>
    <n v="12"/>
    <x v="3"/>
    <s v="DEL → JDH → BOM → COK"/>
    <x v="2"/>
  </r>
  <r>
    <x v="2"/>
    <x v="24"/>
    <x v="2"/>
    <x v="2"/>
    <s v="DEL → AMD → BOM → COK"/>
    <m/>
    <m/>
    <m/>
    <m/>
    <s v="13:25"/>
    <s v="12:35 28 Jun"/>
    <n v="1390"/>
    <x v="1"/>
    <s v="In-flight meal not included"/>
    <n v="11150"/>
    <n v="13"/>
    <x v="3"/>
    <s v="DEL → AMD → BOM → COK"/>
    <x v="2"/>
  </r>
  <r>
    <x v="0"/>
    <x v="15"/>
    <x v="4"/>
    <x v="5"/>
    <s v="BOM → HYD"/>
    <m/>
    <m/>
    <m/>
    <m/>
    <s v="16:55"/>
    <s v="18:25"/>
    <n v="90"/>
    <x v="0"/>
    <s v="No info"/>
    <n v="4784"/>
    <n v="16"/>
    <x v="3"/>
    <s v="BOM → HYD"/>
    <x v="0"/>
  </r>
  <r>
    <x v="2"/>
    <x v="37"/>
    <x v="2"/>
    <x v="2"/>
    <s v="DEL → BOM → COK"/>
    <m/>
    <m/>
    <m/>
    <m/>
    <s v="21:50"/>
    <s v="04:25 28 Mar"/>
    <n v="395"/>
    <x v="2"/>
    <s v="No info"/>
    <n v="12242"/>
    <n v="21"/>
    <x v="0"/>
    <s v="DEL → BOM → COK"/>
    <x v="0"/>
  </r>
  <r>
    <x v="7"/>
    <x v="2"/>
    <x v="1"/>
    <x v="1"/>
    <s v="CCU → DEL → BLR"/>
    <m/>
    <m/>
    <m/>
    <m/>
    <s v="22:40"/>
    <s v="10:40 10 Jun"/>
    <n v="720"/>
    <x v="2"/>
    <s v="No info"/>
    <n v="11323"/>
    <n v="22"/>
    <x v="0"/>
    <s v="CCU → DEL → BLR"/>
    <x v="2"/>
  </r>
  <r>
    <x v="7"/>
    <x v="9"/>
    <x v="1"/>
    <x v="1"/>
    <s v="CCU → BLR"/>
    <m/>
    <m/>
    <m/>
    <m/>
    <s v="19:55"/>
    <s v="22:25"/>
    <n v="150"/>
    <x v="0"/>
    <s v="No info"/>
    <n v="4409"/>
    <n v="19"/>
    <x v="2"/>
    <s v="CCU → BLR"/>
    <x v="3"/>
  </r>
  <r>
    <x v="2"/>
    <x v="26"/>
    <x v="0"/>
    <x v="0"/>
    <s v="BLR → BOM → DEL"/>
    <m/>
    <m/>
    <m/>
    <m/>
    <s v="08:55"/>
    <s v="21:20"/>
    <n v="745"/>
    <x v="2"/>
    <s v="No info"/>
    <n v="16736"/>
    <n v="8"/>
    <x v="1"/>
    <s v="BLR → BOM → DEL"/>
    <x v="0"/>
  </r>
  <r>
    <x v="1"/>
    <x v="7"/>
    <x v="4"/>
    <x v="5"/>
    <s v="BOM → HYD"/>
    <m/>
    <m/>
    <m/>
    <m/>
    <s v="19:30"/>
    <s v="20:45"/>
    <n v="75"/>
    <x v="0"/>
    <s v="No info"/>
    <n v="3100"/>
    <n v="19"/>
    <x v="2"/>
    <s v="BOM → HYD"/>
    <x v="1"/>
  </r>
  <r>
    <x v="2"/>
    <x v="23"/>
    <x v="2"/>
    <x v="2"/>
    <s v="DEL → JAI → BOM → COK"/>
    <m/>
    <m/>
    <m/>
    <m/>
    <s v="05:30"/>
    <s v="19:00"/>
    <n v="810"/>
    <x v="1"/>
    <s v="In-flight meal not included"/>
    <n v="13029"/>
    <n v="5"/>
    <x v="1"/>
    <s v="DEL → JAI → BOM → COK"/>
    <x v="1"/>
  </r>
  <r>
    <x v="0"/>
    <x v="14"/>
    <x v="1"/>
    <x v="1"/>
    <s v="CCU → BLR"/>
    <m/>
    <m/>
    <m/>
    <m/>
    <s v="14:25"/>
    <s v="16:55"/>
    <n v="150"/>
    <x v="0"/>
    <s v="No info"/>
    <n v="4804"/>
    <n v="14"/>
    <x v="3"/>
    <s v="CCU → BLR"/>
    <x v="2"/>
  </r>
  <r>
    <x v="6"/>
    <x v="32"/>
    <x v="1"/>
    <x v="1"/>
    <s v="CCU → DEL → BLR"/>
    <m/>
    <m/>
    <m/>
    <m/>
    <s v="07:10"/>
    <s v="20:20"/>
    <n v="790"/>
    <x v="2"/>
    <s v="No info"/>
    <n v="9555"/>
    <n v="7"/>
    <x v="1"/>
    <s v="CCU → DEL → BLR"/>
    <x v="1"/>
  </r>
  <r>
    <x v="2"/>
    <x v="24"/>
    <x v="2"/>
    <x v="2"/>
    <s v="DEL → BOM → COK"/>
    <m/>
    <m/>
    <m/>
    <m/>
    <s v="15:00"/>
    <s v="12:35 28 Jun"/>
    <n v="1295"/>
    <x v="2"/>
    <s v="In-flight meal not included"/>
    <n v="10262"/>
    <n v="15"/>
    <x v="3"/>
    <s v="DEL → BOM → COK"/>
    <x v="2"/>
  </r>
  <r>
    <x v="7"/>
    <x v="0"/>
    <x v="1"/>
    <x v="1"/>
    <s v="CCU → BLR"/>
    <m/>
    <m/>
    <m/>
    <m/>
    <s v="19:35"/>
    <s v="22:05"/>
    <n v="150"/>
    <x v="0"/>
    <s v="No info"/>
    <n v="5964"/>
    <n v="19"/>
    <x v="2"/>
    <s v="CCU → BLR"/>
    <x v="0"/>
  </r>
  <r>
    <x v="0"/>
    <x v="14"/>
    <x v="2"/>
    <x v="2"/>
    <s v="DEL → BLR → COK"/>
    <m/>
    <m/>
    <m/>
    <m/>
    <s v="02:00"/>
    <s v="07:45"/>
    <n v="345"/>
    <x v="2"/>
    <s v="No info"/>
    <n v="6386"/>
    <n v="2"/>
    <x v="0"/>
    <s v="DEL → BLR → COK"/>
    <x v="2"/>
  </r>
  <r>
    <x v="1"/>
    <x v="40"/>
    <x v="2"/>
    <x v="2"/>
    <s v="DEL → BOM → COK"/>
    <m/>
    <m/>
    <m/>
    <m/>
    <s v="08:00"/>
    <s v="19:15"/>
    <n v="675"/>
    <x v="2"/>
    <s v="No info"/>
    <n v="6377"/>
    <n v="8"/>
    <x v="1"/>
    <s v="DEL → BOM → COK"/>
    <x v="3"/>
  </r>
  <r>
    <x v="3"/>
    <x v="38"/>
    <x v="3"/>
    <x v="3"/>
    <s v="MAA → CCU"/>
    <m/>
    <m/>
    <m/>
    <m/>
    <s v="08:20"/>
    <s v="10:35"/>
    <n v="135"/>
    <x v="0"/>
    <s v="No check-in baggage included"/>
    <n v="3807"/>
    <n v="8"/>
    <x v="1"/>
    <s v="MAA → CCU"/>
    <x v="0"/>
  </r>
  <r>
    <x v="4"/>
    <x v="27"/>
    <x v="2"/>
    <x v="2"/>
    <s v="DEL → BOM → COK"/>
    <m/>
    <m/>
    <m/>
    <m/>
    <s v="16:00"/>
    <s v="01:30 04 Jun"/>
    <n v="570"/>
    <x v="2"/>
    <s v="No info"/>
    <n v="13377"/>
    <n v="16"/>
    <x v="3"/>
    <s v="DEL → BOM → COK"/>
    <x v="2"/>
  </r>
  <r>
    <x v="3"/>
    <x v="39"/>
    <x v="1"/>
    <x v="1"/>
    <s v="CCU → BLR"/>
    <m/>
    <m/>
    <m/>
    <m/>
    <s v="09:00"/>
    <s v="11:25"/>
    <n v="145"/>
    <x v="0"/>
    <s v="No check-in baggage included"/>
    <n v="3841"/>
    <n v="9"/>
    <x v="1"/>
    <s v="CCU → BLR"/>
    <x v="3"/>
  </r>
  <r>
    <x v="1"/>
    <x v="31"/>
    <x v="1"/>
    <x v="1"/>
    <s v="CCU → MAA → BLR"/>
    <m/>
    <m/>
    <m/>
    <m/>
    <s v="14:35"/>
    <s v="14:35 07 Jun"/>
    <n v="1440"/>
    <x v="2"/>
    <s v="No info"/>
    <n v="6528"/>
    <n v="14"/>
    <x v="3"/>
    <s v="CCU → MAA → BLR"/>
    <x v="2"/>
  </r>
  <r>
    <x v="1"/>
    <x v="32"/>
    <x v="4"/>
    <x v="5"/>
    <s v="BOM → HYD"/>
    <m/>
    <m/>
    <m/>
    <m/>
    <s v="06:20"/>
    <s v="07:40"/>
    <n v="80"/>
    <x v="0"/>
    <s v="No info"/>
    <n v="3100"/>
    <n v="6"/>
    <x v="1"/>
    <s v="BOM → HYD"/>
    <x v="1"/>
  </r>
  <r>
    <x v="6"/>
    <x v="5"/>
    <x v="3"/>
    <x v="3"/>
    <s v="MAA → CCU"/>
    <m/>
    <m/>
    <m/>
    <m/>
    <s v="07:45"/>
    <s v="10:00"/>
    <n v="135"/>
    <x v="0"/>
    <s v="No info"/>
    <n v="3687"/>
    <n v="7"/>
    <x v="1"/>
    <s v="MAA → CCU"/>
    <x v="2"/>
  </r>
  <r>
    <x v="2"/>
    <x v="26"/>
    <x v="0"/>
    <x v="0"/>
    <s v="BLR → BOM → DEL"/>
    <m/>
    <m/>
    <m/>
    <m/>
    <s v="08:00"/>
    <s v="05:05 07 Mar"/>
    <n v="1265"/>
    <x v="2"/>
    <s v="No info"/>
    <n v="14815"/>
    <n v="8"/>
    <x v="1"/>
    <s v="BLR → BOM → DEL"/>
    <x v="0"/>
  </r>
  <r>
    <x v="0"/>
    <x v="14"/>
    <x v="0"/>
    <x v="4"/>
    <s v="BLR → DEL"/>
    <m/>
    <m/>
    <m/>
    <m/>
    <s v="04:00"/>
    <s v="06:50"/>
    <n v="170"/>
    <x v="0"/>
    <s v="No info"/>
    <n v="3943"/>
    <n v="4"/>
    <x v="0"/>
    <s v="BLR → DEL"/>
    <x v="2"/>
  </r>
  <r>
    <x v="2"/>
    <x v="14"/>
    <x v="2"/>
    <x v="2"/>
    <s v="DEL → BOM → COK"/>
    <m/>
    <m/>
    <m/>
    <m/>
    <s v="20:55"/>
    <s v="04:25 13 Jun"/>
    <n v="450"/>
    <x v="2"/>
    <s v="No info"/>
    <n v="14714"/>
    <n v="20"/>
    <x v="2"/>
    <s v="DEL → BOM → COK"/>
    <x v="2"/>
  </r>
  <r>
    <x v="3"/>
    <x v="11"/>
    <x v="1"/>
    <x v="1"/>
    <s v="CCU → MAA → BLR"/>
    <m/>
    <m/>
    <m/>
    <m/>
    <s v="15:05"/>
    <s v="20:20"/>
    <n v="315"/>
    <x v="2"/>
    <s v="No info"/>
    <n v="4859"/>
    <n v="15"/>
    <x v="3"/>
    <s v="CCU → MAA → BLR"/>
    <x v="3"/>
  </r>
  <r>
    <x v="2"/>
    <x v="23"/>
    <x v="1"/>
    <x v="1"/>
    <s v="CCU → BOM → BLR"/>
    <m/>
    <m/>
    <m/>
    <m/>
    <s v="14:05"/>
    <s v="22:35"/>
    <n v="510"/>
    <x v="2"/>
    <s v="In-flight meal not included"/>
    <n v="10844"/>
    <n v="14"/>
    <x v="3"/>
    <s v="CCU → BOM → BLR"/>
    <x v="1"/>
  </r>
  <r>
    <x v="0"/>
    <x v="38"/>
    <x v="0"/>
    <x v="0"/>
    <s v="BLR → HYD → DEL"/>
    <m/>
    <m/>
    <m/>
    <m/>
    <s v="12:10"/>
    <s v="17:05"/>
    <n v="295"/>
    <x v="2"/>
    <s v="No info"/>
    <n v="4410"/>
    <n v="12"/>
    <x v="3"/>
    <s v="BLR → HYD → DEL"/>
    <x v="0"/>
  </r>
  <r>
    <x v="0"/>
    <x v="25"/>
    <x v="4"/>
    <x v="5"/>
    <s v="BOM → HYD"/>
    <m/>
    <m/>
    <m/>
    <m/>
    <s v="02:35"/>
    <s v="04:05"/>
    <n v="90"/>
    <x v="0"/>
    <s v="No info"/>
    <n v="2754"/>
    <n v="2"/>
    <x v="0"/>
    <s v="BOM → HYD"/>
    <x v="1"/>
  </r>
  <r>
    <x v="2"/>
    <x v="22"/>
    <x v="0"/>
    <x v="4"/>
    <s v="BLR → DEL"/>
    <m/>
    <m/>
    <m/>
    <m/>
    <s v="19:50"/>
    <s v="22:50"/>
    <n v="180"/>
    <x v="0"/>
    <s v="No info"/>
    <n v="7229"/>
    <n v="19"/>
    <x v="2"/>
    <s v="BLR → DEL"/>
    <x v="3"/>
  </r>
  <r>
    <x v="0"/>
    <x v="33"/>
    <x v="0"/>
    <x v="0"/>
    <s v="BLR → DEL"/>
    <m/>
    <m/>
    <m/>
    <m/>
    <s v="23:30"/>
    <s v="02:20 10 Mar"/>
    <n v="170"/>
    <x v="0"/>
    <s v="No info"/>
    <n v="5694"/>
    <n v="23"/>
    <x v="0"/>
    <s v="BLR → DEL"/>
    <x v="0"/>
  </r>
  <r>
    <x v="4"/>
    <x v="10"/>
    <x v="2"/>
    <x v="2"/>
    <s v="DEL → BOM → COK"/>
    <m/>
    <m/>
    <m/>
    <m/>
    <s v="17:00"/>
    <s v="01:30 10 May"/>
    <n v="510"/>
    <x v="2"/>
    <s v="No info"/>
    <n v="9424"/>
    <n v="17"/>
    <x v="2"/>
    <s v="DEL → BOM → COK"/>
    <x v="1"/>
  </r>
  <r>
    <x v="2"/>
    <x v="21"/>
    <x v="2"/>
    <x v="2"/>
    <s v="DEL → BOM → COK"/>
    <m/>
    <m/>
    <m/>
    <m/>
    <s v="19:45"/>
    <s v="19:00 16 Jun"/>
    <n v="1395"/>
    <x v="2"/>
    <s v="In-flight meal not included"/>
    <n v="10262"/>
    <n v="19"/>
    <x v="2"/>
    <s v="DEL → BOM → COK"/>
    <x v="2"/>
  </r>
  <r>
    <x v="1"/>
    <x v="2"/>
    <x v="2"/>
    <x v="2"/>
    <s v="DEL → HYD → BOM → COK"/>
    <m/>
    <m/>
    <m/>
    <m/>
    <s v="17:15"/>
    <s v="07:40 10 Jun"/>
    <n v="865"/>
    <x v="1"/>
    <s v="No info"/>
    <n v="12199"/>
    <n v="17"/>
    <x v="2"/>
    <s v="DEL → HYD → BOM → COK"/>
    <x v="2"/>
  </r>
  <r>
    <x v="6"/>
    <x v="18"/>
    <x v="0"/>
    <x v="4"/>
    <s v="BLR → DEL"/>
    <m/>
    <m/>
    <m/>
    <m/>
    <s v="11:30"/>
    <s v="14:20"/>
    <n v="170"/>
    <x v="0"/>
    <s v="No info"/>
    <n v="4668"/>
    <n v="11"/>
    <x v="1"/>
    <s v="BLR → DEL"/>
    <x v="1"/>
  </r>
  <r>
    <x v="2"/>
    <x v="16"/>
    <x v="0"/>
    <x v="0"/>
    <s v="BLR → BOM → DEL"/>
    <m/>
    <m/>
    <m/>
    <m/>
    <s v="05:45"/>
    <s v="00:45 19 Mar"/>
    <n v="1140"/>
    <x v="2"/>
    <s v="In-flight meal not included"/>
    <n v="7832"/>
    <n v="5"/>
    <x v="1"/>
    <s v="BLR → BOM → DEL"/>
    <x v="0"/>
  </r>
  <r>
    <x v="3"/>
    <x v="16"/>
    <x v="0"/>
    <x v="0"/>
    <s v="BLR → DEL"/>
    <m/>
    <m/>
    <m/>
    <m/>
    <s v="09:35"/>
    <s v="12:30"/>
    <n v="175"/>
    <x v="0"/>
    <s v="No info"/>
    <n v="4945"/>
    <n v="9"/>
    <x v="1"/>
    <s v="BLR → DEL"/>
    <x v="0"/>
  </r>
  <r>
    <x v="1"/>
    <x v="42"/>
    <x v="0"/>
    <x v="0"/>
    <s v="BLR → CCU → GAU → DEL"/>
    <m/>
    <m/>
    <m/>
    <m/>
    <s v="05:50"/>
    <s v="22:10 07 Mar"/>
    <n v="2420"/>
    <x v="1"/>
    <s v="No info"/>
    <n v="11791"/>
    <n v="5"/>
    <x v="1"/>
    <s v="BLR → CCU → GAU → DEL"/>
    <x v="0"/>
  </r>
  <r>
    <x v="3"/>
    <x v="39"/>
    <x v="1"/>
    <x v="1"/>
    <s v="CCU → BLR"/>
    <m/>
    <m/>
    <m/>
    <m/>
    <s v="06:55"/>
    <s v="09:30"/>
    <n v="155"/>
    <x v="0"/>
    <s v="No check-in baggage included"/>
    <n v="3841"/>
    <n v="6"/>
    <x v="1"/>
    <s v="CCU → BLR"/>
    <x v="3"/>
  </r>
  <r>
    <x v="5"/>
    <x v="17"/>
    <x v="0"/>
    <x v="4"/>
    <s v="BLR → DEL"/>
    <m/>
    <m/>
    <m/>
    <m/>
    <s v="20:55"/>
    <s v="23:40"/>
    <n v="165"/>
    <x v="0"/>
    <s v="No info"/>
    <n v="4239"/>
    <n v="20"/>
    <x v="2"/>
    <s v="BLR → DEL"/>
    <x v="3"/>
  </r>
  <r>
    <x v="2"/>
    <x v="26"/>
    <x v="0"/>
    <x v="0"/>
    <s v="BLR → BOM → DEL"/>
    <m/>
    <m/>
    <m/>
    <m/>
    <s v="14:05"/>
    <s v="00:45 07 Mar"/>
    <n v="640"/>
    <x v="2"/>
    <s v="No info"/>
    <n v="14815"/>
    <n v="14"/>
    <x v="3"/>
    <s v="BLR → BOM → DEL"/>
    <x v="0"/>
  </r>
  <r>
    <x v="2"/>
    <x v="2"/>
    <x v="2"/>
    <x v="2"/>
    <s v="DEL → JAI → BOM → COK"/>
    <m/>
    <m/>
    <m/>
    <m/>
    <s v="09:40"/>
    <s v="19:00"/>
    <n v="560"/>
    <x v="1"/>
    <s v="No info"/>
    <n v="13014"/>
    <n v="9"/>
    <x v="1"/>
    <s v="DEL → JAI → BOM → COK"/>
    <x v="2"/>
  </r>
  <r>
    <x v="4"/>
    <x v="2"/>
    <x v="2"/>
    <x v="2"/>
    <s v="DEL → BOM → COK"/>
    <m/>
    <m/>
    <m/>
    <m/>
    <s v="10:20"/>
    <s v="19:00"/>
    <n v="520"/>
    <x v="2"/>
    <s v="No info"/>
    <n v="11789"/>
    <n v="10"/>
    <x v="1"/>
    <s v="DEL → BOM → COK"/>
    <x v="2"/>
  </r>
  <r>
    <x v="2"/>
    <x v="0"/>
    <x v="1"/>
    <x v="1"/>
    <s v="CCU → BOM → BLR"/>
    <m/>
    <m/>
    <m/>
    <m/>
    <s v="19:45"/>
    <s v="04:45 25 Mar"/>
    <n v="540"/>
    <x v="2"/>
    <s v="In-flight meal not included"/>
    <n v="10031"/>
    <n v="19"/>
    <x v="2"/>
    <s v="CCU → BOM → BLR"/>
    <x v="0"/>
  </r>
  <r>
    <x v="1"/>
    <x v="19"/>
    <x v="1"/>
    <x v="1"/>
    <s v="CCU → BOM → HBX → BLR"/>
    <m/>
    <m/>
    <m/>
    <m/>
    <s v="09:25"/>
    <s v="17:20 16 May"/>
    <n v="1915"/>
    <x v="1"/>
    <s v="No info"/>
    <n v="13616"/>
    <n v="9"/>
    <x v="1"/>
    <s v="CCU → BOM → HBX → BLR"/>
    <x v="1"/>
  </r>
  <r>
    <x v="4"/>
    <x v="16"/>
    <x v="2"/>
    <x v="2"/>
    <s v="DEL → BOM → COK"/>
    <m/>
    <m/>
    <m/>
    <m/>
    <s v="19:00"/>
    <s v="01:35 22 Mar"/>
    <n v="395"/>
    <x v="2"/>
    <s v="No info"/>
    <n v="6838"/>
    <n v="19"/>
    <x v="2"/>
    <s v="DEL → BOM → COK"/>
    <x v="0"/>
  </r>
  <r>
    <x v="2"/>
    <x v="32"/>
    <x v="0"/>
    <x v="4"/>
    <s v="BLR → DEL"/>
    <m/>
    <m/>
    <m/>
    <m/>
    <s v="17:45"/>
    <s v="20:45"/>
    <n v="180"/>
    <x v="0"/>
    <s v="No info"/>
    <n v="7229"/>
    <n v="17"/>
    <x v="2"/>
    <s v="BLR → DEL"/>
    <x v="1"/>
  </r>
  <r>
    <x v="0"/>
    <x v="39"/>
    <x v="0"/>
    <x v="4"/>
    <s v="BLR → DEL"/>
    <m/>
    <m/>
    <m/>
    <m/>
    <s v="06:05"/>
    <s v="08:50"/>
    <n v="165"/>
    <x v="0"/>
    <s v="No info"/>
    <n v="4990"/>
    <n v="6"/>
    <x v="1"/>
    <s v="BLR → DEL"/>
    <x v="3"/>
  </r>
  <r>
    <x v="5"/>
    <x v="7"/>
    <x v="2"/>
    <x v="2"/>
    <s v="DEL → BOM → COK"/>
    <m/>
    <m/>
    <m/>
    <m/>
    <s v="07:00"/>
    <s v="12:55"/>
    <n v="355"/>
    <x v="2"/>
    <s v="No info"/>
    <n v="5752"/>
    <n v="7"/>
    <x v="1"/>
    <s v="DEL → BOM → COK"/>
    <x v="1"/>
  </r>
  <r>
    <x v="4"/>
    <x v="10"/>
    <x v="2"/>
    <x v="2"/>
    <s v="DEL → IDR → BOM → COK"/>
    <m/>
    <m/>
    <m/>
    <m/>
    <s v="15:05"/>
    <s v="01:30 10 May"/>
    <n v="625"/>
    <x v="1"/>
    <s v="No info"/>
    <n v="18191"/>
    <n v="15"/>
    <x v="3"/>
    <s v="DEL → IDR → BOM → COK"/>
    <x v="1"/>
  </r>
  <r>
    <x v="2"/>
    <x v="14"/>
    <x v="1"/>
    <x v="1"/>
    <s v="CCU → DEL → BLR"/>
    <m/>
    <m/>
    <m/>
    <m/>
    <s v="20:25"/>
    <s v="09:45 13 Jun"/>
    <n v="800"/>
    <x v="2"/>
    <s v="In-flight meal not included"/>
    <n v="10539"/>
    <n v="20"/>
    <x v="2"/>
    <s v="CCU → DEL → BLR"/>
    <x v="2"/>
  </r>
  <r>
    <x v="7"/>
    <x v="30"/>
    <x v="2"/>
    <x v="2"/>
    <s v="DEL → BLR → COK"/>
    <m/>
    <m/>
    <m/>
    <m/>
    <s v="16:45"/>
    <s v="07:10 10 Mar"/>
    <n v="865"/>
    <x v="2"/>
    <s v="No info"/>
    <n v="8327"/>
    <n v="16"/>
    <x v="3"/>
    <s v="DEL → BLR → COK"/>
    <x v="0"/>
  </r>
  <r>
    <x v="2"/>
    <x v="32"/>
    <x v="1"/>
    <x v="1"/>
    <s v="CCU → BOM → BLR"/>
    <m/>
    <m/>
    <m/>
    <m/>
    <s v="14:05"/>
    <s v="22:35"/>
    <n v="510"/>
    <x v="2"/>
    <s v="In-flight meal not included"/>
    <n v="10844"/>
    <n v="14"/>
    <x v="3"/>
    <s v="CCU → BOM → BLR"/>
    <x v="1"/>
  </r>
  <r>
    <x v="3"/>
    <x v="14"/>
    <x v="1"/>
    <x v="1"/>
    <s v="CCU → BLR"/>
    <m/>
    <m/>
    <m/>
    <m/>
    <s v="22:20"/>
    <s v="00:40 13 Jun"/>
    <n v="140"/>
    <x v="0"/>
    <s v="No info"/>
    <n v="3873"/>
    <n v="22"/>
    <x v="0"/>
    <s v="CCU → BLR"/>
    <x v="2"/>
  </r>
  <r>
    <x v="2"/>
    <x v="38"/>
    <x v="0"/>
    <x v="0"/>
    <s v="BLR → BOM → DEL"/>
    <m/>
    <m/>
    <m/>
    <m/>
    <s v="21:25"/>
    <s v="10:25 16 Mar"/>
    <n v="780"/>
    <x v="2"/>
    <s v="No info"/>
    <n v="13555"/>
    <n v="21"/>
    <x v="0"/>
    <s v="BLR → BOM → DEL"/>
    <x v="0"/>
  </r>
  <r>
    <x v="2"/>
    <x v="32"/>
    <x v="1"/>
    <x v="1"/>
    <s v="CCU → BOM → BLR"/>
    <m/>
    <m/>
    <m/>
    <m/>
    <s v="20:00"/>
    <s v="18:15 25 May"/>
    <n v="1335"/>
    <x v="2"/>
    <s v="In-flight meal not included"/>
    <n v="10844"/>
    <n v="20"/>
    <x v="2"/>
    <s v="CCU → BOM → BLR"/>
    <x v="1"/>
  </r>
  <r>
    <x v="6"/>
    <x v="34"/>
    <x v="0"/>
    <x v="4"/>
    <s v="BLR → DEL"/>
    <m/>
    <m/>
    <m/>
    <m/>
    <s v="21:00"/>
    <s v="23:50"/>
    <n v="170"/>
    <x v="0"/>
    <s v="No info"/>
    <n v="5403"/>
    <n v="21"/>
    <x v="0"/>
    <s v="BLR → DEL"/>
    <x v="3"/>
  </r>
  <r>
    <x v="1"/>
    <x v="25"/>
    <x v="1"/>
    <x v="1"/>
    <s v="CCU → BLR"/>
    <m/>
    <m/>
    <m/>
    <m/>
    <s v="20:45"/>
    <s v="23:20"/>
    <n v="155"/>
    <x v="0"/>
    <s v="No info"/>
    <n v="4145"/>
    <n v="20"/>
    <x v="2"/>
    <s v="CCU → BLR"/>
    <x v="1"/>
  </r>
  <r>
    <x v="2"/>
    <x v="2"/>
    <x v="2"/>
    <x v="2"/>
    <s v="DEL → BOM → COK"/>
    <m/>
    <m/>
    <m/>
    <m/>
    <s v="19:15"/>
    <s v="19:00 10 Jun"/>
    <n v="1425"/>
    <x v="2"/>
    <s v="In-flight meal not included"/>
    <n v="10577"/>
    <n v="19"/>
    <x v="2"/>
    <s v="DEL → BOM → COK"/>
    <x v="2"/>
  </r>
  <r>
    <x v="1"/>
    <x v="10"/>
    <x v="2"/>
    <x v="2"/>
    <s v="DEL → HYD → MAA → COK"/>
    <m/>
    <m/>
    <m/>
    <m/>
    <s v="09:45"/>
    <s v="09:25 10 May"/>
    <n v="1420"/>
    <x v="1"/>
    <s v="No info"/>
    <n v="9925"/>
    <n v="9"/>
    <x v="1"/>
    <s v="DEL → HYD → MAA → COK"/>
    <x v="1"/>
  </r>
  <r>
    <x v="0"/>
    <x v="21"/>
    <x v="4"/>
    <x v="5"/>
    <s v="BOM → HYD"/>
    <m/>
    <m/>
    <m/>
    <m/>
    <s v="19:05"/>
    <s v="20:35"/>
    <n v="90"/>
    <x v="0"/>
    <s v="No info"/>
    <n v="2754"/>
    <n v="19"/>
    <x v="2"/>
    <s v="BOM → HYD"/>
    <x v="2"/>
  </r>
  <r>
    <x v="1"/>
    <x v="10"/>
    <x v="1"/>
    <x v="1"/>
    <s v="CCU → GAU → BLR"/>
    <m/>
    <m/>
    <m/>
    <m/>
    <s v="16:45"/>
    <s v="21:05 10 May"/>
    <n v="1700"/>
    <x v="2"/>
    <s v="No info"/>
    <n v="7662"/>
    <n v="16"/>
    <x v="3"/>
    <s v="CCU → GAU → BLR"/>
    <x v="1"/>
  </r>
  <r>
    <x v="2"/>
    <x v="6"/>
    <x v="4"/>
    <x v="5"/>
    <s v="BOM → DEL → HYD"/>
    <m/>
    <m/>
    <m/>
    <m/>
    <s v="03:00"/>
    <s v="16:35"/>
    <n v="815"/>
    <x v="2"/>
    <s v="No info"/>
    <n v="22294"/>
    <n v="3"/>
    <x v="0"/>
    <s v="BOM → DEL → HYD"/>
    <x v="0"/>
  </r>
  <r>
    <x v="0"/>
    <x v="28"/>
    <x v="0"/>
    <x v="0"/>
    <s v="BLR → DEL"/>
    <m/>
    <m/>
    <m/>
    <m/>
    <s v="13:00"/>
    <s v="15:50"/>
    <n v="170"/>
    <x v="0"/>
    <s v="No info"/>
    <n v="6144"/>
    <n v="13"/>
    <x v="3"/>
    <s v="BLR → DEL"/>
    <x v="0"/>
  </r>
  <r>
    <x v="2"/>
    <x v="15"/>
    <x v="4"/>
    <x v="5"/>
    <s v="BOM → BDQ → DEL → HYD"/>
    <m/>
    <m/>
    <m/>
    <m/>
    <s v="19:50"/>
    <s v="16:50 07 Mar"/>
    <n v="1260"/>
    <x v="1"/>
    <s v="No info"/>
    <n v="24210"/>
    <n v="19"/>
    <x v="2"/>
    <s v="BOM → BDQ → DEL → HYD"/>
    <x v="0"/>
  </r>
  <r>
    <x v="4"/>
    <x v="37"/>
    <x v="2"/>
    <x v="2"/>
    <s v="DEL → BOM → COK"/>
    <m/>
    <m/>
    <m/>
    <m/>
    <s v="13:00"/>
    <s v="01:35 28 Mar"/>
    <n v="755"/>
    <x v="2"/>
    <s v="No info"/>
    <n v="12327"/>
    <n v="13"/>
    <x v="3"/>
    <s v="DEL → BOM → COK"/>
    <x v="0"/>
  </r>
  <r>
    <x v="3"/>
    <x v="38"/>
    <x v="4"/>
    <x v="5"/>
    <s v="BOM → HYD"/>
    <m/>
    <m/>
    <m/>
    <m/>
    <s v="13:10"/>
    <s v="14:30"/>
    <n v="80"/>
    <x v="0"/>
    <s v="No info"/>
    <n v="2437"/>
    <n v="13"/>
    <x v="3"/>
    <s v="BOM → HYD"/>
    <x v="0"/>
  </r>
  <r>
    <x v="3"/>
    <x v="14"/>
    <x v="4"/>
    <x v="5"/>
    <s v="BOM → HYD"/>
    <m/>
    <m/>
    <m/>
    <m/>
    <s v="05:45"/>
    <s v="07:15"/>
    <n v="90"/>
    <x v="0"/>
    <s v="No info"/>
    <n v="2753"/>
    <n v="5"/>
    <x v="1"/>
    <s v="BOM → HYD"/>
    <x v="2"/>
  </r>
  <r>
    <x v="2"/>
    <x v="25"/>
    <x v="1"/>
    <x v="1"/>
    <s v="CCU → DEL → BLR"/>
    <m/>
    <m/>
    <m/>
    <m/>
    <s v="09:35"/>
    <s v="23:35"/>
    <n v="840"/>
    <x v="2"/>
    <s v="No info"/>
    <n v="14151"/>
    <n v="9"/>
    <x v="1"/>
    <s v="CCU → DEL → BLR"/>
    <x v="1"/>
  </r>
  <r>
    <x v="6"/>
    <x v="36"/>
    <x v="3"/>
    <x v="3"/>
    <s v="MAA → CCU"/>
    <m/>
    <m/>
    <m/>
    <m/>
    <s v="17:45"/>
    <s v="20:05"/>
    <n v="140"/>
    <x v="0"/>
    <s v="No info"/>
    <n v="11982"/>
    <n v="17"/>
    <x v="2"/>
    <s v="MAA → CCU"/>
    <x v="2"/>
  </r>
  <r>
    <x v="0"/>
    <x v="12"/>
    <x v="2"/>
    <x v="2"/>
    <s v="DEL → HYD → MAA → COK"/>
    <m/>
    <m/>
    <m/>
    <m/>
    <s v="11:55"/>
    <s v="21:20"/>
    <n v="565"/>
    <x v="1"/>
    <s v="No info"/>
    <n v="9413"/>
    <n v="11"/>
    <x v="1"/>
    <s v="DEL → HYD → MAA → COK"/>
    <x v="0"/>
  </r>
  <r>
    <x v="1"/>
    <x v="19"/>
    <x v="2"/>
    <x v="2"/>
    <s v="DEL → HYD → BOM → COK"/>
    <m/>
    <m/>
    <m/>
    <m/>
    <s v="17:15"/>
    <s v="19:15 16 May"/>
    <n v="1560"/>
    <x v="1"/>
    <s v="No info"/>
    <n v="13022"/>
    <n v="17"/>
    <x v="2"/>
    <s v="DEL → HYD → BOM → COK"/>
    <x v="1"/>
  </r>
  <r>
    <x v="5"/>
    <x v="2"/>
    <x v="1"/>
    <x v="1"/>
    <s v="CCU → HYD → BLR"/>
    <m/>
    <m/>
    <m/>
    <m/>
    <s v="06:40"/>
    <s v="14:35"/>
    <n v="475"/>
    <x v="2"/>
    <s v="No info"/>
    <n v="3673"/>
    <n v="6"/>
    <x v="1"/>
    <s v="CCU → HYD → BLR"/>
    <x v="2"/>
  </r>
  <r>
    <x v="2"/>
    <x v="15"/>
    <x v="2"/>
    <x v="2"/>
    <s v="DEL → BOM → COK"/>
    <m/>
    <m/>
    <m/>
    <m/>
    <s v="22:20"/>
    <s v="04:25 07 Mar"/>
    <n v="365"/>
    <x v="2"/>
    <s v="No info"/>
    <n v="15764"/>
    <n v="22"/>
    <x v="0"/>
    <s v="DEL → BOM → COK"/>
    <x v="0"/>
  </r>
  <r>
    <x v="2"/>
    <x v="5"/>
    <x v="2"/>
    <x v="2"/>
    <s v="DEL → IDR → BOM → COK"/>
    <m/>
    <m/>
    <m/>
    <m/>
    <s v="21:25"/>
    <s v="12:35 25 Jun"/>
    <n v="910"/>
    <x v="1"/>
    <s v="No info"/>
    <n v="12609"/>
    <n v="21"/>
    <x v="0"/>
    <s v="DEL → IDR → BOM → COK"/>
    <x v="2"/>
  </r>
  <r>
    <x v="9"/>
    <x v="4"/>
    <x v="0"/>
    <x v="0"/>
    <s v="BLR → MAA → DEL"/>
    <m/>
    <m/>
    <m/>
    <m/>
    <s v="09:45"/>
    <s v="14:25"/>
    <n v="280"/>
    <x v="2"/>
    <s v="Business class"/>
    <n v="57209"/>
    <n v="9"/>
    <x v="1"/>
    <s v="BLR → MAA → DEL"/>
    <x v="0"/>
  </r>
  <r>
    <x v="6"/>
    <x v="22"/>
    <x v="0"/>
    <x v="4"/>
    <s v="BLR → DEL"/>
    <m/>
    <m/>
    <m/>
    <m/>
    <s v="09:45"/>
    <s v="12:35"/>
    <n v="170"/>
    <x v="0"/>
    <s v="No info"/>
    <n v="5613"/>
    <n v="9"/>
    <x v="1"/>
    <s v="BLR → DEL"/>
    <x v="3"/>
  </r>
  <r>
    <x v="4"/>
    <x v="16"/>
    <x v="2"/>
    <x v="2"/>
    <s v="DEL → BOM → COK"/>
    <m/>
    <m/>
    <m/>
    <m/>
    <s v="04:45"/>
    <s v="19:15"/>
    <n v="870"/>
    <x v="2"/>
    <s v="No info"/>
    <n v="6630"/>
    <n v="4"/>
    <x v="0"/>
    <s v="DEL → BOM → COK"/>
    <x v="0"/>
  </r>
  <r>
    <x v="2"/>
    <x v="24"/>
    <x v="4"/>
    <x v="5"/>
    <s v="BOM → HYD"/>
    <m/>
    <m/>
    <m/>
    <m/>
    <s v="19:35"/>
    <s v="21:05"/>
    <n v="90"/>
    <x v="0"/>
    <s v="No info"/>
    <n v="5678"/>
    <n v="19"/>
    <x v="2"/>
    <s v="BOM → HYD"/>
    <x v="2"/>
  </r>
  <r>
    <x v="2"/>
    <x v="16"/>
    <x v="0"/>
    <x v="0"/>
    <s v="BLR → BOM → DEL"/>
    <m/>
    <m/>
    <m/>
    <m/>
    <s v="22:50"/>
    <s v="07:40 19 Mar"/>
    <n v="530"/>
    <x v="2"/>
    <s v="In-flight meal not included"/>
    <n v="7045"/>
    <n v="22"/>
    <x v="0"/>
    <s v="BLR → BOM → DEL"/>
    <x v="0"/>
  </r>
  <r>
    <x v="0"/>
    <x v="30"/>
    <x v="1"/>
    <x v="1"/>
    <s v="CCU → BLR"/>
    <m/>
    <m/>
    <m/>
    <m/>
    <s v="14:20"/>
    <s v="16:55"/>
    <n v="155"/>
    <x v="0"/>
    <s v="No info"/>
    <n v="4148"/>
    <n v="14"/>
    <x v="3"/>
    <s v="CCU → BLR"/>
    <x v="0"/>
  </r>
  <r>
    <x v="1"/>
    <x v="42"/>
    <x v="0"/>
    <x v="0"/>
    <s v="BLR → VGA → DEL"/>
    <m/>
    <m/>
    <m/>
    <m/>
    <s v="10:30"/>
    <s v="22:55"/>
    <n v="745"/>
    <x v="2"/>
    <s v="No info"/>
    <n v="11003"/>
    <n v="10"/>
    <x v="1"/>
    <s v="BLR → VGA → DEL"/>
    <x v="0"/>
  </r>
  <r>
    <x v="1"/>
    <x v="23"/>
    <x v="2"/>
    <x v="2"/>
    <s v="DEL → MAA → COK"/>
    <m/>
    <m/>
    <m/>
    <m/>
    <s v="06:05"/>
    <s v="09:25 19 May"/>
    <n v="1640"/>
    <x v="2"/>
    <s v="No info"/>
    <n v="7480"/>
    <n v="6"/>
    <x v="1"/>
    <s v="DEL → MAA → COK"/>
    <x v="1"/>
  </r>
  <r>
    <x v="0"/>
    <x v="3"/>
    <x v="1"/>
    <x v="1"/>
    <s v="CCU → BLR"/>
    <m/>
    <m/>
    <m/>
    <m/>
    <s v="22:15"/>
    <s v="00:50 13 May"/>
    <n v="155"/>
    <x v="0"/>
    <s v="No info"/>
    <n v="4804"/>
    <n v="22"/>
    <x v="0"/>
    <s v="CCU → BLR"/>
    <x v="1"/>
  </r>
  <r>
    <x v="2"/>
    <x v="3"/>
    <x v="4"/>
    <x v="5"/>
    <s v="BOM → HYD"/>
    <m/>
    <m/>
    <m/>
    <m/>
    <s v="02:55"/>
    <s v="04:20"/>
    <n v="85"/>
    <x v="0"/>
    <s v="In-flight meal not included"/>
    <n v="4050"/>
    <n v="2"/>
    <x v="0"/>
    <s v="BOM → HYD"/>
    <x v="1"/>
  </r>
  <r>
    <x v="1"/>
    <x v="24"/>
    <x v="0"/>
    <x v="4"/>
    <s v="BLR → DEL"/>
    <m/>
    <m/>
    <m/>
    <m/>
    <s v="10:00"/>
    <s v="12:45"/>
    <n v="165"/>
    <x v="0"/>
    <s v="No info"/>
    <n v="6961"/>
    <n v="10"/>
    <x v="1"/>
    <s v="BLR → DEL"/>
    <x v="2"/>
  </r>
  <r>
    <x v="2"/>
    <x v="27"/>
    <x v="2"/>
    <x v="2"/>
    <s v="DEL → BOM → COK"/>
    <m/>
    <m/>
    <m/>
    <m/>
    <s v="16:00"/>
    <s v="19:00 04 Jun"/>
    <n v="1620"/>
    <x v="2"/>
    <s v="In-flight meal not included"/>
    <n v="10262"/>
    <n v="16"/>
    <x v="3"/>
    <s v="DEL → BOM → COK"/>
    <x v="2"/>
  </r>
  <r>
    <x v="7"/>
    <x v="14"/>
    <x v="0"/>
    <x v="4"/>
    <s v="BLR → DEL"/>
    <m/>
    <m/>
    <m/>
    <m/>
    <s v="23:55"/>
    <s v="02:45 13 Jun"/>
    <n v="170"/>
    <x v="0"/>
    <s v="No info"/>
    <n v="3383"/>
    <n v="23"/>
    <x v="0"/>
    <s v="BLR → DEL"/>
    <x v="2"/>
  </r>
  <r>
    <x v="1"/>
    <x v="30"/>
    <x v="2"/>
    <x v="2"/>
    <s v="DEL → BLR → COK"/>
    <m/>
    <m/>
    <m/>
    <m/>
    <s v="20:30"/>
    <s v="23:00 10 Mar"/>
    <n v="1590"/>
    <x v="2"/>
    <s v="No info"/>
    <n v="8119"/>
    <n v="20"/>
    <x v="2"/>
    <s v="DEL → BLR → COK"/>
    <x v="0"/>
  </r>
  <r>
    <x v="2"/>
    <x v="31"/>
    <x v="2"/>
    <x v="2"/>
    <s v="DEL → BOM → COK"/>
    <m/>
    <m/>
    <m/>
    <m/>
    <s v="02:15"/>
    <s v="19:00"/>
    <n v="1005"/>
    <x v="2"/>
    <s v="No info"/>
    <n v="14714"/>
    <n v="2"/>
    <x v="0"/>
    <s v="DEL → BOM → COK"/>
    <x v="2"/>
  </r>
  <r>
    <x v="4"/>
    <x v="27"/>
    <x v="2"/>
    <x v="2"/>
    <s v="DEL → BOM → COK"/>
    <m/>
    <m/>
    <m/>
    <m/>
    <s v="06:00"/>
    <s v="19:00"/>
    <n v="780"/>
    <x v="2"/>
    <s v="No info"/>
    <n v="13259"/>
    <n v="6"/>
    <x v="1"/>
    <s v="DEL → BOM → COK"/>
    <x v="2"/>
  </r>
  <r>
    <x v="5"/>
    <x v="42"/>
    <x v="0"/>
    <x v="0"/>
    <s v="BLR → DEL"/>
    <m/>
    <m/>
    <m/>
    <m/>
    <s v="07:45"/>
    <s v="10:40"/>
    <n v="175"/>
    <x v="0"/>
    <s v="No info"/>
    <n v="7222"/>
    <n v="7"/>
    <x v="1"/>
    <s v="BLR → DEL"/>
    <x v="0"/>
  </r>
  <r>
    <x v="7"/>
    <x v="10"/>
    <x v="2"/>
    <x v="2"/>
    <s v="DEL → BLR → COK"/>
    <m/>
    <m/>
    <m/>
    <m/>
    <s v="16:45"/>
    <s v="07:10 10 May"/>
    <n v="865"/>
    <x v="2"/>
    <s v="No info"/>
    <n v="7353"/>
    <n v="16"/>
    <x v="3"/>
    <s v="DEL → BLR → COK"/>
    <x v="1"/>
  </r>
  <r>
    <x v="2"/>
    <x v="32"/>
    <x v="1"/>
    <x v="1"/>
    <s v="CCU → BOM → BLR"/>
    <m/>
    <m/>
    <m/>
    <m/>
    <s v="21:10"/>
    <s v="08:15 25 May"/>
    <n v="665"/>
    <x v="2"/>
    <s v="No info"/>
    <n v="14178"/>
    <n v="21"/>
    <x v="0"/>
    <s v="CCU → BOM → BLR"/>
    <x v="1"/>
  </r>
  <r>
    <x v="2"/>
    <x v="4"/>
    <x v="0"/>
    <x v="0"/>
    <s v="BLR → BOM → DEL"/>
    <m/>
    <m/>
    <m/>
    <m/>
    <s v="07:00"/>
    <s v="05:05 02 Mar"/>
    <n v="1325"/>
    <x v="2"/>
    <s v="No info"/>
    <n v="26890"/>
    <n v="7"/>
    <x v="1"/>
    <s v="BLR → BOM → DEL"/>
    <x v="0"/>
  </r>
  <r>
    <x v="1"/>
    <x v="3"/>
    <x v="4"/>
    <x v="5"/>
    <s v="BOM → HYD"/>
    <m/>
    <m/>
    <m/>
    <m/>
    <s v="19:30"/>
    <s v="20:45"/>
    <n v="75"/>
    <x v="0"/>
    <s v="No info"/>
    <n v="3625"/>
    <n v="19"/>
    <x v="2"/>
    <s v="BOM → HYD"/>
    <x v="1"/>
  </r>
  <r>
    <x v="4"/>
    <x v="27"/>
    <x v="2"/>
    <x v="2"/>
    <s v="DEL → BOM → COK"/>
    <m/>
    <m/>
    <m/>
    <m/>
    <s v="11:40"/>
    <s v="19:15"/>
    <n v="455"/>
    <x v="2"/>
    <s v="No info"/>
    <n v="9001"/>
    <n v="11"/>
    <x v="1"/>
    <s v="DEL → BOM → COK"/>
    <x v="2"/>
  </r>
  <r>
    <x v="1"/>
    <x v="7"/>
    <x v="1"/>
    <x v="1"/>
    <s v="CCU → BLR"/>
    <m/>
    <m/>
    <m/>
    <m/>
    <s v="20:45"/>
    <s v="23:20"/>
    <n v="155"/>
    <x v="0"/>
    <s v="No info"/>
    <n v="4145"/>
    <n v="20"/>
    <x v="2"/>
    <s v="CCU → BLR"/>
    <x v="1"/>
  </r>
  <r>
    <x v="2"/>
    <x v="10"/>
    <x v="2"/>
    <x v="2"/>
    <s v="DEL → BHO → BOM → COK"/>
    <m/>
    <m/>
    <m/>
    <m/>
    <s v="05:30"/>
    <s v="12:35"/>
    <n v="425"/>
    <x v="1"/>
    <s v="In-flight meal not included"/>
    <n v="15544"/>
    <n v="5"/>
    <x v="1"/>
    <s v="DEL → BHO → BOM → COK"/>
    <x v="1"/>
  </r>
  <r>
    <x v="3"/>
    <x v="21"/>
    <x v="4"/>
    <x v="5"/>
    <s v="BOM → HYD"/>
    <m/>
    <m/>
    <m/>
    <m/>
    <s v="13:15"/>
    <s v="14:45"/>
    <n v="90"/>
    <x v="0"/>
    <s v="No info"/>
    <n v="2017"/>
    <n v="13"/>
    <x v="3"/>
    <s v="BOM → HYD"/>
    <x v="2"/>
  </r>
  <r>
    <x v="1"/>
    <x v="19"/>
    <x v="1"/>
    <x v="1"/>
    <s v="CCU → DEL → AMD → BLR"/>
    <m/>
    <m/>
    <m/>
    <m/>
    <s v="10:00"/>
    <s v="05:25 16 May"/>
    <n v="1165"/>
    <x v="1"/>
    <s v="No info"/>
    <n v="14424"/>
    <n v="10"/>
    <x v="1"/>
    <s v="CCU → DEL → AMD → BLR"/>
    <x v="1"/>
  </r>
  <r>
    <x v="5"/>
    <x v="21"/>
    <x v="1"/>
    <x v="1"/>
    <s v="CCU → BLR"/>
    <m/>
    <m/>
    <m/>
    <m/>
    <s v="15:20"/>
    <s v="17:55"/>
    <n v="155"/>
    <x v="0"/>
    <s v="No info"/>
    <n v="3514"/>
    <n v="15"/>
    <x v="3"/>
    <s v="CCU → BLR"/>
    <x v="2"/>
  </r>
  <r>
    <x v="0"/>
    <x v="7"/>
    <x v="2"/>
    <x v="2"/>
    <s v="DEL → BOM → COK"/>
    <m/>
    <m/>
    <m/>
    <m/>
    <s v="18:35"/>
    <s v="01:30 28 May"/>
    <n v="415"/>
    <x v="2"/>
    <s v="No info"/>
    <n v="6628"/>
    <n v="18"/>
    <x v="2"/>
    <s v="DEL → BOM → COK"/>
    <x v="1"/>
  </r>
  <r>
    <x v="2"/>
    <x v="21"/>
    <x v="2"/>
    <x v="2"/>
    <s v="DEL → AMD → BOM → COK"/>
    <m/>
    <m/>
    <m/>
    <m/>
    <s v="23:05"/>
    <s v="04:25 17 Jun"/>
    <n v="1760"/>
    <x v="1"/>
    <s v="No info"/>
    <n v="15339"/>
    <n v="23"/>
    <x v="0"/>
    <s v="DEL → AMD → BOM → COK"/>
    <x v="2"/>
  </r>
  <r>
    <x v="1"/>
    <x v="33"/>
    <x v="0"/>
    <x v="0"/>
    <s v="BLR → DEL"/>
    <m/>
    <m/>
    <m/>
    <m/>
    <s v="21:10"/>
    <s v="23:55"/>
    <n v="165"/>
    <x v="0"/>
    <s v="No info"/>
    <n v="7591"/>
    <n v="21"/>
    <x v="0"/>
    <s v="BLR → DEL"/>
    <x v="0"/>
  </r>
  <r>
    <x v="2"/>
    <x v="8"/>
    <x v="2"/>
    <x v="2"/>
    <s v="DEL → BOM → COK"/>
    <m/>
    <m/>
    <m/>
    <m/>
    <s v="11:30"/>
    <s v="04:25 02 Jun"/>
    <n v="1015"/>
    <x v="2"/>
    <s v="In-flight meal not included"/>
    <n v="10262"/>
    <n v="11"/>
    <x v="1"/>
    <s v="DEL → BOM → COK"/>
    <x v="2"/>
  </r>
  <r>
    <x v="2"/>
    <x v="25"/>
    <x v="1"/>
    <x v="1"/>
    <s v="CCU → BOM → BLR"/>
    <m/>
    <m/>
    <m/>
    <m/>
    <s v="06:30"/>
    <s v="16:20"/>
    <n v="590"/>
    <x v="2"/>
    <s v="In-flight meal not included"/>
    <n v="10844"/>
    <n v="6"/>
    <x v="1"/>
    <s v="CCU → BOM → BLR"/>
    <x v="1"/>
  </r>
  <r>
    <x v="2"/>
    <x v="31"/>
    <x v="2"/>
    <x v="2"/>
    <s v="DEL → JAI → BOM → COK"/>
    <m/>
    <m/>
    <m/>
    <m/>
    <s v="09:40"/>
    <s v="04:25 07 Jun"/>
    <n v="1125"/>
    <x v="1"/>
    <s v="No info"/>
    <n v="13014"/>
    <n v="9"/>
    <x v="1"/>
    <s v="DEL → JAI → BOM → COK"/>
    <x v="2"/>
  </r>
  <r>
    <x v="1"/>
    <x v="23"/>
    <x v="1"/>
    <x v="1"/>
    <s v="CCU → GAU → BLR"/>
    <m/>
    <m/>
    <m/>
    <m/>
    <s v="16:45"/>
    <s v="21:05 19 May"/>
    <n v="1700"/>
    <x v="2"/>
    <s v="No info"/>
    <n v="7872"/>
    <n v="16"/>
    <x v="3"/>
    <s v="CCU → GAU → BLR"/>
    <x v="1"/>
  </r>
  <r>
    <x v="0"/>
    <x v="19"/>
    <x v="2"/>
    <x v="2"/>
    <s v="DEL → COK"/>
    <m/>
    <m/>
    <m/>
    <m/>
    <s v="14:25"/>
    <s v="17:40"/>
    <n v="195"/>
    <x v="0"/>
    <s v="No info"/>
    <n v="6541"/>
    <n v="14"/>
    <x v="3"/>
    <s v="DEL → COK"/>
    <x v="1"/>
  </r>
  <r>
    <x v="1"/>
    <x v="28"/>
    <x v="0"/>
    <x v="0"/>
    <s v="BLR → COK → DEL"/>
    <m/>
    <m/>
    <m/>
    <m/>
    <s v="06:55"/>
    <s v="23:20"/>
    <n v="985"/>
    <x v="2"/>
    <s v="No info"/>
    <n v="6987"/>
    <n v="6"/>
    <x v="1"/>
    <s v="BLR → COK → DEL"/>
    <x v="0"/>
  </r>
  <r>
    <x v="0"/>
    <x v="8"/>
    <x v="0"/>
    <x v="4"/>
    <s v="BLR → DEL"/>
    <m/>
    <m/>
    <m/>
    <m/>
    <s v="18:55"/>
    <s v="21:50"/>
    <n v="175"/>
    <x v="0"/>
    <s v="No info"/>
    <n v="4823"/>
    <n v="18"/>
    <x v="2"/>
    <s v="BLR → DEL"/>
    <x v="2"/>
  </r>
  <r>
    <x v="1"/>
    <x v="25"/>
    <x v="0"/>
    <x v="4"/>
    <s v="BLR → DEL"/>
    <m/>
    <m/>
    <m/>
    <m/>
    <s v="05:45"/>
    <s v="08:45"/>
    <n v="180"/>
    <x v="0"/>
    <s v="No info"/>
    <n v="6961"/>
    <n v="5"/>
    <x v="1"/>
    <s v="BLR → DEL"/>
    <x v="1"/>
  </r>
  <r>
    <x v="2"/>
    <x v="14"/>
    <x v="1"/>
    <x v="1"/>
    <s v="CCU → BOM → BLR"/>
    <m/>
    <m/>
    <m/>
    <m/>
    <s v="06:30"/>
    <s v="18:15"/>
    <n v="705"/>
    <x v="2"/>
    <s v="In-flight meal not included"/>
    <n v="9899"/>
    <n v="6"/>
    <x v="1"/>
    <s v="CCU → BOM → BLR"/>
    <x v="2"/>
  </r>
  <r>
    <x v="2"/>
    <x v="6"/>
    <x v="0"/>
    <x v="0"/>
    <s v="BLR → MAA → DEL"/>
    <m/>
    <m/>
    <m/>
    <m/>
    <s v="09:45"/>
    <s v="16:00"/>
    <n v="375"/>
    <x v="2"/>
    <s v="No info"/>
    <n v="12295"/>
    <n v="9"/>
    <x v="1"/>
    <s v="BLR → MAA → DEL"/>
    <x v="0"/>
  </r>
  <r>
    <x v="1"/>
    <x v="14"/>
    <x v="1"/>
    <x v="1"/>
    <s v="CCU → BBI → HYD → BLR"/>
    <m/>
    <m/>
    <m/>
    <m/>
    <s v="09:10"/>
    <s v="11:05 13 Jun"/>
    <n v="1555"/>
    <x v="1"/>
    <s v="No info"/>
    <n v="6117"/>
    <n v="9"/>
    <x v="1"/>
    <s v="CCU → BBI → HYD → BLR"/>
    <x v="2"/>
  </r>
  <r>
    <x v="3"/>
    <x v="1"/>
    <x v="3"/>
    <x v="3"/>
    <s v="MAA → CCU"/>
    <m/>
    <m/>
    <m/>
    <m/>
    <s v="09:45"/>
    <s v="12:00"/>
    <n v="135"/>
    <x v="0"/>
    <s v="No check-in baggage included"/>
    <n v="3543"/>
    <n v="9"/>
    <x v="1"/>
    <s v="MAA → CCU"/>
    <x v="1"/>
  </r>
  <r>
    <x v="1"/>
    <x v="15"/>
    <x v="2"/>
    <x v="2"/>
    <s v="DEL → AMD → BOM → COK"/>
    <m/>
    <m/>
    <m/>
    <m/>
    <s v="16:40"/>
    <s v="19:15 07 Mar"/>
    <n v="1595"/>
    <x v="1"/>
    <s v="No info"/>
    <n v="12646"/>
    <n v="16"/>
    <x v="3"/>
    <s v="DEL → AMD → BOM → COK"/>
    <x v="0"/>
  </r>
  <r>
    <x v="3"/>
    <x v="23"/>
    <x v="0"/>
    <x v="4"/>
    <s v="BLR → DEL"/>
    <m/>
    <m/>
    <m/>
    <m/>
    <s v="21:10"/>
    <s v="00:05 19 May"/>
    <n v="175"/>
    <x v="0"/>
    <s v="No check-in baggage included"/>
    <n v="3919"/>
    <n v="21"/>
    <x v="0"/>
    <s v="BLR → DEL"/>
    <x v="1"/>
  </r>
  <r>
    <x v="1"/>
    <x v="28"/>
    <x v="0"/>
    <x v="0"/>
    <s v="BLR → MAA → DEL"/>
    <m/>
    <m/>
    <m/>
    <m/>
    <s v="11:50"/>
    <s v="11:35 16 Mar"/>
    <n v="1425"/>
    <x v="2"/>
    <s v="No info"/>
    <n v="6982"/>
    <n v="11"/>
    <x v="1"/>
    <s v="BLR → MAA → DEL"/>
    <x v="0"/>
  </r>
  <r>
    <x v="6"/>
    <x v="0"/>
    <x v="1"/>
    <x v="1"/>
    <s v="CCU → DEL → BLR"/>
    <m/>
    <m/>
    <m/>
    <m/>
    <s v="17:00"/>
    <s v="18:45 25 Mar"/>
    <n v="1545"/>
    <x v="2"/>
    <s v="No info"/>
    <n v="13100"/>
    <n v="17"/>
    <x v="2"/>
    <s v="CCU → DEL → BLR"/>
    <x v="0"/>
  </r>
  <r>
    <x v="2"/>
    <x v="7"/>
    <x v="2"/>
    <x v="2"/>
    <s v="DEL → BOM → COK"/>
    <m/>
    <m/>
    <m/>
    <m/>
    <s v="09:00"/>
    <s v="19:00"/>
    <n v="600"/>
    <x v="2"/>
    <s v="No info"/>
    <n v="16079"/>
    <n v="9"/>
    <x v="1"/>
    <s v="DEL → BOM → COK"/>
    <x v="1"/>
  </r>
  <r>
    <x v="4"/>
    <x v="30"/>
    <x v="2"/>
    <x v="2"/>
    <s v="DEL → BOM → COK"/>
    <m/>
    <m/>
    <m/>
    <m/>
    <s v="06:40"/>
    <s v="19:15"/>
    <n v="755"/>
    <x v="2"/>
    <s v="No info"/>
    <n v="13082"/>
    <n v="6"/>
    <x v="1"/>
    <s v="DEL → BOM → COK"/>
    <x v="0"/>
  </r>
  <r>
    <x v="1"/>
    <x v="29"/>
    <x v="0"/>
    <x v="4"/>
    <s v="BLR → DEL"/>
    <m/>
    <m/>
    <m/>
    <m/>
    <s v="13:20"/>
    <s v="16:10"/>
    <n v="170"/>
    <x v="0"/>
    <s v="No info"/>
    <n v="6121"/>
    <n v="13"/>
    <x v="3"/>
    <s v="BLR → DEL"/>
    <x v="1"/>
  </r>
  <r>
    <x v="0"/>
    <x v="14"/>
    <x v="0"/>
    <x v="4"/>
    <s v="BLR → DEL"/>
    <m/>
    <m/>
    <m/>
    <m/>
    <s v="16:55"/>
    <s v="19:55"/>
    <n v="180"/>
    <x v="0"/>
    <s v="No info"/>
    <n v="4823"/>
    <n v="16"/>
    <x v="3"/>
    <s v="BLR → DEL"/>
    <x v="2"/>
  </r>
  <r>
    <x v="2"/>
    <x v="23"/>
    <x v="1"/>
    <x v="1"/>
    <s v="CCU → BOM → BLR"/>
    <m/>
    <m/>
    <m/>
    <m/>
    <s v="18:55"/>
    <s v="04:40 19 May"/>
    <n v="585"/>
    <x v="2"/>
    <s v="No info"/>
    <n v="13941"/>
    <n v="18"/>
    <x v="2"/>
    <s v="CCU → BOM → BLR"/>
    <x v="1"/>
  </r>
  <r>
    <x v="2"/>
    <x v="17"/>
    <x v="0"/>
    <x v="4"/>
    <s v="BLR → DEL"/>
    <m/>
    <m/>
    <m/>
    <m/>
    <s v="18:55"/>
    <s v="22:00"/>
    <n v="185"/>
    <x v="0"/>
    <s v="In-flight meal not included"/>
    <n v="4544"/>
    <n v="18"/>
    <x v="2"/>
    <s v="BLR → DEL"/>
    <x v="3"/>
  </r>
  <r>
    <x v="1"/>
    <x v="13"/>
    <x v="1"/>
    <x v="1"/>
    <s v="CCU → BLR"/>
    <m/>
    <m/>
    <m/>
    <m/>
    <s v="20:45"/>
    <s v="23:20"/>
    <n v="155"/>
    <x v="0"/>
    <s v="No info"/>
    <n v="4145"/>
    <n v="20"/>
    <x v="2"/>
    <s v="CCU → BLR"/>
    <x v="3"/>
  </r>
  <r>
    <x v="3"/>
    <x v="22"/>
    <x v="0"/>
    <x v="4"/>
    <s v="BLR → DEL"/>
    <m/>
    <m/>
    <m/>
    <m/>
    <s v="21:10"/>
    <s v="00:05 07 Apr"/>
    <n v="175"/>
    <x v="0"/>
    <s v="No check-in baggage included"/>
    <n v="3919"/>
    <n v="21"/>
    <x v="0"/>
    <s v="BLR → DEL"/>
    <x v="3"/>
  </r>
  <r>
    <x v="6"/>
    <x v="8"/>
    <x v="3"/>
    <x v="3"/>
    <s v="MAA → CCU"/>
    <m/>
    <m/>
    <m/>
    <m/>
    <s v="17:45"/>
    <s v="20:05"/>
    <n v="140"/>
    <x v="0"/>
    <s v="No info"/>
    <n v="11982"/>
    <n v="17"/>
    <x v="2"/>
    <s v="MAA → CCU"/>
    <x v="2"/>
  </r>
  <r>
    <x v="0"/>
    <x v="24"/>
    <x v="2"/>
    <x v="2"/>
    <s v="DEL → MAA → COK"/>
    <m/>
    <m/>
    <m/>
    <m/>
    <s v="02:00"/>
    <s v="07:25"/>
    <n v="325"/>
    <x v="2"/>
    <s v="No info"/>
    <n v="5636"/>
    <n v="2"/>
    <x v="0"/>
    <s v="DEL → MAA → COK"/>
    <x v="2"/>
  </r>
  <r>
    <x v="1"/>
    <x v="37"/>
    <x v="2"/>
    <x v="2"/>
    <s v="DEL → AMD → BOM → COK"/>
    <m/>
    <m/>
    <m/>
    <m/>
    <s v="16:40"/>
    <s v="19:15 28 Mar"/>
    <n v="1595"/>
    <x v="1"/>
    <s v="No info"/>
    <n v="8656"/>
    <n v="16"/>
    <x v="3"/>
    <s v="DEL → AMD → BOM → COK"/>
    <x v="0"/>
  </r>
  <r>
    <x v="2"/>
    <x v="3"/>
    <x v="1"/>
    <x v="1"/>
    <s v="CCU → BOM → BLR"/>
    <m/>
    <m/>
    <m/>
    <m/>
    <s v="16:30"/>
    <s v="22:35"/>
    <n v="365"/>
    <x v="2"/>
    <s v="In-flight meal not included"/>
    <n v="10844"/>
    <n v="16"/>
    <x v="3"/>
    <s v="CCU → BOM → BLR"/>
    <x v="1"/>
  </r>
  <r>
    <x v="4"/>
    <x v="5"/>
    <x v="2"/>
    <x v="2"/>
    <s v="DEL → HYD → COK"/>
    <m/>
    <m/>
    <m/>
    <m/>
    <s v="07:05"/>
    <s v="16:10"/>
    <n v="545"/>
    <x v="2"/>
    <s v="No info"/>
    <n v="9856"/>
    <n v="7"/>
    <x v="1"/>
    <s v="DEL → HYD → COK"/>
    <x v="2"/>
  </r>
  <r>
    <x v="0"/>
    <x v="40"/>
    <x v="0"/>
    <x v="4"/>
    <s v="BLR → DEL"/>
    <m/>
    <m/>
    <m/>
    <m/>
    <s v="04:00"/>
    <s v="06:50"/>
    <n v="170"/>
    <x v="0"/>
    <s v="No info"/>
    <n v="3943"/>
    <n v="4"/>
    <x v="0"/>
    <s v="BLR → DEL"/>
    <x v="3"/>
  </r>
  <r>
    <x v="1"/>
    <x v="42"/>
    <x v="0"/>
    <x v="0"/>
    <s v="BLR → BOM → AMD → DEL"/>
    <m/>
    <m/>
    <m/>
    <m/>
    <s v="17:25"/>
    <s v="08:45 07 Mar"/>
    <n v="920"/>
    <x v="1"/>
    <s v="No info"/>
    <n v="11570"/>
    <n v="17"/>
    <x v="2"/>
    <s v="BLR → BOM → AMD → DEL"/>
    <x v="0"/>
  </r>
  <r>
    <x v="7"/>
    <x v="39"/>
    <x v="1"/>
    <x v="1"/>
    <s v="CCU → BLR"/>
    <m/>
    <m/>
    <m/>
    <m/>
    <s v="19:55"/>
    <s v="22:25"/>
    <n v="150"/>
    <x v="0"/>
    <s v="No info"/>
    <n v="4409"/>
    <n v="19"/>
    <x v="2"/>
    <s v="CCU → BLR"/>
    <x v="3"/>
  </r>
  <r>
    <x v="1"/>
    <x v="8"/>
    <x v="2"/>
    <x v="2"/>
    <s v="DEL → COK"/>
    <m/>
    <m/>
    <m/>
    <m/>
    <s v="14:10"/>
    <s v="17:10"/>
    <n v="180"/>
    <x v="0"/>
    <s v="No info"/>
    <n v="6934"/>
    <n v="14"/>
    <x v="3"/>
    <s v="DEL → COK"/>
    <x v="2"/>
  </r>
  <r>
    <x v="2"/>
    <x v="6"/>
    <x v="0"/>
    <x v="0"/>
    <s v="BLR → BOM → DEL"/>
    <m/>
    <m/>
    <m/>
    <m/>
    <s v="22:55"/>
    <s v="10:25 13 Mar"/>
    <n v="690"/>
    <x v="2"/>
    <s v="No info"/>
    <n v="13817"/>
    <n v="22"/>
    <x v="0"/>
    <s v="BLR → BOM → DEL"/>
    <x v="0"/>
  </r>
  <r>
    <x v="2"/>
    <x v="10"/>
    <x v="1"/>
    <x v="1"/>
    <s v="CCU → DEL → BLR"/>
    <m/>
    <m/>
    <m/>
    <m/>
    <s v="09:35"/>
    <s v="09:45 10 May"/>
    <n v="1450"/>
    <x v="2"/>
    <s v="No info"/>
    <n v="12121"/>
    <n v="9"/>
    <x v="1"/>
    <s v="CCU → DEL → BLR"/>
    <x v="1"/>
  </r>
  <r>
    <x v="0"/>
    <x v="20"/>
    <x v="1"/>
    <x v="1"/>
    <s v="CCU → BLR"/>
    <m/>
    <m/>
    <m/>
    <m/>
    <s v="17:15"/>
    <s v="19:50"/>
    <n v="155"/>
    <x v="0"/>
    <s v="No info"/>
    <n v="4804"/>
    <n v="17"/>
    <x v="2"/>
    <s v="CCU → BLR"/>
    <x v="2"/>
  </r>
  <r>
    <x v="2"/>
    <x v="14"/>
    <x v="0"/>
    <x v="4"/>
    <s v="BLR → DEL"/>
    <m/>
    <m/>
    <m/>
    <m/>
    <s v="08:20"/>
    <s v="11:20"/>
    <n v="180"/>
    <x v="0"/>
    <s v="In-flight meal not included"/>
    <n v="5769"/>
    <n v="8"/>
    <x v="1"/>
    <s v="BLR → DEL"/>
    <x v="2"/>
  </r>
  <r>
    <x v="3"/>
    <x v="23"/>
    <x v="1"/>
    <x v="1"/>
    <s v="CCU → BLR"/>
    <m/>
    <m/>
    <m/>
    <m/>
    <s v="14:55"/>
    <s v="17:25"/>
    <n v="150"/>
    <x v="0"/>
    <s v="No info"/>
    <n v="4174"/>
    <n v="14"/>
    <x v="3"/>
    <s v="CCU → BLR"/>
    <x v="1"/>
  </r>
  <r>
    <x v="3"/>
    <x v="0"/>
    <x v="0"/>
    <x v="0"/>
    <s v="BLR → DEL"/>
    <m/>
    <m/>
    <m/>
    <m/>
    <s v="09:35"/>
    <s v="12:30"/>
    <n v="175"/>
    <x v="0"/>
    <s v="No info"/>
    <n v="6309"/>
    <n v="9"/>
    <x v="1"/>
    <s v="BLR → DEL"/>
    <x v="0"/>
  </r>
  <r>
    <x v="3"/>
    <x v="23"/>
    <x v="4"/>
    <x v="5"/>
    <s v="BOM → HYD"/>
    <m/>
    <m/>
    <m/>
    <m/>
    <s v="05:45"/>
    <s v="07:15"/>
    <n v="90"/>
    <x v="0"/>
    <s v="No check-in baggage included"/>
    <n v="1965"/>
    <n v="5"/>
    <x v="1"/>
    <s v="BOM → HYD"/>
    <x v="1"/>
  </r>
  <r>
    <x v="4"/>
    <x v="7"/>
    <x v="2"/>
    <x v="2"/>
    <s v="DEL → BOM → COK"/>
    <m/>
    <m/>
    <m/>
    <m/>
    <s v="07:05"/>
    <s v="21:00"/>
    <n v="835"/>
    <x v="2"/>
    <s v="In-flight meal not included"/>
    <n v="10406"/>
    <n v="7"/>
    <x v="1"/>
    <s v="DEL → BOM → COK"/>
    <x v="1"/>
  </r>
  <r>
    <x v="1"/>
    <x v="3"/>
    <x v="1"/>
    <x v="1"/>
    <s v="CCU → BBI → BLR"/>
    <m/>
    <m/>
    <m/>
    <m/>
    <s v="09:10"/>
    <s v="13:15"/>
    <n v="245"/>
    <x v="2"/>
    <s v="No info"/>
    <n v="8996"/>
    <n v="9"/>
    <x v="1"/>
    <s v="CCU → BBI → BLR"/>
    <x v="1"/>
  </r>
  <r>
    <x v="2"/>
    <x v="1"/>
    <x v="1"/>
    <x v="1"/>
    <s v="CCU → BOM → BLR"/>
    <m/>
    <m/>
    <m/>
    <m/>
    <s v="08:25"/>
    <s v="18:15"/>
    <n v="590"/>
    <x v="2"/>
    <s v="In-flight meal not included"/>
    <n v="10844"/>
    <n v="8"/>
    <x v="1"/>
    <s v="CCU → BOM → BLR"/>
    <x v="1"/>
  </r>
  <r>
    <x v="4"/>
    <x v="24"/>
    <x v="2"/>
    <x v="2"/>
    <s v="DEL → BOM → COK"/>
    <m/>
    <m/>
    <m/>
    <m/>
    <s v="18:15"/>
    <s v="01:30 28 Jun"/>
    <n v="435"/>
    <x v="2"/>
    <s v="No info"/>
    <n v="13377"/>
    <n v="18"/>
    <x v="2"/>
    <s v="DEL → BOM → COK"/>
    <x v="2"/>
  </r>
  <r>
    <x v="3"/>
    <x v="1"/>
    <x v="1"/>
    <x v="1"/>
    <s v="CCU → KNU → BLR"/>
    <m/>
    <m/>
    <m/>
    <m/>
    <s v="11:35"/>
    <s v="18:50"/>
    <n v="435"/>
    <x v="2"/>
    <s v="No info"/>
    <n v="8479"/>
    <n v="11"/>
    <x v="1"/>
    <s v="CCU → KNU → BLR"/>
    <x v="1"/>
  </r>
  <r>
    <x v="2"/>
    <x v="4"/>
    <x v="0"/>
    <x v="0"/>
    <s v="BLR → BOM → DEL"/>
    <m/>
    <m/>
    <m/>
    <m/>
    <s v="18:40"/>
    <s v="09:00 02 Mar"/>
    <n v="860"/>
    <x v="2"/>
    <s v="No info"/>
    <n v="31825"/>
    <n v="18"/>
    <x v="2"/>
    <s v="BLR → BOM → DEL"/>
    <x v="0"/>
  </r>
  <r>
    <x v="5"/>
    <x v="0"/>
    <x v="0"/>
    <x v="0"/>
    <s v="BLR → DEL"/>
    <m/>
    <m/>
    <m/>
    <m/>
    <s v="20:55"/>
    <s v="23:50"/>
    <n v="175"/>
    <x v="0"/>
    <s v="No info"/>
    <n v="5706"/>
    <n v="20"/>
    <x v="2"/>
    <s v="BLR → DEL"/>
    <x v="0"/>
  </r>
  <r>
    <x v="2"/>
    <x v="38"/>
    <x v="0"/>
    <x v="0"/>
    <s v="BLR → BOM → DEL"/>
    <m/>
    <m/>
    <m/>
    <m/>
    <s v="11:40"/>
    <s v="08:15 16 Mar"/>
    <n v="1235"/>
    <x v="2"/>
    <s v="No info"/>
    <n v="12284"/>
    <n v="11"/>
    <x v="1"/>
    <s v="BLR → BOM → DEL"/>
    <x v="0"/>
  </r>
  <r>
    <x v="2"/>
    <x v="11"/>
    <x v="0"/>
    <x v="4"/>
    <s v="BLR → DEL"/>
    <m/>
    <m/>
    <m/>
    <m/>
    <s v="08:20"/>
    <s v="11:20"/>
    <n v="180"/>
    <x v="0"/>
    <s v="In-flight meal not included"/>
    <n v="4544"/>
    <n v="8"/>
    <x v="1"/>
    <s v="BLR → DEL"/>
    <x v="3"/>
  </r>
  <r>
    <x v="2"/>
    <x v="37"/>
    <x v="2"/>
    <x v="2"/>
    <s v="DEL → BOM → COK"/>
    <m/>
    <m/>
    <m/>
    <m/>
    <s v="11:30"/>
    <s v="18:50"/>
    <n v="440"/>
    <x v="2"/>
    <s v="In-flight meal not included"/>
    <n v="6017"/>
    <n v="11"/>
    <x v="1"/>
    <s v="DEL → BOM → COK"/>
    <x v="0"/>
  </r>
  <r>
    <x v="2"/>
    <x v="25"/>
    <x v="1"/>
    <x v="1"/>
    <s v="CCU → BOM → BLR"/>
    <m/>
    <m/>
    <m/>
    <m/>
    <s v="08:25"/>
    <s v="16:20"/>
    <n v="475"/>
    <x v="2"/>
    <s v="No info"/>
    <n v="14781"/>
    <n v="8"/>
    <x v="1"/>
    <s v="CCU → BOM → BLR"/>
    <x v="1"/>
  </r>
  <r>
    <x v="1"/>
    <x v="31"/>
    <x v="2"/>
    <x v="2"/>
    <s v="DEL → JDH → BOM → COK"/>
    <m/>
    <m/>
    <m/>
    <m/>
    <s v="12:55"/>
    <s v="19:15 07 Jun"/>
    <n v="1820"/>
    <x v="1"/>
    <s v="No info"/>
    <n v="12646"/>
    <n v="12"/>
    <x v="3"/>
    <s v="DEL → JDH → BOM → COK"/>
    <x v="2"/>
  </r>
  <r>
    <x v="0"/>
    <x v="2"/>
    <x v="3"/>
    <x v="3"/>
    <s v="MAA → CCU"/>
    <m/>
    <m/>
    <m/>
    <m/>
    <s v="11:35"/>
    <s v="14:00"/>
    <n v="145"/>
    <x v="0"/>
    <s v="No info"/>
    <n v="3858"/>
    <n v="11"/>
    <x v="1"/>
    <s v="MAA → CCU"/>
    <x v="2"/>
  </r>
  <r>
    <x v="3"/>
    <x v="34"/>
    <x v="2"/>
    <x v="2"/>
    <s v="DEL → BLR → COK"/>
    <m/>
    <m/>
    <m/>
    <m/>
    <s v="17:55"/>
    <s v="22:50"/>
    <n v="295"/>
    <x v="2"/>
    <s v="No info"/>
    <n v="4957"/>
    <n v="17"/>
    <x v="2"/>
    <s v="DEL → BLR → COK"/>
    <x v="3"/>
  </r>
  <r>
    <x v="2"/>
    <x v="5"/>
    <x v="2"/>
    <x v="2"/>
    <s v="DEL → BOM → COK"/>
    <m/>
    <m/>
    <m/>
    <m/>
    <s v="17:30"/>
    <s v="12:35 25 Jun"/>
    <n v="1145"/>
    <x v="2"/>
    <s v="In-flight meal not included"/>
    <n v="10262"/>
    <n v="17"/>
    <x v="2"/>
    <s v="DEL → BOM → COK"/>
    <x v="2"/>
  </r>
  <r>
    <x v="2"/>
    <x v="0"/>
    <x v="1"/>
    <x v="1"/>
    <s v="CCU → BOM → BLR"/>
    <m/>
    <m/>
    <m/>
    <m/>
    <s v="19:45"/>
    <s v="23:25 25 Mar"/>
    <n v="1660"/>
    <x v="2"/>
    <s v="In-flight meal not included"/>
    <n v="10031"/>
    <n v="19"/>
    <x v="2"/>
    <s v="CCU → BOM → BLR"/>
    <x v="0"/>
  </r>
  <r>
    <x v="2"/>
    <x v="3"/>
    <x v="1"/>
    <x v="1"/>
    <s v="CCU → BOM → BLR"/>
    <m/>
    <m/>
    <m/>
    <m/>
    <s v="18:55"/>
    <s v="09:20 13 May"/>
    <n v="865"/>
    <x v="2"/>
    <s v="No info"/>
    <n v="14388"/>
    <n v="18"/>
    <x v="2"/>
    <s v="CCU → BOM → BLR"/>
    <x v="1"/>
  </r>
  <r>
    <x v="2"/>
    <x v="19"/>
    <x v="1"/>
    <x v="1"/>
    <s v="CCU → BOM → BLR"/>
    <m/>
    <m/>
    <m/>
    <m/>
    <s v="18:55"/>
    <s v="22:35 16 May"/>
    <n v="1660"/>
    <x v="2"/>
    <s v="In-flight meal not included"/>
    <n v="10844"/>
    <n v="18"/>
    <x v="2"/>
    <s v="CCU → BOM → BLR"/>
    <x v="1"/>
  </r>
  <r>
    <x v="2"/>
    <x v="37"/>
    <x v="2"/>
    <x v="2"/>
    <s v="DEL → AMD → BOM → COK"/>
    <m/>
    <m/>
    <m/>
    <m/>
    <s v="19:10"/>
    <s v="19:45 28 Mar"/>
    <n v="1475"/>
    <x v="1"/>
    <s v="In-flight meal not included"/>
    <n v="8882"/>
    <n v="19"/>
    <x v="2"/>
    <s v="DEL → AMD → BOM → COK"/>
    <x v="0"/>
  </r>
  <r>
    <x v="2"/>
    <x v="5"/>
    <x v="2"/>
    <x v="2"/>
    <s v="DEL → JAI → BOM → COK"/>
    <m/>
    <m/>
    <m/>
    <m/>
    <s v="09:40"/>
    <s v="12:35 25 Jun"/>
    <n v="1615"/>
    <x v="1"/>
    <s v="No info"/>
    <n v="13014"/>
    <n v="9"/>
    <x v="1"/>
    <s v="DEL → JAI → BOM → COK"/>
    <x v="2"/>
  </r>
  <r>
    <x v="1"/>
    <x v="31"/>
    <x v="1"/>
    <x v="1"/>
    <s v="CCU → BOM → BLR"/>
    <m/>
    <m/>
    <m/>
    <m/>
    <s v="09:25"/>
    <s v="18:30"/>
    <n v="545"/>
    <x v="2"/>
    <s v="No info"/>
    <n v="8366"/>
    <n v="9"/>
    <x v="1"/>
    <s v="CCU → BOM → BLR"/>
    <x v="2"/>
  </r>
  <r>
    <x v="0"/>
    <x v="8"/>
    <x v="2"/>
    <x v="2"/>
    <s v="DEL → COK"/>
    <m/>
    <m/>
    <m/>
    <m/>
    <s v="14:25"/>
    <s v="17:40"/>
    <n v="195"/>
    <x v="0"/>
    <s v="No info"/>
    <n v="6015"/>
    <n v="14"/>
    <x v="3"/>
    <s v="DEL → COK"/>
    <x v="2"/>
  </r>
  <r>
    <x v="2"/>
    <x v="15"/>
    <x v="2"/>
    <x v="2"/>
    <s v="DEL → AMD → BOM → COK"/>
    <m/>
    <m/>
    <m/>
    <m/>
    <s v="19:10"/>
    <s v="18:50 08 Mar"/>
    <n v="2860"/>
    <x v="1"/>
    <s v="No info"/>
    <n v="20694"/>
    <n v="19"/>
    <x v="2"/>
    <s v="DEL → AMD → BOM → COK"/>
    <x v="0"/>
  </r>
  <r>
    <x v="2"/>
    <x v="12"/>
    <x v="2"/>
    <x v="2"/>
    <s v="DEL → BOM → COK"/>
    <m/>
    <m/>
    <m/>
    <m/>
    <s v="07:05"/>
    <s v="18:50"/>
    <n v="705"/>
    <x v="2"/>
    <s v="No info"/>
    <n v="17024"/>
    <n v="7"/>
    <x v="1"/>
    <s v="DEL → BOM → COK"/>
    <x v="0"/>
  </r>
  <r>
    <x v="4"/>
    <x v="41"/>
    <x v="2"/>
    <x v="2"/>
    <s v="DEL → HYD → COK"/>
    <m/>
    <m/>
    <m/>
    <m/>
    <s v="14:35"/>
    <s v="22:20"/>
    <n v="465"/>
    <x v="2"/>
    <s v="No info"/>
    <n v="14762"/>
    <n v="14"/>
    <x v="3"/>
    <s v="DEL → HYD → COK"/>
    <x v="0"/>
  </r>
  <r>
    <x v="1"/>
    <x v="1"/>
    <x v="4"/>
    <x v="5"/>
    <s v="BOM → HYD"/>
    <m/>
    <m/>
    <m/>
    <m/>
    <s v="06:20"/>
    <s v="07:40"/>
    <n v="80"/>
    <x v="0"/>
    <s v="No info"/>
    <n v="3625"/>
    <n v="6"/>
    <x v="1"/>
    <s v="BOM → HYD"/>
    <x v="1"/>
  </r>
  <r>
    <x v="0"/>
    <x v="38"/>
    <x v="4"/>
    <x v="5"/>
    <s v="BOM → HYD"/>
    <m/>
    <m/>
    <m/>
    <m/>
    <s v="20:05"/>
    <s v="21:35"/>
    <n v="90"/>
    <x v="0"/>
    <s v="No info"/>
    <n v="2227"/>
    <n v="20"/>
    <x v="2"/>
    <s v="BOM → HYD"/>
    <x v="0"/>
  </r>
  <r>
    <x v="0"/>
    <x v="11"/>
    <x v="1"/>
    <x v="1"/>
    <s v="CCU → BLR"/>
    <m/>
    <m/>
    <m/>
    <m/>
    <s v="09:35"/>
    <s v="12:20"/>
    <n v="165"/>
    <x v="0"/>
    <s v="No info"/>
    <n v="4804"/>
    <n v="9"/>
    <x v="1"/>
    <s v="CCU → BLR"/>
    <x v="3"/>
  </r>
  <r>
    <x v="2"/>
    <x v="2"/>
    <x v="4"/>
    <x v="5"/>
    <s v="BOM → HYD"/>
    <m/>
    <m/>
    <m/>
    <m/>
    <s v="02:55"/>
    <s v="04:20"/>
    <n v="85"/>
    <x v="0"/>
    <s v="No info"/>
    <n v="5678"/>
    <n v="2"/>
    <x v="0"/>
    <s v="BOM → HYD"/>
    <x v="2"/>
  </r>
  <r>
    <x v="2"/>
    <x v="0"/>
    <x v="4"/>
    <x v="5"/>
    <s v="BOM → HYD"/>
    <m/>
    <m/>
    <m/>
    <m/>
    <s v="07:10"/>
    <s v="08:35"/>
    <n v="85"/>
    <x v="0"/>
    <s v="In-flight meal not included"/>
    <n v="2470"/>
    <n v="7"/>
    <x v="1"/>
    <s v="BOM → HYD"/>
    <x v="0"/>
  </r>
  <r>
    <x v="2"/>
    <x v="38"/>
    <x v="0"/>
    <x v="0"/>
    <s v="BLR → BOM → DEL"/>
    <m/>
    <m/>
    <m/>
    <m/>
    <s v="11:40"/>
    <s v="18:25"/>
    <n v="405"/>
    <x v="2"/>
    <s v="No info"/>
    <n v="12284"/>
    <n v="11"/>
    <x v="1"/>
    <s v="BLR → BOM → DEL"/>
    <x v="0"/>
  </r>
  <r>
    <x v="0"/>
    <x v="14"/>
    <x v="0"/>
    <x v="4"/>
    <s v="BLR → DEL"/>
    <m/>
    <m/>
    <m/>
    <m/>
    <s v="22:10"/>
    <s v="01:00 13 Jun"/>
    <n v="170"/>
    <x v="0"/>
    <s v="No info"/>
    <n v="3419"/>
    <n v="22"/>
    <x v="0"/>
    <s v="BLR → DEL"/>
    <x v="2"/>
  </r>
  <r>
    <x v="2"/>
    <x v="16"/>
    <x v="2"/>
    <x v="2"/>
    <s v="DEL → BOM → COK"/>
    <m/>
    <m/>
    <m/>
    <m/>
    <s v="15:00"/>
    <s v="04:25 22 Mar"/>
    <n v="805"/>
    <x v="2"/>
    <s v="No info"/>
    <n v="12767"/>
    <n v="15"/>
    <x v="3"/>
    <s v="DEL → BOM → COK"/>
    <x v="0"/>
  </r>
  <r>
    <x v="6"/>
    <x v="23"/>
    <x v="0"/>
    <x v="4"/>
    <s v="BLR → DEL"/>
    <m/>
    <m/>
    <m/>
    <m/>
    <s v="21:00"/>
    <s v="23:50"/>
    <n v="170"/>
    <x v="0"/>
    <s v="No info"/>
    <n v="4668"/>
    <n v="21"/>
    <x v="0"/>
    <s v="BLR → DEL"/>
    <x v="1"/>
  </r>
  <r>
    <x v="3"/>
    <x v="19"/>
    <x v="0"/>
    <x v="4"/>
    <s v="BLR → DEL"/>
    <m/>
    <m/>
    <m/>
    <m/>
    <s v="21:10"/>
    <s v="00:05 16 May"/>
    <n v="175"/>
    <x v="0"/>
    <s v="No info"/>
    <n v="3625"/>
    <n v="21"/>
    <x v="0"/>
    <s v="BLR → DEL"/>
    <x v="1"/>
  </r>
  <r>
    <x v="3"/>
    <x v="7"/>
    <x v="3"/>
    <x v="3"/>
    <s v="MAA → CCU"/>
    <m/>
    <m/>
    <m/>
    <m/>
    <s v="09:45"/>
    <s v="12:00"/>
    <n v="135"/>
    <x v="0"/>
    <s v="No info"/>
    <n v="3597"/>
    <n v="9"/>
    <x v="1"/>
    <s v="MAA → CCU"/>
    <x v="1"/>
  </r>
  <r>
    <x v="0"/>
    <x v="35"/>
    <x v="1"/>
    <x v="1"/>
    <s v="CCU → BLR"/>
    <m/>
    <m/>
    <m/>
    <m/>
    <s v="15:15"/>
    <s v="17:45"/>
    <n v="150"/>
    <x v="0"/>
    <s v="No info"/>
    <n v="5224"/>
    <n v="15"/>
    <x v="3"/>
    <s v="CCU → BLR"/>
    <x v="3"/>
  </r>
  <r>
    <x v="0"/>
    <x v="21"/>
    <x v="2"/>
    <x v="2"/>
    <s v="DEL → BLR → COK"/>
    <m/>
    <m/>
    <m/>
    <m/>
    <s v="17:05"/>
    <s v="22:25"/>
    <n v="320"/>
    <x v="2"/>
    <s v="No info"/>
    <n v="6147"/>
    <n v="17"/>
    <x v="2"/>
    <s v="DEL → BLR → COK"/>
    <x v="2"/>
  </r>
  <r>
    <x v="2"/>
    <x v="20"/>
    <x v="0"/>
    <x v="4"/>
    <s v="BLR → DEL"/>
    <m/>
    <m/>
    <m/>
    <m/>
    <s v="15:50"/>
    <s v="18:45"/>
    <n v="175"/>
    <x v="0"/>
    <s v="No info"/>
    <n v="8016"/>
    <n v="15"/>
    <x v="3"/>
    <s v="BLR → DEL"/>
    <x v="2"/>
  </r>
  <r>
    <x v="1"/>
    <x v="1"/>
    <x v="1"/>
    <x v="1"/>
    <s v="CCU → BBI → BOM → BLR"/>
    <m/>
    <m/>
    <m/>
    <m/>
    <s v="12:00"/>
    <s v="11:10 02 May"/>
    <n v="1390"/>
    <x v="1"/>
    <s v="No info"/>
    <n v="11148"/>
    <n v="12"/>
    <x v="3"/>
    <s v="CCU → BBI → BOM → BLR"/>
    <x v="1"/>
  </r>
  <r>
    <x v="2"/>
    <x v="21"/>
    <x v="2"/>
    <x v="2"/>
    <s v="DEL → NAG → BOM → COK"/>
    <m/>
    <m/>
    <m/>
    <m/>
    <s v="14:35"/>
    <s v="04:25 16 Jun"/>
    <n v="830"/>
    <x v="1"/>
    <s v="No info"/>
    <n v="13376"/>
    <n v="14"/>
    <x v="3"/>
    <s v="DEL → NAG → BOM → COK"/>
    <x v="2"/>
  </r>
  <r>
    <x v="1"/>
    <x v="14"/>
    <x v="2"/>
    <x v="2"/>
    <s v="DEL → LKO → BOM → COK"/>
    <m/>
    <m/>
    <m/>
    <m/>
    <s v="18:30"/>
    <s v="19:15 13 Jun"/>
    <n v="1485"/>
    <x v="1"/>
    <s v="No info"/>
    <n v="12488"/>
    <n v="18"/>
    <x v="2"/>
    <s v="DEL → LKO → BOM → COK"/>
    <x v="2"/>
  </r>
  <r>
    <x v="2"/>
    <x v="16"/>
    <x v="2"/>
    <x v="2"/>
    <s v="DEL → BOM → COK"/>
    <m/>
    <m/>
    <m/>
    <m/>
    <s v="15:00"/>
    <s v="04:25 22 Mar"/>
    <n v="805"/>
    <x v="2"/>
    <s v="In-flight meal not included"/>
    <n v="6017"/>
    <n v="15"/>
    <x v="3"/>
    <s v="DEL → BOM → COK"/>
    <x v="0"/>
  </r>
  <r>
    <x v="0"/>
    <x v="21"/>
    <x v="0"/>
    <x v="4"/>
    <s v="BLR → DEL"/>
    <m/>
    <m/>
    <m/>
    <m/>
    <s v="08:30"/>
    <s v="11:20"/>
    <n v="170"/>
    <x v="0"/>
    <s v="No info"/>
    <n v="4823"/>
    <n v="8"/>
    <x v="1"/>
    <s v="BLR → DEL"/>
    <x v="2"/>
  </r>
  <r>
    <x v="1"/>
    <x v="16"/>
    <x v="2"/>
    <x v="2"/>
    <s v="DEL → MAA → COK"/>
    <m/>
    <m/>
    <m/>
    <m/>
    <s v="09:45"/>
    <s v="09:25 22 Mar"/>
    <n v="1420"/>
    <x v="2"/>
    <s v="No info"/>
    <n v="7532"/>
    <n v="9"/>
    <x v="1"/>
    <s v="DEL → MAA → COK"/>
    <x v="0"/>
  </r>
  <r>
    <x v="1"/>
    <x v="2"/>
    <x v="1"/>
    <x v="1"/>
    <s v="CCU → BOM → GOI → BLR"/>
    <m/>
    <m/>
    <m/>
    <m/>
    <s v="09:25"/>
    <s v="05:35 10 Jun"/>
    <n v="1210"/>
    <x v="1"/>
    <s v="No info"/>
    <n v="11432"/>
    <n v="9"/>
    <x v="1"/>
    <s v="CCU → BOM → GOI → BLR"/>
    <x v="2"/>
  </r>
  <r>
    <x v="6"/>
    <x v="31"/>
    <x v="0"/>
    <x v="4"/>
    <s v="BLR → DEL"/>
    <m/>
    <m/>
    <m/>
    <m/>
    <s v="19:30"/>
    <s v="22:15"/>
    <n v="165"/>
    <x v="0"/>
    <s v="No info"/>
    <n v="5088"/>
    <n v="19"/>
    <x v="2"/>
    <s v="BLR → DEL"/>
    <x v="2"/>
  </r>
  <r>
    <x v="3"/>
    <x v="37"/>
    <x v="2"/>
    <x v="2"/>
    <s v="DEL → MAA → COK"/>
    <m/>
    <m/>
    <m/>
    <m/>
    <s v="06:10"/>
    <s v="11:20"/>
    <n v="310"/>
    <x v="2"/>
    <s v="No info"/>
    <n v="5351"/>
    <n v="6"/>
    <x v="1"/>
    <s v="DEL → MAA → COK"/>
    <x v="0"/>
  </r>
  <r>
    <x v="6"/>
    <x v="14"/>
    <x v="1"/>
    <x v="1"/>
    <s v="CCU → DEL → BLR"/>
    <m/>
    <m/>
    <m/>
    <m/>
    <s v="07:10"/>
    <s v="23:25"/>
    <n v="975"/>
    <x v="2"/>
    <s v="No info"/>
    <n v="8610"/>
    <n v="7"/>
    <x v="1"/>
    <s v="CCU → DEL → BLR"/>
    <x v="2"/>
  </r>
  <r>
    <x v="2"/>
    <x v="15"/>
    <x v="2"/>
    <x v="2"/>
    <s v="DEL → BHO → BOM → COK"/>
    <m/>
    <m/>
    <m/>
    <m/>
    <s v="05:40"/>
    <s v="04:25 07 Mar"/>
    <n v="1365"/>
    <x v="1"/>
    <s v="In-flight meal not included"/>
    <n v="17271"/>
    <n v="5"/>
    <x v="1"/>
    <s v="DEL → BHO → BOM → COK"/>
    <x v="0"/>
  </r>
  <r>
    <x v="2"/>
    <x v="25"/>
    <x v="1"/>
    <x v="1"/>
    <s v="CCU → DEL → BLR"/>
    <m/>
    <m/>
    <m/>
    <m/>
    <s v="17:00"/>
    <s v="14:25 22 May"/>
    <n v="1285"/>
    <x v="2"/>
    <s v="In-flight meal not included"/>
    <n v="9314"/>
    <n v="17"/>
    <x v="2"/>
    <s v="CCU → DEL → BLR"/>
    <x v="1"/>
  </r>
  <r>
    <x v="3"/>
    <x v="37"/>
    <x v="1"/>
    <x v="1"/>
    <s v="CCU → BLR"/>
    <m/>
    <m/>
    <m/>
    <m/>
    <s v="22:20"/>
    <s v="00:40 28 Mar"/>
    <n v="140"/>
    <x v="0"/>
    <s v="No info"/>
    <n v="3847"/>
    <n v="22"/>
    <x v="0"/>
    <s v="CCU → BLR"/>
    <x v="0"/>
  </r>
  <r>
    <x v="1"/>
    <x v="19"/>
    <x v="2"/>
    <x v="2"/>
    <s v="DEL → BOM → COK"/>
    <m/>
    <m/>
    <m/>
    <m/>
    <s v="09:00"/>
    <s v="19:15"/>
    <n v="615"/>
    <x v="2"/>
    <s v="No info"/>
    <n v="8372"/>
    <n v="9"/>
    <x v="1"/>
    <s v="DEL → BOM → COK"/>
    <x v="1"/>
  </r>
  <r>
    <x v="4"/>
    <x v="21"/>
    <x v="2"/>
    <x v="2"/>
    <s v="DEL → BOM → COK"/>
    <m/>
    <m/>
    <m/>
    <m/>
    <s v="10:35"/>
    <s v="19:00"/>
    <n v="505"/>
    <x v="2"/>
    <s v="No info"/>
    <n v="10877"/>
    <n v="10"/>
    <x v="1"/>
    <s v="DEL → BOM → COK"/>
    <x v="2"/>
  </r>
  <r>
    <x v="3"/>
    <x v="3"/>
    <x v="0"/>
    <x v="4"/>
    <s v="BLR → DEL"/>
    <m/>
    <m/>
    <m/>
    <m/>
    <s v="09:30"/>
    <s v="12:20"/>
    <n v="170"/>
    <x v="0"/>
    <s v="No info"/>
    <n v="4423"/>
    <n v="9"/>
    <x v="1"/>
    <s v="BLR → DEL"/>
    <x v="1"/>
  </r>
  <r>
    <x v="0"/>
    <x v="28"/>
    <x v="3"/>
    <x v="3"/>
    <s v="MAA → CCU"/>
    <m/>
    <m/>
    <m/>
    <m/>
    <s v="22:05"/>
    <s v="00:30 13 Mar"/>
    <n v="145"/>
    <x v="0"/>
    <s v="No info"/>
    <n v="6297"/>
    <n v="22"/>
    <x v="0"/>
    <s v="MAA → CCU"/>
    <x v="0"/>
  </r>
  <r>
    <x v="6"/>
    <x v="24"/>
    <x v="2"/>
    <x v="2"/>
    <s v="DEL → COK"/>
    <m/>
    <m/>
    <m/>
    <m/>
    <s v="14:40"/>
    <s v="17:50"/>
    <n v="190"/>
    <x v="0"/>
    <s v="No info"/>
    <n v="6216"/>
    <n v="14"/>
    <x v="3"/>
    <s v="DEL → COK"/>
    <x v="2"/>
  </r>
  <r>
    <x v="4"/>
    <x v="31"/>
    <x v="2"/>
    <x v="2"/>
    <s v="DEL → BOM → COK"/>
    <m/>
    <m/>
    <m/>
    <m/>
    <s v="10:00"/>
    <s v="21:00"/>
    <n v="660"/>
    <x v="2"/>
    <s v="No info"/>
    <n v="7933"/>
    <n v="10"/>
    <x v="1"/>
    <s v="DEL → BOM → COK"/>
    <x v="2"/>
  </r>
  <r>
    <x v="4"/>
    <x v="21"/>
    <x v="2"/>
    <x v="2"/>
    <s v="DEL → BOM → COK"/>
    <m/>
    <m/>
    <m/>
    <m/>
    <s v="04:55"/>
    <s v="12:35"/>
    <n v="460"/>
    <x v="2"/>
    <s v="No info"/>
    <n v="10678"/>
    <n v="4"/>
    <x v="0"/>
    <s v="DEL → BOM → COK"/>
    <x v="2"/>
  </r>
  <r>
    <x v="3"/>
    <x v="38"/>
    <x v="4"/>
    <x v="5"/>
    <s v="BOM → HYD"/>
    <m/>
    <m/>
    <m/>
    <m/>
    <s v="22:45"/>
    <s v="00:10 19 Mar"/>
    <n v="85"/>
    <x v="0"/>
    <s v="No info"/>
    <n v="2017"/>
    <n v="22"/>
    <x v="0"/>
    <s v="BOM → HYD"/>
    <x v="0"/>
  </r>
  <r>
    <x v="0"/>
    <x v="20"/>
    <x v="2"/>
    <x v="2"/>
    <s v="DEL → COK"/>
    <m/>
    <m/>
    <m/>
    <m/>
    <s v="14:20"/>
    <s v="17:35"/>
    <n v="195"/>
    <x v="0"/>
    <s v="No info"/>
    <n v="5000"/>
    <n v="14"/>
    <x v="3"/>
    <s v="DEL → COK"/>
    <x v="2"/>
  </r>
  <r>
    <x v="1"/>
    <x v="30"/>
    <x v="2"/>
    <x v="2"/>
    <s v="DEL → BHO → BOM → COK"/>
    <m/>
    <m/>
    <m/>
    <m/>
    <s v="05:55"/>
    <s v="19:15"/>
    <n v="800"/>
    <x v="1"/>
    <s v="No info"/>
    <n v="18736"/>
    <n v="5"/>
    <x v="1"/>
    <s v="DEL → BHO → BOM → COK"/>
    <x v="0"/>
  </r>
  <r>
    <x v="2"/>
    <x v="1"/>
    <x v="0"/>
    <x v="4"/>
    <s v="BLR → DEL"/>
    <m/>
    <m/>
    <m/>
    <m/>
    <s v="07:10"/>
    <s v="10:10"/>
    <n v="180"/>
    <x v="0"/>
    <s v="In-flight meal not included"/>
    <n v="4030"/>
    <n v="7"/>
    <x v="1"/>
    <s v="BLR → DEL"/>
    <x v="1"/>
  </r>
  <r>
    <x v="2"/>
    <x v="23"/>
    <x v="2"/>
    <x v="2"/>
    <s v="DEL → JAI → BOM → COK"/>
    <m/>
    <m/>
    <m/>
    <m/>
    <s v="19:30"/>
    <s v="12:35 19 May"/>
    <n v="1025"/>
    <x v="1"/>
    <s v="In-flight meal not included"/>
    <n v="10368"/>
    <n v="19"/>
    <x v="2"/>
    <s v="DEL → JAI → BOM → COK"/>
    <x v="1"/>
  </r>
  <r>
    <x v="2"/>
    <x v="18"/>
    <x v="1"/>
    <x v="1"/>
    <s v="CCU → BOM → BLR"/>
    <m/>
    <m/>
    <m/>
    <m/>
    <s v="16:30"/>
    <s v="09:20 07 May"/>
    <n v="1010"/>
    <x v="2"/>
    <s v="In-flight meal not included"/>
    <n v="9663"/>
    <n v="16"/>
    <x v="3"/>
    <s v="CCU → BOM → BLR"/>
    <x v="1"/>
  </r>
  <r>
    <x v="6"/>
    <x v="13"/>
    <x v="0"/>
    <x v="4"/>
    <s v="BLR → DEL"/>
    <m/>
    <m/>
    <m/>
    <m/>
    <s v="19:30"/>
    <s v="22:15"/>
    <n v="165"/>
    <x v="0"/>
    <s v="No info"/>
    <n v="5613"/>
    <n v="19"/>
    <x v="2"/>
    <s v="BLR → DEL"/>
    <x v="3"/>
  </r>
  <r>
    <x v="2"/>
    <x v="10"/>
    <x v="1"/>
    <x v="1"/>
    <s v="CCU → BOM → BLR"/>
    <m/>
    <m/>
    <m/>
    <m/>
    <s v="14:05"/>
    <s v="08:15 10 May"/>
    <n v="1090"/>
    <x v="2"/>
    <s v="In-flight meal not included"/>
    <n v="7757"/>
    <n v="14"/>
    <x v="3"/>
    <s v="CCU → BOM → BLR"/>
    <x v="1"/>
  </r>
  <r>
    <x v="0"/>
    <x v="21"/>
    <x v="2"/>
    <x v="2"/>
    <s v="DEL → HYD → COK"/>
    <m/>
    <m/>
    <m/>
    <m/>
    <s v="07:35"/>
    <s v="16:10"/>
    <n v="515"/>
    <x v="2"/>
    <s v="No info"/>
    <n v="6442"/>
    <n v="7"/>
    <x v="1"/>
    <s v="DEL → HYD → COK"/>
    <x v="2"/>
  </r>
  <r>
    <x v="0"/>
    <x v="18"/>
    <x v="4"/>
    <x v="5"/>
    <s v="BOM → HYD"/>
    <m/>
    <m/>
    <m/>
    <m/>
    <s v="19:05"/>
    <s v="20:35"/>
    <n v="90"/>
    <x v="0"/>
    <s v="No info"/>
    <n v="2754"/>
    <n v="19"/>
    <x v="2"/>
    <s v="BOM → HYD"/>
    <x v="1"/>
  </r>
  <r>
    <x v="1"/>
    <x v="0"/>
    <x v="0"/>
    <x v="0"/>
    <s v="BLR → DEL"/>
    <m/>
    <m/>
    <m/>
    <m/>
    <s v="06:10"/>
    <s v="08:55"/>
    <n v="165"/>
    <x v="0"/>
    <s v="No info"/>
    <n v="3758"/>
    <n v="6"/>
    <x v="1"/>
    <s v="BLR → DEL"/>
    <x v="0"/>
  </r>
  <r>
    <x v="7"/>
    <x v="14"/>
    <x v="2"/>
    <x v="2"/>
    <s v="DEL → BLR → COK"/>
    <m/>
    <m/>
    <m/>
    <m/>
    <s v="07:55"/>
    <s v="22:25"/>
    <n v="870"/>
    <x v="2"/>
    <s v="No info"/>
    <n v="6152"/>
    <n v="7"/>
    <x v="1"/>
    <s v="DEL → BLR → COK"/>
    <x v="2"/>
  </r>
  <r>
    <x v="4"/>
    <x v="16"/>
    <x v="2"/>
    <x v="2"/>
    <s v="DEL → BOM → COK"/>
    <m/>
    <m/>
    <m/>
    <m/>
    <s v="07:00"/>
    <s v="21:00"/>
    <n v="840"/>
    <x v="2"/>
    <s v="No info"/>
    <n v="7618"/>
    <n v="7"/>
    <x v="1"/>
    <s v="DEL → BOM → COK"/>
    <x v="0"/>
  </r>
  <r>
    <x v="1"/>
    <x v="12"/>
    <x v="2"/>
    <x v="2"/>
    <s v="DEL → AMD → BOM → COK"/>
    <m/>
    <m/>
    <m/>
    <m/>
    <s v="19:45"/>
    <s v="19:15 04 Mar"/>
    <n v="1410"/>
    <x v="1"/>
    <s v="No info"/>
    <n v="12646"/>
    <n v="19"/>
    <x v="2"/>
    <s v="DEL → AMD → BOM → COK"/>
    <x v="0"/>
  </r>
  <r>
    <x v="2"/>
    <x v="19"/>
    <x v="1"/>
    <x v="1"/>
    <s v="CCU → BOM → BLR"/>
    <m/>
    <m/>
    <m/>
    <m/>
    <s v="14:05"/>
    <s v="22:35"/>
    <n v="510"/>
    <x v="2"/>
    <s v="No info"/>
    <n v="14781"/>
    <n v="14"/>
    <x v="3"/>
    <s v="CCU → BOM → BLR"/>
    <x v="1"/>
  </r>
  <r>
    <x v="4"/>
    <x v="24"/>
    <x v="2"/>
    <x v="2"/>
    <s v="DEL → BOM → COK"/>
    <m/>
    <m/>
    <m/>
    <m/>
    <s v="10:00"/>
    <s v="01:30 28 Jun"/>
    <n v="930"/>
    <x v="2"/>
    <s v="No info"/>
    <n v="13377"/>
    <n v="10"/>
    <x v="1"/>
    <s v="DEL → BOM → COK"/>
    <x v="2"/>
  </r>
  <r>
    <x v="2"/>
    <x v="7"/>
    <x v="2"/>
    <x v="2"/>
    <s v="DEL → COK"/>
    <m/>
    <m/>
    <m/>
    <m/>
    <s v="11:00"/>
    <s v="14:15"/>
    <n v="195"/>
    <x v="0"/>
    <s v="No info"/>
    <n v="9564"/>
    <n v="11"/>
    <x v="1"/>
    <s v="DEL → COK"/>
    <x v="1"/>
  </r>
  <r>
    <x v="5"/>
    <x v="28"/>
    <x v="0"/>
    <x v="0"/>
    <s v="BLR → DEL"/>
    <m/>
    <m/>
    <m/>
    <m/>
    <s v="11:40"/>
    <s v="14:35"/>
    <n v="175"/>
    <x v="0"/>
    <s v="No info"/>
    <n v="6113"/>
    <n v="11"/>
    <x v="1"/>
    <s v="BLR → DEL"/>
    <x v="0"/>
  </r>
  <r>
    <x v="1"/>
    <x v="4"/>
    <x v="0"/>
    <x v="0"/>
    <s v="BLR → BOM → BHO → DEL"/>
    <m/>
    <m/>
    <m/>
    <m/>
    <s v="06:45"/>
    <s v="09:25 02 Mar"/>
    <n v="1600"/>
    <x v="1"/>
    <s v="2 Long layover"/>
    <n v="26480"/>
    <n v="6"/>
    <x v="1"/>
    <s v="BLR → BOM → BHO → DEL"/>
    <x v="0"/>
  </r>
  <r>
    <x v="2"/>
    <x v="14"/>
    <x v="0"/>
    <x v="4"/>
    <s v="BLR → DEL"/>
    <m/>
    <m/>
    <m/>
    <m/>
    <s v="07:10"/>
    <s v="10:10"/>
    <n v="180"/>
    <x v="0"/>
    <s v="In-flight meal not included"/>
    <n v="5769"/>
    <n v="7"/>
    <x v="1"/>
    <s v="BLR → DEL"/>
    <x v="2"/>
  </r>
  <r>
    <x v="3"/>
    <x v="37"/>
    <x v="4"/>
    <x v="5"/>
    <s v="BOM → HYD"/>
    <m/>
    <m/>
    <m/>
    <m/>
    <s v="05:45"/>
    <s v="07:05"/>
    <n v="80"/>
    <x v="0"/>
    <s v="No info"/>
    <n v="1759"/>
    <n v="5"/>
    <x v="1"/>
    <s v="BOM → HYD"/>
    <x v="0"/>
  </r>
  <r>
    <x v="0"/>
    <x v="14"/>
    <x v="2"/>
    <x v="2"/>
    <s v="DEL → BOM → COK"/>
    <m/>
    <m/>
    <m/>
    <m/>
    <s v="17:10"/>
    <s v="01:30 13 Jun"/>
    <n v="500"/>
    <x v="2"/>
    <s v="No info"/>
    <n v="5883"/>
    <n v="17"/>
    <x v="2"/>
    <s v="DEL → BOM → COK"/>
    <x v="2"/>
  </r>
  <r>
    <x v="1"/>
    <x v="17"/>
    <x v="0"/>
    <x v="4"/>
    <s v="BLR → DEL"/>
    <m/>
    <m/>
    <m/>
    <m/>
    <s v="10:00"/>
    <s v="12:45"/>
    <n v="165"/>
    <x v="0"/>
    <s v="No info"/>
    <n v="5176"/>
    <n v="10"/>
    <x v="1"/>
    <s v="BLR → DEL"/>
    <x v="3"/>
  </r>
  <r>
    <x v="0"/>
    <x v="24"/>
    <x v="1"/>
    <x v="1"/>
    <s v="CCU → BLR"/>
    <m/>
    <m/>
    <m/>
    <m/>
    <s v="20:25"/>
    <s v="23:10"/>
    <n v="165"/>
    <x v="0"/>
    <s v="No info"/>
    <n v="4804"/>
    <n v="20"/>
    <x v="2"/>
    <s v="CCU → BLR"/>
    <x v="2"/>
  </r>
  <r>
    <x v="5"/>
    <x v="36"/>
    <x v="0"/>
    <x v="4"/>
    <s v="BLR → DEL"/>
    <m/>
    <m/>
    <m/>
    <m/>
    <s v="11:40"/>
    <s v="14:30"/>
    <n v="170"/>
    <x v="0"/>
    <s v="No info"/>
    <n v="3398"/>
    <n v="11"/>
    <x v="1"/>
    <s v="BLR → DEL"/>
    <x v="2"/>
  </r>
  <r>
    <x v="1"/>
    <x v="32"/>
    <x v="1"/>
    <x v="1"/>
    <s v="CCU → BBI → BOM → BLR"/>
    <m/>
    <m/>
    <m/>
    <m/>
    <s v="12:00"/>
    <s v="07:55 25 May"/>
    <n v="1195"/>
    <x v="1"/>
    <s v="No info"/>
    <n v="9416"/>
    <n v="12"/>
    <x v="3"/>
    <s v="CCU → BBI → BOM → BLR"/>
    <x v="1"/>
  </r>
  <r>
    <x v="3"/>
    <x v="36"/>
    <x v="1"/>
    <x v="1"/>
    <s v="CCU → BLR"/>
    <m/>
    <m/>
    <m/>
    <m/>
    <s v="06:55"/>
    <s v="09:30"/>
    <n v="155"/>
    <x v="0"/>
    <s v="No check-in baggage included"/>
    <n v="3841"/>
    <n v="6"/>
    <x v="1"/>
    <s v="CCU → BLR"/>
    <x v="2"/>
  </r>
  <r>
    <x v="2"/>
    <x v="24"/>
    <x v="2"/>
    <x v="2"/>
    <s v="DEL → BOM → COK"/>
    <m/>
    <m/>
    <m/>
    <m/>
    <s v="20:55"/>
    <s v="19:00 28 Jun"/>
    <n v="1325"/>
    <x v="2"/>
    <s v="In-flight meal not included"/>
    <n v="10262"/>
    <n v="20"/>
    <x v="2"/>
    <s v="DEL → BOM → COK"/>
    <x v="2"/>
  </r>
  <r>
    <x v="0"/>
    <x v="5"/>
    <x v="1"/>
    <x v="1"/>
    <s v="CCU → BLR"/>
    <m/>
    <m/>
    <m/>
    <m/>
    <s v="22:15"/>
    <s v="00:50 25 Jun"/>
    <n v="155"/>
    <x v="0"/>
    <s v="No info"/>
    <n v="4804"/>
    <n v="22"/>
    <x v="0"/>
    <s v="CCU → BLR"/>
    <x v="2"/>
  </r>
  <r>
    <x v="2"/>
    <x v="17"/>
    <x v="2"/>
    <x v="2"/>
    <s v="DEL → BOM → COK"/>
    <m/>
    <m/>
    <m/>
    <m/>
    <s v="02:15"/>
    <s v="12:35"/>
    <n v="620"/>
    <x v="2"/>
    <s v="In-flight meal not included"/>
    <n v="5177"/>
    <n v="2"/>
    <x v="0"/>
    <s v="DEL → BOM → COK"/>
    <x v="3"/>
  </r>
  <r>
    <x v="0"/>
    <x v="10"/>
    <x v="4"/>
    <x v="5"/>
    <s v="BOM → HYD"/>
    <m/>
    <m/>
    <m/>
    <m/>
    <s v="20:05"/>
    <s v="21:40"/>
    <n v="95"/>
    <x v="0"/>
    <s v="No info"/>
    <n v="2437"/>
    <n v="20"/>
    <x v="2"/>
    <s v="BOM → HYD"/>
    <x v="1"/>
  </r>
  <r>
    <x v="5"/>
    <x v="30"/>
    <x v="2"/>
    <x v="2"/>
    <s v="DEL → AMD → COK"/>
    <m/>
    <m/>
    <m/>
    <m/>
    <s v="06:00"/>
    <s v="13:20"/>
    <n v="440"/>
    <x v="2"/>
    <s v="No info"/>
    <n v="8422"/>
    <n v="6"/>
    <x v="1"/>
    <s v="DEL → AMD → COK"/>
    <x v="0"/>
  </r>
  <r>
    <x v="4"/>
    <x v="5"/>
    <x v="2"/>
    <x v="2"/>
    <s v="DEL → BOM → COK"/>
    <m/>
    <m/>
    <m/>
    <m/>
    <s v="08:00"/>
    <s v="21:00"/>
    <n v="780"/>
    <x v="2"/>
    <s v="No info"/>
    <n v="13797"/>
    <n v="8"/>
    <x v="1"/>
    <s v="DEL → BOM → COK"/>
    <x v="2"/>
  </r>
  <r>
    <x v="2"/>
    <x v="31"/>
    <x v="2"/>
    <x v="2"/>
    <s v="DEL → JAI → BOM → COK"/>
    <m/>
    <m/>
    <m/>
    <m/>
    <s v="09:40"/>
    <s v="04:25 07 Jun"/>
    <n v="1125"/>
    <x v="1"/>
    <s v="In-flight meal not included"/>
    <n v="10368"/>
    <n v="9"/>
    <x v="1"/>
    <s v="DEL → JAI → BOM → COK"/>
    <x v="2"/>
  </r>
  <r>
    <x v="0"/>
    <x v="23"/>
    <x v="2"/>
    <x v="2"/>
    <s v="DEL → BOM → COK"/>
    <m/>
    <m/>
    <m/>
    <m/>
    <s v="17:10"/>
    <s v="01:30 19 May"/>
    <n v="500"/>
    <x v="2"/>
    <s v="No info"/>
    <n v="7081"/>
    <n v="17"/>
    <x v="2"/>
    <s v="DEL → BOM → COK"/>
    <x v="1"/>
  </r>
  <r>
    <x v="0"/>
    <x v="12"/>
    <x v="2"/>
    <x v="2"/>
    <s v="DEL → HYD → COK"/>
    <m/>
    <m/>
    <m/>
    <m/>
    <s v="04:55"/>
    <s v="16:10"/>
    <n v="675"/>
    <x v="2"/>
    <s v="No info"/>
    <n v="8513"/>
    <n v="4"/>
    <x v="0"/>
    <s v="DEL → HYD → COK"/>
    <x v="0"/>
  </r>
  <r>
    <x v="2"/>
    <x v="39"/>
    <x v="0"/>
    <x v="4"/>
    <s v="BLR → DEL"/>
    <m/>
    <m/>
    <m/>
    <m/>
    <s v="07:10"/>
    <s v="10:10"/>
    <n v="180"/>
    <x v="0"/>
    <s v="No info"/>
    <n v="7229"/>
    <n v="7"/>
    <x v="1"/>
    <s v="BLR → DEL"/>
    <x v="3"/>
  </r>
  <r>
    <x v="1"/>
    <x v="42"/>
    <x v="0"/>
    <x v="0"/>
    <s v="BLR → HYD → DEL"/>
    <m/>
    <m/>
    <m/>
    <m/>
    <s v="08:15"/>
    <s v="12:15"/>
    <n v="240"/>
    <x v="2"/>
    <s v="No info"/>
    <n v="6273"/>
    <n v="8"/>
    <x v="1"/>
    <s v="BLR → HYD → DEL"/>
    <x v="0"/>
  </r>
  <r>
    <x v="1"/>
    <x v="2"/>
    <x v="4"/>
    <x v="5"/>
    <s v="BOM → HYD"/>
    <m/>
    <m/>
    <m/>
    <m/>
    <s v="15:00"/>
    <s v="16:25"/>
    <n v="85"/>
    <x v="0"/>
    <s v="No info"/>
    <n v="3100"/>
    <n v="15"/>
    <x v="3"/>
    <s v="BOM → HYD"/>
    <x v="2"/>
  </r>
  <r>
    <x v="0"/>
    <x v="20"/>
    <x v="1"/>
    <x v="1"/>
    <s v="CCU → BLR"/>
    <m/>
    <m/>
    <m/>
    <m/>
    <s v="22:15"/>
    <s v="00:50 19 Jun"/>
    <n v="155"/>
    <x v="0"/>
    <s v="No info"/>
    <n v="4804"/>
    <n v="22"/>
    <x v="0"/>
    <s v="CCU → BLR"/>
    <x v="2"/>
  </r>
  <r>
    <x v="2"/>
    <x v="0"/>
    <x v="0"/>
    <x v="0"/>
    <s v="BLR → DEL"/>
    <m/>
    <m/>
    <m/>
    <m/>
    <s v="19:55"/>
    <s v="22:35"/>
    <n v="160"/>
    <x v="0"/>
    <s v="No info"/>
    <n v="7229"/>
    <n v="19"/>
    <x v="2"/>
    <s v="BLR → DEL"/>
    <x v="0"/>
  </r>
  <r>
    <x v="3"/>
    <x v="9"/>
    <x v="1"/>
    <x v="1"/>
    <s v="CCU → BLR"/>
    <m/>
    <m/>
    <m/>
    <m/>
    <s v="09:00"/>
    <s v="11:25"/>
    <n v="145"/>
    <x v="0"/>
    <s v="No check-in baggage included"/>
    <n v="3841"/>
    <n v="9"/>
    <x v="1"/>
    <s v="CCU → BLR"/>
    <x v="3"/>
  </r>
  <r>
    <x v="2"/>
    <x v="23"/>
    <x v="1"/>
    <x v="1"/>
    <s v="CCU → BOM → BLR"/>
    <m/>
    <m/>
    <m/>
    <m/>
    <s v="20:00"/>
    <s v="08:15 19 May"/>
    <n v="735"/>
    <x v="2"/>
    <s v="In-flight meal not included"/>
    <n v="8586"/>
    <n v="20"/>
    <x v="2"/>
    <s v="CCU → BOM → BLR"/>
    <x v="1"/>
  </r>
  <r>
    <x v="4"/>
    <x v="21"/>
    <x v="2"/>
    <x v="2"/>
    <s v="DEL → BOM → COK"/>
    <m/>
    <m/>
    <m/>
    <m/>
    <s v="08:30"/>
    <s v="19:00"/>
    <n v="630"/>
    <x v="2"/>
    <s v="No info"/>
    <n v="11200"/>
    <n v="8"/>
    <x v="1"/>
    <s v="DEL → BOM → COK"/>
    <x v="2"/>
  </r>
  <r>
    <x v="4"/>
    <x v="15"/>
    <x v="2"/>
    <x v="2"/>
    <s v="DEL → BOM → COK"/>
    <m/>
    <m/>
    <m/>
    <m/>
    <s v="07:05"/>
    <s v="13:20"/>
    <n v="375"/>
    <x v="2"/>
    <s v="No info"/>
    <n v="17267"/>
    <n v="7"/>
    <x v="1"/>
    <s v="DEL → BOM → COK"/>
    <x v="0"/>
  </r>
  <r>
    <x v="2"/>
    <x v="10"/>
    <x v="1"/>
    <x v="1"/>
    <s v="CCU → BOM → BLR"/>
    <m/>
    <m/>
    <m/>
    <m/>
    <s v="18:55"/>
    <s v="10:05 10 May"/>
    <n v="910"/>
    <x v="2"/>
    <s v="In-flight meal not included"/>
    <n v="8586"/>
    <n v="18"/>
    <x v="2"/>
    <s v="CCU → BOM → BLR"/>
    <x v="1"/>
  </r>
  <r>
    <x v="1"/>
    <x v="10"/>
    <x v="1"/>
    <x v="1"/>
    <s v="CCU → BOM → GOI → BLR"/>
    <m/>
    <m/>
    <m/>
    <m/>
    <s v="16:50"/>
    <s v="05:35 10 May"/>
    <n v="765"/>
    <x v="1"/>
    <s v="No info"/>
    <n v="11432"/>
    <n v="16"/>
    <x v="3"/>
    <s v="CCU → BOM → GOI → BLR"/>
    <x v="1"/>
  </r>
  <r>
    <x v="1"/>
    <x v="8"/>
    <x v="2"/>
    <x v="2"/>
    <s v="DEL → JAI → BOM → COK"/>
    <m/>
    <m/>
    <m/>
    <m/>
    <s v="18:45"/>
    <s v="19:15 02 Jun"/>
    <n v="1470"/>
    <x v="1"/>
    <s v="No info"/>
    <n v="12940"/>
    <n v="18"/>
    <x v="2"/>
    <s v="DEL → JAI → BOM → COK"/>
    <x v="2"/>
  </r>
  <r>
    <x v="0"/>
    <x v="41"/>
    <x v="4"/>
    <x v="5"/>
    <s v="BOM → HYD"/>
    <m/>
    <m/>
    <m/>
    <m/>
    <s v="21:20"/>
    <s v="22:45"/>
    <n v="85"/>
    <x v="0"/>
    <s v="No info"/>
    <n v="12475"/>
    <n v="21"/>
    <x v="0"/>
    <s v="BOM → HYD"/>
    <x v="0"/>
  </r>
  <r>
    <x v="2"/>
    <x v="0"/>
    <x v="1"/>
    <x v="1"/>
    <s v="CCU → BOM → BLR"/>
    <m/>
    <m/>
    <m/>
    <m/>
    <s v="16:55"/>
    <s v="22:35"/>
    <n v="340"/>
    <x v="2"/>
    <s v="In-flight meal not included"/>
    <n v="11134"/>
    <n v="16"/>
    <x v="3"/>
    <s v="CCU → BOM → BLR"/>
    <x v="0"/>
  </r>
  <r>
    <x v="0"/>
    <x v="9"/>
    <x v="1"/>
    <x v="1"/>
    <s v="CCU → BLR"/>
    <m/>
    <m/>
    <m/>
    <m/>
    <s v="09:35"/>
    <s v="12:20"/>
    <n v="165"/>
    <x v="0"/>
    <s v="No info"/>
    <n v="5644"/>
    <n v="9"/>
    <x v="1"/>
    <s v="CCU → BLR"/>
    <x v="3"/>
  </r>
  <r>
    <x v="4"/>
    <x v="14"/>
    <x v="2"/>
    <x v="2"/>
    <s v="DEL → BOM → COK"/>
    <m/>
    <m/>
    <m/>
    <m/>
    <s v="11:25"/>
    <s v="19:00"/>
    <n v="455"/>
    <x v="2"/>
    <s v="No info"/>
    <n v="10877"/>
    <n v="11"/>
    <x v="1"/>
    <s v="DEL → BOM → COK"/>
    <x v="2"/>
  </r>
  <r>
    <x v="2"/>
    <x v="35"/>
    <x v="0"/>
    <x v="4"/>
    <s v="BLR → DEL"/>
    <m/>
    <m/>
    <m/>
    <m/>
    <s v="06:00"/>
    <s v="08:45"/>
    <n v="165"/>
    <x v="0"/>
    <s v="No info"/>
    <n v="7229"/>
    <n v="6"/>
    <x v="1"/>
    <s v="BLR → DEL"/>
    <x v="3"/>
  </r>
  <r>
    <x v="2"/>
    <x v="10"/>
    <x v="1"/>
    <x v="1"/>
    <s v="CCU → BOM → BLR"/>
    <m/>
    <m/>
    <m/>
    <m/>
    <s v="16:30"/>
    <s v="18:15 10 May"/>
    <n v="1545"/>
    <x v="2"/>
    <s v="In-flight meal not included"/>
    <n v="8586"/>
    <n v="16"/>
    <x v="3"/>
    <s v="CCU → BOM → BLR"/>
    <x v="1"/>
  </r>
  <r>
    <x v="2"/>
    <x v="14"/>
    <x v="2"/>
    <x v="2"/>
    <s v="DEL → JAI → BOM → COK"/>
    <m/>
    <m/>
    <m/>
    <m/>
    <s v="05:30"/>
    <s v="19:00"/>
    <n v="810"/>
    <x v="1"/>
    <s v="In-flight meal not included"/>
    <n v="10368"/>
    <n v="5"/>
    <x v="1"/>
    <s v="DEL → JAI → BOM → COK"/>
    <x v="2"/>
  </r>
  <r>
    <x v="1"/>
    <x v="8"/>
    <x v="2"/>
    <x v="2"/>
    <s v="DEL → AMD → BOM → COK"/>
    <m/>
    <m/>
    <m/>
    <m/>
    <s v="16:40"/>
    <s v="19:15 02 Jun"/>
    <n v="1595"/>
    <x v="1"/>
    <s v="No info"/>
    <n v="9863"/>
    <n v="16"/>
    <x v="3"/>
    <s v="DEL → AMD → BOM → COK"/>
    <x v="2"/>
  </r>
  <r>
    <x v="0"/>
    <x v="14"/>
    <x v="1"/>
    <x v="1"/>
    <s v="CCU → BBI → BLR"/>
    <m/>
    <m/>
    <m/>
    <m/>
    <s v="07:10"/>
    <s v="12:40"/>
    <n v="330"/>
    <x v="2"/>
    <s v="No info"/>
    <n v="4864"/>
    <n v="7"/>
    <x v="1"/>
    <s v="CCU → BBI → BLR"/>
    <x v="2"/>
  </r>
  <r>
    <x v="7"/>
    <x v="6"/>
    <x v="1"/>
    <x v="1"/>
    <s v="CCU → BLR"/>
    <m/>
    <m/>
    <m/>
    <m/>
    <s v="19:35"/>
    <s v="22:05"/>
    <n v="150"/>
    <x v="0"/>
    <s v="No info"/>
    <n v="4384"/>
    <n v="19"/>
    <x v="2"/>
    <s v="CCU → BLR"/>
    <x v="0"/>
  </r>
  <r>
    <x v="1"/>
    <x v="23"/>
    <x v="2"/>
    <x v="2"/>
    <s v="DEL → CCU → BOM → COK"/>
    <m/>
    <m/>
    <m/>
    <m/>
    <s v="06:50"/>
    <s v="07:40 19 May"/>
    <n v="1490"/>
    <x v="1"/>
    <s v="No info"/>
    <n v="13591"/>
    <n v="6"/>
    <x v="1"/>
    <s v="DEL → CCU → BOM → COK"/>
    <x v="1"/>
  </r>
  <r>
    <x v="2"/>
    <x v="19"/>
    <x v="1"/>
    <x v="1"/>
    <s v="CCU → DEL → BLR"/>
    <m/>
    <m/>
    <m/>
    <m/>
    <s v="09:35"/>
    <s v="19:10"/>
    <n v="575"/>
    <x v="2"/>
    <s v="In-flight meal not included"/>
    <n v="12384"/>
    <n v="9"/>
    <x v="1"/>
    <s v="CCU → DEL → BLR"/>
    <x v="1"/>
  </r>
  <r>
    <x v="2"/>
    <x v="23"/>
    <x v="2"/>
    <x v="2"/>
    <s v="DEL → BOM → COK"/>
    <m/>
    <m/>
    <m/>
    <m/>
    <s v="15:00"/>
    <s v="04:25 19 May"/>
    <n v="805"/>
    <x v="2"/>
    <s v="In-flight meal not included"/>
    <n v="12373"/>
    <n v="15"/>
    <x v="3"/>
    <s v="DEL → BOM → COK"/>
    <x v="1"/>
  </r>
  <r>
    <x v="2"/>
    <x v="31"/>
    <x v="2"/>
    <x v="2"/>
    <s v="DEL → JAI → BOM → COK"/>
    <m/>
    <m/>
    <m/>
    <m/>
    <s v="05:30"/>
    <s v="19:00"/>
    <n v="810"/>
    <x v="1"/>
    <s v="In-flight meal not included"/>
    <n v="10368"/>
    <n v="5"/>
    <x v="1"/>
    <s v="DEL → JAI → BOM → COK"/>
    <x v="2"/>
  </r>
  <r>
    <x v="1"/>
    <x v="1"/>
    <x v="1"/>
    <x v="1"/>
    <s v="CCU → IXR → DEL → BLR"/>
    <m/>
    <m/>
    <m/>
    <m/>
    <s v="05:50"/>
    <s v="12:30 02 May"/>
    <n v="1840"/>
    <x v="1"/>
    <s v="No info"/>
    <n v="12723"/>
    <n v="5"/>
    <x v="1"/>
    <s v="CCU → IXR → DEL → BLR"/>
    <x v="1"/>
  </r>
  <r>
    <x v="2"/>
    <x v="16"/>
    <x v="2"/>
    <x v="2"/>
    <s v="DEL → BOM → COK"/>
    <m/>
    <m/>
    <m/>
    <m/>
    <s v="22:00"/>
    <s v="18:50 22 Mar"/>
    <n v="1250"/>
    <x v="2"/>
    <s v="No info"/>
    <n v="12242"/>
    <n v="22"/>
    <x v="0"/>
    <s v="DEL → BOM → COK"/>
    <x v="0"/>
  </r>
  <r>
    <x v="2"/>
    <x v="14"/>
    <x v="0"/>
    <x v="4"/>
    <s v="BLR → DEL"/>
    <m/>
    <m/>
    <m/>
    <m/>
    <s v="11:10"/>
    <s v="14:05"/>
    <n v="175"/>
    <x v="0"/>
    <s v="In-flight meal not included"/>
    <n v="5769"/>
    <n v="11"/>
    <x v="1"/>
    <s v="BLR → DEL"/>
    <x v="2"/>
  </r>
  <r>
    <x v="0"/>
    <x v="25"/>
    <x v="2"/>
    <x v="2"/>
    <s v="DEL → BOM → COK"/>
    <m/>
    <m/>
    <m/>
    <m/>
    <s v="07:30"/>
    <s v="21:00"/>
    <n v="810"/>
    <x v="2"/>
    <s v="No info"/>
    <n v="7006"/>
    <n v="7"/>
    <x v="1"/>
    <s v="DEL → BOM → COK"/>
    <x v="1"/>
  </r>
  <r>
    <x v="1"/>
    <x v="7"/>
    <x v="2"/>
    <x v="2"/>
    <s v="DEL → BOM → COK"/>
    <m/>
    <m/>
    <m/>
    <m/>
    <s v="21:00"/>
    <s v="19:15 28 May"/>
    <n v="1335"/>
    <x v="2"/>
    <s v="No info"/>
    <n v="8372"/>
    <n v="21"/>
    <x v="0"/>
    <s v="DEL → BOM → COK"/>
    <x v="1"/>
  </r>
  <r>
    <x v="2"/>
    <x v="32"/>
    <x v="1"/>
    <x v="1"/>
    <s v="CCU → BOM → BLR"/>
    <m/>
    <m/>
    <m/>
    <m/>
    <s v="14:05"/>
    <s v="09:20 25 May"/>
    <n v="1155"/>
    <x v="2"/>
    <s v="No info"/>
    <n v="14178"/>
    <n v="14"/>
    <x v="3"/>
    <s v="CCU → BOM → BLR"/>
    <x v="1"/>
  </r>
  <r>
    <x v="2"/>
    <x v="4"/>
    <x v="0"/>
    <x v="0"/>
    <s v="BLR → BOM → DEL"/>
    <m/>
    <m/>
    <m/>
    <m/>
    <s v="14:05"/>
    <s v="09:00 02 Mar"/>
    <n v="1135"/>
    <x v="2"/>
    <s v="No info"/>
    <n v="20800"/>
    <n v="14"/>
    <x v="3"/>
    <s v="BLR → BOM → DEL"/>
    <x v="0"/>
  </r>
  <r>
    <x v="6"/>
    <x v="1"/>
    <x v="1"/>
    <x v="1"/>
    <s v="CCU → DEL → BLR"/>
    <m/>
    <m/>
    <m/>
    <m/>
    <s v="07:10"/>
    <s v="09:05 02 May"/>
    <n v="1555"/>
    <x v="2"/>
    <s v="No info"/>
    <n v="8452"/>
    <n v="7"/>
    <x v="1"/>
    <s v="CCU → DEL → BLR"/>
    <x v="1"/>
  </r>
  <r>
    <x v="2"/>
    <x v="3"/>
    <x v="1"/>
    <x v="1"/>
    <s v="CCU → BOM → BLR"/>
    <m/>
    <m/>
    <m/>
    <m/>
    <s v="21:10"/>
    <s v="18:15 13 May"/>
    <n v="1265"/>
    <x v="2"/>
    <s v="In-flight meal not included"/>
    <n v="10844"/>
    <n v="21"/>
    <x v="0"/>
    <s v="CCU → BOM → BLR"/>
    <x v="1"/>
  </r>
  <r>
    <x v="6"/>
    <x v="3"/>
    <x v="0"/>
    <x v="4"/>
    <s v="BLR → DEL"/>
    <m/>
    <m/>
    <m/>
    <m/>
    <s v="21:00"/>
    <s v="23:50"/>
    <n v="170"/>
    <x v="0"/>
    <s v="No info"/>
    <n v="4668"/>
    <n v="21"/>
    <x v="0"/>
    <s v="BLR → DEL"/>
    <x v="1"/>
  </r>
  <r>
    <x v="2"/>
    <x v="34"/>
    <x v="1"/>
    <x v="1"/>
    <s v="CCU → BOM → BLR"/>
    <m/>
    <m/>
    <m/>
    <m/>
    <s v="16:30"/>
    <s v="20:45 02 Apr"/>
    <n v="1695"/>
    <x v="2"/>
    <s v="No info"/>
    <n v="12681"/>
    <n v="16"/>
    <x v="3"/>
    <s v="CCU → BOM → BLR"/>
    <x v="3"/>
  </r>
  <r>
    <x v="1"/>
    <x v="22"/>
    <x v="2"/>
    <x v="2"/>
    <s v="DEL → MAA → COK"/>
    <m/>
    <m/>
    <m/>
    <m/>
    <s v="06:05"/>
    <s v="09:25 07 Apr"/>
    <n v="1640"/>
    <x v="2"/>
    <s v="No info"/>
    <n v="4487"/>
    <n v="6"/>
    <x v="1"/>
    <s v="DEL → MAA → COK"/>
    <x v="3"/>
  </r>
  <r>
    <x v="2"/>
    <x v="2"/>
    <x v="1"/>
    <x v="1"/>
    <s v="CCU → BOM → BLR"/>
    <m/>
    <m/>
    <m/>
    <m/>
    <s v="14:05"/>
    <s v="19:50"/>
    <n v="345"/>
    <x v="2"/>
    <s v="No info"/>
    <n v="14571"/>
    <n v="14"/>
    <x v="3"/>
    <s v="CCU → BOM → BLR"/>
    <x v="2"/>
  </r>
  <r>
    <x v="3"/>
    <x v="43"/>
    <x v="1"/>
    <x v="1"/>
    <s v="CCU → BLR"/>
    <m/>
    <m/>
    <m/>
    <m/>
    <s v="22:20"/>
    <s v="00:40 28 Apr"/>
    <n v="140"/>
    <x v="0"/>
    <s v="No check-in baggage included"/>
    <n v="3841"/>
    <n v="22"/>
    <x v="0"/>
    <s v="CCU → BLR"/>
    <x v="3"/>
  </r>
  <r>
    <x v="3"/>
    <x v="27"/>
    <x v="1"/>
    <x v="1"/>
    <s v="CCU → BLR"/>
    <m/>
    <m/>
    <m/>
    <m/>
    <s v="22:20"/>
    <s v="00:40 04 Jun"/>
    <n v="140"/>
    <x v="0"/>
    <s v="No info"/>
    <n v="3873"/>
    <n v="22"/>
    <x v="0"/>
    <s v="CCU → BLR"/>
    <x v="2"/>
  </r>
  <r>
    <x v="1"/>
    <x v="1"/>
    <x v="1"/>
    <x v="1"/>
    <s v="CCU → BOM → COK → BLR"/>
    <m/>
    <m/>
    <m/>
    <m/>
    <s v="16:50"/>
    <s v="13:45 02 May"/>
    <n v="1255"/>
    <x v="1"/>
    <s v="No info"/>
    <n v="16372"/>
    <n v="16"/>
    <x v="3"/>
    <s v="CCU → BOM → COK → BLR"/>
    <x v="1"/>
  </r>
  <r>
    <x v="1"/>
    <x v="32"/>
    <x v="1"/>
    <x v="1"/>
    <s v="CCU → BOM → AMD → BLR"/>
    <m/>
    <m/>
    <m/>
    <m/>
    <s v="09:25"/>
    <s v="05:25 25 May"/>
    <n v="1200"/>
    <x v="1"/>
    <s v="No info"/>
    <n v="14897"/>
    <n v="9"/>
    <x v="1"/>
    <s v="CCU → BOM → AMD → BLR"/>
    <x v="1"/>
  </r>
  <r>
    <x v="4"/>
    <x v="21"/>
    <x v="2"/>
    <x v="2"/>
    <s v="DEL → BOM → COK"/>
    <m/>
    <m/>
    <m/>
    <m/>
    <s v="10:35"/>
    <s v="19:15"/>
    <n v="520"/>
    <x v="2"/>
    <s v="No info"/>
    <n v="8614"/>
    <n v="10"/>
    <x v="1"/>
    <s v="DEL → BOM → COK"/>
    <x v="2"/>
  </r>
  <r>
    <x v="1"/>
    <x v="24"/>
    <x v="2"/>
    <x v="2"/>
    <s v="DEL → AMD → BOM → COK"/>
    <m/>
    <m/>
    <m/>
    <m/>
    <s v="16:40"/>
    <s v="19:15 28 Jun"/>
    <n v="1595"/>
    <x v="1"/>
    <s v="No info"/>
    <n v="9653"/>
    <n v="16"/>
    <x v="3"/>
    <s v="DEL → AMD → BOM → COK"/>
    <x v="2"/>
  </r>
  <r>
    <x v="0"/>
    <x v="25"/>
    <x v="1"/>
    <x v="1"/>
    <s v="CCU → HYD → BLR"/>
    <m/>
    <m/>
    <m/>
    <m/>
    <s v="19:20"/>
    <s v="23:45"/>
    <n v="265"/>
    <x v="2"/>
    <s v="No info"/>
    <n v="3574"/>
    <n v="19"/>
    <x v="2"/>
    <s v="CCU → HYD → BLR"/>
    <x v="1"/>
  </r>
  <r>
    <x v="2"/>
    <x v="34"/>
    <x v="1"/>
    <x v="1"/>
    <s v="CCU → BOM → BLR"/>
    <m/>
    <m/>
    <m/>
    <m/>
    <s v="20:00"/>
    <s v="16:20 02 Apr"/>
    <n v="1220"/>
    <x v="2"/>
    <s v="In-flight meal not included"/>
    <n v="7064"/>
    <n v="20"/>
    <x v="2"/>
    <s v="CCU → BOM → BLR"/>
    <x v="3"/>
  </r>
  <r>
    <x v="0"/>
    <x v="36"/>
    <x v="4"/>
    <x v="5"/>
    <s v="BOM → HYD"/>
    <m/>
    <m/>
    <m/>
    <m/>
    <s v="09:10"/>
    <s v="10:40"/>
    <n v="90"/>
    <x v="0"/>
    <s v="No info"/>
    <n v="5755"/>
    <n v="9"/>
    <x v="1"/>
    <s v="BOM → HYD"/>
    <x v="2"/>
  </r>
  <r>
    <x v="1"/>
    <x v="23"/>
    <x v="1"/>
    <x v="1"/>
    <s v="CCU → BOM → COK → BLR"/>
    <m/>
    <m/>
    <m/>
    <m/>
    <s v="16:50"/>
    <s v="13:45 19 May"/>
    <n v="1255"/>
    <x v="1"/>
    <s v="No info"/>
    <n v="13432"/>
    <n v="16"/>
    <x v="3"/>
    <s v="CCU → BOM → COK → BLR"/>
    <x v="1"/>
  </r>
  <r>
    <x v="1"/>
    <x v="10"/>
    <x v="2"/>
    <x v="2"/>
    <s v="DEL → BOM → COK"/>
    <m/>
    <m/>
    <m/>
    <m/>
    <s v="07:00"/>
    <s v="19:15"/>
    <n v="735"/>
    <x v="2"/>
    <s v="No info"/>
    <n v="8669"/>
    <n v="7"/>
    <x v="1"/>
    <s v="DEL → BOM → COK"/>
    <x v="1"/>
  </r>
  <r>
    <x v="4"/>
    <x v="12"/>
    <x v="2"/>
    <x v="2"/>
    <s v="DEL → BOM → COK"/>
    <m/>
    <m/>
    <m/>
    <m/>
    <s v="02:15"/>
    <s v="11:30"/>
    <n v="555"/>
    <x v="2"/>
    <s v="No info"/>
    <n v="17057"/>
    <n v="2"/>
    <x v="0"/>
    <s v="DEL → BOM → COK"/>
    <x v="0"/>
  </r>
  <r>
    <x v="2"/>
    <x v="26"/>
    <x v="0"/>
    <x v="0"/>
    <s v="BLR → BOM → DEL"/>
    <m/>
    <m/>
    <m/>
    <m/>
    <s v="14:05"/>
    <s v="09:30 07 Mar"/>
    <n v="1165"/>
    <x v="2"/>
    <s v="No info"/>
    <n v="17261"/>
    <n v="14"/>
    <x v="3"/>
    <s v="BLR → BOM → DEL"/>
    <x v="0"/>
  </r>
  <r>
    <x v="4"/>
    <x v="31"/>
    <x v="2"/>
    <x v="2"/>
    <s v="DEL → BOM → COK"/>
    <m/>
    <m/>
    <m/>
    <m/>
    <s v="15:15"/>
    <s v="01:30 07 Jun"/>
    <n v="615"/>
    <x v="2"/>
    <s v="No info"/>
    <n v="6795"/>
    <n v="15"/>
    <x v="3"/>
    <s v="DEL → BOM → COK"/>
    <x v="2"/>
  </r>
  <r>
    <x v="2"/>
    <x v="18"/>
    <x v="1"/>
    <x v="1"/>
    <s v="CCU → BOM → BLR"/>
    <m/>
    <m/>
    <m/>
    <m/>
    <s v="14:05"/>
    <s v="20:45"/>
    <n v="400"/>
    <x v="2"/>
    <s v="In-flight meal not included"/>
    <n v="9663"/>
    <n v="14"/>
    <x v="3"/>
    <s v="CCU → BOM → BLR"/>
    <x v="1"/>
  </r>
  <r>
    <x v="4"/>
    <x v="21"/>
    <x v="2"/>
    <x v="2"/>
    <s v="DEL → BOM → COK"/>
    <m/>
    <m/>
    <m/>
    <m/>
    <s v="08:45"/>
    <s v="19:00"/>
    <n v="615"/>
    <x v="2"/>
    <s v="No info"/>
    <n v="11789"/>
    <n v="8"/>
    <x v="1"/>
    <s v="DEL → BOM → COK"/>
    <x v="2"/>
  </r>
  <r>
    <x v="2"/>
    <x v="5"/>
    <x v="2"/>
    <x v="2"/>
    <s v="DEL → BOM → COK"/>
    <m/>
    <m/>
    <m/>
    <m/>
    <s v="18:15"/>
    <s v="19:00 25 Jun"/>
    <n v="1485"/>
    <x v="2"/>
    <s v="In-flight meal not included"/>
    <n v="10262"/>
    <n v="18"/>
    <x v="2"/>
    <s v="DEL → BOM → COK"/>
    <x v="2"/>
  </r>
  <r>
    <x v="3"/>
    <x v="19"/>
    <x v="1"/>
    <x v="1"/>
    <s v="CCU → IXB → BLR"/>
    <m/>
    <m/>
    <m/>
    <m/>
    <s v="11:15"/>
    <s v="18:30"/>
    <n v="435"/>
    <x v="2"/>
    <s v="No info"/>
    <n v="8844"/>
    <n v="11"/>
    <x v="1"/>
    <s v="CCU → IXB → BLR"/>
    <x v="1"/>
  </r>
  <r>
    <x v="2"/>
    <x v="3"/>
    <x v="0"/>
    <x v="4"/>
    <s v="BLR → DEL"/>
    <m/>
    <m/>
    <m/>
    <m/>
    <s v="15:15"/>
    <s v="18:10"/>
    <n v="175"/>
    <x v="0"/>
    <s v="In-flight meal not included"/>
    <n v="4544"/>
    <n v="15"/>
    <x v="3"/>
    <s v="BLR → DEL"/>
    <x v="1"/>
  </r>
  <r>
    <x v="4"/>
    <x v="37"/>
    <x v="2"/>
    <x v="2"/>
    <s v="DEL → BOM → COK"/>
    <m/>
    <m/>
    <m/>
    <m/>
    <s v="07:00"/>
    <s v="13:20"/>
    <n v="380"/>
    <x v="2"/>
    <s v="No info"/>
    <n v="6148"/>
    <n v="7"/>
    <x v="1"/>
    <s v="DEL → BOM → COK"/>
    <x v="0"/>
  </r>
  <r>
    <x v="0"/>
    <x v="7"/>
    <x v="4"/>
    <x v="5"/>
    <s v="BOM → HYD"/>
    <m/>
    <m/>
    <m/>
    <m/>
    <s v="20:05"/>
    <s v="21:40"/>
    <n v="95"/>
    <x v="0"/>
    <s v="No info"/>
    <n v="2227"/>
    <n v="20"/>
    <x v="2"/>
    <s v="BOM → HYD"/>
    <x v="1"/>
  </r>
  <r>
    <x v="2"/>
    <x v="14"/>
    <x v="2"/>
    <x v="2"/>
    <s v="DEL → IDR → BOM → COK"/>
    <m/>
    <m/>
    <m/>
    <m/>
    <s v="05:30"/>
    <s v="04:25 13 Jun"/>
    <n v="1375"/>
    <x v="1"/>
    <s v="No info"/>
    <n v="13292"/>
    <n v="5"/>
    <x v="1"/>
    <s v="DEL → IDR → BOM → COK"/>
    <x v="2"/>
  </r>
  <r>
    <x v="7"/>
    <x v="0"/>
    <x v="0"/>
    <x v="0"/>
    <s v="BLR → DEL"/>
    <m/>
    <m/>
    <m/>
    <m/>
    <s v="23:25"/>
    <s v="02:10 22 Mar"/>
    <n v="165"/>
    <x v="0"/>
    <s v="No info"/>
    <n v="3383"/>
    <n v="23"/>
    <x v="0"/>
    <s v="BLR → DEL"/>
    <x v="0"/>
  </r>
  <r>
    <x v="2"/>
    <x v="14"/>
    <x v="2"/>
    <x v="2"/>
    <s v="DEL → ATQ → BOM → COK"/>
    <m/>
    <m/>
    <m/>
    <m/>
    <s v="20:00"/>
    <s v="19:00 13 Jun"/>
    <n v="1380"/>
    <x v="1"/>
    <s v="No info"/>
    <n v="14300"/>
    <n v="20"/>
    <x v="2"/>
    <s v="DEL → ATQ → BOM → COK"/>
    <x v="2"/>
  </r>
  <r>
    <x v="2"/>
    <x v="25"/>
    <x v="1"/>
    <x v="1"/>
    <s v="CCU → BOM → BLR"/>
    <m/>
    <m/>
    <m/>
    <m/>
    <s v="18:55"/>
    <s v="12:00 22 May"/>
    <n v="1025"/>
    <x v="2"/>
    <s v="In-flight meal not included"/>
    <n v="10844"/>
    <n v="18"/>
    <x v="2"/>
    <s v="CCU → BOM → BLR"/>
    <x v="1"/>
  </r>
  <r>
    <x v="3"/>
    <x v="14"/>
    <x v="2"/>
    <x v="2"/>
    <s v="DEL → PNQ → COK"/>
    <m/>
    <m/>
    <m/>
    <m/>
    <s v="08:45"/>
    <s v="13:15"/>
    <n v="270"/>
    <x v="2"/>
    <s v="No check-in baggage included"/>
    <n v="5158"/>
    <n v="8"/>
    <x v="1"/>
    <s v="DEL → PNQ → COK"/>
    <x v="2"/>
  </r>
  <r>
    <x v="2"/>
    <x v="24"/>
    <x v="2"/>
    <x v="2"/>
    <s v="DEL → AMD → BOM → COK"/>
    <m/>
    <m/>
    <m/>
    <m/>
    <s v="23:05"/>
    <s v="12:35 28 Jun"/>
    <n v="810"/>
    <x v="1"/>
    <s v="No info"/>
    <n v="12819"/>
    <n v="23"/>
    <x v="0"/>
    <s v="DEL → AMD → BOM → COK"/>
    <x v="2"/>
  </r>
  <r>
    <x v="0"/>
    <x v="27"/>
    <x v="2"/>
    <x v="2"/>
    <s v="DEL → BOM → COK"/>
    <m/>
    <m/>
    <m/>
    <m/>
    <s v="16:00"/>
    <s v="01:30 04 Jun"/>
    <n v="570"/>
    <x v="2"/>
    <s v="No info"/>
    <n v="6628"/>
    <n v="16"/>
    <x v="3"/>
    <s v="DEL → BOM → COK"/>
    <x v="2"/>
  </r>
  <r>
    <x v="2"/>
    <x v="8"/>
    <x v="2"/>
    <x v="2"/>
    <s v="DEL → BOM → COK"/>
    <m/>
    <m/>
    <m/>
    <m/>
    <s v="10:00"/>
    <s v="12:35 02 Jun"/>
    <n v="1595"/>
    <x v="2"/>
    <s v="In-flight meal not included"/>
    <n v="10262"/>
    <n v="10"/>
    <x v="1"/>
    <s v="DEL → BOM → COK"/>
    <x v="2"/>
  </r>
  <r>
    <x v="2"/>
    <x v="35"/>
    <x v="0"/>
    <x v="4"/>
    <s v="BLR → DEL"/>
    <m/>
    <m/>
    <m/>
    <m/>
    <s v="15:15"/>
    <s v="18:10"/>
    <n v="175"/>
    <x v="0"/>
    <s v="In-flight meal not included"/>
    <n v="4544"/>
    <n v="15"/>
    <x v="3"/>
    <s v="BLR → DEL"/>
    <x v="3"/>
  </r>
  <r>
    <x v="2"/>
    <x v="10"/>
    <x v="2"/>
    <x v="2"/>
    <s v="DEL → BOM → COK"/>
    <m/>
    <m/>
    <m/>
    <m/>
    <s v="18:15"/>
    <s v="19:00 10 May"/>
    <n v="1485"/>
    <x v="2"/>
    <s v="In-flight meal not included"/>
    <n v="12373"/>
    <n v="18"/>
    <x v="2"/>
    <s v="DEL → BOM → COK"/>
    <x v="1"/>
  </r>
  <r>
    <x v="1"/>
    <x v="19"/>
    <x v="2"/>
    <x v="2"/>
    <s v="DEL → AMD → BOM → COK"/>
    <m/>
    <m/>
    <m/>
    <m/>
    <s v="05:00"/>
    <s v="07:40 16 May"/>
    <n v="1600"/>
    <x v="1"/>
    <s v="No info"/>
    <n v="11281"/>
    <n v="5"/>
    <x v="1"/>
    <s v="DEL → AMD → BOM → COK"/>
    <x v="1"/>
  </r>
  <r>
    <x v="0"/>
    <x v="27"/>
    <x v="2"/>
    <x v="2"/>
    <s v="DEL → HYD → COK"/>
    <m/>
    <m/>
    <m/>
    <m/>
    <s v="14:20"/>
    <s v="22:30"/>
    <n v="490"/>
    <x v="2"/>
    <s v="No info"/>
    <n v="6938"/>
    <n v="14"/>
    <x v="3"/>
    <s v="DEL → HYD → COK"/>
    <x v="2"/>
  </r>
  <r>
    <x v="4"/>
    <x v="15"/>
    <x v="2"/>
    <x v="2"/>
    <s v="DEL → BOM → COK"/>
    <m/>
    <m/>
    <m/>
    <m/>
    <s v="10:20"/>
    <s v="21:00"/>
    <n v="640"/>
    <x v="2"/>
    <s v="No info"/>
    <n v="15147"/>
    <n v="10"/>
    <x v="1"/>
    <s v="DEL → BOM → COK"/>
    <x v="0"/>
  </r>
  <r>
    <x v="1"/>
    <x v="23"/>
    <x v="2"/>
    <x v="2"/>
    <s v="DEL → AMD → BOM → COK"/>
    <m/>
    <m/>
    <m/>
    <m/>
    <s v="05:00"/>
    <s v="07:40 19 May"/>
    <n v="1600"/>
    <x v="1"/>
    <s v="No info"/>
    <n v="11228"/>
    <n v="5"/>
    <x v="1"/>
    <s v="DEL → AMD → BOM → COK"/>
    <x v="1"/>
  </r>
  <r>
    <x v="0"/>
    <x v="2"/>
    <x v="2"/>
    <x v="2"/>
    <s v="DEL → MAA → COK"/>
    <m/>
    <m/>
    <m/>
    <m/>
    <s v="02:00"/>
    <s v="07:25"/>
    <n v="325"/>
    <x v="2"/>
    <s v="No info"/>
    <n v="5636"/>
    <n v="2"/>
    <x v="0"/>
    <s v="DEL → MAA → COK"/>
    <x v="2"/>
  </r>
  <r>
    <x v="3"/>
    <x v="3"/>
    <x v="0"/>
    <x v="4"/>
    <s v="BLR → DEL"/>
    <m/>
    <m/>
    <m/>
    <m/>
    <s v="09:30"/>
    <s v="12:20"/>
    <n v="170"/>
    <x v="0"/>
    <s v="No check-in baggage included"/>
    <n v="4319"/>
    <n v="9"/>
    <x v="1"/>
    <s v="BLR → DEL"/>
    <x v="1"/>
  </r>
  <r>
    <x v="0"/>
    <x v="16"/>
    <x v="0"/>
    <x v="0"/>
    <s v="BLR → DEL"/>
    <m/>
    <m/>
    <m/>
    <m/>
    <s v="20:00"/>
    <s v="22:55"/>
    <n v="175"/>
    <x v="0"/>
    <s v="No info"/>
    <n v="6144"/>
    <n v="20"/>
    <x v="2"/>
    <s v="BLR → DEL"/>
    <x v="0"/>
  </r>
  <r>
    <x v="2"/>
    <x v="1"/>
    <x v="1"/>
    <x v="1"/>
    <s v="CCU → BOM → BLR"/>
    <m/>
    <m/>
    <m/>
    <m/>
    <s v="08:25"/>
    <s v="19:50"/>
    <n v="685"/>
    <x v="2"/>
    <s v="No info"/>
    <n v="14781"/>
    <n v="8"/>
    <x v="1"/>
    <s v="CCU → BOM → BLR"/>
    <x v="1"/>
  </r>
  <r>
    <x v="0"/>
    <x v="16"/>
    <x v="2"/>
    <x v="2"/>
    <s v="DEL → BOM → COK"/>
    <m/>
    <m/>
    <m/>
    <m/>
    <s v="09:10"/>
    <s v="01:35 22 Mar"/>
    <n v="985"/>
    <x v="2"/>
    <s v="No info"/>
    <n v="8765"/>
    <n v="9"/>
    <x v="1"/>
    <s v="DEL → BOM → COK"/>
    <x v="0"/>
  </r>
  <r>
    <x v="2"/>
    <x v="3"/>
    <x v="1"/>
    <x v="1"/>
    <s v="CCU → BOM → BLR"/>
    <m/>
    <m/>
    <m/>
    <m/>
    <s v="06:30"/>
    <s v="04:40 13 May"/>
    <n v="1330"/>
    <x v="2"/>
    <s v="In-flight meal not included"/>
    <n v="8586"/>
    <n v="6"/>
    <x v="1"/>
    <s v="CCU → BOM → BLR"/>
    <x v="1"/>
  </r>
  <r>
    <x v="0"/>
    <x v="3"/>
    <x v="4"/>
    <x v="5"/>
    <s v="BOM → HYD"/>
    <m/>
    <m/>
    <m/>
    <m/>
    <s v="12:00"/>
    <s v="13:30"/>
    <n v="90"/>
    <x v="0"/>
    <s v="No info"/>
    <n v="2754"/>
    <n v="12"/>
    <x v="3"/>
    <s v="BOM → HYD"/>
    <x v="1"/>
  </r>
  <r>
    <x v="0"/>
    <x v="25"/>
    <x v="3"/>
    <x v="3"/>
    <s v="MAA → CCU"/>
    <m/>
    <m/>
    <m/>
    <m/>
    <s v="13:15"/>
    <s v="15:35"/>
    <n v="140"/>
    <x v="0"/>
    <s v="No info"/>
    <n v="3597"/>
    <n v="13"/>
    <x v="3"/>
    <s v="MAA → CCU"/>
    <x v="1"/>
  </r>
  <r>
    <x v="2"/>
    <x v="23"/>
    <x v="4"/>
    <x v="5"/>
    <s v="BOM → HYD"/>
    <m/>
    <m/>
    <m/>
    <m/>
    <s v="07:05"/>
    <s v="08:30"/>
    <n v="85"/>
    <x v="0"/>
    <s v="In-flight meal not included"/>
    <n v="4050"/>
    <n v="7"/>
    <x v="1"/>
    <s v="BOM → HYD"/>
    <x v="1"/>
  </r>
  <r>
    <x v="2"/>
    <x v="33"/>
    <x v="0"/>
    <x v="0"/>
    <s v="BLR → BOM → DEL"/>
    <m/>
    <m/>
    <m/>
    <m/>
    <s v="08:00"/>
    <s v="21:20"/>
    <n v="800"/>
    <x v="2"/>
    <s v="In-flight meal not included"/>
    <n v="11087"/>
    <n v="8"/>
    <x v="1"/>
    <s v="BLR → BOM → DEL"/>
    <x v="0"/>
  </r>
  <r>
    <x v="2"/>
    <x v="27"/>
    <x v="0"/>
    <x v="4"/>
    <s v="BLR → DEL"/>
    <m/>
    <m/>
    <m/>
    <m/>
    <s v="18:55"/>
    <s v="22:00"/>
    <n v="185"/>
    <x v="0"/>
    <s v="No info"/>
    <n v="8016"/>
    <n v="18"/>
    <x v="2"/>
    <s v="BLR → DEL"/>
    <x v="2"/>
  </r>
  <r>
    <x v="4"/>
    <x v="15"/>
    <x v="2"/>
    <x v="2"/>
    <s v="DEL → BOM → COK"/>
    <m/>
    <m/>
    <m/>
    <m/>
    <s v="10:20"/>
    <s v="01:35 07 Mar"/>
    <n v="915"/>
    <x v="2"/>
    <s v="No info"/>
    <n v="15147"/>
    <n v="10"/>
    <x v="1"/>
    <s v="DEL → BOM → COK"/>
    <x v="0"/>
  </r>
  <r>
    <x v="2"/>
    <x v="34"/>
    <x v="0"/>
    <x v="4"/>
    <s v="BLR → DEL"/>
    <m/>
    <m/>
    <m/>
    <m/>
    <s v="15:15"/>
    <s v="18:10"/>
    <n v="175"/>
    <x v="0"/>
    <s v="No info"/>
    <n v="7229"/>
    <n v="15"/>
    <x v="3"/>
    <s v="BLR → DEL"/>
    <x v="3"/>
  </r>
  <r>
    <x v="2"/>
    <x v="8"/>
    <x v="2"/>
    <x v="2"/>
    <s v="DEL → JAI → BOM → COK"/>
    <m/>
    <m/>
    <m/>
    <m/>
    <s v="09:40"/>
    <s v="12:35 02 Jun"/>
    <n v="1615"/>
    <x v="1"/>
    <s v="No info"/>
    <n v="13014"/>
    <n v="9"/>
    <x v="1"/>
    <s v="DEL → JAI → BOM → COK"/>
    <x v="2"/>
  </r>
  <r>
    <x v="0"/>
    <x v="7"/>
    <x v="4"/>
    <x v="5"/>
    <s v="BOM → HYD"/>
    <m/>
    <m/>
    <m/>
    <m/>
    <s v="02:35"/>
    <s v="04:05"/>
    <n v="90"/>
    <x v="0"/>
    <s v="No info"/>
    <n v="2754"/>
    <n v="2"/>
    <x v="0"/>
    <s v="BOM → HYD"/>
    <x v="1"/>
  </r>
  <r>
    <x v="6"/>
    <x v="39"/>
    <x v="0"/>
    <x v="4"/>
    <s v="BLR → DEL"/>
    <m/>
    <m/>
    <m/>
    <m/>
    <s v="17:00"/>
    <s v="19:35"/>
    <n v="155"/>
    <x v="0"/>
    <s v="No info"/>
    <n v="5613"/>
    <n v="17"/>
    <x v="2"/>
    <s v="BLR → DEL"/>
    <x v="3"/>
  </r>
  <r>
    <x v="0"/>
    <x v="43"/>
    <x v="2"/>
    <x v="2"/>
    <s v="DEL → LKO → COK"/>
    <m/>
    <m/>
    <m/>
    <m/>
    <s v="21:50"/>
    <s v="03:35 28 Apr"/>
    <n v="345"/>
    <x v="2"/>
    <s v="No info"/>
    <n v="6307"/>
    <n v="21"/>
    <x v="0"/>
    <s v="DEL → LKO → COK"/>
    <x v="3"/>
  </r>
  <r>
    <x v="0"/>
    <x v="22"/>
    <x v="1"/>
    <x v="1"/>
    <s v="CCU → BLR"/>
    <m/>
    <m/>
    <m/>
    <m/>
    <s v="17:15"/>
    <s v="19:50"/>
    <n v="155"/>
    <x v="0"/>
    <s v="No info"/>
    <n v="4174"/>
    <n v="17"/>
    <x v="2"/>
    <s v="CCU → BLR"/>
    <x v="3"/>
  </r>
  <r>
    <x v="0"/>
    <x v="24"/>
    <x v="1"/>
    <x v="1"/>
    <s v="CCU → BLR"/>
    <m/>
    <m/>
    <m/>
    <m/>
    <s v="22:15"/>
    <s v="00:50 28 Jun"/>
    <n v="155"/>
    <x v="0"/>
    <s v="No info"/>
    <n v="4804"/>
    <n v="22"/>
    <x v="0"/>
    <s v="CCU → BLR"/>
    <x v="2"/>
  </r>
  <r>
    <x v="1"/>
    <x v="19"/>
    <x v="1"/>
    <x v="1"/>
    <s v="CCU → GAU → DEL → BLR"/>
    <m/>
    <m/>
    <m/>
    <m/>
    <s v="16:45"/>
    <s v="08:55 16 May"/>
    <n v="970"/>
    <x v="1"/>
    <s v="No info"/>
    <n v="14960"/>
    <n v="16"/>
    <x v="3"/>
    <s v="CCU → GAU → DEL → BLR"/>
    <x v="1"/>
  </r>
  <r>
    <x v="2"/>
    <x v="40"/>
    <x v="2"/>
    <x v="2"/>
    <s v="DEL → AMD → BOM → COK"/>
    <m/>
    <m/>
    <m/>
    <m/>
    <s v="23:05"/>
    <s v="19:00 10 Apr"/>
    <n v="1195"/>
    <x v="1"/>
    <s v="No info"/>
    <n v="9483"/>
    <n v="23"/>
    <x v="0"/>
    <s v="DEL → AMD → BOM → COK"/>
    <x v="3"/>
  </r>
  <r>
    <x v="6"/>
    <x v="31"/>
    <x v="1"/>
    <x v="1"/>
    <s v="CCU → DEL → BLR"/>
    <m/>
    <m/>
    <m/>
    <m/>
    <s v="20:20"/>
    <s v="22:40 07 Jun"/>
    <n v="1580"/>
    <x v="2"/>
    <s v="No info"/>
    <n v="8662"/>
    <n v="20"/>
    <x v="2"/>
    <s v="CCU → DEL → BLR"/>
    <x v="2"/>
  </r>
  <r>
    <x v="2"/>
    <x v="10"/>
    <x v="2"/>
    <x v="2"/>
    <s v="DEL → JDH → BOM → COK"/>
    <m/>
    <m/>
    <m/>
    <m/>
    <s v="11:40"/>
    <s v="19:00"/>
    <n v="440"/>
    <x v="1"/>
    <s v="In-flight meal not included"/>
    <n v="19644"/>
    <n v="11"/>
    <x v="1"/>
    <s v="DEL → JDH → BOM → COK"/>
    <x v="1"/>
  </r>
  <r>
    <x v="5"/>
    <x v="0"/>
    <x v="0"/>
    <x v="0"/>
    <s v="BLR → DEL"/>
    <m/>
    <m/>
    <m/>
    <m/>
    <s v="11:40"/>
    <s v="14:35"/>
    <n v="175"/>
    <x v="0"/>
    <s v="No info"/>
    <n v="4340"/>
    <n v="11"/>
    <x v="1"/>
    <s v="BLR → DEL"/>
    <x v="0"/>
  </r>
  <r>
    <x v="2"/>
    <x v="25"/>
    <x v="1"/>
    <x v="1"/>
    <s v="CCU → BOM → BLR"/>
    <m/>
    <m/>
    <m/>
    <m/>
    <s v="20:00"/>
    <s v="18:15 22 May"/>
    <n v="1335"/>
    <x v="2"/>
    <s v="In-flight meal not included"/>
    <n v="10844"/>
    <n v="20"/>
    <x v="2"/>
    <s v="CCU → BOM → BLR"/>
    <x v="1"/>
  </r>
  <r>
    <x v="3"/>
    <x v="10"/>
    <x v="1"/>
    <x v="1"/>
    <s v="CCU → IXB → BLR"/>
    <m/>
    <m/>
    <m/>
    <m/>
    <s v="15:55"/>
    <s v="21:25"/>
    <n v="330"/>
    <x v="2"/>
    <s v="No info"/>
    <n v="8224"/>
    <n v="15"/>
    <x v="3"/>
    <s v="CCU → IXB → BLR"/>
    <x v="1"/>
  </r>
  <r>
    <x v="4"/>
    <x v="12"/>
    <x v="2"/>
    <x v="2"/>
    <s v="DEL → HYD → COK"/>
    <m/>
    <m/>
    <m/>
    <m/>
    <s v="07:05"/>
    <s v="16:10"/>
    <n v="545"/>
    <x v="2"/>
    <s v="No info"/>
    <n v="7905"/>
    <n v="7"/>
    <x v="1"/>
    <s v="DEL → HYD → COK"/>
    <x v="0"/>
  </r>
  <r>
    <x v="2"/>
    <x v="0"/>
    <x v="1"/>
    <x v="1"/>
    <s v="CCU → BOM → BLR"/>
    <m/>
    <m/>
    <m/>
    <m/>
    <s v="16:55"/>
    <s v="19:40 25 Mar"/>
    <n v="1605"/>
    <x v="2"/>
    <s v="In-flight meal not included"/>
    <n v="11134"/>
    <n v="16"/>
    <x v="3"/>
    <s v="CCU → BOM → BLR"/>
    <x v="0"/>
  </r>
  <r>
    <x v="0"/>
    <x v="19"/>
    <x v="2"/>
    <x v="2"/>
    <s v="DEL → BLR → COK"/>
    <m/>
    <m/>
    <m/>
    <m/>
    <s v="02:00"/>
    <s v="07:45"/>
    <n v="345"/>
    <x v="2"/>
    <s v="No info"/>
    <n v="6037"/>
    <n v="2"/>
    <x v="0"/>
    <s v="DEL → BLR → COK"/>
    <x v="1"/>
  </r>
  <r>
    <x v="2"/>
    <x v="31"/>
    <x v="1"/>
    <x v="1"/>
    <s v="CCU → DEL → BLR"/>
    <m/>
    <m/>
    <m/>
    <m/>
    <s v="17:00"/>
    <s v="10:55 07 Jun"/>
    <n v="1075"/>
    <x v="2"/>
    <s v="No info"/>
    <n v="12692"/>
    <n v="17"/>
    <x v="2"/>
    <s v="CCU → DEL → BLR"/>
    <x v="2"/>
  </r>
  <r>
    <x v="4"/>
    <x v="7"/>
    <x v="2"/>
    <x v="2"/>
    <s v="DEL → BOM → COK"/>
    <m/>
    <m/>
    <m/>
    <m/>
    <s v="18:15"/>
    <s v="01:30 28 May"/>
    <n v="435"/>
    <x v="2"/>
    <s v="In-flight meal not included"/>
    <n v="7308"/>
    <n v="18"/>
    <x v="2"/>
    <s v="DEL → BOM → COK"/>
    <x v="1"/>
  </r>
  <r>
    <x v="2"/>
    <x v="31"/>
    <x v="2"/>
    <x v="2"/>
    <s v="DEL → JAI → BOM → COK"/>
    <m/>
    <m/>
    <m/>
    <m/>
    <s v="09:40"/>
    <s v="12:35 07 Jun"/>
    <n v="1615"/>
    <x v="1"/>
    <s v="In-flight meal not included"/>
    <n v="11733"/>
    <n v="9"/>
    <x v="1"/>
    <s v="DEL → JAI → BOM → COK"/>
    <x v="2"/>
  </r>
  <r>
    <x v="2"/>
    <x v="8"/>
    <x v="2"/>
    <x v="2"/>
    <s v="DEL → BOM → COK"/>
    <m/>
    <m/>
    <m/>
    <m/>
    <s v="22:50"/>
    <s v="12:35 02 Jun"/>
    <n v="825"/>
    <x v="2"/>
    <s v="No info"/>
    <n v="14714"/>
    <n v="22"/>
    <x v="0"/>
    <s v="DEL → BOM → COK"/>
    <x v="2"/>
  </r>
  <r>
    <x v="2"/>
    <x v="19"/>
    <x v="1"/>
    <x v="1"/>
    <s v="CCU → BOM → BLR"/>
    <m/>
    <m/>
    <m/>
    <m/>
    <s v="06:30"/>
    <s v="12:00"/>
    <n v="330"/>
    <x v="2"/>
    <s v="No info"/>
    <n v="14388"/>
    <n v="6"/>
    <x v="1"/>
    <s v="CCU → BOM → BLR"/>
    <x v="1"/>
  </r>
  <r>
    <x v="2"/>
    <x v="11"/>
    <x v="0"/>
    <x v="4"/>
    <s v="BLR → DEL"/>
    <m/>
    <m/>
    <m/>
    <m/>
    <s v="18:55"/>
    <s v="22:00"/>
    <n v="185"/>
    <x v="0"/>
    <s v="No info"/>
    <n v="7229"/>
    <n v="18"/>
    <x v="2"/>
    <s v="BLR → DEL"/>
    <x v="3"/>
  </r>
  <r>
    <x v="2"/>
    <x v="16"/>
    <x v="0"/>
    <x v="0"/>
    <s v="BLR → BOM → DEL"/>
    <m/>
    <m/>
    <m/>
    <m/>
    <s v="21:25"/>
    <s v="11:25 19 Mar"/>
    <n v="840"/>
    <x v="2"/>
    <s v="In-flight meal not included"/>
    <n v="7832"/>
    <n v="21"/>
    <x v="0"/>
    <s v="BLR → BOM → DEL"/>
    <x v="0"/>
  </r>
  <r>
    <x v="1"/>
    <x v="27"/>
    <x v="2"/>
    <x v="2"/>
    <s v="DEL → RPR → NAG → BOM → COK"/>
    <m/>
    <m/>
    <m/>
    <m/>
    <s v="05:15"/>
    <s v="19:15 04 Jun"/>
    <n v="2280"/>
    <x v="3"/>
    <s v="No info"/>
    <n v="10493"/>
    <n v="5"/>
    <x v="1"/>
    <s v="DEL → RPR → NAG → BOM → COK"/>
    <x v="2"/>
  </r>
  <r>
    <x v="2"/>
    <x v="30"/>
    <x v="2"/>
    <x v="2"/>
    <s v="DEL → BOM → COK"/>
    <m/>
    <m/>
    <m/>
    <m/>
    <s v="18:15"/>
    <s v="18:50 10 Mar"/>
    <n v="1475"/>
    <x v="2"/>
    <s v="In-flight meal not included"/>
    <n v="14053"/>
    <n v="18"/>
    <x v="2"/>
    <s v="DEL → BOM → COK"/>
    <x v="0"/>
  </r>
  <r>
    <x v="0"/>
    <x v="15"/>
    <x v="3"/>
    <x v="3"/>
    <s v="MAA → CCU"/>
    <m/>
    <m/>
    <m/>
    <m/>
    <s v="07:55"/>
    <s v="10:15"/>
    <n v="140"/>
    <x v="0"/>
    <s v="No info"/>
    <n v="7295"/>
    <n v="7"/>
    <x v="1"/>
    <s v="MAA → CCU"/>
    <x v="0"/>
  </r>
  <r>
    <x v="1"/>
    <x v="25"/>
    <x v="1"/>
    <x v="1"/>
    <s v="CCU → JAI → BOM → BLR"/>
    <m/>
    <m/>
    <m/>
    <m/>
    <s v="08:20"/>
    <s v="11:10 22 May"/>
    <n v="1610"/>
    <x v="1"/>
    <s v="No info"/>
    <n v="11222"/>
    <n v="8"/>
    <x v="1"/>
    <s v="CCU → JAI → BOM → BLR"/>
    <x v="1"/>
  </r>
  <r>
    <x v="4"/>
    <x v="23"/>
    <x v="2"/>
    <x v="2"/>
    <s v="DEL → BOM → COK"/>
    <m/>
    <m/>
    <m/>
    <m/>
    <s v="19:00"/>
    <s v="01:30 19 May"/>
    <n v="390"/>
    <x v="2"/>
    <s v="No info"/>
    <n v="7670"/>
    <n v="19"/>
    <x v="2"/>
    <s v="DEL → BOM → COK"/>
    <x v="1"/>
  </r>
  <r>
    <x v="4"/>
    <x v="31"/>
    <x v="2"/>
    <x v="2"/>
    <s v="DEL → BOM → COK"/>
    <m/>
    <m/>
    <m/>
    <m/>
    <s v="10:35"/>
    <s v="19:00"/>
    <n v="505"/>
    <x v="2"/>
    <s v="No info"/>
    <n v="10877"/>
    <n v="10"/>
    <x v="1"/>
    <s v="DEL → BOM → COK"/>
    <x v="2"/>
  </r>
  <r>
    <x v="4"/>
    <x v="12"/>
    <x v="2"/>
    <x v="2"/>
    <s v="DEL → BOM → COK"/>
    <m/>
    <m/>
    <m/>
    <m/>
    <s v="07:05"/>
    <s v="15:30"/>
    <n v="505"/>
    <x v="2"/>
    <s v="No info"/>
    <n v="17057"/>
    <n v="7"/>
    <x v="1"/>
    <s v="DEL → BOM → COK"/>
    <x v="0"/>
  </r>
  <r>
    <x v="2"/>
    <x v="31"/>
    <x v="2"/>
    <x v="2"/>
    <s v="DEL → IDR → BOM → COK"/>
    <m/>
    <m/>
    <m/>
    <m/>
    <s v="05:30"/>
    <s v="19:00"/>
    <n v="810"/>
    <x v="1"/>
    <s v="In-flight meal not included"/>
    <n v="11507"/>
    <n v="5"/>
    <x v="1"/>
    <s v="DEL → IDR → BOM → COK"/>
    <x v="2"/>
  </r>
  <r>
    <x v="2"/>
    <x v="20"/>
    <x v="2"/>
    <x v="2"/>
    <s v="DEL → COK"/>
    <m/>
    <m/>
    <m/>
    <m/>
    <s v="09:50"/>
    <s v="13:05"/>
    <n v="195"/>
    <x v="0"/>
    <s v="In-flight meal not included"/>
    <n v="4466"/>
    <n v="9"/>
    <x v="1"/>
    <s v="DEL → COK"/>
    <x v="2"/>
  </r>
  <r>
    <x v="1"/>
    <x v="8"/>
    <x v="2"/>
    <x v="2"/>
    <s v="DEL → CCU → BOM → COK"/>
    <m/>
    <m/>
    <m/>
    <m/>
    <s v="16:55"/>
    <s v="19:15 02 Jun"/>
    <n v="1580"/>
    <x v="1"/>
    <s v="No info"/>
    <n v="13801"/>
    <n v="16"/>
    <x v="3"/>
    <s v="DEL → CCU → BOM → COK"/>
    <x v="2"/>
  </r>
  <r>
    <x v="0"/>
    <x v="41"/>
    <x v="1"/>
    <x v="1"/>
    <s v="CCU → BLR"/>
    <m/>
    <m/>
    <m/>
    <m/>
    <s v="21:25"/>
    <s v="00:05 02 Mar"/>
    <n v="160"/>
    <x v="0"/>
    <s v="No info"/>
    <n v="4778"/>
    <n v="21"/>
    <x v="0"/>
    <s v="CCU → BLR"/>
    <x v="0"/>
  </r>
  <r>
    <x v="2"/>
    <x v="19"/>
    <x v="1"/>
    <x v="1"/>
    <s v="CCU → DEL → BLR"/>
    <m/>
    <m/>
    <m/>
    <m/>
    <s v="09:35"/>
    <s v="18:00"/>
    <n v="505"/>
    <x v="2"/>
    <s v="In-flight meal not included"/>
    <n v="12384"/>
    <n v="9"/>
    <x v="1"/>
    <s v="CCU → DEL → BLR"/>
    <x v="1"/>
  </r>
  <r>
    <x v="4"/>
    <x v="24"/>
    <x v="2"/>
    <x v="2"/>
    <s v="DEL → BOM → COK"/>
    <m/>
    <m/>
    <m/>
    <m/>
    <s v="04:55"/>
    <s v="12:35"/>
    <n v="460"/>
    <x v="2"/>
    <s v="No info"/>
    <n v="10678"/>
    <n v="4"/>
    <x v="0"/>
    <s v="DEL → BOM → COK"/>
    <x v="2"/>
  </r>
  <r>
    <x v="1"/>
    <x v="30"/>
    <x v="2"/>
    <x v="2"/>
    <s v="DEL → TRV → COK"/>
    <m/>
    <m/>
    <m/>
    <m/>
    <s v="05:15"/>
    <s v="06:50 10 Mar"/>
    <n v="1535"/>
    <x v="2"/>
    <s v="No info"/>
    <n v="9790"/>
    <n v="5"/>
    <x v="1"/>
    <s v="DEL → TRV → COK"/>
    <x v="0"/>
  </r>
  <r>
    <x v="2"/>
    <x v="1"/>
    <x v="1"/>
    <x v="1"/>
    <s v="CCU → BOM → BLR"/>
    <m/>
    <m/>
    <m/>
    <m/>
    <s v="14:05"/>
    <s v="12:00 02 May"/>
    <n v="1315"/>
    <x v="2"/>
    <s v="No info"/>
    <n v="14388"/>
    <n v="14"/>
    <x v="3"/>
    <s v="CCU → BOM → BLR"/>
    <x v="1"/>
  </r>
  <r>
    <x v="3"/>
    <x v="14"/>
    <x v="0"/>
    <x v="4"/>
    <s v="BLR → DEL"/>
    <m/>
    <m/>
    <m/>
    <m/>
    <s v="05:55"/>
    <s v="08:35"/>
    <n v="160"/>
    <x v="0"/>
    <s v="No check-in baggage included"/>
    <n v="4319"/>
    <n v="5"/>
    <x v="1"/>
    <s v="BLR → DEL"/>
    <x v="2"/>
  </r>
  <r>
    <x v="2"/>
    <x v="29"/>
    <x v="4"/>
    <x v="5"/>
    <s v="BOM → HYD"/>
    <m/>
    <m/>
    <m/>
    <m/>
    <s v="02:55"/>
    <s v="04:20"/>
    <n v="85"/>
    <x v="0"/>
    <s v="No info"/>
    <n v="5678"/>
    <n v="2"/>
    <x v="0"/>
    <s v="BOM → HYD"/>
    <x v="1"/>
  </r>
  <r>
    <x v="6"/>
    <x v="22"/>
    <x v="0"/>
    <x v="4"/>
    <s v="BLR → DEL"/>
    <m/>
    <m/>
    <m/>
    <m/>
    <s v="07:00"/>
    <s v="09:40"/>
    <n v="160"/>
    <x v="0"/>
    <s v="No info"/>
    <n v="5613"/>
    <n v="7"/>
    <x v="1"/>
    <s v="BLR → DEL"/>
    <x v="3"/>
  </r>
  <r>
    <x v="2"/>
    <x v="18"/>
    <x v="1"/>
    <x v="1"/>
    <s v="CCU → BOM → BLR"/>
    <m/>
    <m/>
    <m/>
    <m/>
    <s v="20:00"/>
    <s v="09:20 07 May"/>
    <n v="800"/>
    <x v="2"/>
    <s v="In-flight meal not included"/>
    <n v="9663"/>
    <n v="20"/>
    <x v="2"/>
    <s v="CCU → BOM → BLR"/>
    <x v="1"/>
  </r>
  <r>
    <x v="2"/>
    <x v="20"/>
    <x v="0"/>
    <x v="4"/>
    <s v="BLR → DEL"/>
    <m/>
    <m/>
    <m/>
    <m/>
    <s v="11:10"/>
    <s v="14:05"/>
    <n v="175"/>
    <x v="0"/>
    <s v="In-flight meal not included"/>
    <n v="5769"/>
    <n v="11"/>
    <x v="1"/>
    <s v="BLR → DEL"/>
    <x v="2"/>
  </r>
  <r>
    <x v="6"/>
    <x v="1"/>
    <x v="0"/>
    <x v="4"/>
    <s v="BLR → DEL"/>
    <m/>
    <m/>
    <m/>
    <m/>
    <s v="21:00"/>
    <s v="23:50"/>
    <n v="170"/>
    <x v="0"/>
    <s v="No info"/>
    <n v="4668"/>
    <n v="21"/>
    <x v="0"/>
    <s v="BLR → DEL"/>
    <x v="1"/>
  </r>
  <r>
    <x v="6"/>
    <x v="16"/>
    <x v="0"/>
    <x v="0"/>
    <s v="BLR → DEL"/>
    <m/>
    <m/>
    <m/>
    <m/>
    <s v="21:10"/>
    <s v="00:05 19 Mar"/>
    <n v="175"/>
    <x v="0"/>
    <s v="No info"/>
    <n v="4878"/>
    <n v="21"/>
    <x v="0"/>
    <s v="BLR → DEL"/>
    <x v="0"/>
  </r>
  <r>
    <x v="1"/>
    <x v="10"/>
    <x v="2"/>
    <x v="2"/>
    <s v="DEL → BOM → COK"/>
    <m/>
    <m/>
    <m/>
    <m/>
    <s v="13:00"/>
    <s v="19:15"/>
    <n v="375"/>
    <x v="2"/>
    <s v="No info"/>
    <n v="8372"/>
    <n v="13"/>
    <x v="3"/>
    <s v="DEL → BOM → COK"/>
    <x v="1"/>
  </r>
  <r>
    <x v="1"/>
    <x v="0"/>
    <x v="1"/>
    <x v="1"/>
    <s v="CCU → BOM → GOI → BLR"/>
    <m/>
    <m/>
    <m/>
    <m/>
    <s v="09:25"/>
    <s v="05:35 25 Mar"/>
    <n v="1210"/>
    <x v="1"/>
    <s v="No info"/>
    <n v="12352"/>
    <n v="9"/>
    <x v="1"/>
    <s v="CCU → BOM → GOI → BLR"/>
    <x v="0"/>
  </r>
  <r>
    <x v="2"/>
    <x v="31"/>
    <x v="2"/>
    <x v="2"/>
    <s v="DEL → JAI → BOM → COK"/>
    <m/>
    <m/>
    <m/>
    <m/>
    <s v="19:30"/>
    <s v="12:35 07 Jun"/>
    <n v="1025"/>
    <x v="1"/>
    <s v="In-flight meal not included"/>
    <n v="11733"/>
    <n v="19"/>
    <x v="2"/>
    <s v="DEL → JAI → BOM → COK"/>
    <x v="2"/>
  </r>
  <r>
    <x v="0"/>
    <x v="40"/>
    <x v="0"/>
    <x v="4"/>
    <s v="BLR → DEL"/>
    <m/>
    <m/>
    <m/>
    <m/>
    <s v="18:55"/>
    <s v="21:50"/>
    <n v="175"/>
    <x v="0"/>
    <s v="No info"/>
    <n v="4823"/>
    <n v="18"/>
    <x v="2"/>
    <s v="BLR → DEL"/>
    <x v="3"/>
  </r>
  <r>
    <x v="0"/>
    <x v="43"/>
    <x v="1"/>
    <x v="1"/>
    <s v="CCU → BLR"/>
    <m/>
    <m/>
    <m/>
    <m/>
    <s v="15:15"/>
    <s v="17:45"/>
    <n v="150"/>
    <x v="0"/>
    <s v="No info"/>
    <n v="4804"/>
    <n v="15"/>
    <x v="3"/>
    <s v="CCU → BLR"/>
    <x v="3"/>
  </r>
  <r>
    <x v="2"/>
    <x v="14"/>
    <x v="2"/>
    <x v="2"/>
    <s v="DEL → BOM → COK"/>
    <m/>
    <m/>
    <m/>
    <m/>
    <s v="18:15"/>
    <s v="19:00 13 Jun"/>
    <n v="1485"/>
    <x v="2"/>
    <s v="In-flight meal not included"/>
    <n v="10262"/>
    <n v="18"/>
    <x v="2"/>
    <s v="DEL → BOM → COK"/>
    <x v="2"/>
  </r>
  <r>
    <x v="2"/>
    <x v="6"/>
    <x v="0"/>
    <x v="0"/>
    <s v="BLR → BOM → DEL"/>
    <m/>
    <m/>
    <m/>
    <m/>
    <s v="22:55"/>
    <s v="20:20 13 Mar"/>
    <n v="1285"/>
    <x v="2"/>
    <s v="In-flight meal not included"/>
    <n v="11087"/>
    <n v="22"/>
    <x v="0"/>
    <s v="BLR → BOM → DEL"/>
    <x v="0"/>
  </r>
  <r>
    <x v="2"/>
    <x v="10"/>
    <x v="2"/>
    <x v="2"/>
    <s v="DEL → JDH → BOM → COK"/>
    <m/>
    <m/>
    <m/>
    <m/>
    <s v="11:40"/>
    <s v="19:00"/>
    <n v="440"/>
    <x v="1"/>
    <s v="No info"/>
    <n v="21219"/>
    <n v="11"/>
    <x v="1"/>
    <s v="DEL → JDH → BOM → COK"/>
    <x v="1"/>
  </r>
  <r>
    <x v="1"/>
    <x v="21"/>
    <x v="2"/>
    <x v="2"/>
    <s v="DEL → BOM → COK"/>
    <m/>
    <m/>
    <m/>
    <m/>
    <s v="08:00"/>
    <s v="19:15"/>
    <n v="675"/>
    <x v="2"/>
    <s v="No info"/>
    <n v="9929"/>
    <n v="8"/>
    <x v="1"/>
    <s v="DEL → BOM → COK"/>
    <x v="2"/>
  </r>
  <r>
    <x v="1"/>
    <x v="3"/>
    <x v="1"/>
    <x v="1"/>
    <s v="CCU → IXR → DEL → BLR"/>
    <m/>
    <m/>
    <m/>
    <m/>
    <s v="05:50"/>
    <s v="23:15"/>
    <n v="1045"/>
    <x v="1"/>
    <s v="No info"/>
    <n v="11411"/>
    <n v="5"/>
    <x v="1"/>
    <s v="CCU → IXR → DEL → BLR"/>
    <x v="1"/>
  </r>
  <r>
    <x v="1"/>
    <x v="31"/>
    <x v="4"/>
    <x v="5"/>
    <s v="BOM → HYD"/>
    <m/>
    <m/>
    <m/>
    <m/>
    <s v="21:05"/>
    <s v="22:25"/>
    <n v="80"/>
    <x v="0"/>
    <s v="No info"/>
    <n v="3100"/>
    <n v="21"/>
    <x v="0"/>
    <s v="BOM → HYD"/>
    <x v="2"/>
  </r>
  <r>
    <x v="2"/>
    <x v="24"/>
    <x v="2"/>
    <x v="2"/>
    <s v="DEL → AMD → BOM → COK"/>
    <m/>
    <m/>
    <m/>
    <m/>
    <s v="23:05"/>
    <s v="19:00 28 Jun"/>
    <n v="1195"/>
    <x v="1"/>
    <s v="In-flight meal not included"/>
    <n v="11150"/>
    <n v="23"/>
    <x v="0"/>
    <s v="DEL → AMD → BOM → COK"/>
    <x v="2"/>
  </r>
  <r>
    <x v="2"/>
    <x v="7"/>
    <x v="2"/>
    <x v="2"/>
    <s v="DEL → AMD → BOM → COK"/>
    <m/>
    <m/>
    <m/>
    <m/>
    <s v="13:25"/>
    <s v="04:25 28 May"/>
    <n v="900"/>
    <x v="1"/>
    <s v="No info"/>
    <n v="16704"/>
    <n v="13"/>
    <x v="3"/>
    <s v="DEL → AMD → BOM → COK"/>
    <x v="1"/>
  </r>
  <r>
    <x v="2"/>
    <x v="6"/>
    <x v="0"/>
    <x v="0"/>
    <s v="BLR → BOM → DEL"/>
    <m/>
    <m/>
    <m/>
    <m/>
    <s v="20:35"/>
    <s v="21:20 13 Mar"/>
    <n v="1485"/>
    <x v="2"/>
    <s v="In-flight meal not included"/>
    <n v="11087"/>
    <n v="20"/>
    <x v="2"/>
    <s v="BLR → BOM → DEL"/>
    <x v="0"/>
  </r>
  <r>
    <x v="1"/>
    <x v="2"/>
    <x v="4"/>
    <x v="5"/>
    <s v="BOM → HYD"/>
    <m/>
    <m/>
    <m/>
    <m/>
    <s v="06:20"/>
    <s v="07:40"/>
    <n v="80"/>
    <x v="0"/>
    <s v="No info"/>
    <n v="3100"/>
    <n v="6"/>
    <x v="1"/>
    <s v="BOM → HYD"/>
    <x v="2"/>
  </r>
  <r>
    <x v="4"/>
    <x v="1"/>
    <x v="2"/>
    <x v="2"/>
    <s v="DEL → BOM → COK"/>
    <m/>
    <m/>
    <m/>
    <m/>
    <s v="10:20"/>
    <s v="19:00"/>
    <n v="520"/>
    <x v="2"/>
    <s v="No info"/>
    <n v="9794"/>
    <n v="10"/>
    <x v="1"/>
    <s v="DEL → BOM → COK"/>
    <x v="1"/>
  </r>
  <r>
    <x v="3"/>
    <x v="25"/>
    <x v="0"/>
    <x v="4"/>
    <s v="BLR → DEL"/>
    <m/>
    <m/>
    <m/>
    <m/>
    <s v="05:55"/>
    <s v="08:35"/>
    <n v="160"/>
    <x v="0"/>
    <s v="No check-in baggage included"/>
    <n v="3257"/>
    <n v="5"/>
    <x v="1"/>
    <s v="BLR → DEL"/>
    <x v="1"/>
  </r>
  <r>
    <x v="7"/>
    <x v="40"/>
    <x v="1"/>
    <x v="1"/>
    <s v="CCU → BLR"/>
    <m/>
    <m/>
    <m/>
    <m/>
    <s v="19:55"/>
    <s v="22:25"/>
    <n v="150"/>
    <x v="0"/>
    <s v="No info"/>
    <n v="4107"/>
    <n v="19"/>
    <x v="2"/>
    <s v="CCU → BLR"/>
    <x v="3"/>
  </r>
  <r>
    <x v="1"/>
    <x v="43"/>
    <x v="1"/>
    <x v="1"/>
    <s v="CCU → BLR"/>
    <m/>
    <m/>
    <m/>
    <m/>
    <s v="20:45"/>
    <s v="23:20"/>
    <n v="155"/>
    <x v="0"/>
    <s v="No info"/>
    <n v="4145"/>
    <n v="20"/>
    <x v="2"/>
    <s v="CCU → BLR"/>
    <x v="3"/>
  </r>
  <r>
    <x v="2"/>
    <x v="43"/>
    <x v="0"/>
    <x v="4"/>
    <s v="BLR → DEL"/>
    <m/>
    <m/>
    <m/>
    <m/>
    <s v="08:20"/>
    <s v="11:20"/>
    <n v="180"/>
    <x v="0"/>
    <s v="No info"/>
    <n v="7229"/>
    <n v="8"/>
    <x v="1"/>
    <s v="BLR → DEL"/>
    <x v="3"/>
  </r>
  <r>
    <x v="6"/>
    <x v="4"/>
    <x v="0"/>
    <x v="0"/>
    <s v="BLR → DEL"/>
    <m/>
    <m/>
    <m/>
    <m/>
    <s v="11:30"/>
    <s v="14:10"/>
    <n v="160"/>
    <x v="0"/>
    <s v="No info"/>
    <n v="12648"/>
    <n v="11"/>
    <x v="1"/>
    <s v="BLR → DEL"/>
    <x v="0"/>
  </r>
  <r>
    <x v="1"/>
    <x v="10"/>
    <x v="2"/>
    <x v="2"/>
    <s v="DEL → GOI → BOM → COK"/>
    <m/>
    <m/>
    <m/>
    <m/>
    <s v="10:55"/>
    <s v="19:15"/>
    <n v="500"/>
    <x v="1"/>
    <s v="No info"/>
    <n v="11753"/>
    <n v="10"/>
    <x v="1"/>
    <s v="DEL → GOI → BOM → COK"/>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FE5D7B3-51B7-4C8E-A7CE-9D31B3CF116D}" name="PivotTable13"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Y397:Z410" firstHeaderRow="1" firstDataRow="1" firstDataCol="1"/>
  <pivotFields count="19">
    <pivotField axis="axisRow" dataField="1" showAll="0" sortType="descending">
      <items count="13">
        <item x="7"/>
        <item x="1"/>
        <item x="5"/>
        <item x="0"/>
        <item x="2"/>
        <item x="9"/>
        <item x="4"/>
        <item x="10"/>
        <item x="3"/>
        <item x="11"/>
        <item x="6"/>
        <item x="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13">
    <i>
      <x v="4"/>
    </i>
    <i>
      <x v="3"/>
    </i>
    <i>
      <x v="1"/>
    </i>
    <i>
      <x v="6"/>
    </i>
    <i>
      <x v="8"/>
    </i>
    <i>
      <x v="10"/>
    </i>
    <i>
      <x/>
    </i>
    <i>
      <x v="2"/>
    </i>
    <i>
      <x v="7"/>
    </i>
    <i>
      <x v="5"/>
    </i>
    <i>
      <x v="11"/>
    </i>
    <i>
      <x v="9"/>
    </i>
    <i t="grand">
      <x/>
    </i>
  </rowItems>
  <colItems count="1">
    <i/>
  </colItems>
  <dataFields count="1">
    <dataField name="Count of Airlin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5235158-BBD0-42A2-BEC3-703C4149BFF2}" name="PivotTable12"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Y380:AA381" firstHeaderRow="0" firstDataRow="1" firstDataCol="0" rowPageCount="3" colPageCount="1"/>
  <pivotFields count="19">
    <pivotField axis="axisPage" showAll="0">
      <items count="13">
        <item x="7"/>
        <item x="1"/>
        <item x="5"/>
        <item x="0"/>
        <item x="2"/>
        <item x="9"/>
        <item x="4"/>
        <item x="10"/>
        <item x="3"/>
        <item x="11"/>
        <item x="6"/>
        <item x="8"/>
        <item t="default"/>
      </items>
    </pivotField>
    <pivotField showAll="0">
      <items count="45">
        <item x="4"/>
        <item x="42"/>
        <item x="26"/>
        <item x="33"/>
        <item x="41"/>
        <item x="34"/>
        <item x="1"/>
        <item x="8"/>
        <item x="6"/>
        <item x="39"/>
        <item x="3"/>
        <item x="14"/>
        <item x="28"/>
        <item x="13"/>
        <item x="19"/>
        <item x="21"/>
        <item x="38"/>
        <item x="9"/>
        <item x="23"/>
        <item x="20"/>
        <item x="16"/>
        <item x="35"/>
        <item x="25"/>
        <item x="36"/>
        <item x="0"/>
        <item x="11"/>
        <item x="32"/>
        <item x="5"/>
        <item x="37"/>
        <item x="43"/>
        <item x="7"/>
        <item x="24"/>
        <item x="12"/>
        <item x="17"/>
        <item x="29"/>
        <item x="27"/>
        <item x="15"/>
        <item x="22"/>
        <item x="18"/>
        <item x="31"/>
        <item x="30"/>
        <item x="40"/>
        <item x="10"/>
        <item x="2"/>
        <item t="default"/>
      </items>
    </pivotField>
    <pivotField axis="axisPage" showAll="0">
      <items count="6">
        <item x="0"/>
        <item x="3"/>
        <item x="2"/>
        <item x="1"/>
        <item x="4"/>
        <item t="default"/>
      </items>
    </pivotField>
    <pivotField axis="axisPage" showAll="0">
      <items count="7">
        <item x="1"/>
        <item x="2"/>
        <item x="4"/>
        <item x="5"/>
        <item x="3"/>
        <item x="0"/>
        <item t="default"/>
      </items>
    </pivotField>
    <pivotField showAll="0"/>
    <pivotField showAll="0"/>
    <pivotField showAll="0"/>
    <pivotField showAll="0"/>
    <pivotField showAll="0"/>
    <pivotField showAll="0"/>
    <pivotField showAll="0"/>
    <pivotField showAll="0"/>
    <pivotField showAll="0">
      <items count="7">
        <item x="0"/>
        <item x="2"/>
        <item x="1"/>
        <item x="3"/>
        <item x="5"/>
        <item x="4"/>
        <item t="default"/>
      </items>
    </pivotField>
    <pivotField showAll="0"/>
    <pivotField dataField="1" showAll="0"/>
    <pivotField showAll="0"/>
    <pivotField showAll="0"/>
    <pivotField showAll="0"/>
    <pivotField showAll="0">
      <items count="5">
        <item x="0"/>
        <item x="3"/>
        <item x="1"/>
        <item x="2"/>
        <item t="default"/>
      </items>
    </pivotField>
  </pivotFields>
  <rowItems count="1">
    <i/>
  </rowItems>
  <colFields count="1">
    <field x="-2"/>
  </colFields>
  <colItems count="3">
    <i>
      <x/>
    </i>
    <i i="1">
      <x v="1"/>
    </i>
    <i i="2">
      <x v="2"/>
    </i>
  </colItems>
  <pageFields count="3">
    <pageField fld="0" hier="-1"/>
    <pageField fld="2" hier="-1"/>
    <pageField fld="3" hier="-1"/>
  </pageFields>
  <dataFields count="3">
    <dataField name="Average of Price" fld="14" subtotal="average" baseField="0" baseItem="1"/>
    <dataField name="Max of Price" fld="14" subtotal="max" baseField="0" baseItem="1"/>
    <dataField name="Min of Price" fld="14" subtotal="min" baseField="0" baseItem="1"/>
  </dataFields>
  <formats count="6">
    <format dxfId="7">
      <pivotArea type="all" dataOnly="0" outline="0" fieldPosition="0"/>
    </format>
    <format dxfId="6">
      <pivotArea outline="0" collapsedLevelsAreSubtotals="1" fieldPosition="0"/>
    </format>
    <format dxfId="5">
      <pivotArea dataOnly="0" labelOnly="1" outline="0" fieldPosition="0">
        <references count="1">
          <reference field="4294967294" count="3">
            <x v="0"/>
            <x v="1"/>
            <x v="2"/>
          </reference>
        </references>
      </pivotArea>
    </format>
    <format dxfId="4">
      <pivotArea type="all" dataOnly="0" outline="0" fieldPosition="0"/>
    </format>
    <format dxfId="3">
      <pivotArea outline="0" collapsedLevelsAreSubtotals="1" fieldPosition="0"/>
    </format>
    <format dxfId="2">
      <pivotArea dataOnly="0" labelOnly="1" outline="0" fieldPosition="0">
        <references count="1">
          <reference field="4294967294" count="3">
            <x v="0"/>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EDD75A0-38D0-4025-B0EF-E6F9A3A2EB04}" name="PivotTable11"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Y352:Z357" firstHeaderRow="1" firstDataRow="1" firstDataCol="1"/>
  <pivotFields count="19">
    <pivotField dataField="1" showAll="0">
      <items count="13">
        <item x="7"/>
        <item x="1"/>
        <item x="5"/>
        <item x="0"/>
        <item x="2"/>
        <item x="9"/>
        <item x="4"/>
        <item x="10"/>
        <item x="3"/>
        <item x="11"/>
        <item x="6"/>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3"/>
        <item x="2"/>
        <item x="1"/>
        <item x="0"/>
        <item t="default"/>
      </items>
    </pivotField>
    <pivotField showAll="0"/>
    <pivotField showAll="0"/>
  </pivotFields>
  <rowFields count="1">
    <field x="16"/>
  </rowFields>
  <rowItems count="5">
    <i>
      <x/>
    </i>
    <i>
      <x v="1"/>
    </i>
    <i>
      <x v="2"/>
    </i>
    <i>
      <x v="3"/>
    </i>
    <i t="grand">
      <x/>
    </i>
  </rowItems>
  <colItems count="1">
    <i/>
  </colItems>
  <dataFields count="1">
    <dataField name="Count of Airline"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2CE13CB-ABF0-4967-BC41-E6C2234B8326}" name="PivotTable10"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Y342:Z347" firstHeaderRow="1" firstDataRow="1" firstDataCol="1"/>
  <pivotFields count="19">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items count="5">
        <item x="0"/>
        <item x="3"/>
        <item x="1"/>
        <item x="2"/>
        <item t="default"/>
      </items>
    </pivotField>
  </pivotFields>
  <rowFields count="1">
    <field x="18"/>
  </rowFields>
  <rowItems count="5">
    <i>
      <x/>
    </i>
    <i>
      <x v="1"/>
    </i>
    <i>
      <x v="2"/>
    </i>
    <i>
      <x v="3"/>
    </i>
    <i t="grand">
      <x/>
    </i>
  </rowItems>
  <colItems count="1">
    <i/>
  </colItems>
  <dataFields count="1">
    <dataField name="Average of Price" fld="14" subtotal="average" baseField="1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74AEAFB-5CCC-4B7C-B1D9-03191825375C}" name="PivotTable9"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Y126:Z337" firstHeaderRow="1" firstDataRow="1" firstDataCol="1"/>
  <pivotFields count="18">
    <pivotField dataField="1" showAll="0">
      <items count="13">
        <item x="7"/>
        <item x="1"/>
        <item x="5"/>
        <item x="0"/>
        <item x="2"/>
        <item x="9"/>
        <item x="4"/>
        <item x="10"/>
        <item x="3"/>
        <item x="11"/>
        <item x="6"/>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211">
        <item x="125"/>
        <item x="66"/>
        <item x="72"/>
        <item x="99"/>
        <item x="24"/>
        <item x="57"/>
        <item x="6"/>
        <item x="71"/>
        <item x="95"/>
        <item x="43"/>
        <item x="80"/>
        <item x="111"/>
        <item x="78"/>
        <item x="81"/>
        <item x="47"/>
        <item x="53"/>
        <item x="14"/>
        <item x="0"/>
        <item x="82"/>
        <item x="73"/>
        <item x="117"/>
        <item x="114"/>
        <item x="124"/>
        <item x="38"/>
        <item x="85"/>
        <item x="105"/>
        <item x="59"/>
        <item x="33"/>
        <item x="4"/>
        <item x="55"/>
        <item x="120"/>
        <item x="104"/>
        <item x="67"/>
        <item x="89"/>
        <item x="113"/>
        <item x="177"/>
        <item x="191"/>
        <item x="194"/>
        <item x="197"/>
        <item x="192"/>
        <item x="130"/>
        <item x="153"/>
        <item x="190"/>
        <item x="201"/>
        <item x="181"/>
        <item x="185"/>
        <item x="157"/>
        <item x="171"/>
        <item x="205"/>
        <item x="187"/>
        <item x="136"/>
        <item x="175"/>
        <item x="154"/>
        <item x="161"/>
        <item x="200"/>
        <item x="203"/>
        <item x="208"/>
        <item x="193"/>
        <item x="180"/>
        <item x="202"/>
        <item x="74"/>
        <item x="102"/>
        <item x="83"/>
        <item x="109"/>
        <item x="119"/>
        <item x="103"/>
        <item x="97"/>
        <item x="75"/>
        <item x="25"/>
        <item x="61"/>
        <item x="108"/>
        <item x="27"/>
        <item x="118"/>
        <item x="122"/>
        <item x="56"/>
        <item x="90"/>
        <item x="84"/>
        <item x="110"/>
        <item x="98"/>
        <item x="116"/>
        <item x="112"/>
        <item x="123"/>
        <item x="165"/>
        <item x="195"/>
        <item x="207"/>
        <item x="151"/>
        <item x="133"/>
        <item x="176"/>
        <item x="69"/>
        <item x="37"/>
        <item x="32"/>
        <item x="79"/>
        <item x="63"/>
        <item x="5"/>
        <item x="62"/>
        <item x="10"/>
        <item x="46"/>
        <item x="48"/>
        <item x="101"/>
        <item x="87"/>
        <item x="100"/>
        <item x="51"/>
        <item x="23"/>
        <item x="54"/>
        <item x="96"/>
        <item x="94"/>
        <item x="60"/>
        <item x="17"/>
        <item x="107"/>
        <item x="21"/>
        <item x="115"/>
        <item x="42"/>
        <item x="121"/>
        <item x="1"/>
        <item x="40"/>
        <item x="106"/>
        <item x="36"/>
        <item x="68"/>
        <item x="86"/>
        <item x="19"/>
        <item x="3"/>
        <item x="77"/>
        <item x="52"/>
        <item x="92"/>
        <item x="70"/>
        <item x="93"/>
        <item x="198"/>
        <item x="163"/>
        <item x="156"/>
        <item x="166"/>
        <item x="147"/>
        <item x="209"/>
        <item x="128"/>
        <item x="169"/>
        <item x="204"/>
        <item x="206"/>
        <item x="139"/>
        <item x="143"/>
        <item x="129"/>
        <item x="179"/>
        <item x="189"/>
        <item x="178"/>
        <item x="173"/>
        <item x="152"/>
        <item x="132"/>
        <item x="158"/>
        <item x="155"/>
        <item x="170"/>
        <item x="196"/>
        <item x="159"/>
        <item x="183"/>
        <item x="11"/>
        <item x="58"/>
        <item x="30"/>
        <item x="88"/>
        <item x="35"/>
        <item x="28"/>
        <item x="8"/>
        <item x="7"/>
        <item x="13"/>
        <item x="22"/>
        <item x="64"/>
        <item x="34"/>
        <item x="91"/>
        <item x="50"/>
        <item x="20"/>
        <item x="45"/>
        <item x="15"/>
        <item x="76"/>
        <item x="41"/>
        <item x="29"/>
        <item x="31"/>
        <item x="2"/>
        <item x="16"/>
        <item x="65"/>
        <item x="26"/>
        <item x="18"/>
        <item x="12"/>
        <item x="49"/>
        <item x="39"/>
        <item x="44"/>
        <item x="150"/>
        <item x="174"/>
        <item x="138"/>
        <item x="186"/>
        <item x="144"/>
        <item x="168"/>
        <item x="140"/>
        <item x="127"/>
        <item x="172"/>
        <item x="148"/>
        <item x="164"/>
        <item x="167"/>
        <item x="142"/>
        <item x="141"/>
        <item x="145"/>
        <item x="199"/>
        <item x="137"/>
        <item x="188"/>
        <item x="126"/>
        <item x="131"/>
        <item x="146"/>
        <item x="135"/>
        <item x="149"/>
        <item x="162"/>
        <item x="182"/>
        <item x="184"/>
        <item x="160"/>
        <item x="9"/>
        <item x="134"/>
        <item t="default"/>
      </items>
    </pivotField>
  </pivotFields>
  <rowFields count="1">
    <field x="17"/>
  </rowFields>
  <rowItems count="21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t="grand">
      <x/>
    </i>
  </rowItems>
  <colItems count="1">
    <i/>
  </colItems>
  <dataFields count="1">
    <dataField name="Count of Airlin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541675C-3006-4E1C-B59F-B3F4F74655FF}" name="PivotTable8"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Y115:Z122" firstHeaderRow="1" firstDataRow="1" firstDataCol="1"/>
  <pivotFields count="17">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0"/>
        <item x="2"/>
        <item x="1"/>
        <item x="3"/>
        <item x="5"/>
        <item x="4"/>
        <item t="default"/>
      </items>
    </pivotField>
    <pivotField showAll="0"/>
    <pivotField dataField="1" showAll="0"/>
    <pivotField showAll="0"/>
    <pivotField showAll="0"/>
  </pivotFields>
  <rowFields count="1">
    <field x="12"/>
  </rowFields>
  <rowItems count="7">
    <i>
      <x/>
    </i>
    <i>
      <x v="1"/>
    </i>
    <i>
      <x v="2"/>
    </i>
    <i>
      <x v="3"/>
    </i>
    <i>
      <x v="4"/>
    </i>
    <i>
      <x v="5"/>
    </i>
    <i t="grand">
      <x/>
    </i>
  </rowItems>
  <colItems count="1">
    <i/>
  </colItems>
  <dataFields count="1">
    <dataField name="Average of Price" fld="14" subtotal="average" baseField="1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FF576E6-7683-45FF-842A-0D5C50994F4F}" name="PivotTable7"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Y98:Z111" firstHeaderRow="1" firstDataRow="1" firstDataCol="1"/>
  <pivotFields count="17">
    <pivotField axis="axisRow" showAll="0">
      <items count="13">
        <item x="7"/>
        <item x="1"/>
        <item x="5"/>
        <item x="0"/>
        <item x="2"/>
        <item x="9"/>
        <item x="4"/>
        <item x="10"/>
        <item x="3"/>
        <item x="11"/>
        <item x="6"/>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0"/>
  </rowFields>
  <rowItems count="13">
    <i>
      <x/>
    </i>
    <i>
      <x v="1"/>
    </i>
    <i>
      <x v="2"/>
    </i>
    <i>
      <x v="3"/>
    </i>
    <i>
      <x v="4"/>
    </i>
    <i>
      <x v="5"/>
    </i>
    <i>
      <x v="6"/>
    </i>
    <i>
      <x v="7"/>
    </i>
    <i>
      <x v="8"/>
    </i>
    <i>
      <x v="9"/>
    </i>
    <i>
      <x v="10"/>
    </i>
    <i>
      <x v="11"/>
    </i>
    <i t="grand">
      <x/>
    </i>
  </rowItems>
  <colItems count="1">
    <i/>
  </colItems>
  <dataFields count="1">
    <dataField name="Average of Price" fld="14" subtotal="average"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A826267-6332-4B80-BA2D-1637CA38002B}" name="PivotTable6"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Y89:Z94" firstHeaderRow="1" firstDataRow="1" firstDataCol="1"/>
  <pivotFields count="1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3"/>
        <item x="2"/>
        <item x="1"/>
        <item x="0"/>
        <item t="default"/>
      </items>
    </pivotField>
  </pivotFields>
  <rowFields count="1">
    <field x="16"/>
  </rowFields>
  <rowItems count="5">
    <i>
      <x/>
    </i>
    <i>
      <x v="1"/>
    </i>
    <i>
      <x v="2"/>
    </i>
    <i>
      <x v="3"/>
    </i>
    <i t="grand">
      <x/>
    </i>
  </rowItems>
  <colItems count="1">
    <i/>
  </colItems>
  <dataFields count="1">
    <dataField name="Count of Time_Block" fld="1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0013EB0-D9B2-4DA0-81BB-7BE1827A49C1}" name="PivotTable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Y71:Z84" firstHeaderRow="1" firstDataRow="1" firstDataCol="1"/>
  <pivotFields count="15">
    <pivotField axis="axisRow" dataField="1" showAll="0">
      <items count="13">
        <item x="7"/>
        <item x="1"/>
        <item x="5"/>
        <item x="0"/>
        <item x="2"/>
        <item x="9"/>
        <item x="4"/>
        <item x="10"/>
        <item x="3"/>
        <item x="11"/>
        <item x="6"/>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13">
    <i>
      <x/>
    </i>
    <i>
      <x v="1"/>
    </i>
    <i>
      <x v="2"/>
    </i>
    <i>
      <x v="3"/>
    </i>
    <i>
      <x v="4"/>
    </i>
    <i>
      <x v="5"/>
    </i>
    <i>
      <x v="6"/>
    </i>
    <i>
      <x v="7"/>
    </i>
    <i>
      <x v="8"/>
    </i>
    <i>
      <x v="9"/>
    </i>
    <i>
      <x v="10"/>
    </i>
    <i>
      <x v="11"/>
    </i>
    <i t="grand">
      <x/>
    </i>
  </rowItems>
  <colItems count="1">
    <i/>
  </colItems>
  <dataFields count="1">
    <dataField name="Count of Airlin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4A80B78-D6F6-424D-AEC7-55C5A9D59412}" name="PivotTable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Y59:Z66" firstHeaderRow="1" firstDataRow="1" firstDataCol="1"/>
  <pivotFields count="15">
    <pivotField showAll="0"/>
    <pivotField showAll="0"/>
    <pivotField showAll="0"/>
    <pivotField showAll="0"/>
    <pivotField showAll="0"/>
    <pivotField showAll="0"/>
    <pivotField showAll="0"/>
    <pivotField showAll="0"/>
    <pivotField showAll="0"/>
    <pivotField showAll="0"/>
    <pivotField showAll="0">
      <items count="1344">
        <item x="701"/>
        <item x="932"/>
        <item x="968"/>
        <item x="311"/>
        <item x="724"/>
        <item x="921"/>
        <item x="996"/>
        <item x="903"/>
        <item x="653"/>
        <item x="744"/>
        <item x="753"/>
        <item x="183"/>
        <item x="253"/>
        <item x="501"/>
        <item x="1207"/>
        <item x="556"/>
        <item x="797"/>
        <item x="856"/>
        <item x="963"/>
        <item x="1078"/>
        <item x="211"/>
        <item x="1189"/>
        <item x="905"/>
        <item x="930"/>
        <item x="675"/>
        <item x="1341"/>
        <item x="189"/>
        <item x="1268"/>
        <item x="910"/>
        <item x="747"/>
        <item x="687"/>
        <item x="638"/>
        <item x="449"/>
        <item x="735"/>
        <item x="205"/>
        <item x="992"/>
        <item x="1021"/>
        <item x="522"/>
        <item x="658"/>
        <item x="944"/>
        <item x="1178"/>
        <item x="1074"/>
        <item x="1083"/>
        <item x="664"/>
        <item x="868"/>
        <item x="1047"/>
        <item x="778"/>
        <item x="891"/>
        <item x="934"/>
        <item x="390"/>
        <item x="1124"/>
        <item x="799"/>
        <item x="583"/>
        <item x="537"/>
        <item x="1135"/>
        <item x="1249"/>
        <item x="595"/>
        <item x="872"/>
        <item x="995"/>
        <item x="784"/>
        <item x="347"/>
        <item x="1030"/>
        <item x="935"/>
        <item x="441"/>
        <item x="708"/>
        <item x="886"/>
        <item x="608"/>
        <item x="394"/>
        <item x="417"/>
        <item x="707"/>
        <item x="43"/>
        <item x="402"/>
        <item x="776"/>
        <item x="855"/>
        <item x="1292"/>
        <item x="702"/>
        <item x="530"/>
        <item x="927"/>
        <item x="975"/>
        <item x="745"/>
        <item x="622"/>
        <item x="374"/>
        <item x="331"/>
        <item x="1088"/>
        <item x="1261"/>
        <item x="515"/>
        <item x="1000"/>
        <item x="925"/>
        <item x="1106"/>
        <item x="1044"/>
        <item x="428"/>
        <item x="908"/>
        <item x="852"/>
        <item x="1247"/>
        <item x="361"/>
        <item x="1256"/>
        <item x="398"/>
        <item x="949"/>
        <item x="1187"/>
        <item x="805"/>
        <item x="632"/>
        <item x="409"/>
        <item x="1064"/>
        <item x="999"/>
        <item x="1203"/>
        <item x="1293"/>
        <item x="931"/>
        <item x="693"/>
        <item x="1190"/>
        <item x="966"/>
        <item x="904"/>
        <item x="1175"/>
        <item x="1302"/>
        <item x="756"/>
        <item x="645"/>
        <item x="1301"/>
        <item x="1176"/>
        <item x="201"/>
        <item x="1036"/>
        <item x="1231"/>
        <item x="1287"/>
        <item x="487"/>
        <item x="520"/>
        <item x="343"/>
        <item x="297"/>
        <item x="766"/>
        <item x="107"/>
        <item x="869"/>
        <item x="1218"/>
        <item x="752"/>
        <item x="439"/>
        <item x="838"/>
        <item x="1040"/>
        <item x="1150"/>
        <item x="1125"/>
        <item x="1116"/>
        <item x="1102"/>
        <item x="793"/>
        <item x="834"/>
        <item x="1215"/>
        <item x="832"/>
        <item x="866"/>
        <item x="765"/>
        <item x="860"/>
        <item x="1299"/>
        <item x="914"/>
        <item x="912"/>
        <item x="662"/>
        <item x="956"/>
        <item x="272"/>
        <item x="788"/>
        <item x="962"/>
        <item x="1087"/>
        <item x="917"/>
        <item x="1115"/>
        <item x="500"/>
        <item x="730"/>
        <item x="344"/>
        <item x="1171"/>
        <item x="387"/>
        <item x="1289"/>
        <item x="400"/>
        <item x="406"/>
        <item x="1059"/>
        <item x="929"/>
        <item x="1277"/>
        <item x="513"/>
        <item x="1319"/>
        <item x="851"/>
        <item x="987"/>
        <item x="623"/>
        <item x="847"/>
        <item x="907"/>
        <item x="209"/>
        <item x="739"/>
        <item x="1232"/>
        <item x="1015"/>
        <item x="1071"/>
        <item x="1246"/>
        <item x="1321"/>
        <item x="1159"/>
        <item x="1128"/>
        <item x="506"/>
        <item x="1334"/>
        <item x="230"/>
        <item x="833"/>
        <item x="731"/>
        <item x="1048"/>
        <item x="1024"/>
        <item x="1333"/>
        <item x="754"/>
        <item x="981"/>
        <item x="1338"/>
        <item x="1283"/>
        <item x="1213"/>
        <item x="1009"/>
        <item x="1062"/>
        <item x="1313"/>
        <item x="1204"/>
        <item x="837"/>
        <item x="1136"/>
        <item x="103"/>
        <item x="945"/>
        <item x="836"/>
        <item x="358"/>
        <item x="1025"/>
        <item x="567"/>
        <item x="165"/>
        <item x="884"/>
        <item x="362"/>
        <item x="1119"/>
        <item x="1182"/>
        <item x="835"/>
        <item x="1331"/>
        <item x="1183"/>
        <item x="939"/>
        <item x="1275"/>
        <item x="1096"/>
        <item x="875"/>
        <item x="1132"/>
        <item x="654"/>
        <item x="988"/>
        <item x="1300"/>
        <item x="1134"/>
        <item x="1011"/>
        <item x="1200"/>
        <item x="581"/>
        <item x="1090"/>
        <item x="1109"/>
        <item x="1294"/>
        <item x="667"/>
        <item x="1004"/>
        <item x="813"/>
        <item x="0"/>
        <item x="1308"/>
        <item x="42"/>
        <item x="517"/>
        <item x="800"/>
        <item x="1270"/>
        <item x="829"/>
        <item x="1208"/>
        <item x="1001"/>
        <item x="977"/>
        <item x="1107"/>
        <item x="285"/>
        <item x="924"/>
        <item x="712"/>
        <item x="647"/>
        <item x="414"/>
        <item x="1228"/>
        <item x="950"/>
        <item x="1131"/>
        <item x="717"/>
        <item x="1244"/>
        <item x="1216"/>
        <item x="1271"/>
        <item x="901"/>
        <item x="650"/>
        <item x="1281"/>
        <item x="1172"/>
        <item x="1152"/>
        <item x="649"/>
        <item x="825"/>
        <item x="819"/>
        <item x="637"/>
        <item x="1274"/>
        <item x="1038"/>
        <item x="1254"/>
        <item x="779"/>
        <item x="1266"/>
        <item x="293"/>
        <item x="315"/>
        <item x="125"/>
        <item x="468"/>
        <item x="1304"/>
        <item x="174"/>
        <item x="47"/>
        <item x="100"/>
        <item x="267"/>
        <item x="370"/>
        <item x="385"/>
        <item x="265"/>
        <item x="50"/>
        <item x="477"/>
        <item x="97"/>
        <item x="1199"/>
        <item x="170"/>
        <item x="448"/>
        <item x="198"/>
        <item x="184"/>
        <item x="483"/>
        <item x="85"/>
        <item x="225"/>
        <item x="416"/>
        <item x="169"/>
        <item x="140"/>
        <item x="976"/>
        <item x="870"/>
        <item x="1192"/>
        <item x="936"/>
        <item x="1242"/>
        <item x="617"/>
        <item x="1012"/>
        <item x="1336"/>
        <item x="1219"/>
        <item x="420"/>
        <item x="898"/>
        <item x="371"/>
        <item x="943"/>
        <item x="969"/>
        <item x="810"/>
        <item x="1297"/>
        <item x="1163"/>
        <item x="816"/>
        <item x="264"/>
        <item x="1027"/>
        <item x="1267"/>
        <item x="213"/>
        <item x="1091"/>
        <item x="1017"/>
        <item x="897"/>
        <item x="508"/>
        <item x="521"/>
        <item x="450"/>
        <item x="628"/>
        <item x="1120"/>
        <item x="1097"/>
        <item x="828"/>
        <item x="1069"/>
        <item x="1318"/>
        <item x="368"/>
        <item x="251"/>
        <item x="1141"/>
        <item x="1191"/>
        <item x="1060"/>
        <item x="751"/>
        <item x="953"/>
        <item x="1309"/>
        <item x="240"/>
        <item x="403"/>
        <item x="488"/>
        <item x="1075"/>
        <item x="1166"/>
        <item x="1032"/>
        <item x="157"/>
        <item x="1099"/>
        <item x="806"/>
        <item x="478"/>
        <item x="149"/>
        <item x="947"/>
        <item x="1205"/>
        <item x="444"/>
        <item x="1194"/>
        <item x="1164"/>
        <item x="44"/>
        <item x="1139"/>
        <item x="873"/>
        <item x="1016"/>
        <item x="1143"/>
        <item x="473"/>
        <item x="1118"/>
        <item x="1220"/>
        <item x="984"/>
        <item x="1322"/>
        <item x="641"/>
        <item x="598"/>
        <item x="542"/>
        <item x="1314"/>
        <item x="519"/>
        <item x="1238"/>
        <item x="1272"/>
        <item x="1043"/>
        <item x="1269"/>
        <item x="541"/>
        <item x="880"/>
        <item x="1210"/>
        <item x="1273"/>
        <item x="565"/>
        <item x="372"/>
        <item x="115"/>
        <item x="24"/>
        <item x="154"/>
        <item x="1055"/>
        <item x="452"/>
        <item x="1307"/>
        <item x="426"/>
        <item x="1080"/>
        <item x="841"/>
        <item x="1089"/>
        <item x="1306"/>
        <item x="1149"/>
        <item x="562"/>
        <item x="1337"/>
        <item x="128"/>
        <item x="1239"/>
        <item x="1233"/>
        <item x="774"/>
        <item x="192"/>
        <item x="119"/>
        <item x="298"/>
        <item x="294"/>
        <item x="127"/>
        <item x="1202"/>
        <item x="336"/>
        <item x="980"/>
        <item x="105"/>
        <item x="279"/>
        <item x="427"/>
        <item x="65"/>
        <item x="83"/>
        <item x="355"/>
        <item x="388"/>
        <item x="668"/>
        <item x="2"/>
        <item x="560"/>
        <item x="310"/>
        <item x="300"/>
        <item x="432"/>
        <item x="94"/>
        <item x="1324"/>
        <item x="77"/>
        <item x="143"/>
        <item x="244"/>
        <item x="243"/>
        <item x="268"/>
        <item x="1211"/>
        <item x="74"/>
        <item x="1067"/>
        <item x="621"/>
        <item x="574"/>
        <item x="454"/>
        <item x="118"/>
        <item x="117"/>
        <item x="789"/>
        <item x="993"/>
        <item x="689"/>
        <item x="758"/>
        <item x="630"/>
        <item x="1184"/>
        <item x="627"/>
        <item x="405"/>
        <item x="1197"/>
        <item x="1129"/>
        <item x="1051"/>
        <item x="1117"/>
        <item x="509"/>
        <item x="1084"/>
        <item x="401"/>
        <item x="407"/>
        <item x="723"/>
        <item x="1257"/>
        <item x="238"/>
        <item x="62"/>
        <item x="259"/>
        <item x="302"/>
        <item x="135"/>
        <item x="266"/>
        <item x="261"/>
        <item x="321"/>
        <item x="396"/>
        <item x="415"/>
        <item x="1227"/>
        <item x="219"/>
        <item x="7"/>
        <item x="172"/>
        <item x="320"/>
        <item x="81"/>
        <item x="255"/>
        <item x="972"/>
        <item x="771"/>
        <item x="634"/>
        <item x="732"/>
        <item x="357"/>
        <item x="913"/>
        <item x="489"/>
        <item x="369"/>
        <item x="700"/>
        <item x="1028"/>
        <item x="373"/>
        <item x="233"/>
        <item x="1112"/>
        <item x="1335"/>
        <item x="692"/>
        <item x="328"/>
        <item x="579"/>
        <item x="223"/>
        <item x="507"/>
        <item x="960"/>
        <item x="283"/>
        <item x="20"/>
        <item x="1173"/>
        <item x="1103"/>
        <item x="492"/>
        <item x="1276"/>
        <item x="1018"/>
        <item x="1340"/>
        <item x="899"/>
        <item x="220"/>
        <item x="967"/>
        <item x="1296"/>
        <item x="964"/>
        <item x="1169"/>
        <item x="131"/>
        <item x="1310"/>
        <item x="188"/>
        <item x="1006"/>
        <item x="591"/>
        <item x="1068"/>
        <item x="576"/>
        <item x="461"/>
        <item x="842"/>
        <item x="1101"/>
        <item x="1095"/>
        <item x="1093"/>
        <item x="1195"/>
        <item x="957"/>
        <item x="728"/>
        <item x="425"/>
        <item x="215"/>
        <item x="757"/>
        <item x="467"/>
        <item x="761"/>
        <item x="790"/>
        <item x="150"/>
        <item x="64"/>
        <item x="604"/>
        <item x="1188"/>
        <item x="273"/>
        <item x="71"/>
        <item x="296"/>
        <item x="660"/>
        <item x="577"/>
        <item x="682"/>
        <item x="194"/>
        <item x="277"/>
        <item x="455"/>
        <item x="786"/>
        <item x="421"/>
        <item x="463"/>
        <item x="671"/>
        <item x="318"/>
        <item x="236"/>
        <item x="307"/>
        <item x="858"/>
        <item x="614"/>
        <item x="603"/>
        <item x="983"/>
        <item x="239"/>
        <item x="418"/>
        <item x="137"/>
        <item x="466"/>
        <item x="683"/>
        <item x="445"/>
        <item x="288"/>
        <item x="546"/>
        <item x="101"/>
        <item x="1144"/>
        <item x="881"/>
        <item x="1041"/>
        <item x="1206"/>
        <item x="688"/>
        <item x="597"/>
        <item x="58"/>
        <item x="1110"/>
        <item x="543"/>
        <item x="785"/>
        <item x="738"/>
        <item x="495"/>
        <item x="110"/>
        <item x="171"/>
        <item x="979"/>
        <item x="490"/>
        <item x="399"/>
        <item x="807"/>
        <item x="1113"/>
        <item x="801"/>
        <item x="139"/>
        <item x="673"/>
        <item x="831"/>
        <item x="582"/>
        <item x="569"/>
        <item x="741"/>
        <item x="590"/>
        <item x="620"/>
        <item x="22"/>
        <item x="1262"/>
        <item x="73"/>
        <item x="178"/>
        <item x="423"/>
        <item x="91"/>
        <item x="54"/>
        <item x="470"/>
        <item x="677"/>
        <item x="518"/>
        <item x="484"/>
        <item x="573"/>
        <item x="615"/>
        <item x="109"/>
        <item x="760"/>
        <item x="339"/>
        <item x="53"/>
        <item x="37"/>
        <item x="442"/>
        <item x="99"/>
        <item x="1328"/>
        <item x="138"/>
        <item x="1278"/>
        <item x="961"/>
        <item x="557"/>
        <item x="878"/>
        <item x="902"/>
        <item x="76"/>
        <item x="1126"/>
        <item x="1049"/>
        <item x="284"/>
        <item x="772"/>
        <item x="218"/>
        <item x="438"/>
        <item x="890"/>
        <item x="889"/>
        <item x="710"/>
        <item x="857"/>
        <item x="990"/>
        <item x="1014"/>
        <item x="1050"/>
        <item x="440"/>
        <item x="1039"/>
        <item x="571"/>
        <item x="642"/>
        <item x="1252"/>
        <item x="430"/>
        <item x="379"/>
        <item x="224"/>
        <item x="787"/>
        <item x="854"/>
        <item x="763"/>
        <item x="607"/>
        <item x="695"/>
        <item x="593"/>
        <item x="1133"/>
        <item x="359"/>
        <item x="82"/>
        <item x="714"/>
        <item x="443"/>
        <item x="499"/>
        <item x="159"/>
        <item x="1094"/>
        <item x="633"/>
        <item x="341"/>
        <item x="212"/>
        <item x="1098"/>
        <item x="879"/>
        <item x="644"/>
        <item x="27"/>
        <item x="575"/>
        <item x="451"/>
        <item x="458"/>
        <item x="123"/>
        <item x="681"/>
        <item x="12"/>
        <item x="729"/>
        <item x="247"/>
        <item x="640"/>
        <item x="911"/>
        <item x="606"/>
        <item x="381"/>
        <item x="746"/>
        <item x="538"/>
        <item x="609"/>
        <item x="721"/>
        <item x="49"/>
        <item x="545"/>
        <item x="180"/>
        <item x="306"/>
        <item x="193"/>
        <item x="84"/>
        <item x="1225"/>
        <item x="175"/>
        <item x="709"/>
        <item x="380"/>
        <item x="375"/>
        <item x="1108"/>
        <item x="592"/>
        <item x="864"/>
        <item x="559"/>
        <item x="533"/>
        <item x="862"/>
        <item x="464"/>
        <item x="431"/>
        <item x="536"/>
        <item x="282"/>
        <item x="631"/>
        <item x="552"/>
        <item x="289"/>
        <item x="511"/>
        <item x="720"/>
        <item x="547"/>
        <item x="599"/>
        <item x="216"/>
        <item x="971"/>
        <item x="554"/>
        <item x="86"/>
        <item x="952"/>
        <item x="465"/>
        <item x="129"/>
        <item x="429"/>
        <item x="655"/>
        <item x="648"/>
        <item x="755"/>
        <item x="811"/>
        <item x="330"/>
        <item x="457"/>
        <item x="365"/>
        <item x="843"/>
        <item x="570"/>
        <item x="982"/>
        <item x="928"/>
        <item x="1255"/>
        <item x="1235"/>
        <item x="1086"/>
        <item x="711"/>
        <item x="56"/>
        <item x="1214"/>
        <item x="173"/>
        <item x="502"/>
        <item x="88"/>
        <item x="561"/>
        <item x="292"/>
        <item x="124"/>
        <item x="395"/>
        <item x="378"/>
        <item x="329"/>
        <item x="447"/>
        <item x="299"/>
        <item x="748"/>
        <item x="164"/>
        <item x="145"/>
        <item x="978"/>
        <item x="342"/>
        <item x="1123"/>
        <item x="678"/>
        <item x="410"/>
        <item x="6"/>
        <item x="777"/>
        <item x="770"/>
        <item x="221"/>
        <item x="915"/>
        <item x="780"/>
        <item x="716"/>
        <item x="59"/>
        <item x="540"/>
        <item x="733"/>
        <item x="965"/>
        <item x="237"/>
        <item x="510"/>
        <item x="1248"/>
        <item x="323"/>
        <item x="1316"/>
        <item x="665"/>
        <item x="781"/>
        <item x="1241"/>
        <item x="718"/>
        <item x="817"/>
        <item x="301"/>
        <item x="840"/>
        <item x="657"/>
        <item x="408"/>
        <item x="759"/>
        <item x="740"/>
        <item x="749"/>
        <item x="896"/>
        <item x="234"/>
        <item x="1226"/>
        <item x="474"/>
        <item x="324"/>
        <item x="827"/>
        <item x="436"/>
        <item x="942"/>
        <item x="422"/>
        <item x="308"/>
        <item x="382"/>
        <item x="706"/>
        <item x="41"/>
        <item x="666"/>
        <item x="505"/>
        <item x="643"/>
        <item x="207"/>
        <item x="494"/>
        <item x="846"/>
        <item x="803"/>
        <item x="472"/>
        <item x="1221"/>
        <item x="768"/>
        <item x="1160"/>
        <item x="527"/>
        <item x="1042"/>
        <item x="1291"/>
        <item x="1298"/>
        <item x="1161"/>
        <item x="351"/>
        <item x="1326"/>
        <item x="814"/>
        <item x="1138"/>
        <item x="38"/>
        <item x="859"/>
        <item x="1122"/>
        <item x="1284"/>
        <item x="1104"/>
        <item x="624"/>
        <item x="486"/>
        <item x="1332"/>
        <item x="1168"/>
        <item x="767"/>
        <item x="1140"/>
        <item x="625"/>
        <item x="1154"/>
        <item x="1156"/>
        <item x="1230"/>
        <item x="523"/>
        <item x="722"/>
        <item x="90"/>
        <item x="877"/>
        <item x="951"/>
        <item x="1151"/>
        <item x="144"/>
        <item x="922"/>
        <item x="1003"/>
        <item x="656"/>
        <item x="1035"/>
        <item x="1251"/>
        <item x="5"/>
        <item x="959"/>
        <item x="63"/>
        <item x="528"/>
        <item x="652"/>
        <item x="350"/>
        <item x="1327"/>
        <item x="151"/>
        <item x="923"/>
        <item x="1052"/>
        <item x="134"/>
        <item x="663"/>
        <item x="309"/>
        <item x="182"/>
        <item x="92"/>
        <item x="60"/>
        <item x="821"/>
        <item x="242"/>
        <item x="446"/>
        <item x="973"/>
        <item x="636"/>
        <item x="1081"/>
        <item x="45"/>
        <item x="584"/>
        <item x="191"/>
        <item x="1285"/>
        <item x="526"/>
        <item x="257"/>
        <item x="258"/>
        <item x="322"/>
        <item x="948"/>
        <item x="167"/>
        <item x="281"/>
        <item x="1290"/>
        <item x="462"/>
        <item x="493"/>
        <item x="514"/>
        <item x="532"/>
        <item x="1005"/>
        <item x="1162"/>
        <item x="605"/>
        <item x="1008"/>
        <item x="419"/>
        <item x="791"/>
        <item x="861"/>
        <item x="1280"/>
        <item x="1288"/>
        <item x="26"/>
        <item x="276"/>
        <item x="305"/>
        <item x="1147"/>
        <item x="120"/>
        <item x="235"/>
        <item x="1076"/>
        <item x="558"/>
        <item x="822"/>
        <item x="206"/>
        <item x="23"/>
        <item x="226"/>
        <item x="15"/>
        <item x="29"/>
        <item x="248"/>
        <item x="393"/>
        <item x="55"/>
        <item x="111"/>
        <item x="17"/>
        <item x="1045"/>
        <item x="146"/>
        <item x="269"/>
        <item x="25"/>
        <item x="245"/>
        <item x="839"/>
        <item x="626"/>
        <item x="1153"/>
        <item x="612"/>
        <item x="1137"/>
        <item x="1"/>
        <item x="792"/>
        <item x="116"/>
        <item x="1286"/>
        <item x="764"/>
        <item x="1063"/>
        <item x="1180"/>
        <item x="954"/>
        <item x="69"/>
        <item x="883"/>
        <item x="970"/>
        <item x="1279"/>
        <item x="19"/>
        <item x="231"/>
        <item x="326"/>
        <item x="332"/>
        <item x="497"/>
        <item x="937"/>
        <item x="918"/>
        <item x="210"/>
        <item x="611"/>
        <item x="516"/>
        <item x="909"/>
        <item x="377"/>
        <item x="697"/>
        <item x="1034"/>
        <item x="809"/>
        <item x="734"/>
        <item x="11"/>
        <item x="1245"/>
        <item x="263"/>
        <item x="181"/>
        <item x="360"/>
        <item x="40"/>
        <item x="217"/>
        <item x="503"/>
        <item x="114"/>
        <item x="317"/>
        <item x="1019"/>
        <item x="926"/>
        <item x="885"/>
        <item x="334"/>
        <item x="613"/>
        <item x="1053"/>
        <item x="594"/>
        <item x="67"/>
        <item x="57"/>
        <item x="589"/>
        <item x="1157"/>
        <item x="1317"/>
        <item x="830"/>
        <item x="1155"/>
        <item x="691"/>
        <item x="586"/>
        <item x="75"/>
        <item x="1179"/>
        <item x="1111"/>
        <item x="1259"/>
        <item x="818"/>
        <item x="363"/>
        <item x="808"/>
        <item x="229"/>
        <item x="496"/>
        <item x="1013"/>
        <item x="1217"/>
        <item x="549"/>
        <item x="1061"/>
        <item x="35"/>
        <item x="304"/>
        <item x="133"/>
        <item x="1079"/>
        <item x="991"/>
        <item x="51"/>
        <item x="136"/>
        <item x="52"/>
        <item x="1031"/>
        <item x="349"/>
        <item x="376"/>
        <item x="1325"/>
        <item x="696"/>
        <item x="102"/>
        <item x="578"/>
        <item x="845"/>
        <item x="743"/>
        <item x="812"/>
        <item x="680"/>
        <item x="1209"/>
        <item x="250"/>
        <item x="639"/>
        <item x="850"/>
        <item x="600"/>
        <item x="345"/>
        <item x="705"/>
        <item x="186"/>
        <item x="397"/>
        <item x="946"/>
        <item x="564"/>
        <item x="424"/>
        <item x="338"/>
        <item x="796"/>
        <item x="87"/>
        <item x="882"/>
        <item x="919"/>
        <item x="713"/>
        <item x="568"/>
        <item x="32"/>
        <item x="48"/>
        <item x="498"/>
        <item x="456"/>
        <item x="93"/>
        <item x="646"/>
        <item x="271"/>
        <item x="482"/>
        <item x="1320"/>
        <item x="1121"/>
        <item x="200"/>
        <item x="337"/>
        <item x="616"/>
        <item x="550"/>
        <item x="95"/>
        <item x="199"/>
        <item x="512"/>
        <item x="1010"/>
        <item x="719"/>
        <item x="824"/>
        <item x="602"/>
        <item x="1056"/>
        <item x="865"/>
        <item x="933"/>
        <item x="601"/>
        <item x="411"/>
        <item x="941"/>
        <item x="670"/>
        <item x="481"/>
        <item x="130"/>
        <item x="715"/>
        <item x="34"/>
        <item x="348"/>
        <item x="303"/>
        <item x="986"/>
        <item x="187"/>
        <item x="704"/>
        <item x="286"/>
        <item x="453"/>
        <item x="113"/>
        <item x="1158"/>
        <item x="367"/>
        <item x="1167"/>
        <item x="587"/>
        <item x="844"/>
        <item x="773"/>
        <item x="340"/>
        <item x="997"/>
        <item x="460"/>
        <item x="1058"/>
        <item x="826"/>
        <item x="1223"/>
        <item x="1222"/>
        <item x="893"/>
        <item x="335"/>
        <item x="1229"/>
        <item x="459"/>
        <item x="1174"/>
        <item x="874"/>
        <item x="152"/>
        <item x="1198"/>
        <item x="252"/>
        <item x="1148"/>
        <item x="551"/>
        <item x="287"/>
        <item x="1312"/>
        <item x="78"/>
        <item x="291"/>
        <item x="867"/>
        <item x="148"/>
        <item x="894"/>
        <item x="1330"/>
        <item x="876"/>
        <item x="249"/>
        <item x="725"/>
        <item x="674"/>
        <item x="413"/>
        <item x="985"/>
        <item x="1070"/>
        <item x="108"/>
        <item x="126"/>
        <item x="769"/>
        <item x="33"/>
        <item x="1066"/>
        <item x="228"/>
        <item x="820"/>
        <item x="197"/>
        <item x="524"/>
        <item x="1250"/>
        <item x="1212"/>
        <item x="392"/>
        <item x="313"/>
        <item x="863"/>
        <item x="312"/>
        <item x="36"/>
        <item x="352"/>
        <item x="610"/>
        <item x="80"/>
        <item x="39"/>
        <item x="202"/>
        <item x="190"/>
        <item x="391"/>
        <item x="1029"/>
        <item x="553"/>
        <item x="750"/>
        <item x="686"/>
        <item x="596"/>
        <item x="525"/>
        <item x="1315"/>
        <item x="849"/>
        <item x="295"/>
        <item x="1282"/>
        <item x="659"/>
        <item x="8"/>
        <item x="160"/>
        <item x="89"/>
        <item x="1127"/>
        <item x="504"/>
        <item x="14"/>
        <item x="147"/>
        <item x="404"/>
        <item x="471"/>
        <item x="208"/>
        <item x="485"/>
        <item x="290"/>
        <item x="79"/>
        <item x="16"/>
        <item x="563"/>
        <item x="684"/>
        <item x="241"/>
        <item x="163"/>
        <item x="384"/>
        <item x="260"/>
        <item x="1057"/>
        <item x="98"/>
        <item x="325"/>
        <item x="534"/>
        <item x="18"/>
        <item x="222"/>
        <item x="1022"/>
        <item x="1130"/>
        <item x="141"/>
        <item x="195"/>
        <item x="572"/>
        <item x="153"/>
        <item x="155"/>
        <item x="314"/>
        <item x="13"/>
        <item x="262"/>
        <item x="742"/>
        <item x="479"/>
        <item x="1165"/>
        <item x="179"/>
        <item x="900"/>
        <item x="346"/>
        <item x="270"/>
        <item x="196"/>
        <item x="161"/>
        <item x="185"/>
        <item x="1295"/>
        <item x="106"/>
        <item x="158"/>
        <item x="1007"/>
        <item x="491"/>
        <item x="31"/>
        <item x="1263"/>
        <item x="804"/>
        <item x="1193"/>
        <item x="694"/>
        <item x="555"/>
        <item x="815"/>
        <item x="669"/>
        <item x="672"/>
        <item x="1201"/>
        <item x="737"/>
        <item x="940"/>
        <item x="679"/>
        <item x="278"/>
        <item x="798"/>
        <item x="1264"/>
        <item x="888"/>
        <item x="168"/>
        <item x="699"/>
        <item x="476"/>
        <item x="1186"/>
        <item x="736"/>
        <item x="635"/>
        <item x="1253"/>
        <item x="1224"/>
        <item x="1026"/>
        <item x="1037"/>
        <item x="469"/>
        <item x="214"/>
        <item x="1146"/>
        <item x="619"/>
        <item x="66"/>
        <item x="580"/>
        <item x="544"/>
        <item x="906"/>
        <item x="1142"/>
        <item x="364"/>
        <item x="1065"/>
        <item x="783"/>
        <item x="823"/>
        <item x="989"/>
        <item x="651"/>
        <item x="30"/>
        <item x="122"/>
        <item x="539"/>
        <item x="629"/>
        <item x="998"/>
        <item x="661"/>
        <item x="1236"/>
        <item x="383"/>
        <item x="548"/>
        <item x="955"/>
        <item x="566"/>
        <item x="1311"/>
        <item x="974"/>
        <item x="121"/>
        <item x="794"/>
        <item x="156"/>
        <item x="1077"/>
        <item x="585"/>
        <item x="1342"/>
        <item x="177"/>
        <item x="4"/>
        <item x="434"/>
        <item x="112"/>
        <item x="21"/>
        <item x="232"/>
        <item x="132"/>
        <item x="319"/>
        <item x="887"/>
        <item x="762"/>
        <item x="690"/>
        <item x="795"/>
        <item x="1105"/>
        <item x="916"/>
        <item x="1303"/>
        <item x="698"/>
        <item x="1185"/>
        <item x="275"/>
        <item x="412"/>
        <item x="480"/>
        <item x="246"/>
        <item x="256"/>
        <item x="162"/>
        <item x="280"/>
        <item x="68"/>
        <item x="61"/>
        <item x="892"/>
        <item x="475"/>
        <item x="618"/>
        <item x="531"/>
        <item x="1329"/>
        <item x="1073"/>
        <item x="782"/>
        <item x="1114"/>
        <item x="535"/>
        <item x="227"/>
        <item x="1339"/>
        <item x="254"/>
        <item x="685"/>
        <item x="1023"/>
        <item x="366"/>
        <item x="1237"/>
        <item x="176"/>
        <item x="72"/>
        <item x="10"/>
        <item x="1260"/>
        <item x="588"/>
        <item x="994"/>
        <item x="1145"/>
        <item x="1196"/>
        <item x="333"/>
        <item x="9"/>
        <item x="1258"/>
        <item x="1100"/>
        <item x="1033"/>
        <item x="1323"/>
        <item x="895"/>
        <item x="1170"/>
        <item x="1243"/>
        <item x="871"/>
        <item x="433"/>
        <item x="1082"/>
        <item x="389"/>
        <item x="204"/>
        <item x="96"/>
        <item x="28"/>
        <item x="958"/>
        <item x="386"/>
        <item x="327"/>
        <item x="70"/>
        <item x="727"/>
        <item x="1234"/>
        <item x="437"/>
        <item x="1002"/>
        <item x="354"/>
        <item x="1046"/>
        <item x="1020"/>
        <item x="676"/>
        <item x="353"/>
        <item x="726"/>
        <item x="920"/>
        <item x="316"/>
        <item x="1305"/>
        <item x="1085"/>
        <item x="529"/>
        <item x="1177"/>
        <item x="775"/>
        <item x="1240"/>
        <item x="3"/>
        <item x="142"/>
        <item x="435"/>
        <item x="1265"/>
        <item x="1181"/>
        <item x="853"/>
        <item x="848"/>
        <item x="703"/>
        <item x="1054"/>
        <item x="938"/>
        <item x="1092"/>
        <item x="802"/>
        <item x="104"/>
        <item x="356"/>
        <item x="203"/>
        <item x="274"/>
        <item x="166"/>
        <item x="46"/>
        <item x="1072"/>
        <item t="default"/>
      </items>
    </pivotField>
    <pivotField dataField="1" showAll="0">
      <items count="369">
        <item x="63"/>
        <item x="80"/>
        <item x="50"/>
        <item x="249"/>
        <item x="29"/>
        <item x="51"/>
        <item x="264"/>
        <item x="292"/>
        <item x="129"/>
        <item x="95"/>
        <item x="214"/>
        <item x="332"/>
        <item x="140"/>
        <item x="325"/>
        <item x="141"/>
        <item x="206"/>
        <item x="241"/>
        <item x="113"/>
        <item x="273"/>
        <item x="130"/>
        <item x="146"/>
        <item x="98"/>
        <item x="33"/>
        <item x="34"/>
        <item x="38"/>
        <item x="13"/>
        <item x="71"/>
        <item x="66"/>
        <item x="48"/>
        <item x="205"/>
        <item x="137"/>
        <item x="227"/>
        <item x="79"/>
        <item x="211"/>
        <item x="143"/>
        <item x="243"/>
        <item x="119"/>
        <item x="218"/>
        <item x="10"/>
        <item x="22"/>
        <item x="26"/>
        <item x="56"/>
        <item x="366"/>
        <item x="339"/>
        <item x="192"/>
        <item x="196"/>
        <item x="134"/>
        <item x="256"/>
        <item x="91"/>
        <item x="270"/>
        <item x="250"/>
        <item x="242"/>
        <item x="255"/>
        <item x="76"/>
        <item x="142"/>
        <item x="151"/>
        <item x="159"/>
        <item x="59"/>
        <item x="231"/>
        <item x="82"/>
        <item x="78"/>
        <item x="23"/>
        <item x="291"/>
        <item x="20"/>
        <item x="81"/>
        <item x="6"/>
        <item x="315"/>
        <item x="200"/>
        <item x="296"/>
        <item x="173"/>
        <item x="162"/>
        <item x="45"/>
        <item x="86"/>
        <item x="266"/>
        <item x="44"/>
        <item x="237"/>
        <item x="195"/>
        <item x="324"/>
        <item x="70"/>
        <item x="236"/>
        <item x="238"/>
        <item x="269"/>
        <item x="89"/>
        <item x="39"/>
        <item x="310"/>
        <item x="280"/>
        <item x="224"/>
        <item x="185"/>
        <item x="69"/>
        <item x="115"/>
        <item x="272"/>
        <item x="221"/>
        <item x="246"/>
        <item x="308"/>
        <item x="148"/>
        <item x="67"/>
        <item x="85"/>
        <item x="305"/>
        <item x="274"/>
        <item x="120"/>
        <item x="202"/>
        <item x="319"/>
        <item x="125"/>
        <item x="65"/>
        <item x="289"/>
        <item x="354"/>
        <item x="2"/>
        <item x="229"/>
        <item x="193"/>
        <item x="314"/>
        <item x="126"/>
        <item x="340"/>
        <item x="299"/>
        <item x="297"/>
        <item x="261"/>
        <item x="336"/>
        <item x="40"/>
        <item x="58"/>
        <item x="239"/>
        <item x="139"/>
        <item x="53"/>
        <item x="52"/>
        <item x="265"/>
        <item x="118"/>
        <item x="153"/>
        <item x="83"/>
        <item x="247"/>
        <item x="157"/>
        <item x="18"/>
        <item x="216"/>
        <item x="154"/>
        <item x="364"/>
        <item x="101"/>
        <item x="357"/>
        <item x="232"/>
        <item x="215"/>
        <item x="94"/>
        <item x="64"/>
        <item x="226"/>
        <item x="317"/>
        <item x="170"/>
        <item x="93"/>
        <item x="222"/>
        <item x="283"/>
        <item x="213"/>
        <item x="7"/>
        <item x="27"/>
        <item x="61"/>
        <item x="150"/>
        <item x="298"/>
        <item x="194"/>
        <item x="16"/>
        <item x="230"/>
        <item x="281"/>
        <item x="131"/>
        <item x="36"/>
        <item x="17"/>
        <item x="84"/>
        <item x="180"/>
        <item x="271"/>
        <item x="309"/>
        <item x="136"/>
        <item x="105"/>
        <item x="210"/>
        <item x="168"/>
        <item x="92"/>
        <item x="307"/>
        <item x="177"/>
        <item x="73"/>
        <item x="121"/>
        <item x="138"/>
        <item x="311"/>
        <item x="104"/>
        <item x="156"/>
        <item x="228"/>
        <item x="277"/>
        <item x="169"/>
        <item x="175"/>
        <item x="147"/>
        <item x="244"/>
        <item x="300"/>
        <item x="304"/>
        <item x="109"/>
        <item x="42"/>
        <item x="282"/>
        <item x="8"/>
        <item x="123"/>
        <item x="133"/>
        <item x="106"/>
        <item x="117"/>
        <item x="259"/>
        <item x="47"/>
        <item x="176"/>
        <item x="107"/>
        <item x="293"/>
        <item x="179"/>
        <item x="174"/>
        <item x="54"/>
        <item x="14"/>
        <item x="253"/>
        <item x="301"/>
        <item x="295"/>
        <item x="209"/>
        <item x="321"/>
        <item x="155"/>
        <item x="313"/>
        <item x="49"/>
        <item x="323"/>
        <item x="353"/>
        <item x="99"/>
        <item x="287"/>
        <item x="290"/>
        <item x="343"/>
        <item x="262"/>
        <item x="197"/>
        <item x="254"/>
        <item x="198"/>
        <item x="245"/>
        <item x="164"/>
        <item x="279"/>
        <item x="312"/>
        <item x="234"/>
        <item x="108"/>
        <item x="326"/>
        <item x="248"/>
        <item x="327"/>
        <item x="127"/>
        <item x="362"/>
        <item x="208"/>
        <item x="320"/>
        <item x="278"/>
        <item x="149"/>
        <item x="322"/>
        <item x="12"/>
        <item x="87"/>
        <item x="5"/>
        <item x="31"/>
        <item x="11"/>
        <item x="60"/>
        <item x="37"/>
        <item x="0"/>
        <item x="21"/>
        <item x="217"/>
        <item x="338"/>
        <item x="285"/>
        <item x="77"/>
        <item x="288"/>
        <item x="225"/>
        <item x="329"/>
        <item x="330"/>
        <item x="276"/>
        <item x="341"/>
        <item x="335"/>
        <item x="358"/>
        <item x="351"/>
        <item x="363"/>
        <item x="350"/>
        <item x="331"/>
        <item x="334"/>
        <item x="284"/>
        <item x="352"/>
        <item x="337"/>
        <item x="328"/>
        <item x="318"/>
        <item x="342"/>
        <item x="187"/>
        <item x="251"/>
        <item x="333"/>
        <item x="252"/>
        <item x="260"/>
        <item x="258"/>
        <item x="294"/>
        <item x="361"/>
        <item x="257"/>
        <item x="132"/>
        <item x="302"/>
        <item x="203"/>
        <item x="267"/>
        <item x="344"/>
        <item x="347"/>
        <item x="43"/>
        <item x="90"/>
        <item x="41"/>
        <item x="360"/>
        <item x="286"/>
        <item x="166"/>
        <item x="348"/>
        <item x="223"/>
        <item x="112"/>
        <item x="365"/>
        <item x="356"/>
        <item x="359"/>
        <item x="345"/>
        <item x="263"/>
        <item x="367"/>
        <item x="182"/>
        <item x="346"/>
        <item x="303"/>
        <item x="165"/>
        <item x="191"/>
        <item x="15"/>
        <item x="201"/>
        <item x="199"/>
        <item x="4"/>
        <item x="102"/>
        <item x="122"/>
        <item x="161"/>
        <item x="57"/>
        <item x="19"/>
        <item x="30"/>
        <item x="181"/>
        <item x="3"/>
        <item x="28"/>
        <item x="158"/>
        <item x="160"/>
        <item x="24"/>
        <item x="189"/>
        <item x="25"/>
        <item x="116"/>
        <item x="349"/>
        <item x="268"/>
        <item x="220"/>
        <item x="32"/>
        <item x="124"/>
        <item x="172"/>
        <item x="46"/>
        <item x="204"/>
        <item x="275"/>
        <item x="233"/>
        <item x="306"/>
        <item x="240"/>
        <item x="188"/>
        <item x="190"/>
        <item x="75"/>
        <item x="152"/>
        <item x="55"/>
        <item x="1"/>
        <item x="72"/>
        <item x="207"/>
        <item x="145"/>
        <item x="163"/>
        <item x="9"/>
        <item x="178"/>
        <item x="186"/>
        <item x="88"/>
        <item x="103"/>
        <item x="96"/>
        <item x="184"/>
        <item x="100"/>
        <item x="35"/>
        <item x="97"/>
        <item x="135"/>
        <item x="219"/>
        <item x="167"/>
        <item x="74"/>
        <item x="171"/>
        <item x="144"/>
        <item x="111"/>
        <item x="68"/>
        <item x="110"/>
        <item x="316"/>
        <item x="114"/>
        <item x="62"/>
        <item x="235"/>
        <item x="183"/>
        <item x="212"/>
        <item x="355"/>
        <item x="128"/>
        <item t="default"/>
      </items>
    </pivotField>
    <pivotField axis="axisRow" showAll="0" sumSubtotal="1" countASubtotal="1">
      <items count="8">
        <item x="0"/>
        <item x="2"/>
        <item x="1"/>
        <item x="3"/>
        <item x="5"/>
        <item x="4"/>
        <item t="sum"/>
        <item t="countA"/>
      </items>
    </pivotField>
    <pivotField showAll="0"/>
    <pivotField showAll="0"/>
  </pivotFields>
  <rowFields count="1">
    <field x="12"/>
  </rowFields>
  <rowItems count="7">
    <i>
      <x/>
    </i>
    <i>
      <x v="1"/>
    </i>
    <i>
      <x v="2"/>
    </i>
    <i>
      <x v="3"/>
    </i>
    <i>
      <x v="4"/>
    </i>
    <i>
      <x v="5"/>
    </i>
    <i t="grand">
      <x/>
    </i>
  </rowItems>
  <colItems count="1">
    <i/>
  </colItems>
  <dataFields count="1">
    <dataField name="Count of Duration" fld="11" subtotal="count" baseField="12" baseItem="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E79FF8B-EFDC-4DF5-8F5E-B1AD6607F67E}"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Y48:AA54" firstHeaderRow="0" firstDataRow="1" firstDataCol="1"/>
  <pivotFields count="15">
    <pivotField showAll="0"/>
    <pivotField showAll="0"/>
    <pivotField axis="axisRow" showAll="0">
      <items count="6">
        <item x="0"/>
        <item x="3"/>
        <item x="2"/>
        <item x="1"/>
        <item x="4"/>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2"/>
  </rowFields>
  <rowItems count="6">
    <i>
      <x/>
    </i>
    <i>
      <x v="1"/>
    </i>
    <i>
      <x v="2"/>
    </i>
    <i>
      <x v="3"/>
    </i>
    <i>
      <x v="4"/>
    </i>
    <i t="grand">
      <x/>
    </i>
  </rowItems>
  <colFields count="1">
    <field x="-2"/>
  </colFields>
  <colItems count="2">
    <i>
      <x/>
    </i>
    <i i="1">
      <x v="1"/>
    </i>
  </colItems>
  <dataFields count="2">
    <dataField name="Max of Price" fld="14" subtotal="max" baseField="2" baseItem="0"/>
    <dataField name="Min of Price" fld="14" subtotal="min" baseField="2" baseItem="0"/>
  </dataFields>
  <chartFormats count="2">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D02E130-E3E3-479B-9CDA-135539FBA000}"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Y30:Z43" firstHeaderRow="1" firstDataRow="1" firstDataCol="1"/>
  <pivotFields count="15">
    <pivotField axis="axisRow" showAll="0" avgSubtotal="1">
      <items count="13">
        <item x="7"/>
        <item x="1"/>
        <item x="5"/>
        <item x="0"/>
        <item x="2"/>
        <item x="9"/>
        <item x="4"/>
        <item x="10"/>
        <item x="3"/>
        <item x="11"/>
        <item x="6"/>
        <item x="8"/>
        <item t="avg"/>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13">
    <i>
      <x/>
    </i>
    <i>
      <x v="1"/>
    </i>
    <i>
      <x v="2"/>
    </i>
    <i>
      <x v="3"/>
    </i>
    <i>
      <x v="4"/>
    </i>
    <i>
      <x v="5"/>
    </i>
    <i>
      <x v="6"/>
    </i>
    <i>
      <x v="7"/>
    </i>
    <i>
      <x v="8"/>
    </i>
    <i>
      <x v="9"/>
    </i>
    <i>
      <x v="10"/>
    </i>
    <i>
      <x v="11"/>
    </i>
    <i t="grand">
      <x/>
    </i>
  </rowItems>
  <colItems count="1">
    <i/>
  </colItems>
  <dataFields count="1">
    <dataField name="Average of Price" fld="14" subtotal="average"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irline" xr10:uid="{20C769FA-01B9-4AFF-B843-8F84B17350AD}" sourceName="Airline">
  <pivotTables>
    <pivotTable tabId="1" name="PivotTable12"/>
  </pivotTables>
  <data>
    <tabular pivotCacheId="237895108">
      <items count="12">
        <i x="7" s="1"/>
        <i x="1" s="1"/>
        <i x="5" s="1"/>
        <i x="0" s="1"/>
        <i x="2" s="1"/>
        <i x="9" s="1"/>
        <i x="4" s="1"/>
        <i x="10" s="1"/>
        <i x="3" s="1"/>
        <i x="11" s="1"/>
        <i x="6" s="1"/>
        <i x="8"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tal_Stops" xr10:uid="{85E1FB29-90F6-41B1-A534-7EE5EA58B439}" sourceName="Total_Stops">
  <pivotTables>
    <pivotTable tabId="1" name="PivotTable12"/>
  </pivotTables>
  <data>
    <tabular pivotCacheId="237895108">
      <items count="6">
        <i x="0" s="1"/>
        <i x="2" s="1"/>
        <i x="1" s="1"/>
        <i x="3" s="1"/>
        <i x="5"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0C1B3282-5638-495B-A508-D5A4D522B1C9}" sourceName="Month">
  <pivotTables>
    <pivotTable tabId="1" name="PivotTable12"/>
  </pivotTables>
  <data>
    <tabular pivotCacheId="237895108">
      <items count="4">
        <i x="0" s="1"/>
        <i x="3"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irline" xr10:uid="{73BB2BFB-A3B9-4D99-A477-DBF721BBB4ED}" cache="Slicer_Airline" caption="Airline" rowHeight="241300"/>
  <slicer name="Total_Stops" xr10:uid="{FCB8DD1A-BD35-4977-931F-D4651C1D2F9B}" cache="Slicer_Total_Stops" caption="Total_Stops" rowHeight="241300"/>
  <slicer name="Month" xr10:uid="{3A66B71D-54DC-4EA0-B7F3-D5115D55A707}" cache="Slicer_Month" caption="Month" rowHeight="241300"/>
</slicer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10684"/>
  <sheetViews>
    <sheetView tabSelected="1" zoomScale="46" zoomScaleNormal="145" workbookViewId="0">
      <selection activeCell="R29" sqref="R29"/>
    </sheetView>
  </sheetViews>
  <sheetFormatPr defaultRowHeight="14.5" x14ac:dyDescent="0.35"/>
  <cols>
    <col min="2" max="2" width="14" customWidth="1"/>
    <col min="3" max="3" width="12.453125" customWidth="1"/>
    <col min="4" max="4" width="11.6328125" customWidth="1"/>
    <col min="5" max="5" width="10.26953125" customWidth="1"/>
    <col min="6" max="6" width="11.36328125" customWidth="1"/>
    <col min="7" max="7" width="10.1796875" customWidth="1"/>
    <col min="8" max="8" width="9.26953125" customWidth="1"/>
    <col min="9" max="9" width="8.453125" customWidth="1"/>
    <col min="10" max="10" width="10" customWidth="1"/>
    <col min="11" max="11" width="12.1796875" customWidth="1"/>
    <col min="12" max="12" width="9.6328125" customWidth="1"/>
    <col min="13" max="13" width="10.6328125" customWidth="1"/>
    <col min="14" max="14" width="13.26953125" customWidth="1"/>
    <col min="15" max="15" width="8.81640625" customWidth="1"/>
    <col min="17" max="17" width="11.36328125" customWidth="1"/>
    <col min="18" max="18" width="35" bestFit="1" customWidth="1"/>
    <col min="20" max="20" width="16.54296875" customWidth="1"/>
    <col min="21" max="21" width="35" bestFit="1" customWidth="1"/>
    <col min="22" max="22" width="14.453125" bestFit="1" customWidth="1"/>
    <col min="23" max="23" width="10.81640625" bestFit="1" customWidth="1"/>
    <col min="25" max="25" width="31" bestFit="1" customWidth="1"/>
    <col min="26" max="26" width="14" bestFit="1" customWidth="1"/>
    <col min="27" max="27" width="10.81640625" bestFit="1" customWidth="1"/>
    <col min="28" max="36" width="33" bestFit="1" customWidth="1"/>
    <col min="37" max="37" width="11.26953125" bestFit="1" customWidth="1"/>
    <col min="38" max="38" width="10.81640625" bestFit="1" customWidth="1"/>
    <col min="39" max="43" width="8.6328125" bestFit="1" customWidth="1"/>
    <col min="44" max="44" width="11.6328125" bestFit="1" customWidth="1"/>
    <col min="45" max="48" width="12" bestFit="1" customWidth="1"/>
    <col min="49" max="49" width="15.81640625" bestFit="1" customWidth="1"/>
    <col min="50" max="51" width="20.08984375" bestFit="1" customWidth="1"/>
    <col min="52" max="52" width="23.90625" bestFit="1" customWidth="1"/>
    <col min="53" max="53" width="16.7265625" bestFit="1" customWidth="1"/>
    <col min="54" max="54" width="20.54296875" bestFit="1" customWidth="1"/>
    <col min="55" max="55" width="34.26953125" bestFit="1" customWidth="1"/>
    <col min="56" max="56" width="38.08984375" bestFit="1" customWidth="1"/>
    <col min="57" max="61" width="9.26953125" bestFit="1" customWidth="1"/>
    <col min="62" max="62" width="12.90625" bestFit="1" customWidth="1"/>
    <col min="63" max="63" width="8.1796875" bestFit="1" customWidth="1"/>
    <col min="64" max="64" width="11.08984375" bestFit="1" customWidth="1"/>
    <col min="65" max="69" width="8.6328125" bestFit="1" customWidth="1"/>
    <col min="70" max="70" width="11.90625" bestFit="1" customWidth="1"/>
    <col min="71" max="72" width="25.54296875" bestFit="1" customWidth="1"/>
    <col min="73" max="73" width="29.453125" bestFit="1" customWidth="1"/>
    <col min="74" max="74" width="11.26953125" bestFit="1" customWidth="1"/>
    <col min="75" max="75" width="20.08984375" bestFit="1" customWidth="1"/>
    <col min="76" max="76" width="13.81640625" bestFit="1" customWidth="1"/>
    <col min="77" max="77" width="6.90625" bestFit="1" customWidth="1"/>
    <col min="78" max="78" width="10.36328125" bestFit="1" customWidth="1"/>
    <col min="79" max="79" width="23.90625" bestFit="1" customWidth="1"/>
    <col min="80" max="80" width="16.7265625" bestFit="1" customWidth="1"/>
    <col min="81" max="81" width="10.36328125" bestFit="1" customWidth="1"/>
    <col min="82" max="82" width="20.54296875" bestFit="1" customWidth="1"/>
    <col min="83" max="83" width="34.26953125" bestFit="1" customWidth="1"/>
    <col min="84" max="84" width="10.36328125" bestFit="1" customWidth="1"/>
    <col min="85" max="85" width="38.08984375" bestFit="1" customWidth="1"/>
    <col min="86" max="87" width="10" bestFit="1" customWidth="1"/>
    <col min="88" max="88" width="13.81640625" bestFit="1" customWidth="1"/>
    <col min="89" max="89" width="9.453125" bestFit="1" customWidth="1"/>
    <col min="90" max="90" width="12.90625" bestFit="1" customWidth="1"/>
    <col min="91" max="91" width="6.90625" bestFit="1" customWidth="1"/>
    <col min="92" max="92" width="10.36328125" bestFit="1" customWidth="1"/>
    <col min="93" max="93" width="9" bestFit="1" customWidth="1"/>
    <col min="94" max="94" width="12.54296875" bestFit="1" customWidth="1"/>
    <col min="95" max="95" width="10.453125" bestFit="1" customWidth="1"/>
    <col min="96" max="96" width="13.26953125" bestFit="1" customWidth="1"/>
    <col min="97" max="97" width="12.90625" bestFit="1" customWidth="1"/>
    <col min="98" max="98" width="10.453125" bestFit="1" customWidth="1"/>
    <col min="99" max="99" width="13.26953125" bestFit="1" customWidth="1"/>
    <col min="100" max="100" width="11.08984375" bestFit="1" customWidth="1"/>
    <col min="101" max="102" width="10" bestFit="1" customWidth="1"/>
    <col min="103" max="103" width="13.81640625" bestFit="1" customWidth="1"/>
    <col min="104" max="104" width="9.453125" bestFit="1" customWidth="1"/>
    <col min="105" max="105" width="12.90625" bestFit="1" customWidth="1"/>
    <col min="106" max="106" width="6.90625" bestFit="1" customWidth="1"/>
    <col min="107" max="107" width="10.36328125" bestFit="1" customWidth="1"/>
    <col min="108" max="108" width="9" bestFit="1" customWidth="1"/>
    <col min="109" max="109" width="12.54296875" bestFit="1" customWidth="1"/>
    <col min="110" max="110" width="10.453125" bestFit="1" customWidth="1"/>
    <col min="111" max="111" width="13.26953125" bestFit="1" customWidth="1"/>
    <col min="112" max="112" width="11.90625" bestFit="1" customWidth="1"/>
    <col min="113" max="114" width="25.54296875" bestFit="1" customWidth="1"/>
    <col min="115" max="115" width="13.81640625" bestFit="1" customWidth="1"/>
    <col min="116" max="116" width="9.453125" bestFit="1" customWidth="1"/>
    <col min="117" max="117" width="12.90625" bestFit="1" customWidth="1"/>
    <col min="118" max="118" width="29.453125" bestFit="1" customWidth="1"/>
    <col min="119" max="119" width="11.26953125" bestFit="1" customWidth="1"/>
    <col min="120" max="127" width="10.81640625" bestFit="1" customWidth="1"/>
    <col min="128" max="128" width="13.36328125" bestFit="1" customWidth="1"/>
    <col min="129" max="130" width="12.1796875" bestFit="1" customWidth="1"/>
    <col min="131" max="160" width="10.81640625" bestFit="1" customWidth="1"/>
    <col min="161" max="161" width="10.1796875" bestFit="1" customWidth="1"/>
    <col min="162" max="170" width="11.453125" bestFit="1" customWidth="1"/>
    <col min="171" max="171" width="14.6328125" bestFit="1" customWidth="1"/>
    <col min="172" max="172" width="13.36328125" bestFit="1" customWidth="1"/>
    <col min="173" max="197" width="10.81640625" bestFit="1" customWidth="1"/>
    <col min="198" max="198" width="12.1796875" bestFit="1" customWidth="1"/>
    <col min="199" max="199" width="12.7265625" bestFit="1" customWidth="1"/>
    <col min="200" max="236" width="10.81640625" bestFit="1" customWidth="1"/>
    <col min="237" max="237" width="11.54296875" bestFit="1" customWidth="1"/>
    <col min="238" max="238" width="10.1796875" bestFit="1" customWidth="1"/>
    <col min="239" max="278" width="10.81640625" bestFit="1" customWidth="1"/>
    <col min="279" max="279" width="13.36328125" bestFit="1" customWidth="1"/>
    <col min="280" max="280" width="12.1796875" bestFit="1" customWidth="1"/>
    <col min="281" max="310" width="11.90625" bestFit="1" customWidth="1"/>
    <col min="311" max="311" width="15.1796875" bestFit="1" customWidth="1"/>
    <col min="312" max="312" width="12.81640625" bestFit="1" customWidth="1"/>
    <col min="313" max="313" width="12.90625" bestFit="1" customWidth="1"/>
    <col min="314" max="342" width="10.81640625" bestFit="1" customWidth="1"/>
    <col min="343" max="343" width="10.1796875" bestFit="1" customWidth="1"/>
    <col min="344" max="349" width="11.453125" bestFit="1" customWidth="1"/>
    <col min="350" max="350" width="14.6328125" bestFit="1" customWidth="1"/>
    <col min="351" max="351" width="13.36328125" bestFit="1" customWidth="1"/>
    <col min="352" max="379" width="10.81640625" bestFit="1" customWidth="1"/>
    <col min="380" max="380" width="11.54296875" bestFit="1" customWidth="1"/>
    <col min="381" max="381" width="10.1796875" bestFit="1" customWidth="1"/>
    <col min="382" max="396" width="10.81640625" bestFit="1" customWidth="1"/>
    <col min="397" max="397" width="13.36328125" bestFit="1" customWidth="1"/>
    <col min="398" max="398" width="12.1796875" bestFit="1" customWidth="1"/>
    <col min="399" max="399" width="10.6328125" bestFit="1" customWidth="1"/>
    <col min="400" max="429" width="10.81640625" bestFit="1" customWidth="1"/>
    <col min="430" max="430" width="10.1796875" bestFit="1" customWidth="1"/>
    <col min="431" max="437" width="11.453125" bestFit="1" customWidth="1"/>
    <col min="438" max="438" width="14.6328125" bestFit="1" customWidth="1"/>
    <col min="439" max="439" width="13.36328125" bestFit="1" customWidth="1"/>
    <col min="440" max="469" width="10.81640625" bestFit="1" customWidth="1"/>
    <col min="470" max="470" width="12.1796875" bestFit="1" customWidth="1"/>
    <col min="471" max="471" width="12.7265625" bestFit="1" customWidth="1"/>
    <col min="472" max="507" width="10.81640625" bestFit="1" customWidth="1"/>
    <col min="508" max="508" width="11.54296875" bestFit="1" customWidth="1"/>
    <col min="509" max="509" width="10.1796875" bestFit="1" customWidth="1"/>
    <col min="510" max="549" width="10.81640625" bestFit="1" customWidth="1"/>
    <col min="550" max="550" width="13.36328125" bestFit="1" customWidth="1"/>
    <col min="551" max="551" width="12.1796875" bestFit="1" customWidth="1"/>
    <col min="552" max="583" width="11.90625" bestFit="1" customWidth="1"/>
    <col min="584" max="584" width="15.1796875" bestFit="1" customWidth="1"/>
    <col min="585" max="585" width="12.81640625" bestFit="1" customWidth="1"/>
    <col min="586" max="586" width="11.36328125" bestFit="1" customWidth="1"/>
    <col min="587" max="616" width="12.1796875" bestFit="1" customWidth="1"/>
    <col min="617" max="617" width="10.1796875" bestFit="1" customWidth="1"/>
    <col min="618" max="626" width="11.453125" bestFit="1" customWidth="1"/>
    <col min="627" max="627" width="14.6328125" bestFit="1" customWidth="1"/>
    <col min="628" max="628" width="13.36328125" bestFit="1" customWidth="1"/>
    <col min="629" max="659" width="10.81640625" bestFit="1" customWidth="1"/>
    <col min="660" max="660" width="11.54296875" bestFit="1" customWidth="1"/>
    <col min="661" max="661" width="10.1796875" bestFit="1" customWidth="1"/>
    <col min="662" max="674" width="10.81640625" bestFit="1" customWidth="1"/>
    <col min="675" max="675" width="13.36328125" bestFit="1" customWidth="1"/>
    <col min="676" max="676" width="12.1796875" bestFit="1" customWidth="1"/>
    <col min="677" max="708" width="11.90625" bestFit="1" customWidth="1"/>
    <col min="709" max="709" width="15.1796875" bestFit="1" customWidth="1"/>
    <col min="710" max="710" width="12.81640625" bestFit="1" customWidth="1"/>
    <col min="711" max="711" width="15.453125" bestFit="1" customWidth="1"/>
    <col min="712" max="712" width="20.1796875" bestFit="1" customWidth="1"/>
    <col min="713" max="713" width="14.6328125" bestFit="1" customWidth="1"/>
    <col min="714" max="714" width="13.36328125" bestFit="1" customWidth="1"/>
    <col min="715" max="716" width="9.81640625" bestFit="1" customWidth="1"/>
    <col min="717" max="717" width="11.54296875" bestFit="1" customWidth="1"/>
    <col min="718" max="718" width="10.1796875" bestFit="1" customWidth="1"/>
    <col min="719" max="719" width="23.453125" bestFit="1" customWidth="1"/>
    <col min="720" max="744" width="16.6328125" bestFit="1" customWidth="1"/>
    <col min="745" max="745" width="11.54296875" bestFit="1" customWidth="1"/>
    <col min="746" max="746" width="10.1796875" bestFit="1" customWidth="1"/>
    <col min="747" max="747" width="19.90625" bestFit="1" customWidth="1"/>
    <col min="748" max="748" width="33.453125" bestFit="1" customWidth="1"/>
    <col min="749" max="749" width="11.54296875" bestFit="1" customWidth="1"/>
    <col min="750" max="750" width="10.1796875" bestFit="1" customWidth="1"/>
    <col min="751" max="751" width="36.6328125" bestFit="1" customWidth="1"/>
    <col min="752" max="781" width="10.81640625" bestFit="1" customWidth="1"/>
    <col min="782" max="782" width="10.1796875" bestFit="1" customWidth="1"/>
    <col min="783" max="789" width="11.453125" bestFit="1" customWidth="1"/>
    <col min="790" max="790" width="14.6328125" bestFit="1" customWidth="1"/>
    <col min="791" max="791" width="13.36328125" bestFit="1" customWidth="1"/>
    <col min="792" max="821" width="10.81640625" bestFit="1" customWidth="1"/>
    <col min="822" max="822" width="12.1796875" bestFit="1" customWidth="1"/>
    <col min="823" max="823" width="12.7265625" bestFit="1" customWidth="1"/>
    <col min="824" max="849" width="10.81640625" bestFit="1" customWidth="1"/>
    <col min="850" max="850" width="11.54296875" bestFit="1" customWidth="1"/>
    <col min="851" max="851" width="10.1796875" bestFit="1" customWidth="1"/>
    <col min="852" max="891" width="10.81640625" bestFit="1" customWidth="1"/>
    <col min="892" max="892" width="13.36328125" bestFit="1" customWidth="1"/>
    <col min="893" max="893" width="12.1796875" bestFit="1" customWidth="1"/>
    <col min="894" max="924" width="11.90625" bestFit="1" customWidth="1"/>
    <col min="925" max="925" width="15.1796875" bestFit="1" customWidth="1"/>
    <col min="926" max="926" width="12.81640625" bestFit="1" customWidth="1"/>
    <col min="927" max="927" width="12.54296875" bestFit="1" customWidth="1"/>
    <col min="928" max="928" width="11.90625" bestFit="1" customWidth="1"/>
    <col min="929" max="929" width="15.1796875" bestFit="1" customWidth="1"/>
    <col min="930" max="930" width="12.81640625" bestFit="1" customWidth="1"/>
    <col min="931" max="961" width="10.81640625" bestFit="1" customWidth="1"/>
    <col min="962" max="962" width="10.1796875" bestFit="1" customWidth="1"/>
    <col min="963" max="969" width="11.453125" bestFit="1" customWidth="1"/>
    <col min="970" max="970" width="14.6328125" bestFit="1" customWidth="1"/>
    <col min="971" max="971" width="13.36328125" bestFit="1" customWidth="1"/>
    <col min="972" max="999" width="10.81640625" bestFit="1" customWidth="1"/>
    <col min="1000" max="1000" width="12.1796875" bestFit="1" customWidth="1"/>
    <col min="1001" max="1001" width="12.7265625" bestFit="1" customWidth="1"/>
    <col min="1002" max="1031" width="10.81640625" bestFit="1" customWidth="1"/>
    <col min="1032" max="1032" width="11.54296875" bestFit="1" customWidth="1"/>
    <col min="1033" max="1033" width="10.1796875" bestFit="1" customWidth="1"/>
    <col min="1034" max="1046" width="10.81640625" bestFit="1" customWidth="1"/>
    <col min="1047" max="1047" width="13.36328125" bestFit="1" customWidth="1"/>
    <col min="1048" max="1048" width="12.1796875" bestFit="1" customWidth="1"/>
    <col min="1049" max="1050" width="11.90625" bestFit="1" customWidth="1"/>
    <col min="1051" max="1051" width="15.1796875" bestFit="1" customWidth="1"/>
    <col min="1052" max="1052" width="12.81640625" bestFit="1" customWidth="1"/>
    <col min="1053" max="1053" width="11.7265625" bestFit="1" customWidth="1"/>
    <col min="1054" max="1054" width="25.26953125" bestFit="1" customWidth="1"/>
    <col min="1055" max="1055" width="10.1796875" bestFit="1" customWidth="1"/>
    <col min="1056" max="1056" width="11.453125" bestFit="1" customWidth="1"/>
    <col min="1057" max="1057" width="14.6328125" bestFit="1" customWidth="1"/>
    <col min="1058" max="1058" width="13.36328125" bestFit="1" customWidth="1"/>
    <col min="1059" max="1059" width="9.81640625" bestFit="1" customWidth="1"/>
    <col min="1060" max="1060" width="12.1796875" bestFit="1" customWidth="1"/>
    <col min="1061" max="1061" width="12.7265625" bestFit="1" customWidth="1"/>
    <col min="1062" max="1062" width="28.453125" bestFit="1" customWidth="1"/>
    <col min="1063" max="1063" width="11" bestFit="1" customWidth="1"/>
    <col min="1064" max="1064" width="15.7265625" bestFit="1" customWidth="1"/>
    <col min="1065" max="1065" width="12.54296875" bestFit="1" customWidth="1"/>
    <col min="1066" max="1066" width="15.7265625" bestFit="1" customWidth="1"/>
    <col min="1067" max="1067" width="11.54296875" bestFit="1" customWidth="1"/>
    <col min="1068" max="1068" width="14.7265625" bestFit="1" customWidth="1"/>
    <col min="1069" max="1069" width="11.54296875" bestFit="1" customWidth="1"/>
    <col min="1070" max="1070" width="14.7265625" bestFit="1" customWidth="1"/>
    <col min="1071" max="1071" width="11.54296875" bestFit="1" customWidth="1"/>
    <col min="1072" max="1072" width="14.7265625" bestFit="1" customWidth="1"/>
    <col min="1073" max="1073" width="11.54296875" bestFit="1" customWidth="1"/>
    <col min="1074" max="1074" width="14.7265625" bestFit="1" customWidth="1"/>
    <col min="1075" max="1075" width="11.54296875" bestFit="1" customWidth="1"/>
    <col min="1076" max="1076" width="14.7265625" bestFit="1" customWidth="1"/>
    <col min="1077" max="1077" width="11.54296875" bestFit="1" customWidth="1"/>
    <col min="1078" max="1078" width="14.7265625" bestFit="1" customWidth="1"/>
    <col min="1079" max="1079" width="11.54296875" bestFit="1" customWidth="1"/>
    <col min="1080" max="1080" width="14.7265625" bestFit="1" customWidth="1"/>
    <col min="1081" max="1081" width="11.54296875" bestFit="1" customWidth="1"/>
    <col min="1082" max="1082" width="14.7265625" bestFit="1" customWidth="1"/>
    <col min="1083" max="1083" width="11.54296875" bestFit="1" customWidth="1"/>
    <col min="1084" max="1084" width="14.7265625" bestFit="1" customWidth="1"/>
    <col min="1085" max="1085" width="11.54296875" bestFit="1" customWidth="1"/>
    <col min="1086" max="1086" width="14.7265625" bestFit="1" customWidth="1"/>
    <col min="1087" max="1087" width="12.81640625" bestFit="1" customWidth="1"/>
    <col min="1088" max="1088" width="11.36328125" bestFit="1" customWidth="1"/>
    <col min="1089" max="1089" width="12.54296875" bestFit="1" customWidth="1"/>
    <col min="1090" max="1090" width="15.7265625" bestFit="1" customWidth="1"/>
    <col min="1091" max="1091" width="12.54296875" bestFit="1" customWidth="1"/>
    <col min="1092" max="1092" width="15.7265625" bestFit="1" customWidth="1"/>
    <col min="1093" max="1093" width="12.54296875" bestFit="1" customWidth="1"/>
    <col min="1094" max="1094" width="15.7265625" bestFit="1" customWidth="1"/>
    <col min="1095" max="1095" width="12.54296875" bestFit="1" customWidth="1"/>
    <col min="1096" max="1096" width="15.7265625" bestFit="1" customWidth="1"/>
    <col min="1097" max="1097" width="11.54296875" bestFit="1" customWidth="1"/>
    <col min="1098" max="1098" width="14.7265625" bestFit="1" customWidth="1"/>
    <col min="1099" max="1099" width="11.54296875" bestFit="1" customWidth="1"/>
    <col min="1100" max="1100" width="14.7265625" bestFit="1" customWidth="1"/>
    <col min="1101" max="1101" width="11.54296875" bestFit="1" customWidth="1"/>
    <col min="1102" max="1102" width="14.7265625" bestFit="1" customWidth="1"/>
    <col min="1103" max="1103" width="12.54296875" bestFit="1" customWidth="1"/>
    <col min="1104" max="1104" width="15.7265625" bestFit="1" customWidth="1"/>
    <col min="1105" max="1105" width="12.54296875" bestFit="1" customWidth="1"/>
    <col min="1106" max="1106" width="15.7265625" bestFit="1" customWidth="1"/>
    <col min="1107" max="1107" width="12.54296875" bestFit="1" customWidth="1"/>
    <col min="1108" max="1108" width="15.7265625" bestFit="1" customWidth="1"/>
    <col min="1109" max="1109" width="12.54296875" bestFit="1" customWidth="1"/>
    <col min="1110" max="1110" width="15.7265625" bestFit="1" customWidth="1"/>
    <col min="1111" max="1111" width="12.54296875" bestFit="1" customWidth="1"/>
    <col min="1112" max="1112" width="15.7265625" bestFit="1" customWidth="1"/>
    <col min="1113" max="1113" width="12.54296875" bestFit="1" customWidth="1"/>
    <col min="1114" max="1114" width="15.7265625" bestFit="1" customWidth="1"/>
    <col min="1115" max="1115" width="12.54296875" bestFit="1" customWidth="1"/>
    <col min="1116" max="1116" width="15.7265625" bestFit="1" customWidth="1"/>
    <col min="1117" max="1117" width="12.54296875" bestFit="1" customWidth="1"/>
    <col min="1118" max="1118" width="15.7265625" bestFit="1" customWidth="1"/>
    <col min="1119" max="1119" width="12.54296875" bestFit="1" customWidth="1"/>
    <col min="1120" max="1120" width="15.7265625" bestFit="1" customWidth="1"/>
    <col min="1121" max="1121" width="12.54296875" bestFit="1" customWidth="1"/>
    <col min="1122" max="1122" width="15.7265625" bestFit="1" customWidth="1"/>
    <col min="1123" max="1123" width="12.54296875" bestFit="1" customWidth="1"/>
    <col min="1124" max="1124" width="15.7265625" bestFit="1" customWidth="1"/>
    <col min="1125" max="1125" width="12.54296875" bestFit="1" customWidth="1"/>
    <col min="1126" max="1126" width="15.7265625" bestFit="1" customWidth="1"/>
    <col min="1127" max="1127" width="12.54296875" bestFit="1" customWidth="1"/>
    <col min="1128" max="1128" width="15.7265625" bestFit="1" customWidth="1"/>
    <col min="1129" max="1129" width="12.54296875" bestFit="1" customWidth="1"/>
    <col min="1130" max="1130" width="15.7265625" bestFit="1" customWidth="1"/>
    <col min="1131" max="1131" width="12.54296875" bestFit="1" customWidth="1"/>
    <col min="1132" max="1132" width="15.7265625" bestFit="1" customWidth="1"/>
    <col min="1133" max="1133" width="12.54296875" bestFit="1" customWidth="1"/>
    <col min="1134" max="1134" width="15.7265625" bestFit="1" customWidth="1"/>
    <col min="1135" max="1135" width="12.54296875" bestFit="1" customWidth="1"/>
    <col min="1136" max="1136" width="15.7265625" bestFit="1" customWidth="1"/>
    <col min="1137" max="1137" width="12.54296875" bestFit="1" customWidth="1"/>
    <col min="1138" max="1138" width="15.7265625" bestFit="1" customWidth="1"/>
    <col min="1139" max="1139" width="12.54296875" bestFit="1" customWidth="1"/>
    <col min="1140" max="1140" width="15.7265625" bestFit="1" customWidth="1"/>
    <col min="1141" max="1141" width="12.54296875" bestFit="1" customWidth="1"/>
    <col min="1142" max="1142" width="15.7265625" bestFit="1" customWidth="1"/>
    <col min="1143" max="1143" width="12.54296875" bestFit="1" customWidth="1"/>
    <col min="1144" max="1144" width="15.7265625" bestFit="1" customWidth="1"/>
    <col min="1145" max="1145" width="12.54296875" bestFit="1" customWidth="1"/>
    <col min="1146" max="1146" width="15.7265625" bestFit="1" customWidth="1"/>
    <col min="1147" max="1147" width="12.54296875" bestFit="1" customWidth="1"/>
    <col min="1148" max="1148" width="15.7265625" bestFit="1" customWidth="1"/>
    <col min="1149" max="1149" width="11.54296875" bestFit="1" customWidth="1"/>
    <col min="1150" max="1150" width="14.7265625" bestFit="1" customWidth="1"/>
    <col min="1151" max="1151" width="11.54296875" bestFit="1" customWidth="1"/>
    <col min="1152" max="1152" width="14.7265625" bestFit="1" customWidth="1"/>
    <col min="1153" max="1153" width="11.54296875" bestFit="1" customWidth="1"/>
    <col min="1154" max="1154" width="14.7265625" bestFit="1" customWidth="1"/>
    <col min="1155" max="1155" width="11.54296875" bestFit="1" customWidth="1"/>
    <col min="1156" max="1156" width="14.7265625" bestFit="1" customWidth="1"/>
    <col min="1157" max="1157" width="11.54296875" bestFit="1" customWidth="1"/>
    <col min="1158" max="1158" width="14.7265625" bestFit="1" customWidth="1"/>
    <col min="1159" max="1159" width="11.54296875" bestFit="1" customWidth="1"/>
    <col min="1160" max="1160" width="14.7265625" bestFit="1" customWidth="1"/>
    <col min="1161" max="1161" width="11.54296875" bestFit="1" customWidth="1"/>
    <col min="1162" max="1162" width="14.7265625" bestFit="1" customWidth="1"/>
    <col min="1163" max="1163" width="11.54296875" bestFit="1" customWidth="1"/>
    <col min="1164" max="1164" width="14.7265625" bestFit="1" customWidth="1"/>
    <col min="1165" max="1165" width="11.54296875" bestFit="1" customWidth="1"/>
    <col min="1166" max="1166" width="14.7265625" bestFit="1" customWidth="1"/>
    <col min="1167" max="1167" width="13.36328125" bestFit="1" customWidth="1"/>
    <col min="1168" max="1168" width="11.54296875" bestFit="1" customWidth="1"/>
    <col min="1169" max="1169" width="14.7265625" bestFit="1" customWidth="1"/>
    <col min="1170" max="1170" width="11.54296875" bestFit="1" customWidth="1"/>
    <col min="1171" max="1171" width="14.7265625" bestFit="1" customWidth="1"/>
    <col min="1172" max="1172" width="11.54296875" bestFit="1" customWidth="1"/>
    <col min="1173" max="1173" width="14.7265625" bestFit="1" customWidth="1"/>
    <col min="1174" max="1174" width="12.54296875" bestFit="1" customWidth="1"/>
    <col min="1175" max="1175" width="15.7265625" bestFit="1" customWidth="1"/>
    <col min="1176" max="1176" width="12.54296875" bestFit="1" customWidth="1"/>
    <col min="1177" max="1177" width="15.7265625" bestFit="1" customWidth="1"/>
    <col min="1178" max="1178" width="12.54296875" bestFit="1" customWidth="1"/>
    <col min="1179" max="1179" width="15.7265625" bestFit="1" customWidth="1"/>
    <col min="1180" max="1180" width="12.54296875" bestFit="1" customWidth="1"/>
    <col min="1181" max="1181" width="15.7265625" bestFit="1" customWidth="1"/>
    <col min="1182" max="1182" width="12.54296875" bestFit="1" customWidth="1"/>
    <col min="1183" max="1183" width="15.7265625" bestFit="1" customWidth="1"/>
    <col min="1184" max="1184" width="12.54296875" bestFit="1" customWidth="1"/>
    <col min="1185" max="1185" width="15.7265625" bestFit="1" customWidth="1"/>
    <col min="1186" max="1186" width="12.54296875" bestFit="1" customWidth="1"/>
    <col min="1187" max="1187" width="15.7265625" bestFit="1" customWidth="1"/>
    <col min="1188" max="1188" width="12.54296875" bestFit="1" customWidth="1"/>
    <col min="1189" max="1189" width="15.7265625" bestFit="1" customWidth="1"/>
    <col min="1190" max="1190" width="12.54296875" bestFit="1" customWidth="1"/>
    <col min="1191" max="1191" width="15.7265625" bestFit="1" customWidth="1"/>
    <col min="1192" max="1192" width="12.54296875" bestFit="1" customWidth="1"/>
    <col min="1193" max="1193" width="15.7265625" bestFit="1" customWidth="1"/>
    <col min="1194" max="1194" width="12.54296875" bestFit="1" customWidth="1"/>
    <col min="1195" max="1195" width="15.7265625" bestFit="1" customWidth="1"/>
    <col min="1196" max="1196" width="12.54296875" bestFit="1" customWidth="1"/>
    <col min="1197" max="1197" width="15.7265625" bestFit="1" customWidth="1"/>
    <col min="1198" max="1198" width="12.54296875" bestFit="1" customWidth="1"/>
    <col min="1199" max="1199" width="15.7265625" bestFit="1" customWidth="1"/>
    <col min="1200" max="1200" width="12.54296875" bestFit="1" customWidth="1"/>
    <col min="1201" max="1201" width="15.7265625" bestFit="1" customWidth="1"/>
    <col min="1202" max="1202" width="12.54296875" bestFit="1" customWidth="1"/>
    <col min="1203" max="1203" width="15.7265625" bestFit="1" customWidth="1"/>
    <col min="1204" max="1204" width="12.54296875" bestFit="1" customWidth="1"/>
    <col min="1205" max="1205" width="15.7265625" bestFit="1" customWidth="1"/>
    <col min="1206" max="1206" width="12.54296875" bestFit="1" customWidth="1"/>
    <col min="1207" max="1207" width="15.7265625" bestFit="1" customWidth="1"/>
    <col min="1208" max="1208" width="11.54296875" bestFit="1" customWidth="1"/>
    <col min="1209" max="1209" width="14.7265625" bestFit="1" customWidth="1"/>
    <col min="1210" max="1210" width="11.54296875" bestFit="1" customWidth="1"/>
    <col min="1211" max="1211" width="14.7265625" bestFit="1" customWidth="1"/>
    <col min="1212" max="1212" width="11.54296875" bestFit="1" customWidth="1"/>
    <col min="1213" max="1213" width="14.7265625" bestFit="1" customWidth="1"/>
    <col min="1214" max="1214" width="11.54296875" bestFit="1" customWidth="1"/>
    <col min="1215" max="1215" width="14.7265625" bestFit="1" customWidth="1"/>
    <col min="1216" max="1216" width="11.54296875" bestFit="1" customWidth="1"/>
    <col min="1217" max="1217" width="14.7265625" bestFit="1" customWidth="1"/>
    <col min="1218" max="1218" width="11.54296875" bestFit="1" customWidth="1"/>
    <col min="1219" max="1219" width="14.7265625" bestFit="1" customWidth="1"/>
    <col min="1220" max="1220" width="11.54296875" bestFit="1" customWidth="1"/>
    <col min="1221" max="1221" width="14.7265625" bestFit="1" customWidth="1"/>
    <col min="1222" max="1222" width="11.54296875" bestFit="1" customWidth="1"/>
    <col min="1223" max="1223" width="14.7265625" bestFit="1" customWidth="1"/>
    <col min="1224" max="1224" width="11.54296875" bestFit="1" customWidth="1"/>
    <col min="1225" max="1225" width="14.7265625" bestFit="1" customWidth="1"/>
    <col min="1226" max="1226" width="11.54296875" bestFit="1" customWidth="1"/>
    <col min="1227" max="1227" width="14.7265625" bestFit="1" customWidth="1"/>
    <col min="1228" max="1228" width="11.54296875" bestFit="1" customWidth="1"/>
    <col min="1229" max="1229" width="14.7265625" bestFit="1" customWidth="1"/>
    <col min="1230" max="1230" width="10.1796875" bestFit="1" customWidth="1"/>
    <col min="1231" max="1231" width="11.54296875" bestFit="1" customWidth="1"/>
    <col min="1232" max="1232" width="14.7265625" bestFit="1" customWidth="1"/>
    <col min="1233" max="1233" width="11.54296875" bestFit="1" customWidth="1"/>
    <col min="1234" max="1234" width="14.7265625" bestFit="1" customWidth="1"/>
    <col min="1235" max="1235" width="12.54296875" bestFit="1" customWidth="1"/>
    <col min="1236" max="1236" width="15.7265625" bestFit="1" customWidth="1"/>
    <col min="1237" max="1237" width="12.54296875" bestFit="1" customWidth="1"/>
    <col min="1238" max="1238" width="15.7265625" bestFit="1" customWidth="1"/>
    <col min="1239" max="1239" width="12.54296875" bestFit="1" customWidth="1"/>
    <col min="1240" max="1240" width="15.7265625" bestFit="1" customWidth="1"/>
    <col min="1241" max="1241" width="12.54296875" bestFit="1" customWidth="1"/>
    <col min="1242" max="1242" width="15.7265625" bestFit="1" customWidth="1"/>
    <col min="1243" max="1243" width="12.54296875" bestFit="1" customWidth="1"/>
    <col min="1244" max="1244" width="15.7265625" bestFit="1" customWidth="1"/>
    <col min="1245" max="1245" width="12.54296875" bestFit="1" customWidth="1"/>
    <col min="1246" max="1246" width="15.7265625" bestFit="1" customWidth="1"/>
    <col min="1247" max="1247" width="12.54296875" bestFit="1" customWidth="1"/>
    <col min="1248" max="1248" width="15.7265625" bestFit="1" customWidth="1"/>
    <col min="1249" max="1249" width="11.54296875" bestFit="1" customWidth="1"/>
    <col min="1250" max="1250" width="14.7265625" bestFit="1" customWidth="1"/>
    <col min="1251" max="1251" width="11.54296875" bestFit="1" customWidth="1"/>
    <col min="1252" max="1252" width="14.7265625" bestFit="1" customWidth="1"/>
    <col min="1253" max="1253" width="11.54296875" bestFit="1" customWidth="1"/>
    <col min="1254" max="1254" width="14.7265625" bestFit="1" customWidth="1"/>
    <col min="1255" max="1255" width="11.54296875" bestFit="1" customWidth="1"/>
    <col min="1256" max="1256" width="14.7265625" bestFit="1" customWidth="1"/>
    <col min="1257" max="1257" width="12.1796875" bestFit="1" customWidth="1"/>
    <col min="1258" max="1258" width="11.54296875" bestFit="1" customWidth="1"/>
    <col min="1259" max="1259" width="14.7265625" bestFit="1" customWidth="1"/>
    <col min="1260" max="1260" width="11.54296875" bestFit="1" customWidth="1"/>
    <col min="1261" max="1261" width="14.7265625" bestFit="1" customWidth="1"/>
    <col min="1262" max="1262" width="11.54296875" bestFit="1" customWidth="1"/>
    <col min="1263" max="1263" width="14.7265625" bestFit="1" customWidth="1"/>
    <col min="1264" max="1264" width="11.54296875" bestFit="1" customWidth="1"/>
    <col min="1265" max="1265" width="14.7265625" bestFit="1" customWidth="1"/>
    <col min="1266" max="1266" width="12.54296875" bestFit="1" customWidth="1"/>
    <col min="1267" max="1267" width="15.7265625" bestFit="1" customWidth="1"/>
    <col min="1268" max="1268" width="12.54296875" bestFit="1" customWidth="1"/>
    <col min="1269" max="1269" width="15.7265625" bestFit="1" customWidth="1"/>
    <col min="1270" max="1270" width="12.54296875" bestFit="1" customWidth="1"/>
    <col min="1271" max="1271" width="15.7265625" bestFit="1" customWidth="1"/>
    <col min="1272" max="1272" width="12.54296875" bestFit="1" customWidth="1"/>
    <col min="1273" max="1273" width="15.7265625" bestFit="1" customWidth="1"/>
    <col min="1274" max="1274" width="12.54296875" bestFit="1" customWidth="1"/>
    <col min="1275" max="1275" width="15.7265625" bestFit="1" customWidth="1"/>
    <col min="1276" max="1276" width="12.54296875" bestFit="1" customWidth="1"/>
    <col min="1277" max="1277" width="15.7265625" bestFit="1" customWidth="1"/>
    <col min="1278" max="1278" width="12.54296875" bestFit="1" customWidth="1"/>
    <col min="1279" max="1279" width="15.7265625" bestFit="1" customWidth="1"/>
    <col min="1280" max="1280" width="12.54296875" bestFit="1" customWidth="1"/>
    <col min="1281" max="1281" width="15.7265625" bestFit="1" customWidth="1"/>
    <col min="1282" max="1282" width="12.54296875" bestFit="1" customWidth="1"/>
    <col min="1283" max="1283" width="15.7265625" bestFit="1" customWidth="1"/>
    <col min="1284" max="1284" width="12.54296875" bestFit="1" customWidth="1"/>
    <col min="1285" max="1285" width="15.7265625" bestFit="1" customWidth="1"/>
    <col min="1286" max="1286" width="12.54296875" bestFit="1" customWidth="1"/>
    <col min="1287" max="1287" width="15.7265625" bestFit="1" customWidth="1"/>
    <col min="1288" max="1288" width="12.54296875" bestFit="1" customWidth="1"/>
    <col min="1289" max="1289" width="15.7265625" bestFit="1" customWidth="1"/>
    <col min="1290" max="1290" width="12.54296875" bestFit="1" customWidth="1"/>
    <col min="1291" max="1291" width="15.7265625" bestFit="1" customWidth="1"/>
    <col min="1292" max="1292" width="12.54296875" bestFit="1" customWidth="1"/>
    <col min="1293" max="1293" width="15.7265625" bestFit="1" customWidth="1"/>
    <col min="1294" max="1294" width="12.54296875" bestFit="1" customWidth="1"/>
    <col min="1295" max="1295" width="15.7265625" bestFit="1" customWidth="1"/>
    <col min="1296" max="1296" width="12.54296875" bestFit="1" customWidth="1"/>
    <col min="1297" max="1297" width="15.7265625" bestFit="1" customWidth="1"/>
    <col min="1298" max="1298" width="12.54296875" bestFit="1" customWidth="1"/>
    <col min="1299" max="1299" width="15.7265625" bestFit="1" customWidth="1"/>
    <col min="1300" max="1300" width="12.54296875" bestFit="1" customWidth="1"/>
    <col min="1301" max="1301" width="15.7265625" bestFit="1" customWidth="1"/>
    <col min="1302" max="1302" width="11.54296875" bestFit="1" customWidth="1"/>
    <col min="1303" max="1303" width="14.7265625" bestFit="1" customWidth="1"/>
    <col min="1304" max="1304" width="11.54296875" bestFit="1" customWidth="1"/>
    <col min="1305" max="1305" width="14.7265625" bestFit="1" customWidth="1"/>
    <col min="1306" max="1306" width="11.54296875" bestFit="1" customWidth="1"/>
    <col min="1307" max="1307" width="14.7265625" bestFit="1" customWidth="1"/>
    <col min="1308" max="1308" width="11.54296875" bestFit="1" customWidth="1"/>
    <col min="1309" max="1309" width="14.7265625" bestFit="1" customWidth="1"/>
    <col min="1310" max="1310" width="11.54296875" bestFit="1" customWidth="1"/>
    <col min="1311" max="1311" width="14.7265625" bestFit="1" customWidth="1"/>
    <col min="1312" max="1312" width="11.54296875" bestFit="1" customWidth="1"/>
    <col min="1313" max="1313" width="14.7265625" bestFit="1" customWidth="1"/>
    <col min="1314" max="1314" width="11.54296875" bestFit="1" customWidth="1"/>
    <col min="1315" max="1315" width="14.7265625" bestFit="1" customWidth="1"/>
    <col min="1316" max="1316" width="11.54296875" bestFit="1" customWidth="1"/>
    <col min="1317" max="1317" width="14.7265625" bestFit="1" customWidth="1"/>
    <col min="1318" max="1318" width="11.54296875" bestFit="1" customWidth="1"/>
    <col min="1319" max="1319" width="14.7265625" bestFit="1" customWidth="1"/>
    <col min="1320" max="1320" width="11.54296875" bestFit="1" customWidth="1"/>
    <col min="1321" max="1321" width="14.7265625" bestFit="1" customWidth="1"/>
    <col min="1322" max="1322" width="12.81640625" bestFit="1" customWidth="1"/>
    <col min="1323" max="1323" width="15.453125" bestFit="1" customWidth="1"/>
    <col min="1324" max="1324" width="20.1796875" bestFit="1" customWidth="1"/>
    <col min="1325" max="1325" width="15.7265625" bestFit="1" customWidth="1"/>
    <col min="1326" max="1326" width="13.36328125" bestFit="1" customWidth="1"/>
    <col min="1327" max="1327" width="11.54296875" bestFit="1" customWidth="1"/>
    <col min="1328" max="1328" width="14.7265625" bestFit="1" customWidth="1"/>
    <col min="1329" max="1329" width="11.54296875" bestFit="1" customWidth="1"/>
    <col min="1330" max="1330" width="14.7265625" bestFit="1" customWidth="1"/>
    <col min="1331" max="1331" width="10.1796875" bestFit="1" customWidth="1"/>
    <col min="1332" max="1332" width="23.453125" bestFit="1" customWidth="1"/>
    <col min="1333" max="1333" width="16.6328125" bestFit="1" customWidth="1"/>
    <col min="1334" max="1334" width="14.7265625" bestFit="1" customWidth="1"/>
    <col min="1335" max="1335" width="11.54296875" bestFit="1" customWidth="1"/>
    <col min="1336" max="1336" width="14.7265625" bestFit="1" customWidth="1"/>
    <col min="1337" max="1337" width="11.54296875" bestFit="1" customWidth="1"/>
    <col min="1338" max="1338" width="14.7265625" bestFit="1" customWidth="1"/>
    <col min="1339" max="1339" width="12.54296875" bestFit="1" customWidth="1"/>
    <col min="1340" max="1340" width="15.7265625" bestFit="1" customWidth="1"/>
    <col min="1341" max="1341" width="12.54296875" bestFit="1" customWidth="1"/>
    <col min="1342" max="1342" width="15.7265625" bestFit="1" customWidth="1"/>
    <col min="1343" max="1343" width="12.54296875" bestFit="1" customWidth="1"/>
    <col min="1344" max="1344" width="15.7265625" bestFit="1" customWidth="1"/>
    <col min="1345" max="1345" width="12.54296875" bestFit="1" customWidth="1"/>
    <col min="1346" max="1346" width="15.7265625" bestFit="1" customWidth="1"/>
    <col min="1347" max="1347" width="12.54296875" bestFit="1" customWidth="1"/>
    <col min="1348" max="1348" width="15.7265625" bestFit="1" customWidth="1"/>
    <col min="1349" max="1349" width="12.54296875" bestFit="1" customWidth="1"/>
    <col min="1350" max="1350" width="15.7265625" bestFit="1" customWidth="1"/>
    <col min="1351" max="1351" width="12.54296875" bestFit="1" customWidth="1"/>
    <col min="1352" max="1352" width="15.7265625" bestFit="1" customWidth="1"/>
    <col min="1353" max="1353" width="12.54296875" bestFit="1" customWidth="1"/>
    <col min="1354" max="1354" width="15.7265625" bestFit="1" customWidth="1"/>
    <col min="1355" max="1355" width="12.54296875" bestFit="1" customWidth="1"/>
    <col min="1356" max="1356" width="15.7265625" bestFit="1" customWidth="1"/>
    <col min="1357" max="1357" width="12.54296875" bestFit="1" customWidth="1"/>
    <col min="1358" max="1358" width="15.7265625" bestFit="1" customWidth="1"/>
    <col min="1359" max="1359" width="12.54296875" bestFit="1" customWidth="1"/>
    <col min="1360" max="1360" width="15.7265625" bestFit="1" customWidth="1"/>
    <col min="1361" max="1361" width="12.54296875" bestFit="1" customWidth="1"/>
    <col min="1362" max="1362" width="15.7265625" bestFit="1" customWidth="1"/>
    <col min="1363" max="1363" width="12.54296875" bestFit="1" customWidth="1"/>
    <col min="1364" max="1364" width="15.7265625" bestFit="1" customWidth="1"/>
    <col min="1365" max="1365" width="11.54296875" bestFit="1" customWidth="1"/>
    <col min="1366" max="1366" width="14.7265625" bestFit="1" customWidth="1"/>
    <col min="1367" max="1367" width="11.54296875" bestFit="1" customWidth="1"/>
    <col min="1368" max="1368" width="14.7265625" bestFit="1" customWidth="1"/>
    <col min="1369" max="1369" width="11.54296875" bestFit="1" customWidth="1"/>
    <col min="1370" max="1370" width="14.7265625" bestFit="1" customWidth="1"/>
    <col min="1371" max="1371" width="11.54296875" bestFit="1" customWidth="1"/>
    <col min="1372" max="1372" width="14.7265625" bestFit="1" customWidth="1"/>
    <col min="1373" max="1373" width="11.54296875" bestFit="1" customWidth="1"/>
    <col min="1374" max="1374" width="14.7265625" bestFit="1" customWidth="1"/>
    <col min="1375" max="1375" width="11.54296875" bestFit="1" customWidth="1"/>
    <col min="1376" max="1376" width="14.7265625" bestFit="1" customWidth="1"/>
    <col min="1377" max="1377" width="11.54296875" bestFit="1" customWidth="1"/>
    <col min="1378" max="1378" width="14.7265625" bestFit="1" customWidth="1"/>
    <col min="1379" max="1379" width="11.54296875" bestFit="1" customWidth="1"/>
    <col min="1380" max="1380" width="14.7265625" bestFit="1" customWidth="1"/>
    <col min="1381" max="1381" width="11.54296875" bestFit="1" customWidth="1"/>
    <col min="1382" max="1382" width="14.7265625" bestFit="1" customWidth="1"/>
    <col min="1383" max="1383" width="10.1796875" bestFit="1" customWidth="1"/>
    <col min="1384" max="1384" width="19.90625" bestFit="1" customWidth="1"/>
    <col min="1385" max="1385" width="33.453125" bestFit="1" customWidth="1"/>
    <col min="1386" max="1386" width="15.7265625" bestFit="1" customWidth="1"/>
    <col min="1387" max="1387" width="10.1796875" bestFit="1" customWidth="1"/>
    <col min="1388" max="1388" width="36.6328125" bestFit="1" customWidth="1"/>
    <col min="1389" max="1389" width="12.54296875" bestFit="1" customWidth="1"/>
    <col min="1390" max="1390" width="15.7265625" bestFit="1" customWidth="1"/>
    <col min="1391" max="1391" width="12.54296875" bestFit="1" customWidth="1"/>
    <col min="1392" max="1392" width="15.7265625" bestFit="1" customWidth="1"/>
    <col min="1393" max="1393" width="12.54296875" bestFit="1" customWidth="1"/>
    <col min="1394" max="1394" width="15.7265625" bestFit="1" customWidth="1"/>
    <col min="1395" max="1395" width="11.54296875" bestFit="1" customWidth="1"/>
    <col min="1396" max="1396" width="14.7265625" bestFit="1" customWidth="1"/>
    <col min="1397" max="1397" width="11.54296875" bestFit="1" customWidth="1"/>
    <col min="1398" max="1398" width="14.7265625" bestFit="1" customWidth="1"/>
    <col min="1399" max="1399" width="11.54296875" bestFit="1" customWidth="1"/>
    <col min="1400" max="1400" width="14.7265625" bestFit="1" customWidth="1"/>
    <col min="1401" max="1401" width="12.54296875" bestFit="1" customWidth="1"/>
    <col min="1402" max="1402" width="15.7265625" bestFit="1" customWidth="1"/>
    <col min="1403" max="1403" width="12.54296875" bestFit="1" customWidth="1"/>
    <col min="1404" max="1404" width="15.7265625" bestFit="1" customWidth="1"/>
    <col min="1405" max="1405" width="12.54296875" bestFit="1" customWidth="1"/>
    <col min="1406" max="1406" width="15.7265625" bestFit="1" customWidth="1"/>
    <col min="1407" max="1407" width="12.54296875" bestFit="1" customWidth="1"/>
    <col min="1408" max="1408" width="15.7265625" bestFit="1" customWidth="1"/>
    <col min="1409" max="1409" width="12.54296875" bestFit="1" customWidth="1"/>
    <col min="1410" max="1410" width="15.7265625" bestFit="1" customWidth="1"/>
    <col min="1411" max="1411" width="12.54296875" bestFit="1" customWidth="1"/>
    <col min="1412" max="1412" width="15.7265625" bestFit="1" customWidth="1"/>
    <col min="1413" max="1413" width="12.54296875" bestFit="1" customWidth="1"/>
    <col min="1414" max="1414" width="15.7265625" bestFit="1" customWidth="1"/>
    <col min="1415" max="1415" width="12.54296875" bestFit="1" customWidth="1"/>
    <col min="1416" max="1416" width="15.7265625" bestFit="1" customWidth="1"/>
    <col min="1417" max="1417" width="12.54296875" bestFit="1" customWidth="1"/>
    <col min="1418" max="1418" width="15.7265625" bestFit="1" customWidth="1"/>
    <col min="1419" max="1419" width="12.54296875" bestFit="1" customWidth="1"/>
    <col min="1420" max="1420" width="15.7265625" bestFit="1" customWidth="1"/>
    <col min="1421" max="1421" width="12.54296875" bestFit="1" customWidth="1"/>
    <col min="1422" max="1422" width="15.7265625" bestFit="1" customWidth="1"/>
    <col min="1423" max="1423" width="12.54296875" bestFit="1" customWidth="1"/>
    <col min="1424" max="1424" width="15.7265625" bestFit="1" customWidth="1"/>
    <col min="1425" max="1425" width="12.54296875" bestFit="1" customWidth="1"/>
    <col min="1426" max="1426" width="15.7265625" bestFit="1" customWidth="1"/>
    <col min="1427" max="1427" width="12.54296875" bestFit="1" customWidth="1"/>
    <col min="1428" max="1428" width="15.7265625" bestFit="1" customWidth="1"/>
    <col min="1429" max="1429" width="12.54296875" bestFit="1" customWidth="1"/>
    <col min="1430" max="1430" width="15.7265625" bestFit="1" customWidth="1"/>
    <col min="1431" max="1431" width="12.54296875" bestFit="1" customWidth="1"/>
    <col min="1432" max="1432" width="15.7265625" bestFit="1" customWidth="1"/>
    <col min="1433" max="1433" width="12.54296875" bestFit="1" customWidth="1"/>
    <col min="1434" max="1434" width="15.7265625" bestFit="1" customWidth="1"/>
    <col min="1435" max="1435" width="12.54296875" bestFit="1" customWidth="1"/>
    <col min="1436" max="1436" width="15.7265625" bestFit="1" customWidth="1"/>
    <col min="1437" max="1437" width="12.54296875" bestFit="1" customWidth="1"/>
    <col min="1438" max="1438" width="15.7265625" bestFit="1" customWidth="1"/>
    <col min="1439" max="1439" width="12.54296875" bestFit="1" customWidth="1"/>
    <col min="1440" max="1440" width="15.7265625" bestFit="1" customWidth="1"/>
    <col min="1441" max="1441" width="12.54296875" bestFit="1" customWidth="1"/>
    <col min="1442" max="1442" width="15.7265625" bestFit="1" customWidth="1"/>
    <col min="1443" max="1443" width="12.54296875" bestFit="1" customWidth="1"/>
    <col min="1444" max="1444" width="15.7265625" bestFit="1" customWidth="1"/>
    <col min="1445" max="1445" width="11.54296875" bestFit="1" customWidth="1"/>
    <col min="1446" max="1446" width="14.7265625" bestFit="1" customWidth="1"/>
    <col min="1447" max="1447" width="11.54296875" bestFit="1" customWidth="1"/>
    <col min="1448" max="1448" width="14.7265625" bestFit="1" customWidth="1"/>
    <col min="1449" max="1449" width="11.54296875" bestFit="1" customWidth="1"/>
    <col min="1450" max="1450" width="14.7265625" bestFit="1" customWidth="1"/>
    <col min="1451" max="1451" width="11.54296875" bestFit="1" customWidth="1"/>
    <col min="1452" max="1452" width="14.7265625" bestFit="1" customWidth="1"/>
    <col min="1453" max="1453" width="11.54296875" bestFit="1" customWidth="1"/>
    <col min="1454" max="1454" width="14.7265625" bestFit="1" customWidth="1"/>
    <col min="1455" max="1455" width="11.54296875" bestFit="1" customWidth="1"/>
    <col min="1456" max="1456" width="14.7265625" bestFit="1" customWidth="1"/>
    <col min="1457" max="1457" width="11.54296875" bestFit="1" customWidth="1"/>
    <col min="1458" max="1458" width="14.7265625" bestFit="1" customWidth="1"/>
    <col min="1459" max="1459" width="11.54296875" bestFit="1" customWidth="1"/>
    <col min="1460" max="1460" width="14.7265625" bestFit="1" customWidth="1"/>
    <col min="1461" max="1461" width="11.54296875" bestFit="1" customWidth="1"/>
    <col min="1462" max="1462" width="14.7265625" bestFit="1" customWidth="1"/>
    <col min="1463" max="1463" width="13.36328125" bestFit="1" customWidth="1"/>
    <col min="1464" max="1464" width="11.54296875" bestFit="1" customWidth="1"/>
    <col min="1465" max="1465" width="14.7265625" bestFit="1" customWidth="1"/>
    <col min="1466" max="1466" width="11.54296875" bestFit="1" customWidth="1"/>
    <col min="1467" max="1467" width="14.7265625" bestFit="1" customWidth="1"/>
    <col min="1468" max="1468" width="11.54296875" bestFit="1" customWidth="1"/>
    <col min="1469" max="1469" width="14.7265625" bestFit="1" customWidth="1"/>
    <col min="1470" max="1470" width="12.54296875" bestFit="1" customWidth="1"/>
    <col min="1471" max="1471" width="15.7265625" bestFit="1" customWidth="1"/>
    <col min="1472" max="1472" width="12.54296875" bestFit="1" customWidth="1"/>
    <col min="1473" max="1473" width="15.7265625" bestFit="1" customWidth="1"/>
    <col min="1474" max="1474" width="12.54296875" bestFit="1" customWidth="1"/>
    <col min="1475" max="1475" width="15.7265625" bestFit="1" customWidth="1"/>
    <col min="1476" max="1476" width="12.54296875" bestFit="1" customWidth="1"/>
    <col min="1477" max="1477" width="15.7265625" bestFit="1" customWidth="1"/>
    <col min="1478" max="1478" width="12.54296875" bestFit="1" customWidth="1"/>
    <col min="1479" max="1479" width="15.7265625" bestFit="1" customWidth="1"/>
    <col min="1480" max="1480" width="12.54296875" bestFit="1" customWidth="1"/>
    <col min="1481" max="1481" width="15.7265625" bestFit="1" customWidth="1"/>
    <col min="1482" max="1482" width="12.54296875" bestFit="1" customWidth="1"/>
    <col min="1483" max="1483" width="15.7265625" bestFit="1" customWidth="1"/>
    <col min="1484" max="1484" width="12.54296875" bestFit="1" customWidth="1"/>
    <col min="1485" max="1485" width="15.7265625" bestFit="1" customWidth="1"/>
    <col min="1486" max="1486" width="12.54296875" bestFit="1" customWidth="1"/>
    <col min="1487" max="1487" width="15.7265625" bestFit="1" customWidth="1"/>
    <col min="1488" max="1488" width="12.54296875" bestFit="1" customWidth="1"/>
    <col min="1489" max="1489" width="15.7265625" bestFit="1" customWidth="1"/>
    <col min="1490" max="1490" width="12.54296875" bestFit="1" customWidth="1"/>
    <col min="1491" max="1491" width="15.7265625" bestFit="1" customWidth="1"/>
    <col min="1492" max="1492" width="12.54296875" bestFit="1" customWidth="1"/>
    <col min="1493" max="1493" width="15.7265625" bestFit="1" customWidth="1"/>
    <col min="1494" max="1494" width="12.54296875" bestFit="1" customWidth="1"/>
    <col min="1495" max="1495" width="15.7265625" bestFit="1" customWidth="1"/>
    <col min="1496" max="1496" width="12.54296875" bestFit="1" customWidth="1"/>
    <col min="1497" max="1497" width="15.7265625" bestFit="1" customWidth="1"/>
    <col min="1498" max="1498" width="12.54296875" bestFit="1" customWidth="1"/>
    <col min="1499" max="1499" width="15.7265625" bestFit="1" customWidth="1"/>
    <col min="1500" max="1500" width="12.54296875" bestFit="1" customWidth="1"/>
    <col min="1501" max="1501" width="15.7265625" bestFit="1" customWidth="1"/>
    <col min="1502" max="1502" width="12.54296875" bestFit="1" customWidth="1"/>
    <col min="1503" max="1503" width="15.7265625" bestFit="1" customWidth="1"/>
    <col min="1504" max="1504" width="12.54296875" bestFit="1" customWidth="1"/>
    <col min="1505" max="1505" width="15.7265625" bestFit="1" customWidth="1"/>
    <col min="1506" max="1506" width="11.54296875" bestFit="1" customWidth="1"/>
    <col min="1507" max="1507" width="14.7265625" bestFit="1" customWidth="1"/>
    <col min="1508" max="1508" width="11.54296875" bestFit="1" customWidth="1"/>
    <col min="1509" max="1509" width="14.7265625" bestFit="1" customWidth="1"/>
    <col min="1510" max="1510" width="11.54296875" bestFit="1" customWidth="1"/>
    <col min="1511" max="1511" width="14.7265625" bestFit="1" customWidth="1"/>
    <col min="1512" max="1512" width="11.54296875" bestFit="1" customWidth="1"/>
    <col min="1513" max="1513" width="14.7265625" bestFit="1" customWidth="1"/>
    <col min="1514" max="1514" width="11.54296875" bestFit="1" customWidth="1"/>
    <col min="1515" max="1515" width="14.7265625" bestFit="1" customWidth="1"/>
    <col min="1516" max="1516" width="11.54296875" bestFit="1" customWidth="1"/>
    <col min="1517" max="1517" width="14.7265625" bestFit="1" customWidth="1"/>
    <col min="1518" max="1518" width="11.54296875" bestFit="1" customWidth="1"/>
    <col min="1519" max="1519" width="14.7265625" bestFit="1" customWidth="1"/>
    <col min="1520" max="1520" width="11.54296875" bestFit="1" customWidth="1"/>
    <col min="1521" max="1521" width="14.7265625" bestFit="1" customWidth="1"/>
    <col min="1522" max="1522" width="11.54296875" bestFit="1" customWidth="1"/>
    <col min="1523" max="1523" width="14.7265625" bestFit="1" customWidth="1"/>
    <col min="1524" max="1524" width="12.7265625" bestFit="1" customWidth="1"/>
    <col min="1525" max="1525" width="11.54296875" bestFit="1" customWidth="1"/>
    <col min="1526" max="1526" width="14.7265625" bestFit="1" customWidth="1"/>
    <col min="1527" max="1527" width="11.54296875" bestFit="1" customWidth="1"/>
    <col min="1528" max="1528" width="14.7265625" bestFit="1" customWidth="1"/>
    <col min="1529" max="1529" width="12.54296875" bestFit="1" customWidth="1"/>
    <col min="1530" max="1530" width="15.7265625" bestFit="1" customWidth="1"/>
    <col min="1531" max="1531" width="12.54296875" bestFit="1" customWidth="1"/>
    <col min="1532" max="1532" width="15.7265625" bestFit="1" customWidth="1"/>
    <col min="1533" max="1533" width="12.54296875" bestFit="1" customWidth="1"/>
    <col min="1534" max="1534" width="15.7265625" bestFit="1" customWidth="1"/>
    <col min="1535" max="1535" width="12.54296875" bestFit="1" customWidth="1"/>
    <col min="1536" max="1536" width="15.7265625" bestFit="1" customWidth="1"/>
    <col min="1537" max="1537" width="12.54296875" bestFit="1" customWidth="1"/>
    <col min="1538" max="1538" width="15.7265625" bestFit="1" customWidth="1"/>
    <col min="1539" max="1539" width="12.54296875" bestFit="1" customWidth="1"/>
    <col min="1540" max="1540" width="15.7265625" bestFit="1" customWidth="1"/>
    <col min="1541" max="1541" width="12.54296875" bestFit="1" customWidth="1"/>
    <col min="1542" max="1542" width="15.7265625" bestFit="1" customWidth="1"/>
    <col min="1543" max="1543" width="12.54296875" bestFit="1" customWidth="1"/>
    <col min="1544" max="1544" width="15.7265625" bestFit="1" customWidth="1"/>
    <col min="1545" max="1545" width="12.54296875" bestFit="1" customWidth="1"/>
    <col min="1546" max="1546" width="15.7265625" bestFit="1" customWidth="1"/>
    <col min="1547" max="1547" width="12.54296875" bestFit="1" customWidth="1"/>
    <col min="1548" max="1548" width="15.7265625" bestFit="1" customWidth="1"/>
    <col min="1549" max="1549" width="12.54296875" bestFit="1" customWidth="1"/>
    <col min="1550" max="1550" width="15.7265625" bestFit="1" customWidth="1"/>
    <col min="1551" max="1551" width="12.54296875" bestFit="1" customWidth="1"/>
    <col min="1552" max="1552" width="15.7265625" bestFit="1" customWidth="1"/>
    <col min="1553" max="1553" width="12.54296875" bestFit="1" customWidth="1"/>
    <col min="1554" max="1554" width="15.7265625" bestFit="1" customWidth="1"/>
    <col min="1555" max="1555" width="12.54296875" bestFit="1" customWidth="1"/>
    <col min="1556" max="1556" width="15.7265625" bestFit="1" customWidth="1"/>
    <col min="1557" max="1557" width="11.54296875" bestFit="1" customWidth="1"/>
    <col min="1558" max="1558" width="14.7265625" bestFit="1" customWidth="1"/>
    <col min="1559" max="1559" width="11.54296875" bestFit="1" customWidth="1"/>
    <col min="1560" max="1560" width="14.7265625" bestFit="1" customWidth="1"/>
    <col min="1561" max="1561" width="11.54296875" bestFit="1" customWidth="1"/>
    <col min="1562" max="1562" width="14.7265625" bestFit="1" customWidth="1"/>
    <col min="1563" max="1563" width="11.54296875" bestFit="1" customWidth="1"/>
    <col min="1564" max="1564" width="14.7265625" bestFit="1" customWidth="1"/>
    <col min="1565" max="1565" width="11.54296875" bestFit="1" customWidth="1"/>
    <col min="1566" max="1566" width="14.7265625" bestFit="1" customWidth="1"/>
    <col min="1567" max="1567" width="11.54296875" bestFit="1" customWidth="1"/>
    <col min="1568" max="1568" width="14.7265625" bestFit="1" customWidth="1"/>
    <col min="1569" max="1569" width="11.54296875" bestFit="1" customWidth="1"/>
    <col min="1570" max="1570" width="14.7265625" bestFit="1" customWidth="1"/>
    <col min="1571" max="1571" width="11.54296875" bestFit="1" customWidth="1"/>
    <col min="1572" max="1572" width="14.7265625" bestFit="1" customWidth="1"/>
    <col min="1573" max="1573" width="11.54296875" bestFit="1" customWidth="1"/>
    <col min="1574" max="1574" width="14.7265625" bestFit="1" customWidth="1"/>
    <col min="1575" max="1575" width="11.54296875" bestFit="1" customWidth="1"/>
    <col min="1576" max="1576" width="14.7265625" bestFit="1" customWidth="1"/>
    <col min="1577" max="1577" width="10.1796875" bestFit="1" customWidth="1"/>
    <col min="1578" max="1578" width="11.54296875" bestFit="1" customWidth="1"/>
    <col min="1579" max="1579" width="14.7265625" bestFit="1" customWidth="1"/>
    <col min="1580" max="1580" width="11.54296875" bestFit="1" customWidth="1"/>
    <col min="1581" max="1581" width="14.7265625" bestFit="1" customWidth="1"/>
    <col min="1582" max="1582" width="11.54296875" bestFit="1" customWidth="1"/>
    <col min="1583" max="1583" width="14.7265625" bestFit="1" customWidth="1"/>
    <col min="1584" max="1584" width="11.54296875" bestFit="1" customWidth="1"/>
    <col min="1585" max="1585" width="14.7265625" bestFit="1" customWidth="1"/>
    <col min="1586" max="1586" width="12.54296875" bestFit="1" customWidth="1"/>
    <col min="1587" max="1587" width="15.7265625" bestFit="1" customWidth="1"/>
    <col min="1588" max="1588" width="12.54296875" bestFit="1" customWidth="1"/>
    <col min="1589" max="1589" width="15.7265625" bestFit="1" customWidth="1"/>
    <col min="1590" max="1590" width="12.54296875" bestFit="1" customWidth="1"/>
    <col min="1591" max="1591" width="15.7265625" bestFit="1" customWidth="1"/>
    <col min="1592" max="1592" width="12.54296875" bestFit="1" customWidth="1"/>
    <col min="1593" max="1593" width="15.7265625" bestFit="1" customWidth="1"/>
    <col min="1594" max="1594" width="12.54296875" bestFit="1" customWidth="1"/>
    <col min="1595" max="1595" width="15.7265625" bestFit="1" customWidth="1"/>
    <col min="1596" max="1596" width="12.54296875" bestFit="1" customWidth="1"/>
    <col min="1597" max="1597" width="15.7265625" bestFit="1" customWidth="1"/>
    <col min="1598" max="1598" width="12.54296875" bestFit="1" customWidth="1"/>
    <col min="1599" max="1599" width="15.7265625" bestFit="1" customWidth="1"/>
    <col min="1600" max="1600" width="12.54296875" bestFit="1" customWidth="1"/>
    <col min="1601" max="1601" width="15.7265625" bestFit="1" customWidth="1"/>
    <col min="1602" max="1602" width="12.54296875" bestFit="1" customWidth="1"/>
    <col min="1603" max="1603" width="15.7265625" bestFit="1" customWidth="1"/>
    <col min="1604" max="1604" width="12.54296875" bestFit="1" customWidth="1"/>
    <col min="1605" max="1605" width="15.7265625" bestFit="1" customWidth="1"/>
    <col min="1606" max="1606" width="12.54296875" bestFit="1" customWidth="1"/>
    <col min="1607" max="1607" width="15.7265625" bestFit="1" customWidth="1"/>
    <col min="1608" max="1608" width="12.54296875" bestFit="1" customWidth="1"/>
    <col min="1609" max="1609" width="15.7265625" bestFit="1" customWidth="1"/>
    <col min="1610" max="1610" width="12.54296875" bestFit="1" customWidth="1"/>
    <col min="1611" max="1611" width="15.7265625" bestFit="1" customWidth="1"/>
    <col min="1612" max="1612" width="12.54296875" bestFit="1" customWidth="1"/>
    <col min="1613" max="1613" width="15.7265625" bestFit="1" customWidth="1"/>
    <col min="1614" max="1614" width="12.54296875" bestFit="1" customWidth="1"/>
    <col min="1615" max="1615" width="15.7265625" bestFit="1" customWidth="1"/>
    <col min="1616" max="1616" width="12.54296875" bestFit="1" customWidth="1"/>
    <col min="1617" max="1617" width="15.7265625" bestFit="1" customWidth="1"/>
    <col min="1618" max="1618" width="12.54296875" bestFit="1" customWidth="1"/>
    <col min="1619" max="1619" width="15.7265625" bestFit="1" customWidth="1"/>
    <col min="1620" max="1620" width="12.54296875" bestFit="1" customWidth="1"/>
    <col min="1621" max="1621" width="15.7265625" bestFit="1" customWidth="1"/>
    <col min="1622" max="1622" width="12.54296875" bestFit="1" customWidth="1"/>
    <col min="1623" max="1623" width="15.7265625" bestFit="1" customWidth="1"/>
    <col min="1624" max="1624" width="12.54296875" bestFit="1" customWidth="1"/>
    <col min="1625" max="1625" width="15.7265625" bestFit="1" customWidth="1"/>
    <col min="1626" max="1626" width="12.54296875" bestFit="1" customWidth="1"/>
    <col min="1627" max="1627" width="15.7265625" bestFit="1" customWidth="1"/>
    <col min="1628" max="1628" width="12.54296875" bestFit="1" customWidth="1"/>
    <col min="1629" max="1629" width="15.7265625" bestFit="1" customWidth="1"/>
    <col min="1630" max="1630" width="12.54296875" bestFit="1" customWidth="1"/>
    <col min="1631" max="1631" width="15.7265625" bestFit="1" customWidth="1"/>
    <col min="1632" max="1632" width="12.54296875" bestFit="1" customWidth="1"/>
    <col min="1633" max="1633" width="15.7265625" bestFit="1" customWidth="1"/>
    <col min="1634" max="1634" width="11.54296875" bestFit="1" customWidth="1"/>
    <col min="1635" max="1635" width="14.7265625" bestFit="1" customWidth="1"/>
    <col min="1636" max="1636" width="11.54296875" bestFit="1" customWidth="1"/>
    <col min="1637" max="1637" width="14.7265625" bestFit="1" customWidth="1"/>
    <col min="1638" max="1638" width="11.54296875" bestFit="1" customWidth="1"/>
    <col min="1639" max="1639" width="14.7265625" bestFit="1" customWidth="1"/>
    <col min="1640" max="1640" width="11.54296875" bestFit="1" customWidth="1"/>
    <col min="1641" max="1641" width="14.7265625" bestFit="1" customWidth="1"/>
    <col min="1642" max="1642" width="11.54296875" bestFit="1" customWidth="1"/>
    <col min="1643" max="1643" width="14.7265625" bestFit="1" customWidth="1"/>
    <col min="1644" max="1644" width="11.54296875" bestFit="1" customWidth="1"/>
    <col min="1645" max="1645" width="14.7265625" bestFit="1" customWidth="1"/>
    <col min="1646" max="1646" width="11.54296875" bestFit="1" customWidth="1"/>
    <col min="1647" max="1647" width="14.7265625" bestFit="1" customWidth="1"/>
    <col min="1648" max="1648" width="11.54296875" bestFit="1" customWidth="1"/>
    <col min="1649" max="1649" width="14.7265625" bestFit="1" customWidth="1"/>
    <col min="1650" max="1650" width="11.54296875" bestFit="1" customWidth="1"/>
    <col min="1651" max="1651" width="14.7265625" bestFit="1" customWidth="1"/>
    <col min="1652" max="1652" width="11.54296875" bestFit="1" customWidth="1"/>
    <col min="1653" max="1653" width="14.7265625" bestFit="1" customWidth="1"/>
    <col min="1654" max="1654" width="11.54296875" bestFit="1" customWidth="1"/>
    <col min="1655" max="1655" width="14.7265625" bestFit="1" customWidth="1"/>
    <col min="1656" max="1656" width="11.54296875" bestFit="1" customWidth="1"/>
    <col min="1657" max="1657" width="14.7265625" bestFit="1" customWidth="1"/>
    <col min="1658" max="1658" width="12.1796875" bestFit="1" customWidth="1"/>
    <col min="1659" max="1659" width="11.54296875" bestFit="1" customWidth="1"/>
    <col min="1660" max="1660" width="14.7265625" bestFit="1" customWidth="1"/>
    <col min="1661" max="1661" width="11.54296875" bestFit="1" customWidth="1"/>
    <col min="1662" max="1662" width="14.7265625" bestFit="1" customWidth="1"/>
    <col min="1663" max="1663" width="11.54296875" bestFit="1" customWidth="1"/>
    <col min="1664" max="1664" width="14.7265625" bestFit="1" customWidth="1"/>
    <col min="1665" max="1665" width="11.54296875" bestFit="1" customWidth="1"/>
    <col min="1666" max="1666" width="14.7265625" bestFit="1" customWidth="1"/>
    <col min="1667" max="1667" width="12.54296875" bestFit="1" customWidth="1"/>
    <col min="1668" max="1668" width="15.7265625" bestFit="1" customWidth="1"/>
    <col min="1669" max="1669" width="12.54296875" bestFit="1" customWidth="1"/>
    <col min="1670" max="1670" width="15.7265625" bestFit="1" customWidth="1"/>
    <col min="1671" max="1671" width="12.54296875" bestFit="1" customWidth="1"/>
    <col min="1672" max="1672" width="15.7265625" bestFit="1" customWidth="1"/>
    <col min="1673" max="1673" width="12.54296875" bestFit="1" customWidth="1"/>
    <col min="1674" max="1674" width="15.7265625" bestFit="1" customWidth="1"/>
    <col min="1675" max="1675" width="12.54296875" bestFit="1" customWidth="1"/>
    <col min="1676" max="1676" width="15.7265625" bestFit="1" customWidth="1"/>
    <col min="1677" max="1677" width="12.54296875" bestFit="1" customWidth="1"/>
    <col min="1678" max="1678" width="15.7265625" bestFit="1" customWidth="1"/>
    <col min="1679" max="1679" width="12.54296875" bestFit="1" customWidth="1"/>
    <col min="1680" max="1680" width="15.7265625" bestFit="1" customWidth="1"/>
    <col min="1681" max="1681" width="12.54296875" bestFit="1" customWidth="1"/>
    <col min="1682" max="1682" width="15.7265625" bestFit="1" customWidth="1"/>
    <col min="1683" max="1683" width="12.54296875" bestFit="1" customWidth="1"/>
    <col min="1684" max="1684" width="15.7265625" bestFit="1" customWidth="1"/>
    <col min="1685" max="1685" width="12.54296875" bestFit="1" customWidth="1"/>
    <col min="1686" max="1686" width="15.7265625" bestFit="1" customWidth="1"/>
    <col min="1687" max="1687" width="12.54296875" bestFit="1" customWidth="1"/>
    <col min="1688" max="1688" width="15.7265625" bestFit="1" customWidth="1"/>
    <col min="1689" max="1689" width="12.54296875" bestFit="1" customWidth="1"/>
    <col min="1690" max="1690" width="15.7265625" bestFit="1" customWidth="1"/>
    <col min="1691" max="1691" width="12.54296875" bestFit="1" customWidth="1"/>
    <col min="1692" max="1692" width="15.7265625" bestFit="1" customWidth="1"/>
    <col min="1693" max="1693" width="12.54296875" bestFit="1" customWidth="1"/>
    <col min="1694" max="1694" width="15.7265625" bestFit="1" customWidth="1"/>
    <col min="1695" max="1695" width="12.54296875" bestFit="1" customWidth="1"/>
    <col min="1696" max="1696" width="15.7265625" bestFit="1" customWidth="1"/>
    <col min="1697" max="1697" width="12.54296875" bestFit="1" customWidth="1"/>
    <col min="1698" max="1698" width="15.7265625" bestFit="1" customWidth="1"/>
    <col min="1699" max="1699" width="12.54296875" bestFit="1" customWidth="1"/>
    <col min="1700" max="1700" width="15.7265625" bestFit="1" customWidth="1"/>
    <col min="1701" max="1701" width="11.54296875" bestFit="1" customWidth="1"/>
    <col min="1702" max="1702" width="14.7265625" bestFit="1" customWidth="1"/>
    <col min="1703" max="1703" width="11.54296875" bestFit="1" customWidth="1"/>
    <col min="1704" max="1704" width="14.7265625" bestFit="1" customWidth="1"/>
    <col min="1705" max="1705" width="11.54296875" bestFit="1" customWidth="1"/>
    <col min="1706" max="1706" width="14.7265625" bestFit="1" customWidth="1"/>
    <col min="1707" max="1707" width="11.54296875" bestFit="1" customWidth="1"/>
    <col min="1708" max="1708" width="14.7265625" bestFit="1" customWidth="1"/>
    <col min="1709" max="1709" width="11.54296875" bestFit="1" customWidth="1"/>
    <col min="1710" max="1710" width="14.7265625" bestFit="1" customWidth="1"/>
    <col min="1711" max="1711" width="11.54296875" bestFit="1" customWidth="1"/>
    <col min="1712" max="1712" width="14.7265625" bestFit="1" customWidth="1"/>
    <col min="1713" max="1713" width="11.54296875" bestFit="1" customWidth="1"/>
    <col min="1714" max="1714" width="14.7265625" bestFit="1" customWidth="1"/>
    <col min="1715" max="1715" width="11.54296875" bestFit="1" customWidth="1"/>
    <col min="1716" max="1716" width="14.7265625" bestFit="1" customWidth="1"/>
    <col min="1717" max="1717" width="11.54296875" bestFit="1" customWidth="1"/>
    <col min="1718" max="1718" width="14.7265625" bestFit="1" customWidth="1"/>
    <col min="1719" max="1719" width="11.54296875" bestFit="1" customWidth="1"/>
    <col min="1720" max="1720" width="14.7265625" bestFit="1" customWidth="1"/>
    <col min="1721" max="1721" width="12.81640625" bestFit="1" customWidth="1"/>
    <col min="1722" max="1722" width="12.54296875" bestFit="1" customWidth="1"/>
    <col min="1723" max="1723" width="11.54296875" bestFit="1" customWidth="1"/>
    <col min="1724" max="1724" width="14.7265625" bestFit="1" customWidth="1"/>
    <col min="1725" max="1725" width="12.81640625" bestFit="1" customWidth="1"/>
    <col min="1726" max="1726" width="10.81640625" bestFit="1" customWidth="1"/>
    <col min="1727" max="1727" width="12.54296875" bestFit="1" customWidth="1"/>
    <col min="1728" max="1728" width="15.7265625" bestFit="1" customWidth="1"/>
    <col min="1729" max="1729" width="12.54296875" bestFit="1" customWidth="1"/>
    <col min="1730" max="1730" width="15.7265625" bestFit="1" customWidth="1"/>
    <col min="1731" max="1731" width="12.54296875" bestFit="1" customWidth="1"/>
    <col min="1732" max="1732" width="15.7265625" bestFit="1" customWidth="1"/>
    <col min="1733" max="1733" width="11.54296875" bestFit="1" customWidth="1"/>
    <col min="1734" max="1734" width="14.7265625" bestFit="1" customWidth="1"/>
    <col min="1735" max="1735" width="11.54296875" bestFit="1" customWidth="1"/>
    <col min="1736" max="1736" width="14.7265625" bestFit="1" customWidth="1"/>
    <col min="1737" max="1737" width="11.54296875" bestFit="1" customWidth="1"/>
    <col min="1738" max="1738" width="14.7265625" bestFit="1" customWidth="1"/>
    <col min="1739" max="1739" width="12.54296875" bestFit="1" customWidth="1"/>
    <col min="1740" max="1740" width="15.7265625" bestFit="1" customWidth="1"/>
    <col min="1741" max="1741" width="12.54296875" bestFit="1" customWidth="1"/>
    <col min="1742" max="1742" width="15.7265625" bestFit="1" customWidth="1"/>
    <col min="1743" max="1743" width="12.54296875" bestFit="1" customWidth="1"/>
    <col min="1744" max="1744" width="15.7265625" bestFit="1" customWidth="1"/>
    <col min="1745" max="1745" width="12.54296875" bestFit="1" customWidth="1"/>
    <col min="1746" max="1746" width="15.7265625" bestFit="1" customWidth="1"/>
    <col min="1747" max="1747" width="12.54296875" bestFit="1" customWidth="1"/>
    <col min="1748" max="1748" width="15.7265625" bestFit="1" customWidth="1"/>
    <col min="1749" max="1749" width="12.54296875" bestFit="1" customWidth="1"/>
    <col min="1750" max="1750" width="15.7265625" bestFit="1" customWidth="1"/>
    <col min="1751" max="1751" width="12.54296875" bestFit="1" customWidth="1"/>
    <col min="1752" max="1752" width="15.7265625" bestFit="1" customWidth="1"/>
    <col min="1753" max="1753" width="12.54296875" bestFit="1" customWidth="1"/>
    <col min="1754" max="1754" width="15.7265625" bestFit="1" customWidth="1"/>
    <col min="1755" max="1755" width="12.54296875" bestFit="1" customWidth="1"/>
    <col min="1756" max="1756" width="15.7265625" bestFit="1" customWidth="1"/>
    <col min="1757" max="1757" width="12.54296875" bestFit="1" customWidth="1"/>
    <col min="1758" max="1758" width="15.7265625" bestFit="1" customWidth="1"/>
    <col min="1759" max="1759" width="12.54296875" bestFit="1" customWidth="1"/>
    <col min="1760" max="1760" width="15.7265625" bestFit="1" customWidth="1"/>
    <col min="1761" max="1761" width="12.54296875" bestFit="1" customWidth="1"/>
    <col min="1762" max="1762" width="15.7265625" bestFit="1" customWidth="1"/>
    <col min="1763" max="1763" width="12.54296875" bestFit="1" customWidth="1"/>
    <col min="1764" max="1764" width="15.7265625" bestFit="1" customWidth="1"/>
    <col min="1765" max="1765" width="12.54296875" bestFit="1" customWidth="1"/>
    <col min="1766" max="1766" width="15.7265625" bestFit="1" customWidth="1"/>
    <col min="1767" max="1767" width="12.54296875" bestFit="1" customWidth="1"/>
    <col min="1768" max="1768" width="15.7265625" bestFit="1" customWidth="1"/>
    <col min="1769" max="1769" width="12.54296875" bestFit="1" customWidth="1"/>
    <col min="1770" max="1770" width="15.7265625" bestFit="1" customWidth="1"/>
    <col min="1771" max="1771" width="12.54296875" bestFit="1" customWidth="1"/>
    <col min="1772" max="1772" width="15.7265625" bestFit="1" customWidth="1"/>
    <col min="1773" max="1773" width="12.54296875" bestFit="1" customWidth="1"/>
    <col min="1774" max="1774" width="15.7265625" bestFit="1" customWidth="1"/>
    <col min="1775" max="1775" width="12.54296875" bestFit="1" customWidth="1"/>
    <col min="1776" max="1776" width="15.7265625" bestFit="1" customWidth="1"/>
    <col min="1777" max="1777" width="12.54296875" bestFit="1" customWidth="1"/>
    <col min="1778" max="1778" width="15.7265625" bestFit="1" customWidth="1"/>
    <col min="1779" max="1779" width="12.54296875" bestFit="1" customWidth="1"/>
    <col min="1780" max="1780" width="15.7265625" bestFit="1" customWidth="1"/>
    <col min="1781" max="1781" width="12.54296875" bestFit="1" customWidth="1"/>
    <col min="1782" max="1782" width="15.7265625" bestFit="1" customWidth="1"/>
    <col min="1783" max="1783" width="11.54296875" bestFit="1" customWidth="1"/>
    <col min="1784" max="1784" width="14.7265625" bestFit="1" customWidth="1"/>
    <col min="1785" max="1785" width="11.54296875" bestFit="1" customWidth="1"/>
    <col min="1786" max="1786" width="14.7265625" bestFit="1" customWidth="1"/>
    <col min="1787" max="1787" width="11.54296875" bestFit="1" customWidth="1"/>
    <col min="1788" max="1788" width="14.7265625" bestFit="1" customWidth="1"/>
    <col min="1789" max="1789" width="11.54296875" bestFit="1" customWidth="1"/>
    <col min="1790" max="1790" width="14.7265625" bestFit="1" customWidth="1"/>
    <col min="1791" max="1791" width="11.54296875" bestFit="1" customWidth="1"/>
    <col min="1792" max="1792" width="14.7265625" bestFit="1" customWidth="1"/>
    <col min="1793" max="1793" width="11.54296875" bestFit="1" customWidth="1"/>
    <col min="1794" max="1794" width="14.7265625" bestFit="1" customWidth="1"/>
    <col min="1795" max="1795" width="11.54296875" bestFit="1" customWidth="1"/>
    <col min="1796" max="1796" width="14.7265625" bestFit="1" customWidth="1"/>
    <col min="1797" max="1797" width="11.54296875" bestFit="1" customWidth="1"/>
    <col min="1798" max="1798" width="14.7265625" bestFit="1" customWidth="1"/>
    <col min="1799" max="1799" width="11.54296875" bestFit="1" customWidth="1"/>
    <col min="1800" max="1800" width="14.7265625" bestFit="1" customWidth="1"/>
    <col min="1801" max="1801" width="13.36328125" bestFit="1" customWidth="1"/>
    <col min="1802" max="1802" width="11.54296875" bestFit="1" customWidth="1"/>
    <col min="1803" max="1803" width="14.7265625" bestFit="1" customWidth="1"/>
    <col min="1804" max="1804" width="11.54296875" bestFit="1" customWidth="1"/>
    <col min="1805" max="1805" width="14.7265625" bestFit="1" customWidth="1"/>
    <col min="1806" max="1806" width="12.54296875" bestFit="1" customWidth="1"/>
    <col min="1807" max="1807" width="15.7265625" bestFit="1" customWidth="1"/>
    <col min="1808" max="1808" width="12.54296875" bestFit="1" customWidth="1"/>
    <col min="1809" max="1809" width="15.7265625" bestFit="1" customWidth="1"/>
    <col min="1810" max="1810" width="12.54296875" bestFit="1" customWidth="1"/>
    <col min="1811" max="1811" width="15.7265625" bestFit="1" customWidth="1"/>
    <col min="1812" max="1812" width="12.54296875" bestFit="1" customWidth="1"/>
    <col min="1813" max="1813" width="15.7265625" bestFit="1" customWidth="1"/>
    <col min="1814" max="1814" width="12.54296875" bestFit="1" customWidth="1"/>
    <col min="1815" max="1815" width="15.7265625" bestFit="1" customWidth="1"/>
    <col min="1816" max="1816" width="12.54296875" bestFit="1" customWidth="1"/>
    <col min="1817" max="1817" width="15.7265625" bestFit="1" customWidth="1"/>
    <col min="1818" max="1818" width="12.54296875" bestFit="1" customWidth="1"/>
    <col min="1819" max="1819" width="15.7265625" bestFit="1" customWidth="1"/>
    <col min="1820" max="1820" width="12.54296875" bestFit="1" customWidth="1"/>
    <col min="1821" max="1821" width="15.7265625" bestFit="1" customWidth="1"/>
    <col min="1822" max="1822" width="12.54296875" bestFit="1" customWidth="1"/>
    <col min="1823" max="1823" width="15.7265625" bestFit="1" customWidth="1"/>
    <col min="1824" max="1824" width="12.54296875" bestFit="1" customWidth="1"/>
    <col min="1825" max="1825" width="15.7265625" bestFit="1" customWidth="1"/>
    <col min="1826" max="1826" width="12.54296875" bestFit="1" customWidth="1"/>
    <col min="1827" max="1827" width="15.7265625" bestFit="1" customWidth="1"/>
    <col min="1828" max="1828" width="12.54296875" bestFit="1" customWidth="1"/>
    <col min="1829" max="1829" width="15.7265625" bestFit="1" customWidth="1"/>
    <col min="1830" max="1830" width="12.54296875" bestFit="1" customWidth="1"/>
    <col min="1831" max="1831" width="15.7265625" bestFit="1" customWidth="1"/>
    <col min="1832" max="1832" width="12.54296875" bestFit="1" customWidth="1"/>
    <col min="1833" max="1833" width="15.7265625" bestFit="1" customWidth="1"/>
    <col min="1834" max="1834" width="12.54296875" bestFit="1" customWidth="1"/>
    <col min="1835" max="1835" width="15.7265625" bestFit="1" customWidth="1"/>
    <col min="1836" max="1836" width="12.54296875" bestFit="1" customWidth="1"/>
    <col min="1837" max="1837" width="15.7265625" bestFit="1" customWidth="1"/>
    <col min="1838" max="1838" width="12.54296875" bestFit="1" customWidth="1"/>
    <col min="1839" max="1839" width="15.7265625" bestFit="1" customWidth="1"/>
    <col min="1840" max="1840" width="11.54296875" bestFit="1" customWidth="1"/>
    <col min="1841" max="1841" width="14.7265625" bestFit="1" customWidth="1"/>
    <col min="1842" max="1842" width="11.54296875" bestFit="1" customWidth="1"/>
    <col min="1843" max="1843" width="14.7265625" bestFit="1" customWidth="1"/>
    <col min="1844" max="1844" width="11.54296875" bestFit="1" customWidth="1"/>
    <col min="1845" max="1845" width="14.7265625" bestFit="1" customWidth="1"/>
    <col min="1846" max="1846" width="11.54296875" bestFit="1" customWidth="1"/>
    <col min="1847" max="1847" width="14.7265625" bestFit="1" customWidth="1"/>
    <col min="1848" max="1848" width="11.54296875" bestFit="1" customWidth="1"/>
    <col min="1849" max="1849" width="14.7265625" bestFit="1" customWidth="1"/>
    <col min="1850" max="1850" width="11.54296875" bestFit="1" customWidth="1"/>
    <col min="1851" max="1851" width="14.7265625" bestFit="1" customWidth="1"/>
    <col min="1852" max="1852" width="11.54296875" bestFit="1" customWidth="1"/>
    <col min="1853" max="1853" width="14.7265625" bestFit="1" customWidth="1"/>
    <col min="1854" max="1854" width="11.54296875" bestFit="1" customWidth="1"/>
    <col min="1855" max="1855" width="14.7265625" bestFit="1" customWidth="1"/>
    <col min="1856" max="1856" width="11.54296875" bestFit="1" customWidth="1"/>
    <col min="1857" max="1857" width="14.7265625" bestFit="1" customWidth="1"/>
    <col min="1858" max="1858" width="12.7265625" bestFit="1" customWidth="1"/>
    <col min="1859" max="1859" width="11.54296875" bestFit="1" customWidth="1"/>
    <col min="1860" max="1860" width="14.7265625" bestFit="1" customWidth="1"/>
    <col min="1861" max="1861" width="11.54296875" bestFit="1" customWidth="1"/>
    <col min="1862" max="1862" width="14.7265625" bestFit="1" customWidth="1"/>
    <col min="1863" max="1863" width="12.54296875" bestFit="1" customWidth="1"/>
    <col min="1864" max="1864" width="15.7265625" bestFit="1" customWidth="1"/>
    <col min="1865" max="1865" width="12.54296875" bestFit="1" customWidth="1"/>
    <col min="1866" max="1866" width="15.7265625" bestFit="1" customWidth="1"/>
    <col min="1867" max="1867" width="12.54296875" bestFit="1" customWidth="1"/>
    <col min="1868" max="1868" width="15.7265625" bestFit="1" customWidth="1"/>
    <col min="1869" max="1869" width="12.54296875" bestFit="1" customWidth="1"/>
    <col min="1870" max="1870" width="15.7265625" bestFit="1" customWidth="1"/>
    <col min="1871" max="1871" width="12.54296875" bestFit="1" customWidth="1"/>
    <col min="1872" max="1872" width="15.7265625" bestFit="1" customWidth="1"/>
    <col min="1873" max="1873" width="12.54296875" bestFit="1" customWidth="1"/>
    <col min="1874" max="1874" width="15.7265625" bestFit="1" customWidth="1"/>
    <col min="1875" max="1875" width="12.54296875" bestFit="1" customWidth="1"/>
    <col min="1876" max="1876" width="15.7265625" bestFit="1" customWidth="1"/>
    <col min="1877" max="1877" width="12.54296875" bestFit="1" customWidth="1"/>
    <col min="1878" max="1878" width="15.7265625" bestFit="1" customWidth="1"/>
    <col min="1879" max="1879" width="12.54296875" bestFit="1" customWidth="1"/>
    <col min="1880" max="1880" width="15.7265625" bestFit="1" customWidth="1"/>
    <col min="1881" max="1881" width="12.54296875" bestFit="1" customWidth="1"/>
    <col min="1882" max="1882" width="15.7265625" bestFit="1" customWidth="1"/>
    <col min="1883" max="1883" width="12.54296875" bestFit="1" customWidth="1"/>
    <col min="1884" max="1884" width="15.7265625" bestFit="1" customWidth="1"/>
    <col min="1885" max="1885" width="12.54296875" bestFit="1" customWidth="1"/>
    <col min="1886" max="1886" width="15.7265625" bestFit="1" customWidth="1"/>
    <col min="1887" max="1887" width="12.54296875" bestFit="1" customWidth="1"/>
    <col min="1888" max="1888" width="15.7265625" bestFit="1" customWidth="1"/>
    <col min="1889" max="1889" width="12.54296875" bestFit="1" customWidth="1"/>
    <col min="1890" max="1890" width="15.7265625" bestFit="1" customWidth="1"/>
    <col min="1891" max="1891" width="12.54296875" bestFit="1" customWidth="1"/>
    <col min="1892" max="1892" width="15.7265625" bestFit="1" customWidth="1"/>
    <col min="1893" max="1893" width="12.54296875" bestFit="1" customWidth="1"/>
    <col min="1894" max="1894" width="15.7265625" bestFit="1" customWidth="1"/>
    <col min="1895" max="1895" width="12.54296875" bestFit="1" customWidth="1"/>
    <col min="1896" max="1896" width="15.7265625" bestFit="1" customWidth="1"/>
    <col min="1897" max="1897" width="12.54296875" bestFit="1" customWidth="1"/>
    <col min="1898" max="1898" width="15.7265625" bestFit="1" customWidth="1"/>
    <col min="1899" max="1899" width="12.54296875" bestFit="1" customWidth="1"/>
    <col min="1900" max="1900" width="15.7265625" bestFit="1" customWidth="1"/>
    <col min="1901" max="1901" width="12.54296875" bestFit="1" customWidth="1"/>
    <col min="1902" max="1902" width="15.7265625" bestFit="1" customWidth="1"/>
    <col min="1903" max="1903" width="11.54296875" bestFit="1" customWidth="1"/>
    <col min="1904" max="1904" width="14.7265625" bestFit="1" customWidth="1"/>
    <col min="1905" max="1905" width="11.54296875" bestFit="1" customWidth="1"/>
    <col min="1906" max="1906" width="14.7265625" bestFit="1" customWidth="1"/>
    <col min="1907" max="1907" width="11.54296875" bestFit="1" customWidth="1"/>
    <col min="1908" max="1908" width="14.7265625" bestFit="1" customWidth="1"/>
    <col min="1909" max="1909" width="11.54296875" bestFit="1" customWidth="1"/>
    <col min="1910" max="1910" width="14.7265625" bestFit="1" customWidth="1"/>
    <col min="1911" max="1911" width="11.54296875" bestFit="1" customWidth="1"/>
    <col min="1912" max="1912" width="14.7265625" bestFit="1" customWidth="1"/>
    <col min="1913" max="1913" width="11.54296875" bestFit="1" customWidth="1"/>
    <col min="1914" max="1914" width="14.7265625" bestFit="1" customWidth="1"/>
    <col min="1915" max="1915" width="11.54296875" bestFit="1" customWidth="1"/>
    <col min="1916" max="1916" width="14.7265625" bestFit="1" customWidth="1"/>
    <col min="1917" max="1917" width="11.54296875" bestFit="1" customWidth="1"/>
    <col min="1918" max="1918" width="14.7265625" bestFit="1" customWidth="1"/>
    <col min="1919" max="1919" width="10.1796875" bestFit="1" customWidth="1"/>
    <col min="1920" max="1920" width="11.54296875" bestFit="1" customWidth="1"/>
    <col min="1921" max="1921" width="14.7265625" bestFit="1" customWidth="1"/>
    <col min="1922" max="1922" width="11.54296875" bestFit="1" customWidth="1"/>
    <col min="1923" max="1923" width="14.7265625" bestFit="1" customWidth="1"/>
    <col min="1924" max="1924" width="12.54296875" bestFit="1" customWidth="1"/>
    <col min="1925" max="1925" width="15.7265625" bestFit="1" customWidth="1"/>
    <col min="1926" max="1926" width="12.54296875" bestFit="1" customWidth="1"/>
    <col min="1927" max="1927" width="15.7265625" bestFit="1" customWidth="1"/>
    <col min="1928" max="1928" width="12.54296875" bestFit="1" customWidth="1"/>
    <col min="1929" max="1929" width="15.7265625" bestFit="1" customWidth="1"/>
    <col min="1930" max="1930" width="12.54296875" bestFit="1" customWidth="1"/>
    <col min="1931" max="1931" width="15.7265625" bestFit="1" customWidth="1"/>
    <col min="1932" max="1932" width="12.54296875" bestFit="1" customWidth="1"/>
    <col min="1933" max="1933" width="15.7265625" bestFit="1" customWidth="1"/>
    <col min="1934" max="1934" width="12.54296875" bestFit="1" customWidth="1"/>
    <col min="1935" max="1935" width="15.7265625" bestFit="1" customWidth="1"/>
    <col min="1936" max="1936" width="12.54296875" bestFit="1" customWidth="1"/>
    <col min="1937" max="1937" width="15.7265625" bestFit="1" customWidth="1"/>
    <col min="1938" max="1938" width="11.54296875" bestFit="1" customWidth="1"/>
    <col min="1939" max="1939" width="14.7265625" bestFit="1" customWidth="1"/>
    <col min="1940" max="1940" width="11.54296875" bestFit="1" customWidth="1"/>
    <col min="1941" max="1941" width="14.7265625" bestFit="1" customWidth="1"/>
    <col min="1942" max="1942" width="11.54296875" bestFit="1" customWidth="1"/>
    <col min="1943" max="1943" width="14.7265625" bestFit="1" customWidth="1"/>
    <col min="1944" max="1944" width="11.54296875" bestFit="1" customWidth="1"/>
    <col min="1945" max="1945" width="14.7265625" bestFit="1" customWidth="1"/>
    <col min="1946" max="1946" width="12.1796875" bestFit="1" customWidth="1"/>
    <col min="1947" max="1947" width="12.54296875" bestFit="1" customWidth="1"/>
    <col min="1948" max="1948" width="15.7265625" bestFit="1" customWidth="1"/>
    <col min="1949" max="1949" width="11.54296875" bestFit="1" customWidth="1"/>
    <col min="1950" max="1950" width="14.7265625" bestFit="1" customWidth="1"/>
    <col min="1951" max="1951" width="12.81640625" bestFit="1" customWidth="1"/>
    <col min="1952" max="1952" width="11.7265625" bestFit="1" customWidth="1"/>
    <col min="1953" max="1953" width="25.26953125" bestFit="1" customWidth="1"/>
    <col min="1954" max="1954" width="15.7265625" bestFit="1" customWidth="1"/>
    <col min="1955" max="1955" width="11.54296875" bestFit="1" customWidth="1"/>
    <col min="1956" max="1956" width="14.7265625" bestFit="1" customWidth="1"/>
    <col min="1957" max="1957" width="13.36328125" bestFit="1" customWidth="1"/>
    <col min="1958" max="1958" width="11.54296875" bestFit="1" customWidth="1"/>
    <col min="1959" max="1959" width="14.7265625" bestFit="1" customWidth="1"/>
    <col min="1960" max="1960" width="12.7265625" bestFit="1" customWidth="1"/>
    <col min="1961" max="1961" width="28.453125" bestFit="1" customWidth="1"/>
    <col min="1962" max="1962" width="11" bestFit="1" customWidth="1"/>
    <col min="1963" max="1963" width="10.1796875" bestFit="1" customWidth="1"/>
    <col min="1964" max="1964" width="9.08984375" bestFit="1" customWidth="1"/>
    <col min="1965" max="1965" width="12.1796875" bestFit="1" customWidth="1"/>
    <col min="1966" max="1966" width="10.1796875" bestFit="1" customWidth="1"/>
    <col min="1967" max="1967" width="12.81640625" bestFit="1" customWidth="1"/>
    <col min="1968" max="1968" width="14.7265625" bestFit="1" customWidth="1"/>
    <col min="1969" max="1969" width="11.54296875" bestFit="1" customWidth="1"/>
    <col min="1970" max="1970" width="13.36328125" bestFit="1" customWidth="1"/>
    <col min="1971" max="1971" width="9.6328125" bestFit="1" customWidth="1"/>
    <col min="1972" max="1972" width="12.7265625" bestFit="1" customWidth="1"/>
    <col min="1973" max="1973" width="7.08984375" bestFit="1" customWidth="1"/>
    <col min="1974" max="1974" width="10.1796875" bestFit="1" customWidth="1"/>
    <col min="1975" max="1975" width="9.08984375" bestFit="1" customWidth="1"/>
    <col min="1976" max="1976" width="12.1796875" bestFit="1" customWidth="1"/>
    <col min="1977" max="1977" width="10.1796875" bestFit="1" customWidth="1"/>
    <col min="1978" max="1978" width="12.81640625" bestFit="1" customWidth="1"/>
    <col min="1979" max="1979" width="14.7265625" bestFit="1" customWidth="1"/>
    <col min="1980" max="1980" width="12.54296875" bestFit="1" customWidth="1"/>
    <col min="1981" max="1981" width="11.54296875" bestFit="1" customWidth="1"/>
    <col min="1982" max="1982" width="12.81640625" bestFit="1" customWidth="1"/>
    <col min="1983" max="1983" width="14.7265625" bestFit="1" customWidth="1"/>
    <col min="1984" max="1984" width="10.81640625" bestFit="1" customWidth="1"/>
    <col min="1985" max="1985" width="12.54296875" bestFit="1" customWidth="1"/>
    <col min="1986" max="1986" width="13.36328125" bestFit="1" customWidth="1"/>
    <col min="1987" max="1987" width="15.7265625" bestFit="1" customWidth="1"/>
    <col min="1988" max="1988" width="12.54296875" bestFit="1" customWidth="1"/>
    <col min="1989" max="1989" width="13.36328125" bestFit="1" customWidth="1"/>
    <col min="1990" max="1990" width="15.7265625" bestFit="1" customWidth="1"/>
    <col min="1991" max="1991" width="12.54296875" bestFit="1" customWidth="1"/>
    <col min="1992" max="1992" width="13.36328125" bestFit="1" customWidth="1"/>
    <col min="1993" max="1993" width="15.7265625" bestFit="1" customWidth="1"/>
    <col min="1994" max="1994" width="11.54296875" bestFit="1" customWidth="1"/>
    <col min="1995" max="1995" width="13.36328125" bestFit="1" customWidth="1"/>
    <col min="1996" max="1996" width="7.08984375" bestFit="1" customWidth="1"/>
    <col min="1997" max="1997" width="10.1796875" bestFit="1" customWidth="1"/>
    <col min="1998" max="1998" width="9.08984375" bestFit="1" customWidth="1"/>
    <col min="1999" max="1999" width="12.1796875" bestFit="1" customWidth="1"/>
    <col min="2000" max="2000" width="14.7265625" bestFit="1" customWidth="1"/>
    <col min="2001" max="2001" width="11.54296875" bestFit="1" customWidth="1"/>
    <col min="2002" max="2002" width="13.36328125" bestFit="1" customWidth="1"/>
    <col min="2003" max="2003" width="9.6328125" bestFit="1" customWidth="1"/>
    <col min="2004" max="2004" width="12.7265625" bestFit="1" customWidth="1"/>
    <col min="2005" max="2005" width="9.08984375" bestFit="1" customWidth="1"/>
    <col min="2006" max="2006" width="12.1796875" bestFit="1" customWidth="1"/>
    <col min="2007" max="2007" width="14.7265625" bestFit="1" customWidth="1"/>
    <col min="2008" max="2008" width="11.54296875" bestFit="1" customWidth="1"/>
    <col min="2009" max="2009" width="13.36328125" bestFit="1" customWidth="1"/>
    <col min="2010" max="2010" width="9.6328125" bestFit="1" customWidth="1"/>
    <col min="2011" max="2011" width="12.7265625" bestFit="1" customWidth="1"/>
    <col min="2012" max="2012" width="7.08984375" bestFit="1" customWidth="1"/>
    <col min="2013" max="2013" width="10.1796875" bestFit="1" customWidth="1"/>
    <col min="2014" max="2014" width="14.7265625" bestFit="1" customWidth="1"/>
    <col min="2015" max="2015" width="12.54296875" bestFit="1" customWidth="1"/>
    <col min="2016" max="2016" width="12.81640625" bestFit="1" customWidth="1"/>
    <col min="2017" max="2017" width="15.7265625" bestFit="1" customWidth="1"/>
    <col min="2018" max="2018" width="12.54296875" bestFit="1" customWidth="1"/>
    <col min="2019" max="2019" width="13.36328125" bestFit="1" customWidth="1"/>
    <col min="2020" max="2020" width="15.7265625" bestFit="1" customWidth="1"/>
    <col min="2021" max="2021" width="12.54296875" bestFit="1" customWidth="1"/>
    <col min="2022" max="2022" width="13.36328125" bestFit="1" customWidth="1"/>
    <col min="2023" max="2023" width="9.6328125" bestFit="1" customWidth="1"/>
    <col min="2024" max="2024" width="12.7265625" bestFit="1" customWidth="1"/>
    <col min="2025" max="2025" width="7.08984375" bestFit="1" customWidth="1"/>
    <col min="2026" max="2026" width="10.1796875" bestFit="1" customWidth="1"/>
    <col min="2027" max="2027" width="9.08984375" bestFit="1" customWidth="1"/>
    <col min="2028" max="2028" width="12.1796875" bestFit="1" customWidth="1"/>
    <col min="2029" max="2029" width="15.7265625" bestFit="1" customWidth="1"/>
    <col min="2030" max="2030" width="12.54296875" bestFit="1" customWidth="1"/>
    <col min="2031" max="2031" width="13.36328125" bestFit="1" customWidth="1"/>
    <col min="2032" max="2032" width="9.6328125" bestFit="1" customWidth="1"/>
    <col min="2033" max="2033" width="12.7265625" bestFit="1" customWidth="1"/>
    <col min="2034" max="2034" width="7.08984375" bestFit="1" customWidth="1"/>
    <col min="2035" max="2035" width="10.1796875" bestFit="1" customWidth="1"/>
    <col min="2036" max="2036" width="9.08984375" bestFit="1" customWidth="1"/>
    <col min="2037" max="2037" width="12.1796875" bestFit="1" customWidth="1"/>
    <col min="2038" max="2038" width="15.7265625" bestFit="1" customWidth="1"/>
    <col min="2039" max="2039" width="12.54296875" bestFit="1" customWidth="1"/>
    <col min="2040" max="2040" width="13.36328125" bestFit="1" customWidth="1"/>
    <col min="2041" max="2041" width="9.6328125" bestFit="1" customWidth="1"/>
    <col min="2042" max="2042" width="12.7265625" bestFit="1" customWidth="1"/>
    <col min="2043" max="2043" width="7.08984375" bestFit="1" customWidth="1"/>
    <col min="2044" max="2044" width="10.1796875" bestFit="1" customWidth="1"/>
    <col min="2045" max="2045" width="15.7265625" bestFit="1" customWidth="1"/>
    <col min="2046" max="2046" width="12.54296875" bestFit="1" customWidth="1"/>
    <col min="2047" max="2047" width="13.36328125" bestFit="1" customWidth="1"/>
    <col min="2048" max="2048" width="7.08984375" bestFit="1" customWidth="1"/>
    <col min="2049" max="2049" width="10.1796875" bestFit="1" customWidth="1"/>
    <col min="2050" max="2050" width="15.7265625" bestFit="1" customWidth="1"/>
    <col min="2051" max="2051" width="12.54296875" bestFit="1" customWidth="1"/>
    <col min="2052" max="2052" width="13.36328125" bestFit="1" customWidth="1"/>
    <col min="2053" max="2053" width="9.6328125" bestFit="1" customWidth="1"/>
    <col min="2054" max="2054" width="12.7265625" bestFit="1" customWidth="1"/>
    <col min="2055" max="2055" width="7.08984375" bestFit="1" customWidth="1"/>
    <col min="2056" max="2056" width="10.1796875" bestFit="1" customWidth="1"/>
    <col min="2057" max="2057" width="9.08984375" bestFit="1" customWidth="1"/>
    <col min="2058" max="2058" width="12.1796875" bestFit="1" customWidth="1"/>
    <col min="2059" max="2059" width="15.7265625" bestFit="1" customWidth="1"/>
    <col min="2060" max="2060" width="12.54296875" bestFit="1" customWidth="1"/>
    <col min="2061" max="2061" width="13.36328125" bestFit="1" customWidth="1"/>
    <col min="2062" max="2062" width="9.6328125" bestFit="1" customWidth="1"/>
    <col min="2063" max="2063" width="12.7265625" bestFit="1" customWidth="1"/>
    <col min="2064" max="2064" width="7.08984375" bestFit="1" customWidth="1"/>
    <col min="2065" max="2065" width="10.1796875" bestFit="1" customWidth="1"/>
    <col min="2066" max="2066" width="15.7265625" bestFit="1" customWidth="1"/>
    <col min="2067" max="2067" width="12.54296875" bestFit="1" customWidth="1"/>
    <col min="2068" max="2068" width="13.36328125" bestFit="1" customWidth="1"/>
    <col min="2069" max="2069" width="9.6328125" bestFit="1" customWidth="1"/>
    <col min="2070" max="2070" width="12.7265625" bestFit="1" customWidth="1"/>
    <col min="2071" max="2071" width="7.08984375" bestFit="1" customWidth="1"/>
    <col min="2072" max="2072" width="10.1796875" bestFit="1" customWidth="1"/>
    <col min="2073" max="2073" width="15.7265625" bestFit="1" customWidth="1"/>
    <col min="2074" max="2074" width="12.54296875" bestFit="1" customWidth="1"/>
    <col min="2075" max="2075" width="13.36328125" bestFit="1" customWidth="1"/>
    <col min="2076" max="2076" width="7.08984375" bestFit="1" customWidth="1"/>
    <col min="2077" max="2077" width="10.1796875" bestFit="1" customWidth="1"/>
    <col min="2078" max="2078" width="15.7265625" bestFit="1" customWidth="1"/>
    <col min="2079" max="2079" width="12.54296875" bestFit="1" customWidth="1"/>
    <col min="2080" max="2080" width="13.36328125" bestFit="1" customWidth="1"/>
    <col min="2081" max="2081" width="9.6328125" bestFit="1" customWidth="1"/>
    <col min="2082" max="2082" width="12.7265625" bestFit="1" customWidth="1"/>
    <col min="2083" max="2083" width="7.08984375" bestFit="1" customWidth="1"/>
    <col min="2084" max="2084" width="10.1796875" bestFit="1" customWidth="1"/>
    <col min="2085" max="2085" width="9.08984375" bestFit="1" customWidth="1"/>
    <col min="2086" max="2086" width="12.1796875" bestFit="1" customWidth="1"/>
    <col min="2087" max="2087" width="15.7265625" bestFit="1" customWidth="1"/>
    <col min="2088" max="2088" width="12.54296875" bestFit="1" customWidth="1"/>
    <col min="2089" max="2089" width="13.36328125" bestFit="1" customWidth="1"/>
    <col min="2090" max="2090" width="9.6328125" bestFit="1" customWidth="1"/>
    <col min="2091" max="2091" width="12.7265625" bestFit="1" customWidth="1"/>
    <col min="2092" max="2092" width="7.08984375" bestFit="1" customWidth="1"/>
    <col min="2093" max="2093" width="10.1796875" bestFit="1" customWidth="1"/>
    <col min="2094" max="2094" width="15.7265625" bestFit="1" customWidth="1"/>
    <col min="2095" max="2095" width="12.54296875" bestFit="1" customWidth="1"/>
    <col min="2096" max="2096" width="13.36328125" bestFit="1" customWidth="1"/>
    <col min="2097" max="2097" width="9.6328125" bestFit="1" customWidth="1"/>
    <col min="2098" max="2098" width="12.7265625" bestFit="1" customWidth="1"/>
    <col min="2099" max="2099" width="7.08984375" bestFit="1" customWidth="1"/>
    <col min="2100" max="2100" width="10.1796875" bestFit="1" customWidth="1"/>
    <col min="2101" max="2101" width="15.7265625" bestFit="1" customWidth="1"/>
    <col min="2102" max="2102" width="12.54296875" bestFit="1" customWidth="1"/>
    <col min="2103" max="2103" width="13.36328125" bestFit="1" customWidth="1"/>
    <col min="2104" max="2104" width="7.08984375" bestFit="1" customWidth="1"/>
    <col min="2105" max="2105" width="10.1796875" bestFit="1" customWidth="1"/>
    <col min="2106" max="2106" width="15.7265625" bestFit="1" customWidth="1"/>
    <col min="2107" max="2107" width="12.54296875" bestFit="1" customWidth="1"/>
    <col min="2108" max="2108" width="13.36328125" bestFit="1" customWidth="1"/>
    <col min="2109" max="2109" width="9.6328125" bestFit="1" customWidth="1"/>
    <col min="2110" max="2110" width="12.7265625" bestFit="1" customWidth="1"/>
    <col min="2111" max="2111" width="7.08984375" bestFit="1" customWidth="1"/>
    <col min="2112" max="2112" width="10.1796875" bestFit="1" customWidth="1"/>
    <col min="2113" max="2113" width="9.08984375" bestFit="1" customWidth="1"/>
    <col min="2114" max="2114" width="12.1796875" bestFit="1" customWidth="1"/>
    <col min="2115" max="2115" width="15.7265625" bestFit="1" customWidth="1"/>
    <col min="2116" max="2116" width="12.54296875" bestFit="1" customWidth="1"/>
    <col min="2117" max="2117" width="13.36328125" bestFit="1" customWidth="1"/>
    <col min="2118" max="2118" width="9.6328125" bestFit="1" customWidth="1"/>
    <col min="2119" max="2119" width="12.7265625" bestFit="1" customWidth="1"/>
    <col min="2120" max="2120" width="7.08984375" bestFit="1" customWidth="1"/>
    <col min="2121" max="2121" width="10.1796875" bestFit="1" customWidth="1"/>
    <col min="2122" max="2122" width="15.7265625" bestFit="1" customWidth="1"/>
    <col min="2123" max="2123" width="12.54296875" bestFit="1" customWidth="1"/>
    <col min="2124" max="2124" width="13.36328125" bestFit="1" customWidth="1"/>
    <col min="2125" max="2125" width="9.6328125" bestFit="1" customWidth="1"/>
    <col min="2126" max="2126" width="12.7265625" bestFit="1" customWidth="1"/>
    <col min="2127" max="2127" width="9.08984375" bestFit="1" customWidth="1"/>
    <col min="2128" max="2128" width="12.1796875" bestFit="1" customWidth="1"/>
    <col min="2129" max="2129" width="15.7265625" bestFit="1" customWidth="1"/>
    <col min="2130" max="2130" width="12.54296875" bestFit="1" customWidth="1"/>
    <col min="2131" max="2131" width="13.36328125" bestFit="1" customWidth="1"/>
    <col min="2132" max="2132" width="7.08984375" bestFit="1" customWidth="1"/>
    <col min="2133" max="2133" width="10.1796875" bestFit="1" customWidth="1"/>
    <col min="2134" max="2134" width="15.7265625" bestFit="1" customWidth="1"/>
    <col min="2135" max="2135" width="12.54296875" bestFit="1" customWidth="1"/>
    <col min="2136" max="2136" width="13.36328125" bestFit="1" customWidth="1"/>
    <col min="2137" max="2137" width="9.6328125" bestFit="1" customWidth="1"/>
    <col min="2138" max="2138" width="12.7265625" bestFit="1" customWidth="1"/>
    <col min="2139" max="2139" width="9.08984375" bestFit="1" customWidth="1"/>
    <col min="2140" max="2140" width="12.1796875" bestFit="1" customWidth="1"/>
    <col min="2141" max="2141" width="15.7265625" bestFit="1" customWidth="1"/>
    <col min="2142" max="2142" width="12.54296875" bestFit="1" customWidth="1"/>
    <col min="2143" max="2143" width="13.36328125" bestFit="1" customWidth="1"/>
    <col min="2144" max="2144" width="9.6328125" bestFit="1" customWidth="1"/>
    <col min="2145" max="2145" width="12.7265625" bestFit="1" customWidth="1"/>
    <col min="2146" max="2146" width="7.08984375" bestFit="1" customWidth="1"/>
    <col min="2147" max="2147" width="10.1796875" bestFit="1" customWidth="1"/>
    <col min="2148" max="2148" width="15.7265625" bestFit="1" customWidth="1"/>
    <col min="2149" max="2149" width="12.54296875" bestFit="1" customWidth="1"/>
    <col min="2150" max="2150" width="12.7265625" bestFit="1" customWidth="1"/>
    <col min="2151" max="2151" width="7.08984375" bestFit="1" customWidth="1"/>
    <col min="2152" max="2152" width="10.1796875" bestFit="1" customWidth="1"/>
    <col min="2153" max="2153" width="15.7265625" bestFit="1" customWidth="1"/>
    <col min="2154" max="2154" width="12.54296875" bestFit="1" customWidth="1"/>
    <col min="2155" max="2155" width="13.36328125" bestFit="1" customWidth="1"/>
    <col min="2156" max="2156" width="7.08984375" bestFit="1" customWidth="1"/>
    <col min="2157" max="2157" width="10.1796875" bestFit="1" customWidth="1"/>
    <col min="2158" max="2158" width="15.7265625" bestFit="1" customWidth="1"/>
    <col min="2159" max="2159" width="12.54296875" bestFit="1" customWidth="1"/>
    <col min="2160" max="2160" width="13.36328125" bestFit="1" customWidth="1"/>
    <col min="2161" max="2161" width="9.6328125" bestFit="1" customWidth="1"/>
    <col min="2162" max="2162" width="12.7265625" bestFit="1" customWidth="1"/>
    <col min="2163" max="2163" width="7.08984375" bestFit="1" customWidth="1"/>
    <col min="2164" max="2164" width="10.1796875" bestFit="1" customWidth="1"/>
    <col min="2165" max="2165" width="15.7265625" bestFit="1" customWidth="1"/>
    <col min="2166" max="2166" width="12.54296875" bestFit="1" customWidth="1"/>
    <col min="2167" max="2167" width="13.36328125" bestFit="1" customWidth="1"/>
    <col min="2168" max="2168" width="9.6328125" bestFit="1" customWidth="1"/>
    <col min="2169" max="2169" width="12.7265625" bestFit="1" customWidth="1"/>
    <col min="2170" max="2170" width="7.08984375" bestFit="1" customWidth="1"/>
    <col min="2171" max="2171" width="10.1796875" bestFit="1" customWidth="1"/>
    <col min="2172" max="2172" width="15.7265625" bestFit="1" customWidth="1"/>
    <col min="2173" max="2173" width="11.54296875" bestFit="1" customWidth="1"/>
    <col min="2174" max="2174" width="12.7265625" bestFit="1" customWidth="1"/>
    <col min="2175" max="2175" width="7.08984375" bestFit="1" customWidth="1"/>
    <col min="2176" max="2176" width="10.1796875" bestFit="1" customWidth="1"/>
    <col min="2177" max="2177" width="14.7265625" bestFit="1" customWidth="1"/>
    <col min="2178" max="2178" width="11.54296875" bestFit="1" customWidth="1"/>
    <col min="2179" max="2179" width="13.36328125" bestFit="1" customWidth="1"/>
    <col min="2180" max="2180" width="14.7265625" bestFit="1" customWidth="1"/>
    <col min="2181" max="2181" width="11.54296875" bestFit="1" customWidth="1"/>
    <col min="2182" max="2182" width="13.36328125" bestFit="1" customWidth="1"/>
    <col min="2183" max="2183" width="9.6328125" bestFit="1" customWidth="1"/>
    <col min="2184" max="2184" width="12.7265625" bestFit="1" customWidth="1"/>
    <col min="2185" max="2185" width="14.7265625" bestFit="1" customWidth="1"/>
    <col min="2186" max="2186" width="11.54296875" bestFit="1" customWidth="1"/>
    <col min="2187" max="2187" width="13.36328125" bestFit="1" customWidth="1"/>
    <col min="2188" max="2188" width="9.6328125" bestFit="1" customWidth="1"/>
    <col min="2189" max="2189" width="12.7265625" bestFit="1" customWidth="1"/>
    <col min="2190" max="2190" width="7.08984375" bestFit="1" customWidth="1"/>
    <col min="2191" max="2191" width="10.1796875" bestFit="1" customWidth="1"/>
    <col min="2192" max="2192" width="14.7265625" bestFit="1" customWidth="1"/>
    <col min="2193" max="2193" width="11.54296875" bestFit="1" customWidth="1"/>
    <col min="2194" max="2194" width="12.7265625" bestFit="1" customWidth="1"/>
    <col min="2195" max="2195" width="7.08984375" bestFit="1" customWidth="1"/>
    <col min="2196" max="2197" width="10.1796875" bestFit="1" customWidth="1"/>
    <col min="2198" max="2198" width="12.81640625" bestFit="1" customWidth="1"/>
    <col min="2199" max="2199" width="14.7265625" bestFit="1" customWidth="1"/>
    <col min="2200" max="2200" width="11.54296875" bestFit="1" customWidth="1"/>
    <col min="2201" max="2201" width="13.36328125" bestFit="1" customWidth="1"/>
    <col min="2202" max="2202" width="14.7265625" bestFit="1" customWidth="1"/>
    <col min="2203" max="2203" width="11.54296875" bestFit="1" customWidth="1"/>
    <col min="2204" max="2204" width="13.36328125" bestFit="1" customWidth="1"/>
    <col min="2205" max="2205" width="9.6328125" bestFit="1" customWidth="1"/>
    <col min="2206" max="2206" width="12.7265625" bestFit="1" customWidth="1"/>
    <col min="2207" max="2207" width="9.08984375" bestFit="1" customWidth="1"/>
    <col min="2208" max="2208" width="12.1796875" bestFit="1" customWidth="1"/>
    <col min="2209" max="2209" width="14.7265625" bestFit="1" customWidth="1"/>
    <col min="2210" max="2210" width="11.54296875" bestFit="1" customWidth="1"/>
    <col min="2211" max="2211" width="13.36328125" bestFit="1" customWidth="1"/>
    <col min="2212" max="2212" width="9.6328125" bestFit="1" customWidth="1"/>
    <col min="2213" max="2213" width="12.7265625" bestFit="1" customWidth="1"/>
    <col min="2214" max="2214" width="7.08984375" bestFit="1" customWidth="1"/>
    <col min="2215" max="2215" width="10.1796875" bestFit="1" customWidth="1"/>
    <col min="2216" max="2216" width="9.08984375" bestFit="1" customWidth="1"/>
    <col min="2217" max="2217" width="12.1796875" bestFit="1" customWidth="1"/>
    <col min="2218" max="2218" width="14.7265625" bestFit="1" customWidth="1"/>
    <col min="2219" max="2219" width="11.54296875" bestFit="1" customWidth="1"/>
    <col min="2220" max="2220" width="12.7265625" bestFit="1" customWidth="1"/>
    <col min="2221" max="2221" width="7.08984375" bestFit="1" customWidth="1"/>
    <col min="2222" max="2222" width="10.1796875" bestFit="1" customWidth="1"/>
    <col min="2223" max="2223" width="14.7265625" bestFit="1" customWidth="1"/>
    <col min="2224" max="2224" width="11.54296875" bestFit="1" customWidth="1"/>
    <col min="2225" max="2225" width="13.36328125" bestFit="1" customWidth="1"/>
    <col min="2226" max="2226" width="7.08984375" bestFit="1" customWidth="1"/>
    <col min="2227" max="2227" width="10.1796875" bestFit="1" customWidth="1"/>
    <col min="2228" max="2228" width="14.7265625" bestFit="1" customWidth="1"/>
    <col min="2229" max="2229" width="11.54296875" bestFit="1" customWidth="1"/>
    <col min="2230" max="2230" width="13.36328125" bestFit="1" customWidth="1"/>
    <col min="2231" max="2231" width="9.6328125" bestFit="1" customWidth="1"/>
    <col min="2232" max="2232" width="12.7265625" bestFit="1" customWidth="1"/>
    <col min="2233" max="2233" width="7.08984375" bestFit="1" customWidth="1"/>
    <col min="2234" max="2234" width="10.1796875" bestFit="1" customWidth="1"/>
    <col min="2235" max="2235" width="9.08984375" bestFit="1" customWidth="1"/>
    <col min="2236" max="2236" width="12.1796875" bestFit="1" customWidth="1"/>
    <col min="2237" max="2237" width="14.7265625" bestFit="1" customWidth="1"/>
    <col min="2238" max="2238" width="11.54296875" bestFit="1" customWidth="1"/>
    <col min="2239" max="2239" width="13.36328125" bestFit="1" customWidth="1"/>
    <col min="2240" max="2240" width="9.6328125" bestFit="1" customWidth="1"/>
    <col min="2241" max="2241" width="12.7265625" bestFit="1" customWidth="1"/>
    <col min="2242" max="2242" width="7.08984375" bestFit="1" customWidth="1"/>
    <col min="2243" max="2243" width="10.1796875" bestFit="1" customWidth="1"/>
    <col min="2244" max="2244" width="9.08984375" bestFit="1" customWidth="1"/>
    <col min="2245" max="2245" width="12.1796875" bestFit="1" customWidth="1"/>
    <col min="2246" max="2246" width="14.7265625" bestFit="1" customWidth="1"/>
    <col min="2247" max="2247" width="11.7265625" bestFit="1" customWidth="1"/>
    <col min="2248" max="2248" width="25.26953125" bestFit="1" customWidth="1"/>
    <col min="2249" max="2249" width="13.36328125" bestFit="1" customWidth="1"/>
    <col min="2250" max="2250" width="15.7265625" bestFit="1" customWidth="1"/>
    <col min="2251" max="2251" width="11.54296875" bestFit="1" customWidth="1"/>
    <col min="2252" max="2252" width="12.7265625" bestFit="1" customWidth="1"/>
    <col min="2253" max="2253" width="14.7265625" bestFit="1" customWidth="1"/>
    <col min="2254" max="2254" width="11.54296875" bestFit="1" customWidth="1"/>
    <col min="2255" max="2255" width="13.36328125" bestFit="1" customWidth="1"/>
    <col min="2256" max="2256" width="14.7265625" bestFit="1" customWidth="1"/>
    <col min="2257" max="2257" width="28.453125" bestFit="1" customWidth="1"/>
    <col min="2258" max="2258" width="11" bestFit="1" customWidth="1"/>
  </cols>
  <sheetData>
    <row r="1" spans="1:27" x14ac:dyDescent="0.35">
      <c r="A1" s="1" t="s">
        <v>0</v>
      </c>
      <c r="B1" s="1" t="s">
        <v>1</v>
      </c>
      <c r="C1" s="1" t="s">
        <v>2</v>
      </c>
      <c r="D1" s="1" t="s">
        <v>3</v>
      </c>
      <c r="E1" s="1" t="s">
        <v>1653</v>
      </c>
      <c r="F1" s="1" t="s">
        <v>1654</v>
      </c>
      <c r="G1" s="1" t="s">
        <v>1655</v>
      </c>
      <c r="H1" s="1" t="s">
        <v>1656</v>
      </c>
      <c r="I1" s="1" t="s">
        <v>1657</v>
      </c>
      <c r="J1" s="1" t="s">
        <v>4</v>
      </c>
      <c r="K1" s="1" t="s">
        <v>5</v>
      </c>
      <c r="L1" s="1" t="s">
        <v>6</v>
      </c>
      <c r="M1" s="1" t="s">
        <v>7</v>
      </c>
      <c r="N1" s="1" t="s">
        <v>8</v>
      </c>
      <c r="O1" s="1" t="s">
        <v>9</v>
      </c>
      <c r="P1" s="11" t="s">
        <v>1672</v>
      </c>
      <c r="Q1" s="10" t="s">
        <v>1671</v>
      </c>
      <c r="R1" s="10" t="s">
        <v>1681</v>
      </c>
      <c r="S1" s="10" t="s">
        <v>1590</v>
      </c>
      <c r="T1" s="2" t="s">
        <v>1829</v>
      </c>
    </row>
    <row r="2" spans="1:27" x14ac:dyDescent="0.35">
      <c r="B2" t="s">
        <v>22</v>
      </c>
      <c r="C2" t="s">
        <v>66</v>
      </c>
      <c r="D2" t="s">
        <v>71</v>
      </c>
      <c r="E2" t="s">
        <v>1601</v>
      </c>
      <c r="F2" t="s">
        <v>1602</v>
      </c>
      <c r="J2" t="s">
        <v>158</v>
      </c>
      <c r="K2" t="s">
        <v>380</v>
      </c>
      <c r="L2">
        <v>170</v>
      </c>
      <c r="M2">
        <v>0</v>
      </c>
      <c r="N2" t="s">
        <v>1579</v>
      </c>
      <c r="O2">
        <v>3897</v>
      </c>
      <c r="P2">
        <f>HOUR(TEXT(J2,"HH:MM"))</f>
        <v>22</v>
      </c>
      <c r="Q2" t="str">
        <f>IF(P2&gt;=5, IF(P2&lt;12, "Morning", IF(P2&lt;17, "Afternoon", IF(P2&lt;21, "Evening", "Night"))), "Night")</f>
        <v>Night</v>
      </c>
      <c r="R2" t="str">
        <f>_xlfn.TEXTJOIN(" → ", TRUE, E2:I2)</f>
        <v>BLR  →  DEL</v>
      </c>
      <c r="S2" t="str">
        <f>TEXT(B2, "mmm")</f>
        <v>Mar</v>
      </c>
      <c r="T2" t="str">
        <f>_xlfn.IFS(
  O2 &lt; 5000, "Economy",
  O2 &lt;= 10000, "Premium Economy",
  O2 &gt; 10000, "Business"
)</f>
        <v>Economy</v>
      </c>
    </row>
    <row r="3" spans="1:27" x14ac:dyDescent="0.35">
      <c r="A3" t="s">
        <v>11</v>
      </c>
      <c r="B3" t="s">
        <v>23</v>
      </c>
      <c r="C3" t="s">
        <v>67</v>
      </c>
      <c r="D3" t="s">
        <v>66</v>
      </c>
      <c r="E3" t="s">
        <v>1603</v>
      </c>
      <c r="F3" t="s">
        <v>1604</v>
      </c>
      <c r="G3" t="s">
        <v>1605</v>
      </c>
      <c r="H3" t="s">
        <v>1606</v>
      </c>
      <c r="J3" t="s">
        <v>159</v>
      </c>
      <c r="K3" t="s">
        <v>219</v>
      </c>
      <c r="L3">
        <v>445</v>
      </c>
      <c r="M3">
        <v>2</v>
      </c>
      <c r="N3" t="s">
        <v>1579</v>
      </c>
      <c r="O3">
        <v>7662</v>
      </c>
      <c r="P3">
        <f t="shared" ref="P3:P66" si="0">HOUR(TEXT(J3,"HH:MM"))</f>
        <v>5</v>
      </c>
      <c r="Q3" t="str">
        <f t="shared" ref="Q3:Q66" si="1">IF(P3&gt;=5, IF(P3&lt;12, "Morning", IF(P3&lt;17, "Afternoon", IF(P3&lt;21, "Evening", "Night"))), "Night")</f>
        <v>Morning</v>
      </c>
      <c r="R3" t="str">
        <f t="shared" ref="R3:R66" si="2">_xlfn.TEXTJOIN(" → ", TRUE, E3:I3)</f>
        <v>CCU  →  IXR  →  BBI  →  BLR</v>
      </c>
      <c r="S3" t="str">
        <f t="shared" ref="S3:S66" si="3">TEXT(B3, "mmm")</f>
        <v>May</v>
      </c>
      <c r="T3" t="str">
        <f t="shared" ref="T3:T66" si="4">_xlfn.IFS(
  O3 &lt; 5000, "Economy",
  O3 &lt;= 10000, "Premium Economy",
  O3 &gt; 10000, "Business"
)</f>
        <v>Premium Economy</v>
      </c>
    </row>
    <row r="4" spans="1:27" ht="15.5" x14ac:dyDescent="0.35">
      <c r="A4" t="s">
        <v>12</v>
      </c>
      <c r="B4" t="s">
        <v>24</v>
      </c>
      <c r="C4" t="s">
        <v>68</v>
      </c>
      <c r="D4" t="s">
        <v>72</v>
      </c>
      <c r="E4" t="s">
        <v>1607</v>
      </c>
      <c r="F4" t="s">
        <v>1608</v>
      </c>
      <c r="G4" t="s">
        <v>1609</v>
      </c>
      <c r="H4" t="s">
        <v>1610</v>
      </c>
      <c r="J4" t="s">
        <v>160</v>
      </c>
      <c r="K4" t="s">
        <v>381</v>
      </c>
      <c r="L4">
        <v>1140</v>
      </c>
      <c r="M4">
        <v>2</v>
      </c>
      <c r="N4" t="s">
        <v>1579</v>
      </c>
      <c r="O4">
        <v>13882</v>
      </c>
      <c r="P4">
        <f t="shared" si="0"/>
        <v>9</v>
      </c>
      <c r="Q4" t="str">
        <f t="shared" si="1"/>
        <v>Morning</v>
      </c>
      <c r="R4" t="str">
        <f t="shared" si="2"/>
        <v>DEL  →  LKO  →  BOM  →  COK</v>
      </c>
      <c r="S4" t="str">
        <f t="shared" si="3"/>
        <v>Jun</v>
      </c>
      <c r="T4" t="str">
        <f t="shared" si="4"/>
        <v>Business</v>
      </c>
      <c r="X4" s="5" t="s">
        <v>1594</v>
      </c>
    </row>
    <row r="5" spans="1:27" x14ac:dyDescent="0.35">
      <c r="A5" t="s">
        <v>10</v>
      </c>
      <c r="B5" t="s">
        <v>25</v>
      </c>
      <c r="C5" t="s">
        <v>67</v>
      </c>
      <c r="D5" t="s">
        <v>66</v>
      </c>
      <c r="E5" t="s">
        <v>1603</v>
      </c>
      <c r="F5" t="s">
        <v>1611</v>
      </c>
      <c r="G5" t="s">
        <v>1606</v>
      </c>
      <c r="J5" t="s">
        <v>161</v>
      </c>
      <c r="K5" t="s">
        <v>241</v>
      </c>
      <c r="L5">
        <v>325</v>
      </c>
      <c r="M5">
        <v>1</v>
      </c>
      <c r="N5" t="s">
        <v>1579</v>
      </c>
      <c r="O5">
        <v>6218</v>
      </c>
      <c r="P5">
        <f t="shared" si="0"/>
        <v>18</v>
      </c>
      <c r="Q5" t="str">
        <f t="shared" si="1"/>
        <v>Evening</v>
      </c>
      <c r="R5" t="str">
        <f t="shared" si="2"/>
        <v>CCU  →  NAG  →  BLR</v>
      </c>
      <c r="S5" t="str">
        <f t="shared" si="3"/>
        <v>May</v>
      </c>
      <c r="T5" t="str">
        <f t="shared" si="4"/>
        <v>Premium Economy</v>
      </c>
    </row>
    <row r="6" spans="1:27" x14ac:dyDescent="0.35">
      <c r="A6" t="s">
        <v>10</v>
      </c>
      <c r="B6" t="s">
        <v>26</v>
      </c>
      <c r="C6" t="s">
        <v>66</v>
      </c>
      <c r="D6" t="s">
        <v>71</v>
      </c>
      <c r="E6" t="s">
        <v>1601</v>
      </c>
      <c r="F6" t="s">
        <v>1611</v>
      </c>
      <c r="G6" t="s">
        <v>1602</v>
      </c>
      <c r="J6" t="s">
        <v>162</v>
      </c>
      <c r="K6" t="s">
        <v>365</v>
      </c>
      <c r="L6">
        <v>285</v>
      </c>
      <c r="M6">
        <v>1</v>
      </c>
      <c r="N6" t="s">
        <v>1579</v>
      </c>
      <c r="O6">
        <v>13302</v>
      </c>
      <c r="P6">
        <f t="shared" si="0"/>
        <v>16</v>
      </c>
      <c r="Q6" t="str">
        <f t="shared" si="1"/>
        <v>Afternoon</v>
      </c>
      <c r="R6" t="str">
        <f t="shared" si="2"/>
        <v>BLR  →  NAG  →  DEL</v>
      </c>
      <c r="S6" t="str">
        <f t="shared" si="3"/>
        <v>Mar</v>
      </c>
      <c r="T6" t="str">
        <f t="shared" si="4"/>
        <v>Business</v>
      </c>
      <c r="X6" t="s">
        <v>1595</v>
      </c>
    </row>
    <row r="7" spans="1:27" x14ac:dyDescent="0.35">
      <c r="A7" t="s">
        <v>13</v>
      </c>
      <c r="B7" t="s">
        <v>27</v>
      </c>
      <c r="C7" t="s">
        <v>67</v>
      </c>
      <c r="D7" t="s">
        <v>66</v>
      </c>
      <c r="E7" t="s">
        <v>1603</v>
      </c>
      <c r="F7" t="s">
        <v>1606</v>
      </c>
      <c r="J7" t="s">
        <v>163</v>
      </c>
      <c r="K7" t="s">
        <v>167</v>
      </c>
      <c r="L7">
        <v>145</v>
      </c>
      <c r="M7">
        <v>0</v>
      </c>
      <c r="N7" t="s">
        <v>1579</v>
      </c>
      <c r="O7">
        <v>3873</v>
      </c>
      <c r="P7">
        <f t="shared" si="0"/>
        <v>9</v>
      </c>
      <c r="Q7" t="str">
        <f t="shared" si="1"/>
        <v>Morning</v>
      </c>
      <c r="R7" t="str">
        <f t="shared" si="2"/>
        <v>CCU  →  BLR</v>
      </c>
      <c r="S7" t="str">
        <f t="shared" si="3"/>
        <v>Jun</v>
      </c>
      <c r="T7" t="str">
        <f t="shared" si="4"/>
        <v>Economy</v>
      </c>
      <c r="Y7" s="3" t="s">
        <v>1589</v>
      </c>
      <c r="Z7" s="3" t="s">
        <v>1590</v>
      </c>
      <c r="AA7" s="3" t="s">
        <v>1591</v>
      </c>
    </row>
    <row r="8" spans="1:27" x14ac:dyDescent="0.35">
      <c r="A8" t="s">
        <v>12</v>
      </c>
      <c r="B8" t="s">
        <v>28</v>
      </c>
      <c r="C8" t="s">
        <v>66</v>
      </c>
      <c r="D8" t="s">
        <v>71</v>
      </c>
      <c r="E8" t="s">
        <v>1601</v>
      </c>
      <c r="F8" t="s">
        <v>1609</v>
      </c>
      <c r="G8" t="s">
        <v>1602</v>
      </c>
      <c r="J8" t="s">
        <v>164</v>
      </c>
      <c r="K8" t="s">
        <v>382</v>
      </c>
      <c r="L8">
        <v>930</v>
      </c>
      <c r="M8">
        <v>1</v>
      </c>
      <c r="N8" t="s">
        <v>1580</v>
      </c>
      <c r="O8">
        <v>11087</v>
      </c>
      <c r="P8">
        <f t="shared" si="0"/>
        <v>18</v>
      </c>
      <c r="Q8" t="str">
        <f t="shared" si="1"/>
        <v>Evening</v>
      </c>
      <c r="R8" t="str">
        <f t="shared" si="2"/>
        <v>BLR  →  BOM  →  DEL</v>
      </c>
      <c r="S8" t="str">
        <f t="shared" si="3"/>
        <v>Mar</v>
      </c>
      <c r="T8" t="str">
        <f t="shared" si="4"/>
        <v>Business</v>
      </c>
      <c r="Y8" s="4">
        <f>DAY(B2)</f>
        <v>24</v>
      </c>
      <c r="Z8" s="4">
        <f>MONTH(B2)</f>
        <v>3</v>
      </c>
      <c r="AA8" s="4">
        <f>YEAR(B2)</f>
        <v>2019</v>
      </c>
    </row>
    <row r="9" spans="1:27" x14ac:dyDescent="0.35">
      <c r="A9" t="s">
        <v>12</v>
      </c>
      <c r="B9" t="s">
        <v>26</v>
      </c>
      <c r="C9" t="s">
        <v>66</v>
      </c>
      <c r="D9" t="s">
        <v>71</v>
      </c>
      <c r="E9" t="s">
        <v>1601</v>
      </c>
      <c r="F9" t="s">
        <v>1609</v>
      </c>
      <c r="G9" t="s">
        <v>1602</v>
      </c>
      <c r="J9" t="s">
        <v>165</v>
      </c>
      <c r="K9" t="s">
        <v>383</v>
      </c>
      <c r="L9">
        <v>1265</v>
      </c>
      <c r="M9">
        <v>1</v>
      </c>
      <c r="N9" t="s">
        <v>1579</v>
      </c>
      <c r="O9">
        <v>22270</v>
      </c>
      <c r="P9">
        <f t="shared" si="0"/>
        <v>8</v>
      </c>
      <c r="Q9" t="str">
        <f t="shared" si="1"/>
        <v>Morning</v>
      </c>
      <c r="R9" t="str">
        <f t="shared" si="2"/>
        <v>BLR  →  BOM  →  DEL</v>
      </c>
      <c r="S9" t="str">
        <f t="shared" si="3"/>
        <v>Mar</v>
      </c>
      <c r="T9" t="str">
        <f t="shared" si="4"/>
        <v>Business</v>
      </c>
    </row>
    <row r="10" spans="1:27" x14ac:dyDescent="0.35">
      <c r="A10" t="s">
        <v>12</v>
      </c>
      <c r="B10" t="s">
        <v>28</v>
      </c>
      <c r="C10" t="s">
        <v>66</v>
      </c>
      <c r="D10" t="s">
        <v>71</v>
      </c>
      <c r="E10" t="s">
        <v>1601</v>
      </c>
      <c r="F10" t="s">
        <v>1609</v>
      </c>
      <c r="G10" t="s">
        <v>1602</v>
      </c>
      <c r="J10" t="s">
        <v>166</v>
      </c>
      <c r="K10" t="s">
        <v>382</v>
      </c>
      <c r="L10">
        <v>1530</v>
      </c>
      <c r="M10">
        <v>1</v>
      </c>
      <c r="N10" t="s">
        <v>1580</v>
      </c>
      <c r="O10">
        <v>11087</v>
      </c>
      <c r="P10">
        <f t="shared" si="0"/>
        <v>8</v>
      </c>
      <c r="Q10" t="str">
        <f t="shared" si="1"/>
        <v>Morning</v>
      </c>
      <c r="R10" t="str">
        <f t="shared" si="2"/>
        <v>BLR  →  BOM  →  DEL</v>
      </c>
      <c r="S10" t="str">
        <f t="shared" si="3"/>
        <v>Mar</v>
      </c>
      <c r="T10" t="str">
        <f t="shared" si="4"/>
        <v>Business</v>
      </c>
      <c r="X10" t="s">
        <v>1596</v>
      </c>
    </row>
    <row r="11" spans="1:27" x14ac:dyDescent="0.35">
      <c r="A11" t="s">
        <v>14</v>
      </c>
      <c r="B11" t="s">
        <v>29</v>
      </c>
      <c r="C11" t="s">
        <v>68</v>
      </c>
      <c r="D11" t="s">
        <v>72</v>
      </c>
      <c r="E11" t="s">
        <v>1607</v>
      </c>
      <c r="F11" t="s">
        <v>1609</v>
      </c>
      <c r="G11" t="s">
        <v>1610</v>
      </c>
      <c r="J11" t="s">
        <v>167</v>
      </c>
      <c r="K11" t="s">
        <v>252</v>
      </c>
      <c r="L11">
        <v>470</v>
      </c>
      <c r="M11">
        <v>1</v>
      </c>
      <c r="N11" t="s">
        <v>1579</v>
      </c>
      <c r="O11">
        <v>8625</v>
      </c>
      <c r="P11">
        <f t="shared" si="0"/>
        <v>11</v>
      </c>
      <c r="Q11" t="str">
        <f t="shared" si="1"/>
        <v>Morning</v>
      </c>
      <c r="R11" t="str">
        <f t="shared" si="2"/>
        <v>DEL  →  BOM  →  COK</v>
      </c>
      <c r="S11" t="str">
        <f t="shared" si="3"/>
        <v>May</v>
      </c>
      <c r="T11" t="str">
        <f t="shared" si="4"/>
        <v>Premium Economy</v>
      </c>
      <c r="Y11" s="1" t="s">
        <v>6</v>
      </c>
      <c r="Z11" s="3" t="s">
        <v>1592</v>
      </c>
    </row>
    <row r="12" spans="1:27" x14ac:dyDescent="0.35">
      <c r="A12" t="s">
        <v>11</v>
      </c>
      <c r="B12" t="s">
        <v>30</v>
      </c>
      <c r="C12" t="s">
        <v>68</v>
      </c>
      <c r="D12" t="s">
        <v>72</v>
      </c>
      <c r="E12" t="s">
        <v>1607</v>
      </c>
      <c r="F12" t="s">
        <v>1612</v>
      </c>
      <c r="G12" t="s">
        <v>1610</v>
      </c>
      <c r="J12" t="s">
        <v>168</v>
      </c>
      <c r="K12" t="s">
        <v>233</v>
      </c>
      <c r="L12">
        <v>795</v>
      </c>
      <c r="M12">
        <v>1</v>
      </c>
      <c r="N12" t="s">
        <v>1579</v>
      </c>
      <c r="O12">
        <v>8907</v>
      </c>
      <c r="P12">
        <f t="shared" si="0"/>
        <v>9</v>
      </c>
      <c r="Q12" t="str">
        <f t="shared" si="1"/>
        <v>Morning</v>
      </c>
      <c r="R12" t="str">
        <f t="shared" si="2"/>
        <v>DEL  →  BLR  →  COK</v>
      </c>
      <c r="S12" t="str">
        <f t="shared" si="3"/>
        <v>Jun</v>
      </c>
      <c r="T12" t="str">
        <f t="shared" si="4"/>
        <v>Premium Economy</v>
      </c>
      <c r="Y12" s="4" t="s">
        <v>1578</v>
      </c>
      <c r="Z12" s="4">
        <f>IFERROR(LEFT(L2,FIND("h",L2)-1)*60, 0) + IFERROR(MID(L2,FIND(" ",L2)+1,LEN(L2)-FIND(" ",L2)-1), 0)</f>
        <v>0</v>
      </c>
    </row>
    <row r="13" spans="1:27" x14ac:dyDescent="0.35">
      <c r="A13" t="s">
        <v>10</v>
      </c>
      <c r="B13" t="s">
        <v>31</v>
      </c>
      <c r="C13" t="s">
        <v>67</v>
      </c>
      <c r="D13" t="s">
        <v>66</v>
      </c>
      <c r="E13" t="s">
        <v>1603</v>
      </c>
      <c r="F13" t="s">
        <v>1606</v>
      </c>
      <c r="J13" t="s">
        <v>169</v>
      </c>
      <c r="K13" t="s">
        <v>323</v>
      </c>
      <c r="L13">
        <v>155</v>
      </c>
      <c r="M13">
        <v>0</v>
      </c>
      <c r="N13" t="s">
        <v>1579</v>
      </c>
      <c r="O13">
        <v>4174</v>
      </c>
      <c r="P13">
        <f t="shared" si="0"/>
        <v>20</v>
      </c>
      <c r="Q13" t="str">
        <f t="shared" si="1"/>
        <v>Evening</v>
      </c>
      <c r="R13" t="str">
        <f t="shared" si="2"/>
        <v>CCU  →  BLR</v>
      </c>
      <c r="S13" t="str">
        <f t="shared" si="3"/>
        <v>Apr</v>
      </c>
      <c r="T13" t="str">
        <f t="shared" si="4"/>
        <v>Economy</v>
      </c>
    </row>
    <row r="14" spans="1:27" x14ac:dyDescent="0.35">
      <c r="A14" t="s">
        <v>11</v>
      </c>
      <c r="B14" t="s">
        <v>27</v>
      </c>
      <c r="C14" t="s">
        <v>69</v>
      </c>
      <c r="D14" t="s">
        <v>67</v>
      </c>
      <c r="E14" t="s">
        <v>1613</v>
      </c>
      <c r="F14" t="s">
        <v>1614</v>
      </c>
      <c r="J14" t="s">
        <v>170</v>
      </c>
      <c r="K14" t="s">
        <v>205</v>
      </c>
      <c r="L14">
        <v>135</v>
      </c>
      <c r="M14">
        <v>0</v>
      </c>
      <c r="N14" t="s">
        <v>1579</v>
      </c>
      <c r="O14">
        <v>4667</v>
      </c>
      <c r="P14">
        <f t="shared" si="0"/>
        <v>11</v>
      </c>
      <c r="Q14" t="str">
        <f t="shared" si="1"/>
        <v>Morning</v>
      </c>
      <c r="R14" t="str">
        <f t="shared" si="2"/>
        <v>MAA  →  CCU</v>
      </c>
      <c r="S14" t="str">
        <f t="shared" si="3"/>
        <v>Jun</v>
      </c>
      <c r="T14" t="str">
        <f t="shared" si="4"/>
        <v>Economy</v>
      </c>
      <c r="X14" t="s">
        <v>1597</v>
      </c>
    </row>
    <row r="15" spans="1:27" x14ac:dyDescent="0.35">
      <c r="A15" t="s">
        <v>12</v>
      </c>
      <c r="B15" t="s">
        <v>32</v>
      </c>
      <c r="C15" t="s">
        <v>67</v>
      </c>
      <c r="D15" t="s">
        <v>66</v>
      </c>
      <c r="E15" t="s">
        <v>1603</v>
      </c>
      <c r="F15" t="s">
        <v>1609</v>
      </c>
      <c r="G15" t="s">
        <v>1606</v>
      </c>
      <c r="J15" t="s">
        <v>171</v>
      </c>
      <c r="K15" t="s">
        <v>384</v>
      </c>
      <c r="L15">
        <v>730</v>
      </c>
      <c r="M15">
        <v>1</v>
      </c>
      <c r="N15" t="s">
        <v>1580</v>
      </c>
      <c r="O15">
        <v>9663</v>
      </c>
      <c r="P15">
        <f t="shared" si="0"/>
        <v>21</v>
      </c>
      <c r="Q15" t="str">
        <f t="shared" si="1"/>
        <v>Night</v>
      </c>
      <c r="R15" t="str">
        <f t="shared" si="2"/>
        <v>CCU  →  BOM  →  BLR</v>
      </c>
      <c r="S15" t="str">
        <f t="shared" si="3"/>
        <v>May</v>
      </c>
      <c r="T15" t="str">
        <f t="shared" si="4"/>
        <v>Premium Economy</v>
      </c>
      <c r="Y15" s="1" t="s">
        <v>4</v>
      </c>
      <c r="Z15" s="4"/>
    </row>
    <row r="16" spans="1:27" x14ac:dyDescent="0.35">
      <c r="A16" t="s">
        <v>10</v>
      </c>
      <c r="B16" t="s">
        <v>33</v>
      </c>
      <c r="C16" t="s">
        <v>67</v>
      </c>
      <c r="D16" t="s">
        <v>66</v>
      </c>
      <c r="E16" t="s">
        <v>1603</v>
      </c>
      <c r="F16" t="s">
        <v>1606</v>
      </c>
      <c r="J16" t="s">
        <v>172</v>
      </c>
      <c r="K16" t="s">
        <v>224</v>
      </c>
      <c r="L16">
        <v>155</v>
      </c>
      <c r="M16">
        <v>0</v>
      </c>
      <c r="N16" t="s">
        <v>1579</v>
      </c>
      <c r="O16">
        <v>4804</v>
      </c>
      <c r="P16">
        <f t="shared" si="0"/>
        <v>17</v>
      </c>
      <c r="Q16" t="str">
        <f t="shared" si="1"/>
        <v>Evening</v>
      </c>
      <c r="R16" t="str">
        <f t="shared" si="2"/>
        <v>CCU  →  BLR</v>
      </c>
      <c r="S16" t="str">
        <f t="shared" si="3"/>
        <v>Apr</v>
      </c>
      <c r="T16" t="str">
        <f t="shared" si="4"/>
        <v>Economy</v>
      </c>
      <c r="Y16" s="4" t="s">
        <v>158</v>
      </c>
      <c r="Z16" s="4" t="str">
        <f>IF(AND(HOUR(K2)&gt;=5, HOUR(K2)&lt;12), "Morning",
 IF(AND(HOUR(K2)&gt;=12, HOUR(K2)&lt;17), "Afternoon",
 IF(AND(HOUR(K2)&gt;=17, HOUR(K2)&lt;21), "Evening", "Night")))</f>
        <v>Night</v>
      </c>
    </row>
    <row r="17" spans="1:26" x14ac:dyDescent="0.35">
      <c r="A17" t="s">
        <v>11</v>
      </c>
      <c r="B17" t="s">
        <v>34</v>
      </c>
      <c r="C17" t="s">
        <v>68</v>
      </c>
      <c r="D17" t="s">
        <v>72</v>
      </c>
      <c r="E17" t="s">
        <v>1607</v>
      </c>
      <c r="F17" t="s">
        <v>1615</v>
      </c>
      <c r="G17" t="s">
        <v>1609</v>
      </c>
      <c r="H17" t="s">
        <v>1610</v>
      </c>
      <c r="J17" t="s">
        <v>173</v>
      </c>
      <c r="K17" t="s">
        <v>385</v>
      </c>
      <c r="L17">
        <v>1595</v>
      </c>
      <c r="M17">
        <v>2</v>
      </c>
      <c r="N17" t="s">
        <v>1579</v>
      </c>
      <c r="O17">
        <v>14011</v>
      </c>
      <c r="P17">
        <f t="shared" si="0"/>
        <v>16</v>
      </c>
      <c r="Q17" t="str">
        <f t="shared" si="1"/>
        <v>Afternoon</v>
      </c>
      <c r="R17" t="str">
        <f t="shared" si="2"/>
        <v>DEL  →  AMD  →  BOM  →  COK</v>
      </c>
      <c r="S17" t="str">
        <f t="shared" si="3"/>
        <v>Mar</v>
      </c>
      <c r="T17" t="str">
        <f t="shared" si="4"/>
        <v>Business</v>
      </c>
    </row>
    <row r="18" spans="1:26" x14ac:dyDescent="0.35">
      <c r="A18" t="s">
        <v>13</v>
      </c>
      <c r="B18" t="s">
        <v>35</v>
      </c>
      <c r="C18" t="s">
        <v>68</v>
      </c>
      <c r="D18" t="s">
        <v>72</v>
      </c>
      <c r="E18" t="s">
        <v>1607</v>
      </c>
      <c r="F18" t="s">
        <v>1616</v>
      </c>
      <c r="G18" t="s">
        <v>1610</v>
      </c>
      <c r="J18" t="s">
        <v>174</v>
      </c>
      <c r="K18" t="s">
        <v>219</v>
      </c>
      <c r="L18">
        <v>270</v>
      </c>
      <c r="M18">
        <v>1</v>
      </c>
      <c r="N18" t="s">
        <v>1579</v>
      </c>
      <c r="O18">
        <v>5830</v>
      </c>
      <c r="P18">
        <f t="shared" si="0"/>
        <v>8</v>
      </c>
      <c r="Q18" t="str">
        <f t="shared" si="1"/>
        <v>Morning</v>
      </c>
      <c r="R18" t="str">
        <f t="shared" si="2"/>
        <v>DEL  →  PNQ  →  COK</v>
      </c>
      <c r="S18" t="str">
        <f t="shared" si="3"/>
        <v>Apr</v>
      </c>
      <c r="T18" t="str">
        <f t="shared" si="4"/>
        <v>Premium Economy</v>
      </c>
      <c r="X18" t="s">
        <v>1598</v>
      </c>
    </row>
    <row r="19" spans="1:26" x14ac:dyDescent="0.35">
      <c r="A19" t="s">
        <v>12</v>
      </c>
      <c r="B19" t="s">
        <v>36</v>
      </c>
      <c r="C19" t="s">
        <v>68</v>
      </c>
      <c r="D19" t="s">
        <v>72</v>
      </c>
      <c r="E19" t="s">
        <v>1607</v>
      </c>
      <c r="F19" t="s">
        <v>1609</v>
      </c>
      <c r="G19" t="s">
        <v>1610</v>
      </c>
      <c r="J19" t="s">
        <v>175</v>
      </c>
      <c r="K19" t="s">
        <v>386</v>
      </c>
      <c r="L19">
        <v>1355</v>
      </c>
      <c r="M19">
        <v>1</v>
      </c>
      <c r="N19" t="s">
        <v>1580</v>
      </c>
      <c r="O19">
        <v>10262</v>
      </c>
      <c r="P19">
        <f t="shared" si="0"/>
        <v>14</v>
      </c>
      <c r="Q19" t="str">
        <f t="shared" si="1"/>
        <v>Afternoon</v>
      </c>
      <c r="R19" t="str">
        <f t="shared" si="2"/>
        <v>DEL  →  BOM  →  COK</v>
      </c>
      <c r="S19" t="str">
        <f t="shared" si="3"/>
        <v>Jun</v>
      </c>
      <c r="T19" t="str">
        <f t="shared" si="4"/>
        <v>Business</v>
      </c>
      <c r="Y19" s="1" t="s">
        <v>7</v>
      </c>
      <c r="Z19" s="1" t="s">
        <v>1593</v>
      </c>
    </row>
    <row r="20" spans="1:26" x14ac:dyDescent="0.35">
      <c r="A20" t="s">
        <v>11</v>
      </c>
      <c r="B20" t="s">
        <v>36</v>
      </c>
      <c r="C20" t="s">
        <v>68</v>
      </c>
      <c r="D20" t="s">
        <v>72</v>
      </c>
      <c r="E20" t="s">
        <v>1607</v>
      </c>
      <c r="F20" t="s">
        <v>1617</v>
      </c>
      <c r="G20" t="s">
        <v>1609</v>
      </c>
      <c r="H20" t="s">
        <v>1610</v>
      </c>
      <c r="J20" t="s">
        <v>176</v>
      </c>
      <c r="K20" t="s">
        <v>387</v>
      </c>
      <c r="L20">
        <v>1380</v>
      </c>
      <c r="M20">
        <v>2</v>
      </c>
      <c r="N20" t="s">
        <v>1579</v>
      </c>
      <c r="O20">
        <v>13381</v>
      </c>
      <c r="P20">
        <f t="shared" si="0"/>
        <v>20</v>
      </c>
      <c r="Q20" t="str">
        <f t="shared" si="1"/>
        <v>Evening</v>
      </c>
      <c r="R20" t="str">
        <f t="shared" si="2"/>
        <v>DEL  →  CCU  →  BOM  →  COK</v>
      </c>
      <c r="S20" t="str">
        <f t="shared" si="3"/>
        <v>Jun</v>
      </c>
      <c r="T20" t="str">
        <f t="shared" si="4"/>
        <v>Business</v>
      </c>
      <c r="Y20" s="4">
        <f>M3</f>
        <v>2</v>
      </c>
      <c r="Z20" s="4" t="str">
        <f>IF(Y20="non-stop", 0,
 IF(Y20="1 stop", 1,
 IF(Y20="2 stops", 2,
 IF(Y20="3 stops", 3,
 IF(Y20="4 stops", 4, "")))))</f>
        <v/>
      </c>
    </row>
    <row r="21" spans="1:26" x14ac:dyDescent="0.35">
      <c r="A21" t="s">
        <v>12</v>
      </c>
      <c r="B21" t="s">
        <v>29</v>
      </c>
      <c r="C21" t="s">
        <v>68</v>
      </c>
      <c r="D21" t="s">
        <v>72</v>
      </c>
      <c r="E21" t="s">
        <v>1607</v>
      </c>
      <c r="F21" t="s">
        <v>1609</v>
      </c>
      <c r="G21" t="s">
        <v>1610</v>
      </c>
      <c r="J21" t="s">
        <v>177</v>
      </c>
      <c r="K21" t="s">
        <v>388</v>
      </c>
      <c r="L21">
        <v>1235</v>
      </c>
      <c r="M21">
        <v>1</v>
      </c>
      <c r="N21" t="s">
        <v>1580</v>
      </c>
      <c r="O21">
        <v>12898</v>
      </c>
      <c r="P21">
        <f t="shared" si="0"/>
        <v>16</v>
      </c>
      <c r="Q21" t="str">
        <f t="shared" si="1"/>
        <v>Afternoon</v>
      </c>
      <c r="R21" t="str">
        <f t="shared" si="2"/>
        <v>DEL  →  BOM  →  COK</v>
      </c>
      <c r="S21" t="str">
        <f t="shared" si="3"/>
        <v>May</v>
      </c>
      <c r="T21" t="str">
        <f t="shared" si="4"/>
        <v>Business</v>
      </c>
    </row>
    <row r="22" spans="1:26" x14ac:dyDescent="0.35">
      <c r="A22" t="s">
        <v>15</v>
      </c>
      <c r="B22" t="s">
        <v>37</v>
      </c>
      <c r="C22" t="s">
        <v>68</v>
      </c>
      <c r="D22" t="s">
        <v>72</v>
      </c>
      <c r="E22" t="s">
        <v>1607</v>
      </c>
      <c r="F22" t="s">
        <v>1609</v>
      </c>
      <c r="G22" t="s">
        <v>1610</v>
      </c>
      <c r="J22" t="s">
        <v>178</v>
      </c>
      <c r="K22" t="s">
        <v>313</v>
      </c>
      <c r="L22">
        <v>310</v>
      </c>
      <c r="M22">
        <v>1</v>
      </c>
      <c r="N22" t="s">
        <v>1579</v>
      </c>
      <c r="O22">
        <v>19495</v>
      </c>
      <c r="P22">
        <f t="shared" si="0"/>
        <v>14</v>
      </c>
      <c r="Q22" t="str">
        <f t="shared" si="1"/>
        <v>Afternoon</v>
      </c>
      <c r="R22" t="str">
        <f t="shared" si="2"/>
        <v>DEL  →  BOM  →  COK</v>
      </c>
      <c r="S22" t="str">
        <f t="shared" si="3"/>
        <v>Mar</v>
      </c>
      <c r="T22" t="str">
        <f t="shared" si="4"/>
        <v>Business</v>
      </c>
      <c r="X22" s="2" t="s">
        <v>1600</v>
      </c>
    </row>
    <row r="23" spans="1:26" x14ac:dyDescent="0.35">
      <c r="A23" t="s">
        <v>11</v>
      </c>
      <c r="B23" t="s">
        <v>38</v>
      </c>
      <c r="C23" t="s">
        <v>66</v>
      </c>
      <c r="D23" t="s">
        <v>71</v>
      </c>
      <c r="E23" t="s">
        <v>1601</v>
      </c>
      <c r="F23" t="s">
        <v>1618</v>
      </c>
      <c r="G23" t="s">
        <v>1602</v>
      </c>
      <c r="J23" t="s">
        <v>179</v>
      </c>
      <c r="K23" t="s">
        <v>389</v>
      </c>
      <c r="L23">
        <v>920</v>
      </c>
      <c r="M23">
        <v>1</v>
      </c>
      <c r="N23" t="s">
        <v>1579</v>
      </c>
      <c r="O23">
        <v>6955</v>
      </c>
      <c r="P23">
        <f t="shared" si="0"/>
        <v>22</v>
      </c>
      <c r="Q23" t="str">
        <f t="shared" si="1"/>
        <v>Night</v>
      </c>
      <c r="R23" t="str">
        <f t="shared" si="2"/>
        <v>BLR  →  COK  →  DEL</v>
      </c>
      <c r="S23" t="str">
        <f t="shared" si="3"/>
        <v>Mar</v>
      </c>
      <c r="T23" t="str">
        <f t="shared" si="4"/>
        <v>Premium Economy</v>
      </c>
    </row>
    <row r="24" spans="1:26" x14ac:dyDescent="0.35">
      <c r="A24" t="s">
        <v>10</v>
      </c>
      <c r="B24" t="s">
        <v>39</v>
      </c>
      <c r="C24" t="s">
        <v>66</v>
      </c>
      <c r="D24" t="s">
        <v>68</v>
      </c>
      <c r="E24" t="s">
        <v>1601</v>
      </c>
      <c r="F24" t="s">
        <v>1602</v>
      </c>
      <c r="J24" t="s">
        <v>180</v>
      </c>
      <c r="K24" t="s">
        <v>250</v>
      </c>
      <c r="L24">
        <v>170</v>
      </c>
      <c r="M24">
        <v>0</v>
      </c>
      <c r="N24" t="s">
        <v>1579</v>
      </c>
      <c r="O24">
        <v>3943</v>
      </c>
      <c r="P24">
        <f t="shared" si="0"/>
        <v>4</v>
      </c>
      <c r="Q24" t="str">
        <f t="shared" si="1"/>
        <v>Night</v>
      </c>
      <c r="R24" t="str">
        <f t="shared" si="2"/>
        <v>BLR  →  DEL</v>
      </c>
      <c r="S24" t="str">
        <f t="shared" si="3"/>
        <v>Apr</v>
      </c>
      <c r="T24" t="str">
        <f t="shared" si="4"/>
        <v>Economy</v>
      </c>
    </row>
    <row r="25" spans="1:26" x14ac:dyDescent="0.35">
      <c r="A25" t="s">
        <v>10</v>
      </c>
      <c r="B25" t="s">
        <v>23</v>
      </c>
      <c r="C25" t="s">
        <v>66</v>
      </c>
      <c r="D25" t="s">
        <v>68</v>
      </c>
      <c r="E25" t="s">
        <v>1601</v>
      </c>
      <c r="F25" t="s">
        <v>1602</v>
      </c>
      <c r="J25" t="s">
        <v>164</v>
      </c>
      <c r="K25" t="s">
        <v>182</v>
      </c>
      <c r="L25">
        <v>175</v>
      </c>
      <c r="M25">
        <v>0</v>
      </c>
      <c r="N25" t="s">
        <v>1579</v>
      </c>
      <c r="O25">
        <v>4823</v>
      </c>
      <c r="P25">
        <f t="shared" si="0"/>
        <v>18</v>
      </c>
      <c r="Q25" t="str">
        <f t="shared" si="1"/>
        <v>Evening</v>
      </c>
      <c r="R25" t="str">
        <f t="shared" si="2"/>
        <v>BLR  →  DEL</v>
      </c>
      <c r="S25" t="str">
        <f t="shared" si="3"/>
        <v>May</v>
      </c>
      <c r="T25" t="str">
        <f t="shared" si="4"/>
        <v>Economy</v>
      </c>
    </row>
    <row r="26" spans="1:26" x14ac:dyDescent="0.35">
      <c r="A26" t="s">
        <v>12</v>
      </c>
      <c r="B26" t="s">
        <v>40</v>
      </c>
      <c r="C26" t="s">
        <v>67</v>
      </c>
      <c r="D26" t="s">
        <v>66</v>
      </c>
      <c r="E26" t="s">
        <v>1603</v>
      </c>
      <c r="F26" t="s">
        <v>1609</v>
      </c>
      <c r="G26" t="s">
        <v>1606</v>
      </c>
      <c r="J26" t="s">
        <v>164</v>
      </c>
      <c r="K26" t="s">
        <v>390</v>
      </c>
      <c r="L26">
        <v>800</v>
      </c>
      <c r="M26">
        <v>1</v>
      </c>
      <c r="N26" t="s">
        <v>1580</v>
      </c>
      <c r="O26">
        <v>7757</v>
      </c>
      <c r="P26">
        <f t="shared" si="0"/>
        <v>18</v>
      </c>
      <c r="Q26" t="str">
        <f t="shared" si="1"/>
        <v>Evening</v>
      </c>
      <c r="R26" t="str">
        <f t="shared" si="2"/>
        <v>CCU  →  BOM  →  BLR</v>
      </c>
      <c r="S26" t="str">
        <f t="shared" si="3"/>
        <v>May</v>
      </c>
      <c r="T26" t="str">
        <f t="shared" si="4"/>
        <v>Premium Economy</v>
      </c>
      <c r="X26" t="s">
        <v>1658</v>
      </c>
    </row>
    <row r="27" spans="1:26" x14ac:dyDescent="0.35">
      <c r="A27" t="s">
        <v>12</v>
      </c>
      <c r="B27" t="s">
        <v>24</v>
      </c>
      <c r="C27" t="s">
        <v>68</v>
      </c>
      <c r="D27" t="s">
        <v>72</v>
      </c>
      <c r="E27" t="s">
        <v>1607</v>
      </c>
      <c r="F27" t="s">
        <v>1619</v>
      </c>
      <c r="G27" t="s">
        <v>1609</v>
      </c>
      <c r="H27" t="s">
        <v>1610</v>
      </c>
      <c r="J27" t="s">
        <v>181</v>
      </c>
      <c r="K27" t="s">
        <v>391</v>
      </c>
      <c r="L27">
        <v>910</v>
      </c>
      <c r="M27">
        <v>2</v>
      </c>
      <c r="N27" t="s">
        <v>1579</v>
      </c>
      <c r="O27">
        <v>13292</v>
      </c>
      <c r="P27">
        <f t="shared" si="0"/>
        <v>21</v>
      </c>
      <c r="Q27" t="str">
        <f t="shared" si="1"/>
        <v>Night</v>
      </c>
      <c r="R27" t="str">
        <f t="shared" si="2"/>
        <v>DEL  →  IDR  →  BOM  →  COK</v>
      </c>
      <c r="S27" t="str">
        <f t="shared" si="3"/>
        <v>Jun</v>
      </c>
      <c r="T27" t="str">
        <f t="shared" si="4"/>
        <v>Business</v>
      </c>
    </row>
    <row r="28" spans="1:26" x14ac:dyDescent="0.35">
      <c r="A28" t="s">
        <v>10</v>
      </c>
      <c r="B28" t="s">
        <v>30</v>
      </c>
      <c r="C28" t="s">
        <v>68</v>
      </c>
      <c r="D28" t="s">
        <v>72</v>
      </c>
      <c r="E28" t="s">
        <v>1607</v>
      </c>
      <c r="F28" t="s">
        <v>1608</v>
      </c>
      <c r="G28" t="s">
        <v>1610</v>
      </c>
      <c r="J28" t="s">
        <v>182</v>
      </c>
      <c r="K28" t="s">
        <v>392</v>
      </c>
      <c r="L28">
        <v>345</v>
      </c>
      <c r="M28">
        <v>1</v>
      </c>
      <c r="N28" t="s">
        <v>1579</v>
      </c>
      <c r="O28">
        <v>8238</v>
      </c>
      <c r="P28">
        <f t="shared" si="0"/>
        <v>21</v>
      </c>
      <c r="Q28" t="str">
        <f t="shared" si="1"/>
        <v>Night</v>
      </c>
      <c r="R28" t="str">
        <f t="shared" si="2"/>
        <v>DEL  →  LKO  →  COK</v>
      </c>
      <c r="S28" t="str">
        <f t="shared" si="3"/>
        <v>Jun</v>
      </c>
      <c r="T28" t="str">
        <f t="shared" si="4"/>
        <v>Premium Economy</v>
      </c>
      <c r="X28" s="2" t="s">
        <v>1659</v>
      </c>
    </row>
    <row r="29" spans="1:26" x14ac:dyDescent="0.35">
      <c r="A29" t="s">
        <v>15</v>
      </c>
      <c r="B29" t="s">
        <v>41</v>
      </c>
      <c r="C29" t="s">
        <v>68</v>
      </c>
      <c r="D29" t="s">
        <v>72</v>
      </c>
      <c r="E29" t="s">
        <v>1607</v>
      </c>
      <c r="F29" t="s">
        <v>1609</v>
      </c>
      <c r="G29" t="s">
        <v>1610</v>
      </c>
      <c r="J29" t="s">
        <v>183</v>
      </c>
      <c r="K29" t="s">
        <v>229</v>
      </c>
      <c r="L29">
        <v>355</v>
      </c>
      <c r="M29">
        <v>1</v>
      </c>
      <c r="N29" t="s">
        <v>1579</v>
      </c>
      <c r="O29">
        <v>7682</v>
      </c>
      <c r="P29">
        <f t="shared" si="0"/>
        <v>7</v>
      </c>
      <c r="Q29" t="str">
        <f t="shared" si="1"/>
        <v>Morning</v>
      </c>
      <c r="R29" t="str">
        <f t="shared" si="2"/>
        <v>DEL  →  BOM  →  COK</v>
      </c>
      <c r="S29" t="str">
        <f t="shared" si="3"/>
        <v>May</v>
      </c>
      <c r="T29" t="str">
        <f t="shared" si="4"/>
        <v>Premium Economy</v>
      </c>
    </row>
    <row r="30" spans="1:26" x14ac:dyDescent="0.35">
      <c r="A30" t="s">
        <v>16</v>
      </c>
      <c r="B30" t="s">
        <v>42</v>
      </c>
      <c r="C30" t="s">
        <v>66</v>
      </c>
      <c r="D30" t="s">
        <v>68</v>
      </c>
      <c r="E30" t="s">
        <v>1601</v>
      </c>
      <c r="F30" t="s">
        <v>1602</v>
      </c>
      <c r="J30" t="s">
        <v>168</v>
      </c>
      <c r="K30" t="s">
        <v>393</v>
      </c>
      <c r="L30">
        <v>170</v>
      </c>
      <c r="M30">
        <v>0</v>
      </c>
      <c r="N30" t="s">
        <v>1579</v>
      </c>
      <c r="O30">
        <v>4668</v>
      </c>
      <c r="P30">
        <f t="shared" si="0"/>
        <v>9</v>
      </c>
      <c r="Q30" t="str">
        <f t="shared" si="1"/>
        <v>Morning</v>
      </c>
      <c r="R30" t="str">
        <f t="shared" si="2"/>
        <v>BLR  →  DEL</v>
      </c>
      <c r="S30" t="str">
        <f t="shared" si="3"/>
        <v>Jun</v>
      </c>
      <c r="T30" t="str">
        <f t="shared" si="4"/>
        <v>Economy</v>
      </c>
      <c r="Y30" s="6" t="s">
        <v>1660</v>
      </c>
      <c r="Z30" t="s">
        <v>1662</v>
      </c>
    </row>
    <row r="31" spans="1:26" x14ac:dyDescent="0.35">
      <c r="A31" t="s">
        <v>16</v>
      </c>
      <c r="B31" t="s">
        <v>43</v>
      </c>
      <c r="C31" t="s">
        <v>69</v>
      </c>
      <c r="D31" t="s">
        <v>67</v>
      </c>
      <c r="E31" t="s">
        <v>1613</v>
      </c>
      <c r="F31" t="s">
        <v>1614</v>
      </c>
      <c r="J31" t="s">
        <v>184</v>
      </c>
      <c r="K31" t="s">
        <v>349</v>
      </c>
      <c r="L31">
        <v>135</v>
      </c>
      <c r="M31">
        <v>0</v>
      </c>
      <c r="N31" t="s">
        <v>1579</v>
      </c>
      <c r="O31">
        <v>3687</v>
      </c>
      <c r="P31">
        <f t="shared" si="0"/>
        <v>7</v>
      </c>
      <c r="Q31" t="str">
        <f t="shared" si="1"/>
        <v>Morning</v>
      </c>
      <c r="R31" t="str">
        <f t="shared" si="2"/>
        <v>MAA  →  CCU</v>
      </c>
      <c r="S31" t="str">
        <f t="shared" si="3"/>
        <v>Jun</v>
      </c>
      <c r="T31" t="str">
        <f t="shared" si="4"/>
        <v>Economy</v>
      </c>
      <c r="Y31" s="7" t="s">
        <v>17</v>
      </c>
      <c r="Z31">
        <v>5590.2601880877746</v>
      </c>
    </row>
    <row r="32" spans="1:26" x14ac:dyDescent="0.35">
      <c r="A32" t="s">
        <v>16</v>
      </c>
      <c r="B32" t="s">
        <v>42</v>
      </c>
      <c r="C32" t="s">
        <v>69</v>
      </c>
      <c r="D32" t="s">
        <v>67</v>
      </c>
      <c r="E32" t="s">
        <v>1613</v>
      </c>
      <c r="F32" t="s">
        <v>1614</v>
      </c>
      <c r="J32" t="s">
        <v>184</v>
      </c>
      <c r="K32" t="s">
        <v>349</v>
      </c>
      <c r="L32">
        <v>135</v>
      </c>
      <c r="M32">
        <v>0</v>
      </c>
      <c r="N32" t="s">
        <v>1579</v>
      </c>
      <c r="O32">
        <v>3687</v>
      </c>
      <c r="P32">
        <f t="shared" si="0"/>
        <v>7</v>
      </c>
      <c r="Q32" t="str">
        <f t="shared" si="1"/>
        <v>Morning</v>
      </c>
      <c r="R32" t="str">
        <f t="shared" si="2"/>
        <v>MAA  →  CCU</v>
      </c>
      <c r="S32" t="str">
        <f t="shared" si="3"/>
        <v>Jun</v>
      </c>
      <c r="T32" t="str">
        <f t="shared" si="4"/>
        <v>Economy</v>
      </c>
      <c r="Y32" s="7" t="s">
        <v>11</v>
      </c>
      <c r="Z32">
        <v>9611.2106164383567</v>
      </c>
    </row>
    <row r="33" spans="1:27" x14ac:dyDescent="0.35">
      <c r="A33" t="s">
        <v>11</v>
      </c>
      <c r="B33" t="s">
        <v>23</v>
      </c>
      <c r="C33" t="s">
        <v>67</v>
      </c>
      <c r="D33" t="s">
        <v>66</v>
      </c>
      <c r="E33" t="s">
        <v>1603</v>
      </c>
      <c r="F33" t="s">
        <v>1620</v>
      </c>
      <c r="G33" t="s">
        <v>1621</v>
      </c>
      <c r="H33" t="s">
        <v>1606</v>
      </c>
      <c r="J33" t="s">
        <v>185</v>
      </c>
      <c r="K33" t="s">
        <v>394</v>
      </c>
      <c r="L33">
        <v>805</v>
      </c>
      <c r="M33">
        <v>2</v>
      </c>
      <c r="N33" t="s">
        <v>1579</v>
      </c>
      <c r="O33">
        <v>13227</v>
      </c>
      <c r="P33">
        <f t="shared" si="0"/>
        <v>9</v>
      </c>
      <c r="Q33" t="str">
        <f t="shared" si="1"/>
        <v>Morning</v>
      </c>
      <c r="R33" t="str">
        <f t="shared" si="2"/>
        <v>CCU  →  GAU  →  DEL  →  BLR</v>
      </c>
      <c r="S33" t="str">
        <f t="shared" si="3"/>
        <v>May</v>
      </c>
      <c r="T33" t="str">
        <f t="shared" si="4"/>
        <v>Business</v>
      </c>
      <c r="Y33" s="7" t="s">
        <v>15</v>
      </c>
      <c r="Z33">
        <v>5861.0567010309278</v>
      </c>
    </row>
    <row r="34" spans="1:27" x14ac:dyDescent="0.35">
      <c r="A34" t="s">
        <v>10</v>
      </c>
      <c r="B34" t="s">
        <v>44</v>
      </c>
      <c r="C34" t="s">
        <v>66</v>
      </c>
      <c r="D34" t="s">
        <v>68</v>
      </c>
      <c r="E34" t="s">
        <v>1601</v>
      </c>
      <c r="F34" t="s">
        <v>1602</v>
      </c>
      <c r="J34" t="s">
        <v>180</v>
      </c>
      <c r="K34" t="s">
        <v>250</v>
      </c>
      <c r="L34">
        <v>170</v>
      </c>
      <c r="M34">
        <v>0</v>
      </c>
      <c r="N34" t="s">
        <v>1579</v>
      </c>
      <c r="O34">
        <v>4423</v>
      </c>
      <c r="P34">
        <f t="shared" si="0"/>
        <v>4</v>
      </c>
      <c r="Q34" t="str">
        <f t="shared" si="1"/>
        <v>Night</v>
      </c>
      <c r="R34" t="str">
        <f t="shared" si="2"/>
        <v>BLR  →  DEL</v>
      </c>
      <c r="S34" t="str">
        <f t="shared" si="3"/>
        <v>Apr</v>
      </c>
      <c r="T34" t="str">
        <f t="shared" si="4"/>
        <v>Economy</v>
      </c>
      <c r="Y34" s="7" t="s">
        <v>10</v>
      </c>
      <c r="Z34">
        <v>5673.6829030686804</v>
      </c>
    </row>
    <row r="35" spans="1:27" x14ac:dyDescent="0.35">
      <c r="A35" t="s">
        <v>12</v>
      </c>
      <c r="B35" t="s">
        <v>43</v>
      </c>
      <c r="C35" t="s">
        <v>68</v>
      </c>
      <c r="D35" t="s">
        <v>72</v>
      </c>
      <c r="E35" t="s">
        <v>1607</v>
      </c>
      <c r="F35" t="s">
        <v>1611</v>
      </c>
      <c r="G35" t="s">
        <v>1609</v>
      </c>
      <c r="H35" t="s">
        <v>1610</v>
      </c>
      <c r="J35" t="s">
        <v>186</v>
      </c>
      <c r="K35" t="s">
        <v>395</v>
      </c>
      <c r="L35">
        <v>1320</v>
      </c>
      <c r="M35">
        <v>2</v>
      </c>
      <c r="N35" t="s">
        <v>1580</v>
      </c>
      <c r="O35">
        <v>10919</v>
      </c>
      <c r="P35">
        <f t="shared" si="0"/>
        <v>14</v>
      </c>
      <c r="Q35" t="str">
        <f t="shared" si="1"/>
        <v>Afternoon</v>
      </c>
      <c r="R35" t="str">
        <f t="shared" si="2"/>
        <v>DEL  →  NAG  →  BOM  →  COK</v>
      </c>
      <c r="S35" t="str">
        <f t="shared" si="3"/>
        <v>Jun</v>
      </c>
      <c r="T35" t="str">
        <f t="shared" si="4"/>
        <v>Business</v>
      </c>
      <c r="Y35" s="7" t="s">
        <v>12</v>
      </c>
      <c r="Z35">
        <v>11643.92335671603</v>
      </c>
    </row>
    <row r="36" spans="1:27" x14ac:dyDescent="0.35">
      <c r="A36" t="s">
        <v>12</v>
      </c>
      <c r="B36" t="s">
        <v>45</v>
      </c>
      <c r="C36" t="s">
        <v>68</v>
      </c>
      <c r="D36" t="s">
        <v>72</v>
      </c>
      <c r="E36" t="s">
        <v>1607</v>
      </c>
      <c r="F36" t="s">
        <v>1609</v>
      </c>
      <c r="G36" t="s">
        <v>1610</v>
      </c>
      <c r="J36" t="s">
        <v>184</v>
      </c>
      <c r="K36" t="s">
        <v>393</v>
      </c>
      <c r="L36">
        <v>330</v>
      </c>
      <c r="M36">
        <v>1</v>
      </c>
      <c r="N36" t="s">
        <v>1580</v>
      </c>
      <c r="O36">
        <v>12373</v>
      </c>
      <c r="P36">
        <f t="shared" si="0"/>
        <v>7</v>
      </c>
      <c r="Q36" t="str">
        <f t="shared" si="1"/>
        <v>Morning</v>
      </c>
      <c r="R36" t="str">
        <f t="shared" si="2"/>
        <v>DEL  →  BOM  →  COK</v>
      </c>
      <c r="S36" t="str">
        <f t="shared" si="3"/>
        <v>May</v>
      </c>
      <c r="T36" t="str">
        <f t="shared" si="4"/>
        <v>Business</v>
      </c>
      <c r="Y36" s="7" t="s">
        <v>19</v>
      </c>
      <c r="Z36">
        <v>58358.666666666664</v>
      </c>
    </row>
    <row r="37" spans="1:27" x14ac:dyDescent="0.35">
      <c r="A37" t="s">
        <v>10</v>
      </c>
      <c r="B37" t="s">
        <v>46</v>
      </c>
      <c r="C37" t="s">
        <v>68</v>
      </c>
      <c r="D37" t="s">
        <v>72</v>
      </c>
      <c r="E37" t="s">
        <v>1607</v>
      </c>
      <c r="F37" t="s">
        <v>1609</v>
      </c>
      <c r="G37" t="s">
        <v>1610</v>
      </c>
      <c r="J37" t="s">
        <v>187</v>
      </c>
      <c r="K37" t="s">
        <v>307</v>
      </c>
      <c r="L37">
        <v>625</v>
      </c>
      <c r="M37">
        <v>1</v>
      </c>
      <c r="N37" t="s">
        <v>1579</v>
      </c>
      <c r="O37">
        <v>5894</v>
      </c>
      <c r="P37">
        <f t="shared" si="0"/>
        <v>10</v>
      </c>
      <c r="Q37" t="str">
        <f t="shared" si="1"/>
        <v>Morning</v>
      </c>
      <c r="R37" t="str">
        <f t="shared" si="2"/>
        <v>DEL  →  BOM  →  COK</v>
      </c>
      <c r="S37" t="str">
        <f t="shared" si="3"/>
        <v>Jun</v>
      </c>
      <c r="T37" t="str">
        <f t="shared" si="4"/>
        <v>Premium Economy</v>
      </c>
      <c r="Y37" s="7" t="s">
        <v>14</v>
      </c>
      <c r="Z37">
        <v>10902.678093645485</v>
      </c>
    </row>
    <row r="38" spans="1:27" x14ac:dyDescent="0.35">
      <c r="A38" t="s">
        <v>13</v>
      </c>
      <c r="B38" t="s">
        <v>47</v>
      </c>
      <c r="C38" t="s">
        <v>67</v>
      </c>
      <c r="D38" t="s">
        <v>66</v>
      </c>
      <c r="E38" t="s">
        <v>1603</v>
      </c>
      <c r="F38" t="s">
        <v>1622</v>
      </c>
      <c r="G38" t="s">
        <v>1606</v>
      </c>
      <c r="J38" t="s">
        <v>188</v>
      </c>
      <c r="K38" t="s">
        <v>169</v>
      </c>
      <c r="L38">
        <v>315</v>
      </c>
      <c r="M38">
        <v>1</v>
      </c>
      <c r="N38" t="s">
        <v>1579</v>
      </c>
      <c r="O38">
        <v>4649</v>
      </c>
      <c r="P38">
        <f t="shared" si="0"/>
        <v>15</v>
      </c>
      <c r="Q38" t="str">
        <f t="shared" si="1"/>
        <v>Afternoon</v>
      </c>
      <c r="R38" t="str">
        <f t="shared" si="2"/>
        <v>CCU  →  MAA  →  BLR</v>
      </c>
      <c r="S38" t="str">
        <f t="shared" si="3"/>
        <v>May</v>
      </c>
      <c r="T38" t="str">
        <f t="shared" si="4"/>
        <v>Economy</v>
      </c>
      <c r="Y38" s="7" t="s">
        <v>20</v>
      </c>
      <c r="Z38">
        <v>11418.846153846154</v>
      </c>
    </row>
    <row r="39" spans="1:27" x14ac:dyDescent="0.35">
      <c r="A39" t="s">
        <v>11</v>
      </c>
      <c r="B39" t="s">
        <v>45</v>
      </c>
      <c r="C39" t="s">
        <v>67</v>
      </c>
      <c r="D39" t="s">
        <v>66</v>
      </c>
      <c r="E39" t="s">
        <v>1603</v>
      </c>
      <c r="F39" t="s">
        <v>1606</v>
      </c>
      <c r="J39" t="s">
        <v>189</v>
      </c>
      <c r="K39" t="s">
        <v>309</v>
      </c>
      <c r="L39">
        <v>150</v>
      </c>
      <c r="M39">
        <v>0</v>
      </c>
      <c r="N39" t="s">
        <v>1579</v>
      </c>
      <c r="O39">
        <v>6245</v>
      </c>
      <c r="P39">
        <f t="shared" si="0"/>
        <v>14</v>
      </c>
      <c r="Q39" t="str">
        <f t="shared" si="1"/>
        <v>Afternoon</v>
      </c>
      <c r="R39" t="str">
        <f t="shared" si="2"/>
        <v>CCU  →  BLR</v>
      </c>
      <c r="S39" t="str">
        <f t="shared" si="3"/>
        <v>May</v>
      </c>
      <c r="T39" t="str">
        <f t="shared" si="4"/>
        <v>Premium Economy</v>
      </c>
      <c r="Y39" s="7" t="s">
        <v>13</v>
      </c>
      <c r="Z39">
        <v>4338.2848410757942</v>
      </c>
    </row>
    <row r="40" spans="1:27" x14ac:dyDescent="0.35">
      <c r="A40" t="s">
        <v>12</v>
      </c>
      <c r="B40" t="s">
        <v>48</v>
      </c>
      <c r="C40" t="s">
        <v>66</v>
      </c>
      <c r="D40" t="s">
        <v>71</v>
      </c>
      <c r="E40" t="s">
        <v>1601</v>
      </c>
      <c r="F40" t="s">
        <v>1609</v>
      </c>
      <c r="G40" t="s">
        <v>1602</v>
      </c>
      <c r="J40" t="s">
        <v>183</v>
      </c>
      <c r="K40" t="s">
        <v>219</v>
      </c>
      <c r="L40">
        <v>375</v>
      </c>
      <c r="M40">
        <v>1</v>
      </c>
      <c r="N40" t="s">
        <v>1579</v>
      </c>
      <c r="O40">
        <v>19225</v>
      </c>
      <c r="P40">
        <f t="shared" si="0"/>
        <v>7</v>
      </c>
      <c r="Q40" t="str">
        <f t="shared" si="1"/>
        <v>Morning</v>
      </c>
      <c r="R40" t="str">
        <f t="shared" si="2"/>
        <v>BLR  →  BOM  →  DEL</v>
      </c>
      <c r="S40" t="str">
        <f t="shared" si="3"/>
        <v>Mar</v>
      </c>
      <c r="T40" t="str">
        <f t="shared" si="4"/>
        <v>Business</v>
      </c>
      <c r="Y40" s="7" t="s">
        <v>21</v>
      </c>
      <c r="Z40">
        <v>4140</v>
      </c>
    </row>
    <row r="41" spans="1:27" x14ac:dyDescent="0.35">
      <c r="A41" t="s">
        <v>12</v>
      </c>
      <c r="B41" t="s">
        <v>49</v>
      </c>
      <c r="C41" t="s">
        <v>68</v>
      </c>
      <c r="D41" t="s">
        <v>72</v>
      </c>
      <c r="E41" t="s">
        <v>1607</v>
      </c>
      <c r="F41" t="s">
        <v>1609</v>
      </c>
      <c r="G41" t="s">
        <v>1610</v>
      </c>
      <c r="J41" t="s">
        <v>184</v>
      </c>
      <c r="K41" t="s">
        <v>194</v>
      </c>
      <c r="L41">
        <v>715</v>
      </c>
      <c r="M41">
        <v>1</v>
      </c>
      <c r="N41" t="s">
        <v>1579</v>
      </c>
      <c r="O41">
        <v>14924</v>
      </c>
      <c r="P41">
        <f t="shared" si="0"/>
        <v>7</v>
      </c>
      <c r="Q41" t="str">
        <f t="shared" si="1"/>
        <v>Morning</v>
      </c>
      <c r="R41" t="str">
        <f t="shared" si="2"/>
        <v>DEL  →  BOM  →  COK</v>
      </c>
      <c r="S41" t="str">
        <f t="shared" si="3"/>
        <v>Jun</v>
      </c>
      <c r="T41" t="str">
        <f t="shared" si="4"/>
        <v>Business</v>
      </c>
      <c r="Y41" s="7" t="s">
        <v>16</v>
      </c>
      <c r="Z41">
        <v>7796.348643006263</v>
      </c>
    </row>
    <row r="42" spans="1:27" x14ac:dyDescent="0.35">
      <c r="A42" t="s">
        <v>14</v>
      </c>
      <c r="B42" t="s">
        <v>47</v>
      </c>
      <c r="C42" t="s">
        <v>68</v>
      </c>
      <c r="D42" t="s">
        <v>72</v>
      </c>
      <c r="E42" t="s">
        <v>1607</v>
      </c>
      <c r="F42" t="s">
        <v>1623</v>
      </c>
      <c r="G42" t="s">
        <v>1610</v>
      </c>
      <c r="J42" t="s">
        <v>184</v>
      </c>
      <c r="K42" t="s">
        <v>396</v>
      </c>
      <c r="L42">
        <v>665</v>
      </c>
      <c r="M42">
        <v>1</v>
      </c>
      <c r="N42" t="s">
        <v>1579</v>
      </c>
      <c r="O42">
        <v>9646</v>
      </c>
      <c r="P42">
        <f t="shared" si="0"/>
        <v>7</v>
      </c>
      <c r="Q42" t="str">
        <f t="shared" si="1"/>
        <v>Morning</v>
      </c>
      <c r="R42" t="str">
        <f t="shared" si="2"/>
        <v>DEL  →  HYD  →  COK</v>
      </c>
      <c r="S42" t="str">
        <f t="shared" si="3"/>
        <v>May</v>
      </c>
      <c r="T42" t="str">
        <f t="shared" si="4"/>
        <v>Premium Economy</v>
      </c>
      <c r="Y42" s="7" t="s">
        <v>18</v>
      </c>
      <c r="Z42">
        <v>8962.3333333333339</v>
      </c>
    </row>
    <row r="43" spans="1:27" x14ac:dyDescent="0.35">
      <c r="A43" t="s">
        <v>11</v>
      </c>
      <c r="B43" t="s">
        <v>50</v>
      </c>
      <c r="C43" t="s">
        <v>66</v>
      </c>
      <c r="D43" t="s">
        <v>71</v>
      </c>
      <c r="E43" t="s">
        <v>1601</v>
      </c>
      <c r="F43" t="s">
        <v>1609</v>
      </c>
      <c r="G43" t="s">
        <v>1602</v>
      </c>
      <c r="J43" t="s">
        <v>190</v>
      </c>
      <c r="K43" t="s">
        <v>266</v>
      </c>
      <c r="L43">
        <v>510</v>
      </c>
      <c r="M43">
        <v>1</v>
      </c>
      <c r="N43" t="s">
        <v>1579</v>
      </c>
      <c r="O43">
        <v>8714</v>
      </c>
      <c r="P43">
        <f t="shared" si="0"/>
        <v>6</v>
      </c>
      <c r="Q43" t="str">
        <f t="shared" si="1"/>
        <v>Morning</v>
      </c>
      <c r="R43" t="str">
        <f t="shared" si="2"/>
        <v>BLR  →  BOM  →  DEL</v>
      </c>
      <c r="S43" t="str">
        <f t="shared" si="3"/>
        <v>Mar</v>
      </c>
      <c r="T43" t="str">
        <f t="shared" si="4"/>
        <v>Premium Economy</v>
      </c>
      <c r="Y43" s="7" t="s">
        <v>1661</v>
      </c>
      <c r="Z43">
        <v>9087.0641205653847</v>
      </c>
    </row>
    <row r="44" spans="1:27" x14ac:dyDescent="0.35">
      <c r="A44" t="s">
        <v>12</v>
      </c>
      <c r="B44" t="s">
        <v>45</v>
      </c>
      <c r="C44" t="s">
        <v>68</v>
      </c>
      <c r="D44" t="s">
        <v>72</v>
      </c>
      <c r="E44" t="s">
        <v>1607</v>
      </c>
      <c r="F44" t="s">
        <v>1609</v>
      </c>
      <c r="G44" t="s">
        <v>1610</v>
      </c>
      <c r="J44" t="s">
        <v>191</v>
      </c>
      <c r="K44" t="s">
        <v>397</v>
      </c>
      <c r="L44">
        <v>1325</v>
      </c>
      <c r="M44">
        <v>1</v>
      </c>
      <c r="N44" t="s">
        <v>1580</v>
      </c>
      <c r="O44">
        <v>12373</v>
      </c>
      <c r="P44">
        <f t="shared" si="0"/>
        <v>20</v>
      </c>
      <c r="Q44" t="str">
        <f t="shared" si="1"/>
        <v>Evening</v>
      </c>
      <c r="R44" t="str">
        <f t="shared" si="2"/>
        <v>DEL  →  BOM  →  COK</v>
      </c>
      <c r="S44" t="str">
        <f t="shared" si="3"/>
        <v>May</v>
      </c>
      <c r="T44" t="str">
        <f t="shared" si="4"/>
        <v>Business</v>
      </c>
    </row>
    <row r="45" spans="1:27" x14ac:dyDescent="0.35">
      <c r="A45" t="s">
        <v>17</v>
      </c>
      <c r="B45" t="s">
        <v>40</v>
      </c>
      <c r="C45" t="s">
        <v>66</v>
      </c>
      <c r="D45" t="s">
        <v>68</v>
      </c>
      <c r="E45" t="s">
        <v>1601</v>
      </c>
      <c r="F45" t="s">
        <v>1602</v>
      </c>
      <c r="J45" t="s">
        <v>192</v>
      </c>
      <c r="K45" t="s">
        <v>205</v>
      </c>
      <c r="L45">
        <v>165</v>
      </c>
      <c r="M45">
        <v>0</v>
      </c>
      <c r="N45" t="s">
        <v>1579</v>
      </c>
      <c r="O45">
        <v>3383</v>
      </c>
      <c r="P45">
        <f t="shared" si="0"/>
        <v>11</v>
      </c>
      <c r="Q45" t="str">
        <f t="shared" si="1"/>
        <v>Morning</v>
      </c>
      <c r="R45" t="str">
        <f t="shared" si="2"/>
        <v>BLR  →  DEL</v>
      </c>
      <c r="S45" t="str">
        <f t="shared" si="3"/>
        <v>May</v>
      </c>
      <c r="T45" t="str">
        <f t="shared" si="4"/>
        <v>Economy</v>
      </c>
    </row>
    <row r="46" spans="1:27" x14ac:dyDescent="0.35">
      <c r="A46" t="s">
        <v>14</v>
      </c>
      <c r="B46" t="s">
        <v>38</v>
      </c>
      <c r="C46" t="s">
        <v>68</v>
      </c>
      <c r="D46" t="s">
        <v>72</v>
      </c>
      <c r="E46" t="s">
        <v>1607</v>
      </c>
      <c r="F46" t="s">
        <v>1609</v>
      </c>
      <c r="G46" t="s">
        <v>1610</v>
      </c>
      <c r="J46" t="s">
        <v>163</v>
      </c>
      <c r="K46" t="s">
        <v>307</v>
      </c>
      <c r="L46">
        <v>720</v>
      </c>
      <c r="M46">
        <v>1</v>
      </c>
      <c r="N46" t="s">
        <v>1579</v>
      </c>
      <c r="O46">
        <v>13062</v>
      </c>
      <c r="P46">
        <f t="shared" si="0"/>
        <v>9</v>
      </c>
      <c r="Q46" t="str">
        <f t="shared" si="1"/>
        <v>Morning</v>
      </c>
      <c r="R46" t="str">
        <f t="shared" si="2"/>
        <v>DEL  →  BOM  →  COK</v>
      </c>
      <c r="S46" t="str">
        <f t="shared" si="3"/>
        <v>Mar</v>
      </c>
      <c r="T46" t="str">
        <f t="shared" si="4"/>
        <v>Business</v>
      </c>
      <c r="X46" s="2" t="s">
        <v>1663</v>
      </c>
    </row>
    <row r="47" spans="1:27" x14ac:dyDescent="0.35">
      <c r="A47" t="s">
        <v>13</v>
      </c>
      <c r="B47" t="s">
        <v>22</v>
      </c>
      <c r="C47" t="s">
        <v>66</v>
      </c>
      <c r="D47" t="s">
        <v>71</v>
      </c>
      <c r="E47" t="s">
        <v>1601</v>
      </c>
      <c r="F47" t="s">
        <v>1602</v>
      </c>
      <c r="J47" t="s">
        <v>193</v>
      </c>
      <c r="K47" t="s">
        <v>312</v>
      </c>
      <c r="L47">
        <v>170</v>
      </c>
      <c r="M47">
        <v>0</v>
      </c>
      <c r="N47" t="s">
        <v>1581</v>
      </c>
      <c r="O47">
        <v>3527</v>
      </c>
      <c r="P47">
        <f t="shared" si="0"/>
        <v>5</v>
      </c>
      <c r="Q47" t="str">
        <f t="shared" si="1"/>
        <v>Morning</v>
      </c>
      <c r="R47" t="str">
        <f t="shared" si="2"/>
        <v>BLR  →  DEL</v>
      </c>
      <c r="S47" t="str">
        <f t="shared" si="3"/>
        <v>Mar</v>
      </c>
      <c r="T47" t="str">
        <f t="shared" si="4"/>
        <v>Economy</v>
      </c>
    </row>
    <row r="48" spans="1:27" x14ac:dyDescent="0.35">
      <c r="A48" t="s">
        <v>10</v>
      </c>
      <c r="B48" t="s">
        <v>29</v>
      </c>
      <c r="C48" t="s">
        <v>66</v>
      </c>
      <c r="D48" t="s">
        <v>68</v>
      </c>
      <c r="E48" t="s">
        <v>1601</v>
      </c>
      <c r="F48" t="s">
        <v>1602</v>
      </c>
      <c r="J48" t="s">
        <v>180</v>
      </c>
      <c r="K48" t="s">
        <v>250</v>
      </c>
      <c r="L48">
        <v>170</v>
      </c>
      <c r="M48">
        <v>0</v>
      </c>
      <c r="N48" t="s">
        <v>1579</v>
      </c>
      <c r="O48">
        <v>3943</v>
      </c>
      <c r="P48">
        <f t="shared" si="0"/>
        <v>4</v>
      </c>
      <c r="Q48" t="str">
        <f t="shared" si="1"/>
        <v>Night</v>
      </c>
      <c r="R48" t="str">
        <f t="shared" si="2"/>
        <v>BLR  →  DEL</v>
      </c>
      <c r="S48" t="str">
        <f t="shared" si="3"/>
        <v>May</v>
      </c>
      <c r="T48" t="str">
        <f t="shared" si="4"/>
        <v>Economy</v>
      </c>
      <c r="Y48" s="6" t="s">
        <v>1660</v>
      </c>
      <c r="Z48" t="s">
        <v>1664</v>
      </c>
      <c r="AA48" t="s">
        <v>1665</v>
      </c>
    </row>
    <row r="49" spans="1:27" x14ac:dyDescent="0.35">
      <c r="A49" t="s">
        <v>11</v>
      </c>
      <c r="B49" t="s">
        <v>51</v>
      </c>
      <c r="C49" t="s">
        <v>69</v>
      </c>
      <c r="D49" t="s">
        <v>67</v>
      </c>
      <c r="E49" t="s">
        <v>1613</v>
      </c>
      <c r="F49" t="s">
        <v>1614</v>
      </c>
      <c r="J49" t="s">
        <v>170</v>
      </c>
      <c r="K49" t="s">
        <v>205</v>
      </c>
      <c r="L49">
        <v>135</v>
      </c>
      <c r="M49">
        <v>0</v>
      </c>
      <c r="N49" t="s">
        <v>1579</v>
      </c>
      <c r="O49">
        <v>4667</v>
      </c>
      <c r="P49">
        <f t="shared" si="0"/>
        <v>11</v>
      </c>
      <c r="Q49" t="str">
        <f t="shared" si="1"/>
        <v>Morning</v>
      </c>
      <c r="R49" t="str">
        <f t="shared" si="2"/>
        <v>MAA  →  CCU</v>
      </c>
      <c r="S49" t="str">
        <f t="shared" si="3"/>
        <v>May</v>
      </c>
      <c r="T49" t="str">
        <f t="shared" si="4"/>
        <v>Economy</v>
      </c>
      <c r="Y49" s="7" t="s">
        <v>66</v>
      </c>
      <c r="Z49">
        <v>79512</v>
      </c>
      <c r="AA49">
        <v>3257</v>
      </c>
    </row>
    <row r="50" spans="1:27" x14ac:dyDescent="0.35">
      <c r="A50" t="s">
        <v>11</v>
      </c>
      <c r="B50" t="s">
        <v>41</v>
      </c>
      <c r="C50" t="s">
        <v>67</v>
      </c>
      <c r="D50" t="s">
        <v>66</v>
      </c>
      <c r="E50" t="s">
        <v>1603</v>
      </c>
      <c r="F50" t="s">
        <v>1623</v>
      </c>
      <c r="G50" t="s">
        <v>1606</v>
      </c>
      <c r="J50" t="s">
        <v>194</v>
      </c>
      <c r="K50" t="s">
        <v>398</v>
      </c>
      <c r="L50">
        <v>965</v>
      </c>
      <c r="M50">
        <v>1</v>
      </c>
      <c r="N50" t="s">
        <v>1579</v>
      </c>
      <c r="O50">
        <v>6117</v>
      </c>
      <c r="P50">
        <f t="shared" si="0"/>
        <v>19</v>
      </c>
      <c r="Q50" t="str">
        <f t="shared" si="1"/>
        <v>Evening</v>
      </c>
      <c r="R50" t="str">
        <f t="shared" si="2"/>
        <v>CCU  →  HYD  →  BLR</v>
      </c>
      <c r="S50" t="str">
        <f t="shared" si="3"/>
        <v>May</v>
      </c>
      <c r="T50" t="str">
        <f t="shared" si="4"/>
        <v>Premium Economy</v>
      </c>
      <c r="Y50" s="7" t="s">
        <v>69</v>
      </c>
      <c r="Z50">
        <v>19630</v>
      </c>
      <c r="AA50">
        <v>3145</v>
      </c>
    </row>
    <row r="51" spans="1:27" x14ac:dyDescent="0.35">
      <c r="A51" t="s">
        <v>12</v>
      </c>
      <c r="B51" t="s">
        <v>46</v>
      </c>
      <c r="C51" t="s">
        <v>68</v>
      </c>
      <c r="D51" t="s">
        <v>72</v>
      </c>
      <c r="E51" t="s">
        <v>1607</v>
      </c>
      <c r="F51" t="s">
        <v>1615</v>
      </c>
      <c r="G51" t="s">
        <v>1609</v>
      </c>
      <c r="H51" t="s">
        <v>1610</v>
      </c>
      <c r="J51" t="s">
        <v>195</v>
      </c>
      <c r="K51" t="s">
        <v>399</v>
      </c>
      <c r="L51">
        <v>1195</v>
      </c>
      <c r="M51">
        <v>2</v>
      </c>
      <c r="N51" t="s">
        <v>1580</v>
      </c>
      <c r="O51">
        <v>11150</v>
      </c>
      <c r="P51">
        <f t="shared" si="0"/>
        <v>23</v>
      </c>
      <c r="Q51" t="str">
        <f t="shared" si="1"/>
        <v>Night</v>
      </c>
      <c r="R51" t="str">
        <f t="shared" si="2"/>
        <v>DEL  →  AMD  →  BOM  →  COK</v>
      </c>
      <c r="S51" t="str">
        <f t="shared" si="3"/>
        <v>Jun</v>
      </c>
      <c r="T51" t="str">
        <f t="shared" si="4"/>
        <v>Business</v>
      </c>
      <c r="Y51" s="7" t="s">
        <v>68</v>
      </c>
      <c r="Z51">
        <v>52285</v>
      </c>
      <c r="AA51">
        <v>3876</v>
      </c>
    </row>
    <row r="52" spans="1:27" x14ac:dyDescent="0.35">
      <c r="A52" t="s">
        <v>12</v>
      </c>
      <c r="B52" t="s">
        <v>52</v>
      </c>
      <c r="C52" t="s">
        <v>68</v>
      </c>
      <c r="D52" t="s">
        <v>72</v>
      </c>
      <c r="E52" t="s">
        <v>1607</v>
      </c>
      <c r="F52" t="s">
        <v>1610</v>
      </c>
      <c r="J52" t="s">
        <v>196</v>
      </c>
      <c r="K52" t="s">
        <v>189</v>
      </c>
      <c r="L52">
        <v>195</v>
      </c>
      <c r="M52">
        <v>0</v>
      </c>
      <c r="N52" t="s">
        <v>1580</v>
      </c>
      <c r="O52">
        <v>7202</v>
      </c>
      <c r="P52">
        <f t="shared" si="0"/>
        <v>11</v>
      </c>
      <c r="Q52" t="str">
        <f t="shared" si="1"/>
        <v>Morning</v>
      </c>
      <c r="R52" t="str">
        <f t="shared" si="2"/>
        <v>DEL  →  COK</v>
      </c>
      <c r="S52" t="str">
        <f t="shared" si="3"/>
        <v>Mar</v>
      </c>
      <c r="T52" t="str">
        <f t="shared" si="4"/>
        <v>Premium Economy</v>
      </c>
      <c r="Y52" s="7" t="s">
        <v>67</v>
      </c>
      <c r="Z52">
        <v>31945</v>
      </c>
      <c r="AA52">
        <v>3480</v>
      </c>
    </row>
    <row r="53" spans="1:27" x14ac:dyDescent="0.35">
      <c r="A53" t="s">
        <v>12</v>
      </c>
      <c r="B53" t="s">
        <v>23</v>
      </c>
      <c r="C53" t="s">
        <v>67</v>
      </c>
      <c r="D53" t="s">
        <v>66</v>
      </c>
      <c r="E53" t="s">
        <v>1603</v>
      </c>
      <c r="F53" t="s">
        <v>1621</v>
      </c>
      <c r="G53" t="s">
        <v>1606</v>
      </c>
      <c r="J53" t="s">
        <v>197</v>
      </c>
      <c r="K53" t="s">
        <v>400</v>
      </c>
      <c r="L53">
        <v>1520</v>
      </c>
      <c r="M53">
        <v>1</v>
      </c>
      <c r="N53" t="s">
        <v>1579</v>
      </c>
      <c r="O53">
        <v>12121</v>
      </c>
      <c r="P53">
        <f t="shared" si="0"/>
        <v>9</v>
      </c>
      <c r="Q53" t="str">
        <f t="shared" si="1"/>
        <v>Morning</v>
      </c>
      <c r="R53" t="str">
        <f t="shared" si="2"/>
        <v>CCU  →  DEL  →  BLR</v>
      </c>
      <c r="S53" t="str">
        <f t="shared" si="3"/>
        <v>May</v>
      </c>
      <c r="T53" t="str">
        <f t="shared" si="4"/>
        <v>Business</v>
      </c>
      <c r="Y53" s="7" t="s">
        <v>70</v>
      </c>
      <c r="Z53">
        <v>25139</v>
      </c>
      <c r="AA53">
        <v>1759</v>
      </c>
    </row>
    <row r="54" spans="1:27" x14ac:dyDescent="0.35">
      <c r="A54" t="s">
        <v>10</v>
      </c>
      <c r="B54" t="s">
        <v>22</v>
      </c>
      <c r="C54" t="s">
        <v>66</v>
      </c>
      <c r="D54" t="s">
        <v>71</v>
      </c>
      <c r="E54" t="s">
        <v>1601</v>
      </c>
      <c r="F54" t="s">
        <v>1602</v>
      </c>
      <c r="J54" t="s">
        <v>158</v>
      </c>
      <c r="K54" t="s">
        <v>401</v>
      </c>
      <c r="L54">
        <v>170</v>
      </c>
      <c r="M54">
        <v>0</v>
      </c>
      <c r="N54" t="s">
        <v>1579</v>
      </c>
      <c r="O54">
        <v>4377</v>
      </c>
      <c r="P54">
        <f t="shared" si="0"/>
        <v>22</v>
      </c>
      <c r="Q54" t="str">
        <f t="shared" si="1"/>
        <v>Night</v>
      </c>
      <c r="R54" t="str">
        <f t="shared" si="2"/>
        <v>BLR  →  DEL</v>
      </c>
      <c r="S54" t="str">
        <f t="shared" si="3"/>
        <v>Mar</v>
      </c>
      <c r="T54" t="str">
        <f t="shared" si="4"/>
        <v>Economy</v>
      </c>
      <c r="Y54" s="7" t="s">
        <v>1661</v>
      </c>
      <c r="Z54">
        <v>79512</v>
      </c>
      <c r="AA54">
        <v>1759</v>
      </c>
    </row>
    <row r="55" spans="1:27" x14ac:dyDescent="0.35">
      <c r="A55" t="s">
        <v>10</v>
      </c>
      <c r="B55" t="s">
        <v>42</v>
      </c>
      <c r="C55" t="s">
        <v>66</v>
      </c>
      <c r="D55" t="s">
        <v>68</v>
      </c>
      <c r="E55" t="s">
        <v>1601</v>
      </c>
      <c r="F55" t="s">
        <v>1602</v>
      </c>
      <c r="J55" t="s">
        <v>198</v>
      </c>
      <c r="K55" t="s">
        <v>402</v>
      </c>
      <c r="L55">
        <v>180</v>
      </c>
      <c r="M55">
        <v>0</v>
      </c>
      <c r="N55" t="s">
        <v>1579</v>
      </c>
      <c r="O55">
        <v>3943</v>
      </c>
      <c r="P55">
        <f t="shared" si="0"/>
        <v>21</v>
      </c>
      <c r="Q55" t="str">
        <f t="shared" si="1"/>
        <v>Night</v>
      </c>
      <c r="R55" t="str">
        <f t="shared" si="2"/>
        <v>BLR  →  DEL</v>
      </c>
      <c r="S55" t="str">
        <f t="shared" si="3"/>
        <v>Jun</v>
      </c>
      <c r="T55" t="str">
        <f t="shared" si="4"/>
        <v>Economy</v>
      </c>
    </row>
    <row r="56" spans="1:27" x14ac:dyDescent="0.35">
      <c r="A56" t="s">
        <v>17</v>
      </c>
      <c r="B56" t="s">
        <v>39</v>
      </c>
      <c r="C56" t="s">
        <v>66</v>
      </c>
      <c r="D56" t="s">
        <v>68</v>
      </c>
      <c r="E56" t="s">
        <v>1601</v>
      </c>
      <c r="F56" t="s">
        <v>1602</v>
      </c>
      <c r="J56" t="s">
        <v>199</v>
      </c>
      <c r="K56" t="s">
        <v>403</v>
      </c>
      <c r="L56">
        <v>170</v>
      </c>
      <c r="M56">
        <v>0</v>
      </c>
      <c r="N56" t="s">
        <v>1579</v>
      </c>
      <c r="O56">
        <v>4483</v>
      </c>
      <c r="P56">
        <f t="shared" si="0"/>
        <v>23</v>
      </c>
      <c r="Q56" t="str">
        <f t="shared" si="1"/>
        <v>Night</v>
      </c>
      <c r="R56" t="str">
        <f t="shared" si="2"/>
        <v>BLR  →  DEL</v>
      </c>
      <c r="S56" t="str">
        <f t="shared" si="3"/>
        <v>Apr</v>
      </c>
      <c r="T56" t="str">
        <f t="shared" si="4"/>
        <v>Economy</v>
      </c>
    </row>
    <row r="57" spans="1:27" x14ac:dyDescent="0.35">
      <c r="A57" t="s">
        <v>12</v>
      </c>
      <c r="B57" t="s">
        <v>22</v>
      </c>
      <c r="C57" t="s">
        <v>67</v>
      </c>
      <c r="D57" t="s">
        <v>66</v>
      </c>
      <c r="E57" t="s">
        <v>1603</v>
      </c>
      <c r="F57" t="s">
        <v>1609</v>
      </c>
      <c r="G57" t="s">
        <v>1606</v>
      </c>
      <c r="J57" t="s">
        <v>200</v>
      </c>
      <c r="K57" t="s">
        <v>404</v>
      </c>
      <c r="L57">
        <v>975</v>
      </c>
      <c r="M57">
        <v>1</v>
      </c>
      <c r="N57" t="s">
        <v>1579</v>
      </c>
      <c r="O57">
        <v>14231</v>
      </c>
      <c r="P57">
        <f t="shared" si="0"/>
        <v>19</v>
      </c>
      <c r="Q57" t="str">
        <f t="shared" si="1"/>
        <v>Evening</v>
      </c>
      <c r="R57" t="str">
        <f t="shared" si="2"/>
        <v>CCU  →  BOM  →  BLR</v>
      </c>
      <c r="S57" t="str">
        <f t="shared" si="3"/>
        <v>Mar</v>
      </c>
      <c r="T57" t="str">
        <f t="shared" si="4"/>
        <v>Business</v>
      </c>
      <c r="X57" s="2" t="s">
        <v>1666</v>
      </c>
    </row>
    <row r="58" spans="1:27" x14ac:dyDescent="0.35">
      <c r="A58" t="s">
        <v>11</v>
      </c>
      <c r="B58" t="s">
        <v>26</v>
      </c>
      <c r="C58" t="s">
        <v>66</v>
      </c>
      <c r="D58" t="s">
        <v>71</v>
      </c>
      <c r="E58" t="s">
        <v>1601</v>
      </c>
      <c r="F58" t="s">
        <v>1609</v>
      </c>
      <c r="G58" t="s">
        <v>1615</v>
      </c>
      <c r="H58" t="s">
        <v>1602</v>
      </c>
      <c r="J58" t="s">
        <v>201</v>
      </c>
      <c r="K58" t="s">
        <v>199</v>
      </c>
      <c r="L58">
        <v>905</v>
      </c>
      <c r="M58">
        <v>2</v>
      </c>
      <c r="N58" t="s">
        <v>1579</v>
      </c>
      <c r="O58">
        <v>17345</v>
      </c>
      <c r="P58">
        <f t="shared" si="0"/>
        <v>8</v>
      </c>
      <c r="Q58" t="str">
        <f t="shared" si="1"/>
        <v>Morning</v>
      </c>
      <c r="R58" t="str">
        <f t="shared" si="2"/>
        <v>BLR  →  BOM  →  AMD  →  DEL</v>
      </c>
      <c r="S58" t="str">
        <f t="shared" si="3"/>
        <v>Mar</v>
      </c>
      <c r="T58" t="str">
        <f t="shared" si="4"/>
        <v>Business</v>
      </c>
    </row>
    <row r="59" spans="1:27" x14ac:dyDescent="0.35">
      <c r="A59" t="s">
        <v>16</v>
      </c>
      <c r="B59" t="s">
        <v>37</v>
      </c>
      <c r="C59" t="s">
        <v>69</v>
      </c>
      <c r="D59" t="s">
        <v>67</v>
      </c>
      <c r="E59" t="s">
        <v>1613</v>
      </c>
      <c r="F59" t="s">
        <v>1614</v>
      </c>
      <c r="J59" t="s">
        <v>184</v>
      </c>
      <c r="K59" t="s">
        <v>349</v>
      </c>
      <c r="L59">
        <v>135</v>
      </c>
      <c r="M59">
        <v>0</v>
      </c>
      <c r="N59" t="s">
        <v>1579</v>
      </c>
      <c r="O59">
        <v>7414</v>
      </c>
      <c r="P59">
        <f t="shared" si="0"/>
        <v>7</v>
      </c>
      <c r="Q59" t="str">
        <f t="shared" si="1"/>
        <v>Morning</v>
      </c>
      <c r="R59" t="str">
        <f t="shared" si="2"/>
        <v>MAA  →  CCU</v>
      </c>
      <c r="S59" t="str">
        <f t="shared" si="3"/>
        <v>Mar</v>
      </c>
      <c r="T59" t="str">
        <f t="shared" si="4"/>
        <v>Premium Economy</v>
      </c>
      <c r="Y59" s="6" t="s">
        <v>1660</v>
      </c>
      <c r="Z59" t="s">
        <v>1667</v>
      </c>
    </row>
    <row r="60" spans="1:27" x14ac:dyDescent="0.35">
      <c r="A60" t="s">
        <v>14</v>
      </c>
      <c r="B60" t="s">
        <v>40</v>
      </c>
      <c r="C60" t="s">
        <v>68</v>
      </c>
      <c r="D60" t="s">
        <v>72</v>
      </c>
      <c r="E60" t="s">
        <v>1607</v>
      </c>
      <c r="F60" t="s">
        <v>1609</v>
      </c>
      <c r="G60" t="s">
        <v>1610</v>
      </c>
      <c r="J60" t="s">
        <v>194</v>
      </c>
      <c r="K60" t="s">
        <v>405</v>
      </c>
      <c r="L60">
        <v>390</v>
      </c>
      <c r="M60">
        <v>1</v>
      </c>
      <c r="N60" t="s">
        <v>1579</v>
      </c>
      <c r="O60">
        <v>8073</v>
      </c>
      <c r="P60">
        <f t="shared" si="0"/>
        <v>19</v>
      </c>
      <c r="Q60" t="str">
        <f t="shared" si="1"/>
        <v>Evening</v>
      </c>
      <c r="R60" t="str">
        <f t="shared" si="2"/>
        <v>DEL  →  BOM  →  COK</v>
      </c>
      <c r="S60" t="str">
        <f t="shared" si="3"/>
        <v>May</v>
      </c>
      <c r="T60" t="str">
        <f t="shared" si="4"/>
        <v>Premium Economy</v>
      </c>
      <c r="Y60" s="7">
        <v>0</v>
      </c>
      <c r="Z60" s="8">
        <v>3491</v>
      </c>
    </row>
    <row r="61" spans="1:27" x14ac:dyDescent="0.35">
      <c r="A61" t="s">
        <v>16</v>
      </c>
      <c r="B61" t="s">
        <v>37</v>
      </c>
      <c r="C61" t="s">
        <v>70</v>
      </c>
      <c r="D61" t="s">
        <v>73</v>
      </c>
      <c r="E61" t="s">
        <v>1624</v>
      </c>
      <c r="F61" t="s">
        <v>1621</v>
      </c>
      <c r="G61" t="s">
        <v>1625</v>
      </c>
      <c r="J61" t="s">
        <v>202</v>
      </c>
      <c r="K61" t="s">
        <v>406</v>
      </c>
      <c r="L61">
        <v>1505</v>
      </c>
      <c r="M61">
        <v>1</v>
      </c>
      <c r="N61" t="s">
        <v>1579</v>
      </c>
      <c r="O61">
        <v>12395</v>
      </c>
      <c r="P61">
        <f t="shared" si="0"/>
        <v>15</v>
      </c>
      <c r="Q61" t="str">
        <f t="shared" si="1"/>
        <v>Afternoon</v>
      </c>
      <c r="R61" t="str">
        <f t="shared" si="2"/>
        <v>BOM  →  DEL  →  HYD</v>
      </c>
      <c r="S61" t="str">
        <f t="shared" si="3"/>
        <v>Mar</v>
      </c>
      <c r="T61" t="str">
        <f t="shared" si="4"/>
        <v>Business</v>
      </c>
      <c r="Y61" s="7">
        <v>1</v>
      </c>
      <c r="Z61" s="8">
        <v>5625</v>
      </c>
    </row>
    <row r="62" spans="1:27" x14ac:dyDescent="0.35">
      <c r="A62" t="s">
        <v>11</v>
      </c>
      <c r="B62" t="s">
        <v>53</v>
      </c>
      <c r="C62" t="s">
        <v>67</v>
      </c>
      <c r="D62" t="s">
        <v>66</v>
      </c>
      <c r="E62" t="s">
        <v>1603</v>
      </c>
      <c r="F62" t="s">
        <v>1609</v>
      </c>
      <c r="G62" t="s">
        <v>1606</v>
      </c>
      <c r="J62" t="s">
        <v>160</v>
      </c>
      <c r="K62" t="s">
        <v>182</v>
      </c>
      <c r="L62">
        <v>745</v>
      </c>
      <c r="M62">
        <v>1</v>
      </c>
      <c r="N62" t="s">
        <v>1579</v>
      </c>
      <c r="O62">
        <v>8366</v>
      </c>
      <c r="P62">
        <f t="shared" si="0"/>
        <v>9</v>
      </c>
      <c r="Q62" t="str">
        <f t="shared" si="1"/>
        <v>Morning</v>
      </c>
      <c r="R62" t="str">
        <f t="shared" si="2"/>
        <v>CCU  →  BOM  →  BLR</v>
      </c>
      <c r="S62" t="str">
        <f t="shared" si="3"/>
        <v>Jun</v>
      </c>
      <c r="T62" t="str">
        <f t="shared" si="4"/>
        <v>Premium Economy</v>
      </c>
      <c r="Y62" s="7">
        <v>2</v>
      </c>
      <c r="Z62" s="8">
        <v>1520</v>
      </c>
    </row>
    <row r="63" spans="1:27" x14ac:dyDescent="0.35">
      <c r="A63" t="s">
        <v>11</v>
      </c>
      <c r="B63" t="s">
        <v>39</v>
      </c>
      <c r="C63" t="s">
        <v>68</v>
      </c>
      <c r="D63" t="s">
        <v>72</v>
      </c>
      <c r="E63" t="s">
        <v>1607</v>
      </c>
      <c r="F63" t="s">
        <v>1622</v>
      </c>
      <c r="G63" t="s">
        <v>1610</v>
      </c>
      <c r="J63" t="s">
        <v>203</v>
      </c>
      <c r="K63" t="s">
        <v>407</v>
      </c>
      <c r="L63">
        <v>1640</v>
      </c>
      <c r="M63">
        <v>1</v>
      </c>
      <c r="N63" t="s">
        <v>1579</v>
      </c>
      <c r="O63">
        <v>5117</v>
      </c>
      <c r="P63">
        <f t="shared" si="0"/>
        <v>6</v>
      </c>
      <c r="Q63" t="str">
        <f t="shared" si="1"/>
        <v>Morning</v>
      </c>
      <c r="R63" t="str">
        <f t="shared" si="2"/>
        <v>DEL  →  MAA  →  COK</v>
      </c>
      <c r="S63" t="str">
        <f t="shared" si="3"/>
        <v>Apr</v>
      </c>
      <c r="T63" t="str">
        <f t="shared" si="4"/>
        <v>Premium Economy</v>
      </c>
      <c r="Y63" s="7">
        <v>3</v>
      </c>
      <c r="Z63" s="8">
        <v>45</v>
      </c>
    </row>
    <row r="64" spans="1:27" x14ac:dyDescent="0.35">
      <c r="A64" t="s">
        <v>14</v>
      </c>
      <c r="B64" t="s">
        <v>49</v>
      </c>
      <c r="C64" t="s">
        <v>68</v>
      </c>
      <c r="D64" t="s">
        <v>72</v>
      </c>
      <c r="E64" t="s">
        <v>1607</v>
      </c>
      <c r="F64" t="s">
        <v>1609</v>
      </c>
      <c r="G64" t="s">
        <v>1610</v>
      </c>
      <c r="J64" t="s">
        <v>174</v>
      </c>
      <c r="K64" t="s">
        <v>194</v>
      </c>
      <c r="L64">
        <v>615</v>
      </c>
      <c r="M64">
        <v>1</v>
      </c>
      <c r="N64" t="s">
        <v>1579</v>
      </c>
      <c r="O64">
        <v>12524</v>
      </c>
      <c r="P64">
        <f t="shared" si="0"/>
        <v>8</v>
      </c>
      <c r="Q64" t="str">
        <f t="shared" si="1"/>
        <v>Morning</v>
      </c>
      <c r="R64" t="str">
        <f t="shared" si="2"/>
        <v>DEL  →  BOM  →  COK</v>
      </c>
      <c r="S64" t="str">
        <f t="shared" si="3"/>
        <v>Jun</v>
      </c>
      <c r="T64" t="str">
        <f t="shared" si="4"/>
        <v>Business</v>
      </c>
      <c r="Y64" s="7">
        <v>4</v>
      </c>
      <c r="Z64" s="8">
        <v>1</v>
      </c>
    </row>
    <row r="65" spans="1:26" x14ac:dyDescent="0.35">
      <c r="A65" t="s">
        <v>10</v>
      </c>
      <c r="B65" t="s">
        <v>41</v>
      </c>
      <c r="C65" t="s">
        <v>68</v>
      </c>
      <c r="D65" t="s">
        <v>72</v>
      </c>
      <c r="E65" t="s">
        <v>1607</v>
      </c>
      <c r="F65" t="s">
        <v>1609</v>
      </c>
      <c r="G65" t="s">
        <v>1610</v>
      </c>
      <c r="J65" t="s">
        <v>204</v>
      </c>
      <c r="K65" t="s">
        <v>408</v>
      </c>
      <c r="L65">
        <v>630</v>
      </c>
      <c r="M65">
        <v>1</v>
      </c>
      <c r="N65" t="s">
        <v>1579</v>
      </c>
      <c r="O65">
        <v>7191</v>
      </c>
      <c r="P65">
        <f t="shared" si="0"/>
        <v>15</v>
      </c>
      <c r="Q65" t="str">
        <f t="shared" si="1"/>
        <v>Afternoon</v>
      </c>
      <c r="R65" t="str">
        <f t="shared" si="2"/>
        <v>DEL  →  BOM  →  COK</v>
      </c>
      <c r="S65" t="str">
        <f t="shared" si="3"/>
        <v>May</v>
      </c>
      <c r="T65" t="str">
        <f t="shared" si="4"/>
        <v>Premium Economy</v>
      </c>
      <c r="Y65" s="7"/>
      <c r="Z65" s="8">
        <v>1</v>
      </c>
    </row>
    <row r="66" spans="1:26" x14ac:dyDescent="0.35">
      <c r="A66" t="s">
        <v>16</v>
      </c>
      <c r="B66" t="s">
        <v>54</v>
      </c>
      <c r="C66" t="s">
        <v>69</v>
      </c>
      <c r="D66" t="s">
        <v>67</v>
      </c>
      <c r="E66" t="s">
        <v>1613</v>
      </c>
      <c r="F66" t="s">
        <v>1614</v>
      </c>
      <c r="J66" t="s">
        <v>184</v>
      </c>
      <c r="K66" t="s">
        <v>349</v>
      </c>
      <c r="L66">
        <v>135</v>
      </c>
      <c r="M66">
        <v>0</v>
      </c>
      <c r="N66" t="s">
        <v>1579</v>
      </c>
      <c r="O66">
        <v>3687</v>
      </c>
      <c r="P66">
        <f t="shared" si="0"/>
        <v>7</v>
      </c>
      <c r="Q66" t="str">
        <f t="shared" si="1"/>
        <v>Morning</v>
      </c>
      <c r="R66" t="str">
        <f t="shared" si="2"/>
        <v>MAA  →  CCU</v>
      </c>
      <c r="S66" t="str">
        <f t="shared" si="3"/>
        <v>May</v>
      </c>
      <c r="T66" t="str">
        <f t="shared" si="4"/>
        <v>Economy</v>
      </c>
      <c r="Y66" s="7" t="s">
        <v>1661</v>
      </c>
      <c r="Z66" s="8">
        <v>10683</v>
      </c>
    </row>
    <row r="67" spans="1:26" x14ac:dyDescent="0.35">
      <c r="A67" t="s">
        <v>10</v>
      </c>
      <c r="B67" t="s">
        <v>27</v>
      </c>
      <c r="C67" t="s">
        <v>68</v>
      </c>
      <c r="D67" t="s">
        <v>72</v>
      </c>
      <c r="E67" t="s">
        <v>1607</v>
      </c>
      <c r="F67" t="s">
        <v>1609</v>
      </c>
      <c r="G67" t="s">
        <v>1610</v>
      </c>
      <c r="J67" t="s">
        <v>187</v>
      </c>
      <c r="K67" t="s">
        <v>307</v>
      </c>
      <c r="L67">
        <v>625</v>
      </c>
      <c r="M67">
        <v>1</v>
      </c>
      <c r="N67" t="s">
        <v>1579</v>
      </c>
      <c r="O67">
        <v>5894</v>
      </c>
      <c r="P67">
        <f t="shared" ref="P67:P130" si="5">HOUR(TEXT(J67,"HH:MM"))</f>
        <v>10</v>
      </c>
      <c r="Q67" t="str">
        <f t="shared" ref="Q67:Q130" si="6">IF(P67&gt;=5, IF(P67&lt;12, "Morning", IF(P67&lt;17, "Afternoon", IF(P67&lt;21, "Evening", "Night"))), "Night")</f>
        <v>Morning</v>
      </c>
      <c r="R67" t="str">
        <f t="shared" ref="R67:R130" si="7">_xlfn.TEXTJOIN(" → ", TRUE, E67:I67)</f>
        <v>DEL  →  BOM  →  COK</v>
      </c>
      <c r="S67" t="str">
        <f t="shared" ref="S67:S130" si="8">TEXT(B67, "mmm")</f>
        <v>Jun</v>
      </c>
      <c r="T67" t="str">
        <f t="shared" ref="T67:T130" si="9">_xlfn.IFS(
  O67 &lt; 5000, "Economy",
  O67 &lt;= 10000, "Premium Economy",
  O67 &gt; 10000, "Business"
)</f>
        <v>Premium Economy</v>
      </c>
    </row>
    <row r="68" spans="1:26" x14ac:dyDescent="0.35">
      <c r="A68" t="s">
        <v>16</v>
      </c>
      <c r="B68" t="s">
        <v>33</v>
      </c>
      <c r="C68" t="s">
        <v>66</v>
      </c>
      <c r="D68" t="s">
        <v>68</v>
      </c>
      <c r="E68" t="s">
        <v>1601</v>
      </c>
      <c r="F68" t="s">
        <v>1602</v>
      </c>
      <c r="J68" t="s">
        <v>168</v>
      </c>
      <c r="K68" t="s">
        <v>393</v>
      </c>
      <c r="L68">
        <v>170</v>
      </c>
      <c r="M68">
        <v>0</v>
      </c>
      <c r="N68" t="s">
        <v>1579</v>
      </c>
      <c r="O68">
        <v>5403</v>
      </c>
      <c r="P68">
        <f t="shared" si="5"/>
        <v>9</v>
      </c>
      <c r="Q68" t="str">
        <f t="shared" si="6"/>
        <v>Morning</v>
      </c>
      <c r="R68" t="str">
        <f t="shared" si="7"/>
        <v>BLR  →  DEL</v>
      </c>
      <c r="S68" t="str">
        <f t="shared" si="8"/>
        <v>Apr</v>
      </c>
      <c r="T68" t="str">
        <f t="shared" si="9"/>
        <v>Premium Economy</v>
      </c>
    </row>
    <row r="69" spans="1:26" x14ac:dyDescent="0.35">
      <c r="A69" t="s">
        <v>11</v>
      </c>
      <c r="B69" t="s">
        <v>40</v>
      </c>
      <c r="C69" t="s">
        <v>70</v>
      </c>
      <c r="D69" t="s">
        <v>73</v>
      </c>
      <c r="E69" t="s">
        <v>1624</v>
      </c>
      <c r="F69" t="s">
        <v>1625</v>
      </c>
      <c r="J69" t="s">
        <v>205</v>
      </c>
      <c r="K69" t="s">
        <v>232</v>
      </c>
      <c r="L69">
        <v>90</v>
      </c>
      <c r="M69">
        <v>0</v>
      </c>
      <c r="N69" t="s">
        <v>1579</v>
      </c>
      <c r="O69">
        <v>3625</v>
      </c>
      <c r="P69">
        <f t="shared" si="5"/>
        <v>13</v>
      </c>
      <c r="Q69" t="str">
        <f t="shared" si="6"/>
        <v>Afternoon</v>
      </c>
      <c r="R69" t="str">
        <f t="shared" si="7"/>
        <v>BOM  →  HYD</v>
      </c>
      <c r="S69" t="str">
        <f t="shared" si="8"/>
        <v>May</v>
      </c>
      <c r="T69" t="str">
        <f t="shared" si="9"/>
        <v>Economy</v>
      </c>
      <c r="X69" s="2" t="s">
        <v>1668</v>
      </c>
    </row>
    <row r="70" spans="1:26" x14ac:dyDescent="0.35">
      <c r="A70" t="s">
        <v>11</v>
      </c>
      <c r="B70" t="s">
        <v>47</v>
      </c>
      <c r="C70" t="s">
        <v>68</v>
      </c>
      <c r="D70" t="s">
        <v>72</v>
      </c>
      <c r="E70" t="s">
        <v>1607</v>
      </c>
      <c r="F70" t="s">
        <v>1626</v>
      </c>
      <c r="G70" t="s">
        <v>1609</v>
      </c>
      <c r="H70" t="s">
        <v>1610</v>
      </c>
      <c r="J70" t="s">
        <v>206</v>
      </c>
      <c r="K70" t="s">
        <v>252</v>
      </c>
      <c r="L70">
        <v>800</v>
      </c>
      <c r="M70">
        <v>2</v>
      </c>
      <c r="N70" t="s">
        <v>1579</v>
      </c>
      <c r="O70">
        <v>10861</v>
      </c>
      <c r="P70">
        <f t="shared" si="5"/>
        <v>5</v>
      </c>
      <c r="Q70" t="str">
        <f t="shared" si="6"/>
        <v>Morning</v>
      </c>
      <c r="R70" t="str">
        <f t="shared" si="7"/>
        <v>DEL  →  BHO  →  BOM  →  COK</v>
      </c>
      <c r="S70" t="str">
        <f t="shared" si="8"/>
        <v>May</v>
      </c>
      <c r="T70" t="str">
        <f t="shared" si="9"/>
        <v>Business</v>
      </c>
    </row>
    <row r="71" spans="1:26" x14ac:dyDescent="0.35">
      <c r="A71" t="s">
        <v>10</v>
      </c>
      <c r="B71" t="s">
        <v>28</v>
      </c>
      <c r="C71" t="s">
        <v>69</v>
      </c>
      <c r="D71" t="s">
        <v>67</v>
      </c>
      <c r="E71" t="s">
        <v>1613</v>
      </c>
      <c r="F71" t="s">
        <v>1614</v>
      </c>
      <c r="J71" t="s">
        <v>207</v>
      </c>
      <c r="K71" t="s">
        <v>370</v>
      </c>
      <c r="L71">
        <v>135</v>
      </c>
      <c r="M71">
        <v>0</v>
      </c>
      <c r="N71" t="s">
        <v>1579</v>
      </c>
      <c r="O71">
        <v>6297</v>
      </c>
      <c r="P71">
        <f t="shared" si="5"/>
        <v>13</v>
      </c>
      <c r="Q71" t="str">
        <f t="shared" si="6"/>
        <v>Afternoon</v>
      </c>
      <c r="R71" t="str">
        <f t="shared" si="7"/>
        <v>MAA  →  CCU</v>
      </c>
      <c r="S71" t="str">
        <f t="shared" si="8"/>
        <v>Mar</v>
      </c>
      <c r="T71" t="str">
        <f t="shared" si="9"/>
        <v>Premium Economy</v>
      </c>
      <c r="Y71" s="6" t="s">
        <v>1660</v>
      </c>
      <c r="Z71" t="s">
        <v>1669</v>
      </c>
    </row>
    <row r="72" spans="1:26" x14ac:dyDescent="0.35">
      <c r="A72" t="s">
        <v>12</v>
      </c>
      <c r="B72" t="s">
        <v>30</v>
      </c>
      <c r="C72" t="s">
        <v>70</v>
      </c>
      <c r="D72" t="s">
        <v>73</v>
      </c>
      <c r="E72" t="s">
        <v>1624</v>
      </c>
      <c r="F72" t="s">
        <v>1625</v>
      </c>
      <c r="J72" t="s">
        <v>184</v>
      </c>
      <c r="K72" t="s">
        <v>268</v>
      </c>
      <c r="L72">
        <v>85</v>
      </c>
      <c r="M72">
        <v>0</v>
      </c>
      <c r="N72" t="s">
        <v>1579</v>
      </c>
      <c r="O72">
        <v>5678</v>
      </c>
      <c r="P72">
        <f t="shared" si="5"/>
        <v>7</v>
      </c>
      <c r="Q72" t="str">
        <f t="shared" si="6"/>
        <v>Morning</v>
      </c>
      <c r="R72" t="str">
        <f t="shared" si="7"/>
        <v>BOM  →  HYD</v>
      </c>
      <c r="S72" t="str">
        <f t="shared" si="8"/>
        <v>Jun</v>
      </c>
      <c r="T72" t="str">
        <f t="shared" si="9"/>
        <v>Premium Economy</v>
      </c>
      <c r="Y72" s="7" t="s">
        <v>17</v>
      </c>
      <c r="Z72" s="8">
        <v>319</v>
      </c>
    </row>
    <row r="73" spans="1:26" x14ac:dyDescent="0.35">
      <c r="A73" t="s">
        <v>12</v>
      </c>
      <c r="B73" t="s">
        <v>55</v>
      </c>
      <c r="C73" t="s">
        <v>66</v>
      </c>
      <c r="D73" t="s">
        <v>71</v>
      </c>
      <c r="E73" t="s">
        <v>1601</v>
      </c>
      <c r="F73" t="s">
        <v>1609</v>
      </c>
      <c r="G73" t="s">
        <v>1602</v>
      </c>
      <c r="J73" t="s">
        <v>193</v>
      </c>
      <c r="K73" t="s">
        <v>409</v>
      </c>
      <c r="L73">
        <v>1590</v>
      </c>
      <c r="M73">
        <v>1</v>
      </c>
      <c r="N73" t="s">
        <v>1580</v>
      </c>
      <c r="O73">
        <v>9134</v>
      </c>
      <c r="P73">
        <f t="shared" si="5"/>
        <v>5</v>
      </c>
      <c r="Q73" t="str">
        <f t="shared" si="6"/>
        <v>Morning</v>
      </c>
      <c r="R73" t="str">
        <f t="shared" si="7"/>
        <v>BLR  →  BOM  →  DEL</v>
      </c>
      <c r="S73" t="str">
        <f t="shared" si="8"/>
        <v>Mar</v>
      </c>
      <c r="T73" t="str">
        <f t="shared" si="9"/>
        <v>Premium Economy</v>
      </c>
      <c r="Y73" s="7" t="s">
        <v>11</v>
      </c>
      <c r="Z73" s="8">
        <v>1752</v>
      </c>
    </row>
    <row r="74" spans="1:26" x14ac:dyDescent="0.35">
      <c r="A74" t="s">
        <v>14</v>
      </c>
      <c r="B74" t="s">
        <v>27</v>
      </c>
      <c r="C74" t="s">
        <v>68</v>
      </c>
      <c r="D74" t="s">
        <v>72</v>
      </c>
      <c r="E74" t="s">
        <v>1607</v>
      </c>
      <c r="F74" t="s">
        <v>1609</v>
      </c>
      <c r="G74" t="s">
        <v>1610</v>
      </c>
      <c r="J74" t="s">
        <v>170</v>
      </c>
      <c r="K74" t="s">
        <v>194</v>
      </c>
      <c r="L74">
        <v>440</v>
      </c>
      <c r="M74">
        <v>1</v>
      </c>
      <c r="N74" t="s">
        <v>1580</v>
      </c>
      <c r="O74">
        <v>10791</v>
      </c>
      <c r="P74">
        <f t="shared" si="5"/>
        <v>11</v>
      </c>
      <c r="Q74" t="str">
        <f t="shared" si="6"/>
        <v>Morning</v>
      </c>
      <c r="R74" t="str">
        <f t="shared" si="7"/>
        <v>DEL  →  BOM  →  COK</v>
      </c>
      <c r="S74" t="str">
        <f t="shared" si="8"/>
        <v>Jun</v>
      </c>
      <c r="T74" t="str">
        <f t="shared" si="9"/>
        <v>Business</v>
      </c>
      <c r="Y74" s="7" t="s">
        <v>15</v>
      </c>
      <c r="Z74" s="8">
        <v>194</v>
      </c>
    </row>
    <row r="75" spans="1:26" x14ac:dyDescent="0.35">
      <c r="A75" t="s">
        <v>12</v>
      </c>
      <c r="B75" t="s">
        <v>27</v>
      </c>
      <c r="C75" t="s">
        <v>68</v>
      </c>
      <c r="D75" t="s">
        <v>72</v>
      </c>
      <c r="E75" t="s">
        <v>1607</v>
      </c>
      <c r="F75" t="s">
        <v>1615</v>
      </c>
      <c r="G75" t="s">
        <v>1609</v>
      </c>
      <c r="H75" t="s">
        <v>1610</v>
      </c>
      <c r="J75" t="s">
        <v>195</v>
      </c>
      <c r="K75" t="s">
        <v>410</v>
      </c>
      <c r="L75">
        <v>810</v>
      </c>
      <c r="M75">
        <v>2</v>
      </c>
      <c r="N75" t="s">
        <v>1579</v>
      </c>
      <c r="O75">
        <v>12819</v>
      </c>
      <c r="P75">
        <f t="shared" si="5"/>
        <v>23</v>
      </c>
      <c r="Q75" t="str">
        <f t="shared" si="6"/>
        <v>Night</v>
      </c>
      <c r="R75" t="str">
        <f t="shared" si="7"/>
        <v>DEL  →  AMD  →  BOM  →  COK</v>
      </c>
      <c r="S75" t="str">
        <f t="shared" si="8"/>
        <v>Jun</v>
      </c>
      <c r="T75" t="str">
        <f t="shared" si="9"/>
        <v>Business</v>
      </c>
      <c r="Y75" s="7" t="s">
        <v>10</v>
      </c>
      <c r="Z75" s="8">
        <v>2053</v>
      </c>
    </row>
    <row r="76" spans="1:26" x14ac:dyDescent="0.35">
      <c r="A76" t="s">
        <v>10</v>
      </c>
      <c r="B76" t="s">
        <v>38</v>
      </c>
      <c r="C76" t="s">
        <v>68</v>
      </c>
      <c r="D76" t="s">
        <v>72</v>
      </c>
      <c r="E76" t="s">
        <v>1607</v>
      </c>
      <c r="F76" t="s">
        <v>1612</v>
      </c>
      <c r="G76" t="s">
        <v>1610</v>
      </c>
      <c r="J76" t="s">
        <v>208</v>
      </c>
      <c r="K76" t="s">
        <v>362</v>
      </c>
      <c r="L76">
        <v>300</v>
      </c>
      <c r="M76">
        <v>1</v>
      </c>
      <c r="N76" t="s">
        <v>1579</v>
      </c>
      <c r="O76">
        <v>6893</v>
      </c>
      <c r="P76">
        <f t="shared" si="5"/>
        <v>5</v>
      </c>
      <c r="Q76" t="str">
        <f t="shared" si="6"/>
        <v>Morning</v>
      </c>
      <c r="R76" t="str">
        <f t="shared" si="7"/>
        <v>DEL  →  BLR  →  COK</v>
      </c>
      <c r="S76" t="str">
        <f t="shared" si="8"/>
        <v>Mar</v>
      </c>
      <c r="T76" t="str">
        <f t="shared" si="9"/>
        <v>Premium Economy</v>
      </c>
      <c r="Y76" s="7" t="s">
        <v>12</v>
      </c>
      <c r="Z76" s="8">
        <v>3849</v>
      </c>
    </row>
    <row r="77" spans="1:26" x14ac:dyDescent="0.35">
      <c r="A77" t="s">
        <v>16</v>
      </c>
      <c r="B77" t="s">
        <v>55</v>
      </c>
      <c r="C77" t="s">
        <v>66</v>
      </c>
      <c r="D77" t="s">
        <v>71</v>
      </c>
      <c r="E77" t="s">
        <v>1601</v>
      </c>
      <c r="F77" t="s">
        <v>1602</v>
      </c>
      <c r="J77" t="s">
        <v>185</v>
      </c>
      <c r="K77" t="s">
        <v>393</v>
      </c>
      <c r="L77">
        <v>165</v>
      </c>
      <c r="M77">
        <v>0</v>
      </c>
      <c r="N77" t="s">
        <v>1579</v>
      </c>
      <c r="O77">
        <v>7240</v>
      </c>
      <c r="P77">
        <f t="shared" si="5"/>
        <v>9</v>
      </c>
      <c r="Q77" t="str">
        <f t="shared" si="6"/>
        <v>Morning</v>
      </c>
      <c r="R77" t="str">
        <f t="shared" si="7"/>
        <v>BLR  →  DEL</v>
      </c>
      <c r="S77" t="str">
        <f t="shared" si="8"/>
        <v>Mar</v>
      </c>
      <c r="T77" t="str">
        <f t="shared" si="9"/>
        <v>Premium Economy</v>
      </c>
      <c r="Y77" s="7" t="s">
        <v>19</v>
      </c>
      <c r="Z77" s="8">
        <v>6</v>
      </c>
    </row>
    <row r="78" spans="1:26" x14ac:dyDescent="0.35">
      <c r="A78" t="s">
        <v>15</v>
      </c>
      <c r="B78" t="s">
        <v>39</v>
      </c>
      <c r="C78" t="s">
        <v>66</v>
      </c>
      <c r="D78" t="s">
        <v>68</v>
      </c>
      <c r="E78" t="s">
        <v>1601</v>
      </c>
      <c r="F78" t="s">
        <v>1602</v>
      </c>
      <c r="J78" t="s">
        <v>170</v>
      </c>
      <c r="K78" t="s">
        <v>345</v>
      </c>
      <c r="L78">
        <v>170</v>
      </c>
      <c r="M78">
        <v>0</v>
      </c>
      <c r="N78" t="s">
        <v>1579</v>
      </c>
      <c r="O78">
        <v>3898</v>
      </c>
      <c r="P78">
        <f t="shared" si="5"/>
        <v>11</v>
      </c>
      <c r="Q78" t="str">
        <f t="shared" si="6"/>
        <v>Morning</v>
      </c>
      <c r="R78" t="str">
        <f t="shared" si="7"/>
        <v>BLR  →  DEL</v>
      </c>
      <c r="S78" t="str">
        <f t="shared" si="8"/>
        <v>Apr</v>
      </c>
      <c r="T78" t="str">
        <f t="shared" si="9"/>
        <v>Economy</v>
      </c>
      <c r="Y78" s="7" t="s">
        <v>14</v>
      </c>
      <c r="Z78" s="8">
        <v>1196</v>
      </c>
    </row>
    <row r="79" spans="1:26" x14ac:dyDescent="0.35">
      <c r="A79" t="s">
        <v>10</v>
      </c>
      <c r="B79" t="s">
        <v>39</v>
      </c>
      <c r="C79" t="s">
        <v>70</v>
      </c>
      <c r="D79" t="s">
        <v>73</v>
      </c>
      <c r="E79" t="s">
        <v>1624</v>
      </c>
      <c r="F79" t="s">
        <v>1625</v>
      </c>
      <c r="J79" t="s">
        <v>209</v>
      </c>
      <c r="K79" t="s">
        <v>302</v>
      </c>
      <c r="L79">
        <v>90</v>
      </c>
      <c r="M79">
        <v>0</v>
      </c>
      <c r="N79" t="s">
        <v>1579</v>
      </c>
      <c r="O79">
        <v>4049</v>
      </c>
      <c r="P79">
        <f t="shared" si="5"/>
        <v>6</v>
      </c>
      <c r="Q79" t="str">
        <f t="shared" si="6"/>
        <v>Morning</v>
      </c>
      <c r="R79" t="str">
        <f t="shared" si="7"/>
        <v>BOM  →  HYD</v>
      </c>
      <c r="S79" t="str">
        <f t="shared" si="8"/>
        <v>Apr</v>
      </c>
      <c r="T79" t="str">
        <f t="shared" si="9"/>
        <v>Economy</v>
      </c>
      <c r="Y79" s="7" t="s">
        <v>20</v>
      </c>
      <c r="Z79" s="8">
        <v>13</v>
      </c>
    </row>
    <row r="80" spans="1:26" x14ac:dyDescent="0.35">
      <c r="A80" t="s">
        <v>12</v>
      </c>
      <c r="B80" t="s">
        <v>43</v>
      </c>
      <c r="C80" t="s">
        <v>68</v>
      </c>
      <c r="D80" t="s">
        <v>72</v>
      </c>
      <c r="E80" t="s">
        <v>1607</v>
      </c>
      <c r="F80" t="s">
        <v>1609</v>
      </c>
      <c r="G80" t="s">
        <v>1610</v>
      </c>
      <c r="J80" t="s">
        <v>210</v>
      </c>
      <c r="K80" t="s">
        <v>395</v>
      </c>
      <c r="L80">
        <v>1145</v>
      </c>
      <c r="M80">
        <v>1</v>
      </c>
      <c r="N80" t="s">
        <v>1580</v>
      </c>
      <c r="O80">
        <v>10262</v>
      </c>
      <c r="P80">
        <f t="shared" si="5"/>
        <v>17</v>
      </c>
      <c r="Q80" t="str">
        <f t="shared" si="6"/>
        <v>Evening</v>
      </c>
      <c r="R80" t="str">
        <f t="shared" si="7"/>
        <v>DEL  →  BOM  →  COK</v>
      </c>
      <c r="S80" t="str">
        <f t="shared" si="8"/>
        <v>Jun</v>
      </c>
      <c r="T80" t="str">
        <f t="shared" si="9"/>
        <v>Business</v>
      </c>
      <c r="Y80" s="7" t="s">
        <v>13</v>
      </c>
      <c r="Z80" s="8">
        <v>818</v>
      </c>
    </row>
    <row r="81" spans="1:26" x14ac:dyDescent="0.35">
      <c r="A81" t="s">
        <v>13</v>
      </c>
      <c r="B81" t="s">
        <v>38</v>
      </c>
      <c r="C81" t="s">
        <v>69</v>
      </c>
      <c r="D81" t="s">
        <v>67</v>
      </c>
      <c r="E81" t="s">
        <v>1613</v>
      </c>
      <c r="F81" t="s">
        <v>1614</v>
      </c>
      <c r="J81" t="s">
        <v>211</v>
      </c>
      <c r="K81" t="s">
        <v>187</v>
      </c>
      <c r="L81">
        <v>135</v>
      </c>
      <c r="M81">
        <v>0</v>
      </c>
      <c r="N81" t="s">
        <v>1581</v>
      </c>
      <c r="O81">
        <v>3332</v>
      </c>
      <c r="P81">
        <f t="shared" si="5"/>
        <v>8</v>
      </c>
      <c r="Q81" t="str">
        <f t="shared" si="6"/>
        <v>Morning</v>
      </c>
      <c r="R81" t="str">
        <f t="shared" si="7"/>
        <v>MAA  →  CCU</v>
      </c>
      <c r="S81" t="str">
        <f t="shared" si="8"/>
        <v>Mar</v>
      </c>
      <c r="T81" t="str">
        <f t="shared" si="9"/>
        <v>Economy</v>
      </c>
      <c r="Y81" s="7" t="s">
        <v>21</v>
      </c>
      <c r="Z81" s="8">
        <v>1</v>
      </c>
    </row>
    <row r="82" spans="1:26" x14ac:dyDescent="0.35">
      <c r="A82" t="s">
        <v>12</v>
      </c>
      <c r="B82" t="s">
        <v>24</v>
      </c>
      <c r="C82" t="s">
        <v>67</v>
      </c>
      <c r="D82" t="s">
        <v>66</v>
      </c>
      <c r="E82" t="s">
        <v>1603</v>
      </c>
      <c r="F82" t="s">
        <v>1609</v>
      </c>
      <c r="G82" t="s">
        <v>1606</v>
      </c>
      <c r="J82" t="s">
        <v>171</v>
      </c>
      <c r="K82" t="s">
        <v>411</v>
      </c>
      <c r="L82">
        <v>890</v>
      </c>
      <c r="M82">
        <v>1</v>
      </c>
      <c r="N82" t="s">
        <v>1580</v>
      </c>
      <c r="O82">
        <v>10844</v>
      </c>
      <c r="P82">
        <f t="shared" si="5"/>
        <v>21</v>
      </c>
      <c r="Q82" t="str">
        <f t="shared" si="6"/>
        <v>Night</v>
      </c>
      <c r="R82" t="str">
        <f t="shared" si="7"/>
        <v>CCU  →  BOM  →  BLR</v>
      </c>
      <c r="S82" t="str">
        <f t="shared" si="8"/>
        <v>Jun</v>
      </c>
      <c r="T82" t="str">
        <f t="shared" si="9"/>
        <v>Business</v>
      </c>
      <c r="Y82" s="7" t="s">
        <v>16</v>
      </c>
      <c r="Z82" s="8">
        <v>479</v>
      </c>
    </row>
    <row r="83" spans="1:26" x14ac:dyDescent="0.35">
      <c r="A83" t="s">
        <v>12</v>
      </c>
      <c r="B83" t="s">
        <v>22</v>
      </c>
      <c r="C83" t="s">
        <v>66</v>
      </c>
      <c r="D83" t="s">
        <v>71</v>
      </c>
      <c r="E83" t="s">
        <v>1601</v>
      </c>
      <c r="F83" t="s">
        <v>1602</v>
      </c>
      <c r="J83" t="s">
        <v>212</v>
      </c>
      <c r="K83" t="s">
        <v>412</v>
      </c>
      <c r="L83">
        <v>160</v>
      </c>
      <c r="M83">
        <v>0</v>
      </c>
      <c r="N83" t="s">
        <v>1579</v>
      </c>
      <c r="O83">
        <v>7229</v>
      </c>
      <c r="P83">
        <f t="shared" si="5"/>
        <v>19</v>
      </c>
      <c r="Q83" t="str">
        <f t="shared" si="6"/>
        <v>Evening</v>
      </c>
      <c r="R83" t="str">
        <f t="shared" si="7"/>
        <v>BLR  →  DEL</v>
      </c>
      <c r="S83" t="str">
        <f t="shared" si="8"/>
        <v>Mar</v>
      </c>
      <c r="T83" t="str">
        <f t="shared" si="9"/>
        <v>Premium Economy</v>
      </c>
      <c r="Y83" s="7" t="s">
        <v>18</v>
      </c>
      <c r="Z83" s="8">
        <v>3</v>
      </c>
    </row>
    <row r="84" spans="1:26" x14ac:dyDescent="0.35">
      <c r="A84" t="s">
        <v>12</v>
      </c>
      <c r="B84" t="s">
        <v>40</v>
      </c>
      <c r="C84" t="s">
        <v>67</v>
      </c>
      <c r="D84" t="s">
        <v>66</v>
      </c>
      <c r="E84" t="s">
        <v>1603</v>
      </c>
      <c r="F84" t="s">
        <v>1609</v>
      </c>
      <c r="G84" t="s">
        <v>1606</v>
      </c>
      <c r="J84" t="s">
        <v>213</v>
      </c>
      <c r="K84" t="s">
        <v>413</v>
      </c>
      <c r="L84">
        <v>1330</v>
      </c>
      <c r="M84">
        <v>1</v>
      </c>
      <c r="N84" t="s">
        <v>1579</v>
      </c>
      <c r="O84">
        <v>13941</v>
      </c>
      <c r="P84">
        <f t="shared" si="5"/>
        <v>6</v>
      </c>
      <c r="Q84" t="str">
        <f t="shared" si="6"/>
        <v>Morning</v>
      </c>
      <c r="R84" t="str">
        <f t="shared" si="7"/>
        <v>CCU  →  BOM  →  BLR</v>
      </c>
      <c r="S84" t="str">
        <f t="shared" si="8"/>
        <v>May</v>
      </c>
      <c r="T84" t="str">
        <f t="shared" si="9"/>
        <v>Business</v>
      </c>
      <c r="Y84" s="7" t="s">
        <v>1661</v>
      </c>
      <c r="Z84" s="8">
        <v>10683</v>
      </c>
    </row>
    <row r="85" spans="1:26" x14ac:dyDescent="0.35">
      <c r="A85" t="s">
        <v>10</v>
      </c>
      <c r="B85" t="s">
        <v>46</v>
      </c>
      <c r="C85" t="s">
        <v>68</v>
      </c>
      <c r="D85" t="s">
        <v>72</v>
      </c>
      <c r="E85" t="s">
        <v>1607</v>
      </c>
      <c r="F85" t="s">
        <v>1609</v>
      </c>
      <c r="G85" t="s">
        <v>1610</v>
      </c>
      <c r="J85" t="s">
        <v>167</v>
      </c>
      <c r="K85" t="s">
        <v>307</v>
      </c>
      <c r="L85">
        <v>575</v>
      </c>
      <c r="M85">
        <v>1</v>
      </c>
      <c r="N85" t="s">
        <v>1579</v>
      </c>
      <c r="O85">
        <v>5894</v>
      </c>
      <c r="P85">
        <f t="shared" si="5"/>
        <v>11</v>
      </c>
      <c r="Q85" t="str">
        <f t="shared" si="6"/>
        <v>Morning</v>
      </c>
      <c r="R85" t="str">
        <f t="shared" si="7"/>
        <v>DEL  →  BOM  →  COK</v>
      </c>
      <c r="S85" t="str">
        <f t="shared" si="8"/>
        <v>Jun</v>
      </c>
      <c r="T85" t="str">
        <f t="shared" si="9"/>
        <v>Premium Economy</v>
      </c>
    </row>
    <row r="86" spans="1:26" x14ac:dyDescent="0.35">
      <c r="A86" t="s">
        <v>14</v>
      </c>
      <c r="B86" t="s">
        <v>45</v>
      </c>
      <c r="C86" t="s">
        <v>68</v>
      </c>
      <c r="D86" t="s">
        <v>72</v>
      </c>
      <c r="E86" t="s">
        <v>1607</v>
      </c>
      <c r="F86" t="s">
        <v>1609</v>
      </c>
      <c r="G86" t="s">
        <v>1610</v>
      </c>
      <c r="J86" t="s">
        <v>163</v>
      </c>
      <c r="K86" t="s">
        <v>194</v>
      </c>
      <c r="L86">
        <v>600</v>
      </c>
      <c r="M86">
        <v>1</v>
      </c>
      <c r="N86" t="s">
        <v>1579</v>
      </c>
      <c r="O86">
        <v>10197</v>
      </c>
      <c r="P86">
        <f t="shared" si="5"/>
        <v>9</v>
      </c>
      <c r="Q86" t="str">
        <f t="shared" si="6"/>
        <v>Morning</v>
      </c>
      <c r="R86" t="str">
        <f t="shared" si="7"/>
        <v>DEL  →  BOM  →  COK</v>
      </c>
      <c r="S86" t="str">
        <f t="shared" si="8"/>
        <v>May</v>
      </c>
      <c r="T86" t="str">
        <f t="shared" si="9"/>
        <v>Business</v>
      </c>
    </row>
    <row r="87" spans="1:26" x14ac:dyDescent="0.35">
      <c r="A87" t="s">
        <v>12</v>
      </c>
      <c r="B87" t="s">
        <v>48</v>
      </c>
      <c r="C87" t="s">
        <v>66</v>
      </c>
      <c r="D87" t="s">
        <v>71</v>
      </c>
      <c r="E87" t="s">
        <v>1601</v>
      </c>
      <c r="F87" t="s">
        <v>1609</v>
      </c>
      <c r="G87" t="s">
        <v>1602</v>
      </c>
      <c r="J87" t="s">
        <v>214</v>
      </c>
      <c r="K87" t="s">
        <v>414</v>
      </c>
      <c r="L87">
        <v>1280</v>
      </c>
      <c r="M87">
        <v>1</v>
      </c>
      <c r="N87" t="s">
        <v>1580</v>
      </c>
      <c r="O87">
        <v>13712</v>
      </c>
      <c r="P87">
        <f t="shared" si="5"/>
        <v>14</v>
      </c>
      <c r="Q87" t="str">
        <f t="shared" si="6"/>
        <v>Afternoon</v>
      </c>
      <c r="R87" t="str">
        <f t="shared" si="7"/>
        <v>BLR  →  BOM  →  DEL</v>
      </c>
      <c r="S87" t="str">
        <f t="shared" si="8"/>
        <v>Mar</v>
      </c>
      <c r="T87" t="str">
        <f t="shared" si="9"/>
        <v>Business</v>
      </c>
      <c r="X87" s="9" t="s">
        <v>1670</v>
      </c>
    </row>
    <row r="88" spans="1:26" x14ac:dyDescent="0.35">
      <c r="A88" t="s">
        <v>10</v>
      </c>
      <c r="B88" t="s">
        <v>27</v>
      </c>
      <c r="C88" t="s">
        <v>68</v>
      </c>
      <c r="D88" t="s">
        <v>72</v>
      </c>
      <c r="E88" t="s">
        <v>1607</v>
      </c>
      <c r="F88" t="s">
        <v>1622</v>
      </c>
      <c r="G88" t="s">
        <v>1610</v>
      </c>
      <c r="J88" t="s">
        <v>215</v>
      </c>
      <c r="K88" t="s">
        <v>328</v>
      </c>
      <c r="L88">
        <v>325</v>
      </c>
      <c r="M88">
        <v>1</v>
      </c>
      <c r="N88" t="s">
        <v>1579</v>
      </c>
      <c r="O88">
        <v>5636</v>
      </c>
      <c r="P88">
        <f t="shared" si="5"/>
        <v>2</v>
      </c>
      <c r="Q88" t="str">
        <f t="shared" si="6"/>
        <v>Night</v>
      </c>
      <c r="R88" t="str">
        <f t="shared" si="7"/>
        <v>DEL  →  MAA  →  COK</v>
      </c>
      <c r="S88" t="str">
        <f t="shared" si="8"/>
        <v>Jun</v>
      </c>
      <c r="T88" t="str">
        <f t="shared" si="9"/>
        <v>Premium Economy</v>
      </c>
    </row>
    <row r="89" spans="1:26" x14ac:dyDescent="0.35">
      <c r="A89" t="s">
        <v>12</v>
      </c>
      <c r="B89" t="s">
        <v>53</v>
      </c>
      <c r="C89" t="s">
        <v>68</v>
      </c>
      <c r="D89" t="s">
        <v>72</v>
      </c>
      <c r="E89" t="s">
        <v>1607</v>
      </c>
      <c r="F89" t="s">
        <v>1627</v>
      </c>
      <c r="G89" t="s">
        <v>1609</v>
      </c>
      <c r="H89" t="s">
        <v>1610</v>
      </c>
      <c r="J89" t="s">
        <v>216</v>
      </c>
      <c r="K89" t="s">
        <v>415</v>
      </c>
      <c r="L89">
        <v>1125</v>
      </c>
      <c r="M89">
        <v>2</v>
      </c>
      <c r="N89" t="s">
        <v>1579</v>
      </c>
      <c r="O89">
        <v>13014</v>
      </c>
      <c r="P89">
        <f t="shared" si="5"/>
        <v>9</v>
      </c>
      <c r="Q89" t="str">
        <f t="shared" si="6"/>
        <v>Morning</v>
      </c>
      <c r="R89" t="str">
        <f t="shared" si="7"/>
        <v>DEL  →  JAI  →  BOM  →  COK</v>
      </c>
      <c r="S89" t="str">
        <f t="shared" si="8"/>
        <v>Jun</v>
      </c>
      <c r="T89" t="str">
        <f t="shared" si="9"/>
        <v>Business</v>
      </c>
      <c r="Y89" s="6" t="s">
        <v>1660</v>
      </c>
      <c r="Z89" t="s">
        <v>1677</v>
      </c>
    </row>
    <row r="90" spans="1:26" x14ac:dyDescent="0.35">
      <c r="A90" t="s">
        <v>12</v>
      </c>
      <c r="B90" t="s">
        <v>56</v>
      </c>
      <c r="C90" t="s">
        <v>67</v>
      </c>
      <c r="D90" t="s">
        <v>66</v>
      </c>
      <c r="E90" t="s">
        <v>1603</v>
      </c>
      <c r="F90" t="s">
        <v>1609</v>
      </c>
      <c r="G90" t="s">
        <v>1606</v>
      </c>
      <c r="J90" t="s">
        <v>217</v>
      </c>
      <c r="K90" t="s">
        <v>222</v>
      </c>
      <c r="L90">
        <v>740</v>
      </c>
      <c r="M90">
        <v>1</v>
      </c>
      <c r="N90" t="s">
        <v>1580</v>
      </c>
      <c r="O90">
        <v>7064</v>
      </c>
      <c r="P90">
        <f t="shared" si="5"/>
        <v>8</v>
      </c>
      <c r="Q90" t="str">
        <f t="shared" si="6"/>
        <v>Morning</v>
      </c>
      <c r="R90" t="str">
        <f t="shared" si="7"/>
        <v>CCU  →  BOM  →  BLR</v>
      </c>
      <c r="S90" t="str">
        <f t="shared" si="8"/>
        <v>Apr</v>
      </c>
      <c r="T90" t="str">
        <f t="shared" si="9"/>
        <v>Premium Economy</v>
      </c>
      <c r="Y90" s="7" t="s">
        <v>1673</v>
      </c>
      <c r="Z90" s="8">
        <v>1909</v>
      </c>
    </row>
    <row r="91" spans="1:26" x14ac:dyDescent="0.35">
      <c r="A91" t="s">
        <v>12</v>
      </c>
      <c r="B91" t="s">
        <v>54</v>
      </c>
      <c r="C91" t="s">
        <v>67</v>
      </c>
      <c r="D91" t="s">
        <v>66</v>
      </c>
      <c r="E91" t="s">
        <v>1603</v>
      </c>
      <c r="F91" t="s">
        <v>1621</v>
      </c>
      <c r="G91" t="s">
        <v>1606</v>
      </c>
      <c r="J91" t="s">
        <v>218</v>
      </c>
      <c r="K91" t="s">
        <v>416</v>
      </c>
      <c r="L91">
        <v>1080</v>
      </c>
      <c r="M91">
        <v>1</v>
      </c>
      <c r="N91" t="s">
        <v>1580</v>
      </c>
      <c r="O91">
        <v>10703</v>
      </c>
      <c r="P91">
        <f t="shared" si="5"/>
        <v>20</v>
      </c>
      <c r="Q91" t="str">
        <f t="shared" si="6"/>
        <v>Evening</v>
      </c>
      <c r="R91" t="str">
        <f t="shared" si="7"/>
        <v>CCU  →  DEL  →  BLR</v>
      </c>
      <c r="S91" t="str">
        <f t="shared" si="8"/>
        <v>May</v>
      </c>
      <c r="T91" t="str">
        <f t="shared" si="9"/>
        <v>Business</v>
      </c>
      <c r="Y91" s="7" t="s">
        <v>1674</v>
      </c>
      <c r="Z91" s="8">
        <v>2357</v>
      </c>
    </row>
    <row r="92" spans="1:26" x14ac:dyDescent="0.35">
      <c r="A92" t="s">
        <v>14</v>
      </c>
      <c r="B92" t="s">
        <v>29</v>
      </c>
      <c r="C92" t="s">
        <v>68</v>
      </c>
      <c r="D92" t="s">
        <v>72</v>
      </c>
      <c r="E92" t="s">
        <v>1607</v>
      </c>
      <c r="F92" t="s">
        <v>1623</v>
      </c>
      <c r="G92" t="s">
        <v>1610</v>
      </c>
      <c r="J92" t="s">
        <v>219</v>
      </c>
      <c r="K92" t="s">
        <v>417</v>
      </c>
      <c r="L92">
        <v>555</v>
      </c>
      <c r="M92">
        <v>1</v>
      </c>
      <c r="N92" t="s">
        <v>1579</v>
      </c>
      <c r="O92">
        <v>9646</v>
      </c>
      <c r="P92">
        <f t="shared" si="5"/>
        <v>13</v>
      </c>
      <c r="Q92" t="str">
        <f t="shared" si="6"/>
        <v>Afternoon</v>
      </c>
      <c r="R92" t="str">
        <f t="shared" si="7"/>
        <v>DEL  →  HYD  →  COK</v>
      </c>
      <c r="S92" t="str">
        <f t="shared" si="8"/>
        <v>May</v>
      </c>
      <c r="T92" t="str">
        <f t="shared" si="9"/>
        <v>Premium Economy</v>
      </c>
      <c r="Y92" s="7" t="s">
        <v>1675</v>
      </c>
      <c r="Z92" s="8">
        <v>4912</v>
      </c>
    </row>
    <row r="93" spans="1:26" x14ac:dyDescent="0.35">
      <c r="A93" t="s">
        <v>14</v>
      </c>
      <c r="B93" t="s">
        <v>37</v>
      </c>
      <c r="C93" t="s">
        <v>68</v>
      </c>
      <c r="D93" t="s">
        <v>72</v>
      </c>
      <c r="E93" t="s">
        <v>1607</v>
      </c>
      <c r="F93" t="s">
        <v>1609</v>
      </c>
      <c r="G93" t="s">
        <v>1610</v>
      </c>
      <c r="J93" t="s">
        <v>220</v>
      </c>
      <c r="K93" t="s">
        <v>207</v>
      </c>
      <c r="L93">
        <v>665</v>
      </c>
      <c r="M93">
        <v>1</v>
      </c>
      <c r="N93" t="s">
        <v>1579</v>
      </c>
      <c r="O93">
        <v>17057</v>
      </c>
      <c r="P93">
        <f t="shared" si="5"/>
        <v>2</v>
      </c>
      <c r="Q93" t="str">
        <f t="shared" si="6"/>
        <v>Night</v>
      </c>
      <c r="R93" t="str">
        <f t="shared" si="7"/>
        <v>DEL  →  BOM  →  COK</v>
      </c>
      <c r="S93" t="str">
        <f t="shared" si="8"/>
        <v>Mar</v>
      </c>
      <c r="T93" t="str">
        <f t="shared" si="9"/>
        <v>Business</v>
      </c>
      <c r="Y93" s="7" t="s">
        <v>1676</v>
      </c>
      <c r="Z93" s="8">
        <v>1505</v>
      </c>
    </row>
    <row r="94" spans="1:26" x14ac:dyDescent="0.35">
      <c r="A94" t="s">
        <v>12</v>
      </c>
      <c r="B94" t="s">
        <v>28</v>
      </c>
      <c r="C94" t="s">
        <v>66</v>
      </c>
      <c r="D94" t="s">
        <v>71</v>
      </c>
      <c r="E94" t="s">
        <v>1601</v>
      </c>
      <c r="F94" t="s">
        <v>1609</v>
      </c>
      <c r="G94" t="s">
        <v>1602</v>
      </c>
      <c r="J94" t="s">
        <v>221</v>
      </c>
      <c r="K94" t="s">
        <v>382</v>
      </c>
      <c r="L94">
        <v>1050</v>
      </c>
      <c r="M94">
        <v>1</v>
      </c>
      <c r="N94" t="s">
        <v>1579</v>
      </c>
      <c r="O94">
        <v>13817</v>
      </c>
      <c r="P94">
        <f t="shared" si="5"/>
        <v>16</v>
      </c>
      <c r="Q94" t="str">
        <f t="shared" si="6"/>
        <v>Afternoon</v>
      </c>
      <c r="R94" t="str">
        <f t="shared" si="7"/>
        <v>BLR  →  BOM  →  DEL</v>
      </c>
      <c r="S94" t="str">
        <f t="shared" si="8"/>
        <v>Mar</v>
      </c>
      <c r="T94" t="str">
        <f t="shared" si="9"/>
        <v>Business</v>
      </c>
      <c r="Y94" s="7" t="s">
        <v>1661</v>
      </c>
      <c r="Z94" s="8">
        <v>10683</v>
      </c>
    </row>
    <row r="95" spans="1:26" x14ac:dyDescent="0.35">
      <c r="A95" t="s">
        <v>11</v>
      </c>
      <c r="B95" t="s">
        <v>37</v>
      </c>
      <c r="C95" t="s">
        <v>68</v>
      </c>
      <c r="D95" t="s">
        <v>72</v>
      </c>
      <c r="E95" t="s">
        <v>1607</v>
      </c>
      <c r="F95" t="s">
        <v>1626</v>
      </c>
      <c r="G95" t="s">
        <v>1609</v>
      </c>
      <c r="H95" t="s">
        <v>1610</v>
      </c>
      <c r="J95" t="s">
        <v>206</v>
      </c>
      <c r="K95" t="s">
        <v>252</v>
      </c>
      <c r="L95">
        <v>800</v>
      </c>
      <c r="M95">
        <v>2</v>
      </c>
      <c r="N95" t="s">
        <v>1579</v>
      </c>
      <c r="O95">
        <v>13748</v>
      </c>
      <c r="P95">
        <f t="shared" si="5"/>
        <v>5</v>
      </c>
      <c r="Q95" t="str">
        <f t="shared" si="6"/>
        <v>Morning</v>
      </c>
      <c r="R95" t="str">
        <f t="shared" si="7"/>
        <v>DEL  →  BHO  →  BOM  →  COK</v>
      </c>
      <c r="S95" t="str">
        <f t="shared" si="8"/>
        <v>Mar</v>
      </c>
      <c r="T95" t="str">
        <f t="shared" si="9"/>
        <v>Business</v>
      </c>
    </row>
    <row r="96" spans="1:26" x14ac:dyDescent="0.35">
      <c r="A96" t="s">
        <v>11</v>
      </c>
      <c r="B96" t="s">
        <v>57</v>
      </c>
      <c r="C96" t="s">
        <v>67</v>
      </c>
      <c r="D96" t="s">
        <v>66</v>
      </c>
      <c r="E96" t="s">
        <v>1603</v>
      </c>
      <c r="F96" t="s">
        <v>1606</v>
      </c>
      <c r="J96" t="s">
        <v>222</v>
      </c>
      <c r="K96" t="s">
        <v>418</v>
      </c>
      <c r="L96">
        <v>155</v>
      </c>
      <c r="M96">
        <v>0</v>
      </c>
      <c r="N96" t="s">
        <v>1579</v>
      </c>
      <c r="O96">
        <v>4880</v>
      </c>
      <c r="P96">
        <f t="shared" si="5"/>
        <v>20</v>
      </c>
      <c r="Q96" t="str">
        <f t="shared" si="6"/>
        <v>Evening</v>
      </c>
      <c r="R96" t="str">
        <f t="shared" si="7"/>
        <v>CCU  →  BLR</v>
      </c>
      <c r="S96" t="str">
        <f t="shared" si="8"/>
        <v>Apr</v>
      </c>
      <c r="T96" t="str">
        <f t="shared" si="9"/>
        <v>Economy</v>
      </c>
      <c r="X96" s="2" t="s">
        <v>1678</v>
      </c>
    </row>
    <row r="97" spans="1:26" x14ac:dyDescent="0.35">
      <c r="A97" t="s">
        <v>10</v>
      </c>
      <c r="B97" t="s">
        <v>58</v>
      </c>
      <c r="C97" t="s">
        <v>69</v>
      </c>
      <c r="D97" t="s">
        <v>67</v>
      </c>
      <c r="E97" t="s">
        <v>1613</v>
      </c>
      <c r="F97" t="s">
        <v>1614</v>
      </c>
      <c r="J97" t="s">
        <v>223</v>
      </c>
      <c r="K97" t="s">
        <v>419</v>
      </c>
      <c r="L97">
        <v>145</v>
      </c>
      <c r="M97">
        <v>0</v>
      </c>
      <c r="N97" t="s">
        <v>1579</v>
      </c>
      <c r="O97">
        <v>3540</v>
      </c>
      <c r="P97">
        <f t="shared" si="5"/>
        <v>5</v>
      </c>
      <c r="Q97" t="str">
        <f t="shared" si="6"/>
        <v>Morning</v>
      </c>
      <c r="R97" t="str">
        <f t="shared" si="7"/>
        <v>MAA  →  CCU</v>
      </c>
      <c r="S97" t="str">
        <f t="shared" si="8"/>
        <v>Jun</v>
      </c>
      <c r="T97" t="str">
        <f t="shared" si="9"/>
        <v>Economy</v>
      </c>
    </row>
    <row r="98" spans="1:26" x14ac:dyDescent="0.35">
      <c r="A98" t="s">
        <v>13</v>
      </c>
      <c r="B98" t="s">
        <v>41</v>
      </c>
      <c r="C98" t="s">
        <v>66</v>
      </c>
      <c r="D98" t="s">
        <v>68</v>
      </c>
      <c r="E98" t="s">
        <v>1601</v>
      </c>
      <c r="F98" t="s">
        <v>1602</v>
      </c>
      <c r="J98" t="s">
        <v>206</v>
      </c>
      <c r="K98" t="s">
        <v>312</v>
      </c>
      <c r="L98">
        <v>160</v>
      </c>
      <c r="M98">
        <v>0</v>
      </c>
      <c r="N98" t="s">
        <v>1581</v>
      </c>
      <c r="O98">
        <v>3257</v>
      </c>
      <c r="P98">
        <f t="shared" si="5"/>
        <v>5</v>
      </c>
      <c r="Q98" t="str">
        <f t="shared" si="6"/>
        <v>Morning</v>
      </c>
      <c r="R98" t="str">
        <f t="shared" si="7"/>
        <v>BLR  →  DEL</v>
      </c>
      <c r="S98" t="str">
        <f t="shared" si="8"/>
        <v>May</v>
      </c>
      <c r="T98" t="str">
        <f t="shared" si="9"/>
        <v>Economy</v>
      </c>
      <c r="Y98" s="6" t="s">
        <v>1660</v>
      </c>
      <c r="Z98" t="s">
        <v>1662</v>
      </c>
    </row>
    <row r="99" spans="1:26" x14ac:dyDescent="0.35">
      <c r="A99" t="s">
        <v>12</v>
      </c>
      <c r="B99" t="s">
        <v>49</v>
      </c>
      <c r="C99" t="s">
        <v>66</v>
      </c>
      <c r="D99" t="s">
        <v>68</v>
      </c>
      <c r="E99" t="s">
        <v>1601</v>
      </c>
      <c r="F99" t="s">
        <v>1602</v>
      </c>
      <c r="J99" t="s">
        <v>224</v>
      </c>
      <c r="K99" t="s">
        <v>292</v>
      </c>
      <c r="L99">
        <v>180</v>
      </c>
      <c r="M99">
        <v>0</v>
      </c>
      <c r="N99" t="s">
        <v>1580</v>
      </c>
      <c r="O99">
        <v>6478</v>
      </c>
      <c r="P99">
        <f t="shared" si="5"/>
        <v>19</v>
      </c>
      <c r="Q99" t="str">
        <f t="shared" si="6"/>
        <v>Evening</v>
      </c>
      <c r="R99" t="str">
        <f t="shared" si="7"/>
        <v>BLR  →  DEL</v>
      </c>
      <c r="S99" t="str">
        <f t="shared" si="8"/>
        <v>Jun</v>
      </c>
      <c r="T99" t="str">
        <f t="shared" si="9"/>
        <v>Premium Economy</v>
      </c>
      <c r="Y99" s="7" t="s">
        <v>17</v>
      </c>
      <c r="Z99" s="8">
        <v>5590.2601880877746</v>
      </c>
    </row>
    <row r="100" spans="1:26" x14ac:dyDescent="0.35">
      <c r="A100" t="s">
        <v>12</v>
      </c>
      <c r="B100" t="s">
        <v>42</v>
      </c>
      <c r="C100" t="s">
        <v>70</v>
      </c>
      <c r="D100" t="s">
        <v>73</v>
      </c>
      <c r="E100" t="s">
        <v>1624</v>
      </c>
      <c r="F100" t="s">
        <v>1625</v>
      </c>
      <c r="J100" t="s">
        <v>184</v>
      </c>
      <c r="K100" t="s">
        <v>268</v>
      </c>
      <c r="L100">
        <v>85</v>
      </c>
      <c r="M100">
        <v>0</v>
      </c>
      <c r="N100" t="s">
        <v>1579</v>
      </c>
      <c r="O100">
        <v>8040</v>
      </c>
      <c r="P100">
        <f t="shared" si="5"/>
        <v>7</v>
      </c>
      <c r="Q100" t="str">
        <f t="shared" si="6"/>
        <v>Morning</v>
      </c>
      <c r="R100" t="str">
        <f t="shared" si="7"/>
        <v>BOM  →  HYD</v>
      </c>
      <c r="S100" t="str">
        <f t="shared" si="8"/>
        <v>Jun</v>
      </c>
      <c r="T100" t="str">
        <f t="shared" si="9"/>
        <v>Premium Economy</v>
      </c>
      <c r="Y100" s="7" t="s">
        <v>11</v>
      </c>
      <c r="Z100" s="8">
        <v>9611.2106164383567</v>
      </c>
    </row>
    <row r="101" spans="1:26" x14ac:dyDescent="0.35">
      <c r="A101" t="s">
        <v>12</v>
      </c>
      <c r="B101" t="s">
        <v>36</v>
      </c>
      <c r="C101" t="s">
        <v>68</v>
      </c>
      <c r="D101" t="s">
        <v>72</v>
      </c>
      <c r="E101" t="s">
        <v>1607</v>
      </c>
      <c r="F101" t="s">
        <v>1628</v>
      </c>
      <c r="G101" t="s">
        <v>1609</v>
      </c>
      <c r="H101" t="s">
        <v>1610</v>
      </c>
      <c r="J101" t="s">
        <v>225</v>
      </c>
      <c r="K101" t="s">
        <v>386</v>
      </c>
      <c r="L101">
        <v>995</v>
      </c>
      <c r="M101">
        <v>2</v>
      </c>
      <c r="N101" t="s">
        <v>1579</v>
      </c>
      <c r="O101">
        <v>14300</v>
      </c>
      <c r="P101">
        <f t="shared" si="5"/>
        <v>20</v>
      </c>
      <c r="Q101" t="str">
        <f t="shared" si="6"/>
        <v>Evening</v>
      </c>
      <c r="R101" t="str">
        <f t="shared" si="7"/>
        <v>DEL  →  ATQ  →  BOM  →  COK</v>
      </c>
      <c r="S101" t="str">
        <f t="shared" si="8"/>
        <v>Jun</v>
      </c>
      <c r="T101" t="str">
        <f t="shared" si="9"/>
        <v>Business</v>
      </c>
      <c r="Y101" s="7" t="s">
        <v>15</v>
      </c>
      <c r="Z101" s="8">
        <v>5861.0567010309278</v>
      </c>
    </row>
    <row r="102" spans="1:26" x14ac:dyDescent="0.35">
      <c r="A102" t="s">
        <v>12</v>
      </c>
      <c r="B102" t="s">
        <v>41</v>
      </c>
      <c r="C102" t="s">
        <v>67</v>
      </c>
      <c r="D102" t="s">
        <v>66</v>
      </c>
      <c r="E102" t="s">
        <v>1603</v>
      </c>
      <c r="F102" t="s">
        <v>1609</v>
      </c>
      <c r="G102" t="s">
        <v>1606</v>
      </c>
      <c r="J102" t="s">
        <v>217</v>
      </c>
      <c r="K102" t="s">
        <v>222</v>
      </c>
      <c r="L102">
        <v>740</v>
      </c>
      <c r="M102">
        <v>1</v>
      </c>
      <c r="N102" t="s">
        <v>1579</v>
      </c>
      <c r="O102">
        <v>14781</v>
      </c>
      <c r="P102">
        <f t="shared" si="5"/>
        <v>8</v>
      </c>
      <c r="Q102" t="str">
        <f t="shared" si="6"/>
        <v>Morning</v>
      </c>
      <c r="R102" t="str">
        <f t="shared" si="7"/>
        <v>CCU  →  BOM  →  BLR</v>
      </c>
      <c r="S102" t="str">
        <f t="shared" si="8"/>
        <v>May</v>
      </c>
      <c r="T102" t="str">
        <f t="shared" si="9"/>
        <v>Business</v>
      </c>
      <c r="Y102" s="7" t="s">
        <v>10</v>
      </c>
      <c r="Z102" s="8">
        <v>5673.6829030686804</v>
      </c>
    </row>
    <row r="103" spans="1:26" x14ac:dyDescent="0.35">
      <c r="A103" t="s">
        <v>12</v>
      </c>
      <c r="B103" t="s">
        <v>24</v>
      </c>
      <c r="C103" t="s">
        <v>67</v>
      </c>
      <c r="D103" t="s">
        <v>66</v>
      </c>
      <c r="E103" t="s">
        <v>1603</v>
      </c>
      <c r="F103" t="s">
        <v>1609</v>
      </c>
      <c r="G103" t="s">
        <v>1606</v>
      </c>
      <c r="J103" t="s">
        <v>225</v>
      </c>
      <c r="K103" t="s">
        <v>420</v>
      </c>
      <c r="L103">
        <v>735</v>
      </c>
      <c r="M103">
        <v>1</v>
      </c>
      <c r="N103" t="s">
        <v>1579</v>
      </c>
      <c r="O103">
        <v>14939</v>
      </c>
      <c r="P103">
        <f t="shared" si="5"/>
        <v>20</v>
      </c>
      <c r="Q103" t="str">
        <f t="shared" si="6"/>
        <v>Evening</v>
      </c>
      <c r="R103" t="str">
        <f t="shared" si="7"/>
        <v>CCU  →  BOM  →  BLR</v>
      </c>
      <c r="S103" t="str">
        <f t="shared" si="8"/>
        <v>Jun</v>
      </c>
      <c r="T103" t="str">
        <f t="shared" si="9"/>
        <v>Business</v>
      </c>
      <c r="Y103" s="7" t="s">
        <v>12</v>
      </c>
      <c r="Z103" s="8">
        <v>11643.92335671603</v>
      </c>
    </row>
    <row r="104" spans="1:26" x14ac:dyDescent="0.35">
      <c r="A104" t="s">
        <v>12</v>
      </c>
      <c r="B104" t="s">
        <v>27</v>
      </c>
      <c r="C104" t="s">
        <v>68</v>
      </c>
      <c r="D104" t="s">
        <v>72</v>
      </c>
      <c r="E104" t="s">
        <v>1607</v>
      </c>
      <c r="F104" t="s">
        <v>1609</v>
      </c>
      <c r="G104" t="s">
        <v>1610</v>
      </c>
      <c r="J104" t="s">
        <v>191</v>
      </c>
      <c r="K104" t="s">
        <v>421</v>
      </c>
      <c r="L104">
        <v>450</v>
      </c>
      <c r="M104">
        <v>1</v>
      </c>
      <c r="N104" t="s">
        <v>1580</v>
      </c>
      <c r="O104">
        <v>10262</v>
      </c>
      <c r="P104">
        <f t="shared" si="5"/>
        <v>20</v>
      </c>
      <c r="Q104" t="str">
        <f t="shared" si="6"/>
        <v>Evening</v>
      </c>
      <c r="R104" t="str">
        <f t="shared" si="7"/>
        <v>DEL  →  BOM  →  COK</v>
      </c>
      <c r="S104" t="str">
        <f t="shared" si="8"/>
        <v>Jun</v>
      </c>
      <c r="T104" t="str">
        <f t="shared" si="9"/>
        <v>Business</v>
      </c>
      <c r="Y104" s="7" t="s">
        <v>19</v>
      </c>
      <c r="Z104" s="8">
        <v>58358.666666666664</v>
      </c>
    </row>
    <row r="105" spans="1:26" x14ac:dyDescent="0.35">
      <c r="A105" t="s">
        <v>11</v>
      </c>
      <c r="B105" t="s">
        <v>25</v>
      </c>
      <c r="C105" t="s">
        <v>67</v>
      </c>
      <c r="D105" t="s">
        <v>66</v>
      </c>
      <c r="E105" t="s">
        <v>1603</v>
      </c>
      <c r="F105" t="s">
        <v>1622</v>
      </c>
      <c r="G105" t="s">
        <v>1606</v>
      </c>
      <c r="J105" t="s">
        <v>186</v>
      </c>
      <c r="K105" t="s">
        <v>422</v>
      </c>
      <c r="L105">
        <v>1440</v>
      </c>
      <c r="M105">
        <v>1</v>
      </c>
      <c r="N105" t="s">
        <v>1579</v>
      </c>
      <c r="O105">
        <v>6528</v>
      </c>
      <c r="P105">
        <f t="shared" si="5"/>
        <v>14</v>
      </c>
      <c r="Q105" t="str">
        <f t="shared" si="6"/>
        <v>Afternoon</v>
      </c>
      <c r="R105" t="str">
        <f t="shared" si="7"/>
        <v>CCU  →  MAA  →  BLR</v>
      </c>
      <c r="S105" t="str">
        <f t="shared" si="8"/>
        <v>May</v>
      </c>
      <c r="T105" t="str">
        <f t="shared" si="9"/>
        <v>Premium Economy</v>
      </c>
      <c r="Y105" s="7" t="s">
        <v>14</v>
      </c>
      <c r="Z105" s="8">
        <v>10902.678093645485</v>
      </c>
    </row>
    <row r="106" spans="1:26" x14ac:dyDescent="0.35">
      <c r="A106" t="s">
        <v>11</v>
      </c>
      <c r="B106" t="s">
        <v>23</v>
      </c>
      <c r="C106" t="s">
        <v>66</v>
      </c>
      <c r="D106" t="s">
        <v>68</v>
      </c>
      <c r="E106" t="s">
        <v>1601</v>
      </c>
      <c r="F106" t="s">
        <v>1602</v>
      </c>
      <c r="J106" t="s">
        <v>226</v>
      </c>
      <c r="K106" t="s">
        <v>166</v>
      </c>
      <c r="L106">
        <v>165</v>
      </c>
      <c r="M106">
        <v>0</v>
      </c>
      <c r="N106" t="s">
        <v>1579</v>
      </c>
      <c r="O106">
        <v>6121</v>
      </c>
      <c r="P106">
        <f t="shared" si="5"/>
        <v>6</v>
      </c>
      <c r="Q106" t="str">
        <f t="shared" si="6"/>
        <v>Morning</v>
      </c>
      <c r="R106" t="str">
        <f t="shared" si="7"/>
        <v>BLR  →  DEL</v>
      </c>
      <c r="S106" t="str">
        <f t="shared" si="8"/>
        <v>May</v>
      </c>
      <c r="T106" t="str">
        <f t="shared" si="9"/>
        <v>Premium Economy</v>
      </c>
      <c r="Y106" s="7" t="s">
        <v>20</v>
      </c>
      <c r="Z106" s="8">
        <v>11418.846153846154</v>
      </c>
    </row>
    <row r="107" spans="1:26" x14ac:dyDescent="0.35">
      <c r="A107" t="s">
        <v>12</v>
      </c>
      <c r="B107" t="s">
        <v>45</v>
      </c>
      <c r="C107" t="s">
        <v>68</v>
      </c>
      <c r="D107" t="s">
        <v>72</v>
      </c>
      <c r="E107" t="s">
        <v>1607</v>
      </c>
      <c r="F107" t="s">
        <v>1627</v>
      </c>
      <c r="G107" t="s">
        <v>1609</v>
      </c>
      <c r="H107" t="s">
        <v>1610</v>
      </c>
      <c r="J107" t="s">
        <v>227</v>
      </c>
      <c r="K107" t="s">
        <v>423</v>
      </c>
      <c r="L107">
        <v>535</v>
      </c>
      <c r="M107">
        <v>2</v>
      </c>
      <c r="N107" t="s">
        <v>1580</v>
      </c>
      <c r="O107">
        <v>13029</v>
      </c>
      <c r="P107">
        <f t="shared" si="5"/>
        <v>19</v>
      </c>
      <c r="Q107" t="str">
        <f t="shared" si="6"/>
        <v>Evening</v>
      </c>
      <c r="R107" t="str">
        <f t="shared" si="7"/>
        <v>DEL  →  JAI  →  BOM  →  COK</v>
      </c>
      <c r="S107" t="str">
        <f t="shared" si="8"/>
        <v>May</v>
      </c>
      <c r="T107" t="str">
        <f t="shared" si="9"/>
        <v>Business</v>
      </c>
      <c r="Y107" s="7" t="s">
        <v>13</v>
      </c>
      <c r="Z107" s="8">
        <v>4338.2848410757942</v>
      </c>
    </row>
    <row r="108" spans="1:26" x14ac:dyDescent="0.35">
      <c r="A108" t="s">
        <v>14</v>
      </c>
      <c r="B108" t="s">
        <v>59</v>
      </c>
      <c r="C108" t="s">
        <v>68</v>
      </c>
      <c r="D108" t="s">
        <v>72</v>
      </c>
      <c r="E108" t="s">
        <v>1607</v>
      </c>
      <c r="F108" t="s">
        <v>1609</v>
      </c>
      <c r="G108" t="s">
        <v>1610</v>
      </c>
      <c r="J108" t="s">
        <v>170</v>
      </c>
      <c r="K108" t="s">
        <v>424</v>
      </c>
      <c r="L108">
        <v>430</v>
      </c>
      <c r="M108">
        <v>1</v>
      </c>
      <c r="N108" t="s">
        <v>1579</v>
      </c>
      <c r="O108">
        <v>11421</v>
      </c>
      <c r="P108">
        <f t="shared" si="5"/>
        <v>11</v>
      </c>
      <c r="Q108" t="str">
        <f t="shared" si="6"/>
        <v>Morning</v>
      </c>
      <c r="R108" t="str">
        <f t="shared" si="7"/>
        <v>DEL  →  BOM  →  COK</v>
      </c>
      <c r="S108" t="str">
        <f t="shared" si="8"/>
        <v>Mar</v>
      </c>
      <c r="T108" t="str">
        <f t="shared" si="9"/>
        <v>Business</v>
      </c>
      <c r="Y108" s="7" t="s">
        <v>21</v>
      </c>
      <c r="Z108" s="8">
        <v>4140</v>
      </c>
    </row>
    <row r="109" spans="1:26" x14ac:dyDescent="0.35">
      <c r="A109" t="s">
        <v>14</v>
      </c>
      <c r="B109" t="s">
        <v>59</v>
      </c>
      <c r="C109" t="s">
        <v>68</v>
      </c>
      <c r="D109" t="s">
        <v>72</v>
      </c>
      <c r="E109" t="s">
        <v>1607</v>
      </c>
      <c r="F109" t="s">
        <v>1609</v>
      </c>
      <c r="G109" t="s">
        <v>1610</v>
      </c>
      <c r="J109" t="s">
        <v>228</v>
      </c>
      <c r="K109" t="s">
        <v>252</v>
      </c>
      <c r="L109">
        <v>870</v>
      </c>
      <c r="M109">
        <v>1</v>
      </c>
      <c r="N109" t="s">
        <v>1579</v>
      </c>
      <c r="O109">
        <v>7574</v>
      </c>
      <c r="P109">
        <f t="shared" si="5"/>
        <v>4</v>
      </c>
      <c r="Q109" t="str">
        <f t="shared" si="6"/>
        <v>Night</v>
      </c>
      <c r="R109" t="str">
        <f t="shared" si="7"/>
        <v>DEL  →  BOM  →  COK</v>
      </c>
      <c r="S109" t="str">
        <f t="shared" si="8"/>
        <v>Mar</v>
      </c>
      <c r="T109" t="str">
        <f t="shared" si="9"/>
        <v>Premium Economy</v>
      </c>
      <c r="Y109" s="7" t="s">
        <v>16</v>
      </c>
      <c r="Z109" s="8">
        <v>7796.348643006263</v>
      </c>
    </row>
    <row r="110" spans="1:26" x14ac:dyDescent="0.35">
      <c r="A110" t="s">
        <v>11</v>
      </c>
      <c r="B110" t="s">
        <v>32</v>
      </c>
      <c r="C110" t="s">
        <v>68</v>
      </c>
      <c r="D110" t="s">
        <v>72</v>
      </c>
      <c r="E110" t="s">
        <v>1607</v>
      </c>
      <c r="F110" t="s">
        <v>1629</v>
      </c>
      <c r="G110" t="s">
        <v>1609</v>
      </c>
      <c r="H110" t="s">
        <v>1610</v>
      </c>
      <c r="J110" t="s">
        <v>229</v>
      </c>
      <c r="K110" t="s">
        <v>425</v>
      </c>
      <c r="L110">
        <v>1820</v>
      </c>
      <c r="M110">
        <v>2</v>
      </c>
      <c r="N110" t="s">
        <v>1579</v>
      </c>
      <c r="O110">
        <v>11596</v>
      </c>
      <c r="P110">
        <f t="shared" si="5"/>
        <v>12</v>
      </c>
      <c r="Q110" t="str">
        <f t="shared" si="6"/>
        <v>Afternoon</v>
      </c>
      <c r="R110" t="str">
        <f t="shared" si="7"/>
        <v>DEL  →  JDH  →  BOM  →  COK</v>
      </c>
      <c r="S110" t="str">
        <f t="shared" si="8"/>
        <v>May</v>
      </c>
      <c r="T110" t="str">
        <f t="shared" si="9"/>
        <v>Business</v>
      </c>
      <c r="Y110" s="7" t="s">
        <v>18</v>
      </c>
      <c r="Z110" s="8">
        <v>8962.3333333333339</v>
      </c>
    </row>
    <row r="111" spans="1:26" x14ac:dyDescent="0.35">
      <c r="A111" t="s">
        <v>12</v>
      </c>
      <c r="B111" t="s">
        <v>54</v>
      </c>
      <c r="C111" t="s">
        <v>68</v>
      </c>
      <c r="D111" t="s">
        <v>72</v>
      </c>
      <c r="E111" t="s">
        <v>1607</v>
      </c>
      <c r="F111" t="s">
        <v>1615</v>
      </c>
      <c r="G111" t="s">
        <v>1609</v>
      </c>
      <c r="H111" t="s">
        <v>1610</v>
      </c>
      <c r="J111" t="s">
        <v>195</v>
      </c>
      <c r="K111" t="s">
        <v>426</v>
      </c>
      <c r="L111">
        <v>1195</v>
      </c>
      <c r="M111">
        <v>2</v>
      </c>
      <c r="N111" t="s">
        <v>1579</v>
      </c>
      <c r="O111">
        <v>15129</v>
      </c>
      <c r="P111">
        <f t="shared" si="5"/>
        <v>23</v>
      </c>
      <c r="Q111" t="str">
        <f t="shared" si="6"/>
        <v>Night</v>
      </c>
      <c r="R111" t="str">
        <f t="shared" si="7"/>
        <v>DEL  →  AMD  →  BOM  →  COK</v>
      </c>
      <c r="S111" t="str">
        <f t="shared" si="8"/>
        <v>May</v>
      </c>
      <c r="T111" t="str">
        <f t="shared" si="9"/>
        <v>Business</v>
      </c>
      <c r="Y111" s="7" t="s">
        <v>1661</v>
      </c>
      <c r="Z111" s="8">
        <v>9087.0641205653847</v>
      </c>
    </row>
    <row r="112" spans="1:26" x14ac:dyDescent="0.35">
      <c r="A112" t="s">
        <v>12</v>
      </c>
      <c r="B112" t="s">
        <v>60</v>
      </c>
      <c r="C112" t="s">
        <v>66</v>
      </c>
      <c r="D112" t="s">
        <v>71</v>
      </c>
      <c r="E112" t="s">
        <v>1601</v>
      </c>
      <c r="F112" t="s">
        <v>1609</v>
      </c>
      <c r="G112" t="s">
        <v>1602</v>
      </c>
      <c r="J112" t="s">
        <v>214</v>
      </c>
      <c r="K112" t="s">
        <v>427</v>
      </c>
      <c r="L112">
        <v>900</v>
      </c>
      <c r="M112">
        <v>1</v>
      </c>
      <c r="N112" t="s">
        <v>1579</v>
      </c>
      <c r="O112">
        <v>13555</v>
      </c>
      <c r="P112">
        <f t="shared" si="5"/>
        <v>14</v>
      </c>
      <c r="Q112" t="str">
        <f t="shared" si="6"/>
        <v>Afternoon</v>
      </c>
      <c r="R112" t="str">
        <f t="shared" si="7"/>
        <v>BLR  →  BOM  →  DEL</v>
      </c>
      <c r="S112" t="str">
        <f t="shared" si="8"/>
        <v>Mar</v>
      </c>
      <c r="T112" t="str">
        <f t="shared" si="9"/>
        <v>Business</v>
      </c>
    </row>
    <row r="113" spans="1:26" x14ac:dyDescent="0.35">
      <c r="A113" t="s">
        <v>10</v>
      </c>
      <c r="B113" t="s">
        <v>61</v>
      </c>
      <c r="C113" t="s">
        <v>66</v>
      </c>
      <c r="D113" t="s">
        <v>68</v>
      </c>
      <c r="E113" t="s">
        <v>1601</v>
      </c>
      <c r="F113" t="s">
        <v>1602</v>
      </c>
      <c r="J113" t="s">
        <v>164</v>
      </c>
      <c r="K113" t="s">
        <v>182</v>
      </c>
      <c r="L113">
        <v>175</v>
      </c>
      <c r="M113">
        <v>0</v>
      </c>
      <c r="N113" t="s">
        <v>1579</v>
      </c>
      <c r="O113">
        <v>5780</v>
      </c>
      <c r="P113">
        <f t="shared" si="5"/>
        <v>18</v>
      </c>
      <c r="Q113" t="str">
        <f t="shared" si="6"/>
        <v>Evening</v>
      </c>
      <c r="R113" t="str">
        <f t="shared" si="7"/>
        <v>BLR  →  DEL</v>
      </c>
      <c r="S113" t="str">
        <f t="shared" si="8"/>
        <v>Apr</v>
      </c>
      <c r="T113" t="str">
        <f t="shared" si="9"/>
        <v>Premium Economy</v>
      </c>
      <c r="X113" s="2" t="s">
        <v>1679</v>
      </c>
    </row>
    <row r="114" spans="1:26" x14ac:dyDescent="0.35">
      <c r="A114" t="s">
        <v>16</v>
      </c>
      <c r="B114" t="s">
        <v>25</v>
      </c>
      <c r="C114" t="s">
        <v>67</v>
      </c>
      <c r="D114" t="s">
        <v>66</v>
      </c>
      <c r="E114" t="s">
        <v>1603</v>
      </c>
      <c r="F114" t="s">
        <v>1621</v>
      </c>
      <c r="G114" t="s">
        <v>1606</v>
      </c>
      <c r="J114" t="s">
        <v>169</v>
      </c>
      <c r="K114" t="s">
        <v>428</v>
      </c>
      <c r="L114">
        <v>765</v>
      </c>
      <c r="M114">
        <v>1</v>
      </c>
      <c r="N114" t="s">
        <v>1579</v>
      </c>
      <c r="O114">
        <v>9397</v>
      </c>
      <c r="P114">
        <f t="shared" si="5"/>
        <v>20</v>
      </c>
      <c r="Q114" t="str">
        <f t="shared" si="6"/>
        <v>Evening</v>
      </c>
      <c r="R114" t="str">
        <f t="shared" si="7"/>
        <v>CCU  →  DEL  →  BLR</v>
      </c>
      <c r="S114" t="str">
        <f t="shared" si="8"/>
        <v>May</v>
      </c>
      <c r="T114" t="str">
        <f t="shared" si="9"/>
        <v>Premium Economy</v>
      </c>
    </row>
    <row r="115" spans="1:26" x14ac:dyDescent="0.35">
      <c r="A115" t="s">
        <v>12</v>
      </c>
      <c r="B115" t="s">
        <v>37</v>
      </c>
      <c r="C115" t="s">
        <v>68</v>
      </c>
      <c r="D115" t="s">
        <v>72</v>
      </c>
      <c r="E115" t="s">
        <v>1607</v>
      </c>
      <c r="F115" t="s">
        <v>1609</v>
      </c>
      <c r="G115" t="s">
        <v>1610</v>
      </c>
      <c r="J115" t="s">
        <v>230</v>
      </c>
      <c r="K115" t="s">
        <v>429</v>
      </c>
      <c r="L115">
        <v>610</v>
      </c>
      <c r="M115">
        <v>1</v>
      </c>
      <c r="N115" t="s">
        <v>1579</v>
      </c>
      <c r="O115">
        <v>17024</v>
      </c>
      <c r="P115">
        <f t="shared" si="5"/>
        <v>18</v>
      </c>
      <c r="Q115" t="str">
        <f t="shared" si="6"/>
        <v>Evening</v>
      </c>
      <c r="R115" t="str">
        <f t="shared" si="7"/>
        <v>DEL  →  BOM  →  COK</v>
      </c>
      <c r="S115" t="str">
        <f t="shared" si="8"/>
        <v>Mar</v>
      </c>
      <c r="T115" t="str">
        <f t="shared" si="9"/>
        <v>Business</v>
      </c>
      <c r="Y115" s="6" t="s">
        <v>1660</v>
      </c>
      <c r="Z115" t="s">
        <v>1662</v>
      </c>
    </row>
    <row r="116" spans="1:26" x14ac:dyDescent="0.35">
      <c r="A116" t="s">
        <v>15</v>
      </c>
      <c r="B116" t="s">
        <v>46</v>
      </c>
      <c r="C116" t="s">
        <v>68</v>
      </c>
      <c r="D116" t="s">
        <v>72</v>
      </c>
      <c r="E116" t="s">
        <v>1607</v>
      </c>
      <c r="F116" t="s">
        <v>1609</v>
      </c>
      <c r="G116" t="s">
        <v>1610</v>
      </c>
      <c r="J116" t="s">
        <v>183</v>
      </c>
      <c r="K116" t="s">
        <v>229</v>
      </c>
      <c r="L116">
        <v>355</v>
      </c>
      <c r="M116">
        <v>1</v>
      </c>
      <c r="N116" t="s">
        <v>1579</v>
      </c>
      <c r="O116">
        <v>5281</v>
      </c>
      <c r="P116">
        <f t="shared" si="5"/>
        <v>7</v>
      </c>
      <c r="Q116" t="str">
        <f t="shared" si="6"/>
        <v>Morning</v>
      </c>
      <c r="R116" t="str">
        <f t="shared" si="7"/>
        <v>DEL  →  BOM  →  COK</v>
      </c>
      <c r="S116" t="str">
        <f t="shared" si="8"/>
        <v>Jun</v>
      </c>
      <c r="T116" t="str">
        <f t="shared" si="9"/>
        <v>Premium Economy</v>
      </c>
      <c r="Y116" s="7">
        <v>0</v>
      </c>
      <c r="Z116" s="8">
        <v>5024.9003150959607</v>
      </c>
    </row>
    <row r="117" spans="1:26" x14ac:dyDescent="0.35">
      <c r="A117" t="s">
        <v>14</v>
      </c>
      <c r="B117" t="s">
        <v>45</v>
      </c>
      <c r="C117" t="s">
        <v>68</v>
      </c>
      <c r="D117" t="s">
        <v>72</v>
      </c>
      <c r="E117" t="s">
        <v>1607</v>
      </c>
      <c r="F117" t="s">
        <v>1623</v>
      </c>
      <c r="G117" t="s">
        <v>1610</v>
      </c>
      <c r="J117" t="s">
        <v>184</v>
      </c>
      <c r="K117" t="s">
        <v>417</v>
      </c>
      <c r="L117">
        <v>925</v>
      </c>
      <c r="M117">
        <v>1</v>
      </c>
      <c r="N117" t="s">
        <v>1579</v>
      </c>
      <c r="O117">
        <v>10348</v>
      </c>
      <c r="P117">
        <f t="shared" si="5"/>
        <v>7</v>
      </c>
      <c r="Q117" t="str">
        <f t="shared" si="6"/>
        <v>Morning</v>
      </c>
      <c r="R117" t="str">
        <f t="shared" si="7"/>
        <v>DEL  →  HYD  →  COK</v>
      </c>
      <c r="S117" t="str">
        <f t="shared" si="8"/>
        <v>May</v>
      </c>
      <c r="T117" t="str">
        <f t="shared" si="9"/>
        <v>Business</v>
      </c>
      <c r="Y117" s="7">
        <v>1</v>
      </c>
      <c r="Z117" s="8">
        <v>10594.123555555556</v>
      </c>
    </row>
    <row r="118" spans="1:26" x14ac:dyDescent="0.35">
      <c r="A118" t="s">
        <v>11</v>
      </c>
      <c r="B118" t="s">
        <v>37</v>
      </c>
      <c r="C118" t="s">
        <v>68</v>
      </c>
      <c r="D118" t="s">
        <v>72</v>
      </c>
      <c r="E118" t="s">
        <v>1607</v>
      </c>
      <c r="F118" t="s">
        <v>1622</v>
      </c>
      <c r="G118" t="s">
        <v>1610</v>
      </c>
      <c r="J118" t="s">
        <v>231</v>
      </c>
      <c r="K118" t="s">
        <v>430</v>
      </c>
      <c r="L118">
        <v>965</v>
      </c>
      <c r="M118">
        <v>1</v>
      </c>
      <c r="N118" t="s">
        <v>1579</v>
      </c>
      <c r="O118">
        <v>12677</v>
      </c>
      <c r="P118">
        <f t="shared" si="5"/>
        <v>17</v>
      </c>
      <c r="Q118" t="str">
        <f t="shared" si="6"/>
        <v>Evening</v>
      </c>
      <c r="R118" t="str">
        <f t="shared" si="7"/>
        <v>DEL  →  MAA  →  COK</v>
      </c>
      <c r="S118" t="str">
        <f t="shared" si="8"/>
        <v>Mar</v>
      </c>
      <c r="T118" t="str">
        <f t="shared" si="9"/>
        <v>Business</v>
      </c>
      <c r="Y118" s="7">
        <v>2</v>
      </c>
      <c r="Z118" s="8">
        <v>12715.807894736841</v>
      </c>
    </row>
    <row r="119" spans="1:26" x14ac:dyDescent="0.35">
      <c r="A119" t="s">
        <v>14</v>
      </c>
      <c r="B119" t="s">
        <v>34</v>
      </c>
      <c r="C119" t="s">
        <v>68</v>
      </c>
      <c r="D119" t="s">
        <v>72</v>
      </c>
      <c r="E119" t="s">
        <v>1607</v>
      </c>
      <c r="F119" t="s">
        <v>1609</v>
      </c>
      <c r="G119" t="s">
        <v>1610</v>
      </c>
      <c r="J119" t="s">
        <v>232</v>
      </c>
      <c r="K119" t="s">
        <v>431</v>
      </c>
      <c r="L119">
        <v>610</v>
      </c>
      <c r="M119">
        <v>1</v>
      </c>
      <c r="N119" t="s">
        <v>1579</v>
      </c>
      <c r="O119">
        <v>15147</v>
      </c>
      <c r="P119">
        <f t="shared" si="5"/>
        <v>15</v>
      </c>
      <c r="Q119" t="str">
        <f t="shared" si="6"/>
        <v>Afternoon</v>
      </c>
      <c r="R119" t="str">
        <f t="shared" si="7"/>
        <v>DEL  →  BOM  →  COK</v>
      </c>
      <c r="S119" t="str">
        <f t="shared" si="8"/>
        <v>Mar</v>
      </c>
      <c r="T119" t="str">
        <f t="shared" si="9"/>
        <v>Business</v>
      </c>
      <c r="Y119" s="7">
        <v>3</v>
      </c>
      <c r="Z119" s="8">
        <v>13112</v>
      </c>
    </row>
    <row r="120" spans="1:26" x14ac:dyDescent="0.35">
      <c r="A120" t="s">
        <v>16</v>
      </c>
      <c r="B120" t="s">
        <v>36</v>
      </c>
      <c r="C120" t="s">
        <v>66</v>
      </c>
      <c r="D120" t="s">
        <v>68</v>
      </c>
      <c r="E120" t="s">
        <v>1601</v>
      </c>
      <c r="F120" t="s">
        <v>1602</v>
      </c>
      <c r="J120" t="s">
        <v>183</v>
      </c>
      <c r="K120" t="s">
        <v>216</v>
      </c>
      <c r="L120">
        <v>160</v>
      </c>
      <c r="M120">
        <v>0</v>
      </c>
      <c r="N120" t="s">
        <v>1579</v>
      </c>
      <c r="O120">
        <v>4668</v>
      </c>
      <c r="P120">
        <f t="shared" si="5"/>
        <v>7</v>
      </c>
      <c r="Q120" t="str">
        <f t="shared" si="6"/>
        <v>Morning</v>
      </c>
      <c r="R120" t="str">
        <f t="shared" si="7"/>
        <v>BLR  →  DEL</v>
      </c>
      <c r="S120" t="str">
        <f t="shared" si="8"/>
        <v>Jun</v>
      </c>
      <c r="T120" t="str">
        <f t="shared" si="9"/>
        <v>Economy</v>
      </c>
      <c r="Y120" s="7">
        <v>4</v>
      </c>
      <c r="Z120" s="8">
        <v>17686</v>
      </c>
    </row>
    <row r="121" spans="1:26" x14ac:dyDescent="0.35">
      <c r="A121" t="s">
        <v>12</v>
      </c>
      <c r="B121" t="s">
        <v>32</v>
      </c>
      <c r="C121" t="s">
        <v>68</v>
      </c>
      <c r="D121" t="s">
        <v>72</v>
      </c>
      <c r="E121" t="s">
        <v>1607</v>
      </c>
      <c r="F121" t="s">
        <v>1609</v>
      </c>
      <c r="G121" t="s">
        <v>1610</v>
      </c>
      <c r="J121" t="s">
        <v>184</v>
      </c>
      <c r="K121" t="s">
        <v>194</v>
      </c>
      <c r="L121">
        <v>715</v>
      </c>
      <c r="M121">
        <v>1</v>
      </c>
      <c r="N121" t="s">
        <v>1579</v>
      </c>
      <c r="O121">
        <v>15554</v>
      </c>
      <c r="P121">
        <f t="shared" si="5"/>
        <v>7</v>
      </c>
      <c r="Q121" t="str">
        <f t="shared" si="6"/>
        <v>Morning</v>
      </c>
      <c r="R121" t="str">
        <f t="shared" si="7"/>
        <v>DEL  →  BOM  →  COK</v>
      </c>
      <c r="S121" t="str">
        <f t="shared" si="8"/>
        <v>May</v>
      </c>
      <c r="T121" t="str">
        <f t="shared" si="9"/>
        <v>Business</v>
      </c>
      <c r="Y121" s="7"/>
      <c r="Z121" s="8">
        <v>7480</v>
      </c>
    </row>
    <row r="122" spans="1:26" x14ac:dyDescent="0.35">
      <c r="A122" t="s">
        <v>13</v>
      </c>
      <c r="B122" t="s">
        <v>62</v>
      </c>
      <c r="C122" t="s">
        <v>66</v>
      </c>
      <c r="D122" t="s">
        <v>68</v>
      </c>
      <c r="E122" t="s">
        <v>1601</v>
      </c>
      <c r="F122" t="s">
        <v>1602</v>
      </c>
      <c r="J122" t="s">
        <v>206</v>
      </c>
      <c r="K122" t="s">
        <v>312</v>
      </c>
      <c r="L122">
        <v>160</v>
      </c>
      <c r="M122">
        <v>0</v>
      </c>
      <c r="N122" t="s">
        <v>1579</v>
      </c>
      <c r="O122">
        <v>3971</v>
      </c>
      <c r="P122">
        <f t="shared" si="5"/>
        <v>5</v>
      </c>
      <c r="Q122" t="str">
        <f t="shared" si="6"/>
        <v>Morning</v>
      </c>
      <c r="R122" t="str">
        <f t="shared" si="7"/>
        <v>BLR  →  DEL</v>
      </c>
      <c r="S122" t="str">
        <f t="shared" si="8"/>
        <v>Apr</v>
      </c>
      <c r="T122" t="str">
        <f t="shared" si="9"/>
        <v>Economy</v>
      </c>
      <c r="Y122" s="7" t="s">
        <v>1661</v>
      </c>
      <c r="Z122" s="8">
        <v>9087.0641205653847</v>
      </c>
    </row>
    <row r="123" spans="1:26" x14ac:dyDescent="0.35">
      <c r="A123" t="s">
        <v>11</v>
      </c>
      <c r="B123" t="s">
        <v>51</v>
      </c>
      <c r="C123" t="s">
        <v>70</v>
      </c>
      <c r="D123" t="s">
        <v>73</v>
      </c>
      <c r="E123" t="s">
        <v>1624</v>
      </c>
      <c r="F123" t="s">
        <v>1625</v>
      </c>
      <c r="J123" t="s">
        <v>204</v>
      </c>
      <c r="K123" t="s">
        <v>368</v>
      </c>
      <c r="L123">
        <v>85</v>
      </c>
      <c r="M123">
        <v>0</v>
      </c>
      <c r="N123" t="s">
        <v>1579</v>
      </c>
      <c r="O123">
        <v>3100</v>
      </c>
      <c r="P123">
        <f t="shared" si="5"/>
        <v>15</v>
      </c>
      <c r="Q123" t="str">
        <f t="shared" si="6"/>
        <v>Afternoon</v>
      </c>
      <c r="R123" t="str">
        <f t="shared" si="7"/>
        <v>BOM  →  HYD</v>
      </c>
      <c r="S123" t="str">
        <f t="shared" si="8"/>
        <v>May</v>
      </c>
      <c r="T123" t="str">
        <f t="shared" si="9"/>
        <v>Economy</v>
      </c>
    </row>
    <row r="124" spans="1:26" x14ac:dyDescent="0.35">
      <c r="A124" t="s">
        <v>12</v>
      </c>
      <c r="B124" t="s">
        <v>40</v>
      </c>
      <c r="C124" t="s">
        <v>67</v>
      </c>
      <c r="D124" t="s">
        <v>66</v>
      </c>
      <c r="E124" t="s">
        <v>1603</v>
      </c>
      <c r="F124" t="s">
        <v>1609</v>
      </c>
      <c r="G124" t="s">
        <v>1606</v>
      </c>
      <c r="J124" t="s">
        <v>225</v>
      </c>
      <c r="K124" t="s">
        <v>432</v>
      </c>
      <c r="L124">
        <v>845</v>
      </c>
      <c r="M124">
        <v>1</v>
      </c>
      <c r="N124" t="s">
        <v>1580</v>
      </c>
      <c r="O124">
        <v>9663</v>
      </c>
      <c r="P124">
        <f t="shared" si="5"/>
        <v>20</v>
      </c>
      <c r="Q124" t="str">
        <f t="shared" si="6"/>
        <v>Evening</v>
      </c>
      <c r="R124" t="str">
        <f t="shared" si="7"/>
        <v>CCU  →  BOM  →  BLR</v>
      </c>
      <c r="S124" t="str">
        <f t="shared" si="8"/>
        <v>May</v>
      </c>
      <c r="T124" t="str">
        <f t="shared" si="9"/>
        <v>Premium Economy</v>
      </c>
      <c r="X124" s="2" t="s">
        <v>1680</v>
      </c>
    </row>
    <row r="125" spans="1:26" x14ac:dyDescent="0.35">
      <c r="A125" t="s">
        <v>11</v>
      </c>
      <c r="B125" t="s">
        <v>63</v>
      </c>
      <c r="C125" t="s">
        <v>68</v>
      </c>
      <c r="D125" t="s">
        <v>72</v>
      </c>
      <c r="E125" t="s">
        <v>1607</v>
      </c>
      <c r="F125" t="s">
        <v>1609</v>
      </c>
      <c r="G125" t="s">
        <v>1610</v>
      </c>
      <c r="J125" t="s">
        <v>233</v>
      </c>
      <c r="K125" t="s">
        <v>433</v>
      </c>
      <c r="L125">
        <v>1215</v>
      </c>
      <c r="M125">
        <v>1</v>
      </c>
      <c r="N125" t="s">
        <v>1579</v>
      </c>
      <c r="O125">
        <v>27430</v>
      </c>
      <c r="P125">
        <f t="shared" si="5"/>
        <v>23</v>
      </c>
      <c r="Q125" t="str">
        <f t="shared" si="6"/>
        <v>Night</v>
      </c>
      <c r="R125" t="str">
        <f t="shared" si="7"/>
        <v>DEL  →  BOM  →  COK</v>
      </c>
      <c r="S125" t="str">
        <f t="shared" si="8"/>
        <v>Mar</v>
      </c>
      <c r="T125" t="str">
        <f t="shared" si="9"/>
        <v>Business</v>
      </c>
    </row>
    <row r="126" spans="1:26" x14ac:dyDescent="0.35">
      <c r="A126" t="s">
        <v>10</v>
      </c>
      <c r="B126" t="s">
        <v>25</v>
      </c>
      <c r="C126" t="s">
        <v>69</v>
      </c>
      <c r="D126" t="s">
        <v>67</v>
      </c>
      <c r="E126" t="s">
        <v>1613</v>
      </c>
      <c r="F126" t="s">
        <v>1614</v>
      </c>
      <c r="J126" t="s">
        <v>223</v>
      </c>
      <c r="K126" t="s">
        <v>419</v>
      </c>
      <c r="L126">
        <v>145</v>
      </c>
      <c r="M126">
        <v>0</v>
      </c>
      <c r="N126" t="s">
        <v>1579</v>
      </c>
      <c r="O126">
        <v>3540</v>
      </c>
      <c r="P126">
        <f t="shared" si="5"/>
        <v>5</v>
      </c>
      <c r="Q126" t="str">
        <f t="shared" si="6"/>
        <v>Morning</v>
      </c>
      <c r="R126" t="str">
        <f t="shared" si="7"/>
        <v>MAA  →  CCU</v>
      </c>
      <c r="S126" t="str">
        <f t="shared" si="8"/>
        <v>May</v>
      </c>
      <c r="T126" t="str">
        <f t="shared" si="9"/>
        <v>Economy</v>
      </c>
      <c r="Y126" s="6" t="s">
        <v>1660</v>
      </c>
      <c r="Z126" t="s">
        <v>1669</v>
      </c>
    </row>
    <row r="127" spans="1:26" x14ac:dyDescent="0.35">
      <c r="A127" t="s">
        <v>11</v>
      </c>
      <c r="B127" t="s">
        <v>47</v>
      </c>
      <c r="C127" t="s">
        <v>67</v>
      </c>
      <c r="D127" t="s">
        <v>66</v>
      </c>
      <c r="E127" t="s">
        <v>1603</v>
      </c>
      <c r="F127" t="s">
        <v>1605</v>
      </c>
      <c r="G127" t="s">
        <v>1609</v>
      </c>
      <c r="H127" t="s">
        <v>1606</v>
      </c>
      <c r="J127" t="s">
        <v>234</v>
      </c>
      <c r="K127" t="s">
        <v>434</v>
      </c>
      <c r="L127">
        <v>1390</v>
      </c>
      <c r="M127">
        <v>2</v>
      </c>
      <c r="N127" t="s">
        <v>1579</v>
      </c>
      <c r="O127">
        <v>10676</v>
      </c>
      <c r="P127">
        <f t="shared" si="5"/>
        <v>12</v>
      </c>
      <c r="Q127" t="str">
        <f t="shared" si="6"/>
        <v>Afternoon</v>
      </c>
      <c r="R127" t="str">
        <f t="shared" si="7"/>
        <v>CCU  →  BBI  →  BOM  →  BLR</v>
      </c>
      <c r="S127" t="str">
        <f t="shared" si="8"/>
        <v>May</v>
      </c>
      <c r="T127" t="str">
        <f t="shared" si="9"/>
        <v>Business</v>
      </c>
      <c r="Y127" s="7"/>
      <c r="Z127" s="8">
        <v>1</v>
      </c>
    </row>
    <row r="128" spans="1:26" x14ac:dyDescent="0.35">
      <c r="A128" t="s">
        <v>12</v>
      </c>
      <c r="B128" t="s">
        <v>36</v>
      </c>
      <c r="C128" t="s">
        <v>67</v>
      </c>
      <c r="D128" t="s">
        <v>66</v>
      </c>
      <c r="E128" t="s">
        <v>1603</v>
      </c>
      <c r="F128" t="s">
        <v>1609</v>
      </c>
      <c r="G128" t="s">
        <v>1606</v>
      </c>
      <c r="J128" t="s">
        <v>214</v>
      </c>
      <c r="K128" t="s">
        <v>435</v>
      </c>
      <c r="L128">
        <v>1090</v>
      </c>
      <c r="M128">
        <v>1</v>
      </c>
      <c r="N128" t="s">
        <v>1579</v>
      </c>
      <c r="O128">
        <v>13044</v>
      </c>
      <c r="P128">
        <f t="shared" si="5"/>
        <v>14</v>
      </c>
      <c r="Q128" t="str">
        <f t="shared" si="6"/>
        <v>Afternoon</v>
      </c>
      <c r="R128" t="str">
        <f t="shared" si="7"/>
        <v>CCU  →  BOM  →  BLR</v>
      </c>
      <c r="S128" t="str">
        <f t="shared" si="8"/>
        <v>Jun</v>
      </c>
      <c r="T128" t="str">
        <f t="shared" si="9"/>
        <v>Business</v>
      </c>
      <c r="Y128" s="7" t="s">
        <v>1682</v>
      </c>
      <c r="Z128" s="8">
        <v>14</v>
      </c>
    </row>
    <row r="129" spans="1:26" x14ac:dyDescent="0.35">
      <c r="A129" t="s">
        <v>12</v>
      </c>
      <c r="B129" t="s">
        <v>40</v>
      </c>
      <c r="C129" t="s">
        <v>67</v>
      </c>
      <c r="D129" t="s">
        <v>66</v>
      </c>
      <c r="E129" t="s">
        <v>1603</v>
      </c>
      <c r="F129" t="s">
        <v>1609</v>
      </c>
      <c r="G129" t="s">
        <v>1606</v>
      </c>
      <c r="J129" t="s">
        <v>225</v>
      </c>
      <c r="K129" t="s">
        <v>436</v>
      </c>
      <c r="L129">
        <v>960</v>
      </c>
      <c r="M129">
        <v>1</v>
      </c>
      <c r="N129" t="s">
        <v>1579</v>
      </c>
      <c r="O129">
        <v>14388</v>
      </c>
      <c r="P129">
        <f t="shared" si="5"/>
        <v>20</v>
      </c>
      <c r="Q129" t="str">
        <f t="shared" si="6"/>
        <v>Evening</v>
      </c>
      <c r="R129" t="str">
        <f t="shared" si="7"/>
        <v>CCU  →  BOM  →  BLR</v>
      </c>
      <c r="S129" t="str">
        <f t="shared" si="8"/>
        <v>May</v>
      </c>
      <c r="T129" t="str">
        <f t="shared" si="9"/>
        <v>Business</v>
      </c>
      <c r="Y129" s="7" t="s">
        <v>1683</v>
      </c>
      <c r="Z129" s="8">
        <v>3</v>
      </c>
    </row>
    <row r="130" spans="1:26" x14ac:dyDescent="0.35">
      <c r="A130" t="s">
        <v>10</v>
      </c>
      <c r="B130" t="s">
        <v>27</v>
      </c>
      <c r="C130" t="s">
        <v>66</v>
      </c>
      <c r="D130" t="s">
        <v>68</v>
      </c>
      <c r="E130" t="s">
        <v>1601</v>
      </c>
      <c r="F130" t="s">
        <v>1602</v>
      </c>
      <c r="J130" t="s">
        <v>180</v>
      </c>
      <c r="K130" t="s">
        <v>250</v>
      </c>
      <c r="L130">
        <v>170</v>
      </c>
      <c r="M130">
        <v>0</v>
      </c>
      <c r="N130" t="s">
        <v>1579</v>
      </c>
      <c r="O130">
        <v>3943</v>
      </c>
      <c r="P130">
        <f t="shared" si="5"/>
        <v>4</v>
      </c>
      <c r="Q130" t="str">
        <f t="shared" si="6"/>
        <v>Night</v>
      </c>
      <c r="R130" t="str">
        <f t="shared" si="7"/>
        <v>BLR  →  DEL</v>
      </c>
      <c r="S130" t="str">
        <f t="shared" si="8"/>
        <v>Jun</v>
      </c>
      <c r="T130" t="str">
        <f t="shared" si="9"/>
        <v>Economy</v>
      </c>
      <c r="Y130" s="7" t="s">
        <v>1684</v>
      </c>
      <c r="Z130" s="8">
        <v>7</v>
      </c>
    </row>
    <row r="131" spans="1:26" x14ac:dyDescent="0.35">
      <c r="A131" t="s">
        <v>10</v>
      </c>
      <c r="B131" t="s">
        <v>49</v>
      </c>
      <c r="C131" t="s">
        <v>69</v>
      </c>
      <c r="D131" t="s">
        <v>67</v>
      </c>
      <c r="E131" t="s">
        <v>1613</v>
      </c>
      <c r="F131" t="s">
        <v>1614</v>
      </c>
      <c r="J131" t="s">
        <v>235</v>
      </c>
      <c r="K131" t="s">
        <v>327</v>
      </c>
      <c r="L131">
        <v>140</v>
      </c>
      <c r="M131">
        <v>0</v>
      </c>
      <c r="N131" t="s">
        <v>1579</v>
      </c>
      <c r="O131">
        <v>3597</v>
      </c>
      <c r="P131">
        <f t="shared" ref="P131:P194" si="10">HOUR(TEXT(J131,"HH:MM"))</f>
        <v>14</v>
      </c>
      <c r="Q131" t="str">
        <f t="shared" ref="Q131:Q194" si="11">IF(P131&gt;=5, IF(P131&lt;12, "Morning", IF(P131&lt;17, "Afternoon", IF(P131&lt;21, "Evening", "Night"))), "Night")</f>
        <v>Afternoon</v>
      </c>
      <c r="R131" t="str">
        <f t="shared" ref="R131:R194" si="12">_xlfn.TEXTJOIN(" → ", TRUE, E131:I131)</f>
        <v>MAA  →  CCU</v>
      </c>
      <c r="S131" t="str">
        <f t="shared" ref="S131:S194" si="13">TEXT(B131, "mmm")</f>
        <v>Jun</v>
      </c>
      <c r="T131" t="str">
        <f t="shared" ref="T131:T194" si="14">_xlfn.IFS(
  O131 &lt; 5000, "Economy",
  O131 &lt;= 10000, "Premium Economy",
  O131 &gt; 10000, "Business"
)</f>
        <v>Economy</v>
      </c>
      <c r="Y131" s="7" t="s">
        <v>1685</v>
      </c>
      <c r="Z131" s="8">
        <v>3</v>
      </c>
    </row>
    <row r="132" spans="1:26" x14ac:dyDescent="0.35">
      <c r="A132" t="s">
        <v>11</v>
      </c>
      <c r="B132" t="s">
        <v>38</v>
      </c>
      <c r="C132" t="s">
        <v>66</v>
      </c>
      <c r="D132" t="s">
        <v>71</v>
      </c>
      <c r="E132" t="s">
        <v>1601</v>
      </c>
      <c r="F132" t="s">
        <v>1622</v>
      </c>
      <c r="G132" t="s">
        <v>1602</v>
      </c>
      <c r="J132" t="s">
        <v>236</v>
      </c>
      <c r="K132" t="s">
        <v>224</v>
      </c>
      <c r="L132">
        <v>480</v>
      </c>
      <c r="M132">
        <v>1</v>
      </c>
      <c r="N132" t="s">
        <v>1579</v>
      </c>
      <c r="O132">
        <v>5932</v>
      </c>
      <c r="P132">
        <f t="shared" si="10"/>
        <v>11</v>
      </c>
      <c r="Q132" t="str">
        <f t="shared" si="11"/>
        <v>Morning</v>
      </c>
      <c r="R132" t="str">
        <f t="shared" si="12"/>
        <v>BLR  →  MAA  →  DEL</v>
      </c>
      <c r="S132" t="str">
        <f t="shared" si="13"/>
        <v>Mar</v>
      </c>
      <c r="T132" t="str">
        <f t="shared" si="14"/>
        <v>Premium Economy</v>
      </c>
      <c r="Y132" s="7" t="s">
        <v>1686</v>
      </c>
      <c r="Z132" s="8">
        <v>9</v>
      </c>
    </row>
    <row r="133" spans="1:26" x14ac:dyDescent="0.35">
      <c r="A133" t="s">
        <v>12</v>
      </c>
      <c r="B133" t="s">
        <v>43</v>
      </c>
      <c r="C133" t="s">
        <v>68</v>
      </c>
      <c r="D133" t="s">
        <v>72</v>
      </c>
      <c r="E133" t="s">
        <v>1607</v>
      </c>
      <c r="F133" t="s">
        <v>1609</v>
      </c>
      <c r="G133" t="s">
        <v>1610</v>
      </c>
      <c r="J133" t="s">
        <v>237</v>
      </c>
      <c r="K133" t="s">
        <v>437</v>
      </c>
      <c r="L133">
        <v>1015</v>
      </c>
      <c r="M133">
        <v>1</v>
      </c>
      <c r="N133" t="s">
        <v>1580</v>
      </c>
      <c r="O133">
        <v>10262</v>
      </c>
      <c r="P133">
        <f t="shared" si="10"/>
        <v>11</v>
      </c>
      <c r="Q133" t="str">
        <f t="shared" si="11"/>
        <v>Morning</v>
      </c>
      <c r="R133" t="str">
        <f t="shared" si="12"/>
        <v>DEL  →  BOM  →  COK</v>
      </c>
      <c r="S133" t="str">
        <f t="shared" si="13"/>
        <v>Jun</v>
      </c>
      <c r="T133" t="str">
        <f t="shared" si="14"/>
        <v>Business</v>
      </c>
      <c r="Y133" s="7" t="s">
        <v>1687</v>
      </c>
      <c r="Z133" s="8">
        <v>341</v>
      </c>
    </row>
    <row r="134" spans="1:26" x14ac:dyDescent="0.35">
      <c r="A134" t="s">
        <v>16</v>
      </c>
      <c r="B134" t="s">
        <v>25</v>
      </c>
      <c r="C134" t="s">
        <v>68</v>
      </c>
      <c r="D134" t="s">
        <v>72</v>
      </c>
      <c r="E134" t="s">
        <v>1607</v>
      </c>
      <c r="F134" t="s">
        <v>1610</v>
      </c>
      <c r="J134" t="s">
        <v>238</v>
      </c>
      <c r="K134" t="s">
        <v>278</v>
      </c>
      <c r="L134">
        <v>190</v>
      </c>
      <c r="M134">
        <v>0</v>
      </c>
      <c r="N134" t="s">
        <v>1579</v>
      </c>
      <c r="O134">
        <v>6216</v>
      </c>
      <c r="P134">
        <f t="shared" si="10"/>
        <v>14</v>
      </c>
      <c r="Q134" t="str">
        <f t="shared" si="11"/>
        <v>Afternoon</v>
      </c>
      <c r="R134" t="str">
        <f t="shared" si="12"/>
        <v>DEL  →  COK</v>
      </c>
      <c r="S134" t="str">
        <f t="shared" si="13"/>
        <v>May</v>
      </c>
      <c r="T134" t="str">
        <f t="shared" si="14"/>
        <v>Premium Economy</v>
      </c>
      <c r="Y134" s="7" t="s">
        <v>1688</v>
      </c>
      <c r="Z134" s="8">
        <v>5</v>
      </c>
    </row>
    <row r="135" spans="1:26" x14ac:dyDescent="0.35">
      <c r="A135" t="s">
        <v>10</v>
      </c>
      <c r="B135" t="s">
        <v>43</v>
      </c>
      <c r="C135" t="s">
        <v>67</v>
      </c>
      <c r="D135" t="s">
        <v>66</v>
      </c>
      <c r="E135" t="s">
        <v>1603</v>
      </c>
      <c r="F135" t="s">
        <v>1606</v>
      </c>
      <c r="J135" t="s">
        <v>218</v>
      </c>
      <c r="K135" t="s">
        <v>438</v>
      </c>
      <c r="L135">
        <v>165</v>
      </c>
      <c r="M135">
        <v>0</v>
      </c>
      <c r="N135" t="s">
        <v>1579</v>
      </c>
      <c r="O135">
        <v>4804</v>
      </c>
      <c r="P135">
        <f t="shared" si="10"/>
        <v>20</v>
      </c>
      <c r="Q135" t="str">
        <f t="shared" si="11"/>
        <v>Evening</v>
      </c>
      <c r="R135" t="str">
        <f t="shared" si="12"/>
        <v>CCU  →  BLR</v>
      </c>
      <c r="S135" t="str">
        <f t="shared" si="13"/>
        <v>Jun</v>
      </c>
      <c r="T135" t="str">
        <f t="shared" si="14"/>
        <v>Economy</v>
      </c>
      <c r="Y135" s="7" t="s">
        <v>1689</v>
      </c>
      <c r="Z135" s="8">
        <v>2</v>
      </c>
    </row>
    <row r="136" spans="1:26" x14ac:dyDescent="0.35">
      <c r="A136" t="s">
        <v>14</v>
      </c>
      <c r="B136" t="s">
        <v>47</v>
      </c>
      <c r="C136" t="s">
        <v>68</v>
      </c>
      <c r="D136" t="s">
        <v>72</v>
      </c>
      <c r="E136" t="s">
        <v>1607</v>
      </c>
      <c r="F136" t="s">
        <v>1609</v>
      </c>
      <c r="G136" t="s">
        <v>1610</v>
      </c>
      <c r="J136" t="s">
        <v>237</v>
      </c>
      <c r="K136" t="s">
        <v>439</v>
      </c>
      <c r="L136">
        <v>840</v>
      </c>
      <c r="M136">
        <v>1</v>
      </c>
      <c r="N136" t="s">
        <v>1579</v>
      </c>
      <c r="O136">
        <v>14067</v>
      </c>
      <c r="P136">
        <f t="shared" si="10"/>
        <v>11</v>
      </c>
      <c r="Q136" t="str">
        <f t="shared" si="11"/>
        <v>Morning</v>
      </c>
      <c r="R136" t="str">
        <f t="shared" si="12"/>
        <v>DEL  →  BOM  →  COK</v>
      </c>
      <c r="S136" t="str">
        <f t="shared" si="13"/>
        <v>May</v>
      </c>
      <c r="T136" t="str">
        <f t="shared" si="14"/>
        <v>Business</v>
      </c>
      <c r="Y136" s="7" t="s">
        <v>1690</v>
      </c>
      <c r="Z136" s="8">
        <v>6</v>
      </c>
    </row>
    <row r="137" spans="1:26" x14ac:dyDescent="0.35">
      <c r="A137" t="s">
        <v>12</v>
      </c>
      <c r="B137" t="s">
        <v>45</v>
      </c>
      <c r="C137" t="s">
        <v>68</v>
      </c>
      <c r="D137" t="s">
        <v>72</v>
      </c>
      <c r="E137" t="s">
        <v>1607</v>
      </c>
      <c r="F137" t="s">
        <v>1615</v>
      </c>
      <c r="G137" t="s">
        <v>1609</v>
      </c>
      <c r="H137" t="s">
        <v>1610</v>
      </c>
      <c r="J137" t="s">
        <v>239</v>
      </c>
      <c r="K137" t="s">
        <v>397</v>
      </c>
      <c r="L137">
        <v>1430</v>
      </c>
      <c r="M137">
        <v>2</v>
      </c>
      <c r="N137" t="s">
        <v>1579</v>
      </c>
      <c r="O137">
        <v>15129</v>
      </c>
      <c r="P137">
        <f t="shared" si="10"/>
        <v>19</v>
      </c>
      <c r="Q137" t="str">
        <f t="shared" si="11"/>
        <v>Evening</v>
      </c>
      <c r="R137" t="str">
        <f t="shared" si="12"/>
        <v>DEL  →  AMD  →  BOM  →  COK</v>
      </c>
      <c r="S137" t="str">
        <f t="shared" si="13"/>
        <v>May</v>
      </c>
      <c r="T137" t="str">
        <f t="shared" si="14"/>
        <v>Business</v>
      </c>
      <c r="Y137" s="7" t="s">
        <v>1691</v>
      </c>
      <c r="Z137" s="8">
        <v>8</v>
      </c>
    </row>
    <row r="138" spans="1:26" x14ac:dyDescent="0.35">
      <c r="A138" t="s">
        <v>12</v>
      </c>
      <c r="B138" t="s">
        <v>53</v>
      </c>
      <c r="C138" t="s">
        <v>68</v>
      </c>
      <c r="D138" t="s">
        <v>72</v>
      </c>
      <c r="E138" t="s">
        <v>1607</v>
      </c>
      <c r="F138" t="s">
        <v>1611</v>
      </c>
      <c r="G138" t="s">
        <v>1609</v>
      </c>
      <c r="H138" t="s">
        <v>1610</v>
      </c>
      <c r="J138" t="s">
        <v>190</v>
      </c>
      <c r="K138" t="s">
        <v>415</v>
      </c>
      <c r="L138">
        <v>1300</v>
      </c>
      <c r="M138">
        <v>2</v>
      </c>
      <c r="N138" t="s">
        <v>1579</v>
      </c>
      <c r="O138">
        <v>13376</v>
      </c>
      <c r="P138">
        <f t="shared" si="10"/>
        <v>6</v>
      </c>
      <c r="Q138" t="str">
        <f t="shared" si="11"/>
        <v>Morning</v>
      </c>
      <c r="R138" t="str">
        <f t="shared" si="12"/>
        <v>DEL  →  NAG  →  BOM  →  COK</v>
      </c>
      <c r="S138" t="str">
        <f t="shared" si="13"/>
        <v>Jun</v>
      </c>
      <c r="T138" t="str">
        <f t="shared" si="14"/>
        <v>Business</v>
      </c>
      <c r="Y138" s="7" t="s">
        <v>1692</v>
      </c>
      <c r="Z138" s="8">
        <v>2</v>
      </c>
    </row>
    <row r="139" spans="1:26" x14ac:dyDescent="0.35">
      <c r="A139" t="s">
        <v>11</v>
      </c>
      <c r="B139" t="s">
        <v>46</v>
      </c>
      <c r="C139" t="s">
        <v>68</v>
      </c>
      <c r="D139" t="s">
        <v>72</v>
      </c>
      <c r="E139" t="s">
        <v>1607</v>
      </c>
      <c r="F139" t="s">
        <v>1630</v>
      </c>
      <c r="G139" t="s">
        <v>1609</v>
      </c>
      <c r="H139" t="s">
        <v>1610</v>
      </c>
      <c r="J139" t="s">
        <v>179</v>
      </c>
      <c r="K139" t="s">
        <v>440</v>
      </c>
      <c r="L139">
        <v>1275</v>
      </c>
      <c r="M139">
        <v>2</v>
      </c>
      <c r="N139" t="s">
        <v>1579</v>
      </c>
      <c r="O139">
        <v>10441</v>
      </c>
      <c r="P139">
        <f t="shared" si="10"/>
        <v>22</v>
      </c>
      <c r="Q139" t="str">
        <f t="shared" si="11"/>
        <v>Night</v>
      </c>
      <c r="R139" t="str">
        <f t="shared" si="12"/>
        <v>DEL  →  GOI  →  BOM  →  COK</v>
      </c>
      <c r="S139" t="str">
        <f t="shared" si="13"/>
        <v>Jun</v>
      </c>
      <c r="T139" t="str">
        <f t="shared" si="14"/>
        <v>Business</v>
      </c>
      <c r="Y139" s="7" t="s">
        <v>1693</v>
      </c>
      <c r="Z139" s="8">
        <v>4</v>
      </c>
    </row>
    <row r="140" spans="1:26" x14ac:dyDescent="0.35">
      <c r="A140" t="s">
        <v>12</v>
      </c>
      <c r="B140" t="s">
        <v>54</v>
      </c>
      <c r="C140" t="s">
        <v>66</v>
      </c>
      <c r="D140" t="s">
        <v>68</v>
      </c>
      <c r="E140" t="s">
        <v>1601</v>
      </c>
      <c r="F140" t="s">
        <v>1602</v>
      </c>
      <c r="J140" t="s">
        <v>240</v>
      </c>
      <c r="K140" t="s">
        <v>174</v>
      </c>
      <c r="L140">
        <v>165</v>
      </c>
      <c r="M140">
        <v>0</v>
      </c>
      <c r="N140" t="s">
        <v>1580</v>
      </c>
      <c r="O140">
        <v>4030</v>
      </c>
      <c r="P140">
        <f t="shared" si="10"/>
        <v>6</v>
      </c>
      <c r="Q140" t="str">
        <f t="shared" si="11"/>
        <v>Morning</v>
      </c>
      <c r="R140" t="str">
        <f t="shared" si="12"/>
        <v>BLR  →  DEL</v>
      </c>
      <c r="S140" t="str">
        <f t="shared" si="13"/>
        <v>May</v>
      </c>
      <c r="T140" t="str">
        <f t="shared" si="14"/>
        <v>Economy</v>
      </c>
      <c r="Y140" s="7" t="s">
        <v>1694</v>
      </c>
      <c r="Z140" s="8">
        <v>1</v>
      </c>
    </row>
    <row r="141" spans="1:26" x14ac:dyDescent="0.35">
      <c r="A141" t="s">
        <v>12</v>
      </c>
      <c r="B141" t="s">
        <v>34</v>
      </c>
      <c r="C141" t="s">
        <v>68</v>
      </c>
      <c r="D141" t="s">
        <v>72</v>
      </c>
      <c r="E141" t="s">
        <v>1607</v>
      </c>
      <c r="F141" t="s">
        <v>1609</v>
      </c>
      <c r="G141" t="s">
        <v>1610</v>
      </c>
      <c r="J141" t="s">
        <v>165</v>
      </c>
      <c r="K141" t="s">
        <v>424</v>
      </c>
      <c r="L141">
        <v>650</v>
      </c>
      <c r="M141">
        <v>1</v>
      </c>
      <c r="N141" t="s">
        <v>1579</v>
      </c>
      <c r="O141">
        <v>17024</v>
      </c>
      <c r="P141">
        <f t="shared" si="10"/>
        <v>8</v>
      </c>
      <c r="Q141" t="str">
        <f t="shared" si="11"/>
        <v>Morning</v>
      </c>
      <c r="R141" t="str">
        <f t="shared" si="12"/>
        <v>DEL  →  BOM  →  COK</v>
      </c>
      <c r="S141" t="str">
        <f t="shared" si="13"/>
        <v>Mar</v>
      </c>
      <c r="T141" t="str">
        <f t="shared" si="14"/>
        <v>Business</v>
      </c>
      <c r="Y141" s="7" t="s">
        <v>1695</v>
      </c>
      <c r="Z141" s="8">
        <v>10</v>
      </c>
    </row>
    <row r="142" spans="1:26" x14ac:dyDescent="0.35">
      <c r="A142" t="s">
        <v>14</v>
      </c>
      <c r="B142" t="s">
        <v>62</v>
      </c>
      <c r="C142" t="s">
        <v>68</v>
      </c>
      <c r="D142" t="s">
        <v>72</v>
      </c>
      <c r="E142" t="s">
        <v>1607</v>
      </c>
      <c r="F142" t="s">
        <v>1609</v>
      </c>
      <c r="G142" t="s">
        <v>1610</v>
      </c>
      <c r="J142" t="s">
        <v>210</v>
      </c>
      <c r="K142" t="s">
        <v>441</v>
      </c>
      <c r="L142">
        <v>480</v>
      </c>
      <c r="M142">
        <v>1</v>
      </c>
      <c r="N142" t="s">
        <v>1579</v>
      </c>
      <c r="O142">
        <v>13017</v>
      </c>
      <c r="P142">
        <f t="shared" si="10"/>
        <v>17</v>
      </c>
      <c r="Q142" t="str">
        <f t="shared" si="11"/>
        <v>Evening</v>
      </c>
      <c r="R142" t="str">
        <f t="shared" si="12"/>
        <v>DEL  →  BOM  →  COK</v>
      </c>
      <c r="S142" t="str">
        <f t="shared" si="13"/>
        <v>Apr</v>
      </c>
      <c r="T142" t="str">
        <f t="shared" si="14"/>
        <v>Business</v>
      </c>
      <c r="Y142" s="7" t="s">
        <v>1696</v>
      </c>
      <c r="Z142" s="8">
        <v>10</v>
      </c>
    </row>
    <row r="143" spans="1:26" x14ac:dyDescent="0.35">
      <c r="A143" t="s">
        <v>15</v>
      </c>
      <c r="B143" t="s">
        <v>53</v>
      </c>
      <c r="C143" t="s">
        <v>67</v>
      </c>
      <c r="D143" t="s">
        <v>66</v>
      </c>
      <c r="E143" t="s">
        <v>1603</v>
      </c>
      <c r="F143" t="s">
        <v>1609</v>
      </c>
      <c r="G143" t="s">
        <v>1606</v>
      </c>
      <c r="J143" t="s">
        <v>241</v>
      </c>
      <c r="K143" t="s">
        <v>442</v>
      </c>
      <c r="L143">
        <v>495</v>
      </c>
      <c r="M143">
        <v>1</v>
      </c>
      <c r="N143" t="s">
        <v>1579</v>
      </c>
      <c r="O143">
        <v>6686</v>
      </c>
      <c r="P143">
        <f t="shared" si="10"/>
        <v>23</v>
      </c>
      <c r="Q143" t="str">
        <f t="shared" si="11"/>
        <v>Night</v>
      </c>
      <c r="R143" t="str">
        <f t="shared" si="12"/>
        <v>CCU  →  BOM  →  BLR</v>
      </c>
      <c r="S143" t="str">
        <f t="shared" si="13"/>
        <v>Jun</v>
      </c>
      <c r="T143" t="str">
        <f t="shared" si="14"/>
        <v>Premium Economy</v>
      </c>
      <c r="Y143" s="7" t="s">
        <v>1697</v>
      </c>
      <c r="Z143" s="8">
        <v>13</v>
      </c>
    </row>
    <row r="144" spans="1:26" x14ac:dyDescent="0.35">
      <c r="A144" t="s">
        <v>10</v>
      </c>
      <c r="B144" t="s">
        <v>43</v>
      </c>
      <c r="C144" t="s">
        <v>68</v>
      </c>
      <c r="D144" t="s">
        <v>72</v>
      </c>
      <c r="E144" t="s">
        <v>1607</v>
      </c>
      <c r="F144" t="s">
        <v>1622</v>
      </c>
      <c r="G144" t="s">
        <v>1610</v>
      </c>
      <c r="J144" t="s">
        <v>215</v>
      </c>
      <c r="K144" t="s">
        <v>328</v>
      </c>
      <c r="L144">
        <v>325</v>
      </c>
      <c r="M144">
        <v>1</v>
      </c>
      <c r="N144" t="s">
        <v>1579</v>
      </c>
      <c r="O144">
        <v>5636</v>
      </c>
      <c r="P144">
        <f t="shared" si="10"/>
        <v>2</v>
      </c>
      <c r="Q144" t="str">
        <f t="shared" si="11"/>
        <v>Night</v>
      </c>
      <c r="R144" t="str">
        <f t="shared" si="12"/>
        <v>DEL  →  MAA  →  COK</v>
      </c>
      <c r="S144" t="str">
        <f t="shared" si="13"/>
        <v>Jun</v>
      </c>
      <c r="T144" t="str">
        <f t="shared" si="14"/>
        <v>Premium Economy</v>
      </c>
      <c r="Y144" s="7" t="s">
        <v>1698</v>
      </c>
      <c r="Z144" s="8">
        <v>1322</v>
      </c>
    </row>
    <row r="145" spans="1:26" x14ac:dyDescent="0.35">
      <c r="A145" t="s">
        <v>10</v>
      </c>
      <c r="B145" t="s">
        <v>24</v>
      </c>
      <c r="C145" t="s">
        <v>68</v>
      </c>
      <c r="D145" t="s">
        <v>72</v>
      </c>
      <c r="E145" t="s">
        <v>1607</v>
      </c>
      <c r="F145" t="s">
        <v>1623</v>
      </c>
      <c r="G145" t="s">
        <v>1610</v>
      </c>
      <c r="J145" t="s">
        <v>242</v>
      </c>
      <c r="K145" t="s">
        <v>259</v>
      </c>
      <c r="L145">
        <v>515</v>
      </c>
      <c r="M145">
        <v>1</v>
      </c>
      <c r="N145" t="s">
        <v>1579</v>
      </c>
      <c r="O145">
        <v>6442</v>
      </c>
      <c r="P145">
        <f t="shared" si="10"/>
        <v>7</v>
      </c>
      <c r="Q145" t="str">
        <f t="shared" si="11"/>
        <v>Morning</v>
      </c>
      <c r="R145" t="str">
        <f t="shared" si="12"/>
        <v>DEL  →  HYD  →  COK</v>
      </c>
      <c r="S145" t="str">
        <f t="shared" si="13"/>
        <v>Jun</v>
      </c>
      <c r="T145" t="str">
        <f t="shared" si="14"/>
        <v>Premium Economy</v>
      </c>
      <c r="Y145" s="7" t="s">
        <v>1699</v>
      </c>
      <c r="Z145" s="8">
        <v>3</v>
      </c>
    </row>
    <row r="146" spans="1:26" x14ac:dyDescent="0.35">
      <c r="A146" t="s">
        <v>14</v>
      </c>
      <c r="B146" t="s">
        <v>47</v>
      </c>
      <c r="C146" t="s">
        <v>68</v>
      </c>
      <c r="D146" t="s">
        <v>72</v>
      </c>
      <c r="E146" t="s">
        <v>1607</v>
      </c>
      <c r="F146" t="s">
        <v>1623</v>
      </c>
      <c r="G146" t="s">
        <v>1610</v>
      </c>
      <c r="J146" t="s">
        <v>243</v>
      </c>
      <c r="K146" t="s">
        <v>443</v>
      </c>
      <c r="L146">
        <v>710</v>
      </c>
      <c r="M146">
        <v>1</v>
      </c>
      <c r="N146" t="s">
        <v>1579</v>
      </c>
      <c r="O146">
        <v>9486</v>
      </c>
      <c r="P146">
        <f t="shared" si="10"/>
        <v>13</v>
      </c>
      <c r="Q146" t="str">
        <f t="shared" si="11"/>
        <v>Afternoon</v>
      </c>
      <c r="R146" t="str">
        <f t="shared" si="12"/>
        <v>DEL  →  HYD  →  COK</v>
      </c>
      <c r="S146" t="str">
        <f t="shared" si="13"/>
        <v>May</v>
      </c>
      <c r="T146" t="str">
        <f t="shared" si="14"/>
        <v>Premium Economy</v>
      </c>
      <c r="Y146" s="7" t="s">
        <v>1700</v>
      </c>
      <c r="Z146" s="8">
        <v>6</v>
      </c>
    </row>
    <row r="147" spans="1:26" x14ac:dyDescent="0.35">
      <c r="A147" t="s">
        <v>12</v>
      </c>
      <c r="B147" t="s">
        <v>47</v>
      </c>
      <c r="C147" t="s">
        <v>67</v>
      </c>
      <c r="D147" t="s">
        <v>66</v>
      </c>
      <c r="E147" t="s">
        <v>1603</v>
      </c>
      <c r="F147" t="s">
        <v>1609</v>
      </c>
      <c r="G147" t="s">
        <v>1606</v>
      </c>
      <c r="J147" t="s">
        <v>225</v>
      </c>
      <c r="K147" t="s">
        <v>444</v>
      </c>
      <c r="L147">
        <v>1655</v>
      </c>
      <c r="M147">
        <v>1</v>
      </c>
      <c r="N147" t="s">
        <v>1580</v>
      </c>
      <c r="O147">
        <v>10844</v>
      </c>
      <c r="P147">
        <f t="shared" si="10"/>
        <v>20</v>
      </c>
      <c r="Q147" t="str">
        <f t="shared" si="11"/>
        <v>Evening</v>
      </c>
      <c r="R147" t="str">
        <f t="shared" si="12"/>
        <v>CCU  →  BOM  →  BLR</v>
      </c>
      <c r="S147" t="str">
        <f t="shared" si="13"/>
        <v>May</v>
      </c>
      <c r="T147" t="str">
        <f t="shared" si="14"/>
        <v>Business</v>
      </c>
      <c r="Y147" s="7" t="s">
        <v>1701</v>
      </c>
      <c r="Z147" s="8">
        <v>1</v>
      </c>
    </row>
    <row r="148" spans="1:26" x14ac:dyDescent="0.35">
      <c r="A148" t="s">
        <v>12</v>
      </c>
      <c r="B148" t="s">
        <v>49</v>
      </c>
      <c r="C148" t="s">
        <v>68</v>
      </c>
      <c r="D148" t="s">
        <v>72</v>
      </c>
      <c r="E148" t="s">
        <v>1607</v>
      </c>
      <c r="F148" t="s">
        <v>1628</v>
      </c>
      <c r="G148" t="s">
        <v>1609</v>
      </c>
      <c r="H148" t="s">
        <v>1610</v>
      </c>
      <c r="J148" t="s">
        <v>225</v>
      </c>
      <c r="K148" t="s">
        <v>445</v>
      </c>
      <c r="L148">
        <v>505</v>
      </c>
      <c r="M148">
        <v>2</v>
      </c>
      <c r="N148" t="s">
        <v>1580</v>
      </c>
      <c r="O148">
        <v>15318</v>
      </c>
      <c r="P148">
        <f t="shared" si="10"/>
        <v>20</v>
      </c>
      <c r="Q148" t="str">
        <f t="shared" si="11"/>
        <v>Evening</v>
      </c>
      <c r="R148" t="str">
        <f t="shared" si="12"/>
        <v>DEL  →  ATQ  →  BOM  →  COK</v>
      </c>
      <c r="S148" t="str">
        <f t="shared" si="13"/>
        <v>Jun</v>
      </c>
      <c r="T148" t="str">
        <f t="shared" si="14"/>
        <v>Business</v>
      </c>
      <c r="Y148" s="7" t="s">
        <v>1702</v>
      </c>
      <c r="Z148" s="8">
        <v>1</v>
      </c>
    </row>
    <row r="149" spans="1:26" x14ac:dyDescent="0.35">
      <c r="A149" t="s">
        <v>11</v>
      </c>
      <c r="B149" t="s">
        <v>39</v>
      </c>
      <c r="C149" t="s">
        <v>68</v>
      </c>
      <c r="D149" t="s">
        <v>72</v>
      </c>
      <c r="E149" t="s">
        <v>1607</v>
      </c>
      <c r="F149" t="s">
        <v>1622</v>
      </c>
      <c r="G149" t="s">
        <v>1610</v>
      </c>
      <c r="J149" t="s">
        <v>244</v>
      </c>
      <c r="K149" t="s">
        <v>407</v>
      </c>
      <c r="L149">
        <v>1255</v>
      </c>
      <c r="M149">
        <v>1</v>
      </c>
      <c r="N149" t="s">
        <v>1579</v>
      </c>
      <c r="O149">
        <v>5117</v>
      </c>
      <c r="P149">
        <f t="shared" si="10"/>
        <v>12</v>
      </c>
      <c r="Q149" t="str">
        <f t="shared" si="11"/>
        <v>Afternoon</v>
      </c>
      <c r="R149" t="str">
        <f t="shared" si="12"/>
        <v>DEL  →  MAA  →  COK</v>
      </c>
      <c r="S149" t="str">
        <f t="shared" si="13"/>
        <v>Apr</v>
      </c>
      <c r="T149" t="str">
        <f t="shared" si="14"/>
        <v>Premium Economy</v>
      </c>
      <c r="Y149" s="7" t="s">
        <v>1703</v>
      </c>
      <c r="Z149" s="8">
        <v>1</v>
      </c>
    </row>
    <row r="150" spans="1:26" x14ac:dyDescent="0.35">
      <c r="A150" t="s">
        <v>10</v>
      </c>
      <c r="B150" t="s">
        <v>27</v>
      </c>
      <c r="C150" t="s">
        <v>68</v>
      </c>
      <c r="D150" t="s">
        <v>72</v>
      </c>
      <c r="E150" t="s">
        <v>1607</v>
      </c>
      <c r="F150" t="s">
        <v>1612</v>
      </c>
      <c r="G150" t="s">
        <v>1610</v>
      </c>
      <c r="J150" t="s">
        <v>245</v>
      </c>
      <c r="K150" t="s">
        <v>225</v>
      </c>
      <c r="L150">
        <v>290</v>
      </c>
      <c r="M150">
        <v>1</v>
      </c>
      <c r="N150" t="s">
        <v>1579</v>
      </c>
      <c r="O150">
        <v>6147</v>
      </c>
      <c r="P150">
        <f t="shared" si="10"/>
        <v>15</v>
      </c>
      <c r="Q150" t="str">
        <f t="shared" si="11"/>
        <v>Afternoon</v>
      </c>
      <c r="R150" t="str">
        <f t="shared" si="12"/>
        <v>DEL  →  BLR  →  COK</v>
      </c>
      <c r="S150" t="str">
        <f t="shared" si="13"/>
        <v>Jun</v>
      </c>
      <c r="T150" t="str">
        <f t="shared" si="14"/>
        <v>Premium Economy</v>
      </c>
      <c r="Y150" s="7" t="s">
        <v>1704</v>
      </c>
      <c r="Z150" s="8">
        <v>30</v>
      </c>
    </row>
    <row r="151" spans="1:26" x14ac:dyDescent="0.35">
      <c r="A151" t="s">
        <v>14</v>
      </c>
      <c r="B151" t="s">
        <v>24</v>
      </c>
      <c r="C151" t="s">
        <v>68</v>
      </c>
      <c r="D151" t="s">
        <v>72</v>
      </c>
      <c r="E151" t="s">
        <v>1607</v>
      </c>
      <c r="F151" t="s">
        <v>1609</v>
      </c>
      <c r="G151" t="s">
        <v>1610</v>
      </c>
      <c r="J151" t="s">
        <v>246</v>
      </c>
      <c r="K151" t="s">
        <v>307</v>
      </c>
      <c r="L151">
        <v>490</v>
      </c>
      <c r="M151">
        <v>1</v>
      </c>
      <c r="N151" t="s">
        <v>1579</v>
      </c>
      <c r="O151">
        <v>7005</v>
      </c>
      <c r="P151">
        <f t="shared" si="10"/>
        <v>12</v>
      </c>
      <c r="Q151" t="str">
        <f t="shared" si="11"/>
        <v>Afternoon</v>
      </c>
      <c r="R151" t="str">
        <f t="shared" si="12"/>
        <v>DEL  →  BOM  →  COK</v>
      </c>
      <c r="S151" t="str">
        <f t="shared" si="13"/>
        <v>Jun</v>
      </c>
      <c r="T151" t="str">
        <f t="shared" si="14"/>
        <v>Premium Economy</v>
      </c>
      <c r="Y151" s="7" t="s">
        <v>1705</v>
      </c>
      <c r="Z151" s="8">
        <v>7</v>
      </c>
    </row>
    <row r="152" spans="1:26" x14ac:dyDescent="0.35">
      <c r="A152" t="s">
        <v>13</v>
      </c>
      <c r="B152" t="s">
        <v>39</v>
      </c>
      <c r="C152" t="s">
        <v>67</v>
      </c>
      <c r="D152" t="s">
        <v>66</v>
      </c>
      <c r="E152" t="s">
        <v>1603</v>
      </c>
      <c r="F152" t="s">
        <v>1606</v>
      </c>
      <c r="J152" t="s">
        <v>158</v>
      </c>
      <c r="K152" t="s">
        <v>446</v>
      </c>
      <c r="L152">
        <v>140</v>
      </c>
      <c r="M152">
        <v>0</v>
      </c>
      <c r="N152" t="s">
        <v>1579</v>
      </c>
      <c r="O152">
        <v>3873</v>
      </c>
      <c r="P152">
        <f t="shared" si="10"/>
        <v>22</v>
      </c>
      <c r="Q152" t="str">
        <f t="shared" si="11"/>
        <v>Night</v>
      </c>
      <c r="R152" t="str">
        <f t="shared" si="12"/>
        <v>CCU  →  BLR</v>
      </c>
      <c r="S152" t="str">
        <f t="shared" si="13"/>
        <v>Apr</v>
      </c>
      <c r="T152" t="str">
        <f t="shared" si="14"/>
        <v>Economy</v>
      </c>
      <c r="Y152" s="7" t="s">
        <v>1706</v>
      </c>
      <c r="Z152" s="8">
        <v>4</v>
      </c>
    </row>
    <row r="153" spans="1:26" x14ac:dyDescent="0.35">
      <c r="A153" t="s">
        <v>12</v>
      </c>
      <c r="B153" t="s">
        <v>38</v>
      </c>
      <c r="C153" t="s">
        <v>68</v>
      </c>
      <c r="D153" t="s">
        <v>72</v>
      </c>
      <c r="E153" t="s">
        <v>1607</v>
      </c>
      <c r="F153" t="s">
        <v>1631</v>
      </c>
      <c r="G153" t="s">
        <v>1609</v>
      </c>
      <c r="H153" t="s">
        <v>1610</v>
      </c>
      <c r="J153" t="s">
        <v>247</v>
      </c>
      <c r="K153" t="s">
        <v>447</v>
      </c>
      <c r="L153">
        <v>1465</v>
      </c>
      <c r="M153">
        <v>2</v>
      </c>
      <c r="N153" t="s">
        <v>1580</v>
      </c>
      <c r="O153">
        <v>9270</v>
      </c>
      <c r="P153">
        <f t="shared" si="10"/>
        <v>18</v>
      </c>
      <c r="Q153" t="str">
        <f t="shared" si="11"/>
        <v>Evening</v>
      </c>
      <c r="R153" t="str">
        <f t="shared" si="12"/>
        <v>DEL  →  BDQ  →  BOM  →  COK</v>
      </c>
      <c r="S153" t="str">
        <f t="shared" si="13"/>
        <v>Mar</v>
      </c>
      <c r="T153" t="str">
        <f t="shared" si="14"/>
        <v>Premium Economy</v>
      </c>
      <c r="Y153" s="7" t="s">
        <v>1707</v>
      </c>
      <c r="Z153" s="8">
        <v>2</v>
      </c>
    </row>
    <row r="154" spans="1:26" x14ac:dyDescent="0.35">
      <c r="A154" t="s">
        <v>15</v>
      </c>
      <c r="B154" t="s">
        <v>46</v>
      </c>
      <c r="C154" t="s">
        <v>66</v>
      </c>
      <c r="D154" t="s">
        <v>68</v>
      </c>
      <c r="E154" t="s">
        <v>1601</v>
      </c>
      <c r="F154" t="s">
        <v>1602</v>
      </c>
      <c r="J154" t="s">
        <v>170</v>
      </c>
      <c r="K154" t="s">
        <v>345</v>
      </c>
      <c r="L154">
        <v>170</v>
      </c>
      <c r="M154">
        <v>0</v>
      </c>
      <c r="N154" t="s">
        <v>1579</v>
      </c>
      <c r="O154">
        <v>3898</v>
      </c>
      <c r="P154">
        <f t="shared" si="10"/>
        <v>11</v>
      </c>
      <c r="Q154" t="str">
        <f t="shared" si="11"/>
        <v>Morning</v>
      </c>
      <c r="R154" t="str">
        <f t="shared" si="12"/>
        <v>BLR  →  DEL</v>
      </c>
      <c r="S154" t="str">
        <f t="shared" si="13"/>
        <v>Jun</v>
      </c>
      <c r="T154" t="str">
        <f t="shared" si="14"/>
        <v>Economy</v>
      </c>
      <c r="Y154" s="7" t="s">
        <v>1708</v>
      </c>
      <c r="Z154" s="8">
        <v>26</v>
      </c>
    </row>
    <row r="155" spans="1:26" x14ac:dyDescent="0.35">
      <c r="A155" t="s">
        <v>12</v>
      </c>
      <c r="B155" t="s">
        <v>25</v>
      </c>
      <c r="C155" t="s">
        <v>67</v>
      </c>
      <c r="D155" t="s">
        <v>66</v>
      </c>
      <c r="E155" t="s">
        <v>1603</v>
      </c>
      <c r="F155" t="s">
        <v>1609</v>
      </c>
      <c r="G155" t="s">
        <v>1606</v>
      </c>
      <c r="J155" t="s">
        <v>217</v>
      </c>
      <c r="K155" t="s">
        <v>222</v>
      </c>
      <c r="L155">
        <v>740</v>
      </c>
      <c r="M155">
        <v>1</v>
      </c>
      <c r="N155" t="s">
        <v>1579</v>
      </c>
      <c r="O155">
        <v>14781</v>
      </c>
      <c r="P155">
        <f t="shared" si="10"/>
        <v>8</v>
      </c>
      <c r="Q155" t="str">
        <f t="shared" si="11"/>
        <v>Morning</v>
      </c>
      <c r="R155" t="str">
        <f t="shared" si="12"/>
        <v>CCU  →  BOM  →  BLR</v>
      </c>
      <c r="S155" t="str">
        <f t="shared" si="13"/>
        <v>May</v>
      </c>
      <c r="T155" t="str">
        <f t="shared" si="14"/>
        <v>Business</v>
      </c>
      <c r="Y155" s="7" t="s">
        <v>1709</v>
      </c>
      <c r="Z155" s="8">
        <v>3</v>
      </c>
    </row>
    <row r="156" spans="1:26" x14ac:dyDescent="0.35">
      <c r="A156" t="s">
        <v>12</v>
      </c>
      <c r="B156" t="s">
        <v>54</v>
      </c>
      <c r="C156" t="s">
        <v>67</v>
      </c>
      <c r="D156" t="s">
        <v>66</v>
      </c>
      <c r="E156" t="s">
        <v>1603</v>
      </c>
      <c r="F156" t="s">
        <v>1609</v>
      </c>
      <c r="G156" t="s">
        <v>1606</v>
      </c>
      <c r="J156" t="s">
        <v>225</v>
      </c>
      <c r="K156" t="s">
        <v>448</v>
      </c>
      <c r="L156">
        <v>735</v>
      </c>
      <c r="M156">
        <v>1</v>
      </c>
      <c r="N156" t="s">
        <v>1580</v>
      </c>
      <c r="O156">
        <v>8586</v>
      </c>
      <c r="P156">
        <f t="shared" si="10"/>
        <v>20</v>
      </c>
      <c r="Q156" t="str">
        <f t="shared" si="11"/>
        <v>Evening</v>
      </c>
      <c r="R156" t="str">
        <f t="shared" si="12"/>
        <v>CCU  →  BOM  →  BLR</v>
      </c>
      <c r="S156" t="str">
        <f t="shared" si="13"/>
        <v>May</v>
      </c>
      <c r="T156" t="str">
        <f t="shared" si="14"/>
        <v>Premium Economy</v>
      </c>
      <c r="Y156" s="7" t="s">
        <v>1710</v>
      </c>
      <c r="Z156" s="8">
        <v>5</v>
      </c>
    </row>
    <row r="157" spans="1:26" x14ac:dyDescent="0.35">
      <c r="A157" t="s">
        <v>11</v>
      </c>
      <c r="B157" t="s">
        <v>32</v>
      </c>
      <c r="C157" t="s">
        <v>67</v>
      </c>
      <c r="D157" t="s">
        <v>66</v>
      </c>
      <c r="E157" t="s">
        <v>1603</v>
      </c>
      <c r="F157" t="s">
        <v>1627</v>
      </c>
      <c r="G157" t="s">
        <v>1609</v>
      </c>
      <c r="H157" t="s">
        <v>1606</v>
      </c>
      <c r="J157" t="s">
        <v>211</v>
      </c>
      <c r="K157" t="s">
        <v>449</v>
      </c>
      <c r="L157">
        <v>1415</v>
      </c>
      <c r="M157">
        <v>2</v>
      </c>
      <c r="N157" t="s">
        <v>1579</v>
      </c>
      <c r="O157">
        <v>10697</v>
      </c>
      <c r="P157">
        <f t="shared" si="10"/>
        <v>8</v>
      </c>
      <c r="Q157" t="str">
        <f t="shared" si="11"/>
        <v>Morning</v>
      </c>
      <c r="R157" t="str">
        <f t="shared" si="12"/>
        <v>CCU  →  JAI  →  BOM  →  BLR</v>
      </c>
      <c r="S157" t="str">
        <f t="shared" si="13"/>
        <v>May</v>
      </c>
      <c r="T157" t="str">
        <f t="shared" si="14"/>
        <v>Business</v>
      </c>
      <c r="Y157" s="7" t="s">
        <v>1711</v>
      </c>
      <c r="Z157" s="8">
        <v>2</v>
      </c>
    </row>
    <row r="158" spans="1:26" x14ac:dyDescent="0.35">
      <c r="A158" t="s">
        <v>12</v>
      </c>
      <c r="B158" t="s">
        <v>46</v>
      </c>
      <c r="C158" t="s">
        <v>68</v>
      </c>
      <c r="D158" t="s">
        <v>72</v>
      </c>
      <c r="E158" t="s">
        <v>1607</v>
      </c>
      <c r="F158" t="s">
        <v>1628</v>
      </c>
      <c r="G158" t="s">
        <v>1609</v>
      </c>
      <c r="H158" t="s">
        <v>1610</v>
      </c>
      <c r="J158" t="s">
        <v>225</v>
      </c>
      <c r="K158" t="s">
        <v>450</v>
      </c>
      <c r="L158">
        <v>995</v>
      </c>
      <c r="M158">
        <v>2</v>
      </c>
      <c r="N158" t="s">
        <v>1579</v>
      </c>
      <c r="O158">
        <v>14300</v>
      </c>
      <c r="P158">
        <f t="shared" si="10"/>
        <v>20</v>
      </c>
      <c r="Q158" t="str">
        <f t="shared" si="11"/>
        <v>Evening</v>
      </c>
      <c r="R158" t="str">
        <f t="shared" si="12"/>
        <v>DEL  →  ATQ  →  BOM  →  COK</v>
      </c>
      <c r="S158" t="str">
        <f t="shared" si="13"/>
        <v>Jun</v>
      </c>
      <c r="T158" t="str">
        <f t="shared" si="14"/>
        <v>Business</v>
      </c>
      <c r="Y158" s="7" t="s">
        <v>1712</v>
      </c>
      <c r="Z158" s="8">
        <v>2</v>
      </c>
    </row>
    <row r="159" spans="1:26" x14ac:dyDescent="0.35">
      <c r="A159" t="s">
        <v>10</v>
      </c>
      <c r="B159" t="s">
        <v>64</v>
      </c>
      <c r="C159" t="s">
        <v>66</v>
      </c>
      <c r="D159" t="s">
        <v>71</v>
      </c>
      <c r="E159" t="s">
        <v>1601</v>
      </c>
      <c r="F159" t="s">
        <v>1602</v>
      </c>
      <c r="J159" t="s">
        <v>164</v>
      </c>
      <c r="K159" t="s">
        <v>451</v>
      </c>
      <c r="L159">
        <v>170</v>
      </c>
      <c r="M159">
        <v>0</v>
      </c>
      <c r="N159" t="s">
        <v>1579</v>
      </c>
      <c r="O159">
        <v>8855</v>
      </c>
      <c r="P159">
        <f t="shared" si="10"/>
        <v>18</v>
      </c>
      <c r="Q159" t="str">
        <f t="shared" si="11"/>
        <v>Evening</v>
      </c>
      <c r="R159" t="str">
        <f t="shared" si="12"/>
        <v>BLR  →  DEL</v>
      </c>
      <c r="S159" t="str">
        <f t="shared" si="13"/>
        <v>Mar</v>
      </c>
      <c r="T159" t="str">
        <f t="shared" si="14"/>
        <v>Premium Economy</v>
      </c>
      <c r="Y159" s="7" t="s">
        <v>1713</v>
      </c>
      <c r="Z159" s="8">
        <v>6</v>
      </c>
    </row>
    <row r="160" spans="1:26" x14ac:dyDescent="0.35">
      <c r="A160" t="s">
        <v>12</v>
      </c>
      <c r="B160" t="s">
        <v>25</v>
      </c>
      <c r="C160" t="s">
        <v>67</v>
      </c>
      <c r="D160" t="s">
        <v>66</v>
      </c>
      <c r="E160" t="s">
        <v>1603</v>
      </c>
      <c r="F160" t="s">
        <v>1609</v>
      </c>
      <c r="G160" t="s">
        <v>1606</v>
      </c>
      <c r="J160" t="s">
        <v>248</v>
      </c>
      <c r="K160" t="s">
        <v>452</v>
      </c>
      <c r="L160">
        <v>1545</v>
      </c>
      <c r="M160">
        <v>1</v>
      </c>
      <c r="N160" t="s">
        <v>1580</v>
      </c>
      <c r="O160">
        <v>10844</v>
      </c>
      <c r="P160">
        <f t="shared" si="10"/>
        <v>16</v>
      </c>
      <c r="Q160" t="str">
        <f t="shared" si="11"/>
        <v>Afternoon</v>
      </c>
      <c r="R160" t="str">
        <f t="shared" si="12"/>
        <v>CCU  →  BOM  →  BLR</v>
      </c>
      <c r="S160" t="str">
        <f t="shared" si="13"/>
        <v>May</v>
      </c>
      <c r="T160" t="str">
        <f t="shared" si="14"/>
        <v>Business</v>
      </c>
      <c r="Y160" s="7" t="s">
        <v>1714</v>
      </c>
      <c r="Z160" s="8">
        <v>3</v>
      </c>
    </row>
    <row r="161" spans="1:26" x14ac:dyDescent="0.35">
      <c r="A161" t="s">
        <v>12</v>
      </c>
      <c r="B161" t="s">
        <v>37</v>
      </c>
      <c r="C161" t="s">
        <v>68</v>
      </c>
      <c r="D161" t="s">
        <v>72</v>
      </c>
      <c r="E161" t="s">
        <v>1607</v>
      </c>
      <c r="F161" t="s">
        <v>1609</v>
      </c>
      <c r="G161" t="s">
        <v>1610</v>
      </c>
      <c r="J161" t="s">
        <v>220</v>
      </c>
      <c r="K161" t="s">
        <v>429</v>
      </c>
      <c r="L161">
        <v>1570</v>
      </c>
      <c r="M161">
        <v>1</v>
      </c>
      <c r="N161" t="s">
        <v>1579</v>
      </c>
      <c r="O161">
        <v>17024</v>
      </c>
      <c r="P161">
        <f t="shared" si="10"/>
        <v>2</v>
      </c>
      <c r="Q161" t="str">
        <f t="shared" si="11"/>
        <v>Night</v>
      </c>
      <c r="R161" t="str">
        <f t="shared" si="12"/>
        <v>DEL  →  BOM  →  COK</v>
      </c>
      <c r="S161" t="str">
        <f t="shared" si="13"/>
        <v>Mar</v>
      </c>
      <c r="T161" t="str">
        <f t="shared" si="14"/>
        <v>Business</v>
      </c>
      <c r="Y161" s="7" t="s">
        <v>1715</v>
      </c>
      <c r="Z161" s="8">
        <v>1</v>
      </c>
    </row>
    <row r="162" spans="1:26" x14ac:dyDescent="0.35">
      <c r="A162" t="s">
        <v>12</v>
      </c>
      <c r="B162" t="s">
        <v>23</v>
      </c>
      <c r="C162" t="s">
        <v>67</v>
      </c>
      <c r="D162" t="s">
        <v>66</v>
      </c>
      <c r="E162" t="s">
        <v>1603</v>
      </c>
      <c r="F162" t="s">
        <v>1621</v>
      </c>
      <c r="G162" t="s">
        <v>1606</v>
      </c>
      <c r="J162" t="s">
        <v>197</v>
      </c>
      <c r="K162" t="s">
        <v>453</v>
      </c>
      <c r="L162">
        <v>1730</v>
      </c>
      <c r="M162">
        <v>1</v>
      </c>
      <c r="N162" t="s">
        <v>1580</v>
      </c>
      <c r="O162">
        <v>9314</v>
      </c>
      <c r="P162">
        <f t="shared" si="10"/>
        <v>9</v>
      </c>
      <c r="Q162" t="str">
        <f t="shared" si="11"/>
        <v>Morning</v>
      </c>
      <c r="R162" t="str">
        <f t="shared" si="12"/>
        <v>CCU  →  DEL  →  BLR</v>
      </c>
      <c r="S162" t="str">
        <f t="shared" si="13"/>
        <v>May</v>
      </c>
      <c r="T162" t="str">
        <f t="shared" si="14"/>
        <v>Premium Economy</v>
      </c>
      <c r="Y162" s="7" t="s">
        <v>131</v>
      </c>
      <c r="Z162" s="8">
        <v>4</v>
      </c>
    </row>
    <row r="163" spans="1:26" x14ac:dyDescent="0.35">
      <c r="A163" t="s">
        <v>10</v>
      </c>
      <c r="B163" t="s">
        <v>22</v>
      </c>
      <c r="C163" t="s">
        <v>66</v>
      </c>
      <c r="D163" t="s">
        <v>71</v>
      </c>
      <c r="E163" t="s">
        <v>1601</v>
      </c>
      <c r="F163" t="s">
        <v>1602</v>
      </c>
      <c r="J163" t="s">
        <v>249</v>
      </c>
      <c r="K163" t="s">
        <v>454</v>
      </c>
      <c r="L163">
        <v>165</v>
      </c>
      <c r="M163">
        <v>0</v>
      </c>
      <c r="N163" t="s">
        <v>1579</v>
      </c>
      <c r="O163">
        <v>4777</v>
      </c>
      <c r="P163">
        <f t="shared" si="10"/>
        <v>0</v>
      </c>
      <c r="Q163" t="str">
        <f t="shared" si="11"/>
        <v>Night</v>
      </c>
      <c r="R163" t="str">
        <f t="shared" si="12"/>
        <v>BLR  →  DEL</v>
      </c>
      <c r="S163" t="str">
        <f t="shared" si="13"/>
        <v>Mar</v>
      </c>
      <c r="T163" t="str">
        <f t="shared" si="14"/>
        <v>Economy</v>
      </c>
      <c r="Y163" s="7" t="s">
        <v>135</v>
      </c>
      <c r="Z163" s="8">
        <v>2</v>
      </c>
    </row>
    <row r="164" spans="1:26" x14ac:dyDescent="0.35">
      <c r="A164" t="s">
        <v>11</v>
      </c>
      <c r="B164" t="s">
        <v>24</v>
      </c>
      <c r="C164" t="s">
        <v>67</v>
      </c>
      <c r="D164" t="s">
        <v>66</v>
      </c>
      <c r="E164" t="s">
        <v>1603</v>
      </c>
      <c r="F164" t="s">
        <v>1605</v>
      </c>
      <c r="G164" t="s">
        <v>1606</v>
      </c>
      <c r="J164" t="s">
        <v>234</v>
      </c>
      <c r="K164" t="s">
        <v>455</v>
      </c>
      <c r="L164">
        <v>1515</v>
      </c>
      <c r="M164">
        <v>1</v>
      </c>
      <c r="N164" t="s">
        <v>1579</v>
      </c>
      <c r="O164">
        <v>7662</v>
      </c>
      <c r="P164">
        <f t="shared" si="10"/>
        <v>12</v>
      </c>
      <c r="Q164" t="str">
        <f t="shared" si="11"/>
        <v>Afternoon</v>
      </c>
      <c r="R164" t="str">
        <f t="shared" si="12"/>
        <v>CCU  →  BBI  →  BLR</v>
      </c>
      <c r="S164" t="str">
        <f t="shared" si="13"/>
        <v>Jun</v>
      </c>
      <c r="T164" t="str">
        <f t="shared" si="14"/>
        <v>Premium Economy</v>
      </c>
      <c r="Y164" s="7" t="s">
        <v>148</v>
      </c>
      <c r="Z164" s="8">
        <v>1</v>
      </c>
    </row>
    <row r="165" spans="1:26" x14ac:dyDescent="0.35">
      <c r="A165" t="s">
        <v>10</v>
      </c>
      <c r="B165" t="s">
        <v>32</v>
      </c>
      <c r="C165" t="s">
        <v>68</v>
      </c>
      <c r="D165" t="s">
        <v>72</v>
      </c>
      <c r="E165" t="s">
        <v>1607</v>
      </c>
      <c r="F165" t="s">
        <v>1623</v>
      </c>
      <c r="G165" t="s">
        <v>1610</v>
      </c>
      <c r="J165" t="s">
        <v>250</v>
      </c>
      <c r="K165" t="s">
        <v>259</v>
      </c>
      <c r="L165">
        <v>560</v>
      </c>
      <c r="M165">
        <v>1</v>
      </c>
      <c r="N165" t="s">
        <v>1579</v>
      </c>
      <c r="O165">
        <v>6442</v>
      </c>
      <c r="P165">
        <f t="shared" si="10"/>
        <v>6</v>
      </c>
      <c r="Q165" t="str">
        <f t="shared" si="11"/>
        <v>Morning</v>
      </c>
      <c r="R165" t="str">
        <f t="shared" si="12"/>
        <v>DEL  →  HYD  →  COK</v>
      </c>
      <c r="S165" t="str">
        <f t="shared" si="13"/>
        <v>May</v>
      </c>
      <c r="T165" t="str">
        <f t="shared" si="14"/>
        <v>Premium Economy</v>
      </c>
      <c r="Y165" s="7" t="s">
        <v>96</v>
      </c>
      <c r="Z165" s="8">
        <v>2</v>
      </c>
    </row>
    <row r="166" spans="1:26" x14ac:dyDescent="0.35">
      <c r="A166" t="s">
        <v>13</v>
      </c>
      <c r="B166" t="s">
        <v>36</v>
      </c>
      <c r="C166" t="s">
        <v>68</v>
      </c>
      <c r="D166" t="s">
        <v>72</v>
      </c>
      <c r="E166" t="s">
        <v>1607</v>
      </c>
      <c r="F166" t="s">
        <v>1616</v>
      </c>
      <c r="G166" t="s">
        <v>1610</v>
      </c>
      <c r="J166" t="s">
        <v>174</v>
      </c>
      <c r="K166" t="s">
        <v>219</v>
      </c>
      <c r="L166">
        <v>270</v>
      </c>
      <c r="M166">
        <v>1</v>
      </c>
      <c r="N166" t="s">
        <v>1579</v>
      </c>
      <c r="O166">
        <v>5264</v>
      </c>
      <c r="P166">
        <f t="shared" si="10"/>
        <v>8</v>
      </c>
      <c r="Q166" t="str">
        <f t="shared" si="11"/>
        <v>Morning</v>
      </c>
      <c r="R166" t="str">
        <f t="shared" si="12"/>
        <v>DEL  →  PNQ  →  COK</v>
      </c>
      <c r="S166" t="str">
        <f t="shared" si="13"/>
        <v>Jun</v>
      </c>
      <c r="T166" t="str">
        <f t="shared" si="14"/>
        <v>Premium Economy</v>
      </c>
      <c r="Y166" s="7" t="s">
        <v>125</v>
      </c>
      <c r="Z166" s="8">
        <v>2</v>
      </c>
    </row>
    <row r="167" spans="1:26" x14ac:dyDescent="0.35">
      <c r="A167" t="s">
        <v>12</v>
      </c>
      <c r="B167" t="s">
        <v>29</v>
      </c>
      <c r="C167" t="s">
        <v>68</v>
      </c>
      <c r="D167" t="s">
        <v>72</v>
      </c>
      <c r="E167" t="s">
        <v>1607</v>
      </c>
      <c r="F167" t="s">
        <v>1609</v>
      </c>
      <c r="G167" t="s">
        <v>1610</v>
      </c>
      <c r="J167" t="s">
        <v>251</v>
      </c>
      <c r="K167" t="s">
        <v>456</v>
      </c>
      <c r="L167">
        <v>925</v>
      </c>
      <c r="M167">
        <v>1</v>
      </c>
      <c r="N167" t="s">
        <v>1580</v>
      </c>
      <c r="O167">
        <v>12898</v>
      </c>
      <c r="P167">
        <f t="shared" si="10"/>
        <v>13</v>
      </c>
      <c r="Q167" t="str">
        <f t="shared" si="11"/>
        <v>Afternoon</v>
      </c>
      <c r="R167" t="str">
        <f t="shared" si="12"/>
        <v>DEL  →  BOM  →  COK</v>
      </c>
      <c r="S167" t="str">
        <f t="shared" si="13"/>
        <v>May</v>
      </c>
      <c r="T167" t="str">
        <f t="shared" si="14"/>
        <v>Business</v>
      </c>
      <c r="Y167" s="7" t="s">
        <v>78</v>
      </c>
      <c r="Z167" s="8">
        <v>61</v>
      </c>
    </row>
    <row r="168" spans="1:26" x14ac:dyDescent="0.35">
      <c r="A168" t="s">
        <v>11</v>
      </c>
      <c r="B168" t="s">
        <v>34</v>
      </c>
      <c r="C168" t="s">
        <v>70</v>
      </c>
      <c r="D168" t="s">
        <v>73</v>
      </c>
      <c r="E168" t="s">
        <v>1624</v>
      </c>
      <c r="F168" t="s">
        <v>1625</v>
      </c>
      <c r="J168" t="s">
        <v>205</v>
      </c>
      <c r="K168" t="s">
        <v>232</v>
      </c>
      <c r="L168">
        <v>90</v>
      </c>
      <c r="M168">
        <v>0</v>
      </c>
      <c r="N168" t="s">
        <v>1579</v>
      </c>
      <c r="O168">
        <v>6092</v>
      </c>
      <c r="P168">
        <f t="shared" si="10"/>
        <v>13</v>
      </c>
      <c r="Q168" t="str">
        <f t="shared" si="11"/>
        <v>Afternoon</v>
      </c>
      <c r="R168" t="str">
        <f t="shared" si="12"/>
        <v>BOM  →  HYD</v>
      </c>
      <c r="S168" t="str">
        <f t="shared" si="13"/>
        <v>Mar</v>
      </c>
      <c r="T168" t="str">
        <f t="shared" si="14"/>
        <v>Premium Economy</v>
      </c>
      <c r="Y168" s="7" t="s">
        <v>155</v>
      </c>
      <c r="Z168" s="8">
        <v>1</v>
      </c>
    </row>
    <row r="169" spans="1:26" x14ac:dyDescent="0.35">
      <c r="A169" t="s">
        <v>13</v>
      </c>
      <c r="B169" t="s">
        <v>47</v>
      </c>
      <c r="C169" t="s">
        <v>66</v>
      </c>
      <c r="D169" t="s">
        <v>68</v>
      </c>
      <c r="E169" t="s">
        <v>1601</v>
      </c>
      <c r="F169" t="s">
        <v>1602</v>
      </c>
      <c r="J169" t="s">
        <v>206</v>
      </c>
      <c r="K169" t="s">
        <v>312</v>
      </c>
      <c r="L169">
        <v>160</v>
      </c>
      <c r="M169">
        <v>0</v>
      </c>
      <c r="N169" t="s">
        <v>1579</v>
      </c>
      <c r="O169">
        <v>3311</v>
      </c>
      <c r="P169">
        <f t="shared" si="10"/>
        <v>5</v>
      </c>
      <c r="Q169" t="str">
        <f t="shared" si="11"/>
        <v>Morning</v>
      </c>
      <c r="R169" t="str">
        <f t="shared" si="12"/>
        <v>BLR  →  DEL</v>
      </c>
      <c r="S169" t="str">
        <f t="shared" si="13"/>
        <v>May</v>
      </c>
      <c r="T169" t="str">
        <f t="shared" si="14"/>
        <v>Economy</v>
      </c>
      <c r="Y169" s="7" t="s">
        <v>141</v>
      </c>
      <c r="Z169" s="8">
        <v>2</v>
      </c>
    </row>
    <row r="170" spans="1:26" x14ac:dyDescent="0.35">
      <c r="A170" t="s">
        <v>12</v>
      </c>
      <c r="B170" t="s">
        <v>59</v>
      </c>
      <c r="C170" t="s">
        <v>68</v>
      </c>
      <c r="D170" t="s">
        <v>72</v>
      </c>
      <c r="E170" t="s">
        <v>1607</v>
      </c>
      <c r="F170" t="s">
        <v>1609</v>
      </c>
      <c r="G170" t="s">
        <v>1610</v>
      </c>
      <c r="J170" t="s">
        <v>252</v>
      </c>
      <c r="K170" t="s">
        <v>457</v>
      </c>
      <c r="L170">
        <v>550</v>
      </c>
      <c r="M170">
        <v>1</v>
      </c>
      <c r="N170" t="s">
        <v>1580</v>
      </c>
      <c r="O170">
        <v>6540</v>
      </c>
      <c r="P170">
        <f t="shared" si="10"/>
        <v>19</v>
      </c>
      <c r="Q170" t="str">
        <f t="shared" si="11"/>
        <v>Evening</v>
      </c>
      <c r="R170" t="str">
        <f t="shared" si="12"/>
        <v>DEL  →  BOM  →  COK</v>
      </c>
      <c r="S170" t="str">
        <f t="shared" si="13"/>
        <v>Mar</v>
      </c>
      <c r="T170" t="str">
        <f t="shared" si="14"/>
        <v>Premium Economy</v>
      </c>
      <c r="Y170" s="7" t="s">
        <v>153</v>
      </c>
      <c r="Z170" s="8">
        <v>1</v>
      </c>
    </row>
    <row r="171" spans="1:26" x14ac:dyDescent="0.35">
      <c r="A171" t="s">
        <v>10</v>
      </c>
      <c r="B171" t="s">
        <v>29</v>
      </c>
      <c r="C171" t="s">
        <v>66</v>
      </c>
      <c r="D171" t="s">
        <v>68</v>
      </c>
      <c r="E171" t="s">
        <v>1601</v>
      </c>
      <c r="F171" t="s">
        <v>1602</v>
      </c>
      <c r="J171" t="s">
        <v>253</v>
      </c>
      <c r="K171" t="s">
        <v>354</v>
      </c>
      <c r="L171">
        <v>165</v>
      </c>
      <c r="M171">
        <v>0</v>
      </c>
      <c r="N171" t="s">
        <v>1579</v>
      </c>
      <c r="O171">
        <v>3419</v>
      </c>
      <c r="P171">
        <f t="shared" si="10"/>
        <v>1</v>
      </c>
      <c r="Q171" t="str">
        <f t="shared" si="11"/>
        <v>Night</v>
      </c>
      <c r="R171" t="str">
        <f t="shared" si="12"/>
        <v>BLR  →  DEL</v>
      </c>
      <c r="S171" t="str">
        <f t="shared" si="13"/>
        <v>May</v>
      </c>
      <c r="T171" t="str">
        <f t="shared" si="14"/>
        <v>Economy</v>
      </c>
      <c r="Y171" s="7" t="s">
        <v>139</v>
      </c>
      <c r="Z171" s="8">
        <v>1</v>
      </c>
    </row>
    <row r="172" spans="1:26" x14ac:dyDescent="0.35">
      <c r="A172" t="s">
        <v>12</v>
      </c>
      <c r="B172" t="s">
        <v>39</v>
      </c>
      <c r="C172" t="s">
        <v>68</v>
      </c>
      <c r="D172" t="s">
        <v>72</v>
      </c>
      <c r="E172" t="s">
        <v>1607</v>
      </c>
      <c r="F172" t="s">
        <v>1609</v>
      </c>
      <c r="G172" t="s">
        <v>1610</v>
      </c>
      <c r="J172" t="s">
        <v>175</v>
      </c>
      <c r="K172" t="s">
        <v>458</v>
      </c>
      <c r="L172">
        <v>1355</v>
      </c>
      <c r="M172">
        <v>1</v>
      </c>
      <c r="N172" t="s">
        <v>1580</v>
      </c>
      <c r="O172">
        <v>5177</v>
      </c>
      <c r="P172">
        <f t="shared" si="10"/>
        <v>14</v>
      </c>
      <c r="Q172" t="str">
        <f t="shared" si="11"/>
        <v>Afternoon</v>
      </c>
      <c r="R172" t="str">
        <f t="shared" si="12"/>
        <v>DEL  →  BOM  →  COK</v>
      </c>
      <c r="S172" t="str">
        <f t="shared" si="13"/>
        <v>Apr</v>
      </c>
      <c r="T172" t="str">
        <f t="shared" si="14"/>
        <v>Premium Economy</v>
      </c>
      <c r="Y172" s="7" t="s">
        <v>142</v>
      </c>
      <c r="Z172" s="8">
        <v>1</v>
      </c>
    </row>
    <row r="173" spans="1:26" x14ac:dyDescent="0.35">
      <c r="A173" t="s">
        <v>11</v>
      </c>
      <c r="B173" t="s">
        <v>31</v>
      </c>
      <c r="C173" t="s">
        <v>68</v>
      </c>
      <c r="D173" t="s">
        <v>72</v>
      </c>
      <c r="E173" t="s">
        <v>1607</v>
      </c>
      <c r="F173" t="s">
        <v>1610</v>
      </c>
      <c r="J173" t="s">
        <v>161</v>
      </c>
      <c r="K173" t="s">
        <v>171</v>
      </c>
      <c r="L173">
        <v>185</v>
      </c>
      <c r="M173">
        <v>0</v>
      </c>
      <c r="N173" t="s">
        <v>1579</v>
      </c>
      <c r="O173">
        <v>8246</v>
      </c>
      <c r="P173">
        <f t="shared" si="10"/>
        <v>18</v>
      </c>
      <c r="Q173" t="str">
        <f t="shared" si="11"/>
        <v>Evening</v>
      </c>
      <c r="R173" t="str">
        <f t="shared" si="12"/>
        <v>DEL  →  COK</v>
      </c>
      <c r="S173" t="str">
        <f t="shared" si="13"/>
        <v>Apr</v>
      </c>
      <c r="T173" t="str">
        <f t="shared" si="14"/>
        <v>Premium Economy</v>
      </c>
      <c r="Y173" s="7" t="s">
        <v>156</v>
      </c>
      <c r="Z173" s="8">
        <v>1</v>
      </c>
    </row>
    <row r="174" spans="1:26" x14ac:dyDescent="0.35">
      <c r="A174" t="s">
        <v>12</v>
      </c>
      <c r="B174" t="s">
        <v>24</v>
      </c>
      <c r="C174" t="s">
        <v>67</v>
      </c>
      <c r="D174" t="s">
        <v>66</v>
      </c>
      <c r="E174" t="s">
        <v>1603</v>
      </c>
      <c r="F174" t="s">
        <v>1621</v>
      </c>
      <c r="G174" t="s">
        <v>1606</v>
      </c>
      <c r="J174" t="s">
        <v>197</v>
      </c>
      <c r="K174" t="s">
        <v>262</v>
      </c>
      <c r="L174">
        <v>690</v>
      </c>
      <c r="M174">
        <v>1</v>
      </c>
      <c r="N174" t="s">
        <v>1579</v>
      </c>
      <c r="O174">
        <v>14676</v>
      </c>
      <c r="P174">
        <f t="shared" si="10"/>
        <v>9</v>
      </c>
      <c r="Q174" t="str">
        <f t="shared" si="11"/>
        <v>Morning</v>
      </c>
      <c r="R174" t="str">
        <f t="shared" si="12"/>
        <v>CCU  →  DEL  →  BLR</v>
      </c>
      <c r="S174" t="str">
        <f t="shared" si="13"/>
        <v>Jun</v>
      </c>
      <c r="T174" t="str">
        <f t="shared" si="14"/>
        <v>Business</v>
      </c>
      <c r="Y174" s="7" t="s">
        <v>117</v>
      </c>
      <c r="Z174" s="8">
        <v>1</v>
      </c>
    </row>
    <row r="175" spans="1:26" x14ac:dyDescent="0.35">
      <c r="A175" t="s">
        <v>14</v>
      </c>
      <c r="B175" t="s">
        <v>46</v>
      </c>
      <c r="C175" t="s">
        <v>68</v>
      </c>
      <c r="D175" t="s">
        <v>72</v>
      </c>
      <c r="E175" t="s">
        <v>1607</v>
      </c>
      <c r="F175" t="s">
        <v>1609</v>
      </c>
      <c r="G175" t="s">
        <v>1610</v>
      </c>
      <c r="J175" t="s">
        <v>237</v>
      </c>
      <c r="K175" t="s">
        <v>307</v>
      </c>
      <c r="L175">
        <v>570</v>
      </c>
      <c r="M175">
        <v>1</v>
      </c>
      <c r="N175" t="s">
        <v>1579</v>
      </c>
      <c r="O175">
        <v>13587</v>
      </c>
      <c r="P175">
        <f t="shared" si="10"/>
        <v>11</v>
      </c>
      <c r="Q175" t="str">
        <f t="shared" si="11"/>
        <v>Morning</v>
      </c>
      <c r="R175" t="str">
        <f t="shared" si="12"/>
        <v>DEL  →  BOM  →  COK</v>
      </c>
      <c r="S175" t="str">
        <f t="shared" si="13"/>
        <v>Jun</v>
      </c>
      <c r="T175" t="str">
        <f t="shared" si="14"/>
        <v>Business</v>
      </c>
      <c r="Y175" s="7" t="s">
        <v>123</v>
      </c>
      <c r="Z175" s="8">
        <v>1</v>
      </c>
    </row>
    <row r="176" spans="1:26" x14ac:dyDescent="0.35">
      <c r="A176" t="s">
        <v>12</v>
      </c>
      <c r="B176" t="s">
        <v>40</v>
      </c>
      <c r="C176" t="s">
        <v>67</v>
      </c>
      <c r="D176" t="s">
        <v>66</v>
      </c>
      <c r="E176" t="s">
        <v>1603</v>
      </c>
      <c r="F176" t="s">
        <v>1609</v>
      </c>
      <c r="G176" t="s">
        <v>1606</v>
      </c>
      <c r="J176" t="s">
        <v>171</v>
      </c>
      <c r="K176" t="s">
        <v>459</v>
      </c>
      <c r="L176">
        <v>730</v>
      </c>
      <c r="M176">
        <v>1</v>
      </c>
      <c r="N176" t="s">
        <v>1580</v>
      </c>
      <c r="O176">
        <v>9663</v>
      </c>
      <c r="P176">
        <f t="shared" si="10"/>
        <v>21</v>
      </c>
      <c r="Q176" t="str">
        <f t="shared" si="11"/>
        <v>Night</v>
      </c>
      <c r="R176" t="str">
        <f t="shared" si="12"/>
        <v>CCU  →  BOM  →  BLR</v>
      </c>
      <c r="S176" t="str">
        <f t="shared" si="13"/>
        <v>May</v>
      </c>
      <c r="T176" t="str">
        <f t="shared" si="14"/>
        <v>Premium Economy</v>
      </c>
      <c r="Y176" s="7" t="s">
        <v>86</v>
      </c>
      <c r="Z176" s="8">
        <v>2</v>
      </c>
    </row>
    <row r="177" spans="1:26" x14ac:dyDescent="0.35">
      <c r="A177" t="s">
        <v>12</v>
      </c>
      <c r="B177" t="s">
        <v>36</v>
      </c>
      <c r="C177" t="s">
        <v>67</v>
      </c>
      <c r="D177" t="s">
        <v>66</v>
      </c>
      <c r="E177" t="s">
        <v>1603</v>
      </c>
      <c r="F177" t="s">
        <v>1609</v>
      </c>
      <c r="G177" t="s">
        <v>1606</v>
      </c>
      <c r="J177" t="s">
        <v>248</v>
      </c>
      <c r="K177" t="s">
        <v>460</v>
      </c>
      <c r="L177">
        <v>1055</v>
      </c>
      <c r="M177">
        <v>1</v>
      </c>
      <c r="N177" t="s">
        <v>1579</v>
      </c>
      <c r="O177">
        <v>13044</v>
      </c>
      <c r="P177">
        <f t="shared" si="10"/>
        <v>16</v>
      </c>
      <c r="Q177" t="str">
        <f t="shared" si="11"/>
        <v>Afternoon</v>
      </c>
      <c r="R177" t="str">
        <f t="shared" si="12"/>
        <v>CCU  →  BOM  →  BLR</v>
      </c>
      <c r="S177" t="str">
        <f t="shared" si="13"/>
        <v>Jun</v>
      </c>
      <c r="T177" t="str">
        <f t="shared" si="14"/>
        <v>Business</v>
      </c>
      <c r="Y177" s="7" t="s">
        <v>74</v>
      </c>
      <c r="Z177" s="8">
        <v>230</v>
      </c>
    </row>
    <row r="178" spans="1:26" x14ac:dyDescent="0.35">
      <c r="A178" t="s">
        <v>10</v>
      </c>
      <c r="B178" t="s">
        <v>39</v>
      </c>
      <c r="C178" t="s">
        <v>68</v>
      </c>
      <c r="D178" t="s">
        <v>72</v>
      </c>
      <c r="E178" t="s">
        <v>1607</v>
      </c>
      <c r="F178" t="s">
        <v>1609</v>
      </c>
      <c r="G178" t="s">
        <v>1610</v>
      </c>
      <c r="J178" t="s">
        <v>218</v>
      </c>
      <c r="K178" t="s">
        <v>461</v>
      </c>
      <c r="L178">
        <v>305</v>
      </c>
      <c r="M178">
        <v>1</v>
      </c>
      <c r="N178" t="s">
        <v>1579</v>
      </c>
      <c r="O178">
        <v>5073</v>
      </c>
      <c r="P178">
        <f t="shared" si="10"/>
        <v>20</v>
      </c>
      <c r="Q178" t="str">
        <f t="shared" si="11"/>
        <v>Evening</v>
      </c>
      <c r="R178" t="str">
        <f t="shared" si="12"/>
        <v>DEL  →  BOM  →  COK</v>
      </c>
      <c r="S178" t="str">
        <f t="shared" si="13"/>
        <v>Apr</v>
      </c>
      <c r="T178" t="str">
        <f t="shared" si="14"/>
        <v>Premium Economy</v>
      </c>
      <c r="Y178" s="7" t="s">
        <v>136</v>
      </c>
      <c r="Z178" s="8">
        <v>1</v>
      </c>
    </row>
    <row r="179" spans="1:26" x14ac:dyDescent="0.35">
      <c r="A179" t="s">
        <v>16</v>
      </c>
      <c r="B179" t="s">
        <v>47</v>
      </c>
      <c r="C179" t="s">
        <v>67</v>
      </c>
      <c r="D179" t="s">
        <v>66</v>
      </c>
      <c r="E179" t="s">
        <v>1603</v>
      </c>
      <c r="F179" t="s">
        <v>1621</v>
      </c>
      <c r="G179" t="s">
        <v>1606</v>
      </c>
      <c r="J179" t="s">
        <v>254</v>
      </c>
      <c r="K179" t="s">
        <v>462</v>
      </c>
      <c r="L179">
        <v>1550</v>
      </c>
      <c r="M179">
        <v>1</v>
      </c>
      <c r="N179" t="s">
        <v>1579</v>
      </c>
      <c r="O179">
        <v>9345</v>
      </c>
      <c r="P179">
        <f t="shared" si="10"/>
        <v>17</v>
      </c>
      <c r="Q179" t="str">
        <f t="shared" si="11"/>
        <v>Evening</v>
      </c>
      <c r="R179" t="str">
        <f t="shared" si="12"/>
        <v>CCU  →  DEL  →  BLR</v>
      </c>
      <c r="S179" t="str">
        <f t="shared" si="13"/>
        <v>May</v>
      </c>
      <c r="T179" t="str">
        <f t="shared" si="14"/>
        <v>Premium Economy</v>
      </c>
      <c r="Y179" s="7" t="s">
        <v>110</v>
      </c>
      <c r="Z179" s="8">
        <v>7</v>
      </c>
    </row>
    <row r="180" spans="1:26" x14ac:dyDescent="0.35">
      <c r="A180" t="s">
        <v>12</v>
      </c>
      <c r="B180" t="s">
        <v>40</v>
      </c>
      <c r="C180" t="s">
        <v>67</v>
      </c>
      <c r="D180" t="s">
        <v>66</v>
      </c>
      <c r="E180" t="s">
        <v>1603</v>
      </c>
      <c r="F180" t="s">
        <v>1609</v>
      </c>
      <c r="G180" t="s">
        <v>1606</v>
      </c>
      <c r="J180" t="s">
        <v>214</v>
      </c>
      <c r="K180" t="s">
        <v>432</v>
      </c>
      <c r="L180">
        <v>1200</v>
      </c>
      <c r="M180">
        <v>1</v>
      </c>
      <c r="N180" t="s">
        <v>1580</v>
      </c>
      <c r="O180">
        <v>9663</v>
      </c>
      <c r="P180">
        <f t="shared" si="10"/>
        <v>14</v>
      </c>
      <c r="Q180" t="str">
        <f t="shared" si="11"/>
        <v>Afternoon</v>
      </c>
      <c r="R180" t="str">
        <f t="shared" si="12"/>
        <v>CCU  →  BOM  →  BLR</v>
      </c>
      <c r="S180" t="str">
        <f t="shared" si="13"/>
        <v>May</v>
      </c>
      <c r="T180" t="str">
        <f t="shared" si="14"/>
        <v>Premium Economy</v>
      </c>
      <c r="Y180" s="7" t="s">
        <v>143</v>
      </c>
      <c r="Z180" s="8">
        <v>3</v>
      </c>
    </row>
    <row r="181" spans="1:26" x14ac:dyDescent="0.35">
      <c r="A181" t="s">
        <v>14</v>
      </c>
      <c r="B181" t="s">
        <v>47</v>
      </c>
      <c r="C181" t="s">
        <v>68</v>
      </c>
      <c r="D181" t="s">
        <v>72</v>
      </c>
      <c r="E181" t="s">
        <v>1607</v>
      </c>
      <c r="F181" t="s">
        <v>1609</v>
      </c>
      <c r="G181" t="s">
        <v>1610</v>
      </c>
      <c r="J181" t="s">
        <v>165</v>
      </c>
      <c r="K181" t="s">
        <v>307</v>
      </c>
      <c r="L181">
        <v>780</v>
      </c>
      <c r="M181">
        <v>1</v>
      </c>
      <c r="N181" t="s">
        <v>1579</v>
      </c>
      <c r="O181">
        <v>14277</v>
      </c>
      <c r="P181">
        <f t="shared" si="10"/>
        <v>8</v>
      </c>
      <c r="Q181" t="str">
        <f t="shared" si="11"/>
        <v>Morning</v>
      </c>
      <c r="R181" t="str">
        <f t="shared" si="12"/>
        <v>DEL  →  BOM  →  COK</v>
      </c>
      <c r="S181" t="str">
        <f t="shared" si="13"/>
        <v>May</v>
      </c>
      <c r="T181" t="str">
        <f t="shared" si="14"/>
        <v>Business</v>
      </c>
      <c r="Y181" s="7" t="s">
        <v>151</v>
      </c>
      <c r="Z181" s="8">
        <v>1</v>
      </c>
    </row>
    <row r="182" spans="1:26" x14ac:dyDescent="0.35">
      <c r="A182" t="s">
        <v>12</v>
      </c>
      <c r="B182" t="s">
        <v>30</v>
      </c>
      <c r="C182" t="s">
        <v>68</v>
      </c>
      <c r="D182" t="s">
        <v>72</v>
      </c>
      <c r="E182" t="s">
        <v>1607</v>
      </c>
      <c r="F182" t="s">
        <v>1609</v>
      </c>
      <c r="G182" t="s">
        <v>1610</v>
      </c>
      <c r="J182" t="s">
        <v>255</v>
      </c>
      <c r="K182" t="s">
        <v>463</v>
      </c>
      <c r="L182">
        <v>1105</v>
      </c>
      <c r="M182">
        <v>1</v>
      </c>
      <c r="N182" t="s">
        <v>1580</v>
      </c>
      <c r="O182">
        <v>10262</v>
      </c>
      <c r="P182">
        <f t="shared" si="10"/>
        <v>10</v>
      </c>
      <c r="Q182" t="str">
        <f t="shared" si="11"/>
        <v>Morning</v>
      </c>
      <c r="R182" t="str">
        <f t="shared" si="12"/>
        <v>DEL  →  BOM  →  COK</v>
      </c>
      <c r="S182" t="str">
        <f t="shared" si="13"/>
        <v>Jun</v>
      </c>
      <c r="T182" t="str">
        <f t="shared" si="14"/>
        <v>Business</v>
      </c>
      <c r="Y182" s="7" t="s">
        <v>127</v>
      </c>
      <c r="Z182" s="8">
        <v>1</v>
      </c>
    </row>
    <row r="183" spans="1:26" x14ac:dyDescent="0.35">
      <c r="A183" t="s">
        <v>12</v>
      </c>
      <c r="B183" t="s">
        <v>59</v>
      </c>
      <c r="C183" t="s">
        <v>70</v>
      </c>
      <c r="D183" t="s">
        <v>73</v>
      </c>
      <c r="E183" t="s">
        <v>1624</v>
      </c>
      <c r="F183" t="s">
        <v>1625</v>
      </c>
      <c r="J183" t="s">
        <v>256</v>
      </c>
      <c r="K183" t="s">
        <v>262</v>
      </c>
      <c r="L183">
        <v>90</v>
      </c>
      <c r="M183">
        <v>0</v>
      </c>
      <c r="N183" t="s">
        <v>1579</v>
      </c>
      <c r="O183">
        <v>5678</v>
      </c>
      <c r="P183">
        <f t="shared" si="10"/>
        <v>19</v>
      </c>
      <c r="Q183" t="str">
        <f t="shared" si="11"/>
        <v>Evening</v>
      </c>
      <c r="R183" t="str">
        <f t="shared" si="12"/>
        <v>BOM  →  HYD</v>
      </c>
      <c r="S183" t="str">
        <f t="shared" si="13"/>
        <v>Mar</v>
      </c>
      <c r="T183" t="str">
        <f t="shared" si="14"/>
        <v>Premium Economy</v>
      </c>
      <c r="Y183" s="7" t="s">
        <v>105</v>
      </c>
      <c r="Z183" s="8">
        <v>3</v>
      </c>
    </row>
    <row r="184" spans="1:26" x14ac:dyDescent="0.35">
      <c r="A184" t="s">
        <v>14</v>
      </c>
      <c r="B184" t="s">
        <v>41</v>
      </c>
      <c r="C184" t="s">
        <v>68</v>
      </c>
      <c r="D184" t="s">
        <v>72</v>
      </c>
      <c r="E184" t="s">
        <v>1607</v>
      </c>
      <c r="F184" t="s">
        <v>1609</v>
      </c>
      <c r="G184" t="s">
        <v>1610</v>
      </c>
      <c r="J184" t="s">
        <v>177</v>
      </c>
      <c r="K184" t="s">
        <v>408</v>
      </c>
      <c r="L184">
        <v>570</v>
      </c>
      <c r="M184">
        <v>1</v>
      </c>
      <c r="N184" t="s">
        <v>1579</v>
      </c>
      <c r="O184">
        <v>13727</v>
      </c>
      <c r="P184">
        <f t="shared" si="10"/>
        <v>16</v>
      </c>
      <c r="Q184" t="str">
        <f t="shared" si="11"/>
        <v>Afternoon</v>
      </c>
      <c r="R184" t="str">
        <f t="shared" si="12"/>
        <v>DEL  →  BOM  →  COK</v>
      </c>
      <c r="S184" t="str">
        <f t="shared" si="13"/>
        <v>May</v>
      </c>
      <c r="T184" t="str">
        <f t="shared" si="14"/>
        <v>Business</v>
      </c>
      <c r="Y184" s="7" t="s">
        <v>132</v>
      </c>
      <c r="Z184" s="8">
        <v>3</v>
      </c>
    </row>
    <row r="185" spans="1:26" x14ac:dyDescent="0.35">
      <c r="A185" t="s">
        <v>12</v>
      </c>
      <c r="B185" t="s">
        <v>40</v>
      </c>
      <c r="C185" t="s">
        <v>67</v>
      </c>
      <c r="D185" t="s">
        <v>66</v>
      </c>
      <c r="E185" t="s">
        <v>1603</v>
      </c>
      <c r="F185" t="s">
        <v>1609</v>
      </c>
      <c r="G185" t="s">
        <v>1606</v>
      </c>
      <c r="J185" t="s">
        <v>225</v>
      </c>
      <c r="K185" t="s">
        <v>436</v>
      </c>
      <c r="L185">
        <v>960</v>
      </c>
      <c r="M185">
        <v>1</v>
      </c>
      <c r="N185" t="s">
        <v>1580</v>
      </c>
      <c r="O185">
        <v>9663</v>
      </c>
      <c r="P185">
        <f t="shared" si="10"/>
        <v>20</v>
      </c>
      <c r="Q185" t="str">
        <f t="shared" si="11"/>
        <v>Evening</v>
      </c>
      <c r="R185" t="str">
        <f t="shared" si="12"/>
        <v>CCU  →  BOM  →  BLR</v>
      </c>
      <c r="S185" t="str">
        <f t="shared" si="13"/>
        <v>May</v>
      </c>
      <c r="T185" t="str">
        <f t="shared" si="14"/>
        <v>Premium Economy</v>
      </c>
      <c r="Y185" s="7" t="s">
        <v>146</v>
      </c>
      <c r="Z185" s="8">
        <v>1</v>
      </c>
    </row>
    <row r="186" spans="1:26" x14ac:dyDescent="0.35">
      <c r="A186" t="s">
        <v>10</v>
      </c>
      <c r="B186" t="s">
        <v>25</v>
      </c>
      <c r="C186" t="s">
        <v>69</v>
      </c>
      <c r="D186" t="s">
        <v>67</v>
      </c>
      <c r="E186" t="s">
        <v>1613</v>
      </c>
      <c r="F186" t="s">
        <v>1614</v>
      </c>
      <c r="J186" t="s">
        <v>235</v>
      </c>
      <c r="K186" t="s">
        <v>327</v>
      </c>
      <c r="L186">
        <v>140</v>
      </c>
      <c r="M186">
        <v>0</v>
      </c>
      <c r="N186" t="s">
        <v>1579</v>
      </c>
      <c r="O186">
        <v>3858</v>
      </c>
      <c r="P186">
        <f t="shared" si="10"/>
        <v>14</v>
      </c>
      <c r="Q186" t="str">
        <f t="shared" si="11"/>
        <v>Afternoon</v>
      </c>
      <c r="R186" t="str">
        <f t="shared" si="12"/>
        <v>MAA  →  CCU</v>
      </c>
      <c r="S186" t="str">
        <f t="shared" si="13"/>
        <v>May</v>
      </c>
      <c r="T186" t="str">
        <f t="shared" si="14"/>
        <v>Economy</v>
      </c>
      <c r="Y186" s="7" t="s">
        <v>154</v>
      </c>
      <c r="Z186" s="8">
        <v>1</v>
      </c>
    </row>
    <row r="187" spans="1:26" x14ac:dyDescent="0.35">
      <c r="A187" t="s">
        <v>13</v>
      </c>
      <c r="B187" t="s">
        <v>27</v>
      </c>
      <c r="C187" t="s">
        <v>68</v>
      </c>
      <c r="D187" t="s">
        <v>72</v>
      </c>
      <c r="E187" t="s">
        <v>1607</v>
      </c>
      <c r="F187" t="s">
        <v>1616</v>
      </c>
      <c r="G187" t="s">
        <v>1610</v>
      </c>
      <c r="J187" t="s">
        <v>174</v>
      </c>
      <c r="K187" t="s">
        <v>219</v>
      </c>
      <c r="L187">
        <v>270</v>
      </c>
      <c r="M187">
        <v>1</v>
      </c>
      <c r="N187" t="s">
        <v>1579</v>
      </c>
      <c r="O187">
        <v>4812</v>
      </c>
      <c r="P187">
        <f t="shared" si="10"/>
        <v>8</v>
      </c>
      <c r="Q187" t="str">
        <f t="shared" si="11"/>
        <v>Morning</v>
      </c>
      <c r="R187" t="str">
        <f t="shared" si="12"/>
        <v>DEL  →  PNQ  →  COK</v>
      </c>
      <c r="S187" t="str">
        <f t="shared" si="13"/>
        <v>Jun</v>
      </c>
      <c r="T187" t="str">
        <f t="shared" si="14"/>
        <v>Economy</v>
      </c>
      <c r="Y187" s="7" t="s">
        <v>1716</v>
      </c>
      <c r="Z187" s="8">
        <v>3</v>
      </c>
    </row>
    <row r="188" spans="1:26" x14ac:dyDescent="0.35">
      <c r="A188" t="s">
        <v>10</v>
      </c>
      <c r="B188" t="s">
        <v>46</v>
      </c>
      <c r="C188" t="s">
        <v>68</v>
      </c>
      <c r="D188" t="s">
        <v>72</v>
      </c>
      <c r="E188" t="s">
        <v>1607</v>
      </c>
      <c r="F188" t="s">
        <v>1608</v>
      </c>
      <c r="G188" t="s">
        <v>1610</v>
      </c>
      <c r="J188" t="s">
        <v>182</v>
      </c>
      <c r="K188" t="s">
        <v>464</v>
      </c>
      <c r="L188">
        <v>345</v>
      </c>
      <c r="M188">
        <v>1</v>
      </c>
      <c r="N188" t="s">
        <v>1579</v>
      </c>
      <c r="O188">
        <v>5775</v>
      </c>
      <c r="P188">
        <f t="shared" si="10"/>
        <v>21</v>
      </c>
      <c r="Q188" t="str">
        <f t="shared" si="11"/>
        <v>Night</v>
      </c>
      <c r="R188" t="str">
        <f t="shared" si="12"/>
        <v>DEL  →  LKO  →  COK</v>
      </c>
      <c r="S188" t="str">
        <f t="shared" si="13"/>
        <v>Jun</v>
      </c>
      <c r="T188" t="str">
        <f t="shared" si="14"/>
        <v>Premium Economy</v>
      </c>
      <c r="Y188" s="7" t="s">
        <v>1717</v>
      </c>
      <c r="Z188" s="8">
        <v>1</v>
      </c>
    </row>
    <row r="189" spans="1:26" x14ac:dyDescent="0.35">
      <c r="A189" t="s">
        <v>12</v>
      </c>
      <c r="B189" t="s">
        <v>53</v>
      </c>
      <c r="C189" t="s">
        <v>67</v>
      </c>
      <c r="D189" t="s">
        <v>66</v>
      </c>
      <c r="E189" t="s">
        <v>1603</v>
      </c>
      <c r="F189" t="s">
        <v>1621</v>
      </c>
      <c r="G189" t="s">
        <v>1606</v>
      </c>
      <c r="J189" t="s">
        <v>197</v>
      </c>
      <c r="K189" t="s">
        <v>465</v>
      </c>
      <c r="L189">
        <v>1450</v>
      </c>
      <c r="M189">
        <v>1</v>
      </c>
      <c r="N189" t="s">
        <v>1580</v>
      </c>
      <c r="O189">
        <v>10539</v>
      </c>
      <c r="P189">
        <f t="shared" si="10"/>
        <v>9</v>
      </c>
      <c r="Q189" t="str">
        <f t="shared" si="11"/>
        <v>Morning</v>
      </c>
      <c r="R189" t="str">
        <f t="shared" si="12"/>
        <v>CCU  →  DEL  →  BLR</v>
      </c>
      <c r="S189" t="str">
        <f t="shared" si="13"/>
        <v>Jun</v>
      </c>
      <c r="T189" t="str">
        <f t="shared" si="14"/>
        <v>Business</v>
      </c>
      <c r="Y189" s="7" t="s">
        <v>1718</v>
      </c>
      <c r="Z189" s="8">
        <v>7</v>
      </c>
    </row>
    <row r="190" spans="1:26" x14ac:dyDescent="0.35">
      <c r="A190" t="s">
        <v>10</v>
      </c>
      <c r="B190" t="s">
        <v>49</v>
      </c>
      <c r="C190" t="s">
        <v>67</v>
      </c>
      <c r="D190" t="s">
        <v>66</v>
      </c>
      <c r="E190" t="s">
        <v>1603</v>
      </c>
      <c r="F190" t="s">
        <v>1606</v>
      </c>
      <c r="J190" t="s">
        <v>257</v>
      </c>
      <c r="K190" t="s">
        <v>161</v>
      </c>
      <c r="L190">
        <v>155</v>
      </c>
      <c r="M190">
        <v>0</v>
      </c>
      <c r="N190" t="s">
        <v>1579</v>
      </c>
      <c r="O190">
        <v>4804</v>
      </c>
      <c r="P190">
        <f t="shared" si="10"/>
        <v>15</v>
      </c>
      <c r="Q190" t="str">
        <f t="shared" si="11"/>
        <v>Afternoon</v>
      </c>
      <c r="R190" t="str">
        <f t="shared" si="12"/>
        <v>CCU  →  BLR</v>
      </c>
      <c r="S190" t="str">
        <f t="shared" si="13"/>
        <v>Jun</v>
      </c>
      <c r="T190" t="str">
        <f t="shared" si="14"/>
        <v>Economy</v>
      </c>
      <c r="Y190" s="7" t="s">
        <v>1719</v>
      </c>
      <c r="Z190" s="8">
        <v>1</v>
      </c>
    </row>
    <row r="191" spans="1:26" x14ac:dyDescent="0.35">
      <c r="A191" t="s">
        <v>17</v>
      </c>
      <c r="B191" t="s">
        <v>36</v>
      </c>
      <c r="C191" t="s">
        <v>66</v>
      </c>
      <c r="D191" t="s">
        <v>68</v>
      </c>
      <c r="E191" t="s">
        <v>1601</v>
      </c>
      <c r="F191" t="s">
        <v>1602</v>
      </c>
      <c r="J191" t="s">
        <v>192</v>
      </c>
      <c r="K191" t="s">
        <v>205</v>
      </c>
      <c r="L191">
        <v>165</v>
      </c>
      <c r="M191">
        <v>0</v>
      </c>
      <c r="N191" t="s">
        <v>1579</v>
      </c>
      <c r="O191">
        <v>3383</v>
      </c>
      <c r="P191">
        <f t="shared" si="10"/>
        <v>11</v>
      </c>
      <c r="Q191" t="str">
        <f t="shared" si="11"/>
        <v>Morning</v>
      </c>
      <c r="R191" t="str">
        <f t="shared" si="12"/>
        <v>BLR  →  DEL</v>
      </c>
      <c r="S191" t="str">
        <f t="shared" si="13"/>
        <v>Jun</v>
      </c>
      <c r="T191" t="str">
        <f t="shared" si="14"/>
        <v>Economy</v>
      </c>
      <c r="Y191" s="7" t="s">
        <v>1720</v>
      </c>
      <c r="Z191" s="8">
        <v>3</v>
      </c>
    </row>
    <row r="192" spans="1:26" x14ac:dyDescent="0.35">
      <c r="A192" t="s">
        <v>10</v>
      </c>
      <c r="B192" t="s">
        <v>64</v>
      </c>
      <c r="C192" t="s">
        <v>66</v>
      </c>
      <c r="D192" t="s">
        <v>71</v>
      </c>
      <c r="E192" t="s">
        <v>1601</v>
      </c>
      <c r="F192" t="s">
        <v>1623</v>
      </c>
      <c r="G192" t="s">
        <v>1602</v>
      </c>
      <c r="J192" t="s">
        <v>258</v>
      </c>
      <c r="K192" t="s">
        <v>327</v>
      </c>
      <c r="L192">
        <v>295</v>
      </c>
      <c r="M192">
        <v>1</v>
      </c>
      <c r="N192" t="s">
        <v>1579</v>
      </c>
      <c r="O192">
        <v>8738</v>
      </c>
      <c r="P192">
        <f t="shared" si="10"/>
        <v>12</v>
      </c>
      <c r="Q192" t="str">
        <f t="shared" si="11"/>
        <v>Afternoon</v>
      </c>
      <c r="R192" t="str">
        <f t="shared" si="12"/>
        <v>BLR  →  HYD  →  DEL</v>
      </c>
      <c r="S192" t="str">
        <f t="shared" si="13"/>
        <v>Mar</v>
      </c>
      <c r="T192" t="str">
        <f t="shared" si="14"/>
        <v>Premium Economy</v>
      </c>
      <c r="Y192" s="7" t="s">
        <v>1721</v>
      </c>
      <c r="Z192" s="8">
        <v>1</v>
      </c>
    </row>
    <row r="193" spans="1:26" x14ac:dyDescent="0.35">
      <c r="A193" t="s">
        <v>11</v>
      </c>
      <c r="B193" t="s">
        <v>59</v>
      </c>
      <c r="C193" t="s">
        <v>68</v>
      </c>
      <c r="D193" t="s">
        <v>72</v>
      </c>
      <c r="E193" t="s">
        <v>1607</v>
      </c>
      <c r="F193" t="s">
        <v>1632</v>
      </c>
      <c r="G193" t="s">
        <v>1610</v>
      </c>
      <c r="J193" t="s">
        <v>223</v>
      </c>
      <c r="K193" t="s">
        <v>466</v>
      </c>
      <c r="L193">
        <v>1535</v>
      </c>
      <c r="M193">
        <v>1</v>
      </c>
      <c r="N193" t="s">
        <v>1579</v>
      </c>
      <c r="O193">
        <v>7165</v>
      </c>
      <c r="P193">
        <f t="shared" si="10"/>
        <v>5</v>
      </c>
      <c r="Q193" t="str">
        <f t="shared" si="11"/>
        <v>Morning</v>
      </c>
      <c r="R193" t="str">
        <f t="shared" si="12"/>
        <v>DEL  →  TRV  →  COK</v>
      </c>
      <c r="S193" t="str">
        <f t="shared" si="13"/>
        <v>Mar</v>
      </c>
      <c r="T193" t="str">
        <f t="shared" si="14"/>
        <v>Premium Economy</v>
      </c>
      <c r="Y193" s="7" t="s">
        <v>1722</v>
      </c>
      <c r="Z193" s="8">
        <v>1</v>
      </c>
    </row>
    <row r="194" spans="1:26" x14ac:dyDescent="0.35">
      <c r="A194" t="s">
        <v>10</v>
      </c>
      <c r="B194" t="s">
        <v>27</v>
      </c>
      <c r="C194" t="s">
        <v>68</v>
      </c>
      <c r="D194" t="s">
        <v>72</v>
      </c>
      <c r="E194" t="s">
        <v>1607</v>
      </c>
      <c r="F194" t="s">
        <v>1623</v>
      </c>
      <c r="G194" t="s">
        <v>1610</v>
      </c>
      <c r="J194" t="s">
        <v>259</v>
      </c>
      <c r="K194" t="s">
        <v>417</v>
      </c>
      <c r="L194">
        <v>380</v>
      </c>
      <c r="M194">
        <v>1</v>
      </c>
      <c r="N194" t="s">
        <v>1579</v>
      </c>
      <c r="O194">
        <v>6412</v>
      </c>
      <c r="P194">
        <f t="shared" si="10"/>
        <v>16</v>
      </c>
      <c r="Q194" t="str">
        <f t="shared" si="11"/>
        <v>Afternoon</v>
      </c>
      <c r="R194" t="str">
        <f t="shared" si="12"/>
        <v>DEL  →  HYD  →  COK</v>
      </c>
      <c r="S194" t="str">
        <f t="shared" si="13"/>
        <v>Jun</v>
      </c>
      <c r="T194" t="str">
        <f t="shared" si="14"/>
        <v>Premium Economy</v>
      </c>
      <c r="Y194" s="7" t="s">
        <v>1723</v>
      </c>
      <c r="Z194" s="8">
        <v>1</v>
      </c>
    </row>
    <row r="195" spans="1:26" x14ac:dyDescent="0.35">
      <c r="A195" t="s">
        <v>12</v>
      </c>
      <c r="B195" t="s">
        <v>46</v>
      </c>
      <c r="C195" t="s">
        <v>66</v>
      </c>
      <c r="D195" t="s">
        <v>68</v>
      </c>
      <c r="E195" t="s">
        <v>1601</v>
      </c>
      <c r="F195" t="s">
        <v>1602</v>
      </c>
      <c r="J195" t="s">
        <v>164</v>
      </c>
      <c r="K195" t="s">
        <v>179</v>
      </c>
      <c r="L195">
        <v>185</v>
      </c>
      <c r="M195">
        <v>0</v>
      </c>
      <c r="N195" t="s">
        <v>1579</v>
      </c>
      <c r="O195">
        <v>8016</v>
      </c>
      <c r="P195">
        <f t="shared" ref="P195:P258" si="15">HOUR(TEXT(J195,"HH:MM"))</f>
        <v>18</v>
      </c>
      <c r="Q195" t="str">
        <f t="shared" ref="Q195:Q258" si="16">IF(P195&gt;=5, IF(P195&lt;12, "Morning", IF(P195&lt;17, "Afternoon", IF(P195&lt;21, "Evening", "Night"))), "Night")</f>
        <v>Evening</v>
      </c>
      <c r="R195" t="str">
        <f t="shared" ref="R195:R258" si="17">_xlfn.TEXTJOIN(" → ", TRUE, E195:I195)</f>
        <v>BLR  →  DEL</v>
      </c>
      <c r="S195" t="str">
        <f t="shared" ref="S195:S258" si="18">TEXT(B195, "mmm")</f>
        <v>Jun</v>
      </c>
      <c r="T195" t="str">
        <f t="shared" ref="T195:T258" si="19">_xlfn.IFS(
  O195 &lt; 5000, "Economy",
  O195 &lt;= 10000, "Premium Economy",
  O195 &gt; 10000, "Business"
)</f>
        <v>Premium Economy</v>
      </c>
      <c r="Y195" s="7" t="s">
        <v>1724</v>
      </c>
      <c r="Z195" s="8">
        <v>28</v>
      </c>
    </row>
    <row r="196" spans="1:26" x14ac:dyDescent="0.35">
      <c r="A196" t="s">
        <v>12</v>
      </c>
      <c r="B196" t="s">
        <v>28</v>
      </c>
      <c r="C196" t="s">
        <v>66</v>
      </c>
      <c r="D196" t="s">
        <v>71</v>
      </c>
      <c r="E196" t="s">
        <v>1601</v>
      </c>
      <c r="F196" t="s">
        <v>1609</v>
      </c>
      <c r="G196" t="s">
        <v>1602</v>
      </c>
      <c r="J196" t="s">
        <v>260</v>
      </c>
      <c r="K196" t="s">
        <v>467</v>
      </c>
      <c r="L196">
        <v>1120</v>
      </c>
      <c r="M196">
        <v>1</v>
      </c>
      <c r="N196" t="s">
        <v>1580</v>
      </c>
      <c r="O196">
        <v>11087</v>
      </c>
      <c r="P196">
        <f t="shared" si="15"/>
        <v>20</v>
      </c>
      <c r="Q196" t="str">
        <f t="shared" si="16"/>
        <v>Evening</v>
      </c>
      <c r="R196" t="str">
        <f t="shared" si="17"/>
        <v>BLR  →  BOM  →  DEL</v>
      </c>
      <c r="S196" t="str">
        <f t="shared" si="18"/>
        <v>Mar</v>
      </c>
      <c r="T196" t="str">
        <f t="shared" si="19"/>
        <v>Business</v>
      </c>
      <c r="Y196" s="7" t="s">
        <v>1725</v>
      </c>
      <c r="Z196" s="8">
        <v>1</v>
      </c>
    </row>
    <row r="197" spans="1:26" x14ac:dyDescent="0.35">
      <c r="A197" t="s">
        <v>13</v>
      </c>
      <c r="B197" t="s">
        <v>46</v>
      </c>
      <c r="C197" t="s">
        <v>69</v>
      </c>
      <c r="D197" t="s">
        <v>67</v>
      </c>
      <c r="E197" t="s">
        <v>1613</v>
      </c>
      <c r="F197" t="s">
        <v>1614</v>
      </c>
      <c r="J197" t="s">
        <v>168</v>
      </c>
      <c r="K197" t="s">
        <v>234</v>
      </c>
      <c r="L197">
        <v>135</v>
      </c>
      <c r="M197">
        <v>0</v>
      </c>
      <c r="N197" t="s">
        <v>1581</v>
      </c>
      <c r="O197">
        <v>3543</v>
      </c>
      <c r="P197">
        <f t="shared" si="15"/>
        <v>9</v>
      </c>
      <c r="Q197" t="str">
        <f t="shared" si="16"/>
        <v>Morning</v>
      </c>
      <c r="R197" t="str">
        <f t="shared" si="17"/>
        <v>MAA  →  CCU</v>
      </c>
      <c r="S197" t="str">
        <f t="shared" si="18"/>
        <v>Jun</v>
      </c>
      <c r="T197" t="str">
        <f t="shared" si="19"/>
        <v>Economy</v>
      </c>
      <c r="Y197" s="7" t="s">
        <v>1726</v>
      </c>
      <c r="Z197" s="8">
        <v>6</v>
      </c>
    </row>
    <row r="198" spans="1:26" x14ac:dyDescent="0.35">
      <c r="A198" t="s">
        <v>12</v>
      </c>
      <c r="B198" t="s">
        <v>36</v>
      </c>
      <c r="C198" t="s">
        <v>67</v>
      </c>
      <c r="D198" t="s">
        <v>66</v>
      </c>
      <c r="E198" t="s">
        <v>1603</v>
      </c>
      <c r="F198" t="s">
        <v>1609</v>
      </c>
      <c r="G198" t="s">
        <v>1606</v>
      </c>
      <c r="J198" t="s">
        <v>248</v>
      </c>
      <c r="K198" t="s">
        <v>468</v>
      </c>
      <c r="L198">
        <v>730</v>
      </c>
      <c r="M198">
        <v>1</v>
      </c>
      <c r="N198" t="s">
        <v>1579</v>
      </c>
      <c r="O198">
        <v>12471</v>
      </c>
      <c r="P198">
        <f t="shared" si="15"/>
        <v>16</v>
      </c>
      <c r="Q198" t="str">
        <f t="shared" si="16"/>
        <v>Afternoon</v>
      </c>
      <c r="R198" t="str">
        <f t="shared" si="17"/>
        <v>CCU  →  BOM  →  BLR</v>
      </c>
      <c r="S198" t="str">
        <f t="shared" si="18"/>
        <v>Jun</v>
      </c>
      <c r="T198" t="str">
        <f t="shared" si="19"/>
        <v>Business</v>
      </c>
      <c r="Y198" s="7" t="s">
        <v>1727</v>
      </c>
      <c r="Z198" s="8">
        <v>517</v>
      </c>
    </row>
    <row r="199" spans="1:26" x14ac:dyDescent="0.35">
      <c r="A199" t="s">
        <v>12</v>
      </c>
      <c r="B199" t="s">
        <v>27</v>
      </c>
      <c r="C199" t="s">
        <v>68</v>
      </c>
      <c r="D199" t="s">
        <v>72</v>
      </c>
      <c r="E199" t="s">
        <v>1607</v>
      </c>
      <c r="F199" t="s">
        <v>1609</v>
      </c>
      <c r="G199" t="s">
        <v>1610</v>
      </c>
      <c r="J199" t="s">
        <v>163</v>
      </c>
      <c r="K199" t="s">
        <v>421</v>
      </c>
      <c r="L199">
        <v>1165</v>
      </c>
      <c r="M199">
        <v>1</v>
      </c>
      <c r="N199" t="s">
        <v>1580</v>
      </c>
      <c r="O199">
        <v>10262</v>
      </c>
      <c r="P199">
        <f t="shared" si="15"/>
        <v>9</v>
      </c>
      <c r="Q199" t="str">
        <f t="shared" si="16"/>
        <v>Morning</v>
      </c>
      <c r="R199" t="str">
        <f t="shared" si="17"/>
        <v>DEL  →  BOM  →  COK</v>
      </c>
      <c r="S199" t="str">
        <f t="shared" si="18"/>
        <v>Jun</v>
      </c>
      <c r="T199" t="str">
        <f t="shared" si="19"/>
        <v>Business</v>
      </c>
      <c r="Y199" s="7" t="s">
        <v>1728</v>
      </c>
      <c r="Z199" s="8">
        <v>2</v>
      </c>
    </row>
    <row r="200" spans="1:26" x14ac:dyDescent="0.35">
      <c r="A200" t="s">
        <v>11</v>
      </c>
      <c r="B200" t="s">
        <v>60</v>
      </c>
      <c r="C200" t="s">
        <v>66</v>
      </c>
      <c r="D200" t="s">
        <v>71</v>
      </c>
      <c r="E200" t="s">
        <v>1601</v>
      </c>
      <c r="F200" t="s">
        <v>1602</v>
      </c>
      <c r="J200" t="s">
        <v>207</v>
      </c>
      <c r="K200" t="s">
        <v>259</v>
      </c>
      <c r="L200">
        <v>170</v>
      </c>
      <c r="M200">
        <v>0</v>
      </c>
      <c r="N200" t="s">
        <v>1579</v>
      </c>
      <c r="O200">
        <v>4441</v>
      </c>
      <c r="P200">
        <f t="shared" si="15"/>
        <v>13</v>
      </c>
      <c r="Q200" t="str">
        <f t="shared" si="16"/>
        <v>Afternoon</v>
      </c>
      <c r="R200" t="str">
        <f t="shared" si="17"/>
        <v>BLR  →  DEL</v>
      </c>
      <c r="S200" t="str">
        <f t="shared" si="18"/>
        <v>Mar</v>
      </c>
      <c r="T200" t="str">
        <f t="shared" si="19"/>
        <v>Economy</v>
      </c>
      <c r="Y200" s="7" t="s">
        <v>1729</v>
      </c>
      <c r="Z200" s="8">
        <v>1</v>
      </c>
    </row>
    <row r="201" spans="1:26" x14ac:dyDescent="0.35">
      <c r="A201" t="s">
        <v>14</v>
      </c>
      <c r="B201" t="s">
        <v>59</v>
      </c>
      <c r="C201" t="s">
        <v>68</v>
      </c>
      <c r="D201" t="s">
        <v>72</v>
      </c>
      <c r="E201" t="s">
        <v>1607</v>
      </c>
      <c r="F201" t="s">
        <v>1609</v>
      </c>
      <c r="G201" t="s">
        <v>1610</v>
      </c>
      <c r="J201" t="s">
        <v>184</v>
      </c>
      <c r="K201" t="s">
        <v>257</v>
      </c>
      <c r="L201">
        <v>505</v>
      </c>
      <c r="M201">
        <v>1</v>
      </c>
      <c r="N201" t="s">
        <v>1579</v>
      </c>
      <c r="O201">
        <v>12537</v>
      </c>
      <c r="P201">
        <f t="shared" si="15"/>
        <v>7</v>
      </c>
      <c r="Q201" t="str">
        <f t="shared" si="16"/>
        <v>Morning</v>
      </c>
      <c r="R201" t="str">
        <f t="shared" si="17"/>
        <v>DEL  →  BOM  →  COK</v>
      </c>
      <c r="S201" t="str">
        <f t="shared" si="18"/>
        <v>Mar</v>
      </c>
      <c r="T201" t="str">
        <f t="shared" si="19"/>
        <v>Business</v>
      </c>
      <c r="Y201" s="7" t="s">
        <v>1730</v>
      </c>
      <c r="Z201" s="8">
        <v>3</v>
      </c>
    </row>
    <row r="202" spans="1:26" x14ac:dyDescent="0.35">
      <c r="A202" t="s">
        <v>15</v>
      </c>
      <c r="B202" t="s">
        <v>22</v>
      </c>
      <c r="C202" t="s">
        <v>67</v>
      </c>
      <c r="D202" t="s">
        <v>66</v>
      </c>
      <c r="E202" t="s">
        <v>1603</v>
      </c>
      <c r="F202" t="s">
        <v>1609</v>
      </c>
      <c r="G202" t="s">
        <v>1606</v>
      </c>
      <c r="J202" t="s">
        <v>261</v>
      </c>
      <c r="K202" t="s">
        <v>469</v>
      </c>
      <c r="L202">
        <v>555</v>
      </c>
      <c r="M202">
        <v>1</v>
      </c>
      <c r="N202" t="s">
        <v>1579</v>
      </c>
      <c r="O202">
        <v>10091</v>
      </c>
      <c r="P202">
        <f t="shared" si="15"/>
        <v>22</v>
      </c>
      <c r="Q202" t="str">
        <f t="shared" si="16"/>
        <v>Night</v>
      </c>
      <c r="R202" t="str">
        <f t="shared" si="17"/>
        <v>CCU  →  BOM  →  BLR</v>
      </c>
      <c r="S202" t="str">
        <f t="shared" si="18"/>
        <v>Mar</v>
      </c>
      <c r="T202" t="str">
        <f t="shared" si="19"/>
        <v>Business</v>
      </c>
      <c r="Y202" s="7" t="s">
        <v>1731</v>
      </c>
      <c r="Z202" s="8">
        <v>1</v>
      </c>
    </row>
    <row r="203" spans="1:26" x14ac:dyDescent="0.35">
      <c r="A203" t="s">
        <v>11</v>
      </c>
      <c r="B203" t="s">
        <v>49</v>
      </c>
      <c r="C203" t="s">
        <v>66</v>
      </c>
      <c r="D203" t="s">
        <v>68</v>
      </c>
      <c r="E203" t="s">
        <v>1601</v>
      </c>
      <c r="F203" t="s">
        <v>1602</v>
      </c>
      <c r="J203" t="s">
        <v>262</v>
      </c>
      <c r="K203" t="s">
        <v>199</v>
      </c>
      <c r="L203">
        <v>170</v>
      </c>
      <c r="M203">
        <v>0</v>
      </c>
      <c r="N203" t="s">
        <v>1579</v>
      </c>
      <c r="O203">
        <v>6961</v>
      </c>
      <c r="P203">
        <f t="shared" si="15"/>
        <v>21</v>
      </c>
      <c r="Q203" t="str">
        <f t="shared" si="16"/>
        <v>Night</v>
      </c>
      <c r="R203" t="str">
        <f t="shared" si="17"/>
        <v>BLR  →  DEL</v>
      </c>
      <c r="S203" t="str">
        <f t="shared" si="18"/>
        <v>Jun</v>
      </c>
      <c r="T203" t="str">
        <f t="shared" si="19"/>
        <v>Premium Economy</v>
      </c>
      <c r="Y203" s="7" t="s">
        <v>1732</v>
      </c>
      <c r="Z203" s="8">
        <v>1</v>
      </c>
    </row>
    <row r="204" spans="1:26" x14ac:dyDescent="0.35">
      <c r="A204" t="s">
        <v>10</v>
      </c>
      <c r="B204" t="s">
        <v>33</v>
      </c>
      <c r="C204" t="s">
        <v>68</v>
      </c>
      <c r="D204" t="s">
        <v>72</v>
      </c>
      <c r="E204" t="s">
        <v>1607</v>
      </c>
      <c r="F204" t="s">
        <v>1610</v>
      </c>
      <c r="J204" t="s">
        <v>263</v>
      </c>
      <c r="K204" t="s">
        <v>201</v>
      </c>
      <c r="L204">
        <v>195</v>
      </c>
      <c r="M204">
        <v>0</v>
      </c>
      <c r="N204" t="s">
        <v>1579</v>
      </c>
      <c r="O204">
        <v>5013</v>
      </c>
      <c r="P204">
        <f t="shared" si="15"/>
        <v>5</v>
      </c>
      <c r="Q204" t="str">
        <f t="shared" si="16"/>
        <v>Morning</v>
      </c>
      <c r="R204" t="str">
        <f t="shared" si="17"/>
        <v>DEL  →  COK</v>
      </c>
      <c r="S204" t="str">
        <f t="shared" si="18"/>
        <v>Apr</v>
      </c>
      <c r="T204" t="str">
        <f t="shared" si="19"/>
        <v>Premium Economy</v>
      </c>
      <c r="Y204" s="7" t="s">
        <v>1733</v>
      </c>
      <c r="Z204" s="8">
        <v>2</v>
      </c>
    </row>
    <row r="205" spans="1:26" x14ac:dyDescent="0.35">
      <c r="A205" t="s">
        <v>11</v>
      </c>
      <c r="B205" t="s">
        <v>45</v>
      </c>
      <c r="C205" t="s">
        <v>68</v>
      </c>
      <c r="D205" t="s">
        <v>72</v>
      </c>
      <c r="E205" t="s">
        <v>1607</v>
      </c>
      <c r="F205" t="s">
        <v>1610</v>
      </c>
      <c r="J205" t="s">
        <v>264</v>
      </c>
      <c r="K205" t="s">
        <v>165</v>
      </c>
      <c r="L205">
        <v>170</v>
      </c>
      <c r="M205">
        <v>0</v>
      </c>
      <c r="N205" t="s">
        <v>1579</v>
      </c>
      <c r="O205">
        <v>6934</v>
      </c>
      <c r="P205">
        <f t="shared" si="15"/>
        <v>5</v>
      </c>
      <c r="Q205" t="str">
        <f t="shared" si="16"/>
        <v>Morning</v>
      </c>
      <c r="R205" t="str">
        <f t="shared" si="17"/>
        <v>DEL  →  COK</v>
      </c>
      <c r="S205" t="str">
        <f t="shared" si="18"/>
        <v>May</v>
      </c>
      <c r="T205" t="str">
        <f t="shared" si="19"/>
        <v>Premium Economy</v>
      </c>
      <c r="Y205" s="7" t="s">
        <v>1734</v>
      </c>
      <c r="Z205" s="8">
        <v>1</v>
      </c>
    </row>
    <row r="206" spans="1:26" x14ac:dyDescent="0.35">
      <c r="A206" t="s">
        <v>14</v>
      </c>
      <c r="B206" t="s">
        <v>49</v>
      </c>
      <c r="C206" t="s">
        <v>68</v>
      </c>
      <c r="D206" t="s">
        <v>72</v>
      </c>
      <c r="E206" t="s">
        <v>1607</v>
      </c>
      <c r="F206" t="s">
        <v>1609</v>
      </c>
      <c r="G206" t="s">
        <v>1610</v>
      </c>
      <c r="J206" t="s">
        <v>265</v>
      </c>
      <c r="K206" t="s">
        <v>194</v>
      </c>
      <c r="L206">
        <v>740</v>
      </c>
      <c r="M206">
        <v>1</v>
      </c>
      <c r="N206" t="s">
        <v>1579</v>
      </c>
      <c r="O206">
        <v>10877</v>
      </c>
      <c r="P206">
        <f t="shared" si="15"/>
        <v>6</v>
      </c>
      <c r="Q206" t="str">
        <f t="shared" si="16"/>
        <v>Morning</v>
      </c>
      <c r="R206" t="str">
        <f t="shared" si="17"/>
        <v>DEL  →  BOM  →  COK</v>
      </c>
      <c r="S206" t="str">
        <f t="shared" si="18"/>
        <v>Jun</v>
      </c>
      <c r="T206" t="str">
        <f t="shared" si="19"/>
        <v>Business</v>
      </c>
      <c r="Y206" s="7" t="s">
        <v>1735</v>
      </c>
      <c r="Z206" s="8">
        <v>1</v>
      </c>
    </row>
    <row r="207" spans="1:26" x14ac:dyDescent="0.35">
      <c r="A207" t="s">
        <v>12</v>
      </c>
      <c r="B207" t="s">
        <v>31</v>
      </c>
      <c r="C207" t="s">
        <v>66</v>
      </c>
      <c r="D207" t="s">
        <v>68</v>
      </c>
      <c r="E207" t="s">
        <v>1601</v>
      </c>
      <c r="F207" t="s">
        <v>1602</v>
      </c>
      <c r="J207" t="s">
        <v>266</v>
      </c>
      <c r="K207" t="s">
        <v>396</v>
      </c>
      <c r="L207">
        <v>175</v>
      </c>
      <c r="M207">
        <v>0</v>
      </c>
      <c r="N207" t="s">
        <v>1579</v>
      </c>
      <c r="O207">
        <v>7229</v>
      </c>
      <c r="P207">
        <f t="shared" si="15"/>
        <v>15</v>
      </c>
      <c r="Q207" t="str">
        <f t="shared" si="16"/>
        <v>Afternoon</v>
      </c>
      <c r="R207" t="str">
        <f t="shared" si="17"/>
        <v>BLR  →  DEL</v>
      </c>
      <c r="S207" t="str">
        <f t="shared" si="18"/>
        <v>Apr</v>
      </c>
      <c r="T207" t="str">
        <f t="shared" si="19"/>
        <v>Premium Economy</v>
      </c>
      <c r="Y207" s="7" t="s">
        <v>1736</v>
      </c>
      <c r="Z207" s="8">
        <v>1</v>
      </c>
    </row>
    <row r="208" spans="1:26" x14ac:dyDescent="0.35">
      <c r="A208" t="s">
        <v>10</v>
      </c>
      <c r="B208" t="s">
        <v>59</v>
      </c>
      <c r="C208" t="s">
        <v>68</v>
      </c>
      <c r="D208" t="s">
        <v>72</v>
      </c>
      <c r="E208" t="s">
        <v>1607</v>
      </c>
      <c r="F208" t="s">
        <v>1609</v>
      </c>
      <c r="G208" t="s">
        <v>1610</v>
      </c>
      <c r="J208" t="s">
        <v>177</v>
      </c>
      <c r="K208" t="s">
        <v>470</v>
      </c>
      <c r="L208">
        <v>575</v>
      </c>
      <c r="M208">
        <v>1</v>
      </c>
      <c r="N208" t="s">
        <v>1579</v>
      </c>
      <c r="O208">
        <v>7048</v>
      </c>
      <c r="P208">
        <f t="shared" si="15"/>
        <v>16</v>
      </c>
      <c r="Q208" t="str">
        <f t="shared" si="16"/>
        <v>Afternoon</v>
      </c>
      <c r="R208" t="str">
        <f t="shared" si="17"/>
        <v>DEL  →  BOM  →  COK</v>
      </c>
      <c r="S208" t="str">
        <f t="shared" si="18"/>
        <v>Mar</v>
      </c>
      <c r="T208" t="str">
        <f t="shared" si="19"/>
        <v>Premium Economy</v>
      </c>
      <c r="Y208" s="7" t="s">
        <v>1737</v>
      </c>
      <c r="Z208" s="8">
        <v>1</v>
      </c>
    </row>
    <row r="209" spans="1:26" x14ac:dyDescent="0.35">
      <c r="A209" t="s">
        <v>16</v>
      </c>
      <c r="B209" t="s">
        <v>46</v>
      </c>
      <c r="C209" t="s">
        <v>66</v>
      </c>
      <c r="D209" t="s">
        <v>68</v>
      </c>
      <c r="E209" t="s">
        <v>1601</v>
      </c>
      <c r="F209" t="s">
        <v>1602</v>
      </c>
      <c r="J209" t="s">
        <v>254</v>
      </c>
      <c r="K209" t="s">
        <v>256</v>
      </c>
      <c r="L209">
        <v>155</v>
      </c>
      <c r="M209">
        <v>0</v>
      </c>
      <c r="N209" t="s">
        <v>1579</v>
      </c>
      <c r="O209">
        <v>4878</v>
      </c>
      <c r="P209">
        <f t="shared" si="15"/>
        <v>17</v>
      </c>
      <c r="Q209" t="str">
        <f t="shared" si="16"/>
        <v>Evening</v>
      </c>
      <c r="R209" t="str">
        <f t="shared" si="17"/>
        <v>BLR  →  DEL</v>
      </c>
      <c r="S209" t="str">
        <f t="shared" si="18"/>
        <v>Jun</v>
      </c>
      <c r="T209" t="str">
        <f t="shared" si="19"/>
        <v>Economy</v>
      </c>
      <c r="Y209" s="7" t="s">
        <v>137</v>
      </c>
      <c r="Z209" s="8">
        <v>1</v>
      </c>
    </row>
    <row r="210" spans="1:26" x14ac:dyDescent="0.35">
      <c r="A210" t="s">
        <v>12</v>
      </c>
      <c r="B210" t="s">
        <v>47</v>
      </c>
      <c r="C210" t="s">
        <v>67</v>
      </c>
      <c r="D210" t="s">
        <v>66</v>
      </c>
      <c r="E210" t="s">
        <v>1603</v>
      </c>
      <c r="F210" t="s">
        <v>1609</v>
      </c>
      <c r="G210" t="s">
        <v>1606</v>
      </c>
      <c r="J210" t="s">
        <v>214</v>
      </c>
      <c r="K210" t="s">
        <v>471</v>
      </c>
      <c r="L210">
        <v>570</v>
      </c>
      <c r="M210">
        <v>1</v>
      </c>
      <c r="N210" t="s">
        <v>1580</v>
      </c>
      <c r="O210">
        <v>10844</v>
      </c>
      <c r="P210">
        <f t="shared" si="15"/>
        <v>14</v>
      </c>
      <c r="Q210" t="str">
        <f t="shared" si="16"/>
        <v>Afternoon</v>
      </c>
      <c r="R210" t="str">
        <f t="shared" si="17"/>
        <v>CCU  →  BOM  →  BLR</v>
      </c>
      <c r="S210" t="str">
        <f t="shared" si="18"/>
        <v>May</v>
      </c>
      <c r="T210" t="str">
        <f t="shared" si="19"/>
        <v>Business</v>
      </c>
      <c r="Y210" s="7" t="s">
        <v>157</v>
      </c>
      <c r="Z210" s="8">
        <v>1</v>
      </c>
    </row>
    <row r="211" spans="1:26" x14ac:dyDescent="0.35">
      <c r="A211" t="s">
        <v>12</v>
      </c>
      <c r="B211" t="s">
        <v>45</v>
      </c>
      <c r="C211" t="s">
        <v>68</v>
      </c>
      <c r="D211" t="s">
        <v>72</v>
      </c>
      <c r="E211" t="s">
        <v>1607</v>
      </c>
      <c r="F211" t="s">
        <v>1615</v>
      </c>
      <c r="G211" t="s">
        <v>1609</v>
      </c>
      <c r="H211" t="s">
        <v>1610</v>
      </c>
      <c r="J211" t="s">
        <v>195</v>
      </c>
      <c r="K211" t="s">
        <v>472</v>
      </c>
      <c r="L211">
        <v>1760</v>
      </c>
      <c r="M211">
        <v>2</v>
      </c>
      <c r="N211" t="s">
        <v>1579</v>
      </c>
      <c r="O211">
        <v>15129</v>
      </c>
      <c r="P211">
        <f t="shared" si="15"/>
        <v>23</v>
      </c>
      <c r="Q211" t="str">
        <f t="shared" si="16"/>
        <v>Night</v>
      </c>
      <c r="R211" t="str">
        <f t="shared" si="17"/>
        <v>DEL  →  AMD  →  BOM  →  COK</v>
      </c>
      <c r="S211" t="str">
        <f t="shared" si="18"/>
        <v>May</v>
      </c>
      <c r="T211" t="str">
        <f t="shared" si="19"/>
        <v>Business</v>
      </c>
      <c r="Y211" s="7" t="s">
        <v>150</v>
      </c>
      <c r="Z211" s="8">
        <v>1</v>
      </c>
    </row>
    <row r="212" spans="1:26" x14ac:dyDescent="0.35">
      <c r="A212" t="s">
        <v>10</v>
      </c>
      <c r="B212" t="s">
        <v>25</v>
      </c>
      <c r="C212" t="s">
        <v>66</v>
      </c>
      <c r="D212" t="s">
        <v>68</v>
      </c>
      <c r="E212" t="s">
        <v>1601</v>
      </c>
      <c r="F212" t="s">
        <v>1602</v>
      </c>
      <c r="J212" t="s">
        <v>267</v>
      </c>
      <c r="K212" t="s">
        <v>454</v>
      </c>
      <c r="L212">
        <v>175</v>
      </c>
      <c r="M212">
        <v>0</v>
      </c>
      <c r="N212" t="s">
        <v>1579</v>
      </c>
      <c r="O212">
        <v>3943</v>
      </c>
      <c r="P212">
        <f t="shared" si="15"/>
        <v>0</v>
      </c>
      <c r="Q212" t="str">
        <f t="shared" si="16"/>
        <v>Night</v>
      </c>
      <c r="R212" t="str">
        <f t="shared" si="17"/>
        <v>BLR  →  DEL</v>
      </c>
      <c r="S212" t="str">
        <f t="shared" si="18"/>
        <v>May</v>
      </c>
      <c r="T212" t="str">
        <f t="shared" si="19"/>
        <v>Economy</v>
      </c>
      <c r="Y212" s="7" t="s">
        <v>97</v>
      </c>
      <c r="Z212" s="8">
        <v>5</v>
      </c>
    </row>
    <row r="213" spans="1:26" x14ac:dyDescent="0.35">
      <c r="A213" t="s">
        <v>13</v>
      </c>
      <c r="B213" t="s">
        <v>53</v>
      </c>
      <c r="C213" t="s">
        <v>68</v>
      </c>
      <c r="D213" t="s">
        <v>72</v>
      </c>
      <c r="E213" t="s">
        <v>1607</v>
      </c>
      <c r="F213" t="s">
        <v>1622</v>
      </c>
      <c r="G213" t="s">
        <v>1610</v>
      </c>
      <c r="J213" t="s">
        <v>203</v>
      </c>
      <c r="K213" t="s">
        <v>377</v>
      </c>
      <c r="L213">
        <v>315</v>
      </c>
      <c r="M213">
        <v>1</v>
      </c>
      <c r="N213" t="s">
        <v>1579</v>
      </c>
      <c r="O213">
        <v>5583</v>
      </c>
      <c r="P213">
        <f t="shared" si="15"/>
        <v>6</v>
      </c>
      <c r="Q213" t="str">
        <f t="shared" si="16"/>
        <v>Morning</v>
      </c>
      <c r="R213" t="str">
        <f t="shared" si="17"/>
        <v>DEL  →  MAA  →  COK</v>
      </c>
      <c r="S213" t="str">
        <f t="shared" si="18"/>
        <v>Jun</v>
      </c>
      <c r="T213" t="str">
        <f t="shared" si="19"/>
        <v>Premium Economy</v>
      </c>
      <c r="Y213" s="7" t="s">
        <v>99</v>
      </c>
      <c r="Z213" s="8">
        <v>104</v>
      </c>
    </row>
    <row r="214" spans="1:26" x14ac:dyDescent="0.35">
      <c r="A214" t="s">
        <v>14</v>
      </c>
      <c r="B214" t="s">
        <v>53</v>
      </c>
      <c r="C214" t="s">
        <v>68</v>
      </c>
      <c r="D214" t="s">
        <v>72</v>
      </c>
      <c r="E214" t="s">
        <v>1607</v>
      </c>
      <c r="F214" t="s">
        <v>1623</v>
      </c>
      <c r="G214" t="s">
        <v>1610</v>
      </c>
      <c r="J214" t="s">
        <v>184</v>
      </c>
      <c r="K214" t="s">
        <v>259</v>
      </c>
      <c r="L214">
        <v>545</v>
      </c>
      <c r="M214">
        <v>1</v>
      </c>
      <c r="N214" t="s">
        <v>1579</v>
      </c>
      <c r="O214">
        <v>9646</v>
      </c>
      <c r="P214">
        <f t="shared" si="15"/>
        <v>7</v>
      </c>
      <c r="Q214" t="str">
        <f t="shared" si="16"/>
        <v>Morning</v>
      </c>
      <c r="R214" t="str">
        <f t="shared" si="17"/>
        <v>DEL  →  HYD  →  COK</v>
      </c>
      <c r="S214" t="str">
        <f t="shared" si="18"/>
        <v>Jun</v>
      </c>
      <c r="T214" t="str">
        <f t="shared" si="19"/>
        <v>Premium Economy</v>
      </c>
      <c r="Y214" s="7" t="s">
        <v>152</v>
      </c>
      <c r="Z214" s="8">
        <v>1</v>
      </c>
    </row>
    <row r="215" spans="1:26" x14ac:dyDescent="0.35">
      <c r="A215" t="s">
        <v>14</v>
      </c>
      <c r="B215" t="s">
        <v>49</v>
      </c>
      <c r="C215" t="s">
        <v>68</v>
      </c>
      <c r="D215" t="s">
        <v>72</v>
      </c>
      <c r="E215" t="s">
        <v>1607</v>
      </c>
      <c r="F215" t="s">
        <v>1609</v>
      </c>
      <c r="G215" t="s">
        <v>1610</v>
      </c>
      <c r="J215" t="s">
        <v>268</v>
      </c>
      <c r="K215" t="s">
        <v>252</v>
      </c>
      <c r="L215">
        <v>645</v>
      </c>
      <c r="M215">
        <v>1</v>
      </c>
      <c r="N215" t="s">
        <v>1579</v>
      </c>
      <c r="O215">
        <v>7677</v>
      </c>
      <c r="P215">
        <f t="shared" si="15"/>
        <v>8</v>
      </c>
      <c r="Q215" t="str">
        <f t="shared" si="16"/>
        <v>Morning</v>
      </c>
      <c r="R215" t="str">
        <f t="shared" si="17"/>
        <v>DEL  →  BOM  →  COK</v>
      </c>
      <c r="S215" t="str">
        <f t="shared" si="18"/>
        <v>Jun</v>
      </c>
      <c r="T215" t="str">
        <f t="shared" si="19"/>
        <v>Premium Economy</v>
      </c>
      <c r="Y215" s="7" t="s">
        <v>1738</v>
      </c>
      <c r="Z215" s="8">
        <v>10</v>
      </c>
    </row>
    <row r="216" spans="1:26" x14ac:dyDescent="0.35">
      <c r="A216" t="s">
        <v>10</v>
      </c>
      <c r="B216" t="s">
        <v>30</v>
      </c>
      <c r="C216" t="s">
        <v>68</v>
      </c>
      <c r="D216" t="s">
        <v>72</v>
      </c>
      <c r="E216" t="s">
        <v>1607</v>
      </c>
      <c r="F216" t="s">
        <v>1612</v>
      </c>
      <c r="G216" t="s">
        <v>1610</v>
      </c>
      <c r="J216" t="s">
        <v>264</v>
      </c>
      <c r="K216" t="s">
        <v>362</v>
      </c>
      <c r="L216">
        <v>295</v>
      </c>
      <c r="M216">
        <v>1</v>
      </c>
      <c r="N216" t="s">
        <v>1579</v>
      </c>
      <c r="O216">
        <v>6842</v>
      </c>
      <c r="P216">
        <f t="shared" si="15"/>
        <v>5</v>
      </c>
      <c r="Q216" t="str">
        <f t="shared" si="16"/>
        <v>Morning</v>
      </c>
      <c r="R216" t="str">
        <f t="shared" si="17"/>
        <v>DEL  →  BLR  →  COK</v>
      </c>
      <c r="S216" t="str">
        <f t="shared" si="18"/>
        <v>Jun</v>
      </c>
      <c r="T216" t="str">
        <f t="shared" si="19"/>
        <v>Premium Economy</v>
      </c>
      <c r="Y216" s="7" t="s">
        <v>1739</v>
      </c>
      <c r="Z216" s="8">
        <v>41</v>
      </c>
    </row>
    <row r="217" spans="1:26" x14ac:dyDescent="0.35">
      <c r="A217" t="s">
        <v>12</v>
      </c>
      <c r="B217" t="s">
        <v>27</v>
      </c>
      <c r="C217" t="s">
        <v>70</v>
      </c>
      <c r="D217" t="s">
        <v>73</v>
      </c>
      <c r="E217" t="s">
        <v>1624</v>
      </c>
      <c r="F217" t="s">
        <v>1625</v>
      </c>
      <c r="J217" t="s">
        <v>174</v>
      </c>
      <c r="K217" t="s">
        <v>473</v>
      </c>
      <c r="L217">
        <v>90</v>
      </c>
      <c r="M217">
        <v>0</v>
      </c>
      <c r="N217" t="s">
        <v>1580</v>
      </c>
      <c r="O217">
        <v>4995</v>
      </c>
      <c r="P217">
        <f t="shared" si="15"/>
        <v>8</v>
      </c>
      <c r="Q217" t="str">
        <f t="shared" si="16"/>
        <v>Morning</v>
      </c>
      <c r="R217" t="str">
        <f t="shared" si="17"/>
        <v>BOM  →  HYD</v>
      </c>
      <c r="S217" t="str">
        <f t="shared" si="18"/>
        <v>Jun</v>
      </c>
      <c r="T217" t="str">
        <f t="shared" si="19"/>
        <v>Economy</v>
      </c>
      <c r="Y217" s="7" t="s">
        <v>1740</v>
      </c>
      <c r="Z217" s="8">
        <v>36</v>
      </c>
    </row>
    <row r="218" spans="1:26" x14ac:dyDescent="0.35">
      <c r="A218" t="s">
        <v>16</v>
      </c>
      <c r="B218" t="s">
        <v>24</v>
      </c>
      <c r="C218" t="s">
        <v>67</v>
      </c>
      <c r="D218" t="s">
        <v>66</v>
      </c>
      <c r="E218" t="s">
        <v>1603</v>
      </c>
      <c r="F218" t="s">
        <v>1621</v>
      </c>
      <c r="G218" t="s">
        <v>1606</v>
      </c>
      <c r="J218" t="s">
        <v>269</v>
      </c>
      <c r="K218" t="s">
        <v>424</v>
      </c>
      <c r="L218">
        <v>700</v>
      </c>
      <c r="M218">
        <v>1</v>
      </c>
      <c r="N218" t="s">
        <v>1579</v>
      </c>
      <c r="O218">
        <v>9555</v>
      </c>
      <c r="P218">
        <f t="shared" si="15"/>
        <v>7</v>
      </c>
      <c r="Q218" t="str">
        <f t="shared" si="16"/>
        <v>Morning</v>
      </c>
      <c r="R218" t="str">
        <f t="shared" si="17"/>
        <v>CCU  →  DEL  →  BLR</v>
      </c>
      <c r="S218" t="str">
        <f t="shared" si="18"/>
        <v>Jun</v>
      </c>
      <c r="T218" t="str">
        <f t="shared" si="19"/>
        <v>Premium Economy</v>
      </c>
      <c r="Y218" s="7" t="s">
        <v>1741</v>
      </c>
      <c r="Z218" s="8">
        <v>7</v>
      </c>
    </row>
    <row r="219" spans="1:26" x14ac:dyDescent="0.35">
      <c r="A219" t="s">
        <v>10</v>
      </c>
      <c r="B219" t="s">
        <v>30</v>
      </c>
      <c r="C219" t="s">
        <v>66</v>
      </c>
      <c r="D219" t="s">
        <v>68</v>
      </c>
      <c r="E219" t="s">
        <v>1601</v>
      </c>
      <c r="F219" t="s">
        <v>1602</v>
      </c>
      <c r="J219" t="s">
        <v>253</v>
      </c>
      <c r="K219" t="s">
        <v>354</v>
      </c>
      <c r="L219">
        <v>165</v>
      </c>
      <c r="M219">
        <v>0</v>
      </c>
      <c r="N219" t="s">
        <v>1579</v>
      </c>
      <c r="O219">
        <v>4077</v>
      </c>
      <c r="P219">
        <f t="shared" si="15"/>
        <v>1</v>
      </c>
      <c r="Q219" t="str">
        <f t="shared" si="16"/>
        <v>Night</v>
      </c>
      <c r="R219" t="str">
        <f t="shared" si="17"/>
        <v>BLR  →  DEL</v>
      </c>
      <c r="S219" t="str">
        <f t="shared" si="18"/>
        <v>Jun</v>
      </c>
      <c r="T219" t="str">
        <f t="shared" si="19"/>
        <v>Economy</v>
      </c>
      <c r="Y219" s="7" t="s">
        <v>1742</v>
      </c>
      <c r="Z219" s="8">
        <v>2</v>
      </c>
    </row>
    <row r="220" spans="1:26" x14ac:dyDescent="0.35">
      <c r="A220" t="s">
        <v>12</v>
      </c>
      <c r="B220" t="s">
        <v>25</v>
      </c>
      <c r="C220" t="s">
        <v>66</v>
      </c>
      <c r="D220" t="s">
        <v>68</v>
      </c>
      <c r="E220" t="s">
        <v>1601</v>
      </c>
      <c r="F220" t="s">
        <v>1602</v>
      </c>
      <c r="J220" t="s">
        <v>266</v>
      </c>
      <c r="K220" t="s">
        <v>396</v>
      </c>
      <c r="L220">
        <v>175</v>
      </c>
      <c r="M220">
        <v>0</v>
      </c>
      <c r="N220" t="s">
        <v>1579</v>
      </c>
      <c r="O220">
        <v>7229</v>
      </c>
      <c r="P220">
        <f t="shared" si="15"/>
        <v>15</v>
      </c>
      <c r="Q220" t="str">
        <f t="shared" si="16"/>
        <v>Afternoon</v>
      </c>
      <c r="R220" t="str">
        <f t="shared" si="17"/>
        <v>BLR  →  DEL</v>
      </c>
      <c r="S220" t="str">
        <f t="shared" si="18"/>
        <v>May</v>
      </c>
      <c r="T220" t="str">
        <f t="shared" si="19"/>
        <v>Premium Economy</v>
      </c>
      <c r="Y220" s="7" t="s">
        <v>1743</v>
      </c>
      <c r="Z220" s="8">
        <v>617</v>
      </c>
    </row>
    <row r="221" spans="1:26" x14ac:dyDescent="0.35">
      <c r="A221" t="s">
        <v>14</v>
      </c>
      <c r="B221" t="s">
        <v>24</v>
      </c>
      <c r="C221" t="s">
        <v>68</v>
      </c>
      <c r="D221" t="s">
        <v>72</v>
      </c>
      <c r="E221" t="s">
        <v>1607</v>
      </c>
      <c r="F221" t="s">
        <v>1609</v>
      </c>
      <c r="G221" t="s">
        <v>1610</v>
      </c>
      <c r="J221" t="s">
        <v>163</v>
      </c>
      <c r="K221" t="s">
        <v>194</v>
      </c>
      <c r="L221">
        <v>600</v>
      </c>
      <c r="M221">
        <v>1</v>
      </c>
      <c r="N221" t="s">
        <v>1579</v>
      </c>
      <c r="O221">
        <v>12192</v>
      </c>
      <c r="P221">
        <f t="shared" si="15"/>
        <v>9</v>
      </c>
      <c r="Q221" t="str">
        <f t="shared" si="16"/>
        <v>Morning</v>
      </c>
      <c r="R221" t="str">
        <f t="shared" si="17"/>
        <v>DEL  →  BOM  →  COK</v>
      </c>
      <c r="S221" t="str">
        <f t="shared" si="18"/>
        <v>Jun</v>
      </c>
      <c r="T221" t="str">
        <f t="shared" si="19"/>
        <v>Business</v>
      </c>
      <c r="Y221" s="7" t="s">
        <v>1744</v>
      </c>
      <c r="Z221" s="8">
        <v>8</v>
      </c>
    </row>
    <row r="222" spans="1:26" x14ac:dyDescent="0.35">
      <c r="A222" t="s">
        <v>11</v>
      </c>
      <c r="B222" t="s">
        <v>61</v>
      </c>
      <c r="C222" t="s">
        <v>66</v>
      </c>
      <c r="D222" t="s">
        <v>68</v>
      </c>
      <c r="E222" t="s">
        <v>1601</v>
      </c>
      <c r="F222" t="s">
        <v>1602</v>
      </c>
      <c r="J222" t="s">
        <v>255</v>
      </c>
      <c r="K222" t="s">
        <v>374</v>
      </c>
      <c r="L222">
        <v>165</v>
      </c>
      <c r="M222">
        <v>0</v>
      </c>
      <c r="N222" t="s">
        <v>1579</v>
      </c>
      <c r="O222">
        <v>5911</v>
      </c>
      <c r="P222">
        <f t="shared" si="15"/>
        <v>10</v>
      </c>
      <c r="Q222" t="str">
        <f t="shared" si="16"/>
        <v>Morning</v>
      </c>
      <c r="R222" t="str">
        <f t="shared" si="17"/>
        <v>BLR  →  DEL</v>
      </c>
      <c r="S222" t="str">
        <f t="shared" si="18"/>
        <v>Apr</v>
      </c>
      <c r="T222" t="str">
        <f t="shared" si="19"/>
        <v>Premium Economy</v>
      </c>
      <c r="Y222" s="7" t="s">
        <v>1745</v>
      </c>
      <c r="Z222" s="8">
        <v>828</v>
      </c>
    </row>
    <row r="223" spans="1:26" x14ac:dyDescent="0.35">
      <c r="A223" t="s">
        <v>11</v>
      </c>
      <c r="B223" t="s">
        <v>36</v>
      </c>
      <c r="C223" t="s">
        <v>68</v>
      </c>
      <c r="D223" t="s">
        <v>72</v>
      </c>
      <c r="E223" t="s">
        <v>1607</v>
      </c>
      <c r="F223" t="s">
        <v>1609</v>
      </c>
      <c r="G223" t="s">
        <v>1610</v>
      </c>
      <c r="J223" t="s">
        <v>163</v>
      </c>
      <c r="K223" t="s">
        <v>252</v>
      </c>
      <c r="L223">
        <v>615</v>
      </c>
      <c r="M223">
        <v>1</v>
      </c>
      <c r="N223" t="s">
        <v>1579</v>
      </c>
      <c r="O223">
        <v>8372</v>
      </c>
      <c r="P223">
        <f t="shared" si="15"/>
        <v>9</v>
      </c>
      <c r="Q223" t="str">
        <f t="shared" si="16"/>
        <v>Morning</v>
      </c>
      <c r="R223" t="str">
        <f t="shared" si="17"/>
        <v>DEL  →  BOM  →  COK</v>
      </c>
      <c r="S223" t="str">
        <f t="shared" si="18"/>
        <v>Jun</v>
      </c>
      <c r="T223" t="str">
        <f t="shared" si="19"/>
        <v>Premium Economy</v>
      </c>
      <c r="Y223" s="7" t="s">
        <v>1746</v>
      </c>
      <c r="Z223" s="8">
        <v>25</v>
      </c>
    </row>
    <row r="224" spans="1:26" x14ac:dyDescent="0.35">
      <c r="A224" t="s">
        <v>12</v>
      </c>
      <c r="B224" t="s">
        <v>60</v>
      </c>
      <c r="C224" t="s">
        <v>70</v>
      </c>
      <c r="D224" t="s">
        <v>73</v>
      </c>
      <c r="E224" t="s">
        <v>1624</v>
      </c>
      <c r="F224" t="s">
        <v>1625</v>
      </c>
      <c r="J224" t="s">
        <v>269</v>
      </c>
      <c r="K224" t="s">
        <v>312</v>
      </c>
      <c r="L224">
        <v>85</v>
      </c>
      <c r="M224">
        <v>0</v>
      </c>
      <c r="N224" t="s">
        <v>1580</v>
      </c>
      <c r="O224">
        <v>4995</v>
      </c>
      <c r="P224">
        <f t="shared" si="15"/>
        <v>7</v>
      </c>
      <c r="Q224" t="str">
        <f t="shared" si="16"/>
        <v>Morning</v>
      </c>
      <c r="R224" t="str">
        <f t="shared" si="17"/>
        <v>BOM  →  HYD</v>
      </c>
      <c r="S224" t="str">
        <f t="shared" si="18"/>
        <v>Mar</v>
      </c>
      <c r="T224" t="str">
        <f t="shared" si="19"/>
        <v>Economy</v>
      </c>
      <c r="Y224" s="7" t="s">
        <v>1747</v>
      </c>
      <c r="Z224" s="8">
        <v>12</v>
      </c>
    </row>
    <row r="225" spans="1:26" x14ac:dyDescent="0.35">
      <c r="A225" t="s">
        <v>14</v>
      </c>
      <c r="B225" t="s">
        <v>32</v>
      </c>
      <c r="C225" t="s">
        <v>68</v>
      </c>
      <c r="D225" t="s">
        <v>72</v>
      </c>
      <c r="E225" t="s">
        <v>1607</v>
      </c>
      <c r="F225" t="s">
        <v>1609</v>
      </c>
      <c r="G225" t="s">
        <v>1610</v>
      </c>
      <c r="J225" t="s">
        <v>255</v>
      </c>
      <c r="K225" t="s">
        <v>252</v>
      </c>
      <c r="L225">
        <v>555</v>
      </c>
      <c r="M225">
        <v>1</v>
      </c>
      <c r="N225" t="s">
        <v>1579</v>
      </c>
      <c r="O225">
        <v>14323</v>
      </c>
      <c r="P225">
        <f t="shared" si="15"/>
        <v>10</v>
      </c>
      <c r="Q225" t="str">
        <f t="shared" si="16"/>
        <v>Morning</v>
      </c>
      <c r="R225" t="str">
        <f t="shared" si="17"/>
        <v>DEL  →  BOM  →  COK</v>
      </c>
      <c r="S225" t="str">
        <f t="shared" si="18"/>
        <v>May</v>
      </c>
      <c r="T225" t="str">
        <f t="shared" si="19"/>
        <v>Business</v>
      </c>
      <c r="Y225" s="7" t="s">
        <v>1748</v>
      </c>
      <c r="Z225" s="8">
        <v>5</v>
      </c>
    </row>
    <row r="226" spans="1:26" x14ac:dyDescent="0.35">
      <c r="A226" t="s">
        <v>12</v>
      </c>
      <c r="B226" t="s">
        <v>24</v>
      </c>
      <c r="C226" t="s">
        <v>68</v>
      </c>
      <c r="D226" t="s">
        <v>72</v>
      </c>
      <c r="E226" t="s">
        <v>1607</v>
      </c>
      <c r="F226" t="s">
        <v>1627</v>
      </c>
      <c r="G226" t="s">
        <v>1609</v>
      </c>
      <c r="H226" t="s">
        <v>1610</v>
      </c>
      <c r="J226" t="s">
        <v>270</v>
      </c>
      <c r="K226" t="s">
        <v>381</v>
      </c>
      <c r="L226">
        <v>1375</v>
      </c>
      <c r="M226">
        <v>2</v>
      </c>
      <c r="N226" t="s">
        <v>1579</v>
      </c>
      <c r="O226">
        <v>13014</v>
      </c>
      <c r="P226">
        <f t="shared" si="15"/>
        <v>5</v>
      </c>
      <c r="Q226" t="str">
        <f t="shared" si="16"/>
        <v>Morning</v>
      </c>
      <c r="R226" t="str">
        <f t="shared" si="17"/>
        <v>DEL  →  JAI  →  BOM  →  COK</v>
      </c>
      <c r="S226" t="str">
        <f t="shared" si="18"/>
        <v>Jun</v>
      </c>
      <c r="T226" t="str">
        <f t="shared" si="19"/>
        <v>Business</v>
      </c>
      <c r="Y226" s="7" t="s">
        <v>1749</v>
      </c>
      <c r="Z226" s="8">
        <v>4</v>
      </c>
    </row>
    <row r="227" spans="1:26" x14ac:dyDescent="0.35">
      <c r="A227" t="s">
        <v>11</v>
      </c>
      <c r="B227" t="s">
        <v>53</v>
      </c>
      <c r="C227" t="s">
        <v>68</v>
      </c>
      <c r="D227" t="s">
        <v>72</v>
      </c>
      <c r="E227" t="s">
        <v>1607</v>
      </c>
      <c r="F227" t="s">
        <v>1617</v>
      </c>
      <c r="G227" t="s">
        <v>1609</v>
      </c>
      <c r="H227" t="s">
        <v>1610</v>
      </c>
      <c r="J227" t="s">
        <v>271</v>
      </c>
      <c r="K227" t="s">
        <v>474</v>
      </c>
      <c r="L227">
        <v>1730</v>
      </c>
      <c r="M227">
        <v>2</v>
      </c>
      <c r="N227" t="s">
        <v>1579</v>
      </c>
      <c r="O227">
        <v>13591</v>
      </c>
      <c r="P227">
        <f t="shared" si="15"/>
        <v>14</v>
      </c>
      <c r="Q227" t="str">
        <f t="shared" si="16"/>
        <v>Afternoon</v>
      </c>
      <c r="R227" t="str">
        <f t="shared" si="17"/>
        <v>DEL  →  CCU  →  BOM  →  COK</v>
      </c>
      <c r="S227" t="str">
        <f t="shared" si="18"/>
        <v>Jun</v>
      </c>
      <c r="T227" t="str">
        <f t="shared" si="19"/>
        <v>Business</v>
      </c>
      <c r="Y227" s="7" t="s">
        <v>1750</v>
      </c>
      <c r="Z227" s="8">
        <v>2</v>
      </c>
    </row>
    <row r="228" spans="1:26" x14ac:dyDescent="0.35">
      <c r="A228" t="s">
        <v>12</v>
      </c>
      <c r="B228" t="s">
        <v>34</v>
      </c>
      <c r="C228" t="s">
        <v>68</v>
      </c>
      <c r="D228" t="s">
        <v>72</v>
      </c>
      <c r="E228" t="s">
        <v>1607</v>
      </c>
      <c r="F228" t="s">
        <v>1619</v>
      </c>
      <c r="G228" t="s">
        <v>1609</v>
      </c>
      <c r="H228" t="s">
        <v>1610</v>
      </c>
      <c r="J228" t="s">
        <v>272</v>
      </c>
      <c r="K228" t="s">
        <v>475</v>
      </c>
      <c r="L228">
        <v>2245</v>
      </c>
      <c r="M228">
        <v>2</v>
      </c>
      <c r="N228" t="s">
        <v>1579</v>
      </c>
      <c r="O228">
        <v>18799</v>
      </c>
      <c r="P228">
        <f t="shared" si="15"/>
        <v>5</v>
      </c>
      <c r="Q228" t="str">
        <f t="shared" si="16"/>
        <v>Morning</v>
      </c>
      <c r="R228" t="str">
        <f t="shared" si="17"/>
        <v>DEL  →  IDR  →  BOM  →  COK</v>
      </c>
      <c r="S228" t="str">
        <f t="shared" si="18"/>
        <v>Mar</v>
      </c>
      <c r="T228" t="str">
        <f t="shared" si="19"/>
        <v>Business</v>
      </c>
      <c r="Y228" s="7" t="s">
        <v>1751</v>
      </c>
      <c r="Z228" s="8">
        <v>17</v>
      </c>
    </row>
    <row r="229" spans="1:26" x14ac:dyDescent="0.35">
      <c r="A229" t="s">
        <v>10</v>
      </c>
      <c r="B229" t="s">
        <v>65</v>
      </c>
      <c r="C229" t="s">
        <v>66</v>
      </c>
      <c r="D229" t="s">
        <v>68</v>
      </c>
      <c r="E229" t="s">
        <v>1601</v>
      </c>
      <c r="F229" t="s">
        <v>1602</v>
      </c>
      <c r="J229" t="s">
        <v>241</v>
      </c>
      <c r="K229" t="s">
        <v>476</v>
      </c>
      <c r="L229">
        <v>170</v>
      </c>
      <c r="M229">
        <v>0</v>
      </c>
      <c r="N229" t="s">
        <v>1579</v>
      </c>
      <c r="O229">
        <v>3943</v>
      </c>
      <c r="P229">
        <f t="shared" si="15"/>
        <v>23</v>
      </c>
      <c r="Q229" t="str">
        <f t="shared" si="16"/>
        <v>Night</v>
      </c>
      <c r="R229" t="str">
        <f t="shared" si="17"/>
        <v>BLR  →  DEL</v>
      </c>
      <c r="S229" t="str">
        <f t="shared" si="18"/>
        <v>Apr</v>
      </c>
      <c r="T229" t="str">
        <f t="shared" si="19"/>
        <v>Economy</v>
      </c>
      <c r="Y229" s="7" t="s">
        <v>1752</v>
      </c>
      <c r="Z229" s="8">
        <v>474</v>
      </c>
    </row>
    <row r="230" spans="1:26" x14ac:dyDescent="0.35">
      <c r="A230" t="s">
        <v>13</v>
      </c>
      <c r="B230" t="s">
        <v>47</v>
      </c>
      <c r="C230" t="s">
        <v>70</v>
      </c>
      <c r="D230" t="s">
        <v>73</v>
      </c>
      <c r="E230" t="s">
        <v>1624</v>
      </c>
      <c r="F230" t="s">
        <v>1625</v>
      </c>
      <c r="J230" t="s">
        <v>193</v>
      </c>
      <c r="K230" t="s">
        <v>346</v>
      </c>
      <c r="L230">
        <v>90</v>
      </c>
      <c r="M230">
        <v>0</v>
      </c>
      <c r="N230" t="s">
        <v>1581</v>
      </c>
      <c r="O230">
        <v>1965</v>
      </c>
      <c r="P230">
        <f t="shared" si="15"/>
        <v>5</v>
      </c>
      <c r="Q230" t="str">
        <f t="shared" si="16"/>
        <v>Morning</v>
      </c>
      <c r="R230" t="str">
        <f t="shared" si="17"/>
        <v>BOM  →  HYD</v>
      </c>
      <c r="S230" t="str">
        <f t="shared" si="18"/>
        <v>May</v>
      </c>
      <c r="T230" t="str">
        <f t="shared" si="19"/>
        <v>Economy</v>
      </c>
      <c r="Y230" s="7" t="s">
        <v>1753</v>
      </c>
      <c r="Z230" s="8">
        <v>30</v>
      </c>
    </row>
    <row r="231" spans="1:26" x14ac:dyDescent="0.35">
      <c r="A231" t="s">
        <v>12</v>
      </c>
      <c r="B231" t="s">
        <v>29</v>
      </c>
      <c r="C231" t="s">
        <v>70</v>
      </c>
      <c r="D231" t="s">
        <v>73</v>
      </c>
      <c r="E231" t="s">
        <v>1624</v>
      </c>
      <c r="F231" t="s">
        <v>1625</v>
      </c>
      <c r="J231" t="s">
        <v>273</v>
      </c>
      <c r="K231" t="s">
        <v>236</v>
      </c>
      <c r="L231">
        <v>90</v>
      </c>
      <c r="M231">
        <v>0</v>
      </c>
      <c r="N231" t="s">
        <v>1580</v>
      </c>
      <c r="O231">
        <v>4995</v>
      </c>
      <c r="P231">
        <f t="shared" si="15"/>
        <v>10</v>
      </c>
      <c r="Q231" t="str">
        <f t="shared" si="16"/>
        <v>Morning</v>
      </c>
      <c r="R231" t="str">
        <f t="shared" si="17"/>
        <v>BOM  →  HYD</v>
      </c>
      <c r="S231" t="str">
        <f t="shared" si="18"/>
        <v>May</v>
      </c>
      <c r="T231" t="str">
        <f t="shared" si="19"/>
        <v>Economy</v>
      </c>
      <c r="Y231" s="7" t="s">
        <v>1754</v>
      </c>
      <c r="Z231" s="8">
        <v>3</v>
      </c>
    </row>
    <row r="232" spans="1:26" x14ac:dyDescent="0.35">
      <c r="A232" t="s">
        <v>11</v>
      </c>
      <c r="B232" t="s">
        <v>22</v>
      </c>
      <c r="C232" t="s">
        <v>67</v>
      </c>
      <c r="D232" t="s">
        <v>66</v>
      </c>
      <c r="E232" t="s">
        <v>1603</v>
      </c>
      <c r="F232" t="s">
        <v>1609</v>
      </c>
      <c r="G232" t="s">
        <v>1606</v>
      </c>
      <c r="J232" t="s">
        <v>162</v>
      </c>
      <c r="K232" t="s">
        <v>477</v>
      </c>
      <c r="L232">
        <v>1540</v>
      </c>
      <c r="M232">
        <v>1</v>
      </c>
      <c r="N232" t="s">
        <v>1579</v>
      </c>
      <c r="O232">
        <v>14641</v>
      </c>
      <c r="P232">
        <f t="shared" si="15"/>
        <v>16</v>
      </c>
      <c r="Q232" t="str">
        <f t="shared" si="16"/>
        <v>Afternoon</v>
      </c>
      <c r="R232" t="str">
        <f t="shared" si="17"/>
        <v>CCU  →  BOM  →  BLR</v>
      </c>
      <c r="S232" t="str">
        <f t="shared" si="18"/>
        <v>Mar</v>
      </c>
      <c r="T232" t="str">
        <f t="shared" si="19"/>
        <v>Business</v>
      </c>
      <c r="Y232" s="7" t="s">
        <v>1755</v>
      </c>
      <c r="Z232" s="8">
        <v>4</v>
      </c>
    </row>
    <row r="233" spans="1:26" x14ac:dyDescent="0.35">
      <c r="A233" t="s">
        <v>11</v>
      </c>
      <c r="B233" t="s">
        <v>61</v>
      </c>
      <c r="C233" t="s">
        <v>67</v>
      </c>
      <c r="D233" t="s">
        <v>66</v>
      </c>
      <c r="E233" t="s">
        <v>1603</v>
      </c>
      <c r="F233" t="s">
        <v>1606</v>
      </c>
      <c r="J233" t="s">
        <v>222</v>
      </c>
      <c r="K233" t="s">
        <v>418</v>
      </c>
      <c r="L233">
        <v>155</v>
      </c>
      <c r="M233">
        <v>0</v>
      </c>
      <c r="N233" t="s">
        <v>1579</v>
      </c>
      <c r="O233">
        <v>4460</v>
      </c>
      <c r="P233">
        <f t="shared" si="15"/>
        <v>20</v>
      </c>
      <c r="Q233" t="str">
        <f t="shared" si="16"/>
        <v>Evening</v>
      </c>
      <c r="R233" t="str">
        <f t="shared" si="17"/>
        <v>CCU  →  BLR</v>
      </c>
      <c r="S233" t="str">
        <f t="shared" si="18"/>
        <v>Apr</v>
      </c>
      <c r="T233" t="str">
        <f t="shared" si="19"/>
        <v>Economy</v>
      </c>
      <c r="Y233" s="7" t="s">
        <v>1756</v>
      </c>
      <c r="Z233" s="8">
        <v>35</v>
      </c>
    </row>
    <row r="234" spans="1:26" x14ac:dyDescent="0.35">
      <c r="A234" t="s">
        <v>11</v>
      </c>
      <c r="B234" t="s">
        <v>45</v>
      </c>
      <c r="C234" t="s">
        <v>68</v>
      </c>
      <c r="D234" t="s">
        <v>72</v>
      </c>
      <c r="E234" t="s">
        <v>1607</v>
      </c>
      <c r="F234" t="s">
        <v>1609</v>
      </c>
      <c r="G234" t="s">
        <v>1610</v>
      </c>
      <c r="J234" t="s">
        <v>251</v>
      </c>
      <c r="K234" t="s">
        <v>252</v>
      </c>
      <c r="L234">
        <v>375</v>
      </c>
      <c r="M234">
        <v>1</v>
      </c>
      <c r="N234" t="s">
        <v>1579</v>
      </c>
      <c r="O234">
        <v>10191</v>
      </c>
      <c r="P234">
        <f t="shared" si="15"/>
        <v>13</v>
      </c>
      <c r="Q234" t="str">
        <f t="shared" si="16"/>
        <v>Afternoon</v>
      </c>
      <c r="R234" t="str">
        <f t="shared" si="17"/>
        <v>DEL  →  BOM  →  COK</v>
      </c>
      <c r="S234" t="str">
        <f t="shared" si="18"/>
        <v>May</v>
      </c>
      <c r="T234" t="str">
        <f t="shared" si="19"/>
        <v>Business</v>
      </c>
      <c r="Y234" s="7" t="s">
        <v>1757</v>
      </c>
      <c r="Z234" s="8">
        <v>33</v>
      </c>
    </row>
    <row r="235" spans="1:26" x14ac:dyDescent="0.35">
      <c r="A235" t="s">
        <v>12</v>
      </c>
      <c r="B235" t="s">
        <v>52</v>
      </c>
      <c r="C235" t="s">
        <v>68</v>
      </c>
      <c r="D235" t="s">
        <v>72</v>
      </c>
      <c r="E235" t="s">
        <v>1607</v>
      </c>
      <c r="F235" t="s">
        <v>1609</v>
      </c>
      <c r="G235" t="s">
        <v>1610</v>
      </c>
      <c r="J235" t="s">
        <v>220</v>
      </c>
      <c r="K235" t="s">
        <v>200</v>
      </c>
      <c r="L235">
        <v>1050</v>
      </c>
      <c r="M235">
        <v>1</v>
      </c>
      <c r="N235" t="s">
        <v>1580</v>
      </c>
      <c r="O235">
        <v>13843</v>
      </c>
      <c r="P235">
        <f t="shared" si="15"/>
        <v>2</v>
      </c>
      <c r="Q235" t="str">
        <f t="shared" si="16"/>
        <v>Night</v>
      </c>
      <c r="R235" t="str">
        <f t="shared" si="17"/>
        <v>DEL  →  BOM  →  COK</v>
      </c>
      <c r="S235" t="str">
        <f t="shared" si="18"/>
        <v>Mar</v>
      </c>
      <c r="T235" t="str">
        <f t="shared" si="19"/>
        <v>Business</v>
      </c>
      <c r="Y235" s="7" t="s">
        <v>1758</v>
      </c>
      <c r="Z235" s="8">
        <v>5</v>
      </c>
    </row>
    <row r="236" spans="1:26" x14ac:dyDescent="0.35">
      <c r="A236" t="s">
        <v>10</v>
      </c>
      <c r="B236" t="s">
        <v>23</v>
      </c>
      <c r="C236" t="s">
        <v>68</v>
      </c>
      <c r="D236" t="s">
        <v>72</v>
      </c>
      <c r="E236" t="s">
        <v>1607</v>
      </c>
      <c r="F236" t="s">
        <v>1608</v>
      </c>
      <c r="G236" t="s">
        <v>1610</v>
      </c>
      <c r="J236" t="s">
        <v>182</v>
      </c>
      <c r="K236" t="s">
        <v>478</v>
      </c>
      <c r="L236">
        <v>345</v>
      </c>
      <c r="M236">
        <v>1</v>
      </c>
      <c r="N236" t="s">
        <v>1579</v>
      </c>
      <c r="O236">
        <v>6349</v>
      </c>
      <c r="P236">
        <f t="shared" si="15"/>
        <v>21</v>
      </c>
      <c r="Q236" t="str">
        <f t="shared" si="16"/>
        <v>Night</v>
      </c>
      <c r="R236" t="str">
        <f t="shared" si="17"/>
        <v>DEL  →  LKO  →  COK</v>
      </c>
      <c r="S236" t="str">
        <f t="shared" si="18"/>
        <v>May</v>
      </c>
      <c r="T236" t="str">
        <f t="shared" si="19"/>
        <v>Premium Economy</v>
      </c>
      <c r="Y236" s="7" t="s">
        <v>1759</v>
      </c>
      <c r="Z236" s="8">
        <v>46</v>
      </c>
    </row>
    <row r="237" spans="1:26" x14ac:dyDescent="0.35">
      <c r="A237" t="s">
        <v>17</v>
      </c>
      <c r="B237" t="s">
        <v>23</v>
      </c>
      <c r="C237" t="s">
        <v>67</v>
      </c>
      <c r="D237" t="s">
        <v>66</v>
      </c>
      <c r="E237" t="s">
        <v>1603</v>
      </c>
      <c r="F237" t="s">
        <v>1606</v>
      </c>
      <c r="J237" t="s">
        <v>273</v>
      </c>
      <c r="K237" t="s">
        <v>229</v>
      </c>
      <c r="L237">
        <v>155</v>
      </c>
      <c r="M237">
        <v>0</v>
      </c>
      <c r="N237" t="s">
        <v>1579</v>
      </c>
      <c r="O237">
        <v>4409</v>
      </c>
      <c r="P237">
        <f t="shared" si="15"/>
        <v>10</v>
      </c>
      <c r="Q237" t="str">
        <f t="shared" si="16"/>
        <v>Morning</v>
      </c>
      <c r="R237" t="str">
        <f t="shared" si="17"/>
        <v>CCU  →  BLR</v>
      </c>
      <c r="S237" t="str">
        <f t="shared" si="18"/>
        <v>May</v>
      </c>
      <c r="T237" t="str">
        <f t="shared" si="19"/>
        <v>Economy</v>
      </c>
      <c r="Y237" s="7" t="s">
        <v>1760</v>
      </c>
      <c r="Z237" s="8">
        <v>1</v>
      </c>
    </row>
    <row r="238" spans="1:26" x14ac:dyDescent="0.35">
      <c r="A238" t="s">
        <v>12</v>
      </c>
      <c r="B238" t="s">
        <v>37</v>
      </c>
      <c r="C238" t="s">
        <v>68</v>
      </c>
      <c r="D238" t="s">
        <v>72</v>
      </c>
      <c r="E238" t="s">
        <v>1607</v>
      </c>
      <c r="F238" t="s">
        <v>1609</v>
      </c>
      <c r="G238" t="s">
        <v>1610</v>
      </c>
      <c r="J238" t="s">
        <v>230</v>
      </c>
      <c r="K238" t="s">
        <v>479</v>
      </c>
      <c r="L238">
        <v>1530</v>
      </c>
      <c r="M238">
        <v>1</v>
      </c>
      <c r="N238" t="s">
        <v>1579</v>
      </c>
      <c r="O238">
        <v>17024</v>
      </c>
      <c r="P238">
        <f t="shared" si="15"/>
        <v>18</v>
      </c>
      <c r="Q238" t="str">
        <f t="shared" si="16"/>
        <v>Evening</v>
      </c>
      <c r="R238" t="str">
        <f t="shared" si="17"/>
        <v>DEL  →  BOM  →  COK</v>
      </c>
      <c r="S238" t="str">
        <f t="shared" si="18"/>
        <v>Mar</v>
      </c>
      <c r="T238" t="str">
        <f t="shared" si="19"/>
        <v>Business</v>
      </c>
      <c r="Y238" s="7" t="s">
        <v>1761</v>
      </c>
      <c r="Z238" s="8">
        <v>16</v>
      </c>
    </row>
    <row r="239" spans="1:26" x14ac:dyDescent="0.35">
      <c r="A239" t="s">
        <v>14</v>
      </c>
      <c r="B239" t="s">
        <v>45</v>
      </c>
      <c r="C239" t="s">
        <v>68</v>
      </c>
      <c r="D239" t="s">
        <v>72</v>
      </c>
      <c r="E239" t="s">
        <v>1607</v>
      </c>
      <c r="F239" t="s">
        <v>1609</v>
      </c>
      <c r="G239" t="s">
        <v>1610</v>
      </c>
      <c r="J239" t="s">
        <v>184</v>
      </c>
      <c r="K239" t="s">
        <v>307</v>
      </c>
      <c r="L239">
        <v>835</v>
      </c>
      <c r="M239">
        <v>1</v>
      </c>
      <c r="N239" t="s">
        <v>1579</v>
      </c>
      <c r="O239">
        <v>13727</v>
      </c>
      <c r="P239">
        <f t="shared" si="15"/>
        <v>7</v>
      </c>
      <c r="Q239" t="str">
        <f t="shared" si="16"/>
        <v>Morning</v>
      </c>
      <c r="R239" t="str">
        <f t="shared" si="17"/>
        <v>DEL  →  BOM  →  COK</v>
      </c>
      <c r="S239" t="str">
        <f t="shared" si="18"/>
        <v>May</v>
      </c>
      <c r="T239" t="str">
        <f t="shared" si="19"/>
        <v>Business</v>
      </c>
      <c r="Y239" s="7" t="s">
        <v>1762</v>
      </c>
      <c r="Z239" s="8">
        <v>1</v>
      </c>
    </row>
    <row r="240" spans="1:26" x14ac:dyDescent="0.35">
      <c r="A240" t="s">
        <v>10</v>
      </c>
      <c r="B240" t="s">
        <v>50</v>
      </c>
      <c r="C240" t="s">
        <v>66</v>
      </c>
      <c r="D240" t="s">
        <v>71</v>
      </c>
      <c r="E240" t="s">
        <v>1601</v>
      </c>
      <c r="F240" t="s">
        <v>1602</v>
      </c>
      <c r="J240" t="s">
        <v>247</v>
      </c>
      <c r="K240" t="s">
        <v>279</v>
      </c>
      <c r="L240">
        <v>175</v>
      </c>
      <c r="M240">
        <v>0</v>
      </c>
      <c r="N240" t="s">
        <v>1579</v>
      </c>
      <c r="O240">
        <v>8855</v>
      </c>
      <c r="P240">
        <f t="shared" si="15"/>
        <v>18</v>
      </c>
      <c r="Q240" t="str">
        <f t="shared" si="16"/>
        <v>Evening</v>
      </c>
      <c r="R240" t="str">
        <f t="shared" si="17"/>
        <v>BLR  →  DEL</v>
      </c>
      <c r="S240" t="str">
        <f t="shared" si="18"/>
        <v>Mar</v>
      </c>
      <c r="T240" t="str">
        <f t="shared" si="19"/>
        <v>Premium Economy</v>
      </c>
      <c r="Y240" s="7" t="s">
        <v>1763</v>
      </c>
      <c r="Z240" s="8">
        <v>6</v>
      </c>
    </row>
    <row r="241" spans="1:26" x14ac:dyDescent="0.35">
      <c r="A241" t="s">
        <v>14</v>
      </c>
      <c r="B241" t="s">
        <v>27</v>
      </c>
      <c r="C241" t="s">
        <v>68</v>
      </c>
      <c r="D241" t="s">
        <v>72</v>
      </c>
      <c r="E241" t="s">
        <v>1607</v>
      </c>
      <c r="F241" t="s">
        <v>1609</v>
      </c>
      <c r="G241" t="s">
        <v>1610</v>
      </c>
      <c r="J241" t="s">
        <v>174</v>
      </c>
      <c r="K241" t="s">
        <v>194</v>
      </c>
      <c r="L241">
        <v>615</v>
      </c>
      <c r="M241">
        <v>1</v>
      </c>
      <c r="N241" t="s">
        <v>1579</v>
      </c>
      <c r="O241">
        <v>12524</v>
      </c>
      <c r="P241">
        <f t="shared" si="15"/>
        <v>8</v>
      </c>
      <c r="Q241" t="str">
        <f t="shared" si="16"/>
        <v>Morning</v>
      </c>
      <c r="R241" t="str">
        <f t="shared" si="17"/>
        <v>DEL  →  BOM  →  COK</v>
      </c>
      <c r="S241" t="str">
        <f t="shared" si="18"/>
        <v>Jun</v>
      </c>
      <c r="T241" t="str">
        <f t="shared" si="19"/>
        <v>Business</v>
      </c>
      <c r="Y241" s="7" t="s">
        <v>1764</v>
      </c>
      <c r="Z241" s="8">
        <v>33</v>
      </c>
    </row>
    <row r="242" spans="1:26" x14ac:dyDescent="0.35">
      <c r="A242" t="s">
        <v>12</v>
      </c>
      <c r="B242" t="s">
        <v>60</v>
      </c>
      <c r="C242" t="s">
        <v>66</v>
      </c>
      <c r="D242" t="s">
        <v>71</v>
      </c>
      <c r="E242" t="s">
        <v>1601</v>
      </c>
      <c r="F242" t="s">
        <v>1609</v>
      </c>
      <c r="G242" t="s">
        <v>1602</v>
      </c>
      <c r="J242" t="s">
        <v>170</v>
      </c>
      <c r="K242" t="s">
        <v>169</v>
      </c>
      <c r="L242">
        <v>520</v>
      </c>
      <c r="M242">
        <v>1</v>
      </c>
      <c r="N242" t="s">
        <v>1579</v>
      </c>
      <c r="O242">
        <v>13555</v>
      </c>
      <c r="P242">
        <f t="shared" si="15"/>
        <v>11</v>
      </c>
      <c r="Q242" t="str">
        <f t="shared" si="16"/>
        <v>Morning</v>
      </c>
      <c r="R242" t="str">
        <f t="shared" si="17"/>
        <v>BLR  →  BOM  →  DEL</v>
      </c>
      <c r="S242" t="str">
        <f t="shared" si="18"/>
        <v>Mar</v>
      </c>
      <c r="T242" t="str">
        <f t="shared" si="19"/>
        <v>Business</v>
      </c>
      <c r="Y242" s="7" t="s">
        <v>1765</v>
      </c>
      <c r="Z242" s="8">
        <v>1</v>
      </c>
    </row>
    <row r="243" spans="1:26" x14ac:dyDescent="0.35">
      <c r="A243" t="s">
        <v>12</v>
      </c>
      <c r="B243" t="s">
        <v>53</v>
      </c>
      <c r="C243" t="s">
        <v>67</v>
      </c>
      <c r="D243" t="s">
        <v>66</v>
      </c>
      <c r="E243" t="s">
        <v>1603</v>
      </c>
      <c r="F243" t="s">
        <v>1609</v>
      </c>
      <c r="G243" t="s">
        <v>1606</v>
      </c>
      <c r="J243" t="s">
        <v>213</v>
      </c>
      <c r="K243" t="s">
        <v>234</v>
      </c>
      <c r="L243">
        <v>330</v>
      </c>
      <c r="M243">
        <v>1</v>
      </c>
      <c r="N243" t="s">
        <v>1580</v>
      </c>
      <c r="O243">
        <v>10844</v>
      </c>
      <c r="P243">
        <f t="shared" si="15"/>
        <v>6</v>
      </c>
      <c r="Q243" t="str">
        <f t="shared" si="16"/>
        <v>Morning</v>
      </c>
      <c r="R243" t="str">
        <f t="shared" si="17"/>
        <v>CCU  →  BOM  →  BLR</v>
      </c>
      <c r="S243" t="str">
        <f t="shared" si="18"/>
        <v>Jun</v>
      </c>
      <c r="T243" t="str">
        <f t="shared" si="19"/>
        <v>Business</v>
      </c>
      <c r="Y243" s="7" t="s">
        <v>1766</v>
      </c>
      <c r="Z243" s="8">
        <v>10</v>
      </c>
    </row>
    <row r="244" spans="1:26" x14ac:dyDescent="0.35">
      <c r="A244" t="s">
        <v>14</v>
      </c>
      <c r="B244" t="s">
        <v>24</v>
      </c>
      <c r="C244" t="s">
        <v>68</v>
      </c>
      <c r="D244" t="s">
        <v>72</v>
      </c>
      <c r="E244" t="s">
        <v>1607</v>
      </c>
      <c r="F244" t="s">
        <v>1609</v>
      </c>
      <c r="G244" t="s">
        <v>1610</v>
      </c>
      <c r="J244" t="s">
        <v>163</v>
      </c>
      <c r="K244" t="s">
        <v>307</v>
      </c>
      <c r="L244">
        <v>720</v>
      </c>
      <c r="M244">
        <v>1</v>
      </c>
      <c r="N244" t="s">
        <v>1579</v>
      </c>
      <c r="O244">
        <v>13587</v>
      </c>
      <c r="P244">
        <f t="shared" si="15"/>
        <v>9</v>
      </c>
      <c r="Q244" t="str">
        <f t="shared" si="16"/>
        <v>Morning</v>
      </c>
      <c r="R244" t="str">
        <f t="shared" si="17"/>
        <v>DEL  →  BOM  →  COK</v>
      </c>
      <c r="S244" t="str">
        <f t="shared" si="18"/>
        <v>Jun</v>
      </c>
      <c r="T244" t="str">
        <f t="shared" si="19"/>
        <v>Business</v>
      </c>
      <c r="Y244" s="7" t="s">
        <v>1767</v>
      </c>
      <c r="Z244" s="8">
        <v>6</v>
      </c>
    </row>
    <row r="245" spans="1:26" x14ac:dyDescent="0.35">
      <c r="A245" t="s">
        <v>13</v>
      </c>
      <c r="B245" t="s">
        <v>36</v>
      </c>
      <c r="C245" t="s">
        <v>69</v>
      </c>
      <c r="D245" t="s">
        <v>67</v>
      </c>
      <c r="E245" t="s">
        <v>1613</v>
      </c>
      <c r="F245" t="s">
        <v>1614</v>
      </c>
      <c r="J245" t="s">
        <v>168</v>
      </c>
      <c r="K245" t="s">
        <v>234</v>
      </c>
      <c r="L245">
        <v>135</v>
      </c>
      <c r="M245">
        <v>0</v>
      </c>
      <c r="N245" t="s">
        <v>1581</v>
      </c>
      <c r="O245">
        <v>3543</v>
      </c>
      <c r="P245">
        <f t="shared" si="15"/>
        <v>9</v>
      </c>
      <c r="Q245" t="str">
        <f t="shared" si="16"/>
        <v>Morning</v>
      </c>
      <c r="R245" t="str">
        <f t="shared" si="17"/>
        <v>MAA  →  CCU</v>
      </c>
      <c r="S245" t="str">
        <f t="shared" si="18"/>
        <v>Jun</v>
      </c>
      <c r="T245" t="str">
        <f t="shared" si="19"/>
        <v>Economy</v>
      </c>
      <c r="Y245" s="7" t="s">
        <v>1768</v>
      </c>
      <c r="Z245" s="8">
        <v>6</v>
      </c>
    </row>
    <row r="246" spans="1:26" x14ac:dyDescent="0.35">
      <c r="A246" t="s">
        <v>16</v>
      </c>
      <c r="B246" t="s">
        <v>60</v>
      </c>
      <c r="C246" t="s">
        <v>69</v>
      </c>
      <c r="D246" t="s">
        <v>67</v>
      </c>
      <c r="E246" t="s">
        <v>1613</v>
      </c>
      <c r="F246" t="s">
        <v>1614</v>
      </c>
      <c r="J246" t="s">
        <v>184</v>
      </c>
      <c r="K246" t="s">
        <v>349</v>
      </c>
      <c r="L246">
        <v>135</v>
      </c>
      <c r="M246">
        <v>0</v>
      </c>
      <c r="N246" t="s">
        <v>1579</v>
      </c>
      <c r="O246">
        <v>4842</v>
      </c>
      <c r="P246">
        <f t="shared" si="15"/>
        <v>7</v>
      </c>
      <c r="Q246" t="str">
        <f t="shared" si="16"/>
        <v>Morning</v>
      </c>
      <c r="R246" t="str">
        <f t="shared" si="17"/>
        <v>MAA  →  CCU</v>
      </c>
      <c r="S246" t="str">
        <f t="shared" si="18"/>
        <v>Mar</v>
      </c>
      <c r="T246" t="str">
        <f t="shared" si="19"/>
        <v>Economy</v>
      </c>
      <c r="Y246" s="7" t="s">
        <v>1769</v>
      </c>
      <c r="Z246" s="8">
        <v>56</v>
      </c>
    </row>
    <row r="247" spans="1:26" x14ac:dyDescent="0.35">
      <c r="A247" t="s">
        <v>10</v>
      </c>
      <c r="B247" t="s">
        <v>33</v>
      </c>
      <c r="C247" t="s">
        <v>66</v>
      </c>
      <c r="D247" t="s">
        <v>68</v>
      </c>
      <c r="E247" t="s">
        <v>1601</v>
      </c>
      <c r="F247" t="s">
        <v>1602</v>
      </c>
      <c r="J247" t="s">
        <v>241</v>
      </c>
      <c r="K247" t="s">
        <v>480</v>
      </c>
      <c r="L247">
        <v>170</v>
      </c>
      <c r="M247">
        <v>0</v>
      </c>
      <c r="N247" t="s">
        <v>1579</v>
      </c>
      <c r="O247">
        <v>3943</v>
      </c>
      <c r="P247">
        <f t="shared" si="15"/>
        <v>23</v>
      </c>
      <c r="Q247" t="str">
        <f t="shared" si="16"/>
        <v>Night</v>
      </c>
      <c r="R247" t="str">
        <f t="shared" si="17"/>
        <v>BLR  →  DEL</v>
      </c>
      <c r="S247" t="str">
        <f t="shared" si="18"/>
        <v>Apr</v>
      </c>
      <c r="T247" t="str">
        <f t="shared" si="19"/>
        <v>Economy</v>
      </c>
      <c r="Y247" s="7" t="s">
        <v>1770</v>
      </c>
      <c r="Z247" s="8">
        <v>8</v>
      </c>
    </row>
    <row r="248" spans="1:26" x14ac:dyDescent="0.35">
      <c r="A248" t="s">
        <v>12</v>
      </c>
      <c r="B248" t="s">
        <v>24</v>
      </c>
      <c r="C248" t="s">
        <v>68</v>
      </c>
      <c r="D248" t="s">
        <v>72</v>
      </c>
      <c r="E248" t="s">
        <v>1607</v>
      </c>
      <c r="F248" t="s">
        <v>1609</v>
      </c>
      <c r="G248" t="s">
        <v>1610</v>
      </c>
      <c r="J248" t="s">
        <v>252</v>
      </c>
      <c r="K248" t="s">
        <v>381</v>
      </c>
      <c r="L248">
        <v>550</v>
      </c>
      <c r="M248">
        <v>1</v>
      </c>
      <c r="N248" t="s">
        <v>1580</v>
      </c>
      <c r="O248">
        <v>10577</v>
      </c>
      <c r="P248">
        <f t="shared" si="15"/>
        <v>19</v>
      </c>
      <c r="Q248" t="str">
        <f t="shared" si="16"/>
        <v>Evening</v>
      </c>
      <c r="R248" t="str">
        <f t="shared" si="17"/>
        <v>DEL  →  BOM  →  COK</v>
      </c>
      <c r="S248" t="str">
        <f t="shared" si="18"/>
        <v>Jun</v>
      </c>
      <c r="T248" t="str">
        <f t="shared" si="19"/>
        <v>Business</v>
      </c>
      <c r="Y248" s="7" t="s">
        <v>1771</v>
      </c>
      <c r="Z248" s="8">
        <v>10</v>
      </c>
    </row>
    <row r="249" spans="1:26" x14ac:dyDescent="0.35">
      <c r="A249" t="s">
        <v>10</v>
      </c>
      <c r="B249" t="s">
        <v>41</v>
      </c>
      <c r="C249" t="s">
        <v>68</v>
      </c>
      <c r="D249" t="s">
        <v>72</v>
      </c>
      <c r="E249" t="s">
        <v>1607</v>
      </c>
      <c r="F249" t="s">
        <v>1609</v>
      </c>
      <c r="G249" t="s">
        <v>1610</v>
      </c>
      <c r="J249" t="s">
        <v>187</v>
      </c>
      <c r="K249" t="s">
        <v>307</v>
      </c>
      <c r="L249">
        <v>625</v>
      </c>
      <c r="M249">
        <v>1</v>
      </c>
      <c r="N249" t="s">
        <v>1579</v>
      </c>
      <c r="O249">
        <v>6979</v>
      </c>
      <c r="P249">
        <f t="shared" si="15"/>
        <v>10</v>
      </c>
      <c r="Q249" t="str">
        <f t="shared" si="16"/>
        <v>Morning</v>
      </c>
      <c r="R249" t="str">
        <f t="shared" si="17"/>
        <v>DEL  →  BOM  →  COK</v>
      </c>
      <c r="S249" t="str">
        <f t="shared" si="18"/>
        <v>May</v>
      </c>
      <c r="T249" t="str">
        <f t="shared" si="19"/>
        <v>Premium Economy</v>
      </c>
      <c r="Y249" s="7" t="s">
        <v>1772</v>
      </c>
      <c r="Z249" s="8">
        <v>16</v>
      </c>
    </row>
    <row r="250" spans="1:26" x14ac:dyDescent="0.35">
      <c r="A250" t="s">
        <v>16</v>
      </c>
      <c r="B250" t="s">
        <v>46</v>
      </c>
      <c r="C250" t="s">
        <v>69</v>
      </c>
      <c r="D250" t="s">
        <v>67</v>
      </c>
      <c r="E250" t="s">
        <v>1613</v>
      </c>
      <c r="F250" t="s">
        <v>1614</v>
      </c>
      <c r="J250" t="s">
        <v>274</v>
      </c>
      <c r="K250" t="s">
        <v>314</v>
      </c>
      <c r="L250">
        <v>140</v>
      </c>
      <c r="M250">
        <v>0</v>
      </c>
      <c r="N250" t="s">
        <v>1579</v>
      </c>
      <c r="O250">
        <v>11982</v>
      </c>
      <c r="P250">
        <f t="shared" si="15"/>
        <v>17</v>
      </c>
      <c r="Q250" t="str">
        <f t="shared" si="16"/>
        <v>Evening</v>
      </c>
      <c r="R250" t="str">
        <f t="shared" si="17"/>
        <v>MAA  →  CCU</v>
      </c>
      <c r="S250" t="str">
        <f t="shared" si="18"/>
        <v>Jun</v>
      </c>
      <c r="T250" t="str">
        <f t="shared" si="19"/>
        <v>Business</v>
      </c>
      <c r="Y250" s="7" t="s">
        <v>1773</v>
      </c>
      <c r="Z250" s="8">
        <v>1</v>
      </c>
    </row>
    <row r="251" spans="1:26" x14ac:dyDescent="0.35">
      <c r="A251" t="s">
        <v>13</v>
      </c>
      <c r="B251" t="s">
        <v>53</v>
      </c>
      <c r="C251" t="s">
        <v>68</v>
      </c>
      <c r="D251" t="s">
        <v>72</v>
      </c>
      <c r="E251" t="s">
        <v>1607</v>
      </c>
      <c r="F251" t="s">
        <v>1616</v>
      </c>
      <c r="G251" t="s">
        <v>1610</v>
      </c>
      <c r="J251" t="s">
        <v>174</v>
      </c>
      <c r="K251" t="s">
        <v>219</v>
      </c>
      <c r="L251">
        <v>270</v>
      </c>
      <c r="M251">
        <v>1</v>
      </c>
      <c r="N251" t="s">
        <v>1579</v>
      </c>
      <c r="O251">
        <v>5264</v>
      </c>
      <c r="P251">
        <f t="shared" si="15"/>
        <v>8</v>
      </c>
      <c r="Q251" t="str">
        <f t="shared" si="16"/>
        <v>Morning</v>
      </c>
      <c r="R251" t="str">
        <f t="shared" si="17"/>
        <v>DEL  →  PNQ  →  COK</v>
      </c>
      <c r="S251" t="str">
        <f t="shared" si="18"/>
        <v>Jun</v>
      </c>
      <c r="T251" t="str">
        <f t="shared" si="19"/>
        <v>Premium Economy</v>
      </c>
      <c r="Y251" s="7" t="s">
        <v>1774</v>
      </c>
      <c r="Z251" s="8">
        <v>8</v>
      </c>
    </row>
    <row r="252" spans="1:26" x14ac:dyDescent="0.35">
      <c r="A252" t="s">
        <v>16</v>
      </c>
      <c r="B252" t="s">
        <v>34</v>
      </c>
      <c r="C252" t="s">
        <v>68</v>
      </c>
      <c r="D252" t="s">
        <v>72</v>
      </c>
      <c r="E252" t="s">
        <v>1607</v>
      </c>
      <c r="F252" t="s">
        <v>1610</v>
      </c>
      <c r="J252" t="s">
        <v>240</v>
      </c>
      <c r="K252" t="s">
        <v>289</v>
      </c>
      <c r="L252">
        <v>190</v>
      </c>
      <c r="M252">
        <v>0</v>
      </c>
      <c r="N252" t="s">
        <v>1579</v>
      </c>
      <c r="O252">
        <v>8001</v>
      </c>
      <c r="P252">
        <f t="shared" si="15"/>
        <v>6</v>
      </c>
      <c r="Q252" t="str">
        <f t="shared" si="16"/>
        <v>Morning</v>
      </c>
      <c r="R252" t="str">
        <f t="shared" si="17"/>
        <v>DEL  →  COK</v>
      </c>
      <c r="S252" t="str">
        <f t="shared" si="18"/>
        <v>Mar</v>
      </c>
      <c r="T252" t="str">
        <f t="shared" si="19"/>
        <v>Premium Economy</v>
      </c>
      <c r="Y252" s="7" t="s">
        <v>1775</v>
      </c>
      <c r="Z252" s="8">
        <v>1</v>
      </c>
    </row>
    <row r="253" spans="1:26" x14ac:dyDescent="0.35">
      <c r="A253" t="s">
        <v>11</v>
      </c>
      <c r="B253" t="s">
        <v>30</v>
      </c>
      <c r="C253" t="s">
        <v>68</v>
      </c>
      <c r="D253" t="s">
        <v>72</v>
      </c>
      <c r="E253" t="s">
        <v>1607</v>
      </c>
      <c r="F253" t="s">
        <v>1615</v>
      </c>
      <c r="G253" t="s">
        <v>1609</v>
      </c>
      <c r="H253" t="s">
        <v>1610</v>
      </c>
      <c r="J253" t="s">
        <v>200</v>
      </c>
      <c r="K253" t="s">
        <v>481</v>
      </c>
      <c r="L253">
        <v>1410</v>
      </c>
      <c r="M253">
        <v>2</v>
      </c>
      <c r="N253" t="s">
        <v>1579</v>
      </c>
      <c r="O253">
        <v>10651</v>
      </c>
      <c r="P253">
        <f t="shared" si="15"/>
        <v>19</v>
      </c>
      <c r="Q253" t="str">
        <f t="shared" si="16"/>
        <v>Evening</v>
      </c>
      <c r="R253" t="str">
        <f t="shared" si="17"/>
        <v>DEL  →  AMD  →  BOM  →  COK</v>
      </c>
      <c r="S253" t="str">
        <f t="shared" si="18"/>
        <v>Jun</v>
      </c>
      <c r="T253" t="str">
        <f t="shared" si="19"/>
        <v>Business</v>
      </c>
      <c r="Y253" s="7" t="s">
        <v>133</v>
      </c>
      <c r="Z253" s="8">
        <v>1</v>
      </c>
    </row>
    <row r="254" spans="1:26" x14ac:dyDescent="0.35">
      <c r="A254" t="s">
        <v>12</v>
      </c>
      <c r="B254" t="s">
        <v>54</v>
      </c>
      <c r="C254" t="s">
        <v>67</v>
      </c>
      <c r="D254" t="s">
        <v>66</v>
      </c>
      <c r="E254" t="s">
        <v>1603</v>
      </c>
      <c r="F254" t="s">
        <v>1609</v>
      </c>
      <c r="G254" t="s">
        <v>1606</v>
      </c>
      <c r="J254" t="s">
        <v>248</v>
      </c>
      <c r="K254" t="s">
        <v>482</v>
      </c>
      <c r="L254">
        <v>1640</v>
      </c>
      <c r="M254">
        <v>1</v>
      </c>
      <c r="N254" t="s">
        <v>1580</v>
      </c>
      <c r="O254">
        <v>10844</v>
      </c>
      <c r="P254">
        <f t="shared" si="15"/>
        <v>16</v>
      </c>
      <c r="Q254" t="str">
        <f t="shared" si="16"/>
        <v>Afternoon</v>
      </c>
      <c r="R254" t="str">
        <f t="shared" si="17"/>
        <v>CCU  →  BOM  →  BLR</v>
      </c>
      <c r="S254" t="str">
        <f t="shared" si="18"/>
        <v>May</v>
      </c>
      <c r="T254" t="str">
        <f t="shared" si="19"/>
        <v>Business</v>
      </c>
      <c r="Y254" s="7" t="s">
        <v>109</v>
      </c>
      <c r="Z254" s="8">
        <v>9</v>
      </c>
    </row>
    <row r="255" spans="1:26" x14ac:dyDescent="0.35">
      <c r="A255" t="s">
        <v>14</v>
      </c>
      <c r="B255" t="s">
        <v>59</v>
      </c>
      <c r="C255" t="s">
        <v>68</v>
      </c>
      <c r="D255" t="s">
        <v>72</v>
      </c>
      <c r="E255" t="s">
        <v>1607</v>
      </c>
      <c r="F255" t="s">
        <v>1623</v>
      </c>
      <c r="G255" t="s">
        <v>1610</v>
      </c>
      <c r="J255" t="s">
        <v>168</v>
      </c>
      <c r="K255" t="s">
        <v>158</v>
      </c>
      <c r="L255">
        <v>755</v>
      </c>
      <c r="M255">
        <v>1</v>
      </c>
      <c r="N255" t="s">
        <v>1579</v>
      </c>
      <c r="O255">
        <v>6601</v>
      </c>
      <c r="P255">
        <f t="shared" si="15"/>
        <v>9</v>
      </c>
      <c r="Q255" t="str">
        <f t="shared" si="16"/>
        <v>Morning</v>
      </c>
      <c r="R255" t="str">
        <f t="shared" si="17"/>
        <v>DEL  →  HYD  →  COK</v>
      </c>
      <c r="S255" t="str">
        <f t="shared" si="18"/>
        <v>Mar</v>
      </c>
      <c r="T255" t="str">
        <f t="shared" si="19"/>
        <v>Premium Economy</v>
      </c>
      <c r="Y255" s="7" t="s">
        <v>104</v>
      </c>
      <c r="Z255" s="8">
        <v>6</v>
      </c>
    </row>
    <row r="256" spans="1:26" x14ac:dyDescent="0.35">
      <c r="A256" t="s">
        <v>11</v>
      </c>
      <c r="B256" t="s">
        <v>38</v>
      </c>
      <c r="C256" t="s">
        <v>68</v>
      </c>
      <c r="D256" t="s">
        <v>72</v>
      </c>
      <c r="E256" t="s">
        <v>1607</v>
      </c>
      <c r="F256" t="s">
        <v>1609</v>
      </c>
      <c r="G256" t="s">
        <v>1610</v>
      </c>
      <c r="J256" t="s">
        <v>194</v>
      </c>
      <c r="K256" t="s">
        <v>483</v>
      </c>
      <c r="L256">
        <v>1455</v>
      </c>
      <c r="M256">
        <v>1</v>
      </c>
      <c r="N256" t="s">
        <v>1579</v>
      </c>
      <c r="O256">
        <v>6587</v>
      </c>
      <c r="P256">
        <f t="shared" si="15"/>
        <v>19</v>
      </c>
      <c r="Q256" t="str">
        <f t="shared" si="16"/>
        <v>Evening</v>
      </c>
      <c r="R256" t="str">
        <f t="shared" si="17"/>
        <v>DEL  →  BOM  →  COK</v>
      </c>
      <c r="S256" t="str">
        <f t="shared" si="18"/>
        <v>Mar</v>
      </c>
      <c r="T256" t="str">
        <f t="shared" si="19"/>
        <v>Premium Economy</v>
      </c>
      <c r="Y256" s="7" t="s">
        <v>140</v>
      </c>
      <c r="Z256" s="8">
        <v>2</v>
      </c>
    </row>
    <row r="257" spans="1:26" x14ac:dyDescent="0.35">
      <c r="A257" t="s">
        <v>13</v>
      </c>
      <c r="B257" t="s">
        <v>38</v>
      </c>
      <c r="C257" t="s">
        <v>70</v>
      </c>
      <c r="D257" t="s">
        <v>73</v>
      </c>
      <c r="E257" t="s">
        <v>1624</v>
      </c>
      <c r="F257" t="s">
        <v>1625</v>
      </c>
      <c r="J257" t="s">
        <v>275</v>
      </c>
      <c r="K257" t="s">
        <v>345</v>
      </c>
      <c r="L257">
        <v>80</v>
      </c>
      <c r="M257">
        <v>0</v>
      </c>
      <c r="N257" t="s">
        <v>1579</v>
      </c>
      <c r="O257">
        <v>3173</v>
      </c>
      <c r="P257">
        <f t="shared" si="15"/>
        <v>13</v>
      </c>
      <c r="Q257" t="str">
        <f t="shared" si="16"/>
        <v>Afternoon</v>
      </c>
      <c r="R257" t="str">
        <f t="shared" si="17"/>
        <v>BOM  →  HYD</v>
      </c>
      <c r="S257" t="str">
        <f t="shared" si="18"/>
        <v>Mar</v>
      </c>
      <c r="T257" t="str">
        <f t="shared" si="19"/>
        <v>Economy</v>
      </c>
      <c r="Y257" s="7" t="s">
        <v>77</v>
      </c>
      <c r="Z257" s="8">
        <v>107</v>
      </c>
    </row>
    <row r="258" spans="1:26" x14ac:dyDescent="0.35">
      <c r="A258" t="s">
        <v>11</v>
      </c>
      <c r="B258" t="s">
        <v>32</v>
      </c>
      <c r="C258" t="s">
        <v>66</v>
      </c>
      <c r="D258" t="s">
        <v>68</v>
      </c>
      <c r="E258" t="s">
        <v>1601</v>
      </c>
      <c r="F258" t="s">
        <v>1602</v>
      </c>
      <c r="J258" t="s">
        <v>255</v>
      </c>
      <c r="K258" t="s">
        <v>374</v>
      </c>
      <c r="L258">
        <v>165</v>
      </c>
      <c r="M258">
        <v>0</v>
      </c>
      <c r="N258" t="s">
        <v>1579</v>
      </c>
      <c r="O258">
        <v>5228</v>
      </c>
      <c r="P258">
        <f t="shared" si="15"/>
        <v>10</v>
      </c>
      <c r="Q258" t="str">
        <f t="shared" si="16"/>
        <v>Morning</v>
      </c>
      <c r="R258" t="str">
        <f t="shared" si="17"/>
        <v>BLR  →  DEL</v>
      </c>
      <c r="S258" t="str">
        <f t="shared" si="18"/>
        <v>May</v>
      </c>
      <c r="T258" t="str">
        <f t="shared" si="19"/>
        <v>Premium Economy</v>
      </c>
      <c r="Y258" s="7" t="s">
        <v>129</v>
      </c>
      <c r="Z258" s="8">
        <v>1</v>
      </c>
    </row>
    <row r="259" spans="1:26" x14ac:dyDescent="0.35">
      <c r="A259" t="s">
        <v>12</v>
      </c>
      <c r="B259" t="s">
        <v>58</v>
      </c>
      <c r="C259" t="s">
        <v>66</v>
      </c>
      <c r="D259" t="s">
        <v>68</v>
      </c>
      <c r="E259" t="s">
        <v>1601</v>
      </c>
      <c r="F259" t="s">
        <v>1602</v>
      </c>
      <c r="J259" t="s">
        <v>269</v>
      </c>
      <c r="K259" t="s">
        <v>304</v>
      </c>
      <c r="L259">
        <v>180</v>
      </c>
      <c r="M259">
        <v>0</v>
      </c>
      <c r="N259" t="s">
        <v>1580</v>
      </c>
      <c r="O259">
        <v>5769</v>
      </c>
      <c r="P259">
        <f t="shared" ref="P259:P322" si="20">HOUR(TEXT(J259,"HH:MM"))</f>
        <v>7</v>
      </c>
      <c r="Q259" t="str">
        <f t="shared" ref="Q259:Q322" si="21">IF(P259&gt;=5, IF(P259&lt;12, "Morning", IF(P259&lt;17, "Afternoon", IF(P259&lt;21, "Evening", "Night"))), "Night")</f>
        <v>Morning</v>
      </c>
      <c r="R259" t="str">
        <f t="shared" ref="R259:R322" si="22">_xlfn.TEXTJOIN(" → ", TRUE, E259:I259)</f>
        <v>BLR  →  DEL</v>
      </c>
      <c r="S259" t="str">
        <f t="shared" ref="S259:S322" si="23">TEXT(B259, "mmm")</f>
        <v>Jun</v>
      </c>
      <c r="T259" t="str">
        <f t="shared" ref="T259:T322" si="24">_xlfn.IFS(
  O259 &lt; 5000, "Economy",
  O259 &lt;= 10000, "Premium Economy",
  O259 &gt; 10000, "Business"
)</f>
        <v>Premium Economy</v>
      </c>
      <c r="Y259" s="7" t="s">
        <v>82</v>
      </c>
      <c r="Z259" s="8">
        <v>151</v>
      </c>
    </row>
    <row r="260" spans="1:26" x14ac:dyDescent="0.35">
      <c r="A260" t="s">
        <v>12</v>
      </c>
      <c r="B260" t="s">
        <v>53</v>
      </c>
      <c r="C260" t="s">
        <v>68</v>
      </c>
      <c r="D260" t="s">
        <v>72</v>
      </c>
      <c r="E260" t="s">
        <v>1607</v>
      </c>
      <c r="F260" t="s">
        <v>1609</v>
      </c>
      <c r="G260" t="s">
        <v>1610</v>
      </c>
      <c r="J260" t="s">
        <v>165</v>
      </c>
      <c r="K260" t="s">
        <v>194</v>
      </c>
      <c r="L260">
        <v>660</v>
      </c>
      <c r="M260">
        <v>1</v>
      </c>
      <c r="N260" t="s">
        <v>1579</v>
      </c>
      <c r="O260">
        <v>14714</v>
      </c>
      <c r="P260">
        <f t="shared" si="20"/>
        <v>8</v>
      </c>
      <c r="Q260" t="str">
        <f t="shared" si="21"/>
        <v>Morning</v>
      </c>
      <c r="R260" t="str">
        <f t="shared" si="22"/>
        <v>DEL  →  BOM  →  COK</v>
      </c>
      <c r="S260" t="str">
        <f t="shared" si="23"/>
        <v>Jun</v>
      </c>
      <c r="T260" t="str">
        <f t="shared" si="24"/>
        <v>Business</v>
      </c>
      <c r="Y260" s="7" t="s">
        <v>116</v>
      </c>
      <c r="Z260" s="8">
        <v>5</v>
      </c>
    </row>
    <row r="261" spans="1:26" x14ac:dyDescent="0.35">
      <c r="A261" t="s">
        <v>12</v>
      </c>
      <c r="B261" t="s">
        <v>49</v>
      </c>
      <c r="C261" t="s">
        <v>68</v>
      </c>
      <c r="D261" t="s">
        <v>72</v>
      </c>
      <c r="E261" t="s">
        <v>1607</v>
      </c>
      <c r="F261" t="s">
        <v>1627</v>
      </c>
      <c r="G261" t="s">
        <v>1609</v>
      </c>
      <c r="H261" t="s">
        <v>1610</v>
      </c>
      <c r="J261" t="s">
        <v>270</v>
      </c>
      <c r="K261" t="s">
        <v>194</v>
      </c>
      <c r="L261">
        <v>810</v>
      </c>
      <c r="M261">
        <v>2</v>
      </c>
      <c r="N261" t="s">
        <v>1579</v>
      </c>
      <c r="O261">
        <v>13014</v>
      </c>
      <c r="P261">
        <f t="shared" si="20"/>
        <v>5</v>
      </c>
      <c r="Q261" t="str">
        <f t="shared" si="21"/>
        <v>Morning</v>
      </c>
      <c r="R261" t="str">
        <f t="shared" si="22"/>
        <v>DEL  →  JAI  →  BOM  →  COK</v>
      </c>
      <c r="S261" t="str">
        <f t="shared" si="23"/>
        <v>Jun</v>
      </c>
      <c r="T261" t="str">
        <f t="shared" si="24"/>
        <v>Business</v>
      </c>
      <c r="Y261" s="7" t="s">
        <v>118</v>
      </c>
      <c r="Z261" s="8">
        <v>4</v>
      </c>
    </row>
    <row r="262" spans="1:26" x14ac:dyDescent="0.35">
      <c r="A262" t="s">
        <v>10</v>
      </c>
      <c r="B262" t="s">
        <v>49</v>
      </c>
      <c r="C262" t="s">
        <v>66</v>
      </c>
      <c r="D262" t="s">
        <v>68</v>
      </c>
      <c r="E262" t="s">
        <v>1601</v>
      </c>
      <c r="F262" t="s">
        <v>1602</v>
      </c>
      <c r="J262" t="s">
        <v>276</v>
      </c>
      <c r="K262" t="s">
        <v>484</v>
      </c>
      <c r="L262">
        <v>170</v>
      </c>
      <c r="M262">
        <v>0</v>
      </c>
      <c r="N262" t="s">
        <v>1579</v>
      </c>
      <c r="O262">
        <v>3359</v>
      </c>
      <c r="P262">
        <f t="shared" si="20"/>
        <v>22</v>
      </c>
      <c r="Q262" t="str">
        <f t="shared" si="21"/>
        <v>Night</v>
      </c>
      <c r="R262" t="str">
        <f t="shared" si="22"/>
        <v>BLR  →  DEL</v>
      </c>
      <c r="S262" t="str">
        <f t="shared" si="23"/>
        <v>Jun</v>
      </c>
      <c r="T262" t="str">
        <f t="shared" si="24"/>
        <v>Economy</v>
      </c>
      <c r="Y262" s="7" t="s">
        <v>149</v>
      </c>
      <c r="Z262" s="8">
        <v>1</v>
      </c>
    </row>
    <row r="263" spans="1:26" x14ac:dyDescent="0.35">
      <c r="A263" t="s">
        <v>15</v>
      </c>
      <c r="B263" t="s">
        <v>64</v>
      </c>
      <c r="C263" t="s">
        <v>66</v>
      </c>
      <c r="D263" t="s">
        <v>71</v>
      </c>
      <c r="E263" t="s">
        <v>1601</v>
      </c>
      <c r="F263" t="s">
        <v>1602</v>
      </c>
      <c r="J263" t="s">
        <v>191</v>
      </c>
      <c r="K263" t="s">
        <v>485</v>
      </c>
      <c r="L263">
        <v>175</v>
      </c>
      <c r="M263">
        <v>0</v>
      </c>
      <c r="N263" t="s">
        <v>1579</v>
      </c>
      <c r="O263">
        <v>6722</v>
      </c>
      <c r="P263">
        <f t="shared" si="20"/>
        <v>20</v>
      </c>
      <c r="Q263" t="str">
        <f t="shared" si="21"/>
        <v>Evening</v>
      </c>
      <c r="R263" t="str">
        <f t="shared" si="22"/>
        <v>BLR  →  DEL</v>
      </c>
      <c r="S263" t="str">
        <f t="shared" si="23"/>
        <v>Mar</v>
      </c>
      <c r="T263" t="str">
        <f t="shared" si="24"/>
        <v>Premium Economy</v>
      </c>
      <c r="Y263" s="7" t="s">
        <v>121</v>
      </c>
      <c r="Z263" s="8">
        <v>4</v>
      </c>
    </row>
    <row r="264" spans="1:26" x14ac:dyDescent="0.35">
      <c r="A264" t="s">
        <v>10</v>
      </c>
      <c r="B264" t="s">
        <v>60</v>
      </c>
      <c r="C264" t="s">
        <v>67</v>
      </c>
      <c r="D264" t="s">
        <v>66</v>
      </c>
      <c r="E264" t="s">
        <v>1603</v>
      </c>
      <c r="F264" t="s">
        <v>1606</v>
      </c>
      <c r="J264" t="s">
        <v>197</v>
      </c>
      <c r="K264" t="s">
        <v>344</v>
      </c>
      <c r="L264">
        <v>165</v>
      </c>
      <c r="M264">
        <v>0</v>
      </c>
      <c r="N264" t="s">
        <v>1579</v>
      </c>
      <c r="O264">
        <v>4462</v>
      </c>
      <c r="P264">
        <f t="shared" si="20"/>
        <v>9</v>
      </c>
      <c r="Q264" t="str">
        <f t="shared" si="21"/>
        <v>Morning</v>
      </c>
      <c r="R264" t="str">
        <f t="shared" si="22"/>
        <v>CCU  →  BLR</v>
      </c>
      <c r="S264" t="str">
        <f t="shared" si="23"/>
        <v>Mar</v>
      </c>
      <c r="T264" t="str">
        <f t="shared" si="24"/>
        <v>Economy</v>
      </c>
      <c r="Y264" s="7" t="s">
        <v>95</v>
      </c>
      <c r="Z264" s="8">
        <v>91</v>
      </c>
    </row>
    <row r="265" spans="1:26" x14ac:dyDescent="0.35">
      <c r="A265" t="s">
        <v>10</v>
      </c>
      <c r="B265" t="s">
        <v>52</v>
      </c>
      <c r="C265" t="s">
        <v>68</v>
      </c>
      <c r="D265" t="s">
        <v>72</v>
      </c>
      <c r="E265" t="s">
        <v>1607</v>
      </c>
      <c r="F265" t="s">
        <v>1623</v>
      </c>
      <c r="G265" t="s">
        <v>1610</v>
      </c>
      <c r="J265" t="s">
        <v>277</v>
      </c>
      <c r="K265" t="s">
        <v>259</v>
      </c>
      <c r="L265">
        <v>675</v>
      </c>
      <c r="M265">
        <v>1</v>
      </c>
      <c r="N265" t="s">
        <v>1579</v>
      </c>
      <c r="O265">
        <v>6171</v>
      </c>
      <c r="P265">
        <f t="shared" si="20"/>
        <v>4</v>
      </c>
      <c r="Q265" t="str">
        <f t="shared" si="21"/>
        <v>Night</v>
      </c>
      <c r="R265" t="str">
        <f t="shared" si="22"/>
        <v>DEL  →  HYD  →  COK</v>
      </c>
      <c r="S265" t="str">
        <f t="shared" si="23"/>
        <v>Mar</v>
      </c>
      <c r="T265" t="str">
        <f t="shared" si="24"/>
        <v>Premium Economy</v>
      </c>
      <c r="Y265" s="7" t="s">
        <v>124</v>
      </c>
      <c r="Z265" s="8">
        <v>6</v>
      </c>
    </row>
    <row r="266" spans="1:26" x14ac:dyDescent="0.35">
      <c r="A266" t="s">
        <v>11</v>
      </c>
      <c r="B266" t="s">
        <v>47</v>
      </c>
      <c r="C266" t="s">
        <v>67</v>
      </c>
      <c r="D266" t="s">
        <v>66</v>
      </c>
      <c r="E266" t="s">
        <v>1603</v>
      </c>
      <c r="F266" t="s">
        <v>1604</v>
      </c>
      <c r="G266" t="s">
        <v>1621</v>
      </c>
      <c r="H266" t="s">
        <v>1606</v>
      </c>
      <c r="J266" t="s">
        <v>159</v>
      </c>
      <c r="K266" t="s">
        <v>218</v>
      </c>
      <c r="L266">
        <v>875</v>
      </c>
      <c r="M266">
        <v>2</v>
      </c>
      <c r="N266" t="s">
        <v>1579</v>
      </c>
      <c r="O266">
        <v>12303</v>
      </c>
      <c r="P266">
        <f t="shared" si="20"/>
        <v>5</v>
      </c>
      <c r="Q266" t="str">
        <f t="shared" si="21"/>
        <v>Morning</v>
      </c>
      <c r="R266" t="str">
        <f t="shared" si="22"/>
        <v>CCU  →  IXR  →  DEL  →  BLR</v>
      </c>
      <c r="S266" t="str">
        <f t="shared" si="23"/>
        <v>May</v>
      </c>
      <c r="T266" t="str">
        <f t="shared" si="24"/>
        <v>Business</v>
      </c>
      <c r="Y266" s="7" t="s">
        <v>147</v>
      </c>
      <c r="Z266" s="8">
        <v>1</v>
      </c>
    </row>
    <row r="267" spans="1:26" x14ac:dyDescent="0.35">
      <c r="A267" t="s">
        <v>14</v>
      </c>
      <c r="B267" t="s">
        <v>38</v>
      </c>
      <c r="C267" t="s">
        <v>68</v>
      </c>
      <c r="D267" t="s">
        <v>72</v>
      </c>
      <c r="E267" t="s">
        <v>1607</v>
      </c>
      <c r="F267" t="s">
        <v>1609</v>
      </c>
      <c r="G267" t="s">
        <v>1610</v>
      </c>
      <c r="J267" t="s">
        <v>170</v>
      </c>
      <c r="K267" t="s">
        <v>486</v>
      </c>
      <c r="L267">
        <v>835</v>
      </c>
      <c r="M267">
        <v>1</v>
      </c>
      <c r="N267" t="s">
        <v>1579</v>
      </c>
      <c r="O267">
        <v>7695</v>
      </c>
      <c r="P267">
        <f t="shared" si="20"/>
        <v>11</v>
      </c>
      <c r="Q267" t="str">
        <f t="shared" si="21"/>
        <v>Morning</v>
      </c>
      <c r="R267" t="str">
        <f t="shared" si="22"/>
        <v>DEL  →  BOM  →  COK</v>
      </c>
      <c r="S267" t="str">
        <f t="shared" si="23"/>
        <v>Mar</v>
      </c>
      <c r="T267" t="str">
        <f t="shared" si="24"/>
        <v>Premium Economy</v>
      </c>
      <c r="Y267" s="7" t="s">
        <v>128</v>
      </c>
      <c r="Z267" s="8">
        <v>6</v>
      </c>
    </row>
    <row r="268" spans="1:26" x14ac:dyDescent="0.35">
      <c r="A268" t="s">
        <v>10</v>
      </c>
      <c r="B268" t="s">
        <v>27</v>
      </c>
      <c r="C268" t="s">
        <v>68</v>
      </c>
      <c r="D268" t="s">
        <v>72</v>
      </c>
      <c r="E268" t="s">
        <v>1607</v>
      </c>
      <c r="F268" t="s">
        <v>1609</v>
      </c>
      <c r="G268" t="s">
        <v>1610</v>
      </c>
      <c r="J268" t="s">
        <v>167</v>
      </c>
      <c r="K268" t="s">
        <v>487</v>
      </c>
      <c r="L268">
        <v>845</v>
      </c>
      <c r="M268">
        <v>1</v>
      </c>
      <c r="N268" t="s">
        <v>1579</v>
      </c>
      <c r="O268">
        <v>5684</v>
      </c>
      <c r="P268">
        <f t="shared" si="20"/>
        <v>11</v>
      </c>
      <c r="Q268" t="str">
        <f t="shared" si="21"/>
        <v>Morning</v>
      </c>
      <c r="R268" t="str">
        <f t="shared" si="22"/>
        <v>DEL  →  BOM  →  COK</v>
      </c>
      <c r="S268" t="str">
        <f t="shared" si="23"/>
        <v>Jun</v>
      </c>
      <c r="T268" t="str">
        <f t="shared" si="24"/>
        <v>Premium Economy</v>
      </c>
      <c r="Y268" s="7" t="s">
        <v>89</v>
      </c>
      <c r="Z268" s="8">
        <v>6</v>
      </c>
    </row>
    <row r="269" spans="1:26" x14ac:dyDescent="0.35">
      <c r="A269" t="s">
        <v>11</v>
      </c>
      <c r="B269" t="s">
        <v>36</v>
      </c>
      <c r="C269" t="s">
        <v>67</v>
      </c>
      <c r="D269" t="s">
        <v>66</v>
      </c>
      <c r="E269" t="s">
        <v>1603</v>
      </c>
      <c r="F269" t="s">
        <v>1609</v>
      </c>
      <c r="G269" t="s">
        <v>1606</v>
      </c>
      <c r="J269" t="s">
        <v>162</v>
      </c>
      <c r="K269" t="s">
        <v>488</v>
      </c>
      <c r="L269">
        <v>905</v>
      </c>
      <c r="M269">
        <v>1</v>
      </c>
      <c r="N269" t="s">
        <v>1579</v>
      </c>
      <c r="O269">
        <v>8366</v>
      </c>
      <c r="P269">
        <f t="shared" si="20"/>
        <v>16</v>
      </c>
      <c r="Q269" t="str">
        <f t="shared" si="21"/>
        <v>Afternoon</v>
      </c>
      <c r="R269" t="str">
        <f t="shared" si="22"/>
        <v>CCU  →  BOM  →  BLR</v>
      </c>
      <c r="S269" t="str">
        <f t="shared" si="23"/>
        <v>Jun</v>
      </c>
      <c r="T269" t="str">
        <f t="shared" si="24"/>
        <v>Premium Economy</v>
      </c>
      <c r="Y269" s="7" t="s">
        <v>93</v>
      </c>
      <c r="Z269" s="8">
        <v>7</v>
      </c>
    </row>
    <row r="270" spans="1:26" x14ac:dyDescent="0.35">
      <c r="A270" t="s">
        <v>11</v>
      </c>
      <c r="B270" t="s">
        <v>63</v>
      </c>
      <c r="C270" t="s">
        <v>69</v>
      </c>
      <c r="D270" t="s">
        <v>67</v>
      </c>
      <c r="E270" t="s">
        <v>1613</v>
      </c>
      <c r="F270" t="s">
        <v>1614</v>
      </c>
      <c r="J270" t="s">
        <v>170</v>
      </c>
      <c r="K270" t="s">
        <v>205</v>
      </c>
      <c r="L270">
        <v>135</v>
      </c>
      <c r="M270">
        <v>0</v>
      </c>
      <c r="N270" t="s">
        <v>1579</v>
      </c>
      <c r="O270">
        <v>19630</v>
      </c>
      <c r="P270">
        <f t="shared" si="20"/>
        <v>11</v>
      </c>
      <c r="Q270" t="str">
        <f t="shared" si="21"/>
        <v>Morning</v>
      </c>
      <c r="R270" t="str">
        <f t="shared" si="22"/>
        <v>MAA  →  CCU</v>
      </c>
      <c r="S270" t="str">
        <f t="shared" si="23"/>
        <v>Mar</v>
      </c>
      <c r="T270" t="str">
        <f t="shared" si="24"/>
        <v>Business</v>
      </c>
      <c r="Y270" s="7" t="s">
        <v>113</v>
      </c>
      <c r="Z270" s="8">
        <v>4</v>
      </c>
    </row>
    <row r="271" spans="1:26" x14ac:dyDescent="0.35">
      <c r="A271" t="s">
        <v>12</v>
      </c>
      <c r="B271" t="s">
        <v>48</v>
      </c>
      <c r="C271" t="s">
        <v>66</v>
      </c>
      <c r="D271" t="s">
        <v>71</v>
      </c>
      <c r="E271" t="s">
        <v>1601</v>
      </c>
      <c r="F271" t="s">
        <v>1609</v>
      </c>
      <c r="G271" t="s">
        <v>1602</v>
      </c>
      <c r="J271" t="s">
        <v>214</v>
      </c>
      <c r="K271" t="s">
        <v>489</v>
      </c>
      <c r="L271">
        <v>900</v>
      </c>
      <c r="M271">
        <v>1</v>
      </c>
      <c r="N271" t="s">
        <v>1580</v>
      </c>
      <c r="O271">
        <v>13502</v>
      </c>
      <c r="P271">
        <f t="shared" si="20"/>
        <v>14</v>
      </c>
      <c r="Q271" t="str">
        <f t="shared" si="21"/>
        <v>Afternoon</v>
      </c>
      <c r="R271" t="str">
        <f t="shared" si="22"/>
        <v>BLR  →  BOM  →  DEL</v>
      </c>
      <c r="S271" t="str">
        <f t="shared" si="23"/>
        <v>Mar</v>
      </c>
      <c r="T271" t="str">
        <f t="shared" si="24"/>
        <v>Business</v>
      </c>
      <c r="Y271" s="7" t="s">
        <v>112</v>
      </c>
      <c r="Z271" s="8">
        <v>13</v>
      </c>
    </row>
    <row r="272" spans="1:26" x14ac:dyDescent="0.35">
      <c r="A272" t="s">
        <v>12</v>
      </c>
      <c r="B272" t="s">
        <v>23</v>
      </c>
      <c r="C272" t="s">
        <v>67</v>
      </c>
      <c r="D272" t="s">
        <v>66</v>
      </c>
      <c r="E272" t="s">
        <v>1603</v>
      </c>
      <c r="F272" t="s">
        <v>1609</v>
      </c>
      <c r="G272" t="s">
        <v>1606</v>
      </c>
      <c r="J272" t="s">
        <v>171</v>
      </c>
      <c r="K272" t="s">
        <v>490</v>
      </c>
      <c r="L272">
        <v>775</v>
      </c>
      <c r="M272">
        <v>1</v>
      </c>
      <c r="N272" t="s">
        <v>1579</v>
      </c>
      <c r="O272">
        <v>14781</v>
      </c>
      <c r="P272">
        <f t="shared" si="20"/>
        <v>21</v>
      </c>
      <c r="Q272" t="str">
        <f t="shared" si="21"/>
        <v>Night</v>
      </c>
      <c r="R272" t="str">
        <f t="shared" si="22"/>
        <v>CCU  →  BOM  →  BLR</v>
      </c>
      <c r="S272" t="str">
        <f t="shared" si="23"/>
        <v>May</v>
      </c>
      <c r="T272" t="str">
        <f t="shared" si="24"/>
        <v>Business</v>
      </c>
      <c r="Y272" s="7" t="s">
        <v>108</v>
      </c>
      <c r="Z272" s="8">
        <v>3</v>
      </c>
    </row>
    <row r="273" spans="1:26" x14ac:dyDescent="0.35">
      <c r="A273" t="s">
        <v>14</v>
      </c>
      <c r="B273" t="s">
        <v>36</v>
      </c>
      <c r="C273" t="s">
        <v>68</v>
      </c>
      <c r="D273" t="s">
        <v>72</v>
      </c>
      <c r="E273" t="s">
        <v>1607</v>
      </c>
      <c r="F273" t="s">
        <v>1623</v>
      </c>
      <c r="G273" t="s">
        <v>1610</v>
      </c>
      <c r="J273" t="s">
        <v>269</v>
      </c>
      <c r="K273" t="s">
        <v>259</v>
      </c>
      <c r="L273">
        <v>540</v>
      </c>
      <c r="M273">
        <v>1</v>
      </c>
      <c r="N273" t="s">
        <v>1579</v>
      </c>
      <c r="O273">
        <v>6513</v>
      </c>
      <c r="P273">
        <f t="shared" si="20"/>
        <v>7</v>
      </c>
      <c r="Q273" t="str">
        <f t="shared" si="21"/>
        <v>Morning</v>
      </c>
      <c r="R273" t="str">
        <f t="shared" si="22"/>
        <v>DEL  →  HYD  →  COK</v>
      </c>
      <c r="S273" t="str">
        <f t="shared" si="23"/>
        <v>Jun</v>
      </c>
      <c r="T273" t="str">
        <f t="shared" si="24"/>
        <v>Premium Economy</v>
      </c>
      <c r="Y273" s="7" t="s">
        <v>144</v>
      </c>
      <c r="Z273" s="8">
        <v>4</v>
      </c>
    </row>
    <row r="274" spans="1:26" x14ac:dyDescent="0.35">
      <c r="A274" t="s">
        <v>11</v>
      </c>
      <c r="B274" t="s">
        <v>30</v>
      </c>
      <c r="C274" t="s">
        <v>68</v>
      </c>
      <c r="D274" t="s">
        <v>72</v>
      </c>
      <c r="E274" t="s">
        <v>1607</v>
      </c>
      <c r="F274" t="s">
        <v>1609</v>
      </c>
      <c r="G274" t="s">
        <v>1610</v>
      </c>
      <c r="J274" t="s">
        <v>183</v>
      </c>
      <c r="K274" t="s">
        <v>252</v>
      </c>
      <c r="L274">
        <v>735</v>
      </c>
      <c r="M274">
        <v>1</v>
      </c>
      <c r="N274" t="s">
        <v>1579</v>
      </c>
      <c r="O274">
        <v>9929</v>
      </c>
      <c r="P274">
        <f t="shared" si="20"/>
        <v>7</v>
      </c>
      <c r="Q274" t="str">
        <f t="shared" si="21"/>
        <v>Morning</v>
      </c>
      <c r="R274" t="str">
        <f t="shared" si="22"/>
        <v>DEL  →  BOM  →  COK</v>
      </c>
      <c r="S274" t="str">
        <f t="shared" si="23"/>
        <v>Jun</v>
      </c>
      <c r="T274" t="str">
        <f t="shared" si="24"/>
        <v>Premium Economy</v>
      </c>
      <c r="Y274" s="7" t="s">
        <v>91</v>
      </c>
      <c r="Z274" s="8">
        <v>9</v>
      </c>
    </row>
    <row r="275" spans="1:26" x14ac:dyDescent="0.35">
      <c r="A275" t="s">
        <v>14</v>
      </c>
      <c r="B275" t="s">
        <v>53</v>
      </c>
      <c r="C275" t="s">
        <v>68</v>
      </c>
      <c r="D275" t="s">
        <v>72</v>
      </c>
      <c r="E275" t="s">
        <v>1607</v>
      </c>
      <c r="F275" t="s">
        <v>1633</v>
      </c>
      <c r="G275" t="s">
        <v>1609</v>
      </c>
      <c r="H275" t="s">
        <v>1610</v>
      </c>
      <c r="J275" t="s">
        <v>278</v>
      </c>
      <c r="K275" t="s">
        <v>491</v>
      </c>
      <c r="L275">
        <v>460</v>
      </c>
      <c r="M275">
        <v>2</v>
      </c>
      <c r="N275" t="s">
        <v>1579</v>
      </c>
      <c r="O275">
        <v>18275</v>
      </c>
      <c r="P275">
        <f t="shared" si="20"/>
        <v>17</v>
      </c>
      <c r="Q275" t="str">
        <f t="shared" si="21"/>
        <v>Evening</v>
      </c>
      <c r="R275" t="str">
        <f t="shared" si="22"/>
        <v>DEL  →  IXU  →  BOM  →  COK</v>
      </c>
      <c r="S275" t="str">
        <f t="shared" si="23"/>
        <v>Jun</v>
      </c>
      <c r="T275" t="str">
        <f t="shared" si="24"/>
        <v>Business</v>
      </c>
      <c r="Y275" s="7" t="s">
        <v>76</v>
      </c>
      <c r="Z275" s="8">
        <v>1</v>
      </c>
    </row>
    <row r="276" spans="1:26" x14ac:dyDescent="0.35">
      <c r="A276" t="s">
        <v>11</v>
      </c>
      <c r="B276" t="s">
        <v>62</v>
      </c>
      <c r="C276" t="s">
        <v>68</v>
      </c>
      <c r="D276" t="s">
        <v>72</v>
      </c>
      <c r="E276" t="s">
        <v>1607</v>
      </c>
      <c r="F276" t="s">
        <v>1622</v>
      </c>
      <c r="G276" t="s">
        <v>1610</v>
      </c>
      <c r="J276" t="s">
        <v>203</v>
      </c>
      <c r="K276" t="s">
        <v>492</v>
      </c>
      <c r="L276">
        <v>1640</v>
      </c>
      <c r="M276">
        <v>1</v>
      </c>
      <c r="N276" t="s">
        <v>1579</v>
      </c>
      <c r="O276">
        <v>4487</v>
      </c>
      <c r="P276">
        <f t="shared" si="20"/>
        <v>6</v>
      </c>
      <c r="Q276" t="str">
        <f t="shared" si="21"/>
        <v>Morning</v>
      </c>
      <c r="R276" t="str">
        <f t="shared" si="22"/>
        <v>DEL  →  MAA  →  COK</v>
      </c>
      <c r="S276" t="str">
        <f t="shared" si="23"/>
        <v>Apr</v>
      </c>
      <c r="T276" t="str">
        <f t="shared" si="24"/>
        <v>Economy</v>
      </c>
      <c r="Y276" s="7" t="s">
        <v>122</v>
      </c>
      <c r="Z276" s="8">
        <v>3</v>
      </c>
    </row>
    <row r="277" spans="1:26" x14ac:dyDescent="0.35">
      <c r="A277" t="s">
        <v>10</v>
      </c>
      <c r="B277" t="s">
        <v>50</v>
      </c>
      <c r="C277" t="s">
        <v>70</v>
      </c>
      <c r="D277" t="s">
        <v>73</v>
      </c>
      <c r="E277" t="s">
        <v>1624</v>
      </c>
      <c r="F277" t="s">
        <v>1625</v>
      </c>
      <c r="J277" t="s">
        <v>279</v>
      </c>
      <c r="K277" t="s">
        <v>338</v>
      </c>
      <c r="L277">
        <v>85</v>
      </c>
      <c r="M277">
        <v>0</v>
      </c>
      <c r="N277" t="s">
        <v>1579</v>
      </c>
      <c r="O277">
        <v>2754</v>
      </c>
      <c r="P277">
        <f t="shared" si="20"/>
        <v>21</v>
      </c>
      <c r="Q277" t="str">
        <f t="shared" si="21"/>
        <v>Night</v>
      </c>
      <c r="R277" t="str">
        <f t="shared" si="22"/>
        <v>BOM  →  HYD</v>
      </c>
      <c r="S277" t="str">
        <f t="shared" si="23"/>
        <v>Mar</v>
      </c>
      <c r="T277" t="str">
        <f t="shared" si="24"/>
        <v>Economy</v>
      </c>
      <c r="Y277" s="7" t="s">
        <v>134</v>
      </c>
      <c r="Z277" s="8">
        <v>2</v>
      </c>
    </row>
    <row r="278" spans="1:26" x14ac:dyDescent="0.35">
      <c r="A278" t="s">
        <v>11</v>
      </c>
      <c r="B278" t="s">
        <v>59</v>
      </c>
      <c r="C278" t="s">
        <v>70</v>
      </c>
      <c r="D278" t="s">
        <v>73</v>
      </c>
      <c r="E278" t="s">
        <v>1624</v>
      </c>
      <c r="F278" t="s">
        <v>1625</v>
      </c>
      <c r="J278" t="s">
        <v>280</v>
      </c>
      <c r="K278" t="s">
        <v>419</v>
      </c>
      <c r="L278">
        <v>80</v>
      </c>
      <c r="M278">
        <v>0</v>
      </c>
      <c r="N278" t="s">
        <v>1579</v>
      </c>
      <c r="O278">
        <v>2575</v>
      </c>
      <c r="P278">
        <f t="shared" si="20"/>
        <v>6</v>
      </c>
      <c r="Q278" t="str">
        <f t="shared" si="21"/>
        <v>Morning</v>
      </c>
      <c r="R278" t="str">
        <f t="shared" si="22"/>
        <v>BOM  →  HYD</v>
      </c>
      <c r="S278" t="str">
        <f t="shared" si="23"/>
        <v>Mar</v>
      </c>
      <c r="T278" t="str">
        <f t="shared" si="24"/>
        <v>Economy</v>
      </c>
      <c r="Y278" s="7" t="s">
        <v>1776</v>
      </c>
      <c r="Z278" s="8">
        <v>165</v>
      </c>
    </row>
    <row r="279" spans="1:26" x14ac:dyDescent="0.35">
      <c r="A279" t="s">
        <v>13</v>
      </c>
      <c r="B279" t="s">
        <v>36</v>
      </c>
      <c r="C279" t="s">
        <v>67</v>
      </c>
      <c r="D279" t="s">
        <v>66</v>
      </c>
      <c r="E279" t="s">
        <v>1603</v>
      </c>
      <c r="F279" t="s">
        <v>1634</v>
      </c>
      <c r="G279" t="s">
        <v>1606</v>
      </c>
      <c r="J279" t="s">
        <v>281</v>
      </c>
      <c r="K279" t="s">
        <v>181</v>
      </c>
      <c r="L279">
        <v>330</v>
      </c>
      <c r="M279">
        <v>1</v>
      </c>
      <c r="N279" t="s">
        <v>1579</v>
      </c>
      <c r="O279">
        <v>8224</v>
      </c>
      <c r="P279">
        <f t="shared" si="20"/>
        <v>15</v>
      </c>
      <c r="Q279" t="str">
        <f t="shared" si="21"/>
        <v>Afternoon</v>
      </c>
      <c r="R279" t="str">
        <f t="shared" si="22"/>
        <v>CCU  →  IXB  →  BLR</v>
      </c>
      <c r="S279" t="str">
        <f t="shared" si="23"/>
        <v>Jun</v>
      </c>
      <c r="T279" t="str">
        <f t="shared" si="24"/>
        <v>Premium Economy</v>
      </c>
      <c r="Y279" s="7" t="s">
        <v>1777</v>
      </c>
      <c r="Z279" s="8">
        <v>21</v>
      </c>
    </row>
    <row r="280" spans="1:26" x14ac:dyDescent="0.35">
      <c r="A280" t="s">
        <v>11</v>
      </c>
      <c r="B280" t="s">
        <v>52</v>
      </c>
      <c r="C280" t="s">
        <v>68</v>
      </c>
      <c r="D280" t="s">
        <v>72</v>
      </c>
      <c r="E280" t="s">
        <v>1607</v>
      </c>
      <c r="F280" t="s">
        <v>1612</v>
      </c>
      <c r="G280" t="s">
        <v>1610</v>
      </c>
      <c r="J280" t="s">
        <v>282</v>
      </c>
      <c r="K280" t="s">
        <v>493</v>
      </c>
      <c r="L280">
        <v>705</v>
      </c>
      <c r="M280">
        <v>1</v>
      </c>
      <c r="N280" t="s">
        <v>1579</v>
      </c>
      <c r="O280">
        <v>8991</v>
      </c>
      <c r="P280">
        <f t="shared" si="20"/>
        <v>20</v>
      </c>
      <c r="Q280" t="str">
        <f t="shared" si="21"/>
        <v>Evening</v>
      </c>
      <c r="R280" t="str">
        <f t="shared" si="22"/>
        <v>DEL  →  BLR  →  COK</v>
      </c>
      <c r="S280" t="str">
        <f t="shared" si="23"/>
        <v>Mar</v>
      </c>
      <c r="T280" t="str">
        <f t="shared" si="24"/>
        <v>Premium Economy</v>
      </c>
      <c r="Y280" s="7" t="s">
        <v>1778</v>
      </c>
      <c r="Z280" s="8">
        <v>33</v>
      </c>
    </row>
    <row r="281" spans="1:26" x14ac:dyDescent="0.35">
      <c r="A281" t="s">
        <v>10</v>
      </c>
      <c r="B281" t="s">
        <v>27</v>
      </c>
      <c r="C281" t="s">
        <v>68</v>
      </c>
      <c r="D281" t="s">
        <v>72</v>
      </c>
      <c r="E281" t="s">
        <v>1607</v>
      </c>
      <c r="F281" t="s">
        <v>1610</v>
      </c>
      <c r="J281" t="s">
        <v>263</v>
      </c>
      <c r="K281" t="s">
        <v>201</v>
      </c>
      <c r="L281">
        <v>195</v>
      </c>
      <c r="M281">
        <v>0</v>
      </c>
      <c r="N281" t="s">
        <v>1579</v>
      </c>
      <c r="O281">
        <v>5000</v>
      </c>
      <c r="P281">
        <f t="shared" si="20"/>
        <v>5</v>
      </c>
      <c r="Q281" t="str">
        <f t="shared" si="21"/>
        <v>Morning</v>
      </c>
      <c r="R281" t="str">
        <f t="shared" si="22"/>
        <v>DEL  →  COK</v>
      </c>
      <c r="S281" t="str">
        <f t="shared" si="23"/>
        <v>Jun</v>
      </c>
      <c r="T281" t="str">
        <f t="shared" si="24"/>
        <v>Premium Economy</v>
      </c>
      <c r="Y281" s="7" t="s">
        <v>1779</v>
      </c>
      <c r="Z281" s="8">
        <v>4</v>
      </c>
    </row>
    <row r="282" spans="1:26" x14ac:dyDescent="0.35">
      <c r="A282" t="s">
        <v>12</v>
      </c>
      <c r="B282" t="s">
        <v>36</v>
      </c>
      <c r="C282" t="s">
        <v>67</v>
      </c>
      <c r="D282" t="s">
        <v>66</v>
      </c>
      <c r="E282" t="s">
        <v>1603</v>
      </c>
      <c r="F282" t="s">
        <v>1609</v>
      </c>
      <c r="G282" t="s">
        <v>1606</v>
      </c>
      <c r="J282" t="s">
        <v>164</v>
      </c>
      <c r="K282" t="s">
        <v>494</v>
      </c>
      <c r="L282">
        <v>1495</v>
      </c>
      <c r="M282">
        <v>1</v>
      </c>
      <c r="N282" t="s">
        <v>1580</v>
      </c>
      <c r="O282">
        <v>8529</v>
      </c>
      <c r="P282">
        <f t="shared" si="20"/>
        <v>18</v>
      </c>
      <c r="Q282" t="str">
        <f t="shared" si="21"/>
        <v>Evening</v>
      </c>
      <c r="R282" t="str">
        <f t="shared" si="22"/>
        <v>CCU  →  BOM  →  BLR</v>
      </c>
      <c r="S282" t="str">
        <f t="shared" si="23"/>
        <v>Jun</v>
      </c>
      <c r="T282" t="str">
        <f t="shared" si="24"/>
        <v>Premium Economy</v>
      </c>
      <c r="Y282" s="7" t="s">
        <v>1780</v>
      </c>
      <c r="Z282" s="8">
        <v>24</v>
      </c>
    </row>
    <row r="283" spans="1:26" x14ac:dyDescent="0.35">
      <c r="A283" t="s">
        <v>11</v>
      </c>
      <c r="B283" t="s">
        <v>34</v>
      </c>
      <c r="C283" t="s">
        <v>68</v>
      </c>
      <c r="D283" t="s">
        <v>72</v>
      </c>
      <c r="E283" t="s">
        <v>1607</v>
      </c>
      <c r="F283" t="s">
        <v>1622</v>
      </c>
      <c r="G283" t="s">
        <v>1610</v>
      </c>
      <c r="J283" t="s">
        <v>203</v>
      </c>
      <c r="K283" t="s">
        <v>495</v>
      </c>
      <c r="L283">
        <v>1640</v>
      </c>
      <c r="M283">
        <v>1</v>
      </c>
      <c r="N283" t="s">
        <v>1579</v>
      </c>
      <c r="O283">
        <v>14042</v>
      </c>
      <c r="P283">
        <f t="shared" si="20"/>
        <v>6</v>
      </c>
      <c r="Q283" t="str">
        <f t="shared" si="21"/>
        <v>Morning</v>
      </c>
      <c r="R283" t="str">
        <f t="shared" si="22"/>
        <v>DEL  →  MAA  →  COK</v>
      </c>
      <c r="S283" t="str">
        <f t="shared" si="23"/>
        <v>Mar</v>
      </c>
      <c r="T283" t="str">
        <f t="shared" si="24"/>
        <v>Business</v>
      </c>
      <c r="Y283" s="7" t="s">
        <v>1781</v>
      </c>
      <c r="Z283" s="8">
        <v>42</v>
      </c>
    </row>
    <row r="284" spans="1:26" x14ac:dyDescent="0.35">
      <c r="A284" t="s">
        <v>12</v>
      </c>
      <c r="B284" t="s">
        <v>54</v>
      </c>
      <c r="C284" t="s">
        <v>66</v>
      </c>
      <c r="D284" t="s">
        <v>68</v>
      </c>
      <c r="E284" t="s">
        <v>1601</v>
      </c>
      <c r="F284" t="s">
        <v>1602</v>
      </c>
      <c r="J284" t="s">
        <v>192</v>
      </c>
      <c r="K284" t="s">
        <v>214</v>
      </c>
      <c r="L284">
        <v>175</v>
      </c>
      <c r="M284">
        <v>0</v>
      </c>
      <c r="N284" t="s">
        <v>1580</v>
      </c>
      <c r="O284">
        <v>4030</v>
      </c>
      <c r="P284">
        <f t="shared" si="20"/>
        <v>11</v>
      </c>
      <c r="Q284" t="str">
        <f t="shared" si="21"/>
        <v>Morning</v>
      </c>
      <c r="R284" t="str">
        <f t="shared" si="22"/>
        <v>BLR  →  DEL</v>
      </c>
      <c r="S284" t="str">
        <f t="shared" si="23"/>
        <v>May</v>
      </c>
      <c r="T284" t="str">
        <f t="shared" si="24"/>
        <v>Economy</v>
      </c>
      <c r="Y284" s="7" t="s">
        <v>1782</v>
      </c>
      <c r="Z284" s="8">
        <v>198</v>
      </c>
    </row>
    <row r="285" spans="1:26" x14ac:dyDescent="0.35">
      <c r="A285" t="s">
        <v>12</v>
      </c>
      <c r="B285" t="s">
        <v>53</v>
      </c>
      <c r="C285" t="s">
        <v>67</v>
      </c>
      <c r="D285" t="s">
        <v>66</v>
      </c>
      <c r="E285" t="s">
        <v>1603</v>
      </c>
      <c r="F285" t="s">
        <v>1609</v>
      </c>
      <c r="G285" t="s">
        <v>1606</v>
      </c>
      <c r="J285" t="s">
        <v>164</v>
      </c>
      <c r="K285" t="s">
        <v>496</v>
      </c>
      <c r="L285">
        <v>1025</v>
      </c>
      <c r="M285">
        <v>1</v>
      </c>
      <c r="N285" t="s">
        <v>1580</v>
      </c>
      <c r="O285">
        <v>10844</v>
      </c>
      <c r="P285">
        <f t="shared" si="20"/>
        <v>18</v>
      </c>
      <c r="Q285" t="str">
        <f t="shared" si="21"/>
        <v>Evening</v>
      </c>
      <c r="R285" t="str">
        <f t="shared" si="22"/>
        <v>CCU  →  BOM  →  BLR</v>
      </c>
      <c r="S285" t="str">
        <f t="shared" si="23"/>
        <v>Jun</v>
      </c>
      <c r="T285" t="str">
        <f t="shared" si="24"/>
        <v>Business</v>
      </c>
      <c r="Y285" s="7" t="s">
        <v>1783</v>
      </c>
      <c r="Z285" s="8">
        <v>2031</v>
      </c>
    </row>
    <row r="286" spans="1:26" x14ac:dyDescent="0.35">
      <c r="A286" t="s">
        <v>10</v>
      </c>
      <c r="B286" t="s">
        <v>40</v>
      </c>
      <c r="C286" t="s">
        <v>67</v>
      </c>
      <c r="D286" t="s">
        <v>66</v>
      </c>
      <c r="E286" t="s">
        <v>1603</v>
      </c>
      <c r="F286" t="s">
        <v>1606</v>
      </c>
      <c r="J286" t="s">
        <v>181</v>
      </c>
      <c r="K286" t="s">
        <v>497</v>
      </c>
      <c r="L286">
        <v>160</v>
      </c>
      <c r="M286">
        <v>0</v>
      </c>
      <c r="N286" t="s">
        <v>1579</v>
      </c>
      <c r="O286">
        <v>4804</v>
      </c>
      <c r="P286">
        <f t="shared" si="20"/>
        <v>21</v>
      </c>
      <c r="Q286" t="str">
        <f t="shared" si="21"/>
        <v>Night</v>
      </c>
      <c r="R286" t="str">
        <f t="shared" si="22"/>
        <v>CCU  →  BLR</v>
      </c>
      <c r="S286" t="str">
        <f t="shared" si="23"/>
        <v>May</v>
      </c>
      <c r="T286" t="str">
        <f t="shared" si="24"/>
        <v>Economy</v>
      </c>
      <c r="Y286" s="7" t="s">
        <v>1784</v>
      </c>
      <c r="Z286" s="8">
        <v>38</v>
      </c>
    </row>
    <row r="287" spans="1:26" x14ac:dyDescent="0.35">
      <c r="A287" t="s">
        <v>14</v>
      </c>
      <c r="B287" t="s">
        <v>29</v>
      </c>
      <c r="C287" t="s">
        <v>68</v>
      </c>
      <c r="D287" t="s">
        <v>72</v>
      </c>
      <c r="E287" t="s">
        <v>1607</v>
      </c>
      <c r="F287" t="s">
        <v>1609</v>
      </c>
      <c r="G287" t="s">
        <v>1610</v>
      </c>
      <c r="J287" t="s">
        <v>210</v>
      </c>
      <c r="K287" t="s">
        <v>498</v>
      </c>
      <c r="L287">
        <v>480</v>
      </c>
      <c r="M287">
        <v>1</v>
      </c>
      <c r="N287" t="s">
        <v>1580</v>
      </c>
      <c r="O287">
        <v>7308</v>
      </c>
      <c r="P287">
        <f t="shared" si="20"/>
        <v>17</v>
      </c>
      <c r="Q287" t="str">
        <f t="shared" si="21"/>
        <v>Evening</v>
      </c>
      <c r="R287" t="str">
        <f t="shared" si="22"/>
        <v>DEL  →  BOM  →  COK</v>
      </c>
      <c r="S287" t="str">
        <f t="shared" si="23"/>
        <v>May</v>
      </c>
      <c r="T287" t="str">
        <f t="shared" si="24"/>
        <v>Premium Economy</v>
      </c>
      <c r="Y287" s="7" t="s">
        <v>1785</v>
      </c>
      <c r="Z287" s="8">
        <v>184</v>
      </c>
    </row>
    <row r="288" spans="1:26" x14ac:dyDescent="0.35">
      <c r="A288" t="s">
        <v>10</v>
      </c>
      <c r="B288" t="s">
        <v>25</v>
      </c>
      <c r="C288" t="s">
        <v>66</v>
      </c>
      <c r="D288" t="s">
        <v>68</v>
      </c>
      <c r="E288" t="s">
        <v>1601</v>
      </c>
      <c r="F288" t="s">
        <v>1602</v>
      </c>
      <c r="J288" t="s">
        <v>221</v>
      </c>
      <c r="K288" t="s">
        <v>212</v>
      </c>
      <c r="L288">
        <v>180</v>
      </c>
      <c r="M288">
        <v>0</v>
      </c>
      <c r="N288" t="s">
        <v>1579</v>
      </c>
      <c r="O288">
        <v>4823</v>
      </c>
      <c r="P288">
        <f t="shared" si="20"/>
        <v>16</v>
      </c>
      <c r="Q288" t="str">
        <f t="shared" si="21"/>
        <v>Afternoon</v>
      </c>
      <c r="R288" t="str">
        <f t="shared" si="22"/>
        <v>BLR  →  DEL</v>
      </c>
      <c r="S288" t="str">
        <f t="shared" si="23"/>
        <v>May</v>
      </c>
      <c r="T288" t="str">
        <f t="shared" si="24"/>
        <v>Economy</v>
      </c>
      <c r="Y288" s="7" t="s">
        <v>1786</v>
      </c>
      <c r="Z288" s="8">
        <v>2</v>
      </c>
    </row>
    <row r="289" spans="1:26" x14ac:dyDescent="0.35">
      <c r="A289" t="s">
        <v>12</v>
      </c>
      <c r="B289" t="s">
        <v>27</v>
      </c>
      <c r="C289" t="s">
        <v>68</v>
      </c>
      <c r="D289" t="s">
        <v>72</v>
      </c>
      <c r="E289" t="s">
        <v>1607</v>
      </c>
      <c r="F289" t="s">
        <v>1609</v>
      </c>
      <c r="G289" t="s">
        <v>1610</v>
      </c>
      <c r="J289" t="s">
        <v>163</v>
      </c>
      <c r="K289" t="s">
        <v>410</v>
      </c>
      <c r="L289">
        <v>1655</v>
      </c>
      <c r="M289">
        <v>1</v>
      </c>
      <c r="N289" t="s">
        <v>1580</v>
      </c>
      <c r="O289">
        <v>10262</v>
      </c>
      <c r="P289">
        <f t="shared" si="20"/>
        <v>9</v>
      </c>
      <c r="Q289" t="str">
        <f t="shared" si="21"/>
        <v>Morning</v>
      </c>
      <c r="R289" t="str">
        <f t="shared" si="22"/>
        <v>DEL  →  BOM  →  COK</v>
      </c>
      <c r="S289" t="str">
        <f t="shared" si="23"/>
        <v>Jun</v>
      </c>
      <c r="T289" t="str">
        <f t="shared" si="24"/>
        <v>Business</v>
      </c>
      <c r="Y289" s="7" t="s">
        <v>1787</v>
      </c>
      <c r="Z289" s="8">
        <v>51</v>
      </c>
    </row>
    <row r="290" spans="1:26" x14ac:dyDescent="0.35">
      <c r="A290" t="s">
        <v>12</v>
      </c>
      <c r="B290" t="s">
        <v>29</v>
      </c>
      <c r="C290" t="s">
        <v>68</v>
      </c>
      <c r="D290" t="s">
        <v>72</v>
      </c>
      <c r="E290" t="s">
        <v>1607</v>
      </c>
      <c r="F290" t="s">
        <v>1609</v>
      </c>
      <c r="G290" t="s">
        <v>1610</v>
      </c>
      <c r="J290" t="s">
        <v>191</v>
      </c>
      <c r="K290" t="s">
        <v>456</v>
      </c>
      <c r="L290">
        <v>450</v>
      </c>
      <c r="M290">
        <v>1</v>
      </c>
      <c r="N290" t="s">
        <v>1580</v>
      </c>
      <c r="O290">
        <v>12898</v>
      </c>
      <c r="P290">
        <f t="shared" si="20"/>
        <v>20</v>
      </c>
      <c r="Q290" t="str">
        <f t="shared" si="21"/>
        <v>Evening</v>
      </c>
      <c r="R290" t="str">
        <f t="shared" si="22"/>
        <v>DEL  →  BOM  →  COK</v>
      </c>
      <c r="S290" t="str">
        <f t="shared" si="23"/>
        <v>May</v>
      </c>
      <c r="T290" t="str">
        <f t="shared" si="24"/>
        <v>Business</v>
      </c>
      <c r="Y290" s="7" t="s">
        <v>1788</v>
      </c>
      <c r="Z290" s="8">
        <v>8</v>
      </c>
    </row>
    <row r="291" spans="1:26" x14ac:dyDescent="0.35">
      <c r="A291" t="s">
        <v>11</v>
      </c>
      <c r="B291" t="s">
        <v>28</v>
      </c>
      <c r="C291" t="s">
        <v>66</v>
      </c>
      <c r="D291" t="s">
        <v>71</v>
      </c>
      <c r="E291" t="s">
        <v>1601</v>
      </c>
      <c r="F291" t="s">
        <v>1609</v>
      </c>
      <c r="G291" t="s">
        <v>1629</v>
      </c>
      <c r="H291" t="s">
        <v>1602</v>
      </c>
      <c r="J291" t="s">
        <v>283</v>
      </c>
      <c r="K291" t="s">
        <v>499</v>
      </c>
      <c r="L291">
        <v>1375</v>
      </c>
      <c r="M291">
        <v>2</v>
      </c>
      <c r="N291" t="s">
        <v>1579</v>
      </c>
      <c r="O291">
        <v>12778</v>
      </c>
      <c r="P291">
        <f t="shared" si="20"/>
        <v>17</v>
      </c>
      <c r="Q291" t="str">
        <f t="shared" si="21"/>
        <v>Evening</v>
      </c>
      <c r="R291" t="str">
        <f t="shared" si="22"/>
        <v>BLR  →  BOM  →  JDH  →  DEL</v>
      </c>
      <c r="S291" t="str">
        <f t="shared" si="23"/>
        <v>Mar</v>
      </c>
      <c r="T291" t="str">
        <f t="shared" si="24"/>
        <v>Business</v>
      </c>
      <c r="Y291" s="7" t="s">
        <v>1789</v>
      </c>
      <c r="Z291" s="8">
        <v>48</v>
      </c>
    </row>
    <row r="292" spans="1:26" x14ac:dyDescent="0.35">
      <c r="A292" t="s">
        <v>10</v>
      </c>
      <c r="B292" t="s">
        <v>34</v>
      </c>
      <c r="C292" t="s">
        <v>68</v>
      </c>
      <c r="D292" t="s">
        <v>72</v>
      </c>
      <c r="E292" t="s">
        <v>1607</v>
      </c>
      <c r="F292" t="s">
        <v>1609</v>
      </c>
      <c r="G292" t="s">
        <v>1610</v>
      </c>
      <c r="J292" t="s">
        <v>228</v>
      </c>
      <c r="K292" t="s">
        <v>207</v>
      </c>
      <c r="L292">
        <v>515</v>
      </c>
      <c r="M292">
        <v>1</v>
      </c>
      <c r="N292" t="s">
        <v>1579</v>
      </c>
      <c r="O292">
        <v>14871</v>
      </c>
      <c r="P292">
        <f t="shared" si="20"/>
        <v>4</v>
      </c>
      <c r="Q292" t="str">
        <f t="shared" si="21"/>
        <v>Night</v>
      </c>
      <c r="R292" t="str">
        <f t="shared" si="22"/>
        <v>DEL  →  BOM  →  COK</v>
      </c>
      <c r="S292" t="str">
        <f t="shared" si="23"/>
        <v>Mar</v>
      </c>
      <c r="T292" t="str">
        <f t="shared" si="24"/>
        <v>Business</v>
      </c>
      <c r="Y292" s="7" t="s">
        <v>1790</v>
      </c>
      <c r="Z292" s="8">
        <v>276</v>
      </c>
    </row>
    <row r="293" spans="1:26" x14ac:dyDescent="0.35">
      <c r="A293" t="s">
        <v>11</v>
      </c>
      <c r="B293" t="s">
        <v>38</v>
      </c>
      <c r="C293" t="s">
        <v>68</v>
      </c>
      <c r="D293" t="s">
        <v>72</v>
      </c>
      <c r="E293" t="s">
        <v>1607</v>
      </c>
      <c r="F293" t="s">
        <v>1635</v>
      </c>
      <c r="G293" t="s">
        <v>1609</v>
      </c>
      <c r="H293" t="s">
        <v>1610</v>
      </c>
      <c r="J293" t="s">
        <v>207</v>
      </c>
      <c r="K293" t="s">
        <v>483</v>
      </c>
      <c r="L293">
        <v>1795</v>
      </c>
      <c r="M293">
        <v>2</v>
      </c>
      <c r="N293" t="s">
        <v>1579</v>
      </c>
      <c r="O293">
        <v>8708</v>
      </c>
      <c r="P293">
        <f t="shared" si="20"/>
        <v>13</v>
      </c>
      <c r="Q293" t="str">
        <f t="shared" si="21"/>
        <v>Afternoon</v>
      </c>
      <c r="R293" t="str">
        <f t="shared" si="22"/>
        <v>DEL  →  UDR  →  BOM  →  COK</v>
      </c>
      <c r="S293" t="str">
        <f t="shared" si="23"/>
        <v>Mar</v>
      </c>
      <c r="T293" t="str">
        <f t="shared" si="24"/>
        <v>Premium Economy</v>
      </c>
      <c r="Y293" s="7" t="s">
        <v>1791</v>
      </c>
      <c r="Z293" s="8">
        <v>71</v>
      </c>
    </row>
    <row r="294" spans="1:26" x14ac:dyDescent="0.35">
      <c r="A294" t="s">
        <v>12</v>
      </c>
      <c r="B294" t="s">
        <v>53</v>
      </c>
      <c r="C294" t="s">
        <v>67</v>
      </c>
      <c r="D294" t="s">
        <v>66</v>
      </c>
      <c r="E294" t="s">
        <v>1603</v>
      </c>
      <c r="F294" t="s">
        <v>1609</v>
      </c>
      <c r="G294" t="s">
        <v>1606</v>
      </c>
      <c r="J294" t="s">
        <v>225</v>
      </c>
      <c r="K294" t="s">
        <v>500</v>
      </c>
      <c r="L294">
        <v>1335</v>
      </c>
      <c r="M294">
        <v>1</v>
      </c>
      <c r="N294" t="s">
        <v>1580</v>
      </c>
      <c r="O294">
        <v>10844</v>
      </c>
      <c r="P294">
        <f t="shared" si="20"/>
        <v>20</v>
      </c>
      <c r="Q294" t="str">
        <f t="shared" si="21"/>
        <v>Evening</v>
      </c>
      <c r="R294" t="str">
        <f t="shared" si="22"/>
        <v>CCU  →  BOM  →  BLR</v>
      </c>
      <c r="S294" t="str">
        <f t="shared" si="23"/>
        <v>Jun</v>
      </c>
      <c r="T294" t="str">
        <f t="shared" si="24"/>
        <v>Business</v>
      </c>
      <c r="Y294" s="7" t="s">
        <v>1792</v>
      </c>
      <c r="Z294" s="8">
        <v>80</v>
      </c>
    </row>
    <row r="295" spans="1:26" x14ac:dyDescent="0.35">
      <c r="A295" t="s">
        <v>13</v>
      </c>
      <c r="B295" t="s">
        <v>37</v>
      </c>
      <c r="C295" t="s">
        <v>70</v>
      </c>
      <c r="D295" t="s">
        <v>73</v>
      </c>
      <c r="E295" t="s">
        <v>1624</v>
      </c>
      <c r="F295" t="s">
        <v>1625</v>
      </c>
      <c r="J295" t="s">
        <v>193</v>
      </c>
      <c r="K295" t="s">
        <v>184</v>
      </c>
      <c r="L295">
        <v>80</v>
      </c>
      <c r="M295">
        <v>0</v>
      </c>
      <c r="N295" t="s">
        <v>1579</v>
      </c>
      <c r="O295">
        <v>4129</v>
      </c>
      <c r="P295">
        <f t="shared" si="20"/>
        <v>5</v>
      </c>
      <c r="Q295" t="str">
        <f t="shared" si="21"/>
        <v>Morning</v>
      </c>
      <c r="R295" t="str">
        <f t="shared" si="22"/>
        <v>BOM  →  HYD</v>
      </c>
      <c r="S295" t="str">
        <f t="shared" si="23"/>
        <v>Mar</v>
      </c>
      <c r="T295" t="str">
        <f t="shared" si="24"/>
        <v>Economy</v>
      </c>
      <c r="Y295" s="7" t="s">
        <v>1793</v>
      </c>
      <c r="Z295" s="8">
        <v>11</v>
      </c>
    </row>
    <row r="296" spans="1:26" x14ac:dyDescent="0.35">
      <c r="A296" t="s">
        <v>10</v>
      </c>
      <c r="B296" t="s">
        <v>45</v>
      </c>
      <c r="C296" t="s">
        <v>67</v>
      </c>
      <c r="D296" t="s">
        <v>66</v>
      </c>
      <c r="E296" t="s">
        <v>1603</v>
      </c>
      <c r="F296" t="s">
        <v>1606</v>
      </c>
      <c r="J296" t="s">
        <v>181</v>
      </c>
      <c r="K296" t="s">
        <v>501</v>
      </c>
      <c r="L296">
        <v>160</v>
      </c>
      <c r="M296">
        <v>0</v>
      </c>
      <c r="N296" t="s">
        <v>1579</v>
      </c>
      <c r="O296">
        <v>4804</v>
      </c>
      <c r="P296">
        <f t="shared" si="20"/>
        <v>21</v>
      </c>
      <c r="Q296" t="str">
        <f t="shared" si="21"/>
        <v>Night</v>
      </c>
      <c r="R296" t="str">
        <f t="shared" si="22"/>
        <v>CCU  →  BLR</v>
      </c>
      <c r="S296" t="str">
        <f t="shared" si="23"/>
        <v>May</v>
      </c>
      <c r="T296" t="str">
        <f t="shared" si="24"/>
        <v>Economy</v>
      </c>
      <c r="Y296" s="7" t="s">
        <v>1794</v>
      </c>
      <c r="Z296" s="8">
        <v>12</v>
      </c>
    </row>
    <row r="297" spans="1:26" x14ac:dyDescent="0.35">
      <c r="A297" t="s">
        <v>12</v>
      </c>
      <c r="B297" t="s">
        <v>40</v>
      </c>
      <c r="C297" t="s">
        <v>66</v>
      </c>
      <c r="D297" t="s">
        <v>68</v>
      </c>
      <c r="E297" t="s">
        <v>1601</v>
      </c>
      <c r="F297" t="s">
        <v>1602</v>
      </c>
      <c r="J297" t="s">
        <v>211</v>
      </c>
      <c r="K297" t="s">
        <v>377</v>
      </c>
      <c r="L297">
        <v>180</v>
      </c>
      <c r="M297">
        <v>0</v>
      </c>
      <c r="N297" t="s">
        <v>1579</v>
      </c>
      <c r="O297">
        <v>7229</v>
      </c>
      <c r="P297">
        <f t="shared" si="20"/>
        <v>8</v>
      </c>
      <c r="Q297" t="str">
        <f t="shared" si="21"/>
        <v>Morning</v>
      </c>
      <c r="R297" t="str">
        <f t="shared" si="22"/>
        <v>BLR  →  DEL</v>
      </c>
      <c r="S297" t="str">
        <f t="shared" si="23"/>
        <v>May</v>
      </c>
      <c r="T297" t="str">
        <f t="shared" si="24"/>
        <v>Premium Economy</v>
      </c>
      <c r="Y297" s="7" t="s">
        <v>1795</v>
      </c>
      <c r="Z297" s="8">
        <v>196</v>
      </c>
    </row>
    <row r="298" spans="1:26" x14ac:dyDescent="0.35">
      <c r="A298" t="s">
        <v>12</v>
      </c>
      <c r="B298" t="s">
        <v>38</v>
      </c>
      <c r="C298" t="s">
        <v>66</v>
      </c>
      <c r="D298" t="s">
        <v>71</v>
      </c>
      <c r="E298" t="s">
        <v>1601</v>
      </c>
      <c r="F298" t="s">
        <v>1609</v>
      </c>
      <c r="G298" t="s">
        <v>1602</v>
      </c>
      <c r="J298" t="s">
        <v>183</v>
      </c>
      <c r="K298" t="s">
        <v>239</v>
      </c>
      <c r="L298">
        <v>730</v>
      </c>
      <c r="M298">
        <v>1</v>
      </c>
      <c r="N298" t="s">
        <v>1580</v>
      </c>
      <c r="O298">
        <v>7832</v>
      </c>
      <c r="P298">
        <f t="shared" si="20"/>
        <v>7</v>
      </c>
      <c r="Q298" t="str">
        <f t="shared" si="21"/>
        <v>Morning</v>
      </c>
      <c r="R298" t="str">
        <f t="shared" si="22"/>
        <v>BLR  →  BOM  →  DEL</v>
      </c>
      <c r="S298" t="str">
        <f t="shared" si="23"/>
        <v>Mar</v>
      </c>
      <c r="T298" t="str">
        <f t="shared" si="24"/>
        <v>Premium Economy</v>
      </c>
      <c r="Y298" s="7" t="s">
        <v>1796</v>
      </c>
      <c r="Z298" s="8">
        <v>30</v>
      </c>
    </row>
    <row r="299" spans="1:26" x14ac:dyDescent="0.35">
      <c r="A299" t="s">
        <v>13</v>
      </c>
      <c r="B299" t="s">
        <v>60</v>
      </c>
      <c r="C299" t="s">
        <v>69</v>
      </c>
      <c r="D299" t="s">
        <v>67</v>
      </c>
      <c r="E299" t="s">
        <v>1613</v>
      </c>
      <c r="F299" t="s">
        <v>1614</v>
      </c>
      <c r="J299" t="s">
        <v>284</v>
      </c>
      <c r="K299" t="s">
        <v>376</v>
      </c>
      <c r="L299">
        <v>155</v>
      </c>
      <c r="M299">
        <v>0</v>
      </c>
      <c r="N299" t="s">
        <v>1579</v>
      </c>
      <c r="O299">
        <v>3859</v>
      </c>
      <c r="P299">
        <f t="shared" si="20"/>
        <v>9</v>
      </c>
      <c r="Q299" t="str">
        <f t="shared" si="21"/>
        <v>Morning</v>
      </c>
      <c r="R299" t="str">
        <f t="shared" si="22"/>
        <v>MAA  →  CCU</v>
      </c>
      <c r="S299" t="str">
        <f t="shared" si="23"/>
        <v>Mar</v>
      </c>
      <c r="T299" t="str">
        <f t="shared" si="24"/>
        <v>Economy</v>
      </c>
      <c r="Y299" s="7" t="s">
        <v>1797</v>
      </c>
      <c r="Z299" s="8">
        <v>35</v>
      </c>
    </row>
    <row r="300" spans="1:26" x14ac:dyDescent="0.35">
      <c r="A300" t="s">
        <v>14</v>
      </c>
      <c r="B300" t="s">
        <v>53</v>
      </c>
      <c r="C300" t="s">
        <v>68</v>
      </c>
      <c r="D300" t="s">
        <v>72</v>
      </c>
      <c r="E300" t="s">
        <v>1607</v>
      </c>
      <c r="F300" t="s">
        <v>1609</v>
      </c>
      <c r="G300" t="s">
        <v>1610</v>
      </c>
      <c r="J300" t="s">
        <v>285</v>
      </c>
      <c r="K300" t="s">
        <v>252</v>
      </c>
      <c r="L300">
        <v>705</v>
      </c>
      <c r="M300">
        <v>1</v>
      </c>
      <c r="N300" t="s">
        <v>1579</v>
      </c>
      <c r="O300">
        <v>9001</v>
      </c>
      <c r="P300">
        <f t="shared" si="20"/>
        <v>7</v>
      </c>
      <c r="Q300" t="str">
        <f t="shared" si="21"/>
        <v>Morning</v>
      </c>
      <c r="R300" t="str">
        <f t="shared" si="22"/>
        <v>DEL  →  BOM  →  COK</v>
      </c>
      <c r="S300" t="str">
        <f t="shared" si="23"/>
        <v>Jun</v>
      </c>
      <c r="T300" t="str">
        <f t="shared" si="24"/>
        <v>Premium Economy</v>
      </c>
      <c r="Y300" s="7" t="s">
        <v>1798</v>
      </c>
      <c r="Z300" s="8">
        <v>13</v>
      </c>
    </row>
    <row r="301" spans="1:26" x14ac:dyDescent="0.35">
      <c r="A301" t="s">
        <v>16</v>
      </c>
      <c r="B301" t="s">
        <v>32</v>
      </c>
      <c r="C301" t="s">
        <v>66</v>
      </c>
      <c r="D301" t="s">
        <v>68</v>
      </c>
      <c r="E301" t="s">
        <v>1601</v>
      </c>
      <c r="F301" t="s">
        <v>1602</v>
      </c>
      <c r="J301" t="s">
        <v>254</v>
      </c>
      <c r="K301" t="s">
        <v>256</v>
      </c>
      <c r="L301">
        <v>155</v>
      </c>
      <c r="M301">
        <v>0</v>
      </c>
      <c r="N301" t="s">
        <v>1579</v>
      </c>
      <c r="O301">
        <v>4878</v>
      </c>
      <c r="P301">
        <f t="shared" si="20"/>
        <v>17</v>
      </c>
      <c r="Q301" t="str">
        <f t="shared" si="21"/>
        <v>Evening</v>
      </c>
      <c r="R301" t="str">
        <f t="shared" si="22"/>
        <v>BLR  →  DEL</v>
      </c>
      <c r="S301" t="str">
        <f t="shared" si="23"/>
        <v>May</v>
      </c>
      <c r="T301" t="str">
        <f t="shared" si="24"/>
        <v>Economy</v>
      </c>
      <c r="Y301" s="7" t="s">
        <v>1799</v>
      </c>
      <c r="Z301" s="8">
        <v>14</v>
      </c>
    </row>
    <row r="302" spans="1:26" x14ac:dyDescent="0.35">
      <c r="A302" t="s">
        <v>10</v>
      </c>
      <c r="B302" t="s">
        <v>51</v>
      </c>
      <c r="C302" t="s">
        <v>70</v>
      </c>
      <c r="D302" t="s">
        <v>73</v>
      </c>
      <c r="E302" t="s">
        <v>1624</v>
      </c>
      <c r="F302" t="s">
        <v>1625</v>
      </c>
      <c r="J302" t="s">
        <v>286</v>
      </c>
      <c r="K302" t="s">
        <v>502</v>
      </c>
      <c r="L302">
        <v>90</v>
      </c>
      <c r="M302">
        <v>0</v>
      </c>
      <c r="N302" t="s">
        <v>1579</v>
      </c>
      <c r="O302">
        <v>2754</v>
      </c>
      <c r="P302">
        <f t="shared" si="20"/>
        <v>2</v>
      </c>
      <c r="Q302" t="str">
        <f t="shared" si="21"/>
        <v>Night</v>
      </c>
      <c r="R302" t="str">
        <f t="shared" si="22"/>
        <v>BOM  →  HYD</v>
      </c>
      <c r="S302" t="str">
        <f t="shared" si="23"/>
        <v>May</v>
      </c>
      <c r="T302" t="str">
        <f t="shared" si="24"/>
        <v>Economy</v>
      </c>
      <c r="Y302" s="7" t="s">
        <v>1800</v>
      </c>
      <c r="Z302" s="8">
        <v>122</v>
      </c>
    </row>
    <row r="303" spans="1:26" x14ac:dyDescent="0.35">
      <c r="A303" t="s">
        <v>16</v>
      </c>
      <c r="B303" t="s">
        <v>46</v>
      </c>
      <c r="C303" t="s">
        <v>66</v>
      </c>
      <c r="D303" t="s">
        <v>68</v>
      </c>
      <c r="E303" t="s">
        <v>1601</v>
      </c>
      <c r="F303" t="s">
        <v>1602</v>
      </c>
      <c r="J303" t="s">
        <v>183</v>
      </c>
      <c r="K303" t="s">
        <v>216</v>
      </c>
      <c r="L303">
        <v>160</v>
      </c>
      <c r="M303">
        <v>0</v>
      </c>
      <c r="N303" t="s">
        <v>1579</v>
      </c>
      <c r="O303">
        <v>4668</v>
      </c>
      <c r="P303">
        <f t="shared" si="20"/>
        <v>7</v>
      </c>
      <c r="Q303" t="str">
        <f t="shared" si="21"/>
        <v>Morning</v>
      </c>
      <c r="R303" t="str">
        <f t="shared" si="22"/>
        <v>BLR  →  DEL</v>
      </c>
      <c r="S303" t="str">
        <f t="shared" si="23"/>
        <v>Jun</v>
      </c>
      <c r="T303" t="str">
        <f t="shared" si="24"/>
        <v>Economy</v>
      </c>
      <c r="Y303" s="7" t="s">
        <v>1801</v>
      </c>
      <c r="Z303" s="8">
        <v>57</v>
      </c>
    </row>
    <row r="304" spans="1:26" x14ac:dyDescent="0.35">
      <c r="A304" t="s">
        <v>17</v>
      </c>
      <c r="B304" t="s">
        <v>25</v>
      </c>
      <c r="C304" t="s">
        <v>67</v>
      </c>
      <c r="D304" t="s">
        <v>66</v>
      </c>
      <c r="E304" t="s">
        <v>1603</v>
      </c>
      <c r="F304" t="s">
        <v>1606</v>
      </c>
      <c r="J304" t="s">
        <v>273</v>
      </c>
      <c r="K304" t="s">
        <v>229</v>
      </c>
      <c r="L304">
        <v>155</v>
      </c>
      <c r="M304">
        <v>0</v>
      </c>
      <c r="N304" t="s">
        <v>1579</v>
      </c>
      <c r="O304">
        <v>5216</v>
      </c>
      <c r="P304">
        <f t="shared" si="20"/>
        <v>10</v>
      </c>
      <c r="Q304" t="str">
        <f t="shared" si="21"/>
        <v>Morning</v>
      </c>
      <c r="R304" t="str">
        <f t="shared" si="22"/>
        <v>CCU  →  BLR</v>
      </c>
      <c r="S304" t="str">
        <f t="shared" si="23"/>
        <v>May</v>
      </c>
      <c r="T304" t="str">
        <f t="shared" si="24"/>
        <v>Premium Economy</v>
      </c>
      <c r="Y304" s="7" t="s">
        <v>1802</v>
      </c>
      <c r="Z304" s="8">
        <v>36</v>
      </c>
    </row>
    <row r="305" spans="1:26" x14ac:dyDescent="0.35">
      <c r="A305" t="s">
        <v>12</v>
      </c>
      <c r="B305" t="s">
        <v>53</v>
      </c>
      <c r="C305" t="s">
        <v>68</v>
      </c>
      <c r="D305" t="s">
        <v>72</v>
      </c>
      <c r="E305" t="s">
        <v>1607</v>
      </c>
      <c r="F305" t="s">
        <v>1627</v>
      </c>
      <c r="G305" t="s">
        <v>1609</v>
      </c>
      <c r="H305" t="s">
        <v>1610</v>
      </c>
      <c r="J305" t="s">
        <v>270</v>
      </c>
      <c r="K305" t="s">
        <v>415</v>
      </c>
      <c r="L305">
        <v>1375</v>
      </c>
      <c r="M305">
        <v>2</v>
      </c>
      <c r="N305" t="s">
        <v>1580</v>
      </c>
      <c r="O305">
        <v>10368</v>
      </c>
      <c r="P305">
        <f t="shared" si="20"/>
        <v>5</v>
      </c>
      <c r="Q305" t="str">
        <f t="shared" si="21"/>
        <v>Morning</v>
      </c>
      <c r="R305" t="str">
        <f t="shared" si="22"/>
        <v>DEL  →  JAI  →  BOM  →  COK</v>
      </c>
      <c r="S305" t="str">
        <f t="shared" si="23"/>
        <v>Jun</v>
      </c>
      <c r="T305" t="str">
        <f t="shared" si="24"/>
        <v>Business</v>
      </c>
      <c r="Y305" s="7" t="s">
        <v>1803</v>
      </c>
      <c r="Z305" s="8">
        <v>15</v>
      </c>
    </row>
    <row r="306" spans="1:26" x14ac:dyDescent="0.35">
      <c r="A306" t="s">
        <v>10</v>
      </c>
      <c r="B306" t="s">
        <v>52</v>
      </c>
      <c r="C306" t="s">
        <v>68</v>
      </c>
      <c r="D306" t="s">
        <v>72</v>
      </c>
      <c r="E306" t="s">
        <v>1607</v>
      </c>
      <c r="F306" t="s">
        <v>1623</v>
      </c>
      <c r="G306" t="s">
        <v>1622</v>
      </c>
      <c r="H306" t="s">
        <v>1610</v>
      </c>
      <c r="J306" t="s">
        <v>265</v>
      </c>
      <c r="K306" t="s">
        <v>279</v>
      </c>
      <c r="L306">
        <v>880</v>
      </c>
      <c r="M306">
        <v>2</v>
      </c>
      <c r="N306" t="s">
        <v>1579</v>
      </c>
      <c r="O306">
        <v>8146</v>
      </c>
      <c r="P306">
        <f t="shared" si="20"/>
        <v>6</v>
      </c>
      <c r="Q306" t="str">
        <f t="shared" si="21"/>
        <v>Morning</v>
      </c>
      <c r="R306" t="str">
        <f t="shared" si="22"/>
        <v>DEL  →  HYD  →  MAA  →  COK</v>
      </c>
      <c r="S306" t="str">
        <f t="shared" si="23"/>
        <v>Mar</v>
      </c>
      <c r="T306" t="str">
        <f t="shared" si="24"/>
        <v>Premium Economy</v>
      </c>
      <c r="Y306" s="7" t="s">
        <v>1804</v>
      </c>
      <c r="Z306" s="8">
        <v>12</v>
      </c>
    </row>
    <row r="307" spans="1:26" x14ac:dyDescent="0.35">
      <c r="A307" t="s">
        <v>12</v>
      </c>
      <c r="B307" t="s">
        <v>59</v>
      </c>
      <c r="C307" t="s">
        <v>68</v>
      </c>
      <c r="D307" t="s">
        <v>72</v>
      </c>
      <c r="E307" t="s">
        <v>1607</v>
      </c>
      <c r="F307" t="s">
        <v>1609</v>
      </c>
      <c r="G307" t="s">
        <v>1610</v>
      </c>
      <c r="J307" t="s">
        <v>251</v>
      </c>
      <c r="K307" t="s">
        <v>457</v>
      </c>
      <c r="L307">
        <v>925</v>
      </c>
      <c r="M307">
        <v>1</v>
      </c>
      <c r="N307" t="s">
        <v>1579</v>
      </c>
      <c r="O307">
        <v>12242</v>
      </c>
      <c r="P307">
        <f t="shared" si="20"/>
        <v>13</v>
      </c>
      <c r="Q307" t="str">
        <f t="shared" si="21"/>
        <v>Afternoon</v>
      </c>
      <c r="R307" t="str">
        <f t="shared" si="22"/>
        <v>DEL  →  BOM  →  COK</v>
      </c>
      <c r="S307" t="str">
        <f t="shared" si="23"/>
        <v>Mar</v>
      </c>
      <c r="T307" t="str">
        <f t="shared" si="24"/>
        <v>Business</v>
      </c>
      <c r="Y307" s="7" t="s">
        <v>1805</v>
      </c>
      <c r="Z307" s="8">
        <v>17</v>
      </c>
    </row>
    <row r="308" spans="1:26" x14ac:dyDescent="0.35">
      <c r="A308" t="s">
        <v>12</v>
      </c>
      <c r="B308" t="s">
        <v>50</v>
      </c>
      <c r="C308" t="s">
        <v>66</v>
      </c>
      <c r="D308" t="s">
        <v>71</v>
      </c>
      <c r="E308" t="s">
        <v>1601</v>
      </c>
      <c r="F308" t="s">
        <v>1609</v>
      </c>
      <c r="G308" t="s">
        <v>1602</v>
      </c>
      <c r="J308" t="s">
        <v>165</v>
      </c>
      <c r="K308" t="s">
        <v>266</v>
      </c>
      <c r="L308">
        <v>435</v>
      </c>
      <c r="M308">
        <v>1</v>
      </c>
      <c r="N308" t="s">
        <v>1580</v>
      </c>
      <c r="O308">
        <v>9134</v>
      </c>
      <c r="P308">
        <f t="shared" si="20"/>
        <v>8</v>
      </c>
      <c r="Q308" t="str">
        <f t="shared" si="21"/>
        <v>Morning</v>
      </c>
      <c r="R308" t="str">
        <f t="shared" si="22"/>
        <v>BLR  →  BOM  →  DEL</v>
      </c>
      <c r="S308" t="str">
        <f t="shared" si="23"/>
        <v>Mar</v>
      </c>
      <c r="T308" t="str">
        <f t="shared" si="24"/>
        <v>Premium Economy</v>
      </c>
      <c r="Y308" s="7" t="s">
        <v>83</v>
      </c>
      <c r="Z308" s="8">
        <v>40</v>
      </c>
    </row>
    <row r="309" spans="1:26" x14ac:dyDescent="0.35">
      <c r="A309" t="s">
        <v>11</v>
      </c>
      <c r="B309" t="s">
        <v>53</v>
      </c>
      <c r="C309" t="s">
        <v>68</v>
      </c>
      <c r="D309" t="s">
        <v>72</v>
      </c>
      <c r="E309" t="s">
        <v>1607</v>
      </c>
      <c r="F309" t="s">
        <v>1623</v>
      </c>
      <c r="G309" t="s">
        <v>1622</v>
      </c>
      <c r="H309" t="s">
        <v>1610</v>
      </c>
      <c r="J309" t="s">
        <v>219</v>
      </c>
      <c r="K309" t="s">
        <v>503</v>
      </c>
      <c r="L309">
        <v>1210</v>
      </c>
      <c r="M309">
        <v>2</v>
      </c>
      <c r="N309" t="s">
        <v>1579</v>
      </c>
      <c r="O309">
        <v>10939</v>
      </c>
      <c r="P309">
        <f t="shared" si="20"/>
        <v>13</v>
      </c>
      <c r="Q309" t="str">
        <f t="shared" si="21"/>
        <v>Afternoon</v>
      </c>
      <c r="R309" t="str">
        <f t="shared" si="22"/>
        <v>DEL  →  HYD  →  MAA  →  COK</v>
      </c>
      <c r="S309" t="str">
        <f t="shared" si="23"/>
        <v>Jun</v>
      </c>
      <c r="T309" t="str">
        <f t="shared" si="24"/>
        <v>Business</v>
      </c>
      <c r="Y309" s="7" t="s">
        <v>126</v>
      </c>
      <c r="Z309" s="8">
        <v>4</v>
      </c>
    </row>
    <row r="310" spans="1:26" x14ac:dyDescent="0.35">
      <c r="A310" t="s">
        <v>11</v>
      </c>
      <c r="B310" t="s">
        <v>53</v>
      </c>
      <c r="C310" t="s">
        <v>68</v>
      </c>
      <c r="D310" t="s">
        <v>72</v>
      </c>
      <c r="E310" t="s">
        <v>1607</v>
      </c>
      <c r="F310" t="s">
        <v>1630</v>
      </c>
      <c r="G310" t="s">
        <v>1609</v>
      </c>
      <c r="H310" t="s">
        <v>1610</v>
      </c>
      <c r="J310" t="s">
        <v>287</v>
      </c>
      <c r="K310" t="s">
        <v>504</v>
      </c>
      <c r="L310">
        <v>1245</v>
      </c>
      <c r="M310">
        <v>2</v>
      </c>
      <c r="N310" t="s">
        <v>1579</v>
      </c>
      <c r="O310">
        <v>11753</v>
      </c>
      <c r="P310">
        <f t="shared" si="20"/>
        <v>10</v>
      </c>
      <c r="Q310" t="str">
        <f t="shared" si="21"/>
        <v>Morning</v>
      </c>
      <c r="R310" t="str">
        <f t="shared" si="22"/>
        <v>DEL  →  GOI  →  BOM  →  COK</v>
      </c>
      <c r="S310" t="str">
        <f t="shared" si="23"/>
        <v>Jun</v>
      </c>
      <c r="T310" t="str">
        <f t="shared" si="24"/>
        <v>Business</v>
      </c>
      <c r="Y310" s="7" t="s">
        <v>102</v>
      </c>
      <c r="Z310" s="8">
        <v>7</v>
      </c>
    </row>
    <row r="311" spans="1:26" x14ac:dyDescent="0.35">
      <c r="A311" t="s">
        <v>13</v>
      </c>
      <c r="B311" t="s">
        <v>33</v>
      </c>
      <c r="C311" t="s">
        <v>67</v>
      </c>
      <c r="D311" t="s">
        <v>66</v>
      </c>
      <c r="E311" t="s">
        <v>1603</v>
      </c>
      <c r="F311" t="s">
        <v>1606</v>
      </c>
      <c r="J311" t="s">
        <v>288</v>
      </c>
      <c r="K311" t="s">
        <v>336</v>
      </c>
      <c r="L311">
        <v>150</v>
      </c>
      <c r="M311">
        <v>0</v>
      </c>
      <c r="N311" t="s">
        <v>1579</v>
      </c>
      <c r="O311">
        <v>4174</v>
      </c>
      <c r="P311">
        <f t="shared" si="20"/>
        <v>17</v>
      </c>
      <c r="Q311" t="str">
        <f t="shared" si="21"/>
        <v>Evening</v>
      </c>
      <c r="R311" t="str">
        <f t="shared" si="22"/>
        <v>CCU  →  BLR</v>
      </c>
      <c r="S311" t="str">
        <f t="shared" si="23"/>
        <v>Apr</v>
      </c>
      <c r="T311" t="str">
        <f t="shared" si="24"/>
        <v>Economy</v>
      </c>
      <c r="Y311" s="7" t="s">
        <v>145</v>
      </c>
      <c r="Z311" s="8">
        <v>1</v>
      </c>
    </row>
    <row r="312" spans="1:26" x14ac:dyDescent="0.35">
      <c r="A312" t="s">
        <v>12</v>
      </c>
      <c r="B312" t="s">
        <v>47</v>
      </c>
      <c r="C312" t="s">
        <v>67</v>
      </c>
      <c r="D312" t="s">
        <v>66</v>
      </c>
      <c r="E312" t="s">
        <v>1603</v>
      </c>
      <c r="F312" t="s">
        <v>1609</v>
      </c>
      <c r="G312" t="s">
        <v>1606</v>
      </c>
      <c r="J312" t="s">
        <v>225</v>
      </c>
      <c r="K312" t="s">
        <v>505</v>
      </c>
      <c r="L312">
        <v>1430</v>
      </c>
      <c r="M312">
        <v>1</v>
      </c>
      <c r="N312" t="s">
        <v>1580</v>
      </c>
      <c r="O312">
        <v>10844</v>
      </c>
      <c r="P312">
        <f t="shared" si="20"/>
        <v>20</v>
      </c>
      <c r="Q312" t="str">
        <f t="shared" si="21"/>
        <v>Evening</v>
      </c>
      <c r="R312" t="str">
        <f t="shared" si="22"/>
        <v>CCU  →  BOM  →  BLR</v>
      </c>
      <c r="S312" t="str">
        <f t="shared" si="23"/>
        <v>May</v>
      </c>
      <c r="T312" t="str">
        <f t="shared" si="24"/>
        <v>Business</v>
      </c>
      <c r="Y312" s="7" t="s">
        <v>107</v>
      </c>
      <c r="Z312" s="8">
        <v>4</v>
      </c>
    </row>
    <row r="313" spans="1:26" x14ac:dyDescent="0.35">
      <c r="A313" t="s">
        <v>12</v>
      </c>
      <c r="B313" t="s">
        <v>49</v>
      </c>
      <c r="C313" t="s">
        <v>68</v>
      </c>
      <c r="D313" t="s">
        <v>72</v>
      </c>
      <c r="E313" t="s">
        <v>1607</v>
      </c>
      <c r="F313" t="s">
        <v>1609</v>
      </c>
      <c r="G313" t="s">
        <v>1610</v>
      </c>
      <c r="J313" t="s">
        <v>177</v>
      </c>
      <c r="K313" t="s">
        <v>506</v>
      </c>
      <c r="L313">
        <v>1620</v>
      </c>
      <c r="M313">
        <v>1</v>
      </c>
      <c r="N313" t="s">
        <v>1579</v>
      </c>
      <c r="O313">
        <v>14714</v>
      </c>
      <c r="P313">
        <f t="shared" si="20"/>
        <v>16</v>
      </c>
      <c r="Q313" t="str">
        <f t="shared" si="21"/>
        <v>Afternoon</v>
      </c>
      <c r="R313" t="str">
        <f t="shared" si="22"/>
        <v>DEL  →  BOM  →  COK</v>
      </c>
      <c r="S313" t="str">
        <f t="shared" si="23"/>
        <v>Jun</v>
      </c>
      <c r="T313" t="str">
        <f t="shared" si="24"/>
        <v>Business</v>
      </c>
      <c r="Y313" s="7" t="s">
        <v>100</v>
      </c>
      <c r="Z313" s="8">
        <v>8</v>
      </c>
    </row>
    <row r="314" spans="1:26" x14ac:dyDescent="0.35">
      <c r="A314" t="s">
        <v>12</v>
      </c>
      <c r="B314" t="s">
        <v>36</v>
      </c>
      <c r="C314" t="s">
        <v>67</v>
      </c>
      <c r="D314" t="s">
        <v>66</v>
      </c>
      <c r="E314" t="s">
        <v>1603</v>
      </c>
      <c r="F314" t="s">
        <v>1609</v>
      </c>
      <c r="G314" t="s">
        <v>1606</v>
      </c>
      <c r="J314" t="s">
        <v>213</v>
      </c>
      <c r="K314" t="s">
        <v>234</v>
      </c>
      <c r="L314">
        <v>330</v>
      </c>
      <c r="M314">
        <v>1</v>
      </c>
      <c r="N314" t="s">
        <v>1580</v>
      </c>
      <c r="O314">
        <v>9899</v>
      </c>
      <c r="P314">
        <f t="shared" si="20"/>
        <v>6</v>
      </c>
      <c r="Q314" t="str">
        <f t="shared" si="21"/>
        <v>Morning</v>
      </c>
      <c r="R314" t="str">
        <f t="shared" si="22"/>
        <v>CCU  →  BOM  →  BLR</v>
      </c>
      <c r="S314" t="str">
        <f t="shared" si="23"/>
        <v>Jun</v>
      </c>
      <c r="T314" t="str">
        <f t="shared" si="24"/>
        <v>Premium Economy</v>
      </c>
      <c r="Y314" s="7" t="s">
        <v>80</v>
      </c>
      <c r="Z314" s="8">
        <v>34</v>
      </c>
    </row>
    <row r="315" spans="1:26" x14ac:dyDescent="0.35">
      <c r="A315" t="s">
        <v>10</v>
      </c>
      <c r="B315" t="s">
        <v>34</v>
      </c>
      <c r="C315" t="s">
        <v>68</v>
      </c>
      <c r="D315" t="s">
        <v>72</v>
      </c>
      <c r="E315" t="s">
        <v>1607</v>
      </c>
      <c r="F315" t="s">
        <v>1609</v>
      </c>
      <c r="G315" t="s">
        <v>1610</v>
      </c>
      <c r="J315" t="s">
        <v>289</v>
      </c>
      <c r="K315" t="s">
        <v>307</v>
      </c>
      <c r="L315">
        <v>710</v>
      </c>
      <c r="M315">
        <v>1</v>
      </c>
      <c r="N315" t="s">
        <v>1579</v>
      </c>
      <c r="O315">
        <v>14871</v>
      </c>
      <c r="P315">
        <f t="shared" si="20"/>
        <v>9</v>
      </c>
      <c r="Q315" t="str">
        <f t="shared" si="21"/>
        <v>Morning</v>
      </c>
      <c r="R315" t="str">
        <f t="shared" si="22"/>
        <v>DEL  →  BOM  →  COK</v>
      </c>
      <c r="S315" t="str">
        <f t="shared" si="23"/>
        <v>Mar</v>
      </c>
      <c r="T315" t="str">
        <f t="shared" si="24"/>
        <v>Business</v>
      </c>
      <c r="Y315" s="7" t="s">
        <v>79</v>
      </c>
      <c r="Z315" s="8">
        <v>345</v>
      </c>
    </row>
    <row r="316" spans="1:26" x14ac:dyDescent="0.35">
      <c r="A316" t="s">
        <v>10</v>
      </c>
      <c r="B316" t="s">
        <v>37</v>
      </c>
      <c r="C316" t="s">
        <v>69</v>
      </c>
      <c r="D316" t="s">
        <v>67</v>
      </c>
      <c r="E316" t="s">
        <v>1613</v>
      </c>
      <c r="F316" t="s">
        <v>1614</v>
      </c>
      <c r="J316" t="s">
        <v>207</v>
      </c>
      <c r="K316" t="s">
        <v>370</v>
      </c>
      <c r="L316">
        <v>135</v>
      </c>
      <c r="M316">
        <v>0</v>
      </c>
      <c r="N316" t="s">
        <v>1579</v>
      </c>
      <c r="O316">
        <v>7295</v>
      </c>
      <c r="P316">
        <f t="shared" si="20"/>
        <v>13</v>
      </c>
      <c r="Q316" t="str">
        <f t="shared" si="21"/>
        <v>Afternoon</v>
      </c>
      <c r="R316" t="str">
        <f t="shared" si="22"/>
        <v>MAA  →  CCU</v>
      </c>
      <c r="S316" t="str">
        <f t="shared" si="23"/>
        <v>Mar</v>
      </c>
      <c r="T316" t="str">
        <f t="shared" si="24"/>
        <v>Premium Economy</v>
      </c>
      <c r="Y316" s="7" t="s">
        <v>85</v>
      </c>
      <c r="Z316" s="8">
        <v>6</v>
      </c>
    </row>
    <row r="317" spans="1:26" x14ac:dyDescent="0.35">
      <c r="A317" t="s">
        <v>11</v>
      </c>
      <c r="B317" t="s">
        <v>53</v>
      </c>
      <c r="C317" t="s">
        <v>68</v>
      </c>
      <c r="D317" t="s">
        <v>72</v>
      </c>
      <c r="E317" t="s">
        <v>1607</v>
      </c>
      <c r="F317" t="s">
        <v>1627</v>
      </c>
      <c r="G317" t="s">
        <v>1609</v>
      </c>
      <c r="H317" t="s">
        <v>1610</v>
      </c>
      <c r="J317" t="s">
        <v>290</v>
      </c>
      <c r="K317" t="s">
        <v>474</v>
      </c>
      <c r="L317">
        <v>1470</v>
      </c>
      <c r="M317">
        <v>2</v>
      </c>
      <c r="N317" t="s">
        <v>1579</v>
      </c>
      <c r="O317">
        <v>13465</v>
      </c>
      <c r="P317">
        <f t="shared" si="20"/>
        <v>18</v>
      </c>
      <c r="Q317" t="str">
        <f t="shared" si="21"/>
        <v>Evening</v>
      </c>
      <c r="R317" t="str">
        <f t="shared" si="22"/>
        <v>DEL  →  JAI  →  BOM  →  COK</v>
      </c>
      <c r="S317" t="str">
        <f t="shared" si="23"/>
        <v>Jun</v>
      </c>
      <c r="T317" t="str">
        <f t="shared" si="24"/>
        <v>Business</v>
      </c>
      <c r="Y317" s="7" t="s">
        <v>94</v>
      </c>
      <c r="Z317" s="8">
        <v>29</v>
      </c>
    </row>
    <row r="318" spans="1:26" x14ac:dyDescent="0.35">
      <c r="A318" t="s">
        <v>13</v>
      </c>
      <c r="B318" t="s">
        <v>47</v>
      </c>
      <c r="C318" t="s">
        <v>69</v>
      </c>
      <c r="D318" t="s">
        <v>67</v>
      </c>
      <c r="E318" t="s">
        <v>1613</v>
      </c>
      <c r="F318" t="s">
        <v>1614</v>
      </c>
      <c r="J318" t="s">
        <v>274</v>
      </c>
      <c r="K318" t="s">
        <v>314</v>
      </c>
      <c r="L318">
        <v>140</v>
      </c>
      <c r="M318">
        <v>0</v>
      </c>
      <c r="N318" t="s">
        <v>1581</v>
      </c>
      <c r="O318">
        <v>3543</v>
      </c>
      <c r="P318">
        <f t="shared" si="20"/>
        <v>17</v>
      </c>
      <c r="Q318" t="str">
        <f t="shared" si="21"/>
        <v>Evening</v>
      </c>
      <c r="R318" t="str">
        <f t="shared" si="22"/>
        <v>MAA  →  CCU</v>
      </c>
      <c r="S318" t="str">
        <f t="shared" si="23"/>
        <v>May</v>
      </c>
      <c r="T318" t="str">
        <f t="shared" si="24"/>
        <v>Economy</v>
      </c>
      <c r="Y318" s="7" t="s">
        <v>106</v>
      </c>
      <c r="Z318" s="8">
        <v>7</v>
      </c>
    </row>
    <row r="319" spans="1:26" x14ac:dyDescent="0.35">
      <c r="A319" t="s">
        <v>14</v>
      </c>
      <c r="B319" t="s">
        <v>46</v>
      </c>
      <c r="C319" t="s">
        <v>68</v>
      </c>
      <c r="D319" t="s">
        <v>72</v>
      </c>
      <c r="E319" t="s">
        <v>1607</v>
      </c>
      <c r="F319" t="s">
        <v>1609</v>
      </c>
      <c r="G319" t="s">
        <v>1610</v>
      </c>
      <c r="J319" t="s">
        <v>194</v>
      </c>
      <c r="K319" t="s">
        <v>507</v>
      </c>
      <c r="L319">
        <v>390</v>
      </c>
      <c r="M319">
        <v>1</v>
      </c>
      <c r="N319" t="s">
        <v>1579</v>
      </c>
      <c r="O319">
        <v>7198</v>
      </c>
      <c r="P319">
        <f t="shared" si="20"/>
        <v>19</v>
      </c>
      <c r="Q319" t="str">
        <f t="shared" si="21"/>
        <v>Evening</v>
      </c>
      <c r="R319" t="str">
        <f t="shared" si="22"/>
        <v>DEL  →  BOM  →  COK</v>
      </c>
      <c r="S319" t="str">
        <f t="shared" si="23"/>
        <v>Jun</v>
      </c>
      <c r="T319" t="str">
        <f t="shared" si="24"/>
        <v>Premium Economy</v>
      </c>
      <c r="Y319" s="7" t="s">
        <v>120</v>
      </c>
      <c r="Z319" s="8">
        <v>8</v>
      </c>
    </row>
    <row r="320" spans="1:26" x14ac:dyDescent="0.35">
      <c r="A320" t="s">
        <v>12</v>
      </c>
      <c r="B320" t="s">
        <v>30</v>
      </c>
      <c r="C320" t="s">
        <v>68</v>
      </c>
      <c r="D320" t="s">
        <v>72</v>
      </c>
      <c r="E320" t="s">
        <v>1607</v>
      </c>
      <c r="F320" t="s">
        <v>1609</v>
      </c>
      <c r="G320" t="s">
        <v>1610</v>
      </c>
      <c r="J320" t="s">
        <v>165</v>
      </c>
      <c r="K320" t="s">
        <v>463</v>
      </c>
      <c r="L320">
        <v>1225</v>
      </c>
      <c r="M320">
        <v>1</v>
      </c>
      <c r="N320" t="s">
        <v>1580</v>
      </c>
      <c r="O320">
        <v>10262</v>
      </c>
      <c r="P320">
        <f t="shared" si="20"/>
        <v>8</v>
      </c>
      <c r="Q320" t="str">
        <f t="shared" si="21"/>
        <v>Morning</v>
      </c>
      <c r="R320" t="str">
        <f t="shared" si="22"/>
        <v>DEL  →  BOM  →  COK</v>
      </c>
      <c r="S320" t="str">
        <f t="shared" si="23"/>
        <v>Jun</v>
      </c>
      <c r="T320" t="str">
        <f t="shared" si="24"/>
        <v>Business</v>
      </c>
      <c r="Y320" s="7" t="s">
        <v>92</v>
      </c>
      <c r="Z320" s="8">
        <v>50</v>
      </c>
    </row>
    <row r="321" spans="1:26" x14ac:dyDescent="0.35">
      <c r="A321" t="s">
        <v>10</v>
      </c>
      <c r="B321" t="s">
        <v>50</v>
      </c>
      <c r="C321" t="s">
        <v>67</v>
      </c>
      <c r="D321" t="s">
        <v>66</v>
      </c>
      <c r="E321" t="s">
        <v>1603</v>
      </c>
      <c r="F321" t="s">
        <v>1606</v>
      </c>
      <c r="J321" t="s">
        <v>291</v>
      </c>
      <c r="K321" t="s">
        <v>308</v>
      </c>
      <c r="L321">
        <v>155</v>
      </c>
      <c r="M321">
        <v>0</v>
      </c>
      <c r="N321" t="s">
        <v>1579</v>
      </c>
      <c r="O321">
        <v>4148</v>
      </c>
      <c r="P321">
        <f t="shared" si="20"/>
        <v>15</v>
      </c>
      <c r="Q321" t="str">
        <f t="shared" si="21"/>
        <v>Afternoon</v>
      </c>
      <c r="R321" t="str">
        <f t="shared" si="22"/>
        <v>CCU  →  BLR</v>
      </c>
      <c r="S321" t="str">
        <f t="shared" si="23"/>
        <v>Mar</v>
      </c>
      <c r="T321" t="str">
        <f t="shared" si="24"/>
        <v>Economy</v>
      </c>
      <c r="Y321" s="7" t="s">
        <v>115</v>
      </c>
      <c r="Z321" s="8">
        <v>12</v>
      </c>
    </row>
    <row r="322" spans="1:26" x14ac:dyDescent="0.35">
      <c r="A322" t="s">
        <v>12</v>
      </c>
      <c r="B322" t="s">
        <v>46</v>
      </c>
      <c r="C322" t="s">
        <v>66</v>
      </c>
      <c r="D322" t="s">
        <v>68</v>
      </c>
      <c r="E322" t="s">
        <v>1601</v>
      </c>
      <c r="F322" t="s">
        <v>1602</v>
      </c>
      <c r="J322" t="s">
        <v>266</v>
      </c>
      <c r="K322" t="s">
        <v>396</v>
      </c>
      <c r="L322">
        <v>175</v>
      </c>
      <c r="M322">
        <v>0</v>
      </c>
      <c r="N322" t="s">
        <v>1579</v>
      </c>
      <c r="O322">
        <v>8016</v>
      </c>
      <c r="P322">
        <f t="shared" si="20"/>
        <v>15</v>
      </c>
      <c r="Q322" t="str">
        <f t="shared" si="21"/>
        <v>Afternoon</v>
      </c>
      <c r="R322" t="str">
        <f t="shared" si="22"/>
        <v>BLR  →  DEL</v>
      </c>
      <c r="S322" t="str">
        <f t="shared" si="23"/>
        <v>Jun</v>
      </c>
      <c r="T322" t="str">
        <f t="shared" si="24"/>
        <v>Premium Economy</v>
      </c>
      <c r="Y322" s="7" t="s">
        <v>87</v>
      </c>
      <c r="Z322" s="8">
        <v>19</v>
      </c>
    </row>
    <row r="323" spans="1:26" x14ac:dyDescent="0.35">
      <c r="A323" t="s">
        <v>12</v>
      </c>
      <c r="B323" t="s">
        <v>24</v>
      </c>
      <c r="C323" t="s">
        <v>68</v>
      </c>
      <c r="D323" t="s">
        <v>72</v>
      </c>
      <c r="E323" t="s">
        <v>1607</v>
      </c>
      <c r="F323" t="s">
        <v>1609</v>
      </c>
      <c r="G323" t="s">
        <v>1610</v>
      </c>
      <c r="J323" t="s">
        <v>292</v>
      </c>
      <c r="K323" t="s">
        <v>381</v>
      </c>
      <c r="L323">
        <v>335</v>
      </c>
      <c r="M323">
        <v>1</v>
      </c>
      <c r="N323" t="s">
        <v>1580</v>
      </c>
      <c r="O323">
        <v>10262</v>
      </c>
      <c r="P323">
        <f t="shared" ref="P323:P386" si="25">HOUR(TEXT(J323,"HH:MM"))</f>
        <v>22</v>
      </c>
      <c r="Q323" t="str">
        <f t="shared" ref="Q323:Q386" si="26">IF(P323&gt;=5, IF(P323&lt;12, "Morning", IF(P323&lt;17, "Afternoon", IF(P323&lt;21, "Evening", "Night"))), "Night")</f>
        <v>Night</v>
      </c>
      <c r="R323" t="str">
        <f t="shared" ref="R323:R386" si="27">_xlfn.TEXTJOIN(" → ", TRUE, E323:I323)</f>
        <v>DEL  →  BOM  →  COK</v>
      </c>
      <c r="S323" t="str">
        <f t="shared" ref="S323:S386" si="28">TEXT(B323, "mmm")</f>
        <v>Jun</v>
      </c>
      <c r="T323" t="str">
        <f t="shared" ref="T323:T386" si="29">_xlfn.IFS(
  O323 &lt; 5000, "Economy",
  O323 &lt;= 10000, "Premium Economy",
  O323 &gt; 10000, "Business"
)</f>
        <v>Business</v>
      </c>
      <c r="Y323" s="7" t="s">
        <v>138</v>
      </c>
      <c r="Z323" s="8">
        <v>2</v>
      </c>
    </row>
    <row r="324" spans="1:26" x14ac:dyDescent="0.35">
      <c r="A324" t="s">
        <v>13</v>
      </c>
      <c r="B324" t="s">
        <v>43</v>
      </c>
      <c r="C324" t="s">
        <v>67</v>
      </c>
      <c r="D324" t="s">
        <v>66</v>
      </c>
      <c r="E324" t="s">
        <v>1603</v>
      </c>
      <c r="F324" t="s">
        <v>1606</v>
      </c>
      <c r="J324" t="s">
        <v>293</v>
      </c>
      <c r="K324" t="s">
        <v>283</v>
      </c>
      <c r="L324">
        <v>150</v>
      </c>
      <c r="M324">
        <v>0</v>
      </c>
      <c r="N324" t="s">
        <v>1581</v>
      </c>
      <c r="O324">
        <v>3841</v>
      </c>
      <c r="P324">
        <f t="shared" si="25"/>
        <v>14</v>
      </c>
      <c r="Q324" t="str">
        <f t="shared" si="26"/>
        <v>Afternoon</v>
      </c>
      <c r="R324" t="str">
        <f t="shared" si="27"/>
        <v>CCU  →  BLR</v>
      </c>
      <c r="S324" t="str">
        <f t="shared" si="28"/>
        <v>Jun</v>
      </c>
      <c r="T324" t="str">
        <f t="shared" si="29"/>
        <v>Economy</v>
      </c>
      <c r="Y324" s="7" t="s">
        <v>101</v>
      </c>
      <c r="Z324" s="8">
        <v>44</v>
      </c>
    </row>
    <row r="325" spans="1:26" x14ac:dyDescent="0.35">
      <c r="A325" t="s">
        <v>12</v>
      </c>
      <c r="B325" t="s">
        <v>28</v>
      </c>
      <c r="C325" t="s">
        <v>66</v>
      </c>
      <c r="D325" t="s">
        <v>71</v>
      </c>
      <c r="E325" t="s">
        <v>1601</v>
      </c>
      <c r="F325" t="s">
        <v>1622</v>
      </c>
      <c r="G325" t="s">
        <v>1602</v>
      </c>
      <c r="J325" t="s">
        <v>168</v>
      </c>
      <c r="K325" t="s">
        <v>508</v>
      </c>
      <c r="L325">
        <v>885</v>
      </c>
      <c r="M325">
        <v>1</v>
      </c>
      <c r="N325" t="s">
        <v>1579</v>
      </c>
      <c r="O325">
        <v>11507</v>
      </c>
      <c r="P325">
        <f t="shared" si="25"/>
        <v>9</v>
      </c>
      <c r="Q325" t="str">
        <f t="shared" si="26"/>
        <v>Morning</v>
      </c>
      <c r="R325" t="str">
        <f t="shared" si="27"/>
        <v>BLR  →  MAA  →  DEL</v>
      </c>
      <c r="S325" t="str">
        <f t="shared" si="28"/>
        <v>Mar</v>
      </c>
      <c r="T325" t="str">
        <f t="shared" si="29"/>
        <v>Business</v>
      </c>
      <c r="Y325" s="7" t="s">
        <v>103</v>
      </c>
      <c r="Z325" s="8">
        <v>7</v>
      </c>
    </row>
    <row r="326" spans="1:26" x14ac:dyDescent="0.35">
      <c r="A326" t="s">
        <v>12</v>
      </c>
      <c r="B326" t="s">
        <v>23</v>
      </c>
      <c r="C326" t="s">
        <v>67</v>
      </c>
      <c r="D326" t="s">
        <v>66</v>
      </c>
      <c r="E326" t="s">
        <v>1603</v>
      </c>
      <c r="F326" t="s">
        <v>1609</v>
      </c>
      <c r="G326" t="s">
        <v>1606</v>
      </c>
      <c r="J326" t="s">
        <v>217</v>
      </c>
      <c r="K326" t="s">
        <v>222</v>
      </c>
      <c r="L326">
        <v>740</v>
      </c>
      <c r="M326">
        <v>1</v>
      </c>
      <c r="N326" t="s">
        <v>1579</v>
      </c>
      <c r="O326">
        <v>14781</v>
      </c>
      <c r="P326">
        <f t="shared" si="25"/>
        <v>8</v>
      </c>
      <c r="Q326" t="str">
        <f t="shared" si="26"/>
        <v>Morning</v>
      </c>
      <c r="R326" t="str">
        <f t="shared" si="27"/>
        <v>CCU  →  BOM  →  BLR</v>
      </c>
      <c r="S326" t="str">
        <f t="shared" si="28"/>
        <v>May</v>
      </c>
      <c r="T326" t="str">
        <f t="shared" si="29"/>
        <v>Business</v>
      </c>
      <c r="Y326" s="7" t="s">
        <v>75</v>
      </c>
      <c r="Z326" s="8">
        <v>6</v>
      </c>
    </row>
    <row r="327" spans="1:26" x14ac:dyDescent="0.35">
      <c r="A327" t="s">
        <v>12</v>
      </c>
      <c r="B327" t="s">
        <v>29</v>
      </c>
      <c r="C327" t="s">
        <v>68</v>
      </c>
      <c r="D327" t="s">
        <v>72</v>
      </c>
      <c r="E327" t="s">
        <v>1607</v>
      </c>
      <c r="F327" t="s">
        <v>1609</v>
      </c>
      <c r="G327" t="s">
        <v>1610</v>
      </c>
      <c r="J327" t="s">
        <v>210</v>
      </c>
      <c r="K327" t="s">
        <v>509</v>
      </c>
      <c r="L327">
        <v>1530</v>
      </c>
      <c r="M327">
        <v>1</v>
      </c>
      <c r="N327" t="s">
        <v>1579</v>
      </c>
      <c r="O327">
        <v>16079</v>
      </c>
      <c r="P327">
        <f t="shared" si="25"/>
        <v>17</v>
      </c>
      <c r="Q327" t="str">
        <f t="shared" si="26"/>
        <v>Evening</v>
      </c>
      <c r="R327" t="str">
        <f t="shared" si="27"/>
        <v>DEL  →  BOM  →  COK</v>
      </c>
      <c r="S327" t="str">
        <f t="shared" si="28"/>
        <v>May</v>
      </c>
      <c r="T327" t="str">
        <f t="shared" si="29"/>
        <v>Business</v>
      </c>
      <c r="Y327" s="7" t="s">
        <v>88</v>
      </c>
      <c r="Z327" s="8">
        <v>4</v>
      </c>
    </row>
    <row r="328" spans="1:26" x14ac:dyDescent="0.35">
      <c r="A328" t="s">
        <v>12</v>
      </c>
      <c r="B328" t="s">
        <v>29</v>
      </c>
      <c r="C328" t="s">
        <v>68</v>
      </c>
      <c r="D328" t="s">
        <v>72</v>
      </c>
      <c r="E328" t="s">
        <v>1607</v>
      </c>
      <c r="F328" t="s">
        <v>1609</v>
      </c>
      <c r="G328" t="s">
        <v>1610</v>
      </c>
      <c r="J328" t="s">
        <v>292</v>
      </c>
      <c r="K328" t="s">
        <v>456</v>
      </c>
      <c r="L328">
        <v>335</v>
      </c>
      <c r="M328">
        <v>1</v>
      </c>
      <c r="N328" t="s">
        <v>1580</v>
      </c>
      <c r="O328">
        <v>12898</v>
      </c>
      <c r="P328">
        <f t="shared" si="25"/>
        <v>22</v>
      </c>
      <c r="Q328" t="str">
        <f t="shared" si="26"/>
        <v>Night</v>
      </c>
      <c r="R328" t="str">
        <f t="shared" si="27"/>
        <v>DEL  →  BOM  →  COK</v>
      </c>
      <c r="S328" t="str">
        <f t="shared" si="28"/>
        <v>May</v>
      </c>
      <c r="T328" t="str">
        <f t="shared" si="29"/>
        <v>Business</v>
      </c>
      <c r="Y328" s="7" t="s">
        <v>130</v>
      </c>
      <c r="Z328" s="8">
        <v>2</v>
      </c>
    </row>
    <row r="329" spans="1:26" x14ac:dyDescent="0.35">
      <c r="A329" t="s">
        <v>14</v>
      </c>
      <c r="B329" t="s">
        <v>37</v>
      </c>
      <c r="C329" t="s">
        <v>68</v>
      </c>
      <c r="D329" t="s">
        <v>72</v>
      </c>
      <c r="E329" t="s">
        <v>1607</v>
      </c>
      <c r="F329" t="s">
        <v>1609</v>
      </c>
      <c r="G329" t="s">
        <v>1610</v>
      </c>
      <c r="J329" t="s">
        <v>285</v>
      </c>
      <c r="K329" t="s">
        <v>252</v>
      </c>
      <c r="L329">
        <v>705</v>
      </c>
      <c r="M329">
        <v>1</v>
      </c>
      <c r="N329" t="s">
        <v>1579</v>
      </c>
      <c r="O329">
        <v>15353</v>
      </c>
      <c r="P329">
        <f t="shared" si="25"/>
        <v>7</v>
      </c>
      <c r="Q329" t="str">
        <f t="shared" si="26"/>
        <v>Morning</v>
      </c>
      <c r="R329" t="str">
        <f t="shared" si="27"/>
        <v>DEL  →  BOM  →  COK</v>
      </c>
      <c r="S329" t="str">
        <f t="shared" si="28"/>
        <v>Mar</v>
      </c>
      <c r="T329" t="str">
        <f t="shared" si="29"/>
        <v>Business</v>
      </c>
      <c r="Y329" s="7" t="s">
        <v>98</v>
      </c>
      <c r="Z329" s="8">
        <v>24</v>
      </c>
    </row>
    <row r="330" spans="1:26" x14ac:dyDescent="0.35">
      <c r="A330" t="s">
        <v>10</v>
      </c>
      <c r="B330" t="s">
        <v>22</v>
      </c>
      <c r="C330" t="s">
        <v>66</v>
      </c>
      <c r="D330" t="s">
        <v>71</v>
      </c>
      <c r="E330" t="s">
        <v>1601</v>
      </c>
      <c r="F330" t="s">
        <v>1602</v>
      </c>
      <c r="J330" t="s">
        <v>247</v>
      </c>
      <c r="K330" t="s">
        <v>279</v>
      </c>
      <c r="L330">
        <v>175</v>
      </c>
      <c r="M330">
        <v>0</v>
      </c>
      <c r="N330" t="s">
        <v>1579</v>
      </c>
      <c r="O330">
        <v>7303</v>
      </c>
      <c r="P330">
        <f t="shared" si="25"/>
        <v>18</v>
      </c>
      <c r="Q330" t="str">
        <f t="shared" si="26"/>
        <v>Evening</v>
      </c>
      <c r="R330" t="str">
        <f t="shared" si="27"/>
        <v>BLR  →  DEL</v>
      </c>
      <c r="S330" t="str">
        <f t="shared" si="28"/>
        <v>Mar</v>
      </c>
      <c r="T330" t="str">
        <f t="shared" si="29"/>
        <v>Premium Economy</v>
      </c>
      <c r="Y330" s="7" t="s">
        <v>90</v>
      </c>
      <c r="Z330" s="8">
        <v>14</v>
      </c>
    </row>
    <row r="331" spans="1:26" x14ac:dyDescent="0.35">
      <c r="A331" t="s">
        <v>13</v>
      </c>
      <c r="B331" t="s">
        <v>22</v>
      </c>
      <c r="C331" t="s">
        <v>67</v>
      </c>
      <c r="D331" t="s">
        <v>66</v>
      </c>
      <c r="E331" t="s">
        <v>1603</v>
      </c>
      <c r="F331" t="s">
        <v>1622</v>
      </c>
      <c r="G331" t="s">
        <v>1606</v>
      </c>
      <c r="J331" t="s">
        <v>188</v>
      </c>
      <c r="K331" t="s">
        <v>222</v>
      </c>
      <c r="L331">
        <v>340</v>
      </c>
      <c r="M331">
        <v>1</v>
      </c>
      <c r="N331" t="s">
        <v>1579</v>
      </c>
      <c r="O331">
        <v>6197</v>
      </c>
      <c r="P331">
        <f t="shared" si="25"/>
        <v>15</v>
      </c>
      <c r="Q331" t="str">
        <f t="shared" si="26"/>
        <v>Afternoon</v>
      </c>
      <c r="R331" t="str">
        <f t="shared" si="27"/>
        <v>CCU  →  MAA  →  BLR</v>
      </c>
      <c r="S331" t="str">
        <f t="shared" si="28"/>
        <v>Mar</v>
      </c>
      <c r="T331" t="str">
        <f t="shared" si="29"/>
        <v>Premium Economy</v>
      </c>
      <c r="Y331" s="7" t="s">
        <v>84</v>
      </c>
      <c r="Z331" s="8">
        <v>6</v>
      </c>
    </row>
    <row r="332" spans="1:26" x14ac:dyDescent="0.35">
      <c r="A332" t="s">
        <v>11</v>
      </c>
      <c r="B332" t="s">
        <v>24</v>
      </c>
      <c r="C332" t="s">
        <v>67</v>
      </c>
      <c r="D332" t="s">
        <v>66</v>
      </c>
      <c r="E332" t="s">
        <v>1603</v>
      </c>
      <c r="F332" t="s">
        <v>1605</v>
      </c>
      <c r="G332" t="s">
        <v>1606</v>
      </c>
      <c r="J332" t="s">
        <v>289</v>
      </c>
      <c r="K332" t="s">
        <v>219</v>
      </c>
      <c r="L332">
        <v>245</v>
      </c>
      <c r="M332">
        <v>1</v>
      </c>
      <c r="N332" t="s">
        <v>1579</v>
      </c>
      <c r="O332">
        <v>8996</v>
      </c>
      <c r="P332">
        <f t="shared" si="25"/>
        <v>9</v>
      </c>
      <c r="Q332" t="str">
        <f t="shared" si="26"/>
        <v>Morning</v>
      </c>
      <c r="R332" t="str">
        <f t="shared" si="27"/>
        <v>CCU  →  BBI  →  BLR</v>
      </c>
      <c r="S332" t="str">
        <f t="shared" si="28"/>
        <v>Jun</v>
      </c>
      <c r="T332" t="str">
        <f t="shared" si="29"/>
        <v>Premium Economy</v>
      </c>
      <c r="Y332" s="7" t="s">
        <v>119</v>
      </c>
      <c r="Z332" s="8">
        <v>2</v>
      </c>
    </row>
    <row r="333" spans="1:26" x14ac:dyDescent="0.35">
      <c r="A333" t="s">
        <v>10</v>
      </c>
      <c r="B333" t="s">
        <v>38</v>
      </c>
      <c r="C333" t="s">
        <v>68</v>
      </c>
      <c r="D333" t="s">
        <v>72</v>
      </c>
      <c r="E333" t="s">
        <v>1607</v>
      </c>
      <c r="F333" t="s">
        <v>1623</v>
      </c>
      <c r="G333" t="s">
        <v>1610</v>
      </c>
      <c r="J333" t="s">
        <v>294</v>
      </c>
      <c r="K333" t="s">
        <v>158</v>
      </c>
      <c r="L333">
        <v>480</v>
      </c>
      <c r="M333">
        <v>1</v>
      </c>
      <c r="N333" t="s">
        <v>1579</v>
      </c>
      <c r="O333">
        <v>6528</v>
      </c>
      <c r="P333">
        <f t="shared" si="25"/>
        <v>14</v>
      </c>
      <c r="Q333" t="str">
        <f t="shared" si="26"/>
        <v>Afternoon</v>
      </c>
      <c r="R333" t="str">
        <f t="shared" si="27"/>
        <v>DEL  →  HYD  →  COK</v>
      </c>
      <c r="S333" t="str">
        <f t="shared" si="28"/>
        <v>Mar</v>
      </c>
      <c r="T333" t="str">
        <f t="shared" si="29"/>
        <v>Premium Economy</v>
      </c>
      <c r="Y333" s="7" t="s">
        <v>111</v>
      </c>
      <c r="Z333" s="8">
        <v>4</v>
      </c>
    </row>
    <row r="334" spans="1:26" x14ac:dyDescent="0.35">
      <c r="A334" t="s">
        <v>15</v>
      </c>
      <c r="B334" t="s">
        <v>62</v>
      </c>
      <c r="C334" t="s">
        <v>66</v>
      </c>
      <c r="D334" t="s">
        <v>68</v>
      </c>
      <c r="E334" t="s">
        <v>1601</v>
      </c>
      <c r="F334" t="s">
        <v>1602</v>
      </c>
      <c r="J334" t="s">
        <v>191</v>
      </c>
      <c r="K334" t="s">
        <v>510</v>
      </c>
      <c r="L334">
        <v>165</v>
      </c>
      <c r="M334">
        <v>0</v>
      </c>
      <c r="N334" t="s">
        <v>1579</v>
      </c>
      <c r="O334">
        <v>4239</v>
      </c>
      <c r="P334">
        <f t="shared" si="25"/>
        <v>20</v>
      </c>
      <c r="Q334" t="str">
        <f t="shared" si="26"/>
        <v>Evening</v>
      </c>
      <c r="R334" t="str">
        <f t="shared" si="27"/>
        <v>BLR  →  DEL</v>
      </c>
      <c r="S334" t="str">
        <f t="shared" si="28"/>
        <v>Apr</v>
      </c>
      <c r="T334" t="str">
        <f t="shared" si="29"/>
        <v>Economy</v>
      </c>
      <c r="Y334" s="7" t="s">
        <v>114</v>
      </c>
      <c r="Z334" s="8">
        <v>1</v>
      </c>
    </row>
    <row r="335" spans="1:26" x14ac:dyDescent="0.35">
      <c r="A335" t="s">
        <v>10</v>
      </c>
      <c r="B335" t="s">
        <v>28</v>
      </c>
      <c r="C335" t="s">
        <v>67</v>
      </c>
      <c r="D335" t="s">
        <v>66</v>
      </c>
      <c r="E335" t="s">
        <v>1603</v>
      </c>
      <c r="F335" t="s">
        <v>1606</v>
      </c>
      <c r="J335" t="s">
        <v>218</v>
      </c>
      <c r="K335" t="s">
        <v>195</v>
      </c>
      <c r="L335">
        <v>160</v>
      </c>
      <c r="M335">
        <v>0</v>
      </c>
      <c r="N335" t="s">
        <v>1579</v>
      </c>
      <c r="O335">
        <v>4148</v>
      </c>
      <c r="P335">
        <f t="shared" si="25"/>
        <v>20</v>
      </c>
      <c r="Q335" t="str">
        <f t="shared" si="26"/>
        <v>Evening</v>
      </c>
      <c r="R335" t="str">
        <f t="shared" si="27"/>
        <v>CCU  →  BLR</v>
      </c>
      <c r="S335" t="str">
        <f t="shared" si="28"/>
        <v>Mar</v>
      </c>
      <c r="T335" t="str">
        <f t="shared" si="29"/>
        <v>Economy</v>
      </c>
      <c r="Y335" s="7" t="s">
        <v>1806</v>
      </c>
      <c r="Z335" s="8">
        <v>322</v>
      </c>
    </row>
    <row r="336" spans="1:26" x14ac:dyDescent="0.35">
      <c r="A336" t="s">
        <v>13</v>
      </c>
      <c r="B336" t="s">
        <v>54</v>
      </c>
      <c r="C336" t="s">
        <v>66</v>
      </c>
      <c r="D336" t="s">
        <v>68</v>
      </c>
      <c r="E336" t="s">
        <v>1601</v>
      </c>
      <c r="F336" t="s">
        <v>1602</v>
      </c>
      <c r="J336" t="s">
        <v>171</v>
      </c>
      <c r="K336" t="s">
        <v>511</v>
      </c>
      <c r="L336">
        <v>175</v>
      </c>
      <c r="M336">
        <v>0</v>
      </c>
      <c r="N336" t="s">
        <v>1579</v>
      </c>
      <c r="O336">
        <v>3971</v>
      </c>
      <c r="P336">
        <f t="shared" si="25"/>
        <v>21</v>
      </c>
      <c r="Q336" t="str">
        <f t="shared" si="26"/>
        <v>Night</v>
      </c>
      <c r="R336" t="str">
        <f t="shared" si="27"/>
        <v>BLR  →  DEL</v>
      </c>
      <c r="S336" t="str">
        <f t="shared" si="28"/>
        <v>May</v>
      </c>
      <c r="T336" t="str">
        <f t="shared" si="29"/>
        <v>Economy</v>
      </c>
      <c r="Y336" s="7" t="s">
        <v>81</v>
      </c>
      <c r="Z336" s="8">
        <v>59</v>
      </c>
    </row>
    <row r="337" spans="1:26" x14ac:dyDescent="0.35">
      <c r="A337" t="s">
        <v>17</v>
      </c>
      <c r="B337" t="s">
        <v>40</v>
      </c>
      <c r="C337" t="s">
        <v>67</v>
      </c>
      <c r="D337" t="s">
        <v>66</v>
      </c>
      <c r="E337" t="s">
        <v>1603</v>
      </c>
      <c r="F337" t="s">
        <v>1621</v>
      </c>
      <c r="G337" t="s">
        <v>1606</v>
      </c>
      <c r="J337" t="s">
        <v>242</v>
      </c>
      <c r="K337" t="s">
        <v>241</v>
      </c>
      <c r="L337">
        <v>955</v>
      </c>
      <c r="M337">
        <v>1</v>
      </c>
      <c r="N337" t="s">
        <v>1579</v>
      </c>
      <c r="O337">
        <v>5192</v>
      </c>
      <c r="P337">
        <f t="shared" si="25"/>
        <v>7</v>
      </c>
      <c r="Q337" t="str">
        <f t="shared" si="26"/>
        <v>Morning</v>
      </c>
      <c r="R337" t="str">
        <f t="shared" si="27"/>
        <v>CCU  →  DEL  →  BLR</v>
      </c>
      <c r="S337" t="str">
        <f t="shared" si="28"/>
        <v>May</v>
      </c>
      <c r="T337" t="str">
        <f t="shared" si="29"/>
        <v>Premium Economy</v>
      </c>
      <c r="Y337" s="7" t="s">
        <v>1661</v>
      </c>
      <c r="Z337" s="8">
        <v>10683</v>
      </c>
    </row>
    <row r="338" spans="1:26" x14ac:dyDescent="0.35">
      <c r="A338" t="s">
        <v>12</v>
      </c>
      <c r="B338" t="s">
        <v>62</v>
      </c>
      <c r="C338" t="s">
        <v>68</v>
      </c>
      <c r="D338" t="s">
        <v>72</v>
      </c>
      <c r="E338" t="s">
        <v>1607</v>
      </c>
      <c r="F338" t="s">
        <v>1615</v>
      </c>
      <c r="G338" t="s">
        <v>1609</v>
      </c>
      <c r="H338" t="s">
        <v>1610</v>
      </c>
      <c r="J338" t="s">
        <v>295</v>
      </c>
      <c r="K338" t="s">
        <v>512</v>
      </c>
      <c r="L338">
        <v>1390</v>
      </c>
      <c r="M338">
        <v>2</v>
      </c>
      <c r="N338" t="s">
        <v>1579</v>
      </c>
      <c r="O338">
        <v>9483</v>
      </c>
      <c r="P338">
        <f t="shared" si="25"/>
        <v>13</v>
      </c>
      <c r="Q338" t="str">
        <f t="shared" si="26"/>
        <v>Afternoon</v>
      </c>
      <c r="R338" t="str">
        <f t="shared" si="27"/>
        <v>DEL  →  AMD  →  BOM  →  COK</v>
      </c>
      <c r="S338" t="str">
        <f t="shared" si="28"/>
        <v>Apr</v>
      </c>
      <c r="T338" t="str">
        <f t="shared" si="29"/>
        <v>Premium Economy</v>
      </c>
    </row>
    <row r="339" spans="1:26" x14ac:dyDescent="0.35">
      <c r="A339" t="s">
        <v>12</v>
      </c>
      <c r="B339" t="s">
        <v>49</v>
      </c>
      <c r="C339" t="s">
        <v>68</v>
      </c>
      <c r="D339" t="s">
        <v>72</v>
      </c>
      <c r="E339" t="s">
        <v>1607</v>
      </c>
      <c r="F339" t="s">
        <v>1629</v>
      </c>
      <c r="G339" t="s">
        <v>1609</v>
      </c>
      <c r="H339" t="s">
        <v>1610</v>
      </c>
      <c r="J339" t="s">
        <v>170</v>
      </c>
      <c r="K339" t="s">
        <v>194</v>
      </c>
      <c r="L339">
        <v>440</v>
      </c>
      <c r="M339">
        <v>2</v>
      </c>
      <c r="N339" t="s">
        <v>1579</v>
      </c>
      <c r="O339">
        <v>18804</v>
      </c>
      <c r="P339">
        <f t="shared" si="25"/>
        <v>11</v>
      </c>
      <c r="Q339" t="str">
        <f t="shared" si="26"/>
        <v>Morning</v>
      </c>
      <c r="R339" t="str">
        <f t="shared" si="27"/>
        <v>DEL  →  JDH  →  BOM  →  COK</v>
      </c>
      <c r="S339" t="str">
        <f t="shared" si="28"/>
        <v>Jun</v>
      </c>
      <c r="T339" t="str">
        <f t="shared" si="29"/>
        <v>Business</v>
      </c>
    </row>
    <row r="340" spans="1:26" x14ac:dyDescent="0.35">
      <c r="A340" t="s">
        <v>11</v>
      </c>
      <c r="B340" t="s">
        <v>42</v>
      </c>
      <c r="C340" t="s">
        <v>68</v>
      </c>
      <c r="D340" t="s">
        <v>72</v>
      </c>
      <c r="E340" t="s">
        <v>1607</v>
      </c>
      <c r="F340" t="s">
        <v>1610</v>
      </c>
      <c r="J340" t="s">
        <v>264</v>
      </c>
      <c r="K340" t="s">
        <v>165</v>
      </c>
      <c r="L340">
        <v>170</v>
      </c>
      <c r="M340">
        <v>0</v>
      </c>
      <c r="N340" t="s">
        <v>1579</v>
      </c>
      <c r="O340">
        <v>5201</v>
      </c>
      <c r="P340">
        <f t="shared" si="25"/>
        <v>5</v>
      </c>
      <c r="Q340" t="str">
        <f t="shared" si="26"/>
        <v>Morning</v>
      </c>
      <c r="R340" t="str">
        <f t="shared" si="27"/>
        <v>DEL  →  COK</v>
      </c>
      <c r="S340" t="str">
        <f t="shared" si="28"/>
        <v>Jun</v>
      </c>
      <c r="T340" t="str">
        <f t="shared" si="29"/>
        <v>Premium Economy</v>
      </c>
      <c r="X340" s="2" t="s">
        <v>1807</v>
      </c>
    </row>
    <row r="341" spans="1:26" x14ac:dyDescent="0.35">
      <c r="A341" t="s">
        <v>12</v>
      </c>
      <c r="B341" t="s">
        <v>29</v>
      </c>
      <c r="C341" t="s">
        <v>68</v>
      </c>
      <c r="D341" t="s">
        <v>72</v>
      </c>
      <c r="E341" t="s">
        <v>1607</v>
      </c>
      <c r="F341" t="s">
        <v>1609</v>
      </c>
      <c r="G341" t="s">
        <v>1610</v>
      </c>
      <c r="J341" t="s">
        <v>237</v>
      </c>
      <c r="K341" t="s">
        <v>194</v>
      </c>
      <c r="L341">
        <v>450</v>
      </c>
      <c r="M341">
        <v>1</v>
      </c>
      <c r="N341" t="s">
        <v>1579</v>
      </c>
      <c r="O341">
        <v>16079</v>
      </c>
      <c r="P341">
        <f t="shared" si="25"/>
        <v>11</v>
      </c>
      <c r="Q341" t="str">
        <f t="shared" si="26"/>
        <v>Morning</v>
      </c>
      <c r="R341" t="str">
        <f t="shared" si="27"/>
        <v>DEL  →  BOM  →  COK</v>
      </c>
      <c r="S341" t="str">
        <f t="shared" si="28"/>
        <v>May</v>
      </c>
      <c r="T341" t="str">
        <f t="shared" si="29"/>
        <v>Business</v>
      </c>
    </row>
    <row r="342" spans="1:26" x14ac:dyDescent="0.35">
      <c r="A342" t="s">
        <v>12</v>
      </c>
      <c r="B342" t="s">
        <v>43</v>
      </c>
      <c r="C342" t="s">
        <v>66</v>
      </c>
      <c r="D342" t="s">
        <v>68</v>
      </c>
      <c r="E342" t="s">
        <v>1601</v>
      </c>
      <c r="F342" t="s">
        <v>1602</v>
      </c>
      <c r="J342" t="s">
        <v>224</v>
      </c>
      <c r="K342" t="s">
        <v>292</v>
      </c>
      <c r="L342">
        <v>180</v>
      </c>
      <c r="M342">
        <v>0</v>
      </c>
      <c r="N342" t="s">
        <v>1580</v>
      </c>
      <c r="O342">
        <v>7229</v>
      </c>
      <c r="P342">
        <f t="shared" si="25"/>
        <v>19</v>
      </c>
      <c r="Q342" t="str">
        <f t="shared" si="26"/>
        <v>Evening</v>
      </c>
      <c r="R342" t="str">
        <f t="shared" si="27"/>
        <v>BLR  →  DEL</v>
      </c>
      <c r="S342" t="str">
        <f t="shared" si="28"/>
        <v>Jun</v>
      </c>
      <c r="T342" t="str">
        <f t="shared" si="29"/>
        <v>Premium Economy</v>
      </c>
      <c r="Y342" s="6" t="s">
        <v>1660</v>
      </c>
      <c r="Z342" t="s">
        <v>1662</v>
      </c>
    </row>
    <row r="343" spans="1:26" x14ac:dyDescent="0.35">
      <c r="A343" t="s">
        <v>14</v>
      </c>
      <c r="B343" t="s">
        <v>29</v>
      </c>
      <c r="C343" t="s">
        <v>68</v>
      </c>
      <c r="D343" t="s">
        <v>72</v>
      </c>
      <c r="E343" t="s">
        <v>1607</v>
      </c>
      <c r="F343" t="s">
        <v>1609</v>
      </c>
      <c r="G343" t="s">
        <v>1610</v>
      </c>
      <c r="J343" t="s">
        <v>274</v>
      </c>
      <c r="K343" t="s">
        <v>498</v>
      </c>
      <c r="L343">
        <v>465</v>
      </c>
      <c r="M343">
        <v>1</v>
      </c>
      <c r="N343" t="s">
        <v>1579</v>
      </c>
      <c r="O343">
        <v>6795</v>
      </c>
      <c r="P343">
        <f t="shared" si="25"/>
        <v>17</v>
      </c>
      <c r="Q343" t="str">
        <f t="shared" si="26"/>
        <v>Evening</v>
      </c>
      <c r="R343" t="str">
        <f t="shared" si="27"/>
        <v>DEL  →  BOM  →  COK</v>
      </c>
      <c r="S343" t="str">
        <f t="shared" si="28"/>
        <v>May</v>
      </c>
      <c r="T343" t="str">
        <f t="shared" si="29"/>
        <v>Premium Economy</v>
      </c>
      <c r="Y343" s="7" t="s">
        <v>1808</v>
      </c>
      <c r="Z343" s="8">
        <v>10673.205580029369</v>
      </c>
    </row>
    <row r="344" spans="1:26" x14ac:dyDescent="0.35">
      <c r="A344" t="s">
        <v>12</v>
      </c>
      <c r="B344" t="s">
        <v>32</v>
      </c>
      <c r="C344" t="s">
        <v>67</v>
      </c>
      <c r="D344" t="s">
        <v>66</v>
      </c>
      <c r="E344" t="s">
        <v>1603</v>
      </c>
      <c r="F344" t="s">
        <v>1621</v>
      </c>
      <c r="G344" t="s">
        <v>1606</v>
      </c>
      <c r="J344" t="s">
        <v>197</v>
      </c>
      <c r="K344" t="s">
        <v>513</v>
      </c>
      <c r="L344">
        <v>1520</v>
      </c>
      <c r="M344">
        <v>1</v>
      </c>
      <c r="N344" t="s">
        <v>1579</v>
      </c>
      <c r="O344">
        <v>10953</v>
      </c>
      <c r="P344">
        <f t="shared" si="25"/>
        <v>9</v>
      </c>
      <c r="Q344" t="str">
        <f t="shared" si="26"/>
        <v>Morning</v>
      </c>
      <c r="R344" t="str">
        <f t="shared" si="27"/>
        <v>CCU  →  DEL  →  BLR</v>
      </c>
      <c r="S344" t="str">
        <f t="shared" si="28"/>
        <v>May</v>
      </c>
      <c r="T344" t="str">
        <f t="shared" si="29"/>
        <v>Business</v>
      </c>
      <c r="Y344" s="7" t="s">
        <v>1809</v>
      </c>
      <c r="Z344" s="8">
        <v>5770.847080630213</v>
      </c>
    </row>
    <row r="345" spans="1:26" x14ac:dyDescent="0.35">
      <c r="A345" t="s">
        <v>14</v>
      </c>
      <c r="B345" t="s">
        <v>27</v>
      </c>
      <c r="C345" t="s">
        <v>68</v>
      </c>
      <c r="D345" t="s">
        <v>72</v>
      </c>
      <c r="E345" t="s">
        <v>1607</v>
      </c>
      <c r="F345" t="s">
        <v>1619</v>
      </c>
      <c r="G345" t="s">
        <v>1609</v>
      </c>
      <c r="H345" t="s">
        <v>1610</v>
      </c>
      <c r="J345" t="s">
        <v>188</v>
      </c>
      <c r="K345" t="s">
        <v>487</v>
      </c>
      <c r="L345">
        <v>625</v>
      </c>
      <c r="M345">
        <v>2</v>
      </c>
      <c r="N345" t="s">
        <v>1579</v>
      </c>
      <c r="O345">
        <v>15965</v>
      </c>
      <c r="P345">
        <f t="shared" si="25"/>
        <v>15</v>
      </c>
      <c r="Q345" t="str">
        <f t="shared" si="26"/>
        <v>Afternoon</v>
      </c>
      <c r="R345" t="str">
        <f t="shared" si="27"/>
        <v>DEL  →  IDR  →  BOM  →  COK</v>
      </c>
      <c r="S345" t="str">
        <f t="shared" si="28"/>
        <v>Jun</v>
      </c>
      <c r="T345" t="str">
        <f t="shared" si="29"/>
        <v>Business</v>
      </c>
      <c r="Y345" s="7" t="s">
        <v>1810</v>
      </c>
      <c r="Z345" s="8">
        <v>9127.2475476053096</v>
      </c>
    </row>
    <row r="346" spans="1:26" x14ac:dyDescent="0.35">
      <c r="A346" t="s">
        <v>11</v>
      </c>
      <c r="B346" t="s">
        <v>62</v>
      </c>
      <c r="C346" t="s">
        <v>68</v>
      </c>
      <c r="D346" t="s">
        <v>72</v>
      </c>
      <c r="E346" t="s">
        <v>1607</v>
      </c>
      <c r="F346" t="s">
        <v>1629</v>
      </c>
      <c r="G346" t="s">
        <v>1609</v>
      </c>
      <c r="H346" t="s">
        <v>1610</v>
      </c>
      <c r="J346" t="s">
        <v>229</v>
      </c>
      <c r="K346" t="s">
        <v>514</v>
      </c>
      <c r="L346">
        <v>1820</v>
      </c>
      <c r="M346">
        <v>2</v>
      </c>
      <c r="N346" t="s">
        <v>1579</v>
      </c>
      <c r="O346">
        <v>9968</v>
      </c>
      <c r="P346">
        <f t="shared" si="25"/>
        <v>12</v>
      </c>
      <c r="Q346" t="str">
        <f t="shared" si="26"/>
        <v>Afternoon</v>
      </c>
      <c r="R346" t="str">
        <f t="shared" si="27"/>
        <v>DEL  →  JDH  →  BOM  →  COK</v>
      </c>
      <c r="S346" t="str">
        <f t="shared" si="28"/>
        <v>Apr</v>
      </c>
      <c r="T346" t="str">
        <f t="shared" si="29"/>
        <v>Premium Economy</v>
      </c>
      <c r="Y346" s="7" t="s">
        <v>1811</v>
      </c>
      <c r="Z346" s="8">
        <v>8828.7961335676628</v>
      </c>
    </row>
    <row r="347" spans="1:26" x14ac:dyDescent="0.35">
      <c r="A347" t="s">
        <v>10</v>
      </c>
      <c r="B347" t="s">
        <v>53</v>
      </c>
      <c r="C347" t="s">
        <v>67</v>
      </c>
      <c r="D347" t="s">
        <v>66</v>
      </c>
      <c r="E347" t="s">
        <v>1603</v>
      </c>
      <c r="F347" t="s">
        <v>1606</v>
      </c>
      <c r="J347" t="s">
        <v>296</v>
      </c>
      <c r="K347" t="s">
        <v>515</v>
      </c>
      <c r="L347">
        <v>155</v>
      </c>
      <c r="M347">
        <v>0</v>
      </c>
      <c r="N347" t="s">
        <v>1579</v>
      </c>
      <c r="O347">
        <v>4804</v>
      </c>
      <c r="P347">
        <f t="shared" si="25"/>
        <v>22</v>
      </c>
      <c r="Q347" t="str">
        <f t="shared" si="26"/>
        <v>Night</v>
      </c>
      <c r="R347" t="str">
        <f t="shared" si="27"/>
        <v>CCU  →  BLR</v>
      </c>
      <c r="S347" t="str">
        <f t="shared" si="28"/>
        <v>Jun</v>
      </c>
      <c r="T347" t="str">
        <f t="shared" si="29"/>
        <v>Economy</v>
      </c>
      <c r="Y347" s="7" t="s">
        <v>1661</v>
      </c>
      <c r="Z347" s="8">
        <v>9087.0641205653847</v>
      </c>
    </row>
    <row r="348" spans="1:26" x14ac:dyDescent="0.35">
      <c r="A348" t="s">
        <v>12</v>
      </c>
      <c r="B348" t="s">
        <v>29</v>
      </c>
      <c r="C348" t="s">
        <v>68</v>
      </c>
      <c r="D348" t="s">
        <v>72</v>
      </c>
      <c r="E348" t="s">
        <v>1607</v>
      </c>
      <c r="F348" t="s">
        <v>1609</v>
      </c>
      <c r="G348" t="s">
        <v>1610</v>
      </c>
      <c r="J348" t="s">
        <v>255</v>
      </c>
      <c r="K348" t="s">
        <v>194</v>
      </c>
      <c r="L348">
        <v>540</v>
      </c>
      <c r="M348">
        <v>1</v>
      </c>
      <c r="N348" t="s">
        <v>1579</v>
      </c>
      <c r="O348">
        <v>16079</v>
      </c>
      <c r="P348">
        <f t="shared" si="25"/>
        <v>10</v>
      </c>
      <c r="Q348" t="str">
        <f t="shared" si="26"/>
        <v>Morning</v>
      </c>
      <c r="R348" t="str">
        <f t="shared" si="27"/>
        <v>DEL  →  BOM  →  COK</v>
      </c>
      <c r="S348" t="str">
        <f t="shared" si="28"/>
        <v>May</v>
      </c>
      <c r="T348" t="str">
        <f t="shared" si="29"/>
        <v>Business</v>
      </c>
    </row>
    <row r="349" spans="1:26" x14ac:dyDescent="0.35">
      <c r="A349" t="s">
        <v>12</v>
      </c>
      <c r="B349" t="s">
        <v>36</v>
      </c>
      <c r="C349" t="s">
        <v>68</v>
      </c>
      <c r="D349" t="s">
        <v>72</v>
      </c>
      <c r="E349" t="s">
        <v>1607</v>
      </c>
      <c r="F349" t="s">
        <v>1619</v>
      </c>
      <c r="G349" t="s">
        <v>1609</v>
      </c>
      <c r="H349" t="s">
        <v>1610</v>
      </c>
      <c r="J349" t="s">
        <v>181</v>
      </c>
      <c r="K349" t="s">
        <v>386</v>
      </c>
      <c r="L349">
        <v>910</v>
      </c>
      <c r="M349">
        <v>2</v>
      </c>
      <c r="N349" t="s">
        <v>1580</v>
      </c>
      <c r="O349">
        <v>11507</v>
      </c>
      <c r="P349">
        <f t="shared" si="25"/>
        <v>21</v>
      </c>
      <c r="Q349" t="str">
        <f t="shared" si="26"/>
        <v>Night</v>
      </c>
      <c r="R349" t="str">
        <f t="shared" si="27"/>
        <v>DEL  →  IDR  →  BOM  →  COK</v>
      </c>
      <c r="S349" t="str">
        <f t="shared" si="28"/>
        <v>Jun</v>
      </c>
      <c r="T349" t="str">
        <f t="shared" si="29"/>
        <v>Business</v>
      </c>
    </row>
    <row r="350" spans="1:26" x14ac:dyDescent="0.35">
      <c r="A350" t="s">
        <v>11</v>
      </c>
      <c r="B350" t="s">
        <v>24</v>
      </c>
      <c r="C350" t="s">
        <v>67</v>
      </c>
      <c r="D350" t="s">
        <v>66</v>
      </c>
      <c r="E350" t="s">
        <v>1603</v>
      </c>
      <c r="F350" t="s">
        <v>1609</v>
      </c>
      <c r="G350" t="s">
        <v>1618</v>
      </c>
      <c r="H350" t="s">
        <v>1606</v>
      </c>
      <c r="J350" t="s">
        <v>160</v>
      </c>
      <c r="K350" t="s">
        <v>516</v>
      </c>
      <c r="L350">
        <v>1700</v>
      </c>
      <c r="M350">
        <v>2</v>
      </c>
      <c r="N350" t="s">
        <v>1579</v>
      </c>
      <c r="O350">
        <v>11542</v>
      </c>
      <c r="P350">
        <f t="shared" si="25"/>
        <v>9</v>
      </c>
      <c r="Q350" t="str">
        <f t="shared" si="26"/>
        <v>Morning</v>
      </c>
      <c r="R350" t="str">
        <f t="shared" si="27"/>
        <v>CCU  →  BOM  →  COK  →  BLR</v>
      </c>
      <c r="S350" t="str">
        <f t="shared" si="28"/>
        <v>Jun</v>
      </c>
      <c r="T350" t="str">
        <f t="shared" si="29"/>
        <v>Business</v>
      </c>
      <c r="X350" s="9" t="s">
        <v>1812</v>
      </c>
    </row>
    <row r="351" spans="1:26" x14ac:dyDescent="0.35">
      <c r="A351" t="s">
        <v>12</v>
      </c>
      <c r="B351" t="s">
        <v>33</v>
      </c>
      <c r="C351" t="s">
        <v>66</v>
      </c>
      <c r="D351" t="s">
        <v>68</v>
      </c>
      <c r="E351" t="s">
        <v>1601</v>
      </c>
      <c r="F351" t="s">
        <v>1602</v>
      </c>
      <c r="J351" t="s">
        <v>274</v>
      </c>
      <c r="K351" t="s">
        <v>222</v>
      </c>
      <c r="L351">
        <v>180</v>
      </c>
      <c r="M351">
        <v>0</v>
      </c>
      <c r="N351" t="s">
        <v>1579</v>
      </c>
      <c r="O351">
        <v>7229</v>
      </c>
      <c r="P351">
        <f t="shared" si="25"/>
        <v>17</v>
      </c>
      <c r="Q351" t="str">
        <f t="shared" si="26"/>
        <v>Evening</v>
      </c>
      <c r="R351" t="str">
        <f t="shared" si="27"/>
        <v>BLR  →  DEL</v>
      </c>
      <c r="S351" t="str">
        <f t="shared" si="28"/>
        <v>Apr</v>
      </c>
      <c r="T351" t="str">
        <f t="shared" si="29"/>
        <v>Premium Economy</v>
      </c>
    </row>
    <row r="352" spans="1:26" x14ac:dyDescent="0.35">
      <c r="A352" t="s">
        <v>12</v>
      </c>
      <c r="B352" t="s">
        <v>65</v>
      </c>
      <c r="C352" t="s">
        <v>66</v>
      </c>
      <c r="D352" t="s">
        <v>68</v>
      </c>
      <c r="E352" t="s">
        <v>1601</v>
      </c>
      <c r="F352" t="s">
        <v>1602</v>
      </c>
      <c r="J352" t="s">
        <v>240</v>
      </c>
      <c r="K352" t="s">
        <v>174</v>
      </c>
      <c r="L352">
        <v>165</v>
      </c>
      <c r="M352">
        <v>0</v>
      </c>
      <c r="N352" t="s">
        <v>1580</v>
      </c>
      <c r="O352">
        <v>4544</v>
      </c>
      <c r="P352">
        <f t="shared" si="25"/>
        <v>6</v>
      </c>
      <c r="Q352" t="str">
        <f t="shared" si="26"/>
        <v>Morning</v>
      </c>
      <c r="R352" t="str">
        <f t="shared" si="27"/>
        <v>BLR  →  DEL</v>
      </c>
      <c r="S352" t="str">
        <f t="shared" si="28"/>
        <v>Apr</v>
      </c>
      <c r="T352" t="str">
        <f t="shared" si="29"/>
        <v>Economy</v>
      </c>
      <c r="Y352" s="6" t="s">
        <v>1660</v>
      </c>
      <c r="Z352" t="s">
        <v>1669</v>
      </c>
    </row>
    <row r="353" spans="1:26" x14ac:dyDescent="0.35">
      <c r="A353" t="s">
        <v>10</v>
      </c>
      <c r="B353" t="s">
        <v>41</v>
      </c>
      <c r="C353" t="s">
        <v>68</v>
      </c>
      <c r="D353" t="s">
        <v>72</v>
      </c>
      <c r="E353" t="s">
        <v>1607</v>
      </c>
      <c r="F353" t="s">
        <v>1612</v>
      </c>
      <c r="G353" t="s">
        <v>1610</v>
      </c>
      <c r="J353" t="s">
        <v>264</v>
      </c>
      <c r="K353" t="s">
        <v>362</v>
      </c>
      <c r="L353">
        <v>295</v>
      </c>
      <c r="M353">
        <v>1</v>
      </c>
      <c r="N353" t="s">
        <v>1579</v>
      </c>
      <c r="O353">
        <v>6496</v>
      </c>
      <c r="P353">
        <f t="shared" si="25"/>
        <v>5</v>
      </c>
      <c r="Q353" t="str">
        <f t="shared" si="26"/>
        <v>Morning</v>
      </c>
      <c r="R353" t="str">
        <f t="shared" si="27"/>
        <v>DEL  →  BLR  →  COK</v>
      </c>
      <c r="S353" t="str">
        <f t="shared" si="28"/>
        <v>May</v>
      </c>
      <c r="T353" t="str">
        <f t="shared" si="29"/>
        <v>Premium Economy</v>
      </c>
      <c r="Y353" s="7" t="s">
        <v>1673</v>
      </c>
      <c r="Z353" s="8">
        <v>1909</v>
      </c>
    </row>
    <row r="354" spans="1:26" x14ac:dyDescent="0.35">
      <c r="A354" t="s">
        <v>10</v>
      </c>
      <c r="B354" t="s">
        <v>43</v>
      </c>
      <c r="C354" t="s">
        <v>67</v>
      </c>
      <c r="D354" t="s">
        <v>66</v>
      </c>
      <c r="E354" t="s">
        <v>1603</v>
      </c>
      <c r="F354" t="s">
        <v>1606</v>
      </c>
      <c r="J354" t="s">
        <v>181</v>
      </c>
      <c r="K354" t="s">
        <v>517</v>
      </c>
      <c r="L354">
        <v>160</v>
      </c>
      <c r="M354">
        <v>0</v>
      </c>
      <c r="N354" t="s">
        <v>1579</v>
      </c>
      <c r="O354">
        <v>4804</v>
      </c>
      <c r="P354">
        <f t="shared" si="25"/>
        <v>21</v>
      </c>
      <c r="Q354" t="str">
        <f t="shared" si="26"/>
        <v>Night</v>
      </c>
      <c r="R354" t="str">
        <f t="shared" si="27"/>
        <v>CCU  →  BLR</v>
      </c>
      <c r="S354" t="str">
        <f t="shared" si="28"/>
        <v>Jun</v>
      </c>
      <c r="T354" t="str">
        <f t="shared" si="29"/>
        <v>Economy</v>
      </c>
      <c r="Y354" s="7" t="s">
        <v>1674</v>
      </c>
      <c r="Z354" s="8">
        <v>2357</v>
      </c>
    </row>
    <row r="355" spans="1:26" x14ac:dyDescent="0.35">
      <c r="A355" t="s">
        <v>11</v>
      </c>
      <c r="B355" t="s">
        <v>26</v>
      </c>
      <c r="C355" t="s">
        <v>66</v>
      </c>
      <c r="D355" t="s">
        <v>71</v>
      </c>
      <c r="E355" t="s">
        <v>1601</v>
      </c>
      <c r="F355" t="s">
        <v>1617</v>
      </c>
      <c r="G355" t="s">
        <v>1602</v>
      </c>
      <c r="J355" t="s">
        <v>297</v>
      </c>
      <c r="K355" t="s">
        <v>518</v>
      </c>
      <c r="L355">
        <v>1330</v>
      </c>
      <c r="M355">
        <v>1</v>
      </c>
      <c r="N355" t="s">
        <v>1579</v>
      </c>
      <c r="O355">
        <v>13439</v>
      </c>
      <c r="P355">
        <f t="shared" si="25"/>
        <v>11</v>
      </c>
      <c r="Q355" t="str">
        <f t="shared" si="26"/>
        <v>Morning</v>
      </c>
      <c r="R355" t="str">
        <f t="shared" si="27"/>
        <v>BLR  →  CCU  →  DEL</v>
      </c>
      <c r="S355" t="str">
        <f t="shared" si="28"/>
        <v>Mar</v>
      </c>
      <c r="T355" t="str">
        <f t="shared" si="29"/>
        <v>Business</v>
      </c>
      <c r="Y355" s="7" t="s">
        <v>1675</v>
      </c>
      <c r="Z355" s="8">
        <v>4912</v>
      </c>
    </row>
    <row r="356" spans="1:26" x14ac:dyDescent="0.35">
      <c r="A356" t="s">
        <v>12</v>
      </c>
      <c r="B356" t="s">
        <v>59</v>
      </c>
      <c r="C356" t="s">
        <v>68</v>
      </c>
      <c r="D356" t="s">
        <v>72</v>
      </c>
      <c r="E356" t="s">
        <v>1607</v>
      </c>
      <c r="F356" t="s">
        <v>1609</v>
      </c>
      <c r="G356" t="s">
        <v>1610</v>
      </c>
      <c r="J356" t="s">
        <v>230</v>
      </c>
      <c r="K356" t="s">
        <v>457</v>
      </c>
      <c r="L356">
        <v>610</v>
      </c>
      <c r="M356">
        <v>1</v>
      </c>
      <c r="N356" t="s">
        <v>1580</v>
      </c>
      <c r="O356">
        <v>6540</v>
      </c>
      <c r="P356">
        <f t="shared" si="25"/>
        <v>18</v>
      </c>
      <c r="Q356" t="str">
        <f t="shared" si="26"/>
        <v>Evening</v>
      </c>
      <c r="R356" t="str">
        <f t="shared" si="27"/>
        <v>DEL  →  BOM  →  COK</v>
      </c>
      <c r="S356" t="str">
        <f t="shared" si="28"/>
        <v>Mar</v>
      </c>
      <c r="T356" t="str">
        <f t="shared" si="29"/>
        <v>Premium Economy</v>
      </c>
      <c r="Y356" s="7" t="s">
        <v>1676</v>
      </c>
      <c r="Z356" s="8">
        <v>1505</v>
      </c>
    </row>
    <row r="357" spans="1:26" x14ac:dyDescent="0.35">
      <c r="A357" t="s">
        <v>10</v>
      </c>
      <c r="B357" t="s">
        <v>30</v>
      </c>
      <c r="C357" t="s">
        <v>66</v>
      </c>
      <c r="D357" t="s">
        <v>68</v>
      </c>
      <c r="E357" t="s">
        <v>1601</v>
      </c>
      <c r="F357" t="s">
        <v>1602</v>
      </c>
      <c r="J357" t="s">
        <v>241</v>
      </c>
      <c r="K357" t="s">
        <v>519</v>
      </c>
      <c r="L357">
        <v>170</v>
      </c>
      <c r="M357">
        <v>0</v>
      </c>
      <c r="N357" t="s">
        <v>1579</v>
      </c>
      <c r="O357">
        <v>4591</v>
      </c>
      <c r="P357">
        <f t="shared" si="25"/>
        <v>23</v>
      </c>
      <c r="Q357" t="str">
        <f t="shared" si="26"/>
        <v>Night</v>
      </c>
      <c r="R357" t="str">
        <f t="shared" si="27"/>
        <v>BLR  →  DEL</v>
      </c>
      <c r="S357" t="str">
        <f t="shared" si="28"/>
        <v>Jun</v>
      </c>
      <c r="T357" t="str">
        <f t="shared" si="29"/>
        <v>Economy</v>
      </c>
      <c r="Y357" s="7" t="s">
        <v>1661</v>
      </c>
      <c r="Z357" s="8">
        <v>10683</v>
      </c>
    </row>
    <row r="358" spans="1:26" x14ac:dyDescent="0.35">
      <c r="A358" t="s">
        <v>10</v>
      </c>
      <c r="B358" t="s">
        <v>60</v>
      </c>
      <c r="C358" t="s">
        <v>66</v>
      </c>
      <c r="D358" t="s">
        <v>71</v>
      </c>
      <c r="E358" t="s">
        <v>1601</v>
      </c>
      <c r="F358" t="s">
        <v>1623</v>
      </c>
      <c r="G358" t="s">
        <v>1602</v>
      </c>
      <c r="J358" t="s">
        <v>298</v>
      </c>
      <c r="K358" t="s">
        <v>260</v>
      </c>
      <c r="L358">
        <v>260</v>
      </c>
      <c r="M358">
        <v>1</v>
      </c>
      <c r="N358" t="s">
        <v>1579</v>
      </c>
      <c r="O358">
        <v>4437</v>
      </c>
      <c r="P358">
        <f t="shared" si="25"/>
        <v>16</v>
      </c>
      <c r="Q358" t="str">
        <f t="shared" si="26"/>
        <v>Afternoon</v>
      </c>
      <c r="R358" t="str">
        <f t="shared" si="27"/>
        <v>BLR  →  HYD  →  DEL</v>
      </c>
      <c r="S358" t="str">
        <f t="shared" si="28"/>
        <v>Mar</v>
      </c>
      <c r="T358" t="str">
        <f t="shared" si="29"/>
        <v>Economy</v>
      </c>
    </row>
    <row r="359" spans="1:26" x14ac:dyDescent="0.35">
      <c r="A359" t="s">
        <v>17</v>
      </c>
      <c r="B359" t="s">
        <v>38</v>
      </c>
      <c r="C359" t="s">
        <v>68</v>
      </c>
      <c r="D359" t="s">
        <v>72</v>
      </c>
      <c r="E359" t="s">
        <v>1607</v>
      </c>
      <c r="F359" t="s">
        <v>1612</v>
      </c>
      <c r="G359" t="s">
        <v>1610</v>
      </c>
      <c r="J359" t="s">
        <v>299</v>
      </c>
      <c r="K359" t="s">
        <v>520</v>
      </c>
      <c r="L359">
        <v>660</v>
      </c>
      <c r="M359">
        <v>1</v>
      </c>
      <c r="N359" t="s">
        <v>1579</v>
      </c>
      <c r="O359">
        <v>6151</v>
      </c>
      <c r="P359">
        <f t="shared" si="25"/>
        <v>20</v>
      </c>
      <c r="Q359" t="str">
        <f t="shared" si="26"/>
        <v>Evening</v>
      </c>
      <c r="R359" t="str">
        <f t="shared" si="27"/>
        <v>DEL  →  BLR  →  COK</v>
      </c>
      <c r="S359" t="str">
        <f t="shared" si="28"/>
        <v>Mar</v>
      </c>
      <c r="T359" t="str">
        <f t="shared" si="29"/>
        <v>Premium Economy</v>
      </c>
    </row>
    <row r="360" spans="1:26" x14ac:dyDescent="0.35">
      <c r="A360" t="s">
        <v>12</v>
      </c>
      <c r="B360" t="s">
        <v>58</v>
      </c>
      <c r="C360" t="s">
        <v>66</v>
      </c>
      <c r="D360" t="s">
        <v>68</v>
      </c>
      <c r="E360" t="s">
        <v>1601</v>
      </c>
      <c r="F360" t="s">
        <v>1602</v>
      </c>
      <c r="J360" t="s">
        <v>274</v>
      </c>
      <c r="K360" t="s">
        <v>222</v>
      </c>
      <c r="L360">
        <v>180</v>
      </c>
      <c r="M360">
        <v>0</v>
      </c>
      <c r="N360" t="s">
        <v>1580</v>
      </c>
      <c r="O360">
        <v>7754</v>
      </c>
      <c r="P360">
        <f t="shared" si="25"/>
        <v>17</v>
      </c>
      <c r="Q360" t="str">
        <f t="shared" si="26"/>
        <v>Evening</v>
      </c>
      <c r="R360" t="str">
        <f t="shared" si="27"/>
        <v>BLR  →  DEL</v>
      </c>
      <c r="S360" t="str">
        <f t="shared" si="28"/>
        <v>Jun</v>
      </c>
      <c r="T360" t="str">
        <f t="shared" si="29"/>
        <v>Premium Economy</v>
      </c>
    </row>
    <row r="361" spans="1:26" x14ac:dyDescent="0.35">
      <c r="A361" t="s">
        <v>12</v>
      </c>
      <c r="B361" t="s">
        <v>27</v>
      </c>
      <c r="C361" t="s">
        <v>68</v>
      </c>
      <c r="D361" t="s">
        <v>72</v>
      </c>
      <c r="E361" t="s">
        <v>1607</v>
      </c>
      <c r="F361" t="s">
        <v>1609</v>
      </c>
      <c r="G361" t="s">
        <v>1610</v>
      </c>
      <c r="J361" t="s">
        <v>175</v>
      </c>
      <c r="K361" t="s">
        <v>410</v>
      </c>
      <c r="L361">
        <v>1355</v>
      </c>
      <c r="M361">
        <v>1</v>
      </c>
      <c r="N361" t="s">
        <v>1580</v>
      </c>
      <c r="O361">
        <v>10262</v>
      </c>
      <c r="P361">
        <f t="shared" si="25"/>
        <v>14</v>
      </c>
      <c r="Q361" t="str">
        <f t="shared" si="26"/>
        <v>Afternoon</v>
      </c>
      <c r="R361" t="str">
        <f t="shared" si="27"/>
        <v>DEL  →  BOM  →  COK</v>
      </c>
      <c r="S361" t="str">
        <f t="shared" si="28"/>
        <v>Jun</v>
      </c>
      <c r="T361" t="str">
        <f t="shared" si="29"/>
        <v>Business</v>
      </c>
    </row>
    <row r="362" spans="1:26" x14ac:dyDescent="0.35">
      <c r="A362" t="s">
        <v>12</v>
      </c>
      <c r="B362" t="s">
        <v>24</v>
      </c>
      <c r="C362" t="s">
        <v>66</v>
      </c>
      <c r="D362" t="s">
        <v>68</v>
      </c>
      <c r="E362" t="s">
        <v>1601</v>
      </c>
      <c r="F362" t="s">
        <v>1602</v>
      </c>
      <c r="J362" t="s">
        <v>164</v>
      </c>
      <c r="K362" t="s">
        <v>179</v>
      </c>
      <c r="L362">
        <v>185</v>
      </c>
      <c r="M362">
        <v>0</v>
      </c>
      <c r="N362" t="s">
        <v>1579</v>
      </c>
      <c r="O362">
        <v>8016</v>
      </c>
      <c r="P362">
        <f t="shared" si="25"/>
        <v>18</v>
      </c>
      <c r="Q362" t="str">
        <f t="shared" si="26"/>
        <v>Evening</v>
      </c>
      <c r="R362" t="str">
        <f t="shared" si="27"/>
        <v>BLR  →  DEL</v>
      </c>
      <c r="S362" t="str">
        <f t="shared" si="28"/>
        <v>Jun</v>
      </c>
      <c r="T362" t="str">
        <f t="shared" si="29"/>
        <v>Premium Economy</v>
      </c>
    </row>
    <row r="363" spans="1:26" x14ac:dyDescent="0.35">
      <c r="A363" t="s">
        <v>13</v>
      </c>
      <c r="B363" t="s">
        <v>22</v>
      </c>
      <c r="C363" t="s">
        <v>67</v>
      </c>
      <c r="D363" t="s">
        <v>66</v>
      </c>
      <c r="E363" t="s">
        <v>1603</v>
      </c>
      <c r="F363" t="s">
        <v>1606</v>
      </c>
      <c r="J363" t="s">
        <v>300</v>
      </c>
      <c r="K363" t="s">
        <v>197</v>
      </c>
      <c r="L363">
        <v>160</v>
      </c>
      <c r="M363">
        <v>0</v>
      </c>
      <c r="N363" t="s">
        <v>1581</v>
      </c>
      <c r="O363">
        <v>4781</v>
      </c>
      <c r="P363">
        <f t="shared" si="25"/>
        <v>6</v>
      </c>
      <c r="Q363" t="str">
        <f t="shared" si="26"/>
        <v>Morning</v>
      </c>
      <c r="R363" t="str">
        <f t="shared" si="27"/>
        <v>CCU  →  BLR</v>
      </c>
      <c r="S363" t="str">
        <f t="shared" si="28"/>
        <v>Mar</v>
      </c>
      <c r="T363" t="str">
        <f t="shared" si="29"/>
        <v>Economy</v>
      </c>
    </row>
    <row r="364" spans="1:26" x14ac:dyDescent="0.35">
      <c r="A364" t="s">
        <v>16</v>
      </c>
      <c r="B364" t="s">
        <v>46</v>
      </c>
      <c r="C364" t="s">
        <v>66</v>
      </c>
      <c r="D364" t="s">
        <v>68</v>
      </c>
      <c r="E364" t="s">
        <v>1601</v>
      </c>
      <c r="F364" t="s">
        <v>1602</v>
      </c>
      <c r="J364" t="s">
        <v>237</v>
      </c>
      <c r="K364" t="s">
        <v>294</v>
      </c>
      <c r="L364">
        <v>170</v>
      </c>
      <c r="M364">
        <v>0</v>
      </c>
      <c r="N364" t="s">
        <v>1579</v>
      </c>
      <c r="O364">
        <v>4668</v>
      </c>
      <c r="P364">
        <f t="shared" si="25"/>
        <v>11</v>
      </c>
      <c r="Q364" t="str">
        <f t="shared" si="26"/>
        <v>Morning</v>
      </c>
      <c r="R364" t="str">
        <f t="shared" si="27"/>
        <v>BLR  →  DEL</v>
      </c>
      <c r="S364" t="str">
        <f t="shared" si="28"/>
        <v>Jun</v>
      </c>
      <c r="T364" t="str">
        <f t="shared" si="29"/>
        <v>Economy</v>
      </c>
    </row>
    <row r="365" spans="1:26" x14ac:dyDescent="0.35">
      <c r="A365" t="s">
        <v>11</v>
      </c>
      <c r="B365" t="s">
        <v>48</v>
      </c>
      <c r="C365" t="s">
        <v>66</v>
      </c>
      <c r="D365" t="s">
        <v>71</v>
      </c>
      <c r="E365" t="s">
        <v>1601</v>
      </c>
      <c r="F365" t="s">
        <v>1622</v>
      </c>
      <c r="G365" t="s">
        <v>1602</v>
      </c>
      <c r="J365" t="s">
        <v>236</v>
      </c>
      <c r="K365" t="s">
        <v>521</v>
      </c>
      <c r="L365">
        <v>1265</v>
      </c>
      <c r="M365">
        <v>1</v>
      </c>
      <c r="N365" t="s">
        <v>1579</v>
      </c>
      <c r="O365">
        <v>14594</v>
      </c>
      <c r="P365">
        <f t="shared" si="25"/>
        <v>11</v>
      </c>
      <c r="Q365" t="str">
        <f t="shared" si="26"/>
        <v>Morning</v>
      </c>
      <c r="R365" t="str">
        <f t="shared" si="27"/>
        <v>BLR  →  MAA  →  DEL</v>
      </c>
      <c r="S365" t="str">
        <f t="shared" si="28"/>
        <v>Mar</v>
      </c>
      <c r="T365" t="str">
        <f t="shared" si="29"/>
        <v>Business</v>
      </c>
    </row>
    <row r="366" spans="1:26" x14ac:dyDescent="0.35">
      <c r="A366" t="s">
        <v>12</v>
      </c>
      <c r="B366" t="s">
        <v>22</v>
      </c>
      <c r="C366" t="s">
        <v>67</v>
      </c>
      <c r="D366" t="s">
        <v>66</v>
      </c>
      <c r="E366" t="s">
        <v>1603</v>
      </c>
      <c r="F366" t="s">
        <v>1609</v>
      </c>
      <c r="G366" t="s">
        <v>1606</v>
      </c>
      <c r="J366" t="s">
        <v>221</v>
      </c>
      <c r="K366" t="s">
        <v>522</v>
      </c>
      <c r="L366">
        <v>710</v>
      </c>
      <c r="M366">
        <v>1</v>
      </c>
      <c r="N366" t="s">
        <v>1579</v>
      </c>
      <c r="O366">
        <v>14231</v>
      </c>
      <c r="P366">
        <f t="shared" si="25"/>
        <v>16</v>
      </c>
      <c r="Q366" t="str">
        <f t="shared" si="26"/>
        <v>Afternoon</v>
      </c>
      <c r="R366" t="str">
        <f t="shared" si="27"/>
        <v>CCU  →  BOM  →  BLR</v>
      </c>
      <c r="S366" t="str">
        <f t="shared" si="28"/>
        <v>Mar</v>
      </c>
      <c r="T366" t="str">
        <f t="shared" si="29"/>
        <v>Business</v>
      </c>
      <c r="X366" s="9" t="s">
        <v>1813</v>
      </c>
    </row>
    <row r="367" spans="1:26" x14ac:dyDescent="0.35">
      <c r="A367" t="s">
        <v>11</v>
      </c>
      <c r="B367" t="s">
        <v>41</v>
      </c>
      <c r="C367" t="s">
        <v>68</v>
      </c>
      <c r="D367" t="s">
        <v>72</v>
      </c>
      <c r="E367" t="s">
        <v>1607</v>
      </c>
      <c r="F367" t="s">
        <v>1632</v>
      </c>
      <c r="G367" t="s">
        <v>1610</v>
      </c>
      <c r="J367" t="s">
        <v>223</v>
      </c>
      <c r="K367" t="s">
        <v>523</v>
      </c>
      <c r="L367">
        <v>1535</v>
      </c>
      <c r="M367">
        <v>1</v>
      </c>
      <c r="N367" t="s">
        <v>1579</v>
      </c>
      <c r="O367">
        <v>8425</v>
      </c>
      <c r="P367">
        <f t="shared" si="25"/>
        <v>5</v>
      </c>
      <c r="Q367" t="str">
        <f t="shared" si="26"/>
        <v>Morning</v>
      </c>
      <c r="R367" t="str">
        <f t="shared" si="27"/>
        <v>DEL  →  TRV  →  COK</v>
      </c>
      <c r="S367" t="str">
        <f t="shared" si="28"/>
        <v>May</v>
      </c>
      <c r="T367" t="str">
        <f t="shared" si="29"/>
        <v>Premium Economy</v>
      </c>
      <c r="X367" s="12"/>
    </row>
    <row r="368" spans="1:26" x14ac:dyDescent="0.35">
      <c r="A368" t="s">
        <v>14</v>
      </c>
      <c r="B368" t="s">
        <v>36</v>
      </c>
      <c r="C368" t="s">
        <v>68</v>
      </c>
      <c r="D368" t="s">
        <v>72</v>
      </c>
      <c r="E368" t="s">
        <v>1607</v>
      </c>
      <c r="F368" t="s">
        <v>1623</v>
      </c>
      <c r="G368" t="s">
        <v>1610</v>
      </c>
      <c r="J368" t="s">
        <v>184</v>
      </c>
      <c r="K368" t="s">
        <v>417</v>
      </c>
      <c r="L368">
        <v>925</v>
      </c>
      <c r="M368">
        <v>1</v>
      </c>
      <c r="N368" t="s">
        <v>1579</v>
      </c>
      <c r="O368">
        <v>9646</v>
      </c>
      <c r="P368">
        <f t="shared" si="25"/>
        <v>7</v>
      </c>
      <c r="Q368" t="str">
        <f t="shared" si="26"/>
        <v>Morning</v>
      </c>
      <c r="R368" t="str">
        <f t="shared" si="27"/>
        <v>DEL  →  HYD  →  COK</v>
      </c>
      <c r="S368" t="str">
        <f t="shared" si="28"/>
        <v>Jun</v>
      </c>
      <c r="T368" t="str">
        <f t="shared" si="29"/>
        <v>Premium Economy</v>
      </c>
      <c r="X368" s="12"/>
    </row>
    <row r="369" spans="1:27" x14ac:dyDescent="0.35">
      <c r="A369" t="s">
        <v>10</v>
      </c>
      <c r="B369" t="s">
        <v>34</v>
      </c>
      <c r="C369" t="s">
        <v>69</v>
      </c>
      <c r="D369" t="s">
        <v>67</v>
      </c>
      <c r="E369" t="s">
        <v>1613</v>
      </c>
      <c r="F369" t="s">
        <v>1614</v>
      </c>
      <c r="J369" t="s">
        <v>238</v>
      </c>
      <c r="K369" t="s">
        <v>327</v>
      </c>
      <c r="L369">
        <v>145</v>
      </c>
      <c r="M369">
        <v>0</v>
      </c>
      <c r="N369" t="s">
        <v>1579</v>
      </c>
      <c r="O369">
        <v>7295</v>
      </c>
      <c r="P369">
        <f t="shared" si="25"/>
        <v>14</v>
      </c>
      <c r="Q369" t="str">
        <f t="shared" si="26"/>
        <v>Afternoon</v>
      </c>
      <c r="R369" t="str">
        <f t="shared" si="27"/>
        <v>MAA  →  CCU</v>
      </c>
      <c r="S369" t="str">
        <f t="shared" si="28"/>
        <v>Mar</v>
      </c>
      <c r="T369" t="str">
        <f t="shared" si="29"/>
        <v>Premium Economy</v>
      </c>
      <c r="X369" s="13"/>
    </row>
    <row r="370" spans="1:27" x14ac:dyDescent="0.35">
      <c r="A370" t="s">
        <v>17</v>
      </c>
      <c r="B370" t="s">
        <v>62</v>
      </c>
      <c r="C370" t="s">
        <v>67</v>
      </c>
      <c r="D370" t="s">
        <v>66</v>
      </c>
      <c r="E370" t="s">
        <v>1603</v>
      </c>
      <c r="F370" t="s">
        <v>1605</v>
      </c>
      <c r="G370" t="s">
        <v>1606</v>
      </c>
      <c r="J370" t="s">
        <v>250</v>
      </c>
      <c r="K370" t="s">
        <v>339</v>
      </c>
      <c r="L370">
        <v>220</v>
      </c>
      <c r="M370">
        <v>1</v>
      </c>
      <c r="N370" t="s">
        <v>1579</v>
      </c>
      <c r="O370">
        <v>5162</v>
      </c>
      <c r="P370">
        <f t="shared" si="25"/>
        <v>6</v>
      </c>
      <c r="Q370" t="str">
        <f t="shared" si="26"/>
        <v>Morning</v>
      </c>
      <c r="R370" t="str">
        <f t="shared" si="27"/>
        <v>CCU  →  BBI  →  BLR</v>
      </c>
      <c r="S370" t="str">
        <f t="shared" si="28"/>
        <v>Apr</v>
      </c>
      <c r="T370" t="str">
        <f t="shared" si="29"/>
        <v>Premium Economy</v>
      </c>
      <c r="X370" s="13" t="s">
        <v>1814</v>
      </c>
    </row>
    <row r="371" spans="1:27" x14ac:dyDescent="0.35">
      <c r="A371" t="s">
        <v>10</v>
      </c>
      <c r="B371" t="s">
        <v>55</v>
      </c>
      <c r="C371" t="s">
        <v>66</v>
      </c>
      <c r="D371" t="s">
        <v>71</v>
      </c>
      <c r="E371" t="s">
        <v>1601</v>
      </c>
      <c r="F371" t="s">
        <v>1602</v>
      </c>
      <c r="J371" t="s">
        <v>247</v>
      </c>
      <c r="K371" t="s">
        <v>279</v>
      </c>
      <c r="L371">
        <v>175</v>
      </c>
      <c r="M371">
        <v>0</v>
      </c>
      <c r="N371" t="s">
        <v>1579</v>
      </c>
      <c r="O371">
        <v>6860</v>
      </c>
      <c r="P371">
        <f t="shared" si="25"/>
        <v>18</v>
      </c>
      <c r="Q371" t="str">
        <f t="shared" si="26"/>
        <v>Evening</v>
      </c>
      <c r="R371" t="str">
        <f t="shared" si="27"/>
        <v>BLR  →  DEL</v>
      </c>
      <c r="S371" t="str">
        <f t="shared" si="28"/>
        <v>Mar</v>
      </c>
      <c r="T371" t="str">
        <f t="shared" si="29"/>
        <v>Premium Economy</v>
      </c>
      <c r="X371" s="13"/>
    </row>
    <row r="372" spans="1:27" x14ac:dyDescent="0.35">
      <c r="A372" t="s">
        <v>16</v>
      </c>
      <c r="B372" t="s">
        <v>35</v>
      </c>
      <c r="C372" t="s">
        <v>68</v>
      </c>
      <c r="D372" t="s">
        <v>72</v>
      </c>
      <c r="E372" t="s">
        <v>1607</v>
      </c>
      <c r="F372" t="s">
        <v>1610</v>
      </c>
      <c r="J372" t="s">
        <v>240</v>
      </c>
      <c r="K372" t="s">
        <v>289</v>
      </c>
      <c r="L372">
        <v>190</v>
      </c>
      <c r="M372">
        <v>0</v>
      </c>
      <c r="N372" t="s">
        <v>1579</v>
      </c>
      <c r="O372">
        <v>6216</v>
      </c>
      <c r="P372">
        <f t="shared" si="25"/>
        <v>6</v>
      </c>
      <c r="Q372" t="str">
        <f t="shared" si="26"/>
        <v>Morning</v>
      </c>
      <c r="R372" t="str">
        <f t="shared" si="27"/>
        <v>DEL  →  COK</v>
      </c>
      <c r="S372" t="str">
        <f t="shared" si="28"/>
        <v>Apr</v>
      </c>
      <c r="T372" t="str">
        <f t="shared" si="29"/>
        <v>Premium Economy</v>
      </c>
      <c r="X372" s="13" t="s">
        <v>1815</v>
      </c>
    </row>
    <row r="373" spans="1:27" x14ac:dyDescent="0.35">
      <c r="A373" t="s">
        <v>17</v>
      </c>
      <c r="B373" t="s">
        <v>54</v>
      </c>
      <c r="C373" t="s">
        <v>67</v>
      </c>
      <c r="D373" t="s">
        <v>66</v>
      </c>
      <c r="E373" t="s">
        <v>1603</v>
      </c>
      <c r="F373" t="s">
        <v>1621</v>
      </c>
      <c r="G373" t="s">
        <v>1606</v>
      </c>
      <c r="J373" t="s">
        <v>242</v>
      </c>
      <c r="K373" t="s">
        <v>524</v>
      </c>
      <c r="L373">
        <v>710</v>
      </c>
      <c r="M373">
        <v>1</v>
      </c>
      <c r="N373" t="s">
        <v>1579</v>
      </c>
      <c r="O373">
        <v>5192</v>
      </c>
      <c r="P373">
        <f t="shared" si="25"/>
        <v>7</v>
      </c>
      <c r="Q373" t="str">
        <f t="shared" si="26"/>
        <v>Morning</v>
      </c>
      <c r="R373" t="str">
        <f t="shared" si="27"/>
        <v>CCU  →  DEL  →  BLR</v>
      </c>
      <c r="S373" t="str">
        <f t="shared" si="28"/>
        <v>May</v>
      </c>
      <c r="T373" t="str">
        <f t="shared" si="29"/>
        <v>Premium Economy</v>
      </c>
      <c r="X373" s="13"/>
    </row>
    <row r="374" spans="1:27" x14ac:dyDescent="0.35">
      <c r="A374" t="s">
        <v>10</v>
      </c>
      <c r="B374" t="s">
        <v>62</v>
      </c>
      <c r="C374" t="s">
        <v>66</v>
      </c>
      <c r="D374" t="s">
        <v>68</v>
      </c>
      <c r="E374" t="s">
        <v>1601</v>
      </c>
      <c r="F374" t="s">
        <v>1602</v>
      </c>
      <c r="J374" t="s">
        <v>225</v>
      </c>
      <c r="K374" t="s">
        <v>292</v>
      </c>
      <c r="L374">
        <v>170</v>
      </c>
      <c r="M374">
        <v>0</v>
      </c>
      <c r="N374" t="s">
        <v>1579</v>
      </c>
      <c r="O374">
        <v>4823</v>
      </c>
      <c r="P374">
        <f t="shared" si="25"/>
        <v>20</v>
      </c>
      <c r="Q374" t="str">
        <f t="shared" si="26"/>
        <v>Evening</v>
      </c>
      <c r="R374" t="str">
        <f t="shared" si="27"/>
        <v>BLR  →  DEL</v>
      </c>
      <c r="S374" t="str">
        <f t="shared" si="28"/>
        <v>Apr</v>
      </c>
      <c r="T374" t="str">
        <f t="shared" si="29"/>
        <v>Economy</v>
      </c>
      <c r="X374" s="13" t="s">
        <v>1816</v>
      </c>
    </row>
    <row r="375" spans="1:27" x14ac:dyDescent="0.35">
      <c r="A375" t="s">
        <v>13</v>
      </c>
      <c r="B375" t="s">
        <v>39</v>
      </c>
      <c r="C375" t="s">
        <v>66</v>
      </c>
      <c r="D375" t="s">
        <v>68</v>
      </c>
      <c r="E375" t="s">
        <v>1601</v>
      </c>
      <c r="F375" t="s">
        <v>1602</v>
      </c>
      <c r="J375" t="s">
        <v>284</v>
      </c>
      <c r="K375" t="s">
        <v>344</v>
      </c>
      <c r="L375">
        <v>170</v>
      </c>
      <c r="M375">
        <v>0</v>
      </c>
      <c r="N375" t="s">
        <v>1581</v>
      </c>
      <c r="O375">
        <v>3919</v>
      </c>
      <c r="P375">
        <f t="shared" si="25"/>
        <v>9</v>
      </c>
      <c r="Q375" t="str">
        <f t="shared" si="26"/>
        <v>Morning</v>
      </c>
      <c r="R375" t="str">
        <f t="shared" si="27"/>
        <v>BLR  →  DEL</v>
      </c>
      <c r="S375" t="str">
        <f t="shared" si="28"/>
        <v>Apr</v>
      </c>
      <c r="T375" t="str">
        <f t="shared" si="29"/>
        <v>Economy</v>
      </c>
    </row>
    <row r="376" spans="1:27" x14ac:dyDescent="0.35">
      <c r="A376" t="s">
        <v>10</v>
      </c>
      <c r="B376" t="s">
        <v>49</v>
      </c>
      <c r="C376" t="s">
        <v>70</v>
      </c>
      <c r="D376" t="s">
        <v>73</v>
      </c>
      <c r="E376" t="s">
        <v>1624</v>
      </c>
      <c r="F376" t="s">
        <v>1625</v>
      </c>
      <c r="J376" t="s">
        <v>301</v>
      </c>
      <c r="K376" t="s">
        <v>260</v>
      </c>
      <c r="L376">
        <v>90</v>
      </c>
      <c r="M376">
        <v>0</v>
      </c>
      <c r="N376" t="s">
        <v>1579</v>
      </c>
      <c r="O376">
        <v>2754</v>
      </c>
      <c r="P376">
        <f t="shared" si="25"/>
        <v>19</v>
      </c>
      <c r="Q376" t="str">
        <f t="shared" si="26"/>
        <v>Evening</v>
      </c>
      <c r="R376" t="str">
        <f t="shared" si="27"/>
        <v>BOM  →  HYD</v>
      </c>
      <c r="S376" t="str">
        <f t="shared" si="28"/>
        <v>Jun</v>
      </c>
      <c r="T376" t="str">
        <f t="shared" si="29"/>
        <v>Economy</v>
      </c>
      <c r="Y376" s="6" t="s">
        <v>0</v>
      </c>
      <c r="Z376" t="s">
        <v>1817</v>
      </c>
    </row>
    <row r="377" spans="1:27" x14ac:dyDescent="0.35">
      <c r="A377" t="s">
        <v>14</v>
      </c>
      <c r="B377" t="s">
        <v>32</v>
      </c>
      <c r="C377" t="s">
        <v>68</v>
      </c>
      <c r="D377" t="s">
        <v>72</v>
      </c>
      <c r="E377" t="s">
        <v>1607</v>
      </c>
      <c r="F377" t="s">
        <v>1609</v>
      </c>
      <c r="G377" t="s">
        <v>1610</v>
      </c>
      <c r="J377" t="s">
        <v>285</v>
      </c>
      <c r="K377" t="s">
        <v>194</v>
      </c>
      <c r="L377">
        <v>690</v>
      </c>
      <c r="M377">
        <v>1</v>
      </c>
      <c r="N377" t="s">
        <v>1579</v>
      </c>
      <c r="O377">
        <v>9315</v>
      </c>
      <c r="P377">
        <f t="shared" si="25"/>
        <v>7</v>
      </c>
      <c r="Q377" t="str">
        <f t="shared" si="26"/>
        <v>Morning</v>
      </c>
      <c r="R377" t="str">
        <f t="shared" si="27"/>
        <v>DEL  →  BOM  →  COK</v>
      </c>
      <c r="S377" t="str">
        <f t="shared" si="28"/>
        <v>May</v>
      </c>
      <c r="T377" t="str">
        <f t="shared" si="29"/>
        <v>Premium Economy</v>
      </c>
      <c r="Y377" s="6" t="s">
        <v>2</v>
      </c>
      <c r="Z377" t="s">
        <v>1817</v>
      </c>
    </row>
    <row r="378" spans="1:27" x14ac:dyDescent="0.35">
      <c r="A378" t="s">
        <v>14</v>
      </c>
      <c r="B378" t="s">
        <v>59</v>
      </c>
      <c r="C378" t="s">
        <v>68</v>
      </c>
      <c r="D378" t="s">
        <v>72</v>
      </c>
      <c r="E378" t="s">
        <v>1607</v>
      </c>
      <c r="F378" t="s">
        <v>1609</v>
      </c>
      <c r="G378" t="s">
        <v>1610</v>
      </c>
      <c r="J378" t="s">
        <v>255</v>
      </c>
      <c r="K378" t="s">
        <v>424</v>
      </c>
      <c r="L378">
        <v>530</v>
      </c>
      <c r="M378">
        <v>1</v>
      </c>
      <c r="N378" t="s">
        <v>1579</v>
      </c>
      <c r="O378">
        <v>11667</v>
      </c>
      <c r="P378">
        <f t="shared" si="25"/>
        <v>10</v>
      </c>
      <c r="Q378" t="str">
        <f t="shared" si="26"/>
        <v>Morning</v>
      </c>
      <c r="R378" t="str">
        <f t="shared" si="27"/>
        <v>DEL  →  BOM  →  COK</v>
      </c>
      <c r="S378" t="str">
        <f t="shared" si="28"/>
        <v>Mar</v>
      </c>
      <c r="T378" t="str">
        <f t="shared" si="29"/>
        <v>Business</v>
      </c>
      <c r="Y378" s="6" t="s">
        <v>3</v>
      </c>
      <c r="Z378" t="s">
        <v>1817</v>
      </c>
    </row>
    <row r="379" spans="1:27" x14ac:dyDescent="0.35">
      <c r="A379" t="s">
        <v>12</v>
      </c>
      <c r="B379" t="s">
        <v>36</v>
      </c>
      <c r="C379" t="s">
        <v>67</v>
      </c>
      <c r="D379" t="s">
        <v>66</v>
      </c>
      <c r="E379" t="s">
        <v>1603</v>
      </c>
      <c r="F379" t="s">
        <v>1609</v>
      </c>
      <c r="G379" t="s">
        <v>1606</v>
      </c>
      <c r="J379" t="s">
        <v>217</v>
      </c>
      <c r="K379" t="s">
        <v>468</v>
      </c>
      <c r="L379">
        <v>1215</v>
      </c>
      <c r="M379">
        <v>1</v>
      </c>
      <c r="N379" t="s">
        <v>1580</v>
      </c>
      <c r="O379">
        <v>6224</v>
      </c>
      <c r="P379">
        <f t="shared" si="25"/>
        <v>8</v>
      </c>
      <c r="Q379" t="str">
        <f t="shared" si="26"/>
        <v>Morning</v>
      </c>
      <c r="R379" t="str">
        <f t="shared" si="27"/>
        <v>CCU  →  BOM  →  BLR</v>
      </c>
      <c r="S379" t="str">
        <f t="shared" si="28"/>
        <v>Jun</v>
      </c>
      <c r="T379" t="str">
        <f t="shared" si="29"/>
        <v>Premium Economy</v>
      </c>
    </row>
    <row r="380" spans="1:27" x14ac:dyDescent="0.35">
      <c r="A380" t="s">
        <v>11</v>
      </c>
      <c r="B380" t="s">
        <v>22</v>
      </c>
      <c r="C380" t="s">
        <v>67</v>
      </c>
      <c r="D380" t="s">
        <v>66</v>
      </c>
      <c r="E380" t="s">
        <v>1603</v>
      </c>
      <c r="F380" t="s">
        <v>1609</v>
      </c>
      <c r="G380" t="s">
        <v>1630</v>
      </c>
      <c r="H380" t="s">
        <v>1606</v>
      </c>
      <c r="J380" t="s">
        <v>160</v>
      </c>
      <c r="K380" t="s">
        <v>525</v>
      </c>
      <c r="L380">
        <v>1210</v>
      </c>
      <c r="M380">
        <v>2</v>
      </c>
      <c r="N380" t="s">
        <v>1579</v>
      </c>
      <c r="O380">
        <v>13349</v>
      </c>
      <c r="P380">
        <f t="shared" si="25"/>
        <v>9</v>
      </c>
      <c r="Q380" t="str">
        <f t="shared" si="26"/>
        <v>Morning</v>
      </c>
      <c r="R380" t="str">
        <f t="shared" si="27"/>
        <v>CCU  →  BOM  →  GOI  →  BLR</v>
      </c>
      <c r="S380" t="str">
        <f t="shared" si="28"/>
        <v>Mar</v>
      </c>
      <c r="T380" t="str">
        <f t="shared" si="29"/>
        <v>Business</v>
      </c>
      <c r="Y380" s="3" t="s">
        <v>1662</v>
      </c>
      <c r="Z380" s="3" t="s">
        <v>1664</v>
      </c>
      <c r="AA380" s="3" t="s">
        <v>1665</v>
      </c>
    </row>
    <row r="381" spans="1:27" x14ac:dyDescent="0.35">
      <c r="A381" t="s">
        <v>12</v>
      </c>
      <c r="B381" t="s">
        <v>60</v>
      </c>
      <c r="C381" t="s">
        <v>66</v>
      </c>
      <c r="D381" t="s">
        <v>71</v>
      </c>
      <c r="E381" t="s">
        <v>1601</v>
      </c>
      <c r="F381" t="s">
        <v>1609</v>
      </c>
      <c r="G381" t="s">
        <v>1602</v>
      </c>
      <c r="J381" t="s">
        <v>221</v>
      </c>
      <c r="K381" t="s">
        <v>526</v>
      </c>
      <c r="L381">
        <v>965</v>
      </c>
      <c r="M381">
        <v>1</v>
      </c>
      <c r="N381" t="s">
        <v>1580</v>
      </c>
      <c r="O381">
        <v>11087</v>
      </c>
      <c r="P381">
        <f t="shared" si="25"/>
        <v>16</v>
      </c>
      <c r="Q381" t="str">
        <f t="shared" si="26"/>
        <v>Afternoon</v>
      </c>
      <c r="R381" t="str">
        <f t="shared" si="27"/>
        <v>BLR  →  BOM  →  DEL</v>
      </c>
      <c r="S381" t="str">
        <f t="shared" si="28"/>
        <v>Mar</v>
      </c>
      <c r="T381" t="str">
        <f t="shared" si="29"/>
        <v>Business</v>
      </c>
      <c r="Y381" s="14">
        <v>9087.0641205653847</v>
      </c>
      <c r="Z381" s="14">
        <v>79512</v>
      </c>
      <c r="AA381" s="14">
        <v>1759</v>
      </c>
    </row>
    <row r="382" spans="1:27" x14ac:dyDescent="0.35">
      <c r="A382" t="s">
        <v>14</v>
      </c>
      <c r="B382" t="s">
        <v>37</v>
      </c>
      <c r="C382" t="s">
        <v>68</v>
      </c>
      <c r="D382" t="s">
        <v>72</v>
      </c>
      <c r="E382" t="s">
        <v>1607</v>
      </c>
      <c r="F382" t="s">
        <v>1609</v>
      </c>
      <c r="G382" t="s">
        <v>1610</v>
      </c>
      <c r="J382" t="s">
        <v>251</v>
      </c>
      <c r="K382" t="s">
        <v>527</v>
      </c>
      <c r="L382">
        <v>755</v>
      </c>
      <c r="M382">
        <v>1</v>
      </c>
      <c r="N382" t="s">
        <v>1579</v>
      </c>
      <c r="O382">
        <v>15603</v>
      </c>
      <c r="P382">
        <f t="shared" si="25"/>
        <v>13</v>
      </c>
      <c r="Q382" t="str">
        <f t="shared" si="26"/>
        <v>Afternoon</v>
      </c>
      <c r="R382" t="str">
        <f t="shared" si="27"/>
        <v>DEL  →  BOM  →  COK</v>
      </c>
      <c r="S382" t="str">
        <f t="shared" si="28"/>
        <v>Mar</v>
      </c>
      <c r="T382" t="str">
        <f t="shared" si="29"/>
        <v>Business</v>
      </c>
    </row>
    <row r="383" spans="1:27" x14ac:dyDescent="0.35">
      <c r="A383" t="s">
        <v>12</v>
      </c>
      <c r="B383" t="s">
        <v>32</v>
      </c>
      <c r="C383" t="s">
        <v>68</v>
      </c>
      <c r="D383" t="s">
        <v>72</v>
      </c>
      <c r="E383" t="s">
        <v>1607</v>
      </c>
      <c r="F383" t="s">
        <v>1627</v>
      </c>
      <c r="G383" t="s">
        <v>1609</v>
      </c>
      <c r="H383" t="s">
        <v>1610</v>
      </c>
      <c r="J383" t="s">
        <v>227</v>
      </c>
      <c r="K383" t="s">
        <v>528</v>
      </c>
      <c r="L383">
        <v>1025</v>
      </c>
      <c r="M383">
        <v>2</v>
      </c>
      <c r="N383" t="s">
        <v>1579</v>
      </c>
      <c r="O383">
        <v>15129</v>
      </c>
      <c r="P383">
        <f t="shared" si="25"/>
        <v>19</v>
      </c>
      <c r="Q383" t="str">
        <f t="shared" si="26"/>
        <v>Evening</v>
      </c>
      <c r="R383" t="str">
        <f t="shared" si="27"/>
        <v>DEL  →  JAI  →  BOM  →  COK</v>
      </c>
      <c r="S383" t="str">
        <f t="shared" si="28"/>
        <v>May</v>
      </c>
      <c r="T383" t="str">
        <f t="shared" si="29"/>
        <v>Business</v>
      </c>
    </row>
    <row r="384" spans="1:27" x14ac:dyDescent="0.35">
      <c r="A384" t="s">
        <v>10</v>
      </c>
      <c r="B384" t="s">
        <v>62</v>
      </c>
      <c r="C384" t="s">
        <v>66</v>
      </c>
      <c r="D384" t="s">
        <v>68</v>
      </c>
      <c r="E384" t="s">
        <v>1601</v>
      </c>
      <c r="F384" t="s">
        <v>1602</v>
      </c>
      <c r="J384" t="s">
        <v>221</v>
      </c>
      <c r="K384" t="s">
        <v>212</v>
      </c>
      <c r="L384">
        <v>180</v>
      </c>
      <c r="M384">
        <v>0</v>
      </c>
      <c r="N384" t="s">
        <v>1579</v>
      </c>
      <c r="O384">
        <v>4823</v>
      </c>
      <c r="P384">
        <f t="shared" si="25"/>
        <v>16</v>
      </c>
      <c r="Q384" t="str">
        <f t="shared" si="26"/>
        <v>Afternoon</v>
      </c>
      <c r="R384" t="str">
        <f t="shared" si="27"/>
        <v>BLR  →  DEL</v>
      </c>
      <c r="S384" t="str">
        <f t="shared" si="28"/>
        <v>Apr</v>
      </c>
      <c r="T384" t="str">
        <f t="shared" si="29"/>
        <v>Economy</v>
      </c>
    </row>
    <row r="385" spans="1:26" x14ac:dyDescent="0.35">
      <c r="A385" t="s">
        <v>16</v>
      </c>
      <c r="B385" t="s">
        <v>23</v>
      </c>
      <c r="C385" t="s">
        <v>67</v>
      </c>
      <c r="D385" t="s">
        <v>66</v>
      </c>
      <c r="E385" t="s">
        <v>1603</v>
      </c>
      <c r="F385" t="s">
        <v>1621</v>
      </c>
      <c r="G385" t="s">
        <v>1606</v>
      </c>
      <c r="J385" t="s">
        <v>269</v>
      </c>
      <c r="K385" t="s">
        <v>324</v>
      </c>
      <c r="L385">
        <v>930</v>
      </c>
      <c r="M385">
        <v>1</v>
      </c>
      <c r="N385" t="s">
        <v>1579</v>
      </c>
      <c r="O385">
        <v>8452</v>
      </c>
      <c r="P385">
        <f t="shared" si="25"/>
        <v>7</v>
      </c>
      <c r="Q385" t="str">
        <f t="shared" si="26"/>
        <v>Morning</v>
      </c>
      <c r="R385" t="str">
        <f t="shared" si="27"/>
        <v>CCU  →  DEL  →  BLR</v>
      </c>
      <c r="S385" t="str">
        <f t="shared" si="28"/>
        <v>May</v>
      </c>
      <c r="T385" t="str">
        <f t="shared" si="29"/>
        <v>Premium Economy</v>
      </c>
    </row>
    <row r="386" spans="1:26" x14ac:dyDescent="0.35">
      <c r="A386" t="s">
        <v>14</v>
      </c>
      <c r="B386" t="s">
        <v>53</v>
      </c>
      <c r="C386" t="s">
        <v>68</v>
      </c>
      <c r="D386" t="s">
        <v>72</v>
      </c>
      <c r="E386" t="s">
        <v>1607</v>
      </c>
      <c r="F386" t="s">
        <v>1609</v>
      </c>
      <c r="G386" t="s">
        <v>1610</v>
      </c>
      <c r="J386" t="s">
        <v>285</v>
      </c>
      <c r="K386" t="s">
        <v>194</v>
      </c>
      <c r="L386">
        <v>690</v>
      </c>
      <c r="M386">
        <v>1</v>
      </c>
      <c r="N386" t="s">
        <v>1579</v>
      </c>
      <c r="O386">
        <v>12524</v>
      </c>
      <c r="P386">
        <f t="shared" si="25"/>
        <v>7</v>
      </c>
      <c r="Q386" t="str">
        <f t="shared" si="26"/>
        <v>Morning</v>
      </c>
      <c r="R386" t="str">
        <f t="shared" si="27"/>
        <v>DEL  →  BOM  →  COK</v>
      </c>
      <c r="S386" t="str">
        <f t="shared" si="28"/>
        <v>Jun</v>
      </c>
      <c r="T386" t="str">
        <f t="shared" si="29"/>
        <v>Business</v>
      </c>
    </row>
    <row r="387" spans="1:26" x14ac:dyDescent="0.35">
      <c r="A387" t="s">
        <v>13</v>
      </c>
      <c r="B387" t="s">
        <v>59</v>
      </c>
      <c r="C387" t="s">
        <v>69</v>
      </c>
      <c r="D387" t="s">
        <v>67</v>
      </c>
      <c r="E387" t="s">
        <v>1613</v>
      </c>
      <c r="F387" t="s">
        <v>1614</v>
      </c>
      <c r="J387" t="s">
        <v>274</v>
      </c>
      <c r="K387" t="s">
        <v>314</v>
      </c>
      <c r="L387">
        <v>140</v>
      </c>
      <c r="M387">
        <v>0</v>
      </c>
      <c r="N387" t="s">
        <v>1579</v>
      </c>
      <c r="O387">
        <v>3384</v>
      </c>
      <c r="P387">
        <f t="shared" ref="P387:P450" si="30">HOUR(TEXT(J387,"HH:MM"))</f>
        <v>17</v>
      </c>
      <c r="Q387" t="str">
        <f t="shared" ref="Q387:Q450" si="31">IF(P387&gt;=5, IF(P387&lt;12, "Morning", IF(P387&lt;17, "Afternoon", IF(P387&lt;21, "Evening", "Night"))), "Night")</f>
        <v>Evening</v>
      </c>
      <c r="R387" t="str">
        <f t="shared" ref="R387:R450" si="32">_xlfn.TEXTJOIN(" → ", TRUE, E387:I387)</f>
        <v>MAA  →  CCU</v>
      </c>
      <c r="S387" t="str">
        <f t="shared" ref="S387:S450" si="33">TEXT(B387, "mmm")</f>
        <v>Mar</v>
      </c>
      <c r="T387" t="str">
        <f t="shared" ref="T387:T450" si="34">_xlfn.IFS(
  O387 &lt; 5000, "Economy",
  O387 &lt;= 10000, "Premium Economy",
  O387 &gt; 10000, "Business"
)</f>
        <v>Economy</v>
      </c>
    </row>
    <row r="388" spans="1:26" x14ac:dyDescent="0.35">
      <c r="A388" t="s">
        <v>12</v>
      </c>
      <c r="B388" t="s">
        <v>30</v>
      </c>
      <c r="C388" t="s">
        <v>68</v>
      </c>
      <c r="D388" t="s">
        <v>72</v>
      </c>
      <c r="E388" t="s">
        <v>1607</v>
      </c>
      <c r="F388" t="s">
        <v>1609</v>
      </c>
      <c r="G388" t="s">
        <v>1610</v>
      </c>
      <c r="J388" t="s">
        <v>252</v>
      </c>
      <c r="K388" t="s">
        <v>529</v>
      </c>
      <c r="L388">
        <v>1425</v>
      </c>
      <c r="M388">
        <v>1</v>
      </c>
      <c r="N388" t="s">
        <v>1580</v>
      </c>
      <c r="O388">
        <v>10262</v>
      </c>
      <c r="P388">
        <f t="shared" si="30"/>
        <v>19</v>
      </c>
      <c r="Q388" t="str">
        <f t="shared" si="31"/>
        <v>Evening</v>
      </c>
      <c r="R388" t="str">
        <f t="shared" si="32"/>
        <v>DEL  →  BOM  →  COK</v>
      </c>
      <c r="S388" t="str">
        <f t="shared" si="33"/>
        <v>Jun</v>
      </c>
      <c r="T388" t="str">
        <f t="shared" si="34"/>
        <v>Business</v>
      </c>
      <c r="X388" s="2" t="s">
        <v>1818</v>
      </c>
    </row>
    <row r="389" spans="1:26" x14ac:dyDescent="0.35">
      <c r="A389" t="s">
        <v>13</v>
      </c>
      <c r="B389" t="s">
        <v>42</v>
      </c>
      <c r="C389" t="s">
        <v>70</v>
      </c>
      <c r="D389" t="s">
        <v>73</v>
      </c>
      <c r="E389" t="s">
        <v>1624</v>
      </c>
      <c r="F389" t="s">
        <v>1625</v>
      </c>
      <c r="J389" t="s">
        <v>219</v>
      </c>
      <c r="K389" t="s">
        <v>235</v>
      </c>
      <c r="L389">
        <v>90</v>
      </c>
      <c r="M389">
        <v>0</v>
      </c>
      <c r="N389" t="s">
        <v>1581</v>
      </c>
      <c r="O389">
        <v>1965</v>
      </c>
      <c r="P389">
        <f t="shared" si="30"/>
        <v>13</v>
      </c>
      <c r="Q389" t="str">
        <f t="shared" si="31"/>
        <v>Afternoon</v>
      </c>
      <c r="R389" t="str">
        <f t="shared" si="32"/>
        <v>BOM  →  HYD</v>
      </c>
      <c r="S389" t="str">
        <f t="shared" si="33"/>
        <v>Jun</v>
      </c>
      <c r="T389" t="str">
        <f t="shared" si="34"/>
        <v>Economy</v>
      </c>
    </row>
    <row r="390" spans="1:26" x14ac:dyDescent="0.35">
      <c r="A390" t="s">
        <v>10</v>
      </c>
      <c r="B390" t="s">
        <v>45</v>
      </c>
      <c r="C390" t="s">
        <v>67</v>
      </c>
      <c r="D390" t="s">
        <v>66</v>
      </c>
      <c r="E390" t="s">
        <v>1603</v>
      </c>
      <c r="F390" t="s">
        <v>1606</v>
      </c>
      <c r="J390" t="s">
        <v>296</v>
      </c>
      <c r="K390" t="s">
        <v>530</v>
      </c>
      <c r="L390">
        <v>155</v>
      </c>
      <c r="M390">
        <v>0</v>
      </c>
      <c r="N390" t="s">
        <v>1579</v>
      </c>
      <c r="O390">
        <v>4804</v>
      </c>
      <c r="P390">
        <f t="shared" si="30"/>
        <v>22</v>
      </c>
      <c r="Q390" t="str">
        <f t="shared" si="31"/>
        <v>Night</v>
      </c>
      <c r="R390" t="str">
        <f t="shared" si="32"/>
        <v>CCU  →  BLR</v>
      </c>
      <c r="S390" t="str">
        <f t="shared" si="33"/>
        <v>May</v>
      </c>
      <c r="T390" t="str">
        <f t="shared" si="34"/>
        <v>Economy</v>
      </c>
      <c r="X390" s="2" t="s">
        <v>1819</v>
      </c>
    </row>
    <row r="391" spans="1:26" x14ac:dyDescent="0.35">
      <c r="A391" t="s">
        <v>12</v>
      </c>
      <c r="B391" t="s">
        <v>29</v>
      </c>
      <c r="C391" t="s">
        <v>68</v>
      </c>
      <c r="D391" t="s">
        <v>72</v>
      </c>
      <c r="E391" t="s">
        <v>1607</v>
      </c>
      <c r="F391" t="s">
        <v>1609</v>
      </c>
      <c r="G391" t="s">
        <v>1610</v>
      </c>
      <c r="J391" t="s">
        <v>230</v>
      </c>
      <c r="K391" t="s">
        <v>509</v>
      </c>
      <c r="L391">
        <v>1485</v>
      </c>
      <c r="M391">
        <v>1</v>
      </c>
      <c r="N391" t="s">
        <v>1579</v>
      </c>
      <c r="O391">
        <v>16079</v>
      </c>
      <c r="P391">
        <f t="shared" si="30"/>
        <v>18</v>
      </c>
      <c r="Q391" t="str">
        <f t="shared" si="31"/>
        <v>Evening</v>
      </c>
      <c r="R391" t="str">
        <f t="shared" si="32"/>
        <v>DEL  →  BOM  →  COK</v>
      </c>
      <c r="S391" t="str">
        <f t="shared" si="33"/>
        <v>May</v>
      </c>
      <c r="T391" t="str">
        <f t="shared" si="34"/>
        <v>Business</v>
      </c>
    </row>
    <row r="392" spans="1:26" x14ac:dyDescent="0.35">
      <c r="A392" t="s">
        <v>12</v>
      </c>
      <c r="B392" t="s">
        <v>30</v>
      </c>
      <c r="C392" t="s">
        <v>68</v>
      </c>
      <c r="D392" t="s">
        <v>72</v>
      </c>
      <c r="E392" t="s">
        <v>1607</v>
      </c>
      <c r="F392" t="s">
        <v>1619</v>
      </c>
      <c r="G392" t="s">
        <v>1609</v>
      </c>
      <c r="H392" t="s">
        <v>1610</v>
      </c>
      <c r="J392" t="s">
        <v>181</v>
      </c>
      <c r="K392" t="s">
        <v>529</v>
      </c>
      <c r="L392">
        <v>1295</v>
      </c>
      <c r="M392">
        <v>2</v>
      </c>
      <c r="N392" t="s">
        <v>1579</v>
      </c>
      <c r="O392">
        <v>13292</v>
      </c>
      <c r="P392">
        <f t="shared" si="30"/>
        <v>21</v>
      </c>
      <c r="Q392" t="str">
        <f t="shared" si="31"/>
        <v>Night</v>
      </c>
      <c r="R392" t="str">
        <f t="shared" si="32"/>
        <v>DEL  →  IDR  →  BOM  →  COK</v>
      </c>
      <c r="S392" t="str">
        <f t="shared" si="33"/>
        <v>Jun</v>
      </c>
      <c r="T392" t="str">
        <f t="shared" si="34"/>
        <v>Business</v>
      </c>
      <c r="X392" s="16" t="s">
        <v>1821</v>
      </c>
    </row>
    <row r="393" spans="1:26" x14ac:dyDescent="0.35">
      <c r="A393" t="s">
        <v>17</v>
      </c>
      <c r="B393" t="s">
        <v>32</v>
      </c>
      <c r="C393" t="s">
        <v>68</v>
      </c>
      <c r="D393" t="s">
        <v>72</v>
      </c>
      <c r="E393" t="s">
        <v>1607</v>
      </c>
      <c r="F393" t="s">
        <v>1612</v>
      </c>
      <c r="G393" t="s">
        <v>1610</v>
      </c>
      <c r="J393" t="s">
        <v>302</v>
      </c>
      <c r="K393" t="s">
        <v>295</v>
      </c>
      <c r="L393">
        <v>330</v>
      </c>
      <c r="M393">
        <v>1</v>
      </c>
      <c r="N393" t="s">
        <v>1579</v>
      </c>
      <c r="O393">
        <v>6751</v>
      </c>
      <c r="P393">
        <f t="shared" si="30"/>
        <v>7</v>
      </c>
      <c r="Q393" t="str">
        <f t="shared" si="31"/>
        <v>Morning</v>
      </c>
      <c r="R393" t="str">
        <f t="shared" si="32"/>
        <v>DEL  →  BLR  →  COK</v>
      </c>
      <c r="S393" t="str">
        <f t="shared" si="33"/>
        <v>May</v>
      </c>
      <c r="T393" t="str">
        <f t="shared" si="34"/>
        <v>Premium Economy</v>
      </c>
      <c r="X393" s="12"/>
    </row>
    <row r="394" spans="1:26" x14ac:dyDescent="0.35">
      <c r="A394" t="s">
        <v>11</v>
      </c>
      <c r="B394" t="s">
        <v>41</v>
      </c>
      <c r="C394" t="s">
        <v>68</v>
      </c>
      <c r="D394" t="s">
        <v>72</v>
      </c>
      <c r="E394" t="s">
        <v>1607</v>
      </c>
      <c r="F394" t="s">
        <v>1609</v>
      </c>
      <c r="G394" t="s">
        <v>1610</v>
      </c>
      <c r="J394" t="s">
        <v>183</v>
      </c>
      <c r="K394" t="s">
        <v>252</v>
      </c>
      <c r="L394">
        <v>735</v>
      </c>
      <c r="M394">
        <v>1</v>
      </c>
      <c r="N394" t="s">
        <v>1579</v>
      </c>
      <c r="O394">
        <v>8669</v>
      </c>
      <c r="P394">
        <f t="shared" si="30"/>
        <v>7</v>
      </c>
      <c r="Q394" t="str">
        <f t="shared" si="31"/>
        <v>Morning</v>
      </c>
      <c r="R394" t="str">
        <f t="shared" si="32"/>
        <v>DEL  →  BOM  →  COK</v>
      </c>
      <c r="S394" t="str">
        <f t="shared" si="33"/>
        <v>May</v>
      </c>
      <c r="T394" t="str">
        <f t="shared" si="34"/>
        <v>Premium Economy</v>
      </c>
      <c r="X394" s="12" t="s">
        <v>1820</v>
      </c>
    </row>
    <row r="395" spans="1:26" x14ac:dyDescent="0.35">
      <c r="A395" t="s">
        <v>10</v>
      </c>
      <c r="B395" t="s">
        <v>34</v>
      </c>
      <c r="C395" t="s">
        <v>68</v>
      </c>
      <c r="D395" t="s">
        <v>72</v>
      </c>
      <c r="E395" t="s">
        <v>1607</v>
      </c>
      <c r="F395" t="s">
        <v>1609</v>
      </c>
      <c r="G395" t="s">
        <v>1610</v>
      </c>
      <c r="J395" t="s">
        <v>210</v>
      </c>
      <c r="K395" t="s">
        <v>431</v>
      </c>
      <c r="L395">
        <v>485</v>
      </c>
      <c r="M395">
        <v>1</v>
      </c>
      <c r="N395" t="s">
        <v>1579</v>
      </c>
      <c r="O395">
        <v>14871</v>
      </c>
      <c r="P395">
        <f t="shared" si="30"/>
        <v>17</v>
      </c>
      <c r="Q395" t="str">
        <f t="shared" si="31"/>
        <v>Evening</v>
      </c>
      <c r="R395" t="str">
        <f t="shared" si="32"/>
        <v>DEL  →  BOM  →  COK</v>
      </c>
      <c r="S395" t="str">
        <f t="shared" si="33"/>
        <v>Mar</v>
      </c>
      <c r="T395" t="str">
        <f t="shared" si="34"/>
        <v>Business</v>
      </c>
      <c r="X395" t="s">
        <v>1822</v>
      </c>
    </row>
    <row r="396" spans="1:26" x14ac:dyDescent="0.35">
      <c r="A396" t="s">
        <v>12</v>
      </c>
      <c r="B396" t="s">
        <v>47</v>
      </c>
      <c r="C396" t="s">
        <v>68</v>
      </c>
      <c r="D396" t="s">
        <v>72</v>
      </c>
      <c r="E396" t="s">
        <v>1607</v>
      </c>
      <c r="F396" t="s">
        <v>1609</v>
      </c>
      <c r="G396" t="s">
        <v>1610</v>
      </c>
      <c r="J396" t="s">
        <v>175</v>
      </c>
      <c r="K396" t="s">
        <v>194</v>
      </c>
      <c r="L396">
        <v>300</v>
      </c>
      <c r="M396">
        <v>1</v>
      </c>
      <c r="N396" t="s">
        <v>1580</v>
      </c>
      <c r="O396">
        <v>12898</v>
      </c>
      <c r="P396">
        <f t="shared" si="30"/>
        <v>14</v>
      </c>
      <c r="Q396" t="str">
        <f t="shared" si="31"/>
        <v>Afternoon</v>
      </c>
      <c r="R396" t="str">
        <f t="shared" si="32"/>
        <v>DEL  →  BOM  →  COK</v>
      </c>
      <c r="S396" t="str">
        <f t="shared" si="33"/>
        <v>May</v>
      </c>
      <c r="T396" t="str">
        <f t="shared" si="34"/>
        <v>Business</v>
      </c>
    </row>
    <row r="397" spans="1:26" x14ac:dyDescent="0.35">
      <c r="A397" t="s">
        <v>13</v>
      </c>
      <c r="B397" t="s">
        <v>53</v>
      </c>
      <c r="C397" t="s">
        <v>66</v>
      </c>
      <c r="D397" t="s">
        <v>68</v>
      </c>
      <c r="E397" t="s">
        <v>1601</v>
      </c>
      <c r="F397" t="s">
        <v>1602</v>
      </c>
      <c r="J397" t="s">
        <v>284</v>
      </c>
      <c r="K397" t="s">
        <v>344</v>
      </c>
      <c r="L397">
        <v>170</v>
      </c>
      <c r="M397">
        <v>0</v>
      </c>
      <c r="N397" t="s">
        <v>1581</v>
      </c>
      <c r="O397">
        <v>3919</v>
      </c>
      <c r="P397">
        <f t="shared" si="30"/>
        <v>9</v>
      </c>
      <c r="Q397" t="str">
        <f t="shared" si="31"/>
        <v>Morning</v>
      </c>
      <c r="R397" t="str">
        <f t="shared" si="32"/>
        <v>BLR  →  DEL</v>
      </c>
      <c r="S397" t="str">
        <f t="shared" si="33"/>
        <v>Jun</v>
      </c>
      <c r="T397" t="str">
        <f t="shared" si="34"/>
        <v>Economy</v>
      </c>
      <c r="Y397" s="6" t="s">
        <v>1660</v>
      </c>
      <c r="Z397" t="s">
        <v>1669</v>
      </c>
    </row>
    <row r="398" spans="1:26" x14ac:dyDescent="0.35">
      <c r="A398" t="s">
        <v>14</v>
      </c>
      <c r="B398" t="s">
        <v>63</v>
      </c>
      <c r="C398" t="s">
        <v>68</v>
      </c>
      <c r="D398" t="s">
        <v>72</v>
      </c>
      <c r="E398" t="s">
        <v>1607</v>
      </c>
      <c r="F398" t="s">
        <v>1609</v>
      </c>
      <c r="G398" t="s">
        <v>1610</v>
      </c>
      <c r="J398" t="s">
        <v>246</v>
      </c>
      <c r="K398" t="s">
        <v>252</v>
      </c>
      <c r="L398">
        <v>385</v>
      </c>
      <c r="M398">
        <v>1</v>
      </c>
      <c r="N398" t="s">
        <v>1579</v>
      </c>
      <c r="O398">
        <v>36983</v>
      </c>
      <c r="P398">
        <f t="shared" si="30"/>
        <v>12</v>
      </c>
      <c r="Q398" t="str">
        <f t="shared" si="31"/>
        <v>Afternoon</v>
      </c>
      <c r="R398" t="str">
        <f t="shared" si="32"/>
        <v>DEL  →  BOM  →  COK</v>
      </c>
      <c r="S398" t="str">
        <f t="shared" si="33"/>
        <v>Mar</v>
      </c>
      <c r="T398" t="str">
        <f t="shared" si="34"/>
        <v>Business</v>
      </c>
      <c r="Y398" s="7" t="s">
        <v>12</v>
      </c>
      <c r="Z398" s="8">
        <v>3849</v>
      </c>
    </row>
    <row r="399" spans="1:26" x14ac:dyDescent="0.35">
      <c r="A399" t="s">
        <v>10</v>
      </c>
      <c r="B399" t="s">
        <v>49</v>
      </c>
      <c r="C399" t="s">
        <v>69</v>
      </c>
      <c r="D399" t="s">
        <v>67</v>
      </c>
      <c r="E399" t="s">
        <v>1613</v>
      </c>
      <c r="F399" t="s">
        <v>1614</v>
      </c>
      <c r="J399" t="s">
        <v>256</v>
      </c>
      <c r="K399" t="s">
        <v>350</v>
      </c>
      <c r="L399">
        <v>140</v>
      </c>
      <c r="M399">
        <v>0</v>
      </c>
      <c r="N399" t="s">
        <v>1579</v>
      </c>
      <c r="O399">
        <v>3597</v>
      </c>
      <c r="P399">
        <f t="shared" si="30"/>
        <v>19</v>
      </c>
      <c r="Q399" t="str">
        <f t="shared" si="31"/>
        <v>Evening</v>
      </c>
      <c r="R399" t="str">
        <f t="shared" si="32"/>
        <v>MAA  →  CCU</v>
      </c>
      <c r="S399" t="str">
        <f t="shared" si="33"/>
        <v>Jun</v>
      </c>
      <c r="T399" t="str">
        <f t="shared" si="34"/>
        <v>Economy</v>
      </c>
      <c r="Y399" s="7" t="s">
        <v>10</v>
      </c>
      <c r="Z399" s="8">
        <v>2053</v>
      </c>
    </row>
    <row r="400" spans="1:26" x14ac:dyDescent="0.35">
      <c r="A400" t="s">
        <v>11</v>
      </c>
      <c r="B400" t="s">
        <v>55</v>
      </c>
      <c r="C400" t="s">
        <v>66</v>
      </c>
      <c r="D400" t="s">
        <v>71</v>
      </c>
      <c r="E400" t="s">
        <v>1601</v>
      </c>
      <c r="F400" t="s">
        <v>1602</v>
      </c>
      <c r="J400" t="s">
        <v>254</v>
      </c>
      <c r="K400" t="s">
        <v>200</v>
      </c>
      <c r="L400">
        <v>165</v>
      </c>
      <c r="M400">
        <v>0</v>
      </c>
      <c r="N400" t="s">
        <v>1579</v>
      </c>
      <c r="O400">
        <v>10741</v>
      </c>
      <c r="P400">
        <f t="shared" si="30"/>
        <v>17</v>
      </c>
      <c r="Q400" t="str">
        <f t="shared" si="31"/>
        <v>Evening</v>
      </c>
      <c r="R400" t="str">
        <f t="shared" si="32"/>
        <v>BLR  →  DEL</v>
      </c>
      <c r="S400" t="str">
        <f t="shared" si="33"/>
        <v>Mar</v>
      </c>
      <c r="T400" t="str">
        <f t="shared" si="34"/>
        <v>Business</v>
      </c>
      <c r="Y400" s="7" t="s">
        <v>11</v>
      </c>
      <c r="Z400" s="8">
        <v>1752</v>
      </c>
    </row>
    <row r="401" spans="1:26" x14ac:dyDescent="0.35">
      <c r="A401" t="s">
        <v>11</v>
      </c>
      <c r="B401" t="s">
        <v>53</v>
      </c>
      <c r="C401" t="s">
        <v>67</v>
      </c>
      <c r="D401" t="s">
        <v>66</v>
      </c>
      <c r="E401" t="s">
        <v>1603</v>
      </c>
      <c r="F401" t="s">
        <v>1609</v>
      </c>
      <c r="G401" t="s">
        <v>1630</v>
      </c>
      <c r="H401" t="s">
        <v>1606</v>
      </c>
      <c r="J401" t="s">
        <v>162</v>
      </c>
      <c r="K401" t="s">
        <v>531</v>
      </c>
      <c r="L401">
        <v>765</v>
      </c>
      <c r="M401">
        <v>2</v>
      </c>
      <c r="N401" t="s">
        <v>1579</v>
      </c>
      <c r="O401">
        <v>11432</v>
      </c>
      <c r="P401">
        <f t="shared" si="30"/>
        <v>16</v>
      </c>
      <c r="Q401" t="str">
        <f t="shared" si="31"/>
        <v>Afternoon</v>
      </c>
      <c r="R401" t="str">
        <f t="shared" si="32"/>
        <v>CCU  →  BOM  →  GOI  →  BLR</v>
      </c>
      <c r="S401" t="str">
        <f t="shared" si="33"/>
        <v>Jun</v>
      </c>
      <c r="T401" t="str">
        <f t="shared" si="34"/>
        <v>Business</v>
      </c>
      <c r="Y401" s="7" t="s">
        <v>14</v>
      </c>
      <c r="Z401" s="8">
        <v>1196</v>
      </c>
    </row>
    <row r="402" spans="1:26" x14ac:dyDescent="0.35">
      <c r="A402" t="s">
        <v>12</v>
      </c>
      <c r="B402" t="s">
        <v>28</v>
      </c>
      <c r="C402" t="s">
        <v>66</v>
      </c>
      <c r="D402" t="s">
        <v>71</v>
      </c>
      <c r="E402" t="s">
        <v>1601</v>
      </c>
      <c r="F402" t="s">
        <v>1609</v>
      </c>
      <c r="G402" t="s">
        <v>1602</v>
      </c>
      <c r="J402" t="s">
        <v>164</v>
      </c>
      <c r="K402" t="s">
        <v>532</v>
      </c>
      <c r="L402">
        <v>950</v>
      </c>
      <c r="M402">
        <v>1</v>
      </c>
      <c r="N402" t="s">
        <v>1580</v>
      </c>
      <c r="O402">
        <v>11087</v>
      </c>
      <c r="P402">
        <f t="shared" si="30"/>
        <v>18</v>
      </c>
      <c r="Q402" t="str">
        <f t="shared" si="31"/>
        <v>Evening</v>
      </c>
      <c r="R402" t="str">
        <f t="shared" si="32"/>
        <v>BLR  →  BOM  →  DEL</v>
      </c>
      <c r="S402" t="str">
        <f t="shared" si="33"/>
        <v>Mar</v>
      </c>
      <c r="T402" t="str">
        <f t="shared" si="34"/>
        <v>Business</v>
      </c>
      <c r="Y402" s="7" t="s">
        <v>13</v>
      </c>
      <c r="Z402" s="8">
        <v>818</v>
      </c>
    </row>
    <row r="403" spans="1:26" x14ac:dyDescent="0.35">
      <c r="A403" t="s">
        <v>12</v>
      </c>
      <c r="B403" t="s">
        <v>49</v>
      </c>
      <c r="C403" t="s">
        <v>68</v>
      </c>
      <c r="D403" t="s">
        <v>72</v>
      </c>
      <c r="E403" t="s">
        <v>1607</v>
      </c>
      <c r="F403" t="s">
        <v>1619</v>
      </c>
      <c r="G403" t="s">
        <v>1609</v>
      </c>
      <c r="H403" t="s">
        <v>1610</v>
      </c>
      <c r="J403" t="s">
        <v>197</v>
      </c>
      <c r="K403" t="s">
        <v>533</v>
      </c>
      <c r="L403">
        <v>1620</v>
      </c>
      <c r="M403">
        <v>2</v>
      </c>
      <c r="N403" t="s">
        <v>1579</v>
      </c>
      <c r="O403">
        <v>13292</v>
      </c>
      <c r="P403">
        <f t="shared" si="30"/>
        <v>9</v>
      </c>
      <c r="Q403" t="str">
        <f t="shared" si="31"/>
        <v>Morning</v>
      </c>
      <c r="R403" t="str">
        <f t="shared" si="32"/>
        <v>DEL  →  IDR  →  BOM  →  COK</v>
      </c>
      <c r="S403" t="str">
        <f t="shared" si="33"/>
        <v>Jun</v>
      </c>
      <c r="T403" t="str">
        <f t="shared" si="34"/>
        <v>Business</v>
      </c>
      <c r="Y403" s="7" t="s">
        <v>16</v>
      </c>
      <c r="Z403" s="8">
        <v>479</v>
      </c>
    </row>
    <row r="404" spans="1:26" x14ac:dyDescent="0.35">
      <c r="A404" t="s">
        <v>11</v>
      </c>
      <c r="B404" t="s">
        <v>43</v>
      </c>
      <c r="C404" t="s">
        <v>68</v>
      </c>
      <c r="D404" t="s">
        <v>72</v>
      </c>
      <c r="E404" t="s">
        <v>1607</v>
      </c>
      <c r="F404" t="s">
        <v>1636</v>
      </c>
      <c r="G404" t="s">
        <v>1611</v>
      </c>
      <c r="H404" t="s">
        <v>1609</v>
      </c>
      <c r="I404" t="s">
        <v>1610</v>
      </c>
      <c r="J404" t="s">
        <v>223</v>
      </c>
      <c r="K404" t="s">
        <v>534</v>
      </c>
      <c r="L404">
        <v>1585</v>
      </c>
      <c r="M404">
        <v>3</v>
      </c>
      <c r="N404" t="s">
        <v>1579</v>
      </c>
      <c r="O404">
        <v>10493</v>
      </c>
      <c r="P404">
        <f t="shared" si="30"/>
        <v>5</v>
      </c>
      <c r="Q404" t="str">
        <f t="shared" si="31"/>
        <v>Morning</v>
      </c>
      <c r="R404" t="str">
        <f t="shared" si="32"/>
        <v>DEL  →  RPR  →  NAG  →  BOM  →  COK</v>
      </c>
      <c r="S404" t="str">
        <f t="shared" si="33"/>
        <v>Jun</v>
      </c>
      <c r="T404" t="str">
        <f t="shared" si="34"/>
        <v>Business</v>
      </c>
      <c r="Y404" s="7" t="s">
        <v>17</v>
      </c>
      <c r="Z404" s="8">
        <v>319</v>
      </c>
    </row>
    <row r="405" spans="1:26" x14ac:dyDescent="0.35">
      <c r="A405" t="s">
        <v>15</v>
      </c>
      <c r="B405" t="s">
        <v>55</v>
      </c>
      <c r="C405" t="s">
        <v>66</v>
      </c>
      <c r="D405" t="s">
        <v>71</v>
      </c>
      <c r="E405" t="s">
        <v>1601</v>
      </c>
      <c r="F405" t="s">
        <v>1602</v>
      </c>
      <c r="J405" t="s">
        <v>303</v>
      </c>
      <c r="K405" t="s">
        <v>535</v>
      </c>
      <c r="L405">
        <v>175</v>
      </c>
      <c r="M405">
        <v>0</v>
      </c>
      <c r="N405" t="s">
        <v>1579</v>
      </c>
      <c r="O405">
        <v>7631</v>
      </c>
      <c r="P405">
        <f t="shared" si="30"/>
        <v>7</v>
      </c>
      <c r="Q405" t="str">
        <f t="shared" si="31"/>
        <v>Morning</v>
      </c>
      <c r="R405" t="str">
        <f t="shared" si="32"/>
        <v>BLR  →  DEL</v>
      </c>
      <c r="S405" t="str">
        <f t="shared" si="33"/>
        <v>Mar</v>
      </c>
      <c r="T405" t="str">
        <f t="shared" si="34"/>
        <v>Premium Economy</v>
      </c>
      <c r="Y405" s="7" t="s">
        <v>15</v>
      </c>
      <c r="Z405" s="8">
        <v>194</v>
      </c>
    </row>
    <row r="406" spans="1:26" x14ac:dyDescent="0.35">
      <c r="A406" t="s">
        <v>11</v>
      </c>
      <c r="B406" t="s">
        <v>53</v>
      </c>
      <c r="C406" t="s">
        <v>68</v>
      </c>
      <c r="D406" t="s">
        <v>72</v>
      </c>
      <c r="E406" t="s">
        <v>1607</v>
      </c>
      <c r="F406" t="s">
        <v>1617</v>
      </c>
      <c r="G406" t="s">
        <v>1609</v>
      </c>
      <c r="H406" t="s">
        <v>1610</v>
      </c>
      <c r="J406" t="s">
        <v>250</v>
      </c>
      <c r="K406" t="s">
        <v>504</v>
      </c>
      <c r="L406">
        <v>1490</v>
      </c>
      <c r="M406">
        <v>2</v>
      </c>
      <c r="N406" t="s">
        <v>1579</v>
      </c>
      <c r="O406">
        <v>13381</v>
      </c>
      <c r="P406">
        <f t="shared" si="30"/>
        <v>6</v>
      </c>
      <c r="Q406" t="str">
        <f t="shared" si="31"/>
        <v>Morning</v>
      </c>
      <c r="R406" t="str">
        <f t="shared" si="32"/>
        <v>DEL  →  CCU  →  BOM  →  COK</v>
      </c>
      <c r="S406" t="str">
        <f t="shared" si="33"/>
        <v>Jun</v>
      </c>
      <c r="T406" t="str">
        <f t="shared" si="34"/>
        <v>Business</v>
      </c>
      <c r="Y406" s="7" t="s">
        <v>20</v>
      </c>
      <c r="Z406" s="8">
        <v>13</v>
      </c>
    </row>
    <row r="407" spans="1:26" x14ac:dyDescent="0.35">
      <c r="A407" t="s">
        <v>12</v>
      </c>
      <c r="B407" t="s">
        <v>53</v>
      </c>
      <c r="C407" t="s">
        <v>67</v>
      </c>
      <c r="D407" t="s">
        <v>66</v>
      </c>
      <c r="E407" t="s">
        <v>1603</v>
      </c>
      <c r="F407" t="s">
        <v>1609</v>
      </c>
      <c r="G407" t="s">
        <v>1606</v>
      </c>
      <c r="J407" t="s">
        <v>225</v>
      </c>
      <c r="K407" t="s">
        <v>536</v>
      </c>
      <c r="L407">
        <v>520</v>
      </c>
      <c r="M407">
        <v>1</v>
      </c>
      <c r="N407" t="s">
        <v>1579</v>
      </c>
      <c r="O407">
        <v>13731</v>
      </c>
      <c r="P407">
        <f t="shared" si="30"/>
        <v>20</v>
      </c>
      <c r="Q407" t="str">
        <f t="shared" si="31"/>
        <v>Evening</v>
      </c>
      <c r="R407" t="str">
        <f t="shared" si="32"/>
        <v>CCU  →  BOM  →  BLR</v>
      </c>
      <c r="S407" t="str">
        <f t="shared" si="33"/>
        <v>Jun</v>
      </c>
      <c r="T407" t="str">
        <f t="shared" si="34"/>
        <v>Business</v>
      </c>
      <c r="Y407" s="7" t="s">
        <v>19</v>
      </c>
      <c r="Z407" s="8">
        <v>6</v>
      </c>
    </row>
    <row r="408" spans="1:26" x14ac:dyDescent="0.35">
      <c r="A408" t="s">
        <v>11</v>
      </c>
      <c r="B408" t="s">
        <v>47</v>
      </c>
      <c r="C408" t="s">
        <v>68</v>
      </c>
      <c r="D408" t="s">
        <v>72</v>
      </c>
      <c r="E408" t="s">
        <v>1607</v>
      </c>
      <c r="F408" t="s">
        <v>1626</v>
      </c>
      <c r="G408" t="s">
        <v>1609</v>
      </c>
      <c r="H408" t="s">
        <v>1610</v>
      </c>
      <c r="J408" t="s">
        <v>206</v>
      </c>
      <c r="K408" t="s">
        <v>537</v>
      </c>
      <c r="L408">
        <v>1545</v>
      </c>
      <c r="M408">
        <v>2</v>
      </c>
      <c r="N408" t="s">
        <v>1579</v>
      </c>
      <c r="O408">
        <v>11911</v>
      </c>
      <c r="P408">
        <f t="shared" si="30"/>
        <v>5</v>
      </c>
      <c r="Q408" t="str">
        <f t="shared" si="31"/>
        <v>Morning</v>
      </c>
      <c r="R408" t="str">
        <f t="shared" si="32"/>
        <v>DEL  →  BHO  →  BOM  →  COK</v>
      </c>
      <c r="S408" t="str">
        <f t="shared" si="33"/>
        <v>May</v>
      </c>
      <c r="T408" t="str">
        <f t="shared" si="34"/>
        <v>Business</v>
      </c>
      <c r="Y408" s="7" t="s">
        <v>18</v>
      </c>
      <c r="Z408" s="8">
        <v>3</v>
      </c>
    </row>
    <row r="409" spans="1:26" x14ac:dyDescent="0.35">
      <c r="A409" t="s">
        <v>10</v>
      </c>
      <c r="B409" t="s">
        <v>31</v>
      </c>
      <c r="C409" t="s">
        <v>66</v>
      </c>
      <c r="D409" t="s">
        <v>68</v>
      </c>
      <c r="E409" t="s">
        <v>1601</v>
      </c>
      <c r="F409" t="s">
        <v>1602</v>
      </c>
      <c r="J409" t="s">
        <v>241</v>
      </c>
      <c r="K409" t="s">
        <v>538</v>
      </c>
      <c r="L409">
        <v>170</v>
      </c>
      <c r="M409">
        <v>0</v>
      </c>
      <c r="N409" t="s">
        <v>1579</v>
      </c>
      <c r="O409">
        <v>4591</v>
      </c>
      <c r="P409">
        <f t="shared" si="30"/>
        <v>23</v>
      </c>
      <c r="Q409" t="str">
        <f t="shared" si="31"/>
        <v>Night</v>
      </c>
      <c r="R409" t="str">
        <f t="shared" si="32"/>
        <v>BLR  →  DEL</v>
      </c>
      <c r="S409" t="str">
        <f t="shared" si="33"/>
        <v>Apr</v>
      </c>
      <c r="T409" t="str">
        <f t="shared" si="34"/>
        <v>Economy</v>
      </c>
      <c r="Y409" s="7" t="s">
        <v>21</v>
      </c>
      <c r="Z409" s="8">
        <v>1</v>
      </c>
    </row>
    <row r="410" spans="1:26" x14ac:dyDescent="0.35">
      <c r="A410" t="s">
        <v>14</v>
      </c>
      <c r="B410" t="s">
        <v>49</v>
      </c>
      <c r="C410" t="s">
        <v>68</v>
      </c>
      <c r="D410" t="s">
        <v>72</v>
      </c>
      <c r="E410" t="s">
        <v>1607</v>
      </c>
      <c r="F410" t="s">
        <v>1609</v>
      </c>
      <c r="G410" t="s">
        <v>1610</v>
      </c>
      <c r="J410" t="s">
        <v>251</v>
      </c>
      <c r="K410" t="s">
        <v>252</v>
      </c>
      <c r="L410">
        <v>375</v>
      </c>
      <c r="M410">
        <v>1</v>
      </c>
      <c r="N410" t="s">
        <v>1579</v>
      </c>
      <c r="O410">
        <v>14848</v>
      </c>
      <c r="P410">
        <f t="shared" si="30"/>
        <v>13</v>
      </c>
      <c r="Q410" t="str">
        <f t="shared" si="31"/>
        <v>Afternoon</v>
      </c>
      <c r="R410" t="str">
        <f t="shared" si="32"/>
        <v>DEL  →  BOM  →  COK</v>
      </c>
      <c r="S410" t="str">
        <f t="shared" si="33"/>
        <v>Jun</v>
      </c>
      <c r="T410" t="str">
        <f t="shared" si="34"/>
        <v>Business</v>
      </c>
      <c r="Y410" s="7" t="s">
        <v>1661</v>
      </c>
      <c r="Z410" s="8">
        <v>10683</v>
      </c>
    </row>
    <row r="411" spans="1:26" x14ac:dyDescent="0.35">
      <c r="A411" t="s">
        <v>14</v>
      </c>
      <c r="B411" t="s">
        <v>36</v>
      </c>
      <c r="C411" t="s">
        <v>68</v>
      </c>
      <c r="D411" t="s">
        <v>72</v>
      </c>
      <c r="E411" t="s">
        <v>1607</v>
      </c>
      <c r="F411" t="s">
        <v>1609</v>
      </c>
      <c r="G411" t="s">
        <v>1610</v>
      </c>
      <c r="J411" t="s">
        <v>174</v>
      </c>
      <c r="K411" t="s">
        <v>252</v>
      </c>
      <c r="L411">
        <v>630</v>
      </c>
      <c r="M411">
        <v>1</v>
      </c>
      <c r="N411" t="s">
        <v>1579</v>
      </c>
      <c r="O411">
        <v>8266</v>
      </c>
      <c r="P411">
        <f t="shared" si="30"/>
        <v>8</v>
      </c>
      <c r="Q411" t="str">
        <f t="shared" si="31"/>
        <v>Morning</v>
      </c>
      <c r="R411" t="str">
        <f t="shared" si="32"/>
        <v>DEL  →  BOM  →  COK</v>
      </c>
      <c r="S411" t="str">
        <f t="shared" si="33"/>
        <v>Jun</v>
      </c>
      <c r="T411" t="str">
        <f t="shared" si="34"/>
        <v>Premium Economy</v>
      </c>
    </row>
    <row r="412" spans="1:26" x14ac:dyDescent="0.35">
      <c r="A412" t="s">
        <v>11</v>
      </c>
      <c r="B412" t="s">
        <v>45</v>
      </c>
      <c r="C412" t="s">
        <v>68</v>
      </c>
      <c r="D412" t="s">
        <v>72</v>
      </c>
      <c r="E412" t="s">
        <v>1607</v>
      </c>
      <c r="F412" t="s">
        <v>1623</v>
      </c>
      <c r="G412" t="s">
        <v>1609</v>
      </c>
      <c r="H412" t="s">
        <v>1610</v>
      </c>
      <c r="J412" t="s">
        <v>172</v>
      </c>
      <c r="K412" t="s">
        <v>539</v>
      </c>
      <c r="L412">
        <v>1560</v>
      </c>
      <c r="M412">
        <v>2</v>
      </c>
      <c r="N412" t="s">
        <v>1579</v>
      </c>
      <c r="O412">
        <v>12392</v>
      </c>
      <c r="P412">
        <f t="shared" si="30"/>
        <v>17</v>
      </c>
      <c r="Q412" t="str">
        <f t="shared" si="31"/>
        <v>Evening</v>
      </c>
      <c r="R412" t="str">
        <f t="shared" si="32"/>
        <v>DEL  →  HYD  →  BOM  →  COK</v>
      </c>
      <c r="S412" t="str">
        <f t="shared" si="33"/>
        <v>May</v>
      </c>
      <c r="T412" t="str">
        <f t="shared" si="34"/>
        <v>Business</v>
      </c>
    </row>
    <row r="413" spans="1:26" ht="17.5" x14ac:dyDescent="0.35">
      <c r="A413" t="s">
        <v>12</v>
      </c>
      <c r="B413" t="s">
        <v>36</v>
      </c>
      <c r="C413" t="s">
        <v>67</v>
      </c>
      <c r="D413" t="s">
        <v>66</v>
      </c>
      <c r="E413" t="s">
        <v>1603</v>
      </c>
      <c r="F413" t="s">
        <v>1609</v>
      </c>
      <c r="G413" t="s">
        <v>1606</v>
      </c>
      <c r="J413" t="s">
        <v>164</v>
      </c>
      <c r="K413" t="s">
        <v>540</v>
      </c>
      <c r="L413">
        <v>1025</v>
      </c>
      <c r="M413">
        <v>1</v>
      </c>
      <c r="N413" t="s">
        <v>1579</v>
      </c>
      <c r="O413">
        <v>13044</v>
      </c>
      <c r="P413">
        <f t="shared" si="30"/>
        <v>18</v>
      </c>
      <c r="Q413" t="str">
        <f t="shared" si="31"/>
        <v>Evening</v>
      </c>
      <c r="R413" t="str">
        <f t="shared" si="32"/>
        <v>CCU  →  BOM  →  BLR</v>
      </c>
      <c r="S413" t="str">
        <f t="shared" si="33"/>
        <v>Jun</v>
      </c>
      <c r="T413" t="str">
        <f t="shared" si="34"/>
        <v>Business</v>
      </c>
      <c r="X413" s="15" t="s">
        <v>1828</v>
      </c>
    </row>
    <row r="414" spans="1:26" x14ac:dyDescent="0.35">
      <c r="A414" t="s">
        <v>12</v>
      </c>
      <c r="B414" t="s">
        <v>47</v>
      </c>
      <c r="C414" t="s">
        <v>68</v>
      </c>
      <c r="D414" t="s">
        <v>72</v>
      </c>
      <c r="E414" t="s">
        <v>1607</v>
      </c>
      <c r="F414" t="s">
        <v>1609</v>
      </c>
      <c r="G414" t="s">
        <v>1610</v>
      </c>
      <c r="J414" t="s">
        <v>184</v>
      </c>
      <c r="K414" t="s">
        <v>541</v>
      </c>
      <c r="L414">
        <v>1280</v>
      </c>
      <c r="M414">
        <v>1</v>
      </c>
      <c r="N414" t="s">
        <v>1580</v>
      </c>
      <c r="O414">
        <v>12898</v>
      </c>
      <c r="P414">
        <f t="shared" si="30"/>
        <v>7</v>
      </c>
      <c r="Q414" t="str">
        <f t="shared" si="31"/>
        <v>Morning</v>
      </c>
      <c r="R414" t="str">
        <f t="shared" si="32"/>
        <v>DEL  →  BOM  →  COK</v>
      </c>
      <c r="S414" t="str">
        <f t="shared" si="33"/>
        <v>May</v>
      </c>
      <c r="T414" t="str">
        <f t="shared" si="34"/>
        <v>Business</v>
      </c>
      <c r="X414" s="12"/>
    </row>
    <row r="415" spans="1:26" x14ac:dyDescent="0.35">
      <c r="A415" t="s">
        <v>12</v>
      </c>
      <c r="B415" t="s">
        <v>38</v>
      </c>
      <c r="C415" t="s">
        <v>68</v>
      </c>
      <c r="D415" t="s">
        <v>72</v>
      </c>
      <c r="E415" t="s">
        <v>1607</v>
      </c>
      <c r="F415" t="s">
        <v>1609</v>
      </c>
      <c r="G415" t="s">
        <v>1610</v>
      </c>
      <c r="J415" t="s">
        <v>292</v>
      </c>
      <c r="K415" t="s">
        <v>542</v>
      </c>
      <c r="L415">
        <v>335</v>
      </c>
      <c r="M415">
        <v>1</v>
      </c>
      <c r="N415" t="s">
        <v>1579</v>
      </c>
      <c r="O415">
        <v>12242</v>
      </c>
      <c r="P415">
        <f t="shared" si="30"/>
        <v>22</v>
      </c>
      <c r="Q415" t="str">
        <f t="shared" si="31"/>
        <v>Night</v>
      </c>
      <c r="R415" t="str">
        <f t="shared" si="32"/>
        <v>DEL  →  BOM  →  COK</v>
      </c>
      <c r="S415" t="str">
        <f t="shared" si="33"/>
        <v>Mar</v>
      </c>
      <c r="T415" t="str">
        <f t="shared" si="34"/>
        <v>Business</v>
      </c>
      <c r="X415" s="12" t="s">
        <v>1823</v>
      </c>
    </row>
    <row r="416" spans="1:26" x14ac:dyDescent="0.35">
      <c r="A416" t="s">
        <v>10</v>
      </c>
      <c r="B416" t="s">
        <v>45</v>
      </c>
      <c r="C416" t="s">
        <v>66</v>
      </c>
      <c r="D416" t="s">
        <v>68</v>
      </c>
      <c r="E416" t="s">
        <v>1601</v>
      </c>
      <c r="F416" t="s">
        <v>1602</v>
      </c>
      <c r="J416" t="s">
        <v>304</v>
      </c>
      <c r="K416" t="s">
        <v>251</v>
      </c>
      <c r="L416">
        <v>170</v>
      </c>
      <c r="M416">
        <v>0</v>
      </c>
      <c r="N416" t="s">
        <v>1579</v>
      </c>
      <c r="O416">
        <v>3943</v>
      </c>
      <c r="P416">
        <f t="shared" si="30"/>
        <v>10</v>
      </c>
      <c r="Q416" t="str">
        <f t="shared" si="31"/>
        <v>Morning</v>
      </c>
      <c r="R416" t="str">
        <f t="shared" si="32"/>
        <v>BLR  →  DEL</v>
      </c>
      <c r="S416" t="str">
        <f t="shared" si="33"/>
        <v>May</v>
      </c>
      <c r="T416" t="str">
        <f t="shared" si="34"/>
        <v>Economy</v>
      </c>
      <c r="X416" s="12"/>
    </row>
    <row r="417" spans="1:24" x14ac:dyDescent="0.35">
      <c r="A417" t="s">
        <v>16</v>
      </c>
      <c r="B417" t="s">
        <v>22</v>
      </c>
      <c r="C417" t="s">
        <v>67</v>
      </c>
      <c r="D417" t="s">
        <v>66</v>
      </c>
      <c r="E417" t="s">
        <v>1603</v>
      </c>
      <c r="F417" t="s">
        <v>1621</v>
      </c>
      <c r="G417" t="s">
        <v>1606</v>
      </c>
      <c r="J417" t="s">
        <v>169</v>
      </c>
      <c r="K417" t="s">
        <v>543</v>
      </c>
      <c r="L417">
        <v>1550</v>
      </c>
      <c r="M417">
        <v>1</v>
      </c>
      <c r="N417" t="s">
        <v>1579</v>
      </c>
      <c r="O417">
        <v>11105</v>
      </c>
      <c r="P417">
        <f t="shared" si="30"/>
        <v>20</v>
      </c>
      <c r="Q417" t="str">
        <f t="shared" si="31"/>
        <v>Evening</v>
      </c>
      <c r="R417" t="str">
        <f t="shared" si="32"/>
        <v>CCU  →  DEL  →  BLR</v>
      </c>
      <c r="S417" t="str">
        <f t="shared" si="33"/>
        <v>Mar</v>
      </c>
      <c r="T417" t="str">
        <f t="shared" si="34"/>
        <v>Business</v>
      </c>
      <c r="X417" s="12" t="s">
        <v>1824</v>
      </c>
    </row>
    <row r="418" spans="1:24" x14ac:dyDescent="0.35">
      <c r="A418" t="s">
        <v>12</v>
      </c>
      <c r="B418" t="s">
        <v>25</v>
      </c>
      <c r="C418" t="s">
        <v>67</v>
      </c>
      <c r="D418" t="s">
        <v>66</v>
      </c>
      <c r="E418" t="s">
        <v>1603</v>
      </c>
      <c r="F418" t="s">
        <v>1609</v>
      </c>
      <c r="G418" t="s">
        <v>1606</v>
      </c>
      <c r="J418" t="s">
        <v>171</v>
      </c>
      <c r="K418" t="s">
        <v>544</v>
      </c>
      <c r="L418">
        <v>730</v>
      </c>
      <c r="M418">
        <v>1</v>
      </c>
      <c r="N418" t="s">
        <v>1579</v>
      </c>
      <c r="O418">
        <v>14388</v>
      </c>
      <c r="P418">
        <f t="shared" si="30"/>
        <v>21</v>
      </c>
      <c r="Q418" t="str">
        <f t="shared" si="31"/>
        <v>Night</v>
      </c>
      <c r="R418" t="str">
        <f t="shared" si="32"/>
        <v>CCU  →  BOM  →  BLR</v>
      </c>
      <c r="S418" t="str">
        <f t="shared" si="33"/>
        <v>May</v>
      </c>
      <c r="T418" t="str">
        <f t="shared" si="34"/>
        <v>Business</v>
      </c>
      <c r="X418" s="12"/>
    </row>
    <row r="419" spans="1:24" x14ac:dyDescent="0.35">
      <c r="A419" t="s">
        <v>12</v>
      </c>
      <c r="B419" t="s">
        <v>45</v>
      </c>
      <c r="C419" t="s">
        <v>68</v>
      </c>
      <c r="D419" t="s">
        <v>72</v>
      </c>
      <c r="E419" t="s">
        <v>1607</v>
      </c>
      <c r="F419" t="s">
        <v>1627</v>
      </c>
      <c r="G419" t="s">
        <v>1609</v>
      </c>
      <c r="H419" t="s">
        <v>1610</v>
      </c>
      <c r="J419" t="s">
        <v>227</v>
      </c>
      <c r="K419" t="s">
        <v>545</v>
      </c>
      <c r="L419">
        <v>1025</v>
      </c>
      <c r="M419">
        <v>2</v>
      </c>
      <c r="N419" t="s">
        <v>1579</v>
      </c>
      <c r="O419">
        <v>13014</v>
      </c>
      <c r="P419">
        <f t="shared" si="30"/>
        <v>19</v>
      </c>
      <c r="Q419" t="str">
        <f t="shared" si="31"/>
        <v>Evening</v>
      </c>
      <c r="R419" t="str">
        <f t="shared" si="32"/>
        <v>DEL  →  JAI  →  BOM  →  COK</v>
      </c>
      <c r="S419" t="str">
        <f t="shared" si="33"/>
        <v>May</v>
      </c>
      <c r="T419" t="str">
        <f t="shared" si="34"/>
        <v>Business</v>
      </c>
      <c r="X419" s="12" t="s">
        <v>1825</v>
      </c>
    </row>
    <row r="420" spans="1:24" x14ac:dyDescent="0.35">
      <c r="A420" t="s">
        <v>14</v>
      </c>
      <c r="B420" t="s">
        <v>37</v>
      </c>
      <c r="C420" t="s">
        <v>68</v>
      </c>
      <c r="D420" t="s">
        <v>72</v>
      </c>
      <c r="E420" t="s">
        <v>1607</v>
      </c>
      <c r="F420" t="s">
        <v>1609</v>
      </c>
      <c r="G420" t="s">
        <v>1610</v>
      </c>
      <c r="J420" t="s">
        <v>273</v>
      </c>
      <c r="K420" t="s">
        <v>424</v>
      </c>
      <c r="L420">
        <v>510</v>
      </c>
      <c r="M420">
        <v>1</v>
      </c>
      <c r="N420" t="s">
        <v>1579</v>
      </c>
      <c r="O420">
        <v>15411</v>
      </c>
      <c r="P420">
        <f t="shared" si="30"/>
        <v>10</v>
      </c>
      <c r="Q420" t="str">
        <f t="shared" si="31"/>
        <v>Morning</v>
      </c>
      <c r="R420" t="str">
        <f t="shared" si="32"/>
        <v>DEL  →  BOM  →  COK</v>
      </c>
      <c r="S420" t="str">
        <f t="shared" si="33"/>
        <v>Mar</v>
      </c>
      <c r="T420" t="str">
        <f t="shared" si="34"/>
        <v>Business</v>
      </c>
      <c r="X420" s="12"/>
    </row>
    <row r="421" spans="1:24" x14ac:dyDescent="0.35">
      <c r="A421" t="s">
        <v>12</v>
      </c>
      <c r="B421" t="s">
        <v>52</v>
      </c>
      <c r="C421" t="s">
        <v>68</v>
      </c>
      <c r="D421" t="s">
        <v>72</v>
      </c>
      <c r="E421" t="s">
        <v>1607</v>
      </c>
      <c r="F421" t="s">
        <v>1609</v>
      </c>
      <c r="G421" t="s">
        <v>1610</v>
      </c>
      <c r="J421" t="s">
        <v>200</v>
      </c>
      <c r="K421" t="s">
        <v>546</v>
      </c>
      <c r="L421">
        <v>1385</v>
      </c>
      <c r="M421">
        <v>1</v>
      </c>
      <c r="N421" t="s">
        <v>1579</v>
      </c>
      <c r="O421">
        <v>16289</v>
      </c>
      <c r="P421">
        <f t="shared" si="30"/>
        <v>19</v>
      </c>
      <c r="Q421" t="str">
        <f t="shared" si="31"/>
        <v>Evening</v>
      </c>
      <c r="R421" t="str">
        <f t="shared" si="32"/>
        <v>DEL  →  BOM  →  COK</v>
      </c>
      <c r="S421" t="str">
        <f t="shared" si="33"/>
        <v>Mar</v>
      </c>
      <c r="T421" t="str">
        <f t="shared" si="34"/>
        <v>Business</v>
      </c>
      <c r="X421" s="12" t="s">
        <v>1826</v>
      </c>
    </row>
    <row r="422" spans="1:24" x14ac:dyDescent="0.35">
      <c r="A422" t="s">
        <v>10</v>
      </c>
      <c r="B422" t="s">
        <v>41</v>
      </c>
      <c r="C422" t="s">
        <v>68</v>
      </c>
      <c r="D422" t="s">
        <v>72</v>
      </c>
      <c r="E422" t="s">
        <v>1607</v>
      </c>
      <c r="F422" t="s">
        <v>1623</v>
      </c>
      <c r="G422" t="s">
        <v>1610</v>
      </c>
      <c r="J422" t="s">
        <v>250</v>
      </c>
      <c r="K422" t="s">
        <v>259</v>
      </c>
      <c r="L422">
        <v>560</v>
      </c>
      <c r="M422">
        <v>1</v>
      </c>
      <c r="N422" t="s">
        <v>1579</v>
      </c>
      <c r="O422">
        <v>6442</v>
      </c>
      <c r="P422">
        <f t="shared" si="30"/>
        <v>6</v>
      </c>
      <c r="Q422" t="str">
        <f t="shared" si="31"/>
        <v>Morning</v>
      </c>
      <c r="R422" t="str">
        <f t="shared" si="32"/>
        <v>DEL  →  HYD  →  COK</v>
      </c>
      <c r="S422" t="str">
        <f t="shared" si="33"/>
        <v>May</v>
      </c>
      <c r="T422" t="str">
        <f t="shared" si="34"/>
        <v>Premium Economy</v>
      </c>
      <c r="X422" s="12" t="s">
        <v>1827</v>
      </c>
    </row>
    <row r="423" spans="1:24" x14ac:dyDescent="0.35">
      <c r="A423" t="s">
        <v>12</v>
      </c>
      <c r="B423" t="s">
        <v>45</v>
      </c>
      <c r="C423" t="s">
        <v>67</v>
      </c>
      <c r="D423" t="s">
        <v>66</v>
      </c>
      <c r="E423" t="s">
        <v>1603</v>
      </c>
      <c r="F423" t="s">
        <v>1609</v>
      </c>
      <c r="G423" t="s">
        <v>1606</v>
      </c>
      <c r="J423" t="s">
        <v>217</v>
      </c>
      <c r="K423" t="s">
        <v>547</v>
      </c>
      <c r="L423">
        <v>475</v>
      </c>
      <c r="M423">
        <v>1</v>
      </c>
      <c r="N423" t="s">
        <v>1580</v>
      </c>
      <c r="O423">
        <v>10844</v>
      </c>
      <c r="P423">
        <f t="shared" si="30"/>
        <v>8</v>
      </c>
      <c r="Q423" t="str">
        <f t="shared" si="31"/>
        <v>Morning</v>
      </c>
      <c r="R423" t="str">
        <f t="shared" si="32"/>
        <v>CCU  →  BOM  →  BLR</v>
      </c>
      <c r="S423" t="str">
        <f t="shared" si="33"/>
        <v>May</v>
      </c>
      <c r="T423" t="str">
        <f t="shared" si="34"/>
        <v>Business</v>
      </c>
    </row>
    <row r="424" spans="1:24" x14ac:dyDescent="0.35">
      <c r="A424" t="s">
        <v>12</v>
      </c>
      <c r="B424" t="s">
        <v>45</v>
      </c>
      <c r="C424" t="s">
        <v>70</v>
      </c>
      <c r="D424" t="s">
        <v>73</v>
      </c>
      <c r="E424" t="s">
        <v>1624</v>
      </c>
      <c r="F424" t="s">
        <v>1625</v>
      </c>
      <c r="J424" t="s">
        <v>273</v>
      </c>
      <c r="K424" t="s">
        <v>236</v>
      </c>
      <c r="L424">
        <v>90</v>
      </c>
      <c r="M424">
        <v>0</v>
      </c>
      <c r="N424" t="s">
        <v>1579</v>
      </c>
      <c r="O424">
        <v>5678</v>
      </c>
      <c r="P424">
        <f t="shared" si="30"/>
        <v>10</v>
      </c>
      <c r="Q424" t="str">
        <f t="shared" si="31"/>
        <v>Morning</v>
      </c>
      <c r="R424" t="str">
        <f t="shared" si="32"/>
        <v>BOM  →  HYD</v>
      </c>
      <c r="S424" t="str">
        <f t="shared" si="33"/>
        <v>May</v>
      </c>
      <c r="T424" t="str">
        <f t="shared" si="34"/>
        <v>Premium Economy</v>
      </c>
    </row>
    <row r="425" spans="1:24" x14ac:dyDescent="0.35">
      <c r="A425" t="s">
        <v>10</v>
      </c>
      <c r="B425" t="s">
        <v>61</v>
      </c>
      <c r="C425" t="s">
        <v>66</v>
      </c>
      <c r="D425" t="s">
        <v>68</v>
      </c>
      <c r="E425" t="s">
        <v>1601</v>
      </c>
      <c r="F425" t="s">
        <v>1602</v>
      </c>
      <c r="J425" t="s">
        <v>241</v>
      </c>
      <c r="K425" t="s">
        <v>548</v>
      </c>
      <c r="L425">
        <v>170</v>
      </c>
      <c r="M425">
        <v>0</v>
      </c>
      <c r="N425" t="s">
        <v>1579</v>
      </c>
      <c r="O425">
        <v>6906</v>
      </c>
      <c r="P425">
        <f t="shared" si="30"/>
        <v>23</v>
      </c>
      <c r="Q425" t="str">
        <f t="shared" si="31"/>
        <v>Night</v>
      </c>
      <c r="R425" t="str">
        <f t="shared" si="32"/>
        <v>BLR  →  DEL</v>
      </c>
      <c r="S425" t="str">
        <f t="shared" si="33"/>
        <v>Apr</v>
      </c>
      <c r="T425" t="str">
        <f t="shared" si="34"/>
        <v>Premium Economy</v>
      </c>
    </row>
    <row r="426" spans="1:24" x14ac:dyDescent="0.35">
      <c r="A426" t="s">
        <v>13</v>
      </c>
      <c r="B426" t="s">
        <v>47</v>
      </c>
      <c r="C426" t="s">
        <v>69</v>
      </c>
      <c r="D426" t="s">
        <v>67</v>
      </c>
      <c r="E426" t="s">
        <v>1613</v>
      </c>
      <c r="F426" t="s">
        <v>1614</v>
      </c>
      <c r="J426" t="s">
        <v>168</v>
      </c>
      <c r="K426" t="s">
        <v>234</v>
      </c>
      <c r="L426">
        <v>135</v>
      </c>
      <c r="M426">
        <v>0</v>
      </c>
      <c r="N426" t="s">
        <v>1581</v>
      </c>
      <c r="O426">
        <v>3543</v>
      </c>
      <c r="P426">
        <f t="shared" si="30"/>
        <v>9</v>
      </c>
      <c r="Q426" t="str">
        <f t="shared" si="31"/>
        <v>Morning</v>
      </c>
      <c r="R426" t="str">
        <f t="shared" si="32"/>
        <v>MAA  →  CCU</v>
      </c>
      <c r="S426" t="str">
        <f t="shared" si="33"/>
        <v>May</v>
      </c>
      <c r="T426" t="str">
        <f t="shared" si="34"/>
        <v>Economy</v>
      </c>
    </row>
    <row r="427" spans="1:24" x14ac:dyDescent="0.35">
      <c r="A427" t="s">
        <v>12</v>
      </c>
      <c r="B427" t="s">
        <v>53</v>
      </c>
      <c r="C427" t="s">
        <v>68</v>
      </c>
      <c r="D427" t="s">
        <v>72</v>
      </c>
      <c r="E427" t="s">
        <v>1607</v>
      </c>
      <c r="F427" t="s">
        <v>1609</v>
      </c>
      <c r="G427" t="s">
        <v>1610</v>
      </c>
      <c r="J427" t="s">
        <v>163</v>
      </c>
      <c r="K427" t="s">
        <v>194</v>
      </c>
      <c r="L427">
        <v>600</v>
      </c>
      <c r="M427">
        <v>1</v>
      </c>
      <c r="N427" t="s">
        <v>1579</v>
      </c>
      <c r="O427">
        <v>14714</v>
      </c>
      <c r="P427">
        <f t="shared" si="30"/>
        <v>9</v>
      </c>
      <c r="Q427" t="str">
        <f t="shared" si="31"/>
        <v>Morning</v>
      </c>
      <c r="R427" t="str">
        <f t="shared" si="32"/>
        <v>DEL  →  BOM  →  COK</v>
      </c>
      <c r="S427" t="str">
        <f t="shared" si="33"/>
        <v>Jun</v>
      </c>
      <c r="T427" t="str">
        <f t="shared" si="34"/>
        <v>Business</v>
      </c>
    </row>
    <row r="428" spans="1:24" x14ac:dyDescent="0.35">
      <c r="A428" t="s">
        <v>18</v>
      </c>
      <c r="B428" t="s">
        <v>64</v>
      </c>
      <c r="C428" t="s">
        <v>66</v>
      </c>
      <c r="D428" t="s">
        <v>71</v>
      </c>
      <c r="E428" t="s">
        <v>1601</v>
      </c>
      <c r="F428" t="s">
        <v>1602</v>
      </c>
      <c r="J428" t="s">
        <v>177</v>
      </c>
      <c r="K428" t="s">
        <v>334</v>
      </c>
      <c r="L428">
        <v>155</v>
      </c>
      <c r="M428">
        <v>0</v>
      </c>
      <c r="N428" t="s">
        <v>1579</v>
      </c>
      <c r="O428">
        <v>11793</v>
      </c>
      <c r="P428">
        <f t="shared" si="30"/>
        <v>16</v>
      </c>
      <c r="Q428" t="str">
        <f t="shared" si="31"/>
        <v>Afternoon</v>
      </c>
      <c r="R428" t="str">
        <f t="shared" si="32"/>
        <v>BLR  →  DEL</v>
      </c>
      <c r="S428" t="str">
        <f t="shared" si="33"/>
        <v>Mar</v>
      </c>
      <c r="T428" t="str">
        <f t="shared" si="34"/>
        <v>Business</v>
      </c>
    </row>
    <row r="429" spans="1:24" x14ac:dyDescent="0.35">
      <c r="A429" t="s">
        <v>14</v>
      </c>
      <c r="B429" t="s">
        <v>41</v>
      </c>
      <c r="C429" t="s">
        <v>68</v>
      </c>
      <c r="D429" t="s">
        <v>72</v>
      </c>
      <c r="E429" t="s">
        <v>1607</v>
      </c>
      <c r="F429" t="s">
        <v>1609</v>
      </c>
      <c r="G429" t="s">
        <v>1610</v>
      </c>
      <c r="J429" t="s">
        <v>237</v>
      </c>
      <c r="K429" t="s">
        <v>252</v>
      </c>
      <c r="L429">
        <v>465</v>
      </c>
      <c r="M429">
        <v>1</v>
      </c>
      <c r="N429" t="s">
        <v>1579</v>
      </c>
      <c r="O429">
        <v>14323</v>
      </c>
      <c r="P429">
        <f t="shared" si="30"/>
        <v>11</v>
      </c>
      <c r="Q429" t="str">
        <f t="shared" si="31"/>
        <v>Morning</v>
      </c>
      <c r="R429" t="str">
        <f t="shared" si="32"/>
        <v>DEL  →  BOM  →  COK</v>
      </c>
      <c r="S429" t="str">
        <f t="shared" si="33"/>
        <v>May</v>
      </c>
      <c r="T429" t="str">
        <f t="shared" si="34"/>
        <v>Business</v>
      </c>
    </row>
    <row r="430" spans="1:24" x14ac:dyDescent="0.35">
      <c r="A430" t="s">
        <v>13</v>
      </c>
      <c r="B430" t="s">
        <v>62</v>
      </c>
      <c r="C430" t="s">
        <v>66</v>
      </c>
      <c r="D430" t="s">
        <v>68</v>
      </c>
      <c r="E430" t="s">
        <v>1601</v>
      </c>
      <c r="F430" t="s">
        <v>1602</v>
      </c>
      <c r="J430" t="s">
        <v>171</v>
      </c>
      <c r="K430" t="s">
        <v>549</v>
      </c>
      <c r="L430">
        <v>175</v>
      </c>
      <c r="M430">
        <v>0</v>
      </c>
      <c r="N430" t="s">
        <v>1579</v>
      </c>
      <c r="O430">
        <v>3971</v>
      </c>
      <c r="P430">
        <f t="shared" si="30"/>
        <v>21</v>
      </c>
      <c r="Q430" t="str">
        <f t="shared" si="31"/>
        <v>Night</v>
      </c>
      <c r="R430" t="str">
        <f t="shared" si="32"/>
        <v>BLR  →  DEL</v>
      </c>
      <c r="S430" t="str">
        <f t="shared" si="33"/>
        <v>Apr</v>
      </c>
      <c r="T430" t="str">
        <f t="shared" si="34"/>
        <v>Economy</v>
      </c>
    </row>
    <row r="431" spans="1:24" x14ac:dyDescent="0.35">
      <c r="A431" t="s">
        <v>16</v>
      </c>
      <c r="B431" t="s">
        <v>40</v>
      </c>
      <c r="C431" t="s">
        <v>67</v>
      </c>
      <c r="D431" t="s">
        <v>66</v>
      </c>
      <c r="E431" t="s">
        <v>1603</v>
      </c>
      <c r="F431" t="s">
        <v>1621</v>
      </c>
      <c r="G431" t="s">
        <v>1606</v>
      </c>
      <c r="J431" t="s">
        <v>169</v>
      </c>
      <c r="K431" t="s">
        <v>550</v>
      </c>
      <c r="L431">
        <v>1580</v>
      </c>
      <c r="M431">
        <v>1</v>
      </c>
      <c r="N431" t="s">
        <v>1579</v>
      </c>
      <c r="O431">
        <v>8452</v>
      </c>
      <c r="P431">
        <f t="shared" si="30"/>
        <v>20</v>
      </c>
      <c r="Q431" t="str">
        <f t="shared" si="31"/>
        <v>Evening</v>
      </c>
      <c r="R431" t="str">
        <f t="shared" si="32"/>
        <v>CCU  →  DEL  →  BLR</v>
      </c>
      <c r="S431" t="str">
        <f t="shared" si="33"/>
        <v>May</v>
      </c>
      <c r="T431" t="str">
        <f t="shared" si="34"/>
        <v>Premium Economy</v>
      </c>
    </row>
    <row r="432" spans="1:24" x14ac:dyDescent="0.35">
      <c r="A432" t="s">
        <v>16</v>
      </c>
      <c r="B432" t="s">
        <v>61</v>
      </c>
      <c r="C432" t="s">
        <v>66</v>
      </c>
      <c r="D432" t="s">
        <v>68</v>
      </c>
      <c r="E432" t="s">
        <v>1601</v>
      </c>
      <c r="F432" t="s">
        <v>1602</v>
      </c>
      <c r="J432" t="s">
        <v>183</v>
      </c>
      <c r="K432" t="s">
        <v>216</v>
      </c>
      <c r="L432">
        <v>160</v>
      </c>
      <c r="M432">
        <v>0</v>
      </c>
      <c r="N432" t="s">
        <v>1579</v>
      </c>
      <c r="O432">
        <v>5403</v>
      </c>
      <c r="P432">
        <f t="shared" si="30"/>
        <v>7</v>
      </c>
      <c r="Q432" t="str">
        <f t="shared" si="31"/>
        <v>Morning</v>
      </c>
      <c r="R432" t="str">
        <f t="shared" si="32"/>
        <v>BLR  →  DEL</v>
      </c>
      <c r="S432" t="str">
        <f t="shared" si="33"/>
        <v>Apr</v>
      </c>
      <c r="T432" t="str">
        <f t="shared" si="34"/>
        <v>Premium Economy</v>
      </c>
    </row>
    <row r="433" spans="1:20" x14ac:dyDescent="0.35">
      <c r="A433" t="s">
        <v>14</v>
      </c>
      <c r="B433" t="s">
        <v>32</v>
      </c>
      <c r="C433" t="s">
        <v>68</v>
      </c>
      <c r="D433" t="s">
        <v>72</v>
      </c>
      <c r="E433" t="s">
        <v>1607</v>
      </c>
      <c r="F433" t="s">
        <v>1609</v>
      </c>
      <c r="G433" t="s">
        <v>1610</v>
      </c>
      <c r="J433" t="s">
        <v>255</v>
      </c>
      <c r="K433" t="s">
        <v>307</v>
      </c>
      <c r="L433">
        <v>660</v>
      </c>
      <c r="M433">
        <v>1</v>
      </c>
      <c r="N433" t="s">
        <v>1579</v>
      </c>
      <c r="O433">
        <v>13727</v>
      </c>
      <c r="P433">
        <f t="shared" si="30"/>
        <v>10</v>
      </c>
      <c r="Q433" t="str">
        <f t="shared" si="31"/>
        <v>Morning</v>
      </c>
      <c r="R433" t="str">
        <f t="shared" si="32"/>
        <v>DEL  →  BOM  →  COK</v>
      </c>
      <c r="S433" t="str">
        <f t="shared" si="33"/>
        <v>May</v>
      </c>
      <c r="T433" t="str">
        <f t="shared" si="34"/>
        <v>Business</v>
      </c>
    </row>
    <row r="434" spans="1:20" x14ac:dyDescent="0.35">
      <c r="A434" t="s">
        <v>11</v>
      </c>
      <c r="B434" t="s">
        <v>56</v>
      </c>
      <c r="C434" t="s">
        <v>67</v>
      </c>
      <c r="D434" t="s">
        <v>66</v>
      </c>
      <c r="E434" t="s">
        <v>1603</v>
      </c>
      <c r="F434" t="s">
        <v>1621</v>
      </c>
      <c r="G434" t="s">
        <v>1615</v>
      </c>
      <c r="H434" t="s">
        <v>1606</v>
      </c>
      <c r="J434" t="s">
        <v>255</v>
      </c>
      <c r="K434" t="s">
        <v>551</v>
      </c>
      <c r="L434">
        <v>1165</v>
      </c>
      <c r="M434">
        <v>2</v>
      </c>
      <c r="N434" t="s">
        <v>1579</v>
      </c>
      <c r="O434">
        <v>12639</v>
      </c>
      <c r="P434">
        <f t="shared" si="30"/>
        <v>10</v>
      </c>
      <c r="Q434" t="str">
        <f t="shared" si="31"/>
        <v>Morning</v>
      </c>
      <c r="R434" t="str">
        <f t="shared" si="32"/>
        <v>CCU  →  DEL  →  AMD  →  BLR</v>
      </c>
      <c r="S434" t="str">
        <f t="shared" si="33"/>
        <v>Apr</v>
      </c>
      <c r="T434" t="str">
        <f t="shared" si="34"/>
        <v>Business</v>
      </c>
    </row>
    <row r="435" spans="1:20" x14ac:dyDescent="0.35">
      <c r="A435" t="s">
        <v>12</v>
      </c>
      <c r="B435" t="s">
        <v>31</v>
      </c>
      <c r="C435" t="s">
        <v>66</v>
      </c>
      <c r="D435" t="s">
        <v>68</v>
      </c>
      <c r="E435" t="s">
        <v>1601</v>
      </c>
      <c r="F435" t="s">
        <v>1602</v>
      </c>
      <c r="J435" t="s">
        <v>266</v>
      </c>
      <c r="K435" t="s">
        <v>396</v>
      </c>
      <c r="L435">
        <v>175</v>
      </c>
      <c r="M435">
        <v>0</v>
      </c>
      <c r="N435" t="s">
        <v>1580</v>
      </c>
      <c r="O435">
        <v>5198</v>
      </c>
      <c r="P435">
        <f t="shared" si="30"/>
        <v>15</v>
      </c>
      <c r="Q435" t="str">
        <f t="shared" si="31"/>
        <v>Afternoon</v>
      </c>
      <c r="R435" t="str">
        <f t="shared" si="32"/>
        <v>BLR  →  DEL</v>
      </c>
      <c r="S435" t="str">
        <f t="shared" si="33"/>
        <v>Apr</v>
      </c>
      <c r="T435" t="str">
        <f t="shared" si="34"/>
        <v>Premium Economy</v>
      </c>
    </row>
    <row r="436" spans="1:20" x14ac:dyDescent="0.35">
      <c r="A436" t="s">
        <v>16</v>
      </c>
      <c r="B436" t="s">
        <v>30</v>
      </c>
      <c r="C436" t="s">
        <v>66</v>
      </c>
      <c r="D436" t="s">
        <v>68</v>
      </c>
      <c r="E436" t="s">
        <v>1601</v>
      </c>
      <c r="F436" t="s">
        <v>1602</v>
      </c>
      <c r="J436" t="s">
        <v>227</v>
      </c>
      <c r="K436" t="s">
        <v>296</v>
      </c>
      <c r="L436">
        <v>165</v>
      </c>
      <c r="M436">
        <v>0</v>
      </c>
      <c r="N436" t="s">
        <v>1579</v>
      </c>
      <c r="O436">
        <v>4878</v>
      </c>
      <c r="P436">
        <f t="shared" si="30"/>
        <v>19</v>
      </c>
      <c r="Q436" t="str">
        <f t="shared" si="31"/>
        <v>Evening</v>
      </c>
      <c r="R436" t="str">
        <f t="shared" si="32"/>
        <v>BLR  →  DEL</v>
      </c>
      <c r="S436" t="str">
        <f t="shared" si="33"/>
        <v>Jun</v>
      </c>
      <c r="T436" t="str">
        <f t="shared" si="34"/>
        <v>Economy</v>
      </c>
    </row>
    <row r="437" spans="1:20" x14ac:dyDescent="0.35">
      <c r="A437" t="s">
        <v>12</v>
      </c>
      <c r="B437" t="s">
        <v>45</v>
      </c>
      <c r="C437" t="s">
        <v>68</v>
      </c>
      <c r="D437" t="s">
        <v>72</v>
      </c>
      <c r="E437" t="s">
        <v>1607</v>
      </c>
      <c r="F437" t="s">
        <v>1609</v>
      </c>
      <c r="G437" t="s">
        <v>1610</v>
      </c>
      <c r="J437" t="s">
        <v>200</v>
      </c>
      <c r="K437" t="s">
        <v>397</v>
      </c>
      <c r="L437">
        <v>1395</v>
      </c>
      <c r="M437">
        <v>1</v>
      </c>
      <c r="N437" t="s">
        <v>1580</v>
      </c>
      <c r="O437">
        <v>12373</v>
      </c>
      <c r="P437">
        <f t="shared" si="30"/>
        <v>19</v>
      </c>
      <c r="Q437" t="str">
        <f t="shared" si="31"/>
        <v>Evening</v>
      </c>
      <c r="R437" t="str">
        <f t="shared" si="32"/>
        <v>DEL  →  BOM  →  COK</v>
      </c>
      <c r="S437" t="str">
        <f t="shared" si="33"/>
        <v>May</v>
      </c>
      <c r="T437" t="str">
        <f t="shared" si="34"/>
        <v>Business</v>
      </c>
    </row>
    <row r="438" spans="1:20" x14ac:dyDescent="0.35">
      <c r="A438" t="s">
        <v>14</v>
      </c>
      <c r="B438" t="s">
        <v>34</v>
      </c>
      <c r="C438" t="s">
        <v>68</v>
      </c>
      <c r="D438" t="s">
        <v>72</v>
      </c>
      <c r="E438" t="s">
        <v>1607</v>
      </c>
      <c r="F438" t="s">
        <v>1623</v>
      </c>
      <c r="G438" t="s">
        <v>1610</v>
      </c>
      <c r="J438" t="s">
        <v>269</v>
      </c>
      <c r="K438" t="s">
        <v>259</v>
      </c>
      <c r="L438">
        <v>540</v>
      </c>
      <c r="M438">
        <v>1</v>
      </c>
      <c r="N438" t="s">
        <v>1580</v>
      </c>
      <c r="O438">
        <v>8552</v>
      </c>
      <c r="P438">
        <f t="shared" si="30"/>
        <v>7</v>
      </c>
      <c r="Q438" t="str">
        <f t="shared" si="31"/>
        <v>Morning</v>
      </c>
      <c r="R438" t="str">
        <f t="shared" si="32"/>
        <v>DEL  →  HYD  →  COK</v>
      </c>
      <c r="S438" t="str">
        <f t="shared" si="33"/>
        <v>Mar</v>
      </c>
      <c r="T438" t="str">
        <f t="shared" si="34"/>
        <v>Premium Economy</v>
      </c>
    </row>
    <row r="439" spans="1:20" x14ac:dyDescent="0.35">
      <c r="A439" t="s">
        <v>16</v>
      </c>
      <c r="B439" t="s">
        <v>57</v>
      </c>
      <c r="C439" t="s">
        <v>68</v>
      </c>
      <c r="D439" t="s">
        <v>72</v>
      </c>
      <c r="E439" t="s">
        <v>1607</v>
      </c>
      <c r="F439" t="s">
        <v>1610</v>
      </c>
      <c r="J439" t="s">
        <v>238</v>
      </c>
      <c r="K439" t="s">
        <v>278</v>
      </c>
      <c r="L439">
        <v>190</v>
      </c>
      <c r="M439">
        <v>0</v>
      </c>
      <c r="N439" t="s">
        <v>1579</v>
      </c>
      <c r="O439">
        <v>6741</v>
      </c>
      <c r="P439">
        <f t="shared" si="30"/>
        <v>14</v>
      </c>
      <c r="Q439" t="str">
        <f t="shared" si="31"/>
        <v>Afternoon</v>
      </c>
      <c r="R439" t="str">
        <f t="shared" si="32"/>
        <v>DEL  →  COK</v>
      </c>
      <c r="S439" t="str">
        <f t="shared" si="33"/>
        <v>Apr</v>
      </c>
      <c r="T439" t="str">
        <f t="shared" si="34"/>
        <v>Premium Economy</v>
      </c>
    </row>
    <row r="440" spans="1:20" x14ac:dyDescent="0.35">
      <c r="A440" t="s">
        <v>14</v>
      </c>
      <c r="B440" t="s">
        <v>62</v>
      </c>
      <c r="C440" t="s">
        <v>68</v>
      </c>
      <c r="D440" t="s">
        <v>72</v>
      </c>
      <c r="E440" t="s">
        <v>1607</v>
      </c>
      <c r="F440" t="s">
        <v>1609</v>
      </c>
      <c r="G440" t="s">
        <v>1610</v>
      </c>
      <c r="J440" t="s">
        <v>246</v>
      </c>
      <c r="K440" t="s">
        <v>252</v>
      </c>
      <c r="L440">
        <v>385</v>
      </c>
      <c r="M440">
        <v>1</v>
      </c>
      <c r="N440" t="s">
        <v>1579</v>
      </c>
      <c r="O440">
        <v>6481</v>
      </c>
      <c r="P440">
        <f t="shared" si="30"/>
        <v>12</v>
      </c>
      <c r="Q440" t="str">
        <f t="shared" si="31"/>
        <v>Afternoon</v>
      </c>
      <c r="R440" t="str">
        <f t="shared" si="32"/>
        <v>DEL  →  BOM  →  COK</v>
      </c>
      <c r="S440" t="str">
        <f t="shared" si="33"/>
        <v>Apr</v>
      </c>
      <c r="T440" t="str">
        <f t="shared" si="34"/>
        <v>Premium Economy</v>
      </c>
    </row>
    <row r="441" spans="1:20" x14ac:dyDescent="0.35">
      <c r="A441" t="s">
        <v>14</v>
      </c>
      <c r="B441" t="s">
        <v>53</v>
      </c>
      <c r="C441" t="s">
        <v>68</v>
      </c>
      <c r="D441" t="s">
        <v>72</v>
      </c>
      <c r="E441" t="s">
        <v>1607</v>
      </c>
      <c r="F441" t="s">
        <v>1609</v>
      </c>
      <c r="G441" t="s">
        <v>1610</v>
      </c>
      <c r="J441" t="s">
        <v>187</v>
      </c>
      <c r="K441" t="s">
        <v>252</v>
      </c>
      <c r="L441">
        <v>520</v>
      </c>
      <c r="M441">
        <v>1</v>
      </c>
      <c r="N441" t="s">
        <v>1579</v>
      </c>
      <c r="O441">
        <v>7354</v>
      </c>
      <c r="P441">
        <f t="shared" si="30"/>
        <v>10</v>
      </c>
      <c r="Q441" t="str">
        <f t="shared" si="31"/>
        <v>Morning</v>
      </c>
      <c r="R441" t="str">
        <f t="shared" si="32"/>
        <v>DEL  →  BOM  →  COK</v>
      </c>
      <c r="S441" t="str">
        <f t="shared" si="33"/>
        <v>Jun</v>
      </c>
      <c r="T441" t="str">
        <f t="shared" si="34"/>
        <v>Premium Economy</v>
      </c>
    </row>
    <row r="442" spans="1:20" x14ac:dyDescent="0.35">
      <c r="A442" t="s">
        <v>11</v>
      </c>
      <c r="B442" t="s">
        <v>57</v>
      </c>
      <c r="C442" t="s">
        <v>66</v>
      </c>
      <c r="D442" t="s">
        <v>68</v>
      </c>
      <c r="E442" t="s">
        <v>1601</v>
      </c>
      <c r="F442" t="s">
        <v>1602</v>
      </c>
      <c r="J442" t="s">
        <v>262</v>
      </c>
      <c r="K442" t="s">
        <v>199</v>
      </c>
      <c r="L442">
        <v>170</v>
      </c>
      <c r="M442">
        <v>0</v>
      </c>
      <c r="N442" t="s">
        <v>1579</v>
      </c>
      <c r="O442">
        <v>5228</v>
      </c>
      <c r="P442">
        <f t="shared" si="30"/>
        <v>21</v>
      </c>
      <c r="Q442" t="str">
        <f t="shared" si="31"/>
        <v>Night</v>
      </c>
      <c r="R442" t="str">
        <f t="shared" si="32"/>
        <v>BLR  →  DEL</v>
      </c>
      <c r="S442" t="str">
        <f t="shared" si="33"/>
        <v>Apr</v>
      </c>
      <c r="T442" t="str">
        <f t="shared" si="34"/>
        <v>Premium Economy</v>
      </c>
    </row>
    <row r="443" spans="1:20" x14ac:dyDescent="0.35">
      <c r="A443" t="s">
        <v>12</v>
      </c>
      <c r="B443" t="s">
        <v>25</v>
      </c>
      <c r="C443" t="s">
        <v>67</v>
      </c>
      <c r="D443" t="s">
        <v>66</v>
      </c>
      <c r="E443" t="s">
        <v>1603</v>
      </c>
      <c r="F443" t="s">
        <v>1609</v>
      </c>
      <c r="G443" t="s">
        <v>1606</v>
      </c>
      <c r="J443" t="s">
        <v>217</v>
      </c>
      <c r="K443" t="s">
        <v>222</v>
      </c>
      <c r="L443">
        <v>740</v>
      </c>
      <c r="M443">
        <v>1</v>
      </c>
      <c r="N443" t="s">
        <v>1580</v>
      </c>
      <c r="O443">
        <v>10844</v>
      </c>
      <c r="P443">
        <f t="shared" si="30"/>
        <v>8</v>
      </c>
      <c r="Q443" t="str">
        <f t="shared" si="31"/>
        <v>Morning</v>
      </c>
      <c r="R443" t="str">
        <f t="shared" si="32"/>
        <v>CCU  →  BOM  →  BLR</v>
      </c>
      <c r="S443" t="str">
        <f t="shared" si="33"/>
        <v>May</v>
      </c>
      <c r="T443" t="str">
        <f t="shared" si="34"/>
        <v>Business</v>
      </c>
    </row>
    <row r="444" spans="1:20" x14ac:dyDescent="0.35">
      <c r="A444" t="s">
        <v>10</v>
      </c>
      <c r="B444" t="s">
        <v>45</v>
      </c>
      <c r="C444" t="s">
        <v>68</v>
      </c>
      <c r="D444" t="s">
        <v>72</v>
      </c>
      <c r="E444" t="s">
        <v>1607</v>
      </c>
      <c r="F444" t="s">
        <v>1623</v>
      </c>
      <c r="G444" t="s">
        <v>1610</v>
      </c>
      <c r="J444" t="s">
        <v>250</v>
      </c>
      <c r="K444" t="s">
        <v>258</v>
      </c>
      <c r="L444">
        <v>320</v>
      </c>
      <c r="M444">
        <v>1</v>
      </c>
      <c r="N444" t="s">
        <v>1579</v>
      </c>
      <c r="O444">
        <v>6347</v>
      </c>
      <c r="P444">
        <f t="shared" si="30"/>
        <v>6</v>
      </c>
      <c r="Q444" t="str">
        <f t="shared" si="31"/>
        <v>Morning</v>
      </c>
      <c r="R444" t="str">
        <f t="shared" si="32"/>
        <v>DEL  →  HYD  →  COK</v>
      </c>
      <c r="S444" t="str">
        <f t="shared" si="33"/>
        <v>May</v>
      </c>
      <c r="T444" t="str">
        <f t="shared" si="34"/>
        <v>Premium Economy</v>
      </c>
    </row>
    <row r="445" spans="1:20" x14ac:dyDescent="0.35">
      <c r="A445" t="s">
        <v>11</v>
      </c>
      <c r="B445" t="s">
        <v>50</v>
      </c>
      <c r="C445" t="s">
        <v>66</v>
      </c>
      <c r="D445" t="s">
        <v>71</v>
      </c>
      <c r="E445" t="s">
        <v>1601</v>
      </c>
      <c r="F445" t="s">
        <v>1623</v>
      </c>
      <c r="G445" t="s">
        <v>1602</v>
      </c>
      <c r="J445" t="s">
        <v>305</v>
      </c>
      <c r="K445" t="s">
        <v>359</v>
      </c>
      <c r="L445">
        <v>240</v>
      </c>
      <c r="M445">
        <v>1</v>
      </c>
      <c r="N445" t="s">
        <v>1579</v>
      </c>
      <c r="O445">
        <v>5013</v>
      </c>
      <c r="P445">
        <f t="shared" si="30"/>
        <v>8</v>
      </c>
      <c r="Q445" t="str">
        <f t="shared" si="31"/>
        <v>Morning</v>
      </c>
      <c r="R445" t="str">
        <f t="shared" si="32"/>
        <v>BLR  →  HYD  →  DEL</v>
      </c>
      <c r="S445" t="str">
        <f t="shared" si="33"/>
        <v>Mar</v>
      </c>
      <c r="T445" t="str">
        <f t="shared" si="34"/>
        <v>Premium Economy</v>
      </c>
    </row>
    <row r="446" spans="1:20" x14ac:dyDescent="0.35">
      <c r="A446" t="s">
        <v>12</v>
      </c>
      <c r="B446" t="s">
        <v>24</v>
      </c>
      <c r="C446" t="s">
        <v>67</v>
      </c>
      <c r="D446" t="s">
        <v>66</v>
      </c>
      <c r="E446" t="s">
        <v>1603</v>
      </c>
      <c r="F446" t="s">
        <v>1609</v>
      </c>
      <c r="G446" t="s">
        <v>1606</v>
      </c>
      <c r="J446" t="s">
        <v>164</v>
      </c>
      <c r="K446" t="s">
        <v>552</v>
      </c>
      <c r="L446">
        <v>585</v>
      </c>
      <c r="M446">
        <v>1</v>
      </c>
      <c r="N446" t="s">
        <v>1580</v>
      </c>
      <c r="O446">
        <v>9663</v>
      </c>
      <c r="P446">
        <f t="shared" si="30"/>
        <v>18</v>
      </c>
      <c r="Q446" t="str">
        <f t="shared" si="31"/>
        <v>Evening</v>
      </c>
      <c r="R446" t="str">
        <f t="shared" si="32"/>
        <v>CCU  →  BOM  →  BLR</v>
      </c>
      <c r="S446" t="str">
        <f t="shared" si="33"/>
        <v>Jun</v>
      </c>
      <c r="T446" t="str">
        <f t="shared" si="34"/>
        <v>Premium Economy</v>
      </c>
    </row>
    <row r="447" spans="1:20" x14ac:dyDescent="0.35">
      <c r="A447" t="s">
        <v>10</v>
      </c>
      <c r="B447" t="s">
        <v>44</v>
      </c>
      <c r="C447" t="s">
        <v>66</v>
      </c>
      <c r="D447" t="s">
        <v>68</v>
      </c>
      <c r="E447" t="s">
        <v>1601</v>
      </c>
      <c r="F447" t="s">
        <v>1602</v>
      </c>
      <c r="J447" t="s">
        <v>247</v>
      </c>
      <c r="K447" t="s">
        <v>279</v>
      </c>
      <c r="L447">
        <v>175</v>
      </c>
      <c r="M447">
        <v>0</v>
      </c>
      <c r="N447" t="s">
        <v>1579</v>
      </c>
      <c r="O447">
        <v>4823</v>
      </c>
      <c r="P447">
        <f t="shared" si="30"/>
        <v>18</v>
      </c>
      <c r="Q447" t="str">
        <f t="shared" si="31"/>
        <v>Evening</v>
      </c>
      <c r="R447" t="str">
        <f t="shared" si="32"/>
        <v>BLR  →  DEL</v>
      </c>
      <c r="S447" t="str">
        <f t="shared" si="33"/>
        <v>Apr</v>
      </c>
      <c r="T447" t="str">
        <f t="shared" si="34"/>
        <v>Economy</v>
      </c>
    </row>
    <row r="448" spans="1:20" x14ac:dyDescent="0.35">
      <c r="A448" t="s">
        <v>11</v>
      </c>
      <c r="B448" t="s">
        <v>27</v>
      </c>
      <c r="C448" t="s">
        <v>68</v>
      </c>
      <c r="D448" t="s">
        <v>72</v>
      </c>
      <c r="E448" t="s">
        <v>1607</v>
      </c>
      <c r="F448" t="s">
        <v>1617</v>
      </c>
      <c r="G448" t="s">
        <v>1609</v>
      </c>
      <c r="H448" t="s">
        <v>1610</v>
      </c>
      <c r="J448" t="s">
        <v>221</v>
      </c>
      <c r="K448" t="s">
        <v>553</v>
      </c>
      <c r="L448">
        <v>1580</v>
      </c>
      <c r="M448">
        <v>2</v>
      </c>
      <c r="N448" t="s">
        <v>1579</v>
      </c>
      <c r="O448">
        <v>13381</v>
      </c>
      <c r="P448">
        <f t="shared" si="30"/>
        <v>16</v>
      </c>
      <c r="Q448" t="str">
        <f t="shared" si="31"/>
        <v>Afternoon</v>
      </c>
      <c r="R448" t="str">
        <f t="shared" si="32"/>
        <v>DEL  →  CCU  →  BOM  →  COK</v>
      </c>
      <c r="S448" t="str">
        <f t="shared" si="33"/>
        <v>Jun</v>
      </c>
      <c r="T448" t="str">
        <f t="shared" si="34"/>
        <v>Business</v>
      </c>
    </row>
    <row r="449" spans="1:20" x14ac:dyDescent="0.35">
      <c r="A449" t="s">
        <v>13</v>
      </c>
      <c r="B449" t="s">
        <v>30</v>
      </c>
      <c r="C449" t="s">
        <v>69</v>
      </c>
      <c r="D449" t="s">
        <v>67</v>
      </c>
      <c r="E449" t="s">
        <v>1613</v>
      </c>
      <c r="F449" t="s">
        <v>1614</v>
      </c>
      <c r="J449" t="s">
        <v>168</v>
      </c>
      <c r="K449" t="s">
        <v>234</v>
      </c>
      <c r="L449">
        <v>135</v>
      </c>
      <c r="M449">
        <v>0</v>
      </c>
      <c r="N449" t="s">
        <v>1581</v>
      </c>
      <c r="O449">
        <v>3543</v>
      </c>
      <c r="P449">
        <f t="shared" si="30"/>
        <v>9</v>
      </c>
      <c r="Q449" t="str">
        <f t="shared" si="31"/>
        <v>Morning</v>
      </c>
      <c r="R449" t="str">
        <f t="shared" si="32"/>
        <v>MAA  →  CCU</v>
      </c>
      <c r="S449" t="str">
        <f t="shared" si="33"/>
        <v>Jun</v>
      </c>
      <c r="T449" t="str">
        <f t="shared" si="34"/>
        <v>Economy</v>
      </c>
    </row>
    <row r="450" spans="1:20" x14ac:dyDescent="0.35">
      <c r="A450" t="s">
        <v>12</v>
      </c>
      <c r="B450" t="s">
        <v>41</v>
      </c>
      <c r="C450" t="s">
        <v>67</v>
      </c>
      <c r="D450" t="s">
        <v>66</v>
      </c>
      <c r="E450" t="s">
        <v>1603</v>
      </c>
      <c r="F450" t="s">
        <v>1609</v>
      </c>
      <c r="G450" t="s">
        <v>1606</v>
      </c>
      <c r="J450" t="s">
        <v>164</v>
      </c>
      <c r="K450" t="s">
        <v>554</v>
      </c>
      <c r="L450">
        <v>585</v>
      </c>
      <c r="M450">
        <v>1</v>
      </c>
      <c r="N450" t="s">
        <v>1580</v>
      </c>
      <c r="O450">
        <v>9663</v>
      </c>
      <c r="P450">
        <f t="shared" si="30"/>
        <v>18</v>
      </c>
      <c r="Q450" t="str">
        <f t="shared" si="31"/>
        <v>Evening</v>
      </c>
      <c r="R450" t="str">
        <f t="shared" si="32"/>
        <v>CCU  →  BOM  →  BLR</v>
      </c>
      <c r="S450" t="str">
        <f t="shared" si="33"/>
        <v>May</v>
      </c>
      <c r="T450" t="str">
        <f t="shared" si="34"/>
        <v>Premium Economy</v>
      </c>
    </row>
    <row r="451" spans="1:20" x14ac:dyDescent="0.35">
      <c r="A451" t="s">
        <v>12</v>
      </c>
      <c r="B451" t="s">
        <v>56</v>
      </c>
      <c r="C451" t="s">
        <v>67</v>
      </c>
      <c r="D451" t="s">
        <v>66</v>
      </c>
      <c r="E451" t="s">
        <v>1603</v>
      </c>
      <c r="F451" t="s">
        <v>1609</v>
      </c>
      <c r="G451" t="s">
        <v>1606</v>
      </c>
      <c r="J451" t="s">
        <v>164</v>
      </c>
      <c r="K451" t="s">
        <v>555</v>
      </c>
      <c r="L451">
        <v>1495</v>
      </c>
      <c r="M451">
        <v>1</v>
      </c>
      <c r="N451" t="s">
        <v>1580</v>
      </c>
      <c r="O451">
        <v>7064</v>
      </c>
      <c r="P451">
        <f t="shared" ref="P451:P514" si="35">HOUR(TEXT(J451,"HH:MM"))</f>
        <v>18</v>
      </c>
      <c r="Q451" t="str">
        <f t="shared" ref="Q451:Q514" si="36">IF(P451&gt;=5, IF(P451&lt;12, "Morning", IF(P451&lt;17, "Afternoon", IF(P451&lt;21, "Evening", "Night"))), "Night")</f>
        <v>Evening</v>
      </c>
      <c r="R451" t="str">
        <f t="shared" ref="R451:R514" si="37">_xlfn.TEXTJOIN(" → ", TRUE, E451:I451)</f>
        <v>CCU  →  BOM  →  BLR</v>
      </c>
      <c r="S451" t="str">
        <f t="shared" ref="S451:S514" si="38">TEXT(B451, "mmm")</f>
        <v>Apr</v>
      </c>
      <c r="T451" t="str">
        <f t="shared" ref="T451:T514" si="39">_xlfn.IFS(
  O451 &lt; 5000, "Economy",
  O451 &lt;= 10000, "Premium Economy",
  O451 &gt; 10000, "Business"
)</f>
        <v>Premium Economy</v>
      </c>
    </row>
    <row r="452" spans="1:20" x14ac:dyDescent="0.35">
      <c r="A452" t="s">
        <v>12</v>
      </c>
      <c r="B452" t="s">
        <v>24</v>
      </c>
      <c r="C452" t="s">
        <v>68</v>
      </c>
      <c r="D452" t="s">
        <v>72</v>
      </c>
      <c r="E452" t="s">
        <v>1607</v>
      </c>
      <c r="F452" t="s">
        <v>1609</v>
      </c>
      <c r="G452" t="s">
        <v>1610</v>
      </c>
      <c r="J452" t="s">
        <v>184</v>
      </c>
      <c r="K452" t="s">
        <v>194</v>
      </c>
      <c r="L452">
        <v>715</v>
      </c>
      <c r="M452">
        <v>1</v>
      </c>
      <c r="N452" t="s">
        <v>1580</v>
      </c>
      <c r="O452">
        <v>10262</v>
      </c>
      <c r="P452">
        <f t="shared" si="35"/>
        <v>7</v>
      </c>
      <c r="Q452" t="str">
        <f t="shared" si="36"/>
        <v>Morning</v>
      </c>
      <c r="R452" t="str">
        <f t="shared" si="37"/>
        <v>DEL  →  BOM  →  COK</v>
      </c>
      <c r="S452" t="str">
        <f t="shared" si="38"/>
        <v>Jun</v>
      </c>
      <c r="T452" t="str">
        <f t="shared" si="39"/>
        <v>Business</v>
      </c>
    </row>
    <row r="453" spans="1:20" x14ac:dyDescent="0.35">
      <c r="A453" t="s">
        <v>11</v>
      </c>
      <c r="B453" t="s">
        <v>30</v>
      </c>
      <c r="C453" t="s">
        <v>68</v>
      </c>
      <c r="D453" t="s">
        <v>72</v>
      </c>
      <c r="E453" t="s">
        <v>1607</v>
      </c>
      <c r="F453" t="s">
        <v>1630</v>
      </c>
      <c r="G453" t="s">
        <v>1609</v>
      </c>
      <c r="H453" t="s">
        <v>1610</v>
      </c>
      <c r="J453" t="s">
        <v>287</v>
      </c>
      <c r="K453" t="s">
        <v>252</v>
      </c>
      <c r="L453">
        <v>500</v>
      </c>
      <c r="M453">
        <v>2</v>
      </c>
      <c r="N453" t="s">
        <v>1579</v>
      </c>
      <c r="O453">
        <v>13013</v>
      </c>
      <c r="P453">
        <f t="shared" si="35"/>
        <v>10</v>
      </c>
      <c r="Q453" t="str">
        <f t="shared" si="36"/>
        <v>Morning</v>
      </c>
      <c r="R453" t="str">
        <f t="shared" si="37"/>
        <v>DEL  →  GOI  →  BOM  →  COK</v>
      </c>
      <c r="S453" t="str">
        <f t="shared" si="38"/>
        <v>Jun</v>
      </c>
      <c r="T453" t="str">
        <f t="shared" si="39"/>
        <v>Business</v>
      </c>
    </row>
    <row r="454" spans="1:20" x14ac:dyDescent="0.35">
      <c r="A454" t="s">
        <v>12</v>
      </c>
      <c r="B454" t="s">
        <v>46</v>
      </c>
      <c r="C454" t="s">
        <v>68</v>
      </c>
      <c r="D454" t="s">
        <v>72</v>
      </c>
      <c r="E454" t="s">
        <v>1607</v>
      </c>
      <c r="F454" t="s">
        <v>1615</v>
      </c>
      <c r="G454" t="s">
        <v>1609</v>
      </c>
      <c r="H454" t="s">
        <v>1610</v>
      </c>
      <c r="J454" t="s">
        <v>239</v>
      </c>
      <c r="K454" t="s">
        <v>450</v>
      </c>
      <c r="L454">
        <v>1045</v>
      </c>
      <c r="M454">
        <v>2</v>
      </c>
      <c r="N454" t="s">
        <v>1579</v>
      </c>
      <c r="O454">
        <v>15339</v>
      </c>
      <c r="P454">
        <f t="shared" si="35"/>
        <v>19</v>
      </c>
      <c r="Q454" t="str">
        <f t="shared" si="36"/>
        <v>Evening</v>
      </c>
      <c r="R454" t="str">
        <f t="shared" si="37"/>
        <v>DEL  →  AMD  →  BOM  →  COK</v>
      </c>
      <c r="S454" t="str">
        <f t="shared" si="38"/>
        <v>Jun</v>
      </c>
      <c r="T454" t="str">
        <f t="shared" si="39"/>
        <v>Business</v>
      </c>
    </row>
    <row r="455" spans="1:20" x14ac:dyDescent="0.35">
      <c r="A455" t="s">
        <v>15</v>
      </c>
      <c r="B455" t="s">
        <v>31</v>
      </c>
      <c r="C455" t="s">
        <v>66</v>
      </c>
      <c r="D455" t="s">
        <v>68</v>
      </c>
      <c r="E455" t="s">
        <v>1601</v>
      </c>
      <c r="F455" t="s">
        <v>1602</v>
      </c>
      <c r="J455" t="s">
        <v>170</v>
      </c>
      <c r="K455" t="s">
        <v>345</v>
      </c>
      <c r="L455">
        <v>170</v>
      </c>
      <c r="M455">
        <v>0</v>
      </c>
      <c r="N455" t="s">
        <v>1579</v>
      </c>
      <c r="O455">
        <v>4937</v>
      </c>
      <c r="P455">
        <f t="shared" si="35"/>
        <v>11</v>
      </c>
      <c r="Q455" t="str">
        <f t="shared" si="36"/>
        <v>Morning</v>
      </c>
      <c r="R455" t="str">
        <f t="shared" si="37"/>
        <v>BLR  →  DEL</v>
      </c>
      <c r="S455" t="str">
        <f t="shared" si="38"/>
        <v>Apr</v>
      </c>
      <c r="T455" t="str">
        <f t="shared" si="39"/>
        <v>Economy</v>
      </c>
    </row>
    <row r="456" spans="1:20" x14ac:dyDescent="0.35">
      <c r="A456" t="s">
        <v>10</v>
      </c>
      <c r="B456" t="s">
        <v>53</v>
      </c>
      <c r="C456" t="s">
        <v>68</v>
      </c>
      <c r="D456" t="s">
        <v>72</v>
      </c>
      <c r="E456" t="s">
        <v>1607</v>
      </c>
      <c r="F456" t="s">
        <v>1623</v>
      </c>
      <c r="G456" t="s">
        <v>1610</v>
      </c>
      <c r="J456" t="s">
        <v>208</v>
      </c>
      <c r="K456" t="s">
        <v>258</v>
      </c>
      <c r="L456">
        <v>425</v>
      </c>
      <c r="M456">
        <v>1</v>
      </c>
      <c r="N456" t="s">
        <v>1579</v>
      </c>
      <c r="O456">
        <v>6818</v>
      </c>
      <c r="P456">
        <f t="shared" si="35"/>
        <v>5</v>
      </c>
      <c r="Q456" t="str">
        <f t="shared" si="36"/>
        <v>Morning</v>
      </c>
      <c r="R456" t="str">
        <f t="shared" si="37"/>
        <v>DEL  →  HYD  →  COK</v>
      </c>
      <c r="S456" t="str">
        <f t="shared" si="38"/>
        <v>Jun</v>
      </c>
      <c r="T456" t="str">
        <f t="shared" si="39"/>
        <v>Premium Economy</v>
      </c>
    </row>
    <row r="457" spans="1:20" x14ac:dyDescent="0.35">
      <c r="A457" t="s">
        <v>11</v>
      </c>
      <c r="B457" t="s">
        <v>45</v>
      </c>
      <c r="C457" t="s">
        <v>68</v>
      </c>
      <c r="D457" t="s">
        <v>72</v>
      </c>
      <c r="E457" t="s">
        <v>1607</v>
      </c>
      <c r="F457" t="s">
        <v>1630</v>
      </c>
      <c r="G457" t="s">
        <v>1609</v>
      </c>
      <c r="H457" t="s">
        <v>1610</v>
      </c>
      <c r="J457" t="s">
        <v>179</v>
      </c>
      <c r="K457" t="s">
        <v>539</v>
      </c>
      <c r="L457">
        <v>1275</v>
      </c>
      <c r="M457">
        <v>2</v>
      </c>
      <c r="N457" t="s">
        <v>1579</v>
      </c>
      <c r="O457">
        <v>10441</v>
      </c>
      <c r="P457">
        <f t="shared" si="35"/>
        <v>22</v>
      </c>
      <c r="Q457" t="str">
        <f t="shared" si="36"/>
        <v>Night</v>
      </c>
      <c r="R457" t="str">
        <f t="shared" si="37"/>
        <v>DEL  →  GOI  →  BOM  →  COK</v>
      </c>
      <c r="S457" t="str">
        <f t="shared" si="38"/>
        <v>May</v>
      </c>
      <c r="T457" t="str">
        <f t="shared" si="39"/>
        <v>Business</v>
      </c>
    </row>
    <row r="458" spans="1:20" x14ac:dyDescent="0.35">
      <c r="A458" t="s">
        <v>12</v>
      </c>
      <c r="B458" t="s">
        <v>39</v>
      </c>
      <c r="C458" t="s">
        <v>68</v>
      </c>
      <c r="D458" t="s">
        <v>72</v>
      </c>
      <c r="E458" t="s">
        <v>1607</v>
      </c>
      <c r="F458" t="s">
        <v>1609</v>
      </c>
      <c r="G458" t="s">
        <v>1610</v>
      </c>
      <c r="J458" t="s">
        <v>175</v>
      </c>
      <c r="K458" t="s">
        <v>194</v>
      </c>
      <c r="L458">
        <v>300</v>
      </c>
      <c r="M458">
        <v>1</v>
      </c>
      <c r="N458" t="s">
        <v>1580</v>
      </c>
      <c r="O458">
        <v>5177</v>
      </c>
      <c r="P458">
        <f t="shared" si="35"/>
        <v>14</v>
      </c>
      <c r="Q458" t="str">
        <f t="shared" si="36"/>
        <v>Afternoon</v>
      </c>
      <c r="R458" t="str">
        <f t="shared" si="37"/>
        <v>DEL  →  BOM  →  COK</v>
      </c>
      <c r="S458" t="str">
        <f t="shared" si="38"/>
        <v>Apr</v>
      </c>
      <c r="T458" t="str">
        <f t="shared" si="39"/>
        <v>Premium Economy</v>
      </c>
    </row>
    <row r="459" spans="1:20" x14ac:dyDescent="0.35">
      <c r="A459" t="s">
        <v>10</v>
      </c>
      <c r="B459" t="s">
        <v>46</v>
      </c>
      <c r="C459" t="s">
        <v>69</v>
      </c>
      <c r="D459" t="s">
        <v>67</v>
      </c>
      <c r="E459" t="s">
        <v>1613</v>
      </c>
      <c r="F459" t="s">
        <v>1614</v>
      </c>
      <c r="J459" t="s">
        <v>306</v>
      </c>
      <c r="K459" t="s">
        <v>175</v>
      </c>
      <c r="L459">
        <v>145</v>
      </c>
      <c r="M459">
        <v>0</v>
      </c>
      <c r="N459" t="s">
        <v>1579</v>
      </c>
      <c r="O459">
        <v>3858</v>
      </c>
      <c r="P459">
        <f t="shared" si="35"/>
        <v>11</v>
      </c>
      <c r="Q459" t="str">
        <f t="shared" si="36"/>
        <v>Morning</v>
      </c>
      <c r="R459" t="str">
        <f t="shared" si="37"/>
        <v>MAA  →  CCU</v>
      </c>
      <c r="S459" t="str">
        <f t="shared" si="38"/>
        <v>Jun</v>
      </c>
      <c r="T459" t="str">
        <f t="shared" si="39"/>
        <v>Economy</v>
      </c>
    </row>
    <row r="460" spans="1:20" x14ac:dyDescent="0.35">
      <c r="A460" t="s">
        <v>10</v>
      </c>
      <c r="B460" t="s">
        <v>45</v>
      </c>
      <c r="C460" t="s">
        <v>67</v>
      </c>
      <c r="D460" t="s">
        <v>66</v>
      </c>
      <c r="E460" t="s">
        <v>1603</v>
      </c>
      <c r="F460" t="s">
        <v>1616</v>
      </c>
      <c r="G460" t="s">
        <v>1606</v>
      </c>
      <c r="J460" t="s">
        <v>307</v>
      </c>
      <c r="K460" t="s">
        <v>556</v>
      </c>
      <c r="L460">
        <v>315</v>
      </c>
      <c r="M460">
        <v>1</v>
      </c>
      <c r="N460" t="s">
        <v>1579</v>
      </c>
      <c r="O460">
        <v>6534</v>
      </c>
      <c r="P460">
        <f t="shared" si="35"/>
        <v>21</v>
      </c>
      <c r="Q460" t="str">
        <f t="shared" si="36"/>
        <v>Night</v>
      </c>
      <c r="R460" t="str">
        <f t="shared" si="37"/>
        <v>CCU  →  PNQ  →  BLR</v>
      </c>
      <c r="S460" t="str">
        <f t="shared" si="38"/>
        <v>May</v>
      </c>
      <c r="T460" t="str">
        <f t="shared" si="39"/>
        <v>Premium Economy</v>
      </c>
    </row>
    <row r="461" spans="1:20" x14ac:dyDescent="0.35">
      <c r="A461" t="s">
        <v>14</v>
      </c>
      <c r="B461" t="s">
        <v>43</v>
      </c>
      <c r="C461" t="s">
        <v>68</v>
      </c>
      <c r="D461" t="s">
        <v>72</v>
      </c>
      <c r="E461" t="s">
        <v>1607</v>
      </c>
      <c r="F461" t="s">
        <v>1609</v>
      </c>
      <c r="G461" t="s">
        <v>1610</v>
      </c>
      <c r="J461" t="s">
        <v>273</v>
      </c>
      <c r="K461" t="s">
        <v>557</v>
      </c>
      <c r="L461">
        <v>910</v>
      </c>
      <c r="M461">
        <v>1</v>
      </c>
      <c r="N461" t="s">
        <v>1579</v>
      </c>
      <c r="O461">
        <v>6795</v>
      </c>
      <c r="P461">
        <f t="shared" si="35"/>
        <v>10</v>
      </c>
      <c r="Q461" t="str">
        <f t="shared" si="36"/>
        <v>Morning</v>
      </c>
      <c r="R461" t="str">
        <f t="shared" si="37"/>
        <v>DEL  →  BOM  →  COK</v>
      </c>
      <c r="S461" t="str">
        <f t="shared" si="38"/>
        <v>Jun</v>
      </c>
      <c r="T461" t="str">
        <f t="shared" si="39"/>
        <v>Premium Economy</v>
      </c>
    </row>
    <row r="462" spans="1:20" x14ac:dyDescent="0.35">
      <c r="A462" t="s">
        <v>14</v>
      </c>
      <c r="B462" t="s">
        <v>49</v>
      </c>
      <c r="C462" t="s">
        <v>68</v>
      </c>
      <c r="D462" t="s">
        <v>72</v>
      </c>
      <c r="E462" t="s">
        <v>1607</v>
      </c>
      <c r="F462" t="s">
        <v>1609</v>
      </c>
      <c r="G462" t="s">
        <v>1610</v>
      </c>
      <c r="J462" t="s">
        <v>285</v>
      </c>
      <c r="K462" t="s">
        <v>252</v>
      </c>
      <c r="L462">
        <v>705</v>
      </c>
      <c r="M462">
        <v>1</v>
      </c>
      <c r="N462" t="s">
        <v>1579</v>
      </c>
      <c r="O462">
        <v>9736</v>
      </c>
      <c r="P462">
        <f t="shared" si="35"/>
        <v>7</v>
      </c>
      <c r="Q462" t="str">
        <f t="shared" si="36"/>
        <v>Morning</v>
      </c>
      <c r="R462" t="str">
        <f t="shared" si="37"/>
        <v>DEL  →  BOM  →  COK</v>
      </c>
      <c r="S462" t="str">
        <f t="shared" si="38"/>
        <v>Jun</v>
      </c>
      <c r="T462" t="str">
        <f t="shared" si="39"/>
        <v>Premium Economy</v>
      </c>
    </row>
    <row r="463" spans="1:20" x14ac:dyDescent="0.35">
      <c r="A463" t="s">
        <v>12</v>
      </c>
      <c r="B463" t="s">
        <v>23</v>
      </c>
      <c r="C463" t="s">
        <v>66</v>
      </c>
      <c r="D463" t="s">
        <v>68</v>
      </c>
      <c r="E463" t="s">
        <v>1601</v>
      </c>
      <c r="F463" t="s">
        <v>1602</v>
      </c>
      <c r="J463" t="s">
        <v>224</v>
      </c>
      <c r="K463" t="s">
        <v>292</v>
      </c>
      <c r="L463">
        <v>180</v>
      </c>
      <c r="M463">
        <v>0</v>
      </c>
      <c r="N463" t="s">
        <v>1579</v>
      </c>
      <c r="O463">
        <v>7229</v>
      </c>
      <c r="P463">
        <f t="shared" si="35"/>
        <v>19</v>
      </c>
      <c r="Q463" t="str">
        <f t="shared" si="36"/>
        <v>Evening</v>
      </c>
      <c r="R463" t="str">
        <f t="shared" si="37"/>
        <v>BLR  →  DEL</v>
      </c>
      <c r="S463" t="str">
        <f t="shared" si="38"/>
        <v>May</v>
      </c>
      <c r="T463" t="str">
        <f t="shared" si="39"/>
        <v>Premium Economy</v>
      </c>
    </row>
    <row r="464" spans="1:20" x14ac:dyDescent="0.35">
      <c r="A464" t="s">
        <v>13</v>
      </c>
      <c r="B464" t="s">
        <v>33</v>
      </c>
      <c r="C464" t="s">
        <v>68</v>
      </c>
      <c r="D464" t="s">
        <v>72</v>
      </c>
      <c r="E464" t="s">
        <v>1607</v>
      </c>
      <c r="F464" t="s">
        <v>1612</v>
      </c>
      <c r="G464" t="s">
        <v>1610</v>
      </c>
      <c r="J464" t="s">
        <v>308</v>
      </c>
      <c r="K464" t="s">
        <v>292</v>
      </c>
      <c r="L464">
        <v>295</v>
      </c>
      <c r="M464">
        <v>1</v>
      </c>
      <c r="N464" t="s">
        <v>1579</v>
      </c>
      <c r="O464">
        <v>4957</v>
      </c>
      <c r="P464">
        <f t="shared" si="35"/>
        <v>17</v>
      </c>
      <c r="Q464" t="str">
        <f t="shared" si="36"/>
        <v>Evening</v>
      </c>
      <c r="R464" t="str">
        <f t="shared" si="37"/>
        <v>DEL  →  BLR  →  COK</v>
      </c>
      <c r="S464" t="str">
        <f t="shared" si="38"/>
        <v>Apr</v>
      </c>
      <c r="T464" t="str">
        <f t="shared" si="39"/>
        <v>Economy</v>
      </c>
    </row>
    <row r="465" spans="1:20" x14ac:dyDescent="0.35">
      <c r="A465" t="s">
        <v>10</v>
      </c>
      <c r="B465" t="s">
        <v>55</v>
      </c>
      <c r="C465" t="s">
        <v>66</v>
      </c>
      <c r="D465" t="s">
        <v>71</v>
      </c>
      <c r="E465" t="s">
        <v>1601</v>
      </c>
      <c r="F465" t="s">
        <v>1602</v>
      </c>
      <c r="J465" t="s">
        <v>240</v>
      </c>
      <c r="K465" t="s">
        <v>174</v>
      </c>
      <c r="L465">
        <v>165</v>
      </c>
      <c r="M465">
        <v>0</v>
      </c>
      <c r="N465" t="s">
        <v>1579</v>
      </c>
      <c r="O465">
        <v>7648</v>
      </c>
      <c r="P465">
        <f t="shared" si="35"/>
        <v>6</v>
      </c>
      <c r="Q465" t="str">
        <f t="shared" si="36"/>
        <v>Morning</v>
      </c>
      <c r="R465" t="str">
        <f t="shared" si="37"/>
        <v>BLR  →  DEL</v>
      </c>
      <c r="S465" t="str">
        <f t="shared" si="38"/>
        <v>Mar</v>
      </c>
      <c r="T465" t="str">
        <f t="shared" si="39"/>
        <v>Premium Economy</v>
      </c>
    </row>
    <row r="466" spans="1:20" x14ac:dyDescent="0.35">
      <c r="A466" t="s">
        <v>13</v>
      </c>
      <c r="B466" t="s">
        <v>43</v>
      </c>
      <c r="C466" t="s">
        <v>67</v>
      </c>
      <c r="D466" t="s">
        <v>66</v>
      </c>
      <c r="E466" t="s">
        <v>1603</v>
      </c>
      <c r="F466" t="s">
        <v>1606</v>
      </c>
      <c r="J466" t="s">
        <v>293</v>
      </c>
      <c r="K466" t="s">
        <v>283</v>
      </c>
      <c r="L466">
        <v>150</v>
      </c>
      <c r="M466">
        <v>0</v>
      </c>
      <c r="N466" t="s">
        <v>1579</v>
      </c>
      <c r="O466">
        <v>3873</v>
      </c>
      <c r="P466">
        <f t="shared" si="35"/>
        <v>14</v>
      </c>
      <c r="Q466" t="str">
        <f t="shared" si="36"/>
        <v>Afternoon</v>
      </c>
      <c r="R466" t="str">
        <f t="shared" si="37"/>
        <v>CCU  →  BLR</v>
      </c>
      <c r="S466" t="str">
        <f t="shared" si="38"/>
        <v>Jun</v>
      </c>
      <c r="T466" t="str">
        <f t="shared" si="39"/>
        <v>Economy</v>
      </c>
    </row>
    <row r="467" spans="1:20" x14ac:dyDescent="0.35">
      <c r="A467" t="s">
        <v>12</v>
      </c>
      <c r="B467" t="s">
        <v>25</v>
      </c>
      <c r="C467" t="s">
        <v>67</v>
      </c>
      <c r="D467" t="s">
        <v>66</v>
      </c>
      <c r="E467" t="s">
        <v>1603</v>
      </c>
      <c r="F467" t="s">
        <v>1609</v>
      </c>
      <c r="G467" t="s">
        <v>1606</v>
      </c>
      <c r="J467" t="s">
        <v>164</v>
      </c>
      <c r="K467" t="s">
        <v>558</v>
      </c>
      <c r="L467">
        <v>585</v>
      </c>
      <c r="M467">
        <v>1</v>
      </c>
      <c r="N467" t="s">
        <v>1579</v>
      </c>
      <c r="O467">
        <v>14388</v>
      </c>
      <c r="P467">
        <f t="shared" si="35"/>
        <v>18</v>
      </c>
      <c r="Q467" t="str">
        <f t="shared" si="36"/>
        <v>Evening</v>
      </c>
      <c r="R467" t="str">
        <f t="shared" si="37"/>
        <v>CCU  →  BOM  →  BLR</v>
      </c>
      <c r="S467" t="str">
        <f t="shared" si="38"/>
        <v>May</v>
      </c>
      <c r="T467" t="str">
        <f t="shared" si="39"/>
        <v>Business</v>
      </c>
    </row>
    <row r="468" spans="1:20" x14ac:dyDescent="0.35">
      <c r="A468" t="s">
        <v>10</v>
      </c>
      <c r="B468" t="s">
        <v>37</v>
      </c>
      <c r="C468" t="s">
        <v>67</v>
      </c>
      <c r="D468" t="s">
        <v>66</v>
      </c>
      <c r="E468" t="s">
        <v>1603</v>
      </c>
      <c r="F468" t="s">
        <v>1606</v>
      </c>
      <c r="J468" t="s">
        <v>172</v>
      </c>
      <c r="K468" t="s">
        <v>212</v>
      </c>
      <c r="L468">
        <v>160</v>
      </c>
      <c r="M468">
        <v>0</v>
      </c>
      <c r="N468" t="s">
        <v>1579</v>
      </c>
      <c r="O468">
        <v>5618</v>
      </c>
      <c r="P468">
        <f t="shared" si="35"/>
        <v>17</v>
      </c>
      <c r="Q468" t="str">
        <f t="shared" si="36"/>
        <v>Evening</v>
      </c>
      <c r="R468" t="str">
        <f t="shared" si="37"/>
        <v>CCU  →  BLR</v>
      </c>
      <c r="S468" t="str">
        <f t="shared" si="38"/>
        <v>Mar</v>
      </c>
      <c r="T468" t="str">
        <f t="shared" si="39"/>
        <v>Premium Economy</v>
      </c>
    </row>
    <row r="469" spans="1:20" x14ac:dyDescent="0.35">
      <c r="A469" t="s">
        <v>14</v>
      </c>
      <c r="B469" t="s">
        <v>24</v>
      </c>
      <c r="C469" t="s">
        <v>68</v>
      </c>
      <c r="D469" t="s">
        <v>72</v>
      </c>
      <c r="E469" t="s">
        <v>1607</v>
      </c>
      <c r="F469" t="s">
        <v>1609</v>
      </c>
      <c r="G469" t="s">
        <v>1610</v>
      </c>
      <c r="J469" t="s">
        <v>194</v>
      </c>
      <c r="K469" t="s">
        <v>559</v>
      </c>
      <c r="L469">
        <v>390</v>
      </c>
      <c r="M469">
        <v>1</v>
      </c>
      <c r="N469" t="s">
        <v>1579</v>
      </c>
      <c r="O469">
        <v>7408</v>
      </c>
      <c r="P469">
        <f t="shared" si="35"/>
        <v>19</v>
      </c>
      <c r="Q469" t="str">
        <f t="shared" si="36"/>
        <v>Evening</v>
      </c>
      <c r="R469" t="str">
        <f t="shared" si="37"/>
        <v>DEL  →  BOM  →  COK</v>
      </c>
      <c r="S469" t="str">
        <f t="shared" si="38"/>
        <v>Jun</v>
      </c>
      <c r="T469" t="str">
        <f t="shared" si="39"/>
        <v>Premium Economy</v>
      </c>
    </row>
    <row r="470" spans="1:20" x14ac:dyDescent="0.35">
      <c r="A470" t="s">
        <v>17</v>
      </c>
      <c r="B470" t="s">
        <v>34</v>
      </c>
      <c r="C470" t="s">
        <v>68</v>
      </c>
      <c r="D470" t="s">
        <v>72</v>
      </c>
      <c r="E470" t="s">
        <v>1607</v>
      </c>
      <c r="F470" t="s">
        <v>1612</v>
      </c>
      <c r="G470" t="s">
        <v>1610</v>
      </c>
      <c r="J470" t="s">
        <v>309</v>
      </c>
      <c r="K470" t="s">
        <v>296</v>
      </c>
      <c r="L470">
        <v>330</v>
      </c>
      <c r="M470">
        <v>1</v>
      </c>
      <c r="N470" t="s">
        <v>1579</v>
      </c>
      <c r="O470">
        <v>13774</v>
      </c>
      <c r="P470">
        <f t="shared" si="35"/>
        <v>16</v>
      </c>
      <c r="Q470" t="str">
        <f t="shared" si="36"/>
        <v>Afternoon</v>
      </c>
      <c r="R470" t="str">
        <f t="shared" si="37"/>
        <v>DEL  →  BLR  →  COK</v>
      </c>
      <c r="S470" t="str">
        <f t="shared" si="38"/>
        <v>Mar</v>
      </c>
      <c r="T470" t="str">
        <f t="shared" si="39"/>
        <v>Business</v>
      </c>
    </row>
    <row r="471" spans="1:20" x14ac:dyDescent="0.35">
      <c r="A471" t="s">
        <v>16</v>
      </c>
      <c r="B471" t="s">
        <v>51</v>
      </c>
      <c r="C471" t="s">
        <v>66</v>
      </c>
      <c r="D471" t="s">
        <v>68</v>
      </c>
      <c r="E471" t="s">
        <v>1601</v>
      </c>
      <c r="F471" t="s">
        <v>1602</v>
      </c>
      <c r="J471" t="s">
        <v>183</v>
      </c>
      <c r="K471" t="s">
        <v>216</v>
      </c>
      <c r="L471">
        <v>160</v>
      </c>
      <c r="M471">
        <v>0</v>
      </c>
      <c r="N471" t="s">
        <v>1579</v>
      </c>
      <c r="O471">
        <v>4668</v>
      </c>
      <c r="P471">
        <f t="shared" si="35"/>
        <v>7</v>
      </c>
      <c r="Q471" t="str">
        <f t="shared" si="36"/>
        <v>Morning</v>
      </c>
      <c r="R471" t="str">
        <f t="shared" si="37"/>
        <v>BLR  →  DEL</v>
      </c>
      <c r="S471" t="str">
        <f t="shared" si="38"/>
        <v>May</v>
      </c>
      <c r="T471" t="str">
        <f t="shared" si="39"/>
        <v>Economy</v>
      </c>
    </row>
    <row r="472" spans="1:20" x14ac:dyDescent="0.35">
      <c r="A472" t="s">
        <v>12</v>
      </c>
      <c r="B472" t="s">
        <v>38</v>
      </c>
      <c r="C472" t="s">
        <v>68</v>
      </c>
      <c r="D472" t="s">
        <v>72</v>
      </c>
      <c r="E472" t="s">
        <v>1607</v>
      </c>
      <c r="F472" t="s">
        <v>1635</v>
      </c>
      <c r="G472" t="s">
        <v>1609</v>
      </c>
      <c r="H472" t="s">
        <v>1610</v>
      </c>
      <c r="J472" t="s">
        <v>310</v>
      </c>
      <c r="K472" t="s">
        <v>560</v>
      </c>
      <c r="L472">
        <v>2045</v>
      </c>
      <c r="M472">
        <v>2</v>
      </c>
      <c r="N472" t="s">
        <v>1579</v>
      </c>
      <c r="O472">
        <v>13082</v>
      </c>
      <c r="P472">
        <f t="shared" si="35"/>
        <v>18</v>
      </c>
      <c r="Q472" t="str">
        <f t="shared" si="36"/>
        <v>Evening</v>
      </c>
      <c r="R472" t="str">
        <f t="shared" si="37"/>
        <v>DEL  →  UDR  →  BOM  →  COK</v>
      </c>
      <c r="S472" t="str">
        <f t="shared" si="38"/>
        <v>Mar</v>
      </c>
      <c r="T472" t="str">
        <f t="shared" si="39"/>
        <v>Business</v>
      </c>
    </row>
    <row r="473" spans="1:20" x14ac:dyDescent="0.35">
      <c r="A473" t="s">
        <v>11</v>
      </c>
      <c r="B473" t="s">
        <v>49</v>
      </c>
      <c r="C473" t="s">
        <v>68</v>
      </c>
      <c r="D473" t="s">
        <v>72</v>
      </c>
      <c r="E473" t="s">
        <v>1607</v>
      </c>
      <c r="F473" t="s">
        <v>1609</v>
      </c>
      <c r="G473" t="s">
        <v>1610</v>
      </c>
      <c r="J473" t="s">
        <v>311</v>
      </c>
      <c r="K473" t="s">
        <v>252</v>
      </c>
      <c r="L473">
        <v>925</v>
      </c>
      <c r="M473">
        <v>1</v>
      </c>
      <c r="N473" t="s">
        <v>1579</v>
      </c>
      <c r="O473">
        <v>8669</v>
      </c>
      <c r="P473">
        <f t="shared" si="35"/>
        <v>3</v>
      </c>
      <c r="Q473" t="str">
        <f t="shared" si="36"/>
        <v>Night</v>
      </c>
      <c r="R473" t="str">
        <f t="shared" si="37"/>
        <v>DEL  →  BOM  →  COK</v>
      </c>
      <c r="S473" t="str">
        <f t="shared" si="38"/>
        <v>Jun</v>
      </c>
      <c r="T473" t="str">
        <f t="shared" si="39"/>
        <v>Premium Economy</v>
      </c>
    </row>
    <row r="474" spans="1:20" x14ac:dyDescent="0.35">
      <c r="A474" t="s">
        <v>10</v>
      </c>
      <c r="B474" t="s">
        <v>27</v>
      </c>
      <c r="C474" t="s">
        <v>68</v>
      </c>
      <c r="D474" t="s">
        <v>72</v>
      </c>
      <c r="E474" t="s">
        <v>1607</v>
      </c>
      <c r="F474" t="s">
        <v>1609</v>
      </c>
      <c r="G474" t="s">
        <v>1610</v>
      </c>
      <c r="J474" t="s">
        <v>177</v>
      </c>
      <c r="K474" t="s">
        <v>487</v>
      </c>
      <c r="L474">
        <v>570</v>
      </c>
      <c r="M474">
        <v>1</v>
      </c>
      <c r="N474" t="s">
        <v>1579</v>
      </c>
      <c r="O474">
        <v>6316</v>
      </c>
      <c r="P474">
        <f t="shared" si="35"/>
        <v>16</v>
      </c>
      <c r="Q474" t="str">
        <f t="shared" si="36"/>
        <v>Afternoon</v>
      </c>
      <c r="R474" t="str">
        <f t="shared" si="37"/>
        <v>DEL  →  BOM  →  COK</v>
      </c>
      <c r="S474" t="str">
        <f t="shared" si="38"/>
        <v>Jun</v>
      </c>
      <c r="T474" t="str">
        <f t="shared" si="39"/>
        <v>Premium Economy</v>
      </c>
    </row>
    <row r="475" spans="1:20" x14ac:dyDescent="0.35">
      <c r="A475" t="s">
        <v>12</v>
      </c>
      <c r="B475" t="s">
        <v>37</v>
      </c>
      <c r="C475" t="s">
        <v>68</v>
      </c>
      <c r="D475" t="s">
        <v>72</v>
      </c>
      <c r="E475" t="s">
        <v>1607</v>
      </c>
      <c r="F475" t="s">
        <v>1609</v>
      </c>
      <c r="G475" t="s">
        <v>1610</v>
      </c>
      <c r="J475" t="s">
        <v>158</v>
      </c>
      <c r="K475" t="s">
        <v>429</v>
      </c>
      <c r="L475">
        <v>365</v>
      </c>
      <c r="M475">
        <v>1</v>
      </c>
      <c r="N475" t="s">
        <v>1580</v>
      </c>
      <c r="O475">
        <v>12583</v>
      </c>
      <c r="P475">
        <f t="shared" si="35"/>
        <v>22</v>
      </c>
      <c r="Q475" t="str">
        <f t="shared" si="36"/>
        <v>Night</v>
      </c>
      <c r="R475" t="str">
        <f t="shared" si="37"/>
        <v>DEL  →  BOM  →  COK</v>
      </c>
      <c r="S475" t="str">
        <f t="shared" si="38"/>
        <v>Mar</v>
      </c>
      <c r="T475" t="str">
        <f t="shared" si="39"/>
        <v>Business</v>
      </c>
    </row>
    <row r="476" spans="1:20" x14ac:dyDescent="0.35">
      <c r="A476" t="s">
        <v>16</v>
      </c>
      <c r="B476" t="s">
        <v>55</v>
      </c>
      <c r="C476" t="s">
        <v>66</v>
      </c>
      <c r="D476" t="s">
        <v>71</v>
      </c>
      <c r="E476" t="s">
        <v>1601</v>
      </c>
      <c r="F476" t="s">
        <v>1602</v>
      </c>
      <c r="J476" t="s">
        <v>259</v>
      </c>
      <c r="K476" t="s">
        <v>424</v>
      </c>
      <c r="L476">
        <v>160</v>
      </c>
      <c r="M476">
        <v>0</v>
      </c>
      <c r="N476" t="s">
        <v>1579</v>
      </c>
      <c r="O476">
        <v>7923</v>
      </c>
      <c r="P476">
        <f t="shared" si="35"/>
        <v>16</v>
      </c>
      <c r="Q476" t="str">
        <f t="shared" si="36"/>
        <v>Afternoon</v>
      </c>
      <c r="R476" t="str">
        <f t="shared" si="37"/>
        <v>BLR  →  DEL</v>
      </c>
      <c r="S476" t="str">
        <f t="shared" si="38"/>
        <v>Mar</v>
      </c>
      <c r="T476" t="str">
        <f t="shared" si="39"/>
        <v>Premium Economy</v>
      </c>
    </row>
    <row r="477" spans="1:20" x14ac:dyDescent="0.35">
      <c r="A477" t="s">
        <v>15</v>
      </c>
      <c r="B477" t="s">
        <v>34</v>
      </c>
      <c r="C477" t="s">
        <v>68</v>
      </c>
      <c r="D477" t="s">
        <v>72</v>
      </c>
      <c r="E477" t="s">
        <v>1607</v>
      </c>
      <c r="F477" t="s">
        <v>1609</v>
      </c>
      <c r="G477" t="s">
        <v>1610</v>
      </c>
      <c r="J477" t="s">
        <v>183</v>
      </c>
      <c r="K477" t="s">
        <v>246</v>
      </c>
      <c r="L477">
        <v>350</v>
      </c>
      <c r="M477">
        <v>1</v>
      </c>
      <c r="N477" t="s">
        <v>1579</v>
      </c>
      <c r="O477">
        <v>7378</v>
      </c>
      <c r="P477">
        <f t="shared" si="35"/>
        <v>7</v>
      </c>
      <c r="Q477" t="str">
        <f t="shared" si="36"/>
        <v>Morning</v>
      </c>
      <c r="R477" t="str">
        <f t="shared" si="37"/>
        <v>DEL  →  BOM  →  COK</v>
      </c>
      <c r="S477" t="str">
        <f t="shared" si="38"/>
        <v>Mar</v>
      </c>
      <c r="T477" t="str">
        <f t="shared" si="39"/>
        <v>Premium Economy</v>
      </c>
    </row>
    <row r="478" spans="1:20" x14ac:dyDescent="0.35">
      <c r="A478" t="s">
        <v>16</v>
      </c>
      <c r="B478" t="s">
        <v>49</v>
      </c>
      <c r="C478" t="s">
        <v>66</v>
      </c>
      <c r="D478" t="s">
        <v>68</v>
      </c>
      <c r="E478" t="s">
        <v>1601</v>
      </c>
      <c r="F478" t="s">
        <v>1602</v>
      </c>
      <c r="J478" t="s">
        <v>227</v>
      </c>
      <c r="K478" t="s">
        <v>296</v>
      </c>
      <c r="L478">
        <v>165</v>
      </c>
      <c r="M478">
        <v>0</v>
      </c>
      <c r="N478" t="s">
        <v>1579</v>
      </c>
      <c r="O478">
        <v>4878</v>
      </c>
      <c r="P478">
        <f t="shared" si="35"/>
        <v>19</v>
      </c>
      <c r="Q478" t="str">
        <f t="shared" si="36"/>
        <v>Evening</v>
      </c>
      <c r="R478" t="str">
        <f t="shared" si="37"/>
        <v>BLR  →  DEL</v>
      </c>
      <c r="S478" t="str">
        <f t="shared" si="38"/>
        <v>Jun</v>
      </c>
      <c r="T478" t="str">
        <f t="shared" si="39"/>
        <v>Economy</v>
      </c>
    </row>
    <row r="479" spans="1:20" x14ac:dyDescent="0.35">
      <c r="A479" t="s">
        <v>12</v>
      </c>
      <c r="B479" t="s">
        <v>45</v>
      </c>
      <c r="C479" t="s">
        <v>67</v>
      </c>
      <c r="D479" t="s">
        <v>66</v>
      </c>
      <c r="E479" t="s">
        <v>1603</v>
      </c>
      <c r="F479" t="s">
        <v>1609</v>
      </c>
      <c r="G479" t="s">
        <v>1606</v>
      </c>
      <c r="J479" t="s">
        <v>248</v>
      </c>
      <c r="K479" t="s">
        <v>561</v>
      </c>
      <c r="L479">
        <v>1640</v>
      </c>
      <c r="M479">
        <v>1</v>
      </c>
      <c r="N479" t="s">
        <v>1580</v>
      </c>
      <c r="O479">
        <v>10844</v>
      </c>
      <c r="P479">
        <f t="shared" si="35"/>
        <v>16</v>
      </c>
      <c r="Q479" t="str">
        <f t="shared" si="36"/>
        <v>Afternoon</v>
      </c>
      <c r="R479" t="str">
        <f t="shared" si="37"/>
        <v>CCU  →  BOM  →  BLR</v>
      </c>
      <c r="S479" t="str">
        <f t="shared" si="38"/>
        <v>May</v>
      </c>
      <c r="T479" t="str">
        <f t="shared" si="39"/>
        <v>Business</v>
      </c>
    </row>
    <row r="480" spans="1:20" x14ac:dyDescent="0.35">
      <c r="A480" t="s">
        <v>12</v>
      </c>
      <c r="B480" t="s">
        <v>39</v>
      </c>
      <c r="C480" t="s">
        <v>66</v>
      </c>
      <c r="D480" t="s">
        <v>68</v>
      </c>
      <c r="E480" t="s">
        <v>1601</v>
      </c>
      <c r="F480" t="s">
        <v>1602</v>
      </c>
      <c r="J480" t="s">
        <v>211</v>
      </c>
      <c r="K480" t="s">
        <v>377</v>
      </c>
      <c r="L480">
        <v>180</v>
      </c>
      <c r="M480">
        <v>0</v>
      </c>
      <c r="N480" t="s">
        <v>1579</v>
      </c>
      <c r="O480">
        <v>7229</v>
      </c>
      <c r="P480">
        <f t="shared" si="35"/>
        <v>8</v>
      </c>
      <c r="Q480" t="str">
        <f t="shared" si="36"/>
        <v>Morning</v>
      </c>
      <c r="R480" t="str">
        <f t="shared" si="37"/>
        <v>BLR  →  DEL</v>
      </c>
      <c r="S480" t="str">
        <f t="shared" si="38"/>
        <v>Apr</v>
      </c>
      <c r="T480" t="str">
        <f t="shared" si="39"/>
        <v>Premium Economy</v>
      </c>
    </row>
    <row r="481" spans="1:20" x14ac:dyDescent="0.35">
      <c r="A481" t="s">
        <v>13</v>
      </c>
      <c r="B481" t="s">
        <v>47</v>
      </c>
      <c r="C481" t="s">
        <v>68</v>
      </c>
      <c r="D481" t="s">
        <v>72</v>
      </c>
      <c r="E481" t="s">
        <v>1607</v>
      </c>
      <c r="F481" t="s">
        <v>1622</v>
      </c>
      <c r="G481" t="s">
        <v>1610</v>
      </c>
      <c r="J481" t="s">
        <v>203</v>
      </c>
      <c r="K481" t="s">
        <v>377</v>
      </c>
      <c r="L481">
        <v>315</v>
      </c>
      <c r="M481">
        <v>1</v>
      </c>
      <c r="N481" t="s">
        <v>1579</v>
      </c>
      <c r="O481">
        <v>6297</v>
      </c>
      <c r="P481">
        <f t="shared" si="35"/>
        <v>6</v>
      </c>
      <c r="Q481" t="str">
        <f t="shared" si="36"/>
        <v>Morning</v>
      </c>
      <c r="R481" t="str">
        <f t="shared" si="37"/>
        <v>DEL  →  MAA  →  COK</v>
      </c>
      <c r="S481" t="str">
        <f t="shared" si="38"/>
        <v>May</v>
      </c>
      <c r="T481" t="str">
        <f t="shared" si="39"/>
        <v>Premium Economy</v>
      </c>
    </row>
    <row r="482" spans="1:20" x14ac:dyDescent="0.35">
      <c r="A482" t="s">
        <v>12</v>
      </c>
      <c r="B482" t="s">
        <v>36</v>
      </c>
      <c r="C482" t="s">
        <v>67</v>
      </c>
      <c r="D482" t="s">
        <v>66</v>
      </c>
      <c r="E482" t="s">
        <v>1603</v>
      </c>
      <c r="F482" t="s">
        <v>1609</v>
      </c>
      <c r="G482" t="s">
        <v>1606</v>
      </c>
      <c r="J482" t="s">
        <v>225</v>
      </c>
      <c r="K482" t="s">
        <v>540</v>
      </c>
      <c r="L482">
        <v>960</v>
      </c>
      <c r="M482">
        <v>1</v>
      </c>
      <c r="N482" t="s">
        <v>1580</v>
      </c>
      <c r="O482">
        <v>8529</v>
      </c>
      <c r="P482">
        <f t="shared" si="35"/>
        <v>20</v>
      </c>
      <c r="Q482" t="str">
        <f t="shared" si="36"/>
        <v>Evening</v>
      </c>
      <c r="R482" t="str">
        <f t="shared" si="37"/>
        <v>CCU  →  BOM  →  BLR</v>
      </c>
      <c r="S482" t="str">
        <f t="shared" si="38"/>
        <v>Jun</v>
      </c>
      <c r="T482" t="str">
        <f t="shared" si="39"/>
        <v>Premium Economy</v>
      </c>
    </row>
    <row r="483" spans="1:20" x14ac:dyDescent="0.35">
      <c r="A483" t="s">
        <v>14</v>
      </c>
      <c r="B483" t="s">
        <v>45</v>
      </c>
      <c r="C483" t="s">
        <v>68</v>
      </c>
      <c r="D483" t="s">
        <v>72</v>
      </c>
      <c r="E483" t="s">
        <v>1607</v>
      </c>
      <c r="F483" t="s">
        <v>1609</v>
      </c>
      <c r="G483" t="s">
        <v>1610</v>
      </c>
      <c r="J483" t="s">
        <v>175</v>
      </c>
      <c r="K483" t="s">
        <v>307</v>
      </c>
      <c r="L483">
        <v>420</v>
      </c>
      <c r="M483">
        <v>1</v>
      </c>
      <c r="N483" t="s">
        <v>1579</v>
      </c>
      <c r="O483">
        <v>13727</v>
      </c>
      <c r="P483">
        <f t="shared" si="35"/>
        <v>14</v>
      </c>
      <c r="Q483" t="str">
        <f t="shared" si="36"/>
        <v>Afternoon</v>
      </c>
      <c r="R483" t="str">
        <f t="shared" si="37"/>
        <v>DEL  →  BOM  →  COK</v>
      </c>
      <c r="S483" t="str">
        <f t="shared" si="38"/>
        <v>May</v>
      </c>
      <c r="T483" t="str">
        <f t="shared" si="39"/>
        <v>Business</v>
      </c>
    </row>
    <row r="484" spans="1:20" x14ac:dyDescent="0.35">
      <c r="A484" t="s">
        <v>13</v>
      </c>
      <c r="B484" t="s">
        <v>54</v>
      </c>
      <c r="C484" t="s">
        <v>67</v>
      </c>
      <c r="D484" t="s">
        <v>66</v>
      </c>
      <c r="E484" t="s">
        <v>1603</v>
      </c>
      <c r="F484" t="s">
        <v>1616</v>
      </c>
      <c r="G484" t="s">
        <v>1606</v>
      </c>
      <c r="J484" t="s">
        <v>312</v>
      </c>
      <c r="K484" t="s">
        <v>172</v>
      </c>
      <c r="L484">
        <v>520</v>
      </c>
      <c r="M484">
        <v>1</v>
      </c>
      <c r="N484" t="s">
        <v>1579</v>
      </c>
      <c r="O484">
        <v>6643</v>
      </c>
      <c r="P484">
        <f t="shared" si="35"/>
        <v>8</v>
      </c>
      <c r="Q484" t="str">
        <f t="shared" si="36"/>
        <v>Morning</v>
      </c>
      <c r="R484" t="str">
        <f t="shared" si="37"/>
        <v>CCU  →  PNQ  →  BLR</v>
      </c>
      <c r="S484" t="str">
        <f t="shared" si="38"/>
        <v>May</v>
      </c>
      <c r="T484" t="str">
        <f t="shared" si="39"/>
        <v>Premium Economy</v>
      </c>
    </row>
    <row r="485" spans="1:20" x14ac:dyDescent="0.35">
      <c r="A485" t="s">
        <v>14</v>
      </c>
      <c r="B485" t="s">
        <v>32</v>
      </c>
      <c r="C485" t="s">
        <v>68</v>
      </c>
      <c r="D485" t="s">
        <v>72</v>
      </c>
      <c r="E485" t="s">
        <v>1607</v>
      </c>
      <c r="F485" t="s">
        <v>1609</v>
      </c>
      <c r="G485" t="s">
        <v>1610</v>
      </c>
      <c r="J485" t="s">
        <v>255</v>
      </c>
      <c r="K485" t="s">
        <v>194</v>
      </c>
      <c r="L485">
        <v>540</v>
      </c>
      <c r="M485">
        <v>1</v>
      </c>
      <c r="N485" t="s">
        <v>1579</v>
      </c>
      <c r="O485">
        <v>10197</v>
      </c>
      <c r="P485">
        <f t="shared" si="35"/>
        <v>10</v>
      </c>
      <c r="Q485" t="str">
        <f t="shared" si="36"/>
        <v>Morning</v>
      </c>
      <c r="R485" t="str">
        <f t="shared" si="37"/>
        <v>DEL  →  BOM  →  COK</v>
      </c>
      <c r="S485" t="str">
        <f t="shared" si="38"/>
        <v>May</v>
      </c>
      <c r="T485" t="str">
        <f t="shared" si="39"/>
        <v>Business</v>
      </c>
    </row>
    <row r="486" spans="1:20" x14ac:dyDescent="0.35">
      <c r="A486" t="s">
        <v>13</v>
      </c>
      <c r="B486" t="s">
        <v>57</v>
      </c>
      <c r="C486" t="s">
        <v>67</v>
      </c>
      <c r="D486" t="s">
        <v>66</v>
      </c>
      <c r="E486" t="s">
        <v>1603</v>
      </c>
      <c r="F486" t="s">
        <v>1606</v>
      </c>
      <c r="J486" t="s">
        <v>158</v>
      </c>
      <c r="K486" t="s">
        <v>562</v>
      </c>
      <c r="L486">
        <v>140</v>
      </c>
      <c r="M486">
        <v>0</v>
      </c>
      <c r="N486" t="s">
        <v>1579</v>
      </c>
      <c r="O486">
        <v>4911</v>
      </c>
      <c r="P486">
        <f t="shared" si="35"/>
        <v>22</v>
      </c>
      <c r="Q486" t="str">
        <f t="shared" si="36"/>
        <v>Night</v>
      </c>
      <c r="R486" t="str">
        <f t="shared" si="37"/>
        <v>CCU  →  BLR</v>
      </c>
      <c r="S486" t="str">
        <f t="shared" si="38"/>
        <v>Apr</v>
      </c>
      <c r="T486" t="str">
        <f t="shared" si="39"/>
        <v>Economy</v>
      </c>
    </row>
    <row r="487" spans="1:20" x14ac:dyDescent="0.35">
      <c r="A487" t="s">
        <v>10</v>
      </c>
      <c r="B487" t="s">
        <v>37</v>
      </c>
      <c r="C487" t="s">
        <v>69</v>
      </c>
      <c r="D487" t="s">
        <v>67</v>
      </c>
      <c r="E487" t="s">
        <v>1613</v>
      </c>
      <c r="F487" t="s">
        <v>1614</v>
      </c>
      <c r="J487" t="s">
        <v>223</v>
      </c>
      <c r="K487" t="s">
        <v>242</v>
      </c>
      <c r="L487">
        <v>140</v>
      </c>
      <c r="M487">
        <v>0</v>
      </c>
      <c r="N487" t="s">
        <v>1579</v>
      </c>
      <c r="O487">
        <v>6482</v>
      </c>
      <c r="P487">
        <f t="shared" si="35"/>
        <v>5</v>
      </c>
      <c r="Q487" t="str">
        <f t="shared" si="36"/>
        <v>Morning</v>
      </c>
      <c r="R487" t="str">
        <f t="shared" si="37"/>
        <v>MAA  →  CCU</v>
      </c>
      <c r="S487" t="str">
        <f t="shared" si="38"/>
        <v>Mar</v>
      </c>
      <c r="T487" t="str">
        <f t="shared" si="39"/>
        <v>Premium Economy</v>
      </c>
    </row>
    <row r="488" spans="1:20" x14ac:dyDescent="0.35">
      <c r="A488" t="s">
        <v>12</v>
      </c>
      <c r="B488" t="s">
        <v>26</v>
      </c>
      <c r="C488" t="s">
        <v>66</v>
      </c>
      <c r="D488" t="s">
        <v>71</v>
      </c>
      <c r="E488" t="s">
        <v>1601</v>
      </c>
      <c r="F488" t="s">
        <v>1609</v>
      </c>
      <c r="G488" t="s">
        <v>1602</v>
      </c>
      <c r="J488" t="s">
        <v>166</v>
      </c>
      <c r="K488" t="s">
        <v>266</v>
      </c>
      <c r="L488">
        <v>380</v>
      </c>
      <c r="M488">
        <v>1</v>
      </c>
      <c r="N488" t="s">
        <v>1579</v>
      </c>
      <c r="O488">
        <v>26890</v>
      </c>
      <c r="P488">
        <f t="shared" si="35"/>
        <v>8</v>
      </c>
      <c r="Q488" t="str">
        <f t="shared" si="36"/>
        <v>Morning</v>
      </c>
      <c r="R488" t="str">
        <f t="shared" si="37"/>
        <v>BLR  →  BOM  →  DEL</v>
      </c>
      <c r="S488" t="str">
        <f t="shared" si="38"/>
        <v>Mar</v>
      </c>
      <c r="T488" t="str">
        <f t="shared" si="39"/>
        <v>Business</v>
      </c>
    </row>
    <row r="489" spans="1:20" x14ac:dyDescent="0.35">
      <c r="A489" t="s">
        <v>10</v>
      </c>
      <c r="B489" t="s">
        <v>45</v>
      </c>
      <c r="C489" t="s">
        <v>67</v>
      </c>
      <c r="D489" t="s">
        <v>66</v>
      </c>
      <c r="E489" t="s">
        <v>1603</v>
      </c>
      <c r="F489" t="s">
        <v>1623</v>
      </c>
      <c r="G489" t="s">
        <v>1606</v>
      </c>
      <c r="J489" t="s">
        <v>313</v>
      </c>
      <c r="K489" t="s">
        <v>563</v>
      </c>
      <c r="L489">
        <v>265</v>
      </c>
      <c r="M489">
        <v>1</v>
      </c>
      <c r="N489" t="s">
        <v>1579</v>
      </c>
      <c r="O489">
        <v>3717</v>
      </c>
      <c r="P489">
        <f t="shared" si="35"/>
        <v>19</v>
      </c>
      <c r="Q489" t="str">
        <f t="shared" si="36"/>
        <v>Evening</v>
      </c>
      <c r="R489" t="str">
        <f t="shared" si="37"/>
        <v>CCU  →  HYD  →  BLR</v>
      </c>
      <c r="S489" t="str">
        <f t="shared" si="38"/>
        <v>May</v>
      </c>
      <c r="T489" t="str">
        <f t="shared" si="39"/>
        <v>Economy</v>
      </c>
    </row>
    <row r="490" spans="1:20" x14ac:dyDescent="0.35">
      <c r="A490" t="s">
        <v>10</v>
      </c>
      <c r="B490" t="s">
        <v>30</v>
      </c>
      <c r="C490" t="s">
        <v>69</v>
      </c>
      <c r="D490" t="s">
        <v>67</v>
      </c>
      <c r="E490" t="s">
        <v>1613</v>
      </c>
      <c r="F490" t="s">
        <v>1614</v>
      </c>
      <c r="J490" t="s">
        <v>219</v>
      </c>
      <c r="K490" t="s">
        <v>370</v>
      </c>
      <c r="L490">
        <v>140</v>
      </c>
      <c r="M490">
        <v>0</v>
      </c>
      <c r="N490" t="s">
        <v>1579</v>
      </c>
      <c r="O490">
        <v>3597</v>
      </c>
      <c r="P490">
        <f t="shared" si="35"/>
        <v>13</v>
      </c>
      <c r="Q490" t="str">
        <f t="shared" si="36"/>
        <v>Afternoon</v>
      </c>
      <c r="R490" t="str">
        <f t="shared" si="37"/>
        <v>MAA  →  CCU</v>
      </c>
      <c r="S490" t="str">
        <f t="shared" si="38"/>
        <v>Jun</v>
      </c>
      <c r="T490" t="str">
        <f t="shared" si="39"/>
        <v>Economy</v>
      </c>
    </row>
    <row r="491" spans="1:20" x14ac:dyDescent="0.35">
      <c r="A491" t="s">
        <v>11</v>
      </c>
      <c r="B491" t="s">
        <v>60</v>
      </c>
      <c r="C491" t="s">
        <v>66</v>
      </c>
      <c r="D491" t="s">
        <v>71</v>
      </c>
      <c r="E491" t="s">
        <v>1601</v>
      </c>
      <c r="F491" t="s">
        <v>1617</v>
      </c>
      <c r="G491" t="s">
        <v>1620</v>
      </c>
      <c r="H491" t="s">
        <v>1602</v>
      </c>
      <c r="J491" t="s">
        <v>297</v>
      </c>
      <c r="K491" t="s">
        <v>276</v>
      </c>
      <c r="L491">
        <v>665</v>
      </c>
      <c r="M491">
        <v>2</v>
      </c>
      <c r="N491" t="s">
        <v>1579</v>
      </c>
      <c r="O491">
        <v>10846</v>
      </c>
      <c r="P491">
        <f t="shared" si="35"/>
        <v>11</v>
      </c>
      <c r="Q491" t="str">
        <f t="shared" si="36"/>
        <v>Morning</v>
      </c>
      <c r="R491" t="str">
        <f t="shared" si="37"/>
        <v>BLR  →  CCU  →  GAU  →  DEL</v>
      </c>
      <c r="S491" t="str">
        <f t="shared" si="38"/>
        <v>Mar</v>
      </c>
      <c r="T491" t="str">
        <f t="shared" si="39"/>
        <v>Business</v>
      </c>
    </row>
    <row r="492" spans="1:20" x14ac:dyDescent="0.35">
      <c r="A492" t="s">
        <v>11</v>
      </c>
      <c r="B492" t="s">
        <v>26</v>
      </c>
      <c r="C492" t="s">
        <v>66</v>
      </c>
      <c r="D492" t="s">
        <v>71</v>
      </c>
      <c r="E492" t="s">
        <v>1601</v>
      </c>
      <c r="F492" t="s">
        <v>1617</v>
      </c>
      <c r="G492" t="s">
        <v>1602</v>
      </c>
      <c r="J492" t="s">
        <v>159</v>
      </c>
      <c r="K492" t="s">
        <v>338</v>
      </c>
      <c r="L492">
        <v>1015</v>
      </c>
      <c r="M492">
        <v>1</v>
      </c>
      <c r="N492" t="s">
        <v>1579</v>
      </c>
      <c r="O492">
        <v>14069</v>
      </c>
      <c r="P492">
        <f t="shared" si="35"/>
        <v>5</v>
      </c>
      <c r="Q492" t="str">
        <f t="shared" si="36"/>
        <v>Morning</v>
      </c>
      <c r="R492" t="str">
        <f t="shared" si="37"/>
        <v>BLR  →  CCU  →  DEL</v>
      </c>
      <c r="S492" t="str">
        <f t="shared" si="38"/>
        <v>Mar</v>
      </c>
      <c r="T492" t="str">
        <f t="shared" si="39"/>
        <v>Business</v>
      </c>
    </row>
    <row r="493" spans="1:20" x14ac:dyDescent="0.35">
      <c r="A493" t="s">
        <v>12</v>
      </c>
      <c r="B493" t="s">
        <v>56</v>
      </c>
      <c r="C493" t="s">
        <v>68</v>
      </c>
      <c r="D493" t="s">
        <v>72</v>
      </c>
      <c r="E493" t="s">
        <v>1607</v>
      </c>
      <c r="F493" t="s">
        <v>1609</v>
      </c>
      <c r="G493" t="s">
        <v>1610</v>
      </c>
      <c r="J493" t="s">
        <v>292</v>
      </c>
      <c r="K493" t="s">
        <v>564</v>
      </c>
      <c r="L493">
        <v>825</v>
      </c>
      <c r="M493">
        <v>1</v>
      </c>
      <c r="N493" t="s">
        <v>1580</v>
      </c>
      <c r="O493">
        <v>5177</v>
      </c>
      <c r="P493">
        <f t="shared" si="35"/>
        <v>22</v>
      </c>
      <c r="Q493" t="str">
        <f t="shared" si="36"/>
        <v>Night</v>
      </c>
      <c r="R493" t="str">
        <f t="shared" si="37"/>
        <v>DEL  →  BOM  →  COK</v>
      </c>
      <c r="S493" t="str">
        <f t="shared" si="38"/>
        <v>Apr</v>
      </c>
      <c r="T493" t="str">
        <f t="shared" si="39"/>
        <v>Premium Economy</v>
      </c>
    </row>
    <row r="494" spans="1:20" x14ac:dyDescent="0.35">
      <c r="A494" t="s">
        <v>11</v>
      </c>
      <c r="B494" t="s">
        <v>37</v>
      </c>
      <c r="C494" t="s">
        <v>68</v>
      </c>
      <c r="D494" t="s">
        <v>72</v>
      </c>
      <c r="E494" t="s">
        <v>1607</v>
      </c>
      <c r="F494" t="s">
        <v>1611</v>
      </c>
      <c r="G494" t="s">
        <v>1609</v>
      </c>
      <c r="H494" t="s">
        <v>1610</v>
      </c>
      <c r="J494" t="s">
        <v>206</v>
      </c>
      <c r="K494" t="s">
        <v>565</v>
      </c>
      <c r="L494">
        <v>1545</v>
      </c>
      <c r="M494">
        <v>2</v>
      </c>
      <c r="N494" t="s">
        <v>1579</v>
      </c>
      <c r="O494">
        <v>14641</v>
      </c>
      <c r="P494">
        <f t="shared" si="35"/>
        <v>5</v>
      </c>
      <c r="Q494" t="str">
        <f t="shared" si="36"/>
        <v>Morning</v>
      </c>
      <c r="R494" t="str">
        <f t="shared" si="37"/>
        <v>DEL  →  NAG  →  BOM  →  COK</v>
      </c>
      <c r="S494" t="str">
        <f t="shared" si="38"/>
        <v>Mar</v>
      </c>
      <c r="T494" t="str">
        <f t="shared" si="39"/>
        <v>Business</v>
      </c>
    </row>
    <row r="495" spans="1:20" x14ac:dyDescent="0.35">
      <c r="A495" t="s">
        <v>10</v>
      </c>
      <c r="B495" t="s">
        <v>53</v>
      </c>
      <c r="C495" t="s">
        <v>68</v>
      </c>
      <c r="D495" t="s">
        <v>72</v>
      </c>
      <c r="E495" t="s">
        <v>1607</v>
      </c>
      <c r="F495" t="s">
        <v>1623</v>
      </c>
      <c r="G495" t="s">
        <v>1610</v>
      </c>
      <c r="J495" t="s">
        <v>312</v>
      </c>
      <c r="K495" t="s">
        <v>417</v>
      </c>
      <c r="L495">
        <v>835</v>
      </c>
      <c r="M495">
        <v>1</v>
      </c>
      <c r="N495" t="s">
        <v>1579</v>
      </c>
      <c r="O495">
        <v>6442</v>
      </c>
      <c r="P495">
        <f t="shared" si="35"/>
        <v>8</v>
      </c>
      <c r="Q495" t="str">
        <f t="shared" si="36"/>
        <v>Morning</v>
      </c>
      <c r="R495" t="str">
        <f t="shared" si="37"/>
        <v>DEL  →  HYD  →  COK</v>
      </c>
      <c r="S495" t="str">
        <f t="shared" si="38"/>
        <v>Jun</v>
      </c>
      <c r="T495" t="str">
        <f t="shared" si="39"/>
        <v>Premium Economy</v>
      </c>
    </row>
    <row r="496" spans="1:20" x14ac:dyDescent="0.35">
      <c r="A496" t="s">
        <v>11</v>
      </c>
      <c r="B496" t="s">
        <v>38</v>
      </c>
      <c r="C496" t="s">
        <v>68</v>
      </c>
      <c r="D496" t="s">
        <v>72</v>
      </c>
      <c r="E496" t="s">
        <v>1607</v>
      </c>
      <c r="F496" t="s">
        <v>1612</v>
      </c>
      <c r="G496" t="s">
        <v>1610</v>
      </c>
      <c r="J496" t="s">
        <v>274</v>
      </c>
      <c r="K496" t="s">
        <v>233</v>
      </c>
      <c r="L496">
        <v>315</v>
      </c>
      <c r="M496">
        <v>1</v>
      </c>
      <c r="N496" t="s">
        <v>1579</v>
      </c>
      <c r="O496">
        <v>5704</v>
      </c>
      <c r="P496">
        <f t="shared" si="35"/>
        <v>17</v>
      </c>
      <c r="Q496" t="str">
        <f t="shared" si="36"/>
        <v>Evening</v>
      </c>
      <c r="R496" t="str">
        <f t="shared" si="37"/>
        <v>DEL  →  BLR  →  COK</v>
      </c>
      <c r="S496" t="str">
        <f t="shared" si="38"/>
        <v>Mar</v>
      </c>
      <c r="T496" t="str">
        <f t="shared" si="39"/>
        <v>Premium Economy</v>
      </c>
    </row>
    <row r="497" spans="1:20" x14ac:dyDescent="0.35">
      <c r="A497" t="s">
        <v>12</v>
      </c>
      <c r="B497" t="s">
        <v>40</v>
      </c>
      <c r="C497" t="s">
        <v>67</v>
      </c>
      <c r="D497" t="s">
        <v>66</v>
      </c>
      <c r="E497" t="s">
        <v>1603</v>
      </c>
      <c r="F497" t="s">
        <v>1609</v>
      </c>
      <c r="G497" t="s">
        <v>1606</v>
      </c>
      <c r="J497" t="s">
        <v>214</v>
      </c>
      <c r="K497" t="s">
        <v>459</v>
      </c>
      <c r="L497">
        <v>1155</v>
      </c>
      <c r="M497">
        <v>1</v>
      </c>
      <c r="N497" t="s">
        <v>1580</v>
      </c>
      <c r="O497">
        <v>9663</v>
      </c>
      <c r="P497">
        <f t="shared" si="35"/>
        <v>14</v>
      </c>
      <c r="Q497" t="str">
        <f t="shared" si="36"/>
        <v>Afternoon</v>
      </c>
      <c r="R497" t="str">
        <f t="shared" si="37"/>
        <v>CCU  →  BOM  →  BLR</v>
      </c>
      <c r="S497" t="str">
        <f t="shared" si="38"/>
        <v>May</v>
      </c>
      <c r="T497" t="str">
        <f t="shared" si="39"/>
        <v>Premium Economy</v>
      </c>
    </row>
    <row r="498" spans="1:20" x14ac:dyDescent="0.35">
      <c r="A498" t="s">
        <v>12</v>
      </c>
      <c r="B498" t="s">
        <v>53</v>
      </c>
      <c r="C498" t="s">
        <v>68</v>
      </c>
      <c r="D498" t="s">
        <v>72</v>
      </c>
      <c r="E498" t="s">
        <v>1607</v>
      </c>
      <c r="F498" t="s">
        <v>1609</v>
      </c>
      <c r="G498" t="s">
        <v>1610</v>
      </c>
      <c r="J498" t="s">
        <v>191</v>
      </c>
      <c r="K498" t="s">
        <v>415</v>
      </c>
      <c r="L498">
        <v>450</v>
      </c>
      <c r="M498">
        <v>1</v>
      </c>
      <c r="N498" t="s">
        <v>1579</v>
      </c>
      <c r="O498">
        <v>14714</v>
      </c>
      <c r="P498">
        <f t="shared" si="35"/>
        <v>20</v>
      </c>
      <c r="Q498" t="str">
        <f t="shared" si="36"/>
        <v>Evening</v>
      </c>
      <c r="R498" t="str">
        <f t="shared" si="37"/>
        <v>DEL  →  BOM  →  COK</v>
      </c>
      <c r="S498" t="str">
        <f t="shared" si="38"/>
        <v>Jun</v>
      </c>
      <c r="T498" t="str">
        <f t="shared" si="39"/>
        <v>Business</v>
      </c>
    </row>
    <row r="499" spans="1:20" x14ac:dyDescent="0.35">
      <c r="A499" t="s">
        <v>12</v>
      </c>
      <c r="B499" t="s">
        <v>56</v>
      </c>
      <c r="C499" t="s">
        <v>68</v>
      </c>
      <c r="D499" t="s">
        <v>72</v>
      </c>
      <c r="E499" t="s">
        <v>1607</v>
      </c>
      <c r="F499" t="s">
        <v>1609</v>
      </c>
      <c r="G499" t="s">
        <v>1610</v>
      </c>
      <c r="J499" t="s">
        <v>255</v>
      </c>
      <c r="K499" t="s">
        <v>194</v>
      </c>
      <c r="L499">
        <v>540</v>
      </c>
      <c r="M499">
        <v>1</v>
      </c>
      <c r="N499" t="s">
        <v>1580</v>
      </c>
      <c r="O499">
        <v>5406</v>
      </c>
      <c r="P499">
        <f t="shared" si="35"/>
        <v>10</v>
      </c>
      <c r="Q499" t="str">
        <f t="shared" si="36"/>
        <v>Morning</v>
      </c>
      <c r="R499" t="str">
        <f t="shared" si="37"/>
        <v>DEL  →  BOM  →  COK</v>
      </c>
      <c r="S499" t="str">
        <f t="shared" si="38"/>
        <v>Apr</v>
      </c>
      <c r="T499" t="str">
        <f t="shared" si="39"/>
        <v>Premium Economy</v>
      </c>
    </row>
    <row r="500" spans="1:20" x14ac:dyDescent="0.35">
      <c r="A500" t="s">
        <v>16</v>
      </c>
      <c r="B500" t="s">
        <v>41</v>
      </c>
      <c r="C500" t="s">
        <v>67</v>
      </c>
      <c r="D500" t="s">
        <v>66</v>
      </c>
      <c r="E500" t="s">
        <v>1603</v>
      </c>
      <c r="F500" t="s">
        <v>1621</v>
      </c>
      <c r="G500" t="s">
        <v>1606</v>
      </c>
      <c r="J500" t="s">
        <v>169</v>
      </c>
      <c r="K500" t="s">
        <v>566</v>
      </c>
      <c r="L500">
        <v>1440</v>
      </c>
      <c r="M500">
        <v>1</v>
      </c>
      <c r="N500" t="s">
        <v>1579</v>
      </c>
      <c r="O500">
        <v>8610</v>
      </c>
      <c r="P500">
        <f t="shared" si="35"/>
        <v>20</v>
      </c>
      <c r="Q500" t="str">
        <f t="shared" si="36"/>
        <v>Evening</v>
      </c>
      <c r="R500" t="str">
        <f t="shared" si="37"/>
        <v>CCU  →  DEL  →  BLR</v>
      </c>
      <c r="S500" t="str">
        <f t="shared" si="38"/>
        <v>May</v>
      </c>
      <c r="T500" t="str">
        <f t="shared" si="39"/>
        <v>Premium Economy</v>
      </c>
    </row>
    <row r="501" spans="1:20" x14ac:dyDescent="0.35">
      <c r="A501" t="s">
        <v>12</v>
      </c>
      <c r="B501" t="s">
        <v>36</v>
      </c>
      <c r="C501" t="s">
        <v>68</v>
      </c>
      <c r="D501" t="s">
        <v>72</v>
      </c>
      <c r="E501" t="s">
        <v>1607</v>
      </c>
      <c r="F501" t="s">
        <v>1631</v>
      </c>
      <c r="G501" t="s">
        <v>1609</v>
      </c>
      <c r="H501" t="s">
        <v>1610</v>
      </c>
      <c r="J501" t="s">
        <v>247</v>
      </c>
      <c r="K501" t="s">
        <v>386</v>
      </c>
      <c r="L501">
        <v>1090</v>
      </c>
      <c r="M501">
        <v>2</v>
      </c>
      <c r="N501" t="s">
        <v>1579</v>
      </c>
      <c r="O501">
        <v>14237</v>
      </c>
      <c r="P501">
        <f t="shared" si="35"/>
        <v>18</v>
      </c>
      <c r="Q501" t="str">
        <f t="shared" si="36"/>
        <v>Evening</v>
      </c>
      <c r="R501" t="str">
        <f t="shared" si="37"/>
        <v>DEL  →  BDQ  →  BOM  →  COK</v>
      </c>
      <c r="S501" t="str">
        <f t="shared" si="38"/>
        <v>Jun</v>
      </c>
      <c r="T501" t="str">
        <f t="shared" si="39"/>
        <v>Business</v>
      </c>
    </row>
    <row r="502" spans="1:20" x14ac:dyDescent="0.35">
      <c r="A502" t="s">
        <v>10</v>
      </c>
      <c r="B502" t="s">
        <v>24</v>
      </c>
      <c r="C502" t="s">
        <v>66</v>
      </c>
      <c r="D502" t="s">
        <v>68</v>
      </c>
      <c r="E502" t="s">
        <v>1601</v>
      </c>
      <c r="F502" t="s">
        <v>1602</v>
      </c>
      <c r="J502" t="s">
        <v>269</v>
      </c>
      <c r="K502" t="s">
        <v>362</v>
      </c>
      <c r="L502">
        <v>175</v>
      </c>
      <c r="M502">
        <v>0</v>
      </c>
      <c r="N502" t="s">
        <v>1579</v>
      </c>
      <c r="O502">
        <v>4823</v>
      </c>
      <c r="P502">
        <f t="shared" si="35"/>
        <v>7</v>
      </c>
      <c r="Q502" t="str">
        <f t="shared" si="36"/>
        <v>Morning</v>
      </c>
      <c r="R502" t="str">
        <f t="shared" si="37"/>
        <v>BLR  →  DEL</v>
      </c>
      <c r="S502" t="str">
        <f t="shared" si="38"/>
        <v>Jun</v>
      </c>
      <c r="T502" t="str">
        <f t="shared" si="39"/>
        <v>Economy</v>
      </c>
    </row>
    <row r="503" spans="1:20" x14ac:dyDescent="0.35">
      <c r="A503" t="s">
        <v>10</v>
      </c>
      <c r="B503" t="s">
        <v>59</v>
      </c>
      <c r="C503" t="s">
        <v>70</v>
      </c>
      <c r="D503" t="s">
        <v>73</v>
      </c>
      <c r="E503" t="s">
        <v>1624</v>
      </c>
      <c r="F503" t="s">
        <v>1625</v>
      </c>
      <c r="J503" t="s">
        <v>314</v>
      </c>
      <c r="K503" t="s">
        <v>365</v>
      </c>
      <c r="L503">
        <v>90</v>
      </c>
      <c r="M503">
        <v>0</v>
      </c>
      <c r="N503" t="s">
        <v>1579</v>
      </c>
      <c r="O503">
        <v>2227</v>
      </c>
      <c r="P503">
        <f t="shared" si="35"/>
        <v>20</v>
      </c>
      <c r="Q503" t="str">
        <f t="shared" si="36"/>
        <v>Evening</v>
      </c>
      <c r="R503" t="str">
        <f t="shared" si="37"/>
        <v>BOM  →  HYD</v>
      </c>
      <c r="S503" t="str">
        <f t="shared" si="38"/>
        <v>Mar</v>
      </c>
      <c r="T503" t="str">
        <f t="shared" si="39"/>
        <v>Economy</v>
      </c>
    </row>
    <row r="504" spans="1:20" x14ac:dyDescent="0.35">
      <c r="A504" t="s">
        <v>12</v>
      </c>
      <c r="B504" t="s">
        <v>45</v>
      </c>
      <c r="C504" t="s">
        <v>68</v>
      </c>
      <c r="D504" t="s">
        <v>72</v>
      </c>
      <c r="E504" t="s">
        <v>1607</v>
      </c>
      <c r="F504" t="s">
        <v>1609</v>
      </c>
      <c r="G504" t="s">
        <v>1610</v>
      </c>
      <c r="J504" t="s">
        <v>184</v>
      </c>
      <c r="K504" t="s">
        <v>423</v>
      </c>
      <c r="L504">
        <v>1280</v>
      </c>
      <c r="M504">
        <v>1</v>
      </c>
      <c r="N504" t="s">
        <v>1580</v>
      </c>
      <c r="O504">
        <v>12373</v>
      </c>
      <c r="P504">
        <f t="shared" si="35"/>
        <v>7</v>
      </c>
      <c r="Q504" t="str">
        <f t="shared" si="36"/>
        <v>Morning</v>
      </c>
      <c r="R504" t="str">
        <f t="shared" si="37"/>
        <v>DEL  →  BOM  →  COK</v>
      </c>
      <c r="S504" t="str">
        <f t="shared" si="38"/>
        <v>May</v>
      </c>
      <c r="T504" t="str">
        <f t="shared" si="39"/>
        <v>Business</v>
      </c>
    </row>
    <row r="505" spans="1:20" x14ac:dyDescent="0.35">
      <c r="A505" t="s">
        <v>11</v>
      </c>
      <c r="B505" t="s">
        <v>53</v>
      </c>
      <c r="C505" t="s">
        <v>68</v>
      </c>
      <c r="D505" t="s">
        <v>72</v>
      </c>
      <c r="E505" t="s">
        <v>1607</v>
      </c>
      <c r="F505" t="s">
        <v>1609</v>
      </c>
      <c r="G505" t="s">
        <v>1610</v>
      </c>
      <c r="J505" t="s">
        <v>251</v>
      </c>
      <c r="K505" t="s">
        <v>252</v>
      </c>
      <c r="L505">
        <v>375</v>
      </c>
      <c r="M505">
        <v>1</v>
      </c>
      <c r="N505" t="s">
        <v>1579</v>
      </c>
      <c r="O505">
        <v>8372</v>
      </c>
      <c r="P505">
        <f t="shared" si="35"/>
        <v>13</v>
      </c>
      <c r="Q505" t="str">
        <f t="shared" si="36"/>
        <v>Afternoon</v>
      </c>
      <c r="R505" t="str">
        <f t="shared" si="37"/>
        <v>DEL  →  BOM  →  COK</v>
      </c>
      <c r="S505" t="str">
        <f t="shared" si="38"/>
        <v>Jun</v>
      </c>
      <c r="T505" t="str">
        <f t="shared" si="39"/>
        <v>Premium Economy</v>
      </c>
    </row>
    <row r="506" spans="1:20" x14ac:dyDescent="0.35">
      <c r="A506" t="s">
        <v>12</v>
      </c>
      <c r="B506" t="s">
        <v>34</v>
      </c>
      <c r="C506" t="s">
        <v>68</v>
      </c>
      <c r="D506" t="s">
        <v>72</v>
      </c>
      <c r="E506" t="s">
        <v>1607</v>
      </c>
      <c r="F506" t="s">
        <v>1609</v>
      </c>
      <c r="G506" t="s">
        <v>1610</v>
      </c>
      <c r="J506" t="s">
        <v>205</v>
      </c>
      <c r="K506" t="s">
        <v>567</v>
      </c>
      <c r="L506">
        <v>870</v>
      </c>
      <c r="M506">
        <v>1</v>
      </c>
      <c r="N506" t="s">
        <v>1579</v>
      </c>
      <c r="O506">
        <v>17024</v>
      </c>
      <c r="P506">
        <f t="shared" si="35"/>
        <v>13</v>
      </c>
      <c r="Q506" t="str">
        <f t="shared" si="36"/>
        <v>Afternoon</v>
      </c>
      <c r="R506" t="str">
        <f t="shared" si="37"/>
        <v>DEL  →  BOM  →  COK</v>
      </c>
      <c r="S506" t="str">
        <f t="shared" si="38"/>
        <v>Mar</v>
      </c>
      <c r="T506" t="str">
        <f t="shared" si="39"/>
        <v>Business</v>
      </c>
    </row>
    <row r="507" spans="1:20" x14ac:dyDescent="0.35">
      <c r="A507" t="s">
        <v>11</v>
      </c>
      <c r="B507" t="s">
        <v>29</v>
      </c>
      <c r="C507" t="s">
        <v>70</v>
      </c>
      <c r="D507" t="s">
        <v>73</v>
      </c>
      <c r="E507" t="s">
        <v>1624</v>
      </c>
      <c r="F507" t="s">
        <v>1625</v>
      </c>
      <c r="J507" t="s">
        <v>262</v>
      </c>
      <c r="K507" t="s">
        <v>261</v>
      </c>
      <c r="L507">
        <v>80</v>
      </c>
      <c r="M507">
        <v>0</v>
      </c>
      <c r="N507" t="s">
        <v>1579</v>
      </c>
      <c r="O507">
        <v>3100</v>
      </c>
      <c r="P507">
        <f t="shared" si="35"/>
        <v>21</v>
      </c>
      <c r="Q507" t="str">
        <f t="shared" si="36"/>
        <v>Night</v>
      </c>
      <c r="R507" t="str">
        <f t="shared" si="37"/>
        <v>BOM  →  HYD</v>
      </c>
      <c r="S507" t="str">
        <f t="shared" si="38"/>
        <v>May</v>
      </c>
      <c r="T507" t="str">
        <f t="shared" si="39"/>
        <v>Economy</v>
      </c>
    </row>
    <row r="508" spans="1:20" x14ac:dyDescent="0.35">
      <c r="A508" t="s">
        <v>12</v>
      </c>
      <c r="B508" t="s">
        <v>52</v>
      </c>
      <c r="C508" t="s">
        <v>68</v>
      </c>
      <c r="D508" t="s">
        <v>72</v>
      </c>
      <c r="E508" t="s">
        <v>1607</v>
      </c>
      <c r="F508" t="s">
        <v>1609</v>
      </c>
      <c r="G508" t="s">
        <v>1610</v>
      </c>
      <c r="J508" t="s">
        <v>250</v>
      </c>
      <c r="K508" t="s">
        <v>200</v>
      </c>
      <c r="L508">
        <v>775</v>
      </c>
      <c r="M508">
        <v>1</v>
      </c>
      <c r="N508" t="s">
        <v>1580</v>
      </c>
      <c r="O508">
        <v>14053</v>
      </c>
      <c r="P508">
        <f t="shared" si="35"/>
        <v>6</v>
      </c>
      <c r="Q508" t="str">
        <f t="shared" si="36"/>
        <v>Morning</v>
      </c>
      <c r="R508" t="str">
        <f t="shared" si="37"/>
        <v>DEL  →  BOM  →  COK</v>
      </c>
      <c r="S508" t="str">
        <f t="shared" si="38"/>
        <v>Mar</v>
      </c>
      <c r="T508" t="str">
        <f t="shared" si="39"/>
        <v>Business</v>
      </c>
    </row>
    <row r="509" spans="1:20" x14ac:dyDescent="0.35">
      <c r="A509" t="s">
        <v>10</v>
      </c>
      <c r="B509" t="s">
        <v>32</v>
      </c>
      <c r="C509" t="s">
        <v>69</v>
      </c>
      <c r="D509" t="s">
        <v>67</v>
      </c>
      <c r="E509" t="s">
        <v>1613</v>
      </c>
      <c r="F509" t="s">
        <v>1614</v>
      </c>
      <c r="J509" t="s">
        <v>223</v>
      </c>
      <c r="K509" t="s">
        <v>419</v>
      </c>
      <c r="L509">
        <v>145</v>
      </c>
      <c r="M509">
        <v>0</v>
      </c>
      <c r="N509" t="s">
        <v>1579</v>
      </c>
      <c r="O509">
        <v>3540</v>
      </c>
      <c r="P509">
        <f t="shared" si="35"/>
        <v>5</v>
      </c>
      <c r="Q509" t="str">
        <f t="shared" si="36"/>
        <v>Morning</v>
      </c>
      <c r="R509" t="str">
        <f t="shared" si="37"/>
        <v>MAA  →  CCU</v>
      </c>
      <c r="S509" t="str">
        <f t="shared" si="38"/>
        <v>May</v>
      </c>
      <c r="T509" t="str">
        <f t="shared" si="39"/>
        <v>Economy</v>
      </c>
    </row>
    <row r="510" spans="1:20" x14ac:dyDescent="0.35">
      <c r="A510" t="s">
        <v>16</v>
      </c>
      <c r="B510" t="s">
        <v>47</v>
      </c>
      <c r="C510" t="s">
        <v>67</v>
      </c>
      <c r="D510" t="s">
        <v>66</v>
      </c>
      <c r="E510" t="s">
        <v>1603</v>
      </c>
      <c r="F510" t="s">
        <v>1621</v>
      </c>
      <c r="G510" t="s">
        <v>1606</v>
      </c>
      <c r="J510" t="s">
        <v>169</v>
      </c>
      <c r="K510" t="s">
        <v>462</v>
      </c>
      <c r="L510">
        <v>1350</v>
      </c>
      <c r="M510">
        <v>1</v>
      </c>
      <c r="N510" t="s">
        <v>1579</v>
      </c>
      <c r="O510">
        <v>9345</v>
      </c>
      <c r="P510">
        <f t="shared" si="35"/>
        <v>20</v>
      </c>
      <c r="Q510" t="str">
        <f t="shared" si="36"/>
        <v>Evening</v>
      </c>
      <c r="R510" t="str">
        <f t="shared" si="37"/>
        <v>CCU  →  DEL  →  BLR</v>
      </c>
      <c r="S510" t="str">
        <f t="shared" si="38"/>
        <v>May</v>
      </c>
      <c r="T510" t="str">
        <f t="shared" si="39"/>
        <v>Premium Economy</v>
      </c>
    </row>
    <row r="511" spans="1:20" x14ac:dyDescent="0.35">
      <c r="A511" t="s">
        <v>12</v>
      </c>
      <c r="B511" t="s">
        <v>30</v>
      </c>
      <c r="C511" t="s">
        <v>68</v>
      </c>
      <c r="D511" t="s">
        <v>72</v>
      </c>
      <c r="E511" t="s">
        <v>1607</v>
      </c>
      <c r="F511" t="s">
        <v>1627</v>
      </c>
      <c r="G511" t="s">
        <v>1609</v>
      </c>
      <c r="H511" t="s">
        <v>1610</v>
      </c>
      <c r="J511" t="s">
        <v>270</v>
      </c>
      <c r="K511" t="s">
        <v>463</v>
      </c>
      <c r="L511">
        <v>1375</v>
      </c>
      <c r="M511">
        <v>2</v>
      </c>
      <c r="N511" t="s">
        <v>1580</v>
      </c>
      <c r="O511">
        <v>10368</v>
      </c>
      <c r="P511">
        <f t="shared" si="35"/>
        <v>5</v>
      </c>
      <c r="Q511" t="str">
        <f t="shared" si="36"/>
        <v>Morning</v>
      </c>
      <c r="R511" t="str">
        <f t="shared" si="37"/>
        <v>DEL  →  JAI  →  BOM  →  COK</v>
      </c>
      <c r="S511" t="str">
        <f t="shared" si="38"/>
        <v>Jun</v>
      </c>
      <c r="T511" t="str">
        <f t="shared" si="39"/>
        <v>Business</v>
      </c>
    </row>
    <row r="512" spans="1:20" x14ac:dyDescent="0.35">
      <c r="A512" t="s">
        <v>12</v>
      </c>
      <c r="B512" t="s">
        <v>26</v>
      </c>
      <c r="C512" t="s">
        <v>66</v>
      </c>
      <c r="D512" t="s">
        <v>71</v>
      </c>
      <c r="E512" t="s">
        <v>1601</v>
      </c>
      <c r="F512" t="s">
        <v>1609</v>
      </c>
      <c r="G512" t="s">
        <v>1602</v>
      </c>
      <c r="J512" t="s">
        <v>183</v>
      </c>
      <c r="K512" t="s">
        <v>568</v>
      </c>
      <c r="L512">
        <v>325</v>
      </c>
      <c r="M512">
        <v>1</v>
      </c>
      <c r="N512" t="s">
        <v>1579</v>
      </c>
      <c r="O512">
        <v>26890</v>
      </c>
      <c r="P512">
        <f t="shared" si="35"/>
        <v>7</v>
      </c>
      <c r="Q512" t="str">
        <f t="shared" si="36"/>
        <v>Morning</v>
      </c>
      <c r="R512" t="str">
        <f t="shared" si="37"/>
        <v>BLR  →  BOM  →  DEL</v>
      </c>
      <c r="S512" t="str">
        <f t="shared" si="38"/>
        <v>Mar</v>
      </c>
      <c r="T512" t="str">
        <f t="shared" si="39"/>
        <v>Business</v>
      </c>
    </row>
    <row r="513" spans="1:20" x14ac:dyDescent="0.35">
      <c r="A513" t="s">
        <v>13</v>
      </c>
      <c r="B513" t="s">
        <v>52</v>
      </c>
      <c r="C513" t="s">
        <v>70</v>
      </c>
      <c r="D513" t="s">
        <v>73</v>
      </c>
      <c r="E513" t="s">
        <v>1624</v>
      </c>
      <c r="F513" t="s">
        <v>1625</v>
      </c>
      <c r="J513" t="s">
        <v>201</v>
      </c>
      <c r="K513" t="s">
        <v>473</v>
      </c>
      <c r="L513">
        <v>85</v>
      </c>
      <c r="M513">
        <v>0</v>
      </c>
      <c r="N513" t="s">
        <v>1579</v>
      </c>
      <c r="O513">
        <v>5755</v>
      </c>
      <c r="P513">
        <f t="shared" si="35"/>
        <v>8</v>
      </c>
      <c r="Q513" t="str">
        <f t="shared" si="36"/>
        <v>Morning</v>
      </c>
      <c r="R513" t="str">
        <f t="shared" si="37"/>
        <v>BOM  →  HYD</v>
      </c>
      <c r="S513" t="str">
        <f t="shared" si="38"/>
        <v>Mar</v>
      </c>
      <c r="T513" t="str">
        <f t="shared" si="39"/>
        <v>Premium Economy</v>
      </c>
    </row>
    <row r="514" spans="1:20" x14ac:dyDescent="0.35">
      <c r="A514" t="s">
        <v>12</v>
      </c>
      <c r="B514" t="s">
        <v>38</v>
      </c>
      <c r="C514" t="s">
        <v>66</v>
      </c>
      <c r="D514" t="s">
        <v>71</v>
      </c>
      <c r="E514" t="s">
        <v>1601</v>
      </c>
      <c r="F514" t="s">
        <v>1609</v>
      </c>
      <c r="G514" t="s">
        <v>1602</v>
      </c>
      <c r="J514" t="s">
        <v>166</v>
      </c>
      <c r="K514" t="s">
        <v>259</v>
      </c>
      <c r="L514">
        <v>435</v>
      </c>
      <c r="M514">
        <v>1</v>
      </c>
      <c r="N514" t="s">
        <v>1580</v>
      </c>
      <c r="O514">
        <v>7832</v>
      </c>
      <c r="P514">
        <f t="shared" si="35"/>
        <v>8</v>
      </c>
      <c r="Q514" t="str">
        <f t="shared" si="36"/>
        <v>Morning</v>
      </c>
      <c r="R514" t="str">
        <f t="shared" si="37"/>
        <v>BLR  →  BOM  →  DEL</v>
      </c>
      <c r="S514" t="str">
        <f t="shared" si="38"/>
        <v>Mar</v>
      </c>
      <c r="T514" t="str">
        <f t="shared" si="39"/>
        <v>Premium Economy</v>
      </c>
    </row>
    <row r="515" spans="1:20" x14ac:dyDescent="0.35">
      <c r="A515" t="s">
        <v>12</v>
      </c>
      <c r="B515" t="s">
        <v>40</v>
      </c>
      <c r="C515" t="s">
        <v>67</v>
      </c>
      <c r="D515" t="s">
        <v>66</v>
      </c>
      <c r="E515" t="s">
        <v>1603</v>
      </c>
      <c r="F515" t="s">
        <v>1609</v>
      </c>
      <c r="G515" t="s">
        <v>1606</v>
      </c>
      <c r="J515" t="s">
        <v>217</v>
      </c>
      <c r="K515" t="s">
        <v>222</v>
      </c>
      <c r="L515">
        <v>740</v>
      </c>
      <c r="M515">
        <v>1</v>
      </c>
      <c r="N515" t="s">
        <v>1579</v>
      </c>
      <c r="O515">
        <v>14388</v>
      </c>
      <c r="P515">
        <f t="shared" ref="P515:P578" si="40">HOUR(TEXT(J515,"HH:MM"))</f>
        <v>8</v>
      </c>
      <c r="Q515" t="str">
        <f t="shared" ref="Q515:Q578" si="41">IF(P515&gt;=5, IF(P515&lt;12, "Morning", IF(P515&lt;17, "Afternoon", IF(P515&lt;21, "Evening", "Night"))), "Night")</f>
        <v>Morning</v>
      </c>
      <c r="R515" t="str">
        <f t="shared" ref="R515:R578" si="42">_xlfn.TEXTJOIN(" → ", TRUE, E515:I515)</f>
        <v>CCU  →  BOM  →  BLR</v>
      </c>
      <c r="S515" t="str">
        <f t="shared" ref="S515:S578" si="43">TEXT(B515, "mmm")</f>
        <v>May</v>
      </c>
      <c r="T515" t="str">
        <f t="shared" ref="T515:T578" si="44">_xlfn.IFS(
  O515 &lt; 5000, "Economy",
  O515 &lt;= 10000, "Premium Economy",
  O515 &gt; 10000, "Business"
)</f>
        <v>Business</v>
      </c>
    </row>
    <row r="516" spans="1:20" x14ac:dyDescent="0.35">
      <c r="A516" t="s">
        <v>11</v>
      </c>
      <c r="B516" t="s">
        <v>46</v>
      </c>
      <c r="C516" t="s">
        <v>68</v>
      </c>
      <c r="D516" t="s">
        <v>72</v>
      </c>
      <c r="E516" t="s">
        <v>1607</v>
      </c>
      <c r="F516" t="s">
        <v>1623</v>
      </c>
      <c r="G516" t="s">
        <v>1622</v>
      </c>
      <c r="H516" t="s">
        <v>1610</v>
      </c>
      <c r="J516" t="s">
        <v>219</v>
      </c>
      <c r="K516" t="s">
        <v>569</v>
      </c>
      <c r="L516">
        <v>1210</v>
      </c>
      <c r="M516">
        <v>2</v>
      </c>
      <c r="N516" t="s">
        <v>1579</v>
      </c>
      <c r="O516">
        <v>8839</v>
      </c>
      <c r="P516">
        <f t="shared" si="40"/>
        <v>13</v>
      </c>
      <c r="Q516" t="str">
        <f t="shared" si="41"/>
        <v>Afternoon</v>
      </c>
      <c r="R516" t="str">
        <f t="shared" si="42"/>
        <v>DEL  →  HYD  →  MAA  →  COK</v>
      </c>
      <c r="S516" t="str">
        <f t="shared" si="43"/>
        <v>Jun</v>
      </c>
      <c r="T516" t="str">
        <f t="shared" si="44"/>
        <v>Premium Economy</v>
      </c>
    </row>
    <row r="517" spans="1:20" x14ac:dyDescent="0.35">
      <c r="A517" t="s">
        <v>11</v>
      </c>
      <c r="B517" t="s">
        <v>34</v>
      </c>
      <c r="C517" t="s">
        <v>68</v>
      </c>
      <c r="D517" t="s">
        <v>72</v>
      </c>
      <c r="E517" t="s">
        <v>1607</v>
      </c>
      <c r="F517" t="s">
        <v>1630</v>
      </c>
      <c r="G517" t="s">
        <v>1609</v>
      </c>
      <c r="H517" t="s">
        <v>1610</v>
      </c>
      <c r="J517" t="s">
        <v>179</v>
      </c>
      <c r="K517" t="s">
        <v>385</v>
      </c>
      <c r="L517">
        <v>1275</v>
      </c>
      <c r="M517">
        <v>2</v>
      </c>
      <c r="N517" t="s">
        <v>1579</v>
      </c>
      <c r="O517">
        <v>22096</v>
      </c>
      <c r="P517">
        <f t="shared" si="40"/>
        <v>22</v>
      </c>
      <c r="Q517" t="str">
        <f t="shared" si="41"/>
        <v>Night</v>
      </c>
      <c r="R517" t="str">
        <f t="shared" si="42"/>
        <v>DEL  →  GOI  →  BOM  →  COK</v>
      </c>
      <c r="S517" t="str">
        <f t="shared" si="43"/>
        <v>Mar</v>
      </c>
      <c r="T517" t="str">
        <f t="shared" si="44"/>
        <v>Business</v>
      </c>
    </row>
    <row r="518" spans="1:20" x14ac:dyDescent="0.35">
      <c r="A518" t="s">
        <v>16</v>
      </c>
      <c r="B518" t="s">
        <v>29</v>
      </c>
      <c r="C518" t="s">
        <v>69</v>
      </c>
      <c r="D518" t="s">
        <v>67</v>
      </c>
      <c r="E518" t="s">
        <v>1613</v>
      </c>
      <c r="F518" t="s">
        <v>1614</v>
      </c>
      <c r="J518" t="s">
        <v>184</v>
      </c>
      <c r="K518" t="s">
        <v>349</v>
      </c>
      <c r="L518">
        <v>135</v>
      </c>
      <c r="M518">
        <v>0</v>
      </c>
      <c r="N518" t="s">
        <v>1579</v>
      </c>
      <c r="O518">
        <v>3687</v>
      </c>
      <c r="P518">
        <f t="shared" si="40"/>
        <v>7</v>
      </c>
      <c r="Q518" t="str">
        <f t="shared" si="41"/>
        <v>Morning</v>
      </c>
      <c r="R518" t="str">
        <f t="shared" si="42"/>
        <v>MAA  →  CCU</v>
      </c>
      <c r="S518" t="str">
        <f t="shared" si="43"/>
        <v>May</v>
      </c>
      <c r="T518" t="str">
        <f t="shared" si="44"/>
        <v>Economy</v>
      </c>
    </row>
    <row r="519" spans="1:20" x14ac:dyDescent="0.35">
      <c r="A519" t="s">
        <v>14</v>
      </c>
      <c r="B519" t="s">
        <v>41</v>
      </c>
      <c r="C519" t="s">
        <v>68</v>
      </c>
      <c r="D519" t="s">
        <v>72</v>
      </c>
      <c r="E519" t="s">
        <v>1607</v>
      </c>
      <c r="F519" t="s">
        <v>1609</v>
      </c>
      <c r="G519" t="s">
        <v>1610</v>
      </c>
      <c r="J519" t="s">
        <v>268</v>
      </c>
      <c r="K519" t="s">
        <v>194</v>
      </c>
      <c r="L519">
        <v>630</v>
      </c>
      <c r="M519">
        <v>1</v>
      </c>
      <c r="N519" t="s">
        <v>1579</v>
      </c>
      <c r="O519">
        <v>9627</v>
      </c>
      <c r="P519">
        <f t="shared" si="40"/>
        <v>8</v>
      </c>
      <c r="Q519" t="str">
        <f t="shared" si="41"/>
        <v>Morning</v>
      </c>
      <c r="R519" t="str">
        <f t="shared" si="42"/>
        <v>DEL  →  BOM  →  COK</v>
      </c>
      <c r="S519" t="str">
        <f t="shared" si="43"/>
        <v>May</v>
      </c>
      <c r="T519" t="str">
        <f t="shared" si="44"/>
        <v>Premium Economy</v>
      </c>
    </row>
    <row r="520" spans="1:20" x14ac:dyDescent="0.35">
      <c r="A520" t="s">
        <v>14</v>
      </c>
      <c r="B520" t="s">
        <v>38</v>
      </c>
      <c r="C520" t="s">
        <v>68</v>
      </c>
      <c r="D520" t="s">
        <v>72</v>
      </c>
      <c r="E520" t="s">
        <v>1607</v>
      </c>
      <c r="F520" t="s">
        <v>1609</v>
      </c>
      <c r="G520" t="s">
        <v>1610</v>
      </c>
      <c r="J520" t="s">
        <v>237</v>
      </c>
      <c r="K520" t="s">
        <v>486</v>
      </c>
      <c r="L520">
        <v>845</v>
      </c>
      <c r="M520">
        <v>1</v>
      </c>
      <c r="N520" t="s">
        <v>1579</v>
      </c>
      <c r="O520">
        <v>13542</v>
      </c>
      <c r="P520">
        <f t="shared" si="40"/>
        <v>11</v>
      </c>
      <c r="Q520" t="str">
        <f t="shared" si="41"/>
        <v>Morning</v>
      </c>
      <c r="R520" t="str">
        <f t="shared" si="42"/>
        <v>DEL  →  BOM  →  COK</v>
      </c>
      <c r="S520" t="str">
        <f t="shared" si="43"/>
        <v>Mar</v>
      </c>
      <c r="T520" t="str">
        <f t="shared" si="44"/>
        <v>Business</v>
      </c>
    </row>
    <row r="521" spans="1:20" x14ac:dyDescent="0.35">
      <c r="A521" t="s">
        <v>10</v>
      </c>
      <c r="B521" t="s">
        <v>65</v>
      </c>
      <c r="C521" t="s">
        <v>66</v>
      </c>
      <c r="D521" t="s">
        <v>68</v>
      </c>
      <c r="E521" t="s">
        <v>1601</v>
      </c>
      <c r="F521" t="s">
        <v>1602</v>
      </c>
      <c r="J521" t="s">
        <v>180</v>
      </c>
      <c r="K521" t="s">
        <v>250</v>
      </c>
      <c r="L521">
        <v>170</v>
      </c>
      <c r="M521">
        <v>0</v>
      </c>
      <c r="N521" t="s">
        <v>1579</v>
      </c>
      <c r="O521">
        <v>4423</v>
      </c>
      <c r="P521">
        <f t="shared" si="40"/>
        <v>4</v>
      </c>
      <c r="Q521" t="str">
        <f t="shared" si="41"/>
        <v>Night</v>
      </c>
      <c r="R521" t="str">
        <f t="shared" si="42"/>
        <v>BLR  →  DEL</v>
      </c>
      <c r="S521" t="str">
        <f t="shared" si="43"/>
        <v>Apr</v>
      </c>
      <c r="T521" t="str">
        <f t="shared" si="44"/>
        <v>Economy</v>
      </c>
    </row>
    <row r="522" spans="1:20" x14ac:dyDescent="0.35">
      <c r="A522" t="s">
        <v>10</v>
      </c>
      <c r="B522" t="s">
        <v>34</v>
      </c>
      <c r="C522" t="s">
        <v>68</v>
      </c>
      <c r="D522" t="s">
        <v>72</v>
      </c>
      <c r="E522" t="s">
        <v>1607</v>
      </c>
      <c r="F522" t="s">
        <v>1623</v>
      </c>
      <c r="G522" t="s">
        <v>1622</v>
      </c>
      <c r="H522" t="s">
        <v>1610</v>
      </c>
      <c r="J522" t="s">
        <v>277</v>
      </c>
      <c r="K522" t="s">
        <v>279</v>
      </c>
      <c r="L522">
        <v>985</v>
      </c>
      <c r="M522">
        <v>2</v>
      </c>
      <c r="N522" t="s">
        <v>1579</v>
      </c>
      <c r="O522">
        <v>8899</v>
      </c>
      <c r="P522">
        <f t="shared" si="40"/>
        <v>4</v>
      </c>
      <c r="Q522" t="str">
        <f t="shared" si="41"/>
        <v>Night</v>
      </c>
      <c r="R522" t="str">
        <f t="shared" si="42"/>
        <v>DEL  →  HYD  →  MAA  →  COK</v>
      </c>
      <c r="S522" t="str">
        <f t="shared" si="43"/>
        <v>Mar</v>
      </c>
      <c r="T522" t="str">
        <f t="shared" si="44"/>
        <v>Premium Economy</v>
      </c>
    </row>
    <row r="523" spans="1:20" x14ac:dyDescent="0.35">
      <c r="A523" t="s">
        <v>13</v>
      </c>
      <c r="B523" t="s">
        <v>57</v>
      </c>
      <c r="C523" t="s">
        <v>68</v>
      </c>
      <c r="D523" t="s">
        <v>72</v>
      </c>
      <c r="E523" t="s">
        <v>1607</v>
      </c>
      <c r="F523" t="s">
        <v>1622</v>
      </c>
      <c r="G523" t="s">
        <v>1610</v>
      </c>
      <c r="J523" t="s">
        <v>203</v>
      </c>
      <c r="K523" t="s">
        <v>377</v>
      </c>
      <c r="L523">
        <v>315</v>
      </c>
      <c r="M523">
        <v>1</v>
      </c>
      <c r="N523" t="s">
        <v>1579</v>
      </c>
      <c r="O523">
        <v>5583</v>
      </c>
      <c r="P523">
        <f t="shared" si="40"/>
        <v>6</v>
      </c>
      <c r="Q523" t="str">
        <f t="shared" si="41"/>
        <v>Morning</v>
      </c>
      <c r="R523" t="str">
        <f t="shared" si="42"/>
        <v>DEL  →  MAA  →  COK</v>
      </c>
      <c r="S523" t="str">
        <f t="shared" si="43"/>
        <v>Apr</v>
      </c>
      <c r="T523" t="str">
        <f t="shared" si="44"/>
        <v>Premium Economy</v>
      </c>
    </row>
    <row r="524" spans="1:20" x14ac:dyDescent="0.35">
      <c r="A524" t="s">
        <v>17</v>
      </c>
      <c r="B524" t="s">
        <v>29</v>
      </c>
      <c r="C524" t="s">
        <v>68</v>
      </c>
      <c r="D524" t="s">
        <v>72</v>
      </c>
      <c r="E524" t="s">
        <v>1607</v>
      </c>
      <c r="F524" t="s">
        <v>1612</v>
      </c>
      <c r="G524" t="s">
        <v>1610</v>
      </c>
      <c r="J524" t="s">
        <v>309</v>
      </c>
      <c r="K524" t="s">
        <v>570</v>
      </c>
      <c r="L524">
        <v>830</v>
      </c>
      <c r="M524">
        <v>1</v>
      </c>
      <c r="N524" t="s">
        <v>1579</v>
      </c>
      <c r="O524">
        <v>6752</v>
      </c>
      <c r="P524">
        <f t="shared" si="40"/>
        <v>16</v>
      </c>
      <c r="Q524" t="str">
        <f t="shared" si="41"/>
        <v>Afternoon</v>
      </c>
      <c r="R524" t="str">
        <f t="shared" si="42"/>
        <v>DEL  →  BLR  →  COK</v>
      </c>
      <c r="S524" t="str">
        <f t="shared" si="43"/>
        <v>May</v>
      </c>
      <c r="T524" t="str">
        <f t="shared" si="44"/>
        <v>Premium Economy</v>
      </c>
    </row>
    <row r="525" spans="1:20" x14ac:dyDescent="0.35">
      <c r="A525" t="s">
        <v>13</v>
      </c>
      <c r="B525" t="s">
        <v>47</v>
      </c>
      <c r="C525" t="s">
        <v>69</v>
      </c>
      <c r="D525" t="s">
        <v>67</v>
      </c>
      <c r="E525" t="s">
        <v>1613</v>
      </c>
      <c r="F525" t="s">
        <v>1614</v>
      </c>
      <c r="J525" t="s">
        <v>211</v>
      </c>
      <c r="K525" t="s">
        <v>187</v>
      </c>
      <c r="L525">
        <v>135</v>
      </c>
      <c r="M525">
        <v>0</v>
      </c>
      <c r="N525" t="s">
        <v>1581</v>
      </c>
      <c r="O525">
        <v>3543</v>
      </c>
      <c r="P525">
        <f t="shared" si="40"/>
        <v>8</v>
      </c>
      <c r="Q525" t="str">
        <f t="shared" si="41"/>
        <v>Morning</v>
      </c>
      <c r="R525" t="str">
        <f t="shared" si="42"/>
        <v>MAA  →  CCU</v>
      </c>
      <c r="S525" t="str">
        <f t="shared" si="43"/>
        <v>May</v>
      </c>
      <c r="T525" t="str">
        <f t="shared" si="44"/>
        <v>Economy</v>
      </c>
    </row>
    <row r="526" spans="1:20" x14ac:dyDescent="0.35">
      <c r="A526" t="s">
        <v>12</v>
      </c>
      <c r="B526" t="s">
        <v>38</v>
      </c>
      <c r="C526" t="s">
        <v>66</v>
      </c>
      <c r="D526" t="s">
        <v>71</v>
      </c>
      <c r="E526" t="s">
        <v>1601</v>
      </c>
      <c r="F526" t="s">
        <v>1609</v>
      </c>
      <c r="G526" t="s">
        <v>1602</v>
      </c>
      <c r="J526" t="s">
        <v>165</v>
      </c>
      <c r="K526" t="s">
        <v>266</v>
      </c>
      <c r="L526">
        <v>435</v>
      </c>
      <c r="M526">
        <v>1</v>
      </c>
      <c r="N526" t="s">
        <v>1580</v>
      </c>
      <c r="O526">
        <v>7832</v>
      </c>
      <c r="P526">
        <f t="shared" si="40"/>
        <v>8</v>
      </c>
      <c r="Q526" t="str">
        <f t="shared" si="41"/>
        <v>Morning</v>
      </c>
      <c r="R526" t="str">
        <f t="shared" si="42"/>
        <v>BLR  →  BOM  →  DEL</v>
      </c>
      <c r="S526" t="str">
        <f t="shared" si="43"/>
        <v>Mar</v>
      </c>
      <c r="T526" t="str">
        <f t="shared" si="44"/>
        <v>Premium Economy</v>
      </c>
    </row>
    <row r="527" spans="1:20" x14ac:dyDescent="0.35">
      <c r="A527" t="s">
        <v>11</v>
      </c>
      <c r="B527" t="s">
        <v>23</v>
      </c>
      <c r="C527" t="s">
        <v>67</v>
      </c>
      <c r="D527" t="s">
        <v>66</v>
      </c>
      <c r="E527" t="s">
        <v>1603</v>
      </c>
      <c r="F527" t="s">
        <v>1604</v>
      </c>
      <c r="G527" t="s">
        <v>1621</v>
      </c>
      <c r="H527" t="s">
        <v>1606</v>
      </c>
      <c r="J527" t="s">
        <v>159</v>
      </c>
      <c r="K527" t="s">
        <v>571</v>
      </c>
      <c r="L527">
        <v>1625</v>
      </c>
      <c r="M527">
        <v>2</v>
      </c>
      <c r="N527" t="s">
        <v>1579</v>
      </c>
      <c r="O527">
        <v>10991</v>
      </c>
      <c r="P527">
        <f t="shared" si="40"/>
        <v>5</v>
      </c>
      <c r="Q527" t="str">
        <f t="shared" si="41"/>
        <v>Morning</v>
      </c>
      <c r="R527" t="str">
        <f t="shared" si="42"/>
        <v>CCU  →  IXR  →  DEL  →  BLR</v>
      </c>
      <c r="S527" t="str">
        <f t="shared" si="43"/>
        <v>May</v>
      </c>
      <c r="T527" t="str">
        <f t="shared" si="44"/>
        <v>Business</v>
      </c>
    </row>
    <row r="528" spans="1:20" x14ac:dyDescent="0.35">
      <c r="A528" t="s">
        <v>12</v>
      </c>
      <c r="B528" t="s">
        <v>29</v>
      </c>
      <c r="C528" t="s">
        <v>68</v>
      </c>
      <c r="D528" t="s">
        <v>72</v>
      </c>
      <c r="E528" t="s">
        <v>1607</v>
      </c>
      <c r="F528" t="s">
        <v>1609</v>
      </c>
      <c r="G528" t="s">
        <v>1610</v>
      </c>
      <c r="J528" t="s">
        <v>163</v>
      </c>
      <c r="K528" t="s">
        <v>388</v>
      </c>
      <c r="L528">
        <v>1655</v>
      </c>
      <c r="M528">
        <v>1</v>
      </c>
      <c r="N528" t="s">
        <v>1580</v>
      </c>
      <c r="O528">
        <v>12898</v>
      </c>
      <c r="P528">
        <f t="shared" si="40"/>
        <v>9</v>
      </c>
      <c r="Q528" t="str">
        <f t="shared" si="41"/>
        <v>Morning</v>
      </c>
      <c r="R528" t="str">
        <f t="shared" si="42"/>
        <v>DEL  →  BOM  →  COK</v>
      </c>
      <c r="S528" t="str">
        <f t="shared" si="43"/>
        <v>May</v>
      </c>
      <c r="T528" t="str">
        <f t="shared" si="44"/>
        <v>Business</v>
      </c>
    </row>
    <row r="529" spans="1:20" x14ac:dyDescent="0.35">
      <c r="A529" t="s">
        <v>12</v>
      </c>
      <c r="B529" t="s">
        <v>29</v>
      </c>
      <c r="C529" t="s">
        <v>68</v>
      </c>
      <c r="D529" t="s">
        <v>72</v>
      </c>
      <c r="E529" t="s">
        <v>1607</v>
      </c>
      <c r="F529" t="s">
        <v>1609</v>
      </c>
      <c r="G529" t="s">
        <v>1610</v>
      </c>
      <c r="J529" t="s">
        <v>175</v>
      </c>
      <c r="K529" t="s">
        <v>194</v>
      </c>
      <c r="L529">
        <v>300</v>
      </c>
      <c r="M529">
        <v>1</v>
      </c>
      <c r="N529" t="s">
        <v>1580</v>
      </c>
      <c r="O529">
        <v>12898</v>
      </c>
      <c r="P529">
        <f t="shared" si="40"/>
        <v>14</v>
      </c>
      <c r="Q529" t="str">
        <f t="shared" si="41"/>
        <v>Afternoon</v>
      </c>
      <c r="R529" t="str">
        <f t="shared" si="42"/>
        <v>DEL  →  BOM  →  COK</v>
      </c>
      <c r="S529" t="str">
        <f t="shared" si="43"/>
        <v>May</v>
      </c>
      <c r="T529" t="str">
        <f t="shared" si="44"/>
        <v>Business</v>
      </c>
    </row>
    <row r="530" spans="1:20" x14ac:dyDescent="0.35">
      <c r="A530" t="s">
        <v>15</v>
      </c>
      <c r="B530" t="s">
        <v>54</v>
      </c>
      <c r="C530" t="s">
        <v>66</v>
      </c>
      <c r="D530" t="s">
        <v>68</v>
      </c>
      <c r="E530" t="s">
        <v>1601</v>
      </c>
      <c r="F530" t="s">
        <v>1602</v>
      </c>
      <c r="J530" t="s">
        <v>170</v>
      </c>
      <c r="K530" t="s">
        <v>345</v>
      </c>
      <c r="L530">
        <v>170</v>
      </c>
      <c r="M530">
        <v>0</v>
      </c>
      <c r="N530" t="s">
        <v>1579</v>
      </c>
      <c r="O530">
        <v>3398</v>
      </c>
      <c r="P530">
        <f t="shared" si="40"/>
        <v>11</v>
      </c>
      <c r="Q530" t="str">
        <f t="shared" si="41"/>
        <v>Morning</v>
      </c>
      <c r="R530" t="str">
        <f t="shared" si="42"/>
        <v>BLR  →  DEL</v>
      </c>
      <c r="S530" t="str">
        <f t="shared" si="43"/>
        <v>May</v>
      </c>
      <c r="T530" t="str">
        <f t="shared" si="44"/>
        <v>Economy</v>
      </c>
    </row>
    <row r="531" spans="1:20" x14ac:dyDescent="0.35">
      <c r="A531" t="s">
        <v>11</v>
      </c>
      <c r="B531" t="s">
        <v>33</v>
      </c>
      <c r="C531" t="s">
        <v>68</v>
      </c>
      <c r="D531" t="s">
        <v>72</v>
      </c>
      <c r="E531" t="s">
        <v>1607</v>
      </c>
      <c r="F531" t="s">
        <v>1610</v>
      </c>
      <c r="J531" t="s">
        <v>264</v>
      </c>
      <c r="K531" t="s">
        <v>165</v>
      </c>
      <c r="L531">
        <v>170</v>
      </c>
      <c r="M531">
        <v>0</v>
      </c>
      <c r="N531" t="s">
        <v>1579</v>
      </c>
      <c r="O531">
        <v>5201</v>
      </c>
      <c r="P531">
        <f t="shared" si="40"/>
        <v>5</v>
      </c>
      <c r="Q531" t="str">
        <f t="shared" si="41"/>
        <v>Morning</v>
      </c>
      <c r="R531" t="str">
        <f t="shared" si="42"/>
        <v>DEL  →  COK</v>
      </c>
      <c r="S531" t="str">
        <f t="shared" si="43"/>
        <v>Apr</v>
      </c>
      <c r="T531" t="str">
        <f t="shared" si="44"/>
        <v>Premium Economy</v>
      </c>
    </row>
    <row r="532" spans="1:20" x14ac:dyDescent="0.35">
      <c r="A532" t="s">
        <v>11</v>
      </c>
      <c r="B532" t="s">
        <v>40</v>
      </c>
      <c r="C532" t="s">
        <v>67</v>
      </c>
      <c r="D532" t="s">
        <v>66</v>
      </c>
      <c r="E532" t="s">
        <v>1603</v>
      </c>
      <c r="F532" t="s">
        <v>1621</v>
      </c>
      <c r="G532" t="s">
        <v>1618</v>
      </c>
      <c r="H532" t="s">
        <v>1606</v>
      </c>
      <c r="J532" t="s">
        <v>255</v>
      </c>
      <c r="K532" t="s">
        <v>572</v>
      </c>
      <c r="L532">
        <v>920</v>
      </c>
      <c r="M532">
        <v>2</v>
      </c>
      <c r="N532" t="s">
        <v>1579</v>
      </c>
      <c r="O532">
        <v>13873</v>
      </c>
      <c r="P532">
        <f t="shared" si="40"/>
        <v>10</v>
      </c>
      <c r="Q532" t="str">
        <f t="shared" si="41"/>
        <v>Morning</v>
      </c>
      <c r="R532" t="str">
        <f t="shared" si="42"/>
        <v>CCU  →  DEL  →  COK  →  BLR</v>
      </c>
      <c r="S532" t="str">
        <f t="shared" si="43"/>
        <v>May</v>
      </c>
      <c r="T532" t="str">
        <f t="shared" si="44"/>
        <v>Business</v>
      </c>
    </row>
    <row r="533" spans="1:20" x14ac:dyDescent="0.35">
      <c r="A533" t="s">
        <v>11</v>
      </c>
      <c r="B533" t="s">
        <v>43</v>
      </c>
      <c r="C533" t="s">
        <v>68</v>
      </c>
      <c r="D533" t="s">
        <v>72</v>
      </c>
      <c r="E533" t="s">
        <v>1607</v>
      </c>
      <c r="F533" t="s">
        <v>1612</v>
      </c>
      <c r="G533" t="s">
        <v>1610</v>
      </c>
      <c r="J533" t="s">
        <v>315</v>
      </c>
      <c r="K533" t="s">
        <v>233</v>
      </c>
      <c r="L533">
        <v>320</v>
      </c>
      <c r="M533">
        <v>1</v>
      </c>
      <c r="N533" t="s">
        <v>1579</v>
      </c>
      <c r="O533">
        <v>7384</v>
      </c>
      <c r="P533">
        <f t="shared" si="40"/>
        <v>17</v>
      </c>
      <c r="Q533" t="str">
        <f t="shared" si="41"/>
        <v>Evening</v>
      </c>
      <c r="R533" t="str">
        <f t="shared" si="42"/>
        <v>DEL  →  BLR  →  COK</v>
      </c>
      <c r="S533" t="str">
        <f t="shared" si="43"/>
        <v>Jun</v>
      </c>
      <c r="T533" t="str">
        <f t="shared" si="44"/>
        <v>Premium Economy</v>
      </c>
    </row>
    <row r="534" spans="1:20" x14ac:dyDescent="0.35">
      <c r="A534" t="s">
        <v>12</v>
      </c>
      <c r="B534" t="s">
        <v>53</v>
      </c>
      <c r="C534" t="s">
        <v>68</v>
      </c>
      <c r="D534" t="s">
        <v>72</v>
      </c>
      <c r="E534" t="s">
        <v>1607</v>
      </c>
      <c r="F534" t="s">
        <v>1609</v>
      </c>
      <c r="G534" t="s">
        <v>1610</v>
      </c>
      <c r="J534" t="s">
        <v>230</v>
      </c>
      <c r="K534" t="s">
        <v>415</v>
      </c>
      <c r="L534">
        <v>610</v>
      </c>
      <c r="M534">
        <v>1</v>
      </c>
      <c r="N534" t="s">
        <v>1580</v>
      </c>
      <c r="O534">
        <v>10262</v>
      </c>
      <c r="P534">
        <f t="shared" si="40"/>
        <v>18</v>
      </c>
      <c r="Q534" t="str">
        <f t="shared" si="41"/>
        <v>Evening</v>
      </c>
      <c r="R534" t="str">
        <f t="shared" si="42"/>
        <v>DEL  →  BOM  →  COK</v>
      </c>
      <c r="S534" t="str">
        <f t="shared" si="43"/>
        <v>Jun</v>
      </c>
      <c r="T534" t="str">
        <f t="shared" si="44"/>
        <v>Business</v>
      </c>
    </row>
    <row r="535" spans="1:20" x14ac:dyDescent="0.35">
      <c r="A535" t="s">
        <v>12</v>
      </c>
      <c r="B535" t="s">
        <v>22</v>
      </c>
      <c r="C535" t="s">
        <v>67</v>
      </c>
      <c r="D535" t="s">
        <v>66</v>
      </c>
      <c r="E535" t="s">
        <v>1603</v>
      </c>
      <c r="F535" t="s">
        <v>1609</v>
      </c>
      <c r="G535" t="s">
        <v>1606</v>
      </c>
      <c r="J535" t="s">
        <v>217</v>
      </c>
      <c r="K535" t="s">
        <v>404</v>
      </c>
      <c r="L535">
        <v>1655</v>
      </c>
      <c r="M535">
        <v>1</v>
      </c>
      <c r="N535" t="s">
        <v>1580</v>
      </c>
      <c r="O535">
        <v>10031</v>
      </c>
      <c r="P535">
        <f t="shared" si="40"/>
        <v>8</v>
      </c>
      <c r="Q535" t="str">
        <f t="shared" si="41"/>
        <v>Morning</v>
      </c>
      <c r="R535" t="str">
        <f t="shared" si="42"/>
        <v>CCU  →  BOM  →  BLR</v>
      </c>
      <c r="S535" t="str">
        <f t="shared" si="43"/>
        <v>Mar</v>
      </c>
      <c r="T535" t="str">
        <f t="shared" si="44"/>
        <v>Business</v>
      </c>
    </row>
    <row r="536" spans="1:20" x14ac:dyDescent="0.35">
      <c r="A536" t="s">
        <v>12</v>
      </c>
      <c r="B536" t="s">
        <v>40</v>
      </c>
      <c r="C536" t="s">
        <v>67</v>
      </c>
      <c r="D536" t="s">
        <v>66</v>
      </c>
      <c r="E536" t="s">
        <v>1603</v>
      </c>
      <c r="F536" t="s">
        <v>1621</v>
      </c>
      <c r="G536" t="s">
        <v>1606</v>
      </c>
      <c r="J536" t="s">
        <v>197</v>
      </c>
      <c r="K536" t="s">
        <v>239</v>
      </c>
      <c r="L536">
        <v>575</v>
      </c>
      <c r="M536">
        <v>1</v>
      </c>
      <c r="N536" t="s">
        <v>1580</v>
      </c>
      <c r="O536">
        <v>12384</v>
      </c>
      <c r="P536">
        <f t="shared" si="40"/>
        <v>9</v>
      </c>
      <c r="Q536" t="str">
        <f t="shared" si="41"/>
        <v>Morning</v>
      </c>
      <c r="R536" t="str">
        <f t="shared" si="42"/>
        <v>CCU  →  DEL  →  BLR</v>
      </c>
      <c r="S536" t="str">
        <f t="shared" si="43"/>
        <v>May</v>
      </c>
      <c r="T536" t="str">
        <f t="shared" si="44"/>
        <v>Business</v>
      </c>
    </row>
    <row r="537" spans="1:20" x14ac:dyDescent="0.35">
      <c r="A537" t="s">
        <v>12</v>
      </c>
      <c r="B537" t="s">
        <v>32</v>
      </c>
      <c r="C537" t="s">
        <v>67</v>
      </c>
      <c r="D537" t="s">
        <v>66</v>
      </c>
      <c r="E537" t="s">
        <v>1603</v>
      </c>
      <c r="F537" t="s">
        <v>1609</v>
      </c>
      <c r="G537" t="s">
        <v>1606</v>
      </c>
      <c r="J537" t="s">
        <v>214</v>
      </c>
      <c r="K537" t="s">
        <v>573</v>
      </c>
      <c r="L537">
        <v>1690</v>
      </c>
      <c r="M537">
        <v>1</v>
      </c>
      <c r="N537" t="s">
        <v>1580</v>
      </c>
      <c r="O537">
        <v>7757</v>
      </c>
      <c r="P537">
        <f t="shared" si="40"/>
        <v>14</v>
      </c>
      <c r="Q537" t="str">
        <f t="shared" si="41"/>
        <v>Afternoon</v>
      </c>
      <c r="R537" t="str">
        <f t="shared" si="42"/>
        <v>CCU  →  BOM  →  BLR</v>
      </c>
      <c r="S537" t="str">
        <f t="shared" si="43"/>
        <v>May</v>
      </c>
      <c r="T537" t="str">
        <f t="shared" si="44"/>
        <v>Premium Economy</v>
      </c>
    </row>
    <row r="538" spans="1:20" x14ac:dyDescent="0.35">
      <c r="A538" t="s">
        <v>12</v>
      </c>
      <c r="B538" t="s">
        <v>48</v>
      </c>
      <c r="C538" t="s">
        <v>66</v>
      </c>
      <c r="D538" t="s">
        <v>71</v>
      </c>
      <c r="E538" t="s">
        <v>1601</v>
      </c>
      <c r="F538" t="s">
        <v>1609</v>
      </c>
      <c r="G538" t="s">
        <v>1602</v>
      </c>
      <c r="J538" t="s">
        <v>181</v>
      </c>
      <c r="K538" t="s">
        <v>414</v>
      </c>
      <c r="L538">
        <v>840</v>
      </c>
      <c r="M538">
        <v>1</v>
      </c>
      <c r="N538" t="s">
        <v>1579</v>
      </c>
      <c r="O538">
        <v>17261</v>
      </c>
      <c r="P538">
        <f t="shared" si="40"/>
        <v>21</v>
      </c>
      <c r="Q538" t="str">
        <f t="shared" si="41"/>
        <v>Night</v>
      </c>
      <c r="R538" t="str">
        <f t="shared" si="42"/>
        <v>BLR  →  BOM  →  DEL</v>
      </c>
      <c r="S538" t="str">
        <f t="shared" si="43"/>
        <v>Mar</v>
      </c>
      <c r="T538" t="str">
        <f t="shared" si="44"/>
        <v>Business</v>
      </c>
    </row>
    <row r="539" spans="1:20" x14ac:dyDescent="0.35">
      <c r="A539" t="s">
        <v>13</v>
      </c>
      <c r="B539" t="s">
        <v>63</v>
      </c>
      <c r="C539" t="s">
        <v>69</v>
      </c>
      <c r="D539" t="s">
        <v>67</v>
      </c>
      <c r="E539" t="s">
        <v>1613</v>
      </c>
      <c r="F539" t="s">
        <v>1614</v>
      </c>
      <c r="J539" t="s">
        <v>284</v>
      </c>
      <c r="K539" t="s">
        <v>376</v>
      </c>
      <c r="L539">
        <v>155</v>
      </c>
      <c r="M539">
        <v>0</v>
      </c>
      <c r="N539" t="s">
        <v>1579</v>
      </c>
      <c r="O539">
        <v>7298</v>
      </c>
      <c r="P539">
        <f t="shared" si="40"/>
        <v>9</v>
      </c>
      <c r="Q539" t="str">
        <f t="shared" si="41"/>
        <v>Morning</v>
      </c>
      <c r="R539" t="str">
        <f t="shared" si="42"/>
        <v>MAA  →  CCU</v>
      </c>
      <c r="S539" t="str">
        <f t="shared" si="43"/>
        <v>Mar</v>
      </c>
      <c r="T539" t="str">
        <f t="shared" si="44"/>
        <v>Premium Economy</v>
      </c>
    </row>
    <row r="540" spans="1:20" x14ac:dyDescent="0.35">
      <c r="A540" t="s">
        <v>12</v>
      </c>
      <c r="B540" t="s">
        <v>44</v>
      </c>
      <c r="C540" t="s">
        <v>66</v>
      </c>
      <c r="D540" t="s">
        <v>68</v>
      </c>
      <c r="E540" t="s">
        <v>1601</v>
      </c>
      <c r="F540" t="s">
        <v>1602</v>
      </c>
      <c r="J540" t="s">
        <v>266</v>
      </c>
      <c r="K540" t="s">
        <v>396</v>
      </c>
      <c r="L540">
        <v>175</v>
      </c>
      <c r="M540">
        <v>0</v>
      </c>
      <c r="N540" t="s">
        <v>1579</v>
      </c>
      <c r="O540">
        <v>7229</v>
      </c>
      <c r="P540">
        <f t="shared" si="40"/>
        <v>15</v>
      </c>
      <c r="Q540" t="str">
        <f t="shared" si="41"/>
        <v>Afternoon</v>
      </c>
      <c r="R540" t="str">
        <f t="shared" si="42"/>
        <v>BLR  →  DEL</v>
      </c>
      <c r="S540" t="str">
        <f t="shared" si="43"/>
        <v>Apr</v>
      </c>
      <c r="T540" t="str">
        <f t="shared" si="44"/>
        <v>Premium Economy</v>
      </c>
    </row>
    <row r="541" spans="1:20" x14ac:dyDescent="0.35">
      <c r="A541" t="s">
        <v>10</v>
      </c>
      <c r="B541" t="s">
        <v>56</v>
      </c>
      <c r="C541" t="s">
        <v>67</v>
      </c>
      <c r="D541" t="s">
        <v>66</v>
      </c>
      <c r="E541" t="s">
        <v>1603</v>
      </c>
      <c r="F541" t="s">
        <v>1606</v>
      </c>
      <c r="J541" t="s">
        <v>316</v>
      </c>
      <c r="K541" t="s">
        <v>346</v>
      </c>
      <c r="L541">
        <v>155</v>
      </c>
      <c r="M541">
        <v>0</v>
      </c>
      <c r="N541" t="s">
        <v>1579</v>
      </c>
      <c r="O541">
        <v>4174</v>
      </c>
      <c r="P541">
        <f t="shared" si="40"/>
        <v>4</v>
      </c>
      <c r="Q541" t="str">
        <f t="shared" si="41"/>
        <v>Night</v>
      </c>
      <c r="R541" t="str">
        <f t="shared" si="42"/>
        <v>CCU  →  BLR</v>
      </c>
      <c r="S541" t="str">
        <f t="shared" si="43"/>
        <v>Apr</v>
      </c>
      <c r="T541" t="str">
        <f t="shared" si="44"/>
        <v>Economy</v>
      </c>
    </row>
    <row r="542" spans="1:20" x14ac:dyDescent="0.35">
      <c r="A542" t="s">
        <v>10</v>
      </c>
      <c r="B542" t="s">
        <v>45</v>
      </c>
      <c r="C542" t="s">
        <v>67</v>
      </c>
      <c r="D542" t="s">
        <v>66</v>
      </c>
      <c r="E542" t="s">
        <v>1603</v>
      </c>
      <c r="F542" t="s">
        <v>1622</v>
      </c>
      <c r="G542" t="s">
        <v>1606</v>
      </c>
      <c r="J542" t="s">
        <v>317</v>
      </c>
      <c r="K542" t="s">
        <v>296</v>
      </c>
      <c r="L542">
        <v>280</v>
      </c>
      <c r="M542">
        <v>1</v>
      </c>
      <c r="N542" t="s">
        <v>1579</v>
      </c>
      <c r="O542">
        <v>5699</v>
      </c>
      <c r="P542">
        <f t="shared" si="40"/>
        <v>17</v>
      </c>
      <c r="Q542" t="str">
        <f t="shared" si="41"/>
        <v>Evening</v>
      </c>
      <c r="R542" t="str">
        <f t="shared" si="42"/>
        <v>CCU  →  MAA  →  BLR</v>
      </c>
      <c r="S542" t="str">
        <f t="shared" si="43"/>
        <v>May</v>
      </c>
      <c r="T542" t="str">
        <f t="shared" si="44"/>
        <v>Premium Economy</v>
      </c>
    </row>
    <row r="543" spans="1:20" x14ac:dyDescent="0.35">
      <c r="A543" t="s">
        <v>11</v>
      </c>
      <c r="B543" t="s">
        <v>33</v>
      </c>
      <c r="C543" t="s">
        <v>67</v>
      </c>
      <c r="D543" t="s">
        <v>66</v>
      </c>
      <c r="E543" t="s">
        <v>1603</v>
      </c>
      <c r="F543" t="s">
        <v>1606</v>
      </c>
      <c r="J543" t="s">
        <v>189</v>
      </c>
      <c r="K543" t="s">
        <v>309</v>
      </c>
      <c r="L543">
        <v>150</v>
      </c>
      <c r="M543">
        <v>0</v>
      </c>
      <c r="N543" t="s">
        <v>1579</v>
      </c>
      <c r="O543">
        <v>4880</v>
      </c>
      <c r="P543">
        <f t="shared" si="40"/>
        <v>14</v>
      </c>
      <c r="Q543" t="str">
        <f t="shared" si="41"/>
        <v>Afternoon</v>
      </c>
      <c r="R543" t="str">
        <f t="shared" si="42"/>
        <v>CCU  →  BLR</v>
      </c>
      <c r="S543" t="str">
        <f t="shared" si="43"/>
        <v>Apr</v>
      </c>
      <c r="T543" t="str">
        <f t="shared" si="44"/>
        <v>Economy</v>
      </c>
    </row>
    <row r="544" spans="1:20" x14ac:dyDescent="0.35">
      <c r="A544" t="s">
        <v>11</v>
      </c>
      <c r="B544" t="s">
        <v>37</v>
      </c>
      <c r="C544" t="s">
        <v>68</v>
      </c>
      <c r="D544" t="s">
        <v>72</v>
      </c>
      <c r="E544" t="s">
        <v>1607</v>
      </c>
      <c r="F544" t="s">
        <v>1609</v>
      </c>
      <c r="G544" t="s">
        <v>1610</v>
      </c>
      <c r="J544" t="s">
        <v>165</v>
      </c>
      <c r="K544" t="s">
        <v>252</v>
      </c>
      <c r="L544">
        <v>675</v>
      </c>
      <c r="M544">
        <v>1</v>
      </c>
      <c r="N544" t="s">
        <v>1579</v>
      </c>
      <c r="O544">
        <v>15284</v>
      </c>
      <c r="P544">
        <f t="shared" si="40"/>
        <v>8</v>
      </c>
      <c r="Q544" t="str">
        <f t="shared" si="41"/>
        <v>Morning</v>
      </c>
      <c r="R544" t="str">
        <f t="shared" si="42"/>
        <v>DEL  →  BOM  →  COK</v>
      </c>
      <c r="S544" t="str">
        <f t="shared" si="43"/>
        <v>Mar</v>
      </c>
      <c r="T544" t="str">
        <f t="shared" si="44"/>
        <v>Business</v>
      </c>
    </row>
    <row r="545" spans="1:20" x14ac:dyDescent="0.35">
      <c r="A545" t="s">
        <v>12</v>
      </c>
      <c r="B545" t="s">
        <v>22</v>
      </c>
      <c r="C545" t="s">
        <v>67</v>
      </c>
      <c r="D545" t="s">
        <v>66</v>
      </c>
      <c r="E545" t="s">
        <v>1603</v>
      </c>
      <c r="F545" t="s">
        <v>1609</v>
      </c>
      <c r="G545" t="s">
        <v>1606</v>
      </c>
      <c r="J545" t="s">
        <v>217</v>
      </c>
      <c r="K545" t="s">
        <v>547</v>
      </c>
      <c r="L545">
        <v>475</v>
      </c>
      <c r="M545">
        <v>1</v>
      </c>
      <c r="N545" t="s">
        <v>1579</v>
      </c>
      <c r="O545">
        <v>13759</v>
      </c>
      <c r="P545">
        <f t="shared" si="40"/>
        <v>8</v>
      </c>
      <c r="Q545" t="str">
        <f t="shared" si="41"/>
        <v>Morning</v>
      </c>
      <c r="R545" t="str">
        <f t="shared" si="42"/>
        <v>CCU  →  BOM  →  BLR</v>
      </c>
      <c r="S545" t="str">
        <f t="shared" si="43"/>
        <v>Mar</v>
      </c>
      <c r="T545" t="str">
        <f t="shared" si="44"/>
        <v>Business</v>
      </c>
    </row>
    <row r="546" spans="1:20" x14ac:dyDescent="0.35">
      <c r="A546" t="s">
        <v>16</v>
      </c>
      <c r="B546" t="s">
        <v>22</v>
      </c>
      <c r="C546" t="s">
        <v>67</v>
      </c>
      <c r="D546" t="s">
        <v>66</v>
      </c>
      <c r="E546" t="s">
        <v>1603</v>
      </c>
      <c r="F546" t="s">
        <v>1621</v>
      </c>
      <c r="G546" t="s">
        <v>1606</v>
      </c>
      <c r="J546" t="s">
        <v>318</v>
      </c>
      <c r="K546" t="s">
        <v>290</v>
      </c>
      <c r="L546">
        <v>530</v>
      </c>
      <c r="M546">
        <v>1</v>
      </c>
      <c r="N546" t="s">
        <v>1579</v>
      </c>
      <c r="O546">
        <v>16092</v>
      </c>
      <c r="P546">
        <f t="shared" si="40"/>
        <v>9</v>
      </c>
      <c r="Q546" t="str">
        <f t="shared" si="41"/>
        <v>Morning</v>
      </c>
      <c r="R546" t="str">
        <f t="shared" si="42"/>
        <v>CCU  →  DEL  →  BLR</v>
      </c>
      <c r="S546" t="str">
        <f t="shared" si="43"/>
        <v>Mar</v>
      </c>
      <c r="T546" t="str">
        <f t="shared" si="44"/>
        <v>Business</v>
      </c>
    </row>
    <row r="547" spans="1:20" x14ac:dyDescent="0.35">
      <c r="A547" t="s">
        <v>10</v>
      </c>
      <c r="B547" t="s">
        <v>52</v>
      </c>
      <c r="C547" t="s">
        <v>70</v>
      </c>
      <c r="D547" t="s">
        <v>73</v>
      </c>
      <c r="E547" t="s">
        <v>1624</v>
      </c>
      <c r="F547" t="s">
        <v>1625</v>
      </c>
      <c r="J547" t="s">
        <v>280</v>
      </c>
      <c r="K547" t="s">
        <v>303</v>
      </c>
      <c r="L547">
        <v>85</v>
      </c>
      <c r="M547">
        <v>0</v>
      </c>
      <c r="N547" t="s">
        <v>1579</v>
      </c>
      <c r="O547">
        <v>4392</v>
      </c>
      <c r="P547">
        <f t="shared" si="40"/>
        <v>6</v>
      </c>
      <c r="Q547" t="str">
        <f t="shared" si="41"/>
        <v>Morning</v>
      </c>
      <c r="R547" t="str">
        <f t="shared" si="42"/>
        <v>BOM  →  HYD</v>
      </c>
      <c r="S547" t="str">
        <f t="shared" si="43"/>
        <v>Mar</v>
      </c>
      <c r="T547" t="str">
        <f t="shared" si="44"/>
        <v>Economy</v>
      </c>
    </row>
    <row r="548" spans="1:20" x14ac:dyDescent="0.35">
      <c r="A548" t="s">
        <v>12</v>
      </c>
      <c r="B548" t="s">
        <v>27</v>
      </c>
      <c r="C548" t="s">
        <v>68</v>
      </c>
      <c r="D548" t="s">
        <v>72</v>
      </c>
      <c r="E548" t="s">
        <v>1607</v>
      </c>
      <c r="F548" t="s">
        <v>1609</v>
      </c>
      <c r="G548" t="s">
        <v>1610</v>
      </c>
      <c r="J548" t="s">
        <v>191</v>
      </c>
      <c r="K548" t="s">
        <v>410</v>
      </c>
      <c r="L548">
        <v>940</v>
      </c>
      <c r="M548">
        <v>1</v>
      </c>
      <c r="N548" t="s">
        <v>1580</v>
      </c>
      <c r="O548">
        <v>10262</v>
      </c>
      <c r="P548">
        <f t="shared" si="40"/>
        <v>20</v>
      </c>
      <c r="Q548" t="str">
        <f t="shared" si="41"/>
        <v>Evening</v>
      </c>
      <c r="R548" t="str">
        <f t="shared" si="42"/>
        <v>DEL  →  BOM  →  COK</v>
      </c>
      <c r="S548" t="str">
        <f t="shared" si="43"/>
        <v>Jun</v>
      </c>
      <c r="T548" t="str">
        <f t="shared" si="44"/>
        <v>Business</v>
      </c>
    </row>
    <row r="549" spans="1:20" x14ac:dyDescent="0.35">
      <c r="A549" t="s">
        <v>13</v>
      </c>
      <c r="B549" t="s">
        <v>36</v>
      </c>
      <c r="C549" t="s">
        <v>67</v>
      </c>
      <c r="D549" t="s">
        <v>66</v>
      </c>
      <c r="E549" t="s">
        <v>1603</v>
      </c>
      <c r="F549" t="s">
        <v>1606</v>
      </c>
      <c r="J549" t="s">
        <v>300</v>
      </c>
      <c r="K549" t="s">
        <v>284</v>
      </c>
      <c r="L549">
        <v>155</v>
      </c>
      <c r="M549">
        <v>0</v>
      </c>
      <c r="N549" t="s">
        <v>1581</v>
      </c>
      <c r="O549">
        <v>3841</v>
      </c>
      <c r="P549">
        <f t="shared" si="40"/>
        <v>6</v>
      </c>
      <c r="Q549" t="str">
        <f t="shared" si="41"/>
        <v>Morning</v>
      </c>
      <c r="R549" t="str">
        <f t="shared" si="42"/>
        <v>CCU  →  BLR</v>
      </c>
      <c r="S549" t="str">
        <f t="shared" si="43"/>
        <v>Jun</v>
      </c>
      <c r="T549" t="str">
        <f t="shared" si="44"/>
        <v>Economy</v>
      </c>
    </row>
    <row r="550" spans="1:20" x14ac:dyDescent="0.35">
      <c r="A550" t="s">
        <v>15</v>
      </c>
      <c r="B550" t="s">
        <v>30</v>
      </c>
      <c r="C550" t="s">
        <v>66</v>
      </c>
      <c r="D550" t="s">
        <v>68</v>
      </c>
      <c r="E550" t="s">
        <v>1601</v>
      </c>
      <c r="F550" t="s">
        <v>1602</v>
      </c>
      <c r="J550" t="s">
        <v>303</v>
      </c>
      <c r="K550" t="s">
        <v>535</v>
      </c>
      <c r="L550">
        <v>175</v>
      </c>
      <c r="M550">
        <v>0</v>
      </c>
      <c r="N550" t="s">
        <v>1579</v>
      </c>
      <c r="O550">
        <v>5048</v>
      </c>
      <c r="P550">
        <f t="shared" si="40"/>
        <v>7</v>
      </c>
      <c r="Q550" t="str">
        <f t="shared" si="41"/>
        <v>Morning</v>
      </c>
      <c r="R550" t="str">
        <f t="shared" si="42"/>
        <v>BLR  →  DEL</v>
      </c>
      <c r="S550" t="str">
        <f t="shared" si="43"/>
        <v>Jun</v>
      </c>
      <c r="T550" t="str">
        <f t="shared" si="44"/>
        <v>Premium Economy</v>
      </c>
    </row>
    <row r="551" spans="1:20" x14ac:dyDescent="0.35">
      <c r="A551" t="s">
        <v>11</v>
      </c>
      <c r="B551" t="s">
        <v>47</v>
      </c>
      <c r="C551" t="s">
        <v>67</v>
      </c>
      <c r="D551" t="s">
        <v>66</v>
      </c>
      <c r="E551" t="s">
        <v>1603</v>
      </c>
      <c r="F551" t="s">
        <v>1621</v>
      </c>
      <c r="G551" t="s">
        <v>1606</v>
      </c>
      <c r="J551" t="s">
        <v>183</v>
      </c>
      <c r="K551" t="s">
        <v>218</v>
      </c>
      <c r="L551">
        <v>805</v>
      </c>
      <c r="M551">
        <v>1</v>
      </c>
      <c r="N551" t="s">
        <v>1579</v>
      </c>
      <c r="O551">
        <v>11096</v>
      </c>
      <c r="P551">
        <f t="shared" si="40"/>
        <v>7</v>
      </c>
      <c r="Q551" t="str">
        <f t="shared" si="41"/>
        <v>Morning</v>
      </c>
      <c r="R551" t="str">
        <f t="shared" si="42"/>
        <v>CCU  →  DEL  →  BLR</v>
      </c>
      <c r="S551" t="str">
        <f t="shared" si="43"/>
        <v>May</v>
      </c>
      <c r="T551" t="str">
        <f t="shared" si="44"/>
        <v>Business</v>
      </c>
    </row>
    <row r="552" spans="1:20" x14ac:dyDescent="0.35">
      <c r="A552" t="s">
        <v>10</v>
      </c>
      <c r="B552" t="s">
        <v>33</v>
      </c>
      <c r="C552" t="s">
        <v>68</v>
      </c>
      <c r="D552" t="s">
        <v>72</v>
      </c>
      <c r="E552" t="s">
        <v>1607</v>
      </c>
      <c r="F552" t="s">
        <v>1623</v>
      </c>
      <c r="G552" t="s">
        <v>1610</v>
      </c>
      <c r="J552" t="s">
        <v>242</v>
      </c>
      <c r="K552" t="s">
        <v>258</v>
      </c>
      <c r="L552">
        <v>275</v>
      </c>
      <c r="M552">
        <v>1</v>
      </c>
      <c r="N552" t="s">
        <v>1579</v>
      </c>
      <c r="O552">
        <v>5073</v>
      </c>
      <c r="P552">
        <f t="shared" si="40"/>
        <v>7</v>
      </c>
      <c r="Q552" t="str">
        <f t="shared" si="41"/>
        <v>Morning</v>
      </c>
      <c r="R552" t="str">
        <f t="shared" si="42"/>
        <v>DEL  →  HYD  →  COK</v>
      </c>
      <c r="S552" t="str">
        <f t="shared" si="43"/>
        <v>Apr</v>
      </c>
      <c r="T552" t="str">
        <f t="shared" si="44"/>
        <v>Premium Economy</v>
      </c>
    </row>
    <row r="553" spans="1:20" x14ac:dyDescent="0.35">
      <c r="A553" t="s">
        <v>12</v>
      </c>
      <c r="B553" t="s">
        <v>34</v>
      </c>
      <c r="C553" t="s">
        <v>68</v>
      </c>
      <c r="D553" t="s">
        <v>72</v>
      </c>
      <c r="E553" t="s">
        <v>1607</v>
      </c>
      <c r="F553" t="s">
        <v>1609</v>
      </c>
      <c r="G553" t="s">
        <v>1610</v>
      </c>
      <c r="J553" t="s">
        <v>318</v>
      </c>
      <c r="K553" t="s">
        <v>567</v>
      </c>
      <c r="L553">
        <v>1110</v>
      </c>
      <c r="M553">
        <v>1</v>
      </c>
      <c r="N553" t="s">
        <v>1579</v>
      </c>
      <c r="O553">
        <v>19828</v>
      </c>
      <c r="P553">
        <f t="shared" si="40"/>
        <v>9</v>
      </c>
      <c r="Q553" t="str">
        <f t="shared" si="41"/>
        <v>Morning</v>
      </c>
      <c r="R553" t="str">
        <f t="shared" si="42"/>
        <v>DEL  →  BOM  →  COK</v>
      </c>
      <c r="S553" t="str">
        <f t="shared" si="43"/>
        <v>Mar</v>
      </c>
      <c r="T553" t="str">
        <f t="shared" si="44"/>
        <v>Business</v>
      </c>
    </row>
    <row r="554" spans="1:20" x14ac:dyDescent="0.35">
      <c r="A554" t="s">
        <v>16</v>
      </c>
      <c r="B554" t="s">
        <v>38</v>
      </c>
      <c r="C554" t="s">
        <v>69</v>
      </c>
      <c r="D554" t="s">
        <v>67</v>
      </c>
      <c r="E554" t="s">
        <v>1613</v>
      </c>
      <c r="F554" t="s">
        <v>1614</v>
      </c>
      <c r="J554" t="s">
        <v>184</v>
      </c>
      <c r="K554" t="s">
        <v>349</v>
      </c>
      <c r="L554">
        <v>135</v>
      </c>
      <c r="M554">
        <v>0</v>
      </c>
      <c r="N554" t="s">
        <v>1579</v>
      </c>
      <c r="O554">
        <v>3739</v>
      </c>
      <c r="P554">
        <f t="shared" si="40"/>
        <v>7</v>
      </c>
      <c r="Q554" t="str">
        <f t="shared" si="41"/>
        <v>Morning</v>
      </c>
      <c r="R554" t="str">
        <f t="shared" si="42"/>
        <v>MAA  →  CCU</v>
      </c>
      <c r="S554" t="str">
        <f t="shared" si="43"/>
        <v>Mar</v>
      </c>
      <c r="T554" t="str">
        <f t="shared" si="44"/>
        <v>Economy</v>
      </c>
    </row>
    <row r="555" spans="1:20" x14ac:dyDescent="0.35">
      <c r="A555" t="s">
        <v>11</v>
      </c>
      <c r="B555" t="s">
        <v>52</v>
      </c>
      <c r="C555" t="s">
        <v>68</v>
      </c>
      <c r="D555" t="s">
        <v>72</v>
      </c>
      <c r="E555" t="s">
        <v>1607</v>
      </c>
      <c r="F555" t="s">
        <v>1615</v>
      </c>
      <c r="G555" t="s">
        <v>1609</v>
      </c>
      <c r="H555" t="s">
        <v>1610</v>
      </c>
      <c r="J555" t="s">
        <v>319</v>
      </c>
      <c r="K555" t="s">
        <v>574</v>
      </c>
      <c r="L555">
        <v>2295</v>
      </c>
      <c r="M555">
        <v>2</v>
      </c>
      <c r="N555" t="s">
        <v>1579</v>
      </c>
      <c r="O555">
        <v>10598</v>
      </c>
      <c r="P555">
        <f t="shared" si="40"/>
        <v>5</v>
      </c>
      <c r="Q555" t="str">
        <f t="shared" si="41"/>
        <v>Morning</v>
      </c>
      <c r="R555" t="str">
        <f t="shared" si="42"/>
        <v>DEL  →  AMD  →  BOM  →  COK</v>
      </c>
      <c r="S555" t="str">
        <f t="shared" si="43"/>
        <v>Mar</v>
      </c>
      <c r="T555" t="str">
        <f t="shared" si="44"/>
        <v>Business</v>
      </c>
    </row>
    <row r="556" spans="1:20" x14ac:dyDescent="0.35">
      <c r="A556" t="s">
        <v>12</v>
      </c>
      <c r="B556" t="s">
        <v>43</v>
      </c>
      <c r="C556" t="s">
        <v>66</v>
      </c>
      <c r="D556" t="s">
        <v>68</v>
      </c>
      <c r="E556" t="s">
        <v>1601</v>
      </c>
      <c r="F556" t="s">
        <v>1602</v>
      </c>
      <c r="J556" t="s">
        <v>164</v>
      </c>
      <c r="K556" t="s">
        <v>179</v>
      </c>
      <c r="L556">
        <v>185</v>
      </c>
      <c r="M556">
        <v>0</v>
      </c>
      <c r="N556" t="s">
        <v>1580</v>
      </c>
      <c r="O556">
        <v>7229</v>
      </c>
      <c r="P556">
        <f t="shared" si="40"/>
        <v>18</v>
      </c>
      <c r="Q556" t="str">
        <f t="shared" si="41"/>
        <v>Evening</v>
      </c>
      <c r="R556" t="str">
        <f t="shared" si="42"/>
        <v>BLR  →  DEL</v>
      </c>
      <c r="S556" t="str">
        <f t="shared" si="43"/>
        <v>Jun</v>
      </c>
      <c r="T556" t="str">
        <f t="shared" si="44"/>
        <v>Premium Economy</v>
      </c>
    </row>
    <row r="557" spans="1:20" x14ac:dyDescent="0.35">
      <c r="A557" t="s">
        <v>16</v>
      </c>
      <c r="B557" t="s">
        <v>56</v>
      </c>
      <c r="C557" t="s">
        <v>67</v>
      </c>
      <c r="D557" t="s">
        <v>66</v>
      </c>
      <c r="E557" t="s">
        <v>1603</v>
      </c>
      <c r="F557" t="s">
        <v>1621</v>
      </c>
      <c r="G557" t="s">
        <v>1606</v>
      </c>
      <c r="J557" t="s">
        <v>254</v>
      </c>
      <c r="K557" t="s">
        <v>575</v>
      </c>
      <c r="L557">
        <v>1550</v>
      </c>
      <c r="M557">
        <v>1</v>
      </c>
      <c r="N557" t="s">
        <v>1579</v>
      </c>
      <c r="O557">
        <v>8610</v>
      </c>
      <c r="P557">
        <f t="shared" si="40"/>
        <v>17</v>
      </c>
      <c r="Q557" t="str">
        <f t="shared" si="41"/>
        <v>Evening</v>
      </c>
      <c r="R557" t="str">
        <f t="shared" si="42"/>
        <v>CCU  →  DEL  →  BLR</v>
      </c>
      <c r="S557" t="str">
        <f t="shared" si="43"/>
        <v>Apr</v>
      </c>
      <c r="T557" t="str">
        <f t="shared" si="44"/>
        <v>Premium Economy</v>
      </c>
    </row>
    <row r="558" spans="1:20" x14ac:dyDescent="0.35">
      <c r="A558" t="s">
        <v>16</v>
      </c>
      <c r="B558" t="s">
        <v>32</v>
      </c>
      <c r="C558" t="s">
        <v>68</v>
      </c>
      <c r="D558" t="s">
        <v>72</v>
      </c>
      <c r="E558" t="s">
        <v>1607</v>
      </c>
      <c r="F558" t="s">
        <v>1610</v>
      </c>
      <c r="J558" t="s">
        <v>238</v>
      </c>
      <c r="K558" t="s">
        <v>278</v>
      </c>
      <c r="L558">
        <v>190</v>
      </c>
      <c r="M558">
        <v>0</v>
      </c>
      <c r="N558" t="s">
        <v>1579</v>
      </c>
      <c r="O558">
        <v>6216</v>
      </c>
      <c r="P558">
        <f t="shared" si="40"/>
        <v>14</v>
      </c>
      <c r="Q558" t="str">
        <f t="shared" si="41"/>
        <v>Afternoon</v>
      </c>
      <c r="R558" t="str">
        <f t="shared" si="42"/>
        <v>DEL  →  COK</v>
      </c>
      <c r="S558" t="str">
        <f t="shared" si="43"/>
        <v>May</v>
      </c>
      <c r="T558" t="str">
        <f t="shared" si="44"/>
        <v>Premium Economy</v>
      </c>
    </row>
    <row r="559" spans="1:20" x14ac:dyDescent="0.35">
      <c r="A559" t="s">
        <v>11</v>
      </c>
      <c r="B559" t="s">
        <v>24</v>
      </c>
      <c r="C559" t="s">
        <v>66</v>
      </c>
      <c r="D559" t="s">
        <v>68</v>
      </c>
      <c r="E559" t="s">
        <v>1601</v>
      </c>
      <c r="F559" t="s">
        <v>1602</v>
      </c>
      <c r="J559" t="s">
        <v>207</v>
      </c>
      <c r="K559" t="s">
        <v>259</v>
      </c>
      <c r="L559">
        <v>170</v>
      </c>
      <c r="M559">
        <v>0</v>
      </c>
      <c r="N559" t="s">
        <v>1579</v>
      </c>
      <c r="O559">
        <v>6961</v>
      </c>
      <c r="P559">
        <f t="shared" si="40"/>
        <v>13</v>
      </c>
      <c r="Q559" t="str">
        <f t="shared" si="41"/>
        <v>Afternoon</v>
      </c>
      <c r="R559" t="str">
        <f t="shared" si="42"/>
        <v>BLR  →  DEL</v>
      </c>
      <c r="S559" t="str">
        <f t="shared" si="43"/>
        <v>Jun</v>
      </c>
      <c r="T559" t="str">
        <f t="shared" si="44"/>
        <v>Premium Economy</v>
      </c>
    </row>
    <row r="560" spans="1:20" x14ac:dyDescent="0.35">
      <c r="A560" t="s">
        <v>12</v>
      </c>
      <c r="B560" t="s">
        <v>40</v>
      </c>
      <c r="C560" t="s">
        <v>67</v>
      </c>
      <c r="D560" t="s">
        <v>66</v>
      </c>
      <c r="E560" t="s">
        <v>1603</v>
      </c>
      <c r="F560" t="s">
        <v>1621</v>
      </c>
      <c r="G560" t="s">
        <v>1606</v>
      </c>
      <c r="J560" t="s">
        <v>197</v>
      </c>
      <c r="K560" t="s">
        <v>262</v>
      </c>
      <c r="L560">
        <v>690</v>
      </c>
      <c r="M560">
        <v>1</v>
      </c>
      <c r="N560" t="s">
        <v>1580</v>
      </c>
      <c r="O560">
        <v>10703</v>
      </c>
      <c r="P560">
        <f t="shared" si="40"/>
        <v>9</v>
      </c>
      <c r="Q560" t="str">
        <f t="shared" si="41"/>
        <v>Morning</v>
      </c>
      <c r="R560" t="str">
        <f t="shared" si="42"/>
        <v>CCU  →  DEL  →  BLR</v>
      </c>
      <c r="S560" t="str">
        <f t="shared" si="43"/>
        <v>May</v>
      </c>
      <c r="T560" t="str">
        <f t="shared" si="44"/>
        <v>Business</v>
      </c>
    </row>
    <row r="561" spans="1:20" x14ac:dyDescent="0.35">
      <c r="A561" t="s">
        <v>12</v>
      </c>
      <c r="B561" t="s">
        <v>41</v>
      </c>
      <c r="C561" t="s">
        <v>67</v>
      </c>
      <c r="D561" t="s">
        <v>66</v>
      </c>
      <c r="E561" t="s">
        <v>1603</v>
      </c>
      <c r="F561" t="s">
        <v>1621</v>
      </c>
      <c r="G561" t="s">
        <v>1606</v>
      </c>
      <c r="J561" t="s">
        <v>254</v>
      </c>
      <c r="K561" t="s">
        <v>471</v>
      </c>
      <c r="L561">
        <v>395</v>
      </c>
      <c r="M561">
        <v>1</v>
      </c>
      <c r="N561" t="s">
        <v>1579</v>
      </c>
      <c r="O561">
        <v>14151</v>
      </c>
      <c r="P561">
        <f t="shared" si="40"/>
        <v>17</v>
      </c>
      <c r="Q561" t="str">
        <f t="shared" si="41"/>
        <v>Evening</v>
      </c>
      <c r="R561" t="str">
        <f t="shared" si="42"/>
        <v>CCU  →  DEL  →  BLR</v>
      </c>
      <c r="S561" t="str">
        <f t="shared" si="43"/>
        <v>May</v>
      </c>
      <c r="T561" t="str">
        <f t="shared" si="44"/>
        <v>Business</v>
      </c>
    </row>
    <row r="562" spans="1:20" x14ac:dyDescent="0.35">
      <c r="A562" t="s">
        <v>12</v>
      </c>
      <c r="B562" t="s">
        <v>32</v>
      </c>
      <c r="C562" t="s">
        <v>67</v>
      </c>
      <c r="D562" t="s">
        <v>66</v>
      </c>
      <c r="E562" t="s">
        <v>1603</v>
      </c>
      <c r="F562" t="s">
        <v>1609</v>
      </c>
      <c r="G562" t="s">
        <v>1606</v>
      </c>
      <c r="J562" t="s">
        <v>213</v>
      </c>
      <c r="K562" t="s">
        <v>576</v>
      </c>
      <c r="L562">
        <v>1655</v>
      </c>
      <c r="M562">
        <v>1</v>
      </c>
      <c r="N562" t="s">
        <v>1580</v>
      </c>
      <c r="O562">
        <v>8586</v>
      </c>
      <c r="P562">
        <f t="shared" si="40"/>
        <v>6</v>
      </c>
      <c r="Q562" t="str">
        <f t="shared" si="41"/>
        <v>Morning</v>
      </c>
      <c r="R562" t="str">
        <f t="shared" si="42"/>
        <v>CCU  →  BOM  →  BLR</v>
      </c>
      <c r="S562" t="str">
        <f t="shared" si="43"/>
        <v>May</v>
      </c>
      <c r="T562" t="str">
        <f t="shared" si="44"/>
        <v>Premium Economy</v>
      </c>
    </row>
    <row r="563" spans="1:20" x14ac:dyDescent="0.35">
      <c r="A563" t="s">
        <v>10</v>
      </c>
      <c r="B563" t="s">
        <v>61</v>
      </c>
      <c r="C563" t="s">
        <v>67</v>
      </c>
      <c r="D563" t="s">
        <v>66</v>
      </c>
      <c r="E563" t="s">
        <v>1603</v>
      </c>
      <c r="F563" t="s">
        <v>1606</v>
      </c>
      <c r="J563" t="s">
        <v>169</v>
      </c>
      <c r="K563" t="s">
        <v>323</v>
      </c>
      <c r="L563">
        <v>155</v>
      </c>
      <c r="M563">
        <v>0</v>
      </c>
      <c r="N563" t="s">
        <v>1579</v>
      </c>
      <c r="O563">
        <v>4488</v>
      </c>
      <c r="P563">
        <f t="shared" si="40"/>
        <v>20</v>
      </c>
      <c r="Q563" t="str">
        <f t="shared" si="41"/>
        <v>Evening</v>
      </c>
      <c r="R563" t="str">
        <f t="shared" si="42"/>
        <v>CCU  →  BLR</v>
      </c>
      <c r="S563" t="str">
        <f t="shared" si="43"/>
        <v>Apr</v>
      </c>
      <c r="T563" t="str">
        <f t="shared" si="44"/>
        <v>Economy</v>
      </c>
    </row>
    <row r="564" spans="1:20" x14ac:dyDescent="0.35">
      <c r="A564" t="s">
        <v>14</v>
      </c>
      <c r="B564" t="s">
        <v>43</v>
      </c>
      <c r="C564" t="s">
        <v>68</v>
      </c>
      <c r="D564" t="s">
        <v>72</v>
      </c>
      <c r="E564" t="s">
        <v>1607</v>
      </c>
      <c r="F564" t="s">
        <v>1609</v>
      </c>
      <c r="G564" t="s">
        <v>1610</v>
      </c>
      <c r="J564" t="s">
        <v>320</v>
      </c>
      <c r="K564" t="s">
        <v>557</v>
      </c>
      <c r="L564">
        <v>450</v>
      </c>
      <c r="M564">
        <v>1</v>
      </c>
      <c r="N564" t="s">
        <v>1579</v>
      </c>
      <c r="O564">
        <v>7408</v>
      </c>
      <c r="P564">
        <f t="shared" si="40"/>
        <v>18</v>
      </c>
      <c r="Q564" t="str">
        <f t="shared" si="41"/>
        <v>Evening</v>
      </c>
      <c r="R564" t="str">
        <f t="shared" si="42"/>
        <v>DEL  →  BOM  →  COK</v>
      </c>
      <c r="S564" t="str">
        <f t="shared" si="43"/>
        <v>Jun</v>
      </c>
      <c r="T564" t="str">
        <f t="shared" si="44"/>
        <v>Premium Economy</v>
      </c>
    </row>
    <row r="565" spans="1:20" x14ac:dyDescent="0.35">
      <c r="A565" t="s">
        <v>12</v>
      </c>
      <c r="B565" t="s">
        <v>31</v>
      </c>
      <c r="C565" t="s">
        <v>68</v>
      </c>
      <c r="D565" t="s">
        <v>72</v>
      </c>
      <c r="E565" t="s">
        <v>1607</v>
      </c>
      <c r="F565" t="s">
        <v>1610</v>
      </c>
      <c r="J565" t="s">
        <v>196</v>
      </c>
      <c r="K565" t="s">
        <v>189</v>
      </c>
      <c r="L565">
        <v>195</v>
      </c>
      <c r="M565">
        <v>0</v>
      </c>
      <c r="N565" t="s">
        <v>1580</v>
      </c>
      <c r="O565">
        <v>5443</v>
      </c>
      <c r="P565">
        <f t="shared" si="40"/>
        <v>11</v>
      </c>
      <c r="Q565" t="str">
        <f t="shared" si="41"/>
        <v>Morning</v>
      </c>
      <c r="R565" t="str">
        <f t="shared" si="42"/>
        <v>DEL  →  COK</v>
      </c>
      <c r="S565" t="str">
        <f t="shared" si="43"/>
        <v>Apr</v>
      </c>
      <c r="T565" t="str">
        <f t="shared" si="44"/>
        <v>Premium Economy</v>
      </c>
    </row>
    <row r="566" spans="1:20" x14ac:dyDescent="0.35">
      <c r="A566" t="s">
        <v>12</v>
      </c>
      <c r="B566" t="s">
        <v>36</v>
      </c>
      <c r="C566" t="s">
        <v>67</v>
      </c>
      <c r="D566" t="s">
        <v>66</v>
      </c>
      <c r="E566" t="s">
        <v>1603</v>
      </c>
      <c r="F566" t="s">
        <v>1621</v>
      </c>
      <c r="G566" t="s">
        <v>1606</v>
      </c>
      <c r="J566" t="s">
        <v>197</v>
      </c>
      <c r="K566" t="s">
        <v>239</v>
      </c>
      <c r="L566">
        <v>575</v>
      </c>
      <c r="M566">
        <v>1</v>
      </c>
      <c r="N566" t="s">
        <v>1580</v>
      </c>
      <c r="O566">
        <v>10539</v>
      </c>
      <c r="P566">
        <f t="shared" si="40"/>
        <v>9</v>
      </c>
      <c r="Q566" t="str">
        <f t="shared" si="41"/>
        <v>Morning</v>
      </c>
      <c r="R566" t="str">
        <f t="shared" si="42"/>
        <v>CCU  →  DEL  →  BLR</v>
      </c>
      <c r="S566" t="str">
        <f t="shared" si="43"/>
        <v>Jun</v>
      </c>
      <c r="T566" t="str">
        <f t="shared" si="44"/>
        <v>Business</v>
      </c>
    </row>
    <row r="567" spans="1:20" x14ac:dyDescent="0.35">
      <c r="A567" t="s">
        <v>14</v>
      </c>
      <c r="B567" t="s">
        <v>30</v>
      </c>
      <c r="C567" t="s">
        <v>68</v>
      </c>
      <c r="D567" t="s">
        <v>72</v>
      </c>
      <c r="E567" t="s">
        <v>1607</v>
      </c>
      <c r="F567" t="s">
        <v>1609</v>
      </c>
      <c r="G567" t="s">
        <v>1610</v>
      </c>
      <c r="J567" t="s">
        <v>251</v>
      </c>
      <c r="K567" t="s">
        <v>577</v>
      </c>
      <c r="L567">
        <v>750</v>
      </c>
      <c r="M567">
        <v>1</v>
      </c>
      <c r="N567" t="s">
        <v>1579</v>
      </c>
      <c r="O567">
        <v>7723</v>
      </c>
      <c r="P567">
        <f t="shared" si="40"/>
        <v>13</v>
      </c>
      <c r="Q567" t="str">
        <f t="shared" si="41"/>
        <v>Afternoon</v>
      </c>
      <c r="R567" t="str">
        <f t="shared" si="42"/>
        <v>DEL  →  BOM  →  COK</v>
      </c>
      <c r="S567" t="str">
        <f t="shared" si="43"/>
        <v>Jun</v>
      </c>
      <c r="T567" t="str">
        <f t="shared" si="44"/>
        <v>Premium Economy</v>
      </c>
    </row>
    <row r="568" spans="1:20" x14ac:dyDescent="0.35">
      <c r="A568" t="s">
        <v>14</v>
      </c>
      <c r="B568" t="s">
        <v>37</v>
      </c>
      <c r="C568" t="s">
        <v>68</v>
      </c>
      <c r="D568" t="s">
        <v>72</v>
      </c>
      <c r="E568" t="s">
        <v>1607</v>
      </c>
      <c r="F568" t="s">
        <v>1609</v>
      </c>
      <c r="G568" t="s">
        <v>1610</v>
      </c>
      <c r="J568" t="s">
        <v>285</v>
      </c>
      <c r="K568" t="s">
        <v>424</v>
      </c>
      <c r="L568">
        <v>680</v>
      </c>
      <c r="M568">
        <v>1</v>
      </c>
      <c r="N568" t="s">
        <v>1579</v>
      </c>
      <c r="O568">
        <v>15411</v>
      </c>
      <c r="P568">
        <f t="shared" si="40"/>
        <v>7</v>
      </c>
      <c r="Q568" t="str">
        <f t="shared" si="41"/>
        <v>Morning</v>
      </c>
      <c r="R568" t="str">
        <f t="shared" si="42"/>
        <v>DEL  →  BOM  →  COK</v>
      </c>
      <c r="S568" t="str">
        <f t="shared" si="43"/>
        <v>Mar</v>
      </c>
      <c r="T568" t="str">
        <f t="shared" si="44"/>
        <v>Business</v>
      </c>
    </row>
    <row r="569" spans="1:20" x14ac:dyDescent="0.35">
      <c r="A569" t="s">
        <v>12</v>
      </c>
      <c r="B569" t="s">
        <v>47</v>
      </c>
      <c r="C569" t="s">
        <v>66</v>
      </c>
      <c r="D569" t="s">
        <v>68</v>
      </c>
      <c r="E569" t="s">
        <v>1601</v>
      </c>
      <c r="F569" t="s">
        <v>1602</v>
      </c>
      <c r="J569" t="s">
        <v>269</v>
      </c>
      <c r="K569" t="s">
        <v>304</v>
      </c>
      <c r="L569">
        <v>180</v>
      </c>
      <c r="M569">
        <v>0</v>
      </c>
      <c r="N569" t="s">
        <v>1579</v>
      </c>
      <c r="O569">
        <v>7229</v>
      </c>
      <c r="P569">
        <f t="shared" si="40"/>
        <v>7</v>
      </c>
      <c r="Q569" t="str">
        <f t="shared" si="41"/>
        <v>Morning</v>
      </c>
      <c r="R569" t="str">
        <f t="shared" si="42"/>
        <v>BLR  →  DEL</v>
      </c>
      <c r="S569" t="str">
        <f t="shared" si="43"/>
        <v>May</v>
      </c>
      <c r="T569" t="str">
        <f t="shared" si="44"/>
        <v>Premium Economy</v>
      </c>
    </row>
    <row r="570" spans="1:20" x14ac:dyDescent="0.35">
      <c r="A570" t="s">
        <v>10</v>
      </c>
      <c r="B570" t="s">
        <v>58</v>
      </c>
      <c r="C570" t="s">
        <v>67</v>
      </c>
      <c r="D570" t="s">
        <v>66</v>
      </c>
      <c r="E570" t="s">
        <v>1603</v>
      </c>
      <c r="F570" t="s">
        <v>1606</v>
      </c>
      <c r="J570" t="s">
        <v>169</v>
      </c>
      <c r="K570" t="s">
        <v>323</v>
      </c>
      <c r="L570">
        <v>155</v>
      </c>
      <c r="M570">
        <v>0</v>
      </c>
      <c r="N570" t="s">
        <v>1579</v>
      </c>
      <c r="O570">
        <v>4804</v>
      </c>
      <c r="P570">
        <f t="shared" si="40"/>
        <v>20</v>
      </c>
      <c r="Q570" t="str">
        <f t="shared" si="41"/>
        <v>Evening</v>
      </c>
      <c r="R570" t="str">
        <f t="shared" si="42"/>
        <v>CCU  →  BLR</v>
      </c>
      <c r="S570" t="str">
        <f t="shared" si="43"/>
        <v>Jun</v>
      </c>
      <c r="T570" t="str">
        <f t="shared" si="44"/>
        <v>Economy</v>
      </c>
    </row>
    <row r="571" spans="1:20" x14ac:dyDescent="0.35">
      <c r="A571" t="s">
        <v>12</v>
      </c>
      <c r="B571" t="s">
        <v>34</v>
      </c>
      <c r="C571" t="s">
        <v>70</v>
      </c>
      <c r="D571" t="s">
        <v>73</v>
      </c>
      <c r="E571" t="s">
        <v>1624</v>
      </c>
      <c r="F571" t="s">
        <v>1625</v>
      </c>
      <c r="J571" t="s">
        <v>321</v>
      </c>
      <c r="K571" t="s">
        <v>578</v>
      </c>
      <c r="L571">
        <v>90</v>
      </c>
      <c r="M571">
        <v>0</v>
      </c>
      <c r="N571" t="s">
        <v>1580</v>
      </c>
      <c r="O571">
        <v>4050</v>
      </c>
      <c r="P571">
        <f t="shared" si="40"/>
        <v>2</v>
      </c>
      <c r="Q571" t="str">
        <f t="shared" si="41"/>
        <v>Night</v>
      </c>
      <c r="R571" t="str">
        <f t="shared" si="42"/>
        <v>BOM  →  HYD</v>
      </c>
      <c r="S571" t="str">
        <f t="shared" si="43"/>
        <v>Mar</v>
      </c>
      <c r="T571" t="str">
        <f t="shared" si="44"/>
        <v>Economy</v>
      </c>
    </row>
    <row r="572" spans="1:20" x14ac:dyDescent="0.35">
      <c r="A572" t="s">
        <v>12</v>
      </c>
      <c r="B572" t="s">
        <v>45</v>
      </c>
      <c r="C572" t="s">
        <v>67</v>
      </c>
      <c r="D572" t="s">
        <v>66</v>
      </c>
      <c r="E572" t="s">
        <v>1603</v>
      </c>
      <c r="F572" t="s">
        <v>1621</v>
      </c>
      <c r="G572" t="s">
        <v>1606</v>
      </c>
      <c r="J572" t="s">
        <v>254</v>
      </c>
      <c r="K572" t="s">
        <v>579</v>
      </c>
      <c r="L572">
        <v>1570</v>
      </c>
      <c r="M572">
        <v>1</v>
      </c>
      <c r="N572" t="s">
        <v>1579</v>
      </c>
      <c r="O572">
        <v>14151</v>
      </c>
      <c r="P572">
        <f t="shared" si="40"/>
        <v>17</v>
      </c>
      <c r="Q572" t="str">
        <f t="shared" si="41"/>
        <v>Evening</v>
      </c>
      <c r="R572" t="str">
        <f t="shared" si="42"/>
        <v>CCU  →  DEL  →  BLR</v>
      </c>
      <c r="S572" t="str">
        <f t="shared" si="43"/>
        <v>May</v>
      </c>
      <c r="T572" t="str">
        <f t="shared" si="44"/>
        <v>Business</v>
      </c>
    </row>
    <row r="573" spans="1:20" x14ac:dyDescent="0.35">
      <c r="A573" t="s">
        <v>13</v>
      </c>
      <c r="B573" t="s">
        <v>44</v>
      </c>
      <c r="C573" t="s">
        <v>68</v>
      </c>
      <c r="D573" t="s">
        <v>72</v>
      </c>
      <c r="E573" t="s">
        <v>1607</v>
      </c>
      <c r="F573" t="s">
        <v>1612</v>
      </c>
      <c r="G573" t="s">
        <v>1610</v>
      </c>
      <c r="J573" t="s">
        <v>308</v>
      </c>
      <c r="K573" t="s">
        <v>292</v>
      </c>
      <c r="L573">
        <v>295</v>
      </c>
      <c r="M573">
        <v>1</v>
      </c>
      <c r="N573" t="s">
        <v>1579</v>
      </c>
      <c r="O573">
        <v>4957</v>
      </c>
      <c r="P573">
        <f t="shared" si="40"/>
        <v>17</v>
      </c>
      <c r="Q573" t="str">
        <f t="shared" si="41"/>
        <v>Evening</v>
      </c>
      <c r="R573" t="str">
        <f t="shared" si="42"/>
        <v>DEL  →  BLR  →  COK</v>
      </c>
      <c r="S573" t="str">
        <f t="shared" si="43"/>
        <v>Apr</v>
      </c>
      <c r="T573" t="str">
        <f t="shared" si="44"/>
        <v>Economy</v>
      </c>
    </row>
    <row r="574" spans="1:20" x14ac:dyDescent="0.35">
      <c r="A574" t="s">
        <v>11</v>
      </c>
      <c r="B574" t="s">
        <v>64</v>
      </c>
      <c r="C574" t="s">
        <v>66</v>
      </c>
      <c r="D574" t="s">
        <v>71</v>
      </c>
      <c r="E574" t="s">
        <v>1601</v>
      </c>
      <c r="F574" t="s">
        <v>1602</v>
      </c>
      <c r="J574" t="s">
        <v>171</v>
      </c>
      <c r="K574" t="s">
        <v>199</v>
      </c>
      <c r="L574">
        <v>165</v>
      </c>
      <c r="M574">
        <v>0</v>
      </c>
      <c r="N574" t="s">
        <v>1579</v>
      </c>
      <c r="O574">
        <v>7591</v>
      </c>
      <c r="P574">
        <f t="shared" si="40"/>
        <v>21</v>
      </c>
      <c r="Q574" t="str">
        <f t="shared" si="41"/>
        <v>Night</v>
      </c>
      <c r="R574" t="str">
        <f t="shared" si="42"/>
        <v>BLR  →  DEL</v>
      </c>
      <c r="S574" t="str">
        <f t="shared" si="43"/>
        <v>Mar</v>
      </c>
      <c r="T574" t="str">
        <f t="shared" si="44"/>
        <v>Premium Economy</v>
      </c>
    </row>
    <row r="575" spans="1:20" x14ac:dyDescent="0.35">
      <c r="A575" t="s">
        <v>12</v>
      </c>
      <c r="B575" t="s">
        <v>22</v>
      </c>
      <c r="C575" t="s">
        <v>67</v>
      </c>
      <c r="D575" t="s">
        <v>66</v>
      </c>
      <c r="E575" t="s">
        <v>1603</v>
      </c>
      <c r="F575" t="s">
        <v>1609</v>
      </c>
      <c r="G575" t="s">
        <v>1606</v>
      </c>
      <c r="J575" t="s">
        <v>205</v>
      </c>
      <c r="K575" t="s">
        <v>412</v>
      </c>
      <c r="L575">
        <v>520</v>
      </c>
      <c r="M575">
        <v>1</v>
      </c>
      <c r="N575" t="s">
        <v>1580</v>
      </c>
      <c r="O575">
        <v>11134</v>
      </c>
      <c r="P575">
        <f t="shared" si="40"/>
        <v>13</v>
      </c>
      <c r="Q575" t="str">
        <f t="shared" si="41"/>
        <v>Afternoon</v>
      </c>
      <c r="R575" t="str">
        <f t="shared" si="42"/>
        <v>CCU  →  BOM  →  BLR</v>
      </c>
      <c r="S575" t="str">
        <f t="shared" si="43"/>
        <v>Mar</v>
      </c>
      <c r="T575" t="str">
        <f t="shared" si="44"/>
        <v>Business</v>
      </c>
    </row>
    <row r="576" spans="1:20" x14ac:dyDescent="0.35">
      <c r="A576" t="s">
        <v>10</v>
      </c>
      <c r="B576" t="s">
        <v>29</v>
      </c>
      <c r="C576" t="s">
        <v>68</v>
      </c>
      <c r="D576" t="s">
        <v>72</v>
      </c>
      <c r="E576" t="s">
        <v>1607</v>
      </c>
      <c r="F576" t="s">
        <v>1623</v>
      </c>
      <c r="G576" t="s">
        <v>1610</v>
      </c>
      <c r="J576" t="s">
        <v>208</v>
      </c>
      <c r="K576" t="s">
        <v>258</v>
      </c>
      <c r="L576">
        <v>425</v>
      </c>
      <c r="M576">
        <v>1</v>
      </c>
      <c r="N576" t="s">
        <v>1579</v>
      </c>
      <c r="O576">
        <v>6600</v>
      </c>
      <c r="P576">
        <f t="shared" si="40"/>
        <v>5</v>
      </c>
      <c r="Q576" t="str">
        <f t="shared" si="41"/>
        <v>Morning</v>
      </c>
      <c r="R576" t="str">
        <f t="shared" si="42"/>
        <v>DEL  →  HYD  →  COK</v>
      </c>
      <c r="S576" t="str">
        <f t="shared" si="43"/>
        <v>May</v>
      </c>
      <c r="T576" t="str">
        <f t="shared" si="44"/>
        <v>Premium Economy</v>
      </c>
    </row>
    <row r="577" spans="1:20" x14ac:dyDescent="0.35">
      <c r="A577" t="s">
        <v>11</v>
      </c>
      <c r="B577" t="s">
        <v>55</v>
      </c>
      <c r="C577" t="s">
        <v>66</v>
      </c>
      <c r="D577" t="s">
        <v>71</v>
      </c>
      <c r="E577" t="s">
        <v>1601</v>
      </c>
      <c r="F577" t="s">
        <v>1602</v>
      </c>
      <c r="J577" t="s">
        <v>171</v>
      </c>
      <c r="K577" t="s">
        <v>199</v>
      </c>
      <c r="L577">
        <v>165</v>
      </c>
      <c r="M577">
        <v>0</v>
      </c>
      <c r="N577" t="s">
        <v>1579</v>
      </c>
      <c r="O577">
        <v>4966</v>
      </c>
      <c r="P577">
        <f t="shared" si="40"/>
        <v>21</v>
      </c>
      <c r="Q577" t="str">
        <f t="shared" si="41"/>
        <v>Night</v>
      </c>
      <c r="R577" t="str">
        <f t="shared" si="42"/>
        <v>BLR  →  DEL</v>
      </c>
      <c r="S577" t="str">
        <f t="shared" si="43"/>
        <v>Mar</v>
      </c>
      <c r="T577" t="str">
        <f t="shared" si="44"/>
        <v>Economy</v>
      </c>
    </row>
    <row r="578" spans="1:20" x14ac:dyDescent="0.35">
      <c r="A578" t="s">
        <v>11</v>
      </c>
      <c r="B578" t="s">
        <v>30</v>
      </c>
      <c r="C578" t="s">
        <v>68</v>
      </c>
      <c r="D578" t="s">
        <v>72</v>
      </c>
      <c r="E578" t="s">
        <v>1607</v>
      </c>
      <c r="F578" t="s">
        <v>1617</v>
      </c>
      <c r="G578" t="s">
        <v>1609</v>
      </c>
      <c r="H578" t="s">
        <v>1610</v>
      </c>
      <c r="J578" t="s">
        <v>250</v>
      </c>
      <c r="K578" t="s">
        <v>580</v>
      </c>
      <c r="L578">
        <v>1490</v>
      </c>
      <c r="M578">
        <v>2</v>
      </c>
      <c r="N578" t="s">
        <v>1579</v>
      </c>
      <c r="O578">
        <v>15481</v>
      </c>
      <c r="P578">
        <f t="shared" si="40"/>
        <v>6</v>
      </c>
      <c r="Q578" t="str">
        <f t="shared" si="41"/>
        <v>Morning</v>
      </c>
      <c r="R578" t="str">
        <f t="shared" si="42"/>
        <v>DEL  →  CCU  →  BOM  →  COK</v>
      </c>
      <c r="S578" t="str">
        <f t="shared" si="43"/>
        <v>Jun</v>
      </c>
      <c r="T578" t="str">
        <f t="shared" si="44"/>
        <v>Business</v>
      </c>
    </row>
    <row r="579" spans="1:20" x14ac:dyDescent="0.35">
      <c r="A579" t="s">
        <v>13</v>
      </c>
      <c r="B579" t="s">
        <v>63</v>
      </c>
      <c r="C579" t="s">
        <v>67</v>
      </c>
      <c r="D579" t="s">
        <v>66</v>
      </c>
      <c r="E579" t="s">
        <v>1603</v>
      </c>
      <c r="F579" t="s">
        <v>1606</v>
      </c>
      <c r="J579" t="s">
        <v>158</v>
      </c>
      <c r="K579" t="s">
        <v>581</v>
      </c>
      <c r="L579">
        <v>140</v>
      </c>
      <c r="M579">
        <v>0</v>
      </c>
      <c r="N579" t="s">
        <v>1579</v>
      </c>
      <c r="O579">
        <v>5515</v>
      </c>
      <c r="P579">
        <f t="shared" ref="P579:P642" si="45">HOUR(TEXT(J579,"HH:MM"))</f>
        <v>22</v>
      </c>
      <c r="Q579" t="str">
        <f t="shared" ref="Q579:Q642" si="46">IF(P579&gt;=5, IF(P579&lt;12, "Morning", IF(P579&lt;17, "Afternoon", IF(P579&lt;21, "Evening", "Night"))), "Night")</f>
        <v>Night</v>
      </c>
      <c r="R579" t="str">
        <f t="shared" ref="R579:R642" si="47">_xlfn.TEXTJOIN(" → ", TRUE, E579:I579)</f>
        <v>CCU  →  BLR</v>
      </c>
      <c r="S579" t="str">
        <f t="shared" ref="S579:S642" si="48">TEXT(B579, "mmm")</f>
        <v>Mar</v>
      </c>
      <c r="T579" t="str">
        <f t="shared" ref="T579:T642" si="49">_xlfn.IFS(
  O579 &lt; 5000, "Economy",
  O579 &lt;= 10000, "Premium Economy",
  O579 &gt; 10000, "Business"
)</f>
        <v>Premium Economy</v>
      </c>
    </row>
    <row r="580" spans="1:20" x14ac:dyDescent="0.35">
      <c r="A580" t="s">
        <v>12</v>
      </c>
      <c r="B580" t="s">
        <v>43</v>
      </c>
      <c r="C580" t="s">
        <v>68</v>
      </c>
      <c r="D580" t="s">
        <v>72</v>
      </c>
      <c r="E580" t="s">
        <v>1607</v>
      </c>
      <c r="F580" t="s">
        <v>1609</v>
      </c>
      <c r="G580" t="s">
        <v>1610</v>
      </c>
      <c r="J580" t="s">
        <v>165</v>
      </c>
      <c r="K580" t="s">
        <v>194</v>
      </c>
      <c r="L580">
        <v>660</v>
      </c>
      <c r="M580">
        <v>1</v>
      </c>
      <c r="N580" t="s">
        <v>1579</v>
      </c>
      <c r="O580">
        <v>14714</v>
      </c>
      <c r="P580">
        <f t="shared" si="45"/>
        <v>8</v>
      </c>
      <c r="Q580" t="str">
        <f t="shared" si="46"/>
        <v>Morning</v>
      </c>
      <c r="R580" t="str">
        <f t="shared" si="47"/>
        <v>DEL  →  BOM  →  COK</v>
      </c>
      <c r="S580" t="str">
        <f t="shared" si="48"/>
        <v>Jun</v>
      </c>
      <c r="T580" t="str">
        <f t="shared" si="49"/>
        <v>Business</v>
      </c>
    </row>
    <row r="581" spans="1:20" x14ac:dyDescent="0.35">
      <c r="A581" t="s">
        <v>15</v>
      </c>
      <c r="B581" t="s">
        <v>43</v>
      </c>
      <c r="C581" t="s">
        <v>68</v>
      </c>
      <c r="D581" t="s">
        <v>72</v>
      </c>
      <c r="E581" t="s">
        <v>1607</v>
      </c>
      <c r="F581" t="s">
        <v>1609</v>
      </c>
      <c r="G581" t="s">
        <v>1610</v>
      </c>
      <c r="J581" t="s">
        <v>187</v>
      </c>
      <c r="K581" t="s">
        <v>256</v>
      </c>
      <c r="L581">
        <v>540</v>
      </c>
      <c r="M581">
        <v>1</v>
      </c>
      <c r="N581" t="s">
        <v>1579</v>
      </c>
      <c r="O581">
        <v>4959</v>
      </c>
      <c r="P581">
        <f t="shared" si="45"/>
        <v>10</v>
      </c>
      <c r="Q581" t="str">
        <f t="shared" si="46"/>
        <v>Morning</v>
      </c>
      <c r="R581" t="str">
        <f t="shared" si="47"/>
        <v>DEL  →  BOM  →  COK</v>
      </c>
      <c r="S581" t="str">
        <f t="shared" si="48"/>
        <v>Jun</v>
      </c>
      <c r="T581" t="str">
        <f t="shared" si="49"/>
        <v>Economy</v>
      </c>
    </row>
    <row r="582" spans="1:20" x14ac:dyDescent="0.35">
      <c r="A582" t="s">
        <v>12</v>
      </c>
      <c r="B582" t="s">
        <v>57</v>
      </c>
      <c r="C582" t="s">
        <v>66</v>
      </c>
      <c r="D582" t="s">
        <v>68</v>
      </c>
      <c r="E582" t="s">
        <v>1601</v>
      </c>
      <c r="F582" t="s">
        <v>1602</v>
      </c>
      <c r="J582" t="s">
        <v>192</v>
      </c>
      <c r="K582" t="s">
        <v>214</v>
      </c>
      <c r="L582">
        <v>175</v>
      </c>
      <c r="M582">
        <v>0</v>
      </c>
      <c r="N582" t="s">
        <v>1579</v>
      </c>
      <c r="O582">
        <v>7229</v>
      </c>
      <c r="P582">
        <f t="shared" si="45"/>
        <v>11</v>
      </c>
      <c r="Q582" t="str">
        <f t="shared" si="46"/>
        <v>Morning</v>
      </c>
      <c r="R582" t="str">
        <f t="shared" si="47"/>
        <v>BLR  →  DEL</v>
      </c>
      <c r="S582" t="str">
        <f t="shared" si="48"/>
        <v>Apr</v>
      </c>
      <c r="T582" t="str">
        <f t="shared" si="49"/>
        <v>Premium Economy</v>
      </c>
    </row>
    <row r="583" spans="1:20" x14ac:dyDescent="0.35">
      <c r="A583" t="s">
        <v>11</v>
      </c>
      <c r="B583" t="s">
        <v>41</v>
      </c>
      <c r="C583" t="s">
        <v>68</v>
      </c>
      <c r="D583" t="s">
        <v>72</v>
      </c>
      <c r="E583" t="s">
        <v>1607</v>
      </c>
      <c r="F583" t="s">
        <v>1610</v>
      </c>
      <c r="J583" t="s">
        <v>161</v>
      </c>
      <c r="K583" t="s">
        <v>171</v>
      </c>
      <c r="L583">
        <v>185</v>
      </c>
      <c r="M583">
        <v>0</v>
      </c>
      <c r="N583" t="s">
        <v>1579</v>
      </c>
      <c r="O583">
        <v>6094</v>
      </c>
      <c r="P583">
        <f t="shared" si="45"/>
        <v>18</v>
      </c>
      <c r="Q583" t="str">
        <f t="shared" si="46"/>
        <v>Evening</v>
      </c>
      <c r="R583" t="str">
        <f t="shared" si="47"/>
        <v>DEL  →  COK</v>
      </c>
      <c r="S583" t="str">
        <f t="shared" si="48"/>
        <v>May</v>
      </c>
      <c r="T583" t="str">
        <f t="shared" si="49"/>
        <v>Premium Economy</v>
      </c>
    </row>
    <row r="584" spans="1:20" x14ac:dyDescent="0.35">
      <c r="A584" t="s">
        <v>17</v>
      </c>
      <c r="B584" t="s">
        <v>33</v>
      </c>
      <c r="C584" t="s">
        <v>67</v>
      </c>
      <c r="D584" t="s">
        <v>66</v>
      </c>
      <c r="E584" t="s">
        <v>1603</v>
      </c>
      <c r="F584" t="s">
        <v>1606</v>
      </c>
      <c r="J584" t="s">
        <v>273</v>
      </c>
      <c r="K584" t="s">
        <v>229</v>
      </c>
      <c r="L584">
        <v>155</v>
      </c>
      <c r="M584">
        <v>0</v>
      </c>
      <c r="N584" t="s">
        <v>1579</v>
      </c>
      <c r="O584">
        <v>4409</v>
      </c>
      <c r="P584">
        <f t="shared" si="45"/>
        <v>10</v>
      </c>
      <c r="Q584" t="str">
        <f t="shared" si="46"/>
        <v>Morning</v>
      </c>
      <c r="R584" t="str">
        <f t="shared" si="47"/>
        <v>CCU  →  BLR</v>
      </c>
      <c r="S584" t="str">
        <f t="shared" si="48"/>
        <v>Apr</v>
      </c>
      <c r="T584" t="str">
        <f t="shared" si="49"/>
        <v>Economy</v>
      </c>
    </row>
    <row r="585" spans="1:20" x14ac:dyDescent="0.35">
      <c r="A585" t="s">
        <v>14</v>
      </c>
      <c r="B585" t="s">
        <v>45</v>
      </c>
      <c r="C585" t="s">
        <v>68</v>
      </c>
      <c r="D585" t="s">
        <v>72</v>
      </c>
      <c r="E585" t="s">
        <v>1607</v>
      </c>
      <c r="F585" t="s">
        <v>1609</v>
      </c>
      <c r="G585" t="s">
        <v>1610</v>
      </c>
      <c r="J585" t="s">
        <v>240</v>
      </c>
      <c r="K585" t="s">
        <v>194</v>
      </c>
      <c r="L585">
        <v>780</v>
      </c>
      <c r="M585">
        <v>1</v>
      </c>
      <c r="N585" t="s">
        <v>1579</v>
      </c>
      <c r="O585">
        <v>9794</v>
      </c>
      <c r="P585">
        <f t="shared" si="45"/>
        <v>6</v>
      </c>
      <c r="Q585" t="str">
        <f t="shared" si="46"/>
        <v>Morning</v>
      </c>
      <c r="R585" t="str">
        <f t="shared" si="47"/>
        <v>DEL  →  BOM  →  COK</v>
      </c>
      <c r="S585" t="str">
        <f t="shared" si="48"/>
        <v>May</v>
      </c>
      <c r="T585" t="str">
        <f t="shared" si="49"/>
        <v>Premium Economy</v>
      </c>
    </row>
    <row r="586" spans="1:20" x14ac:dyDescent="0.35">
      <c r="A586" t="s">
        <v>12</v>
      </c>
      <c r="B586" t="s">
        <v>39</v>
      </c>
      <c r="C586" t="s">
        <v>70</v>
      </c>
      <c r="D586" t="s">
        <v>73</v>
      </c>
      <c r="E586" t="s">
        <v>1624</v>
      </c>
      <c r="F586" t="s">
        <v>1625</v>
      </c>
      <c r="J586" t="s">
        <v>321</v>
      </c>
      <c r="K586" t="s">
        <v>582</v>
      </c>
      <c r="L586">
        <v>85</v>
      </c>
      <c r="M586">
        <v>0</v>
      </c>
      <c r="N586" t="s">
        <v>1579</v>
      </c>
      <c r="O586">
        <v>5678</v>
      </c>
      <c r="P586">
        <f t="shared" si="45"/>
        <v>2</v>
      </c>
      <c r="Q586" t="str">
        <f t="shared" si="46"/>
        <v>Night</v>
      </c>
      <c r="R586" t="str">
        <f t="shared" si="47"/>
        <v>BOM  →  HYD</v>
      </c>
      <c r="S586" t="str">
        <f t="shared" si="48"/>
        <v>Apr</v>
      </c>
      <c r="T586" t="str">
        <f t="shared" si="49"/>
        <v>Premium Economy</v>
      </c>
    </row>
    <row r="587" spans="1:20" x14ac:dyDescent="0.35">
      <c r="A587" t="s">
        <v>10</v>
      </c>
      <c r="B587" t="s">
        <v>43</v>
      </c>
      <c r="C587" t="s">
        <v>68</v>
      </c>
      <c r="D587" t="s">
        <v>72</v>
      </c>
      <c r="E587" t="s">
        <v>1607</v>
      </c>
      <c r="F587" t="s">
        <v>1623</v>
      </c>
      <c r="G587" t="s">
        <v>1610</v>
      </c>
      <c r="J587" t="s">
        <v>312</v>
      </c>
      <c r="K587" t="s">
        <v>259</v>
      </c>
      <c r="L587">
        <v>455</v>
      </c>
      <c r="M587">
        <v>1</v>
      </c>
      <c r="N587" t="s">
        <v>1579</v>
      </c>
      <c r="O587">
        <v>6442</v>
      </c>
      <c r="P587">
        <f t="shared" si="45"/>
        <v>8</v>
      </c>
      <c r="Q587" t="str">
        <f t="shared" si="46"/>
        <v>Morning</v>
      </c>
      <c r="R587" t="str">
        <f t="shared" si="47"/>
        <v>DEL  →  HYD  →  COK</v>
      </c>
      <c r="S587" t="str">
        <f t="shared" si="48"/>
        <v>Jun</v>
      </c>
      <c r="T587" t="str">
        <f t="shared" si="49"/>
        <v>Premium Economy</v>
      </c>
    </row>
    <row r="588" spans="1:20" x14ac:dyDescent="0.35">
      <c r="A588" t="s">
        <v>16</v>
      </c>
      <c r="B588" t="s">
        <v>45</v>
      </c>
      <c r="C588" t="s">
        <v>66</v>
      </c>
      <c r="D588" t="s">
        <v>68</v>
      </c>
      <c r="E588" t="s">
        <v>1601</v>
      </c>
      <c r="F588" t="s">
        <v>1602</v>
      </c>
      <c r="J588" t="s">
        <v>183</v>
      </c>
      <c r="K588" t="s">
        <v>216</v>
      </c>
      <c r="L588">
        <v>160</v>
      </c>
      <c r="M588">
        <v>0</v>
      </c>
      <c r="N588" t="s">
        <v>1579</v>
      </c>
      <c r="O588">
        <v>4878</v>
      </c>
      <c r="P588">
        <f t="shared" si="45"/>
        <v>7</v>
      </c>
      <c r="Q588" t="str">
        <f t="shared" si="46"/>
        <v>Morning</v>
      </c>
      <c r="R588" t="str">
        <f t="shared" si="47"/>
        <v>BLR  →  DEL</v>
      </c>
      <c r="S588" t="str">
        <f t="shared" si="48"/>
        <v>May</v>
      </c>
      <c r="T588" t="str">
        <f t="shared" si="49"/>
        <v>Economy</v>
      </c>
    </row>
    <row r="589" spans="1:20" x14ac:dyDescent="0.35">
      <c r="A589" t="s">
        <v>12</v>
      </c>
      <c r="B589" t="s">
        <v>22</v>
      </c>
      <c r="C589" t="s">
        <v>67</v>
      </c>
      <c r="D589" t="s">
        <v>66</v>
      </c>
      <c r="E589" t="s">
        <v>1603</v>
      </c>
      <c r="F589" t="s">
        <v>1609</v>
      </c>
      <c r="G589" t="s">
        <v>1606</v>
      </c>
      <c r="J589" t="s">
        <v>171</v>
      </c>
      <c r="K589" t="s">
        <v>583</v>
      </c>
      <c r="L589">
        <v>775</v>
      </c>
      <c r="M589">
        <v>1</v>
      </c>
      <c r="N589" t="s">
        <v>1580</v>
      </c>
      <c r="O589">
        <v>12446</v>
      </c>
      <c r="P589">
        <f t="shared" si="45"/>
        <v>21</v>
      </c>
      <c r="Q589" t="str">
        <f t="shared" si="46"/>
        <v>Night</v>
      </c>
      <c r="R589" t="str">
        <f t="shared" si="47"/>
        <v>CCU  →  BOM  →  BLR</v>
      </c>
      <c r="S589" t="str">
        <f t="shared" si="48"/>
        <v>Mar</v>
      </c>
      <c r="T589" t="str">
        <f t="shared" si="49"/>
        <v>Business</v>
      </c>
    </row>
    <row r="590" spans="1:20" x14ac:dyDescent="0.35">
      <c r="A590" t="s">
        <v>12</v>
      </c>
      <c r="B590" t="s">
        <v>32</v>
      </c>
      <c r="C590" t="s">
        <v>68</v>
      </c>
      <c r="D590" t="s">
        <v>72</v>
      </c>
      <c r="E590" t="s">
        <v>1607</v>
      </c>
      <c r="F590" t="s">
        <v>1615</v>
      </c>
      <c r="G590" t="s">
        <v>1609</v>
      </c>
      <c r="H590" t="s">
        <v>1610</v>
      </c>
      <c r="J590" t="s">
        <v>195</v>
      </c>
      <c r="K590" t="s">
        <v>584</v>
      </c>
      <c r="L590">
        <v>1760</v>
      </c>
      <c r="M590">
        <v>2</v>
      </c>
      <c r="N590" t="s">
        <v>1579</v>
      </c>
      <c r="O590">
        <v>16704</v>
      </c>
      <c r="P590">
        <f t="shared" si="45"/>
        <v>23</v>
      </c>
      <c r="Q590" t="str">
        <f t="shared" si="46"/>
        <v>Night</v>
      </c>
      <c r="R590" t="str">
        <f t="shared" si="47"/>
        <v>DEL  →  AMD  →  BOM  →  COK</v>
      </c>
      <c r="S590" t="str">
        <f t="shared" si="48"/>
        <v>May</v>
      </c>
      <c r="T590" t="str">
        <f t="shared" si="49"/>
        <v>Business</v>
      </c>
    </row>
    <row r="591" spans="1:20" x14ac:dyDescent="0.35">
      <c r="A591" t="s">
        <v>12</v>
      </c>
      <c r="B591" t="s">
        <v>50</v>
      </c>
      <c r="C591" t="s">
        <v>66</v>
      </c>
      <c r="D591" t="s">
        <v>71</v>
      </c>
      <c r="E591" t="s">
        <v>1601</v>
      </c>
      <c r="F591" t="s">
        <v>1609</v>
      </c>
      <c r="G591" t="s">
        <v>1602</v>
      </c>
      <c r="J591" t="s">
        <v>193</v>
      </c>
      <c r="K591" t="s">
        <v>342</v>
      </c>
      <c r="L591">
        <v>300</v>
      </c>
      <c r="M591">
        <v>1</v>
      </c>
      <c r="N591" t="s">
        <v>1580</v>
      </c>
      <c r="O591">
        <v>9134</v>
      </c>
      <c r="P591">
        <f t="shared" si="45"/>
        <v>5</v>
      </c>
      <c r="Q591" t="str">
        <f t="shared" si="46"/>
        <v>Morning</v>
      </c>
      <c r="R591" t="str">
        <f t="shared" si="47"/>
        <v>BLR  →  BOM  →  DEL</v>
      </c>
      <c r="S591" t="str">
        <f t="shared" si="48"/>
        <v>Mar</v>
      </c>
      <c r="T591" t="str">
        <f t="shared" si="49"/>
        <v>Premium Economy</v>
      </c>
    </row>
    <row r="592" spans="1:20" x14ac:dyDescent="0.35">
      <c r="A592" t="s">
        <v>12</v>
      </c>
      <c r="B592" t="s">
        <v>41</v>
      </c>
      <c r="C592" t="s">
        <v>67</v>
      </c>
      <c r="D592" t="s">
        <v>66</v>
      </c>
      <c r="E592" t="s">
        <v>1603</v>
      </c>
      <c r="F592" t="s">
        <v>1609</v>
      </c>
      <c r="G592" t="s">
        <v>1606</v>
      </c>
      <c r="J592" t="s">
        <v>225</v>
      </c>
      <c r="K592" t="s">
        <v>554</v>
      </c>
      <c r="L592">
        <v>520</v>
      </c>
      <c r="M592">
        <v>1</v>
      </c>
      <c r="N592" t="s">
        <v>1580</v>
      </c>
      <c r="O592">
        <v>8586</v>
      </c>
      <c r="P592">
        <f t="shared" si="45"/>
        <v>20</v>
      </c>
      <c r="Q592" t="str">
        <f t="shared" si="46"/>
        <v>Evening</v>
      </c>
      <c r="R592" t="str">
        <f t="shared" si="47"/>
        <v>CCU  →  BOM  →  BLR</v>
      </c>
      <c r="S592" t="str">
        <f t="shared" si="48"/>
        <v>May</v>
      </c>
      <c r="T592" t="str">
        <f t="shared" si="49"/>
        <v>Premium Economy</v>
      </c>
    </row>
    <row r="593" spans="1:20" x14ac:dyDescent="0.35">
      <c r="A593" t="s">
        <v>12</v>
      </c>
      <c r="B593" t="s">
        <v>30</v>
      </c>
      <c r="C593" t="s">
        <v>66</v>
      </c>
      <c r="D593" t="s">
        <v>68</v>
      </c>
      <c r="E593" t="s">
        <v>1601</v>
      </c>
      <c r="F593" t="s">
        <v>1602</v>
      </c>
      <c r="J593" t="s">
        <v>269</v>
      </c>
      <c r="K593" t="s">
        <v>304</v>
      </c>
      <c r="L593">
        <v>180</v>
      </c>
      <c r="M593">
        <v>0</v>
      </c>
      <c r="N593" t="s">
        <v>1580</v>
      </c>
      <c r="O593">
        <v>7229</v>
      </c>
      <c r="P593">
        <f t="shared" si="45"/>
        <v>7</v>
      </c>
      <c r="Q593" t="str">
        <f t="shared" si="46"/>
        <v>Morning</v>
      </c>
      <c r="R593" t="str">
        <f t="shared" si="47"/>
        <v>BLR  →  DEL</v>
      </c>
      <c r="S593" t="str">
        <f t="shared" si="48"/>
        <v>Jun</v>
      </c>
      <c r="T593" t="str">
        <f t="shared" si="49"/>
        <v>Premium Economy</v>
      </c>
    </row>
    <row r="594" spans="1:20" x14ac:dyDescent="0.35">
      <c r="A594" t="s">
        <v>12</v>
      </c>
      <c r="B594" t="s">
        <v>57</v>
      </c>
      <c r="C594" t="s">
        <v>66</v>
      </c>
      <c r="D594" t="s">
        <v>68</v>
      </c>
      <c r="E594" t="s">
        <v>1601</v>
      </c>
      <c r="F594" t="s">
        <v>1602</v>
      </c>
      <c r="J594" t="s">
        <v>269</v>
      </c>
      <c r="K594" t="s">
        <v>304</v>
      </c>
      <c r="L594">
        <v>180</v>
      </c>
      <c r="M594">
        <v>0</v>
      </c>
      <c r="N594" t="s">
        <v>1580</v>
      </c>
      <c r="O594">
        <v>6144</v>
      </c>
      <c r="P594">
        <f t="shared" si="45"/>
        <v>7</v>
      </c>
      <c r="Q594" t="str">
        <f t="shared" si="46"/>
        <v>Morning</v>
      </c>
      <c r="R594" t="str">
        <f t="shared" si="47"/>
        <v>BLR  →  DEL</v>
      </c>
      <c r="S594" t="str">
        <f t="shared" si="48"/>
        <v>Apr</v>
      </c>
      <c r="T594" t="str">
        <f t="shared" si="49"/>
        <v>Premium Economy</v>
      </c>
    </row>
    <row r="595" spans="1:20" x14ac:dyDescent="0.35">
      <c r="A595" t="s">
        <v>11</v>
      </c>
      <c r="B595" t="s">
        <v>45</v>
      </c>
      <c r="C595" t="s">
        <v>66</v>
      </c>
      <c r="D595" t="s">
        <v>68</v>
      </c>
      <c r="E595" t="s">
        <v>1601</v>
      </c>
      <c r="F595" t="s">
        <v>1602</v>
      </c>
      <c r="J595" t="s">
        <v>255</v>
      </c>
      <c r="K595" t="s">
        <v>374</v>
      </c>
      <c r="L595">
        <v>165</v>
      </c>
      <c r="M595">
        <v>0</v>
      </c>
      <c r="N595" t="s">
        <v>1579</v>
      </c>
      <c r="O595">
        <v>6961</v>
      </c>
      <c r="P595">
        <f t="shared" si="45"/>
        <v>10</v>
      </c>
      <c r="Q595" t="str">
        <f t="shared" si="46"/>
        <v>Morning</v>
      </c>
      <c r="R595" t="str">
        <f t="shared" si="47"/>
        <v>BLR  →  DEL</v>
      </c>
      <c r="S595" t="str">
        <f t="shared" si="48"/>
        <v>May</v>
      </c>
      <c r="T595" t="str">
        <f t="shared" si="49"/>
        <v>Premium Economy</v>
      </c>
    </row>
    <row r="596" spans="1:20" x14ac:dyDescent="0.35">
      <c r="A596" t="s">
        <v>12</v>
      </c>
      <c r="B596" t="s">
        <v>32</v>
      </c>
      <c r="C596" t="s">
        <v>67</v>
      </c>
      <c r="D596" t="s">
        <v>66</v>
      </c>
      <c r="E596" t="s">
        <v>1603</v>
      </c>
      <c r="F596" t="s">
        <v>1609</v>
      </c>
      <c r="G596" t="s">
        <v>1606</v>
      </c>
      <c r="J596" t="s">
        <v>248</v>
      </c>
      <c r="K596" t="s">
        <v>585</v>
      </c>
      <c r="L596">
        <v>730</v>
      </c>
      <c r="M596">
        <v>1</v>
      </c>
      <c r="N596" t="s">
        <v>1580</v>
      </c>
      <c r="O596">
        <v>10844</v>
      </c>
      <c r="P596">
        <f t="shared" si="45"/>
        <v>16</v>
      </c>
      <c r="Q596" t="str">
        <f t="shared" si="46"/>
        <v>Afternoon</v>
      </c>
      <c r="R596" t="str">
        <f t="shared" si="47"/>
        <v>CCU  →  BOM  →  BLR</v>
      </c>
      <c r="S596" t="str">
        <f t="shared" si="48"/>
        <v>May</v>
      </c>
      <c r="T596" t="str">
        <f t="shared" si="49"/>
        <v>Business</v>
      </c>
    </row>
    <row r="597" spans="1:20" x14ac:dyDescent="0.35">
      <c r="A597" t="s">
        <v>10</v>
      </c>
      <c r="B597" t="s">
        <v>47</v>
      </c>
      <c r="C597" t="s">
        <v>69</v>
      </c>
      <c r="D597" t="s">
        <v>67</v>
      </c>
      <c r="E597" t="s">
        <v>1613</v>
      </c>
      <c r="F597" t="s">
        <v>1614</v>
      </c>
      <c r="J597" t="s">
        <v>256</v>
      </c>
      <c r="K597" t="s">
        <v>350</v>
      </c>
      <c r="L597">
        <v>140</v>
      </c>
      <c r="M597">
        <v>0</v>
      </c>
      <c r="N597" t="s">
        <v>1579</v>
      </c>
      <c r="O597">
        <v>3597</v>
      </c>
      <c r="P597">
        <f t="shared" si="45"/>
        <v>19</v>
      </c>
      <c r="Q597" t="str">
        <f t="shared" si="46"/>
        <v>Evening</v>
      </c>
      <c r="R597" t="str">
        <f t="shared" si="47"/>
        <v>MAA  →  CCU</v>
      </c>
      <c r="S597" t="str">
        <f t="shared" si="48"/>
        <v>May</v>
      </c>
      <c r="T597" t="str">
        <f t="shared" si="49"/>
        <v>Economy</v>
      </c>
    </row>
    <row r="598" spans="1:20" x14ac:dyDescent="0.35">
      <c r="A598" t="s">
        <v>13</v>
      </c>
      <c r="B598" t="s">
        <v>38</v>
      </c>
      <c r="C598" t="s">
        <v>66</v>
      </c>
      <c r="D598" t="s">
        <v>71</v>
      </c>
      <c r="E598" t="s">
        <v>1601</v>
      </c>
      <c r="F598" t="s">
        <v>1616</v>
      </c>
      <c r="G598" t="s">
        <v>1602</v>
      </c>
      <c r="J598" t="s">
        <v>273</v>
      </c>
      <c r="K598" t="s">
        <v>230</v>
      </c>
      <c r="L598">
        <v>475</v>
      </c>
      <c r="M598">
        <v>1</v>
      </c>
      <c r="N598" t="s">
        <v>1579</v>
      </c>
      <c r="O598">
        <v>7139</v>
      </c>
      <c r="P598">
        <f t="shared" si="45"/>
        <v>10</v>
      </c>
      <c r="Q598" t="str">
        <f t="shared" si="46"/>
        <v>Morning</v>
      </c>
      <c r="R598" t="str">
        <f t="shared" si="47"/>
        <v>BLR  →  PNQ  →  DEL</v>
      </c>
      <c r="S598" t="str">
        <f t="shared" si="48"/>
        <v>Mar</v>
      </c>
      <c r="T598" t="str">
        <f t="shared" si="49"/>
        <v>Premium Economy</v>
      </c>
    </row>
    <row r="599" spans="1:20" x14ac:dyDescent="0.35">
      <c r="A599" t="s">
        <v>11</v>
      </c>
      <c r="B599" t="s">
        <v>37</v>
      </c>
      <c r="C599" t="s">
        <v>70</v>
      </c>
      <c r="D599" t="s">
        <v>73</v>
      </c>
      <c r="E599" t="s">
        <v>1624</v>
      </c>
      <c r="F599" t="s">
        <v>1629</v>
      </c>
      <c r="G599" t="s">
        <v>1621</v>
      </c>
      <c r="H599" t="s">
        <v>1625</v>
      </c>
      <c r="J599" t="s">
        <v>216</v>
      </c>
      <c r="K599" t="s">
        <v>586</v>
      </c>
      <c r="L599">
        <v>1775</v>
      </c>
      <c r="M599">
        <v>2</v>
      </c>
      <c r="N599" t="s">
        <v>1579</v>
      </c>
      <c r="O599">
        <v>25139</v>
      </c>
      <c r="P599">
        <f t="shared" si="45"/>
        <v>9</v>
      </c>
      <c r="Q599" t="str">
        <f t="shared" si="46"/>
        <v>Morning</v>
      </c>
      <c r="R599" t="str">
        <f t="shared" si="47"/>
        <v>BOM  →  JDH  →  DEL  →  HYD</v>
      </c>
      <c r="S599" t="str">
        <f t="shared" si="48"/>
        <v>Mar</v>
      </c>
      <c r="T599" t="str">
        <f t="shared" si="49"/>
        <v>Business</v>
      </c>
    </row>
    <row r="600" spans="1:20" x14ac:dyDescent="0.35">
      <c r="A600" t="s">
        <v>12</v>
      </c>
      <c r="B600" t="s">
        <v>30</v>
      </c>
      <c r="C600" t="s">
        <v>68</v>
      </c>
      <c r="D600" t="s">
        <v>72</v>
      </c>
      <c r="E600" t="s">
        <v>1607</v>
      </c>
      <c r="F600" t="s">
        <v>1627</v>
      </c>
      <c r="G600" t="s">
        <v>1609</v>
      </c>
      <c r="H600" t="s">
        <v>1610</v>
      </c>
      <c r="J600" t="s">
        <v>216</v>
      </c>
      <c r="K600" t="s">
        <v>587</v>
      </c>
      <c r="L600">
        <v>1615</v>
      </c>
      <c r="M600">
        <v>2</v>
      </c>
      <c r="N600" t="s">
        <v>1580</v>
      </c>
      <c r="O600">
        <v>10368</v>
      </c>
      <c r="P600">
        <f t="shared" si="45"/>
        <v>9</v>
      </c>
      <c r="Q600" t="str">
        <f t="shared" si="46"/>
        <v>Morning</v>
      </c>
      <c r="R600" t="str">
        <f t="shared" si="47"/>
        <v>DEL  →  JAI  →  BOM  →  COK</v>
      </c>
      <c r="S600" t="str">
        <f t="shared" si="48"/>
        <v>Jun</v>
      </c>
      <c r="T600" t="str">
        <f t="shared" si="49"/>
        <v>Business</v>
      </c>
    </row>
    <row r="601" spans="1:20" x14ac:dyDescent="0.35">
      <c r="A601" t="s">
        <v>11</v>
      </c>
      <c r="B601" t="s">
        <v>44</v>
      </c>
      <c r="C601" t="s">
        <v>68</v>
      </c>
      <c r="D601" t="s">
        <v>72</v>
      </c>
      <c r="E601" t="s">
        <v>1607</v>
      </c>
      <c r="F601" t="s">
        <v>1622</v>
      </c>
      <c r="G601" t="s">
        <v>1610</v>
      </c>
      <c r="J601" t="s">
        <v>322</v>
      </c>
      <c r="K601" t="s">
        <v>588</v>
      </c>
      <c r="L601">
        <v>765</v>
      </c>
      <c r="M601">
        <v>1</v>
      </c>
      <c r="N601" t="s">
        <v>1579</v>
      </c>
      <c r="O601">
        <v>5117</v>
      </c>
      <c r="P601">
        <f t="shared" si="45"/>
        <v>20</v>
      </c>
      <c r="Q601" t="str">
        <f t="shared" si="46"/>
        <v>Evening</v>
      </c>
      <c r="R601" t="str">
        <f t="shared" si="47"/>
        <v>DEL  →  MAA  →  COK</v>
      </c>
      <c r="S601" t="str">
        <f t="shared" si="48"/>
        <v>Apr</v>
      </c>
      <c r="T601" t="str">
        <f t="shared" si="49"/>
        <v>Premium Economy</v>
      </c>
    </row>
    <row r="602" spans="1:20" x14ac:dyDescent="0.35">
      <c r="A602" t="s">
        <v>14</v>
      </c>
      <c r="B602" t="s">
        <v>45</v>
      </c>
      <c r="C602" t="s">
        <v>68</v>
      </c>
      <c r="D602" t="s">
        <v>72</v>
      </c>
      <c r="E602" t="s">
        <v>1607</v>
      </c>
      <c r="F602" t="s">
        <v>1609</v>
      </c>
      <c r="G602" t="s">
        <v>1610</v>
      </c>
      <c r="J602" t="s">
        <v>170</v>
      </c>
      <c r="K602" t="s">
        <v>252</v>
      </c>
      <c r="L602">
        <v>455</v>
      </c>
      <c r="M602">
        <v>1</v>
      </c>
      <c r="N602" t="s">
        <v>1579</v>
      </c>
      <c r="O602">
        <v>9211</v>
      </c>
      <c r="P602">
        <f t="shared" si="45"/>
        <v>11</v>
      </c>
      <c r="Q602" t="str">
        <f t="shared" si="46"/>
        <v>Morning</v>
      </c>
      <c r="R602" t="str">
        <f t="shared" si="47"/>
        <v>DEL  →  BOM  →  COK</v>
      </c>
      <c r="S602" t="str">
        <f t="shared" si="48"/>
        <v>May</v>
      </c>
      <c r="T602" t="str">
        <f t="shared" si="49"/>
        <v>Premium Economy</v>
      </c>
    </row>
    <row r="603" spans="1:20" x14ac:dyDescent="0.35">
      <c r="A603" t="s">
        <v>13</v>
      </c>
      <c r="B603" t="s">
        <v>35</v>
      </c>
      <c r="C603" t="s">
        <v>67</v>
      </c>
      <c r="D603" t="s">
        <v>66</v>
      </c>
      <c r="E603" t="s">
        <v>1603</v>
      </c>
      <c r="F603" t="s">
        <v>1606</v>
      </c>
      <c r="J603" t="s">
        <v>288</v>
      </c>
      <c r="K603" t="s">
        <v>336</v>
      </c>
      <c r="L603">
        <v>150</v>
      </c>
      <c r="M603">
        <v>0</v>
      </c>
      <c r="N603" t="s">
        <v>1579</v>
      </c>
      <c r="O603">
        <v>4174</v>
      </c>
      <c r="P603">
        <f t="shared" si="45"/>
        <v>17</v>
      </c>
      <c r="Q603" t="str">
        <f t="shared" si="46"/>
        <v>Evening</v>
      </c>
      <c r="R603" t="str">
        <f t="shared" si="47"/>
        <v>CCU  →  BLR</v>
      </c>
      <c r="S603" t="str">
        <f t="shared" si="48"/>
        <v>Apr</v>
      </c>
      <c r="T603" t="str">
        <f t="shared" si="49"/>
        <v>Economy</v>
      </c>
    </row>
    <row r="604" spans="1:20" x14ac:dyDescent="0.35">
      <c r="A604" t="s">
        <v>14</v>
      </c>
      <c r="B604" t="s">
        <v>29</v>
      </c>
      <c r="C604" t="s">
        <v>68</v>
      </c>
      <c r="D604" t="s">
        <v>72</v>
      </c>
      <c r="E604" t="s">
        <v>1607</v>
      </c>
      <c r="F604" t="s">
        <v>1609</v>
      </c>
      <c r="G604" t="s">
        <v>1610</v>
      </c>
      <c r="J604" t="s">
        <v>285</v>
      </c>
      <c r="K604" t="s">
        <v>252</v>
      </c>
      <c r="L604">
        <v>705</v>
      </c>
      <c r="M604">
        <v>1</v>
      </c>
      <c r="N604" t="s">
        <v>1579</v>
      </c>
      <c r="O604">
        <v>10786</v>
      </c>
      <c r="P604">
        <f t="shared" si="45"/>
        <v>7</v>
      </c>
      <c r="Q604" t="str">
        <f t="shared" si="46"/>
        <v>Morning</v>
      </c>
      <c r="R604" t="str">
        <f t="shared" si="47"/>
        <v>DEL  →  BOM  →  COK</v>
      </c>
      <c r="S604" t="str">
        <f t="shared" si="48"/>
        <v>May</v>
      </c>
      <c r="T604" t="str">
        <f t="shared" si="49"/>
        <v>Business</v>
      </c>
    </row>
    <row r="605" spans="1:20" x14ac:dyDescent="0.35">
      <c r="A605" t="s">
        <v>12</v>
      </c>
      <c r="B605" t="s">
        <v>50</v>
      </c>
      <c r="C605" t="s">
        <v>66</v>
      </c>
      <c r="D605" t="s">
        <v>71</v>
      </c>
      <c r="E605" t="s">
        <v>1601</v>
      </c>
      <c r="F605" t="s">
        <v>1609</v>
      </c>
      <c r="G605" t="s">
        <v>1602</v>
      </c>
      <c r="J605" t="s">
        <v>165</v>
      </c>
      <c r="K605" t="s">
        <v>589</v>
      </c>
      <c r="L605">
        <v>1420</v>
      </c>
      <c r="M605">
        <v>1</v>
      </c>
      <c r="N605" t="s">
        <v>1580</v>
      </c>
      <c r="O605">
        <v>9134</v>
      </c>
      <c r="P605">
        <f t="shared" si="45"/>
        <v>8</v>
      </c>
      <c r="Q605" t="str">
        <f t="shared" si="46"/>
        <v>Morning</v>
      </c>
      <c r="R605" t="str">
        <f t="shared" si="47"/>
        <v>BLR  →  BOM  →  DEL</v>
      </c>
      <c r="S605" t="str">
        <f t="shared" si="48"/>
        <v>Mar</v>
      </c>
      <c r="T605" t="str">
        <f t="shared" si="49"/>
        <v>Premium Economy</v>
      </c>
    </row>
    <row r="606" spans="1:20" x14ac:dyDescent="0.35">
      <c r="A606" t="s">
        <v>12</v>
      </c>
      <c r="B606" t="s">
        <v>30</v>
      </c>
      <c r="C606" t="s">
        <v>68</v>
      </c>
      <c r="D606" t="s">
        <v>72</v>
      </c>
      <c r="E606" t="s">
        <v>1607</v>
      </c>
      <c r="F606" t="s">
        <v>1611</v>
      </c>
      <c r="G606" t="s">
        <v>1609</v>
      </c>
      <c r="H606" t="s">
        <v>1610</v>
      </c>
      <c r="J606" t="s">
        <v>186</v>
      </c>
      <c r="K606" t="s">
        <v>463</v>
      </c>
      <c r="L606">
        <v>830</v>
      </c>
      <c r="M606">
        <v>2</v>
      </c>
      <c r="N606" t="s">
        <v>1579</v>
      </c>
      <c r="O606">
        <v>13376</v>
      </c>
      <c r="P606">
        <f t="shared" si="45"/>
        <v>14</v>
      </c>
      <c r="Q606" t="str">
        <f t="shared" si="46"/>
        <v>Afternoon</v>
      </c>
      <c r="R606" t="str">
        <f t="shared" si="47"/>
        <v>DEL  →  NAG  →  BOM  →  COK</v>
      </c>
      <c r="S606" t="str">
        <f t="shared" si="48"/>
        <v>Jun</v>
      </c>
      <c r="T606" t="str">
        <f t="shared" si="49"/>
        <v>Business</v>
      </c>
    </row>
    <row r="607" spans="1:20" x14ac:dyDescent="0.35">
      <c r="A607" t="s">
        <v>11</v>
      </c>
      <c r="B607" t="s">
        <v>38</v>
      </c>
      <c r="C607" t="s">
        <v>66</v>
      </c>
      <c r="D607" t="s">
        <v>71</v>
      </c>
      <c r="E607" t="s">
        <v>1601</v>
      </c>
      <c r="F607" t="s">
        <v>1618</v>
      </c>
      <c r="G607" t="s">
        <v>1602</v>
      </c>
      <c r="J607" t="s">
        <v>179</v>
      </c>
      <c r="K607" t="s">
        <v>590</v>
      </c>
      <c r="L607">
        <v>770</v>
      </c>
      <c r="M607">
        <v>1</v>
      </c>
      <c r="N607" t="s">
        <v>1579</v>
      </c>
      <c r="O607">
        <v>6955</v>
      </c>
      <c r="P607">
        <f t="shared" si="45"/>
        <v>22</v>
      </c>
      <c r="Q607" t="str">
        <f t="shared" si="46"/>
        <v>Night</v>
      </c>
      <c r="R607" t="str">
        <f t="shared" si="47"/>
        <v>BLR  →  COK  →  DEL</v>
      </c>
      <c r="S607" t="str">
        <f t="shared" si="48"/>
        <v>Mar</v>
      </c>
      <c r="T607" t="str">
        <f t="shared" si="49"/>
        <v>Premium Economy</v>
      </c>
    </row>
    <row r="608" spans="1:20" x14ac:dyDescent="0.35">
      <c r="A608" t="s">
        <v>12</v>
      </c>
      <c r="B608" t="s">
        <v>32</v>
      </c>
      <c r="C608" t="s">
        <v>67</v>
      </c>
      <c r="D608" t="s">
        <v>66</v>
      </c>
      <c r="E608" t="s">
        <v>1603</v>
      </c>
      <c r="F608" t="s">
        <v>1609</v>
      </c>
      <c r="G608" t="s">
        <v>1606</v>
      </c>
      <c r="J608" t="s">
        <v>217</v>
      </c>
      <c r="K608" t="s">
        <v>230</v>
      </c>
      <c r="L608">
        <v>590</v>
      </c>
      <c r="M608">
        <v>1</v>
      </c>
      <c r="N608" t="s">
        <v>1580</v>
      </c>
      <c r="O608">
        <v>10844</v>
      </c>
      <c r="P608">
        <f t="shared" si="45"/>
        <v>8</v>
      </c>
      <c r="Q608" t="str">
        <f t="shared" si="46"/>
        <v>Morning</v>
      </c>
      <c r="R608" t="str">
        <f t="shared" si="47"/>
        <v>CCU  →  BOM  →  BLR</v>
      </c>
      <c r="S608" t="str">
        <f t="shared" si="48"/>
        <v>May</v>
      </c>
      <c r="T608" t="str">
        <f t="shared" si="49"/>
        <v>Business</v>
      </c>
    </row>
    <row r="609" spans="1:20" x14ac:dyDescent="0.35">
      <c r="A609" t="s">
        <v>17</v>
      </c>
      <c r="B609" t="s">
        <v>56</v>
      </c>
      <c r="C609" t="s">
        <v>67</v>
      </c>
      <c r="D609" t="s">
        <v>66</v>
      </c>
      <c r="E609" t="s">
        <v>1603</v>
      </c>
      <c r="F609" t="s">
        <v>1606</v>
      </c>
      <c r="J609" t="s">
        <v>212</v>
      </c>
      <c r="K609" t="s">
        <v>261</v>
      </c>
      <c r="L609">
        <v>150</v>
      </c>
      <c r="M609">
        <v>0</v>
      </c>
      <c r="N609" t="s">
        <v>1579</v>
      </c>
      <c r="O609">
        <v>3807</v>
      </c>
      <c r="P609">
        <f t="shared" si="45"/>
        <v>19</v>
      </c>
      <c r="Q609" t="str">
        <f t="shared" si="46"/>
        <v>Evening</v>
      </c>
      <c r="R609" t="str">
        <f t="shared" si="47"/>
        <v>CCU  →  BLR</v>
      </c>
      <c r="S609" t="str">
        <f t="shared" si="48"/>
        <v>Apr</v>
      </c>
      <c r="T609" t="str">
        <f t="shared" si="49"/>
        <v>Economy</v>
      </c>
    </row>
    <row r="610" spans="1:20" x14ac:dyDescent="0.35">
      <c r="A610" t="s">
        <v>12</v>
      </c>
      <c r="B610" t="s">
        <v>23</v>
      </c>
      <c r="C610" t="s">
        <v>67</v>
      </c>
      <c r="D610" t="s">
        <v>66</v>
      </c>
      <c r="E610" t="s">
        <v>1603</v>
      </c>
      <c r="F610" t="s">
        <v>1609</v>
      </c>
      <c r="G610" t="s">
        <v>1606</v>
      </c>
      <c r="J610" t="s">
        <v>214</v>
      </c>
      <c r="K610" t="s">
        <v>591</v>
      </c>
      <c r="L610">
        <v>1315</v>
      </c>
      <c r="M610">
        <v>1</v>
      </c>
      <c r="N610" t="s">
        <v>1580</v>
      </c>
      <c r="O610">
        <v>9663</v>
      </c>
      <c r="P610">
        <f t="shared" si="45"/>
        <v>14</v>
      </c>
      <c r="Q610" t="str">
        <f t="shared" si="46"/>
        <v>Afternoon</v>
      </c>
      <c r="R610" t="str">
        <f t="shared" si="47"/>
        <v>CCU  →  BOM  →  BLR</v>
      </c>
      <c r="S610" t="str">
        <f t="shared" si="48"/>
        <v>May</v>
      </c>
      <c r="T610" t="str">
        <f t="shared" si="49"/>
        <v>Premium Economy</v>
      </c>
    </row>
    <row r="611" spans="1:20" x14ac:dyDescent="0.35">
      <c r="A611" t="s">
        <v>12</v>
      </c>
      <c r="B611" t="s">
        <v>32</v>
      </c>
      <c r="C611" t="s">
        <v>68</v>
      </c>
      <c r="D611" t="s">
        <v>72</v>
      </c>
      <c r="E611" t="s">
        <v>1607</v>
      </c>
      <c r="F611" t="s">
        <v>1609</v>
      </c>
      <c r="G611" t="s">
        <v>1610</v>
      </c>
      <c r="J611" t="s">
        <v>220</v>
      </c>
      <c r="K611" t="s">
        <v>592</v>
      </c>
      <c r="L611">
        <v>1570</v>
      </c>
      <c r="M611">
        <v>1</v>
      </c>
      <c r="N611" t="s">
        <v>1580</v>
      </c>
      <c r="O611">
        <v>12373</v>
      </c>
      <c r="P611">
        <f t="shared" si="45"/>
        <v>2</v>
      </c>
      <c r="Q611" t="str">
        <f t="shared" si="46"/>
        <v>Night</v>
      </c>
      <c r="R611" t="str">
        <f t="shared" si="47"/>
        <v>DEL  →  BOM  →  COK</v>
      </c>
      <c r="S611" t="str">
        <f t="shared" si="48"/>
        <v>May</v>
      </c>
      <c r="T611" t="str">
        <f t="shared" si="49"/>
        <v>Business</v>
      </c>
    </row>
    <row r="612" spans="1:20" x14ac:dyDescent="0.35">
      <c r="A612" t="s">
        <v>13</v>
      </c>
      <c r="B612" t="s">
        <v>23</v>
      </c>
      <c r="C612" t="s">
        <v>66</v>
      </c>
      <c r="D612" t="s">
        <v>68</v>
      </c>
      <c r="E612" t="s">
        <v>1601</v>
      </c>
      <c r="F612" t="s">
        <v>1602</v>
      </c>
      <c r="J612" t="s">
        <v>171</v>
      </c>
      <c r="K612" t="s">
        <v>593</v>
      </c>
      <c r="L612">
        <v>175</v>
      </c>
      <c r="M612">
        <v>0</v>
      </c>
      <c r="N612" t="s">
        <v>1579</v>
      </c>
      <c r="O612">
        <v>4991</v>
      </c>
      <c r="P612">
        <f t="shared" si="45"/>
        <v>21</v>
      </c>
      <c r="Q612" t="str">
        <f t="shared" si="46"/>
        <v>Night</v>
      </c>
      <c r="R612" t="str">
        <f t="shared" si="47"/>
        <v>BLR  →  DEL</v>
      </c>
      <c r="S612" t="str">
        <f t="shared" si="48"/>
        <v>May</v>
      </c>
      <c r="T612" t="str">
        <f t="shared" si="49"/>
        <v>Economy</v>
      </c>
    </row>
    <row r="613" spans="1:20" x14ac:dyDescent="0.35">
      <c r="A613" t="s">
        <v>11</v>
      </c>
      <c r="B613" t="s">
        <v>38</v>
      </c>
      <c r="C613" t="s">
        <v>68</v>
      </c>
      <c r="D613" t="s">
        <v>72</v>
      </c>
      <c r="E613" t="s">
        <v>1607</v>
      </c>
      <c r="F613" t="s">
        <v>1609</v>
      </c>
      <c r="G613" t="s">
        <v>1610</v>
      </c>
      <c r="J613" t="s">
        <v>233</v>
      </c>
      <c r="K613" t="s">
        <v>483</v>
      </c>
      <c r="L613">
        <v>1215</v>
      </c>
      <c r="M613">
        <v>1</v>
      </c>
      <c r="N613" t="s">
        <v>1579</v>
      </c>
      <c r="O613">
        <v>6745</v>
      </c>
      <c r="P613">
        <f t="shared" si="45"/>
        <v>23</v>
      </c>
      <c r="Q613" t="str">
        <f t="shared" si="46"/>
        <v>Night</v>
      </c>
      <c r="R613" t="str">
        <f t="shared" si="47"/>
        <v>DEL  →  BOM  →  COK</v>
      </c>
      <c r="S613" t="str">
        <f t="shared" si="48"/>
        <v>Mar</v>
      </c>
      <c r="T613" t="str">
        <f t="shared" si="49"/>
        <v>Premium Economy</v>
      </c>
    </row>
    <row r="614" spans="1:20" x14ac:dyDescent="0.35">
      <c r="A614" t="s">
        <v>12</v>
      </c>
      <c r="B614" t="s">
        <v>43</v>
      </c>
      <c r="C614" t="s">
        <v>68</v>
      </c>
      <c r="D614" t="s">
        <v>72</v>
      </c>
      <c r="E614" t="s">
        <v>1607</v>
      </c>
      <c r="F614" t="s">
        <v>1609</v>
      </c>
      <c r="G614" t="s">
        <v>1610</v>
      </c>
      <c r="J614" t="s">
        <v>292</v>
      </c>
      <c r="K614" t="s">
        <v>594</v>
      </c>
      <c r="L614">
        <v>1210</v>
      </c>
      <c r="M614">
        <v>1</v>
      </c>
      <c r="N614" t="s">
        <v>1580</v>
      </c>
      <c r="O614">
        <v>10262</v>
      </c>
      <c r="P614">
        <f t="shared" si="45"/>
        <v>22</v>
      </c>
      <c r="Q614" t="str">
        <f t="shared" si="46"/>
        <v>Night</v>
      </c>
      <c r="R614" t="str">
        <f t="shared" si="47"/>
        <v>DEL  →  BOM  →  COK</v>
      </c>
      <c r="S614" t="str">
        <f t="shared" si="48"/>
        <v>Jun</v>
      </c>
      <c r="T614" t="str">
        <f t="shared" si="49"/>
        <v>Business</v>
      </c>
    </row>
    <row r="615" spans="1:20" x14ac:dyDescent="0.35">
      <c r="A615" t="s">
        <v>12</v>
      </c>
      <c r="B615" t="s">
        <v>59</v>
      </c>
      <c r="C615" t="s">
        <v>68</v>
      </c>
      <c r="D615" t="s">
        <v>72</v>
      </c>
      <c r="E615" t="s">
        <v>1607</v>
      </c>
      <c r="F615" t="s">
        <v>1609</v>
      </c>
      <c r="G615" t="s">
        <v>1610</v>
      </c>
      <c r="J615" t="s">
        <v>210</v>
      </c>
      <c r="K615" t="s">
        <v>457</v>
      </c>
      <c r="L615">
        <v>655</v>
      </c>
      <c r="M615">
        <v>1</v>
      </c>
      <c r="N615" t="s">
        <v>1580</v>
      </c>
      <c r="O615">
        <v>6540</v>
      </c>
      <c r="P615">
        <f t="shared" si="45"/>
        <v>17</v>
      </c>
      <c r="Q615" t="str">
        <f t="shared" si="46"/>
        <v>Evening</v>
      </c>
      <c r="R615" t="str">
        <f t="shared" si="47"/>
        <v>DEL  →  BOM  →  COK</v>
      </c>
      <c r="S615" t="str">
        <f t="shared" si="48"/>
        <v>Mar</v>
      </c>
      <c r="T615" t="str">
        <f t="shared" si="49"/>
        <v>Premium Economy</v>
      </c>
    </row>
    <row r="616" spans="1:20" x14ac:dyDescent="0.35">
      <c r="A616" t="s">
        <v>13</v>
      </c>
      <c r="B616" t="s">
        <v>44</v>
      </c>
      <c r="C616" t="s">
        <v>67</v>
      </c>
      <c r="D616" t="s">
        <v>66</v>
      </c>
      <c r="E616" t="s">
        <v>1603</v>
      </c>
      <c r="F616" t="s">
        <v>1606</v>
      </c>
      <c r="J616" t="s">
        <v>288</v>
      </c>
      <c r="K616" t="s">
        <v>336</v>
      </c>
      <c r="L616">
        <v>150</v>
      </c>
      <c r="M616">
        <v>0</v>
      </c>
      <c r="N616" t="s">
        <v>1579</v>
      </c>
      <c r="O616">
        <v>3873</v>
      </c>
      <c r="P616">
        <f t="shared" si="45"/>
        <v>17</v>
      </c>
      <c r="Q616" t="str">
        <f t="shared" si="46"/>
        <v>Evening</v>
      </c>
      <c r="R616" t="str">
        <f t="shared" si="47"/>
        <v>CCU  →  BLR</v>
      </c>
      <c r="S616" t="str">
        <f t="shared" si="48"/>
        <v>Apr</v>
      </c>
      <c r="T616" t="str">
        <f t="shared" si="49"/>
        <v>Economy</v>
      </c>
    </row>
    <row r="617" spans="1:20" x14ac:dyDescent="0.35">
      <c r="A617" t="s">
        <v>12</v>
      </c>
      <c r="B617" t="s">
        <v>32</v>
      </c>
      <c r="C617" t="s">
        <v>68</v>
      </c>
      <c r="D617" t="s">
        <v>72</v>
      </c>
      <c r="E617" t="s">
        <v>1607</v>
      </c>
      <c r="F617" t="s">
        <v>1609</v>
      </c>
      <c r="G617" t="s">
        <v>1610</v>
      </c>
      <c r="J617" t="s">
        <v>182</v>
      </c>
      <c r="K617" t="s">
        <v>595</v>
      </c>
      <c r="L617">
        <v>1270</v>
      </c>
      <c r="M617">
        <v>1</v>
      </c>
      <c r="N617" t="s">
        <v>1579</v>
      </c>
      <c r="O617">
        <v>15554</v>
      </c>
      <c r="P617">
        <f t="shared" si="45"/>
        <v>21</v>
      </c>
      <c r="Q617" t="str">
        <f t="shared" si="46"/>
        <v>Night</v>
      </c>
      <c r="R617" t="str">
        <f t="shared" si="47"/>
        <v>DEL  →  BOM  →  COK</v>
      </c>
      <c r="S617" t="str">
        <f t="shared" si="48"/>
        <v>May</v>
      </c>
      <c r="T617" t="str">
        <f t="shared" si="49"/>
        <v>Business</v>
      </c>
    </row>
    <row r="618" spans="1:20" x14ac:dyDescent="0.35">
      <c r="A618" t="s">
        <v>10</v>
      </c>
      <c r="B618" t="s">
        <v>29</v>
      </c>
      <c r="C618" t="s">
        <v>67</v>
      </c>
      <c r="D618" t="s">
        <v>66</v>
      </c>
      <c r="E618" t="s">
        <v>1603</v>
      </c>
      <c r="F618" t="s">
        <v>1606</v>
      </c>
      <c r="J618" t="s">
        <v>169</v>
      </c>
      <c r="K618" t="s">
        <v>323</v>
      </c>
      <c r="L618">
        <v>155</v>
      </c>
      <c r="M618">
        <v>0</v>
      </c>
      <c r="N618" t="s">
        <v>1579</v>
      </c>
      <c r="O618">
        <v>4804</v>
      </c>
      <c r="P618">
        <f t="shared" si="45"/>
        <v>20</v>
      </c>
      <c r="Q618" t="str">
        <f t="shared" si="46"/>
        <v>Evening</v>
      </c>
      <c r="R618" t="str">
        <f t="shared" si="47"/>
        <v>CCU  →  BLR</v>
      </c>
      <c r="S618" t="str">
        <f t="shared" si="48"/>
        <v>May</v>
      </c>
      <c r="T618" t="str">
        <f t="shared" si="49"/>
        <v>Economy</v>
      </c>
    </row>
    <row r="619" spans="1:20" x14ac:dyDescent="0.35">
      <c r="A619" t="s">
        <v>12</v>
      </c>
      <c r="B619" t="s">
        <v>59</v>
      </c>
      <c r="C619" t="s">
        <v>68</v>
      </c>
      <c r="D619" t="s">
        <v>72</v>
      </c>
      <c r="E619" t="s">
        <v>1607</v>
      </c>
      <c r="F619" t="s">
        <v>1609</v>
      </c>
      <c r="G619" t="s">
        <v>1610</v>
      </c>
      <c r="J619" t="s">
        <v>195</v>
      </c>
      <c r="K619" t="s">
        <v>596</v>
      </c>
      <c r="L619">
        <v>1240</v>
      </c>
      <c r="M619">
        <v>1</v>
      </c>
      <c r="N619" t="s">
        <v>1580</v>
      </c>
      <c r="O619">
        <v>7438</v>
      </c>
      <c r="P619">
        <f t="shared" si="45"/>
        <v>23</v>
      </c>
      <c r="Q619" t="str">
        <f t="shared" si="46"/>
        <v>Night</v>
      </c>
      <c r="R619" t="str">
        <f t="shared" si="47"/>
        <v>DEL  →  BOM  →  COK</v>
      </c>
      <c r="S619" t="str">
        <f t="shared" si="48"/>
        <v>Mar</v>
      </c>
      <c r="T619" t="str">
        <f t="shared" si="49"/>
        <v>Premium Economy</v>
      </c>
    </row>
    <row r="620" spans="1:20" x14ac:dyDescent="0.35">
      <c r="A620" t="s">
        <v>17</v>
      </c>
      <c r="B620" t="s">
        <v>51</v>
      </c>
      <c r="C620" t="s">
        <v>66</v>
      </c>
      <c r="D620" t="s">
        <v>68</v>
      </c>
      <c r="E620" t="s">
        <v>1601</v>
      </c>
      <c r="F620" t="s">
        <v>1602</v>
      </c>
      <c r="J620" t="s">
        <v>277</v>
      </c>
      <c r="K620" t="s">
        <v>303</v>
      </c>
      <c r="L620">
        <v>170</v>
      </c>
      <c r="M620">
        <v>0</v>
      </c>
      <c r="N620" t="s">
        <v>1579</v>
      </c>
      <c r="O620">
        <v>6181</v>
      </c>
      <c r="P620">
        <f t="shared" si="45"/>
        <v>4</v>
      </c>
      <c r="Q620" t="str">
        <f t="shared" si="46"/>
        <v>Night</v>
      </c>
      <c r="R620" t="str">
        <f t="shared" si="47"/>
        <v>BLR  →  DEL</v>
      </c>
      <c r="S620" t="str">
        <f t="shared" si="48"/>
        <v>May</v>
      </c>
      <c r="T620" t="str">
        <f t="shared" si="49"/>
        <v>Premium Economy</v>
      </c>
    </row>
    <row r="621" spans="1:20" x14ac:dyDescent="0.35">
      <c r="A621" t="s">
        <v>14</v>
      </c>
      <c r="B621" t="s">
        <v>23</v>
      </c>
      <c r="C621" t="s">
        <v>68</v>
      </c>
      <c r="D621" t="s">
        <v>72</v>
      </c>
      <c r="E621" t="s">
        <v>1607</v>
      </c>
      <c r="F621" t="s">
        <v>1609</v>
      </c>
      <c r="G621" t="s">
        <v>1610</v>
      </c>
      <c r="J621" t="s">
        <v>194</v>
      </c>
      <c r="K621" t="s">
        <v>597</v>
      </c>
      <c r="L621">
        <v>390</v>
      </c>
      <c r="M621">
        <v>1</v>
      </c>
      <c r="N621" t="s">
        <v>1579</v>
      </c>
      <c r="O621">
        <v>9424</v>
      </c>
      <c r="P621">
        <f t="shared" si="45"/>
        <v>19</v>
      </c>
      <c r="Q621" t="str">
        <f t="shared" si="46"/>
        <v>Evening</v>
      </c>
      <c r="R621" t="str">
        <f t="shared" si="47"/>
        <v>DEL  →  BOM  →  COK</v>
      </c>
      <c r="S621" t="str">
        <f t="shared" si="48"/>
        <v>May</v>
      </c>
      <c r="T621" t="str">
        <f t="shared" si="49"/>
        <v>Premium Economy</v>
      </c>
    </row>
    <row r="622" spans="1:20" x14ac:dyDescent="0.35">
      <c r="A622" t="s">
        <v>11</v>
      </c>
      <c r="B622" t="s">
        <v>28</v>
      </c>
      <c r="C622" t="s">
        <v>66</v>
      </c>
      <c r="D622" t="s">
        <v>71</v>
      </c>
      <c r="E622" t="s">
        <v>1601</v>
      </c>
      <c r="F622" t="s">
        <v>1609</v>
      </c>
      <c r="G622" t="s">
        <v>1626</v>
      </c>
      <c r="H622" t="s">
        <v>1602</v>
      </c>
      <c r="J622" t="s">
        <v>283</v>
      </c>
      <c r="K622" t="s">
        <v>598</v>
      </c>
      <c r="L622">
        <v>1800</v>
      </c>
      <c r="M622">
        <v>2</v>
      </c>
      <c r="N622" t="s">
        <v>1579</v>
      </c>
      <c r="O622">
        <v>12725</v>
      </c>
      <c r="P622">
        <f t="shared" si="45"/>
        <v>17</v>
      </c>
      <c r="Q622" t="str">
        <f t="shared" si="46"/>
        <v>Evening</v>
      </c>
      <c r="R622" t="str">
        <f t="shared" si="47"/>
        <v>BLR  →  BOM  →  BHO  →  DEL</v>
      </c>
      <c r="S622" t="str">
        <f t="shared" si="48"/>
        <v>Mar</v>
      </c>
      <c r="T622" t="str">
        <f t="shared" si="49"/>
        <v>Business</v>
      </c>
    </row>
    <row r="623" spans="1:20" x14ac:dyDescent="0.35">
      <c r="A623" t="s">
        <v>11</v>
      </c>
      <c r="B623" t="s">
        <v>50</v>
      </c>
      <c r="C623" t="s">
        <v>66</v>
      </c>
      <c r="D623" t="s">
        <v>71</v>
      </c>
      <c r="E623" t="s">
        <v>1601</v>
      </c>
      <c r="F623" t="s">
        <v>1623</v>
      </c>
      <c r="G623" t="s">
        <v>1602</v>
      </c>
      <c r="J623" t="s">
        <v>305</v>
      </c>
      <c r="K623" t="s">
        <v>181</v>
      </c>
      <c r="L623">
        <v>790</v>
      </c>
      <c r="M623">
        <v>1</v>
      </c>
      <c r="N623" t="s">
        <v>1579</v>
      </c>
      <c r="O623">
        <v>6046</v>
      </c>
      <c r="P623">
        <f t="shared" si="45"/>
        <v>8</v>
      </c>
      <c r="Q623" t="str">
        <f t="shared" si="46"/>
        <v>Morning</v>
      </c>
      <c r="R623" t="str">
        <f t="shared" si="47"/>
        <v>BLR  →  HYD  →  DEL</v>
      </c>
      <c r="S623" t="str">
        <f t="shared" si="48"/>
        <v>Mar</v>
      </c>
      <c r="T623" t="str">
        <f t="shared" si="49"/>
        <v>Premium Economy</v>
      </c>
    </row>
    <row r="624" spans="1:20" x14ac:dyDescent="0.35">
      <c r="A624" t="s">
        <v>13</v>
      </c>
      <c r="B624" t="s">
        <v>43</v>
      </c>
      <c r="C624" t="s">
        <v>66</v>
      </c>
      <c r="D624" t="s">
        <v>68</v>
      </c>
      <c r="E624" t="s">
        <v>1601</v>
      </c>
      <c r="F624" t="s">
        <v>1602</v>
      </c>
      <c r="J624" t="s">
        <v>171</v>
      </c>
      <c r="K624" t="s">
        <v>517</v>
      </c>
      <c r="L624">
        <v>175</v>
      </c>
      <c r="M624">
        <v>0</v>
      </c>
      <c r="N624" t="s">
        <v>1579</v>
      </c>
      <c r="O624">
        <v>3971</v>
      </c>
      <c r="P624">
        <f t="shared" si="45"/>
        <v>21</v>
      </c>
      <c r="Q624" t="str">
        <f t="shared" si="46"/>
        <v>Night</v>
      </c>
      <c r="R624" t="str">
        <f t="shared" si="47"/>
        <v>BLR  →  DEL</v>
      </c>
      <c r="S624" t="str">
        <f t="shared" si="48"/>
        <v>Jun</v>
      </c>
      <c r="T624" t="str">
        <f t="shared" si="49"/>
        <v>Economy</v>
      </c>
    </row>
    <row r="625" spans="1:20" x14ac:dyDescent="0.35">
      <c r="A625" t="s">
        <v>12</v>
      </c>
      <c r="B625" t="s">
        <v>53</v>
      </c>
      <c r="C625" t="s">
        <v>67</v>
      </c>
      <c r="D625" t="s">
        <v>66</v>
      </c>
      <c r="E625" t="s">
        <v>1603</v>
      </c>
      <c r="F625" t="s">
        <v>1621</v>
      </c>
      <c r="G625" t="s">
        <v>1606</v>
      </c>
      <c r="J625" t="s">
        <v>218</v>
      </c>
      <c r="K625" t="s">
        <v>599</v>
      </c>
      <c r="L625">
        <v>1080</v>
      </c>
      <c r="M625">
        <v>1</v>
      </c>
      <c r="N625" t="s">
        <v>1579</v>
      </c>
      <c r="O625">
        <v>12692</v>
      </c>
      <c r="P625">
        <f t="shared" si="45"/>
        <v>20</v>
      </c>
      <c r="Q625" t="str">
        <f t="shared" si="46"/>
        <v>Evening</v>
      </c>
      <c r="R625" t="str">
        <f t="shared" si="47"/>
        <v>CCU  →  DEL  →  BLR</v>
      </c>
      <c r="S625" t="str">
        <f t="shared" si="48"/>
        <v>Jun</v>
      </c>
      <c r="T625" t="str">
        <f t="shared" si="49"/>
        <v>Business</v>
      </c>
    </row>
    <row r="626" spans="1:20" x14ac:dyDescent="0.35">
      <c r="A626" t="s">
        <v>10</v>
      </c>
      <c r="B626" t="s">
        <v>37</v>
      </c>
      <c r="C626" t="s">
        <v>68</v>
      </c>
      <c r="D626" t="s">
        <v>72</v>
      </c>
      <c r="E626" t="s">
        <v>1607</v>
      </c>
      <c r="F626" t="s">
        <v>1623</v>
      </c>
      <c r="G626" t="s">
        <v>1610</v>
      </c>
      <c r="J626" t="s">
        <v>294</v>
      </c>
      <c r="K626" t="s">
        <v>158</v>
      </c>
      <c r="L626">
        <v>480</v>
      </c>
      <c r="M626">
        <v>1</v>
      </c>
      <c r="N626" t="s">
        <v>1579</v>
      </c>
      <c r="O626">
        <v>7451</v>
      </c>
      <c r="P626">
        <f t="shared" si="45"/>
        <v>14</v>
      </c>
      <c r="Q626" t="str">
        <f t="shared" si="46"/>
        <v>Afternoon</v>
      </c>
      <c r="R626" t="str">
        <f t="shared" si="47"/>
        <v>DEL  →  HYD  →  COK</v>
      </c>
      <c r="S626" t="str">
        <f t="shared" si="48"/>
        <v>Mar</v>
      </c>
      <c r="T626" t="str">
        <f t="shared" si="49"/>
        <v>Premium Economy</v>
      </c>
    </row>
    <row r="627" spans="1:20" x14ac:dyDescent="0.35">
      <c r="A627" t="s">
        <v>12</v>
      </c>
      <c r="B627" t="s">
        <v>28</v>
      </c>
      <c r="C627" t="s">
        <v>66</v>
      </c>
      <c r="D627" t="s">
        <v>71</v>
      </c>
      <c r="E627" t="s">
        <v>1601</v>
      </c>
      <c r="F627" t="s">
        <v>1609</v>
      </c>
      <c r="G627" t="s">
        <v>1602</v>
      </c>
      <c r="J627" t="s">
        <v>323</v>
      </c>
      <c r="K627" t="s">
        <v>600</v>
      </c>
      <c r="L627">
        <v>525</v>
      </c>
      <c r="M627">
        <v>1</v>
      </c>
      <c r="N627" t="s">
        <v>1579</v>
      </c>
      <c r="O627">
        <v>13817</v>
      </c>
      <c r="P627">
        <f t="shared" si="45"/>
        <v>22</v>
      </c>
      <c r="Q627" t="str">
        <f t="shared" si="46"/>
        <v>Night</v>
      </c>
      <c r="R627" t="str">
        <f t="shared" si="47"/>
        <v>BLR  →  BOM  →  DEL</v>
      </c>
      <c r="S627" t="str">
        <f t="shared" si="48"/>
        <v>Mar</v>
      </c>
      <c r="T627" t="str">
        <f t="shared" si="49"/>
        <v>Business</v>
      </c>
    </row>
    <row r="628" spans="1:20" x14ac:dyDescent="0.35">
      <c r="A628" t="s">
        <v>12</v>
      </c>
      <c r="B628" t="s">
        <v>40</v>
      </c>
      <c r="C628" t="s">
        <v>67</v>
      </c>
      <c r="D628" t="s">
        <v>66</v>
      </c>
      <c r="E628" t="s">
        <v>1603</v>
      </c>
      <c r="F628" t="s">
        <v>1621</v>
      </c>
      <c r="G628" t="s">
        <v>1606</v>
      </c>
      <c r="J628" t="s">
        <v>197</v>
      </c>
      <c r="K628" t="s">
        <v>333</v>
      </c>
      <c r="L628">
        <v>750</v>
      </c>
      <c r="M628">
        <v>1</v>
      </c>
      <c r="N628" t="s">
        <v>1580</v>
      </c>
      <c r="O628">
        <v>10703</v>
      </c>
      <c r="P628">
        <f t="shared" si="45"/>
        <v>9</v>
      </c>
      <c r="Q628" t="str">
        <f t="shared" si="46"/>
        <v>Morning</v>
      </c>
      <c r="R628" t="str">
        <f t="shared" si="47"/>
        <v>CCU  →  DEL  →  BLR</v>
      </c>
      <c r="S628" t="str">
        <f t="shared" si="48"/>
        <v>May</v>
      </c>
      <c r="T628" t="str">
        <f t="shared" si="49"/>
        <v>Business</v>
      </c>
    </row>
    <row r="629" spans="1:20" x14ac:dyDescent="0.35">
      <c r="A629" t="s">
        <v>12</v>
      </c>
      <c r="B629" t="s">
        <v>28</v>
      </c>
      <c r="C629" t="s">
        <v>66</v>
      </c>
      <c r="D629" t="s">
        <v>71</v>
      </c>
      <c r="E629" t="s">
        <v>1601</v>
      </c>
      <c r="F629" t="s">
        <v>1609</v>
      </c>
      <c r="G629" t="s">
        <v>1602</v>
      </c>
      <c r="J629" t="s">
        <v>181</v>
      </c>
      <c r="K629" t="s">
        <v>532</v>
      </c>
      <c r="L629">
        <v>800</v>
      </c>
      <c r="M629">
        <v>1</v>
      </c>
      <c r="N629" t="s">
        <v>1579</v>
      </c>
      <c r="O629">
        <v>13817</v>
      </c>
      <c r="P629">
        <f t="shared" si="45"/>
        <v>21</v>
      </c>
      <c r="Q629" t="str">
        <f t="shared" si="46"/>
        <v>Night</v>
      </c>
      <c r="R629" t="str">
        <f t="shared" si="47"/>
        <v>BLR  →  BOM  →  DEL</v>
      </c>
      <c r="S629" t="str">
        <f t="shared" si="48"/>
        <v>Mar</v>
      </c>
      <c r="T629" t="str">
        <f t="shared" si="49"/>
        <v>Business</v>
      </c>
    </row>
    <row r="630" spans="1:20" x14ac:dyDescent="0.35">
      <c r="A630" t="s">
        <v>12</v>
      </c>
      <c r="B630" t="s">
        <v>50</v>
      </c>
      <c r="C630" t="s">
        <v>66</v>
      </c>
      <c r="D630" t="s">
        <v>71</v>
      </c>
      <c r="E630" t="s">
        <v>1601</v>
      </c>
      <c r="F630" t="s">
        <v>1609</v>
      </c>
      <c r="G630" t="s">
        <v>1602</v>
      </c>
      <c r="J630" t="s">
        <v>323</v>
      </c>
      <c r="K630" t="s">
        <v>601</v>
      </c>
      <c r="L630">
        <v>370</v>
      </c>
      <c r="M630">
        <v>1</v>
      </c>
      <c r="N630" t="s">
        <v>1579</v>
      </c>
      <c r="O630">
        <v>27210</v>
      </c>
      <c r="P630">
        <f t="shared" si="45"/>
        <v>22</v>
      </c>
      <c r="Q630" t="str">
        <f t="shared" si="46"/>
        <v>Night</v>
      </c>
      <c r="R630" t="str">
        <f t="shared" si="47"/>
        <v>BLR  →  BOM  →  DEL</v>
      </c>
      <c r="S630" t="str">
        <f t="shared" si="48"/>
        <v>Mar</v>
      </c>
      <c r="T630" t="str">
        <f t="shared" si="49"/>
        <v>Business</v>
      </c>
    </row>
    <row r="631" spans="1:20" x14ac:dyDescent="0.35">
      <c r="A631" t="s">
        <v>12</v>
      </c>
      <c r="B631" t="s">
        <v>45</v>
      </c>
      <c r="C631" t="s">
        <v>67</v>
      </c>
      <c r="D631" t="s">
        <v>66</v>
      </c>
      <c r="E631" t="s">
        <v>1603</v>
      </c>
      <c r="F631" t="s">
        <v>1609</v>
      </c>
      <c r="G631" t="s">
        <v>1606</v>
      </c>
      <c r="J631" t="s">
        <v>171</v>
      </c>
      <c r="K631" t="s">
        <v>602</v>
      </c>
      <c r="L631">
        <v>450</v>
      </c>
      <c r="M631">
        <v>1</v>
      </c>
      <c r="N631" t="s">
        <v>1579</v>
      </c>
      <c r="O631">
        <v>13941</v>
      </c>
      <c r="P631">
        <f t="shared" si="45"/>
        <v>21</v>
      </c>
      <c r="Q631" t="str">
        <f t="shared" si="46"/>
        <v>Night</v>
      </c>
      <c r="R631" t="str">
        <f t="shared" si="47"/>
        <v>CCU  →  BOM  →  BLR</v>
      </c>
      <c r="S631" t="str">
        <f t="shared" si="48"/>
        <v>May</v>
      </c>
      <c r="T631" t="str">
        <f t="shared" si="49"/>
        <v>Business</v>
      </c>
    </row>
    <row r="632" spans="1:20" x14ac:dyDescent="0.35">
      <c r="A632" t="s">
        <v>11</v>
      </c>
      <c r="B632" t="s">
        <v>26</v>
      </c>
      <c r="C632" t="s">
        <v>66</v>
      </c>
      <c r="D632" t="s">
        <v>71</v>
      </c>
      <c r="E632" t="s">
        <v>1601</v>
      </c>
      <c r="F632" t="s">
        <v>1623</v>
      </c>
      <c r="G632" t="s">
        <v>1602</v>
      </c>
      <c r="J632" t="s">
        <v>254</v>
      </c>
      <c r="K632" t="s">
        <v>603</v>
      </c>
      <c r="L632">
        <v>1155</v>
      </c>
      <c r="M632">
        <v>1</v>
      </c>
      <c r="N632" t="s">
        <v>1579</v>
      </c>
      <c r="O632">
        <v>10246</v>
      </c>
      <c r="P632">
        <f t="shared" si="45"/>
        <v>17</v>
      </c>
      <c r="Q632" t="str">
        <f t="shared" si="46"/>
        <v>Evening</v>
      </c>
      <c r="R632" t="str">
        <f t="shared" si="47"/>
        <v>BLR  →  HYD  →  DEL</v>
      </c>
      <c r="S632" t="str">
        <f t="shared" si="48"/>
        <v>Mar</v>
      </c>
      <c r="T632" t="str">
        <f t="shared" si="49"/>
        <v>Business</v>
      </c>
    </row>
    <row r="633" spans="1:20" x14ac:dyDescent="0.35">
      <c r="A633" t="s">
        <v>10</v>
      </c>
      <c r="B633" t="s">
        <v>40</v>
      </c>
      <c r="C633" t="s">
        <v>67</v>
      </c>
      <c r="D633" t="s">
        <v>66</v>
      </c>
      <c r="E633" t="s">
        <v>1603</v>
      </c>
      <c r="F633" t="s">
        <v>1606</v>
      </c>
      <c r="J633" t="s">
        <v>172</v>
      </c>
      <c r="K633" t="s">
        <v>224</v>
      </c>
      <c r="L633">
        <v>155</v>
      </c>
      <c r="M633">
        <v>0</v>
      </c>
      <c r="N633" t="s">
        <v>1579</v>
      </c>
      <c r="O633">
        <v>4804</v>
      </c>
      <c r="P633">
        <f t="shared" si="45"/>
        <v>17</v>
      </c>
      <c r="Q633" t="str">
        <f t="shared" si="46"/>
        <v>Evening</v>
      </c>
      <c r="R633" t="str">
        <f t="shared" si="47"/>
        <v>CCU  →  BLR</v>
      </c>
      <c r="S633" t="str">
        <f t="shared" si="48"/>
        <v>May</v>
      </c>
      <c r="T633" t="str">
        <f t="shared" si="49"/>
        <v>Economy</v>
      </c>
    </row>
    <row r="634" spans="1:20" x14ac:dyDescent="0.35">
      <c r="A634" t="s">
        <v>17</v>
      </c>
      <c r="B634" t="s">
        <v>53</v>
      </c>
      <c r="C634" t="s">
        <v>67</v>
      </c>
      <c r="D634" t="s">
        <v>66</v>
      </c>
      <c r="E634" t="s">
        <v>1603</v>
      </c>
      <c r="F634" t="s">
        <v>1621</v>
      </c>
      <c r="G634" t="s">
        <v>1606</v>
      </c>
      <c r="J634" t="s">
        <v>324</v>
      </c>
      <c r="K634" t="s">
        <v>604</v>
      </c>
      <c r="L634">
        <v>720</v>
      </c>
      <c r="M634">
        <v>1</v>
      </c>
      <c r="N634" t="s">
        <v>1579</v>
      </c>
      <c r="O634">
        <v>6810</v>
      </c>
      <c r="P634">
        <f t="shared" si="45"/>
        <v>22</v>
      </c>
      <c r="Q634" t="str">
        <f t="shared" si="46"/>
        <v>Night</v>
      </c>
      <c r="R634" t="str">
        <f t="shared" si="47"/>
        <v>CCU  →  DEL  →  BLR</v>
      </c>
      <c r="S634" t="str">
        <f t="shared" si="48"/>
        <v>Jun</v>
      </c>
      <c r="T634" t="str">
        <f t="shared" si="49"/>
        <v>Premium Economy</v>
      </c>
    </row>
    <row r="635" spans="1:20" x14ac:dyDescent="0.35">
      <c r="A635" t="s">
        <v>12</v>
      </c>
      <c r="B635" t="s">
        <v>23</v>
      </c>
      <c r="C635" t="s">
        <v>66</v>
      </c>
      <c r="D635" t="s">
        <v>68</v>
      </c>
      <c r="E635" t="s">
        <v>1601</v>
      </c>
      <c r="F635" t="s">
        <v>1602</v>
      </c>
      <c r="J635" t="s">
        <v>211</v>
      </c>
      <c r="K635" t="s">
        <v>377</v>
      </c>
      <c r="L635">
        <v>180</v>
      </c>
      <c r="M635">
        <v>0</v>
      </c>
      <c r="N635" t="s">
        <v>1580</v>
      </c>
      <c r="O635">
        <v>5198</v>
      </c>
      <c r="P635">
        <f t="shared" si="45"/>
        <v>8</v>
      </c>
      <c r="Q635" t="str">
        <f t="shared" si="46"/>
        <v>Morning</v>
      </c>
      <c r="R635" t="str">
        <f t="shared" si="47"/>
        <v>BLR  →  DEL</v>
      </c>
      <c r="S635" t="str">
        <f t="shared" si="48"/>
        <v>May</v>
      </c>
      <c r="T635" t="str">
        <f t="shared" si="49"/>
        <v>Premium Economy</v>
      </c>
    </row>
    <row r="636" spans="1:20" x14ac:dyDescent="0.35">
      <c r="A636" t="s">
        <v>16</v>
      </c>
      <c r="B636" t="s">
        <v>51</v>
      </c>
      <c r="C636" t="s">
        <v>66</v>
      </c>
      <c r="D636" t="s">
        <v>68</v>
      </c>
      <c r="E636" t="s">
        <v>1601</v>
      </c>
      <c r="F636" t="s">
        <v>1602</v>
      </c>
      <c r="J636" t="s">
        <v>307</v>
      </c>
      <c r="K636" t="s">
        <v>485</v>
      </c>
      <c r="L636">
        <v>170</v>
      </c>
      <c r="M636">
        <v>0</v>
      </c>
      <c r="N636" t="s">
        <v>1579</v>
      </c>
      <c r="O636">
        <v>5613</v>
      </c>
      <c r="P636">
        <f t="shared" si="45"/>
        <v>21</v>
      </c>
      <c r="Q636" t="str">
        <f t="shared" si="46"/>
        <v>Night</v>
      </c>
      <c r="R636" t="str">
        <f t="shared" si="47"/>
        <v>BLR  →  DEL</v>
      </c>
      <c r="S636" t="str">
        <f t="shared" si="48"/>
        <v>May</v>
      </c>
      <c r="T636" t="str">
        <f t="shared" si="49"/>
        <v>Premium Economy</v>
      </c>
    </row>
    <row r="637" spans="1:20" x14ac:dyDescent="0.35">
      <c r="A637" t="s">
        <v>10</v>
      </c>
      <c r="B637" t="s">
        <v>34</v>
      </c>
      <c r="C637" t="s">
        <v>70</v>
      </c>
      <c r="D637" t="s">
        <v>73</v>
      </c>
      <c r="E637" t="s">
        <v>1624</v>
      </c>
      <c r="F637" t="s">
        <v>1625</v>
      </c>
      <c r="J637" t="s">
        <v>279</v>
      </c>
      <c r="K637" t="s">
        <v>338</v>
      </c>
      <c r="L637">
        <v>85</v>
      </c>
      <c r="M637">
        <v>0</v>
      </c>
      <c r="N637" t="s">
        <v>1579</v>
      </c>
      <c r="O637">
        <v>4784</v>
      </c>
      <c r="P637">
        <f t="shared" si="45"/>
        <v>21</v>
      </c>
      <c r="Q637" t="str">
        <f t="shared" si="46"/>
        <v>Night</v>
      </c>
      <c r="R637" t="str">
        <f t="shared" si="47"/>
        <v>BOM  →  HYD</v>
      </c>
      <c r="S637" t="str">
        <f t="shared" si="48"/>
        <v>Mar</v>
      </c>
      <c r="T637" t="str">
        <f t="shared" si="49"/>
        <v>Economy</v>
      </c>
    </row>
    <row r="638" spans="1:20" x14ac:dyDescent="0.35">
      <c r="A638" t="s">
        <v>12</v>
      </c>
      <c r="B638" t="s">
        <v>38</v>
      </c>
      <c r="C638" t="s">
        <v>68</v>
      </c>
      <c r="D638" t="s">
        <v>72</v>
      </c>
      <c r="E638" t="s">
        <v>1607</v>
      </c>
      <c r="F638" t="s">
        <v>1609</v>
      </c>
      <c r="G638" t="s">
        <v>1610</v>
      </c>
      <c r="J638" t="s">
        <v>200</v>
      </c>
      <c r="K638" t="s">
        <v>447</v>
      </c>
      <c r="L638">
        <v>1385</v>
      </c>
      <c r="M638">
        <v>1</v>
      </c>
      <c r="N638" t="s">
        <v>1580</v>
      </c>
      <c r="O638">
        <v>5406</v>
      </c>
      <c r="P638">
        <f t="shared" si="45"/>
        <v>19</v>
      </c>
      <c r="Q638" t="str">
        <f t="shared" si="46"/>
        <v>Evening</v>
      </c>
      <c r="R638" t="str">
        <f t="shared" si="47"/>
        <v>DEL  →  BOM  →  COK</v>
      </c>
      <c r="S638" t="str">
        <f t="shared" si="48"/>
        <v>Mar</v>
      </c>
      <c r="T638" t="str">
        <f t="shared" si="49"/>
        <v>Premium Economy</v>
      </c>
    </row>
    <row r="639" spans="1:20" x14ac:dyDescent="0.35">
      <c r="A639" t="s">
        <v>11</v>
      </c>
      <c r="B639" t="s">
        <v>65</v>
      </c>
      <c r="C639" t="s">
        <v>66</v>
      </c>
      <c r="D639" t="s">
        <v>68</v>
      </c>
      <c r="E639" t="s">
        <v>1601</v>
      </c>
      <c r="F639" t="s">
        <v>1602</v>
      </c>
      <c r="J639" t="s">
        <v>207</v>
      </c>
      <c r="K639" t="s">
        <v>259</v>
      </c>
      <c r="L639">
        <v>170</v>
      </c>
      <c r="M639">
        <v>0</v>
      </c>
      <c r="N639" t="s">
        <v>1579</v>
      </c>
      <c r="O639">
        <v>5228</v>
      </c>
      <c r="P639">
        <f t="shared" si="45"/>
        <v>13</v>
      </c>
      <c r="Q639" t="str">
        <f t="shared" si="46"/>
        <v>Afternoon</v>
      </c>
      <c r="R639" t="str">
        <f t="shared" si="47"/>
        <v>BLR  →  DEL</v>
      </c>
      <c r="S639" t="str">
        <f t="shared" si="48"/>
        <v>Apr</v>
      </c>
      <c r="T639" t="str">
        <f t="shared" si="49"/>
        <v>Premium Economy</v>
      </c>
    </row>
    <row r="640" spans="1:20" x14ac:dyDescent="0.35">
      <c r="A640" t="s">
        <v>12</v>
      </c>
      <c r="B640" t="s">
        <v>29</v>
      </c>
      <c r="C640" t="s">
        <v>68</v>
      </c>
      <c r="D640" t="s">
        <v>72</v>
      </c>
      <c r="E640" t="s">
        <v>1607</v>
      </c>
      <c r="F640" t="s">
        <v>1609</v>
      </c>
      <c r="G640" t="s">
        <v>1610</v>
      </c>
      <c r="J640" t="s">
        <v>191</v>
      </c>
      <c r="K640" t="s">
        <v>509</v>
      </c>
      <c r="L640">
        <v>1325</v>
      </c>
      <c r="M640">
        <v>1</v>
      </c>
      <c r="N640" t="s">
        <v>1580</v>
      </c>
      <c r="O640">
        <v>12898</v>
      </c>
      <c r="P640">
        <f t="shared" si="45"/>
        <v>20</v>
      </c>
      <c r="Q640" t="str">
        <f t="shared" si="46"/>
        <v>Evening</v>
      </c>
      <c r="R640" t="str">
        <f t="shared" si="47"/>
        <v>DEL  →  BOM  →  COK</v>
      </c>
      <c r="S640" t="str">
        <f t="shared" si="48"/>
        <v>May</v>
      </c>
      <c r="T640" t="str">
        <f t="shared" si="49"/>
        <v>Business</v>
      </c>
    </row>
    <row r="641" spans="1:20" x14ac:dyDescent="0.35">
      <c r="A641" t="s">
        <v>11</v>
      </c>
      <c r="B641" t="s">
        <v>43</v>
      </c>
      <c r="C641" t="s">
        <v>69</v>
      </c>
      <c r="D641" t="s">
        <v>67</v>
      </c>
      <c r="E641" t="s">
        <v>1613</v>
      </c>
      <c r="F641" t="s">
        <v>1614</v>
      </c>
      <c r="J641" t="s">
        <v>170</v>
      </c>
      <c r="K641" t="s">
        <v>205</v>
      </c>
      <c r="L641">
        <v>135</v>
      </c>
      <c r="M641">
        <v>0</v>
      </c>
      <c r="N641" t="s">
        <v>1579</v>
      </c>
      <c r="O641">
        <v>4667</v>
      </c>
      <c r="P641">
        <f t="shared" si="45"/>
        <v>11</v>
      </c>
      <c r="Q641" t="str">
        <f t="shared" si="46"/>
        <v>Morning</v>
      </c>
      <c r="R641" t="str">
        <f t="shared" si="47"/>
        <v>MAA  →  CCU</v>
      </c>
      <c r="S641" t="str">
        <f t="shared" si="48"/>
        <v>Jun</v>
      </c>
      <c r="T641" t="str">
        <f t="shared" si="49"/>
        <v>Economy</v>
      </c>
    </row>
    <row r="642" spans="1:20" x14ac:dyDescent="0.35">
      <c r="A642" t="s">
        <v>12</v>
      </c>
      <c r="B642" t="s">
        <v>47</v>
      </c>
      <c r="C642" t="s">
        <v>67</v>
      </c>
      <c r="D642" t="s">
        <v>66</v>
      </c>
      <c r="E642" t="s">
        <v>1603</v>
      </c>
      <c r="F642" t="s">
        <v>1609</v>
      </c>
      <c r="G642" t="s">
        <v>1606</v>
      </c>
      <c r="J642" t="s">
        <v>214</v>
      </c>
      <c r="K642" t="s">
        <v>224</v>
      </c>
      <c r="L642">
        <v>345</v>
      </c>
      <c r="M642">
        <v>1</v>
      </c>
      <c r="N642" t="s">
        <v>1579</v>
      </c>
      <c r="O642">
        <v>14781</v>
      </c>
      <c r="P642">
        <f t="shared" si="45"/>
        <v>14</v>
      </c>
      <c r="Q642" t="str">
        <f t="shared" si="46"/>
        <v>Afternoon</v>
      </c>
      <c r="R642" t="str">
        <f t="shared" si="47"/>
        <v>CCU  →  BOM  →  BLR</v>
      </c>
      <c r="S642" t="str">
        <f t="shared" si="48"/>
        <v>May</v>
      </c>
      <c r="T642" t="str">
        <f t="shared" si="49"/>
        <v>Business</v>
      </c>
    </row>
    <row r="643" spans="1:20" x14ac:dyDescent="0.35">
      <c r="A643" t="s">
        <v>16</v>
      </c>
      <c r="B643" t="s">
        <v>57</v>
      </c>
      <c r="C643" t="s">
        <v>66</v>
      </c>
      <c r="D643" t="s">
        <v>68</v>
      </c>
      <c r="E643" t="s">
        <v>1601</v>
      </c>
      <c r="F643" t="s">
        <v>1602</v>
      </c>
      <c r="J643" t="s">
        <v>168</v>
      </c>
      <c r="K643" t="s">
        <v>393</v>
      </c>
      <c r="L643">
        <v>170</v>
      </c>
      <c r="M643">
        <v>0</v>
      </c>
      <c r="N643" t="s">
        <v>1579</v>
      </c>
      <c r="O643">
        <v>5403</v>
      </c>
      <c r="P643">
        <f t="shared" ref="P643:P706" si="50">HOUR(TEXT(J643,"HH:MM"))</f>
        <v>9</v>
      </c>
      <c r="Q643" t="str">
        <f t="shared" ref="Q643:Q706" si="51">IF(P643&gt;=5, IF(P643&lt;12, "Morning", IF(P643&lt;17, "Afternoon", IF(P643&lt;21, "Evening", "Night"))), "Night")</f>
        <v>Morning</v>
      </c>
      <c r="R643" t="str">
        <f t="shared" ref="R643:R706" si="52">_xlfn.TEXTJOIN(" → ", TRUE, E643:I643)</f>
        <v>BLR  →  DEL</v>
      </c>
      <c r="S643" t="str">
        <f t="shared" ref="S643:S706" si="53">TEXT(B643, "mmm")</f>
        <v>Apr</v>
      </c>
      <c r="T643" t="str">
        <f t="shared" ref="T643:T706" si="54">_xlfn.IFS(
  O643 &lt; 5000, "Economy",
  O643 &lt;= 10000, "Premium Economy",
  O643 &gt; 10000, "Business"
)</f>
        <v>Premium Economy</v>
      </c>
    </row>
    <row r="644" spans="1:20" x14ac:dyDescent="0.35">
      <c r="A644" t="s">
        <v>12</v>
      </c>
      <c r="B644" t="s">
        <v>36</v>
      </c>
      <c r="C644" t="s">
        <v>67</v>
      </c>
      <c r="D644" t="s">
        <v>66</v>
      </c>
      <c r="E644" t="s">
        <v>1603</v>
      </c>
      <c r="F644" t="s">
        <v>1609</v>
      </c>
      <c r="G644" t="s">
        <v>1606</v>
      </c>
      <c r="J644" t="s">
        <v>214</v>
      </c>
      <c r="K644" t="s">
        <v>471</v>
      </c>
      <c r="L644">
        <v>570</v>
      </c>
      <c r="M644">
        <v>1</v>
      </c>
      <c r="N644" t="s">
        <v>1580</v>
      </c>
      <c r="O644">
        <v>9899</v>
      </c>
      <c r="P644">
        <f t="shared" si="50"/>
        <v>14</v>
      </c>
      <c r="Q644" t="str">
        <f t="shared" si="51"/>
        <v>Afternoon</v>
      </c>
      <c r="R644" t="str">
        <f t="shared" si="52"/>
        <v>CCU  →  BOM  →  BLR</v>
      </c>
      <c r="S644" t="str">
        <f t="shared" si="53"/>
        <v>Jun</v>
      </c>
      <c r="T644" t="str">
        <f t="shared" si="54"/>
        <v>Premium Economy</v>
      </c>
    </row>
    <row r="645" spans="1:20" x14ac:dyDescent="0.35">
      <c r="A645" t="s">
        <v>12</v>
      </c>
      <c r="B645" t="s">
        <v>47</v>
      </c>
      <c r="C645" t="s">
        <v>68</v>
      </c>
      <c r="D645" t="s">
        <v>72</v>
      </c>
      <c r="E645" t="s">
        <v>1607</v>
      </c>
      <c r="F645" t="s">
        <v>1627</v>
      </c>
      <c r="G645" t="s">
        <v>1609</v>
      </c>
      <c r="H645" t="s">
        <v>1610</v>
      </c>
      <c r="J645" t="s">
        <v>227</v>
      </c>
      <c r="K645" t="s">
        <v>541</v>
      </c>
      <c r="L645">
        <v>535</v>
      </c>
      <c r="M645">
        <v>2</v>
      </c>
      <c r="N645" t="s">
        <v>1580</v>
      </c>
      <c r="O645">
        <v>13029</v>
      </c>
      <c r="P645">
        <f t="shared" si="50"/>
        <v>19</v>
      </c>
      <c r="Q645" t="str">
        <f t="shared" si="51"/>
        <v>Evening</v>
      </c>
      <c r="R645" t="str">
        <f t="shared" si="52"/>
        <v>DEL  →  JAI  →  BOM  →  COK</v>
      </c>
      <c r="S645" t="str">
        <f t="shared" si="53"/>
        <v>May</v>
      </c>
      <c r="T645" t="str">
        <f t="shared" si="54"/>
        <v>Business</v>
      </c>
    </row>
    <row r="646" spans="1:20" x14ac:dyDescent="0.35">
      <c r="A646" t="s">
        <v>16</v>
      </c>
      <c r="B646" t="s">
        <v>45</v>
      </c>
      <c r="C646" t="s">
        <v>67</v>
      </c>
      <c r="D646" t="s">
        <v>66</v>
      </c>
      <c r="E646" t="s">
        <v>1603</v>
      </c>
      <c r="F646" t="s">
        <v>1621</v>
      </c>
      <c r="G646" t="s">
        <v>1606</v>
      </c>
      <c r="J646" t="s">
        <v>254</v>
      </c>
      <c r="K646" t="s">
        <v>605</v>
      </c>
      <c r="L646">
        <v>1065</v>
      </c>
      <c r="M646">
        <v>1</v>
      </c>
      <c r="N646" t="s">
        <v>1579</v>
      </c>
      <c r="O646">
        <v>9187</v>
      </c>
      <c r="P646">
        <f t="shared" si="50"/>
        <v>17</v>
      </c>
      <c r="Q646" t="str">
        <f t="shared" si="51"/>
        <v>Evening</v>
      </c>
      <c r="R646" t="str">
        <f t="shared" si="52"/>
        <v>CCU  →  DEL  →  BLR</v>
      </c>
      <c r="S646" t="str">
        <f t="shared" si="53"/>
        <v>May</v>
      </c>
      <c r="T646" t="str">
        <f t="shared" si="54"/>
        <v>Premium Economy</v>
      </c>
    </row>
    <row r="647" spans="1:20" x14ac:dyDescent="0.35">
      <c r="A647" t="s">
        <v>10</v>
      </c>
      <c r="B647" t="s">
        <v>54</v>
      </c>
      <c r="C647" t="s">
        <v>66</v>
      </c>
      <c r="D647" t="s">
        <v>68</v>
      </c>
      <c r="E647" t="s">
        <v>1601</v>
      </c>
      <c r="F647" t="s">
        <v>1602</v>
      </c>
      <c r="J647" t="s">
        <v>225</v>
      </c>
      <c r="K647" t="s">
        <v>292</v>
      </c>
      <c r="L647">
        <v>170</v>
      </c>
      <c r="M647">
        <v>0</v>
      </c>
      <c r="N647" t="s">
        <v>1579</v>
      </c>
      <c r="O647">
        <v>4823</v>
      </c>
      <c r="P647">
        <f t="shared" si="50"/>
        <v>20</v>
      </c>
      <c r="Q647" t="str">
        <f t="shared" si="51"/>
        <v>Evening</v>
      </c>
      <c r="R647" t="str">
        <f t="shared" si="52"/>
        <v>BLR  →  DEL</v>
      </c>
      <c r="S647" t="str">
        <f t="shared" si="53"/>
        <v>May</v>
      </c>
      <c r="T647" t="str">
        <f t="shared" si="54"/>
        <v>Economy</v>
      </c>
    </row>
    <row r="648" spans="1:20" x14ac:dyDescent="0.35">
      <c r="A648" t="s">
        <v>11</v>
      </c>
      <c r="B648" t="s">
        <v>59</v>
      </c>
      <c r="C648" t="s">
        <v>68</v>
      </c>
      <c r="D648" t="s">
        <v>72</v>
      </c>
      <c r="E648" t="s">
        <v>1607</v>
      </c>
      <c r="F648" t="s">
        <v>1623</v>
      </c>
      <c r="G648" t="s">
        <v>1609</v>
      </c>
      <c r="H648" t="s">
        <v>1610</v>
      </c>
      <c r="J648" t="s">
        <v>325</v>
      </c>
      <c r="K648" t="s">
        <v>606</v>
      </c>
      <c r="L648">
        <v>1305</v>
      </c>
      <c r="M648">
        <v>2</v>
      </c>
      <c r="N648" t="s">
        <v>1579</v>
      </c>
      <c r="O648">
        <v>8665</v>
      </c>
      <c r="P648">
        <f t="shared" si="50"/>
        <v>21</v>
      </c>
      <c r="Q648" t="str">
        <f t="shared" si="51"/>
        <v>Night</v>
      </c>
      <c r="R648" t="str">
        <f t="shared" si="52"/>
        <v>DEL  →  HYD  →  BOM  →  COK</v>
      </c>
      <c r="S648" t="str">
        <f t="shared" si="53"/>
        <v>Mar</v>
      </c>
      <c r="T648" t="str">
        <f t="shared" si="54"/>
        <v>Premium Economy</v>
      </c>
    </row>
    <row r="649" spans="1:20" x14ac:dyDescent="0.35">
      <c r="A649" t="s">
        <v>10</v>
      </c>
      <c r="B649" t="s">
        <v>37</v>
      </c>
      <c r="C649" t="s">
        <v>68</v>
      </c>
      <c r="D649" t="s">
        <v>72</v>
      </c>
      <c r="E649" t="s">
        <v>1607</v>
      </c>
      <c r="F649" t="s">
        <v>1609</v>
      </c>
      <c r="G649" t="s">
        <v>1610</v>
      </c>
      <c r="J649" t="s">
        <v>217</v>
      </c>
      <c r="K649" t="s">
        <v>307</v>
      </c>
      <c r="L649">
        <v>755</v>
      </c>
      <c r="M649">
        <v>1</v>
      </c>
      <c r="N649" t="s">
        <v>1579</v>
      </c>
      <c r="O649">
        <v>14871</v>
      </c>
      <c r="P649">
        <f t="shared" si="50"/>
        <v>8</v>
      </c>
      <c r="Q649" t="str">
        <f t="shared" si="51"/>
        <v>Morning</v>
      </c>
      <c r="R649" t="str">
        <f t="shared" si="52"/>
        <v>DEL  →  BOM  →  COK</v>
      </c>
      <c r="S649" t="str">
        <f t="shared" si="53"/>
        <v>Mar</v>
      </c>
      <c r="T649" t="str">
        <f t="shared" si="54"/>
        <v>Business</v>
      </c>
    </row>
    <row r="650" spans="1:20" x14ac:dyDescent="0.35">
      <c r="A650" t="s">
        <v>10</v>
      </c>
      <c r="B650" t="s">
        <v>58</v>
      </c>
      <c r="C650" t="s">
        <v>70</v>
      </c>
      <c r="D650" t="s">
        <v>73</v>
      </c>
      <c r="E650" t="s">
        <v>1624</v>
      </c>
      <c r="F650" t="s">
        <v>1625</v>
      </c>
      <c r="J650" t="s">
        <v>209</v>
      </c>
      <c r="K650" t="s">
        <v>302</v>
      </c>
      <c r="L650">
        <v>90</v>
      </c>
      <c r="M650">
        <v>0</v>
      </c>
      <c r="N650" t="s">
        <v>1579</v>
      </c>
      <c r="O650">
        <v>4049</v>
      </c>
      <c r="P650">
        <f t="shared" si="50"/>
        <v>6</v>
      </c>
      <c r="Q650" t="str">
        <f t="shared" si="51"/>
        <v>Morning</v>
      </c>
      <c r="R650" t="str">
        <f t="shared" si="52"/>
        <v>BOM  →  HYD</v>
      </c>
      <c r="S650" t="str">
        <f t="shared" si="53"/>
        <v>Jun</v>
      </c>
      <c r="T650" t="str">
        <f t="shared" si="54"/>
        <v>Economy</v>
      </c>
    </row>
    <row r="651" spans="1:20" x14ac:dyDescent="0.35">
      <c r="A651" t="s">
        <v>11</v>
      </c>
      <c r="B651" t="s">
        <v>36</v>
      </c>
      <c r="C651" t="s">
        <v>69</v>
      </c>
      <c r="D651" t="s">
        <v>67</v>
      </c>
      <c r="E651" t="s">
        <v>1613</v>
      </c>
      <c r="F651" t="s">
        <v>1614</v>
      </c>
      <c r="J651" t="s">
        <v>170</v>
      </c>
      <c r="K651" t="s">
        <v>205</v>
      </c>
      <c r="L651">
        <v>135</v>
      </c>
      <c r="M651">
        <v>0</v>
      </c>
      <c r="N651" t="s">
        <v>1579</v>
      </c>
      <c r="O651">
        <v>4667</v>
      </c>
      <c r="P651">
        <f t="shared" si="50"/>
        <v>11</v>
      </c>
      <c r="Q651" t="str">
        <f t="shared" si="51"/>
        <v>Morning</v>
      </c>
      <c r="R651" t="str">
        <f t="shared" si="52"/>
        <v>MAA  →  CCU</v>
      </c>
      <c r="S651" t="str">
        <f t="shared" si="53"/>
        <v>Jun</v>
      </c>
      <c r="T651" t="str">
        <f t="shared" si="54"/>
        <v>Economy</v>
      </c>
    </row>
    <row r="652" spans="1:20" x14ac:dyDescent="0.35">
      <c r="A652" t="s">
        <v>10</v>
      </c>
      <c r="B652" t="s">
        <v>62</v>
      </c>
      <c r="C652" t="s">
        <v>67</v>
      </c>
      <c r="D652" t="s">
        <v>66</v>
      </c>
      <c r="E652" t="s">
        <v>1603</v>
      </c>
      <c r="F652" t="s">
        <v>1605</v>
      </c>
      <c r="G652" t="s">
        <v>1606</v>
      </c>
      <c r="J652" t="s">
        <v>212</v>
      </c>
      <c r="K652" t="s">
        <v>485</v>
      </c>
      <c r="L652">
        <v>235</v>
      </c>
      <c r="M652">
        <v>1</v>
      </c>
      <c r="N652" t="s">
        <v>1579</v>
      </c>
      <c r="O652">
        <v>4226</v>
      </c>
      <c r="P652">
        <f t="shared" si="50"/>
        <v>19</v>
      </c>
      <c r="Q652" t="str">
        <f t="shared" si="51"/>
        <v>Evening</v>
      </c>
      <c r="R652" t="str">
        <f t="shared" si="52"/>
        <v>CCU  →  BBI  →  BLR</v>
      </c>
      <c r="S652" t="str">
        <f t="shared" si="53"/>
        <v>Apr</v>
      </c>
      <c r="T652" t="str">
        <f t="shared" si="54"/>
        <v>Economy</v>
      </c>
    </row>
    <row r="653" spans="1:20" x14ac:dyDescent="0.35">
      <c r="A653" t="s">
        <v>11</v>
      </c>
      <c r="B653" t="s">
        <v>64</v>
      </c>
      <c r="C653" t="s">
        <v>66</v>
      </c>
      <c r="D653" t="s">
        <v>71</v>
      </c>
      <c r="E653" t="s">
        <v>1601</v>
      </c>
      <c r="F653" t="s">
        <v>1602</v>
      </c>
      <c r="J653" t="s">
        <v>226</v>
      </c>
      <c r="K653" t="s">
        <v>166</v>
      </c>
      <c r="L653">
        <v>165</v>
      </c>
      <c r="M653">
        <v>0</v>
      </c>
      <c r="N653" t="s">
        <v>1579</v>
      </c>
      <c r="O653">
        <v>7591</v>
      </c>
      <c r="P653">
        <f t="shared" si="50"/>
        <v>6</v>
      </c>
      <c r="Q653" t="str">
        <f t="shared" si="51"/>
        <v>Morning</v>
      </c>
      <c r="R653" t="str">
        <f t="shared" si="52"/>
        <v>BLR  →  DEL</v>
      </c>
      <c r="S653" t="str">
        <f t="shared" si="53"/>
        <v>Mar</v>
      </c>
      <c r="T653" t="str">
        <f t="shared" si="54"/>
        <v>Premium Economy</v>
      </c>
    </row>
    <row r="654" spans="1:20" x14ac:dyDescent="0.35">
      <c r="A654" t="s">
        <v>12</v>
      </c>
      <c r="B654" t="s">
        <v>48</v>
      </c>
      <c r="C654" t="s">
        <v>66</v>
      </c>
      <c r="D654" t="s">
        <v>71</v>
      </c>
      <c r="E654" t="s">
        <v>1601</v>
      </c>
      <c r="F654" t="s">
        <v>1609</v>
      </c>
      <c r="G654" t="s">
        <v>1602</v>
      </c>
      <c r="J654" t="s">
        <v>193</v>
      </c>
      <c r="K654" t="s">
        <v>219</v>
      </c>
      <c r="L654">
        <v>450</v>
      </c>
      <c r="M654">
        <v>1</v>
      </c>
      <c r="N654" t="s">
        <v>1579</v>
      </c>
      <c r="O654">
        <v>19225</v>
      </c>
      <c r="P654">
        <f t="shared" si="50"/>
        <v>5</v>
      </c>
      <c r="Q654" t="str">
        <f t="shared" si="51"/>
        <v>Morning</v>
      </c>
      <c r="R654" t="str">
        <f t="shared" si="52"/>
        <v>BLR  →  BOM  →  DEL</v>
      </c>
      <c r="S654" t="str">
        <f t="shared" si="53"/>
        <v>Mar</v>
      </c>
      <c r="T654" t="str">
        <f t="shared" si="54"/>
        <v>Business</v>
      </c>
    </row>
    <row r="655" spans="1:20" x14ac:dyDescent="0.35">
      <c r="A655" t="s">
        <v>12</v>
      </c>
      <c r="B655" t="s">
        <v>29</v>
      </c>
      <c r="C655" t="s">
        <v>68</v>
      </c>
      <c r="D655" t="s">
        <v>72</v>
      </c>
      <c r="E655" t="s">
        <v>1607</v>
      </c>
      <c r="F655" t="s">
        <v>1609</v>
      </c>
      <c r="G655" t="s">
        <v>1610</v>
      </c>
      <c r="J655" t="s">
        <v>252</v>
      </c>
      <c r="K655" t="s">
        <v>388</v>
      </c>
      <c r="L655">
        <v>1040</v>
      </c>
      <c r="M655">
        <v>1</v>
      </c>
      <c r="N655" t="s">
        <v>1580</v>
      </c>
      <c r="O655">
        <v>12898</v>
      </c>
      <c r="P655">
        <f t="shared" si="50"/>
        <v>19</v>
      </c>
      <c r="Q655" t="str">
        <f t="shared" si="51"/>
        <v>Evening</v>
      </c>
      <c r="R655" t="str">
        <f t="shared" si="52"/>
        <v>DEL  →  BOM  →  COK</v>
      </c>
      <c r="S655" t="str">
        <f t="shared" si="53"/>
        <v>May</v>
      </c>
      <c r="T655" t="str">
        <f t="shared" si="54"/>
        <v>Business</v>
      </c>
    </row>
    <row r="656" spans="1:20" x14ac:dyDescent="0.35">
      <c r="A656" t="s">
        <v>10</v>
      </c>
      <c r="B656" t="s">
        <v>24</v>
      </c>
      <c r="C656" t="s">
        <v>70</v>
      </c>
      <c r="D656" t="s">
        <v>73</v>
      </c>
      <c r="E656" t="s">
        <v>1624</v>
      </c>
      <c r="F656" t="s">
        <v>1625</v>
      </c>
      <c r="J656" t="s">
        <v>234</v>
      </c>
      <c r="K656" t="s">
        <v>360</v>
      </c>
      <c r="L656">
        <v>90</v>
      </c>
      <c r="M656">
        <v>0</v>
      </c>
      <c r="N656" t="s">
        <v>1579</v>
      </c>
      <c r="O656">
        <v>2754</v>
      </c>
      <c r="P656">
        <f t="shared" si="50"/>
        <v>12</v>
      </c>
      <c r="Q656" t="str">
        <f t="shared" si="51"/>
        <v>Afternoon</v>
      </c>
      <c r="R656" t="str">
        <f t="shared" si="52"/>
        <v>BOM  →  HYD</v>
      </c>
      <c r="S656" t="str">
        <f t="shared" si="53"/>
        <v>Jun</v>
      </c>
      <c r="T656" t="str">
        <f t="shared" si="54"/>
        <v>Economy</v>
      </c>
    </row>
    <row r="657" spans="1:20" x14ac:dyDescent="0.35">
      <c r="A657" t="s">
        <v>13</v>
      </c>
      <c r="B657" t="s">
        <v>51</v>
      </c>
      <c r="C657" t="s">
        <v>70</v>
      </c>
      <c r="D657" t="s">
        <v>73</v>
      </c>
      <c r="E657" t="s">
        <v>1624</v>
      </c>
      <c r="F657" t="s">
        <v>1625</v>
      </c>
      <c r="J657" t="s">
        <v>219</v>
      </c>
      <c r="K657" t="s">
        <v>235</v>
      </c>
      <c r="L657">
        <v>90</v>
      </c>
      <c r="M657">
        <v>0</v>
      </c>
      <c r="N657" t="s">
        <v>1581</v>
      </c>
      <c r="O657">
        <v>1965</v>
      </c>
      <c r="P657">
        <f t="shared" si="50"/>
        <v>13</v>
      </c>
      <c r="Q657" t="str">
        <f t="shared" si="51"/>
        <v>Afternoon</v>
      </c>
      <c r="R657" t="str">
        <f t="shared" si="52"/>
        <v>BOM  →  HYD</v>
      </c>
      <c r="S657" t="str">
        <f t="shared" si="53"/>
        <v>May</v>
      </c>
      <c r="T657" t="str">
        <f t="shared" si="54"/>
        <v>Economy</v>
      </c>
    </row>
    <row r="658" spans="1:20" x14ac:dyDescent="0.35">
      <c r="A658" t="s">
        <v>11</v>
      </c>
      <c r="B658" t="s">
        <v>22</v>
      </c>
      <c r="C658" t="s">
        <v>67</v>
      </c>
      <c r="D658" t="s">
        <v>66</v>
      </c>
      <c r="E658" t="s">
        <v>1603</v>
      </c>
      <c r="F658" t="s">
        <v>1620</v>
      </c>
      <c r="G658" t="s">
        <v>1621</v>
      </c>
      <c r="H658" t="s">
        <v>1606</v>
      </c>
      <c r="J658" t="s">
        <v>309</v>
      </c>
      <c r="K658" t="s">
        <v>607</v>
      </c>
      <c r="L658">
        <v>1830</v>
      </c>
      <c r="M658">
        <v>2</v>
      </c>
      <c r="N658" t="s">
        <v>1579</v>
      </c>
      <c r="O658">
        <v>12835</v>
      </c>
      <c r="P658">
        <f t="shared" si="50"/>
        <v>16</v>
      </c>
      <c r="Q658" t="str">
        <f t="shared" si="51"/>
        <v>Afternoon</v>
      </c>
      <c r="R658" t="str">
        <f t="shared" si="52"/>
        <v>CCU  →  GAU  →  DEL  →  BLR</v>
      </c>
      <c r="S658" t="str">
        <f t="shared" si="53"/>
        <v>Mar</v>
      </c>
      <c r="T658" t="str">
        <f t="shared" si="54"/>
        <v>Business</v>
      </c>
    </row>
    <row r="659" spans="1:20" x14ac:dyDescent="0.35">
      <c r="A659" t="s">
        <v>19</v>
      </c>
      <c r="B659" t="s">
        <v>26</v>
      </c>
      <c r="C659" t="s">
        <v>66</v>
      </c>
      <c r="D659" t="s">
        <v>71</v>
      </c>
      <c r="E659" t="s">
        <v>1601</v>
      </c>
      <c r="F659" t="s">
        <v>1609</v>
      </c>
      <c r="G659" t="s">
        <v>1602</v>
      </c>
      <c r="J659" t="s">
        <v>193</v>
      </c>
      <c r="K659" t="s">
        <v>342</v>
      </c>
      <c r="L659">
        <v>300</v>
      </c>
      <c r="M659">
        <v>1</v>
      </c>
      <c r="N659" t="s">
        <v>1579</v>
      </c>
      <c r="O659">
        <v>52229</v>
      </c>
      <c r="P659">
        <f t="shared" si="50"/>
        <v>5</v>
      </c>
      <c r="Q659" t="str">
        <f t="shared" si="51"/>
        <v>Morning</v>
      </c>
      <c r="R659" t="str">
        <f t="shared" si="52"/>
        <v>BLR  →  BOM  →  DEL</v>
      </c>
      <c r="S659" t="str">
        <f t="shared" si="53"/>
        <v>Mar</v>
      </c>
      <c r="T659" t="str">
        <f t="shared" si="54"/>
        <v>Business</v>
      </c>
    </row>
    <row r="660" spans="1:20" x14ac:dyDescent="0.35">
      <c r="A660" t="s">
        <v>14</v>
      </c>
      <c r="B660" t="s">
        <v>41</v>
      </c>
      <c r="C660" t="s">
        <v>68</v>
      </c>
      <c r="D660" t="s">
        <v>72</v>
      </c>
      <c r="E660" t="s">
        <v>1607</v>
      </c>
      <c r="F660" t="s">
        <v>1609</v>
      </c>
      <c r="G660" t="s">
        <v>1610</v>
      </c>
      <c r="J660" t="s">
        <v>165</v>
      </c>
      <c r="K660" t="s">
        <v>252</v>
      </c>
      <c r="L660">
        <v>675</v>
      </c>
      <c r="M660">
        <v>1</v>
      </c>
      <c r="N660" t="s">
        <v>1579</v>
      </c>
      <c r="O660">
        <v>14533</v>
      </c>
      <c r="P660">
        <f t="shared" si="50"/>
        <v>8</v>
      </c>
      <c r="Q660" t="str">
        <f t="shared" si="51"/>
        <v>Morning</v>
      </c>
      <c r="R660" t="str">
        <f t="shared" si="52"/>
        <v>DEL  →  BOM  →  COK</v>
      </c>
      <c r="S660" t="str">
        <f t="shared" si="53"/>
        <v>May</v>
      </c>
      <c r="T660" t="str">
        <f t="shared" si="54"/>
        <v>Business</v>
      </c>
    </row>
    <row r="661" spans="1:20" x14ac:dyDescent="0.35">
      <c r="A661" t="s">
        <v>16</v>
      </c>
      <c r="B661" t="s">
        <v>27</v>
      </c>
      <c r="C661" t="s">
        <v>66</v>
      </c>
      <c r="D661" t="s">
        <v>68</v>
      </c>
      <c r="E661" t="s">
        <v>1601</v>
      </c>
      <c r="F661" t="s">
        <v>1602</v>
      </c>
      <c r="J661" t="s">
        <v>168</v>
      </c>
      <c r="K661" t="s">
        <v>393</v>
      </c>
      <c r="L661">
        <v>170</v>
      </c>
      <c r="M661">
        <v>0</v>
      </c>
      <c r="N661" t="s">
        <v>1579</v>
      </c>
      <c r="O661">
        <v>4668</v>
      </c>
      <c r="P661">
        <f t="shared" si="50"/>
        <v>9</v>
      </c>
      <c r="Q661" t="str">
        <f t="shared" si="51"/>
        <v>Morning</v>
      </c>
      <c r="R661" t="str">
        <f t="shared" si="52"/>
        <v>BLR  →  DEL</v>
      </c>
      <c r="S661" t="str">
        <f t="shared" si="53"/>
        <v>Jun</v>
      </c>
      <c r="T661" t="str">
        <f t="shared" si="54"/>
        <v>Economy</v>
      </c>
    </row>
    <row r="662" spans="1:20" x14ac:dyDescent="0.35">
      <c r="A662" t="s">
        <v>12</v>
      </c>
      <c r="B662" t="s">
        <v>62</v>
      </c>
      <c r="C662" t="s">
        <v>68</v>
      </c>
      <c r="D662" t="s">
        <v>72</v>
      </c>
      <c r="E662" t="s">
        <v>1607</v>
      </c>
      <c r="F662" t="s">
        <v>1609</v>
      </c>
      <c r="G662" t="s">
        <v>1610</v>
      </c>
      <c r="J662" t="s">
        <v>210</v>
      </c>
      <c r="K662" t="s">
        <v>512</v>
      </c>
      <c r="L662">
        <v>1145</v>
      </c>
      <c r="M662">
        <v>1</v>
      </c>
      <c r="N662" t="s">
        <v>1579</v>
      </c>
      <c r="O662">
        <v>11822</v>
      </c>
      <c r="P662">
        <f t="shared" si="50"/>
        <v>17</v>
      </c>
      <c r="Q662" t="str">
        <f t="shared" si="51"/>
        <v>Evening</v>
      </c>
      <c r="R662" t="str">
        <f t="shared" si="52"/>
        <v>DEL  →  BOM  →  COK</v>
      </c>
      <c r="S662" t="str">
        <f t="shared" si="53"/>
        <v>Apr</v>
      </c>
      <c r="T662" t="str">
        <f t="shared" si="54"/>
        <v>Business</v>
      </c>
    </row>
    <row r="663" spans="1:20" x14ac:dyDescent="0.35">
      <c r="A663" t="s">
        <v>12</v>
      </c>
      <c r="B663" t="s">
        <v>59</v>
      </c>
      <c r="C663" t="s">
        <v>68</v>
      </c>
      <c r="D663" t="s">
        <v>72</v>
      </c>
      <c r="E663" t="s">
        <v>1607</v>
      </c>
      <c r="F663" t="s">
        <v>1609</v>
      </c>
      <c r="G663" t="s">
        <v>1610</v>
      </c>
      <c r="J663" t="s">
        <v>182</v>
      </c>
      <c r="K663" t="s">
        <v>457</v>
      </c>
      <c r="L663">
        <v>395</v>
      </c>
      <c r="M663">
        <v>1</v>
      </c>
      <c r="N663" t="s">
        <v>1580</v>
      </c>
      <c r="O663">
        <v>6017</v>
      </c>
      <c r="P663">
        <f t="shared" si="50"/>
        <v>21</v>
      </c>
      <c r="Q663" t="str">
        <f t="shared" si="51"/>
        <v>Night</v>
      </c>
      <c r="R663" t="str">
        <f t="shared" si="52"/>
        <v>DEL  →  BOM  →  COK</v>
      </c>
      <c r="S663" t="str">
        <f t="shared" si="53"/>
        <v>Mar</v>
      </c>
      <c r="T663" t="str">
        <f t="shared" si="54"/>
        <v>Premium Economy</v>
      </c>
    </row>
    <row r="664" spans="1:20" x14ac:dyDescent="0.35">
      <c r="A664" t="s">
        <v>12</v>
      </c>
      <c r="B664" t="s">
        <v>24</v>
      </c>
      <c r="C664" t="s">
        <v>68</v>
      </c>
      <c r="D664" t="s">
        <v>72</v>
      </c>
      <c r="E664" t="s">
        <v>1607</v>
      </c>
      <c r="F664" t="s">
        <v>1609</v>
      </c>
      <c r="G664" t="s">
        <v>1610</v>
      </c>
      <c r="J664" t="s">
        <v>237</v>
      </c>
      <c r="K664" t="s">
        <v>194</v>
      </c>
      <c r="L664">
        <v>450</v>
      </c>
      <c r="M664">
        <v>1</v>
      </c>
      <c r="N664" t="s">
        <v>1579</v>
      </c>
      <c r="O664">
        <v>14714</v>
      </c>
      <c r="P664">
        <f t="shared" si="50"/>
        <v>11</v>
      </c>
      <c r="Q664" t="str">
        <f t="shared" si="51"/>
        <v>Morning</v>
      </c>
      <c r="R664" t="str">
        <f t="shared" si="52"/>
        <v>DEL  →  BOM  →  COK</v>
      </c>
      <c r="S664" t="str">
        <f t="shared" si="53"/>
        <v>Jun</v>
      </c>
      <c r="T664" t="str">
        <f t="shared" si="54"/>
        <v>Business</v>
      </c>
    </row>
    <row r="665" spans="1:20" x14ac:dyDescent="0.35">
      <c r="A665" t="s">
        <v>13</v>
      </c>
      <c r="B665" t="s">
        <v>24</v>
      </c>
      <c r="C665" t="s">
        <v>69</v>
      </c>
      <c r="D665" t="s">
        <v>67</v>
      </c>
      <c r="E665" t="s">
        <v>1613</v>
      </c>
      <c r="F665" t="s">
        <v>1614</v>
      </c>
      <c r="J665" t="s">
        <v>211</v>
      </c>
      <c r="K665" t="s">
        <v>187</v>
      </c>
      <c r="L665">
        <v>135</v>
      </c>
      <c r="M665">
        <v>0</v>
      </c>
      <c r="N665" t="s">
        <v>1579</v>
      </c>
      <c r="O665">
        <v>3597</v>
      </c>
      <c r="P665">
        <f t="shared" si="50"/>
        <v>8</v>
      </c>
      <c r="Q665" t="str">
        <f t="shared" si="51"/>
        <v>Morning</v>
      </c>
      <c r="R665" t="str">
        <f t="shared" si="52"/>
        <v>MAA  →  CCU</v>
      </c>
      <c r="S665" t="str">
        <f t="shared" si="53"/>
        <v>Jun</v>
      </c>
      <c r="T665" t="str">
        <f t="shared" si="54"/>
        <v>Economy</v>
      </c>
    </row>
    <row r="666" spans="1:20" x14ac:dyDescent="0.35">
      <c r="A666" t="s">
        <v>17</v>
      </c>
      <c r="B666" t="s">
        <v>33</v>
      </c>
      <c r="C666" t="s">
        <v>66</v>
      </c>
      <c r="D666" t="s">
        <v>68</v>
      </c>
      <c r="E666" t="s">
        <v>1601</v>
      </c>
      <c r="F666" t="s">
        <v>1602</v>
      </c>
      <c r="J666" t="s">
        <v>192</v>
      </c>
      <c r="K666" t="s">
        <v>205</v>
      </c>
      <c r="L666">
        <v>165</v>
      </c>
      <c r="M666">
        <v>0</v>
      </c>
      <c r="N666" t="s">
        <v>1579</v>
      </c>
      <c r="O666">
        <v>3383</v>
      </c>
      <c r="P666">
        <f t="shared" si="50"/>
        <v>11</v>
      </c>
      <c r="Q666" t="str">
        <f t="shared" si="51"/>
        <v>Morning</v>
      </c>
      <c r="R666" t="str">
        <f t="shared" si="52"/>
        <v>BLR  →  DEL</v>
      </c>
      <c r="S666" t="str">
        <f t="shared" si="53"/>
        <v>Apr</v>
      </c>
      <c r="T666" t="str">
        <f t="shared" si="54"/>
        <v>Economy</v>
      </c>
    </row>
    <row r="667" spans="1:20" x14ac:dyDescent="0.35">
      <c r="A667" t="s">
        <v>11</v>
      </c>
      <c r="B667" t="s">
        <v>45</v>
      </c>
      <c r="C667" t="s">
        <v>67</v>
      </c>
      <c r="D667" t="s">
        <v>66</v>
      </c>
      <c r="E667" t="s">
        <v>1603</v>
      </c>
      <c r="F667" t="s">
        <v>1609</v>
      </c>
      <c r="G667" t="s">
        <v>1630</v>
      </c>
      <c r="H667" t="s">
        <v>1606</v>
      </c>
      <c r="J667" t="s">
        <v>162</v>
      </c>
      <c r="K667" t="s">
        <v>608</v>
      </c>
      <c r="L667">
        <v>765</v>
      </c>
      <c r="M667">
        <v>2</v>
      </c>
      <c r="N667" t="s">
        <v>1579</v>
      </c>
      <c r="O667">
        <v>11642</v>
      </c>
      <c r="P667">
        <f t="shared" si="50"/>
        <v>16</v>
      </c>
      <c r="Q667" t="str">
        <f t="shared" si="51"/>
        <v>Afternoon</v>
      </c>
      <c r="R667" t="str">
        <f t="shared" si="52"/>
        <v>CCU  →  BOM  →  GOI  →  BLR</v>
      </c>
      <c r="S667" t="str">
        <f t="shared" si="53"/>
        <v>May</v>
      </c>
      <c r="T667" t="str">
        <f t="shared" si="54"/>
        <v>Business</v>
      </c>
    </row>
    <row r="668" spans="1:20" x14ac:dyDescent="0.35">
      <c r="A668" t="s">
        <v>16</v>
      </c>
      <c r="B668" t="s">
        <v>65</v>
      </c>
      <c r="C668" t="s">
        <v>66</v>
      </c>
      <c r="D668" t="s">
        <v>68</v>
      </c>
      <c r="E668" t="s">
        <v>1601</v>
      </c>
      <c r="F668" t="s">
        <v>1602</v>
      </c>
      <c r="J668" t="s">
        <v>307</v>
      </c>
      <c r="K668" t="s">
        <v>485</v>
      </c>
      <c r="L668">
        <v>170</v>
      </c>
      <c r="M668">
        <v>0</v>
      </c>
      <c r="N668" t="s">
        <v>1579</v>
      </c>
      <c r="O668">
        <v>5403</v>
      </c>
      <c r="P668">
        <f t="shared" si="50"/>
        <v>21</v>
      </c>
      <c r="Q668" t="str">
        <f t="shared" si="51"/>
        <v>Night</v>
      </c>
      <c r="R668" t="str">
        <f t="shared" si="52"/>
        <v>BLR  →  DEL</v>
      </c>
      <c r="S668" t="str">
        <f t="shared" si="53"/>
        <v>Apr</v>
      </c>
      <c r="T668" t="str">
        <f t="shared" si="54"/>
        <v>Premium Economy</v>
      </c>
    </row>
    <row r="669" spans="1:20" x14ac:dyDescent="0.35">
      <c r="A669" t="s">
        <v>11</v>
      </c>
      <c r="B669" t="s">
        <v>34</v>
      </c>
      <c r="C669" t="s">
        <v>68</v>
      </c>
      <c r="D669" t="s">
        <v>72</v>
      </c>
      <c r="E669" t="s">
        <v>1607</v>
      </c>
      <c r="F669" t="s">
        <v>1615</v>
      </c>
      <c r="G669" t="s">
        <v>1609</v>
      </c>
      <c r="H669" t="s">
        <v>1610</v>
      </c>
      <c r="J669" t="s">
        <v>173</v>
      </c>
      <c r="K669" t="s">
        <v>385</v>
      </c>
      <c r="L669">
        <v>1595</v>
      </c>
      <c r="M669">
        <v>2</v>
      </c>
      <c r="N669" t="s">
        <v>1579</v>
      </c>
      <c r="O669">
        <v>14221</v>
      </c>
      <c r="P669">
        <f t="shared" si="50"/>
        <v>16</v>
      </c>
      <c r="Q669" t="str">
        <f t="shared" si="51"/>
        <v>Afternoon</v>
      </c>
      <c r="R669" t="str">
        <f t="shared" si="52"/>
        <v>DEL  →  AMD  →  BOM  →  COK</v>
      </c>
      <c r="S669" t="str">
        <f t="shared" si="53"/>
        <v>Mar</v>
      </c>
      <c r="T669" t="str">
        <f t="shared" si="54"/>
        <v>Business</v>
      </c>
    </row>
    <row r="670" spans="1:20" x14ac:dyDescent="0.35">
      <c r="A670" t="s">
        <v>12</v>
      </c>
      <c r="B670" t="s">
        <v>45</v>
      </c>
      <c r="C670" t="s">
        <v>67</v>
      </c>
      <c r="D670" t="s">
        <v>66</v>
      </c>
      <c r="E670" t="s">
        <v>1603</v>
      </c>
      <c r="F670" t="s">
        <v>1609</v>
      </c>
      <c r="G670" t="s">
        <v>1606</v>
      </c>
      <c r="J670" t="s">
        <v>171</v>
      </c>
      <c r="K670" t="s">
        <v>609</v>
      </c>
      <c r="L670">
        <v>775</v>
      </c>
      <c r="M670">
        <v>1</v>
      </c>
      <c r="N670" t="s">
        <v>1580</v>
      </c>
      <c r="O670">
        <v>8586</v>
      </c>
      <c r="P670">
        <f t="shared" si="50"/>
        <v>21</v>
      </c>
      <c r="Q670" t="str">
        <f t="shared" si="51"/>
        <v>Night</v>
      </c>
      <c r="R670" t="str">
        <f t="shared" si="52"/>
        <v>CCU  →  BOM  →  BLR</v>
      </c>
      <c r="S670" t="str">
        <f t="shared" si="53"/>
        <v>May</v>
      </c>
      <c r="T670" t="str">
        <f t="shared" si="54"/>
        <v>Premium Economy</v>
      </c>
    </row>
    <row r="671" spans="1:20" x14ac:dyDescent="0.35">
      <c r="A671" t="s">
        <v>10</v>
      </c>
      <c r="B671" t="s">
        <v>36</v>
      </c>
      <c r="C671" t="s">
        <v>70</v>
      </c>
      <c r="D671" t="s">
        <v>73</v>
      </c>
      <c r="E671" t="s">
        <v>1624</v>
      </c>
      <c r="F671" t="s">
        <v>1625</v>
      </c>
      <c r="J671" t="s">
        <v>289</v>
      </c>
      <c r="K671" t="s">
        <v>535</v>
      </c>
      <c r="L671">
        <v>90</v>
      </c>
      <c r="M671">
        <v>0</v>
      </c>
      <c r="N671" t="s">
        <v>1579</v>
      </c>
      <c r="O671">
        <v>4049</v>
      </c>
      <c r="P671">
        <f t="shared" si="50"/>
        <v>9</v>
      </c>
      <c r="Q671" t="str">
        <f t="shared" si="51"/>
        <v>Morning</v>
      </c>
      <c r="R671" t="str">
        <f t="shared" si="52"/>
        <v>BOM  →  HYD</v>
      </c>
      <c r="S671" t="str">
        <f t="shared" si="53"/>
        <v>Jun</v>
      </c>
      <c r="T671" t="str">
        <f t="shared" si="54"/>
        <v>Economy</v>
      </c>
    </row>
    <row r="672" spans="1:20" x14ac:dyDescent="0.35">
      <c r="A672" t="s">
        <v>12</v>
      </c>
      <c r="B672" t="s">
        <v>49</v>
      </c>
      <c r="C672" t="s">
        <v>68</v>
      </c>
      <c r="D672" t="s">
        <v>72</v>
      </c>
      <c r="E672" t="s">
        <v>1607</v>
      </c>
      <c r="F672" t="s">
        <v>1609</v>
      </c>
      <c r="G672" t="s">
        <v>1610</v>
      </c>
      <c r="J672" t="s">
        <v>200</v>
      </c>
      <c r="K672" t="s">
        <v>445</v>
      </c>
      <c r="L672">
        <v>520</v>
      </c>
      <c r="M672">
        <v>1</v>
      </c>
      <c r="N672" t="s">
        <v>1580</v>
      </c>
      <c r="O672">
        <v>10262</v>
      </c>
      <c r="P672">
        <f t="shared" si="50"/>
        <v>19</v>
      </c>
      <c r="Q672" t="str">
        <f t="shared" si="51"/>
        <v>Evening</v>
      </c>
      <c r="R672" t="str">
        <f t="shared" si="52"/>
        <v>DEL  →  BOM  →  COK</v>
      </c>
      <c r="S672" t="str">
        <f t="shared" si="53"/>
        <v>Jun</v>
      </c>
      <c r="T672" t="str">
        <f t="shared" si="54"/>
        <v>Business</v>
      </c>
    </row>
    <row r="673" spans="1:20" x14ac:dyDescent="0.35">
      <c r="A673" t="s">
        <v>14</v>
      </c>
      <c r="B673" t="s">
        <v>47</v>
      </c>
      <c r="C673" t="s">
        <v>68</v>
      </c>
      <c r="D673" t="s">
        <v>72</v>
      </c>
      <c r="E673" t="s">
        <v>1607</v>
      </c>
      <c r="F673" t="s">
        <v>1609</v>
      </c>
      <c r="G673" t="s">
        <v>1610</v>
      </c>
      <c r="J673" t="s">
        <v>183</v>
      </c>
      <c r="K673" t="s">
        <v>307</v>
      </c>
      <c r="L673">
        <v>840</v>
      </c>
      <c r="M673">
        <v>1</v>
      </c>
      <c r="N673" t="s">
        <v>1579</v>
      </c>
      <c r="O673">
        <v>7888</v>
      </c>
      <c r="P673">
        <f t="shared" si="50"/>
        <v>7</v>
      </c>
      <c r="Q673" t="str">
        <f t="shared" si="51"/>
        <v>Morning</v>
      </c>
      <c r="R673" t="str">
        <f t="shared" si="52"/>
        <v>DEL  →  BOM  →  COK</v>
      </c>
      <c r="S673" t="str">
        <f t="shared" si="53"/>
        <v>May</v>
      </c>
      <c r="T673" t="str">
        <f t="shared" si="54"/>
        <v>Premium Economy</v>
      </c>
    </row>
    <row r="674" spans="1:20" x14ac:dyDescent="0.35">
      <c r="A674" t="s">
        <v>11</v>
      </c>
      <c r="B674" t="s">
        <v>38</v>
      </c>
      <c r="C674" t="s">
        <v>68</v>
      </c>
      <c r="D674" t="s">
        <v>72</v>
      </c>
      <c r="E674" t="s">
        <v>1607</v>
      </c>
      <c r="F674" t="s">
        <v>1615</v>
      </c>
      <c r="G674" t="s">
        <v>1609</v>
      </c>
      <c r="H674" t="s">
        <v>1610</v>
      </c>
      <c r="J674" t="s">
        <v>200</v>
      </c>
      <c r="K674" t="s">
        <v>483</v>
      </c>
      <c r="L674">
        <v>1410</v>
      </c>
      <c r="M674">
        <v>2</v>
      </c>
      <c r="N674" t="s">
        <v>1579</v>
      </c>
      <c r="O674">
        <v>8236</v>
      </c>
      <c r="P674">
        <f t="shared" si="50"/>
        <v>19</v>
      </c>
      <c r="Q674" t="str">
        <f t="shared" si="51"/>
        <v>Evening</v>
      </c>
      <c r="R674" t="str">
        <f t="shared" si="52"/>
        <v>DEL  →  AMD  →  BOM  →  COK</v>
      </c>
      <c r="S674" t="str">
        <f t="shared" si="53"/>
        <v>Mar</v>
      </c>
      <c r="T674" t="str">
        <f t="shared" si="54"/>
        <v>Premium Economy</v>
      </c>
    </row>
    <row r="675" spans="1:20" x14ac:dyDescent="0.35">
      <c r="A675" t="s">
        <v>11</v>
      </c>
      <c r="B675" t="s">
        <v>53</v>
      </c>
      <c r="C675" t="s">
        <v>68</v>
      </c>
      <c r="D675" t="s">
        <v>72</v>
      </c>
      <c r="E675" t="s">
        <v>1607</v>
      </c>
      <c r="F675" t="s">
        <v>1635</v>
      </c>
      <c r="G675" t="s">
        <v>1609</v>
      </c>
      <c r="H675" t="s">
        <v>1610</v>
      </c>
      <c r="J675" t="s">
        <v>207</v>
      </c>
      <c r="K675" t="s">
        <v>474</v>
      </c>
      <c r="L675">
        <v>1795</v>
      </c>
      <c r="M675">
        <v>2</v>
      </c>
      <c r="N675" t="s">
        <v>1579</v>
      </c>
      <c r="O675">
        <v>12961</v>
      </c>
      <c r="P675">
        <f t="shared" si="50"/>
        <v>13</v>
      </c>
      <c r="Q675" t="str">
        <f t="shared" si="51"/>
        <v>Afternoon</v>
      </c>
      <c r="R675" t="str">
        <f t="shared" si="52"/>
        <v>DEL  →  UDR  →  BOM  →  COK</v>
      </c>
      <c r="S675" t="str">
        <f t="shared" si="53"/>
        <v>Jun</v>
      </c>
      <c r="T675" t="str">
        <f t="shared" si="54"/>
        <v>Business</v>
      </c>
    </row>
    <row r="676" spans="1:20" x14ac:dyDescent="0.35">
      <c r="A676" t="s">
        <v>12</v>
      </c>
      <c r="B676" t="s">
        <v>32</v>
      </c>
      <c r="C676" t="s">
        <v>67</v>
      </c>
      <c r="D676" t="s">
        <v>66</v>
      </c>
      <c r="E676" t="s">
        <v>1603</v>
      </c>
      <c r="F676" t="s">
        <v>1609</v>
      </c>
      <c r="G676" t="s">
        <v>1606</v>
      </c>
      <c r="J676" t="s">
        <v>213</v>
      </c>
      <c r="K676" t="s">
        <v>585</v>
      </c>
      <c r="L676">
        <v>1330</v>
      </c>
      <c r="M676">
        <v>1</v>
      </c>
      <c r="N676" t="s">
        <v>1580</v>
      </c>
      <c r="O676">
        <v>8586</v>
      </c>
      <c r="P676">
        <f t="shared" si="50"/>
        <v>6</v>
      </c>
      <c r="Q676" t="str">
        <f t="shared" si="51"/>
        <v>Morning</v>
      </c>
      <c r="R676" t="str">
        <f t="shared" si="52"/>
        <v>CCU  →  BOM  →  BLR</v>
      </c>
      <c r="S676" t="str">
        <f t="shared" si="53"/>
        <v>May</v>
      </c>
      <c r="T676" t="str">
        <f t="shared" si="54"/>
        <v>Premium Economy</v>
      </c>
    </row>
    <row r="677" spans="1:20" x14ac:dyDescent="0.35">
      <c r="A677" t="s">
        <v>10</v>
      </c>
      <c r="B677" t="s">
        <v>45</v>
      </c>
      <c r="C677" t="s">
        <v>67</v>
      </c>
      <c r="D677" t="s">
        <v>66</v>
      </c>
      <c r="E677" t="s">
        <v>1603</v>
      </c>
      <c r="F677" t="s">
        <v>1622</v>
      </c>
      <c r="G677" t="s">
        <v>1606</v>
      </c>
      <c r="J677" t="s">
        <v>326</v>
      </c>
      <c r="K677" t="s">
        <v>251</v>
      </c>
      <c r="L677">
        <v>290</v>
      </c>
      <c r="M677">
        <v>1</v>
      </c>
      <c r="N677" t="s">
        <v>1579</v>
      </c>
      <c r="O677">
        <v>5279</v>
      </c>
      <c r="P677">
        <f t="shared" si="50"/>
        <v>8</v>
      </c>
      <c r="Q677" t="str">
        <f t="shared" si="51"/>
        <v>Morning</v>
      </c>
      <c r="R677" t="str">
        <f t="shared" si="52"/>
        <v>CCU  →  MAA  →  BLR</v>
      </c>
      <c r="S677" t="str">
        <f t="shared" si="53"/>
        <v>May</v>
      </c>
      <c r="T677" t="str">
        <f t="shared" si="54"/>
        <v>Premium Economy</v>
      </c>
    </row>
    <row r="678" spans="1:20" x14ac:dyDescent="0.35">
      <c r="A678" t="s">
        <v>15</v>
      </c>
      <c r="B678" t="s">
        <v>42</v>
      </c>
      <c r="C678" t="s">
        <v>66</v>
      </c>
      <c r="D678" t="s">
        <v>68</v>
      </c>
      <c r="E678" t="s">
        <v>1601</v>
      </c>
      <c r="F678" t="s">
        <v>1602</v>
      </c>
      <c r="J678" t="s">
        <v>191</v>
      </c>
      <c r="K678" t="s">
        <v>510</v>
      </c>
      <c r="L678">
        <v>165</v>
      </c>
      <c r="M678">
        <v>0</v>
      </c>
      <c r="N678" t="s">
        <v>1579</v>
      </c>
      <c r="O678">
        <v>3419</v>
      </c>
      <c r="P678">
        <f t="shared" si="50"/>
        <v>20</v>
      </c>
      <c r="Q678" t="str">
        <f t="shared" si="51"/>
        <v>Evening</v>
      </c>
      <c r="R678" t="str">
        <f t="shared" si="52"/>
        <v>BLR  →  DEL</v>
      </c>
      <c r="S678" t="str">
        <f t="shared" si="53"/>
        <v>Jun</v>
      </c>
      <c r="T678" t="str">
        <f t="shared" si="54"/>
        <v>Economy</v>
      </c>
    </row>
    <row r="679" spans="1:20" x14ac:dyDescent="0.35">
      <c r="A679" t="s">
        <v>12</v>
      </c>
      <c r="B679" t="s">
        <v>43</v>
      </c>
      <c r="C679" t="s">
        <v>68</v>
      </c>
      <c r="D679" t="s">
        <v>72</v>
      </c>
      <c r="E679" t="s">
        <v>1607</v>
      </c>
      <c r="F679" t="s">
        <v>1619</v>
      </c>
      <c r="G679" t="s">
        <v>1609</v>
      </c>
      <c r="H679" t="s">
        <v>1610</v>
      </c>
      <c r="J679" t="s">
        <v>270</v>
      </c>
      <c r="K679" t="s">
        <v>194</v>
      </c>
      <c r="L679">
        <v>810</v>
      </c>
      <c r="M679">
        <v>2</v>
      </c>
      <c r="N679" t="s">
        <v>1579</v>
      </c>
      <c r="O679">
        <v>13292</v>
      </c>
      <c r="P679">
        <f t="shared" si="50"/>
        <v>5</v>
      </c>
      <c r="Q679" t="str">
        <f t="shared" si="51"/>
        <v>Morning</v>
      </c>
      <c r="R679" t="str">
        <f t="shared" si="52"/>
        <v>DEL  →  IDR  →  BOM  →  COK</v>
      </c>
      <c r="S679" t="str">
        <f t="shared" si="53"/>
        <v>Jun</v>
      </c>
      <c r="T679" t="str">
        <f t="shared" si="54"/>
        <v>Business</v>
      </c>
    </row>
    <row r="680" spans="1:20" x14ac:dyDescent="0.35">
      <c r="A680" t="s">
        <v>12</v>
      </c>
      <c r="B680" t="s">
        <v>41</v>
      </c>
      <c r="C680" t="s">
        <v>67</v>
      </c>
      <c r="D680" t="s">
        <v>66</v>
      </c>
      <c r="E680" t="s">
        <v>1603</v>
      </c>
      <c r="F680" t="s">
        <v>1621</v>
      </c>
      <c r="G680" t="s">
        <v>1606</v>
      </c>
      <c r="J680" t="s">
        <v>218</v>
      </c>
      <c r="K680" t="s">
        <v>610</v>
      </c>
      <c r="L680">
        <v>800</v>
      </c>
      <c r="M680">
        <v>1</v>
      </c>
      <c r="N680" t="s">
        <v>1579</v>
      </c>
      <c r="O680">
        <v>13067</v>
      </c>
      <c r="P680">
        <f t="shared" si="50"/>
        <v>20</v>
      </c>
      <c r="Q680" t="str">
        <f t="shared" si="51"/>
        <v>Evening</v>
      </c>
      <c r="R680" t="str">
        <f t="shared" si="52"/>
        <v>CCU  →  DEL  →  BLR</v>
      </c>
      <c r="S680" t="str">
        <f t="shared" si="53"/>
        <v>May</v>
      </c>
      <c r="T680" t="str">
        <f t="shared" si="54"/>
        <v>Business</v>
      </c>
    </row>
    <row r="681" spans="1:20" x14ac:dyDescent="0.35">
      <c r="A681" t="s">
        <v>10</v>
      </c>
      <c r="B681" t="s">
        <v>51</v>
      </c>
      <c r="C681" t="s">
        <v>69</v>
      </c>
      <c r="D681" t="s">
        <v>67</v>
      </c>
      <c r="E681" t="s">
        <v>1613</v>
      </c>
      <c r="F681" t="s">
        <v>1614</v>
      </c>
      <c r="J681" t="s">
        <v>219</v>
      </c>
      <c r="K681" t="s">
        <v>370</v>
      </c>
      <c r="L681">
        <v>140</v>
      </c>
      <c r="M681">
        <v>0</v>
      </c>
      <c r="N681" t="s">
        <v>1579</v>
      </c>
      <c r="O681">
        <v>3597</v>
      </c>
      <c r="P681">
        <f t="shared" si="50"/>
        <v>13</v>
      </c>
      <c r="Q681" t="str">
        <f t="shared" si="51"/>
        <v>Afternoon</v>
      </c>
      <c r="R681" t="str">
        <f t="shared" si="52"/>
        <v>MAA  →  CCU</v>
      </c>
      <c r="S681" t="str">
        <f t="shared" si="53"/>
        <v>May</v>
      </c>
      <c r="T681" t="str">
        <f t="shared" si="54"/>
        <v>Economy</v>
      </c>
    </row>
    <row r="682" spans="1:20" x14ac:dyDescent="0.35">
      <c r="A682" t="s">
        <v>12</v>
      </c>
      <c r="B682" t="s">
        <v>45</v>
      </c>
      <c r="C682" t="s">
        <v>68</v>
      </c>
      <c r="D682" t="s">
        <v>72</v>
      </c>
      <c r="E682" t="s">
        <v>1607</v>
      </c>
      <c r="F682" t="s">
        <v>1609</v>
      </c>
      <c r="G682" t="s">
        <v>1610</v>
      </c>
      <c r="J682" t="s">
        <v>184</v>
      </c>
      <c r="K682" t="s">
        <v>194</v>
      </c>
      <c r="L682">
        <v>715</v>
      </c>
      <c r="M682">
        <v>1</v>
      </c>
      <c r="N682" t="s">
        <v>1579</v>
      </c>
      <c r="O682">
        <v>15554</v>
      </c>
      <c r="P682">
        <f t="shared" si="50"/>
        <v>7</v>
      </c>
      <c r="Q682" t="str">
        <f t="shared" si="51"/>
        <v>Morning</v>
      </c>
      <c r="R682" t="str">
        <f t="shared" si="52"/>
        <v>DEL  →  BOM  →  COK</v>
      </c>
      <c r="S682" t="str">
        <f t="shared" si="53"/>
        <v>May</v>
      </c>
      <c r="T682" t="str">
        <f t="shared" si="54"/>
        <v>Business</v>
      </c>
    </row>
    <row r="683" spans="1:20" x14ac:dyDescent="0.35">
      <c r="A683" t="s">
        <v>10</v>
      </c>
      <c r="B683" t="s">
        <v>41</v>
      </c>
      <c r="C683" t="s">
        <v>68</v>
      </c>
      <c r="D683" t="s">
        <v>72</v>
      </c>
      <c r="E683" t="s">
        <v>1607</v>
      </c>
      <c r="F683" t="s">
        <v>1612</v>
      </c>
      <c r="G683" t="s">
        <v>1610</v>
      </c>
      <c r="J683" t="s">
        <v>327</v>
      </c>
      <c r="K683" t="s">
        <v>296</v>
      </c>
      <c r="L683">
        <v>310</v>
      </c>
      <c r="M683">
        <v>1</v>
      </c>
      <c r="N683" t="s">
        <v>1579</v>
      </c>
      <c r="O683">
        <v>6027</v>
      </c>
      <c r="P683">
        <f t="shared" si="50"/>
        <v>17</v>
      </c>
      <c r="Q683" t="str">
        <f t="shared" si="51"/>
        <v>Evening</v>
      </c>
      <c r="R683" t="str">
        <f t="shared" si="52"/>
        <v>DEL  →  BLR  →  COK</v>
      </c>
      <c r="S683" t="str">
        <f t="shared" si="53"/>
        <v>May</v>
      </c>
      <c r="T683" t="str">
        <f t="shared" si="54"/>
        <v>Premium Economy</v>
      </c>
    </row>
    <row r="684" spans="1:20" x14ac:dyDescent="0.35">
      <c r="A684" t="s">
        <v>12</v>
      </c>
      <c r="B684" t="s">
        <v>32</v>
      </c>
      <c r="C684" t="s">
        <v>67</v>
      </c>
      <c r="D684" t="s">
        <v>66</v>
      </c>
      <c r="E684" t="s">
        <v>1603</v>
      </c>
      <c r="F684" t="s">
        <v>1609</v>
      </c>
      <c r="G684" t="s">
        <v>1606</v>
      </c>
      <c r="J684" t="s">
        <v>213</v>
      </c>
      <c r="K684" t="s">
        <v>230</v>
      </c>
      <c r="L684">
        <v>705</v>
      </c>
      <c r="M684">
        <v>1</v>
      </c>
      <c r="N684" t="s">
        <v>1579</v>
      </c>
      <c r="O684">
        <v>14781</v>
      </c>
      <c r="P684">
        <f t="shared" si="50"/>
        <v>6</v>
      </c>
      <c r="Q684" t="str">
        <f t="shared" si="51"/>
        <v>Morning</v>
      </c>
      <c r="R684" t="str">
        <f t="shared" si="52"/>
        <v>CCU  →  BOM  →  BLR</v>
      </c>
      <c r="S684" t="str">
        <f t="shared" si="53"/>
        <v>May</v>
      </c>
      <c r="T684" t="str">
        <f t="shared" si="54"/>
        <v>Business</v>
      </c>
    </row>
    <row r="685" spans="1:20" x14ac:dyDescent="0.35">
      <c r="A685" t="s">
        <v>12</v>
      </c>
      <c r="B685" t="s">
        <v>30</v>
      </c>
      <c r="C685" t="s">
        <v>68</v>
      </c>
      <c r="D685" t="s">
        <v>72</v>
      </c>
      <c r="E685" t="s">
        <v>1607</v>
      </c>
      <c r="F685" t="s">
        <v>1611</v>
      </c>
      <c r="G685" t="s">
        <v>1609</v>
      </c>
      <c r="H685" t="s">
        <v>1610</v>
      </c>
      <c r="J685" t="s">
        <v>186</v>
      </c>
      <c r="K685" t="s">
        <v>463</v>
      </c>
      <c r="L685">
        <v>830</v>
      </c>
      <c r="M685">
        <v>2</v>
      </c>
      <c r="N685" t="s">
        <v>1579</v>
      </c>
      <c r="O685">
        <v>13376</v>
      </c>
      <c r="P685">
        <f t="shared" si="50"/>
        <v>14</v>
      </c>
      <c r="Q685" t="str">
        <f t="shared" si="51"/>
        <v>Afternoon</v>
      </c>
      <c r="R685" t="str">
        <f t="shared" si="52"/>
        <v>DEL  →  NAG  →  BOM  →  COK</v>
      </c>
      <c r="S685" t="str">
        <f t="shared" si="53"/>
        <v>Jun</v>
      </c>
      <c r="T685" t="str">
        <f t="shared" si="54"/>
        <v>Business</v>
      </c>
    </row>
    <row r="686" spans="1:20" x14ac:dyDescent="0.35">
      <c r="A686" t="s">
        <v>10</v>
      </c>
      <c r="B686" t="s">
        <v>29</v>
      </c>
      <c r="C686" t="s">
        <v>66</v>
      </c>
      <c r="D686" t="s">
        <v>68</v>
      </c>
      <c r="E686" t="s">
        <v>1601</v>
      </c>
      <c r="F686" t="s">
        <v>1602</v>
      </c>
      <c r="J686" t="s">
        <v>198</v>
      </c>
      <c r="K686" t="s">
        <v>611</v>
      </c>
      <c r="L686">
        <v>180</v>
      </c>
      <c r="M686">
        <v>0</v>
      </c>
      <c r="N686" t="s">
        <v>1579</v>
      </c>
      <c r="O686">
        <v>3943</v>
      </c>
      <c r="P686">
        <f t="shared" si="50"/>
        <v>21</v>
      </c>
      <c r="Q686" t="str">
        <f t="shared" si="51"/>
        <v>Night</v>
      </c>
      <c r="R686" t="str">
        <f t="shared" si="52"/>
        <v>BLR  →  DEL</v>
      </c>
      <c r="S686" t="str">
        <f t="shared" si="53"/>
        <v>May</v>
      </c>
      <c r="T686" t="str">
        <f t="shared" si="54"/>
        <v>Economy</v>
      </c>
    </row>
    <row r="687" spans="1:20" x14ac:dyDescent="0.35">
      <c r="A687" t="s">
        <v>15</v>
      </c>
      <c r="B687" t="s">
        <v>36</v>
      </c>
      <c r="C687" t="s">
        <v>68</v>
      </c>
      <c r="D687" t="s">
        <v>72</v>
      </c>
      <c r="E687" t="s">
        <v>1607</v>
      </c>
      <c r="F687" t="s">
        <v>1615</v>
      </c>
      <c r="G687" t="s">
        <v>1610</v>
      </c>
      <c r="J687" t="s">
        <v>328</v>
      </c>
      <c r="K687" t="s">
        <v>612</v>
      </c>
      <c r="L687">
        <v>370</v>
      </c>
      <c r="M687">
        <v>1</v>
      </c>
      <c r="N687" t="s">
        <v>1579</v>
      </c>
      <c r="O687">
        <v>5842</v>
      </c>
      <c r="P687">
        <f t="shared" si="50"/>
        <v>7</v>
      </c>
      <c r="Q687" t="str">
        <f t="shared" si="51"/>
        <v>Morning</v>
      </c>
      <c r="R687" t="str">
        <f t="shared" si="52"/>
        <v>DEL  →  AMD  →  COK</v>
      </c>
      <c r="S687" t="str">
        <f t="shared" si="53"/>
        <v>Jun</v>
      </c>
      <c r="T687" t="str">
        <f t="shared" si="54"/>
        <v>Premium Economy</v>
      </c>
    </row>
    <row r="688" spans="1:20" x14ac:dyDescent="0.35">
      <c r="A688" t="s">
        <v>10</v>
      </c>
      <c r="B688" t="s">
        <v>50</v>
      </c>
      <c r="C688" t="s">
        <v>69</v>
      </c>
      <c r="D688" t="s">
        <v>67</v>
      </c>
      <c r="E688" t="s">
        <v>1613</v>
      </c>
      <c r="F688" t="s">
        <v>1614</v>
      </c>
      <c r="J688" t="s">
        <v>223</v>
      </c>
      <c r="K688" t="s">
        <v>242</v>
      </c>
      <c r="L688">
        <v>140</v>
      </c>
      <c r="M688">
        <v>0</v>
      </c>
      <c r="N688" t="s">
        <v>1579</v>
      </c>
      <c r="O688">
        <v>4326</v>
      </c>
      <c r="P688">
        <f t="shared" si="50"/>
        <v>5</v>
      </c>
      <c r="Q688" t="str">
        <f t="shared" si="51"/>
        <v>Morning</v>
      </c>
      <c r="R688" t="str">
        <f t="shared" si="52"/>
        <v>MAA  →  CCU</v>
      </c>
      <c r="S688" t="str">
        <f t="shared" si="53"/>
        <v>Mar</v>
      </c>
      <c r="T688" t="str">
        <f t="shared" si="54"/>
        <v>Economy</v>
      </c>
    </row>
    <row r="689" spans="1:20" x14ac:dyDescent="0.35">
      <c r="A689" t="s">
        <v>14</v>
      </c>
      <c r="B689" t="s">
        <v>30</v>
      </c>
      <c r="C689" t="s">
        <v>68</v>
      </c>
      <c r="D689" t="s">
        <v>72</v>
      </c>
      <c r="E689" t="s">
        <v>1607</v>
      </c>
      <c r="F689" t="s">
        <v>1609</v>
      </c>
      <c r="G689" t="s">
        <v>1610</v>
      </c>
      <c r="J689" t="s">
        <v>268</v>
      </c>
      <c r="K689" t="s">
        <v>252</v>
      </c>
      <c r="L689">
        <v>645</v>
      </c>
      <c r="M689">
        <v>1</v>
      </c>
      <c r="N689" t="s">
        <v>1579</v>
      </c>
      <c r="O689">
        <v>8937</v>
      </c>
      <c r="P689">
        <f t="shared" si="50"/>
        <v>8</v>
      </c>
      <c r="Q689" t="str">
        <f t="shared" si="51"/>
        <v>Morning</v>
      </c>
      <c r="R689" t="str">
        <f t="shared" si="52"/>
        <v>DEL  →  BOM  →  COK</v>
      </c>
      <c r="S689" t="str">
        <f t="shared" si="53"/>
        <v>Jun</v>
      </c>
      <c r="T689" t="str">
        <f t="shared" si="54"/>
        <v>Premium Economy</v>
      </c>
    </row>
    <row r="690" spans="1:20" x14ac:dyDescent="0.35">
      <c r="A690" t="s">
        <v>11</v>
      </c>
      <c r="B690" t="s">
        <v>38</v>
      </c>
      <c r="C690" t="s">
        <v>69</v>
      </c>
      <c r="D690" t="s">
        <v>67</v>
      </c>
      <c r="E690" t="s">
        <v>1613</v>
      </c>
      <c r="F690" t="s">
        <v>1614</v>
      </c>
      <c r="J690" t="s">
        <v>170</v>
      </c>
      <c r="K690" t="s">
        <v>205</v>
      </c>
      <c r="L690">
        <v>135</v>
      </c>
      <c r="M690">
        <v>0</v>
      </c>
      <c r="N690" t="s">
        <v>1579</v>
      </c>
      <c r="O690">
        <v>3670</v>
      </c>
      <c r="P690">
        <f t="shared" si="50"/>
        <v>11</v>
      </c>
      <c r="Q690" t="str">
        <f t="shared" si="51"/>
        <v>Morning</v>
      </c>
      <c r="R690" t="str">
        <f t="shared" si="52"/>
        <v>MAA  →  CCU</v>
      </c>
      <c r="S690" t="str">
        <f t="shared" si="53"/>
        <v>Mar</v>
      </c>
      <c r="T690" t="str">
        <f t="shared" si="54"/>
        <v>Economy</v>
      </c>
    </row>
    <row r="691" spans="1:20" x14ac:dyDescent="0.35">
      <c r="A691" t="s">
        <v>10</v>
      </c>
      <c r="B691" t="s">
        <v>42</v>
      </c>
      <c r="C691" t="s">
        <v>66</v>
      </c>
      <c r="D691" t="s">
        <v>68</v>
      </c>
      <c r="E691" t="s">
        <v>1601</v>
      </c>
      <c r="F691" t="s">
        <v>1602</v>
      </c>
      <c r="J691" t="s">
        <v>247</v>
      </c>
      <c r="K691" t="s">
        <v>279</v>
      </c>
      <c r="L691">
        <v>175</v>
      </c>
      <c r="M691">
        <v>0</v>
      </c>
      <c r="N691" t="s">
        <v>1579</v>
      </c>
      <c r="O691">
        <v>4823</v>
      </c>
      <c r="P691">
        <f t="shared" si="50"/>
        <v>18</v>
      </c>
      <c r="Q691" t="str">
        <f t="shared" si="51"/>
        <v>Evening</v>
      </c>
      <c r="R691" t="str">
        <f t="shared" si="52"/>
        <v>BLR  →  DEL</v>
      </c>
      <c r="S691" t="str">
        <f t="shared" si="53"/>
        <v>Jun</v>
      </c>
      <c r="T691" t="str">
        <f t="shared" si="54"/>
        <v>Economy</v>
      </c>
    </row>
    <row r="692" spans="1:20" x14ac:dyDescent="0.35">
      <c r="A692" t="s">
        <v>12</v>
      </c>
      <c r="B692" t="s">
        <v>39</v>
      </c>
      <c r="C692" t="s">
        <v>70</v>
      </c>
      <c r="D692" t="s">
        <v>73</v>
      </c>
      <c r="E692" t="s">
        <v>1624</v>
      </c>
      <c r="F692" t="s">
        <v>1625</v>
      </c>
      <c r="J692" t="s">
        <v>256</v>
      </c>
      <c r="K692" t="s">
        <v>262</v>
      </c>
      <c r="L692">
        <v>90</v>
      </c>
      <c r="M692">
        <v>0</v>
      </c>
      <c r="N692" t="s">
        <v>1580</v>
      </c>
      <c r="O692">
        <v>2071</v>
      </c>
      <c r="P692">
        <f t="shared" si="50"/>
        <v>19</v>
      </c>
      <c r="Q692" t="str">
        <f t="shared" si="51"/>
        <v>Evening</v>
      </c>
      <c r="R692" t="str">
        <f t="shared" si="52"/>
        <v>BOM  →  HYD</v>
      </c>
      <c r="S692" t="str">
        <f t="shared" si="53"/>
        <v>Apr</v>
      </c>
      <c r="T692" t="str">
        <f t="shared" si="54"/>
        <v>Economy</v>
      </c>
    </row>
    <row r="693" spans="1:20" x14ac:dyDescent="0.35">
      <c r="A693" t="s">
        <v>14</v>
      </c>
      <c r="B693" t="s">
        <v>46</v>
      </c>
      <c r="C693" t="s">
        <v>68</v>
      </c>
      <c r="D693" t="s">
        <v>72</v>
      </c>
      <c r="E693" t="s">
        <v>1607</v>
      </c>
      <c r="F693" t="s">
        <v>1623</v>
      </c>
      <c r="G693" t="s">
        <v>1610</v>
      </c>
      <c r="J693" t="s">
        <v>293</v>
      </c>
      <c r="K693" t="s">
        <v>417</v>
      </c>
      <c r="L693">
        <v>455</v>
      </c>
      <c r="M693">
        <v>1</v>
      </c>
      <c r="N693" t="s">
        <v>1580</v>
      </c>
      <c r="O693">
        <v>6093</v>
      </c>
      <c r="P693">
        <f t="shared" si="50"/>
        <v>14</v>
      </c>
      <c r="Q693" t="str">
        <f t="shared" si="51"/>
        <v>Afternoon</v>
      </c>
      <c r="R693" t="str">
        <f t="shared" si="52"/>
        <v>DEL  →  HYD  →  COK</v>
      </c>
      <c r="S693" t="str">
        <f t="shared" si="53"/>
        <v>Jun</v>
      </c>
      <c r="T693" t="str">
        <f t="shared" si="54"/>
        <v>Premium Economy</v>
      </c>
    </row>
    <row r="694" spans="1:20" x14ac:dyDescent="0.35">
      <c r="A694" t="s">
        <v>16</v>
      </c>
      <c r="B694" t="s">
        <v>22</v>
      </c>
      <c r="C694" t="s">
        <v>67</v>
      </c>
      <c r="D694" t="s">
        <v>66</v>
      </c>
      <c r="E694" t="s">
        <v>1603</v>
      </c>
      <c r="F694" t="s">
        <v>1621</v>
      </c>
      <c r="G694" t="s">
        <v>1606</v>
      </c>
      <c r="J694" t="s">
        <v>169</v>
      </c>
      <c r="K694" t="s">
        <v>613</v>
      </c>
      <c r="L694">
        <v>1595</v>
      </c>
      <c r="M694">
        <v>1</v>
      </c>
      <c r="N694" t="s">
        <v>1579</v>
      </c>
      <c r="O694">
        <v>11682</v>
      </c>
      <c r="P694">
        <f t="shared" si="50"/>
        <v>20</v>
      </c>
      <c r="Q694" t="str">
        <f t="shared" si="51"/>
        <v>Evening</v>
      </c>
      <c r="R694" t="str">
        <f t="shared" si="52"/>
        <v>CCU  →  DEL  →  BLR</v>
      </c>
      <c r="S694" t="str">
        <f t="shared" si="53"/>
        <v>Mar</v>
      </c>
      <c r="T694" t="str">
        <f t="shared" si="54"/>
        <v>Business</v>
      </c>
    </row>
    <row r="695" spans="1:20" x14ac:dyDescent="0.35">
      <c r="A695" t="s">
        <v>10</v>
      </c>
      <c r="B695" t="s">
        <v>64</v>
      </c>
      <c r="C695" t="s">
        <v>66</v>
      </c>
      <c r="D695" t="s">
        <v>71</v>
      </c>
      <c r="E695" t="s">
        <v>1601</v>
      </c>
      <c r="F695" t="s">
        <v>1608</v>
      </c>
      <c r="G695" t="s">
        <v>1602</v>
      </c>
      <c r="J695" t="s">
        <v>272</v>
      </c>
      <c r="K695" t="s">
        <v>304</v>
      </c>
      <c r="L695">
        <v>285</v>
      </c>
      <c r="M695">
        <v>1</v>
      </c>
      <c r="N695" t="s">
        <v>1579</v>
      </c>
      <c r="O695">
        <v>7774</v>
      </c>
      <c r="P695">
        <f t="shared" si="50"/>
        <v>5</v>
      </c>
      <c r="Q695" t="str">
        <f t="shared" si="51"/>
        <v>Morning</v>
      </c>
      <c r="R695" t="str">
        <f t="shared" si="52"/>
        <v>BLR  →  LKO  →  DEL</v>
      </c>
      <c r="S695" t="str">
        <f t="shared" si="53"/>
        <v>Mar</v>
      </c>
      <c r="T695" t="str">
        <f t="shared" si="54"/>
        <v>Premium Economy</v>
      </c>
    </row>
    <row r="696" spans="1:20" x14ac:dyDescent="0.35">
      <c r="A696" t="s">
        <v>12</v>
      </c>
      <c r="B696" t="s">
        <v>25</v>
      </c>
      <c r="C696" t="s">
        <v>67</v>
      </c>
      <c r="D696" t="s">
        <v>66</v>
      </c>
      <c r="E696" t="s">
        <v>1603</v>
      </c>
      <c r="F696" t="s">
        <v>1621</v>
      </c>
      <c r="G696" t="s">
        <v>1606</v>
      </c>
      <c r="J696" t="s">
        <v>254</v>
      </c>
      <c r="K696" t="s">
        <v>614</v>
      </c>
      <c r="L696">
        <v>1285</v>
      </c>
      <c r="M696">
        <v>1</v>
      </c>
      <c r="N696" t="s">
        <v>1579</v>
      </c>
      <c r="O696">
        <v>13067</v>
      </c>
      <c r="P696">
        <f t="shared" si="50"/>
        <v>17</v>
      </c>
      <c r="Q696" t="str">
        <f t="shared" si="51"/>
        <v>Evening</v>
      </c>
      <c r="R696" t="str">
        <f t="shared" si="52"/>
        <v>CCU  →  DEL  →  BLR</v>
      </c>
      <c r="S696" t="str">
        <f t="shared" si="53"/>
        <v>May</v>
      </c>
      <c r="T696" t="str">
        <f t="shared" si="54"/>
        <v>Business</v>
      </c>
    </row>
    <row r="697" spans="1:20" x14ac:dyDescent="0.35">
      <c r="A697" t="s">
        <v>10</v>
      </c>
      <c r="B697" t="s">
        <v>29</v>
      </c>
      <c r="C697" t="s">
        <v>68</v>
      </c>
      <c r="D697" t="s">
        <v>72</v>
      </c>
      <c r="E697" t="s">
        <v>1607</v>
      </c>
      <c r="F697" t="s">
        <v>1623</v>
      </c>
      <c r="G697" t="s">
        <v>1610</v>
      </c>
      <c r="J697" t="s">
        <v>242</v>
      </c>
      <c r="K697" t="s">
        <v>259</v>
      </c>
      <c r="L697">
        <v>515</v>
      </c>
      <c r="M697">
        <v>1</v>
      </c>
      <c r="N697" t="s">
        <v>1579</v>
      </c>
      <c r="O697">
        <v>7514</v>
      </c>
      <c r="P697">
        <f t="shared" si="50"/>
        <v>7</v>
      </c>
      <c r="Q697" t="str">
        <f t="shared" si="51"/>
        <v>Morning</v>
      </c>
      <c r="R697" t="str">
        <f t="shared" si="52"/>
        <v>DEL  →  HYD  →  COK</v>
      </c>
      <c r="S697" t="str">
        <f t="shared" si="53"/>
        <v>May</v>
      </c>
      <c r="T697" t="str">
        <f t="shared" si="54"/>
        <v>Premium Economy</v>
      </c>
    </row>
    <row r="698" spans="1:20" x14ac:dyDescent="0.35">
      <c r="A698" t="s">
        <v>14</v>
      </c>
      <c r="B698" t="s">
        <v>62</v>
      </c>
      <c r="C698" t="s">
        <v>68</v>
      </c>
      <c r="D698" t="s">
        <v>72</v>
      </c>
      <c r="E698" t="s">
        <v>1607</v>
      </c>
      <c r="F698" t="s">
        <v>1609</v>
      </c>
      <c r="G698" t="s">
        <v>1610</v>
      </c>
      <c r="J698" t="s">
        <v>254</v>
      </c>
      <c r="K698" t="s">
        <v>441</v>
      </c>
      <c r="L698">
        <v>510</v>
      </c>
      <c r="M698">
        <v>1</v>
      </c>
      <c r="N698" t="s">
        <v>1579</v>
      </c>
      <c r="O698">
        <v>6838</v>
      </c>
      <c r="P698">
        <f t="shared" si="50"/>
        <v>17</v>
      </c>
      <c r="Q698" t="str">
        <f t="shared" si="51"/>
        <v>Evening</v>
      </c>
      <c r="R698" t="str">
        <f t="shared" si="52"/>
        <v>DEL  →  BOM  →  COK</v>
      </c>
      <c r="S698" t="str">
        <f t="shared" si="53"/>
        <v>Apr</v>
      </c>
      <c r="T698" t="str">
        <f t="shared" si="54"/>
        <v>Premium Economy</v>
      </c>
    </row>
    <row r="699" spans="1:20" x14ac:dyDescent="0.35">
      <c r="A699" t="s">
        <v>10</v>
      </c>
      <c r="B699" t="s">
        <v>60</v>
      </c>
      <c r="C699" t="s">
        <v>69</v>
      </c>
      <c r="D699" t="s">
        <v>67</v>
      </c>
      <c r="E699" t="s">
        <v>1613</v>
      </c>
      <c r="F699" t="s">
        <v>1614</v>
      </c>
      <c r="J699" t="s">
        <v>207</v>
      </c>
      <c r="K699" t="s">
        <v>370</v>
      </c>
      <c r="L699">
        <v>135</v>
      </c>
      <c r="M699">
        <v>0</v>
      </c>
      <c r="N699" t="s">
        <v>1579</v>
      </c>
      <c r="O699">
        <v>3858</v>
      </c>
      <c r="P699">
        <f t="shared" si="50"/>
        <v>13</v>
      </c>
      <c r="Q699" t="str">
        <f t="shared" si="51"/>
        <v>Afternoon</v>
      </c>
      <c r="R699" t="str">
        <f t="shared" si="52"/>
        <v>MAA  →  CCU</v>
      </c>
      <c r="S699" t="str">
        <f t="shared" si="53"/>
        <v>Mar</v>
      </c>
      <c r="T699" t="str">
        <f t="shared" si="54"/>
        <v>Economy</v>
      </c>
    </row>
    <row r="700" spans="1:20" x14ac:dyDescent="0.35">
      <c r="A700" t="s">
        <v>14</v>
      </c>
      <c r="B700" t="s">
        <v>43</v>
      </c>
      <c r="C700" t="s">
        <v>68</v>
      </c>
      <c r="D700" t="s">
        <v>72</v>
      </c>
      <c r="E700" t="s">
        <v>1607</v>
      </c>
      <c r="F700" t="s">
        <v>1609</v>
      </c>
      <c r="G700" t="s">
        <v>1610</v>
      </c>
      <c r="J700" t="s">
        <v>246</v>
      </c>
      <c r="K700" t="s">
        <v>557</v>
      </c>
      <c r="L700">
        <v>760</v>
      </c>
      <c r="M700">
        <v>1</v>
      </c>
      <c r="N700" t="s">
        <v>1579</v>
      </c>
      <c r="O700">
        <v>6795</v>
      </c>
      <c r="P700">
        <f t="shared" si="50"/>
        <v>12</v>
      </c>
      <c r="Q700" t="str">
        <f t="shared" si="51"/>
        <v>Afternoon</v>
      </c>
      <c r="R700" t="str">
        <f t="shared" si="52"/>
        <v>DEL  →  BOM  →  COK</v>
      </c>
      <c r="S700" t="str">
        <f t="shared" si="53"/>
        <v>Jun</v>
      </c>
      <c r="T700" t="str">
        <f t="shared" si="54"/>
        <v>Premium Economy</v>
      </c>
    </row>
    <row r="701" spans="1:20" x14ac:dyDescent="0.35">
      <c r="A701" t="s">
        <v>12</v>
      </c>
      <c r="B701" t="s">
        <v>29</v>
      </c>
      <c r="C701" t="s">
        <v>68</v>
      </c>
      <c r="D701" t="s">
        <v>72</v>
      </c>
      <c r="E701" t="s">
        <v>1607</v>
      </c>
      <c r="F701" t="s">
        <v>1628</v>
      </c>
      <c r="G701" t="s">
        <v>1609</v>
      </c>
      <c r="H701" t="s">
        <v>1610</v>
      </c>
      <c r="J701" t="s">
        <v>225</v>
      </c>
      <c r="K701" t="s">
        <v>456</v>
      </c>
      <c r="L701">
        <v>505</v>
      </c>
      <c r="M701">
        <v>2</v>
      </c>
      <c r="N701" t="s">
        <v>1579</v>
      </c>
      <c r="O701">
        <v>16263</v>
      </c>
      <c r="P701">
        <f t="shared" si="50"/>
        <v>20</v>
      </c>
      <c r="Q701" t="str">
        <f t="shared" si="51"/>
        <v>Evening</v>
      </c>
      <c r="R701" t="str">
        <f t="shared" si="52"/>
        <v>DEL  →  ATQ  →  BOM  →  COK</v>
      </c>
      <c r="S701" t="str">
        <f t="shared" si="53"/>
        <v>May</v>
      </c>
      <c r="T701" t="str">
        <f t="shared" si="54"/>
        <v>Business</v>
      </c>
    </row>
    <row r="702" spans="1:20" x14ac:dyDescent="0.35">
      <c r="A702" t="s">
        <v>11</v>
      </c>
      <c r="B702" t="s">
        <v>32</v>
      </c>
      <c r="C702" t="s">
        <v>67</v>
      </c>
      <c r="D702" t="s">
        <v>66</v>
      </c>
      <c r="E702" t="s">
        <v>1603</v>
      </c>
      <c r="F702" t="s">
        <v>1609</v>
      </c>
      <c r="G702" t="s">
        <v>1606</v>
      </c>
      <c r="J702" t="s">
        <v>162</v>
      </c>
      <c r="K702" t="s">
        <v>615</v>
      </c>
      <c r="L702">
        <v>1540</v>
      </c>
      <c r="M702">
        <v>1</v>
      </c>
      <c r="N702" t="s">
        <v>1579</v>
      </c>
      <c r="O702">
        <v>8576</v>
      </c>
      <c r="P702">
        <f t="shared" si="50"/>
        <v>16</v>
      </c>
      <c r="Q702" t="str">
        <f t="shared" si="51"/>
        <v>Afternoon</v>
      </c>
      <c r="R702" t="str">
        <f t="shared" si="52"/>
        <v>CCU  →  BOM  →  BLR</v>
      </c>
      <c r="S702" t="str">
        <f t="shared" si="53"/>
        <v>May</v>
      </c>
      <c r="T702" t="str">
        <f t="shared" si="54"/>
        <v>Premium Economy</v>
      </c>
    </row>
    <row r="703" spans="1:20" x14ac:dyDescent="0.35">
      <c r="A703" t="s">
        <v>11</v>
      </c>
      <c r="B703" t="s">
        <v>40</v>
      </c>
      <c r="C703" t="s">
        <v>66</v>
      </c>
      <c r="D703" t="s">
        <v>68</v>
      </c>
      <c r="E703" t="s">
        <v>1601</v>
      </c>
      <c r="F703" t="s">
        <v>1602</v>
      </c>
      <c r="J703" t="s">
        <v>255</v>
      </c>
      <c r="K703" t="s">
        <v>374</v>
      </c>
      <c r="L703">
        <v>165</v>
      </c>
      <c r="M703">
        <v>0</v>
      </c>
      <c r="N703" t="s">
        <v>1579</v>
      </c>
      <c r="O703">
        <v>5228</v>
      </c>
      <c r="P703">
        <f t="shared" si="50"/>
        <v>10</v>
      </c>
      <c r="Q703" t="str">
        <f t="shared" si="51"/>
        <v>Morning</v>
      </c>
      <c r="R703" t="str">
        <f t="shared" si="52"/>
        <v>BLR  →  DEL</v>
      </c>
      <c r="S703" t="str">
        <f t="shared" si="53"/>
        <v>May</v>
      </c>
      <c r="T703" t="str">
        <f t="shared" si="54"/>
        <v>Premium Economy</v>
      </c>
    </row>
    <row r="704" spans="1:20" x14ac:dyDescent="0.35">
      <c r="A704" t="s">
        <v>12</v>
      </c>
      <c r="B704" t="s">
        <v>23</v>
      </c>
      <c r="C704" t="s">
        <v>68</v>
      </c>
      <c r="D704" t="s">
        <v>72</v>
      </c>
      <c r="E704" t="s">
        <v>1607</v>
      </c>
      <c r="F704" t="s">
        <v>1615</v>
      </c>
      <c r="G704" t="s">
        <v>1609</v>
      </c>
      <c r="H704" t="s">
        <v>1610</v>
      </c>
      <c r="J704" t="s">
        <v>195</v>
      </c>
      <c r="K704" t="s">
        <v>616</v>
      </c>
      <c r="L704">
        <v>1760</v>
      </c>
      <c r="M704">
        <v>2</v>
      </c>
      <c r="N704" t="s">
        <v>1579</v>
      </c>
      <c r="O704">
        <v>16704</v>
      </c>
      <c r="P704">
        <f t="shared" si="50"/>
        <v>23</v>
      </c>
      <c r="Q704" t="str">
        <f t="shared" si="51"/>
        <v>Night</v>
      </c>
      <c r="R704" t="str">
        <f t="shared" si="52"/>
        <v>DEL  →  AMD  →  BOM  →  COK</v>
      </c>
      <c r="S704" t="str">
        <f t="shared" si="53"/>
        <v>May</v>
      </c>
      <c r="T704" t="str">
        <f t="shared" si="54"/>
        <v>Business</v>
      </c>
    </row>
    <row r="705" spans="1:20" x14ac:dyDescent="0.35">
      <c r="A705" t="s">
        <v>10</v>
      </c>
      <c r="B705" t="s">
        <v>22</v>
      </c>
      <c r="C705" t="s">
        <v>67</v>
      </c>
      <c r="D705" t="s">
        <v>66</v>
      </c>
      <c r="E705" t="s">
        <v>1603</v>
      </c>
      <c r="F705" t="s">
        <v>1606</v>
      </c>
      <c r="J705" t="s">
        <v>218</v>
      </c>
      <c r="K705" t="s">
        <v>195</v>
      </c>
      <c r="L705">
        <v>160</v>
      </c>
      <c r="M705">
        <v>0</v>
      </c>
      <c r="N705" t="s">
        <v>1579</v>
      </c>
      <c r="O705">
        <v>8872</v>
      </c>
      <c r="P705">
        <f t="shared" si="50"/>
        <v>20</v>
      </c>
      <c r="Q705" t="str">
        <f t="shared" si="51"/>
        <v>Evening</v>
      </c>
      <c r="R705" t="str">
        <f t="shared" si="52"/>
        <v>CCU  →  BLR</v>
      </c>
      <c r="S705" t="str">
        <f t="shared" si="53"/>
        <v>Mar</v>
      </c>
      <c r="T705" t="str">
        <f t="shared" si="54"/>
        <v>Premium Economy</v>
      </c>
    </row>
    <row r="706" spans="1:20" x14ac:dyDescent="0.35">
      <c r="A706" t="s">
        <v>15</v>
      </c>
      <c r="B706" t="s">
        <v>51</v>
      </c>
      <c r="C706" t="s">
        <v>66</v>
      </c>
      <c r="D706" t="s">
        <v>68</v>
      </c>
      <c r="E706" t="s">
        <v>1601</v>
      </c>
      <c r="F706" t="s">
        <v>1602</v>
      </c>
      <c r="J706" t="s">
        <v>170</v>
      </c>
      <c r="K706" t="s">
        <v>345</v>
      </c>
      <c r="L706">
        <v>170</v>
      </c>
      <c r="M706">
        <v>0</v>
      </c>
      <c r="N706" t="s">
        <v>1579</v>
      </c>
      <c r="O706">
        <v>3898</v>
      </c>
      <c r="P706">
        <f t="shared" si="50"/>
        <v>11</v>
      </c>
      <c r="Q706" t="str">
        <f t="shared" si="51"/>
        <v>Morning</v>
      </c>
      <c r="R706" t="str">
        <f t="shared" si="52"/>
        <v>BLR  →  DEL</v>
      </c>
      <c r="S706" t="str">
        <f t="shared" si="53"/>
        <v>May</v>
      </c>
      <c r="T706" t="str">
        <f t="shared" si="54"/>
        <v>Economy</v>
      </c>
    </row>
    <row r="707" spans="1:20" x14ac:dyDescent="0.35">
      <c r="A707" t="s">
        <v>13</v>
      </c>
      <c r="B707" t="s">
        <v>38</v>
      </c>
      <c r="C707" t="s">
        <v>69</v>
      </c>
      <c r="D707" t="s">
        <v>67</v>
      </c>
      <c r="E707" t="s">
        <v>1613</v>
      </c>
      <c r="F707" t="s">
        <v>1614</v>
      </c>
      <c r="J707" t="s">
        <v>274</v>
      </c>
      <c r="K707" t="s">
        <v>314</v>
      </c>
      <c r="L707">
        <v>140</v>
      </c>
      <c r="M707">
        <v>0</v>
      </c>
      <c r="N707" t="s">
        <v>1581</v>
      </c>
      <c r="O707">
        <v>3332</v>
      </c>
      <c r="P707">
        <f t="shared" ref="P707:P770" si="55">HOUR(TEXT(J707,"HH:MM"))</f>
        <v>17</v>
      </c>
      <c r="Q707" t="str">
        <f t="shared" ref="Q707:Q770" si="56">IF(P707&gt;=5, IF(P707&lt;12, "Morning", IF(P707&lt;17, "Afternoon", IF(P707&lt;21, "Evening", "Night"))), "Night")</f>
        <v>Evening</v>
      </c>
      <c r="R707" t="str">
        <f t="shared" ref="R707:R770" si="57">_xlfn.TEXTJOIN(" → ", TRUE, E707:I707)</f>
        <v>MAA  →  CCU</v>
      </c>
      <c r="S707" t="str">
        <f t="shared" ref="S707:S770" si="58">TEXT(B707, "mmm")</f>
        <v>Mar</v>
      </c>
      <c r="T707" t="str">
        <f t="shared" ref="T707:T770" si="59">_xlfn.IFS(
  O707 &lt; 5000, "Economy",
  O707 &lt;= 10000, "Premium Economy",
  O707 &gt; 10000, "Business"
)</f>
        <v>Economy</v>
      </c>
    </row>
    <row r="708" spans="1:20" x14ac:dyDescent="0.35">
      <c r="A708" t="s">
        <v>12</v>
      </c>
      <c r="B708" t="s">
        <v>47</v>
      </c>
      <c r="C708" t="s">
        <v>67</v>
      </c>
      <c r="D708" t="s">
        <v>66</v>
      </c>
      <c r="E708" t="s">
        <v>1603</v>
      </c>
      <c r="F708" t="s">
        <v>1620</v>
      </c>
      <c r="G708" t="s">
        <v>1606</v>
      </c>
      <c r="J708" t="s">
        <v>273</v>
      </c>
      <c r="K708" t="s">
        <v>317</v>
      </c>
      <c r="L708">
        <v>435</v>
      </c>
      <c r="M708">
        <v>1</v>
      </c>
      <c r="N708" t="s">
        <v>1580</v>
      </c>
      <c r="O708">
        <v>5608</v>
      </c>
      <c r="P708">
        <f t="shared" si="55"/>
        <v>10</v>
      </c>
      <c r="Q708" t="str">
        <f t="shared" si="56"/>
        <v>Morning</v>
      </c>
      <c r="R708" t="str">
        <f t="shared" si="57"/>
        <v>CCU  →  GAU  →  BLR</v>
      </c>
      <c r="S708" t="str">
        <f t="shared" si="58"/>
        <v>May</v>
      </c>
      <c r="T708" t="str">
        <f t="shared" si="59"/>
        <v>Premium Economy</v>
      </c>
    </row>
    <row r="709" spans="1:20" x14ac:dyDescent="0.35">
      <c r="A709" t="s">
        <v>12</v>
      </c>
      <c r="B709" t="s">
        <v>32</v>
      </c>
      <c r="C709" t="s">
        <v>67</v>
      </c>
      <c r="D709" t="s">
        <v>66</v>
      </c>
      <c r="E709" t="s">
        <v>1603</v>
      </c>
      <c r="F709" t="s">
        <v>1609</v>
      </c>
      <c r="G709" t="s">
        <v>1606</v>
      </c>
      <c r="J709" t="s">
        <v>217</v>
      </c>
      <c r="K709" t="s">
        <v>585</v>
      </c>
      <c r="L709">
        <v>1215</v>
      </c>
      <c r="M709">
        <v>1</v>
      </c>
      <c r="N709" t="s">
        <v>1579</v>
      </c>
      <c r="O709">
        <v>13941</v>
      </c>
      <c r="P709">
        <f t="shared" si="55"/>
        <v>8</v>
      </c>
      <c r="Q709" t="str">
        <f t="shared" si="56"/>
        <v>Morning</v>
      </c>
      <c r="R709" t="str">
        <f t="shared" si="57"/>
        <v>CCU  →  BOM  →  BLR</v>
      </c>
      <c r="S709" t="str">
        <f t="shared" si="58"/>
        <v>May</v>
      </c>
      <c r="T709" t="str">
        <f t="shared" si="59"/>
        <v>Business</v>
      </c>
    </row>
    <row r="710" spans="1:20" x14ac:dyDescent="0.35">
      <c r="A710" t="s">
        <v>14</v>
      </c>
      <c r="B710" t="s">
        <v>38</v>
      </c>
      <c r="C710" t="s">
        <v>68</v>
      </c>
      <c r="D710" t="s">
        <v>72</v>
      </c>
      <c r="E710" t="s">
        <v>1607</v>
      </c>
      <c r="F710" t="s">
        <v>1609</v>
      </c>
      <c r="G710" t="s">
        <v>1610</v>
      </c>
      <c r="J710" t="s">
        <v>285</v>
      </c>
      <c r="K710" t="s">
        <v>252</v>
      </c>
      <c r="L710">
        <v>705</v>
      </c>
      <c r="M710">
        <v>1</v>
      </c>
      <c r="N710" t="s">
        <v>1579</v>
      </c>
      <c r="O710">
        <v>9100</v>
      </c>
      <c r="P710">
        <f t="shared" si="55"/>
        <v>7</v>
      </c>
      <c r="Q710" t="str">
        <f t="shared" si="56"/>
        <v>Morning</v>
      </c>
      <c r="R710" t="str">
        <f t="shared" si="57"/>
        <v>DEL  →  BOM  →  COK</v>
      </c>
      <c r="S710" t="str">
        <f t="shared" si="58"/>
        <v>Mar</v>
      </c>
      <c r="T710" t="str">
        <f t="shared" si="59"/>
        <v>Premium Economy</v>
      </c>
    </row>
    <row r="711" spans="1:20" x14ac:dyDescent="0.35">
      <c r="A711" t="s">
        <v>16</v>
      </c>
      <c r="B711" t="s">
        <v>43</v>
      </c>
      <c r="C711" t="s">
        <v>66</v>
      </c>
      <c r="D711" t="s">
        <v>68</v>
      </c>
      <c r="E711" t="s">
        <v>1601</v>
      </c>
      <c r="F711" t="s">
        <v>1602</v>
      </c>
      <c r="J711" t="s">
        <v>254</v>
      </c>
      <c r="K711" t="s">
        <v>256</v>
      </c>
      <c r="L711">
        <v>155</v>
      </c>
      <c r="M711">
        <v>0</v>
      </c>
      <c r="N711" t="s">
        <v>1579</v>
      </c>
      <c r="O711">
        <v>4878</v>
      </c>
      <c r="P711">
        <f t="shared" si="55"/>
        <v>17</v>
      </c>
      <c r="Q711" t="str">
        <f t="shared" si="56"/>
        <v>Evening</v>
      </c>
      <c r="R711" t="str">
        <f t="shared" si="57"/>
        <v>BLR  →  DEL</v>
      </c>
      <c r="S711" t="str">
        <f t="shared" si="58"/>
        <v>Jun</v>
      </c>
      <c r="T711" t="str">
        <f t="shared" si="59"/>
        <v>Economy</v>
      </c>
    </row>
    <row r="712" spans="1:20" x14ac:dyDescent="0.35">
      <c r="A712" t="s">
        <v>10</v>
      </c>
      <c r="B712" t="s">
        <v>30</v>
      </c>
      <c r="C712" t="s">
        <v>68</v>
      </c>
      <c r="D712" t="s">
        <v>72</v>
      </c>
      <c r="E712" t="s">
        <v>1607</v>
      </c>
      <c r="F712" t="s">
        <v>1609</v>
      </c>
      <c r="G712" t="s">
        <v>1610</v>
      </c>
      <c r="J712" t="s">
        <v>285</v>
      </c>
      <c r="K712" t="s">
        <v>307</v>
      </c>
      <c r="L712">
        <v>810</v>
      </c>
      <c r="M712">
        <v>1</v>
      </c>
      <c r="N712" t="s">
        <v>1579</v>
      </c>
      <c r="O712">
        <v>6416</v>
      </c>
      <c r="P712">
        <f t="shared" si="55"/>
        <v>7</v>
      </c>
      <c r="Q712" t="str">
        <f t="shared" si="56"/>
        <v>Morning</v>
      </c>
      <c r="R712" t="str">
        <f t="shared" si="57"/>
        <v>DEL  →  BOM  →  COK</v>
      </c>
      <c r="S712" t="str">
        <f t="shared" si="58"/>
        <v>Jun</v>
      </c>
      <c r="T712" t="str">
        <f t="shared" si="59"/>
        <v>Premium Economy</v>
      </c>
    </row>
    <row r="713" spans="1:20" x14ac:dyDescent="0.35">
      <c r="A713" t="s">
        <v>13</v>
      </c>
      <c r="B713" t="s">
        <v>25</v>
      </c>
      <c r="C713" t="s">
        <v>70</v>
      </c>
      <c r="D713" t="s">
        <v>73</v>
      </c>
      <c r="E713" t="s">
        <v>1624</v>
      </c>
      <c r="F713" t="s">
        <v>1625</v>
      </c>
      <c r="J713" t="s">
        <v>193</v>
      </c>
      <c r="K713" t="s">
        <v>346</v>
      </c>
      <c r="L713">
        <v>90</v>
      </c>
      <c r="M713">
        <v>0</v>
      </c>
      <c r="N713" t="s">
        <v>1579</v>
      </c>
      <c r="O713">
        <v>2017</v>
      </c>
      <c r="P713">
        <f t="shared" si="55"/>
        <v>5</v>
      </c>
      <c r="Q713" t="str">
        <f t="shared" si="56"/>
        <v>Morning</v>
      </c>
      <c r="R713" t="str">
        <f t="shared" si="57"/>
        <v>BOM  →  HYD</v>
      </c>
      <c r="S713" t="str">
        <f t="shared" si="58"/>
        <v>May</v>
      </c>
      <c r="T713" t="str">
        <f t="shared" si="59"/>
        <v>Economy</v>
      </c>
    </row>
    <row r="714" spans="1:20" x14ac:dyDescent="0.35">
      <c r="A714" t="s">
        <v>12</v>
      </c>
      <c r="B714" t="s">
        <v>59</v>
      </c>
      <c r="C714" t="s">
        <v>68</v>
      </c>
      <c r="D714" t="s">
        <v>72</v>
      </c>
      <c r="E714" t="s">
        <v>1607</v>
      </c>
      <c r="F714" t="s">
        <v>1615</v>
      </c>
      <c r="G714" t="s">
        <v>1609</v>
      </c>
      <c r="H714" t="s">
        <v>1610</v>
      </c>
      <c r="J714" t="s">
        <v>239</v>
      </c>
      <c r="K714" t="s">
        <v>596</v>
      </c>
      <c r="L714">
        <v>1475</v>
      </c>
      <c r="M714">
        <v>2</v>
      </c>
      <c r="N714" t="s">
        <v>1579</v>
      </c>
      <c r="O714">
        <v>10976</v>
      </c>
      <c r="P714">
        <f t="shared" si="55"/>
        <v>19</v>
      </c>
      <c r="Q714" t="str">
        <f t="shared" si="56"/>
        <v>Evening</v>
      </c>
      <c r="R714" t="str">
        <f t="shared" si="57"/>
        <v>DEL  →  AMD  →  BOM  →  COK</v>
      </c>
      <c r="S714" t="str">
        <f t="shared" si="58"/>
        <v>Mar</v>
      </c>
      <c r="T714" t="str">
        <f t="shared" si="59"/>
        <v>Business</v>
      </c>
    </row>
    <row r="715" spans="1:20" x14ac:dyDescent="0.35">
      <c r="A715" t="s">
        <v>12</v>
      </c>
      <c r="B715" t="s">
        <v>22</v>
      </c>
      <c r="C715" t="s">
        <v>67</v>
      </c>
      <c r="D715" t="s">
        <v>66</v>
      </c>
      <c r="E715" t="s">
        <v>1603</v>
      </c>
      <c r="F715" t="s">
        <v>1609</v>
      </c>
      <c r="G715" t="s">
        <v>1606</v>
      </c>
      <c r="J715" t="s">
        <v>200</v>
      </c>
      <c r="K715" t="s">
        <v>617</v>
      </c>
      <c r="L715">
        <v>1235</v>
      </c>
      <c r="M715">
        <v>1</v>
      </c>
      <c r="N715" t="s">
        <v>1580</v>
      </c>
      <c r="O715">
        <v>10031</v>
      </c>
      <c r="P715">
        <f t="shared" si="55"/>
        <v>19</v>
      </c>
      <c r="Q715" t="str">
        <f t="shared" si="56"/>
        <v>Evening</v>
      </c>
      <c r="R715" t="str">
        <f t="shared" si="57"/>
        <v>CCU  →  BOM  →  BLR</v>
      </c>
      <c r="S715" t="str">
        <f t="shared" si="58"/>
        <v>Mar</v>
      </c>
      <c r="T715" t="str">
        <f t="shared" si="59"/>
        <v>Business</v>
      </c>
    </row>
    <row r="716" spans="1:20" x14ac:dyDescent="0.35">
      <c r="A716" t="s">
        <v>10</v>
      </c>
      <c r="B716" t="s">
        <v>60</v>
      </c>
      <c r="C716" t="s">
        <v>67</v>
      </c>
      <c r="D716" t="s">
        <v>66</v>
      </c>
      <c r="E716" t="s">
        <v>1603</v>
      </c>
      <c r="F716" t="s">
        <v>1606</v>
      </c>
      <c r="J716" t="s">
        <v>270</v>
      </c>
      <c r="K716" t="s">
        <v>211</v>
      </c>
      <c r="L716">
        <v>170</v>
      </c>
      <c r="M716">
        <v>0</v>
      </c>
      <c r="N716" t="s">
        <v>1579</v>
      </c>
      <c r="O716">
        <v>4462</v>
      </c>
      <c r="P716">
        <f t="shared" si="55"/>
        <v>5</v>
      </c>
      <c r="Q716" t="str">
        <f t="shared" si="56"/>
        <v>Morning</v>
      </c>
      <c r="R716" t="str">
        <f t="shared" si="57"/>
        <v>CCU  →  BLR</v>
      </c>
      <c r="S716" t="str">
        <f t="shared" si="58"/>
        <v>Mar</v>
      </c>
      <c r="T716" t="str">
        <f t="shared" si="59"/>
        <v>Economy</v>
      </c>
    </row>
    <row r="717" spans="1:20" x14ac:dyDescent="0.35">
      <c r="A717" t="s">
        <v>10</v>
      </c>
      <c r="B717" t="s">
        <v>56</v>
      </c>
      <c r="C717" t="s">
        <v>68</v>
      </c>
      <c r="D717" t="s">
        <v>72</v>
      </c>
      <c r="E717" t="s">
        <v>1607</v>
      </c>
      <c r="F717" t="s">
        <v>1623</v>
      </c>
      <c r="G717" t="s">
        <v>1610</v>
      </c>
      <c r="J717" t="s">
        <v>242</v>
      </c>
      <c r="K717" t="s">
        <v>258</v>
      </c>
      <c r="L717">
        <v>275</v>
      </c>
      <c r="M717">
        <v>1</v>
      </c>
      <c r="N717" t="s">
        <v>1579</v>
      </c>
      <c r="O717">
        <v>5073</v>
      </c>
      <c r="P717">
        <f t="shared" si="55"/>
        <v>7</v>
      </c>
      <c r="Q717" t="str">
        <f t="shared" si="56"/>
        <v>Morning</v>
      </c>
      <c r="R717" t="str">
        <f t="shared" si="57"/>
        <v>DEL  →  HYD  →  COK</v>
      </c>
      <c r="S717" t="str">
        <f t="shared" si="58"/>
        <v>Apr</v>
      </c>
      <c r="T717" t="str">
        <f t="shared" si="59"/>
        <v>Premium Economy</v>
      </c>
    </row>
    <row r="718" spans="1:20" x14ac:dyDescent="0.35">
      <c r="A718" t="s">
        <v>10</v>
      </c>
      <c r="B718" t="s">
        <v>59</v>
      </c>
      <c r="C718" t="s">
        <v>69</v>
      </c>
      <c r="D718" t="s">
        <v>67</v>
      </c>
      <c r="E718" t="s">
        <v>1613</v>
      </c>
      <c r="F718" t="s">
        <v>1614</v>
      </c>
      <c r="J718" t="s">
        <v>223</v>
      </c>
      <c r="K718" t="s">
        <v>242</v>
      </c>
      <c r="L718">
        <v>140</v>
      </c>
      <c r="M718">
        <v>0</v>
      </c>
      <c r="N718" t="s">
        <v>1579</v>
      </c>
      <c r="O718">
        <v>4326</v>
      </c>
      <c r="P718">
        <f t="shared" si="55"/>
        <v>5</v>
      </c>
      <c r="Q718" t="str">
        <f t="shared" si="56"/>
        <v>Morning</v>
      </c>
      <c r="R718" t="str">
        <f t="shared" si="57"/>
        <v>MAA  →  CCU</v>
      </c>
      <c r="S718" t="str">
        <f t="shared" si="58"/>
        <v>Mar</v>
      </c>
      <c r="T718" t="str">
        <f t="shared" si="59"/>
        <v>Economy</v>
      </c>
    </row>
    <row r="719" spans="1:20" x14ac:dyDescent="0.35">
      <c r="A719" t="s">
        <v>20</v>
      </c>
      <c r="B719" t="s">
        <v>38</v>
      </c>
      <c r="C719" t="s">
        <v>68</v>
      </c>
      <c r="D719" t="s">
        <v>72</v>
      </c>
      <c r="E719" t="s">
        <v>1607</v>
      </c>
      <c r="F719" t="s">
        <v>1609</v>
      </c>
      <c r="G719" t="s">
        <v>1610</v>
      </c>
      <c r="J719" t="s">
        <v>285</v>
      </c>
      <c r="K719" t="s">
        <v>252</v>
      </c>
      <c r="L719">
        <v>705</v>
      </c>
      <c r="M719">
        <v>1</v>
      </c>
      <c r="N719" t="s">
        <v>1579</v>
      </c>
      <c r="O719">
        <v>10161</v>
      </c>
      <c r="P719">
        <f t="shared" si="55"/>
        <v>7</v>
      </c>
      <c r="Q719" t="str">
        <f t="shared" si="56"/>
        <v>Morning</v>
      </c>
      <c r="R719" t="str">
        <f t="shared" si="57"/>
        <v>DEL  →  BOM  →  COK</v>
      </c>
      <c r="S719" t="str">
        <f t="shared" si="58"/>
        <v>Mar</v>
      </c>
      <c r="T719" t="str">
        <f t="shared" si="59"/>
        <v>Business</v>
      </c>
    </row>
    <row r="720" spans="1:20" x14ac:dyDescent="0.35">
      <c r="A720" t="s">
        <v>10</v>
      </c>
      <c r="B720" t="s">
        <v>36</v>
      </c>
      <c r="C720" t="s">
        <v>70</v>
      </c>
      <c r="D720" t="s">
        <v>73</v>
      </c>
      <c r="E720" t="s">
        <v>1624</v>
      </c>
      <c r="F720" t="s">
        <v>1625</v>
      </c>
      <c r="J720" t="s">
        <v>221</v>
      </c>
      <c r="K720" t="s">
        <v>247</v>
      </c>
      <c r="L720">
        <v>90</v>
      </c>
      <c r="M720">
        <v>0</v>
      </c>
      <c r="N720" t="s">
        <v>1579</v>
      </c>
      <c r="O720">
        <v>3175</v>
      </c>
      <c r="P720">
        <f t="shared" si="55"/>
        <v>16</v>
      </c>
      <c r="Q720" t="str">
        <f t="shared" si="56"/>
        <v>Afternoon</v>
      </c>
      <c r="R720" t="str">
        <f t="shared" si="57"/>
        <v>BOM  →  HYD</v>
      </c>
      <c r="S720" t="str">
        <f t="shared" si="58"/>
        <v>Jun</v>
      </c>
      <c r="T720" t="str">
        <f t="shared" si="59"/>
        <v>Economy</v>
      </c>
    </row>
    <row r="721" spans="1:20" x14ac:dyDescent="0.35">
      <c r="A721" t="s">
        <v>16</v>
      </c>
      <c r="B721" t="s">
        <v>22</v>
      </c>
      <c r="C721" t="s">
        <v>67</v>
      </c>
      <c r="D721" t="s">
        <v>66</v>
      </c>
      <c r="E721" t="s">
        <v>1603</v>
      </c>
      <c r="F721" t="s">
        <v>1621</v>
      </c>
      <c r="G721" t="s">
        <v>1606</v>
      </c>
      <c r="J721" t="s">
        <v>169</v>
      </c>
      <c r="K721" t="s">
        <v>618</v>
      </c>
      <c r="L721">
        <v>770</v>
      </c>
      <c r="M721">
        <v>1</v>
      </c>
      <c r="N721" t="s">
        <v>1579</v>
      </c>
      <c r="O721">
        <v>12312</v>
      </c>
      <c r="P721">
        <f t="shared" si="55"/>
        <v>20</v>
      </c>
      <c r="Q721" t="str">
        <f t="shared" si="56"/>
        <v>Evening</v>
      </c>
      <c r="R721" t="str">
        <f t="shared" si="57"/>
        <v>CCU  →  DEL  →  BLR</v>
      </c>
      <c r="S721" t="str">
        <f t="shared" si="58"/>
        <v>Mar</v>
      </c>
      <c r="T721" t="str">
        <f t="shared" si="59"/>
        <v>Business</v>
      </c>
    </row>
    <row r="722" spans="1:20" x14ac:dyDescent="0.35">
      <c r="A722" t="s">
        <v>12</v>
      </c>
      <c r="B722" t="s">
        <v>38</v>
      </c>
      <c r="C722" t="s">
        <v>68</v>
      </c>
      <c r="D722" t="s">
        <v>72</v>
      </c>
      <c r="E722" t="s">
        <v>1607</v>
      </c>
      <c r="F722" t="s">
        <v>1635</v>
      </c>
      <c r="G722" t="s">
        <v>1609</v>
      </c>
      <c r="H722" t="s">
        <v>1610</v>
      </c>
      <c r="J722" t="s">
        <v>310</v>
      </c>
      <c r="K722" t="s">
        <v>447</v>
      </c>
      <c r="L722">
        <v>1470</v>
      </c>
      <c r="M722">
        <v>2</v>
      </c>
      <c r="N722" t="s">
        <v>1579</v>
      </c>
      <c r="O722">
        <v>12604</v>
      </c>
      <c r="P722">
        <f t="shared" si="55"/>
        <v>18</v>
      </c>
      <c r="Q722" t="str">
        <f t="shared" si="56"/>
        <v>Evening</v>
      </c>
      <c r="R722" t="str">
        <f t="shared" si="57"/>
        <v>DEL  →  UDR  →  BOM  →  COK</v>
      </c>
      <c r="S722" t="str">
        <f t="shared" si="58"/>
        <v>Mar</v>
      </c>
      <c r="T722" t="str">
        <f t="shared" si="59"/>
        <v>Business</v>
      </c>
    </row>
    <row r="723" spans="1:20" x14ac:dyDescent="0.35">
      <c r="A723" t="s">
        <v>14</v>
      </c>
      <c r="B723" t="s">
        <v>43</v>
      </c>
      <c r="C723" t="s">
        <v>68</v>
      </c>
      <c r="D723" t="s">
        <v>72</v>
      </c>
      <c r="E723" t="s">
        <v>1607</v>
      </c>
      <c r="F723" t="s">
        <v>1609</v>
      </c>
      <c r="G723" t="s">
        <v>1610</v>
      </c>
      <c r="J723" t="s">
        <v>285</v>
      </c>
      <c r="K723" t="s">
        <v>194</v>
      </c>
      <c r="L723">
        <v>690</v>
      </c>
      <c r="M723">
        <v>1</v>
      </c>
      <c r="N723" t="s">
        <v>1579</v>
      </c>
      <c r="O723">
        <v>10877</v>
      </c>
      <c r="P723">
        <f t="shared" si="55"/>
        <v>7</v>
      </c>
      <c r="Q723" t="str">
        <f t="shared" si="56"/>
        <v>Morning</v>
      </c>
      <c r="R723" t="str">
        <f t="shared" si="57"/>
        <v>DEL  →  BOM  →  COK</v>
      </c>
      <c r="S723" t="str">
        <f t="shared" si="58"/>
        <v>Jun</v>
      </c>
      <c r="T723" t="str">
        <f t="shared" si="59"/>
        <v>Business</v>
      </c>
    </row>
    <row r="724" spans="1:20" x14ac:dyDescent="0.35">
      <c r="A724" t="s">
        <v>10</v>
      </c>
      <c r="B724" t="s">
        <v>45</v>
      </c>
      <c r="C724" t="s">
        <v>67</v>
      </c>
      <c r="D724" t="s">
        <v>66</v>
      </c>
      <c r="E724" t="s">
        <v>1603</v>
      </c>
      <c r="F724" t="s">
        <v>1622</v>
      </c>
      <c r="G724" t="s">
        <v>1606</v>
      </c>
      <c r="J724" t="s">
        <v>280</v>
      </c>
      <c r="K724" t="s">
        <v>273</v>
      </c>
      <c r="L724">
        <v>240</v>
      </c>
      <c r="M724">
        <v>1</v>
      </c>
      <c r="N724" t="s">
        <v>1579</v>
      </c>
      <c r="O724">
        <v>4226</v>
      </c>
      <c r="P724">
        <f t="shared" si="55"/>
        <v>6</v>
      </c>
      <c r="Q724" t="str">
        <f t="shared" si="56"/>
        <v>Morning</v>
      </c>
      <c r="R724" t="str">
        <f t="shared" si="57"/>
        <v>CCU  →  MAA  →  BLR</v>
      </c>
      <c r="S724" t="str">
        <f t="shared" si="58"/>
        <v>May</v>
      </c>
      <c r="T724" t="str">
        <f t="shared" si="59"/>
        <v>Economy</v>
      </c>
    </row>
    <row r="725" spans="1:20" x14ac:dyDescent="0.35">
      <c r="A725" t="s">
        <v>12</v>
      </c>
      <c r="B725" t="s">
        <v>44</v>
      </c>
      <c r="C725" t="s">
        <v>68</v>
      </c>
      <c r="D725" t="s">
        <v>72</v>
      </c>
      <c r="E725" t="s">
        <v>1607</v>
      </c>
      <c r="F725" t="s">
        <v>1609</v>
      </c>
      <c r="G725" t="s">
        <v>1610</v>
      </c>
      <c r="J725" t="s">
        <v>165</v>
      </c>
      <c r="K725" t="s">
        <v>194</v>
      </c>
      <c r="L725">
        <v>660</v>
      </c>
      <c r="M725">
        <v>1</v>
      </c>
      <c r="N725" t="s">
        <v>1580</v>
      </c>
      <c r="O725">
        <v>5406</v>
      </c>
      <c r="P725">
        <f t="shared" si="55"/>
        <v>8</v>
      </c>
      <c r="Q725" t="str">
        <f t="shared" si="56"/>
        <v>Morning</v>
      </c>
      <c r="R725" t="str">
        <f t="shared" si="57"/>
        <v>DEL  →  BOM  →  COK</v>
      </c>
      <c r="S725" t="str">
        <f t="shared" si="58"/>
        <v>Apr</v>
      </c>
      <c r="T725" t="str">
        <f t="shared" si="59"/>
        <v>Premium Economy</v>
      </c>
    </row>
    <row r="726" spans="1:20" x14ac:dyDescent="0.35">
      <c r="A726" t="s">
        <v>10</v>
      </c>
      <c r="B726" t="s">
        <v>41</v>
      </c>
      <c r="C726" t="s">
        <v>68</v>
      </c>
      <c r="D726" t="s">
        <v>72</v>
      </c>
      <c r="E726" t="s">
        <v>1607</v>
      </c>
      <c r="F726" t="s">
        <v>1622</v>
      </c>
      <c r="G726" t="s">
        <v>1610</v>
      </c>
      <c r="J726" t="s">
        <v>215</v>
      </c>
      <c r="K726" t="s">
        <v>328</v>
      </c>
      <c r="L726">
        <v>325</v>
      </c>
      <c r="M726">
        <v>1</v>
      </c>
      <c r="N726" t="s">
        <v>1579</v>
      </c>
      <c r="O726">
        <v>8618</v>
      </c>
      <c r="P726">
        <f t="shared" si="55"/>
        <v>2</v>
      </c>
      <c r="Q726" t="str">
        <f t="shared" si="56"/>
        <v>Night</v>
      </c>
      <c r="R726" t="str">
        <f t="shared" si="57"/>
        <v>DEL  →  MAA  →  COK</v>
      </c>
      <c r="S726" t="str">
        <f t="shared" si="58"/>
        <v>May</v>
      </c>
      <c r="T726" t="str">
        <f t="shared" si="59"/>
        <v>Premium Economy</v>
      </c>
    </row>
    <row r="727" spans="1:20" x14ac:dyDescent="0.35">
      <c r="A727" t="s">
        <v>10</v>
      </c>
      <c r="B727" t="s">
        <v>31</v>
      </c>
      <c r="C727" t="s">
        <v>67</v>
      </c>
      <c r="D727" t="s">
        <v>66</v>
      </c>
      <c r="E727" t="s">
        <v>1603</v>
      </c>
      <c r="F727" t="s">
        <v>1606</v>
      </c>
      <c r="J727" t="s">
        <v>172</v>
      </c>
      <c r="K727" t="s">
        <v>224</v>
      </c>
      <c r="L727">
        <v>155</v>
      </c>
      <c r="M727">
        <v>0</v>
      </c>
      <c r="N727" t="s">
        <v>1579</v>
      </c>
      <c r="O727">
        <v>4174</v>
      </c>
      <c r="P727">
        <f t="shared" si="55"/>
        <v>17</v>
      </c>
      <c r="Q727" t="str">
        <f t="shared" si="56"/>
        <v>Evening</v>
      </c>
      <c r="R727" t="str">
        <f t="shared" si="57"/>
        <v>CCU  →  BLR</v>
      </c>
      <c r="S727" t="str">
        <f t="shared" si="58"/>
        <v>Apr</v>
      </c>
      <c r="T727" t="str">
        <f t="shared" si="59"/>
        <v>Economy</v>
      </c>
    </row>
    <row r="728" spans="1:20" x14ac:dyDescent="0.35">
      <c r="A728" t="s">
        <v>15</v>
      </c>
      <c r="B728" t="s">
        <v>30</v>
      </c>
      <c r="C728" t="s">
        <v>68</v>
      </c>
      <c r="D728" t="s">
        <v>72</v>
      </c>
      <c r="E728" t="s">
        <v>1607</v>
      </c>
      <c r="F728" t="s">
        <v>1609</v>
      </c>
      <c r="G728" t="s">
        <v>1610</v>
      </c>
      <c r="J728" t="s">
        <v>271</v>
      </c>
      <c r="K728" t="s">
        <v>256</v>
      </c>
      <c r="L728">
        <v>310</v>
      </c>
      <c r="M728">
        <v>1</v>
      </c>
      <c r="N728" t="s">
        <v>1579</v>
      </c>
      <c r="O728">
        <v>10651</v>
      </c>
      <c r="P728">
        <f t="shared" si="55"/>
        <v>14</v>
      </c>
      <c r="Q728" t="str">
        <f t="shared" si="56"/>
        <v>Afternoon</v>
      </c>
      <c r="R728" t="str">
        <f t="shared" si="57"/>
        <v>DEL  →  BOM  →  COK</v>
      </c>
      <c r="S728" t="str">
        <f t="shared" si="58"/>
        <v>Jun</v>
      </c>
      <c r="T728" t="str">
        <f t="shared" si="59"/>
        <v>Business</v>
      </c>
    </row>
    <row r="729" spans="1:20" x14ac:dyDescent="0.35">
      <c r="A729" t="s">
        <v>12</v>
      </c>
      <c r="B729" t="s">
        <v>38</v>
      </c>
      <c r="C729" t="s">
        <v>68</v>
      </c>
      <c r="D729" t="s">
        <v>72</v>
      </c>
      <c r="E729" t="s">
        <v>1607</v>
      </c>
      <c r="F729" t="s">
        <v>1609</v>
      </c>
      <c r="G729" t="s">
        <v>1610</v>
      </c>
      <c r="J729" t="s">
        <v>230</v>
      </c>
      <c r="K729" t="s">
        <v>542</v>
      </c>
      <c r="L729">
        <v>610</v>
      </c>
      <c r="M729">
        <v>1</v>
      </c>
      <c r="N729" t="s">
        <v>1580</v>
      </c>
      <c r="O729">
        <v>5963</v>
      </c>
      <c r="P729">
        <f t="shared" si="55"/>
        <v>18</v>
      </c>
      <c r="Q729" t="str">
        <f t="shared" si="56"/>
        <v>Evening</v>
      </c>
      <c r="R729" t="str">
        <f t="shared" si="57"/>
        <v>DEL  →  BOM  →  COK</v>
      </c>
      <c r="S729" t="str">
        <f t="shared" si="58"/>
        <v>Mar</v>
      </c>
      <c r="T729" t="str">
        <f t="shared" si="59"/>
        <v>Premium Economy</v>
      </c>
    </row>
    <row r="730" spans="1:20" x14ac:dyDescent="0.35">
      <c r="A730" t="s">
        <v>12</v>
      </c>
      <c r="B730" t="s">
        <v>36</v>
      </c>
      <c r="C730" t="s">
        <v>68</v>
      </c>
      <c r="D730" t="s">
        <v>72</v>
      </c>
      <c r="E730" t="s">
        <v>1607</v>
      </c>
      <c r="F730" t="s">
        <v>1627</v>
      </c>
      <c r="G730" t="s">
        <v>1609</v>
      </c>
      <c r="H730" t="s">
        <v>1610</v>
      </c>
      <c r="J730" t="s">
        <v>216</v>
      </c>
      <c r="K730" t="s">
        <v>386</v>
      </c>
      <c r="L730">
        <v>1615</v>
      </c>
      <c r="M730">
        <v>2</v>
      </c>
      <c r="N730" t="s">
        <v>1580</v>
      </c>
      <c r="O730">
        <v>10368</v>
      </c>
      <c r="P730">
        <f t="shared" si="55"/>
        <v>9</v>
      </c>
      <c r="Q730" t="str">
        <f t="shared" si="56"/>
        <v>Morning</v>
      </c>
      <c r="R730" t="str">
        <f t="shared" si="57"/>
        <v>DEL  →  JAI  →  BOM  →  COK</v>
      </c>
      <c r="S730" t="str">
        <f t="shared" si="58"/>
        <v>Jun</v>
      </c>
      <c r="T730" t="str">
        <f t="shared" si="59"/>
        <v>Business</v>
      </c>
    </row>
    <row r="731" spans="1:20" x14ac:dyDescent="0.35">
      <c r="A731" t="s">
        <v>10</v>
      </c>
      <c r="B731" t="s">
        <v>37</v>
      </c>
      <c r="C731" t="s">
        <v>70</v>
      </c>
      <c r="D731" t="s">
        <v>73</v>
      </c>
      <c r="E731" t="s">
        <v>1624</v>
      </c>
      <c r="F731" t="s">
        <v>1630</v>
      </c>
      <c r="G731" t="s">
        <v>1625</v>
      </c>
      <c r="J731" t="s">
        <v>329</v>
      </c>
      <c r="K731" t="s">
        <v>233</v>
      </c>
      <c r="L731">
        <v>435</v>
      </c>
      <c r="M731">
        <v>1</v>
      </c>
      <c r="N731" t="s">
        <v>1579</v>
      </c>
      <c r="O731">
        <v>7681</v>
      </c>
      <c r="P731">
        <f t="shared" si="55"/>
        <v>15</v>
      </c>
      <c r="Q731" t="str">
        <f t="shared" si="56"/>
        <v>Afternoon</v>
      </c>
      <c r="R731" t="str">
        <f t="shared" si="57"/>
        <v>BOM  →  GOI  →  HYD</v>
      </c>
      <c r="S731" t="str">
        <f t="shared" si="58"/>
        <v>Mar</v>
      </c>
      <c r="T731" t="str">
        <f t="shared" si="59"/>
        <v>Premium Economy</v>
      </c>
    </row>
    <row r="732" spans="1:20" x14ac:dyDescent="0.35">
      <c r="A732" t="s">
        <v>14</v>
      </c>
      <c r="B732" t="s">
        <v>47</v>
      </c>
      <c r="C732" t="s">
        <v>68</v>
      </c>
      <c r="D732" t="s">
        <v>72</v>
      </c>
      <c r="E732" t="s">
        <v>1607</v>
      </c>
      <c r="F732" t="s">
        <v>1609</v>
      </c>
      <c r="G732" t="s">
        <v>1610</v>
      </c>
      <c r="J732" t="s">
        <v>246</v>
      </c>
      <c r="K732" t="s">
        <v>307</v>
      </c>
      <c r="L732">
        <v>490</v>
      </c>
      <c r="M732">
        <v>1</v>
      </c>
      <c r="N732" t="s">
        <v>1579</v>
      </c>
      <c r="O732">
        <v>7485</v>
      </c>
      <c r="P732">
        <f t="shared" si="55"/>
        <v>12</v>
      </c>
      <c r="Q732" t="str">
        <f t="shared" si="56"/>
        <v>Afternoon</v>
      </c>
      <c r="R732" t="str">
        <f t="shared" si="57"/>
        <v>DEL  →  BOM  →  COK</v>
      </c>
      <c r="S732" t="str">
        <f t="shared" si="58"/>
        <v>May</v>
      </c>
      <c r="T732" t="str">
        <f t="shared" si="59"/>
        <v>Premium Economy</v>
      </c>
    </row>
    <row r="733" spans="1:20" x14ac:dyDescent="0.35">
      <c r="A733" t="s">
        <v>12</v>
      </c>
      <c r="B733" t="s">
        <v>39</v>
      </c>
      <c r="C733" t="s">
        <v>66</v>
      </c>
      <c r="D733" t="s">
        <v>68</v>
      </c>
      <c r="E733" t="s">
        <v>1601</v>
      </c>
      <c r="F733" t="s">
        <v>1602</v>
      </c>
      <c r="J733" t="s">
        <v>266</v>
      </c>
      <c r="K733" t="s">
        <v>396</v>
      </c>
      <c r="L733">
        <v>175</v>
      </c>
      <c r="M733">
        <v>0</v>
      </c>
      <c r="N733" t="s">
        <v>1580</v>
      </c>
      <c r="O733">
        <v>4544</v>
      </c>
      <c r="P733">
        <f t="shared" si="55"/>
        <v>15</v>
      </c>
      <c r="Q733" t="str">
        <f t="shared" si="56"/>
        <v>Afternoon</v>
      </c>
      <c r="R733" t="str">
        <f t="shared" si="57"/>
        <v>BLR  →  DEL</v>
      </c>
      <c r="S733" t="str">
        <f t="shared" si="58"/>
        <v>Apr</v>
      </c>
      <c r="T733" t="str">
        <f t="shared" si="59"/>
        <v>Economy</v>
      </c>
    </row>
    <row r="734" spans="1:20" x14ac:dyDescent="0.35">
      <c r="A734" t="s">
        <v>13</v>
      </c>
      <c r="B734" t="s">
        <v>35</v>
      </c>
      <c r="C734" t="s">
        <v>67</v>
      </c>
      <c r="D734" t="s">
        <v>66</v>
      </c>
      <c r="E734" t="s">
        <v>1603</v>
      </c>
      <c r="F734" t="s">
        <v>1622</v>
      </c>
      <c r="G734" t="s">
        <v>1606</v>
      </c>
      <c r="J734" t="s">
        <v>188</v>
      </c>
      <c r="K734" t="s">
        <v>169</v>
      </c>
      <c r="L734">
        <v>315</v>
      </c>
      <c r="M734">
        <v>1</v>
      </c>
      <c r="N734" t="s">
        <v>1579</v>
      </c>
      <c r="O734">
        <v>4649</v>
      </c>
      <c r="P734">
        <f t="shared" si="55"/>
        <v>15</v>
      </c>
      <c r="Q734" t="str">
        <f t="shared" si="56"/>
        <v>Afternoon</v>
      </c>
      <c r="R734" t="str">
        <f t="shared" si="57"/>
        <v>CCU  →  MAA  →  BLR</v>
      </c>
      <c r="S734" t="str">
        <f t="shared" si="58"/>
        <v>Apr</v>
      </c>
      <c r="T734" t="str">
        <f t="shared" si="59"/>
        <v>Economy</v>
      </c>
    </row>
    <row r="735" spans="1:20" x14ac:dyDescent="0.35">
      <c r="A735" t="s">
        <v>16</v>
      </c>
      <c r="B735" t="s">
        <v>25</v>
      </c>
      <c r="C735" t="s">
        <v>69</v>
      </c>
      <c r="D735" t="s">
        <v>67</v>
      </c>
      <c r="E735" t="s">
        <v>1613</v>
      </c>
      <c r="F735" t="s">
        <v>1614</v>
      </c>
      <c r="J735" t="s">
        <v>274</v>
      </c>
      <c r="K735" t="s">
        <v>314</v>
      </c>
      <c r="L735">
        <v>140</v>
      </c>
      <c r="M735">
        <v>0</v>
      </c>
      <c r="N735" t="s">
        <v>1579</v>
      </c>
      <c r="O735">
        <v>11982</v>
      </c>
      <c r="P735">
        <f t="shared" si="55"/>
        <v>17</v>
      </c>
      <c r="Q735" t="str">
        <f t="shared" si="56"/>
        <v>Evening</v>
      </c>
      <c r="R735" t="str">
        <f t="shared" si="57"/>
        <v>MAA  →  CCU</v>
      </c>
      <c r="S735" t="str">
        <f t="shared" si="58"/>
        <v>May</v>
      </c>
      <c r="T735" t="str">
        <f t="shared" si="59"/>
        <v>Business</v>
      </c>
    </row>
    <row r="736" spans="1:20" x14ac:dyDescent="0.35">
      <c r="A736" t="s">
        <v>12</v>
      </c>
      <c r="B736" t="s">
        <v>27</v>
      </c>
      <c r="C736" t="s">
        <v>70</v>
      </c>
      <c r="D736" t="s">
        <v>73</v>
      </c>
      <c r="E736" t="s">
        <v>1624</v>
      </c>
      <c r="F736" t="s">
        <v>1625</v>
      </c>
      <c r="J736" t="s">
        <v>184</v>
      </c>
      <c r="K736" t="s">
        <v>268</v>
      </c>
      <c r="L736">
        <v>85</v>
      </c>
      <c r="M736">
        <v>0</v>
      </c>
      <c r="N736" t="s">
        <v>1580</v>
      </c>
      <c r="O736">
        <v>4995</v>
      </c>
      <c r="P736">
        <f t="shared" si="55"/>
        <v>7</v>
      </c>
      <c r="Q736" t="str">
        <f t="shared" si="56"/>
        <v>Morning</v>
      </c>
      <c r="R736" t="str">
        <f t="shared" si="57"/>
        <v>BOM  →  HYD</v>
      </c>
      <c r="S736" t="str">
        <f t="shared" si="58"/>
        <v>Jun</v>
      </c>
      <c r="T736" t="str">
        <f t="shared" si="59"/>
        <v>Economy</v>
      </c>
    </row>
    <row r="737" spans="1:20" x14ac:dyDescent="0.35">
      <c r="A737" t="s">
        <v>10</v>
      </c>
      <c r="B737" t="s">
        <v>32</v>
      </c>
      <c r="C737" t="s">
        <v>67</v>
      </c>
      <c r="D737" t="s">
        <v>66</v>
      </c>
      <c r="E737" t="s">
        <v>1603</v>
      </c>
      <c r="F737" t="s">
        <v>1622</v>
      </c>
      <c r="G737" t="s">
        <v>1606</v>
      </c>
      <c r="J737" t="s">
        <v>326</v>
      </c>
      <c r="K737" t="s">
        <v>251</v>
      </c>
      <c r="L737">
        <v>290</v>
      </c>
      <c r="M737">
        <v>1</v>
      </c>
      <c r="N737" t="s">
        <v>1579</v>
      </c>
      <c r="O737">
        <v>5069</v>
      </c>
      <c r="P737">
        <f t="shared" si="55"/>
        <v>8</v>
      </c>
      <c r="Q737" t="str">
        <f t="shared" si="56"/>
        <v>Morning</v>
      </c>
      <c r="R737" t="str">
        <f t="shared" si="57"/>
        <v>CCU  →  MAA  →  BLR</v>
      </c>
      <c r="S737" t="str">
        <f t="shared" si="58"/>
        <v>May</v>
      </c>
      <c r="T737" t="str">
        <f t="shared" si="59"/>
        <v>Premium Economy</v>
      </c>
    </row>
    <row r="738" spans="1:20" x14ac:dyDescent="0.35">
      <c r="A738" t="s">
        <v>13</v>
      </c>
      <c r="B738" t="s">
        <v>30</v>
      </c>
      <c r="C738" t="s">
        <v>67</v>
      </c>
      <c r="D738" t="s">
        <v>66</v>
      </c>
      <c r="E738" t="s">
        <v>1603</v>
      </c>
      <c r="F738" t="s">
        <v>1606</v>
      </c>
      <c r="J738" t="s">
        <v>158</v>
      </c>
      <c r="K738" t="s">
        <v>619</v>
      </c>
      <c r="L738">
        <v>140</v>
      </c>
      <c r="M738">
        <v>0</v>
      </c>
      <c r="N738" t="s">
        <v>1579</v>
      </c>
      <c r="O738">
        <v>3873</v>
      </c>
      <c r="P738">
        <f t="shared" si="55"/>
        <v>22</v>
      </c>
      <c r="Q738" t="str">
        <f t="shared" si="56"/>
        <v>Night</v>
      </c>
      <c r="R738" t="str">
        <f t="shared" si="57"/>
        <v>CCU  →  BLR</v>
      </c>
      <c r="S738" t="str">
        <f t="shared" si="58"/>
        <v>Jun</v>
      </c>
      <c r="T738" t="str">
        <f t="shared" si="59"/>
        <v>Economy</v>
      </c>
    </row>
    <row r="739" spans="1:20" x14ac:dyDescent="0.35">
      <c r="A739" t="s">
        <v>13</v>
      </c>
      <c r="B739" t="s">
        <v>65</v>
      </c>
      <c r="C739" t="s">
        <v>67</v>
      </c>
      <c r="D739" t="s">
        <v>66</v>
      </c>
      <c r="E739" t="s">
        <v>1603</v>
      </c>
      <c r="F739" t="s">
        <v>1606</v>
      </c>
      <c r="J739" t="s">
        <v>158</v>
      </c>
      <c r="K739" t="s">
        <v>620</v>
      </c>
      <c r="L739">
        <v>140</v>
      </c>
      <c r="M739">
        <v>0</v>
      </c>
      <c r="N739" t="s">
        <v>1579</v>
      </c>
      <c r="O739">
        <v>3873</v>
      </c>
      <c r="P739">
        <f t="shared" si="55"/>
        <v>22</v>
      </c>
      <c r="Q739" t="str">
        <f t="shared" si="56"/>
        <v>Night</v>
      </c>
      <c r="R739" t="str">
        <f t="shared" si="57"/>
        <v>CCU  →  BLR</v>
      </c>
      <c r="S739" t="str">
        <f t="shared" si="58"/>
        <v>Apr</v>
      </c>
      <c r="T739" t="str">
        <f t="shared" si="59"/>
        <v>Economy</v>
      </c>
    </row>
    <row r="740" spans="1:20" x14ac:dyDescent="0.35">
      <c r="A740" t="s">
        <v>11</v>
      </c>
      <c r="B740" t="s">
        <v>29</v>
      </c>
      <c r="C740" t="s">
        <v>68</v>
      </c>
      <c r="D740" t="s">
        <v>72</v>
      </c>
      <c r="E740" t="s">
        <v>1607</v>
      </c>
      <c r="F740" t="s">
        <v>1612</v>
      </c>
      <c r="G740" t="s">
        <v>1610</v>
      </c>
      <c r="J740" t="s">
        <v>168</v>
      </c>
      <c r="K740" t="s">
        <v>233</v>
      </c>
      <c r="L740">
        <v>795</v>
      </c>
      <c r="M740">
        <v>1</v>
      </c>
      <c r="N740" t="s">
        <v>1579</v>
      </c>
      <c r="O740">
        <v>8907</v>
      </c>
      <c r="P740">
        <f t="shared" si="55"/>
        <v>9</v>
      </c>
      <c r="Q740" t="str">
        <f t="shared" si="56"/>
        <v>Morning</v>
      </c>
      <c r="R740" t="str">
        <f t="shared" si="57"/>
        <v>DEL  →  BLR  →  COK</v>
      </c>
      <c r="S740" t="str">
        <f t="shared" si="58"/>
        <v>May</v>
      </c>
      <c r="T740" t="str">
        <f t="shared" si="59"/>
        <v>Premium Economy</v>
      </c>
    </row>
    <row r="741" spans="1:20" x14ac:dyDescent="0.35">
      <c r="A741" t="s">
        <v>12</v>
      </c>
      <c r="B741" t="s">
        <v>24</v>
      </c>
      <c r="C741" t="s">
        <v>67</v>
      </c>
      <c r="D741" t="s">
        <v>66</v>
      </c>
      <c r="E741" t="s">
        <v>1603</v>
      </c>
      <c r="F741" t="s">
        <v>1609</v>
      </c>
      <c r="G741" t="s">
        <v>1606</v>
      </c>
      <c r="J741" t="s">
        <v>171</v>
      </c>
      <c r="K741" t="s">
        <v>621</v>
      </c>
      <c r="L741">
        <v>1150</v>
      </c>
      <c r="M741">
        <v>1</v>
      </c>
      <c r="N741" t="s">
        <v>1580</v>
      </c>
      <c r="O741">
        <v>10844</v>
      </c>
      <c r="P741">
        <f t="shared" si="55"/>
        <v>21</v>
      </c>
      <c r="Q741" t="str">
        <f t="shared" si="56"/>
        <v>Night</v>
      </c>
      <c r="R741" t="str">
        <f t="shared" si="57"/>
        <v>CCU  →  BOM  →  BLR</v>
      </c>
      <c r="S741" t="str">
        <f t="shared" si="58"/>
        <v>Jun</v>
      </c>
      <c r="T741" t="str">
        <f t="shared" si="59"/>
        <v>Business</v>
      </c>
    </row>
    <row r="742" spans="1:20" x14ac:dyDescent="0.35">
      <c r="A742" t="s">
        <v>12</v>
      </c>
      <c r="B742" t="s">
        <v>41</v>
      </c>
      <c r="C742" t="s">
        <v>67</v>
      </c>
      <c r="D742" t="s">
        <v>66</v>
      </c>
      <c r="E742" t="s">
        <v>1603</v>
      </c>
      <c r="F742" t="s">
        <v>1609</v>
      </c>
      <c r="G742" t="s">
        <v>1606</v>
      </c>
      <c r="J742" t="s">
        <v>171</v>
      </c>
      <c r="K742" t="s">
        <v>622</v>
      </c>
      <c r="L742">
        <v>1360</v>
      </c>
      <c r="M742">
        <v>1</v>
      </c>
      <c r="N742" t="s">
        <v>1580</v>
      </c>
      <c r="O742">
        <v>10844</v>
      </c>
      <c r="P742">
        <f t="shared" si="55"/>
        <v>21</v>
      </c>
      <c r="Q742" t="str">
        <f t="shared" si="56"/>
        <v>Night</v>
      </c>
      <c r="R742" t="str">
        <f t="shared" si="57"/>
        <v>CCU  →  BOM  →  BLR</v>
      </c>
      <c r="S742" t="str">
        <f t="shared" si="58"/>
        <v>May</v>
      </c>
      <c r="T742" t="str">
        <f t="shared" si="59"/>
        <v>Business</v>
      </c>
    </row>
    <row r="743" spans="1:20" x14ac:dyDescent="0.35">
      <c r="A743" t="s">
        <v>12</v>
      </c>
      <c r="B743" t="s">
        <v>40</v>
      </c>
      <c r="C743" t="s">
        <v>67</v>
      </c>
      <c r="D743" t="s">
        <v>66</v>
      </c>
      <c r="E743" t="s">
        <v>1603</v>
      </c>
      <c r="F743" t="s">
        <v>1609</v>
      </c>
      <c r="G743" t="s">
        <v>1606</v>
      </c>
      <c r="J743" t="s">
        <v>171</v>
      </c>
      <c r="K743" t="s">
        <v>436</v>
      </c>
      <c r="L743">
        <v>890</v>
      </c>
      <c r="M743">
        <v>1</v>
      </c>
      <c r="N743" t="s">
        <v>1580</v>
      </c>
      <c r="O743">
        <v>9663</v>
      </c>
      <c r="P743">
        <f t="shared" si="55"/>
        <v>21</v>
      </c>
      <c r="Q743" t="str">
        <f t="shared" si="56"/>
        <v>Night</v>
      </c>
      <c r="R743" t="str">
        <f t="shared" si="57"/>
        <v>CCU  →  BOM  →  BLR</v>
      </c>
      <c r="S743" t="str">
        <f t="shared" si="58"/>
        <v>May</v>
      </c>
      <c r="T743" t="str">
        <f t="shared" si="59"/>
        <v>Premium Economy</v>
      </c>
    </row>
    <row r="744" spans="1:20" x14ac:dyDescent="0.35">
      <c r="A744" t="s">
        <v>12</v>
      </c>
      <c r="B744" t="s">
        <v>30</v>
      </c>
      <c r="C744" t="s">
        <v>68</v>
      </c>
      <c r="D744" t="s">
        <v>72</v>
      </c>
      <c r="E744" t="s">
        <v>1607</v>
      </c>
      <c r="F744" t="s">
        <v>1619</v>
      </c>
      <c r="G744" t="s">
        <v>1609</v>
      </c>
      <c r="H744" t="s">
        <v>1610</v>
      </c>
      <c r="J744" t="s">
        <v>181</v>
      </c>
      <c r="K744" t="s">
        <v>587</v>
      </c>
      <c r="L744">
        <v>910</v>
      </c>
      <c r="M744">
        <v>2</v>
      </c>
      <c r="N744" t="s">
        <v>1579</v>
      </c>
      <c r="O744">
        <v>13292</v>
      </c>
      <c r="P744">
        <f t="shared" si="55"/>
        <v>21</v>
      </c>
      <c r="Q744" t="str">
        <f t="shared" si="56"/>
        <v>Night</v>
      </c>
      <c r="R744" t="str">
        <f t="shared" si="57"/>
        <v>DEL  →  IDR  →  BOM  →  COK</v>
      </c>
      <c r="S744" t="str">
        <f t="shared" si="58"/>
        <v>Jun</v>
      </c>
      <c r="T744" t="str">
        <f t="shared" si="59"/>
        <v>Business</v>
      </c>
    </row>
    <row r="745" spans="1:20" x14ac:dyDescent="0.35">
      <c r="A745" t="s">
        <v>12</v>
      </c>
      <c r="B745" t="s">
        <v>36</v>
      </c>
      <c r="C745" t="s">
        <v>68</v>
      </c>
      <c r="D745" t="s">
        <v>72</v>
      </c>
      <c r="E745" t="s">
        <v>1607</v>
      </c>
      <c r="F745" t="s">
        <v>1626</v>
      </c>
      <c r="G745" t="s">
        <v>1609</v>
      </c>
      <c r="H745" t="s">
        <v>1610</v>
      </c>
      <c r="J745" t="s">
        <v>270</v>
      </c>
      <c r="K745" t="s">
        <v>393</v>
      </c>
      <c r="L745">
        <v>425</v>
      </c>
      <c r="M745">
        <v>2</v>
      </c>
      <c r="N745" t="s">
        <v>1579</v>
      </c>
      <c r="O745">
        <v>14441</v>
      </c>
      <c r="P745">
        <f t="shared" si="55"/>
        <v>5</v>
      </c>
      <c r="Q745" t="str">
        <f t="shared" si="56"/>
        <v>Morning</v>
      </c>
      <c r="R745" t="str">
        <f t="shared" si="57"/>
        <v>DEL  →  BHO  →  BOM  →  COK</v>
      </c>
      <c r="S745" t="str">
        <f t="shared" si="58"/>
        <v>Jun</v>
      </c>
      <c r="T745" t="str">
        <f t="shared" si="59"/>
        <v>Business</v>
      </c>
    </row>
    <row r="746" spans="1:20" x14ac:dyDescent="0.35">
      <c r="A746" t="s">
        <v>12</v>
      </c>
      <c r="B746" t="s">
        <v>24</v>
      </c>
      <c r="C746" t="s">
        <v>70</v>
      </c>
      <c r="D746" t="s">
        <v>73</v>
      </c>
      <c r="E746" t="s">
        <v>1624</v>
      </c>
      <c r="F746" t="s">
        <v>1625</v>
      </c>
      <c r="J746" t="s">
        <v>321</v>
      </c>
      <c r="K746" t="s">
        <v>582</v>
      </c>
      <c r="L746">
        <v>85</v>
      </c>
      <c r="M746">
        <v>0</v>
      </c>
      <c r="N746" t="s">
        <v>1580</v>
      </c>
      <c r="O746">
        <v>4050</v>
      </c>
      <c r="P746">
        <f t="shared" si="55"/>
        <v>2</v>
      </c>
      <c r="Q746" t="str">
        <f t="shared" si="56"/>
        <v>Night</v>
      </c>
      <c r="R746" t="str">
        <f t="shared" si="57"/>
        <v>BOM  →  HYD</v>
      </c>
      <c r="S746" t="str">
        <f t="shared" si="58"/>
        <v>Jun</v>
      </c>
      <c r="T746" t="str">
        <f t="shared" si="59"/>
        <v>Economy</v>
      </c>
    </row>
    <row r="747" spans="1:20" x14ac:dyDescent="0.35">
      <c r="A747" t="s">
        <v>10</v>
      </c>
      <c r="B747" t="s">
        <v>55</v>
      </c>
      <c r="C747" t="s">
        <v>66</v>
      </c>
      <c r="D747" t="s">
        <v>71</v>
      </c>
      <c r="E747" t="s">
        <v>1601</v>
      </c>
      <c r="F747" t="s">
        <v>1602</v>
      </c>
      <c r="J747" t="s">
        <v>279</v>
      </c>
      <c r="K747" t="s">
        <v>623</v>
      </c>
      <c r="L747">
        <v>175</v>
      </c>
      <c r="M747">
        <v>0</v>
      </c>
      <c r="N747" t="s">
        <v>1579</v>
      </c>
      <c r="O747">
        <v>6144</v>
      </c>
      <c r="P747">
        <f t="shared" si="55"/>
        <v>21</v>
      </c>
      <c r="Q747" t="str">
        <f t="shared" si="56"/>
        <v>Night</v>
      </c>
      <c r="R747" t="str">
        <f t="shared" si="57"/>
        <v>BLR  →  DEL</v>
      </c>
      <c r="S747" t="str">
        <f t="shared" si="58"/>
        <v>Mar</v>
      </c>
      <c r="T747" t="str">
        <f t="shared" si="59"/>
        <v>Premium Economy</v>
      </c>
    </row>
    <row r="748" spans="1:20" x14ac:dyDescent="0.35">
      <c r="A748" t="s">
        <v>10</v>
      </c>
      <c r="B748" t="s">
        <v>37</v>
      </c>
      <c r="C748" t="s">
        <v>68</v>
      </c>
      <c r="D748" t="s">
        <v>72</v>
      </c>
      <c r="E748" t="s">
        <v>1607</v>
      </c>
      <c r="F748" t="s">
        <v>1609</v>
      </c>
      <c r="G748" t="s">
        <v>1610</v>
      </c>
      <c r="J748" t="s">
        <v>285</v>
      </c>
      <c r="K748" t="s">
        <v>257</v>
      </c>
      <c r="L748">
        <v>480</v>
      </c>
      <c r="M748">
        <v>1</v>
      </c>
      <c r="N748" t="s">
        <v>1579</v>
      </c>
      <c r="O748">
        <v>14871</v>
      </c>
      <c r="P748">
        <f t="shared" si="55"/>
        <v>7</v>
      </c>
      <c r="Q748" t="str">
        <f t="shared" si="56"/>
        <v>Morning</v>
      </c>
      <c r="R748" t="str">
        <f t="shared" si="57"/>
        <v>DEL  →  BOM  →  COK</v>
      </c>
      <c r="S748" t="str">
        <f t="shared" si="58"/>
        <v>Mar</v>
      </c>
      <c r="T748" t="str">
        <f t="shared" si="59"/>
        <v>Business</v>
      </c>
    </row>
    <row r="749" spans="1:20" x14ac:dyDescent="0.35">
      <c r="A749" t="s">
        <v>17</v>
      </c>
      <c r="B749" t="s">
        <v>31</v>
      </c>
      <c r="C749" t="s">
        <v>66</v>
      </c>
      <c r="D749" t="s">
        <v>68</v>
      </c>
      <c r="E749" t="s">
        <v>1601</v>
      </c>
      <c r="F749" t="s">
        <v>1602</v>
      </c>
      <c r="J749" t="s">
        <v>192</v>
      </c>
      <c r="K749" t="s">
        <v>205</v>
      </c>
      <c r="L749">
        <v>165</v>
      </c>
      <c r="M749">
        <v>0</v>
      </c>
      <c r="N749" t="s">
        <v>1579</v>
      </c>
      <c r="O749">
        <v>4483</v>
      </c>
      <c r="P749">
        <f t="shared" si="55"/>
        <v>11</v>
      </c>
      <c r="Q749" t="str">
        <f t="shared" si="56"/>
        <v>Morning</v>
      </c>
      <c r="R749" t="str">
        <f t="shared" si="57"/>
        <v>BLR  →  DEL</v>
      </c>
      <c r="S749" t="str">
        <f t="shared" si="58"/>
        <v>Apr</v>
      </c>
      <c r="T749" t="str">
        <f t="shared" si="59"/>
        <v>Economy</v>
      </c>
    </row>
    <row r="750" spans="1:20" x14ac:dyDescent="0.35">
      <c r="A750" t="s">
        <v>10</v>
      </c>
      <c r="B750" t="s">
        <v>41</v>
      </c>
      <c r="C750" t="s">
        <v>68</v>
      </c>
      <c r="D750" t="s">
        <v>72</v>
      </c>
      <c r="E750" t="s">
        <v>1607</v>
      </c>
      <c r="F750" t="s">
        <v>1609</v>
      </c>
      <c r="G750" t="s">
        <v>1610</v>
      </c>
      <c r="J750" t="s">
        <v>187</v>
      </c>
      <c r="K750" t="s">
        <v>408</v>
      </c>
      <c r="L750">
        <v>895</v>
      </c>
      <c r="M750">
        <v>1</v>
      </c>
      <c r="N750" t="s">
        <v>1579</v>
      </c>
      <c r="O750">
        <v>6979</v>
      </c>
      <c r="P750">
        <f t="shared" si="55"/>
        <v>10</v>
      </c>
      <c r="Q750" t="str">
        <f t="shared" si="56"/>
        <v>Morning</v>
      </c>
      <c r="R750" t="str">
        <f t="shared" si="57"/>
        <v>DEL  →  BOM  →  COK</v>
      </c>
      <c r="S750" t="str">
        <f t="shared" si="58"/>
        <v>May</v>
      </c>
      <c r="T750" t="str">
        <f t="shared" si="59"/>
        <v>Premium Economy</v>
      </c>
    </row>
    <row r="751" spans="1:20" x14ac:dyDescent="0.35">
      <c r="A751" t="s">
        <v>12</v>
      </c>
      <c r="B751" t="s">
        <v>46</v>
      </c>
      <c r="C751" t="s">
        <v>70</v>
      </c>
      <c r="D751" t="s">
        <v>73</v>
      </c>
      <c r="E751" t="s">
        <v>1624</v>
      </c>
      <c r="F751" t="s">
        <v>1625</v>
      </c>
      <c r="J751" t="s">
        <v>273</v>
      </c>
      <c r="K751" t="s">
        <v>236</v>
      </c>
      <c r="L751">
        <v>90</v>
      </c>
      <c r="M751">
        <v>0</v>
      </c>
      <c r="N751" t="s">
        <v>1579</v>
      </c>
      <c r="O751">
        <v>8040</v>
      </c>
      <c r="P751">
        <f t="shared" si="55"/>
        <v>10</v>
      </c>
      <c r="Q751" t="str">
        <f t="shared" si="56"/>
        <v>Morning</v>
      </c>
      <c r="R751" t="str">
        <f t="shared" si="57"/>
        <v>BOM  →  HYD</v>
      </c>
      <c r="S751" t="str">
        <f t="shared" si="58"/>
        <v>Jun</v>
      </c>
      <c r="T751" t="str">
        <f t="shared" si="59"/>
        <v>Premium Economy</v>
      </c>
    </row>
    <row r="752" spans="1:20" x14ac:dyDescent="0.35">
      <c r="A752" t="s">
        <v>10</v>
      </c>
      <c r="B752" t="s">
        <v>30</v>
      </c>
      <c r="C752" t="s">
        <v>68</v>
      </c>
      <c r="D752" t="s">
        <v>72</v>
      </c>
      <c r="E752" t="s">
        <v>1607</v>
      </c>
      <c r="F752" t="s">
        <v>1609</v>
      </c>
      <c r="G752" t="s">
        <v>1610</v>
      </c>
      <c r="J752" t="s">
        <v>330</v>
      </c>
      <c r="K752" t="s">
        <v>577</v>
      </c>
      <c r="L752">
        <v>975</v>
      </c>
      <c r="M752">
        <v>1</v>
      </c>
      <c r="N752" t="s">
        <v>1579</v>
      </c>
      <c r="O752">
        <v>7048</v>
      </c>
      <c r="P752">
        <f t="shared" si="55"/>
        <v>9</v>
      </c>
      <c r="Q752" t="str">
        <f t="shared" si="56"/>
        <v>Morning</v>
      </c>
      <c r="R752" t="str">
        <f t="shared" si="57"/>
        <v>DEL  →  BOM  →  COK</v>
      </c>
      <c r="S752" t="str">
        <f t="shared" si="58"/>
        <v>Jun</v>
      </c>
      <c r="T752" t="str">
        <f t="shared" si="59"/>
        <v>Premium Economy</v>
      </c>
    </row>
    <row r="753" spans="1:20" x14ac:dyDescent="0.35">
      <c r="A753" t="s">
        <v>13</v>
      </c>
      <c r="B753" t="s">
        <v>46</v>
      </c>
      <c r="C753" t="s">
        <v>66</v>
      </c>
      <c r="D753" t="s">
        <v>68</v>
      </c>
      <c r="E753" t="s">
        <v>1601</v>
      </c>
      <c r="F753" t="s">
        <v>1602</v>
      </c>
      <c r="J753" t="s">
        <v>284</v>
      </c>
      <c r="K753" t="s">
        <v>344</v>
      </c>
      <c r="L753">
        <v>170</v>
      </c>
      <c r="M753">
        <v>0</v>
      </c>
      <c r="N753" t="s">
        <v>1581</v>
      </c>
      <c r="O753">
        <v>3573</v>
      </c>
      <c r="P753">
        <f t="shared" si="55"/>
        <v>9</v>
      </c>
      <c r="Q753" t="str">
        <f t="shared" si="56"/>
        <v>Morning</v>
      </c>
      <c r="R753" t="str">
        <f t="shared" si="57"/>
        <v>BLR  →  DEL</v>
      </c>
      <c r="S753" t="str">
        <f t="shared" si="58"/>
        <v>Jun</v>
      </c>
      <c r="T753" t="str">
        <f t="shared" si="59"/>
        <v>Economy</v>
      </c>
    </row>
    <row r="754" spans="1:20" x14ac:dyDescent="0.35">
      <c r="A754" t="s">
        <v>10</v>
      </c>
      <c r="B754" t="s">
        <v>29</v>
      </c>
      <c r="C754" t="s">
        <v>68</v>
      </c>
      <c r="D754" t="s">
        <v>72</v>
      </c>
      <c r="E754" t="s">
        <v>1607</v>
      </c>
      <c r="F754" t="s">
        <v>1609</v>
      </c>
      <c r="G754" t="s">
        <v>1610</v>
      </c>
      <c r="J754" t="s">
        <v>177</v>
      </c>
      <c r="K754" t="s">
        <v>307</v>
      </c>
      <c r="L754">
        <v>300</v>
      </c>
      <c r="M754">
        <v>1</v>
      </c>
      <c r="N754" t="s">
        <v>1579</v>
      </c>
      <c r="O754">
        <v>5054</v>
      </c>
      <c r="P754">
        <f t="shared" si="55"/>
        <v>16</v>
      </c>
      <c r="Q754" t="str">
        <f t="shared" si="56"/>
        <v>Afternoon</v>
      </c>
      <c r="R754" t="str">
        <f t="shared" si="57"/>
        <v>DEL  →  BOM  →  COK</v>
      </c>
      <c r="S754" t="str">
        <f t="shared" si="58"/>
        <v>May</v>
      </c>
      <c r="T754" t="str">
        <f t="shared" si="59"/>
        <v>Premium Economy</v>
      </c>
    </row>
    <row r="755" spans="1:20" x14ac:dyDescent="0.35">
      <c r="A755" t="s">
        <v>11</v>
      </c>
      <c r="B755" t="s">
        <v>30</v>
      </c>
      <c r="C755" t="s">
        <v>68</v>
      </c>
      <c r="D755" t="s">
        <v>72</v>
      </c>
      <c r="E755" t="s">
        <v>1607</v>
      </c>
      <c r="F755" t="s">
        <v>1609</v>
      </c>
      <c r="G755" t="s">
        <v>1610</v>
      </c>
      <c r="J755" t="s">
        <v>307</v>
      </c>
      <c r="K755" t="s">
        <v>481</v>
      </c>
      <c r="L755">
        <v>1335</v>
      </c>
      <c r="M755">
        <v>1</v>
      </c>
      <c r="N755" t="s">
        <v>1579</v>
      </c>
      <c r="O755">
        <v>8582</v>
      </c>
      <c r="P755">
        <f t="shared" si="55"/>
        <v>21</v>
      </c>
      <c r="Q755" t="str">
        <f t="shared" si="56"/>
        <v>Night</v>
      </c>
      <c r="R755" t="str">
        <f t="shared" si="57"/>
        <v>DEL  →  BOM  →  COK</v>
      </c>
      <c r="S755" t="str">
        <f t="shared" si="58"/>
        <v>Jun</v>
      </c>
      <c r="T755" t="str">
        <f t="shared" si="59"/>
        <v>Premium Economy</v>
      </c>
    </row>
    <row r="756" spans="1:20" x14ac:dyDescent="0.35">
      <c r="A756" t="s">
        <v>17</v>
      </c>
      <c r="B756" t="s">
        <v>24</v>
      </c>
      <c r="C756" t="s">
        <v>68</v>
      </c>
      <c r="D756" t="s">
        <v>72</v>
      </c>
      <c r="E756" t="s">
        <v>1607</v>
      </c>
      <c r="F756" t="s">
        <v>1612</v>
      </c>
      <c r="G756" t="s">
        <v>1610</v>
      </c>
      <c r="J756" t="s">
        <v>302</v>
      </c>
      <c r="K756" t="s">
        <v>295</v>
      </c>
      <c r="L756">
        <v>330</v>
      </c>
      <c r="M756">
        <v>1</v>
      </c>
      <c r="N756" t="s">
        <v>1579</v>
      </c>
      <c r="O756">
        <v>8759</v>
      </c>
      <c r="P756">
        <f t="shared" si="55"/>
        <v>7</v>
      </c>
      <c r="Q756" t="str">
        <f t="shared" si="56"/>
        <v>Morning</v>
      </c>
      <c r="R756" t="str">
        <f t="shared" si="57"/>
        <v>DEL  →  BLR  →  COK</v>
      </c>
      <c r="S756" t="str">
        <f t="shared" si="58"/>
        <v>Jun</v>
      </c>
      <c r="T756" t="str">
        <f t="shared" si="59"/>
        <v>Premium Economy</v>
      </c>
    </row>
    <row r="757" spans="1:20" x14ac:dyDescent="0.35">
      <c r="A757" t="s">
        <v>10</v>
      </c>
      <c r="B757" t="s">
        <v>65</v>
      </c>
      <c r="C757" t="s">
        <v>68</v>
      </c>
      <c r="D757" t="s">
        <v>72</v>
      </c>
      <c r="E757" t="s">
        <v>1607</v>
      </c>
      <c r="F757" t="s">
        <v>1623</v>
      </c>
      <c r="G757" t="s">
        <v>1610</v>
      </c>
      <c r="J757" t="s">
        <v>242</v>
      </c>
      <c r="K757" t="s">
        <v>259</v>
      </c>
      <c r="L757">
        <v>515</v>
      </c>
      <c r="M757">
        <v>1</v>
      </c>
      <c r="N757" t="s">
        <v>1579</v>
      </c>
      <c r="O757">
        <v>6442</v>
      </c>
      <c r="P757">
        <f t="shared" si="55"/>
        <v>7</v>
      </c>
      <c r="Q757" t="str">
        <f t="shared" si="56"/>
        <v>Morning</v>
      </c>
      <c r="R757" t="str">
        <f t="shared" si="57"/>
        <v>DEL  →  HYD  →  COK</v>
      </c>
      <c r="S757" t="str">
        <f t="shared" si="58"/>
        <v>Apr</v>
      </c>
      <c r="T757" t="str">
        <f t="shared" si="59"/>
        <v>Premium Economy</v>
      </c>
    </row>
    <row r="758" spans="1:20" x14ac:dyDescent="0.35">
      <c r="A758" t="s">
        <v>11</v>
      </c>
      <c r="B758" t="s">
        <v>45</v>
      </c>
      <c r="C758" t="s">
        <v>68</v>
      </c>
      <c r="D758" t="s">
        <v>72</v>
      </c>
      <c r="E758" t="s">
        <v>1607</v>
      </c>
      <c r="F758" t="s">
        <v>1609</v>
      </c>
      <c r="G758" t="s">
        <v>1610</v>
      </c>
      <c r="J758" t="s">
        <v>311</v>
      </c>
      <c r="K758" t="s">
        <v>252</v>
      </c>
      <c r="L758">
        <v>925</v>
      </c>
      <c r="M758">
        <v>1</v>
      </c>
      <c r="N758" t="s">
        <v>1579</v>
      </c>
      <c r="O758">
        <v>8879</v>
      </c>
      <c r="P758">
        <f t="shared" si="55"/>
        <v>3</v>
      </c>
      <c r="Q758" t="str">
        <f t="shared" si="56"/>
        <v>Night</v>
      </c>
      <c r="R758" t="str">
        <f t="shared" si="57"/>
        <v>DEL  →  BOM  →  COK</v>
      </c>
      <c r="S758" t="str">
        <f t="shared" si="58"/>
        <v>May</v>
      </c>
      <c r="T758" t="str">
        <f t="shared" si="59"/>
        <v>Premium Economy</v>
      </c>
    </row>
    <row r="759" spans="1:20" x14ac:dyDescent="0.35">
      <c r="A759" t="s">
        <v>12</v>
      </c>
      <c r="B759" t="s">
        <v>22</v>
      </c>
      <c r="C759" t="s">
        <v>67</v>
      </c>
      <c r="D759" t="s">
        <v>66</v>
      </c>
      <c r="E759" t="s">
        <v>1603</v>
      </c>
      <c r="F759" t="s">
        <v>1609</v>
      </c>
      <c r="G759" t="s">
        <v>1606</v>
      </c>
      <c r="J759" t="s">
        <v>171</v>
      </c>
      <c r="K759" t="s">
        <v>624</v>
      </c>
      <c r="L759">
        <v>1260</v>
      </c>
      <c r="M759">
        <v>1</v>
      </c>
      <c r="N759" t="s">
        <v>1580</v>
      </c>
      <c r="O759">
        <v>10031</v>
      </c>
      <c r="P759">
        <f t="shared" si="55"/>
        <v>21</v>
      </c>
      <c r="Q759" t="str">
        <f t="shared" si="56"/>
        <v>Night</v>
      </c>
      <c r="R759" t="str">
        <f t="shared" si="57"/>
        <v>CCU  →  BOM  →  BLR</v>
      </c>
      <c r="S759" t="str">
        <f t="shared" si="58"/>
        <v>Mar</v>
      </c>
      <c r="T759" t="str">
        <f t="shared" si="59"/>
        <v>Business</v>
      </c>
    </row>
    <row r="760" spans="1:20" x14ac:dyDescent="0.35">
      <c r="A760" t="s">
        <v>12</v>
      </c>
      <c r="B760" t="s">
        <v>49</v>
      </c>
      <c r="C760" t="s">
        <v>68</v>
      </c>
      <c r="D760" t="s">
        <v>72</v>
      </c>
      <c r="E760" t="s">
        <v>1607</v>
      </c>
      <c r="F760" t="s">
        <v>1627</v>
      </c>
      <c r="G760" t="s">
        <v>1609</v>
      </c>
      <c r="H760" t="s">
        <v>1610</v>
      </c>
      <c r="J760" t="s">
        <v>270</v>
      </c>
      <c r="K760" t="s">
        <v>194</v>
      </c>
      <c r="L760">
        <v>810</v>
      </c>
      <c r="M760">
        <v>2</v>
      </c>
      <c r="N760" t="s">
        <v>1580</v>
      </c>
      <c r="O760">
        <v>10368</v>
      </c>
      <c r="P760">
        <f t="shared" si="55"/>
        <v>5</v>
      </c>
      <c r="Q760" t="str">
        <f t="shared" si="56"/>
        <v>Morning</v>
      </c>
      <c r="R760" t="str">
        <f t="shared" si="57"/>
        <v>DEL  →  JAI  →  BOM  →  COK</v>
      </c>
      <c r="S760" t="str">
        <f t="shared" si="58"/>
        <v>Jun</v>
      </c>
      <c r="T760" t="str">
        <f t="shared" si="59"/>
        <v>Business</v>
      </c>
    </row>
    <row r="761" spans="1:20" x14ac:dyDescent="0.35">
      <c r="A761" t="s">
        <v>10</v>
      </c>
      <c r="B761" t="s">
        <v>27</v>
      </c>
      <c r="C761" t="s">
        <v>66</v>
      </c>
      <c r="D761" t="s">
        <v>68</v>
      </c>
      <c r="E761" t="s">
        <v>1601</v>
      </c>
      <c r="F761" t="s">
        <v>1602</v>
      </c>
      <c r="J761" t="s">
        <v>251</v>
      </c>
      <c r="K761" t="s">
        <v>331</v>
      </c>
      <c r="L761">
        <v>170</v>
      </c>
      <c r="M761">
        <v>0</v>
      </c>
      <c r="N761" t="s">
        <v>1579</v>
      </c>
      <c r="O761">
        <v>3943</v>
      </c>
      <c r="P761">
        <f t="shared" si="55"/>
        <v>13</v>
      </c>
      <c r="Q761" t="str">
        <f t="shared" si="56"/>
        <v>Afternoon</v>
      </c>
      <c r="R761" t="str">
        <f t="shared" si="57"/>
        <v>BLR  →  DEL</v>
      </c>
      <c r="S761" t="str">
        <f t="shared" si="58"/>
        <v>Jun</v>
      </c>
      <c r="T761" t="str">
        <f t="shared" si="59"/>
        <v>Economy</v>
      </c>
    </row>
    <row r="762" spans="1:20" x14ac:dyDescent="0.35">
      <c r="A762" t="s">
        <v>10</v>
      </c>
      <c r="B762" t="s">
        <v>34</v>
      </c>
      <c r="C762" t="s">
        <v>68</v>
      </c>
      <c r="D762" t="s">
        <v>72</v>
      </c>
      <c r="E762" t="s">
        <v>1607</v>
      </c>
      <c r="F762" t="s">
        <v>1609</v>
      </c>
      <c r="G762" t="s">
        <v>1610</v>
      </c>
      <c r="J762" t="s">
        <v>228</v>
      </c>
      <c r="K762" t="s">
        <v>237</v>
      </c>
      <c r="L762">
        <v>405</v>
      </c>
      <c r="M762">
        <v>1</v>
      </c>
      <c r="N762" t="s">
        <v>1579</v>
      </c>
      <c r="O762">
        <v>14871</v>
      </c>
      <c r="P762">
        <f t="shared" si="55"/>
        <v>4</v>
      </c>
      <c r="Q762" t="str">
        <f t="shared" si="56"/>
        <v>Night</v>
      </c>
      <c r="R762" t="str">
        <f t="shared" si="57"/>
        <v>DEL  →  BOM  →  COK</v>
      </c>
      <c r="S762" t="str">
        <f t="shared" si="58"/>
        <v>Mar</v>
      </c>
      <c r="T762" t="str">
        <f t="shared" si="59"/>
        <v>Business</v>
      </c>
    </row>
    <row r="763" spans="1:20" x14ac:dyDescent="0.35">
      <c r="A763" t="s">
        <v>12</v>
      </c>
      <c r="B763" t="s">
        <v>42</v>
      </c>
      <c r="C763" t="s">
        <v>70</v>
      </c>
      <c r="D763" t="s">
        <v>73</v>
      </c>
      <c r="E763" t="s">
        <v>1624</v>
      </c>
      <c r="F763" t="s">
        <v>1625</v>
      </c>
      <c r="J763" t="s">
        <v>174</v>
      </c>
      <c r="K763" t="s">
        <v>473</v>
      </c>
      <c r="L763">
        <v>90</v>
      </c>
      <c r="M763">
        <v>0</v>
      </c>
      <c r="N763" t="s">
        <v>1580</v>
      </c>
      <c r="O763">
        <v>4995</v>
      </c>
      <c r="P763">
        <f t="shared" si="55"/>
        <v>8</v>
      </c>
      <c r="Q763" t="str">
        <f t="shared" si="56"/>
        <v>Morning</v>
      </c>
      <c r="R763" t="str">
        <f t="shared" si="57"/>
        <v>BOM  →  HYD</v>
      </c>
      <c r="S763" t="str">
        <f t="shared" si="58"/>
        <v>Jun</v>
      </c>
      <c r="T763" t="str">
        <f t="shared" si="59"/>
        <v>Economy</v>
      </c>
    </row>
    <row r="764" spans="1:20" x14ac:dyDescent="0.35">
      <c r="A764" t="s">
        <v>14</v>
      </c>
      <c r="B764" t="s">
        <v>27</v>
      </c>
      <c r="C764" t="s">
        <v>68</v>
      </c>
      <c r="D764" t="s">
        <v>72</v>
      </c>
      <c r="E764" t="s">
        <v>1607</v>
      </c>
      <c r="F764" t="s">
        <v>1609</v>
      </c>
      <c r="G764" t="s">
        <v>1610</v>
      </c>
      <c r="J764" t="s">
        <v>273</v>
      </c>
      <c r="K764" t="s">
        <v>194</v>
      </c>
      <c r="L764">
        <v>520</v>
      </c>
      <c r="M764">
        <v>1</v>
      </c>
      <c r="N764" t="s">
        <v>1580</v>
      </c>
      <c r="O764">
        <v>10791</v>
      </c>
      <c r="P764">
        <f t="shared" si="55"/>
        <v>10</v>
      </c>
      <c r="Q764" t="str">
        <f t="shared" si="56"/>
        <v>Morning</v>
      </c>
      <c r="R764" t="str">
        <f t="shared" si="57"/>
        <v>DEL  →  BOM  →  COK</v>
      </c>
      <c r="S764" t="str">
        <f t="shared" si="58"/>
        <v>Jun</v>
      </c>
      <c r="T764" t="str">
        <f t="shared" si="59"/>
        <v>Business</v>
      </c>
    </row>
    <row r="765" spans="1:20" x14ac:dyDescent="0.35">
      <c r="A765" t="s">
        <v>13</v>
      </c>
      <c r="B765" t="s">
        <v>49</v>
      </c>
      <c r="C765" t="s">
        <v>70</v>
      </c>
      <c r="D765" t="s">
        <v>73</v>
      </c>
      <c r="E765" t="s">
        <v>1624</v>
      </c>
      <c r="F765" t="s">
        <v>1625</v>
      </c>
      <c r="J765" t="s">
        <v>193</v>
      </c>
      <c r="K765" t="s">
        <v>346</v>
      </c>
      <c r="L765">
        <v>90</v>
      </c>
      <c r="M765">
        <v>0</v>
      </c>
      <c r="N765" t="s">
        <v>1579</v>
      </c>
      <c r="O765">
        <v>2753</v>
      </c>
      <c r="P765">
        <f t="shared" si="55"/>
        <v>5</v>
      </c>
      <c r="Q765" t="str">
        <f t="shared" si="56"/>
        <v>Morning</v>
      </c>
      <c r="R765" t="str">
        <f t="shared" si="57"/>
        <v>BOM  →  HYD</v>
      </c>
      <c r="S765" t="str">
        <f t="shared" si="58"/>
        <v>Jun</v>
      </c>
      <c r="T765" t="str">
        <f t="shared" si="59"/>
        <v>Economy</v>
      </c>
    </row>
    <row r="766" spans="1:20" x14ac:dyDescent="0.35">
      <c r="A766" t="s">
        <v>10</v>
      </c>
      <c r="B766" t="s">
        <v>62</v>
      </c>
      <c r="C766" t="s">
        <v>66</v>
      </c>
      <c r="D766" t="s">
        <v>68</v>
      </c>
      <c r="E766" t="s">
        <v>1601</v>
      </c>
      <c r="F766" t="s">
        <v>1602</v>
      </c>
      <c r="J766" t="s">
        <v>304</v>
      </c>
      <c r="K766" t="s">
        <v>251</v>
      </c>
      <c r="L766">
        <v>170</v>
      </c>
      <c r="M766">
        <v>0</v>
      </c>
      <c r="N766" t="s">
        <v>1579</v>
      </c>
      <c r="O766">
        <v>4423</v>
      </c>
      <c r="P766">
        <f t="shared" si="55"/>
        <v>10</v>
      </c>
      <c r="Q766" t="str">
        <f t="shared" si="56"/>
        <v>Morning</v>
      </c>
      <c r="R766" t="str">
        <f t="shared" si="57"/>
        <v>BLR  →  DEL</v>
      </c>
      <c r="S766" t="str">
        <f t="shared" si="58"/>
        <v>Apr</v>
      </c>
      <c r="T766" t="str">
        <f t="shared" si="59"/>
        <v>Economy</v>
      </c>
    </row>
    <row r="767" spans="1:20" x14ac:dyDescent="0.35">
      <c r="A767" t="s">
        <v>17</v>
      </c>
      <c r="B767" t="s">
        <v>29</v>
      </c>
      <c r="C767" t="s">
        <v>67</v>
      </c>
      <c r="D767" t="s">
        <v>66</v>
      </c>
      <c r="E767" t="s">
        <v>1603</v>
      </c>
      <c r="F767" t="s">
        <v>1606</v>
      </c>
      <c r="J767" t="s">
        <v>273</v>
      </c>
      <c r="K767" t="s">
        <v>229</v>
      </c>
      <c r="L767">
        <v>155</v>
      </c>
      <c r="M767">
        <v>0</v>
      </c>
      <c r="N767" t="s">
        <v>1579</v>
      </c>
      <c r="O767">
        <v>4409</v>
      </c>
      <c r="P767">
        <f t="shared" si="55"/>
        <v>10</v>
      </c>
      <c r="Q767" t="str">
        <f t="shared" si="56"/>
        <v>Morning</v>
      </c>
      <c r="R767" t="str">
        <f t="shared" si="57"/>
        <v>CCU  →  BLR</v>
      </c>
      <c r="S767" t="str">
        <f t="shared" si="58"/>
        <v>May</v>
      </c>
      <c r="T767" t="str">
        <f t="shared" si="59"/>
        <v>Economy</v>
      </c>
    </row>
    <row r="768" spans="1:20" x14ac:dyDescent="0.35">
      <c r="A768" t="s">
        <v>11</v>
      </c>
      <c r="B768" t="s">
        <v>32</v>
      </c>
      <c r="C768" t="s">
        <v>67</v>
      </c>
      <c r="D768" t="s">
        <v>66</v>
      </c>
      <c r="E768" t="s">
        <v>1603</v>
      </c>
      <c r="F768" t="s">
        <v>1623</v>
      </c>
      <c r="G768" t="s">
        <v>1606</v>
      </c>
      <c r="J768" t="s">
        <v>194</v>
      </c>
      <c r="K768" t="s">
        <v>625</v>
      </c>
      <c r="L768">
        <v>965</v>
      </c>
      <c r="M768">
        <v>1</v>
      </c>
      <c r="N768" t="s">
        <v>1579</v>
      </c>
      <c r="O768">
        <v>6117</v>
      </c>
      <c r="P768">
        <f t="shared" si="55"/>
        <v>19</v>
      </c>
      <c r="Q768" t="str">
        <f t="shared" si="56"/>
        <v>Evening</v>
      </c>
      <c r="R768" t="str">
        <f t="shared" si="57"/>
        <v>CCU  →  HYD  →  BLR</v>
      </c>
      <c r="S768" t="str">
        <f t="shared" si="58"/>
        <v>May</v>
      </c>
      <c r="T768" t="str">
        <f t="shared" si="59"/>
        <v>Premium Economy</v>
      </c>
    </row>
    <row r="769" spans="1:20" x14ac:dyDescent="0.35">
      <c r="A769" t="s">
        <v>12</v>
      </c>
      <c r="B769" t="s">
        <v>47</v>
      </c>
      <c r="C769" t="s">
        <v>68</v>
      </c>
      <c r="D769" t="s">
        <v>72</v>
      </c>
      <c r="E769" t="s">
        <v>1607</v>
      </c>
      <c r="F769" t="s">
        <v>1615</v>
      </c>
      <c r="G769" t="s">
        <v>1609</v>
      </c>
      <c r="H769" t="s">
        <v>1610</v>
      </c>
      <c r="J769" t="s">
        <v>239</v>
      </c>
      <c r="K769" t="s">
        <v>626</v>
      </c>
      <c r="L769">
        <v>1430</v>
      </c>
      <c r="M769">
        <v>2</v>
      </c>
      <c r="N769" t="s">
        <v>1579</v>
      </c>
      <c r="O769">
        <v>15129</v>
      </c>
      <c r="P769">
        <f t="shared" si="55"/>
        <v>19</v>
      </c>
      <c r="Q769" t="str">
        <f t="shared" si="56"/>
        <v>Evening</v>
      </c>
      <c r="R769" t="str">
        <f t="shared" si="57"/>
        <v>DEL  →  AMD  →  BOM  →  COK</v>
      </c>
      <c r="S769" t="str">
        <f t="shared" si="58"/>
        <v>May</v>
      </c>
      <c r="T769" t="str">
        <f t="shared" si="59"/>
        <v>Business</v>
      </c>
    </row>
    <row r="770" spans="1:20" x14ac:dyDescent="0.35">
      <c r="A770" t="s">
        <v>16</v>
      </c>
      <c r="B770" t="s">
        <v>53</v>
      </c>
      <c r="C770" t="s">
        <v>67</v>
      </c>
      <c r="D770" t="s">
        <v>66</v>
      </c>
      <c r="E770" t="s">
        <v>1603</v>
      </c>
      <c r="F770" t="s">
        <v>1621</v>
      </c>
      <c r="G770" t="s">
        <v>1606</v>
      </c>
      <c r="J770" t="s">
        <v>169</v>
      </c>
      <c r="K770" t="s">
        <v>627</v>
      </c>
      <c r="L770">
        <v>1625</v>
      </c>
      <c r="M770">
        <v>1</v>
      </c>
      <c r="N770" t="s">
        <v>1579</v>
      </c>
      <c r="O770">
        <v>9345</v>
      </c>
      <c r="P770">
        <f t="shared" si="55"/>
        <v>20</v>
      </c>
      <c r="Q770" t="str">
        <f t="shared" si="56"/>
        <v>Evening</v>
      </c>
      <c r="R770" t="str">
        <f t="shared" si="57"/>
        <v>CCU  →  DEL  →  BLR</v>
      </c>
      <c r="S770" t="str">
        <f t="shared" si="58"/>
        <v>Jun</v>
      </c>
      <c r="T770" t="str">
        <f t="shared" si="59"/>
        <v>Premium Economy</v>
      </c>
    </row>
    <row r="771" spans="1:20" x14ac:dyDescent="0.35">
      <c r="A771" t="s">
        <v>16</v>
      </c>
      <c r="B771" t="s">
        <v>32</v>
      </c>
      <c r="C771" t="s">
        <v>67</v>
      </c>
      <c r="D771" t="s">
        <v>66</v>
      </c>
      <c r="E771" t="s">
        <v>1603</v>
      </c>
      <c r="F771" t="s">
        <v>1621</v>
      </c>
      <c r="G771" t="s">
        <v>1606</v>
      </c>
      <c r="J771" t="s">
        <v>269</v>
      </c>
      <c r="K771" t="s">
        <v>340</v>
      </c>
      <c r="L771">
        <v>975</v>
      </c>
      <c r="M771">
        <v>1</v>
      </c>
      <c r="N771" t="s">
        <v>1579</v>
      </c>
      <c r="O771">
        <v>8085</v>
      </c>
      <c r="P771">
        <f t="shared" ref="P771:P834" si="60">HOUR(TEXT(J771,"HH:MM"))</f>
        <v>7</v>
      </c>
      <c r="Q771" t="str">
        <f t="shared" ref="Q771:Q834" si="61">IF(P771&gt;=5, IF(P771&lt;12, "Morning", IF(P771&lt;17, "Afternoon", IF(P771&lt;21, "Evening", "Night"))), "Night")</f>
        <v>Morning</v>
      </c>
      <c r="R771" t="str">
        <f t="shared" ref="R771:R834" si="62">_xlfn.TEXTJOIN(" → ", TRUE, E771:I771)</f>
        <v>CCU  →  DEL  →  BLR</v>
      </c>
      <c r="S771" t="str">
        <f t="shared" ref="S771:S834" si="63">TEXT(B771, "mmm")</f>
        <v>May</v>
      </c>
      <c r="T771" t="str">
        <f t="shared" ref="T771:T834" si="64">_xlfn.IFS(
  O771 &lt; 5000, "Economy",
  O771 &lt;= 10000, "Premium Economy",
  O771 &gt; 10000, "Business"
)</f>
        <v>Premium Economy</v>
      </c>
    </row>
    <row r="772" spans="1:20" x14ac:dyDescent="0.35">
      <c r="A772" t="s">
        <v>12</v>
      </c>
      <c r="B772" t="s">
        <v>40</v>
      </c>
      <c r="C772" t="s">
        <v>68</v>
      </c>
      <c r="D772" t="s">
        <v>72</v>
      </c>
      <c r="E772" t="s">
        <v>1607</v>
      </c>
      <c r="F772" t="s">
        <v>1609</v>
      </c>
      <c r="G772" t="s">
        <v>1610</v>
      </c>
      <c r="J772" t="s">
        <v>251</v>
      </c>
      <c r="K772" t="s">
        <v>628</v>
      </c>
      <c r="L772">
        <v>925</v>
      </c>
      <c r="M772">
        <v>1</v>
      </c>
      <c r="N772" t="s">
        <v>1579</v>
      </c>
      <c r="O772">
        <v>15554</v>
      </c>
      <c r="P772">
        <f t="shared" si="60"/>
        <v>13</v>
      </c>
      <c r="Q772" t="str">
        <f t="shared" si="61"/>
        <v>Afternoon</v>
      </c>
      <c r="R772" t="str">
        <f t="shared" si="62"/>
        <v>DEL  →  BOM  →  COK</v>
      </c>
      <c r="S772" t="str">
        <f t="shared" si="63"/>
        <v>May</v>
      </c>
      <c r="T772" t="str">
        <f t="shared" si="64"/>
        <v>Business</v>
      </c>
    </row>
    <row r="773" spans="1:20" x14ac:dyDescent="0.35">
      <c r="A773" t="s">
        <v>13</v>
      </c>
      <c r="B773" t="s">
        <v>47</v>
      </c>
      <c r="C773" t="s">
        <v>66</v>
      </c>
      <c r="D773" t="s">
        <v>68</v>
      </c>
      <c r="E773" t="s">
        <v>1601</v>
      </c>
      <c r="F773" t="s">
        <v>1602</v>
      </c>
      <c r="J773" t="s">
        <v>284</v>
      </c>
      <c r="K773" t="s">
        <v>344</v>
      </c>
      <c r="L773">
        <v>170</v>
      </c>
      <c r="M773">
        <v>0</v>
      </c>
      <c r="N773" t="s">
        <v>1581</v>
      </c>
      <c r="O773">
        <v>3573</v>
      </c>
      <c r="P773">
        <f t="shared" si="60"/>
        <v>9</v>
      </c>
      <c r="Q773" t="str">
        <f t="shared" si="61"/>
        <v>Morning</v>
      </c>
      <c r="R773" t="str">
        <f t="shared" si="62"/>
        <v>BLR  →  DEL</v>
      </c>
      <c r="S773" t="str">
        <f t="shared" si="63"/>
        <v>May</v>
      </c>
      <c r="T773" t="str">
        <f t="shared" si="64"/>
        <v>Economy</v>
      </c>
    </row>
    <row r="774" spans="1:20" x14ac:dyDescent="0.35">
      <c r="A774" t="s">
        <v>14</v>
      </c>
      <c r="B774" t="s">
        <v>34</v>
      </c>
      <c r="C774" t="s">
        <v>68</v>
      </c>
      <c r="D774" t="s">
        <v>72</v>
      </c>
      <c r="E774" t="s">
        <v>1607</v>
      </c>
      <c r="F774" t="s">
        <v>1609</v>
      </c>
      <c r="G774" t="s">
        <v>1610</v>
      </c>
      <c r="J774" t="s">
        <v>254</v>
      </c>
      <c r="K774" t="s">
        <v>431</v>
      </c>
      <c r="L774">
        <v>515</v>
      </c>
      <c r="M774">
        <v>1</v>
      </c>
      <c r="N774" t="s">
        <v>1579</v>
      </c>
      <c r="O774">
        <v>17073</v>
      </c>
      <c r="P774">
        <f t="shared" si="60"/>
        <v>17</v>
      </c>
      <c r="Q774" t="str">
        <f t="shared" si="61"/>
        <v>Evening</v>
      </c>
      <c r="R774" t="str">
        <f t="shared" si="62"/>
        <v>DEL  →  BOM  →  COK</v>
      </c>
      <c r="S774" t="str">
        <f t="shared" si="63"/>
        <v>Mar</v>
      </c>
      <c r="T774" t="str">
        <f t="shared" si="64"/>
        <v>Business</v>
      </c>
    </row>
    <row r="775" spans="1:20" x14ac:dyDescent="0.35">
      <c r="A775" t="s">
        <v>14</v>
      </c>
      <c r="B775" t="s">
        <v>24</v>
      </c>
      <c r="C775" t="s">
        <v>68</v>
      </c>
      <c r="D775" t="s">
        <v>72</v>
      </c>
      <c r="E775" t="s">
        <v>1607</v>
      </c>
      <c r="F775" t="s">
        <v>1609</v>
      </c>
      <c r="G775" t="s">
        <v>1610</v>
      </c>
      <c r="J775" t="s">
        <v>170</v>
      </c>
      <c r="K775" t="s">
        <v>559</v>
      </c>
      <c r="L775">
        <v>830</v>
      </c>
      <c r="M775">
        <v>1</v>
      </c>
      <c r="N775" t="s">
        <v>1579</v>
      </c>
      <c r="O775">
        <v>6795</v>
      </c>
      <c r="P775">
        <f t="shared" si="60"/>
        <v>11</v>
      </c>
      <c r="Q775" t="str">
        <f t="shared" si="61"/>
        <v>Morning</v>
      </c>
      <c r="R775" t="str">
        <f t="shared" si="62"/>
        <v>DEL  →  BOM  →  COK</v>
      </c>
      <c r="S775" t="str">
        <f t="shared" si="63"/>
        <v>Jun</v>
      </c>
      <c r="T775" t="str">
        <f t="shared" si="64"/>
        <v>Premium Economy</v>
      </c>
    </row>
    <row r="776" spans="1:20" x14ac:dyDescent="0.35">
      <c r="A776" t="s">
        <v>16</v>
      </c>
      <c r="B776" t="s">
        <v>38</v>
      </c>
      <c r="C776" t="s">
        <v>66</v>
      </c>
      <c r="D776" t="s">
        <v>71</v>
      </c>
      <c r="E776" t="s">
        <v>1601</v>
      </c>
      <c r="F776" t="s">
        <v>1602</v>
      </c>
      <c r="J776" t="s">
        <v>183</v>
      </c>
      <c r="K776" t="s">
        <v>216</v>
      </c>
      <c r="L776">
        <v>160</v>
      </c>
      <c r="M776">
        <v>0</v>
      </c>
      <c r="N776" t="s">
        <v>1579</v>
      </c>
      <c r="O776">
        <v>5403</v>
      </c>
      <c r="P776">
        <f t="shared" si="60"/>
        <v>7</v>
      </c>
      <c r="Q776" t="str">
        <f t="shared" si="61"/>
        <v>Morning</v>
      </c>
      <c r="R776" t="str">
        <f t="shared" si="62"/>
        <v>BLR  →  DEL</v>
      </c>
      <c r="S776" t="str">
        <f t="shared" si="63"/>
        <v>Mar</v>
      </c>
      <c r="T776" t="str">
        <f t="shared" si="64"/>
        <v>Premium Economy</v>
      </c>
    </row>
    <row r="777" spans="1:20" x14ac:dyDescent="0.35">
      <c r="A777" t="s">
        <v>10</v>
      </c>
      <c r="B777" t="s">
        <v>41</v>
      </c>
      <c r="C777" t="s">
        <v>69</v>
      </c>
      <c r="D777" t="s">
        <v>67</v>
      </c>
      <c r="E777" t="s">
        <v>1613</v>
      </c>
      <c r="F777" t="s">
        <v>1614</v>
      </c>
      <c r="J777" t="s">
        <v>223</v>
      </c>
      <c r="K777" t="s">
        <v>419</v>
      </c>
      <c r="L777">
        <v>145</v>
      </c>
      <c r="M777">
        <v>0</v>
      </c>
      <c r="N777" t="s">
        <v>1579</v>
      </c>
      <c r="O777">
        <v>3540</v>
      </c>
      <c r="P777">
        <f t="shared" si="60"/>
        <v>5</v>
      </c>
      <c r="Q777" t="str">
        <f t="shared" si="61"/>
        <v>Morning</v>
      </c>
      <c r="R777" t="str">
        <f t="shared" si="62"/>
        <v>MAA  →  CCU</v>
      </c>
      <c r="S777" t="str">
        <f t="shared" si="63"/>
        <v>May</v>
      </c>
      <c r="T777" t="str">
        <f t="shared" si="64"/>
        <v>Economy</v>
      </c>
    </row>
    <row r="778" spans="1:20" x14ac:dyDescent="0.35">
      <c r="A778" t="s">
        <v>16</v>
      </c>
      <c r="B778" t="s">
        <v>33</v>
      </c>
      <c r="C778" t="s">
        <v>68</v>
      </c>
      <c r="D778" t="s">
        <v>72</v>
      </c>
      <c r="E778" t="s">
        <v>1607</v>
      </c>
      <c r="F778" t="s">
        <v>1610</v>
      </c>
      <c r="J778" t="s">
        <v>238</v>
      </c>
      <c r="K778" t="s">
        <v>278</v>
      </c>
      <c r="L778">
        <v>190</v>
      </c>
      <c r="M778">
        <v>0</v>
      </c>
      <c r="N778" t="s">
        <v>1579</v>
      </c>
      <c r="O778">
        <v>6216</v>
      </c>
      <c r="P778">
        <f t="shared" si="60"/>
        <v>14</v>
      </c>
      <c r="Q778" t="str">
        <f t="shared" si="61"/>
        <v>Afternoon</v>
      </c>
      <c r="R778" t="str">
        <f t="shared" si="62"/>
        <v>DEL  →  COK</v>
      </c>
      <c r="S778" t="str">
        <f t="shared" si="63"/>
        <v>Apr</v>
      </c>
      <c r="T778" t="str">
        <f t="shared" si="64"/>
        <v>Premium Economy</v>
      </c>
    </row>
    <row r="779" spans="1:20" x14ac:dyDescent="0.35">
      <c r="A779" t="s">
        <v>12</v>
      </c>
      <c r="B779" t="s">
        <v>47</v>
      </c>
      <c r="C779" t="s">
        <v>66</v>
      </c>
      <c r="D779" t="s">
        <v>68</v>
      </c>
      <c r="E779" t="s">
        <v>1601</v>
      </c>
      <c r="F779" t="s">
        <v>1602</v>
      </c>
      <c r="J779" t="s">
        <v>331</v>
      </c>
      <c r="K779" t="s">
        <v>290</v>
      </c>
      <c r="L779">
        <v>175</v>
      </c>
      <c r="M779">
        <v>0</v>
      </c>
      <c r="N779" t="s">
        <v>1580</v>
      </c>
      <c r="O779">
        <v>3359</v>
      </c>
      <c r="P779">
        <f t="shared" si="60"/>
        <v>15</v>
      </c>
      <c r="Q779" t="str">
        <f t="shared" si="61"/>
        <v>Afternoon</v>
      </c>
      <c r="R779" t="str">
        <f t="shared" si="62"/>
        <v>BLR  →  DEL</v>
      </c>
      <c r="S779" t="str">
        <f t="shared" si="63"/>
        <v>May</v>
      </c>
      <c r="T779" t="str">
        <f t="shared" si="64"/>
        <v>Economy</v>
      </c>
    </row>
    <row r="780" spans="1:20" x14ac:dyDescent="0.35">
      <c r="A780" t="s">
        <v>12</v>
      </c>
      <c r="B780" t="s">
        <v>54</v>
      </c>
      <c r="C780" t="s">
        <v>67</v>
      </c>
      <c r="D780" t="s">
        <v>66</v>
      </c>
      <c r="E780" t="s">
        <v>1603</v>
      </c>
      <c r="F780" t="s">
        <v>1609</v>
      </c>
      <c r="G780" t="s">
        <v>1606</v>
      </c>
      <c r="J780" t="s">
        <v>164</v>
      </c>
      <c r="K780" t="s">
        <v>629</v>
      </c>
      <c r="L780">
        <v>1720</v>
      </c>
      <c r="M780">
        <v>1</v>
      </c>
      <c r="N780" t="s">
        <v>1580</v>
      </c>
      <c r="O780">
        <v>10844</v>
      </c>
      <c r="P780">
        <f t="shared" si="60"/>
        <v>18</v>
      </c>
      <c r="Q780" t="str">
        <f t="shared" si="61"/>
        <v>Evening</v>
      </c>
      <c r="R780" t="str">
        <f t="shared" si="62"/>
        <v>CCU  →  BOM  →  BLR</v>
      </c>
      <c r="S780" t="str">
        <f t="shared" si="63"/>
        <v>May</v>
      </c>
      <c r="T780" t="str">
        <f t="shared" si="64"/>
        <v>Business</v>
      </c>
    </row>
    <row r="781" spans="1:20" x14ac:dyDescent="0.35">
      <c r="A781" t="s">
        <v>11</v>
      </c>
      <c r="B781" t="s">
        <v>43</v>
      </c>
      <c r="C781" t="s">
        <v>66</v>
      </c>
      <c r="D781" t="s">
        <v>68</v>
      </c>
      <c r="E781" t="s">
        <v>1601</v>
      </c>
      <c r="F781" t="s">
        <v>1602</v>
      </c>
      <c r="J781" t="s">
        <v>207</v>
      </c>
      <c r="K781" t="s">
        <v>259</v>
      </c>
      <c r="L781">
        <v>170</v>
      </c>
      <c r="M781">
        <v>0</v>
      </c>
      <c r="N781" t="s">
        <v>1579</v>
      </c>
      <c r="O781">
        <v>6961</v>
      </c>
      <c r="P781">
        <f t="shared" si="60"/>
        <v>13</v>
      </c>
      <c r="Q781" t="str">
        <f t="shared" si="61"/>
        <v>Afternoon</v>
      </c>
      <c r="R781" t="str">
        <f t="shared" si="62"/>
        <v>BLR  →  DEL</v>
      </c>
      <c r="S781" t="str">
        <f t="shared" si="63"/>
        <v>Jun</v>
      </c>
      <c r="T781" t="str">
        <f t="shared" si="64"/>
        <v>Premium Economy</v>
      </c>
    </row>
    <row r="782" spans="1:20" x14ac:dyDescent="0.35">
      <c r="A782" t="s">
        <v>17</v>
      </c>
      <c r="B782" t="s">
        <v>39</v>
      </c>
      <c r="C782" t="s">
        <v>67</v>
      </c>
      <c r="D782" t="s">
        <v>66</v>
      </c>
      <c r="E782" t="s">
        <v>1603</v>
      </c>
      <c r="F782" t="s">
        <v>1606</v>
      </c>
      <c r="J782" t="s">
        <v>273</v>
      </c>
      <c r="K782" t="s">
        <v>229</v>
      </c>
      <c r="L782">
        <v>155</v>
      </c>
      <c r="M782">
        <v>0</v>
      </c>
      <c r="N782" t="s">
        <v>1579</v>
      </c>
      <c r="O782">
        <v>4107</v>
      </c>
      <c r="P782">
        <f t="shared" si="60"/>
        <v>10</v>
      </c>
      <c r="Q782" t="str">
        <f t="shared" si="61"/>
        <v>Morning</v>
      </c>
      <c r="R782" t="str">
        <f t="shared" si="62"/>
        <v>CCU  →  BLR</v>
      </c>
      <c r="S782" t="str">
        <f t="shared" si="63"/>
        <v>Apr</v>
      </c>
      <c r="T782" t="str">
        <f t="shared" si="64"/>
        <v>Economy</v>
      </c>
    </row>
    <row r="783" spans="1:20" x14ac:dyDescent="0.35">
      <c r="A783" t="s">
        <v>14</v>
      </c>
      <c r="B783" t="s">
        <v>38</v>
      </c>
      <c r="C783" t="s">
        <v>68</v>
      </c>
      <c r="D783" t="s">
        <v>72</v>
      </c>
      <c r="E783" t="s">
        <v>1607</v>
      </c>
      <c r="F783" t="s">
        <v>1609</v>
      </c>
      <c r="G783" t="s">
        <v>1610</v>
      </c>
      <c r="J783" t="s">
        <v>289</v>
      </c>
      <c r="K783" t="s">
        <v>424</v>
      </c>
      <c r="L783">
        <v>580</v>
      </c>
      <c r="M783">
        <v>1</v>
      </c>
      <c r="N783" t="s">
        <v>1579</v>
      </c>
      <c r="O783">
        <v>13069</v>
      </c>
      <c r="P783">
        <f t="shared" si="60"/>
        <v>9</v>
      </c>
      <c r="Q783" t="str">
        <f t="shared" si="61"/>
        <v>Morning</v>
      </c>
      <c r="R783" t="str">
        <f t="shared" si="62"/>
        <v>DEL  →  BOM  →  COK</v>
      </c>
      <c r="S783" t="str">
        <f t="shared" si="63"/>
        <v>Mar</v>
      </c>
      <c r="T783" t="str">
        <f t="shared" si="64"/>
        <v>Business</v>
      </c>
    </row>
    <row r="784" spans="1:20" x14ac:dyDescent="0.35">
      <c r="A784" t="s">
        <v>12</v>
      </c>
      <c r="B784" t="s">
        <v>27</v>
      </c>
      <c r="C784" t="s">
        <v>68</v>
      </c>
      <c r="D784" t="s">
        <v>72</v>
      </c>
      <c r="E784" t="s">
        <v>1607</v>
      </c>
      <c r="F784" t="s">
        <v>1608</v>
      </c>
      <c r="G784" t="s">
        <v>1609</v>
      </c>
      <c r="H784" t="s">
        <v>1610</v>
      </c>
      <c r="J784" t="s">
        <v>332</v>
      </c>
      <c r="K784" t="s">
        <v>421</v>
      </c>
      <c r="L784">
        <v>1000</v>
      </c>
      <c r="M784">
        <v>2</v>
      </c>
      <c r="N784" t="s">
        <v>1579</v>
      </c>
      <c r="O784">
        <v>13357</v>
      </c>
      <c r="P784">
        <f t="shared" si="60"/>
        <v>11</v>
      </c>
      <c r="Q784" t="str">
        <f t="shared" si="61"/>
        <v>Morning</v>
      </c>
      <c r="R784" t="str">
        <f t="shared" si="62"/>
        <v>DEL  →  LKO  →  BOM  →  COK</v>
      </c>
      <c r="S784" t="str">
        <f t="shared" si="63"/>
        <v>Jun</v>
      </c>
      <c r="T784" t="str">
        <f t="shared" si="64"/>
        <v>Business</v>
      </c>
    </row>
    <row r="785" spans="1:20" x14ac:dyDescent="0.35">
      <c r="A785" t="s">
        <v>10</v>
      </c>
      <c r="B785" t="s">
        <v>30</v>
      </c>
      <c r="C785" t="s">
        <v>68</v>
      </c>
      <c r="D785" t="s">
        <v>72</v>
      </c>
      <c r="E785" t="s">
        <v>1607</v>
      </c>
      <c r="F785" t="s">
        <v>1623</v>
      </c>
      <c r="G785" t="s">
        <v>1610</v>
      </c>
      <c r="J785" t="s">
        <v>259</v>
      </c>
      <c r="K785" t="s">
        <v>417</v>
      </c>
      <c r="L785">
        <v>380</v>
      </c>
      <c r="M785">
        <v>1</v>
      </c>
      <c r="N785" t="s">
        <v>1579</v>
      </c>
      <c r="O785">
        <v>6938</v>
      </c>
      <c r="P785">
        <f t="shared" si="60"/>
        <v>16</v>
      </c>
      <c r="Q785" t="str">
        <f t="shared" si="61"/>
        <v>Afternoon</v>
      </c>
      <c r="R785" t="str">
        <f t="shared" si="62"/>
        <v>DEL  →  HYD  →  COK</v>
      </c>
      <c r="S785" t="str">
        <f t="shared" si="63"/>
        <v>Jun</v>
      </c>
      <c r="T785" t="str">
        <f t="shared" si="64"/>
        <v>Premium Economy</v>
      </c>
    </row>
    <row r="786" spans="1:20" x14ac:dyDescent="0.35">
      <c r="A786" t="s">
        <v>12</v>
      </c>
      <c r="B786" t="s">
        <v>46</v>
      </c>
      <c r="C786" t="s">
        <v>68</v>
      </c>
      <c r="D786" t="s">
        <v>72</v>
      </c>
      <c r="E786" t="s">
        <v>1607</v>
      </c>
      <c r="F786" t="s">
        <v>1619</v>
      </c>
      <c r="G786" t="s">
        <v>1609</v>
      </c>
      <c r="H786" t="s">
        <v>1610</v>
      </c>
      <c r="J786" t="s">
        <v>197</v>
      </c>
      <c r="K786" t="s">
        <v>450</v>
      </c>
      <c r="L786">
        <v>1620</v>
      </c>
      <c r="M786">
        <v>2</v>
      </c>
      <c r="N786" t="s">
        <v>1579</v>
      </c>
      <c r="O786">
        <v>13292</v>
      </c>
      <c r="P786">
        <f t="shared" si="60"/>
        <v>9</v>
      </c>
      <c r="Q786" t="str">
        <f t="shared" si="61"/>
        <v>Morning</v>
      </c>
      <c r="R786" t="str">
        <f t="shared" si="62"/>
        <v>DEL  →  IDR  →  BOM  →  COK</v>
      </c>
      <c r="S786" t="str">
        <f t="shared" si="63"/>
        <v>Jun</v>
      </c>
      <c r="T786" t="str">
        <f t="shared" si="64"/>
        <v>Business</v>
      </c>
    </row>
    <row r="787" spans="1:20" x14ac:dyDescent="0.35">
      <c r="A787" t="s">
        <v>11</v>
      </c>
      <c r="B787" t="s">
        <v>26</v>
      </c>
      <c r="C787" t="s">
        <v>66</v>
      </c>
      <c r="D787" t="s">
        <v>71</v>
      </c>
      <c r="E787" t="s">
        <v>1601</v>
      </c>
      <c r="F787" t="s">
        <v>1609</v>
      </c>
      <c r="G787" t="s">
        <v>1626</v>
      </c>
      <c r="H787" t="s">
        <v>1602</v>
      </c>
      <c r="J787" t="s">
        <v>201</v>
      </c>
      <c r="K787" t="s">
        <v>340</v>
      </c>
      <c r="L787">
        <v>875</v>
      </c>
      <c r="M787">
        <v>2</v>
      </c>
      <c r="N787" t="s">
        <v>1582</v>
      </c>
      <c r="O787">
        <v>26743</v>
      </c>
      <c r="P787">
        <f t="shared" si="60"/>
        <v>8</v>
      </c>
      <c r="Q787" t="str">
        <f t="shared" si="61"/>
        <v>Morning</v>
      </c>
      <c r="R787" t="str">
        <f t="shared" si="62"/>
        <v>BLR  →  BOM  →  BHO  →  DEL</v>
      </c>
      <c r="S787" t="str">
        <f t="shared" si="63"/>
        <v>Mar</v>
      </c>
      <c r="T787" t="str">
        <f t="shared" si="64"/>
        <v>Business</v>
      </c>
    </row>
    <row r="788" spans="1:20" x14ac:dyDescent="0.35">
      <c r="A788" t="s">
        <v>14</v>
      </c>
      <c r="B788" t="s">
        <v>38</v>
      </c>
      <c r="C788" t="s">
        <v>68</v>
      </c>
      <c r="D788" t="s">
        <v>72</v>
      </c>
      <c r="E788" t="s">
        <v>1607</v>
      </c>
      <c r="F788" t="s">
        <v>1609</v>
      </c>
      <c r="G788" t="s">
        <v>1610</v>
      </c>
      <c r="J788" t="s">
        <v>265</v>
      </c>
      <c r="K788" t="s">
        <v>424</v>
      </c>
      <c r="L788">
        <v>730</v>
      </c>
      <c r="M788">
        <v>1</v>
      </c>
      <c r="N788" t="s">
        <v>1579</v>
      </c>
      <c r="O788">
        <v>13568</v>
      </c>
      <c r="P788">
        <f t="shared" si="60"/>
        <v>6</v>
      </c>
      <c r="Q788" t="str">
        <f t="shared" si="61"/>
        <v>Morning</v>
      </c>
      <c r="R788" t="str">
        <f t="shared" si="62"/>
        <v>DEL  →  BOM  →  COK</v>
      </c>
      <c r="S788" t="str">
        <f t="shared" si="63"/>
        <v>Mar</v>
      </c>
      <c r="T788" t="str">
        <f t="shared" si="64"/>
        <v>Business</v>
      </c>
    </row>
    <row r="789" spans="1:20" x14ac:dyDescent="0.35">
      <c r="A789" t="s">
        <v>14</v>
      </c>
      <c r="B789" t="s">
        <v>37</v>
      </c>
      <c r="C789" t="s">
        <v>68</v>
      </c>
      <c r="D789" t="s">
        <v>72</v>
      </c>
      <c r="E789" t="s">
        <v>1607</v>
      </c>
      <c r="F789" t="s">
        <v>1609</v>
      </c>
      <c r="G789" t="s">
        <v>1610</v>
      </c>
      <c r="J789" t="s">
        <v>170</v>
      </c>
      <c r="K789" t="s">
        <v>252</v>
      </c>
      <c r="L789">
        <v>455</v>
      </c>
      <c r="M789">
        <v>1</v>
      </c>
      <c r="N789" t="s">
        <v>1579</v>
      </c>
      <c r="O789">
        <v>15353</v>
      </c>
      <c r="P789">
        <f t="shared" si="60"/>
        <v>11</v>
      </c>
      <c r="Q789" t="str">
        <f t="shared" si="61"/>
        <v>Morning</v>
      </c>
      <c r="R789" t="str">
        <f t="shared" si="62"/>
        <v>DEL  →  BOM  →  COK</v>
      </c>
      <c r="S789" t="str">
        <f t="shared" si="63"/>
        <v>Mar</v>
      </c>
      <c r="T789" t="str">
        <f t="shared" si="64"/>
        <v>Business</v>
      </c>
    </row>
    <row r="790" spans="1:20" x14ac:dyDescent="0.35">
      <c r="A790" t="s">
        <v>10</v>
      </c>
      <c r="B790" t="s">
        <v>41</v>
      </c>
      <c r="C790" t="s">
        <v>69</v>
      </c>
      <c r="D790" t="s">
        <v>67</v>
      </c>
      <c r="E790" t="s">
        <v>1613</v>
      </c>
      <c r="F790" t="s">
        <v>1614</v>
      </c>
      <c r="J790" t="s">
        <v>235</v>
      </c>
      <c r="K790" t="s">
        <v>327</v>
      </c>
      <c r="L790">
        <v>140</v>
      </c>
      <c r="M790">
        <v>0</v>
      </c>
      <c r="N790" t="s">
        <v>1579</v>
      </c>
      <c r="O790">
        <v>3597</v>
      </c>
      <c r="P790">
        <f t="shared" si="60"/>
        <v>14</v>
      </c>
      <c r="Q790" t="str">
        <f t="shared" si="61"/>
        <v>Afternoon</v>
      </c>
      <c r="R790" t="str">
        <f t="shared" si="62"/>
        <v>MAA  →  CCU</v>
      </c>
      <c r="S790" t="str">
        <f t="shared" si="63"/>
        <v>May</v>
      </c>
      <c r="T790" t="str">
        <f t="shared" si="64"/>
        <v>Economy</v>
      </c>
    </row>
    <row r="791" spans="1:20" x14ac:dyDescent="0.35">
      <c r="A791" t="s">
        <v>12</v>
      </c>
      <c r="B791" t="s">
        <v>22</v>
      </c>
      <c r="C791" t="s">
        <v>67</v>
      </c>
      <c r="D791" t="s">
        <v>66</v>
      </c>
      <c r="E791" t="s">
        <v>1603</v>
      </c>
      <c r="F791" t="s">
        <v>1609</v>
      </c>
      <c r="G791" t="s">
        <v>1606</v>
      </c>
      <c r="J791" t="s">
        <v>171</v>
      </c>
      <c r="K791" t="s">
        <v>617</v>
      </c>
      <c r="L791">
        <v>1150</v>
      </c>
      <c r="M791">
        <v>1</v>
      </c>
      <c r="N791" t="s">
        <v>1580</v>
      </c>
      <c r="O791">
        <v>10031</v>
      </c>
      <c r="P791">
        <f t="shared" si="60"/>
        <v>21</v>
      </c>
      <c r="Q791" t="str">
        <f t="shared" si="61"/>
        <v>Night</v>
      </c>
      <c r="R791" t="str">
        <f t="shared" si="62"/>
        <v>CCU  →  BOM  →  BLR</v>
      </c>
      <c r="S791" t="str">
        <f t="shared" si="63"/>
        <v>Mar</v>
      </c>
      <c r="T791" t="str">
        <f t="shared" si="64"/>
        <v>Business</v>
      </c>
    </row>
    <row r="792" spans="1:20" x14ac:dyDescent="0.35">
      <c r="A792" t="s">
        <v>11</v>
      </c>
      <c r="B792" t="s">
        <v>32</v>
      </c>
      <c r="C792" t="s">
        <v>67</v>
      </c>
      <c r="D792" t="s">
        <v>66</v>
      </c>
      <c r="E792" t="s">
        <v>1603</v>
      </c>
      <c r="F792" t="s">
        <v>1609</v>
      </c>
      <c r="G792" t="s">
        <v>1615</v>
      </c>
      <c r="H792" t="s">
        <v>1606</v>
      </c>
      <c r="J792" t="s">
        <v>160</v>
      </c>
      <c r="K792" t="s">
        <v>630</v>
      </c>
      <c r="L792">
        <v>1200</v>
      </c>
      <c r="M792">
        <v>2</v>
      </c>
      <c r="N792" t="s">
        <v>1579</v>
      </c>
      <c r="O792">
        <v>14687</v>
      </c>
      <c r="P792">
        <f t="shared" si="60"/>
        <v>9</v>
      </c>
      <c r="Q792" t="str">
        <f t="shared" si="61"/>
        <v>Morning</v>
      </c>
      <c r="R792" t="str">
        <f t="shared" si="62"/>
        <v>CCU  →  BOM  →  AMD  →  BLR</v>
      </c>
      <c r="S792" t="str">
        <f t="shared" si="63"/>
        <v>May</v>
      </c>
      <c r="T792" t="str">
        <f t="shared" si="64"/>
        <v>Business</v>
      </c>
    </row>
    <row r="793" spans="1:20" x14ac:dyDescent="0.35">
      <c r="A793" t="s">
        <v>12</v>
      </c>
      <c r="B793" t="s">
        <v>53</v>
      </c>
      <c r="C793" t="s">
        <v>66</v>
      </c>
      <c r="D793" t="s">
        <v>68</v>
      </c>
      <c r="E793" t="s">
        <v>1601</v>
      </c>
      <c r="F793" t="s">
        <v>1602</v>
      </c>
      <c r="J793" t="s">
        <v>224</v>
      </c>
      <c r="K793" t="s">
        <v>292</v>
      </c>
      <c r="L793">
        <v>180</v>
      </c>
      <c r="M793">
        <v>0</v>
      </c>
      <c r="N793" t="s">
        <v>1580</v>
      </c>
      <c r="O793">
        <v>7229</v>
      </c>
      <c r="P793">
        <f t="shared" si="60"/>
        <v>19</v>
      </c>
      <c r="Q793" t="str">
        <f t="shared" si="61"/>
        <v>Evening</v>
      </c>
      <c r="R793" t="str">
        <f t="shared" si="62"/>
        <v>BLR  →  DEL</v>
      </c>
      <c r="S793" t="str">
        <f t="shared" si="63"/>
        <v>Jun</v>
      </c>
      <c r="T793" t="str">
        <f t="shared" si="64"/>
        <v>Premium Economy</v>
      </c>
    </row>
    <row r="794" spans="1:20" x14ac:dyDescent="0.35">
      <c r="A794" t="s">
        <v>15</v>
      </c>
      <c r="B794" t="s">
        <v>32</v>
      </c>
      <c r="C794" t="s">
        <v>68</v>
      </c>
      <c r="D794" t="s">
        <v>72</v>
      </c>
      <c r="E794" t="s">
        <v>1607</v>
      </c>
      <c r="F794" t="s">
        <v>1609</v>
      </c>
      <c r="G794" t="s">
        <v>1610</v>
      </c>
      <c r="J794" t="s">
        <v>271</v>
      </c>
      <c r="K794" t="s">
        <v>256</v>
      </c>
      <c r="L794">
        <v>310</v>
      </c>
      <c r="M794">
        <v>1</v>
      </c>
      <c r="N794" t="s">
        <v>1579</v>
      </c>
      <c r="O794">
        <v>10188</v>
      </c>
      <c r="P794">
        <f t="shared" si="60"/>
        <v>14</v>
      </c>
      <c r="Q794" t="str">
        <f t="shared" si="61"/>
        <v>Afternoon</v>
      </c>
      <c r="R794" t="str">
        <f t="shared" si="62"/>
        <v>DEL  →  BOM  →  COK</v>
      </c>
      <c r="S794" t="str">
        <f t="shared" si="63"/>
        <v>May</v>
      </c>
      <c r="T794" t="str">
        <f t="shared" si="64"/>
        <v>Business</v>
      </c>
    </row>
    <row r="795" spans="1:20" x14ac:dyDescent="0.35">
      <c r="A795" t="s">
        <v>16</v>
      </c>
      <c r="B795" t="s">
        <v>55</v>
      </c>
      <c r="C795" t="s">
        <v>66</v>
      </c>
      <c r="D795" t="s">
        <v>71</v>
      </c>
      <c r="E795" t="s">
        <v>1601</v>
      </c>
      <c r="F795" t="s">
        <v>1602</v>
      </c>
      <c r="J795" t="s">
        <v>183</v>
      </c>
      <c r="K795" t="s">
        <v>216</v>
      </c>
      <c r="L795">
        <v>160</v>
      </c>
      <c r="M795">
        <v>0</v>
      </c>
      <c r="N795" t="s">
        <v>1579</v>
      </c>
      <c r="O795">
        <v>7398</v>
      </c>
      <c r="P795">
        <f t="shared" si="60"/>
        <v>7</v>
      </c>
      <c r="Q795" t="str">
        <f t="shared" si="61"/>
        <v>Morning</v>
      </c>
      <c r="R795" t="str">
        <f t="shared" si="62"/>
        <v>BLR  →  DEL</v>
      </c>
      <c r="S795" t="str">
        <f t="shared" si="63"/>
        <v>Mar</v>
      </c>
      <c r="T795" t="str">
        <f t="shared" si="64"/>
        <v>Premium Economy</v>
      </c>
    </row>
    <row r="796" spans="1:20" x14ac:dyDescent="0.35">
      <c r="A796" t="s">
        <v>12</v>
      </c>
      <c r="B796" t="s">
        <v>45</v>
      </c>
      <c r="C796" t="s">
        <v>68</v>
      </c>
      <c r="D796" t="s">
        <v>72</v>
      </c>
      <c r="E796" t="s">
        <v>1607</v>
      </c>
      <c r="F796" t="s">
        <v>1615</v>
      </c>
      <c r="G796" t="s">
        <v>1609</v>
      </c>
      <c r="H796" t="s">
        <v>1610</v>
      </c>
      <c r="J796" t="s">
        <v>295</v>
      </c>
      <c r="K796" t="s">
        <v>397</v>
      </c>
      <c r="L796">
        <v>1775</v>
      </c>
      <c r="M796">
        <v>2</v>
      </c>
      <c r="N796" t="s">
        <v>1579</v>
      </c>
      <c r="O796">
        <v>16704</v>
      </c>
      <c r="P796">
        <f t="shared" si="60"/>
        <v>13</v>
      </c>
      <c r="Q796" t="str">
        <f t="shared" si="61"/>
        <v>Afternoon</v>
      </c>
      <c r="R796" t="str">
        <f t="shared" si="62"/>
        <v>DEL  →  AMD  →  BOM  →  COK</v>
      </c>
      <c r="S796" t="str">
        <f t="shared" si="63"/>
        <v>May</v>
      </c>
      <c r="T796" t="str">
        <f t="shared" si="64"/>
        <v>Business</v>
      </c>
    </row>
    <row r="797" spans="1:20" x14ac:dyDescent="0.35">
      <c r="A797" t="s">
        <v>10</v>
      </c>
      <c r="B797" t="s">
        <v>26</v>
      </c>
      <c r="C797" t="s">
        <v>66</v>
      </c>
      <c r="D797" t="s">
        <v>71</v>
      </c>
      <c r="E797" t="s">
        <v>1601</v>
      </c>
      <c r="F797" t="s">
        <v>1623</v>
      </c>
      <c r="G797" t="s">
        <v>1602</v>
      </c>
      <c r="J797" t="s">
        <v>221</v>
      </c>
      <c r="K797" t="s">
        <v>182</v>
      </c>
      <c r="L797">
        <v>295</v>
      </c>
      <c r="M797">
        <v>1</v>
      </c>
      <c r="N797" t="s">
        <v>1583</v>
      </c>
      <c r="O797">
        <v>8153</v>
      </c>
      <c r="P797">
        <f t="shared" si="60"/>
        <v>16</v>
      </c>
      <c r="Q797" t="str">
        <f t="shared" si="61"/>
        <v>Afternoon</v>
      </c>
      <c r="R797" t="str">
        <f t="shared" si="62"/>
        <v>BLR  →  HYD  →  DEL</v>
      </c>
      <c r="S797" t="str">
        <f t="shared" si="63"/>
        <v>Mar</v>
      </c>
      <c r="T797" t="str">
        <f t="shared" si="64"/>
        <v>Premium Economy</v>
      </c>
    </row>
    <row r="798" spans="1:20" x14ac:dyDescent="0.35">
      <c r="A798" t="s">
        <v>12</v>
      </c>
      <c r="B798" t="s">
        <v>62</v>
      </c>
      <c r="C798" t="s">
        <v>66</v>
      </c>
      <c r="D798" t="s">
        <v>68</v>
      </c>
      <c r="E798" t="s">
        <v>1601</v>
      </c>
      <c r="F798" t="s">
        <v>1602</v>
      </c>
      <c r="J798" t="s">
        <v>269</v>
      </c>
      <c r="K798" t="s">
        <v>304</v>
      </c>
      <c r="L798">
        <v>180</v>
      </c>
      <c r="M798">
        <v>0</v>
      </c>
      <c r="N798" t="s">
        <v>1579</v>
      </c>
      <c r="O798">
        <v>7229</v>
      </c>
      <c r="P798">
        <f t="shared" si="60"/>
        <v>7</v>
      </c>
      <c r="Q798" t="str">
        <f t="shared" si="61"/>
        <v>Morning</v>
      </c>
      <c r="R798" t="str">
        <f t="shared" si="62"/>
        <v>BLR  →  DEL</v>
      </c>
      <c r="S798" t="str">
        <f t="shared" si="63"/>
        <v>Apr</v>
      </c>
      <c r="T798" t="str">
        <f t="shared" si="64"/>
        <v>Premium Economy</v>
      </c>
    </row>
    <row r="799" spans="1:20" x14ac:dyDescent="0.35">
      <c r="A799" t="s">
        <v>14</v>
      </c>
      <c r="B799" t="s">
        <v>29</v>
      </c>
      <c r="C799" t="s">
        <v>68</v>
      </c>
      <c r="D799" t="s">
        <v>72</v>
      </c>
      <c r="E799" t="s">
        <v>1607</v>
      </c>
      <c r="F799" t="s">
        <v>1609</v>
      </c>
      <c r="G799" t="s">
        <v>1610</v>
      </c>
      <c r="J799" t="s">
        <v>251</v>
      </c>
      <c r="K799" t="s">
        <v>498</v>
      </c>
      <c r="L799">
        <v>750</v>
      </c>
      <c r="M799">
        <v>1</v>
      </c>
      <c r="N799" t="s">
        <v>1580</v>
      </c>
      <c r="O799">
        <v>6943</v>
      </c>
      <c r="P799">
        <f t="shared" si="60"/>
        <v>13</v>
      </c>
      <c r="Q799" t="str">
        <f t="shared" si="61"/>
        <v>Afternoon</v>
      </c>
      <c r="R799" t="str">
        <f t="shared" si="62"/>
        <v>DEL  →  BOM  →  COK</v>
      </c>
      <c r="S799" t="str">
        <f t="shared" si="63"/>
        <v>May</v>
      </c>
      <c r="T799" t="str">
        <f t="shared" si="64"/>
        <v>Premium Economy</v>
      </c>
    </row>
    <row r="800" spans="1:20" x14ac:dyDescent="0.35">
      <c r="A800" t="s">
        <v>14</v>
      </c>
      <c r="B800" t="s">
        <v>30</v>
      </c>
      <c r="C800" t="s">
        <v>68</v>
      </c>
      <c r="D800" t="s">
        <v>72</v>
      </c>
      <c r="E800" t="s">
        <v>1607</v>
      </c>
      <c r="F800" t="s">
        <v>1609</v>
      </c>
      <c r="G800" t="s">
        <v>1610</v>
      </c>
      <c r="J800" t="s">
        <v>265</v>
      </c>
      <c r="K800" t="s">
        <v>252</v>
      </c>
      <c r="L800">
        <v>755</v>
      </c>
      <c r="M800">
        <v>1</v>
      </c>
      <c r="N800" t="s">
        <v>1579</v>
      </c>
      <c r="O800">
        <v>8937</v>
      </c>
      <c r="P800">
        <f t="shared" si="60"/>
        <v>6</v>
      </c>
      <c r="Q800" t="str">
        <f t="shared" si="61"/>
        <v>Morning</v>
      </c>
      <c r="R800" t="str">
        <f t="shared" si="62"/>
        <v>DEL  →  BOM  →  COK</v>
      </c>
      <c r="S800" t="str">
        <f t="shared" si="63"/>
        <v>Jun</v>
      </c>
      <c r="T800" t="str">
        <f t="shared" si="64"/>
        <v>Premium Economy</v>
      </c>
    </row>
    <row r="801" spans="1:20" x14ac:dyDescent="0.35">
      <c r="A801" t="s">
        <v>11</v>
      </c>
      <c r="B801" t="s">
        <v>34</v>
      </c>
      <c r="C801" t="s">
        <v>68</v>
      </c>
      <c r="D801" t="s">
        <v>72</v>
      </c>
      <c r="E801" t="s">
        <v>1607</v>
      </c>
      <c r="F801" t="s">
        <v>1623</v>
      </c>
      <c r="G801" t="s">
        <v>1622</v>
      </c>
      <c r="H801" t="s">
        <v>1610</v>
      </c>
      <c r="J801" t="s">
        <v>184</v>
      </c>
      <c r="K801" t="s">
        <v>495</v>
      </c>
      <c r="L801">
        <v>1580</v>
      </c>
      <c r="M801">
        <v>2</v>
      </c>
      <c r="N801" t="s">
        <v>1579</v>
      </c>
      <c r="O801">
        <v>9400</v>
      </c>
      <c r="P801">
        <f t="shared" si="60"/>
        <v>7</v>
      </c>
      <c r="Q801" t="str">
        <f t="shared" si="61"/>
        <v>Morning</v>
      </c>
      <c r="R801" t="str">
        <f t="shared" si="62"/>
        <v>DEL  →  HYD  →  MAA  →  COK</v>
      </c>
      <c r="S801" t="str">
        <f t="shared" si="63"/>
        <v>Mar</v>
      </c>
      <c r="T801" t="str">
        <f t="shared" si="64"/>
        <v>Premium Economy</v>
      </c>
    </row>
    <row r="802" spans="1:20" x14ac:dyDescent="0.35">
      <c r="A802" t="s">
        <v>16</v>
      </c>
      <c r="B802" t="s">
        <v>22</v>
      </c>
      <c r="C802" t="s">
        <v>67</v>
      </c>
      <c r="D802" t="s">
        <v>66</v>
      </c>
      <c r="E802" t="s">
        <v>1603</v>
      </c>
      <c r="F802" t="s">
        <v>1621</v>
      </c>
      <c r="G802" t="s">
        <v>1606</v>
      </c>
      <c r="J802" t="s">
        <v>269</v>
      </c>
      <c r="K802" t="s">
        <v>218</v>
      </c>
      <c r="L802">
        <v>795</v>
      </c>
      <c r="M802">
        <v>1</v>
      </c>
      <c r="N802" t="s">
        <v>1579</v>
      </c>
      <c r="O802">
        <v>13152</v>
      </c>
      <c r="P802">
        <f t="shared" si="60"/>
        <v>7</v>
      </c>
      <c r="Q802" t="str">
        <f t="shared" si="61"/>
        <v>Morning</v>
      </c>
      <c r="R802" t="str">
        <f t="shared" si="62"/>
        <v>CCU  →  DEL  →  BLR</v>
      </c>
      <c r="S802" t="str">
        <f t="shared" si="63"/>
        <v>Mar</v>
      </c>
      <c r="T802" t="str">
        <f t="shared" si="64"/>
        <v>Business</v>
      </c>
    </row>
    <row r="803" spans="1:20" x14ac:dyDescent="0.35">
      <c r="A803" t="s">
        <v>10</v>
      </c>
      <c r="B803" t="s">
        <v>30</v>
      </c>
      <c r="C803" t="s">
        <v>66</v>
      </c>
      <c r="D803" t="s">
        <v>68</v>
      </c>
      <c r="E803" t="s">
        <v>1601</v>
      </c>
      <c r="F803" t="s">
        <v>1602</v>
      </c>
      <c r="J803" t="s">
        <v>276</v>
      </c>
      <c r="K803" t="s">
        <v>631</v>
      </c>
      <c r="L803">
        <v>170</v>
      </c>
      <c r="M803">
        <v>0</v>
      </c>
      <c r="N803" t="s">
        <v>1579</v>
      </c>
      <c r="O803">
        <v>3419</v>
      </c>
      <c r="P803">
        <f t="shared" si="60"/>
        <v>22</v>
      </c>
      <c r="Q803" t="str">
        <f t="shared" si="61"/>
        <v>Night</v>
      </c>
      <c r="R803" t="str">
        <f t="shared" si="62"/>
        <v>BLR  →  DEL</v>
      </c>
      <c r="S803" t="str">
        <f t="shared" si="63"/>
        <v>Jun</v>
      </c>
      <c r="T803" t="str">
        <f t="shared" si="64"/>
        <v>Economy</v>
      </c>
    </row>
    <row r="804" spans="1:20" x14ac:dyDescent="0.35">
      <c r="A804" t="s">
        <v>16</v>
      </c>
      <c r="B804" t="s">
        <v>36</v>
      </c>
      <c r="C804" t="s">
        <v>67</v>
      </c>
      <c r="D804" t="s">
        <v>66</v>
      </c>
      <c r="E804" t="s">
        <v>1603</v>
      </c>
      <c r="F804" t="s">
        <v>1621</v>
      </c>
      <c r="G804" t="s">
        <v>1606</v>
      </c>
      <c r="J804" t="s">
        <v>169</v>
      </c>
      <c r="K804" t="s">
        <v>632</v>
      </c>
      <c r="L804">
        <v>765</v>
      </c>
      <c r="M804">
        <v>1</v>
      </c>
      <c r="N804" t="s">
        <v>1579</v>
      </c>
      <c r="O804">
        <v>7927</v>
      </c>
      <c r="P804">
        <f t="shared" si="60"/>
        <v>20</v>
      </c>
      <c r="Q804" t="str">
        <f t="shared" si="61"/>
        <v>Evening</v>
      </c>
      <c r="R804" t="str">
        <f t="shared" si="62"/>
        <v>CCU  →  DEL  →  BLR</v>
      </c>
      <c r="S804" t="str">
        <f t="shared" si="63"/>
        <v>Jun</v>
      </c>
      <c r="T804" t="str">
        <f t="shared" si="64"/>
        <v>Premium Economy</v>
      </c>
    </row>
    <row r="805" spans="1:20" x14ac:dyDescent="0.35">
      <c r="A805" t="s">
        <v>11</v>
      </c>
      <c r="B805" t="s">
        <v>50</v>
      </c>
      <c r="C805" t="s">
        <v>66</v>
      </c>
      <c r="D805" t="s">
        <v>71</v>
      </c>
      <c r="E805" t="s">
        <v>1601</v>
      </c>
      <c r="F805" t="s">
        <v>1617</v>
      </c>
      <c r="G805" t="s">
        <v>1620</v>
      </c>
      <c r="H805" t="s">
        <v>1602</v>
      </c>
      <c r="J805" t="s">
        <v>159</v>
      </c>
      <c r="K805" t="s">
        <v>276</v>
      </c>
      <c r="L805">
        <v>980</v>
      </c>
      <c r="M805">
        <v>2</v>
      </c>
      <c r="N805" t="s">
        <v>1579</v>
      </c>
      <c r="O805">
        <v>9796</v>
      </c>
      <c r="P805">
        <f t="shared" si="60"/>
        <v>5</v>
      </c>
      <c r="Q805" t="str">
        <f t="shared" si="61"/>
        <v>Morning</v>
      </c>
      <c r="R805" t="str">
        <f t="shared" si="62"/>
        <v>BLR  →  CCU  →  GAU  →  DEL</v>
      </c>
      <c r="S805" t="str">
        <f t="shared" si="63"/>
        <v>Mar</v>
      </c>
      <c r="T805" t="str">
        <f t="shared" si="64"/>
        <v>Premium Economy</v>
      </c>
    </row>
    <row r="806" spans="1:20" x14ac:dyDescent="0.35">
      <c r="A806" t="s">
        <v>16</v>
      </c>
      <c r="B806" t="s">
        <v>64</v>
      </c>
      <c r="C806" t="s">
        <v>66</v>
      </c>
      <c r="D806" t="s">
        <v>71</v>
      </c>
      <c r="E806" t="s">
        <v>1601</v>
      </c>
      <c r="F806" t="s">
        <v>1602</v>
      </c>
      <c r="J806" t="s">
        <v>237</v>
      </c>
      <c r="K806" t="s">
        <v>178</v>
      </c>
      <c r="L806">
        <v>160</v>
      </c>
      <c r="M806">
        <v>0</v>
      </c>
      <c r="N806" t="s">
        <v>1579</v>
      </c>
      <c r="O806">
        <v>8028</v>
      </c>
      <c r="P806">
        <f t="shared" si="60"/>
        <v>11</v>
      </c>
      <c r="Q806" t="str">
        <f t="shared" si="61"/>
        <v>Morning</v>
      </c>
      <c r="R806" t="str">
        <f t="shared" si="62"/>
        <v>BLR  →  DEL</v>
      </c>
      <c r="S806" t="str">
        <f t="shared" si="63"/>
        <v>Mar</v>
      </c>
      <c r="T806" t="str">
        <f t="shared" si="64"/>
        <v>Premium Economy</v>
      </c>
    </row>
    <row r="807" spans="1:20" x14ac:dyDescent="0.35">
      <c r="A807" t="s">
        <v>14</v>
      </c>
      <c r="B807" t="s">
        <v>37</v>
      </c>
      <c r="C807" t="s">
        <v>68</v>
      </c>
      <c r="D807" t="s">
        <v>72</v>
      </c>
      <c r="E807" t="s">
        <v>1607</v>
      </c>
      <c r="F807" t="s">
        <v>1623</v>
      </c>
      <c r="G807" t="s">
        <v>1622</v>
      </c>
      <c r="H807" t="s">
        <v>1610</v>
      </c>
      <c r="J807" t="s">
        <v>243</v>
      </c>
      <c r="K807" t="s">
        <v>279</v>
      </c>
      <c r="L807">
        <v>495</v>
      </c>
      <c r="M807">
        <v>2</v>
      </c>
      <c r="N807" t="s">
        <v>1579</v>
      </c>
      <c r="O807">
        <v>10759</v>
      </c>
      <c r="P807">
        <f t="shared" si="60"/>
        <v>13</v>
      </c>
      <c r="Q807" t="str">
        <f t="shared" si="61"/>
        <v>Afternoon</v>
      </c>
      <c r="R807" t="str">
        <f t="shared" si="62"/>
        <v>DEL  →  HYD  →  MAA  →  COK</v>
      </c>
      <c r="S807" t="str">
        <f t="shared" si="63"/>
        <v>Mar</v>
      </c>
      <c r="T807" t="str">
        <f t="shared" si="64"/>
        <v>Business</v>
      </c>
    </row>
    <row r="808" spans="1:20" x14ac:dyDescent="0.35">
      <c r="A808" t="s">
        <v>14</v>
      </c>
      <c r="B808" t="s">
        <v>47</v>
      </c>
      <c r="C808" t="s">
        <v>68</v>
      </c>
      <c r="D808" t="s">
        <v>72</v>
      </c>
      <c r="E808" t="s">
        <v>1607</v>
      </c>
      <c r="F808" t="s">
        <v>1609</v>
      </c>
      <c r="G808" t="s">
        <v>1610</v>
      </c>
      <c r="J808" t="s">
        <v>183</v>
      </c>
      <c r="K808" t="s">
        <v>194</v>
      </c>
      <c r="L808">
        <v>720</v>
      </c>
      <c r="M808">
        <v>1</v>
      </c>
      <c r="N808" t="s">
        <v>1579</v>
      </c>
      <c r="O808">
        <v>10197</v>
      </c>
      <c r="P808">
        <f t="shared" si="60"/>
        <v>7</v>
      </c>
      <c r="Q808" t="str">
        <f t="shared" si="61"/>
        <v>Morning</v>
      </c>
      <c r="R808" t="str">
        <f t="shared" si="62"/>
        <v>DEL  →  BOM  →  COK</v>
      </c>
      <c r="S808" t="str">
        <f t="shared" si="63"/>
        <v>May</v>
      </c>
      <c r="T808" t="str">
        <f t="shared" si="64"/>
        <v>Business</v>
      </c>
    </row>
    <row r="809" spans="1:20" x14ac:dyDescent="0.35">
      <c r="A809" t="s">
        <v>11</v>
      </c>
      <c r="B809" t="s">
        <v>30</v>
      </c>
      <c r="C809" t="s">
        <v>66</v>
      </c>
      <c r="D809" t="s">
        <v>68</v>
      </c>
      <c r="E809" t="s">
        <v>1601</v>
      </c>
      <c r="F809" t="s">
        <v>1602</v>
      </c>
      <c r="J809" t="s">
        <v>262</v>
      </c>
      <c r="K809" t="s">
        <v>199</v>
      </c>
      <c r="L809">
        <v>170</v>
      </c>
      <c r="M809">
        <v>0</v>
      </c>
      <c r="N809" t="s">
        <v>1579</v>
      </c>
      <c r="O809">
        <v>5228</v>
      </c>
      <c r="P809">
        <f t="shared" si="60"/>
        <v>21</v>
      </c>
      <c r="Q809" t="str">
        <f t="shared" si="61"/>
        <v>Night</v>
      </c>
      <c r="R809" t="str">
        <f t="shared" si="62"/>
        <v>BLR  →  DEL</v>
      </c>
      <c r="S809" t="str">
        <f t="shared" si="63"/>
        <v>Jun</v>
      </c>
      <c r="T809" t="str">
        <f t="shared" si="64"/>
        <v>Premium Economy</v>
      </c>
    </row>
    <row r="810" spans="1:20" x14ac:dyDescent="0.35">
      <c r="A810" t="s">
        <v>14</v>
      </c>
      <c r="B810" t="s">
        <v>45</v>
      </c>
      <c r="C810" t="s">
        <v>68</v>
      </c>
      <c r="D810" t="s">
        <v>72</v>
      </c>
      <c r="E810" t="s">
        <v>1607</v>
      </c>
      <c r="F810" t="s">
        <v>1609</v>
      </c>
      <c r="G810" t="s">
        <v>1610</v>
      </c>
      <c r="J810" t="s">
        <v>255</v>
      </c>
      <c r="K810" t="s">
        <v>307</v>
      </c>
      <c r="L810">
        <v>660</v>
      </c>
      <c r="M810">
        <v>1</v>
      </c>
      <c r="N810" t="s">
        <v>1580</v>
      </c>
      <c r="O810">
        <v>9275</v>
      </c>
      <c r="P810">
        <f t="shared" si="60"/>
        <v>10</v>
      </c>
      <c r="Q810" t="str">
        <f t="shared" si="61"/>
        <v>Morning</v>
      </c>
      <c r="R810" t="str">
        <f t="shared" si="62"/>
        <v>DEL  →  BOM  →  COK</v>
      </c>
      <c r="S810" t="str">
        <f t="shared" si="63"/>
        <v>May</v>
      </c>
      <c r="T810" t="str">
        <f t="shared" si="64"/>
        <v>Premium Economy</v>
      </c>
    </row>
    <row r="811" spans="1:20" x14ac:dyDescent="0.35">
      <c r="A811" t="s">
        <v>10</v>
      </c>
      <c r="B811" t="s">
        <v>34</v>
      </c>
      <c r="C811" t="s">
        <v>69</v>
      </c>
      <c r="D811" t="s">
        <v>67</v>
      </c>
      <c r="E811" t="s">
        <v>1613</v>
      </c>
      <c r="F811" t="s">
        <v>1614</v>
      </c>
      <c r="J811" t="s">
        <v>333</v>
      </c>
      <c r="K811" t="s">
        <v>633</v>
      </c>
      <c r="L811">
        <v>140</v>
      </c>
      <c r="M811">
        <v>0</v>
      </c>
      <c r="N811" t="s">
        <v>1579</v>
      </c>
      <c r="O811">
        <v>5277</v>
      </c>
      <c r="P811">
        <f t="shared" si="60"/>
        <v>22</v>
      </c>
      <c r="Q811" t="str">
        <f t="shared" si="61"/>
        <v>Night</v>
      </c>
      <c r="R811" t="str">
        <f t="shared" si="62"/>
        <v>MAA  →  CCU</v>
      </c>
      <c r="S811" t="str">
        <f t="shared" si="63"/>
        <v>Mar</v>
      </c>
      <c r="T811" t="str">
        <f t="shared" si="64"/>
        <v>Premium Economy</v>
      </c>
    </row>
    <row r="812" spans="1:20" x14ac:dyDescent="0.35">
      <c r="A812" t="s">
        <v>12</v>
      </c>
      <c r="B812" t="s">
        <v>45</v>
      </c>
      <c r="C812" t="s">
        <v>68</v>
      </c>
      <c r="D812" t="s">
        <v>72</v>
      </c>
      <c r="E812" t="s">
        <v>1607</v>
      </c>
      <c r="F812" t="s">
        <v>1611</v>
      </c>
      <c r="G812" t="s">
        <v>1609</v>
      </c>
      <c r="H812" t="s">
        <v>1610</v>
      </c>
      <c r="J812" t="s">
        <v>186</v>
      </c>
      <c r="K812" t="s">
        <v>423</v>
      </c>
      <c r="L812">
        <v>830</v>
      </c>
      <c r="M812">
        <v>2</v>
      </c>
      <c r="N812" t="s">
        <v>1580</v>
      </c>
      <c r="O812">
        <v>13848</v>
      </c>
      <c r="P812">
        <f t="shared" si="60"/>
        <v>14</v>
      </c>
      <c r="Q812" t="str">
        <f t="shared" si="61"/>
        <v>Afternoon</v>
      </c>
      <c r="R812" t="str">
        <f t="shared" si="62"/>
        <v>DEL  →  NAG  →  BOM  →  COK</v>
      </c>
      <c r="S812" t="str">
        <f t="shared" si="63"/>
        <v>May</v>
      </c>
      <c r="T812" t="str">
        <f t="shared" si="64"/>
        <v>Business</v>
      </c>
    </row>
    <row r="813" spans="1:20" x14ac:dyDescent="0.35">
      <c r="A813" t="s">
        <v>10</v>
      </c>
      <c r="B813" t="s">
        <v>41</v>
      </c>
      <c r="C813" t="s">
        <v>68</v>
      </c>
      <c r="D813" t="s">
        <v>72</v>
      </c>
      <c r="E813" t="s">
        <v>1607</v>
      </c>
      <c r="F813" t="s">
        <v>1623</v>
      </c>
      <c r="G813" t="s">
        <v>1610</v>
      </c>
      <c r="J813" t="s">
        <v>294</v>
      </c>
      <c r="K813" t="s">
        <v>417</v>
      </c>
      <c r="L813">
        <v>490</v>
      </c>
      <c r="M813">
        <v>1</v>
      </c>
      <c r="N813" t="s">
        <v>1579</v>
      </c>
      <c r="O813">
        <v>6412</v>
      </c>
      <c r="P813">
        <f t="shared" si="60"/>
        <v>14</v>
      </c>
      <c r="Q813" t="str">
        <f t="shared" si="61"/>
        <v>Afternoon</v>
      </c>
      <c r="R813" t="str">
        <f t="shared" si="62"/>
        <v>DEL  →  HYD  →  COK</v>
      </c>
      <c r="S813" t="str">
        <f t="shared" si="63"/>
        <v>May</v>
      </c>
      <c r="T813" t="str">
        <f t="shared" si="64"/>
        <v>Premium Economy</v>
      </c>
    </row>
    <row r="814" spans="1:20" x14ac:dyDescent="0.35">
      <c r="A814" t="s">
        <v>12</v>
      </c>
      <c r="B814" t="s">
        <v>45</v>
      </c>
      <c r="C814" t="s">
        <v>67</v>
      </c>
      <c r="D814" t="s">
        <v>66</v>
      </c>
      <c r="E814" t="s">
        <v>1603</v>
      </c>
      <c r="F814" t="s">
        <v>1609</v>
      </c>
      <c r="G814" t="s">
        <v>1606</v>
      </c>
      <c r="J814" t="s">
        <v>248</v>
      </c>
      <c r="K814" t="s">
        <v>602</v>
      </c>
      <c r="L814">
        <v>730</v>
      </c>
      <c r="M814">
        <v>1</v>
      </c>
      <c r="N814" t="s">
        <v>1579</v>
      </c>
      <c r="O814">
        <v>13941</v>
      </c>
      <c r="P814">
        <f t="shared" si="60"/>
        <v>16</v>
      </c>
      <c r="Q814" t="str">
        <f t="shared" si="61"/>
        <v>Afternoon</v>
      </c>
      <c r="R814" t="str">
        <f t="shared" si="62"/>
        <v>CCU  →  BOM  →  BLR</v>
      </c>
      <c r="S814" t="str">
        <f t="shared" si="63"/>
        <v>May</v>
      </c>
      <c r="T814" t="str">
        <f t="shared" si="64"/>
        <v>Business</v>
      </c>
    </row>
    <row r="815" spans="1:20" x14ac:dyDescent="0.35">
      <c r="A815" t="s">
        <v>16</v>
      </c>
      <c r="B815" t="s">
        <v>40</v>
      </c>
      <c r="C815" t="s">
        <v>66</v>
      </c>
      <c r="D815" t="s">
        <v>68</v>
      </c>
      <c r="E815" t="s">
        <v>1601</v>
      </c>
      <c r="F815" t="s">
        <v>1602</v>
      </c>
      <c r="J815" t="s">
        <v>183</v>
      </c>
      <c r="K815" t="s">
        <v>216</v>
      </c>
      <c r="L815">
        <v>160</v>
      </c>
      <c r="M815">
        <v>0</v>
      </c>
      <c r="N815" t="s">
        <v>1579</v>
      </c>
      <c r="O815">
        <v>4668</v>
      </c>
      <c r="P815">
        <f t="shared" si="60"/>
        <v>7</v>
      </c>
      <c r="Q815" t="str">
        <f t="shared" si="61"/>
        <v>Morning</v>
      </c>
      <c r="R815" t="str">
        <f t="shared" si="62"/>
        <v>BLR  →  DEL</v>
      </c>
      <c r="S815" t="str">
        <f t="shared" si="63"/>
        <v>May</v>
      </c>
      <c r="T815" t="str">
        <f t="shared" si="64"/>
        <v>Economy</v>
      </c>
    </row>
    <row r="816" spans="1:20" x14ac:dyDescent="0.35">
      <c r="A816" t="s">
        <v>10</v>
      </c>
      <c r="B816" t="s">
        <v>42</v>
      </c>
      <c r="C816" t="s">
        <v>66</v>
      </c>
      <c r="D816" t="s">
        <v>68</v>
      </c>
      <c r="E816" t="s">
        <v>1601</v>
      </c>
      <c r="F816" t="s">
        <v>1602</v>
      </c>
      <c r="J816" t="s">
        <v>253</v>
      </c>
      <c r="K816" t="s">
        <v>354</v>
      </c>
      <c r="L816">
        <v>165</v>
      </c>
      <c r="M816">
        <v>0</v>
      </c>
      <c r="N816" t="s">
        <v>1579</v>
      </c>
      <c r="O816">
        <v>3419</v>
      </c>
      <c r="P816">
        <f t="shared" si="60"/>
        <v>1</v>
      </c>
      <c r="Q816" t="str">
        <f t="shared" si="61"/>
        <v>Night</v>
      </c>
      <c r="R816" t="str">
        <f t="shared" si="62"/>
        <v>BLR  →  DEL</v>
      </c>
      <c r="S816" t="str">
        <f t="shared" si="63"/>
        <v>Jun</v>
      </c>
      <c r="T816" t="str">
        <f t="shared" si="64"/>
        <v>Economy</v>
      </c>
    </row>
    <row r="817" spans="1:20" x14ac:dyDescent="0.35">
      <c r="A817" t="s">
        <v>10</v>
      </c>
      <c r="B817" t="s">
        <v>44</v>
      </c>
      <c r="C817" t="s">
        <v>66</v>
      </c>
      <c r="D817" t="s">
        <v>68</v>
      </c>
      <c r="E817" t="s">
        <v>1601</v>
      </c>
      <c r="F817" t="s">
        <v>1602</v>
      </c>
      <c r="J817" t="s">
        <v>276</v>
      </c>
      <c r="K817" t="s">
        <v>634</v>
      </c>
      <c r="L817">
        <v>170</v>
      </c>
      <c r="M817">
        <v>0</v>
      </c>
      <c r="N817" t="s">
        <v>1579</v>
      </c>
      <c r="O817">
        <v>3943</v>
      </c>
      <c r="P817">
        <f t="shared" si="60"/>
        <v>22</v>
      </c>
      <c r="Q817" t="str">
        <f t="shared" si="61"/>
        <v>Night</v>
      </c>
      <c r="R817" t="str">
        <f t="shared" si="62"/>
        <v>BLR  →  DEL</v>
      </c>
      <c r="S817" t="str">
        <f t="shared" si="63"/>
        <v>Apr</v>
      </c>
      <c r="T817" t="str">
        <f t="shared" si="64"/>
        <v>Economy</v>
      </c>
    </row>
    <row r="818" spans="1:20" x14ac:dyDescent="0.35">
      <c r="A818" t="s">
        <v>11</v>
      </c>
      <c r="B818" t="s">
        <v>54</v>
      </c>
      <c r="C818" t="s">
        <v>67</v>
      </c>
      <c r="D818" t="s">
        <v>66</v>
      </c>
      <c r="E818" t="s">
        <v>1603</v>
      </c>
      <c r="F818" t="s">
        <v>1622</v>
      </c>
      <c r="G818" t="s">
        <v>1606</v>
      </c>
      <c r="J818" t="s">
        <v>186</v>
      </c>
      <c r="K818" t="s">
        <v>635</v>
      </c>
      <c r="L818">
        <v>1440</v>
      </c>
      <c r="M818">
        <v>1</v>
      </c>
      <c r="N818" t="s">
        <v>1579</v>
      </c>
      <c r="O818">
        <v>6528</v>
      </c>
      <c r="P818">
        <f t="shared" si="60"/>
        <v>14</v>
      </c>
      <c r="Q818" t="str">
        <f t="shared" si="61"/>
        <v>Afternoon</v>
      </c>
      <c r="R818" t="str">
        <f t="shared" si="62"/>
        <v>CCU  →  MAA  →  BLR</v>
      </c>
      <c r="S818" t="str">
        <f t="shared" si="63"/>
        <v>May</v>
      </c>
      <c r="T818" t="str">
        <f t="shared" si="64"/>
        <v>Premium Economy</v>
      </c>
    </row>
    <row r="819" spans="1:20" x14ac:dyDescent="0.35">
      <c r="A819" t="s">
        <v>12</v>
      </c>
      <c r="B819" t="s">
        <v>47</v>
      </c>
      <c r="C819" t="s">
        <v>66</v>
      </c>
      <c r="D819" t="s">
        <v>68</v>
      </c>
      <c r="E819" t="s">
        <v>1601</v>
      </c>
      <c r="F819" t="s">
        <v>1602</v>
      </c>
      <c r="J819" t="s">
        <v>274</v>
      </c>
      <c r="K819" t="s">
        <v>222</v>
      </c>
      <c r="L819">
        <v>180</v>
      </c>
      <c r="M819">
        <v>0</v>
      </c>
      <c r="N819" t="s">
        <v>1579</v>
      </c>
      <c r="O819">
        <v>7229</v>
      </c>
      <c r="P819">
        <f t="shared" si="60"/>
        <v>17</v>
      </c>
      <c r="Q819" t="str">
        <f t="shared" si="61"/>
        <v>Evening</v>
      </c>
      <c r="R819" t="str">
        <f t="shared" si="62"/>
        <v>BLR  →  DEL</v>
      </c>
      <c r="S819" t="str">
        <f t="shared" si="63"/>
        <v>May</v>
      </c>
      <c r="T819" t="str">
        <f t="shared" si="64"/>
        <v>Premium Economy</v>
      </c>
    </row>
    <row r="820" spans="1:20" x14ac:dyDescent="0.35">
      <c r="A820" t="s">
        <v>14</v>
      </c>
      <c r="B820" t="s">
        <v>38</v>
      </c>
      <c r="C820" t="s">
        <v>68</v>
      </c>
      <c r="D820" t="s">
        <v>72</v>
      </c>
      <c r="E820" t="s">
        <v>1607</v>
      </c>
      <c r="F820" t="s">
        <v>1609</v>
      </c>
      <c r="G820" t="s">
        <v>1610</v>
      </c>
      <c r="J820" t="s">
        <v>251</v>
      </c>
      <c r="K820" t="s">
        <v>486</v>
      </c>
      <c r="L820">
        <v>755</v>
      </c>
      <c r="M820">
        <v>1</v>
      </c>
      <c r="N820" t="s">
        <v>1579</v>
      </c>
      <c r="O820">
        <v>13542</v>
      </c>
      <c r="P820">
        <f t="shared" si="60"/>
        <v>13</v>
      </c>
      <c r="Q820" t="str">
        <f t="shared" si="61"/>
        <v>Afternoon</v>
      </c>
      <c r="R820" t="str">
        <f t="shared" si="62"/>
        <v>DEL  →  BOM  →  COK</v>
      </c>
      <c r="S820" t="str">
        <f t="shared" si="63"/>
        <v>Mar</v>
      </c>
      <c r="T820" t="str">
        <f t="shared" si="64"/>
        <v>Business</v>
      </c>
    </row>
    <row r="821" spans="1:20" x14ac:dyDescent="0.35">
      <c r="A821" t="s">
        <v>12</v>
      </c>
      <c r="B821" t="s">
        <v>36</v>
      </c>
      <c r="C821" t="s">
        <v>67</v>
      </c>
      <c r="D821" t="s">
        <v>66</v>
      </c>
      <c r="E821" t="s">
        <v>1603</v>
      </c>
      <c r="F821" t="s">
        <v>1609</v>
      </c>
      <c r="G821" t="s">
        <v>1606</v>
      </c>
      <c r="J821" t="s">
        <v>164</v>
      </c>
      <c r="K821" t="s">
        <v>636</v>
      </c>
      <c r="L821">
        <v>1550</v>
      </c>
      <c r="M821">
        <v>1</v>
      </c>
      <c r="N821" t="s">
        <v>1580</v>
      </c>
      <c r="O821">
        <v>8529</v>
      </c>
      <c r="P821">
        <f t="shared" si="60"/>
        <v>18</v>
      </c>
      <c r="Q821" t="str">
        <f t="shared" si="61"/>
        <v>Evening</v>
      </c>
      <c r="R821" t="str">
        <f t="shared" si="62"/>
        <v>CCU  →  BOM  →  BLR</v>
      </c>
      <c r="S821" t="str">
        <f t="shared" si="63"/>
        <v>Jun</v>
      </c>
      <c r="T821" t="str">
        <f t="shared" si="64"/>
        <v>Premium Economy</v>
      </c>
    </row>
    <row r="822" spans="1:20" x14ac:dyDescent="0.35">
      <c r="A822" t="s">
        <v>12</v>
      </c>
      <c r="B822" t="s">
        <v>58</v>
      </c>
      <c r="C822" t="s">
        <v>66</v>
      </c>
      <c r="D822" t="s">
        <v>68</v>
      </c>
      <c r="E822" t="s">
        <v>1601</v>
      </c>
      <c r="F822" t="s">
        <v>1602</v>
      </c>
      <c r="J822" t="s">
        <v>266</v>
      </c>
      <c r="K822" t="s">
        <v>396</v>
      </c>
      <c r="L822">
        <v>175</v>
      </c>
      <c r="M822">
        <v>0</v>
      </c>
      <c r="N822" t="s">
        <v>1579</v>
      </c>
      <c r="O822">
        <v>8016</v>
      </c>
      <c r="P822">
        <f t="shared" si="60"/>
        <v>15</v>
      </c>
      <c r="Q822" t="str">
        <f t="shared" si="61"/>
        <v>Afternoon</v>
      </c>
      <c r="R822" t="str">
        <f t="shared" si="62"/>
        <v>BLR  →  DEL</v>
      </c>
      <c r="S822" t="str">
        <f t="shared" si="63"/>
        <v>Jun</v>
      </c>
      <c r="T822" t="str">
        <f t="shared" si="64"/>
        <v>Premium Economy</v>
      </c>
    </row>
    <row r="823" spans="1:20" x14ac:dyDescent="0.35">
      <c r="A823" t="s">
        <v>12</v>
      </c>
      <c r="B823" t="s">
        <v>32</v>
      </c>
      <c r="C823" t="s">
        <v>68</v>
      </c>
      <c r="D823" t="s">
        <v>72</v>
      </c>
      <c r="E823" t="s">
        <v>1607</v>
      </c>
      <c r="F823" t="s">
        <v>1627</v>
      </c>
      <c r="G823" t="s">
        <v>1609</v>
      </c>
      <c r="H823" t="s">
        <v>1610</v>
      </c>
      <c r="J823" t="s">
        <v>227</v>
      </c>
      <c r="K823" t="s">
        <v>528</v>
      </c>
      <c r="L823">
        <v>1025</v>
      </c>
      <c r="M823">
        <v>2</v>
      </c>
      <c r="N823" t="s">
        <v>1580</v>
      </c>
      <c r="O823">
        <v>13029</v>
      </c>
      <c r="P823">
        <f t="shared" si="60"/>
        <v>19</v>
      </c>
      <c r="Q823" t="str">
        <f t="shared" si="61"/>
        <v>Evening</v>
      </c>
      <c r="R823" t="str">
        <f t="shared" si="62"/>
        <v>DEL  →  JAI  →  BOM  →  COK</v>
      </c>
      <c r="S823" t="str">
        <f t="shared" si="63"/>
        <v>May</v>
      </c>
      <c r="T823" t="str">
        <f t="shared" si="64"/>
        <v>Business</v>
      </c>
    </row>
    <row r="824" spans="1:20" x14ac:dyDescent="0.35">
      <c r="A824" t="s">
        <v>12</v>
      </c>
      <c r="B824" t="s">
        <v>32</v>
      </c>
      <c r="C824" t="s">
        <v>68</v>
      </c>
      <c r="D824" t="s">
        <v>72</v>
      </c>
      <c r="E824" t="s">
        <v>1607</v>
      </c>
      <c r="F824" t="s">
        <v>1615</v>
      </c>
      <c r="G824" t="s">
        <v>1609</v>
      </c>
      <c r="H824" t="s">
        <v>1610</v>
      </c>
      <c r="J824" t="s">
        <v>195</v>
      </c>
      <c r="K824" t="s">
        <v>584</v>
      </c>
      <c r="L824">
        <v>1760</v>
      </c>
      <c r="M824">
        <v>2</v>
      </c>
      <c r="N824" t="s">
        <v>1579</v>
      </c>
      <c r="O824">
        <v>15129</v>
      </c>
      <c r="P824">
        <f t="shared" si="60"/>
        <v>23</v>
      </c>
      <c r="Q824" t="str">
        <f t="shared" si="61"/>
        <v>Night</v>
      </c>
      <c r="R824" t="str">
        <f t="shared" si="62"/>
        <v>DEL  →  AMD  →  BOM  →  COK</v>
      </c>
      <c r="S824" t="str">
        <f t="shared" si="63"/>
        <v>May</v>
      </c>
      <c r="T824" t="str">
        <f t="shared" si="64"/>
        <v>Business</v>
      </c>
    </row>
    <row r="825" spans="1:20" x14ac:dyDescent="0.35">
      <c r="A825" t="s">
        <v>12</v>
      </c>
      <c r="B825" t="s">
        <v>24</v>
      </c>
      <c r="C825" t="s">
        <v>68</v>
      </c>
      <c r="D825" t="s">
        <v>72</v>
      </c>
      <c r="E825" t="s">
        <v>1607</v>
      </c>
      <c r="F825" t="s">
        <v>1627</v>
      </c>
      <c r="G825" t="s">
        <v>1609</v>
      </c>
      <c r="H825" t="s">
        <v>1610</v>
      </c>
      <c r="J825" t="s">
        <v>227</v>
      </c>
      <c r="K825" t="s">
        <v>381</v>
      </c>
      <c r="L825">
        <v>535</v>
      </c>
      <c r="M825">
        <v>2</v>
      </c>
      <c r="N825" t="s">
        <v>1580</v>
      </c>
      <c r="O825">
        <v>10368</v>
      </c>
      <c r="P825">
        <f t="shared" si="60"/>
        <v>19</v>
      </c>
      <c r="Q825" t="str">
        <f t="shared" si="61"/>
        <v>Evening</v>
      </c>
      <c r="R825" t="str">
        <f t="shared" si="62"/>
        <v>DEL  →  JAI  →  BOM  →  COK</v>
      </c>
      <c r="S825" t="str">
        <f t="shared" si="63"/>
        <v>Jun</v>
      </c>
      <c r="T825" t="str">
        <f t="shared" si="64"/>
        <v>Business</v>
      </c>
    </row>
    <row r="826" spans="1:20" x14ac:dyDescent="0.35">
      <c r="A826" t="s">
        <v>11</v>
      </c>
      <c r="B826" t="s">
        <v>34</v>
      </c>
      <c r="C826" t="s">
        <v>68</v>
      </c>
      <c r="D826" t="s">
        <v>72</v>
      </c>
      <c r="E826" t="s">
        <v>1607</v>
      </c>
      <c r="F826" t="s">
        <v>1610</v>
      </c>
      <c r="J826" t="s">
        <v>161</v>
      </c>
      <c r="K826" t="s">
        <v>171</v>
      </c>
      <c r="L826">
        <v>185</v>
      </c>
      <c r="M826">
        <v>0</v>
      </c>
      <c r="N826" t="s">
        <v>1579</v>
      </c>
      <c r="O826">
        <v>8666</v>
      </c>
      <c r="P826">
        <f t="shared" si="60"/>
        <v>18</v>
      </c>
      <c r="Q826" t="str">
        <f t="shared" si="61"/>
        <v>Evening</v>
      </c>
      <c r="R826" t="str">
        <f t="shared" si="62"/>
        <v>DEL  →  COK</v>
      </c>
      <c r="S826" t="str">
        <f t="shared" si="63"/>
        <v>Mar</v>
      </c>
      <c r="T826" t="str">
        <f t="shared" si="64"/>
        <v>Premium Economy</v>
      </c>
    </row>
    <row r="827" spans="1:20" x14ac:dyDescent="0.35">
      <c r="A827" t="s">
        <v>12</v>
      </c>
      <c r="B827" t="s">
        <v>45</v>
      </c>
      <c r="C827" t="s">
        <v>68</v>
      </c>
      <c r="D827" t="s">
        <v>72</v>
      </c>
      <c r="E827" t="s">
        <v>1607</v>
      </c>
      <c r="F827" t="s">
        <v>1609</v>
      </c>
      <c r="G827" t="s">
        <v>1610</v>
      </c>
      <c r="J827" t="s">
        <v>255</v>
      </c>
      <c r="K827" t="s">
        <v>194</v>
      </c>
      <c r="L827">
        <v>540</v>
      </c>
      <c r="M827">
        <v>1</v>
      </c>
      <c r="N827" t="s">
        <v>1579</v>
      </c>
      <c r="O827">
        <v>15554</v>
      </c>
      <c r="P827">
        <f t="shared" si="60"/>
        <v>10</v>
      </c>
      <c r="Q827" t="str">
        <f t="shared" si="61"/>
        <v>Morning</v>
      </c>
      <c r="R827" t="str">
        <f t="shared" si="62"/>
        <v>DEL  →  BOM  →  COK</v>
      </c>
      <c r="S827" t="str">
        <f t="shared" si="63"/>
        <v>May</v>
      </c>
      <c r="T827" t="str">
        <f t="shared" si="64"/>
        <v>Business</v>
      </c>
    </row>
    <row r="828" spans="1:20" x14ac:dyDescent="0.35">
      <c r="A828" t="s">
        <v>12</v>
      </c>
      <c r="B828" t="s">
        <v>26</v>
      </c>
      <c r="C828" t="s">
        <v>66</v>
      </c>
      <c r="D828" t="s">
        <v>71</v>
      </c>
      <c r="E828" t="s">
        <v>1601</v>
      </c>
      <c r="F828" t="s">
        <v>1609</v>
      </c>
      <c r="G828" t="s">
        <v>1602</v>
      </c>
      <c r="J828" t="s">
        <v>193</v>
      </c>
      <c r="K828" t="s">
        <v>259</v>
      </c>
      <c r="L828">
        <v>625</v>
      </c>
      <c r="M828">
        <v>1</v>
      </c>
      <c r="N828" t="s">
        <v>1579</v>
      </c>
      <c r="O828">
        <v>26890</v>
      </c>
      <c r="P828">
        <f t="shared" si="60"/>
        <v>5</v>
      </c>
      <c r="Q828" t="str">
        <f t="shared" si="61"/>
        <v>Morning</v>
      </c>
      <c r="R828" t="str">
        <f t="shared" si="62"/>
        <v>BLR  →  BOM  →  DEL</v>
      </c>
      <c r="S828" t="str">
        <f t="shared" si="63"/>
        <v>Mar</v>
      </c>
      <c r="T828" t="str">
        <f t="shared" si="64"/>
        <v>Business</v>
      </c>
    </row>
    <row r="829" spans="1:20" x14ac:dyDescent="0.35">
      <c r="A829" t="s">
        <v>12</v>
      </c>
      <c r="B829" t="s">
        <v>47</v>
      </c>
      <c r="C829" t="s">
        <v>67</v>
      </c>
      <c r="D829" t="s">
        <v>66</v>
      </c>
      <c r="E829" t="s">
        <v>1603</v>
      </c>
      <c r="F829" t="s">
        <v>1621</v>
      </c>
      <c r="G829" t="s">
        <v>1606</v>
      </c>
      <c r="J829" t="s">
        <v>254</v>
      </c>
      <c r="K829" t="s">
        <v>637</v>
      </c>
      <c r="L829">
        <v>1005</v>
      </c>
      <c r="M829">
        <v>1</v>
      </c>
      <c r="N829" t="s">
        <v>1579</v>
      </c>
      <c r="O829">
        <v>13067</v>
      </c>
      <c r="P829">
        <f t="shared" si="60"/>
        <v>17</v>
      </c>
      <c r="Q829" t="str">
        <f t="shared" si="61"/>
        <v>Evening</v>
      </c>
      <c r="R829" t="str">
        <f t="shared" si="62"/>
        <v>CCU  →  DEL  →  BLR</v>
      </c>
      <c r="S829" t="str">
        <f t="shared" si="63"/>
        <v>May</v>
      </c>
      <c r="T829" t="str">
        <f t="shared" si="64"/>
        <v>Business</v>
      </c>
    </row>
    <row r="830" spans="1:20" x14ac:dyDescent="0.35">
      <c r="A830" t="s">
        <v>12</v>
      </c>
      <c r="B830" t="s">
        <v>56</v>
      </c>
      <c r="C830" t="s">
        <v>66</v>
      </c>
      <c r="D830" t="s">
        <v>68</v>
      </c>
      <c r="E830" t="s">
        <v>1601</v>
      </c>
      <c r="F830" t="s">
        <v>1602</v>
      </c>
      <c r="J830" t="s">
        <v>240</v>
      </c>
      <c r="K830" t="s">
        <v>174</v>
      </c>
      <c r="L830">
        <v>165</v>
      </c>
      <c r="M830">
        <v>0</v>
      </c>
      <c r="N830" t="s">
        <v>1580</v>
      </c>
      <c r="O830">
        <v>4544</v>
      </c>
      <c r="P830">
        <f t="shared" si="60"/>
        <v>6</v>
      </c>
      <c r="Q830" t="str">
        <f t="shared" si="61"/>
        <v>Morning</v>
      </c>
      <c r="R830" t="str">
        <f t="shared" si="62"/>
        <v>BLR  →  DEL</v>
      </c>
      <c r="S830" t="str">
        <f t="shared" si="63"/>
        <v>Apr</v>
      </c>
      <c r="T830" t="str">
        <f t="shared" si="64"/>
        <v>Economy</v>
      </c>
    </row>
    <row r="831" spans="1:20" x14ac:dyDescent="0.35">
      <c r="A831" t="s">
        <v>16</v>
      </c>
      <c r="B831" t="s">
        <v>47</v>
      </c>
      <c r="C831" t="s">
        <v>67</v>
      </c>
      <c r="D831" t="s">
        <v>66</v>
      </c>
      <c r="E831" t="s">
        <v>1603</v>
      </c>
      <c r="F831" t="s">
        <v>1621</v>
      </c>
      <c r="G831" t="s">
        <v>1606</v>
      </c>
      <c r="J831" t="s">
        <v>169</v>
      </c>
      <c r="K831" t="s">
        <v>638</v>
      </c>
      <c r="L831">
        <v>1580</v>
      </c>
      <c r="M831">
        <v>1</v>
      </c>
      <c r="N831" t="s">
        <v>1579</v>
      </c>
      <c r="O831">
        <v>8452</v>
      </c>
      <c r="P831">
        <f t="shared" si="60"/>
        <v>20</v>
      </c>
      <c r="Q831" t="str">
        <f t="shared" si="61"/>
        <v>Evening</v>
      </c>
      <c r="R831" t="str">
        <f t="shared" si="62"/>
        <v>CCU  →  DEL  →  BLR</v>
      </c>
      <c r="S831" t="str">
        <f t="shared" si="63"/>
        <v>May</v>
      </c>
      <c r="T831" t="str">
        <f t="shared" si="64"/>
        <v>Premium Economy</v>
      </c>
    </row>
    <row r="832" spans="1:20" x14ac:dyDescent="0.35">
      <c r="A832" t="s">
        <v>14</v>
      </c>
      <c r="B832" t="s">
        <v>46</v>
      </c>
      <c r="C832" t="s">
        <v>68</v>
      </c>
      <c r="D832" t="s">
        <v>72</v>
      </c>
      <c r="E832" t="s">
        <v>1607</v>
      </c>
      <c r="F832" t="s">
        <v>1609</v>
      </c>
      <c r="G832" t="s">
        <v>1610</v>
      </c>
      <c r="J832" t="s">
        <v>240</v>
      </c>
      <c r="K832" t="s">
        <v>252</v>
      </c>
      <c r="L832">
        <v>795</v>
      </c>
      <c r="M832">
        <v>1</v>
      </c>
      <c r="N832" t="s">
        <v>1580</v>
      </c>
      <c r="O832">
        <v>7268</v>
      </c>
      <c r="P832">
        <f t="shared" si="60"/>
        <v>6</v>
      </c>
      <c r="Q832" t="str">
        <f t="shared" si="61"/>
        <v>Morning</v>
      </c>
      <c r="R832" t="str">
        <f t="shared" si="62"/>
        <v>DEL  →  BOM  →  COK</v>
      </c>
      <c r="S832" t="str">
        <f t="shared" si="63"/>
        <v>Jun</v>
      </c>
      <c r="T832" t="str">
        <f t="shared" si="64"/>
        <v>Premium Economy</v>
      </c>
    </row>
    <row r="833" spans="1:20" x14ac:dyDescent="0.35">
      <c r="A833" t="s">
        <v>14</v>
      </c>
      <c r="B833" t="s">
        <v>32</v>
      </c>
      <c r="C833" t="s">
        <v>68</v>
      </c>
      <c r="D833" t="s">
        <v>72</v>
      </c>
      <c r="E833" t="s">
        <v>1607</v>
      </c>
      <c r="F833" t="s">
        <v>1609</v>
      </c>
      <c r="G833" t="s">
        <v>1610</v>
      </c>
      <c r="J833" t="s">
        <v>268</v>
      </c>
      <c r="K833" t="s">
        <v>194</v>
      </c>
      <c r="L833">
        <v>630</v>
      </c>
      <c r="M833">
        <v>1</v>
      </c>
      <c r="N833" t="s">
        <v>1579</v>
      </c>
      <c r="O833">
        <v>9627</v>
      </c>
      <c r="P833">
        <f t="shared" si="60"/>
        <v>8</v>
      </c>
      <c r="Q833" t="str">
        <f t="shared" si="61"/>
        <v>Morning</v>
      </c>
      <c r="R833" t="str">
        <f t="shared" si="62"/>
        <v>DEL  →  BOM  →  COK</v>
      </c>
      <c r="S833" t="str">
        <f t="shared" si="63"/>
        <v>May</v>
      </c>
      <c r="T833" t="str">
        <f t="shared" si="64"/>
        <v>Premium Economy</v>
      </c>
    </row>
    <row r="834" spans="1:20" x14ac:dyDescent="0.35">
      <c r="A834" t="s">
        <v>14</v>
      </c>
      <c r="B834" t="s">
        <v>32</v>
      </c>
      <c r="C834" t="s">
        <v>68</v>
      </c>
      <c r="D834" t="s">
        <v>72</v>
      </c>
      <c r="E834" t="s">
        <v>1607</v>
      </c>
      <c r="F834" t="s">
        <v>1609</v>
      </c>
      <c r="G834" t="s">
        <v>1610</v>
      </c>
      <c r="J834" t="s">
        <v>167</v>
      </c>
      <c r="K834" t="s">
        <v>194</v>
      </c>
      <c r="L834">
        <v>455</v>
      </c>
      <c r="M834">
        <v>1</v>
      </c>
      <c r="N834" t="s">
        <v>1579</v>
      </c>
      <c r="O834">
        <v>9103</v>
      </c>
      <c r="P834">
        <f t="shared" si="60"/>
        <v>11</v>
      </c>
      <c r="Q834" t="str">
        <f t="shared" si="61"/>
        <v>Morning</v>
      </c>
      <c r="R834" t="str">
        <f t="shared" si="62"/>
        <v>DEL  →  BOM  →  COK</v>
      </c>
      <c r="S834" t="str">
        <f t="shared" si="63"/>
        <v>May</v>
      </c>
      <c r="T834" t="str">
        <f t="shared" si="64"/>
        <v>Premium Economy</v>
      </c>
    </row>
    <row r="835" spans="1:20" x14ac:dyDescent="0.35">
      <c r="A835" t="s">
        <v>14</v>
      </c>
      <c r="B835" t="s">
        <v>62</v>
      </c>
      <c r="C835" t="s">
        <v>68</v>
      </c>
      <c r="D835" t="s">
        <v>72</v>
      </c>
      <c r="E835" t="s">
        <v>1607</v>
      </c>
      <c r="F835" t="s">
        <v>1609</v>
      </c>
      <c r="G835" t="s">
        <v>1610</v>
      </c>
      <c r="J835" t="s">
        <v>165</v>
      </c>
      <c r="K835" t="s">
        <v>194</v>
      </c>
      <c r="L835">
        <v>660</v>
      </c>
      <c r="M835">
        <v>1</v>
      </c>
      <c r="N835" t="s">
        <v>1579</v>
      </c>
      <c r="O835">
        <v>11142</v>
      </c>
      <c r="P835">
        <f t="shared" ref="P835:P898" si="65">HOUR(TEXT(J835,"HH:MM"))</f>
        <v>8</v>
      </c>
      <c r="Q835" t="str">
        <f t="shared" ref="Q835:Q898" si="66">IF(P835&gt;=5, IF(P835&lt;12, "Morning", IF(P835&lt;17, "Afternoon", IF(P835&lt;21, "Evening", "Night"))), "Night")</f>
        <v>Morning</v>
      </c>
      <c r="R835" t="str">
        <f t="shared" ref="R835:R898" si="67">_xlfn.TEXTJOIN(" → ", TRUE, E835:I835)</f>
        <v>DEL  →  BOM  →  COK</v>
      </c>
      <c r="S835" t="str">
        <f t="shared" ref="S835:S898" si="68">TEXT(B835, "mmm")</f>
        <v>Apr</v>
      </c>
      <c r="T835" t="str">
        <f t="shared" ref="T835:T898" si="69">_xlfn.IFS(
  O835 &lt; 5000, "Economy",
  O835 &lt;= 10000, "Premium Economy",
  O835 &gt; 10000, "Business"
)</f>
        <v>Business</v>
      </c>
    </row>
    <row r="836" spans="1:20" x14ac:dyDescent="0.35">
      <c r="A836" t="s">
        <v>10</v>
      </c>
      <c r="B836" t="s">
        <v>52</v>
      </c>
      <c r="C836" t="s">
        <v>67</v>
      </c>
      <c r="D836" t="s">
        <v>66</v>
      </c>
      <c r="E836" t="s">
        <v>1603</v>
      </c>
      <c r="F836" t="s">
        <v>1606</v>
      </c>
      <c r="J836" t="s">
        <v>270</v>
      </c>
      <c r="K836" t="s">
        <v>211</v>
      </c>
      <c r="L836">
        <v>170</v>
      </c>
      <c r="M836">
        <v>0</v>
      </c>
      <c r="N836" t="s">
        <v>1579</v>
      </c>
      <c r="O836">
        <v>4148</v>
      </c>
      <c r="P836">
        <f t="shared" si="65"/>
        <v>5</v>
      </c>
      <c r="Q836" t="str">
        <f t="shared" si="66"/>
        <v>Morning</v>
      </c>
      <c r="R836" t="str">
        <f t="shared" si="67"/>
        <v>CCU  →  BLR</v>
      </c>
      <c r="S836" t="str">
        <f t="shared" si="68"/>
        <v>Mar</v>
      </c>
      <c r="T836" t="str">
        <f t="shared" si="69"/>
        <v>Economy</v>
      </c>
    </row>
    <row r="837" spans="1:20" x14ac:dyDescent="0.35">
      <c r="A837" t="s">
        <v>12</v>
      </c>
      <c r="B837" t="s">
        <v>45</v>
      </c>
      <c r="C837" t="s">
        <v>67</v>
      </c>
      <c r="D837" t="s">
        <v>66</v>
      </c>
      <c r="E837" t="s">
        <v>1603</v>
      </c>
      <c r="F837" t="s">
        <v>1609</v>
      </c>
      <c r="G837" t="s">
        <v>1606</v>
      </c>
      <c r="J837" t="s">
        <v>248</v>
      </c>
      <c r="K837" t="s">
        <v>639</v>
      </c>
      <c r="L837">
        <v>1545</v>
      </c>
      <c r="M837">
        <v>1</v>
      </c>
      <c r="N837" t="s">
        <v>1580</v>
      </c>
      <c r="O837">
        <v>10844</v>
      </c>
      <c r="P837">
        <f t="shared" si="65"/>
        <v>16</v>
      </c>
      <c r="Q837" t="str">
        <f t="shared" si="66"/>
        <v>Afternoon</v>
      </c>
      <c r="R837" t="str">
        <f t="shared" si="67"/>
        <v>CCU  →  BOM  →  BLR</v>
      </c>
      <c r="S837" t="str">
        <f t="shared" si="68"/>
        <v>May</v>
      </c>
      <c r="T837" t="str">
        <f t="shared" si="69"/>
        <v>Business</v>
      </c>
    </row>
    <row r="838" spans="1:20" x14ac:dyDescent="0.35">
      <c r="A838" t="s">
        <v>14</v>
      </c>
      <c r="B838" t="s">
        <v>53</v>
      </c>
      <c r="C838" t="s">
        <v>68</v>
      </c>
      <c r="D838" t="s">
        <v>72</v>
      </c>
      <c r="E838" t="s">
        <v>1607</v>
      </c>
      <c r="F838" t="s">
        <v>1623</v>
      </c>
      <c r="G838" t="s">
        <v>1610</v>
      </c>
      <c r="J838" t="s">
        <v>168</v>
      </c>
      <c r="K838" t="s">
        <v>259</v>
      </c>
      <c r="L838">
        <v>385</v>
      </c>
      <c r="M838">
        <v>1</v>
      </c>
      <c r="N838" t="s">
        <v>1579</v>
      </c>
      <c r="O838">
        <v>9646</v>
      </c>
      <c r="P838">
        <f t="shared" si="65"/>
        <v>9</v>
      </c>
      <c r="Q838" t="str">
        <f t="shared" si="66"/>
        <v>Morning</v>
      </c>
      <c r="R838" t="str">
        <f t="shared" si="67"/>
        <v>DEL  →  HYD  →  COK</v>
      </c>
      <c r="S838" t="str">
        <f t="shared" si="68"/>
        <v>Jun</v>
      </c>
      <c r="T838" t="str">
        <f t="shared" si="69"/>
        <v>Premium Economy</v>
      </c>
    </row>
    <row r="839" spans="1:20" x14ac:dyDescent="0.35">
      <c r="A839" t="s">
        <v>10</v>
      </c>
      <c r="B839" t="s">
        <v>63</v>
      </c>
      <c r="C839" t="s">
        <v>70</v>
      </c>
      <c r="D839" t="s">
        <v>73</v>
      </c>
      <c r="E839" t="s">
        <v>1624</v>
      </c>
      <c r="F839" t="s">
        <v>1625</v>
      </c>
      <c r="J839" t="s">
        <v>234</v>
      </c>
      <c r="K839" t="s">
        <v>295</v>
      </c>
      <c r="L839">
        <v>85</v>
      </c>
      <c r="M839">
        <v>0</v>
      </c>
      <c r="N839" t="s">
        <v>1579</v>
      </c>
      <c r="O839">
        <v>12475</v>
      </c>
      <c r="P839">
        <f t="shared" si="65"/>
        <v>12</v>
      </c>
      <c r="Q839" t="str">
        <f t="shared" si="66"/>
        <v>Afternoon</v>
      </c>
      <c r="R839" t="str">
        <f t="shared" si="67"/>
        <v>BOM  →  HYD</v>
      </c>
      <c r="S839" t="str">
        <f t="shared" si="68"/>
        <v>Mar</v>
      </c>
      <c r="T839" t="str">
        <f t="shared" si="69"/>
        <v>Business</v>
      </c>
    </row>
    <row r="840" spans="1:20" x14ac:dyDescent="0.35">
      <c r="A840" t="s">
        <v>12</v>
      </c>
      <c r="B840" t="s">
        <v>45</v>
      </c>
      <c r="C840" t="s">
        <v>68</v>
      </c>
      <c r="D840" t="s">
        <v>72</v>
      </c>
      <c r="E840" t="s">
        <v>1607</v>
      </c>
      <c r="F840" t="s">
        <v>1609</v>
      </c>
      <c r="G840" t="s">
        <v>1610</v>
      </c>
      <c r="J840" t="s">
        <v>292</v>
      </c>
      <c r="K840" t="s">
        <v>397</v>
      </c>
      <c r="L840">
        <v>1210</v>
      </c>
      <c r="M840">
        <v>1</v>
      </c>
      <c r="N840" t="s">
        <v>1579</v>
      </c>
      <c r="O840">
        <v>15554</v>
      </c>
      <c r="P840">
        <f t="shared" si="65"/>
        <v>22</v>
      </c>
      <c r="Q840" t="str">
        <f t="shared" si="66"/>
        <v>Night</v>
      </c>
      <c r="R840" t="str">
        <f t="shared" si="67"/>
        <v>DEL  →  BOM  →  COK</v>
      </c>
      <c r="S840" t="str">
        <f t="shared" si="68"/>
        <v>May</v>
      </c>
      <c r="T840" t="str">
        <f t="shared" si="69"/>
        <v>Business</v>
      </c>
    </row>
    <row r="841" spans="1:20" x14ac:dyDescent="0.35">
      <c r="A841" t="s">
        <v>12</v>
      </c>
      <c r="B841" t="s">
        <v>46</v>
      </c>
      <c r="C841" t="s">
        <v>68</v>
      </c>
      <c r="D841" t="s">
        <v>72</v>
      </c>
      <c r="E841" t="s">
        <v>1607</v>
      </c>
      <c r="F841" t="s">
        <v>1609</v>
      </c>
      <c r="G841" t="s">
        <v>1610</v>
      </c>
      <c r="J841" t="s">
        <v>184</v>
      </c>
      <c r="K841" t="s">
        <v>194</v>
      </c>
      <c r="L841">
        <v>715</v>
      </c>
      <c r="M841">
        <v>1</v>
      </c>
      <c r="N841" t="s">
        <v>1580</v>
      </c>
      <c r="O841">
        <v>10262</v>
      </c>
      <c r="P841">
        <f t="shared" si="65"/>
        <v>7</v>
      </c>
      <c r="Q841" t="str">
        <f t="shared" si="66"/>
        <v>Morning</v>
      </c>
      <c r="R841" t="str">
        <f t="shared" si="67"/>
        <v>DEL  →  BOM  →  COK</v>
      </c>
      <c r="S841" t="str">
        <f t="shared" si="68"/>
        <v>Jun</v>
      </c>
      <c r="T841" t="str">
        <f t="shared" si="69"/>
        <v>Business</v>
      </c>
    </row>
    <row r="842" spans="1:20" x14ac:dyDescent="0.35">
      <c r="A842" t="s">
        <v>11</v>
      </c>
      <c r="B842" t="s">
        <v>36</v>
      </c>
      <c r="C842" t="s">
        <v>66</v>
      </c>
      <c r="D842" t="s">
        <v>68</v>
      </c>
      <c r="E842" t="s">
        <v>1601</v>
      </c>
      <c r="F842" t="s">
        <v>1602</v>
      </c>
      <c r="J842" t="s">
        <v>207</v>
      </c>
      <c r="K842" t="s">
        <v>259</v>
      </c>
      <c r="L842">
        <v>170</v>
      </c>
      <c r="M842">
        <v>0</v>
      </c>
      <c r="N842" t="s">
        <v>1579</v>
      </c>
      <c r="O842">
        <v>6961</v>
      </c>
      <c r="P842">
        <f t="shared" si="65"/>
        <v>13</v>
      </c>
      <c r="Q842" t="str">
        <f t="shared" si="66"/>
        <v>Afternoon</v>
      </c>
      <c r="R842" t="str">
        <f t="shared" si="67"/>
        <v>BLR  →  DEL</v>
      </c>
      <c r="S842" t="str">
        <f t="shared" si="68"/>
        <v>Jun</v>
      </c>
      <c r="T842" t="str">
        <f t="shared" si="69"/>
        <v>Premium Economy</v>
      </c>
    </row>
    <row r="843" spans="1:20" x14ac:dyDescent="0.35">
      <c r="A843" t="s">
        <v>12</v>
      </c>
      <c r="B843" t="s">
        <v>43</v>
      </c>
      <c r="C843" t="s">
        <v>68</v>
      </c>
      <c r="D843" t="s">
        <v>72</v>
      </c>
      <c r="E843" t="s">
        <v>1607</v>
      </c>
      <c r="F843" t="s">
        <v>1609</v>
      </c>
      <c r="G843" t="s">
        <v>1610</v>
      </c>
      <c r="J843" t="s">
        <v>175</v>
      </c>
      <c r="K843" t="s">
        <v>194</v>
      </c>
      <c r="L843">
        <v>300</v>
      </c>
      <c r="M843">
        <v>1</v>
      </c>
      <c r="N843" t="s">
        <v>1580</v>
      </c>
      <c r="O843">
        <v>10262</v>
      </c>
      <c r="P843">
        <f t="shared" si="65"/>
        <v>14</v>
      </c>
      <c r="Q843" t="str">
        <f t="shared" si="66"/>
        <v>Afternoon</v>
      </c>
      <c r="R843" t="str">
        <f t="shared" si="67"/>
        <v>DEL  →  BOM  →  COK</v>
      </c>
      <c r="S843" t="str">
        <f t="shared" si="68"/>
        <v>Jun</v>
      </c>
      <c r="T843" t="str">
        <f t="shared" si="69"/>
        <v>Business</v>
      </c>
    </row>
    <row r="844" spans="1:20" x14ac:dyDescent="0.35">
      <c r="A844" t="s">
        <v>12</v>
      </c>
      <c r="B844" t="s">
        <v>46</v>
      </c>
      <c r="C844" t="s">
        <v>68</v>
      </c>
      <c r="D844" t="s">
        <v>72</v>
      </c>
      <c r="E844" t="s">
        <v>1607</v>
      </c>
      <c r="F844" t="s">
        <v>1609</v>
      </c>
      <c r="G844" t="s">
        <v>1610</v>
      </c>
      <c r="J844" t="s">
        <v>177</v>
      </c>
      <c r="K844" t="s">
        <v>399</v>
      </c>
      <c r="L844">
        <v>1620</v>
      </c>
      <c r="M844">
        <v>1</v>
      </c>
      <c r="N844" t="s">
        <v>1580</v>
      </c>
      <c r="O844">
        <v>10262</v>
      </c>
      <c r="P844">
        <f t="shared" si="65"/>
        <v>16</v>
      </c>
      <c r="Q844" t="str">
        <f t="shared" si="66"/>
        <v>Afternoon</v>
      </c>
      <c r="R844" t="str">
        <f t="shared" si="67"/>
        <v>DEL  →  BOM  →  COK</v>
      </c>
      <c r="S844" t="str">
        <f t="shared" si="68"/>
        <v>Jun</v>
      </c>
      <c r="T844" t="str">
        <f t="shared" si="69"/>
        <v>Business</v>
      </c>
    </row>
    <row r="845" spans="1:20" x14ac:dyDescent="0.35">
      <c r="A845" t="s">
        <v>10</v>
      </c>
      <c r="B845" t="s">
        <v>32</v>
      </c>
      <c r="C845" t="s">
        <v>66</v>
      </c>
      <c r="D845" t="s">
        <v>68</v>
      </c>
      <c r="E845" t="s">
        <v>1601</v>
      </c>
      <c r="F845" t="s">
        <v>1602</v>
      </c>
      <c r="J845" t="s">
        <v>241</v>
      </c>
      <c r="K845" t="s">
        <v>640</v>
      </c>
      <c r="L845">
        <v>170</v>
      </c>
      <c r="M845">
        <v>0</v>
      </c>
      <c r="N845" t="s">
        <v>1579</v>
      </c>
      <c r="O845">
        <v>3943</v>
      </c>
      <c r="P845">
        <f t="shared" si="65"/>
        <v>23</v>
      </c>
      <c r="Q845" t="str">
        <f t="shared" si="66"/>
        <v>Night</v>
      </c>
      <c r="R845" t="str">
        <f t="shared" si="67"/>
        <v>BLR  →  DEL</v>
      </c>
      <c r="S845" t="str">
        <f t="shared" si="68"/>
        <v>May</v>
      </c>
      <c r="T845" t="str">
        <f t="shared" si="69"/>
        <v>Economy</v>
      </c>
    </row>
    <row r="846" spans="1:20" x14ac:dyDescent="0.35">
      <c r="A846" t="s">
        <v>11</v>
      </c>
      <c r="B846" t="s">
        <v>54</v>
      </c>
      <c r="C846" t="s">
        <v>70</v>
      </c>
      <c r="D846" t="s">
        <v>73</v>
      </c>
      <c r="E846" t="s">
        <v>1624</v>
      </c>
      <c r="F846" t="s">
        <v>1625</v>
      </c>
      <c r="J846" t="s">
        <v>227</v>
      </c>
      <c r="K846" t="s">
        <v>222</v>
      </c>
      <c r="L846">
        <v>75</v>
      </c>
      <c r="M846">
        <v>0</v>
      </c>
      <c r="N846" t="s">
        <v>1579</v>
      </c>
      <c r="O846">
        <v>3625</v>
      </c>
      <c r="P846">
        <f t="shared" si="65"/>
        <v>19</v>
      </c>
      <c r="Q846" t="str">
        <f t="shared" si="66"/>
        <v>Evening</v>
      </c>
      <c r="R846" t="str">
        <f t="shared" si="67"/>
        <v>BOM  →  HYD</v>
      </c>
      <c r="S846" t="str">
        <f t="shared" si="68"/>
        <v>May</v>
      </c>
      <c r="T846" t="str">
        <f t="shared" si="69"/>
        <v>Economy</v>
      </c>
    </row>
    <row r="847" spans="1:20" x14ac:dyDescent="0.35">
      <c r="A847" t="s">
        <v>14</v>
      </c>
      <c r="B847" t="s">
        <v>38</v>
      </c>
      <c r="C847" t="s">
        <v>68</v>
      </c>
      <c r="D847" t="s">
        <v>72</v>
      </c>
      <c r="E847" t="s">
        <v>1607</v>
      </c>
      <c r="F847" t="s">
        <v>1609</v>
      </c>
      <c r="G847" t="s">
        <v>1610</v>
      </c>
      <c r="J847" t="s">
        <v>163</v>
      </c>
      <c r="K847" t="s">
        <v>252</v>
      </c>
      <c r="L847">
        <v>615</v>
      </c>
      <c r="M847">
        <v>1</v>
      </c>
      <c r="N847" t="s">
        <v>1579</v>
      </c>
      <c r="O847">
        <v>13378</v>
      </c>
      <c r="P847">
        <f t="shared" si="65"/>
        <v>9</v>
      </c>
      <c r="Q847" t="str">
        <f t="shared" si="66"/>
        <v>Morning</v>
      </c>
      <c r="R847" t="str">
        <f t="shared" si="67"/>
        <v>DEL  →  BOM  →  COK</v>
      </c>
      <c r="S847" t="str">
        <f t="shared" si="68"/>
        <v>Mar</v>
      </c>
      <c r="T847" t="str">
        <f t="shared" si="69"/>
        <v>Business</v>
      </c>
    </row>
    <row r="848" spans="1:20" x14ac:dyDescent="0.35">
      <c r="A848" t="s">
        <v>12</v>
      </c>
      <c r="B848" t="s">
        <v>43</v>
      </c>
      <c r="C848" t="s">
        <v>68</v>
      </c>
      <c r="D848" t="s">
        <v>72</v>
      </c>
      <c r="E848" t="s">
        <v>1607</v>
      </c>
      <c r="F848" t="s">
        <v>1608</v>
      </c>
      <c r="G848" t="s">
        <v>1609</v>
      </c>
      <c r="H848" t="s">
        <v>1610</v>
      </c>
      <c r="J848" t="s">
        <v>332</v>
      </c>
      <c r="K848" t="s">
        <v>395</v>
      </c>
      <c r="L848">
        <v>1490</v>
      </c>
      <c r="M848">
        <v>2</v>
      </c>
      <c r="N848" t="s">
        <v>1579</v>
      </c>
      <c r="O848">
        <v>13882</v>
      </c>
      <c r="P848">
        <f t="shared" si="65"/>
        <v>11</v>
      </c>
      <c r="Q848" t="str">
        <f t="shared" si="66"/>
        <v>Morning</v>
      </c>
      <c r="R848" t="str">
        <f t="shared" si="67"/>
        <v>DEL  →  LKO  →  BOM  →  COK</v>
      </c>
      <c r="S848" t="str">
        <f t="shared" si="68"/>
        <v>Jun</v>
      </c>
      <c r="T848" t="str">
        <f t="shared" si="69"/>
        <v>Business</v>
      </c>
    </row>
    <row r="849" spans="1:20" x14ac:dyDescent="0.35">
      <c r="A849" t="s">
        <v>10</v>
      </c>
      <c r="B849" t="s">
        <v>42</v>
      </c>
      <c r="C849" t="s">
        <v>66</v>
      </c>
      <c r="D849" t="s">
        <v>68</v>
      </c>
      <c r="E849" t="s">
        <v>1601</v>
      </c>
      <c r="F849" t="s">
        <v>1602</v>
      </c>
      <c r="J849" t="s">
        <v>270</v>
      </c>
      <c r="K849" t="s">
        <v>211</v>
      </c>
      <c r="L849">
        <v>170</v>
      </c>
      <c r="M849">
        <v>0</v>
      </c>
      <c r="N849" t="s">
        <v>1579</v>
      </c>
      <c r="O849">
        <v>3943</v>
      </c>
      <c r="P849">
        <f t="shared" si="65"/>
        <v>5</v>
      </c>
      <c r="Q849" t="str">
        <f t="shared" si="66"/>
        <v>Morning</v>
      </c>
      <c r="R849" t="str">
        <f t="shared" si="67"/>
        <v>BLR  →  DEL</v>
      </c>
      <c r="S849" t="str">
        <f t="shared" si="68"/>
        <v>Jun</v>
      </c>
      <c r="T849" t="str">
        <f t="shared" si="69"/>
        <v>Economy</v>
      </c>
    </row>
    <row r="850" spans="1:20" x14ac:dyDescent="0.35">
      <c r="A850" t="s">
        <v>11</v>
      </c>
      <c r="B850" t="s">
        <v>41</v>
      </c>
      <c r="C850" t="s">
        <v>67</v>
      </c>
      <c r="D850" t="s">
        <v>66</v>
      </c>
      <c r="E850" t="s">
        <v>1603</v>
      </c>
      <c r="F850" t="s">
        <v>1609</v>
      </c>
      <c r="G850" t="s">
        <v>1615</v>
      </c>
      <c r="H850" t="s">
        <v>1606</v>
      </c>
      <c r="J850" t="s">
        <v>160</v>
      </c>
      <c r="K850" t="s">
        <v>641</v>
      </c>
      <c r="L850">
        <v>1200</v>
      </c>
      <c r="M850">
        <v>2</v>
      </c>
      <c r="N850" t="s">
        <v>1579</v>
      </c>
      <c r="O850">
        <v>14687</v>
      </c>
      <c r="P850">
        <f t="shared" si="65"/>
        <v>9</v>
      </c>
      <c r="Q850" t="str">
        <f t="shared" si="66"/>
        <v>Morning</v>
      </c>
      <c r="R850" t="str">
        <f t="shared" si="67"/>
        <v>CCU  →  BOM  →  AMD  →  BLR</v>
      </c>
      <c r="S850" t="str">
        <f t="shared" si="68"/>
        <v>May</v>
      </c>
      <c r="T850" t="str">
        <f t="shared" si="69"/>
        <v>Business</v>
      </c>
    </row>
    <row r="851" spans="1:20" x14ac:dyDescent="0.35">
      <c r="A851" t="s">
        <v>17</v>
      </c>
      <c r="B851" t="s">
        <v>29</v>
      </c>
      <c r="C851" t="s">
        <v>68</v>
      </c>
      <c r="D851" t="s">
        <v>72</v>
      </c>
      <c r="E851" t="s">
        <v>1607</v>
      </c>
      <c r="F851" t="s">
        <v>1612</v>
      </c>
      <c r="G851" t="s">
        <v>1610</v>
      </c>
      <c r="J851" t="s">
        <v>302</v>
      </c>
      <c r="K851" t="s">
        <v>295</v>
      </c>
      <c r="L851">
        <v>330</v>
      </c>
      <c r="M851">
        <v>1</v>
      </c>
      <c r="N851" t="s">
        <v>1579</v>
      </c>
      <c r="O851">
        <v>6451</v>
      </c>
      <c r="P851">
        <f t="shared" si="65"/>
        <v>7</v>
      </c>
      <c r="Q851" t="str">
        <f t="shared" si="66"/>
        <v>Morning</v>
      </c>
      <c r="R851" t="str">
        <f t="shared" si="67"/>
        <v>DEL  →  BLR  →  COK</v>
      </c>
      <c r="S851" t="str">
        <f t="shared" si="68"/>
        <v>May</v>
      </c>
      <c r="T851" t="str">
        <f t="shared" si="69"/>
        <v>Premium Economy</v>
      </c>
    </row>
    <row r="852" spans="1:20" x14ac:dyDescent="0.35">
      <c r="A852" t="s">
        <v>16</v>
      </c>
      <c r="B852" t="s">
        <v>24</v>
      </c>
      <c r="C852" t="s">
        <v>66</v>
      </c>
      <c r="D852" t="s">
        <v>68</v>
      </c>
      <c r="E852" t="s">
        <v>1601</v>
      </c>
      <c r="F852" t="s">
        <v>1602</v>
      </c>
      <c r="J852" t="s">
        <v>227</v>
      </c>
      <c r="K852" t="s">
        <v>296</v>
      </c>
      <c r="L852">
        <v>165</v>
      </c>
      <c r="M852">
        <v>0</v>
      </c>
      <c r="N852" t="s">
        <v>1579</v>
      </c>
      <c r="O852">
        <v>4878</v>
      </c>
      <c r="P852">
        <f t="shared" si="65"/>
        <v>19</v>
      </c>
      <c r="Q852" t="str">
        <f t="shared" si="66"/>
        <v>Evening</v>
      </c>
      <c r="R852" t="str">
        <f t="shared" si="67"/>
        <v>BLR  →  DEL</v>
      </c>
      <c r="S852" t="str">
        <f t="shared" si="68"/>
        <v>Jun</v>
      </c>
      <c r="T852" t="str">
        <f t="shared" si="69"/>
        <v>Economy</v>
      </c>
    </row>
    <row r="853" spans="1:20" x14ac:dyDescent="0.35">
      <c r="A853" t="s">
        <v>10</v>
      </c>
      <c r="B853" t="s">
        <v>32</v>
      </c>
      <c r="C853" t="s">
        <v>68</v>
      </c>
      <c r="D853" t="s">
        <v>72</v>
      </c>
      <c r="E853" t="s">
        <v>1607</v>
      </c>
      <c r="F853" t="s">
        <v>1609</v>
      </c>
      <c r="G853" t="s">
        <v>1610</v>
      </c>
      <c r="J853" t="s">
        <v>334</v>
      </c>
      <c r="K853" t="s">
        <v>642</v>
      </c>
      <c r="L853">
        <v>415</v>
      </c>
      <c r="M853">
        <v>1</v>
      </c>
      <c r="N853" t="s">
        <v>1579</v>
      </c>
      <c r="O853">
        <v>8542</v>
      </c>
      <c r="P853">
        <f t="shared" si="65"/>
        <v>18</v>
      </c>
      <c r="Q853" t="str">
        <f t="shared" si="66"/>
        <v>Evening</v>
      </c>
      <c r="R853" t="str">
        <f t="shared" si="67"/>
        <v>DEL  →  BOM  →  COK</v>
      </c>
      <c r="S853" t="str">
        <f t="shared" si="68"/>
        <v>May</v>
      </c>
      <c r="T853" t="str">
        <f t="shared" si="69"/>
        <v>Premium Economy</v>
      </c>
    </row>
    <row r="854" spans="1:20" x14ac:dyDescent="0.35">
      <c r="A854" t="s">
        <v>10</v>
      </c>
      <c r="B854" t="s">
        <v>54</v>
      </c>
      <c r="C854" t="s">
        <v>67</v>
      </c>
      <c r="D854" t="s">
        <v>66</v>
      </c>
      <c r="E854" t="s">
        <v>1603</v>
      </c>
      <c r="F854" t="s">
        <v>1606</v>
      </c>
      <c r="J854" t="s">
        <v>197</v>
      </c>
      <c r="K854" t="s">
        <v>344</v>
      </c>
      <c r="L854">
        <v>165</v>
      </c>
      <c r="M854">
        <v>0</v>
      </c>
      <c r="N854" t="s">
        <v>1579</v>
      </c>
      <c r="O854">
        <v>4804</v>
      </c>
      <c r="P854">
        <f t="shared" si="65"/>
        <v>9</v>
      </c>
      <c r="Q854" t="str">
        <f t="shared" si="66"/>
        <v>Morning</v>
      </c>
      <c r="R854" t="str">
        <f t="shared" si="67"/>
        <v>CCU  →  BLR</v>
      </c>
      <c r="S854" t="str">
        <f t="shared" si="68"/>
        <v>May</v>
      </c>
      <c r="T854" t="str">
        <f t="shared" si="69"/>
        <v>Economy</v>
      </c>
    </row>
    <row r="855" spans="1:20" x14ac:dyDescent="0.35">
      <c r="A855" t="s">
        <v>10</v>
      </c>
      <c r="B855" t="s">
        <v>53</v>
      </c>
      <c r="C855" t="s">
        <v>67</v>
      </c>
      <c r="D855" t="s">
        <v>66</v>
      </c>
      <c r="E855" t="s">
        <v>1603</v>
      </c>
      <c r="F855" t="s">
        <v>1616</v>
      </c>
      <c r="G855" t="s">
        <v>1606</v>
      </c>
      <c r="J855" t="s">
        <v>307</v>
      </c>
      <c r="K855" t="s">
        <v>643</v>
      </c>
      <c r="L855">
        <v>315</v>
      </c>
      <c r="M855">
        <v>1</v>
      </c>
      <c r="N855" t="s">
        <v>1579</v>
      </c>
      <c r="O855">
        <v>6711</v>
      </c>
      <c r="P855">
        <f t="shared" si="65"/>
        <v>21</v>
      </c>
      <c r="Q855" t="str">
        <f t="shared" si="66"/>
        <v>Night</v>
      </c>
      <c r="R855" t="str">
        <f t="shared" si="67"/>
        <v>CCU  →  PNQ  →  BLR</v>
      </c>
      <c r="S855" t="str">
        <f t="shared" si="68"/>
        <v>Jun</v>
      </c>
      <c r="T855" t="str">
        <f t="shared" si="69"/>
        <v>Premium Economy</v>
      </c>
    </row>
    <row r="856" spans="1:20" x14ac:dyDescent="0.35">
      <c r="A856" t="s">
        <v>14</v>
      </c>
      <c r="B856" t="s">
        <v>43</v>
      </c>
      <c r="C856" t="s">
        <v>68</v>
      </c>
      <c r="D856" t="s">
        <v>72</v>
      </c>
      <c r="E856" t="s">
        <v>1607</v>
      </c>
      <c r="F856" t="s">
        <v>1609</v>
      </c>
      <c r="G856" t="s">
        <v>1610</v>
      </c>
      <c r="J856" t="s">
        <v>251</v>
      </c>
      <c r="K856" t="s">
        <v>252</v>
      </c>
      <c r="L856">
        <v>375</v>
      </c>
      <c r="M856">
        <v>1</v>
      </c>
      <c r="N856" t="s">
        <v>1579</v>
      </c>
      <c r="O856">
        <v>16108</v>
      </c>
      <c r="P856">
        <f t="shared" si="65"/>
        <v>13</v>
      </c>
      <c r="Q856" t="str">
        <f t="shared" si="66"/>
        <v>Afternoon</v>
      </c>
      <c r="R856" t="str">
        <f t="shared" si="67"/>
        <v>DEL  →  BOM  →  COK</v>
      </c>
      <c r="S856" t="str">
        <f t="shared" si="68"/>
        <v>Jun</v>
      </c>
      <c r="T856" t="str">
        <f t="shared" si="69"/>
        <v>Business</v>
      </c>
    </row>
    <row r="857" spans="1:20" x14ac:dyDescent="0.35">
      <c r="A857" t="s">
        <v>10</v>
      </c>
      <c r="B857" t="s">
        <v>53</v>
      </c>
      <c r="C857" t="s">
        <v>66</v>
      </c>
      <c r="D857" t="s">
        <v>68</v>
      </c>
      <c r="E857" t="s">
        <v>1601</v>
      </c>
      <c r="F857" t="s">
        <v>1602</v>
      </c>
      <c r="J857" t="s">
        <v>335</v>
      </c>
      <c r="K857" t="s">
        <v>644</v>
      </c>
      <c r="L857">
        <v>170</v>
      </c>
      <c r="M857">
        <v>0</v>
      </c>
      <c r="N857" t="s">
        <v>1579</v>
      </c>
      <c r="O857">
        <v>3943</v>
      </c>
      <c r="P857">
        <f t="shared" si="65"/>
        <v>0</v>
      </c>
      <c r="Q857" t="str">
        <f t="shared" si="66"/>
        <v>Night</v>
      </c>
      <c r="R857" t="str">
        <f t="shared" si="67"/>
        <v>BLR  →  DEL</v>
      </c>
      <c r="S857" t="str">
        <f t="shared" si="68"/>
        <v>Jun</v>
      </c>
      <c r="T857" t="str">
        <f t="shared" si="69"/>
        <v>Economy</v>
      </c>
    </row>
    <row r="858" spans="1:20" x14ac:dyDescent="0.35">
      <c r="A858" t="s">
        <v>11</v>
      </c>
      <c r="B858" t="s">
        <v>54</v>
      </c>
      <c r="C858" t="s">
        <v>67</v>
      </c>
      <c r="D858" t="s">
        <v>66</v>
      </c>
      <c r="E858" t="s">
        <v>1603</v>
      </c>
      <c r="F858" t="s">
        <v>1621</v>
      </c>
      <c r="G858" t="s">
        <v>1615</v>
      </c>
      <c r="H858" t="s">
        <v>1606</v>
      </c>
      <c r="J858" t="s">
        <v>255</v>
      </c>
      <c r="K858" t="s">
        <v>645</v>
      </c>
      <c r="L858">
        <v>1165</v>
      </c>
      <c r="M858">
        <v>2</v>
      </c>
      <c r="N858" t="s">
        <v>1579</v>
      </c>
      <c r="O858">
        <v>15422</v>
      </c>
      <c r="P858">
        <f t="shared" si="65"/>
        <v>10</v>
      </c>
      <c r="Q858" t="str">
        <f t="shared" si="66"/>
        <v>Morning</v>
      </c>
      <c r="R858" t="str">
        <f t="shared" si="67"/>
        <v>CCU  →  DEL  →  AMD  →  BLR</v>
      </c>
      <c r="S858" t="str">
        <f t="shared" si="68"/>
        <v>May</v>
      </c>
      <c r="T858" t="str">
        <f t="shared" si="69"/>
        <v>Business</v>
      </c>
    </row>
    <row r="859" spans="1:20" x14ac:dyDescent="0.35">
      <c r="A859" t="s">
        <v>10</v>
      </c>
      <c r="B859" t="s">
        <v>22</v>
      </c>
      <c r="C859" t="s">
        <v>66</v>
      </c>
      <c r="D859" t="s">
        <v>71</v>
      </c>
      <c r="E859" t="s">
        <v>1601</v>
      </c>
      <c r="F859" t="s">
        <v>1602</v>
      </c>
      <c r="J859" t="s">
        <v>279</v>
      </c>
      <c r="K859" t="s">
        <v>646</v>
      </c>
      <c r="L859">
        <v>175</v>
      </c>
      <c r="M859">
        <v>0</v>
      </c>
      <c r="N859" t="s">
        <v>1579</v>
      </c>
      <c r="O859">
        <v>5694</v>
      </c>
      <c r="P859">
        <f t="shared" si="65"/>
        <v>21</v>
      </c>
      <c r="Q859" t="str">
        <f t="shared" si="66"/>
        <v>Night</v>
      </c>
      <c r="R859" t="str">
        <f t="shared" si="67"/>
        <v>BLR  →  DEL</v>
      </c>
      <c r="S859" t="str">
        <f t="shared" si="68"/>
        <v>Mar</v>
      </c>
      <c r="T859" t="str">
        <f t="shared" si="69"/>
        <v>Premium Economy</v>
      </c>
    </row>
    <row r="860" spans="1:20" x14ac:dyDescent="0.35">
      <c r="A860" t="s">
        <v>12</v>
      </c>
      <c r="B860" t="s">
        <v>56</v>
      </c>
      <c r="C860" t="s">
        <v>67</v>
      </c>
      <c r="D860" t="s">
        <v>66</v>
      </c>
      <c r="E860" t="s">
        <v>1603</v>
      </c>
      <c r="F860" t="s">
        <v>1609</v>
      </c>
      <c r="G860" t="s">
        <v>1606</v>
      </c>
      <c r="J860" t="s">
        <v>217</v>
      </c>
      <c r="K860" t="s">
        <v>224</v>
      </c>
      <c r="L860">
        <v>685</v>
      </c>
      <c r="M860">
        <v>1</v>
      </c>
      <c r="N860" t="s">
        <v>1579</v>
      </c>
      <c r="O860">
        <v>12681</v>
      </c>
      <c r="P860">
        <f t="shared" si="65"/>
        <v>8</v>
      </c>
      <c r="Q860" t="str">
        <f t="shared" si="66"/>
        <v>Morning</v>
      </c>
      <c r="R860" t="str">
        <f t="shared" si="67"/>
        <v>CCU  →  BOM  →  BLR</v>
      </c>
      <c r="S860" t="str">
        <f t="shared" si="68"/>
        <v>Apr</v>
      </c>
      <c r="T860" t="str">
        <f t="shared" si="69"/>
        <v>Business</v>
      </c>
    </row>
    <row r="861" spans="1:20" x14ac:dyDescent="0.35">
      <c r="A861" t="s">
        <v>12</v>
      </c>
      <c r="B861" t="s">
        <v>23</v>
      </c>
      <c r="C861" t="s">
        <v>67</v>
      </c>
      <c r="D861" t="s">
        <v>66</v>
      </c>
      <c r="E861" t="s">
        <v>1603</v>
      </c>
      <c r="F861" t="s">
        <v>1609</v>
      </c>
      <c r="G861" t="s">
        <v>1606</v>
      </c>
      <c r="J861" t="s">
        <v>225</v>
      </c>
      <c r="K861" t="s">
        <v>490</v>
      </c>
      <c r="L861">
        <v>845</v>
      </c>
      <c r="M861">
        <v>1</v>
      </c>
      <c r="N861" t="s">
        <v>1580</v>
      </c>
      <c r="O861">
        <v>8586</v>
      </c>
      <c r="P861">
        <f t="shared" si="65"/>
        <v>20</v>
      </c>
      <c r="Q861" t="str">
        <f t="shared" si="66"/>
        <v>Evening</v>
      </c>
      <c r="R861" t="str">
        <f t="shared" si="67"/>
        <v>CCU  →  BOM  →  BLR</v>
      </c>
      <c r="S861" t="str">
        <f t="shared" si="68"/>
        <v>May</v>
      </c>
      <c r="T861" t="str">
        <f t="shared" si="69"/>
        <v>Premium Economy</v>
      </c>
    </row>
    <row r="862" spans="1:20" x14ac:dyDescent="0.35">
      <c r="A862" t="s">
        <v>10</v>
      </c>
      <c r="B862" t="s">
        <v>64</v>
      </c>
      <c r="C862" t="s">
        <v>66</v>
      </c>
      <c r="D862" t="s">
        <v>71</v>
      </c>
      <c r="E862" t="s">
        <v>1601</v>
      </c>
      <c r="F862" t="s">
        <v>1602</v>
      </c>
      <c r="J862" t="s">
        <v>249</v>
      </c>
      <c r="K862" t="s">
        <v>454</v>
      </c>
      <c r="L862">
        <v>165</v>
      </c>
      <c r="M862">
        <v>0</v>
      </c>
      <c r="N862" t="s">
        <v>1579</v>
      </c>
      <c r="O862">
        <v>6144</v>
      </c>
      <c r="P862">
        <f t="shared" si="65"/>
        <v>0</v>
      </c>
      <c r="Q862" t="str">
        <f t="shared" si="66"/>
        <v>Night</v>
      </c>
      <c r="R862" t="str">
        <f t="shared" si="67"/>
        <v>BLR  →  DEL</v>
      </c>
      <c r="S862" t="str">
        <f t="shared" si="68"/>
        <v>Mar</v>
      </c>
      <c r="T862" t="str">
        <f t="shared" si="69"/>
        <v>Premium Economy</v>
      </c>
    </row>
    <row r="863" spans="1:20" x14ac:dyDescent="0.35">
      <c r="A863" t="s">
        <v>10</v>
      </c>
      <c r="B863" t="s">
        <v>65</v>
      </c>
      <c r="C863" t="s">
        <v>68</v>
      </c>
      <c r="D863" t="s">
        <v>72</v>
      </c>
      <c r="E863" t="s">
        <v>1607</v>
      </c>
      <c r="F863" t="s">
        <v>1610</v>
      </c>
      <c r="J863" t="s">
        <v>263</v>
      </c>
      <c r="K863" t="s">
        <v>201</v>
      </c>
      <c r="L863">
        <v>195</v>
      </c>
      <c r="M863">
        <v>0</v>
      </c>
      <c r="N863" t="s">
        <v>1579</v>
      </c>
      <c r="O863">
        <v>6015</v>
      </c>
      <c r="P863">
        <f t="shared" si="65"/>
        <v>5</v>
      </c>
      <c r="Q863" t="str">
        <f t="shared" si="66"/>
        <v>Morning</v>
      </c>
      <c r="R863" t="str">
        <f t="shared" si="67"/>
        <v>DEL  →  COK</v>
      </c>
      <c r="S863" t="str">
        <f t="shared" si="68"/>
        <v>Apr</v>
      </c>
      <c r="T863" t="str">
        <f t="shared" si="69"/>
        <v>Premium Economy</v>
      </c>
    </row>
    <row r="864" spans="1:20" x14ac:dyDescent="0.35">
      <c r="A864" t="s">
        <v>14</v>
      </c>
      <c r="B864" t="s">
        <v>46</v>
      </c>
      <c r="C864" t="s">
        <v>68</v>
      </c>
      <c r="D864" t="s">
        <v>72</v>
      </c>
      <c r="E864" t="s">
        <v>1607</v>
      </c>
      <c r="F864" t="s">
        <v>1609</v>
      </c>
      <c r="G864" t="s">
        <v>1610</v>
      </c>
      <c r="J864" t="s">
        <v>277</v>
      </c>
      <c r="K864" t="s">
        <v>252</v>
      </c>
      <c r="L864">
        <v>860</v>
      </c>
      <c r="M864">
        <v>1</v>
      </c>
      <c r="N864" t="s">
        <v>1579</v>
      </c>
      <c r="O864">
        <v>7155</v>
      </c>
      <c r="P864">
        <f t="shared" si="65"/>
        <v>4</v>
      </c>
      <c r="Q864" t="str">
        <f t="shared" si="66"/>
        <v>Night</v>
      </c>
      <c r="R864" t="str">
        <f t="shared" si="67"/>
        <v>DEL  →  BOM  →  COK</v>
      </c>
      <c r="S864" t="str">
        <f t="shared" si="68"/>
        <v>Jun</v>
      </c>
      <c r="T864" t="str">
        <f t="shared" si="69"/>
        <v>Premium Economy</v>
      </c>
    </row>
    <row r="865" spans="1:20" x14ac:dyDescent="0.35">
      <c r="A865" t="s">
        <v>12</v>
      </c>
      <c r="B865" t="s">
        <v>36</v>
      </c>
      <c r="C865" t="s">
        <v>67</v>
      </c>
      <c r="D865" t="s">
        <v>66</v>
      </c>
      <c r="E865" t="s">
        <v>1603</v>
      </c>
      <c r="F865" t="s">
        <v>1621</v>
      </c>
      <c r="G865" t="s">
        <v>1606</v>
      </c>
      <c r="J865" t="s">
        <v>197</v>
      </c>
      <c r="K865" t="s">
        <v>333</v>
      </c>
      <c r="L865">
        <v>750</v>
      </c>
      <c r="M865">
        <v>1</v>
      </c>
      <c r="N865" t="s">
        <v>1579</v>
      </c>
      <c r="O865">
        <v>12692</v>
      </c>
      <c r="P865">
        <f t="shared" si="65"/>
        <v>9</v>
      </c>
      <c r="Q865" t="str">
        <f t="shared" si="66"/>
        <v>Morning</v>
      </c>
      <c r="R865" t="str">
        <f t="shared" si="67"/>
        <v>CCU  →  DEL  →  BLR</v>
      </c>
      <c r="S865" t="str">
        <f t="shared" si="68"/>
        <v>Jun</v>
      </c>
      <c r="T865" t="str">
        <f t="shared" si="69"/>
        <v>Business</v>
      </c>
    </row>
    <row r="866" spans="1:20" x14ac:dyDescent="0.35">
      <c r="A866" t="s">
        <v>11</v>
      </c>
      <c r="B866" t="s">
        <v>45</v>
      </c>
      <c r="C866" t="s">
        <v>68</v>
      </c>
      <c r="D866" t="s">
        <v>72</v>
      </c>
      <c r="E866" t="s">
        <v>1607</v>
      </c>
      <c r="F866" t="s">
        <v>1612</v>
      </c>
      <c r="G866" t="s">
        <v>1610</v>
      </c>
      <c r="J866" t="s">
        <v>315</v>
      </c>
      <c r="K866" t="s">
        <v>233</v>
      </c>
      <c r="L866">
        <v>320</v>
      </c>
      <c r="M866">
        <v>1</v>
      </c>
      <c r="N866" t="s">
        <v>1579</v>
      </c>
      <c r="O866">
        <v>8277</v>
      </c>
      <c r="P866">
        <f t="shared" si="65"/>
        <v>17</v>
      </c>
      <c r="Q866" t="str">
        <f t="shared" si="66"/>
        <v>Evening</v>
      </c>
      <c r="R866" t="str">
        <f t="shared" si="67"/>
        <v>DEL  →  BLR  →  COK</v>
      </c>
      <c r="S866" t="str">
        <f t="shared" si="68"/>
        <v>May</v>
      </c>
      <c r="T866" t="str">
        <f t="shared" si="69"/>
        <v>Premium Economy</v>
      </c>
    </row>
    <row r="867" spans="1:20" x14ac:dyDescent="0.35">
      <c r="A867" t="s">
        <v>11</v>
      </c>
      <c r="B867" t="s">
        <v>32</v>
      </c>
      <c r="C867" t="s">
        <v>68</v>
      </c>
      <c r="D867" t="s">
        <v>72</v>
      </c>
      <c r="E867" t="s">
        <v>1607</v>
      </c>
      <c r="F867" t="s">
        <v>1623</v>
      </c>
      <c r="G867" t="s">
        <v>1622</v>
      </c>
      <c r="H867" t="s">
        <v>1610</v>
      </c>
      <c r="J867" t="s">
        <v>184</v>
      </c>
      <c r="K867" t="s">
        <v>647</v>
      </c>
      <c r="L867">
        <v>1580</v>
      </c>
      <c r="M867">
        <v>2</v>
      </c>
      <c r="N867" t="s">
        <v>1579</v>
      </c>
      <c r="O867">
        <v>9347</v>
      </c>
      <c r="P867">
        <f t="shared" si="65"/>
        <v>7</v>
      </c>
      <c r="Q867" t="str">
        <f t="shared" si="66"/>
        <v>Morning</v>
      </c>
      <c r="R867" t="str">
        <f t="shared" si="67"/>
        <v>DEL  →  HYD  →  MAA  →  COK</v>
      </c>
      <c r="S867" t="str">
        <f t="shared" si="68"/>
        <v>May</v>
      </c>
      <c r="T867" t="str">
        <f t="shared" si="69"/>
        <v>Premium Economy</v>
      </c>
    </row>
    <row r="868" spans="1:20" x14ac:dyDescent="0.35">
      <c r="A868" t="s">
        <v>11</v>
      </c>
      <c r="B868" t="s">
        <v>50</v>
      </c>
      <c r="C868" t="s">
        <v>68</v>
      </c>
      <c r="D868" t="s">
        <v>72</v>
      </c>
      <c r="E868" t="s">
        <v>1607</v>
      </c>
      <c r="F868" t="s">
        <v>1610</v>
      </c>
      <c r="J868" t="s">
        <v>161</v>
      </c>
      <c r="K868" t="s">
        <v>171</v>
      </c>
      <c r="L868">
        <v>185</v>
      </c>
      <c r="M868">
        <v>0</v>
      </c>
      <c r="N868" t="s">
        <v>1579</v>
      </c>
      <c r="O868">
        <v>4939</v>
      </c>
      <c r="P868">
        <f t="shared" si="65"/>
        <v>18</v>
      </c>
      <c r="Q868" t="str">
        <f t="shared" si="66"/>
        <v>Evening</v>
      </c>
      <c r="R868" t="str">
        <f t="shared" si="67"/>
        <v>DEL  →  COK</v>
      </c>
      <c r="S868" t="str">
        <f t="shared" si="68"/>
        <v>Mar</v>
      </c>
      <c r="T868" t="str">
        <f t="shared" si="69"/>
        <v>Economy</v>
      </c>
    </row>
    <row r="869" spans="1:20" x14ac:dyDescent="0.35">
      <c r="A869" t="s">
        <v>12</v>
      </c>
      <c r="B869" t="s">
        <v>28</v>
      </c>
      <c r="C869" t="s">
        <v>70</v>
      </c>
      <c r="D869" t="s">
        <v>73</v>
      </c>
      <c r="E869" t="s">
        <v>1624</v>
      </c>
      <c r="F869" t="s">
        <v>1625</v>
      </c>
      <c r="J869" t="s">
        <v>336</v>
      </c>
      <c r="K869" t="s">
        <v>171</v>
      </c>
      <c r="L869">
        <v>90</v>
      </c>
      <c r="M869">
        <v>0</v>
      </c>
      <c r="N869" t="s">
        <v>1579</v>
      </c>
      <c r="O869">
        <v>5678</v>
      </c>
      <c r="P869">
        <f t="shared" si="65"/>
        <v>19</v>
      </c>
      <c r="Q869" t="str">
        <f t="shared" si="66"/>
        <v>Evening</v>
      </c>
      <c r="R869" t="str">
        <f t="shared" si="67"/>
        <v>BOM  →  HYD</v>
      </c>
      <c r="S869" t="str">
        <f t="shared" si="68"/>
        <v>Mar</v>
      </c>
      <c r="T869" t="str">
        <f t="shared" si="69"/>
        <v>Premium Economy</v>
      </c>
    </row>
    <row r="870" spans="1:20" x14ac:dyDescent="0.35">
      <c r="A870" t="s">
        <v>12</v>
      </c>
      <c r="B870" t="s">
        <v>53</v>
      </c>
      <c r="C870" t="s">
        <v>67</v>
      </c>
      <c r="D870" t="s">
        <v>66</v>
      </c>
      <c r="E870" t="s">
        <v>1603</v>
      </c>
      <c r="F870" t="s">
        <v>1609</v>
      </c>
      <c r="G870" t="s">
        <v>1606</v>
      </c>
      <c r="J870" t="s">
        <v>248</v>
      </c>
      <c r="K870" t="s">
        <v>471</v>
      </c>
      <c r="L870">
        <v>425</v>
      </c>
      <c r="M870">
        <v>1</v>
      </c>
      <c r="N870" t="s">
        <v>1580</v>
      </c>
      <c r="O870">
        <v>10844</v>
      </c>
      <c r="P870">
        <f t="shared" si="65"/>
        <v>16</v>
      </c>
      <c r="Q870" t="str">
        <f t="shared" si="66"/>
        <v>Afternoon</v>
      </c>
      <c r="R870" t="str">
        <f t="shared" si="67"/>
        <v>CCU  →  BOM  →  BLR</v>
      </c>
      <c r="S870" t="str">
        <f t="shared" si="68"/>
        <v>Jun</v>
      </c>
      <c r="T870" t="str">
        <f t="shared" si="69"/>
        <v>Business</v>
      </c>
    </row>
    <row r="871" spans="1:20" x14ac:dyDescent="0.35">
      <c r="A871" t="s">
        <v>12</v>
      </c>
      <c r="B871" t="s">
        <v>38</v>
      </c>
      <c r="C871" t="s">
        <v>66</v>
      </c>
      <c r="D871" t="s">
        <v>71</v>
      </c>
      <c r="E871" t="s">
        <v>1601</v>
      </c>
      <c r="F871" t="s">
        <v>1622</v>
      </c>
      <c r="G871" t="s">
        <v>1602</v>
      </c>
      <c r="J871" t="s">
        <v>168</v>
      </c>
      <c r="K871" t="s">
        <v>281</v>
      </c>
      <c r="L871">
        <v>370</v>
      </c>
      <c r="M871">
        <v>1</v>
      </c>
      <c r="N871" t="s">
        <v>1580</v>
      </c>
      <c r="O871">
        <v>7280</v>
      </c>
      <c r="P871">
        <f t="shared" si="65"/>
        <v>9</v>
      </c>
      <c r="Q871" t="str">
        <f t="shared" si="66"/>
        <v>Morning</v>
      </c>
      <c r="R871" t="str">
        <f t="shared" si="67"/>
        <v>BLR  →  MAA  →  DEL</v>
      </c>
      <c r="S871" t="str">
        <f t="shared" si="68"/>
        <v>Mar</v>
      </c>
      <c r="T871" t="str">
        <f t="shared" si="69"/>
        <v>Premium Economy</v>
      </c>
    </row>
    <row r="872" spans="1:20" x14ac:dyDescent="0.35">
      <c r="A872" t="s">
        <v>14</v>
      </c>
      <c r="B872" t="s">
        <v>38</v>
      </c>
      <c r="C872" t="s">
        <v>68</v>
      </c>
      <c r="D872" t="s">
        <v>72</v>
      </c>
      <c r="E872" t="s">
        <v>1607</v>
      </c>
      <c r="F872" t="s">
        <v>1609</v>
      </c>
      <c r="G872" t="s">
        <v>1610</v>
      </c>
      <c r="J872" t="s">
        <v>251</v>
      </c>
      <c r="K872" t="s">
        <v>307</v>
      </c>
      <c r="L872">
        <v>480</v>
      </c>
      <c r="M872">
        <v>1</v>
      </c>
      <c r="N872" t="s">
        <v>1579</v>
      </c>
      <c r="O872">
        <v>7618</v>
      </c>
      <c r="P872">
        <f t="shared" si="65"/>
        <v>13</v>
      </c>
      <c r="Q872" t="str">
        <f t="shared" si="66"/>
        <v>Afternoon</v>
      </c>
      <c r="R872" t="str">
        <f t="shared" si="67"/>
        <v>DEL  →  BOM  →  COK</v>
      </c>
      <c r="S872" t="str">
        <f t="shared" si="68"/>
        <v>Mar</v>
      </c>
      <c r="T872" t="str">
        <f t="shared" si="69"/>
        <v>Premium Economy</v>
      </c>
    </row>
    <row r="873" spans="1:20" x14ac:dyDescent="0.35">
      <c r="A873" t="s">
        <v>14</v>
      </c>
      <c r="B873" t="s">
        <v>37</v>
      </c>
      <c r="C873" t="s">
        <v>68</v>
      </c>
      <c r="D873" t="s">
        <v>72</v>
      </c>
      <c r="E873" t="s">
        <v>1607</v>
      </c>
      <c r="F873" t="s">
        <v>1609</v>
      </c>
      <c r="G873" t="s">
        <v>1610</v>
      </c>
      <c r="J873" t="s">
        <v>166</v>
      </c>
      <c r="K873" t="s">
        <v>307</v>
      </c>
      <c r="L873">
        <v>725</v>
      </c>
      <c r="M873">
        <v>1</v>
      </c>
      <c r="N873" t="s">
        <v>1579</v>
      </c>
      <c r="O873">
        <v>15147</v>
      </c>
      <c r="P873">
        <f t="shared" si="65"/>
        <v>8</v>
      </c>
      <c r="Q873" t="str">
        <f t="shared" si="66"/>
        <v>Morning</v>
      </c>
      <c r="R873" t="str">
        <f t="shared" si="67"/>
        <v>DEL  →  BOM  →  COK</v>
      </c>
      <c r="S873" t="str">
        <f t="shared" si="68"/>
        <v>Mar</v>
      </c>
      <c r="T873" t="str">
        <f t="shared" si="69"/>
        <v>Business</v>
      </c>
    </row>
    <row r="874" spans="1:20" x14ac:dyDescent="0.35">
      <c r="A874" t="s">
        <v>12</v>
      </c>
      <c r="B874" t="s">
        <v>45</v>
      </c>
      <c r="C874" t="s">
        <v>67</v>
      </c>
      <c r="D874" t="s">
        <v>66</v>
      </c>
      <c r="E874" t="s">
        <v>1603</v>
      </c>
      <c r="F874" t="s">
        <v>1609</v>
      </c>
      <c r="G874" t="s">
        <v>1606</v>
      </c>
      <c r="J874" t="s">
        <v>171</v>
      </c>
      <c r="K874" t="s">
        <v>609</v>
      </c>
      <c r="L874">
        <v>775</v>
      </c>
      <c r="M874">
        <v>1</v>
      </c>
      <c r="N874" t="s">
        <v>1579</v>
      </c>
      <c r="O874">
        <v>13941</v>
      </c>
      <c r="P874">
        <f t="shared" si="65"/>
        <v>21</v>
      </c>
      <c r="Q874" t="str">
        <f t="shared" si="66"/>
        <v>Night</v>
      </c>
      <c r="R874" t="str">
        <f t="shared" si="67"/>
        <v>CCU  →  BOM  →  BLR</v>
      </c>
      <c r="S874" t="str">
        <f t="shared" si="68"/>
        <v>May</v>
      </c>
      <c r="T874" t="str">
        <f t="shared" si="69"/>
        <v>Business</v>
      </c>
    </row>
    <row r="875" spans="1:20" x14ac:dyDescent="0.35">
      <c r="A875" t="s">
        <v>12</v>
      </c>
      <c r="B875" t="s">
        <v>56</v>
      </c>
      <c r="C875" t="s">
        <v>67</v>
      </c>
      <c r="D875" t="s">
        <v>66</v>
      </c>
      <c r="E875" t="s">
        <v>1603</v>
      </c>
      <c r="F875" t="s">
        <v>1621</v>
      </c>
      <c r="G875" t="s">
        <v>1606</v>
      </c>
      <c r="J875" t="s">
        <v>197</v>
      </c>
      <c r="K875" t="s">
        <v>239</v>
      </c>
      <c r="L875">
        <v>575</v>
      </c>
      <c r="M875">
        <v>1</v>
      </c>
      <c r="N875" t="s">
        <v>1579</v>
      </c>
      <c r="O875">
        <v>11467</v>
      </c>
      <c r="P875">
        <f t="shared" si="65"/>
        <v>9</v>
      </c>
      <c r="Q875" t="str">
        <f t="shared" si="66"/>
        <v>Morning</v>
      </c>
      <c r="R875" t="str">
        <f t="shared" si="67"/>
        <v>CCU  →  DEL  →  BLR</v>
      </c>
      <c r="S875" t="str">
        <f t="shared" si="68"/>
        <v>Apr</v>
      </c>
      <c r="T875" t="str">
        <f t="shared" si="69"/>
        <v>Business</v>
      </c>
    </row>
    <row r="876" spans="1:20" x14ac:dyDescent="0.35">
      <c r="A876" t="s">
        <v>14</v>
      </c>
      <c r="B876" t="s">
        <v>46</v>
      </c>
      <c r="C876" t="s">
        <v>68</v>
      </c>
      <c r="D876" t="s">
        <v>72</v>
      </c>
      <c r="E876" t="s">
        <v>1607</v>
      </c>
      <c r="F876" t="s">
        <v>1609</v>
      </c>
      <c r="G876" t="s">
        <v>1610</v>
      </c>
      <c r="J876" t="s">
        <v>273</v>
      </c>
      <c r="K876" t="s">
        <v>507</v>
      </c>
      <c r="L876">
        <v>910</v>
      </c>
      <c r="M876">
        <v>1</v>
      </c>
      <c r="N876" t="s">
        <v>1579</v>
      </c>
      <c r="O876">
        <v>6270</v>
      </c>
      <c r="P876">
        <f t="shared" si="65"/>
        <v>10</v>
      </c>
      <c r="Q876" t="str">
        <f t="shared" si="66"/>
        <v>Morning</v>
      </c>
      <c r="R876" t="str">
        <f t="shared" si="67"/>
        <v>DEL  →  BOM  →  COK</v>
      </c>
      <c r="S876" t="str">
        <f t="shared" si="68"/>
        <v>Jun</v>
      </c>
      <c r="T876" t="str">
        <f t="shared" si="69"/>
        <v>Premium Economy</v>
      </c>
    </row>
    <row r="877" spans="1:20" x14ac:dyDescent="0.35">
      <c r="A877" t="s">
        <v>14</v>
      </c>
      <c r="B877" t="s">
        <v>34</v>
      </c>
      <c r="C877" t="s">
        <v>68</v>
      </c>
      <c r="D877" t="s">
        <v>72</v>
      </c>
      <c r="E877" t="s">
        <v>1607</v>
      </c>
      <c r="F877" t="s">
        <v>1609</v>
      </c>
      <c r="G877" t="s">
        <v>1610</v>
      </c>
      <c r="J877" t="s">
        <v>205</v>
      </c>
      <c r="K877" t="s">
        <v>431</v>
      </c>
      <c r="L877">
        <v>700</v>
      </c>
      <c r="M877">
        <v>1</v>
      </c>
      <c r="N877" t="s">
        <v>1579</v>
      </c>
      <c r="O877">
        <v>17057</v>
      </c>
      <c r="P877">
        <f t="shared" si="65"/>
        <v>13</v>
      </c>
      <c r="Q877" t="str">
        <f t="shared" si="66"/>
        <v>Afternoon</v>
      </c>
      <c r="R877" t="str">
        <f t="shared" si="67"/>
        <v>DEL  →  BOM  →  COK</v>
      </c>
      <c r="S877" t="str">
        <f t="shared" si="68"/>
        <v>Mar</v>
      </c>
      <c r="T877" t="str">
        <f t="shared" si="69"/>
        <v>Business</v>
      </c>
    </row>
    <row r="878" spans="1:20" x14ac:dyDescent="0.35">
      <c r="A878" t="s">
        <v>12</v>
      </c>
      <c r="B878" t="s">
        <v>49</v>
      </c>
      <c r="C878" t="s">
        <v>66</v>
      </c>
      <c r="D878" t="s">
        <v>68</v>
      </c>
      <c r="E878" t="s">
        <v>1601</v>
      </c>
      <c r="F878" t="s">
        <v>1602</v>
      </c>
      <c r="J878" t="s">
        <v>266</v>
      </c>
      <c r="K878" t="s">
        <v>396</v>
      </c>
      <c r="L878">
        <v>175</v>
      </c>
      <c r="M878">
        <v>0</v>
      </c>
      <c r="N878" t="s">
        <v>1579</v>
      </c>
      <c r="O878">
        <v>8016</v>
      </c>
      <c r="P878">
        <f t="shared" si="65"/>
        <v>15</v>
      </c>
      <c r="Q878" t="str">
        <f t="shared" si="66"/>
        <v>Afternoon</v>
      </c>
      <c r="R878" t="str">
        <f t="shared" si="67"/>
        <v>BLR  →  DEL</v>
      </c>
      <c r="S878" t="str">
        <f t="shared" si="68"/>
        <v>Jun</v>
      </c>
      <c r="T878" t="str">
        <f t="shared" si="69"/>
        <v>Premium Economy</v>
      </c>
    </row>
    <row r="879" spans="1:20" x14ac:dyDescent="0.35">
      <c r="A879" t="s">
        <v>13</v>
      </c>
      <c r="B879" t="s">
        <v>46</v>
      </c>
      <c r="C879" t="s">
        <v>68</v>
      </c>
      <c r="D879" t="s">
        <v>72</v>
      </c>
      <c r="E879" t="s">
        <v>1607</v>
      </c>
      <c r="F879" t="s">
        <v>1616</v>
      </c>
      <c r="G879" t="s">
        <v>1610</v>
      </c>
      <c r="J879" t="s">
        <v>174</v>
      </c>
      <c r="K879" t="s">
        <v>219</v>
      </c>
      <c r="L879">
        <v>270</v>
      </c>
      <c r="M879">
        <v>1</v>
      </c>
      <c r="N879" t="s">
        <v>1581</v>
      </c>
      <c r="O879">
        <v>4760</v>
      </c>
      <c r="P879">
        <f t="shared" si="65"/>
        <v>8</v>
      </c>
      <c r="Q879" t="str">
        <f t="shared" si="66"/>
        <v>Morning</v>
      </c>
      <c r="R879" t="str">
        <f t="shared" si="67"/>
        <v>DEL  →  PNQ  →  COK</v>
      </c>
      <c r="S879" t="str">
        <f t="shared" si="68"/>
        <v>Jun</v>
      </c>
      <c r="T879" t="str">
        <f t="shared" si="69"/>
        <v>Economy</v>
      </c>
    </row>
    <row r="880" spans="1:20" x14ac:dyDescent="0.35">
      <c r="A880" t="s">
        <v>13</v>
      </c>
      <c r="B880" t="s">
        <v>38</v>
      </c>
      <c r="C880" t="s">
        <v>67</v>
      </c>
      <c r="D880" t="s">
        <v>66</v>
      </c>
      <c r="E880" t="s">
        <v>1603</v>
      </c>
      <c r="F880" t="s">
        <v>1606</v>
      </c>
      <c r="J880" t="s">
        <v>300</v>
      </c>
      <c r="K880" t="s">
        <v>197</v>
      </c>
      <c r="L880">
        <v>160</v>
      </c>
      <c r="M880">
        <v>0</v>
      </c>
      <c r="N880" t="s">
        <v>1581</v>
      </c>
      <c r="O880">
        <v>3815</v>
      </c>
      <c r="P880">
        <f t="shared" si="65"/>
        <v>6</v>
      </c>
      <c r="Q880" t="str">
        <f t="shared" si="66"/>
        <v>Morning</v>
      </c>
      <c r="R880" t="str">
        <f t="shared" si="67"/>
        <v>CCU  →  BLR</v>
      </c>
      <c r="S880" t="str">
        <f t="shared" si="68"/>
        <v>Mar</v>
      </c>
      <c r="T880" t="str">
        <f t="shared" si="69"/>
        <v>Economy</v>
      </c>
    </row>
    <row r="881" spans="1:20" x14ac:dyDescent="0.35">
      <c r="A881" t="s">
        <v>13</v>
      </c>
      <c r="B881" t="s">
        <v>23</v>
      </c>
      <c r="C881" t="s">
        <v>67</v>
      </c>
      <c r="D881" t="s">
        <v>66</v>
      </c>
      <c r="E881" t="s">
        <v>1603</v>
      </c>
      <c r="F881" t="s">
        <v>1606</v>
      </c>
      <c r="J881" t="s">
        <v>288</v>
      </c>
      <c r="K881" t="s">
        <v>336</v>
      </c>
      <c r="L881">
        <v>150</v>
      </c>
      <c r="M881">
        <v>0</v>
      </c>
      <c r="N881" t="s">
        <v>1579</v>
      </c>
      <c r="O881">
        <v>4174</v>
      </c>
      <c r="P881">
        <f t="shared" si="65"/>
        <v>17</v>
      </c>
      <c r="Q881" t="str">
        <f t="shared" si="66"/>
        <v>Evening</v>
      </c>
      <c r="R881" t="str">
        <f t="shared" si="67"/>
        <v>CCU  →  BLR</v>
      </c>
      <c r="S881" t="str">
        <f t="shared" si="68"/>
        <v>May</v>
      </c>
      <c r="T881" t="str">
        <f t="shared" si="69"/>
        <v>Economy</v>
      </c>
    </row>
    <row r="882" spans="1:20" x14ac:dyDescent="0.35">
      <c r="A882" t="s">
        <v>12</v>
      </c>
      <c r="B882" t="s">
        <v>53</v>
      </c>
      <c r="C882" t="s">
        <v>67</v>
      </c>
      <c r="D882" t="s">
        <v>66</v>
      </c>
      <c r="E882" t="s">
        <v>1603</v>
      </c>
      <c r="F882" t="s">
        <v>1621</v>
      </c>
      <c r="G882" t="s">
        <v>1606</v>
      </c>
      <c r="J882" t="s">
        <v>197</v>
      </c>
      <c r="K882" t="s">
        <v>465</v>
      </c>
      <c r="L882">
        <v>1450</v>
      </c>
      <c r="M882">
        <v>1</v>
      </c>
      <c r="N882" t="s">
        <v>1579</v>
      </c>
      <c r="O882">
        <v>12692</v>
      </c>
      <c r="P882">
        <f t="shared" si="65"/>
        <v>9</v>
      </c>
      <c r="Q882" t="str">
        <f t="shared" si="66"/>
        <v>Morning</v>
      </c>
      <c r="R882" t="str">
        <f t="shared" si="67"/>
        <v>CCU  →  DEL  →  BLR</v>
      </c>
      <c r="S882" t="str">
        <f t="shared" si="68"/>
        <v>Jun</v>
      </c>
      <c r="T882" t="str">
        <f t="shared" si="69"/>
        <v>Business</v>
      </c>
    </row>
    <row r="883" spans="1:20" x14ac:dyDescent="0.35">
      <c r="A883" t="s">
        <v>11</v>
      </c>
      <c r="B883" t="s">
        <v>41</v>
      </c>
      <c r="C883" t="s">
        <v>67</v>
      </c>
      <c r="D883" t="s">
        <v>66</v>
      </c>
      <c r="E883" t="s">
        <v>1603</v>
      </c>
      <c r="F883" t="s">
        <v>1609</v>
      </c>
      <c r="G883" t="s">
        <v>1618</v>
      </c>
      <c r="H883" t="s">
        <v>1606</v>
      </c>
      <c r="J883" t="s">
        <v>160</v>
      </c>
      <c r="K883" t="s">
        <v>648</v>
      </c>
      <c r="L883">
        <v>1700</v>
      </c>
      <c r="M883">
        <v>2</v>
      </c>
      <c r="N883" t="s">
        <v>1579</v>
      </c>
      <c r="O883">
        <v>15532</v>
      </c>
      <c r="P883">
        <f t="shared" si="65"/>
        <v>9</v>
      </c>
      <c r="Q883" t="str">
        <f t="shared" si="66"/>
        <v>Morning</v>
      </c>
      <c r="R883" t="str">
        <f t="shared" si="67"/>
        <v>CCU  →  BOM  →  COK  →  BLR</v>
      </c>
      <c r="S883" t="str">
        <f t="shared" si="68"/>
        <v>May</v>
      </c>
      <c r="T883" t="str">
        <f t="shared" si="69"/>
        <v>Business</v>
      </c>
    </row>
    <row r="884" spans="1:20" x14ac:dyDescent="0.35">
      <c r="A884" t="s">
        <v>12</v>
      </c>
      <c r="B884" t="s">
        <v>53</v>
      </c>
      <c r="C884" t="s">
        <v>70</v>
      </c>
      <c r="D884" t="s">
        <v>73</v>
      </c>
      <c r="E884" t="s">
        <v>1624</v>
      </c>
      <c r="F884" t="s">
        <v>1625</v>
      </c>
      <c r="J884" t="s">
        <v>184</v>
      </c>
      <c r="K884" t="s">
        <v>268</v>
      </c>
      <c r="L884">
        <v>85</v>
      </c>
      <c r="M884">
        <v>0</v>
      </c>
      <c r="N884" t="s">
        <v>1580</v>
      </c>
      <c r="O884">
        <v>4995</v>
      </c>
      <c r="P884">
        <f t="shared" si="65"/>
        <v>7</v>
      </c>
      <c r="Q884" t="str">
        <f t="shared" si="66"/>
        <v>Morning</v>
      </c>
      <c r="R884" t="str">
        <f t="shared" si="67"/>
        <v>BOM  →  HYD</v>
      </c>
      <c r="S884" t="str">
        <f t="shared" si="68"/>
        <v>Jun</v>
      </c>
      <c r="T884" t="str">
        <f t="shared" si="69"/>
        <v>Economy</v>
      </c>
    </row>
    <row r="885" spans="1:20" x14ac:dyDescent="0.35">
      <c r="A885" t="s">
        <v>12</v>
      </c>
      <c r="B885" t="s">
        <v>29</v>
      </c>
      <c r="C885" t="s">
        <v>68</v>
      </c>
      <c r="D885" t="s">
        <v>72</v>
      </c>
      <c r="E885" t="s">
        <v>1607</v>
      </c>
      <c r="F885" t="s">
        <v>1609</v>
      </c>
      <c r="G885" t="s">
        <v>1610</v>
      </c>
      <c r="J885" t="s">
        <v>230</v>
      </c>
      <c r="K885" t="s">
        <v>456</v>
      </c>
      <c r="L885">
        <v>610</v>
      </c>
      <c r="M885">
        <v>1</v>
      </c>
      <c r="N885" t="s">
        <v>1580</v>
      </c>
      <c r="O885">
        <v>12898</v>
      </c>
      <c r="P885">
        <f t="shared" si="65"/>
        <v>18</v>
      </c>
      <c r="Q885" t="str">
        <f t="shared" si="66"/>
        <v>Evening</v>
      </c>
      <c r="R885" t="str">
        <f t="shared" si="67"/>
        <v>DEL  →  BOM  →  COK</v>
      </c>
      <c r="S885" t="str">
        <f t="shared" si="68"/>
        <v>May</v>
      </c>
      <c r="T885" t="str">
        <f t="shared" si="69"/>
        <v>Business</v>
      </c>
    </row>
    <row r="886" spans="1:20" x14ac:dyDescent="0.35">
      <c r="A886" t="s">
        <v>14</v>
      </c>
      <c r="B886" t="s">
        <v>32</v>
      </c>
      <c r="C886" t="s">
        <v>68</v>
      </c>
      <c r="D886" t="s">
        <v>72</v>
      </c>
      <c r="E886" t="s">
        <v>1607</v>
      </c>
      <c r="F886" t="s">
        <v>1609</v>
      </c>
      <c r="G886" t="s">
        <v>1610</v>
      </c>
      <c r="J886" t="s">
        <v>285</v>
      </c>
      <c r="K886" t="s">
        <v>194</v>
      </c>
      <c r="L886">
        <v>690</v>
      </c>
      <c r="M886">
        <v>1</v>
      </c>
      <c r="N886" t="s">
        <v>1579</v>
      </c>
      <c r="O886">
        <v>9794</v>
      </c>
      <c r="P886">
        <f t="shared" si="65"/>
        <v>7</v>
      </c>
      <c r="Q886" t="str">
        <f t="shared" si="66"/>
        <v>Morning</v>
      </c>
      <c r="R886" t="str">
        <f t="shared" si="67"/>
        <v>DEL  →  BOM  →  COK</v>
      </c>
      <c r="S886" t="str">
        <f t="shared" si="68"/>
        <v>May</v>
      </c>
      <c r="T886" t="str">
        <f t="shared" si="69"/>
        <v>Premium Economy</v>
      </c>
    </row>
    <row r="887" spans="1:20" x14ac:dyDescent="0.35">
      <c r="A887" t="s">
        <v>11</v>
      </c>
      <c r="B887" t="s">
        <v>41</v>
      </c>
      <c r="C887" t="s">
        <v>66</v>
      </c>
      <c r="D887" t="s">
        <v>68</v>
      </c>
      <c r="E887" t="s">
        <v>1601</v>
      </c>
      <c r="F887" t="s">
        <v>1602</v>
      </c>
      <c r="J887" t="s">
        <v>207</v>
      </c>
      <c r="K887" t="s">
        <v>259</v>
      </c>
      <c r="L887">
        <v>170</v>
      </c>
      <c r="M887">
        <v>0</v>
      </c>
      <c r="N887" t="s">
        <v>1579</v>
      </c>
      <c r="O887">
        <v>5228</v>
      </c>
      <c r="P887">
        <f t="shared" si="65"/>
        <v>13</v>
      </c>
      <c r="Q887" t="str">
        <f t="shared" si="66"/>
        <v>Afternoon</v>
      </c>
      <c r="R887" t="str">
        <f t="shared" si="67"/>
        <v>BLR  →  DEL</v>
      </c>
      <c r="S887" t="str">
        <f t="shared" si="68"/>
        <v>May</v>
      </c>
      <c r="T887" t="str">
        <f t="shared" si="69"/>
        <v>Premium Economy</v>
      </c>
    </row>
    <row r="888" spans="1:20" x14ac:dyDescent="0.35">
      <c r="A888" t="s">
        <v>12</v>
      </c>
      <c r="B888" t="s">
        <v>46</v>
      </c>
      <c r="C888" t="s">
        <v>68</v>
      </c>
      <c r="D888" t="s">
        <v>72</v>
      </c>
      <c r="E888" t="s">
        <v>1607</v>
      </c>
      <c r="F888" t="s">
        <v>1609</v>
      </c>
      <c r="G888" t="s">
        <v>1610</v>
      </c>
      <c r="J888" t="s">
        <v>292</v>
      </c>
      <c r="K888" t="s">
        <v>450</v>
      </c>
      <c r="L888">
        <v>825</v>
      </c>
      <c r="M888">
        <v>1</v>
      </c>
      <c r="N888" t="s">
        <v>1580</v>
      </c>
      <c r="O888">
        <v>10262</v>
      </c>
      <c r="P888">
        <f t="shared" si="65"/>
        <v>22</v>
      </c>
      <c r="Q888" t="str">
        <f t="shared" si="66"/>
        <v>Night</v>
      </c>
      <c r="R888" t="str">
        <f t="shared" si="67"/>
        <v>DEL  →  BOM  →  COK</v>
      </c>
      <c r="S888" t="str">
        <f t="shared" si="68"/>
        <v>Jun</v>
      </c>
      <c r="T888" t="str">
        <f t="shared" si="69"/>
        <v>Business</v>
      </c>
    </row>
    <row r="889" spans="1:20" x14ac:dyDescent="0.35">
      <c r="A889" t="s">
        <v>14</v>
      </c>
      <c r="B889" t="s">
        <v>27</v>
      </c>
      <c r="C889" t="s">
        <v>68</v>
      </c>
      <c r="D889" t="s">
        <v>72</v>
      </c>
      <c r="E889" t="s">
        <v>1607</v>
      </c>
      <c r="F889" t="s">
        <v>1623</v>
      </c>
      <c r="G889" t="s">
        <v>1610</v>
      </c>
      <c r="J889" t="s">
        <v>168</v>
      </c>
      <c r="K889" t="s">
        <v>259</v>
      </c>
      <c r="L889">
        <v>385</v>
      </c>
      <c r="M889">
        <v>1</v>
      </c>
      <c r="N889" t="s">
        <v>1579</v>
      </c>
      <c r="O889">
        <v>9646</v>
      </c>
      <c r="P889">
        <f t="shared" si="65"/>
        <v>9</v>
      </c>
      <c r="Q889" t="str">
        <f t="shared" si="66"/>
        <v>Morning</v>
      </c>
      <c r="R889" t="str">
        <f t="shared" si="67"/>
        <v>DEL  →  HYD  →  COK</v>
      </c>
      <c r="S889" t="str">
        <f t="shared" si="68"/>
        <v>Jun</v>
      </c>
      <c r="T889" t="str">
        <f t="shared" si="69"/>
        <v>Premium Economy</v>
      </c>
    </row>
    <row r="890" spans="1:20" x14ac:dyDescent="0.35">
      <c r="A890" t="s">
        <v>12</v>
      </c>
      <c r="B890" t="s">
        <v>41</v>
      </c>
      <c r="C890" t="s">
        <v>67</v>
      </c>
      <c r="D890" t="s">
        <v>66</v>
      </c>
      <c r="E890" t="s">
        <v>1603</v>
      </c>
      <c r="F890" t="s">
        <v>1609</v>
      </c>
      <c r="G890" t="s">
        <v>1606</v>
      </c>
      <c r="J890" t="s">
        <v>171</v>
      </c>
      <c r="K890" t="s">
        <v>649</v>
      </c>
      <c r="L890">
        <v>775</v>
      </c>
      <c r="M890">
        <v>1</v>
      </c>
      <c r="N890" t="s">
        <v>1579</v>
      </c>
      <c r="O890">
        <v>15149</v>
      </c>
      <c r="P890">
        <f t="shared" si="65"/>
        <v>21</v>
      </c>
      <c r="Q890" t="str">
        <f t="shared" si="66"/>
        <v>Night</v>
      </c>
      <c r="R890" t="str">
        <f t="shared" si="67"/>
        <v>CCU  →  BOM  →  BLR</v>
      </c>
      <c r="S890" t="str">
        <f t="shared" si="68"/>
        <v>May</v>
      </c>
      <c r="T890" t="str">
        <f t="shared" si="69"/>
        <v>Business</v>
      </c>
    </row>
    <row r="891" spans="1:20" x14ac:dyDescent="0.35">
      <c r="A891" t="s">
        <v>10</v>
      </c>
      <c r="B891" t="s">
        <v>24</v>
      </c>
      <c r="C891" t="s">
        <v>67</v>
      </c>
      <c r="D891" t="s">
        <v>66</v>
      </c>
      <c r="E891" t="s">
        <v>1603</v>
      </c>
      <c r="F891" t="s">
        <v>1623</v>
      </c>
      <c r="G891" t="s">
        <v>1606</v>
      </c>
      <c r="J891" t="s">
        <v>313</v>
      </c>
      <c r="K891" t="s">
        <v>563</v>
      </c>
      <c r="L891">
        <v>265</v>
      </c>
      <c r="M891">
        <v>1</v>
      </c>
      <c r="N891" t="s">
        <v>1579</v>
      </c>
      <c r="O891">
        <v>4205</v>
      </c>
      <c r="P891">
        <f t="shared" si="65"/>
        <v>19</v>
      </c>
      <c r="Q891" t="str">
        <f t="shared" si="66"/>
        <v>Evening</v>
      </c>
      <c r="R891" t="str">
        <f t="shared" si="67"/>
        <v>CCU  →  HYD  →  BLR</v>
      </c>
      <c r="S891" t="str">
        <f t="shared" si="68"/>
        <v>Jun</v>
      </c>
      <c r="T891" t="str">
        <f t="shared" si="69"/>
        <v>Economy</v>
      </c>
    </row>
    <row r="892" spans="1:20" x14ac:dyDescent="0.35">
      <c r="A892" t="s">
        <v>14</v>
      </c>
      <c r="B892" t="s">
        <v>37</v>
      </c>
      <c r="C892" t="s">
        <v>68</v>
      </c>
      <c r="D892" t="s">
        <v>72</v>
      </c>
      <c r="E892" t="s">
        <v>1607</v>
      </c>
      <c r="F892" t="s">
        <v>1609</v>
      </c>
      <c r="G892" t="s">
        <v>1610</v>
      </c>
      <c r="J892" t="s">
        <v>285</v>
      </c>
      <c r="K892" t="s">
        <v>307</v>
      </c>
      <c r="L892">
        <v>810</v>
      </c>
      <c r="M892">
        <v>1</v>
      </c>
      <c r="N892" t="s">
        <v>1579</v>
      </c>
      <c r="O892">
        <v>15147</v>
      </c>
      <c r="P892">
        <f t="shared" si="65"/>
        <v>7</v>
      </c>
      <c r="Q892" t="str">
        <f t="shared" si="66"/>
        <v>Morning</v>
      </c>
      <c r="R892" t="str">
        <f t="shared" si="67"/>
        <v>DEL  →  BOM  →  COK</v>
      </c>
      <c r="S892" t="str">
        <f t="shared" si="68"/>
        <v>Mar</v>
      </c>
      <c r="T892" t="str">
        <f t="shared" si="69"/>
        <v>Business</v>
      </c>
    </row>
    <row r="893" spans="1:20" x14ac:dyDescent="0.35">
      <c r="A893" t="s">
        <v>12</v>
      </c>
      <c r="B893" t="s">
        <v>48</v>
      </c>
      <c r="C893" t="s">
        <v>66</v>
      </c>
      <c r="D893" t="s">
        <v>71</v>
      </c>
      <c r="E893" t="s">
        <v>1601</v>
      </c>
      <c r="F893" t="s">
        <v>1609</v>
      </c>
      <c r="G893" t="s">
        <v>1602</v>
      </c>
      <c r="J893" t="s">
        <v>166</v>
      </c>
      <c r="K893" t="s">
        <v>650</v>
      </c>
      <c r="L893">
        <v>1445</v>
      </c>
      <c r="M893">
        <v>1</v>
      </c>
      <c r="N893" t="s">
        <v>1580</v>
      </c>
      <c r="O893">
        <v>13712</v>
      </c>
      <c r="P893">
        <f t="shared" si="65"/>
        <v>8</v>
      </c>
      <c r="Q893" t="str">
        <f t="shared" si="66"/>
        <v>Morning</v>
      </c>
      <c r="R893" t="str">
        <f t="shared" si="67"/>
        <v>BLR  →  BOM  →  DEL</v>
      </c>
      <c r="S893" t="str">
        <f t="shared" si="68"/>
        <v>Mar</v>
      </c>
      <c r="T893" t="str">
        <f t="shared" si="69"/>
        <v>Business</v>
      </c>
    </row>
    <row r="894" spans="1:20" x14ac:dyDescent="0.35">
      <c r="A894" t="s">
        <v>11</v>
      </c>
      <c r="B894" t="s">
        <v>52</v>
      </c>
      <c r="C894" t="s">
        <v>68</v>
      </c>
      <c r="D894" t="s">
        <v>72</v>
      </c>
      <c r="E894" t="s">
        <v>1607</v>
      </c>
      <c r="F894" t="s">
        <v>1622</v>
      </c>
      <c r="G894" t="s">
        <v>1610</v>
      </c>
      <c r="J894" t="s">
        <v>231</v>
      </c>
      <c r="K894" t="s">
        <v>651</v>
      </c>
      <c r="L894">
        <v>965</v>
      </c>
      <c r="M894">
        <v>1</v>
      </c>
      <c r="N894" t="s">
        <v>1579</v>
      </c>
      <c r="O894">
        <v>12415</v>
      </c>
      <c r="P894">
        <f t="shared" si="65"/>
        <v>17</v>
      </c>
      <c r="Q894" t="str">
        <f t="shared" si="66"/>
        <v>Evening</v>
      </c>
      <c r="R894" t="str">
        <f t="shared" si="67"/>
        <v>DEL  →  MAA  →  COK</v>
      </c>
      <c r="S894" t="str">
        <f t="shared" si="68"/>
        <v>Mar</v>
      </c>
      <c r="T894" t="str">
        <f t="shared" si="69"/>
        <v>Business</v>
      </c>
    </row>
    <row r="895" spans="1:20" x14ac:dyDescent="0.35">
      <c r="A895" t="s">
        <v>17</v>
      </c>
      <c r="B895" t="s">
        <v>41</v>
      </c>
      <c r="C895" t="s">
        <v>67</v>
      </c>
      <c r="D895" t="s">
        <v>66</v>
      </c>
      <c r="E895" t="s">
        <v>1603</v>
      </c>
      <c r="F895" t="s">
        <v>1604</v>
      </c>
      <c r="G895" t="s">
        <v>1621</v>
      </c>
      <c r="H895" t="s">
        <v>1606</v>
      </c>
      <c r="J895" t="s">
        <v>245</v>
      </c>
      <c r="K895" t="s">
        <v>241</v>
      </c>
      <c r="L895">
        <v>500</v>
      </c>
      <c r="M895">
        <v>2</v>
      </c>
      <c r="N895" t="s">
        <v>1579</v>
      </c>
      <c r="O895">
        <v>5192</v>
      </c>
      <c r="P895">
        <f t="shared" si="65"/>
        <v>15</v>
      </c>
      <c r="Q895" t="str">
        <f t="shared" si="66"/>
        <v>Afternoon</v>
      </c>
      <c r="R895" t="str">
        <f t="shared" si="67"/>
        <v>CCU  →  IXR  →  DEL  →  BLR</v>
      </c>
      <c r="S895" t="str">
        <f t="shared" si="68"/>
        <v>May</v>
      </c>
      <c r="T895" t="str">
        <f t="shared" si="69"/>
        <v>Premium Economy</v>
      </c>
    </row>
    <row r="896" spans="1:20" x14ac:dyDescent="0.35">
      <c r="A896" t="s">
        <v>17</v>
      </c>
      <c r="B896" t="s">
        <v>41</v>
      </c>
      <c r="C896" t="s">
        <v>67</v>
      </c>
      <c r="D896" t="s">
        <v>66</v>
      </c>
      <c r="E896" t="s">
        <v>1603</v>
      </c>
      <c r="F896" t="s">
        <v>1605</v>
      </c>
      <c r="G896" t="s">
        <v>1606</v>
      </c>
      <c r="J896" t="s">
        <v>250</v>
      </c>
      <c r="K896" t="s">
        <v>339</v>
      </c>
      <c r="L896">
        <v>220</v>
      </c>
      <c r="M896">
        <v>1</v>
      </c>
      <c r="N896" t="s">
        <v>1579</v>
      </c>
      <c r="O896">
        <v>5162</v>
      </c>
      <c r="P896">
        <f t="shared" si="65"/>
        <v>6</v>
      </c>
      <c r="Q896" t="str">
        <f t="shared" si="66"/>
        <v>Morning</v>
      </c>
      <c r="R896" t="str">
        <f t="shared" si="67"/>
        <v>CCU  →  BBI  →  BLR</v>
      </c>
      <c r="S896" t="str">
        <f t="shared" si="68"/>
        <v>May</v>
      </c>
      <c r="T896" t="str">
        <f t="shared" si="69"/>
        <v>Premium Economy</v>
      </c>
    </row>
    <row r="897" spans="1:20" x14ac:dyDescent="0.35">
      <c r="A897" t="s">
        <v>10</v>
      </c>
      <c r="B897" t="s">
        <v>34</v>
      </c>
      <c r="C897" t="s">
        <v>68</v>
      </c>
      <c r="D897" t="s">
        <v>72</v>
      </c>
      <c r="E897" t="s">
        <v>1607</v>
      </c>
      <c r="F897" t="s">
        <v>1623</v>
      </c>
      <c r="G897" t="s">
        <v>1610</v>
      </c>
      <c r="J897" t="s">
        <v>265</v>
      </c>
      <c r="K897" t="s">
        <v>259</v>
      </c>
      <c r="L897">
        <v>570</v>
      </c>
      <c r="M897">
        <v>1</v>
      </c>
      <c r="N897" t="s">
        <v>1579</v>
      </c>
      <c r="O897">
        <v>9027</v>
      </c>
      <c r="P897">
        <f t="shared" si="65"/>
        <v>6</v>
      </c>
      <c r="Q897" t="str">
        <f t="shared" si="66"/>
        <v>Morning</v>
      </c>
      <c r="R897" t="str">
        <f t="shared" si="67"/>
        <v>DEL  →  HYD  →  COK</v>
      </c>
      <c r="S897" t="str">
        <f t="shared" si="68"/>
        <v>Mar</v>
      </c>
      <c r="T897" t="str">
        <f t="shared" si="69"/>
        <v>Premium Economy</v>
      </c>
    </row>
    <row r="898" spans="1:20" x14ac:dyDescent="0.35">
      <c r="A898" t="s">
        <v>12</v>
      </c>
      <c r="B898" t="s">
        <v>22</v>
      </c>
      <c r="C898" t="s">
        <v>67</v>
      </c>
      <c r="D898" t="s">
        <v>66</v>
      </c>
      <c r="E898" t="s">
        <v>1603</v>
      </c>
      <c r="F898" t="s">
        <v>1609</v>
      </c>
      <c r="G898" t="s">
        <v>1606</v>
      </c>
      <c r="J898" t="s">
        <v>205</v>
      </c>
      <c r="K898" t="s">
        <v>624</v>
      </c>
      <c r="L898">
        <v>1695</v>
      </c>
      <c r="M898">
        <v>1</v>
      </c>
      <c r="N898" t="s">
        <v>1580</v>
      </c>
      <c r="O898">
        <v>11134</v>
      </c>
      <c r="P898">
        <f t="shared" si="65"/>
        <v>13</v>
      </c>
      <c r="Q898" t="str">
        <f t="shared" si="66"/>
        <v>Afternoon</v>
      </c>
      <c r="R898" t="str">
        <f t="shared" si="67"/>
        <v>CCU  →  BOM  →  BLR</v>
      </c>
      <c r="S898" t="str">
        <f t="shared" si="68"/>
        <v>Mar</v>
      </c>
      <c r="T898" t="str">
        <f t="shared" si="69"/>
        <v>Business</v>
      </c>
    </row>
    <row r="899" spans="1:20" x14ac:dyDescent="0.35">
      <c r="A899" t="s">
        <v>12</v>
      </c>
      <c r="B899" t="s">
        <v>54</v>
      </c>
      <c r="C899" t="s">
        <v>67</v>
      </c>
      <c r="D899" t="s">
        <v>66</v>
      </c>
      <c r="E899" t="s">
        <v>1603</v>
      </c>
      <c r="F899" t="s">
        <v>1609</v>
      </c>
      <c r="G899" t="s">
        <v>1606</v>
      </c>
      <c r="J899" t="s">
        <v>225</v>
      </c>
      <c r="K899" t="s">
        <v>652</v>
      </c>
      <c r="L899">
        <v>800</v>
      </c>
      <c r="M899">
        <v>1</v>
      </c>
      <c r="N899" t="s">
        <v>1580</v>
      </c>
      <c r="O899">
        <v>10844</v>
      </c>
      <c r="P899">
        <f t="shared" ref="P899:P962" si="70">HOUR(TEXT(J899,"HH:MM"))</f>
        <v>20</v>
      </c>
      <c r="Q899" t="str">
        <f t="shared" ref="Q899:Q962" si="71">IF(P899&gt;=5, IF(P899&lt;12, "Morning", IF(P899&lt;17, "Afternoon", IF(P899&lt;21, "Evening", "Night"))), "Night")</f>
        <v>Evening</v>
      </c>
      <c r="R899" t="str">
        <f t="shared" ref="R899:R962" si="72">_xlfn.TEXTJOIN(" → ", TRUE, E899:I899)</f>
        <v>CCU  →  BOM  →  BLR</v>
      </c>
      <c r="S899" t="str">
        <f t="shared" ref="S899:S962" si="73">TEXT(B899, "mmm")</f>
        <v>May</v>
      </c>
      <c r="T899" t="str">
        <f t="shared" ref="T899:T962" si="74">_xlfn.IFS(
  O899 &lt; 5000, "Economy",
  O899 &lt;= 10000, "Premium Economy",
  O899 &gt; 10000, "Business"
)</f>
        <v>Business</v>
      </c>
    </row>
    <row r="900" spans="1:20" x14ac:dyDescent="0.35">
      <c r="A900" t="s">
        <v>16</v>
      </c>
      <c r="B900" t="s">
        <v>22</v>
      </c>
      <c r="C900" t="s">
        <v>67</v>
      </c>
      <c r="D900" t="s">
        <v>66</v>
      </c>
      <c r="E900" t="s">
        <v>1603</v>
      </c>
      <c r="F900" t="s">
        <v>1621</v>
      </c>
      <c r="G900" t="s">
        <v>1606</v>
      </c>
      <c r="J900" t="s">
        <v>254</v>
      </c>
      <c r="K900" t="s">
        <v>653</v>
      </c>
      <c r="L900">
        <v>1070</v>
      </c>
      <c r="M900">
        <v>1</v>
      </c>
      <c r="N900" t="s">
        <v>1579</v>
      </c>
      <c r="O900">
        <v>12890</v>
      </c>
      <c r="P900">
        <f t="shared" si="70"/>
        <v>17</v>
      </c>
      <c r="Q900" t="str">
        <f t="shared" si="71"/>
        <v>Evening</v>
      </c>
      <c r="R900" t="str">
        <f t="shared" si="72"/>
        <v>CCU  →  DEL  →  BLR</v>
      </c>
      <c r="S900" t="str">
        <f t="shared" si="73"/>
        <v>Mar</v>
      </c>
      <c r="T900" t="str">
        <f t="shared" si="74"/>
        <v>Business</v>
      </c>
    </row>
    <row r="901" spans="1:20" x14ac:dyDescent="0.35">
      <c r="A901" t="s">
        <v>12</v>
      </c>
      <c r="B901" t="s">
        <v>24</v>
      </c>
      <c r="C901" t="s">
        <v>67</v>
      </c>
      <c r="D901" t="s">
        <v>66</v>
      </c>
      <c r="E901" t="s">
        <v>1603</v>
      </c>
      <c r="F901" t="s">
        <v>1609</v>
      </c>
      <c r="G901" t="s">
        <v>1606</v>
      </c>
      <c r="J901" t="s">
        <v>225</v>
      </c>
      <c r="K901" t="s">
        <v>621</v>
      </c>
      <c r="L901">
        <v>1220</v>
      </c>
      <c r="M901">
        <v>1</v>
      </c>
      <c r="N901" t="s">
        <v>1579</v>
      </c>
      <c r="O901">
        <v>14571</v>
      </c>
      <c r="P901">
        <f t="shared" si="70"/>
        <v>20</v>
      </c>
      <c r="Q901" t="str">
        <f t="shared" si="71"/>
        <v>Evening</v>
      </c>
      <c r="R901" t="str">
        <f t="shared" si="72"/>
        <v>CCU  →  BOM  →  BLR</v>
      </c>
      <c r="S901" t="str">
        <f t="shared" si="73"/>
        <v>Jun</v>
      </c>
      <c r="T901" t="str">
        <f t="shared" si="74"/>
        <v>Business</v>
      </c>
    </row>
    <row r="902" spans="1:20" x14ac:dyDescent="0.35">
      <c r="A902" t="s">
        <v>12</v>
      </c>
      <c r="B902" t="s">
        <v>25</v>
      </c>
      <c r="C902" t="s">
        <v>67</v>
      </c>
      <c r="D902" t="s">
        <v>66</v>
      </c>
      <c r="E902" t="s">
        <v>1603</v>
      </c>
      <c r="F902" t="s">
        <v>1621</v>
      </c>
      <c r="G902" t="s">
        <v>1606</v>
      </c>
      <c r="J902" t="s">
        <v>254</v>
      </c>
      <c r="K902" t="s">
        <v>654</v>
      </c>
      <c r="L902">
        <v>1685</v>
      </c>
      <c r="M902">
        <v>1</v>
      </c>
      <c r="N902" t="s">
        <v>1579</v>
      </c>
      <c r="O902">
        <v>12121</v>
      </c>
      <c r="P902">
        <f t="shared" si="70"/>
        <v>17</v>
      </c>
      <c r="Q902" t="str">
        <f t="shared" si="71"/>
        <v>Evening</v>
      </c>
      <c r="R902" t="str">
        <f t="shared" si="72"/>
        <v>CCU  →  DEL  →  BLR</v>
      </c>
      <c r="S902" t="str">
        <f t="shared" si="73"/>
        <v>May</v>
      </c>
      <c r="T902" t="str">
        <f t="shared" si="74"/>
        <v>Business</v>
      </c>
    </row>
    <row r="903" spans="1:20" x14ac:dyDescent="0.35">
      <c r="A903" t="s">
        <v>12</v>
      </c>
      <c r="B903" t="s">
        <v>32</v>
      </c>
      <c r="C903" t="s">
        <v>68</v>
      </c>
      <c r="D903" t="s">
        <v>72</v>
      </c>
      <c r="E903" t="s">
        <v>1607</v>
      </c>
      <c r="F903" t="s">
        <v>1609</v>
      </c>
      <c r="G903" t="s">
        <v>1610</v>
      </c>
      <c r="J903" t="s">
        <v>251</v>
      </c>
      <c r="K903" t="s">
        <v>592</v>
      </c>
      <c r="L903">
        <v>925</v>
      </c>
      <c r="M903">
        <v>1</v>
      </c>
      <c r="N903" t="s">
        <v>1580</v>
      </c>
      <c r="O903">
        <v>12373</v>
      </c>
      <c r="P903">
        <f t="shared" si="70"/>
        <v>13</v>
      </c>
      <c r="Q903" t="str">
        <f t="shared" si="71"/>
        <v>Afternoon</v>
      </c>
      <c r="R903" t="str">
        <f t="shared" si="72"/>
        <v>DEL  →  BOM  →  COK</v>
      </c>
      <c r="S903" t="str">
        <f t="shared" si="73"/>
        <v>May</v>
      </c>
      <c r="T903" t="str">
        <f t="shared" si="74"/>
        <v>Business</v>
      </c>
    </row>
    <row r="904" spans="1:20" x14ac:dyDescent="0.35">
      <c r="A904" t="s">
        <v>11</v>
      </c>
      <c r="B904" t="s">
        <v>55</v>
      </c>
      <c r="C904" t="s">
        <v>66</v>
      </c>
      <c r="D904" t="s">
        <v>71</v>
      </c>
      <c r="E904" t="s">
        <v>1601</v>
      </c>
      <c r="F904" t="s">
        <v>1622</v>
      </c>
      <c r="G904" t="s">
        <v>1602</v>
      </c>
      <c r="J904" t="s">
        <v>236</v>
      </c>
      <c r="K904" t="s">
        <v>199</v>
      </c>
      <c r="L904">
        <v>725</v>
      </c>
      <c r="M904">
        <v>1</v>
      </c>
      <c r="N904" t="s">
        <v>1579</v>
      </c>
      <c r="O904">
        <v>10972</v>
      </c>
      <c r="P904">
        <f t="shared" si="70"/>
        <v>11</v>
      </c>
      <c r="Q904" t="str">
        <f t="shared" si="71"/>
        <v>Morning</v>
      </c>
      <c r="R904" t="str">
        <f t="shared" si="72"/>
        <v>BLR  →  MAA  →  DEL</v>
      </c>
      <c r="S904" t="str">
        <f t="shared" si="73"/>
        <v>Mar</v>
      </c>
      <c r="T904" t="str">
        <f t="shared" si="74"/>
        <v>Business</v>
      </c>
    </row>
    <row r="905" spans="1:20" x14ac:dyDescent="0.35">
      <c r="A905" t="s">
        <v>12</v>
      </c>
      <c r="B905" t="s">
        <v>30</v>
      </c>
      <c r="C905" t="s">
        <v>68</v>
      </c>
      <c r="D905" t="s">
        <v>72</v>
      </c>
      <c r="E905" t="s">
        <v>1607</v>
      </c>
      <c r="F905" t="s">
        <v>1609</v>
      </c>
      <c r="G905" t="s">
        <v>1610</v>
      </c>
      <c r="J905" t="s">
        <v>220</v>
      </c>
      <c r="K905" t="s">
        <v>393</v>
      </c>
      <c r="L905">
        <v>620</v>
      </c>
      <c r="M905">
        <v>1</v>
      </c>
      <c r="N905" t="s">
        <v>1580</v>
      </c>
      <c r="O905">
        <v>10262</v>
      </c>
      <c r="P905">
        <f t="shared" si="70"/>
        <v>2</v>
      </c>
      <c r="Q905" t="str">
        <f t="shared" si="71"/>
        <v>Night</v>
      </c>
      <c r="R905" t="str">
        <f t="shared" si="72"/>
        <v>DEL  →  BOM  →  COK</v>
      </c>
      <c r="S905" t="str">
        <f t="shared" si="73"/>
        <v>Jun</v>
      </c>
      <c r="T905" t="str">
        <f t="shared" si="74"/>
        <v>Business</v>
      </c>
    </row>
    <row r="906" spans="1:20" x14ac:dyDescent="0.35">
      <c r="A906" t="s">
        <v>12</v>
      </c>
      <c r="B906" t="s">
        <v>29</v>
      </c>
      <c r="C906" t="s">
        <v>68</v>
      </c>
      <c r="D906" t="s">
        <v>72</v>
      </c>
      <c r="E906" t="s">
        <v>1607</v>
      </c>
      <c r="F906" t="s">
        <v>1609</v>
      </c>
      <c r="G906" t="s">
        <v>1610</v>
      </c>
      <c r="J906" t="s">
        <v>177</v>
      </c>
      <c r="K906" t="s">
        <v>456</v>
      </c>
      <c r="L906">
        <v>745</v>
      </c>
      <c r="M906">
        <v>1</v>
      </c>
      <c r="N906" t="s">
        <v>1580</v>
      </c>
      <c r="O906">
        <v>12898</v>
      </c>
      <c r="P906">
        <f t="shared" si="70"/>
        <v>16</v>
      </c>
      <c r="Q906" t="str">
        <f t="shared" si="71"/>
        <v>Afternoon</v>
      </c>
      <c r="R906" t="str">
        <f t="shared" si="72"/>
        <v>DEL  →  BOM  →  COK</v>
      </c>
      <c r="S906" t="str">
        <f t="shared" si="73"/>
        <v>May</v>
      </c>
      <c r="T906" t="str">
        <f t="shared" si="74"/>
        <v>Business</v>
      </c>
    </row>
    <row r="907" spans="1:20" x14ac:dyDescent="0.35">
      <c r="A907" t="s">
        <v>10</v>
      </c>
      <c r="B907" t="s">
        <v>45</v>
      </c>
      <c r="C907" t="s">
        <v>68</v>
      </c>
      <c r="D907" t="s">
        <v>72</v>
      </c>
      <c r="E907" t="s">
        <v>1607</v>
      </c>
      <c r="F907" t="s">
        <v>1623</v>
      </c>
      <c r="G907" t="s">
        <v>1610</v>
      </c>
      <c r="J907" t="s">
        <v>312</v>
      </c>
      <c r="K907" t="s">
        <v>259</v>
      </c>
      <c r="L907">
        <v>455</v>
      </c>
      <c r="M907">
        <v>1</v>
      </c>
      <c r="N907" t="s">
        <v>1579</v>
      </c>
      <c r="O907">
        <v>6442</v>
      </c>
      <c r="P907">
        <f t="shared" si="70"/>
        <v>8</v>
      </c>
      <c r="Q907" t="str">
        <f t="shared" si="71"/>
        <v>Morning</v>
      </c>
      <c r="R907" t="str">
        <f t="shared" si="72"/>
        <v>DEL  →  HYD  →  COK</v>
      </c>
      <c r="S907" t="str">
        <f t="shared" si="73"/>
        <v>May</v>
      </c>
      <c r="T907" t="str">
        <f t="shared" si="74"/>
        <v>Premium Economy</v>
      </c>
    </row>
    <row r="908" spans="1:20" x14ac:dyDescent="0.35">
      <c r="A908" t="s">
        <v>16</v>
      </c>
      <c r="B908" t="s">
        <v>39</v>
      </c>
      <c r="C908" t="s">
        <v>66</v>
      </c>
      <c r="D908" t="s">
        <v>68</v>
      </c>
      <c r="E908" t="s">
        <v>1601</v>
      </c>
      <c r="F908" t="s">
        <v>1602</v>
      </c>
      <c r="J908" t="s">
        <v>168</v>
      </c>
      <c r="K908" t="s">
        <v>393</v>
      </c>
      <c r="L908">
        <v>170</v>
      </c>
      <c r="M908">
        <v>0</v>
      </c>
      <c r="N908" t="s">
        <v>1579</v>
      </c>
      <c r="O908">
        <v>5403</v>
      </c>
      <c r="P908">
        <f t="shared" si="70"/>
        <v>9</v>
      </c>
      <c r="Q908" t="str">
        <f t="shared" si="71"/>
        <v>Morning</v>
      </c>
      <c r="R908" t="str">
        <f t="shared" si="72"/>
        <v>BLR  →  DEL</v>
      </c>
      <c r="S908" t="str">
        <f t="shared" si="73"/>
        <v>Apr</v>
      </c>
      <c r="T908" t="str">
        <f t="shared" si="74"/>
        <v>Premium Economy</v>
      </c>
    </row>
    <row r="909" spans="1:20" x14ac:dyDescent="0.35">
      <c r="A909" t="s">
        <v>10</v>
      </c>
      <c r="B909" t="s">
        <v>57</v>
      </c>
      <c r="C909" t="s">
        <v>68</v>
      </c>
      <c r="D909" t="s">
        <v>72</v>
      </c>
      <c r="E909" t="s">
        <v>1607</v>
      </c>
      <c r="F909" t="s">
        <v>1623</v>
      </c>
      <c r="G909" t="s">
        <v>1610</v>
      </c>
      <c r="J909" t="s">
        <v>242</v>
      </c>
      <c r="K909" t="s">
        <v>258</v>
      </c>
      <c r="L909">
        <v>275</v>
      </c>
      <c r="M909">
        <v>1</v>
      </c>
      <c r="N909" t="s">
        <v>1579</v>
      </c>
      <c r="O909">
        <v>5703</v>
      </c>
      <c r="P909">
        <f t="shared" si="70"/>
        <v>7</v>
      </c>
      <c r="Q909" t="str">
        <f t="shared" si="71"/>
        <v>Morning</v>
      </c>
      <c r="R909" t="str">
        <f t="shared" si="72"/>
        <v>DEL  →  HYD  →  COK</v>
      </c>
      <c r="S909" t="str">
        <f t="shared" si="73"/>
        <v>Apr</v>
      </c>
      <c r="T909" t="str">
        <f t="shared" si="74"/>
        <v>Premium Economy</v>
      </c>
    </row>
    <row r="910" spans="1:20" x14ac:dyDescent="0.35">
      <c r="A910" t="s">
        <v>14</v>
      </c>
      <c r="B910" t="s">
        <v>32</v>
      </c>
      <c r="C910" t="s">
        <v>68</v>
      </c>
      <c r="D910" t="s">
        <v>72</v>
      </c>
      <c r="E910" t="s">
        <v>1607</v>
      </c>
      <c r="F910" t="s">
        <v>1609</v>
      </c>
      <c r="G910" t="s">
        <v>1610</v>
      </c>
      <c r="J910" t="s">
        <v>165</v>
      </c>
      <c r="K910" t="s">
        <v>252</v>
      </c>
      <c r="L910">
        <v>675</v>
      </c>
      <c r="M910">
        <v>1</v>
      </c>
      <c r="N910" t="s">
        <v>1580</v>
      </c>
      <c r="O910">
        <v>9871</v>
      </c>
      <c r="P910">
        <f t="shared" si="70"/>
        <v>8</v>
      </c>
      <c r="Q910" t="str">
        <f t="shared" si="71"/>
        <v>Morning</v>
      </c>
      <c r="R910" t="str">
        <f t="shared" si="72"/>
        <v>DEL  →  BOM  →  COK</v>
      </c>
      <c r="S910" t="str">
        <f t="shared" si="73"/>
        <v>May</v>
      </c>
      <c r="T910" t="str">
        <f t="shared" si="74"/>
        <v>Premium Economy</v>
      </c>
    </row>
    <row r="911" spans="1:20" x14ac:dyDescent="0.35">
      <c r="A911" t="s">
        <v>10</v>
      </c>
      <c r="B911" t="s">
        <v>35</v>
      </c>
      <c r="C911" t="s">
        <v>67</v>
      </c>
      <c r="D911" t="s">
        <v>66</v>
      </c>
      <c r="E911" t="s">
        <v>1603</v>
      </c>
      <c r="F911" t="s">
        <v>1606</v>
      </c>
      <c r="J911" t="s">
        <v>257</v>
      </c>
      <c r="K911" t="s">
        <v>161</v>
      </c>
      <c r="L911">
        <v>155</v>
      </c>
      <c r="M911">
        <v>0</v>
      </c>
      <c r="N911" t="s">
        <v>1579</v>
      </c>
      <c r="O911">
        <v>4174</v>
      </c>
      <c r="P911">
        <f t="shared" si="70"/>
        <v>15</v>
      </c>
      <c r="Q911" t="str">
        <f t="shared" si="71"/>
        <v>Afternoon</v>
      </c>
      <c r="R911" t="str">
        <f t="shared" si="72"/>
        <v>CCU  →  BLR</v>
      </c>
      <c r="S911" t="str">
        <f t="shared" si="73"/>
        <v>Apr</v>
      </c>
      <c r="T911" t="str">
        <f t="shared" si="74"/>
        <v>Economy</v>
      </c>
    </row>
    <row r="912" spans="1:20" x14ac:dyDescent="0.35">
      <c r="A912" t="s">
        <v>11</v>
      </c>
      <c r="B912" t="s">
        <v>47</v>
      </c>
      <c r="C912" t="s">
        <v>68</v>
      </c>
      <c r="D912" t="s">
        <v>72</v>
      </c>
      <c r="E912" t="s">
        <v>1607</v>
      </c>
      <c r="F912" t="s">
        <v>1623</v>
      </c>
      <c r="G912" t="s">
        <v>1609</v>
      </c>
      <c r="H912" t="s">
        <v>1610</v>
      </c>
      <c r="J912" t="s">
        <v>172</v>
      </c>
      <c r="K912" t="s">
        <v>655</v>
      </c>
      <c r="L912">
        <v>1560</v>
      </c>
      <c r="M912">
        <v>2</v>
      </c>
      <c r="N912" t="s">
        <v>1579</v>
      </c>
      <c r="O912">
        <v>11972</v>
      </c>
      <c r="P912">
        <f t="shared" si="70"/>
        <v>17</v>
      </c>
      <c r="Q912" t="str">
        <f t="shared" si="71"/>
        <v>Evening</v>
      </c>
      <c r="R912" t="str">
        <f t="shared" si="72"/>
        <v>DEL  →  HYD  →  BOM  →  COK</v>
      </c>
      <c r="S912" t="str">
        <f t="shared" si="73"/>
        <v>May</v>
      </c>
      <c r="T912" t="str">
        <f t="shared" si="74"/>
        <v>Business</v>
      </c>
    </row>
    <row r="913" spans="1:20" x14ac:dyDescent="0.35">
      <c r="A913" t="s">
        <v>13</v>
      </c>
      <c r="B913" t="s">
        <v>31</v>
      </c>
      <c r="C913" t="s">
        <v>67</v>
      </c>
      <c r="D913" t="s">
        <v>66</v>
      </c>
      <c r="E913" t="s">
        <v>1603</v>
      </c>
      <c r="F913" t="s">
        <v>1606</v>
      </c>
      <c r="J913" t="s">
        <v>163</v>
      </c>
      <c r="K913" t="s">
        <v>167</v>
      </c>
      <c r="L913">
        <v>145</v>
      </c>
      <c r="M913">
        <v>0</v>
      </c>
      <c r="N913" t="s">
        <v>1579</v>
      </c>
      <c r="O913">
        <v>4174</v>
      </c>
      <c r="P913">
        <f t="shared" si="70"/>
        <v>9</v>
      </c>
      <c r="Q913" t="str">
        <f t="shared" si="71"/>
        <v>Morning</v>
      </c>
      <c r="R913" t="str">
        <f t="shared" si="72"/>
        <v>CCU  →  BLR</v>
      </c>
      <c r="S913" t="str">
        <f t="shared" si="73"/>
        <v>Apr</v>
      </c>
      <c r="T913" t="str">
        <f t="shared" si="74"/>
        <v>Economy</v>
      </c>
    </row>
    <row r="914" spans="1:20" x14ac:dyDescent="0.35">
      <c r="A914" t="s">
        <v>10</v>
      </c>
      <c r="B914" t="s">
        <v>47</v>
      </c>
      <c r="C914" t="s">
        <v>67</v>
      </c>
      <c r="D914" t="s">
        <v>66</v>
      </c>
      <c r="E914" t="s">
        <v>1603</v>
      </c>
      <c r="F914" t="s">
        <v>1606</v>
      </c>
      <c r="J914" t="s">
        <v>172</v>
      </c>
      <c r="K914" t="s">
        <v>224</v>
      </c>
      <c r="L914">
        <v>155</v>
      </c>
      <c r="M914">
        <v>0</v>
      </c>
      <c r="N914" t="s">
        <v>1579</v>
      </c>
      <c r="O914">
        <v>4804</v>
      </c>
      <c r="P914">
        <f t="shared" si="70"/>
        <v>17</v>
      </c>
      <c r="Q914" t="str">
        <f t="shared" si="71"/>
        <v>Evening</v>
      </c>
      <c r="R914" t="str">
        <f t="shared" si="72"/>
        <v>CCU  →  BLR</v>
      </c>
      <c r="S914" t="str">
        <f t="shared" si="73"/>
        <v>May</v>
      </c>
      <c r="T914" t="str">
        <f t="shared" si="74"/>
        <v>Economy</v>
      </c>
    </row>
    <row r="915" spans="1:20" x14ac:dyDescent="0.35">
      <c r="A915" t="s">
        <v>12</v>
      </c>
      <c r="B915" t="s">
        <v>56</v>
      </c>
      <c r="C915" t="s">
        <v>67</v>
      </c>
      <c r="D915" t="s">
        <v>66</v>
      </c>
      <c r="E915" t="s">
        <v>1603</v>
      </c>
      <c r="F915" t="s">
        <v>1609</v>
      </c>
      <c r="G915" t="s">
        <v>1606</v>
      </c>
      <c r="J915" t="s">
        <v>213</v>
      </c>
      <c r="K915" t="s">
        <v>222</v>
      </c>
      <c r="L915">
        <v>855</v>
      </c>
      <c r="M915">
        <v>1</v>
      </c>
      <c r="N915" t="s">
        <v>1579</v>
      </c>
      <c r="O915">
        <v>12681</v>
      </c>
      <c r="P915">
        <f t="shared" si="70"/>
        <v>6</v>
      </c>
      <c r="Q915" t="str">
        <f t="shared" si="71"/>
        <v>Morning</v>
      </c>
      <c r="R915" t="str">
        <f t="shared" si="72"/>
        <v>CCU  →  BOM  →  BLR</v>
      </c>
      <c r="S915" t="str">
        <f t="shared" si="73"/>
        <v>Apr</v>
      </c>
      <c r="T915" t="str">
        <f t="shared" si="74"/>
        <v>Business</v>
      </c>
    </row>
    <row r="916" spans="1:20" x14ac:dyDescent="0.35">
      <c r="A916" t="s">
        <v>17</v>
      </c>
      <c r="B916" t="s">
        <v>53</v>
      </c>
      <c r="C916" t="s">
        <v>67</v>
      </c>
      <c r="D916" t="s">
        <v>66</v>
      </c>
      <c r="E916" t="s">
        <v>1603</v>
      </c>
      <c r="F916" t="s">
        <v>1606</v>
      </c>
      <c r="J916" t="s">
        <v>273</v>
      </c>
      <c r="K916" t="s">
        <v>229</v>
      </c>
      <c r="L916">
        <v>155</v>
      </c>
      <c r="M916">
        <v>0</v>
      </c>
      <c r="N916" t="s">
        <v>1579</v>
      </c>
      <c r="O916">
        <v>4508</v>
      </c>
      <c r="P916">
        <f t="shared" si="70"/>
        <v>10</v>
      </c>
      <c r="Q916" t="str">
        <f t="shared" si="71"/>
        <v>Morning</v>
      </c>
      <c r="R916" t="str">
        <f t="shared" si="72"/>
        <v>CCU  →  BLR</v>
      </c>
      <c r="S916" t="str">
        <f t="shared" si="73"/>
        <v>Jun</v>
      </c>
      <c r="T916" t="str">
        <f t="shared" si="74"/>
        <v>Economy</v>
      </c>
    </row>
    <row r="917" spans="1:20" x14ac:dyDescent="0.35">
      <c r="A917" t="s">
        <v>12</v>
      </c>
      <c r="B917" t="s">
        <v>49</v>
      </c>
      <c r="C917" t="s">
        <v>68</v>
      </c>
      <c r="D917" t="s">
        <v>72</v>
      </c>
      <c r="E917" t="s">
        <v>1607</v>
      </c>
      <c r="F917" t="s">
        <v>1609</v>
      </c>
      <c r="G917" t="s">
        <v>1610</v>
      </c>
      <c r="J917" t="s">
        <v>191</v>
      </c>
      <c r="K917" t="s">
        <v>506</v>
      </c>
      <c r="L917">
        <v>1325</v>
      </c>
      <c r="M917">
        <v>1</v>
      </c>
      <c r="N917" t="s">
        <v>1580</v>
      </c>
      <c r="O917">
        <v>10262</v>
      </c>
      <c r="P917">
        <f t="shared" si="70"/>
        <v>20</v>
      </c>
      <c r="Q917" t="str">
        <f t="shared" si="71"/>
        <v>Evening</v>
      </c>
      <c r="R917" t="str">
        <f t="shared" si="72"/>
        <v>DEL  →  BOM  →  COK</v>
      </c>
      <c r="S917" t="str">
        <f t="shared" si="73"/>
        <v>Jun</v>
      </c>
      <c r="T917" t="str">
        <f t="shared" si="74"/>
        <v>Business</v>
      </c>
    </row>
    <row r="918" spans="1:20" x14ac:dyDescent="0.35">
      <c r="A918" t="s">
        <v>14</v>
      </c>
      <c r="B918" t="s">
        <v>34</v>
      </c>
      <c r="C918" t="s">
        <v>68</v>
      </c>
      <c r="D918" t="s">
        <v>72</v>
      </c>
      <c r="E918" t="s">
        <v>1607</v>
      </c>
      <c r="F918" t="s">
        <v>1609</v>
      </c>
      <c r="G918" t="s">
        <v>1610</v>
      </c>
      <c r="J918" t="s">
        <v>194</v>
      </c>
      <c r="K918" t="s">
        <v>431</v>
      </c>
      <c r="L918">
        <v>395</v>
      </c>
      <c r="M918">
        <v>1</v>
      </c>
      <c r="N918" t="s">
        <v>1579</v>
      </c>
      <c r="O918">
        <v>16775</v>
      </c>
      <c r="P918">
        <f t="shared" si="70"/>
        <v>19</v>
      </c>
      <c r="Q918" t="str">
        <f t="shared" si="71"/>
        <v>Evening</v>
      </c>
      <c r="R918" t="str">
        <f t="shared" si="72"/>
        <v>DEL  →  BOM  →  COK</v>
      </c>
      <c r="S918" t="str">
        <f t="shared" si="73"/>
        <v>Mar</v>
      </c>
      <c r="T918" t="str">
        <f t="shared" si="74"/>
        <v>Business</v>
      </c>
    </row>
    <row r="919" spans="1:20" x14ac:dyDescent="0.35">
      <c r="A919" t="s">
        <v>14</v>
      </c>
      <c r="B919" t="s">
        <v>36</v>
      </c>
      <c r="C919" t="s">
        <v>68</v>
      </c>
      <c r="D919" t="s">
        <v>72</v>
      </c>
      <c r="E919" t="s">
        <v>1607</v>
      </c>
      <c r="F919" t="s">
        <v>1609</v>
      </c>
      <c r="G919" t="s">
        <v>1610</v>
      </c>
      <c r="J919" t="s">
        <v>254</v>
      </c>
      <c r="K919" t="s">
        <v>656</v>
      </c>
      <c r="L919">
        <v>510</v>
      </c>
      <c r="M919">
        <v>1</v>
      </c>
      <c r="N919" t="s">
        <v>1579</v>
      </c>
      <c r="O919">
        <v>7198</v>
      </c>
      <c r="P919">
        <f t="shared" si="70"/>
        <v>17</v>
      </c>
      <c r="Q919" t="str">
        <f t="shared" si="71"/>
        <v>Evening</v>
      </c>
      <c r="R919" t="str">
        <f t="shared" si="72"/>
        <v>DEL  →  BOM  →  COK</v>
      </c>
      <c r="S919" t="str">
        <f t="shared" si="73"/>
        <v>Jun</v>
      </c>
      <c r="T919" t="str">
        <f t="shared" si="74"/>
        <v>Premium Economy</v>
      </c>
    </row>
    <row r="920" spans="1:20" x14ac:dyDescent="0.35">
      <c r="A920" t="s">
        <v>12</v>
      </c>
      <c r="B920" t="s">
        <v>43</v>
      </c>
      <c r="C920" t="s">
        <v>68</v>
      </c>
      <c r="D920" t="s">
        <v>72</v>
      </c>
      <c r="E920" t="s">
        <v>1607</v>
      </c>
      <c r="F920" t="s">
        <v>1627</v>
      </c>
      <c r="G920" t="s">
        <v>1609</v>
      </c>
      <c r="H920" t="s">
        <v>1610</v>
      </c>
      <c r="J920" t="s">
        <v>216</v>
      </c>
      <c r="K920" t="s">
        <v>437</v>
      </c>
      <c r="L920">
        <v>1125</v>
      </c>
      <c r="M920">
        <v>2</v>
      </c>
      <c r="N920" t="s">
        <v>1579</v>
      </c>
      <c r="O920">
        <v>13014</v>
      </c>
      <c r="P920">
        <f t="shared" si="70"/>
        <v>9</v>
      </c>
      <c r="Q920" t="str">
        <f t="shared" si="71"/>
        <v>Morning</v>
      </c>
      <c r="R920" t="str">
        <f t="shared" si="72"/>
        <v>DEL  →  JAI  →  BOM  →  COK</v>
      </c>
      <c r="S920" t="str">
        <f t="shared" si="73"/>
        <v>Jun</v>
      </c>
      <c r="T920" t="str">
        <f t="shared" si="74"/>
        <v>Business</v>
      </c>
    </row>
    <row r="921" spans="1:20" x14ac:dyDescent="0.35">
      <c r="A921" t="s">
        <v>11</v>
      </c>
      <c r="B921" t="s">
        <v>25</v>
      </c>
      <c r="C921" t="s">
        <v>67</v>
      </c>
      <c r="D921" t="s">
        <v>66</v>
      </c>
      <c r="E921" t="s">
        <v>1603</v>
      </c>
      <c r="F921" t="s">
        <v>1605</v>
      </c>
      <c r="G921" t="s">
        <v>1604</v>
      </c>
      <c r="H921" t="s">
        <v>1621</v>
      </c>
      <c r="I921" t="s">
        <v>1606</v>
      </c>
      <c r="J921" t="s">
        <v>234</v>
      </c>
      <c r="K921" t="s">
        <v>657</v>
      </c>
      <c r="L921">
        <v>2115</v>
      </c>
      <c r="M921">
        <v>3</v>
      </c>
      <c r="N921" t="s">
        <v>1579</v>
      </c>
      <c r="O921">
        <v>10991</v>
      </c>
      <c r="P921">
        <f t="shared" si="70"/>
        <v>12</v>
      </c>
      <c r="Q921" t="str">
        <f t="shared" si="71"/>
        <v>Afternoon</v>
      </c>
      <c r="R921" t="str">
        <f t="shared" si="72"/>
        <v>CCU  →  BBI  →  IXR  →  DEL  →  BLR</v>
      </c>
      <c r="S921" t="str">
        <f t="shared" si="73"/>
        <v>May</v>
      </c>
      <c r="T921" t="str">
        <f t="shared" si="74"/>
        <v>Business</v>
      </c>
    </row>
    <row r="922" spans="1:20" x14ac:dyDescent="0.35">
      <c r="A922" t="s">
        <v>16</v>
      </c>
      <c r="B922" t="s">
        <v>58</v>
      </c>
      <c r="C922" t="s">
        <v>69</v>
      </c>
      <c r="D922" t="s">
        <v>67</v>
      </c>
      <c r="E922" t="s">
        <v>1613</v>
      </c>
      <c r="F922" t="s">
        <v>1614</v>
      </c>
      <c r="J922" t="s">
        <v>184</v>
      </c>
      <c r="K922" t="s">
        <v>349</v>
      </c>
      <c r="L922">
        <v>135</v>
      </c>
      <c r="M922">
        <v>0</v>
      </c>
      <c r="N922" t="s">
        <v>1579</v>
      </c>
      <c r="O922">
        <v>3687</v>
      </c>
      <c r="P922">
        <f t="shared" si="70"/>
        <v>7</v>
      </c>
      <c r="Q922" t="str">
        <f t="shared" si="71"/>
        <v>Morning</v>
      </c>
      <c r="R922" t="str">
        <f t="shared" si="72"/>
        <v>MAA  →  CCU</v>
      </c>
      <c r="S922" t="str">
        <f t="shared" si="73"/>
        <v>Jun</v>
      </c>
      <c r="T922" t="str">
        <f t="shared" si="74"/>
        <v>Economy</v>
      </c>
    </row>
    <row r="923" spans="1:20" x14ac:dyDescent="0.35">
      <c r="A923" t="s">
        <v>17</v>
      </c>
      <c r="B923" t="s">
        <v>25</v>
      </c>
      <c r="C923" t="s">
        <v>67</v>
      </c>
      <c r="D923" t="s">
        <v>66</v>
      </c>
      <c r="E923" t="s">
        <v>1603</v>
      </c>
      <c r="F923" t="s">
        <v>1606</v>
      </c>
      <c r="J923" t="s">
        <v>212</v>
      </c>
      <c r="K923" t="s">
        <v>261</v>
      </c>
      <c r="L923">
        <v>150</v>
      </c>
      <c r="M923">
        <v>0</v>
      </c>
      <c r="N923" t="s">
        <v>1579</v>
      </c>
      <c r="O923">
        <v>5530</v>
      </c>
      <c r="P923">
        <f t="shared" si="70"/>
        <v>19</v>
      </c>
      <c r="Q923" t="str">
        <f t="shared" si="71"/>
        <v>Evening</v>
      </c>
      <c r="R923" t="str">
        <f t="shared" si="72"/>
        <v>CCU  →  BLR</v>
      </c>
      <c r="S923" t="str">
        <f t="shared" si="73"/>
        <v>May</v>
      </c>
      <c r="T923" t="str">
        <f t="shared" si="74"/>
        <v>Premium Economy</v>
      </c>
    </row>
    <row r="924" spans="1:20" x14ac:dyDescent="0.35">
      <c r="A924" t="s">
        <v>13</v>
      </c>
      <c r="B924" t="s">
        <v>59</v>
      </c>
      <c r="C924" t="s">
        <v>67</v>
      </c>
      <c r="D924" t="s">
        <v>66</v>
      </c>
      <c r="E924" t="s">
        <v>1603</v>
      </c>
      <c r="F924" t="s">
        <v>1606</v>
      </c>
      <c r="J924" t="s">
        <v>158</v>
      </c>
      <c r="K924" t="s">
        <v>658</v>
      </c>
      <c r="L924">
        <v>140</v>
      </c>
      <c r="M924">
        <v>0</v>
      </c>
      <c r="N924" t="s">
        <v>1581</v>
      </c>
      <c r="O924">
        <v>3815</v>
      </c>
      <c r="P924">
        <f t="shared" si="70"/>
        <v>22</v>
      </c>
      <c r="Q924" t="str">
        <f t="shared" si="71"/>
        <v>Night</v>
      </c>
      <c r="R924" t="str">
        <f t="shared" si="72"/>
        <v>CCU  →  BLR</v>
      </c>
      <c r="S924" t="str">
        <f t="shared" si="73"/>
        <v>Mar</v>
      </c>
      <c r="T924" t="str">
        <f t="shared" si="74"/>
        <v>Economy</v>
      </c>
    </row>
    <row r="925" spans="1:20" x14ac:dyDescent="0.35">
      <c r="A925" t="s">
        <v>11</v>
      </c>
      <c r="B925" t="s">
        <v>63</v>
      </c>
      <c r="C925" t="s">
        <v>67</v>
      </c>
      <c r="D925" t="s">
        <v>66</v>
      </c>
      <c r="E925" t="s">
        <v>1603</v>
      </c>
      <c r="F925" t="s">
        <v>1606</v>
      </c>
      <c r="J925" t="s">
        <v>189</v>
      </c>
      <c r="K925" t="s">
        <v>309</v>
      </c>
      <c r="L925">
        <v>150</v>
      </c>
      <c r="M925">
        <v>0</v>
      </c>
      <c r="N925" t="s">
        <v>1579</v>
      </c>
      <c r="O925">
        <v>6535</v>
      </c>
      <c r="P925">
        <f t="shared" si="70"/>
        <v>14</v>
      </c>
      <c r="Q925" t="str">
        <f t="shared" si="71"/>
        <v>Afternoon</v>
      </c>
      <c r="R925" t="str">
        <f t="shared" si="72"/>
        <v>CCU  →  BLR</v>
      </c>
      <c r="S925" t="str">
        <f t="shared" si="73"/>
        <v>Mar</v>
      </c>
      <c r="T925" t="str">
        <f t="shared" si="74"/>
        <v>Premium Economy</v>
      </c>
    </row>
    <row r="926" spans="1:20" x14ac:dyDescent="0.35">
      <c r="A926" t="s">
        <v>12</v>
      </c>
      <c r="B926" t="s">
        <v>34</v>
      </c>
      <c r="C926" t="s">
        <v>68</v>
      </c>
      <c r="D926" t="s">
        <v>72</v>
      </c>
      <c r="E926" t="s">
        <v>1607</v>
      </c>
      <c r="F926" t="s">
        <v>1609</v>
      </c>
      <c r="G926" t="s">
        <v>1610</v>
      </c>
      <c r="J926" t="s">
        <v>337</v>
      </c>
      <c r="K926" t="s">
        <v>567</v>
      </c>
      <c r="L926">
        <v>455</v>
      </c>
      <c r="M926">
        <v>1</v>
      </c>
      <c r="N926" t="s">
        <v>1579</v>
      </c>
      <c r="O926">
        <v>17234</v>
      </c>
      <c r="P926">
        <f t="shared" si="70"/>
        <v>20</v>
      </c>
      <c r="Q926" t="str">
        <f t="shared" si="71"/>
        <v>Evening</v>
      </c>
      <c r="R926" t="str">
        <f t="shared" si="72"/>
        <v>DEL  →  BOM  →  COK</v>
      </c>
      <c r="S926" t="str">
        <f t="shared" si="73"/>
        <v>Mar</v>
      </c>
      <c r="T926" t="str">
        <f t="shared" si="74"/>
        <v>Business</v>
      </c>
    </row>
    <row r="927" spans="1:20" x14ac:dyDescent="0.35">
      <c r="A927" t="s">
        <v>12</v>
      </c>
      <c r="B927" t="s">
        <v>37</v>
      </c>
      <c r="C927" t="s">
        <v>68</v>
      </c>
      <c r="D927" t="s">
        <v>72</v>
      </c>
      <c r="E927" t="s">
        <v>1607</v>
      </c>
      <c r="F927" t="s">
        <v>1637</v>
      </c>
      <c r="G927" t="s">
        <v>1609</v>
      </c>
      <c r="H927" t="s">
        <v>1610</v>
      </c>
      <c r="J927" t="s">
        <v>162</v>
      </c>
      <c r="K927" t="s">
        <v>659</v>
      </c>
      <c r="L927">
        <v>2135</v>
      </c>
      <c r="M927">
        <v>2</v>
      </c>
      <c r="N927" t="s">
        <v>1579</v>
      </c>
      <c r="O927">
        <v>19907</v>
      </c>
      <c r="P927">
        <f t="shared" si="70"/>
        <v>16</v>
      </c>
      <c r="Q927" t="str">
        <f t="shared" si="71"/>
        <v>Afternoon</v>
      </c>
      <c r="R927" t="str">
        <f t="shared" si="72"/>
        <v>DEL  →  DED  →  BOM  →  COK</v>
      </c>
      <c r="S927" t="str">
        <f t="shared" si="73"/>
        <v>Mar</v>
      </c>
      <c r="T927" t="str">
        <f t="shared" si="74"/>
        <v>Business</v>
      </c>
    </row>
    <row r="928" spans="1:20" x14ac:dyDescent="0.35">
      <c r="A928" t="s">
        <v>11</v>
      </c>
      <c r="B928" t="s">
        <v>59</v>
      </c>
      <c r="C928" t="s">
        <v>68</v>
      </c>
      <c r="D928" t="s">
        <v>72</v>
      </c>
      <c r="E928" t="s">
        <v>1607</v>
      </c>
      <c r="F928" t="s">
        <v>1612</v>
      </c>
      <c r="G928" t="s">
        <v>1610</v>
      </c>
      <c r="J928" t="s">
        <v>282</v>
      </c>
      <c r="K928" t="s">
        <v>660</v>
      </c>
      <c r="L928">
        <v>1590</v>
      </c>
      <c r="M928">
        <v>1</v>
      </c>
      <c r="N928" t="s">
        <v>1579</v>
      </c>
      <c r="O928">
        <v>5022</v>
      </c>
      <c r="P928">
        <f t="shared" si="70"/>
        <v>20</v>
      </c>
      <c r="Q928" t="str">
        <f t="shared" si="71"/>
        <v>Evening</v>
      </c>
      <c r="R928" t="str">
        <f t="shared" si="72"/>
        <v>DEL  →  BLR  →  COK</v>
      </c>
      <c r="S928" t="str">
        <f t="shared" si="73"/>
        <v>Mar</v>
      </c>
      <c r="T928" t="str">
        <f t="shared" si="74"/>
        <v>Premium Economy</v>
      </c>
    </row>
    <row r="929" spans="1:20" x14ac:dyDescent="0.35">
      <c r="A929" t="s">
        <v>14</v>
      </c>
      <c r="B929" t="s">
        <v>59</v>
      </c>
      <c r="C929" t="s">
        <v>68</v>
      </c>
      <c r="D929" t="s">
        <v>72</v>
      </c>
      <c r="E929" t="s">
        <v>1607</v>
      </c>
      <c r="F929" t="s">
        <v>1609</v>
      </c>
      <c r="G929" t="s">
        <v>1610</v>
      </c>
      <c r="J929" t="s">
        <v>180</v>
      </c>
      <c r="K929" t="s">
        <v>257</v>
      </c>
      <c r="L929">
        <v>690</v>
      </c>
      <c r="M929">
        <v>1</v>
      </c>
      <c r="N929" t="s">
        <v>1579</v>
      </c>
      <c r="O929">
        <v>6305</v>
      </c>
      <c r="P929">
        <f t="shared" si="70"/>
        <v>4</v>
      </c>
      <c r="Q929" t="str">
        <f t="shared" si="71"/>
        <v>Night</v>
      </c>
      <c r="R929" t="str">
        <f t="shared" si="72"/>
        <v>DEL  →  BOM  →  COK</v>
      </c>
      <c r="S929" t="str">
        <f t="shared" si="73"/>
        <v>Mar</v>
      </c>
      <c r="T929" t="str">
        <f t="shared" si="74"/>
        <v>Premium Economy</v>
      </c>
    </row>
    <row r="930" spans="1:20" x14ac:dyDescent="0.35">
      <c r="A930" t="s">
        <v>12</v>
      </c>
      <c r="B930" t="s">
        <v>38</v>
      </c>
      <c r="C930" t="s">
        <v>68</v>
      </c>
      <c r="D930" t="s">
        <v>72</v>
      </c>
      <c r="E930" t="s">
        <v>1607</v>
      </c>
      <c r="F930" t="s">
        <v>1622</v>
      </c>
      <c r="G930" t="s">
        <v>1609</v>
      </c>
      <c r="H930" t="s">
        <v>1610</v>
      </c>
      <c r="J930" t="s">
        <v>259</v>
      </c>
      <c r="K930" t="s">
        <v>447</v>
      </c>
      <c r="L930">
        <v>1600</v>
      </c>
      <c r="M930">
        <v>2</v>
      </c>
      <c r="N930" t="s">
        <v>1580</v>
      </c>
      <c r="O930">
        <v>8728</v>
      </c>
      <c r="P930">
        <f t="shared" si="70"/>
        <v>16</v>
      </c>
      <c r="Q930" t="str">
        <f t="shared" si="71"/>
        <v>Afternoon</v>
      </c>
      <c r="R930" t="str">
        <f t="shared" si="72"/>
        <v>DEL  →  MAA  →  BOM  →  COK</v>
      </c>
      <c r="S930" t="str">
        <f t="shared" si="73"/>
        <v>Mar</v>
      </c>
      <c r="T930" t="str">
        <f t="shared" si="74"/>
        <v>Premium Economy</v>
      </c>
    </row>
    <row r="931" spans="1:20" x14ac:dyDescent="0.35">
      <c r="A931" t="s">
        <v>10</v>
      </c>
      <c r="B931" t="s">
        <v>30</v>
      </c>
      <c r="C931" t="s">
        <v>66</v>
      </c>
      <c r="D931" t="s">
        <v>68</v>
      </c>
      <c r="E931" t="s">
        <v>1601</v>
      </c>
      <c r="F931" t="s">
        <v>1602</v>
      </c>
      <c r="J931" t="s">
        <v>198</v>
      </c>
      <c r="K931" t="s">
        <v>661</v>
      </c>
      <c r="L931">
        <v>180</v>
      </c>
      <c r="M931">
        <v>0</v>
      </c>
      <c r="N931" t="s">
        <v>1579</v>
      </c>
      <c r="O931">
        <v>3943</v>
      </c>
      <c r="P931">
        <f t="shared" si="70"/>
        <v>21</v>
      </c>
      <c r="Q931" t="str">
        <f t="shared" si="71"/>
        <v>Night</v>
      </c>
      <c r="R931" t="str">
        <f t="shared" si="72"/>
        <v>BLR  →  DEL</v>
      </c>
      <c r="S931" t="str">
        <f t="shared" si="73"/>
        <v>Jun</v>
      </c>
      <c r="T931" t="str">
        <f t="shared" si="74"/>
        <v>Economy</v>
      </c>
    </row>
    <row r="932" spans="1:20" x14ac:dyDescent="0.35">
      <c r="A932" t="s">
        <v>10</v>
      </c>
      <c r="B932" t="s">
        <v>60</v>
      </c>
      <c r="C932" t="s">
        <v>70</v>
      </c>
      <c r="D932" t="s">
        <v>73</v>
      </c>
      <c r="E932" t="s">
        <v>1624</v>
      </c>
      <c r="F932" t="s">
        <v>1625</v>
      </c>
      <c r="J932" t="s">
        <v>221</v>
      </c>
      <c r="K932" t="s">
        <v>247</v>
      </c>
      <c r="L932">
        <v>90</v>
      </c>
      <c r="M932">
        <v>0</v>
      </c>
      <c r="N932" t="s">
        <v>1579</v>
      </c>
      <c r="O932">
        <v>3175</v>
      </c>
      <c r="P932">
        <f t="shared" si="70"/>
        <v>16</v>
      </c>
      <c r="Q932" t="str">
        <f t="shared" si="71"/>
        <v>Afternoon</v>
      </c>
      <c r="R932" t="str">
        <f t="shared" si="72"/>
        <v>BOM  →  HYD</v>
      </c>
      <c r="S932" t="str">
        <f t="shared" si="73"/>
        <v>Mar</v>
      </c>
      <c r="T932" t="str">
        <f t="shared" si="74"/>
        <v>Economy</v>
      </c>
    </row>
    <row r="933" spans="1:20" x14ac:dyDescent="0.35">
      <c r="A933" t="s">
        <v>12</v>
      </c>
      <c r="B933" t="s">
        <v>22</v>
      </c>
      <c r="C933" t="s">
        <v>66</v>
      </c>
      <c r="D933" t="s">
        <v>71</v>
      </c>
      <c r="E933" t="s">
        <v>1601</v>
      </c>
      <c r="F933" t="s">
        <v>1602</v>
      </c>
      <c r="J933" t="s">
        <v>192</v>
      </c>
      <c r="K933" t="s">
        <v>214</v>
      </c>
      <c r="L933">
        <v>175</v>
      </c>
      <c r="M933">
        <v>0</v>
      </c>
      <c r="N933" t="s">
        <v>1579</v>
      </c>
      <c r="O933">
        <v>7229</v>
      </c>
      <c r="P933">
        <f t="shared" si="70"/>
        <v>11</v>
      </c>
      <c r="Q933" t="str">
        <f t="shared" si="71"/>
        <v>Morning</v>
      </c>
      <c r="R933" t="str">
        <f t="shared" si="72"/>
        <v>BLR  →  DEL</v>
      </c>
      <c r="S933" t="str">
        <f t="shared" si="73"/>
        <v>Mar</v>
      </c>
      <c r="T933" t="str">
        <f t="shared" si="74"/>
        <v>Premium Economy</v>
      </c>
    </row>
    <row r="934" spans="1:20" x14ac:dyDescent="0.35">
      <c r="A934" t="s">
        <v>14</v>
      </c>
      <c r="B934" t="s">
        <v>52</v>
      </c>
      <c r="C934" t="s">
        <v>68</v>
      </c>
      <c r="D934" t="s">
        <v>72</v>
      </c>
      <c r="E934" t="s">
        <v>1607</v>
      </c>
      <c r="F934" t="s">
        <v>1623</v>
      </c>
      <c r="G934" t="s">
        <v>1622</v>
      </c>
      <c r="H934" t="s">
        <v>1610</v>
      </c>
      <c r="J934" t="s">
        <v>184</v>
      </c>
      <c r="K934" t="s">
        <v>279</v>
      </c>
      <c r="L934">
        <v>855</v>
      </c>
      <c r="M934">
        <v>2</v>
      </c>
      <c r="N934" t="s">
        <v>1579</v>
      </c>
      <c r="O934">
        <v>8620</v>
      </c>
      <c r="P934">
        <f t="shared" si="70"/>
        <v>7</v>
      </c>
      <c r="Q934" t="str">
        <f t="shared" si="71"/>
        <v>Morning</v>
      </c>
      <c r="R934" t="str">
        <f t="shared" si="72"/>
        <v>DEL  →  HYD  →  MAA  →  COK</v>
      </c>
      <c r="S934" t="str">
        <f t="shared" si="73"/>
        <v>Mar</v>
      </c>
      <c r="T934" t="str">
        <f t="shared" si="74"/>
        <v>Premium Economy</v>
      </c>
    </row>
    <row r="935" spans="1:20" x14ac:dyDescent="0.35">
      <c r="A935" t="s">
        <v>11</v>
      </c>
      <c r="B935" t="s">
        <v>55</v>
      </c>
      <c r="C935" t="s">
        <v>66</v>
      </c>
      <c r="D935" t="s">
        <v>71</v>
      </c>
      <c r="E935" t="s">
        <v>1601</v>
      </c>
      <c r="F935" t="s">
        <v>1617</v>
      </c>
      <c r="G935" t="s">
        <v>1602</v>
      </c>
      <c r="J935" t="s">
        <v>159</v>
      </c>
      <c r="K935" t="s">
        <v>338</v>
      </c>
      <c r="L935">
        <v>1015</v>
      </c>
      <c r="M935">
        <v>1</v>
      </c>
      <c r="N935" t="s">
        <v>1579</v>
      </c>
      <c r="O935">
        <v>10657</v>
      </c>
      <c r="P935">
        <f t="shared" si="70"/>
        <v>5</v>
      </c>
      <c r="Q935" t="str">
        <f t="shared" si="71"/>
        <v>Morning</v>
      </c>
      <c r="R935" t="str">
        <f t="shared" si="72"/>
        <v>BLR  →  CCU  →  DEL</v>
      </c>
      <c r="S935" t="str">
        <f t="shared" si="73"/>
        <v>Mar</v>
      </c>
      <c r="T935" t="str">
        <f t="shared" si="74"/>
        <v>Business</v>
      </c>
    </row>
    <row r="936" spans="1:20" x14ac:dyDescent="0.35">
      <c r="A936" t="s">
        <v>12</v>
      </c>
      <c r="B936" t="s">
        <v>38</v>
      </c>
      <c r="C936" t="s">
        <v>66</v>
      </c>
      <c r="D936" t="s">
        <v>71</v>
      </c>
      <c r="E936" t="s">
        <v>1601</v>
      </c>
      <c r="F936" t="s">
        <v>1609</v>
      </c>
      <c r="G936" t="s">
        <v>1602</v>
      </c>
      <c r="J936" t="s">
        <v>165</v>
      </c>
      <c r="K936" t="s">
        <v>169</v>
      </c>
      <c r="L936">
        <v>740</v>
      </c>
      <c r="M936">
        <v>1</v>
      </c>
      <c r="N936" t="s">
        <v>1580</v>
      </c>
      <c r="O936">
        <v>7832</v>
      </c>
      <c r="P936">
        <f t="shared" si="70"/>
        <v>8</v>
      </c>
      <c r="Q936" t="str">
        <f t="shared" si="71"/>
        <v>Morning</v>
      </c>
      <c r="R936" t="str">
        <f t="shared" si="72"/>
        <v>BLR  →  BOM  →  DEL</v>
      </c>
      <c r="S936" t="str">
        <f t="shared" si="73"/>
        <v>Mar</v>
      </c>
      <c r="T936" t="str">
        <f t="shared" si="74"/>
        <v>Premium Economy</v>
      </c>
    </row>
    <row r="937" spans="1:20" x14ac:dyDescent="0.35">
      <c r="A937" t="s">
        <v>12</v>
      </c>
      <c r="B937" t="s">
        <v>46</v>
      </c>
      <c r="C937" t="s">
        <v>68</v>
      </c>
      <c r="D937" t="s">
        <v>72</v>
      </c>
      <c r="E937" t="s">
        <v>1607</v>
      </c>
      <c r="F937" t="s">
        <v>1615</v>
      </c>
      <c r="G937" t="s">
        <v>1609</v>
      </c>
      <c r="H937" t="s">
        <v>1610</v>
      </c>
      <c r="J937" t="s">
        <v>295</v>
      </c>
      <c r="K937" t="s">
        <v>399</v>
      </c>
      <c r="L937">
        <v>1775</v>
      </c>
      <c r="M937">
        <v>2</v>
      </c>
      <c r="N937" t="s">
        <v>1580</v>
      </c>
      <c r="O937">
        <v>11150</v>
      </c>
      <c r="P937">
        <f t="shared" si="70"/>
        <v>13</v>
      </c>
      <c r="Q937" t="str">
        <f t="shared" si="71"/>
        <v>Afternoon</v>
      </c>
      <c r="R937" t="str">
        <f t="shared" si="72"/>
        <v>DEL  →  AMD  →  BOM  →  COK</v>
      </c>
      <c r="S937" t="str">
        <f t="shared" si="73"/>
        <v>Jun</v>
      </c>
      <c r="T937" t="str">
        <f t="shared" si="74"/>
        <v>Business</v>
      </c>
    </row>
    <row r="938" spans="1:20" x14ac:dyDescent="0.35">
      <c r="A938" t="s">
        <v>12</v>
      </c>
      <c r="B938" t="s">
        <v>26</v>
      </c>
      <c r="C938" t="s">
        <v>66</v>
      </c>
      <c r="D938" t="s">
        <v>71</v>
      </c>
      <c r="E938" t="s">
        <v>1601</v>
      </c>
      <c r="F938" t="s">
        <v>1609</v>
      </c>
      <c r="G938" t="s">
        <v>1602</v>
      </c>
      <c r="J938" t="s">
        <v>292</v>
      </c>
      <c r="K938" t="s">
        <v>662</v>
      </c>
      <c r="L938">
        <v>1220</v>
      </c>
      <c r="M938">
        <v>1</v>
      </c>
      <c r="N938" t="s">
        <v>1579</v>
      </c>
      <c r="O938">
        <v>25735</v>
      </c>
      <c r="P938">
        <f t="shared" si="70"/>
        <v>22</v>
      </c>
      <c r="Q938" t="str">
        <f t="shared" si="71"/>
        <v>Night</v>
      </c>
      <c r="R938" t="str">
        <f t="shared" si="72"/>
        <v>BLR  →  BOM  →  DEL</v>
      </c>
      <c r="S938" t="str">
        <f t="shared" si="73"/>
        <v>Mar</v>
      </c>
      <c r="T938" t="str">
        <f t="shared" si="74"/>
        <v>Business</v>
      </c>
    </row>
    <row r="939" spans="1:20" x14ac:dyDescent="0.35">
      <c r="A939" t="s">
        <v>12</v>
      </c>
      <c r="B939" t="s">
        <v>32</v>
      </c>
      <c r="C939" t="s">
        <v>68</v>
      </c>
      <c r="D939" t="s">
        <v>72</v>
      </c>
      <c r="E939" t="s">
        <v>1607</v>
      </c>
      <c r="F939" t="s">
        <v>1628</v>
      </c>
      <c r="G939" t="s">
        <v>1609</v>
      </c>
      <c r="H939" t="s">
        <v>1610</v>
      </c>
      <c r="J939" t="s">
        <v>225</v>
      </c>
      <c r="K939" t="s">
        <v>592</v>
      </c>
      <c r="L939">
        <v>505</v>
      </c>
      <c r="M939">
        <v>2</v>
      </c>
      <c r="N939" t="s">
        <v>1579</v>
      </c>
      <c r="O939">
        <v>16263</v>
      </c>
      <c r="P939">
        <f t="shared" si="70"/>
        <v>20</v>
      </c>
      <c r="Q939" t="str">
        <f t="shared" si="71"/>
        <v>Evening</v>
      </c>
      <c r="R939" t="str">
        <f t="shared" si="72"/>
        <v>DEL  →  ATQ  →  BOM  →  COK</v>
      </c>
      <c r="S939" t="str">
        <f t="shared" si="73"/>
        <v>May</v>
      </c>
      <c r="T939" t="str">
        <f t="shared" si="74"/>
        <v>Business</v>
      </c>
    </row>
    <row r="940" spans="1:20" x14ac:dyDescent="0.35">
      <c r="A940" t="s">
        <v>14</v>
      </c>
      <c r="B940" t="s">
        <v>27</v>
      </c>
      <c r="C940" t="s">
        <v>68</v>
      </c>
      <c r="D940" t="s">
        <v>72</v>
      </c>
      <c r="E940" t="s">
        <v>1607</v>
      </c>
      <c r="F940" t="s">
        <v>1609</v>
      </c>
      <c r="G940" t="s">
        <v>1610</v>
      </c>
      <c r="J940" t="s">
        <v>170</v>
      </c>
      <c r="K940" t="s">
        <v>487</v>
      </c>
      <c r="L940">
        <v>830</v>
      </c>
      <c r="M940">
        <v>1</v>
      </c>
      <c r="N940" t="s">
        <v>1580</v>
      </c>
      <c r="O940">
        <v>5797</v>
      </c>
      <c r="P940">
        <f t="shared" si="70"/>
        <v>11</v>
      </c>
      <c r="Q940" t="str">
        <f t="shared" si="71"/>
        <v>Morning</v>
      </c>
      <c r="R940" t="str">
        <f t="shared" si="72"/>
        <v>DEL  →  BOM  →  COK</v>
      </c>
      <c r="S940" t="str">
        <f t="shared" si="73"/>
        <v>Jun</v>
      </c>
      <c r="T940" t="str">
        <f t="shared" si="74"/>
        <v>Premium Economy</v>
      </c>
    </row>
    <row r="941" spans="1:20" x14ac:dyDescent="0.35">
      <c r="A941" t="s">
        <v>12</v>
      </c>
      <c r="B941" t="s">
        <v>53</v>
      </c>
      <c r="C941" t="s">
        <v>68</v>
      </c>
      <c r="D941" t="s">
        <v>72</v>
      </c>
      <c r="E941" t="s">
        <v>1607</v>
      </c>
      <c r="F941" t="s">
        <v>1631</v>
      </c>
      <c r="G941" t="s">
        <v>1609</v>
      </c>
      <c r="H941" t="s">
        <v>1610</v>
      </c>
      <c r="J941" t="s">
        <v>247</v>
      </c>
      <c r="K941" t="s">
        <v>415</v>
      </c>
      <c r="L941">
        <v>600</v>
      </c>
      <c r="M941">
        <v>2</v>
      </c>
      <c r="N941" t="s">
        <v>1579</v>
      </c>
      <c r="O941">
        <v>14237</v>
      </c>
      <c r="P941">
        <f t="shared" si="70"/>
        <v>18</v>
      </c>
      <c r="Q941" t="str">
        <f t="shared" si="71"/>
        <v>Evening</v>
      </c>
      <c r="R941" t="str">
        <f t="shared" si="72"/>
        <v>DEL  →  BDQ  →  BOM  →  COK</v>
      </c>
      <c r="S941" t="str">
        <f t="shared" si="73"/>
        <v>Jun</v>
      </c>
      <c r="T941" t="str">
        <f t="shared" si="74"/>
        <v>Business</v>
      </c>
    </row>
    <row r="942" spans="1:20" x14ac:dyDescent="0.35">
      <c r="A942" t="s">
        <v>12</v>
      </c>
      <c r="B942" t="s">
        <v>24</v>
      </c>
      <c r="C942" t="s">
        <v>68</v>
      </c>
      <c r="D942" t="s">
        <v>72</v>
      </c>
      <c r="E942" t="s">
        <v>1607</v>
      </c>
      <c r="F942" t="s">
        <v>1609</v>
      </c>
      <c r="G942" t="s">
        <v>1610</v>
      </c>
      <c r="J942" t="s">
        <v>163</v>
      </c>
      <c r="K942" t="s">
        <v>381</v>
      </c>
      <c r="L942">
        <v>1165</v>
      </c>
      <c r="M942">
        <v>1</v>
      </c>
      <c r="N942" t="s">
        <v>1580</v>
      </c>
      <c r="O942">
        <v>10262</v>
      </c>
      <c r="P942">
        <f t="shared" si="70"/>
        <v>9</v>
      </c>
      <c r="Q942" t="str">
        <f t="shared" si="71"/>
        <v>Morning</v>
      </c>
      <c r="R942" t="str">
        <f t="shared" si="72"/>
        <v>DEL  →  BOM  →  COK</v>
      </c>
      <c r="S942" t="str">
        <f t="shared" si="73"/>
        <v>Jun</v>
      </c>
      <c r="T942" t="str">
        <f t="shared" si="74"/>
        <v>Business</v>
      </c>
    </row>
    <row r="943" spans="1:20" x14ac:dyDescent="0.35">
      <c r="A943" t="s">
        <v>12</v>
      </c>
      <c r="B943" t="s">
        <v>24</v>
      </c>
      <c r="C943" t="s">
        <v>68</v>
      </c>
      <c r="D943" t="s">
        <v>72</v>
      </c>
      <c r="E943" t="s">
        <v>1607</v>
      </c>
      <c r="F943" t="s">
        <v>1609</v>
      </c>
      <c r="G943" t="s">
        <v>1610</v>
      </c>
      <c r="J943" t="s">
        <v>204</v>
      </c>
      <c r="K943" t="s">
        <v>663</v>
      </c>
      <c r="L943">
        <v>1680</v>
      </c>
      <c r="M943">
        <v>1</v>
      </c>
      <c r="N943" t="s">
        <v>1580</v>
      </c>
      <c r="O943">
        <v>10262</v>
      </c>
      <c r="P943">
        <f t="shared" si="70"/>
        <v>15</v>
      </c>
      <c r="Q943" t="str">
        <f t="shared" si="71"/>
        <v>Afternoon</v>
      </c>
      <c r="R943" t="str">
        <f t="shared" si="72"/>
        <v>DEL  →  BOM  →  COK</v>
      </c>
      <c r="S943" t="str">
        <f t="shared" si="73"/>
        <v>Jun</v>
      </c>
      <c r="T943" t="str">
        <f t="shared" si="74"/>
        <v>Business</v>
      </c>
    </row>
    <row r="944" spans="1:20" x14ac:dyDescent="0.35">
      <c r="A944" t="s">
        <v>10</v>
      </c>
      <c r="B944" t="s">
        <v>25</v>
      </c>
      <c r="C944" t="s">
        <v>66</v>
      </c>
      <c r="D944" t="s">
        <v>68</v>
      </c>
      <c r="E944" t="s">
        <v>1601</v>
      </c>
      <c r="F944" t="s">
        <v>1602</v>
      </c>
      <c r="J944" t="s">
        <v>180</v>
      </c>
      <c r="K944" t="s">
        <v>250</v>
      </c>
      <c r="L944">
        <v>170</v>
      </c>
      <c r="M944">
        <v>0</v>
      </c>
      <c r="N944" t="s">
        <v>1579</v>
      </c>
      <c r="O944">
        <v>3943</v>
      </c>
      <c r="P944">
        <f t="shared" si="70"/>
        <v>4</v>
      </c>
      <c r="Q944" t="str">
        <f t="shared" si="71"/>
        <v>Night</v>
      </c>
      <c r="R944" t="str">
        <f t="shared" si="72"/>
        <v>BLR  →  DEL</v>
      </c>
      <c r="S944" t="str">
        <f t="shared" si="73"/>
        <v>May</v>
      </c>
      <c r="T944" t="str">
        <f t="shared" si="74"/>
        <v>Economy</v>
      </c>
    </row>
    <row r="945" spans="1:20" x14ac:dyDescent="0.35">
      <c r="A945" t="s">
        <v>12</v>
      </c>
      <c r="B945" t="s">
        <v>47</v>
      </c>
      <c r="C945" t="s">
        <v>68</v>
      </c>
      <c r="D945" t="s">
        <v>72</v>
      </c>
      <c r="E945" t="s">
        <v>1607</v>
      </c>
      <c r="F945" t="s">
        <v>1609</v>
      </c>
      <c r="G945" t="s">
        <v>1610</v>
      </c>
      <c r="J945" t="s">
        <v>252</v>
      </c>
      <c r="K945" t="s">
        <v>664</v>
      </c>
      <c r="L945">
        <v>1040</v>
      </c>
      <c r="M945">
        <v>1</v>
      </c>
      <c r="N945" t="s">
        <v>1580</v>
      </c>
      <c r="O945">
        <v>12898</v>
      </c>
      <c r="P945">
        <f t="shared" si="70"/>
        <v>19</v>
      </c>
      <c r="Q945" t="str">
        <f t="shared" si="71"/>
        <v>Evening</v>
      </c>
      <c r="R945" t="str">
        <f t="shared" si="72"/>
        <v>DEL  →  BOM  →  COK</v>
      </c>
      <c r="S945" t="str">
        <f t="shared" si="73"/>
        <v>May</v>
      </c>
      <c r="T945" t="str">
        <f t="shared" si="74"/>
        <v>Business</v>
      </c>
    </row>
    <row r="946" spans="1:20" x14ac:dyDescent="0.35">
      <c r="A946" t="s">
        <v>10</v>
      </c>
      <c r="B946" t="s">
        <v>41</v>
      </c>
      <c r="C946" t="s">
        <v>66</v>
      </c>
      <c r="D946" t="s">
        <v>68</v>
      </c>
      <c r="E946" t="s">
        <v>1601</v>
      </c>
      <c r="F946" t="s">
        <v>1602</v>
      </c>
      <c r="J946" t="s">
        <v>253</v>
      </c>
      <c r="K946" t="s">
        <v>354</v>
      </c>
      <c r="L946">
        <v>165</v>
      </c>
      <c r="M946">
        <v>0</v>
      </c>
      <c r="N946" t="s">
        <v>1579</v>
      </c>
      <c r="O946">
        <v>3419</v>
      </c>
      <c r="P946">
        <f t="shared" si="70"/>
        <v>1</v>
      </c>
      <c r="Q946" t="str">
        <f t="shared" si="71"/>
        <v>Night</v>
      </c>
      <c r="R946" t="str">
        <f t="shared" si="72"/>
        <v>BLR  →  DEL</v>
      </c>
      <c r="S946" t="str">
        <f t="shared" si="73"/>
        <v>May</v>
      </c>
      <c r="T946" t="str">
        <f t="shared" si="74"/>
        <v>Economy</v>
      </c>
    </row>
    <row r="947" spans="1:20" x14ac:dyDescent="0.35">
      <c r="A947" t="s">
        <v>10</v>
      </c>
      <c r="B947" t="s">
        <v>50</v>
      </c>
      <c r="C947" t="s">
        <v>66</v>
      </c>
      <c r="D947" t="s">
        <v>71</v>
      </c>
      <c r="E947" t="s">
        <v>1601</v>
      </c>
      <c r="F947" t="s">
        <v>1602</v>
      </c>
      <c r="J947" t="s">
        <v>279</v>
      </c>
      <c r="K947" t="s">
        <v>665</v>
      </c>
      <c r="L947">
        <v>175</v>
      </c>
      <c r="M947">
        <v>0</v>
      </c>
      <c r="N947" t="s">
        <v>1579</v>
      </c>
      <c r="O947">
        <v>8033</v>
      </c>
      <c r="P947">
        <f t="shared" si="70"/>
        <v>21</v>
      </c>
      <c r="Q947" t="str">
        <f t="shared" si="71"/>
        <v>Night</v>
      </c>
      <c r="R947" t="str">
        <f t="shared" si="72"/>
        <v>BLR  →  DEL</v>
      </c>
      <c r="S947" t="str">
        <f t="shared" si="73"/>
        <v>Mar</v>
      </c>
      <c r="T947" t="str">
        <f t="shared" si="74"/>
        <v>Premium Economy</v>
      </c>
    </row>
    <row r="948" spans="1:20" x14ac:dyDescent="0.35">
      <c r="A948" t="s">
        <v>12</v>
      </c>
      <c r="B948" t="s">
        <v>26</v>
      </c>
      <c r="C948" t="s">
        <v>66</v>
      </c>
      <c r="D948" t="s">
        <v>71</v>
      </c>
      <c r="E948" t="s">
        <v>1601</v>
      </c>
      <c r="F948" t="s">
        <v>1609</v>
      </c>
      <c r="G948" t="s">
        <v>1602</v>
      </c>
      <c r="J948" t="s">
        <v>193</v>
      </c>
      <c r="K948" t="s">
        <v>239</v>
      </c>
      <c r="L948">
        <v>805</v>
      </c>
      <c r="M948">
        <v>1</v>
      </c>
      <c r="N948" t="s">
        <v>1579</v>
      </c>
      <c r="O948">
        <v>27992</v>
      </c>
      <c r="P948">
        <f t="shared" si="70"/>
        <v>5</v>
      </c>
      <c r="Q948" t="str">
        <f t="shared" si="71"/>
        <v>Morning</v>
      </c>
      <c r="R948" t="str">
        <f t="shared" si="72"/>
        <v>BLR  →  BOM  →  DEL</v>
      </c>
      <c r="S948" t="str">
        <f t="shared" si="73"/>
        <v>Mar</v>
      </c>
      <c r="T948" t="str">
        <f t="shared" si="74"/>
        <v>Business</v>
      </c>
    </row>
    <row r="949" spans="1:20" x14ac:dyDescent="0.35">
      <c r="A949" t="s">
        <v>12</v>
      </c>
      <c r="B949" t="s">
        <v>25</v>
      </c>
      <c r="C949" t="s">
        <v>67</v>
      </c>
      <c r="D949" t="s">
        <v>66</v>
      </c>
      <c r="E949" t="s">
        <v>1603</v>
      </c>
      <c r="F949" t="s">
        <v>1609</v>
      </c>
      <c r="G949" t="s">
        <v>1606</v>
      </c>
      <c r="J949" t="s">
        <v>171</v>
      </c>
      <c r="K949" t="s">
        <v>666</v>
      </c>
      <c r="L949">
        <v>775</v>
      </c>
      <c r="M949">
        <v>1</v>
      </c>
      <c r="N949" t="s">
        <v>1579</v>
      </c>
      <c r="O949">
        <v>13941</v>
      </c>
      <c r="P949">
        <f t="shared" si="70"/>
        <v>21</v>
      </c>
      <c r="Q949" t="str">
        <f t="shared" si="71"/>
        <v>Night</v>
      </c>
      <c r="R949" t="str">
        <f t="shared" si="72"/>
        <v>CCU  →  BOM  →  BLR</v>
      </c>
      <c r="S949" t="str">
        <f t="shared" si="73"/>
        <v>May</v>
      </c>
      <c r="T949" t="str">
        <f t="shared" si="74"/>
        <v>Business</v>
      </c>
    </row>
    <row r="950" spans="1:20" x14ac:dyDescent="0.35">
      <c r="A950" t="s">
        <v>12</v>
      </c>
      <c r="B950" t="s">
        <v>47</v>
      </c>
      <c r="C950" t="s">
        <v>67</v>
      </c>
      <c r="D950" t="s">
        <v>66</v>
      </c>
      <c r="E950" t="s">
        <v>1603</v>
      </c>
      <c r="F950" t="s">
        <v>1609</v>
      </c>
      <c r="G950" t="s">
        <v>1606</v>
      </c>
      <c r="J950" t="s">
        <v>164</v>
      </c>
      <c r="K950" t="s">
        <v>667</v>
      </c>
      <c r="L950">
        <v>585</v>
      </c>
      <c r="M950">
        <v>1</v>
      </c>
      <c r="N950" t="s">
        <v>1579</v>
      </c>
      <c r="O950">
        <v>14388</v>
      </c>
      <c r="P950">
        <f t="shared" si="70"/>
        <v>18</v>
      </c>
      <c r="Q950" t="str">
        <f t="shared" si="71"/>
        <v>Evening</v>
      </c>
      <c r="R950" t="str">
        <f t="shared" si="72"/>
        <v>CCU  →  BOM  →  BLR</v>
      </c>
      <c r="S950" t="str">
        <f t="shared" si="73"/>
        <v>May</v>
      </c>
      <c r="T950" t="str">
        <f t="shared" si="74"/>
        <v>Business</v>
      </c>
    </row>
    <row r="951" spans="1:20" x14ac:dyDescent="0.35">
      <c r="A951" t="s">
        <v>12</v>
      </c>
      <c r="B951" t="s">
        <v>25</v>
      </c>
      <c r="C951" t="s">
        <v>67</v>
      </c>
      <c r="D951" t="s">
        <v>66</v>
      </c>
      <c r="E951" t="s">
        <v>1603</v>
      </c>
      <c r="F951" t="s">
        <v>1609</v>
      </c>
      <c r="G951" t="s">
        <v>1606</v>
      </c>
      <c r="J951" t="s">
        <v>164</v>
      </c>
      <c r="K951" t="s">
        <v>668</v>
      </c>
      <c r="L951">
        <v>1285</v>
      </c>
      <c r="M951">
        <v>1</v>
      </c>
      <c r="N951" t="s">
        <v>1580</v>
      </c>
      <c r="O951">
        <v>10844</v>
      </c>
      <c r="P951">
        <f t="shared" si="70"/>
        <v>18</v>
      </c>
      <c r="Q951" t="str">
        <f t="shared" si="71"/>
        <v>Evening</v>
      </c>
      <c r="R951" t="str">
        <f t="shared" si="72"/>
        <v>CCU  →  BOM  →  BLR</v>
      </c>
      <c r="S951" t="str">
        <f t="shared" si="73"/>
        <v>May</v>
      </c>
      <c r="T951" t="str">
        <f t="shared" si="74"/>
        <v>Business</v>
      </c>
    </row>
    <row r="952" spans="1:20" x14ac:dyDescent="0.35">
      <c r="A952" t="s">
        <v>10</v>
      </c>
      <c r="B952" t="s">
        <v>34</v>
      </c>
      <c r="C952" t="s">
        <v>68</v>
      </c>
      <c r="D952" t="s">
        <v>72</v>
      </c>
      <c r="E952" t="s">
        <v>1607</v>
      </c>
      <c r="F952" t="s">
        <v>1623</v>
      </c>
      <c r="G952" t="s">
        <v>1610</v>
      </c>
      <c r="J952" t="s">
        <v>265</v>
      </c>
      <c r="K952" t="s">
        <v>158</v>
      </c>
      <c r="L952">
        <v>940</v>
      </c>
      <c r="M952">
        <v>1</v>
      </c>
      <c r="N952" t="s">
        <v>1579</v>
      </c>
      <c r="O952">
        <v>11600</v>
      </c>
      <c r="P952">
        <f t="shared" si="70"/>
        <v>6</v>
      </c>
      <c r="Q952" t="str">
        <f t="shared" si="71"/>
        <v>Morning</v>
      </c>
      <c r="R952" t="str">
        <f t="shared" si="72"/>
        <v>DEL  →  HYD  →  COK</v>
      </c>
      <c r="S952" t="str">
        <f t="shared" si="73"/>
        <v>Mar</v>
      </c>
      <c r="T952" t="str">
        <f t="shared" si="74"/>
        <v>Business</v>
      </c>
    </row>
    <row r="953" spans="1:20" x14ac:dyDescent="0.35">
      <c r="A953" t="s">
        <v>10</v>
      </c>
      <c r="B953" t="s">
        <v>53</v>
      </c>
      <c r="C953" t="s">
        <v>69</v>
      </c>
      <c r="D953" t="s">
        <v>67</v>
      </c>
      <c r="E953" t="s">
        <v>1613</v>
      </c>
      <c r="F953" t="s">
        <v>1614</v>
      </c>
      <c r="J953" t="s">
        <v>333</v>
      </c>
      <c r="K953" t="s">
        <v>669</v>
      </c>
      <c r="L953">
        <v>140</v>
      </c>
      <c r="M953">
        <v>0</v>
      </c>
      <c r="N953" t="s">
        <v>1579</v>
      </c>
      <c r="O953">
        <v>5277</v>
      </c>
      <c r="P953">
        <f t="shared" si="70"/>
        <v>22</v>
      </c>
      <c r="Q953" t="str">
        <f t="shared" si="71"/>
        <v>Night</v>
      </c>
      <c r="R953" t="str">
        <f t="shared" si="72"/>
        <v>MAA  →  CCU</v>
      </c>
      <c r="S953" t="str">
        <f t="shared" si="73"/>
        <v>Jun</v>
      </c>
      <c r="T953" t="str">
        <f t="shared" si="74"/>
        <v>Premium Economy</v>
      </c>
    </row>
    <row r="954" spans="1:20" x14ac:dyDescent="0.35">
      <c r="A954" t="s">
        <v>12</v>
      </c>
      <c r="B954" t="s">
        <v>49</v>
      </c>
      <c r="C954" t="s">
        <v>68</v>
      </c>
      <c r="D954" t="s">
        <v>72</v>
      </c>
      <c r="E954" t="s">
        <v>1607</v>
      </c>
      <c r="F954" t="s">
        <v>1609</v>
      </c>
      <c r="G954" t="s">
        <v>1610</v>
      </c>
      <c r="J954" t="s">
        <v>175</v>
      </c>
      <c r="K954" t="s">
        <v>445</v>
      </c>
      <c r="L954">
        <v>865</v>
      </c>
      <c r="M954">
        <v>1</v>
      </c>
      <c r="N954" t="s">
        <v>1580</v>
      </c>
      <c r="O954">
        <v>10262</v>
      </c>
      <c r="P954">
        <f t="shared" si="70"/>
        <v>14</v>
      </c>
      <c r="Q954" t="str">
        <f t="shared" si="71"/>
        <v>Afternoon</v>
      </c>
      <c r="R954" t="str">
        <f t="shared" si="72"/>
        <v>DEL  →  BOM  →  COK</v>
      </c>
      <c r="S954" t="str">
        <f t="shared" si="73"/>
        <v>Jun</v>
      </c>
      <c r="T954" t="str">
        <f t="shared" si="74"/>
        <v>Business</v>
      </c>
    </row>
    <row r="955" spans="1:20" x14ac:dyDescent="0.35">
      <c r="A955" t="s">
        <v>10</v>
      </c>
      <c r="B955" t="s">
        <v>64</v>
      </c>
      <c r="C955" t="s">
        <v>66</v>
      </c>
      <c r="D955" t="s">
        <v>71</v>
      </c>
      <c r="E955" t="s">
        <v>1601</v>
      </c>
      <c r="F955" t="s">
        <v>1602</v>
      </c>
      <c r="J955" t="s">
        <v>180</v>
      </c>
      <c r="K955" t="s">
        <v>250</v>
      </c>
      <c r="L955">
        <v>170</v>
      </c>
      <c r="M955">
        <v>0</v>
      </c>
      <c r="N955" t="s">
        <v>1579</v>
      </c>
      <c r="O955">
        <v>6144</v>
      </c>
      <c r="P955">
        <f t="shared" si="70"/>
        <v>4</v>
      </c>
      <c r="Q955" t="str">
        <f t="shared" si="71"/>
        <v>Night</v>
      </c>
      <c r="R955" t="str">
        <f t="shared" si="72"/>
        <v>BLR  →  DEL</v>
      </c>
      <c r="S955" t="str">
        <f t="shared" si="73"/>
        <v>Mar</v>
      </c>
      <c r="T955" t="str">
        <f t="shared" si="74"/>
        <v>Premium Economy</v>
      </c>
    </row>
    <row r="956" spans="1:20" x14ac:dyDescent="0.35">
      <c r="A956" t="s">
        <v>12</v>
      </c>
      <c r="B956" t="s">
        <v>49</v>
      </c>
      <c r="C956" t="s">
        <v>68</v>
      </c>
      <c r="D956" t="s">
        <v>72</v>
      </c>
      <c r="E956" t="s">
        <v>1607</v>
      </c>
      <c r="F956" t="s">
        <v>1609</v>
      </c>
      <c r="G956" t="s">
        <v>1610</v>
      </c>
      <c r="J956" t="s">
        <v>182</v>
      </c>
      <c r="K956" t="s">
        <v>445</v>
      </c>
      <c r="L956">
        <v>395</v>
      </c>
      <c r="M956">
        <v>1</v>
      </c>
      <c r="N956" t="s">
        <v>1580</v>
      </c>
      <c r="O956">
        <v>12898</v>
      </c>
      <c r="P956">
        <f t="shared" si="70"/>
        <v>21</v>
      </c>
      <c r="Q956" t="str">
        <f t="shared" si="71"/>
        <v>Night</v>
      </c>
      <c r="R956" t="str">
        <f t="shared" si="72"/>
        <v>DEL  →  BOM  →  COK</v>
      </c>
      <c r="S956" t="str">
        <f t="shared" si="73"/>
        <v>Jun</v>
      </c>
      <c r="T956" t="str">
        <f t="shared" si="74"/>
        <v>Business</v>
      </c>
    </row>
    <row r="957" spans="1:20" x14ac:dyDescent="0.35">
      <c r="A957" t="s">
        <v>12</v>
      </c>
      <c r="B957" t="s">
        <v>25</v>
      </c>
      <c r="C957" t="s">
        <v>67</v>
      </c>
      <c r="D957" t="s">
        <v>66</v>
      </c>
      <c r="E957" t="s">
        <v>1603</v>
      </c>
      <c r="F957" t="s">
        <v>1609</v>
      </c>
      <c r="G957" t="s">
        <v>1606</v>
      </c>
      <c r="J957" t="s">
        <v>213</v>
      </c>
      <c r="K957" t="s">
        <v>558</v>
      </c>
      <c r="L957">
        <v>1330</v>
      </c>
      <c r="M957">
        <v>1</v>
      </c>
      <c r="N957" t="s">
        <v>1579</v>
      </c>
      <c r="O957">
        <v>13941</v>
      </c>
      <c r="P957">
        <f t="shared" si="70"/>
        <v>6</v>
      </c>
      <c r="Q957" t="str">
        <f t="shared" si="71"/>
        <v>Morning</v>
      </c>
      <c r="R957" t="str">
        <f t="shared" si="72"/>
        <v>CCU  →  BOM  →  BLR</v>
      </c>
      <c r="S957" t="str">
        <f t="shared" si="73"/>
        <v>May</v>
      </c>
      <c r="T957" t="str">
        <f t="shared" si="74"/>
        <v>Business</v>
      </c>
    </row>
    <row r="958" spans="1:20" x14ac:dyDescent="0.35">
      <c r="A958" t="s">
        <v>12</v>
      </c>
      <c r="B958" t="s">
        <v>45</v>
      </c>
      <c r="C958" t="s">
        <v>68</v>
      </c>
      <c r="D958" t="s">
        <v>72</v>
      </c>
      <c r="E958" t="s">
        <v>1607</v>
      </c>
      <c r="F958" t="s">
        <v>1609</v>
      </c>
      <c r="G958" t="s">
        <v>1610</v>
      </c>
      <c r="J958" t="s">
        <v>175</v>
      </c>
      <c r="K958" t="s">
        <v>423</v>
      </c>
      <c r="L958">
        <v>865</v>
      </c>
      <c r="M958">
        <v>1</v>
      </c>
      <c r="N958" t="s">
        <v>1580</v>
      </c>
      <c r="O958">
        <v>12373</v>
      </c>
      <c r="P958">
        <f t="shared" si="70"/>
        <v>14</v>
      </c>
      <c r="Q958" t="str">
        <f t="shared" si="71"/>
        <v>Afternoon</v>
      </c>
      <c r="R958" t="str">
        <f t="shared" si="72"/>
        <v>DEL  →  BOM  →  COK</v>
      </c>
      <c r="S958" t="str">
        <f t="shared" si="73"/>
        <v>May</v>
      </c>
      <c r="T958" t="str">
        <f t="shared" si="74"/>
        <v>Business</v>
      </c>
    </row>
    <row r="959" spans="1:20" x14ac:dyDescent="0.35">
      <c r="A959" t="s">
        <v>13</v>
      </c>
      <c r="B959" t="s">
        <v>39</v>
      </c>
      <c r="C959" t="s">
        <v>67</v>
      </c>
      <c r="D959" t="s">
        <v>66</v>
      </c>
      <c r="E959" t="s">
        <v>1603</v>
      </c>
      <c r="F959" t="s">
        <v>1606</v>
      </c>
      <c r="J959" t="s">
        <v>288</v>
      </c>
      <c r="K959" t="s">
        <v>336</v>
      </c>
      <c r="L959">
        <v>150</v>
      </c>
      <c r="M959">
        <v>0</v>
      </c>
      <c r="N959" t="s">
        <v>1581</v>
      </c>
      <c r="O959">
        <v>3841</v>
      </c>
      <c r="P959">
        <f t="shared" si="70"/>
        <v>17</v>
      </c>
      <c r="Q959" t="str">
        <f t="shared" si="71"/>
        <v>Evening</v>
      </c>
      <c r="R959" t="str">
        <f t="shared" si="72"/>
        <v>CCU  →  BLR</v>
      </c>
      <c r="S959" t="str">
        <f t="shared" si="73"/>
        <v>Apr</v>
      </c>
      <c r="T959" t="str">
        <f t="shared" si="74"/>
        <v>Economy</v>
      </c>
    </row>
    <row r="960" spans="1:20" x14ac:dyDescent="0.35">
      <c r="A960" t="s">
        <v>11</v>
      </c>
      <c r="B960" t="s">
        <v>45</v>
      </c>
      <c r="C960" t="s">
        <v>67</v>
      </c>
      <c r="D960" t="s">
        <v>66</v>
      </c>
      <c r="E960" t="s">
        <v>1603</v>
      </c>
      <c r="F960" t="s">
        <v>1627</v>
      </c>
      <c r="G960" t="s">
        <v>1609</v>
      </c>
      <c r="H960" t="s">
        <v>1606</v>
      </c>
      <c r="J960" t="s">
        <v>211</v>
      </c>
      <c r="K960" t="s">
        <v>670</v>
      </c>
      <c r="L960">
        <v>1415</v>
      </c>
      <c r="M960">
        <v>2</v>
      </c>
      <c r="N960" t="s">
        <v>1579</v>
      </c>
      <c r="O960">
        <v>10697</v>
      </c>
      <c r="P960">
        <f t="shared" si="70"/>
        <v>8</v>
      </c>
      <c r="Q960" t="str">
        <f t="shared" si="71"/>
        <v>Morning</v>
      </c>
      <c r="R960" t="str">
        <f t="shared" si="72"/>
        <v>CCU  →  JAI  →  BOM  →  BLR</v>
      </c>
      <c r="S960" t="str">
        <f t="shared" si="73"/>
        <v>May</v>
      </c>
      <c r="T960" t="str">
        <f t="shared" si="74"/>
        <v>Business</v>
      </c>
    </row>
    <row r="961" spans="1:20" x14ac:dyDescent="0.35">
      <c r="A961" t="s">
        <v>12</v>
      </c>
      <c r="B961" t="s">
        <v>26</v>
      </c>
      <c r="C961" t="s">
        <v>66</v>
      </c>
      <c r="D961" t="s">
        <v>71</v>
      </c>
      <c r="E961" t="s">
        <v>1601</v>
      </c>
      <c r="F961" t="s">
        <v>1609</v>
      </c>
      <c r="G961" t="s">
        <v>1602</v>
      </c>
      <c r="J961" t="s">
        <v>170</v>
      </c>
      <c r="K961" t="s">
        <v>671</v>
      </c>
      <c r="L961">
        <v>785</v>
      </c>
      <c r="M961">
        <v>1</v>
      </c>
      <c r="N961" t="s">
        <v>1579</v>
      </c>
      <c r="O961">
        <v>26890</v>
      </c>
      <c r="P961">
        <f t="shared" si="70"/>
        <v>11</v>
      </c>
      <c r="Q961" t="str">
        <f t="shared" si="71"/>
        <v>Morning</v>
      </c>
      <c r="R961" t="str">
        <f t="shared" si="72"/>
        <v>BLR  →  BOM  →  DEL</v>
      </c>
      <c r="S961" t="str">
        <f t="shared" si="73"/>
        <v>Mar</v>
      </c>
      <c r="T961" t="str">
        <f t="shared" si="74"/>
        <v>Business</v>
      </c>
    </row>
    <row r="962" spans="1:20" x14ac:dyDescent="0.35">
      <c r="A962" t="s">
        <v>13</v>
      </c>
      <c r="B962" t="s">
        <v>30</v>
      </c>
      <c r="C962" t="s">
        <v>70</v>
      </c>
      <c r="D962" t="s">
        <v>73</v>
      </c>
      <c r="E962" t="s">
        <v>1624</v>
      </c>
      <c r="F962" t="s">
        <v>1625</v>
      </c>
      <c r="J962" t="s">
        <v>219</v>
      </c>
      <c r="K962" t="s">
        <v>235</v>
      </c>
      <c r="L962">
        <v>90</v>
      </c>
      <c r="M962">
        <v>0</v>
      </c>
      <c r="N962" t="s">
        <v>1581</v>
      </c>
      <c r="O962">
        <v>2175</v>
      </c>
      <c r="P962">
        <f t="shared" si="70"/>
        <v>13</v>
      </c>
      <c r="Q962" t="str">
        <f t="shared" si="71"/>
        <v>Afternoon</v>
      </c>
      <c r="R962" t="str">
        <f t="shared" si="72"/>
        <v>BOM  →  HYD</v>
      </c>
      <c r="S962" t="str">
        <f t="shared" si="73"/>
        <v>Jun</v>
      </c>
      <c r="T962" t="str">
        <f t="shared" si="74"/>
        <v>Economy</v>
      </c>
    </row>
    <row r="963" spans="1:20" x14ac:dyDescent="0.35">
      <c r="A963" t="s">
        <v>10</v>
      </c>
      <c r="B963" t="s">
        <v>29</v>
      </c>
      <c r="C963" t="s">
        <v>68</v>
      </c>
      <c r="D963" t="s">
        <v>72</v>
      </c>
      <c r="E963" t="s">
        <v>1607</v>
      </c>
      <c r="F963" t="s">
        <v>1616</v>
      </c>
      <c r="G963" t="s">
        <v>1610</v>
      </c>
      <c r="J963" t="s">
        <v>241</v>
      </c>
      <c r="K963" t="s">
        <v>672</v>
      </c>
      <c r="L963">
        <v>305</v>
      </c>
      <c r="M963">
        <v>1</v>
      </c>
      <c r="N963" t="s">
        <v>1579</v>
      </c>
      <c r="O963">
        <v>9476</v>
      </c>
      <c r="P963">
        <f t="shared" ref="P963:P1026" si="75">HOUR(TEXT(J963,"HH:MM"))</f>
        <v>23</v>
      </c>
      <c r="Q963" t="str">
        <f t="shared" ref="Q963:Q1026" si="76">IF(P963&gt;=5, IF(P963&lt;12, "Morning", IF(P963&lt;17, "Afternoon", IF(P963&lt;21, "Evening", "Night"))), "Night")</f>
        <v>Night</v>
      </c>
      <c r="R963" t="str">
        <f t="shared" ref="R963:R1026" si="77">_xlfn.TEXTJOIN(" → ", TRUE, E963:I963)</f>
        <v>DEL  →  PNQ  →  COK</v>
      </c>
      <c r="S963" t="str">
        <f t="shared" ref="S963:S1026" si="78">TEXT(B963, "mmm")</f>
        <v>May</v>
      </c>
      <c r="T963" t="str">
        <f t="shared" ref="T963:T1026" si="79">_xlfn.IFS(
  O963 &lt; 5000, "Economy",
  O963 &lt;= 10000, "Premium Economy",
  O963 &gt; 10000, "Business"
)</f>
        <v>Premium Economy</v>
      </c>
    </row>
    <row r="964" spans="1:20" x14ac:dyDescent="0.35">
      <c r="A964" t="s">
        <v>11</v>
      </c>
      <c r="B964" t="s">
        <v>54</v>
      </c>
      <c r="C964" t="s">
        <v>70</v>
      </c>
      <c r="D964" t="s">
        <v>73</v>
      </c>
      <c r="E964" t="s">
        <v>1624</v>
      </c>
      <c r="F964" t="s">
        <v>1625</v>
      </c>
      <c r="J964" t="s">
        <v>262</v>
      </c>
      <c r="K964" t="s">
        <v>261</v>
      </c>
      <c r="L964">
        <v>80</v>
      </c>
      <c r="M964">
        <v>0</v>
      </c>
      <c r="N964" t="s">
        <v>1579</v>
      </c>
      <c r="O964">
        <v>3100</v>
      </c>
      <c r="P964">
        <f t="shared" si="75"/>
        <v>21</v>
      </c>
      <c r="Q964" t="str">
        <f t="shared" si="76"/>
        <v>Night</v>
      </c>
      <c r="R964" t="str">
        <f t="shared" si="77"/>
        <v>BOM  →  HYD</v>
      </c>
      <c r="S964" t="str">
        <f t="shared" si="78"/>
        <v>May</v>
      </c>
      <c r="T964" t="str">
        <f t="shared" si="79"/>
        <v>Economy</v>
      </c>
    </row>
    <row r="965" spans="1:20" x14ac:dyDescent="0.35">
      <c r="A965" t="s">
        <v>12</v>
      </c>
      <c r="B965" t="s">
        <v>43</v>
      </c>
      <c r="C965" t="s">
        <v>68</v>
      </c>
      <c r="D965" t="s">
        <v>72</v>
      </c>
      <c r="E965" t="s">
        <v>1607</v>
      </c>
      <c r="F965" t="s">
        <v>1627</v>
      </c>
      <c r="G965" t="s">
        <v>1609</v>
      </c>
      <c r="H965" t="s">
        <v>1610</v>
      </c>
      <c r="J965" t="s">
        <v>270</v>
      </c>
      <c r="K965" t="s">
        <v>437</v>
      </c>
      <c r="L965">
        <v>1375</v>
      </c>
      <c r="M965">
        <v>2</v>
      </c>
      <c r="N965" t="s">
        <v>1580</v>
      </c>
      <c r="O965">
        <v>10368</v>
      </c>
      <c r="P965">
        <f t="shared" si="75"/>
        <v>5</v>
      </c>
      <c r="Q965" t="str">
        <f t="shared" si="76"/>
        <v>Morning</v>
      </c>
      <c r="R965" t="str">
        <f t="shared" si="77"/>
        <v>DEL  →  JAI  →  BOM  →  COK</v>
      </c>
      <c r="S965" t="str">
        <f t="shared" si="78"/>
        <v>Jun</v>
      </c>
      <c r="T965" t="str">
        <f t="shared" si="79"/>
        <v>Business</v>
      </c>
    </row>
    <row r="966" spans="1:20" x14ac:dyDescent="0.35">
      <c r="A966" t="s">
        <v>13</v>
      </c>
      <c r="B966" t="s">
        <v>45</v>
      </c>
      <c r="C966" t="s">
        <v>70</v>
      </c>
      <c r="D966" t="s">
        <v>73</v>
      </c>
      <c r="E966" t="s">
        <v>1624</v>
      </c>
      <c r="F966" t="s">
        <v>1625</v>
      </c>
      <c r="J966" t="s">
        <v>338</v>
      </c>
      <c r="K966" t="s">
        <v>673</v>
      </c>
      <c r="L966">
        <v>90</v>
      </c>
      <c r="M966">
        <v>0</v>
      </c>
      <c r="N966" t="s">
        <v>1579</v>
      </c>
      <c r="O966">
        <v>2017</v>
      </c>
      <c r="P966">
        <f t="shared" si="75"/>
        <v>22</v>
      </c>
      <c r="Q966" t="str">
        <f t="shared" si="76"/>
        <v>Night</v>
      </c>
      <c r="R966" t="str">
        <f t="shared" si="77"/>
        <v>BOM  →  HYD</v>
      </c>
      <c r="S966" t="str">
        <f t="shared" si="78"/>
        <v>May</v>
      </c>
      <c r="T966" t="str">
        <f t="shared" si="79"/>
        <v>Economy</v>
      </c>
    </row>
    <row r="967" spans="1:20" x14ac:dyDescent="0.35">
      <c r="A967" t="s">
        <v>13</v>
      </c>
      <c r="B967" t="s">
        <v>35</v>
      </c>
      <c r="C967" t="s">
        <v>67</v>
      </c>
      <c r="D967" t="s">
        <v>66</v>
      </c>
      <c r="E967" t="s">
        <v>1603</v>
      </c>
      <c r="F967" t="s">
        <v>1606</v>
      </c>
      <c r="J967" t="s">
        <v>300</v>
      </c>
      <c r="K967" t="s">
        <v>284</v>
      </c>
      <c r="L967">
        <v>155</v>
      </c>
      <c r="M967">
        <v>0</v>
      </c>
      <c r="N967" t="s">
        <v>1581</v>
      </c>
      <c r="O967">
        <v>3841</v>
      </c>
      <c r="P967">
        <f t="shared" si="75"/>
        <v>6</v>
      </c>
      <c r="Q967" t="str">
        <f t="shared" si="76"/>
        <v>Morning</v>
      </c>
      <c r="R967" t="str">
        <f t="shared" si="77"/>
        <v>CCU  →  BLR</v>
      </c>
      <c r="S967" t="str">
        <f t="shared" si="78"/>
        <v>Apr</v>
      </c>
      <c r="T967" t="str">
        <f t="shared" si="79"/>
        <v>Economy</v>
      </c>
    </row>
    <row r="968" spans="1:20" x14ac:dyDescent="0.35">
      <c r="A968" t="s">
        <v>11</v>
      </c>
      <c r="B968" t="s">
        <v>47</v>
      </c>
      <c r="C968" t="s">
        <v>68</v>
      </c>
      <c r="D968" t="s">
        <v>72</v>
      </c>
      <c r="E968" t="s">
        <v>1607</v>
      </c>
      <c r="F968" t="s">
        <v>1611</v>
      </c>
      <c r="G968" t="s">
        <v>1609</v>
      </c>
      <c r="H968" t="s">
        <v>1610</v>
      </c>
      <c r="J968" t="s">
        <v>206</v>
      </c>
      <c r="K968" t="s">
        <v>655</v>
      </c>
      <c r="L968">
        <v>2240</v>
      </c>
      <c r="M968">
        <v>2</v>
      </c>
      <c r="N968" t="s">
        <v>1579</v>
      </c>
      <c r="O968">
        <v>10493</v>
      </c>
      <c r="P968">
        <f t="shared" si="75"/>
        <v>5</v>
      </c>
      <c r="Q968" t="str">
        <f t="shared" si="76"/>
        <v>Morning</v>
      </c>
      <c r="R968" t="str">
        <f t="shared" si="77"/>
        <v>DEL  →  NAG  →  BOM  →  COK</v>
      </c>
      <c r="S968" t="str">
        <f t="shared" si="78"/>
        <v>May</v>
      </c>
      <c r="T968" t="str">
        <f t="shared" si="79"/>
        <v>Business</v>
      </c>
    </row>
    <row r="969" spans="1:20" x14ac:dyDescent="0.35">
      <c r="A969" t="s">
        <v>13</v>
      </c>
      <c r="B969" t="s">
        <v>55</v>
      </c>
      <c r="C969" t="s">
        <v>66</v>
      </c>
      <c r="D969" t="s">
        <v>71</v>
      </c>
      <c r="E969" t="s">
        <v>1601</v>
      </c>
      <c r="F969" t="s">
        <v>1602</v>
      </c>
      <c r="J969" t="s">
        <v>193</v>
      </c>
      <c r="K969" t="s">
        <v>312</v>
      </c>
      <c r="L969">
        <v>170</v>
      </c>
      <c r="M969">
        <v>0</v>
      </c>
      <c r="N969" t="s">
        <v>1579</v>
      </c>
      <c r="O969">
        <v>5126</v>
      </c>
      <c r="P969">
        <f t="shared" si="75"/>
        <v>5</v>
      </c>
      <c r="Q969" t="str">
        <f t="shared" si="76"/>
        <v>Morning</v>
      </c>
      <c r="R969" t="str">
        <f t="shared" si="77"/>
        <v>BLR  →  DEL</v>
      </c>
      <c r="S969" t="str">
        <f t="shared" si="78"/>
        <v>Mar</v>
      </c>
      <c r="T969" t="str">
        <f t="shared" si="79"/>
        <v>Premium Economy</v>
      </c>
    </row>
    <row r="970" spans="1:20" x14ac:dyDescent="0.35">
      <c r="A970" t="s">
        <v>10</v>
      </c>
      <c r="B970" t="s">
        <v>42</v>
      </c>
      <c r="C970" t="s">
        <v>66</v>
      </c>
      <c r="D970" t="s">
        <v>68</v>
      </c>
      <c r="E970" t="s">
        <v>1601</v>
      </c>
      <c r="F970" t="s">
        <v>1602</v>
      </c>
      <c r="J970" t="s">
        <v>241</v>
      </c>
      <c r="K970" t="s">
        <v>674</v>
      </c>
      <c r="L970">
        <v>170</v>
      </c>
      <c r="M970">
        <v>0</v>
      </c>
      <c r="N970" t="s">
        <v>1579</v>
      </c>
      <c r="O970">
        <v>3943</v>
      </c>
      <c r="P970">
        <f t="shared" si="75"/>
        <v>23</v>
      </c>
      <c r="Q970" t="str">
        <f t="shared" si="76"/>
        <v>Night</v>
      </c>
      <c r="R970" t="str">
        <f t="shared" si="77"/>
        <v>BLR  →  DEL</v>
      </c>
      <c r="S970" t="str">
        <f t="shared" si="78"/>
        <v>Jun</v>
      </c>
      <c r="T970" t="str">
        <f t="shared" si="79"/>
        <v>Economy</v>
      </c>
    </row>
    <row r="971" spans="1:20" x14ac:dyDescent="0.35">
      <c r="A971" t="s">
        <v>11</v>
      </c>
      <c r="B971" t="s">
        <v>37</v>
      </c>
      <c r="C971" t="s">
        <v>68</v>
      </c>
      <c r="D971" t="s">
        <v>72</v>
      </c>
      <c r="E971" t="s">
        <v>1607</v>
      </c>
      <c r="F971" t="s">
        <v>1623</v>
      </c>
      <c r="G971" t="s">
        <v>1609</v>
      </c>
      <c r="H971" t="s">
        <v>1610</v>
      </c>
      <c r="J971" t="s">
        <v>184</v>
      </c>
      <c r="K971" t="s">
        <v>675</v>
      </c>
      <c r="L971">
        <v>2170</v>
      </c>
      <c r="M971">
        <v>2</v>
      </c>
      <c r="N971" t="s">
        <v>1579</v>
      </c>
      <c r="O971">
        <v>11552</v>
      </c>
      <c r="P971">
        <f t="shared" si="75"/>
        <v>7</v>
      </c>
      <c r="Q971" t="str">
        <f t="shared" si="76"/>
        <v>Morning</v>
      </c>
      <c r="R971" t="str">
        <f t="shared" si="77"/>
        <v>DEL  →  HYD  →  BOM  →  COK</v>
      </c>
      <c r="S971" t="str">
        <f t="shared" si="78"/>
        <v>Mar</v>
      </c>
      <c r="T971" t="str">
        <f t="shared" si="79"/>
        <v>Business</v>
      </c>
    </row>
    <row r="972" spans="1:20" x14ac:dyDescent="0.35">
      <c r="A972" t="s">
        <v>11</v>
      </c>
      <c r="B972" t="s">
        <v>38</v>
      </c>
      <c r="C972" t="s">
        <v>68</v>
      </c>
      <c r="D972" t="s">
        <v>72</v>
      </c>
      <c r="E972" t="s">
        <v>1607</v>
      </c>
      <c r="F972" t="s">
        <v>1609</v>
      </c>
      <c r="G972" t="s">
        <v>1610</v>
      </c>
      <c r="J972" t="s">
        <v>255</v>
      </c>
      <c r="K972" t="s">
        <v>252</v>
      </c>
      <c r="L972">
        <v>555</v>
      </c>
      <c r="M972">
        <v>1</v>
      </c>
      <c r="N972" t="s">
        <v>1579</v>
      </c>
      <c r="O972">
        <v>7934</v>
      </c>
      <c r="P972">
        <f t="shared" si="75"/>
        <v>10</v>
      </c>
      <c r="Q972" t="str">
        <f t="shared" si="76"/>
        <v>Morning</v>
      </c>
      <c r="R972" t="str">
        <f t="shared" si="77"/>
        <v>DEL  →  BOM  →  COK</v>
      </c>
      <c r="S972" t="str">
        <f t="shared" si="78"/>
        <v>Mar</v>
      </c>
      <c r="T972" t="str">
        <f t="shared" si="79"/>
        <v>Premium Economy</v>
      </c>
    </row>
    <row r="973" spans="1:20" x14ac:dyDescent="0.35">
      <c r="A973" t="s">
        <v>11</v>
      </c>
      <c r="B973" t="s">
        <v>63</v>
      </c>
      <c r="C973" t="s">
        <v>70</v>
      </c>
      <c r="D973" t="s">
        <v>73</v>
      </c>
      <c r="E973" t="s">
        <v>1624</v>
      </c>
      <c r="F973" t="s">
        <v>1625</v>
      </c>
      <c r="J973" t="s">
        <v>204</v>
      </c>
      <c r="K973" t="s">
        <v>368</v>
      </c>
      <c r="L973">
        <v>85</v>
      </c>
      <c r="M973">
        <v>0</v>
      </c>
      <c r="N973" t="s">
        <v>1579</v>
      </c>
      <c r="O973">
        <v>6092</v>
      </c>
      <c r="P973">
        <f t="shared" si="75"/>
        <v>15</v>
      </c>
      <c r="Q973" t="str">
        <f t="shared" si="76"/>
        <v>Afternoon</v>
      </c>
      <c r="R973" t="str">
        <f t="shared" si="77"/>
        <v>BOM  →  HYD</v>
      </c>
      <c r="S973" t="str">
        <f t="shared" si="78"/>
        <v>Mar</v>
      </c>
      <c r="T973" t="str">
        <f t="shared" si="79"/>
        <v>Premium Economy</v>
      </c>
    </row>
    <row r="974" spans="1:20" x14ac:dyDescent="0.35">
      <c r="A974" t="s">
        <v>10</v>
      </c>
      <c r="B974" t="s">
        <v>36</v>
      </c>
      <c r="C974" t="s">
        <v>68</v>
      </c>
      <c r="D974" t="s">
        <v>72</v>
      </c>
      <c r="E974" t="s">
        <v>1607</v>
      </c>
      <c r="F974" t="s">
        <v>1616</v>
      </c>
      <c r="G974" t="s">
        <v>1610</v>
      </c>
      <c r="J974" t="s">
        <v>241</v>
      </c>
      <c r="K974" t="s">
        <v>676</v>
      </c>
      <c r="L974">
        <v>305</v>
      </c>
      <c r="M974">
        <v>1</v>
      </c>
      <c r="N974" t="s">
        <v>1579</v>
      </c>
      <c r="O974">
        <v>10112</v>
      </c>
      <c r="P974">
        <f t="shared" si="75"/>
        <v>23</v>
      </c>
      <c r="Q974" t="str">
        <f t="shared" si="76"/>
        <v>Night</v>
      </c>
      <c r="R974" t="str">
        <f t="shared" si="77"/>
        <v>DEL  →  PNQ  →  COK</v>
      </c>
      <c r="S974" t="str">
        <f t="shared" si="78"/>
        <v>Jun</v>
      </c>
      <c r="T974" t="str">
        <f t="shared" si="79"/>
        <v>Business</v>
      </c>
    </row>
    <row r="975" spans="1:20" x14ac:dyDescent="0.35">
      <c r="A975" t="s">
        <v>16</v>
      </c>
      <c r="B975" t="s">
        <v>52</v>
      </c>
      <c r="C975" t="s">
        <v>69</v>
      </c>
      <c r="D975" t="s">
        <v>67</v>
      </c>
      <c r="E975" t="s">
        <v>1613</v>
      </c>
      <c r="F975" t="s">
        <v>1614</v>
      </c>
      <c r="J975" t="s">
        <v>184</v>
      </c>
      <c r="K975" t="s">
        <v>349</v>
      </c>
      <c r="L975">
        <v>135</v>
      </c>
      <c r="M975">
        <v>0</v>
      </c>
      <c r="N975" t="s">
        <v>1579</v>
      </c>
      <c r="O975">
        <v>6627</v>
      </c>
      <c r="P975">
        <f t="shared" si="75"/>
        <v>7</v>
      </c>
      <c r="Q975" t="str">
        <f t="shared" si="76"/>
        <v>Morning</v>
      </c>
      <c r="R975" t="str">
        <f t="shared" si="77"/>
        <v>MAA  →  CCU</v>
      </c>
      <c r="S975" t="str">
        <f t="shared" si="78"/>
        <v>Mar</v>
      </c>
      <c r="T975" t="str">
        <f t="shared" si="79"/>
        <v>Premium Economy</v>
      </c>
    </row>
    <row r="976" spans="1:20" x14ac:dyDescent="0.35">
      <c r="A976" t="s">
        <v>12</v>
      </c>
      <c r="B976" t="s">
        <v>49</v>
      </c>
      <c r="C976" t="s">
        <v>68</v>
      </c>
      <c r="D976" t="s">
        <v>72</v>
      </c>
      <c r="E976" t="s">
        <v>1607</v>
      </c>
      <c r="F976" t="s">
        <v>1619</v>
      </c>
      <c r="G976" t="s">
        <v>1609</v>
      </c>
      <c r="H976" t="s">
        <v>1610</v>
      </c>
      <c r="J976" t="s">
        <v>181</v>
      </c>
      <c r="K976" t="s">
        <v>533</v>
      </c>
      <c r="L976">
        <v>910</v>
      </c>
      <c r="M976">
        <v>2</v>
      </c>
      <c r="N976" t="s">
        <v>1580</v>
      </c>
      <c r="O976">
        <v>11507</v>
      </c>
      <c r="P976">
        <f t="shared" si="75"/>
        <v>21</v>
      </c>
      <c r="Q976" t="str">
        <f t="shared" si="76"/>
        <v>Night</v>
      </c>
      <c r="R976" t="str">
        <f t="shared" si="77"/>
        <v>DEL  →  IDR  →  BOM  →  COK</v>
      </c>
      <c r="S976" t="str">
        <f t="shared" si="78"/>
        <v>Jun</v>
      </c>
      <c r="T976" t="str">
        <f t="shared" si="79"/>
        <v>Business</v>
      </c>
    </row>
    <row r="977" spans="1:20" x14ac:dyDescent="0.35">
      <c r="A977" t="s">
        <v>12</v>
      </c>
      <c r="B977" t="s">
        <v>26</v>
      </c>
      <c r="C977" t="s">
        <v>66</v>
      </c>
      <c r="D977" t="s">
        <v>71</v>
      </c>
      <c r="E977" t="s">
        <v>1601</v>
      </c>
      <c r="F977" t="s">
        <v>1609</v>
      </c>
      <c r="G977" t="s">
        <v>1602</v>
      </c>
      <c r="J977" t="s">
        <v>292</v>
      </c>
      <c r="K977" t="s">
        <v>677</v>
      </c>
      <c r="L977">
        <v>1555</v>
      </c>
      <c r="M977">
        <v>1</v>
      </c>
      <c r="N977" t="s">
        <v>1579</v>
      </c>
      <c r="O977">
        <v>26890</v>
      </c>
      <c r="P977">
        <f t="shared" si="75"/>
        <v>22</v>
      </c>
      <c r="Q977" t="str">
        <f t="shared" si="76"/>
        <v>Night</v>
      </c>
      <c r="R977" t="str">
        <f t="shared" si="77"/>
        <v>BLR  →  BOM  →  DEL</v>
      </c>
      <c r="S977" t="str">
        <f t="shared" si="78"/>
        <v>Mar</v>
      </c>
      <c r="T977" t="str">
        <f t="shared" si="79"/>
        <v>Business</v>
      </c>
    </row>
    <row r="978" spans="1:20" x14ac:dyDescent="0.35">
      <c r="A978" t="s">
        <v>12</v>
      </c>
      <c r="B978" t="s">
        <v>28</v>
      </c>
      <c r="C978" t="s">
        <v>66</v>
      </c>
      <c r="D978" t="s">
        <v>71</v>
      </c>
      <c r="E978" t="s">
        <v>1601</v>
      </c>
      <c r="F978" t="s">
        <v>1609</v>
      </c>
      <c r="G978" t="s">
        <v>1602</v>
      </c>
      <c r="J978" t="s">
        <v>193</v>
      </c>
      <c r="K978" t="s">
        <v>167</v>
      </c>
      <c r="L978">
        <v>340</v>
      </c>
      <c r="M978">
        <v>1</v>
      </c>
      <c r="N978" t="s">
        <v>1579</v>
      </c>
      <c r="O978">
        <v>13817</v>
      </c>
      <c r="P978">
        <f t="shared" si="75"/>
        <v>5</v>
      </c>
      <c r="Q978" t="str">
        <f t="shared" si="76"/>
        <v>Morning</v>
      </c>
      <c r="R978" t="str">
        <f t="shared" si="77"/>
        <v>BLR  →  BOM  →  DEL</v>
      </c>
      <c r="S978" t="str">
        <f t="shared" si="78"/>
        <v>Mar</v>
      </c>
      <c r="T978" t="str">
        <f t="shared" si="79"/>
        <v>Business</v>
      </c>
    </row>
    <row r="979" spans="1:20" x14ac:dyDescent="0.35">
      <c r="A979" t="s">
        <v>12</v>
      </c>
      <c r="B979" t="s">
        <v>56</v>
      </c>
      <c r="C979" t="s">
        <v>67</v>
      </c>
      <c r="D979" t="s">
        <v>66</v>
      </c>
      <c r="E979" t="s">
        <v>1603</v>
      </c>
      <c r="F979" t="s">
        <v>1609</v>
      </c>
      <c r="G979" t="s">
        <v>1606</v>
      </c>
      <c r="J979" t="s">
        <v>171</v>
      </c>
      <c r="K979" t="s">
        <v>678</v>
      </c>
      <c r="L979">
        <v>450</v>
      </c>
      <c r="M979">
        <v>1</v>
      </c>
      <c r="N979" t="s">
        <v>1579</v>
      </c>
      <c r="O979">
        <v>13364</v>
      </c>
      <c r="P979">
        <f t="shared" si="75"/>
        <v>21</v>
      </c>
      <c r="Q979" t="str">
        <f t="shared" si="76"/>
        <v>Night</v>
      </c>
      <c r="R979" t="str">
        <f t="shared" si="77"/>
        <v>CCU  →  BOM  →  BLR</v>
      </c>
      <c r="S979" t="str">
        <f t="shared" si="78"/>
        <v>Apr</v>
      </c>
      <c r="T979" t="str">
        <f t="shared" si="79"/>
        <v>Business</v>
      </c>
    </row>
    <row r="980" spans="1:20" x14ac:dyDescent="0.35">
      <c r="A980" t="s">
        <v>16</v>
      </c>
      <c r="B980" t="s">
        <v>53</v>
      </c>
      <c r="C980" t="s">
        <v>67</v>
      </c>
      <c r="D980" t="s">
        <v>66</v>
      </c>
      <c r="E980" t="s">
        <v>1603</v>
      </c>
      <c r="F980" t="s">
        <v>1621</v>
      </c>
      <c r="G980" t="s">
        <v>1606</v>
      </c>
      <c r="J980" t="s">
        <v>254</v>
      </c>
      <c r="K980" t="s">
        <v>679</v>
      </c>
      <c r="L980">
        <v>1065</v>
      </c>
      <c r="M980">
        <v>1</v>
      </c>
      <c r="N980" t="s">
        <v>1579</v>
      </c>
      <c r="O980">
        <v>9187</v>
      </c>
      <c r="P980">
        <f t="shared" si="75"/>
        <v>17</v>
      </c>
      <c r="Q980" t="str">
        <f t="shared" si="76"/>
        <v>Evening</v>
      </c>
      <c r="R980" t="str">
        <f t="shared" si="77"/>
        <v>CCU  →  DEL  →  BLR</v>
      </c>
      <c r="S980" t="str">
        <f t="shared" si="78"/>
        <v>Jun</v>
      </c>
      <c r="T980" t="str">
        <f t="shared" si="79"/>
        <v>Premium Economy</v>
      </c>
    </row>
    <row r="981" spans="1:20" x14ac:dyDescent="0.35">
      <c r="A981" t="s">
        <v>10</v>
      </c>
      <c r="B981" t="s">
        <v>32</v>
      </c>
      <c r="C981" t="s">
        <v>69</v>
      </c>
      <c r="D981" t="s">
        <v>67</v>
      </c>
      <c r="E981" t="s">
        <v>1613</v>
      </c>
      <c r="F981" t="s">
        <v>1614</v>
      </c>
      <c r="J981" t="s">
        <v>333</v>
      </c>
      <c r="K981" t="s">
        <v>680</v>
      </c>
      <c r="L981">
        <v>140</v>
      </c>
      <c r="M981">
        <v>0</v>
      </c>
      <c r="N981" t="s">
        <v>1579</v>
      </c>
      <c r="O981">
        <v>5277</v>
      </c>
      <c r="P981">
        <f t="shared" si="75"/>
        <v>22</v>
      </c>
      <c r="Q981" t="str">
        <f t="shared" si="76"/>
        <v>Night</v>
      </c>
      <c r="R981" t="str">
        <f t="shared" si="77"/>
        <v>MAA  →  CCU</v>
      </c>
      <c r="S981" t="str">
        <f t="shared" si="78"/>
        <v>May</v>
      </c>
      <c r="T981" t="str">
        <f t="shared" si="79"/>
        <v>Premium Economy</v>
      </c>
    </row>
    <row r="982" spans="1:20" x14ac:dyDescent="0.35">
      <c r="A982" t="s">
        <v>11</v>
      </c>
      <c r="B982" t="s">
        <v>28</v>
      </c>
      <c r="C982" t="s">
        <v>66</v>
      </c>
      <c r="D982" t="s">
        <v>71</v>
      </c>
      <c r="E982" t="s">
        <v>1601</v>
      </c>
      <c r="F982" t="s">
        <v>1615</v>
      </c>
      <c r="G982" t="s">
        <v>1602</v>
      </c>
      <c r="J982" t="s">
        <v>267</v>
      </c>
      <c r="K982" t="s">
        <v>174</v>
      </c>
      <c r="L982">
        <v>495</v>
      </c>
      <c r="M982">
        <v>1</v>
      </c>
      <c r="N982" t="s">
        <v>1579</v>
      </c>
      <c r="O982">
        <v>13492</v>
      </c>
      <c r="P982">
        <f t="shared" si="75"/>
        <v>0</v>
      </c>
      <c r="Q982" t="str">
        <f t="shared" si="76"/>
        <v>Night</v>
      </c>
      <c r="R982" t="str">
        <f t="shared" si="77"/>
        <v>BLR  →  AMD  →  DEL</v>
      </c>
      <c r="S982" t="str">
        <f t="shared" si="78"/>
        <v>Mar</v>
      </c>
      <c r="T982" t="str">
        <f t="shared" si="79"/>
        <v>Business</v>
      </c>
    </row>
    <row r="983" spans="1:20" x14ac:dyDescent="0.35">
      <c r="A983" t="s">
        <v>17</v>
      </c>
      <c r="B983" t="s">
        <v>36</v>
      </c>
      <c r="C983" t="s">
        <v>67</v>
      </c>
      <c r="D983" t="s">
        <v>66</v>
      </c>
      <c r="E983" t="s">
        <v>1603</v>
      </c>
      <c r="F983" t="s">
        <v>1605</v>
      </c>
      <c r="G983" t="s">
        <v>1606</v>
      </c>
      <c r="J983" t="s">
        <v>250</v>
      </c>
      <c r="K983" t="s">
        <v>339</v>
      </c>
      <c r="L983">
        <v>220</v>
      </c>
      <c r="M983">
        <v>1</v>
      </c>
      <c r="N983" t="s">
        <v>1579</v>
      </c>
      <c r="O983">
        <v>5162</v>
      </c>
      <c r="P983">
        <f t="shared" si="75"/>
        <v>6</v>
      </c>
      <c r="Q983" t="str">
        <f t="shared" si="76"/>
        <v>Morning</v>
      </c>
      <c r="R983" t="str">
        <f t="shared" si="77"/>
        <v>CCU  →  BBI  →  BLR</v>
      </c>
      <c r="S983" t="str">
        <f t="shared" si="78"/>
        <v>Jun</v>
      </c>
      <c r="T983" t="str">
        <f t="shared" si="79"/>
        <v>Premium Economy</v>
      </c>
    </row>
    <row r="984" spans="1:20" x14ac:dyDescent="0.35">
      <c r="A984" t="s">
        <v>15</v>
      </c>
      <c r="B984" t="s">
        <v>24</v>
      </c>
      <c r="C984" t="s">
        <v>68</v>
      </c>
      <c r="D984" t="s">
        <v>72</v>
      </c>
      <c r="E984" t="s">
        <v>1607</v>
      </c>
      <c r="F984" t="s">
        <v>1609</v>
      </c>
      <c r="G984" t="s">
        <v>1610</v>
      </c>
      <c r="J984" t="s">
        <v>183</v>
      </c>
      <c r="K984" t="s">
        <v>229</v>
      </c>
      <c r="L984">
        <v>355</v>
      </c>
      <c r="M984">
        <v>1</v>
      </c>
      <c r="N984" t="s">
        <v>1579</v>
      </c>
      <c r="O984">
        <v>5897</v>
      </c>
      <c r="P984">
        <f t="shared" si="75"/>
        <v>7</v>
      </c>
      <c r="Q984" t="str">
        <f t="shared" si="76"/>
        <v>Morning</v>
      </c>
      <c r="R984" t="str">
        <f t="shared" si="77"/>
        <v>DEL  →  BOM  →  COK</v>
      </c>
      <c r="S984" t="str">
        <f t="shared" si="78"/>
        <v>Jun</v>
      </c>
      <c r="T984" t="str">
        <f t="shared" si="79"/>
        <v>Premium Economy</v>
      </c>
    </row>
    <row r="985" spans="1:20" x14ac:dyDescent="0.35">
      <c r="A985" t="s">
        <v>11</v>
      </c>
      <c r="B985" t="s">
        <v>49</v>
      </c>
      <c r="C985" t="s">
        <v>67</v>
      </c>
      <c r="D985" t="s">
        <v>66</v>
      </c>
      <c r="E985" t="s">
        <v>1603</v>
      </c>
      <c r="F985" t="s">
        <v>1606</v>
      </c>
      <c r="J985" t="s">
        <v>189</v>
      </c>
      <c r="K985" t="s">
        <v>309</v>
      </c>
      <c r="L985">
        <v>150</v>
      </c>
      <c r="M985">
        <v>0</v>
      </c>
      <c r="N985" t="s">
        <v>1579</v>
      </c>
      <c r="O985">
        <v>5510</v>
      </c>
      <c r="P985">
        <f t="shared" si="75"/>
        <v>14</v>
      </c>
      <c r="Q985" t="str">
        <f t="shared" si="76"/>
        <v>Afternoon</v>
      </c>
      <c r="R985" t="str">
        <f t="shared" si="77"/>
        <v>CCU  →  BLR</v>
      </c>
      <c r="S985" t="str">
        <f t="shared" si="78"/>
        <v>Jun</v>
      </c>
      <c r="T985" t="str">
        <f t="shared" si="79"/>
        <v>Premium Economy</v>
      </c>
    </row>
    <row r="986" spans="1:20" x14ac:dyDescent="0.35">
      <c r="A986" t="s">
        <v>12</v>
      </c>
      <c r="B986" t="s">
        <v>48</v>
      </c>
      <c r="C986" t="s">
        <v>66</v>
      </c>
      <c r="D986" t="s">
        <v>71</v>
      </c>
      <c r="E986" t="s">
        <v>1601</v>
      </c>
      <c r="F986" t="s">
        <v>1609</v>
      </c>
      <c r="G986" t="s">
        <v>1602</v>
      </c>
      <c r="J986" t="s">
        <v>221</v>
      </c>
      <c r="K986" t="s">
        <v>681</v>
      </c>
      <c r="L986">
        <v>1050</v>
      </c>
      <c r="M986">
        <v>1</v>
      </c>
      <c r="N986" t="s">
        <v>1579</v>
      </c>
      <c r="O986">
        <v>17261</v>
      </c>
      <c r="P986">
        <f t="shared" si="75"/>
        <v>16</v>
      </c>
      <c r="Q986" t="str">
        <f t="shared" si="76"/>
        <v>Afternoon</v>
      </c>
      <c r="R986" t="str">
        <f t="shared" si="77"/>
        <v>BLR  →  BOM  →  DEL</v>
      </c>
      <c r="S986" t="str">
        <f t="shared" si="78"/>
        <v>Mar</v>
      </c>
      <c r="T986" t="str">
        <f t="shared" si="79"/>
        <v>Business</v>
      </c>
    </row>
    <row r="987" spans="1:20" x14ac:dyDescent="0.35">
      <c r="A987" t="s">
        <v>14</v>
      </c>
      <c r="B987" t="s">
        <v>47</v>
      </c>
      <c r="C987" t="s">
        <v>68</v>
      </c>
      <c r="D987" t="s">
        <v>72</v>
      </c>
      <c r="E987" t="s">
        <v>1607</v>
      </c>
      <c r="F987" t="s">
        <v>1609</v>
      </c>
      <c r="G987" t="s">
        <v>1610</v>
      </c>
      <c r="J987" t="s">
        <v>170</v>
      </c>
      <c r="K987" t="s">
        <v>439</v>
      </c>
      <c r="L987">
        <v>830</v>
      </c>
      <c r="M987">
        <v>1</v>
      </c>
      <c r="N987" t="s">
        <v>1579</v>
      </c>
      <c r="O987">
        <v>7485</v>
      </c>
      <c r="P987">
        <f t="shared" si="75"/>
        <v>11</v>
      </c>
      <c r="Q987" t="str">
        <f t="shared" si="76"/>
        <v>Morning</v>
      </c>
      <c r="R987" t="str">
        <f t="shared" si="77"/>
        <v>DEL  →  BOM  →  COK</v>
      </c>
      <c r="S987" t="str">
        <f t="shared" si="78"/>
        <v>May</v>
      </c>
      <c r="T987" t="str">
        <f t="shared" si="79"/>
        <v>Premium Economy</v>
      </c>
    </row>
    <row r="988" spans="1:20" x14ac:dyDescent="0.35">
      <c r="A988" t="s">
        <v>11</v>
      </c>
      <c r="B988" t="s">
        <v>58</v>
      </c>
      <c r="C988" t="s">
        <v>69</v>
      </c>
      <c r="D988" t="s">
        <v>67</v>
      </c>
      <c r="E988" t="s">
        <v>1613</v>
      </c>
      <c r="F988" t="s">
        <v>1614</v>
      </c>
      <c r="J988" t="s">
        <v>170</v>
      </c>
      <c r="K988" t="s">
        <v>205</v>
      </c>
      <c r="L988">
        <v>135</v>
      </c>
      <c r="M988">
        <v>0</v>
      </c>
      <c r="N988" t="s">
        <v>1579</v>
      </c>
      <c r="O988">
        <v>4667</v>
      </c>
      <c r="P988">
        <f t="shared" si="75"/>
        <v>11</v>
      </c>
      <c r="Q988" t="str">
        <f t="shared" si="76"/>
        <v>Morning</v>
      </c>
      <c r="R988" t="str">
        <f t="shared" si="77"/>
        <v>MAA  →  CCU</v>
      </c>
      <c r="S988" t="str">
        <f t="shared" si="78"/>
        <v>Jun</v>
      </c>
      <c r="T988" t="str">
        <f t="shared" si="79"/>
        <v>Economy</v>
      </c>
    </row>
    <row r="989" spans="1:20" x14ac:dyDescent="0.35">
      <c r="A989" t="s">
        <v>12</v>
      </c>
      <c r="B989" t="s">
        <v>41</v>
      </c>
      <c r="C989" t="s">
        <v>67</v>
      </c>
      <c r="D989" t="s">
        <v>66</v>
      </c>
      <c r="E989" t="s">
        <v>1603</v>
      </c>
      <c r="F989" t="s">
        <v>1621</v>
      </c>
      <c r="G989" t="s">
        <v>1606</v>
      </c>
      <c r="J989" t="s">
        <v>218</v>
      </c>
      <c r="K989" t="s">
        <v>682</v>
      </c>
      <c r="L989">
        <v>1295</v>
      </c>
      <c r="M989">
        <v>1</v>
      </c>
      <c r="N989" t="s">
        <v>1579</v>
      </c>
      <c r="O989">
        <v>14151</v>
      </c>
      <c r="P989">
        <f t="shared" si="75"/>
        <v>20</v>
      </c>
      <c r="Q989" t="str">
        <f t="shared" si="76"/>
        <v>Evening</v>
      </c>
      <c r="R989" t="str">
        <f t="shared" si="77"/>
        <v>CCU  →  DEL  →  BLR</v>
      </c>
      <c r="S989" t="str">
        <f t="shared" si="78"/>
        <v>May</v>
      </c>
      <c r="T989" t="str">
        <f t="shared" si="79"/>
        <v>Business</v>
      </c>
    </row>
    <row r="990" spans="1:20" x14ac:dyDescent="0.35">
      <c r="A990" t="s">
        <v>10</v>
      </c>
      <c r="B990" t="s">
        <v>29</v>
      </c>
      <c r="C990" t="s">
        <v>68</v>
      </c>
      <c r="D990" t="s">
        <v>72</v>
      </c>
      <c r="E990" t="s">
        <v>1607</v>
      </c>
      <c r="F990" t="s">
        <v>1609</v>
      </c>
      <c r="G990" t="s">
        <v>1610</v>
      </c>
      <c r="J990" t="s">
        <v>177</v>
      </c>
      <c r="K990" t="s">
        <v>498</v>
      </c>
      <c r="L990">
        <v>570</v>
      </c>
      <c r="M990">
        <v>1</v>
      </c>
      <c r="N990" t="s">
        <v>1579</v>
      </c>
      <c r="O990">
        <v>7048</v>
      </c>
      <c r="P990">
        <f t="shared" si="75"/>
        <v>16</v>
      </c>
      <c r="Q990" t="str">
        <f t="shared" si="76"/>
        <v>Afternoon</v>
      </c>
      <c r="R990" t="str">
        <f t="shared" si="77"/>
        <v>DEL  →  BOM  →  COK</v>
      </c>
      <c r="S990" t="str">
        <f t="shared" si="78"/>
        <v>May</v>
      </c>
      <c r="T990" t="str">
        <f t="shared" si="79"/>
        <v>Premium Economy</v>
      </c>
    </row>
    <row r="991" spans="1:20" x14ac:dyDescent="0.35">
      <c r="A991" t="s">
        <v>12</v>
      </c>
      <c r="B991" t="s">
        <v>38</v>
      </c>
      <c r="C991" t="s">
        <v>68</v>
      </c>
      <c r="D991" t="s">
        <v>72</v>
      </c>
      <c r="E991" t="s">
        <v>1607</v>
      </c>
      <c r="F991" t="s">
        <v>1609</v>
      </c>
      <c r="G991" t="s">
        <v>1610</v>
      </c>
      <c r="J991" t="s">
        <v>200</v>
      </c>
      <c r="K991" t="s">
        <v>542</v>
      </c>
      <c r="L991">
        <v>520</v>
      </c>
      <c r="M991">
        <v>1</v>
      </c>
      <c r="N991" t="s">
        <v>1579</v>
      </c>
      <c r="O991">
        <v>12557</v>
      </c>
      <c r="P991">
        <f t="shared" si="75"/>
        <v>19</v>
      </c>
      <c r="Q991" t="str">
        <f t="shared" si="76"/>
        <v>Evening</v>
      </c>
      <c r="R991" t="str">
        <f t="shared" si="77"/>
        <v>DEL  →  BOM  →  COK</v>
      </c>
      <c r="S991" t="str">
        <f t="shared" si="78"/>
        <v>Mar</v>
      </c>
      <c r="T991" t="str">
        <f t="shared" si="79"/>
        <v>Business</v>
      </c>
    </row>
    <row r="992" spans="1:20" x14ac:dyDescent="0.35">
      <c r="A992" t="s">
        <v>14</v>
      </c>
      <c r="B992" t="s">
        <v>43</v>
      </c>
      <c r="C992" t="s">
        <v>68</v>
      </c>
      <c r="D992" t="s">
        <v>72</v>
      </c>
      <c r="E992" t="s">
        <v>1607</v>
      </c>
      <c r="F992" t="s">
        <v>1619</v>
      </c>
      <c r="G992" t="s">
        <v>1609</v>
      </c>
      <c r="H992" t="s">
        <v>1610</v>
      </c>
      <c r="J992" t="s">
        <v>188</v>
      </c>
      <c r="K992" t="s">
        <v>557</v>
      </c>
      <c r="L992">
        <v>625</v>
      </c>
      <c r="M992">
        <v>2</v>
      </c>
      <c r="N992" t="s">
        <v>1579</v>
      </c>
      <c r="O992">
        <v>15965</v>
      </c>
      <c r="P992">
        <f t="shared" si="75"/>
        <v>15</v>
      </c>
      <c r="Q992" t="str">
        <f t="shared" si="76"/>
        <v>Afternoon</v>
      </c>
      <c r="R992" t="str">
        <f t="shared" si="77"/>
        <v>DEL  →  IDR  →  BOM  →  COK</v>
      </c>
      <c r="S992" t="str">
        <f t="shared" si="78"/>
        <v>Jun</v>
      </c>
      <c r="T992" t="str">
        <f t="shared" si="79"/>
        <v>Business</v>
      </c>
    </row>
    <row r="993" spans="1:20" x14ac:dyDescent="0.35">
      <c r="A993" t="s">
        <v>11</v>
      </c>
      <c r="B993" t="s">
        <v>64</v>
      </c>
      <c r="C993" t="s">
        <v>66</v>
      </c>
      <c r="D993" t="s">
        <v>71</v>
      </c>
      <c r="E993" t="s">
        <v>1601</v>
      </c>
      <c r="F993" t="s">
        <v>1617</v>
      </c>
      <c r="G993" t="s">
        <v>1620</v>
      </c>
      <c r="H993" t="s">
        <v>1602</v>
      </c>
      <c r="J993" t="s">
        <v>297</v>
      </c>
      <c r="K993" t="s">
        <v>683</v>
      </c>
      <c r="L993">
        <v>2105</v>
      </c>
      <c r="M993">
        <v>2</v>
      </c>
      <c r="N993" t="s">
        <v>1579</v>
      </c>
      <c r="O993">
        <v>11791</v>
      </c>
      <c r="P993">
        <f t="shared" si="75"/>
        <v>11</v>
      </c>
      <c r="Q993" t="str">
        <f t="shared" si="76"/>
        <v>Morning</v>
      </c>
      <c r="R993" t="str">
        <f t="shared" si="77"/>
        <v>BLR  →  CCU  →  GAU  →  DEL</v>
      </c>
      <c r="S993" t="str">
        <f t="shared" si="78"/>
        <v>Mar</v>
      </c>
      <c r="T993" t="str">
        <f t="shared" si="79"/>
        <v>Business</v>
      </c>
    </row>
    <row r="994" spans="1:20" x14ac:dyDescent="0.35">
      <c r="A994" t="s">
        <v>14</v>
      </c>
      <c r="B994" t="s">
        <v>34</v>
      </c>
      <c r="C994" t="s">
        <v>68</v>
      </c>
      <c r="D994" t="s">
        <v>72</v>
      </c>
      <c r="E994" t="s">
        <v>1607</v>
      </c>
      <c r="F994" t="s">
        <v>1623</v>
      </c>
      <c r="G994" t="s">
        <v>1622</v>
      </c>
      <c r="H994" t="s">
        <v>1610</v>
      </c>
      <c r="J994" t="s">
        <v>184</v>
      </c>
      <c r="K994" t="s">
        <v>279</v>
      </c>
      <c r="L994">
        <v>855</v>
      </c>
      <c r="M994">
        <v>2</v>
      </c>
      <c r="N994" t="s">
        <v>1579</v>
      </c>
      <c r="O994">
        <v>8291</v>
      </c>
      <c r="P994">
        <f t="shared" si="75"/>
        <v>7</v>
      </c>
      <c r="Q994" t="str">
        <f t="shared" si="76"/>
        <v>Morning</v>
      </c>
      <c r="R994" t="str">
        <f t="shared" si="77"/>
        <v>DEL  →  HYD  →  MAA  →  COK</v>
      </c>
      <c r="S994" t="str">
        <f t="shared" si="78"/>
        <v>Mar</v>
      </c>
      <c r="T994" t="str">
        <f t="shared" si="79"/>
        <v>Premium Economy</v>
      </c>
    </row>
    <row r="995" spans="1:20" x14ac:dyDescent="0.35">
      <c r="A995" t="s">
        <v>10</v>
      </c>
      <c r="B995" t="s">
        <v>57</v>
      </c>
      <c r="C995" t="s">
        <v>66</v>
      </c>
      <c r="D995" t="s">
        <v>68</v>
      </c>
      <c r="E995" t="s">
        <v>1601</v>
      </c>
      <c r="F995" t="s">
        <v>1602</v>
      </c>
      <c r="J995" t="s">
        <v>221</v>
      </c>
      <c r="K995" t="s">
        <v>212</v>
      </c>
      <c r="L995">
        <v>180</v>
      </c>
      <c r="M995">
        <v>0</v>
      </c>
      <c r="N995" t="s">
        <v>1579</v>
      </c>
      <c r="O995">
        <v>4990</v>
      </c>
      <c r="P995">
        <f t="shared" si="75"/>
        <v>16</v>
      </c>
      <c r="Q995" t="str">
        <f t="shared" si="76"/>
        <v>Afternoon</v>
      </c>
      <c r="R995" t="str">
        <f t="shared" si="77"/>
        <v>BLR  →  DEL</v>
      </c>
      <c r="S995" t="str">
        <f t="shared" si="78"/>
        <v>Apr</v>
      </c>
      <c r="T995" t="str">
        <f t="shared" si="79"/>
        <v>Economy</v>
      </c>
    </row>
    <row r="996" spans="1:20" x14ac:dyDescent="0.35">
      <c r="A996" t="s">
        <v>16</v>
      </c>
      <c r="B996" t="s">
        <v>25</v>
      </c>
      <c r="C996" t="s">
        <v>67</v>
      </c>
      <c r="D996" t="s">
        <v>66</v>
      </c>
      <c r="E996" t="s">
        <v>1603</v>
      </c>
      <c r="F996" t="s">
        <v>1621</v>
      </c>
      <c r="G996" t="s">
        <v>1606</v>
      </c>
      <c r="J996" t="s">
        <v>254</v>
      </c>
      <c r="K996" t="s">
        <v>684</v>
      </c>
      <c r="L996">
        <v>1550</v>
      </c>
      <c r="M996">
        <v>1</v>
      </c>
      <c r="N996" t="s">
        <v>1579</v>
      </c>
      <c r="O996">
        <v>9135</v>
      </c>
      <c r="P996">
        <f t="shared" si="75"/>
        <v>17</v>
      </c>
      <c r="Q996" t="str">
        <f t="shared" si="76"/>
        <v>Evening</v>
      </c>
      <c r="R996" t="str">
        <f t="shared" si="77"/>
        <v>CCU  →  DEL  →  BLR</v>
      </c>
      <c r="S996" t="str">
        <f t="shared" si="78"/>
        <v>May</v>
      </c>
      <c r="T996" t="str">
        <f t="shared" si="79"/>
        <v>Premium Economy</v>
      </c>
    </row>
    <row r="997" spans="1:20" x14ac:dyDescent="0.35">
      <c r="A997" t="s">
        <v>17</v>
      </c>
      <c r="B997" t="s">
        <v>61</v>
      </c>
      <c r="C997" t="s">
        <v>67</v>
      </c>
      <c r="D997" t="s">
        <v>66</v>
      </c>
      <c r="E997" t="s">
        <v>1603</v>
      </c>
      <c r="F997" t="s">
        <v>1606</v>
      </c>
      <c r="J997" t="s">
        <v>292</v>
      </c>
      <c r="K997" t="s">
        <v>685</v>
      </c>
      <c r="L997">
        <v>150</v>
      </c>
      <c r="M997">
        <v>0</v>
      </c>
      <c r="N997" t="s">
        <v>1579</v>
      </c>
      <c r="O997">
        <v>4409</v>
      </c>
      <c r="P997">
        <f t="shared" si="75"/>
        <v>22</v>
      </c>
      <c r="Q997" t="str">
        <f t="shared" si="76"/>
        <v>Night</v>
      </c>
      <c r="R997" t="str">
        <f t="shared" si="77"/>
        <v>CCU  →  BLR</v>
      </c>
      <c r="S997" t="str">
        <f t="shared" si="78"/>
        <v>Apr</v>
      </c>
      <c r="T997" t="str">
        <f t="shared" si="79"/>
        <v>Economy</v>
      </c>
    </row>
    <row r="998" spans="1:20" x14ac:dyDescent="0.35">
      <c r="A998" t="s">
        <v>12</v>
      </c>
      <c r="B998" t="s">
        <v>47</v>
      </c>
      <c r="C998" t="s">
        <v>67</v>
      </c>
      <c r="D998" t="s">
        <v>66</v>
      </c>
      <c r="E998" t="s">
        <v>1603</v>
      </c>
      <c r="F998" t="s">
        <v>1609</v>
      </c>
      <c r="G998" t="s">
        <v>1606</v>
      </c>
      <c r="J998" t="s">
        <v>225</v>
      </c>
      <c r="K998" t="s">
        <v>667</v>
      </c>
      <c r="L998">
        <v>520</v>
      </c>
      <c r="M998">
        <v>1</v>
      </c>
      <c r="N998" t="s">
        <v>1580</v>
      </c>
      <c r="O998">
        <v>10844</v>
      </c>
      <c r="P998">
        <f t="shared" si="75"/>
        <v>20</v>
      </c>
      <c r="Q998" t="str">
        <f t="shared" si="76"/>
        <v>Evening</v>
      </c>
      <c r="R998" t="str">
        <f t="shared" si="77"/>
        <v>CCU  →  BOM  →  BLR</v>
      </c>
      <c r="S998" t="str">
        <f t="shared" si="78"/>
        <v>May</v>
      </c>
      <c r="T998" t="str">
        <f t="shared" si="79"/>
        <v>Business</v>
      </c>
    </row>
    <row r="999" spans="1:20" x14ac:dyDescent="0.35">
      <c r="A999" t="s">
        <v>14</v>
      </c>
      <c r="B999" t="s">
        <v>29</v>
      </c>
      <c r="C999" t="s">
        <v>68</v>
      </c>
      <c r="D999" t="s">
        <v>72</v>
      </c>
      <c r="E999" t="s">
        <v>1607</v>
      </c>
      <c r="F999" t="s">
        <v>1609</v>
      </c>
      <c r="G999" t="s">
        <v>1610</v>
      </c>
      <c r="J999" t="s">
        <v>163</v>
      </c>
      <c r="K999" t="s">
        <v>194</v>
      </c>
      <c r="L999">
        <v>600</v>
      </c>
      <c r="M999">
        <v>1</v>
      </c>
      <c r="N999" t="s">
        <v>1579</v>
      </c>
      <c r="O999">
        <v>10407</v>
      </c>
      <c r="P999">
        <f t="shared" si="75"/>
        <v>9</v>
      </c>
      <c r="Q999" t="str">
        <f t="shared" si="76"/>
        <v>Morning</v>
      </c>
      <c r="R999" t="str">
        <f t="shared" si="77"/>
        <v>DEL  →  BOM  →  COK</v>
      </c>
      <c r="S999" t="str">
        <f t="shared" si="78"/>
        <v>May</v>
      </c>
      <c r="T999" t="str">
        <f t="shared" si="79"/>
        <v>Business</v>
      </c>
    </row>
    <row r="1000" spans="1:20" x14ac:dyDescent="0.35">
      <c r="A1000" t="s">
        <v>14</v>
      </c>
      <c r="B1000" t="s">
        <v>29</v>
      </c>
      <c r="C1000" t="s">
        <v>68</v>
      </c>
      <c r="D1000" t="s">
        <v>72</v>
      </c>
      <c r="E1000" t="s">
        <v>1607</v>
      </c>
      <c r="F1000" t="s">
        <v>1609</v>
      </c>
      <c r="G1000" t="s">
        <v>1610</v>
      </c>
      <c r="J1000" t="s">
        <v>285</v>
      </c>
      <c r="K1000" t="s">
        <v>194</v>
      </c>
      <c r="L1000">
        <v>690</v>
      </c>
      <c r="M1000">
        <v>1</v>
      </c>
      <c r="N1000" t="s">
        <v>1579</v>
      </c>
      <c r="O1000">
        <v>9315</v>
      </c>
      <c r="P1000">
        <f t="shared" si="75"/>
        <v>7</v>
      </c>
      <c r="Q1000" t="str">
        <f t="shared" si="76"/>
        <v>Morning</v>
      </c>
      <c r="R1000" t="str">
        <f t="shared" si="77"/>
        <v>DEL  →  BOM  →  COK</v>
      </c>
      <c r="S1000" t="str">
        <f t="shared" si="78"/>
        <v>May</v>
      </c>
      <c r="T1000" t="str">
        <f t="shared" si="79"/>
        <v>Premium Economy</v>
      </c>
    </row>
    <row r="1001" spans="1:20" x14ac:dyDescent="0.35">
      <c r="A1001" t="s">
        <v>12</v>
      </c>
      <c r="B1001" t="s">
        <v>54</v>
      </c>
      <c r="C1001" t="s">
        <v>67</v>
      </c>
      <c r="D1001" t="s">
        <v>66</v>
      </c>
      <c r="E1001" t="s">
        <v>1603</v>
      </c>
      <c r="F1001" t="s">
        <v>1609</v>
      </c>
      <c r="G1001" t="s">
        <v>1606</v>
      </c>
      <c r="J1001" t="s">
        <v>171</v>
      </c>
      <c r="K1001" t="s">
        <v>686</v>
      </c>
      <c r="L1001">
        <v>450</v>
      </c>
      <c r="M1001">
        <v>1</v>
      </c>
      <c r="N1001" t="s">
        <v>1580</v>
      </c>
      <c r="O1001">
        <v>9663</v>
      </c>
      <c r="P1001">
        <f t="shared" si="75"/>
        <v>21</v>
      </c>
      <c r="Q1001" t="str">
        <f t="shared" si="76"/>
        <v>Night</v>
      </c>
      <c r="R1001" t="str">
        <f t="shared" si="77"/>
        <v>CCU  →  BOM  →  BLR</v>
      </c>
      <c r="S1001" t="str">
        <f t="shared" si="78"/>
        <v>May</v>
      </c>
      <c r="T1001" t="str">
        <f t="shared" si="79"/>
        <v>Premium Economy</v>
      </c>
    </row>
    <row r="1002" spans="1:20" x14ac:dyDescent="0.35">
      <c r="A1002" t="s">
        <v>10</v>
      </c>
      <c r="B1002" t="s">
        <v>38</v>
      </c>
      <c r="C1002" t="s">
        <v>68</v>
      </c>
      <c r="D1002" t="s">
        <v>72</v>
      </c>
      <c r="E1002" t="s">
        <v>1607</v>
      </c>
      <c r="F1002" t="s">
        <v>1609</v>
      </c>
      <c r="G1002" t="s">
        <v>1610</v>
      </c>
      <c r="J1002" t="s">
        <v>334</v>
      </c>
      <c r="K1002" t="s">
        <v>486</v>
      </c>
      <c r="L1002">
        <v>420</v>
      </c>
      <c r="M1002">
        <v>1</v>
      </c>
      <c r="N1002" t="s">
        <v>1579</v>
      </c>
      <c r="O1002">
        <v>9264</v>
      </c>
      <c r="P1002">
        <f t="shared" si="75"/>
        <v>18</v>
      </c>
      <c r="Q1002" t="str">
        <f t="shared" si="76"/>
        <v>Evening</v>
      </c>
      <c r="R1002" t="str">
        <f t="shared" si="77"/>
        <v>DEL  →  BOM  →  COK</v>
      </c>
      <c r="S1002" t="str">
        <f t="shared" si="78"/>
        <v>Mar</v>
      </c>
      <c r="T1002" t="str">
        <f t="shared" si="79"/>
        <v>Premium Economy</v>
      </c>
    </row>
    <row r="1003" spans="1:20" x14ac:dyDescent="0.35">
      <c r="A1003" t="s">
        <v>13</v>
      </c>
      <c r="B1003" t="s">
        <v>41</v>
      </c>
      <c r="C1003" t="s">
        <v>69</v>
      </c>
      <c r="D1003" t="s">
        <v>67</v>
      </c>
      <c r="E1003" t="s">
        <v>1613</v>
      </c>
      <c r="F1003" t="s">
        <v>1614</v>
      </c>
      <c r="J1003" t="s">
        <v>168</v>
      </c>
      <c r="K1003" t="s">
        <v>234</v>
      </c>
      <c r="L1003">
        <v>135</v>
      </c>
      <c r="M1003">
        <v>0</v>
      </c>
      <c r="N1003" t="s">
        <v>1579</v>
      </c>
      <c r="O1003">
        <v>3597</v>
      </c>
      <c r="P1003">
        <f t="shared" si="75"/>
        <v>9</v>
      </c>
      <c r="Q1003" t="str">
        <f t="shared" si="76"/>
        <v>Morning</v>
      </c>
      <c r="R1003" t="str">
        <f t="shared" si="77"/>
        <v>MAA  →  CCU</v>
      </c>
      <c r="S1003" t="str">
        <f t="shared" si="78"/>
        <v>May</v>
      </c>
      <c r="T1003" t="str">
        <f t="shared" si="79"/>
        <v>Economy</v>
      </c>
    </row>
    <row r="1004" spans="1:20" x14ac:dyDescent="0.35">
      <c r="A1004" t="s">
        <v>10</v>
      </c>
      <c r="B1004" t="s">
        <v>27</v>
      </c>
      <c r="C1004" t="s">
        <v>68</v>
      </c>
      <c r="D1004" t="s">
        <v>72</v>
      </c>
      <c r="E1004" t="s">
        <v>1607</v>
      </c>
      <c r="F1004" t="s">
        <v>1623</v>
      </c>
      <c r="G1004" t="s">
        <v>1610</v>
      </c>
      <c r="J1004" t="s">
        <v>208</v>
      </c>
      <c r="K1004" t="s">
        <v>258</v>
      </c>
      <c r="L1004">
        <v>425</v>
      </c>
      <c r="M1004">
        <v>1</v>
      </c>
      <c r="N1004" t="s">
        <v>1579</v>
      </c>
      <c r="O1004">
        <v>6442</v>
      </c>
      <c r="P1004">
        <f t="shared" si="75"/>
        <v>5</v>
      </c>
      <c r="Q1004" t="str">
        <f t="shared" si="76"/>
        <v>Morning</v>
      </c>
      <c r="R1004" t="str">
        <f t="shared" si="77"/>
        <v>DEL  →  HYD  →  COK</v>
      </c>
      <c r="S1004" t="str">
        <f t="shared" si="78"/>
        <v>Jun</v>
      </c>
      <c r="T1004" t="str">
        <f t="shared" si="79"/>
        <v>Premium Economy</v>
      </c>
    </row>
    <row r="1005" spans="1:20" x14ac:dyDescent="0.35">
      <c r="A1005" t="s">
        <v>14</v>
      </c>
      <c r="B1005" t="s">
        <v>32</v>
      </c>
      <c r="C1005" t="s">
        <v>68</v>
      </c>
      <c r="D1005" t="s">
        <v>72</v>
      </c>
      <c r="E1005" t="s">
        <v>1607</v>
      </c>
      <c r="F1005" t="s">
        <v>1609</v>
      </c>
      <c r="G1005" t="s">
        <v>1610</v>
      </c>
      <c r="J1005" t="s">
        <v>210</v>
      </c>
      <c r="K1005" t="s">
        <v>642</v>
      </c>
      <c r="L1005">
        <v>480</v>
      </c>
      <c r="M1005">
        <v>1</v>
      </c>
      <c r="N1005" t="s">
        <v>1579</v>
      </c>
      <c r="O1005">
        <v>15078</v>
      </c>
      <c r="P1005">
        <f t="shared" si="75"/>
        <v>17</v>
      </c>
      <c r="Q1005" t="str">
        <f t="shared" si="76"/>
        <v>Evening</v>
      </c>
      <c r="R1005" t="str">
        <f t="shared" si="77"/>
        <v>DEL  →  BOM  →  COK</v>
      </c>
      <c r="S1005" t="str">
        <f t="shared" si="78"/>
        <v>May</v>
      </c>
      <c r="T1005" t="str">
        <f t="shared" si="79"/>
        <v>Business</v>
      </c>
    </row>
    <row r="1006" spans="1:20" x14ac:dyDescent="0.35">
      <c r="A1006" t="s">
        <v>10</v>
      </c>
      <c r="B1006" t="s">
        <v>23</v>
      </c>
      <c r="C1006" t="s">
        <v>67</v>
      </c>
      <c r="D1006" t="s">
        <v>66</v>
      </c>
      <c r="E1006" t="s">
        <v>1603</v>
      </c>
      <c r="F1006" t="s">
        <v>1611</v>
      </c>
      <c r="G1006" t="s">
        <v>1606</v>
      </c>
      <c r="J1006" t="s">
        <v>161</v>
      </c>
      <c r="K1006" t="s">
        <v>241</v>
      </c>
      <c r="L1006">
        <v>325</v>
      </c>
      <c r="M1006">
        <v>1</v>
      </c>
      <c r="N1006" t="s">
        <v>1579</v>
      </c>
      <c r="O1006">
        <v>6218</v>
      </c>
      <c r="P1006">
        <f t="shared" si="75"/>
        <v>18</v>
      </c>
      <c r="Q1006" t="str">
        <f t="shared" si="76"/>
        <v>Evening</v>
      </c>
      <c r="R1006" t="str">
        <f t="shared" si="77"/>
        <v>CCU  →  NAG  →  BLR</v>
      </c>
      <c r="S1006" t="str">
        <f t="shared" si="78"/>
        <v>May</v>
      </c>
      <c r="T1006" t="str">
        <f t="shared" si="79"/>
        <v>Premium Economy</v>
      </c>
    </row>
    <row r="1007" spans="1:20" x14ac:dyDescent="0.35">
      <c r="A1007" t="s">
        <v>12</v>
      </c>
      <c r="B1007" t="s">
        <v>36</v>
      </c>
      <c r="C1007" t="s">
        <v>68</v>
      </c>
      <c r="D1007" t="s">
        <v>72</v>
      </c>
      <c r="E1007" t="s">
        <v>1607</v>
      </c>
      <c r="F1007" t="s">
        <v>1609</v>
      </c>
      <c r="G1007" t="s">
        <v>1610</v>
      </c>
      <c r="J1007" t="s">
        <v>251</v>
      </c>
      <c r="K1007" t="s">
        <v>386</v>
      </c>
      <c r="L1007">
        <v>1415</v>
      </c>
      <c r="M1007">
        <v>1</v>
      </c>
      <c r="N1007" t="s">
        <v>1580</v>
      </c>
      <c r="O1007">
        <v>10262</v>
      </c>
      <c r="P1007">
        <f t="shared" si="75"/>
        <v>13</v>
      </c>
      <c r="Q1007" t="str">
        <f t="shared" si="76"/>
        <v>Afternoon</v>
      </c>
      <c r="R1007" t="str">
        <f t="shared" si="77"/>
        <v>DEL  →  BOM  →  COK</v>
      </c>
      <c r="S1007" t="str">
        <f t="shared" si="78"/>
        <v>Jun</v>
      </c>
      <c r="T1007" t="str">
        <f t="shared" si="79"/>
        <v>Business</v>
      </c>
    </row>
    <row r="1008" spans="1:20" x14ac:dyDescent="0.35">
      <c r="A1008" t="s">
        <v>14</v>
      </c>
      <c r="B1008" t="s">
        <v>52</v>
      </c>
      <c r="C1008" t="s">
        <v>68</v>
      </c>
      <c r="D1008" t="s">
        <v>72</v>
      </c>
      <c r="E1008" t="s">
        <v>1607</v>
      </c>
      <c r="F1008" t="s">
        <v>1609</v>
      </c>
      <c r="G1008" t="s">
        <v>1610</v>
      </c>
      <c r="J1008" t="s">
        <v>194</v>
      </c>
      <c r="K1008" t="s">
        <v>687</v>
      </c>
      <c r="L1008">
        <v>395</v>
      </c>
      <c r="M1008">
        <v>1</v>
      </c>
      <c r="N1008" t="s">
        <v>1579</v>
      </c>
      <c r="O1008">
        <v>13677</v>
      </c>
      <c r="P1008">
        <f t="shared" si="75"/>
        <v>19</v>
      </c>
      <c r="Q1008" t="str">
        <f t="shared" si="76"/>
        <v>Evening</v>
      </c>
      <c r="R1008" t="str">
        <f t="shared" si="77"/>
        <v>DEL  →  BOM  →  COK</v>
      </c>
      <c r="S1008" t="str">
        <f t="shared" si="78"/>
        <v>Mar</v>
      </c>
      <c r="T1008" t="str">
        <f t="shared" si="79"/>
        <v>Business</v>
      </c>
    </row>
    <row r="1009" spans="1:20" x14ac:dyDescent="0.35">
      <c r="A1009" t="s">
        <v>12</v>
      </c>
      <c r="B1009" t="s">
        <v>27</v>
      </c>
      <c r="C1009" t="s">
        <v>66</v>
      </c>
      <c r="D1009" t="s">
        <v>68</v>
      </c>
      <c r="E1009" t="s">
        <v>1601</v>
      </c>
      <c r="F1009" t="s">
        <v>1602</v>
      </c>
      <c r="J1009" t="s">
        <v>269</v>
      </c>
      <c r="K1009" t="s">
        <v>304</v>
      </c>
      <c r="L1009">
        <v>180</v>
      </c>
      <c r="M1009">
        <v>0</v>
      </c>
      <c r="N1009" t="s">
        <v>1579</v>
      </c>
      <c r="O1009">
        <v>8016</v>
      </c>
      <c r="P1009">
        <f t="shared" si="75"/>
        <v>7</v>
      </c>
      <c r="Q1009" t="str">
        <f t="shared" si="76"/>
        <v>Morning</v>
      </c>
      <c r="R1009" t="str">
        <f t="shared" si="77"/>
        <v>BLR  →  DEL</v>
      </c>
      <c r="S1009" t="str">
        <f t="shared" si="78"/>
        <v>Jun</v>
      </c>
      <c r="T1009" t="str">
        <f t="shared" si="79"/>
        <v>Premium Economy</v>
      </c>
    </row>
    <row r="1010" spans="1:20" x14ac:dyDescent="0.35">
      <c r="A1010" t="s">
        <v>12</v>
      </c>
      <c r="B1010" t="s">
        <v>49</v>
      </c>
      <c r="C1010" t="s">
        <v>68</v>
      </c>
      <c r="D1010" t="s">
        <v>72</v>
      </c>
      <c r="E1010" t="s">
        <v>1607</v>
      </c>
      <c r="F1010" t="s">
        <v>1609</v>
      </c>
      <c r="G1010" t="s">
        <v>1610</v>
      </c>
      <c r="J1010" t="s">
        <v>210</v>
      </c>
      <c r="K1010" t="s">
        <v>533</v>
      </c>
      <c r="L1010">
        <v>1145</v>
      </c>
      <c r="M1010">
        <v>1</v>
      </c>
      <c r="N1010" t="s">
        <v>1580</v>
      </c>
      <c r="O1010">
        <v>10262</v>
      </c>
      <c r="P1010">
        <f t="shared" si="75"/>
        <v>17</v>
      </c>
      <c r="Q1010" t="str">
        <f t="shared" si="76"/>
        <v>Evening</v>
      </c>
      <c r="R1010" t="str">
        <f t="shared" si="77"/>
        <v>DEL  →  BOM  →  COK</v>
      </c>
      <c r="S1010" t="str">
        <f t="shared" si="78"/>
        <v>Jun</v>
      </c>
      <c r="T1010" t="str">
        <f t="shared" si="79"/>
        <v>Business</v>
      </c>
    </row>
    <row r="1011" spans="1:20" x14ac:dyDescent="0.35">
      <c r="A1011" t="s">
        <v>13</v>
      </c>
      <c r="B1011" t="s">
        <v>46</v>
      </c>
      <c r="C1011" t="s">
        <v>67</v>
      </c>
      <c r="D1011" t="s">
        <v>66</v>
      </c>
      <c r="E1011" t="s">
        <v>1603</v>
      </c>
      <c r="F1011" t="s">
        <v>1606</v>
      </c>
      <c r="J1011" t="s">
        <v>300</v>
      </c>
      <c r="K1011" t="s">
        <v>284</v>
      </c>
      <c r="L1011">
        <v>155</v>
      </c>
      <c r="M1011">
        <v>0</v>
      </c>
      <c r="N1011" t="s">
        <v>1579</v>
      </c>
      <c r="O1011">
        <v>3873</v>
      </c>
      <c r="P1011">
        <f t="shared" si="75"/>
        <v>6</v>
      </c>
      <c r="Q1011" t="str">
        <f t="shared" si="76"/>
        <v>Morning</v>
      </c>
      <c r="R1011" t="str">
        <f t="shared" si="77"/>
        <v>CCU  →  BLR</v>
      </c>
      <c r="S1011" t="str">
        <f t="shared" si="78"/>
        <v>Jun</v>
      </c>
      <c r="T1011" t="str">
        <f t="shared" si="79"/>
        <v>Economy</v>
      </c>
    </row>
    <row r="1012" spans="1:20" x14ac:dyDescent="0.35">
      <c r="A1012" t="s">
        <v>13</v>
      </c>
      <c r="B1012" t="s">
        <v>46</v>
      </c>
      <c r="C1012" t="s">
        <v>68</v>
      </c>
      <c r="D1012" t="s">
        <v>72</v>
      </c>
      <c r="E1012" t="s">
        <v>1607</v>
      </c>
      <c r="F1012" t="s">
        <v>1616</v>
      </c>
      <c r="G1012" t="s">
        <v>1610</v>
      </c>
      <c r="J1012" t="s">
        <v>174</v>
      </c>
      <c r="K1012" t="s">
        <v>219</v>
      </c>
      <c r="L1012">
        <v>270</v>
      </c>
      <c r="M1012">
        <v>1</v>
      </c>
      <c r="N1012" t="s">
        <v>1579</v>
      </c>
      <c r="O1012">
        <v>4812</v>
      </c>
      <c r="P1012">
        <f t="shared" si="75"/>
        <v>8</v>
      </c>
      <c r="Q1012" t="str">
        <f t="shared" si="76"/>
        <v>Morning</v>
      </c>
      <c r="R1012" t="str">
        <f t="shared" si="77"/>
        <v>DEL  →  PNQ  →  COK</v>
      </c>
      <c r="S1012" t="str">
        <f t="shared" si="78"/>
        <v>Jun</v>
      </c>
      <c r="T1012" t="str">
        <f t="shared" si="79"/>
        <v>Economy</v>
      </c>
    </row>
    <row r="1013" spans="1:20" x14ac:dyDescent="0.35">
      <c r="A1013" t="s">
        <v>13</v>
      </c>
      <c r="B1013" t="s">
        <v>41</v>
      </c>
      <c r="C1013" t="s">
        <v>70</v>
      </c>
      <c r="D1013" t="s">
        <v>73</v>
      </c>
      <c r="E1013" t="s">
        <v>1624</v>
      </c>
      <c r="F1013" t="s">
        <v>1625</v>
      </c>
      <c r="J1013" t="s">
        <v>338</v>
      </c>
      <c r="K1013" t="s">
        <v>688</v>
      </c>
      <c r="L1013">
        <v>90</v>
      </c>
      <c r="M1013">
        <v>0</v>
      </c>
      <c r="N1013" t="s">
        <v>1579</v>
      </c>
      <c r="O1013">
        <v>2017</v>
      </c>
      <c r="P1013">
        <f t="shared" si="75"/>
        <v>22</v>
      </c>
      <c r="Q1013" t="str">
        <f t="shared" si="76"/>
        <v>Night</v>
      </c>
      <c r="R1013" t="str">
        <f t="shared" si="77"/>
        <v>BOM  →  HYD</v>
      </c>
      <c r="S1013" t="str">
        <f t="shared" si="78"/>
        <v>May</v>
      </c>
      <c r="T1013" t="str">
        <f t="shared" si="79"/>
        <v>Economy</v>
      </c>
    </row>
    <row r="1014" spans="1:20" x14ac:dyDescent="0.35">
      <c r="A1014" t="s">
        <v>10</v>
      </c>
      <c r="B1014" t="s">
        <v>38</v>
      </c>
      <c r="C1014" t="s">
        <v>67</v>
      </c>
      <c r="D1014" t="s">
        <v>66</v>
      </c>
      <c r="E1014" t="s">
        <v>1603</v>
      </c>
      <c r="F1014" t="s">
        <v>1606</v>
      </c>
      <c r="J1014" t="s">
        <v>218</v>
      </c>
      <c r="K1014" t="s">
        <v>195</v>
      </c>
      <c r="L1014">
        <v>160</v>
      </c>
      <c r="M1014">
        <v>0</v>
      </c>
      <c r="N1014" t="s">
        <v>1579</v>
      </c>
      <c r="O1014">
        <v>4462</v>
      </c>
      <c r="P1014">
        <f t="shared" si="75"/>
        <v>20</v>
      </c>
      <c r="Q1014" t="str">
        <f t="shared" si="76"/>
        <v>Evening</v>
      </c>
      <c r="R1014" t="str">
        <f t="shared" si="77"/>
        <v>CCU  →  BLR</v>
      </c>
      <c r="S1014" t="str">
        <f t="shared" si="78"/>
        <v>Mar</v>
      </c>
      <c r="T1014" t="str">
        <f t="shared" si="79"/>
        <v>Economy</v>
      </c>
    </row>
    <row r="1015" spans="1:20" x14ac:dyDescent="0.35">
      <c r="A1015" t="s">
        <v>11</v>
      </c>
      <c r="B1015" t="s">
        <v>43</v>
      </c>
      <c r="C1015" t="s">
        <v>68</v>
      </c>
      <c r="D1015" t="s">
        <v>72</v>
      </c>
      <c r="E1015" t="s">
        <v>1607</v>
      </c>
      <c r="F1015" t="s">
        <v>1615</v>
      </c>
      <c r="G1015" t="s">
        <v>1609</v>
      </c>
      <c r="H1015" t="s">
        <v>1610</v>
      </c>
      <c r="J1015" t="s">
        <v>319</v>
      </c>
      <c r="K1015" t="s">
        <v>534</v>
      </c>
      <c r="L1015">
        <v>1600</v>
      </c>
      <c r="M1015">
        <v>2</v>
      </c>
      <c r="N1015" t="s">
        <v>1579</v>
      </c>
      <c r="O1015">
        <v>10231</v>
      </c>
      <c r="P1015">
        <f t="shared" si="75"/>
        <v>5</v>
      </c>
      <c r="Q1015" t="str">
        <f t="shared" si="76"/>
        <v>Morning</v>
      </c>
      <c r="R1015" t="str">
        <f t="shared" si="77"/>
        <v>DEL  →  AMD  →  BOM  →  COK</v>
      </c>
      <c r="S1015" t="str">
        <f t="shared" si="78"/>
        <v>Jun</v>
      </c>
      <c r="T1015" t="str">
        <f t="shared" si="79"/>
        <v>Business</v>
      </c>
    </row>
    <row r="1016" spans="1:20" x14ac:dyDescent="0.35">
      <c r="A1016" t="s">
        <v>11</v>
      </c>
      <c r="B1016" t="s">
        <v>38</v>
      </c>
      <c r="C1016" t="s">
        <v>66</v>
      </c>
      <c r="D1016" t="s">
        <v>71</v>
      </c>
      <c r="E1016" t="s">
        <v>1601</v>
      </c>
      <c r="F1016" t="s">
        <v>1638</v>
      </c>
      <c r="G1016" t="s">
        <v>1602</v>
      </c>
      <c r="J1016" t="s">
        <v>339</v>
      </c>
      <c r="K1016" t="s">
        <v>323</v>
      </c>
      <c r="L1016">
        <v>745</v>
      </c>
      <c r="M1016">
        <v>1</v>
      </c>
      <c r="N1016" t="s">
        <v>1579</v>
      </c>
      <c r="O1016">
        <v>6383</v>
      </c>
      <c r="P1016">
        <f t="shared" si="75"/>
        <v>10</v>
      </c>
      <c r="Q1016" t="str">
        <f t="shared" si="76"/>
        <v>Morning</v>
      </c>
      <c r="R1016" t="str">
        <f t="shared" si="77"/>
        <v>BLR  →  VGA  →  DEL</v>
      </c>
      <c r="S1016" t="str">
        <f t="shared" si="78"/>
        <v>Mar</v>
      </c>
      <c r="T1016" t="str">
        <f t="shared" si="79"/>
        <v>Premium Economy</v>
      </c>
    </row>
    <row r="1017" spans="1:20" x14ac:dyDescent="0.35">
      <c r="A1017" t="s">
        <v>11</v>
      </c>
      <c r="B1017" t="s">
        <v>27</v>
      </c>
      <c r="C1017" t="s">
        <v>68</v>
      </c>
      <c r="D1017" t="s">
        <v>72</v>
      </c>
      <c r="E1017" t="s">
        <v>1607</v>
      </c>
      <c r="F1017" t="s">
        <v>1623</v>
      </c>
      <c r="G1017" t="s">
        <v>1609</v>
      </c>
      <c r="H1017" t="s">
        <v>1610</v>
      </c>
      <c r="J1017" t="s">
        <v>172</v>
      </c>
      <c r="K1017" t="s">
        <v>689</v>
      </c>
      <c r="L1017">
        <v>865</v>
      </c>
      <c r="M1017">
        <v>2</v>
      </c>
      <c r="N1017" t="s">
        <v>1579</v>
      </c>
      <c r="O1017">
        <v>11989</v>
      </c>
      <c r="P1017">
        <f t="shared" si="75"/>
        <v>17</v>
      </c>
      <c r="Q1017" t="str">
        <f t="shared" si="76"/>
        <v>Evening</v>
      </c>
      <c r="R1017" t="str">
        <f t="shared" si="77"/>
        <v>DEL  →  HYD  →  BOM  →  COK</v>
      </c>
      <c r="S1017" t="str">
        <f t="shared" si="78"/>
        <v>Jun</v>
      </c>
      <c r="T1017" t="str">
        <f t="shared" si="79"/>
        <v>Business</v>
      </c>
    </row>
    <row r="1018" spans="1:20" x14ac:dyDescent="0.35">
      <c r="A1018" t="s">
        <v>10</v>
      </c>
      <c r="B1018" t="s">
        <v>22</v>
      </c>
      <c r="C1018" t="s">
        <v>66</v>
      </c>
      <c r="D1018" t="s">
        <v>71</v>
      </c>
      <c r="E1018" t="s">
        <v>1601</v>
      </c>
      <c r="F1018" t="s">
        <v>1602</v>
      </c>
      <c r="J1018" t="s">
        <v>164</v>
      </c>
      <c r="K1018" t="s">
        <v>451</v>
      </c>
      <c r="L1018">
        <v>170</v>
      </c>
      <c r="M1018">
        <v>0</v>
      </c>
      <c r="N1018" t="s">
        <v>1579</v>
      </c>
      <c r="O1018">
        <v>7303</v>
      </c>
      <c r="P1018">
        <f t="shared" si="75"/>
        <v>18</v>
      </c>
      <c r="Q1018" t="str">
        <f t="shared" si="76"/>
        <v>Evening</v>
      </c>
      <c r="R1018" t="str">
        <f t="shared" si="77"/>
        <v>BLR  →  DEL</v>
      </c>
      <c r="S1018" t="str">
        <f t="shared" si="78"/>
        <v>Mar</v>
      </c>
      <c r="T1018" t="str">
        <f t="shared" si="79"/>
        <v>Premium Economy</v>
      </c>
    </row>
    <row r="1019" spans="1:20" x14ac:dyDescent="0.35">
      <c r="A1019" t="s">
        <v>12</v>
      </c>
      <c r="B1019" t="s">
        <v>57</v>
      </c>
      <c r="C1019" t="s">
        <v>66</v>
      </c>
      <c r="D1019" t="s">
        <v>68</v>
      </c>
      <c r="E1019" t="s">
        <v>1601</v>
      </c>
      <c r="F1019" t="s">
        <v>1602</v>
      </c>
      <c r="J1019" t="s">
        <v>164</v>
      </c>
      <c r="K1019" t="s">
        <v>179</v>
      </c>
      <c r="L1019">
        <v>185</v>
      </c>
      <c r="M1019">
        <v>0</v>
      </c>
      <c r="N1019" t="s">
        <v>1579</v>
      </c>
      <c r="O1019">
        <v>7229</v>
      </c>
      <c r="P1019">
        <f t="shared" si="75"/>
        <v>18</v>
      </c>
      <c r="Q1019" t="str">
        <f t="shared" si="76"/>
        <v>Evening</v>
      </c>
      <c r="R1019" t="str">
        <f t="shared" si="77"/>
        <v>BLR  →  DEL</v>
      </c>
      <c r="S1019" t="str">
        <f t="shared" si="78"/>
        <v>Apr</v>
      </c>
      <c r="T1019" t="str">
        <f t="shared" si="79"/>
        <v>Premium Economy</v>
      </c>
    </row>
    <row r="1020" spans="1:20" x14ac:dyDescent="0.35">
      <c r="A1020" t="s">
        <v>12</v>
      </c>
      <c r="B1020" t="s">
        <v>58</v>
      </c>
      <c r="C1020" t="s">
        <v>70</v>
      </c>
      <c r="D1020" t="s">
        <v>73</v>
      </c>
      <c r="E1020" t="s">
        <v>1624</v>
      </c>
      <c r="F1020" t="s">
        <v>1625</v>
      </c>
      <c r="J1020" t="s">
        <v>174</v>
      </c>
      <c r="K1020" t="s">
        <v>473</v>
      </c>
      <c r="L1020">
        <v>90</v>
      </c>
      <c r="M1020">
        <v>0</v>
      </c>
      <c r="N1020" t="s">
        <v>1580</v>
      </c>
      <c r="O1020">
        <v>4995</v>
      </c>
      <c r="P1020">
        <f t="shared" si="75"/>
        <v>8</v>
      </c>
      <c r="Q1020" t="str">
        <f t="shared" si="76"/>
        <v>Morning</v>
      </c>
      <c r="R1020" t="str">
        <f t="shared" si="77"/>
        <v>BOM  →  HYD</v>
      </c>
      <c r="S1020" t="str">
        <f t="shared" si="78"/>
        <v>Jun</v>
      </c>
      <c r="T1020" t="str">
        <f t="shared" si="79"/>
        <v>Economy</v>
      </c>
    </row>
    <row r="1021" spans="1:20" x14ac:dyDescent="0.35">
      <c r="A1021" t="s">
        <v>14</v>
      </c>
      <c r="B1021" t="s">
        <v>43</v>
      </c>
      <c r="C1021" t="s">
        <v>68</v>
      </c>
      <c r="D1021" t="s">
        <v>72</v>
      </c>
      <c r="E1021" t="s">
        <v>1607</v>
      </c>
      <c r="F1021" t="s">
        <v>1609</v>
      </c>
      <c r="G1021" t="s">
        <v>1610</v>
      </c>
      <c r="J1021" t="s">
        <v>251</v>
      </c>
      <c r="K1021" t="s">
        <v>307</v>
      </c>
      <c r="L1021">
        <v>480</v>
      </c>
      <c r="M1021">
        <v>1</v>
      </c>
      <c r="N1021" t="s">
        <v>1579</v>
      </c>
      <c r="O1021">
        <v>7408</v>
      </c>
      <c r="P1021">
        <f t="shared" si="75"/>
        <v>13</v>
      </c>
      <c r="Q1021" t="str">
        <f t="shared" si="76"/>
        <v>Afternoon</v>
      </c>
      <c r="R1021" t="str">
        <f t="shared" si="77"/>
        <v>DEL  →  BOM  →  COK</v>
      </c>
      <c r="S1021" t="str">
        <f t="shared" si="78"/>
        <v>Jun</v>
      </c>
      <c r="T1021" t="str">
        <f t="shared" si="79"/>
        <v>Premium Economy</v>
      </c>
    </row>
    <row r="1022" spans="1:20" x14ac:dyDescent="0.35">
      <c r="A1022" t="s">
        <v>11</v>
      </c>
      <c r="B1022" t="s">
        <v>41</v>
      </c>
      <c r="C1022" t="s">
        <v>67</v>
      </c>
      <c r="D1022" t="s">
        <v>66</v>
      </c>
      <c r="E1022" t="s">
        <v>1603</v>
      </c>
      <c r="F1022" t="s">
        <v>1620</v>
      </c>
      <c r="G1022" t="s">
        <v>1621</v>
      </c>
      <c r="H1022" t="s">
        <v>1606</v>
      </c>
      <c r="J1022" t="s">
        <v>309</v>
      </c>
      <c r="K1022" t="s">
        <v>690</v>
      </c>
      <c r="L1022">
        <v>1185</v>
      </c>
      <c r="M1022">
        <v>2</v>
      </c>
      <c r="N1022" t="s">
        <v>1579</v>
      </c>
      <c r="O1022">
        <v>14960</v>
      </c>
      <c r="P1022">
        <f t="shared" si="75"/>
        <v>16</v>
      </c>
      <c r="Q1022" t="str">
        <f t="shared" si="76"/>
        <v>Afternoon</v>
      </c>
      <c r="R1022" t="str">
        <f t="shared" si="77"/>
        <v>CCU  →  GAU  →  DEL  →  BLR</v>
      </c>
      <c r="S1022" t="str">
        <f t="shared" si="78"/>
        <v>May</v>
      </c>
      <c r="T1022" t="str">
        <f t="shared" si="79"/>
        <v>Business</v>
      </c>
    </row>
    <row r="1023" spans="1:20" x14ac:dyDescent="0.35">
      <c r="A1023" t="s">
        <v>17</v>
      </c>
      <c r="B1023" t="s">
        <v>22</v>
      </c>
      <c r="C1023" t="s">
        <v>66</v>
      </c>
      <c r="D1023" t="s">
        <v>71</v>
      </c>
      <c r="E1023" t="s">
        <v>1601</v>
      </c>
      <c r="F1023" t="s">
        <v>1602</v>
      </c>
      <c r="J1023" t="s">
        <v>340</v>
      </c>
      <c r="K1023" t="s">
        <v>691</v>
      </c>
      <c r="L1023">
        <v>165</v>
      </c>
      <c r="M1023">
        <v>0</v>
      </c>
      <c r="N1023" t="s">
        <v>1579</v>
      </c>
      <c r="O1023">
        <v>4482</v>
      </c>
      <c r="P1023">
        <f t="shared" si="75"/>
        <v>23</v>
      </c>
      <c r="Q1023" t="str">
        <f t="shared" si="76"/>
        <v>Night</v>
      </c>
      <c r="R1023" t="str">
        <f t="shared" si="77"/>
        <v>BLR  →  DEL</v>
      </c>
      <c r="S1023" t="str">
        <f t="shared" si="78"/>
        <v>Mar</v>
      </c>
      <c r="T1023" t="str">
        <f t="shared" si="79"/>
        <v>Economy</v>
      </c>
    </row>
    <row r="1024" spans="1:20" x14ac:dyDescent="0.35">
      <c r="A1024" t="s">
        <v>10</v>
      </c>
      <c r="B1024" t="s">
        <v>30</v>
      </c>
      <c r="C1024" t="s">
        <v>68</v>
      </c>
      <c r="D1024" t="s">
        <v>72</v>
      </c>
      <c r="E1024" t="s">
        <v>1607</v>
      </c>
      <c r="F1024" t="s">
        <v>1623</v>
      </c>
      <c r="G1024" t="s">
        <v>1610</v>
      </c>
      <c r="J1024" t="s">
        <v>250</v>
      </c>
      <c r="K1024" t="s">
        <v>259</v>
      </c>
      <c r="L1024">
        <v>560</v>
      </c>
      <c r="M1024">
        <v>1</v>
      </c>
      <c r="N1024" t="s">
        <v>1579</v>
      </c>
      <c r="O1024">
        <v>6442</v>
      </c>
      <c r="P1024">
        <f t="shared" si="75"/>
        <v>6</v>
      </c>
      <c r="Q1024" t="str">
        <f t="shared" si="76"/>
        <v>Morning</v>
      </c>
      <c r="R1024" t="str">
        <f t="shared" si="77"/>
        <v>DEL  →  HYD  →  COK</v>
      </c>
      <c r="S1024" t="str">
        <f t="shared" si="78"/>
        <v>Jun</v>
      </c>
      <c r="T1024" t="str">
        <f t="shared" si="79"/>
        <v>Premium Economy</v>
      </c>
    </row>
    <row r="1025" spans="1:20" x14ac:dyDescent="0.35">
      <c r="A1025" t="s">
        <v>12</v>
      </c>
      <c r="B1025" t="s">
        <v>25</v>
      </c>
      <c r="C1025" t="s">
        <v>66</v>
      </c>
      <c r="D1025" t="s">
        <v>68</v>
      </c>
      <c r="E1025" t="s">
        <v>1601</v>
      </c>
      <c r="F1025" t="s">
        <v>1602</v>
      </c>
      <c r="J1025" t="s">
        <v>211</v>
      </c>
      <c r="K1025" t="s">
        <v>377</v>
      </c>
      <c r="L1025">
        <v>180</v>
      </c>
      <c r="M1025">
        <v>0</v>
      </c>
      <c r="N1025" t="s">
        <v>1580</v>
      </c>
      <c r="O1025">
        <v>6144</v>
      </c>
      <c r="P1025">
        <f t="shared" si="75"/>
        <v>8</v>
      </c>
      <c r="Q1025" t="str">
        <f t="shared" si="76"/>
        <v>Morning</v>
      </c>
      <c r="R1025" t="str">
        <f t="shared" si="77"/>
        <v>BLR  →  DEL</v>
      </c>
      <c r="S1025" t="str">
        <f t="shared" si="78"/>
        <v>May</v>
      </c>
      <c r="T1025" t="str">
        <f t="shared" si="79"/>
        <v>Premium Economy</v>
      </c>
    </row>
    <row r="1026" spans="1:20" x14ac:dyDescent="0.35">
      <c r="A1026" t="s">
        <v>12</v>
      </c>
      <c r="B1026" t="s">
        <v>29</v>
      </c>
      <c r="C1026" t="s">
        <v>68</v>
      </c>
      <c r="D1026" t="s">
        <v>72</v>
      </c>
      <c r="E1026" t="s">
        <v>1607</v>
      </c>
      <c r="F1026" t="s">
        <v>1627</v>
      </c>
      <c r="G1026" t="s">
        <v>1609</v>
      </c>
      <c r="H1026" t="s">
        <v>1610</v>
      </c>
      <c r="J1026" t="s">
        <v>216</v>
      </c>
      <c r="K1026" t="s">
        <v>388</v>
      </c>
      <c r="L1026">
        <v>1615</v>
      </c>
      <c r="M1026">
        <v>2</v>
      </c>
      <c r="N1026" t="s">
        <v>1579</v>
      </c>
      <c r="O1026">
        <v>15129</v>
      </c>
      <c r="P1026">
        <f t="shared" si="75"/>
        <v>9</v>
      </c>
      <c r="Q1026" t="str">
        <f t="shared" si="76"/>
        <v>Morning</v>
      </c>
      <c r="R1026" t="str">
        <f t="shared" si="77"/>
        <v>DEL  →  JAI  →  BOM  →  COK</v>
      </c>
      <c r="S1026" t="str">
        <f t="shared" si="78"/>
        <v>May</v>
      </c>
      <c r="T1026" t="str">
        <f t="shared" si="79"/>
        <v>Business</v>
      </c>
    </row>
    <row r="1027" spans="1:20" x14ac:dyDescent="0.35">
      <c r="A1027" t="s">
        <v>11</v>
      </c>
      <c r="B1027" t="s">
        <v>47</v>
      </c>
      <c r="C1027" t="s">
        <v>68</v>
      </c>
      <c r="D1027" t="s">
        <v>72</v>
      </c>
      <c r="E1027" t="s">
        <v>1607</v>
      </c>
      <c r="F1027" t="s">
        <v>1630</v>
      </c>
      <c r="G1027" t="s">
        <v>1609</v>
      </c>
      <c r="H1027" t="s">
        <v>1610</v>
      </c>
      <c r="J1027" t="s">
        <v>179</v>
      </c>
      <c r="K1027" t="s">
        <v>655</v>
      </c>
      <c r="L1027">
        <v>1275</v>
      </c>
      <c r="M1027">
        <v>2</v>
      </c>
      <c r="N1027" t="s">
        <v>1579</v>
      </c>
      <c r="O1027">
        <v>10231</v>
      </c>
      <c r="P1027">
        <f t="shared" ref="P1027:P1090" si="80">HOUR(TEXT(J1027,"HH:MM"))</f>
        <v>22</v>
      </c>
      <c r="Q1027" t="str">
        <f t="shared" ref="Q1027:Q1090" si="81">IF(P1027&gt;=5, IF(P1027&lt;12, "Morning", IF(P1027&lt;17, "Afternoon", IF(P1027&lt;21, "Evening", "Night"))), "Night")</f>
        <v>Night</v>
      </c>
      <c r="R1027" t="str">
        <f t="shared" ref="R1027:R1090" si="82">_xlfn.TEXTJOIN(" → ", TRUE, E1027:I1027)</f>
        <v>DEL  →  GOI  →  BOM  →  COK</v>
      </c>
      <c r="S1027" t="str">
        <f t="shared" ref="S1027:S1090" si="83">TEXT(B1027, "mmm")</f>
        <v>May</v>
      </c>
      <c r="T1027" t="str">
        <f t="shared" ref="T1027:T1090" si="84">_xlfn.IFS(
  O1027 &lt; 5000, "Economy",
  O1027 &lt;= 10000, "Premium Economy",
  O1027 &gt; 10000, "Business"
)</f>
        <v>Business</v>
      </c>
    </row>
    <row r="1028" spans="1:20" x14ac:dyDescent="0.35">
      <c r="A1028" t="s">
        <v>10</v>
      </c>
      <c r="B1028" t="s">
        <v>39</v>
      </c>
      <c r="C1028" t="s">
        <v>66</v>
      </c>
      <c r="D1028" t="s">
        <v>68</v>
      </c>
      <c r="E1028" t="s">
        <v>1601</v>
      </c>
      <c r="F1028" t="s">
        <v>1602</v>
      </c>
      <c r="J1028" t="s">
        <v>225</v>
      </c>
      <c r="K1028" t="s">
        <v>292</v>
      </c>
      <c r="L1028">
        <v>170</v>
      </c>
      <c r="M1028">
        <v>0</v>
      </c>
      <c r="N1028" t="s">
        <v>1579</v>
      </c>
      <c r="O1028">
        <v>4823</v>
      </c>
      <c r="P1028">
        <f t="shared" si="80"/>
        <v>20</v>
      </c>
      <c r="Q1028" t="str">
        <f t="shared" si="81"/>
        <v>Evening</v>
      </c>
      <c r="R1028" t="str">
        <f t="shared" si="82"/>
        <v>BLR  →  DEL</v>
      </c>
      <c r="S1028" t="str">
        <f t="shared" si="83"/>
        <v>Apr</v>
      </c>
      <c r="T1028" t="str">
        <f t="shared" si="84"/>
        <v>Economy</v>
      </c>
    </row>
    <row r="1029" spans="1:20" x14ac:dyDescent="0.35">
      <c r="A1029" t="s">
        <v>10</v>
      </c>
      <c r="B1029" t="s">
        <v>24</v>
      </c>
      <c r="C1029" t="s">
        <v>66</v>
      </c>
      <c r="D1029" t="s">
        <v>68</v>
      </c>
      <c r="E1029" t="s">
        <v>1601</v>
      </c>
      <c r="F1029" t="s">
        <v>1602</v>
      </c>
      <c r="J1029" t="s">
        <v>268</v>
      </c>
      <c r="K1029" t="s">
        <v>377</v>
      </c>
      <c r="L1029">
        <v>170</v>
      </c>
      <c r="M1029">
        <v>0</v>
      </c>
      <c r="N1029" t="s">
        <v>1579</v>
      </c>
      <c r="O1029">
        <v>4823</v>
      </c>
      <c r="P1029">
        <f t="shared" si="80"/>
        <v>8</v>
      </c>
      <c r="Q1029" t="str">
        <f t="shared" si="81"/>
        <v>Morning</v>
      </c>
      <c r="R1029" t="str">
        <f t="shared" si="82"/>
        <v>BLR  →  DEL</v>
      </c>
      <c r="S1029" t="str">
        <f t="shared" si="83"/>
        <v>Jun</v>
      </c>
      <c r="T1029" t="str">
        <f t="shared" si="84"/>
        <v>Economy</v>
      </c>
    </row>
    <row r="1030" spans="1:20" x14ac:dyDescent="0.35">
      <c r="A1030" t="s">
        <v>12</v>
      </c>
      <c r="B1030" t="s">
        <v>47</v>
      </c>
      <c r="C1030" t="s">
        <v>68</v>
      </c>
      <c r="D1030" t="s">
        <v>72</v>
      </c>
      <c r="E1030" t="s">
        <v>1607</v>
      </c>
      <c r="F1030" t="s">
        <v>1609</v>
      </c>
      <c r="G1030" t="s">
        <v>1610</v>
      </c>
      <c r="J1030" t="s">
        <v>237</v>
      </c>
      <c r="K1030" t="s">
        <v>541</v>
      </c>
      <c r="L1030">
        <v>1015</v>
      </c>
      <c r="M1030">
        <v>1</v>
      </c>
      <c r="N1030" t="s">
        <v>1580</v>
      </c>
      <c r="O1030">
        <v>12898</v>
      </c>
      <c r="P1030">
        <f t="shared" si="80"/>
        <v>11</v>
      </c>
      <c r="Q1030" t="str">
        <f t="shared" si="81"/>
        <v>Morning</v>
      </c>
      <c r="R1030" t="str">
        <f t="shared" si="82"/>
        <v>DEL  →  BOM  →  COK</v>
      </c>
      <c r="S1030" t="str">
        <f t="shared" si="83"/>
        <v>May</v>
      </c>
      <c r="T1030" t="str">
        <f t="shared" si="84"/>
        <v>Business</v>
      </c>
    </row>
    <row r="1031" spans="1:20" x14ac:dyDescent="0.35">
      <c r="A1031" t="s">
        <v>12</v>
      </c>
      <c r="B1031" t="s">
        <v>23</v>
      </c>
      <c r="C1031" t="s">
        <v>70</v>
      </c>
      <c r="D1031" t="s">
        <v>73</v>
      </c>
      <c r="E1031" t="s">
        <v>1624</v>
      </c>
      <c r="F1031" t="s">
        <v>1625</v>
      </c>
      <c r="J1031" t="s">
        <v>256</v>
      </c>
      <c r="K1031" t="s">
        <v>262</v>
      </c>
      <c r="L1031">
        <v>90</v>
      </c>
      <c r="M1031">
        <v>0</v>
      </c>
      <c r="N1031" t="s">
        <v>1579</v>
      </c>
      <c r="O1031">
        <v>5678</v>
      </c>
      <c r="P1031">
        <f t="shared" si="80"/>
        <v>19</v>
      </c>
      <c r="Q1031" t="str">
        <f t="shared" si="81"/>
        <v>Evening</v>
      </c>
      <c r="R1031" t="str">
        <f t="shared" si="82"/>
        <v>BOM  →  HYD</v>
      </c>
      <c r="S1031" t="str">
        <f t="shared" si="83"/>
        <v>May</v>
      </c>
      <c r="T1031" t="str">
        <f t="shared" si="84"/>
        <v>Premium Economy</v>
      </c>
    </row>
    <row r="1032" spans="1:20" x14ac:dyDescent="0.35">
      <c r="A1032" t="s">
        <v>11</v>
      </c>
      <c r="B1032" t="s">
        <v>52</v>
      </c>
      <c r="C1032" t="s">
        <v>68</v>
      </c>
      <c r="D1032" t="s">
        <v>72</v>
      </c>
      <c r="E1032" t="s">
        <v>1607</v>
      </c>
      <c r="F1032" t="s">
        <v>1626</v>
      </c>
      <c r="G1032" t="s">
        <v>1609</v>
      </c>
      <c r="H1032" t="s">
        <v>1610</v>
      </c>
      <c r="J1032" t="s">
        <v>206</v>
      </c>
      <c r="K1032" t="s">
        <v>692</v>
      </c>
      <c r="L1032">
        <v>1545</v>
      </c>
      <c r="M1032">
        <v>2</v>
      </c>
      <c r="N1032" t="s">
        <v>1579</v>
      </c>
      <c r="O1032">
        <v>14483</v>
      </c>
      <c r="P1032">
        <f t="shared" si="80"/>
        <v>5</v>
      </c>
      <c r="Q1032" t="str">
        <f t="shared" si="81"/>
        <v>Morning</v>
      </c>
      <c r="R1032" t="str">
        <f t="shared" si="82"/>
        <v>DEL  →  BHO  →  BOM  →  COK</v>
      </c>
      <c r="S1032" t="str">
        <f t="shared" si="83"/>
        <v>Mar</v>
      </c>
      <c r="T1032" t="str">
        <f t="shared" si="84"/>
        <v>Business</v>
      </c>
    </row>
    <row r="1033" spans="1:20" x14ac:dyDescent="0.35">
      <c r="A1033" t="s">
        <v>12</v>
      </c>
      <c r="B1033" t="s">
        <v>41</v>
      </c>
      <c r="C1033" t="s">
        <v>70</v>
      </c>
      <c r="D1033" t="s">
        <v>73</v>
      </c>
      <c r="E1033" t="s">
        <v>1624</v>
      </c>
      <c r="F1033" t="s">
        <v>1625</v>
      </c>
      <c r="J1033" t="s">
        <v>256</v>
      </c>
      <c r="K1033" t="s">
        <v>262</v>
      </c>
      <c r="L1033">
        <v>90</v>
      </c>
      <c r="M1033">
        <v>0</v>
      </c>
      <c r="N1033" t="s">
        <v>1580</v>
      </c>
      <c r="O1033">
        <v>2228</v>
      </c>
      <c r="P1033">
        <f t="shared" si="80"/>
        <v>19</v>
      </c>
      <c r="Q1033" t="str">
        <f t="shared" si="81"/>
        <v>Evening</v>
      </c>
      <c r="R1033" t="str">
        <f t="shared" si="82"/>
        <v>BOM  →  HYD</v>
      </c>
      <c r="S1033" t="str">
        <f t="shared" si="83"/>
        <v>May</v>
      </c>
      <c r="T1033" t="str">
        <f t="shared" si="84"/>
        <v>Economy</v>
      </c>
    </row>
    <row r="1034" spans="1:20" x14ac:dyDescent="0.35">
      <c r="A1034" t="s">
        <v>14</v>
      </c>
      <c r="B1034" t="s">
        <v>43</v>
      </c>
      <c r="C1034" t="s">
        <v>68</v>
      </c>
      <c r="D1034" t="s">
        <v>72</v>
      </c>
      <c r="E1034" t="s">
        <v>1607</v>
      </c>
      <c r="F1034" t="s">
        <v>1623</v>
      </c>
      <c r="G1034" t="s">
        <v>1610</v>
      </c>
      <c r="J1034" t="s">
        <v>219</v>
      </c>
      <c r="K1034" t="s">
        <v>417</v>
      </c>
      <c r="L1034">
        <v>555</v>
      </c>
      <c r="M1034">
        <v>1</v>
      </c>
      <c r="N1034" t="s">
        <v>1579</v>
      </c>
      <c r="O1034">
        <v>8018</v>
      </c>
      <c r="P1034">
        <f t="shared" si="80"/>
        <v>13</v>
      </c>
      <c r="Q1034" t="str">
        <f t="shared" si="81"/>
        <v>Afternoon</v>
      </c>
      <c r="R1034" t="str">
        <f t="shared" si="82"/>
        <v>DEL  →  HYD  →  COK</v>
      </c>
      <c r="S1034" t="str">
        <f t="shared" si="83"/>
        <v>Jun</v>
      </c>
      <c r="T1034" t="str">
        <f t="shared" si="84"/>
        <v>Premium Economy</v>
      </c>
    </row>
    <row r="1035" spans="1:20" x14ac:dyDescent="0.35">
      <c r="A1035" t="s">
        <v>14</v>
      </c>
      <c r="B1035" t="s">
        <v>37</v>
      </c>
      <c r="C1035" t="s">
        <v>68</v>
      </c>
      <c r="D1035" t="s">
        <v>72</v>
      </c>
      <c r="E1035" t="s">
        <v>1607</v>
      </c>
      <c r="F1035" t="s">
        <v>1609</v>
      </c>
      <c r="G1035" t="s">
        <v>1610</v>
      </c>
      <c r="J1035" t="s">
        <v>318</v>
      </c>
      <c r="K1035" t="s">
        <v>307</v>
      </c>
      <c r="L1035">
        <v>665</v>
      </c>
      <c r="M1035">
        <v>1</v>
      </c>
      <c r="N1035" t="s">
        <v>1580</v>
      </c>
      <c r="O1035">
        <v>15136</v>
      </c>
      <c r="P1035">
        <f t="shared" si="80"/>
        <v>9</v>
      </c>
      <c r="Q1035" t="str">
        <f t="shared" si="81"/>
        <v>Morning</v>
      </c>
      <c r="R1035" t="str">
        <f t="shared" si="82"/>
        <v>DEL  →  BOM  →  COK</v>
      </c>
      <c r="S1035" t="str">
        <f t="shared" si="83"/>
        <v>Mar</v>
      </c>
      <c r="T1035" t="str">
        <f t="shared" si="84"/>
        <v>Business</v>
      </c>
    </row>
    <row r="1036" spans="1:20" x14ac:dyDescent="0.35">
      <c r="A1036" t="s">
        <v>13</v>
      </c>
      <c r="B1036" t="s">
        <v>33</v>
      </c>
      <c r="C1036" t="s">
        <v>68</v>
      </c>
      <c r="D1036" t="s">
        <v>72</v>
      </c>
      <c r="E1036" t="s">
        <v>1607</v>
      </c>
      <c r="F1036" t="s">
        <v>1622</v>
      </c>
      <c r="G1036" t="s">
        <v>1610</v>
      </c>
      <c r="J1036" t="s">
        <v>329</v>
      </c>
      <c r="K1036" t="s">
        <v>333</v>
      </c>
      <c r="L1036">
        <v>380</v>
      </c>
      <c r="M1036">
        <v>1</v>
      </c>
      <c r="N1036" t="s">
        <v>1579</v>
      </c>
      <c r="O1036">
        <v>5583</v>
      </c>
      <c r="P1036">
        <f t="shared" si="80"/>
        <v>15</v>
      </c>
      <c r="Q1036" t="str">
        <f t="shared" si="81"/>
        <v>Afternoon</v>
      </c>
      <c r="R1036" t="str">
        <f t="shared" si="82"/>
        <v>DEL  →  MAA  →  COK</v>
      </c>
      <c r="S1036" t="str">
        <f t="shared" si="83"/>
        <v>Apr</v>
      </c>
      <c r="T1036" t="str">
        <f t="shared" si="84"/>
        <v>Premium Economy</v>
      </c>
    </row>
    <row r="1037" spans="1:20" x14ac:dyDescent="0.35">
      <c r="A1037" t="s">
        <v>11</v>
      </c>
      <c r="B1037" t="s">
        <v>36</v>
      </c>
      <c r="C1037" t="s">
        <v>68</v>
      </c>
      <c r="D1037" t="s">
        <v>72</v>
      </c>
      <c r="E1037" t="s">
        <v>1607</v>
      </c>
      <c r="F1037" t="s">
        <v>1617</v>
      </c>
      <c r="G1037" t="s">
        <v>1609</v>
      </c>
      <c r="H1037" t="s">
        <v>1610</v>
      </c>
      <c r="J1037" t="s">
        <v>271</v>
      </c>
      <c r="K1037" t="s">
        <v>387</v>
      </c>
      <c r="L1037">
        <v>1730</v>
      </c>
      <c r="M1037">
        <v>2</v>
      </c>
      <c r="N1037" t="s">
        <v>1579</v>
      </c>
      <c r="O1037">
        <v>13381</v>
      </c>
      <c r="P1037">
        <f t="shared" si="80"/>
        <v>14</v>
      </c>
      <c r="Q1037" t="str">
        <f t="shared" si="81"/>
        <v>Afternoon</v>
      </c>
      <c r="R1037" t="str">
        <f t="shared" si="82"/>
        <v>DEL  →  CCU  →  BOM  →  COK</v>
      </c>
      <c r="S1037" t="str">
        <f t="shared" si="83"/>
        <v>Jun</v>
      </c>
      <c r="T1037" t="str">
        <f t="shared" si="84"/>
        <v>Business</v>
      </c>
    </row>
    <row r="1038" spans="1:20" x14ac:dyDescent="0.35">
      <c r="A1038" t="s">
        <v>11</v>
      </c>
      <c r="B1038" t="s">
        <v>50</v>
      </c>
      <c r="C1038" t="s">
        <v>66</v>
      </c>
      <c r="D1038" t="s">
        <v>71</v>
      </c>
      <c r="E1038" t="s">
        <v>1601</v>
      </c>
      <c r="F1038" t="s">
        <v>1618</v>
      </c>
      <c r="G1038" t="s">
        <v>1602</v>
      </c>
      <c r="J1038" t="s">
        <v>300</v>
      </c>
      <c r="K1038" t="s">
        <v>693</v>
      </c>
      <c r="L1038">
        <v>1675</v>
      </c>
      <c r="M1038">
        <v>1</v>
      </c>
      <c r="N1038" t="s">
        <v>1579</v>
      </c>
      <c r="O1038">
        <v>7932</v>
      </c>
      <c r="P1038">
        <f t="shared" si="80"/>
        <v>6</v>
      </c>
      <c r="Q1038" t="str">
        <f t="shared" si="81"/>
        <v>Morning</v>
      </c>
      <c r="R1038" t="str">
        <f t="shared" si="82"/>
        <v>BLR  →  COK  →  DEL</v>
      </c>
      <c r="S1038" t="str">
        <f t="shared" si="83"/>
        <v>Mar</v>
      </c>
      <c r="T1038" t="str">
        <f t="shared" si="84"/>
        <v>Premium Economy</v>
      </c>
    </row>
    <row r="1039" spans="1:20" x14ac:dyDescent="0.35">
      <c r="A1039" t="s">
        <v>12</v>
      </c>
      <c r="B1039" t="s">
        <v>32</v>
      </c>
      <c r="C1039" t="s">
        <v>67</v>
      </c>
      <c r="D1039" t="s">
        <v>66</v>
      </c>
      <c r="E1039" t="s">
        <v>1603</v>
      </c>
      <c r="F1039" t="s">
        <v>1609</v>
      </c>
      <c r="G1039" t="s">
        <v>1606</v>
      </c>
      <c r="J1039" t="s">
        <v>225</v>
      </c>
      <c r="K1039" t="s">
        <v>694</v>
      </c>
      <c r="L1039">
        <v>735</v>
      </c>
      <c r="M1039">
        <v>1</v>
      </c>
      <c r="N1039" t="s">
        <v>1580</v>
      </c>
      <c r="O1039">
        <v>7757</v>
      </c>
      <c r="P1039">
        <f t="shared" si="80"/>
        <v>20</v>
      </c>
      <c r="Q1039" t="str">
        <f t="shared" si="81"/>
        <v>Evening</v>
      </c>
      <c r="R1039" t="str">
        <f t="shared" si="82"/>
        <v>CCU  →  BOM  →  BLR</v>
      </c>
      <c r="S1039" t="str">
        <f t="shared" si="83"/>
        <v>May</v>
      </c>
      <c r="T1039" t="str">
        <f t="shared" si="84"/>
        <v>Premium Economy</v>
      </c>
    </row>
    <row r="1040" spans="1:20" x14ac:dyDescent="0.35">
      <c r="A1040" t="s">
        <v>12</v>
      </c>
      <c r="B1040" t="s">
        <v>45</v>
      </c>
      <c r="C1040" t="s">
        <v>68</v>
      </c>
      <c r="D1040" t="s">
        <v>72</v>
      </c>
      <c r="E1040" t="s">
        <v>1607</v>
      </c>
      <c r="F1040" t="s">
        <v>1627</v>
      </c>
      <c r="G1040" t="s">
        <v>1609</v>
      </c>
      <c r="H1040" t="s">
        <v>1610</v>
      </c>
      <c r="J1040" t="s">
        <v>270</v>
      </c>
      <c r="K1040" t="s">
        <v>423</v>
      </c>
      <c r="L1040">
        <v>1375</v>
      </c>
      <c r="M1040">
        <v>2</v>
      </c>
      <c r="N1040" t="s">
        <v>1580</v>
      </c>
      <c r="O1040">
        <v>13029</v>
      </c>
      <c r="P1040">
        <f t="shared" si="80"/>
        <v>5</v>
      </c>
      <c r="Q1040" t="str">
        <f t="shared" si="81"/>
        <v>Morning</v>
      </c>
      <c r="R1040" t="str">
        <f t="shared" si="82"/>
        <v>DEL  →  JAI  →  BOM  →  COK</v>
      </c>
      <c r="S1040" t="str">
        <f t="shared" si="83"/>
        <v>May</v>
      </c>
      <c r="T1040" t="str">
        <f t="shared" si="84"/>
        <v>Business</v>
      </c>
    </row>
    <row r="1041" spans="1:20" x14ac:dyDescent="0.35">
      <c r="A1041" t="s">
        <v>13</v>
      </c>
      <c r="B1041" t="s">
        <v>24</v>
      </c>
      <c r="C1041" t="s">
        <v>67</v>
      </c>
      <c r="D1041" t="s">
        <v>66</v>
      </c>
      <c r="E1041" t="s">
        <v>1603</v>
      </c>
      <c r="F1041" t="s">
        <v>1606</v>
      </c>
      <c r="J1041" t="s">
        <v>300</v>
      </c>
      <c r="K1041" t="s">
        <v>284</v>
      </c>
      <c r="L1041">
        <v>155</v>
      </c>
      <c r="M1041">
        <v>0</v>
      </c>
      <c r="N1041" t="s">
        <v>1581</v>
      </c>
      <c r="O1041">
        <v>3841</v>
      </c>
      <c r="P1041">
        <f t="shared" si="80"/>
        <v>6</v>
      </c>
      <c r="Q1041" t="str">
        <f t="shared" si="81"/>
        <v>Morning</v>
      </c>
      <c r="R1041" t="str">
        <f t="shared" si="82"/>
        <v>CCU  →  BLR</v>
      </c>
      <c r="S1041" t="str">
        <f t="shared" si="83"/>
        <v>Jun</v>
      </c>
      <c r="T1041" t="str">
        <f t="shared" si="84"/>
        <v>Economy</v>
      </c>
    </row>
    <row r="1042" spans="1:20" x14ac:dyDescent="0.35">
      <c r="A1042" t="s">
        <v>11</v>
      </c>
      <c r="B1042" t="s">
        <v>64</v>
      </c>
      <c r="C1042" t="s">
        <v>66</v>
      </c>
      <c r="D1042" t="s">
        <v>71</v>
      </c>
      <c r="E1042" t="s">
        <v>1601</v>
      </c>
      <c r="F1042" t="s">
        <v>1602</v>
      </c>
      <c r="J1042" t="s">
        <v>207</v>
      </c>
      <c r="K1042" t="s">
        <v>259</v>
      </c>
      <c r="L1042">
        <v>170</v>
      </c>
      <c r="M1042">
        <v>0</v>
      </c>
      <c r="N1042" t="s">
        <v>1579</v>
      </c>
      <c r="O1042">
        <v>10216</v>
      </c>
      <c r="P1042">
        <f t="shared" si="80"/>
        <v>13</v>
      </c>
      <c r="Q1042" t="str">
        <f t="shared" si="81"/>
        <v>Afternoon</v>
      </c>
      <c r="R1042" t="str">
        <f t="shared" si="82"/>
        <v>BLR  →  DEL</v>
      </c>
      <c r="S1042" t="str">
        <f t="shared" si="83"/>
        <v>Mar</v>
      </c>
      <c r="T1042" t="str">
        <f t="shared" si="84"/>
        <v>Business</v>
      </c>
    </row>
    <row r="1043" spans="1:20" x14ac:dyDescent="0.35">
      <c r="A1043" t="s">
        <v>11</v>
      </c>
      <c r="B1043" t="s">
        <v>47</v>
      </c>
      <c r="C1043" t="s">
        <v>70</v>
      </c>
      <c r="D1043" t="s">
        <v>73</v>
      </c>
      <c r="E1043" t="s">
        <v>1624</v>
      </c>
      <c r="F1043" t="s">
        <v>1625</v>
      </c>
      <c r="J1043" t="s">
        <v>262</v>
      </c>
      <c r="K1043" t="s">
        <v>261</v>
      </c>
      <c r="L1043">
        <v>80</v>
      </c>
      <c r="M1043">
        <v>0</v>
      </c>
      <c r="N1043" t="s">
        <v>1579</v>
      </c>
      <c r="O1043">
        <v>3100</v>
      </c>
      <c r="P1043">
        <f t="shared" si="80"/>
        <v>21</v>
      </c>
      <c r="Q1043" t="str">
        <f t="shared" si="81"/>
        <v>Night</v>
      </c>
      <c r="R1043" t="str">
        <f t="shared" si="82"/>
        <v>BOM  →  HYD</v>
      </c>
      <c r="S1043" t="str">
        <f t="shared" si="83"/>
        <v>May</v>
      </c>
      <c r="T1043" t="str">
        <f t="shared" si="84"/>
        <v>Economy</v>
      </c>
    </row>
    <row r="1044" spans="1:20" x14ac:dyDescent="0.35">
      <c r="A1044" t="s">
        <v>11</v>
      </c>
      <c r="B1044" t="s">
        <v>38</v>
      </c>
      <c r="C1044" t="s">
        <v>68</v>
      </c>
      <c r="D1044" t="s">
        <v>72</v>
      </c>
      <c r="E1044" t="s">
        <v>1607</v>
      </c>
      <c r="F1044" t="s">
        <v>1623</v>
      </c>
      <c r="G1044" t="s">
        <v>1609</v>
      </c>
      <c r="H1044" t="s">
        <v>1610</v>
      </c>
      <c r="J1044" t="s">
        <v>172</v>
      </c>
      <c r="K1044" t="s">
        <v>483</v>
      </c>
      <c r="L1044">
        <v>1560</v>
      </c>
      <c r="M1044">
        <v>2</v>
      </c>
      <c r="N1044" t="s">
        <v>1579</v>
      </c>
      <c r="O1044">
        <v>8245</v>
      </c>
      <c r="P1044">
        <f t="shared" si="80"/>
        <v>17</v>
      </c>
      <c r="Q1044" t="str">
        <f t="shared" si="81"/>
        <v>Evening</v>
      </c>
      <c r="R1044" t="str">
        <f t="shared" si="82"/>
        <v>DEL  →  HYD  →  BOM  →  COK</v>
      </c>
      <c r="S1044" t="str">
        <f t="shared" si="83"/>
        <v>Mar</v>
      </c>
      <c r="T1044" t="str">
        <f t="shared" si="84"/>
        <v>Premium Economy</v>
      </c>
    </row>
    <row r="1045" spans="1:20" x14ac:dyDescent="0.35">
      <c r="A1045" t="s">
        <v>11</v>
      </c>
      <c r="B1045" t="s">
        <v>26</v>
      </c>
      <c r="C1045" t="s">
        <v>66</v>
      </c>
      <c r="D1045" t="s">
        <v>71</v>
      </c>
      <c r="E1045" t="s">
        <v>1601</v>
      </c>
      <c r="F1045" t="s">
        <v>1617</v>
      </c>
      <c r="G1045" t="s">
        <v>1602</v>
      </c>
      <c r="J1045" t="s">
        <v>297</v>
      </c>
      <c r="K1045" t="s">
        <v>224</v>
      </c>
      <c r="L1045">
        <v>525</v>
      </c>
      <c r="M1045">
        <v>1</v>
      </c>
      <c r="N1045" t="s">
        <v>1584</v>
      </c>
      <c r="O1045">
        <v>14594</v>
      </c>
      <c r="P1045">
        <f t="shared" si="80"/>
        <v>11</v>
      </c>
      <c r="Q1045" t="str">
        <f t="shared" si="81"/>
        <v>Morning</v>
      </c>
      <c r="R1045" t="str">
        <f t="shared" si="82"/>
        <v>BLR  →  CCU  →  DEL</v>
      </c>
      <c r="S1045" t="str">
        <f t="shared" si="83"/>
        <v>Mar</v>
      </c>
      <c r="T1045" t="str">
        <f t="shared" si="84"/>
        <v>Business</v>
      </c>
    </row>
    <row r="1046" spans="1:20" x14ac:dyDescent="0.35">
      <c r="A1046" t="s">
        <v>12</v>
      </c>
      <c r="B1046" t="s">
        <v>30</v>
      </c>
      <c r="C1046" t="s">
        <v>68</v>
      </c>
      <c r="D1046" t="s">
        <v>72</v>
      </c>
      <c r="E1046" t="s">
        <v>1607</v>
      </c>
      <c r="F1046" t="s">
        <v>1631</v>
      </c>
      <c r="G1046" t="s">
        <v>1609</v>
      </c>
      <c r="H1046" t="s">
        <v>1610</v>
      </c>
      <c r="J1046" t="s">
        <v>247</v>
      </c>
      <c r="K1046" t="s">
        <v>587</v>
      </c>
      <c r="L1046">
        <v>1090</v>
      </c>
      <c r="M1046">
        <v>2</v>
      </c>
      <c r="N1046" t="s">
        <v>1579</v>
      </c>
      <c r="O1046">
        <v>14237</v>
      </c>
      <c r="P1046">
        <f t="shared" si="80"/>
        <v>18</v>
      </c>
      <c r="Q1046" t="str">
        <f t="shared" si="81"/>
        <v>Evening</v>
      </c>
      <c r="R1046" t="str">
        <f t="shared" si="82"/>
        <v>DEL  →  BDQ  →  BOM  →  COK</v>
      </c>
      <c r="S1046" t="str">
        <f t="shared" si="83"/>
        <v>Jun</v>
      </c>
      <c r="T1046" t="str">
        <f t="shared" si="84"/>
        <v>Business</v>
      </c>
    </row>
    <row r="1047" spans="1:20" x14ac:dyDescent="0.35">
      <c r="A1047" t="s">
        <v>11</v>
      </c>
      <c r="B1047" t="s">
        <v>47</v>
      </c>
      <c r="C1047" t="s">
        <v>67</v>
      </c>
      <c r="D1047" t="s">
        <v>66</v>
      </c>
      <c r="E1047" t="s">
        <v>1603</v>
      </c>
      <c r="F1047" t="s">
        <v>1627</v>
      </c>
      <c r="G1047" t="s">
        <v>1621</v>
      </c>
      <c r="H1047" t="s">
        <v>1606</v>
      </c>
      <c r="J1047" t="s">
        <v>211</v>
      </c>
      <c r="K1047" t="s">
        <v>394</v>
      </c>
      <c r="L1047">
        <v>895</v>
      </c>
      <c r="M1047">
        <v>2</v>
      </c>
      <c r="N1047" t="s">
        <v>1579</v>
      </c>
      <c r="O1047">
        <v>13164</v>
      </c>
      <c r="P1047">
        <f t="shared" si="80"/>
        <v>8</v>
      </c>
      <c r="Q1047" t="str">
        <f t="shared" si="81"/>
        <v>Morning</v>
      </c>
      <c r="R1047" t="str">
        <f t="shared" si="82"/>
        <v>CCU  →  JAI  →  DEL  →  BLR</v>
      </c>
      <c r="S1047" t="str">
        <f t="shared" si="83"/>
        <v>May</v>
      </c>
      <c r="T1047" t="str">
        <f t="shared" si="84"/>
        <v>Business</v>
      </c>
    </row>
    <row r="1048" spans="1:20" x14ac:dyDescent="0.35">
      <c r="A1048" t="s">
        <v>12</v>
      </c>
      <c r="B1048" t="s">
        <v>24</v>
      </c>
      <c r="C1048" t="s">
        <v>68</v>
      </c>
      <c r="D1048" t="s">
        <v>72</v>
      </c>
      <c r="E1048" t="s">
        <v>1607</v>
      </c>
      <c r="F1048" t="s">
        <v>1609</v>
      </c>
      <c r="G1048" t="s">
        <v>1610</v>
      </c>
      <c r="J1048" t="s">
        <v>191</v>
      </c>
      <c r="K1048" t="s">
        <v>381</v>
      </c>
      <c r="L1048">
        <v>450</v>
      </c>
      <c r="M1048">
        <v>1</v>
      </c>
      <c r="N1048" t="s">
        <v>1579</v>
      </c>
      <c r="O1048">
        <v>14924</v>
      </c>
      <c r="P1048">
        <f t="shared" si="80"/>
        <v>20</v>
      </c>
      <c r="Q1048" t="str">
        <f t="shared" si="81"/>
        <v>Evening</v>
      </c>
      <c r="R1048" t="str">
        <f t="shared" si="82"/>
        <v>DEL  →  BOM  →  COK</v>
      </c>
      <c r="S1048" t="str">
        <f t="shared" si="83"/>
        <v>Jun</v>
      </c>
      <c r="T1048" t="str">
        <f t="shared" si="84"/>
        <v>Business</v>
      </c>
    </row>
    <row r="1049" spans="1:20" x14ac:dyDescent="0.35">
      <c r="A1049" t="s">
        <v>12</v>
      </c>
      <c r="B1049" t="s">
        <v>47</v>
      </c>
      <c r="C1049" t="s">
        <v>67</v>
      </c>
      <c r="D1049" t="s">
        <v>66</v>
      </c>
      <c r="E1049" t="s">
        <v>1603</v>
      </c>
      <c r="F1049" t="s">
        <v>1609</v>
      </c>
      <c r="G1049" t="s">
        <v>1606</v>
      </c>
      <c r="J1049" t="s">
        <v>171</v>
      </c>
      <c r="K1049" t="s">
        <v>695</v>
      </c>
      <c r="L1049">
        <v>1150</v>
      </c>
      <c r="M1049">
        <v>1</v>
      </c>
      <c r="N1049" t="s">
        <v>1580</v>
      </c>
      <c r="O1049">
        <v>10844</v>
      </c>
      <c r="P1049">
        <f t="shared" si="80"/>
        <v>21</v>
      </c>
      <c r="Q1049" t="str">
        <f t="shared" si="81"/>
        <v>Night</v>
      </c>
      <c r="R1049" t="str">
        <f t="shared" si="82"/>
        <v>CCU  →  BOM  →  BLR</v>
      </c>
      <c r="S1049" t="str">
        <f t="shared" si="83"/>
        <v>May</v>
      </c>
      <c r="T1049" t="str">
        <f t="shared" si="84"/>
        <v>Business</v>
      </c>
    </row>
    <row r="1050" spans="1:20" x14ac:dyDescent="0.35">
      <c r="A1050" t="s">
        <v>12</v>
      </c>
      <c r="B1050" t="s">
        <v>40</v>
      </c>
      <c r="C1050" t="s">
        <v>67</v>
      </c>
      <c r="D1050" t="s">
        <v>66</v>
      </c>
      <c r="E1050" t="s">
        <v>1603</v>
      </c>
      <c r="F1050" t="s">
        <v>1620</v>
      </c>
      <c r="G1050" t="s">
        <v>1606</v>
      </c>
      <c r="J1050" t="s">
        <v>273</v>
      </c>
      <c r="K1050" t="s">
        <v>317</v>
      </c>
      <c r="L1050">
        <v>435</v>
      </c>
      <c r="M1050">
        <v>1</v>
      </c>
      <c r="N1050" t="s">
        <v>1580</v>
      </c>
      <c r="O1050">
        <v>7064</v>
      </c>
      <c r="P1050">
        <f t="shared" si="80"/>
        <v>10</v>
      </c>
      <c r="Q1050" t="str">
        <f t="shared" si="81"/>
        <v>Morning</v>
      </c>
      <c r="R1050" t="str">
        <f t="shared" si="82"/>
        <v>CCU  →  GAU  →  BLR</v>
      </c>
      <c r="S1050" t="str">
        <f t="shared" si="83"/>
        <v>May</v>
      </c>
      <c r="T1050" t="str">
        <f t="shared" si="84"/>
        <v>Premium Economy</v>
      </c>
    </row>
    <row r="1051" spans="1:20" x14ac:dyDescent="0.35">
      <c r="A1051" t="s">
        <v>16</v>
      </c>
      <c r="B1051" t="s">
        <v>54</v>
      </c>
      <c r="C1051" t="s">
        <v>67</v>
      </c>
      <c r="D1051" t="s">
        <v>66</v>
      </c>
      <c r="E1051" t="s">
        <v>1603</v>
      </c>
      <c r="F1051" t="s">
        <v>1621</v>
      </c>
      <c r="G1051" t="s">
        <v>1606</v>
      </c>
      <c r="J1051" t="s">
        <v>269</v>
      </c>
      <c r="K1051" t="s">
        <v>424</v>
      </c>
      <c r="L1051">
        <v>700</v>
      </c>
      <c r="M1051">
        <v>1</v>
      </c>
      <c r="N1051" t="s">
        <v>1579</v>
      </c>
      <c r="O1051">
        <v>9555</v>
      </c>
      <c r="P1051">
        <f t="shared" si="80"/>
        <v>7</v>
      </c>
      <c r="Q1051" t="str">
        <f t="shared" si="81"/>
        <v>Morning</v>
      </c>
      <c r="R1051" t="str">
        <f t="shared" si="82"/>
        <v>CCU  →  DEL  →  BLR</v>
      </c>
      <c r="S1051" t="str">
        <f t="shared" si="83"/>
        <v>May</v>
      </c>
      <c r="T1051" t="str">
        <f t="shared" si="84"/>
        <v>Premium Economy</v>
      </c>
    </row>
    <row r="1052" spans="1:20" x14ac:dyDescent="0.35">
      <c r="A1052" t="s">
        <v>14</v>
      </c>
      <c r="B1052" t="s">
        <v>27</v>
      </c>
      <c r="C1052" t="s">
        <v>68</v>
      </c>
      <c r="D1052" t="s">
        <v>72</v>
      </c>
      <c r="E1052" t="s">
        <v>1607</v>
      </c>
      <c r="F1052" t="s">
        <v>1609</v>
      </c>
      <c r="G1052" t="s">
        <v>1610</v>
      </c>
      <c r="J1052" t="s">
        <v>187</v>
      </c>
      <c r="K1052" t="s">
        <v>252</v>
      </c>
      <c r="L1052">
        <v>520</v>
      </c>
      <c r="M1052">
        <v>1</v>
      </c>
      <c r="N1052" t="s">
        <v>1579</v>
      </c>
      <c r="O1052">
        <v>7155</v>
      </c>
      <c r="P1052">
        <f t="shared" si="80"/>
        <v>10</v>
      </c>
      <c r="Q1052" t="str">
        <f t="shared" si="81"/>
        <v>Morning</v>
      </c>
      <c r="R1052" t="str">
        <f t="shared" si="82"/>
        <v>DEL  →  BOM  →  COK</v>
      </c>
      <c r="S1052" t="str">
        <f t="shared" si="83"/>
        <v>Jun</v>
      </c>
      <c r="T1052" t="str">
        <f t="shared" si="84"/>
        <v>Premium Economy</v>
      </c>
    </row>
    <row r="1053" spans="1:20" x14ac:dyDescent="0.35">
      <c r="A1053" t="s">
        <v>14</v>
      </c>
      <c r="B1053" t="s">
        <v>24</v>
      </c>
      <c r="C1053" t="s">
        <v>68</v>
      </c>
      <c r="D1053" t="s">
        <v>72</v>
      </c>
      <c r="E1053" t="s">
        <v>1607</v>
      </c>
      <c r="F1053" t="s">
        <v>1609</v>
      </c>
      <c r="G1053" t="s">
        <v>1610</v>
      </c>
      <c r="J1053" t="s">
        <v>165</v>
      </c>
      <c r="K1053" t="s">
        <v>194</v>
      </c>
      <c r="L1053">
        <v>660</v>
      </c>
      <c r="M1053">
        <v>1</v>
      </c>
      <c r="N1053" t="s">
        <v>1579</v>
      </c>
      <c r="O1053">
        <v>12192</v>
      </c>
      <c r="P1053">
        <f t="shared" si="80"/>
        <v>8</v>
      </c>
      <c r="Q1053" t="str">
        <f t="shared" si="81"/>
        <v>Morning</v>
      </c>
      <c r="R1053" t="str">
        <f t="shared" si="82"/>
        <v>DEL  →  BOM  →  COK</v>
      </c>
      <c r="S1053" t="str">
        <f t="shared" si="83"/>
        <v>Jun</v>
      </c>
      <c r="T1053" t="str">
        <f t="shared" si="84"/>
        <v>Business</v>
      </c>
    </row>
    <row r="1054" spans="1:20" x14ac:dyDescent="0.35">
      <c r="A1054" t="s">
        <v>17</v>
      </c>
      <c r="B1054" t="s">
        <v>45</v>
      </c>
      <c r="C1054" t="s">
        <v>68</v>
      </c>
      <c r="D1054" t="s">
        <v>72</v>
      </c>
      <c r="E1054" t="s">
        <v>1607</v>
      </c>
      <c r="F1054" t="s">
        <v>1612</v>
      </c>
      <c r="G1054" t="s">
        <v>1610</v>
      </c>
      <c r="J1054" t="s">
        <v>309</v>
      </c>
      <c r="K1054" t="s">
        <v>696</v>
      </c>
      <c r="L1054">
        <v>865</v>
      </c>
      <c r="M1054">
        <v>1</v>
      </c>
      <c r="N1054" t="s">
        <v>1579</v>
      </c>
      <c r="O1054">
        <v>7353</v>
      </c>
      <c r="P1054">
        <f t="shared" si="80"/>
        <v>16</v>
      </c>
      <c r="Q1054" t="str">
        <f t="shared" si="81"/>
        <v>Afternoon</v>
      </c>
      <c r="R1054" t="str">
        <f t="shared" si="82"/>
        <v>DEL  →  BLR  →  COK</v>
      </c>
      <c r="S1054" t="str">
        <f t="shared" si="83"/>
        <v>May</v>
      </c>
      <c r="T1054" t="str">
        <f t="shared" si="84"/>
        <v>Premium Economy</v>
      </c>
    </row>
    <row r="1055" spans="1:20" x14ac:dyDescent="0.35">
      <c r="A1055" t="s">
        <v>10</v>
      </c>
      <c r="B1055" t="s">
        <v>46</v>
      </c>
      <c r="C1055" t="s">
        <v>68</v>
      </c>
      <c r="D1055" t="s">
        <v>72</v>
      </c>
      <c r="E1055" t="s">
        <v>1607</v>
      </c>
      <c r="F1055" t="s">
        <v>1623</v>
      </c>
      <c r="G1055" t="s">
        <v>1610</v>
      </c>
      <c r="J1055" t="s">
        <v>242</v>
      </c>
      <c r="K1055" t="s">
        <v>258</v>
      </c>
      <c r="L1055">
        <v>275</v>
      </c>
      <c r="M1055">
        <v>1</v>
      </c>
      <c r="N1055" t="s">
        <v>1579</v>
      </c>
      <c r="O1055">
        <v>5054</v>
      </c>
      <c r="P1055">
        <f t="shared" si="80"/>
        <v>7</v>
      </c>
      <c r="Q1055" t="str">
        <f t="shared" si="81"/>
        <v>Morning</v>
      </c>
      <c r="R1055" t="str">
        <f t="shared" si="82"/>
        <v>DEL  →  HYD  →  COK</v>
      </c>
      <c r="S1055" t="str">
        <f t="shared" si="83"/>
        <v>Jun</v>
      </c>
      <c r="T1055" t="str">
        <f t="shared" si="84"/>
        <v>Premium Economy</v>
      </c>
    </row>
    <row r="1056" spans="1:20" x14ac:dyDescent="0.35">
      <c r="A1056" t="s">
        <v>14</v>
      </c>
      <c r="B1056" t="s">
        <v>43</v>
      </c>
      <c r="C1056" t="s">
        <v>68</v>
      </c>
      <c r="D1056" t="s">
        <v>72</v>
      </c>
      <c r="E1056" t="s">
        <v>1607</v>
      </c>
      <c r="F1056" t="s">
        <v>1633</v>
      </c>
      <c r="G1056" t="s">
        <v>1609</v>
      </c>
      <c r="H1056" t="s">
        <v>1610</v>
      </c>
      <c r="J1056" t="s">
        <v>278</v>
      </c>
      <c r="K1056" t="s">
        <v>557</v>
      </c>
      <c r="L1056">
        <v>460</v>
      </c>
      <c r="M1056">
        <v>2</v>
      </c>
      <c r="N1056" t="s">
        <v>1579</v>
      </c>
      <c r="O1056">
        <v>18485</v>
      </c>
      <c r="P1056">
        <f t="shared" si="80"/>
        <v>17</v>
      </c>
      <c r="Q1056" t="str">
        <f t="shared" si="81"/>
        <v>Evening</v>
      </c>
      <c r="R1056" t="str">
        <f t="shared" si="82"/>
        <v>DEL  →  IXU  →  BOM  →  COK</v>
      </c>
      <c r="S1056" t="str">
        <f t="shared" si="83"/>
        <v>Jun</v>
      </c>
      <c r="T1056" t="str">
        <f t="shared" si="84"/>
        <v>Business</v>
      </c>
    </row>
    <row r="1057" spans="1:20" x14ac:dyDescent="0.35">
      <c r="A1057" t="s">
        <v>12</v>
      </c>
      <c r="B1057" t="s">
        <v>53</v>
      </c>
      <c r="C1057" t="s">
        <v>67</v>
      </c>
      <c r="D1057" t="s">
        <v>66</v>
      </c>
      <c r="E1057" t="s">
        <v>1603</v>
      </c>
      <c r="F1057" t="s">
        <v>1609</v>
      </c>
      <c r="G1057" t="s">
        <v>1606</v>
      </c>
      <c r="J1057" t="s">
        <v>213</v>
      </c>
      <c r="K1057" t="s">
        <v>230</v>
      </c>
      <c r="L1057">
        <v>705</v>
      </c>
      <c r="M1057">
        <v>1</v>
      </c>
      <c r="N1057" t="s">
        <v>1580</v>
      </c>
      <c r="O1057">
        <v>10844</v>
      </c>
      <c r="P1057">
        <f t="shared" si="80"/>
        <v>6</v>
      </c>
      <c r="Q1057" t="str">
        <f t="shared" si="81"/>
        <v>Morning</v>
      </c>
      <c r="R1057" t="str">
        <f t="shared" si="82"/>
        <v>CCU  →  BOM  →  BLR</v>
      </c>
      <c r="S1057" t="str">
        <f t="shared" si="83"/>
        <v>Jun</v>
      </c>
      <c r="T1057" t="str">
        <f t="shared" si="84"/>
        <v>Business</v>
      </c>
    </row>
    <row r="1058" spans="1:20" x14ac:dyDescent="0.35">
      <c r="A1058" t="s">
        <v>12</v>
      </c>
      <c r="B1058" t="s">
        <v>45</v>
      </c>
      <c r="C1058" t="s">
        <v>66</v>
      </c>
      <c r="D1058" t="s">
        <v>68</v>
      </c>
      <c r="E1058" t="s">
        <v>1601</v>
      </c>
      <c r="F1058" t="s">
        <v>1602</v>
      </c>
      <c r="J1058" t="s">
        <v>211</v>
      </c>
      <c r="K1058" t="s">
        <v>377</v>
      </c>
      <c r="L1058">
        <v>180</v>
      </c>
      <c r="M1058">
        <v>0</v>
      </c>
      <c r="N1058" t="s">
        <v>1580</v>
      </c>
      <c r="O1058">
        <v>6144</v>
      </c>
      <c r="P1058">
        <f t="shared" si="80"/>
        <v>8</v>
      </c>
      <c r="Q1058" t="str">
        <f t="shared" si="81"/>
        <v>Morning</v>
      </c>
      <c r="R1058" t="str">
        <f t="shared" si="82"/>
        <v>BLR  →  DEL</v>
      </c>
      <c r="S1058" t="str">
        <f t="shared" si="83"/>
        <v>May</v>
      </c>
      <c r="T1058" t="str">
        <f t="shared" si="84"/>
        <v>Premium Economy</v>
      </c>
    </row>
    <row r="1059" spans="1:20" x14ac:dyDescent="0.35">
      <c r="A1059" t="s">
        <v>10</v>
      </c>
      <c r="B1059" t="s">
        <v>23</v>
      </c>
      <c r="C1059" t="s">
        <v>70</v>
      </c>
      <c r="D1059" t="s">
        <v>73</v>
      </c>
      <c r="E1059" t="s">
        <v>1624</v>
      </c>
      <c r="F1059" t="s">
        <v>1625</v>
      </c>
      <c r="J1059" t="s">
        <v>301</v>
      </c>
      <c r="K1059" t="s">
        <v>260</v>
      </c>
      <c r="L1059">
        <v>90</v>
      </c>
      <c r="M1059">
        <v>0</v>
      </c>
      <c r="N1059" t="s">
        <v>1579</v>
      </c>
      <c r="O1059">
        <v>2754</v>
      </c>
      <c r="P1059">
        <f t="shared" si="80"/>
        <v>19</v>
      </c>
      <c r="Q1059" t="str">
        <f t="shared" si="81"/>
        <v>Evening</v>
      </c>
      <c r="R1059" t="str">
        <f t="shared" si="82"/>
        <v>BOM  →  HYD</v>
      </c>
      <c r="S1059" t="str">
        <f t="shared" si="83"/>
        <v>May</v>
      </c>
      <c r="T1059" t="str">
        <f t="shared" si="84"/>
        <v>Economy</v>
      </c>
    </row>
    <row r="1060" spans="1:20" x14ac:dyDescent="0.35">
      <c r="A1060" t="s">
        <v>14</v>
      </c>
      <c r="B1060" t="s">
        <v>59</v>
      </c>
      <c r="C1060" t="s">
        <v>68</v>
      </c>
      <c r="D1060" t="s">
        <v>72</v>
      </c>
      <c r="E1060" t="s">
        <v>1607</v>
      </c>
      <c r="F1060" t="s">
        <v>1609</v>
      </c>
      <c r="G1060" t="s">
        <v>1610</v>
      </c>
      <c r="J1060" t="s">
        <v>188</v>
      </c>
      <c r="K1060" t="s">
        <v>470</v>
      </c>
      <c r="L1060">
        <v>630</v>
      </c>
      <c r="M1060">
        <v>1</v>
      </c>
      <c r="N1060" t="s">
        <v>1579</v>
      </c>
      <c r="O1060">
        <v>12327</v>
      </c>
      <c r="P1060">
        <f t="shared" si="80"/>
        <v>15</v>
      </c>
      <c r="Q1060" t="str">
        <f t="shared" si="81"/>
        <v>Afternoon</v>
      </c>
      <c r="R1060" t="str">
        <f t="shared" si="82"/>
        <v>DEL  →  BOM  →  COK</v>
      </c>
      <c r="S1060" t="str">
        <f t="shared" si="83"/>
        <v>Mar</v>
      </c>
      <c r="T1060" t="str">
        <f t="shared" si="84"/>
        <v>Business</v>
      </c>
    </row>
    <row r="1061" spans="1:20" x14ac:dyDescent="0.35">
      <c r="A1061" t="s">
        <v>13</v>
      </c>
      <c r="B1061" t="s">
        <v>40</v>
      </c>
      <c r="C1061" t="s">
        <v>67</v>
      </c>
      <c r="D1061" t="s">
        <v>66</v>
      </c>
      <c r="E1061" t="s">
        <v>1603</v>
      </c>
      <c r="F1061" t="s">
        <v>1606</v>
      </c>
      <c r="J1061" t="s">
        <v>300</v>
      </c>
      <c r="K1061" t="s">
        <v>284</v>
      </c>
      <c r="L1061">
        <v>155</v>
      </c>
      <c r="M1061">
        <v>0</v>
      </c>
      <c r="N1061" t="s">
        <v>1581</v>
      </c>
      <c r="O1061">
        <v>3841</v>
      </c>
      <c r="P1061">
        <f t="shared" si="80"/>
        <v>6</v>
      </c>
      <c r="Q1061" t="str">
        <f t="shared" si="81"/>
        <v>Morning</v>
      </c>
      <c r="R1061" t="str">
        <f t="shared" si="82"/>
        <v>CCU  →  BLR</v>
      </c>
      <c r="S1061" t="str">
        <f t="shared" si="83"/>
        <v>May</v>
      </c>
      <c r="T1061" t="str">
        <f t="shared" si="84"/>
        <v>Economy</v>
      </c>
    </row>
    <row r="1062" spans="1:20" x14ac:dyDescent="0.35">
      <c r="A1062" t="s">
        <v>12</v>
      </c>
      <c r="B1062" t="s">
        <v>45</v>
      </c>
      <c r="C1062" t="s">
        <v>68</v>
      </c>
      <c r="D1062" t="s">
        <v>72</v>
      </c>
      <c r="E1062" t="s">
        <v>1607</v>
      </c>
      <c r="F1062" t="s">
        <v>1609</v>
      </c>
      <c r="G1062" t="s">
        <v>1610</v>
      </c>
      <c r="J1062" t="s">
        <v>292</v>
      </c>
      <c r="K1062" t="s">
        <v>423</v>
      </c>
      <c r="L1062">
        <v>335</v>
      </c>
      <c r="M1062">
        <v>1</v>
      </c>
      <c r="N1062" t="s">
        <v>1580</v>
      </c>
      <c r="O1062">
        <v>12373</v>
      </c>
      <c r="P1062">
        <f t="shared" si="80"/>
        <v>22</v>
      </c>
      <c r="Q1062" t="str">
        <f t="shared" si="81"/>
        <v>Night</v>
      </c>
      <c r="R1062" t="str">
        <f t="shared" si="82"/>
        <v>DEL  →  BOM  →  COK</v>
      </c>
      <c r="S1062" t="str">
        <f t="shared" si="83"/>
        <v>May</v>
      </c>
      <c r="T1062" t="str">
        <f t="shared" si="84"/>
        <v>Business</v>
      </c>
    </row>
    <row r="1063" spans="1:20" x14ac:dyDescent="0.35">
      <c r="A1063" t="s">
        <v>11</v>
      </c>
      <c r="B1063" t="s">
        <v>47</v>
      </c>
      <c r="C1063" t="s">
        <v>68</v>
      </c>
      <c r="D1063" t="s">
        <v>72</v>
      </c>
      <c r="E1063" t="s">
        <v>1607</v>
      </c>
      <c r="F1063" t="s">
        <v>1630</v>
      </c>
      <c r="G1063" t="s">
        <v>1609</v>
      </c>
      <c r="H1063" t="s">
        <v>1610</v>
      </c>
      <c r="J1063" t="s">
        <v>179</v>
      </c>
      <c r="K1063" t="s">
        <v>655</v>
      </c>
      <c r="L1063">
        <v>1275</v>
      </c>
      <c r="M1063">
        <v>2</v>
      </c>
      <c r="N1063" t="s">
        <v>1579</v>
      </c>
      <c r="O1063">
        <v>10231</v>
      </c>
      <c r="P1063">
        <f t="shared" si="80"/>
        <v>22</v>
      </c>
      <c r="Q1063" t="str">
        <f t="shared" si="81"/>
        <v>Night</v>
      </c>
      <c r="R1063" t="str">
        <f t="shared" si="82"/>
        <v>DEL  →  GOI  →  BOM  →  COK</v>
      </c>
      <c r="S1063" t="str">
        <f t="shared" si="83"/>
        <v>May</v>
      </c>
      <c r="T1063" t="str">
        <f t="shared" si="84"/>
        <v>Business</v>
      </c>
    </row>
    <row r="1064" spans="1:20" x14ac:dyDescent="0.35">
      <c r="A1064" t="s">
        <v>10</v>
      </c>
      <c r="B1064" t="s">
        <v>47</v>
      </c>
      <c r="C1064" t="s">
        <v>68</v>
      </c>
      <c r="D1064" t="s">
        <v>72</v>
      </c>
      <c r="E1064" t="s">
        <v>1607</v>
      </c>
      <c r="F1064" t="s">
        <v>1609</v>
      </c>
      <c r="G1064" t="s">
        <v>1610</v>
      </c>
      <c r="J1064" t="s">
        <v>330</v>
      </c>
      <c r="K1064" t="s">
        <v>307</v>
      </c>
      <c r="L1064">
        <v>705</v>
      </c>
      <c r="M1064">
        <v>1</v>
      </c>
      <c r="N1064" t="s">
        <v>1579</v>
      </c>
      <c r="O1064">
        <v>7318</v>
      </c>
      <c r="P1064">
        <f t="shared" si="80"/>
        <v>9</v>
      </c>
      <c r="Q1064" t="str">
        <f t="shared" si="81"/>
        <v>Morning</v>
      </c>
      <c r="R1064" t="str">
        <f t="shared" si="82"/>
        <v>DEL  →  BOM  →  COK</v>
      </c>
      <c r="S1064" t="str">
        <f t="shared" si="83"/>
        <v>May</v>
      </c>
      <c r="T1064" t="str">
        <f t="shared" si="84"/>
        <v>Premium Economy</v>
      </c>
    </row>
    <row r="1065" spans="1:20" x14ac:dyDescent="0.35">
      <c r="A1065" t="s">
        <v>12</v>
      </c>
      <c r="B1065" t="s">
        <v>48</v>
      </c>
      <c r="C1065" t="s">
        <v>66</v>
      </c>
      <c r="D1065" t="s">
        <v>71</v>
      </c>
      <c r="E1065" t="s">
        <v>1601</v>
      </c>
      <c r="F1065" t="s">
        <v>1609</v>
      </c>
      <c r="G1065" t="s">
        <v>1602</v>
      </c>
      <c r="J1065" t="s">
        <v>170</v>
      </c>
      <c r="K1065" t="s">
        <v>565</v>
      </c>
      <c r="L1065">
        <v>1200</v>
      </c>
      <c r="M1065">
        <v>1</v>
      </c>
      <c r="N1065" t="s">
        <v>1579</v>
      </c>
      <c r="O1065">
        <v>16736</v>
      </c>
      <c r="P1065">
        <f t="shared" si="80"/>
        <v>11</v>
      </c>
      <c r="Q1065" t="str">
        <f t="shared" si="81"/>
        <v>Morning</v>
      </c>
      <c r="R1065" t="str">
        <f t="shared" si="82"/>
        <v>BLR  →  BOM  →  DEL</v>
      </c>
      <c r="S1065" t="str">
        <f t="shared" si="83"/>
        <v>Mar</v>
      </c>
      <c r="T1065" t="str">
        <f t="shared" si="84"/>
        <v>Business</v>
      </c>
    </row>
    <row r="1066" spans="1:20" x14ac:dyDescent="0.35">
      <c r="A1066" t="s">
        <v>10</v>
      </c>
      <c r="B1066" t="s">
        <v>24</v>
      </c>
      <c r="C1066" t="s">
        <v>68</v>
      </c>
      <c r="D1066" t="s">
        <v>72</v>
      </c>
      <c r="E1066" t="s">
        <v>1607</v>
      </c>
      <c r="F1066" t="s">
        <v>1608</v>
      </c>
      <c r="G1066" t="s">
        <v>1610</v>
      </c>
      <c r="J1066" t="s">
        <v>182</v>
      </c>
      <c r="K1066" t="s">
        <v>697</v>
      </c>
      <c r="L1066">
        <v>345</v>
      </c>
      <c r="M1066">
        <v>1</v>
      </c>
      <c r="N1066" t="s">
        <v>1579</v>
      </c>
      <c r="O1066">
        <v>6195</v>
      </c>
      <c r="P1066">
        <f t="shared" si="80"/>
        <v>21</v>
      </c>
      <c r="Q1066" t="str">
        <f t="shared" si="81"/>
        <v>Night</v>
      </c>
      <c r="R1066" t="str">
        <f t="shared" si="82"/>
        <v>DEL  →  LKO  →  COK</v>
      </c>
      <c r="S1066" t="str">
        <f t="shared" si="83"/>
        <v>Jun</v>
      </c>
      <c r="T1066" t="str">
        <f t="shared" si="84"/>
        <v>Premium Economy</v>
      </c>
    </row>
    <row r="1067" spans="1:20" x14ac:dyDescent="0.35">
      <c r="A1067" t="s">
        <v>13</v>
      </c>
      <c r="B1067" t="s">
        <v>53</v>
      </c>
      <c r="C1067" t="s">
        <v>70</v>
      </c>
      <c r="D1067" t="s">
        <v>73</v>
      </c>
      <c r="E1067" t="s">
        <v>1624</v>
      </c>
      <c r="F1067" t="s">
        <v>1625</v>
      </c>
      <c r="J1067" t="s">
        <v>193</v>
      </c>
      <c r="K1067" t="s">
        <v>346</v>
      </c>
      <c r="L1067">
        <v>90</v>
      </c>
      <c r="M1067">
        <v>0</v>
      </c>
      <c r="N1067" t="s">
        <v>1579</v>
      </c>
      <c r="O1067">
        <v>2753</v>
      </c>
      <c r="P1067">
        <f t="shared" si="80"/>
        <v>5</v>
      </c>
      <c r="Q1067" t="str">
        <f t="shared" si="81"/>
        <v>Morning</v>
      </c>
      <c r="R1067" t="str">
        <f t="shared" si="82"/>
        <v>BOM  →  HYD</v>
      </c>
      <c r="S1067" t="str">
        <f t="shared" si="83"/>
        <v>Jun</v>
      </c>
      <c r="T1067" t="str">
        <f t="shared" si="84"/>
        <v>Economy</v>
      </c>
    </row>
    <row r="1068" spans="1:20" x14ac:dyDescent="0.35">
      <c r="A1068" t="s">
        <v>13</v>
      </c>
      <c r="B1068" t="s">
        <v>22</v>
      </c>
      <c r="C1068" t="s">
        <v>69</v>
      </c>
      <c r="D1068" t="s">
        <v>67</v>
      </c>
      <c r="E1068" t="s">
        <v>1613</v>
      </c>
      <c r="F1068" t="s">
        <v>1614</v>
      </c>
      <c r="J1068" t="s">
        <v>284</v>
      </c>
      <c r="K1068" t="s">
        <v>376</v>
      </c>
      <c r="L1068">
        <v>155</v>
      </c>
      <c r="M1068">
        <v>0</v>
      </c>
      <c r="N1068" t="s">
        <v>1581</v>
      </c>
      <c r="O1068">
        <v>3807</v>
      </c>
      <c r="P1068">
        <f t="shared" si="80"/>
        <v>9</v>
      </c>
      <c r="Q1068" t="str">
        <f t="shared" si="81"/>
        <v>Morning</v>
      </c>
      <c r="R1068" t="str">
        <f t="shared" si="82"/>
        <v>MAA  →  CCU</v>
      </c>
      <c r="S1068" t="str">
        <f t="shared" si="83"/>
        <v>Mar</v>
      </c>
      <c r="T1068" t="str">
        <f t="shared" si="84"/>
        <v>Economy</v>
      </c>
    </row>
    <row r="1069" spans="1:20" x14ac:dyDescent="0.35">
      <c r="A1069" t="s">
        <v>12</v>
      </c>
      <c r="B1069" t="s">
        <v>34</v>
      </c>
      <c r="C1069" t="s">
        <v>68</v>
      </c>
      <c r="D1069" t="s">
        <v>72</v>
      </c>
      <c r="E1069" t="s">
        <v>1607</v>
      </c>
      <c r="F1069" t="s">
        <v>1619</v>
      </c>
      <c r="G1069" t="s">
        <v>1609</v>
      </c>
      <c r="H1069" t="s">
        <v>1610</v>
      </c>
      <c r="J1069" t="s">
        <v>272</v>
      </c>
      <c r="K1069" t="s">
        <v>698</v>
      </c>
      <c r="L1069">
        <v>2820</v>
      </c>
      <c r="M1069">
        <v>2</v>
      </c>
      <c r="N1069" t="s">
        <v>1579</v>
      </c>
      <c r="O1069">
        <v>20064</v>
      </c>
      <c r="P1069">
        <f t="shared" si="80"/>
        <v>5</v>
      </c>
      <c r="Q1069" t="str">
        <f t="shared" si="81"/>
        <v>Morning</v>
      </c>
      <c r="R1069" t="str">
        <f t="shared" si="82"/>
        <v>DEL  →  IDR  →  BOM  →  COK</v>
      </c>
      <c r="S1069" t="str">
        <f t="shared" si="83"/>
        <v>Mar</v>
      </c>
      <c r="T1069" t="str">
        <f t="shared" si="84"/>
        <v>Business</v>
      </c>
    </row>
    <row r="1070" spans="1:20" x14ac:dyDescent="0.35">
      <c r="A1070" t="s">
        <v>10</v>
      </c>
      <c r="B1070" t="s">
        <v>58</v>
      </c>
      <c r="C1070" t="s">
        <v>68</v>
      </c>
      <c r="D1070" t="s">
        <v>72</v>
      </c>
      <c r="E1070" t="s">
        <v>1607</v>
      </c>
      <c r="F1070" t="s">
        <v>1610</v>
      </c>
      <c r="J1070" t="s">
        <v>262</v>
      </c>
      <c r="K1070" t="s">
        <v>699</v>
      </c>
      <c r="L1070">
        <v>195</v>
      </c>
      <c r="M1070">
        <v>0</v>
      </c>
      <c r="N1070" t="s">
        <v>1579</v>
      </c>
      <c r="O1070">
        <v>5406</v>
      </c>
      <c r="P1070">
        <f t="shared" si="80"/>
        <v>21</v>
      </c>
      <c r="Q1070" t="str">
        <f t="shared" si="81"/>
        <v>Night</v>
      </c>
      <c r="R1070" t="str">
        <f t="shared" si="82"/>
        <v>DEL  →  COK</v>
      </c>
      <c r="S1070" t="str">
        <f t="shared" si="83"/>
        <v>Jun</v>
      </c>
      <c r="T1070" t="str">
        <f t="shared" si="84"/>
        <v>Premium Economy</v>
      </c>
    </row>
    <row r="1071" spans="1:20" x14ac:dyDescent="0.35">
      <c r="A1071" t="s">
        <v>11</v>
      </c>
      <c r="B1071" t="s">
        <v>30</v>
      </c>
      <c r="C1071" t="s">
        <v>68</v>
      </c>
      <c r="D1071" t="s">
        <v>72</v>
      </c>
      <c r="E1071" t="s">
        <v>1607</v>
      </c>
      <c r="F1071" t="s">
        <v>1630</v>
      </c>
      <c r="G1071" t="s">
        <v>1609</v>
      </c>
      <c r="H1071" t="s">
        <v>1610</v>
      </c>
      <c r="J1071" t="s">
        <v>179</v>
      </c>
      <c r="K1071" t="s">
        <v>481</v>
      </c>
      <c r="L1071">
        <v>1275</v>
      </c>
      <c r="M1071">
        <v>2</v>
      </c>
      <c r="N1071" t="s">
        <v>1579</v>
      </c>
      <c r="O1071">
        <v>10441</v>
      </c>
      <c r="P1071">
        <f t="shared" si="80"/>
        <v>22</v>
      </c>
      <c r="Q1071" t="str">
        <f t="shared" si="81"/>
        <v>Night</v>
      </c>
      <c r="R1071" t="str">
        <f t="shared" si="82"/>
        <v>DEL  →  GOI  →  BOM  →  COK</v>
      </c>
      <c r="S1071" t="str">
        <f t="shared" si="83"/>
        <v>Jun</v>
      </c>
      <c r="T1071" t="str">
        <f t="shared" si="84"/>
        <v>Business</v>
      </c>
    </row>
    <row r="1072" spans="1:20" x14ac:dyDescent="0.35">
      <c r="A1072" t="s">
        <v>12</v>
      </c>
      <c r="B1072" t="s">
        <v>40</v>
      </c>
      <c r="C1072" t="s">
        <v>67</v>
      </c>
      <c r="D1072" t="s">
        <v>66</v>
      </c>
      <c r="E1072" t="s">
        <v>1603</v>
      </c>
      <c r="F1072" t="s">
        <v>1621</v>
      </c>
      <c r="G1072" t="s">
        <v>1606</v>
      </c>
      <c r="J1072" t="s">
        <v>218</v>
      </c>
      <c r="K1072" t="s">
        <v>700</v>
      </c>
      <c r="L1072">
        <v>800</v>
      </c>
      <c r="M1072">
        <v>1</v>
      </c>
      <c r="N1072" t="s">
        <v>1580</v>
      </c>
      <c r="O1072">
        <v>8066</v>
      </c>
      <c r="P1072">
        <f t="shared" si="80"/>
        <v>20</v>
      </c>
      <c r="Q1072" t="str">
        <f t="shared" si="81"/>
        <v>Evening</v>
      </c>
      <c r="R1072" t="str">
        <f t="shared" si="82"/>
        <v>CCU  →  DEL  →  BLR</v>
      </c>
      <c r="S1072" t="str">
        <f t="shared" si="83"/>
        <v>May</v>
      </c>
      <c r="T1072" t="str">
        <f t="shared" si="84"/>
        <v>Premium Economy</v>
      </c>
    </row>
    <row r="1073" spans="1:20" x14ac:dyDescent="0.35">
      <c r="A1073" t="s">
        <v>11</v>
      </c>
      <c r="B1073" t="s">
        <v>46</v>
      </c>
      <c r="C1073" t="s">
        <v>66</v>
      </c>
      <c r="D1073" t="s">
        <v>68</v>
      </c>
      <c r="E1073" t="s">
        <v>1601</v>
      </c>
      <c r="F1073" t="s">
        <v>1602</v>
      </c>
      <c r="J1073" t="s">
        <v>254</v>
      </c>
      <c r="K1073" t="s">
        <v>200</v>
      </c>
      <c r="L1073">
        <v>165</v>
      </c>
      <c r="M1073">
        <v>0</v>
      </c>
      <c r="N1073" t="s">
        <v>1579</v>
      </c>
      <c r="O1073">
        <v>6961</v>
      </c>
      <c r="P1073">
        <f t="shared" si="80"/>
        <v>17</v>
      </c>
      <c r="Q1073" t="str">
        <f t="shared" si="81"/>
        <v>Evening</v>
      </c>
      <c r="R1073" t="str">
        <f t="shared" si="82"/>
        <v>BLR  →  DEL</v>
      </c>
      <c r="S1073" t="str">
        <f t="shared" si="83"/>
        <v>Jun</v>
      </c>
      <c r="T1073" t="str">
        <f t="shared" si="84"/>
        <v>Premium Economy</v>
      </c>
    </row>
    <row r="1074" spans="1:20" x14ac:dyDescent="0.35">
      <c r="A1074" t="s">
        <v>16</v>
      </c>
      <c r="B1074" t="s">
        <v>38</v>
      </c>
      <c r="C1074" t="s">
        <v>68</v>
      </c>
      <c r="D1074" t="s">
        <v>72</v>
      </c>
      <c r="E1074" t="s">
        <v>1607</v>
      </c>
      <c r="F1074" t="s">
        <v>1610</v>
      </c>
      <c r="J1074" t="s">
        <v>293</v>
      </c>
      <c r="K1074" t="s">
        <v>278</v>
      </c>
      <c r="L1074">
        <v>175</v>
      </c>
      <c r="M1074">
        <v>0</v>
      </c>
      <c r="N1074" t="s">
        <v>1579</v>
      </c>
      <c r="O1074">
        <v>5586</v>
      </c>
      <c r="P1074">
        <f t="shared" si="80"/>
        <v>14</v>
      </c>
      <c r="Q1074" t="str">
        <f t="shared" si="81"/>
        <v>Afternoon</v>
      </c>
      <c r="R1074" t="str">
        <f t="shared" si="82"/>
        <v>DEL  →  COK</v>
      </c>
      <c r="S1074" t="str">
        <f t="shared" si="83"/>
        <v>Mar</v>
      </c>
      <c r="T1074" t="str">
        <f t="shared" si="84"/>
        <v>Premium Economy</v>
      </c>
    </row>
    <row r="1075" spans="1:20" x14ac:dyDescent="0.35">
      <c r="A1075" t="s">
        <v>11</v>
      </c>
      <c r="B1075" t="s">
        <v>30</v>
      </c>
      <c r="C1075" t="s">
        <v>68</v>
      </c>
      <c r="D1075" t="s">
        <v>72</v>
      </c>
      <c r="E1075" t="s">
        <v>1607</v>
      </c>
      <c r="F1075" t="s">
        <v>1612</v>
      </c>
      <c r="G1075" t="s">
        <v>1610</v>
      </c>
      <c r="J1075" t="s">
        <v>315</v>
      </c>
      <c r="K1075" t="s">
        <v>233</v>
      </c>
      <c r="L1075">
        <v>320</v>
      </c>
      <c r="M1075">
        <v>1</v>
      </c>
      <c r="N1075" t="s">
        <v>1579</v>
      </c>
      <c r="O1075">
        <v>7384</v>
      </c>
      <c r="P1075">
        <f t="shared" si="80"/>
        <v>17</v>
      </c>
      <c r="Q1075" t="str">
        <f t="shared" si="81"/>
        <v>Evening</v>
      </c>
      <c r="R1075" t="str">
        <f t="shared" si="82"/>
        <v>DEL  →  BLR  →  COK</v>
      </c>
      <c r="S1075" t="str">
        <f t="shared" si="83"/>
        <v>Jun</v>
      </c>
      <c r="T1075" t="str">
        <f t="shared" si="84"/>
        <v>Premium Economy</v>
      </c>
    </row>
    <row r="1076" spans="1:20" x14ac:dyDescent="0.35">
      <c r="A1076" t="s">
        <v>12</v>
      </c>
      <c r="B1076" t="s">
        <v>26</v>
      </c>
      <c r="C1076" t="s">
        <v>66</v>
      </c>
      <c r="D1076" t="s">
        <v>71</v>
      </c>
      <c r="E1076" t="s">
        <v>1601</v>
      </c>
      <c r="F1076" t="s">
        <v>1609</v>
      </c>
      <c r="G1076" t="s">
        <v>1602</v>
      </c>
      <c r="J1076" t="s">
        <v>170</v>
      </c>
      <c r="K1076" t="s">
        <v>701</v>
      </c>
      <c r="L1076">
        <v>1280</v>
      </c>
      <c r="M1076">
        <v>1</v>
      </c>
      <c r="N1076" t="s">
        <v>1579</v>
      </c>
      <c r="O1076">
        <v>20800</v>
      </c>
      <c r="P1076">
        <f t="shared" si="80"/>
        <v>11</v>
      </c>
      <c r="Q1076" t="str">
        <f t="shared" si="81"/>
        <v>Morning</v>
      </c>
      <c r="R1076" t="str">
        <f t="shared" si="82"/>
        <v>BLR  →  BOM  →  DEL</v>
      </c>
      <c r="S1076" t="str">
        <f t="shared" si="83"/>
        <v>Mar</v>
      </c>
      <c r="T1076" t="str">
        <f t="shared" si="84"/>
        <v>Business</v>
      </c>
    </row>
    <row r="1077" spans="1:20" x14ac:dyDescent="0.35">
      <c r="A1077" t="s">
        <v>12</v>
      </c>
      <c r="B1077" t="s">
        <v>25</v>
      </c>
      <c r="C1077" t="s">
        <v>67</v>
      </c>
      <c r="D1077" t="s">
        <v>66</v>
      </c>
      <c r="E1077" t="s">
        <v>1603</v>
      </c>
      <c r="F1077" t="s">
        <v>1609</v>
      </c>
      <c r="G1077" t="s">
        <v>1606</v>
      </c>
      <c r="J1077" t="s">
        <v>213</v>
      </c>
      <c r="K1077" t="s">
        <v>234</v>
      </c>
      <c r="L1077">
        <v>330</v>
      </c>
      <c r="M1077">
        <v>1</v>
      </c>
      <c r="N1077" t="s">
        <v>1579</v>
      </c>
      <c r="O1077">
        <v>13941</v>
      </c>
      <c r="P1077">
        <f t="shared" si="80"/>
        <v>6</v>
      </c>
      <c r="Q1077" t="str">
        <f t="shared" si="81"/>
        <v>Morning</v>
      </c>
      <c r="R1077" t="str">
        <f t="shared" si="82"/>
        <v>CCU  →  BOM  →  BLR</v>
      </c>
      <c r="S1077" t="str">
        <f t="shared" si="83"/>
        <v>May</v>
      </c>
      <c r="T1077" t="str">
        <f t="shared" si="84"/>
        <v>Business</v>
      </c>
    </row>
    <row r="1078" spans="1:20" x14ac:dyDescent="0.35">
      <c r="A1078" t="s">
        <v>12</v>
      </c>
      <c r="B1078" t="s">
        <v>51</v>
      </c>
      <c r="C1078" t="s">
        <v>66</v>
      </c>
      <c r="D1078" t="s">
        <v>68</v>
      </c>
      <c r="E1078" t="s">
        <v>1601</v>
      </c>
      <c r="F1078" t="s">
        <v>1602</v>
      </c>
      <c r="J1078" t="s">
        <v>211</v>
      </c>
      <c r="K1078" t="s">
        <v>377</v>
      </c>
      <c r="L1078">
        <v>180</v>
      </c>
      <c r="M1078">
        <v>0</v>
      </c>
      <c r="N1078" t="s">
        <v>1580</v>
      </c>
      <c r="O1078">
        <v>5198</v>
      </c>
      <c r="P1078">
        <f t="shared" si="80"/>
        <v>8</v>
      </c>
      <c r="Q1078" t="str">
        <f t="shared" si="81"/>
        <v>Morning</v>
      </c>
      <c r="R1078" t="str">
        <f t="shared" si="82"/>
        <v>BLR  →  DEL</v>
      </c>
      <c r="S1078" t="str">
        <f t="shared" si="83"/>
        <v>May</v>
      </c>
      <c r="T1078" t="str">
        <f t="shared" si="84"/>
        <v>Premium Economy</v>
      </c>
    </row>
    <row r="1079" spans="1:20" x14ac:dyDescent="0.35">
      <c r="A1079" t="s">
        <v>13</v>
      </c>
      <c r="B1079" t="s">
        <v>60</v>
      </c>
      <c r="C1079" t="s">
        <v>69</v>
      </c>
      <c r="D1079" t="s">
        <v>67</v>
      </c>
      <c r="E1079" t="s">
        <v>1613</v>
      </c>
      <c r="F1079" t="s">
        <v>1614</v>
      </c>
      <c r="J1079" t="s">
        <v>284</v>
      </c>
      <c r="K1079" t="s">
        <v>376</v>
      </c>
      <c r="L1079">
        <v>155</v>
      </c>
      <c r="M1079">
        <v>0</v>
      </c>
      <c r="N1079" t="s">
        <v>1581</v>
      </c>
      <c r="O1079">
        <v>3807</v>
      </c>
      <c r="P1079">
        <f t="shared" si="80"/>
        <v>9</v>
      </c>
      <c r="Q1079" t="str">
        <f t="shared" si="81"/>
        <v>Morning</v>
      </c>
      <c r="R1079" t="str">
        <f t="shared" si="82"/>
        <v>MAA  →  CCU</v>
      </c>
      <c r="S1079" t="str">
        <f t="shared" si="83"/>
        <v>Mar</v>
      </c>
      <c r="T1079" t="str">
        <f t="shared" si="84"/>
        <v>Economy</v>
      </c>
    </row>
    <row r="1080" spans="1:20" x14ac:dyDescent="0.35">
      <c r="A1080" t="s">
        <v>14</v>
      </c>
      <c r="B1080" t="s">
        <v>34</v>
      </c>
      <c r="C1080" t="s">
        <v>68</v>
      </c>
      <c r="D1080" t="s">
        <v>72</v>
      </c>
      <c r="E1080" t="s">
        <v>1607</v>
      </c>
      <c r="F1080" t="s">
        <v>1623</v>
      </c>
      <c r="G1080" t="s">
        <v>1610</v>
      </c>
      <c r="J1080" t="s">
        <v>168</v>
      </c>
      <c r="K1080" t="s">
        <v>158</v>
      </c>
      <c r="L1080">
        <v>755</v>
      </c>
      <c r="M1080">
        <v>1</v>
      </c>
      <c r="N1080" t="s">
        <v>1579</v>
      </c>
      <c r="O1080">
        <v>13838</v>
      </c>
      <c r="P1080">
        <f t="shared" si="80"/>
        <v>9</v>
      </c>
      <c r="Q1080" t="str">
        <f t="shared" si="81"/>
        <v>Morning</v>
      </c>
      <c r="R1080" t="str">
        <f t="shared" si="82"/>
        <v>DEL  →  HYD  →  COK</v>
      </c>
      <c r="S1080" t="str">
        <f t="shared" si="83"/>
        <v>Mar</v>
      </c>
      <c r="T1080" t="str">
        <f t="shared" si="84"/>
        <v>Business</v>
      </c>
    </row>
    <row r="1081" spans="1:20" x14ac:dyDescent="0.35">
      <c r="A1081" t="s">
        <v>11</v>
      </c>
      <c r="B1081" t="s">
        <v>27</v>
      </c>
      <c r="C1081" t="s">
        <v>68</v>
      </c>
      <c r="D1081" t="s">
        <v>72</v>
      </c>
      <c r="E1081" t="s">
        <v>1607</v>
      </c>
      <c r="F1081" t="s">
        <v>1623</v>
      </c>
      <c r="G1081" t="s">
        <v>1622</v>
      </c>
      <c r="H1081" t="s">
        <v>1610</v>
      </c>
      <c r="J1081" t="s">
        <v>184</v>
      </c>
      <c r="K1081" t="s">
        <v>702</v>
      </c>
      <c r="L1081">
        <v>1580</v>
      </c>
      <c r="M1081">
        <v>2</v>
      </c>
      <c r="N1081" t="s">
        <v>1579</v>
      </c>
      <c r="O1081">
        <v>11185</v>
      </c>
      <c r="P1081">
        <f t="shared" si="80"/>
        <v>7</v>
      </c>
      <c r="Q1081" t="str">
        <f t="shared" si="81"/>
        <v>Morning</v>
      </c>
      <c r="R1081" t="str">
        <f t="shared" si="82"/>
        <v>DEL  →  HYD  →  MAA  →  COK</v>
      </c>
      <c r="S1081" t="str">
        <f t="shared" si="83"/>
        <v>Jun</v>
      </c>
      <c r="T1081" t="str">
        <f t="shared" si="84"/>
        <v>Business</v>
      </c>
    </row>
    <row r="1082" spans="1:20" x14ac:dyDescent="0.35">
      <c r="A1082" t="s">
        <v>12</v>
      </c>
      <c r="B1082" t="s">
        <v>58</v>
      </c>
      <c r="C1082" t="s">
        <v>66</v>
      </c>
      <c r="D1082" t="s">
        <v>68</v>
      </c>
      <c r="E1082" t="s">
        <v>1601</v>
      </c>
      <c r="F1082" t="s">
        <v>1602</v>
      </c>
      <c r="J1082" t="s">
        <v>266</v>
      </c>
      <c r="K1082" t="s">
        <v>396</v>
      </c>
      <c r="L1082">
        <v>175</v>
      </c>
      <c r="M1082">
        <v>0</v>
      </c>
      <c r="N1082" t="s">
        <v>1580</v>
      </c>
      <c r="O1082">
        <v>7229</v>
      </c>
      <c r="P1082">
        <f t="shared" si="80"/>
        <v>15</v>
      </c>
      <c r="Q1082" t="str">
        <f t="shared" si="81"/>
        <v>Afternoon</v>
      </c>
      <c r="R1082" t="str">
        <f t="shared" si="82"/>
        <v>BLR  →  DEL</v>
      </c>
      <c r="S1082" t="str">
        <f t="shared" si="83"/>
        <v>Jun</v>
      </c>
      <c r="T1082" t="str">
        <f t="shared" si="84"/>
        <v>Premium Economy</v>
      </c>
    </row>
    <row r="1083" spans="1:20" x14ac:dyDescent="0.35">
      <c r="A1083" t="s">
        <v>12</v>
      </c>
      <c r="B1083" t="s">
        <v>36</v>
      </c>
      <c r="C1083" t="s">
        <v>68</v>
      </c>
      <c r="D1083" t="s">
        <v>72</v>
      </c>
      <c r="E1083" t="s">
        <v>1607</v>
      </c>
      <c r="F1083" t="s">
        <v>1609</v>
      </c>
      <c r="G1083" t="s">
        <v>1610</v>
      </c>
      <c r="J1083" t="s">
        <v>182</v>
      </c>
      <c r="K1083" t="s">
        <v>703</v>
      </c>
      <c r="L1083">
        <v>395</v>
      </c>
      <c r="M1083">
        <v>1</v>
      </c>
      <c r="N1083" t="s">
        <v>1580</v>
      </c>
      <c r="O1083">
        <v>10262</v>
      </c>
      <c r="P1083">
        <f t="shared" si="80"/>
        <v>21</v>
      </c>
      <c r="Q1083" t="str">
        <f t="shared" si="81"/>
        <v>Night</v>
      </c>
      <c r="R1083" t="str">
        <f t="shared" si="82"/>
        <v>DEL  →  BOM  →  COK</v>
      </c>
      <c r="S1083" t="str">
        <f t="shared" si="83"/>
        <v>Jun</v>
      </c>
      <c r="T1083" t="str">
        <f t="shared" si="84"/>
        <v>Business</v>
      </c>
    </row>
    <row r="1084" spans="1:20" x14ac:dyDescent="0.35">
      <c r="A1084" t="s">
        <v>17</v>
      </c>
      <c r="B1084" t="s">
        <v>52</v>
      </c>
      <c r="C1084" t="s">
        <v>67</v>
      </c>
      <c r="D1084" t="s">
        <v>66</v>
      </c>
      <c r="E1084" t="s">
        <v>1603</v>
      </c>
      <c r="F1084" t="s">
        <v>1606</v>
      </c>
      <c r="J1084" t="s">
        <v>256</v>
      </c>
      <c r="K1084" t="s">
        <v>333</v>
      </c>
      <c r="L1084">
        <v>150</v>
      </c>
      <c r="M1084">
        <v>0</v>
      </c>
      <c r="N1084" t="s">
        <v>1579</v>
      </c>
      <c r="O1084">
        <v>4384</v>
      </c>
      <c r="P1084">
        <f t="shared" si="80"/>
        <v>19</v>
      </c>
      <c r="Q1084" t="str">
        <f t="shared" si="81"/>
        <v>Evening</v>
      </c>
      <c r="R1084" t="str">
        <f t="shared" si="82"/>
        <v>CCU  →  BLR</v>
      </c>
      <c r="S1084" t="str">
        <f t="shared" si="83"/>
        <v>Mar</v>
      </c>
      <c r="T1084" t="str">
        <f t="shared" si="84"/>
        <v>Economy</v>
      </c>
    </row>
    <row r="1085" spans="1:20" x14ac:dyDescent="0.35">
      <c r="A1085" t="s">
        <v>12</v>
      </c>
      <c r="B1085" t="s">
        <v>46</v>
      </c>
      <c r="C1085" t="s">
        <v>68</v>
      </c>
      <c r="D1085" t="s">
        <v>72</v>
      </c>
      <c r="E1085" t="s">
        <v>1607</v>
      </c>
      <c r="F1085" t="s">
        <v>1615</v>
      </c>
      <c r="G1085" t="s">
        <v>1609</v>
      </c>
      <c r="H1085" t="s">
        <v>1610</v>
      </c>
      <c r="J1085" t="s">
        <v>295</v>
      </c>
      <c r="K1085" t="s">
        <v>450</v>
      </c>
      <c r="L1085">
        <v>1390</v>
      </c>
      <c r="M1085">
        <v>2</v>
      </c>
      <c r="N1085" t="s">
        <v>1579</v>
      </c>
      <c r="O1085">
        <v>12819</v>
      </c>
      <c r="P1085">
        <f t="shared" si="80"/>
        <v>13</v>
      </c>
      <c r="Q1085" t="str">
        <f t="shared" si="81"/>
        <v>Afternoon</v>
      </c>
      <c r="R1085" t="str">
        <f t="shared" si="82"/>
        <v>DEL  →  AMD  →  BOM  →  COK</v>
      </c>
      <c r="S1085" t="str">
        <f t="shared" si="83"/>
        <v>Jun</v>
      </c>
      <c r="T1085" t="str">
        <f t="shared" si="84"/>
        <v>Business</v>
      </c>
    </row>
    <row r="1086" spans="1:20" x14ac:dyDescent="0.35">
      <c r="A1086" t="s">
        <v>12</v>
      </c>
      <c r="B1086" t="s">
        <v>40</v>
      </c>
      <c r="C1086" t="s">
        <v>67</v>
      </c>
      <c r="D1086" t="s">
        <v>66</v>
      </c>
      <c r="E1086" t="s">
        <v>1603</v>
      </c>
      <c r="F1086" t="s">
        <v>1609</v>
      </c>
      <c r="G1086" t="s">
        <v>1606</v>
      </c>
      <c r="J1086" t="s">
        <v>171</v>
      </c>
      <c r="K1086" t="s">
        <v>432</v>
      </c>
      <c r="L1086">
        <v>775</v>
      </c>
      <c r="M1086">
        <v>1</v>
      </c>
      <c r="N1086" t="s">
        <v>1580</v>
      </c>
      <c r="O1086">
        <v>7757</v>
      </c>
      <c r="P1086">
        <f t="shared" si="80"/>
        <v>21</v>
      </c>
      <c r="Q1086" t="str">
        <f t="shared" si="81"/>
        <v>Night</v>
      </c>
      <c r="R1086" t="str">
        <f t="shared" si="82"/>
        <v>CCU  →  BOM  →  BLR</v>
      </c>
      <c r="S1086" t="str">
        <f t="shared" si="83"/>
        <v>May</v>
      </c>
      <c r="T1086" t="str">
        <f t="shared" si="84"/>
        <v>Premium Economy</v>
      </c>
    </row>
    <row r="1087" spans="1:20" x14ac:dyDescent="0.35">
      <c r="A1087" t="s">
        <v>11</v>
      </c>
      <c r="B1087" t="s">
        <v>57</v>
      </c>
      <c r="C1087" t="s">
        <v>68</v>
      </c>
      <c r="D1087" t="s">
        <v>72</v>
      </c>
      <c r="E1087" t="s">
        <v>1607</v>
      </c>
      <c r="F1087" t="s">
        <v>1612</v>
      </c>
      <c r="G1087" t="s">
        <v>1610</v>
      </c>
      <c r="J1087" t="s">
        <v>282</v>
      </c>
      <c r="K1087" t="s">
        <v>704</v>
      </c>
      <c r="L1087">
        <v>1590</v>
      </c>
      <c r="M1087">
        <v>1</v>
      </c>
      <c r="N1087" t="s">
        <v>1579</v>
      </c>
      <c r="O1087">
        <v>7174</v>
      </c>
      <c r="P1087">
        <f t="shared" si="80"/>
        <v>20</v>
      </c>
      <c r="Q1087" t="str">
        <f t="shared" si="81"/>
        <v>Evening</v>
      </c>
      <c r="R1087" t="str">
        <f t="shared" si="82"/>
        <v>DEL  →  BLR  →  COK</v>
      </c>
      <c r="S1087" t="str">
        <f t="shared" si="83"/>
        <v>Apr</v>
      </c>
      <c r="T1087" t="str">
        <f t="shared" si="84"/>
        <v>Premium Economy</v>
      </c>
    </row>
    <row r="1088" spans="1:20" x14ac:dyDescent="0.35">
      <c r="A1088" t="s">
        <v>10</v>
      </c>
      <c r="B1088" t="s">
        <v>30</v>
      </c>
      <c r="C1088" t="s">
        <v>68</v>
      </c>
      <c r="D1088" t="s">
        <v>72</v>
      </c>
      <c r="E1088" t="s">
        <v>1607</v>
      </c>
      <c r="F1088" t="s">
        <v>1623</v>
      </c>
      <c r="G1088" t="s">
        <v>1610</v>
      </c>
      <c r="J1088" t="s">
        <v>341</v>
      </c>
      <c r="K1088" t="s">
        <v>417</v>
      </c>
      <c r="L1088">
        <v>635</v>
      </c>
      <c r="M1088">
        <v>1</v>
      </c>
      <c r="N1088" t="s">
        <v>1579</v>
      </c>
      <c r="O1088">
        <v>6674</v>
      </c>
      <c r="P1088">
        <f t="shared" si="80"/>
        <v>11</v>
      </c>
      <c r="Q1088" t="str">
        <f t="shared" si="81"/>
        <v>Morning</v>
      </c>
      <c r="R1088" t="str">
        <f t="shared" si="82"/>
        <v>DEL  →  HYD  →  COK</v>
      </c>
      <c r="S1088" t="str">
        <f t="shared" si="83"/>
        <v>Jun</v>
      </c>
      <c r="T1088" t="str">
        <f t="shared" si="84"/>
        <v>Premium Economy</v>
      </c>
    </row>
    <row r="1089" spans="1:20" x14ac:dyDescent="0.35">
      <c r="A1089" t="s">
        <v>10</v>
      </c>
      <c r="B1089" t="s">
        <v>45</v>
      </c>
      <c r="C1089" t="s">
        <v>70</v>
      </c>
      <c r="D1089" t="s">
        <v>73</v>
      </c>
      <c r="E1089" t="s">
        <v>1624</v>
      </c>
      <c r="F1089" t="s">
        <v>1625</v>
      </c>
      <c r="J1089" t="s">
        <v>314</v>
      </c>
      <c r="K1089" t="s">
        <v>378</v>
      </c>
      <c r="L1089">
        <v>95</v>
      </c>
      <c r="M1089">
        <v>0</v>
      </c>
      <c r="N1089" t="s">
        <v>1579</v>
      </c>
      <c r="O1089">
        <v>2227</v>
      </c>
      <c r="P1089">
        <f t="shared" si="80"/>
        <v>20</v>
      </c>
      <c r="Q1089" t="str">
        <f t="shared" si="81"/>
        <v>Evening</v>
      </c>
      <c r="R1089" t="str">
        <f t="shared" si="82"/>
        <v>BOM  →  HYD</v>
      </c>
      <c r="S1089" t="str">
        <f t="shared" si="83"/>
        <v>May</v>
      </c>
      <c r="T1089" t="str">
        <f t="shared" si="84"/>
        <v>Economy</v>
      </c>
    </row>
    <row r="1090" spans="1:20" x14ac:dyDescent="0.35">
      <c r="A1090" t="s">
        <v>12</v>
      </c>
      <c r="B1090" t="s">
        <v>36</v>
      </c>
      <c r="C1090" t="s">
        <v>68</v>
      </c>
      <c r="D1090" t="s">
        <v>72</v>
      </c>
      <c r="E1090" t="s">
        <v>1607</v>
      </c>
      <c r="F1090" t="s">
        <v>1627</v>
      </c>
      <c r="G1090" t="s">
        <v>1609</v>
      </c>
      <c r="H1090" t="s">
        <v>1610</v>
      </c>
      <c r="J1090" t="s">
        <v>227</v>
      </c>
      <c r="K1090" t="s">
        <v>386</v>
      </c>
      <c r="L1090">
        <v>1025</v>
      </c>
      <c r="M1090">
        <v>2</v>
      </c>
      <c r="N1090" t="s">
        <v>1579</v>
      </c>
      <c r="O1090">
        <v>13014</v>
      </c>
      <c r="P1090">
        <f t="shared" si="80"/>
        <v>19</v>
      </c>
      <c r="Q1090" t="str">
        <f t="shared" si="81"/>
        <v>Evening</v>
      </c>
      <c r="R1090" t="str">
        <f t="shared" si="82"/>
        <v>DEL  →  JAI  →  BOM  →  COK</v>
      </c>
      <c r="S1090" t="str">
        <f t="shared" si="83"/>
        <v>Jun</v>
      </c>
      <c r="T1090" t="str">
        <f t="shared" si="84"/>
        <v>Business</v>
      </c>
    </row>
    <row r="1091" spans="1:20" x14ac:dyDescent="0.35">
      <c r="A1091" t="s">
        <v>10</v>
      </c>
      <c r="B1091" t="s">
        <v>38</v>
      </c>
      <c r="C1091" t="s">
        <v>70</v>
      </c>
      <c r="D1091" t="s">
        <v>73</v>
      </c>
      <c r="E1091" t="s">
        <v>1624</v>
      </c>
      <c r="F1091" t="s">
        <v>1625</v>
      </c>
      <c r="J1091" t="s">
        <v>221</v>
      </c>
      <c r="K1091" t="s">
        <v>247</v>
      </c>
      <c r="L1091">
        <v>90</v>
      </c>
      <c r="M1091">
        <v>0</v>
      </c>
      <c r="N1091" t="s">
        <v>1579</v>
      </c>
      <c r="O1091">
        <v>3175</v>
      </c>
      <c r="P1091">
        <f t="shared" ref="P1091:P1154" si="85">HOUR(TEXT(J1091,"HH:MM"))</f>
        <v>16</v>
      </c>
      <c r="Q1091" t="str">
        <f t="shared" ref="Q1091:Q1154" si="86">IF(P1091&gt;=5, IF(P1091&lt;12, "Morning", IF(P1091&lt;17, "Afternoon", IF(P1091&lt;21, "Evening", "Night"))), "Night")</f>
        <v>Afternoon</v>
      </c>
      <c r="R1091" t="str">
        <f t="shared" ref="R1091:R1154" si="87">_xlfn.TEXTJOIN(" → ", TRUE, E1091:I1091)</f>
        <v>BOM  →  HYD</v>
      </c>
      <c r="S1091" t="str">
        <f t="shared" ref="S1091:S1154" si="88">TEXT(B1091, "mmm")</f>
        <v>Mar</v>
      </c>
      <c r="T1091" t="str">
        <f t="shared" ref="T1091:T1154" si="89">_xlfn.IFS(
  O1091 &lt; 5000, "Economy",
  O1091 &lt;= 10000, "Premium Economy",
  O1091 &gt; 10000, "Business"
)</f>
        <v>Economy</v>
      </c>
    </row>
    <row r="1092" spans="1:20" x14ac:dyDescent="0.35">
      <c r="A1092" t="s">
        <v>10</v>
      </c>
      <c r="B1092" t="s">
        <v>63</v>
      </c>
      <c r="C1092" t="s">
        <v>67</v>
      </c>
      <c r="D1092" t="s">
        <v>66</v>
      </c>
      <c r="E1092" t="s">
        <v>1603</v>
      </c>
      <c r="F1092" t="s">
        <v>1606</v>
      </c>
      <c r="J1092" t="s">
        <v>197</v>
      </c>
      <c r="K1092" t="s">
        <v>344</v>
      </c>
      <c r="L1092">
        <v>165</v>
      </c>
      <c r="M1092">
        <v>0</v>
      </c>
      <c r="N1092" t="s">
        <v>1579</v>
      </c>
      <c r="O1092">
        <v>6565</v>
      </c>
      <c r="P1092">
        <f t="shared" si="85"/>
        <v>9</v>
      </c>
      <c r="Q1092" t="str">
        <f t="shared" si="86"/>
        <v>Morning</v>
      </c>
      <c r="R1092" t="str">
        <f t="shared" si="87"/>
        <v>CCU  →  BLR</v>
      </c>
      <c r="S1092" t="str">
        <f t="shared" si="88"/>
        <v>Mar</v>
      </c>
      <c r="T1092" t="str">
        <f t="shared" si="89"/>
        <v>Premium Economy</v>
      </c>
    </row>
    <row r="1093" spans="1:20" x14ac:dyDescent="0.35">
      <c r="A1093" t="s">
        <v>12</v>
      </c>
      <c r="B1093" t="s">
        <v>56</v>
      </c>
      <c r="C1093" t="s">
        <v>67</v>
      </c>
      <c r="D1093" t="s">
        <v>66</v>
      </c>
      <c r="E1093" t="s">
        <v>1603</v>
      </c>
      <c r="F1093" t="s">
        <v>1609</v>
      </c>
      <c r="G1093" t="s">
        <v>1606</v>
      </c>
      <c r="J1093" t="s">
        <v>164</v>
      </c>
      <c r="K1093" t="s">
        <v>705</v>
      </c>
      <c r="L1093">
        <v>1720</v>
      </c>
      <c r="M1093">
        <v>1</v>
      </c>
      <c r="N1093" t="s">
        <v>1579</v>
      </c>
      <c r="O1093">
        <v>12681</v>
      </c>
      <c r="P1093">
        <f t="shared" si="85"/>
        <v>18</v>
      </c>
      <c r="Q1093" t="str">
        <f t="shared" si="86"/>
        <v>Evening</v>
      </c>
      <c r="R1093" t="str">
        <f t="shared" si="87"/>
        <v>CCU  →  BOM  →  BLR</v>
      </c>
      <c r="S1093" t="str">
        <f t="shared" si="88"/>
        <v>Apr</v>
      </c>
      <c r="T1093" t="str">
        <f t="shared" si="89"/>
        <v>Business</v>
      </c>
    </row>
    <row r="1094" spans="1:20" x14ac:dyDescent="0.35">
      <c r="A1094" t="s">
        <v>16</v>
      </c>
      <c r="B1094" t="s">
        <v>30</v>
      </c>
      <c r="C1094" t="s">
        <v>69</v>
      </c>
      <c r="D1094" t="s">
        <v>67</v>
      </c>
      <c r="E1094" t="s">
        <v>1613</v>
      </c>
      <c r="F1094" t="s">
        <v>1614</v>
      </c>
      <c r="J1094" t="s">
        <v>184</v>
      </c>
      <c r="K1094" t="s">
        <v>349</v>
      </c>
      <c r="L1094">
        <v>135</v>
      </c>
      <c r="M1094">
        <v>0</v>
      </c>
      <c r="N1094" t="s">
        <v>1579</v>
      </c>
      <c r="O1094">
        <v>3687</v>
      </c>
      <c r="P1094">
        <f t="shared" si="85"/>
        <v>7</v>
      </c>
      <c r="Q1094" t="str">
        <f t="shared" si="86"/>
        <v>Morning</v>
      </c>
      <c r="R1094" t="str">
        <f t="shared" si="87"/>
        <v>MAA  →  CCU</v>
      </c>
      <c r="S1094" t="str">
        <f t="shared" si="88"/>
        <v>Jun</v>
      </c>
      <c r="T1094" t="str">
        <f t="shared" si="89"/>
        <v>Economy</v>
      </c>
    </row>
    <row r="1095" spans="1:20" x14ac:dyDescent="0.35">
      <c r="A1095" t="s">
        <v>12</v>
      </c>
      <c r="B1095" t="s">
        <v>43</v>
      </c>
      <c r="C1095" t="s">
        <v>70</v>
      </c>
      <c r="D1095" t="s">
        <v>73</v>
      </c>
      <c r="E1095" t="s">
        <v>1624</v>
      </c>
      <c r="F1095" t="s">
        <v>1625</v>
      </c>
      <c r="J1095" t="s">
        <v>256</v>
      </c>
      <c r="K1095" t="s">
        <v>262</v>
      </c>
      <c r="L1095">
        <v>90</v>
      </c>
      <c r="M1095">
        <v>0</v>
      </c>
      <c r="N1095" t="s">
        <v>1580</v>
      </c>
      <c r="O1095">
        <v>3210</v>
      </c>
      <c r="P1095">
        <f t="shared" si="85"/>
        <v>19</v>
      </c>
      <c r="Q1095" t="str">
        <f t="shared" si="86"/>
        <v>Evening</v>
      </c>
      <c r="R1095" t="str">
        <f t="shared" si="87"/>
        <v>BOM  →  HYD</v>
      </c>
      <c r="S1095" t="str">
        <f t="shared" si="88"/>
        <v>Jun</v>
      </c>
      <c r="T1095" t="str">
        <f t="shared" si="89"/>
        <v>Economy</v>
      </c>
    </row>
    <row r="1096" spans="1:20" x14ac:dyDescent="0.35">
      <c r="A1096" t="s">
        <v>10</v>
      </c>
      <c r="B1096" t="s">
        <v>37</v>
      </c>
      <c r="C1096" t="s">
        <v>67</v>
      </c>
      <c r="D1096" t="s">
        <v>66</v>
      </c>
      <c r="E1096" t="s">
        <v>1603</v>
      </c>
      <c r="F1096" t="s">
        <v>1606</v>
      </c>
      <c r="J1096" t="s">
        <v>218</v>
      </c>
      <c r="K1096" t="s">
        <v>195</v>
      </c>
      <c r="L1096">
        <v>160</v>
      </c>
      <c r="M1096">
        <v>0</v>
      </c>
      <c r="N1096" t="s">
        <v>1579</v>
      </c>
      <c r="O1096">
        <v>4778</v>
      </c>
      <c r="P1096">
        <f t="shared" si="85"/>
        <v>20</v>
      </c>
      <c r="Q1096" t="str">
        <f t="shared" si="86"/>
        <v>Evening</v>
      </c>
      <c r="R1096" t="str">
        <f t="shared" si="87"/>
        <v>CCU  →  BLR</v>
      </c>
      <c r="S1096" t="str">
        <f t="shared" si="88"/>
        <v>Mar</v>
      </c>
      <c r="T1096" t="str">
        <f t="shared" si="89"/>
        <v>Economy</v>
      </c>
    </row>
    <row r="1097" spans="1:20" x14ac:dyDescent="0.35">
      <c r="A1097" t="s">
        <v>14</v>
      </c>
      <c r="B1097" t="s">
        <v>49</v>
      </c>
      <c r="C1097" t="s">
        <v>68</v>
      </c>
      <c r="D1097" t="s">
        <v>72</v>
      </c>
      <c r="E1097" t="s">
        <v>1607</v>
      </c>
      <c r="F1097" t="s">
        <v>1609</v>
      </c>
      <c r="G1097" t="s">
        <v>1610</v>
      </c>
      <c r="J1097" t="s">
        <v>167</v>
      </c>
      <c r="K1097" t="s">
        <v>194</v>
      </c>
      <c r="L1097">
        <v>455</v>
      </c>
      <c r="M1097">
        <v>1</v>
      </c>
      <c r="N1097" t="s">
        <v>1579</v>
      </c>
      <c r="O1097">
        <v>10877</v>
      </c>
      <c r="P1097">
        <f t="shared" si="85"/>
        <v>11</v>
      </c>
      <c r="Q1097" t="str">
        <f t="shared" si="86"/>
        <v>Morning</v>
      </c>
      <c r="R1097" t="str">
        <f t="shared" si="87"/>
        <v>DEL  →  BOM  →  COK</v>
      </c>
      <c r="S1097" t="str">
        <f t="shared" si="88"/>
        <v>Jun</v>
      </c>
      <c r="T1097" t="str">
        <f t="shared" si="89"/>
        <v>Business</v>
      </c>
    </row>
    <row r="1098" spans="1:20" x14ac:dyDescent="0.35">
      <c r="A1098" t="s">
        <v>16</v>
      </c>
      <c r="B1098" t="s">
        <v>54</v>
      </c>
      <c r="C1098" t="s">
        <v>67</v>
      </c>
      <c r="D1098" t="s">
        <v>66</v>
      </c>
      <c r="E1098" t="s">
        <v>1603</v>
      </c>
      <c r="F1098" t="s">
        <v>1621</v>
      </c>
      <c r="G1098" t="s">
        <v>1606</v>
      </c>
      <c r="J1098" t="s">
        <v>169</v>
      </c>
      <c r="K1098" t="s">
        <v>706</v>
      </c>
      <c r="L1098">
        <v>865</v>
      </c>
      <c r="M1098">
        <v>1</v>
      </c>
      <c r="N1098" t="s">
        <v>1579</v>
      </c>
      <c r="O1098">
        <v>9187</v>
      </c>
      <c r="P1098">
        <f t="shared" si="85"/>
        <v>20</v>
      </c>
      <c r="Q1098" t="str">
        <f t="shared" si="86"/>
        <v>Evening</v>
      </c>
      <c r="R1098" t="str">
        <f t="shared" si="87"/>
        <v>CCU  →  DEL  →  BLR</v>
      </c>
      <c r="S1098" t="str">
        <f t="shared" si="88"/>
        <v>May</v>
      </c>
      <c r="T1098" t="str">
        <f t="shared" si="89"/>
        <v>Premium Economy</v>
      </c>
    </row>
    <row r="1099" spans="1:20" x14ac:dyDescent="0.35">
      <c r="A1099" t="s">
        <v>11</v>
      </c>
      <c r="B1099" t="s">
        <v>50</v>
      </c>
      <c r="C1099" t="s">
        <v>66</v>
      </c>
      <c r="D1099" t="s">
        <v>71</v>
      </c>
      <c r="E1099" t="s">
        <v>1601</v>
      </c>
      <c r="F1099" t="s">
        <v>1618</v>
      </c>
      <c r="G1099" t="s">
        <v>1602</v>
      </c>
      <c r="J1099" t="s">
        <v>179</v>
      </c>
      <c r="K1099" t="s">
        <v>707</v>
      </c>
      <c r="L1099">
        <v>1520</v>
      </c>
      <c r="M1099">
        <v>1</v>
      </c>
      <c r="N1099" t="s">
        <v>1579</v>
      </c>
      <c r="O1099">
        <v>6850</v>
      </c>
      <c r="P1099">
        <f t="shared" si="85"/>
        <v>22</v>
      </c>
      <c r="Q1099" t="str">
        <f t="shared" si="86"/>
        <v>Night</v>
      </c>
      <c r="R1099" t="str">
        <f t="shared" si="87"/>
        <v>BLR  →  COK  →  DEL</v>
      </c>
      <c r="S1099" t="str">
        <f t="shared" si="88"/>
        <v>Mar</v>
      </c>
      <c r="T1099" t="str">
        <f t="shared" si="89"/>
        <v>Premium Economy</v>
      </c>
    </row>
    <row r="1100" spans="1:20" x14ac:dyDescent="0.35">
      <c r="A1100" t="s">
        <v>12</v>
      </c>
      <c r="B1100" t="s">
        <v>25</v>
      </c>
      <c r="C1100" t="s">
        <v>67</v>
      </c>
      <c r="D1100" t="s">
        <v>66</v>
      </c>
      <c r="E1100" t="s">
        <v>1603</v>
      </c>
      <c r="F1100" t="s">
        <v>1609</v>
      </c>
      <c r="G1100" t="s">
        <v>1606</v>
      </c>
      <c r="J1100" t="s">
        <v>217</v>
      </c>
      <c r="K1100" t="s">
        <v>230</v>
      </c>
      <c r="L1100">
        <v>590</v>
      </c>
      <c r="M1100">
        <v>1</v>
      </c>
      <c r="N1100" t="s">
        <v>1579</v>
      </c>
      <c r="O1100">
        <v>14781</v>
      </c>
      <c r="P1100">
        <f t="shared" si="85"/>
        <v>8</v>
      </c>
      <c r="Q1100" t="str">
        <f t="shared" si="86"/>
        <v>Morning</v>
      </c>
      <c r="R1100" t="str">
        <f t="shared" si="87"/>
        <v>CCU  →  BOM  →  BLR</v>
      </c>
      <c r="S1100" t="str">
        <f t="shared" si="88"/>
        <v>May</v>
      </c>
      <c r="T1100" t="str">
        <f t="shared" si="89"/>
        <v>Business</v>
      </c>
    </row>
    <row r="1101" spans="1:20" x14ac:dyDescent="0.35">
      <c r="A1101" t="s">
        <v>11</v>
      </c>
      <c r="B1101" t="s">
        <v>40</v>
      </c>
      <c r="C1101" t="s">
        <v>67</v>
      </c>
      <c r="D1101" t="s">
        <v>66</v>
      </c>
      <c r="E1101" t="s">
        <v>1603</v>
      </c>
      <c r="F1101" t="s">
        <v>1620</v>
      </c>
      <c r="G1101" t="s">
        <v>1621</v>
      </c>
      <c r="H1101" t="s">
        <v>1606</v>
      </c>
      <c r="J1101" t="s">
        <v>309</v>
      </c>
      <c r="K1101" t="s">
        <v>708</v>
      </c>
      <c r="L1101">
        <v>970</v>
      </c>
      <c r="M1101">
        <v>2</v>
      </c>
      <c r="N1101" t="s">
        <v>1579</v>
      </c>
      <c r="O1101">
        <v>13227</v>
      </c>
      <c r="P1101">
        <f t="shared" si="85"/>
        <v>16</v>
      </c>
      <c r="Q1101" t="str">
        <f t="shared" si="86"/>
        <v>Afternoon</v>
      </c>
      <c r="R1101" t="str">
        <f t="shared" si="87"/>
        <v>CCU  →  GAU  →  DEL  →  BLR</v>
      </c>
      <c r="S1101" t="str">
        <f t="shared" si="88"/>
        <v>May</v>
      </c>
      <c r="T1101" t="str">
        <f t="shared" si="89"/>
        <v>Business</v>
      </c>
    </row>
    <row r="1102" spans="1:20" x14ac:dyDescent="0.35">
      <c r="A1102" t="s">
        <v>16</v>
      </c>
      <c r="B1102" t="s">
        <v>32</v>
      </c>
      <c r="C1102" t="s">
        <v>66</v>
      </c>
      <c r="D1102" t="s">
        <v>68</v>
      </c>
      <c r="E1102" t="s">
        <v>1601</v>
      </c>
      <c r="F1102" t="s">
        <v>1602</v>
      </c>
      <c r="J1102" t="s">
        <v>183</v>
      </c>
      <c r="K1102" t="s">
        <v>216</v>
      </c>
      <c r="L1102">
        <v>160</v>
      </c>
      <c r="M1102">
        <v>0</v>
      </c>
      <c r="N1102" t="s">
        <v>1579</v>
      </c>
      <c r="O1102">
        <v>4668</v>
      </c>
      <c r="P1102">
        <f t="shared" si="85"/>
        <v>7</v>
      </c>
      <c r="Q1102" t="str">
        <f t="shared" si="86"/>
        <v>Morning</v>
      </c>
      <c r="R1102" t="str">
        <f t="shared" si="87"/>
        <v>BLR  →  DEL</v>
      </c>
      <c r="S1102" t="str">
        <f t="shared" si="88"/>
        <v>May</v>
      </c>
      <c r="T1102" t="str">
        <f t="shared" si="89"/>
        <v>Economy</v>
      </c>
    </row>
    <row r="1103" spans="1:20" x14ac:dyDescent="0.35">
      <c r="A1103" t="s">
        <v>12</v>
      </c>
      <c r="B1103" t="s">
        <v>54</v>
      </c>
      <c r="C1103" t="s">
        <v>67</v>
      </c>
      <c r="D1103" t="s">
        <v>66</v>
      </c>
      <c r="E1103" t="s">
        <v>1603</v>
      </c>
      <c r="F1103" t="s">
        <v>1609</v>
      </c>
      <c r="G1103" t="s">
        <v>1606</v>
      </c>
      <c r="J1103" t="s">
        <v>213</v>
      </c>
      <c r="K1103" t="s">
        <v>234</v>
      </c>
      <c r="L1103">
        <v>330</v>
      </c>
      <c r="M1103">
        <v>1</v>
      </c>
      <c r="N1103" t="s">
        <v>1579</v>
      </c>
      <c r="O1103">
        <v>14178</v>
      </c>
      <c r="P1103">
        <f t="shared" si="85"/>
        <v>6</v>
      </c>
      <c r="Q1103" t="str">
        <f t="shared" si="86"/>
        <v>Morning</v>
      </c>
      <c r="R1103" t="str">
        <f t="shared" si="87"/>
        <v>CCU  →  BOM  →  BLR</v>
      </c>
      <c r="S1103" t="str">
        <f t="shared" si="88"/>
        <v>May</v>
      </c>
      <c r="T1103" t="str">
        <f t="shared" si="89"/>
        <v>Business</v>
      </c>
    </row>
    <row r="1104" spans="1:20" x14ac:dyDescent="0.35">
      <c r="A1104" t="s">
        <v>12</v>
      </c>
      <c r="B1104" t="s">
        <v>40</v>
      </c>
      <c r="C1104" t="s">
        <v>67</v>
      </c>
      <c r="D1104" t="s">
        <v>66</v>
      </c>
      <c r="E1104" t="s">
        <v>1603</v>
      </c>
      <c r="F1104" t="s">
        <v>1621</v>
      </c>
      <c r="G1104" t="s">
        <v>1606</v>
      </c>
      <c r="J1104" t="s">
        <v>254</v>
      </c>
      <c r="K1104" t="s">
        <v>700</v>
      </c>
      <c r="L1104">
        <v>1005</v>
      </c>
      <c r="M1104">
        <v>1</v>
      </c>
      <c r="N1104" t="s">
        <v>1580</v>
      </c>
      <c r="O1104">
        <v>8066</v>
      </c>
      <c r="P1104">
        <f t="shared" si="85"/>
        <v>17</v>
      </c>
      <c r="Q1104" t="str">
        <f t="shared" si="86"/>
        <v>Evening</v>
      </c>
      <c r="R1104" t="str">
        <f t="shared" si="87"/>
        <v>CCU  →  DEL  →  BLR</v>
      </c>
      <c r="S1104" t="str">
        <f t="shared" si="88"/>
        <v>May</v>
      </c>
      <c r="T1104" t="str">
        <f t="shared" si="89"/>
        <v>Premium Economy</v>
      </c>
    </row>
    <row r="1105" spans="1:20" x14ac:dyDescent="0.35">
      <c r="A1105" t="s">
        <v>10</v>
      </c>
      <c r="B1105" t="s">
        <v>40</v>
      </c>
      <c r="C1105" t="s">
        <v>66</v>
      </c>
      <c r="D1105" t="s">
        <v>68</v>
      </c>
      <c r="E1105" t="s">
        <v>1601</v>
      </c>
      <c r="F1105" t="s">
        <v>1602</v>
      </c>
      <c r="J1105" t="s">
        <v>251</v>
      </c>
      <c r="K1105" t="s">
        <v>331</v>
      </c>
      <c r="L1105">
        <v>170</v>
      </c>
      <c r="M1105">
        <v>0</v>
      </c>
      <c r="N1105" t="s">
        <v>1579</v>
      </c>
      <c r="O1105">
        <v>3943</v>
      </c>
      <c r="P1105">
        <f t="shared" si="85"/>
        <v>13</v>
      </c>
      <c r="Q1105" t="str">
        <f t="shared" si="86"/>
        <v>Afternoon</v>
      </c>
      <c r="R1105" t="str">
        <f t="shared" si="87"/>
        <v>BLR  →  DEL</v>
      </c>
      <c r="S1105" t="str">
        <f t="shared" si="88"/>
        <v>May</v>
      </c>
      <c r="T1105" t="str">
        <f t="shared" si="89"/>
        <v>Economy</v>
      </c>
    </row>
    <row r="1106" spans="1:20" x14ac:dyDescent="0.35">
      <c r="A1106" t="s">
        <v>14</v>
      </c>
      <c r="B1106" t="s">
        <v>30</v>
      </c>
      <c r="C1106" t="s">
        <v>68</v>
      </c>
      <c r="D1106" t="s">
        <v>72</v>
      </c>
      <c r="E1106" t="s">
        <v>1607</v>
      </c>
      <c r="F1106" t="s">
        <v>1609</v>
      </c>
      <c r="G1106" t="s">
        <v>1610</v>
      </c>
      <c r="J1106" t="s">
        <v>285</v>
      </c>
      <c r="K1106" t="s">
        <v>194</v>
      </c>
      <c r="L1106">
        <v>690</v>
      </c>
      <c r="M1106">
        <v>1</v>
      </c>
      <c r="N1106" t="s">
        <v>1579</v>
      </c>
      <c r="O1106">
        <v>11200</v>
      </c>
      <c r="P1106">
        <f t="shared" si="85"/>
        <v>7</v>
      </c>
      <c r="Q1106" t="str">
        <f t="shared" si="86"/>
        <v>Morning</v>
      </c>
      <c r="R1106" t="str">
        <f t="shared" si="87"/>
        <v>DEL  →  BOM  →  COK</v>
      </c>
      <c r="S1106" t="str">
        <f t="shared" si="88"/>
        <v>Jun</v>
      </c>
      <c r="T1106" t="str">
        <f t="shared" si="89"/>
        <v>Business</v>
      </c>
    </row>
    <row r="1107" spans="1:20" x14ac:dyDescent="0.35">
      <c r="A1107" t="s">
        <v>12</v>
      </c>
      <c r="B1107" t="s">
        <v>45</v>
      </c>
      <c r="C1107" t="s">
        <v>67</v>
      </c>
      <c r="D1107" t="s">
        <v>66</v>
      </c>
      <c r="E1107" t="s">
        <v>1603</v>
      </c>
      <c r="F1107" t="s">
        <v>1609</v>
      </c>
      <c r="G1107" t="s">
        <v>1606</v>
      </c>
      <c r="J1107" t="s">
        <v>164</v>
      </c>
      <c r="K1107" t="s">
        <v>602</v>
      </c>
      <c r="L1107">
        <v>585</v>
      </c>
      <c r="M1107">
        <v>1</v>
      </c>
      <c r="N1107" t="s">
        <v>1580</v>
      </c>
      <c r="O1107">
        <v>8586</v>
      </c>
      <c r="P1107">
        <f t="shared" si="85"/>
        <v>18</v>
      </c>
      <c r="Q1107" t="str">
        <f t="shared" si="86"/>
        <v>Evening</v>
      </c>
      <c r="R1107" t="str">
        <f t="shared" si="87"/>
        <v>CCU  →  BOM  →  BLR</v>
      </c>
      <c r="S1107" t="str">
        <f t="shared" si="88"/>
        <v>May</v>
      </c>
      <c r="T1107" t="str">
        <f t="shared" si="89"/>
        <v>Premium Economy</v>
      </c>
    </row>
    <row r="1108" spans="1:20" x14ac:dyDescent="0.35">
      <c r="A1108" t="s">
        <v>12</v>
      </c>
      <c r="B1108" t="s">
        <v>36</v>
      </c>
      <c r="C1108" t="s">
        <v>67</v>
      </c>
      <c r="D1108" t="s">
        <v>66</v>
      </c>
      <c r="E1108" t="s">
        <v>1603</v>
      </c>
      <c r="F1108" t="s">
        <v>1609</v>
      </c>
      <c r="G1108" t="s">
        <v>1606</v>
      </c>
      <c r="J1108" t="s">
        <v>171</v>
      </c>
      <c r="K1108" t="s">
        <v>460</v>
      </c>
      <c r="L1108">
        <v>775</v>
      </c>
      <c r="M1108">
        <v>1</v>
      </c>
      <c r="N1108" t="s">
        <v>1579</v>
      </c>
      <c r="O1108">
        <v>13044</v>
      </c>
      <c r="P1108">
        <f t="shared" si="85"/>
        <v>21</v>
      </c>
      <c r="Q1108" t="str">
        <f t="shared" si="86"/>
        <v>Night</v>
      </c>
      <c r="R1108" t="str">
        <f t="shared" si="87"/>
        <v>CCU  →  BOM  →  BLR</v>
      </c>
      <c r="S1108" t="str">
        <f t="shared" si="88"/>
        <v>Jun</v>
      </c>
      <c r="T1108" t="str">
        <f t="shared" si="89"/>
        <v>Business</v>
      </c>
    </row>
    <row r="1109" spans="1:20" x14ac:dyDescent="0.35">
      <c r="A1109" t="s">
        <v>14</v>
      </c>
      <c r="B1109" t="s">
        <v>49</v>
      </c>
      <c r="C1109" t="s">
        <v>68</v>
      </c>
      <c r="D1109" t="s">
        <v>72</v>
      </c>
      <c r="E1109" t="s">
        <v>1607</v>
      </c>
      <c r="F1109" t="s">
        <v>1609</v>
      </c>
      <c r="G1109" t="s">
        <v>1610</v>
      </c>
      <c r="J1109" t="s">
        <v>330</v>
      </c>
      <c r="K1109" t="s">
        <v>252</v>
      </c>
      <c r="L1109">
        <v>600</v>
      </c>
      <c r="M1109">
        <v>1</v>
      </c>
      <c r="N1109" t="s">
        <v>1579</v>
      </c>
      <c r="O1109">
        <v>8099</v>
      </c>
      <c r="P1109">
        <f t="shared" si="85"/>
        <v>9</v>
      </c>
      <c r="Q1109" t="str">
        <f t="shared" si="86"/>
        <v>Morning</v>
      </c>
      <c r="R1109" t="str">
        <f t="shared" si="87"/>
        <v>DEL  →  BOM  →  COK</v>
      </c>
      <c r="S1109" t="str">
        <f t="shared" si="88"/>
        <v>Jun</v>
      </c>
      <c r="T1109" t="str">
        <f t="shared" si="89"/>
        <v>Premium Economy</v>
      </c>
    </row>
    <row r="1110" spans="1:20" x14ac:dyDescent="0.35">
      <c r="A1110" t="s">
        <v>12</v>
      </c>
      <c r="B1110" t="s">
        <v>43</v>
      </c>
      <c r="C1110" t="s">
        <v>68</v>
      </c>
      <c r="D1110" t="s">
        <v>72</v>
      </c>
      <c r="E1110" t="s">
        <v>1607</v>
      </c>
      <c r="F1110" t="s">
        <v>1609</v>
      </c>
      <c r="G1110" t="s">
        <v>1610</v>
      </c>
      <c r="J1110" t="s">
        <v>210</v>
      </c>
      <c r="K1110" t="s">
        <v>437</v>
      </c>
      <c r="L1110">
        <v>655</v>
      </c>
      <c r="M1110">
        <v>1</v>
      </c>
      <c r="N1110" t="s">
        <v>1580</v>
      </c>
      <c r="O1110">
        <v>10262</v>
      </c>
      <c r="P1110">
        <f t="shared" si="85"/>
        <v>17</v>
      </c>
      <c r="Q1110" t="str">
        <f t="shared" si="86"/>
        <v>Evening</v>
      </c>
      <c r="R1110" t="str">
        <f t="shared" si="87"/>
        <v>DEL  →  BOM  →  COK</v>
      </c>
      <c r="S1110" t="str">
        <f t="shared" si="88"/>
        <v>Jun</v>
      </c>
      <c r="T1110" t="str">
        <f t="shared" si="89"/>
        <v>Business</v>
      </c>
    </row>
    <row r="1111" spans="1:20" x14ac:dyDescent="0.35">
      <c r="A1111" t="s">
        <v>14</v>
      </c>
      <c r="B1111" t="s">
        <v>27</v>
      </c>
      <c r="C1111" t="s">
        <v>68</v>
      </c>
      <c r="D1111" t="s">
        <v>72</v>
      </c>
      <c r="E1111" t="s">
        <v>1607</v>
      </c>
      <c r="F1111" t="s">
        <v>1633</v>
      </c>
      <c r="G1111" t="s">
        <v>1609</v>
      </c>
      <c r="H1111" t="s">
        <v>1610</v>
      </c>
      <c r="J1111" t="s">
        <v>278</v>
      </c>
      <c r="K1111" t="s">
        <v>487</v>
      </c>
      <c r="L1111">
        <v>460</v>
      </c>
      <c r="M1111">
        <v>2</v>
      </c>
      <c r="N1111" t="s">
        <v>1579</v>
      </c>
      <c r="O1111">
        <v>18275</v>
      </c>
      <c r="P1111">
        <f t="shared" si="85"/>
        <v>17</v>
      </c>
      <c r="Q1111" t="str">
        <f t="shared" si="86"/>
        <v>Evening</v>
      </c>
      <c r="R1111" t="str">
        <f t="shared" si="87"/>
        <v>DEL  →  IXU  →  BOM  →  COK</v>
      </c>
      <c r="S1111" t="str">
        <f t="shared" si="88"/>
        <v>Jun</v>
      </c>
      <c r="T1111" t="str">
        <f t="shared" si="89"/>
        <v>Business</v>
      </c>
    </row>
    <row r="1112" spans="1:20" x14ac:dyDescent="0.35">
      <c r="A1112" t="s">
        <v>14</v>
      </c>
      <c r="B1112" t="s">
        <v>29</v>
      </c>
      <c r="C1112" t="s">
        <v>68</v>
      </c>
      <c r="D1112" t="s">
        <v>72</v>
      </c>
      <c r="E1112" t="s">
        <v>1607</v>
      </c>
      <c r="F1112" t="s">
        <v>1609</v>
      </c>
      <c r="G1112" t="s">
        <v>1610</v>
      </c>
      <c r="J1112" t="s">
        <v>240</v>
      </c>
      <c r="K1112" t="s">
        <v>307</v>
      </c>
      <c r="L1112">
        <v>900</v>
      </c>
      <c r="M1112">
        <v>1</v>
      </c>
      <c r="N1112" t="s">
        <v>1579</v>
      </c>
      <c r="O1112">
        <v>8475</v>
      </c>
      <c r="P1112">
        <f t="shared" si="85"/>
        <v>6</v>
      </c>
      <c r="Q1112" t="str">
        <f t="shared" si="86"/>
        <v>Morning</v>
      </c>
      <c r="R1112" t="str">
        <f t="shared" si="87"/>
        <v>DEL  →  BOM  →  COK</v>
      </c>
      <c r="S1112" t="str">
        <f t="shared" si="88"/>
        <v>May</v>
      </c>
      <c r="T1112" t="str">
        <f t="shared" si="89"/>
        <v>Premium Economy</v>
      </c>
    </row>
    <row r="1113" spans="1:20" x14ac:dyDescent="0.35">
      <c r="A1113" t="s">
        <v>13</v>
      </c>
      <c r="B1113" t="s">
        <v>44</v>
      </c>
      <c r="C1113" t="s">
        <v>67</v>
      </c>
      <c r="D1113" t="s">
        <v>66</v>
      </c>
      <c r="E1113" t="s">
        <v>1603</v>
      </c>
      <c r="F1113" t="s">
        <v>1606</v>
      </c>
      <c r="J1113" t="s">
        <v>158</v>
      </c>
      <c r="K1113" t="s">
        <v>709</v>
      </c>
      <c r="L1113">
        <v>140</v>
      </c>
      <c r="M1113">
        <v>0</v>
      </c>
      <c r="N1113" t="s">
        <v>1579</v>
      </c>
      <c r="O1113">
        <v>3873</v>
      </c>
      <c r="P1113">
        <f t="shared" si="85"/>
        <v>22</v>
      </c>
      <c r="Q1113" t="str">
        <f t="shared" si="86"/>
        <v>Night</v>
      </c>
      <c r="R1113" t="str">
        <f t="shared" si="87"/>
        <v>CCU  →  BLR</v>
      </c>
      <c r="S1113" t="str">
        <f t="shared" si="88"/>
        <v>Apr</v>
      </c>
      <c r="T1113" t="str">
        <f t="shared" si="89"/>
        <v>Economy</v>
      </c>
    </row>
    <row r="1114" spans="1:20" x14ac:dyDescent="0.35">
      <c r="A1114" t="s">
        <v>10</v>
      </c>
      <c r="B1114" t="s">
        <v>58</v>
      </c>
      <c r="C1114" t="s">
        <v>70</v>
      </c>
      <c r="D1114" t="s">
        <v>73</v>
      </c>
      <c r="E1114" t="s">
        <v>1624</v>
      </c>
      <c r="F1114" t="s">
        <v>1625</v>
      </c>
      <c r="J1114" t="s">
        <v>279</v>
      </c>
      <c r="K1114" t="s">
        <v>292</v>
      </c>
      <c r="L1114">
        <v>90</v>
      </c>
      <c r="M1114">
        <v>0</v>
      </c>
      <c r="N1114" t="s">
        <v>1579</v>
      </c>
      <c r="O1114">
        <v>2227</v>
      </c>
      <c r="P1114">
        <f t="shared" si="85"/>
        <v>21</v>
      </c>
      <c r="Q1114" t="str">
        <f t="shared" si="86"/>
        <v>Night</v>
      </c>
      <c r="R1114" t="str">
        <f t="shared" si="87"/>
        <v>BOM  →  HYD</v>
      </c>
      <c r="S1114" t="str">
        <f t="shared" si="88"/>
        <v>Jun</v>
      </c>
      <c r="T1114" t="str">
        <f t="shared" si="89"/>
        <v>Economy</v>
      </c>
    </row>
    <row r="1115" spans="1:20" x14ac:dyDescent="0.35">
      <c r="A1115" t="s">
        <v>12</v>
      </c>
      <c r="B1115" t="s">
        <v>37</v>
      </c>
      <c r="C1115" t="s">
        <v>68</v>
      </c>
      <c r="D1115" t="s">
        <v>72</v>
      </c>
      <c r="E1115" t="s">
        <v>1607</v>
      </c>
      <c r="F1115" t="s">
        <v>1619</v>
      </c>
      <c r="G1115" t="s">
        <v>1609</v>
      </c>
      <c r="H1115" t="s">
        <v>1610</v>
      </c>
      <c r="J1115" t="s">
        <v>272</v>
      </c>
      <c r="K1115" t="s">
        <v>479</v>
      </c>
      <c r="L1115">
        <v>2300</v>
      </c>
      <c r="M1115">
        <v>2</v>
      </c>
      <c r="N1115" t="s">
        <v>1580</v>
      </c>
      <c r="O1115">
        <v>16389</v>
      </c>
      <c r="P1115">
        <f t="shared" si="85"/>
        <v>5</v>
      </c>
      <c r="Q1115" t="str">
        <f t="shared" si="86"/>
        <v>Morning</v>
      </c>
      <c r="R1115" t="str">
        <f t="shared" si="87"/>
        <v>DEL  →  IDR  →  BOM  →  COK</v>
      </c>
      <c r="S1115" t="str">
        <f t="shared" si="88"/>
        <v>Mar</v>
      </c>
      <c r="T1115" t="str">
        <f t="shared" si="89"/>
        <v>Business</v>
      </c>
    </row>
    <row r="1116" spans="1:20" x14ac:dyDescent="0.35">
      <c r="A1116" t="s">
        <v>11</v>
      </c>
      <c r="B1116" t="s">
        <v>51</v>
      </c>
      <c r="C1116" t="s">
        <v>66</v>
      </c>
      <c r="D1116" t="s">
        <v>68</v>
      </c>
      <c r="E1116" t="s">
        <v>1601</v>
      </c>
      <c r="F1116" t="s">
        <v>1602</v>
      </c>
      <c r="J1116" t="s">
        <v>226</v>
      </c>
      <c r="K1116" t="s">
        <v>166</v>
      </c>
      <c r="L1116">
        <v>165</v>
      </c>
      <c r="M1116">
        <v>0</v>
      </c>
      <c r="N1116" t="s">
        <v>1579</v>
      </c>
      <c r="O1116">
        <v>5228</v>
      </c>
      <c r="P1116">
        <f t="shared" si="85"/>
        <v>6</v>
      </c>
      <c r="Q1116" t="str">
        <f t="shared" si="86"/>
        <v>Morning</v>
      </c>
      <c r="R1116" t="str">
        <f t="shared" si="87"/>
        <v>BLR  →  DEL</v>
      </c>
      <c r="S1116" t="str">
        <f t="shared" si="88"/>
        <v>May</v>
      </c>
      <c r="T1116" t="str">
        <f t="shared" si="89"/>
        <v>Premium Economy</v>
      </c>
    </row>
    <row r="1117" spans="1:20" x14ac:dyDescent="0.35">
      <c r="A1117" t="s">
        <v>11</v>
      </c>
      <c r="B1117" t="s">
        <v>38</v>
      </c>
      <c r="C1117" t="s">
        <v>66</v>
      </c>
      <c r="D1117" t="s">
        <v>71</v>
      </c>
      <c r="E1117" t="s">
        <v>1601</v>
      </c>
      <c r="F1117" t="s">
        <v>1622</v>
      </c>
      <c r="G1117" t="s">
        <v>1602</v>
      </c>
      <c r="J1117" t="s">
        <v>236</v>
      </c>
      <c r="K1117" t="s">
        <v>710</v>
      </c>
      <c r="L1117">
        <v>1265</v>
      </c>
      <c r="M1117">
        <v>1</v>
      </c>
      <c r="N1117" t="s">
        <v>1579</v>
      </c>
      <c r="O1117">
        <v>5092</v>
      </c>
      <c r="P1117">
        <f t="shared" si="85"/>
        <v>11</v>
      </c>
      <c r="Q1117" t="str">
        <f t="shared" si="86"/>
        <v>Morning</v>
      </c>
      <c r="R1117" t="str">
        <f t="shared" si="87"/>
        <v>BLR  →  MAA  →  DEL</v>
      </c>
      <c r="S1117" t="str">
        <f t="shared" si="88"/>
        <v>Mar</v>
      </c>
      <c r="T1117" t="str">
        <f t="shared" si="89"/>
        <v>Premium Economy</v>
      </c>
    </row>
    <row r="1118" spans="1:20" x14ac:dyDescent="0.35">
      <c r="A1118" t="s">
        <v>10</v>
      </c>
      <c r="B1118" t="s">
        <v>55</v>
      </c>
      <c r="C1118" t="s">
        <v>66</v>
      </c>
      <c r="D1118" t="s">
        <v>71</v>
      </c>
      <c r="E1118" t="s">
        <v>1601</v>
      </c>
      <c r="F1118" t="s">
        <v>1602</v>
      </c>
      <c r="J1118" t="s">
        <v>279</v>
      </c>
      <c r="K1118" t="s">
        <v>711</v>
      </c>
      <c r="L1118">
        <v>175</v>
      </c>
      <c r="M1118">
        <v>0</v>
      </c>
      <c r="N1118" t="s">
        <v>1579</v>
      </c>
      <c r="O1118">
        <v>4777</v>
      </c>
      <c r="P1118">
        <f t="shared" si="85"/>
        <v>21</v>
      </c>
      <c r="Q1118" t="str">
        <f t="shared" si="86"/>
        <v>Night</v>
      </c>
      <c r="R1118" t="str">
        <f t="shared" si="87"/>
        <v>BLR  →  DEL</v>
      </c>
      <c r="S1118" t="str">
        <f t="shared" si="88"/>
        <v>Mar</v>
      </c>
      <c r="T1118" t="str">
        <f t="shared" si="89"/>
        <v>Economy</v>
      </c>
    </row>
    <row r="1119" spans="1:20" x14ac:dyDescent="0.35">
      <c r="A1119" t="s">
        <v>17</v>
      </c>
      <c r="B1119" t="s">
        <v>22</v>
      </c>
      <c r="C1119" t="s">
        <v>66</v>
      </c>
      <c r="D1119" t="s">
        <v>71</v>
      </c>
      <c r="E1119" t="s">
        <v>1601</v>
      </c>
      <c r="F1119" t="s">
        <v>1602</v>
      </c>
      <c r="J1119" t="s">
        <v>159</v>
      </c>
      <c r="K1119" t="s">
        <v>363</v>
      </c>
      <c r="L1119">
        <v>170</v>
      </c>
      <c r="M1119">
        <v>0</v>
      </c>
      <c r="N1119" t="s">
        <v>1579</v>
      </c>
      <c r="O1119">
        <v>3383</v>
      </c>
      <c r="P1119">
        <f t="shared" si="85"/>
        <v>5</v>
      </c>
      <c r="Q1119" t="str">
        <f t="shared" si="86"/>
        <v>Morning</v>
      </c>
      <c r="R1119" t="str">
        <f t="shared" si="87"/>
        <v>BLR  →  DEL</v>
      </c>
      <c r="S1119" t="str">
        <f t="shared" si="88"/>
        <v>Mar</v>
      </c>
      <c r="T1119" t="str">
        <f t="shared" si="89"/>
        <v>Economy</v>
      </c>
    </row>
    <row r="1120" spans="1:20" x14ac:dyDescent="0.35">
      <c r="A1120" t="s">
        <v>16</v>
      </c>
      <c r="B1120" t="s">
        <v>47</v>
      </c>
      <c r="C1120" t="s">
        <v>67</v>
      </c>
      <c r="D1120" t="s">
        <v>66</v>
      </c>
      <c r="E1120" t="s">
        <v>1603</v>
      </c>
      <c r="F1120" t="s">
        <v>1621</v>
      </c>
      <c r="G1120" t="s">
        <v>1606</v>
      </c>
      <c r="J1120" t="s">
        <v>269</v>
      </c>
      <c r="K1120" t="s">
        <v>712</v>
      </c>
      <c r="L1120">
        <v>1555</v>
      </c>
      <c r="M1120">
        <v>1</v>
      </c>
      <c r="N1120" t="s">
        <v>1579</v>
      </c>
      <c r="O1120">
        <v>8452</v>
      </c>
      <c r="P1120">
        <f t="shared" si="85"/>
        <v>7</v>
      </c>
      <c r="Q1120" t="str">
        <f t="shared" si="86"/>
        <v>Morning</v>
      </c>
      <c r="R1120" t="str">
        <f t="shared" si="87"/>
        <v>CCU  →  DEL  →  BLR</v>
      </c>
      <c r="S1120" t="str">
        <f t="shared" si="88"/>
        <v>May</v>
      </c>
      <c r="T1120" t="str">
        <f t="shared" si="89"/>
        <v>Premium Economy</v>
      </c>
    </row>
    <row r="1121" spans="1:20" x14ac:dyDescent="0.35">
      <c r="A1121" t="s">
        <v>10</v>
      </c>
      <c r="B1121" t="s">
        <v>29</v>
      </c>
      <c r="C1121" t="s">
        <v>66</v>
      </c>
      <c r="D1121" t="s">
        <v>68</v>
      </c>
      <c r="E1121" t="s">
        <v>1601</v>
      </c>
      <c r="F1121" t="s">
        <v>1602</v>
      </c>
      <c r="J1121" t="s">
        <v>241</v>
      </c>
      <c r="K1121" t="s">
        <v>713</v>
      </c>
      <c r="L1121">
        <v>170</v>
      </c>
      <c r="M1121">
        <v>0</v>
      </c>
      <c r="N1121" t="s">
        <v>1579</v>
      </c>
      <c r="O1121">
        <v>3943</v>
      </c>
      <c r="P1121">
        <f t="shared" si="85"/>
        <v>23</v>
      </c>
      <c r="Q1121" t="str">
        <f t="shared" si="86"/>
        <v>Night</v>
      </c>
      <c r="R1121" t="str">
        <f t="shared" si="87"/>
        <v>BLR  →  DEL</v>
      </c>
      <c r="S1121" t="str">
        <f t="shared" si="88"/>
        <v>May</v>
      </c>
      <c r="T1121" t="str">
        <f t="shared" si="89"/>
        <v>Economy</v>
      </c>
    </row>
    <row r="1122" spans="1:20" x14ac:dyDescent="0.35">
      <c r="A1122" t="s">
        <v>11</v>
      </c>
      <c r="B1122" t="s">
        <v>27</v>
      </c>
      <c r="C1122" t="s">
        <v>70</v>
      </c>
      <c r="D1122" t="s">
        <v>73</v>
      </c>
      <c r="E1122" t="s">
        <v>1624</v>
      </c>
      <c r="F1122" t="s">
        <v>1625</v>
      </c>
      <c r="J1122" t="s">
        <v>262</v>
      </c>
      <c r="K1122" t="s">
        <v>261</v>
      </c>
      <c r="L1122">
        <v>80</v>
      </c>
      <c r="M1122">
        <v>0</v>
      </c>
      <c r="N1122" t="s">
        <v>1579</v>
      </c>
      <c r="O1122">
        <v>3100</v>
      </c>
      <c r="P1122">
        <f t="shared" si="85"/>
        <v>21</v>
      </c>
      <c r="Q1122" t="str">
        <f t="shared" si="86"/>
        <v>Night</v>
      </c>
      <c r="R1122" t="str">
        <f t="shared" si="87"/>
        <v>BOM  →  HYD</v>
      </c>
      <c r="S1122" t="str">
        <f t="shared" si="88"/>
        <v>Jun</v>
      </c>
      <c r="T1122" t="str">
        <f t="shared" si="89"/>
        <v>Economy</v>
      </c>
    </row>
    <row r="1123" spans="1:20" x14ac:dyDescent="0.35">
      <c r="A1123" t="s">
        <v>10</v>
      </c>
      <c r="B1123" t="s">
        <v>37</v>
      </c>
      <c r="C1123" t="s">
        <v>68</v>
      </c>
      <c r="D1123" t="s">
        <v>72</v>
      </c>
      <c r="E1123" t="s">
        <v>1607</v>
      </c>
      <c r="F1123" t="s">
        <v>1609</v>
      </c>
      <c r="G1123" t="s">
        <v>1610</v>
      </c>
      <c r="J1123" t="s">
        <v>289</v>
      </c>
      <c r="K1123" t="s">
        <v>527</v>
      </c>
      <c r="L1123">
        <v>985</v>
      </c>
      <c r="M1123">
        <v>1</v>
      </c>
      <c r="N1123" t="s">
        <v>1579</v>
      </c>
      <c r="O1123">
        <v>14871</v>
      </c>
      <c r="P1123">
        <f t="shared" si="85"/>
        <v>9</v>
      </c>
      <c r="Q1123" t="str">
        <f t="shared" si="86"/>
        <v>Morning</v>
      </c>
      <c r="R1123" t="str">
        <f t="shared" si="87"/>
        <v>DEL  →  BOM  →  COK</v>
      </c>
      <c r="S1123" t="str">
        <f t="shared" si="88"/>
        <v>Mar</v>
      </c>
      <c r="T1123" t="str">
        <f t="shared" si="89"/>
        <v>Business</v>
      </c>
    </row>
    <row r="1124" spans="1:20" x14ac:dyDescent="0.35">
      <c r="A1124" t="s">
        <v>12</v>
      </c>
      <c r="B1124" t="s">
        <v>58</v>
      </c>
      <c r="C1124" t="s">
        <v>66</v>
      </c>
      <c r="D1124" t="s">
        <v>68</v>
      </c>
      <c r="E1124" t="s">
        <v>1601</v>
      </c>
      <c r="F1124" t="s">
        <v>1602</v>
      </c>
      <c r="J1124" t="s">
        <v>192</v>
      </c>
      <c r="K1124" t="s">
        <v>214</v>
      </c>
      <c r="L1124">
        <v>175</v>
      </c>
      <c r="M1124">
        <v>0</v>
      </c>
      <c r="N1124" t="s">
        <v>1579</v>
      </c>
      <c r="O1124">
        <v>8016</v>
      </c>
      <c r="P1124">
        <f t="shared" si="85"/>
        <v>11</v>
      </c>
      <c r="Q1124" t="str">
        <f t="shared" si="86"/>
        <v>Morning</v>
      </c>
      <c r="R1124" t="str">
        <f t="shared" si="87"/>
        <v>BLR  →  DEL</v>
      </c>
      <c r="S1124" t="str">
        <f t="shared" si="88"/>
        <v>Jun</v>
      </c>
      <c r="T1124" t="str">
        <f t="shared" si="89"/>
        <v>Premium Economy</v>
      </c>
    </row>
    <row r="1125" spans="1:20" x14ac:dyDescent="0.35">
      <c r="A1125" t="s">
        <v>14</v>
      </c>
      <c r="B1125" t="s">
        <v>36</v>
      </c>
      <c r="C1125" t="s">
        <v>68</v>
      </c>
      <c r="D1125" t="s">
        <v>72</v>
      </c>
      <c r="E1125" t="s">
        <v>1607</v>
      </c>
      <c r="F1125" t="s">
        <v>1609</v>
      </c>
      <c r="G1125" t="s">
        <v>1610</v>
      </c>
      <c r="J1125" t="s">
        <v>240</v>
      </c>
      <c r="K1125" t="s">
        <v>194</v>
      </c>
      <c r="L1125">
        <v>780</v>
      </c>
      <c r="M1125">
        <v>1</v>
      </c>
      <c r="N1125" t="s">
        <v>1579</v>
      </c>
      <c r="O1125">
        <v>11789</v>
      </c>
      <c r="P1125">
        <f t="shared" si="85"/>
        <v>6</v>
      </c>
      <c r="Q1125" t="str">
        <f t="shared" si="86"/>
        <v>Morning</v>
      </c>
      <c r="R1125" t="str">
        <f t="shared" si="87"/>
        <v>DEL  →  BOM  →  COK</v>
      </c>
      <c r="S1125" t="str">
        <f t="shared" si="88"/>
        <v>Jun</v>
      </c>
      <c r="T1125" t="str">
        <f t="shared" si="89"/>
        <v>Business</v>
      </c>
    </row>
    <row r="1126" spans="1:20" x14ac:dyDescent="0.35">
      <c r="A1126" t="s">
        <v>14</v>
      </c>
      <c r="B1126" t="s">
        <v>41</v>
      </c>
      <c r="C1126" t="s">
        <v>68</v>
      </c>
      <c r="D1126" t="s">
        <v>72</v>
      </c>
      <c r="E1126" t="s">
        <v>1607</v>
      </c>
      <c r="F1126" t="s">
        <v>1609</v>
      </c>
      <c r="G1126" t="s">
        <v>1610</v>
      </c>
      <c r="J1126" t="s">
        <v>170</v>
      </c>
      <c r="K1126" t="s">
        <v>194</v>
      </c>
      <c r="L1126">
        <v>440</v>
      </c>
      <c r="M1126">
        <v>1</v>
      </c>
      <c r="N1126" t="s">
        <v>1579</v>
      </c>
      <c r="O1126">
        <v>10529</v>
      </c>
      <c r="P1126">
        <f t="shared" si="85"/>
        <v>11</v>
      </c>
      <c r="Q1126" t="str">
        <f t="shared" si="86"/>
        <v>Morning</v>
      </c>
      <c r="R1126" t="str">
        <f t="shared" si="87"/>
        <v>DEL  →  BOM  →  COK</v>
      </c>
      <c r="S1126" t="str">
        <f t="shared" si="88"/>
        <v>May</v>
      </c>
      <c r="T1126" t="str">
        <f t="shared" si="89"/>
        <v>Business</v>
      </c>
    </row>
    <row r="1127" spans="1:20" x14ac:dyDescent="0.35">
      <c r="A1127" t="s">
        <v>17</v>
      </c>
      <c r="B1127" t="s">
        <v>50</v>
      </c>
      <c r="C1127" t="s">
        <v>66</v>
      </c>
      <c r="D1127" t="s">
        <v>71</v>
      </c>
      <c r="E1127" t="s">
        <v>1601</v>
      </c>
      <c r="F1127" t="s">
        <v>1602</v>
      </c>
      <c r="J1127" t="s">
        <v>159</v>
      </c>
      <c r="K1127" t="s">
        <v>363</v>
      </c>
      <c r="L1127">
        <v>170</v>
      </c>
      <c r="M1127">
        <v>0</v>
      </c>
      <c r="N1127" t="s">
        <v>1579</v>
      </c>
      <c r="O1127">
        <v>5615</v>
      </c>
      <c r="P1127">
        <f t="shared" si="85"/>
        <v>5</v>
      </c>
      <c r="Q1127" t="str">
        <f t="shared" si="86"/>
        <v>Morning</v>
      </c>
      <c r="R1127" t="str">
        <f t="shared" si="87"/>
        <v>BLR  →  DEL</v>
      </c>
      <c r="S1127" t="str">
        <f t="shared" si="88"/>
        <v>Mar</v>
      </c>
      <c r="T1127" t="str">
        <f t="shared" si="89"/>
        <v>Premium Economy</v>
      </c>
    </row>
    <row r="1128" spans="1:20" x14ac:dyDescent="0.35">
      <c r="A1128" t="s">
        <v>13</v>
      </c>
      <c r="B1128" t="s">
        <v>53</v>
      </c>
      <c r="C1128" t="s">
        <v>67</v>
      </c>
      <c r="D1128" t="s">
        <v>66</v>
      </c>
      <c r="E1128" t="s">
        <v>1603</v>
      </c>
      <c r="F1128" t="s">
        <v>1622</v>
      </c>
      <c r="G1128" t="s">
        <v>1606</v>
      </c>
      <c r="J1128" t="s">
        <v>188</v>
      </c>
      <c r="K1128" t="s">
        <v>169</v>
      </c>
      <c r="L1128">
        <v>315</v>
      </c>
      <c r="M1128">
        <v>1</v>
      </c>
      <c r="N1128" t="s">
        <v>1579</v>
      </c>
      <c r="O1128">
        <v>4649</v>
      </c>
      <c r="P1128">
        <f t="shared" si="85"/>
        <v>15</v>
      </c>
      <c r="Q1128" t="str">
        <f t="shared" si="86"/>
        <v>Afternoon</v>
      </c>
      <c r="R1128" t="str">
        <f t="shared" si="87"/>
        <v>CCU  →  MAA  →  BLR</v>
      </c>
      <c r="S1128" t="str">
        <f t="shared" si="88"/>
        <v>Jun</v>
      </c>
      <c r="T1128" t="str">
        <f t="shared" si="89"/>
        <v>Economy</v>
      </c>
    </row>
    <row r="1129" spans="1:20" x14ac:dyDescent="0.35">
      <c r="A1129" t="s">
        <v>11</v>
      </c>
      <c r="B1129" t="s">
        <v>24</v>
      </c>
      <c r="C1129" t="s">
        <v>67</v>
      </c>
      <c r="D1129" t="s">
        <v>66</v>
      </c>
      <c r="E1129" t="s">
        <v>1603</v>
      </c>
      <c r="F1129" t="s">
        <v>1604</v>
      </c>
      <c r="G1129" t="s">
        <v>1621</v>
      </c>
      <c r="H1129" t="s">
        <v>1606</v>
      </c>
      <c r="J1129" t="s">
        <v>159</v>
      </c>
      <c r="K1129" t="s">
        <v>394</v>
      </c>
      <c r="L1129">
        <v>1045</v>
      </c>
      <c r="M1129">
        <v>2</v>
      </c>
      <c r="N1129" t="s">
        <v>1579</v>
      </c>
      <c r="O1129">
        <v>12723</v>
      </c>
      <c r="P1129">
        <f t="shared" si="85"/>
        <v>5</v>
      </c>
      <c r="Q1129" t="str">
        <f t="shared" si="86"/>
        <v>Morning</v>
      </c>
      <c r="R1129" t="str">
        <f t="shared" si="87"/>
        <v>CCU  →  IXR  →  DEL  →  BLR</v>
      </c>
      <c r="S1129" t="str">
        <f t="shared" si="88"/>
        <v>Jun</v>
      </c>
      <c r="T1129" t="str">
        <f t="shared" si="89"/>
        <v>Business</v>
      </c>
    </row>
    <row r="1130" spans="1:20" x14ac:dyDescent="0.35">
      <c r="A1130" t="s">
        <v>12</v>
      </c>
      <c r="B1130" t="s">
        <v>54</v>
      </c>
      <c r="C1130" t="s">
        <v>67</v>
      </c>
      <c r="D1130" t="s">
        <v>66</v>
      </c>
      <c r="E1130" t="s">
        <v>1603</v>
      </c>
      <c r="F1130" t="s">
        <v>1609</v>
      </c>
      <c r="G1130" t="s">
        <v>1606</v>
      </c>
      <c r="J1130" t="s">
        <v>213</v>
      </c>
      <c r="K1130" t="s">
        <v>230</v>
      </c>
      <c r="L1130">
        <v>705</v>
      </c>
      <c r="M1130">
        <v>1</v>
      </c>
      <c r="N1130" t="s">
        <v>1580</v>
      </c>
      <c r="O1130">
        <v>10844</v>
      </c>
      <c r="P1130">
        <f t="shared" si="85"/>
        <v>6</v>
      </c>
      <c r="Q1130" t="str">
        <f t="shared" si="86"/>
        <v>Morning</v>
      </c>
      <c r="R1130" t="str">
        <f t="shared" si="87"/>
        <v>CCU  →  BOM  →  BLR</v>
      </c>
      <c r="S1130" t="str">
        <f t="shared" si="88"/>
        <v>May</v>
      </c>
      <c r="T1130" t="str">
        <f t="shared" si="89"/>
        <v>Business</v>
      </c>
    </row>
    <row r="1131" spans="1:20" x14ac:dyDescent="0.35">
      <c r="A1131" t="s">
        <v>12</v>
      </c>
      <c r="B1131" t="s">
        <v>49</v>
      </c>
      <c r="C1131" t="s">
        <v>68</v>
      </c>
      <c r="D1131" t="s">
        <v>72</v>
      </c>
      <c r="E1131" t="s">
        <v>1607</v>
      </c>
      <c r="F1131" t="s">
        <v>1609</v>
      </c>
      <c r="G1131" t="s">
        <v>1610</v>
      </c>
      <c r="J1131" t="s">
        <v>191</v>
      </c>
      <c r="K1131" t="s">
        <v>506</v>
      </c>
      <c r="L1131">
        <v>1325</v>
      </c>
      <c r="M1131">
        <v>1</v>
      </c>
      <c r="N1131" t="s">
        <v>1579</v>
      </c>
      <c r="O1131">
        <v>14714</v>
      </c>
      <c r="P1131">
        <f t="shared" si="85"/>
        <v>20</v>
      </c>
      <c r="Q1131" t="str">
        <f t="shared" si="86"/>
        <v>Evening</v>
      </c>
      <c r="R1131" t="str">
        <f t="shared" si="87"/>
        <v>DEL  →  BOM  →  COK</v>
      </c>
      <c r="S1131" t="str">
        <f t="shared" si="88"/>
        <v>Jun</v>
      </c>
      <c r="T1131" t="str">
        <f t="shared" si="89"/>
        <v>Business</v>
      </c>
    </row>
    <row r="1132" spans="1:20" x14ac:dyDescent="0.35">
      <c r="A1132" t="s">
        <v>16</v>
      </c>
      <c r="B1132" t="s">
        <v>36</v>
      </c>
      <c r="C1132" t="s">
        <v>68</v>
      </c>
      <c r="D1132" t="s">
        <v>72</v>
      </c>
      <c r="E1132" t="s">
        <v>1607</v>
      </c>
      <c r="F1132" t="s">
        <v>1610</v>
      </c>
      <c r="J1132" t="s">
        <v>238</v>
      </c>
      <c r="K1132" t="s">
        <v>278</v>
      </c>
      <c r="L1132">
        <v>190</v>
      </c>
      <c r="M1132">
        <v>0</v>
      </c>
      <c r="N1132" t="s">
        <v>1579</v>
      </c>
      <c r="O1132">
        <v>6216</v>
      </c>
      <c r="P1132">
        <f t="shared" si="85"/>
        <v>14</v>
      </c>
      <c r="Q1132" t="str">
        <f t="shared" si="86"/>
        <v>Afternoon</v>
      </c>
      <c r="R1132" t="str">
        <f t="shared" si="87"/>
        <v>DEL  →  COK</v>
      </c>
      <c r="S1132" t="str">
        <f t="shared" si="88"/>
        <v>Jun</v>
      </c>
      <c r="T1132" t="str">
        <f t="shared" si="89"/>
        <v>Premium Economy</v>
      </c>
    </row>
    <row r="1133" spans="1:20" x14ac:dyDescent="0.35">
      <c r="A1133" t="s">
        <v>10</v>
      </c>
      <c r="B1133" t="s">
        <v>50</v>
      </c>
      <c r="C1133" t="s">
        <v>67</v>
      </c>
      <c r="D1133" t="s">
        <v>66</v>
      </c>
      <c r="E1133" t="s">
        <v>1603</v>
      </c>
      <c r="F1133" t="s">
        <v>1606</v>
      </c>
      <c r="J1133" t="s">
        <v>197</v>
      </c>
      <c r="K1133" t="s">
        <v>344</v>
      </c>
      <c r="L1133">
        <v>165</v>
      </c>
      <c r="M1133">
        <v>0</v>
      </c>
      <c r="N1133" t="s">
        <v>1579</v>
      </c>
      <c r="O1133">
        <v>4148</v>
      </c>
      <c r="P1133">
        <f t="shared" si="85"/>
        <v>9</v>
      </c>
      <c r="Q1133" t="str">
        <f t="shared" si="86"/>
        <v>Morning</v>
      </c>
      <c r="R1133" t="str">
        <f t="shared" si="87"/>
        <v>CCU  →  BLR</v>
      </c>
      <c r="S1133" t="str">
        <f t="shared" si="88"/>
        <v>Mar</v>
      </c>
      <c r="T1133" t="str">
        <f t="shared" si="89"/>
        <v>Economy</v>
      </c>
    </row>
    <row r="1134" spans="1:20" x14ac:dyDescent="0.35">
      <c r="A1134" t="s">
        <v>10</v>
      </c>
      <c r="B1134" t="s">
        <v>37</v>
      </c>
      <c r="C1134" t="s">
        <v>68</v>
      </c>
      <c r="D1134" t="s">
        <v>72</v>
      </c>
      <c r="E1134" t="s">
        <v>1607</v>
      </c>
      <c r="F1134" t="s">
        <v>1623</v>
      </c>
      <c r="G1134" t="s">
        <v>1610</v>
      </c>
      <c r="J1134" t="s">
        <v>265</v>
      </c>
      <c r="K1134" t="s">
        <v>234</v>
      </c>
      <c r="L1134">
        <v>320</v>
      </c>
      <c r="M1134">
        <v>1</v>
      </c>
      <c r="N1134" t="s">
        <v>1579</v>
      </c>
      <c r="O1134">
        <v>5647</v>
      </c>
      <c r="P1134">
        <f t="shared" si="85"/>
        <v>6</v>
      </c>
      <c r="Q1134" t="str">
        <f t="shared" si="86"/>
        <v>Morning</v>
      </c>
      <c r="R1134" t="str">
        <f t="shared" si="87"/>
        <v>DEL  →  HYD  →  COK</v>
      </c>
      <c r="S1134" t="str">
        <f t="shared" si="88"/>
        <v>Mar</v>
      </c>
      <c r="T1134" t="str">
        <f t="shared" si="89"/>
        <v>Premium Economy</v>
      </c>
    </row>
    <row r="1135" spans="1:20" x14ac:dyDescent="0.35">
      <c r="A1135" t="s">
        <v>12</v>
      </c>
      <c r="B1135" t="s">
        <v>41</v>
      </c>
      <c r="C1135" t="s">
        <v>67</v>
      </c>
      <c r="D1135" t="s">
        <v>66</v>
      </c>
      <c r="E1135" t="s">
        <v>1603</v>
      </c>
      <c r="F1135" t="s">
        <v>1609</v>
      </c>
      <c r="G1135" t="s">
        <v>1606</v>
      </c>
      <c r="J1135" t="s">
        <v>217</v>
      </c>
      <c r="K1135" t="s">
        <v>230</v>
      </c>
      <c r="L1135">
        <v>590</v>
      </c>
      <c r="M1135">
        <v>1</v>
      </c>
      <c r="N1135" t="s">
        <v>1580</v>
      </c>
      <c r="O1135">
        <v>10844</v>
      </c>
      <c r="P1135">
        <f t="shared" si="85"/>
        <v>8</v>
      </c>
      <c r="Q1135" t="str">
        <f t="shared" si="86"/>
        <v>Morning</v>
      </c>
      <c r="R1135" t="str">
        <f t="shared" si="87"/>
        <v>CCU  →  BOM  →  BLR</v>
      </c>
      <c r="S1135" t="str">
        <f t="shared" si="88"/>
        <v>May</v>
      </c>
      <c r="T1135" t="str">
        <f t="shared" si="89"/>
        <v>Business</v>
      </c>
    </row>
    <row r="1136" spans="1:20" x14ac:dyDescent="0.35">
      <c r="A1136" t="s">
        <v>10</v>
      </c>
      <c r="B1136" t="s">
        <v>32</v>
      </c>
      <c r="C1136" t="s">
        <v>68</v>
      </c>
      <c r="D1136" t="s">
        <v>72</v>
      </c>
      <c r="E1136" t="s">
        <v>1607</v>
      </c>
      <c r="F1136" t="s">
        <v>1623</v>
      </c>
      <c r="G1136" t="s">
        <v>1610</v>
      </c>
      <c r="J1136" t="s">
        <v>208</v>
      </c>
      <c r="K1136" t="s">
        <v>258</v>
      </c>
      <c r="L1136">
        <v>425</v>
      </c>
      <c r="M1136">
        <v>1</v>
      </c>
      <c r="N1136" t="s">
        <v>1579</v>
      </c>
      <c r="O1136">
        <v>6818</v>
      </c>
      <c r="P1136">
        <f t="shared" si="85"/>
        <v>5</v>
      </c>
      <c r="Q1136" t="str">
        <f t="shared" si="86"/>
        <v>Morning</v>
      </c>
      <c r="R1136" t="str">
        <f t="shared" si="87"/>
        <v>DEL  →  HYD  →  COK</v>
      </c>
      <c r="S1136" t="str">
        <f t="shared" si="88"/>
        <v>May</v>
      </c>
      <c r="T1136" t="str">
        <f t="shared" si="89"/>
        <v>Premium Economy</v>
      </c>
    </row>
    <row r="1137" spans="1:20" x14ac:dyDescent="0.35">
      <c r="A1137" t="s">
        <v>11</v>
      </c>
      <c r="B1137" t="s">
        <v>29</v>
      </c>
      <c r="C1137" t="s">
        <v>68</v>
      </c>
      <c r="D1137" t="s">
        <v>72</v>
      </c>
      <c r="E1137" t="s">
        <v>1607</v>
      </c>
      <c r="F1137" t="s">
        <v>1630</v>
      </c>
      <c r="G1137" t="s">
        <v>1609</v>
      </c>
      <c r="H1137" t="s">
        <v>1610</v>
      </c>
      <c r="J1137" t="s">
        <v>287</v>
      </c>
      <c r="K1137" t="s">
        <v>714</v>
      </c>
      <c r="L1137">
        <v>1245</v>
      </c>
      <c r="M1137">
        <v>2</v>
      </c>
      <c r="N1137" t="s">
        <v>1579</v>
      </c>
      <c r="O1137">
        <v>13643</v>
      </c>
      <c r="P1137">
        <f t="shared" si="85"/>
        <v>10</v>
      </c>
      <c r="Q1137" t="str">
        <f t="shared" si="86"/>
        <v>Morning</v>
      </c>
      <c r="R1137" t="str">
        <f t="shared" si="87"/>
        <v>DEL  →  GOI  →  BOM  →  COK</v>
      </c>
      <c r="S1137" t="str">
        <f t="shared" si="88"/>
        <v>May</v>
      </c>
      <c r="T1137" t="str">
        <f t="shared" si="89"/>
        <v>Business</v>
      </c>
    </row>
    <row r="1138" spans="1:20" x14ac:dyDescent="0.35">
      <c r="A1138" t="s">
        <v>14</v>
      </c>
      <c r="B1138" t="s">
        <v>59</v>
      </c>
      <c r="C1138" t="s">
        <v>68</v>
      </c>
      <c r="D1138" t="s">
        <v>72</v>
      </c>
      <c r="E1138" t="s">
        <v>1607</v>
      </c>
      <c r="F1138" t="s">
        <v>1609</v>
      </c>
      <c r="G1138" t="s">
        <v>1610</v>
      </c>
      <c r="J1138" t="s">
        <v>183</v>
      </c>
      <c r="K1138" t="s">
        <v>307</v>
      </c>
      <c r="L1138">
        <v>840</v>
      </c>
      <c r="M1138">
        <v>1</v>
      </c>
      <c r="N1138" t="s">
        <v>1579</v>
      </c>
      <c r="O1138">
        <v>6358</v>
      </c>
      <c r="P1138">
        <f t="shared" si="85"/>
        <v>7</v>
      </c>
      <c r="Q1138" t="str">
        <f t="shared" si="86"/>
        <v>Morning</v>
      </c>
      <c r="R1138" t="str">
        <f t="shared" si="87"/>
        <v>DEL  →  BOM  →  COK</v>
      </c>
      <c r="S1138" t="str">
        <f t="shared" si="88"/>
        <v>Mar</v>
      </c>
      <c r="T1138" t="str">
        <f t="shared" si="89"/>
        <v>Premium Economy</v>
      </c>
    </row>
    <row r="1139" spans="1:20" x14ac:dyDescent="0.35">
      <c r="A1139" t="s">
        <v>12</v>
      </c>
      <c r="B1139" t="s">
        <v>30</v>
      </c>
      <c r="C1139" t="s">
        <v>68</v>
      </c>
      <c r="D1139" t="s">
        <v>72</v>
      </c>
      <c r="E1139" t="s">
        <v>1607</v>
      </c>
      <c r="F1139" t="s">
        <v>1609</v>
      </c>
      <c r="G1139" t="s">
        <v>1610</v>
      </c>
      <c r="J1139" t="s">
        <v>251</v>
      </c>
      <c r="K1139" t="s">
        <v>194</v>
      </c>
      <c r="L1139">
        <v>360</v>
      </c>
      <c r="M1139">
        <v>1</v>
      </c>
      <c r="N1139" t="s">
        <v>1579</v>
      </c>
      <c r="O1139">
        <v>14714</v>
      </c>
      <c r="P1139">
        <f t="shared" si="85"/>
        <v>13</v>
      </c>
      <c r="Q1139" t="str">
        <f t="shared" si="86"/>
        <v>Afternoon</v>
      </c>
      <c r="R1139" t="str">
        <f t="shared" si="87"/>
        <v>DEL  →  BOM  →  COK</v>
      </c>
      <c r="S1139" t="str">
        <f t="shared" si="88"/>
        <v>Jun</v>
      </c>
      <c r="T1139" t="str">
        <f t="shared" si="89"/>
        <v>Business</v>
      </c>
    </row>
    <row r="1140" spans="1:20" x14ac:dyDescent="0.35">
      <c r="A1140" t="s">
        <v>13</v>
      </c>
      <c r="B1140" t="s">
        <v>57</v>
      </c>
      <c r="C1140" t="s">
        <v>68</v>
      </c>
      <c r="D1140" t="s">
        <v>72</v>
      </c>
      <c r="E1140" t="s">
        <v>1607</v>
      </c>
      <c r="F1140" t="s">
        <v>1616</v>
      </c>
      <c r="G1140" t="s">
        <v>1610</v>
      </c>
      <c r="J1140" t="s">
        <v>174</v>
      </c>
      <c r="K1140" t="s">
        <v>219</v>
      </c>
      <c r="L1140">
        <v>270</v>
      </c>
      <c r="M1140">
        <v>1</v>
      </c>
      <c r="N1140" t="s">
        <v>1579</v>
      </c>
      <c r="O1140">
        <v>6460</v>
      </c>
      <c r="P1140">
        <f t="shared" si="85"/>
        <v>8</v>
      </c>
      <c r="Q1140" t="str">
        <f t="shared" si="86"/>
        <v>Morning</v>
      </c>
      <c r="R1140" t="str">
        <f t="shared" si="87"/>
        <v>DEL  →  PNQ  →  COK</v>
      </c>
      <c r="S1140" t="str">
        <f t="shared" si="88"/>
        <v>Apr</v>
      </c>
      <c r="T1140" t="str">
        <f t="shared" si="89"/>
        <v>Premium Economy</v>
      </c>
    </row>
    <row r="1141" spans="1:20" x14ac:dyDescent="0.35">
      <c r="A1141" t="s">
        <v>12</v>
      </c>
      <c r="B1141" t="s">
        <v>25</v>
      </c>
      <c r="C1141" t="s">
        <v>67</v>
      </c>
      <c r="D1141" t="s">
        <v>66</v>
      </c>
      <c r="E1141" t="s">
        <v>1603</v>
      </c>
      <c r="F1141" t="s">
        <v>1609</v>
      </c>
      <c r="G1141" t="s">
        <v>1606</v>
      </c>
      <c r="J1141" t="s">
        <v>171</v>
      </c>
      <c r="K1141" t="s">
        <v>715</v>
      </c>
      <c r="L1141">
        <v>890</v>
      </c>
      <c r="M1141">
        <v>1</v>
      </c>
      <c r="N1141" t="s">
        <v>1580</v>
      </c>
      <c r="O1141">
        <v>9663</v>
      </c>
      <c r="P1141">
        <f t="shared" si="85"/>
        <v>21</v>
      </c>
      <c r="Q1141" t="str">
        <f t="shared" si="86"/>
        <v>Night</v>
      </c>
      <c r="R1141" t="str">
        <f t="shared" si="87"/>
        <v>CCU  →  BOM  →  BLR</v>
      </c>
      <c r="S1141" t="str">
        <f t="shared" si="88"/>
        <v>May</v>
      </c>
      <c r="T1141" t="str">
        <f t="shared" si="89"/>
        <v>Premium Economy</v>
      </c>
    </row>
    <row r="1142" spans="1:20" x14ac:dyDescent="0.35">
      <c r="A1142" t="s">
        <v>12</v>
      </c>
      <c r="B1142" t="s">
        <v>47</v>
      </c>
      <c r="C1142" t="s">
        <v>67</v>
      </c>
      <c r="D1142" t="s">
        <v>66</v>
      </c>
      <c r="E1142" t="s">
        <v>1603</v>
      </c>
      <c r="F1142" t="s">
        <v>1609</v>
      </c>
      <c r="G1142" t="s">
        <v>1606</v>
      </c>
      <c r="J1142" t="s">
        <v>213</v>
      </c>
      <c r="K1142" t="s">
        <v>716</v>
      </c>
      <c r="L1142">
        <v>1655</v>
      </c>
      <c r="M1142">
        <v>1</v>
      </c>
      <c r="N1142" t="s">
        <v>1579</v>
      </c>
      <c r="O1142">
        <v>13941</v>
      </c>
      <c r="P1142">
        <f t="shared" si="85"/>
        <v>6</v>
      </c>
      <c r="Q1142" t="str">
        <f t="shared" si="86"/>
        <v>Morning</v>
      </c>
      <c r="R1142" t="str">
        <f t="shared" si="87"/>
        <v>CCU  →  BOM  →  BLR</v>
      </c>
      <c r="S1142" t="str">
        <f t="shared" si="88"/>
        <v>May</v>
      </c>
      <c r="T1142" t="str">
        <f t="shared" si="89"/>
        <v>Business</v>
      </c>
    </row>
    <row r="1143" spans="1:20" x14ac:dyDescent="0.35">
      <c r="A1143" t="s">
        <v>12</v>
      </c>
      <c r="B1143" t="s">
        <v>59</v>
      </c>
      <c r="C1143" t="s">
        <v>68</v>
      </c>
      <c r="D1143" t="s">
        <v>72</v>
      </c>
      <c r="E1143" t="s">
        <v>1607</v>
      </c>
      <c r="F1143" t="s">
        <v>1609</v>
      </c>
      <c r="G1143" t="s">
        <v>1610</v>
      </c>
      <c r="J1143" t="s">
        <v>200</v>
      </c>
      <c r="K1143" t="s">
        <v>596</v>
      </c>
      <c r="L1143">
        <v>1440</v>
      </c>
      <c r="M1143">
        <v>1</v>
      </c>
      <c r="N1143" t="s">
        <v>1580</v>
      </c>
      <c r="O1143">
        <v>5963</v>
      </c>
      <c r="P1143">
        <f t="shared" si="85"/>
        <v>19</v>
      </c>
      <c r="Q1143" t="str">
        <f t="shared" si="86"/>
        <v>Evening</v>
      </c>
      <c r="R1143" t="str">
        <f t="shared" si="87"/>
        <v>DEL  →  BOM  →  COK</v>
      </c>
      <c r="S1143" t="str">
        <f t="shared" si="88"/>
        <v>Mar</v>
      </c>
      <c r="T1143" t="str">
        <f t="shared" si="89"/>
        <v>Premium Economy</v>
      </c>
    </row>
    <row r="1144" spans="1:20" x14ac:dyDescent="0.35">
      <c r="A1144" t="s">
        <v>12</v>
      </c>
      <c r="B1144" t="s">
        <v>43</v>
      </c>
      <c r="C1144" t="s">
        <v>68</v>
      </c>
      <c r="D1144" t="s">
        <v>72</v>
      </c>
      <c r="E1144" t="s">
        <v>1607</v>
      </c>
      <c r="F1144" t="s">
        <v>1627</v>
      </c>
      <c r="G1144" t="s">
        <v>1609</v>
      </c>
      <c r="H1144" t="s">
        <v>1610</v>
      </c>
      <c r="J1144" t="s">
        <v>227</v>
      </c>
      <c r="K1144" t="s">
        <v>395</v>
      </c>
      <c r="L1144">
        <v>1025</v>
      </c>
      <c r="M1144">
        <v>2</v>
      </c>
      <c r="N1144" t="s">
        <v>1579</v>
      </c>
      <c r="O1144">
        <v>13014</v>
      </c>
      <c r="P1144">
        <f t="shared" si="85"/>
        <v>19</v>
      </c>
      <c r="Q1144" t="str">
        <f t="shared" si="86"/>
        <v>Evening</v>
      </c>
      <c r="R1144" t="str">
        <f t="shared" si="87"/>
        <v>DEL  →  JAI  →  BOM  →  COK</v>
      </c>
      <c r="S1144" t="str">
        <f t="shared" si="88"/>
        <v>Jun</v>
      </c>
      <c r="T1144" t="str">
        <f t="shared" si="89"/>
        <v>Business</v>
      </c>
    </row>
    <row r="1145" spans="1:20" x14ac:dyDescent="0.35">
      <c r="A1145" t="s">
        <v>12</v>
      </c>
      <c r="B1145" t="s">
        <v>32</v>
      </c>
      <c r="C1145" t="s">
        <v>67</v>
      </c>
      <c r="D1145" t="s">
        <v>66</v>
      </c>
      <c r="E1145" t="s">
        <v>1603</v>
      </c>
      <c r="F1145" t="s">
        <v>1609</v>
      </c>
      <c r="G1145" t="s">
        <v>1606</v>
      </c>
      <c r="J1145" t="s">
        <v>248</v>
      </c>
      <c r="K1145" t="s">
        <v>384</v>
      </c>
      <c r="L1145">
        <v>1010</v>
      </c>
      <c r="M1145">
        <v>1</v>
      </c>
      <c r="N1145" t="s">
        <v>1580</v>
      </c>
      <c r="O1145">
        <v>9663</v>
      </c>
      <c r="P1145">
        <f t="shared" si="85"/>
        <v>16</v>
      </c>
      <c r="Q1145" t="str">
        <f t="shared" si="86"/>
        <v>Afternoon</v>
      </c>
      <c r="R1145" t="str">
        <f t="shared" si="87"/>
        <v>CCU  →  BOM  →  BLR</v>
      </c>
      <c r="S1145" t="str">
        <f t="shared" si="88"/>
        <v>May</v>
      </c>
      <c r="T1145" t="str">
        <f t="shared" si="89"/>
        <v>Premium Economy</v>
      </c>
    </row>
    <row r="1146" spans="1:20" x14ac:dyDescent="0.35">
      <c r="A1146" t="s">
        <v>10</v>
      </c>
      <c r="B1146" t="s">
        <v>44</v>
      </c>
      <c r="C1146" t="s">
        <v>66</v>
      </c>
      <c r="D1146" t="s">
        <v>68</v>
      </c>
      <c r="E1146" t="s">
        <v>1601</v>
      </c>
      <c r="F1146" t="s">
        <v>1602</v>
      </c>
      <c r="J1146" t="s">
        <v>251</v>
      </c>
      <c r="K1146" t="s">
        <v>331</v>
      </c>
      <c r="L1146">
        <v>170</v>
      </c>
      <c r="M1146">
        <v>0</v>
      </c>
      <c r="N1146" t="s">
        <v>1579</v>
      </c>
      <c r="O1146">
        <v>4423</v>
      </c>
      <c r="P1146">
        <f t="shared" si="85"/>
        <v>13</v>
      </c>
      <c r="Q1146" t="str">
        <f t="shared" si="86"/>
        <v>Afternoon</v>
      </c>
      <c r="R1146" t="str">
        <f t="shared" si="87"/>
        <v>BLR  →  DEL</v>
      </c>
      <c r="S1146" t="str">
        <f t="shared" si="88"/>
        <v>Apr</v>
      </c>
      <c r="T1146" t="str">
        <f t="shared" si="89"/>
        <v>Economy</v>
      </c>
    </row>
    <row r="1147" spans="1:20" x14ac:dyDescent="0.35">
      <c r="A1147" t="s">
        <v>12</v>
      </c>
      <c r="B1147" t="s">
        <v>40</v>
      </c>
      <c r="C1147" t="s">
        <v>68</v>
      </c>
      <c r="D1147" t="s">
        <v>72</v>
      </c>
      <c r="E1147" t="s">
        <v>1607</v>
      </c>
      <c r="F1147" t="s">
        <v>1629</v>
      </c>
      <c r="G1147" t="s">
        <v>1609</v>
      </c>
      <c r="H1147" t="s">
        <v>1610</v>
      </c>
      <c r="J1147" t="s">
        <v>170</v>
      </c>
      <c r="K1147" t="s">
        <v>194</v>
      </c>
      <c r="L1147">
        <v>440</v>
      </c>
      <c r="M1147">
        <v>2</v>
      </c>
      <c r="N1147" t="s">
        <v>1579</v>
      </c>
      <c r="O1147">
        <v>21219</v>
      </c>
      <c r="P1147">
        <f t="shared" si="85"/>
        <v>11</v>
      </c>
      <c r="Q1147" t="str">
        <f t="shared" si="86"/>
        <v>Morning</v>
      </c>
      <c r="R1147" t="str">
        <f t="shared" si="87"/>
        <v>DEL  →  JDH  →  BOM  →  COK</v>
      </c>
      <c r="S1147" t="str">
        <f t="shared" si="88"/>
        <v>May</v>
      </c>
      <c r="T1147" t="str">
        <f t="shared" si="89"/>
        <v>Business</v>
      </c>
    </row>
    <row r="1148" spans="1:20" x14ac:dyDescent="0.35">
      <c r="A1148" t="s">
        <v>10</v>
      </c>
      <c r="B1148" t="s">
        <v>54</v>
      </c>
      <c r="C1148" t="s">
        <v>68</v>
      </c>
      <c r="D1148" t="s">
        <v>72</v>
      </c>
      <c r="E1148" t="s">
        <v>1607</v>
      </c>
      <c r="F1148" t="s">
        <v>1609</v>
      </c>
      <c r="G1148" t="s">
        <v>1610</v>
      </c>
      <c r="J1148" t="s">
        <v>334</v>
      </c>
      <c r="K1148" t="s">
        <v>717</v>
      </c>
      <c r="L1148">
        <v>415</v>
      </c>
      <c r="M1148">
        <v>1</v>
      </c>
      <c r="N1148" t="s">
        <v>1579</v>
      </c>
      <c r="O1148">
        <v>7503</v>
      </c>
      <c r="P1148">
        <f t="shared" si="85"/>
        <v>18</v>
      </c>
      <c r="Q1148" t="str">
        <f t="shared" si="86"/>
        <v>Evening</v>
      </c>
      <c r="R1148" t="str">
        <f t="shared" si="87"/>
        <v>DEL  →  BOM  →  COK</v>
      </c>
      <c r="S1148" t="str">
        <f t="shared" si="88"/>
        <v>May</v>
      </c>
      <c r="T1148" t="str">
        <f t="shared" si="89"/>
        <v>Premium Economy</v>
      </c>
    </row>
    <row r="1149" spans="1:20" x14ac:dyDescent="0.35">
      <c r="A1149" t="s">
        <v>10</v>
      </c>
      <c r="B1149" t="s">
        <v>27</v>
      </c>
      <c r="C1149" t="s">
        <v>67</v>
      </c>
      <c r="D1149" t="s">
        <v>66</v>
      </c>
      <c r="E1149" t="s">
        <v>1603</v>
      </c>
      <c r="F1149" t="s">
        <v>1606</v>
      </c>
      <c r="J1149" t="s">
        <v>181</v>
      </c>
      <c r="K1149" t="s">
        <v>718</v>
      </c>
      <c r="L1149">
        <v>160</v>
      </c>
      <c r="M1149">
        <v>0</v>
      </c>
      <c r="N1149" t="s">
        <v>1579</v>
      </c>
      <c r="O1149">
        <v>4804</v>
      </c>
      <c r="P1149">
        <f t="shared" si="85"/>
        <v>21</v>
      </c>
      <c r="Q1149" t="str">
        <f t="shared" si="86"/>
        <v>Night</v>
      </c>
      <c r="R1149" t="str">
        <f t="shared" si="87"/>
        <v>CCU  →  BLR</v>
      </c>
      <c r="S1149" t="str">
        <f t="shared" si="88"/>
        <v>Jun</v>
      </c>
      <c r="T1149" t="str">
        <f t="shared" si="89"/>
        <v>Economy</v>
      </c>
    </row>
    <row r="1150" spans="1:20" x14ac:dyDescent="0.35">
      <c r="A1150" t="s">
        <v>12</v>
      </c>
      <c r="B1150" t="s">
        <v>32</v>
      </c>
      <c r="C1150" t="s">
        <v>68</v>
      </c>
      <c r="D1150" t="s">
        <v>72</v>
      </c>
      <c r="E1150" t="s">
        <v>1607</v>
      </c>
      <c r="F1150" t="s">
        <v>1627</v>
      </c>
      <c r="G1150" t="s">
        <v>1609</v>
      </c>
      <c r="H1150" t="s">
        <v>1610</v>
      </c>
      <c r="J1150" t="s">
        <v>216</v>
      </c>
      <c r="K1150" t="s">
        <v>528</v>
      </c>
      <c r="L1150">
        <v>1615</v>
      </c>
      <c r="M1150">
        <v>2</v>
      </c>
      <c r="N1150" t="s">
        <v>1579</v>
      </c>
      <c r="O1150">
        <v>15129</v>
      </c>
      <c r="P1150">
        <f t="shared" si="85"/>
        <v>9</v>
      </c>
      <c r="Q1150" t="str">
        <f t="shared" si="86"/>
        <v>Morning</v>
      </c>
      <c r="R1150" t="str">
        <f t="shared" si="87"/>
        <v>DEL  →  JAI  →  BOM  →  COK</v>
      </c>
      <c r="S1150" t="str">
        <f t="shared" si="88"/>
        <v>May</v>
      </c>
      <c r="T1150" t="str">
        <f t="shared" si="89"/>
        <v>Business</v>
      </c>
    </row>
    <row r="1151" spans="1:20" x14ac:dyDescent="0.35">
      <c r="A1151" t="s">
        <v>14</v>
      </c>
      <c r="B1151" t="s">
        <v>59</v>
      </c>
      <c r="C1151" t="s">
        <v>68</v>
      </c>
      <c r="D1151" t="s">
        <v>72</v>
      </c>
      <c r="E1151" t="s">
        <v>1607</v>
      </c>
      <c r="F1151" t="s">
        <v>1623</v>
      </c>
      <c r="G1151" t="s">
        <v>1622</v>
      </c>
      <c r="H1151" t="s">
        <v>1610</v>
      </c>
      <c r="J1151" t="s">
        <v>269</v>
      </c>
      <c r="K1151" t="s">
        <v>279</v>
      </c>
      <c r="L1151">
        <v>850</v>
      </c>
      <c r="M1151">
        <v>2</v>
      </c>
      <c r="N1151" t="s">
        <v>1579</v>
      </c>
      <c r="O1151">
        <v>6197</v>
      </c>
      <c r="P1151">
        <f t="shared" si="85"/>
        <v>7</v>
      </c>
      <c r="Q1151" t="str">
        <f t="shared" si="86"/>
        <v>Morning</v>
      </c>
      <c r="R1151" t="str">
        <f t="shared" si="87"/>
        <v>DEL  →  HYD  →  MAA  →  COK</v>
      </c>
      <c r="S1151" t="str">
        <f t="shared" si="88"/>
        <v>Mar</v>
      </c>
      <c r="T1151" t="str">
        <f t="shared" si="89"/>
        <v>Premium Economy</v>
      </c>
    </row>
    <row r="1152" spans="1:20" x14ac:dyDescent="0.35">
      <c r="A1152" t="s">
        <v>13</v>
      </c>
      <c r="B1152" t="s">
        <v>29</v>
      </c>
      <c r="C1152" t="s">
        <v>69</v>
      </c>
      <c r="D1152" t="s">
        <v>67</v>
      </c>
      <c r="E1152" t="s">
        <v>1613</v>
      </c>
      <c r="F1152" t="s">
        <v>1614</v>
      </c>
      <c r="J1152" t="s">
        <v>274</v>
      </c>
      <c r="K1152" t="s">
        <v>314</v>
      </c>
      <c r="L1152">
        <v>140</v>
      </c>
      <c r="M1152">
        <v>0</v>
      </c>
      <c r="N1152" t="s">
        <v>1579</v>
      </c>
      <c r="O1152">
        <v>3597</v>
      </c>
      <c r="P1152">
        <f t="shared" si="85"/>
        <v>17</v>
      </c>
      <c r="Q1152" t="str">
        <f t="shared" si="86"/>
        <v>Evening</v>
      </c>
      <c r="R1152" t="str">
        <f t="shared" si="87"/>
        <v>MAA  →  CCU</v>
      </c>
      <c r="S1152" t="str">
        <f t="shared" si="88"/>
        <v>May</v>
      </c>
      <c r="T1152" t="str">
        <f t="shared" si="89"/>
        <v>Economy</v>
      </c>
    </row>
    <row r="1153" spans="1:20" x14ac:dyDescent="0.35">
      <c r="A1153" t="s">
        <v>14</v>
      </c>
      <c r="B1153" t="s">
        <v>59</v>
      </c>
      <c r="C1153" t="s">
        <v>68</v>
      </c>
      <c r="D1153" t="s">
        <v>72</v>
      </c>
      <c r="E1153" t="s">
        <v>1607</v>
      </c>
      <c r="F1153" t="s">
        <v>1609</v>
      </c>
      <c r="G1153" t="s">
        <v>1610</v>
      </c>
      <c r="J1153" t="s">
        <v>285</v>
      </c>
      <c r="K1153" t="s">
        <v>252</v>
      </c>
      <c r="L1153">
        <v>705</v>
      </c>
      <c r="M1153">
        <v>1</v>
      </c>
      <c r="N1153" t="s">
        <v>1579</v>
      </c>
      <c r="O1153">
        <v>9100</v>
      </c>
      <c r="P1153">
        <f t="shared" si="85"/>
        <v>7</v>
      </c>
      <c r="Q1153" t="str">
        <f t="shared" si="86"/>
        <v>Morning</v>
      </c>
      <c r="R1153" t="str">
        <f t="shared" si="87"/>
        <v>DEL  →  BOM  →  COK</v>
      </c>
      <c r="S1153" t="str">
        <f t="shared" si="88"/>
        <v>Mar</v>
      </c>
      <c r="T1153" t="str">
        <f t="shared" si="89"/>
        <v>Premium Economy</v>
      </c>
    </row>
    <row r="1154" spans="1:20" x14ac:dyDescent="0.35">
      <c r="A1154" t="s">
        <v>12</v>
      </c>
      <c r="B1154" t="s">
        <v>30</v>
      </c>
      <c r="C1154" t="s">
        <v>70</v>
      </c>
      <c r="D1154" t="s">
        <v>73</v>
      </c>
      <c r="E1154" t="s">
        <v>1624</v>
      </c>
      <c r="F1154" t="s">
        <v>1625</v>
      </c>
      <c r="J1154" t="s">
        <v>184</v>
      </c>
      <c r="K1154" t="s">
        <v>268</v>
      </c>
      <c r="L1154">
        <v>85</v>
      </c>
      <c r="M1154">
        <v>0</v>
      </c>
      <c r="N1154" t="s">
        <v>1580</v>
      </c>
      <c r="O1154">
        <v>4050</v>
      </c>
      <c r="P1154">
        <f t="shared" si="85"/>
        <v>7</v>
      </c>
      <c r="Q1154" t="str">
        <f t="shared" si="86"/>
        <v>Morning</v>
      </c>
      <c r="R1154" t="str">
        <f t="shared" si="87"/>
        <v>BOM  →  HYD</v>
      </c>
      <c r="S1154" t="str">
        <f t="shared" si="88"/>
        <v>Jun</v>
      </c>
      <c r="T1154" t="str">
        <f t="shared" si="89"/>
        <v>Economy</v>
      </c>
    </row>
    <row r="1155" spans="1:20" x14ac:dyDescent="0.35">
      <c r="A1155" t="s">
        <v>14</v>
      </c>
      <c r="B1155" t="s">
        <v>53</v>
      </c>
      <c r="C1155" t="s">
        <v>68</v>
      </c>
      <c r="D1155" t="s">
        <v>72</v>
      </c>
      <c r="E1155" t="s">
        <v>1607</v>
      </c>
      <c r="F1155" t="s">
        <v>1609</v>
      </c>
      <c r="G1155" t="s">
        <v>1610</v>
      </c>
      <c r="J1155" t="s">
        <v>255</v>
      </c>
      <c r="K1155" t="s">
        <v>491</v>
      </c>
      <c r="L1155">
        <v>930</v>
      </c>
      <c r="M1155">
        <v>1</v>
      </c>
      <c r="N1155" t="s">
        <v>1579</v>
      </c>
      <c r="O1155">
        <v>7723</v>
      </c>
      <c r="P1155">
        <f t="shared" ref="P1155:P1218" si="90">HOUR(TEXT(J1155,"HH:MM"))</f>
        <v>10</v>
      </c>
      <c r="Q1155" t="str">
        <f t="shared" ref="Q1155:Q1218" si="91">IF(P1155&gt;=5, IF(P1155&lt;12, "Morning", IF(P1155&lt;17, "Afternoon", IF(P1155&lt;21, "Evening", "Night"))), "Night")</f>
        <v>Morning</v>
      </c>
      <c r="R1155" t="str">
        <f t="shared" ref="R1155:R1218" si="92">_xlfn.TEXTJOIN(" → ", TRUE, E1155:I1155)</f>
        <v>DEL  →  BOM  →  COK</v>
      </c>
      <c r="S1155" t="str">
        <f t="shared" ref="S1155:S1218" si="93">TEXT(B1155, "mmm")</f>
        <v>Jun</v>
      </c>
      <c r="T1155" t="str">
        <f t="shared" ref="T1155:T1218" si="94">_xlfn.IFS(
  O1155 &lt; 5000, "Economy",
  O1155 &lt;= 10000, "Premium Economy",
  O1155 &gt; 10000, "Business"
)</f>
        <v>Premium Economy</v>
      </c>
    </row>
    <row r="1156" spans="1:20" x14ac:dyDescent="0.35">
      <c r="A1156" t="s">
        <v>12</v>
      </c>
      <c r="B1156" t="s">
        <v>32</v>
      </c>
      <c r="C1156" t="s">
        <v>68</v>
      </c>
      <c r="D1156" t="s">
        <v>72</v>
      </c>
      <c r="E1156" t="s">
        <v>1607</v>
      </c>
      <c r="F1156" t="s">
        <v>1615</v>
      </c>
      <c r="G1156" t="s">
        <v>1609</v>
      </c>
      <c r="H1156" t="s">
        <v>1610</v>
      </c>
      <c r="J1156" t="s">
        <v>195</v>
      </c>
      <c r="K1156" t="s">
        <v>595</v>
      </c>
      <c r="L1156">
        <v>1195</v>
      </c>
      <c r="M1156">
        <v>2</v>
      </c>
      <c r="N1156" t="s">
        <v>1579</v>
      </c>
      <c r="O1156">
        <v>15129</v>
      </c>
      <c r="P1156">
        <f t="shared" si="90"/>
        <v>23</v>
      </c>
      <c r="Q1156" t="str">
        <f t="shared" si="91"/>
        <v>Night</v>
      </c>
      <c r="R1156" t="str">
        <f t="shared" si="92"/>
        <v>DEL  →  AMD  →  BOM  →  COK</v>
      </c>
      <c r="S1156" t="str">
        <f t="shared" si="93"/>
        <v>May</v>
      </c>
      <c r="T1156" t="str">
        <f t="shared" si="94"/>
        <v>Business</v>
      </c>
    </row>
    <row r="1157" spans="1:20" x14ac:dyDescent="0.35">
      <c r="A1157" t="s">
        <v>12</v>
      </c>
      <c r="B1157" t="s">
        <v>45</v>
      </c>
      <c r="C1157" t="s">
        <v>68</v>
      </c>
      <c r="D1157" t="s">
        <v>72</v>
      </c>
      <c r="E1157" t="s">
        <v>1607</v>
      </c>
      <c r="F1157" t="s">
        <v>1609</v>
      </c>
      <c r="G1157" t="s">
        <v>1610</v>
      </c>
      <c r="J1157" t="s">
        <v>165</v>
      </c>
      <c r="K1157" t="s">
        <v>194</v>
      </c>
      <c r="L1157">
        <v>660</v>
      </c>
      <c r="M1157">
        <v>1</v>
      </c>
      <c r="N1157" t="s">
        <v>1580</v>
      </c>
      <c r="O1157">
        <v>12373</v>
      </c>
      <c r="P1157">
        <f t="shared" si="90"/>
        <v>8</v>
      </c>
      <c r="Q1157" t="str">
        <f t="shared" si="91"/>
        <v>Morning</v>
      </c>
      <c r="R1157" t="str">
        <f t="shared" si="92"/>
        <v>DEL  →  BOM  →  COK</v>
      </c>
      <c r="S1157" t="str">
        <f t="shared" si="93"/>
        <v>May</v>
      </c>
      <c r="T1157" t="str">
        <f t="shared" si="94"/>
        <v>Business</v>
      </c>
    </row>
    <row r="1158" spans="1:20" x14ac:dyDescent="0.35">
      <c r="A1158" t="s">
        <v>10</v>
      </c>
      <c r="B1158" t="s">
        <v>51</v>
      </c>
      <c r="C1158" t="s">
        <v>66</v>
      </c>
      <c r="D1158" t="s">
        <v>68</v>
      </c>
      <c r="E1158" t="s">
        <v>1601</v>
      </c>
      <c r="F1158" t="s">
        <v>1602</v>
      </c>
      <c r="J1158" t="s">
        <v>241</v>
      </c>
      <c r="K1158" t="s">
        <v>719</v>
      </c>
      <c r="L1158">
        <v>170</v>
      </c>
      <c r="M1158">
        <v>0</v>
      </c>
      <c r="N1158" t="s">
        <v>1579</v>
      </c>
      <c r="O1158">
        <v>4591</v>
      </c>
      <c r="P1158">
        <f t="shared" si="90"/>
        <v>23</v>
      </c>
      <c r="Q1158" t="str">
        <f t="shared" si="91"/>
        <v>Night</v>
      </c>
      <c r="R1158" t="str">
        <f t="shared" si="92"/>
        <v>BLR  →  DEL</v>
      </c>
      <c r="S1158" t="str">
        <f t="shared" si="93"/>
        <v>May</v>
      </c>
      <c r="T1158" t="str">
        <f t="shared" si="94"/>
        <v>Economy</v>
      </c>
    </row>
    <row r="1159" spans="1:20" x14ac:dyDescent="0.35">
      <c r="A1159" t="s">
        <v>13</v>
      </c>
      <c r="B1159" t="s">
        <v>52</v>
      </c>
      <c r="C1159" t="s">
        <v>69</v>
      </c>
      <c r="D1159" t="s">
        <v>67</v>
      </c>
      <c r="E1159" t="s">
        <v>1613</v>
      </c>
      <c r="F1159" t="s">
        <v>1614</v>
      </c>
      <c r="J1159" t="s">
        <v>211</v>
      </c>
      <c r="K1159" t="s">
        <v>187</v>
      </c>
      <c r="L1159">
        <v>135</v>
      </c>
      <c r="M1159">
        <v>0</v>
      </c>
      <c r="N1159" t="s">
        <v>1579</v>
      </c>
      <c r="O1159">
        <v>6300</v>
      </c>
      <c r="P1159">
        <f t="shared" si="90"/>
        <v>8</v>
      </c>
      <c r="Q1159" t="str">
        <f t="shared" si="91"/>
        <v>Morning</v>
      </c>
      <c r="R1159" t="str">
        <f t="shared" si="92"/>
        <v>MAA  →  CCU</v>
      </c>
      <c r="S1159" t="str">
        <f t="shared" si="93"/>
        <v>Mar</v>
      </c>
      <c r="T1159" t="str">
        <f t="shared" si="94"/>
        <v>Premium Economy</v>
      </c>
    </row>
    <row r="1160" spans="1:20" x14ac:dyDescent="0.35">
      <c r="A1160" t="s">
        <v>11</v>
      </c>
      <c r="B1160" t="s">
        <v>22</v>
      </c>
      <c r="C1160" t="s">
        <v>66</v>
      </c>
      <c r="D1160" t="s">
        <v>71</v>
      </c>
      <c r="E1160" t="s">
        <v>1601</v>
      </c>
      <c r="F1160" t="s">
        <v>1602</v>
      </c>
      <c r="J1160" t="s">
        <v>254</v>
      </c>
      <c r="K1160" t="s">
        <v>200</v>
      </c>
      <c r="L1160">
        <v>165</v>
      </c>
      <c r="M1160">
        <v>0</v>
      </c>
      <c r="N1160" t="s">
        <v>1579</v>
      </c>
      <c r="O1160">
        <v>5176</v>
      </c>
      <c r="P1160">
        <f t="shared" si="90"/>
        <v>17</v>
      </c>
      <c r="Q1160" t="str">
        <f t="shared" si="91"/>
        <v>Evening</v>
      </c>
      <c r="R1160" t="str">
        <f t="shared" si="92"/>
        <v>BLR  →  DEL</v>
      </c>
      <c r="S1160" t="str">
        <f t="shared" si="93"/>
        <v>Mar</v>
      </c>
      <c r="T1160" t="str">
        <f t="shared" si="94"/>
        <v>Premium Economy</v>
      </c>
    </row>
    <row r="1161" spans="1:20" x14ac:dyDescent="0.35">
      <c r="A1161" t="s">
        <v>14</v>
      </c>
      <c r="B1161" t="s">
        <v>43</v>
      </c>
      <c r="C1161" t="s">
        <v>68</v>
      </c>
      <c r="D1161" t="s">
        <v>72</v>
      </c>
      <c r="E1161" t="s">
        <v>1607</v>
      </c>
      <c r="F1161" t="s">
        <v>1609</v>
      </c>
      <c r="G1161" t="s">
        <v>1610</v>
      </c>
      <c r="J1161" t="s">
        <v>163</v>
      </c>
      <c r="K1161" t="s">
        <v>194</v>
      </c>
      <c r="L1161">
        <v>600</v>
      </c>
      <c r="M1161">
        <v>1</v>
      </c>
      <c r="N1161" t="s">
        <v>1579</v>
      </c>
      <c r="O1161">
        <v>12717</v>
      </c>
      <c r="P1161">
        <f t="shared" si="90"/>
        <v>9</v>
      </c>
      <c r="Q1161" t="str">
        <f t="shared" si="91"/>
        <v>Morning</v>
      </c>
      <c r="R1161" t="str">
        <f t="shared" si="92"/>
        <v>DEL  →  BOM  →  COK</v>
      </c>
      <c r="S1161" t="str">
        <f t="shared" si="93"/>
        <v>Jun</v>
      </c>
      <c r="T1161" t="str">
        <f t="shared" si="94"/>
        <v>Business</v>
      </c>
    </row>
    <row r="1162" spans="1:20" x14ac:dyDescent="0.35">
      <c r="A1162" t="s">
        <v>11</v>
      </c>
      <c r="B1162" t="s">
        <v>60</v>
      </c>
      <c r="C1162" t="s">
        <v>69</v>
      </c>
      <c r="D1162" t="s">
        <v>67</v>
      </c>
      <c r="E1162" t="s">
        <v>1613</v>
      </c>
      <c r="F1162" t="s">
        <v>1614</v>
      </c>
      <c r="J1162" t="s">
        <v>170</v>
      </c>
      <c r="K1162" t="s">
        <v>205</v>
      </c>
      <c r="L1162">
        <v>135</v>
      </c>
      <c r="M1162">
        <v>0</v>
      </c>
      <c r="N1162" t="s">
        <v>1579</v>
      </c>
      <c r="O1162">
        <v>4405</v>
      </c>
      <c r="P1162">
        <f t="shared" si="90"/>
        <v>11</v>
      </c>
      <c r="Q1162" t="str">
        <f t="shared" si="91"/>
        <v>Morning</v>
      </c>
      <c r="R1162" t="str">
        <f t="shared" si="92"/>
        <v>MAA  →  CCU</v>
      </c>
      <c r="S1162" t="str">
        <f t="shared" si="93"/>
        <v>Mar</v>
      </c>
      <c r="T1162" t="str">
        <f t="shared" si="94"/>
        <v>Economy</v>
      </c>
    </row>
    <row r="1163" spans="1:20" x14ac:dyDescent="0.35">
      <c r="A1163" t="s">
        <v>13</v>
      </c>
      <c r="B1163" t="s">
        <v>57</v>
      </c>
      <c r="C1163" t="s">
        <v>68</v>
      </c>
      <c r="D1163" t="s">
        <v>72</v>
      </c>
      <c r="E1163" t="s">
        <v>1607</v>
      </c>
      <c r="F1163" t="s">
        <v>1622</v>
      </c>
      <c r="G1163" t="s">
        <v>1610</v>
      </c>
      <c r="J1163" t="s">
        <v>329</v>
      </c>
      <c r="K1163" t="s">
        <v>333</v>
      </c>
      <c r="L1163">
        <v>380</v>
      </c>
      <c r="M1163">
        <v>1</v>
      </c>
      <c r="N1163" t="s">
        <v>1579</v>
      </c>
      <c r="O1163">
        <v>6749</v>
      </c>
      <c r="P1163">
        <f t="shared" si="90"/>
        <v>15</v>
      </c>
      <c r="Q1163" t="str">
        <f t="shared" si="91"/>
        <v>Afternoon</v>
      </c>
      <c r="R1163" t="str">
        <f t="shared" si="92"/>
        <v>DEL  →  MAA  →  COK</v>
      </c>
      <c r="S1163" t="str">
        <f t="shared" si="93"/>
        <v>Apr</v>
      </c>
      <c r="T1163" t="str">
        <f t="shared" si="94"/>
        <v>Premium Economy</v>
      </c>
    </row>
    <row r="1164" spans="1:20" x14ac:dyDescent="0.35">
      <c r="A1164" t="s">
        <v>12</v>
      </c>
      <c r="B1164" t="s">
        <v>25</v>
      </c>
      <c r="C1164" t="s">
        <v>67</v>
      </c>
      <c r="D1164" t="s">
        <v>66</v>
      </c>
      <c r="E1164" t="s">
        <v>1603</v>
      </c>
      <c r="F1164" t="s">
        <v>1620</v>
      </c>
      <c r="G1164" t="s">
        <v>1606</v>
      </c>
      <c r="J1164" t="s">
        <v>273</v>
      </c>
      <c r="K1164" t="s">
        <v>317</v>
      </c>
      <c r="L1164">
        <v>435</v>
      </c>
      <c r="M1164">
        <v>1</v>
      </c>
      <c r="N1164" t="s">
        <v>1580</v>
      </c>
      <c r="O1164">
        <v>7064</v>
      </c>
      <c r="P1164">
        <f t="shared" si="90"/>
        <v>10</v>
      </c>
      <c r="Q1164" t="str">
        <f t="shared" si="91"/>
        <v>Morning</v>
      </c>
      <c r="R1164" t="str">
        <f t="shared" si="92"/>
        <v>CCU  →  GAU  →  BLR</v>
      </c>
      <c r="S1164" t="str">
        <f t="shared" si="93"/>
        <v>May</v>
      </c>
      <c r="T1164" t="str">
        <f t="shared" si="94"/>
        <v>Premium Economy</v>
      </c>
    </row>
    <row r="1165" spans="1:20" x14ac:dyDescent="0.35">
      <c r="A1165" t="s">
        <v>12</v>
      </c>
      <c r="B1165" t="s">
        <v>47</v>
      </c>
      <c r="C1165" t="s">
        <v>68</v>
      </c>
      <c r="D1165" t="s">
        <v>72</v>
      </c>
      <c r="E1165" t="s">
        <v>1607</v>
      </c>
      <c r="F1165" t="s">
        <v>1609</v>
      </c>
      <c r="G1165" t="s">
        <v>1610</v>
      </c>
      <c r="J1165" t="s">
        <v>184</v>
      </c>
      <c r="K1165" t="s">
        <v>393</v>
      </c>
      <c r="L1165">
        <v>330</v>
      </c>
      <c r="M1165">
        <v>1</v>
      </c>
      <c r="N1165" t="s">
        <v>1579</v>
      </c>
      <c r="O1165">
        <v>16289</v>
      </c>
      <c r="P1165">
        <f t="shared" si="90"/>
        <v>7</v>
      </c>
      <c r="Q1165" t="str">
        <f t="shared" si="91"/>
        <v>Morning</v>
      </c>
      <c r="R1165" t="str">
        <f t="shared" si="92"/>
        <v>DEL  →  BOM  →  COK</v>
      </c>
      <c r="S1165" t="str">
        <f t="shared" si="93"/>
        <v>May</v>
      </c>
      <c r="T1165" t="str">
        <f t="shared" si="94"/>
        <v>Business</v>
      </c>
    </row>
    <row r="1166" spans="1:20" x14ac:dyDescent="0.35">
      <c r="A1166" t="s">
        <v>10</v>
      </c>
      <c r="B1166" t="s">
        <v>50</v>
      </c>
      <c r="C1166" t="s">
        <v>69</v>
      </c>
      <c r="D1166" t="s">
        <v>67</v>
      </c>
      <c r="E1166" t="s">
        <v>1613</v>
      </c>
      <c r="F1166" t="s">
        <v>1614</v>
      </c>
      <c r="J1166" t="s">
        <v>306</v>
      </c>
      <c r="K1166" t="s">
        <v>175</v>
      </c>
      <c r="L1166">
        <v>145</v>
      </c>
      <c r="M1166">
        <v>0</v>
      </c>
      <c r="N1166" t="s">
        <v>1579</v>
      </c>
      <c r="O1166">
        <v>6297</v>
      </c>
      <c r="P1166">
        <f t="shared" si="90"/>
        <v>11</v>
      </c>
      <c r="Q1166" t="str">
        <f t="shared" si="91"/>
        <v>Morning</v>
      </c>
      <c r="R1166" t="str">
        <f t="shared" si="92"/>
        <v>MAA  →  CCU</v>
      </c>
      <c r="S1166" t="str">
        <f t="shared" si="93"/>
        <v>Mar</v>
      </c>
      <c r="T1166" t="str">
        <f t="shared" si="94"/>
        <v>Premium Economy</v>
      </c>
    </row>
    <row r="1167" spans="1:20" x14ac:dyDescent="0.35">
      <c r="A1167" t="s">
        <v>12</v>
      </c>
      <c r="B1167" t="s">
        <v>25</v>
      </c>
      <c r="C1167" t="s">
        <v>70</v>
      </c>
      <c r="D1167" t="s">
        <v>73</v>
      </c>
      <c r="E1167" t="s">
        <v>1624</v>
      </c>
      <c r="F1167" t="s">
        <v>1625</v>
      </c>
      <c r="J1167" t="s">
        <v>256</v>
      </c>
      <c r="K1167" t="s">
        <v>262</v>
      </c>
      <c r="L1167">
        <v>90</v>
      </c>
      <c r="M1167">
        <v>0</v>
      </c>
      <c r="N1167" t="s">
        <v>1579</v>
      </c>
      <c r="O1167">
        <v>5678</v>
      </c>
      <c r="P1167">
        <f t="shared" si="90"/>
        <v>19</v>
      </c>
      <c r="Q1167" t="str">
        <f t="shared" si="91"/>
        <v>Evening</v>
      </c>
      <c r="R1167" t="str">
        <f t="shared" si="92"/>
        <v>BOM  →  HYD</v>
      </c>
      <c r="S1167" t="str">
        <f t="shared" si="93"/>
        <v>May</v>
      </c>
      <c r="T1167" t="str">
        <f t="shared" si="94"/>
        <v>Premium Economy</v>
      </c>
    </row>
    <row r="1168" spans="1:20" x14ac:dyDescent="0.35">
      <c r="A1168" t="s">
        <v>12</v>
      </c>
      <c r="B1168" t="s">
        <v>23</v>
      </c>
      <c r="C1168" t="s">
        <v>67</v>
      </c>
      <c r="D1168" t="s">
        <v>66</v>
      </c>
      <c r="E1168" t="s">
        <v>1603</v>
      </c>
      <c r="F1168" t="s">
        <v>1609</v>
      </c>
      <c r="G1168" t="s">
        <v>1606</v>
      </c>
      <c r="J1168" t="s">
        <v>225</v>
      </c>
      <c r="K1168" t="s">
        <v>720</v>
      </c>
      <c r="L1168">
        <v>800</v>
      </c>
      <c r="M1168">
        <v>1</v>
      </c>
      <c r="N1168" t="s">
        <v>1579</v>
      </c>
      <c r="O1168">
        <v>14388</v>
      </c>
      <c r="P1168">
        <f t="shared" si="90"/>
        <v>20</v>
      </c>
      <c r="Q1168" t="str">
        <f t="shared" si="91"/>
        <v>Evening</v>
      </c>
      <c r="R1168" t="str">
        <f t="shared" si="92"/>
        <v>CCU  →  BOM  →  BLR</v>
      </c>
      <c r="S1168" t="str">
        <f t="shared" si="93"/>
        <v>May</v>
      </c>
      <c r="T1168" t="str">
        <f t="shared" si="94"/>
        <v>Business</v>
      </c>
    </row>
    <row r="1169" spans="1:20" x14ac:dyDescent="0.35">
      <c r="A1169" t="s">
        <v>12</v>
      </c>
      <c r="B1169" t="s">
        <v>31</v>
      </c>
      <c r="C1169" t="s">
        <v>66</v>
      </c>
      <c r="D1169" t="s">
        <v>68</v>
      </c>
      <c r="E1169" t="s">
        <v>1601</v>
      </c>
      <c r="F1169" t="s">
        <v>1602</v>
      </c>
      <c r="J1169" t="s">
        <v>240</v>
      </c>
      <c r="K1169" t="s">
        <v>174</v>
      </c>
      <c r="L1169">
        <v>165</v>
      </c>
      <c r="M1169">
        <v>0</v>
      </c>
      <c r="N1169" t="s">
        <v>1579</v>
      </c>
      <c r="O1169">
        <v>7229</v>
      </c>
      <c r="P1169">
        <f t="shared" si="90"/>
        <v>6</v>
      </c>
      <c r="Q1169" t="str">
        <f t="shared" si="91"/>
        <v>Morning</v>
      </c>
      <c r="R1169" t="str">
        <f t="shared" si="92"/>
        <v>BLR  →  DEL</v>
      </c>
      <c r="S1169" t="str">
        <f t="shared" si="93"/>
        <v>Apr</v>
      </c>
      <c r="T1169" t="str">
        <f t="shared" si="94"/>
        <v>Premium Economy</v>
      </c>
    </row>
    <row r="1170" spans="1:20" x14ac:dyDescent="0.35">
      <c r="A1170" t="s">
        <v>10</v>
      </c>
      <c r="B1170" t="s">
        <v>22</v>
      </c>
      <c r="C1170" t="s">
        <v>67</v>
      </c>
      <c r="D1170" t="s">
        <v>66</v>
      </c>
      <c r="E1170" t="s">
        <v>1603</v>
      </c>
      <c r="F1170" t="s">
        <v>1605</v>
      </c>
      <c r="G1170" t="s">
        <v>1606</v>
      </c>
      <c r="J1170" t="s">
        <v>341</v>
      </c>
      <c r="K1170" t="s">
        <v>368</v>
      </c>
      <c r="L1170">
        <v>270</v>
      </c>
      <c r="M1170">
        <v>1</v>
      </c>
      <c r="N1170" t="s">
        <v>1579</v>
      </c>
      <c r="O1170">
        <v>9806</v>
      </c>
      <c r="P1170">
        <f t="shared" si="90"/>
        <v>11</v>
      </c>
      <c r="Q1170" t="str">
        <f t="shared" si="91"/>
        <v>Morning</v>
      </c>
      <c r="R1170" t="str">
        <f t="shared" si="92"/>
        <v>CCU  →  BBI  →  BLR</v>
      </c>
      <c r="S1170" t="str">
        <f t="shared" si="93"/>
        <v>Mar</v>
      </c>
      <c r="T1170" t="str">
        <f t="shared" si="94"/>
        <v>Premium Economy</v>
      </c>
    </row>
    <row r="1171" spans="1:20" x14ac:dyDescent="0.35">
      <c r="A1171" t="s">
        <v>10</v>
      </c>
      <c r="B1171" t="s">
        <v>53</v>
      </c>
      <c r="C1171" t="s">
        <v>68</v>
      </c>
      <c r="D1171" t="s">
        <v>72</v>
      </c>
      <c r="E1171" t="s">
        <v>1607</v>
      </c>
      <c r="F1171" t="s">
        <v>1608</v>
      </c>
      <c r="G1171" t="s">
        <v>1610</v>
      </c>
      <c r="J1171" t="s">
        <v>182</v>
      </c>
      <c r="K1171" t="s">
        <v>721</v>
      </c>
      <c r="L1171">
        <v>345</v>
      </c>
      <c r="M1171">
        <v>1</v>
      </c>
      <c r="N1171" t="s">
        <v>1579</v>
      </c>
      <c r="O1171">
        <v>6195</v>
      </c>
      <c r="P1171">
        <f t="shared" si="90"/>
        <v>21</v>
      </c>
      <c r="Q1171" t="str">
        <f t="shared" si="91"/>
        <v>Night</v>
      </c>
      <c r="R1171" t="str">
        <f t="shared" si="92"/>
        <v>DEL  →  LKO  →  COK</v>
      </c>
      <c r="S1171" t="str">
        <f t="shared" si="93"/>
        <v>Jun</v>
      </c>
      <c r="T1171" t="str">
        <f t="shared" si="94"/>
        <v>Premium Economy</v>
      </c>
    </row>
    <row r="1172" spans="1:20" x14ac:dyDescent="0.35">
      <c r="A1172" t="s">
        <v>12</v>
      </c>
      <c r="B1172" t="s">
        <v>36</v>
      </c>
      <c r="C1172" t="s">
        <v>67</v>
      </c>
      <c r="D1172" t="s">
        <v>66</v>
      </c>
      <c r="E1172" t="s">
        <v>1603</v>
      </c>
      <c r="F1172" t="s">
        <v>1609</v>
      </c>
      <c r="G1172" t="s">
        <v>1606</v>
      </c>
      <c r="J1172" t="s">
        <v>164</v>
      </c>
      <c r="K1172" t="s">
        <v>722</v>
      </c>
      <c r="L1172">
        <v>1400</v>
      </c>
      <c r="M1172">
        <v>1</v>
      </c>
      <c r="N1172" t="s">
        <v>1579</v>
      </c>
      <c r="O1172">
        <v>13044</v>
      </c>
      <c r="P1172">
        <f t="shared" si="90"/>
        <v>18</v>
      </c>
      <c r="Q1172" t="str">
        <f t="shared" si="91"/>
        <v>Evening</v>
      </c>
      <c r="R1172" t="str">
        <f t="shared" si="92"/>
        <v>CCU  →  BOM  →  BLR</v>
      </c>
      <c r="S1172" t="str">
        <f t="shared" si="93"/>
        <v>Jun</v>
      </c>
      <c r="T1172" t="str">
        <f t="shared" si="94"/>
        <v>Business</v>
      </c>
    </row>
    <row r="1173" spans="1:20" x14ac:dyDescent="0.35">
      <c r="A1173" t="s">
        <v>12</v>
      </c>
      <c r="B1173" t="s">
        <v>46</v>
      </c>
      <c r="C1173" t="s">
        <v>68</v>
      </c>
      <c r="D1173" t="s">
        <v>72</v>
      </c>
      <c r="E1173" t="s">
        <v>1607</v>
      </c>
      <c r="F1173" t="s">
        <v>1608</v>
      </c>
      <c r="G1173" t="s">
        <v>1609</v>
      </c>
      <c r="H1173" t="s">
        <v>1610</v>
      </c>
      <c r="J1173" t="s">
        <v>332</v>
      </c>
      <c r="K1173" t="s">
        <v>723</v>
      </c>
      <c r="L1173">
        <v>1000</v>
      </c>
      <c r="M1173">
        <v>2</v>
      </c>
      <c r="N1173" t="s">
        <v>1579</v>
      </c>
      <c r="O1173">
        <v>13882</v>
      </c>
      <c r="P1173">
        <f t="shared" si="90"/>
        <v>11</v>
      </c>
      <c r="Q1173" t="str">
        <f t="shared" si="91"/>
        <v>Morning</v>
      </c>
      <c r="R1173" t="str">
        <f t="shared" si="92"/>
        <v>DEL  →  LKO  →  BOM  →  COK</v>
      </c>
      <c r="S1173" t="str">
        <f t="shared" si="93"/>
        <v>Jun</v>
      </c>
      <c r="T1173" t="str">
        <f t="shared" si="94"/>
        <v>Business</v>
      </c>
    </row>
    <row r="1174" spans="1:20" x14ac:dyDescent="0.35">
      <c r="A1174" t="s">
        <v>12</v>
      </c>
      <c r="B1174" t="s">
        <v>22</v>
      </c>
      <c r="C1174" t="s">
        <v>66</v>
      </c>
      <c r="D1174" t="s">
        <v>71</v>
      </c>
      <c r="E1174" t="s">
        <v>1601</v>
      </c>
      <c r="F1174" t="s">
        <v>1609</v>
      </c>
      <c r="G1174" t="s">
        <v>1602</v>
      </c>
      <c r="J1174" t="s">
        <v>193</v>
      </c>
      <c r="K1174" t="s">
        <v>342</v>
      </c>
      <c r="L1174">
        <v>300</v>
      </c>
      <c r="M1174">
        <v>1</v>
      </c>
      <c r="N1174" t="s">
        <v>1580</v>
      </c>
      <c r="O1174">
        <v>8147</v>
      </c>
      <c r="P1174">
        <f t="shared" si="90"/>
        <v>5</v>
      </c>
      <c r="Q1174" t="str">
        <f t="shared" si="91"/>
        <v>Morning</v>
      </c>
      <c r="R1174" t="str">
        <f t="shared" si="92"/>
        <v>BLR  →  BOM  →  DEL</v>
      </c>
      <c r="S1174" t="str">
        <f t="shared" si="93"/>
        <v>Mar</v>
      </c>
      <c r="T1174" t="str">
        <f t="shared" si="94"/>
        <v>Premium Economy</v>
      </c>
    </row>
    <row r="1175" spans="1:20" x14ac:dyDescent="0.35">
      <c r="A1175" t="s">
        <v>11</v>
      </c>
      <c r="B1175" t="s">
        <v>62</v>
      </c>
      <c r="C1175" t="s">
        <v>68</v>
      </c>
      <c r="D1175" t="s">
        <v>72</v>
      </c>
      <c r="E1175" t="s">
        <v>1607</v>
      </c>
      <c r="F1175" t="s">
        <v>1623</v>
      </c>
      <c r="G1175" t="s">
        <v>1609</v>
      </c>
      <c r="H1175" t="s">
        <v>1610</v>
      </c>
      <c r="J1175" t="s">
        <v>172</v>
      </c>
      <c r="K1175" t="s">
        <v>724</v>
      </c>
      <c r="L1175">
        <v>865</v>
      </c>
      <c r="M1175">
        <v>2</v>
      </c>
      <c r="N1175" t="s">
        <v>1579</v>
      </c>
      <c r="O1175">
        <v>8052</v>
      </c>
      <c r="P1175">
        <f t="shared" si="90"/>
        <v>17</v>
      </c>
      <c r="Q1175" t="str">
        <f t="shared" si="91"/>
        <v>Evening</v>
      </c>
      <c r="R1175" t="str">
        <f t="shared" si="92"/>
        <v>DEL  →  HYD  →  BOM  →  COK</v>
      </c>
      <c r="S1175" t="str">
        <f t="shared" si="93"/>
        <v>Apr</v>
      </c>
      <c r="T1175" t="str">
        <f t="shared" si="94"/>
        <v>Premium Economy</v>
      </c>
    </row>
    <row r="1176" spans="1:20" x14ac:dyDescent="0.35">
      <c r="A1176" t="s">
        <v>12</v>
      </c>
      <c r="B1176" t="s">
        <v>23</v>
      </c>
      <c r="C1176" t="s">
        <v>67</v>
      </c>
      <c r="D1176" t="s">
        <v>66</v>
      </c>
      <c r="E1176" t="s">
        <v>1603</v>
      </c>
      <c r="F1176" t="s">
        <v>1609</v>
      </c>
      <c r="G1176" t="s">
        <v>1606</v>
      </c>
      <c r="J1176" t="s">
        <v>213</v>
      </c>
      <c r="K1176" t="s">
        <v>224</v>
      </c>
      <c r="L1176">
        <v>800</v>
      </c>
      <c r="M1176">
        <v>1</v>
      </c>
      <c r="N1176" t="s">
        <v>1579</v>
      </c>
      <c r="O1176">
        <v>14781</v>
      </c>
      <c r="P1176">
        <f t="shared" si="90"/>
        <v>6</v>
      </c>
      <c r="Q1176" t="str">
        <f t="shared" si="91"/>
        <v>Morning</v>
      </c>
      <c r="R1176" t="str">
        <f t="shared" si="92"/>
        <v>CCU  →  BOM  →  BLR</v>
      </c>
      <c r="S1176" t="str">
        <f t="shared" si="93"/>
        <v>May</v>
      </c>
      <c r="T1176" t="str">
        <f t="shared" si="94"/>
        <v>Business</v>
      </c>
    </row>
    <row r="1177" spans="1:20" x14ac:dyDescent="0.35">
      <c r="A1177" t="s">
        <v>12</v>
      </c>
      <c r="B1177" t="s">
        <v>54</v>
      </c>
      <c r="C1177" t="s">
        <v>67</v>
      </c>
      <c r="D1177" t="s">
        <v>66</v>
      </c>
      <c r="E1177" t="s">
        <v>1603</v>
      </c>
      <c r="F1177" t="s">
        <v>1621</v>
      </c>
      <c r="G1177" t="s">
        <v>1606</v>
      </c>
      <c r="J1177" t="s">
        <v>197</v>
      </c>
      <c r="K1177" t="s">
        <v>333</v>
      </c>
      <c r="L1177">
        <v>750</v>
      </c>
      <c r="M1177">
        <v>1</v>
      </c>
      <c r="N1177" t="s">
        <v>1579</v>
      </c>
      <c r="O1177">
        <v>14151</v>
      </c>
      <c r="P1177">
        <f t="shared" si="90"/>
        <v>9</v>
      </c>
      <c r="Q1177" t="str">
        <f t="shared" si="91"/>
        <v>Morning</v>
      </c>
      <c r="R1177" t="str">
        <f t="shared" si="92"/>
        <v>CCU  →  DEL  →  BLR</v>
      </c>
      <c r="S1177" t="str">
        <f t="shared" si="93"/>
        <v>May</v>
      </c>
      <c r="T1177" t="str">
        <f t="shared" si="94"/>
        <v>Business</v>
      </c>
    </row>
    <row r="1178" spans="1:20" x14ac:dyDescent="0.35">
      <c r="A1178" t="s">
        <v>10</v>
      </c>
      <c r="B1178" t="s">
        <v>45</v>
      </c>
      <c r="C1178" t="s">
        <v>67</v>
      </c>
      <c r="D1178" t="s">
        <v>66</v>
      </c>
      <c r="E1178" t="s">
        <v>1603</v>
      </c>
      <c r="F1178" t="s">
        <v>1611</v>
      </c>
      <c r="G1178" t="s">
        <v>1606</v>
      </c>
      <c r="J1178" t="s">
        <v>161</v>
      </c>
      <c r="K1178" t="s">
        <v>241</v>
      </c>
      <c r="L1178">
        <v>325</v>
      </c>
      <c r="M1178">
        <v>1</v>
      </c>
      <c r="N1178" t="s">
        <v>1579</v>
      </c>
      <c r="O1178">
        <v>6704</v>
      </c>
      <c r="P1178">
        <f t="shared" si="90"/>
        <v>18</v>
      </c>
      <c r="Q1178" t="str">
        <f t="shared" si="91"/>
        <v>Evening</v>
      </c>
      <c r="R1178" t="str">
        <f t="shared" si="92"/>
        <v>CCU  →  NAG  →  BLR</v>
      </c>
      <c r="S1178" t="str">
        <f t="shared" si="93"/>
        <v>May</v>
      </c>
      <c r="T1178" t="str">
        <f t="shared" si="94"/>
        <v>Premium Economy</v>
      </c>
    </row>
    <row r="1179" spans="1:20" x14ac:dyDescent="0.35">
      <c r="A1179" t="s">
        <v>12</v>
      </c>
      <c r="B1179" t="s">
        <v>23</v>
      </c>
      <c r="C1179" t="s">
        <v>67</v>
      </c>
      <c r="D1179" t="s">
        <v>66</v>
      </c>
      <c r="E1179" t="s">
        <v>1603</v>
      </c>
      <c r="F1179" t="s">
        <v>1609</v>
      </c>
      <c r="G1179" t="s">
        <v>1606</v>
      </c>
      <c r="J1179" t="s">
        <v>217</v>
      </c>
      <c r="K1179" t="s">
        <v>591</v>
      </c>
      <c r="L1179">
        <v>1655</v>
      </c>
      <c r="M1179">
        <v>1</v>
      </c>
      <c r="N1179" t="s">
        <v>1580</v>
      </c>
      <c r="O1179">
        <v>9663</v>
      </c>
      <c r="P1179">
        <f t="shared" si="90"/>
        <v>8</v>
      </c>
      <c r="Q1179" t="str">
        <f t="shared" si="91"/>
        <v>Morning</v>
      </c>
      <c r="R1179" t="str">
        <f t="shared" si="92"/>
        <v>CCU  →  BOM  →  BLR</v>
      </c>
      <c r="S1179" t="str">
        <f t="shared" si="93"/>
        <v>May</v>
      </c>
      <c r="T1179" t="str">
        <f t="shared" si="94"/>
        <v>Premium Economy</v>
      </c>
    </row>
    <row r="1180" spans="1:20" x14ac:dyDescent="0.35">
      <c r="A1180" t="s">
        <v>10</v>
      </c>
      <c r="B1180" t="s">
        <v>60</v>
      </c>
      <c r="C1180" t="s">
        <v>67</v>
      </c>
      <c r="D1180" t="s">
        <v>66</v>
      </c>
      <c r="E1180" t="s">
        <v>1603</v>
      </c>
      <c r="F1180" t="s">
        <v>1606</v>
      </c>
      <c r="J1180" t="s">
        <v>291</v>
      </c>
      <c r="K1180" t="s">
        <v>308</v>
      </c>
      <c r="L1180">
        <v>155</v>
      </c>
      <c r="M1180">
        <v>0</v>
      </c>
      <c r="N1180" t="s">
        <v>1579</v>
      </c>
      <c r="O1180">
        <v>4462</v>
      </c>
      <c r="P1180">
        <f t="shared" si="90"/>
        <v>15</v>
      </c>
      <c r="Q1180" t="str">
        <f t="shared" si="91"/>
        <v>Afternoon</v>
      </c>
      <c r="R1180" t="str">
        <f t="shared" si="92"/>
        <v>CCU  →  BLR</v>
      </c>
      <c r="S1180" t="str">
        <f t="shared" si="93"/>
        <v>Mar</v>
      </c>
      <c r="T1180" t="str">
        <f t="shared" si="94"/>
        <v>Economy</v>
      </c>
    </row>
    <row r="1181" spans="1:20" x14ac:dyDescent="0.35">
      <c r="A1181" t="s">
        <v>12</v>
      </c>
      <c r="B1181" t="s">
        <v>38</v>
      </c>
      <c r="C1181" t="s">
        <v>68</v>
      </c>
      <c r="D1181" t="s">
        <v>72</v>
      </c>
      <c r="E1181" t="s">
        <v>1607</v>
      </c>
      <c r="F1181" t="s">
        <v>1631</v>
      </c>
      <c r="G1181" t="s">
        <v>1609</v>
      </c>
      <c r="H1181" t="s">
        <v>1610</v>
      </c>
      <c r="J1181" t="s">
        <v>342</v>
      </c>
      <c r="K1181" t="s">
        <v>542</v>
      </c>
      <c r="L1181">
        <v>1060</v>
      </c>
      <c r="M1181">
        <v>2</v>
      </c>
      <c r="N1181" t="s">
        <v>1580</v>
      </c>
      <c r="O1181">
        <v>8367</v>
      </c>
      <c r="P1181">
        <f t="shared" si="90"/>
        <v>10</v>
      </c>
      <c r="Q1181" t="str">
        <f t="shared" si="91"/>
        <v>Morning</v>
      </c>
      <c r="R1181" t="str">
        <f t="shared" si="92"/>
        <v>DEL  →  BDQ  →  BOM  →  COK</v>
      </c>
      <c r="S1181" t="str">
        <f t="shared" si="93"/>
        <v>Mar</v>
      </c>
      <c r="T1181" t="str">
        <f t="shared" si="94"/>
        <v>Premium Economy</v>
      </c>
    </row>
    <row r="1182" spans="1:20" x14ac:dyDescent="0.35">
      <c r="A1182" t="s">
        <v>12</v>
      </c>
      <c r="B1182" t="s">
        <v>24</v>
      </c>
      <c r="C1182" t="s">
        <v>68</v>
      </c>
      <c r="D1182" t="s">
        <v>72</v>
      </c>
      <c r="E1182" t="s">
        <v>1607</v>
      </c>
      <c r="F1182" t="s">
        <v>1611</v>
      </c>
      <c r="G1182" t="s">
        <v>1609</v>
      </c>
      <c r="H1182" t="s">
        <v>1610</v>
      </c>
      <c r="J1182" t="s">
        <v>190</v>
      </c>
      <c r="K1182" t="s">
        <v>381</v>
      </c>
      <c r="L1182">
        <v>1300</v>
      </c>
      <c r="M1182">
        <v>2</v>
      </c>
      <c r="N1182" t="s">
        <v>1579</v>
      </c>
      <c r="O1182">
        <v>13376</v>
      </c>
      <c r="P1182">
        <f t="shared" si="90"/>
        <v>6</v>
      </c>
      <c r="Q1182" t="str">
        <f t="shared" si="91"/>
        <v>Morning</v>
      </c>
      <c r="R1182" t="str">
        <f t="shared" si="92"/>
        <v>DEL  →  NAG  →  BOM  →  COK</v>
      </c>
      <c r="S1182" t="str">
        <f t="shared" si="93"/>
        <v>Jun</v>
      </c>
      <c r="T1182" t="str">
        <f t="shared" si="94"/>
        <v>Business</v>
      </c>
    </row>
    <row r="1183" spans="1:20" x14ac:dyDescent="0.35">
      <c r="A1183" t="s">
        <v>12</v>
      </c>
      <c r="B1183" t="s">
        <v>47</v>
      </c>
      <c r="C1183" t="s">
        <v>67</v>
      </c>
      <c r="D1183" t="s">
        <v>66</v>
      </c>
      <c r="E1183" t="s">
        <v>1603</v>
      </c>
      <c r="F1183" t="s">
        <v>1621</v>
      </c>
      <c r="G1183" t="s">
        <v>1606</v>
      </c>
      <c r="J1183" t="s">
        <v>218</v>
      </c>
      <c r="K1183" t="s">
        <v>637</v>
      </c>
      <c r="L1183">
        <v>800</v>
      </c>
      <c r="M1183">
        <v>1</v>
      </c>
      <c r="N1183" t="s">
        <v>1579</v>
      </c>
      <c r="O1183">
        <v>13067</v>
      </c>
      <c r="P1183">
        <f t="shared" si="90"/>
        <v>20</v>
      </c>
      <c r="Q1183" t="str">
        <f t="shared" si="91"/>
        <v>Evening</v>
      </c>
      <c r="R1183" t="str">
        <f t="shared" si="92"/>
        <v>CCU  →  DEL  →  BLR</v>
      </c>
      <c r="S1183" t="str">
        <f t="shared" si="93"/>
        <v>May</v>
      </c>
      <c r="T1183" t="str">
        <f t="shared" si="94"/>
        <v>Business</v>
      </c>
    </row>
    <row r="1184" spans="1:20" x14ac:dyDescent="0.35">
      <c r="A1184" t="s">
        <v>10</v>
      </c>
      <c r="B1184" t="s">
        <v>47</v>
      </c>
      <c r="C1184" t="s">
        <v>67</v>
      </c>
      <c r="D1184" t="s">
        <v>66</v>
      </c>
      <c r="E1184" t="s">
        <v>1603</v>
      </c>
      <c r="F1184" t="s">
        <v>1606</v>
      </c>
      <c r="J1184" t="s">
        <v>271</v>
      </c>
      <c r="K1184" t="s">
        <v>221</v>
      </c>
      <c r="L1184">
        <v>150</v>
      </c>
      <c r="M1184">
        <v>0</v>
      </c>
      <c r="N1184" t="s">
        <v>1579</v>
      </c>
      <c r="O1184">
        <v>5224</v>
      </c>
      <c r="P1184">
        <f t="shared" si="90"/>
        <v>14</v>
      </c>
      <c r="Q1184" t="str">
        <f t="shared" si="91"/>
        <v>Afternoon</v>
      </c>
      <c r="R1184" t="str">
        <f t="shared" si="92"/>
        <v>CCU  →  BLR</v>
      </c>
      <c r="S1184" t="str">
        <f t="shared" si="93"/>
        <v>May</v>
      </c>
      <c r="T1184" t="str">
        <f t="shared" si="94"/>
        <v>Premium Economy</v>
      </c>
    </row>
    <row r="1185" spans="1:20" x14ac:dyDescent="0.35">
      <c r="A1185" t="s">
        <v>14</v>
      </c>
      <c r="B1185" t="s">
        <v>38</v>
      </c>
      <c r="C1185" t="s">
        <v>68</v>
      </c>
      <c r="D1185" t="s">
        <v>72</v>
      </c>
      <c r="E1185" t="s">
        <v>1607</v>
      </c>
      <c r="F1185" t="s">
        <v>1609</v>
      </c>
      <c r="G1185" t="s">
        <v>1610</v>
      </c>
      <c r="J1185" t="s">
        <v>177</v>
      </c>
      <c r="K1185" t="s">
        <v>486</v>
      </c>
      <c r="L1185">
        <v>575</v>
      </c>
      <c r="M1185">
        <v>1</v>
      </c>
      <c r="N1185" t="s">
        <v>1579</v>
      </c>
      <c r="O1185">
        <v>13542</v>
      </c>
      <c r="P1185">
        <f t="shared" si="90"/>
        <v>16</v>
      </c>
      <c r="Q1185" t="str">
        <f t="shared" si="91"/>
        <v>Afternoon</v>
      </c>
      <c r="R1185" t="str">
        <f t="shared" si="92"/>
        <v>DEL  →  BOM  →  COK</v>
      </c>
      <c r="S1185" t="str">
        <f t="shared" si="93"/>
        <v>Mar</v>
      </c>
      <c r="T1185" t="str">
        <f t="shared" si="94"/>
        <v>Business</v>
      </c>
    </row>
    <row r="1186" spans="1:20" x14ac:dyDescent="0.35">
      <c r="A1186" t="s">
        <v>15</v>
      </c>
      <c r="B1186" t="s">
        <v>54</v>
      </c>
      <c r="C1186" t="s">
        <v>66</v>
      </c>
      <c r="D1186" t="s">
        <v>68</v>
      </c>
      <c r="E1186" t="s">
        <v>1601</v>
      </c>
      <c r="F1186" t="s">
        <v>1602</v>
      </c>
      <c r="J1186" t="s">
        <v>303</v>
      </c>
      <c r="K1186" t="s">
        <v>535</v>
      </c>
      <c r="L1186">
        <v>175</v>
      </c>
      <c r="M1186">
        <v>0</v>
      </c>
      <c r="N1186" t="s">
        <v>1579</v>
      </c>
      <c r="O1186">
        <v>3419</v>
      </c>
      <c r="P1186">
        <f t="shared" si="90"/>
        <v>7</v>
      </c>
      <c r="Q1186" t="str">
        <f t="shared" si="91"/>
        <v>Morning</v>
      </c>
      <c r="R1186" t="str">
        <f t="shared" si="92"/>
        <v>BLR  →  DEL</v>
      </c>
      <c r="S1186" t="str">
        <f t="shared" si="93"/>
        <v>May</v>
      </c>
      <c r="T1186" t="str">
        <f t="shared" si="94"/>
        <v>Economy</v>
      </c>
    </row>
    <row r="1187" spans="1:20" x14ac:dyDescent="0.35">
      <c r="A1187" t="s">
        <v>14</v>
      </c>
      <c r="B1187" t="s">
        <v>37</v>
      </c>
      <c r="C1187" t="s">
        <v>68</v>
      </c>
      <c r="D1187" t="s">
        <v>72</v>
      </c>
      <c r="E1187" t="s">
        <v>1607</v>
      </c>
      <c r="F1187" t="s">
        <v>1623</v>
      </c>
      <c r="G1187" t="s">
        <v>1622</v>
      </c>
      <c r="H1187" t="s">
        <v>1610</v>
      </c>
      <c r="J1187" t="s">
        <v>168</v>
      </c>
      <c r="K1187" t="s">
        <v>279</v>
      </c>
      <c r="L1187">
        <v>695</v>
      </c>
      <c r="M1187">
        <v>2</v>
      </c>
      <c r="N1187" t="s">
        <v>1579</v>
      </c>
      <c r="O1187">
        <v>10444</v>
      </c>
      <c r="P1187">
        <f t="shared" si="90"/>
        <v>9</v>
      </c>
      <c r="Q1187" t="str">
        <f t="shared" si="91"/>
        <v>Morning</v>
      </c>
      <c r="R1187" t="str">
        <f t="shared" si="92"/>
        <v>DEL  →  HYD  →  MAA  →  COK</v>
      </c>
      <c r="S1187" t="str">
        <f t="shared" si="93"/>
        <v>Mar</v>
      </c>
      <c r="T1187" t="str">
        <f t="shared" si="94"/>
        <v>Business</v>
      </c>
    </row>
    <row r="1188" spans="1:20" x14ac:dyDescent="0.35">
      <c r="A1188" t="s">
        <v>10</v>
      </c>
      <c r="B1188" t="s">
        <v>30</v>
      </c>
      <c r="C1188" t="s">
        <v>67</v>
      </c>
      <c r="D1188" t="s">
        <v>66</v>
      </c>
      <c r="E1188" t="s">
        <v>1603</v>
      </c>
      <c r="F1188" t="s">
        <v>1606</v>
      </c>
      <c r="J1188" t="s">
        <v>197</v>
      </c>
      <c r="K1188" t="s">
        <v>258</v>
      </c>
      <c r="L1188">
        <v>155</v>
      </c>
      <c r="M1188">
        <v>0</v>
      </c>
      <c r="N1188" t="s">
        <v>1579</v>
      </c>
      <c r="O1188">
        <v>4804</v>
      </c>
      <c r="P1188">
        <f t="shared" si="90"/>
        <v>9</v>
      </c>
      <c r="Q1188" t="str">
        <f t="shared" si="91"/>
        <v>Morning</v>
      </c>
      <c r="R1188" t="str">
        <f t="shared" si="92"/>
        <v>CCU  →  BLR</v>
      </c>
      <c r="S1188" t="str">
        <f t="shared" si="93"/>
        <v>Jun</v>
      </c>
      <c r="T1188" t="str">
        <f t="shared" si="94"/>
        <v>Economy</v>
      </c>
    </row>
    <row r="1189" spans="1:20" x14ac:dyDescent="0.35">
      <c r="A1189" t="s">
        <v>12</v>
      </c>
      <c r="B1189" t="s">
        <v>47</v>
      </c>
      <c r="C1189" t="s">
        <v>70</v>
      </c>
      <c r="D1189" t="s">
        <v>73</v>
      </c>
      <c r="E1189" t="s">
        <v>1624</v>
      </c>
      <c r="F1189" t="s">
        <v>1625</v>
      </c>
      <c r="J1189" t="s">
        <v>184</v>
      </c>
      <c r="K1189" t="s">
        <v>268</v>
      </c>
      <c r="L1189">
        <v>85</v>
      </c>
      <c r="M1189">
        <v>0</v>
      </c>
      <c r="N1189" t="s">
        <v>1580</v>
      </c>
      <c r="O1189">
        <v>4995</v>
      </c>
      <c r="P1189">
        <f t="shared" si="90"/>
        <v>7</v>
      </c>
      <c r="Q1189" t="str">
        <f t="shared" si="91"/>
        <v>Morning</v>
      </c>
      <c r="R1189" t="str">
        <f t="shared" si="92"/>
        <v>BOM  →  HYD</v>
      </c>
      <c r="S1189" t="str">
        <f t="shared" si="93"/>
        <v>May</v>
      </c>
      <c r="T1189" t="str">
        <f t="shared" si="94"/>
        <v>Economy</v>
      </c>
    </row>
    <row r="1190" spans="1:20" x14ac:dyDescent="0.35">
      <c r="A1190" t="s">
        <v>13</v>
      </c>
      <c r="B1190" t="s">
        <v>65</v>
      </c>
      <c r="C1190" t="s">
        <v>68</v>
      </c>
      <c r="D1190" t="s">
        <v>72</v>
      </c>
      <c r="E1190" t="s">
        <v>1607</v>
      </c>
      <c r="F1190" t="s">
        <v>1612</v>
      </c>
      <c r="G1190" t="s">
        <v>1610</v>
      </c>
      <c r="J1190" t="s">
        <v>308</v>
      </c>
      <c r="K1190" t="s">
        <v>292</v>
      </c>
      <c r="L1190">
        <v>295</v>
      </c>
      <c r="M1190">
        <v>1</v>
      </c>
      <c r="N1190" t="s">
        <v>1579</v>
      </c>
      <c r="O1190">
        <v>4957</v>
      </c>
      <c r="P1190">
        <f t="shared" si="90"/>
        <v>17</v>
      </c>
      <c r="Q1190" t="str">
        <f t="shared" si="91"/>
        <v>Evening</v>
      </c>
      <c r="R1190" t="str">
        <f t="shared" si="92"/>
        <v>DEL  →  BLR  →  COK</v>
      </c>
      <c r="S1190" t="str">
        <f t="shared" si="93"/>
        <v>Apr</v>
      </c>
      <c r="T1190" t="str">
        <f t="shared" si="94"/>
        <v>Economy</v>
      </c>
    </row>
    <row r="1191" spans="1:20" x14ac:dyDescent="0.35">
      <c r="A1191" t="s">
        <v>12</v>
      </c>
      <c r="B1191" t="s">
        <v>32</v>
      </c>
      <c r="C1191" t="s">
        <v>68</v>
      </c>
      <c r="D1191" t="s">
        <v>72</v>
      </c>
      <c r="E1191" t="s">
        <v>1607</v>
      </c>
      <c r="F1191" t="s">
        <v>1609</v>
      </c>
      <c r="G1191" t="s">
        <v>1610</v>
      </c>
      <c r="J1191" t="s">
        <v>191</v>
      </c>
      <c r="K1191" t="s">
        <v>592</v>
      </c>
      <c r="L1191">
        <v>450</v>
      </c>
      <c r="M1191">
        <v>1</v>
      </c>
      <c r="N1191" t="s">
        <v>1579</v>
      </c>
      <c r="O1191">
        <v>15554</v>
      </c>
      <c r="P1191">
        <f t="shared" si="90"/>
        <v>20</v>
      </c>
      <c r="Q1191" t="str">
        <f t="shared" si="91"/>
        <v>Evening</v>
      </c>
      <c r="R1191" t="str">
        <f t="shared" si="92"/>
        <v>DEL  →  BOM  →  COK</v>
      </c>
      <c r="S1191" t="str">
        <f t="shared" si="93"/>
        <v>May</v>
      </c>
      <c r="T1191" t="str">
        <f t="shared" si="94"/>
        <v>Business</v>
      </c>
    </row>
    <row r="1192" spans="1:20" x14ac:dyDescent="0.35">
      <c r="A1192" t="s">
        <v>12</v>
      </c>
      <c r="B1192" t="s">
        <v>23</v>
      </c>
      <c r="C1192" t="s">
        <v>67</v>
      </c>
      <c r="D1192" t="s">
        <v>66</v>
      </c>
      <c r="E1192" t="s">
        <v>1603</v>
      </c>
      <c r="F1192" t="s">
        <v>1609</v>
      </c>
      <c r="G1192" t="s">
        <v>1606</v>
      </c>
      <c r="J1192" t="s">
        <v>225</v>
      </c>
      <c r="K1192" t="s">
        <v>591</v>
      </c>
      <c r="L1192">
        <v>960</v>
      </c>
      <c r="M1192">
        <v>1</v>
      </c>
      <c r="N1192" t="s">
        <v>1580</v>
      </c>
      <c r="O1192">
        <v>9663</v>
      </c>
      <c r="P1192">
        <f t="shared" si="90"/>
        <v>20</v>
      </c>
      <c r="Q1192" t="str">
        <f t="shared" si="91"/>
        <v>Evening</v>
      </c>
      <c r="R1192" t="str">
        <f t="shared" si="92"/>
        <v>CCU  →  BOM  →  BLR</v>
      </c>
      <c r="S1192" t="str">
        <f t="shared" si="93"/>
        <v>May</v>
      </c>
      <c r="T1192" t="str">
        <f t="shared" si="94"/>
        <v>Premium Economy</v>
      </c>
    </row>
    <row r="1193" spans="1:20" x14ac:dyDescent="0.35">
      <c r="A1193" t="s">
        <v>12</v>
      </c>
      <c r="B1193" t="s">
        <v>45</v>
      </c>
      <c r="C1193" t="s">
        <v>67</v>
      </c>
      <c r="D1193" t="s">
        <v>66</v>
      </c>
      <c r="E1193" t="s">
        <v>1603</v>
      </c>
      <c r="F1193" t="s">
        <v>1621</v>
      </c>
      <c r="G1193" t="s">
        <v>1606</v>
      </c>
      <c r="J1193" t="s">
        <v>197</v>
      </c>
      <c r="K1193" t="s">
        <v>725</v>
      </c>
      <c r="L1193">
        <v>1450</v>
      </c>
      <c r="M1193">
        <v>1</v>
      </c>
      <c r="N1193" t="s">
        <v>1579</v>
      </c>
      <c r="O1193">
        <v>14151</v>
      </c>
      <c r="P1193">
        <f t="shared" si="90"/>
        <v>9</v>
      </c>
      <c r="Q1193" t="str">
        <f t="shared" si="91"/>
        <v>Morning</v>
      </c>
      <c r="R1193" t="str">
        <f t="shared" si="92"/>
        <v>CCU  →  DEL  →  BLR</v>
      </c>
      <c r="S1193" t="str">
        <f t="shared" si="93"/>
        <v>May</v>
      </c>
      <c r="T1193" t="str">
        <f t="shared" si="94"/>
        <v>Business</v>
      </c>
    </row>
    <row r="1194" spans="1:20" x14ac:dyDescent="0.35">
      <c r="A1194" t="s">
        <v>10</v>
      </c>
      <c r="B1194" t="s">
        <v>53</v>
      </c>
      <c r="C1194" t="s">
        <v>68</v>
      </c>
      <c r="D1194" t="s">
        <v>72</v>
      </c>
      <c r="E1194" t="s">
        <v>1607</v>
      </c>
      <c r="F1194" t="s">
        <v>1610</v>
      </c>
      <c r="J1194" t="s">
        <v>263</v>
      </c>
      <c r="K1194" t="s">
        <v>201</v>
      </c>
      <c r="L1194">
        <v>195</v>
      </c>
      <c r="M1194">
        <v>0</v>
      </c>
      <c r="N1194" t="s">
        <v>1579</v>
      </c>
      <c r="O1194">
        <v>5601</v>
      </c>
      <c r="P1194">
        <f t="shared" si="90"/>
        <v>5</v>
      </c>
      <c r="Q1194" t="str">
        <f t="shared" si="91"/>
        <v>Morning</v>
      </c>
      <c r="R1194" t="str">
        <f t="shared" si="92"/>
        <v>DEL  →  COK</v>
      </c>
      <c r="S1194" t="str">
        <f t="shared" si="93"/>
        <v>Jun</v>
      </c>
      <c r="T1194" t="str">
        <f t="shared" si="94"/>
        <v>Premium Economy</v>
      </c>
    </row>
    <row r="1195" spans="1:20" x14ac:dyDescent="0.35">
      <c r="A1195" t="s">
        <v>14</v>
      </c>
      <c r="B1195" t="s">
        <v>41</v>
      </c>
      <c r="C1195" t="s">
        <v>68</v>
      </c>
      <c r="D1195" t="s">
        <v>72</v>
      </c>
      <c r="E1195" t="s">
        <v>1607</v>
      </c>
      <c r="F1195" t="s">
        <v>1609</v>
      </c>
      <c r="G1195" t="s">
        <v>1610</v>
      </c>
      <c r="J1195" t="s">
        <v>265</v>
      </c>
      <c r="K1195" t="s">
        <v>252</v>
      </c>
      <c r="L1195">
        <v>755</v>
      </c>
      <c r="M1195">
        <v>1</v>
      </c>
      <c r="N1195" t="s">
        <v>1579</v>
      </c>
      <c r="O1195">
        <v>7787</v>
      </c>
      <c r="P1195">
        <f t="shared" si="90"/>
        <v>6</v>
      </c>
      <c r="Q1195" t="str">
        <f t="shared" si="91"/>
        <v>Morning</v>
      </c>
      <c r="R1195" t="str">
        <f t="shared" si="92"/>
        <v>DEL  →  BOM  →  COK</v>
      </c>
      <c r="S1195" t="str">
        <f t="shared" si="93"/>
        <v>May</v>
      </c>
      <c r="T1195" t="str">
        <f t="shared" si="94"/>
        <v>Premium Economy</v>
      </c>
    </row>
    <row r="1196" spans="1:20" x14ac:dyDescent="0.35">
      <c r="A1196" t="s">
        <v>11</v>
      </c>
      <c r="B1196" t="s">
        <v>38</v>
      </c>
      <c r="C1196" t="s">
        <v>66</v>
      </c>
      <c r="D1196" t="s">
        <v>71</v>
      </c>
      <c r="E1196" t="s">
        <v>1601</v>
      </c>
      <c r="F1196" t="s">
        <v>1622</v>
      </c>
      <c r="G1196" t="s">
        <v>1602</v>
      </c>
      <c r="J1196" t="s">
        <v>236</v>
      </c>
      <c r="K1196" t="s">
        <v>199</v>
      </c>
      <c r="L1196">
        <v>725</v>
      </c>
      <c r="M1196">
        <v>1</v>
      </c>
      <c r="N1196" t="s">
        <v>1579</v>
      </c>
      <c r="O1196">
        <v>5092</v>
      </c>
      <c r="P1196">
        <f t="shared" si="90"/>
        <v>11</v>
      </c>
      <c r="Q1196" t="str">
        <f t="shared" si="91"/>
        <v>Morning</v>
      </c>
      <c r="R1196" t="str">
        <f t="shared" si="92"/>
        <v>BLR  →  MAA  →  DEL</v>
      </c>
      <c r="S1196" t="str">
        <f t="shared" si="93"/>
        <v>Mar</v>
      </c>
      <c r="T1196" t="str">
        <f t="shared" si="94"/>
        <v>Premium Economy</v>
      </c>
    </row>
    <row r="1197" spans="1:20" x14ac:dyDescent="0.35">
      <c r="A1197" t="s">
        <v>12</v>
      </c>
      <c r="B1197" t="s">
        <v>53</v>
      </c>
      <c r="C1197" t="s">
        <v>67</v>
      </c>
      <c r="D1197" t="s">
        <v>66</v>
      </c>
      <c r="E1197" t="s">
        <v>1603</v>
      </c>
      <c r="F1197" t="s">
        <v>1609</v>
      </c>
      <c r="G1197" t="s">
        <v>1606</v>
      </c>
      <c r="J1197" t="s">
        <v>171</v>
      </c>
      <c r="K1197" t="s">
        <v>726</v>
      </c>
      <c r="L1197">
        <v>730</v>
      </c>
      <c r="M1197">
        <v>1</v>
      </c>
      <c r="N1197" t="s">
        <v>1580</v>
      </c>
      <c r="O1197">
        <v>10844</v>
      </c>
      <c r="P1197">
        <f t="shared" si="90"/>
        <v>21</v>
      </c>
      <c r="Q1197" t="str">
        <f t="shared" si="91"/>
        <v>Night</v>
      </c>
      <c r="R1197" t="str">
        <f t="shared" si="92"/>
        <v>CCU  →  BOM  →  BLR</v>
      </c>
      <c r="S1197" t="str">
        <f t="shared" si="93"/>
        <v>Jun</v>
      </c>
      <c r="T1197" t="str">
        <f t="shared" si="94"/>
        <v>Business</v>
      </c>
    </row>
    <row r="1198" spans="1:20" x14ac:dyDescent="0.35">
      <c r="A1198" t="s">
        <v>14</v>
      </c>
      <c r="B1198" t="s">
        <v>52</v>
      </c>
      <c r="C1198" t="s">
        <v>68</v>
      </c>
      <c r="D1198" t="s">
        <v>72</v>
      </c>
      <c r="E1198" t="s">
        <v>1607</v>
      </c>
      <c r="F1198" t="s">
        <v>1633</v>
      </c>
      <c r="G1198" t="s">
        <v>1609</v>
      </c>
      <c r="H1198" t="s">
        <v>1610</v>
      </c>
      <c r="J1198" t="s">
        <v>278</v>
      </c>
      <c r="K1198" t="s">
        <v>687</v>
      </c>
      <c r="L1198">
        <v>465</v>
      </c>
      <c r="M1198">
        <v>2</v>
      </c>
      <c r="N1198" t="s">
        <v>1579</v>
      </c>
      <c r="O1198">
        <v>23583</v>
      </c>
      <c r="P1198">
        <f t="shared" si="90"/>
        <v>17</v>
      </c>
      <c r="Q1198" t="str">
        <f t="shared" si="91"/>
        <v>Evening</v>
      </c>
      <c r="R1198" t="str">
        <f t="shared" si="92"/>
        <v>DEL  →  IXU  →  BOM  →  COK</v>
      </c>
      <c r="S1198" t="str">
        <f t="shared" si="93"/>
        <v>Mar</v>
      </c>
      <c r="T1198" t="str">
        <f t="shared" si="94"/>
        <v>Business</v>
      </c>
    </row>
    <row r="1199" spans="1:20" x14ac:dyDescent="0.35">
      <c r="A1199" t="s">
        <v>11</v>
      </c>
      <c r="B1199" t="s">
        <v>25</v>
      </c>
      <c r="C1199" t="s">
        <v>67</v>
      </c>
      <c r="D1199" t="s">
        <v>66</v>
      </c>
      <c r="E1199" t="s">
        <v>1603</v>
      </c>
      <c r="F1199" t="s">
        <v>1605</v>
      </c>
      <c r="G1199" t="s">
        <v>1609</v>
      </c>
      <c r="H1199" t="s">
        <v>1606</v>
      </c>
      <c r="J1199" t="s">
        <v>234</v>
      </c>
      <c r="K1199" t="s">
        <v>727</v>
      </c>
      <c r="L1199">
        <v>1830</v>
      </c>
      <c r="M1199">
        <v>2</v>
      </c>
      <c r="N1199" t="s">
        <v>1579</v>
      </c>
      <c r="O1199">
        <v>10676</v>
      </c>
      <c r="P1199">
        <f t="shared" si="90"/>
        <v>12</v>
      </c>
      <c r="Q1199" t="str">
        <f t="shared" si="91"/>
        <v>Afternoon</v>
      </c>
      <c r="R1199" t="str">
        <f t="shared" si="92"/>
        <v>CCU  →  BBI  →  BOM  →  BLR</v>
      </c>
      <c r="S1199" t="str">
        <f t="shared" si="93"/>
        <v>May</v>
      </c>
      <c r="T1199" t="str">
        <f t="shared" si="94"/>
        <v>Business</v>
      </c>
    </row>
    <row r="1200" spans="1:20" x14ac:dyDescent="0.35">
      <c r="A1200" t="s">
        <v>13</v>
      </c>
      <c r="B1200" t="s">
        <v>53</v>
      </c>
      <c r="C1200" t="s">
        <v>67</v>
      </c>
      <c r="D1200" t="s">
        <v>66</v>
      </c>
      <c r="E1200" t="s">
        <v>1603</v>
      </c>
      <c r="F1200" t="s">
        <v>1634</v>
      </c>
      <c r="G1200" t="s">
        <v>1606</v>
      </c>
      <c r="J1200" t="s">
        <v>343</v>
      </c>
      <c r="K1200" t="s">
        <v>356</v>
      </c>
      <c r="L1200">
        <v>435</v>
      </c>
      <c r="M1200">
        <v>1</v>
      </c>
      <c r="N1200" t="s">
        <v>1579</v>
      </c>
      <c r="O1200">
        <v>10156</v>
      </c>
      <c r="P1200">
        <f t="shared" si="90"/>
        <v>11</v>
      </c>
      <c r="Q1200" t="str">
        <f t="shared" si="91"/>
        <v>Morning</v>
      </c>
      <c r="R1200" t="str">
        <f t="shared" si="92"/>
        <v>CCU  →  IXB  →  BLR</v>
      </c>
      <c r="S1200" t="str">
        <f t="shared" si="93"/>
        <v>Jun</v>
      </c>
      <c r="T1200" t="str">
        <f t="shared" si="94"/>
        <v>Business</v>
      </c>
    </row>
    <row r="1201" spans="1:20" x14ac:dyDescent="0.35">
      <c r="A1201" t="s">
        <v>17</v>
      </c>
      <c r="B1201" t="s">
        <v>37</v>
      </c>
      <c r="C1201" t="s">
        <v>68</v>
      </c>
      <c r="D1201" t="s">
        <v>72</v>
      </c>
      <c r="E1201" t="s">
        <v>1607</v>
      </c>
      <c r="F1201" t="s">
        <v>1612</v>
      </c>
      <c r="G1201" t="s">
        <v>1610</v>
      </c>
      <c r="J1201" t="s">
        <v>309</v>
      </c>
      <c r="K1201" t="s">
        <v>728</v>
      </c>
      <c r="L1201">
        <v>865</v>
      </c>
      <c r="M1201">
        <v>1</v>
      </c>
      <c r="N1201" t="s">
        <v>1579</v>
      </c>
      <c r="O1201">
        <v>8627</v>
      </c>
      <c r="P1201">
        <f t="shared" si="90"/>
        <v>16</v>
      </c>
      <c r="Q1201" t="str">
        <f t="shared" si="91"/>
        <v>Afternoon</v>
      </c>
      <c r="R1201" t="str">
        <f t="shared" si="92"/>
        <v>DEL  →  BLR  →  COK</v>
      </c>
      <c r="S1201" t="str">
        <f t="shared" si="93"/>
        <v>Mar</v>
      </c>
      <c r="T1201" t="str">
        <f t="shared" si="94"/>
        <v>Premium Economy</v>
      </c>
    </row>
    <row r="1202" spans="1:20" x14ac:dyDescent="0.35">
      <c r="A1202" t="s">
        <v>17</v>
      </c>
      <c r="B1202" t="s">
        <v>47</v>
      </c>
      <c r="C1202" t="s">
        <v>67</v>
      </c>
      <c r="D1202" t="s">
        <v>66</v>
      </c>
      <c r="E1202" t="s">
        <v>1603</v>
      </c>
      <c r="F1202" t="s">
        <v>1606</v>
      </c>
      <c r="J1202" t="s">
        <v>168</v>
      </c>
      <c r="K1202" t="s">
        <v>359</v>
      </c>
      <c r="L1202">
        <v>150</v>
      </c>
      <c r="M1202">
        <v>0</v>
      </c>
      <c r="N1202" t="s">
        <v>1579</v>
      </c>
      <c r="O1202">
        <v>4409</v>
      </c>
      <c r="P1202">
        <f t="shared" si="90"/>
        <v>9</v>
      </c>
      <c r="Q1202" t="str">
        <f t="shared" si="91"/>
        <v>Morning</v>
      </c>
      <c r="R1202" t="str">
        <f t="shared" si="92"/>
        <v>CCU  →  BLR</v>
      </c>
      <c r="S1202" t="str">
        <f t="shared" si="93"/>
        <v>May</v>
      </c>
      <c r="T1202" t="str">
        <f t="shared" si="94"/>
        <v>Economy</v>
      </c>
    </row>
    <row r="1203" spans="1:20" x14ac:dyDescent="0.35">
      <c r="A1203" t="s">
        <v>14</v>
      </c>
      <c r="B1203" t="s">
        <v>45</v>
      </c>
      <c r="C1203" t="s">
        <v>68</v>
      </c>
      <c r="D1203" t="s">
        <v>72</v>
      </c>
      <c r="E1203" t="s">
        <v>1607</v>
      </c>
      <c r="F1203" t="s">
        <v>1623</v>
      </c>
      <c r="G1203" t="s">
        <v>1610</v>
      </c>
      <c r="J1203" t="s">
        <v>168</v>
      </c>
      <c r="K1203" t="s">
        <v>259</v>
      </c>
      <c r="L1203">
        <v>385</v>
      </c>
      <c r="M1203">
        <v>1</v>
      </c>
      <c r="N1203" t="s">
        <v>1579</v>
      </c>
      <c r="O1203">
        <v>9646</v>
      </c>
      <c r="P1203">
        <f t="shared" si="90"/>
        <v>9</v>
      </c>
      <c r="Q1203" t="str">
        <f t="shared" si="91"/>
        <v>Morning</v>
      </c>
      <c r="R1203" t="str">
        <f t="shared" si="92"/>
        <v>DEL  →  HYD  →  COK</v>
      </c>
      <c r="S1203" t="str">
        <f t="shared" si="93"/>
        <v>May</v>
      </c>
      <c r="T1203" t="str">
        <f t="shared" si="94"/>
        <v>Premium Economy</v>
      </c>
    </row>
    <row r="1204" spans="1:20" x14ac:dyDescent="0.35">
      <c r="A1204" t="s">
        <v>12</v>
      </c>
      <c r="B1204" t="s">
        <v>28</v>
      </c>
      <c r="C1204" t="s">
        <v>66</v>
      </c>
      <c r="D1204" t="s">
        <v>71</v>
      </c>
      <c r="E1204" t="s">
        <v>1601</v>
      </c>
      <c r="F1204" t="s">
        <v>1609</v>
      </c>
      <c r="G1204" t="s">
        <v>1602</v>
      </c>
      <c r="J1204" t="s">
        <v>181</v>
      </c>
      <c r="K1204" t="s">
        <v>729</v>
      </c>
      <c r="L1204">
        <v>900</v>
      </c>
      <c r="M1204">
        <v>1</v>
      </c>
      <c r="N1204" t="s">
        <v>1579</v>
      </c>
      <c r="O1204">
        <v>13817</v>
      </c>
      <c r="P1204">
        <f t="shared" si="90"/>
        <v>21</v>
      </c>
      <c r="Q1204" t="str">
        <f t="shared" si="91"/>
        <v>Night</v>
      </c>
      <c r="R1204" t="str">
        <f t="shared" si="92"/>
        <v>BLR  →  BOM  →  DEL</v>
      </c>
      <c r="S1204" t="str">
        <f t="shared" si="93"/>
        <v>Mar</v>
      </c>
      <c r="T1204" t="str">
        <f t="shared" si="94"/>
        <v>Business</v>
      </c>
    </row>
    <row r="1205" spans="1:20" x14ac:dyDescent="0.35">
      <c r="A1205" t="s">
        <v>11</v>
      </c>
      <c r="B1205" t="s">
        <v>32</v>
      </c>
      <c r="C1205" t="s">
        <v>68</v>
      </c>
      <c r="D1205" t="s">
        <v>72</v>
      </c>
      <c r="E1205" t="s">
        <v>1607</v>
      </c>
      <c r="F1205" t="s">
        <v>1635</v>
      </c>
      <c r="G1205" t="s">
        <v>1609</v>
      </c>
      <c r="H1205" t="s">
        <v>1610</v>
      </c>
      <c r="J1205" t="s">
        <v>207</v>
      </c>
      <c r="K1205" t="s">
        <v>730</v>
      </c>
      <c r="L1205">
        <v>1100</v>
      </c>
      <c r="M1205">
        <v>2</v>
      </c>
      <c r="N1205" t="s">
        <v>1579</v>
      </c>
      <c r="O1205">
        <v>13538</v>
      </c>
      <c r="P1205">
        <f t="shared" si="90"/>
        <v>13</v>
      </c>
      <c r="Q1205" t="str">
        <f t="shared" si="91"/>
        <v>Afternoon</v>
      </c>
      <c r="R1205" t="str">
        <f t="shared" si="92"/>
        <v>DEL  →  UDR  →  BOM  →  COK</v>
      </c>
      <c r="S1205" t="str">
        <f t="shared" si="93"/>
        <v>May</v>
      </c>
      <c r="T1205" t="str">
        <f t="shared" si="94"/>
        <v>Business</v>
      </c>
    </row>
    <row r="1206" spans="1:20" x14ac:dyDescent="0.35">
      <c r="A1206" t="s">
        <v>11</v>
      </c>
      <c r="B1206" t="s">
        <v>32</v>
      </c>
      <c r="C1206" t="s">
        <v>67</v>
      </c>
      <c r="D1206" t="s">
        <v>66</v>
      </c>
      <c r="E1206" t="s">
        <v>1603</v>
      </c>
      <c r="F1206" t="s">
        <v>1605</v>
      </c>
      <c r="G1206" t="s">
        <v>1609</v>
      </c>
      <c r="H1206" t="s">
        <v>1606</v>
      </c>
      <c r="J1206" t="s">
        <v>234</v>
      </c>
      <c r="K1206" t="s">
        <v>449</v>
      </c>
      <c r="L1206">
        <v>1195</v>
      </c>
      <c r="M1206">
        <v>2</v>
      </c>
      <c r="N1206" t="s">
        <v>1579</v>
      </c>
      <c r="O1206">
        <v>9416</v>
      </c>
      <c r="P1206">
        <f t="shared" si="90"/>
        <v>12</v>
      </c>
      <c r="Q1206" t="str">
        <f t="shared" si="91"/>
        <v>Afternoon</v>
      </c>
      <c r="R1206" t="str">
        <f t="shared" si="92"/>
        <v>CCU  →  BBI  →  BOM  →  BLR</v>
      </c>
      <c r="S1206" t="str">
        <f t="shared" si="93"/>
        <v>May</v>
      </c>
      <c r="T1206" t="str">
        <f t="shared" si="94"/>
        <v>Premium Economy</v>
      </c>
    </row>
    <row r="1207" spans="1:20" x14ac:dyDescent="0.35">
      <c r="A1207" t="s">
        <v>12</v>
      </c>
      <c r="B1207" t="s">
        <v>65</v>
      </c>
      <c r="C1207" t="s">
        <v>66</v>
      </c>
      <c r="D1207" t="s">
        <v>68</v>
      </c>
      <c r="E1207" t="s">
        <v>1601</v>
      </c>
      <c r="F1207" t="s">
        <v>1602</v>
      </c>
      <c r="J1207" t="s">
        <v>192</v>
      </c>
      <c r="K1207" t="s">
        <v>214</v>
      </c>
      <c r="L1207">
        <v>175</v>
      </c>
      <c r="M1207">
        <v>0</v>
      </c>
      <c r="N1207" t="s">
        <v>1579</v>
      </c>
      <c r="O1207">
        <v>7229</v>
      </c>
      <c r="P1207">
        <f t="shared" si="90"/>
        <v>11</v>
      </c>
      <c r="Q1207" t="str">
        <f t="shared" si="91"/>
        <v>Morning</v>
      </c>
      <c r="R1207" t="str">
        <f t="shared" si="92"/>
        <v>BLR  →  DEL</v>
      </c>
      <c r="S1207" t="str">
        <f t="shared" si="93"/>
        <v>Apr</v>
      </c>
      <c r="T1207" t="str">
        <f t="shared" si="94"/>
        <v>Premium Economy</v>
      </c>
    </row>
    <row r="1208" spans="1:20" x14ac:dyDescent="0.35">
      <c r="A1208" t="s">
        <v>11</v>
      </c>
      <c r="B1208" t="s">
        <v>23</v>
      </c>
      <c r="C1208" t="s">
        <v>67</v>
      </c>
      <c r="D1208" t="s">
        <v>66</v>
      </c>
      <c r="E1208" t="s">
        <v>1603</v>
      </c>
      <c r="F1208" t="s">
        <v>1621</v>
      </c>
      <c r="G1208" t="s">
        <v>1606</v>
      </c>
      <c r="J1208" t="s">
        <v>255</v>
      </c>
      <c r="K1208" t="s">
        <v>394</v>
      </c>
      <c r="L1208">
        <v>795</v>
      </c>
      <c r="M1208">
        <v>1</v>
      </c>
      <c r="N1208" t="s">
        <v>1579</v>
      </c>
      <c r="O1208">
        <v>10203</v>
      </c>
      <c r="P1208">
        <f t="shared" si="90"/>
        <v>10</v>
      </c>
      <c r="Q1208" t="str">
        <f t="shared" si="91"/>
        <v>Morning</v>
      </c>
      <c r="R1208" t="str">
        <f t="shared" si="92"/>
        <v>CCU  →  DEL  →  BLR</v>
      </c>
      <c r="S1208" t="str">
        <f t="shared" si="93"/>
        <v>May</v>
      </c>
      <c r="T1208" t="str">
        <f t="shared" si="94"/>
        <v>Business</v>
      </c>
    </row>
    <row r="1209" spans="1:20" x14ac:dyDescent="0.35">
      <c r="A1209" t="s">
        <v>10</v>
      </c>
      <c r="B1209" t="s">
        <v>47</v>
      </c>
      <c r="C1209" t="s">
        <v>68</v>
      </c>
      <c r="D1209" t="s">
        <v>72</v>
      </c>
      <c r="E1209" t="s">
        <v>1607</v>
      </c>
      <c r="F1209" t="s">
        <v>1623</v>
      </c>
      <c r="G1209" t="s">
        <v>1610</v>
      </c>
      <c r="J1209" t="s">
        <v>259</v>
      </c>
      <c r="K1209" t="s">
        <v>443</v>
      </c>
      <c r="L1209">
        <v>525</v>
      </c>
      <c r="M1209">
        <v>1</v>
      </c>
      <c r="N1209" t="s">
        <v>1579</v>
      </c>
      <c r="O1209">
        <v>6778</v>
      </c>
      <c r="P1209">
        <f t="shared" si="90"/>
        <v>16</v>
      </c>
      <c r="Q1209" t="str">
        <f t="shared" si="91"/>
        <v>Afternoon</v>
      </c>
      <c r="R1209" t="str">
        <f t="shared" si="92"/>
        <v>DEL  →  HYD  →  COK</v>
      </c>
      <c r="S1209" t="str">
        <f t="shared" si="93"/>
        <v>May</v>
      </c>
      <c r="T1209" t="str">
        <f t="shared" si="94"/>
        <v>Premium Economy</v>
      </c>
    </row>
    <row r="1210" spans="1:20" x14ac:dyDescent="0.35">
      <c r="A1210" t="s">
        <v>10</v>
      </c>
      <c r="B1210" t="s">
        <v>43</v>
      </c>
      <c r="C1210" t="s">
        <v>70</v>
      </c>
      <c r="D1210" t="s">
        <v>73</v>
      </c>
      <c r="E1210" t="s">
        <v>1624</v>
      </c>
      <c r="F1210" t="s">
        <v>1625</v>
      </c>
      <c r="J1210" t="s">
        <v>234</v>
      </c>
      <c r="K1210" t="s">
        <v>360</v>
      </c>
      <c r="L1210">
        <v>90</v>
      </c>
      <c r="M1210">
        <v>0</v>
      </c>
      <c r="N1210" t="s">
        <v>1579</v>
      </c>
      <c r="O1210">
        <v>2754</v>
      </c>
      <c r="P1210">
        <f t="shared" si="90"/>
        <v>12</v>
      </c>
      <c r="Q1210" t="str">
        <f t="shared" si="91"/>
        <v>Afternoon</v>
      </c>
      <c r="R1210" t="str">
        <f t="shared" si="92"/>
        <v>BOM  →  HYD</v>
      </c>
      <c r="S1210" t="str">
        <f t="shared" si="93"/>
        <v>Jun</v>
      </c>
      <c r="T1210" t="str">
        <f t="shared" si="94"/>
        <v>Economy</v>
      </c>
    </row>
    <row r="1211" spans="1:20" x14ac:dyDescent="0.35">
      <c r="A1211" t="s">
        <v>11</v>
      </c>
      <c r="B1211" t="s">
        <v>23</v>
      </c>
      <c r="C1211" t="s">
        <v>67</v>
      </c>
      <c r="D1211" t="s">
        <v>66</v>
      </c>
      <c r="E1211" t="s">
        <v>1603</v>
      </c>
      <c r="F1211" t="s">
        <v>1604</v>
      </c>
      <c r="G1211" t="s">
        <v>1621</v>
      </c>
      <c r="H1211" t="s">
        <v>1606</v>
      </c>
      <c r="J1211" t="s">
        <v>159</v>
      </c>
      <c r="K1211" t="s">
        <v>218</v>
      </c>
      <c r="L1211">
        <v>875</v>
      </c>
      <c r="M1211">
        <v>2</v>
      </c>
      <c r="N1211" t="s">
        <v>1579</v>
      </c>
      <c r="O1211">
        <v>10991</v>
      </c>
      <c r="P1211">
        <f t="shared" si="90"/>
        <v>5</v>
      </c>
      <c r="Q1211" t="str">
        <f t="shared" si="91"/>
        <v>Morning</v>
      </c>
      <c r="R1211" t="str">
        <f t="shared" si="92"/>
        <v>CCU  →  IXR  →  DEL  →  BLR</v>
      </c>
      <c r="S1211" t="str">
        <f t="shared" si="93"/>
        <v>May</v>
      </c>
      <c r="T1211" t="str">
        <f t="shared" si="94"/>
        <v>Business</v>
      </c>
    </row>
    <row r="1212" spans="1:20" x14ac:dyDescent="0.35">
      <c r="A1212" t="s">
        <v>16</v>
      </c>
      <c r="B1212" t="s">
        <v>29</v>
      </c>
      <c r="C1212" t="s">
        <v>66</v>
      </c>
      <c r="D1212" t="s">
        <v>68</v>
      </c>
      <c r="E1212" t="s">
        <v>1601</v>
      </c>
      <c r="F1212" t="s">
        <v>1602</v>
      </c>
      <c r="J1212" t="s">
        <v>237</v>
      </c>
      <c r="K1212" t="s">
        <v>294</v>
      </c>
      <c r="L1212">
        <v>170</v>
      </c>
      <c r="M1212">
        <v>0</v>
      </c>
      <c r="N1212" t="s">
        <v>1579</v>
      </c>
      <c r="O1212">
        <v>4668</v>
      </c>
      <c r="P1212">
        <f t="shared" si="90"/>
        <v>11</v>
      </c>
      <c r="Q1212" t="str">
        <f t="shared" si="91"/>
        <v>Morning</v>
      </c>
      <c r="R1212" t="str">
        <f t="shared" si="92"/>
        <v>BLR  →  DEL</v>
      </c>
      <c r="S1212" t="str">
        <f t="shared" si="93"/>
        <v>May</v>
      </c>
      <c r="T1212" t="str">
        <f t="shared" si="94"/>
        <v>Economy</v>
      </c>
    </row>
    <row r="1213" spans="1:20" x14ac:dyDescent="0.35">
      <c r="A1213" t="s">
        <v>13</v>
      </c>
      <c r="B1213" t="s">
        <v>49</v>
      </c>
      <c r="C1213" t="s">
        <v>68</v>
      </c>
      <c r="D1213" t="s">
        <v>72</v>
      </c>
      <c r="E1213" t="s">
        <v>1607</v>
      </c>
      <c r="F1213" t="s">
        <v>1616</v>
      </c>
      <c r="G1213" t="s">
        <v>1610</v>
      </c>
      <c r="J1213" t="s">
        <v>174</v>
      </c>
      <c r="K1213" t="s">
        <v>219</v>
      </c>
      <c r="L1213">
        <v>270</v>
      </c>
      <c r="M1213">
        <v>1</v>
      </c>
      <c r="N1213" t="s">
        <v>1581</v>
      </c>
      <c r="O1213">
        <v>5726</v>
      </c>
      <c r="P1213">
        <f t="shared" si="90"/>
        <v>8</v>
      </c>
      <c r="Q1213" t="str">
        <f t="shared" si="91"/>
        <v>Morning</v>
      </c>
      <c r="R1213" t="str">
        <f t="shared" si="92"/>
        <v>DEL  →  PNQ  →  COK</v>
      </c>
      <c r="S1213" t="str">
        <f t="shared" si="93"/>
        <v>Jun</v>
      </c>
      <c r="T1213" t="str">
        <f t="shared" si="94"/>
        <v>Premium Economy</v>
      </c>
    </row>
    <row r="1214" spans="1:20" x14ac:dyDescent="0.35">
      <c r="A1214" t="s">
        <v>11</v>
      </c>
      <c r="B1214" t="s">
        <v>36</v>
      </c>
      <c r="C1214" t="s">
        <v>67</v>
      </c>
      <c r="D1214" t="s">
        <v>66</v>
      </c>
      <c r="E1214" t="s">
        <v>1603</v>
      </c>
      <c r="F1214" t="s">
        <v>1620</v>
      </c>
      <c r="G1214" t="s">
        <v>1621</v>
      </c>
      <c r="H1214" t="s">
        <v>1606</v>
      </c>
      <c r="J1214" t="s">
        <v>185</v>
      </c>
      <c r="K1214" t="s">
        <v>394</v>
      </c>
      <c r="L1214">
        <v>805</v>
      </c>
      <c r="M1214">
        <v>2</v>
      </c>
      <c r="N1214" t="s">
        <v>1579</v>
      </c>
      <c r="O1214">
        <v>14960</v>
      </c>
      <c r="P1214">
        <f t="shared" si="90"/>
        <v>9</v>
      </c>
      <c r="Q1214" t="str">
        <f t="shared" si="91"/>
        <v>Morning</v>
      </c>
      <c r="R1214" t="str">
        <f t="shared" si="92"/>
        <v>CCU  →  GAU  →  DEL  →  BLR</v>
      </c>
      <c r="S1214" t="str">
        <f t="shared" si="93"/>
        <v>Jun</v>
      </c>
      <c r="T1214" t="str">
        <f t="shared" si="94"/>
        <v>Business</v>
      </c>
    </row>
    <row r="1215" spans="1:20" x14ac:dyDescent="0.35">
      <c r="A1215" t="s">
        <v>11</v>
      </c>
      <c r="B1215" t="s">
        <v>47</v>
      </c>
      <c r="C1215" t="s">
        <v>68</v>
      </c>
      <c r="D1215" t="s">
        <v>72</v>
      </c>
      <c r="E1215" t="s">
        <v>1607</v>
      </c>
      <c r="F1215" t="s">
        <v>1622</v>
      </c>
      <c r="G1215" t="s">
        <v>1610</v>
      </c>
      <c r="J1215" t="s">
        <v>322</v>
      </c>
      <c r="K1215" t="s">
        <v>731</v>
      </c>
      <c r="L1215">
        <v>765</v>
      </c>
      <c r="M1215">
        <v>1</v>
      </c>
      <c r="N1215" t="s">
        <v>1579</v>
      </c>
      <c r="O1215">
        <v>7480</v>
      </c>
      <c r="P1215">
        <f t="shared" si="90"/>
        <v>20</v>
      </c>
      <c r="Q1215" t="str">
        <f t="shared" si="91"/>
        <v>Evening</v>
      </c>
      <c r="R1215" t="str">
        <f t="shared" si="92"/>
        <v>DEL  →  MAA  →  COK</v>
      </c>
      <c r="S1215" t="str">
        <f t="shared" si="93"/>
        <v>May</v>
      </c>
      <c r="T1215" t="str">
        <f t="shared" si="94"/>
        <v>Premium Economy</v>
      </c>
    </row>
    <row r="1216" spans="1:20" x14ac:dyDescent="0.35">
      <c r="A1216" t="s">
        <v>17</v>
      </c>
      <c r="B1216" t="s">
        <v>47</v>
      </c>
      <c r="C1216" t="s">
        <v>67</v>
      </c>
      <c r="D1216" t="s">
        <v>66</v>
      </c>
      <c r="E1216" t="s">
        <v>1603</v>
      </c>
      <c r="F1216" t="s">
        <v>1606</v>
      </c>
      <c r="J1216" t="s">
        <v>212</v>
      </c>
      <c r="K1216" t="s">
        <v>261</v>
      </c>
      <c r="L1216">
        <v>150</v>
      </c>
      <c r="M1216">
        <v>0</v>
      </c>
      <c r="N1216" t="s">
        <v>1579</v>
      </c>
      <c r="O1216">
        <v>4107</v>
      </c>
      <c r="P1216">
        <f t="shared" si="90"/>
        <v>19</v>
      </c>
      <c r="Q1216" t="str">
        <f t="shared" si="91"/>
        <v>Evening</v>
      </c>
      <c r="R1216" t="str">
        <f t="shared" si="92"/>
        <v>CCU  →  BLR</v>
      </c>
      <c r="S1216" t="str">
        <f t="shared" si="93"/>
        <v>May</v>
      </c>
      <c r="T1216" t="str">
        <f t="shared" si="94"/>
        <v>Economy</v>
      </c>
    </row>
    <row r="1217" spans="1:20" x14ac:dyDescent="0.35">
      <c r="A1217" t="s">
        <v>12</v>
      </c>
      <c r="B1217" t="s">
        <v>23</v>
      </c>
      <c r="C1217" t="s">
        <v>67</v>
      </c>
      <c r="D1217" t="s">
        <v>66</v>
      </c>
      <c r="E1217" t="s">
        <v>1603</v>
      </c>
      <c r="F1217" t="s">
        <v>1621</v>
      </c>
      <c r="G1217" t="s">
        <v>1606</v>
      </c>
      <c r="J1217" t="s">
        <v>197</v>
      </c>
      <c r="K1217" t="s">
        <v>732</v>
      </c>
      <c r="L1217">
        <v>1450</v>
      </c>
      <c r="M1217">
        <v>1</v>
      </c>
      <c r="N1217" t="s">
        <v>1579</v>
      </c>
      <c r="O1217">
        <v>11467</v>
      </c>
      <c r="P1217">
        <f t="shared" si="90"/>
        <v>9</v>
      </c>
      <c r="Q1217" t="str">
        <f t="shared" si="91"/>
        <v>Morning</v>
      </c>
      <c r="R1217" t="str">
        <f t="shared" si="92"/>
        <v>CCU  →  DEL  →  BLR</v>
      </c>
      <c r="S1217" t="str">
        <f t="shared" si="93"/>
        <v>May</v>
      </c>
      <c r="T1217" t="str">
        <f t="shared" si="94"/>
        <v>Business</v>
      </c>
    </row>
    <row r="1218" spans="1:20" x14ac:dyDescent="0.35">
      <c r="A1218" t="s">
        <v>10</v>
      </c>
      <c r="B1218" t="s">
        <v>65</v>
      </c>
      <c r="C1218" t="s">
        <v>68</v>
      </c>
      <c r="D1218" t="s">
        <v>72</v>
      </c>
      <c r="E1218" t="s">
        <v>1607</v>
      </c>
      <c r="F1218" t="s">
        <v>1622</v>
      </c>
      <c r="G1218" t="s">
        <v>1610</v>
      </c>
      <c r="J1218" t="s">
        <v>215</v>
      </c>
      <c r="K1218" t="s">
        <v>328</v>
      </c>
      <c r="L1218">
        <v>325</v>
      </c>
      <c r="M1218">
        <v>1</v>
      </c>
      <c r="N1218" t="s">
        <v>1579</v>
      </c>
      <c r="O1218">
        <v>5796</v>
      </c>
      <c r="P1218">
        <f t="shared" si="90"/>
        <v>2</v>
      </c>
      <c r="Q1218" t="str">
        <f t="shared" si="91"/>
        <v>Night</v>
      </c>
      <c r="R1218" t="str">
        <f t="shared" si="92"/>
        <v>DEL  →  MAA  →  COK</v>
      </c>
      <c r="S1218" t="str">
        <f t="shared" si="93"/>
        <v>Apr</v>
      </c>
      <c r="T1218" t="str">
        <f t="shared" si="94"/>
        <v>Premium Economy</v>
      </c>
    </row>
    <row r="1219" spans="1:20" x14ac:dyDescent="0.35">
      <c r="A1219" t="s">
        <v>12</v>
      </c>
      <c r="B1219" t="s">
        <v>53</v>
      </c>
      <c r="C1219" t="s">
        <v>68</v>
      </c>
      <c r="D1219" t="s">
        <v>72</v>
      </c>
      <c r="E1219" t="s">
        <v>1607</v>
      </c>
      <c r="F1219" t="s">
        <v>1609</v>
      </c>
      <c r="G1219" t="s">
        <v>1610</v>
      </c>
      <c r="J1219" t="s">
        <v>220</v>
      </c>
      <c r="K1219" t="s">
        <v>194</v>
      </c>
      <c r="L1219">
        <v>1005</v>
      </c>
      <c r="M1219">
        <v>1</v>
      </c>
      <c r="N1219" t="s">
        <v>1580</v>
      </c>
      <c r="O1219">
        <v>10262</v>
      </c>
      <c r="P1219">
        <f t="shared" ref="P1219:P1282" si="95">HOUR(TEXT(J1219,"HH:MM"))</f>
        <v>2</v>
      </c>
      <c r="Q1219" t="str">
        <f t="shared" ref="Q1219:Q1282" si="96">IF(P1219&gt;=5, IF(P1219&lt;12, "Morning", IF(P1219&lt;17, "Afternoon", IF(P1219&lt;21, "Evening", "Night"))), "Night")</f>
        <v>Night</v>
      </c>
      <c r="R1219" t="str">
        <f t="shared" ref="R1219:R1282" si="97">_xlfn.TEXTJOIN(" → ", TRUE, E1219:I1219)</f>
        <v>DEL  →  BOM  →  COK</v>
      </c>
      <c r="S1219" t="str">
        <f t="shared" ref="S1219:S1282" si="98">TEXT(B1219, "mmm")</f>
        <v>Jun</v>
      </c>
      <c r="T1219" t="str">
        <f t="shared" ref="T1219:T1282" si="99">_xlfn.IFS(
  O1219 &lt; 5000, "Economy",
  O1219 &lt;= 10000, "Premium Economy",
  O1219 &gt; 10000, "Business"
)</f>
        <v>Business</v>
      </c>
    </row>
    <row r="1220" spans="1:20" x14ac:dyDescent="0.35">
      <c r="A1220" t="s">
        <v>11</v>
      </c>
      <c r="B1220" t="s">
        <v>46</v>
      </c>
      <c r="C1220" t="s">
        <v>68</v>
      </c>
      <c r="D1220" t="s">
        <v>72</v>
      </c>
      <c r="E1220" t="s">
        <v>1607</v>
      </c>
      <c r="F1220" t="s">
        <v>1636</v>
      </c>
      <c r="G1220" t="s">
        <v>1611</v>
      </c>
      <c r="H1220" t="s">
        <v>1609</v>
      </c>
      <c r="I1220" t="s">
        <v>1610</v>
      </c>
      <c r="J1220" t="s">
        <v>223</v>
      </c>
      <c r="K1220" t="s">
        <v>733</v>
      </c>
      <c r="L1220">
        <v>1585</v>
      </c>
      <c r="M1220">
        <v>3</v>
      </c>
      <c r="N1220" t="s">
        <v>1579</v>
      </c>
      <c r="O1220">
        <v>11543</v>
      </c>
      <c r="P1220">
        <f t="shared" si="95"/>
        <v>5</v>
      </c>
      <c r="Q1220" t="str">
        <f t="shared" si="96"/>
        <v>Morning</v>
      </c>
      <c r="R1220" t="str">
        <f t="shared" si="97"/>
        <v>DEL  →  RPR  →  NAG  →  BOM  →  COK</v>
      </c>
      <c r="S1220" t="str">
        <f t="shared" si="98"/>
        <v>Jun</v>
      </c>
      <c r="T1220" t="str">
        <f t="shared" si="99"/>
        <v>Business</v>
      </c>
    </row>
    <row r="1221" spans="1:20" x14ac:dyDescent="0.35">
      <c r="A1221" t="s">
        <v>10</v>
      </c>
      <c r="B1221" t="s">
        <v>33</v>
      </c>
      <c r="C1221" t="s">
        <v>68</v>
      </c>
      <c r="D1221" t="s">
        <v>72</v>
      </c>
      <c r="E1221" t="s">
        <v>1607</v>
      </c>
      <c r="F1221" t="s">
        <v>1623</v>
      </c>
      <c r="G1221" t="s">
        <v>1610</v>
      </c>
      <c r="J1221" t="s">
        <v>250</v>
      </c>
      <c r="K1221" t="s">
        <v>258</v>
      </c>
      <c r="L1221">
        <v>320</v>
      </c>
      <c r="M1221">
        <v>1</v>
      </c>
      <c r="N1221" t="s">
        <v>1579</v>
      </c>
      <c r="O1221">
        <v>5298</v>
      </c>
      <c r="P1221">
        <f t="shared" si="95"/>
        <v>6</v>
      </c>
      <c r="Q1221" t="str">
        <f t="shared" si="96"/>
        <v>Morning</v>
      </c>
      <c r="R1221" t="str">
        <f t="shared" si="97"/>
        <v>DEL  →  HYD  →  COK</v>
      </c>
      <c r="S1221" t="str">
        <f t="shared" si="98"/>
        <v>Apr</v>
      </c>
      <c r="T1221" t="str">
        <f t="shared" si="99"/>
        <v>Premium Economy</v>
      </c>
    </row>
    <row r="1222" spans="1:20" x14ac:dyDescent="0.35">
      <c r="A1222" t="s">
        <v>17</v>
      </c>
      <c r="B1222" t="s">
        <v>65</v>
      </c>
      <c r="C1222" t="s">
        <v>68</v>
      </c>
      <c r="D1222" t="s">
        <v>72</v>
      </c>
      <c r="E1222" t="s">
        <v>1607</v>
      </c>
      <c r="F1222" t="s">
        <v>1612</v>
      </c>
      <c r="G1222" t="s">
        <v>1610</v>
      </c>
      <c r="J1222" t="s">
        <v>222</v>
      </c>
      <c r="K1222" t="s">
        <v>734</v>
      </c>
      <c r="L1222">
        <v>625</v>
      </c>
      <c r="M1222">
        <v>1</v>
      </c>
      <c r="N1222" t="s">
        <v>1579</v>
      </c>
      <c r="O1222">
        <v>6451</v>
      </c>
      <c r="P1222">
        <f t="shared" si="95"/>
        <v>20</v>
      </c>
      <c r="Q1222" t="str">
        <f t="shared" si="96"/>
        <v>Evening</v>
      </c>
      <c r="R1222" t="str">
        <f t="shared" si="97"/>
        <v>DEL  →  BLR  →  COK</v>
      </c>
      <c r="S1222" t="str">
        <f t="shared" si="98"/>
        <v>Apr</v>
      </c>
      <c r="T1222" t="str">
        <f t="shared" si="99"/>
        <v>Premium Economy</v>
      </c>
    </row>
    <row r="1223" spans="1:20" x14ac:dyDescent="0.35">
      <c r="A1223" t="s">
        <v>11</v>
      </c>
      <c r="B1223" t="s">
        <v>24</v>
      </c>
      <c r="C1223" t="s">
        <v>67</v>
      </c>
      <c r="D1223" t="s">
        <v>66</v>
      </c>
      <c r="E1223" t="s">
        <v>1603</v>
      </c>
      <c r="F1223" t="s">
        <v>1606</v>
      </c>
      <c r="J1223" t="s">
        <v>189</v>
      </c>
      <c r="K1223" t="s">
        <v>309</v>
      </c>
      <c r="L1223">
        <v>150</v>
      </c>
      <c r="M1223">
        <v>0</v>
      </c>
      <c r="N1223" t="s">
        <v>1579</v>
      </c>
      <c r="O1223">
        <v>6245</v>
      </c>
      <c r="P1223">
        <f t="shared" si="95"/>
        <v>14</v>
      </c>
      <c r="Q1223" t="str">
        <f t="shared" si="96"/>
        <v>Afternoon</v>
      </c>
      <c r="R1223" t="str">
        <f t="shared" si="97"/>
        <v>CCU  →  BLR</v>
      </c>
      <c r="S1223" t="str">
        <f t="shared" si="98"/>
        <v>Jun</v>
      </c>
      <c r="T1223" t="str">
        <f t="shared" si="99"/>
        <v>Premium Economy</v>
      </c>
    </row>
    <row r="1224" spans="1:20" x14ac:dyDescent="0.35">
      <c r="A1224" t="s">
        <v>12</v>
      </c>
      <c r="B1224" t="s">
        <v>59</v>
      </c>
      <c r="C1224" t="s">
        <v>70</v>
      </c>
      <c r="D1224" t="s">
        <v>73</v>
      </c>
      <c r="E1224" t="s">
        <v>1624</v>
      </c>
      <c r="F1224" t="s">
        <v>1625</v>
      </c>
      <c r="J1224" t="s">
        <v>256</v>
      </c>
      <c r="K1224" t="s">
        <v>262</v>
      </c>
      <c r="L1224">
        <v>90</v>
      </c>
      <c r="M1224">
        <v>0</v>
      </c>
      <c r="N1224" t="s">
        <v>1580</v>
      </c>
      <c r="O1224">
        <v>2071</v>
      </c>
      <c r="P1224">
        <f t="shared" si="95"/>
        <v>19</v>
      </c>
      <c r="Q1224" t="str">
        <f t="shared" si="96"/>
        <v>Evening</v>
      </c>
      <c r="R1224" t="str">
        <f t="shared" si="97"/>
        <v>BOM  →  HYD</v>
      </c>
      <c r="S1224" t="str">
        <f t="shared" si="98"/>
        <v>Mar</v>
      </c>
      <c r="T1224" t="str">
        <f t="shared" si="99"/>
        <v>Economy</v>
      </c>
    </row>
    <row r="1225" spans="1:20" x14ac:dyDescent="0.35">
      <c r="A1225" t="s">
        <v>10</v>
      </c>
      <c r="B1225" t="s">
        <v>41</v>
      </c>
      <c r="C1225" t="s">
        <v>67</v>
      </c>
      <c r="D1225" t="s">
        <v>66</v>
      </c>
      <c r="E1225" t="s">
        <v>1603</v>
      </c>
      <c r="F1225" t="s">
        <v>1606</v>
      </c>
      <c r="J1225" t="s">
        <v>197</v>
      </c>
      <c r="K1225" t="s">
        <v>344</v>
      </c>
      <c r="L1225">
        <v>165</v>
      </c>
      <c r="M1225">
        <v>0</v>
      </c>
      <c r="N1225" t="s">
        <v>1579</v>
      </c>
      <c r="O1225">
        <v>4804</v>
      </c>
      <c r="P1225">
        <f t="shared" si="95"/>
        <v>9</v>
      </c>
      <c r="Q1225" t="str">
        <f t="shared" si="96"/>
        <v>Morning</v>
      </c>
      <c r="R1225" t="str">
        <f t="shared" si="97"/>
        <v>CCU  →  BLR</v>
      </c>
      <c r="S1225" t="str">
        <f t="shared" si="98"/>
        <v>May</v>
      </c>
      <c r="T1225" t="str">
        <f t="shared" si="99"/>
        <v>Economy</v>
      </c>
    </row>
    <row r="1226" spans="1:20" x14ac:dyDescent="0.35">
      <c r="A1226" t="s">
        <v>14</v>
      </c>
      <c r="B1226" t="s">
        <v>46</v>
      </c>
      <c r="C1226" t="s">
        <v>68</v>
      </c>
      <c r="D1226" t="s">
        <v>72</v>
      </c>
      <c r="E1226" t="s">
        <v>1607</v>
      </c>
      <c r="F1226" t="s">
        <v>1609</v>
      </c>
      <c r="G1226" t="s">
        <v>1610</v>
      </c>
      <c r="J1226" t="s">
        <v>285</v>
      </c>
      <c r="K1226" t="s">
        <v>307</v>
      </c>
      <c r="L1226">
        <v>810</v>
      </c>
      <c r="M1226">
        <v>1</v>
      </c>
      <c r="N1226" t="s">
        <v>1579</v>
      </c>
      <c r="O1226">
        <v>7005</v>
      </c>
      <c r="P1226">
        <f t="shared" si="95"/>
        <v>7</v>
      </c>
      <c r="Q1226" t="str">
        <f t="shared" si="96"/>
        <v>Morning</v>
      </c>
      <c r="R1226" t="str">
        <f t="shared" si="97"/>
        <v>DEL  →  BOM  →  COK</v>
      </c>
      <c r="S1226" t="str">
        <f t="shared" si="98"/>
        <v>Jun</v>
      </c>
      <c r="T1226" t="str">
        <f t="shared" si="99"/>
        <v>Premium Economy</v>
      </c>
    </row>
    <row r="1227" spans="1:20" x14ac:dyDescent="0.35">
      <c r="A1227" t="s">
        <v>12</v>
      </c>
      <c r="B1227" t="s">
        <v>60</v>
      </c>
      <c r="C1227" t="s">
        <v>66</v>
      </c>
      <c r="D1227" t="s">
        <v>71</v>
      </c>
      <c r="E1227" t="s">
        <v>1601</v>
      </c>
      <c r="F1227" t="s">
        <v>1609</v>
      </c>
      <c r="G1227" t="s">
        <v>1602</v>
      </c>
      <c r="J1227" t="s">
        <v>193</v>
      </c>
      <c r="K1227" t="s">
        <v>568</v>
      </c>
      <c r="L1227">
        <v>400</v>
      </c>
      <c r="M1227">
        <v>1</v>
      </c>
      <c r="N1227" t="s">
        <v>1579</v>
      </c>
      <c r="O1227">
        <v>12284</v>
      </c>
      <c r="P1227">
        <f t="shared" si="95"/>
        <v>5</v>
      </c>
      <c r="Q1227" t="str">
        <f t="shared" si="96"/>
        <v>Morning</v>
      </c>
      <c r="R1227" t="str">
        <f t="shared" si="97"/>
        <v>BLR  →  BOM  →  DEL</v>
      </c>
      <c r="S1227" t="str">
        <f t="shared" si="98"/>
        <v>Mar</v>
      </c>
      <c r="T1227" t="str">
        <f t="shared" si="99"/>
        <v>Business</v>
      </c>
    </row>
    <row r="1228" spans="1:20" x14ac:dyDescent="0.35">
      <c r="A1228" t="s">
        <v>11</v>
      </c>
      <c r="B1228" t="s">
        <v>32</v>
      </c>
      <c r="C1228" t="s">
        <v>67</v>
      </c>
      <c r="D1228" t="s">
        <v>66</v>
      </c>
      <c r="E1228" t="s">
        <v>1603</v>
      </c>
      <c r="F1228" t="s">
        <v>1621</v>
      </c>
      <c r="G1228" t="s">
        <v>1606</v>
      </c>
      <c r="J1228" t="s">
        <v>183</v>
      </c>
      <c r="K1228" t="s">
        <v>218</v>
      </c>
      <c r="L1228">
        <v>805</v>
      </c>
      <c r="M1228">
        <v>1</v>
      </c>
      <c r="N1228" t="s">
        <v>1579</v>
      </c>
      <c r="O1228">
        <v>10203</v>
      </c>
      <c r="P1228">
        <f t="shared" si="95"/>
        <v>7</v>
      </c>
      <c r="Q1228" t="str">
        <f t="shared" si="96"/>
        <v>Morning</v>
      </c>
      <c r="R1228" t="str">
        <f t="shared" si="97"/>
        <v>CCU  →  DEL  →  BLR</v>
      </c>
      <c r="S1228" t="str">
        <f t="shared" si="98"/>
        <v>May</v>
      </c>
      <c r="T1228" t="str">
        <f t="shared" si="99"/>
        <v>Business</v>
      </c>
    </row>
    <row r="1229" spans="1:20" x14ac:dyDescent="0.35">
      <c r="A1229" t="s">
        <v>10</v>
      </c>
      <c r="B1229" t="s">
        <v>29</v>
      </c>
      <c r="C1229" t="s">
        <v>68</v>
      </c>
      <c r="D1229" t="s">
        <v>72</v>
      </c>
      <c r="E1229" t="s">
        <v>1607</v>
      </c>
      <c r="F1229" t="s">
        <v>1623</v>
      </c>
      <c r="G1229" t="s">
        <v>1610</v>
      </c>
      <c r="J1229" t="s">
        <v>294</v>
      </c>
      <c r="K1229" t="s">
        <v>417</v>
      </c>
      <c r="L1229">
        <v>490</v>
      </c>
      <c r="M1229">
        <v>1</v>
      </c>
      <c r="N1229" t="s">
        <v>1579</v>
      </c>
      <c r="O1229">
        <v>6938</v>
      </c>
      <c r="P1229">
        <f t="shared" si="95"/>
        <v>14</v>
      </c>
      <c r="Q1229" t="str">
        <f t="shared" si="96"/>
        <v>Afternoon</v>
      </c>
      <c r="R1229" t="str">
        <f t="shared" si="97"/>
        <v>DEL  →  HYD  →  COK</v>
      </c>
      <c r="S1229" t="str">
        <f t="shared" si="98"/>
        <v>May</v>
      </c>
      <c r="T1229" t="str">
        <f t="shared" si="99"/>
        <v>Premium Economy</v>
      </c>
    </row>
    <row r="1230" spans="1:20" x14ac:dyDescent="0.35">
      <c r="A1230" t="s">
        <v>14</v>
      </c>
      <c r="B1230" t="s">
        <v>36</v>
      </c>
      <c r="C1230" t="s">
        <v>68</v>
      </c>
      <c r="D1230" t="s">
        <v>72</v>
      </c>
      <c r="E1230" t="s">
        <v>1607</v>
      </c>
      <c r="F1230" t="s">
        <v>1609</v>
      </c>
      <c r="G1230" t="s">
        <v>1610</v>
      </c>
      <c r="J1230" t="s">
        <v>255</v>
      </c>
      <c r="K1230" t="s">
        <v>656</v>
      </c>
      <c r="L1230">
        <v>930</v>
      </c>
      <c r="M1230">
        <v>1</v>
      </c>
      <c r="N1230" t="s">
        <v>1579</v>
      </c>
      <c r="O1230">
        <v>13377</v>
      </c>
      <c r="P1230">
        <f t="shared" si="95"/>
        <v>10</v>
      </c>
      <c r="Q1230" t="str">
        <f t="shared" si="96"/>
        <v>Morning</v>
      </c>
      <c r="R1230" t="str">
        <f t="shared" si="97"/>
        <v>DEL  →  BOM  →  COK</v>
      </c>
      <c r="S1230" t="str">
        <f t="shared" si="98"/>
        <v>Jun</v>
      </c>
      <c r="T1230" t="str">
        <f t="shared" si="99"/>
        <v>Business</v>
      </c>
    </row>
    <row r="1231" spans="1:20" x14ac:dyDescent="0.35">
      <c r="A1231" t="s">
        <v>14</v>
      </c>
      <c r="B1231" t="s">
        <v>30</v>
      </c>
      <c r="C1231" t="s">
        <v>68</v>
      </c>
      <c r="D1231" t="s">
        <v>72</v>
      </c>
      <c r="E1231" t="s">
        <v>1607</v>
      </c>
      <c r="F1231" t="s">
        <v>1609</v>
      </c>
      <c r="G1231" t="s">
        <v>1610</v>
      </c>
      <c r="J1231" t="s">
        <v>330</v>
      </c>
      <c r="K1231" t="s">
        <v>252</v>
      </c>
      <c r="L1231">
        <v>600</v>
      </c>
      <c r="M1231">
        <v>1</v>
      </c>
      <c r="N1231" t="s">
        <v>1579</v>
      </c>
      <c r="O1231">
        <v>9779</v>
      </c>
      <c r="P1231">
        <f t="shared" si="95"/>
        <v>9</v>
      </c>
      <c r="Q1231" t="str">
        <f t="shared" si="96"/>
        <v>Morning</v>
      </c>
      <c r="R1231" t="str">
        <f t="shared" si="97"/>
        <v>DEL  →  BOM  →  COK</v>
      </c>
      <c r="S1231" t="str">
        <f t="shared" si="98"/>
        <v>Jun</v>
      </c>
      <c r="T1231" t="str">
        <f t="shared" si="99"/>
        <v>Premium Economy</v>
      </c>
    </row>
    <row r="1232" spans="1:20" x14ac:dyDescent="0.35">
      <c r="A1232" t="s">
        <v>11</v>
      </c>
      <c r="B1232" t="s">
        <v>41</v>
      </c>
      <c r="C1232" t="s">
        <v>69</v>
      </c>
      <c r="D1232" t="s">
        <v>67</v>
      </c>
      <c r="E1232" t="s">
        <v>1613</v>
      </c>
      <c r="F1232" t="s">
        <v>1614</v>
      </c>
      <c r="J1232" t="s">
        <v>170</v>
      </c>
      <c r="K1232" t="s">
        <v>205</v>
      </c>
      <c r="L1232">
        <v>135</v>
      </c>
      <c r="M1232">
        <v>0</v>
      </c>
      <c r="N1232" t="s">
        <v>1579</v>
      </c>
      <c r="O1232">
        <v>4667</v>
      </c>
      <c r="P1232">
        <f t="shared" si="95"/>
        <v>11</v>
      </c>
      <c r="Q1232" t="str">
        <f t="shared" si="96"/>
        <v>Morning</v>
      </c>
      <c r="R1232" t="str">
        <f t="shared" si="97"/>
        <v>MAA  →  CCU</v>
      </c>
      <c r="S1232" t="str">
        <f t="shared" si="98"/>
        <v>May</v>
      </c>
      <c r="T1232" t="str">
        <f t="shared" si="99"/>
        <v>Economy</v>
      </c>
    </row>
    <row r="1233" spans="1:20" x14ac:dyDescent="0.35">
      <c r="A1233" t="s">
        <v>12</v>
      </c>
      <c r="B1233" t="s">
        <v>39</v>
      </c>
      <c r="C1233" t="s">
        <v>66</v>
      </c>
      <c r="D1233" t="s">
        <v>68</v>
      </c>
      <c r="E1233" t="s">
        <v>1601</v>
      </c>
      <c r="F1233" t="s">
        <v>1602</v>
      </c>
      <c r="J1233" t="s">
        <v>224</v>
      </c>
      <c r="K1233" t="s">
        <v>292</v>
      </c>
      <c r="L1233">
        <v>180</v>
      </c>
      <c r="M1233">
        <v>0</v>
      </c>
      <c r="N1233" t="s">
        <v>1580</v>
      </c>
      <c r="O1233">
        <v>4544</v>
      </c>
      <c r="P1233">
        <f t="shared" si="95"/>
        <v>19</v>
      </c>
      <c r="Q1233" t="str">
        <f t="shared" si="96"/>
        <v>Evening</v>
      </c>
      <c r="R1233" t="str">
        <f t="shared" si="97"/>
        <v>BLR  →  DEL</v>
      </c>
      <c r="S1233" t="str">
        <f t="shared" si="98"/>
        <v>Apr</v>
      </c>
      <c r="T1233" t="str">
        <f t="shared" si="99"/>
        <v>Economy</v>
      </c>
    </row>
    <row r="1234" spans="1:20" x14ac:dyDescent="0.35">
      <c r="A1234" t="s">
        <v>12</v>
      </c>
      <c r="B1234" t="s">
        <v>46</v>
      </c>
      <c r="C1234" t="s">
        <v>68</v>
      </c>
      <c r="D1234" t="s">
        <v>72</v>
      </c>
      <c r="E1234" t="s">
        <v>1607</v>
      </c>
      <c r="F1234" t="s">
        <v>1609</v>
      </c>
      <c r="G1234" t="s">
        <v>1610</v>
      </c>
      <c r="J1234" t="s">
        <v>182</v>
      </c>
      <c r="K1234" t="s">
        <v>723</v>
      </c>
      <c r="L1234">
        <v>395</v>
      </c>
      <c r="M1234">
        <v>1</v>
      </c>
      <c r="N1234" t="s">
        <v>1579</v>
      </c>
      <c r="O1234">
        <v>16079</v>
      </c>
      <c r="P1234">
        <f t="shared" si="95"/>
        <v>21</v>
      </c>
      <c r="Q1234" t="str">
        <f t="shared" si="96"/>
        <v>Night</v>
      </c>
      <c r="R1234" t="str">
        <f t="shared" si="97"/>
        <v>DEL  →  BOM  →  COK</v>
      </c>
      <c r="S1234" t="str">
        <f t="shared" si="98"/>
        <v>Jun</v>
      </c>
      <c r="T1234" t="str">
        <f t="shared" si="99"/>
        <v>Business</v>
      </c>
    </row>
    <row r="1235" spans="1:20" x14ac:dyDescent="0.35">
      <c r="A1235" t="s">
        <v>12</v>
      </c>
      <c r="B1235" t="s">
        <v>56</v>
      </c>
      <c r="C1235" t="s">
        <v>67</v>
      </c>
      <c r="D1235" t="s">
        <v>66</v>
      </c>
      <c r="E1235" t="s">
        <v>1603</v>
      </c>
      <c r="F1235" t="s">
        <v>1609</v>
      </c>
      <c r="G1235" t="s">
        <v>1606</v>
      </c>
      <c r="J1235" t="s">
        <v>248</v>
      </c>
      <c r="K1235" t="s">
        <v>555</v>
      </c>
      <c r="L1235">
        <v>1640</v>
      </c>
      <c r="M1235">
        <v>1</v>
      </c>
      <c r="N1235" t="s">
        <v>1580</v>
      </c>
      <c r="O1235">
        <v>7064</v>
      </c>
      <c r="P1235">
        <f t="shared" si="95"/>
        <v>16</v>
      </c>
      <c r="Q1235" t="str">
        <f t="shared" si="96"/>
        <v>Afternoon</v>
      </c>
      <c r="R1235" t="str">
        <f t="shared" si="97"/>
        <v>CCU  →  BOM  →  BLR</v>
      </c>
      <c r="S1235" t="str">
        <f t="shared" si="98"/>
        <v>Apr</v>
      </c>
      <c r="T1235" t="str">
        <f t="shared" si="99"/>
        <v>Premium Economy</v>
      </c>
    </row>
    <row r="1236" spans="1:20" x14ac:dyDescent="0.35">
      <c r="A1236" t="s">
        <v>12</v>
      </c>
      <c r="B1236" t="s">
        <v>45</v>
      </c>
      <c r="C1236" t="s">
        <v>68</v>
      </c>
      <c r="D1236" t="s">
        <v>72</v>
      </c>
      <c r="E1236" t="s">
        <v>1607</v>
      </c>
      <c r="F1236" t="s">
        <v>1609</v>
      </c>
      <c r="G1236" t="s">
        <v>1610</v>
      </c>
      <c r="J1236" t="s">
        <v>175</v>
      </c>
      <c r="K1236" t="s">
        <v>194</v>
      </c>
      <c r="L1236">
        <v>300</v>
      </c>
      <c r="M1236">
        <v>1</v>
      </c>
      <c r="N1236" t="s">
        <v>1579</v>
      </c>
      <c r="O1236">
        <v>15554</v>
      </c>
      <c r="P1236">
        <f t="shared" si="95"/>
        <v>14</v>
      </c>
      <c r="Q1236" t="str">
        <f t="shared" si="96"/>
        <v>Afternoon</v>
      </c>
      <c r="R1236" t="str">
        <f t="shared" si="97"/>
        <v>DEL  →  BOM  →  COK</v>
      </c>
      <c r="S1236" t="str">
        <f t="shared" si="98"/>
        <v>May</v>
      </c>
      <c r="T1236" t="str">
        <f t="shared" si="99"/>
        <v>Business</v>
      </c>
    </row>
    <row r="1237" spans="1:20" x14ac:dyDescent="0.35">
      <c r="A1237" t="s">
        <v>13</v>
      </c>
      <c r="B1237" t="s">
        <v>45</v>
      </c>
      <c r="C1237" t="s">
        <v>69</v>
      </c>
      <c r="D1237" t="s">
        <v>67</v>
      </c>
      <c r="E1237" t="s">
        <v>1613</v>
      </c>
      <c r="F1237" t="s">
        <v>1614</v>
      </c>
      <c r="J1237" t="s">
        <v>168</v>
      </c>
      <c r="K1237" t="s">
        <v>234</v>
      </c>
      <c r="L1237">
        <v>135</v>
      </c>
      <c r="M1237">
        <v>0</v>
      </c>
      <c r="N1237" t="s">
        <v>1581</v>
      </c>
      <c r="O1237">
        <v>3543</v>
      </c>
      <c r="P1237">
        <f t="shared" si="95"/>
        <v>9</v>
      </c>
      <c r="Q1237" t="str">
        <f t="shared" si="96"/>
        <v>Morning</v>
      </c>
      <c r="R1237" t="str">
        <f t="shared" si="97"/>
        <v>MAA  →  CCU</v>
      </c>
      <c r="S1237" t="str">
        <f t="shared" si="98"/>
        <v>May</v>
      </c>
      <c r="T1237" t="str">
        <f t="shared" si="99"/>
        <v>Economy</v>
      </c>
    </row>
    <row r="1238" spans="1:20" x14ac:dyDescent="0.35">
      <c r="A1238" t="s">
        <v>11</v>
      </c>
      <c r="B1238" t="s">
        <v>31</v>
      </c>
      <c r="C1238" t="s">
        <v>66</v>
      </c>
      <c r="D1238" t="s">
        <v>68</v>
      </c>
      <c r="E1238" t="s">
        <v>1601</v>
      </c>
      <c r="F1238" t="s">
        <v>1602</v>
      </c>
      <c r="J1238" t="s">
        <v>207</v>
      </c>
      <c r="K1238" t="s">
        <v>259</v>
      </c>
      <c r="L1238">
        <v>170</v>
      </c>
      <c r="M1238">
        <v>0</v>
      </c>
      <c r="N1238" t="s">
        <v>1579</v>
      </c>
      <c r="O1238">
        <v>6121</v>
      </c>
      <c r="P1238">
        <f t="shared" si="95"/>
        <v>13</v>
      </c>
      <c r="Q1238" t="str">
        <f t="shared" si="96"/>
        <v>Afternoon</v>
      </c>
      <c r="R1238" t="str">
        <f t="shared" si="97"/>
        <v>BLR  →  DEL</v>
      </c>
      <c r="S1238" t="str">
        <f t="shared" si="98"/>
        <v>Apr</v>
      </c>
      <c r="T1238" t="str">
        <f t="shared" si="99"/>
        <v>Premium Economy</v>
      </c>
    </row>
    <row r="1239" spans="1:20" x14ac:dyDescent="0.35">
      <c r="A1239" t="s">
        <v>10</v>
      </c>
      <c r="B1239" t="s">
        <v>59</v>
      </c>
      <c r="C1239" t="s">
        <v>68</v>
      </c>
      <c r="D1239" t="s">
        <v>72</v>
      </c>
      <c r="E1239" t="s">
        <v>1607</v>
      </c>
      <c r="F1239" t="s">
        <v>1609</v>
      </c>
      <c r="G1239" t="s">
        <v>1610</v>
      </c>
      <c r="J1239" t="s">
        <v>217</v>
      </c>
      <c r="K1239" t="s">
        <v>257</v>
      </c>
      <c r="L1239">
        <v>425</v>
      </c>
      <c r="M1239">
        <v>1</v>
      </c>
      <c r="N1239" t="s">
        <v>1579</v>
      </c>
      <c r="O1239">
        <v>8075</v>
      </c>
      <c r="P1239">
        <f t="shared" si="95"/>
        <v>8</v>
      </c>
      <c r="Q1239" t="str">
        <f t="shared" si="96"/>
        <v>Morning</v>
      </c>
      <c r="R1239" t="str">
        <f t="shared" si="97"/>
        <v>DEL  →  BOM  →  COK</v>
      </c>
      <c r="S1239" t="str">
        <f t="shared" si="98"/>
        <v>Mar</v>
      </c>
      <c r="T1239" t="str">
        <f t="shared" si="99"/>
        <v>Premium Economy</v>
      </c>
    </row>
    <row r="1240" spans="1:20" x14ac:dyDescent="0.35">
      <c r="A1240" t="s">
        <v>14</v>
      </c>
      <c r="B1240" t="s">
        <v>49</v>
      </c>
      <c r="C1240" t="s">
        <v>68</v>
      </c>
      <c r="D1240" t="s">
        <v>72</v>
      </c>
      <c r="E1240" t="s">
        <v>1607</v>
      </c>
      <c r="F1240" t="s">
        <v>1609</v>
      </c>
      <c r="G1240" t="s">
        <v>1610</v>
      </c>
      <c r="J1240" t="s">
        <v>237</v>
      </c>
      <c r="K1240" t="s">
        <v>735</v>
      </c>
      <c r="L1240">
        <v>840</v>
      </c>
      <c r="M1240">
        <v>1</v>
      </c>
      <c r="N1240" t="s">
        <v>1579</v>
      </c>
      <c r="O1240">
        <v>13377</v>
      </c>
      <c r="P1240">
        <f t="shared" si="95"/>
        <v>11</v>
      </c>
      <c r="Q1240" t="str">
        <f t="shared" si="96"/>
        <v>Morning</v>
      </c>
      <c r="R1240" t="str">
        <f t="shared" si="97"/>
        <v>DEL  →  BOM  →  COK</v>
      </c>
      <c r="S1240" t="str">
        <f t="shared" si="98"/>
        <v>Jun</v>
      </c>
      <c r="T1240" t="str">
        <f t="shared" si="99"/>
        <v>Business</v>
      </c>
    </row>
    <row r="1241" spans="1:20" x14ac:dyDescent="0.35">
      <c r="A1241" t="s">
        <v>12</v>
      </c>
      <c r="B1241" t="s">
        <v>54</v>
      </c>
      <c r="C1241" t="s">
        <v>67</v>
      </c>
      <c r="D1241" t="s">
        <v>66</v>
      </c>
      <c r="E1241" t="s">
        <v>1603</v>
      </c>
      <c r="F1241" t="s">
        <v>1609</v>
      </c>
      <c r="G1241" t="s">
        <v>1606</v>
      </c>
      <c r="J1241" t="s">
        <v>214</v>
      </c>
      <c r="K1241" t="s">
        <v>224</v>
      </c>
      <c r="L1241">
        <v>345</v>
      </c>
      <c r="M1241">
        <v>1</v>
      </c>
      <c r="N1241" t="s">
        <v>1579</v>
      </c>
      <c r="O1241">
        <v>14571</v>
      </c>
      <c r="P1241">
        <f t="shared" si="95"/>
        <v>14</v>
      </c>
      <c r="Q1241" t="str">
        <f t="shared" si="96"/>
        <v>Afternoon</v>
      </c>
      <c r="R1241" t="str">
        <f t="shared" si="97"/>
        <v>CCU  →  BOM  →  BLR</v>
      </c>
      <c r="S1241" t="str">
        <f t="shared" si="98"/>
        <v>May</v>
      </c>
      <c r="T1241" t="str">
        <f t="shared" si="99"/>
        <v>Business</v>
      </c>
    </row>
    <row r="1242" spans="1:20" x14ac:dyDescent="0.35">
      <c r="A1242" t="s">
        <v>13</v>
      </c>
      <c r="B1242" t="s">
        <v>33</v>
      </c>
      <c r="C1242" t="s">
        <v>66</v>
      </c>
      <c r="D1242" t="s">
        <v>68</v>
      </c>
      <c r="E1242" t="s">
        <v>1601</v>
      </c>
      <c r="F1242" t="s">
        <v>1602</v>
      </c>
      <c r="J1242" t="s">
        <v>206</v>
      </c>
      <c r="K1242" t="s">
        <v>312</v>
      </c>
      <c r="L1242">
        <v>160</v>
      </c>
      <c r="M1242">
        <v>0</v>
      </c>
      <c r="N1242" t="s">
        <v>1581</v>
      </c>
      <c r="O1242">
        <v>3919</v>
      </c>
      <c r="P1242">
        <f t="shared" si="95"/>
        <v>5</v>
      </c>
      <c r="Q1242" t="str">
        <f t="shared" si="96"/>
        <v>Morning</v>
      </c>
      <c r="R1242" t="str">
        <f t="shared" si="97"/>
        <v>BLR  →  DEL</v>
      </c>
      <c r="S1242" t="str">
        <f t="shared" si="98"/>
        <v>Apr</v>
      </c>
      <c r="T1242" t="str">
        <f t="shared" si="99"/>
        <v>Economy</v>
      </c>
    </row>
    <row r="1243" spans="1:20" x14ac:dyDescent="0.35">
      <c r="A1243" t="s">
        <v>12</v>
      </c>
      <c r="B1243" t="s">
        <v>22</v>
      </c>
      <c r="C1243" t="s">
        <v>67</v>
      </c>
      <c r="D1243" t="s">
        <v>66</v>
      </c>
      <c r="E1243" t="s">
        <v>1603</v>
      </c>
      <c r="F1243" t="s">
        <v>1609</v>
      </c>
      <c r="G1243" t="s">
        <v>1606</v>
      </c>
      <c r="J1243" t="s">
        <v>164</v>
      </c>
      <c r="K1243" t="s">
        <v>522</v>
      </c>
      <c r="L1243">
        <v>590</v>
      </c>
      <c r="M1243">
        <v>1</v>
      </c>
      <c r="N1243" t="s">
        <v>1579</v>
      </c>
      <c r="O1243">
        <v>14231</v>
      </c>
      <c r="P1243">
        <f t="shared" si="95"/>
        <v>18</v>
      </c>
      <c r="Q1243" t="str">
        <f t="shared" si="96"/>
        <v>Evening</v>
      </c>
      <c r="R1243" t="str">
        <f t="shared" si="97"/>
        <v>CCU  →  BOM  →  BLR</v>
      </c>
      <c r="S1243" t="str">
        <f t="shared" si="98"/>
        <v>Mar</v>
      </c>
      <c r="T1243" t="str">
        <f t="shared" si="99"/>
        <v>Business</v>
      </c>
    </row>
    <row r="1244" spans="1:20" x14ac:dyDescent="0.35">
      <c r="A1244" t="s">
        <v>10</v>
      </c>
      <c r="B1244" t="s">
        <v>50</v>
      </c>
      <c r="C1244" t="s">
        <v>70</v>
      </c>
      <c r="D1244" t="s">
        <v>73</v>
      </c>
      <c r="E1244" t="s">
        <v>1624</v>
      </c>
      <c r="F1244" t="s">
        <v>1625</v>
      </c>
      <c r="J1244" t="s">
        <v>301</v>
      </c>
      <c r="K1244" t="s">
        <v>282</v>
      </c>
      <c r="L1244">
        <v>85</v>
      </c>
      <c r="M1244">
        <v>0</v>
      </c>
      <c r="N1244" t="s">
        <v>1579</v>
      </c>
      <c r="O1244">
        <v>2754</v>
      </c>
      <c r="P1244">
        <f t="shared" si="95"/>
        <v>19</v>
      </c>
      <c r="Q1244" t="str">
        <f t="shared" si="96"/>
        <v>Evening</v>
      </c>
      <c r="R1244" t="str">
        <f t="shared" si="97"/>
        <v>BOM  →  HYD</v>
      </c>
      <c r="S1244" t="str">
        <f t="shared" si="98"/>
        <v>Mar</v>
      </c>
      <c r="T1244" t="str">
        <f t="shared" si="99"/>
        <v>Economy</v>
      </c>
    </row>
    <row r="1245" spans="1:20" x14ac:dyDescent="0.35">
      <c r="A1245" t="s">
        <v>11</v>
      </c>
      <c r="B1245" t="s">
        <v>47</v>
      </c>
      <c r="C1245" t="s">
        <v>68</v>
      </c>
      <c r="D1245" t="s">
        <v>72</v>
      </c>
      <c r="E1245" t="s">
        <v>1607</v>
      </c>
      <c r="F1245" t="s">
        <v>1612</v>
      </c>
      <c r="G1245" t="s">
        <v>1610</v>
      </c>
      <c r="J1245" t="s">
        <v>315</v>
      </c>
      <c r="K1245" t="s">
        <v>233</v>
      </c>
      <c r="L1245">
        <v>320</v>
      </c>
      <c r="M1245">
        <v>1</v>
      </c>
      <c r="N1245" t="s">
        <v>1579</v>
      </c>
      <c r="O1245">
        <v>8067</v>
      </c>
      <c r="P1245">
        <f t="shared" si="95"/>
        <v>17</v>
      </c>
      <c r="Q1245" t="str">
        <f t="shared" si="96"/>
        <v>Evening</v>
      </c>
      <c r="R1245" t="str">
        <f t="shared" si="97"/>
        <v>DEL  →  BLR  →  COK</v>
      </c>
      <c r="S1245" t="str">
        <f t="shared" si="98"/>
        <v>May</v>
      </c>
      <c r="T1245" t="str">
        <f t="shared" si="99"/>
        <v>Premium Economy</v>
      </c>
    </row>
    <row r="1246" spans="1:20" x14ac:dyDescent="0.35">
      <c r="A1246" t="s">
        <v>16</v>
      </c>
      <c r="B1246" t="s">
        <v>40</v>
      </c>
      <c r="C1246" t="s">
        <v>67</v>
      </c>
      <c r="D1246" t="s">
        <v>66</v>
      </c>
      <c r="E1246" t="s">
        <v>1603</v>
      </c>
      <c r="F1246" t="s">
        <v>1621</v>
      </c>
      <c r="G1246" t="s">
        <v>1606</v>
      </c>
      <c r="J1246" t="s">
        <v>269</v>
      </c>
      <c r="K1246" t="s">
        <v>324</v>
      </c>
      <c r="L1246">
        <v>930</v>
      </c>
      <c r="M1246">
        <v>1</v>
      </c>
      <c r="N1246" t="s">
        <v>1579</v>
      </c>
      <c r="O1246">
        <v>8452</v>
      </c>
      <c r="P1246">
        <f t="shared" si="95"/>
        <v>7</v>
      </c>
      <c r="Q1246" t="str">
        <f t="shared" si="96"/>
        <v>Morning</v>
      </c>
      <c r="R1246" t="str">
        <f t="shared" si="97"/>
        <v>CCU  →  DEL  →  BLR</v>
      </c>
      <c r="S1246" t="str">
        <f t="shared" si="98"/>
        <v>May</v>
      </c>
      <c r="T1246" t="str">
        <f t="shared" si="99"/>
        <v>Premium Economy</v>
      </c>
    </row>
    <row r="1247" spans="1:20" x14ac:dyDescent="0.35">
      <c r="A1247" t="s">
        <v>12</v>
      </c>
      <c r="B1247" t="s">
        <v>48</v>
      </c>
      <c r="C1247" t="s">
        <v>66</v>
      </c>
      <c r="D1247" t="s">
        <v>71</v>
      </c>
      <c r="E1247" t="s">
        <v>1601</v>
      </c>
      <c r="F1247" t="s">
        <v>1609</v>
      </c>
      <c r="G1247" t="s">
        <v>1602</v>
      </c>
      <c r="J1247" t="s">
        <v>214</v>
      </c>
      <c r="K1247" t="s">
        <v>414</v>
      </c>
      <c r="L1247">
        <v>1280</v>
      </c>
      <c r="M1247">
        <v>1</v>
      </c>
      <c r="N1247" t="s">
        <v>1579</v>
      </c>
      <c r="O1247">
        <v>15025</v>
      </c>
      <c r="P1247">
        <f t="shared" si="95"/>
        <v>14</v>
      </c>
      <c r="Q1247" t="str">
        <f t="shared" si="96"/>
        <v>Afternoon</v>
      </c>
      <c r="R1247" t="str">
        <f t="shared" si="97"/>
        <v>BLR  →  BOM  →  DEL</v>
      </c>
      <c r="S1247" t="str">
        <f t="shared" si="98"/>
        <v>Mar</v>
      </c>
      <c r="T1247" t="str">
        <f t="shared" si="99"/>
        <v>Business</v>
      </c>
    </row>
    <row r="1248" spans="1:20" x14ac:dyDescent="0.35">
      <c r="A1248" t="s">
        <v>12</v>
      </c>
      <c r="B1248" t="s">
        <v>26</v>
      </c>
      <c r="C1248" t="s">
        <v>66</v>
      </c>
      <c r="D1248" t="s">
        <v>71</v>
      </c>
      <c r="E1248" t="s">
        <v>1601</v>
      </c>
      <c r="F1248" t="s">
        <v>1609</v>
      </c>
      <c r="G1248" t="s">
        <v>1602</v>
      </c>
      <c r="J1248" t="s">
        <v>166</v>
      </c>
      <c r="K1248" t="s">
        <v>259</v>
      </c>
      <c r="L1248">
        <v>435</v>
      </c>
      <c r="M1248">
        <v>1</v>
      </c>
      <c r="N1248" t="s">
        <v>1579</v>
      </c>
      <c r="O1248">
        <v>26890</v>
      </c>
      <c r="P1248">
        <f t="shared" si="95"/>
        <v>8</v>
      </c>
      <c r="Q1248" t="str">
        <f t="shared" si="96"/>
        <v>Morning</v>
      </c>
      <c r="R1248" t="str">
        <f t="shared" si="97"/>
        <v>BLR  →  BOM  →  DEL</v>
      </c>
      <c r="S1248" t="str">
        <f t="shared" si="98"/>
        <v>Mar</v>
      </c>
      <c r="T1248" t="str">
        <f t="shared" si="99"/>
        <v>Business</v>
      </c>
    </row>
    <row r="1249" spans="1:20" x14ac:dyDescent="0.35">
      <c r="A1249" t="s">
        <v>12</v>
      </c>
      <c r="B1249" t="s">
        <v>37</v>
      </c>
      <c r="C1249" t="s">
        <v>68</v>
      </c>
      <c r="D1249" t="s">
        <v>72</v>
      </c>
      <c r="E1249" t="s">
        <v>1607</v>
      </c>
      <c r="F1249" t="s">
        <v>1609</v>
      </c>
      <c r="G1249" t="s">
        <v>1610</v>
      </c>
      <c r="J1249" t="s">
        <v>251</v>
      </c>
      <c r="K1249" t="s">
        <v>424</v>
      </c>
      <c r="L1249">
        <v>350</v>
      </c>
      <c r="M1249">
        <v>1</v>
      </c>
      <c r="N1249" t="s">
        <v>1580</v>
      </c>
      <c r="O1249">
        <v>15103</v>
      </c>
      <c r="P1249">
        <f t="shared" si="95"/>
        <v>13</v>
      </c>
      <c r="Q1249" t="str">
        <f t="shared" si="96"/>
        <v>Afternoon</v>
      </c>
      <c r="R1249" t="str">
        <f t="shared" si="97"/>
        <v>DEL  →  BOM  →  COK</v>
      </c>
      <c r="S1249" t="str">
        <f t="shared" si="98"/>
        <v>Mar</v>
      </c>
      <c r="T1249" t="str">
        <f t="shared" si="99"/>
        <v>Business</v>
      </c>
    </row>
    <row r="1250" spans="1:20" x14ac:dyDescent="0.35">
      <c r="A1250" t="s">
        <v>12</v>
      </c>
      <c r="B1250" t="s">
        <v>54</v>
      </c>
      <c r="C1250" t="s">
        <v>67</v>
      </c>
      <c r="D1250" t="s">
        <v>66</v>
      </c>
      <c r="E1250" t="s">
        <v>1603</v>
      </c>
      <c r="F1250" t="s">
        <v>1609</v>
      </c>
      <c r="G1250" t="s">
        <v>1606</v>
      </c>
      <c r="J1250" t="s">
        <v>214</v>
      </c>
      <c r="K1250" t="s">
        <v>686</v>
      </c>
      <c r="L1250">
        <v>875</v>
      </c>
      <c r="M1250">
        <v>1</v>
      </c>
      <c r="N1250" t="s">
        <v>1580</v>
      </c>
      <c r="O1250">
        <v>8586</v>
      </c>
      <c r="P1250">
        <f t="shared" si="95"/>
        <v>14</v>
      </c>
      <c r="Q1250" t="str">
        <f t="shared" si="96"/>
        <v>Afternoon</v>
      </c>
      <c r="R1250" t="str">
        <f t="shared" si="97"/>
        <v>CCU  →  BOM  →  BLR</v>
      </c>
      <c r="S1250" t="str">
        <f t="shared" si="98"/>
        <v>May</v>
      </c>
      <c r="T1250" t="str">
        <f t="shared" si="99"/>
        <v>Premium Economy</v>
      </c>
    </row>
    <row r="1251" spans="1:20" x14ac:dyDescent="0.35">
      <c r="A1251" t="s">
        <v>12</v>
      </c>
      <c r="B1251" t="s">
        <v>24</v>
      </c>
      <c r="C1251" t="s">
        <v>67</v>
      </c>
      <c r="D1251" t="s">
        <v>66</v>
      </c>
      <c r="E1251" t="s">
        <v>1603</v>
      </c>
      <c r="F1251" t="s">
        <v>1609</v>
      </c>
      <c r="G1251" t="s">
        <v>1606</v>
      </c>
      <c r="J1251" t="s">
        <v>217</v>
      </c>
      <c r="K1251" t="s">
        <v>547</v>
      </c>
      <c r="L1251">
        <v>475</v>
      </c>
      <c r="M1251">
        <v>1</v>
      </c>
      <c r="N1251" t="s">
        <v>1580</v>
      </c>
      <c r="O1251">
        <v>10844</v>
      </c>
      <c r="P1251">
        <f t="shared" si="95"/>
        <v>8</v>
      </c>
      <c r="Q1251" t="str">
        <f t="shared" si="96"/>
        <v>Morning</v>
      </c>
      <c r="R1251" t="str">
        <f t="shared" si="97"/>
        <v>CCU  →  BOM  →  BLR</v>
      </c>
      <c r="S1251" t="str">
        <f t="shared" si="98"/>
        <v>Jun</v>
      </c>
      <c r="T1251" t="str">
        <f t="shared" si="99"/>
        <v>Business</v>
      </c>
    </row>
    <row r="1252" spans="1:20" x14ac:dyDescent="0.35">
      <c r="A1252" t="s">
        <v>12</v>
      </c>
      <c r="B1252" t="s">
        <v>47</v>
      </c>
      <c r="C1252" t="s">
        <v>68</v>
      </c>
      <c r="D1252" t="s">
        <v>72</v>
      </c>
      <c r="E1252" t="s">
        <v>1607</v>
      </c>
      <c r="F1252" t="s">
        <v>1609</v>
      </c>
      <c r="G1252" t="s">
        <v>1610</v>
      </c>
      <c r="J1252" t="s">
        <v>182</v>
      </c>
      <c r="K1252" t="s">
        <v>541</v>
      </c>
      <c r="L1252">
        <v>395</v>
      </c>
      <c r="M1252">
        <v>1</v>
      </c>
      <c r="N1252" t="s">
        <v>1580</v>
      </c>
      <c r="O1252">
        <v>12898</v>
      </c>
      <c r="P1252">
        <f t="shared" si="95"/>
        <v>21</v>
      </c>
      <c r="Q1252" t="str">
        <f t="shared" si="96"/>
        <v>Night</v>
      </c>
      <c r="R1252" t="str">
        <f t="shared" si="97"/>
        <v>DEL  →  BOM  →  COK</v>
      </c>
      <c r="S1252" t="str">
        <f t="shared" si="98"/>
        <v>May</v>
      </c>
      <c r="T1252" t="str">
        <f t="shared" si="99"/>
        <v>Business</v>
      </c>
    </row>
    <row r="1253" spans="1:20" x14ac:dyDescent="0.35">
      <c r="A1253" t="s">
        <v>12</v>
      </c>
      <c r="B1253" t="s">
        <v>25</v>
      </c>
      <c r="C1253" t="s">
        <v>67</v>
      </c>
      <c r="D1253" t="s">
        <v>66</v>
      </c>
      <c r="E1253" t="s">
        <v>1603</v>
      </c>
      <c r="F1253" t="s">
        <v>1609</v>
      </c>
      <c r="G1253" t="s">
        <v>1606</v>
      </c>
      <c r="J1253" t="s">
        <v>213</v>
      </c>
      <c r="K1253" t="s">
        <v>736</v>
      </c>
      <c r="L1253">
        <v>1545</v>
      </c>
      <c r="M1253">
        <v>1</v>
      </c>
      <c r="N1253" t="s">
        <v>1580</v>
      </c>
      <c r="O1253">
        <v>8586</v>
      </c>
      <c r="P1253">
        <f t="shared" si="95"/>
        <v>6</v>
      </c>
      <c r="Q1253" t="str">
        <f t="shared" si="96"/>
        <v>Morning</v>
      </c>
      <c r="R1253" t="str">
        <f t="shared" si="97"/>
        <v>CCU  →  BOM  →  BLR</v>
      </c>
      <c r="S1253" t="str">
        <f t="shared" si="98"/>
        <v>May</v>
      </c>
      <c r="T1253" t="str">
        <f t="shared" si="99"/>
        <v>Premium Economy</v>
      </c>
    </row>
    <row r="1254" spans="1:20" x14ac:dyDescent="0.35">
      <c r="A1254" t="s">
        <v>14</v>
      </c>
      <c r="B1254" t="s">
        <v>24</v>
      </c>
      <c r="C1254" t="s">
        <v>68</v>
      </c>
      <c r="D1254" t="s">
        <v>72</v>
      </c>
      <c r="E1254" t="s">
        <v>1607</v>
      </c>
      <c r="F1254" t="s">
        <v>1609</v>
      </c>
      <c r="G1254" t="s">
        <v>1610</v>
      </c>
      <c r="J1254" t="s">
        <v>268</v>
      </c>
      <c r="K1254" t="s">
        <v>194</v>
      </c>
      <c r="L1254">
        <v>630</v>
      </c>
      <c r="M1254">
        <v>1</v>
      </c>
      <c r="N1254" t="s">
        <v>1579</v>
      </c>
      <c r="O1254">
        <v>11622</v>
      </c>
      <c r="P1254">
        <f t="shared" si="95"/>
        <v>8</v>
      </c>
      <c r="Q1254" t="str">
        <f t="shared" si="96"/>
        <v>Morning</v>
      </c>
      <c r="R1254" t="str">
        <f t="shared" si="97"/>
        <v>DEL  →  BOM  →  COK</v>
      </c>
      <c r="S1254" t="str">
        <f t="shared" si="98"/>
        <v>Jun</v>
      </c>
      <c r="T1254" t="str">
        <f t="shared" si="99"/>
        <v>Business</v>
      </c>
    </row>
    <row r="1255" spans="1:20" x14ac:dyDescent="0.35">
      <c r="A1255" t="s">
        <v>11</v>
      </c>
      <c r="B1255" t="s">
        <v>40</v>
      </c>
      <c r="C1255" t="s">
        <v>68</v>
      </c>
      <c r="D1255" t="s">
        <v>72</v>
      </c>
      <c r="E1255" t="s">
        <v>1607</v>
      </c>
      <c r="F1255" t="s">
        <v>1608</v>
      </c>
      <c r="G1255" t="s">
        <v>1609</v>
      </c>
      <c r="H1255" t="s">
        <v>1610</v>
      </c>
      <c r="J1255" t="s">
        <v>344</v>
      </c>
      <c r="K1255" t="s">
        <v>737</v>
      </c>
      <c r="L1255">
        <v>1855</v>
      </c>
      <c r="M1255">
        <v>2</v>
      </c>
      <c r="N1255" t="s">
        <v>1579</v>
      </c>
      <c r="O1255">
        <v>13538</v>
      </c>
      <c r="P1255">
        <f t="shared" si="95"/>
        <v>12</v>
      </c>
      <c r="Q1255" t="str">
        <f t="shared" si="96"/>
        <v>Afternoon</v>
      </c>
      <c r="R1255" t="str">
        <f t="shared" si="97"/>
        <v>DEL  →  LKO  →  BOM  →  COK</v>
      </c>
      <c r="S1255" t="str">
        <f t="shared" si="98"/>
        <v>May</v>
      </c>
      <c r="T1255" t="str">
        <f t="shared" si="99"/>
        <v>Business</v>
      </c>
    </row>
    <row r="1256" spans="1:20" x14ac:dyDescent="0.35">
      <c r="A1256" t="s">
        <v>12</v>
      </c>
      <c r="B1256" t="s">
        <v>30</v>
      </c>
      <c r="C1256" t="s">
        <v>68</v>
      </c>
      <c r="D1256" t="s">
        <v>72</v>
      </c>
      <c r="E1256" t="s">
        <v>1607</v>
      </c>
      <c r="F1256" t="s">
        <v>1627</v>
      </c>
      <c r="G1256" t="s">
        <v>1609</v>
      </c>
      <c r="H1256" t="s">
        <v>1610</v>
      </c>
      <c r="J1256" t="s">
        <v>270</v>
      </c>
      <c r="K1256" t="s">
        <v>463</v>
      </c>
      <c r="L1256">
        <v>1375</v>
      </c>
      <c r="M1256">
        <v>2</v>
      </c>
      <c r="N1256" t="s">
        <v>1579</v>
      </c>
      <c r="O1256">
        <v>13014</v>
      </c>
      <c r="P1256">
        <f t="shared" si="95"/>
        <v>5</v>
      </c>
      <c r="Q1256" t="str">
        <f t="shared" si="96"/>
        <v>Morning</v>
      </c>
      <c r="R1256" t="str">
        <f t="shared" si="97"/>
        <v>DEL  →  JAI  →  BOM  →  COK</v>
      </c>
      <c r="S1256" t="str">
        <f t="shared" si="98"/>
        <v>Jun</v>
      </c>
      <c r="T1256" t="str">
        <f t="shared" si="99"/>
        <v>Business</v>
      </c>
    </row>
    <row r="1257" spans="1:20" x14ac:dyDescent="0.35">
      <c r="A1257" t="s">
        <v>12</v>
      </c>
      <c r="B1257" t="s">
        <v>32</v>
      </c>
      <c r="C1257" t="s">
        <v>67</v>
      </c>
      <c r="D1257" t="s">
        <v>66</v>
      </c>
      <c r="E1257" t="s">
        <v>1603</v>
      </c>
      <c r="F1257" t="s">
        <v>1609</v>
      </c>
      <c r="G1257" t="s">
        <v>1606</v>
      </c>
      <c r="J1257" t="s">
        <v>164</v>
      </c>
      <c r="K1257" t="s">
        <v>576</v>
      </c>
      <c r="L1257">
        <v>910</v>
      </c>
      <c r="M1257">
        <v>1</v>
      </c>
      <c r="N1257" t="s">
        <v>1579</v>
      </c>
      <c r="O1257">
        <v>13941</v>
      </c>
      <c r="P1257">
        <f t="shared" si="95"/>
        <v>18</v>
      </c>
      <c r="Q1257" t="str">
        <f t="shared" si="96"/>
        <v>Evening</v>
      </c>
      <c r="R1257" t="str">
        <f t="shared" si="97"/>
        <v>CCU  →  BOM  →  BLR</v>
      </c>
      <c r="S1257" t="str">
        <f t="shared" si="98"/>
        <v>May</v>
      </c>
      <c r="T1257" t="str">
        <f t="shared" si="99"/>
        <v>Business</v>
      </c>
    </row>
    <row r="1258" spans="1:20" x14ac:dyDescent="0.35">
      <c r="A1258" t="s">
        <v>12</v>
      </c>
      <c r="B1258" t="s">
        <v>45</v>
      </c>
      <c r="C1258" t="s">
        <v>67</v>
      </c>
      <c r="D1258" t="s">
        <v>66</v>
      </c>
      <c r="E1258" t="s">
        <v>1603</v>
      </c>
      <c r="F1258" t="s">
        <v>1621</v>
      </c>
      <c r="G1258" t="s">
        <v>1606</v>
      </c>
      <c r="J1258" t="s">
        <v>197</v>
      </c>
      <c r="K1258" t="s">
        <v>738</v>
      </c>
      <c r="L1258">
        <v>1520</v>
      </c>
      <c r="M1258">
        <v>1</v>
      </c>
      <c r="N1258" t="s">
        <v>1579</v>
      </c>
      <c r="O1258">
        <v>14151</v>
      </c>
      <c r="P1258">
        <f t="shared" si="95"/>
        <v>9</v>
      </c>
      <c r="Q1258" t="str">
        <f t="shared" si="96"/>
        <v>Morning</v>
      </c>
      <c r="R1258" t="str">
        <f t="shared" si="97"/>
        <v>CCU  →  DEL  →  BLR</v>
      </c>
      <c r="S1258" t="str">
        <f t="shared" si="98"/>
        <v>May</v>
      </c>
      <c r="T1258" t="str">
        <f t="shared" si="99"/>
        <v>Business</v>
      </c>
    </row>
    <row r="1259" spans="1:20" x14ac:dyDescent="0.35">
      <c r="A1259" t="s">
        <v>14</v>
      </c>
      <c r="B1259" t="s">
        <v>38</v>
      </c>
      <c r="C1259" t="s">
        <v>68</v>
      </c>
      <c r="D1259" t="s">
        <v>72</v>
      </c>
      <c r="E1259" t="s">
        <v>1607</v>
      </c>
      <c r="F1259" t="s">
        <v>1609</v>
      </c>
      <c r="G1259" t="s">
        <v>1610</v>
      </c>
      <c r="J1259" t="s">
        <v>210</v>
      </c>
      <c r="K1259" t="s">
        <v>486</v>
      </c>
      <c r="L1259">
        <v>485</v>
      </c>
      <c r="M1259">
        <v>1</v>
      </c>
      <c r="N1259" t="s">
        <v>1579</v>
      </c>
      <c r="O1259">
        <v>13542</v>
      </c>
      <c r="P1259">
        <f t="shared" si="95"/>
        <v>17</v>
      </c>
      <c r="Q1259" t="str">
        <f t="shared" si="96"/>
        <v>Evening</v>
      </c>
      <c r="R1259" t="str">
        <f t="shared" si="97"/>
        <v>DEL  →  BOM  →  COK</v>
      </c>
      <c r="S1259" t="str">
        <f t="shared" si="98"/>
        <v>Mar</v>
      </c>
      <c r="T1259" t="str">
        <f t="shared" si="99"/>
        <v>Business</v>
      </c>
    </row>
    <row r="1260" spans="1:20" x14ac:dyDescent="0.35">
      <c r="A1260" t="s">
        <v>10</v>
      </c>
      <c r="B1260" t="s">
        <v>38</v>
      </c>
      <c r="C1260" t="s">
        <v>68</v>
      </c>
      <c r="D1260" t="s">
        <v>72</v>
      </c>
      <c r="E1260" t="s">
        <v>1607</v>
      </c>
      <c r="F1260" t="s">
        <v>1623</v>
      </c>
      <c r="G1260" t="s">
        <v>1610</v>
      </c>
      <c r="J1260" t="s">
        <v>265</v>
      </c>
      <c r="K1260" t="s">
        <v>158</v>
      </c>
      <c r="L1260">
        <v>940</v>
      </c>
      <c r="M1260">
        <v>1</v>
      </c>
      <c r="N1260" t="s">
        <v>1579</v>
      </c>
      <c r="O1260">
        <v>6558</v>
      </c>
      <c r="P1260">
        <f t="shared" si="95"/>
        <v>6</v>
      </c>
      <c r="Q1260" t="str">
        <f t="shared" si="96"/>
        <v>Morning</v>
      </c>
      <c r="R1260" t="str">
        <f t="shared" si="97"/>
        <v>DEL  →  HYD  →  COK</v>
      </c>
      <c r="S1260" t="str">
        <f t="shared" si="98"/>
        <v>Mar</v>
      </c>
      <c r="T1260" t="str">
        <f t="shared" si="99"/>
        <v>Premium Economy</v>
      </c>
    </row>
    <row r="1261" spans="1:20" x14ac:dyDescent="0.35">
      <c r="A1261" t="s">
        <v>17</v>
      </c>
      <c r="B1261" t="s">
        <v>45</v>
      </c>
      <c r="C1261" t="s">
        <v>67</v>
      </c>
      <c r="D1261" t="s">
        <v>66</v>
      </c>
      <c r="E1261" t="s">
        <v>1603</v>
      </c>
      <c r="F1261" t="s">
        <v>1621</v>
      </c>
      <c r="G1261" t="s">
        <v>1606</v>
      </c>
      <c r="J1261" t="s">
        <v>242</v>
      </c>
      <c r="K1261" t="s">
        <v>524</v>
      </c>
      <c r="L1261">
        <v>710</v>
      </c>
      <c r="M1261">
        <v>1</v>
      </c>
      <c r="N1261" t="s">
        <v>1579</v>
      </c>
      <c r="O1261">
        <v>5192</v>
      </c>
      <c r="P1261">
        <f t="shared" si="95"/>
        <v>7</v>
      </c>
      <c r="Q1261" t="str">
        <f t="shared" si="96"/>
        <v>Morning</v>
      </c>
      <c r="R1261" t="str">
        <f t="shared" si="97"/>
        <v>CCU  →  DEL  →  BLR</v>
      </c>
      <c r="S1261" t="str">
        <f t="shared" si="98"/>
        <v>May</v>
      </c>
      <c r="T1261" t="str">
        <f t="shared" si="99"/>
        <v>Premium Economy</v>
      </c>
    </row>
    <row r="1262" spans="1:20" x14ac:dyDescent="0.35">
      <c r="A1262" t="s">
        <v>16</v>
      </c>
      <c r="B1262" t="s">
        <v>30</v>
      </c>
      <c r="C1262" t="s">
        <v>66</v>
      </c>
      <c r="D1262" t="s">
        <v>68</v>
      </c>
      <c r="E1262" t="s">
        <v>1601</v>
      </c>
      <c r="F1262" t="s">
        <v>1602</v>
      </c>
      <c r="J1262" t="s">
        <v>183</v>
      </c>
      <c r="K1262" t="s">
        <v>216</v>
      </c>
      <c r="L1262">
        <v>160</v>
      </c>
      <c r="M1262">
        <v>0</v>
      </c>
      <c r="N1262" t="s">
        <v>1579</v>
      </c>
      <c r="O1262">
        <v>4878</v>
      </c>
      <c r="P1262">
        <f t="shared" si="95"/>
        <v>7</v>
      </c>
      <c r="Q1262" t="str">
        <f t="shared" si="96"/>
        <v>Morning</v>
      </c>
      <c r="R1262" t="str">
        <f t="shared" si="97"/>
        <v>BLR  →  DEL</v>
      </c>
      <c r="S1262" t="str">
        <f t="shared" si="98"/>
        <v>Jun</v>
      </c>
      <c r="T1262" t="str">
        <f t="shared" si="99"/>
        <v>Economy</v>
      </c>
    </row>
    <row r="1263" spans="1:20" x14ac:dyDescent="0.35">
      <c r="A1263" t="s">
        <v>12</v>
      </c>
      <c r="B1263" t="s">
        <v>29</v>
      </c>
      <c r="C1263" t="s">
        <v>68</v>
      </c>
      <c r="D1263" t="s">
        <v>72</v>
      </c>
      <c r="E1263" t="s">
        <v>1607</v>
      </c>
      <c r="F1263" t="s">
        <v>1609</v>
      </c>
      <c r="G1263" t="s">
        <v>1610</v>
      </c>
      <c r="J1263" t="s">
        <v>204</v>
      </c>
      <c r="K1263" t="s">
        <v>388</v>
      </c>
      <c r="L1263">
        <v>1295</v>
      </c>
      <c r="M1263">
        <v>1</v>
      </c>
      <c r="N1263" t="s">
        <v>1580</v>
      </c>
      <c r="O1263">
        <v>12898</v>
      </c>
      <c r="P1263">
        <f t="shared" si="95"/>
        <v>15</v>
      </c>
      <c r="Q1263" t="str">
        <f t="shared" si="96"/>
        <v>Afternoon</v>
      </c>
      <c r="R1263" t="str">
        <f t="shared" si="97"/>
        <v>DEL  →  BOM  →  COK</v>
      </c>
      <c r="S1263" t="str">
        <f t="shared" si="98"/>
        <v>May</v>
      </c>
      <c r="T1263" t="str">
        <f t="shared" si="99"/>
        <v>Business</v>
      </c>
    </row>
    <row r="1264" spans="1:20" x14ac:dyDescent="0.35">
      <c r="A1264" t="s">
        <v>11</v>
      </c>
      <c r="B1264" t="s">
        <v>24</v>
      </c>
      <c r="C1264" t="s">
        <v>68</v>
      </c>
      <c r="D1264" t="s">
        <v>72</v>
      </c>
      <c r="E1264" t="s">
        <v>1607</v>
      </c>
      <c r="F1264" t="s">
        <v>1612</v>
      </c>
      <c r="G1264" t="s">
        <v>1610</v>
      </c>
      <c r="J1264" t="s">
        <v>315</v>
      </c>
      <c r="K1264" t="s">
        <v>233</v>
      </c>
      <c r="L1264">
        <v>320</v>
      </c>
      <c r="M1264">
        <v>1</v>
      </c>
      <c r="N1264" t="s">
        <v>1579</v>
      </c>
      <c r="O1264">
        <v>7384</v>
      </c>
      <c r="P1264">
        <f t="shared" si="95"/>
        <v>17</v>
      </c>
      <c r="Q1264" t="str">
        <f t="shared" si="96"/>
        <v>Evening</v>
      </c>
      <c r="R1264" t="str">
        <f t="shared" si="97"/>
        <v>DEL  →  BLR  →  COK</v>
      </c>
      <c r="S1264" t="str">
        <f t="shared" si="98"/>
        <v>Jun</v>
      </c>
      <c r="T1264" t="str">
        <f t="shared" si="99"/>
        <v>Premium Economy</v>
      </c>
    </row>
    <row r="1265" spans="1:20" x14ac:dyDescent="0.35">
      <c r="A1265" t="s">
        <v>15</v>
      </c>
      <c r="B1265" t="s">
        <v>51</v>
      </c>
      <c r="C1265" t="s">
        <v>66</v>
      </c>
      <c r="D1265" t="s">
        <v>68</v>
      </c>
      <c r="E1265" t="s">
        <v>1601</v>
      </c>
      <c r="F1265" t="s">
        <v>1602</v>
      </c>
      <c r="J1265" t="s">
        <v>303</v>
      </c>
      <c r="K1265" t="s">
        <v>535</v>
      </c>
      <c r="L1265">
        <v>175</v>
      </c>
      <c r="M1265">
        <v>0</v>
      </c>
      <c r="N1265" t="s">
        <v>1579</v>
      </c>
      <c r="O1265">
        <v>3898</v>
      </c>
      <c r="P1265">
        <f t="shared" si="95"/>
        <v>7</v>
      </c>
      <c r="Q1265" t="str">
        <f t="shared" si="96"/>
        <v>Morning</v>
      </c>
      <c r="R1265" t="str">
        <f t="shared" si="97"/>
        <v>BLR  →  DEL</v>
      </c>
      <c r="S1265" t="str">
        <f t="shared" si="98"/>
        <v>May</v>
      </c>
      <c r="T1265" t="str">
        <f t="shared" si="99"/>
        <v>Economy</v>
      </c>
    </row>
    <row r="1266" spans="1:20" x14ac:dyDescent="0.35">
      <c r="A1266" t="s">
        <v>17</v>
      </c>
      <c r="B1266" t="s">
        <v>40</v>
      </c>
      <c r="C1266" t="s">
        <v>66</v>
      </c>
      <c r="D1266" t="s">
        <v>68</v>
      </c>
      <c r="E1266" t="s">
        <v>1601</v>
      </c>
      <c r="F1266" t="s">
        <v>1602</v>
      </c>
      <c r="J1266" t="s">
        <v>199</v>
      </c>
      <c r="K1266" t="s">
        <v>739</v>
      </c>
      <c r="L1266">
        <v>170</v>
      </c>
      <c r="M1266">
        <v>0</v>
      </c>
      <c r="N1266" t="s">
        <v>1579</v>
      </c>
      <c r="O1266">
        <v>3383</v>
      </c>
      <c r="P1266">
        <f t="shared" si="95"/>
        <v>23</v>
      </c>
      <c r="Q1266" t="str">
        <f t="shared" si="96"/>
        <v>Night</v>
      </c>
      <c r="R1266" t="str">
        <f t="shared" si="97"/>
        <v>BLR  →  DEL</v>
      </c>
      <c r="S1266" t="str">
        <f t="shared" si="98"/>
        <v>May</v>
      </c>
      <c r="T1266" t="str">
        <f t="shared" si="99"/>
        <v>Economy</v>
      </c>
    </row>
    <row r="1267" spans="1:20" x14ac:dyDescent="0.35">
      <c r="A1267" t="s">
        <v>10</v>
      </c>
      <c r="B1267" t="s">
        <v>27</v>
      </c>
      <c r="C1267" t="s">
        <v>68</v>
      </c>
      <c r="D1267" t="s">
        <v>72</v>
      </c>
      <c r="E1267" t="s">
        <v>1607</v>
      </c>
      <c r="F1267" t="s">
        <v>1609</v>
      </c>
      <c r="G1267" t="s">
        <v>1610</v>
      </c>
      <c r="J1267" t="s">
        <v>265</v>
      </c>
      <c r="K1267" t="s">
        <v>307</v>
      </c>
      <c r="L1267">
        <v>860</v>
      </c>
      <c r="M1267">
        <v>1</v>
      </c>
      <c r="N1267" t="s">
        <v>1579</v>
      </c>
      <c r="O1267">
        <v>6093</v>
      </c>
      <c r="P1267">
        <f t="shared" si="95"/>
        <v>6</v>
      </c>
      <c r="Q1267" t="str">
        <f t="shared" si="96"/>
        <v>Morning</v>
      </c>
      <c r="R1267" t="str">
        <f t="shared" si="97"/>
        <v>DEL  →  BOM  →  COK</v>
      </c>
      <c r="S1267" t="str">
        <f t="shared" si="98"/>
        <v>Jun</v>
      </c>
      <c r="T1267" t="str">
        <f t="shared" si="99"/>
        <v>Premium Economy</v>
      </c>
    </row>
    <row r="1268" spans="1:20" x14ac:dyDescent="0.35">
      <c r="A1268" t="s">
        <v>14</v>
      </c>
      <c r="B1268" t="s">
        <v>36</v>
      </c>
      <c r="C1268" t="s">
        <v>68</v>
      </c>
      <c r="D1268" t="s">
        <v>72</v>
      </c>
      <c r="E1268" t="s">
        <v>1607</v>
      </c>
      <c r="F1268" t="s">
        <v>1609</v>
      </c>
      <c r="G1268" t="s">
        <v>1610</v>
      </c>
      <c r="J1268" t="s">
        <v>165</v>
      </c>
      <c r="K1268" t="s">
        <v>194</v>
      </c>
      <c r="L1268">
        <v>660</v>
      </c>
      <c r="M1268">
        <v>1</v>
      </c>
      <c r="N1268" t="s">
        <v>1579</v>
      </c>
      <c r="O1268">
        <v>12192</v>
      </c>
      <c r="P1268">
        <f t="shared" si="95"/>
        <v>8</v>
      </c>
      <c r="Q1268" t="str">
        <f t="shared" si="96"/>
        <v>Morning</v>
      </c>
      <c r="R1268" t="str">
        <f t="shared" si="97"/>
        <v>DEL  →  BOM  →  COK</v>
      </c>
      <c r="S1268" t="str">
        <f t="shared" si="98"/>
        <v>Jun</v>
      </c>
      <c r="T1268" t="str">
        <f t="shared" si="99"/>
        <v>Business</v>
      </c>
    </row>
    <row r="1269" spans="1:20" x14ac:dyDescent="0.35">
      <c r="A1269" t="s">
        <v>14</v>
      </c>
      <c r="B1269" t="s">
        <v>36</v>
      </c>
      <c r="C1269" t="s">
        <v>68</v>
      </c>
      <c r="D1269" t="s">
        <v>72</v>
      </c>
      <c r="E1269" t="s">
        <v>1607</v>
      </c>
      <c r="F1269" t="s">
        <v>1609</v>
      </c>
      <c r="G1269" t="s">
        <v>1610</v>
      </c>
      <c r="J1269" t="s">
        <v>246</v>
      </c>
      <c r="K1269" t="s">
        <v>656</v>
      </c>
      <c r="L1269">
        <v>760</v>
      </c>
      <c r="M1269">
        <v>1</v>
      </c>
      <c r="N1269" t="s">
        <v>1579</v>
      </c>
      <c r="O1269">
        <v>6795</v>
      </c>
      <c r="P1269">
        <f t="shared" si="95"/>
        <v>12</v>
      </c>
      <c r="Q1269" t="str">
        <f t="shared" si="96"/>
        <v>Afternoon</v>
      </c>
      <c r="R1269" t="str">
        <f t="shared" si="97"/>
        <v>DEL  →  BOM  →  COK</v>
      </c>
      <c r="S1269" t="str">
        <f t="shared" si="98"/>
        <v>Jun</v>
      </c>
      <c r="T1269" t="str">
        <f t="shared" si="99"/>
        <v>Premium Economy</v>
      </c>
    </row>
    <row r="1270" spans="1:20" x14ac:dyDescent="0.35">
      <c r="A1270" t="s">
        <v>12</v>
      </c>
      <c r="B1270" t="s">
        <v>60</v>
      </c>
      <c r="C1270" t="s">
        <v>66</v>
      </c>
      <c r="D1270" t="s">
        <v>71</v>
      </c>
      <c r="E1270" t="s">
        <v>1601</v>
      </c>
      <c r="F1270" t="s">
        <v>1609</v>
      </c>
      <c r="G1270" t="s">
        <v>1602</v>
      </c>
      <c r="J1270" t="s">
        <v>183</v>
      </c>
      <c r="K1270" t="s">
        <v>589</v>
      </c>
      <c r="L1270">
        <v>1480</v>
      </c>
      <c r="M1270">
        <v>1</v>
      </c>
      <c r="N1270" t="s">
        <v>1579</v>
      </c>
      <c r="O1270">
        <v>11455</v>
      </c>
      <c r="P1270">
        <f t="shared" si="95"/>
        <v>7</v>
      </c>
      <c r="Q1270" t="str">
        <f t="shared" si="96"/>
        <v>Morning</v>
      </c>
      <c r="R1270" t="str">
        <f t="shared" si="97"/>
        <v>BLR  →  BOM  →  DEL</v>
      </c>
      <c r="S1270" t="str">
        <f t="shared" si="98"/>
        <v>Mar</v>
      </c>
      <c r="T1270" t="str">
        <f t="shared" si="99"/>
        <v>Business</v>
      </c>
    </row>
    <row r="1271" spans="1:20" x14ac:dyDescent="0.35">
      <c r="A1271" t="s">
        <v>10</v>
      </c>
      <c r="B1271" t="s">
        <v>30</v>
      </c>
      <c r="C1271" t="s">
        <v>69</v>
      </c>
      <c r="D1271" t="s">
        <v>67</v>
      </c>
      <c r="E1271" t="s">
        <v>1613</v>
      </c>
      <c r="F1271" t="s">
        <v>1614</v>
      </c>
      <c r="J1271" t="s">
        <v>202</v>
      </c>
      <c r="K1271" t="s">
        <v>247</v>
      </c>
      <c r="L1271">
        <v>165</v>
      </c>
      <c r="M1271">
        <v>0</v>
      </c>
      <c r="N1271" t="s">
        <v>1579</v>
      </c>
      <c r="O1271">
        <v>3540</v>
      </c>
      <c r="P1271">
        <f t="shared" si="95"/>
        <v>15</v>
      </c>
      <c r="Q1271" t="str">
        <f t="shared" si="96"/>
        <v>Afternoon</v>
      </c>
      <c r="R1271" t="str">
        <f t="shared" si="97"/>
        <v>MAA  →  CCU</v>
      </c>
      <c r="S1271" t="str">
        <f t="shared" si="98"/>
        <v>Jun</v>
      </c>
      <c r="T1271" t="str">
        <f t="shared" si="99"/>
        <v>Economy</v>
      </c>
    </row>
    <row r="1272" spans="1:20" x14ac:dyDescent="0.35">
      <c r="A1272" t="s">
        <v>14</v>
      </c>
      <c r="B1272" t="s">
        <v>29</v>
      </c>
      <c r="C1272" t="s">
        <v>68</v>
      </c>
      <c r="D1272" t="s">
        <v>72</v>
      </c>
      <c r="E1272" t="s">
        <v>1607</v>
      </c>
      <c r="F1272" t="s">
        <v>1609</v>
      </c>
      <c r="G1272" t="s">
        <v>1610</v>
      </c>
      <c r="J1272" t="s">
        <v>163</v>
      </c>
      <c r="K1272" t="s">
        <v>252</v>
      </c>
      <c r="L1272">
        <v>615</v>
      </c>
      <c r="M1272">
        <v>1</v>
      </c>
      <c r="N1272" t="s">
        <v>1579</v>
      </c>
      <c r="O1272">
        <v>15898</v>
      </c>
      <c r="P1272">
        <f t="shared" si="95"/>
        <v>9</v>
      </c>
      <c r="Q1272" t="str">
        <f t="shared" si="96"/>
        <v>Morning</v>
      </c>
      <c r="R1272" t="str">
        <f t="shared" si="97"/>
        <v>DEL  →  BOM  →  COK</v>
      </c>
      <c r="S1272" t="str">
        <f t="shared" si="98"/>
        <v>May</v>
      </c>
      <c r="T1272" t="str">
        <f t="shared" si="99"/>
        <v>Business</v>
      </c>
    </row>
    <row r="1273" spans="1:20" x14ac:dyDescent="0.35">
      <c r="A1273" t="s">
        <v>14</v>
      </c>
      <c r="B1273" t="s">
        <v>49</v>
      </c>
      <c r="C1273" t="s">
        <v>68</v>
      </c>
      <c r="D1273" t="s">
        <v>72</v>
      </c>
      <c r="E1273" t="s">
        <v>1607</v>
      </c>
      <c r="F1273" t="s">
        <v>1609</v>
      </c>
      <c r="G1273" t="s">
        <v>1610</v>
      </c>
      <c r="J1273" t="s">
        <v>255</v>
      </c>
      <c r="K1273" t="s">
        <v>307</v>
      </c>
      <c r="L1273">
        <v>660</v>
      </c>
      <c r="M1273">
        <v>1</v>
      </c>
      <c r="N1273" t="s">
        <v>1579</v>
      </c>
      <c r="O1273">
        <v>9718</v>
      </c>
      <c r="P1273">
        <f t="shared" si="95"/>
        <v>10</v>
      </c>
      <c r="Q1273" t="str">
        <f t="shared" si="96"/>
        <v>Morning</v>
      </c>
      <c r="R1273" t="str">
        <f t="shared" si="97"/>
        <v>DEL  →  BOM  →  COK</v>
      </c>
      <c r="S1273" t="str">
        <f t="shared" si="98"/>
        <v>Jun</v>
      </c>
      <c r="T1273" t="str">
        <f t="shared" si="99"/>
        <v>Premium Economy</v>
      </c>
    </row>
    <row r="1274" spans="1:20" x14ac:dyDescent="0.35">
      <c r="A1274" t="s">
        <v>15</v>
      </c>
      <c r="B1274" t="s">
        <v>41</v>
      </c>
      <c r="C1274" t="s">
        <v>67</v>
      </c>
      <c r="D1274" t="s">
        <v>66</v>
      </c>
      <c r="E1274" t="s">
        <v>1603</v>
      </c>
      <c r="F1274" t="s">
        <v>1615</v>
      </c>
      <c r="G1274" t="s">
        <v>1606</v>
      </c>
      <c r="J1274" t="s">
        <v>173</v>
      </c>
      <c r="K1274" t="s">
        <v>688</v>
      </c>
      <c r="L1274">
        <v>455</v>
      </c>
      <c r="M1274">
        <v>1</v>
      </c>
      <c r="N1274" t="s">
        <v>1579</v>
      </c>
      <c r="O1274">
        <v>7831</v>
      </c>
      <c r="P1274">
        <f t="shared" si="95"/>
        <v>16</v>
      </c>
      <c r="Q1274" t="str">
        <f t="shared" si="96"/>
        <v>Afternoon</v>
      </c>
      <c r="R1274" t="str">
        <f t="shared" si="97"/>
        <v>CCU  →  AMD  →  BLR</v>
      </c>
      <c r="S1274" t="str">
        <f t="shared" si="98"/>
        <v>May</v>
      </c>
      <c r="T1274" t="str">
        <f t="shared" si="99"/>
        <v>Premium Economy</v>
      </c>
    </row>
    <row r="1275" spans="1:20" x14ac:dyDescent="0.35">
      <c r="A1275" t="s">
        <v>10</v>
      </c>
      <c r="B1275" t="s">
        <v>49</v>
      </c>
      <c r="C1275" t="s">
        <v>68</v>
      </c>
      <c r="D1275" t="s">
        <v>72</v>
      </c>
      <c r="E1275" t="s">
        <v>1607</v>
      </c>
      <c r="F1275" t="s">
        <v>1609</v>
      </c>
      <c r="G1275" t="s">
        <v>1610</v>
      </c>
      <c r="J1275" t="s">
        <v>268</v>
      </c>
      <c r="K1275" t="s">
        <v>307</v>
      </c>
      <c r="L1275">
        <v>750</v>
      </c>
      <c r="M1275">
        <v>1</v>
      </c>
      <c r="N1275" t="s">
        <v>1579</v>
      </c>
      <c r="O1275">
        <v>6416</v>
      </c>
      <c r="P1275">
        <f t="shared" si="95"/>
        <v>8</v>
      </c>
      <c r="Q1275" t="str">
        <f t="shared" si="96"/>
        <v>Morning</v>
      </c>
      <c r="R1275" t="str">
        <f t="shared" si="97"/>
        <v>DEL  →  BOM  →  COK</v>
      </c>
      <c r="S1275" t="str">
        <f t="shared" si="98"/>
        <v>Jun</v>
      </c>
      <c r="T1275" t="str">
        <f t="shared" si="99"/>
        <v>Premium Economy</v>
      </c>
    </row>
    <row r="1276" spans="1:20" x14ac:dyDescent="0.35">
      <c r="A1276" t="s">
        <v>16</v>
      </c>
      <c r="B1276" t="s">
        <v>59</v>
      </c>
      <c r="C1276" t="s">
        <v>69</v>
      </c>
      <c r="D1276" t="s">
        <v>67</v>
      </c>
      <c r="E1276" t="s">
        <v>1613</v>
      </c>
      <c r="F1276" t="s">
        <v>1614</v>
      </c>
      <c r="J1276" t="s">
        <v>184</v>
      </c>
      <c r="K1276" t="s">
        <v>349</v>
      </c>
      <c r="L1276">
        <v>135</v>
      </c>
      <c r="M1276">
        <v>0</v>
      </c>
      <c r="N1276" t="s">
        <v>1579</v>
      </c>
      <c r="O1276">
        <v>3739</v>
      </c>
      <c r="P1276">
        <f t="shared" si="95"/>
        <v>7</v>
      </c>
      <c r="Q1276" t="str">
        <f t="shared" si="96"/>
        <v>Morning</v>
      </c>
      <c r="R1276" t="str">
        <f t="shared" si="97"/>
        <v>MAA  →  CCU</v>
      </c>
      <c r="S1276" t="str">
        <f t="shared" si="98"/>
        <v>Mar</v>
      </c>
      <c r="T1276" t="str">
        <f t="shared" si="99"/>
        <v>Economy</v>
      </c>
    </row>
    <row r="1277" spans="1:20" x14ac:dyDescent="0.35">
      <c r="A1277" t="s">
        <v>16</v>
      </c>
      <c r="B1277" t="s">
        <v>40</v>
      </c>
      <c r="C1277" t="s">
        <v>67</v>
      </c>
      <c r="D1277" t="s">
        <v>66</v>
      </c>
      <c r="E1277" t="s">
        <v>1603</v>
      </c>
      <c r="F1277" t="s">
        <v>1621</v>
      </c>
      <c r="G1277" t="s">
        <v>1606</v>
      </c>
      <c r="J1277" t="s">
        <v>269</v>
      </c>
      <c r="K1277" t="s">
        <v>340</v>
      </c>
      <c r="L1277">
        <v>975</v>
      </c>
      <c r="M1277">
        <v>1</v>
      </c>
      <c r="N1277" t="s">
        <v>1579</v>
      </c>
      <c r="O1277">
        <v>8085</v>
      </c>
      <c r="P1277">
        <f t="shared" si="95"/>
        <v>7</v>
      </c>
      <c r="Q1277" t="str">
        <f t="shared" si="96"/>
        <v>Morning</v>
      </c>
      <c r="R1277" t="str">
        <f t="shared" si="97"/>
        <v>CCU  →  DEL  →  BLR</v>
      </c>
      <c r="S1277" t="str">
        <f t="shared" si="98"/>
        <v>May</v>
      </c>
      <c r="T1277" t="str">
        <f t="shared" si="99"/>
        <v>Premium Economy</v>
      </c>
    </row>
    <row r="1278" spans="1:20" x14ac:dyDescent="0.35">
      <c r="A1278" t="s">
        <v>10</v>
      </c>
      <c r="B1278" t="s">
        <v>51</v>
      </c>
      <c r="C1278" t="s">
        <v>66</v>
      </c>
      <c r="D1278" t="s">
        <v>68</v>
      </c>
      <c r="E1278" t="s">
        <v>1601</v>
      </c>
      <c r="F1278" t="s">
        <v>1602</v>
      </c>
      <c r="J1278" t="s">
        <v>221</v>
      </c>
      <c r="K1278" t="s">
        <v>212</v>
      </c>
      <c r="L1278">
        <v>180</v>
      </c>
      <c r="M1278">
        <v>0</v>
      </c>
      <c r="N1278" t="s">
        <v>1579</v>
      </c>
      <c r="O1278">
        <v>4823</v>
      </c>
      <c r="P1278">
        <f t="shared" si="95"/>
        <v>16</v>
      </c>
      <c r="Q1278" t="str">
        <f t="shared" si="96"/>
        <v>Afternoon</v>
      </c>
      <c r="R1278" t="str">
        <f t="shared" si="97"/>
        <v>BLR  →  DEL</v>
      </c>
      <c r="S1278" t="str">
        <f t="shared" si="98"/>
        <v>May</v>
      </c>
      <c r="T1278" t="str">
        <f t="shared" si="99"/>
        <v>Economy</v>
      </c>
    </row>
    <row r="1279" spans="1:20" x14ac:dyDescent="0.35">
      <c r="A1279" t="s">
        <v>12</v>
      </c>
      <c r="B1279" t="s">
        <v>24</v>
      </c>
      <c r="C1279" t="s">
        <v>68</v>
      </c>
      <c r="D1279" t="s">
        <v>72</v>
      </c>
      <c r="E1279" t="s">
        <v>1607</v>
      </c>
      <c r="F1279" t="s">
        <v>1611</v>
      </c>
      <c r="G1279" t="s">
        <v>1609</v>
      </c>
      <c r="H1279" t="s">
        <v>1610</v>
      </c>
      <c r="J1279" t="s">
        <v>186</v>
      </c>
      <c r="K1279" t="s">
        <v>391</v>
      </c>
      <c r="L1279">
        <v>1320</v>
      </c>
      <c r="M1279">
        <v>2</v>
      </c>
      <c r="N1279" t="s">
        <v>1579</v>
      </c>
      <c r="O1279">
        <v>13376</v>
      </c>
      <c r="P1279">
        <f t="shared" si="95"/>
        <v>14</v>
      </c>
      <c r="Q1279" t="str">
        <f t="shared" si="96"/>
        <v>Afternoon</v>
      </c>
      <c r="R1279" t="str">
        <f t="shared" si="97"/>
        <v>DEL  →  NAG  →  BOM  →  COK</v>
      </c>
      <c r="S1279" t="str">
        <f t="shared" si="98"/>
        <v>Jun</v>
      </c>
      <c r="T1279" t="str">
        <f t="shared" si="99"/>
        <v>Business</v>
      </c>
    </row>
    <row r="1280" spans="1:20" x14ac:dyDescent="0.35">
      <c r="A1280" t="s">
        <v>16</v>
      </c>
      <c r="B1280" t="s">
        <v>41</v>
      </c>
      <c r="C1280" t="s">
        <v>67</v>
      </c>
      <c r="D1280" t="s">
        <v>66</v>
      </c>
      <c r="E1280" t="s">
        <v>1603</v>
      </c>
      <c r="F1280" t="s">
        <v>1621</v>
      </c>
      <c r="G1280" t="s">
        <v>1606</v>
      </c>
      <c r="J1280" t="s">
        <v>169</v>
      </c>
      <c r="K1280" t="s">
        <v>740</v>
      </c>
      <c r="L1280">
        <v>865</v>
      </c>
      <c r="M1280">
        <v>1</v>
      </c>
      <c r="N1280" t="s">
        <v>1579</v>
      </c>
      <c r="O1280">
        <v>8452</v>
      </c>
      <c r="P1280">
        <f t="shared" si="95"/>
        <v>20</v>
      </c>
      <c r="Q1280" t="str">
        <f t="shared" si="96"/>
        <v>Evening</v>
      </c>
      <c r="R1280" t="str">
        <f t="shared" si="97"/>
        <v>CCU  →  DEL  →  BLR</v>
      </c>
      <c r="S1280" t="str">
        <f t="shared" si="98"/>
        <v>May</v>
      </c>
      <c r="T1280" t="str">
        <f t="shared" si="99"/>
        <v>Premium Economy</v>
      </c>
    </row>
    <row r="1281" spans="1:20" x14ac:dyDescent="0.35">
      <c r="A1281" t="s">
        <v>12</v>
      </c>
      <c r="B1281" t="s">
        <v>53</v>
      </c>
      <c r="C1281" t="s">
        <v>67</v>
      </c>
      <c r="D1281" t="s">
        <v>66</v>
      </c>
      <c r="E1281" t="s">
        <v>1603</v>
      </c>
      <c r="F1281" t="s">
        <v>1609</v>
      </c>
      <c r="G1281" t="s">
        <v>1606</v>
      </c>
      <c r="J1281" t="s">
        <v>225</v>
      </c>
      <c r="K1281" t="s">
        <v>741</v>
      </c>
      <c r="L1281">
        <v>1595</v>
      </c>
      <c r="M1281">
        <v>1</v>
      </c>
      <c r="N1281" t="s">
        <v>1580</v>
      </c>
      <c r="O1281">
        <v>10844</v>
      </c>
      <c r="P1281">
        <f t="shared" si="95"/>
        <v>20</v>
      </c>
      <c r="Q1281" t="str">
        <f t="shared" si="96"/>
        <v>Evening</v>
      </c>
      <c r="R1281" t="str">
        <f t="shared" si="97"/>
        <v>CCU  →  BOM  →  BLR</v>
      </c>
      <c r="S1281" t="str">
        <f t="shared" si="98"/>
        <v>Jun</v>
      </c>
      <c r="T1281" t="str">
        <f t="shared" si="99"/>
        <v>Business</v>
      </c>
    </row>
    <row r="1282" spans="1:20" x14ac:dyDescent="0.35">
      <c r="A1282" t="s">
        <v>16</v>
      </c>
      <c r="B1282" t="s">
        <v>59</v>
      </c>
      <c r="C1282" t="s">
        <v>68</v>
      </c>
      <c r="D1282" t="s">
        <v>72</v>
      </c>
      <c r="E1282" t="s">
        <v>1607</v>
      </c>
      <c r="F1282" t="s">
        <v>1610</v>
      </c>
      <c r="J1282" t="s">
        <v>240</v>
      </c>
      <c r="K1282" t="s">
        <v>289</v>
      </c>
      <c r="L1282">
        <v>190</v>
      </c>
      <c r="M1282">
        <v>0</v>
      </c>
      <c r="N1282" t="s">
        <v>1579</v>
      </c>
      <c r="O1282">
        <v>4851</v>
      </c>
      <c r="P1282">
        <f t="shared" si="95"/>
        <v>6</v>
      </c>
      <c r="Q1282" t="str">
        <f t="shared" si="96"/>
        <v>Morning</v>
      </c>
      <c r="R1282" t="str">
        <f t="shared" si="97"/>
        <v>DEL  →  COK</v>
      </c>
      <c r="S1282" t="str">
        <f t="shared" si="98"/>
        <v>Mar</v>
      </c>
      <c r="T1282" t="str">
        <f t="shared" si="99"/>
        <v>Economy</v>
      </c>
    </row>
    <row r="1283" spans="1:20" x14ac:dyDescent="0.35">
      <c r="A1283" t="s">
        <v>14</v>
      </c>
      <c r="B1283" t="s">
        <v>43</v>
      </c>
      <c r="C1283" t="s">
        <v>68</v>
      </c>
      <c r="D1283" t="s">
        <v>72</v>
      </c>
      <c r="E1283" t="s">
        <v>1607</v>
      </c>
      <c r="F1283" t="s">
        <v>1609</v>
      </c>
      <c r="G1283" t="s">
        <v>1610</v>
      </c>
      <c r="J1283" t="s">
        <v>194</v>
      </c>
      <c r="K1283" t="s">
        <v>557</v>
      </c>
      <c r="L1283">
        <v>390</v>
      </c>
      <c r="M1283">
        <v>1</v>
      </c>
      <c r="N1283" t="s">
        <v>1579</v>
      </c>
      <c r="O1283">
        <v>6795</v>
      </c>
      <c r="P1283">
        <f t="shared" ref="P1283:P1346" si="100">HOUR(TEXT(J1283,"HH:MM"))</f>
        <v>19</v>
      </c>
      <c r="Q1283" t="str">
        <f t="shared" ref="Q1283:Q1346" si="101">IF(P1283&gt;=5, IF(P1283&lt;12, "Morning", IF(P1283&lt;17, "Afternoon", IF(P1283&lt;21, "Evening", "Night"))), "Night")</f>
        <v>Evening</v>
      </c>
      <c r="R1283" t="str">
        <f t="shared" ref="R1283:R1346" si="102">_xlfn.TEXTJOIN(" → ", TRUE, E1283:I1283)</f>
        <v>DEL  →  BOM  →  COK</v>
      </c>
      <c r="S1283" t="str">
        <f t="shared" ref="S1283:S1346" si="103">TEXT(B1283, "mmm")</f>
        <v>Jun</v>
      </c>
      <c r="T1283" t="str">
        <f t="shared" ref="T1283:T1346" si="104">_xlfn.IFS(
  O1283 &lt; 5000, "Economy",
  O1283 &lt;= 10000, "Premium Economy",
  O1283 &gt; 10000, "Business"
)</f>
        <v>Premium Economy</v>
      </c>
    </row>
    <row r="1284" spans="1:20" x14ac:dyDescent="0.35">
      <c r="A1284" t="s">
        <v>10</v>
      </c>
      <c r="B1284" t="s">
        <v>45</v>
      </c>
      <c r="C1284" t="s">
        <v>66</v>
      </c>
      <c r="D1284" t="s">
        <v>68</v>
      </c>
      <c r="E1284" t="s">
        <v>1601</v>
      </c>
      <c r="F1284" t="s">
        <v>1602</v>
      </c>
      <c r="J1284" t="s">
        <v>268</v>
      </c>
      <c r="K1284" t="s">
        <v>377</v>
      </c>
      <c r="L1284">
        <v>170</v>
      </c>
      <c r="M1284">
        <v>0</v>
      </c>
      <c r="N1284" t="s">
        <v>1579</v>
      </c>
      <c r="O1284">
        <v>4823</v>
      </c>
      <c r="P1284">
        <f t="shared" si="100"/>
        <v>8</v>
      </c>
      <c r="Q1284" t="str">
        <f t="shared" si="101"/>
        <v>Morning</v>
      </c>
      <c r="R1284" t="str">
        <f t="shared" si="102"/>
        <v>BLR  →  DEL</v>
      </c>
      <c r="S1284" t="str">
        <f t="shared" si="103"/>
        <v>May</v>
      </c>
      <c r="T1284" t="str">
        <f t="shared" si="104"/>
        <v>Economy</v>
      </c>
    </row>
    <row r="1285" spans="1:20" x14ac:dyDescent="0.35">
      <c r="A1285" t="s">
        <v>12</v>
      </c>
      <c r="B1285" t="s">
        <v>24</v>
      </c>
      <c r="C1285" t="s">
        <v>68</v>
      </c>
      <c r="D1285" t="s">
        <v>72</v>
      </c>
      <c r="E1285" t="s">
        <v>1607</v>
      </c>
      <c r="F1285" t="s">
        <v>1609</v>
      </c>
      <c r="G1285" t="s">
        <v>1610</v>
      </c>
      <c r="J1285" t="s">
        <v>191</v>
      </c>
      <c r="K1285" t="s">
        <v>381</v>
      </c>
      <c r="L1285">
        <v>450</v>
      </c>
      <c r="M1285">
        <v>1</v>
      </c>
      <c r="N1285" t="s">
        <v>1580</v>
      </c>
      <c r="O1285">
        <v>10577</v>
      </c>
      <c r="P1285">
        <f t="shared" si="100"/>
        <v>20</v>
      </c>
      <c r="Q1285" t="str">
        <f t="shared" si="101"/>
        <v>Evening</v>
      </c>
      <c r="R1285" t="str">
        <f t="shared" si="102"/>
        <v>DEL  →  BOM  →  COK</v>
      </c>
      <c r="S1285" t="str">
        <f t="shared" si="103"/>
        <v>Jun</v>
      </c>
      <c r="T1285" t="str">
        <f t="shared" si="104"/>
        <v>Business</v>
      </c>
    </row>
    <row r="1286" spans="1:20" x14ac:dyDescent="0.35">
      <c r="A1286" t="s">
        <v>12</v>
      </c>
      <c r="B1286" t="s">
        <v>59</v>
      </c>
      <c r="C1286" t="s">
        <v>68</v>
      </c>
      <c r="D1286" t="s">
        <v>72</v>
      </c>
      <c r="E1286" t="s">
        <v>1607</v>
      </c>
      <c r="F1286" t="s">
        <v>1609</v>
      </c>
      <c r="G1286" t="s">
        <v>1610</v>
      </c>
      <c r="J1286" t="s">
        <v>337</v>
      </c>
      <c r="K1286" t="s">
        <v>596</v>
      </c>
      <c r="L1286">
        <v>1375</v>
      </c>
      <c r="M1286">
        <v>1</v>
      </c>
      <c r="N1286" t="s">
        <v>1579</v>
      </c>
      <c r="O1286">
        <v>12032</v>
      </c>
      <c r="P1286">
        <f t="shared" si="100"/>
        <v>20</v>
      </c>
      <c r="Q1286" t="str">
        <f t="shared" si="101"/>
        <v>Evening</v>
      </c>
      <c r="R1286" t="str">
        <f t="shared" si="102"/>
        <v>DEL  →  BOM  →  COK</v>
      </c>
      <c r="S1286" t="str">
        <f t="shared" si="103"/>
        <v>Mar</v>
      </c>
      <c r="T1286" t="str">
        <f t="shared" si="104"/>
        <v>Business</v>
      </c>
    </row>
    <row r="1287" spans="1:20" x14ac:dyDescent="0.35">
      <c r="A1287" t="s">
        <v>17</v>
      </c>
      <c r="B1287" t="s">
        <v>30</v>
      </c>
      <c r="C1287" t="s">
        <v>68</v>
      </c>
      <c r="D1287" t="s">
        <v>72</v>
      </c>
      <c r="E1287" t="s">
        <v>1607</v>
      </c>
      <c r="F1287" t="s">
        <v>1612</v>
      </c>
      <c r="G1287" t="s">
        <v>1610</v>
      </c>
      <c r="J1287" t="s">
        <v>302</v>
      </c>
      <c r="K1287" t="s">
        <v>295</v>
      </c>
      <c r="L1287">
        <v>330</v>
      </c>
      <c r="M1287">
        <v>1</v>
      </c>
      <c r="N1287" t="s">
        <v>1579</v>
      </c>
      <c r="O1287">
        <v>9330</v>
      </c>
      <c r="P1287">
        <f t="shared" si="100"/>
        <v>7</v>
      </c>
      <c r="Q1287" t="str">
        <f t="shared" si="101"/>
        <v>Morning</v>
      </c>
      <c r="R1287" t="str">
        <f t="shared" si="102"/>
        <v>DEL  →  BLR  →  COK</v>
      </c>
      <c r="S1287" t="str">
        <f t="shared" si="103"/>
        <v>Jun</v>
      </c>
      <c r="T1287" t="str">
        <f t="shared" si="104"/>
        <v>Premium Economy</v>
      </c>
    </row>
    <row r="1288" spans="1:20" x14ac:dyDescent="0.35">
      <c r="A1288" t="s">
        <v>16</v>
      </c>
      <c r="B1288" t="s">
        <v>56</v>
      </c>
      <c r="C1288" t="s">
        <v>67</v>
      </c>
      <c r="D1288" t="s">
        <v>66</v>
      </c>
      <c r="E1288" t="s">
        <v>1603</v>
      </c>
      <c r="F1288" t="s">
        <v>1621</v>
      </c>
      <c r="G1288" t="s">
        <v>1606</v>
      </c>
      <c r="J1288" t="s">
        <v>254</v>
      </c>
      <c r="K1288" t="s">
        <v>323</v>
      </c>
      <c r="L1288">
        <v>355</v>
      </c>
      <c r="M1288">
        <v>1</v>
      </c>
      <c r="N1288" t="s">
        <v>1579</v>
      </c>
      <c r="O1288">
        <v>8977</v>
      </c>
      <c r="P1288">
        <f t="shared" si="100"/>
        <v>17</v>
      </c>
      <c r="Q1288" t="str">
        <f t="shared" si="101"/>
        <v>Evening</v>
      </c>
      <c r="R1288" t="str">
        <f t="shared" si="102"/>
        <v>CCU  →  DEL  →  BLR</v>
      </c>
      <c r="S1288" t="str">
        <f t="shared" si="103"/>
        <v>Apr</v>
      </c>
      <c r="T1288" t="str">
        <f t="shared" si="104"/>
        <v>Premium Economy</v>
      </c>
    </row>
    <row r="1289" spans="1:20" x14ac:dyDescent="0.35">
      <c r="A1289" t="s">
        <v>14</v>
      </c>
      <c r="B1289" t="s">
        <v>30</v>
      </c>
      <c r="C1289" t="s">
        <v>68</v>
      </c>
      <c r="D1289" t="s">
        <v>72</v>
      </c>
      <c r="E1289" t="s">
        <v>1607</v>
      </c>
      <c r="F1289" t="s">
        <v>1609</v>
      </c>
      <c r="G1289" t="s">
        <v>1610</v>
      </c>
      <c r="J1289" t="s">
        <v>246</v>
      </c>
      <c r="K1289" t="s">
        <v>307</v>
      </c>
      <c r="L1289">
        <v>490</v>
      </c>
      <c r="M1289">
        <v>1</v>
      </c>
      <c r="N1289" t="s">
        <v>1579</v>
      </c>
      <c r="O1289">
        <v>7005</v>
      </c>
      <c r="P1289">
        <f t="shared" si="100"/>
        <v>12</v>
      </c>
      <c r="Q1289" t="str">
        <f t="shared" si="101"/>
        <v>Afternoon</v>
      </c>
      <c r="R1289" t="str">
        <f t="shared" si="102"/>
        <v>DEL  →  BOM  →  COK</v>
      </c>
      <c r="S1289" t="str">
        <f t="shared" si="103"/>
        <v>Jun</v>
      </c>
      <c r="T1289" t="str">
        <f t="shared" si="104"/>
        <v>Premium Economy</v>
      </c>
    </row>
    <row r="1290" spans="1:20" x14ac:dyDescent="0.35">
      <c r="A1290" t="s">
        <v>12</v>
      </c>
      <c r="B1290" t="s">
        <v>45</v>
      </c>
      <c r="C1290" t="s">
        <v>67</v>
      </c>
      <c r="D1290" t="s">
        <v>66</v>
      </c>
      <c r="E1290" t="s">
        <v>1603</v>
      </c>
      <c r="F1290" t="s">
        <v>1609</v>
      </c>
      <c r="G1290" t="s">
        <v>1606</v>
      </c>
      <c r="J1290" t="s">
        <v>214</v>
      </c>
      <c r="K1290" t="s">
        <v>222</v>
      </c>
      <c r="L1290">
        <v>400</v>
      </c>
      <c r="M1290">
        <v>1</v>
      </c>
      <c r="N1290" t="s">
        <v>1580</v>
      </c>
      <c r="O1290">
        <v>10844</v>
      </c>
      <c r="P1290">
        <f t="shared" si="100"/>
        <v>14</v>
      </c>
      <c r="Q1290" t="str">
        <f t="shared" si="101"/>
        <v>Afternoon</v>
      </c>
      <c r="R1290" t="str">
        <f t="shared" si="102"/>
        <v>CCU  →  BOM  →  BLR</v>
      </c>
      <c r="S1290" t="str">
        <f t="shared" si="103"/>
        <v>May</v>
      </c>
      <c r="T1290" t="str">
        <f t="shared" si="104"/>
        <v>Business</v>
      </c>
    </row>
    <row r="1291" spans="1:20" x14ac:dyDescent="0.35">
      <c r="A1291" t="s">
        <v>14</v>
      </c>
      <c r="B1291" t="s">
        <v>27</v>
      </c>
      <c r="C1291" t="s">
        <v>68</v>
      </c>
      <c r="D1291" t="s">
        <v>72</v>
      </c>
      <c r="E1291" t="s">
        <v>1607</v>
      </c>
      <c r="F1291" t="s">
        <v>1609</v>
      </c>
      <c r="G1291" t="s">
        <v>1610</v>
      </c>
      <c r="J1291" t="s">
        <v>311</v>
      </c>
      <c r="K1291" t="s">
        <v>393</v>
      </c>
      <c r="L1291">
        <v>525</v>
      </c>
      <c r="M1291">
        <v>1</v>
      </c>
      <c r="N1291" t="s">
        <v>1579</v>
      </c>
      <c r="O1291">
        <v>12192</v>
      </c>
      <c r="P1291">
        <f t="shared" si="100"/>
        <v>3</v>
      </c>
      <c r="Q1291" t="str">
        <f t="shared" si="101"/>
        <v>Night</v>
      </c>
      <c r="R1291" t="str">
        <f t="shared" si="102"/>
        <v>DEL  →  BOM  →  COK</v>
      </c>
      <c r="S1291" t="str">
        <f t="shared" si="103"/>
        <v>Jun</v>
      </c>
      <c r="T1291" t="str">
        <f t="shared" si="104"/>
        <v>Business</v>
      </c>
    </row>
    <row r="1292" spans="1:20" x14ac:dyDescent="0.35">
      <c r="A1292" t="s">
        <v>11</v>
      </c>
      <c r="B1292" t="s">
        <v>22</v>
      </c>
      <c r="C1292" t="s">
        <v>66</v>
      </c>
      <c r="D1292" t="s">
        <v>71</v>
      </c>
      <c r="E1292" t="s">
        <v>1601</v>
      </c>
      <c r="F1292" t="s">
        <v>1602</v>
      </c>
      <c r="J1292" t="s">
        <v>255</v>
      </c>
      <c r="K1292" t="s">
        <v>374</v>
      </c>
      <c r="L1292">
        <v>165</v>
      </c>
      <c r="M1292">
        <v>0</v>
      </c>
      <c r="N1292" t="s">
        <v>1579</v>
      </c>
      <c r="O1292">
        <v>4441</v>
      </c>
      <c r="P1292">
        <f t="shared" si="100"/>
        <v>10</v>
      </c>
      <c r="Q1292" t="str">
        <f t="shared" si="101"/>
        <v>Morning</v>
      </c>
      <c r="R1292" t="str">
        <f t="shared" si="102"/>
        <v>BLR  →  DEL</v>
      </c>
      <c r="S1292" t="str">
        <f t="shared" si="103"/>
        <v>Mar</v>
      </c>
      <c r="T1292" t="str">
        <f t="shared" si="104"/>
        <v>Economy</v>
      </c>
    </row>
    <row r="1293" spans="1:20" x14ac:dyDescent="0.35">
      <c r="A1293" t="s">
        <v>14</v>
      </c>
      <c r="B1293" t="s">
        <v>32</v>
      </c>
      <c r="C1293" t="s">
        <v>68</v>
      </c>
      <c r="D1293" t="s">
        <v>72</v>
      </c>
      <c r="E1293" t="s">
        <v>1607</v>
      </c>
      <c r="F1293" t="s">
        <v>1609</v>
      </c>
      <c r="G1293" t="s">
        <v>1610</v>
      </c>
      <c r="J1293" t="s">
        <v>187</v>
      </c>
      <c r="K1293" t="s">
        <v>252</v>
      </c>
      <c r="L1293">
        <v>520</v>
      </c>
      <c r="M1293">
        <v>1</v>
      </c>
      <c r="N1293" t="s">
        <v>1579</v>
      </c>
      <c r="O1293">
        <v>7575</v>
      </c>
      <c r="P1293">
        <f t="shared" si="100"/>
        <v>10</v>
      </c>
      <c r="Q1293" t="str">
        <f t="shared" si="101"/>
        <v>Morning</v>
      </c>
      <c r="R1293" t="str">
        <f t="shared" si="102"/>
        <v>DEL  →  BOM  →  COK</v>
      </c>
      <c r="S1293" t="str">
        <f t="shared" si="103"/>
        <v>May</v>
      </c>
      <c r="T1293" t="str">
        <f t="shared" si="104"/>
        <v>Premium Economy</v>
      </c>
    </row>
    <row r="1294" spans="1:20" x14ac:dyDescent="0.35">
      <c r="A1294" t="s">
        <v>10</v>
      </c>
      <c r="B1294" t="s">
        <v>58</v>
      </c>
      <c r="C1294" t="s">
        <v>67</v>
      </c>
      <c r="D1294" t="s">
        <v>66</v>
      </c>
      <c r="E1294" t="s">
        <v>1603</v>
      </c>
      <c r="F1294" t="s">
        <v>1606</v>
      </c>
      <c r="J1294" t="s">
        <v>316</v>
      </c>
      <c r="K1294" t="s">
        <v>346</v>
      </c>
      <c r="L1294">
        <v>155</v>
      </c>
      <c r="M1294">
        <v>0</v>
      </c>
      <c r="N1294" t="s">
        <v>1579</v>
      </c>
      <c r="O1294">
        <v>4804</v>
      </c>
      <c r="P1294">
        <f t="shared" si="100"/>
        <v>4</v>
      </c>
      <c r="Q1294" t="str">
        <f t="shared" si="101"/>
        <v>Night</v>
      </c>
      <c r="R1294" t="str">
        <f t="shared" si="102"/>
        <v>CCU  →  BLR</v>
      </c>
      <c r="S1294" t="str">
        <f t="shared" si="103"/>
        <v>Jun</v>
      </c>
      <c r="T1294" t="str">
        <f t="shared" si="104"/>
        <v>Economy</v>
      </c>
    </row>
    <row r="1295" spans="1:20" x14ac:dyDescent="0.35">
      <c r="A1295" t="s">
        <v>13</v>
      </c>
      <c r="B1295" t="s">
        <v>53</v>
      </c>
      <c r="C1295" t="s">
        <v>69</v>
      </c>
      <c r="D1295" t="s">
        <v>67</v>
      </c>
      <c r="E1295" t="s">
        <v>1613</v>
      </c>
      <c r="F1295" t="s">
        <v>1614</v>
      </c>
      <c r="J1295" t="s">
        <v>168</v>
      </c>
      <c r="K1295" t="s">
        <v>234</v>
      </c>
      <c r="L1295">
        <v>135</v>
      </c>
      <c r="M1295">
        <v>0</v>
      </c>
      <c r="N1295" t="s">
        <v>1579</v>
      </c>
      <c r="O1295">
        <v>3597</v>
      </c>
      <c r="P1295">
        <f t="shared" si="100"/>
        <v>9</v>
      </c>
      <c r="Q1295" t="str">
        <f t="shared" si="101"/>
        <v>Morning</v>
      </c>
      <c r="R1295" t="str">
        <f t="shared" si="102"/>
        <v>MAA  →  CCU</v>
      </c>
      <c r="S1295" t="str">
        <f t="shared" si="103"/>
        <v>Jun</v>
      </c>
      <c r="T1295" t="str">
        <f t="shared" si="104"/>
        <v>Economy</v>
      </c>
    </row>
    <row r="1296" spans="1:20" x14ac:dyDescent="0.35">
      <c r="A1296" t="s">
        <v>11</v>
      </c>
      <c r="B1296" t="s">
        <v>53</v>
      </c>
      <c r="C1296" t="s">
        <v>67</v>
      </c>
      <c r="D1296" t="s">
        <v>66</v>
      </c>
      <c r="E1296" t="s">
        <v>1603</v>
      </c>
      <c r="F1296" t="s">
        <v>1621</v>
      </c>
      <c r="G1296" t="s">
        <v>1606</v>
      </c>
      <c r="J1296" t="s">
        <v>210</v>
      </c>
      <c r="K1296" t="s">
        <v>742</v>
      </c>
      <c r="L1296">
        <v>1615</v>
      </c>
      <c r="M1296">
        <v>1</v>
      </c>
      <c r="N1296" t="s">
        <v>1579</v>
      </c>
      <c r="O1296">
        <v>10413</v>
      </c>
      <c r="P1296">
        <f t="shared" si="100"/>
        <v>17</v>
      </c>
      <c r="Q1296" t="str">
        <f t="shared" si="101"/>
        <v>Evening</v>
      </c>
      <c r="R1296" t="str">
        <f t="shared" si="102"/>
        <v>CCU  →  DEL  →  BLR</v>
      </c>
      <c r="S1296" t="str">
        <f t="shared" si="103"/>
        <v>Jun</v>
      </c>
      <c r="T1296" t="str">
        <f t="shared" si="104"/>
        <v>Business</v>
      </c>
    </row>
    <row r="1297" spans="1:20" x14ac:dyDescent="0.35">
      <c r="A1297" t="s">
        <v>12</v>
      </c>
      <c r="B1297" t="s">
        <v>24</v>
      </c>
      <c r="C1297" t="s">
        <v>66</v>
      </c>
      <c r="D1297" t="s">
        <v>68</v>
      </c>
      <c r="E1297" t="s">
        <v>1601</v>
      </c>
      <c r="F1297" t="s">
        <v>1602</v>
      </c>
      <c r="J1297" t="s">
        <v>240</v>
      </c>
      <c r="K1297" t="s">
        <v>174</v>
      </c>
      <c r="L1297">
        <v>165</v>
      </c>
      <c r="M1297">
        <v>0</v>
      </c>
      <c r="N1297" t="s">
        <v>1579</v>
      </c>
      <c r="O1297">
        <v>8016</v>
      </c>
      <c r="P1297">
        <f t="shared" si="100"/>
        <v>6</v>
      </c>
      <c r="Q1297" t="str">
        <f t="shared" si="101"/>
        <v>Morning</v>
      </c>
      <c r="R1297" t="str">
        <f t="shared" si="102"/>
        <v>BLR  →  DEL</v>
      </c>
      <c r="S1297" t="str">
        <f t="shared" si="103"/>
        <v>Jun</v>
      </c>
      <c r="T1297" t="str">
        <f t="shared" si="104"/>
        <v>Premium Economy</v>
      </c>
    </row>
    <row r="1298" spans="1:20" x14ac:dyDescent="0.35">
      <c r="A1298" t="s">
        <v>12</v>
      </c>
      <c r="B1298" t="s">
        <v>24</v>
      </c>
      <c r="C1298" t="s">
        <v>67</v>
      </c>
      <c r="D1298" t="s">
        <v>66</v>
      </c>
      <c r="E1298" t="s">
        <v>1603</v>
      </c>
      <c r="F1298" t="s">
        <v>1609</v>
      </c>
      <c r="G1298" t="s">
        <v>1606</v>
      </c>
      <c r="J1298" t="s">
        <v>225</v>
      </c>
      <c r="K1298" t="s">
        <v>411</v>
      </c>
      <c r="L1298">
        <v>960</v>
      </c>
      <c r="M1298">
        <v>1</v>
      </c>
      <c r="N1298" t="s">
        <v>1580</v>
      </c>
      <c r="O1298">
        <v>10844</v>
      </c>
      <c r="P1298">
        <f t="shared" si="100"/>
        <v>20</v>
      </c>
      <c r="Q1298" t="str">
        <f t="shared" si="101"/>
        <v>Evening</v>
      </c>
      <c r="R1298" t="str">
        <f t="shared" si="102"/>
        <v>CCU  →  BOM  →  BLR</v>
      </c>
      <c r="S1298" t="str">
        <f t="shared" si="103"/>
        <v>Jun</v>
      </c>
      <c r="T1298" t="str">
        <f t="shared" si="104"/>
        <v>Business</v>
      </c>
    </row>
    <row r="1299" spans="1:20" x14ac:dyDescent="0.35">
      <c r="A1299" t="s">
        <v>12</v>
      </c>
      <c r="B1299" t="s">
        <v>25</v>
      </c>
      <c r="C1299" t="s">
        <v>67</v>
      </c>
      <c r="D1299" t="s">
        <v>66</v>
      </c>
      <c r="E1299" t="s">
        <v>1603</v>
      </c>
      <c r="F1299" t="s">
        <v>1609</v>
      </c>
      <c r="G1299" t="s">
        <v>1606</v>
      </c>
      <c r="J1299" t="s">
        <v>248</v>
      </c>
      <c r="K1299" t="s">
        <v>544</v>
      </c>
      <c r="L1299">
        <v>1010</v>
      </c>
      <c r="M1299">
        <v>1</v>
      </c>
      <c r="N1299" t="s">
        <v>1580</v>
      </c>
      <c r="O1299">
        <v>9663</v>
      </c>
      <c r="P1299">
        <f t="shared" si="100"/>
        <v>16</v>
      </c>
      <c r="Q1299" t="str">
        <f t="shared" si="101"/>
        <v>Afternoon</v>
      </c>
      <c r="R1299" t="str">
        <f t="shared" si="102"/>
        <v>CCU  →  BOM  →  BLR</v>
      </c>
      <c r="S1299" t="str">
        <f t="shared" si="103"/>
        <v>May</v>
      </c>
      <c r="T1299" t="str">
        <f t="shared" si="104"/>
        <v>Premium Economy</v>
      </c>
    </row>
    <row r="1300" spans="1:20" x14ac:dyDescent="0.35">
      <c r="A1300" t="s">
        <v>10</v>
      </c>
      <c r="B1300" t="s">
        <v>45</v>
      </c>
      <c r="C1300" t="s">
        <v>68</v>
      </c>
      <c r="D1300" t="s">
        <v>72</v>
      </c>
      <c r="E1300" t="s">
        <v>1607</v>
      </c>
      <c r="F1300" t="s">
        <v>1609</v>
      </c>
      <c r="G1300" t="s">
        <v>1610</v>
      </c>
      <c r="J1300" t="s">
        <v>218</v>
      </c>
      <c r="K1300" t="s">
        <v>743</v>
      </c>
      <c r="L1300">
        <v>305</v>
      </c>
      <c r="M1300">
        <v>1</v>
      </c>
      <c r="N1300" t="s">
        <v>1579</v>
      </c>
      <c r="O1300">
        <v>6069</v>
      </c>
      <c r="P1300">
        <f t="shared" si="100"/>
        <v>20</v>
      </c>
      <c r="Q1300" t="str">
        <f t="shared" si="101"/>
        <v>Evening</v>
      </c>
      <c r="R1300" t="str">
        <f t="shared" si="102"/>
        <v>DEL  →  BOM  →  COK</v>
      </c>
      <c r="S1300" t="str">
        <f t="shared" si="103"/>
        <v>May</v>
      </c>
      <c r="T1300" t="str">
        <f t="shared" si="104"/>
        <v>Premium Economy</v>
      </c>
    </row>
    <row r="1301" spans="1:20" x14ac:dyDescent="0.35">
      <c r="A1301" t="s">
        <v>10</v>
      </c>
      <c r="B1301" t="s">
        <v>29</v>
      </c>
      <c r="C1301" t="s">
        <v>68</v>
      </c>
      <c r="D1301" t="s">
        <v>72</v>
      </c>
      <c r="E1301" t="s">
        <v>1607</v>
      </c>
      <c r="F1301" t="s">
        <v>1623</v>
      </c>
      <c r="G1301" t="s">
        <v>1610</v>
      </c>
      <c r="J1301" t="s">
        <v>341</v>
      </c>
      <c r="K1301" t="s">
        <v>417</v>
      </c>
      <c r="L1301">
        <v>635</v>
      </c>
      <c r="M1301">
        <v>1</v>
      </c>
      <c r="N1301" t="s">
        <v>1579</v>
      </c>
      <c r="O1301">
        <v>6442</v>
      </c>
      <c r="P1301">
        <f t="shared" si="100"/>
        <v>11</v>
      </c>
      <c r="Q1301" t="str">
        <f t="shared" si="101"/>
        <v>Morning</v>
      </c>
      <c r="R1301" t="str">
        <f t="shared" si="102"/>
        <v>DEL  →  HYD  →  COK</v>
      </c>
      <c r="S1301" t="str">
        <f t="shared" si="103"/>
        <v>May</v>
      </c>
      <c r="T1301" t="str">
        <f t="shared" si="104"/>
        <v>Premium Economy</v>
      </c>
    </row>
    <row r="1302" spans="1:20" x14ac:dyDescent="0.35">
      <c r="A1302" t="s">
        <v>14</v>
      </c>
      <c r="B1302" t="s">
        <v>30</v>
      </c>
      <c r="C1302" t="s">
        <v>68</v>
      </c>
      <c r="D1302" t="s">
        <v>72</v>
      </c>
      <c r="E1302" t="s">
        <v>1607</v>
      </c>
      <c r="F1302" t="s">
        <v>1609</v>
      </c>
      <c r="G1302" t="s">
        <v>1610</v>
      </c>
      <c r="J1302" t="s">
        <v>163</v>
      </c>
      <c r="K1302" t="s">
        <v>307</v>
      </c>
      <c r="L1302">
        <v>720</v>
      </c>
      <c r="M1302">
        <v>1</v>
      </c>
      <c r="N1302" t="s">
        <v>1579</v>
      </c>
      <c r="O1302">
        <v>13587</v>
      </c>
      <c r="P1302">
        <f t="shared" si="100"/>
        <v>9</v>
      </c>
      <c r="Q1302" t="str">
        <f t="shared" si="101"/>
        <v>Morning</v>
      </c>
      <c r="R1302" t="str">
        <f t="shared" si="102"/>
        <v>DEL  →  BOM  →  COK</v>
      </c>
      <c r="S1302" t="str">
        <f t="shared" si="103"/>
        <v>Jun</v>
      </c>
      <c r="T1302" t="str">
        <f t="shared" si="104"/>
        <v>Business</v>
      </c>
    </row>
    <row r="1303" spans="1:20" x14ac:dyDescent="0.35">
      <c r="A1303" t="s">
        <v>11</v>
      </c>
      <c r="B1303" t="s">
        <v>32</v>
      </c>
      <c r="C1303" t="s">
        <v>70</v>
      </c>
      <c r="D1303" t="s">
        <v>73</v>
      </c>
      <c r="E1303" t="s">
        <v>1624</v>
      </c>
      <c r="F1303" t="s">
        <v>1625</v>
      </c>
      <c r="J1303" t="s">
        <v>227</v>
      </c>
      <c r="K1303" t="s">
        <v>222</v>
      </c>
      <c r="L1303">
        <v>75</v>
      </c>
      <c r="M1303">
        <v>0</v>
      </c>
      <c r="N1303" t="s">
        <v>1579</v>
      </c>
      <c r="O1303">
        <v>3100</v>
      </c>
      <c r="P1303">
        <f t="shared" si="100"/>
        <v>19</v>
      </c>
      <c r="Q1303" t="str">
        <f t="shared" si="101"/>
        <v>Evening</v>
      </c>
      <c r="R1303" t="str">
        <f t="shared" si="102"/>
        <v>BOM  →  HYD</v>
      </c>
      <c r="S1303" t="str">
        <f t="shared" si="103"/>
        <v>May</v>
      </c>
      <c r="T1303" t="str">
        <f t="shared" si="104"/>
        <v>Economy</v>
      </c>
    </row>
    <row r="1304" spans="1:20" x14ac:dyDescent="0.35">
      <c r="A1304" t="s">
        <v>12</v>
      </c>
      <c r="B1304" t="s">
        <v>47</v>
      </c>
      <c r="C1304" t="s">
        <v>67</v>
      </c>
      <c r="D1304" t="s">
        <v>66</v>
      </c>
      <c r="E1304" t="s">
        <v>1603</v>
      </c>
      <c r="F1304" t="s">
        <v>1609</v>
      </c>
      <c r="G1304" t="s">
        <v>1606</v>
      </c>
      <c r="J1304" t="s">
        <v>213</v>
      </c>
      <c r="K1304" t="s">
        <v>230</v>
      </c>
      <c r="L1304">
        <v>705</v>
      </c>
      <c r="M1304">
        <v>1</v>
      </c>
      <c r="N1304" t="s">
        <v>1579</v>
      </c>
      <c r="O1304">
        <v>14781</v>
      </c>
      <c r="P1304">
        <f t="shared" si="100"/>
        <v>6</v>
      </c>
      <c r="Q1304" t="str">
        <f t="shared" si="101"/>
        <v>Morning</v>
      </c>
      <c r="R1304" t="str">
        <f t="shared" si="102"/>
        <v>CCU  →  BOM  →  BLR</v>
      </c>
      <c r="S1304" t="str">
        <f t="shared" si="103"/>
        <v>May</v>
      </c>
      <c r="T1304" t="str">
        <f t="shared" si="104"/>
        <v>Business</v>
      </c>
    </row>
    <row r="1305" spans="1:20" x14ac:dyDescent="0.35">
      <c r="A1305" t="s">
        <v>12</v>
      </c>
      <c r="B1305" t="s">
        <v>47</v>
      </c>
      <c r="C1305" t="s">
        <v>68</v>
      </c>
      <c r="D1305" t="s">
        <v>72</v>
      </c>
      <c r="E1305" t="s">
        <v>1607</v>
      </c>
      <c r="F1305" t="s">
        <v>1609</v>
      </c>
      <c r="G1305" t="s">
        <v>1610</v>
      </c>
      <c r="J1305" t="s">
        <v>182</v>
      </c>
      <c r="K1305" t="s">
        <v>626</v>
      </c>
      <c r="L1305">
        <v>1270</v>
      </c>
      <c r="M1305">
        <v>1</v>
      </c>
      <c r="N1305" t="s">
        <v>1580</v>
      </c>
      <c r="O1305">
        <v>12898</v>
      </c>
      <c r="P1305">
        <f t="shared" si="100"/>
        <v>21</v>
      </c>
      <c r="Q1305" t="str">
        <f t="shared" si="101"/>
        <v>Night</v>
      </c>
      <c r="R1305" t="str">
        <f t="shared" si="102"/>
        <v>DEL  →  BOM  →  COK</v>
      </c>
      <c r="S1305" t="str">
        <f t="shared" si="103"/>
        <v>May</v>
      </c>
      <c r="T1305" t="str">
        <f t="shared" si="104"/>
        <v>Business</v>
      </c>
    </row>
    <row r="1306" spans="1:20" x14ac:dyDescent="0.35">
      <c r="A1306" t="s">
        <v>10</v>
      </c>
      <c r="B1306" t="s">
        <v>42</v>
      </c>
      <c r="C1306" t="s">
        <v>67</v>
      </c>
      <c r="D1306" t="s">
        <v>66</v>
      </c>
      <c r="E1306" t="s">
        <v>1603</v>
      </c>
      <c r="F1306" t="s">
        <v>1606</v>
      </c>
      <c r="J1306" t="s">
        <v>271</v>
      </c>
      <c r="K1306" t="s">
        <v>221</v>
      </c>
      <c r="L1306">
        <v>150</v>
      </c>
      <c r="M1306">
        <v>0</v>
      </c>
      <c r="N1306" t="s">
        <v>1579</v>
      </c>
      <c r="O1306">
        <v>4804</v>
      </c>
      <c r="P1306">
        <f t="shared" si="100"/>
        <v>14</v>
      </c>
      <c r="Q1306" t="str">
        <f t="shared" si="101"/>
        <v>Afternoon</v>
      </c>
      <c r="R1306" t="str">
        <f t="shared" si="102"/>
        <v>CCU  →  BLR</v>
      </c>
      <c r="S1306" t="str">
        <f t="shared" si="103"/>
        <v>Jun</v>
      </c>
      <c r="T1306" t="str">
        <f t="shared" si="104"/>
        <v>Economy</v>
      </c>
    </row>
    <row r="1307" spans="1:20" x14ac:dyDescent="0.35">
      <c r="A1307" t="s">
        <v>13</v>
      </c>
      <c r="B1307" t="s">
        <v>35</v>
      </c>
      <c r="C1307" t="s">
        <v>67</v>
      </c>
      <c r="D1307" t="s">
        <v>66</v>
      </c>
      <c r="E1307" t="s">
        <v>1603</v>
      </c>
      <c r="F1307" t="s">
        <v>1606</v>
      </c>
      <c r="J1307" t="s">
        <v>163</v>
      </c>
      <c r="K1307" t="s">
        <v>167</v>
      </c>
      <c r="L1307">
        <v>145</v>
      </c>
      <c r="M1307">
        <v>0</v>
      </c>
      <c r="N1307" t="s">
        <v>1579</v>
      </c>
      <c r="O1307">
        <v>4174</v>
      </c>
      <c r="P1307">
        <f t="shared" si="100"/>
        <v>9</v>
      </c>
      <c r="Q1307" t="str">
        <f t="shared" si="101"/>
        <v>Morning</v>
      </c>
      <c r="R1307" t="str">
        <f t="shared" si="102"/>
        <v>CCU  →  BLR</v>
      </c>
      <c r="S1307" t="str">
        <f t="shared" si="103"/>
        <v>Apr</v>
      </c>
      <c r="T1307" t="str">
        <f t="shared" si="104"/>
        <v>Economy</v>
      </c>
    </row>
    <row r="1308" spans="1:20" x14ac:dyDescent="0.35">
      <c r="A1308" t="s">
        <v>10</v>
      </c>
      <c r="B1308" t="s">
        <v>54</v>
      </c>
      <c r="C1308" t="s">
        <v>66</v>
      </c>
      <c r="D1308" t="s">
        <v>68</v>
      </c>
      <c r="E1308" t="s">
        <v>1601</v>
      </c>
      <c r="F1308" t="s">
        <v>1602</v>
      </c>
      <c r="J1308" t="s">
        <v>241</v>
      </c>
      <c r="K1308" t="s">
        <v>744</v>
      </c>
      <c r="L1308">
        <v>170</v>
      </c>
      <c r="M1308">
        <v>0</v>
      </c>
      <c r="N1308" t="s">
        <v>1579</v>
      </c>
      <c r="O1308">
        <v>4591</v>
      </c>
      <c r="P1308">
        <f t="shared" si="100"/>
        <v>23</v>
      </c>
      <c r="Q1308" t="str">
        <f t="shared" si="101"/>
        <v>Night</v>
      </c>
      <c r="R1308" t="str">
        <f t="shared" si="102"/>
        <v>BLR  →  DEL</v>
      </c>
      <c r="S1308" t="str">
        <f t="shared" si="103"/>
        <v>May</v>
      </c>
      <c r="T1308" t="str">
        <f t="shared" si="104"/>
        <v>Economy</v>
      </c>
    </row>
    <row r="1309" spans="1:20" x14ac:dyDescent="0.35">
      <c r="A1309" t="s">
        <v>12</v>
      </c>
      <c r="B1309" t="s">
        <v>40</v>
      </c>
      <c r="C1309" t="s">
        <v>67</v>
      </c>
      <c r="D1309" t="s">
        <v>66</v>
      </c>
      <c r="E1309" t="s">
        <v>1603</v>
      </c>
      <c r="F1309" t="s">
        <v>1609</v>
      </c>
      <c r="G1309" t="s">
        <v>1606</v>
      </c>
      <c r="J1309" t="s">
        <v>248</v>
      </c>
      <c r="K1309" t="s">
        <v>745</v>
      </c>
      <c r="L1309">
        <v>1640</v>
      </c>
      <c r="M1309">
        <v>1</v>
      </c>
      <c r="N1309" t="s">
        <v>1580</v>
      </c>
      <c r="O1309">
        <v>9663</v>
      </c>
      <c r="P1309">
        <f t="shared" si="100"/>
        <v>16</v>
      </c>
      <c r="Q1309" t="str">
        <f t="shared" si="101"/>
        <v>Afternoon</v>
      </c>
      <c r="R1309" t="str">
        <f t="shared" si="102"/>
        <v>CCU  →  BOM  →  BLR</v>
      </c>
      <c r="S1309" t="str">
        <f t="shared" si="103"/>
        <v>May</v>
      </c>
      <c r="T1309" t="str">
        <f t="shared" si="104"/>
        <v>Premium Economy</v>
      </c>
    </row>
    <row r="1310" spans="1:20" x14ac:dyDescent="0.35">
      <c r="A1310" t="s">
        <v>14</v>
      </c>
      <c r="B1310" t="s">
        <v>41</v>
      </c>
      <c r="C1310" t="s">
        <v>68</v>
      </c>
      <c r="D1310" t="s">
        <v>72</v>
      </c>
      <c r="E1310" t="s">
        <v>1607</v>
      </c>
      <c r="F1310" t="s">
        <v>1609</v>
      </c>
      <c r="G1310" t="s">
        <v>1610</v>
      </c>
      <c r="J1310" t="s">
        <v>174</v>
      </c>
      <c r="K1310" t="s">
        <v>252</v>
      </c>
      <c r="L1310">
        <v>630</v>
      </c>
      <c r="M1310">
        <v>1</v>
      </c>
      <c r="N1310" t="s">
        <v>1579</v>
      </c>
      <c r="O1310">
        <v>8266</v>
      </c>
      <c r="P1310">
        <f t="shared" si="100"/>
        <v>8</v>
      </c>
      <c r="Q1310" t="str">
        <f t="shared" si="101"/>
        <v>Morning</v>
      </c>
      <c r="R1310" t="str">
        <f t="shared" si="102"/>
        <v>DEL  →  BOM  →  COK</v>
      </c>
      <c r="S1310" t="str">
        <f t="shared" si="103"/>
        <v>May</v>
      </c>
      <c r="T1310" t="str">
        <f t="shared" si="104"/>
        <v>Premium Economy</v>
      </c>
    </row>
    <row r="1311" spans="1:20" x14ac:dyDescent="0.35">
      <c r="A1311" t="s">
        <v>10</v>
      </c>
      <c r="B1311" t="s">
        <v>40</v>
      </c>
      <c r="C1311" t="s">
        <v>66</v>
      </c>
      <c r="D1311" t="s">
        <v>68</v>
      </c>
      <c r="E1311" t="s">
        <v>1601</v>
      </c>
      <c r="F1311" t="s">
        <v>1602</v>
      </c>
      <c r="J1311" t="s">
        <v>269</v>
      </c>
      <c r="K1311" t="s">
        <v>362</v>
      </c>
      <c r="L1311">
        <v>175</v>
      </c>
      <c r="M1311">
        <v>0</v>
      </c>
      <c r="N1311" t="s">
        <v>1579</v>
      </c>
      <c r="O1311">
        <v>4823</v>
      </c>
      <c r="P1311">
        <f t="shared" si="100"/>
        <v>7</v>
      </c>
      <c r="Q1311" t="str">
        <f t="shared" si="101"/>
        <v>Morning</v>
      </c>
      <c r="R1311" t="str">
        <f t="shared" si="102"/>
        <v>BLR  →  DEL</v>
      </c>
      <c r="S1311" t="str">
        <f t="shared" si="103"/>
        <v>May</v>
      </c>
      <c r="T1311" t="str">
        <f t="shared" si="104"/>
        <v>Economy</v>
      </c>
    </row>
    <row r="1312" spans="1:20" x14ac:dyDescent="0.35">
      <c r="A1312" t="s">
        <v>11</v>
      </c>
      <c r="B1312" t="s">
        <v>47</v>
      </c>
      <c r="C1312" t="s">
        <v>68</v>
      </c>
      <c r="D1312" t="s">
        <v>72</v>
      </c>
      <c r="E1312" t="s">
        <v>1607</v>
      </c>
      <c r="F1312" t="s">
        <v>1610</v>
      </c>
      <c r="J1312" t="s">
        <v>161</v>
      </c>
      <c r="K1312" t="s">
        <v>171</v>
      </c>
      <c r="L1312">
        <v>185</v>
      </c>
      <c r="M1312">
        <v>0</v>
      </c>
      <c r="N1312" t="s">
        <v>1579</v>
      </c>
      <c r="O1312">
        <v>6094</v>
      </c>
      <c r="P1312">
        <f t="shared" si="100"/>
        <v>18</v>
      </c>
      <c r="Q1312" t="str">
        <f t="shared" si="101"/>
        <v>Evening</v>
      </c>
      <c r="R1312" t="str">
        <f t="shared" si="102"/>
        <v>DEL  →  COK</v>
      </c>
      <c r="S1312" t="str">
        <f t="shared" si="103"/>
        <v>May</v>
      </c>
      <c r="T1312" t="str">
        <f t="shared" si="104"/>
        <v>Premium Economy</v>
      </c>
    </row>
    <row r="1313" spans="1:20" x14ac:dyDescent="0.35">
      <c r="A1313" t="s">
        <v>12</v>
      </c>
      <c r="B1313" t="s">
        <v>54</v>
      </c>
      <c r="C1313" t="s">
        <v>67</v>
      </c>
      <c r="D1313" t="s">
        <v>66</v>
      </c>
      <c r="E1313" t="s">
        <v>1603</v>
      </c>
      <c r="F1313" t="s">
        <v>1609</v>
      </c>
      <c r="G1313" t="s">
        <v>1606</v>
      </c>
      <c r="J1313" t="s">
        <v>171</v>
      </c>
      <c r="K1313" t="s">
        <v>686</v>
      </c>
      <c r="L1313">
        <v>450</v>
      </c>
      <c r="M1313">
        <v>1</v>
      </c>
      <c r="N1313" t="s">
        <v>1579</v>
      </c>
      <c r="O1313">
        <v>14178</v>
      </c>
      <c r="P1313">
        <f t="shared" si="100"/>
        <v>21</v>
      </c>
      <c r="Q1313" t="str">
        <f t="shared" si="101"/>
        <v>Night</v>
      </c>
      <c r="R1313" t="str">
        <f t="shared" si="102"/>
        <v>CCU  →  BOM  →  BLR</v>
      </c>
      <c r="S1313" t="str">
        <f t="shared" si="103"/>
        <v>May</v>
      </c>
      <c r="T1313" t="str">
        <f t="shared" si="104"/>
        <v>Business</v>
      </c>
    </row>
    <row r="1314" spans="1:20" x14ac:dyDescent="0.35">
      <c r="A1314" t="s">
        <v>12</v>
      </c>
      <c r="B1314" t="s">
        <v>24</v>
      </c>
      <c r="C1314" t="s">
        <v>68</v>
      </c>
      <c r="D1314" t="s">
        <v>72</v>
      </c>
      <c r="E1314" t="s">
        <v>1607</v>
      </c>
      <c r="F1314" t="s">
        <v>1611</v>
      </c>
      <c r="G1314" t="s">
        <v>1609</v>
      </c>
      <c r="H1314" t="s">
        <v>1610</v>
      </c>
      <c r="J1314" t="s">
        <v>190</v>
      </c>
      <c r="K1314" t="s">
        <v>391</v>
      </c>
      <c r="L1314">
        <v>1790</v>
      </c>
      <c r="M1314">
        <v>2</v>
      </c>
      <c r="N1314" t="s">
        <v>1579</v>
      </c>
      <c r="O1314">
        <v>13376</v>
      </c>
      <c r="P1314">
        <f t="shared" si="100"/>
        <v>6</v>
      </c>
      <c r="Q1314" t="str">
        <f t="shared" si="101"/>
        <v>Morning</v>
      </c>
      <c r="R1314" t="str">
        <f t="shared" si="102"/>
        <v>DEL  →  NAG  →  BOM  →  COK</v>
      </c>
      <c r="S1314" t="str">
        <f t="shared" si="103"/>
        <v>Jun</v>
      </c>
      <c r="T1314" t="str">
        <f t="shared" si="104"/>
        <v>Business</v>
      </c>
    </row>
    <row r="1315" spans="1:20" x14ac:dyDescent="0.35">
      <c r="A1315" t="s">
        <v>11</v>
      </c>
      <c r="B1315" t="s">
        <v>22</v>
      </c>
      <c r="C1315" t="s">
        <v>70</v>
      </c>
      <c r="D1315" t="s">
        <v>73</v>
      </c>
      <c r="E1315" t="s">
        <v>1624</v>
      </c>
      <c r="F1315" t="s">
        <v>1625</v>
      </c>
      <c r="J1315" t="s">
        <v>262</v>
      </c>
      <c r="K1315" t="s">
        <v>261</v>
      </c>
      <c r="L1315">
        <v>80</v>
      </c>
      <c r="M1315">
        <v>0</v>
      </c>
      <c r="N1315" t="s">
        <v>1579</v>
      </c>
      <c r="O1315">
        <v>2575</v>
      </c>
      <c r="P1315">
        <f t="shared" si="100"/>
        <v>21</v>
      </c>
      <c r="Q1315" t="str">
        <f t="shared" si="101"/>
        <v>Night</v>
      </c>
      <c r="R1315" t="str">
        <f t="shared" si="102"/>
        <v>BOM  →  HYD</v>
      </c>
      <c r="S1315" t="str">
        <f t="shared" si="103"/>
        <v>Mar</v>
      </c>
      <c r="T1315" t="str">
        <f t="shared" si="104"/>
        <v>Economy</v>
      </c>
    </row>
    <row r="1316" spans="1:20" x14ac:dyDescent="0.35">
      <c r="A1316" t="s">
        <v>16</v>
      </c>
      <c r="B1316" t="s">
        <v>37</v>
      </c>
      <c r="C1316" t="s">
        <v>70</v>
      </c>
      <c r="D1316" t="s">
        <v>73</v>
      </c>
      <c r="E1316" t="s">
        <v>1624</v>
      </c>
      <c r="F1316" t="s">
        <v>1621</v>
      </c>
      <c r="G1316" t="s">
        <v>1625</v>
      </c>
      <c r="J1316" t="s">
        <v>285</v>
      </c>
      <c r="K1316" t="s">
        <v>212</v>
      </c>
      <c r="L1316">
        <v>745</v>
      </c>
      <c r="M1316">
        <v>1</v>
      </c>
      <c r="N1316" t="s">
        <v>1579</v>
      </c>
      <c r="O1316">
        <v>12395</v>
      </c>
      <c r="P1316">
        <f t="shared" si="100"/>
        <v>7</v>
      </c>
      <c r="Q1316" t="str">
        <f t="shared" si="101"/>
        <v>Morning</v>
      </c>
      <c r="R1316" t="str">
        <f t="shared" si="102"/>
        <v>BOM  →  DEL  →  HYD</v>
      </c>
      <c r="S1316" t="str">
        <f t="shared" si="103"/>
        <v>Mar</v>
      </c>
      <c r="T1316" t="str">
        <f t="shared" si="104"/>
        <v>Business</v>
      </c>
    </row>
    <row r="1317" spans="1:20" x14ac:dyDescent="0.35">
      <c r="A1317" t="s">
        <v>10</v>
      </c>
      <c r="B1317" t="s">
        <v>59</v>
      </c>
      <c r="C1317" t="s">
        <v>68</v>
      </c>
      <c r="D1317" t="s">
        <v>72</v>
      </c>
      <c r="E1317" t="s">
        <v>1607</v>
      </c>
      <c r="F1317" t="s">
        <v>1609</v>
      </c>
      <c r="G1317" t="s">
        <v>1610</v>
      </c>
      <c r="J1317" t="s">
        <v>289</v>
      </c>
      <c r="K1317" t="s">
        <v>307</v>
      </c>
      <c r="L1317">
        <v>710</v>
      </c>
      <c r="M1317">
        <v>1</v>
      </c>
      <c r="N1317" t="s">
        <v>1579</v>
      </c>
      <c r="O1317">
        <v>10351</v>
      </c>
      <c r="P1317">
        <f t="shared" si="100"/>
        <v>9</v>
      </c>
      <c r="Q1317" t="str">
        <f t="shared" si="101"/>
        <v>Morning</v>
      </c>
      <c r="R1317" t="str">
        <f t="shared" si="102"/>
        <v>DEL  →  BOM  →  COK</v>
      </c>
      <c r="S1317" t="str">
        <f t="shared" si="103"/>
        <v>Mar</v>
      </c>
      <c r="T1317" t="str">
        <f t="shared" si="104"/>
        <v>Business</v>
      </c>
    </row>
    <row r="1318" spans="1:20" x14ac:dyDescent="0.35">
      <c r="A1318" t="s">
        <v>17</v>
      </c>
      <c r="B1318" t="s">
        <v>47</v>
      </c>
      <c r="C1318" t="s">
        <v>67</v>
      </c>
      <c r="D1318" t="s">
        <v>66</v>
      </c>
      <c r="E1318" t="s">
        <v>1603</v>
      </c>
      <c r="F1318" t="s">
        <v>1621</v>
      </c>
      <c r="G1318" t="s">
        <v>1606</v>
      </c>
      <c r="J1318" t="s">
        <v>242</v>
      </c>
      <c r="K1318" t="s">
        <v>241</v>
      </c>
      <c r="L1318">
        <v>955</v>
      </c>
      <c r="M1318">
        <v>1</v>
      </c>
      <c r="N1318" t="s">
        <v>1579</v>
      </c>
      <c r="O1318">
        <v>5192</v>
      </c>
      <c r="P1318">
        <f t="shared" si="100"/>
        <v>7</v>
      </c>
      <c r="Q1318" t="str">
        <f t="shared" si="101"/>
        <v>Morning</v>
      </c>
      <c r="R1318" t="str">
        <f t="shared" si="102"/>
        <v>CCU  →  DEL  →  BLR</v>
      </c>
      <c r="S1318" t="str">
        <f t="shared" si="103"/>
        <v>May</v>
      </c>
      <c r="T1318" t="str">
        <f t="shared" si="104"/>
        <v>Premium Economy</v>
      </c>
    </row>
    <row r="1319" spans="1:20" x14ac:dyDescent="0.35">
      <c r="A1319" t="s">
        <v>14</v>
      </c>
      <c r="B1319" t="s">
        <v>41</v>
      </c>
      <c r="C1319" t="s">
        <v>68</v>
      </c>
      <c r="D1319" t="s">
        <v>72</v>
      </c>
      <c r="E1319" t="s">
        <v>1607</v>
      </c>
      <c r="F1319" t="s">
        <v>1609</v>
      </c>
      <c r="G1319" t="s">
        <v>1610</v>
      </c>
      <c r="J1319" t="s">
        <v>246</v>
      </c>
      <c r="K1319" t="s">
        <v>307</v>
      </c>
      <c r="L1319">
        <v>490</v>
      </c>
      <c r="M1319">
        <v>1</v>
      </c>
      <c r="N1319" t="s">
        <v>1579</v>
      </c>
      <c r="O1319">
        <v>7670</v>
      </c>
      <c r="P1319">
        <f t="shared" si="100"/>
        <v>12</v>
      </c>
      <c r="Q1319" t="str">
        <f t="shared" si="101"/>
        <v>Afternoon</v>
      </c>
      <c r="R1319" t="str">
        <f t="shared" si="102"/>
        <v>DEL  →  BOM  →  COK</v>
      </c>
      <c r="S1319" t="str">
        <f t="shared" si="103"/>
        <v>May</v>
      </c>
      <c r="T1319" t="str">
        <f t="shared" si="104"/>
        <v>Premium Economy</v>
      </c>
    </row>
    <row r="1320" spans="1:20" x14ac:dyDescent="0.35">
      <c r="A1320" t="s">
        <v>11</v>
      </c>
      <c r="B1320" t="s">
        <v>60</v>
      </c>
      <c r="C1320" t="s">
        <v>66</v>
      </c>
      <c r="D1320" t="s">
        <v>71</v>
      </c>
      <c r="E1320" t="s">
        <v>1601</v>
      </c>
      <c r="F1320" t="s">
        <v>1617</v>
      </c>
      <c r="G1320" t="s">
        <v>1620</v>
      </c>
      <c r="H1320" t="s">
        <v>1602</v>
      </c>
      <c r="J1320" t="s">
        <v>297</v>
      </c>
      <c r="K1320" t="s">
        <v>746</v>
      </c>
      <c r="L1320">
        <v>2105</v>
      </c>
      <c r="M1320">
        <v>2</v>
      </c>
      <c r="N1320" t="s">
        <v>1579</v>
      </c>
      <c r="O1320">
        <v>11161</v>
      </c>
      <c r="P1320">
        <f t="shared" si="100"/>
        <v>11</v>
      </c>
      <c r="Q1320" t="str">
        <f t="shared" si="101"/>
        <v>Morning</v>
      </c>
      <c r="R1320" t="str">
        <f t="shared" si="102"/>
        <v>BLR  →  CCU  →  GAU  →  DEL</v>
      </c>
      <c r="S1320" t="str">
        <f t="shared" si="103"/>
        <v>Mar</v>
      </c>
      <c r="T1320" t="str">
        <f t="shared" si="104"/>
        <v>Business</v>
      </c>
    </row>
    <row r="1321" spans="1:20" x14ac:dyDescent="0.35">
      <c r="A1321" t="s">
        <v>12</v>
      </c>
      <c r="B1321" t="s">
        <v>54</v>
      </c>
      <c r="C1321" t="s">
        <v>67</v>
      </c>
      <c r="D1321" t="s">
        <v>66</v>
      </c>
      <c r="E1321" t="s">
        <v>1603</v>
      </c>
      <c r="F1321" t="s">
        <v>1621</v>
      </c>
      <c r="G1321" t="s">
        <v>1606</v>
      </c>
      <c r="J1321" t="s">
        <v>218</v>
      </c>
      <c r="K1321" t="s">
        <v>747</v>
      </c>
      <c r="L1321">
        <v>1295</v>
      </c>
      <c r="M1321">
        <v>1</v>
      </c>
      <c r="N1321" t="s">
        <v>1579</v>
      </c>
      <c r="O1321">
        <v>14151</v>
      </c>
      <c r="P1321">
        <f t="shared" si="100"/>
        <v>20</v>
      </c>
      <c r="Q1321" t="str">
        <f t="shared" si="101"/>
        <v>Evening</v>
      </c>
      <c r="R1321" t="str">
        <f t="shared" si="102"/>
        <v>CCU  →  DEL  →  BLR</v>
      </c>
      <c r="S1321" t="str">
        <f t="shared" si="103"/>
        <v>May</v>
      </c>
      <c r="T1321" t="str">
        <f t="shared" si="104"/>
        <v>Business</v>
      </c>
    </row>
    <row r="1322" spans="1:20" x14ac:dyDescent="0.35">
      <c r="A1322" t="s">
        <v>10</v>
      </c>
      <c r="B1322" t="s">
        <v>40</v>
      </c>
      <c r="C1322" t="s">
        <v>67</v>
      </c>
      <c r="D1322" t="s">
        <v>66</v>
      </c>
      <c r="E1322" t="s">
        <v>1603</v>
      </c>
      <c r="F1322" t="s">
        <v>1623</v>
      </c>
      <c r="G1322" t="s">
        <v>1606</v>
      </c>
      <c r="J1322" t="s">
        <v>266</v>
      </c>
      <c r="K1322" t="s">
        <v>314</v>
      </c>
      <c r="L1322">
        <v>290</v>
      </c>
      <c r="M1322">
        <v>1</v>
      </c>
      <c r="N1322" t="s">
        <v>1579</v>
      </c>
      <c r="O1322">
        <v>4775</v>
      </c>
      <c r="P1322">
        <f t="shared" si="100"/>
        <v>15</v>
      </c>
      <c r="Q1322" t="str">
        <f t="shared" si="101"/>
        <v>Afternoon</v>
      </c>
      <c r="R1322" t="str">
        <f t="shared" si="102"/>
        <v>CCU  →  HYD  →  BLR</v>
      </c>
      <c r="S1322" t="str">
        <f t="shared" si="103"/>
        <v>May</v>
      </c>
      <c r="T1322" t="str">
        <f t="shared" si="104"/>
        <v>Economy</v>
      </c>
    </row>
    <row r="1323" spans="1:20" x14ac:dyDescent="0.35">
      <c r="A1323" t="s">
        <v>11</v>
      </c>
      <c r="B1323" t="s">
        <v>37</v>
      </c>
      <c r="C1323" t="s">
        <v>68</v>
      </c>
      <c r="D1323" t="s">
        <v>72</v>
      </c>
      <c r="E1323" t="s">
        <v>1607</v>
      </c>
      <c r="F1323" t="s">
        <v>1623</v>
      </c>
      <c r="G1323" t="s">
        <v>1622</v>
      </c>
      <c r="H1323" t="s">
        <v>1610</v>
      </c>
      <c r="J1323" t="s">
        <v>243</v>
      </c>
      <c r="K1323" t="s">
        <v>430</v>
      </c>
      <c r="L1323">
        <v>1220</v>
      </c>
      <c r="M1323">
        <v>2</v>
      </c>
      <c r="N1323" t="s">
        <v>1579</v>
      </c>
      <c r="O1323">
        <v>12865</v>
      </c>
      <c r="P1323">
        <f t="shared" si="100"/>
        <v>13</v>
      </c>
      <c r="Q1323" t="str">
        <f t="shared" si="101"/>
        <v>Afternoon</v>
      </c>
      <c r="R1323" t="str">
        <f t="shared" si="102"/>
        <v>DEL  →  HYD  →  MAA  →  COK</v>
      </c>
      <c r="S1323" t="str">
        <f t="shared" si="103"/>
        <v>Mar</v>
      </c>
      <c r="T1323" t="str">
        <f t="shared" si="104"/>
        <v>Business</v>
      </c>
    </row>
    <row r="1324" spans="1:20" x14ac:dyDescent="0.35">
      <c r="A1324" t="s">
        <v>11</v>
      </c>
      <c r="B1324" t="s">
        <v>37</v>
      </c>
      <c r="C1324" t="s">
        <v>70</v>
      </c>
      <c r="D1324" t="s">
        <v>73</v>
      </c>
      <c r="E1324" t="s">
        <v>1624</v>
      </c>
      <c r="F1324" t="s">
        <v>1625</v>
      </c>
      <c r="J1324" t="s">
        <v>227</v>
      </c>
      <c r="K1324" t="s">
        <v>222</v>
      </c>
      <c r="L1324">
        <v>75</v>
      </c>
      <c r="M1324">
        <v>0</v>
      </c>
      <c r="N1324" t="s">
        <v>1579</v>
      </c>
      <c r="O1324">
        <v>5462</v>
      </c>
      <c r="P1324">
        <f t="shared" si="100"/>
        <v>19</v>
      </c>
      <c r="Q1324" t="str">
        <f t="shared" si="101"/>
        <v>Evening</v>
      </c>
      <c r="R1324" t="str">
        <f t="shared" si="102"/>
        <v>BOM  →  HYD</v>
      </c>
      <c r="S1324" t="str">
        <f t="shared" si="103"/>
        <v>Mar</v>
      </c>
      <c r="T1324" t="str">
        <f t="shared" si="104"/>
        <v>Premium Economy</v>
      </c>
    </row>
    <row r="1325" spans="1:20" x14ac:dyDescent="0.35">
      <c r="A1325" t="s">
        <v>13</v>
      </c>
      <c r="B1325" t="s">
        <v>52</v>
      </c>
      <c r="C1325" t="s">
        <v>68</v>
      </c>
      <c r="D1325" t="s">
        <v>72</v>
      </c>
      <c r="E1325" t="s">
        <v>1607</v>
      </c>
      <c r="F1325" t="s">
        <v>1622</v>
      </c>
      <c r="G1325" t="s">
        <v>1610</v>
      </c>
      <c r="J1325" t="s">
        <v>226</v>
      </c>
      <c r="K1325" t="s">
        <v>377</v>
      </c>
      <c r="L1325">
        <v>310</v>
      </c>
      <c r="M1325">
        <v>1</v>
      </c>
      <c r="N1325" t="s">
        <v>1579</v>
      </c>
      <c r="O1325">
        <v>8382</v>
      </c>
      <c r="P1325">
        <f t="shared" si="100"/>
        <v>6</v>
      </c>
      <c r="Q1325" t="str">
        <f t="shared" si="101"/>
        <v>Morning</v>
      </c>
      <c r="R1325" t="str">
        <f t="shared" si="102"/>
        <v>DEL  →  MAA  →  COK</v>
      </c>
      <c r="S1325" t="str">
        <f t="shared" si="103"/>
        <v>Mar</v>
      </c>
      <c r="T1325" t="str">
        <f t="shared" si="104"/>
        <v>Premium Economy</v>
      </c>
    </row>
    <row r="1326" spans="1:20" x14ac:dyDescent="0.35">
      <c r="A1326" t="s">
        <v>12</v>
      </c>
      <c r="B1326" t="s">
        <v>33</v>
      </c>
      <c r="C1326" t="s">
        <v>66</v>
      </c>
      <c r="D1326" t="s">
        <v>68</v>
      </c>
      <c r="E1326" t="s">
        <v>1601</v>
      </c>
      <c r="F1326" t="s">
        <v>1602</v>
      </c>
      <c r="J1326" t="s">
        <v>274</v>
      </c>
      <c r="K1326" t="s">
        <v>222</v>
      </c>
      <c r="L1326">
        <v>180</v>
      </c>
      <c r="M1326">
        <v>0</v>
      </c>
      <c r="N1326" t="s">
        <v>1580</v>
      </c>
      <c r="O1326">
        <v>4544</v>
      </c>
      <c r="P1326">
        <f t="shared" si="100"/>
        <v>17</v>
      </c>
      <c r="Q1326" t="str">
        <f t="shared" si="101"/>
        <v>Evening</v>
      </c>
      <c r="R1326" t="str">
        <f t="shared" si="102"/>
        <v>BLR  →  DEL</v>
      </c>
      <c r="S1326" t="str">
        <f t="shared" si="103"/>
        <v>Apr</v>
      </c>
      <c r="T1326" t="str">
        <f t="shared" si="104"/>
        <v>Economy</v>
      </c>
    </row>
    <row r="1327" spans="1:20" x14ac:dyDescent="0.35">
      <c r="A1327" t="s">
        <v>12</v>
      </c>
      <c r="B1327" t="s">
        <v>56</v>
      </c>
      <c r="C1327" t="s">
        <v>66</v>
      </c>
      <c r="D1327" t="s">
        <v>68</v>
      </c>
      <c r="E1327" t="s">
        <v>1601</v>
      </c>
      <c r="F1327" t="s">
        <v>1602</v>
      </c>
      <c r="J1327" t="s">
        <v>266</v>
      </c>
      <c r="K1327" t="s">
        <v>396</v>
      </c>
      <c r="L1327">
        <v>175</v>
      </c>
      <c r="M1327">
        <v>0</v>
      </c>
      <c r="N1327" t="s">
        <v>1580</v>
      </c>
      <c r="O1327">
        <v>4544</v>
      </c>
      <c r="P1327">
        <f t="shared" si="100"/>
        <v>15</v>
      </c>
      <c r="Q1327" t="str">
        <f t="shared" si="101"/>
        <v>Afternoon</v>
      </c>
      <c r="R1327" t="str">
        <f t="shared" si="102"/>
        <v>BLR  →  DEL</v>
      </c>
      <c r="S1327" t="str">
        <f t="shared" si="103"/>
        <v>Apr</v>
      </c>
      <c r="T1327" t="str">
        <f t="shared" si="104"/>
        <v>Economy</v>
      </c>
    </row>
    <row r="1328" spans="1:20" x14ac:dyDescent="0.35">
      <c r="A1328" t="s">
        <v>12</v>
      </c>
      <c r="B1328" t="s">
        <v>45</v>
      </c>
      <c r="C1328" t="s">
        <v>67</v>
      </c>
      <c r="D1328" t="s">
        <v>66</v>
      </c>
      <c r="E1328" t="s">
        <v>1603</v>
      </c>
      <c r="F1328" t="s">
        <v>1609</v>
      </c>
      <c r="G1328" t="s">
        <v>1606</v>
      </c>
      <c r="J1328" t="s">
        <v>248</v>
      </c>
      <c r="K1328" t="s">
        <v>471</v>
      </c>
      <c r="L1328">
        <v>425</v>
      </c>
      <c r="M1328">
        <v>1</v>
      </c>
      <c r="N1328" t="s">
        <v>1579</v>
      </c>
      <c r="O1328">
        <v>14781</v>
      </c>
      <c r="P1328">
        <f t="shared" si="100"/>
        <v>16</v>
      </c>
      <c r="Q1328" t="str">
        <f t="shared" si="101"/>
        <v>Afternoon</v>
      </c>
      <c r="R1328" t="str">
        <f t="shared" si="102"/>
        <v>CCU  →  BOM  →  BLR</v>
      </c>
      <c r="S1328" t="str">
        <f t="shared" si="103"/>
        <v>May</v>
      </c>
      <c r="T1328" t="str">
        <f t="shared" si="104"/>
        <v>Business</v>
      </c>
    </row>
    <row r="1329" spans="1:20" x14ac:dyDescent="0.35">
      <c r="A1329" t="s">
        <v>13</v>
      </c>
      <c r="B1329" t="s">
        <v>29</v>
      </c>
      <c r="C1329" t="s">
        <v>68</v>
      </c>
      <c r="D1329" t="s">
        <v>72</v>
      </c>
      <c r="E1329" t="s">
        <v>1607</v>
      </c>
      <c r="F1329" t="s">
        <v>1616</v>
      </c>
      <c r="G1329" t="s">
        <v>1610</v>
      </c>
      <c r="J1329" t="s">
        <v>174</v>
      </c>
      <c r="K1329" t="s">
        <v>219</v>
      </c>
      <c r="L1329">
        <v>270</v>
      </c>
      <c r="M1329">
        <v>1</v>
      </c>
      <c r="N1329" t="s">
        <v>1581</v>
      </c>
      <c r="O1329">
        <v>5158</v>
      </c>
      <c r="P1329">
        <f t="shared" si="100"/>
        <v>8</v>
      </c>
      <c r="Q1329" t="str">
        <f t="shared" si="101"/>
        <v>Morning</v>
      </c>
      <c r="R1329" t="str">
        <f t="shared" si="102"/>
        <v>DEL  →  PNQ  →  COK</v>
      </c>
      <c r="S1329" t="str">
        <f t="shared" si="103"/>
        <v>May</v>
      </c>
      <c r="T1329" t="str">
        <f t="shared" si="104"/>
        <v>Premium Economy</v>
      </c>
    </row>
    <row r="1330" spans="1:20" x14ac:dyDescent="0.35">
      <c r="A1330" t="s">
        <v>12</v>
      </c>
      <c r="B1330" t="s">
        <v>38</v>
      </c>
      <c r="C1330" t="s">
        <v>70</v>
      </c>
      <c r="D1330" t="s">
        <v>73</v>
      </c>
      <c r="E1330" t="s">
        <v>1624</v>
      </c>
      <c r="F1330" t="s">
        <v>1625</v>
      </c>
      <c r="J1330" t="s">
        <v>331</v>
      </c>
      <c r="K1330" t="s">
        <v>231</v>
      </c>
      <c r="L1330">
        <v>90</v>
      </c>
      <c r="M1330">
        <v>0</v>
      </c>
      <c r="N1330" t="s">
        <v>1579</v>
      </c>
      <c r="O1330">
        <v>5678</v>
      </c>
      <c r="P1330">
        <f t="shared" si="100"/>
        <v>15</v>
      </c>
      <c r="Q1330" t="str">
        <f t="shared" si="101"/>
        <v>Afternoon</v>
      </c>
      <c r="R1330" t="str">
        <f t="shared" si="102"/>
        <v>BOM  →  HYD</v>
      </c>
      <c r="S1330" t="str">
        <f t="shared" si="103"/>
        <v>Mar</v>
      </c>
      <c r="T1330" t="str">
        <f t="shared" si="104"/>
        <v>Premium Economy</v>
      </c>
    </row>
    <row r="1331" spans="1:20" x14ac:dyDescent="0.35">
      <c r="A1331" t="s">
        <v>12</v>
      </c>
      <c r="B1331" t="s">
        <v>24</v>
      </c>
      <c r="C1331" t="s">
        <v>68</v>
      </c>
      <c r="D1331" t="s">
        <v>72</v>
      </c>
      <c r="E1331" t="s">
        <v>1607</v>
      </c>
      <c r="F1331" t="s">
        <v>1629</v>
      </c>
      <c r="G1331" t="s">
        <v>1609</v>
      </c>
      <c r="H1331" t="s">
        <v>1610</v>
      </c>
      <c r="J1331" t="s">
        <v>170</v>
      </c>
      <c r="K1331" t="s">
        <v>194</v>
      </c>
      <c r="L1331">
        <v>440</v>
      </c>
      <c r="M1331">
        <v>2</v>
      </c>
      <c r="N1331" t="s">
        <v>1579</v>
      </c>
      <c r="O1331">
        <v>18804</v>
      </c>
      <c r="P1331">
        <f t="shared" si="100"/>
        <v>11</v>
      </c>
      <c r="Q1331" t="str">
        <f t="shared" si="101"/>
        <v>Morning</v>
      </c>
      <c r="R1331" t="str">
        <f t="shared" si="102"/>
        <v>DEL  →  JDH  →  BOM  →  COK</v>
      </c>
      <c r="S1331" t="str">
        <f t="shared" si="103"/>
        <v>Jun</v>
      </c>
      <c r="T1331" t="str">
        <f t="shared" si="104"/>
        <v>Business</v>
      </c>
    </row>
    <row r="1332" spans="1:20" x14ac:dyDescent="0.35">
      <c r="A1332" t="s">
        <v>10</v>
      </c>
      <c r="B1332" t="s">
        <v>49</v>
      </c>
      <c r="C1332" t="s">
        <v>70</v>
      </c>
      <c r="D1332" t="s">
        <v>73</v>
      </c>
      <c r="E1332" t="s">
        <v>1624</v>
      </c>
      <c r="F1332" t="s">
        <v>1625</v>
      </c>
      <c r="J1332" t="s">
        <v>289</v>
      </c>
      <c r="K1332" t="s">
        <v>535</v>
      </c>
      <c r="L1332">
        <v>90</v>
      </c>
      <c r="M1332">
        <v>0</v>
      </c>
      <c r="N1332" t="s">
        <v>1579</v>
      </c>
      <c r="O1332">
        <v>4049</v>
      </c>
      <c r="P1332">
        <f t="shared" si="100"/>
        <v>9</v>
      </c>
      <c r="Q1332" t="str">
        <f t="shared" si="101"/>
        <v>Morning</v>
      </c>
      <c r="R1332" t="str">
        <f t="shared" si="102"/>
        <v>BOM  →  HYD</v>
      </c>
      <c r="S1332" t="str">
        <f t="shared" si="103"/>
        <v>Jun</v>
      </c>
      <c r="T1332" t="str">
        <f t="shared" si="104"/>
        <v>Economy</v>
      </c>
    </row>
    <row r="1333" spans="1:20" x14ac:dyDescent="0.35">
      <c r="A1333" t="s">
        <v>10</v>
      </c>
      <c r="B1333" t="s">
        <v>22</v>
      </c>
      <c r="C1333" t="s">
        <v>67</v>
      </c>
      <c r="D1333" t="s">
        <v>66</v>
      </c>
      <c r="E1333" t="s">
        <v>1603</v>
      </c>
      <c r="F1333" t="s">
        <v>1606</v>
      </c>
      <c r="J1333" t="s">
        <v>304</v>
      </c>
      <c r="K1333" t="s">
        <v>229</v>
      </c>
      <c r="L1333">
        <v>165</v>
      </c>
      <c r="M1333">
        <v>0</v>
      </c>
      <c r="N1333" t="s">
        <v>1579</v>
      </c>
      <c r="O1333">
        <v>6565</v>
      </c>
      <c r="P1333">
        <f t="shared" si="100"/>
        <v>10</v>
      </c>
      <c r="Q1333" t="str">
        <f t="shared" si="101"/>
        <v>Morning</v>
      </c>
      <c r="R1333" t="str">
        <f t="shared" si="102"/>
        <v>CCU  →  BLR</v>
      </c>
      <c r="S1333" t="str">
        <f t="shared" si="103"/>
        <v>Mar</v>
      </c>
      <c r="T1333" t="str">
        <f t="shared" si="104"/>
        <v>Premium Economy</v>
      </c>
    </row>
    <row r="1334" spans="1:20" x14ac:dyDescent="0.35">
      <c r="A1334" t="s">
        <v>12</v>
      </c>
      <c r="B1334" t="s">
        <v>45</v>
      </c>
      <c r="C1334" t="s">
        <v>68</v>
      </c>
      <c r="D1334" t="s">
        <v>72</v>
      </c>
      <c r="E1334" t="s">
        <v>1607</v>
      </c>
      <c r="F1334" t="s">
        <v>1609</v>
      </c>
      <c r="G1334" t="s">
        <v>1610</v>
      </c>
      <c r="J1334" t="s">
        <v>230</v>
      </c>
      <c r="K1334" t="s">
        <v>545</v>
      </c>
      <c r="L1334">
        <v>1100</v>
      </c>
      <c r="M1334">
        <v>1</v>
      </c>
      <c r="N1334" t="s">
        <v>1580</v>
      </c>
      <c r="O1334">
        <v>12373</v>
      </c>
      <c r="P1334">
        <f t="shared" si="100"/>
        <v>18</v>
      </c>
      <c r="Q1334" t="str">
        <f t="shared" si="101"/>
        <v>Evening</v>
      </c>
      <c r="R1334" t="str">
        <f t="shared" si="102"/>
        <v>DEL  →  BOM  →  COK</v>
      </c>
      <c r="S1334" t="str">
        <f t="shared" si="103"/>
        <v>May</v>
      </c>
      <c r="T1334" t="str">
        <f t="shared" si="104"/>
        <v>Business</v>
      </c>
    </row>
    <row r="1335" spans="1:20" x14ac:dyDescent="0.35">
      <c r="A1335" t="s">
        <v>11</v>
      </c>
      <c r="B1335" t="s">
        <v>60</v>
      </c>
      <c r="C1335" t="s">
        <v>66</v>
      </c>
      <c r="D1335" t="s">
        <v>71</v>
      </c>
      <c r="E1335" t="s">
        <v>1601</v>
      </c>
      <c r="F1335" t="s">
        <v>1602</v>
      </c>
      <c r="J1335" t="s">
        <v>254</v>
      </c>
      <c r="K1335" t="s">
        <v>200</v>
      </c>
      <c r="L1335">
        <v>165</v>
      </c>
      <c r="M1335">
        <v>0</v>
      </c>
      <c r="N1335" t="s">
        <v>1579</v>
      </c>
      <c r="O1335">
        <v>4441</v>
      </c>
      <c r="P1335">
        <f t="shared" si="100"/>
        <v>17</v>
      </c>
      <c r="Q1335" t="str">
        <f t="shared" si="101"/>
        <v>Evening</v>
      </c>
      <c r="R1335" t="str">
        <f t="shared" si="102"/>
        <v>BLR  →  DEL</v>
      </c>
      <c r="S1335" t="str">
        <f t="shared" si="103"/>
        <v>Mar</v>
      </c>
      <c r="T1335" t="str">
        <f t="shared" si="104"/>
        <v>Economy</v>
      </c>
    </row>
    <row r="1336" spans="1:20" x14ac:dyDescent="0.35">
      <c r="A1336" t="s">
        <v>13</v>
      </c>
      <c r="B1336" t="s">
        <v>45</v>
      </c>
      <c r="C1336" t="s">
        <v>69</v>
      </c>
      <c r="D1336" t="s">
        <v>67</v>
      </c>
      <c r="E1336" t="s">
        <v>1613</v>
      </c>
      <c r="F1336" t="s">
        <v>1614</v>
      </c>
      <c r="J1336" t="s">
        <v>274</v>
      </c>
      <c r="K1336" t="s">
        <v>314</v>
      </c>
      <c r="L1336">
        <v>140</v>
      </c>
      <c r="M1336">
        <v>0</v>
      </c>
      <c r="N1336" t="s">
        <v>1579</v>
      </c>
      <c r="O1336">
        <v>3597</v>
      </c>
      <c r="P1336">
        <f t="shared" si="100"/>
        <v>17</v>
      </c>
      <c r="Q1336" t="str">
        <f t="shared" si="101"/>
        <v>Evening</v>
      </c>
      <c r="R1336" t="str">
        <f t="shared" si="102"/>
        <v>MAA  →  CCU</v>
      </c>
      <c r="S1336" t="str">
        <f t="shared" si="103"/>
        <v>May</v>
      </c>
      <c r="T1336" t="str">
        <f t="shared" si="104"/>
        <v>Economy</v>
      </c>
    </row>
    <row r="1337" spans="1:20" x14ac:dyDescent="0.35">
      <c r="A1337" t="s">
        <v>12</v>
      </c>
      <c r="B1337" t="s">
        <v>42</v>
      </c>
      <c r="C1337" t="s">
        <v>70</v>
      </c>
      <c r="D1337" t="s">
        <v>73</v>
      </c>
      <c r="E1337" t="s">
        <v>1624</v>
      </c>
      <c r="F1337" t="s">
        <v>1625</v>
      </c>
      <c r="J1337" t="s">
        <v>256</v>
      </c>
      <c r="K1337" t="s">
        <v>262</v>
      </c>
      <c r="L1337">
        <v>90</v>
      </c>
      <c r="M1337">
        <v>0</v>
      </c>
      <c r="N1337" t="s">
        <v>1579</v>
      </c>
      <c r="O1337">
        <v>5678</v>
      </c>
      <c r="P1337">
        <f t="shared" si="100"/>
        <v>19</v>
      </c>
      <c r="Q1337" t="str">
        <f t="shared" si="101"/>
        <v>Evening</v>
      </c>
      <c r="R1337" t="str">
        <f t="shared" si="102"/>
        <v>BOM  →  HYD</v>
      </c>
      <c r="S1337" t="str">
        <f t="shared" si="103"/>
        <v>Jun</v>
      </c>
      <c r="T1337" t="str">
        <f t="shared" si="104"/>
        <v>Premium Economy</v>
      </c>
    </row>
    <row r="1338" spans="1:20" x14ac:dyDescent="0.35">
      <c r="A1338" t="s">
        <v>11</v>
      </c>
      <c r="B1338" t="s">
        <v>52</v>
      </c>
      <c r="C1338" t="s">
        <v>68</v>
      </c>
      <c r="D1338" t="s">
        <v>72</v>
      </c>
      <c r="E1338" t="s">
        <v>1607</v>
      </c>
      <c r="F1338" t="s">
        <v>1623</v>
      </c>
      <c r="G1338" t="s">
        <v>1622</v>
      </c>
      <c r="H1338" t="s">
        <v>1610</v>
      </c>
      <c r="J1338" t="s">
        <v>168</v>
      </c>
      <c r="K1338" t="s">
        <v>651</v>
      </c>
      <c r="L1338">
        <v>1420</v>
      </c>
      <c r="M1338">
        <v>2</v>
      </c>
      <c r="N1338" t="s">
        <v>1579</v>
      </c>
      <c r="O1338">
        <v>10660</v>
      </c>
      <c r="P1338">
        <f t="shared" si="100"/>
        <v>9</v>
      </c>
      <c r="Q1338" t="str">
        <f t="shared" si="101"/>
        <v>Morning</v>
      </c>
      <c r="R1338" t="str">
        <f t="shared" si="102"/>
        <v>DEL  →  HYD  →  MAA  →  COK</v>
      </c>
      <c r="S1338" t="str">
        <f t="shared" si="103"/>
        <v>Mar</v>
      </c>
      <c r="T1338" t="str">
        <f t="shared" si="104"/>
        <v>Business</v>
      </c>
    </row>
    <row r="1339" spans="1:20" x14ac:dyDescent="0.35">
      <c r="A1339" t="s">
        <v>12</v>
      </c>
      <c r="B1339" t="s">
        <v>57</v>
      </c>
      <c r="C1339" t="s">
        <v>66</v>
      </c>
      <c r="D1339" t="s">
        <v>68</v>
      </c>
      <c r="E1339" t="s">
        <v>1601</v>
      </c>
      <c r="F1339" t="s">
        <v>1602</v>
      </c>
      <c r="J1339" t="s">
        <v>240</v>
      </c>
      <c r="K1339" t="s">
        <v>174</v>
      </c>
      <c r="L1339">
        <v>165</v>
      </c>
      <c r="M1339">
        <v>0</v>
      </c>
      <c r="N1339" t="s">
        <v>1580</v>
      </c>
      <c r="O1339">
        <v>4544</v>
      </c>
      <c r="P1339">
        <f t="shared" si="100"/>
        <v>6</v>
      </c>
      <c r="Q1339" t="str">
        <f t="shared" si="101"/>
        <v>Morning</v>
      </c>
      <c r="R1339" t="str">
        <f t="shared" si="102"/>
        <v>BLR  →  DEL</v>
      </c>
      <c r="S1339" t="str">
        <f t="shared" si="103"/>
        <v>Apr</v>
      </c>
      <c r="T1339" t="str">
        <f t="shared" si="104"/>
        <v>Economy</v>
      </c>
    </row>
    <row r="1340" spans="1:20" x14ac:dyDescent="0.35">
      <c r="A1340" t="s">
        <v>10</v>
      </c>
      <c r="B1340" t="s">
        <v>54</v>
      </c>
      <c r="C1340" t="s">
        <v>66</v>
      </c>
      <c r="D1340" t="s">
        <v>68</v>
      </c>
      <c r="E1340" t="s">
        <v>1601</v>
      </c>
      <c r="F1340" t="s">
        <v>1602</v>
      </c>
      <c r="J1340" t="s">
        <v>268</v>
      </c>
      <c r="K1340" t="s">
        <v>377</v>
      </c>
      <c r="L1340">
        <v>170</v>
      </c>
      <c r="M1340">
        <v>0</v>
      </c>
      <c r="N1340" t="s">
        <v>1579</v>
      </c>
      <c r="O1340">
        <v>4823</v>
      </c>
      <c r="P1340">
        <f t="shared" si="100"/>
        <v>8</v>
      </c>
      <c r="Q1340" t="str">
        <f t="shared" si="101"/>
        <v>Morning</v>
      </c>
      <c r="R1340" t="str">
        <f t="shared" si="102"/>
        <v>BLR  →  DEL</v>
      </c>
      <c r="S1340" t="str">
        <f t="shared" si="103"/>
        <v>May</v>
      </c>
      <c r="T1340" t="str">
        <f t="shared" si="104"/>
        <v>Economy</v>
      </c>
    </row>
    <row r="1341" spans="1:20" x14ac:dyDescent="0.35">
      <c r="A1341" t="s">
        <v>11</v>
      </c>
      <c r="B1341" t="s">
        <v>32</v>
      </c>
      <c r="C1341" t="s">
        <v>67</v>
      </c>
      <c r="D1341" t="s">
        <v>66</v>
      </c>
      <c r="E1341" t="s">
        <v>1603</v>
      </c>
      <c r="F1341" t="s">
        <v>1639</v>
      </c>
      <c r="G1341" t="s">
        <v>1621</v>
      </c>
      <c r="H1341" t="s">
        <v>1606</v>
      </c>
      <c r="J1341" t="s">
        <v>345</v>
      </c>
      <c r="K1341" t="s">
        <v>394</v>
      </c>
      <c r="L1341">
        <v>525</v>
      </c>
      <c r="M1341">
        <v>2</v>
      </c>
      <c r="N1341" t="s">
        <v>1579</v>
      </c>
      <c r="O1341">
        <v>14214</v>
      </c>
      <c r="P1341">
        <f t="shared" si="100"/>
        <v>14</v>
      </c>
      <c r="Q1341" t="str">
        <f t="shared" si="101"/>
        <v>Afternoon</v>
      </c>
      <c r="R1341" t="str">
        <f t="shared" si="102"/>
        <v>CCU  →  VNS  →  DEL  →  BLR</v>
      </c>
      <c r="S1341" t="str">
        <f t="shared" si="103"/>
        <v>May</v>
      </c>
      <c r="T1341" t="str">
        <f t="shared" si="104"/>
        <v>Business</v>
      </c>
    </row>
    <row r="1342" spans="1:20" x14ac:dyDescent="0.35">
      <c r="A1342" t="s">
        <v>12</v>
      </c>
      <c r="B1342" t="s">
        <v>23</v>
      </c>
      <c r="C1342" t="s">
        <v>67</v>
      </c>
      <c r="D1342" t="s">
        <v>66</v>
      </c>
      <c r="E1342" t="s">
        <v>1603</v>
      </c>
      <c r="F1342" t="s">
        <v>1609</v>
      </c>
      <c r="G1342" t="s">
        <v>1606</v>
      </c>
      <c r="J1342" t="s">
        <v>217</v>
      </c>
      <c r="K1342" t="s">
        <v>547</v>
      </c>
      <c r="L1342">
        <v>475</v>
      </c>
      <c r="M1342">
        <v>1</v>
      </c>
      <c r="N1342" t="s">
        <v>1579</v>
      </c>
      <c r="O1342">
        <v>14781</v>
      </c>
      <c r="P1342">
        <f t="shared" si="100"/>
        <v>8</v>
      </c>
      <c r="Q1342" t="str">
        <f t="shared" si="101"/>
        <v>Morning</v>
      </c>
      <c r="R1342" t="str">
        <f t="shared" si="102"/>
        <v>CCU  →  BOM  →  BLR</v>
      </c>
      <c r="S1342" t="str">
        <f t="shared" si="103"/>
        <v>May</v>
      </c>
      <c r="T1342" t="str">
        <f t="shared" si="104"/>
        <v>Business</v>
      </c>
    </row>
    <row r="1343" spans="1:20" x14ac:dyDescent="0.35">
      <c r="A1343" t="s">
        <v>14</v>
      </c>
      <c r="B1343" t="s">
        <v>63</v>
      </c>
      <c r="C1343" t="s">
        <v>68</v>
      </c>
      <c r="D1343" t="s">
        <v>72</v>
      </c>
      <c r="E1343" t="s">
        <v>1607</v>
      </c>
      <c r="F1343" t="s">
        <v>1609</v>
      </c>
      <c r="G1343" t="s">
        <v>1610</v>
      </c>
      <c r="J1343" t="s">
        <v>194</v>
      </c>
      <c r="K1343" t="s">
        <v>748</v>
      </c>
      <c r="L1343">
        <v>395</v>
      </c>
      <c r="M1343">
        <v>1</v>
      </c>
      <c r="N1343" t="s">
        <v>1579</v>
      </c>
      <c r="O1343">
        <v>23533</v>
      </c>
      <c r="P1343">
        <f t="shared" si="100"/>
        <v>19</v>
      </c>
      <c r="Q1343" t="str">
        <f t="shared" si="101"/>
        <v>Evening</v>
      </c>
      <c r="R1343" t="str">
        <f t="shared" si="102"/>
        <v>DEL  →  BOM  →  COK</v>
      </c>
      <c r="S1343" t="str">
        <f t="shared" si="103"/>
        <v>Mar</v>
      </c>
      <c r="T1343" t="str">
        <f t="shared" si="104"/>
        <v>Business</v>
      </c>
    </row>
    <row r="1344" spans="1:20" x14ac:dyDescent="0.35">
      <c r="A1344" t="s">
        <v>12</v>
      </c>
      <c r="B1344" t="s">
        <v>52</v>
      </c>
      <c r="C1344" t="s">
        <v>68</v>
      </c>
      <c r="D1344" t="s">
        <v>72</v>
      </c>
      <c r="E1344" t="s">
        <v>1607</v>
      </c>
      <c r="F1344" t="s">
        <v>1609</v>
      </c>
      <c r="G1344" t="s">
        <v>1610</v>
      </c>
      <c r="J1344" t="s">
        <v>252</v>
      </c>
      <c r="K1344" t="s">
        <v>546</v>
      </c>
      <c r="L1344">
        <v>1415</v>
      </c>
      <c r="M1344">
        <v>1</v>
      </c>
      <c r="N1344" t="s">
        <v>1580</v>
      </c>
      <c r="O1344">
        <v>14053</v>
      </c>
      <c r="P1344">
        <f t="shared" si="100"/>
        <v>19</v>
      </c>
      <c r="Q1344" t="str">
        <f t="shared" si="101"/>
        <v>Evening</v>
      </c>
      <c r="R1344" t="str">
        <f t="shared" si="102"/>
        <v>DEL  →  BOM  →  COK</v>
      </c>
      <c r="S1344" t="str">
        <f t="shared" si="103"/>
        <v>Mar</v>
      </c>
      <c r="T1344" t="str">
        <f t="shared" si="104"/>
        <v>Business</v>
      </c>
    </row>
    <row r="1345" spans="1:20" x14ac:dyDescent="0.35">
      <c r="A1345" t="s">
        <v>12</v>
      </c>
      <c r="B1345" t="s">
        <v>46</v>
      </c>
      <c r="C1345" t="s">
        <v>68</v>
      </c>
      <c r="D1345" t="s">
        <v>72</v>
      </c>
      <c r="E1345" t="s">
        <v>1607</v>
      </c>
      <c r="F1345" t="s">
        <v>1609</v>
      </c>
      <c r="G1345" t="s">
        <v>1610</v>
      </c>
      <c r="J1345" t="s">
        <v>182</v>
      </c>
      <c r="K1345" t="s">
        <v>399</v>
      </c>
      <c r="L1345">
        <v>1270</v>
      </c>
      <c r="M1345">
        <v>1</v>
      </c>
      <c r="N1345" t="s">
        <v>1580</v>
      </c>
      <c r="O1345">
        <v>10262</v>
      </c>
      <c r="P1345">
        <f t="shared" si="100"/>
        <v>21</v>
      </c>
      <c r="Q1345" t="str">
        <f t="shared" si="101"/>
        <v>Night</v>
      </c>
      <c r="R1345" t="str">
        <f t="shared" si="102"/>
        <v>DEL  →  BOM  →  COK</v>
      </c>
      <c r="S1345" t="str">
        <f t="shared" si="103"/>
        <v>Jun</v>
      </c>
      <c r="T1345" t="str">
        <f t="shared" si="104"/>
        <v>Business</v>
      </c>
    </row>
    <row r="1346" spans="1:20" x14ac:dyDescent="0.35">
      <c r="A1346" t="s">
        <v>10</v>
      </c>
      <c r="B1346" t="s">
        <v>58</v>
      </c>
      <c r="C1346" t="s">
        <v>66</v>
      </c>
      <c r="D1346" t="s">
        <v>68</v>
      </c>
      <c r="E1346" t="s">
        <v>1601</v>
      </c>
      <c r="F1346" t="s">
        <v>1602</v>
      </c>
      <c r="J1346" t="s">
        <v>225</v>
      </c>
      <c r="K1346" t="s">
        <v>292</v>
      </c>
      <c r="L1346">
        <v>170</v>
      </c>
      <c r="M1346">
        <v>0</v>
      </c>
      <c r="N1346" t="s">
        <v>1579</v>
      </c>
      <c r="O1346">
        <v>4823</v>
      </c>
      <c r="P1346">
        <f t="shared" si="100"/>
        <v>20</v>
      </c>
      <c r="Q1346" t="str">
        <f t="shared" si="101"/>
        <v>Evening</v>
      </c>
      <c r="R1346" t="str">
        <f t="shared" si="102"/>
        <v>BLR  →  DEL</v>
      </c>
      <c r="S1346" t="str">
        <f t="shared" si="103"/>
        <v>Jun</v>
      </c>
      <c r="T1346" t="str">
        <f t="shared" si="104"/>
        <v>Economy</v>
      </c>
    </row>
    <row r="1347" spans="1:20" x14ac:dyDescent="0.35">
      <c r="A1347" t="s">
        <v>11</v>
      </c>
      <c r="B1347" t="s">
        <v>45</v>
      </c>
      <c r="C1347" t="s">
        <v>68</v>
      </c>
      <c r="D1347" t="s">
        <v>72</v>
      </c>
      <c r="E1347" t="s">
        <v>1607</v>
      </c>
      <c r="F1347" t="s">
        <v>1612</v>
      </c>
      <c r="G1347" t="s">
        <v>1610</v>
      </c>
      <c r="J1347" t="s">
        <v>315</v>
      </c>
      <c r="K1347" t="s">
        <v>749</v>
      </c>
      <c r="L1347">
        <v>875</v>
      </c>
      <c r="M1347">
        <v>1</v>
      </c>
      <c r="N1347" t="s">
        <v>1579</v>
      </c>
      <c r="O1347">
        <v>8361</v>
      </c>
      <c r="P1347">
        <f t="shared" ref="P1347:P1410" si="105">HOUR(TEXT(J1347,"HH:MM"))</f>
        <v>17</v>
      </c>
      <c r="Q1347" t="str">
        <f t="shared" ref="Q1347:Q1410" si="106">IF(P1347&gt;=5, IF(P1347&lt;12, "Morning", IF(P1347&lt;17, "Afternoon", IF(P1347&lt;21, "Evening", "Night"))), "Night")</f>
        <v>Evening</v>
      </c>
      <c r="R1347" t="str">
        <f t="shared" ref="R1347:R1410" si="107">_xlfn.TEXTJOIN(" → ", TRUE, E1347:I1347)</f>
        <v>DEL  →  BLR  →  COK</v>
      </c>
      <c r="S1347" t="str">
        <f t="shared" ref="S1347:S1410" si="108">TEXT(B1347, "mmm")</f>
        <v>May</v>
      </c>
      <c r="T1347" t="str">
        <f t="shared" ref="T1347:T1410" si="109">_xlfn.IFS(
  O1347 &lt; 5000, "Economy",
  O1347 &lt;= 10000, "Premium Economy",
  O1347 &gt; 10000, "Business"
)</f>
        <v>Premium Economy</v>
      </c>
    </row>
    <row r="1348" spans="1:20" x14ac:dyDescent="0.35">
      <c r="A1348" t="s">
        <v>11</v>
      </c>
      <c r="B1348" t="s">
        <v>24</v>
      </c>
      <c r="C1348" t="s">
        <v>68</v>
      </c>
      <c r="D1348" t="s">
        <v>72</v>
      </c>
      <c r="E1348" t="s">
        <v>1607</v>
      </c>
      <c r="F1348" t="s">
        <v>1611</v>
      </c>
      <c r="G1348" t="s">
        <v>1609</v>
      </c>
      <c r="H1348" t="s">
        <v>1610</v>
      </c>
      <c r="J1348" t="s">
        <v>206</v>
      </c>
      <c r="K1348" t="s">
        <v>750</v>
      </c>
      <c r="L1348">
        <v>2240</v>
      </c>
      <c r="M1348">
        <v>2</v>
      </c>
      <c r="N1348" t="s">
        <v>1579</v>
      </c>
      <c r="O1348">
        <v>10493</v>
      </c>
      <c r="P1348">
        <f t="shared" si="105"/>
        <v>5</v>
      </c>
      <c r="Q1348" t="str">
        <f t="shared" si="106"/>
        <v>Morning</v>
      </c>
      <c r="R1348" t="str">
        <f t="shared" si="107"/>
        <v>DEL  →  NAG  →  BOM  →  COK</v>
      </c>
      <c r="S1348" t="str">
        <f t="shared" si="108"/>
        <v>Jun</v>
      </c>
      <c r="T1348" t="str">
        <f t="shared" si="109"/>
        <v>Business</v>
      </c>
    </row>
    <row r="1349" spans="1:20" x14ac:dyDescent="0.35">
      <c r="A1349" t="s">
        <v>14</v>
      </c>
      <c r="B1349" t="s">
        <v>34</v>
      </c>
      <c r="C1349" t="s">
        <v>68</v>
      </c>
      <c r="D1349" t="s">
        <v>72</v>
      </c>
      <c r="E1349" t="s">
        <v>1607</v>
      </c>
      <c r="F1349" t="s">
        <v>1609</v>
      </c>
      <c r="G1349" t="s">
        <v>1610</v>
      </c>
      <c r="J1349" t="s">
        <v>184</v>
      </c>
      <c r="K1349" t="s">
        <v>207</v>
      </c>
      <c r="L1349">
        <v>375</v>
      </c>
      <c r="M1349">
        <v>1</v>
      </c>
      <c r="N1349" t="s">
        <v>1579</v>
      </c>
      <c r="O1349">
        <v>17057</v>
      </c>
      <c r="P1349">
        <f t="shared" si="105"/>
        <v>7</v>
      </c>
      <c r="Q1349" t="str">
        <f t="shared" si="106"/>
        <v>Morning</v>
      </c>
      <c r="R1349" t="str">
        <f t="shared" si="107"/>
        <v>DEL  →  BOM  →  COK</v>
      </c>
      <c r="S1349" t="str">
        <f t="shared" si="108"/>
        <v>Mar</v>
      </c>
      <c r="T1349" t="str">
        <f t="shared" si="109"/>
        <v>Business</v>
      </c>
    </row>
    <row r="1350" spans="1:20" x14ac:dyDescent="0.35">
      <c r="A1350" t="s">
        <v>11</v>
      </c>
      <c r="B1350" t="s">
        <v>45</v>
      </c>
      <c r="C1350" t="s">
        <v>68</v>
      </c>
      <c r="D1350" t="s">
        <v>72</v>
      </c>
      <c r="E1350" t="s">
        <v>1607</v>
      </c>
      <c r="F1350" t="s">
        <v>1623</v>
      </c>
      <c r="G1350" t="s">
        <v>1609</v>
      </c>
      <c r="H1350" t="s">
        <v>1610</v>
      </c>
      <c r="J1350" t="s">
        <v>172</v>
      </c>
      <c r="K1350" t="s">
        <v>539</v>
      </c>
      <c r="L1350">
        <v>1560</v>
      </c>
      <c r="M1350">
        <v>2</v>
      </c>
      <c r="N1350" t="s">
        <v>1579</v>
      </c>
      <c r="O1350">
        <v>12392</v>
      </c>
      <c r="P1350">
        <f t="shared" si="105"/>
        <v>17</v>
      </c>
      <c r="Q1350" t="str">
        <f t="shared" si="106"/>
        <v>Evening</v>
      </c>
      <c r="R1350" t="str">
        <f t="shared" si="107"/>
        <v>DEL  →  HYD  →  BOM  →  COK</v>
      </c>
      <c r="S1350" t="str">
        <f t="shared" si="108"/>
        <v>May</v>
      </c>
      <c r="T1350" t="str">
        <f t="shared" si="109"/>
        <v>Business</v>
      </c>
    </row>
    <row r="1351" spans="1:20" x14ac:dyDescent="0.35">
      <c r="A1351" t="s">
        <v>10</v>
      </c>
      <c r="B1351" t="s">
        <v>36</v>
      </c>
      <c r="C1351" t="s">
        <v>68</v>
      </c>
      <c r="D1351" t="s">
        <v>72</v>
      </c>
      <c r="E1351" t="s">
        <v>1607</v>
      </c>
      <c r="F1351" t="s">
        <v>1609</v>
      </c>
      <c r="G1351" t="s">
        <v>1610</v>
      </c>
      <c r="J1351" t="s">
        <v>167</v>
      </c>
      <c r="K1351" t="s">
        <v>656</v>
      </c>
      <c r="L1351">
        <v>845</v>
      </c>
      <c r="M1351">
        <v>1</v>
      </c>
      <c r="N1351" t="s">
        <v>1579</v>
      </c>
      <c r="O1351">
        <v>5883</v>
      </c>
      <c r="P1351">
        <f t="shared" si="105"/>
        <v>11</v>
      </c>
      <c r="Q1351" t="str">
        <f t="shared" si="106"/>
        <v>Morning</v>
      </c>
      <c r="R1351" t="str">
        <f t="shared" si="107"/>
        <v>DEL  →  BOM  →  COK</v>
      </c>
      <c r="S1351" t="str">
        <f t="shared" si="108"/>
        <v>Jun</v>
      </c>
      <c r="T1351" t="str">
        <f t="shared" si="109"/>
        <v>Premium Economy</v>
      </c>
    </row>
    <row r="1352" spans="1:20" x14ac:dyDescent="0.35">
      <c r="A1352" t="s">
        <v>12</v>
      </c>
      <c r="B1352" t="s">
        <v>47</v>
      </c>
      <c r="C1352" t="s">
        <v>68</v>
      </c>
      <c r="D1352" t="s">
        <v>72</v>
      </c>
      <c r="E1352" t="s">
        <v>1607</v>
      </c>
      <c r="F1352" t="s">
        <v>1609</v>
      </c>
      <c r="G1352" t="s">
        <v>1610</v>
      </c>
      <c r="J1352" t="s">
        <v>237</v>
      </c>
      <c r="K1352" t="s">
        <v>194</v>
      </c>
      <c r="L1352">
        <v>450</v>
      </c>
      <c r="M1352">
        <v>1</v>
      </c>
      <c r="N1352" t="s">
        <v>1580</v>
      </c>
      <c r="O1352">
        <v>12898</v>
      </c>
      <c r="P1352">
        <f t="shared" si="105"/>
        <v>11</v>
      </c>
      <c r="Q1352" t="str">
        <f t="shared" si="106"/>
        <v>Morning</v>
      </c>
      <c r="R1352" t="str">
        <f t="shared" si="107"/>
        <v>DEL  →  BOM  →  COK</v>
      </c>
      <c r="S1352" t="str">
        <f t="shared" si="108"/>
        <v>May</v>
      </c>
      <c r="T1352" t="str">
        <f t="shared" si="109"/>
        <v>Business</v>
      </c>
    </row>
    <row r="1353" spans="1:20" x14ac:dyDescent="0.35">
      <c r="A1353" t="s">
        <v>12</v>
      </c>
      <c r="B1353" t="s">
        <v>47</v>
      </c>
      <c r="C1353" t="s">
        <v>68</v>
      </c>
      <c r="D1353" t="s">
        <v>72</v>
      </c>
      <c r="E1353" t="s">
        <v>1607</v>
      </c>
      <c r="F1353" t="s">
        <v>1609</v>
      </c>
      <c r="G1353" t="s">
        <v>1610</v>
      </c>
      <c r="J1353" t="s">
        <v>220</v>
      </c>
      <c r="K1353" t="s">
        <v>194</v>
      </c>
      <c r="L1353">
        <v>1005</v>
      </c>
      <c r="M1353">
        <v>1</v>
      </c>
      <c r="N1353" t="s">
        <v>1579</v>
      </c>
      <c r="O1353">
        <v>16079</v>
      </c>
      <c r="P1353">
        <f t="shared" si="105"/>
        <v>2</v>
      </c>
      <c r="Q1353" t="str">
        <f t="shared" si="106"/>
        <v>Night</v>
      </c>
      <c r="R1353" t="str">
        <f t="shared" si="107"/>
        <v>DEL  →  BOM  →  COK</v>
      </c>
      <c r="S1353" t="str">
        <f t="shared" si="108"/>
        <v>May</v>
      </c>
      <c r="T1353" t="str">
        <f t="shared" si="109"/>
        <v>Business</v>
      </c>
    </row>
    <row r="1354" spans="1:20" x14ac:dyDescent="0.35">
      <c r="A1354" t="s">
        <v>14</v>
      </c>
      <c r="B1354" t="s">
        <v>36</v>
      </c>
      <c r="C1354" t="s">
        <v>68</v>
      </c>
      <c r="D1354" t="s">
        <v>72</v>
      </c>
      <c r="E1354" t="s">
        <v>1607</v>
      </c>
      <c r="F1354" t="s">
        <v>1609</v>
      </c>
      <c r="G1354" t="s">
        <v>1610</v>
      </c>
      <c r="J1354" t="s">
        <v>277</v>
      </c>
      <c r="K1354" t="s">
        <v>393</v>
      </c>
      <c r="L1354">
        <v>460</v>
      </c>
      <c r="M1354">
        <v>1</v>
      </c>
      <c r="N1354" t="s">
        <v>1579</v>
      </c>
      <c r="O1354">
        <v>10678</v>
      </c>
      <c r="P1354">
        <f t="shared" si="105"/>
        <v>4</v>
      </c>
      <c r="Q1354" t="str">
        <f t="shared" si="106"/>
        <v>Night</v>
      </c>
      <c r="R1354" t="str">
        <f t="shared" si="107"/>
        <v>DEL  →  BOM  →  COK</v>
      </c>
      <c r="S1354" t="str">
        <f t="shared" si="108"/>
        <v>Jun</v>
      </c>
      <c r="T1354" t="str">
        <f t="shared" si="109"/>
        <v>Business</v>
      </c>
    </row>
    <row r="1355" spans="1:20" x14ac:dyDescent="0.35">
      <c r="A1355" t="s">
        <v>11</v>
      </c>
      <c r="B1355" t="s">
        <v>26</v>
      </c>
      <c r="C1355" t="s">
        <v>66</v>
      </c>
      <c r="D1355" t="s">
        <v>71</v>
      </c>
      <c r="E1355" t="s">
        <v>1601</v>
      </c>
      <c r="F1355" t="s">
        <v>1609</v>
      </c>
      <c r="G1355" t="s">
        <v>1619</v>
      </c>
      <c r="H1355" t="s">
        <v>1602</v>
      </c>
      <c r="J1355" t="s">
        <v>190</v>
      </c>
      <c r="K1355" t="s">
        <v>751</v>
      </c>
      <c r="L1355">
        <v>1705</v>
      </c>
      <c r="M1355">
        <v>2</v>
      </c>
      <c r="N1355" t="s">
        <v>1579</v>
      </c>
      <c r="O1355">
        <v>20999</v>
      </c>
      <c r="P1355">
        <f t="shared" si="105"/>
        <v>6</v>
      </c>
      <c r="Q1355" t="str">
        <f t="shared" si="106"/>
        <v>Morning</v>
      </c>
      <c r="R1355" t="str">
        <f t="shared" si="107"/>
        <v>BLR  →  BOM  →  IDR  →  DEL</v>
      </c>
      <c r="S1355" t="str">
        <f t="shared" si="108"/>
        <v>Mar</v>
      </c>
      <c r="T1355" t="str">
        <f t="shared" si="109"/>
        <v>Business</v>
      </c>
    </row>
    <row r="1356" spans="1:20" x14ac:dyDescent="0.35">
      <c r="A1356" t="s">
        <v>10</v>
      </c>
      <c r="B1356" t="s">
        <v>38</v>
      </c>
      <c r="C1356" t="s">
        <v>66</v>
      </c>
      <c r="D1356" t="s">
        <v>71</v>
      </c>
      <c r="E1356" t="s">
        <v>1601</v>
      </c>
      <c r="F1356" t="s">
        <v>1609</v>
      </c>
      <c r="G1356" t="s">
        <v>1602</v>
      </c>
      <c r="J1356" t="s">
        <v>256</v>
      </c>
      <c r="K1356" t="s">
        <v>752</v>
      </c>
      <c r="L1356">
        <v>300</v>
      </c>
      <c r="M1356">
        <v>1</v>
      </c>
      <c r="N1356" t="s">
        <v>1579</v>
      </c>
      <c r="O1356">
        <v>6575</v>
      </c>
      <c r="P1356">
        <f t="shared" si="105"/>
        <v>19</v>
      </c>
      <c r="Q1356" t="str">
        <f t="shared" si="106"/>
        <v>Evening</v>
      </c>
      <c r="R1356" t="str">
        <f t="shared" si="107"/>
        <v>BLR  →  BOM  →  DEL</v>
      </c>
      <c r="S1356" t="str">
        <f t="shared" si="108"/>
        <v>Mar</v>
      </c>
      <c r="T1356" t="str">
        <f t="shared" si="109"/>
        <v>Premium Economy</v>
      </c>
    </row>
    <row r="1357" spans="1:20" x14ac:dyDescent="0.35">
      <c r="A1357" t="s">
        <v>12</v>
      </c>
      <c r="B1357" t="s">
        <v>47</v>
      </c>
      <c r="C1357" t="s">
        <v>68</v>
      </c>
      <c r="D1357" t="s">
        <v>72</v>
      </c>
      <c r="E1357" t="s">
        <v>1607</v>
      </c>
      <c r="F1357" t="s">
        <v>1627</v>
      </c>
      <c r="G1357" t="s">
        <v>1609</v>
      </c>
      <c r="H1357" t="s">
        <v>1610</v>
      </c>
      <c r="J1357" t="s">
        <v>227</v>
      </c>
      <c r="K1357" t="s">
        <v>541</v>
      </c>
      <c r="L1357">
        <v>535</v>
      </c>
      <c r="M1357">
        <v>2</v>
      </c>
      <c r="N1357" t="s">
        <v>1579</v>
      </c>
      <c r="O1357">
        <v>15129</v>
      </c>
      <c r="P1357">
        <f t="shared" si="105"/>
        <v>19</v>
      </c>
      <c r="Q1357" t="str">
        <f t="shared" si="106"/>
        <v>Evening</v>
      </c>
      <c r="R1357" t="str">
        <f t="shared" si="107"/>
        <v>DEL  →  JAI  →  BOM  →  COK</v>
      </c>
      <c r="S1357" t="str">
        <f t="shared" si="108"/>
        <v>May</v>
      </c>
      <c r="T1357" t="str">
        <f t="shared" si="109"/>
        <v>Business</v>
      </c>
    </row>
    <row r="1358" spans="1:20" x14ac:dyDescent="0.35">
      <c r="A1358" t="s">
        <v>12</v>
      </c>
      <c r="B1358" t="s">
        <v>53</v>
      </c>
      <c r="C1358" t="s">
        <v>67</v>
      </c>
      <c r="D1358" t="s">
        <v>66</v>
      </c>
      <c r="E1358" t="s">
        <v>1603</v>
      </c>
      <c r="F1358" t="s">
        <v>1609</v>
      </c>
      <c r="G1358" t="s">
        <v>1606</v>
      </c>
      <c r="J1358" t="s">
        <v>164</v>
      </c>
      <c r="K1358" t="s">
        <v>500</v>
      </c>
      <c r="L1358">
        <v>1400</v>
      </c>
      <c r="M1358">
        <v>1</v>
      </c>
      <c r="N1358" t="s">
        <v>1580</v>
      </c>
      <c r="O1358">
        <v>10844</v>
      </c>
      <c r="P1358">
        <f t="shared" si="105"/>
        <v>18</v>
      </c>
      <c r="Q1358" t="str">
        <f t="shared" si="106"/>
        <v>Evening</v>
      </c>
      <c r="R1358" t="str">
        <f t="shared" si="107"/>
        <v>CCU  →  BOM  →  BLR</v>
      </c>
      <c r="S1358" t="str">
        <f t="shared" si="108"/>
        <v>Jun</v>
      </c>
      <c r="T1358" t="str">
        <f t="shared" si="109"/>
        <v>Business</v>
      </c>
    </row>
    <row r="1359" spans="1:20" x14ac:dyDescent="0.35">
      <c r="A1359" t="s">
        <v>11</v>
      </c>
      <c r="B1359" t="s">
        <v>64</v>
      </c>
      <c r="C1359" t="s">
        <v>66</v>
      </c>
      <c r="D1359" t="s">
        <v>71</v>
      </c>
      <c r="E1359" t="s">
        <v>1601</v>
      </c>
      <c r="F1359" t="s">
        <v>1605</v>
      </c>
      <c r="G1359" t="s">
        <v>1602</v>
      </c>
      <c r="J1359" t="s">
        <v>284</v>
      </c>
      <c r="K1359" t="s">
        <v>563</v>
      </c>
      <c r="L1359">
        <v>855</v>
      </c>
      <c r="M1359">
        <v>1</v>
      </c>
      <c r="N1359" t="s">
        <v>1579</v>
      </c>
      <c r="O1359">
        <v>11654</v>
      </c>
      <c r="P1359">
        <f t="shared" si="105"/>
        <v>9</v>
      </c>
      <c r="Q1359" t="str">
        <f t="shared" si="106"/>
        <v>Morning</v>
      </c>
      <c r="R1359" t="str">
        <f t="shared" si="107"/>
        <v>BLR  →  BBI  →  DEL</v>
      </c>
      <c r="S1359" t="str">
        <f t="shared" si="108"/>
        <v>Mar</v>
      </c>
      <c r="T1359" t="str">
        <f t="shared" si="109"/>
        <v>Business</v>
      </c>
    </row>
    <row r="1360" spans="1:20" x14ac:dyDescent="0.35">
      <c r="A1360" t="s">
        <v>10</v>
      </c>
      <c r="B1360" t="s">
        <v>56</v>
      </c>
      <c r="C1360" t="s">
        <v>67</v>
      </c>
      <c r="D1360" t="s">
        <v>66</v>
      </c>
      <c r="E1360" t="s">
        <v>1603</v>
      </c>
      <c r="F1360" t="s">
        <v>1622</v>
      </c>
      <c r="G1360" t="s">
        <v>1606</v>
      </c>
      <c r="J1360" t="s">
        <v>326</v>
      </c>
      <c r="K1360" t="s">
        <v>251</v>
      </c>
      <c r="L1360">
        <v>290</v>
      </c>
      <c r="M1360">
        <v>1</v>
      </c>
      <c r="N1360" t="s">
        <v>1579</v>
      </c>
      <c r="O1360">
        <v>5069</v>
      </c>
      <c r="P1360">
        <f t="shared" si="105"/>
        <v>8</v>
      </c>
      <c r="Q1360" t="str">
        <f t="shared" si="106"/>
        <v>Morning</v>
      </c>
      <c r="R1360" t="str">
        <f t="shared" si="107"/>
        <v>CCU  →  MAA  →  BLR</v>
      </c>
      <c r="S1360" t="str">
        <f t="shared" si="108"/>
        <v>Apr</v>
      </c>
      <c r="T1360" t="str">
        <f t="shared" si="109"/>
        <v>Premium Economy</v>
      </c>
    </row>
    <row r="1361" spans="1:20" x14ac:dyDescent="0.35">
      <c r="A1361" t="s">
        <v>11</v>
      </c>
      <c r="B1361" t="s">
        <v>56</v>
      </c>
      <c r="C1361" t="s">
        <v>66</v>
      </c>
      <c r="D1361" t="s">
        <v>68</v>
      </c>
      <c r="E1361" t="s">
        <v>1601</v>
      </c>
      <c r="F1361" t="s">
        <v>1602</v>
      </c>
      <c r="J1361" t="s">
        <v>226</v>
      </c>
      <c r="K1361" t="s">
        <v>166</v>
      </c>
      <c r="L1361">
        <v>165</v>
      </c>
      <c r="M1361">
        <v>0</v>
      </c>
      <c r="N1361" t="s">
        <v>1579</v>
      </c>
      <c r="O1361">
        <v>5176</v>
      </c>
      <c r="P1361">
        <f t="shared" si="105"/>
        <v>6</v>
      </c>
      <c r="Q1361" t="str">
        <f t="shared" si="106"/>
        <v>Morning</v>
      </c>
      <c r="R1361" t="str">
        <f t="shared" si="107"/>
        <v>BLR  →  DEL</v>
      </c>
      <c r="S1361" t="str">
        <f t="shared" si="108"/>
        <v>Apr</v>
      </c>
      <c r="T1361" t="str">
        <f t="shared" si="109"/>
        <v>Premium Economy</v>
      </c>
    </row>
    <row r="1362" spans="1:20" x14ac:dyDescent="0.35">
      <c r="A1362" t="s">
        <v>12</v>
      </c>
      <c r="B1362" t="s">
        <v>24</v>
      </c>
      <c r="C1362" t="s">
        <v>68</v>
      </c>
      <c r="D1362" t="s">
        <v>72</v>
      </c>
      <c r="E1362" t="s">
        <v>1607</v>
      </c>
      <c r="F1362" t="s">
        <v>1619</v>
      </c>
      <c r="G1362" t="s">
        <v>1609</v>
      </c>
      <c r="H1362" t="s">
        <v>1610</v>
      </c>
      <c r="J1362" t="s">
        <v>270</v>
      </c>
      <c r="K1362" t="s">
        <v>381</v>
      </c>
      <c r="L1362">
        <v>1375</v>
      </c>
      <c r="M1362">
        <v>2</v>
      </c>
      <c r="N1362" t="s">
        <v>1579</v>
      </c>
      <c r="O1362">
        <v>13292</v>
      </c>
      <c r="P1362">
        <f t="shared" si="105"/>
        <v>5</v>
      </c>
      <c r="Q1362" t="str">
        <f t="shared" si="106"/>
        <v>Morning</v>
      </c>
      <c r="R1362" t="str">
        <f t="shared" si="107"/>
        <v>DEL  →  IDR  →  BOM  →  COK</v>
      </c>
      <c r="S1362" t="str">
        <f t="shared" si="108"/>
        <v>Jun</v>
      </c>
      <c r="T1362" t="str">
        <f t="shared" si="109"/>
        <v>Business</v>
      </c>
    </row>
    <row r="1363" spans="1:20" x14ac:dyDescent="0.35">
      <c r="A1363" t="s">
        <v>10</v>
      </c>
      <c r="B1363" t="s">
        <v>53</v>
      </c>
      <c r="C1363" t="s">
        <v>68</v>
      </c>
      <c r="D1363" t="s">
        <v>72</v>
      </c>
      <c r="E1363" t="s">
        <v>1607</v>
      </c>
      <c r="F1363" t="s">
        <v>1612</v>
      </c>
      <c r="G1363" t="s">
        <v>1610</v>
      </c>
      <c r="J1363" t="s">
        <v>215</v>
      </c>
      <c r="K1363" t="s">
        <v>303</v>
      </c>
      <c r="L1363">
        <v>345</v>
      </c>
      <c r="M1363">
        <v>1</v>
      </c>
      <c r="N1363" t="s">
        <v>1579</v>
      </c>
      <c r="O1363">
        <v>6386</v>
      </c>
      <c r="P1363">
        <f t="shared" si="105"/>
        <v>2</v>
      </c>
      <c r="Q1363" t="str">
        <f t="shared" si="106"/>
        <v>Night</v>
      </c>
      <c r="R1363" t="str">
        <f t="shared" si="107"/>
        <v>DEL  →  BLR  →  COK</v>
      </c>
      <c r="S1363" t="str">
        <f t="shared" si="108"/>
        <v>Jun</v>
      </c>
      <c r="T1363" t="str">
        <f t="shared" si="109"/>
        <v>Premium Economy</v>
      </c>
    </row>
    <row r="1364" spans="1:20" x14ac:dyDescent="0.35">
      <c r="A1364" t="s">
        <v>12</v>
      </c>
      <c r="B1364" t="s">
        <v>47</v>
      </c>
      <c r="C1364" t="s">
        <v>68</v>
      </c>
      <c r="D1364" t="s">
        <v>72</v>
      </c>
      <c r="E1364" t="s">
        <v>1607</v>
      </c>
      <c r="F1364" t="s">
        <v>1615</v>
      </c>
      <c r="G1364" t="s">
        <v>1609</v>
      </c>
      <c r="H1364" t="s">
        <v>1610</v>
      </c>
      <c r="J1364" t="s">
        <v>295</v>
      </c>
      <c r="K1364" t="s">
        <v>626</v>
      </c>
      <c r="L1364">
        <v>1775</v>
      </c>
      <c r="M1364">
        <v>2</v>
      </c>
      <c r="N1364" t="s">
        <v>1579</v>
      </c>
      <c r="O1364">
        <v>15129</v>
      </c>
      <c r="P1364">
        <f t="shared" si="105"/>
        <v>13</v>
      </c>
      <c r="Q1364" t="str">
        <f t="shared" si="106"/>
        <v>Afternoon</v>
      </c>
      <c r="R1364" t="str">
        <f t="shared" si="107"/>
        <v>DEL  →  AMD  →  BOM  →  COK</v>
      </c>
      <c r="S1364" t="str">
        <f t="shared" si="108"/>
        <v>May</v>
      </c>
      <c r="T1364" t="str">
        <f t="shared" si="109"/>
        <v>Business</v>
      </c>
    </row>
    <row r="1365" spans="1:20" x14ac:dyDescent="0.35">
      <c r="A1365" t="s">
        <v>11</v>
      </c>
      <c r="B1365" t="s">
        <v>37</v>
      </c>
      <c r="C1365" t="s">
        <v>67</v>
      </c>
      <c r="D1365" t="s">
        <v>66</v>
      </c>
      <c r="E1365" t="s">
        <v>1603</v>
      </c>
      <c r="F1365" t="s">
        <v>1606</v>
      </c>
      <c r="J1365" t="s">
        <v>222</v>
      </c>
      <c r="K1365" t="s">
        <v>418</v>
      </c>
      <c r="L1365">
        <v>155</v>
      </c>
      <c r="M1365">
        <v>0</v>
      </c>
      <c r="N1365" t="s">
        <v>1579</v>
      </c>
      <c r="O1365">
        <v>4435</v>
      </c>
      <c r="P1365">
        <f t="shared" si="105"/>
        <v>20</v>
      </c>
      <c r="Q1365" t="str">
        <f t="shared" si="106"/>
        <v>Evening</v>
      </c>
      <c r="R1365" t="str">
        <f t="shared" si="107"/>
        <v>CCU  →  BLR</v>
      </c>
      <c r="S1365" t="str">
        <f t="shared" si="108"/>
        <v>Mar</v>
      </c>
      <c r="T1365" t="str">
        <f t="shared" si="109"/>
        <v>Economy</v>
      </c>
    </row>
    <row r="1366" spans="1:20" x14ac:dyDescent="0.35">
      <c r="A1366" t="s">
        <v>10</v>
      </c>
      <c r="B1366" t="s">
        <v>45</v>
      </c>
      <c r="C1366" t="s">
        <v>66</v>
      </c>
      <c r="D1366" t="s">
        <v>68</v>
      </c>
      <c r="E1366" t="s">
        <v>1601</v>
      </c>
      <c r="F1366" t="s">
        <v>1602</v>
      </c>
      <c r="J1366" t="s">
        <v>241</v>
      </c>
      <c r="K1366" t="s">
        <v>753</v>
      </c>
      <c r="L1366">
        <v>170</v>
      </c>
      <c r="M1366">
        <v>0</v>
      </c>
      <c r="N1366" t="s">
        <v>1579</v>
      </c>
      <c r="O1366">
        <v>4591</v>
      </c>
      <c r="P1366">
        <f t="shared" si="105"/>
        <v>23</v>
      </c>
      <c r="Q1366" t="str">
        <f t="shared" si="106"/>
        <v>Night</v>
      </c>
      <c r="R1366" t="str">
        <f t="shared" si="107"/>
        <v>BLR  →  DEL</v>
      </c>
      <c r="S1366" t="str">
        <f t="shared" si="108"/>
        <v>May</v>
      </c>
      <c r="T1366" t="str">
        <f t="shared" si="109"/>
        <v>Economy</v>
      </c>
    </row>
    <row r="1367" spans="1:20" x14ac:dyDescent="0.35">
      <c r="A1367" t="s">
        <v>12</v>
      </c>
      <c r="B1367" t="s">
        <v>38</v>
      </c>
      <c r="C1367" t="s">
        <v>66</v>
      </c>
      <c r="D1367" t="s">
        <v>71</v>
      </c>
      <c r="E1367" t="s">
        <v>1601</v>
      </c>
      <c r="F1367" t="s">
        <v>1609</v>
      </c>
      <c r="G1367" t="s">
        <v>1602</v>
      </c>
      <c r="J1367" t="s">
        <v>193</v>
      </c>
      <c r="K1367" t="s">
        <v>233</v>
      </c>
      <c r="L1367">
        <v>1035</v>
      </c>
      <c r="M1367">
        <v>1</v>
      </c>
      <c r="N1367" t="s">
        <v>1580</v>
      </c>
      <c r="O1367">
        <v>7832</v>
      </c>
      <c r="P1367">
        <f t="shared" si="105"/>
        <v>5</v>
      </c>
      <c r="Q1367" t="str">
        <f t="shared" si="106"/>
        <v>Morning</v>
      </c>
      <c r="R1367" t="str">
        <f t="shared" si="107"/>
        <v>BLR  →  BOM  →  DEL</v>
      </c>
      <c r="S1367" t="str">
        <f t="shared" si="108"/>
        <v>Mar</v>
      </c>
      <c r="T1367" t="str">
        <f t="shared" si="109"/>
        <v>Premium Economy</v>
      </c>
    </row>
    <row r="1368" spans="1:20" x14ac:dyDescent="0.35">
      <c r="A1368" t="s">
        <v>10</v>
      </c>
      <c r="B1368" t="s">
        <v>61</v>
      </c>
      <c r="C1368" t="s">
        <v>67</v>
      </c>
      <c r="D1368" t="s">
        <v>66</v>
      </c>
      <c r="E1368" t="s">
        <v>1603</v>
      </c>
      <c r="F1368" t="s">
        <v>1606</v>
      </c>
      <c r="J1368" t="s">
        <v>316</v>
      </c>
      <c r="K1368" t="s">
        <v>346</v>
      </c>
      <c r="L1368">
        <v>155</v>
      </c>
      <c r="M1368">
        <v>0</v>
      </c>
      <c r="N1368" t="s">
        <v>1579</v>
      </c>
      <c r="O1368">
        <v>4174</v>
      </c>
      <c r="P1368">
        <f t="shared" si="105"/>
        <v>4</v>
      </c>
      <c r="Q1368" t="str">
        <f t="shared" si="106"/>
        <v>Night</v>
      </c>
      <c r="R1368" t="str">
        <f t="shared" si="107"/>
        <v>CCU  →  BLR</v>
      </c>
      <c r="S1368" t="str">
        <f t="shared" si="108"/>
        <v>Apr</v>
      </c>
      <c r="T1368" t="str">
        <f t="shared" si="109"/>
        <v>Economy</v>
      </c>
    </row>
    <row r="1369" spans="1:20" x14ac:dyDescent="0.35">
      <c r="A1369" t="s">
        <v>14</v>
      </c>
      <c r="B1369" t="s">
        <v>59</v>
      </c>
      <c r="C1369" t="s">
        <v>68</v>
      </c>
      <c r="D1369" t="s">
        <v>72</v>
      </c>
      <c r="E1369" t="s">
        <v>1607</v>
      </c>
      <c r="F1369" t="s">
        <v>1609</v>
      </c>
      <c r="G1369" t="s">
        <v>1610</v>
      </c>
      <c r="J1369" t="s">
        <v>183</v>
      </c>
      <c r="K1369" t="s">
        <v>257</v>
      </c>
      <c r="L1369">
        <v>510</v>
      </c>
      <c r="M1369">
        <v>1</v>
      </c>
      <c r="N1369" t="s">
        <v>1579</v>
      </c>
      <c r="O1369">
        <v>6148</v>
      </c>
      <c r="P1369">
        <f t="shared" si="105"/>
        <v>7</v>
      </c>
      <c r="Q1369" t="str">
        <f t="shared" si="106"/>
        <v>Morning</v>
      </c>
      <c r="R1369" t="str">
        <f t="shared" si="107"/>
        <v>DEL  →  BOM  →  COK</v>
      </c>
      <c r="S1369" t="str">
        <f t="shared" si="108"/>
        <v>Mar</v>
      </c>
      <c r="T1369" t="str">
        <f t="shared" si="109"/>
        <v>Premium Economy</v>
      </c>
    </row>
    <row r="1370" spans="1:20" x14ac:dyDescent="0.35">
      <c r="A1370" t="s">
        <v>14</v>
      </c>
      <c r="B1370" t="s">
        <v>29</v>
      </c>
      <c r="C1370" t="s">
        <v>68</v>
      </c>
      <c r="D1370" t="s">
        <v>72</v>
      </c>
      <c r="E1370" t="s">
        <v>1607</v>
      </c>
      <c r="F1370" t="s">
        <v>1609</v>
      </c>
      <c r="G1370" t="s">
        <v>1610</v>
      </c>
      <c r="J1370" t="s">
        <v>330</v>
      </c>
      <c r="K1370" t="s">
        <v>252</v>
      </c>
      <c r="L1370">
        <v>600</v>
      </c>
      <c r="M1370">
        <v>1</v>
      </c>
      <c r="N1370" t="s">
        <v>1579</v>
      </c>
      <c r="O1370">
        <v>9149</v>
      </c>
      <c r="P1370">
        <f t="shared" si="105"/>
        <v>9</v>
      </c>
      <c r="Q1370" t="str">
        <f t="shared" si="106"/>
        <v>Morning</v>
      </c>
      <c r="R1370" t="str">
        <f t="shared" si="107"/>
        <v>DEL  →  BOM  →  COK</v>
      </c>
      <c r="S1370" t="str">
        <f t="shared" si="108"/>
        <v>May</v>
      </c>
      <c r="T1370" t="str">
        <f t="shared" si="109"/>
        <v>Premium Economy</v>
      </c>
    </row>
    <row r="1371" spans="1:20" x14ac:dyDescent="0.35">
      <c r="A1371" t="s">
        <v>14</v>
      </c>
      <c r="B1371" t="s">
        <v>59</v>
      </c>
      <c r="C1371" t="s">
        <v>68</v>
      </c>
      <c r="D1371" t="s">
        <v>72</v>
      </c>
      <c r="E1371" t="s">
        <v>1607</v>
      </c>
      <c r="F1371" t="s">
        <v>1623</v>
      </c>
      <c r="G1371" t="s">
        <v>1622</v>
      </c>
      <c r="H1371" t="s">
        <v>1610</v>
      </c>
      <c r="J1371" t="s">
        <v>243</v>
      </c>
      <c r="K1371" t="s">
        <v>279</v>
      </c>
      <c r="L1371">
        <v>495</v>
      </c>
      <c r="M1371">
        <v>2</v>
      </c>
      <c r="N1371" t="s">
        <v>1579</v>
      </c>
      <c r="O1371">
        <v>6128</v>
      </c>
      <c r="P1371">
        <f t="shared" si="105"/>
        <v>13</v>
      </c>
      <c r="Q1371" t="str">
        <f t="shared" si="106"/>
        <v>Afternoon</v>
      </c>
      <c r="R1371" t="str">
        <f t="shared" si="107"/>
        <v>DEL  →  HYD  →  MAA  →  COK</v>
      </c>
      <c r="S1371" t="str">
        <f t="shared" si="108"/>
        <v>Mar</v>
      </c>
      <c r="T1371" t="str">
        <f t="shared" si="109"/>
        <v>Premium Economy</v>
      </c>
    </row>
    <row r="1372" spans="1:20" x14ac:dyDescent="0.35">
      <c r="A1372" t="s">
        <v>10</v>
      </c>
      <c r="B1372" t="s">
        <v>59</v>
      </c>
      <c r="C1372" t="s">
        <v>68</v>
      </c>
      <c r="D1372" t="s">
        <v>72</v>
      </c>
      <c r="E1372" t="s">
        <v>1607</v>
      </c>
      <c r="F1372" t="s">
        <v>1623</v>
      </c>
      <c r="G1372" t="s">
        <v>1610</v>
      </c>
      <c r="J1372" t="s">
        <v>259</v>
      </c>
      <c r="K1372" t="s">
        <v>158</v>
      </c>
      <c r="L1372">
        <v>370</v>
      </c>
      <c r="M1372">
        <v>1</v>
      </c>
      <c r="N1372" t="s">
        <v>1579</v>
      </c>
      <c r="O1372">
        <v>6412</v>
      </c>
      <c r="P1372">
        <f t="shared" si="105"/>
        <v>16</v>
      </c>
      <c r="Q1372" t="str">
        <f t="shared" si="106"/>
        <v>Afternoon</v>
      </c>
      <c r="R1372" t="str">
        <f t="shared" si="107"/>
        <v>DEL  →  HYD  →  COK</v>
      </c>
      <c r="S1372" t="str">
        <f t="shared" si="108"/>
        <v>Mar</v>
      </c>
      <c r="T1372" t="str">
        <f t="shared" si="109"/>
        <v>Premium Economy</v>
      </c>
    </row>
    <row r="1373" spans="1:20" x14ac:dyDescent="0.35">
      <c r="A1373" t="s">
        <v>14</v>
      </c>
      <c r="B1373" t="s">
        <v>45</v>
      </c>
      <c r="C1373" t="s">
        <v>68</v>
      </c>
      <c r="D1373" t="s">
        <v>72</v>
      </c>
      <c r="E1373" t="s">
        <v>1607</v>
      </c>
      <c r="F1373" t="s">
        <v>1609</v>
      </c>
      <c r="G1373" t="s">
        <v>1610</v>
      </c>
      <c r="J1373" t="s">
        <v>165</v>
      </c>
      <c r="K1373" t="s">
        <v>307</v>
      </c>
      <c r="L1373">
        <v>780</v>
      </c>
      <c r="M1373">
        <v>1</v>
      </c>
      <c r="N1373" t="s">
        <v>1579</v>
      </c>
      <c r="O1373">
        <v>8073</v>
      </c>
      <c r="P1373">
        <f t="shared" si="105"/>
        <v>8</v>
      </c>
      <c r="Q1373" t="str">
        <f t="shared" si="106"/>
        <v>Morning</v>
      </c>
      <c r="R1373" t="str">
        <f t="shared" si="107"/>
        <v>DEL  →  BOM  →  COK</v>
      </c>
      <c r="S1373" t="str">
        <f t="shared" si="108"/>
        <v>May</v>
      </c>
      <c r="T1373" t="str">
        <f t="shared" si="109"/>
        <v>Premium Economy</v>
      </c>
    </row>
    <row r="1374" spans="1:20" x14ac:dyDescent="0.35">
      <c r="A1374" t="s">
        <v>12</v>
      </c>
      <c r="B1374" t="s">
        <v>27</v>
      </c>
      <c r="C1374" t="s">
        <v>68</v>
      </c>
      <c r="D1374" t="s">
        <v>72</v>
      </c>
      <c r="E1374" t="s">
        <v>1607</v>
      </c>
      <c r="F1374" t="s">
        <v>1610</v>
      </c>
      <c r="J1374" t="s">
        <v>196</v>
      </c>
      <c r="K1374" t="s">
        <v>189</v>
      </c>
      <c r="L1374">
        <v>195</v>
      </c>
      <c r="M1374">
        <v>0</v>
      </c>
      <c r="N1374" t="s">
        <v>1580</v>
      </c>
      <c r="O1374">
        <v>4256</v>
      </c>
      <c r="P1374">
        <f t="shared" si="105"/>
        <v>11</v>
      </c>
      <c r="Q1374" t="str">
        <f t="shared" si="106"/>
        <v>Morning</v>
      </c>
      <c r="R1374" t="str">
        <f t="shared" si="107"/>
        <v>DEL  →  COK</v>
      </c>
      <c r="S1374" t="str">
        <f t="shared" si="108"/>
        <v>Jun</v>
      </c>
      <c r="T1374" t="str">
        <f t="shared" si="109"/>
        <v>Economy</v>
      </c>
    </row>
    <row r="1375" spans="1:20" x14ac:dyDescent="0.35">
      <c r="A1375" t="s">
        <v>11</v>
      </c>
      <c r="B1375" t="s">
        <v>25</v>
      </c>
      <c r="C1375" t="s">
        <v>67</v>
      </c>
      <c r="D1375" t="s">
        <v>66</v>
      </c>
      <c r="E1375" t="s">
        <v>1603</v>
      </c>
      <c r="F1375" t="s">
        <v>1621</v>
      </c>
      <c r="G1375" t="s">
        <v>1615</v>
      </c>
      <c r="H1375" t="s">
        <v>1606</v>
      </c>
      <c r="J1375" t="s">
        <v>255</v>
      </c>
      <c r="K1375" t="s">
        <v>754</v>
      </c>
      <c r="L1375">
        <v>1165</v>
      </c>
      <c r="M1375">
        <v>2</v>
      </c>
      <c r="N1375" t="s">
        <v>1579</v>
      </c>
      <c r="O1375">
        <v>14634</v>
      </c>
      <c r="P1375">
        <f t="shared" si="105"/>
        <v>10</v>
      </c>
      <c r="Q1375" t="str">
        <f t="shared" si="106"/>
        <v>Morning</v>
      </c>
      <c r="R1375" t="str">
        <f t="shared" si="107"/>
        <v>CCU  →  DEL  →  AMD  →  BLR</v>
      </c>
      <c r="S1375" t="str">
        <f t="shared" si="108"/>
        <v>May</v>
      </c>
      <c r="T1375" t="str">
        <f t="shared" si="109"/>
        <v>Business</v>
      </c>
    </row>
    <row r="1376" spans="1:20" x14ac:dyDescent="0.35">
      <c r="A1376" t="s">
        <v>14</v>
      </c>
      <c r="B1376" t="s">
        <v>47</v>
      </c>
      <c r="C1376" t="s">
        <v>68</v>
      </c>
      <c r="D1376" t="s">
        <v>72</v>
      </c>
      <c r="E1376" t="s">
        <v>1607</v>
      </c>
      <c r="F1376" t="s">
        <v>1609</v>
      </c>
      <c r="G1376" t="s">
        <v>1610</v>
      </c>
      <c r="J1376" t="s">
        <v>251</v>
      </c>
      <c r="K1376" t="s">
        <v>307</v>
      </c>
      <c r="L1376">
        <v>480</v>
      </c>
      <c r="M1376">
        <v>1</v>
      </c>
      <c r="N1376" t="s">
        <v>1579</v>
      </c>
      <c r="O1376">
        <v>14067</v>
      </c>
      <c r="P1376">
        <f t="shared" si="105"/>
        <v>13</v>
      </c>
      <c r="Q1376" t="str">
        <f t="shared" si="106"/>
        <v>Afternoon</v>
      </c>
      <c r="R1376" t="str">
        <f t="shared" si="107"/>
        <v>DEL  →  BOM  →  COK</v>
      </c>
      <c r="S1376" t="str">
        <f t="shared" si="108"/>
        <v>May</v>
      </c>
      <c r="T1376" t="str">
        <f t="shared" si="109"/>
        <v>Business</v>
      </c>
    </row>
    <row r="1377" spans="1:20" x14ac:dyDescent="0.35">
      <c r="A1377" t="s">
        <v>10</v>
      </c>
      <c r="B1377" t="s">
        <v>40</v>
      </c>
      <c r="C1377" t="s">
        <v>67</v>
      </c>
      <c r="D1377" t="s">
        <v>66</v>
      </c>
      <c r="E1377" t="s">
        <v>1603</v>
      </c>
      <c r="F1377" t="s">
        <v>1606</v>
      </c>
      <c r="J1377" t="s">
        <v>257</v>
      </c>
      <c r="K1377" t="s">
        <v>161</v>
      </c>
      <c r="L1377">
        <v>155</v>
      </c>
      <c r="M1377">
        <v>0</v>
      </c>
      <c r="N1377" t="s">
        <v>1579</v>
      </c>
      <c r="O1377">
        <v>4804</v>
      </c>
      <c r="P1377">
        <f t="shared" si="105"/>
        <v>15</v>
      </c>
      <c r="Q1377" t="str">
        <f t="shared" si="106"/>
        <v>Afternoon</v>
      </c>
      <c r="R1377" t="str">
        <f t="shared" si="107"/>
        <v>CCU  →  BLR</v>
      </c>
      <c r="S1377" t="str">
        <f t="shared" si="108"/>
        <v>May</v>
      </c>
      <c r="T1377" t="str">
        <f t="shared" si="109"/>
        <v>Economy</v>
      </c>
    </row>
    <row r="1378" spans="1:20" x14ac:dyDescent="0.35">
      <c r="A1378" t="s">
        <v>13</v>
      </c>
      <c r="B1378" t="s">
        <v>57</v>
      </c>
      <c r="C1378" t="s">
        <v>67</v>
      </c>
      <c r="D1378" t="s">
        <v>66</v>
      </c>
      <c r="E1378" t="s">
        <v>1603</v>
      </c>
      <c r="F1378" t="s">
        <v>1606</v>
      </c>
      <c r="J1378" t="s">
        <v>288</v>
      </c>
      <c r="K1378" t="s">
        <v>336</v>
      </c>
      <c r="L1378">
        <v>150</v>
      </c>
      <c r="M1378">
        <v>0</v>
      </c>
      <c r="N1378" t="s">
        <v>1579</v>
      </c>
      <c r="O1378">
        <v>4911</v>
      </c>
      <c r="P1378">
        <f t="shared" si="105"/>
        <v>17</v>
      </c>
      <c r="Q1378" t="str">
        <f t="shared" si="106"/>
        <v>Evening</v>
      </c>
      <c r="R1378" t="str">
        <f t="shared" si="107"/>
        <v>CCU  →  BLR</v>
      </c>
      <c r="S1378" t="str">
        <f t="shared" si="108"/>
        <v>Apr</v>
      </c>
      <c r="T1378" t="str">
        <f t="shared" si="109"/>
        <v>Economy</v>
      </c>
    </row>
    <row r="1379" spans="1:20" x14ac:dyDescent="0.35">
      <c r="A1379" t="s">
        <v>10</v>
      </c>
      <c r="B1379" t="s">
        <v>24</v>
      </c>
      <c r="C1379" t="s">
        <v>68</v>
      </c>
      <c r="D1379" t="s">
        <v>72</v>
      </c>
      <c r="E1379" t="s">
        <v>1607</v>
      </c>
      <c r="F1379" t="s">
        <v>1623</v>
      </c>
      <c r="G1379" t="s">
        <v>1610</v>
      </c>
      <c r="J1379" t="s">
        <v>259</v>
      </c>
      <c r="K1379" t="s">
        <v>417</v>
      </c>
      <c r="L1379">
        <v>380</v>
      </c>
      <c r="M1379">
        <v>1</v>
      </c>
      <c r="N1379" t="s">
        <v>1579</v>
      </c>
      <c r="O1379">
        <v>6412</v>
      </c>
      <c r="P1379">
        <f t="shared" si="105"/>
        <v>16</v>
      </c>
      <c r="Q1379" t="str">
        <f t="shared" si="106"/>
        <v>Afternoon</v>
      </c>
      <c r="R1379" t="str">
        <f t="shared" si="107"/>
        <v>DEL  →  HYD  →  COK</v>
      </c>
      <c r="S1379" t="str">
        <f t="shared" si="108"/>
        <v>Jun</v>
      </c>
      <c r="T1379" t="str">
        <f t="shared" si="109"/>
        <v>Premium Economy</v>
      </c>
    </row>
    <row r="1380" spans="1:20" x14ac:dyDescent="0.35">
      <c r="A1380" t="s">
        <v>13</v>
      </c>
      <c r="B1380" t="s">
        <v>43</v>
      </c>
      <c r="C1380" t="s">
        <v>69</v>
      </c>
      <c r="D1380" t="s">
        <v>67</v>
      </c>
      <c r="E1380" t="s">
        <v>1613</v>
      </c>
      <c r="F1380" t="s">
        <v>1614</v>
      </c>
      <c r="J1380" t="s">
        <v>211</v>
      </c>
      <c r="K1380" t="s">
        <v>187</v>
      </c>
      <c r="L1380">
        <v>135</v>
      </c>
      <c r="M1380">
        <v>0</v>
      </c>
      <c r="N1380" t="s">
        <v>1581</v>
      </c>
      <c r="O1380">
        <v>3543</v>
      </c>
      <c r="P1380">
        <f t="shared" si="105"/>
        <v>8</v>
      </c>
      <c r="Q1380" t="str">
        <f t="shared" si="106"/>
        <v>Morning</v>
      </c>
      <c r="R1380" t="str">
        <f t="shared" si="107"/>
        <v>MAA  →  CCU</v>
      </c>
      <c r="S1380" t="str">
        <f t="shared" si="108"/>
        <v>Jun</v>
      </c>
      <c r="T1380" t="str">
        <f t="shared" si="109"/>
        <v>Economy</v>
      </c>
    </row>
    <row r="1381" spans="1:20" x14ac:dyDescent="0.35">
      <c r="A1381" t="s">
        <v>10</v>
      </c>
      <c r="B1381" t="s">
        <v>53</v>
      </c>
      <c r="C1381" t="s">
        <v>69</v>
      </c>
      <c r="D1381" t="s">
        <v>67</v>
      </c>
      <c r="E1381" t="s">
        <v>1613</v>
      </c>
      <c r="F1381" t="s">
        <v>1614</v>
      </c>
      <c r="J1381" t="s">
        <v>306</v>
      </c>
      <c r="K1381" t="s">
        <v>175</v>
      </c>
      <c r="L1381">
        <v>145</v>
      </c>
      <c r="M1381">
        <v>0</v>
      </c>
      <c r="N1381" t="s">
        <v>1579</v>
      </c>
      <c r="O1381">
        <v>3858</v>
      </c>
      <c r="P1381">
        <f t="shared" si="105"/>
        <v>11</v>
      </c>
      <c r="Q1381" t="str">
        <f t="shared" si="106"/>
        <v>Morning</v>
      </c>
      <c r="R1381" t="str">
        <f t="shared" si="107"/>
        <v>MAA  →  CCU</v>
      </c>
      <c r="S1381" t="str">
        <f t="shared" si="108"/>
        <v>Jun</v>
      </c>
      <c r="T1381" t="str">
        <f t="shared" si="109"/>
        <v>Economy</v>
      </c>
    </row>
    <row r="1382" spans="1:20" x14ac:dyDescent="0.35">
      <c r="A1382" t="s">
        <v>11</v>
      </c>
      <c r="B1382" t="s">
        <v>41</v>
      </c>
      <c r="C1382" t="s">
        <v>67</v>
      </c>
      <c r="D1382" t="s">
        <v>66</v>
      </c>
      <c r="E1382" t="s">
        <v>1603</v>
      </c>
      <c r="F1382" t="s">
        <v>1605</v>
      </c>
      <c r="G1382" t="s">
        <v>1609</v>
      </c>
      <c r="H1382" t="s">
        <v>1606</v>
      </c>
      <c r="J1382" t="s">
        <v>234</v>
      </c>
      <c r="K1382" t="s">
        <v>755</v>
      </c>
      <c r="L1382">
        <v>1195</v>
      </c>
      <c r="M1382">
        <v>2</v>
      </c>
      <c r="N1382" t="s">
        <v>1579</v>
      </c>
      <c r="O1382">
        <v>9941</v>
      </c>
      <c r="P1382">
        <f t="shared" si="105"/>
        <v>12</v>
      </c>
      <c r="Q1382" t="str">
        <f t="shared" si="106"/>
        <v>Afternoon</v>
      </c>
      <c r="R1382" t="str">
        <f t="shared" si="107"/>
        <v>CCU  →  BBI  →  BOM  →  BLR</v>
      </c>
      <c r="S1382" t="str">
        <f t="shared" si="108"/>
        <v>May</v>
      </c>
      <c r="T1382" t="str">
        <f t="shared" si="109"/>
        <v>Premium Economy</v>
      </c>
    </row>
    <row r="1383" spans="1:20" x14ac:dyDescent="0.35">
      <c r="A1383" t="s">
        <v>12</v>
      </c>
      <c r="B1383" t="s">
        <v>62</v>
      </c>
      <c r="C1383" t="s">
        <v>66</v>
      </c>
      <c r="D1383" t="s">
        <v>68</v>
      </c>
      <c r="E1383" t="s">
        <v>1601</v>
      </c>
      <c r="F1383" t="s">
        <v>1602</v>
      </c>
      <c r="J1383" t="s">
        <v>211</v>
      </c>
      <c r="K1383" t="s">
        <v>377</v>
      </c>
      <c r="L1383">
        <v>180</v>
      </c>
      <c r="M1383">
        <v>0</v>
      </c>
      <c r="N1383" t="s">
        <v>1579</v>
      </c>
      <c r="O1383">
        <v>7229</v>
      </c>
      <c r="P1383">
        <f t="shared" si="105"/>
        <v>8</v>
      </c>
      <c r="Q1383" t="str">
        <f t="shared" si="106"/>
        <v>Morning</v>
      </c>
      <c r="R1383" t="str">
        <f t="shared" si="107"/>
        <v>BLR  →  DEL</v>
      </c>
      <c r="S1383" t="str">
        <f t="shared" si="108"/>
        <v>Apr</v>
      </c>
      <c r="T1383" t="str">
        <f t="shared" si="109"/>
        <v>Premium Economy</v>
      </c>
    </row>
    <row r="1384" spans="1:20" x14ac:dyDescent="0.35">
      <c r="A1384" t="s">
        <v>15</v>
      </c>
      <c r="B1384" t="s">
        <v>64</v>
      </c>
      <c r="C1384" t="s">
        <v>66</v>
      </c>
      <c r="D1384" t="s">
        <v>71</v>
      </c>
      <c r="E1384" t="s">
        <v>1601</v>
      </c>
      <c r="F1384" t="s">
        <v>1630</v>
      </c>
      <c r="G1384" t="s">
        <v>1602</v>
      </c>
      <c r="J1384" t="s">
        <v>329</v>
      </c>
      <c r="K1384" t="s">
        <v>176</v>
      </c>
      <c r="L1384">
        <v>270</v>
      </c>
      <c r="M1384">
        <v>1</v>
      </c>
      <c r="N1384" t="s">
        <v>1579</v>
      </c>
      <c r="O1384">
        <v>8352</v>
      </c>
      <c r="P1384">
        <f t="shared" si="105"/>
        <v>15</v>
      </c>
      <c r="Q1384" t="str">
        <f t="shared" si="106"/>
        <v>Afternoon</v>
      </c>
      <c r="R1384" t="str">
        <f t="shared" si="107"/>
        <v>BLR  →  GOI  →  DEL</v>
      </c>
      <c r="S1384" t="str">
        <f t="shared" si="108"/>
        <v>Mar</v>
      </c>
      <c r="T1384" t="str">
        <f t="shared" si="109"/>
        <v>Premium Economy</v>
      </c>
    </row>
    <row r="1385" spans="1:20" x14ac:dyDescent="0.35">
      <c r="A1385" t="s">
        <v>12</v>
      </c>
      <c r="B1385" t="s">
        <v>25</v>
      </c>
      <c r="C1385" t="s">
        <v>67</v>
      </c>
      <c r="D1385" t="s">
        <v>66</v>
      </c>
      <c r="E1385" t="s">
        <v>1603</v>
      </c>
      <c r="F1385" t="s">
        <v>1621</v>
      </c>
      <c r="G1385" t="s">
        <v>1606</v>
      </c>
      <c r="J1385" t="s">
        <v>197</v>
      </c>
      <c r="K1385" t="s">
        <v>333</v>
      </c>
      <c r="L1385">
        <v>750</v>
      </c>
      <c r="M1385">
        <v>1</v>
      </c>
      <c r="N1385" t="s">
        <v>1579</v>
      </c>
      <c r="O1385">
        <v>14151</v>
      </c>
      <c r="P1385">
        <f t="shared" si="105"/>
        <v>9</v>
      </c>
      <c r="Q1385" t="str">
        <f t="shared" si="106"/>
        <v>Morning</v>
      </c>
      <c r="R1385" t="str">
        <f t="shared" si="107"/>
        <v>CCU  →  DEL  →  BLR</v>
      </c>
      <c r="S1385" t="str">
        <f t="shared" si="108"/>
        <v>May</v>
      </c>
      <c r="T1385" t="str">
        <f t="shared" si="109"/>
        <v>Business</v>
      </c>
    </row>
    <row r="1386" spans="1:20" x14ac:dyDescent="0.35">
      <c r="A1386" t="s">
        <v>14</v>
      </c>
      <c r="B1386" t="s">
        <v>53</v>
      </c>
      <c r="C1386" t="s">
        <v>68</v>
      </c>
      <c r="D1386" t="s">
        <v>72</v>
      </c>
      <c r="E1386" t="s">
        <v>1607</v>
      </c>
      <c r="F1386" t="s">
        <v>1609</v>
      </c>
      <c r="G1386" t="s">
        <v>1610</v>
      </c>
      <c r="J1386" t="s">
        <v>274</v>
      </c>
      <c r="K1386" t="s">
        <v>491</v>
      </c>
      <c r="L1386">
        <v>465</v>
      </c>
      <c r="M1386">
        <v>1</v>
      </c>
      <c r="N1386" t="s">
        <v>1579</v>
      </c>
      <c r="O1386">
        <v>6795</v>
      </c>
      <c r="P1386">
        <f t="shared" si="105"/>
        <v>17</v>
      </c>
      <c r="Q1386" t="str">
        <f t="shared" si="106"/>
        <v>Evening</v>
      </c>
      <c r="R1386" t="str">
        <f t="shared" si="107"/>
        <v>DEL  →  BOM  →  COK</v>
      </c>
      <c r="S1386" t="str">
        <f t="shared" si="108"/>
        <v>Jun</v>
      </c>
      <c r="T1386" t="str">
        <f t="shared" si="109"/>
        <v>Premium Economy</v>
      </c>
    </row>
    <row r="1387" spans="1:20" x14ac:dyDescent="0.35">
      <c r="A1387" t="s">
        <v>10</v>
      </c>
      <c r="B1387" t="s">
        <v>51</v>
      </c>
      <c r="C1387" t="s">
        <v>67</v>
      </c>
      <c r="D1387" t="s">
        <v>66</v>
      </c>
      <c r="E1387" t="s">
        <v>1603</v>
      </c>
      <c r="F1387" t="s">
        <v>1606</v>
      </c>
      <c r="J1387" t="s">
        <v>169</v>
      </c>
      <c r="K1387" t="s">
        <v>323</v>
      </c>
      <c r="L1387">
        <v>155</v>
      </c>
      <c r="M1387">
        <v>0</v>
      </c>
      <c r="N1387" t="s">
        <v>1579</v>
      </c>
      <c r="O1387">
        <v>4804</v>
      </c>
      <c r="P1387">
        <f t="shared" si="105"/>
        <v>20</v>
      </c>
      <c r="Q1387" t="str">
        <f t="shared" si="106"/>
        <v>Evening</v>
      </c>
      <c r="R1387" t="str">
        <f t="shared" si="107"/>
        <v>CCU  →  BLR</v>
      </c>
      <c r="S1387" t="str">
        <f t="shared" si="108"/>
        <v>May</v>
      </c>
      <c r="T1387" t="str">
        <f t="shared" si="109"/>
        <v>Economy</v>
      </c>
    </row>
    <row r="1388" spans="1:20" x14ac:dyDescent="0.35">
      <c r="A1388" t="s">
        <v>11</v>
      </c>
      <c r="B1388" t="s">
        <v>53</v>
      </c>
      <c r="C1388" t="s">
        <v>68</v>
      </c>
      <c r="D1388" t="s">
        <v>72</v>
      </c>
      <c r="E1388" t="s">
        <v>1607</v>
      </c>
      <c r="F1388" t="s">
        <v>1632</v>
      </c>
      <c r="G1388" t="s">
        <v>1610</v>
      </c>
      <c r="J1388" t="s">
        <v>223</v>
      </c>
      <c r="K1388" t="s">
        <v>756</v>
      </c>
      <c r="L1388">
        <v>1535</v>
      </c>
      <c r="M1388">
        <v>1</v>
      </c>
      <c r="N1388" t="s">
        <v>1579</v>
      </c>
      <c r="O1388">
        <v>6587</v>
      </c>
      <c r="P1388">
        <f t="shared" si="105"/>
        <v>5</v>
      </c>
      <c r="Q1388" t="str">
        <f t="shared" si="106"/>
        <v>Morning</v>
      </c>
      <c r="R1388" t="str">
        <f t="shared" si="107"/>
        <v>DEL  →  TRV  →  COK</v>
      </c>
      <c r="S1388" t="str">
        <f t="shared" si="108"/>
        <v>Jun</v>
      </c>
      <c r="T1388" t="str">
        <f t="shared" si="109"/>
        <v>Premium Economy</v>
      </c>
    </row>
    <row r="1389" spans="1:20" x14ac:dyDescent="0.35">
      <c r="A1389" t="s">
        <v>15</v>
      </c>
      <c r="B1389" t="s">
        <v>39</v>
      </c>
      <c r="C1389" t="s">
        <v>68</v>
      </c>
      <c r="D1389" t="s">
        <v>72</v>
      </c>
      <c r="E1389" t="s">
        <v>1607</v>
      </c>
      <c r="F1389" t="s">
        <v>1615</v>
      </c>
      <c r="G1389" t="s">
        <v>1610</v>
      </c>
      <c r="J1389" t="s">
        <v>328</v>
      </c>
      <c r="K1389" t="s">
        <v>612</v>
      </c>
      <c r="L1389">
        <v>370</v>
      </c>
      <c r="M1389">
        <v>1</v>
      </c>
      <c r="N1389" t="s">
        <v>1579</v>
      </c>
      <c r="O1389">
        <v>4106</v>
      </c>
      <c r="P1389">
        <f t="shared" si="105"/>
        <v>7</v>
      </c>
      <c r="Q1389" t="str">
        <f t="shared" si="106"/>
        <v>Morning</v>
      </c>
      <c r="R1389" t="str">
        <f t="shared" si="107"/>
        <v>DEL  →  AMD  →  COK</v>
      </c>
      <c r="S1389" t="str">
        <f t="shared" si="108"/>
        <v>Apr</v>
      </c>
      <c r="T1389" t="str">
        <f t="shared" si="109"/>
        <v>Economy</v>
      </c>
    </row>
    <row r="1390" spans="1:20" x14ac:dyDescent="0.35">
      <c r="A1390" t="s">
        <v>11</v>
      </c>
      <c r="B1390" t="s">
        <v>31</v>
      </c>
      <c r="C1390" t="s">
        <v>67</v>
      </c>
      <c r="D1390" t="s">
        <v>66</v>
      </c>
      <c r="E1390" t="s">
        <v>1603</v>
      </c>
      <c r="F1390" t="s">
        <v>1606</v>
      </c>
      <c r="J1390" t="s">
        <v>189</v>
      </c>
      <c r="K1390" t="s">
        <v>309</v>
      </c>
      <c r="L1390">
        <v>150</v>
      </c>
      <c r="M1390">
        <v>0</v>
      </c>
      <c r="N1390" t="s">
        <v>1579</v>
      </c>
      <c r="O1390">
        <v>5510</v>
      </c>
      <c r="P1390">
        <f t="shared" si="105"/>
        <v>14</v>
      </c>
      <c r="Q1390" t="str">
        <f t="shared" si="106"/>
        <v>Afternoon</v>
      </c>
      <c r="R1390" t="str">
        <f t="shared" si="107"/>
        <v>CCU  →  BLR</v>
      </c>
      <c r="S1390" t="str">
        <f t="shared" si="108"/>
        <v>Apr</v>
      </c>
      <c r="T1390" t="str">
        <f t="shared" si="109"/>
        <v>Premium Economy</v>
      </c>
    </row>
    <row r="1391" spans="1:20" x14ac:dyDescent="0.35">
      <c r="A1391" t="s">
        <v>12</v>
      </c>
      <c r="B1391" t="s">
        <v>32</v>
      </c>
      <c r="C1391" t="s">
        <v>68</v>
      </c>
      <c r="D1391" t="s">
        <v>72</v>
      </c>
      <c r="E1391" t="s">
        <v>1607</v>
      </c>
      <c r="F1391" t="s">
        <v>1627</v>
      </c>
      <c r="G1391" t="s">
        <v>1609</v>
      </c>
      <c r="H1391" t="s">
        <v>1610</v>
      </c>
      <c r="J1391" t="s">
        <v>216</v>
      </c>
      <c r="K1391" t="s">
        <v>194</v>
      </c>
      <c r="L1391">
        <v>560</v>
      </c>
      <c r="M1391">
        <v>2</v>
      </c>
      <c r="N1391" t="s">
        <v>1579</v>
      </c>
      <c r="O1391">
        <v>15129</v>
      </c>
      <c r="P1391">
        <f t="shared" si="105"/>
        <v>9</v>
      </c>
      <c r="Q1391" t="str">
        <f t="shared" si="106"/>
        <v>Morning</v>
      </c>
      <c r="R1391" t="str">
        <f t="shared" si="107"/>
        <v>DEL  →  JAI  →  BOM  →  COK</v>
      </c>
      <c r="S1391" t="str">
        <f t="shared" si="108"/>
        <v>May</v>
      </c>
      <c r="T1391" t="str">
        <f t="shared" si="109"/>
        <v>Business</v>
      </c>
    </row>
    <row r="1392" spans="1:20" x14ac:dyDescent="0.35">
      <c r="A1392" t="s">
        <v>12</v>
      </c>
      <c r="B1392" t="s">
        <v>32</v>
      </c>
      <c r="C1392" t="s">
        <v>68</v>
      </c>
      <c r="D1392" t="s">
        <v>72</v>
      </c>
      <c r="E1392" t="s">
        <v>1607</v>
      </c>
      <c r="F1392" t="s">
        <v>1627</v>
      </c>
      <c r="G1392" t="s">
        <v>1609</v>
      </c>
      <c r="H1392" t="s">
        <v>1610</v>
      </c>
      <c r="J1392" t="s">
        <v>216</v>
      </c>
      <c r="K1392" t="s">
        <v>592</v>
      </c>
      <c r="L1392">
        <v>1125</v>
      </c>
      <c r="M1392">
        <v>2</v>
      </c>
      <c r="N1392" t="s">
        <v>1580</v>
      </c>
      <c r="O1392">
        <v>13029</v>
      </c>
      <c r="P1392">
        <f t="shared" si="105"/>
        <v>9</v>
      </c>
      <c r="Q1392" t="str">
        <f t="shared" si="106"/>
        <v>Morning</v>
      </c>
      <c r="R1392" t="str">
        <f t="shared" si="107"/>
        <v>DEL  →  JAI  →  BOM  →  COK</v>
      </c>
      <c r="S1392" t="str">
        <f t="shared" si="108"/>
        <v>May</v>
      </c>
      <c r="T1392" t="str">
        <f t="shared" si="109"/>
        <v>Business</v>
      </c>
    </row>
    <row r="1393" spans="1:20" x14ac:dyDescent="0.35">
      <c r="A1393" t="s">
        <v>10</v>
      </c>
      <c r="B1393" t="s">
        <v>43</v>
      </c>
      <c r="C1393" t="s">
        <v>68</v>
      </c>
      <c r="D1393" t="s">
        <v>72</v>
      </c>
      <c r="E1393" t="s">
        <v>1607</v>
      </c>
      <c r="F1393" t="s">
        <v>1622</v>
      </c>
      <c r="G1393" t="s">
        <v>1610</v>
      </c>
      <c r="J1393" t="s">
        <v>346</v>
      </c>
      <c r="K1393" t="s">
        <v>244</v>
      </c>
      <c r="L1393">
        <v>315</v>
      </c>
      <c r="M1393">
        <v>1</v>
      </c>
      <c r="N1393" t="s">
        <v>1579</v>
      </c>
      <c r="O1393">
        <v>6582</v>
      </c>
      <c r="P1393">
        <f t="shared" si="105"/>
        <v>7</v>
      </c>
      <c r="Q1393" t="str">
        <f t="shared" si="106"/>
        <v>Morning</v>
      </c>
      <c r="R1393" t="str">
        <f t="shared" si="107"/>
        <v>DEL  →  MAA  →  COK</v>
      </c>
      <c r="S1393" t="str">
        <f t="shared" si="108"/>
        <v>Jun</v>
      </c>
      <c r="T1393" t="str">
        <f t="shared" si="109"/>
        <v>Premium Economy</v>
      </c>
    </row>
    <row r="1394" spans="1:20" x14ac:dyDescent="0.35">
      <c r="A1394" t="s">
        <v>14</v>
      </c>
      <c r="B1394" t="s">
        <v>46</v>
      </c>
      <c r="C1394" t="s">
        <v>68</v>
      </c>
      <c r="D1394" t="s">
        <v>72</v>
      </c>
      <c r="E1394" t="s">
        <v>1607</v>
      </c>
      <c r="F1394" t="s">
        <v>1609</v>
      </c>
      <c r="G1394" t="s">
        <v>1610</v>
      </c>
      <c r="J1394" t="s">
        <v>274</v>
      </c>
      <c r="K1394" t="s">
        <v>507</v>
      </c>
      <c r="L1394">
        <v>465</v>
      </c>
      <c r="M1394">
        <v>1</v>
      </c>
      <c r="N1394" t="s">
        <v>1580</v>
      </c>
      <c r="O1394">
        <v>5797</v>
      </c>
      <c r="P1394">
        <f t="shared" si="105"/>
        <v>17</v>
      </c>
      <c r="Q1394" t="str">
        <f t="shared" si="106"/>
        <v>Evening</v>
      </c>
      <c r="R1394" t="str">
        <f t="shared" si="107"/>
        <v>DEL  →  BOM  →  COK</v>
      </c>
      <c r="S1394" t="str">
        <f t="shared" si="108"/>
        <v>Jun</v>
      </c>
      <c r="T1394" t="str">
        <f t="shared" si="109"/>
        <v>Premium Economy</v>
      </c>
    </row>
    <row r="1395" spans="1:20" x14ac:dyDescent="0.35">
      <c r="A1395" t="s">
        <v>12</v>
      </c>
      <c r="B1395" t="s">
        <v>36</v>
      </c>
      <c r="C1395" t="s">
        <v>67</v>
      </c>
      <c r="D1395" t="s">
        <v>66</v>
      </c>
      <c r="E1395" t="s">
        <v>1603</v>
      </c>
      <c r="F1395" t="s">
        <v>1621</v>
      </c>
      <c r="G1395" t="s">
        <v>1606</v>
      </c>
      <c r="J1395" t="s">
        <v>218</v>
      </c>
      <c r="K1395" t="s">
        <v>757</v>
      </c>
      <c r="L1395">
        <v>870</v>
      </c>
      <c r="M1395">
        <v>1</v>
      </c>
      <c r="N1395" t="s">
        <v>1579</v>
      </c>
      <c r="O1395">
        <v>12692</v>
      </c>
      <c r="P1395">
        <f t="shared" si="105"/>
        <v>20</v>
      </c>
      <c r="Q1395" t="str">
        <f t="shared" si="106"/>
        <v>Evening</v>
      </c>
      <c r="R1395" t="str">
        <f t="shared" si="107"/>
        <v>CCU  →  DEL  →  BLR</v>
      </c>
      <c r="S1395" t="str">
        <f t="shared" si="108"/>
        <v>Jun</v>
      </c>
      <c r="T1395" t="str">
        <f t="shared" si="109"/>
        <v>Business</v>
      </c>
    </row>
    <row r="1396" spans="1:20" x14ac:dyDescent="0.35">
      <c r="A1396" t="s">
        <v>13</v>
      </c>
      <c r="B1396" t="s">
        <v>59</v>
      </c>
      <c r="C1396" t="s">
        <v>69</v>
      </c>
      <c r="D1396" t="s">
        <v>67</v>
      </c>
      <c r="E1396" t="s">
        <v>1613</v>
      </c>
      <c r="F1396" t="s">
        <v>1614</v>
      </c>
      <c r="J1396" t="s">
        <v>211</v>
      </c>
      <c r="K1396" t="s">
        <v>187</v>
      </c>
      <c r="L1396">
        <v>135</v>
      </c>
      <c r="M1396">
        <v>0</v>
      </c>
      <c r="N1396" t="s">
        <v>1581</v>
      </c>
      <c r="O1396">
        <v>3332</v>
      </c>
      <c r="P1396">
        <f t="shared" si="105"/>
        <v>8</v>
      </c>
      <c r="Q1396" t="str">
        <f t="shared" si="106"/>
        <v>Morning</v>
      </c>
      <c r="R1396" t="str">
        <f t="shared" si="107"/>
        <v>MAA  →  CCU</v>
      </c>
      <c r="S1396" t="str">
        <f t="shared" si="108"/>
        <v>Mar</v>
      </c>
      <c r="T1396" t="str">
        <f t="shared" si="109"/>
        <v>Economy</v>
      </c>
    </row>
    <row r="1397" spans="1:20" x14ac:dyDescent="0.35">
      <c r="A1397" t="s">
        <v>11</v>
      </c>
      <c r="B1397" t="s">
        <v>24</v>
      </c>
      <c r="C1397" t="s">
        <v>67</v>
      </c>
      <c r="D1397" t="s">
        <v>66</v>
      </c>
      <c r="E1397" t="s">
        <v>1603</v>
      </c>
      <c r="F1397" t="s">
        <v>1605</v>
      </c>
      <c r="G1397" t="s">
        <v>1609</v>
      </c>
      <c r="H1397" t="s">
        <v>1606</v>
      </c>
      <c r="J1397" t="s">
        <v>234</v>
      </c>
      <c r="K1397" t="s">
        <v>758</v>
      </c>
      <c r="L1397">
        <v>1195</v>
      </c>
      <c r="M1397">
        <v>2</v>
      </c>
      <c r="N1397" t="s">
        <v>1579</v>
      </c>
      <c r="O1397">
        <v>10151</v>
      </c>
      <c r="P1397">
        <f t="shared" si="105"/>
        <v>12</v>
      </c>
      <c r="Q1397" t="str">
        <f t="shared" si="106"/>
        <v>Afternoon</v>
      </c>
      <c r="R1397" t="str">
        <f t="shared" si="107"/>
        <v>CCU  →  BBI  →  BOM  →  BLR</v>
      </c>
      <c r="S1397" t="str">
        <f t="shared" si="108"/>
        <v>Jun</v>
      </c>
      <c r="T1397" t="str">
        <f t="shared" si="109"/>
        <v>Business</v>
      </c>
    </row>
    <row r="1398" spans="1:20" x14ac:dyDescent="0.35">
      <c r="A1398" t="s">
        <v>10</v>
      </c>
      <c r="B1398" t="s">
        <v>44</v>
      </c>
      <c r="C1398" t="s">
        <v>68</v>
      </c>
      <c r="D1398" t="s">
        <v>72</v>
      </c>
      <c r="E1398" t="s">
        <v>1607</v>
      </c>
      <c r="F1398" t="s">
        <v>1622</v>
      </c>
      <c r="G1398" t="s">
        <v>1610</v>
      </c>
      <c r="J1398" t="s">
        <v>215</v>
      </c>
      <c r="K1398" t="s">
        <v>328</v>
      </c>
      <c r="L1398">
        <v>325</v>
      </c>
      <c r="M1398">
        <v>1</v>
      </c>
      <c r="N1398" t="s">
        <v>1579</v>
      </c>
      <c r="O1398">
        <v>5046</v>
      </c>
      <c r="P1398">
        <f t="shared" si="105"/>
        <v>2</v>
      </c>
      <c r="Q1398" t="str">
        <f t="shared" si="106"/>
        <v>Night</v>
      </c>
      <c r="R1398" t="str">
        <f t="shared" si="107"/>
        <v>DEL  →  MAA  →  COK</v>
      </c>
      <c r="S1398" t="str">
        <f t="shared" si="108"/>
        <v>Apr</v>
      </c>
      <c r="T1398" t="str">
        <f t="shared" si="109"/>
        <v>Premium Economy</v>
      </c>
    </row>
    <row r="1399" spans="1:20" x14ac:dyDescent="0.35">
      <c r="A1399" t="s">
        <v>11</v>
      </c>
      <c r="B1399" t="s">
        <v>43</v>
      </c>
      <c r="C1399" t="s">
        <v>68</v>
      </c>
      <c r="D1399" t="s">
        <v>72</v>
      </c>
      <c r="E1399" t="s">
        <v>1607</v>
      </c>
      <c r="F1399" t="s">
        <v>1612</v>
      </c>
      <c r="G1399" t="s">
        <v>1610</v>
      </c>
      <c r="J1399" t="s">
        <v>226</v>
      </c>
      <c r="K1399" t="s">
        <v>233</v>
      </c>
      <c r="L1399">
        <v>1010</v>
      </c>
      <c r="M1399">
        <v>1</v>
      </c>
      <c r="N1399" t="s">
        <v>1579</v>
      </c>
      <c r="O1399">
        <v>8907</v>
      </c>
      <c r="P1399">
        <f t="shared" si="105"/>
        <v>6</v>
      </c>
      <c r="Q1399" t="str">
        <f t="shared" si="106"/>
        <v>Morning</v>
      </c>
      <c r="R1399" t="str">
        <f t="shared" si="107"/>
        <v>DEL  →  BLR  →  COK</v>
      </c>
      <c r="S1399" t="str">
        <f t="shared" si="108"/>
        <v>Jun</v>
      </c>
      <c r="T1399" t="str">
        <f t="shared" si="109"/>
        <v>Premium Economy</v>
      </c>
    </row>
    <row r="1400" spans="1:20" x14ac:dyDescent="0.35">
      <c r="A1400" t="s">
        <v>11</v>
      </c>
      <c r="B1400" t="s">
        <v>40</v>
      </c>
      <c r="C1400" t="s">
        <v>66</v>
      </c>
      <c r="D1400" t="s">
        <v>68</v>
      </c>
      <c r="E1400" t="s">
        <v>1601</v>
      </c>
      <c r="F1400" t="s">
        <v>1602</v>
      </c>
      <c r="J1400" t="s">
        <v>262</v>
      </c>
      <c r="K1400" t="s">
        <v>199</v>
      </c>
      <c r="L1400">
        <v>170</v>
      </c>
      <c r="M1400">
        <v>0</v>
      </c>
      <c r="N1400" t="s">
        <v>1579</v>
      </c>
      <c r="O1400">
        <v>5228</v>
      </c>
      <c r="P1400">
        <f t="shared" si="105"/>
        <v>21</v>
      </c>
      <c r="Q1400" t="str">
        <f t="shared" si="106"/>
        <v>Night</v>
      </c>
      <c r="R1400" t="str">
        <f t="shared" si="107"/>
        <v>BLR  →  DEL</v>
      </c>
      <c r="S1400" t="str">
        <f t="shared" si="108"/>
        <v>May</v>
      </c>
      <c r="T1400" t="str">
        <f t="shared" si="109"/>
        <v>Premium Economy</v>
      </c>
    </row>
    <row r="1401" spans="1:20" x14ac:dyDescent="0.35">
      <c r="A1401" t="s">
        <v>10</v>
      </c>
      <c r="B1401" t="s">
        <v>34</v>
      </c>
      <c r="C1401" t="s">
        <v>68</v>
      </c>
      <c r="D1401" t="s">
        <v>72</v>
      </c>
      <c r="E1401" t="s">
        <v>1607</v>
      </c>
      <c r="F1401" t="s">
        <v>1608</v>
      </c>
      <c r="G1401" t="s">
        <v>1610</v>
      </c>
      <c r="J1401" t="s">
        <v>263</v>
      </c>
      <c r="K1401" t="s">
        <v>304</v>
      </c>
      <c r="L1401">
        <v>275</v>
      </c>
      <c r="M1401">
        <v>1</v>
      </c>
      <c r="N1401" t="s">
        <v>1579</v>
      </c>
      <c r="O1401">
        <v>13753</v>
      </c>
      <c r="P1401">
        <f t="shared" si="105"/>
        <v>5</v>
      </c>
      <c r="Q1401" t="str">
        <f t="shared" si="106"/>
        <v>Morning</v>
      </c>
      <c r="R1401" t="str">
        <f t="shared" si="107"/>
        <v>DEL  →  LKO  →  COK</v>
      </c>
      <c r="S1401" t="str">
        <f t="shared" si="108"/>
        <v>Mar</v>
      </c>
      <c r="T1401" t="str">
        <f t="shared" si="109"/>
        <v>Business</v>
      </c>
    </row>
    <row r="1402" spans="1:20" x14ac:dyDescent="0.35">
      <c r="A1402" t="s">
        <v>12</v>
      </c>
      <c r="B1402" t="s">
        <v>55</v>
      </c>
      <c r="C1402" t="s">
        <v>66</v>
      </c>
      <c r="D1402" t="s">
        <v>71</v>
      </c>
      <c r="E1402" t="s">
        <v>1601</v>
      </c>
      <c r="F1402" t="s">
        <v>1609</v>
      </c>
      <c r="G1402" t="s">
        <v>1602</v>
      </c>
      <c r="J1402" t="s">
        <v>166</v>
      </c>
      <c r="K1402" t="s">
        <v>279</v>
      </c>
      <c r="L1402">
        <v>745</v>
      </c>
      <c r="M1402">
        <v>1</v>
      </c>
      <c r="N1402" t="s">
        <v>1580</v>
      </c>
      <c r="O1402">
        <v>11087</v>
      </c>
      <c r="P1402">
        <f t="shared" si="105"/>
        <v>8</v>
      </c>
      <c r="Q1402" t="str">
        <f t="shared" si="106"/>
        <v>Morning</v>
      </c>
      <c r="R1402" t="str">
        <f t="shared" si="107"/>
        <v>BLR  →  BOM  →  DEL</v>
      </c>
      <c r="S1402" t="str">
        <f t="shared" si="108"/>
        <v>Mar</v>
      </c>
      <c r="T1402" t="str">
        <f t="shared" si="109"/>
        <v>Business</v>
      </c>
    </row>
    <row r="1403" spans="1:20" x14ac:dyDescent="0.35">
      <c r="A1403" t="s">
        <v>12</v>
      </c>
      <c r="B1403" t="s">
        <v>45</v>
      </c>
      <c r="C1403" t="s">
        <v>67</v>
      </c>
      <c r="D1403" t="s">
        <v>66</v>
      </c>
      <c r="E1403" t="s">
        <v>1603</v>
      </c>
      <c r="F1403" t="s">
        <v>1609</v>
      </c>
      <c r="G1403" t="s">
        <v>1606</v>
      </c>
      <c r="J1403" t="s">
        <v>214</v>
      </c>
      <c r="K1403" t="s">
        <v>471</v>
      </c>
      <c r="L1403">
        <v>570</v>
      </c>
      <c r="M1403">
        <v>1</v>
      </c>
      <c r="N1403" t="s">
        <v>1579</v>
      </c>
      <c r="O1403">
        <v>14781</v>
      </c>
      <c r="P1403">
        <f t="shared" si="105"/>
        <v>14</v>
      </c>
      <c r="Q1403" t="str">
        <f t="shared" si="106"/>
        <v>Afternoon</v>
      </c>
      <c r="R1403" t="str">
        <f t="shared" si="107"/>
        <v>CCU  →  BOM  →  BLR</v>
      </c>
      <c r="S1403" t="str">
        <f t="shared" si="108"/>
        <v>May</v>
      </c>
      <c r="T1403" t="str">
        <f t="shared" si="109"/>
        <v>Business</v>
      </c>
    </row>
    <row r="1404" spans="1:20" x14ac:dyDescent="0.35">
      <c r="A1404" t="s">
        <v>10</v>
      </c>
      <c r="B1404" t="s">
        <v>40</v>
      </c>
      <c r="C1404" t="s">
        <v>67</v>
      </c>
      <c r="D1404" t="s">
        <v>66</v>
      </c>
      <c r="E1404" t="s">
        <v>1603</v>
      </c>
      <c r="F1404" t="s">
        <v>1606</v>
      </c>
      <c r="J1404" t="s">
        <v>237</v>
      </c>
      <c r="K1404" t="s">
        <v>214</v>
      </c>
      <c r="L1404">
        <v>155</v>
      </c>
      <c r="M1404">
        <v>0</v>
      </c>
      <c r="N1404" t="s">
        <v>1579</v>
      </c>
      <c r="O1404">
        <v>5224</v>
      </c>
      <c r="P1404">
        <f t="shared" si="105"/>
        <v>11</v>
      </c>
      <c r="Q1404" t="str">
        <f t="shared" si="106"/>
        <v>Morning</v>
      </c>
      <c r="R1404" t="str">
        <f t="shared" si="107"/>
        <v>CCU  →  BLR</v>
      </c>
      <c r="S1404" t="str">
        <f t="shared" si="108"/>
        <v>May</v>
      </c>
      <c r="T1404" t="str">
        <f t="shared" si="109"/>
        <v>Premium Economy</v>
      </c>
    </row>
    <row r="1405" spans="1:20" x14ac:dyDescent="0.35">
      <c r="A1405" t="s">
        <v>12</v>
      </c>
      <c r="B1405" t="s">
        <v>40</v>
      </c>
      <c r="C1405" t="s">
        <v>66</v>
      </c>
      <c r="D1405" t="s">
        <v>68</v>
      </c>
      <c r="E1405" t="s">
        <v>1601</v>
      </c>
      <c r="F1405" t="s">
        <v>1602</v>
      </c>
      <c r="J1405" t="s">
        <v>266</v>
      </c>
      <c r="K1405" t="s">
        <v>396</v>
      </c>
      <c r="L1405">
        <v>175</v>
      </c>
      <c r="M1405">
        <v>0</v>
      </c>
      <c r="N1405" t="s">
        <v>1580</v>
      </c>
      <c r="O1405">
        <v>3702</v>
      </c>
      <c r="P1405">
        <f t="shared" si="105"/>
        <v>15</v>
      </c>
      <c r="Q1405" t="str">
        <f t="shared" si="106"/>
        <v>Afternoon</v>
      </c>
      <c r="R1405" t="str">
        <f t="shared" si="107"/>
        <v>BLR  →  DEL</v>
      </c>
      <c r="S1405" t="str">
        <f t="shared" si="108"/>
        <v>May</v>
      </c>
      <c r="T1405" t="str">
        <f t="shared" si="109"/>
        <v>Economy</v>
      </c>
    </row>
    <row r="1406" spans="1:20" x14ac:dyDescent="0.35">
      <c r="A1406" t="s">
        <v>10</v>
      </c>
      <c r="B1406" t="s">
        <v>60</v>
      </c>
      <c r="C1406" t="s">
        <v>70</v>
      </c>
      <c r="D1406" t="s">
        <v>73</v>
      </c>
      <c r="E1406" t="s">
        <v>1624</v>
      </c>
      <c r="F1406" t="s">
        <v>1625</v>
      </c>
      <c r="J1406" t="s">
        <v>301</v>
      </c>
      <c r="K1406" t="s">
        <v>282</v>
      </c>
      <c r="L1406">
        <v>85</v>
      </c>
      <c r="M1406">
        <v>0</v>
      </c>
      <c r="N1406" t="s">
        <v>1579</v>
      </c>
      <c r="O1406">
        <v>2754</v>
      </c>
      <c r="P1406">
        <f t="shared" si="105"/>
        <v>19</v>
      </c>
      <c r="Q1406" t="str">
        <f t="shared" si="106"/>
        <v>Evening</v>
      </c>
      <c r="R1406" t="str">
        <f t="shared" si="107"/>
        <v>BOM  →  HYD</v>
      </c>
      <c r="S1406" t="str">
        <f t="shared" si="108"/>
        <v>Mar</v>
      </c>
      <c r="T1406" t="str">
        <f t="shared" si="109"/>
        <v>Economy</v>
      </c>
    </row>
    <row r="1407" spans="1:20" x14ac:dyDescent="0.35">
      <c r="A1407" t="s">
        <v>17</v>
      </c>
      <c r="B1407" t="s">
        <v>54</v>
      </c>
      <c r="C1407" t="s">
        <v>66</v>
      </c>
      <c r="D1407" t="s">
        <v>68</v>
      </c>
      <c r="E1407" t="s">
        <v>1601</v>
      </c>
      <c r="F1407" t="s">
        <v>1602</v>
      </c>
      <c r="J1407" t="s">
        <v>192</v>
      </c>
      <c r="K1407" t="s">
        <v>205</v>
      </c>
      <c r="L1407">
        <v>165</v>
      </c>
      <c r="M1407">
        <v>0</v>
      </c>
      <c r="N1407" t="s">
        <v>1579</v>
      </c>
      <c r="O1407">
        <v>3383</v>
      </c>
      <c r="P1407">
        <f t="shared" si="105"/>
        <v>11</v>
      </c>
      <c r="Q1407" t="str">
        <f t="shared" si="106"/>
        <v>Morning</v>
      </c>
      <c r="R1407" t="str">
        <f t="shared" si="107"/>
        <v>BLR  →  DEL</v>
      </c>
      <c r="S1407" t="str">
        <f t="shared" si="108"/>
        <v>May</v>
      </c>
      <c r="T1407" t="str">
        <f t="shared" si="109"/>
        <v>Economy</v>
      </c>
    </row>
    <row r="1408" spans="1:20" x14ac:dyDescent="0.35">
      <c r="A1408" t="s">
        <v>11</v>
      </c>
      <c r="B1408" t="s">
        <v>35</v>
      </c>
      <c r="C1408" t="s">
        <v>66</v>
      </c>
      <c r="D1408" t="s">
        <v>68</v>
      </c>
      <c r="E1408" t="s">
        <v>1601</v>
      </c>
      <c r="F1408" t="s">
        <v>1602</v>
      </c>
      <c r="J1408" t="s">
        <v>207</v>
      </c>
      <c r="K1408" t="s">
        <v>259</v>
      </c>
      <c r="L1408">
        <v>170</v>
      </c>
      <c r="M1408">
        <v>0</v>
      </c>
      <c r="N1408" t="s">
        <v>1579</v>
      </c>
      <c r="O1408">
        <v>5228</v>
      </c>
      <c r="P1408">
        <f t="shared" si="105"/>
        <v>13</v>
      </c>
      <c r="Q1408" t="str">
        <f t="shared" si="106"/>
        <v>Afternoon</v>
      </c>
      <c r="R1408" t="str">
        <f t="shared" si="107"/>
        <v>BLR  →  DEL</v>
      </c>
      <c r="S1408" t="str">
        <f t="shared" si="108"/>
        <v>Apr</v>
      </c>
      <c r="T1408" t="str">
        <f t="shared" si="109"/>
        <v>Premium Economy</v>
      </c>
    </row>
    <row r="1409" spans="1:20" x14ac:dyDescent="0.35">
      <c r="A1409" t="s">
        <v>10</v>
      </c>
      <c r="B1409" t="s">
        <v>29</v>
      </c>
      <c r="C1409" t="s">
        <v>68</v>
      </c>
      <c r="D1409" t="s">
        <v>72</v>
      </c>
      <c r="E1409" t="s">
        <v>1607</v>
      </c>
      <c r="F1409" t="s">
        <v>1609</v>
      </c>
      <c r="G1409" t="s">
        <v>1610</v>
      </c>
      <c r="J1409" t="s">
        <v>218</v>
      </c>
      <c r="K1409" t="s">
        <v>498</v>
      </c>
      <c r="L1409">
        <v>305</v>
      </c>
      <c r="M1409">
        <v>1</v>
      </c>
      <c r="N1409" t="s">
        <v>1579</v>
      </c>
      <c r="O1409">
        <v>5054</v>
      </c>
      <c r="P1409">
        <f t="shared" si="105"/>
        <v>20</v>
      </c>
      <c r="Q1409" t="str">
        <f t="shared" si="106"/>
        <v>Evening</v>
      </c>
      <c r="R1409" t="str">
        <f t="shared" si="107"/>
        <v>DEL  →  BOM  →  COK</v>
      </c>
      <c r="S1409" t="str">
        <f t="shared" si="108"/>
        <v>May</v>
      </c>
      <c r="T1409" t="str">
        <f t="shared" si="109"/>
        <v>Premium Economy</v>
      </c>
    </row>
    <row r="1410" spans="1:20" x14ac:dyDescent="0.35">
      <c r="A1410" t="s">
        <v>12</v>
      </c>
      <c r="B1410" t="s">
        <v>60</v>
      </c>
      <c r="C1410" t="s">
        <v>66</v>
      </c>
      <c r="D1410" t="s">
        <v>71</v>
      </c>
      <c r="E1410" t="s">
        <v>1601</v>
      </c>
      <c r="F1410" t="s">
        <v>1609</v>
      </c>
      <c r="G1410" t="s">
        <v>1602</v>
      </c>
      <c r="J1410" t="s">
        <v>166</v>
      </c>
      <c r="K1410" t="s">
        <v>239</v>
      </c>
      <c r="L1410">
        <v>615</v>
      </c>
      <c r="M1410">
        <v>1</v>
      </c>
      <c r="N1410" t="s">
        <v>1579</v>
      </c>
      <c r="O1410">
        <v>13555</v>
      </c>
      <c r="P1410">
        <f t="shared" si="105"/>
        <v>8</v>
      </c>
      <c r="Q1410" t="str">
        <f t="shared" si="106"/>
        <v>Morning</v>
      </c>
      <c r="R1410" t="str">
        <f t="shared" si="107"/>
        <v>BLR  →  BOM  →  DEL</v>
      </c>
      <c r="S1410" t="str">
        <f t="shared" si="108"/>
        <v>Mar</v>
      </c>
      <c r="T1410" t="str">
        <f t="shared" si="109"/>
        <v>Business</v>
      </c>
    </row>
    <row r="1411" spans="1:20" x14ac:dyDescent="0.35">
      <c r="A1411" t="s">
        <v>14</v>
      </c>
      <c r="B1411" t="s">
        <v>30</v>
      </c>
      <c r="C1411" t="s">
        <v>68</v>
      </c>
      <c r="D1411" t="s">
        <v>72</v>
      </c>
      <c r="E1411" t="s">
        <v>1607</v>
      </c>
      <c r="F1411" t="s">
        <v>1609</v>
      </c>
      <c r="G1411" t="s">
        <v>1610</v>
      </c>
      <c r="J1411" t="s">
        <v>254</v>
      </c>
      <c r="K1411" t="s">
        <v>577</v>
      </c>
      <c r="L1411">
        <v>510</v>
      </c>
      <c r="M1411">
        <v>1</v>
      </c>
      <c r="N1411" t="s">
        <v>1579</v>
      </c>
      <c r="O1411">
        <v>7408</v>
      </c>
      <c r="P1411">
        <f t="shared" ref="P1411:P1474" si="110">HOUR(TEXT(J1411,"HH:MM"))</f>
        <v>17</v>
      </c>
      <c r="Q1411" t="str">
        <f t="shared" ref="Q1411:Q1474" si="111">IF(P1411&gt;=5, IF(P1411&lt;12, "Morning", IF(P1411&lt;17, "Afternoon", IF(P1411&lt;21, "Evening", "Night"))), "Night")</f>
        <v>Evening</v>
      </c>
      <c r="R1411" t="str">
        <f t="shared" ref="R1411:R1474" si="112">_xlfn.TEXTJOIN(" → ", TRUE, E1411:I1411)</f>
        <v>DEL  →  BOM  →  COK</v>
      </c>
      <c r="S1411" t="str">
        <f t="shared" ref="S1411:S1474" si="113">TEXT(B1411, "mmm")</f>
        <v>Jun</v>
      </c>
      <c r="T1411" t="str">
        <f t="shared" ref="T1411:T1474" si="114">_xlfn.IFS(
  O1411 &lt; 5000, "Economy",
  O1411 &lt;= 10000, "Premium Economy",
  O1411 &gt; 10000, "Business"
)</f>
        <v>Premium Economy</v>
      </c>
    </row>
    <row r="1412" spans="1:20" x14ac:dyDescent="0.35">
      <c r="A1412" t="s">
        <v>10</v>
      </c>
      <c r="B1412" t="s">
        <v>54</v>
      </c>
      <c r="C1412" t="s">
        <v>67</v>
      </c>
      <c r="D1412" t="s">
        <v>66</v>
      </c>
      <c r="E1412" t="s">
        <v>1603</v>
      </c>
      <c r="F1412" t="s">
        <v>1606</v>
      </c>
      <c r="J1412" t="s">
        <v>271</v>
      </c>
      <c r="K1412" t="s">
        <v>221</v>
      </c>
      <c r="L1412">
        <v>150</v>
      </c>
      <c r="M1412">
        <v>0</v>
      </c>
      <c r="N1412" t="s">
        <v>1579</v>
      </c>
      <c r="O1412">
        <v>5224</v>
      </c>
      <c r="P1412">
        <f t="shared" si="110"/>
        <v>14</v>
      </c>
      <c r="Q1412" t="str">
        <f t="shared" si="111"/>
        <v>Afternoon</v>
      </c>
      <c r="R1412" t="str">
        <f t="shared" si="112"/>
        <v>CCU  →  BLR</v>
      </c>
      <c r="S1412" t="str">
        <f t="shared" si="113"/>
        <v>May</v>
      </c>
      <c r="T1412" t="str">
        <f t="shared" si="114"/>
        <v>Premium Economy</v>
      </c>
    </row>
    <row r="1413" spans="1:20" x14ac:dyDescent="0.35">
      <c r="A1413" t="s">
        <v>10</v>
      </c>
      <c r="B1413" t="s">
        <v>26</v>
      </c>
      <c r="C1413" t="s">
        <v>66</v>
      </c>
      <c r="D1413" t="s">
        <v>71</v>
      </c>
      <c r="E1413" t="s">
        <v>1601</v>
      </c>
      <c r="F1413" t="s">
        <v>1623</v>
      </c>
      <c r="G1413" t="s">
        <v>1602</v>
      </c>
      <c r="J1413" t="s">
        <v>258</v>
      </c>
      <c r="K1413" t="s">
        <v>327</v>
      </c>
      <c r="L1413">
        <v>295</v>
      </c>
      <c r="M1413">
        <v>1</v>
      </c>
      <c r="N1413" t="s">
        <v>1579</v>
      </c>
      <c r="O1413">
        <v>9694</v>
      </c>
      <c r="P1413">
        <f t="shared" si="110"/>
        <v>12</v>
      </c>
      <c r="Q1413" t="str">
        <f t="shared" si="111"/>
        <v>Afternoon</v>
      </c>
      <c r="R1413" t="str">
        <f t="shared" si="112"/>
        <v>BLR  →  HYD  →  DEL</v>
      </c>
      <c r="S1413" t="str">
        <f t="shared" si="113"/>
        <v>Mar</v>
      </c>
      <c r="T1413" t="str">
        <f t="shared" si="114"/>
        <v>Premium Economy</v>
      </c>
    </row>
    <row r="1414" spans="1:20" x14ac:dyDescent="0.35">
      <c r="A1414" t="s">
        <v>10</v>
      </c>
      <c r="B1414" t="s">
        <v>38</v>
      </c>
      <c r="C1414" t="s">
        <v>68</v>
      </c>
      <c r="D1414" t="s">
        <v>72</v>
      </c>
      <c r="E1414" t="s">
        <v>1607</v>
      </c>
      <c r="F1414" t="s">
        <v>1609</v>
      </c>
      <c r="G1414" t="s">
        <v>1610</v>
      </c>
      <c r="J1414" t="s">
        <v>288</v>
      </c>
      <c r="K1414" t="s">
        <v>486</v>
      </c>
      <c r="L1414">
        <v>505</v>
      </c>
      <c r="M1414">
        <v>1</v>
      </c>
      <c r="N1414" t="s">
        <v>1579</v>
      </c>
      <c r="O1414">
        <v>7318</v>
      </c>
      <c r="P1414">
        <f t="shared" si="110"/>
        <v>17</v>
      </c>
      <c r="Q1414" t="str">
        <f t="shared" si="111"/>
        <v>Evening</v>
      </c>
      <c r="R1414" t="str">
        <f t="shared" si="112"/>
        <v>DEL  →  BOM  →  COK</v>
      </c>
      <c r="S1414" t="str">
        <f t="shared" si="113"/>
        <v>Mar</v>
      </c>
      <c r="T1414" t="str">
        <f t="shared" si="114"/>
        <v>Premium Economy</v>
      </c>
    </row>
    <row r="1415" spans="1:20" x14ac:dyDescent="0.35">
      <c r="A1415" t="s">
        <v>10</v>
      </c>
      <c r="B1415" t="s">
        <v>47</v>
      </c>
      <c r="C1415" t="s">
        <v>68</v>
      </c>
      <c r="D1415" t="s">
        <v>72</v>
      </c>
      <c r="E1415" t="s">
        <v>1607</v>
      </c>
      <c r="F1415" t="s">
        <v>1623</v>
      </c>
      <c r="G1415" t="s">
        <v>1610</v>
      </c>
      <c r="J1415" t="s">
        <v>242</v>
      </c>
      <c r="K1415" t="s">
        <v>258</v>
      </c>
      <c r="L1415">
        <v>275</v>
      </c>
      <c r="M1415">
        <v>1</v>
      </c>
      <c r="N1415" t="s">
        <v>1579</v>
      </c>
      <c r="O1415">
        <v>5054</v>
      </c>
      <c r="P1415">
        <f t="shared" si="110"/>
        <v>7</v>
      </c>
      <c r="Q1415" t="str">
        <f t="shared" si="111"/>
        <v>Morning</v>
      </c>
      <c r="R1415" t="str">
        <f t="shared" si="112"/>
        <v>DEL  →  HYD  →  COK</v>
      </c>
      <c r="S1415" t="str">
        <f t="shared" si="113"/>
        <v>May</v>
      </c>
      <c r="T1415" t="str">
        <f t="shared" si="114"/>
        <v>Premium Economy</v>
      </c>
    </row>
    <row r="1416" spans="1:20" x14ac:dyDescent="0.35">
      <c r="A1416" t="s">
        <v>12</v>
      </c>
      <c r="B1416" t="s">
        <v>23</v>
      </c>
      <c r="C1416" t="s">
        <v>66</v>
      </c>
      <c r="D1416" t="s">
        <v>68</v>
      </c>
      <c r="E1416" t="s">
        <v>1601</v>
      </c>
      <c r="F1416" t="s">
        <v>1602</v>
      </c>
      <c r="J1416" t="s">
        <v>164</v>
      </c>
      <c r="K1416" t="s">
        <v>179</v>
      </c>
      <c r="L1416">
        <v>185</v>
      </c>
      <c r="M1416">
        <v>0</v>
      </c>
      <c r="N1416" t="s">
        <v>1580</v>
      </c>
      <c r="O1416">
        <v>4030</v>
      </c>
      <c r="P1416">
        <f t="shared" si="110"/>
        <v>18</v>
      </c>
      <c r="Q1416" t="str">
        <f t="shared" si="111"/>
        <v>Evening</v>
      </c>
      <c r="R1416" t="str">
        <f t="shared" si="112"/>
        <v>BLR  →  DEL</v>
      </c>
      <c r="S1416" t="str">
        <f t="shared" si="113"/>
        <v>May</v>
      </c>
      <c r="T1416" t="str">
        <f t="shared" si="114"/>
        <v>Economy</v>
      </c>
    </row>
    <row r="1417" spans="1:20" x14ac:dyDescent="0.35">
      <c r="A1417" t="s">
        <v>12</v>
      </c>
      <c r="B1417" t="s">
        <v>48</v>
      </c>
      <c r="C1417" t="s">
        <v>66</v>
      </c>
      <c r="D1417" t="s">
        <v>71</v>
      </c>
      <c r="E1417" t="s">
        <v>1601</v>
      </c>
      <c r="F1417" t="s">
        <v>1609</v>
      </c>
      <c r="G1417" t="s">
        <v>1602</v>
      </c>
      <c r="J1417" t="s">
        <v>165</v>
      </c>
      <c r="K1417" t="s">
        <v>247</v>
      </c>
      <c r="L1417">
        <v>625</v>
      </c>
      <c r="M1417">
        <v>1</v>
      </c>
      <c r="N1417" t="s">
        <v>1579</v>
      </c>
      <c r="O1417">
        <v>16736</v>
      </c>
      <c r="P1417">
        <f t="shared" si="110"/>
        <v>8</v>
      </c>
      <c r="Q1417" t="str">
        <f t="shared" si="111"/>
        <v>Morning</v>
      </c>
      <c r="R1417" t="str">
        <f t="shared" si="112"/>
        <v>BLR  →  BOM  →  DEL</v>
      </c>
      <c r="S1417" t="str">
        <f t="shared" si="113"/>
        <v>Mar</v>
      </c>
      <c r="T1417" t="str">
        <f t="shared" si="114"/>
        <v>Business</v>
      </c>
    </row>
    <row r="1418" spans="1:20" x14ac:dyDescent="0.35">
      <c r="A1418" t="s">
        <v>11</v>
      </c>
      <c r="B1418" t="s">
        <v>60</v>
      </c>
      <c r="C1418" t="s">
        <v>70</v>
      </c>
      <c r="D1418" t="s">
        <v>73</v>
      </c>
      <c r="E1418" t="s">
        <v>1624</v>
      </c>
      <c r="F1418" t="s">
        <v>1625</v>
      </c>
      <c r="J1418" t="s">
        <v>227</v>
      </c>
      <c r="K1418" t="s">
        <v>222</v>
      </c>
      <c r="L1418">
        <v>75</v>
      </c>
      <c r="M1418">
        <v>0</v>
      </c>
      <c r="N1418" t="s">
        <v>1579</v>
      </c>
      <c r="O1418">
        <v>2050</v>
      </c>
      <c r="P1418">
        <f t="shared" si="110"/>
        <v>19</v>
      </c>
      <c r="Q1418" t="str">
        <f t="shared" si="111"/>
        <v>Evening</v>
      </c>
      <c r="R1418" t="str">
        <f t="shared" si="112"/>
        <v>BOM  →  HYD</v>
      </c>
      <c r="S1418" t="str">
        <f t="shared" si="113"/>
        <v>Mar</v>
      </c>
      <c r="T1418" t="str">
        <f t="shared" si="114"/>
        <v>Economy</v>
      </c>
    </row>
    <row r="1419" spans="1:20" x14ac:dyDescent="0.35">
      <c r="A1419" t="s">
        <v>11</v>
      </c>
      <c r="B1419" t="s">
        <v>28</v>
      </c>
      <c r="C1419" t="s">
        <v>70</v>
      </c>
      <c r="D1419" t="s">
        <v>73</v>
      </c>
      <c r="E1419" t="s">
        <v>1624</v>
      </c>
      <c r="F1419" t="s">
        <v>1615</v>
      </c>
      <c r="G1419" t="s">
        <v>1640</v>
      </c>
      <c r="H1419" t="s">
        <v>1625</v>
      </c>
      <c r="J1419" t="s">
        <v>347</v>
      </c>
      <c r="K1419" t="s">
        <v>759</v>
      </c>
      <c r="L1419">
        <v>795</v>
      </c>
      <c r="M1419">
        <v>2</v>
      </c>
      <c r="N1419" t="s">
        <v>1579</v>
      </c>
      <c r="O1419">
        <v>9977</v>
      </c>
      <c r="P1419">
        <f t="shared" si="110"/>
        <v>1</v>
      </c>
      <c r="Q1419" t="str">
        <f t="shared" si="111"/>
        <v>Night</v>
      </c>
      <c r="R1419" t="str">
        <f t="shared" si="112"/>
        <v>BOM  →  AMD  →  ISK  →  HYD</v>
      </c>
      <c r="S1419" t="str">
        <f t="shared" si="113"/>
        <v>Mar</v>
      </c>
      <c r="T1419" t="str">
        <f t="shared" si="114"/>
        <v>Premium Economy</v>
      </c>
    </row>
    <row r="1420" spans="1:20" x14ac:dyDescent="0.35">
      <c r="A1420" t="s">
        <v>12</v>
      </c>
      <c r="B1420" t="s">
        <v>53</v>
      </c>
      <c r="C1420" t="s">
        <v>68</v>
      </c>
      <c r="D1420" t="s">
        <v>72</v>
      </c>
      <c r="E1420" t="s">
        <v>1607</v>
      </c>
      <c r="F1420" t="s">
        <v>1627</v>
      </c>
      <c r="G1420" t="s">
        <v>1609</v>
      </c>
      <c r="H1420" t="s">
        <v>1610</v>
      </c>
      <c r="J1420" t="s">
        <v>270</v>
      </c>
      <c r="K1420" t="s">
        <v>415</v>
      </c>
      <c r="L1420">
        <v>1375</v>
      </c>
      <c r="M1420">
        <v>2</v>
      </c>
      <c r="N1420" t="s">
        <v>1580</v>
      </c>
      <c r="O1420">
        <v>10368</v>
      </c>
      <c r="P1420">
        <f t="shared" si="110"/>
        <v>5</v>
      </c>
      <c r="Q1420" t="str">
        <f t="shared" si="111"/>
        <v>Morning</v>
      </c>
      <c r="R1420" t="str">
        <f t="shared" si="112"/>
        <v>DEL  →  JAI  →  BOM  →  COK</v>
      </c>
      <c r="S1420" t="str">
        <f t="shared" si="113"/>
        <v>Jun</v>
      </c>
      <c r="T1420" t="str">
        <f t="shared" si="114"/>
        <v>Business</v>
      </c>
    </row>
    <row r="1421" spans="1:20" x14ac:dyDescent="0.35">
      <c r="A1421" t="s">
        <v>10</v>
      </c>
      <c r="B1421" t="s">
        <v>52</v>
      </c>
      <c r="C1421" t="s">
        <v>68</v>
      </c>
      <c r="D1421" t="s">
        <v>72</v>
      </c>
      <c r="E1421" t="s">
        <v>1607</v>
      </c>
      <c r="F1421" t="s">
        <v>1615</v>
      </c>
      <c r="G1421" t="s">
        <v>1610</v>
      </c>
      <c r="J1421" t="s">
        <v>303</v>
      </c>
      <c r="K1421" t="s">
        <v>371</v>
      </c>
      <c r="L1421">
        <v>355</v>
      </c>
      <c r="M1421">
        <v>1</v>
      </c>
      <c r="N1421" t="s">
        <v>1579</v>
      </c>
      <c r="O1421">
        <v>6755</v>
      </c>
      <c r="P1421">
        <f t="shared" si="110"/>
        <v>7</v>
      </c>
      <c r="Q1421" t="str">
        <f t="shared" si="111"/>
        <v>Morning</v>
      </c>
      <c r="R1421" t="str">
        <f t="shared" si="112"/>
        <v>DEL  →  AMD  →  COK</v>
      </c>
      <c r="S1421" t="str">
        <f t="shared" si="113"/>
        <v>Mar</v>
      </c>
      <c r="T1421" t="str">
        <f t="shared" si="114"/>
        <v>Premium Economy</v>
      </c>
    </row>
    <row r="1422" spans="1:20" x14ac:dyDescent="0.35">
      <c r="A1422" t="s">
        <v>12</v>
      </c>
      <c r="B1422" t="s">
        <v>41</v>
      </c>
      <c r="C1422" t="s">
        <v>66</v>
      </c>
      <c r="D1422" t="s">
        <v>68</v>
      </c>
      <c r="E1422" t="s">
        <v>1601</v>
      </c>
      <c r="F1422" t="s">
        <v>1602</v>
      </c>
      <c r="J1422" t="s">
        <v>266</v>
      </c>
      <c r="K1422" t="s">
        <v>396</v>
      </c>
      <c r="L1422">
        <v>175</v>
      </c>
      <c r="M1422">
        <v>0</v>
      </c>
      <c r="N1422" t="s">
        <v>1580</v>
      </c>
      <c r="O1422">
        <v>3502</v>
      </c>
      <c r="P1422">
        <f t="shared" si="110"/>
        <v>15</v>
      </c>
      <c r="Q1422" t="str">
        <f t="shared" si="111"/>
        <v>Afternoon</v>
      </c>
      <c r="R1422" t="str">
        <f t="shared" si="112"/>
        <v>BLR  →  DEL</v>
      </c>
      <c r="S1422" t="str">
        <f t="shared" si="113"/>
        <v>May</v>
      </c>
      <c r="T1422" t="str">
        <f t="shared" si="114"/>
        <v>Economy</v>
      </c>
    </row>
    <row r="1423" spans="1:20" x14ac:dyDescent="0.35">
      <c r="A1423" t="s">
        <v>11</v>
      </c>
      <c r="B1423" t="s">
        <v>27</v>
      </c>
      <c r="C1423" t="s">
        <v>66</v>
      </c>
      <c r="D1423" t="s">
        <v>68</v>
      </c>
      <c r="E1423" t="s">
        <v>1601</v>
      </c>
      <c r="F1423" t="s">
        <v>1602</v>
      </c>
      <c r="J1423" t="s">
        <v>255</v>
      </c>
      <c r="K1423" t="s">
        <v>374</v>
      </c>
      <c r="L1423">
        <v>165</v>
      </c>
      <c r="M1423">
        <v>0</v>
      </c>
      <c r="N1423" t="s">
        <v>1579</v>
      </c>
      <c r="O1423">
        <v>6961</v>
      </c>
      <c r="P1423">
        <f t="shared" si="110"/>
        <v>10</v>
      </c>
      <c r="Q1423" t="str">
        <f t="shared" si="111"/>
        <v>Morning</v>
      </c>
      <c r="R1423" t="str">
        <f t="shared" si="112"/>
        <v>BLR  →  DEL</v>
      </c>
      <c r="S1423" t="str">
        <f t="shared" si="113"/>
        <v>Jun</v>
      </c>
      <c r="T1423" t="str">
        <f t="shared" si="114"/>
        <v>Premium Economy</v>
      </c>
    </row>
    <row r="1424" spans="1:20" x14ac:dyDescent="0.35">
      <c r="A1424" t="s">
        <v>12</v>
      </c>
      <c r="B1424" t="s">
        <v>62</v>
      </c>
      <c r="C1424" t="s">
        <v>66</v>
      </c>
      <c r="D1424" t="s">
        <v>68</v>
      </c>
      <c r="E1424" t="s">
        <v>1601</v>
      </c>
      <c r="F1424" t="s">
        <v>1602</v>
      </c>
      <c r="J1424" t="s">
        <v>331</v>
      </c>
      <c r="K1424" t="s">
        <v>290</v>
      </c>
      <c r="L1424">
        <v>175</v>
      </c>
      <c r="M1424">
        <v>0</v>
      </c>
      <c r="N1424" t="s">
        <v>1580</v>
      </c>
      <c r="O1424">
        <v>4544</v>
      </c>
      <c r="P1424">
        <f t="shared" si="110"/>
        <v>15</v>
      </c>
      <c r="Q1424" t="str">
        <f t="shared" si="111"/>
        <v>Afternoon</v>
      </c>
      <c r="R1424" t="str">
        <f t="shared" si="112"/>
        <v>BLR  →  DEL</v>
      </c>
      <c r="S1424" t="str">
        <f t="shared" si="113"/>
        <v>Apr</v>
      </c>
      <c r="T1424" t="str">
        <f t="shared" si="114"/>
        <v>Economy</v>
      </c>
    </row>
    <row r="1425" spans="1:20" x14ac:dyDescent="0.35">
      <c r="A1425" t="s">
        <v>13</v>
      </c>
      <c r="B1425" t="s">
        <v>45</v>
      </c>
      <c r="C1425" t="s">
        <v>67</v>
      </c>
      <c r="D1425" t="s">
        <v>66</v>
      </c>
      <c r="E1425" t="s">
        <v>1603</v>
      </c>
      <c r="F1425" t="s">
        <v>1606</v>
      </c>
      <c r="J1425" t="s">
        <v>293</v>
      </c>
      <c r="K1425" t="s">
        <v>283</v>
      </c>
      <c r="L1425">
        <v>150</v>
      </c>
      <c r="M1425">
        <v>0</v>
      </c>
      <c r="N1425" t="s">
        <v>1581</v>
      </c>
      <c r="O1425">
        <v>3841</v>
      </c>
      <c r="P1425">
        <f t="shared" si="110"/>
        <v>14</v>
      </c>
      <c r="Q1425" t="str">
        <f t="shared" si="111"/>
        <v>Afternoon</v>
      </c>
      <c r="R1425" t="str">
        <f t="shared" si="112"/>
        <v>CCU  →  BLR</v>
      </c>
      <c r="S1425" t="str">
        <f t="shared" si="113"/>
        <v>May</v>
      </c>
      <c r="T1425" t="str">
        <f t="shared" si="114"/>
        <v>Economy</v>
      </c>
    </row>
    <row r="1426" spans="1:20" x14ac:dyDescent="0.35">
      <c r="A1426" t="s">
        <v>12</v>
      </c>
      <c r="B1426" t="s">
        <v>37</v>
      </c>
      <c r="C1426" t="s">
        <v>70</v>
      </c>
      <c r="D1426" t="s">
        <v>73</v>
      </c>
      <c r="E1426" t="s">
        <v>1624</v>
      </c>
      <c r="F1426" t="s">
        <v>1637</v>
      </c>
      <c r="G1426" t="s">
        <v>1621</v>
      </c>
      <c r="H1426" t="s">
        <v>1625</v>
      </c>
      <c r="J1426" t="s">
        <v>294</v>
      </c>
      <c r="K1426" t="s">
        <v>760</v>
      </c>
      <c r="L1426">
        <v>1590</v>
      </c>
      <c r="M1426">
        <v>2</v>
      </c>
      <c r="N1426" t="s">
        <v>1579</v>
      </c>
      <c r="O1426">
        <v>24115</v>
      </c>
      <c r="P1426">
        <f t="shared" si="110"/>
        <v>14</v>
      </c>
      <c r="Q1426" t="str">
        <f t="shared" si="111"/>
        <v>Afternoon</v>
      </c>
      <c r="R1426" t="str">
        <f t="shared" si="112"/>
        <v>BOM  →  DED  →  DEL  →  HYD</v>
      </c>
      <c r="S1426" t="str">
        <f t="shared" si="113"/>
        <v>Mar</v>
      </c>
      <c r="T1426" t="str">
        <f t="shared" si="114"/>
        <v>Business</v>
      </c>
    </row>
    <row r="1427" spans="1:20" x14ac:dyDescent="0.35">
      <c r="A1427" t="s">
        <v>16</v>
      </c>
      <c r="B1427" t="s">
        <v>54</v>
      </c>
      <c r="C1427" t="s">
        <v>67</v>
      </c>
      <c r="D1427" t="s">
        <v>66</v>
      </c>
      <c r="E1427" t="s">
        <v>1603</v>
      </c>
      <c r="F1427" t="s">
        <v>1621</v>
      </c>
      <c r="G1427" t="s">
        <v>1606</v>
      </c>
      <c r="J1427" t="s">
        <v>269</v>
      </c>
      <c r="K1427" t="s">
        <v>761</v>
      </c>
      <c r="L1427">
        <v>1555</v>
      </c>
      <c r="M1427">
        <v>1</v>
      </c>
      <c r="N1427" t="s">
        <v>1579</v>
      </c>
      <c r="O1427">
        <v>9502</v>
      </c>
      <c r="P1427">
        <f t="shared" si="110"/>
        <v>7</v>
      </c>
      <c r="Q1427" t="str">
        <f t="shared" si="111"/>
        <v>Morning</v>
      </c>
      <c r="R1427" t="str">
        <f t="shared" si="112"/>
        <v>CCU  →  DEL  →  BLR</v>
      </c>
      <c r="S1427" t="str">
        <f t="shared" si="113"/>
        <v>May</v>
      </c>
      <c r="T1427" t="str">
        <f t="shared" si="114"/>
        <v>Premium Economy</v>
      </c>
    </row>
    <row r="1428" spans="1:20" x14ac:dyDescent="0.35">
      <c r="A1428" t="s">
        <v>11</v>
      </c>
      <c r="B1428" t="s">
        <v>56</v>
      </c>
      <c r="C1428" t="s">
        <v>70</v>
      </c>
      <c r="D1428" t="s">
        <v>73</v>
      </c>
      <c r="E1428" t="s">
        <v>1624</v>
      </c>
      <c r="F1428" t="s">
        <v>1625</v>
      </c>
      <c r="J1428" t="s">
        <v>280</v>
      </c>
      <c r="K1428" t="s">
        <v>419</v>
      </c>
      <c r="L1428">
        <v>80</v>
      </c>
      <c r="M1428">
        <v>0</v>
      </c>
      <c r="N1428" t="s">
        <v>1579</v>
      </c>
      <c r="O1428">
        <v>3100</v>
      </c>
      <c r="P1428">
        <f t="shared" si="110"/>
        <v>6</v>
      </c>
      <c r="Q1428" t="str">
        <f t="shared" si="111"/>
        <v>Morning</v>
      </c>
      <c r="R1428" t="str">
        <f t="shared" si="112"/>
        <v>BOM  →  HYD</v>
      </c>
      <c r="S1428" t="str">
        <f t="shared" si="113"/>
        <v>Apr</v>
      </c>
      <c r="T1428" t="str">
        <f t="shared" si="114"/>
        <v>Economy</v>
      </c>
    </row>
    <row r="1429" spans="1:20" x14ac:dyDescent="0.35">
      <c r="A1429" t="s">
        <v>13</v>
      </c>
      <c r="B1429" t="s">
        <v>35</v>
      </c>
      <c r="C1429" t="s">
        <v>66</v>
      </c>
      <c r="D1429" t="s">
        <v>68</v>
      </c>
      <c r="E1429" t="s">
        <v>1601</v>
      </c>
      <c r="F1429" t="s">
        <v>1602</v>
      </c>
      <c r="J1429" t="s">
        <v>206</v>
      </c>
      <c r="K1429" t="s">
        <v>312</v>
      </c>
      <c r="L1429">
        <v>160</v>
      </c>
      <c r="M1429">
        <v>0</v>
      </c>
      <c r="N1429" t="s">
        <v>1581</v>
      </c>
      <c r="O1429">
        <v>4319</v>
      </c>
      <c r="P1429">
        <f t="shared" si="110"/>
        <v>5</v>
      </c>
      <c r="Q1429" t="str">
        <f t="shared" si="111"/>
        <v>Morning</v>
      </c>
      <c r="R1429" t="str">
        <f t="shared" si="112"/>
        <v>BLR  →  DEL</v>
      </c>
      <c r="S1429" t="str">
        <f t="shared" si="113"/>
        <v>Apr</v>
      </c>
      <c r="T1429" t="str">
        <f t="shared" si="114"/>
        <v>Economy</v>
      </c>
    </row>
    <row r="1430" spans="1:20" x14ac:dyDescent="0.35">
      <c r="A1430" t="s">
        <v>10</v>
      </c>
      <c r="B1430" t="s">
        <v>23</v>
      </c>
      <c r="C1430" t="s">
        <v>70</v>
      </c>
      <c r="D1430" t="s">
        <v>73</v>
      </c>
      <c r="E1430" t="s">
        <v>1624</v>
      </c>
      <c r="F1430" t="s">
        <v>1625</v>
      </c>
      <c r="J1430" t="s">
        <v>314</v>
      </c>
      <c r="K1430" t="s">
        <v>378</v>
      </c>
      <c r="L1430">
        <v>95</v>
      </c>
      <c r="M1430">
        <v>0</v>
      </c>
      <c r="N1430" t="s">
        <v>1579</v>
      </c>
      <c r="O1430">
        <v>2227</v>
      </c>
      <c r="P1430">
        <f t="shared" si="110"/>
        <v>20</v>
      </c>
      <c r="Q1430" t="str">
        <f t="shared" si="111"/>
        <v>Evening</v>
      </c>
      <c r="R1430" t="str">
        <f t="shared" si="112"/>
        <v>BOM  →  HYD</v>
      </c>
      <c r="S1430" t="str">
        <f t="shared" si="113"/>
        <v>May</v>
      </c>
      <c r="T1430" t="str">
        <f t="shared" si="114"/>
        <v>Economy</v>
      </c>
    </row>
    <row r="1431" spans="1:20" x14ac:dyDescent="0.35">
      <c r="A1431" t="s">
        <v>13</v>
      </c>
      <c r="B1431" t="s">
        <v>22</v>
      </c>
      <c r="C1431" t="s">
        <v>67</v>
      </c>
      <c r="D1431" t="s">
        <v>66</v>
      </c>
      <c r="E1431" t="s">
        <v>1603</v>
      </c>
      <c r="F1431" t="s">
        <v>1606</v>
      </c>
      <c r="J1431" t="s">
        <v>158</v>
      </c>
      <c r="K1431" t="s">
        <v>762</v>
      </c>
      <c r="L1431">
        <v>140</v>
      </c>
      <c r="M1431">
        <v>0</v>
      </c>
      <c r="N1431" t="s">
        <v>1579</v>
      </c>
      <c r="O1431">
        <v>5831</v>
      </c>
      <c r="P1431">
        <f t="shared" si="110"/>
        <v>22</v>
      </c>
      <c r="Q1431" t="str">
        <f t="shared" si="111"/>
        <v>Night</v>
      </c>
      <c r="R1431" t="str">
        <f t="shared" si="112"/>
        <v>CCU  →  BLR</v>
      </c>
      <c r="S1431" t="str">
        <f t="shared" si="113"/>
        <v>Mar</v>
      </c>
      <c r="T1431" t="str">
        <f t="shared" si="114"/>
        <v>Premium Economy</v>
      </c>
    </row>
    <row r="1432" spans="1:20" x14ac:dyDescent="0.35">
      <c r="A1432" t="s">
        <v>10</v>
      </c>
      <c r="B1432" t="s">
        <v>24</v>
      </c>
      <c r="C1432" t="s">
        <v>67</v>
      </c>
      <c r="D1432" t="s">
        <v>66</v>
      </c>
      <c r="E1432" t="s">
        <v>1603</v>
      </c>
      <c r="F1432" t="s">
        <v>1606</v>
      </c>
      <c r="J1432" t="s">
        <v>181</v>
      </c>
      <c r="K1432" t="s">
        <v>763</v>
      </c>
      <c r="L1432">
        <v>160</v>
      </c>
      <c r="M1432">
        <v>0</v>
      </c>
      <c r="N1432" t="s">
        <v>1579</v>
      </c>
      <c r="O1432">
        <v>4804</v>
      </c>
      <c r="P1432">
        <f t="shared" si="110"/>
        <v>21</v>
      </c>
      <c r="Q1432" t="str">
        <f t="shared" si="111"/>
        <v>Night</v>
      </c>
      <c r="R1432" t="str">
        <f t="shared" si="112"/>
        <v>CCU  →  BLR</v>
      </c>
      <c r="S1432" t="str">
        <f t="shared" si="113"/>
        <v>Jun</v>
      </c>
      <c r="T1432" t="str">
        <f t="shared" si="114"/>
        <v>Economy</v>
      </c>
    </row>
    <row r="1433" spans="1:20" x14ac:dyDescent="0.35">
      <c r="A1433" t="s">
        <v>10</v>
      </c>
      <c r="B1433" t="s">
        <v>53</v>
      </c>
      <c r="C1433" t="s">
        <v>68</v>
      </c>
      <c r="D1433" t="s">
        <v>72</v>
      </c>
      <c r="E1433" t="s">
        <v>1607</v>
      </c>
      <c r="F1433" t="s">
        <v>1623</v>
      </c>
      <c r="G1433" t="s">
        <v>1610</v>
      </c>
      <c r="J1433" t="s">
        <v>242</v>
      </c>
      <c r="K1433" t="s">
        <v>258</v>
      </c>
      <c r="L1433">
        <v>275</v>
      </c>
      <c r="M1433">
        <v>1</v>
      </c>
      <c r="N1433" t="s">
        <v>1579</v>
      </c>
      <c r="O1433">
        <v>5458</v>
      </c>
      <c r="P1433">
        <f t="shared" si="110"/>
        <v>7</v>
      </c>
      <c r="Q1433" t="str">
        <f t="shared" si="111"/>
        <v>Morning</v>
      </c>
      <c r="R1433" t="str">
        <f t="shared" si="112"/>
        <v>DEL  →  HYD  →  COK</v>
      </c>
      <c r="S1433" t="str">
        <f t="shared" si="113"/>
        <v>Jun</v>
      </c>
      <c r="T1433" t="str">
        <f t="shared" si="114"/>
        <v>Premium Economy</v>
      </c>
    </row>
    <row r="1434" spans="1:20" x14ac:dyDescent="0.35">
      <c r="A1434" t="s">
        <v>12</v>
      </c>
      <c r="B1434" t="s">
        <v>24</v>
      </c>
      <c r="C1434" t="s">
        <v>66</v>
      </c>
      <c r="D1434" t="s">
        <v>68</v>
      </c>
      <c r="E1434" t="s">
        <v>1601</v>
      </c>
      <c r="F1434" t="s">
        <v>1602</v>
      </c>
      <c r="J1434" t="s">
        <v>164</v>
      </c>
      <c r="K1434" t="s">
        <v>179</v>
      </c>
      <c r="L1434">
        <v>185</v>
      </c>
      <c r="M1434">
        <v>0</v>
      </c>
      <c r="N1434" t="s">
        <v>1580</v>
      </c>
      <c r="O1434">
        <v>7229</v>
      </c>
      <c r="P1434">
        <f t="shared" si="110"/>
        <v>18</v>
      </c>
      <c r="Q1434" t="str">
        <f t="shared" si="111"/>
        <v>Evening</v>
      </c>
      <c r="R1434" t="str">
        <f t="shared" si="112"/>
        <v>BLR  →  DEL</v>
      </c>
      <c r="S1434" t="str">
        <f t="shared" si="113"/>
        <v>Jun</v>
      </c>
      <c r="T1434" t="str">
        <f t="shared" si="114"/>
        <v>Premium Economy</v>
      </c>
    </row>
    <row r="1435" spans="1:20" x14ac:dyDescent="0.35">
      <c r="A1435" t="s">
        <v>12</v>
      </c>
      <c r="B1435" t="s">
        <v>53</v>
      </c>
      <c r="C1435" t="s">
        <v>67</v>
      </c>
      <c r="D1435" t="s">
        <v>66</v>
      </c>
      <c r="E1435" t="s">
        <v>1603</v>
      </c>
      <c r="F1435" t="s">
        <v>1609</v>
      </c>
      <c r="G1435" t="s">
        <v>1606</v>
      </c>
      <c r="J1435" t="s">
        <v>164</v>
      </c>
      <c r="K1435" t="s">
        <v>764</v>
      </c>
      <c r="L1435">
        <v>910</v>
      </c>
      <c r="M1435">
        <v>1</v>
      </c>
      <c r="N1435" t="s">
        <v>1579</v>
      </c>
      <c r="O1435">
        <v>14571</v>
      </c>
      <c r="P1435">
        <f t="shared" si="110"/>
        <v>18</v>
      </c>
      <c r="Q1435" t="str">
        <f t="shared" si="111"/>
        <v>Evening</v>
      </c>
      <c r="R1435" t="str">
        <f t="shared" si="112"/>
        <v>CCU  →  BOM  →  BLR</v>
      </c>
      <c r="S1435" t="str">
        <f t="shared" si="113"/>
        <v>Jun</v>
      </c>
      <c r="T1435" t="str">
        <f t="shared" si="114"/>
        <v>Business</v>
      </c>
    </row>
    <row r="1436" spans="1:20" x14ac:dyDescent="0.35">
      <c r="A1436" t="s">
        <v>13</v>
      </c>
      <c r="B1436" t="s">
        <v>24</v>
      </c>
      <c r="C1436" t="s">
        <v>66</v>
      </c>
      <c r="D1436" t="s">
        <v>68</v>
      </c>
      <c r="E1436" t="s">
        <v>1601</v>
      </c>
      <c r="F1436" t="s">
        <v>1602</v>
      </c>
      <c r="J1436" t="s">
        <v>171</v>
      </c>
      <c r="K1436" t="s">
        <v>763</v>
      </c>
      <c r="L1436">
        <v>175</v>
      </c>
      <c r="M1436">
        <v>0</v>
      </c>
      <c r="N1436" t="s">
        <v>1581</v>
      </c>
      <c r="O1436">
        <v>3919</v>
      </c>
      <c r="P1436">
        <f t="shared" si="110"/>
        <v>21</v>
      </c>
      <c r="Q1436" t="str">
        <f t="shared" si="111"/>
        <v>Night</v>
      </c>
      <c r="R1436" t="str">
        <f t="shared" si="112"/>
        <v>BLR  →  DEL</v>
      </c>
      <c r="S1436" t="str">
        <f t="shared" si="113"/>
        <v>Jun</v>
      </c>
      <c r="T1436" t="str">
        <f t="shared" si="114"/>
        <v>Economy</v>
      </c>
    </row>
    <row r="1437" spans="1:20" x14ac:dyDescent="0.35">
      <c r="A1437" t="s">
        <v>14</v>
      </c>
      <c r="B1437" t="s">
        <v>52</v>
      </c>
      <c r="C1437" t="s">
        <v>68</v>
      </c>
      <c r="D1437" t="s">
        <v>72</v>
      </c>
      <c r="E1437" t="s">
        <v>1607</v>
      </c>
      <c r="F1437" t="s">
        <v>1623</v>
      </c>
      <c r="G1437" t="s">
        <v>1610</v>
      </c>
      <c r="J1437" t="s">
        <v>184</v>
      </c>
      <c r="K1437" t="s">
        <v>259</v>
      </c>
      <c r="L1437">
        <v>545</v>
      </c>
      <c r="M1437">
        <v>1</v>
      </c>
      <c r="N1437" t="s">
        <v>1579</v>
      </c>
      <c r="O1437">
        <v>6916</v>
      </c>
      <c r="P1437">
        <f t="shared" si="110"/>
        <v>7</v>
      </c>
      <c r="Q1437" t="str">
        <f t="shared" si="111"/>
        <v>Morning</v>
      </c>
      <c r="R1437" t="str">
        <f t="shared" si="112"/>
        <v>DEL  →  HYD  →  COK</v>
      </c>
      <c r="S1437" t="str">
        <f t="shared" si="113"/>
        <v>Mar</v>
      </c>
      <c r="T1437" t="str">
        <f t="shared" si="114"/>
        <v>Premium Economy</v>
      </c>
    </row>
    <row r="1438" spans="1:20" x14ac:dyDescent="0.35">
      <c r="A1438" t="s">
        <v>12</v>
      </c>
      <c r="B1438" t="s">
        <v>59</v>
      </c>
      <c r="C1438" t="s">
        <v>68</v>
      </c>
      <c r="D1438" t="s">
        <v>72</v>
      </c>
      <c r="E1438" t="s">
        <v>1607</v>
      </c>
      <c r="F1438" t="s">
        <v>1609</v>
      </c>
      <c r="G1438" t="s">
        <v>1610</v>
      </c>
      <c r="J1438" t="s">
        <v>251</v>
      </c>
      <c r="K1438" t="s">
        <v>457</v>
      </c>
      <c r="L1438">
        <v>925</v>
      </c>
      <c r="M1438">
        <v>1</v>
      </c>
      <c r="N1438" t="s">
        <v>1580</v>
      </c>
      <c r="O1438">
        <v>6960</v>
      </c>
      <c r="P1438">
        <f t="shared" si="110"/>
        <v>13</v>
      </c>
      <c r="Q1438" t="str">
        <f t="shared" si="111"/>
        <v>Afternoon</v>
      </c>
      <c r="R1438" t="str">
        <f t="shared" si="112"/>
        <v>DEL  →  BOM  →  COK</v>
      </c>
      <c r="S1438" t="str">
        <f t="shared" si="113"/>
        <v>Mar</v>
      </c>
      <c r="T1438" t="str">
        <f t="shared" si="114"/>
        <v>Premium Economy</v>
      </c>
    </row>
    <row r="1439" spans="1:20" x14ac:dyDescent="0.35">
      <c r="A1439" t="s">
        <v>12</v>
      </c>
      <c r="B1439" t="s">
        <v>48</v>
      </c>
      <c r="C1439" t="s">
        <v>66</v>
      </c>
      <c r="D1439" t="s">
        <v>71</v>
      </c>
      <c r="E1439" t="s">
        <v>1601</v>
      </c>
      <c r="F1439" t="s">
        <v>1622</v>
      </c>
      <c r="G1439" t="s">
        <v>1602</v>
      </c>
      <c r="J1439" t="s">
        <v>168</v>
      </c>
      <c r="K1439" t="s">
        <v>271</v>
      </c>
      <c r="L1439">
        <v>280</v>
      </c>
      <c r="M1439">
        <v>1</v>
      </c>
      <c r="N1439" t="s">
        <v>1579</v>
      </c>
      <c r="O1439">
        <v>16757</v>
      </c>
      <c r="P1439">
        <f t="shared" si="110"/>
        <v>9</v>
      </c>
      <c r="Q1439" t="str">
        <f t="shared" si="111"/>
        <v>Morning</v>
      </c>
      <c r="R1439" t="str">
        <f t="shared" si="112"/>
        <v>BLR  →  MAA  →  DEL</v>
      </c>
      <c r="S1439" t="str">
        <f t="shared" si="113"/>
        <v>Mar</v>
      </c>
      <c r="T1439" t="str">
        <f t="shared" si="114"/>
        <v>Business</v>
      </c>
    </row>
    <row r="1440" spans="1:20" x14ac:dyDescent="0.35">
      <c r="A1440" t="s">
        <v>10</v>
      </c>
      <c r="B1440" t="s">
        <v>37</v>
      </c>
      <c r="C1440" t="s">
        <v>68</v>
      </c>
      <c r="D1440" t="s">
        <v>72</v>
      </c>
      <c r="E1440" t="s">
        <v>1607</v>
      </c>
      <c r="F1440" t="s">
        <v>1609</v>
      </c>
      <c r="G1440" t="s">
        <v>1610</v>
      </c>
      <c r="J1440" t="s">
        <v>177</v>
      </c>
      <c r="K1440" t="s">
        <v>527</v>
      </c>
      <c r="L1440">
        <v>575</v>
      </c>
      <c r="M1440">
        <v>1</v>
      </c>
      <c r="N1440" t="s">
        <v>1579</v>
      </c>
      <c r="O1440">
        <v>14871</v>
      </c>
      <c r="P1440">
        <f t="shared" si="110"/>
        <v>16</v>
      </c>
      <c r="Q1440" t="str">
        <f t="shared" si="111"/>
        <v>Afternoon</v>
      </c>
      <c r="R1440" t="str">
        <f t="shared" si="112"/>
        <v>DEL  →  BOM  →  COK</v>
      </c>
      <c r="S1440" t="str">
        <f t="shared" si="113"/>
        <v>Mar</v>
      </c>
      <c r="T1440" t="str">
        <f t="shared" si="114"/>
        <v>Business</v>
      </c>
    </row>
    <row r="1441" spans="1:20" x14ac:dyDescent="0.35">
      <c r="A1441" t="s">
        <v>10</v>
      </c>
      <c r="B1441" t="s">
        <v>36</v>
      </c>
      <c r="C1441" t="s">
        <v>68</v>
      </c>
      <c r="D1441" t="s">
        <v>72</v>
      </c>
      <c r="E1441" t="s">
        <v>1607</v>
      </c>
      <c r="F1441" t="s">
        <v>1623</v>
      </c>
      <c r="G1441" t="s">
        <v>1610</v>
      </c>
      <c r="J1441" t="s">
        <v>242</v>
      </c>
      <c r="K1441" t="s">
        <v>258</v>
      </c>
      <c r="L1441">
        <v>275</v>
      </c>
      <c r="M1441">
        <v>1</v>
      </c>
      <c r="N1441" t="s">
        <v>1579</v>
      </c>
      <c r="O1441">
        <v>5054</v>
      </c>
      <c r="P1441">
        <f t="shared" si="110"/>
        <v>7</v>
      </c>
      <c r="Q1441" t="str">
        <f t="shared" si="111"/>
        <v>Morning</v>
      </c>
      <c r="R1441" t="str">
        <f t="shared" si="112"/>
        <v>DEL  →  HYD  →  COK</v>
      </c>
      <c r="S1441" t="str">
        <f t="shared" si="113"/>
        <v>Jun</v>
      </c>
      <c r="T1441" t="str">
        <f t="shared" si="114"/>
        <v>Premium Economy</v>
      </c>
    </row>
    <row r="1442" spans="1:20" x14ac:dyDescent="0.35">
      <c r="A1442" t="s">
        <v>11</v>
      </c>
      <c r="B1442" t="s">
        <v>49</v>
      </c>
      <c r="C1442" t="s">
        <v>68</v>
      </c>
      <c r="D1442" t="s">
        <v>72</v>
      </c>
      <c r="E1442" t="s">
        <v>1607</v>
      </c>
      <c r="F1442" t="s">
        <v>1608</v>
      </c>
      <c r="G1442" t="s">
        <v>1609</v>
      </c>
      <c r="H1442" t="s">
        <v>1610</v>
      </c>
      <c r="J1442" t="s">
        <v>344</v>
      </c>
      <c r="K1442" t="s">
        <v>765</v>
      </c>
      <c r="L1442">
        <v>1855</v>
      </c>
      <c r="M1442">
        <v>2</v>
      </c>
      <c r="N1442" t="s">
        <v>1579</v>
      </c>
      <c r="O1442">
        <v>12488</v>
      </c>
      <c r="P1442">
        <f t="shared" si="110"/>
        <v>12</v>
      </c>
      <c r="Q1442" t="str">
        <f t="shared" si="111"/>
        <v>Afternoon</v>
      </c>
      <c r="R1442" t="str">
        <f t="shared" si="112"/>
        <v>DEL  →  LKO  →  BOM  →  COK</v>
      </c>
      <c r="S1442" t="str">
        <f t="shared" si="113"/>
        <v>Jun</v>
      </c>
      <c r="T1442" t="str">
        <f t="shared" si="114"/>
        <v>Business</v>
      </c>
    </row>
    <row r="1443" spans="1:20" x14ac:dyDescent="0.35">
      <c r="A1443" t="s">
        <v>10</v>
      </c>
      <c r="B1443" t="s">
        <v>35</v>
      </c>
      <c r="C1443" t="s">
        <v>66</v>
      </c>
      <c r="D1443" t="s">
        <v>68</v>
      </c>
      <c r="E1443" t="s">
        <v>1601</v>
      </c>
      <c r="F1443" t="s">
        <v>1602</v>
      </c>
      <c r="J1443" t="s">
        <v>247</v>
      </c>
      <c r="K1443" t="s">
        <v>279</v>
      </c>
      <c r="L1443">
        <v>175</v>
      </c>
      <c r="M1443">
        <v>0</v>
      </c>
      <c r="N1443" t="s">
        <v>1579</v>
      </c>
      <c r="O1443">
        <v>4823</v>
      </c>
      <c r="P1443">
        <f t="shared" si="110"/>
        <v>18</v>
      </c>
      <c r="Q1443" t="str">
        <f t="shared" si="111"/>
        <v>Evening</v>
      </c>
      <c r="R1443" t="str">
        <f t="shared" si="112"/>
        <v>BLR  →  DEL</v>
      </c>
      <c r="S1443" t="str">
        <f t="shared" si="113"/>
        <v>Apr</v>
      </c>
      <c r="T1443" t="str">
        <f t="shared" si="114"/>
        <v>Economy</v>
      </c>
    </row>
    <row r="1444" spans="1:20" x14ac:dyDescent="0.35">
      <c r="A1444" t="s">
        <v>11</v>
      </c>
      <c r="B1444" t="s">
        <v>52</v>
      </c>
      <c r="C1444" t="s">
        <v>68</v>
      </c>
      <c r="D1444" t="s">
        <v>72</v>
      </c>
      <c r="E1444" t="s">
        <v>1607</v>
      </c>
      <c r="F1444" t="s">
        <v>1626</v>
      </c>
      <c r="G1444" t="s">
        <v>1609</v>
      </c>
      <c r="H1444" t="s">
        <v>1610</v>
      </c>
      <c r="J1444" t="s">
        <v>206</v>
      </c>
      <c r="K1444" t="s">
        <v>574</v>
      </c>
      <c r="L1444">
        <v>2240</v>
      </c>
      <c r="M1444">
        <v>2</v>
      </c>
      <c r="N1444" t="s">
        <v>1579</v>
      </c>
      <c r="O1444">
        <v>14483</v>
      </c>
      <c r="P1444">
        <f t="shared" si="110"/>
        <v>5</v>
      </c>
      <c r="Q1444" t="str">
        <f t="shared" si="111"/>
        <v>Morning</v>
      </c>
      <c r="R1444" t="str">
        <f t="shared" si="112"/>
        <v>DEL  →  BHO  →  BOM  →  COK</v>
      </c>
      <c r="S1444" t="str">
        <f t="shared" si="113"/>
        <v>Mar</v>
      </c>
      <c r="T1444" t="str">
        <f t="shared" si="114"/>
        <v>Business</v>
      </c>
    </row>
    <row r="1445" spans="1:20" x14ac:dyDescent="0.35">
      <c r="A1445" t="s">
        <v>11</v>
      </c>
      <c r="B1445" t="s">
        <v>27</v>
      </c>
      <c r="C1445" t="s">
        <v>68</v>
      </c>
      <c r="D1445" t="s">
        <v>72</v>
      </c>
      <c r="E1445" t="s">
        <v>1607</v>
      </c>
      <c r="F1445" t="s">
        <v>1623</v>
      </c>
      <c r="G1445" t="s">
        <v>1609</v>
      </c>
      <c r="H1445" t="s">
        <v>1610</v>
      </c>
      <c r="J1445" t="s">
        <v>172</v>
      </c>
      <c r="K1445" t="s">
        <v>553</v>
      </c>
      <c r="L1445">
        <v>1560</v>
      </c>
      <c r="M1445">
        <v>2</v>
      </c>
      <c r="N1445" t="s">
        <v>1579</v>
      </c>
      <c r="O1445">
        <v>11989</v>
      </c>
      <c r="P1445">
        <f t="shared" si="110"/>
        <v>17</v>
      </c>
      <c r="Q1445" t="str">
        <f t="shared" si="111"/>
        <v>Evening</v>
      </c>
      <c r="R1445" t="str">
        <f t="shared" si="112"/>
        <v>DEL  →  HYD  →  BOM  →  COK</v>
      </c>
      <c r="S1445" t="str">
        <f t="shared" si="113"/>
        <v>Jun</v>
      </c>
      <c r="T1445" t="str">
        <f t="shared" si="114"/>
        <v>Business</v>
      </c>
    </row>
    <row r="1446" spans="1:20" x14ac:dyDescent="0.35">
      <c r="A1446" t="s">
        <v>12</v>
      </c>
      <c r="B1446" t="s">
        <v>47</v>
      </c>
      <c r="C1446" t="s">
        <v>68</v>
      </c>
      <c r="D1446" t="s">
        <v>72</v>
      </c>
      <c r="E1446" t="s">
        <v>1607</v>
      </c>
      <c r="F1446" t="s">
        <v>1609</v>
      </c>
      <c r="G1446" t="s">
        <v>1610</v>
      </c>
      <c r="J1446" t="s">
        <v>292</v>
      </c>
      <c r="K1446" t="s">
        <v>626</v>
      </c>
      <c r="L1446">
        <v>1210</v>
      </c>
      <c r="M1446">
        <v>1</v>
      </c>
      <c r="N1446" t="s">
        <v>1579</v>
      </c>
      <c r="O1446">
        <v>16079</v>
      </c>
      <c r="P1446">
        <f t="shared" si="110"/>
        <v>22</v>
      </c>
      <c r="Q1446" t="str">
        <f t="shared" si="111"/>
        <v>Night</v>
      </c>
      <c r="R1446" t="str">
        <f t="shared" si="112"/>
        <v>DEL  →  BOM  →  COK</v>
      </c>
      <c r="S1446" t="str">
        <f t="shared" si="113"/>
        <v>May</v>
      </c>
      <c r="T1446" t="str">
        <f t="shared" si="114"/>
        <v>Business</v>
      </c>
    </row>
    <row r="1447" spans="1:20" x14ac:dyDescent="0.35">
      <c r="A1447" t="s">
        <v>12</v>
      </c>
      <c r="B1447" t="s">
        <v>40</v>
      </c>
      <c r="C1447" t="s">
        <v>67</v>
      </c>
      <c r="D1447" t="s">
        <v>66</v>
      </c>
      <c r="E1447" t="s">
        <v>1603</v>
      </c>
      <c r="F1447" t="s">
        <v>1621</v>
      </c>
      <c r="G1447" t="s">
        <v>1606</v>
      </c>
      <c r="J1447" t="s">
        <v>197</v>
      </c>
      <c r="K1447" t="s">
        <v>766</v>
      </c>
      <c r="L1447">
        <v>1520</v>
      </c>
      <c r="M1447">
        <v>1</v>
      </c>
      <c r="N1447" t="s">
        <v>1579</v>
      </c>
      <c r="O1447">
        <v>13067</v>
      </c>
      <c r="P1447">
        <f t="shared" si="110"/>
        <v>9</v>
      </c>
      <c r="Q1447" t="str">
        <f t="shared" si="111"/>
        <v>Morning</v>
      </c>
      <c r="R1447" t="str">
        <f t="shared" si="112"/>
        <v>CCU  →  DEL  →  BLR</v>
      </c>
      <c r="S1447" t="str">
        <f t="shared" si="113"/>
        <v>May</v>
      </c>
      <c r="T1447" t="str">
        <f t="shared" si="114"/>
        <v>Business</v>
      </c>
    </row>
    <row r="1448" spans="1:20" x14ac:dyDescent="0.35">
      <c r="A1448" t="s">
        <v>10</v>
      </c>
      <c r="B1448" t="s">
        <v>36</v>
      </c>
      <c r="C1448" t="s">
        <v>68</v>
      </c>
      <c r="D1448" t="s">
        <v>72</v>
      </c>
      <c r="E1448" t="s">
        <v>1607</v>
      </c>
      <c r="F1448" t="s">
        <v>1623</v>
      </c>
      <c r="G1448" t="s">
        <v>1610</v>
      </c>
      <c r="J1448" t="s">
        <v>208</v>
      </c>
      <c r="K1448" t="s">
        <v>259</v>
      </c>
      <c r="L1448">
        <v>665</v>
      </c>
      <c r="M1448">
        <v>1</v>
      </c>
      <c r="N1448" t="s">
        <v>1579</v>
      </c>
      <c r="O1448">
        <v>6818</v>
      </c>
      <c r="P1448">
        <f t="shared" si="110"/>
        <v>5</v>
      </c>
      <c r="Q1448" t="str">
        <f t="shared" si="111"/>
        <v>Morning</v>
      </c>
      <c r="R1448" t="str">
        <f t="shared" si="112"/>
        <v>DEL  →  HYD  →  COK</v>
      </c>
      <c r="S1448" t="str">
        <f t="shared" si="113"/>
        <v>Jun</v>
      </c>
      <c r="T1448" t="str">
        <f t="shared" si="114"/>
        <v>Premium Economy</v>
      </c>
    </row>
    <row r="1449" spans="1:20" x14ac:dyDescent="0.35">
      <c r="A1449" t="s">
        <v>12</v>
      </c>
      <c r="B1449" t="s">
        <v>25</v>
      </c>
      <c r="C1449" t="s">
        <v>67</v>
      </c>
      <c r="D1449" t="s">
        <v>66</v>
      </c>
      <c r="E1449" t="s">
        <v>1603</v>
      </c>
      <c r="F1449" t="s">
        <v>1609</v>
      </c>
      <c r="G1449" t="s">
        <v>1606</v>
      </c>
      <c r="J1449" t="s">
        <v>217</v>
      </c>
      <c r="K1449" t="s">
        <v>736</v>
      </c>
      <c r="L1449">
        <v>1430</v>
      </c>
      <c r="M1449">
        <v>1</v>
      </c>
      <c r="N1449" t="s">
        <v>1579</v>
      </c>
      <c r="O1449">
        <v>13941</v>
      </c>
      <c r="P1449">
        <f t="shared" si="110"/>
        <v>8</v>
      </c>
      <c r="Q1449" t="str">
        <f t="shared" si="111"/>
        <v>Morning</v>
      </c>
      <c r="R1449" t="str">
        <f t="shared" si="112"/>
        <v>CCU  →  BOM  →  BLR</v>
      </c>
      <c r="S1449" t="str">
        <f t="shared" si="113"/>
        <v>May</v>
      </c>
      <c r="T1449" t="str">
        <f t="shared" si="114"/>
        <v>Business</v>
      </c>
    </row>
    <row r="1450" spans="1:20" x14ac:dyDescent="0.35">
      <c r="A1450" t="s">
        <v>14</v>
      </c>
      <c r="B1450" t="s">
        <v>27</v>
      </c>
      <c r="C1450" t="s">
        <v>68</v>
      </c>
      <c r="D1450" t="s">
        <v>72</v>
      </c>
      <c r="E1450" t="s">
        <v>1607</v>
      </c>
      <c r="F1450" t="s">
        <v>1609</v>
      </c>
      <c r="G1450" t="s">
        <v>1610</v>
      </c>
      <c r="J1450" t="s">
        <v>163</v>
      </c>
      <c r="K1450" t="s">
        <v>194</v>
      </c>
      <c r="L1450">
        <v>600</v>
      </c>
      <c r="M1450">
        <v>1</v>
      </c>
      <c r="N1450" t="s">
        <v>1579</v>
      </c>
      <c r="O1450">
        <v>12927</v>
      </c>
      <c r="P1450">
        <f t="shared" si="110"/>
        <v>9</v>
      </c>
      <c r="Q1450" t="str">
        <f t="shared" si="111"/>
        <v>Morning</v>
      </c>
      <c r="R1450" t="str">
        <f t="shared" si="112"/>
        <v>DEL  →  BOM  →  COK</v>
      </c>
      <c r="S1450" t="str">
        <f t="shared" si="113"/>
        <v>Jun</v>
      </c>
      <c r="T1450" t="str">
        <f t="shared" si="114"/>
        <v>Business</v>
      </c>
    </row>
    <row r="1451" spans="1:20" x14ac:dyDescent="0.35">
      <c r="A1451" t="s">
        <v>10</v>
      </c>
      <c r="B1451" t="s">
        <v>41</v>
      </c>
      <c r="C1451" t="s">
        <v>67</v>
      </c>
      <c r="D1451" t="s">
        <v>66</v>
      </c>
      <c r="E1451" t="s">
        <v>1603</v>
      </c>
      <c r="F1451" t="s">
        <v>1606</v>
      </c>
      <c r="J1451" t="s">
        <v>296</v>
      </c>
      <c r="K1451" t="s">
        <v>767</v>
      </c>
      <c r="L1451">
        <v>155</v>
      </c>
      <c r="M1451">
        <v>0</v>
      </c>
      <c r="N1451" t="s">
        <v>1579</v>
      </c>
      <c r="O1451">
        <v>4804</v>
      </c>
      <c r="P1451">
        <f t="shared" si="110"/>
        <v>22</v>
      </c>
      <c r="Q1451" t="str">
        <f t="shared" si="111"/>
        <v>Night</v>
      </c>
      <c r="R1451" t="str">
        <f t="shared" si="112"/>
        <v>CCU  →  BLR</v>
      </c>
      <c r="S1451" t="str">
        <f t="shared" si="113"/>
        <v>May</v>
      </c>
      <c r="T1451" t="str">
        <f t="shared" si="114"/>
        <v>Economy</v>
      </c>
    </row>
    <row r="1452" spans="1:20" x14ac:dyDescent="0.35">
      <c r="A1452" t="s">
        <v>12</v>
      </c>
      <c r="B1452" t="s">
        <v>56</v>
      </c>
      <c r="C1452" t="s">
        <v>68</v>
      </c>
      <c r="D1452" t="s">
        <v>72</v>
      </c>
      <c r="E1452" t="s">
        <v>1607</v>
      </c>
      <c r="F1452" t="s">
        <v>1609</v>
      </c>
      <c r="G1452" t="s">
        <v>1610</v>
      </c>
      <c r="J1452" t="s">
        <v>177</v>
      </c>
      <c r="K1452" t="s">
        <v>564</v>
      </c>
      <c r="L1452">
        <v>1235</v>
      </c>
      <c r="M1452">
        <v>1</v>
      </c>
      <c r="N1452" t="s">
        <v>1580</v>
      </c>
      <c r="O1452">
        <v>5406</v>
      </c>
      <c r="P1452">
        <f t="shared" si="110"/>
        <v>16</v>
      </c>
      <c r="Q1452" t="str">
        <f t="shared" si="111"/>
        <v>Afternoon</v>
      </c>
      <c r="R1452" t="str">
        <f t="shared" si="112"/>
        <v>DEL  →  BOM  →  COK</v>
      </c>
      <c r="S1452" t="str">
        <f t="shared" si="113"/>
        <v>Apr</v>
      </c>
      <c r="T1452" t="str">
        <f t="shared" si="114"/>
        <v>Premium Economy</v>
      </c>
    </row>
    <row r="1453" spans="1:20" x14ac:dyDescent="0.35">
      <c r="A1453" t="s">
        <v>10</v>
      </c>
      <c r="B1453" t="s">
        <v>38</v>
      </c>
      <c r="C1453" t="s">
        <v>68</v>
      </c>
      <c r="D1453" t="s">
        <v>72</v>
      </c>
      <c r="E1453" t="s">
        <v>1607</v>
      </c>
      <c r="F1453" t="s">
        <v>1609</v>
      </c>
      <c r="G1453" t="s">
        <v>1610</v>
      </c>
      <c r="J1453" t="s">
        <v>342</v>
      </c>
      <c r="K1453" t="s">
        <v>486</v>
      </c>
      <c r="L1453">
        <v>890</v>
      </c>
      <c r="M1453">
        <v>1</v>
      </c>
      <c r="N1453" t="s">
        <v>1579</v>
      </c>
      <c r="O1453">
        <v>7318</v>
      </c>
      <c r="P1453">
        <f t="shared" si="110"/>
        <v>10</v>
      </c>
      <c r="Q1453" t="str">
        <f t="shared" si="111"/>
        <v>Morning</v>
      </c>
      <c r="R1453" t="str">
        <f t="shared" si="112"/>
        <v>DEL  →  BOM  →  COK</v>
      </c>
      <c r="S1453" t="str">
        <f t="shared" si="113"/>
        <v>Mar</v>
      </c>
      <c r="T1453" t="str">
        <f t="shared" si="114"/>
        <v>Premium Economy</v>
      </c>
    </row>
    <row r="1454" spans="1:20" x14ac:dyDescent="0.35">
      <c r="A1454" t="s">
        <v>10</v>
      </c>
      <c r="B1454" t="s">
        <v>38</v>
      </c>
      <c r="C1454" t="s">
        <v>69</v>
      </c>
      <c r="D1454" t="s">
        <v>67</v>
      </c>
      <c r="E1454" t="s">
        <v>1613</v>
      </c>
      <c r="F1454" t="s">
        <v>1614</v>
      </c>
      <c r="J1454" t="s">
        <v>302</v>
      </c>
      <c r="K1454" t="s">
        <v>473</v>
      </c>
      <c r="L1454">
        <v>140</v>
      </c>
      <c r="M1454">
        <v>0</v>
      </c>
      <c r="N1454" t="s">
        <v>1579</v>
      </c>
      <c r="O1454">
        <v>3384</v>
      </c>
      <c r="P1454">
        <f t="shared" si="110"/>
        <v>7</v>
      </c>
      <c r="Q1454" t="str">
        <f t="shared" si="111"/>
        <v>Morning</v>
      </c>
      <c r="R1454" t="str">
        <f t="shared" si="112"/>
        <v>MAA  →  CCU</v>
      </c>
      <c r="S1454" t="str">
        <f t="shared" si="113"/>
        <v>Mar</v>
      </c>
      <c r="T1454" t="str">
        <f t="shared" si="114"/>
        <v>Economy</v>
      </c>
    </row>
    <row r="1455" spans="1:20" x14ac:dyDescent="0.35">
      <c r="A1455" t="s">
        <v>17</v>
      </c>
      <c r="B1455" t="s">
        <v>49</v>
      </c>
      <c r="C1455" t="s">
        <v>68</v>
      </c>
      <c r="D1455" t="s">
        <v>72</v>
      </c>
      <c r="E1455" t="s">
        <v>1607</v>
      </c>
      <c r="F1455" t="s">
        <v>1612</v>
      </c>
      <c r="G1455" t="s">
        <v>1610</v>
      </c>
      <c r="J1455" t="s">
        <v>222</v>
      </c>
      <c r="K1455" t="s">
        <v>768</v>
      </c>
      <c r="L1455">
        <v>590</v>
      </c>
      <c r="M1455">
        <v>1</v>
      </c>
      <c r="N1455" t="s">
        <v>1579</v>
      </c>
      <c r="O1455">
        <v>11410</v>
      </c>
      <c r="P1455">
        <f t="shared" si="110"/>
        <v>20</v>
      </c>
      <c r="Q1455" t="str">
        <f t="shared" si="111"/>
        <v>Evening</v>
      </c>
      <c r="R1455" t="str">
        <f t="shared" si="112"/>
        <v>DEL  →  BLR  →  COK</v>
      </c>
      <c r="S1455" t="str">
        <f t="shared" si="113"/>
        <v>Jun</v>
      </c>
      <c r="T1455" t="str">
        <f t="shared" si="114"/>
        <v>Business</v>
      </c>
    </row>
    <row r="1456" spans="1:20" x14ac:dyDescent="0.35">
      <c r="A1456" t="s">
        <v>12</v>
      </c>
      <c r="B1456" t="s">
        <v>50</v>
      </c>
      <c r="C1456" t="s">
        <v>66</v>
      </c>
      <c r="D1456" t="s">
        <v>71</v>
      </c>
      <c r="E1456" t="s">
        <v>1601</v>
      </c>
      <c r="F1456" t="s">
        <v>1609</v>
      </c>
      <c r="G1456" t="s">
        <v>1602</v>
      </c>
      <c r="J1456" t="s">
        <v>193</v>
      </c>
      <c r="K1456" t="s">
        <v>219</v>
      </c>
      <c r="L1456">
        <v>450</v>
      </c>
      <c r="M1456">
        <v>1</v>
      </c>
      <c r="N1456" t="s">
        <v>1580</v>
      </c>
      <c r="O1456">
        <v>9134</v>
      </c>
      <c r="P1456">
        <f t="shared" si="110"/>
        <v>5</v>
      </c>
      <c r="Q1456" t="str">
        <f t="shared" si="111"/>
        <v>Morning</v>
      </c>
      <c r="R1456" t="str">
        <f t="shared" si="112"/>
        <v>BLR  →  BOM  →  DEL</v>
      </c>
      <c r="S1456" t="str">
        <f t="shared" si="113"/>
        <v>Mar</v>
      </c>
      <c r="T1456" t="str">
        <f t="shared" si="114"/>
        <v>Premium Economy</v>
      </c>
    </row>
    <row r="1457" spans="1:20" x14ac:dyDescent="0.35">
      <c r="A1457" t="s">
        <v>12</v>
      </c>
      <c r="B1457" t="s">
        <v>38</v>
      </c>
      <c r="C1457" t="s">
        <v>66</v>
      </c>
      <c r="D1457" t="s">
        <v>71</v>
      </c>
      <c r="E1457" t="s">
        <v>1601</v>
      </c>
      <c r="F1457" t="s">
        <v>1609</v>
      </c>
      <c r="G1457" t="s">
        <v>1602</v>
      </c>
      <c r="J1457" t="s">
        <v>214</v>
      </c>
      <c r="K1457" t="s">
        <v>279</v>
      </c>
      <c r="L1457">
        <v>435</v>
      </c>
      <c r="M1457">
        <v>1</v>
      </c>
      <c r="N1457" t="s">
        <v>1580</v>
      </c>
      <c r="O1457">
        <v>7832</v>
      </c>
      <c r="P1457">
        <f t="shared" si="110"/>
        <v>14</v>
      </c>
      <c r="Q1457" t="str">
        <f t="shared" si="111"/>
        <v>Afternoon</v>
      </c>
      <c r="R1457" t="str">
        <f t="shared" si="112"/>
        <v>BLR  →  BOM  →  DEL</v>
      </c>
      <c r="S1457" t="str">
        <f t="shared" si="113"/>
        <v>Mar</v>
      </c>
      <c r="T1457" t="str">
        <f t="shared" si="114"/>
        <v>Premium Economy</v>
      </c>
    </row>
    <row r="1458" spans="1:20" x14ac:dyDescent="0.35">
      <c r="A1458" t="s">
        <v>12</v>
      </c>
      <c r="B1458" t="s">
        <v>48</v>
      </c>
      <c r="C1458" t="s">
        <v>66</v>
      </c>
      <c r="D1458" t="s">
        <v>71</v>
      </c>
      <c r="E1458" t="s">
        <v>1601</v>
      </c>
      <c r="F1458" t="s">
        <v>1609</v>
      </c>
      <c r="G1458" t="s">
        <v>1602</v>
      </c>
      <c r="J1458" t="s">
        <v>166</v>
      </c>
      <c r="K1458" t="s">
        <v>565</v>
      </c>
      <c r="L1458">
        <v>1365</v>
      </c>
      <c r="M1458">
        <v>1</v>
      </c>
      <c r="N1458" t="s">
        <v>1579</v>
      </c>
      <c r="O1458">
        <v>14815</v>
      </c>
      <c r="P1458">
        <f t="shared" si="110"/>
        <v>8</v>
      </c>
      <c r="Q1458" t="str">
        <f t="shared" si="111"/>
        <v>Morning</v>
      </c>
      <c r="R1458" t="str">
        <f t="shared" si="112"/>
        <v>BLR  →  BOM  →  DEL</v>
      </c>
      <c r="S1458" t="str">
        <f t="shared" si="113"/>
        <v>Mar</v>
      </c>
      <c r="T1458" t="str">
        <f t="shared" si="114"/>
        <v>Business</v>
      </c>
    </row>
    <row r="1459" spans="1:20" x14ac:dyDescent="0.35">
      <c r="A1459" t="s">
        <v>10</v>
      </c>
      <c r="B1459" t="s">
        <v>49</v>
      </c>
      <c r="C1459" t="s">
        <v>66</v>
      </c>
      <c r="D1459" t="s">
        <v>68</v>
      </c>
      <c r="E1459" t="s">
        <v>1601</v>
      </c>
      <c r="F1459" t="s">
        <v>1602</v>
      </c>
      <c r="J1459" t="s">
        <v>241</v>
      </c>
      <c r="K1459" t="s">
        <v>769</v>
      </c>
      <c r="L1459">
        <v>170</v>
      </c>
      <c r="M1459">
        <v>0</v>
      </c>
      <c r="N1459" t="s">
        <v>1579</v>
      </c>
      <c r="O1459">
        <v>4591</v>
      </c>
      <c r="P1459">
        <f t="shared" si="110"/>
        <v>23</v>
      </c>
      <c r="Q1459" t="str">
        <f t="shared" si="111"/>
        <v>Night</v>
      </c>
      <c r="R1459" t="str">
        <f t="shared" si="112"/>
        <v>BLR  →  DEL</v>
      </c>
      <c r="S1459" t="str">
        <f t="shared" si="113"/>
        <v>Jun</v>
      </c>
      <c r="T1459" t="str">
        <f t="shared" si="114"/>
        <v>Economy</v>
      </c>
    </row>
    <row r="1460" spans="1:20" x14ac:dyDescent="0.35">
      <c r="A1460" t="s">
        <v>12</v>
      </c>
      <c r="B1460" t="s">
        <v>32</v>
      </c>
      <c r="C1460" t="s">
        <v>68</v>
      </c>
      <c r="D1460" t="s">
        <v>72</v>
      </c>
      <c r="E1460" t="s">
        <v>1607</v>
      </c>
      <c r="F1460" t="s">
        <v>1609</v>
      </c>
      <c r="G1460" t="s">
        <v>1610</v>
      </c>
      <c r="J1460" t="s">
        <v>292</v>
      </c>
      <c r="K1460" t="s">
        <v>595</v>
      </c>
      <c r="L1460">
        <v>1210</v>
      </c>
      <c r="M1460">
        <v>1</v>
      </c>
      <c r="N1460" t="s">
        <v>1580</v>
      </c>
      <c r="O1460">
        <v>12373</v>
      </c>
      <c r="P1460">
        <f t="shared" si="110"/>
        <v>22</v>
      </c>
      <c r="Q1460" t="str">
        <f t="shared" si="111"/>
        <v>Night</v>
      </c>
      <c r="R1460" t="str">
        <f t="shared" si="112"/>
        <v>DEL  →  BOM  →  COK</v>
      </c>
      <c r="S1460" t="str">
        <f t="shared" si="113"/>
        <v>May</v>
      </c>
      <c r="T1460" t="str">
        <f t="shared" si="114"/>
        <v>Business</v>
      </c>
    </row>
    <row r="1461" spans="1:20" x14ac:dyDescent="0.35">
      <c r="A1461" t="s">
        <v>17</v>
      </c>
      <c r="B1461" t="s">
        <v>55</v>
      </c>
      <c r="C1461" t="s">
        <v>66</v>
      </c>
      <c r="D1461" t="s">
        <v>71</v>
      </c>
      <c r="E1461" t="s">
        <v>1601</v>
      </c>
      <c r="F1461" t="s">
        <v>1602</v>
      </c>
      <c r="J1461" t="s">
        <v>159</v>
      </c>
      <c r="K1461" t="s">
        <v>363</v>
      </c>
      <c r="L1461">
        <v>170</v>
      </c>
      <c r="M1461">
        <v>0</v>
      </c>
      <c r="N1461" t="s">
        <v>1579</v>
      </c>
      <c r="O1461">
        <v>4284</v>
      </c>
      <c r="P1461">
        <f t="shared" si="110"/>
        <v>5</v>
      </c>
      <c r="Q1461" t="str">
        <f t="shared" si="111"/>
        <v>Morning</v>
      </c>
      <c r="R1461" t="str">
        <f t="shared" si="112"/>
        <v>BLR  →  DEL</v>
      </c>
      <c r="S1461" t="str">
        <f t="shared" si="113"/>
        <v>Mar</v>
      </c>
      <c r="T1461" t="str">
        <f t="shared" si="114"/>
        <v>Economy</v>
      </c>
    </row>
    <row r="1462" spans="1:20" x14ac:dyDescent="0.35">
      <c r="A1462" t="s">
        <v>12</v>
      </c>
      <c r="B1462" t="s">
        <v>45</v>
      </c>
      <c r="C1462" t="s">
        <v>67</v>
      </c>
      <c r="D1462" t="s">
        <v>66</v>
      </c>
      <c r="E1462" t="s">
        <v>1603</v>
      </c>
      <c r="F1462" t="s">
        <v>1609</v>
      </c>
      <c r="G1462" t="s">
        <v>1606</v>
      </c>
      <c r="J1462" t="s">
        <v>193</v>
      </c>
      <c r="K1462" t="s">
        <v>602</v>
      </c>
      <c r="L1462">
        <v>1375</v>
      </c>
      <c r="M1462">
        <v>1</v>
      </c>
      <c r="N1462" t="s">
        <v>1579</v>
      </c>
      <c r="O1462">
        <v>13941</v>
      </c>
      <c r="P1462">
        <f t="shared" si="110"/>
        <v>5</v>
      </c>
      <c r="Q1462" t="str">
        <f t="shared" si="111"/>
        <v>Morning</v>
      </c>
      <c r="R1462" t="str">
        <f t="shared" si="112"/>
        <v>CCU  →  BOM  →  BLR</v>
      </c>
      <c r="S1462" t="str">
        <f t="shared" si="113"/>
        <v>May</v>
      </c>
      <c r="T1462" t="str">
        <f t="shared" si="114"/>
        <v>Business</v>
      </c>
    </row>
    <row r="1463" spans="1:20" x14ac:dyDescent="0.35">
      <c r="A1463" t="s">
        <v>12</v>
      </c>
      <c r="B1463" t="s">
        <v>52</v>
      </c>
      <c r="C1463" t="s">
        <v>68</v>
      </c>
      <c r="D1463" t="s">
        <v>72</v>
      </c>
      <c r="E1463" t="s">
        <v>1607</v>
      </c>
      <c r="F1463" t="s">
        <v>1609</v>
      </c>
      <c r="G1463" t="s">
        <v>1610</v>
      </c>
      <c r="J1463" t="s">
        <v>283</v>
      </c>
      <c r="K1463" t="s">
        <v>546</v>
      </c>
      <c r="L1463">
        <v>1525</v>
      </c>
      <c r="M1463">
        <v>1</v>
      </c>
      <c r="N1463" t="s">
        <v>1579</v>
      </c>
      <c r="O1463">
        <v>16289</v>
      </c>
      <c r="P1463">
        <f t="shared" si="110"/>
        <v>17</v>
      </c>
      <c r="Q1463" t="str">
        <f t="shared" si="111"/>
        <v>Evening</v>
      </c>
      <c r="R1463" t="str">
        <f t="shared" si="112"/>
        <v>DEL  →  BOM  →  COK</v>
      </c>
      <c r="S1463" t="str">
        <f t="shared" si="113"/>
        <v>Mar</v>
      </c>
      <c r="T1463" t="str">
        <f t="shared" si="114"/>
        <v>Business</v>
      </c>
    </row>
    <row r="1464" spans="1:20" x14ac:dyDescent="0.35">
      <c r="A1464" t="s">
        <v>10</v>
      </c>
      <c r="B1464" t="s">
        <v>27</v>
      </c>
      <c r="C1464" t="s">
        <v>68</v>
      </c>
      <c r="D1464" t="s">
        <v>72</v>
      </c>
      <c r="E1464" t="s">
        <v>1607</v>
      </c>
      <c r="F1464" t="s">
        <v>1616</v>
      </c>
      <c r="G1464" t="s">
        <v>1610</v>
      </c>
      <c r="J1464" t="s">
        <v>241</v>
      </c>
      <c r="K1464" t="s">
        <v>770</v>
      </c>
      <c r="L1464">
        <v>305</v>
      </c>
      <c r="M1464">
        <v>1</v>
      </c>
      <c r="N1464" t="s">
        <v>1579</v>
      </c>
      <c r="O1464">
        <v>9165</v>
      </c>
      <c r="P1464">
        <f t="shared" si="110"/>
        <v>23</v>
      </c>
      <c r="Q1464" t="str">
        <f t="shared" si="111"/>
        <v>Night</v>
      </c>
      <c r="R1464" t="str">
        <f t="shared" si="112"/>
        <v>DEL  →  PNQ  →  COK</v>
      </c>
      <c r="S1464" t="str">
        <f t="shared" si="113"/>
        <v>Jun</v>
      </c>
      <c r="T1464" t="str">
        <f t="shared" si="114"/>
        <v>Premium Economy</v>
      </c>
    </row>
    <row r="1465" spans="1:20" x14ac:dyDescent="0.35">
      <c r="A1465" t="s">
        <v>12</v>
      </c>
      <c r="B1465" t="s">
        <v>58</v>
      </c>
      <c r="C1465" t="s">
        <v>66</v>
      </c>
      <c r="D1465" t="s">
        <v>68</v>
      </c>
      <c r="E1465" t="s">
        <v>1601</v>
      </c>
      <c r="F1465" t="s">
        <v>1602</v>
      </c>
      <c r="J1465" t="s">
        <v>240</v>
      </c>
      <c r="K1465" t="s">
        <v>174</v>
      </c>
      <c r="L1465">
        <v>165</v>
      </c>
      <c r="M1465">
        <v>0</v>
      </c>
      <c r="N1465" t="s">
        <v>1579</v>
      </c>
      <c r="O1465">
        <v>8016</v>
      </c>
      <c r="P1465">
        <f t="shared" si="110"/>
        <v>6</v>
      </c>
      <c r="Q1465" t="str">
        <f t="shared" si="111"/>
        <v>Morning</v>
      </c>
      <c r="R1465" t="str">
        <f t="shared" si="112"/>
        <v>BLR  →  DEL</v>
      </c>
      <c r="S1465" t="str">
        <f t="shared" si="113"/>
        <v>Jun</v>
      </c>
      <c r="T1465" t="str">
        <f t="shared" si="114"/>
        <v>Premium Economy</v>
      </c>
    </row>
    <row r="1466" spans="1:20" x14ac:dyDescent="0.35">
      <c r="A1466" t="s">
        <v>17</v>
      </c>
      <c r="B1466" t="s">
        <v>56</v>
      </c>
      <c r="C1466" t="s">
        <v>67</v>
      </c>
      <c r="D1466" t="s">
        <v>66</v>
      </c>
      <c r="E1466" t="s">
        <v>1603</v>
      </c>
      <c r="F1466" t="s">
        <v>1621</v>
      </c>
      <c r="G1466" t="s">
        <v>1606</v>
      </c>
      <c r="J1466" t="s">
        <v>324</v>
      </c>
      <c r="K1466" t="s">
        <v>771</v>
      </c>
      <c r="L1466">
        <v>720</v>
      </c>
      <c r="M1466">
        <v>1</v>
      </c>
      <c r="N1466" t="s">
        <v>1579</v>
      </c>
      <c r="O1466">
        <v>5192</v>
      </c>
      <c r="P1466">
        <f t="shared" si="110"/>
        <v>22</v>
      </c>
      <c r="Q1466" t="str">
        <f t="shared" si="111"/>
        <v>Night</v>
      </c>
      <c r="R1466" t="str">
        <f t="shared" si="112"/>
        <v>CCU  →  DEL  →  BLR</v>
      </c>
      <c r="S1466" t="str">
        <f t="shared" si="113"/>
        <v>Apr</v>
      </c>
      <c r="T1466" t="str">
        <f t="shared" si="114"/>
        <v>Premium Economy</v>
      </c>
    </row>
    <row r="1467" spans="1:20" x14ac:dyDescent="0.35">
      <c r="A1467" t="s">
        <v>12</v>
      </c>
      <c r="B1467" t="s">
        <v>24</v>
      </c>
      <c r="C1467" t="s">
        <v>67</v>
      </c>
      <c r="D1467" t="s">
        <v>66</v>
      </c>
      <c r="E1467" t="s">
        <v>1603</v>
      </c>
      <c r="F1467" t="s">
        <v>1609</v>
      </c>
      <c r="G1467" t="s">
        <v>1606</v>
      </c>
      <c r="J1467" t="s">
        <v>171</v>
      </c>
      <c r="K1467" t="s">
        <v>420</v>
      </c>
      <c r="L1467">
        <v>665</v>
      </c>
      <c r="M1467">
        <v>1</v>
      </c>
      <c r="N1467" t="s">
        <v>1579</v>
      </c>
      <c r="O1467">
        <v>14939</v>
      </c>
      <c r="P1467">
        <f t="shared" si="110"/>
        <v>21</v>
      </c>
      <c r="Q1467" t="str">
        <f t="shared" si="111"/>
        <v>Night</v>
      </c>
      <c r="R1467" t="str">
        <f t="shared" si="112"/>
        <v>CCU  →  BOM  →  BLR</v>
      </c>
      <c r="S1467" t="str">
        <f t="shared" si="113"/>
        <v>Jun</v>
      </c>
      <c r="T1467" t="str">
        <f t="shared" si="114"/>
        <v>Business</v>
      </c>
    </row>
    <row r="1468" spans="1:20" x14ac:dyDescent="0.35">
      <c r="A1468" t="s">
        <v>12</v>
      </c>
      <c r="B1468" t="s">
        <v>26</v>
      </c>
      <c r="C1468" t="s">
        <v>66</v>
      </c>
      <c r="D1468" t="s">
        <v>71</v>
      </c>
      <c r="E1468" t="s">
        <v>1601</v>
      </c>
      <c r="F1468" t="s">
        <v>1609</v>
      </c>
      <c r="G1468" t="s">
        <v>1602</v>
      </c>
      <c r="J1468" t="s">
        <v>170</v>
      </c>
      <c r="K1468" t="s">
        <v>772</v>
      </c>
      <c r="L1468">
        <v>1310</v>
      </c>
      <c r="M1468">
        <v>1</v>
      </c>
      <c r="N1468" t="s">
        <v>1579</v>
      </c>
      <c r="O1468">
        <v>25735</v>
      </c>
      <c r="P1468">
        <f t="shared" si="110"/>
        <v>11</v>
      </c>
      <c r="Q1468" t="str">
        <f t="shared" si="111"/>
        <v>Morning</v>
      </c>
      <c r="R1468" t="str">
        <f t="shared" si="112"/>
        <v>BLR  →  BOM  →  DEL</v>
      </c>
      <c r="S1468" t="str">
        <f t="shared" si="113"/>
        <v>Mar</v>
      </c>
      <c r="T1468" t="str">
        <f t="shared" si="114"/>
        <v>Business</v>
      </c>
    </row>
    <row r="1469" spans="1:20" x14ac:dyDescent="0.35">
      <c r="A1469" t="s">
        <v>14</v>
      </c>
      <c r="B1469" t="s">
        <v>49</v>
      </c>
      <c r="C1469" t="s">
        <v>68</v>
      </c>
      <c r="D1469" t="s">
        <v>72</v>
      </c>
      <c r="E1469" t="s">
        <v>1607</v>
      </c>
      <c r="F1469" t="s">
        <v>1609</v>
      </c>
      <c r="G1469" t="s">
        <v>1610</v>
      </c>
      <c r="J1469" t="s">
        <v>255</v>
      </c>
      <c r="K1469" t="s">
        <v>194</v>
      </c>
      <c r="L1469">
        <v>540</v>
      </c>
      <c r="M1469">
        <v>1</v>
      </c>
      <c r="N1469" t="s">
        <v>1579</v>
      </c>
      <c r="O1469">
        <v>14502</v>
      </c>
      <c r="P1469">
        <f t="shared" si="110"/>
        <v>10</v>
      </c>
      <c r="Q1469" t="str">
        <f t="shared" si="111"/>
        <v>Morning</v>
      </c>
      <c r="R1469" t="str">
        <f t="shared" si="112"/>
        <v>DEL  →  BOM  →  COK</v>
      </c>
      <c r="S1469" t="str">
        <f t="shared" si="113"/>
        <v>Jun</v>
      </c>
      <c r="T1469" t="str">
        <f t="shared" si="114"/>
        <v>Business</v>
      </c>
    </row>
    <row r="1470" spans="1:20" x14ac:dyDescent="0.35">
      <c r="A1470" t="s">
        <v>12</v>
      </c>
      <c r="B1470" t="s">
        <v>28</v>
      </c>
      <c r="C1470" t="s">
        <v>66</v>
      </c>
      <c r="D1470" t="s">
        <v>71</v>
      </c>
      <c r="E1470" t="s">
        <v>1601</v>
      </c>
      <c r="F1470" t="s">
        <v>1609</v>
      </c>
      <c r="G1470" t="s">
        <v>1602</v>
      </c>
      <c r="J1470" t="s">
        <v>323</v>
      </c>
      <c r="K1470" t="s">
        <v>729</v>
      </c>
      <c r="L1470">
        <v>810</v>
      </c>
      <c r="M1470">
        <v>1</v>
      </c>
      <c r="N1470" t="s">
        <v>1579</v>
      </c>
      <c r="O1470">
        <v>13817</v>
      </c>
      <c r="P1470">
        <f t="shared" si="110"/>
        <v>22</v>
      </c>
      <c r="Q1470" t="str">
        <f t="shared" si="111"/>
        <v>Night</v>
      </c>
      <c r="R1470" t="str">
        <f t="shared" si="112"/>
        <v>BLR  →  BOM  →  DEL</v>
      </c>
      <c r="S1470" t="str">
        <f t="shared" si="113"/>
        <v>Mar</v>
      </c>
      <c r="T1470" t="str">
        <f t="shared" si="114"/>
        <v>Business</v>
      </c>
    </row>
    <row r="1471" spans="1:20" x14ac:dyDescent="0.35">
      <c r="A1471" t="s">
        <v>12</v>
      </c>
      <c r="B1471" t="s">
        <v>54</v>
      </c>
      <c r="C1471" t="s">
        <v>67</v>
      </c>
      <c r="D1471" t="s">
        <v>66</v>
      </c>
      <c r="E1471" t="s">
        <v>1603</v>
      </c>
      <c r="F1471" t="s">
        <v>1621</v>
      </c>
      <c r="G1471" t="s">
        <v>1606</v>
      </c>
      <c r="J1471" t="s">
        <v>197</v>
      </c>
      <c r="K1471" t="s">
        <v>320</v>
      </c>
      <c r="L1471">
        <v>505</v>
      </c>
      <c r="M1471">
        <v>1</v>
      </c>
      <c r="N1471" t="s">
        <v>1579</v>
      </c>
      <c r="O1471">
        <v>14151</v>
      </c>
      <c r="P1471">
        <f t="shared" si="110"/>
        <v>9</v>
      </c>
      <c r="Q1471" t="str">
        <f t="shared" si="111"/>
        <v>Morning</v>
      </c>
      <c r="R1471" t="str">
        <f t="shared" si="112"/>
        <v>CCU  →  DEL  →  BLR</v>
      </c>
      <c r="S1471" t="str">
        <f t="shared" si="113"/>
        <v>May</v>
      </c>
      <c r="T1471" t="str">
        <f t="shared" si="114"/>
        <v>Business</v>
      </c>
    </row>
    <row r="1472" spans="1:20" x14ac:dyDescent="0.35">
      <c r="A1472" t="s">
        <v>14</v>
      </c>
      <c r="B1472" t="s">
        <v>37</v>
      </c>
      <c r="C1472" t="s">
        <v>68</v>
      </c>
      <c r="D1472" t="s">
        <v>72</v>
      </c>
      <c r="E1472" t="s">
        <v>1607</v>
      </c>
      <c r="F1472" t="s">
        <v>1609</v>
      </c>
      <c r="G1472" t="s">
        <v>1610</v>
      </c>
      <c r="J1472" t="s">
        <v>342</v>
      </c>
      <c r="K1472" t="s">
        <v>252</v>
      </c>
      <c r="L1472">
        <v>510</v>
      </c>
      <c r="M1472">
        <v>1</v>
      </c>
      <c r="N1472" t="s">
        <v>1579</v>
      </c>
      <c r="O1472">
        <v>15077</v>
      </c>
      <c r="P1472">
        <f t="shared" si="110"/>
        <v>10</v>
      </c>
      <c r="Q1472" t="str">
        <f t="shared" si="111"/>
        <v>Morning</v>
      </c>
      <c r="R1472" t="str">
        <f t="shared" si="112"/>
        <v>DEL  →  BOM  →  COK</v>
      </c>
      <c r="S1472" t="str">
        <f t="shared" si="113"/>
        <v>Mar</v>
      </c>
      <c r="T1472" t="str">
        <f t="shared" si="114"/>
        <v>Business</v>
      </c>
    </row>
    <row r="1473" spans="1:20" x14ac:dyDescent="0.35">
      <c r="A1473" t="s">
        <v>14</v>
      </c>
      <c r="B1473" t="s">
        <v>36</v>
      </c>
      <c r="C1473" t="s">
        <v>68</v>
      </c>
      <c r="D1473" t="s">
        <v>72</v>
      </c>
      <c r="E1473" t="s">
        <v>1607</v>
      </c>
      <c r="F1473" t="s">
        <v>1609</v>
      </c>
      <c r="G1473" t="s">
        <v>1610</v>
      </c>
      <c r="J1473" t="s">
        <v>163</v>
      </c>
      <c r="K1473" t="s">
        <v>194</v>
      </c>
      <c r="L1473">
        <v>600</v>
      </c>
      <c r="M1473">
        <v>1</v>
      </c>
      <c r="N1473" t="s">
        <v>1579</v>
      </c>
      <c r="O1473">
        <v>12192</v>
      </c>
      <c r="P1473">
        <f t="shared" si="110"/>
        <v>9</v>
      </c>
      <c r="Q1473" t="str">
        <f t="shared" si="111"/>
        <v>Morning</v>
      </c>
      <c r="R1473" t="str">
        <f t="shared" si="112"/>
        <v>DEL  →  BOM  →  COK</v>
      </c>
      <c r="S1473" t="str">
        <f t="shared" si="113"/>
        <v>Jun</v>
      </c>
      <c r="T1473" t="str">
        <f t="shared" si="114"/>
        <v>Business</v>
      </c>
    </row>
    <row r="1474" spans="1:20" x14ac:dyDescent="0.35">
      <c r="A1474" t="s">
        <v>13</v>
      </c>
      <c r="B1474" t="s">
        <v>47</v>
      </c>
      <c r="C1474" t="s">
        <v>70</v>
      </c>
      <c r="D1474" t="s">
        <v>73</v>
      </c>
      <c r="E1474" t="s">
        <v>1624</v>
      </c>
      <c r="F1474" t="s">
        <v>1625</v>
      </c>
      <c r="J1474" t="s">
        <v>219</v>
      </c>
      <c r="K1474" t="s">
        <v>235</v>
      </c>
      <c r="L1474">
        <v>90</v>
      </c>
      <c r="M1474">
        <v>0</v>
      </c>
      <c r="N1474" t="s">
        <v>1581</v>
      </c>
      <c r="O1474">
        <v>1965</v>
      </c>
      <c r="P1474">
        <f t="shared" si="110"/>
        <v>13</v>
      </c>
      <c r="Q1474" t="str">
        <f t="shared" si="111"/>
        <v>Afternoon</v>
      </c>
      <c r="R1474" t="str">
        <f t="shared" si="112"/>
        <v>BOM  →  HYD</v>
      </c>
      <c r="S1474" t="str">
        <f t="shared" si="113"/>
        <v>May</v>
      </c>
      <c r="T1474" t="str">
        <f t="shared" si="114"/>
        <v>Economy</v>
      </c>
    </row>
    <row r="1475" spans="1:20" x14ac:dyDescent="0.35">
      <c r="A1475" t="s">
        <v>10</v>
      </c>
      <c r="B1475" t="s">
        <v>45</v>
      </c>
      <c r="C1475" t="s">
        <v>69</v>
      </c>
      <c r="D1475" t="s">
        <v>67</v>
      </c>
      <c r="E1475" t="s">
        <v>1613</v>
      </c>
      <c r="F1475" t="s">
        <v>1614</v>
      </c>
      <c r="J1475" t="s">
        <v>302</v>
      </c>
      <c r="K1475" t="s">
        <v>473</v>
      </c>
      <c r="L1475">
        <v>140</v>
      </c>
      <c r="M1475">
        <v>0</v>
      </c>
      <c r="N1475" t="s">
        <v>1579</v>
      </c>
      <c r="O1475">
        <v>3850</v>
      </c>
      <c r="P1475">
        <f t="shared" ref="P1475:P1538" si="115">HOUR(TEXT(J1475,"HH:MM"))</f>
        <v>7</v>
      </c>
      <c r="Q1475" t="str">
        <f t="shared" ref="Q1475:Q1538" si="116">IF(P1475&gt;=5, IF(P1475&lt;12, "Morning", IF(P1475&lt;17, "Afternoon", IF(P1475&lt;21, "Evening", "Night"))), "Night")</f>
        <v>Morning</v>
      </c>
      <c r="R1475" t="str">
        <f t="shared" ref="R1475:R1538" si="117">_xlfn.TEXTJOIN(" → ", TRUE, E1475:I1475)</f>
        <v>MAA  →  CCU</v>
      </c>
      <c r="S1475" t="str">
        <f t="shared" ref="S1475:S1538" si="118">TEXT(B1475, "mmm")</f>
        <v>May</v>
      </c>
      <c r="T1475" t="str">
        <f t="shared" ref="T1475:T1538" si="119">_xlfn.IFS(
  O1475 &lt; 5000, "Economy",
  O1475 &lt;= 10000, "Premium Economy",
  O1475 &gt; 10000, "Business"
)</f>
        <v>Economy</v>
      </c>
    </row>
    <row r="1476" spans="1:20" x14ac:dyDescent="0.35">
      <c r="A1476" t="s">
        <v>10</v>
      </c>
      <c r="B1476" t="s">
        <v>30</v>
      </c>
      <c r="C1476" t="s">
        <v>70</v>
      </c>
      <c r="D1476" t="s">
        <v>73</v>
      </c>
      <c r="E1476" t="s">
        <v>1624</v>
      </c>
      <c r="F1476" t="s">
        <v>1625</v>
      </c>
      <c r="J1476" t="s">
        <v>221</v>
      </c>
      <c r="K1476" t="s">
        <v>247</v>
      </c>
      <c r="L1476">
        <v>90</v>
      </c>
      <c r="M1476">
        <v>0</v>
      </c>
      <c r="N1476" t="s">
        <v>1579</v>
      </c>
      <c r="O1476">
        <v>3175</v>
      </c>
      <c r="P1476">
        <f t="shared" si="115"/>
        <v>16</v>
      </c>
      <c r="Q1476" t="str">
        <f t="shared" si="116"/>
        <v>Afternoon</v>
      </c>
      <c r="R1476" t="str">
        <f t="shared" si="117"/>
        <v>BOM  →  HYD</v>
      </c>
      <c r="S1476" t="str">
        <f t="shared" si="118"/>
        <v>Jun</v>
      </c>
      <c r="T1476" t="str">
        <f t="shared" si="119"/>
        <v>Economy</v>
      </c>
    </row>
    <row r="1477" spans="1:20" x14ac:dyDescent="0.35">
      <c r="A1477" t="s">
        <v>12</v>
      </c>
      <c r="B1477" t="s">
        <v>47</v>
      </c>
      <c r="C1477" t="s">
        <v>66</v>
      </c>
      <c r="D1477" t="s">
        <v>68</v>
      </c>
      <c r="E1477" t="s">
        <v>1601</v>
      </c>
      <c r="F1477" t="s">
        <v>1602</v>
      </c>
      <c r="J1477" t="s">
        <v>164</v>
      </c>
      <c r="K1477" t="s">
        <v>179</v>
      </c>
      <c r="L1477">
        <v>185</v>
      </c>
      <c r="M1477">
        <v>0</v>
      </c>
      <c r="N1477" t="s">
        <v>1579</v>
      </c>
      <c r="O1477">
        <v>7229</v>
      </c>
      <c r="P1477">
        <f t="shared" si="115"/>
        <v>18</v>
      </c>
      <c r="Q1477" t="str">
        <f t="shared" si="116"/>
        <v>Evening</v>
      </c>
      <c r="R1477" t="str">
        <f t="shared" si="117"/>
        <v>BLR  →  DEL</v>
      </c>
      <c r="S1477" t="str">
        <f t="shared" si="118"/>
        <v>May</v>
      </c>
      <c r="T1477" t="str">
        <f t="shared" si="119"/>
        <v>Premium Economy</v>
      </c>
    </row>
    <row r="1478" spans="1:20" x14ac:dyDescent="0.35">
      <c r="A1478" t="s">
        <v>12</v>
      </c>
      <c r="B1478" t="s">
        <v>29</v>
      </c>
      <c r="C1478" t="s">
        <v>68</v>
      </c>
      <c r="D1478" t="s">
        <v>72</v>
      </c>
      <c r="E1478" t="s">
        <v>1607</v>
      </c>
      <c r="F1478" t="s">
        <v>1609</v>
      </c>
      <c r="G1478" t="s">
        <v>1610</v>
      </c>
      <c r="J1478" t="s">
        <v>252</v>
      </c>
      <c r="K1478" t="s">
        <v>509</v>
      </c>
      <c r="L1478">
        <v>1425</v>
      </c>
      <c r="M1478">
        <v>1</v>
      </c>
      <c r="N1478" t="s">
        <v>1579</v>
      </c>
      <c r="O1478">
        <v>16079</v>
      </c>
      <c r="P1478">
        <f t="shared" si="115"/>
        <v>19</v>
      </c>
      <c r="Q1478" t="str">
        <f t="shared" si="116"/>
        <v>Evening</v>
      </c>
      <c r="R1478" t="str">
        <f t="shared" si="117"/>
        <v>DEL  →  BOM  →  COK</v>
      </c>
      <c r="S1478" t="str">
        <f t="shared" si="118"/>
        <v>May</v>
      </c>
      <c r="T1478" t="str">
        <f t="shared" si="119"/>
        <v>Business</v>
      </c>
    </row>
    <row r="1479" spans="1:20" x14ac:dyDescent="0.35">
      <c r="A1479" t="s">
        <v>10</v>
      </c>
      <c r="B1479" t="s">
        <v>59</v>
      </c>
      <c r="C1479" t="s">
        <v>70</v>
      </c>
      <c r="D1479" t="s">
        <v>73</v>
      </c>
      <c r="E1479" t="s">
        <v>1624</v>
      </c>
      <c r="F1479" t="s">
        <v>1625</v>
      </c>
      <c r="J1479" t="s">
        <v>289</v>
      </c>
      <c r="K1479" t="s">
        <v>535</v>
      </c>
      <c r="L1479">
        <v>90</v>
      </c>
      <c r="M1479">
        <v>0</v>
      </c>
      <c r="N1479" t="s">
        <v>1579</v>
      </c>
      <c r="O1479">
        <v>4392</v>
      </c>
      <c r="P1479">
        <f t="shared" si="115"/>
        <v>9</v>
      </c>
      <c r="Q1479" t="str">
        <f t="shared" si="116"/>
        <v>Morning</v>
      </c>
      <c r="R1479" t="str">
        <f t="shared" si="117"/>
        <v>BOM  →  HYD</v>
      </c>
      <c r="S1479" t="str">
        <f t="shared" si="118"/>
        <v>Mar</v>
      </c>
      <c r="T1479" t="str">
        <f t="shared" si="119"/>
        <v>Economy</v>
      </c>
    </row>
    <row r="1480" spans="1:20" x14ac:dyDescent="0.35">
      <c r="A1480" t="s">
        <v>12</v>
      </c>
      <c r="B1480" t="s">
        <v>60</v>
      </c>
      <c r="C1480" t="s">
        <v>66</v>
      </c>
      <c r="D1480" t="s">
        <v>71</v>
      </c>
      <c r="E1480" t="s">
        <v>1601</v>
      </c>
      <c r="F1480" t="s">
        <v>1609</v>
      </c>
      <c r="G1480" t="s">
        <v>1602</v>
      </c>
      <c r="J1480" t="s">
        <v>348</v>
      </c>
      <c r="K1480" t="s">
        <v>773</v>
      </c>
      <c r="L1480">
        <v>365</v>
      </c>
      <c r="M1480">
        <v>1</v>
      </c>
      <c r="N1480" t="s">
        <v>1579</v>
      </c>
      <c r="O1480">
        <v>54826</v>
      </c>
      <c r="P1480">
        <f t="shared" si="115"/>
        <v>18</v>
      </c>
      <c r="Q1480" t="str">
        <f t="shared" si="116"/>
        <v>Evening</v>
      </c>
      <c r="R1480" t="str">
        <f t="shared" si="117"/>
        <v>BLR  →  BOM  →  DEL</v>
      </c>
      <c r="S1480" t="str">
        <f t="shared" si="118"/>
        <v>Mar</v>
      </c>
      <c r="T1480" t="str">
        <f t="shared" si="119"/>
        <v>Business</v>
      </c>
    </row>
    <row r="1481" spans="1:20" x14ac:dyDescent="0.35">
      <c r="A1481" t="s">
        <v>12</v>
      </c>
      <c r="B1481" t="s">
        <v>43</v>
      </c>
      <c r="C1481" t="s">
        <v>68</v>
      </c>
      <c r="D1481" t="s">
        <v>72</v>
      </c>
      <c r="E1481" t="s">
        <v>1607</v>
      </c>
      <c r="F1481" t="s">
        <v>1627</v>
      </c>
      <c r="G1481" t="s">
        <v>1609</v>
      </c>
      <c r="H1481" t="s">
        <v>1610</v>
      </c>
      <c r="J1481" t="s">
        <v>216</v>
      </c>
      <c r="K1481" t="s">
        <v>194</v>
      </c>
      <c r="L1481">
        <v>560</v>
      </c>
      <c r="M1481">
        <v>2</v>
      </c>
      <c r="N1481" t="s">
        <v>1580</v>
      </c>
      <c r="O1481">
        <v>10368</v>
      </c>
      <c r="P1481">
        <f t="shared" si="115"/>
        <v>9</v>
      </c>
      <c r="Q1481" t="str">
        <f t="shared" si="116"/>
        <v>Morning</v>
      </c>
      <c r="R1481" t="str">
        <f t="shared" si="117"/>
        <v>DEL  →  JAI  →  BOM  →  COK</v>
      </c>
      <c r="S1481" t="str">
        <f t="shared" si="118"/>
        <v>Jun</v>
      </c>
      <c r="T1481" t="str">
        <f t="shared" si="119"/>
        <v>Business</v>
      </c>
    </row>
    <row r="1482" spans="1:20" x14ac:dyDescent="0.35">
      <c r="A1482" t="s">
        <v>12</v>
      </c>
      <c r="B1482" t="s">
        <v>29</v>
      </c>
      <c r="C1482" t="s">
        <v>68</v>
      </c>
      <c r="D1482" t="s">
        <v>72</v>
      </c>
      <c r="E1482" t="s">
        <v>1607</v>
      </c>
      <c r="F1482" t="s">
        <v>1609</v>
      </c>
      <c r="G1482" t="s">
        <v>1610</v>
      </c>
      <c r="J1482" t="s">
        <v>292</v>
      </c>
      <c r="K1482" t="s">
        <v>509</v>
      </c>
      <c r="L1482">
        <v>1210</v>
      </c>
      <c r="M1482">
        <v>1</v>
      </c>
      <c r="N1482" t="s">
        <v>1580</v>
      </c>
      <c r="O1482">
        <v>12898</v>
      </c>
      <c r="P1482">
        <f t="shared" si="115"/>
        <v>22</v>
      </c>
      <c r="Q1482" t="str">
        <f t="shared" si="116"/>
        <v>Night</v>
      </c>
      <c r="R1482" t="str">
        <f t="shared" si="117"/>
        <v>DEL  →  BOM  →  COK</v>
      </c>
      <c r="S1482" t="str">
        <f t="shared" si="118"/>
        <v>May</v>
      </c>
      <c r="T1482" t="str">
        <f t="shared" si="119"/>
        <v>Business</v>
      </c>
    </row>
    <row r="1483" spans="1:20" x14ac:dyDescent="0.35">
      <c r="A1483" t="s">
        <v>11</v>
      </c>
      <c r="B1483" t="s">
        <v>23</v>
      </c>
      <c r="C1483" t="s">
        <v>67</v>
      </c>
      <c r="D1483" t="s">
        <v>66</v>
      </c>
      <c r="E1483" t="s">
        <v>1603</v>
      </c>
      <c r="F1483" t="s">
        <v>1620</v>
      </c>
      <c r="G1483" t="s">
        <v>1621</v>
      </c>
      <c r="H1483" t="s">
        <v>1606</v>
      </c>
      <c r="J1483" t="s">
        <v>309</v>
      </c>
      <c r="K1483" t="s">
        <v>774</v>
      </c>
      <c r="L1483">
        <v>1185</v>
      </c>
      <c r="M1483">
        <v>2</v>
      </c>
      <c r="N1483" t="s">
        <v>1579</v>
      </c>
      <c r="O1483">
        <v>14960</v>
      </c>
      <c r="P1483">
        <f t="shared" si="115"/>
        <v>16</v>
      </c>
      <c r="Q1483" t="str">
        <f t="shared" si="116"/>
        <v>Afternoon</v>
      </c>
      <c r="R1483" t="str">
        <f t="shared" si="117"/>
        <v>CCU  →  GAU  →  DEL  →  BLR</v>
      </c>
      <c r="S1483" t="str">
        <f t="shared" si="118"/>
        <v>May</v>
      </c>
      <c r="T1483" t="str">
        <f t="shared" si="119"/>
        <v>Business</v>
      </c>
    </row>
    <row r="1484" spans="1:20" x14ac:dyDescent="0.35">
      <c r="A1484" t="s">
        <v>10</v>
      </c>
      <c r="B1484" t="s">
        <v>29</v>
      </c>
      <c r="C1484" t="s">
        <v>68</v>
      </c>
      <c r="D1484" t="s">
        <v>72</v>
      </c>
      <c r="E1484" t="s">
        <v>1607</v>
      </c>
      <c r="F1484" t="s">
        <v>1623</v>
      </c>
      <c r="G1484" t="s">
        <v>1610</v>
      </c>
      <c r="J1484" t="s">
        <v>312</v>
      </c>
      <c r="K1484" t="s">
        <v>417</v>
      </c>
      <c r="L1484">
        <v>835</v>
      </c>
      <c r="M1484">
        <v>1</v>
      </c>
      <c r="N1484" t="s">
        <v>1579</v>
      </c>
      <c r="O1484">
        <v>6442</v>
      </c>
      <c r="P1484">
        <f t="shared" si="115"/>
        <v>8</v>
      </c>
      <c r="Q1484" t="str">
        <f t="shared" si="116"/>
        <v>Morning</v>
      </c>
      <c r="R1484" t="str">
        <f t="shared" si="117"/>
        <v>DEL  →  HYD  →  COK</v>
      </c>
      <c r="S1484" t="str">
        <f t="shared" si="118"/>
        <v>May</v>
      </c>
      <c r="T1484" t="str">
        <f t="shared" si="119"/>
        <v>Premium Economy</v>
      </c>
    </row>
    <row r="1485" spans="1:20" x14ac:dyDescent="0.35">
      <c r="A1485" t="s">
        <v>13</v>
      </c>
      <c r="B1485" t="s">
        <v>47</v>
      </c>
      <c r="C1485" t="s">
        <v>69</v>
      </c>
      <c r="D1485" t="s">
        <v>67</v>
      </c>
      <c r="E1485" t="s">
        <v>1613</v>
      </c>
      <c r="F1485" t="s">
        <v>1614</v>
      </c>
      <c r="J1485" t="s">
        <v>211</v>
      </c>
      <c r="K1485" t="s">
        <v>187</v>
      </c>
      <c r="L1485">
        <v>135</v>
      </c>
      <c r="M1485">
        <v>0</v>
      </c>
      <c r="N1485" t="s">
        <v>1579</v>
      </c>
      <c r="O1485">
        <v>3597</v>
      </c>
      <c r="P1485">
        <f t="shared" si="115"/>
        <v>8</v>
      </c>
      <c r="Q1485" t="str">
        <f t="shared" si="116"/>
        <v>Morning</v>
      </c>
      <c r="R1485" t="str">
        <f t="shared" si="117"/>
        <v>MAA  →  CCU</v>
      </c>
      <c r="S1485" t="str">
        <f t="shared" si="118"/>
        <v>May</v>
      </c>
      <c r="T1485" t="str">
        <f t="shared" si="119"/>
        <v>Economy</v>
      </c>
    </row>
    <row r="1486" spans="1:20" x14ac:dyDescent="0.35">
      <c r="A1486" t="s">
        <v>12</v>
      </c>
      <c r="B1486" t="s">
        <v>53</v>
      </c>
      <c r="C1486" t="s">
        <v>68</v>
      </c>
      <c r="D1486" t="s">
        <v>72</v>
      </c>
      <c r="E1486" t="s">
        <v>1607</v>
      </c>
      <c r="F1486" t="s">
        <v>1629</v>
      </c>
      <c r="G1486" t="s">
        <v>1609</v>
      </c>
      <c r="H1486" t="s">
        <v>1610</v>
      </c>
      <c r="J1486" t="s">
        <v>170</v>
      </c>
      <c r="K1486" t="s">
        <v>194</v>
      </c>
      <c r="L1486">
        <v>440</v>
      </c>
      <c r="M1486">
        <v>2</v>
      </c>
      <c r="N1486" t="s">
        <v>1579</v>
      </c>
      <c r="O1486">
        <v>18804</v>
      </c>
      <c r="P1486">
        <f t="shared" si="115"/>
        <v>11</v>
      </c>
      <c r="Q1486" t="str">
        <f t="shared" si="116"/>
        <v>Morning</v>
      </c>
      <c r="R1486" t="str">
        <f t="shared" si="117"/>
        <v>DEL  →  JDH  →  BOM  →  COK</v>
      </c>
      <c r="S1486" t="str">
        <f t="shared" si="118"/>
        <v>Jun</v>
      </c>
      <c r="T1486" t="str">
        <f t="shared" si="119"/>
        <v>Business</v>
      </c>
    </row>
    <row r="1487" spans="1:20" x14ac:dyDescent="0.35">
      <c r="A1487" t="s">
        <v>16</v>
      </c>
      <c r="B1487" t="s">
        <v>50</v>
      </c>
      <c r="C1487" t="s">
        <v>68</v>
      </c>
      <c r="D1487" t="s">
        <v>72</v>
      </c>
      <c r="E1487" t="s">
        <v>1607</v>
      </c>
      <c r="F1487" t="s">
        <v>1610</v>
      </c>
      <c r="J1487" t="s">
        <v>240</v>
      </c>
      <c r="K1487" t="s">
        <v>289</v>
      </c>
      <c r="L1487">
        <v>190</v>
      </c>
      <c r="M1487">
        <v>0</v>
      </c>
      <c r="N1487" t="s">
        <v>1579</v>
      </c>
      <c r="O1487">
        <v>6111</v>
      </c>
      <c r="P1487">
        <f t="shared" si="115"/>
        <v>6</v>
      </c>
      <c r="Q1487" t="str">
        <f t="shared" si="116"/>
        <v>Morning</v>
      </c>
      <c r="R1487" t="str">
        <f t="shared" si="117"/>
        <v>DEL  →  COK</v>
      </c>
      <c r="S1487" t="str">
        <f t="shared" si="118"/>
        <v>Mar</v>
      </c>
      <c r="T1487" t="str">
        <f t="shared" si="119"/>
        <v>Premium Economy</v>
      </c>
    </row>
    <row r="1488" spans="1:20" x14ac:dyDescent="0.35">
      <c r="A1488" t="s">
        <v>10</v>
      </c>
      <c r="B1488" t="s">
        <v>24</v>
      </c>
      <c r="C1488" t="s">
        <v>68</v>
      </c>
      <c r="D1488" t="s">
        <v>72</v>
      </c>
      <c r="E1488" t="s">
        <v>1607</v>
      </c>
      <c r="F1488" t="s">
        <v>1610</v>
      </c>
      <c r="J1488" t="s">
        <v>262</v>
      </c>
      <c r="K1488" t="s">
        <v>775</v>
      </c>
      <c r="L1488">
        <v>195</v>
      </c>
      <c r="M1488">
        <v>0</v>
      </c>
      <c r="N1488" t="s">
        <v>1579</v>
      </c>
      <c r="O1488">
        <v>6015</v>
      </c>
      <c r="P1488">
        <f t="shared" si="115"/>
        <v>21</v>
      </c>
      <c r="Q1488" t="str">
        <f t="shared" si="116"/>
        <v>Night</v>
      </c>
      <c r="R1488" t="str">
        <f t="shared" si="117"/>
        <v>DEL  →  COK</v>
      </c>
      <c r="S1488" t="str">
        <f t="shared" si="118"/>
        <v>Jun</v>
      </c>
      <c r="T1488" t="str">
        <f t="shared" si="119"/>
        <v>Premium Economy</v>
      </c>
    </row>
    <row r="1489" spans="1:20" x14ac:dyDescent="0.35">
      <c r="A1489" t="s">
        <v>11</v>
      </c>
      <c r="B1489" t="s">
        <v>45</v>
      </c>
      <c r="C1489" t="s">
        <v>66</v>
      </c>
      <c r="D1489" t="s">
        <v>68</v>
      </c>
      <c r="E1489" t="s">
        <v>1601</v>
      </c>
      <c r="F1489" t="s">
        <v>1602</v>
      </c>
      <c r="J1489" t="s">
        <v>207</v>
      </c>
      <c r="K1489" t="s">
        <v>259</v>
      </c>
      <c r="L1489">
        <v>170</v>
      </c>
      <c r="M1489">
        <v>0</v>
      </c>
      <c r="N1489" t="s">
        <v>1579</v>
      </c>
      <c r="O1489">
        <v>6121</v>
      </c>
      <c r="P1489">
        <f t="shared" si="115"/>
        <v>13</v>
      </c>
      <c r="Q1489" t="str">
        <f t="shared" si="116"/>
        <v>Afternoon</v>
      </c>
      <c r="R1489" t="str">
        <f t="shared" si="117"/>
        <v>BLR  →  DEL</v>
      </c>
      <c r="S1489" t="str">
        <f t="shared" si="118"/>
        <v>May</v>
      </c>
      <c r="T1489" t="str">
        <f t="shared" si="119"/>
        <v>Premium Economy</v>
      </c>
    </row>
    <row r="1490" spans="1:20" x14ac:dyDescent="0.35">
      <c r="A1490" t="s">
        <v>12</v>
      </c>
      <c r="B1490" t="s">
        <v>54</v>
      </c>
      <c r="C1490" t="s">
        <v>67</v>
      </c>
      <c r="D1490" t="s">
        <v>66</v>
      </c>
      <c r="E1490" t="s">
        <v>1603</v>
      </c>
      <c r="F1490" t="s">
        <v>1620</v>
      </c>
      <c r="G1490" t="s">
        <v>1606</v>
      </c>
      <c r="J1490" t="s">
        <v>273</v>
      </c>
      <c r="K1490" t="s">
        <v>317</v>
      </c>
      <c r="L1490">
        <v>435</v>
      </c>
      <c r="M1490">
        <v>1</v>
      </c>
      <c r="N1490" t="s">
        <v>1580</v>
      </c>
      <c r="O1490">
        <v>6287</v>
      </c>
      <c r="P1490">
        <f t="shared" si="115"/>
        <v>10</v>
      </c>
      <c r="Q1490" t="str">
        <f t="shared" si="116"/>
        <v>Morning</v>
      </c>
      <c r="R1490" t="str">
        <f t="shared" si="117"/>
        <v>CCU  →  GAU  →  BLR</v>
      </c>
      <c r="S1490" t="str">
        <f t="shared" si="118"/>
        <v>May</v>
      </c>
      <c r="T1490" t="str">
        <f t="shared" si="119"/>
        <v>Premium Economy</v>
      </c>
    </row>
    <row r="1491" spans="1:20" x14ac:dyDescent="0.35">
      <c r="A1491" t="s">
        <v>12</v>
      </c>
      <c r="B1491" t="s">
        <v>32</v>
      </c>
      <c r="C1491" t="s">
        <v>66</v>
      </c>
      <c r="D1491" t="s">
        <v>68</v>
      </c>
      <c r="E1491" t="s">
        <v>1601</v>
      </c>
      <c r="F1491" t="s">
        <v>1602</v>
      </c>
      <c r="J1491" t="s">
        <v>266</v>
      </c>
      <c r="K1491" t="s">
        <v>396</v>
      </c>
      <c r="L1491">
        <v>175</v>
      </c>
      <c r="M1491">
        <v>0</v>
      </c>
      <c r="N1491" t="s">
        <v>1579</v>
      </c>
      <c r="O1491">
        <v>7229</v>
      </c>
      <c r="P1491">
        <f t="shared" si="115"/>
        <v>15</v>
      </c>
      <c r="Q1491" t="str">
        <f t="shared" si="116"/>
        <v>Afternoon</v>
      </c>
      <c r="R1491" t="str">
        <f t="shared" si="117"/>
        <v>BLR  →  DEL</v>
      </c>
      <c r="S1491" t="str">
        <f t="shared" si="118"/>
        <v>May</v>
      </c>
      <c r="T1491" t="str">
        <f t="shared" si="119"/>
        <v>Premium Economy</v>
      </c>
    </row>
    <row r="1492" spans="1:20" x14ac:dyDescent="0.35">
      <c r="A1492" t="s">
        <v>10</v>
      </c>
      <c r="B1492" t="s">
        <v>36</v>
      </c>
      <c r="C1492" t="s">
        <v>68</v>
      </c>
      <c r="D1492" t="s">
        <v>72</v>
      </c>
      <c r="E1492" t="s">
        <v>1607</v>
      </c>
      <c r="F1492" t="s">
        <v>1623</v>
      </c>
      <c r="G1492" t="s">
        <v>1610</v>
      </c>
      <c r="J1492" t="s">
        <v>312</v>
      </c>
      <c r="K1492" t="s">
        <v>259</v>
      </c>
      <c r="L1492">
        <v>455</v>
      </c>
      <c r="M1492">
        <v>1</v>
      </c>
      <c r="N1492" t="s">
        <v>1579</v>
      </c>
      <c r="O1492">
        <v>6442</v>
      </c>
      <c r="P1492">
        <f t="shared" si="115"/>
        <v>8</v>
      </c>
      <c r="Q1492" t="str">
        <f t="shared" si="116"/>
        <v>Morning</v>
      </c>
      <c r="R1492" t="str">
        <f t="shared" si="117"/>
        <v>DEL  →  HYD  →  COK</v>
      </c>
      <c r="S1492" t="str">
        <f t="shared" si="118"/>
        <v>Jun</v>
      </c>
      <c r="T1492" t="str">
        <f t="shared" si="119"/>
        <v>Premium Economy</v>
      </c>
    </row>
    <row r="1493" spans="1:20" x14ac:dyDescent="0.35">
      <c r="A1493" t="s">
        <v>12</v>
      </c>
      <c r="B1493" t="s">
        <v>65</v>
      </c>
      <c r="C1493" t="s">
        <v>66</v>
      </c>
      <c r="D1493" t="s">
        <v>68</v>
      </c>
      <c r="E1493" t="s">
        <v>1601</v>
      </c>
      <c r="F1493" t="s">
        <v>1602</v>
      </c>
      <c r="J1493" t="s">
        <v>266</v>
      </c>
      <c r="K1493" t="s">
        <v>396</v>
      </c>
      <c r="L1493">
        <v>175</v>
      </c>
      <c r="M1493">
        <v>0</v>
      </c>
      <c r="N1493" t="s">
        <v>1580</v>
      </c>
      <c r="O1493">
        <v>4544</v>
      </c>
      <c r="P1493">
        <f t="shared" si="115"/>
        <v>15</v>
      </c>
      <c r="Q1493" t="str">
        <f t="shared" si="116"/>
        <v>Afternoon</v>
      </c>
      <c r="R1493" t="str">
        <f t="shared" si="117"/>
        <v>BLR  →  DEL</v>
      </c>
      <c r="S1493" t="str">
        <f t="shared" si="118"/>
        <v>Apr</v>
      </c>
      <c r="T1493" t="str">
        <f t="shared" si="119"/>
        <v>Economy</v>
      </c>
    </row>
    <row r="1494" spans="1:20" x14ac:dyDescent="0.35">
      <c r="A1494" t="s">
        <v>11</v>
      </c>
      <c r="B1494" t="s">
        <v>36</v>
      </c>
      <c r="C1494" t="s">
        <v>67</v>
      </c>
      <c r="D1494" t="s">
        <v>66</v>
      </c>
      <c r="E1494" t="s">
        <v>1603</v>
      </c>
      <c r="F1494" t="s">
        <v>1609</v>
      </c>
      <c r="G1494" t="s">
        <v>1618</v>
      </c>
      <c r="H1494" t="s">
        <v>1606</v>
      </c>
      <c r="J1494" t="s">
        <v>160</v>
      </c>
      <c r="K1494" t="s">
        <v>776</v>
      </c>
      <c r="L1494">
        <v>1700</v>
      </c>
      <c r="M1494">
        <v>2</v>
      </c>
      <c r="N1494" t="s">
        <v>1579</v>
      </c>
      <c r="O1494">
        <v>11542</v>
      </c>
      <c r="P1494">
        <f t="shared" si="115"/>
        <v>9</v>
      </c>
      <c r="Q1494" t="str">
        <f t="shared" si="116"/>
        <v>Morning</v>
      </c>
      <c r="R1494" t="str">
        <f t="shared" si="117"/>
        <v>CCU  →  BOM  →  COK  →  BLR</v>
      </c>
      <c r="S1494" t="str">
        <f t="shared" si="118"/>
        <v>Jun</v>
      </c>
      <c r="T1494" t="str">
        <f t="shared" si="119"/>
        <v>Business</v>
      </c>
    </row>
    <row r="1495" spans="1:20" x14ac:dyDescent="0.35">
      <c r="A1495" t="s">
        <v>12</v>
      </c>
      <c r="B1495" t="s">
        <v>47</v>
      </c>
      <c r="C1495" t="s">
        <v>68</v>
      </c>
      <c r="D1495" t="s">
        <v>72</v>
      </c>
      <c r="E1495" t="s">
        <v>1607</v>
      </c>
      <c r="F1495" t="s">
        <v>1609</v>
      </c>
      <c r="G1495" t="s">
        <v>1610</v>
      </c>
      <c r="J1495" t="s">
        <v>200</v>
      </c>
      <c r="K1495" t="s">
        <v>541</v>
      </c>
      <c r="L1495">
        <v>520</v>
      </c>
      <c r="M1495">
        <v>1</v>
      </c>
      <c r="N1495" t="s">
        <v>1579</v>
      </c>
      <c r="O1495">
        <v>16079</v>
      </c>
      <c r="P1495">
        <f t="shared" si="115"/>
        <v>19</v>
      </c>
      <c r="Q1495" t="str">
        <f t="shared" si="116"/>
        <v>Evening</v>
      </c>
      <c r="R1495" t="str">
        <f t="shared" si="117"/>
        <v>DEL  →  BOM  →  COK</v>
      </c>
      <c r="S1495" t="str">
        <f t="shared" si="118"/>
        <v>May</v>
      </c>
      <c r="T1495" t="str">
        <f t="shared" si="119"/>
        <v>Business</v>
      </c>
    </row>
    <row r="1496" spans="1:20" x14ac:dyDescent="0.35">
      <c r="A1496" t="s">
        <v>14</v>
      </c>
      <c r="B1496" t="s">
        <v>59</v>
      </c>
      <c r="C1496" t="s">
        <v>68</v>
      </c>
      <c r="D1496" t="s">
        <v>72</v>
      </c>
      <c r="E1496" t="s">
        <v>1607</v>
      </c>
      <c r="F1496" t="s">
        <v>1623</v>
      </c>
      <c r="G1496" t="s">
        <v>1610</v>
      </c>
      <c r="J1496" t="s">
        <v>184</v>
      </c>
      <c r="K1496" t="s">
        <v>259</v>
      </c>
      <c r="L1496">
        <v>545</v>
      </c>
      <c r="M1496">
        <v>1</v>
      </c>
      <c r="N1496" t="s">
        <v>1579</v>
      </c>
      <c r="O1496">
        <v>6076</v>
      </c>
      <c r="P1496">
        <f t="shared" si="115"/>
        <v>7</v>
      </c>
      <c r="Q1496" t="str">
        <f t="shared" si="116"/>
        <v>Morning</v>
      </c>
      <c r="R1496" t="str">
        <f t="shared" si="117"/>
        <v>DEL  →  HYD  →  COK</v>
      </c>
      <c r="S1496" t="str">
        <f t="shared" si="118"/>
        <v>Mar</v>
      </c>
      <c r="T1496" t="str">
        <f t="shared" si="119"/>
        <v>Premium Economy</v>
      </c>
    </row>
    <row r="1497" spans="1:20" x14ac:dyDescent="0.35">
      <c r="A1497" t="s">
        <v>11</v>
      </c>
      <c r="B1497" t="s">
        <v>56</v>
      </c>
      <c r="C1497" t="s">
        <v>67</v>
      </c>
      <c r="D1497" t="s">
        <v>66</v>
      </c>
      <c r="E1497" t="s">
        <v>1603</v>
      </c>
      <c r="F1497" t="s">
        <v>1621</v>
      </c>
      <c r="G1497" t="s">
        <v>1618</v>
      </c>
      <c r="H1497" t="s">
        <v>1606</v>
      </c>
      <c r="J1497" t="s">
        <v>255</v>
      </c>
      <c r="K1497" t="s">
        <v>777</v>
      </c>
      <c r="L1497">
        <v>920</v>
      </c>
      <c r="M1497">
        <v>2</v>
      </c>
      <c r="N1497" t="s">
        <v>1579</v>
      </c>
      <c r="O1497">
        <v>10408</v>
      </c>
      <c r="P1497">
        <f t="shared" si="115"/>
        <v>10</v>
      </c>
      <c r="Q1497" t="str">
        <f t="shared" si="116"/>
        <v>Morning</v>
      </c>
      <c r="R1497" t="str">
        <f t="shared" si="117"/>
        <v>CCU  →  DEL  →  COK  →  BLR</v>
      </c>
      <c r="S1497" t="str">
        <f t="shared" si="118"/>
        <v>Apr</v>
      </c>
      <c r="T1497" t="str">
        <f t="shared" si="119"/>
        <v>Business</v>
      </c>
    </row>
    <row r="1498" spans="1:20" x14ac:dyDescent="0.35">
      <c r="A1498" t="s">
        <v>11</v>
      </c>
      <c r="B1498" t="s">
        <v>59</v>
      </c>
      <c r="C1498" t="s">
        <v>68</v>
      </c>
      <c r="D1498" t="s">
        <v>72</v>
      </c>
      <c r="E1498" t="s">
        <v>1607</v>
      </c>
      <c r="F1498" t="s">
        <v>1611</v>
      </c>
      <c r="G1498" t="s">
        <v>1609</v>
      </c>
      <c r="H1498" t="s">
        <v>1610</v>
      </c>
      <c r="J1498" t="s">
        <v>206</v>
      </c>
      <c r="K1498" t="s">
        <v>606</v>
      </c>
      <c r="L1498">
        <v>2240</v>
      </c>
      <c r="M1498">
        <v>2</v>
      </c>
      <c r="N1498" t="s">
        <v>1579</v>
      </c>
      <c r="O1498">
        <v>8446</v>
      </c>
      <c r="P1498">
        <f t="shared" si="115"/>
        <v>5</v>
      </c>
      <c r="Q1498" t="str">
        <f t="shared" si="116"/>
        <v>Morning</v>
      </c>
      <c r="R1498" t="str">
        <f t="shared" si="117"/>
        <v>DEL  →  NAG  →  BOM  →  COK</v>
      </c>
      <c r="S1498" t="str">
        <f t="shared" si="118"/>
        <v>Mar</v>
      </c>
      <c r="T1498" t="str">
        <f t="shared" si="119"/>
        <v>Premium Economy</v>
      </c>
    </row>
    <row r="1499" spans="1:20" x14ac:dyDescent="0.35">
      <c r="A1499" t="s">
        <v>15</v>
      </c>
      <c r="B1499" t="s">
        <v>26</v>
      </c>
      <c r="C1499" t="s">
        <v>66</v>
      </c>
      <c r="D1499" t="s">
        <v>71</v>
      </c>
      <c r="E1499" t="s">
        <v>1601</v>
      </c>
      <c r="F1499" t="s">
        <v>1602</v>
      </c>
      <c r="J1499" t="s">
        <v>303</v>
      </c>
      <c r="K1499" t="s">
        <v>535</v>
      </c>
      <c r="L1499">
        <v>175</v>
      </c>
      <c r="M1499">
        <v>0</v>
      </c>
      <c r="N1499" t="s">
        <v>1579</v>
      </c>
      <c r="O1499">
        <v>13663</v>
      </c>
      <c r="P1499">
        <f t="shared" si="115"/>
        <v>7</v>
      </c>
      <c r="Q1499" t="str">
        <f t="shared" si="116"/>
        <v>Morning</v>
      </c>
      <c r="R1499" t="str">
        <f t="shared" si="117"/>
        <v>BLR  →  DEL</v>
      </c>
      <c r="S1499" t="str">
        <f t="shared" si="118"/>
        <v>Mar</v>
      </c>
      <c r="T1499" t="str">
        <f t="shared" si="119"/>
        <v>Business</v>
      </c>
    </row>
    <row r="1500" spans="1:20" x14ac:dyDescent="0.35">
      <c r="A1500" t="s">
        <v>11</v>
      </c>
      <c r="B1500" t="s">
        <v>41</v>
      </c>
      <c r="C1500" t="s">
        <v>68</v>
      </c>
      <c r="D1500" t="s">
        <v>72</v>
      </c>
      <c r="E1500" t="s">
        <v>1607</v>
      </c>
      <c r="F1500" t="s">
        <v>1612</v>
      </c>
      <c r="G1500" t="s">
        <v>1610</v>
      </c>
      <c r="J1500" t="s">
        <v>282</v>
      </c>
      <c r="K1500" t="s">
        <v>778</v>
      </c>
      <c r="L1500">
        <v>705</v>
      </c>
      <c r="M1500">
        <v>1</v>
      </c>
      <c r="N1500" t="s">
        <v>1579</v>
      </c>
      <c r="O1500">
        <v>10671</v>
      </c>
      <c r="P1500">
        <f t="shared" si="115"/>
        <v>20</v>
      </c>
      <c r="Q1500" t="str">
        <f t="shared" si="116"/>
        <v>Evening</v>
      </c>
      <c r="R1500" t="str">
        <f t="shared" si="117"/>
        <v>DEL  →  BLR  →  COK</v>
      </c>
      <c r="S1500" t="str">
        <f t="shared" si="118"/>
        <v>May</v>
      </c>
      <c r="T1500" t="str">
        <f t="shared" si="119"/>
        <v>Business</v>
      </c>
    </row>
    <row r="1501" spans="1:20" x14ac:dyDescent="0.35">
      <c r="A1501" t="s">
        <v>17</v>
      </c>
      <c r="B1501" t="s">
        <v>42</v>
      </c>
      <c r="C1501" t="s">
        <v>66</v>
      </c>
      <c r="D1501" t="s">
        <v>68</v>
      </c>
      <c r="E1501" t="s">
        <v>1601</v>
      </c>
      <c r="F1501" t="s">
        <v>1602</v>
      </c>
      <c r="J1501" t="s">
        <v>199</v>
      </c>
      <c r="K1501" t="s">
        <v>779</v>
      </c>
      <c r="L1501">
        <v>170</v>
      </c>
      <c r="M1501">
        <v>0</v>
      </c>
      <c r="N1501" t="s">
        <v>1579</v>
      </c>
      <c r="O1501">
        <v>3383</v>
      </c>
      <c r="P1501">
        <f t="shared" si="115"/>
        <v>23</v>
      </c>
      <c r="Q1501" t="str">
        <f t="shared" si="116"/>
        <v>Night</v>
      </c>
      <c r="R1501" t="str">
        <f t="shared" si="117"/>
        <v>BLR  →  DEL</v>
      </c>
      <c r="S1501" t="str">
        <f t="shared" si="118"/>
        <v>Jun</v>
      </c>
      <c r="T1501" t="str">
        <f t="shared" si="119"/>
        <v>Economy</v>
      </c>
    </row>
    <row r="1502" spans="1:20" x14ac:dyDescent="0.35">
      <c r="A1502" t="s">
        <v>14</v>
      </c>
      <c r="B1502" t="s">
        <v>32</v>
      </c>
      <c r="C1502" t="s">
        <v>68</v>
      </c>
      <c r="D1502" t="s">
        <v>72</v>
      </c>
      <c r="E1502" t="s">
        <v>1607</v>
      </c>
      <c r="F1502" t="s">
        <v>1609</v>
      </c>
      <c r="G1502" t="s">
        <v>1610</v>
      </c>
      <c r="J1502" t="s">
        <v>273</v>
      </c>
      <c r="K1502" t="s">
        <v>642</v>
      </c>
      <c r="L1502">
        <v>910</v>
      </c>
      <c r="M1502">
        <v>1</v>
      </c>
      <c r="N1502" t="s">
        <v>1579</v>
      </c>
      <c r="O1502">
        <v>9021</v>
      </c>
      <c r="P1502">
        <f t="shared" si="115"/>
        <v>10</v>
      </c>
      <c r="Q1502" t="str">
        <f t="shared" si="116"/>
        <v>Morning</v>
      </c>
      <c r="R1502" t="str">
        <f t="shared" si="117"/>
        <v>DEL  →  BOM  →  COK</v>
      </c>
      <c r="S1502" t="str">
        <f t="shared" si="118"/>
        <v>May</v>
      </c>
      <c r="T1502" t="str">
        <f t="shared" si="119"/>
        <v>Premium Economy</v>
      </c>
    </row>
    <row r="1503" spans="1:20" x14ac:dyDescent="0.35">
      <c r="A1503" t="s">
        <v>14</v>
      </c>
      <c r="B1503" t="s">
        <v>45</v>
      </c>
      <c r="C1503" t="s">
        <v>68</v>
      </c>
      <c r="D1503" t="s">
        <v>72</v>
      </c>
      <c r="E1503" t="s">
        <v>1607</v>
      </c>
      <c r="F1503" t="s">
        <v>1609</v>
      </c>
      <c r="G1503" t="s">
        <v>1610</v>
      </c>
      <c r="J1503" t="s">
        <v>163</v>
      </c>
      <c r="K1503" t="s">
        <v>252</v>
      </c>
      <c r="L1503">
        <v>615</v>
      </c>
      <c r="M1503">
        <v>1</v>
      </c>
      <c r="N1503" t="s">
        <v>1579</v>
      </c>
      <c r="O1503">
        <v>14533</v>
      </c>
      <c r="P1503">
        <f t="shared" si="115"/>
        <v>9</v>
      </c>
      <c r="Q1503" t="str">
        <f t="shared" si="116"/>
        <v>Morning</v>
      </c>
      <c r="R1503" t="str">
        <f t="shared" si="117"/>
        <v>DEL  →  BOM  →  COK</v>
      </c>
      <c r="S1503" t="str">
        <f t="shared" si="118"/>
        <v>May</v>
      </c>
      <c r="T1503" t="str">
        <f t="shared" si="119"/>
        <v>Business</v>
      </c>
    </row>
    <row r="1504" spans="1:20" x14ac:dyDescent="0.35">
      <c r="A1504" t="s">
        <v>12</v>
      </c>
      <c r="B1504" t="s">
        <v>53</v>
      </c>
      <c r="C1504" t="s">
        <v>68</v>
      </c>
      <c r="D1504" t="s">
        <v>72</v>
      </c>
      <c r="E1504" t="s">
        <v>1607</v>
      </c>
      <c r="F1504" t="s">
        <v>1608</v>
      </c>
      <c r="G1504" t="s">
        <v>1609</v>
      </c>
      <c r="H1504" t="s">
        <v>1610</v>
      </c>
      <c r="J1504" t="s">
        <v>332</v>
      </c>
      <c r="K1504" t="s">
        <v>415</v>
      </c>
      <c r="L1504">
        <v>1000</v>
      </c>
      <c r="M1504">
        <v>2</v>
      </c>
      <c r="N1504" t="s">
        <v>1580</v>
      </c>
      <c r="O1504">
        <v>11992</v>
      </c>
      <c r="P1504">
        <f t="shared" si="115"/>
        <v>11</v>
      </c>
      <c r="Q1504" t="str">
        <f t="shared" si="116"/>
        <v>Morning</v>
      </c>
      <c r="R1504" t="str">
        <f t="shared" si="117"/>
        <v>DEL  →  LKO  →  BOM  →  COK</v>
      </c>
      <c r="S1504" t="str">
        <f t="shared" si="118"/>
        <v>Jun</v>
      </c>
      <c r="T1504" t="str">
        <f t="shared" si="119"/>
        <v>Business</v>
      </c>
    </row>
    <row r="1505" spans="1:20" x14ac:dyDescent="0.35">
      <c r="A1505" t="s">
        <v>10</v>
      </c>
      <c r="B1505" t="s">
        <v>25</v>
      </c>
      <c r="C1505" t="s">
        <v>69</v>
      </c>
      <c r="D1505" t="s">
        <v>67</v>
      </c>
      <c r="E1505" t="s">
        <v>1613</v>
      </c>
      <c r="F1505" t="s">
        <v>1614</v>
      </c>
      <c r="J1505" t="s">
        <v>219</v>
      </c>
      <c r="K1505" t="s">
        <v>370</v>
      </c>
      <c r="L1505">
        <v>140</v>
      </c>
      <c r="M1505">
        <v>0</v>
      </c>
      <c r="N1505" t="s">
        <v>1579</v>
      </c>
      <c r="O1505">
        <v>3597</v>
      </c>
      <c r="P1505">
        <f t="shared" si="115"/>
        <v>13</v>
      </c>
      <c r="Q1505" t="str">
        <f t="shared" si="116"/>
        <v>Afternoon</v>
      </c>
      <c r="R1505" t="str">
        <f t="shared" si="117"/>
        <v>MAA  →  CCU</v>
      </c>
      <c r="S1505" t="str">
        <f t="shared" si="118"/>
        <v>May</v>
      </c>
      <c r="T1505" t="str">
        <f t="shared" si="119"/>
        <v>Economy</v>
      </c>
    </row>
    <row r="1506" spans="1:20" x14ac:dyDescent="0.35">
      <c r="A1506" t="s">
        <v>10</v>
      </c>
      <c r="B1506" t="s">
        <v>24</v>
      </c>
      <c r="C1506" t="s">
        <v>66</v>
      </c>
      <c r="D1506" t="s">
        <v>68</v>
      </c>
      <c r="E1506" t="s">
        <v>1601</v>
      </c>
      <c r="F1506" t="s">
        <v>1602</v>
      </c>
      <c r="J1506" t="s">
        <v>253</v>
      </c>
      <c r="K1506" t="s">
        <v>354</v>
      </c>
      <c r="L1506">
        <v>165</v>
      </c>
      <c r="M1506">
        <v>0</v>
      </c>
      <c r="N1506" t="s">
        <v>1579</v>
      </c>
      <c r="O1506">
        <v>4077</v>
      </c>
      <c r="P1506">
        <f t="shared" si="115"/>
        <v>1</v>
      </c>
      <c r="Q1506" t="str">
        <f t="shared" si="116"/>
        <v>Night</v>
      </c>
      <c r="R1506" t="str">
        <f t="shared" si="117"/>
        <v>BLR  →  DEL</v>
      </c>
      <c r="S1506" t="str">
        <f t="shared" si="118"/>
        <v>Jun</v>
      </c>
      <c r="T1506" t="str">
        <f t="shared" si="119"/>
        <v>Economy</v>
      </c>
    </row>
    <row r="1507" spans="1:20" x14ac:dyDescent="0.35">
      <c r="A1507" t="s">
        <v>14</v>
      </c>
      <c r="B1507" t="s">
        <v>36</v>
      </c>
      <c r="C1507" t="s">
        <v>68</v>
      </c>
      <c r="D1507" t="s">
        <v>72</v>
      </c>
      <c r="E1507" t="s">
        <v>1607</v>
      </c>
      <c r="F1507" t="s">
        <v>1623</v>
      </c>
      <c r="G1507" t="s">
        <v>1610</v>
      </c>
      <c r="J1507" t="s">
        <v>184</v>
      </c>
      <c r="K1507" t="s">
        <v>259</v>
      </c>
      <c r="L1507">
        <v>545</v>
      </c>
      <c r="M1507">
        <v>1</v>
      </c>
      <c r="N1507" t="s">
        <v>1579</v>
      </c>
      <c r="O1507">
        <v>9646</v>
      </c>
      <c r="P1507">
        <f t="shared" si="115"/>
        <v>7</v>
      </c>
      <c r="Q1507" t="str">
        <f t="shared" si="116"/>
        <v>Morning</v>
      </c>
      <c r="R1507" t="str">
        <f t="shared" si="117"/>
        <v>DEL  →  HYD  →  COK</v>
      </c>
      <c r="S1507" t="str">
        <f t="shared" si="118"/>
        <v>Jun</v>
      </c>
      <c r="T1507" t="str">
        <f t="shared" si="119"/>
        <v>Premium Economy</v>
      </c>
    </row>
    <row r="1508" spans="1:20" x14ac:dyDescent="0.35">
      <c r="A1508" t="s">
        <v>13</v>
      </c>
      <c r="B1508" t="s">
        <v>56</v>
      </c>
      <c r="C1508" t="s">
        <v>67</v>
      </c>
      <c r="D1508" t="s">
        <v>66</v>
      </c>
      <c r="E1508" t="s">
        <v>1603</v>
      </c>
      <c r="F1508" t="s">
        <v>1606</v>
      </c>
      <c r="J1508" t="s">
        <v>158</v>
      </c>
      <c r="K1508" t="s">
        <v>780</v>
      </c>
      <c r="L1508">
        <v>140</v>
      </c>
      <c r="M1508">
        <v>0</v>
      </c>
      <c r="N1508" t="s">
        <v>1579</v>
      </c>
      <c r="O1508">
        <v>3873</v>
      </c>
      <c r="P1508">
        <f t="shared" si="115"/>
        <v>22</v>
      </c>
      <c r="Q1508" t="str">
        <f t="shared" si="116"/>
        <v>Night</v>
      </c>
      <c r="R1508" t="str">
        <f t="shared" si="117"/>
        <v>CCU  →  BLR</v>
      </c>
      <c r="S1508" t="str">
        <f t="shared" si="118"/>
        <v>Apr</v>
      </c>
      <c r="T1508" t="str">
        <f t="shared" si="119"/>
        <v>Economy</v>
      </c>
    </row>
    <row r="1509" spans="1:20" x14ac:dyDescent="0.35">
      <c r="A1509" t="s">
        <v>12</v>
      </c>
      <c r="B1509" t="s">
        <v>32</v>
      </c>
      <c r="C1509" t="s">
        <v>68</v>
      </c>
      <c r="D1509" t="s">
        <v>72</v>
      </c>
      <c r="E1509" t="s">
        <v>1607</v>
      </c>
      <c r="F1509" t="s">
        <v>1615</v>
      </c>
      <c r="G1509" t="s">
        <v>1609</v>
      </c>
      <c r="H1509" t="s">
        <v>1610</v>
      </c>
      <c r="J1509" t="s">
        <v>239</v>
      </c>
      <c r="K1509" t="s">
        <v>595</v>
      </c>
      <c r="L1509">
        <v>1430</v>
      </c>
      <c r="M1509">
        <v>2</v>
      </c>
      <c r="N1509" t="s">
        <v>1579</v>
      </c>
      <c r="O1509">
        <v>15129</v>
      </c>
      <c r="P1509">
        <f t="shared" si="115"/>
        <v>19</v>
      </c>
      <c r="Q1509" t="str">
        <f t="shared" si="116"/>
        <v>Evening</v>
      </c>
      <c r="R1509" t="str">
        <f t="shared" si="117"/>
        <v>DEL  →  AMD  →  BOM  →  COK</v>
      </c>
      <c r="S1509" t="str">
        <f t="shared" si="118"/>
        <v>May</v>
      </c>
      <c r="T1509" t="str">
        <f t="shared" si="119"/>
        <v>Business</v>
      </c>
    </row>
    <row r="1510" spans="1:20" x14ac:dyDescent="0.35">
      <c r="A1510" t="s">
        <v>10</v>
      </c>
      <c r="B1510" t="s">
        <v>24</v>
      </c>
      <c r="C1510" t="s">
        <v>68</v>
      </c>
      <c r="D1510" t="s">
        <v>72</v>
      </c>
      <c r="E1510" t="s">
        <v>1607</v>
      </c>
      <c r="F1510" t="s">
        <v>1609</v>
      </c>
      <c r="G1510" t="s">
        <v>1610</v>
      </c>
      <c r="J1510" t="s">
        <v>210</v>
      </c>
      <c r="K1510" t="s">
        <v>559</v>
      </c>
      <c r="L1510">
        <v>480</v>
      </c>
      <c r="M1510">
        <v>1</v>
      </c>
      <c r="N1510" t="s">
        <v>1579</v>
      </c>
      <c r="O1510">
        <v>6104</v>
      </c>
      <c r="P1510">
        <f t="shared" si="115"/>
        <v>17</v>
      </c>
      <c r="Q1510" t="str">
        <f t="shared" si="116"/>
        <v>Evening</v>
      </c>
      <c r="R1510" t="str">
        <f t="shared" si="117"/>
        <v>DEL  →  BOM  →  COK</v>
      </c>
      <c r="S1510" t="str">
        <f t="shared" si="118"/>
        <v>Jun</v>
      </c>
      <c r="T1510" t="str">
        <f t="shared" si="119"/>
        <v>Premium Economy</v>
      </c>
    </row>
    <row r="1511" spans="1:20" x14ac:dyDescent="0.35">
      <c r="A1511" t="s">
        <v>12</v>
      </c>
      <c r="B1511" t="s">
        <v>37</v>
      </c>
      <c r="C1511" t="s">
        <v>68</v>
      </c>
      <c r="D1511" t="s">
        <v>72</v>
      </c>
      <c r="E1511" t="s">
        <v>1607</v>
      </c>
      <c r="F1511" t="s">
        <v>1615</v>
      </c>
      <c r="G1511" t="s">
        <v>1609</v>
      </c>
      <c r="H1511" t="s">
        <v>1610</v>
      </c>
      <c r="J1511" t="s">
        <v>239</v>
      </c>
      <c r="K1511" t="s">
        <v>659</v>
      </c>
      <c r="L1511">
        <v>1995</v>
      </c>
      <c r="M1511">
        <v>2</v>
      </c>
      <c r="N1511" t="s">
        <v>1580</v>
      </c>
      <c r="O1511">
        <v>16022</v>
      </c>
      <c r="P1511">
        <f t="shared" si="115"/>
        <v>19</v>
      </c>
      <c r="Q1511" t="str">
        <f t="shared" si="116"/>
        <v>Evening</v>
      </c>
      <c r="R1511" t="str">
        <f t="shared" si="117"/>
        <v>DEL  →  AMD  →  BOM  →  COK</v>
      </c>
      <c r="S1511" t="str">
        <f t="shared" si="118"/>
        <v>Mar</v>
      </c>
      <c r="T1511" t="str">
        <f t="shared" si="119"/>
        <v>Business</v>
      </c>
    </row>
    <row r="1512" spans="1:20" x14ac:dyDescent="0.35">
      <c r="A1512" t="s">
        <v>12</v>
      </c>
      <c r="B1512" t="s">
        <v>55</v>
      </c>
      <c r="C1512" t="s">
        <v>66</v>
      </c>
      <c r="D1512" t="s">
        <v>71</v>
      </c>
      <c r="E1512" t="s">
        <v>1601</v>
      </c>
      <c r="F1512" t="s">
        <v>1622</v>
      </c>
      <c r="G1512" t="s">
        <v>1602</v>
      </c>
      <c r="J1512" t="s">
        <v>168</v>
      </c>
      <c r="K1512" t="s">
        <v>508</v>
      </c>
      <c r="L1512">
        <v>885</v>
      </c>
      <c r="M1512">
        <v>1</v>
      </c>
      <c r="N1512" t="s">
        <v>1580</v>
      </c>
      <c r="O1512">
        <v>10562</v>
      </c>
      <c r="P1512">
        <f t="shared" si="115"/>
        <v>9</v>
      </c>
      <c r="Q1512" t="str">
        <f t="shared" si="116"/>
        <v>Morning</v>
      </c>
      <c r="R1512" t="str">
        <f t="shared" si="117"/>
        <v>BLR  →  MAA  →  DEL</v>
      </c>
      <c r="S1512" t="str">
        <f t="shared" si="118"/>
        <v>Mar</v>
      </c>
      <c r="T1512" t="str">
        <f t="shared" si="119"/>
        <v>Business</v>
      </c>
    </row>
    <row r="1513" spans="1:20" x14ac:dyDescent="0.35">
      <c r="A1513" t="s">
        <v>11</v>
      </c>
      <c r="B1513" t="s">
        <v>52</v>
      </c>
      <c r="C1513" t="s">
        <v>68</v>
      </c>
      <c r="D1513" t="s">
        <v>72</v>
      </c>
      <c r="E1513" t="s">
        <v>1607</v>
      </c>
      <c r="F1513" t="s">
        <v>1622</v>
      </c>
      <c r="G1513" t="s">
        <v>1610</v>
      </c>
      <c r="J1513" t="s">
        <v>203</v>
      </c>
      <c r="K1513" t="s">
        <v>651</v>
      </c>
      <c r="L1513">
        <v>1640</v>
      </c>
      <c r="M1513">
        <v>1</v>
      </c>
      <c r="N1513" t="s">
        <v>1579</v>
      </c>
      <c r="O1513">
        <v>10945</v>
      </c>
      <c r="P1513">
        <f t="shared" si="115"/>
        <v>6</v>
      </c>
      <c r="Q1513" t="str">
        <f t="shared" si="116"/>
        <v>Morning</v>
      </c>
      <c r="R1513" t="str">
        <f t="shared" si="117"/>
        <v>DEL  →  MAA  →  COK</v>
      </c>
      <c r="S1513" t="str">
        <f t="shared" si="118"/>
        <v>Mar</v>
      </c>
      <c r="T1513" t="str">
        <f t="shared" si="119"/>
        <v>Business</v>
      </c>
    </row>
    <row r="1514" spans="1:20" x14ac:dyDescent="0.35">
      <c r="A1514" t="s">
        <v>13</v>
      </c>
      <c r="B1514" t="s">
        <v>29</v>
      </c>
      <c r="C1514" t="s">
        <v>67</v>
      </c>
      <c r="D1514" t="s">
        <v>66</v>
      </c>
      <c r="E1514" t="s">
        <v>1603</v>
      </c>
      <c r="F1514" t="s">
        <v>1606</v>
      </c>
      <c r="J1514" t="s">
        <v>163</v>
      </c>
      <c r="K1514" t="s">
        <v>167</v>
      </c>
      <c r="L1514">
        <v>145</v>
      </c>
      <c r="M1514">
        <v>0</v>
      </c>
      <c r="N1514" t="s">
        <v>1579</v>
      </c>
      <c r="O1514">
        <v>3873</v>
      </c>
      <c r="P1514">
        <f t="shared" si="115"/>
        <v>9</v>
      </c>
      <c r="Q1514" t="str">
        <f t="shared" si="116"/>
        <v>Morning</v>
      </c>
      <c r="R1514" t="str">
        <f t="shared" si="117"/>
        <v>CCU  →  BLR</v>
      </c>
      <c r="S1514" t="str">
        <f t="shared" si="118"/>
        <v>May</v>
      </c>
      <c r="T1514" t="str">
        <f t="shared" si="119"/>
        <v>Economy</v>
      </c>
    </row>
    <row r="1515" spans="1:20" x14ac:dyDescent="0.35">
      <c r="A1515" t="s">
        <v>12</v>
      </c>
      <c r="B1515" t="s">
        <v>59</v>
      </c>
      <c r="C1515" t="s">
        <v>70</v>
      </c>
      <c r="D1515" t="s">
        <v>73</v>
      </c>
      <c r="E1515" t="s">
        <v>1624</v>
      </c>
      <c r="F1515" t="s">
        <v>1625</v>
      </c>
      <c r="J1515" t="s">
        <v>321</v>
      </c>
      <c r="K1515" t="s">
        <v>578</v>
      </c>
      <c r="L1515">
        <v>90</v>
      </c>
      <c r="M1515">
        <v>0</v>
      </c>
      <c r="N1515" t="s">
        <v>1580</v>
      </c>
      <c r="O1515">
        <v>1840</v>
      </c>
      <c r="P1515">
        <f t="shared" si="115"/>
        <v>2</v>
      </c>
      <c r="Q1515" t="str">
        <f t="shared" si="116"/>
        <v>Night</v>
      </c>
      <c r="R1515" t="str">
        <f t="shared" si="117"/>
        <v>BOM  →  HYD</v>
      </c>
      <c r="S1515" t="str">
        <f t="shared" si="118"/>
        <v>Mar</v>
      </c>
      <c r="T1515" t="str">
        <f t="shared" si="119"/>
        <v>Economy</v>
      </c>
    </row>
    <row r="1516" spans="1:20" x14ac:dyDescent="0.35">
      <c r="A1516" t="s">
        <v>10</v>
      </c>
      <c r="B1516" t="s">
        <v>34</v>
      </c>
      <c r="C1516" t="s">
        <v>68</v>
      </c>
      <c r="D1516" t="s">
        <v>72</v>
      </c>
      <c r="E1516" t="s">
        <v>1607</v>
      </c>
      <c r="F1516" t="s">
        <v>1623</v>
      </c>
      <c r="G1516" t="s">
        <v>1610</v>
      </c>
      <c r="J1516" t="s">
        <v>277</v>
      </c>
      <c r="K1516" t="s">
        <v>234</v>
      </c>
      <c r="L1516">
        <v>425</v>
      </c>
      <c r="M1516">
        <v>1</v>
      </c>
      <c r="N1516" t="s">
        <v>1579</v>
      </c>
      <c r="O1516">
        <v>9585</v>
      </c>
      <c r="P1516">
        <f t="shared" si="115"/>
        <v>4</v>
      </c>
      <c r="Q1516" t="str">
        <f t="shared" si="116"/>
        <v>Night</v>
      </c>
      <c r="R1516" t="str">
        <f t="shared" si="117"/>
        <v>DEL  →  HYD  →  COK</v>
      </c>
      <c r="S1516" t="str">
        <f t="shared" si="118"/>
        <v>Mar</v>
      </c>
      <c r="T1516" t="str">
        <f t="shared" si="119"/>
        <v>Premium Economy</v>
      </c>
    </row>
    <row r="1517" spans="1:20" x14ac:dyDescent="0.35">
      <c r="A1517" t="s">
        <v>12</v>
      </c>
      <c r="B1517" t="s">
        <v>45</v>
      </c>
      <c r="C1517" t="s">
        <v>70</v>
      </c>
      <c r="D1517" t="s">
        <v>73</v>
      </c>
      <c r="E1517" t="s">
        <v>1624</v>
      </c>
      <c r="F1517" t="s">
        <v>1625</v>
      </c>
      <c r="J1517" t="s">
        <v>256</v>
      </c>
      <c r="K1517" t="s">
        <v>262</v>
      </c>
      <c r="L1517">
        <v>90</v>
      </c>
      <c r="M1517">
        <v>0</v>
      </c>
      <c r="N1517" t="s">
        <v>1580</v>
      </c>
      <c r="O1517">
        <v>3210</v>
      </c>
      <c r="P1517">
        <f t="shared" si="115"/>
        <v>19</v>
      </c>
      <c r="Q1517" t="str">
        <f t="shared" si="116"/>
        <v>Evening</v>
      </c>
      <c r="R1517" t="str">
        <f t="shared" si="117"/>
        <v>BOM  →  HYD</v>
      </c>
      <c r="S1517" t="str">
        <f t="shared" si="118"/>
        <v>May</v>
      </c>
      <c r="T1517" t="str">
        <f t="shared" si="119"/>
        <v>Economy</v>
      </c>
    </row>
    <row r="1518" spans="1:20" x14ac:dyDescent="0.35">
      <c r="A1518" t="s">
        <v>10</v>
      </c>
      <c r="B1518" t="s">
        <v>32</v>
      </c>
      <c r="C1518" t="s">
        <v>68</v>
      </c>
      <c r="D1518" t="s">
        <v>72</v>
      </c>
      <c r="E1518" t="s">
        <v>1607</v>
      </c>
      <c r="F1518" t="s">
        <v>1612</v>
      </c>
      <c r="G1518" t="s">
        <v>1610</v>
      </c>
      <c r="J1518" t="s">
        <v>245</v>
      </c>
      <c r="K1518" t="s">
        <v>225</v>
      </c>
      <c r="L1518">
        <v>290</v>
      </c>
      <c r="M1518">
        <v>1</v>
      </c>
      <c r="N1518" t="s">
        <v>1579</v>
      </c>
      <c r="O1518">
        <v>6147</v>
      </c>
      <c r="P1518">
        <f t="shared" si="115"/>
        <v>15</v>
      </c>
      <c r="Q1518" t="str">
        <f t="shared" si="116"/>
        <v>Afternoon</v>
      </c>
      <c r="R1518" t="str">
        <f t="shared" si="117"/>
        <v>DEL  →  BLR  →  COK</v>
      </c>
      <c r="S1518" t="str">
        <f t="shared" si="118"/>
        <v>May</v>
      </c>
      <c r="T1518" t="str">
        <f t="shared" si="119"/>
        <v>Premium Economy</v>
      </c>
    </row>
    <row r="1519" spans="1:20" x14ac:dyDescent="0.35">
      <c r="A1519" t="s">
        <v>12</v>
      </c>
      <c r="B1519" t="s">
        <v>32</v>
      </c>
      <c r="C1519" t="s">
        <v>67</v>
      </c>
      <c r="D1519" t="s">
        <v>66</v>
      </c>
      <c r="E1519" t="s">
        <v>1603</v>
      </c>
      <c r="F1519" t="s">
        <v>1621</v>
      </c>
      <c r="G1519" t="s">
        <v>1606</v>
      </c>
      <c r="J1519" t="s">
        <v>254</v>
      </c>
      <c r="K1519" t="s">
        <v>471</v>
      </c>
      <c r="L1519">
        <v>395</v>
      </c>
      <c r="M1519">
        <v>1</v>
      </c>
      <c r="N1519" t="s">
        <v>1580</v>
      </c>
      <c r="O1519">
        <v>7341</v>
      </c>
      <c r="P1519">
        <f t="shared" si="115"/>
        <v>17</v>
      </c>
      <c r="Q1519" t="str">
        <f t="shared" si="116"/>
        <v>Evening</v>
      </c>
      <c r="R1519" t="str">
        <f t="shared" si="117"/>
        <v>CCU  →  DEL  →  BLR</v>
      </c>
      <c r="S1519" t="str">
        <f t="shared" si="118"/>
        <v>May</v>
      </c>
      <c r="T1519" t="str">
        <f t="shared" si="119"/>
        <v>Premium Economy</v>
      </c>
    </row>
    <row r="1520" spans="1:20" x14ac:dyDescent="0.35">
      <c r="A1520" t="s">
        <v>11</v>
      </c>
      <c r="B1520" t="s">
        <v>47</v>
      </c>
      <c r="C1520" t="s">
        <v>68</v>
      </c>
      <c r="D1520" t="s">
        <v>72</v>
      </c>
      <c r="E1520" t="s">
        <v>1607</v>
      </c>
      <c r="F1520" t="s">
        <v>1609</v>
      </c>
      <c r="G1520" t="s">
        <v>1610</v>
      </c>
      <c r="J1520" t="s">
        <v>163</v>
      </c>
      <c r="K1520" t="s">
        <v>252</v>
      </c>
      <c r="L1520">
        <v>615</v>
      </c>
      <c r="M1520">
        <v>1</v>
      </c>
      <c r="N1520" t="s">
        <v>1579</v>
      </c>
      <c r="O1520">
        <v>8372</v>
      </c>
      <c r="P1520">
        <f t="shared" si="115"/>
        <v>9</v>
      </c>
      <c r="Q1520" t="str">
        <f t="shared" si="116"/>
        <v>Morning</v>
      </c>
      <c r="R1520" t="str">
        <f t="shared" si="117"/>
        <v>DEL  →  BOM  →  COK</v>
      </c>
      <c r="S1520" t="str">
        <f t="shared" si="118"/>
        <v>May</v>
      </c>
      <c r="T1520" t="str">
        <f t="shared" si="119"/>
        <v>Premium Economy</v>
      </c>
    </row>
    <row r="1521" spans="1:20" x14ac:dyDescent="0.35">
      <c r="A1521" t="s">
        <v>14</v>
      </c>
      <c r="B1521" t="s">
        <v>46</v>
      </c>
      <c r="C1521" t="s">
        <v>68</v>
      </c>
      <c r="D1521" t="s">
        <v>72</v>
      </c>
      <c r="E1521" t="s">
        <v>1607</v>
      </c>
      <c r="F1521" t="s">
        <v>1609</v>
      </c>
      <c r="G1521" t="s">
        <v>1610</v>
      </c>
      <c r="J1521" t="s">
        <v>285</v>
      </c>
      <c r="K1521" t="s">
        <v>194</v>
      </c>
      <c r="L1521">
        <v>690</v>
      </c>
      <c r="M1521">
        <v>1</v>
      </c>
      <c r="N1521" t="s">
        <v>1579</v>
      </c>
      <c r="O1521">
        <v>10877</v>
      </c>
      <c r="P1521">
        <f t="shared" si="115"/>
        <v>7</v>
      </c>
      <c r="Q1521" t="str">
        <f t="shared" si="116"/>
        <v>Morning</v>
      </c>
      <c r="R1521" t="str">
        <f t="shared" si="117"/>
        <v>DEL  →  BOM  →  COK</v>
      </c>
      <c r="S1521" t="str">
        <f t="shared" si="118"/>
        <v>Jun</v>
      </c>
      <c r="T1521" t="str">
        <f t="shared" si="119"/>
        <v>Business</v>
      </c>
    </row>
    <row r="1522" spans="1:20" x14ac:dyDescent="0.35">
      <c r="A1522" t="s">
        <v>11</v>
      </c>
      <c r="B1522" t="s">
        <v>32</v>
      </c>
      <c r="C1522" t="s">
        <v>68</v>
      </c>
      <c r="D1522" t="s">
        <v>72</v>
      </c>
      <c r="E1522" t="s">
        <v>1607</v>
      </c>
      <c r="F1522" t="s">
        <v>1630</v>
      </c>
      <c r="G1522" t="s">
        <v>1609</v>
      </c>
      <c r="H1522" t="s">
        <v>1610</v>
      </c>
      <c r="J1522" t="s">
        <v>179</v>
      </c>
      <c r="K1522" t="s">
        <v>425</v>
      </c>
      <c r="L1522">
        <v>1275</v>
      </c>
      <c r="M1522">
        <v>2</v>
      </c>
      <c r="N1522" t="s">
        <v>1579</v>
      </c>
      <c r="O1522">
        <v>10441</v>
      </c>
      <c r="P1522">
        <f t="shared" si="115"/>
        <v>22</v>
      </c>
      <c r="Q1522" t="str">
        <f t="shared" si="116"/>
        <v>Night</v>
      </c>
      <c r="R1522" t="str">
        <f t="shared" si="117"/>
        <v>DEL  →  GOI  →  BOM  →  COK</v>
      </c>
      <c r="S1522" t="str">
        <f t="shared" si="118"/>
        <v>May</v>
      </c>
      <c r="T1522" t="str">
        <f t="shared" si="119"/>
        <v>Business</v>
      </c>
    </row>
    <row r="1523" spans="1:20" x14ac:dyDescent="0.35">
      <c r="A1523" t="s">
        <v>10</v>
      </c>
      <c r="B1523" t="s">
        <v>37</v>
      </c>
      <c r="C1523" t="s">
        <v>68</v>
      </c>
      <c r="D1523" t="s">
        <v>72</v>
      </c>
      <c r="E1523" t="s">
        <v>1607</v>
      </c>
      <c r="F1523" t="s">
        <v>1609</v>
      </c>
      <c r="G1523" t="s">
        <v>1610</v>
      </c>
      <c r="J1523" t="s">
        <v>228</v>
      </c>
      <c r="K1523" t="s">
        <v>307</v>
      </c>
      <c r="L1523">
        <v>975</v>
      </c>
      <c r="M1523">
        <v>1</v>
      </c>
      <c r="N1523" t="s">
        <v>1579</v>
      </c>
      <c r="O1523">
        <v>13611</v>
      </c>
      <c r="P1523">
        <f t="shared" si="115"/>
        <v>4</v>
      </c>
      <c r="Q1523" t="str">
        <f t="shared" si="116"/>
        <v>Night</v>
      </c>
      <c r="R1523" t="str">
        <f t="shared" si="117"/>
        <v>DEL  →  BOM  →  COK</v>
      </c>
      <c r="S1523" t="str">
        <f t="shared" si="118"/>
        <v>Mar</v>
      </c>
      <c r="T1523" t="str">
        <f t="shared" si="119"/>
        <v>Business</v>
      </c>
    </row>
    <row r="1524" spans="1:20" x14ac:dyDescent="0.35">
      <c r="A1524" t="s">
        <v>12</v>
      </c>
      <c r="B1524" t="s">
        <v>55</v>
      </c>
      <c r="C1524" t="s">
        <v>66</v>
      </c>
      <c r="D1524" t="s">
        <v>71</v>
      </c>
      <c r="E1524" t="s">
        <v>1601</v>
      </c>
      <c r="F1524" t="s">
        <v>1609</v>
      </c>
      <c r="G1524" t="s">
        <v>1602</v>
      </c>
      <c r="J1524" t="s">
        <v>166</v>
      </c>
      <c r="K1524" t="s">
        <v>532</v>
      </c>
      <c r="L1524">
        <v>1550</v>
      </c>
      <c r="M1524">
        <v>1</v>
      </c>
      <c r="N1524" t="s">
        <v>1580</v>
      </c>
      <c r="O1524">
        <v>11087</v>
      </c>
      <c r="P1524">
        <f t="shared" si="115"/>
        <v>8</v>
      </c>
      <c r="Q1524" t="str">
        <f t="shared" si="116"/>
        <v>Morning</v>
      </c>
      <c r="R1524" t="str">
        <f t="shared" si="117"/>
        <v>BLR  →  BOM  →  DEL</v>
      </c>
      <c r="S1524" t="str">
        <f t="shared" si="118"/>
        <v>Mar</v>
      </c>
      <c r="T1524" t="str">
        <f t="shared" si="119"/>
        <v>Business</v>
      </c>
    </row>
    <row r="1525" spans="1:20" x14ac:dyDescent="0.35">
      <c r="A1525" t="s">
        <v>12</v>
      </c>
      <c r="B1525" t="s">
        <v>59</v>
      </c>
      <c r="C1525" t="s">
        <v>68</v>
      </c>
      <c r="D1525" t="s">
        <v>72</v>
      </c>
      <c r="E1525" t="s">
        <v>1607</v>
      </c>
      <c r="F1525" t="s">
        <v>1609</v>
      </c>
      <c r="G1525" t="s">
        <v>1610</v>
      </c>
      <c r="J1525" t="s">
        <v>252</v>
      </c>
      <c r="K1525" t="s">
        <v>596</v>
      </c>
      <c r="L1525">
        <v>1470</v>
      </c>
      <c r="M1525">
        <v>1</v>
      </c>
      <c r="N1525" t="s">
        <v>1580</v>
      </c>
      <c r="O1525">
        <v>5963</v>
      </c>
      <c r="P1525">
        <f t="shared" si="115"/>
        <v>19</v>
      </c>
      <c r="Q1525" t="str">
        <f t="shared" si="116"/>
        <v>Evening</v>
      </c>
      <c r="R1525" t="str">
        <f t="shared" si="117"/>
        <v>DEL  →  BOM  →  COK</v>
      </c>
      <c r="S1525" t="str">
        <f t="shared" si="118"/>
        <v>Mar</v>
      </c>
      <c r="T1525" t="str">
        <f t="shared" si="119"/>
        <v>Premium Economy</v>
      </c>
    </row>
    <row r="1526" spans="1:20" x14ac:dyDescent="0.35">
      <c r="A1526" t="s">
        <v>10</v>
      </c>
      <c r="B1526" t="s">
        <v>54</v>
      </c>
      <c r="C1526" t="s">
        <v>69</v>
      </c>
      <c r="D1526" t="s">
        <v>67</v>
      </c>
      <c r="E1526" t="s">
        <v>1613</v>
      </c>
      <c r="F1526" t="s">
        <v>1614</v>
      </c>
      <c r="J1526" t="s">
        <v>219</v>
      </c>
      <c r="K1526" t="s">
        <v>370</v>
      </c>
      <c r="L1526">
        <v>140</v>
      </c>
      <c r="M1526">
        <v>0</v>
      </c>
      <c r="N1526" t="s">
        <v>1579</v>
      </c>
      <c r="O1526">
        <v>3597</v>
      </c>
      <c r="P1526">
        <f t="shared" si="115"/>
        <v>13</v>
      </c>
      <c r="Q1526" t="str">
        <f t="shared" si="116"/>
        <v>Afternoon</v>
      </c>
      <c r="R1526" t="str">
        <f t="shared" si="117"/>
        <v>MAA  →  CCU</v>
      </c>
      <c r="S1526" t="str">
        <f t="shared" si="118"/>
        <v>May</v>
      </c>
      <c r="T1526" t="str">
        <f t="shared" si="119"/>
        <v>Economy</v>
      </c>
    </row>
    <row r="1527" spans="1:20" x14ac:dyDescent="0.35">
      <c r="A1527" t="s">
        <v>12</v>
      </c>
      <c r="B1527" t="s">
        <v>36</v>
      </c>
      <c r="C1527" t="s">
        <v>67</v>
      </c>
      <c r="D1527" t="s">
        <v>66</v>
      </c>
      <c r="E1527" t="s">
        <v>1603</v>
      </c>
      <c r="F1527" t="s">
        <v>1609</v>
      </c>
      <c r="G1527" t="s">
        <v>1606</v>
      </c>
      <c r="J1527" t="s">
        <v>164</v>
      </c>
      <c r="K1527" t="s">
        <v>460</v>
      </c>
      <c r="L1527">
        <v>910</v>
      </c>
      <c r="M1527">
        <v>1</v>
      </c>
      <c r="N1527" t="s">
        <v>1580</v>
      </c>
      <c r="O1527">
        <v>8529</v>
      </c>
      <c r="P1527">
        <f t="shared" si="115"/>
        <v>18</v>
      </c>
      <c r="Q1527" t="str">
        <f t="shared" si="116"/>
        <v>Evening</v>
      </c>
      <c r="R1527" t="str">
        <f t="shared" si="117"/>
        <v>CCU  →  BOM  →  BLR</v>
      </c>
      <c r="S1527" t="str">
        <f t="shared" si="118"/>
        <v>Jun</v>
      </c>
      <c r="T1527" t="str">
        <f t="shared" si="119"/>
        <v>Premium Economy</v>
      </c>
    </row>
    <row r="1528" spans="1:20" x14ac:dyDescent="0.35">
      <c r="A1528" t="s">
        <v>14</v>
      </c>
      <c r="B1528" t="s">
        <v>36</v>
      </c>
      <c r="C1528" t="s">
        <v>68</v>
      </c>
      <c r="D1528" t="s">
        <v>72</v>
      </c>
      <c r="E1528" t="s">
        <v>1607</v>
      </c>
      <c r="F1528" t="s">
        <v>1609</v>
      </c>
      <c r="G1528" t="s">
        <v>1610</v>
      </c>
      <c r="J1528" t="s">
        <v>277</v>
      </c>
      <c r="K1528" t="s">
        <v>194</v>
      </c>
      <c r="L1528">
        <v>845</v>
      </c>
      <c r="M1528">
        <v>1</v>
      </c>
      <c r="N1528" t="s">
        <v>1579</v>
      </c>
      <c r="O1528">
        <v>10678</v>
      </c>
      <c r="P1528">
        <f t="shared" si="115"/>
        <v>4</v>
      </c>
      <c r="Q1528" t="str">
        <f t="shared" si="116"/>
        <v>Night</v>
      </c>
      <c r="R1528" t="str">
        <f t="shared" si="117"/>
        <v>DEL  →  BOM  →  COK</v>
      </c>
      <c r="S1528" t="str">
        <f t="shared" si="118"/>
        <v>Jun</v>
      </c>
      <c r="T1528" t="str">
        <f t="shared" si="119"/>
        <v>Business</v>
      </c>
    </row>
    <row r="1529" spans="1:20" x14ac:dyDescent="0.35">
      <c r="A1529" t="s">
        <v>10</v>
      </c>
      <c r="B1529" t="s">
        <v>59</v>
      </c>
      <c r="C1529" t="s">
        <v>68</v>
      </c>
      <c r="D1529" t="s">
        <v>72</v>
      </c>
      <c r="E1529" t="s">
        <v>1607</v>
      </c>
      <c r="F1529" t="s">
        <v>1609</v>
      </c>
      <c r="G1529" t="s">
        <v>1610</v>
      </c>
      <c r="J1529" t="s">
        <v>217</v>
      </c>
      <c r="K1529" t="s">
        <v>307</v>
      </c>
      <c r="L1529">
        <v>755</v>
      </c>
      <c r="M1529">
        <v>1</v>
      </c>
      <c r="N1529" t="s">
        <v>1579</v>
      </c>
      <c r="O1529">
        <v>8285</v>
      </c>
      <c r="P1529">
        <f t="shared" si="115"/>
        <v>8</v>
      </c>
      <c r="Q1529" t="str">
        <f t="shared" si="116"/>
        <v>Morning</v>
      </c>
      <c r="R1529" t="str">
        <f t="shared" si="117"/>
        <v>DEL  →  BOM  →  COK</v>
      </c>
      <c r="S1529" t="str">
        <f t="shared" si="118"/>
        <v>Mar</v>
      </c>
      <c r="T1529" t="str">
        <f t="shared" si="119"/>
        <v>Premium Economy</v>
      </c>
    </row>
    <row r="1530" spans="1:20" x14ac:dyDescent="0.35">
      <c r="A1530" t="s">
        <v>12</v>
      </c>
      <c r="B1530" t="s">
        <v>36</v>
      </c>
      <c r="C1530" t="s">
        <v>68</v>
      </c>
      <c r="D1530" t="s">
        <v>72</v>
      </c>
      <c r="E1530" t="s">
        <v>1607</v>
      </c>
      <c r="F1530" t="s">
        <v>1609</v>
      </c>
      <c r="G1530" t="s">
        <v>1610</v>
      </c>
      <c r="J1530" t="s">
        <v>220</v>
      </c>
      <c r="K1530" t="s">
        <v>393</v>
      </c>
      <c r="L1530">
        <v>620</v>
      </c>
      <c r="M1530">
        <v>1</v>
      </c>
      <c r="N1530" t="s">
        <v>1579</v>
      </c>
      <c r="O1530">
        <v>18371</v>
      </c>
      <c r="P1530">
        <f t="shared" si="115"/>
        <v>2</v>
      </c>
      <c r="Q1530" t="str">
        <f t="shared" si="116"/>
        <v>Night</v>
      </c>
      <c r="R1530" t="str">
        <f t="shared" si="117"/>
        <v>DEL  →  BOM  →  COK</v>
      </c>
      <c r="S1530" t="str">
        <f t="shared" si="118"/>
        <v>Jun</v>
      </c>
      <c r="T1530" t="str">
        <f t="shared" si="119"/>
        <v>Business</v>
      </c>
    </row>
    <row r="1531" spans="1:20" x14ac:dyDescent="0.35">
      <c r="A1531" t="s">
        <v>12</v>
      </c>
      <c r="B1531" t="s">
        <v>53</v>
      </c>
      <c r="C1531" t="s">
        <v>67</v>
      </c>
      <c r="D1531" t="s">
        <v>66</v>
      </c>
      <c r="E1531" t="s">
        <v>1603</v>
      </c>
      <c r="F1531" t="s">
        <v>1621</v>
      </c>
      <c r="G1531" t="s">
        <v>1606</v>
      </c>
      <c r="J1531" t="s">
        <v>218</v>
      </c>
      <c r="K1531" t="s">
        <v>465</v>
      </c>
      <c r="L1531">
        <v>800</v>
      </c>
      <c r="M1531">
        <v>1</v>
      </c>
      <c r="N1531" t="s">
        <v>1579</v>
      </c>
      <c r="O1531">
        <v>12692</v>
      </c>
      <c r="P1531">
        <f t="shared" si="115"/>
        <v>20</v>
      </c>
      <c r="Q1531" t="str">
        <f t="shared" si="116"/>
        <v>Evening</v>
      </c>
      <c r="R1531" t="str">
        <f t="shared" si="117"/>
        <v>CCU  →  DEL  →  BLR</v>
      </c>
      <c r="S1531" t="str">
        <f t="shared" si="118"/>
        <v>Jun</v>
      </c>
      <c r="T1531" t="str">
        <f t="shared" si="119"/>
        <v>Business</v>
      </c>
    </row>
    <row r="1532" spans="1:20" x14ac:dyDescent="0.35">
      <c r="A1532" t="s">
        <v>10</v>
      </c>
      <c r="B1532" t="s">
        <v>33</v>
      </c>
      <c r="C1532" t="s">
        <v>66</v>
      </c>
      <c r="D1532" t="s">
        <v>68</v>
      </c>
      <c r="E1532" t="s">
        <v>1601</v>
      </c>
      <c r="F1532" t="s">
        <v>1602</v>
      </c>
      <c r="J1532" t="s">
        <v>203</v>
      </c>
      <c r="K1532" t="s">
        <v>201</v>
      </c>
      <c r="L1532">
        <v>165</v>
      </c>
      <c r="M1532">
        <v>0</v>
      </c>
      <c r="N1532" t="s">
        <v>1579</v>
      </c>
      <c r="O1532">
        <v>4423</v>
      </c>
      <c r="P1532">
        <f t="shared" si="115"/>
        <v>6</v>
      </c>
      <c r="Q1532" t="str">
        <f t="shared" si="116"/>
        <v>Morning</v>
      </c>
      <c r="R1532" t="str">
        <f t="shared" si="117"/>
        <v>BLR  →  DEL</v>
      </c>
      <c r="S1532" t="str">
        <f t="shared" si="118"/>
        <v>Apr</v>
      </c>
      <c r="T1532" t="str">
        <f t="shared" si="119"/>
        <v>Economy</v>
      </c>
    </row>
    <row r="1533" spans="1:20" x14ac:dyDescent="0.35">
      <c r="A1533" t="s">
        <v>12</v>
      </c>
      <c r="B1533" t="s">
        <v>24</v>
      </c>
      <c r="C1533" t="s">
        <v>66</v>
      </c>
      <c r="D1533" t="s">
        <v>68</v>
      </c>
      <c r="E1533" t="s">
        <v>1601</v>
      </c>
      <c r="F1533" t="s">
        <v>1602</v>
      </c>
      <c r="J1533" t="s">
        <v>224</v>
      </c>
      <c r="K1533" t="s">
        <v>292</v>
      </c>
      <c r="L1533">
        <v>180</v>
      </c>
      <c r="M1533">
        <v>0</v>
      </c>
      <c r="N1533" t="s">
        <v>1580</v>
      </c>
      <c r="O1533">
        <v>7229</v>
      </c>
      <c r="P1533">
        <f t="shared" si="115"/>
        <v>19</v>
      </c>
      <c r="Q1533" t="str">
        <f t="shared" si="116"/>
        <v>Evening</v>
      </c>
      <c r="R1533" t="str">
        <f t="shared" si="117"/>
        <v>BLR  →  DEL</v>
      </c>
      <c r="S1533" t="str">
        <f t="shared" si="118"/>
        <v>Jun</v>
      </c>
      <c r="T1533" t="str">
        <f t="shared" si="119"/>
        <v>Premium Economy</v>
      </c>
    </row>
    <row r="1534" spans="1:20" x14ac:dyDescent="0.35">
      <c r="A1534" t="s">
        <v>10</v>
      </c>
      <c r="B1534" t="s">
        <v>64</v>
      </c>
      <c r="C1534" t="s">
        <v>66</v>
      </c>
      <c r="D1534" t="s">
        <v>71</v>
      </c>
      <c r="E1534" t="s">
        <v>1601</v>
      </c>
      <c r="F1534" t="s">
        <v>1602</v>
      </c>
      <c r="J1534" t="s">
        <v>241</v>
      </c>
      <c r="K1534" t="s">
        <v>781</v>
      </c>
      <c r="L1534">
        <v>170</v>
      </c>
      <c r="M1534">
        <v>0</v>
      </c>
      <c r="N1534" t="s">
        <v>1579</v>
      </c>
      <c r="O1534">
        <v>6144</v>
      </c>
      <c r="P1534">
        <f t="shared" si="115"/>
        <v>23</v>
      </c>
      <c r="Q1534" t="str">
        <f t="shared" si="116"/>
        <v>Night</v>
      </c>
      <c r="R1534" t="str">
        <f t="shared" si="117"/>
        <v>BLR  →  DEL</v>
      </c>
      <c r="S1534" t="str">
        <f t="shared" si="118"/>
        <v>Mar</v>
      </c>
      <c r="T1534" t="str">
        <f t="shared" si="119"/>
        <v>Premium Economy</v>
      </c>
    </row>
    <row r="1535" spans="1:20" x14ac:dyDescent="0.35">
      <c r="A1535" t="s">
        <v>12</v>
      </c>
      <c r="B1535" t="s">
        <v>30</v>
      </c>
      <c r="C1535" t="s">
        <v>68</v>
      </c>
      <c r="D1535" t="s">
        <v>72</v>
      </c>
      <c r="E1535" t="s">
        <v>1607</v>
      </c>
      <c r="F1535" t="s">
        <v>1611</v>
      </c>
      <c r="G1535" t="s">
        <v>1609</v>
      </c>
      <c r="H1535" t="s">
        <v>1610</v>
      </c>
      <c r="J1535" t="s">
        <v>190</v>
      </c>
      <c r="K1535" t="s">
        <v>463</v>
      </c>
      <c r="L1535">
        <v>1300</v>
      </c>
      <c r="M1535">
        <v>2</v>
      </c>
      <c r="N1535" t="s">
        <v>1580</v>
      </c>
      <c r="O1535">
        <v>10919</v>
      </c>
      <c r="P1535">
        <f t="shared" si="115"/>
        <v>6</v>
      </c>
      <c r="Q1535" t="str">
        <f t="shared" si="116"/>
        <v>Morning</v>
      </c>
      <c r="R1535" t="str">
        <f t="shared" si="117"/>
        <v>DEL  →  NAG  →  BOM  →  COK</v>
      </c>
      <c r="S1535" t="str">
        <f t="shared" si="118"/>
        <v>Jun</v>
      </c>
      <c r="T1535" t="str">
        <f t="shared" si="119"/>
        <v>Business</v>
      </c>
    </row>
    <row r="1536" spans="1:20" x14ac:dyDescent="0.35">
      <c r="A1536" t="s">
        <v>10</v>
      </c>
      <c r="B1536" t="s">
        <v>59</v>
      </c>
      <c r="C1536" t="s">
        <v>67</v>
      </c>
      <c r="D1536" t="s">
        <v>66</v>
      </c>
      <c r="E1536" t="s">
        <v>1603</v>
      </c>
      <c r="F1536" t="s">
        <v>1606</v>
      </c>
      <c r="J1536" t="s">
        <v>181</v>
      </c>
      <c r="K1536" t="s">
        <v>782</v>
      </c>
      <c r="L1536">
        <v>160</v>
      </c>
      <c r="M1536">
        <v>0</v>
      </c>
      <c r="N1536" t="s">
        <v>1579</v>
      </c>
      <c r="O1536">
        <v>4148</v>
      </c>
      <c r="P1536">
        <f t="shared" si="115"/>
        <v>21</v>
      </c>
      <c r="Q1536" t="str">
        <f t="shared" si="116"/>
        <v>Night</v>
      </c>
      <c r="R1536" t="str">
        <f t="shared" si="117"/>
        <v>CCU  →  BLR</v>
      </c>
      <c r="S1536" t="str">
        <f t="shared" si="118"/>
        <v>Mar</v>
      </c>
      <c r="T1536" t="str">
        <f t="shared" si="119"/>
        <v>Economy</v>
      </c>
    </row>
    <row r="1537" spans="1:20" x14ac:dyDescent="0.35">
      <c r="A1537" t="s">
        <v>13</v>
      </c>
      <c r="B1537" t="s">
        <v>22</v>
      </c>
      <c r="C1537" t="s">
        <v>66</v>
      </c>
      <c r="D1537" t="s">
        <v>71</v>
      </c>
      <c r="E1537" t="s">
        <v>1601</v>
      </c>
      <c r="F1537" t="s">
        <v>1602</v>
      </c>
      <c r="J1537" t="s">
        <v>282</v>
      </c>
      <c r="K1537" t="s">
        <v>418</v>
      </c>
      <c r="L1537">
        <v>170</v>
      </c>
      <c r="M1537">
        <v>0</v>
      </c>
      <c r="N1537" t="s">
        <v>1581</v>
      </c>
      <c r="O1537">
        <v>3873</v>
      </c>
      <c r="P1537">
        <f t="shared" si="115"/>
        <v>20</v>
      </c>
      <c r="Q1537" t="str">
        <f t="shared" si="116"/>
        <v>Evening</v>
      </c>
      <c r="R1537" t="str">
        <f t="shared" si="117"/>
        <v>BLR  →  DEL</v>
      </c>
      <c r="S1537" t="str">
        <f t="shared" si="118"/>
        <v>Mar</v>
      </c>
      <c r="T1537" t="str">
        <f t="shared" si="119"/>
        <v>Economy</v>
      </c>
    </row>
    <row r="1538" spans="1:20" x14ac:dyDescent="0.35">
      <c r="A1538" t="s">
        <v>12</v>
      </c>
      <c r="B1538" t="s">
        <v>38</v>
      </c>
      <c r="C1538" t="s">
        <v>68</v>
      </c>
      <c r="D1538" t="s">
        <v>72</v>
      </c>
      <c r="E1538" t="s">
        <v>1607</v>
      </c>
      <c r="F1538" t="s">
        <v>1627</v>
      </c>
      <c r="G1538" t="s">
        <v>1609</v>
      </c>
      <c r="H1538" t="s">
        <v>1610</v>
      </c>
      <c r="J1538" t="s">
        <v>216</v>
      </c>
      <c r="K1538" t="s">
        <v>424</v>
      </c>
      <c r="L1538">
        <v>550</v>
      </c>
      <c r="M1538">
        <v>2</v>
      </c>
      <c r="N1538" t="s">
        <v>1579</v>
      </c>
      <c r="O1538">
        <v>11702</v>
      </c>
      <c r="P1538">
        <f t="shared" si="115"/>
        <v>9</v>
      </c>
      <c r="Q1538" t="str">
        <f t="shared" si="116"/>
        <v>Morning</v>
      </c>
      <c r="R1538" t="str">
        <f t="shared" si="117"/>
        <v>DEL  →  JAI  →  BOM  →  COK</v>
      </c>
      <c r="S1538" t="str">
        <f t="shared" si="118"/>
        <v>Mar</v>
      </c>
      <c r="T1538" t="str">
        <f t="shared" si="119"/>
        <v>Business</v>
      </c>
    </row>
    <row r="1539" spans="1:20" x14ac:dyDescent="0.35">
      <c r="A1539" t="s">
        <v>10</v>
      </c>
      <c r="B1539" t="s">
        <v>37</v>
      </c>
      <c r="C1539" t="s">
        <v>68</v>
      </c>
      <c r="D1539" t="s">
        <v>72</v>
      </c>
      <c r="E1539" t="s">
        <v>1607</v>
      </c>
      <c r="F1539" t="s">
        <v>1609</v>
      </c>
      <c r="G1539" t="s">
        <v>1610</v>
      </c>
      <c r="J1539" t="s">
        <v>288</v>
      </c>
      <c r="K1539" t="s">
        <v>527</v>
      </c>
      <c r="L1539">
        <v>505</v>
      </c>
      <c r="M1539">
        <v>1</v>
      </c>
      <c r="N1539" t="s">
        <v>1579</v>
      </c>
      <c r="O1539">
        <v>14871</v>
      </c>
      <c r="P1539">
        <f t="shared" ref="P1539:P1602" si="120">HOUR(TEXT(J1539,"HH:MM"))</f>
        <v>17</v>
      </c>
      <c r="Q1539" t="str">
        <f t="shared" ref="Q1539:Q1602" si="121">IF(P1539&gt;=5, IF(P1539&lt;12, "Morning", IF(P1539&lt;17, "Afternoon", IF(P1539&lt;21, "Evening", "Night"))), "Night")</f>
        <v>Evening</v>
      </c>
      <c r="R1539" t="str">
        <f t="shared" ref="R1539:R1602" si="122">_xlfn.TEXTJOIN(" → ", TRUE, E1539:I1539)</f>
        <v>DEL  →  BOM  →  COK</v>
      </c>
      <c r="S1539" t="str">
        <f t="shared" ref="S1539:S1602" si="123">TEXT(B1539, "mmm")</f>
        <v>Mar</v>
      </c>
      <c r="T1539" t="str">
        <f t="shared" ref="T1539:T1602" si="124">_xlfn.IFS(
  O1539 &lt; 5000, "Economy",
  O1539 &lt;= 10000, "Premium Economy",
  O1539 &gt; 10000, "Business"
)</f>
        <v>Business</v>
      </c>
    </row>
    <row r="1540" spans="1:20" x14ac:dyDescent="0.35">
      <c r="A1540" t="s">
        <v>11</v>
      </c>
      <c r="B1540" t="s">
        <v>60</v>
      </c>
      <c r="C1540" t="s">
        <v>66</v>
      </c>
      <c r="D1540" t="s">
        <v>71</v>
      </c>
      <c r="E1540" t="s">
        <v>1601</v>
      </c>
      <c r="F1540" t="s">
        <v>1609</v>
      </c>
      <c r="G1540" t="s">
        <v>1619</v>
      </c>
      <c r="H1540" t="s">
        <v>1602</v>
      </c>
      <c r="J1540" t="s">
        <v>190</v>
      </c>
      <c r="K1540" t="s">
        <v>783</v>
      </c>
      <c r="L1540">
        <v>1705</v>
      </c>
      <c r="M1540">
        <v>2</v>
      </c>
      <c r="N1540" t="s">
        <v>1579</v>
      </c>
      <c r="O1540">
        <v>11234</v>
      </c>
      <c r="P1540">
        <f t="shared" si="120"/>
        <v>6</v>
      </c>
      <c r="Q1540" t="str">
        <f t="shared" si="121"/>
        <v>Morning</v>
      </c>
      <c r="R1540" t="str">
        <f t="shared" si="122"/>
        <v>BLR  →  BOM  →  IDR  →  DEL</v>
      </c>
      <c r="S1540" t="str">
        <f t="shared" si="123"/>
        <v>Mar</v>
      </c>
      <c r="T1540" t="str">
        <f t="shared" si="124"/>
        <v>Business</v>
      </c>
    </row>
    <row r="1541" spans="1:20" x14ac:dyDescent="0.35">
      <c r="A1541" t="s">
        <v>10</v>
      </c>
      <c r="B1541" t="s">
        <v>53</v>
      </c>
      <c r="C1541" t="s">
        <v>68</v>
      </c>
      <c r="D1541" t="s">
        <v>72</v>
      </c>
      <c r="E1541" t="s">
        <v>1607</v>
      </c>
      <c r="F1541" t="s">
        <v>1623</v>
      </c>
      <c r="G1541" t="s">
        <v>1610</v>
      </c>
      <c r="J1541" t="s">
        <v>294</v>
      </c>
      <c r="K1541" t="s">
        <v>417</v>
      </c>
      <c r="L1541">
        <v>490</v>
      </c>
      <c r="M1541">
        <v>1</v>
      </c>
      <c r="N1541" t="s">
        <v>1579</v>
      </c>
      <c r="O1541">
        <v>6938</v>
      </c>
      <c r="P1541">
        <f t="shared" si="120"/>
        <v>14</v>
      </c>
      <c r="Q1541" t="str">
        <f t="shared" si="121"/>
        <v>Afternoon</v>
      </c>
      <c r="R1541" t="str">
        <f t="shared" si="122"/>
        <v>DEL  →  HYD  →  COK</v>
      </c>
      <c r="S1541" t="str">
        <f t="shared" si="123"/>
        <v>Jun</v>
      </c>
      <c r="T1541" t="str">
        <f t="shared" si="124"/>
        <v>Premium Economy</v>
      </c>
    </row>
    <row r="1542" spans="1:20" x14ac:dyDescent="0.35">
      <c r="A1542" t="s">
        <v>10</v>
      </c>
      <c r="B1542" t="s">
        <v>36</v>
      </c>
      <c r="C1542" t="s">
        <v>68</v>
      </c>
      <c r="D1542" t="s">
        <v>72</v>
      </c>
      <c r="E1542" t="s">
        <v>1607</v>
      </c>
      <c r="F1542" t="s">
        <v>1609</v>
      </c>
      <c r="G1542" t="s">
        <v>1610</v>
      </c>
      <c r="J1542" t="s">
        <v>268</v>
      </c>
      <c r="K1542" t="s">
        <v>307</v>
      </c>
      <c r="L1542">
        <v>750</v>
      </c>
      <c r="M1542">
        <v>1</v>
      </c>
      <c r="N1542" t="s">
        <v>1579</v>
      </c>
      <c r="O1542">
        <v>6093</v>
      </c>
      <c r="P1542">
        <f t="shared" si="120"/>
        <v>8</v>
      </c>
      <c r="Q1542" t="str">
        <f t="shared" si="121"/>
        <v>Morning</v>
      </c>
      <c r="R1542" t="str">
        <f t="shared" si="122"/>
        <v>DEL  →  BOM  →  COK</v>
      </c>
      <c r="S1542" t="str">
        <f t="shared" si="123"/>
        <v>Jun</v>
      </c>
      <c r="T1542" t="str">
        <f t="shared" si="124"/>
        <v>Premium Economy</v>
      </c>
    </row>
    <row r="1543" spans="1:20" x14ac:dyDescent="0.35">
      <c r="A1543" t="s">
        <v>10</v>
      </c>
      <c r="B1543" t="s">
        <v>41</v>
      </c>
      <c r="C1543" t="s">
        <v>66</v>
      </c>
      <c r="D1543" t="s">
        <v>68</v>
      </c>
      <c r="E1543" t="s">
        <v>1601</v>
      </c>
      <c r="F1543" t="s">
        <v>1602</v>
      </c>
      <c r="J1543" t="s">
        <v>304</v>
      </c>
      <c r="K1543" t="s">
        <v>251</v>
      </c>
      <c r="L1543">
        <v>170</v>
      </c>
      <c r="M1543">
        <v>0</v>
      </c>
      <c r="N1543" t="s">
        <v>1579</v>
      </c>
      <c r="O1543">
        <v>3943</v>
      </c>
      <c r="P1543">
        <f t="shared" si="120"/>
        <v>10</v>
      </c>
      <c r="Q1543" t="str">
        <f t="shared" si="121"/>
        <v>Morning</v>
      </c>
      <c r="R1543" t="str">
        <f t="shared" si="122"/>
        <v>BLR  →  DEL</v>
      </c>
      <c r="S1543" t="str">
        <f t="shared" si="123"/>
        <v>May</v>
      </c>
      <c r="T1543" t="str">
        <f t="shared" si="124"/>
        <v>Economy</v>
      </c>
    </row>
    <row r="1544" spans="1:20" x14ac:dyDescent="0.35">
      <c r="A1544" t="s">
        <v>12</v>
      </c>
      <c r="B1544" t="s">
        <v>53</v>
      </c>
      <c r="C1544" t="s">
        <v>70</v>
      </c>
      <c r="D1544" t="s">
        <v>73</v>
      </c>
      <c r="E1544" t="s">
        <v>1624</v>
      </c>
      <c r="F1544" t="s">
        <v>1625</v>
      </c>
      <c r="J1544" t="s">
        <v>273</v>
      </c>
      <c r="K1544" t="s">
        <v>236</v>
      </c>
      <c r="L1544">
        <v>90</v>
      </c>
      <c r="M1544">
        <v>0</v>
      </c>
      <c r="N1544" t="s">
        <v>1579</v>
      </c>
      <c r="O1544">
        <v>8040</v>
      </c>
      <c r="P1544">
        <f t="shared" si="120"/>
        <v>10</v>
      </c>
      <c r="Q1544" t="str">
        <f t="shared" si="121"/>
        <v>Morning</v>
      </c>
      <c r="R1544" t="str">
        <f t="shared" si="122"/>
        <v>BOM  →  HYD</v>
      </c>
      <c r="S1544" t="str">
        <f t="shared" si="123"/>
        <v>Jun</v>
      </c>
      <c r="T1544" t="str">
        <f t="shared" si="124"/>
        <v>Premium Economy</v>
      </c>
    </row>
    <row r="1545" spans="1:20" x14ac:dyDescent="0.35">
      <c r="A1545" t="s">
        <v>12</v>
      </c>
      <c r="B1545" t="s">
        <v>32</v>
      </c>
      <c r="C1545" t="s">
        <v>68</v>
      </c>
      <c r="D1545" t="s">
        <v>72</v>
      </c>
      <c r="E1545" t="s">
        <v>1607</v>
      </c>
      <c r="F1545" t="s">
        <v>1615</v>
      </c>
      <c r="G1545" t="s">
        <v>1609</v>
      </c>
      <c r="H1545" t="s">
        <v>1610</v>
      </c>
      <c r="J1545" t="s">
        <v>195</v>
      </c>
      <c r="K1545" t="s">
        <v>528</v>
      </c>
      <c r="L1545">
        <v>810</v>
      </c>
      <c r="M1545">
        <v>2</v>
      </c>
      <c r="N1545" t="s">
        <v>1579</v>
      </c>
      <c r="O1545">
        <v>15129</v>
      </c>
      <c r="P1545">
        <f t="shared" si="120"/>
        <v>23</v>
      </c>
      <c r="Q1545" t="str">
        <f t="shared" si="121"/>
        <v>Night</v>
      </c>
      <c r="R1545" t="str">
        <f t="shared" si="122"/>
        <v>DEL  →  AMD  →  BOM  →  COK</v>
      </c>
      <c r="S1545" t="str">
        <f t="shared" si="123"/>
        <v>May</v>
      </c>
      <c r="T1545" t="str">
        <f t="shared" si="124"/>
        <v>Business</v>
      </c>
    </row>
    <row r="1546" spans="1:20" x14ac:dyDescent="0.35">
      <c r="A1546" t="s">
        <v>13</v>
      </c>
      <c r="B1546" t="s">
        <v>32</v>
      </c>
      <c r="C1546" t="s">
        <v>69</v>
      </c>
      <c r="D1546" t="s">
        <v>67</v>
      </c>
      <c r="E1546" t="s">
        <v>1613</v>
      </c>
      <c r="F1546" t="s">
        <v>1614</v>
      </c>
      <c r="J1546" t="s">
        <v>274</v>
      </c>
      <c r="K1546" t="s">
        <v>314</v>
      </c>
      <c r="L1546">
        <v>140</v>
      </c>
      <c r="M1546">
        <v>0</v>
      </c>
      <c r="N1546" t="s">
        <v>1579</v>
      </c>
      <c r="O1546">
        <v>3597</v>
      </c>
      <c r="P1546">
        <f t="shared" si="120"/>
        <v>17</v>
      </c>
      <c r="Q1546" t="str">
        <f t="shared" si="121"/>
        <v>Evening</v>
      </c>
      <c r="R1546" t="str">
        <f t="shared" si="122"/>
        <v>MAA  →  CCU</v>
      </c>
      <c r="S1546" t="str">
        <f t="shared" si="123"/>
        <v>May</v>
      </c>
      <c r="T1546" t="str">
        <f t="shared" si="124"/>
        <v>Economy</v>
      </c>
    </row>
    <row r="1547" spans="1:20" x14ac:dyDescent="0.35">
      <c r="A1547" t="s">
        <v>16</v>
      </c>
      <c r="B1547" t="s">
        <v>40</v>
      </c>
      <c r="C1547" t="s">
        <v>67</v>
      </c>
      <c r="D1547" t="s">
        <v>66</v>
      </c>
      <c r="E1547" t="s">
        <v>1603</v>
      </c>
      <c r="F1547" t="s">
        <v>1621</v>
      </c>
      <c r="G1547" t="s">
        <v>1606</v>
      </c>
      <c r="J1547" t="s">
        <v>269</v>
      </c>
      <c r="K1547" t="s">
        <v>424</v>
      </c>
      <c r="L1547">
        <v>700</v>
      </c>
      <c r="M1547">
        <v>1</v>
      </c>
      <c r="N1547" t="s">
        <v>1579</v>
      </c>
      <c r="O1547">
        <v>8610</v>
      </c>
      <c r="P1547">
        <f t="shared" si="120"/>
        <v>7</v>
      </c>
      <c r="Q1547" t="str">
        <f t="shared" si="121"/>
        <v>Morning</v>
      </c>
      <c r="R1547" t="str">
        <f t="shared" si="122"/>
        <v>CCU  →  DEL  →  BLR</v>
      </c>
      <c r="S1547" t="str">
        <f t="shared" si="123"/>
        <v>May</v>
      </c>
      <c r="T1547" t="str">
        <f t="shared" si="124"/>
        <v>Premium Economy</v>
      </c>
    </row>
    <row r="1548" spans="1:20" x14ac:dyDescent="0.35">
      <c r="A1548" t="s">
        <v>12</v>
      </c>
      <c r="B1548" t="s">
        <v>23</v>
      </c>
      <c r="C1548" t="s">
        <v>67</v>
      </c>
      <c r="D1548" t="s">
        <v>66</v>
      </c>
      <c r="E1548" t="s">
        <v>1603</v>
      </c>
      <c r="F1548" t="s">
        <v>1621</v>
      </c>
      <c r="G1548" t="s">
        <v>1606</v>
      </c>
      <c r="J1548" t="s">
        <v>254</v>
      </c>
      <c r="K1548" t="s">
        <v>471</v>
      </c>
      <c r="L1548">
        <v>395</v>
      </c>
      <c r="M1548">
        <v>1</v>
      </c>
      <c r="N1548" t="s">
        <v>1579</v>
      </c>
      <c r="O1548">
        <v>13067</v>
      </c>
      <c r="P1548">
        <f t="shared" si="120"/>
        <v>17</v>
      </c>
      <c r="Q1548" t="str">
        <f t="shared" si="121"/>
        <v>Evening</v>
      </c>
      <c r="R1548" t="str">
        <f t="shared" si="122"/>
        <v>CCU  →  DEL  →  BLR</v>
      </c>
      <c r="S1548" t="str">
        <f t="shared" si="123"/>
        <v>May</v>
      </c>
      <c r="T1548" t="str">
        <f t="shared" si="124"/>
        <v>Business</v>
      </c>
    </row>
    <row r="1549" spans="1:20" x14ac:dyDescent="0.35">
      <c r="A1549" t="s">
        <v>13</v>
      </c>
      <c r="B1549" t="s">
        <v>32</v>
      </c>
      <c r="C1549" t="s">
        <v>66</v>
      </c>
      <c r="D1549" t="s">
        <v>68</v>
      </c>
      <c r="E1549" t="s">
        <v>1601</v>
      </c>
      <c r="F1549" t="s">
        <v>1602</v>
      </c>
      <c r="J1549" t="s">
        <v>284</v>
      </c>
      <c r="K1549" t="s">
        <v>344</v>
      </c>
      <c r="L1549">
        <v>170</v>
      </c>
      <c r="M1549">
        <v>0</v>
      </c>
      <c r="N1549" t="s">
        <v>1579</v>
      </c>
      <c r="O1549">
        <v>4991</v>
      </c>
      <c r="P1549">
        <f t="shared" si="120"/>
        <v>9</v>
      </c>
      <c r="Q1549" t="str">
        <f t="shared" si="121"/>
        <v>Morning</v>
      </c>
      <c r="R1549" t="str">
        <f t="shared" si="122"/>
        <v>BLR  →  DEL</v>
      </c>
      <c r="S1549" t="str">
        <f t="shared" si="123"/>
        <v>May</v>
      </c>
      <c r="T1549" t="str">
        <f t="shared" si="124"/>
        <v>Economy</v>
      </c>
    </row>
    <row r="1550" spans="1:20" x14ac:dyDescent="0.35">
      <c r="A1550" t="s">
        <v>13</v>
      </c>
      <c r="B1550" t="s">
        <v>56</v>
      </c>
      <c r="C1550" t="s">
        <v>67</v>
      </c>
      <c r="D1550" t="s">
        <v>66</v>
      </c>
      <c r="E1550" t="s">
        <v>1603</v>
      </c>
      <c r="F1550" t="s">
        <v>1622</v>
      </c>
      <c r="G1550" t="s">
        <v>1606</v>
      </c>
      <c r="J1550" t="s">
        <v>188</v>
      </c>
      <c r="K1550" t="s">
        <v>169</v>
      </c>
      <c r="L1550">
        <v>315</v>
      </c>
      <c r="M1550">
        <v>1</v>
      </c>
      <c r="N1550" t="s">
        <v>1579</v>
      </c>
      <c r="O1550">
        <v>4649</v>
      </c>
      <c r="P1550">
        <f t="shared" si="120"/>
        <v>15</v>
      </c>
      <c r="Q1550" t="str">
        <f t="shared" si="121"/>
        <v>Afternoon</v>
      </c>
      <c r="R1550" t="str">
        <f t="shared" si="122"/>
        <v>CCU  →  MAA  →  BLR</v>
      </c>
      <c r="S1550" t="str">
        <f t="shared" si="123"/>
        <v>Apr</v>
      </c>
      <c r="T1550" t="str">
        <f t="shared" si="124"/>
        <v>Economy</v>
      </c>
    </row>
    <row r="1551" spans="1:20" x14ac:dyDescent="0.35">
      <c r="A1551" t="s">
        <v>13</v>
      </c>
      <c r="B1551" t="s">
        <v>45</v>
      </c>
      <c r="C1551" t="s">
        <v>69</v>
      </c>
      <c r="D1551" t="s">
        <v>67</v>
      </c>
      <c r="E1551" t="s">
        <v>1613</v>
      </c>
      <c r="F1551" t="s">
        <v>1614</v>
      </c>
      <c r="J1551" t="s">
        <v>211</v>
      </c>
      <c r="K1551" t="s">
        <v>187</v>
      </c>
      <c r="L1551">
        <v>135</v>
      </c>
      <c r="M1551">
        <v>0</v>
      </c>
      <c r="N1551" t="s">
        <v>1579</v>
      </c>
      <c r="O1551">
        <v>3597</v>
      </c>
      <c r="P1551">
        <f t="shared" si="120"/>
        <v>8</v>
      </c>
      <c r="Q1551" t="str">
        <f t="shared" si="121"/>
        <v>Morning</v>
      </c>
      <c r="R1551" t="str">
        <f t="shared" si="122"/>
        <v>MAA  →  CCU</v>
      </c>
      <c r="S1551" t="str">
        <f t="shared" si="123"/>
        <v>May</v>
      </c>
      <c r="T1551" t="str">
        <f t="shared" si="124"/>
        <v>Economy</v>
      </c>
    </row>
    <row r="1552" spans="1:20" x14ac:dyDescent="0.35">
      <c r="A1552" t="s">
        <v>12</v>
      </c>
      <c r="B1552" t="s">
        <v>47</v>
      </c>
      <c r="C1552" t="s">
        <v>68</v>
      </c>
      <c r="D1552" t="s">
        <v>72</v>
      </c>
      <c r="E1552" t="s">
        <v>1607</v>
      </c>
      <c r="F1552" t="s">
        <v>1609</v>
      </c>
      <c r="G1552" t="s">
        <v>1610</v>
      </c>
      <c r="J1552" t="s">
        <v>165</v>
      </c>
      <c r="K1552" t="s">
        <v>194</v>
      </c>
      <c r="L1552">
        <v>660</v>
      </c>
      <c r="M1552">
        <v>1</v>
      </c>
      <c r="N1552" t="s">
        <v>1580</v>
      </c>
      <c r="O1552">
        <v>12898</v>
      </c>
      <c r="P1552">
        <f t="shared" si="120"/>
        <v>8</v>
      </c>
      <c r="Q1552" t="str">
        <f t="shared" si="121"/>
        <v>Morning</v>
      </c>
      <c r="R1552" t="str">
        <f t="shared" si="122"/>
        <v>DEL  →  BOM  →  COK</v>
      </c>
      <c r="S1552" t="str">
        <f t="shared" si="123"/>
        <v>May</v>
      </c>
      <c r="T1552" t="str">
        <f t="shared" si="124"/>
        <v>Business</v>
      </c>
    </row>
    <row r="1553" spans="1:20" x14ac:dyDescent="0.35">
      <c r="A1553" t="s">
        <v>12</v>
      </c>
      <c r="B1553" t="s">
        <v>59</v>
      </c>
      <c r="C1553" t="s">
        <v>68</v>
      </c>
      <c r="D1553" t="s">
        <v>72</v>
      </c>
      <c r="E1553" t="s">
        <v>1607</v>
      </c>
      <c r="F1553" t="s">
        <v>1641</v>
      </c>
      <c r="G1553" t="s">
        <v>1609</v>
      </c>
      <c r="H1553" t="s">
        <v>1610</v>
      </c>
      <c r="J1553" t="s">
        <v>280</v>
      </c>
      <c r="K1553" t="s">
        <v>596</v>
      </c>
      <c r="L1553">
        <v>2245</v>
      </c>
      <c r="M1553">
        <v>2</v>
      </c>
      <c r="N1553" t="s">
        <v>1580</v>
      </c>
      <c r="O1553">
        <v>9296</v>
      </c>
      <c r="P1553">
        <f t="shared" si="120"/>
        <v>6</v>
      </c>
      <c r="Q1553" t="str">
        <f t="shared" si="121"/>
        <v>Morning</v>
      </c>
      <c r="R1553" t="str">
        <f t="shared" si="122"/>
        <v>DEL  →  IXC  →  BOM  →  COK</v>
      </c>
      <c r="S1553" t="str">
        <f t="shared" si="123"/>
        <v>Mar</v>
      </c>
      <c r="T1553" t="str">
        <f t="shared" si="124"/>
        <v>Premium Economy</v>
      </c>
    </row>
    <row r="1554" spans="1:20" x14ac:dyDescent="0.35">
      <c r="A1554" t="s">
        <v>10</v>
      </c>
      <c r="B1554" t="s">
        <v>64</v>
      </c>
      <c r="C1554" t="s">
        <v>66</v>
      </c>
      <c r="D1554" t="s">
        <v>71</v>
      </c>
      <c r="E1554" t="s">
        <v>1601</v>
      </c>
      <c r="F1554" t="s">
        <v>1602</v>
      </c>
      <c r="J1554" t="s">
        <v>221</v>
      </c>
      <c r="K1554" t="s">
        <v>200</v>
      </c>
      <c r="L1554">
        <v>170</v>
      </c>
      <c r="M1554">
        <v>0</v>
      </c>
      <c r="N1554" t="s">
        <v>1579</v>
      </c>
      <c r="O1554">
        <v>8855</v>
      </c>
      <c r="P1554">
        <f t="shared" si="120"/>
        <v>16</v>
      </c>
      <c r="Q1554" t="str">
        <f t="shared" si="121"/>
        <v>Afternoon</v>
      </c>
      <c r="R1554" t="str">
        <f t="shared" si="122"/>
        <v>BLR  →  DEL</v>
      </c>
      <c r="S1554" t="str">
        <f t="shared" si="123"/>
        <v>Mar</v>
      </c>
      <c r="T1554" t="str">
        <f t="shared" si="124"/>
        <v>Premium Economy</v>
      </c>
    </row>
    <row r="1555" spans="1:20" x14ac:dyDescent="0.35">
      <c r="A1555" t="s">
        <v>12</v>
      </c>
      <c r="B1555" t="s">
        <v>53</v>
      </c>
      <c r="C1555" t="s">
        <v>68</v>
      </c>
      <c r="D1555" t="s">
        <v>72</v>
      </c>
      <c r="E1555" t="s">
        <v>1607</v>
      </c>
      <c r="F1555" t="s">
        <v>1609</v>
      </c>
      <c r="G1555" t="s">
        <v>1610</v>
      </c>
      <c r="J1555" t="s">
        <v>182</v>
      </c>
      <c r="K1555" t="s">
        <v>784</v>
      </c>
      <c r="L1555">
        <v>1270</v>
      </c>
      <c r="M1555">
        <v>1</v>
      </c>
      <c r="N1555" t="s">
        <v>1580</v>
      </c>
      <c r="O1555">
        <v>10262</v>
      </c>
      <c r="P1555">
        <f t="shared" si="120"/>
        <v>21</v>
      </c>
      <c r="Q1555" t="str">
        <f t="shared" si="121"/>
        <v>Night</v>
      </c>
      <c r="R1555" t="str">
        <f t="shared" si="122"/>
        <v>DEL  →  BOM  →  COK</v>
      </c>
      <c r="S1555" t="str">
        <f t="shared" si="123"/>
        <v>Jun</v>
      </c>
      <c r="T1555" t="str">
        <f t="shared" si="124"/>
        <v>Business</v>
      </c>
    </row>
    <row r="1556" spans="1:20" x14ac:dyDescent="0.35">
      <c r="A1556" t="s">
        <v>10</v>
      </c>
      <c r="B1556" t="s">
        <v>27</v>
      </c>
      <c r="C1556" t="s">
        <v>66</v>
      </c>
      <c r="D1556" t="s">
        <v>68</v>
      </c>
      <c r="E1556" t="s">
        <v>1601</v>
      </c>
      <c r="F1556" t="s">
        <v>1602</v>
      </c>
      <c r="J1556" t="s">
        <v>203</v>
      </c>
      <c r="K1556" t="s">
        <v>201</v>
      </c>
      <c r="L1556">
        <v>165</v>
      </c>
      <c r="M1556">
        <v>0</v>
      </c>
      <c r="N1556" t="s">
        <v>1579</v>
      </c>
      <c r="O1556">
        <v>3943</v>
      </c>
      <c r="P1556">
        <f t="shared" si="120"/>
        <v>6</v>
      </c>
      <c r="Q1556" t="str">
        <f t="shared" si="121"/>
        <v>Morning</v>
      </c>
      <c r="R1556" t="str">
        <f t="shared" si="122"/>
        <v>BLR  →  DEL</v>
      </c>
      <c r="S1556" t="str">
        <f t="shared" si="123"/>
        <v>Jun</v>
      </c>
      <c r="T1556" t="str">
        <f t="shared" si="124"/>
        <v>Economy</v>
      </c>
    </row>
    <row r="1557" spans="1:20" x14ac:dyDescent="0.35">
      <c r="A1557" t="s">
        <v>14</v>
      </c>
      <c r="B1557" t="s">
        <v>49</v>
      </c>
      <c r="C1557" t="s">
        <v>68</v>
      </c>
      <c r="D1557" t="s">
        <v>72</v>
      </c>
      <c r="E1557" t="s">
        <v>1607</v>
      </c>
      <c r="F1557" t="s">
        <v>1609</v>
      </c>
      <c r="G1557" t="s">
        <v>1610</v>
      </c>
      <c r="J1557" t="s">
        <v>246</v>
      </c>
      <c r="K1557" t="s">
        <v>252</v>
      </c>
      <c r="L1557">
        <v>385</v>
      </c>
      <c r="M1557">
        <v>1</v>
      </c>
      <c r="N1557" t="s">
        <v>1579</v>
      </c>
      <c r="O1557">
        <v>9001</v>
      </c>
      <c r="P1557">
        <f t="shared" si="120"/>
        <v>12</v>
      </c>
      <c r="Q1557" t="str">
        <f t="shared" si="121"/>
        <v>Afternoon</v>
      </c>
      <c r="R1557" t="str">
        <f t="shared" si="122"/>
        <v>DEL  →  BOM  →  COK</v>
      </c>
      <c r="S1557" t="str">
        <f t="shared" si="123"/>
        <v>Jun</v>
      </c>
      <c r="T1557" t="str">
        <f t="shared" si="124"/>
        <v>Premium Economy</v>
      </c>
    </row>
    <row r="1558" spans="1:20" x14ac:dyDescent="0.35">
      <c r="A1558" t="s">
        <v>14</v>
      </c>
      <c r="B1558" t="s">
        <v>45</v>
      </c>
      <c r="C1558" t="s">
        <v>68</v>
      </c>
      <c r="D1558" t="s">
        <v>72</v>
      </c>
      <c r="E1558" t="s">
        <v>1607</v>
      </c>
      <c r="F1558" t="s">
        <v>1609</v>
      </c>
      <c r="G1558" t="s">
        <v>1610</v>
      </c>
      <c r="J1558" t="s">
        <v>273</v>
      </c>
      <c r="K1558" t="s">
        <v>743</v>
      </c>
      <c r="L1558">
        <v>910</v>
      </c>
      <c r="M1558">
        <v>1</v>
      </c>
      <c r="N1558" t="s">
        <v>1579</v>
      </c>
      <c r="O1558">
        <v>7670</v>
      </c>
      <c r="P1558">
        <f t="shared" si="120"/>
        <v>10</v>
      </c>
      <c r="Q1558" t="str">
        <f t="shared" si="121"/>
        <v>Morning</v>
      </c>
      <c r="R1558" t="str">
        <f t="shared" si="122"/>
        <v>DEL  →  BOM  →  COK</v>
      </c>
      <c r="S1558" t="str">
        <f t="shared" si="123"/>
        <v>May</v>
      </c>
      <c r="T1558" t="str">
        <f t="shared" si="124"/>
        <v>Premium Economy</v>
      </c>
    </row>
    <row r="1559" spans="1:20" x14ac:dyDescent="0.35">
      <c r="A1559" t="s">
        <v>14</v>
      </c>
      <c r="B1559" t="s">
        <v>49</v>
      </c>
      <c r="C1559" t="s">
        <v>68</v>
      </c>
      <c r="D1559" t="s">
        <v>72</v>
      </c>
      <c r="E1559" t="s">
        <v>1607</v>
      </c>
      <c r="F1559" t="s">
        <v>1609</v>
      </c>
      <c r="G1559" t="s">
        <v>1610</v>
      </c>
      <c r="J1559" t="s">
        <v>274</v>
      </c>
      <c r="K1559" t="s">
        <v>735</v>
      </c>
      <c r="L1559">
        <v>465</v>
      </c>
      <c r="M1559">
        <v>1</v>
      </c>
      <c r="N1559" t="s">
        <v>1579</v>
      </c>
      <c r="O1559">
        <v>7530</v>
      </c>
      <c r="P1559">
        <f t="shared" si="120"/>
        <v>17</v>
      </c>
      <c r="Q1559" t="str">
        <f t="shared" si="121"/>
        <v>Evening</v>
      </c>
      <c r="R1559" t="str">
        <f t="shared" si="122"/>
        <v>DEL  →  BOM  →  COK</v>
      </c>
      <c r="S1559" t="str">
        <f t="shared" si="123"/>
        <v>Jun</v>
      </c>
      <c r="T1559" t="str">
        <f t="shared" si="124"/>
        <v>Premium Economy</v>
      </c>
    </row>
    <row r="1560" spans="1:20" x14ac:dyDescent="0.35">
      <c r="A1560" t="s">
        <v>10</v>
      </c>
      <c r="B1560" t="s">
        <v>23</v>
      </c>
      <c r="C1560" t="s">
        <v>67</v>
      </c>
      <c r="D1560" t="s">
        <v>66</v>
      </c>
      <c r="E1560" t="s">
        <v>1603</v>
      </c>
      <c r="F1560" t="s">
        <v>1642</v>
      </c>
      <c r="G1560" t="s">
        <v>1606</v>
      </c>
      <c r="J1560" t="s">
        <v>349</v>
      </c>
      <c r="K1560" t="s">
        <v>189</v>
      </c>
      <c r="L1560">
        <v>295</v>
      </c>
      <c r="M1560">
        <v>1</v>
      </c>
      <c r="N1560" t="s">
        <v>1579</v>
      </c>
      <c r="O1560">
        <v>8443</v>
      </c>
      <c r="P1560">
        <f t="shared" si="120"/>
        <v>9</v>
      </c>
      <c r="Q1560" t="str">
        <f t="shared" si="121"/>
        <v>Morning</v>
      </c>
      <c r="R1560" t="str">
        <f t="shared" si="122"/>
        <v>CCU  →  PAT  →  BLR</v>
      </c>
      <c r="S1560" t="str">
        <f t="shared" si="123"/>
        <v>May</v>
      </c>
      <c r="T1560" t="str">
        <f t="shared" si="124"/>
        <v>Premium Economy</v>
      </c>
    </row>
    <row r="1561" spans="1:20" x14ac:dyDescent="0.35">
      <c r="A1561" t="s">
        <v>13</v>
      </c>
      <c r="B1561" t="s">
        <v>56</v>
      </c>
      <c r="C1561" t="s">
        <v>68</v>
      </c>
      <c r="D1561" t="s">
        <v>72</v>
      </c>
      <c r="E1561" t="s">
        <v>1607</v>
      </c>
      <c r="F1561" t="s">
        <v>1622</v>
      </c>
      <c r="G1561" t="s">
        <v>1610</v>
      </c>
      <c r="J1561" t="s">
        <v>203</v>
      </c>
      <c r="K1561" t="s">
        <v>377</v>
      </c>
      <c r="L1561">
        <v>315</v>
      </c>
      <c r="M1561">
        <v>1</v>
      </c>
      <c r="N1561" t="s">
        <v>1579</v>
      </c>
      <c r="O1561">
        <v>5351</v>
      </c>
      <c r="P1561">
        <f t="shared" si="120"/>
        <v>6</v>
      </c>
      <c r="Q1561" t="str">
        <f t="shared" si="121"/>
        <v>Morning</v>
      </c>
      <c r="R1561" t="str">
        <f t="shared" si="122"/>
        <v>DEL  →  MAA  →  COK</v>
      </c>
      <c r="S1561" t="str">
        <f t="shared" si="123"/>
        <v>Apr</v>
      </c>
      <c r="T1561" t="str">
        <f t="shared" si="124"/>
        <v>Premium Economy</v>
      </c>
    </row>
    <row r="1562" spans="1:20" x14ac:dyDescent="0.35">
      <c r="A1562" t="s">
        <v>16</v>
      </c>
      <c r="B1562" t="s">
        <v>38</v>
      </c>
      <c r="C1562" t="s">
        <v>68</v>
      </c>
      <c r="D1562" t="s">
        <v>72</v>
      </c>
      <c r="E1562" t="s">
        <v>1607</v>
      </c>
      <c r="F1562" t="s">
        <v>1610</v>
      </c>
      <c r="J1562" t="s">
        <v>240</v>
      </c>
      <c r="K1562" t="s">
        <v>289</v>
      </c>
      <c r="L1562">
        <v>190</v>
      </c>
      <c r="M1562">
        <v>0</v>
      </c>
      <c r="N1562" t="s">
        <v>1579</v>
      </c>
      <c r="O1562">
        <v>6688</v>
      </c>
      <c r="P1562">
        <f t="shared" si="120"/>
        <v>6</v>
      </c>
      <c r="Q1562" t="str">
        <f t="shared" si="121"/>
        <v>Morning</v>
      </c>
      <c r="R1562" t="str">
        <f t="shared" si="122"/>
        <v>DEL  →  COK</v>
      </c>
      <c r="S1562" t="str">
        <f t="shared" si="123"/>
        <v>Mar</v>
      </c>
      <c r="T1562" t="str">
        <f t="shared" si="124"/>
        <v>Premium Economy</v>
      </c>
    </row>
    <row r="1563" spans="1:20" x14ac:dyDescent="0.35">
      <c r="A1563" t="s">
        <v>12</v>
      </c>
      <c r="B1563" t="s">
        <v>28</v>
      </c>
      <c r="C1563" t="s">
        <v>66</v>
      </c>
      <c r="D1563" t="s">
        <v>71</v>
      </c>
      <c r="E1563" t="s">
        <v>1601</v>
      </c>
      <c r="F1563" t="s">
        <v>1609</v>
      </c>
      <c r="G1563" t="s">
        <v>1602</v>
      </c>
      <c r="J1563" t="s">
        <v>260</v>
      </c>
      <c r="K1563" t="s">
        <v>785</v>
      </c>
      <c r="L1563">
        <v>1355</v>
      </c>
      <c r="M1563">
        <v>1</v>
      </c>
      <c r="N1563" t="s">
        <v>1580</v>
      </c>
      <c r="O1563">
        <v>11087</v>
      </c>
      <c r="P1563">
        <f t="shared" si="120"/>
        <v>20</v>
      </c>
      <c r="Q1563" t="str">
        <f t="shared" si="121"/>
        <v>Evening</v>
      </c>
      <c r="R1563" t="str">
        <f t="shared" si="122"/>
        <v>BLR  →  BOM  →  DEL</v>
      </c>
      <c r="S1563" t="str">
        <f t="shared" si="123"/>
        <v>Mar</v>
      </c>
      <c r="T1563" t="str">
        <f t="shared" si="124"/>
        <v>Business</v>
      </c>
    </row>
    <row r="1564" spans="1:20" x14ac:dyDescent="0.35">
      <c r="A1564" t="s">
        <v>11</v>
      </c>
      <c r="B1564" t="s">
        <v>50</v>
      </c>
      <c r="C1564" t="s">
        <v>66</v>
      </c>
      <c r="D1564" t="s">
        <v>71</v>
      </c>
      <c r="E1564" t="s">
        <v>1601</v>
      </c>
      <c r="F1564" t="s">
        <v>1617</v>
      </c>
      <c r="G1564" t="s">
        <v>1605</v>
      </c>
      <c r="H1564" t="s">
        <v>1602</v>
      </c>
      <c r="J1564" t="s">
        <v>159</v>
      </c>
      <c r="K1564" t="s">
        <v>786</v>
      </c>
      <c r="L1564">
        <v>1815</v>
      </c>
      <c r="M1564">
        <v>2</v>
      </c>
      <c r="N1564" t="s">
        <v>1579</v>
      </c>
      <c r="O1564">
        <v>7664</v>
      </c>
      <c r="P1564">
        <f t="shared" si="120"/>
        <v>5</v>
      </c>
      <c r="Q1564" t="str">
        <f t="shared" si="121"/>
        <v>Morning</v>
      </c>
      <c r="R1564" t="str">
        <f t="shared" si="122"/>
        <v>BLR  →  CCU  →  BBI  →  DEL</v>
      </c>
      <c r="S1564" t="str">
        <f t="shared" si="123"/>
        <v>Mar</v>
      </c>
      <c r="T1564" t="str">
        <f t="shared" si="124"/>
        <v>Premium Economy</v>
      </c>
    </row>
    <row r="1565" spans="1:20" x14ac:dyDescent="0.35">
      <c r="A1565" t="s">
        <v>10</v>
      </c>
      <c r="B1565" t="s">
        <v>35</v>
      </c>
      <c r="C1565" t="s">
        <v>67</v>
      </c>
      <c r="D1565" t="s">
        <v>66</v>
      </c>
      <c r="E1565" t="s">
        <v>1603</v>
      </c>
      <c r="F1565" t="s">
        <v>1623</v>
      </c>
      <c r="G1565" t="s">
        <v>1606</v>
      </c>
      <c r="J1565" t="s">
        <v>266</v>
      </c>
      <c r="K1565" t="s">
        <v>282</v>
      </c>
      <c r="L1565">
        <v>315</v>
      </c>
      <c r="M1565">
        <v>1</v>
      </c>
      <c r="N1565" t="s">
        <v>1579</v>
      </c>
      <c r="O1565">
        <v>4775</v>
      </c>
      <c r="P1565">
        <f t="shared" si="120"/>
        <v>15</v>
      </c>
      <c r="Q1565" t="str">
        <f t="shared" si="121"/>
        <v>Afternoon</v>
      </c>
      <c r="R1565" t="str">
        <f t="shared" si="122"/>
        <v>CCU  →  HYD  →  BLR</v>
      </c>
      <c r="S1565" t="str">
        <f t="shared" si="123"/>
        <v>Apr</v>
      </c>
      <c r="T1565" t="str">
        <f t="shared" si="124"/>
        <v>Economy</v>
      </c>
    </row>
    <row r="1566" spans="1:20" x14ac:dyDescent="0.35">
      <c r="A1566" t="s">
        <v>15</v>
      </c>
      <c r="B1566" t="s">
        <v>46</v>
      </c>
      <c r="C1566" t="s">
        <v>67</v>
      </c>
      <c r="D1566" t="s">
        <v>66</v>
      </c>
      <c r="E1566" t="s">
        <v>1603</v>
      </c>
      <c r="F1566" t="s">
        <v>1606</v>
      </c>
      <c r="J1566" t="s">
        <v>291</v>
      </c>
      <c r="K1566" t="s">
        <v>308</v>
      </c>
      <c r="L1566">
        <v>155</v>
      </c>
      <c r="M1566">
        <v>0</v>
      </c>
      <c r="N1566" t="s">
        <v>1579</v>
      </c>
      <c r="O1566">
        <v>3514</v>
      </c>
      <c r="P1566">
        <f t="shared" si="120"/>
        <v>15</v>
      </c>
      <c r="Q1566" t="str">
        <f t="shared" si="121"/>
        <v>Afternoon</v>
      </c>
      <c r="R1566" t="str">
        <f t="shared" si="122"/>
        <v>CCU  →  BLR</v>
      </c>
      <c r="S1566" t="str">
        <f t="shared" si="123"/>
        <v>Jun</v>
      </c>
      <c r="T1566" t="str">
        <f t="shared" si="124"/>
        <v>Economy</v>
      </c>
    </row>
    <row r="1567" spans="1:20" x14ac:dyDescent="0.35">
      <c r="A1567" t="s">
        <v>12</v>
      </c>
      <c r="B1567" t="s">
        <v>27</v>
      </c>
      <c r="C1567" t="s">
        <v>68</v>
      </c>
      <c r="D1567" t="s">
        <v>72</v>
      </c>
      <c r="E1567" t="s">
        <v>1607</v>
      </c>
      <c r="F1567" t="s">
        <v>1611</v>
      </c>
      <c r="G1567" t="s">
        <v>1609</v>
      </c>
      <c r="H1567" t="s">
        <v>1610</v>
      </c>
      <c r="J1567" t="s">
        <v>190</v>
      </c>
      <c r="K1567" t="s">
        <v>421</v>
      </c>
      <c r="L1567">
        <v>1300</v>
      </c>
      <c r="M1567">
        <v>2</v>
      </c>
      <c r="N1567" t="s">
        <v>1579</v>
      </c>
      <c r="O1567">
        <v>13376</v>
      </c>
      <c r="P1567">
        <f t="shared" si="120"/>
        <v>6</v>
      </c>
      <c r="Q1567" t="str">
        <f t="shared" si="121"/>
        <v>Morning</v>
      </c>
      <c r="R1567" t="str">
        <f t="shared" si="122"/>
        <v>DEL  →  NAG  →  BOM  →  COK</v>
      </c>
      <c r="S1567" t="str">
        <f t="shared" si="123"/>
        <v>Jun</v>
      </c>
      <c r="T1567" t="str">
        <f t="shared" si="124"/>
        <v>Business</v>
      </c>
    </row>
    <row r="1568" spans="1:20" x14ac:dyDescent="0.35">
      <c r="A1568" t="s">
        <v>12</v>
      </c>
      <c r="B1568" t="s">
        <v>36</v>
      </c>
      <c r="C1568" t="s">
        <v>68</v>
      </c>
      <c r="D1568" t="s">
        <v>72</v>
      </c>
      <c r="E1568" t="s">
        <v>1607</v>
      </c>
      <c r="F1568" t="s">
        <v>1628</v>
      </c>
      <c r="G1568" t="s">
        <v>1609</v>
      </c>
      <c r="H1568" t="s">
        <v>1610</v>
      </c>
      <c r="J1568" t="s">
        <v>326</v>
      </c>
      <c r="K1568" t="s">
        <v>386</v>
      </c>
      <c r="L1568">
        <v>1705</v>
      </c>
      <c r="M1568">
        <v>2</v>
      </c>
      <c r="N1568" t="s">
        <v>1579</v>
      </c>
      <c r="O1568">
        <v>14300</v>
      </c>
      <c r="P1568">
        <f t="shared" si="120"/>
        <v>8</v>
      </c>
      <c r="Q1568" t="str">
        <f t="shared" si="121"/>
        <v>Morning</v>
      </c>
      <c r="R1568" t="str">
        <f t="shared" si="122"/>
        <v>DEL  →  ATQ  →  BOM  →  COK</v>
      </c>
      <c r="S1568" t="str">
        <f t="shared" si="123"/>
        <v>Jun</v>
      </c>
      <c r="T1568" t="str">
        <f t="shared" si="124"/>
        <v>Business</v>
      </c>
    </row>
    <row r="1569" spans="1:20" x14ac:dyDescent="0.35">
      <c r="A1569" t="s">
        <v>11</v>
      </c>
      <c r="B1569" t="s">
        <v>46</v>
      </c>
      <c r="C1569" t="s">
        <v>68</v>
      </c>
      <c r="D1569" t="s">
        <v>72</v>
      </c>
      <c r="E1569" t="s">
        <v>1607</v>
      </c>
      <c r="F1569" t="s">
        <v>1622</v>
      </c>
      <c r="G1569" t="s">
        <v>1610</v>
      </c>
      <c r="J1569" t="s">
        <v>322</v>
      </c>
      <c r="K1569" t="s">
        <v>569</v>
      </c>
      <c r="L1569">
        <v>765</v>
      </c>
      <c r="M1569">
        <v>1</v>
      </c>
      <c r="N1569" t="s">
        <v>1579</v>
      </c>
      <c r="O1569">
        <v>7480</v>
      </c>
      <c r="P1569">
        <f t="shared" si="120"/>
        <v>20</v>
      </c>
      <c r="Q1569" t="str">
        <f t="shared" si="121"/>
        <v>Evening</v>
      </c>
      <c r="R1569" t="str">
        <f t="shared" si="122"/>
        <v>DEL  →  MAA  →  COK</v>
      </c>
      <c r="S1569" t="str">
        <f t="shared" si="123"/>
        <v>Jun</v>
      </c>
      <c r="T1569" t="str">
        <f t="shared" si="124"/>
        <v>Premium Economy</v>
      </c>
    </row>
    <row r="1570" spans="1:20" x14ac:dyDescent="0.35">
      <c r="A1570" t="s">
        <v>10</v>
      </c>
      <c r="B1570" t="s">
        <v>25</v>
      </c>
      <c r="C1570" t="s">
        <v>70</v>
      </c>
      <c r="D1570" t="s">
        <v>73</v>
      </c>
      <c r="E1570" t="s">
        <v>1624</v>
      </c>
      <c r="F1570" t="s">
        <v>1625</v>
      </c>
      <c r="J1570" t="s">
        <v>279</v>
      </c>
      <c r="K1570" t="s">
        <v>292</v>
      </c>
      <c r="L1570">
        <v>90</v>
      </c>
      <c r="M1570">
        <v>0</v>
      </c>
      <c r="N1570" t="s">
        <v>1579</v>
      </c>
      <c r="O1570">
        <v>2227</v>
      </c>
      <c r="P1570">
        <f t="shared" si="120"/>
        <v>21</v>
      </c>
      <c r="Q1570" t="str">
        <f t="shared" si="121"/>
        <v>Night</v>
      </c>
      <c r="R1570" t="str">
        <f t="shared" si="122"/>
        <v>BOM  →  HYD</v>
      </c>
      <c r="S1570" t="str">
        <f t="shared" si="123"/>
        <v>May</v>
      </c>
      <c r="T1570" t="str">
        <f t="shared" si="124"/>
        <v>Economy</v>
      </c>
    </row>
    <row r="1571" spans="1:20" x14ac:dyDescent="0.35">
      <c r="A1571" t="s">
        <v>17</v>
      </c>
      <c r="B1571" t="s">
        <v>45</v>
      </c>
      <c r="C1571" t="s">
        <v>68</v>
      </c>
      <c r="D1571" t="s">
        <v>72</v>
      </c>
      <c r="E1571" t="s">
        <v>1607</v>
      </c>
      <c r="F1571" t="s">
        <v>1612</v>
      </c>
      <c r="G1571" t="s">
        <v>1610</v>
      </c>
      <c r="J1571" t="s">
        <v>302</v>
      </c>
      <c r="K1571" t="s">
        <v>261</v>
      </c>
      <c r="L1571">
        <v>870</v>
      </c>
      <c r="M1571">
        <v>1</v>
      </c>
      <c r="N1571" t="s">
        <v>1579</v>
      </c>
      <c r="O1571">
        <v>7452</v>
      </c>
      <c r="P1571">
        <f t="shared" si="120"/>
        <v>7</v>
      </c>
      <c r="Q1571" t="str">
        <f t="shared" si="121"/>
        <v>Morning</v>
      </c>
      <c r="R1571" t="str">
        <f t="shared" si="122"/>
        <v>DEL  →  BLR  →  COK</v>
      </c>
      <c r="S1571" t="str">
        <f t="shared" si="123"/>
        <v>May</v>
      </c>
      <c r="T1571" t="str">
        <f t="shared" si="124"/>
        <v>Premium Economy</v>
      </c>
    </row>
    <row r="1572" spans="1:20" x14ac:dyDescent="0.35">
      <c r="A1572" t="s">
        <v>17</v>
      </c>
      <c r="B1572" t="s">
        <v>54</v>
      </c>
      <c r="C1572" t="s">
        <v>67</v>
      </c>
      <c r="D1572" t="s">
        <v>66</v>
      </c>
      <c r="E1572" t="s">
        <v>1603</v>
      </c>
      <c r="F1572" t="s">
        <v>1606</v>
      </c>
      <c r="J1572" t="s">
        <v>273</v>
      </c>
      <c r="K1572" t="s">
        <v>229</v>
      </c>
      <c r="L1572">
        <v>155</v>
      </c>
      <c r="M1572">
        <v>0</v>
      </c>
      <c r="N1572" t="s">
        <v>1579</v>
      </c>
      <c r="O1572">
        <v>4409</v>
      </c>
      <c r="P1572">
        <f t="shared" si="120"/>
        <v>10</v>
      </c>
      <c r="Q1572" t="str">
        <f t="shared" si="121"/>
        <v>Morning</v>
      </c>
      <c r="R1572" t="str">
        <f t="shared" si="122"/>
        <v>CCU  →  BLR</v>
      </c>
      <c r="S1572" t="str">
        <f t="shared" si="123"/>
        <v>May</v>
      </c>
      <c r="T1572" t="str">
        <f t="shared" si="124"/>
        <v>Economy</v>
      </c>
    </row>
    <row r="1573" spans="1:20" x14ac:dyDescent="0.35">
      <c r="A1573" t="s">
        <v>11</v>
      </c>
      <c r="B1573" t="s">
        <v>39</v>
      </c>
      <c r="C1573" t="s">
        <v>67</v>
      </c>
      <c r="D1573" t="s">
        <v>66</v>
      </c>
      <c r="E1573" t="s">
        <v>1603</v>
      </c>
      <c r="F1573" t="s">
        <v>1605</v>
      </c>
      <c r="G1573" t="s">
        <v>1623</v>
      </c>
      <c r="H1573" t="s">
        <v>1606</v>
      </c>
      <c r="J1573" t="s">
        <v>289</v>
      </c>
      <c r="K1573" t="s">
        <v>787</v>
      </c>
      <c r="L1573">
        <v>1555</v>
      </c>
      <c r="M1573">
        <v>2</v>
      </c>
      <c r="N1573" t="s">
        <v>1579</v>
      </c>
      <c r="O1573">
        <v>4647</v>
      </c>
      <c r="P1573">
        <f t="shared" si="120"/>
        <v>9</v>
      </c>
      <c r="Q1573" t="str">
        <f t="shared" si="121"/>
        <v>Morning</v>
      </c>
      <c r="R1573" t="str">
        <f t="shared" si="122"/>
        <v>CCU  →  BBI  →  HYD  →  BLR</v>
      </c>
      <c r="S1573" t="str">
        <f t="shared" si="123"/>
        <v>Apr</v>
      </c>
      <c r="T1573" t="str">
        <f t="shared" si="124"/>
        <v>Economy</v>
      </c>
    </row>
    <row r="1574" spans="1:20" x14ac:dyDescent="0.35">
      <c r="A1574" t="s">
        <v>13</v>
      </c>
      <c r="B1574" t="s">
        <v>38</v>
      </c>
      <c r="C1574" t="s">
        <v>69</v>
      </c>
      <c r="D1574" t="s">
        <v>67</v>
      </c>
      <c r="E1574" t="s">
        <v>1613</v>
      </c>
      <c r="F1574" t="s">
        <v>1614</v>
      </c>
      <c r="J1574" t="s">
        <v>284</v>
      </c>
      <c r="K1574" t="s">
        <v>376</v>
      </c>
      <c r="L1574">
        <v>155</v>
      </c>
      <c r="M1574">
        <v>0</v>
      </c>
      <c r="N1574" t="s">
        <v>1581</v>
      </c>
      <c r="O1574">
        <v>3332</v>
      </c>
      <c r="P1574">
        <f t="shared" si="120"/>
        <v>9</v>
      </c>
      <c r="Q1574" t="str">
        <f t="shared" si="121"/>
        <v>Morning</v>
      </c>
      <c r="R1574" t="str">
        <f t="shared" si="122"/>
        <v>MAA  →  CCU</v>
      </c>
      <c r="S1574" t="str">
        <f t="shared" si="123"/>
        <v>Mar</v>
      </c>
      <c r="T1574" t="str">
        <f t="shared" si="124"/>
        <v>Economy</v>
      </c>
    </row>
    <row r="1575" spans="1:20" x14ac:dyDescent="0.35">
      <c r="A1575" t="s">
        <v>11</v>
      </c>
      <c r="B1575" t="s">
        <v>59</v>
      </c>
      <c r="C1575" t="s">
        <v>68</v>
      </c>
      <c r="D1575" t="s">
        <v>72</v>
      </c>
      <c r="E1575" t="s">
        <v>1607</v>
      </c>
      <c r="F1575" t="s">
        <v>1609</v>
      </c>
      <c r="G1575" t="s">
        <v>1610</v>
      </c>
      <c r="J1575" t="s">
        <v>255</v>
      </c>
      <c r="K1575" t="s">
        <v>252</v>
      </c>
      <c r="L1575">
        <v>555</v>
      </c>
      <c r="M1575">
        <v>1</v>
      </c>
      <c r="N1575" t="s">
        <v>1579</v>
      </c>
      <c r="O1575">
        <v>6902</v>
      </c>
      <c r="P1575">
        <f t="shared" si="120"/>
        <v>10</v>
      </c>
      <c r="Q1575" t="str">
        <f t="shared" si="121"/>
        <v>Morning</v>
      </c>
      <c r="R1575" t="str">
        <f t="shared" si="122"/>
        <v>DEL  →  BOM  →  COK</v>
      </c>
      <c r="S1575" t="str">
        <f t="shared" si="123"/>
        <v>Mar</v>
      </c>
      <c r="T1575" t="str">
        <f t="shared" si="124"/>
        <v>Premium Economy</v>
      </c>
    </row>
    <row r="1576" spans="1:20" x14ac:dyDescent="0.35">
      <c r="A1576" t="s">
        <v>17</v>
      </c>
      <c r="B1576" t="s">
        <v>53</v>
      </c>
      <c r="C1576" t="s">
        <v>67</v>
      </c>
      <c r="D1576" t="s">
        <v>66</v>
      </c>
      <c r="E1576" t="s">
        <v>1603</v>
      </c>
      <c r="F1576" t="s">
        <v>1605</v>
      </c>
      <c r="G1576" t="s">
        <v>1606</v>
      </c>
      <c r="J1576" t="s">
        <v>212</v>
      </c>
      <c r="K1576" t="s">
        <v>241</v>
      </c>
      <c r="L1576">
        <v>215</v>
      </c>
      <c r="M1576">
        <v>1</v>
      </c>
      <c r="N1576" t="s">
        <v>1579</v>
      </c>
      <c r="O1576">
        <v>6857</v>
      </c>
      <c r="P1576">
        <f t="shared" si="120"/>
        <v>19</v>
      </c>
      <c r="Q1576" t="str">
        <f t="shared" si="121"/>
        <v>Evening</v>
      </c>
      <c r="R1576" t="str">
        <f t="shared" si="122"/>
        <v>CCU  →  BBI  →  BLR</v>
      </c>
      <c r="S1576" t="str">
        <f t="shared" si="123"/>
        <v>Jun</v>
      </c>
      <c r="T1576" t="str">
        <f t="shared" si="124"/>
        <v>Premium Economy</v>
      </c>
    </row>
    <row r="1577" spans="1:20" x14ac:dyDescent="0.35">
      <c r="A1577" t="s">
        <v>12</v>
      </c>
      <c r="B1577" t="s">
        <v>32</v>
      </c>
      <c r="C1577" t="s">
        <v>68</v>
      </c>
      <c r="D1577" t="s">
        <v>72</v>
      </c>
      <c r="E1577" t="s">
        <v>1607</v>
      </c>
      <c r="F1577" t="s">
        <v>1609</v>
      </c>
      <c r="G1577" t="s">
        <v>1610</v>
      </c>
      <c r="J1577" t="s">
        <v>252</v>
      </c>
      <c r="K1577" t="s">
        <v>592</v>
      </c>
      <c r="L1577">
        <v>550</v>
      </c>
      <c r="M1577">
        <v>1</v>
      </c>
      <c r="N1577" t="s">
        <v>1580</v>
      </c>
      <c r="O1577">
        <v>12373</v>
      </c>
      <c r="P1577">
        <f t="shared" si="120"/>
        <v>19</v>
      </c>
      <c r="Q1577" t="str">
        <f t="shared" si="121"/>
        <v>Evening</v>
      </c>
      <c r="R1577" t="str">
        <f t="shared" si="122"/>
        <v>DEL  →  BOM  →  COK</v>
      </c>
      <c r="S1577" t="str">
        <f t="shared" si="123"/>
        <v>May</v>
      </c>
      <c r="T1577" t="str">
        <f t="shared" si="124"/>
        <v>Business</v>
      </c>
    </row>
    <row r="1578" spans="1:20" x14ac:dyDescent="0.35">
      <c r="A1578" t="s">
        <v>14</v>
      </c>
      <c r="B1578" t="s">
        <v>43</v>
      </c>
      <c r="C1578" t="s">
        <v>68</v>
      </c>
      <c r="D1578" t="s">
        <v>72</v>
      </c>
      <c r="E1578" t="s">
        <v>1607</v>
      </c>
      <c r="F1578" t="s">
        <v>1609</v>
      </c>
      <c r="G1578" t="s">
        <v>1610</v>
      </c>
      <c r="J1578" t="s">
        <v>170</v>
      </c>
      <c r="K1578" t="s">
        <v>194</v>
      </c>
      <c r="L1578">
        <v>440</v>
      </c>
      <c r="M1578">
        <v>1</v>
      </c>
      <c r="N1578" t="s">
        <v>1579</v>
      </c>
      <c r="O1578">
        <v>11789</v>
      </c>
      <c r="P1578">
        <f t="shared" si="120"/>
        <v>11</v>
      </c>
      <c r="Q1578" t="str">
        <f t="shared" si="121"/>
        <v>Morning</v>
      </c>
      <c r="R1578" t="str">
        <f t="shared" si="122"/>
        <v>DEL  →  BOM  →  COK</v>
      </c>
      <c r="S1578" t="str">
        <f t="shared" si="123"/>
        <v>Jun</v>
      </c>
      <c r="T1578" t="str">
        <f t="shared" si="124"/>
        <v>Business</v>
      </c>
    </row>
    <row r="1579" spans="1:20" x14ac:dyDescent="0.35">
      <c r="A1579" t="s">
        <v>11</v>
      </c>
      <c r="B1579" t="s">
        <v>32</v>
      </c>
      <c r="C1579" t="s">
        <v>68</v>
      </c>
      <c r="D1579" t="s">
        <v>72</v>
      </c>
      <c r="E1579" t="s">
        <v>1607</v>
      </c>
      <c r="F1579" t="s">
        <v>1623</v>
      </c>
      <c r="G1579" t="s">
        <v>1609</v>
      </c>
      <c r="H1579" t="s">
        <v>1610</v>
      </c>
      <c r="J1579" t="s">
        <v>172</v>
      </c>
      <c r="K1579" t="s">
        <v>730</v>
      </c>
      <c r="L1579">
        <v>865</v>
      </c>
      <c r="M1579">
        <v>2</v>
      </c>
      <c r="N1579" t="s">
        <v>1579</v>
      </c>
      <c r="O1579">
        <v>13039</v>
      </c>
      <c r="P1579">
        <f t="shared" si="120"/>
        <v>17</v>
      </c>
      <c r="Q1579" t="str">
        <f t="shared" si="121"/>
        <v>Evening</v>
      </c>
      <c r="R1579" t="str">
        <f t="shared" si="122"/>
        <v>DEL  →  HYD  →  BOM  →  COK</v>
      </c>
      <c r="S1579" t="str">
        <f t="shared" si="123"/>
        <v>May</v>
      </c>
      <c r="T1579" t="str">
        <f t="shared" si="124"/>
        <v>Business</v>
      </c>
    </row>
    <row r="1580" spans="1:20" x14ac:dyDescent="0.35">
      <c r="A1580" t="s">
        <v>12</v>
      </c>
      <c r="B1580" t="s">
        <v>28</v>
      </c>
      <c r="C1580" t="s">
        <v>66</v>
      </c>
      <c r="D1580" t="s">
        <v>71</v>
      </c>
      <c r="E1580" t="s">
        <v>1601</v>
      </c>
      <c r="F1580" t="s">
        <v>1609</v>
      </c>
      <c r="G1580" t="s">
        <v>1602</v>
      </c>
      <c r="J1580" t="s">
        <v>323</v>
      </c>
      <c r="K1580" t="s">
        <v>788</v>
      </c>
      <c r="L1580">
        <v>750</v>
      </c>
      <c r="M1580">
        <v>1</v>
      </c>
      <c r="N1580" t="s">
        <v>1580</v>
      </c>
      <c r="O1580">
        <v>11087</v>
      </c>
      <c r="P1580">
        <f t="shared" si="120"/>
        <v>22</v>
      </c>
      <c r="Q1580" t="str">
        <f t="shared" si="121"/>
        <v>Night</v>
      </c>
      <c r="R1580" t="str">
        <f t="shared" si="122"/>
        <v>BLR  →  BOM  →  DEL</v>
      </c>
      <c r="S1580" t="str">
        <f t="shared" si="123"/>
        <v>Mar</v>
      </c>
      <c r="T1580" t="str">
        <f t="shared" si="124"/>
        <v>Business</v>
      </c>
    </row>
    <row r="1581" spans="1:20" x14ac:dyDescent="0.35">
      <c r="A1581" t="s">
        <v>16</v>
      </c>
      <c r="B1581" t="s">
        <v>45</v>
      </c>
      <c r="C1581" t="s">
        <v>67</v>
      </c>
      <c r="D1581" t="s">
        <v>66</v>
      </c>
      <c r="E1581" t="s">
        <v>1603</v>
      </c>
      <c r="F1581" t="s">
        <v>1621</v>
      </c>
      <c r="G1581" t="s">
        <v>1606</v>
      </c>
      <c r="J1581" t="s">
        <v>169</v>
      </c>
      <c r="K1581" t="s">
        <v>789</v>
      </c>
      <c r="L1581">
        <v>1625</v>
      </c>
      <c r="M1581">
        <v>1</v>
      </c>
      <c r="N1581" t="s">
        <v>1579</v>
      </c>
      <c r="O1581">
        <v>9345</v>
      </c>
      <c r="P1581">
        <f t="shared" si="120"/>
        <v>20</v>
      </c>
      <c r="Q1581" t="str">
        <f t="shared" si="121"/>
        <v>Evening</v>
      </c>
      <c r="R1581" t="str">
        <f t="shared" si="122"/>
        <v>CCU  →  DEL  →  BLR</v>
      </c>
      <c r="S1581" t="str">
        <f t="shared" si="123"/>
        <v>May</v>
      </c>
      <c r="T1581" t="str">
        <f t="shared" si="124"/>
        <v>Premium Economy</v>
      </c>
    </row>
    <row r="1582" spans="1:20" x14ac:dyDescent="0.35">
      <c r="A1582" t="s">
        <v>13</v>
      </c>
      <c r="B1582" t="s">
        <v>27</v>
      </c>
      <c r="C1582" t="s">
        <v>70</v>
      </c>
      <c r="D1582" t="s">
        <v>73</v>
      </c>
      <c r="E1582" t="s">
        <v>1624</v>
      </c>
      <c r="F1582" t="s">
        <v>1625</v>
      </c>
      <c r="J1582" t="s">
        <v>338</v>
      </c>
      <c r="K1582" t="s">
        <v>790</v>
      </c>
      <c r="L1582">
        <v>90</v>
      </c>
      <c r="M1582">
        <v>0</v>
      </c>
      <c r="N1582" t="s">
        <v>1581</v>
      </c>
      <c r="O1582">
        <v>1965</v>
      </c>
      <c r="P1582">
        <f t="shared" si="120"/>
        <v>22</v>
      </c>
      <c r="Q1582" t="str">
        <f t="shared" si="121"/>
        <v>Night</v>
      </c>
      <c r="R1582" t="str">
        <f t="shared" si="122"/>
        <v>BOM  →  HYD</v>
      </c>
      <c r="S1582" t="str">
        <f t="shared" si="123"/>
        <v>Jun</v>
      </c>
      <c r="T1582" t="str">
        <f t="shared" si="124"/>
        <v>Economy</v>
      </c>
    </row>
    <row r="1583" spans="1:20" x14ac:dyDescent="0.35">
      <c r="A1583" t="s">
        <v>10</v>
      </c>
      <c r="B1583" t="s">
        <v>49</v>
      </c>
      <c r="C1583" t="s">
        <v>68</v>
      </c>
      <c r="D1583" t="s">
        <v>72</v>
      </c>
      <c r="E1583" t="s">
        <v>1607</v>
      </c>
      <c r="F1583" t="s">
        <v>1609</v>
      </c>
      <c r="G1583" t="s">
        <v>1610</v>
      </c>
      <c r="J1583" t="s">
        <v>285</v>
      </c>
      <c r="K1583" t="s">
        <v>307</v>
      </c>
      <c r="L1583">
        <v>810</v>
      </c>
      <c r="M1583">
        <v>1</v>
      </c>
      <c r="N1583" t="s">
        <v>1579</v>
      </c>
      <c r="O1583">
        <v>6093</v>
      </c>
      <c r="P1583">
        <f t="shared" si="120"/>
        <v>7</v>
      </c>
      <c r="Q1583" t="str">
        <f t="shared" si="121"/>
        <v>Morning</v>
      </c>
      <c r="R1583" t="str">
        <f t="shared" si="122"/>
        <v>DEL  →  BOM  →  COK</v>
      </c>
      <c r="S1583" t="str">
        <f t="shared" si="123"/>
        <v>Jun</v>
      </c>
      <c r="T1583" t="str">
        <f t="shared" si="124"/>
        <v>Premium Economy</v>
      </c>
    </row>
    <row r="1584" spans="1:20" x14ac:dyDescent="0.35">
      <c r="A1584" t="s">
        <v>12</v>
      </c>
      <c r="B1584" t="s">
        <v>24</v>
      </c>
      <c r="C1584" t="s">
        <v>67</v>
      </c>
      <c r="D1584" t="s">
        <v>66</v>
      </c>
      <c r="E1584" t="s">
        <v>1603</v>
      </c>
      <c r="F1584" t="s">
        <v>1609</v>
      </c>
      <c r="G1584" t="s">
        <v>1606</v>
      </c>
      <c r="J1584" t="s">
        <v>164</v>
      </c>
      <c r="K1584" t="s">
        <v>420</v>
      </c>
      <c r="L1584">
        <v>800</v>
      </c>
      <c r="M1584">
        <v>1</v>
      </c>
      <c r="N1584" t="s">
        <v>1580</v>
      </c>
      <c r="O1584">
        <v>11841</v>
      </c>
      <c r="P1584">
        <f t="shared" si="120"/>
        <v>18</v>
      </c>
      <c r="Q1584" t="str">
        <f t="shared" si="121"/>
        <v>Evening</v>
      </c>
      <c r="R1584" t="str">
        <f t="shared" si="122"/>
        <v>CCU  →  BOM  →  BLR</v>
      </c>
      <c r="S1584" t="str">
        <f t="shared" si="123"/>
        <v>Jun</v>
      </c>
      <c r="T1584" t="str">
        <f t="shared" si="124"/>
        <v>Business</v>
      </c>
    </row>
    <row r="1585" spans="1:20" x14ac:dyDescent="0.35">
      <c r="A1585" t="s">
        <v>12</v>
      </c>
      <c r="B1585" t="s">
        <v>32</v>
      </c>
      <c r="C1585" t="s">
        <v>67</v>
      </c>
      <c r="D1585" t="s">
        <v>66</v>
      </c>
      <c r="E1585" t="s">
        <v>1603</v>
      </c>
      <c r="F1585" t="s">
        <v>1609</v>
      </c>
      <c r="G1585" t="s">
        <v>1606</v>
      </c>
      <c r="J1585" t="s">
        <v>171</v>
      </c>
      <c r="K1585" t="s">
        <v>576</v>
      </c>
      <c r="L1585">
        <v>775</v>
      </c>
      <c r="M1585">
        <v>1</v>
      </c>
      <c r="N1585" t="s">
        <v>1580</v>
      </c>
      <c r="O1585">
        <v>9663</v>
      </c>
      <c r="P1585">
        <f t="shared" si="120"/>
        <v>21</v>
      </c>
      <c r="Q1585" t="str">
        <f t="shared" si="121"/>
        <v>Night</v>
      </c>
      <c r="R1585" t="str">
        <f t="shared" si="122"/>
        <v>CCU  →  BOM  →  BLR</v>
      </c>
      <c r="S1585" t="str">
        <f t="shared" si="123"/>
        <v>May</v>
      </c>
      <c r="T1585" t="str">
        <f t="shared" si="124"/>
        <v>Premium Economy</v>
      </c>
    </row>
    <row r="1586" spans="1:20" x14ac:dyDescent="0.35">
      <c r="A1586" t="s">
        <v>12</v>
      </c>
      <c r="B1586" t="s">
        <v>53</v>
      </c>
      <c r="C1586" t="s">
        <v>68</v>
      </c>
      <c r="D1586" t="s">
        <v>72</v>
      </c>
      <c r="E1586" t="s">
        <v>1607</v>
      </c>
      <c r="F1586" t="s">
        <v>1609</v>
      </c>
      <c r="G1586" t="s">
        <v>1610</v>
      </c>
      <c r="J1586" t="s">
        <v>252</v>
      </c>
      <c r="K1586" t="s">
        <v>784</v>
      </c>
      <c r="L1586">
        <v>1425</v>
      </c>
      <c r="M1586">
        <v>1</v>
      </c>
      <c r="N1586" t="s">
        <v>1579</v>
      </c>
      <c r="O1586">
        <v>14714</v>
      </c>
      <c r="P1586">
        <f t="shared" si="120"/>
        <v>19</v>
      </c>
      <c r="Q1586" t="str">
        <f t="shared" si="121"/>
        <v>Evening</v>
      </c>
      <c r="R1586" t="str">
        <f t="shared" si="122"/>
        <v>DEL  →  BOM  →  COK</v>
      </c>
      <c r="S1586" t="str">
        <f t="shared" si="123"/>
        <v>Jun</v>
      </c>
      <c r="T1586" t="str">
        <f t="shared" si="124"/>
        <v>Business</v>
      </c>
    </row>
    <row r="1587" spans="1:20" x14ac:dyDescent="0.35">
      <c r="A1587" t="s">
        <v>12</v>
      </c>
      <c r="B1587" t="s">
        <v>36</v>
      </c>
      <c r="C1587" t="s">
        <v>67</v>
      </c>
      <c r="D1587" t="s">
        <v>66</v>
      </c>
      <c r="E1587" t="s">
        <v>1603</v>
      </c>
      <c r="F1587" t="s">
        <v>1609</v>
      </c>
      <c r="G1587" t="s">
        <v>1606</v>
      </c>
      <c r="J1587" t="s">
        <v>164</v>
      </c>
      <c r="K1587" t="s">
        <v>791</v>
      </c>
      <c r="L1587">
        <v>1660</v>
      </c>
      <c r="M1587">
        <v>1</v>
      </c>
      <c r="N1587" t="s">
        <v>1580</v>
      </c>
      <c r="O1587">
        <v>8529</v>
      </c>
      <c r="P1587">
        <f t="shared" si="120"/>
        <v>18</v>
      </c>
      <c r="Q1587" t="str">
        <f t="shared" si="121"/>
        <v>Evening</v>
      </c>
      <c r="R1587" t="str">
        <f t="shared" si="122"/>
        <v>CCU  →  BOM  →  BLR</v>
      </c>
      <c r="S1587" t="str">
        <f t="shared" si="123"/>
        <v>Jun</v>
      </c>
      <c r="T1587" t="str">
        <f t="shared" si="124"/>
        <v>Premium Economy</v>
      </c>
    </row>
    <row r="1588" spans="1:20" x14ac:dyDescent="0.35">
      <c r="A1588" t="s">
        <v>10</v>
      </c>
      <c r="B1588" t="s">
        <v>44</v>
      </c>
      <c r="C1588" t="s">
        <v>68</v>
      </c>
      <c r="D1588" t="s">
        <v>72</v>
      </c>
      <c r="E1588" t="s">
        <v>1607</v>
      </c>
      <c r="F1588" t="s">
        <v>1623</v>
      </c>
      <c r="G1588" t="s">
        <v>1610</v>
      </c>
      <c r="J1588" t="s">
        <v>242</v>
      </c>
      <c r="K1588" t="s">
        <v>258</v>
      </c>
      <c r="L1588">
        <v>275</v>
      </c>
      <c r="M1588">
        <v>1</v>
      </c>
      <c r="N1588" t="s">
        <v>1579</v>
      </c>
      <c r="O1588">
        <v>5073</v>
      </c>
      <c r="P1588">
        <f t="shared" si="120"/>
        <v>7</v>
      </c>
      <c r="Q1588" t="str">
        <f t="shared" si="121"/>
        <v>Morning</v>
      </c>
      <c r="R1588" t="str">
        <f t="shared" si="122"/>
        <v>DEL  →  HYD  →  COK</v>
      </c>
      <c r="S1588" t="str">
        <f t="shared" si="123"/>
        <v>Apr</v>
      </c>
      <c r="T1588" t="str">
        <f t="shared" si="124"/>
        <v>Premium Economy</v>
      </c>
    </row>
    <row r="1589" spans="1:20" x14ac:dyDescent="0.35">
      <c r="A1589" t="s">
        <v>12</v>
      </c>
      <c r="B1589" t="s">
        <v>33</v>
      </c>
      <c r="C1589" t="s">
        <v>66</v>
      </c>
      <c r="D1589" t="s">
        <v>68</v>
      </c>
      <c r="E1589" t="s">
        <v>1601</v>
      </c>
      <c r="F1589" t="s">
        <v>1602</v>
      </c>
      <c r="J1589" t="s">
        <v>269</v>
      </c>
      <c r="K1589" t="s">
        <v>304</v>
      </c>
      <c r="L1589">
        <v>180</v>
      </c>
      <c r="M1589">
        <v>0</v>
      </c>
      <c r="N1589" t="s">
        <v>1579</v>
      </c>
      <c r="O1589">
        <v>7229</v>
      </c>
      <c r="P1589">
        <f t="shared" si="120"/>
        <v>7</v>
      </c>
      <c r="Q1589" t="str">
        <f t="shared" si="121"/>
        <v>Morning</v>
      </c>
      <c r="R1589" t="str">
        <f t="shared" si="122"/>
        <v>BLR  →  DEL</v>
      </c>
      <c r="S1589" t="str">
        <f t="shared" si="123"/>
        <v>Apr</v>
      </c>
      <c r="T1589" t="str">
        <f t="shared" si="124"/>
        <v>Premium Economy</v>
      </c>
    </row>
    <row r="1590" spans="1:20" x14ac:dyDescent="0.35">
      <c r="A1590" t="s">
        <v>11</v>
      </c>
      <c r="B1590" t="s">
        <v>53</v>
      </c>
      <c r="C1590" t="s">
        <v>68</v>
      </c>
      <c r="D1590" t="s">
        <v>72</v>
      </c>
      <c r="E1590" t="s">
        <v>1607</v>
      </c>
      <c r="F1590" t="s">
        <v>1609</v>
      </c>
      <c r="G1590" t="s">
        <v>1610</v>
      </c>
      <c r="J1590" t="s">
        <v>255</v>
      </c>
      <c r="K1590" t="s">
        <v>252</v>
      </c>
      <c r="L1590">
        <v>555</v>
      </c>
      <c r="M1590">
        <v>1</v>
      </c>
      <c r="N1590" t="s">
        <v>1579</v>
      </c>
      <c r="O1590">
        <v>9194</v>
      </c>
      <c r="P1590">
        <f t="shared" si="120"/>
        <v>10</v>
      </c>
      <c r="Q1590" t="str">
        <f t="shared" si="121"/>
        <v>Morning</v>
      </c>
      <c r="R1590" t="str">
        <f t="shared" si="122"/>
        <v>DEL  →  BOM  →  COK</v>
      </c>
      <c r="S1590" t="str">
        <f t="shared" si="123"/>
        <v>Jun</v>
      </c>
      <c r="T1590" t="str">
        <f t="shared" si="124"/>
        <v>Premium Economy</v>
      </c>
    </row>
    <row r="1591" spans="1:20" x14ac:dyDescent="0.35">
      <c r="A1591" t="s">
        <v>14</v>
      </c>
      <c r="B1591" t="s">
        <v>36</v>
      </c>
      <c r="C1591" t="s">
        <v>68</v>
      </c>
      <c r="D1591" t="s">
        <v>72</v>
      </c>
      <c r="E1591" t="s">
        <v>1607</v>
      </c>
      <c r="F1591" t="s">
        <v>1609</v>
      </c>
      <c r="G1591" t="s">
        <v>1610</v>
      </c>
      <c r="J1591" t="s">
        <v>170</v>
      </c>
      <c r="K1591" t="s">
        <v>194</v>
      </c>
      <c r="L1591">
        <v>440</v>
      </c>
      <c r="M1591">
        <v>1</v>
      </c>
      <c r="N1591" t="s">
        <v>1579</v>
      </c>
      <c r="O1591">
        <v>11789</v>
      </c>
      <c r="P1591">
        <f t="shared" si="120"/>
        <v>11</v>
      </c>
      <c r="Q1591" t="str">
        <f t="shared" si="121"/>
        <v>Morning</v>
      </c>
      <c r="R1591" t="str">
        <f t="shared" si="122"/>
        <v>DEL  →  BOM  →  COK</v>
      </c>
      <c r="S1591" t="str">
        <f t="shared" si="123"/>
        <v>Jun</v>
      </c>
      <c r="T1591" t="str">
        <f t="shared" si="124"/>
        <v>Business</v>
      </c>
    </row>
    <row r="1592" spans="1:20" x14ac:dyDescent="0.35">
      <c r="A1592" t="s">
        <v>13</v>
      </c>
      <c r="B1592" t="s">
        <v>36</v>
      </c>
      <c r="C1592" t="s">
        <v>70</v>
      </c>
      <c r="D1592" t="s">
        <v>73</v>
      </c>
      <c r="E1592" t="s">
        <v>1624</v>
      </c>
      <c r="F1592" t="s">
        <v>1625</v>
      </c>
      <c r="J1592" t="s">
        <v>219</v>
      </c>
      <c r="K1592" t="s">
        <v>235</v>
      </c>
      <c r="L1592">
        <v>90</v>
      </c>
      <c r="M1592">
        <v>0</v>
      </c>
      <c r="N1592" t="s">
        <v>1579</v>
      </c>
      <c r="O1592">
        <v>2017</v>
      </c>
      <c r="P1592">
        <f t="shared" si="120"/>
        <v>13</v>
      </c>
      <c r="Q1592" t="str">
        <f t="shared" si="121"/>
        <v>Afternoon</v>
      </c>
      <c r="R1592" t="str">
        <f t="shared" si="122"/>
        <v>BOM  →  HYD</v>
      </c>
      <c r="S1592" t="str">
        <f t="shared" si="123"/>
        <v>Jun</v>
      </c>
      <c r="T1592" t="str">
        <f t="shared" si="124"/>
        <v>Economy</v>
      </c>
    </row>
    <row r="1593" spans="1:20" x14ac:dyDescent="0.35">
      <c r="A1593" t="s">
        <v>11</v>
      </c>
      <c r="B1593" t="s">
        <v>53</v>
      </c>
      <c r="C1593" t="s">
        <v>67</v>
      </c>
      <c r="D1593" t="s">
        <v>66</v>
      </c>
      <c r="E1593" t="s">
        <v>1603</v>
      </c>
      <c r="F1593" t="s">
        <v>1639</v>
      </c>
      <c r="G1593" t="s">
        <v>1621</v>
      </c>
      <c r="H1593" t="s">
        <v>1606</v>
      </c>
      <c r="J1593" t="s">
        <v>345</v>
      </c>
      <c r="K1593" t="s">
        <v>792</v>
      </c>
      <c r="L1593">
        <v>1320</v>
      </c>
      <c r="M1593">
        <v>2</v>
      </c>
      <c r="N1593" t="s">
        <v>1579</v>
      </c>
      <c r="O1593">
        <v>15894</v>
      </c>
      <c r="P1593">
        <f t="shared" si="120"/>
        <v>14</v>
      </c>
      <c r="Q1593" t="str">
        <f t="shared" si="121"/>
        <v>Afternoon</v>
      </c>
      <c r="R1593" t="str">
        <f t="shared" si="122"/>
        <v>CCU  →  VNS  →  DEL  →  BLR</v>
      </c>
      <c r="S1593" t="str">
        <f t="shared" si="123"/>
        <v>Jun</v>
      </c>
      <c r="T1593" t="str">
        <f t="shared" si="124"/>
        <v>Business</v>
      </c>
    </row>
    <row r="1594" spans="1:20" x14ac:dyDescent="0.35">
      <c r="A1594" t="s">
        <v>10</v>
      </c>
      <c r="B1594" t="s">
        <v>32</v>
      </c>
      <c r="C1594" t="s">
        <v>66</v>
      </c>
      <c r="D1594" t="s">
        <v>68</v>
      </c>
      <c r="E1594" t="s">
        <v>1601</v>
      </c>
      <c r="F1594" t="s">
        <v>1602</v>
      </c>
      <c r="J1594" t="s">
        <v>253</v>
      </c>
      <c r="K1594" t="s">
        <v>354</v>
      </c>
      <c r="L1594">
        <v>165</v>
      </c>
      <c r="M1594">
        <v>0</v>
      </c>
      <c r="N1594" t="s">
        <v>1579</v>
      </c>
      <c r="O1594">
        <v>3419</v>
      </c>
      <c r="P1594">
        <f t="shared" si="120"/>
        <v>1</v>
      </c>
      <c r="Q1594" t="str">
        <f t="shared" si="121"/>
        <v>Night</v>
      </c>
      <c r="R1594" t="str">
        <f t="shared" si="122"/>
        <v>BLR  →  DEL</v>
      </c>
      <c r="S1594" t="str">
        <f t="shared" si="123"/>
        <v>May</v>
      </c>
      <c r="T1594" t="str">
        <f t="shared" si="124"/>
        <v>Economy</v>
      </c>
    </row>
    <row r="1595" spans="1:20" x14ac:dyDescent="0.35">
      <c r="A1595" t="s">
        <v>12</v>
      </c>
      <c r="B1595" t="s">
        <v>24</v>
      </c>
      <c r="C1595" t="s">
        <v>68</v>
      </c>
      <c r="D1595" t="s">
        <v>72</v>
      </c>
      <c r="E1595" t="s">
        <v>1607</v>
      </c>
      <c r="F1595" t="s">
        <v>1627</v>
      </c>
      <c r="G1595" t="s">
        <v>1609</v>
      </c>
      <c r="H1595" t="s">
        <v>1610</v>
      </c>
      <c r="J1595" t="s">
        <v>270</v>
      </c>
      <c r="K1595" t="s">
        <v>381</v>
      </c>
      <c r="L1595">
        <v>1375</v>
      </c>
      <c r="M1595">
        <v>2</v>
      </c>
      <c r="N1595" t="s">
        <v>1580</v>
      </c>
      <c r="O1595">
        <v>10368</v>
      </c>
      <c r="P1595">
        <f t="shared" si="120"/>
        <v>5</v>
      </c>
      <c r="Q1595" t="str">
        <f t="shared" si="121"/>
        <v>Morning</v>
      </c>
      <c r="R1595" t="str">
        <f t="shared" si="122"/>
        <v>DEL  →  JAI  →  BOM  →  COK</v>
      </c>
      <c r="S1595" t="str">
        <f t="shared" si="123"/>
        <v>Jun</v>
      </c>
      <c r="T1595" t="str">
        <f t="shared" si="124"/>
        <v>Business</v>
      </c>
    </row>
    <row r="1596" spans="1:20" x14ac:dyDescent="0.35">
      <c r="A1596" t="s">
        <v>10</v>
      </c>
      <c r="B1596" t="s">
        <v>33</v>
      </c>
      <c r="C1596" t="s">
        <v>68</v>
      </c>
      <c r="D1596" t="s">
        <v>72</v>
      </c>
      <c r="E1596" t="s">
        <v>1607</v>
      </c>
      <c r="F1596" t="s">
        <v>1612</v>
      </c>
      <c r="G1596" t="s">
        <v>1610</v>
      </c>
      <c r="J1596" t="s">
        <v>245</v>
      </c>
      <c r="K1596" t="s">
        <v>225</v>
      </c>
      <c r="L1596">
        <v>290</v>
      </c>
      <c r="M1596">
        <v>1</v>
      </c>
      <c r="N1596" t="s">
        <v>1579</v>
      </c>
      <c r="O1596">
        <v>6027</v>
      </c>
      <c r="P1596">
        <f t="shared" si="120"/>
        <v>15</v>
      </c>
      <c r="Q1596" t="str">
        <f t="shared" si="121"/>
        <v>Afternoon</v>
      </c>
      <c r="R1596" t="str">
        <f t="shared" si="122"/>
        <v>DEL  →  BLR  →  COK</v>
      </c>
      <c r="S1596" t="str">
        <f t="shared" si="123"/>
        <v>Apr</v>
      </c>
      <c r="T1596" t="str">
        <f t="shared" si="124"/>
        <v>Premium Economy</v>
      </c>
    </row>
    <row r="1597" spans="1:20" x14ac:dyDescent="0.35">
      <c r="A1597" t="s">
        <v>11</v>
      </c>
      <c r="B1597" t="s">
        <v>45</v>
      </c>
      <c r="C1597" t="s">
        <v>68</v>
      </c>
      <c r="D1597" t="s">
        <v>72</v>
      </c>
      <c r="E1597" t="s">
        <v>1607</v>
      </c>
      <c r="F1597" t="s">
        <v>1622</v>
      </c>
      <c r="G1597" t="s">
        <v>1610</v>
      </c>
      <c r="J1597" t="s">
        <v>322</v>
      </c>
      <c r="K1597" t="s">
        <v>793</v>
      </c>
      <c r="L1597">
        <v>765</v>
      </c>
      <c r="M1597">
        <v>1</v>
      </c>
      <c r="N1597" t="s">
        <v>1579</v>
      </c>
      <c r="O1597">
        <v>7480</v>
      </c>
      <c r="P1597">
        <f t="shared" si="120"/>
        <v>20</v>
      </c>
      <c r="Q1597" t="str">
        <f t="shared" si="121"/>
        <v>Evening</v>
      </c>
      <c r="R1597" t="str">
        <f t="shared" si="122"/>
        <v>DEL  →  MAA  →  COK</v>
      </c>
      <c r="S1597" t="str">
        <f t="shared" si="123"/>
        <v>May</v>
      </c>
      <c r="T1597" t="str">
        <f t="shared" si="124"/>
        <v>Premium Economy</v>
      </c>
    </row>
    <row r="1598" spans="1:20" x14ac:dyDescent="0.35">
      <c r="A1598" t="s">
        <v>13</v>
      </c>
      <c r="B1598" t="s">
        <v>36</v>
      </c>
      <c r="C1598" t="s">
        <v>67</v>
      </c>
      <c r="D1598" t="s">
        <v>66</v>
      </c>
      <c r="E1598" t="s">
        <v>1603</v>
      </c>
      <c r="F1598" t="s">
        <v>1616</v>
      </c>
      <c r="G1598" t="s">
        <v>1606</v>
      </c>
      <c r="J1598" t="s">
        <v>312</v>
      </c>
      <c r="K1598" t="s">
        <v>172</v>
      </c>
      <c r="L1598">
        <v>520</v>
      </c>
      <c r="M1598">
        <v>1</v>
      </c>
      <c r="N1598" t="s">
        <v>1579</v>
      </c>
      <c r="O1598">
        <v>7189</v>
      </c>
      <c r="P1598">
        <f t="shared" si="120"/>
        <v>8</v>
      </c>
      <c r="Q1598" t="str">
        <f t="shared" si="121"/>
        <v>Morning</v>
      </c>
      <c r="R1598" t="str">
        <f t="shared" si="122"/>
        <v>CCU  →  PNQ  →  BLR</v>
      </c>
      <c r="S1598" t="str">
        <f t="shared" si="123"/>
        <v>Jun</v>
      </c>
      <c r="T1598" t="str">
        <f t="shared" si="124"/>
        <v>Premium Economy</v>
      </c>
    </row>
    <row r="1599" spans="1:20" x14ac:dyDescent="0.35">
      <c r="A1599" t="s">
        <v>11</v>
      </c>
      <c r="B1599" t="s">
        <v>50</v>
      </c>
      <c r="C1599" t="s">
        <v>66</v>
      </c>
      <c r="D1599" t="s">
        <v>71</v>
      </c>
      <c r="E1599" t="s">
        <v>1601</v>
      </c>
      <c r="F1599" t="s">
        <v>1602</v>
      </c>
      <c r="J1599" t="s">
        <v>255</v>
      </c>
      <c r="K1599" t="s">
        <v>374</v>
      </c>
      <c r="L1599">
        <v>165</v>
      </c>
      <c r="M1599">
        <v>0</v>
      </c>
      <c r="N1599" t="s">
        <v>1579</v>
      </c>
      <c r="O1599">
        <v>7276</v>
      </c>
      <c r="P1599">
        <f t="shared" si="120"/>
        <v>10</v>
      </c>
      <c r="Q1599" t="str">
        <f t="shared" si="121"/>
        <v>Morning</v>
      </c>
      <c r="R1599" t="str">
        <f t="shared" si="122"/>
        <v>BLR  →  DEL</v>
      </c>
      <c r="S1599" t="str">
        <f t="shared" si="123"/>
        <v>Mar</v>
      </c>
      <c r="T1599" t="str">
        <f t="shared" si="124"/>
        <v>Premium Economy</v>
      </c>
    </row>
    <row r="1600" spans="1:20" x14ac:dyDescent="0.35">
      <c r="A1600" t="s">
        <v>12</v>
      </c>
      <c r="B1600" t="s">
        <v>37</v>
      </c>
      <c r="C1600" t="s">
        <v>68</v>
      </c>
      <c r="D1600" t="s">
        <v>72</v>
      </c>
      <c r="E1600" t="s">
        <v>1607</v>
      </c>
      <c r="F1600" t="s">
        <v>1609</v>
      </c>
      <c r="G1600" t="s">
        <v>1610</v>
      </c>
      <c r="J1600" t="s">
        <v>237</v>
      </c>
      <c r="K1600" t="s">
        <v>429</v>
      </c>
      <c r="L1600">
        <v>1015</v>
      </c>
      <c r="M1600">
        <v>1</v>
      </c>
      <c r="N1600" t="s">
        <v>1579</v>
      </c>
      <c r="O1600">
        <v>15764</v>
      </c>
      <c r="P1600">
        <f t="shared" si="120"/>
        <v>11</v>
      </c>
      <c r="Q1600" t="str">
        <f t="shared" si="121"/>
        <v>Morning</v>
      </c>
      <c r="R1600" t="str">
        <f t="shared" si="122"/>
        <v>DEL  →  BOM  →  COK</v>
      </c>
      <c r="S1600" t="str">
        <f t="shared" si="123"/>
        <v>Mar</v>
      </c>
      <c r="T1600" t="str">
        <f t="shared" si="124"/>
        <v>Business</v>
      </c>
    </row>
    <row r="1601" spans="1:20" x14ac:dyDescent="0.35">
      <c r="A1601" t="s">
        <v>12</v>
      </c>
      <c r="B1601" t="s">
        <v>53</v>
      </c>
      <c r="C1601" t="s">
        <v>68</v>
      </c>
      <c r="D1601" t="s">
        <v>72</v>
      </c>
      <c r="E1601" t="s">
        <v>1607</v>
      </c>
      <c r="F1601" t="s">
        <v>1609</v>
      </c>
      <c r="G1601" t="s">
        <v>1610</v>
      </c>
      <c r="J1601" t="s">
        <v>252</v>
      </c>
      <c r="K1601" t="s">
        <v>415</v>
      </c>
      <c r="L1601">
        <v>550</v>
      </c>
      <c r="M1601">
        <v>1</v>
      </c>
      <c r="N1601" t="s">
        <v>1579</v>
      </c>
      <c r="O1601">
        <v>14714</v>
      </c>
      <c r="P1601">
        <f t="shared" si="120"/>
        <v>19</v>
      </c>
      <c r="Q1601" t="str">
        <f t="shared" si="121"/>
        <v>Evening</v>
      </c>
      <c r="R1601" t="str">
        <f t="shared" si="122"/>
        <v>DEL  →  BOM  →  COK</v>
      </c>
      <c r="S1601" t="str">
        <f t="shared" si="123"/>
        <v>Jun</v>
      </c>
      <c r="T1601" t="str">
        <f t="shared" si="124"/>
        <v>Business</v>
      </c>
    </row>
    <row r="1602" spans="1:20" x14ac:dyDescent="0.35">
      <c r="A1602" t="s">
        <v>14</v>
      </c>
      <c r="B1602" t="s">
        <v>47</v>
      </c>
      <c r="C1602" t="s">
        <v>68</v>
      </c>
      <c r="D1602" t="s">
        <v>72</v>
      </c>
      <c r="E1602" t="s">
        <v>1607</v>
      </c>
      <c r="F1602" t="s">
        <v>1609</v>
      </c>
      <c r="G1602" t="s">
        <v>1610</v>
      </c>
      <c r="J1602" t="s">
        <v>254</v>
      </c>
      <c r="K1602" t="s">
        <v>439</v>
      </c>
      <c r="L1602">
        <v>510</v>
      </c>
      <c r="M1602">
        <v>1</v>
      </c>
      <c r="N1602" t="s">
        <v>1579</v>
      </c>
      <c r="O1602">
        <v>7888</v>
      </c>
      <c r="P1602">
        <f t="shared" si="120"/>
        <v>17</v>
      </c>
      <c r="Q1602" t="str">
        <f t="shared" si="121"/>
        <v>Evening</v>
      </c>
      <c r="R1602" t="str">
        <f t="shared" si="122"/>
        <v>DEL  →  BOM  →  COK</v>
      </c>
      <c r="S1602" t="str">
        <f t="shared" si="123"/>
        <v>May</v>
      </c>
      <c r="T1602" t="str">
        <f t="shared" si="124"/>
        <v>Premium Economy</v>
      </c>
    </row>
    <row r="1603" spans="1:20" x14ac:dyDescent="0.35">
      <c r="A1603" t="s">
        <v>12</v>
      </c>
      <c r="B1603" t="s">
        <v>53</v>
      </c>
      <c r="C1603" t="s">
        <v>68</v>
      </c>
      <c r="D1603" t="s">
        <v>72</v>
      </c>
      <c r="E1603" t="s">
        <v>1607</v>
      </c>
      <c r="F1603" t="s">
        <v>1609</v>
      </c>
      <c r="G1603" t="s">
        <v>1610</v>
      </c>
      <c r="J1603" t="s">
        <v>165</v>
      </c>
      <c r="K1603" t="s">
        <v>415</v>
      </c>
      <c r="L1603">
        <v>1225</v>
      </c>
      <c r="M1603">
        <v>1</v>
      </c>
      <c r="N1603" t="s">
        <v>1580</v>
      </c>
      <c r="O1603">
        <v>10262</v>
      </c>
      <c r="P1603">
        <f t="shared" ref="P1603:P1666" si="125">HOUR(TEXT(J1603,"HH:MM"))</f>
        <v>8</v>
      </c>
      <c r="Q1603" t="str">
        <f t="shared" ref="Q1603:Q1666" si="126">IF(P1603&gt;=5, IF(P1603&lt;12, "Morning", IF(P1603&lt;17, "Afternoon", IF(P1603&lt;21, "Evening", "Night"))), "Night")</f>
        <v>Morning</v>
      </c>
      <c r="R1603" t="str">
        <f t="shared" ref="R1603:R1666" si="127">_xlfn.TEXTJOIN(" → ", TRUE, E1603:I1603)</f>
        <v>DEL  →  BOM  →  COK</v>
      </c>
      <c r="S1603" t="str">
        <f t="shared" ref="S1603:S1666" si="128">TEXT(B1603, "mmm")</f>
        <v>Jun</v>
      </c>
      <c r="T1603" t="str">
        <f t="shared" ref="T1603:T1666" si="129">_xlfn.IFS(
  O1603 &lt; 5000, "Economy",
  O1603 &lt;= 10000, "Premium Economy",
  O1603 &gt; 10000, "Business"
)</f>
        <v>Business</v>
      </c>
    </row>
    <row r="1604" spans="1:20" x14ac:dyDescent="0.35">
      <c r="A1604" t="s">
        <v>12</v>
      </c>
      <c r="B1604" t="s">
        <v>45</v>
      </c>
      <c r="C1604" t="s">
        <v>68</v>
      </c>
      <c r="D1604" t="s">
        <v>72</v>
      </c>
      <c r="E1604" t="s">
        <v>1607</v>
      </c>
      <c r="F1604" t="s">
        <v>1628</v>
      </c>
      <c r="G1604" t="s">
        <v>1609</v>
      </c>
      <c r="H1604" t="s">
        <v>1610</v>
      </c>
      <c r="J1604" t="s">
        <v>225</v>
      </c>
      <c r="K1604" t="s">
        <v>423</v>
      </c>
      <c r="L1604">
        <v>505</v>
      </c>
      <c r="M1604">
        <v>2</v>
      </c>
      <c r="N1604" t="s">
        <v>1580</v>
      </c>
      <c r="O1604">
        <v>15318</v>
      </c>
      <c r="P1604">
        <f t="shared" si="125"/>
        <v>20</v>
      </c>
      <c r="Q1604" t="str">
        <f t="shared" si="126"/>
        <v>Evening</v>
      </c>
      <c r="R1604" t="str">
        <f t="shared" si="127"/>
        <v>DEL  →  ATQ  →  BOM  →  COK</v>
      </c>
      <c r="S1604" t="str">
        <f t="shared" si="128"/>
        <v>May</v>
      </c>
      <c r="T1604" t="str">
        <f t="shared" si="129"/>
        <v>Business</v>
      </c>
    </row>
    <row r="1605" spans="1:20" x14ac:dyDescent="0.35">
      <c r="A1605" t="s">
        <v>12</v>
      </c>
      <c r="B1605" t="s">
        <v>23</v>
      </c>
      <c r="C1605" t="s">
        <v>67</v>
      </c>
      <c r="D1605" t="s">
        <v>66</v>
      </c>
      <c r="E1605" t="s">
        <v>1603</v>
      </c>
      <c r="F1605" t="s">
        <v>1620</v>
      </c>
      <c r="G1605" t="s">
        <v>1606</v>
      </c>
      <c r="J1605" t="s">
        <v>273</v>
      </c>
      <c r="K1605" t="s">
        <v>317</v>
      </c>
      <c r="L1605">
        <v>435</v>
      </c>
      <c r="M1605">
        <v>1</v>
      </c>
      <c r="N1605" t="s">
        <v>1580</v>
      </c>
      <c r="O1605">
        <v>5608</v>
      </c>
      <c r="P1605">
        <f t="shared" si="125"/>
        <v>10</v>
      </c>
      <c r="Q1605" t="str">
        <f t="shared" si="126"/>
        <v>Morning</v>
      </c>
      <c r="R1605" t="str">
        <f t="shared" si="127"/>
        <v>CCU  →  GAU  →  BLR</v>
      </c>
      <c r="S1605" t="str">
        <f t="shared" si="128"/>
        <v>May</v>
      </c>
      <c r="T1605" t="str">
        <f t="shared" si="129"/>
        <v>Premium Economy</v>
      </c>
    </row>
    <row r="1606" spans="1:20" x14ac:dyDescent="0.35">
      <c r="A1606" t="s">
        <v>12</v>
      </c>
      <c r="B1606" t="s">
        <v>56</v>
      </c>
      <c r="C1606" t="s">
        <v>67</v>
      </c>
      <c r="D1606" t="s">
        <v>66</v>
      </c>
      <c r="E1606" t="s">
        <v>1603</v>
      </c>
      <c r="F1606" t="s">
        <v>1609</v>
      </c>
      <c r="G1606" t="s">
        <v>1606</v>
      </c>
      <c r="J1606" t="s">
        <v>217</v>
      </c>
      <c r="K1606" t="s">
        <v>230</v>
      </c>
      <c r="L1606">
        <v>590</v>
      </c>
      <c r="M1606">
        <v>1</v>
      </c>
      <c r="N1606" t="s">
        <v>1579</v>
      </c>
      <c r="O1606">
        <v>12681</v>
      </c>
      <c r="P1606">
        <f t="shared" si="125"/>
        <v>8</v>
      </c>
      <c r="Q1606" t="str">
        <f t="shared" si="126"/>
        <v>Morning</v>
      </c>
      <c r="R1606" t="str">
        <f t="shared" si="127"/>
        <v>CCU  →  BOM  →  BLR</v>
      </c>
      <c r="S1606" t="str">
        <f t="shared" si="128"/>
        <v>Apr</v>
      </c>
      <c r="T1606" t="str">
        <f t="shared" si="129"/>
        <v>Business</v>
      </c>
    </row>
    <row r="1607" spans="1:20" x14ac:dyDescent="0.35">
      <c r="A1607" t="s">
        <v>11</v>
      </c>
      <c r="B1607" t="s">
        <v>37</v>
      </c>
      <c r="C1607" t="s">
        <v>68</v>
      </c>
      <c r="D1607" t="s">
        <v>72</v>
      </c>
      <c r="E1607" t="s">
        <v>1607</v>
      </c>
      <c r="F1607" t="s">
        <v>1623</v>
      </c>
      <c r="G1607" t="s">
        <v>1622</v>
      </c>
      <c r="H1607" t="s">
        <v>1610</v>
      </c>
      <c r="J1607" t="s">
        <v>172</v>
      </c>
      <c r="K1607" t="s">
        <v>430</v>
      </c>
      <c r="L1607">
        <v>970</v>
      </c>
      <c r="M1607">
        <v>2</v>
      </c>
      <c r="N1607" t="s">
        <v>1579</v>
      </c>
      <c r="O1607">
        <v>9417</v>
      </c>
      <c r="P1607">
        <f t="shared" si="125"/>
        <v>17</v>
      </c>
      <c r="Q1607" t="str">
        <f t="shared" si="126"/>
        <v>Evening</v>
      </c>
      <c r="R1607" t="str">
        <f t="shared" si="127"/>
        <v>DEL  →  HYD  →  MAA  →  COK</v>
      </c>
      <c r="S1607" t="str">
        <f t="shared" si="128"/>
        <v>Mar</v>
      </c>
      <c r="T1607" t="str">
        <f t="shared" si="129"/>
        <v>Premium Economy</v>
      </c>
    </row>
    <row r="1608" spans="1:20" x14ac:dyDescent="0.35">
      <c r="A1608" t="s">
        <v>14</v>
      </c>
      <c r="B1608" t="s">
        <v>34</v>
      </c>
      <c r="C1608" t="s">
        <v>68</v>
      </c>
      <c r="D1608" t="s">
        <v>72</v>
      </c>
      <c r="E1608" t="s">
        <v>1607</v>
      </c>
      <c r="F1608" t="s">
        <v>1609</v>
      </c>
      <c r="G1608" t="s">
        <v>1610</v>
      </c>
      <c r="J1608" t="s">
        <v>184</v>
      </c>
      <c r="K1608" t="s">
        <v>307</v>
      </c>
      <c r="L1608">
        <v>835</v>
      </c>
      <c r="M1608">
        <v>1</v>
      </c>
      <c r="N1608" t="s">
        <v>1579</v>
      </c>
      <c r="O1608">
        <v>17057</v>
      </c>
      <c r="P1608">
        <f t="shared" si="125"/>
        <v>7</v>
      </c>
      <c r="Q1608" t="str">
        <f t="shared" si="126"/>
        <v>Morning</v>
      </c>
      <c r="R1608" t="str">
        <f t="shared" si="127"/>
        <v>DEL  →  BOM  →  COK</v>
      </c>
      <c r="S1608" t="str">
        <f t="shared" si="128"/>
        <v>Mar</v>
      </c>
      <c r="T1608" t="str">
        <f t="shared" si="129"/>
        <v>Business</v>
      </c>
    </row>
    <row r="1609" spans="1:20" x14ac:dyDescent="0.35">
      <c r="A1609" t="s">
        <v>14</v>
      </c>
      <c r="B1609" t="s">
        <v>59</v>
      </c>
      <c r="C1609" t="s">
        <v>68</v>
      </c>
      <c r="D1609" t="s">
        <v>72</v>
      </c>
      <c r="E1609" t="s">
        <v>1607</v>
      </c>
      <c r="F1609" t="s">
        <v>1609</v>
      </c>
      <c r="G1609" t="s">
        <v>1610</v>
      </c>
      <c r="J1609" t="s">
        <v>251</v>
      </c>
      <c r="K1609" t="s">
        <v>307</v>
      </c>
      <c r="L1609">
        <v>480</v>
      </c>
      <c r="M1609">
        <v>1</v>
      </c>
      <c r="N1609" t="s">
        <v>1579</v>
      </c>
      <c r="O1609">
        <v>12537</v>
      </c>
      <c r="P1609">
        <f t="shared" si="125"/>
        <v>13</v>
      </c>
      <c r="Q1609" t="str">
        <f t="shared" si="126"/>
        <v>Afternoon</v>
      </c>
      <c r="R1609" t="str">
        <f t="shared" si="127"/>
        <v>DEL  →  BOM  →  COK</v>
      </c>
      <c r="S1609" t="str">
        <f t="shared" si="128"/>
        <v>Mar</v>
      </c>
      <c r="T1609" t="str">
        <f t="shared" si="129"/>
        <v>Business</v>
      </c>
    </row>
    <row r="1610" spans="1:20" x14ac:dyDescent="0.35">
      <c r="A1610" t="s">
        <v>11</v>
      </c>
      <c r="B1610" t="s">
        <v>29</v>
      </c>
      <c r="C1610" t="s">
        <v>68</v>
      </c>
      <c r="D1610" t="s">
        <v>72</v>
      </c>
      <c r="E1610" t="s">
        <v>1607</v>
      </c>
      <c r="F1610" t="s">
        <v>1630</v>
      </c>
      <c r="G1610" t="s">
        <v>1609</v>
      </c>
      <c r="H1610" t="s">
        <v>1610</v>
      </c>
      <c r="J1610" t="s">
        <v>179</v>
      </c>
      <c r="K1610" t="s">
        <v>794</v>
      </c>
      <c r="L1610">
        <v>1275</v>
      </c>
      <c r="M1610">
        <v>2</v>
      </c>
      <c r="N1610" t="s">
        <v>1579</v>
      </c>
      <c r="O1610">
        <v>10651</v>
      </c>
      <c r="P1610">
        <f t="shared" si="125"/>
        <v>22</v>
      </c>
      <c r="Q1610" t="str">
        <f t="shared" si="126"/>
        <v>Night</v>
      </c>
      <c r="R1610" t="str">
        <f t="shared" si="127"/>
        <v>DEL  →  GOI  →  BOM  →  COK</v>
      </c>
      <c r="S1610" t="str">
        <f t="shared" si="128"/>
        <v>May</v>
      </c>
      <c r="T1610" t="str">
        <f t="shared" si="129"/>
        <v>Business</v>
      </c>
    </row>
    <row r="1611" spans="1:20" x14ac:dyDescent="0.35">
      <c r="A1611" t="s">
        <v>16</v>
      </c>
      <c r="B1611" t="s">
        <v>30</v>
      </c>
      <c r="C1611" t="s">
        <v>68</v>
      </c>
      <c r="D1611" t="s">
        <v>72</v>
      </c>
      <c r="E1611" t="s">
        <v>1607</v>
      </c>
      <c r="F1611" t="s">
        <v>1610</v>
      </c>
      <c r="J1611" t="s">
        <v>240</v>
      </c>
      <c r="K1611" t="s">
        <v>289</v>
      </c>
      <c r="L1611">
        <v>190</v>
      </c>
      <c r="M1611">
        <v>0</v>
      </c>
      <c r="N1611" t="s">
        <v>1579</v>
      </c>
      <c r="O1611">
        <v>6741</v>
      </c>
      <c r="P1611">
        <f t="shared" si="125"/>
        <v>6</v>
      </c>
      <c r="Q1611" t="str">
        <f t="shared" si="126"/>
        <v>Morning</v>
      </c>
      <c r="R1611" t="str">
        <f t="shared" si="127"/>
        <v>DEL  →  COK</v>
      </c>
      <c r="S1611" t="str">
        <f t="shared" si="128"/>
        <v>Jun</v>
      </c>
      <c r="T1611" t="str">
        <f t="shared" si="129"/>
        <v>Premium Economy</v>
      </c>
    </row>
    <row r="1612" spans="1:20" x14ac:dyDescent="0.35">
      <c r="A1612" t="s">
        <v>12</v>
      </c>
      <c r="B1612" t="s">
        <v>54</v>
      </c>
      <c r="C1612" t="s">
        <v>67</v>
      </c>
      <c r="D1612" t="s">
        <v>66</v>
      </c>
      <c r="E1612" t="s">
        <v>1603</v>
      </c>
      <c r="F1612" t="s">
        <v>1609</v>
      </c>
      <c r="G1612" t="s">
        <v>1606</v>
      </c>
      <c r="J1612" t="s">
        <v>225</v>
      </c>
      <c r="K1612" t="s">
        <v>795</v>
      </c>
      <c r="L1612">
        <v>1595</v>
      </c>
      <c r="M1612">
        <v>1</v>
      </c>
      <c r="N1612" t="s">
        <v>1580</v>
      </c>
      <c r="O1612">
        <v>10844</v>
      </c>
      <c r="P1612">
        <f t="shared" si="125"/>
        <v>20</v>
      </c>
      <c r="Q1612" t="str">
        <f t="shared" si="126"/>
        <v>Evening</v>
      </c>
      <c r="R1612" t="str">
        <f t="shared" si="127"/>
        <v>CCU  →  BOM  →  BLR</v>
      </c>
      <c r="S1612" t="str">
        <f t="shared" si="128"/>
        <v>May</v>
      </c>
      <c r="T1612" t="str">
        <f t="shared" si="129"/>
        <v>Business</v>
      </c>
    </row>
    <row r="1613" spans="1:20" x14ac:dyDescent="0.35">
      <c r="A1613" t="s">
        <v>11</v>
      </c>
      <c r="B1613" t="s">
        <v>29</v>
      </c>
      <c r="C1613" t="s">
        <v>68</v>
      </c>
      <c r="D1613" t="s">
        <v>72</v>
      </c>
      <c r="E1613" t="s">
        <v>1607</v>
      </c>
      <c r="F1613" t="s">
        <v>1617</v>
      </c>
      <c r="G1613" t="s">
        <v>1609</v>
      </c>
      <c r="H1613" t="s">
        <v>1610</v>
      </c>
      <c r="J1613" t="s">
        <v>271</v>
      </c>
      <c r="K1613" t="s">
        <v>794</v>
      </c>
      <c r="L1613">
        <v>1730</v>
      </c>
      <c r="M1613">
        <v>2</v>
      </c>
      <c r="N1613" t="s">
        <v>1579</v>
      </c>
      <c r="O1613">
        <v>13381</v>
      </c>
      <c r="P1613">
        <f t="shared" si="125"/>
        <v>14</v>
      </c>
      <c r="Q1613" t="str">
        <f t="shared" si="126"/>
        <v>Afternoon</v>
      </c>
      <c r="R1613" t="str">
        <f t="shared" si="127"/>
        <v>DEL  →  CCU  →  BOM  →  COK</v>
      </c>
      <c r="S1613" t="str">
        <f t="shared" si="128"/>
        <v>May</v>
      </c>
      <c r="T1613" t="str">
        <f t="shared" si="129"/>
        <v>Business</v>
      </c>
    </row>
    <row r="1614" spans="1:20" x14ac:dyDescent="0.35">
      <c r="A1614" t="s">
        <v>10</v>
      </c>
      <c r="B1614" t="s">
        <v>44</v>
      </c>
      <c r="C1614" t="s">
        <v>66</v>
      </c>
      <c r="D1614" t="s">
        <v>68</v>
      </c>
      <c r="E1614" t="s">
        <v>1601</v>
      </c>
      <c r="F1614" t="s">
        <v>1602</v>
      </c>
      <c r="J1614" t="s">
        <v>203</v>
      </c>
      <c r="K1614" t="s">
        <v>201</v>
      </c>
      <c r="L1614">
        <v>165</v>
      </c>
      <c r="M1614">
        <v>0</v>
      </c>
      <c r="N1614" t="s">
        <v>1579</v>
      </c>
      <c r="O1614">
        <v>4423</v>
      </c>
      <c r="P1614">
        <f t="shared" si="125"/>
        <v>6</v>
      </c>
      <c r="Q1614" t="str">
        <f t="shared" si="126"/>
        <v>Morning</v>
      </c>
      <c r="R1614" t="str">
        <f t="shared" si="127"/>
        <v>BLR  →  DEL</v>
      </c>
      <c r="S1614" t="str">
        <f t="shared" si="128"/>
        <v>Apr</v>
      </c>
      <c r="T1614" t="str">
        <f t="shared" si="129"/>
        <v>Economy</v>
      </c>
    </row>
    <row r="1615" spans="1:20" x14ac:dyDescent="0.35">
      <c r="A1615" t="s">
        <v>12</v>
      </c>
      <c r="B1615" t="s">
        <v>29</v>
      </c>
      <c r="C1615" t="s">
        <v>70</v>
      </c>
      <c r="D1615" t="s">
        <v>73</v>
      </c>
      <c r="E1615" t="s">
        <v>1624</v>
      </c>
      <c r="F1615" t="s">
        <v>1625</v>
      </c>
      <c r="J1615" t="s">
        <v>256</v>
      </c>
      <c r="K1615" t="s">
        <v>262</v>
      </c>
      <c r="L1615">
        <v>90</v>
      </c>
      <c r="M1615">
        <v>0</v>
      </c>
      <c r="N1615" t="s">
        <v>1579</v>
      </c>
      <c r="O1615">
        <v>5678</v>
      </c>
      <c r="P1615">
        <f t="shared" si="125"/>
        <v>19</v>
      </c>
      <c r="Q1615" t="str">
        <f t="shared" si="126"/>
        <v>Evening</v>
      </c>
      <c r="R1615" t="str">
        <f t="shared" si="127"/>
        <v>BOM  →  HYD</v>
      </c>
      <c r="S1615" t="str">
        <f t="shared" si="128"/>
        <v>May</v>
      </c>
      <c r="T1615" t="str">
        <f t="shared" si="129"/>
        <v>Premium Economy</v>
      </c>
    </row>
    <row r="1616" spans="1:20" x14ac:dyDescent="0.35">
      <c r="A1616" t="s">
        <v>12</v>
      </c>
      <c r="B1616" t="s">
        <v>47</v>
      </c>
      <c r="C1616" t="s">
        <v>68</v>
      </c>
      <c r="D1616" t="s">
        <v>72</v>
      </c>
      <c r="E1616" t="s">
        <v>1607</v>
      </c>
      <c r="F1616" t="s">
        <v>1619</v>
      </c>
      <c r="G1616" t="s">
        <v>1609</v>
      </c>
      <c r="H1616" t="s">
        <v>1610</v>
      </c>
      <c r="J1616" t="s">
        <v>197</v>
      </c>
      <c r="K1616" t="s">
        <v>664</v>
      </c>
      <c r="L1616">
        <v>1620</v>
      </c>
      <c r="M1616">
        <v>2</v>
      </c>
      <c r="N1616" t="s">
        <v>1580</v>
      </c>
      <c r="O1616">
        <v>12719</v>
      </c>
      <c r="P1616">
        <f t="shared" si="125"/>
        <v>9</v>
      </c>
      <c r="Q1616" t="str">
        <f t="shared" si="126"/>
        <v>Morning</v>
      </c>
      <c r="R1616" t="str">
        <f t="shared" si="127"/>
        <v>DEL  →  IDR  →  BOM  →  COK</v>
      </c>
      <c r="S1616" t="str">
        <f t="shared" si="128"/>
        <v>May</v>
      </c>
      <c r="T1616" t="str">
        <f t="shared" si="129"/>
        <v>Business</v>
      </c>
    </row>
    <row r="1617" spans="1:20" x14ac:dyDescent="0.35">
      <c r="A1617" t="s">
        <v>10</v>
      </c>
      <c r="B1617" t="s">
        <v>30</v>
      </c>
      <c r="C1617" t="s">
        <v>68</v>
      </c>
      <c r="D1617" t="s">
        <v>72</v>
      </c>
      <c r="E1617" t="s">
        <v>1607</v>
      </c>
      <c r="F1617" t="s">
        <v>1623</v>
      </c>
      <c r="G1617" t="s">
        <v>1610</v>
      </c>
      <c r="J1617" t="s">
        <v>242</v>
      </c>
      <c r="K1617" t="s">
        <v>258</v>
      </c>
      <c r="L1617">
        <v>275</v>
      </c>
      <c r="M1617">
        <v>1</v>
      </c>
      <c r="N1617" t="s">
        <v>1579</v>
      </c>
      <c r="O1617">
        <v>5054</v>
      </c>
      <c r="P1617">
        <f t="shared" si="125"/>
        <v>7</v>
      </c>
      <c r="Q1617" t="str">
        <f t="shared" si="126"/>
        <v>Morning</v>
      </c>
      <c r="R1617" t="str">
        <f t="shared" si="127"/>
        <v>DEL  →  HYD  →  COK</v>
      </c>
      <c r="S1617" t="str">
        <f t="shared" si="128"/>
        <v>Jun</v>
      </c>
      <c r="T1617" t="str">
        <f t="shared" si="129"/>
        <v>Premium Economy</v>
      </c>
    </row>
    <row r="1618" spans="1:20" x14ac:dyDescent="0.35">
      <c r="A1618" t="s">
        <v>11</v>
      </c>
      <c r="B1618" t="s">
        <v>54</v>
      </c>
      <c r="C1618" t="s">
        <v>68</v>
      </c>
      <c r="D1618" t="s">
        <v>72</v>
      </c>
      <c r="E1618" t="s">
        <v>1607</v>
      </c>
      <c r="F1618" t="s">
        <v>1622</v>
      </c>
      <c r="G1618" t="s">
        <v>1610</v>
      </c>
      <c r="J1618" t="s">
        <v>168</v>
      </c>
      <c r="K1618" t="s">
        <v>796</v>
      </c>
      <c r="L1618">
        <v>1420</v>
      </c>
      <c r="M1618">
        <v>1</v>
      </c>
      <c r="N1618" t="s">
        <v>1579</v>
      </c>
      <c r="O1618">
        <v>7480</v>
      </c>
      <c r="P1618">
        <f t="shared" si="125"/>
        <v>9</v>
      </c>
      <c r="Q1618" t="str">
        <f t="shared" si="126"/>
        <v>Morning</v>
      </c>
      <c r="R1618" t="str">
        <f t="shared" si="127"/>
        <v>DEL  →  MAA  →  COK</v>
      </c>
      <c r="S1618" t="str">
        <f t="shared" si="128"/>
        <v>May</v>
      </c>
      <c r="T1618" t="str">
        <f t="shared" si="129"/>
        <v>Premium Economy</v>
      </c>
    </row>
    <row r="1619" spans="1:20" x14ac:dyDescent="0.35">
      <c r="A1619" t="s">
        <v>11</v>
      </c>
      <c r="B1619" t="s">
        <v>49</v>
      </c>
      <c r="C1619" t="s">
        <v>66</v>
      </c>
      <c r="D1619" t="s">
        <v>68</v>
      </c>
      <c r="E1619" t="s">
        <v>1601</v>
      </c>
      <c r="F1619" t="s">
        <v>1602</v>
      </c>
      <c r="J1619" t="s">
        <v>254</v>
      </c>
      <c r="K1619" t="s">
        <v>200</v>
      </c>
      <c r="L1619">
        <v>165</v>
      </c>
      <c r="M1619">
        <v>0</v>
      </c>
      <c r="N1619" t="s">
        <v>1579</v>
      </c>
      <c r="O1619">
        <v>6961</v>
      </c>
      <c r="P1619">
        <f t="shared" si="125"/>
        <v>17</v>
      </c>
      <c r="Q1619" t="str">
        <f t="shared" si="126"/>
        <v>Evening</v>
      </c>
      <c r="R1619" t="str">
        <f t="shared" si="127"/>
        <v>BLR  →  DEL</v>
      </c>
      <c r="S1619" t="str">
        <f t="shared" si="128"/>
        <v>Jun</v>
      </c>
      <c r="T1619" t="str">
        <f t="shared" si="129"/>
        <v>Premium Economy</v>
      </c>
    </row>
    <row r="1620" spans="1:20" x14ac:dyDescent="0.35">
      <c r="A1620" t="s">
        <v>13</v>
      </c>
      <c r="B1620" t="s">
        <v>33</v>
      </c>
      <c r="C1620" t="s">
        <v>67</v>
      </c>
      <c r="D1620" t="s">
        <v>66</v>
      </c>
      <c r="E1620" t="s">
        <v>1603</v>
      </c>
      <c r="F1620" t="s">
        <v>1606</v>
      </c>
      <c r="J1620" t="s">
        <v>288</v>
      </c>
      <c r="K1620" t="s">
        <v>336</v>
      </c>
      <c r="L1620">
        <v>150</v>
      </c>
      <c r="M1620">
        <v>0</v>
      </c>
      <c r="N1620" t="s">
        <v>1581</v>
      </c>
      <c r="O1620">
        <v>3841</v>
      </c>
      <c r="P1620">
        <f t="shared" si="125"/>
        <v>17</v>
      </c>
      <c r="Q1620" t="str">
        <f t="shared" si="126"/>
        <v>Evening</v>
      </c>
      <c r="R1620" t="str">
        <f t="shared" si="127"/>
        <v>CCU  →  BLR</v>
      </c>
      <c r="S1620" t="str">
        <f t="shared" si="128"/>
        <v>Apr</v>
      </c>
      <c r="T1620" t="str">
        <f t="shared" si="129"/>
        <v>Economy</v>
      </c>
    </row>
    <row r="1621" spans="1:20" x14ac:dyDescent="0.35">
      <c r="A1621" t="s">
        <v>10</v>
      </c>
      <c r="B1621" t="s">
        <v>49</v>
      </c>
      <c r="C1621" t="s">
        <v>66</v>
      </c>
      <c r="D1621" t="s">
        <v>68</v>
      </c>
      <c r="E1621" t="s">
        <v>1601</v>
      </c>
      <c r="F1621" t="s">
        <v>1602</v>
      </c>
      <c r="J1621" t="s">
        <v>198</v>
      </c>
      <c r="K1621" t="s">
        <v>797</v>
      </c>
      <c r="L1621">
        <v>180</v>
      </c>
      <c r="M1621">
        <v>0</v>
      </c>
      <c r="N1621" t="s">
        <v>1579</v>
      </c>
      <c r="O1621">
        <v>3943</v>
      </c>
      <c r="P1621">
        <f t="shared" si="125"/>
        <v>21</v>
      </c>
      <c r="Q1621" t="str">
        <f t="shared" si="126"/>
        <v>Night</v>
      </c>
      <c r="R1621" t="str">
        <f t="shared" si="127"/>
        <v>BLR  →  DEL</v>
      </c>
      <c r="S1621" t="str">
        <f t="shared" si="128"/>
        <v>Jun</v>
      </c>
      <c r="T1621" t="str">
        <f t="shared" si="129"/>
        <v>Economy</v>
      </c>
    </row>
    <row r="1622" spans="1:20" x14ac:dyDescent="0.35">
      <c r="A1622" t="s">
        <v>12</v>
      </c>
      <c r="B1622" t="s">
        <v>51</v>
      </c>
      <c r="C1622" t="s">
        <v>66</v>
      </c>
      <c r="D1622" t="s">
        <v>68</v>
      </c>
      <c r="E1622" t="s">
        <v>1601</v>
      </c>
      <c r="F1622" t="s">
        <v>1602</v>
      </c>
      <c r="J1622" t="s">
        <v>211</v>
      </c>
      <c r="K1622" t="s">
        <v>377</v>
      </c>
      <c r="L1622">
        <v>180</v>
      </c>
      <c r="M1622">
        <v>0</v>
      </c>
      <c r="N1622" t="s">
        <v>1579</v>
      </c>
      <c r="O1622">
        <v>7229</v>
      </c>
      <c r="P1622">
        <f t="shared" si="125"/>
        <v>8</v>
      </c>
      <c r="Q1622" t="str">
        <f t="shared" si="126"/>
        <v>Morning</v>
      </c>
      <c r="R1622" t="str">
        <f t="shared" si="127"/>
        <v>BLR  →  DEL</v>
      </c>
      <c r="S1622" t="str">
        <f t="shared" si="128"/>
        <v>May</v>
      </c>
      <c r="T1622" t="str">
        <f t="shared" si="129"/>
        <v>Premium Economy</v>
      </c>
    </row>
    <row r="1623" spans="1:20" x14ac:dyDescent="0.35">
      <c r="A1623" t="s">
        <v>13</v>
      </c>
      <c r="B1623" t="s">
        <v>41</v>
      </c>
      <c r="C1623" t="s">
        <v>66</v>
      </c>
      <c r="D1623" t="s">
        <v>68</v>
      </c>
      <c r="E1623" t="s">
        <v>1601</v>
      </c>
      <c r="F1623" t="s">
        <v>1602</v>
      </c>
      <c r="J1623" t="s">
        <v>284</v>
      </c>
      <c r="K1623" t="s">
        <v>344</v>
      </c>
      <c r="L1623">
        <v>170</v>
      </c>
      <c r="M1623">
        <v>0</v>
      </c>
      <c r="N1623" t="s">
        <v>1581</v>
      </c>
      <c r="O1623">
        <v>4319</v>
      </c>
      <c r="P1623">
        <f t="shared" si="125"/>
        <v>9</v>
      </c>
      <c r="Q1623" t="str">
        <f t="shared" si="126"/>
        <v>Morning</v>
      </c>
      <c r="R1623" t="str">
        <f t="shared" si="127"/>
        <v>BLR  →  DEL</v>
      </c>
      <c r="S1623" t="str">
        <f t="shared" si="128"/>
        <v>May</v>
      </c>
      <c r="T1623" t="str">
        <f t="shared" si="129"/>
        <v>Economy</v>
      </c>
    </row>
    <row r="1624" spans="1:20" x14ac:dyDescent="0.35">
      <c r="A1624" t="s">
        <v>10</v>
      </c>
      <c r="B1624" t="s">
        <v>33</v>
      </c>
      <c r="C1624" t="s">
        <v>66</v>
      </c>
      <c r="D1624" t="s">
        <v>68</v>
      </c>
      <c r="E1624" t="s">
        <v>1601</v>
      </c>
      <c r="F1624" t="s">
        <v>1602</v>
      </c>
      <c r="J1624" t="s">
        <v>251</v>
      </c>
      <c r="K1624" t="s">
        <v>331</v>
      </c>
      <c r="L1624">
        <v>170</v>
      </c>
      <c r="M1624">
        <v>0</v>
      </c>
      <c r="N1624" t="s">
        <v>1579</v>
      </c>
      <c r="O1624">
        <v>4423</v>
      </c>
      <c r="P1624">
        <f t="shared" si="125"/>
        <v>13</v>
      </c>
      <c r="Q1624" t="str">
        <f t="shared" si="126"/>
        <v>Afternoon</v>
      </c>
      <c r="R1624" t="str">
        <f t="shared" si="127"/>
        <v>BLR  →  DEL</v>
      </c>
      <c r="S1624" t="str">
        <f t="shared" si="128"/>
        <v>Apr</v>
      </c>
      <c r="T1624" t="str">
        <f t="shared" si="129"/>
        <v>Economy</v>
      </c>
    </row>
    <row r="1625" spans="1:20" x14ac:dyDescent="0.35">
      <c r="A1625" t="s">
        <v>12</v>
      </c>
      <c r="B1625" t="s">
        <v>47</v>
      </c>
      <c r="C1625" t="s">
        <v>68</v>
      </c>
      <c r="D1625" t="s">
        <v>72</v>
      </c>
      <c r="E1625" t="s">
        <v>1607</v>
      </c>
      <c r="F1625" t="s">
        <v>1609</v>
      </c>
      <c r="G1625" t="s">
        <v>1610</v>
      </c>
      <c r="J1625" t="s">
        <v>292</v>
      </c>
      <c r="K1625" t="s">
        <v>541</v>
      </c>
      <c r="L1625">
        <v>335</v>
      </c>
      <c r="M1625">
        <v>1</v>
      </c>
      <c r="N1625" t="s">
        <v>1579</v>
      </c>
      <c r="O1625">
        <v>16079</v>
      </c>
      <c r="P1625">
        <f t="shared" si="125"/>
        <v>22</v>
      </c>
      <c r="Q1625" t="str">
        <f t="shared" si="126"/>
        <v>Night</v>
      </c>
      <c r="R1625" t="str">
        <f t="shared" si="127"/>
        <v>DEL  →  BOM  →  COK</v>
      </c>
      <c r="S1625" t="str">
        <f t="shared" si="128"/>
        <v>May</v>
      </c>
      <c r="T1625" t="str">
        <f t="shared" si="129"/>
        <v>Business</v>
      </c>
    </row>
    <row r="1626" spans="1:20" x14ac:dyDescent="0.35">
      <c r="A1626" t="s">
        <v>12</v>
      </c>
      <c r="B1626" t="s">
        <v>58</v>
      </c>
      <c r="C1626" t="s">
        <v>66</v>
      </c>
      <c r="D1626" t="s">
        <v>68</v>
      </c>
      <c r="E1626" t="s">
        <v>1601</v>
      </c>
      <c r="F1626" t="s">
        <v>1602</v>
      </c>
      <c r="J1626" t="s">
        <v>224</v>
      </c>
      <c r="K1626" t="s">
        <v>292</v>
      </c>
      <c r="L1626">
        <v>180</v>
      </c>
      <c r="M1626">
        <v>0</v>
      </c>
      <c r="N1626" t="s">
        <v>1580</v>
      </c>
      <c r="O1626">
        <v>7754</v>
      </c>
      <c r="P1626">
        <f t="shared" si="125"/>
        <v>19</v>
      </c>
      <c r="Q1626" t="str">
        <f t="shared" si="126"/>
        <v>Evening</v>
      </c>
      <c r="R1626" t="str">
        <f t="shared" si="127"/>
        <v>BLR  →  DEL</v>
      </c>
      <c r="S1626" t="str">
        <f t="shared" si="128"/>
        <v>Jun</v>
      </c>
      <c r="T1626" t="str">
        <f t="shared" si="129"/>
        <v>Premium Economy</v>
      </c>
    </row>
    <row r="1627" spans="1:20" x14ac:dyDescent="0.35">
      <c r="A1627" t="s">
        <v>11</v>
      </c>
      <c r="B1627" t="s">
        <v>30</v>
      </c>
      <c r="C1627" t="s">
        <v>68</v>
      </c>
      <c r="D1627" t="s">
        <v>72</v>
      </c>
      <c r="E1627" t="s">
        <v>1607</v>
      </c>
      <c r="F1627" t="s">
        <v>1623</v>
      </c>
      <c r="G1627" t="s">
        <v>1622</v>
      </c>
      <c r="H1627" t="s">
        <v>1610</v>
      </c>
      <c r="J1627" t="s">
        <v>219</v>
      </c>
      <c r="K1627" t="s">
        <v>798</v>
      </c>
      <c r="L1627">
        <v>1210</v>
      </c>
      <c r="M1627">
        <v>2</v>
      </c>
      <c r="N1627" t="s">
        <v>1579</v>
      </c>
      <c r="O1627">
        <v>10467</v>
      </c>
      <c r="P1627">
        <f t="shared" si="125"/>
        <v>13</v>
      </c>
      <c r="Q1627" t="str">
        <f t="shared" si="126"/>
        <v>Afternoon</v>
      </c>
      <c r="R1627" t="str">
        <f t="shared" si="127"/>
        <v>DEL  →  HYD  →  MAA  →  COK</v>
      </c>
      <c r="S1627" t="str">
        <f t="shared" si="128"/>
        <v>Jun</v>
      </c>
      <c r="T1627" t="str">
        <f t="shared" si="129"/>
        <v>Business</v>
      </c>
    </row>
    <row r="1628" spans="1:20" x14ac:dyDescent="0.35">
      <c r="A1628" t="s">
        <v>12</v>
      </c>
      <c r="B1628" t="s">
        <v>49</v>
      </c>
      <c r="C1628" t="s">
        <v>68</v>
      </c>
      <c r="D1628" t="s">
        <v>72</v>
      </c>
      <c r="E1628" t="s">
        <v>1607</v>
      </c>
      <c r="F1628" t="s">
        <v>1609</v>
      </c>
      <c r="G1628" t="s">
        <v>1610</v>
      </c>
      <c r="J1628" t="s">
        <v>210</v>
      </c>
      <c r="K1628" t="s">
        <v>533</v>
      </c>
      <c r="L1628">
        <v>1145</v>
      </c>
      <c r="M1628">
        <v>1</v>
      </c>
      <c r="N1628" t="s">
        <v>1579</v>
      </c>
      <c r="O1628">
        <v>14714</v>
      </c>
      <c r="P1628">
        <f t="shared" si="125"/>
        <v>17</v>
      </c>
      <c r="Q1628" t="str">
        <f t="shared" si="126"/>
        <v>Evening</v>
      </c>
      <c r="R1628" t="str">
        <f t="shared" si="127"/>
        <v>DEL  →  BOM  →  COK</v>
      </c>
      <c r="S1628" t="str">
        <f t="shared" si="128"/>
        <v>Jun</v>
      </c>
      <c r="T1628" t="str">
        <f t="shared" si="129"/>
        <v>Business</v>
      </c>
    </row>
    <row r="1629" spans="1:20" x14ac:dyDescent="0.35">
      <c r="A1629" t="s">
        <v>11</v>
      </c>
      <c r="B1629" t="s">
        <v>23</v>
      </c>
      <c r="C1629" t="s">
        <v>67</v>
      </c>
      <c r="D1629" t="s">
        <v>66</v>
      </c>
      <c r="E1629" t="s">
        <v>1603</v>
      </c>
      <c r="F1629" t="s">
        <v>1620</v>
      </c>
      <c r="G1629" t="s">
        <v>1606</v>
      </c>
      <c r="J1629" t="s">
        <v>309</v>
      </c>
      <c r="K1629" t="s">
        <v>799</v>
      </c>
      <c r="L1629">
        <v>1700</v>
      </c>
      <c r="M1629">
        <v>1</v>
      </c>
      <c r="N1629" t="s">
        <v>1579</v>
      </c>
      <c r="O1629">
        <v>7452</v>
      </c>
      <c r="P1629">
        <f t="shared" si="125"/>
        <v>16</v>
      </c>
      <c r="Q1629" t="str">
        <f t="shared" si="126"/>
        <v>Afternoon</v>
      </c>
      <c r="R1629" t="str">
        <f t="shared" si="127"/>
        <v>CCU  →  GAU  →  BLR</v>
      </c>
      <c r="S1629" t="str">
        <f t="shared" si="128"/>
        <v>May</v>
      </c>
      <c r="T1629" t="str">
        <f t="shared" si="129"/>
        <v>Premium Economy</v>
      </c>
    </row>
    <row r="1630" spans="1:20" x14ac:dyDescent="0.35">
      <c r="A1630" t="s">
        <v>11</v>
      </c>
      <c r="B1630" t="s">
        <v>47</v>
      </c>
      <c r="C1630" t="s">
        <v>68</v>
      </c>
      <c r="D1630" t="s">
        <v>72</v>
      </c>
      <c r="E1630" t="s">
        <v>1607</v>
      </c>
      <c r="F1630" t="s">
        <v>1635</v>
      </c>
      <c r="G1630" t="s">
        <v>1609</v>
      </c>
      <c r="H1630" t="s">
        <v>1610</v>
      </c>
      <c r="J1630" t="s">
        <v>207</v>
      </c>
      <c r="K1630" t="s">
        <v>655</v>
      </c>
      <c r="L1630">
        <v>1795</v>
      </c>
      <c r="M1630">
        <v>2</v>
      </c>
      <c r="N1630" t="s">
        <v>1579</v>
      </c>
      <c r="O1630">
        <v>13276</v>
      </c>
      <c r="P1630">
        <f t="shared" si="125"/>
        <v>13</v>
      </c>
      <c r="Q1630" t="str">
        <f t="shared" si="126"/>
        <v>Afternoon</v>
      </c>
      <c r="R1630" t="str">
        <f t="shared" si="127"/>
        <v>DEL  →  UDR  →  BOM  →  COK</v>
      </c>
      <c r="S1630" t="str">
        <f t="shared" si="128"/>
        <v>May</v>
      </c>
      <c r="T1630" t="str">
        <f t="shared" si="129"/>
        <v>Business</v>
      </c>
    </row>
    <row r="1631" spans="1:20" x14ac:dyDescent="0.35">
      <c r="A1631" t="s">
        <v>11</v>
      </c>
      <c r="B1631" t="s">
        <v>26</v>
      </c>
      <c r="C1631" t="s">
        <v>66</v>
      </c>
      <c r="D1631" t="s">
        <v>71</v>
      </c>
      <c r="E1631" t="s">
        <v>1601</v>
      </c>
      <c r="F1631" t="s">
        <v>1609</v>
      </c>
      <c r="G1631" t="s">
        <v>1611</v>
      </c>
      <c r="H1631" t="s">
        <v>1602</v>
      </c>
      <c r="J1631" t="s">
        <v>201</v>
      </c>
      <c r="K1631" t="s">
        <v>800</v>
      </c>
      <c r="L1631">
        <v>1545</v>
      </c>
      <c r="M1631">
        <v>2</v>
      </c>
      <c r="N1631" t="s">
        <v>1579</v>
      </c>
      <c r="O1631">
        <v>31783</v>
      </c>
      <c r="P1631">
        <f t="shared" si="125"/>
        <v>8</v>
      </c>
      <c r="Q1631" t="str">
        <f t="shared" si="126"/>
        <v>Morning</v>
      </c>
      <c r="R1631" t="str">
        <f t="shared" si="127"/>
        <v>BLR  →  BOM  →  NAG  →  DEL</v>
      </c>
      <c r="S1631" t="str">
        <f t="shared" si="128"/>
        <v>Mar</v>
      </c>
      <c r="T1631" t="str">
        <f t="shared" si="129"/>
        <v>Business</v>
      </c>
    </row>
    <row r="1632" spans="1:20" x14ac:dyDescent="0.35">
      <c r="A1632" t="s">
        <v>11</v>
      </c>
      <c r="B1632" t="s">
        <v>23</v>
      </c>
      <c r="C1632" t="s">
        <v>69</v>
      </c>
      <c r="D1632" t="s">
        <v>67</v>
      </c>
      <c r="E1632" t="s">
        <v>1613</v>
      </c>
      <c r="F1632" t="s">
        <v>1614</v>
      </c>
      <c r="J1632" t="s">
        <v>170</v>
      </c>
      <c r="K1632" t="s">
        <v>205</v>
      </c>
      <c r="L1632">
        <v>135</v>
      </c>
      <c r="M1632">
        <v>0</v>
      </c>
      <c r="N1632" t="s">
        <v>1579</v>
      </c>
      <c r="O1632">
        <v>4667</v>
      </c>
      <c r="P1632">
        <f t="shared" si="125"/>
        <v>11</v>
      </c>
      <c r="Q1632" t="str">
        <f t="shared" si="126"/>
        <v>Morning</v>
      </c>
      <c r="R1632" t="str">
        <f t="shared" si="127"/>
        <v>MAA  →  CCU</v>
      </c>
      <c r="S1632" t="str">
        <f t="shared" si="128"/>
        <v>May</v>
      </c>
      <c r="T1632" t="str">
        <f t="shared" si="129"/>
        <v>Economy</v>
      </c>
    </row>
    <row r="1633" spans="1:20" x14ac:dyDescent="0.35">
      <c r="A1633" t="s">
        <v>12</v>
      </c>
      <c r="B1633" t="s">
        <v>43</v>
      </c>
      <c r="C1633" t="s">
        <v>66</v>
      </c>
      <c r="D1633" t="s">
        <v>68</v>
      </c>
      <c r="E1633" t="s">
        <v>1601</v>
      </c>
      <c r="F1633" t="s">
        <v>1602</v>
      </c>
      <c r="J1633" t="s">
        <v>266</v>
      </c>
      <c r="K1633" t="s">
        <v>396</v>
      </c>
      <c r="L1633">
        <v>175</v>
      </c>
      <c r="M1633">
        <v>0</v>
      </c>
      <c r="N1633" t="s">
        <v>1580</v>
      </c>
      <c r="O1633">
        <v>7229</v>
      </c>
      <c r="P1633">
        <f t="shared" si="125"/>
        <v>15</v>
      </c>
      <c r="Q1633" t="str">
        <f t="shared" si="126"/>
        <v>Afternoon</v>
      </c>
      <c r="R1633" t="str">
        <f t="shared" si="127"/>
        <v>BLR  →  DEL</v>
      </c>
      <c r="S1633" t="str">
        <f t="shared" si="128"/>
        <v>Jun</v>
      </c>
      <c r="T1633" t="str">
        <f t="shared" si="129"/>
        <v>Premium Economy</v>
      </c>
    </row>
    <row r="1634" spans="1:20" x14ac:dyDescent="0.35">
      <c r="A1634" t="s">
        <v>12</v>
      </c>
      <c r="B1634" t="s">
        <v>43</v>
      </c>
      <c r="C1634" t="s">
        <v>68</v>
      </c>
      <c r="D1634" t="s">
        <v>72</v>
      </c>
      <c r="E1634" t="s">
        <v>1607</v>
      </c>
      <c r="F1634" t="s">
        <v>1631</v>
      </c>
      <c r="G1634" t="s">
        <v>1609</v>
      </c>
      <c r="H1634" t="s">
        <v>1610</v>
      </c>
      <c r="J1634" t="s">
        <v>247</v>
      </c>
      <c r="K1634" t="s">
        <v>395</v>
      </c>
      <c r="L1634">
        <v>1090</v>
      </c>
      <c r="M1634">
        <v>2</v>
      </c>
      <c r="N1634" t="s">
        <v>1579</v>
      </c>
      <c r="O1634">
        <v>14237</v>
      </c>
      <c r="P1634">
        <f t="shared" si="125"/>
        <v>18</v>
      </c>
      <c r="Q1634" t="str">
        <f t="shared" si="126"/>
        <v>Evening</v>
      </c>
      <c r="R1634" t="str">
        <f t="shared" si="127"/>
        <v>DEL  →  BDQ  →  BOM  →  COK</v>
      </c>
      <c r="S1634" t="str">
        <f t="shared" si="128"/>
        <v>Jun</v>
      </c>
      <c r="T1634" t="str">
        <f t="shared" si="129"/>
        <v>Business</v>
      </c>
    </row>
    <row r="1635" spans="1:20" x14ac:dyDescent="0.35">
      <c r="A1635" t="s">
        <v>14</v>
      </c>
      <c r="B1635" t="s">
        <v>41</v>
      </c>
      <c r="C1635" t="s">
        <v>68</v>
      </c>
      <c r="D1635" t="s">
        <v>72</v>
      </c>
      <c r="E1635" t="s">
        <v>1607</v>
      </c>
      <c r="F1635" t="s">
        <v>1609</v>
      </c>
      <c r="G1635" t="s">
        <v>1610</v>
      </c>
      <c r="J1635" t="s">
        <v>273</v>
      </c>
      <c r="K1635" t="s">
        <v>252</v>
      </c>
      <c r="L1635">
        <v>535</v>
      </c>
      <c r="M1635">
        <v>1</v>
      </c>
      <c r="N1635" t="s">
        <v>1579</v>
      </c>
      <c r="O1635">
        <v>8266</v>
      </c>
      <c r="P1635">
        <f t="shared" si="125"/>
        <v>10</v>
      </c>
      <c r="Q1635" t="str">
        <f t="shared" si="126"/>
        <v>Morning</v>
      </c>
      <c r="R1635" t="str">
        <f t="shared" si="127"/>
        <v>DEL  →  BOM  →  COK</v>
      </c>
      <c r="S1635" t="str">
        <f t="shared" si="128"/>
        <v>May</v>
      </c>
      <c r="T1635" t="str">
        <f t="shared" si="129"/>
        <v>Premium Economy</v>
      </c>
    </row>
    <row r="1636" spans="1:20" x14ac:dyDescent="0.35">
      <c r="A1636" t="s">
        <v>12</v>
      </c>
      <c r="B1636" t="s">
        <v>27</v>
      </c>
      <c r="C1636" t="s">
        <v>68</v>
      </c>
      <c r="D1636" t="s">
        <v>72</v>
      </c>
      <c r="E1636" t="s">
        <v>1607</v>
      </c>
      <c r="F1636" t="s">
        <v>1608</v>
      </c>
      <c r="G1636" t="s">
        <v>1609</v>
      </c>
      <c r="H1636" t="s">
        <v>1610</v>
      </c>
      <c r="J1636" t="s">
        <v>160</v>
      </c>
      <c r="K1636" t="s">
        <v>421</v>
      </c>
      <c r="L1636">
        <v>1140</v>
      </c>
      <c r="M1636">
        <v>2</v>
      </c>
      <c r="N1636" t="s">
        <v>1579</v>
      </c>
      <c r="O1636">
        <v>13882</v>
      </c>
      <c r="P1636">
        <f t="shared" si="125"/>
        <v>9</v>
      </c>
      <c r="Q1636" t="str">
        <f t="shared" si="126"/>
        <v>Morning</v>
      </c>
      <c r="R1636" t="str">
        <f t="shared" si="127"/>
        <v>DEL  →  LKO  →  BOM  →  COK</v>
      </c>
      <c r="S1636" t="str">
        <f t="shared" si="128"/>
        <v>Jun</v>
      </c>
      <c r="T1636" t="str">
        <f t="shared" si="129"/>
        <v>Business</v>
      </c>
    </row>
    <row r="1637" spans="1:20" x14ac:dyDescent="0.35">
      <c r="A1637" t="s">
        <v>10</v>
      </c>
      <c r="B1637" t="s">
        <v>40</v>
      </c>
      <c r="C1637" t="s">
        <v>66</v>
      </c>
      <c r="D1637" t="s">
        <v>68</v>
      </c>
      <c r="E1637" t="s">
        <v>1601</v>
      </c>
      <c r="F1637" t="s">
        <v>1602</v>
      </c>
      <c r="J1637" t="s">
        <v>225</v>
      </c>
      <c r="K1637" t="s">
        <v>292</v>
      </c>
      <c r="L1637">
        <v>170</v>
      </c>
      <c r="M1637">
        <v>0</v>
      </c>
      <c r="N1637" t="s">
        <v>1579</v>
      </c>
      <c r="O1637">
        <v>4823</v>
      </c>
      <c r="P1637">
        <f t="shared" si="125"/>
        <v>20</v>
      </c>
      <c r="Q1637" t="str">
        <f t="shared" si="126"/>
        <v>Evening</v>
      </c>
      <c r="R1637" t="str">
        <f t="shared" si="127"/>
        <v>BLR  →  DEL</v>
      </c>
      <c r="S1637" t="str">
        <f t="shared" si="128"/>
        <v>May</v>
      </c>
      <c r="T1637" t="str">
        <f t="shared" si="129"/>
        <v>Economy</v>
      </c>
    </row>
    <row r="1638" spans="1:20" x14ac:dyDescent="0.35">
      <c r="A1638" t="s">
        <v>17</v>
      </c>
      <c r="B1638" t="s">
        <v>54</v>
      </c>
      <c r="C1638" t="s">
        <v>66</v>
      </c>
      <c r="D1638" t="s">
        <v>68</v>
      </c>
      <c r="E1638" t="s">
        <v>1601</v>
      </c>
      <c r="F1638" t="s">
        <v>1602</v>
      </c>
      <c r="J1638" t="s">
        <v>199</v>
      </c>
      <c r="K1638" t="s">
        <v>801</v>
      </c>
      <c r="L1638">
        <v>170</v>
      </c>
      <c r="M1638">
        <v>0</v>
      </c>
      <c r="N1638" t="s">
        <v>1579</v>
      </c>
      <c r="O1638">
        <v>4483</v>
      </c>
      <c r="P1638">
        <f t="shared" si="125"/>
        <v>23</v>
      </c>
      <c r="Q1638" t="str">
        <f t="shared" si="126"/>
        <v>Night</v>
      </c>
      <c r="R1638" t="str">
        <f t="shared" si="127"/>
        <v>BLR  →  DEL</v>
      </c>
      <c r="S1638" t="str">
        <f t="shared" si="128"/>
        <v>May</v>
      </c>
      <c r="T1638" t="str">
        <f t="shared" si="129"/>
        <v>Economy</v>
      </c>
    </row>
    <row r="1639" spans="1:20" x14ac:dyDescent="0.35">
      <c r="A1639" t="s">
        <v>11</v>
      </c>
      <c r="B1639" t="s">
        <v>36</v>
      </c>
      <c r="C1639" t="s">
        <v>66</v>
      </c>
      <c r="D1639" t="s">
        <v>68</v>
      </c>
      <c r="E1639" t="s">
        <v>1601</v>
      </c>
      <c r="F1639" t="s">
        <v>1602</v>
      </c>
      <c r="J1639" t="s">
        <v>226</v>
      </c>
      <c r="K1639" t="s">
        <v>166</v>
      </c>
      <c r="L1639">
        <v>165</v>
      </c>
      <c r="M1639">
        <v>0</v>
      </c>
      <c r="N1639" t="s">
        <v>1579</v>
      </c>
      <c r="O1639">
        <v>6961</v>
      </c>
      <c r="P1639">
        <f t="shared" si="125"/>
        <v>6</v>
      </c>
      <c r="Q1639" t="str">
        <f t="shared" si="126"/>
        <v>Morning</v>
      </c>
      <c r="R1639" t="str">
        <f t="shared" si="127"/>
        <v>BLR  →  DEL</v>
      </c>
      <c r="S1639" t="str">
        <f t="shared" si="128"/>
        <v>Jun</v>
      </c>
      <c r="T1639" t="str">
        <f t="shared" si="129"/>
        <v>Premium Economy</v>
      </c>
    </row>
    <row r="1640" spans="1:20" x14ac:dyDescent="0.35">
      <c r="A1640" t="s">
        <v>12</v>
      </c>
      <c r="B1640" t="s">
        <v>25</v>
      </c>
      <c r="C1640" t="s">
        <v>67</v>
      </c>
      <c r="D1640" t="s">
        <v>66</v>
      </c>
      <c r="E1640" t="s">
        <v>1603</v>
      </c>
      <c r="F1640" t="s">
        <v>1609</v>
      </c>
      <c r="G1640" t="s">
        <v>1606</v>
      </c>
      <c r="J1640" t="s">
        <v>164</v>
      </c>
      <c r="K1640" t="s">
        <v>666</v>
      </c>
      <c r="L1640">
        <v>910</v>
      </c>
      <c r="M1640">
        <v>1</v>
      </c>
      <c r="N1640" t="s">
        <v>1580</v>
      </c>
      <c r="O1640">
        <v>9663</v>
      </c>
      <c r="P1640">
        <f t="shared" si="125"/>
        <v>18</v>
      </c>
      <c r="Q1640" t="str">
        <f t="shared" si="126"/>
        <v>Evening</v>
      </c>
      <c r="R1640" t="str">
        <f t="shared" si="127"/>
        <v>CCU  →  BOM  →  BLR</v>
      </c>
      <c r="S1640" t="str">
        <f t="shared" si="128"/>
        <v>May</v>
      </c>
      <c r="T1640" t="str">
        <f t="shared" si="129"/>
        <v>Premium Economy</v>
      </c>
    </row>
    <row r="1641" spans="1:20" x14ac:dyDescent="0.35">
      <c r="A1641" t="s">
        <v>12</v>
      </c>
      <c r="B1641" t="s">
        <v>45</v>
      </c>
      <c r="C1641" t="s">
        <v>68</v>
      </c>
      <c r="D1641" t="s">
        <v>72</v>
      </c>
      <c r="E1641" t="s">
        <v>1607</v>
      </c>
      <c r="F1641" t="s">
        <v>1615</v>
      </c>
      <c r="G1641" t="s">
        <v>1609</v>
      </c>
      <c r="H1641" t="s">
        <v>1610</v>
      </c>
      <c r="J1641" t="s">
        <v>195</v>
      </c>
      <c r="K1641" t="s">
        <v>472</v>
      </c>
      <c r="L1641">
        <v>1760</v>
      </c>
      <c r="M1641">
        <v>2</v>
      </c>
      <c r="N1641" t="s">
        <v>1579</v>
      </c>
      <c r="O1641">
        <v>16704</v>
      </c>
      <c r="P1641">
        <f t="shared" si="125"/>
        <v>23</v>
      </c>
      <c r="Q1641" t="str">
        <f t="shared" si="126"/>
        <v>Night</v>
      </c>
      <c r="R1641" t="str">
        <f t="shared" si="127"/>
        <v>DEL  →  AMD  →  BOM  →  COK</v>
      </c>
      <c r="S1641" t="str">
        <f t="shared" si="128"/>
        <v>May</v>
      </c>
      <c r="T1641" t="str">
        <f t="shared" si="129"/>
        <v>Business</v>
      </c>
    </row>
    <row r="1642" spans="1:20" x14ac:dyDescent="0.35">
      <c r="A1642" t="s">
        <v>10</v>
      </c>
      <c r="B1642" t="s">
        <v>25</v>
      </c>
      <c r="C1642" t="s">
        <v>70</v>
      </c>
      <c r="D1642" t="s">
        <v>73</v>
      </c>
      <c r="E1642" t="s">
        <v>1624</v>
      </c>
      <c r="F1642" t="s">
        <v>1625</v>
      </c>
      <c r="J1642" t="s">
        <v>289</v>
      </c>
      <c r="K1642" t="s">
        <v>535</v>
      </c>
      <c r="L1642">
        <v>90</v>
      </c>
      <c r="M1642">
        <v>0</v>
      </c>
      <c r="N1642" t="s">
        <v>1579</v>
      </c>
      <c r="O1642">
        <v>4049</v>
      </c>
      <c r="P1642">
        <f t="shared" si="125"/>
        <v>9</v>
      </c>
      <c r="Q1642" t="str">
        <f t="shared" si="126"/>
        <v>Morning</v>
      </c>
      <c r="R1642" t="str">
        <f t="shared" si="127"/>
        <v>BOM  →  HYD</v>
      </c>
      <c r="S1642" t="str">
        <f t="shared" si="128"/>
        <v>May</v>
      </c>
      <c r="T1642" t="str">
        <f t="shared" si="129"/>
        <v>Economy</v>
      </c>
    </row>
    <row r="1643" spans="1:20" x14ac:dyDescent="0.35">
      <c r="A1643" t="s">
        <v>13</v>
      </c>
      <c r="B1643" t="s">
        <v>22</v>
      </c>
      <c r="C1643" t="s">
        <v>69</v>
      </c>
      <c r="D1643" t="s">
        <v>67</v>
      </c>
      <c r="E1643" t="s">
        <v>1613</v>
      </c>
      <c r="F1643" t="s">
        <v>1614</v>
      </c>
      <c r="J1643" t="s">
        <v>211</v>
      </c>
      <c r="K1643" t="s">
        <v>187</v>
      </c>
      <c r="L1643">
        <v>135</v>
      </c>
      <c r="M1643">
        <v>0</v>
      </c>
      <c r="N1643" t="s">
        <v>1581</v>
      </c>
      <c r="O1643">
        <v>3807</v>
      </c>
      <c r="P1643">
        <f t="shared" si="125"/>
        <v>8</v>
      </c>
      <c r="Q1643" t="str">
        <f t="shared" si="126"/>
        <v>Morning</v>
      </c>
      <c r="R1643" t="str">
        <f t="shared" si="127"/>
        <v>MAA  →  CCU</v>
      </c>
      <c r="S1643" t="str">
        <f t="shared" si="128"/>
        <v>Mar</v>
      </c>
      <c r="T1643" t="str">
        <f t="shared" si="129"/>
        <v>Economy</v>
      </c>
    </row>
    <row r="1644" spans="1:20" x14ac:dyDescent="0.35">
      <c r="A1644" t="s">
        <v>10</v>
      </c>
      <c r="B1644" t="s">
        <v>24</v>
      </c>
      <c r="C1644" t="s">
        <v>68</v>
      </c>
      <c r="D1644" t="s">
        <v>72</v>
      </c>
      <c r="E1644" t="s">
        <v>1607</v>
      </c>
      <c r="F1644" t="s">
        <v>1623</v>
      </c>
      <c r="G1644" t="s">
        <v>1610</v>
      </c>
      <c r="J1644" t="s">
        <v>250</v>
      </c>
      <c r="K1644" t="s">
        <v>417</v>
      </c>
      <c r="L1644">
        <v>940</v>
      </c>
      <c r="M1644">
        <v>1</v>
      </c>
      <c r="N1644" t="s">
        <v>1579</v>
      </c>
      <c r="O1644">
        <v>6442</v>
      </c>
      <c r="P1644">
        <f t="shared" si="125"/>
        <v>6</v>
      </c>
      <c r="Q1644" t="str">
        <f t="shared" si="126"/>
        <v>Morning</v>
      </c>
      <c r="R1644" t="str">
        <f t="shared" si="127"/>
        <v>DEL  →  HYD  →  COK</v>
      </c>
      <c r="S1644" t="str">
        <f t="shared" si="128"/>
        <v>Jun</v>
      </c>
      <c r="T1644" t="str">
        <f t="shared" si="129"/>
        <v>Premium Economy</v>
      </c>
    </row>
    <row r="1645" spans="1:20" x14ac:dyDescent="0.35">
      <c r="A1645" t="s">
        <v>12</v>
      </c>
      <c r="B1645" t="s">
        <v>50</v>
      </c>
      <c r="C1645" t="s">
        <v>66</v>
      </c>
      <c r="D1645" t="s">
        <v>71</v>
      </c>
      <c r="E1645" t="s">
        <v>1601</v>
      </c>
      <c r="F1645" t="s">
        <v>1609</v>
      </c>
      <c r="G1645" t="s">
        <v>1602</v>
      </c>
      <c r="J1645" t="s">
        <v>183</v>
      </c>
      <c r="K1645" t="s">
        <v>589</v>
      </c>
      <c r="L1645">
        <v>1480</v>
      </c>
      <c r="M1645">
        <v>1</v>
      </c>
      <c r="N1645" t="s">
        <v>1580</v>
      </c>
      <c r="O1645">
        <v>7832</v>
      </c>
      <c r="P1645">
        <f t="shared" si="125"/>
        <v>7</v>
      </c>
      <c r="Q1645" t="str">
        <f t="shared" si="126"/>
        <v>Morning</v>
      </c>
      <c r="R1645" t="str">
        <f t="shared" si="127"/>
        <v>BLR  →  BOM  →  DEL</v>
      </c>
      <c r="S1645" t="str">
        <f t="shared" si="128"/>
        <v>Mar</v>
      </c>
      <c r="T1645" t="str">
        <f t="shared" si="129"/>
        <v>Premium Economy</v>
      </c>
    </row>
    <row r="1646" spans="1:20" x14ac:dyDescent="0.35">
      <c r="A1646" t="s">
        <v>10</v>
      </c>
      <c r="B1646" t="s">
        <v>27</v>
      </c>
      <c r="C1646" t="s">
        <v>68</v>
      </c>
      <c r="D1646" t="s">
        <v>72</v>
      </c>
      <c r="E1646" t="s">
        <v>1607</v>
      </c>
      <c r="F1646" t="s">
        <v>1623</v>
      </c>
      <c r="G1646" t="s">
        <v>1610</v>
      </c>
      <c r="J1646" t="s">
        <v>312</v>
      </c>
      <c r="K1646" t="s">
        <v>417</v>
      </c>
      <c r="L1646">
        <v>835</v>
      </c>
      <c r="M1646">
        <v>1</v>
      </c>
      <c r="N1646" t="s">
        <v>1579</v>
      </c>
      <c r="O1646">
        <v>6442</v>
      </c>
      <c r="P1646">
        <f t="shared" si="125"/>
        <v>8</v>
      </c>
      <c r="Q1646" t="str">
        <f t="shared" si="126"/>
        <v>Morning</v>
      </c>
      <c r="R1646" t="str">
        <f t="shared" si="127"/>
        <v>DEL  →  HYD  →  COK</v>
      </c>
      <c r="S1646" t="str">
        <f t="shared" si="128"/>
        <v>Jun</v>
      </c>
      <c r="T1646" t="str">
        <f t="shared" si="129"/>
        <v>Premium Economy</v>
      </c>
    </row>
    <row r="1647" spans="1:20" x14ac:dyDescent="0.35">
      <c r="A1647" t="s">
        <v>10</v>
      </c>
      <c r="B1647" t="s">
        <v>57</v>
      </c>
      <c r="C1647" t="s">
        <v>66</v>
      </c>
      <c r="D1647" t="s">
        <v>68</v>
      </c>
      <c r="E1647" t="s">
        <v>1601</v>
      </c>
      <c r="F1647" t="s">
        <v>1602</v>
      </c>
      <c r="J1647" t="s">
        <v>225</v>
      </c>
      <c r="K1647" t="s">
        <v>292</v>
      </c>
      <c r="L1647">
        <v>170</v>
      </c>
      <c r="M1647">
        <v>0</v>
      </c>
      <c r="N1647" t="s">
        <v>1579</v>
      </c>
      <c r="O1647">
        <v>4823</v>
      </c>
      <c r="P1647">
        <f t="shared" si="125"/>
        <v>20</v>
      </c>
      <c r="Q1647" t="str">
        <f t="shared" si="126"/>
        <v>Evening</v>
      </c>
      <c r="R1647" t="str">
        <f t="shared" si="127"/>
        <v>BLR  →  DEL</v>
      </c>
      <c r="S1647" t="str">
        <f t="shared" si="128"/>
        <v>Apr</v>
      </c>
      <c r="T1647" t="str">
        <f t="shared" si="129"/>
        <v>Economy</v>
      </c>
    </row>
    <row r="1648" spans="1:20" x14ac:dyDescent="0.35">
      <c r="A1648" t="s">
        <v>12</v>
      </c>
      <c r="B1648" t="s">
        <v>48</v>
      </c>
      <c r="C1648" t="s">
        <v>66</v>
      </c>
      <c r="D1648" t="s">
        <v>71</v>
      </c>
      <c r="E1648" t="s">
        <v>1601</v>
      </c>
      <c r="F1648" t="s">
        <v>1609</v>
      </c>
      <c r="G1648" t="s">
        <v>1602</v>
      </c>
      <c r="J1648" t="s">
        <v>193</v>
      </c>
      <c r="K1648" t="s">
        <v>489</v>
      </c>
      <c r="L1648">
        <v>1400</v>
      </c>
      <c r="M1648">
        <v>1</v>
      </c>
      <c r="N1648" t="s">
        <v>1579</v>
      </c>
      <c r="O1648">
        <v>13555</v>
      </c>
      <c r="P1648">
        <f t="shared" si="125"/>
        <v>5</v>
      </c>
      <c r="Q1648" t="str">
        <f t="shared" si="126"/>
        <v>Morning</v>
      </c>
      <c r="R1648" t="str">
        <f t="shared" si="127"/>
        <v>BLR  →  BOM  →  DEL</v>
      </c>
      <c r="S1648" t="str">
        <f t="shared" si="128"/>
        <v>Mar</v>
      </c>
      <c r="T1648" t="str">
        <f t="shared" si="129"/>
        <v>Business</v>
      </c>
    </row>
    <row r="1649" spans="1:20" x14ac:dyDescent="0.35">
      <c r="A1649" t="s">
        <v>15</v>
      </c>
      <c r="B1649" t="s">
        <v>44</v>
      </c>
      <c r="C1649" t="s">
        <v>68</v>
      </c>
      <c r="D1649" t="s">
        <v>72</v>
      </c>
      <c r="E1649" t="s">
        <v>1607</v>
      </c>
      <c r="F1649" t="s">
        <v>1609</v>
      </c>
      <c r="G1649" t="s">
        <v>1610</v>
      </c>
      <c r="J1649" t="s">
        <v>187</v>
      </c>
      <c r="K1649" t="s">
        <v>256</v>
      </c>
      <c r="L1649">
        <v>540</v>
      </c>
      <c r="M1649">
        <v>1</v>
      </c>
      <c r="N1649" t="s">
        <v>1579</v>
      </c>
      <c r="O1649">
        <v>5135</v>
      </c>
      <c r="P1649">
        <f t="shared" si="125"/>
        <v>10</v>
      </c>
      <c r="Q1649" t="str">
        <f t="shared" si="126"/>
        <v>Morning</v>
      </c>
      <c r="R1649" t="str">
        <f t="shared" si="127"/>
        <v>DEL  →  BOM  →  COK</v>
      </c>
      <c r="S1649" t="str">
        <f t="shared" si="128"/>
        <v>Apr</v>
      </c>
      <c r="T1649" t="str">
        <f t="shared" si="129"/>
        <v>Premium Economy</v>
      </c>
    </row>
    <row r="1650" spans="1:20" x14ac:dyDescent="0.35">
      <c r="A1650" t="s">
        <v>17</v>
      </c>
      <c r="B1650" t="s">
        <v>41</v>
      </c>
      <c r="C1650" t="s">
        <v>66</v>
      </c>
      <c r="D1650" t="s">
        <v>68</v>
      </c>
      <c r="E1650" t="s">
        <v>1601</v>
      </c>
      <c r="F1650" t="s">
        <v>1602</v>
      </c>
      <c r="J1650" t="s">
        <v>199</v>
      </c>
      <c r="K1650" t="s">
        <v>802</v>
      </c>
      <c r="L1650">
        <v>170</v>
      </c>
      <c r="M1650">
        <v>0</v>
      </c>
      <c r="N1650" t="s">
        <v>1579</v>
      </c>
      <c r="O1650">
        <v>3383</v>
      </c>
      <c r="P1650">
        <f t="shared" si="125"/>
        <v>23</v>
      </c>
      <c r="Q1650" t="str">
        <f t="shared" si="126"/>
        <v>Night</v>
      </c>
      <c r="R1650" t="str">
        <f t="shared" si="127"/>
        <v>BLR  →  DEL</v>
      </c>
      <c r="S1650" t="str">
        <f t="shared" si="128"/>
        <v>May</v>
      </c>
      <c r="T1650" t="str">
        <f t="shared" si="129"/>
        <v>Economy</v>
      </c>
    </row>
    <row r="1651" spans="1:20" x14ac:dyDescent="0.35">
      <c r="A1651" t="s">
        <v>15</v>
      </c>
      <c r="B1651" t="s">
        <v>43</v>
      </c>
      <c r="C1651" t="s">
        <v>68</v>
      </c>
      <c r="D1651" t="s">
        <v>72</v>
      </c>
      <c r="E1651" t="s">
        <v>1607</v>
      </c>
      <c r="F1651" t="s">
        <v>1615</v>
      </c>
      <c r="G1651" t="s">
        <v>1610</v>
      </c>
      <c r="J1651" t="s">
        <v>328</v>
      </c>
      <c r="K1651" t="s">
        <v>612</v>
      </c>
      <c r="L1651">
        <v>370</v>
      </c>
      <c r="M1651">
        <v>1</v>
      </c>
      <c r="N1651" t="s">
        <v>1579</v>
      </c>
      <c r="O1651">
        <v>5842</v>
      </c>
      <c r="P1651">
        <f t="shared" si="125"/>
        <v>7</v>
      </c>
      <c r="Q1651" t="str">
        <f t="shared" si="126"/>
        <v>Morning</v>
      </c>
      <c r="R1651" t="str">
        <f t="shared" si="127"/>
        <v>DEL  →  AMD  →  COK</v>
      </c>
      <c r="S1651" t="str">
        <f t="shared" si="128"/>
        <v>Jun</v>
      </c>
      <c r="T1651" t="str">
        <f t="shared" si="129"/>
        <v>Premium Economy</v>
      </c>
    </row>
    <row r="1652" spans="1:20" x14ac:dyDescent="0.35">
      <c r="A1652" t="s">
        <v>12</v>
      </c>
      <c r="B1652" t="s">
        <v>45</v>
      </c>
      <c r="C1652" t="s">
        <v>68</v>
      </c>
      <c r="D1652" t="s">
        <v>72</v>
      </c>
      <c r="E1652" t="s">
        <v>1607</v>
      </c>
      <c r="F1652" t="s">
        <v>1615</v>
      </c>
      <c r="G1652" t="s">
        <v>1609</v>
      </c>
      <c r="H1652" t="s">
        <v>1610</v>
      </c>
      <c r="J1652" t="s">
        <v>295</v>
      </c>
      <c r="K1652" t="s">
        <v>423</v>
      </c>
      <c r="L1652">
        <v>900</v>
      </c>
      <c r="M1652">
        <v>2</v>
      </c>
      <c r="N1652" t="s">
        <v>1579</v>
      </c>
      <c r="O1652">
        <v>16704</v>
      </c>
      <c r="P1652">
        <f t="shared" si="125"/>
        <v>13</v>
      </c>
      <c r="Q1652" t="str">
        <f t="shared" si="126"/>
        <v>Afternoon</v>
      </c>
      <c r="R1652" t="str">
        <f t="shared" si="127"/>
        <v>DEL  →  AMD  →  BOM  →  COK</v>
      </c>
      <c r="S1652" t="str">
        <f t="shared" si="128"/>
        <v>May</v>
      </c>
      <c r="T1652" t="str">
        <f t="shared" si="129"/>
        <v>Business</v>
      </c>
    </row>
    <row r="1653" spans="1:20" x14ac:dyDescent="0.35">
      <c r="A1653" t="s">
        <v>11</v>
      </c>
      <c r="B1653" t="s">
        <v>23</v>
      </c>
      <c r="C1653" t="s">
        <v>67</v>
      </c>
      <c r="D1653" t="s">
        <v>66</v>
      </c>
      <c r="E1653" t="s">
        <v>1603</v>
      </c>
      <c r="F1653" t="s">
        <v>1609</v>
      </c>
      <c r="G1653" t="s">
        <v>1606</v>
      </c>
      <c r="J1653" t="s">
        <v>162</v>
      </c>
      <c r="K1653" t="s">
        <v>803</v>
      </c>
      <c r="L1653">
        <v>905</v>
      </c>
      <c r="M1653">
        <v>1</v>
      </c>
      <c r="N1653" t="s">
        <v>1579</v>
      </c>
      <c r="O1653">
        <v>8366</v>
      </c>
      <c r="P1653">
        <f t="shared" si="125"/>
        <v>16</v>
      </c>
      <c r="Q1653" t="str">
        <f t="shared" si="126"/>
        <v>Afternoon</v>
      </c>
      <c r="R1653" t="str">
        <f t="shared" si="127"/>
        <v>CCU  →  BOM  →  BLR</v>
      </c>
      <c r="S1653" t="str">
        <f t="shared" si="128"/>
        <v>May</v>
      </c>
      <c r="T1653" t="str">
        <f t="shared" si="129"/>
        <v>Premium Economy</v>
      </c>
    </row>
    <row r="1654" spans="1:20" x14ac:dyDescent="0.35">
      <c r="A1654" t="s">
        <v>13</v>
      </c>
      <c r="B1654" t="s">
        <v>32</v>
      </c>
      <c r="C1654" t="s">
        <v>70</v>
      </c>
      <c r="D1654" t="s">
        <v>73</v>
      </c>
      <c r="E1654" t="s">
        <v>1624</v>
      </c>
      <c r="F1654" t="s">
        <v>1625</v>
      </c>
      <c r="J1654" t="s">
        <v>193</v>
      </c>
      <c r="K1654" t="s">
        <v>346</v>
      </c>
      <c r="L1654">
        <v>90</v>
      </c>
      <c r="M1654">
        <v>0</v>
      </c>
      <c r="N1654" t="s">
        <v>1581</v>
      </c>
      <c r="O1654">
        <v>1965</v>
      </c>
      <c r="P1654">
        <f t="shared" si="125"/>
        <v>5</v>
      </c>
      <c r="Q1654" t="str">
        <f t="shared" si="126"/>
        <v>Morning</v>
      </c>
      <c r="R1654" t="str">
        <f t="shared" si="127"/>
        <v>BOM  →  HYD</v>
      </c>
      <c r="S1654" t="str">
        <f t="shared" si="128"/>
        <v>May</v>
      </c>
      <c r="T1654" t="str">
        <f t="shared" si="129"/>
        <v>Economy</v>
      </c>
    </row>
    <row r="1655" spans="1:20" x14ac:dyDescent="0.35">
      <c r="A1655" t="s">
        <v>13</v>
      </c>
      <c r="B1655" t="s">
        <v>53</v>
      </c>
      <c r="C1655" t="s">
        <v>67</v>
      </c>
      <c r="D1655" t="s">
        <v>66</v>
      </c>
      <c r="E1655" t="s">
        <v>1603</v>
      </c>
      <c r="F1655" t="s">
        <v>1606</v>
      </c>
      <c r="J1655" t="s">
        <v>288</v>
      </c>
      <c r="K1655" t="s">
        <v>336</v>
      </c>
      <c r="L1655">
        <v>150</v>
      </c>
      <c r="M1655">
        <v>0</v>
      </c>
      <c r="N1655" t="s">
        <v>1579</v>
      </c>
      <c r="O1655">
        <v>3873</v>
      </c>
      <c r="P1655">
        <f t="shared" si="125"/>
        <v>17</v>
      </c>
      <c r="Q1655" t="str">
        <f t="shared" si="126"/>
        <v>Evening</v>
      </c>
      <c r="R1655" t="str">
        <f t="shared" si="127"/>
        <v>CCU  →  BLR</v>
      </c>
      <c r="S1655" t="str">
        <f t="shared" si="128"/>
        <v>Jun</v>
      </c>
      <c r="T1655" t="str">
        <f t="shared" si="129"/>
        <v>Economy</v>
      </c>
    </row>
    <row r="1656" spans="1:20" x14ac:dyDescent="0.35">
      <c r="A1656" t="s">
        <v>12</v>
      </c>
      <c r="B1656" t="s">
        <v>26</v>
      </c>
      <c r="C1656" t="s">
        <v>66</v>
      </c>
      <c r="D1656" t="s">
        <v>71</v>
      </c>
      <c r="E1656" t="s">
        <v>1601</v>
      </c>
      <c r="F1656" t="s">
        <v>1609</v>
      </c>
      <c r="G1656" t="s">
        <v>1602</v>
      </c>
      <c r="J1656" t="s">
        <v>165</v>
      </c>
      <c r="K1656" t="s">
        <v>169</v>
      </c>
      <c r="L1656">
        <v>740</v>
      </c>
      <c r="M1656">
        <v>1</v>
      </c>
      <c r="N1656" t="s">
        <v>1579</v>
      </c>
      <c r="O1656">
        <v>27992</v>
      </c>
      <c r="P1656">
        <f t="shared" si="125"/>
        <v>8</v>
      </c>
      <c r="Q1656" t="str">
        <f t="shared" si="126"/>
        <v>Morning</v>
      </c>
      <c r="R1656" t="str">
        <f t="shared" si="127"/>
        <v>BLR  →  BOM  →  DEL</v>
      </c>
      <c r="S1656" t="str">
        <f t="shared" si="128"/>
        <v>Mar</v>
      </c>
      <c r="T1656" t="str">
        <f t="shared" si="129"/>
        <v>Business</v>
      </c>
    </row>
    <row r="1657" spans="1:20" x14ac:dyDescent="0.35">
      <c r="A1657" t="s">
        <v>14</v>
      </c>
      <c r="B1657" t="s">
        <v>53</v>
      </c>
      <c r="C1657" t="s">
        <v>68</v>
      </c>
      <c r="D1657" t="s">
        <v>72</v>
      </c>
      <c r="E1657" t="s">
        <v>1607</v>
      </c>
      <c r="F1657" t="s">
        <v>1609</v>
      </c>
      <c r="G1657" t="s">
        <v>1610</v>
      </c>
      <c r="J1657" t="s">
        <v>277</v>
      </c>
      <c r="K1657" t="s">
        <v>393</v>
      </c>
      <c r="L1657">
        <v>460</v>
      </c>
      <c r="M1657">
        <v>1</v>
      </c>
      <c r="N1657" t="s">
        <v>1579</v>
      </c>
      <c r="O1657">
        <v>10678</v>
      </c>
      <c r="P1657">
        <f t="shared" si="125"/>
        <v>4</v>
      </c>
      <c r="Q1657" t="str">
        <f t="shared" si="126"/>
        <v>Night</v>
      </c>
      <c r="R1657" t="str">
        <f t="shared" si="127"/>
        <v>DEL  →  BOM  →  COK</v>
      </c>
      <c r="S1657" t="str">
        <f t="shared" si="128"/>
        <v>Jun</v>
      </c>
      <c r="T1657" t="str">
        <f t="shared" si="129"/>
        <v>Business</v>
      </c>
    </row>
    <row r="1658" spans="1:20" x14ac:dyDescent="0.35">
      <c r="A1658" t="s">
        <v>11</v>
      </c>
      <c r="B1658" t="s">
        <v>38</v>
      </c>
      <c r="C1658" t="s">
        <v>66</v>
      </c>
      <c r="D1658" t="s">
        <v>71</v>
      </c>
      <c r="E1658" t="s">
        <v>1601</v>
      </c>
      <c r="F1658" t="s">
        <v>1609</v>
      </c>
      <c r="G1658" t="s">
        <v>1602</v>
      </c>
      <c r="J1658" t="s">
        <v>201</v>
      </c>
      <c r="K1658" t="s">
        <v>394</v>
      </c>
      <c r="L1658">
        <v>865</v>
      </c>
      <c r="M1658">
        <v>1</v>
      </c>
      <c r="N1658" t="s">
        <v>1579</v>
      </c>
      <c r="O1658">
        <v>6824</v>
      </c>
      <c r="P1658">
        <f t="shared" si="125"/>
        <v>8</v>
      </c>
      <c r="Q1658" t="str">
        <f t="shared" si="126"/>
        <v>Morning</v>
      </c>
      <c r="R1658" t="str">
        <f t="shared" si="127"/>
        <v>BLR  →  BOM  →  DEL</v>
      </c>
      <c r="S1658" t="str">
        <f t="shared" si="128"/>
        <v>Mar</v>
      </c>
      <c r="T1658" t="str">
        <f t="shared" si="129"/>
        <v>Premium Economy</v>
      </c>
    </row>
    <row r="1659" spans="1:20" x14ac:dyDescent="0.35">
      <c r="A1659" t="s">
        <v>11</v>
      </c>
      <c r="B1659" t="s">
        <v>36</v>
      </c>
      <c r="C1659" t="s">
        <v>68</v>
      </c>
      <c r="D1659" t="s">
        <v>72</v>
      </c>
      <c r="E1659" t="s">
        <v>1607</v>
      </c>
      <c r="F1659" t="s">
        <v>1615</v>
      </c>
      <c r="G1659" t="s">
        <v>1609</v>
      </c>
      <c r="H1659" t="s">
        <v>1610</v>
      </c>
      <c r="J1659" t="s">
        <v>319</v>
      </c>
      <c r="K1659" t="s">
        <v>387</v>
      </c>
      <c r="L1659">
        <v>2295</v>
      </c>
      <c r="M1659">
        <v>2</v>
      </c>
      <c r="N1659" t="s">
        <v>1579</v>
      </c>
      <c r="O1659">
        <v>9443</v>
      </c>
      <c r="P1659">
        <f t="shared" si="125"/>
        <v>5</v>
      </c>
      <c r="Q1659" t="str">
        <f t="shared" si="126"/>
        <v>Morning</v>
      </c>
      <c r="R1659" t="str">
        <f t="shared" si="127"/>
        <v>DEL  →  AMD  →  BOM  →  COK</v>
      </c>
      <c r="S1659" t="str">
        <f t="shared" si="128"/>
        <v>Jun</v>
      </c>
      <c r="T1659" t="str">
        <f t="shared" si="129"/>
        <v>Premium Economy</v>
      </c>
    </row>
    <row r="1660" spans="1:20" x14ac:dyDescent="0.35">
      <c r="A1660" t="s">
        <v>14</v>
      </c>
      <c r="B1660" t="s">
        <v>38</v>
      </c>
      <c r="C1660" t="s">
        <v>68</v>
      </c>
      <c r="D1660" t="s">
        <v>72</v>
      </c>
      <c r="E1660" t="s">
        <v>1607</v>
      </c>
      <c r="F1660" t="s">
        <v>1609</v>
      </c>
      <c r="G1660" t="s">
        <v>1610</v>
      </c>
      <c r="J1660" t="s">
        <v>184</v>
      </c>
      <c r="K1660" t="s">
        <v>252</v>
      </c>
      <c r="L1660">
        <v>730</v>
      </c>
      <c r="M1660">
        <v>1</v>
      </c>
      <c r="N1660" t="s">
        <v>1579</v>
      </c>
      <c r="O1660">
        <v>13378</v>
      </c>
      <c r="P1660">
        <f t="shared" si="125"/>
        <v>7</v>
      </c>
      <c r="Q1660" t="str">
        <f t="shared" si="126"/>
        <v>Morning</v>
      </c>
      <c r="R1660" t="str">
        <f t="shared" si="127"/>
        <v>DEL  →  BOM  →  COK</v>
      </c>
      <c r="S1660" t="str">
        <f t="shared" si="128"/>
        <v>Mar</v>
      </c>
      <c r="T1660" t="str">
        <f t="shared" si="129"/>
        <v>Business</v>
      </c>
    </row>
    <row r="1661" spans="1:20" x14ac:dyDescent="0.35">
      <c r="A1661" t="s">
        <v>10</v>
      </c>
      <c r="B1661" t="s">
        <v>23</v>
      </c>
      <c r="C1661" t="s">
        <v>66</v>
      </c>
      <c r="D1661" t="s">
        <v>68</v>
      </c>
      <c r="E1661" t="s">
        <v>1601</v>
      </c>
      <c r="F1661" t="s">
        <v>1602</v>
      </c>
      <c r="J1661" t="s">
        <v>180</v>
      </c>
      <c r="K1661" t="s">
        <v>250</v>
      </c>
      <c r="L1661">
        <v>170</v>
      </c>
      <c r="M1661">
        <v>0</v>
      </c>
      <c r="N1661" t="s">
        <v>1579</v>
      </c>
      <c r="O1661">
        <v>3943</v>
      </c>
      <c r="P1661">
        <f t="shared" si="125"/>
        <v>4</v>
      </c>
      <c r="Q1661" t="str">
        <f t="shared" si="126"/>
        <v>Night</v>
      </c>
      <c r="R1661" t="str">
        <f t="shared" si="127"/>
        <v>BLR  →  DEL</v>
      </c>
      <c r="S1661" t="str">
        <f t="shared" si="128"/>
        <v>May</v>
      </c>
      <c r="T1661" t="str">
        <f t="shared" si="129"/>
        <v>Economy</v>
      </c>
    </row>
    <row r="1662" spans="1:20" x14ac:dyDescent="0.35">
      <c r="A1662" t="s">
        <v>10</v>
      </c>
      <c r="B1662" t="s">
        <v>45</v>
      </c>
      <c r="C1662" t="s">
        <v>68</v>
      </c>
      <c r="D1662" t="s">
        <v>72</v>
      </c>
      <c r="E1662" t="s">
        <v>1607</v>
      </c>
      <c r="F1662" t="s">
        <v>1609</v>
      </c>
      <c r="G1662" t="s">
        <v>1610</v>
      </c>
      <c r="J1662" t="s">
        <v>167</v>
      </c>
      <c r="K1662" t="s">
        <v>307</v>
      </c>
      <c r="L1662">
        <v>575</v>
      </c>
      <c r="M1662">
        <v>1</v>
      </c>
      <c r="N1662" t="s">
        <v>1579</v>
      </c>
      <c r="O1662">
        <v>7191</v>
      </c>
      <c r="P1662">
        <f t="shared" si="125"/>
        <v>11</v>
      </c>
      <c r="Q1662" t="str">
        <f t="shared" si="126"/>
        <v>Morning</v>
      </c>
      <c r="R1662" t="str">
        <f t="shared" si="127"/>
        <v>DEL  →  BOM  →  COK</v>
      </c>
      <c r="S1662" t="str">
        <f t="shared" si="128"/>
        <v>May</v>
      </c>
      <c r="T1662" t="str">
        <f t="shared" si="129"/>
        <v>Premium Economy</v>
      </c>
    </row>
    <row r="1663" spans="1:20" x14ac:dyDescent="0.35">
      <c r="A1663" t="s">
        <v>13</v>
      </c>
      <c r="B1663" t="s">
        <v>46</v>
      </c>
      <c r="C1663" t="s">
        <v>66</v>
      </c>
      <c r="D1663" t="s">
        <v>68</v>
      </c>
      <c r="E1663" t="s">
        <v>1601</v>
      </c>
      <c r="F1663" t="s">
        <v>1602</v>
      </c>
      <c r="J1663" t="s">
        <v>206</v>
      </c>
      <c r="K1663" t="s">
        <v>312</v>
      </c>
      <c r="L1663">
        <v>160</v>
      </c>
      <c r="M1663">
        <v>0</v>
      </c>
      <c r="N1663" t="s">
        <v>1579</v>
      </c>
      <c r="O1663">
        <v>3625</v>
      </c>
      <c r="P1663">
        <f t="shared" si="125"/>
        <v>5</v>
      </c>
      <c r="Q1663" t="str">
        <f t="shared" si="126"/>
        <v>Morning</v>
      </c>
      <c r="R1663" t="str">
        <f t="shared" si="127"/>
        <v>BLR  →  DEL</v>
      </c>
      <c r="S1663" t="str">
        <f t="shared" si="128"/>
        <v>Jun</v>
      </c>
      <c r="T1663" t="str">
        <f t="shared" si="129"/>
        <v>Economy</v>
      </c>
    </row>
    <row r="1664" spans="1:20" x14ac:dyDescent="0.35">
      <c r="A1664" t="s">
        <v>15</v>
      </c>
      <c r="B1664" t="s">
        <v>29</v>
      </c>
      <c r="C1664" t="s">
        <v>68</v>
      </c>
      <c r="D1664" t="s">
        <v>72</v>
      </c>
      <c r="E1664" t="s">
        <v>1607</v>
      </c>
      <c r="F1664" t="s">
        <v>1615</v>
      </c>
      <c r="G1664" t="s">
        <v>1610</v>
      </c>
      <c r="J1664" t="s">
        <v>328</v>
      </c>
      <c r="K1664" t="s">
        <v>612</v>
      </c>
      <c r="L1664">
        <v>370</v>
      </c>
      <c r="M1664">
        <v>1</v>
      </c>
      <c r="N1664" t="s">
        <v>1579</v>
      </c>
      <c r="O1664">
        <v>6841</v>
      </c>
      <c r="P1664">
        <f t="shared" si="125"/>
        <v>7</v>
      </c>
      <c r="Q1664" t="str">
        <f t="shared" si="126"/>
        <v>Morning</v>
      </c>
      <c r="R1664" t="str">
        <f t="shared" si="127"/>
        <v>DEL  →  AMD  →  COK</v>
      </c>
      <c r="S1664" t="str">
        <f t="shared" si="128"/>
        <v>May</v>
      </c>
      <c r="T1664" t="str">
        <f t="shared" si="129"/>
        <v>Premium Economy</v>
      </c>
    </row>
    <row r="1665" spans="1:20" x14ac:dyDescent="0.35">
      <c r="A1665" t="s">
        <v>12</v>
      </c>
      <c r="B1665" t="s">
        <v>22</v>
      </c>
      <c r="C1665" t="s">
        <v>67</v>
      </c>
      <c r="D1665" t="s">
        <v>66</v>
      </c>
      <c r="E1665" t="s">
        <v>1603</v>
      </c>
      <c r="F1665" t="s">
        <v>1609</v>
      </c>
      <c r="G1665" t="s">
        <v>1606</v>
      </c>
      <c r="J1665" t="s">
        <v>221</v>
      </c>
      <c r="K1665" t="s">
        <v>340</v>
      </c>
      <c r="L1665">
        <v>390</v>
      </c>
      <c r="M1665">
        <v>1</v>
      </c>
      <c r="N1665" t="s">
        <v>1580</v>
      </c>
      <c r="O1665">
        <v>11134</v>
      </c>
      <c r="P1665">
        <f t="shared" si="125"/>
        <v>16</v>
      </c>
      <c r="Q1665" t="str">
        <f t="shared" si="126"/>
        <v>Afternoon</v>
      </c>
      <c r="R1665" t="str">
        <f t="shared" si="127"/>
        <v>CCU  →  BOM  →  BLR</v>
      </c>
      <c r="S1665" t="str">
        <f t="shared" si="128"/>
        <v>Mar</v>
      </c>
      <c r="T1665" t="str">
        <f t="shared" si="129"/>
        <v>Business</v>
      </c>
    </row>
    <row r="1666" spans="1:20" x14ac:dyDescent="0.35">
      <c r="A1666" t="s">
        <v>12</v>
      </c>
      <c r="B1666" t="s">
        <v>53</v>
      </c>
      <c r="C1666" t="s">
        <v>67</v>
      </c>
      <c r="D1666" t="s">
        <v>66</v>
      </c>
      <c r="E1666" t="s">
        <v>1603</v>
      </c>
      <c r="F1666" t="s">
        <v>1609</v>
      </c>
      <c r="G1666" t="s">
        <v>1606</v>
      </c>
      <c r="J1666" t="s">
        <v>164</v>
      </c>
      <c r="K1666" t="s">
        <v>804</v>
      </c>
      <c r="L1666">
        <v>1550</v>
      </c>
      <c r="M1666">
        <v>1</v>
      </c>
      <c r="N1666" t="s">
        <v>1579</v>
      </c>
      <c r="O1666">
        <v>14571</v>
      </c>
      <c r="P1666">
        <f t="shared" si="125"/>
        <v>18</v>
      </c>
      <c r="Q1666" t="str">
        <f t="shared" si="126"/>
        <v>Evening</v>
      </c>
      <c r="R1666" t="str">
        <f t="shared" si="127"/>
        <v>CCU  →  BOM  →  BLR</v>
      </c>
      <c r="S1666" t="str">
        <f t="shared" si="128"/>
        <v>Jun</v>
      </c>
      <c r="T1666" t="str">
        <f t="shared" si="129"/>
        <v>Business</v>
      </c>
    </row>
    <row r="1667" spans="1:20" x14ac:dyDescent="0.35">
      <c r="A1667" t="s">
        <v>11</v>
      </c>
      <c r="B1667" t="s">
        <v>26</v>
      </c>
      <c r="C1667" t="s">
        <v>66</v>
      </c>
      <c r="D1667" t="s">
        <v>71</v>
      </c>
      <c r="E1667" t="s">
        <v>1601</v>
      </c>
      <c r="F1667" t="s">
        <v>1617</v>
      </c>
      <c r="G1667" t="s">
        <v>1605</v>
      </c>
      <c r="H1667" t="s">
        <v>1623</v>
      </c>
      <c r="I1667" t="s">
        <v>1602</v>
      </c>
      <c r="J1667" t="s">
        <v>159</v>
      </c>
      <c r="K1667" t="s">
        <v>603</v>
      </c>
      <c r="L1667">
        <v>1825</v>
      </c>
      <c r="M1667">
        <v>3</v>
      </c>
      <c r="N1667" t="s">
        <v>1579</v>
      </c>
      <c r="O1667">
        <v>12346</v>
      </c>
      <c r="P1667">
        <f t="shared" ref="P1667:P1730" si="130">HOUR(TEXT(J1667,"HH:MM"))</f>
        <v>5</v>
      </c>
      <c r="Q1667" t="str">
        <f t="shared" ref="Q1667:Q1730" si="131">IF(P1667&gt;=5, IF(P1667&lt;12, "Morning", IF(P1667&lt;17, "Afternoon", IF(P1667&lt;21, "Evening", "Night"))), "Night")</f>
        <v>Morning</v>
      </c>
      <c r="R1667" t="str">
        <f t="shared" ref="R1667:R1730" si="132">_xlfn.TEXTJOIN(" → ", TRUE, E1667:I1667)</f>
        <v>BLR  →  CCU  →  BBI  →  HYD  →  DEL</v>
      </c>
      <c r="S1667" t="str">
        <f t="shared" ref="S1667:S1730" si="133">TEXT(B1667, "mmm")</f>
        <v>Mar</v>
      </c>
      <c r="T1667" t="str">
        <f t="shared" ref="T1667:T1730" si="134">_xlfn.IFS(
  O1667 &lt; 5000, "Economy",
  O1667 &lt;= 10000, "Premium Economy",
  O1667 &gt; 10000, "Business"
)</f>
        <v>Business</v>
      </c>
    </row>
    <row r="1668" spans="1:20" x14ac:dyDescent="0.35">
      <c r="A1668" t="s">
        <v>12</v>
      </c>
      <c r="B1668" t="s">
        <v>57</v>
      </c>
      <c r="C1668" t="s">
        <v>66</v>
      </c>
      <c r="D1668" t="s">
        <v>68</v>
      </c>
      <c r="E1668" t="s">
        <v>1601</v>
      </c>
      <c r="F1668" t="s">
        <v>1602</v>
      </c>
      <c r="J1668" t="s">
        <v>274</v>
      </c>
      <c r="K1668" t="s">
        <v>222</v>
      </c>
      <c r="L1668">
        <v>180</v>
      </c>
      <c r="M1668">
        <v>0</v>
      </c>
      <c r="N1668" t="s">
        <v>1580</v>
      </c>
      <c r="O1668">
        <v>4544</v>
      </c>
      <c r="P1668">
        <f t="shared" si="130"/>
        <v>17</v>
      </c>
      <c r="Q1668" t="str">
        <f t="shared" si="131"/>
        <v>Evening</v>
      </c>
      <c r="R1668" t="str">
        <f t="shared" si="132"/>
        <v>BLR  →  DEL</v>
      </c>
      <c r="S1668" t="str">
        <f t="shared" si="133"/>
        <v>Apr</v>
      </c>
      <c r="T1668" t="str">
        <f t="shared" si="134"/>
        <v>Economy</v>
      </c>
    </row>
    <row r="1669" spans="1:20" x14ac:dyDescent="0.35">
      <c r="A1669" t="s">
        <v>12</v>
      </c>
      <c r="B1669" t="s">
        <v>24</v>
      </c>
      <c r="C1669" t="s">
        <v>68</v>
      </c>
      <c r="D1669" t="s">
        <v>72</v>
      </c>
      <c r="E1669" t="s">
        <v>1607</v>
      </c>
      <c r="F1669" t="s">
        <v>1611</v>
      </c>
      <c r="G1669" t="s">
        <v>1609</v>
      </c>
      <c r="H1669" t="s">
        <v>1610</v>
      </c>
      <c r="J1669" t="s">
        <v>186</v>
      </c>
      <c r="K1669" t="s">
        <v>381</v>
      </c>
      <c r="L1669">
        <v>830</v>
      </c>
      <c r="M1669">
        <v>2</v>
      </c>
      <c r="N1669" t="s">
        <v>1579</v>
      </c>
      <c r="O1669">
        <v>13376</v>
      </c>
      <c r="P1669">
        <f t="shared" si="130"/>
        <v>14</v>
      </c>
      <c r="Q1669" t="str">
        <f t="shared" si="131"/>
        <v>Afternoon</v>
      </c>
      <c r="R1669" t="str">
        <f t="shared" si="132"/>
        <v>DEL  →  NAG  →  BOM  →  COK</v>
      </c>
      <c r="S1669" t="str">
        <f t="shared" si="133"/>
        <v>Jun</v>
      </c>
      <c r="T1669" t="str">
        <f t="shared" si="134"/>
        <v>Business</v>
      </c>
    </row>
    <row r="1670" spans="1:20" x14ac:dyDescent="0.35">
      <c r="A1670" t="s">
        <v>12</v>
      </c>
      <c r="B1670" t="s">
        <v>28</v>
      </c>
      <c r="C1670" t="s">
        <v>66</v>
      </c>
      <c r="D1670" t="s">
        <v>71</v>
      </c>
      <c r="E1670" t="s">
        <v>1601</v>
      </c>
      <c r="F1670" t="s">
        <v>1609</v>
      </c>
      <c r="G1670" t="s">
        <v>1602</v>
      </c>
      <c r="J1670" t="s">
        <v>164</v>
      </c>
      <c r="K1670" t="s">
        <v>729</v>
      </c>
      <c r="L1670">
        <v>1050</v>
      </c>
      <c r="M1670">
        <v>1</v>
      </c>
      <c r="N1670" t="s">
        <v>1580</v>
      </c>
      <c r="O1670">
        <v>11087</v>
      </c>
      <c r="P1670">
        <f t="shared" si="130"/>
        <v>18</v>
      </c>
      <c r="Q1670" t="str">
        <f t="shared" si="131"/>
        <v>Evening</v>
      </c>
      <c r="R1670" t="str">
        <f t="shared" si="132"/>
        <v>BLR  →  BOM  →  DEL</v>
      </c>
      <c r="S1670" t="str">
        <f t="shared" si="133"/>
        <v>Mar</v>
      </c>
      <c r="T1670" t="str">
        <f t="shared" si="134"/>
        <v>Business</v>
      </c>
    </row>
    <row r="1671" spans="1:20" x14ac:dyDescent="0.35">
      <c r="A1671" t="s">
        <v>13</v>
      </c>
      <c r="B1671" t="s">
        <v>34</v>
      </c>
      <c r="C1671" t="s">
        <v>67</v>
      </c>
      <c r="D1671" t="s">
        <v>66</v>
      </c>
      <c r="E1671" t="s">
        <v>1603</v>
      </c>
      <c r="F1671" t="s">
        <v>1606</v>
      </c>
      <c r="J1671" t="s">
        <v>163</v>
      </c>
      <c r="K1671" t="s">
        <v>237</v>
      </c>
      <c r="L1671">
        <v>150</v>
      </c>
      <c r="M1671">
        <v>0</v>
      </c>
      <c r="N1671" t="s">
        <v>1579</v>
      </c>
      <c r="O1671">
        <v>5515</v>
      </c>
      <c r="P1671">
        <f t="shared" si="130"/>
        <v>9</v>
      </c>
      <c r="Q1671" t="str">
        <f t="shared" si="131"/>
        <v>Morning</v>
      </c>
      <c r="R1671" t="str">
        <f t="shared" si="132"/>
        <v>CCU  →  BLR</v>
      </c>
      <c r="S1671" t="str">
        <f t="shared" si="133"/>
        <v>Mar</v>
      </c>
      <c r="T1671" t="str">
        <f t="shared" si="134"/>
        <v>Premium Economy</v>
      </c>
    </row>
    <row r="1672" spans="1:20" x14ac:dyDescent="0.35">
      <c r="A1672" t="s">
        <v>10</v>
      </c>
      <c r="B1672" t="s">
        <v>46</v>
      </c>
      <c r="C1672" t="s">
        <v>67</v>
      </c>
      <c r="D1672" t="s">
        <v>66</v>
      </c>
      <c r="E1672" t="s">
        <v>1603</v>
      </c>
      <c r="F1672" t="s">
        <v>1606</v>
      </c>
      <c r="J1672" t="s">
        <v>316</v>
      </c>
      <c r="K1672" t="s">
        <v>346</v>
      </c>
      <c r="L1672">
        <v>155</v>
      </c>
      <c r="M1672">
        <v>0</v>
      </c>
      <c r="N1672" t="s">
        <v>1579</v>
      </c>
      <c r="O1672">
        <v>4804</v>
      </c>
      <c r="P1672">
        <f t="shared" si="130"/>
        <v>4</v>
      </c>
      <c r="Q1672" t="str">
        <f t="shared" si="131"/>
        <v>Night</v>
      </c>
      <c r="R1672" t="str">
        <f t="shared" si="132"/>
        <v>CCU  →  BLR</v>
      </c>
      <c r="S1672" t="str">
        <f t="shared" si="133"/>
        <v>Jun</v>
      </c>
      <c r="T1672" t="str">
        <f t="shared" si="134"/>
        <v>Economy</v>
      </c>
    </row>
    <row r="1673" spans="1:20" x14ac:dyDescent="0.35">
      <c r="A1673" t="s">
        <v>10</v>
      </c>
      <c r="B1673" t="s">
        <v>36</v>
      </c>
      <c r="C1673" t="s">
        <v>69</v>
      </c>
      <c r="D1673" t="s">
        <v>67</v>
      </c>
      <c r="E1673" t="s">
        <v>1613</v>
      </c>
      <c r="F1673" t="s">
        <v>1614</v>
      </c>
      <c r="J1673" t="s">
        <v>219</v>
      </c>
      <c r="K1673" t="s">
        <v>370</v>
      </c>
      <c r="L1673">
        <v>140</v>
      </c>
      <c r="M1673">
        <v>0</v>
      </c>
      <c r="N1673" t="s">
        <v>1579</v>
      </c>
      <c r="O1673">
        <v>3597</v>
      </c>
      <c r="P1673">
        <f t="shared" si="130"/>
        <v>13</v>
      </c>
      <c r="Q1673" t="str">
        <f t="shared" si="131"/>
        <v>Afternoon</v>
      </c>
      <c r="R1673" t="str">
        <f t="shared" si="132"/>
        <v>MAA  →  CCU</v>
      </c>
      <c r="S1673" t="str">
        <f t="shared" si="133"/>
        <v>Jun</v>
      </c>
      <c r="T1673" t="str">
        <f t="shared" si="134"/>
        <v>Economy</v>
      </c>
    </row>
    <row r="1674" spans="1:20" x14ac:dyDescent="0.35">
      <c r="A1674" t="s">
        <v>14</v>
      </c>
      <c r="B1674" t="s">
        <v>37</v>
      </c>
      <c r="C1674" t="s">
        <v>68</v>
      </c>
      <c r="D1674" t="s">
        <v>72</v>
      </c>
      <c r="E1674" t="s">
        <v>1607</v>
      </c>
      <c r="F1674" t="s">
        <v>1609</v>
      </c>
      <c r="G1674" t="s">
        <v>1610</v>
      </c>
      <c r="J1674" t="s">
        <v>240</v>
      </c>
      <c r="K1674" t="s">
        <v>252</v>
      </c>
      <c r="L1674">
        <v>795</v>
      </c>
      <c r="M1674">
        <v>1</v>
      </c>
      <c r="N1674" t="s">
        <v>1579</v>
      </c>
      <c r="O1674">
        <v>15353</v>
      </c>
      <c r="P1674">
        <f t="shared" si="130"/>
        <v>6</v>
      </c>
      <c r="Q1674" t="str">
        <f t="shared" si="131"/>
        <v>Morning</v>
      </c>
      <c r="R1674" t="str">
        <f t="shared" si="132"/>
        <v>DEL  →  BOM  →  COK</v>
      </c>
      <c r="S1674" t="str">
        <f t="shared" si="133"/>
        <v>Mar</v>
      </c>
      <c r="T1674" t="str">
        <f t="shared" si="134"/>
        <v>Business</v>
      </c>
    </row>
    <row r="1675" spans="1:20" x14ac:dyDescent="0.35">
      <c r="A1675" t="s">
        <v>12</v>
      </c>
      <c r="B1675" t="s">
        <v>36</v>
      </c>
      <c r="C1675" t="s">
        <v>67</v>
      </c>
      <c r="D1675" t="s">
        <v>66</v>
      </c>
      <c r="E1675" t="s">
        <v>1603</v>
      </c>
      <c r="F1675" t="s">
        <v>1609</v>
      </c>
      <c r="G1675" t="s">
        <v>1606</v>
      </c>
      <c r="J1675" t="s">
        <v>213</v>
      </c>
      <c r="K1675" t="s">
        <v>547</v>
      </c>
      <c r="L1675">
        <v>590</v>
      </c>
      <c r="M1675">
        <v>1</v>
      </c>
      <c r="N1675" t="s">
        <v>1580</v>
      </c>
      <c r="O1675">
        <v>9899</v>
      </c>
      <c r="P1675">
        <f t="shared" si="130"/>
        <v>6</v>
      </c>
      <c r="Q1675" t="str">
        <f t="shared" si="131"/>
        <v>Morning</v>
      </c>
      <c r="R1675" t="str">
        <f t="shared" si="132"/>
        <v>CCU  →  BOM  →  BLR</v>
      </c>
      <c r="S1675" t="str">
        <f t="shared" si="133"/>
        <v>Jun</v>
      </c>
      <c r="T1675" t="str">
        <f t="shared" si="134"/>
        <v>Premium Economy</v>
      </c>
    </row>
    <row r="1676" spans="1:20" x14ac:dyDescent="0.35">
      <c r="A1676" t="s">
        <v>10</v>
      </c>
      <c r="B1676" t="s">
        <v>22</v>
      </c>
      <c r="C1676" t="s">
        <v>66</v>
      </c>
      <c r="D1676" t="s">
        <v>71</v>
      </c>
      <c r="E1676" t="s">
        <v>1601</v>
      </c>
      <c r="F1676" t="s">
        <v>1602</v>
      </c>
      <c r="J1676" t="s">
        <v>247</v>
      </c>
      <c r="K1676" t="s">
        <v>279</v>
      </c>
      <c r="L1676">
        <v>175</v>
      </c>
      <c r="M1676">
        <v>0</v>
      </c>
      <c r="N1676" t="s">
        <v>1579</v>
      </c>
      <c r="O1676">
        <v>7303</v>
      </c>
      <c r="P1676">
        <f t="shared" si="130"/>
        <v>18</v>
      </c>
      <c r="Q1676" t="str">
        <f t="shared" si="131"/>
        <v>Evening</v>
      </c>
      <c r="R1676" t="str">
        <f t="shared" si="132"/>
        <v>BLR  →  DEL</v>
      </c>
      <c r="S1676" t="str">
        <f t="shared" si="133"/>
        <v>Mar</v>
      </c>
      <c r="T1676" t="str">
        <f t="shared" si="134"/>
        <v>Premium Economy</v>
      </c>
    </row>
    <row r="1677" spans="1:20" x14ac:dyDescent="0.35">
      <c r="A1677" t="s">
        <v>12</v>
      </c>
      <c r="B1677" t="s">
        <v>28</v>
      </c>
      <c r="C1677" t="s">
        <v>66</v>
      </c>
      <c r="D1677" t="s">
        <v>71</v>
      </c>
      <c r="E1677" t="s">
        <v>1601</v>
      </c>
      <c r="F1677" t="s">
        <v>1609</v>
      </c>
      <c r="G1677" t="s">
        <v>1602</v>
      </c>
      <c r="J1677" t="s">
        <v>166</v>
      </c>
      <c r="K1677" t="s">
        <v>279</v>
      </c>
      <c r="L1677">
        <v>745</v>
      </c>
      <c r="M1677">
        <v>1</v>
      </c>
      <c r="N1677" t="s">
        <v>1579</v>
      </c>
      <c r="O1677">
        <v>13817</v>
      </c>
      <c r="P1677">
        <f t="shared" si="130"/>
        <v>8</v>
      </c>
      <c r="Q1677" t="str">
        <f t="shared" si="131"/>
        <v>Morning</v>
      </c>
      <c r="R1677" t="str">
        <f t="shared" si="132"/>
        <v>BLR  →  BOM  →  DEL</v>
      </c>
      <c r="S1677" t="str">
        <f t="shared" si="133"/>
        <v>Mar</v>
      </c>
      <c r="T1677" t="str">
        <f t="shared" si="134"/>
        <v>Business</v>
      </c>
    </row>
    <row r="1678" spans="1:20" x14ac:dyDescent="0.35">
      <c r="A1678" t="s">
        <v>12</v>
      </c>
      <c r="B1678" t="s">
        <v>37</v>
      </c>
      <c r="C1678" t="s">
        <v>68</v>
      </c>
      <c r="D1678" t="s">
        <v>72</v>
      </c>
      <c r="E1678" t="s">
        <v>1607</v>
      </c>
      <c r="F1678" t="s">
        <v>1615</v>
      </c>
      <c r="G1678" t="s">
        <v>1609</v>
      </c>
      <c r="H1678" t="s">
        <v>1610</v>
      </c>
      <c r="J1678" t="s">
        <v>239</v>
      </c>
      <c r="K1678" t="s">
        <v>479</v>
      </c>
      <c r="L1678">
        <v>1475</v>
      </c>
      <c r="M1678">
        <v>2</v>
      </c>
      <c r="N1678" t="s">
        <v>1579</v>
      </c>
      <c r="O1678">
        <v>19329</v>
      </c>
      <c r="P1678">
        <f t="shared" si="130"/>
        <v>19</v>
      </c>
      <c r="Q1678" t="str">
        <f t="shared" si="131"/>
        <v>Evening</v>
      </c>
      <c r="R1678" t="str">
        <f t="shared" si="132"/>
        <v>DEL  →  AMD  →  BOM  →  COK</v>
      </c>
      <c r="S1678" t="str">
        <f t="shared" si="133"/>
        <v>Mar</v>
      </c>
      <c r="T1678" t="str">
        <f t="shared" si="134"/>
        <v>Business</v>
      </c>
    </row>
    <row r="1679" spans="1:20" x14ac:dyDescent="0.35">
      <c r="A1679" t="s">
        <v>12</v>
      </c>
      <c r="B1679" t="s">
        <v>36</v>
      </c>
      <c r="C1679" t="s">
        <v>68</v>
      </c>
      <c r="D1679" t="s">
        <v>72</v>
      </c>
      <c r="E1679" t="s">
        <v>1607</v>
      </c>
      <c r="F1679" t="s">
        <v>1609</v>
      </c>
      <c r="G1679" t="s">
        <v>1610</v>
      </c>
      <c r="J1679" t="s">
        <v>184</v>
      </c>
      <c r="K1679" t="s">
        <v>393</v>
      </c>
      <c r="L1679">
        <v>330</v>
      </c>
      <c r="M1679">
        <v>1</v>
      </c>
      <c r="N1679" t="s">
        <v>1579</v>
      </c>
      <c r="O1679">
        <v>16289</v>
      </c>
      <c r="P1679">
        <f t="shared" si="130"/>
        <v>7</v>
      </c>
      <c r="Q1679" t="str">
        <f t="shared" si="131"/>
        <v>Morning</v>
      </c>
      <c r="R1679" t="str">
        <f t="shared" si="132"/>
        <v>DEL  →  BOM  →  COK</v>
      </c>
      <c r="S1679" t="str">
        <f t="shared" si="133"/>
        <v>Jun</v>
      </c>
      <c r="T1679" t="str">
        <f t="shared" si="134"/>
        <v>Business</v>
      </c>
    </row>
    <row r="1680" spans="1:20" x14ac:dyDescent="0.35">
      <c r="A1680" t="s">
        <v>12</v>
      </c>
      <c r="B1680" t="s">
        <v>41</v>
      </c>
      <c r="C1680" t="s">
        <v>67</v>
      </c>
      <c r="D1680" t="s">
        <v>66</v>
      </c>
      <c r="E1680" t="s">
        <v>1603</v>
      </c>
      <c r="F1680" t="s">
        <v>1609</v>
      </c>
      <c r="G1680" t="s">
        <v>1606</v>
      </c>
      <c r="J1680" t="s">
        <v>164</v>
      </c>
      <c r="K1680" t="s">
        <v>649</v>
      </c>
      <c r="L1680">
        <v>910</v>
      </c>
      <c r="M1680">
        <v>1</v>
      </c>
      <c r="N1680" t="s">
        <v>1580</v>
      </c>
      <c r="O1680">
        <v>9663</v>
      </c>
      <c r="P1680">
        <f t="shared" si="130"/>
        <v>18</v>
      </c>
      <c r="Q1680" t="str">
        <f t="shared" si="131"/>
        <v>Evening</v>
      </c>
      <c r="R1680" t="str">
        <f t="shared" si="132"/>
        <v>CCU  →  BOM  →  BLR</v>
      </c>
      <c r="S1680" t="str">
        <f t="shared" si="133"/>
        <v>May</v>
      </c>
      <c r="T1680" t="str">
        <f t="shared" si="134"/>
        <v>Premium Economy</v>
      </c>
    </row>
    <row r="1681" spans="1:20" x14ac:dyDescent="0.35">
      <c r="A1681" t="s">
        <v>11</v>
      </c>
      <c r="B1681" t="s">
        <v>49</v>
      </c>
      <c r="C1681" t="s">
        <v>68</v>
      </c>
      <c r="D1681" t="s">
        <v>72</v>
      </c>
      <c r="E1681" t="s">
        <v>1607</v>
      </c>
      <c r="F1681" t="s">
        <v>1623</v>
      </c>
      <c r="G1681" t="s">
        <v>1622</v>
      </c>
      <c r="H1681" t="s">
        <v>1610</v>
      </c>
      <c r="J1681" t="s">
        <v>168</v>
      </c>
      <c r="K1681" t="s">
        <v>805</v>
      </c>
      <c r="L1681">
        <v>1420</v>
      </c>
      <c r="M1681">
        <v>2</v>
      </c>
      <c r="N1681" t="s">
        <v>1579</v>
      </c>
      <c r="O1681">
        <v>10975</v>
      </c>
      <c r="P1681">
        <f t="shared" si="130"/>
        <v>9</v>
      </c>
      <c r="Q1681" t="str">
        <f t="shared" si="131"/>
        <v>Morning</v>
      </c>
      <c r="R1681" t="str">
        <f t="shared" si="132"/>
        <v>DEL  →  HYD  →  MAA  →  COK</v>
      </c>
      <c r="S1681" t="str">
        <f t="shared" si="133"/>
        <v>Jun</v>
      </c>
      <c r="T1681" t="str">
        <f t="shared" si="134"/>
        <v>Business</v>
      </c>
    </row>
    <row r="1682" spans="1:20" x14ac:dyDescent="0.35">
      <c r="A1682" t="s">
        <v>17</v>
      </c>
      <c r="B1682" t="s">
        <v>60</v>
      </c>
      <c r="C1682" t="s">
        <v>67</v>
      </c>
      <c r="D1682" t="s">
        <v>66</v>
      </c>
      <c r="E1682" t="s">
        <v>1603</v>
      </c>
      <c r="F1682" t="s">
        <v>1606</v>
      </c>
      <c r="J1682" t="s">
        <v>273</v>
      </c>
      <c r="K1682" t="s">
        <v>229</v>
      </c>
      <c r="L1682">
        <v>155</v>
      </c>
      <c r="M1682">
        <v>0</v>
      </c>
      <c r="N1682" t="s">
        <v>1579</v>
      </c>
      <c r="O1682">
        <v>4384</v>
      </c>
      <c r="P1682">
        <f t="shared" si="130"/>
        <v>10</v>
      </c>
      <c r="Q1682" t="str">
        <f t="shared" si="131"/>
        <v>Morning</v>
      </c>
      <c r="R1682" t="str">
        <f t="shared" si="132"/>
        <v>CCU  →  BLR</v>
      </c>
      <c r="S1682" t="str">
        <f t="shared" si="133"/>
        <v>Mar</v>
      </c>
      <c r="T1682" t="str">
        <f t="shared" si="134"/>
        <v>Economy</v>
      </c>
    </row>
    <row r="1683" spans="1:20" x14ac:dyDescent="0.35">
      <c r="A1683" t="s">
        <v>12</v>
      </c>
      <c r="B1683" t="s">
        <v>36</v>
      </c>
      <c r="C1683" t="s">
        <v>68</v>
      </c>
      <c r="D1683" t="s">
        <v>72</v>
      </c>
      <c r="E1683" t="s">
        <v>1607</v>
      </c>
      <c r="F1683" t="s">
        <v>1609</v>
      </c>
      <c r="G1683" t="s">
        <v>1610</v>
      </c>
      <c r="J1683" t="s">
        <v>163</v>
      </c>
      <c r="K1683" t="s">
        <v>194</v>
      </c>
      <c r="L1683">
        <v>600</v>
      </c>
      <c r="M1683">
        <v>1</v>
      </c>
      <c r="N1683" t="s">
        <v>1579</v>
      </c>
      <c r="O1683">
        <v>14714</v>
      </c>
      <c r="P1683">
        <f t="shared" si="130"/>
        <v>9</v>
      </c>
      <c r="Q1683" t="str">
        <f t="shared" si="131"/>
        <v>Morning</v>
      </c>
      <c r="R1683" t="str">
        <f t="shared" si="132"/>
        <v>DEL  →  BOM  →  COK</v>
      </c>
      <c r="S1683" t="str">
        <f t="shared" si="133"/>
        <v>Jun</v>
      </c>
      <c r="T1683" t="str">
        <f t="shared" si="134"/>
        <v>Business</v>
      </c>
    </row>
    <row r="1684" spans="1:20" x14ac:dyDescent="0.35">
      <c r="A1684" t="s">
        <v>12</v>
      </c>
      <c r="B1684" t="s">
        <v>36</v>
      </c>
      <c r="C1684" t="s">
        <v>68</v>
      </c>
      <c r="D1684" t="s">
        <v>72</v>
      </c>
      <c r="E1684" t="s">
        <v>1607</v>
      </c>
      <c r="F1684" t="s">
        <v>1611</v>
      </c>
      <c r="G1684" t="s">
        <v>1609</v>
      </c>
      <c r="H1684" t="s">
        <v>1610</v>
      </c>
      <c r="J1684" t="s">
        <v>186</v>
      </c>
      <c r="K1684" t="s">
        <v>703</v>
      </c>
      <c r="L1684">
        <v>830</v>
      </c>
      <c r="M1684">
        <v>2</v>
      </c>
      <c r="N1684" t="s">
        <v>1580</v>
      </c>
      <c r="O1684">
        <v>10919</v>
      </c>
      <c r="P1684">
        <f t="shared" si="130"/>
        <v>14</v>
      </c>
      <c r="Q1684" t="str">
        <f t="shared" si="131"/>
        <v>Afternoon</v>
      </c>
      <c r="R1684" t="str">
        <f t="shared" si="132"/>
        <v>DEL  →  NAG  →  BOM  →  COK</v>
      </c>
      <c r="S1684" t="str">
        <f t="shared" si="133"/>
        <v>Jun</v>
      </c>
      <c r="T1684" t="str">
        <f t="shared" si="134"/>
        <v>Business</v>
      </c>
    </row>
    <row r="1685" spans="1:20" x14ac:dyDescent="0.35">
      <c r="A1685" t="s">
        <v>12</v>
      </c>
      <c r="B1685" t="s">
        <v>47</v>
      </c>
      <c r="C1685" t="s">
        <v>67</v>
      </c>
      <c r="D1685" t="s">
        <v>66</v>
      </c>
      <c r="E1685" t="s">
        <v>1603</v>
      </c>
      <c r="F1685" t="s">
        <v>1609</v>
      </c>
      <c r="G1685" t="s">
        <v>1606</v>
      </c>
      <c r="J1685" t="s">
        <v>214</v>
      </c>
      <c r="K1685" t="s">
        <v>667</v>
      </c>
      <c r="L1685">
        <v>875</v>
      </c>
      <c r="M1685">
        <v>1</v>
      </c>
      <c r="N1685" t="s">
        <v>1579</v>
      </c>
      <c r="O1685">
        <v>14388</v>
      </c>
      <c r="P1685">
        <f t="shared" si="130"/>
        <v>14</v>
      </c>
      <c r="Q1685" t="str">
        <f t="shared" si="131"/>
        <v>Afternoon</v>
      </c>
      <c r="R1685" t="str">
        <f t="shared" si="132"/>
        <v>CCU  →  BOM  →  BLR</v>
      </c>
      <c r="S1685" t="str">
        <f t="shared" si="133"/>
        <v>May</v>
      </c>
      <c r="T1685" t="str">
        <f t="shared" si="134"/>
        <v>Business</v>
      </c>
    </row>
    <row r="1686" spans="1:20" x14ac:dyDescent="0.35">
      <c r="A1686" t="s">
        <v>14</v>
      </c>
      <c r="B1686" t="s">
        <v>43</v>
      </c>
      <c r="C1686" t="s">
        <v>68</v>
      </c>
      <c r="D1686" t="s">
        <v>72</v>
      </c>
      <c r="E1686" t="s">
        <v>1607</v>
      </c>
      <c r="F1686" t="s">
        <v>1609</v>
      </c>
      <c r="G1686" t="s">
        <v>1610</v>
      </c>
      <c r="J1686" t="s">
        <v>167</v>
      </c>
      <c r="K1686" t="s">
        <v>194</v>
      </c>
      <c r="L1686">
        <v>455</v>
      </c>
      <c r="M1686">
        <v>1</v>
      </c>
      <c r="N1686" t="s">
        <v>1579</v>
      </c>
      <c r="O1686">
        <v>10877</v>
      </c>
      <c r="P1686">
        <f t="shared" si="130"/>
        <v>11</v>
      </c>
      <c r="Q1686" t="str">
        <f t="shared" si="131"/>
        <v>Morning</v>
      </c>
      <c r="R1686" t="str">
        <f t="shared" si="132"/>
        <v>DEL  →  BOM  →  COK</v>
      </c>
      <c r="S1686" t="str">
        <f t="shared" si="133"/>
        <v>Jun</v>
      </c>
      <c r="T1686" t="str">
        <f t="shared" si="134"/>
        <v>Business</v>
      </c>
    </row>
    <row r="1687" spans="1:20" x14ac:dyDescent="0.35">
      <c r="A1687" t="s">
        <v>12</v>
      </c>
      <c r="B1687" t="s">
        <v>32</v>
      </c>
      <c r="C1687" t="s">
        <v>68</v>
      </c>
      <c r="D1687" t="s">
        <v>72</v>
      </c>
      <c r="E1687" t="s">
        <v>1607</v>
      </c>
      <c r="F1687" t="s">
        <v>1615</v>
      </c>
      <c r="G1687" t="s">
        <v>1609</v>
      </c>
      <c r="H1687" t="s">
        <v>1610</v>
      </c>
      <c r="J1687" t="s">
        <v>195</v>
      </c>
      <c r="K1687" t="s">
        <v>528</v>
      </c>
      <c r="L1687">
        <v>810</v>
      </c>
      <c r="M1687">
        <v>2</v>
      </c>
      <c r="N1687" t="s">
        <v>1579</v>
      </c>
      <c r="O1687">
        <v>15129</v>
      </c>
      <c r="P1687">
        <f t="shared" si="130"/>
        <v>23</v>
      </c>
      <c r="Q1687" t="str">
        <f t="shared" si="131"/>
        <v>Night</v>
      </c>
      <c r="R1687" t="str">
        <f t="shared" si="132"/>
        <v>DEL  →  AMD  →  BOM  →  COK</v>
      </c>
      <c r="S1687" t="str">
        <f t="shared" si="133"/>
        <v>May</v>
      </c>
      <c r="T1687" t="str">
        <f t="shared" si="134"/>
        <v>Business</v>
      </c>
    </row>
    <row r="1688" spans="1:20" x14ac:dyDescent="0.35">
      <c r="A1688" t="s">
        <v>10</v>
      </c>
      <c r="B1688" t="s">
        <v>40</v>
      </c>
      <c r="C1688" t="s">
        <v>68</v>
      </c>
      <c r="D1688" t="s">
        <v>72</v>
      </c>
      <c r="E1688" t="s">
        <v>1607</v>
      </c>
      <c r="F1688" t="s">
        <v>1609</v>
      </c>
      <c r="G1688" t="s">
        <v>1610</v>
      </c>
      <c r="J1688" t="s">
        <v>285</v>
      </c>
      <c r="K1688" t="s">
        <v>307</v>
      </c>
      <c r="L1688">
        <v>810</v>
      </c>
      <c r="M1688">
        <v>1</v>
      </c>
      <c r="N1688" t="s">
        <v>1579</v>
      </c>
      <c r="O1688">
        <v>7191</v>
      </c>
      <c r="P1688">
        <f t="shared" si="130"/>
        <v>7</v>
      </c>
      <c r="Q1688" t="str">
        <f t="shared" si="131"/>
        <v>Morning</v>
      </c>
      <c r="R1688" t="str">
        <f t="shared" si="132"/>
        <v>DEL  →  BOM  →  COK</v>
      </c>
      <c r="S1688" t="str">
        <f t="shared" si="133"/>
        <v>May</v>
      </c>
      <c r="T1688" t="str">
        <f t="shared" si="134"/>
        <v>Premium Economy</v>
      </c>
    </row>
    <row r="1689" spans="1:20" x14ac:dyDescent="0.35">
      <c r="A1689" t="s">
        <v>15</v>
      </c>
      <c r="B1689" t="s">
        <v>23</v>
      </c>
      <c r="C1689" t="s">
        <v>67</v>
      </c>
      <c r="D1689" t="s">
        <v>66</v>
      </c>
      <c r="E1689" t="s">
        <v>1603</v>
      </c>
      <c r="F1689" t="s">
        <v>1609</v>
      </c>
      <c r="G1689" t="s">
        <v>1606</v>
      </c>
      <c r="J1689" t="s">
        <v>241</v>
      </c>
      <c r="K1689" t="s">
        <v>806</v>
      </c>
      <c r="L1689">
        <v>495</v>
      </c>
      <c r="M1689">
        <v>1</v>
      </c>
      <c r="N1689" t="s">
        <v>1579</v>
      </c>
      <c r="O1689">
        <v>6686</v>
      </c>
      <c r="P1689">
        <f t="shared" si="130"/>
        <v>23</v>
      </c>
      <c r="Q1689" t="str">
        <f t="shared" si="131"/>
        <v>Night</v>
      </c>
      <c r="R1689" t="str">
        <f t="shared" si="132"/>
        <v>CCU  →  BOM  →  BLR</v>
      </c>
      <c r="S1689" t="str">
        <f t="shared" si="133"/>
        <v>May</v>
      </c>
      <c r="T1689" t="str">
        <f t="shared" si="134"/>
        <v>Premium Economy</v>
      </c>
    </row>
    <row r="1690" spans="1:20" x14ac:dyDescent="0.35">
      <c r="A1690" t="s">
        <v>14</v>
      </c>
      <c r="B1690" t="s">
        <v>49</v>
      </c>
      <c r="C1690" t="s">
        <v>68</v>
      </c>
      <c r="D1690" t="s">
        <v>72</v>
      </c>
      <c r="E1690" t="s">
        <v>1607</v>
      </c>
      <c r="F1690" t="s">
        <v>1609</v>
      </c>
      <c r="G1690" t="s">
        <v>1610</v>
      </c>
      <c r="J1690" t="s">
        <v>246</v>
      </c>
      <c r="K1690" t="s">
        <v>735</v>
      </c>
      <c r="L1690">
        <v>760</v>
      </c>
      <c r="M1690">
        <v>1</v>
      </c>
      <c r="N1690" t="s">
        <v>1579</v>
      </c>
      <c r="O1690">
        <v>7530</v>
      </c>
      <c r="P1690">
        <f t="shared" si="130"/>
        <v>12</v>
      </c>
      <c r="Q1690" t="str">
        <f t="shared" si="131"/>
        <v>Afternoon</v>
      </c>
      <c r="R1690" t="str">
        <f t="shared" si="132"/>
        <v>DEL  →  BOM  →  COK</v>
      </c>
      <c r="S1690" t="str">
        <f t="shared" si="133"/>
        <v>Jun</v>
      </c>
      <c r="T1690" t="str">
        <f t="shared" si="134"/>
        <v>Premium Economy</v>
      </c>
    </row>
    <row r="1691" spans="1:20" x14ac:dyDescent="0.35">
      <c r="A1691" t="s">
        <v>10</v>
      </c>
      <c r="B1691" t="s">
        <v>43</v>
      </c>
      <c r="C1691" t="s">
        <v>68</v>
      </c>
      <c r="D1691" t="s">
        <v>72</v>
      </c>
      <c r="E1691" t="s">
        <v>1607</v>
      </c>
      <c r="F1691" t="s">
        <v>1623</v>
      </c>
      <c r="G1691" t="s">
        <v>1610</v>
      </c>
      <c r="J1691" t="s">
        <v>242</v>
      </c>
      <c r="K1691" t="s">
        <v>417</v>
      </c>
      <c r="L1691">
        <v>895</v>
      </c>
      <c r="M1691">
        <v>1</v>
      </c>
      <c r="N1691" t="s">
        <v>1579</v>
      </c>
      <c r="O1691">
        <v>6442</v>
      </c>
      <c r="P1691">
        <f t="shared" si="130"/>
        <v>7</v>
      </c>
      <c r="Q1691" t="str">
        <f t="shared" si="131"/>
        <v>Morning</v>
      </c>
      <c r="R1691" t="str">
        <f t="shared" si="132"/>
        <v>DEL  →  HYD  →  COK</v>
      </c>
      <c r="S1691" t="str">
        <f t="shared" si="133"/>
        <v>Jun</v>
      </c>
      <c r="T1691" t="str">
        <f t="shared" si="134"/>
        <v>Premium Economy</v>
      </c>
    </row>
    <row r="1692" spans="1:20" x14ac:dyDescent="0.35">
      <c r="A1692" t="s">
        <v>12</v>
      </c>
      <c r="B1692" t="s">
        <v>46</v>
      </c>
      <c r="C1692" t="s">
        <v>68</v>
      </c>
      <c r="D1692" t="s">
        <v>72</v>
      </c>
      <c r="E1692" t="s">
        <v>1607</v>
      </c>
      <c r="F1692" t="s">
        <v>1609</v>
      </c>
      <c r="G1692" t="s">
        <v>1610</v>
      </c>
      <c r="J1692" t="s">
        <v>163</v>
      </c>
      <c r="K1692" t="s">
        <v>450</v>
      </c>
      <c r="L1692">
        <v>1655</v>
      </c>
      <c r="M1692">
        <v>1</v>
      </c>
      <c r="N1692" t="s">
        <v>1580</v>
      </c>
      <c r="O1692">
        <v>10262</v>
      </c>
      <c r="P1692">
        <f t="shared" si="130"/>
        <v>9</v>
      </c>
      <c r="Q1692" t="str">
        <f t="shared" si="131"/>
        <v>Morning</v>
      </c>
      <c r="R1692" t="str">
        <f t="shared" si="132"/>
        <v>DEL  →  BOM  →  COK</v>
      </c>
      <c r="S1692" t="str">
        <f t="shared" si="133"/>
        <v>Jun</v>
      </c>
      <c r="T1692" t="str">
        <f t="shared" si="134"/>
        <v>Business</v>
      </c>
    </row>
    <row r="1693" spans="1:20" x14ac:dyDescent="0.35">
      <c r="A1693" t="s">
        <v>12</v>
      </c>
      <c r="B1693" t="s">
        <v>28</v>
      </c>
      <c r="C1693" t="s">
        <v>66</v>
      </c>
      <c r="D1693" t="s">
        <v>71</v>
      </c>
      <c r="E1693" t="s">
        <v>1601</v>
      </c>
      <c r="F1693" t="s">
        <v>1609</v>
      </c>
      <c r="G1693" t="s">
        <v>1602</v>
      </c>
      <c r="J1693" t="s">
        <v>164</v>
      </c>
      <c r="K1693" t="s">
        <v>807</v>
      </c>
      <c r="L1693">
        <v>875</v>
      </c>
      <c r="M1693">
        <v>1</v>
      </c>
      <c r="N1693" t="s">
        <v>1579</v>
      </c>
      <c r="O1693">
        <v>13817</v>
      </c>
      <c r="P1693">
        <f t="shared" si="130"/>
        <v>18</v>
      </c>
      <c r="Q1693" t="str">
        <f t="shared" si="131"/>
        <v>Evening</v>
      </c>
      <c r="R1693" t="str">
        <f t="shared" si="132"/>
        <v>BLR  →  BOM  →  DEL</v>
      </c>
      <c r="S1693" t="str">
        <f t="shared" si="133"/>
        <v>Mar</v>
      </c>
      <c r="T1693" t="str">
        <f t="shared" si="134"/>
        <v>Business</v>
      </c>
    </row>
    <row r="1694" spans="1:20" x14ac:dyDescent="0.35">
      <c r="A1694" t="s">
        <v>12</v>
      </c>
      <c r="B1694" t="s">
        <v>36</v>
      </c>
      <c r="C1694" t="s">
        <v>67</v>
      </c>
      <c r="D1694" t="s">
        <v>66</v>
      </c>
      <c r="E1694" t="s">
        <v>1603</v>
      </c>
      <c r="F1694" t="s">
        <v>1609</v>
      </c>
      <c r="G1694" t="s">
        <v>1606</v>
      </c>
      <c r="J1694" t="s">
        <v>214</v>
      </c>
      <c r="K1694" t="s">
        <v>471</v>
      </c>
      <c r="L1694">
        <v>570</v>
      </c>
      <c r="M1694">
        <v>1</v>
      </c>
      <c r="N1694" t="s">
        <v>1579</v>
      </c>
      <c r="O1694">
        <v>13626</v>
      </c>
      <c r="P1694">
        <f t="shared" si="130"/>
        <v>14</v>
      </c>
      <c r="Q1694" t="str">
        <f t="shared" si="131"/>
        <v>Afternoon</v>
      </c>
      <c r="R1694" t="str">
        <f t="shared" si="132"/>
        <v>CCU  →  BOM  →  BLR</v>
      </c>
      <c r="S1694" t="str">
        <f t="shared" si="133"/>
        <v>Jun</v>
      </c>
      <c r="T1694" t="str">
        <f t="shared" si="134"/>
        <v>Business</v>
      </c>
    </row>
    <row r="1695" spans="1:20" x14ac:dyDescent="0.35">
      <c r="A1695" t="s">
        <v>12</v>
      </c>
      <c r="B1695" t="s">
        <v>25</v>
      </c>
      <c r="C1695" t="s">
        <v>67</v>
      </c>
      <c r="D1695" t="s">
        <v>66</v>
      </c>
      <c r="E1695" t="s">
        <v>1603</v>
      </c>
      <c r="F1695" t="s">
        <v>1609</v>
      </c>
      <c r="G1695" t="s">
        <v>1606</v>
      </c>
      <c r="J1695" t="s">
        <v>164</v>
      </c>
      <c r="K1695" t="s">
        <v>666</v>
      </c>
      <c r="L1695">
        <v>910</v>
      </c>
      <c r="M1695">
        <v>1</v>
      </c>
      <c r="N1695" t="s">
        <v>1579</v>
      </c>
      <c r="O1695">
        <v>14388</v>
      </c>
      <c r="P1695">
        <f t="shared" si="130"/>
        <v>18</v>
      </c>
      <c r="Q1695" t="str">
        <f t="shared" si="131"/>
        <v>Evening</v>
      </c>
      <c r="R1695" t="str">
        <f t="shared" si="132"/>
        <v>CCU  →  BOM  →  BLR</v>
      </c>
      <c r="S1695" t="str">
        <f t="shared" si="133"/>
        <v>May</v>
      </c>
      <c r="T1695" t="str">
        <f t="shared" si="134"/>
        <v>Business</v>
      </c>
    </row>
    <row r="1696" spans="1:20" x14ac:dyDescent="0.35">
      <c r="A1696" t="s">
        <v>10</v>
      </c>
      <c r="B1696" t="s">
        <v>65</v>
      </c>
      <c r="C1696" t="s">
        <v>67</v>
      </c>
      <c r="D1696" t="s">
        <v>66</v>
      </c>
      <c r="E1696" t="s">
        <v>1603</v>
      </c>
      <c r="F1696" t="s">
        <v>1606</v>
      </c>
      <c r="J1696" t="s">
        <v>316</v>
      </c>
      <c r="K1696" t="s">
        <v>346</v>
      </c>
      <c r="L1696">
        <v>155</v>
      </c>
      <c r="M1696">
        <v>0</v>
      </c>
      <c r="N1696" t="s">
        <v>1579</v>
      </c>
      <c r="O1696">
        <v>4804</v>
      </c>
      <c r="P1696">
        <f t="shared" si="130"/>
        <v>4</v>
      </c>
      <c r="Q1696" t="str">
        <f t="shared" si="131"/>
        <v>Night</v>
      </c>
      <c r="R1696" t="str">
        <f t="shared" si="132"/>
        <v>CCU  →  BLR</v>
      </c>
      <c r="S1696" t="str">
        <f t="shared" si="133"/>
        <v>Apr</v>
      </c>
      <c r="T1696" t="str">
        <f t="shared" si="134"/>
        <v>Economy</v>
      </c>
    </row>
    <row r="1697" spans="1:20" x14ac:dyDescent="0.35">
      <c r="A1697" t="s">
        <v>10</v>
      </c>
      <c r="B1697" t="s">
        <v>38</v>
      </c>
      <c r="C1697" t="s">
        <v>68</v>
      </c>
      <c r="D1697" t="s">
        <v>72</v>
      </c>
      <c r="E1697" t="s">
        <v>1607</v>
      </c>
      <c r="F1697" t="s">
        <v>1610</v>
      </c>
      <c r="J1697" t="s">
        <v>345</v>
      </c>
      <c r="K1697" t="s">
        <v>317</v>
      </c>
      <c r="L1697">
        <v>185</v>
      </c>
      <c r="M1697">
        <v>0</v>
      </c>
      <c r="N1697" t="s">
        <v>1579</v>
      </c>
      <c r="O1697">
        <v>5406</v>
      </c>
      <c r="P1697">
        <f t="shared" si="130"/>
        <v>14</v>
      </c>
      <c r="Q1697" t="str">
        <f t="shared" si="131"/>
        <v>Afternoon</v>
      </c>
      <c r="R1697" t="str">
        <f t="shared" si="132"/>
        <v>DEL  →  COK</v>
      </c>
      <c r="S1697" t="str">
        <f t="shared" si="133"/>
        <v>Mar</v>
      </c>
      <c r="T1697" t="str">
        <f t="shared" si="134"/>
        <v>Premium Economy</v>
      </c>
    </row>
    <row r="1698" spans="1:20" x14ac:dyDescent="0.35">
      <c r="A1698" t="s">
        <v>13</v>
      </c>
      <c r="B1698" t="s">
        <v>39</v>
      </c>
      <c r="C1698" t="s">
        <v>68</v>
      </c>
      <c r="D1698" t="s">
        <v>72</v>
      </c>
      <c r="E1698" t="s">
        <v>1607</v>
      </c>
      <c r="F1698" t="s">
        <v>1612</v>
      </c>
      <c r="G1698" t="s">
        <v>1610</v>
      </c>
      <c r="J1698" t="s">
        <v>308</v>
      </c>
      <c r="K1698" t="s">
        <v>292</v>
      </c>
      <c r="L1698">
        <v>295</v>
      </c>
      <c r="M1698">
        <v>1</v>
      </c>
      <c r="N1698" t="s">
        <v>1579</v>
      </c>
      <c r="O1698">
        <v>4611</v>
      </c>
      <c r="P1698">
        <f t="shared" si="130"/>
        <v>17</v>
      </c>
      <c r="Q1698" t="str">
        <f t="shared" si="131"/>
        <v>Evening</v>
      </c>
      <c r="R1698" t="str">
        <f t="shared" si="132"/>
        <v>DEL  →  BLR  →  COK</v>
      </c>
      <c r="S1698" t="str">
        <f t="shared" si="133"/>
        <v>Apr</v>
      </c>
      <c r="T1698" t="str">
        <f t="shared" si="134"/>
        <v>Economy</v>
      </c>
    </row>
    <row r="1699" spans="1:20" x14ac:dyDescent="0.35">
      <c r="A1699" t="s">
        <v>10</v>
      </c>
      <c r="B1699" t="s">
        <v>24</v>
      </c>
      <c r="C1699" t="s">
        <v>67</v>
      </c>
      <c r="D1699" t="s">
        <v>66</v>
      </c>
      <c r="E1699" t="s">
        <v>1603</v>
      </c>
      <c r="F1699" t="s">
        <v>1622</v>
      </c>
      <c r="G1699" t="s">
        <v>1606</v>
      </c>
      <c r="J1699" t="s">
        <v>326</v>
      </c>
      <c r="K1699" t="s">
        <v>251</v>
      </c>
      <c r="L1699">
        <v>290</v>
      </c>
      <c r="M1699">
        <v>1</v>
      </c>
      <c r="N1699" t="s">
        <v>1579</v>
      </c>
      <c r="O1699">
        <v>5069</v>
      </c>
      <c r="P1699">
        <f t="shared" si="130"/>
        <v>8</v>
      </c>
      <c r="Q1699" t="str">
        <f t="shared" si="131"/>
        <v>Morning</v>
      </c>
      <c r="R1699" t="str">
        <f t="shared" si="132"/>
        <v>CCU  →  MAA  →  BLR</v>
      </c>
      <c r="S1699" t="str">
        <f t="shared" si="133"/>
        <v>Jun</v>
      </c>
      <c r="T1699" t="str">
        <f t="shared" si="134"/>
        <v>Premium Economy</v>
      </c>
    </row>
    <row r="1700" spans="1:20" x14ac:dyDescent="0.35">
      <c r="A1700" t="s">
        <v>15</v>
      </c>
      <c r="B1700" t="s">
        <v>53</v>
      </c>
      <c r="C1700" t="s">
        <v>66</v>
      </c>
      <c r="D1700" t="s">
        <v>68</v>
      </c>
      <c r="E1700" t="s">
        <v>1601</v>
      </c>
      <c r="F1700" t="s">
        <v>1602</v>
      </c>
      <c r="J1700" t="s">
        <v>303</v>
      </c>
      <c r="K1700" t="s">
        <v>535</v>
      </c>
      <c r="L1700">
        <v>175</v>
      </c>
      <c r="M1700">
        <v>0</v>
      </c>
      <c r="N1700" t="s">
        <v>1579</v>
      </c>
      <c r="O1700">
        <v>3898</v>
      </c>
      <c r="P1700">
        <f t="shared" si="130"/>
        <v>7</v>
      </c>
      <c r="Q1700" t="str">
        <f t="shared" si="131"/>
        <v>Morning</v>
      </c>
      <c r="R1700" t="str">
        <f t="shared" si="132"/>
        <v>BLR  →  DEL</v>
      </c>
      <c r="S1700" t="str">
        <f t="shared" si="133"/>
        <v>Jun</v>
      </c>
      <c r="T1700" t="str">
        <f t="shared" si="134"/>
        <v>Economy</v>
      </c>
    </row>
    <row r="1701" spans="1:20" x14ac:dyDescent="0.35">
      <c r="A1701" t="s">
        <v>10</v>
      </c>
      <c r="B1701" t="s">
        <v>53</v>
      </c>
      <c r="C1701" t="s">
        <v>70</v>
      </c>
      <c r="D1701" t="s">
        <v>73</v>
      </c>
      <c r="E1701" t="s">
        <v>1624</v>
      </c>
      <c r="F1701" t="s">
        <v>1625</v>
      </c>
      <c r="J1701" t="s">
        <v>234</v>
      </c>
      <c r="K1701" t="s">
        <v>360</v>
      </c>
      <c r="L1701">
        <v>90</v>
      </c>
      <c r="M1701">
        <v>0</v>
      </c>
      <c r="N1701" t="s">
        <v>1579</v>
      </c>
      <c r="O1701">
        <v>2754</v>
      </c>
      <c r="P1701">
        <f t="shared" si="130"/>
        <v>12</v>
      </c>
      <c r="Q1701" t="str">
        <f t="shared" si="131"/>
        <v>Afternoon</v>
      </c>
      <c r="R1701" t="str">
        <f t="shared" si="132"/>
        <v>BOM  →  HYD</v>
      </c>
      <c r="S1701" t="str">
        <f t="shared" si="133"/>
        <v>Jun</v>
      </c>
      <c r="T1701" t="str">
        <f t="shared" si="134"/>
        <v>Economy</v>
      </c>
    </row>
    <row r="1702" spans="1:20" x14ac:dyDescent="0.35">
      <c r="A1702" t="s">
        <v>14</v>
      </c>
      <c r="B1702" t="s">
        <v>29</v>
      </c>
      <c r="C1702" t="s">
        <v>68</v>
      </c>
      <c r="D1702" t="s">
        <v>72</v>
      </c>
      <c r="E1702" t="s">
        <v>1607</v>
      </c>
      <c r="F1702" t="s">
        <v>1609</v>
      </c>
      <c r="G1702" t="s">
        <v>1610</v>
      </c>
      <c r="J1702" t="s">
        <v>204</v>
      </c>
      <c r="K1702" t="s">
        <v>498</v>
      </c>
      <c r="L1702">
        <v>630</v>
      </c>
      <c r="M1702">
        <v>1</v>
      </c>
      <c r="N1702" t="s">
        <v>1580</v>
      </c>
      <c r="O1702">
        <v>6943</v>
      </c>
      <c r="P1702">
        <f t="shared" si="130"/>
        <v>15</v>
      </c>
      <c r="Q1702" t="str">
        <f t="shared" si="131"/>
        <v>Afternoon</v>
      </c>
      <c r="R1702" t="str">
        <f t="shared" si="132"/>
        <v>DEL  →  BOM  →  COK</v>
      </c>
      <c r="S1702" t="str">
        <f t="shared" si="133"/>
        <v>May</v>
      </c>
      <c r="T1702" t="str">
        <f t="shared" si="134"/>
        <v>Premium Economy</v>
      </c>
    </row>
    <row r="1703" spans="1:20" x14ac:dyDescent="0.35">
      <c r="A1703" t="s">
        <v>12</v>
      </c>
      <c r="B1703" t="s">
        <v>45</v>
      </c>
      <c r="C1703" t="s">
        <v>67</v>
      </c>
      <c r="D1703" t="s">
        <v>66</v>
      </c>
      <c r="E1703" t="s">
        <v>1603</v>
      </c>
      <c r="F1703" t="s">
        <v>1609</v>
      </c>
      <c r="G1703" t="s">
        <v>1606</v>
      </c>
      <c r="J1703" t="s">
        <v>193</v>
      </c>
      <c r="K1703" t="s">
        <v>230</v>
      </c>
      <c r="L1703">
        <v>750</v>
      </c>
      <c r="M1703">
        <v>1</v>
      </c>
      <c r="N1703" t="s">
        <v>1579</v>
      </c>
      <c r="O1703">
        <v>14781</v>
      </c>
      <c r="P1703">
        <f t="shared" si="130"/>
        <v>5</v>
      </c>
      <c r="Q1703" t="str">
        <f t="shared" si="131"/>
        <v>Morning</v>
      </c>
      <c r="R1703" t="str">
        <f t="shared" si="132"/>
        <v>CCU  →  BOM  →  BLR</v>
      </c>
      <c r="S1703" t="str">
        <f t="shared" si="133"/>
        <v>May</v>
      </c>
      <c r="T1703" t="str">
        <f t="shared" si="134"/>
        <v>Business</v>
      </c>
    </row>
    <row r="1704" spans="1:20" x14ac:dyDescent="0.35">
      <c r="A1704" t="s">
        <v>12</v>
      </c>
      <c r="B1704" t="s">
        <v>47</v>
      </c>
      <c r="C1704" t="s">
        <v>68</v>
      </c>
      <c r="D1704" t="s">
        <v>72</v>
      </c>
      <c r="E1704" t="s">
        <v>1607</v>
      </c>
      <c r="F1704" t="s">
        <v>1609</v>
      </c>
      <c r="G1704" t="s">
        <v>1610</v>
      </c>
      <c r="J1704" t="s">
        <v>251</v>
      </c>
      <c r="K1704" t="s">
        <v>194</v>
      </c>
      <c r="L1704">
        <v>360</v>
      </c>
      <c r="M1704">
        <v>1</v>
      </c>
      <c r="N1704" t="s">
        <v>1579</v>
      </c>
      <c r="O1704">
        <v>16079</v>
      </c>
      <c r="P1704">
        <f t="shared" si="130"/>
        <v>13</v>
      </c>
      <c r="Q1704" t="str">
        <f t="shared" si="131"/>
        <v>Afternoon</v>
      </c>
      <c r="R1704" t="str">
        <f t="shared" si="132"/>
        <v>DEL  →  BOM  →  COK</v>
      </c>
      <c r="S1704" t="str">
        <f t="shared" si="133"/>
        <v>May</v>
      </c>
      <c r="T1704" t="str">
        <f t="shared" si="134"/>
        <v>Business</v>
      </c>
    </row>
    <row r="1705" spans="1:20" x14ac:dyDescent="0.35">
      <c r="A1705" t="s">
        <v>10</v>
      </c>
      <c r="B1705" t="s">
        <v>50</v>
      </c>
      <c r="C1705" t="s">
        <v>66</v>
      </c>
      <c r="D1705" t="s">
        <v>71</v>
      </c>
      <c r="E1705" t="s">
        <v>1601</v>
      </c>
      <c r="F1705" t="s">
        <v>1602</v>
      </c>
      <c r="J1705" t="s">
        <v>221</v>
      </c>
      <c r="K1705" t="s">
        <v>200</v>
      </c>
      <c r="L1705">
        <v>170</v>
      </c>
      <c r="M1705">
        <v>0</v>
      </c>
      <c r="N1705" t="s">
        <v>1579</v>
      </c>
      <c r="O1705">
        <v>8033</v>
      </c>
      <c r="P1705">
        <f t="shared" si="130"/>
        <v>16</v>
      </c>
      <c r="Q1705" t="str">
        <f t="shared" si="131"/>
        <v>Afternoon</v>
      </c>
      <c r="R1705" t="str">
        <f t="shared" si="132"/>
        <v>BLR  →  DEL</v>
      </c>
      <c r="S1705" t="str">
        <f t="shared" si="133"/>
        <v>Mar</v>
      </c>
      <c r="T1705" t="str">
        <f t="shared" si="134"/>
        <v>Premium Economy</v>
      </c>
    </row>
    <row r="1706" spans="1:20" x14ac:dyDescent="0.35">
      <c r="A1706" t="s">
        <v>10</v>
      </c>
      <c r="B1706" t="s">
        <v>55</v>
      </c>
      <c r="C1706" t="s">
        <v>66</v>
      </c>
      <c r="D1706" t="s">
        <v>71</v>
      </c>
      <c r="E1706" t="s">
        <v>1601</v>
      </c>
      <c r="F1706" t="s">
        <v>1602</v>
      </c>
      <c r="J1706" t="s">
        <v>247</v>
      </c>
      <c r="K1706" t="s">
        <v>279</v>
      </c>
      <c r="L1706">
        <v>175</v>
      </c>
      <c r="M1706">
        <v>0</v>
      </c>
      <c r="N1706" t="s">
        <v>1579</v>
      </c>
      <c r="O1706">
        <v>6860</v>
      </c>
      <c r="P1706">
        <f t="shared" si="130"/>
        <v>18</v>
      </c>
      <c r="Q1706" t="str">
        <f t="shared" si="131"/>
        <v>Evening</v>
      </c>
      <c r="R1706" t="str">
        <f t="shared" si="132"/>
        <v>BLR  →  DEL</v>
      </c>
      <c r="S1706" t="str">
        <f t="shared" si="133"/>
        <v>Mar</v>
      </c>
      <c r="T1706" t="str">
        <f t="shared" si="134"/>
        <v>Premium Economy</v>
      </c>
    </row>
    <row r="1707" spans="1:20" x14ac:dyDescent="0.35">
      <c r="A1707" t="s">
        <v>14</v>
      </c>
      <c r="B1707" t="s">
        <v>59</v>
      </c>
      <c r="C1707" t="s">
        <v>68</v>
      </c>
      <c r="D1707" t="s">
        <v>72</v>
      </c>
      <c r="E1707" t="s">
        <v>1607</v>
      </c>
      <c r="F1707" t="s">
        <v>1609</v>
      </c>
      <c r="G1707" t="s">
        <v>1610</v>
      </c>
      <c r="J1707" t="s">
        <v>170</v>
      </c>
      <c r="K1707" t="s">
        <v>252</v>
      </c>
      <c r="L1707">
        <v>455</v>
      </c>
      <c r="M1707">
        <v>1</v>
      </c>
      <c r="N1707" t="s">
        <v>1579</v>
      </c>
      <c r="O1707">
        <v>6953</v>
      </c>
      <c r="P1707">
        <f t="shared" si="130"/>
        <v>11</v>
      </c>
      <c r="Q1707" t="str">
        <f t="shared" si="131"/>
        <v>Morning</v>
      </c>
      <c r="R1707" t="str">
        <f t="shared" si="132"/>
        <v>DEL  →  BOM  →  COK</v>
      </c>
      <c r="S1707" t="str">
        <f t="shared" si="133"/>
        <v>Mar</v>
      </c>
      <c r="T1707" t="str">
        <f t="shared" si="134"/>
        <v>Premium Economy</v>
      </c>
    </row>
    <row r="1708" spans="1:20" x14ac:dyDescent="0.35">
      <c r="A1708" t="s">
        <v>10</v>
      </c>
      <c r="B1708" t="s">
        <v>25</v>
      </c>
      <c r="C1708" t="s">
        <v>66</v>
      </c>
      <c r="D1708" t="s">
        <v>68</v>
      </c>
      <c r="E1708" t="s">
        <v>1601</v>
      </c>
      <c r="F1708" t="s">
        <v>1602</v>
      </c>
      <c r="J1708" t="s">
        <v>269</v>
      </c>
      <c r="K1708" t="s">
        <v>362</v>
      </c>
      <c r="L1708">
        <v>175</v>
      </c>
      <c r="M1708">
        <v>0</v>
      </c>
      <c r="N1708" t="s">
        <v>1579</v>
      </c>
      <c r="O1708">
        <v>4823</v>
      </c>
      <c r="P1708">
        <f t="shared" si="130"/>
        <v>7</v>
      </c>
      <c r="Q1708" t="str">
        <f t="shared" si="131"/>
        <v>Morning</v>
      </c>
      <c r="R1708" t="str">
        <f t="shared" si="132"/>
        <v>BLR  →  DEL</v>
      </c>
      <c r="S1708" t="str">
        <f t="shared" si="133"/>
        <v>May</v>
      </c>
      <c r="T1708" t="str">
        <f t="shared" si="134"/>
        <v>Economy</v>
      </c>
    </row>
    <row r="1709" spans="1:20" x14ac:dyDescent="0.35">
      <c r="A1709" t="s">
        <v>10</v>
      </c>
      <c r="B1709" t="s">
        <v>62</v>
      </c>
      <c r="C1709" t="s">
        <v>67</v>
      </c>
      <c r="D1709" t="s">
        <v>66</v>
      </c>
      <c r="E1709" t="s">
        <v>1603</v>
      </c>
      <c r="F1709" t="s">
        <v>1606</v>
      </c>
      <c r="J1709" t="s">
        <v>316</v>
      </c>
      <c r="K1709" t="s">
        <v>346</v>
      </c>
      <c r="L1709">
        <v>155</v>
      </c>
      <c r="M1709">
        <v>0</v>
      </c>
      <c r="N1709" t="s">
        <v>1579</v>
      </c>
      <c r="O1709">
        <v>4174</v>
      </c>
      <c r="P1709">
        <f t="shared" si="130"/>
        <v>4</v>
      </c>
      <c r="Q1709" t="str">
        <f t="shared" si="131"/>
        <v>Night</v>
      </c>
      <c r="R1709" t="str">
        <f t="shared" si="132"/>
        <v>CCU  →  BLR</v>
      </c>
      <c r="S1709" t="str">
        <f t="shared" si="133"/>
        <v>Apr</v>
      </c>
      <c r="T1709" t="str">
        <f t="shared" si="134"/>
        <v>Economy</v>
      </c>
    </row>
    <row r="1710" spans="1:20" x14ac:dyDescent="0.35">
      <c r="A1710" t="s">
        <v>12</v>
      </c>
      <c r="B1710" t="s">
        <v>46</v>
      </c>
      <c r="C1710" t="s">
        <v>68</v>
      </c>
      <c r="D1710" t="s">
        <v>72</v>
      </c>
      <c r="E1710" t="s">
        <v>1607</v>
      </c>
      <c r="F1710" t="s">
        <v>1615</v>
      </c>
      <c r="G1710" t="s">
        <v>1609</v>
      </c>
      <c r="H1710" t="s">
        <v>1610</v>
      </c>
      <c r="J1710" t="s">
        <v>295</v>
      </c>
      <c r="K1710" t="s">
        <v>399</v>
      </c>
      <c r="L1710">
        <v>1775</v>
      </c>
      <c r="M1710">
        <v>2</v>
      </c>
      <c r="N1710" t="s">
        <v>1579</v>
      </c>
      <c r="O1710">
        <v>12819</v>
      </c>
      <c r="P1710">
        <f t="shared" si="130"/>
        <v>13</v>
      </c>
      <c r="Q1710" t="str">
        <f t="shared" si="131"/>
        <v>Afternoon</v>
      </c>
      <c r="R1710" t="str">
        <f t="shared" si="132"/>
        <v>DEL  →  AMD  →  BOM  →  COK</v>
      </c>
      <c r="S1710" t="str">
        <f t="shared" si="133"/>
        <v>Jun</v>
      </c>
      <c r="T1710" t="str">
        <f t="shared" si="134"/>
        <v>Business</v>
      </c>
    </row>
    <row r="1711" spans="1:20" x14ac:dyDescent="0.35">
      <c r="A1711" t="s">
        <v>12</v>
      </c>
      <c r="B1711" t="s">
        <v>41</v>
      </c>
      <c r="C1711" t="s">
        <v>67</v>
      </c>
      <c r="D1711" t="s">
        <v>66</v>
      </c>
      <c r="E1711" t="s">
        <v>1603</v>
      </c>
      <c r="F1711" t="s">
        <v>1609</v>
      </c>
      <c r="G1711" t="s">
        <v>1606</v>
      </c>
      <c r="J1711" t="s">
        <v>171</v>
      </c>
      <c r="K1711" t="s">
        <v>554</v>
      </c>
      <c r="L1711">
        <v>450</v>
      </c>
      <c r="M1711">
        <v>1</v>
      </c>
      <c r="N1711" t="s">
        <v>1580</v>
      </c>
      <c r="O1711">
        <v>9663</v>
      </c>
      <c r="P1711">
        <f t="shared" si="130"/>
        <v>21</v>
      </c>
      <c r="Q1711" t="str">
        <f t="shared" si="131"/>
        <v>Night</v>
      </c>
      <c r="R1711" t="str">
        <f t="shared" si="132"/>
        <v>CCU  →  BOM  →  BLR</v>
      </c>
      <c r="S1711" t="str">
        <f t="shared" si="133"/>
        <v>May</v>
      </c>
      <c r="T1711" t="str">
        <f t="shared" si="134"/>
        <v>Premium Economy</v>
      </c>
    </row>
    <row r="1712" spans="1:20" x14ac:dyDescent="0.35">
      <c r="A1712" t="s">
        <v>13</v>
      </c>
      <c r="B1712" t="s">
        <v>51</v>
      </c>
      <c r="C1712" t="s">
        <v>67</v>
      </c>
      <c r="D1712" t="s">
        <v>66</v>
      </c>
      <c r="E1712" t="s">
        <v>1603</v>
      </c>
      <c r="F1712" t="s">
        <v>1606</v>
      </c>
      <c r="J1712" t="s">
        <v>300</v>
      </c>
      <c r="K1712" t="s">
        <v>284</v>
      </c>
      <c r="L1712">
        <v>155</v>
      </c>
      <c r="M1712">
        <v>0</v>
      </c>
      <c r="N1712" t="s">
        <v>1581</v>
      </c>
      <c r="O1712">
        <v>3841</v>
      </c>
      <c r="P1712">
        <f t="shared" si="130"/>
        <v>6</v>
      </c>
      <c r="Q1712" t="str">
        <f t="shared" si="131"/>
        <v>Morning</v>
      </c>
      <c r="R1712" t="str">
        <f t="shared" si="132"/>
        <v>CCU  →  BLR</v>
      </c>
      <c r="S1712" t="str">
        <f t="shared" si="133"/>
        <v>May</v>
      </c>
      <c r="T1712" t="str">
        <f t="shared" si="134"/>
        <v>Economy</v>
      </c>
    </row>
    <row r="1713" spans="1:20" x14ac:dyDescent="0.35">
      <c r="A1713" t="s">
        <v>10</v>
      </c>
      <c r="B1713" t="s">
        <v>46</v>
      </c>
      <c r="C1713" t="s">
        <v>68</v>
      </c>
      <c r="D1713" t="s">
        <v>72</v>
      </c>
      <c r="E1713" t="s">
        <v>1607</v>
      </c>
      <c r="F1713" t="s">
        <v>1610</v>
      </c>
      <c r="J1713" t="s">
        <v>263</v>
      </c>
      <c r="K1713" t="s">
        <v>201</v>
      </c>
      <c r="L1713">
        <v>195</v>
      </c>
      <c r="M1713">
        <v>0</v>
      </c>
      <c r="N1713" t="s">
        <v>1579</v>
      </c>
      <c r="O1713">
        <v>5000</v>
      </c>
      <c r="P1713">
        <f t="shared" si="130"/>
        <v>5</v>
      </c>
      <c r="Q1713" t="str">
        <f t="shared" si="131"/>
        <v>Morning</v>
      </c>
      <c r="R1713" t="str">
        <f t="shared" si="132"/>
        <v>DEL  →  COK</v>
      </c>
      <c r="S1713" t="str">
        <f t="shared" si="133"/>
        <v>Jun</v>
      </c>
      <c r="T1713" t="str">
        <f t="shared" si="134"/>
        <v>Premium Economy</v>
      </c>
    </row>
    <row r="1714" spans="1:20" x14ac:dyDescent="0.35">
      <c r="A1714" t="s">
        <v>11</v>
      </c>
      <c r="B1714" t="s">
        <v>26</v>
      </c>
      <c r="C1714" t="s">
        <v>66</v>
      </c>
      <c r="D1714" t="s">
        <v>71</v>
      </c>
      <c r="E1714" t="s">
        <v>1601</v>
      </c>
      <c r="F1714" t="s">
        <v>1617</v>
      </c>
      <c r="G1714" t="s">
        <v>1620</v>
      </c>
      <c r="H1714" t="s">
        <v>1602</v>
      </c>
      <c r="J1714" t="s">
        <v>159</v>
      </c>
      <c r="K1714" t="s">
        <v>276</v>
      </c>
      <c r="L1714">
        <v>980</v>
      </c>
      <c r="M1714">
        <v>2</v>
      </c>
      <c r="N1714" t="s">
        <v>1585</v>
      </c>
      <c r="O1714">
        <v>13366</v>
      </c>
      <c r="P1714">
        <f t="shared" si="130"/>
        <v>5</v>
      </c>
      <c r="Q1714" t="str">
        <f t="shared" si="131"/>
        <v>Morning</v>
      </c>
      <c r="R1714" t="str">
        <f t="shared" si="132"/>
        <v>BLR  →  CCU  →  GAU  →  DEL</v>
      </c>
      <c r="S1714" t="str">
        <f t="shared" si="133"/>
        <v>Mar</v>
      </c>
      <c r="T1714" t="str">
        <f t="shared" si="134"/>
        <v>Business</v>
      </c>
    </row>
    <row r="1715" spans="1:20" x14ac:dyDescent="0.35">
      <c r="A1715" t="s">
        <v>16</v>
      </c>
      <c r="B1715" t="s">
        <v>37</v>
      </c>
      <c r="C1715" t="s">
        <v>70</v>
      </c>
      <c r="D1715" t="s">
        <v>73</v>
      </c>
      <c r="E1715" t="s">
        <v>1624</v>
      </c>
      <c r="F1715" t="s">
        <v>1621</v>
      </c>
      <c r="G1715" t="s">
        <v>1625</v>
      </c>
      <c r="J1715" t="s">
        <v>350</v>
      </c>
      <c r="K1715" t="s">
        <v>406</v>
      </c>
      <c r="L1715">
        <v>1130</v>
      </c>
      <c r="M1715">
        <v>1</v>
      </c>
      <c r="N1715" t="s">
        <v>1579</v>
      </c>
      <c r="O1715">
        <v>12395</v>
      </c>
      <c r="P1715">
        <f t="shared" si="130"/>
        <v>21</v>
      </c>
      <c r="Q1715" t="str">
        <f t="shared" si="131"/>
        <v>Night</v>
      </c>
      <c r="R1715" t="str">
        <f t="shared" si="132"/>
        <v>BOM  →  DEL  →  HYD</v>
      </c>
      <c r="S1715" t="str">
        <f t="shared" si="133"/>
        <v>Mar</v>
      </c>
      <c r="T1715" t="str">
        <f t="shared" si="134"/>
        <v>Business</v>
      </c>
    </row>
    <row r="1716" spans="1:20" x14ac:dyDescent="0.35">
      <c r="A1716" t="s">
        <v>11</v>
      </c>
      <c r="B1716" t="s">
        <v>41</v>
      </c>
      <c r="C1716" t="s">
        <v>67</v>
      </c>
      <c r="D1716" t="s">
        <v>66</v>
      </c>
      <c r="E1716" t="s">
        <v>1603</v>
      </c>
      <c r="F1716" t="s">
        <v>1620</v>
      </c>
      <c r="G1716" t="s">
        <v>1606</v>
      </c>
      <c r="J1716" t="s">
        <v>309</v>
      </c>
      <c r="K1716" t="s">
        <v>808</v>
      </c>
      <c r="L1716">
        <v>1700</v>
      </c>
      <c r="M1716">
        <v>1</v>
      </c>
      <c r="N1716" t="s">
        <v>1579</v>
      </c>
      <c r="O1716">
        <v>7452</v>
      </c>
      <c r="P1716">
        <f t="shared" si="130"/>
        <v>16</v>
      </c>
      <c r="Q1716" t="str">
        <f t="shared" si="131"/>
        <v>Afternoon</v>
      </c>
      <c r="R1716" t="str">
        <f t="shared" si="132"/>
        <v>CCU  →  GAU  →  BLR</v>
      </c>
      <c r="S1716" t="str">
        <f t="shared" si="133"/>
        <v>May</v>
      </c>
      <c r="T1716" t="str">
        <f t="shared" si="134"/>
        <v>Premium Economy</v>
      </c>
    </row>
    <row r="1717" spans="1:20" x14ac:dyDescent="0.35">
      <c r="A1717" t="s">
        <v>12</v>
      </c>
      <c r="B1717" t="s">
        <v>45</v>
      </c>
      <c r="C1717" t="s">
        <v>68</v>
      </c>
      <c r="D1717" t="s">
        <v>72</v>
      </c>
      <c r="E1717" t="s">
        <v>1607</v>
      </c>
      <c r="F1717" t="s">
        <v>1609</v>
      </c>
      <c r="G1717" t="s">
        <v>1610</v>
      </c>
      <c r="J1717" t="s">
        <v>200</v>
      </c>
      <c r="K1717" t="s">
        <v>397</v>
      </c>
      <c r="L1717">
        <v>1395</v>
      </c>
      <c r="M1717">
        <v>1</v>
      </c>
      <c r="N1717" t="s">
        <v>1579</v>
      </c>
      <c r="O1717">
        <v>15554</v>
      </c>
      <c r="P1717">
        <f t="shared" si="130"/>
        <v>19</v>
      </c>
      <c r="Q1717" t="str">
        <f t="shared" si="131"/>
        <v>Evening</v>
      </c>
      <c r="R1717" t="str">
        <f t="shared" si="132"/>
        <v>DEL  →  BOM  →  COK</v>
      </c>
      <c r="S1717" t="str">
        <f t="shared" si="133"/>
        <v>May</v>
      </c>
      <c r="T1717" t="str">
        <f t="shared" si="134"/>
        <v>Business</v>
      </c>
    </row>
    <row r="1718" spans="1:20" x14ac:dyDescent="0.35">
      <c r="A1718" t="s">
        <v>12</v>
      </c>
      <c r="B1718" t="s">
        <v>40</v>
      </c>
      <c r="C1718" t="s">
        <v>67</v>
      </c>
      <c r="D1718" t="s">
        <v>66</v>
      </c>
      <c r="E1718" t="s">
        <v>1603</v>
      </c>
      <c r="F1718" t="s">
        <v>1621</v>
      </c>
      <c r="G1718" t="s">
        <v>1606</v>
      </c>
      <c r="J1718" t="s">
        <v>254</v>
      </c>
      <c r="K1718" t="s">
        <v>809</v>
      </c>
      <c r="L1718">
        <v>1325</v>
      </c>
      <c r="M1718">
        <v>1</v>
      </c>
      <c r="N1718" t="s">
        <v>1579</v>
      </c>
      <c r="O1718">
        <v>13067</v>
      </c>
      <c r="P1718">
        <f t="shared" si="130"/>
        <v>17</v>
      </c>
      <c r="Q1718" t="str">
        <f t="shared" si="131"/>
        <v>Evening</v>
      </c>
      <c r="R1718" t="str">
        <f t="shared" si="132"/>
        <v>CCU  →  DEL  →  BLR</v>
      </c>
      <c r="S1718" t="str">
        <f t="shared" si="133"/>
        <v>May</v>
      </c>
      <c r="T1718" t="str">
        <f t="shared" si="134"/>
        <v>Business</v>
      </c>
    </row>
    <row r="1719" spans="1:20" x14ac:dyDescent="0.35">
      <c r="A1719" t="s">
        <v>10</v>
      </c>
      <c r="B1719" t="s">
        <v>63</v>
      </c>
      <c r="C1719" t="s">
        <v>67</v>
      </c>
      <c r="D1719" t="s">
        <v>66</v>
      </c>
      <c r="E1719" t="s">
        <v>1603</v>
      </c>
      <c r="F1719" t="s">
        <v>1606</v>
      </c>
      <c r="J1719" t="s">
        <v>245</v>
      </c>
      <c r="K1719" t="s">
        <v>274</v>
      </c>
      <c r="L1719">
        <v>155</v>
      </c>
      <c r="M1719">
        <v>0</v>
      </c>
      <c r="N1719" t="s">
        <v>1579</v>
      </c>
      <c r="O1719">
        <v>6565</v>
      </c>
      <c r="P1719">
        <f t="shared" si="130"/>
        <v>15</v>
      </c>
      <c r="Q1719" t="str">
        <f t="shared" si="131"/>
        <v>Afternoon</v>
      </c>
      <c r="R1719" t="str">
        <f t="shared" si="132"/>
        <v>CCU  →  BLR</v>
      </c>
      <c r="S1719" t="str">
        <f t="shared" si="133"/>
        <v>Mar</v>
      </c>
      <c r="T1719" t="str">
        <f t="shared" si="134"/>
        <v>Premium Economy</v>
      </c>
    </row>
    <row r="1720" spans="1:20" x14ac:dyDescent="0.35">
      <c r="A1720" t="s">
        <v>13</v>
      </c>
      <c r="B1720" t="s">
        <v>54</v>
      </c>
      <c r="C1720" t="s">
        <v>70</v>
      </c>
      <c r="D1720" t="s">
        <v>73</v>
      </c>
      <c r="E1720" t="s">
        <v>1624</v>
      </c>
      <c r="F1720" t="s">
        <v>1625</v>
      </c>
      <c r="J1720" t="s">
        <v>193</v>
      </c>
      <c r="K1720" t="s">
        <v>346</v>
      </c>
      <c r="L1720">
        <v>90</v>
      </c>
      <c r="M1720">
        <v>0</v>
      </c>
      <c r="N1720" t="s">
        <v>1581</v>
      </c>
      <c r="O1720">
        <v>1965</v>
      </c>
      <c r="P1720">
        <f t="shared" si="130"/>
        <v>5</v>
      </c>
      <c r="Q1720" t="str">
        <f t="shared" si="131"/>
        <v>Morning</v>
      </c>
      <c r="R1720" t="str">
        <f t="shared" si="132"/>
        <v>BOM  →  HYD</v>
      </c>
      <c r="S1720" t="str">
        <f t="shared" si="133"/>
        <v>May</v>
      </c>
      <c r="T1720" t="str">
        <f t="shared" si="134"/>
        <v>Economy</v>
      </c>
    </row>
    <row r="1721" spans="1:20" x14ac:dyDescent="0.35">
      <c r="A1721" t="s">
        <v>13</v>
      </c>
      <c r="B1721" t="s">
        <v>59</v>
      </c>
      <c r="C1721" t="s">
        <v>69</v>
      </c>
      <c r="D1721" t="s">
        <v>67</v>
      </c>
      <c r="E1721" t="s">
        <v>1613</v>
      </c>
      <c r="F1721" t="s">
        <v>1614</v>
      </c>
      <c r="J1721" t="s">
        <v>284</v>
      </c>
      <c r="K1721" t="s">
        <v>376</v>
      </c>
      <c r="L1721">
        <v>155</v>
      </c>
      <c r="M1721">
        <v>0</v>
      </c>
      <c r="N1721" t="s">
        <v>1581</v>
      </c>
      <c r="O1721">
        <v>3332</v>
      </c>
      <c r="P1721">
        <f t="shared" si="130"/>
        <v>9</v>
      </c>
      <c r="Q1721" t="str">
        <f t="shared" si="131"/>
        <v>Morning</v>
      </c>
      <c r="R1721" t="str">
        <f t="shared" si="132"/>
        <v>MAA  →  CCU</v>
      </c>
      <c r="S1721" t="str">
        <f t="shared" si="133"/>
        <v>Mar</v>
      </c>
      <c r="T1721" t="str">
        <f t="shared" si="134"/>
        <v>Economy</v>
      </c>
    </row>
    <row r="1722" spans="1:20" x14ac:dyDescent="0.35">
      <c r="A1722" t="s">
        <v>10</v>
      </c>
      <c r="B1722" t="s">
        <v>38</v>
      </c>
      <c r="C1722" t="s">
        <v>66</v>
      </c>
      <c r="D1722" t="s">
        <v>71</v>
      </c>
      <c r="E1722" t="s">
        <v>1601</v>
      </c>
      <c r="F1722" t="s">
        <v>1608</v>
      </c>
      <c r="G1722" t="s">
        <v>1602</v>
      </c>
      <c r="J1722" t="s">
        <v>272</v>
      </c>
      <c r="K1722" t="s">
        <v>304</v>
      </c>
      <c r="L1722">
        <v>285</v>
      </c>
      <c r="M1722">
        <v>1</v>
      </c>
      <c r="N1722" t="s">
        <v>1579</v>
      </c>
      <c r="O1722">
        <v>6208</v>
      </c>
      <c r="P1722">
        <f t="shared" si="130"/>
        <v>5</v>
      </c>
      <c r="Q1722" t="str">
        <f t="shared" si="131"/>
        <v>Morning</v>
      </c>
      <c r="R1722" t="str">
        <f t="shared" si="132"/>
        <v>BLR  →  LKO  →  DEL</v>
      </c>
      <c r="S1722" t="str">
        <f t="shared" si="133"/>
        <v>Mar</v>
      </c>
      <c r="T1722" t="str">
        <f t="shared" si="134"/>
        <v>Premium Economy</v>
      </c>
    </row>
    <row r="1723" spans="1:20" x14ac:dyDescent="0.35">
      <c r="A1723" t="s">
        <v>11</v>
      </c>
      <c r="B1723" t="s">
        <v>60</v>
      </c>
      <c r="C1723" t="s">
        <v>66</v>
      </c>
      <c r="D1723" t="s">
        <v>71</v>
      </c>
      <c r="E1723" t="s">
        <v>1601</v>
      </c>
      <c r="F1723" t="s">
        <v>1620</v>
      </c>
      <c r="G1723" t="s">
        <v>1602</v>
      </c>
      <c r="J1723" t="s">
        <v>351</v>
      </c>
      <c r="K1723" t="s">
        <v>810</v>
      </c>
      <c r="L1723">
        <v>1730</v>
      </c>
      <c r="M1723">
        <v>1</v>
      </c>
      <c r="N1723" t="s">
        <v>1579</v>
      </c>
      <c r="O1723">
        <v>11161</v>
      </c>
      <c r="P1723">
        <f t="shared" si="130"/>
        <v>13</v>
      </c>
      <c r="Q1723" t="str">
        <f t="shared" si="131"/>
        <v>Afternoon</v>
      </c>
      <c r="R1723" t="str">
        <f t="shared" si="132"/>
        <v>BLR  →  GAU  →  DEL</v>
      </c>
      <c r="S1723" t="str">
        <f t="shared" si="133"/>
        <v>Mar</v>
      </c>
      <c r="T1723" t="str">
        <f t="shared" si="134"/>
        <v>Business</v>
      </c>
    </row>
    <row r="1724" spans="1:20" x14ac:dyDescent="0.35">
      <c r="A1724" t="s">
        <v>11</v>
      </c>
      <c r="B1724" t="s">
        <v>36</v>
      </c>
      <c r="C1724" t="s">
        <v>67</v>
      </c>
      <c r="D1724" t="s">
        <v>66</v>
      </c>
      <c r="E1724" t="s">
        <v>1603</v>
      </c>
      <c r="F1724" t="s">
        <v>1621</v>
      </c>
      <c r="G1724" t="s">
        <v>1618</v>
      </c>
      <c r="H1724" t="s">
        <v>1606</v>
      </c>
      <c r="J1724" t="s">
        <v>255</v>
      </c>
      <c r="K1724" t="s">
        <v>776</v>
      </c>
      <c r="L1724">
        <v>1665</v>
      </c>
      <c r="M1724">
        <v>2</v>
      </c>
      <c r="N1724" t="s">
        <v>1579</v>
      </c>
      <c r="O1724">
        <v>12224</v>
      </c>
      <c r="P1724">
        <f t="shared" si="130"/>
        <v>10</v>
      </c>
      <c r="Q1724" t="str">
        <f t="shared" si="131"/>
        <v>Morning</v>
      </c>
      <c r="R1724" t="str">
        <f t="shared" si="132"/>
        <v>CCU  →  DEL  →  COK  →  BLR</v>
      </c>
      <c r="S1724" t="str">
        <f t="shared" si="133"/>
        <v>Jun</v>
      </c>
      <c r="T1724" t="str">
        <f t="shared" si="134"/>
        <v>Business</v>
      </c>
    </row>
    <row r="1725" spans="1:20" x14ac:dyDescent="0.35">
      <c r="A1725" t="s">
        <v>12</v>
      </c>
      <c r="B1725" t="s">
        <v>23</v>
      </c>
      <c r="C1725" t="s">
        <v>67</v>
      </c>
      <c r="D1725" t="s">
        <v>66</v>
      </c>
      <c r="E1725" t="s">
        <v>1603</v>
      </c>
      <c r="F1725" t="s">
        <v>1609</v>
      </c>
      <c r="G1725" t="s">
        <v>1606</v>
      </c>
      <c r="J1725" t="s">
        <v>164</v>
      </c>
      <c r="K1725" t="s">
        <v>591</v>
      </c>
      <c r="L1725">
        <v>1025</v>
      </c>
      <c r="M1725">
        <v>1</v>
      </c>
      <c r="N1725" t="s">
        <v>1580</v>
      </c>
      <c r="O1725">
        <v>9663</v>
      </c>
      <c r="P1725">
        <f t="shared" si="130"/>
        <v>18</v>
      </c>
      <c r="Q1725" t="str">
        <f t="shared" si="131"/>
        <v>Evening</v>
      </c>
      <c r="R1725" t="str">
        <f t="shared" si="132"/>
        <v>CCU  →  BOM  →  BLR</v>
      </c>
      <c r="S1725" t="str">
        <f t="shared" si="133"/>
        <v>May</v>
      </c>
      <c r="T1725" t="str">
        <f t="shared" si="134"/>
        <v>Premium Economy</v>
      </c>
    </row>
    <row r="1726" spans="1:20" x14ac:dyDescent="0.35">
      <c r="A1726" t="s">
        <v>12</v>
      </c>
      <c r="B1726" t="s">
        <v>60</v>
      </c>
      <c r="C1726" t="s">
        <v>66</v>
      </c>
      <c r="D1726" t="s">
        <v>71</v>
      </c>
      <c r="E1726" t="s">
        <v>1601</v>
      </c>
      <c r="F1726" t="s">
        <v>1609</v>
      </c>
      <c r="G1726" t="s">
        <v>1602</v>
      </c>
      <c r="J1726" t="s">
        <v>166</v>
      </c>
      <c r="K1726" t="s">
        <v>266</v>
      </c>
      <c r="L1726">
        <v>380</v>
      </c>
      <c r="M1726">
        <v>1</v>
      </c>
      <c r="N1726" t="s">
        <v>1579</v>
      </c>
      <c r="O1726">
        <v>12284</v>
      </c>
      <c r="P1726">
        <f t="shared" si="130"/>
        <v>8</v>
      </c>
      <c r="Q1726" t="str">
        <f t="shared" si="131"/>
        <v>Morning</v>
      </c>
      <c r="R1726" t="str">
        <f t="shared" si="132"/>
        <v>BLR  →  BOM  →  DEL</v>
      </c>
      <c r="S1726" t="str">
        <f t="shared" si="133"/>
        <v>Mar</v>
      </c>
      <c r="T1726" t="str">
        <f t="shared" si="134"/>
        <v>Business</v>
      </c>
    </row>
    <row r="1727" spans="1:20" x14ac:dyDescent="0.35">
      <c r="A1727" t="s">
        <v>11</v>
      </c>
      <c r="B1727" t="s">
        <v>29</v>
      </c>
      <c r="C1727" t="s">
        <v>68</v>
      </c>
      <c r="D1727" t="s">
        <v>72</v>
      </c>
      <c r="E1727" t="s">
        <v>1607</v>
      </c>
      <c r="F1727" t="s">
        <v>1622</v>
      </c>
      <c r="G1727" t="s">
        <v>1610</v>
      </c>
      <c r="J1727" t="s">
        <v>231</v>
      </c>
      <c r="K1727" t="s">
        <v>811</v>
      </c>
      <c r="L1727">
        <v>965</v>
      </c>
      <c r="M1727">
        <v>1</v>
      </c>
      <c r="N1727" t="s">
        <v>1579</v>
      </c>
      <c r="O1727">
        <v>7480</v>
      </c>
      <c r="P1727">
        <f t="shared" si="130"/>
        <v>17</v>
      </c>
      <c r="Q1727" t="str">
        <f t="shared" si="131"/>
        <v>Evening</v>
      </c>
      <c r="R1727" t="str">
        <f t="shared" si="132"/>
        <v>DEL  →  MAA  →  COK</v>
      </c>
      <c r="S1727" t="str">
        <f t="shared" si="133"/>
        <v>May</v>
      </c>
      <c r="T1727" t="str">
        <f t="shared" si="134"/>
        <v>Premium Economy</v>
      </c>
    </row>
    <row r="1728" spans="1:20" x14ac:dyDescent="0.35">
      <c r="A1728" t="s">
        <v>12</v>
      </c>
      <c r="B1728" t="s">
        <v>37</v>
      </c>
      <c r="C1728" t="s">
        <v>68</v>
      </c>
      <c r="D1728" t="s">
        <v>72</v>
      </c>
      <c r="E1728" t="s">
        <v>1607</v>
      </c>
      <c r="F1728" t="s">
        <v>1609</v>
      </c>
      <c r="G1728" t="s">
        <v>1610</v>
      </c>
      <c r="J1728" t="s">
        <v>252</v>
      </c>
      <c r="K1728" t="s">
        <v>429</v>
      </c>
      <c r="L1728">
        <v>550</v>
      </c>
      <c r="M1728">
        <v>1</v>
      </c>
      <c r="N1728" t="s">
        <v>1579</v>
      </c>
      <c r="O1728">
        <v>17024</v>
      </c>
      <c r="P1728">
        <f t="shared" si="130"/>
        <v>19</v>
      </c>
      <c r="Q1728" t="str">
        <f t="shared" si="131"/>
        <v>Evening</v>
      </c>
      <c r="R1728" t="str">
        <f t="shared" si="132"/>
        <v>DEL  →  BOM  →  COK</v>
      </c>
      <c r="S1728" t="str">
        <f t="shared" si="133"/>
        <v>Mar</v>
      </c>
      <c r="T1728" t="str">
        <f t="shared" si="134"/>
        <v>Business</v>
      </c>
    </row>
    <row r="1729" spans="1:20" x14ac:dyDescent="0.35">
      <c r="A1729" t="s">
        <v>12</v>
      </c>
      <c r="B1729" t="s">
        <v>53</v>
      </c>
      <c r="C1729" t="s">
        <v>67</v>
      </c>
      <c r="D1729" t="s">
        <v>66</v>
      </c>
      <c r="E1729" t="s">
        <v>1603</v>
      </c>
      <c r="F1729" t="s">
        <v>1621</v>
      </c>
      <c r="G1729" t="s">
        <v>1606</v>
      </c>
      <c r="J1729" t="s">
        <v>218</v>
      </c>
      <c r="K1729" t="s">
        <v>812</v>
      </c>
      <c r="L1729">
        <v>1365</v>
      </c>
      <c r="M1729">
        <v>1</v>
      </c>
      <c r="N1729" t="s">
        <v>1579</v>
      </c>
      <c r="O1729">
        <v>14151</v>
      </c>
      <c r="P1729">
        <f t="shared" si="130"/>
        <v>20</v>
      </c>
      <c r="Q1729" t="str">
        <f t="shared" si="131"/>
        <v>Evening</v>
      </c>
      <c r="R1729" t="str">
        <f t="shared" si="132"/>
        <v>CCU  →  DEL  →  BLR</v>
      </c>
      <c r="S1729" t="str">
        <f t="shared" si="133"/>
        <v>Jun</v>
      </c>
      <c r="T1729" t="str">
        <f t="shared" si="134"/>
        <v>Business</v>
      </c>
    </row>
    <row r="1730" spans="1:20" x14ac:dyDescent="0.35">
      <c r="A1730" t="s">
        <v>10</v>
      </c>
      <c r="B1730" t="s">
        <v>58</v>
      </c>
      <c r="C1730" t="s">
        <v>67</v>
      </c>
      <c r="D1730" t="s">
        <v>66</v>
      </c>
      <c r="E1730" t="s">
        <v>1603</v>
      </c>
      <c r="F1730" t="s">
        <v>1606</v>
      </c>
      <c r="J1730" t="s">
        <v>172</v>
      </c>
      <c r="K1730" t="s">
        <v>224</v>
      </c>
      <c r="L1730">
        <v>155</v>
      </c>
      <c r="M1730">
        <v>0</v>
      </c>
      <c r="N1730" t="s">
        <v>1579</v>
      </c>
      <c r="O1730">
        <v>4804</v>
      </c>
      <c r="P1730">
        <f t="shared" si="130"/>
        <v>17</v>
      </c>
      <c r="Q1730" t="str">
        <f t="shared" si="131"/>
        <v>Evening</v>
      </c>
      <c r="R1730" t="str">
        <f t="shared" si="132"/>
        <v>CCU  →  BLR</v>
      </c>
      <c r="S1730" t="str">
        <f t="shared" si="133"/>
        <v>Jun</v>
      </c>
      <c r="T1730" t="str">
        <f t="shared" si="134"/>
        <v>Economy</v>
      </c>
    </row>
    <row r="1731" spans="1:20" x14ac:dyDescent="0.35">
      <c r="A1731" t="s">
        <v>10</v>
      </c>
      <c r="B1731" t="s">
        <v>45</v>
      </c>
      <c r="C1731" t="s">
        <v>68</v>
      </c>
      <c r="D1731" t="s">
        <v>72</v>
      </c>
      <c r="E1731" t="s">
        <v>1607</v>
      </c>
      <c r="F1731" t="s">
        <v>1609</v>
      </c>
      <c r="G1731" t="s">
        <v>1610</v>
      </c>
      <c r="J1731" t="s">
        <v>177</v>
      </c>
      <c r="K1731" t="s">
        <v>307</v>
      </c>
      <c r="L1731">
        <v>300</v>
      </c>
      <c r="M1731">
        <v>1</v>
      </c>
      <c r="N1731" t="s">
        <v>1579</v>
      </c>
      <c r="O1731">
        <v>6069</v>
      </c>
      <c r="P1731">
        <f t="shared" ref="P1731:P1794" si="135">HOUR(TEXT(J1731,"HH:MM"))</f>
        <v>16</v>
      </c>
      <c r="Q1731" t="str">
        <f t="shared" ref="Q1731:Q1794" si="136">IF(P1731&gt;=5, IF(P1731&lt;12, "Morning", IF(P1731&lt;17, "Afternoon", IF(P1731&lt;21, "Evening", "Night"))), "Night")</f>
        <v>Afternoon</v>
      </c>
      <c r="R1731" t="str">
        <f t="shared" ref="R1731:R1794" si="137">_xlfn.TEXTJOIN(" → ", TRUE, E1731:I1731)</f>
        <v>DEL  →  BOM  →  COK</v>
      </c>
      <c r="S1731" t="str">
        <f t="shared" ref="S1731:S1794" si="138">TEXT(B1731, "mmm")</f>
        <v>May</v>
      </c>
      <c r="T1731" t="str">
        <f t="shared" ref="T1731:T1794" si="139">_xlfn.IFS(
  O1731 &lt; 5000, "Economy",
  O1731 &lt;= 10000, "Premium Economy",
  O1731 &gt; 10000, "Business"
)</f>
        <v>Premium Economy</v>
      </c>
    </row>
    <row r="1732" spans="1:20" x14ac:dyDescent="0.35">
      <c r="A1732" t="s">
        <v>16</v>
      </c>
      <c r="B1732" t="s">
        <v>38</v>
      </c>
      <c r="C1732" t="s">
        <v>66</v>
      </c>
      <c r="D1732" t="s">
        <v>71</v>
      </c>
      <c r="E1732" t="s">
        <v>1601</v>
      </c>
      <c r="F1732" t="s">
        <v>1615</v>
      </c>
      <c r="G1732" t="s">
        <v>1602</v>
      </c>
      <c r="J1732" t="s">
        <v>265</v>
      </c>
      <c r="K1732" t="s">
        <v>350</v>
      </c>
      <c r="L1732">
        <v>915</v>
      </c>
      <c r="M1732">
        <v>1</v>
      </c>
      <c r="N1732" t="s">
        <v>1579</v>
      </c>
      <c r="O1732">
        <v>6065</v>
      </c>
      <c r="P1732">
        <f t="shared" si="135"/>
        <v>6</v>
      </c>
      <c r="Q1732" t="str">
        <f t="shared" si="136"/>
        <v>Morning</v>
      </c>
      <c r="R1732" t="str">
        <f t="shared" si="137"/>
        <v>BLR  →  AMD  →  DEL</v>
      </c>
      <c r="S1732" t="str">
        <f t="shared" si="138"/>
        <v>Mar</v>
      </c>
      <c r="T1732" t="str">
        <f t="shared" si="139"/>
        <v>Premium Economy</v>
      </c>
    </row>
    <row r="1733" spans="1:20" x14ac:dyDescent="0.35">
      <c r="A1733" t="s">
        <v>12</v>
      </c>
      <c r="B1733" t="s">
        <v>45</v>
      </c>
      <c r="C1733" t="s">
        <v>67</v>
      </c>
      <c r="D1733" t="s">
        <v>66</v>
      </c>
      <c r="E1733" t="s">
        <v>1603</v>
      </c>
      <c r="F1733" t="s">
        <v>1621</v>
      </c>
      <c r="G1733" t="s">
        <v>1606</v>
      </c>
      <c r="J1733" t="s">
        <v>218</v>
      </c>
      <c r="K1733" t="s">
        <v>725</v>
      </c>
      <c r="L1733">
        <v>800</v>
      </c>
      <c r="M1733">
        <v>1</v>
      </c>
      <c r="N1733" t="s">
        <v>1579</v>
      </c>
      <c r="O1733">
        <v>14151</v>
      </c>
      <c r="P1733">
        <f t="shared" si="135"/>
        <v>20</v>
      </c>
      <c r="Q1733" t="str">
        <f t="shared" si="136"/>
        <v>Evening</v>
      </c>
      <c r="R1733" t="str">
        <f t="shared" si="137"/>
        <v>CCU  →  DEL  →  BLR</v>
      </c>
      <c r="S1733" t="str">
        <f t="shared" si="138"/>
        <v>May</v>
      </c>
      <c r="T1733" t="str">
        <f t="shared" si="139"/>
        <v>Business</v>
      </c>
    </row>
    <row r="1734" spans="1:20" x14ac:dyDescent="0.35">
      <c r="A1734" t="s">
        <v>12</v>
      </c>
      <c r="B1734" t="s">
        <v>22</v>
      </c>
      <c r="C1734" t="s">
        <v>67</v>
      </c>
      <c r="D1734" t="s">
        <v>66</v>
      </c>
      <c r="E1734" t="s">
        <v>1603</v>
      </c>
      <c r="F1734" t="s">
        <v>1609</v>
      </c>
      <c r="G1734" t="s">
        <v>1606</v>
      </c>
      <c r="J1734" t="s">
        <v>164</v>
      </c>
      <c r="K1734" t="s">
        <v>404</v>
      </c>
      <c r="L1734">
        <v>1025</v>
      </c>
      <c r="M1734">
        <v>1</v>
      </c>
      <c r="N1734" t="s">
        <v>1579</v>
      </c>
      <c r="O1734">
        <v>14231</v>
      </c>
      <c r="P1734">
        <f t="shared" si="135"/>
        <v>18</v>
      </c>
      <c r="Q1734" t="str">
        <f t="shared" si="136"/>
        <v>Evening</v>
      </c>
      <c r="R1734" t="str">
        <f t="shared" si="137"/>
        <v>CCU  →  BOM  →  BLR</v>
      </c>
      <c r="S1734" t="str">
        <f t="shared" si="138"/>
        <v>Mar</v>
      </c>
      <c r="T1734" t="str">
        <f t="shared" si="139"/>
        <v>Business</v>
      </c>
    </row>
    <row r="1735" spans="1:20" x14ac:dyDescent="0.35">
      <c r="A1735" t="s">
        <v>16</v>
      </c>
      <c r="B1735" t="s">
        <v>37</v>
      </c>
      <c r="C1735" t="s">
        <v>70</v>
      </c>
      <c r="D1735" t="s">
        <v>73</v>
      </c>
      <c r="E1735" t="s">
        <v>1624</v>
      </c>
      <c r="F1735" t="s">
        <v>1621</v>
      </c>
      <c r="G1735" t="s">
        <v>1625</v>
      </c>
      <c r="J1735" t="s">
        <v>202</v>
      </c>
      <c r="K1735" t="s">
        <v>430</v>
      </c>
      <c r="L1735">
        <v>1065</v>
      </c>
      <c r="M1735">
        <v>1</v>
      </c>
      <c r="N1735" t="s">
        <v>1579</v>
      </c>
      <c r="O1735">
        <v>12395</v>
      </c>
      <c r="P1735">
        <f t="shared" si="135"/>
        <v>15</v>
      </c>
      <c r="Q1735" t="str">
        <f t="shared" si="136"/>
        <v>Afternoon</v>
      </c>
      <c r="R1735" t="str">
        <f t="shared" si="137"/>
        <v>BOM  →  DEL  →  HYD</v>
      </c>
      <c r="S1735" t="str">
        <f t="shared" si="138"/>
        <v>Mar</v>
      </c>
      <c r="T1735" t="str">
        <f t="shared" si="139"/>
        <v>Business</v>
      </c>
    </row>
    <row r="1736" spans="1:20" x14ac:dyDescent="0.35">
      <c r="A1736" t="s">
        <v>10</v>
      </c>
      <c r="B1736" t="s">
        <v>33</v>
      </c>
      <c r="C1736" t="s">
        <v>68</v>
      </c>
      <c r="D1736" t="s">
        <v>72</v>
      </c>
      <c r="E1736" t="s">
        <v>1607</v>
      </c>
      <c r="F1736" t="s">
        <v>1622</v>
      </c>
      <c r="G1736" t="s">
        <v>1610</v>
      </c>
      <c r="J1736" t="s">
        <v>215</v>
      </c>
      <c r="K1736" t="s">
        <v>328</v>
      </c>
      <c r="L1736">
        <v>325</v>
      </c>
      <c r="M1736">
        <v>1</v>
      </c>
      <c r="N1736" t="s">
        <v>1579</v>
      </c>
      <c r="O1736">
        <v>5636</v>
      </c>
      <c r="P1736">
        <f t="shared" si="135"/>
        <v>2</v>
      </c>
      <c r="Q1736" t="str">
        <f t="shared" si="136"/>
        <v>Night</v>
      </c>
      <c r="R1736" t="str">
        <f t="shared" si="137"/>
        <v>DEL  →  MAA  →  COK</v>
      </c>
      <c r="S1736" t="str">
        <f t="shared" si="138"/>
        <v>Apr</v>
      </c>
      <c r="T1736" t="str">
        <f t="shared" si="139"/>
        <v>Premium Economy</v>
      </c>
    </row>
    <row r="1737" spans="1:20" x14ac:dyDescent="0.35">
      <c r="A1737" t="s">
        <v>11</v>
      </c>
      <c r="B1737" t="s">
        <v>44</v>
      </c>
      <c r="C1737" t="s">
        <v>68</v>
      </c>
      <c r="D1737" t="s">
        <v>72</v>
      </c>
      <c r="E1737" t="s">
        <v>1607</v>
      </c>
      <c r="F1737" t="s">
        <v>1612</v>
      </c>
      <c r="G1737" t="s">
        <v>1610</v>
      </c>
      <c r="J1737" t="s">
        <v>315</v>
      </c>
      <c r="K1737" t="s">
        <v>233</v>
      </c>
      <c r="L1737">
        <v>320</v>
      </c>
      <c r="M1737">
        <v>1</v>
      </c>
      <c r="N1737" t="s">
        <v>1579</v>
      </c>
      <c r="O1737">
        <v>5232</v>
      </c>
      <c r="P1737">
        <f t="shared" si="135"/>
        <v>17</v>
      </c>
      <c r="Q1737" t="str">
        <f t="shared" si="136"/>
        <v>Evening</v>
      </c>
      <c r="R1737" t="str">
        <f t="shared" si="137"/>
        <v>DEL  →  BLR  →  COK</v>
      </c>
      <c r="S1737" t="str">
        <f t="shared" si="138"/>
        <v>Apr</v>
      </c>
      <c r="T1737" t="str">
        <f t="shared" si="139"/>
        <v>Premium Economy</v>
      </c>
    </row>
    <row r="1738" spans="1:20" x14ac:dyDescent="0.35">
      <c r="A1738" t="s">
        <v>12</v>
      </c>
      <c r="B1738" t="s">
        <v>30</v>
      </c>
      <c r="C1738" t="s">
        <v>68</v>
      </c>
      <c r="D1738" t="s">
        <v>72</v>
      </c>
      <c r="E1738" t="s">
        <v>1607</v>
      </c>
      <c r="F1738" t="s">
        <v>1609</v>
      </c>
      <c r="G1738" t="s">
        <v>1610</v>
      </c>
      <c r="J1738" t="s">
        <v>175</v>
      </c>
      <c r="K1738" t="s">
        <v>463</v>
      </c>
      <c r="L1738">
        <v>865</v>
      </c>
      <c r="M1738">
        <v>1</v>
      </c>
      <c r="N1738" t="s">
        <v>1579</v>
      </c>
      <c r="O1738">
        <v>14714</v>
      </c>
      <c r="P1738">
        <f t="shared" si="135"/>
        <v>14</v>
      </c>
      <c r="Q1738" t="str">
        <f t="shared" si="136"/>
        <v>Afternoon</v>
      </c>
      <c r="R1738" t="str">
        <f t="shared" si="137"/>
        <v>DEL  →  BOM  →  COK</v>
      </c>
      <c r="S1738" t="str">
        <f t="shared" si="138"/>
        <v>Jun</v>
      </c>
      <c r="T1738" t="str">
        <f t="shared" si="139"/>
        <v>Business</v>
      </c>
    </row>
    <row r="1739" spans="1:20" x14ac:dyDescent="0.35">
      <c r="A1739" t="s">
        <v>10</v>
      </c>
      <c r="B1739" t="s">
        <v>40</v>
      </c>
      <c r="C1739" t="s">
        <v>69</v>
      </c>
      <c r="D1739" t="s">
        <v>67</v>
      </c>
      <c r="E1739" t="s">
        <v>1613</v>
      </c>
      <c r="F1739" t="s">
        <v>1614</v>
      </c>
      <c r="J1739" t="s">
        <v>302</v>
      </c>
      <c r="K1739" t="s">
        <v>473</v>
      </c>
      <c r="L1739">
        <v>140</v>
      </c>
      <c r="M1739">
        <v>0</v>
      </c>
      <c r="N1739" t="s">
        <v>1579</v>
      </c>
      <c r="O1739">
        <v>3850</v>
      </c>
      <c r="P1739">
        <f t="shared" si="135"/>
        <v>7</v>
      </c>
      <c r="Q1739" t="str">
        <f t="shared" si="136"/>
        <v>Morning</v>
      </c>
      <c r="R1739" t="str">
        <f t="shared" si="137"/>
        <v>MAA  →  CCU</v>
      </c>
      <c r="S1739" t="str">
        <f t="shared" si="138"/>
        <v>May</v>
      </c>
      <c r="T1739" t="str">
        <f t="shared" si="139"/>
        <v>Economy</v>
      </c>
    </row>
    <row r="1740" spans="1:20" x14ac:dyDescent="0.35">
      <c r="A1740" t="s">
        <v>11</v>
      </c>
      <c r="B1740" t="s">
        <v>29</v>
      </c>
      <c r="C1740" t="s">
        <v>68</v>
      </c>
      <c r="D1740" t="s">
        <v>72</v>
      </c>
      <c r="E1740" t="s">
        <v>1607</v>
      </c>
      <c r="F1740" t="s">
        <v>1612</v>
      </c>
      <c r="G1740" t="s">
        <v>1610</v>
      </c>
      <c r="J1740" t="s">
        <v>315</v>
      </c>
      <c r="K1740" t="s">
        <v>813</v>
      </c>
      <c r="L1740">
        <v>955</v>
      </c>
      <c r="M1740">
        <v>1</v>
      </c>
      <c r="N1740" t="s">
        <v>1579</v>
      </c>
      <c r="O1740">
        <v>7258</v>
      </c>
      <c r="P1740">
        <f t="shared" si="135"/>
        <v>17</v>
      </c>
      <c r="Q1740" t="str">
        <f t="shared" si="136"/>
        <v>Evening</v>
      </c>
      <c r="R1740" t="str">
        <f t="shared" si="137"/>
        <v>DEL  →  BLR  →  COK</v>
      </c>
      <c r="S1740" t="str">
        <f t="shared" si="138"/>
        <v>May</v>
      </c>
      <c r="T1740" t="str">
        <f t="shared" si="139"/>
        <v>Premium Economy</v>
      </c>
    </row>
    <row r="1741" spans="1:20" x14ac:dyDescent="0.35">
      <c r="A1741" t="s">
        <v>12</v>
      </c>
      <c r="B1741" t="s">
        <v>48</v>
      </c>
      <c r="C1741" t="s">
        <v>66</v>
      </c>
      <c r="D1741" t="s">
        <v>71</v>
      </c>
      <c r="E1741" t="s">
        <v>1601</v>
      </c>
      <c r="F1741" t="s">
        <v>1609</v>
      </c>
      <c r="G1741" t="s">
        <v>1602</v>
      </c>
      <c r="J1741" t="s">
        <v>181</v>
      </c>
      <c r="K1741" t="s">
        <v>814</v>
      </c>
      <c r="L1741">
        <v>1375</v>
      </c>
      <c r="M1741">
        <v>1</v>
      </c>
      <c r="N1741" t="s">
        <v>1579</v>
      </c>
      <c r="O1741">
        <v>17471</v>
      </c>
      <c r="P1741">
        <f t="shared" si="135"/>
        <v>21</v>
      </c>
      <c r="Q1741" t="str">
        <f t="shared" si="136"/>
        <v>Night</v>
      </c>
      <c r="R1741" t="str">
        <f t="shared" si="137"/>
        <v>BLR  →  BOM  →  DEL</v>
      </c>
      <c r="S1741" t="str">
        <f t="shared" si="138"/>
        <v>Mar</v>
      </c>
      <c r="T1741" t="str">
        <f t="shared" si="139"/>
        <v>Business</v>
      </c>
    </row>
    <row r="1742" spans="1:20" x14ac:dyDescent="0.35">
      <c r="A1742" t="s">
        <v>13</v>
      </c>
      <c r="B1742" t="s">
        <v>32</v>
      </c>
      <c r="C1742" t="s">
        <v>66</v>
      </c>
      <c r="D1742" t="s">
        <v>68</v>
      </c>
      <c r="E1742" t="s">
        <v>1601</v>
      </c>
      <c r="F1742" t="s">
        <v>1602</v>
      </c>
      <c r="J1742" t="s">
        <v>171</v>
      </c>
      <c r="K1742" t="s">
        <v>815</v>
      </c>
      <c r="L1742">
        <v>175</v>
      </c>
      <c r="M1742">
        <v>0</v>
      </c>
      <c r="N1742" t="s">
        <v>1579</v>
      </c>
      <c r="O1742">
        <v>4423</v>
      </c>
      <c r="P1742">
        <f t="shared" si="135"/>
        <v>21</v>
      </c>
      <c r="Q1742" t="str">
        <f t="shared" si="136"/>
        <v>Night</v>
      </c>
      <c r="R1742" t="str">
        <f t="shared" si="137"/>
        <v>BLR  →  DEL</v>
      </c>
      <c r="S1742" t="str">
        <f t="shared" si="138"/>
        <v>May</v>
      </c>
      <c r="T1742" t="str">
        <f t="shared" si="139"/>
        <v>Economy</v>
      </c>
    </row>
    <row r="1743" spans="1:20" x14ac:dyDescent="0.35">
      <c r="A1743" t="s">
        <v>10</v>
      </c>
      <c r="B1743" t="s">
        <v>42</v>
      </c>
      <c r="C1743" t="s">
        <v>70</v>
      </c>
      <c r="D1743" t="s">
        <v>73</v>
      </c>
      <c r="E1743" t="s">
        <v>1624</v>
      </c>
      <c r="F1743" t="s">
        <v>1625</v>
      </c>
      <c r="J1743" t="s">
        <v>279</v>
      </c>
      <c r="K1743" t="s">
        <v>292</v>
      </c>
      <c r="L1743">
        <v>90</v>
      </c>
      <c r="M1743">
        <v>0</v>
      </c>
      <c r="N1743" t="s">
        <v>1579</v>
      </c>
      <c r="O1743">
        <v>2227</v>
      </c>
      <c r="P1743">
        <f t="shared" si="135"/>
        <v>21</v>
      </c>
      <c r="Q1743" t="str">
        <f t="shared" si="136"/>
        <v>Night</v>
      </c>
      <c r="R1743" t="str">
        <f t="shared" si="137"/>
        <v>BOM  →  HYD</v>
      </c>
      <c r="S1743" t="str">
        <f t="shared" si="138"/>
        <v>Jun</v>
      </c>
      <c r="T1743" t="str">
        <f t="shared" si="139"/>
        <v>Economy</v>
      </c>
    </row>
    <row r="1744" spans="1:20" x14ac:dyDescent="0.35">
      <c r="A1744" t="s">
        <v>14</v>
      </c>
      <c r="B1744" t="s">
        <v>27</v>
      </c>
      <c r="C1744" t="s">
        <v>68</v>
      </c>
      <c r="D1744" t="s">
        <v>72</v>
      </c>
      <c r="E1744" t="s">
        <v>1607</v>
      </c>
      <c r="F1744" t="s">
        <v>1609</v>
      </c>
      <c r="G1744" t="s">
        <v>1610</v>
      </c>
      <c r="J1744" t="s">
        <v>255</v>
      </c>
      <c r="K1744" t="s">
        <v>487</v>
      </c>
      <c r="L1744">
        <v>930</v>
      </c>
      <c r="M1744">
        <v>1</v>
      </c>
      <c r="N1744" t="s">
        <v>1579</v>
      </c>
      <c r="O1744">
        <v>13377</v>
      </c>
      <c r="P1744">
        <f t="shared" si="135"/>
        <v>10</v>
      </c>
      <c r="Q1744" t="str">
        <f t="shared" si="136"/>
        <v>Morning</v>
      </c>
      <c r="R1744" t="str">
        <f t="shared" si="137"/>
        <v>DEL  →  BOM  →  COK</v>
      </c>
      <c r="S1744" t="str">
        <f t="shared" si="138"/>
        <v>Jun</v>
      </c>
      <c r="T1744" t="str">
        <f t="shared" si="139"/>
        <v>Business</v>
      </c>
    </row>
    <row r="1745" spans="1:20" x14ac:dyDescent="0.35">
      <c r="A1745" t="s">
        <v>12</v>
      </c>
      <c r="B1745" t="s">
        <v>36</v>
      </c>
      <c r="C1745" t="s">
        <v>66</v>
      </c>
      <c r="D1745" t="s">
        <v>68</v>
      </c>
      <c r="E1745" t="s">
        <v>1601</v>
      </c>
      <c r="F1745" t="s">
        <v>1602</v>
      </c>
      <c r="J1745" t="s">
        <v>211</v>
      </c>
      <c r="K1745" t="s">
        <v>377</v>
      </c>
      <c r="L1745">
        <v>180</v>
      </c>
      <c r="M1745">
        <v>0</v>
      </c>
      <c r="N1745" t="s">
        <v>1579</v>
      </c>
      <c r="O1745">
        <v>8016</v>
      </c>
      <c r="P1745">
        <f t="shared" si="135"/>
        <v>8</v>
      </c>
      <c r="Q1745" t="str">
        <f t="shared" si="136"/>
        <v>Morning</v>
      </c>
      <c r="R1745" t="str">
        <f t="shared" si="137"/>
        <v>BLR  →  DEL</v>
      </c>
      <c r="S1745" t="str">
        <f t="shared" si="138"/>
        <v>Jun</v>
      </c>
      <c r="T1745" t="str">
        <f t="shared" si="139"/>
        <v>Premium Economy</v>
      </c>
    </row>
    <row r="1746" spans="1:20" x14ac:dyDescent="0.35">
      <c r="A1746" t="s">
        <v>11</v>
      </c>
      <c r="B1746" t="s">
        <v>55</v>
      </c>
      <c r="C1746" t="s">
        <v>66</v>
      </c>
      <c r="D1746" t="s">
        <v>71</v>
      </c>
      <c r="E1746" t="s">
        <v>1601</v>
      </c>
      <c r="F1746" t="s">
        <v>1623</v>
      </c>
      <c r="G1746" t="s">
        <v>1602</v>
      </c>
      <c r="J1746" t="s">
        <v>250</v>
      </c>
      <c r="K1746" t="s">
        <v>816</v>
      </c>
      <c r="L1746">
        <v>1560</v>
      </c>
      <c r="M1746">
        <v>1</v>
      </c>
      <c r="N1746" t="s">
        <v>1579</v>
      </c>
      <c r="O1746">
        <v>5626</v>
      </c>
      <c r="P1746">
        <f t="shared" si="135"/>
        <v>6</v>
      </c>
      <c r="Q1746" t="str">
        <f t="shared" si="136"/>
        <v>Morning</v>
      </c>
      <c r="R1746" t="str">
        <f t="shared" si="137"/>
        <v>BLR  →  HYD  →  DEL</v>
      </c>
      <c r="S1746" t="str">
        <f t="shared" si="138"/>
        <v>Mar</v>
      </c>
      <c r="T1746" t="str">
        <f t="shared" si="139"/>
        <v>Premium Economy</v>
      </c>
    </row>
    <row r="1747" spans="1:20" x14ac:dyDescent="0.35">
      <c r="A1747" t="s">
        <v>10</v>
      </c>
      <c r="B1747" t="s">
        <v>38</v>
      </c>
      <c r="C1747" t="s">
        <v>66</v>
      </c>
      <c r="D1747" t="s">
        <v>71</v>
      </c>
      <c r="E1747" t="s">
        <v>1601</v>
      </c>
      <c r="F1747" t="s">
        <v>1602</v>
      </c>
      <c r="J1747" t="s">
        <v>221</v>
      </c>
      <c r="K1747" t="s">
        <v>200</v>
      </c>
      <c r="L1747">
        <v>170</v>
      </c>
      <c r="M1747">
        <v>0</v>
      </c>
      <c r="N1747" t="s">
        <v>1579</v>
      </c>
      <c r="O1747">
        <v>6860</v>
      </c>
      <c r="P1747">
        <f t="shared" si="135"/>
        <v>16</v>
      </c>
      <c r="Q1747" t="str">
        <f t="shared" si="136"/>
        <v>Afternoon</v>
      </c>
      <c r="R1747" t="str">
        <f t="shared" si="137"/>
        <v>BLR  →  DEL</v>
      </c>
      <c r="S1747" t="str">
        <f t="shared" si="138"/>
        <v>Mar</v>
      </c>
      <c r="T1747" t="str">
        <f t="shared" si="139"/>
        <v>Premium Economy</v>
      </c>
    </row>
    <row r="1748" spans="1:20" x14ac:dyDescent="0.35">
      <c r="A1748" t="s">
        <v>10</v>
      </c>
      <c r="B1748" t="s">
        <v>30</v>
      </c>
      <c r="C1748" t="s">
        <v>68</v>
      </c>
      <c r="D1748" t="s">
        <v>72</v>
      </c>
      <c r="E1748" t="s">
        <v>1607</v>
      </c>
      <c r="F1748" t="s">
        <v>1609</v>
      </c>
      <c r="G1748" t="s">
        <v>1610</v>
      </c>
      <c r="J1748" t="s">
        <v>334</v>
      </c>
      <c r="K1748" t="s">
        <v>577</v>
      </c>
      <c r="L1748">
        <v>415</v>
      </c>
      <c r="M1748">
        <v>1</v>
      </c>
      <c r="N1748" t="s">
        <v>1579</v>
      </c>
      <c r="O1748">
        <v>6628</v>
      </c>
      <c r="P1748">
        <f t="shared" si="135"/>
        <v>18</v>
      </c>
      <c r="Q1748" t="str">
        <f t="shared" si="136"/>
        <v>Evening</v>
      </c>
      <c r="R1748" t="str">
        <f t="shared" si="137"/>
        <v>DEL  →  BOM  →  COK</v>
      </c>
      <c r="S1748" t="str">
        <f t="shared" si="138"/>
        <v>Jun</v>
      </c>
      <c r="T1748" t="str">
        <f t="shared" si="139"/>
        <v>Premium Economy</v>
      </c>
    </row>
    <row r="1749" spans="1:20" x14ac:dyDescent="0.35">
      <c r="A1749" t="s">
        <v>12</v>
      </c>
      <c r="B1749" t="s">
        <v>53</v>
      </c>
      <c r="C1749" t="s">
        <v>68</v>
      </c>
      <c r="D1749" t="s">
        <v>72</v>
      </c>
      <c r="E1749" t="s">
        <v>1607</v>
      </c>
      <c r="F1749" t="s">
        <v>1609</v>
      </c>
      <c r="G1749" t="s">
        <v>1610</v>
      </c>
      <c r="J1749" t="s">
        <v>251</v>
      </c>
      <c r="K1749" t="s">
        <v>817</v>
      </c>
      <c r="L1749">
        <v>1415</v>
      </c>
      <c r="M1749">
        <v>1</v>
      </c>
      <c r="N1749" t="s">
        <v>1580</v>
      </c>
      <c r="O1749">
        <v>11627</v>
      </c>
      <c r="P1749">
        <f t="shared" si="135"/>
        <v>13</v>
      </c>
      <c r="Q1749" t="str">
        <f t="shared" si="136"/>
        <v>Afternoon</v>
      </c>
      <c r="R1749" t="str">
        <f t="shared" si="137"/>
        <v>DEL  →  BOM  →  COK</v>
      </c>
      <c r="S1749" t="str">
        <f t="shared" si="138"/>
        <v>Jun</v>
      </c>
      <c r="T1749" t="str">
        <f t="shared" si="139"/>
        <v>Business</v>
      </c>
    </row>
    <row r="1750" spans="1:20" x14ac:dyDescent="0.35">
      <c r="A1750" t="s">
        <v>13</v>
      </c>
      <c r="B1750" t="s">
        <v>24</v>
      </c>
      <c r="C1750" t="s">
        <v>67</v>
      </c>
      <c r="D1750" t="s">
        <v>66</v>
      </c>
      <c r="E1750" t="s">
        <v>1603</v>
      </c>
      <c r="F1750" t="s">
        <v>1606</v>
      </c>
      <c r="J1750" t="s">
        <v>288</v>
      </c>
      <c r="K1750" t="s">
        <v>336</v>
      </c>
      <c r="L1750">
        <v>150</v>
      </c>
      <c r="M1750">
        <v>0</v>
      </c>
      <c r="N1750" t="s">
        <v>1579</v>
      </c>
      <c r="O1750">
        <v>4174</v>
      </c>
      <c r="P1750">
        <f t="shared" si="135"/>
        <v>17</v>
      </c>
      <c r="Q1750" t="str">
        <f t="shared" si="136"/>
        <v>Evening</v>
      </c>
      <c r="R1750" t="str">
        <f t="shared" si="137"/>
        <v>CCU  →  BLR</v>
      </c>
      <c r="S1750" t="str">
        <f t="shared" si="138"/>
        <v>Jun</v>
      </c>
      <c r="T1750" t="str">
        <f t="shared" si="139"/>
        <v>Economy</v>
      </c>
    </row>
    <row r="1751" spans="1:20" x14ac:dyDescent="0.35">
      <c r="A1751" t="s">
        <v>12</v>
      </c>
      <c r="B1751" t="s">
        <v>30</v>
      </c>
      <c r="C1751" t="s">
        <v>68</v>
      </c>
      <c r="D1751" t="s">
        <v>72</v>
      </c>
      <c r="E1751" t="s">
        <v>1607</v>
      </c>
      <c r="F1751" t="s">
        <v>1609</v>
      </c>
      <c r="G1751" t="s">
        <v>1610</v>
      </c>
      <c r="J1751" t="s">
        <v>230</v>
      </c>
      <c r="K1751" t="s">
        <v>463</v>
      </c>
      <c r="L1751">
        <v>610</v>
      </c>
      <c r="M1751">
        <v>1</v>
      </c>
      <c r="N1751" t="s">
        <v>1579</v>
      </c>
      <c r="O1751">
        <v>14714</v>
      </c>
      <c r="P1751">
        <f t="shared" si="135"/>
        <v>18</v>
      </c>
      <c r="Q1751" t="str">
        <f t="shared" si="136"/>
        <v>Evening</v>
      </c>
      <c r="R1751" t="str">
        <f t="shared" si="137"/>
        <v>DEL  →  BOM  →  COK</v>
      </c>
      <c r="S1751" t="str">
        <f t="shared" si="138"/>
        <v>Jun</v>
      </c>
      <c r="T1751" t="str">
        <f t="shared" si="139"/>
        <v>Business</v>
      </c>
    </row>
    <row r="1752" spans="1:20" x14ac:dyDescent="0.35">
      <c r="A1752" t="s">
        <v>12</v>
      </c>
      <c r="B1752" t="s">
        <v>25</v>
      </c>
      <c r="C1752" t="s">
        <v>67</v>
      </c>
      <c r="D1752" t="s">
        <v>66</v>
      </c>
      <c r="E1752" t="s">
        <v>1603</v>
      </c>
      <c r="F1752" t="s">
        <v>1621</v>
      </c>
      <c r="G1752" t="s">
        <v>1606</v>
      </c>
      <c r="J1752" t="s">
        <v>197</v>
      </c>
      <c r="K1752" t="s">
        <v>262</v>
      </c>
      <c r="L1752">
        <v>690</v>
      </c>
      <c r="M1752">
        <v>1</v>
      </c>
      <c r="N1752" t="s">
        <v>1579</v>
      </c>
      <c r="O1752">
        <v>14151</v>
      </c>
      <c r="P1752">
        <f t="shared" si="135"/>
        <v>9</v>
      </c>
      <c r="Q1752" t="str">
        <f t="shared" si="136"/>
        <v>Morning</v>
      </c>
      <c r="R1752" t="str">
        <f t="shared" si="137"/>
        <v>CCU  →  DEL  →  BLR</v>
      </c>
      <c r="S1752" t="str">
        <f t="shared" si="138"/>
        <v>May</v>
      </c>
      <c r="T1752" t="str">
        <f t="shared" si="139"/>
        <v>Business</v>
      </c>
    </row>
    <row r="1753" spans="1:20" x14ac:dyDescent="0.35">
      <c r="A1753" t="s">
        <v>12</v>
      </c>
      <c r="B1753" t="s">
        <v>29</v>
      </c>
      <c r="C1753" t="s">
        <v>68</v>
      </c>
      <c r="D1753" t="s">
        <v>72</v>
      </c>
      <c r="E1753" t="s">
        <v>1607</v>
      </c>
      <c r="F1753" t="s">
        <v>1609</v>
      </c>
      <c r="G1753" t="s">
        <v>1610</v>
      </c>
      <c r="J1753" t="s">
        <v>177</v>
      </c>
      <c r="K1753" t="s">
        <v>509</v>
      </c>
      <c r="L1753">
        <v>1620</v>
      </c>
      <c r="M1753">
        <v>1</v>
      </c>
      <c r="N1753" t="s">
        <v>1580</v>
      </c>
      <c r="O1753">
        <v>12898</v>
      </c>
      <c r="P1753">
        <f t="shared" si="135"/>
        <v>16</v>
      </c>
      <c r="Q1753" t="str">
        <f t="shared" si="136"/>
        <v>Afternoon</v>
      </c>
      <c r="R1753" t="str">
        <f t="shared" si="137"/>
        <v>DEL  →  BOM  →  COK</v>
      </c>
      <c r="S1753" t="str">
        <f t="shared" si="138"/>
        <v>May</v>
      </c>
      <c r="T1753" t="str">
        <f t="shared" si="139"/>
        <v>Business</v>
      </c>
    </row>
    <row r="1754" spans="1:20" x14ac:dyDescent="0.35">
      <c r="A1754" t="s">
        <v>12</v>
      </c>
      <c r="B1754" t="s">
        <v>45</v>
      </c>
      <c r="C1754" t="s">
        <v>68</v>
      </c>
      <c r="D1754" t="s">
        <v>72</v>
      </c>
      <c r="E1754" t="s">
        <v>1607</v>
      </c>
      <c r="F1754" t="s">
        <v>1609</v>
      </c>
      <c r="G1754" t="s">
        <v>1610</v>
      </c>
      <c r="J1754" t="s">
        <v>182</v>
      </c>
      <c r="K1754" t="s">
        <v>423</v>
      </c>
      <c r="L1754">
        <v>395</v>
      </c>
      <c r="M1754">
        <v>1</v>
      </c>
      <c r="N1754" t="s">
        <v>1580</v>
      </c>
      <c r="O1754">
        <v>12373</v>
      </c>
      <c r="P1754">
        <f t="shared" si="135"/>
        <v>21</v>
      </c>
      <c r="Q1754" t="str">
        <f t="shared" si="136"/>
        <v>Night</v>
      </c>
      <c r="R1754" t="str">
        <f t="shared" si="137"/>
        <v>DEL  →  BOM  →  COK</v>
      </c>
      <c r="S1754" t="str">
        <f t="shared" si="138"/>
        <v>May</v>
      </c>
      <c r="T1754" t="str">
        <f t="shared" si="139"/>
        <v>Business</v>
      </c>
    </row>
    <row r="1755" spans="1:20" x14ac:dyDescent="0.35">
      <c r="A1755" t="s">
        <v>10</v>
      </c>
      <c r="B1755" t="s">
        <v>42</v>
      </c>
      <c r="C1755" t="s">
        <v>66</v>
      </c>
      <c r="D1755" t="s">
        <v>68</v>
      </c>
      <c r="E1755" t="s">
        <v>1601</v>
      </c>
      <c r="F1755" t="s">
        <v>1602</v>
      </c>
      <c r="J1755" t="s">
        <v>304</v>
      </c>
      <c r="K1755" t="s">
        <v>251</v>
      </c>
      <c r="L1755">
        <v>170</v>
      </c>
      <c r="M1755">
        <v>0</v>
      </c>
      <c r="N1755" t="s">
        <v>1579</v>
      </c>
      <c r="O1755">
        <v>3943</v>
      </c>
      <c r="P1755">
        <f t="shared" si="135"/>
        <v>10</v>
      </c>
      <c r="Q1755" t="str">
        <f t="shared" si="136"/>
        <v>Morning</v>
      </c>
      <c r="R1755" t="str">
        <f t="shared" si="137"/>
        <v>BLR  →  DEL</v>
      </c>
      <c r="S1755" t="str">
        <f t="shared" si="138"/>
        <v>Jun</v>
      </c>
      <c r="T1755" t="str">
        <f t="shared" si="139"/>
        <v>Economy</v>
      </c>
    </row>
    <row r="1756" spans="1:20" x14ac:dyDescent="0.35">
      <c r="A1756" t="s">
        <v>17</v>
      </c>
      <c r="B1756" t="s">
        <v>24</v>
      </c>
      <c r="C1756" t="s">
        <v>67</v>
      </c>
      <c r="D1756" t="s">
        <v>66</v>
      </c>
      <c r="E1756" t="s">
        <v>1603</v>
      </c>
      <c r="F1756" t="s">
        <v>1604</v>
      </c>
      <c r="G1756" t="s">
        <v>1621</v>
      </c>
      <c r="H1756" t="s">
        <v>1606</v>
      </c>
      <c r="J1756" t="s">
        <v>245</v>
      </c>
      <c r="K1756" t="s">
        <v>241</v>
      </c>
      <c r="L1756">
        <v>500</v>
      </c>
      <c r="M1756">
        <v>2</v>
      </c>
      <c r="N1756" t="s">
        <v>1579</v>
      </c>
      <c r="O1756">
        <v>7870</v>
      </c>
      <c r="P1756">
        <f t="shared" si="135"/>
        <v>15</v>
      </c>
      <c r="Q1756" t="str">
        <f t="shared" si="136"/>
        <v>Afternoon</v>
      </c>
      <c r="R1756" t="str">
        <f t="shared" si="137"/>
        <v>CCU  →  IXR  →  DEL  →  BLR</v>
      </c>
      <c r="S1756" t="str">
        <f t="shared" si="138"/>
        <v>Jun</v>
      </c>
      <c r="T1756" t="str">
        <f t="shared" si="139"/>
        <v>Premium Economy</v>
      </c>
    </row>
    <row r="1757" spans="1:20" x14ac:dyDescent="0.35">
      <c r="A1757" t="s">
        <v>12</v>
      </c>
      <c r="B1757" t="s">
        <v>42</v>
      </c>
      <c r="C1757" t="s">
        <v>66</v>
      </c>
      <c r="D1757" t="s">
        <v>68</v>
      </c>
      <c r="E1757" t="s">
        <v>1601</v>
      </c>
      <c r="F1757" t="s">
        <v>1602</v>
      </c>
      <c r="J1757" t="s">
        <v>164</v>
      </c>
      <c r="K1757" t="s">
        <v>179</v>
      </c>
      <c r="L1757">
        <v>185</v>
      </c>
      <c r="M1757">
        <v>0</v>
      </c>
      <c r="N1757" t="s">
        <v>1579</v>
      </c>
      <c r="O1757">
        <v>8016</v>
      </c>
      <c r="P1757">
        <f t="shared" si="135"/>
        <v>18</v>
      </c>
      <c r="Q1757" t="str">
        <f t="shared" si="136"/>
        <v>Evening</v>
      </c>
      <c r="R1757" t="str">
        <f t="shared" si="137"/>
        <v>BLR  →  DEL</v>
      </c>
      <c r="S1757" t="str">
        <f t="shared" si="138"/>
        <v>Jun</v>
      </c>
      <c r="T1757" t="str">
        <f t="shared" si="139"/>
        <v>Premium Economy</v>
      </c>
    </row>
    <row r="1758" spans="1:20" x14ac:dyDescent="0.35">
      <c r="A1758" t="s">
        <v>11</v>
      </c>
      <c r="B1758" t="s">
        <v>41</v>
      </c>
      <c r="C1758" t="s">
        <v>68</v>
      </c>
      <c r="D1758" t="s">
        <v>72</v>
      </c>
      <c r="E1758" t="s">
        <v>1607</v>
      </c>
      <c r="F1758" t="s">
        <v>1623</v>
      </c>
      <c r="G1758" t="s">
        <v>1622</v>
      </c>
      <c r="H1758" t="s">
        <v>1610</v>
      </c>
      <c r="J1758" t="s">
        <v>243</v>
      </c>
      <c r="K1758" t="s">
        <v>818</v>
      </c>
      <c r="L1758">
        <v>1220</v>
      </c>
      <c r="M1758">
        <v>2</v>
      </c>
      <c r="N1758" t="s">
        <v>1579</v>
      </c>
      <c r="O1758">
        <v>10975</v>
      </c>
      <c r="P1758">
        <f t="shared" si="135"/>
        <v>13</v>
      </c>
      <c r="Q1758" t="str">
        <f t="shared" si="136"/>
        <v>Afternoon</v>
      </c>
      <c r="R1758" t="str">
        <f t="shared" si="137"/>
        <v>DEL  →  HYD  →  MAA  →  COK</v>
      </c>
      <c r="S1758" t="str">
        <f t="shared" si="138"/>
        <v>May</v>
      </c>
      <c r="T1758" t="str">
        <f t="shared" si="139"/>
        <v>Business</v>
      </c>
    </row>
    <row r="1759" spans="1:20" x14ac:dyDescent="0.35">
      <c r="A1759" t="s">
        <v>10</v>
      </c>
      <c r="B1759" t="s">
        <v>29</v>
      </c>
      <c r="C1759" t="s">
        <v>69</v>
      </c>
      <c r="D1759" t="s">
        <v>67</v>
      </c>
      <c r="E1759" t="s">
        <v>1613</v>
      </c>
      <c r="F1759" t="s">
        <v>1614</v>
      </c>
      <c r="J1759" t="s">
        <v>302</v>
      </c>
      <c r="K1759" t="s">
        <v>473</v>
      </c>
      <c r="L1759">
        <v>140</v>
      </c>
      <c r="M1759">
        <v>0</v>
      </c>
      <c r="N1759" t="s">
        <v>1579</v>
      </c>
      <c r="O1759">
        <v>3850</v>
      </c>
      <c r="P1759">
        <f t="shared" si="135"/>
        <v>7</v>
      </c>
      <c r="Q1759" t="str">
        <f t="shared" si="136"/>
        <v>Morning</v>
      </c>
      <c r="R1759" t="str">
        <f t="shared" si="137"/>
        <v>MAA  →  CCU</v>
      </c>
      <c r="S1759" t="str">
        <f t="shared" si="138"/>
        <v>May</v>
      </c>
      <c r="T1759" t="str">
        <f t="shared" si="139"/>
        <v>Economy</v>
      </c>
    </row>
    <row r="1760" spans="1:20" x14ac:dyDescent="0.35">
      <c r="A1760" t="s">
        <v>10</v>
      </c>
      <c r="B1760" t="s">
        <v>42</v>
      </c>
      <c r="C1760" t="s">
        <v>67</v>
      </c>
      <c r="D1760" t="s">
        <v>66</v>
      </c>
      <c r="E1760" t="s">
        <v>1603</v>
      </c>
      <c r="F1760" t="s">
        <v>1606</v>
      </c>
      <c r="J1760" t="s">
        <v>218</v>
      </c>
      <c r="K1760" t="s">
        <v>438</v>
      </c>
      <c r="L1760">
        <v>165</v>
      </c>
      <c r="M1760">
        <v>0</v>
      </c>
      <c r="N1760" t="s">
        <v>1579</v>
      </c>
      <c r="O1760">
        <v>4804</v>
      </c>
      <c r="P1760">
        <f t="shared" si="135"/>
        <v>20</v>
      </c>
      <c r="Q1760" t="str">
        <f t="shared" si="136"/>
        <v>Evening</v>
      </c>
      <c r="R1760" t="str">
        <f t="shared" si="137"/>
        <v>CCU  →  BLR</v>
      </c>
      <c r="S1760" t="str">
        <f t="shared" si="138"/>
        <v>Jun</v>
      </c>
      <c r="T1760" t="str">
        <f t="shared" si="139"/>
        <v>Economy</v>
      </c>
    </row>
    <row r="1761" spans="1:20" x14ac:dyDescent="0.35">
      <c r="A1761" t="s">
        <v>12</v>
      </c>
      <c r="B1761" t="s">
        <v>52</v>
      </c>
      <c r="C1761" t="s">
        <v>68</v>
      </c>
      <c r="D1761" t="s">
        <v>72</v>
      </c>
      <c r="E1761" t="s">
        <v>1607</v>
      </c>
      <c r="F1761" t="s">
        <v>1609</v>
      </c>
      <c r="G1761" t="s">
        <v>1610</v>
      </c>
      <c r="J1761" t="s">
        <v>337</v>
      </c>
      <c r="K1761" t="s">
        <v>819</v>
      </c>
      <c r="L1761">
        <v>455</v>
      </c>
      <c r="M1761">
        <v>1</v>
      </c>
      <c r="N1761" t="s">
        <v>1579</v>
      </c>
      <c r="O1761">
        <v>15554</v>
      </c>
      <c r="P1761">
        <f t="shared" si="135"/>
        <v>20</v>
      </c>
      <c r="Q1761" t="str">
        <f t="shared" si="136"/>
        <v>Evening</v>
      </c>
      <c r="R1761" t="str">
        <f t="shared" si="137"/>
        <v>DEL  →  BOM  →  COK</v>
      </c>
      <c r="S1761" t="str">
        <f t="shared" si="138"/>
        <v>Mar</v>
      </c>
      <c r="T1761" t="str">
        <f t="shared" si="139"/>
        <v>Business</v>
      </c>
    </row>
    <row r="1762" spans="1:20" x14ac:dyDescent="0.35">
      <c r="A1762" t="s">
        <v>13</v>
      </c>
      <c r="B1762" t="s">
        <v>60</v>
      </c>
      <c r="C1762" t="s">
        <v>67</v>
      </c>
      <c r="D1762" t="s">
        <v>66</v>
      </c>
      <c r="E1762" t="s">
        <v>1603</v>
      </c>
      <c r="F1762" t="s">
        <v>1606</v>
      </c>
      <c r="J1762" t="s">
        <v>300</v>
      </c>
      <c r="K1762" t="s">
        <v>197</v>
      </c>
      <c r="L1762">
        <v>160</v>
      </c>
      <c r="M1762">
        <v>0</v>
      </c>
      <c r="N1762" t="s">
        <v>1579</v>
      </c>
      <c r="O1762">
        <v>4465</v>
      </c>
      <c r="P1762">
        <f t="shared" si="135"/>
        <v>6</v>
      </c>
      <c r="Q1762" t="str">
        <f t="shared" si="136"/>
        <v>Morning</v>
      </c>
      <c r="R1762" t="str">
        <f t="shared" si="137"/>
        <v>CCU  →  BLR</v>
      </c>
      <c r="S1762" t="str">
        <f t="shared" si="138"/>
        <v>Mar</v>
      </c>
      <c r="T1762" t="str">
        <f t="shared" si="139"/>
        <v>Economy</v>
      </c>
    </row>
    <row r="1763" spans="1:20" x14ac:dyDescent="0.35">
      <c r="A1763" t="s">
        <v>12</v>
      </c>
      <c r="B1763" t="s">
        <v>24</v>
      </c>
      <c r="C1763" t="s">
        <v>67</v>
      </c>
      <c r="D1763" t="s">
        <v>66</v>
      </c>
      <c r="E1763" t="s">
        <v>1603</v>
      </c>
      <c r="F1763" t="s">
        <v>1609</v>
      </c>
      <c r="G1763" t="s">
        <v>1606</v>
      </c>
      <c r="J1763" t="s">
        <v>171</v>
      </c>
      <c r="K1763" t="s">
        <v>820</v>
      </c>
      <c r="L1763">
        <v>775</v>
      </c>
      <c r="M1763">
        <v>1</v>
      </c>
      <c r="N1763" t="s">
        <v>1580</v>
      </c>
      <c r="O1763">
        <v>11841</v>
      </c>
      <c r="P1763">
        <f t="shared" si="135"/>
        <v>21</v>
      </c>
      <c r="Q1763" t="str">
        <f t="shared" si="136"/>
        <v>Night</v>
      </c>
      <c r="R1763" t="str">
        <f t="shared" si="137"/>
        <v>CCU  →  BOM  →  BLR</v>
      </c>
      <c r="S1763" t="str">
        <f t="shared" si="138"/>
        <v>Jun</v>
      </c>
      <c r="T1763" t="str">
        <f t="shared" si="139"/>
        <v>Business</v>
      </c>
    </row>
    <row r="1764" spans="1:20" x14ac:dyDescent="0.35">
      <c r="A1764" t="s">
        <v>14</v>
      </c>
      <c r="B1764" t="s">
        <v>52</v>
      </c>
      <c r="C1764" t="s">
        <v>68</v>
      </c>
      <c r="D1764" t="s">
        <v>72</v>
      </c>
      <c r="E1764" t="s">
        <v>1607</v>
      </c>
      <c r="F1764" t="s">
        <v>1609</v>
      </c>
      <c r="G1764" t="s">
        <v>1610</v>
      </c>
      <c r="J1764" t="s">
        <v>165</v>
      </c>
      <c r="K1764" t="s">
        <v>252</v>
      </c>
      <c r="L1764">
        <v>675</v>
      </c>
      <c r="M1764">
        <v>1</v>
      </c>
      <c r="N1764" t="s">
        <v>1579</v>
      </c>
      <c r="O1764">
        <v>19332</v>
      </c>
      <c r="P1764">
        <f t="shared" si="135"/>
        <v>8</v>
      </c>
      <c r="Q1764" t="str">
        <f t="shared" si="136"/>
        <v>Morning</v>
      </c>
      <c r="R1764" t="str">
        <f t="shared" si="137"/>
        <v>DEL  →  BOM  →  COK</v>
      </c>
      <c r="S1764" t="str">
        <f t="shared" si="138"/>
        <v>Mar</v>
      </c>
      <c r="T1764" t="str">
        <f t="shared" si="139"/>
        <v>Business</v>
      </c>
    </row>
    <row r="1765" spans="1:20" x14ac:dyDescent="0.35">
      <c r="A1765" t="s">
        <v>13</v>
      </c>
      <c r="B1765" t="s">
        <v>58</v>
      </c>
      <c r="C1765" t="s">
        <v>67</v>
      </c>
      <c r="D1765" t="s">
        <v>66</v>
      </c>
      <c r="E1765" t="s">
        <v>1603</v>
      </c>
      <c r="F1765" t="s">
        <v>1606</v>
      </c>
      <c r="J1765" t="s">
        <v>288</v>
      </c>
      <c r="K1765" t="s">
        <v>336</v>
      </c>
      <c r="L1765">
        <v>150</v>
      </c>
      <c r="M1765">
        <v>0</v>
      </c>
      <c r="N1765" t="s">
        <v>1581</v>
      </c>
      <c r="O1765">
        <v>3841</v>
      </c>
      <c r="P1765">
        <f t="shared" si="135"/>
        <v>17</v>
      </c>
      <c r="Q1765" t="str">
        <f t="shared" si="136"/>
        <v>Evening</v>
      </c>
      <c r="R1765" t="str">
        <f t="shared" si="137"/>
        <v>CCU  →  BLR</v>
      </c>
      <c r="S1765" t="str">
        <f t="shared" si="138"/>
        <v>Jun</v>
      </c>
      <c r="T1765" t="str">
        <f t="shared" si="139"/>
        <v>Economy</v>
      </c>
    </row>
    <row r="1766" spans="1:20" x14ac:dyDescent="0.35">
      <c r="A1766" t="s">
        <v>10</v>
      </c>
      <c r="B1766" t="s">
        <v>61</v>
      </c>
      <c r="C1766" t="s">
        <v>66</v>
      </c>
      <c r="D1766" t="s">
        <v>68</v>
      </c>
      <c r="E1766" t="s">
        <v>1601</v>
      </c>
      <c r="F1766" t="s">
        <v>1602</v>
      </c>
      <c r="J1766" t="s">
        <v>304</v>
      </c>
      <c r="K1766" t="s">
        <v>251</v>
      </c>
      <c r="L1766">
        <v>170</v>
      </c>
      <c r="M1766">
        <v>0</v>
      </c>
      <c r="N1766" t="s">
        <v>1579</v>
      </c>
      <c r="O1766">
        <v>4591</v>
      </c>
      <c r="P1766">
        <f t="shared" si="135"/>
        <v>10</v>
      </c>
      <c r="Q1766" t="str">
        <f t="shared" si="136"/>
        <v>Morning</v>
      </c>
      <c r="R1766" t="str">
        <f t="shared" si="137"/>
        <v>BLR  →  DEL</v>
      </c>
      <c r="S1766" t="str">
        <f t="shared" si="138"/>
        <v>Apr</v>
      </c>
      <c r="T1766" t="str">
        <f t="shared" si="139"/>
        <v>Economy</v>
      </c>
    </row>
    <row r="1767" spans="1:20" x14ac:dyDescent="0.35">
      <c r="A1767" t="s">
        <v>10</v>
      </c>
      <c r="B1767" t="s">
        <v>54</v>
      </c>
      <c r="C1767" t="s">
        <v>67</v>
      </c>
      <c r="D1767" t="s">
        <v>66</v>
      </c>
      <c r="E1767" t="s">
        <v>1603</v>
      </c>
      <c r="F1767" t="s">
        <v>1623</v>
      </c>
      <c r="G1767" t="s">
        <v>1606</v>
      </c>
      <c r="J1767" t="s">
        <v>266</v>
      </c>
      <c r="K1767" t="s">
        <v>314</v>
      </c>
      <c r="L1767">
        <v>290</v>
      </c>
      <c r="M1767">
        <v>1</v>
      </c>
      <c r="N1767" t="s">
        <v>1579</v>
      </c>
      <c r="O1767">
        <v>5192</v>
      </c>
      <c r="P1767">
        <f t="shared" si="135"/>
        <v>15</v>
      </c>
      <c r="Q1767" t="str">
        <f t="shared" si="136"/>
        <v>Afternoon</v>
      </c>
      <c r="R1767" t="str">
        <f t="shared" si="137"/>
        <v>CCU  →  HYD  →  BLR</v>
      </c>
      <c r="S1767" t="str">
        <f t="shared" si="138"/>
        <v>May</v>
      </c>
      <c r="T1767" t="str">
        <f t="shared" si="139"/>
        <v>Premium Economy</v>
      </c>
    </row>
    <row r="1768" spans="1:20" x14ac:dyDescent="0.35">
      <c r="A1768" t="s">
        <v>12</v>
      </c>
      <c r="B1768" t="s">
        <v>24</v>
      </c>
      <c r="C1768" t="s">
        <v>68</v>
      </c>
      <c r="D1768" t="s">
        <v>72</v>
      </c>
      <c r="E1768" t="s">
        <v>1607</v>
      </c>
      <c r="F1768" t="s">
        <v>1609</v>
      </c>
      <c r="G1768" t="s">
        <v>1610</v>
      </c>
      <c r="J1768" t="s">
        <v>230</v>
      </c>
      <c r="K1768" t="s">
        <v>391</v>
      </c>
      <c r="L1768">
        <v>1100</v>
      </c>
      <c r="M1768">
        <v>1</v>
      </c>
      <c r="N1768" t="s">
        <v>1580</v>
      </c>
      <c r="O1768">
        <v>10577</v>
      </c>
      <c r="P1768">
        <f t="shared" si="135"/>
        <v>18</v>
      </c>
      <c r="Q1768" t="str">
        <f t="shared" si="136"/>
        <v>Evening</v>
      </c>
      <c r="R1768" t="str">
        <f t="shared" si="137"/>
        <v>DEL  →  BOM  →  COK</v>
      </c>
      <c r="S1768" t="str">
        <f t="shared" si="138"/>
        <v>Jun</v>
      </c>
      <c r="T1768" t="str">
        <f t="shared" si="139"/>
        <v>Business</v>
      </c>
    </row>
    <row r="1769" spans="1:20" x14ac:dyDescent="0.35">
      <c r="A1769" t="s">
        <v>12</v>
      </c>
      <c r="B1769" t="s">
        <v>45</v>
      </c>
      <c r="C1769" t="s">
        <v>68</v>
      </c>
      <c r="D1769" t="s">
        <v>72</v>
      </c>
      <c r="E1769" t="s">
        <v>1607</v>
      </c>
      <c r="F1769" t="s">
        <v>1627</v>
      </c>
      <c r="G1769" t="s">
        <v>1609</v>
      </c>
      <c r="H1769" t="s">
        <v>1610</v>
      </c>
      <c r="J1769" t="s">
        <v>227</v>
      </c>
      <c r="K1769" t="s">
        <v>423</v>
      </c>
      <c r="L1769">
        <v>535</v>
      </c>
      <c r="M1769">
        <v>2</v>
      </c>
      <c r="N1769" t="s">
        <v>1579</v>
      </c>
      <c r="O1769">
        <v>15129</v>
      </c>
      <c r="P1769">
        <f t="shared" si="135"/>
        <v>19</v>
      </c>
      <c r="Q1769" t="str">
        <f t="shared" si="136"/>
        <v>Evening</v>
      </c>
      <c r="R1769" t="str">
        <f t="shared" si="137"/>
        <v>DEL  →  JAI  →  BOM  →  COK</v>
      </c>
      <c r="S1769" t="str">
        <f t="shared" si="138"/>
        <v>May</v>
      </c>
      <c r="T1769" t="str">
        <f t="shared" si="139"/>
        <v>Business</v>
      </c>
    </row>
    <row r="1770" spans="1:20" x14ac:dyDescent="0.35">
      <c r="A1770" t="s">
        <v>14</v>
      </c>
      <c r="B1770" t="s">
        <v>53</v>
      </c>
      <c r="C1770" t="s">
        <v>68</v>
      </c>
      <c r="D1770" t="s">
        <v>72</v>
      </c>
      <c r="E1770" t="s">
        <v>1607</v>
      </c>
      <c r="F1770" t="s">
        <v>1609</v>
      </c>
      <c r="G1770" t="s">
        <v>1610</v>
      </c>
      <c r="J1770" t="s">
        <v>240</v>
      </c>
      <c r="K1770" t="s">
        <v>194</v>
      </c>
      <c r="L1770">
        <v>780</v>
      </c>
      <c r="M1770">
        <v>1</v>
      </c>
      <c r="N1770" t="s">
        <v>1579</v>
      </c>
      <c r="O1770">
        <v>11789</v>
      </c>
      <c r="P1770">
        <f t="shared" si="135"/>
        <v>6</v>
      </c>
      <c r="Q1770" t="str">
        <f t="shared" si="136"/>
        <v>Morning</v>
      </c>
      <c r="R1770" t="str">
        <f t="shared" si="137"/>
        <v>DEL  →  BOM  →  COK</v>
      </c>
      <c r="S1770" t="str">
        <f t="shared" si="138"/>
        <v>Jun</v>
      </c>
      <c r="T1770" t="str">
        <f t="shared" si="139"/>
        <v>Business</v>
      </c>
    </row>
    <row r="1771" spans="1:20" x14ac:dyDescent="0.35">
      <c r="A1771" t="s">
        <v>11</v>
      </c>
      <c r="B1771" t="s">
        <v>43</v>
      </c>
      <c r="C1771" t="s">
        <v>68</v>
      </c>
      <c r="D1771" t="s">
        <v>72</v>
      </c>
      <c r="E1771" t="s">
        <v>1607</v>
      </c>
      <c r="F1771" t="s">
        <v>1609</v>
      </c>
      <c r="G1771" t="s">
        <v>1610</v>
      </c>
      <c r="J1771" t="s">
        <v>307</v>
      </c>
      <c r="K1771" t="s">
        <v>534</v>
      </c>
      <c r="L1771">
        <v>640</v>
      </c>
      <c r="M1771">
        <v>1</v>
      </c>
      <c r="N1771" t="s">
        <v>1579</v>
      </c>
      <c r="O1771">
        <v>8372</v>
      </c>
      <c r="P1771">
        <f t="shared" si="135"/>
        <v>21</v>
      </c>
      <c r="Q1771" t="str">
        <f t="shared" si="136"/>
        <v>Night</v>
      </c>
      <c r="R1771" t="str">
        <f t="shared" si="137"/>
        <v>DEL  →  BOM  →  COK</v>
      </c>
      <c r="S1771" t="str">
        <f t="shared" si="138"/>
        <v>Jun</v>
      </c>
      <c r="T1771" t="str">
        <f t="shared" si="139"/>
        <v>Premium Economy</v>
      </c>
    </row>
    <row r="1772" spans="1:20" x14ac:dyDescent="0.35">
      <c r="A1772" t="s">
        <v>14</v>
      </c>
      <c r="B1772" t="s">
        <v>32</v>
      </c>
      <c r="C1772" t="s">
        <v>68</v>
      </c>
      <c r="D1772" t="s">
        <v>72</v>
      </c>
      <c r="E1772" t="s">
        <v>1607</v>
      </c>
      <c r="F1772" t="s">
        <v>1609</v>
      </c>
      <c r="G1772" t="s">
        <v>1610</v>
      </c>
      <c r="J1772" t="s">
        <v>240</v>
      </c>
      <c r="K1772" t="s">
        <v>252</v>
      </c>
      <c r="L1772">
        <v>795</v>
      </c>
      <c r="M1772">
        <v>1</v>
      </c>
      <c r="N1772" t="s">
        <v>1579</v>
      </c>
      <c r="O1772">
        <v>8266</v>
      </c>
      <c r="P1772">
        <f t="shared" si="135"/>
        <v>6</v>
      </c>
      <c r="Q1772" t="str">
        <f t="shared" si="136"/>
        <v>Morning</v>
      </c>
      <c r="R1772" t="str">
        <f t="shared" si="137"/>
        <v>DEL  →  BOM  →  COK</v>
      </c>
      <c r="S1772" t="str">
        <f t="shared" si="138"/>
        <v>May</v>
      </c>
      <c r="T1772" t="str">
        <f t="shared" si="139"/>
        <v>Premium Economy</v>
      </c>
    </row>
    <row r="1773" spans="1:20" x14ac:dyDescent="0.35">
      <c r="A1773" t="s">
        <v>12</v>
      </c>
      <c r="B1773" t="s">
        <v>40</v>
      </c>
      <c r="C1773" t="s">
        <v>67</v>
      </c>
      <c r="D1773" t="s">
        <v>66</v>
      </c>
      <c r="E1773" t="s">
        <v>1603</v>
      </c>
      <c r="F1773" t="s">
        <v>1609</v>
      </c>
      <c r="G1773" t="s">
        <v>1606</v>
      </c>
      <c r="J1773" t="s">
        <v>213</v>
      </c>
      <c r="K1773" t="s">
        <v>224</v>
      </c>
      <c r="L1773">
        <v>800</v>
      </c>
      <c r="M1773">
        <v>1</v>
      </c>
      <c r="N1773" t="s">
        <v>1579</v>
      </c>
      <c r="O1773">
        <v>14781</v>
      </c>
      <c r="P1773">
        <f t="shared" si="135"/>
        <v>6</v>
      </c>
      <c r="Q1773" t="str">
        <f t="shared" si="136"/>
        <v>Morning</v>
      </c>
      <c r="R1773" t="str">
        <f t="shared" si="137"/>
        <v>CCU  →  BOM  →  BLR</v>
      </c>
      <c r="S1773" t="str">
        <f t="shared" si="138"/>
        <v>May</v>
      </c>
      <c r="T1773" t="str">
        <f t="shared" si="139"/>
        <v>Business</v>
      </c>
    </row>
    <row r="1774" spans="1:20" x14ac:dyDescent="0.35">
      <c r="A1774" t="s">
        <v>16</v>
      </c>
      <c r="B1774" t="s">
        <v>57</v>
      </c>
      <c r="C1774" t="s">
        <v>66</v>
      </c>
      <c r="D1774" t="s">
        <v>68</v>
      </c>
      <c r="E1774" t="s">
        <v>1601</v>
      </c>
      <c r="F1774" t="s">
        <v>1602</v>
      </c>
      <c r="J1774" t="s">
        <v>254</v>
      </c>
      <c r="K1774" t="s">
        <v>256</v>
      </c>
      <c r="L1774">
        <v>155</v>
      </c>
      <c r="M1774">
        <v>0</v>
      </c>
      <c r="N1774" t="s">
        <v>1579</v>
      </c>
      <c r="O1774">
        <v>5613</v>
      </c>
      <c r="P1774">
        <f t="shared" si="135"/>
        <v>17</v>
      </c>
      <c r="Q1774" t="str">
        <f t="shared" si="136"/>
        <v>Evening</v>
      </c>
      <c r="R1774" t="str">
        <f t="shared" si="137"/>
        <v>BLR  →  DEL</v>
      </c>
      <c r="S1774" t="str">
        <f t="shared" si="138"/>
        <v>Apr</v>
      </c>
      <c r="T1774" t="str">
        <f t="shared" si="139"/>
        <v>Premium Economy</v>
      </c>
    </row>
    <row r="1775" spans="1:20" x14ac:dyDescent="0.35">
      <c r="A1775" t="s">
        <v>12</v>
      </c>
      <c r="B1775" t="s">
        <v>33</v>
      </c>
      <c r="C1775" t="s">
        <v>66</v>
      </c>
      <c r="D1775" t="s">
        <v>68</v>
      </c>
      <c r="E1775" t="s">
        <v>1601</v>
      </c>
      <c r="F1775" t="s">
        <v>1602</v>
      </c>
      <c r="J1775" t="s">
        <v>266</v>
      </c>
      <c r="K1775" t="s">
        <v>396</v>
      </c>
      <c r="L1775">
        <v>175</v>
      </c>
      <c r="M1775">
        <v>0</v>
      </c>
      <c r="N1775" t="s">
        <v>1579</v>
      </c>
      <c r="O1775">
        <v>7229</v>
      </c>
      <c r="P1775">
        <f t="shared" si="135"/>
        <v>15</v>
      </c>
      <c r="Q1775" t="str">
        <f t="shared" si="136"/>
        <v>Afternoon</v>
      </c>
      <c r="R1775" t="str">
        <f t="shared" si="137"/>
        <v>BLR  →  DEL</v>
      </c>
      <c r="S1775" t="str">
        <f t="shared" si="138"/>
        <v>Apr</v>
      </c>
      <c r="T1775" t="str">
        <f t="shared" si="139"/>
        <v>Premium Economy</v>
      </c>
    </row>
    <row r="1776" spans="1:20" x14ac:dyDescent="0.35">
      <c r="A1776" t="s">
        <v>10</v>
      </c>
      <c r="B1776" t="s">
        <v>27</v>
      </c>
      <c r="C1776" t="s">
        <v>68</v>
      </c>
      <c r="D1776" t="s">
        <v>72</v>
      </c>
      <c r="E1776" t="s">
        <v>1607</v>
      </c>
      <c r="F1776" t="s">
        <v>1609</v>
      </c>
      <c r="G1776" t="s">
        <v>1610</v>
      </c>
      <c r="J1776" t="s">
        <v>268</v>
      </c>
      <c r="K1776" t="s">
        <v>307</v>
      </c>
      <c r="L1776">
        <v>750</v>
      </c>
      <c r="M1776">
        <v>1</v>
      </c>
      <c r="N1776" t="s">
        <v>1579</v>
      </c>
      <c r="O1776">
        <v>6093</v>
      </c>
      <c r="P1776">
        <f t="shared" si="135"/>
        <v>8</v>
      </c>
      <c r="Q1776" t="str">
        <f t="shared" si="136"/>
        <v>Morning</v>
      </c>
      <c r="R1776" t="str">
        <f t="shared" si="137"/>
        <v>DEL  →  BOM  →  COK</v>
      </c>
      <c r="S1776" t="str">
        <f t="shared" si="138"/>
        <v>Jun</v>
      </c>
      <c r="T1776" t="str">
        <f t="shared" si="139"/>
        <v>Premium Economy</v>
      </c>
    </row>
    <row r="1777" spans="1:20" x14ac:dyDescent="0.35">
      <c r="A1777" t="s">
        <v>12</v>
      </c>
      <c r="B1777" t="s">
        <v>47</v>
      </c>
      <c r="C1777" t="s">
        <v>68</v>
      </c>
      <c r="D1777" t="s">
        <v>72</v>
      </c>
      <c r="E1777" t="s">
        <v>1607</v>
      </c>
      <c r="F1777" t="s">
        <v>1626</v>
      </c>
      <c r="G1777" t="s">
        <v>1609</v>
      </c>
      <c r="H1777" t="s">
        <v>1610</v>
      </c>
      <c r="J1777" t="s">
        <v>270</v>
      </c>
      <c r="K1777" t="s">
        <v>393</v>
      </c>
      <c r="L1777">
        <v>425</v>
      </c>
      <c r="M1777">
        <v>2</v>
      </c>
      <c r="N1777" t="s">
        <v>1580</v>
      </c>
      <c r="O1777">
        <v>15544</v>
      </c>
      <c r="P1777">
        <f t="shared" si="135"/>
        <v>5</v>
      </c>
      <c r="Q1777" t="str">
        <f t="shared" si="136"/>
        <v>Morning</v>
      </c>
      <c r="R1777" t="str">
        <f t="shared" si="137"/>
        <v>DEL  →  BHO  →  BOM  →  COK</v>
      </c>
      <c r="S1777" t="str">
        <f t="shared" si="138"/>
        <v>May</v>
      </c>
      <c r="T1777" t="str">
        <f t="shared" si="139"/>
        <v>Business</v>
      </c>
    </row>
    <row r="1778" spans="1:20" x14ac:dyDescent="0.35">
      <c r="A1778" t="s">
        <v>15</v>
      </c>
      <c r="B1778" t="s">
        <v>45</v>
      </c>
      <c r="C1778" t="s">
        <v>68</v>
      </c>
      <c r="D1778" t="s">
        <v>72</v>
      </c>
      <c r="E1778" t="s">
        <v>1607</v>
      </c>
      <c r="F1778" t="s">
        <v>1615</v>
      </c>
      <c r="G1778" t="s">
        <v>1610</v>
      </c>
      <c r="J1778" t="s">
        <v>328</v>
      </c>
      <c r="K1778" t="s">
        <v>612</v>
      </c>
      <c r="L1778">
        <v>370</v>
      </c>
      <c r="M1778">
        <v>1</v>
      </c>
      <c r="N1778" t="s">
        <v>1579</v>
      </c>
      <c r="O1778">
        <v>6296</v>
      </c>
      <c r="P1778">
        <f t="shared" si="135"/>
        <v>7</v>
      </c>
      <c r="Q1778" t="str">
        <f t="shared" si="136"/>
        <v>Morning</v>
      </c>
      <c r="R1778" t="str">
        <f t="shared" si="137"/>
        <v>DEL  →  AMD  →  COK</v>
      </c>
      <c r="S1778" t="str">
        <f t="shared" si="138"/>
        <v>May</v>
      </c>
      <c r="T1778" t="str">
        <f t="shared" si="139"/>
        <v>Premium Economy</v>
      </c>
    </row>
    <row r="1779" spans="1:20" x14ac:dyDescent="0.35">
      <c r="A1779" t="s">
        <v>10</v>
      </c>
      <c r="B1779" t="s">
        <v>65</v>
      </c>
      <c r="C1779" t="s">
        <v>67</v>
      </c>
      <c r="D1779" t="s">
        <v>66</v>
      </c>
      <c r="E1779" t="s">
        <v>1603</v>
      </c>
      <c r="F1779" t="s">
        <v>1606</v>
      </c>
      <c r="J1779" t="s">
        <v>197</v>
      </c>
      <c r="K1779" t="s">
        <v>344</v>
      </c>
      <c r="L1779">
        <v>165</v>
      </c>
      <c r="M1779">
        <v>0</v>
      </c>
      <c r="N1779" t="s">
        <v>1579</v>
      </c>
      <c r="O1779">
        <v>4804</v>
      </c>
      <c r="P1779">
        <f t="shared" si="135"/>
        <v>9</v>
      </c>
      <c r="Q1779" t="str">
        <f t="shared" si="136"/>
        <v>Morning</v>
      </c>
      <c r="R1779" t="str">
        <f t="shared" si="137"/>
        <v>CCU  →  BLR</v>
      </c>
      <c r="S1779" t="str">
        <f t="shared" si="138"/>
        <v>Apr</v>
      </c>
      <c r="T1779" t="str">
        <f t="shared" si="139"/>
        <v>Economy</v>
      </c>
    </row>
    <row r="1780" spans="1:20" x14ac:dyDescent="0.35">
      <c r="A1780" t="s">
        <v>17</v>
      </c>
      <c r="B1780" t="s">
        <v>60</v>
      </c>
      <c r="C1780" t="s">
        <v>66</v>
      </c>
      <c r="D1780" t="s">
        <v>71</v>
      </c>
      <c r="E1780" t="s">
        <v>1601</v>
      </c>
      <c r="F1780" t="s">
        <v>1602</v>
      </c>
      <c r="J1780" t="s">
        <v>159</v>
      </c>
      <c r="K1780" t="s">
        <v>363</v>
      </c>
      <c r="L1780">
        <v>170</v>
      </c>
      <c r="M1780">
        <v>0</v>
      </c>
      <c r="N1780" t="s">
        <v>1579</v>
      </c>
      <c r="O1780">
        <v>4284</v>
      </c>
      <c r="P1780">
        <f t="shared" si="135"/>
        <v>5</v>
      </c>
      <c r="Q1780" t="str">
        <f t="shared" si="136"/>
        <v>Morning</v>
      </c>
      <c r="R1780" t="str">
        <f t="shared" si="137"/>
        <v>BLR  →  DEL</v>
      </c>
      <c r="S1780" t="str">
        <f t="shared" si="138"/>
        <v>Mar</v>
      </c>
      <c r="T1780" t="str">
        <f t="shared" si="139"/>
        <v>Economy</v>
      </c>
    </row>
    <row r="1781" spans="1:20" x14ac:dyDescent="0.35">
      <c r="A1781" t="s">
        <v>10</v>
      </c>
      <c r="B1781" t="s">
        <v>38</v>
      </c>
      <c r="C1781" t="s">
        <v>68</v>
      </c>
      <c r="D1781" t="s">
        <v>72</v>
      </c>
      <c r="E1781" t="s">
        <v>1607</v>
      </c>
      <c r="F1781" t="s">
        <v>1623</v>
      </c>
      <c r="G1781" t="s">
        <v>1610</v>
      </c>
      <c r="J1781" t="s">
        <v>242</v>
      </c>
      <c r="K1781" t="s">
        <v>158</v>
      </c>
      <c r="L1781">
        <v>885</v>
      </c>
      <c r="M1781">
        <v>1</v>
      </c>
      <c r="N1781" t="s">
        <v>1579</v>
      </c>
      <c r="O1781">
        <v>6558</v>
      </c>
      <c r="P1781">
        <f t="shared" si="135"/>
        <v>7</v>
      </c>
      <c r="Q1781" t="str">
        <f t="shared" si="136"/>
        <v>Morning</v>
      </c>
      <c r="R1781" t="str">
        <f t="shared" si="137"/>
        <v>DEL  →  HYD  →  COK</v>
      </c>
      <c r="S1781" t="str">
        <f t="shared" si="138"/>
        <v>Mar</v>
      </c>
      <c r="T1781" t="str">
        <f t="shared" si="139"/>
        <v>Premium Economy</v>
      </c>
    </row>
    <row r="1782" spans="1:20" x14ac:dyDescent="0.35">
      <c r="A1782" t="s">
        <v>10</v>
      </c>
      <c r="B1782" t="s">
        <v>27</v>
      </c>
      <c r="C1782" t="s">
        <v>68</v>
      </c>
      <c r="D1782" t="s">
        <v>72</v>
      </c>
      <c r="E1782" t="s">
        <v>1607</v>
      </c>
      <c r="F1782" t="s">
        <v>1608</v>
      </c>
      <c r="G1782" t="s">
        <v>1610</v>
      </c>
      <c r="J1782" t="s">
        <v>182</v>
      </c>
      <c r="K1782" t="s">
        <v>821</v>
      </c>
      <c r="L1782">
        <v>345</v>
      </c>
      <c r="M1782">
        <v>1</v>
      </c>
      <c r="N1782" t="s">
        <v>1579</v>
      </c>
      <c r="O1782">
        <v>5775</v>
      </c>
      <c r="P1782">
        <f t="shared" si="135"/>
        <v>21</v>
      </c>
      <c r="Q1782" t="str">
        <f t="shared" si="136"/>
        <v>Night</v>
      </c>
      <c r="R1782" t="str">
        <f t="shared" si="137"/>
        <v>DEL  →  LKO  →  COK</v>
      </c>
      <c r="S1782" t="str">
        <f t="shared" si="138"/>
        <v>Jun</v>
      </c>
      <c r="T1782" t="str">
        <f t="shared" si="139"/>
        <v>Premium Economy</v>
      </c>
    </row>
    <row r="1783" spans="1:20" x14ac:dyDescent="0.35">
      <c r="A1783" t="s">
        <v>13</v>
      </c>
      <c r="B1783" t="s">
        <v>58</v>
      </c>
      <c r="C1783" t="s">
        <v>69</v>
      </c>
      <c r="D1783" t="s">
        <v>67</v>
      </c>
      <c r="E1783" t="s">
        <v>1613</v>
      </c>
      <c r="F1783" t="s">
        <v>1614</v>
      </c>
      <c r="J1783" t="s">
        <v>211</v>
      </c>
      <c r="K1783" t="s">
        <v>187</v>
      </c>
      <c r="L1783">
        <v>135</v>
      </c>
      <c r="M1783">
        <v>0</v>
      </c>
      <c r="N1783" t="s">
        <v>1581</v>
      </c>
      <c r="O1783">
        <v>3543</v>
      </c>
      <c r="P1783">
        <f t="shared" si="135"/>
        <v>8</v>
      </c>
      <c r="Q1783" t="str">
        <f t="shared" si="136"/>
        <v>Morning</v>
      </c>
      <c r="R1783" t="str">
        <f t="shared" si="137"/>
        <v>MAA  →  CCU</v>
      </c>
      <c r="S1783" t="str">
        <f t="shared" si="138"/>
        <v>Jun</v>
      </c>
      <c r="T1783" t="str">
        <f t="shared" si="139"/>
        <v>Economy</v>
      </c>
    </row>
    <row r="1784" spans="1:20" x14ac:dyDescent="0.35">
      <c r="A1784" t="s">
        <v>12</v>
      </c>
      <c r="B1784" t="s">
        <v>37</v>
      </c>
      <c r="C1784" t="s">
        <v>68</v>
      </c>
      <c r="D1784" t="s">
        <v>72</v>
      </c>
      <c r="E1784" t="s">
        <v>1607</v>
      </c>
      <c r="F1784" t="s">
        <v>1609</v>
      </c>
      <c r="G1784" t="s">
        <v>1610</v>
      </c>
      <c r="J1784" t="s">
        <v>318</v>
      </c>
      <c r="K1784" t="s">
        <v>424</v>
      </c>
      <c r="L1784">
        <v>535</v>
      </c>
      <c r="M1784">
        <v>1</v>
      </c>
      <c r="N1784" t="s">
        <v>1579</v>
      </c>
      <c r="O1784">
        <v>17024</v>
      </c>
      <c r="P1784">
        <f t="shared" si="135"/>
        <v>9</v>
      </c>
      <c r="Q1784" t="str">
        <f t="shared" si="136"/>
        <v>Morning</v>
      </c>
      <c r="R1784" t="str">
        <f t="shared" si="137"/>
        <v>DEL  →  BOM  →  COK</v>
      </c>
      <c r="S1784" t="str">
        <f t="shared" si="138"/>
        <v>Mar</v>
      </c>
      <c r="T1784" t="str">
        <f t="shared" si="139"/>
        <v>Business</v>
      </c>
    </row>
    <row r="1785" spans="1:20" x14ac:dyDescent="0.35">
      <c r="A1785" t="s">
        <v>12</v>
      </c>
      <c r="B1785" t="s">
        <v>24</v>
      </c>
      <c r="C1785" t="s">
        <v>70</v>
      </c>
      <c r="D1785" t="s">
        <v>73</v>
      </c>
      <c r="E1785" t="s">
        <v>1624</v>
      </c>
      <c r="F1785" t="s">
        <v>1625</v>
      </c>
      <c r="J1785" t="s">
        <v>184</v>
      </c>
      <c r="K1785" t="s">
        <v>268</v>
      </c>
      <c r="L1785">
        <v>85</v>
      </c>
      <c r="M1785">
        <v>0</v>
      </c>
      <c r="N1785" t="s">
        <v>1580</v>
      </c>
      <c r="O1785">
        <v>4050</v>
      </c>
      <c r="P1785">
        <f t="shared" si="135"/>
        <v>7</v>
      </c>
      <c r="Q1785" t="str">
        <f t="shared" si="136"/>
        <v>Morning</v>
      </c>
      <c r="R1785" t="str">
        <f t="shared" si="137"/>
        <v>BOM  →  HYD</v>
      </c>
      <c r="S1785" t="str">
        <f t="shared" si="138"/>
        <v>Jun</v>
      </c>
      <c r="T1785" t="str">
        <f t="shared" si="139"/>
        <v>Economy</v>
      </c>
    </row>
    <row r="1786" spans="1:20" x14ac:dyDescent="0.35">
      <c r="A1786" t="s">
        <v>11</v>
      </c>
      <c r="B1786" t="s">
        <v>37</v>
      </c>
      <c r="C1786" t="s">
        <v>70</v>
      </c>
      <c r="D1786" t="s">
        <v>73</v>
      </c>
      <c r="E1786" t="s">
        <v>1624</v>
      </c>
      <c r="F1786" t="s">
        <v>1626</v>
      </c>
      <c r="G1786" t="s">
        <v>1621</v>
      </c>
      <c r="H1786" t="s">
        <v>1625</v>
      </c>
      <c r="J1786" t="s">
        <v>240</v>
      </c>
      <c r="K1786" t="s">
        <v>586</v>
      </c>
      <c r="L1786">
        <v>1995</v>
      </c>
      <c r="M1786">
        <v>2</v>
      </c>
      <c r="N1786" t="s">
        <v>1579</v>
      </c>
      <c r="O1786">
        <v>14219</v>
      </c>
      <c r="P1786">
        <f t="shared" si="135"/>
        <v>6</v>
      </c>
      <c r="Q1786" t="str">
        <f t="shared" si="136"/>
        <v>Morning</v>
      </c>
      <c r="R1786" t="str">
        <f t="shared" si="137"/>
        <v>BOM  →  BHO  →  DEL  →  HYD</v>
      </c>
      <c r="S1786" t="str">
        <f t="shared" si="138"/>
        <v>Mar</v>
      </c>
      <c r="T1786" t="str">
        <f t="shared" si="139"/>
        <v>Business</v>
      </c>
    </row>
    <row r="1787" spans="1:20" x14ac:dyDescent="0.35">
      <c r="A1787" t="s">
        <v>12</v>
      </c>
      <c r="B1787" t="s">
        <v>26</v>
      </c>
      <c r="C1787" t="s">
        <v>66</v>
      </c>
      <c r="D1787" t="s">
        <v>71</v>
      </c>
      <c r="E1787" t="s">
        <v>1601</v>
      </c>
      <c r="F1787" t="s">
        <v>1609</v>
      </c>
      <c r="G1787" t="s">
        <v>1602</v>
      </c>
      <c r="J1787" t="s">
        <v>170</v>
      </c>
      <c r="K1787" t="s">
        <v>247</v>
      </c>
      <c r="L1787">
        <v>405</v>
      </c>
      <c r="M1787">
        <v>1</v>
      </c>
      <c r="N1787" t="s">
        <v>1579</v>
      </c>
      <c r="O1787">
        <v>26890</v>
      </c>
      <c r="P1787">
        <f t="shared" si="135"/>
        <v>11</v>
      </c>
      <c r="Q1787" t="str">
        <f t="shared" si="136"/>
        <v>Morning</v>
      </c>
      <c r="R1787" t="str">
        <f t="shared" si="137"/>
        <v>BLR  →  BOM  →  DEL</v>
      </c>
      <c r="S1787" t="str">
        <f t="shared" si="138"/>
        <v>Mar</v>
      </c>
      <c r="T1787" t="str">
        <f t="shared" si="139"/>
        <v>Business</v>
      </c>
    </row>
    <row r="1788" spans="1:20" x14ac:dyDescent="0.35">
      <c r="A1788" t="s">
        <v>11</v>
      </c>
      <c r="B1788" t="s">
        <v>43</v>
      </c>
      <c r="C1788" t="s">
        <v>68</v>
      </c>
      <c r="D1788" t="s">
        <v>72</v>
      </c>
      <c r="E1788" t="s">
        <v>1607</v>
      </c>
      <c r="F1788" t="s">
        <v>1615</v>
      </c>
      <c r="G1788" t="s">
        <v>1609</v>
      </c>
      <c r="H1788" t="s">
        <v>1610</v>
      </c>
      <c r="J1788" t="s">
        <v>200</v>
      </c>
      <c r="K1788" t="s">
        <v>822</v>
      </c>
      <c r="L1788">
        <v>1410</v>
      </c>
      <c r="M1788">
        <v>2</v>
      </c>
      <c r="N1788" t="s">
        <v>1579</v>
      </c>
      <c r="O1788">
        <v>9653</v>
      </c>
      <c r="P1788">
        <f t="shared" si="135"/>
        <v>19</v>
      </c>
      <c r="Q1788" t="str">
        <f t="shared" si="136"/>
        <v>Evening</v>
      </c>
      <c r="R1788" t="str">
        <f t="shared" si="137"/>
        <v>DEL  →  AMD  →  BOM  →  COK</v>
      </c>
      <c r="S1788" t="str">
        <f t="shared" si="138"/>
        <v>Jun</v>
      </c>
      <c r="T1788" t="str">
        <f t="shared" si="139"/>
        <v>Premium Economy</v>
      </c>
    </row>
    <row r="1789" spans="1:20" x14ac:dyDescent="0.35">
      <c r="A1789" t="s">
        <v>10</v>
      </c>
      <c r="B1789" t="s">
        <v>58</v>
      </c>
      <c r="C1789" t="s">
        <v>66</v>
      </c>
      <c r="D1789" t="s">
        <v>68</v>
      </c>
      <c r="E1789" t="s">
        <v>1601</v>
      </c>
      <c r="F1789" t="s">
        <v>1602</v>
      </c>
      <c r="J1789" t="s">
        <v>203</v>
      </c>
      <c r="K1789" t="s">
        <v>201</v>
      </c>
      <c r="L1789">
        <v>165</v>
      </c>
      <c r="M1789">
        <v>0</v>
      </c>
      <c r="N1789" t="s">
        <v>1579</v>
      </c>
      <c r="O1789">
        <v>3943</v>
      </c>
      <c r="P1789">
        <f t="shared" si="135"/>
        <v>6</v>
      </c>
      <c r="Q1789" t="str">
        <f t="shared" si="136"/>
        <v>Morning</v>
      </c>
      <c r="R1789" t="str">
        <f t="shared" si="137"/>
        <v>BLR  →  DEL</v>
      </c>
      <c r="S1789" t="str">
        <f t="shared" si="138"/>
        <v>Jun</v>
      </c>
      <c r="T1789" t="str">
        <f t="shared" si="139"/>
        <v>Economy</v>
      </c>
    </row>
    <row r="1790" spans="1:20" x14ac:dyDescent="0.35">
      <c r="A1790" t="s">
        <v>12</v>
      </c>
      <c r="B1790" t="s">
        <v>45</v>
      </c>
      <c r="C1790" t="s">
        <v>67</v>
      </c>
      <c r="D1790" t="s">
        <v>66</v>
      </c>
      <c r="E1790" t="s">
        <v>1603</v>
      </c>
      <c r="F1790" t="s">
        <v>1609</v>
      </c>
      <c r="G1790" t="s">
        <v>1606</v>
      </c>
      <c r="J1790" t="s">
        <v>214</v>
      </c>
      <c r="K1790" t="s">
        <v>823</v>
      </c>
      <c r="L1790">
        <v>1575</v>
      </c>
      <c r="M1790">
        <v>1</v>
      </c>
      <c r="N1790" t="s">
        <v>1580</v>
      </c>
      <c r="O1790">
        <v>10844</v>
      </c>
      <c r="P1790">
        <f t="shared" si="135"/>
        <v>14</v>
      </c>
      <c r="Q1790" t="str">
        <f t="shared" si="136"/>
        <v>Afternoon</v>
      </c>
      <c r="R1790" t="str">
        <f t="shared" si="137"/>
        <v>CCU  →  BOM  →  BLR</v>
      </c>
      <c r="S1790" t="str">
        <f t="shared" si="138"/>
        <v>May</v>
      </c>
      <c r="T1790" t="str">
        <f t="shared" si="139"/>
        <v>Business</v>
      </c>
    </row>
    <row r="1791" spans="1:20" x14ac:dyDescent="0.35">
      <c r="A1791" t="s">
        <v>12</v>
      </c>
      <c r="B1791" t="s">
        <v>56</v>
      </c>
      <c r="C1791" t="s">
        <v>67</v>
      </c>
      <c r="D1791" t="s">
        <v>66</v>
      </c>
      <c r="E1791" t="s">
        <v>1603</v>
      </c>
      <c r="F1791" t="s">
        <v>1609</v>
      </c>
      <c r="G1791" t="s">
        <v>1606</v>
      </c>
      <c r="J1791" t="s">
        <v>171</v>
      </c>
      <c r="K1791" t="s">
        <v>678</v>
      </c>
      <c r="L1791">
        <v>450</v>
      </c>
      <c r="M1791">
        <v>1</v>
      </c>
      <c r="N1791" t="s">
        <v>1580</v>
      </c>
      <c r="O1791">
        <v>8849</v>
      </c>
      <c r="P1791">
        <f t="shared" si="135"/>
        <v>21</v>
      </c>
      <c r="Q1791" t="str">
        <f t="shared" si="136"/>
        <v>Night</v>
      </c>
      <c r="R1791" t="str">
        <f t="shared" si="137"/>
        <v>CCU  →  BOM  →  BLR</v>
      </c>
      <c r="S1791" t="str">
        <f t="shared" si="138"/>
        <v>Apr</v>
      </c>
      <c r="T1791" t="str">
        <f t="shared" si="139"/>
        <v>Premium Economy</v>
      </c>
    </row>
    <row r="1792" spans="1:20" x14ac:dyDescent="0.35">
      <c r="A1792" t="s">
        <v>10</v>
      </c>
      <c r="B1792" t="s">
        <v>36</v>
      </c>
      <c r="C1792" t="s">
        <v>70</v>
      </c>
      <c r="D1792" t="s">
        <v>73</v>
      </c>
      <c r="E1792" t="s">
        <v>1624</v>
      </c>
      <c r="F1792" t="s">
        <v>1625</v>
      </c>
      <c r="J1792" t="s">
        <v>352</v>
      </c>
      <c r="K1792" t="s">
        <v>824</v>
      </c>
      <c r="L1792">
        <v>90</v>
      </c>
      <c r="M1792">
        <v>0</v>
      </c>
      <c r="N1792" t="s">
        <v>1579</v>
      </c>
      <c r="O1792">
        <v>2754</v>
      </c>
      <c r="P1792">
        <f t="shared" si="135"/>
        <v>1</v>
      </c>
      <c r="Q1792" t="str">
        <f t="shared" si="136"/>
        <v>Night</v>
      </c>
      <c r="R1792" t="str">
        <f t="shared" si="137"/>
        <v>BOM  →  HYD</v>
      </c>
      <c r="S1792" t="str">
        <f t="shared" si="138"/>
        <v>Jun</v>
      </c>
      <c r="T1792" t="str">
        <f t="shared" si="139"/>
        <v>Economy</v>
      </c>
    </row>
    <row r="1793" spans="1:20" x14ac:dyDescent="0.35">
      <c r="A1793" t="s">
        <v>11</v>
      </c>
      <c r="B1793" t="s">
        <v>38</v>
      </c>
      <c r="C1793" t="s">
        <v>68</v>
      </c>
      <c r="D1793" t="s">
        <v>72</v>
      </c>
      <c r="E1793" t="s">
        <v>1607</v>
      </c>
      <c r="F1793" t="s">
        <v>1617</v>
      </c>
      <c r="G1793" t="s">
        <v>1609</v>
      </c>
      <c r="H1793" t="s">
        <v>1610</v>
      </c>
      <c r="J1793" t="s">
        <v>250</v>
      </c>
      <c r="K1793" t="s">
        <v>483</v>
      </c>
      <c r="L1793">
        <v>2185</v>
      </c>
      <c r="M1793">
        <v>2</v>
      </c>
      <c r="N1793" t="s">
        <v>1579</v>
      </c>
      <c r="O1793">
        <v>10756</v>
      </c>
      <c r="P1793">
        <f t="shared" si="135"/>
        <v>6</v>
      </c>
      <c r="Q1793" t="str">
        <f t="shared" si="136"/>
        <v>Morning</v>
      </c>
      <c r="R1793" t="str">
        <f t="shared" si="137"/>
        <v>DEL  →  CCU  →  BOM  →  COK</v>
      </c>
      <c r="S1793" t="str">
        <f t="shared" si="138"/>
        <v>Mar</v>
      </c>
      <c r="T1793" t="str">
        <f t="shared" si="139"/>
        <v>Business</v>
      </c>
    </row>
    <row r="1794" spans="1:20" x14ac:dyDescent="0.35">
      <c r="A1794" t="s">
        <v>12</v>
      </c>
      <c r="B1794" t="s">
        <v>47</v>
      </c>
      <c r="C1794" t="s">
        <v>67</v>
      </c>
      <c r="D1794" t="s">
        <v>66</v>
      </c>
      <c r="E1794" t="s">
        <v>1603</v>
      </c>
      <c r="F1794" t="s">
        <v>1621</v>
      </c>
      <c r="G1794" t="s">
        <v>1606</v>
      </c>
      <c r="J1794" t="s">
        <v>254</v>
      </c>
      <c r="K1794" t="s">
        <v>825</v>
      </c>
      <c r="L1794">
        <v>1685</v>
      </c>
      <c r="M1794">
        <v>1</v>
      </c>
      <c r="N1794" t="s">
        <v>1579</v>
      </c>
      <c r="O1794">
        <v>14151</v>
      </c>
      <c r="P1794">
        <f t="shared" si="135"/>
        <v>17</v>
      </c>
      <c r="Q1794" t="str">
        <f t="shared" si="136"/>
        <v>Evening</v>
      </c>
      <c r="R1794" t="str">
        <f t="shared" si="137"/>
        <v>CCU  →  DEL  →  BLR</v>
      </c>
      <c r="S1794" t="str">
        <f t="shared" si="138"/>
        <v>May</v>
      </c>
      <c r="T1794" t="str">
        <f t="shared" si="139"/>
        <v>Business</v>
      </c>
    </row>
    <row r="1795" spans="1:20" x14ac:dyDescent="0.35">
      <c r="A1795" t="s">
        <v>12</v>
      </c>
      <c r="B1795" t="s">
        <v>36</v>
      </c>
      <c r="C1795" t="s">
        <v>67</v>
      </c>
      <c r="D1795" t="s">
        <v>66</v>
      </c>
      <c r="E1795" t="s">
        <v>1603</v>
      </c>
      <c r="F1795" t="s">
        <v>1609</v>
      </c>
      <c r="G1795" t="s">
        <v>1606</v>
      </c>
      <c r="J1795" t="s">
        <v>217</v>
      </c>
      <c r="K1795" t="s">
        <v>222</v>
      </c>
      <c r="L1795">
        <v>740</v>
      </c>
      <c r="M1795">
        <v>1</v>
      </c>
      <c r="N1795" t="s">
        <v>1580</v>
      </c>
      <c r="O1795">
        <v>9899</v>
      </c>
      <c r="P1795">
        <f t="shared" ref="P1795:P1858" si="140">HOUR(TEXT(J1795,"HH:MM"))</f>
        <v>8</v>
      </c>
      <c r="Q1795" t="str">
        <f t="shared" ref="Q1795:Q1858" si="141">IF(P1795&gt;=5, IF(P1795&lt;12, "Morning", IF(P1795&lt;17, "Afternoon", IF(P1795&lt;21, "Evening", "Night"))), "Night")</f>
        <v>Morning</v>
      </c>
      <c r="R1795" t="str">
        <f t="shared" ref="R1795:R1858" si="142">_xlfn.TEXTJOIN(" → ", TRUE, E1795:I1795)</f>
        <v>CCU  →  BOM  →  BLR</v>
      </c>
      <c r="S1795" t="str">
        <f t="shared" ref="S1795:S1858" si="143">TEXT(B1795, "mmm")</f>
        <v>Jun</v>
      </c>
      <c r="T1795" t="str">
        <f t="shared" ref="T1795:T1858" si="144">_xlfn.IFS(
  O1795 &lt; 5000, "Economy",
  O1795 &lt;= 10000, "Premium Economy",
  O1795 &gt; 10000, "Business"
)</f>
        <v>Premium Economy</v>
      </c>
    </row>
    <row r="1796" spans="1:20" x14ac:dyDescent="0.35">
      <c r="A1796" t="s">
        <v>12</v>
      </c>
      <c r="B1796" t="s">
        <v>38</v>
      </c>
      <c r="C1796" t="s">
        <v>68</v>
      </c>
      <c r="D1796" t="s">
        <v>72</v>
      </c>
      <c r="E1796" t="s">
        <v>1607</v>
      </c>
      <c r="F1796" t="s">
        <v>1609</v>
      </c>
      <c r="G1796" t="s">
        <v>1610</v>
      </c>
      <c r="J1796" t="s">
        <v>179</v>
      </c>
      <c r="K1796" t="s">
        <v>542</v>
      </c>
      <c r="L1796">
        <v>385</v>
      </c>
      <c r="M1796">
        <v>1</v>
      </c>
      <c r="N1796" t="s">
        <v>1579</v>
      </c>
      <c r="O1796">
        <v>12242</v>
      </c>
      <c r="P1796">
        <f t="shared" si="140"/>
        <v>22</v>
      </c>
      <c r="Q1796" t="str">
        <f t="shared" si="141"/>
        <v>Night</v>
      </c>
      <c r="R1796" t="str">
        <f t="shared" si="142"/>
        <v>DEL  →  BOM  →  COK</v>
      </c>
      <c r="S1796" t="str">
        <f t="shared" si="143"/>
        <v>Mar</v>
      </c>
      <c r="T1796" t="str">
        <f t="shared" si="144"/>
        <v>Business</v>
      </c>
    </row>
    <row r="1797" spans="1:20" x14ac:dyDescent="0.35">
      <c r="A1797" t="s">
        <v>12</v>
      </c>
      <c r="B1797" t="s">
        <v>24</v>
      </c>
      <c r="C1797" t="s">
        <v>68</v>
      </c>
      <c r="D1797" t="s">
        <v>72</v>
      </c>
      <c r="E1797" t="s">
        <v>1607</v>
      </c>
      <c r="F1797" t="s">
        <v>1627</v>
      </c>
      <c r="G1797" t="s">
        <v>1609</v>
      </c>
      <c r="H1797" t="s">
        <v>1610</v>
      </c>
      <c r="J1797" t="s">
        <v>227</v>
      </c>
      <c r="K1797" t="s">
        <v>391</v>
      </c>
      <c r="L1797">
        <v>1025</v>
      </c>
      <c r="M1797">
        <v>2</v>
      </c>
      <c r="N1797" t="s">
        <v>1580</v>
      </c>
      <c r="O1797">
        <v>10368</v>
      </c>
      <c r="P1797">
        <f t="shared" si="140"/>
        <v>19</v>
      </c>
      <c r="Q1797" t="str">
        <f t="shared" si="141"/>
        <v>Evening</v>
      </c>
      <c r="R1797" t="str">
        <f t="shared" si="142"/>
        <v>DEL  →  JAI  →  BOM  →  COK</v>
      </c>
      <c r="S1797" t="str">
        <f t="shared" si="143"/>
        <v>Jun</v>
      </c>
      <c r="T1797" t="str">
        <f t="shared" si="144"/>
        <v>Business</v>
      </c>
    </row>
    <row r="1798" spans="1:20" x14ac:dyDescent="0.35">
      <c r="A1798" t="s">
        <v>10</v>
      </c>
      <c r="B1798" t="s">
        <v>54</v>
      </c>
      <c r="C1798" t="s">
        <v>70</v>
      </c>
      <c r="D1798" t="s">
        <v>73</v>
      </c>
      <c r="E1798" t="s">
        <v>1624</v>
      </c>
      <c r="F1798" t="s">
        <v>1625</v>
      </c>
      <c r="J1798" t="s">
        <v>289</v>
      </c>
      <c r="K1798" t="s">
        <v>535</v>
      </c>
      <c r="L1798">
        <v>90</v>
      </c>
      <c r="M1798">
        <v>0</v>
      </c>
      <c r="N1798" t="s">
        <v>1579</v>
      </c>
      <c r="O1798">
        <v>5755</v>
      </c>
      <c r="P1798">
        <f t="shared" si="140"/>
        <v>9</v>
      </c>
      <c r="Q1798" t="str">
        <f t="shared" si="141"/>
        <v>Morning</v>
      </c>
      <c r="R1798" t="str">
        <f t="shared" si="142"/>
        <v>BOM  →  HYD</v>
      </c>
      <c r="S1798" t="str">
        <f t="shared" si="143"/>
        <v>May</v>
      </c>
      <c r="T1798" t="str">
        <f t="shared" si="144"/>
        <v>Premium Economy</v>
      </c>
    </row>
    <row r="1799" spans="1:20" x14ac:dyDescent="0.35">
      <c r="A1799" t="s">
        <v>12</v>
      </c>
      <c r="B1799" t="s">
        <v>43</v>
      </c>
      <c r="C1799" t="s">
        <v>68</v>
      </c>
      <c r="D1799" t="s">
        <v>72</v>
      </c>
      <c r="E1799" t="s">
        <v>1607</v>
      </c>
      <c r="F1799" t="s">
        <v>1609</v>
      </c>
      <c r="G1799" t="s">
        <v>1610</v>
      </c>
      <c r="J1799" t="s">
        <v>230</v>
      </c>
      <c r="K1799" t="s">
        <v>437</v>
      </c>
      <c r="L1799">
        <v>610</v>
      </c>
      <c r="M1799">
        <v>1</v>
      </c>
      <c r="N1799" t="s">
        <v>1580</v>
      </c>
      <c r="O1799">
        <v>10262</v>
      </c>
      <c r="P1799">
        <f t="shared" si="140"/>
        <v>18</v>
      </c>
      <c r="Q1799" t="str">
        <f t="shared" si="141"/>
        <v>Evening</v>
      </c>
      <c r="R1799" t="str">
        <f t="shared" si="142"/>
        <v>DEL  →  BOM  →  COK</v>
      </c>
      <c r="S1799" t="str">
        <f t="shared" si="143"/>
        <v>Jun</v>
      </c>
      <c r="T1799" t="str">
        <f t="shared" si="144"/>
        <v>Business</v>
      </c>
    </row>
    <row r="1800" spans="1:20" x14ac:dyDescent="0.35">
      <c r="A1800" t="s">
        <v>13</v>
      </c>
      <c r="B1800" t="s">
        <v>53</v>
      </c>
      <c r="C1800" t="s">
        <v>67</v>
      </c>
      <c r="D1800" t="s">
        <v>66</v>
      </c>
      <c r="E1800" t="s">
        <v>1603</v>
      </c>
      <c r="F1800" t="s">
        <v>1616</v>
      </c>
      <c r="G1800" t="s">
        <v>1606</v>
      </c>
      <c r="J1800" t="s">
        <v>312</v>
      </c>
      <c r="K1800" t="s">
        <v>172</v>
      </c>
      <c r="L1800">
        <v>520</v>
      </c>
      <c r="M1800">
        <v>1</v>
      </c>
      <c r="N1800" t="s">
        <v>1579</v>
      </c>
      <c r="O1800">
        <v>6643</v>
      </c>
      <c r="P1800">
        <f t="shared" si="140"/>
        <v>8</v>
      </c>
      <c r="Q1800" t="str">
        <f t="shared" si="141"/>
        <v>Morning</v>
      </c>
      <c r="R1800" t="str">
        <f t="shared" si="142"/>
        <v>CCU  →  PNQ  →  BLR</v>
      </c>
      <c r="S1800" t="str">
        <f t="shared" si="143"/>
        <v>Jun</v>
      </c>
      <c r="T1800" t="str">
        <f t="shared" si="144"/>
        <v>Premium Economy</v>
      </c>
    </row>
    <row r="1801" spans="1:20" x14ac:dyDescent="0.35">
      <c r="A1801" t="s">
        <v>20</v>
      </c>
      <c r="B1801" t="s">
        <v>38</v>
      </c>
      <c r="C1801" t="s">
        <v>68</v>
      </c>
      <c r="D1801" t="s">
        <v>72</v>
      </c>
      <c r="E1801" t="s">
        <v>1607</v>
      </c>
      <c r="F1801" t="s">
        <v>1609</v>
      </c>
      <c r="G1801" t="s">
        <v>1610</v>
      </c>
      <c r="J1801" t="s">
        <v>285</v>
      </c>
      <c r="K1801" t="s">
        <v>307</v>
      </c>
      <c r="L1801">
        <v>810</v>
      </c>
      <c r="M1801">
        <v>1</v>
      </c>
      <c r="N1801" t="s">
        <v>1579</v>
      </c>
      <c r="O1801">
        <v>9845</v>
      </c>
      <c r="P1801">
        <f t="shared" si="140"/>
        <v>7</v>
      </c>
      <c r="Q1801" t="str">
        <f t="shared" si="141"/>
        <v>Morning</v>
      </c>
      <c r="R1801" t="str">
        <f t="shared" si="142"/>
        <v>DEL  →  BOM  →  COK</v>
      </c>
      <c r="S1801" t="str">
        <f t="shared" si="143"/>
        <v>Mar</v>
      </c>
      <c r="T1801" t="str">
        <f t="shared" si="144"/>
        <v>Premium Economy</v>
      </c>
    </row>
    <row r="1802" spans="1:20" x14ac:dyDescent="0.35">
      <c r="A1802" t="s">
        <v>12</v>
      </c>
      <c r="B1802" t="s">
        <v>22</v>
      </c>
      <c r="C1802" t="s">
        <v>67</v>
      </c>
      <c r="D1802" t="s">
        <v>66</v>
      </c>
      <c r="E1802" t="s">
        <v>1603</v>
      </c>
      <c r="F1802" t="s">
        <v>1609</v>
      </c>
      <c r="G1802" t="s">
        <v>1606</v>
      </c>
      <c r="J1802" t="s">
        <v>164</v>
      </c>
      <c r="K1802" t="s">
        <v>404</v>
      </c>
      <c r="L1802">
        <v>1025</v>
      </c>
      <c r="M1802">
        <v>1</v>
      </c>
      <c r="N1802" t="s">
        <v>1580</v>
      </c>
      <c r="O1802">
        <v>11134</v>
      </c>
      <c r="P1802">
        <f t="shared" si="140"/>
        <v>18</v>
      </c>
      <c r="Q1802" t="str">
        <f t="shared" si="141"/>
        <v>Evening</v>
      </c>
      <c r="R1802" t="str">
        <f t="shared" si="142"/>
        <v>CCU  →  BOM  →  BLR</v>
      </c>
      <c r="S1802" t="str">
        <f t="shared" si="143"/>
        <v>Mar</v>
      </c>
      <c r="T1802" t="str">
        <f t="shared" si="144"/>
        <v>Business</v>
      </c>
    </row>
    <row r="1803" spans="1:20" x14ac:dyDescent="0.35">
      <c r="A1803" t="s">
        <v>13</v>
      </c>
      <c r="B1803" t="s">
        <v>30</v>
      </c>
      <c r="C1803" t="s">
        <v>68</v>
      </c>
      <c r="D1803" t="s">
        <v>72</v>
      </c>
      <c r="E1803" t="s">
        <v>1607</v>
      </c>
      <c r="F1803" t="s">
        <v>1622</v>
      </c>
      <c r="G1803" t="s">
        <v>1610</v>
      </c>
      <c r="J1803" t="s">
        <v>203</v>
      </c>
      <c r="K1803" t="s">
        <v>377</v>
      </c>
      <c r="L1803">
        <v>315</v>
      </c>
      <c r="M1803">
        <v>1</v>
      </c>
      <c r="N1803" t="s">
        <v>1579</v>
      </c>
      <c r="O1803">
        <v>5583</v>
      </c>
      <c r="P1803">
        <f t="shared" si="140"/>
        <v>6</v>
      </c>
      <c r="Q1803" t="str">
        <f t="shared" si="141"/>
        <v>Morning</v>
      </c>
      <c r="R1803" t="str">
        <f t="shared" si="142"/>
        <v>DEL  →  MAA  →  COK</v>
      </c>
      <c r="S1803" t="str">
        <f t="shared" si="143"/>
        <v>Jun</v>
      </c>
      <c r="T1803" t="str">
        <f t="shared" si="144"/>
        <v>Premium Economy</v>
      </c>
    </row>
    <row r="1804" spans="1:20" x14ac:dyDescent="0.35">
      <c r="A1804" t="s">
        <v>10</v>
      </c>
      <c r="B1804" t="s">
        <v>41</v>
      </c>
      <c r="C1804" t="s">
        <v>68</v>
      </c>
      <c r="D1804" t="s">
        <v>72</v>
      </c>
      <c r="E1804" t="s">
        <v>1607</v>
      </c>
      <c r="F1804" t="s">
        <v>1609</v>
      </c>
      <c r="G1804" t="s">
        <v>1610</v>
      </c>
      <c r="J1804" t="s">
        <v>177</v>
      </c>
      <c r="K1804" t="s">
        <v>307</v>
      </c>
      <c r="L1804">
        <v>300</v>
      </c>
      <c r="M1804">
        <v>1</v>
      </c>
      <c r="N1804" t="s">
        <v>1579</v>
      </c>
      <c r="O1804">
        <v>6069</v>
      </c>
      <c r="P1804">
        <f t="shared" si="140"/>
        <v>16</v>
      </c>
      <c r="Q1804" t="str">
        <f t="shared" si="141"/>
        <v>Afternoon</v>
      </c>
      <c r="R1804" t="str">
        <f t="shared" si="142"/>
        <v>DEL  →  BOM  →  COK</v>
      </c>
      <c r="S1804" t="str">
        <f t="shared" si="143"/>
        <v>May</v>
      </c>
      <c r="T1804" t="str">
        <f t="shared" si="144"/>
        <v>Premium Economy</v>
      </c>
    </row>
    <row r="1805" spans="1:20" x14ac:dyDescent="0.35">
      <c r="A1805" t="s">
        <v>12</v>
      </c>
      <c r="B1805" t="s">
        <v>28</v>
      </c>
      <c r="C1805" t="s">
        <v>66</v>
      </c>
      <c r="D1805" t="s">
        <v>71</v>
      </c>
      <c r="E1805" t="s">
        <v>1601</v>
      </c>
      <c r="F1805" t="s">
        <v>1609</v>
      </c>
      <c r="G1805" t="s">
        <v>1602</v>
      </c>
      <c r="J1805" t="s">
        <v>193</v>
      </c>
      <c r="K1805" t="s">
        <v>169</v>
      </c>
      <c r="L1805">
        <v>875</v>
      </c>
      <c r="M1805">
        <v>1</v>
      </c>
      <c r="N1805" t="s">
        <v>1579</v>
      </c>
      <c r="O1805">
        <v>13817</v>
      </c>
      <c r="P1805">
        <f t="shared" si="140"/>
        <v>5</v>
      </c>
      <c r="Q1805" t="str">
        <f t="shared" si="141"/>
        <v>Morning</v>
      </c>
      <c r="R1805" t="str">
        <f t="shared" si="142"/>
        <v>BLR  →  BOM  →  DEL</v>
      </c>
      <c r="S1805" t="str">
        <f t="shared" si="143"/>
        <v>Mar</v>
      </c>
      <c r="T1805" t="str">
        <f t="shared" si="144"/>
        <v>Business</v>
      </c>
    </row>
    <row r="1806" spans="1:20" x14ac:dyDescent="0.35">
      <c r="A1806" t="s">
        <v>11</v>
      </c>
      <c r="B1806" t="s">
        <v>37</v>
      </c>
      <c r="C1806" t="s">
        <v>68</v>
      </c>
      <c r="D1806" t="s">
        <v>72</v>
      </c>
      <c r="E1806" t="s">
        <v>1607</v>
      </c>
      <c r="F1806" t="s">
        <v>1615</v>
      </c>
      <c r="G1806" t="s">
        <v>1609</v>
      </c>
      <c r="H1806" t="s">
        <v>1610</v>
      </c>
      <c r="J1806" t="s">
        <v>319</v>
      </c>
      <c r="K1806" t="s">
        <v>675</v>
      </c>
      <c r="L1806">
        <v>2295</v>
      </c>
      <c r="M1806">
        <v>2</v>
      </c>
      <c r="N1806" t="s">
        <v>1579</v>
      </c>
      <c r="O1806">
        <v>10283</v>
      </c>
      <c r="P1806">
        <f t="shared" si="140"/>
        <v>5</v>
      </c>
      <c r="Q1806" t="str">
        <f t="shared" si="141"/>
        <v>Morning</v>
      </c>
      <c r="R1806" t="str">
        <f t="shared" si="142"/>
        <v>DEL  →  AMD  →  BOM  →  COK</v>
      </c>
      <c r="S1806" t="str">
        <f t="shared" si="143"/>
        <v>Mar</v>
      </c>
      <c r="T1806" t="str">
        <f t="shared" si="144"/>
        <v>Business</v>
      </c>
    </row>
    <row r="1807" spans="1:20" x14ac:dyDescent="0.35">
      <c r="A1807" t="s">
        <v>11</v>
      </c>
      <c r="B1807" t="s">
        <v>22</v>
      </c>
      <c r="C1807" t="s">
        <v>67</v>
      </c>
      <c r="D1807" t="s">
        <v>66</v>
      </c>
      <c r="E1807" t="s">
        <v>1603</v>
      </c>
      <c r="F1807" t="s">
        <v>1620</v>
      </c>
      <c r="G1807" t="s">
        <v>1606</v>
      </c>
      <c r="J1807" t="s">
        <v>185</v>
      </c>
      <c r="K1807" t="s">
        <v>262</v>
      </c>
      <c r="L1807">
        <v>675</v>
      </c>
      <c r="M1807">
        <v>1</v>
      </c>
      <c r="N1807" t="s">
        <v>1579</v>
      </c>
      <c r="O1807">
        <v>7795</v>
      </c>
      <c r="P1807">
        <f t="shared" si="140"/>
        <v>9</v>
      </c>
      <c r="Q1807" t="str">
        <f t="shared" si="141"/>
        <v>Morning</v>
      </c>
      <c r="R1807" t="str">
        <f t="shared" si="142"/>
        <v>CCU  →  GAU  →  BLR</v>
      </c>
      <c r="S1807" t="str">
        <f t="shared" si="143"/>
        <v>Mar</v>
      </c>
      <c r="T1807" t="str">
        <f t="shared" si="144"/>
        <v>Premium Economy</v>
      </c>
    </row>
    <row r="1808" spans="1:20" x14ac:dyDescent="0.35">
      <c r="A1808" t="s">
        <v>14</v>
      </c>
      <c r="B1808" t="s">
        <v>52</v>
      </c>
      <c r="C1808" t="s">
        <v>68</v>
      </c>
      <c r="D1808" t="s">
        <v>72</v>
      </c>
      <c r="E1808" t="s">
        <v>1607</v>
      </c>
      <c r="F1808" t="s">
        <v>1609</v>
      </c>
      <c r="G1808" t="s">
        <v>1610</v>
      </c>
      <c r="J1808" t="s">
        <v>353</v>
      </c>
      <c r="K1808" t="s">
        <v>419</v>
      </c>
      <c r="L1808">
        <v>440</v>
      </c>
      <c r="M1808">
        <v>1</v>
      </c>
      <c r="N1808" t="s">
        <v>1580</v>
      </c>
      <c r="O1808">
        <v>13977</v>
      </c>
      <c r="P1808">
        <f t="shared" si="140"/>
        <v>0</v>
      </c>
      <c r="Q1808" t="str">
        <f t="shared" si="141"/>
        <v>Night</v>
      </c>
      <c r="R1808" t="str">
        <f t="shared" si="142"/>
        <v>DEL  →  BOM  →  COK</v>
      </c>
      <c r="S1808" t="str">
        <f t="shared" si="143"/>
        <v>Mar</v>
      </c>
      <c r="T1808" t="str">
        <f t="shared" si="144"/>
        <v>Business</v>
      </c>
    </row>
    <row r="1809" spans="1:20" x14ac:dyDescent="0.35">
      <c r="A1809" t="s">
        <v>12</v>
      </c>
      <c r="B1809" t="s">
        <v>30</v>
      </c>
      <c r="C1809" t="s">
        <v>68</v>
      </c>
      <c r="D1809" t="s">
        <v>72</v>
      </c>
      <c r="E1809" t="s">
        <v>1607</v>
      </c>
      <c r="F1809" t="s">
        <v>1611</v>
      </c>
      <c r="G1809" t="s">
        <v>1609</v>
      </c>
      <c r="H1809" t="s">
        <v>1610</v>
      </c>
      <c r="J1809" t="s">
        <v>190</v>
      </c>
      <c r="K1809" t="s">
        <v>463</v>
      </c>
      <c r="L1809">
        <v>1300</v>
      </c>
      <c r="M1809">
        <v>2</v>
      </c>
      <c r="N1809" t="s">
        <v>1580</v>
      </c>
      <c r="O1809">
        <v>10919</v>
      </c>
      <c r="P1809">
        <f t="shared" si="140"/>
        <v>6</v>
      </c>
      <c r="Q1809" t="str">
        <f t="shared" si="141"/>
        <v>Morning</v>
      </c>
      <c r="R1809" t="str">
        <f t="shared" si="142"/>
        <v>DEL  →  NAG  →  BOM  →  COK</v>
      </c>
      <c r="S1809" t="str">
        <f t="shared" si="143"/>
        <v>Jun</v>
      </c>
      <c r="T1809" t="str">
        <f t="shared" si="144"/>
        <v>Business</v>
      </c>
    </row>
    <row r="1810" spans="1:20" x14ac:dyDescent="0.35">
      <c r="A1810" t="s">
        <v>10</v>
      </c>
      <c r="B1810" t="s">
        <v>34</v>
      </c>
      <c r="C1810" t="s">
        <v>67</v>
      </c>
      <c r="D1810" t="s">
        <v>66</v>
      </c>
      <c r="E1810" t="s">
        <v>1603</v>
      </c>
      <c r="F1810" t="s">
        <v>1606</v>
      </c>
      <c r="J1810" t="s">
        <v>218</v>
      </c>
      <c r="K1810" t="s">
        <v>195</v>
      </c>
      <c r="L1810">
        <v>160</v>
      </c>
      <c r="M1810">
        <v>0</v>
      </c>
      <c r="N1810" t="s">
        <v>1579</v>
      </c>
      <c r="O1810">
        <v>6038</v>
      </c>
      <c r="P1810">
        <f t="shared" si="140"/>
        <v>20</v>
      </c>
      <c r="Q1810" t="str">
        <f t="shared" si="141"/>
        <v>Evening</v>
      </c>
      <c r="R1810" t="str">
        <f t="shared" si="142"/>
        <v>CCU  →  BLR</v>
      </c>
      <c r="S1810" t="str">
        <f t="shared" si="143"/>
        <v>Mar</v>
      </c>
      <c r="T1810" t="str">
        <f t="shared" si="144"/>
        <v>Premium Economy</v>
      </c>
    </row>
    <row r="1811" spans="1:20" x14ac:dyDescent="0.35">
      <c r="A1811" t="s">
        <v>10</v>
      </c>
      <c r="B1811" t="s">
        <v>47</v>
      </c>
      <c r="C1811" t="s">
        <v>68</v>
      </c>
      <c r="D1811" t="s">
        <v>72</v>
      </c>
      <c r="E1811" t="s">
        <v>1607</v>
      </c>
      <c r="F1811" t="s">
        <v>1610</v>
      </c>
      <c r="J1811" t="s">
        <v>263</v>
      </c>
      <c r="K1811" t="s">
        <v>201</v>
      </c>
      <c r="L1811">
        <v>195</v>
      </c>
      <c r="M1811">
        <v>0</v>
      </c>
      <c r="N1811" t="s">
        <v>1579</v>
      </c>
      <c r="O1811">
        <v>5601</v>
      </c>
      <c r="P1811">
        <f t="shared" si="140"/>
        <v>5</v>
      </c>
      <c r="Q1811" t="str">
        <f t="shared" si="141"/>
        <v>Morning</v>
      </c>
      <c r="R1811" t="str">
        <f t="shared" si="142"/>
        <v>DEL  →  COK</v>
      </c>
      <c r="S1811" t="str">
        <f t="shared" si="143"/>
        <v>May</v>
      </c>
      <c r="T1811" t="str">
        <f t="shared" si="144"/>
        <v>Premium Economy</v>
      </c>
    </row>
    <row r="1812" spans="1:20" x14ac:dyDescent="0.35">
      <c r="A1812" t="s">
        <v>10</v>
      </c>
      <c r="B1812" t="s">
        <v>52</v>
      </c>
      <c r="C1812" t="s">
        <v>68</v>
      </c>
      <c r="D1812" t="s">
        <v>72</v>
      </c>
      <c r="E1812" t="s">
        <v>1607</v>
      </c>
      <c r="F1812" t="s">
        <v>1609</v>
      </c>
      <c r="G1812" t="s">
        <v>1610</v>
      </c>
      <c r="J1812" t="s">
        <v>285</v>
      </c>
      <c r="K1812" t="s">
        <v>307</v>
      </c>
      <c r="L1812">
        <v>810</v>
      </c>
      <c r="M1812">
        <v>1</v>
      </c>
      <c r="N1812" t="s">
        <v>1579</v>
      </c>
      <c r="O1812">
        <v>12351</v>
      </c>
      <c r="P1812">
        <f t="shared" si="140"/>
        <v>7</v>
      </c>
      <c r="Q1812" t="str">
        <f t="shared" si="141"/>
        <v>Morning</v>
      </c>
      <c r="R1812" t="str">
        <f t="shared" si="142"/>
        <v>DEL  →  BOM  →  COK</v>
      </c>
      <c r="S1812" t="str">
        <f t="shared" si="143"/>
        <v>Mar</v>
      </c>
      <c r="T1812" t="str">
        <f t="shared" si="144"/>
        <v>Business</v>
      </c>
    </row>
    <row r="1813" spans="1:20" x14ac:dyDescent="0.35">
      <c r="A1813" t="s">
        <v>11</v>
      </c>
      <c r="B1813" t="s">
        <v>35</v>
      </c>
      <c r="C1813" t="s">
        <v>68</v>
      </c>
      <c r="D1813" t="s">
        <v>72</v>
      </c>
      <c r="E1813" t="s">
        <v>1607</v>
      </c>
      <c r="F1813" t="s">
        <v>1610</v>
      </c>
      <c r="J1813" t="s">
        <v>264</v>
      </c>
      <c r="K1813" t="s">
        <v>165</v>
      </c>
      <c r="L1813">
        <v>170</v>
      </c>
      <c r="M1813">
        <v>0</v>
      </c>
      <c r="N1813" t="s">
        <v>1579</v>
      </c>
      <c r="O1813">
        <v>6094</v>
      </c>
      <c r="P1813">
        <f t="shared" si="140"/>
        <v>5</v>
      </c>
      <c r="Q1813" t="str">
        <f t="shared" si="141"/>
        <v>Morning</v>
      </c>
      <c r="R1813" t="str">
        <f t="shared" si="142"/>
        <v>DEL  →  COK</v>
      </c>
      <c r="S1813" t="str">
        <f t="shared" si="143"/>
        <v>Apr</v>
      </c>
      <c r="T1813" t="str">
        <f t="shared" si="144"/>
        <v>Premium Economy</v>
      </c>
    </row>
    <row r="1814" spans="1:20" x14ac:dyDescent="0.35">
      <c r="A1814" t="s">
        <v>14</v>
      </c>
      <c r="B1814" t="s">
        <v>41</v>
      </c>
      <c r="C1814" t="s">
        <v>68</v>
      </c>
      <c r="D1814" t="s">
        <v>72</v>
      </c>
      <c r="E1814" t="s">
        <v>1607</v>
      </c>
      <c r="F1814" t="s">
        <v>1609</v>
      </c>
      <c r="G1814" t="s">
        <v>1610</v>
      </c>
      <c r="J1814" t="s">
        <v>187</v>
      </c>
      <c r="K1814" t="s">
        <v>252</v>
      </c>
      <c r="L1814">
        <v>520</v>
      </c>
      <c r="M1814">
        <v>1</v>
      </c>
      <c r="N1814" t="s">
        <v>1579</v>
      </c>
      <c r="O1814">
        <v>7575</v>
      </c>
      <c r="P1814">
        <f t="shared" si="140"/>
        <v>10</v>
      </c>
      <c r="Q1814" t="str">
        <f t="shared" si="141"/>
        <v>Morning</v>
      </c>
      <c r="R1814" t="str">
        <f t="shared" si="142"/>
        <v>DEL  →  BOM  →  COK</v>
      </c>
      <c r="S1814" t="str">
        <f t="shared" si="143"/>
        <v>May</v>
      </c>
      <c r="T1814" t="str">
        <f t="shared" si="144"/>
        <v>Premium Economy</v>
      </c>
    </row>
    <row r="1815" spans="1:20" x14ac:dyDescent="0.35">
      <c r="A1815" t="s">
        <v>12</v>
      </c>
      <c r="B1815" t="s">
        <v>29</v>
      </c>
      <c r="C1815" t="s">
        <v>68</v>
      </c>
      <c r="D1815" t="s">
        <v>72</v>
      </c>
      <c r="E1815" t="s">
        <v>1607</v>
      </c>
      <c r="F1815" t="s">
        <v>1609</v>
      </c>
      <c r="G1815" t="s">
        <v>1610</v>
      </c>
      <c r="J1815" t="s">
        <v>182</v>
      </c>
      <c r="K1815" t="s">
        <v>456</v>
      </c>
      <c r="L1815">
        <v>395</v>
      </c>
      <c r="M1815">
        <v>1</v>
      </c>
      <c r="N1815" t="s">
        <v>1579</v>
      </c>
      <c r="O1815">
        <v>16079</v>
      </c>
      <c r="P1815">
        <f t="shared" si="140"/>
        <v>21</v>
      </c>
      <c r="Q1815" t="str">
        <f t="shared" si="141"/>
        <v>Night</v>
      </c>
      <c r="R1815" t="str">
        <f t="shared" si="142"/>
        <v>DEL  →  BOM  →  COK</v>
      </c>
      <c r="S1815" t="str">
        <f t="shared" si="143"/>
        <v>May</v>
      </c>
      <c r="T1815" t="str">
        <f t="shared" si="144"/>
        <v>Business</v>
      </c>
    </row>
    <row r="1816" spans="1:20" x14ac:dyDescent="0.35">
      <c r="A1816" t="s">
        <v>12</v>
      </c>
      <c r="B1816" t="s">
        <v>43</v>
      </c>
      <c r="C1816" t="s">
        <v>68</v>
      </c>
      <c r="D1816" t="s">
        <v>72</v>
      </c>
      <c r="E1816" t="s">
        <v>1607</v>
      </c>
      <c r="F1816" t="s">
        <v>1609</v>
      </c>
      <c r="G1816" t="s">
        <v>1610</v>
      </c>
      <c r="J1816" t="s">
        <v>252</v>
      </c>
      <c r="K1816" t="s">
        <v>594</v>
      </c>
      <c r="L1816">
        <v>1425</v>
      </c>
      <c r="M1816">
        <v>1</v>
      </c>
      <c r="N1816" t="s">
        <v>1580</v>
      </c>
      <c r="O1816">
        <v>10262</v>
      </c>
      <c r="P1816">
        <f t="shared" si="140"/>
        <v>19</v>
      </c>
      <c r="Q1816" t="str">
        <f t="shared" si="141"/>
        <v>Evening</v>
      </c>
      <c r="R1816" t="str">
        <f t="shared" si="142"/>
        <v>DEL  →  BOM  →  COK</v>
      </c>
      <c r="S1816" t="str">
        <f t="shared" si="143"/>
        <v>Jun</v>
      </c>
      <c r="T1816" t="str">
        <f t="shared" si="144"/>
        <v>Business</v>
      </c>
    </row>
    <row r="1817" spans="1:20" x14ac:dyDescent="0.35">
      <c r="A1817" t="s">
        <v>17</v>
      </c>
      <c r="B1817" t="s">
        <v>24</v>
      </c>
      <c r="C1817" t="s">
        <v>68</v>
      </c>
      <c r="D1817" t="s">
        <v>72</v>
      </c>
      <c r="E1817" t="s">
        <v>1607</v>
      </c>
      <c r="F1817" t="s">
        <v>1612</v>
      </c>
      <c r="G1817" t="s">
        <v>1610</v>
      </c>
      <c r="J1817" t="s">
        <v>309</v>
      </c>
      <c r="K1817" t="s">
        <v>261</v>
      </c>
      <c r="L1817">
        <v>340</v>
      </c>
      <c r="M1817">
        <v>1</v>
      </c>
      <c r="N1817" t="s">
        <v>1579</v>
      </c>
      <c r="O1817">
        <v>13470</v>
      </c>
      <c r="P1817">
        <f t="shared" si="140"/>
        <v>16</v>
      </c>
      <c r="Q1817" t="str">
        <f t="shared" si="141"/>
        <v>Afternoon</v>
      </c>
      <c r="R1817" t="str">
        <f t="shared" si="142"/>
        <v>DEL  →  BLR  →  COK</v>
      </c>
      <c r="S1817" t="str">
        <f t="shared" si="143"/>
        <v>Jun</v>
      </c>
      <c r="T1817" t="str">
        <f t="shared" si="144"/>
        <v>Business</v>
      </c>
    </row>
    <row r="1818" spans="1:20" x14ac:dyDescent="0.35">
      <c r="A1818" t="s">
        <v>12</v>
      </c>
      <c r="B1818" t="s">
        <v>46</v>
      </c>
      <c r="C1818" t="s">
        <v>66</v>
      </c>
      <c r="D1818" t="s">
        <v>68</v>
      </c>
      <c r="E1818" t="s">
        <v>1601</v>
      </c>
      <c r="F1818" t="s">
        <v>1602</v>
      </c>
      <c r="J1818" t="s">
        <v>192</v>
      </c>
      <c r="K1818" t="s">
        <v>214</v>
      </c>
      <c r="L1818">
        <v>175</v>
      </c>
      <c r="M1818">
        <v>0</v>
      </c>
      <c r="N1818" t="s">
        <v>1579</v>
      </c>
      <c r="O1818">
        <v>8016</v>
      </c>
      <c r="P1818">
        <f t="shared" si="140"/>
        <v>11</v>
      </c>
      <c r="Q1818" t="str">
        <f t="shared" si="141"/>
        <v>Morning</v>
      </c>
      <c r="R1818" t="str">
        <f t="shared" si="142"/>
        <v>BLR  →  DEL</v>
      </c>
      <c r="S1818" t="str">
        <f t="shared" si="143"/>
        <v>Jun</v>
      </c>
      <c r="T1818" t="str">
        <f t="shared" si="144"/>
        <v>Premium Economy</v>
      </c>
    </row>
    <row r="1819" spans="1:20" x14ac:dyDescent="0.35">
      <c r="A1819" t="s">
        <v>12</v>
      </c>
      <c r="B1819" t="s">
        <v>52</v>
      </c>
      <c r="C1819" t="s">
        <v>68</v>
      </c>
      <c r="D1819" t="s">
        <v>72</v>
      </c>
      <c r="E1819" t="s">
        <v>1607</v>
      </c>
      <c r="F1819" t="s">
        <v>1609</v>
      </c>
      <c r="G1819" t="s">
        <v>1610</v>
      </c>
      <c r="J1819" t="s">
        <v>230</v>
      </c>
      <c r="K1819" t="s">
        <v>546</v>
      </c>
      <c r="L1819">
        <v>1475</v>
      </c>
      <c r="M1819">
        <v>1</v>
      </c>
      <c r="N1819" t="s">
        <v>1579</v>
      </c>
      <c r="O1819">
        <v>16289</v>
      </c>
      <c r="P1819">
        <f t="shared" si="140"/>
        <v>18</v>
      </c>
      <c r="Q1819" t="str">
        <f t="shared" si="141"/>
        <v>Evening</v>
      </c>
      <c r="R1819" t="str">
        <f t="shared" si="142"/>
        <v>DEL  →  BOM  →  COK</v>
      </c>
      <c r="S1819" t="str">
        <f t="shared" si="143"/>
        <v>Mar</v>
      </c>
      <c r="T1819" t="str">
        <f t="shared" si="144"/>
        <v>Business</v>
      </c>
    </row>
    <row r="1820" spans="1:20" x14ac:dyDescent="0.35">
      <c r="A1820" t="s">
        <v>12</v>
      </c>
      <c r="B1820" t="s">
        <v>53</v>
      </c>
      <c r="C1820" t="s">
        <v>68</v>
      </c>
      <c r="D1820" t="s">
        <v>72</v>
      </c>
      <c r="E1820" t="s">
        <v>1607</v>
      </c>
      <c r="F1820" t="s">
        <v>1609</v>
      </c>
      <c r="G1820" t="s">
        <v>1610</v>
      </c>
      <c r="J1820" t="s">
        <v>200</v>
      </c>
      <c r="K1820" t="s">
        <v>415</v>
      </c>
      <c r="L1820">
        <v>520</v>
      </c>
      <c r="M1820">
        <v>1</v>
      </c>
      <c r="N1820" t="s">
        <v>1580</v>
      </c>
      <c r="O1820">
        <v>10262</v>
      </c>
      <c r="P1820">
        <f t="shared" si="140"/>
        <v>19</v>
      </c>
      <c r="Q1820" t="str">
        <f t="shared" si="141"/>
        <v>Evening</v>
      </c>
      <c r="R1820" t="str">
        <f t="shared" si="142"/>
        <v>DEL  →  BOM  →  COK</v>
      </c>
      <c r="S1820" t="str">
        <f t="shared" si="143"/>
        <v>Jun</v>
      </c>
      <c r="T1820" t="str">
        <f t="shared" si="144"/>
        <v>Business</v>
      </c>
    </row>
    <row r="1821" spans="1:20" x14ac:dyDescent="0.35">
      <c r="A1821" t="s">
        <v>10</v>
      </c>
      <c r="B1821" t="s">
        <v>46</v>
      </c>
      <c r="C1821" t="s">
        <v>66</v>
      </c>
      <c r="D1821" t="s">
        <v>68</v>
      </c>
      <c r="E1821" t="s">
        <v>1601</v>
      </c>
      <c r="F1821" t="s">
        <v>1602</v>
      </c>
      <c r="J1821" t="s">
        <v>247</v>
      </c>
      <c r="K1821" t="s">
        <v>279</v>
      </c>
      <c r="L1821">
        <v>175</v>
      </c>
      <c r="M1821">
        <v>0</v>
      </c>
      <c r="N1821" t="s">
        <v>1579</v>
      </c>
      <c r="O1821">
        <v>4823</v>
      </c>
      <c r="P1821">
        <f t="shared" si="140"/>
        <v>18</v>
      </c>
      <c r="Q1821" t="str">
        <f t="shared" si="141"/>
        <v>Evening</v>
      </c>
      <c r="R1821" t="str">
        <f t="shared" si="142"/>
        <v>BLR  →  DEL</v>
      </c>
      <c r="S1821" t="str">
        <f t="shared" si="143"/>
        <v>Jun</v>
      </c>
      <c r="T1821" t="str">
        <f t="shared" si="144"/>
        <v>Economy</v>
      </c>
    </row>
    <row r="1822" spans="1:20" x14ac:dyDescent="0.35">
      <c r="A1822" t="s">
        <v>16</v>
      </c>
      <c r="B1822" t="s">
        <v>62</v>
      </c>
      <c r="C1822" t="s">
        <v>66</v>
      </c>
      <c r="D1822" t="s">
        <v>68</v>
      </c>
      <c r="E1822" t="s">
        <v>1601</v>
      </c>
      <c r="F1822" t="s">
        <v>1602</v>
      </c>
      <c r="J1822" t="s">
        <v>168</v>
      </c>
      <c r="K1822" t="s">
        <v>393</v>
      </c>
      <c r="L1822">
        <v>170</v>
      </c>
      <c r="M1822">
        <v>0</v>
      </c>
      <c r="N1822" t="s">
        <v>1579</v>
      </c>
      <c r="O1822">
        <v>5403</v>
      </c>
      <c r="P1822">
        <f t="shared" si="140"/>
        <v>9</v>
      </c>
      <c r="Q1822" t="str">
        <f t="shared" si="141"/>
        <v>Morning</v>
      </c>
      <c r="R1822" t="str">
        <f t="shared" si="142"/>
        <v>BLR  →  DEL</v>
      </c>
      <c r="S1822" t="str">
        <f t="shared" si="143"/>
        <v>Apr</v>
      </c>
      <c r="T1822" t="str">
        <f t="shared" si="144"/>
        <v>Premium Economy</v>
      </c>
    </row>
    <row r="1823" spans="1:20" x14ac:dyDescent="0.35">
      <c r="A1823" t="s">
        <v>12</v>
      </c>
      <c r="B1823" t="s">
        <v>45</v>
      </c>
      <c r="C1823" t="s">
        <v>68</v>
      </c>
      <c r="D1823" t="s">
        <v>72</v>
      </c>
      <c r="E1823" t="s">
        <v>1607</v>
      </c>
      <c r="F1823" t="s">
        <v>1609</v>
      </c>
      <c r="G1823" t="s">
        <v>1610</v>
      </c>
      <c r="J1823" t="s">
        <v>210</v>
      </c>
      <c r="K1823" t="s">
        <v>397</v>
      </c>
      <c r="L1823">
        <v>1530</v>
      </c>
      <c r="M1823">
        <v>1</v>
      </c>
      <c r="N1823" t="s">
        <v>1580</v>
      </c>
      <c r="O1823">
        <v>12373</v>
      </c>
      <c r="P1823">
        <f t="shared" si="140"/>
        <v>17</v>
      </c>
      <c r="Q1823" t="str">
        <f t="shared" si="141"/>
        <v>Evening</v>
      </c>
      <c r="R1823" t="str">
        <f t="shared" si="142"/>
        <v>DEL  →  BOM  →  COK</v>
      </c>
      <c r="S1823" t="str">
        <f t="shared" si="143"/>
        <v>May</v>
      </c>
      <c r="T1823" t="str">
        <f t="shared" si="144"/>
        <v>Business</v>
      </c>
    </row>
    <row r="1824" spans="1:20" x14ac:dyDescent="0.35">
      <c r="A1824" t="s">
        <v>13</v>
      </c>
      <c r="B1824" t="s">
        <v>37</v>
      </c>
      <c r="C1824" t="s">
        <v>70</v>
      </c>
      <c r="D1824" t="s">
        <v>73</v>
      </c>
      <c r="E1824" t="s">
        <v>1624</v>
      </c>
      <c r="F1824" t="s">
        <v>1643</v>
      </c>
      <c r="G1824" t="s">
        <v>1625</v>
      </c>
      <c r="J1824" t="s">
        <v>178</v>
      </c>
      <c r="K1824" t="s">
        <v>261</v>
      </c>
      <c r="L1824">
        <v>495</v>
      </c>
      <c r="M1824">
        <v>1</v>
      </c>
      <c r="N1824" t="s">
        <v>1579</v>
      </c>
      <c r="O1824">
        <v>13552</v>
      </c>
      <c r="P1824">
        <f t="shared" si="140"/>
        <v>14</v>
      </c>
      <c r="Q1824" t="str">
        <f t="shared" si="141"/>
        <v>Afternoon</v>
      </c>
      <c r="R1824" t="str">
        <f t="shared" si="142"/>
        <v>BOM  →  JLR  →  HYD</v>
      </c>
      <c r="S1824" t="str">
        <f t="shared" si="143"/>
        <v>Mar</v>
      </c>
      <c r="T1824" t="str">
        <f t="shared" si="144"/>
        <v>Business</v>
      </c>
    </row>
    <row r="1825" spans="1:20" x14ac:dyDescent="0.35">
      <c r="A1825" t="s">
        <v>12</v>
      </c>
      <c r="B1825" t="s">
        <v>32</v>
      </c>
      <c r="C1825" t="s">
        <v>67</v>
      </c>
      <c r="D1825" t="s">
        <v>66</v>
      </c>
      <c r="E1825" t="s">
        <v>1603</v>
      </c>
      <c r="F1825" t="s">
        <v>1609</v>
      </c>
      <c r="G1825" t="s">
        <v>1606</v>
      </c>
      <c r="J1825" t="s">
        <v>217</v>
      </c>
      <c r="K1825" t="s">
        <v>222</v>
      </c>
      <c r="L1825">
        <v>740</v>
      </c>
      <c r="M1825">
        <v>1</v>
      </c>
      <c r="N1825" t="s">
        <v>1580</v>
      </c>
      <c r="O1825">
        <v>10844</v>
      </c>
      <c r="P1825">
        <f t="shared" si="140"/>
        <v>8</v>
      </c>
      <c r="Q1825" t="str">
        <f t="shared" si="141"/>
        <v>Morning</v>
      </c>
      <c r="R1825" t="str">
        <f t="shared" si="142"/>
        <v>CCU  →  BOM  →  BLR</v>
      </c>
      <c r="S1825" t="str">
        <f t="shared" si="143"/>
        <v>May</v>
      </c>
      <c r="T1825" t="str">
        <f t="shared" si="144"/>
        <v>Business</v>
      </c>
    </row>
    <row r="1826" spans="1:20" x14ac:dyDescent="0.35">
      <c r="A1826" t="s">
        <v>11</v>
      </c>
      <c r="B1826" t="s">
        <v>37</v>
      </c>
      <c r="C1826" t="s">
        <v>70</v>
      </c>
      <c r="D1826" t="s">
        <v>73</v>
      </c>
      <c r="E1826" t="s">
        <v>1624</v>
      </c>
      <c r="F1826" t="s">
        <v>1629</v>
      </c>
      <c r="G1826" t="s">
        <v>1621</v>
      </c>
      <c r="H1826" t="s">
        <v>1625</v>
      </c>
      <c r="J1826" t="s">
        <v>216</v>
      </c>
      <c r="K1826" t="s">
        <v>563</v>
      </c>
      <c r="L1826">
        <v>845</v>
      </c>
      <c r="M1826">
        <v>2</v>
      </c>
      <c r="N1826" t="s">
        <v>1579</v>
      </c>
      <c r="O1826">
        <v>22619</v>
      </c>
      <c r="P1826">
        <f t="shared" si="140"/>
        <v>9</v>
      </c>
      <c r="Q1826" t="str">
        <f t="shared" si="141"/>
        <v>Morning</v>
      </c>
      <c r="R1826" t="str">
        <f t="shared" si="142"/>
        <v>BOM  →  JDH  →  DEL  →  HYD</v>
      </c>
      <c r="S1826" t="str">
        <f t="shared" si="143"/>
        <v>Mar</v>
      </c>
      <c r="T1826" t="str">
        <f t="shared" si="144"/>
        <v>Business</v>
      </c>
    </row>
    <row r="1827" spans="1:20" x14ac:dyDescent="0.35">
      <c r="A1827" t="s">
        <v>14</v>
      </c>
      <c r="B1827" t="s">
        <v>29</v>
      </c>
      <c r="C1827" t="s">
        <v>68</v>
      </c>
      <c r="D1827" t="s">
        <v>72</v>
      </c>
      <c r="E1827" t="s">
        <v>1607</v>
      </c>
      <c r="F1827" t="s">
        <v>1609</v>
      </c>
      <c r="G1827" t="s">
        <v>1610</v>
      </c>
      <c r="J1827" t="s">
        <v>187</v>
      </c>
      <c r="K1827" t="s">
        <v>252</v>
      </c>
      <c r="L1827">
        <v>520</v>
      </c>
      <c r="M1827">
        <v>1</v>
      </c>
      <c r="N1827" t="s">
        <v>1579</v>
      </c>
      <c r="O1827">
        <v>8625</v>
      </c>
      <c r="P1827">
        <f t="shared" si="140"/>
        <v>10</v>
      </c>
      <c r="Q1827" t="str">
        <f t="shared" si="141"/>
        <v>Morning</v>
      </c>
      <c r="R1827" t="str">
        <f t="shared" si="142"/>
        <v>DEL  →  BOM  →  COK</v>
      </c>
      <c r="S1827" t="str">
        <f t="shared" si="143"/>
        <v>May</v>
      </c>
      <c r="T1827" t="str">
        <f t="shared" si="144"/>
        <v>Premium Economy</v>
      </c>
    </row>
    <row r="1828" spans="1:20" x14ac:dyDescent="0.35">
      <c r="A1828" t="s">
        <v>10</v>
      </c>
      <c r="B1828" t="s">
        <v>22</v>
      </c>
      <c r="C1828" t="s">
        <v>66</v>
      </c>
      <c r="D1828" t="s">
        <v>71</v>
      </c>
      <c r="E1828" t="s">
        <v>1601</v>
      </c>
      <c r="F1828" t="s">
        <v>1602</v>
      </c>
      <c r="J1828" t="s">
        <v>240</v>
      </c>
      <c r="K1828" t="s">
        <v>174</v>
      </c>
      <c r="L1828">
        <v>165</v>
      </c>
      <c r="M1828">
        <v>0</v>
      </c>
      <c r="N1828" t="s">
        <v>1579</v>
      </c>
      <c r="O1828">
        <v>4777</v>
      </c>
      <c r="P1828">
        <f t="shared" si="140"/>
        <v>6</v>
      </c>
      <c r="Q1828" t="str">
        <f t="shared" si="141"/>
        <v>Morning</v>
      </c>
      <c r="R1828" t="str">
        <f t="shared" si="142"/>
        <v>BLR  →  DEL</v>
      </c>
      <c r="S1828" t="str">
        <f t="shared" si="143"/>
        <v>Mar</v>
      </c>
      <c r="T1828" t="str">
        <f t="shared" si="144"/>
        <v>Economy</v>
      </c>
    </row>
    <row r="1829" spans="1:20" x14ac:dyDescent="0.35">
      <c r="A1829" t="s">
        <v>10</v>
      </c>
      <c r="B1829" t="s">
        <v>58</v>
      </c>
      <c r="C1829" t="s">
        <v>68</v>
      </c>
      <c r="D1829" t="s">
        <v>72</v>
      </c>
      <c r="E1829" t="s">
        <v>1607</v>
      </c>
      <c r="F1829" t="s">
        <v>1610</v>
      </c>
      <c r="J1829" t="s">
        <v>263</v>
      </c>
      <c r="K1829" t="s">
        <v>201</v>
      </c>
      <c r="L1829">
        <v>195</v>
      </c>
      <c r="M1829">
        <v>0</v>
      </c>
      <c r="N1829" t="s">
        <v>1579</v>
      </c>
      <c r="O1829">
        <v>5000</v>
      </c>
      <c r="P1829">
        <f t="shared" si="140"/>
        <v>5</v>
      </c>
      <c r="Q1829" t="str">
        <f t="shared" si="141"/>
        <v>Morning</v>
      </c>
      <c r="R1829" t="str">
        <f t="shared" si="142"/>
        <v>DEL  →  COK</v>
      </c>
      <c r="S1829" t="str">
        <f t="shared" si="143"/>
        <v>Jun</v>
      </c>
      <c r="T1829" t="str">
        <f t="shared" si="144"/>
        <v>Premium Economy</v>
      </c>
    </row>
    <row r="1830" spans="1:20" x14ac:dyDescent="0.35">
      <c r="A1830" t="s">
        <v>12</v>
      </c>
      <c r="B1830" t="s">
        <v>37</v>
      </c>
      <c r="C1830" t="s">
        <v>68</v>
      </c>
      <c r="D1830" t="s">
        <v>72</v>
      </c>
      <c r="E1830" t="s">
        <v>1607</v>
      </c>
      <c r="F1830" t="s">
        <v>1615</v>
      </c>
      <c r="G1830" t="s">
        <v>1609</v>
      </c>
      <c r="H1830" t="s">
        <v>1610</v>
      </c>
      <c r="J1830" t="s">
        <v>239</v>
      </c>
      <c r="K1830" t="s">
        <v>479</v>
      </c>
      <c r="L1830">
        <v>1475</v>
      </c>
      <c r="M1830">
        <v>2</v>
      </c>
      <c r="N1830" t="s">
        <v>1579</v>
      </c>
      <c r="O1830">
        <v>21954</v>
      </c>
      <c r="P1830">
        <f t="shared" si="140"/>
        <v>19</v>
      </c>
      <c r="Q1830" t="str">
        <f t="shared" si="141"/>
        <v>Evening</v>
      </c>
      <c r="R1830" t="str">
        <f t="shared" si="142"/>
        <v>DEL  →  AMD  →  BOM  →  COK</v>
      </c>
      <c r="S1830" t="str">
        <f t="shared" si="143"/>
        <v>Mar</v>
      </c>
      <c r="T1830" t="str">
        <f t="shared" si="144"/>
        <v>Business</v>
      </c>
    </row>
    <row r="1831" spans="1:20" x14ac:dyDescent="0.35">
      <c r="A1831" t="s">
        <v>12</v>
      </c>
      <c r="B1831" t="s">
        <v>49</v>
      </c>
      <c r="C1831" t="s">
        <v>68</v>
      </c>
      <c r="D1831" t="s">
        <v>72</v>
      </c>
      <c r="E1831" t="s">
        <v>1607</v>
      </c>
      <c r="F1831" t="s">
        <v>1609</v>
      </c>
      <c r="G1831" t="s">
        <v>1610</v>
      </c>
      <c r="J1831" t="s">
        <v>237</v>
      </c>
      <c r="K1831" t="s">
        <v>445</v>
      </c>
      <c r="L1831">
        <v>1015</v>
      </c>
      <c r="M1831">
        <v>1</v>
      </c>
      <c r="N1831" t="s">
        <v>1580</v>
      </c>
      <c r="O1831">
        <v>11627</v>
      </c>
      <c r="P1831">
        <f t="shared" si="140"/>
        <v>11</v>
      </c>
      <c r="Q1831" t="str">
        <f t="shared" si="141"/>
        <v>Morning</v>
      </c>
      <c r="R1831" t="str">
        <f t="shared" si="142"/>
        <v>DEL  →  BOM  →  COK</v>
      </c>
      <c r="S1831" t="str">
        <f t="shared" si="143"/>
        <v>Jun</v>
      </c>
      <c r="T1831" t="str">
        <f t="shared" si="144"/>
        <v>Business</v>
      </c>
    </row>
    <row r="1832" spans="1:20" x14ac:dyDescent="0.35">
      <c r="A1832" t="s">
        <v>12</v>
      </c>
      <c r="B1832" t="s">
        <v>54</v>
      </c>
      <c r="C1832" t="s">
        <v>67</v>
      </c>
      <c r="D1832" t="s">
        <v>66</v>
      </c>
      <c r="E1832" t="s">
        <v>1603</v>
      </c>
      <c r="F1832" t="s">
        <v>1609</v>
      </c>
      <c r="G1832" t="s">
        <v>1606</v>
      </c>
      <c r="J1832" t="s">
        <v>214</v>
      </c>
      <c r="K1832" t="s">
        <v>686</v>
      </c>
      <c r="L1832">
        <v>875</v>
      </c>
      <c r="M1832">
        <v>1</v>
      </c>
      <c r="N1832" t="s">
        <v>1579</v>
      </c>
      <c r="O1832">
        <v>13731</v>
      </c>
      <c r="P1832">
        <f t="shared" si="140"/>
        <v>14</v>
      </c>
      <c r="Q1832" t="str">
        <f t="shared" si="141"/>
        <v>Afternoon</v>
      </c>
      <c r="R1832" t="str">
        <f t="shared" si="142"/>
        <v>CCU  →  BOM  →  BLR</v>
      </c>
      <c r="S1832" t="str">
        <f t="shared" si="143"/>
        <v>May</v>
      </c>
      <c r="T1832" t="str">
        <f t="shared" si="144"/>
        <v>Business</v>
      </c>
    </row>
    <row r="1833" spans="1:20" x14ac:dyDescent="0.35">
      <c r="A1833" t="s">
        <v>10</v>
      </c>
      <c r="B1833" t="s">
        <v>39</v>
      </c>
      <c r="C1833" t="s">
        <v>66</v>
      </c>
      <c r="D1833" t="s">
        <v>68</v>
      </c>
      <c r="E1833" t="s">
        <v>1601</v>
      </c>
      <c r="F1833" t="s">
        <v>1602</v>
      </c>
      <c r="J1833" t="s">
        <v>276</v>
      </c>
      <c r="K1833" t="s">
        <v>826</v>
      </c>
      <c r="L1833">
        <v>170</v>
      </c>
      <c r="M1833">
        <v>0</v>
      </c>
      <c r="N1833" t="s">
        <v>1579</v>
      </c>
      <c r="O1833">
        <v>3943</v>
      </c>
      <c r="P1833">
        <f t="shared" si="140"/>
        <v>22</v>
      </c>
      <c r="Q1833" t="str">
        <f t="shared" si="141"/>
        <v>Night</v>
      </c>
      <c r="R1833" t="str">
        <f t="shared" si="142"/>
        <v>BLR  →  DEL</v>
      </c>
      <c r="S1833" t="str">
        <f t="shared" si="143"/>
        <v>Apr</v>
      </c>
      <c r="T1833" t="str">
        <f t="shared" si="144"/>
        <v>Economy</v>
      </c>
    </row>
    <row r="1834" spans="1:20" x14ac:dyDescent="0.35">
      <c r="A1834" t="s">
        <v>12</v>
      </c>
      <c r="B1834" t="s">
        <v>38</v>
      </c>
      <c r="C1834" t="s">
        <v>66</v>
      </c>
      <c r="D1834" t="s">
        <v>71</v>
      </c>
      <c r="E1834" t="s">
        <v>1601</v>
      </c>
      <c r="F1834" t="s">
        <v>1609</v>
      </c>
      <c r="G1834" t="s">
        <v>1602</v>
      </c>
      <c r="J1834" t="s">
        <v>166</v>
      </c>
      <c r="K1834" t="s">
        <v>233</v>
      </c>
      <c r="L1834">
        <v>845</v>
      </c>
      <c r="M1834">
        <v>1</v>
      </c>
      <c r="N1834" t="s">
        <v>1580</v>
      </c>
      <c r="O1834">
        <v>6992</v>
      </c>
      <c r="P1834">
        <f t="shared" si="140"/>
        <v>8</v>
      </c>
      <c r="Q1834" t="str">
        <f t="shared" si="141"/>
        <v>Morning</v>
      </c>
      <c r="R1834" t="str">
        <f t="shared" si="142"/>
        <v>BLR  →  BOM  →  DEL</v>
      </c>
      <c r="S1834" t="str">
        <f t="shared" si="143"/>
        <v>Mar</v>
      </c>
      <c r="T1834" t="str">
        <f t="shared" si="144"/>
        <v>Premium Economy</v>
      </c>
    </row>
    <row r="1835" spans="1:20" x14ac:dyDescent="0.35">
      <c r="A1835" t="s">
        <v>12</v>
      </c>
      <c r="B1835" t="s">
        <v>40</v>
      </c>
      <c r="C1835" t="s">
        <v>67</v>
      </c>
      <c r="D1835" t="s">
        <v>66</v>
      </c>
      <c r="E1835" t="s">
        <v>1603</v>
      </c>
      <c r="F1835" t="s">
        <v>1609</v>
      </c>
      <c r="G1835" t="s">
        <v>1606</v>
      </c>
      <c r="J1835" t="s">
        <v>164</v>
      </c>
      <c r="K1835" t="s">
        <v>413</v>
      </c>
      <c r="L1835">
        <v>585</v>
      </c>
      <c r="M1835">
        <v>1</v>
      </c>
      <c r="N1835" t="s">
        <v>1579</v>
      </c>
      <c r="O1835">
        <v>13941</v>
      </c>
      <c r="P1835">
        <f t="shared" si="140"/>
        <v>18</v>
      </c>
      <c r="Q1835" t="str">
        <f t="shared" si="141"/>
        <v>Evening</v>
      </c>
      <c r="R1835" t="str">
        <f t="shared" si="142"/>
        <v>CCU  →  BOM  →  BLR</v>
      </c>
      <c r="S1835" t="str">
        <f t="shared" si="143"/>
        <v>May</v>
      </c>
      <c r="T1835" t="str">
        <f t="shared" si="144"/>
        <v>Business</v>
      </c>
    </row>
    <row r="1836" spans="1:20" x14ac:dyDescent="0.35">
      <c r="A1836" t="s">
        <v>12</v>
      </c>
      <c r="B1836" t="s">
        <v>36</v>
      </c>
      <c r="C1836" t="s">
        <v>68</v>
      </c>
      <c r="D1836" t="s">
        <v>72</v>
      </c>
      <c r="E1836" t="s">
        <v>1607</v>
      </c>
      <c r="F1836" t="s">
        <v>1609</v>
      </c>
      <c r="G1836" t="s">
        <v>1610</v>
      </c>
      <c r="J1836" t="s">
        <v>165</v>
      </c>
      <c r="K1836" t="s">
        <v>194</v>
      </c>
      <c r="L1836">
        <v>660</v>
      </c>
      <c r="M1836">
        <v>1</v>
      </c>
      <c r="N1836" t="s">
        <v>1579</v>
      </c>
      <c r="O1836">
        <v>14924</v>
      </c>
      <c r="P1836">
        <f t="shared" si="140"/>
        <v>8</v>
      </c>
      <c r="Q1836" t="str">
        <f t="shared" si="141"/>
        <v>Morning</v>
      </c>
      <c r="R1836" t="str">
        <f t="shared" si="142"/>
        <v>DEL  →  BOM  →  COK</v>
      </c>
      <c r="S1836" t="str">
        <f t="shared" si="143"/>
        <v>Jun</v>
      </c>
      <c r="T1836" t="str">
        <f t="shared" si="144"/>
        <v>Business</v>
      </c>
    </row>
    <row r="1837" spans="1:20" x14ac:dyDescent="0.35">
      <c r="A1837" t="s">
        <v>12</v>
      </c>
      <c r="B1837" t="s">
        <v>46</v>
      </c>
      <c r="C1837" t="s">
        <v>68</v>
      </c>
      <c r="D1837" t="s">
        <v>72</v>
      </c>
      <c r="E1837" t="s">
        <v>1607</v>
      </c>
      <c r="F1837" t="s">
        <v>1609</v>
      </c>
      <c r="G1837" t="s">
        <v>1610</v>
      </c>
      <c r="J1837" t="s">
        <v>220</v>
      </c>
      <c r="K1837" t="s">
        <v>393</v>
      </c>
      <c r="L1837">
        <v>620</v>
      </c>
      <c r="M1837">
        <v>1</v>
      </c>
      <c r="N1837" t="s">
        <v>1579</v>
      </c>
      <c r="O1837">
        <v>18371</v>
      </c>
      <c r="P1837">
        <f t="shared" si="140"/>
        <v>2</v>
      </c>
      <c r="Q1837" t="str">
        <f t="shared" si="141"/>
        <v>Night</v>
      </c>
      <c r="R1837" t="str">
        <f t="shared" si="142"/>
        <v>DEL  →  BOM  →  COK</v>
      </c>
      <c r="S1837" t="str">
        <f t="shared" si="143"/>
        <v>Jun</v>
      </c>
      <c r="T1837" t="str">
        <f t="shared" si="144"/>
        <v>Business</v>
      </c>
    </row>
    <row r="1838" spans="1:20" x14ac:dyDescent="0.35">
      <c r="A1838" t="s">
        <v>10</v>
      </c>
      <c r="B1838" t="s">
        <v>34</v>
      </c>
      <c r="C1838" t="s">
        <v>69</v>
      </c>
      <c r="D1838" t="s">
        <v>67</v>
      </c>
      <c r="E1838" t="s">
        <v>1613</v>
      </c>
      <c r="F1838" t="s">
        <v>1614</v>
      </c>
      <c r="J1838" t="s">
        <v>256</v>
      </c>
      <c r="K1838" t="s">
        <v>350</v>
      </c>
      <c r="L1838">
        <v>140</v>
      </c>
      <c r="M1838">
        <v>0</v>
      </c>
      <c r="N1838" t="s">
        <v>1579</v>
      </c>
      <c r="O1838">
        <v>7295</v>
      </c>
      <c r="P1838">
        <f t="shared" si="140"/>
        <v>19</v>
      </c>
      <c r="Q1838" t="str">
        <f t="shared" si="141"/>
        <v>Evening</v>
      </c>
      <c r="R1838" t="str">
        <f t="shared" si="142"/>
        <v>MAA  →  CCU</v>
      </c>
      <c r="S1838" t="str">
        <f t="shared" si="143"/>
        <v>Mar</v>
      </c>
      <c r="T1838" t="str">
        <f t="shared" si="144"/>
        <v>Premium Economy</v>
      </c>
    </row>
    <row r="1839" spans="1:20" x14ac:dyDescent="0.35">
      <c r="A1839" t="s">
        <v>11</v>
      </c>
      <c r="B1839" t="s">
        <v>55</v>
      </c>
      <c r="C1839" t="s">
        <v>66</v>
      </c>
      <c r="D1839" t="s">
        <v>71</v>
      </c>
      <c r="E1839" t="s">
        <v>1601</v>
      </c>
      <c r="F1839" t="s">
        <v>1630</v>
      </c>
      <c r="G1839" t="s">
        <v>1602</v>
      </c>
      <c r="J1839" t="s">
        <v>254</v>
      </c>
      <c r="K1839" t="s">
        <v>827</v>
      </c>
      <c r="L1839">
        <v>1420</v>
      </c>
      <c r="M1839">
        <v>1</v>
      </c>
      <c r="N1839" t="s">
        <v>1579</v>
      </c>
      <c r="O1839">
        <v>9292</v>
      </c>
      <c r="P1839">
        <f t="shared" si="140"/>
        <v>17</v>
      </c>
      <c r="Q1839" t="str">
        <f t="shared" si="141"/>
        <v>Evening</v>
      </c>
      <c r="R1839" t="str">
        <f t="shared" si="142"/>
        <v>BLR  →  GOI  →  DEL</v>
      </c>
      <c r="S1839" t="str">
        <f t="shared" si="143"/>
        <v>Mar</v>
      </c>
      <c r="T1839" t="str">
        <f t="shared" si="144"/>
        <v>Premium Economy</v>
      </c>
    </row>
    <row r="1840" spans="1:20" x14ac:dyDescent="0.35">
      <c r="A1840" t="s">
        <v>12</v>
      </c>
      <c r="B1840" t="s">
        <v>23</v>
      </c>
      <c r="C1840" t="s">
        <v>67</v>
      </c>
      <c r="D1840" t="s">
        <v>66</v>
      </c>
      <c r="E1840" t="s">
        <v>1603</v>
      </c>
      <c r="F1840" t="s">
        <v>1609</v>
      </c>
      <c r="G1840" t="s">
        <v>1606</v>
      </c>
      <c r="J1840" t="s">
        <v>225</v>
      </c>
      <c r="K1840" t="s">
        <v>828</v>
      </c>
      <c r="L1840">
        <v>735</v>
      </c>
      <c r="M1840">
        <v>1</v>
      </c>
      <c r="N1840" t="s">
        <v>1579</v>
      </c>
      <c r="O1840">
        <v>13941</v>
      </c>
      <c r="P1840">
        <f t="shared" si="140"/>
        <v>20</v>
      </c>
      <c r="Q1840" t="str">
        <f t="shared" si="141"/>
        <v>Evening</v>
      </c>
      <c r="R1840" t="str">
        <f t="shared" si="142"/>
        <v>CCU  →  BOM  →  BLR</v>
      </c>
      <c r="S1840" t="str">
        <f t="shared" si="143"/>
        <v>May</v>
      </c>
      <c r="T1840" t="str">
        <f t="shared" si="144"/>
        <v>Business</v>
      </c>
    </row>
    <row r="1841" spans="1:20" x14ac:dyDescent="0.35">
      <c r="A1841" t="s">
        <v>10</v>
      </c>
      <c r="B1841" t="s">
        <v>22</v>
      </c>
      <c r="C1841" t="s">
        <v>67</v>
      </c>
      <c r="D1841" t="s">
        <v>66</v>
      </c>
      <c r="E1841" t="s">
        <v>1603</v>
      </c>
      <c r="F1841" t="s">
        <v>1623</v>
      </c>
      <c r="G1841" t="s">
        <v>1606</v>
      </c>
      <c r="J1841" t="s">
        <v>354</v>
      </c>
      <c r="K1841" t="s">
        <v>185</v>
      </c>
      <c r="L1841">
        <v>335</v>
      </c>
      <c r="M1841">
        <v>1</v>
      </c>
      <c r="N1841" t="s">
        <v>1579</v>
      </c>
      <c r="O1841">
        <v>4150</v>
      </c>
      <c r="P1841">
        <f t="shared" si="140"/>
        <v>4</v>
      </c>
      <c r="Q1841" t="str">
        <f t="shared" si="141"/>
        <v>Night</v>
      </c>
      <c r="R1841" t="str">
        <f t="shared" si="142"/>
        <v>CCU  →  HYD  →  BLR</v>
      </c>
      <c r="S1841" t="str">
        <f t="shared" si="143"/>
        <v>Mar</v>
      </c>
      <c r="T1841" t="str">
        <f t="shared" si="144"/>
        <v>Economy</v>
      </c>
    </row>
    <row r="1842" spans="1:20" x14ac:dyDescent="0.35">
      <c r="A1842" t="s">
        <v>12</v>
      </c>
      <c r="B1842" t="s">
        <v>56</v>
      </c>
      <c r="C1842" t="s">
        <v>67</v>
      </c>
      <c r="D1842" t="s">
        <v>66</v>
      </c>
      <c r="E1842" t="s">
        <v>1603</v>
      </c>
      <c r="F1842" t="s">
        <v>1609</v>
      </c>
      <c r="G1842" t="s">
        <v>1606</v>
      </c>
      <c r="J1842" t="s">
        <v>225</v>
      </c>
      <c r="K1842" t="s">
        <v>705</v>
      </c>
      <c r="L1842">
        <v>1655</v>
      </c>
      <c r="M1842">
        <v>1</v>
      </c>
      <c r="N1842" t="s">
        <v>1579</v>
      </c>
      <c r="O1842">
        <v>12681</v>
      </c>
      <c r="P1842">
        <f t="shared" si="140"/>
        <v>20</v>
      </c>
      <c r="Q1842" t="str">
        <f t="shared" si="141"/>
        <v>Evening</v>
      </c>
      <c r="R1842" t="str">
        <f t="shared" si="142"/>
        <v>CCU  →  BOM  →  BLR</v>
      </c>
      <c r="S1842" t="str">
        <f t="shared" si="143"/>
        <v>Apr</v>
      </c>
      <c r="T1842" t="str">
        <f t="shared" si="144"/>
        <v>Business</v>
      </c>
    </row>
    <row r="1843" spans="1:20" x14ac:dyDescent="0.35">
      <c r="A1843" t="s">
        <v>10</v>
      </c>
      <c r="B1843" t="s">
        <v>49</v>
      </c>
      <c r="C1843" t="s">
        <v>68</v>
      </c>
      <c r="D1843" t="s">
        <v>72</v>
      </c>
      <c r="E1843" t="s">
        <v>1607</v>
      </c>
      <c r="F1843" t="s">
        <v>1610</v>
      </c>
      <c r="J1843" t="s">
        <v>263</v>
      </c>
      <c r="K1843" t="s">
        <v>201</v>
      </c>
      <c r="L1843">
        <v>195</v>
      </c>
      <c r="M1843">
        <v>0</v>
      </c>
      <c r="N1843" t="s">
        <v>1579</v>
      </c>
      <c r="O1843">
        <v>5601</v>
      </c>
      <c r="P1843">
        <f t="shared" si="140"/>
        <v>5</v>
      </c>
      <c r="Q1843" t="str">
        <f t="shared" si="141"/>
        <v>Morning</v>
      </c>
      <c r="R1843" t="str">
        <f t="shared" si="142"/>
        <v>DEL  →  COK</v>
      </c>
      <c r="S1843" t="str">
        <f t="shared" si="143"/>
        <v>Jun</v>
      </c>
      <c r="T1843" t="str">
        <f t="shared" si="144"/>
        <v>Premium Economy</v>
      </c>
    </row>
    <row r="1844" spans="1:20" x14ac:dyDescent="0.35">
      <c r="A1844" t="s">
        <v>11</v>
      </c>
      <c r="B1844" t="s">
        <v>47</v>
      </c>
      <c r="C1844" t="s">
        <v>67</v>
      </c>
      <c r="D1844" t="s">
        <v>66</v>
      </c>
      <c r="E1844" t="s">
        <v>1603</v>
      </c>
      <c r="F1844" t="s">
        <v>1620</v>
      </c>
      <c r="G1844" t="s">
        <v>1621</v>
      </c>
      <c r="H1844" t="s">
        <v>1606</v>
      </c>
      <c r="J1844" t="s">
        <v>185</v>
      </c>
      <c r="K1844" t="s">
        <v>829</v>
      </c>
      <c r="L1844">
        <v>1385</v>
      </c>
      <c r="M1844">
        <v>2</v>
      </c>
      <c r="N1844" t="s">
        <v>1579</v>
      </c>
      <c r="O1844">
        <v>14960</v>
      </c>
      <c r="P1844">
        <f t="shared" si="140"/>
        <v>9</v>
      </c>
      <c r="Q1844" t="str">
        <f t="shared" si="141"/>
        <v>Morning</v>
      </c>
      <c r="R1844" t="str">
        <f t="shared" si="142"/>
        <v>CCU  →  GAU  →  DEL  →  BLR</v>
      </c>
      <c r="S1844" t="str">
        <f t="shared" si="143"/>
        <v>May</v>
      </c>
      <c r="T1844" t="str">
        <f t="shared" si="144"/>
        <v>Business</v>
      </c>
    </row>
    <row r="1845" spans="1:20" x14ac:dyDescent="0.35">
      <c r="A1845" t="s">
        <v>14</v>
      </c>
      <c r="B1845" t="s">
        <v>53</v>
      </c>
      <c r="C1845" t="s">
        <v>68</v>
      </c>
      <c r="D1845" t="s">
        <v>72</v>
      </c>
      <c r="E1845" t="s">
        <v>1607</v>
      </c>
      <c r="F1845" t="s">
        <v>1609</v>
      </c>
      <c r="G1845" t="s">
        <v>1610</v>
      </c>
      <c r="J1845" t="s">
        <v>177</v>
      </c>
      <c r="K1845" t="s">
        <v>491</v>
      </c>
      <c r="L1845">
        <v>570</v>
      </c>
      <c r="M1845">
        <v>1</v>
      </c>
      <c r="N1845" t="s">
        <v>1579</v>
      </c>
      <c r="O1845">
        <v>13377</v>
      </c>
      <c r="P1845">
        <f t="shared" si="140"/>
        <v>16</v>
      </c>
      <c r="Q1845" t="str">
        <f t="shared" si="141"/>
        <v>Afternoon</v>
      </c>
      <c r="R1845" t="str">
        <f t="shared" si="142"/>
        <v>DEL  →  BOM  →  COK</v>
      </c>
      <c r="S1845" t="str">
        <f t="shared" si="143"/>
        <v>Jun</v>
      </c>
      <c r="T1845" t="str">
        <f t="shared" si="144"/>
        <v>Business</v>
      </c>
    </row>
    <row r="1846" spans="1:20" x14ac:dyDescent="0.35">
      <c r="A1846" t="s">
        <v>10</v>
      </c>
      <c r="B1846" t="s">
        <v>38</v>
      </c>
      <c r="C1846" t="s">
        <v>70</v>
      </c>
      <c r="D1846" t="s">
        <v>73</v>
      </c>
      <c r="E1846" t="s">
        <v>1624</v>
      </c>
      <c r="F1846" t="s">
        <v>1625</v>
      </c>
      <c r="J1846" t="s">
        <v>234</v>
      </c>
      <c r="K1846" t="s">
        <v>295</v>
      </c>
      <c r="L1846">
        <v>85</v>
      </c>
      <c r="M1846">
        <v>0</v>
      </c>
      <c r="N1846" t="s">
        <v>1579</v>
      </c>
      <c r="O1846">
        <v>3342</v>
      </c>
      <c r="P1846">
        <f t="shared" si="140"/>
        <v>12</v>
      </c>
      <c r="Q1846" t="str">
        <f t="shared" si="141"/>
        <v>Afternoon</v>
      </c>
      <c r="R1846" t="str">
        <f t="shared" si="142"/>
        <v>BOM  →  HYD</v>
      </c>
      <c r="S1846" t="str">
        <f t="shared" si="143"/>
        <v>Mar</v>
      </c>
      <c r="T1846" t="str">
        <f t="shared" si="144"/>
        <v>Economy</v>
      </c>
    </row>
    <row r="1847" spans="1:20" x14ac:dyDescent="0.35">
      <c r="A1847" t="s">
        <v>12</v>
      </c>
      <c r="B1847" t="s">
        <v>53</v>
      </c>
      <c r="C1847" t="s">
        <v>66</v>
      </c>
      <c r="D1847" t="s">
        <v>68</v>
      </c>
      <c r="E1847" t="s">
        <v>1601</v>
      </c>
      <c r="F1847" t="s">
        <v>1602</v>
      </c>
      <c r="J1847" t="s">
        <v>192</v>
      </c>
      <c r="K1847" t="s">
        <v>214</v>
      </c>
      <c r="L1847">
        <v>175</v>
      </c>
      <c r="M1847">
        <v>0</v>
      </c>
      <c r="N1847" t="s">
        <v>1579</v>
      </c>
      <c r="O1847">
        <v>8016</v>
      </c>
      <c r="P1847">
        <f t="shared" si="140"/>
        <v>11</v>
      </c>
      <c r="Q1847" t="str">
        <f t="shared" si="141"/>
        <v>Morning</v>
      </c>
      <c r="R1847" t="str">
        <f t="shared" si="142"/>
        <v>BLR  →  DEL</v>
      </c>
      <c r="S1847" t="str">
        <f t="shared" si="143"/>
        <v>Jun</v>
      </c>
      <c r="T1847" t="str">
        <f t="shared" si="144"/>
        <v>Premium Economy</v>
      </c>
    </row>
    <row r="1848" spans="1:20" x14ac:dyDescent="0.35">
      <c r="A1848" t="s">
        <v>12</v>
      </c>
      <c r="B1848" t="s">
        <v>48</v>
      </c>
      <c r="C1848" t="s">
        <v>66</v>
      </c>
      <c r="D1848" t="s">
        <v>71</v>
      </c>
      <c r="E1848" t="s">
        <v>1601</v>
      </c>
      <c r="F1848" t="s">
        <v>1609</v>
      </c>
      <c r="G1848" t="s">
        <v>1602</v>
      </c>
      <c r="J1848" t="s">
        <v>193</v>
      </c>
      <c r="K1848" t="s">
        <v>233</v>
      </c>
      <c r="L1848">
        <v>1035</v>
      </c>
      <c r="M1848">
        <v>1</v>
      </c>
      <c r="N1848" t="s">
        <v>1579</v>
      </c>
      <c r="O1848">
        <v>16736</v>
      </c>
      <c r="P1848">
        <f t="shared" si="140"/>
        <v>5</v>
      </c>
      <c r="Q1848" t="str">
        <f t="shared" si="141"/>
        <v>Morning</v>
      </c>
      <c r="R1848" t="str">
        <f t="shared" si="142"/>
        <v>BLR  →  BOM  →  DEL</v>
      </c>
      <c r="S1848" t="str">
        <f t="shared" si="143"/>
        <v>Mar</v>
      </c>
      <c r="T1848" t="str">
        <f t="shared" si="144"/>
        <v>Business</v>
      </c>
    </row>
    <row r="1849" spans="1:20" x14ac:dyDescent="0.35">
      <c r="A1849" t="s">
        <v>12</v>
      </c>
      <c r="B1849" t="s">
        <v>22</v>
      </c>
      <c r="C1849" t="s">
        <v>67</v>
      </c>
      <c r="D1849" t="s">
        <v>66</v>
      </c>
      <c r="E1849" t="s">
        <v>1603</v>
      </c>
      <c r="F1849" t="s">
        <v>1609</v>
      </c>
      <c r="G1849" t="s">
        <v>1606</v>
      </c>
      <c r="J1849" t="s">
        <v>171</v>
      </c>
      <c r="K1849" t="s">
        <v>830</v>
      </c>
      <c r="L1849">
        <v>1350</v>
      </c>
      <c r="M1849">
        <v>1</v>
      </c>
      <c r="N1849" t="s">
        <v>1580</v>
      </c>
      <c r="O1849">
        <v>10031</v>
      </c>
      <c r="P1849">
        <f t="shared" si="140"/>
        <v>21</v>
      </c>
      <c r="Q1849" t="str">
        <f t="shared" si="141"/>
        <v>Night</v>
      </c>
      <c r="R1849" t="str">
        <f t="shared" si="142"/>
        <v>CCU  →  BOM  →  BLR</v>
      </c>
      <c r="S1849" t="str">
        <f t="shared" si="143"/>
        <v>Mar</v>
      </c>
      <c r="T1849" t="str">
        <f t="shared" si="144"/>
        <v>Business</v>
      </c>
    </row>
    <row r="1850" spans="1:20" x14ac:dyDescent="0.35">
      <c r="A1850" t="s">
        <v>11</v>
      </c>
      <c r="B1850" t="s">
        <v>57</v>
      </c>
      <c r="C1850" t="s">
        <v>68</v>
      </c>
      <c r="D1850" t="s">
        <v>72</v>
      </c>
      <c r="E1850" t="s">
        <v>1607</v>
      </c>
      <c r="F1850" t="s">
        <v>1612</v>
      </c>
      <c r="G1850" t="s">
        <v>1610</v>
      </c>
      <c r="J1850" t="s">
        <v>282</v>
      </c>
      <c r="K1850" t="s">
        <v>831</v>
      </c>
      <c r="L1850">
        <v>705</v>
      </c>
      <c r="M1850">
        <v>1</v>
      </c>
      <c r="N1850" t="s">
        <v>1579</v>
      </c>
      <c r="O1850">
        <v>7258</v>
      </c>
      <c r="P1850">
        <f t="shared" si="140"/>
        <v>20</v>
      </c>
      <c r="Q1850" t="str">
        <f t="shared" si="141"/>
        <v>Evening</v>
      </c>
      <c r="R1850" t="str">
        <f t="shared" si="142"/>
        <v>DEL  →  BLR  →  COK</v>
      </c>
      <c r="S1850" t="str">
        <f t="shared" si="143"/>
        <v>Apr</v>
      </c>
      <c r="T1850" t="str">
        <f t="shared" si="144"/>
        <v>Premium Economy</v>
      </c>
    </row>
    <row r="1851" spans="1:20" x14ac:dyDescent="0.35">
      <c r="A1851" t="s">
        <v>12</v>
      </c>
      <c r="B1851" t="s">
        <v>41</v>
      </c>
      <c r="C1851" t="s">
        <v>66</v>
      </c>
      <c r="D1851" t="s">
        <v>68</v>
      </c>
      <c r="E1851" t="s">
        <v>1601</v>
      </c>
      <c r="F1851" t="s">
        <v>1602</v>
      </c>
      <c r="J1851" t="s">
        <v>240</v>
      </c>
      <c r="K1851" t="s">
        <v>174</v>
      </c>
      <c r="L1851">
        <v>165</v>
      </c>
      <c r="M1851">
        <v>0</v>
      </c>
      <c r="N1851" t="s">
        <v>1580</v>
      </c>
      <c r="O1851">
        <v>4030</v>
      </c>
      <c r="P1851">
        <f t="shared" si="140"/>
        <v>6</v>
      </c>
      <c r="Q1851" t="str">
        <f t="shared" si="141"/>
        <v>Morning</v>
      </c>
      <c r="R1851" t="str">
        <f t="shared" si="142"/>
        <v>BLR  →  DEL</v>
      </c>
      <c r="S1851" t="str">
        <f t="shared" si="143"/>
        <v>May</v>
      </c>
      <c r="T1851" t="str">
        <f t="shared" si="144"/>
        <v>Economy</v>
      </c>
    </row>
    <row r="1852" spans="1:20" x14ac:dyDescent="0.35">
      <c r="A1852" t="s">
        <v>11</v>
      </c>
      <c r="B1852" t="s">
        <v>27</v>
      </c>
      <c r="C1852" t="s">
        <v>68</v>
      </c>
      <c r="D1852" t="s">
        <v>72</v>
      </c>
      <c r="E1852" t="s">
        <v>1607</v>
      </c>
      <c r="F1852" t="s">
        <v>1617</v>
      </c>
      <c r="G1852" t="s">
        <v>1609</v>
      </c>
      <c r="H1852" t="s">
        <v>1610</v>
      </c>
      <c r="J1852" t="s">
        <v>271</v>
      </c>
      <c r="K1852" t="s">
        <v>553</v>
      </c>
      <c r="L1852">
        <v>1730</v>
      </c>
      <c r="M1852">
        <v>2</v>
      </c>
      <c r="N1852" t="s">
        <v>1579</v>
      </c>
      <c r="O1852">
        <v>13381</v>
      </c>
      <c r="P1852">
        <f t="shared" si="140"/>
        <v>14</v>
      </c>
      <c r="Q1852" t="str">
        <f t="shared" si="141"/>
        <v>Afternoon</v>
      </c>
      <c r="R1852" t="str">
        <f t="shared" si="142"/>
        <v>DEL  →  CCU  →  BOM  →  COK</v>
      </c>
      <c r="S1852" t="str">
        <f t="shared" si="143"/>
        <v>Jun</v>
      </c>
      <c r="T1852" t="str">
        <f t="shared" si="144"/>
        <v>Business</v>
      </c>
    </row>
    <row r="1853" spans="1:20" x14ac:dyDescent="0.35">
      <c r="A1853" t="s">
        <v>12</v>
      </c>
      <c r="B1853" t="s">
        <v>54</v>
      </c>
      <c r="C1853" t="s">
        <v>68</v>
      </c>
      <c r="D1853" t="s">
        <v>72</v>
      </c>
      <c r="E1853" t="s">
        <v>1607</v>
      </c>
      <c r="F1853" t="s">
        <v>1615</v>
      </c>
      <c r="G1853" t="s">
        <v>1609</v>
      </c>
      <c r="H1853" t="s">
        <v>1610</v>
      </c>
      <c r="J1853" t="s">
        <v>195</v>
      </c>
      <c r="K1853" t="s">
        <v>832</v>
      </c>
      <c r="L1853">
        <v>1760</v>
      </c>
      <c r="M1853">
        <v>2</v>
      </c>
      <c r="N1853" t="s">
        <v>1579</v>
      </c>
      <c r="O1853">
        <v>16704</v>
      </c>
      <c r="P1853">
        <f t="shared" si="140"/>
        <v>23</v>
      </c>
      <c r="Q1853" t="str">
        <f t="shared" si="141"/>
        <v>Night</v>
      </c>
      <c r="R1853" t="str">
        <f t="shared" si="142"/>
        <v>DEL  →  AMD  →  BOM  →  COK</v>
      </c>
      <c r="S1853" t="str">
        <f t="shared" si="143"/>
        <v>May</v>
      </c>
      <c r="T1853" t="str">
        <f t="shared" si="144"/>
        <v>Business</v>
      </c>
    </row>
    <row r="1854" spans="1:20" x14ac:dyDescent="0.35">
      <c r="A1854" t="s">
        <v>14</v>
      </c>
      <c r="B1854" t="s">
        <v>27</v>
      </c>
      <c r="C1854" t="s">
        <v>68</v>
      </c>
      <c r="D1854" t="s">
        <v>72</v>
      </c>
      <c r="E1854" t="s">
        <v>1607</v>
      </c>
      <c r="F1854" t="s">
        <v>1609</v>
      </c>
      <c r="G1854" t="s">
        <v>1610</v>
      </c>
      <c r="J1854" t="s">
        <v>163</v>
      </c>
      <c r="K1854" t="s">
        <v>307</v>
      </c>
      <c r="L1854">
        <v>720</v>
      </c>
      <c r="M1854">
        <v>1</v>
      </c>
      <c r="N1854" t="s">
        <v>1579</v>
      </c>
      <c r="O1854">
        <v>13587</v>
      </c>
      <c r="P1854">
        <f t="shared" si="140"/>
        <v>9</v>
      </c>
      <c r="Q1854" t="str">
        <f t="shared" si="141"/>
        <v>Morning</v>
      </c>
      <c r="R1854" t="str">
        <f t="shared" si="142"/>
        <v>DEL  →  BOM  →  COK</v>
      </c>
      <c r="S1854" t="str">
        <f t="shared" si="143"/>
        <v>Jun</v>
      </c>
      <c r="T1854" t="str">
        <f t="shared" si="144"/>
        <v>Business</v>
      </c>
    </row>
    <row r="1855" spans="1:20" x14ac:dyDescent="0.35">
      <c r="A1855" t="s">
        <v>12</v>
      </c>
      <c r="B1855" t="s">
        <v>54</v>
      </c>
      <c r="C1855" t="s">
        <v>70</v>
      </c>
      <c r="D1855" t="s">
        <v>73</v>
      </c>
      <c r="E1855" t="s">
        <v>1624</v>
      </c>
      <c r="F1855" t="s">
        <v>1625</v>
      </c>
      <c r="J1855" t="s">
        <v>321</v>
      </c>
      <c r="K1855" t="s">
        <v>582</v>
      </c>
      <c r="L1855">
        <v>85</v>
      </c>
      <c r="M1855">
        <v>0</v>
      </c>
      <c r="N1855" t="s">
        <v>1579</v>
      </c>
      <c r="O1855">
        <v>5678</v>
      </c>
      <c r="P1855">
        <f t="shared" si="140"/>
        <v>2</v>
      </c>
      <c r="Q1855" t="str">
        <f t="shared" si="141"/>
        <v>Night</v>
      </c>
      <c r="R1855" t="str">
        <f t="shared" si="142"/>
        <v>BOM  →  HYD</v>
      </c>
      <c r="S1855" t="str">
        <f t="shared" si="143"/>
        <v>May</v>
      </c>
      <c r="T1855" t="str">
        <f t="shared" si="144"/>
        <v>Premium Economy</v>
      </c>
    </row>
    <row r="1856" spans="1:20" x14ac:dyDescent="0.35">
      <c r="A1856" t="s">
        <v>12</v>
      </c>
      <c r="B1856" t="s">
        <v>56</v>
      </c>
      <c r="C1856" t="s">
        <v>67</v>
      </c>
      <c r="D1856" t="s">
        <v>66</v>
      </c>
      <c r="E1856" t="s">
        <v>1603</v>
      </c>
      <c r="F1856" t="s">
        <v>1609</v>
      </c>
      <c r="G1856" t="s">
        <v>1606</v>
      </c>
      <c r="J1856" t="s">
        <v>213</v>
      </c>
      <c r="K1856" t="s">
        <v>833</v>
      </c>
      <c r="L1856">
        <v>1610</v>
      </c>
      <c r="M1856">
        <v>1</v>
      </c>
      <c r="N1856" t="s">
        <v>1580</v>
      </c>
      <c r="O1856">
        <v>7064</v>
      </c>
      <c r="P1856">
        <f t="shared" si="140"/>
        <v>6</v>
      </c>
      <c r="Q1856" t="str">
        <f t="shared" si="141"/>
        <v>Morning</v>
      </c>
      <c r="R1856" t="str">
        <f t="shared" si="142"/>
        <v>CCU  →  BOM  →  BLR</v>
      </c>
      <c r="S1856" t="str">
        <f t="shared" si="143"/>
        <v>Apr</v>
      </c>
      <c r="T1856" t="str">
        <f t="shared" si="144"/>
        <v>Premium Economy</v>
      </c>
    </row>
    <row r="1857" spans="1:20" x14ac:dyDescent="0.35">
      <c r="A1857" t="s">
        <v>10</v>
      </c>
      <c r="B1857" t="s">
        <v>49</v>
      </c>
      <c r="C1857" t="s">
        <v>70</v>
      </c>
      <c r="D1857" t="s">
        <v>73</v>
      </c>
      <c r="E1857" t="s">
        <v>1624</v>
      </c>
      <c r="F1857" t="s">
        <v>1625</v>
      </c>
      <c r="J1857" t="s">
        <v>352</v>
      </c>
      <c r="K1857" t="s">
        <v>824</v>
      </c>
      <c r="L1857">
        <v>90</v>
      </c>
      <c r="M1857">
        <v>0</v>
      </c>
      <c r="N1857" t="s">
        <v>1579</v>
      </c>
      <c r="O1857">
        <v>2754</v>
      </c>
      <c r="P1857">
        <f t="shared" si="140"/>
        <v>1</v>
      </c>
      <c r="Q1857" t="str">
        <f t="shared" si="141"/>
        <v>Night</v>
      </c>
      <c r="R1857" t="str">
        <f t="shared" si="142"/>
        <v>BOM  →  HYD</v>
      </c>
      <c r="S1857" t="str">
        <f t="shared" si="143"/>
        <v>Jun</v>
      </c>
      <c r="T1857" t="str">
        <f t="shared" si="144"/>
        <v>Economy</v>
      </c>
    </row>
    <row r="1858" spans="1:20" x14ac:dyDescent="0.35">
      <c r="A1858" t="s">
        <v>16</v>
      </c>
      <c r="B1858" t="s">
        <v>23</v>
      </c>
      <c r="C1858" t="s">
        <v>66</v>
      </c>
      <c r="D1858" t="s">
        <v>68</v>
      </c>
      <c r="E1858" t="s">
        <v>1601</v>
      </c>
      <c r="F1858" t="s">
        <v>1602</v>
      </c>
      <c r="J1858" t="s">
        <v>168</v>
      </c>
      <c r="K1858" t="s">
        <v>393</v>
      </c>
      <c r="L1858">
        <v>170</v>
      </c>
      <c r="M1858">
        <v>0</v>
      </c>
      <c r="N1858" t="s">
        <v>1579</v>
      </c>
      <c r="O1858">
        <v>4668</v>
      </c>
      <c r="P1858">
        <f t="shared" si="140"/>
        <v>9</v>
      </c>
      <c r="Q1858" t="str">
        <f t="shared" si="141"/>
        <v>Morning</v>
      </c>
      <c r="R1858" t="str">
        <f t="shared" si="142"/>
        <v>BLR  →  DEL</v>
      </c>
      <c r="S1858" t="str">
        <f t="shared" si="143"/>
        <v>May</v>
      </c>
      <c r="T1858" t="str">
        <f t="shared" si="144"/>
        <v>Economy</v>
      </c>
    </row>
    <row r="1859" spans="1:20" x14ac:dyDescent="0.35">
      <c r="A1859" t="s">
        <v>17</v>
      </c>
      <c r="B1859" t="s">
        <v>58</v>
      </c>
      <c r="C1859" t="s">
        <v>67</v>
      </c>
      <c r="D1859" t="s">
        <v>66</v>
      </c>
      <c r="E1859" t="s">
        <v>1603</v>
      </c>
      <c r="F1859" t="s">
        <v>1606</v>
      </c>
      <c r="J1859" t="s">
        <v>212</v>
      </c>
      <c r="K1859" t="s">
        <v>261</v>
      </c>
      <c r="L1859">
        <v>150</v>
      </c>
      <c r="M1859">
        <v>0</v>
      </c>
      <c r="N1859" t="s">
        <v>1579</v>
      </c>
      <c r="O1859">
        <v>4107</v>
      </c>
      <c r="P1859">
        <f t="shared" ref="P1859:P1922" si="145">HOUR(TEXT(J1859,"HH:MM"))</f>
        <v>19</v>
      </c>
      <c r="Q1859" t="str">
        <f t="shared" ref="Q1859:Q1922" si="146">IF(P1859&gt;=5, IF(P1859&lt;12, "Morning", IF(P1859&lt;17, "Afternoon", IF(P1859&lt;21, "Evening", "Night"))), "Night")</f>
        <v>Evening</v>
      </c>
      <c r="R1859" t="str">
        <f t="shared" ref="R1859:R1922" si="147">_xlfn.TEXTJOIN(" → ", TRUE, E1859:I1859)</f>
        <v>CCU  →  BLR</v>
      </c>
      <c r="S1859" t="str">
        <f t="shared" ref="S1859:S1922" si="148">TEXT(B1859, "mmm")</f>
        <v>Jun</v>
      </c>
      <c r="T1859" t="str">
        <f t="shared" ref="T1859:T1922" si="149">_xlfn.IFS(
  O1859 &lt; 5000, "Economy",
  O1859 &lt;= 10000, "Premium Economy",
  O1859 &gt; 10000, "Business"
)</f>
        <v>Economy</v>
      </c>
    </row>
    <row r="1860" spans="1:20" x14ac:dyDescent="0.35">
      <c r="A1860" t="s">
        <v>10</v>
      </c>
      <c r="B1860" t="s">
        <v>36</v>
      </c>
      <c r="C1860" t="s">
        <v>68</v>
      </c>
      <c r="D1860" t="s">
        <v>72</v>
      </c>
      <c r="E1860" t="s">
        <v>1607</v>
      </c>
      <c r="F1860" t="s">
        <v>1609</v>
      </c>
      <c r="G1860" t="s">
        <v>1610</v>
      </c>
      <c r="J1860" t="s">
        <v>277</v>
      </c>
      <c r="K1860" t="s">
        <v>307</v>
      </c>
      <c r="L1860">
        <v>965</v>
      </c>
      <c r="M1860">
        <v>1</v>
      </c>
      <c r="N1860" t="s">
        <v>1579</v>
      </c>
      <c r="O1860">
        <v>5894</v>
      </c>
      <c r="P1860">
        <f t="shared" si="145"/>
        <v>4</v>
      </c>
      <c r="Q1860" t="str">
        <f t="shared" si="146"/>
        <v>Night</v>
      </c>
      <c r="R1860" t="str">
        <f t="shared" si="147"/>
        <v>DEL  →  BOM  →  COK</v>
      </c>
      <c r="S1860" t="str">
        <f t="shared" si="148"/>
        <v>Jun</v>
      </c>
      <c r="T1860" t="str">
        <f t="shared" si="149"/>
        <v>Premium Economy</v>
      </c>
    </row>
    <row r="1861" spans="1:20" x14ac:dyDescent="0.35">
      <c r="A1861" t="s">
        <v>12</v>
      </c>
      <c r="B1861" t="s">
        <v>53</v>
      </c>
      <c r="C1861" t="s">
        <v>68</v>
      </c>
      <c r="D1861" t="s">
        <v>72</v>
      </c>
      <c r="E1861" t="s">
        <v>1607</v>
      </c>
      <c r="F1861" t="s">
        <v>1609</v>
      </c>
      <c r="G1861" t="s">
        <v>1610</v>
      </c>
      <c r="J1861" t="s">
        <v>210</v>
      </c>
      <c r="K1861" t="s">
        <v>415</v>
      </c>
      <c r="L1861">
        <v>655</v>
      </c>
      <c r="M1861">
        <v>1</v>
      </c>
      <c r="N1861" t="s">
        <v>1580</v>
      </c>
      <c r="O1861">
        <v>10262</v>
      </c>
      <c r="P1861">
        <f t="shared" si="145"/>
        <v>17</v>
      </c>
      <c r="Q1861" t="str">
        <f t="shared" si="146"/>
        <v>Evening</v>
      </c>
      <c r="R1861" t="str">
        <f t="shared" si="147"/>
        <v>DEL  →  BOM  →  COK</v>
      </c>
      <c r="S1861" t="str">
        <f t="shared" si="148"/>
        <v>Jun</v>
      </c>
      <c r="T1861" t="str">
        <f t="shared" si="149"/>
        <v>Business</v>
      </c>
    </row>
    <row r="1862" spans="1:20" x14ac:dyDescent="0.35">
      <c r="A1862" t="s">
        <v>12</v>
      </c>
      <c r="B1862" t="s">
        <v>32</v>
      </c>
      <c r="C1862" t="s">
        <v>67</v>
      </c>
      <c r="D1862" t="s">
        <v>66</v>
      </c>
      <c r="E1862" t="s">
        <v>1603</v>
      </c>
      <c r="F1862" t="s">
        <v>1609</v>
      </c>
      <c r="G1862" t="s">
        <v>1606</v>
      </c>
      <c r="J1862" t="s">
        <v>248</v>
      </c>
      <c r="K1862" t="s">
        <v>694</v>
      </c>
      <c r="L1862">
        <v>945</v>
      </c>
      <c r="M1862">
        <v>1</v>
      </c>
      <c r="N1862" t="s">
        <v>1579</v>
      </c>
      <c r="O1862">
        <v>13941</v>
      </c>
      <c r="P1862">
        <f t="shared" si="145"/>
        <v>16</v>
      </c>
      <c r="Q1862" t="str">
        <f t="shared" si="146"/>
        <v>Afternoon</v>
      </c>
      <c r="R1862" t="str">
        <f t="shared" si="147"/>
        <v>CCU  →  BOM  →  BLR</v>
      </c>
      <c r="S1862" t="str">
        <f t="shared" si="148"/>
        <v>May</v>
      </c>
      <c r="T1862" t="str">
        <f t="shared" si="149"/>
        <v>Business</v>
      </c>
    </row>
    <row r="1863" spans="1:20" x14ac:dyDescent="0.35">
      <c r="A1863" t="s">
        <v>17</v>
      </c>
      <c r="B1863" t="s">
        <v>65</v>
      </c>
      <c r="C1863" t="s">
        <v>68</v>
      </c>
      <c r="D1863" t="s">
        <v>72</v>
      </c>
      <c r="E1863" t="s">
        <v>1607</v>
      </c>
      <c r="F1863" t="s">
        <v>1612</v>
      </c>
      <c r="G1863" t="s">
        <v>1610</v>
      </c>
      <c r="J1863" t="s">
        <v>309</v>
      </c>
      <c r="K1863" t="s">
        <v>734</v>
      </c>
      <c r="L1863">
        <v>865</v>
      </c>
      <c r="M1863">
        <v>1</v>
      </c>
      <c r="N1863" t="s">
        <v>1579</v>
      </c>
      <c r="O1863">
        <v>6451</v>
      </c>
      <c r="P1863">
        <f t="shared" si="145"/>
        <v>16</v>
      </c>
      <c r="Q1863" t="str">
        <f t="shared" si="146"/>
        <v>Afternoon</v>
      </c>
      <c r="R1863" t="str">
        <f t="shared" si="147"/>
        <v>DEL  →  BLR  →  COK</v>
      </c>
      <c r="S1863" t="str">
        <f t="shared" si="148"/>
        <v>Apr</v>
      </c>
      <c r="T1863" t="str">
        <f t="shared" si="149"/>
        <v>Premium Economy</v>
      </c>
    </row>
    <row r="1864" spans="1:20" x14ac:dyDescent="0.35">
      <c r="A1864" t="s">
        <v>11</v>
      </c>
      <c r="B1864" t="s">
        <v>46</v>
      </c>
      <c r="C1864" t="s">
        <v>68</v>
      </c>
      <c r="D1864" t="s">
        <v>72</v>
      </c>
      <c r="E1864" t="s">
        <v>1607</v>
      </c>
      <c r="F1864" t="s">
        <v>1623</v>
      </c>
      <c r="G1864" t="s">
        <v>1622</v>
      </c>
      <c r="H1864" t="s">
        <v>1610</v>
      </c>
      <c r="J1864" t="s">
        <v>168</v>
      </c>
      <c r="K1864" t="s">
        <v>569</v>
      </c>
      <c r="L1864">
        <v>1420</v>
      </c>
      <c r="M1864">
        <v>2</v>
      </c>
      <c r="N1864" t="s">
        <v>1579</v>
      </c>
      <c r="O1864">
        <v>10975</v>
      </c>
      <c r="P1864">
        <f t="shared" si="145"/>
        <v>9</v>
      </c>
      <c r="Q1864" t="str">
        <f t="shared" si="146"/>
        <v>Morning</v>
      </c>
      <c r="R1864" t="str">
        <f t="shared" si="147"/>
        <v>DEL  →  HYD  →  MAA  →  COK</v>
      </c>
      <c r="S1864" t="str">
        <f t="shared" si="148"/>
        <v>Jun</v>
      </c>
      <c r="T1864" t="str">
        <f t="shared" si="149"/>
        <v>Business</v>
      </c>
    </row>
    <row r="1865" spans="1:20" x14ac:dyDescent="0.35">
      <c r="A1865" t="s">
        <v>11</v>
      </c>
      <c r="B1865" t="s">
        <v>37</v>
      </c>
      <c r="C1865" t="s">
        <v>68</v>
      </c>
      <c r="D1865" t="s">
        <v>72</v>
      </c>
      <c r="E1865" t="s">
        <v>1607</v>
      </c>
      <c r="F1865" t="s">
        <v>1627</v>
      </c>
      <c r="G1865" t="s">
        <v>1609</v>
      </c>
      <c r="H1865" t="s">
        <v>1610</v>
      </c>
      <c r="J1865" t="s">
        <v>234</v>
      </c>
      <c r="K1865" t="s">
        <v>565</v>
      </c>
      <c r="L1865">
        <v>1180</v>
      </c>
      <c r="M1865">
        <v>2</v>
      </c>
      <c r="N1865" t="s">
        <v>1579</v>
      </c>
      <c r="O1865">
        <v>14746</v>
      </c>
      <c r="P1865">
        <f t="shared" si="145"/>
        <v>12</v>
      </c>
      <c r="Q1865" t="str">
        <f t="shared" si="146"/>
        <v>Afternoon</v>
      </c>
      <c r="R1865" t="str">
        <f t="shared" si="147"/>
        <v>DEL  →  JAI  →  BOM  →  COK</v>
      </c>
      <c r="S1865" t="str">
        <f t="shared" si="148"/>
        <v>Mar</v>
      </c>
      <c r="T1865" t="str">
        <f t="shared" si="149"/>
        <v>Business</v>
      </c>
    </row>
    <row r="1866" spans="1:20" x14ac:dyDescent="0.35">
      <c r="A1866" t="s">
        <v>17</v>
      </c>
      <c r="B1866" t="s">
        <v>53</v>
      </c>
      <c r="C1866" t="s">
        <v>68</v>
      </c>
      <c r="D1866" t="s">
        <v>72</v>
      </c>
      <c r="E1866" t="s">
        <v>1607</v>
      </c>
      <c r="F1866" t="s">
        <v>1612</v>
      </c>
      <c r="G1866" t="s">
        <v>1610</v>
      </c>
      <c r="J1866" t="s">
        <v>222</v>
      </c>
      <c r="K1866" t="s">
        <v>834</v>
      </c>
      <c r="L1866">
        <v>625</v>
      </c>
      <c r="M1866">
        <v>1</v>
      </c>
      <c r="N1866" t="s">
        <v>1579</v>
      </c>
      <c r="O1866">
        <v>11410</v>
      </c>
      <c r="P1866">
        <f t="shared" si="145"/>
        <v>20</v>
      </c>
      <c r="Q1866" t="str">
        <f t="shared" si="146"/>
        <v>Evening</v>
      </c>
      <c r="R1866" t="str">
        <f t="shared" si="147"/>
        <v>DEL  →  BLR  →  COK</v>
      </c>
      <c r="S1866" t="str">
        <f t="shared" si="148"/>
        <v>Jun</v>
      </c>
      <c r="T1866" t="str">
        <f t="shared" si="149"/>
        <v>Business</v>
      </c>
    </row>
    <row r="1867" spans="1:20" x14ac:dyDescent="0.35">
      <c r="A1867" t="s">
        <v>13</v>
      </c>
      <c r="B1867" t="s">
        <v>23</v>
      </c>
      <c r="C1867" t="s">
        <v>67</v>
      </c>
      <c r="D1867" t="s">
        <v>66</v>
      </c>
      <c r="E1867" t="s">
        <v>1603</v>
      </c>
      <c r="F1867" t="s">
        <v>1606</v>
      </c>
      <c r="J1867" t="s">
        <v>300</v>
      </c>
      <c r="K1867" t="s">
        <v>284</v>
      </c>
      <c r="L1867">
        <v>155</v>
      </c>
      <c r="M1867">
        <v>0</v>
      </c>
      <c r="N1867" t="s">
        <v>1581</v>
      </c>
      <c r="O1867">
        <v>3841</v>
      </c>
      <c r="P1867">
        <f t="shared" si="145"/>
        <v>6</v>
      </c>
      <c r="Q1867" t="str">
        <f t="shared" si="146"/>
        <v>Morning</v>
      </c>
      <c r="R1867" t="str">
        <f t="shared" si="147"/>
        <v>CCU  →  BLR</v>
      </c>
      <c r="S1867" t="str">
        <f t="shared" si="148"/>
        <v>May</v>
      </c>
      <c r="T1867" t="str">
        <f t="shared" si="149"/>
        <v>Economy</v>
      </c>
    </row>
    <row r="1868" spans="1:20" x14ac:dyDescent="0.35">
      <c r="A1868" t="s">
        <v>11</v>
      </c>
      <c r="B1868" t="s">
        <v>49</v>
      </c>
      <c r="C1868" t="s">
        <v>68</v>
      </c>
      <c r="D1868" t="s">
        <v>72</v>
      </c>
      <c r="E1868" t="s">
        <v>1607</v>
      </c>
      <c r="F1868" t="s">
        <v>1617</v>
      </c>
      <c r="G1868" t="s">
        <v>1609</v>
      </c>
      <c r="H1868" t="s">
        <v>1610</v>
      </c>
      <c r="J1868" t="s">
        <v>250</v>
      </c>
      <c r="K1868" t="s">
        <v>835</v>
      </c>
      <c r="L1868">
        <v>1490</v>
      </c>
      <c r="M1868">
        <v>2</v>
      </c>
      <c r="N1868" t="s">
        <v>1579</v>
      </c>
      <c r="O1868">
        <v>13381</v>
      </c>
      <c r="P1868">
        <f t="shared" si="145"/>
        <v>6</v>
      </c>
      <c r="Q1868" t="str">
        <f t="shared" si="146"/>
        <v>Morning</v>
      </c>
      <c r="R1868" t="str">
        <f t="shared" si="147"/>
        <v>DEL  →  CCU  →  BOM  →  COK</v>
      </c>
      <c r="S1868" t="str">
        <f t="shared" si="148"/>
        <v>Jun</v>
      </c>
      <c r="T1868" t="str">
        <f t="shared" si="149"/>
        <v>Business</v>
      </c>
    </row>
    <row r="1869" spans="1:20" x14ac:dyDescent="0.35">
      <c r="A1869" t="s">
        <v>14</v>
      </c>
      <c r="B1869" t="s">
        <v>32</v>
      </c>
      <c r="C1869" t="s">
        <v>68</v>
      </c>
      <c r="D1869" t="s">
        <v>72</v>
      </c>
      <c r="E1869" t="s">
        <v>1607</v>
      </c>
      <c r="F1869" t="s">
        <v>1609</v>
      </c>
      <c r="G1869" t="s">
        <v>1610</v>
      </c>
      <c r="J1869" t="s">
        <v>237</v>
      </c>
      <c r="K1869" t="s">
        <v>642</v>
      </c>
      <c r="L1869">
        <v>840</v>
      </c>
      <c r="M1869">
        <v>1</v>
      </c>
      <c r="N1869" t="s">
        <v>1579</v>
      </c>
      <c r="O1869">
        <v>15078</v>
      </c>
      <c r="P1869">
        <f t="shared" si="145"/>
        <v>11</v>
      </c>
      <c r="Q1869" t="str">
        <f t="shared" si="146"/>
        <v>Morning</v>
      </c>
      <c r="R1869" t="str">
        <f t="shared" si="147"/>
        <v>DEL  →  BOM  →  COK</v>
      </c>
      <c r="S1869" t="str">
        <f t="shared" si="148"/>
        <v>May</v>
      </c>
      <c r="T1869" t="str">
        <f t="shared" si="149"/>
        <v>Business</v>
      </c>
    </row>
    <row r="1870" spans="1:20" x14ac:dyDescent="0.35">
      <c r="A1870" t="s">
        <v>11</v>
      </c>
      <c r="B1870" t="s">
        <v>32</v>
      </c>
      <c r="C1870" t="s">
        <v>67</v>
      </c>
      <c r="D1870" t="s">
        <v>66</v>
      </c>
      <c r="E1870" t="s">
        <v>1603</v>
      </c>
      <c r="F1870" t="s">
        <v>1609</v>
      </c>
      <c r="G1870" t="s">
        <v>1606</v>
      </c>
      <c r="J1870" t="s">
        <v>160</v>
      </c>
      <c r="K1870" t="s">
        <v>356</v>
      </c>
      <c r="L1870">
        <v>545</v>
      </c>
      <c r="M1870">
        <v>1</v>
      </c>
      <c r="N1870" t="s">
        <v>1579</v>
      </c>
      <c r="O1870">
        <v>8891</v>
      </c>
      <c r="P1870">
        <f t="shared" si="145"/>
        <v>9</v>
      </c>
      <c r="Q1870" t="str">
        <f t="shared" si="146"/>
        <v>Morning</v>
      </c>
      <c r="R1870" t="str">
        <f t="shared" si="147"/>
        <v>CCU  →  BOM  →  BLR</v>
      </c>
      <c r="S1870" t="str">
        <f t="shared" si="148"/>
        <v>May</v>
      </c>
      <c r="T1870" t="str">
        <f t="shared" si="149"/>
        <v>Premium Economy</v>
      </c>
    </row>
    <row r="1871" spans="1:20" x14ac:dyDescent="0.35">
      <c r="A1871" t="s">
        <v>12</v>
      </c>
      <c r="B1871" t="s">
        <v>32</v>
      </c>
      <c r="C1871" t="s">
        <v>67</v>
      </c>
      <c r="D1871" t="s">
        <v>66</v>
      </c>
      <c r="E1871" t="s">
        <v>1603</v>
      </c>
      <c r="F1871" t="s">
        <v>1609</v>
      </c>
      <c r="G1871" t="s">
        <v>1606</v>
      </c>
      <c r="J1871" t="s">
        <v>214</v>
      </c>
      <c r="K1871" t="s">
        <v>576</v>
      </c>
      <c r="L1871">
        <v>1200</v>
      </c>
      <c r="M1871">
        <v>1</v>
      </c>
      <c r="N1871" t="s">
        <v>1580</v>
      </c>
      <c r="O1871">
        <v>7757</v>
      </c>
      <c r="P1871">
        <f t="shared" si="145"/>
        <v>14</v>
      </c>
      <c r="Q1871" t="str">
        <f t="shared" si="146"/>
        <v>Afternoon</v>
      </c>
      <c r="R1871" t="str">
        <f t="shared" si="147"/>
        <v>CCU  →  BOM  →  BLR</v>
      </c>
      <c r="S1871" t="str">
        <f t="shared" si="148"/>
        <v>May</v>
      </c>
      <c r="T1871" t="str">
        <f t="shared" si="149"/>
        <v>Premium Economy</v>
      </c>
    </row>
    <row r="1872" spans="1:20" x14ac:dyDescent="0.35">
      <c r="A1872" t="s">
        <v>11</v>
      </c>
      <c r="B1872" t="s">
        <v>62</v>
      </c>
      <c r="C1872" t="s">
        <v>66</v>
      </c>
      <c r="D1872" t="s">
        <v>68</v>
      </c>
      <c r="E1872" t="s">
        <v>1601</v>
      </c>
      <c r="F1872" t="s">
        <v>1602</v>
      </c>
      <c r="J1872" t="s">
        <v>193</v>
      </c>
      <c r="K1872" t="s">
        <v>174</v>
      </c>
      <c r="L1872">
        <v>180</v>
      </c>
      <c r="M1872">
        <v>0</v>
      </c>
      <c r="N1872" t="s">
        <v>1579</v>
      </c>
      <c r="O1872">
        <v>4441</v>
      </c>
      <c r="P1872">
        <f t="shared" si="145"/>
        <v>5</v>
      </c>
      <c r="Q1872" t="str">
        <f t="shared" si="146"/>
        <v>Morning</v>
      </c>
      <c r="R1872" t="str">
        <f t="shared" si="147"/>
        <v>BLR  →  DEL</v>
      </c>
      <c r="S1872" t="str">
        <f t="shared" si="148"/>
        <v>Apr</v>
      </c>
      <c r="T1872" t="str">
        <f t="shared" si="149"/>
        <v>Economy</v>
      </c>
    </row>
    <row r="1873" spans="1:20" x14ac:dyDescent="0.35">
      <c r="A1873" t="s">
        <v>12</v>
      </c>
      <c r="B1873" t="s">
        <v>22</v>
      </c>
      <c r="C1873" t="s">
        <v>67</v>
      </c>
      <c r="D1873" t="s">
        <v>66</v>
      </c>
      <c r="E1873" t="s">
        <v>1603</v>
      </c>
      <c r="F1873" t="s">
        <v>1609</v>
      </c>
      <c r="G1873" t="s">
        <v>1606</v>
      </c>
      <c r="J1873" t="s">
        <v>200</v>
      </c>
      <c r="K1873" t="s">
        <v>624</v>
      </c>
      <c r="L1873">
        <v>1345</v>
      </c>
      <c r="M1873">
        <v>1</v>
      </c>
      <c r="N1873" t="s">
        <v>1580</v>
      </c>
      <c r="O1873">
        <v>10031</v>
      </c>
      <c r="P1873">
        <f t="shared" si="145"/>
        <v>19</v>
      </c>
      <c r="Q1873" t="str">
        <f t="shared" si="146"/>
        <v>Evening</v>
      </c>
      <c r="R1873" t="str">
        <f t="shared" si="147"/>
        <v>CCU  →  BOM  →  BLR</v>
      </c>
      <c r="S1873" t="str">
        <f t="shared" si="148"/>
        <v>Mar</v>
      </c>
      <c r="T1873" t="str">
        <f t="shared" si="149"/>
        <v>Business</v>
      </c>
    </row>
    <row r="1874" spans="1:20" x14ac:dyDescent="0.35">
      <c r="A1874" t="s">
        <v>10</v>
      </c>
      <c r="B1874" t="s">
        <v>61</v>
      </c>
      <c r="C1874" t="s">
        <v>66</v>
      </c>
      <c r="D1874" t="s">
        <v>68</v>
      </c>
      <c r="E1874" t="s">
        <v>1601</v>
      </c>
      <c r="F1874" t="s">
        <v>1602</v>
      </c>
      <c r="J1874" t="s">
        <v>251</v>
      </c>
      <c r="K1874" t="s">
        <v>331</v>
      </c>
      <c r="L1874">
        <v>170</v>
      </c>
      <c r="M1874">
        <v>0</v>
      </c>
      <c r="N1874" t="s">
        <v>1579</v>
      </c>
      <c r="O1874">
        <v>4823</v>
      </c>
      <c r="P1874">
        <f t="shared" si="145"/>
        <v>13</v>
      </c>
      <c r="Q1874" t="str">
        <f t="shared" si="146"/>
        <v>Afternoon</v>
      </c>
      <c r="R1874" t="str">
        <f t="shared" si="147"/>
        <v>BLR  →  DEL</v>
      </c>
      <c r="S1874" t="str">
        <f t="shared" si="148"/>
        <v>Apr</v>
      </c>
      <c r="T1874" t="str">
        <f t="shared" si="149"/>
        <v>Economy</v>
      </c>
    </row>
    <row r="1875" spans="1:20" x14ac:dyDescent="0.35">
      <c r="A1875" t="s">
        <v>11</v>
      </c>
      <c r="B1875" t="s">
        <v>54</v>
      </c>
      <c r="C1875" t="s">
        <v>67</v>
      </c>
      <c r="D1875" t="s">
        <v>66</v>
      </c>
      <c r="E1875" t="s">
        <v>1603</v>
      </c>
      <c r="F1875" t="s">
        <v>1609</v>
      </c>
      <c r="G1875" t="s">
        <v>1606</v>
      </c>
      <c r="J1875" t="s">
        <v>160</v>
      </c>
      <c r="K1875" t="s">
        <v>356</v>
      </c>
      <c r="L1875">
        <v>545</v>
      </c>
      <c r="M1875">
        <v>1</v>
      </c>
      <c r="N1875" t="s">
        <v>1579</v>
      </c>
      <c r="O1875">
        <v>8576</v>
      </c>
      <c r="P1875">
        <f t="shared" si="145"/>
        <v>9</v>
      </c>
      <c r="Q1875" t="str">
        <f t="shared" si="146"/>
        <v>Morning</v>
      </c>
      <c r="R1875" t="str">
        <f t="shared" si="147"/>
        <v>CCU  →  BOM  →  BLR</v>
      </c>
      <c r="S1875" t="str">
        <f t="shared" si="148"/>
        <v>May</v>
      </c>
      <c r="T1875" t="str">
        <f t="shared" si="149"/>
        <v>Premium Economy</v>
      </c>
    </row>
    <row r="1876" spans="1:20" x14ac:dyDescent="0.35">
      <c r="A1876" t="s">
        <v>12</v>
      </c>
      <c r="B1876" t="s">
        <v>28</v>
      </c>
      <c r="C1876" t="s">
        <v>66</v>
      </c>
      <c r="D1876" t="s">
        <v>71</v>
      </c>
      <c r="E1876" t="s">
        <v>1601</v>
      </c>
      <c r="F1876" t="s">
        <v>1609</v>
      </c>
      <c r="G1876" t="s">
        <v>1602</v>
      </c>
      <c r="J1876" t="s">
        <v>260</v>
      </c>
      <c r="K1876" t="s">
        <v>836</v>
      </c>
      <c r="L1876">
        <v>1175</v>
      </c>
      <c r="M1876">
        <v>1</v>
      </c>
      <c r="N1876" t="s">
        <v>1580</v>
      </c>
      <c r="O1876">
        <v>11087</v>
      </c>
      <c r="P1876">
        <f t="shared" si="145"/>
        <v>20</v>
      </c>
      <c r="Q1876" t="str">
        <f t="shared" si="146"/>
        <v>Evening</v>
      </c>
      <c r="R1876" t="str">
        <f t="shared" si="147"/>
        <v>BLR  →  BOM  →  DEL</v>
      </c>
      <c r="S1876" t="str">
        <f t="shared" si="148"/>
        <v>Mar</v>
      </c>
      <c r="T1876" t="str">
        <f t="shared" si="149"/>
        <v>Business</v>
      </c>
    </row>
    <row r="1877" spans="1:20" x14ac:dyDescent="0.35">
      <c r="A1877" t="s">
        <v>12</v>
      </c>
      <c r="B1877" t="s">
        <v>45</v>
      </c>
      <c r="C1877" t="s">
        <v>68</v>
      </c>
      <c r="D1877" t="s">
        <v>72</v>
      </c>
      <c r="E1877" t="s">
        <v>1607</v>
      </c>
      <c r="F1877" t="s">
        <v>1609</v>
      </c>
      <c r="G1877" t="s">
        <v>1610</v>
      </c>
      <c r="J1877" t="s">
        <v>255</v>
      </c>
      <c r="K1877" t="s">
        <v>545</v>
      </c>
      <c r="L1877">
        <v>1595</v>
      </c>
      <c r="M1877">
        <v>1</v>
      </c>
      <c r="N1877" t="s">
        <v>1580</v>
      </c>
      <c r="O1877">
        <v>12373</v>
      </c>
      <c r="P1877">
        <f t="shared" si="145"/>
        <v>10</v>
      </c>
      <c r="Q1877" t="str">
        <f t="shared" si="146"/>
        <v>Morning</v>
      </c>
      <c r="R1877" t="str">
        <f t="shared" si="147"/>
        <v>DEL  →  BOM  →  COK</v>
      </c>
      <c r="S1877" t="str">
        <f t="shared" si="148"/>
        <v>May</v>
      </c>
      <c r="T1877" t="str">
        <f t="shared" si="149"/>
        <v>Business</v>
      </c>
    </row>
    <row r="1878" spans="1:20" x14ac:dyDescent="0.35">
      <c r="A1878" t="s">
        <v>11</v>
      </c>
      <c r="B1878" t="s">
        <v>47</v>
      </c>
      <c r="C1878" t="s">
        <v>67</v>
      </c>
      <c r="D1878" t="s">
        <v>66</v>
      </c>
      <c r="E1878" t="s">
        <v>1603</v>
      </c>
      <c r="F1878" t="s">
        <v>1609</v>
      </c>
      <c r="G1878" t="s">
        <v>1630</v>
      </c>
      <c r="H1878" t="s">
        <v>1606</v>
      </c>
      <c r="J1878" t="s">
        <v>160</v>
      </c>
      <c r="K1878" t="s">
        <v>837</v>
      </c>
      <c r="L1878">
        <v>1210</v>
      </c>
      <c r="M1878">
        <v>2</v>
      </c>
      <c r="N1878" t="s">
        <v>1579</v>
      </c>
      <c r="O1878">
        <v>11432</v>
      </c>
      <c r="P1878">
        <f t="shared" si="145"/>
        <v>9</v>
      </c>
      <c r="Q1878" t="str">
        <f t="shared" si="146"/>
        <v>Morning</v>
      </c>
      <c r="R1878" t="str">
        <f t="shared" si="147"/>
        <v>CCU  →  BOM  →  GOI  →  BLR</v>
      </c>
      <c r="S1878" t="str">
        <f t="shared" si="148"/>
        <v>May</v>
      </c>
      <c r="T1878" t="str">
        <f t="shared" si="149"/>
        <v>Business</v>
      </c>
    </row>
    <row r="1879" spans="1:20" x14ac:dyDescent="0.35">
      <c r="A1879" t="s">
        <v>10</v>
      </c>
      <c r="B1879" t="s">
        <v>43</v>
      </c>
      <c r="C1879" t="s">
        <v>70</v>
      </c>
      <c r="D1879" t="s">
        <v>73</v>
      </c>
      <c r="E1879" t="s">
        <v>1624</v>
      </c>
      <c r="F1879" t="s">
        <v>1625</v>
      </c>
      <c r="J1879" t="s">
        <v>221</v>
      </c>
      <c r="K1879" t="s">
        <v>247</v>
      </c>
      <c r="L1879">
        <v>90</v>
      </c>
      <c r="M1879">
        <v>0</v>
      </c>
      <c r="N1879" t="s">
        <v>1579</v>
      </c>
      <c r="O1879">
        <v>3175</v>
      </c>
      <c r="P1879">
        <f t="shared" si="145"/>
        <v>16</v>
      </c>
      <c r="Q1879" t="str">
        <f t="shared" si="146"/>
        <v>Afternoon</v>
      </c>
      <c r="R1879" t="str">
        <f t="shared" si="147"/>
        <v>BOM  →  HYD</v>
      </c>
      <c r="S1879" t="str">
        <f t="shared" si="148"/>
        <v>Jun</v>
      </c>
      <c r="T1879" t="str">
        <f t="shared" si="149"/>
        <v>Economy</v>
      </c>
    </row>
    <row r="1880" spans="1:20" x14ac:dyDescent="0.35">
      <c r="A1880" t="s">
        <v>10</v>
      </c>
      <c r="B1880" t="s">
        <v>25</v>
      </c>
      <c r="C1880" t="s">
        <v>67</v>
      </c>
      <c r="D1880" t="s">
        <v>66</v>
      </c>
      <c r="E1880" t="s">
        <v>1603</v>
      </c>
      <c r="F1880" t="s">
        <v>1606</v>
      </c>
      <c r="J1880" t="s">
        <v>197</v>
      </c>
      <c r="K1880" t="s">
        <v>344</v>
      </c>
      <c r="L1880">
        <v>165</v>
      </c>
      <c r="M1880">
        <v>0</v>
      </c>
      <c r="N1880" t="s">
        <v>1579</v>
      </c>
      <c r="O1880">
        <v>4804</v>
      </c>
      <c r="P1880">
        <f t="shared" si="145"/>
        <v>9</v>
      </c>
      <c r="Q1880" t="str">
        <f t="shared" si="146"/>
        <v>Morning</v>
      </c>
      <c r="R1880" t="str">
        <f t="shared" si="147"/>
        <v>CCU  →  BLR</v>
      </c>
      <c r="S1880" t="str">
        <f t="shared" si="148"/>
        <v>May</v>
      </c>
      <c r="T1880" t="str">
        <f t="shared" si="149"/>
        <v>Economy</v>
      </c>
    </row>
    <row r="1881" spans="1:20" x14ac:dyDescent="0.35">
      <c r="A1881" t="s">
        <v>12</v>
      </c>
      <c r="B1881" t="s">
        <v>46</v>
      </c>
      <c r="C1881" t="s">
        <v>68</v>
      </c>
      <c r="D1881" t="s">
        <v>72</v>
      </c>
      <c r="E1881" t="s">
        <v>1607</v>
      </c>
      <c r="F1881" t="s">
        <v>1627</v>
      </c>
      <c r="G1881" t="s">
        <v>1609</v>
      </c>
      <c r="H1881" t="s">
        <v>1610</v>
      </c>
      <c r="J1881" t="s">
        <v>216</v>
      </c>
      <c r="K1881" t="s">
        <v>450</v>
      </c>
      <c r="L1881">
        <v>1615</v>
      </c>
      <c r="M1881">
        <v>2</v>
      </c>
      <c r="N1881" t="s">
        <v>1579</v>
      </c>
      <c r="O1881">
        <v>13014</v>
      </c>
      <c r="P1881">
        <f t="shared" si="145"/>
        <v>9</v>
      </c>
      <c r="Q1881" t="str">
        <f t="shared" si="146"/>
        <v>Morning</v>
      </c>
      <c r="R1881" t="str">
        <f t="shared" si="147"/>
        <v>DEL  →  JAI  →  BOM  →  COK</v>
      </c>
      <c r="S1881" t="str">
        <f t="shared" si="148"/>
        <v>Jun</v>
      </c>
      <c r="T1881" t="str">
        <f t="shared" si="149"/>
        <v>Business</v>
      </c>
    </row>
    <row r="1882" spans="1:20" x14ac:dyDescent="0.35">
      <c r="A1882" t="s">
        <v>14</v>
      </c>
      <c r="B1882" t="s">
        <v>37</v>
      </c>
      <c r="C1882" t="s">
        <v>68</v>
      </c>
      <c r="D1882" t="s">
        <v>72</v>
      </c>
      <c r="E1882" t="s">
        <v>1607</v>
      </c>
      <c r="F1882" t="s">
        <v>1623</v>
      </c>
      <c r="G1882" t="s">
        <v>1610</v>
      </c>
      <c r="J1882" t="s">
        <v>269</v>
      </c>
      <c r="K1882" t="s">
        <v>158</v>
      </c>
      <c r="L1882">
        <v>910</v>
      </c>
      <c r="M1882">
        <v>1</v>
      </c>
      <c r="N1882" t="s">
        <v>1580</v>
      </c>
      <c r="O1882">
        <v>7563</v>
      </c>
      <c r="P1882">
        <f t="shared" si="145"/>
        <v>7</v>
      </c>
      <c r="Q1882" t="str">
        <f t="shared" si="146"/>
        <v>Morning</v>
      </c>
      <c r="R1882" t="str">
        <f t="shared" si="147"/>
        <v>DEL  →  HYD  →  COK</v>
      </c>
      <c r="S1882" t="str">
        <f t="shared" si="148"/>
        <v>Mar</v>
      </c>
      <c r="T1882" t="str">
        <f t="shared" si="149"/>
        <v>Premium Economy</v>
      </c>
    </row>
    <row r="1883" spans="1:20" x14ac:dyDescent="0.35">
      <c r="A1883" t="s">
        <v>13</v>
      </c>
      <c r="B1883" t="s">
        <v>46</v>
      </c>
      <c r="C1883" t="s">
        <v>67</v>
      </c>
      <c r="D1883" t="s">
        <v>66</v>
      </c>
      <c r="E1883" t="s">
        <v>1603</v>
      </c>
      <c r="F1883" t="s">
        <v>1606</v>
      </c>
      <c r="J1883" t="s">
        <v>163</v>
      </c>
      <c r="K1883" t="s">
        <v>167</v>
      </c>
      <c r="L1883">
        <v>145</v>
      </c>
      <c r="M1883">
        <v>0</v>
      </c>
      <c r="N1883" t="s">
        <v>1579</v>
      </c>
      <c r="O1883">
        <v>3873</v>
      </c>
      <c r="P1883">
        <f t="shared" si="145"/>
        <v>9</v>
      </c>
      <c r="Q1883" t="str">
        <f t="shared" si="146"/>
        <v>Morning</v>
      </c>
      <c r="R1883" t="str">
        <f t="shared" si="147"/>
        <v>CCU  →  BLR</v>
      </c>
      <c r="S1883" t="str">
        <f t="shared" si="148"/>
        <v>Jun</v>
      </c>
      <c r="T1883" t="str">
        <f t="shared" si="149"/>
        <v>Economy</v>
      </c>
    </row>
    <row r="1884" spans="1:20" x14ac:dyDescent="0.35">
      <c r="A1884" t="s">
        <v>10</v>
      </c>
      <c r="B1884" t="s">
        <v>47</v>
      </c>
      <c r="C1884" t="s">
        <v>68</v>
      </c>
      <c r="D1884" t="s">
        <v>72</v>
      </c>
      <c r="E1884" t="s">
        <v>1607</v>
      </c>
      <c r="F1884" t="s">
        <v>1623</v>
      </c>
      <c r="G1884" t="s">
        <v>1610</v>
      </c>
      <c r="J1884" t="s">
        <v>341</v>
      </c>
      <c r="K1884" t="s">
        <v>443</v>
      </c>
      <c r="L1884">
        <v>780</v>
      </c>
      <c r="M1884">
        <v>1</v>
      </c>
      <c r="N1884" t="s">
        <v>1579</v>
      </c>
      <c r="O1884">
        <v>6282</v>
      </c>
      <c r="P1884">
        <f t="shared" si="145"/>
        <v>11</v>
      </c>
      <c r="Q1884" t="str">
        <f t="shared" si="146"/>
        <v>Morning</v>
      </c>
      <c r="R1884" t="str">
        <f t="shared" si="147"/>
        <v>DEL  →  HYD  →  COK</v>
      </c>
      <c r="S1884" t="str">
        <f t="shared" si="148"/>
        <v>May</v>
      </c>
      <c r="T1884" t="str">
        <f t="shared" si="149"/>
        <v>Premium Economy</v>
      </c>
    </row>
    <row r="1885" spans="1:20" x14ac:dyDescent="0.35">
      <c r="A1885" t="s">
        <v>14</v>
      </c>
      <c r="B1885" t="s">
        <v>30</v>
      </c>
      <c r="C1885" t="s">
        <v>68</v>
      </c>
      <c r="D1885" t="s">
        <v>72</v>
      </c>
      <c r="E1885" t="s">
        <v>1607</v>
      </c>
      <c r="F1885" t="s">
        <v>1609</v>
      </c>
      <c r="G1885" t="s">
        <v>1610</v>
      </c>
      <c r="J1885" t="s">
        <v>268</v>
      </c>
      <c r="K1885" t="s">
        <v>194</v>
      </c>
      <c r="L1885">
        <v>630</v>
      </c>
      <c r="M1885">
        <v>1</v>
      </c>
      <c r="N1885" t="s">
        <v>1579</v>
      </c>
      <c r="O1885">
        <v>11200</v>
      </c>
      <c r="P1885">
        <f t="shared" si="145"/>
        <v>8</v>
      </c>
      <c r="Q1885" t="str">
        <f t="shared" si="146"/>
        <v>Morning</v>
      </c>
      <c r="R1885" t="str">
        <f t="shared" si="147"/>
        <v>DEL  →  BOM  →  COK</v>
      </c>
      <c r="S1885" t="str">
        <f t="shared" si="148"/>
        <v>Jun</v>
      </c>
      <c r="T1885" t="str">
        <f t="shared" si="149"/>
        <v>Business</v>
      </c>
    </row>
    <row r="1886" spans="1:20" x14ac:dyDescent="0.35">
      <c r="A1886" t="s">
        <v>16</v>
      </c>
      <c r="B1886" t="s">
        <v>33</v>
      </c>
      <c r="C1886" t="s">
        <v>66</v>
      </c>
      <c r="D1886" t="s">
        <v>68</v>
      </c>
      <c r="E1886" t="s">
        <v>1601</v>
      </c>
      <c r="F1886" t="s">
        <v>1602</v>
      </c>
      <c r="J1886" t="s">
        <v>227</v>
      </c>
      <c r="K1886" t="s">
        <v>296</v>
      </c>
      <c r="L1886">
        <v>165</v>
      </c>
      <c r="M1886">
        <v>0</v>
      </c>
      <c r="N1886" t="s">
        <v>1579</v>
      </c>
      <c r="O1886">
        <v>5613</v>
      </c>
      <c r="P1886">
        <f t="shared" si="145"/>
        <v>19</v>
      </c>
      <c r="Q1886" t="str">
        <f t="shared" si="146"/>
        <v>Evening</v>
      </c>
      <c r="R1886" t="str">
        <f t="shared" si="147"/>
        <v>BLR  →  DEL</v>
      </c>
      <c r="S1886" t="str">
        <f t="shared" si="148"/>
        <v>Apr</v>
      </c>
      <c r="T1886" t="str">
        <f t="shared" si="149"/>
        <v>Premium Economy</v>
      </c>
    </row>
    <row r="1887" spans="1:20" x14ac:dyDescent="0.35">
      <c r="A1887" t="s">
        <v>10</v>
      </c>
      <c r="B1887" t="s">
        <v>24</v>
      </c>
      <c r="C1887" t="s">
        <v>68</v>
      </c>
      <c r="D1887" t="s">
        <v>72</v>
      </c>
      <c r="E1887" t="s">
        <v>1607</v>
      </c>
      <c r="F1887" t="s">
        <v>1610</v>
      </c>
      <c r="J1887" t="s">
        <v>294</v>
      </c>
      <c r="K1887" t="s">
        <v>317</v>
      </c>
      <c r="L1887">
        <v>195</v>
      </c>
      <c r="M1887">
        <v>0</v>
      </c>
      <c r="N1887" t="s">
        <v>1579</v>
      </c>
      <c r="O1887">
        <v>5601</v>
      </c>
      <c r="P1887">
        <f t="shared" si="145"/>
        <v>14</v>
      </c>
      <c r="Q1887" t="str">
        <f t="shared" si="146"/>
        <v>Afternoon</v>
      </c>
      <c r="R1887" t="str">
        <f t="shared" si="147"/>
        <v>DEL  →  COK</v>
      </c>
      <c r="S1887" t="str">
        <f t="shared" si="148"/>
        <v>Jun</v>
      </c>
      <c r="T1887" t="str">
        <f t="shared" si="149"/>
        <v>Premium Economy</v>
      </c>
    </row>
    <row r="1888" spans="1:20" x14ac:dyDescent="0.35">
      <c r="A1888" t="s">
        <v>12</v>
      </c>
      <c r="B1888" t="s">
        <v>43</v>
      </c>
      <c r="C1888" t="s">
        <v>68</v>
      </c>
      <c r="D1888" t="s">
        <v>72</v>
      </c>
      <c r="E1888" t="s">
        <v>1607</v>
      </c>
      <c r="F1888" t="s">
        <v>1609</v>
      </c>
      <c r="G1888" t="s">
        <v>1610</v>
      </c>
      <c r="J1888" t="s">
        <v>175</v>
      </c>
      <c r="K1888" t="s">
        <v>395</v>
      </c>
      <c r="L1888">
        <v>1355</v>
      </c>
      <c r="M1888">
        <v>1</v>
      </c>
      <c r="N1888" t="s">
        <v>1580</v>
      </c>
      <c r="O1888">
        <v>10262</v>
      </c>
      <c r="P1888">
        <f t="shared" si="145"/>
        <v>14</v>
      </c>
      <c r="Q1888" t="str">
        <f t="shared" si="146"/>
        <v>Afternoon</v>
      </c>
      <c r="R1888" t="str">
        <f t="shared" si="147"/>
        <v>DEL  →  BOM  →  COK</v>
      </c>
      <c r="S1888" t="str">
        <f t="shared" si="148"/>
        <v>Jun</v>
      </c>
      <c r="T1888" t="str">
        <f t="shared" si="149"/>
        <v>Business</v>
      </c>
    </row>
    <row r="1889" spans="1:20" x14ac:dyDescent="0.35">
      <c r="A1889" t="s">
        <v>10</v>
      </c>
      <c r="B1889" t="s">
        <v>26</v>
      </c>
      <c r="C1889" t="s">
        <v>66</v>
      </c>
      <c r="D1889" t="s">
        <v>71</v>
      </c>
      <c r="E1889" t="s">
        <v>1601</v>
      </c>
      <c r="F1889" t="s">
        <v>1602</v>
      </c>
      <c r="J1889" t="s">
        <v>225</v>
      </c>
      <c r="K1889" t="s">
        <v>323</v>
      </c>
      <c r="L1889">
        <v>175</v>
      </c>
      <c r="M1889">
        <v>0</v>
      </c>
      <c r="N1889" t="s">
        <v>1579</v>
      </c>
      <c r="O1889">
        <v>14306</v>
      </c>
      <c r="P1889">
        <f t="shared" si="145"/>
        <v>20</v>
      </c>
      <c r="Q1889" t="str">
        <f t="shared" si="146"/>
        <v>Evening</v>
      </c>
      <c r="R1889" t="str">
        <f t="shared" si="147"/>
        <v>BLR  →  DEL</v>
      </c>
      <c r="S1889" t="str">
        <f t="shared" si="148"/>
        <v>Mar</v>
      </c>
      <c r="T1889" t="str">
        <f t="shared" si="149"/>
        <v>Business</v>
      </c>
    </row>
    <row r="1890" spans="1:20" x14ac:dyDescent="0.35">
      <c r="A1890" t="s">
        <v>12</v>
      </c>
      <c r="B1890" t="s">
        <v>56</v>
      </c>
      <c r="C1890" t="s">
        <v>67</v>
      </c>
      <c r="D1890" t="s">
        <v>66</v>
      </c>
      <c r="E1890" t="s">
        <v>1603</v>
      </c>
      <c r="F1890" t="s">
        <v>1609</v>
      </c>
      <c r="G1890" t="s">
        <v>1606</v>
      </c>
      <c r="J1890" t="s">
        <v>225</v>
      </c>
      <c r="K1890" t="s">
        <v>838</v>
      </c>
      <c r="L1890">
        <v>1485</v>
      </c>
      <c r="M1890">
        <v>1</v>
      </c>
      <c r="N1890" t="s">
        <v>1580</v>
      </c>
      <c r="O1890">
        <v>7064</v>
      </c>
      <c r="P1890">
        <f t="shared" si="145"/>
        <v>20</v>
      </c>
      <c r="Q1890" t="str">
        <f t="shared" si="146"/>
        <v>Evening</v>
      </c>
      <c r="R1890" t="str">
        <f t="shared" si="147"/>
        <v>CCU  →  BOM  →  BLR</v>
      </c>
      <c r="S1890" t="str">
        <f t="shared" si="148"/>
        <v>Apr</v>
      </c>
      <c r="T1890" t="str">
        <f t="shared" si="149"/>
        <v>Premium Economy</v>
      </c>
    </row>
    <row r="1891" spans="1:20" x14ac:dyDescent="0.35">
      <c r="A1891" t="s">
        <v>12</v>
      </c>
      <c r="B1891" t="s">
        <v>46</v>
      </c>
      <c r="C1891" t="s">
        <v>68</v>
      </c>
      <c r="D1891" t="s">
        <v>72</v>
      </c>
      <c r="E1891" t="s">
        <v>1607</v>
      </c>
      <c r="F1891" t="s">
        <v>1609</v>
      </c>
      <c r="G1891" t="s">
        <v>1610</v>
      </c>
      <c r="J1891" t="s">
        <v>184</v>
      </c>
      <c r="K1891" t="s">
        <v>194</v>
      </c>
      <c r="L1891">
        <v>715</v>
      </c>
      <c r="M1891">
        <v>1</v>
      </c>
      <c r="N1891" t="s">
        <v>1579</v>
      </c>
      <c r="O1891">
        <v>18371</v>
      </c>
      <c r="P1891">
        <f t="shared" si="145"/>
        <v>7</v>
      </c>
      <c r="Q1891" t="str">
        <f t="shared" si="146"/>
        <v>Morning</v>
      </c>
      <c r="R1891" t="str">
        <f t="shared" si="147"/>
        <v>DEL  →  BOM  →  COK</v>
      </c>
      <c r="S1891" t="str">
        <f t="shared" si="148"/>
        <v>Jun</v>
      </c>
      <c r="T1891" t="str">
        <f t="shared" si="149"/>
        <v>Business</v>
      </c>
    </row>
    <row r="1892" spans="1:20" x14ac:dyDescent="0.35">
      <c r="A1892" t="s">
        <v>11</v>
      </c>
      <c r="B1892" t="s">
        <v>45</v>
      </c>
      <c r="C1892" t="s">
        <v>68</v>
      </c>
      <c r="D1892" t="s">
        <v>72</v>
      </c>
      <c r="E1892" t="s">
        <v>1607</v>
      </c>
      <c r="F1892" t="s">
        <v>1617</v>
      </c>
      <c r="G1892" t="s">
        <v>1609</v>
      </c>
      <c r="H1892" t="s">
        <v>1610</v>
      </c>
      <c r="J1892" t="s">
        <v>176</v>
      </c>
      <c r="K1892" t="s">
        <v>539</v>
      </c>
      <c r="L1892">
        <v>1380</v>
      </c>
      <c r="M1892">
        <v>2</v>
      </c>
      <c r="N1892" t="s">
        <v>1579</v>
      </c>
      <c r="O1892">
        <v>13591</v>
      </c>
      <c r="P1892">
        <f t="shared" si="145"/>
        <v>20</v>
      </c>
      <c r="Q1892" t="str">
        <f t="shared" si="146"/>
        <v>Evening</v>
      </c>
      <c r="R1892" t="str">
        <f t="shared" si="147"/>
        <v>DEL  →  CCU  →  BOM  →  COK</v>
      </c>
      <c r="S1892" t="str">
        <f t="shared" si="148"/>
        <v>May</v>
      </c>
      <c r="T1892" t="str">
        <f t="shared" si="149"/>
        <v>Business</v>
      </c>
    </row>
    <row r="1893" spans="1:20" x14ac:dyDescent="0.35">
      <c r="A1893" t="s">
        <v>12</v>
      </c>
      <c r="B1893" t="s">
        <v>30</v>
      </c>
      <c r="C1893" t="s">
        <v>68</v>
      </c>
      <c r="D1893" t="s">
        <v>72</v>
      </c>
      <c r="E1893" t="s">
        <v>1607</v>
      </c>
      <c r="F1893" t="s">
        <v>1627</v>
      </c>
      <c r="G1893" t="s">
        <v>1609</v>
      </c>
      <c r="H1893" t="s">
        <v>1610</v>
      </c>
      <c r="J1893" t="s">
        <v>216</v>
      </c>
      <c r="K1893" t="s">
        <v>587</v>
      </c>
      <c r="L1893">
        <v>1615</v>
      </c>
      <c r="M1893">
        <v>2</v>
      </c>
      <c r="N1893" t="s">
        <v>1580</v>
      </c>
      <c r="O1893">
        <v>10368</v>
      </c>
      <c r="P1893">
        <f t="shared" si="145"/>
        <v>9</v>
      </c>
      <c r="Q1893" t="str">
        <f t="shared" si="146"/>
        <v>Morning</v>
      </c>
      <c r="R1893" t="str">
        <f t="shared" si="147"/>
        <v>DEL  →  JAI  →  BOM  →  COK</v>
      </c>
      <c r="S1893" t="str">
        <f t="shared" si="148"/>
        <v>Jun</v>
      </c>
      <c r="T1893" t="str">
        <f t="shared" si="149"/>
        <v>Business</v>
      </c>
    </row>
    <row r="1894" spans="1:20" x14ac:dyDescent="0.35">
      <c r="A1894" t="s">
        <v>14</v>
      </c>
      <c r="B1894" t="s">
        <v>36</v>
      </c>
      <c r="C1894" t="s">
        <v>68</v>
      </c>
      <c r="D1894" t="s">
        <v>72</v>
      </c>
      <c r="E1894" t="s">
        <v>1607</v>
      </c>
      <c r="F1894" t="s">
        <v>1633</v>
      </c>
      <c r="G1894" t="s">
        <v>1609</v>
      </c>
      <c r="H1894" t="s">
        <v>1610</v>
      </c>
      <c r="J1894" t="s">
        <v>278</v>
      </c>
      <c r="K1894" t="s">
        <v>656</v>
      </c>
      <c r="L1894">
        <v>460</v>
      </c>
      <c r="M1894">
        <v>2</v>
      </c>
      <c r="N1894" t="s">
        <v>1579</v>
      </c>
      <c r="O1894">
        <v>18275</v>
      </c>
      <c r="P1894">
        <f t="shared" si="145"/>
        <v>17</v>
      </c>
      <c r="Q1894" t="str">
        <f t="shared" si="146"/>
        <v>Evening</v>
      </c>
      <c r="R1894" t="str">
        <f t="shared" si="147"/>
        <v>DEL  →  IXU  →  BOM  →  COK</v>
      </c>
      <c r="S1894" t="str">
        <f t="shared" si="148"/>
        <v>Jun</v>
      </c>
      <c r="T1894" t="str">
        <f t="shared" si="149"/>
        <v>Business</v>
      </c>
    </row>
    <row r="1895" spans="1:20" x14ac:dyDescent="0.35">
      <c r="A1895" t="s">
        <v>10</v>
      </c>
      <c r="B1895" t="s">
        <v>29</v>
      </c>
      <c r="C1895" t="s">
        <v>66</v>
      </c>
      <c r="D1895" t="s">
        <v>68</v>
      </c>
      <c r="E1895" t="s">
        <v>1601</v>
      </c>
      <c r="F1895" t="s">
        <v>1602</v>
      </c>
      <c r="J1895" t="s">
        <v>276</v>
      </c>
      <c r="K1895" t="s">
        <v>839</v>
      </c>
      <c r="L1895">
        <v>170</v>
      </c>
      <c r="M1895">
        <v>0</v>
      </c>
      <c r="N1895" t="s">
        <v>1579</v>
      </c>
      <c r="O1895">
        <v>3749</v>
      </c>
      <c r="P1895">
        <f t="shared" si="145"/>
        <v>22</v>
      </c>
      <c r="Q1895" t="str">
        <f t="shared" si="146"/>
        <v>Night</v>
      </c>
      <c r="R1895" t="str">
        <f t="shared" si="147"/>
        <v>BLR  →  DEL</v>
      </c>
      <c r="S1895" t="str">
        <f t="shared" si="148"/>
        <v>May</v>
      </c>
      <c r="T1895" t="str">
        <f t="shared" si="149"/>
        <v>Economy</v>
      </c>
    </row>
    <row r="1896" spans="1:20" x14ac:dyDescent="0.35">
      <c r="A1896" t="s">
        <v>17</v>
      </c>
      <c r="B1896" t="s">
        <v>53</v>
      </c>
      <c r="C1896" t="s">
        <v>67</v>
      </c>
      <c r="D1896" t="s">
        <v>66</v>
      </c>
      <c r="E1896" t="s">
        <v>1603</v>
      </c>
      <c r="F1896" t="s">
        <v>1604</v>
      </c>
      <c r="G1896" t="s">
        <v>1621</v>
      </c>
      <c r="H1896" t="s">
        <v>1606</v>
      </c>
      <c r="J1896" t="s">
        <v>245</v>
      </c>
      <c r="K1896" t="s">
        <v>241</v>
      </c>
      <c r="L1896">
        <v>500</v>
      </c>
      <c r="M1896">
        <v>2</v>
      </c>
      <c r="N1896" t="s">
        <v>1579</v>
      </c>
      <c r="O1896">
        <v>6810</v>
      </c>
      <c r="P1896">
        <f t="shared" si="145"/>
        <v>15</v>
      </c>
      <c r="Q1896" t="str">
        <f t="shared" si="146"/>
        <v>Afternoon</v>
      </c>
      <c r="R1896" t="str">
        <f t="shared" si="147"/>
        <v>CCU  →  IXR  →  DEL  →  BLR</v>
      </c>
      <c r="S1896" t="str">
        <f t="shared" si="148"/>
        <v>Jun</v>
      </c>
      <c r="T1896" t="str">
        <f t="shared" si="149"/>
        <v>Premium Economy</v>
      </c>
    </row>
    <row r="1897" spans="1:20" x14ac:dyDescent="0.35">
      <c r="A1897" t="s">
        <v>14</v>
      </c>
      <c r="B1897" t="s">
        <v>47</v>
      </c>
      <c r="C1897" t="s">
        <v>68</v>
      </c>
      <c r="D1897" t="s">
        <v>72</v>
      </c>
      <c r="E1897" t="s">
        <v>1607</v>
      </c>
      <c r="F1897" t="s">
        <v>1609</v>
      </c>
      <c r="G1897" t="s">
        <v>1610</v>
      </c>
      <c r="J1897" t="s">
        <v>170</v>
      </c>
      <c r="K1897" t="s">
        <v>307</v>
      </c>
      <c r="L1897">
        <v>560</v>
      </c>
      <c r="M1897">
        <v>1</v>
      </c>
      <c r="N1897" t="s">
        <v>1579</v>
      </c>
      <c r="O1897">
        <v>7485</v>
      </c>
      <c r="P1897">
        <f t="shared" si="145"/>
        <v>11</v>
      </c>
      <c r="Q1897" t="str">
        <f t="shared" si="146"/>
        <v>Morning</v>
      </c>
      <c r="R1897" t="str">
        <f t="shared" si="147"/>
        <v>DEL  →  BOM  →  COK</v>
      </c>
      <c r="S1897" t="str">
        <f t="shared" si="148"/>
        <v>May</v>
      </c>
      <c r="T1897" t="str">
        <f t="shared" si="149"/>
        <v>Premium Economy</v>
      </c>
    </row>
    <row r="1898" spans="1:20" x14ac:dyDescent="0.35">
      <c r="A1898" t="s">
        <v>11</v>
      </c>
      <c r="B1898" t="s">
        <v>29</v>
      </c>
      <c r="C1898" t="s">
        <v>67</v>
      </c>
      <c r="D1898" t="s">
        <v>66</v>
      </c>
      <c r="E1898" t="s">
        <v>1603</v>
      </c>
      <c r="F1898" t="s">
        <v>1606</v>
      </c>
      <c r="J1898" t="s">
        <v>189</v>
      </c>
      <c r="K1898" t="s">
        <v>309</v>
      </c>
      <c r="L1898">
        <v>150</v>
      </c>
      <c r="M1898">
        <v>0</v>
      </c>
      <c r="N1898" t="s">
        <v>1579</v>
      </c>
      <c r="O1898">
        <v>5510</v>
      </c>
      <c r="P1898">
        <f t="shared" si="145"/>
        <v>14</v>
      </c>
      <c r="Q1898" t="str">
        <f t="shared" si="146"/>
        <v>Afternoon</v>
      </c>
      <c r="R1898" t="str">
        <f t="shared" si="147"/>
        <v>CCU  →  BLR</v>
      </c>
      <c r="S1898" t="str">
        <f t="shared" si="148"/>
        <v>May</v>
      </c>
      <c r="T1898" t="str">
        <f t="shared" si="149"/>
        <v>Premium Economy</v>
      </c>
    </row>
    <row r="1899" spans="1:20" x14ac:dyDescent="0.35">
      <c r="A1899" t="s">
        <v>12</v>
      </c>
      <c r="B1899" t="s">
        <v>49</v>
      </c>
      <c r="C1899" t="s">
        <v>68</v>
      </c>
      <c r="D1899" t="s">
        <v>72</v>
      </c>
      <c r="E1899" t="s">
        <v>1607</v>
      </c>
      <c r="F1899" t="s">
        <v>1609</v>
      </c>
      <c r="G1899" t="s">
        <v>1610</v>
      </c>
      <c r="J1899" t="s">
        <v>230</v>
      </c>
      <c r="K1899" t="s">
        <v>445</v>
      </c>
      <c r="L1899">
        <v>610</v>
      </c>
      <c r="M1899">
        <v>1</v>
      </c>
      <c r="N1899" t="s">
        <v>1580</v>
      </c>
      <c r="O1899">
        <v>10262</v>
      </c>
      <c r="P1899">
        <f t="shared" si="145"/>
        <v>18</v>
      </c>
      <c r="Q1899" t="str">
        <f t="shared" si="146"/>
        <v>Evening</v>
      </c>
      <c r="R1899" t="str">
        <f t="shared" si="147"/>
        <v>DEL  →  BOM  →  COK</v>
      </c>
      <c r="S1899" t="str">
        <f t="shared" si="148"/>
        <v>Jun</v>
      </c>
      <c r="T1899" t="str">
        <f t="shared" si="149"/>
        <v>Business</v>
      </c>
    </row>
    <row r="1900" spans="1:20" x14ac:dyDescent="0.35">
      <c r="A1900" t="s">
        <v>14</v>
      </c>
      <c r="B1900" t="s">
        <v>27</v>
      </c>
      <c r="C1900" t="s">
        <v>68</v>
      </c>
      <c r="D1900" t="s">
        <v>72</v>
      </c>
      <c r="E1900" t="s">
        <v>1607</v>
      </c>
      <c r="F1900" t="s">
        <v>1623</v>
      </c>
      <c r="G1900" t="s">
        <v>1610</v>
      </c>
      <c r="J1900" t="s">
        <v>269</v>
      </c>
      <c r="K1900" t="s">
        <v>259</v>
      </c>
      <c r="L1900">
        <v>540</v>
      </c>
      <c r="M1900">
        <v>1</v>
      </c>
      <c r="N1900" t="s">
        <v>1579</v>
      </c>
      <c r="O1900">
        <v>6723</v>
      </c>
      <c r="P1900">
        <f t="shared" si="145"/>
        <v>7</v>
      </c>
      <c r="Q1900" t="str">
        <f t="shared" si="146"/>
        <v>Morning</v>
      </c>
      <c r="R1900" t="str">
        <f t="shared" si="147"/>
        <v>DEL  →  HYD  →  COK</v>
      </c>
      <c r="S1900" t="str">
        <f t="shared" si="148"/>
        <v>Jun</v>
      </c>
      <c r="T1900" t="str">
        <f t="shared" si="149"/>
        <v>Premium Economy</v>
      </c>
    </row>
    <row r="1901" spans="1:20" x14ac:dyDescent="0.35">
      <c r="A1901" t="s">
        <v>14</v>
      </c>
      <c r="B1901" t="s">
        <v>38</v>
      </c>
      <c r="C1901" t="s">
        <v>68</v>
      </c>
      <c r="D1901" t="s">
        <v>72</v>
      </c>
      <c r="E1901" t="s">
        <v>1607</v>
      </c>
      <c r="F1901" t="s">
        <v>1609</v>
      </c>
      <c r="G1901" t="s">
        <v>1610</v>
      </c>
      <c r="J1901" t="s">
        <v>165</v>
      </c>
      <c r="K1901" t="s">
        <v>257</v>
      </c>
      <c r="L1901">
        <v>450</v>
      </c>
      <c r="M1901">
        <v>1</v>
      </c>
      <c r="N1901" t="s">
        <v>1579</v>
      </c>
      <c r="O1901">
        <v>8307</v>
      </c>
      <c r="P1901">
        <f t="shared" si="145"/>
        <v>8</v>
      </c>
      <c r="Q1901" t="str">
        <f t="shared" si="146"/>
        <v>Morning</v>
      </c>
      <c r="R1901" t="str">
        <f t="shared" si="147"/>
        <v>DEL  →  BOM  →  COK</v>
      </c>
      <c r="S1901" t="str">
        <f t="shared" si="148"/>
        <v>Mar</v>
      </c>
      <c r="T1901" t="str">
        <f t="shared" si="149"/>
        <v>Premium Economy</v>
      </c>
    </row>
    <row r="1902" spans="1:20" x14ac:dyDescent="0.35">
      <c r="A1902" t="s">
        <v>15</v>
      </c>
      <c r="B1902" t="s">
        <v>57</v>
      </c>
      <c r="C1902" t="s">
        <v>68</v>
      </c>
      <c r="D1902" t="s">
        <v>72</v>
      </c>
      <c r="E1902" t="s">
        <v>1607</v>
      </c>
      <c r="F1902" t="s">
        <v>1623</v>
      </c>
      <c r="G1902" t="s">
        <v>1610</v>
      </c>
      <c r="J1902" t="s">
        <v>206</v>
      </c>
      <c r="K1902" t="s">
        <v>612</v>
      </c>
      <c r="L1902">
        <v>460</v>
      </c>
      <c r="M1902">
        <v>1</v>
      </c>
      <c r="N1902" t="s">
        <v>1579</v>
      </c>
      <c r="O1902">
        <v>6146</v>
      </c>
      <c r="P1902">
        <f t="shared" si="145"/>
        <v>5</v>
      </c>
      <c r="Q1902" t="str">
        <f t="shared" si="146"/>
        <v>Morning</v>
      </c>
      <c r="R1902" t="str">
        <f t="shared" si="147"/>
        <v>DEL  →  HYD  →  COK</v>
      </c>
      <c r="S1902" t="str">
        <f t="shared" si="148"/>
        <v>Apr</v>
      </c>
      <c r="T1902" t="str">
        <f t="shared" si="149"/>
        <v>Premium Economy</v>
      </c>
    </row>
    <row r="1903" spans="1:20" x14ac:dyDescent="0.35">
      <c r="A1903" t="s">
        <v>12</v>
      </c>
      <c r="B1903" t="s">
        <v>29</v>
      </c>
      <c r="C1903" t="s">
        <v>68</v>
      </c>
      <c r="D1903" t="s">
        <v>72</v>
      </c>
      <c r="E1903" t="s">
        <v>1607</v>
      </c>
      <c r="F1903" t="s">
        <v>1615</v>
      </c>
      <c r="G1903" t="s">
        <v>1609</v>
      </c>
      <c r="H1903" t="s">
        <v>1610</v>
      </c>
      <c r="J1903" t="s">
        <v>295</v>
      </c>
      <c r="K1903" t="s">
        <v>388</v>
      </c>
      <c r="L1903">
        <v>1390</v>
      </c>
      <c r="M1903">
        <v>2</v>
      </c>
      <c r="N1903" t="s">
        <v>1579</v>
      </c>
      <c r="O1903">
        <v>15129</v>
      </c>
      <c r="P1903">
        <f t="shared" si="145"/>
        <v>13</v>
      </c>
      <c r="Q1903" t="str">
        <f t="shared" si="146"/>
        <v>Afternoon</v>
      </c>
      <c r="R1903" t="str">
        <f t="shared" si="147"/>
        <v>DEL  →  AMD  →  BOM  →  COK</v>
      </c>
      <c r="S1903" t="str">
        <f t="shared" si="148"/>
        <v>May</v>
      </c>
      <c r="T1903" t="str">
        <f t="shared" si="149"/>
        <v>Business</v>
      </c>
    </row>
    <row r="1904" spans="1:20" x14ac:dyDescent="0.35">
      <c r="A1904" t="s">
        <v>12</v>
      </c>
      <c r="B1904" t="s">
        <v>23</v>
      </c>
      <c r="C1904" t="s">
        <v>67</v>
      </c>
      <c r="D1904" t="s">
        <v>66</v>
      </c>
      <c r="E1904" t="s">
        <v>1603</v>
      </c>
      <c r="F1904" t="s">
        <v>1609</v>
      </c>
      <c r="G1904" t="s">
        <v>1606</v>
      </c>
      <c r="J1904" t="s">
        <v>213</v>
      </c>
      <c r="K1904" t="s">
        <v>234</v>
      </c>
      <c r="L1904">
        <v>330</v>
      </c>
      <c r="M1904">
        <v>1</v>
      </c>
      <c r="N1904" t="s">
        <v>1579</v>
      </c>
      <c r="O1904">
        <v>14388</v>
      </c>
      <c r="P1904">
        <f t="shared" si="145"/>
        <v>6</v>
      </c>
      <c r="Q1904" t="str">
        <f t="shared" si="146"/>
        <v>Morning</v>
      </c>
      <c r="R1904" t="str">
        <f t="shared" si="147"/>
        <v>CCU  →  BOM  →  BLR</v>
      </c>
      <c r="S1904" t="str">
        <f t="shared" si="148"/>
        <v>May</v>
      </c>
      <c r="T1904" t="str">
        <f t="shared" si="149"/>
        <v>Business</v>
      </c>
    </row>
    <row r="1905" spans="1:20" x14ac:dyDescent="0.35">
      <c r="A1905" t="s">
        <v>12</v>
      </c>
      <c r="B1905" t="s">
        <v>44</v>
      </c>
      <c r="C1905" t="s">
        <v>66</v>
      </c>
      <c r="D1905" t="s">
        <v>68</v>
      </c>
      <c r="E1905" t="s">
        <v>1601</v>
      </c>
      <c r="F1905" t="s">
        <v>1602</v>
      </c>
      <c r="J1905" t="s">
        <v>240</v>
      </c>
      <c r="K1905" t="s">
        <v>174</v>
      </c>
      <c r="L1905">
        <v>165</v>
      </c>
      <c r="M1905">
        <v>0</v>
      </c>
      <c r="N1905" t="s">
        <v>1580</v>
      </c>
      <c r="O1905">
        <v>4544</v>
      </c>
      <c r="P1905">
        <f t="shared" si="145"/>
        <v>6</v>
      </c>
      <c r="Q1905" t="str">
        <f t="shared" si="146"/>
        <v>Morning</v>
      </c>
      <c r="R1905" t="str">
        <f t="shared" si="147"/>
        <v>BLR  →  DEL</v>
      </c>
      <c r="S1905" t="str">
        <f t="shared" si="148"/>
        <v>Apr</v>
      </c>
      <c r="T1905" t="str">
        <f t="shared" si="149"/>
        <v>Economy</v>
      </c>
    </row>
    <row r="1906" spans="1:20" x14ac:dyDescent="0.35">
      <c r="A1906" t="s">
        <v>12</v>
      </c>
      <c r="B1906" t="s">
        <v>61</v>
      </c>
      <c r="C1906" t="s">
        <v>66</v>
      </c>
      <c r="D1906" t="s">
        <v>68</v>
      </c>
      <c r="E1906" t="s">
        <v>1601</v>
      </c>
      <c r="F1906" t="s">
        <v>1602</v>
      </c>
      <c r="J1906" t="s">
        <v>192</v>
      </c>
      <c r="K1906" t="s">
        <v>214</v>
      </c>
      <c r="L1906">
        <v>175</v>
      </c>
      <c r="M1906">
        <v>0</v>
      </c>
      <c r="N1906" t="s">
        <v>1580</v>
      </c>
      <c r="O1906">
        <v>5198</v>
      </c>
      <c r="P1906">
        <f t="shared" si="145"/>
        <v>11</v>
      </c>
      <c r="Q1906" t="str">
        <f t="shared" si="146"/>
        <v>Morning</v>
      </c>
      <c r="R1906" t="str">
        <f t="shared" si="147"/>
        <v>BLR  →  DEL</v>
      </c>
      <c r="S1906" t="str">
        <f t="shared" si="148"/>
        <v>Apr</v>
      </c>
      <c r="T1906" t="str">
        <f t="shared" si="149"/>
        <v>Premium Economy</v>
      </c>
    </row>
    <row r="1907" spans="1:20" x14ac:dyDescent="0.35">
      <c r="A1907" t="s">
        <v>10</v>
      </c>
      <c r="B1907" t="s">
        <v>45</v>
      </c>
      <c r="C1907" t="s">
        <v>68</v>
      </c>
      <c r="D1907" t="s">
        <v>72</v>
      </c>
      <c r="E1907" t="s">
        <v>1607</v>
      </c>
      <c r="F1907" t="s">
        <v>1609</v>
      </c>
      <c r="G1907" t="s">
        <v>1610</v>
      </c>
      <c r="J1907" t="s">
        <v>330</v>
      </c>
      <c r="K1907" t="s">
        <v>743</v>
      </c>
      <c r="L1907">
        <v>975</v>
      </c>
      <c r="M1907">
        <v>1</v>
      </c>
      <c r="N1907" t="s">
        <v>1579</v>
      </c>
      <c r="O1907">
        <v>7503</v>
      </c>
      <c r="P1907">
        <f t="shared" si="145"/>
        <v>9</v>
      </c>
      <c r="Q1907" t="str">
        <f t="shared" si="146"/>
        <v>Morning</v>
      </c>
      <c r="R1907" t="str">
        <f t="shared" si="147"/>
        <v>DEL  →  BOM  →  COK</v>
      </c>
      <c r="S1907" t="str">
        <f t="shared" si="148"/>
        <v>May</v>
      </c>
      <c r="T1907" t="str">
        <f t="shared" si="149"/>
        <v>Premium Economy</v>
      </c>
    </row>
    <row r="1908" spans="1:20" x14ac:dyDescent="0.35">
      <c r="A1908" t="s">
        <v>15</v>
      </c>
      <c r="B1908" t="s">
        <v>26</v>
      </c>
      <c r="C1908" t="s">
        <v>66</v>
      </c>
      <c r="D1908" t="s">
        <v>71</v>
      </c>
      <c r="E1908" t="s">
        <v>1601</v>
      </c>
      <c r="F1908" t="s">
        <v>1630</v>
      </c>
      <c r="G1908" t="s">
        <v>1602</v>
      </c>
      <c r="J1908" t="s">
        <v>329</v>
      </c>
      <c r="K1908" t="s">
        <v>176</v>
      </c>
      <c r="L1908">
        <v>270</v>
      </c>
      <c r="M1908">
        <v>1</v>
      </c>
      <c r="N1908" t="s">
        <v>1579</v>
      </c>
      <c r="O1908">
        <v>12314</v>
      </c>
      <c r="P1908">
        <f t="shared" si="145"/>
        <v>15</v>
      </c>
      <c r="Q1908" t="str">
        <f t="shared" si="146"/>
        <v>Afternoon</v>
      </c>
      <c r="R1908" t="str">
        <f t="shared" si="147"/>
        <v>BLR  →  GOI  →  DEL</v>
      </c>
      <c r="S1908" t="str">
        <f t="shared" si="148"/>
        <v>Mar</v>
      </c>
      <c r="T1908" t="str">
        <f t="shared" si="149"/>
        <v>Business</v>
      </c>
    </row>
    <row r="1909" spans="1:20" x14ac:dyDescent="0.35">
      <c r="A1909" t="s">
        <v>11</v>
      </c>
      <c r="B1909" t="s">
        <v>41</v>
      </c>
      <c r="C1909" t="s">
        <v>68</v>
      </c>
      <c r="D1909" t="s">
        <v>72</v>
      </c>
      <c r="E1909" t="s">
        <v>1607</v>
      </c>
      <c r="F1909" t="s">
        <v>1609</v>
      </c>
      <c r="G1909" t="s">
        <v>1610</v>
      </c>
      <c r="J1909" t="s">
        <v>251</v>
      </c>
      <c r="K1909" t="s">
        <v>252</v>
      </c>
      <c r="L1909">
        <v>375</v>
      </c>
      <c r="M1909">
        <v>1</v>
      </c>
      <c r="N1909" t="s">
        <v>1579</v>
      </c>
      <c r="O1909">
        <v>8372</v>
      </c>
      <c r="P1909">
        <f t="shared" si="145"/>
        <v>13</v>
      </c>
      <c r="Q1909" t="str">
        <f t="shared" si="146"/>
        <v>Afternoon</v>
      </c>
      <c r="R1909" t="str">
        <f t="shared" si="147"/>
        <v>DEL  →  BOM  →  COK</v>
      </c>
      <c r="S1909" t="str">
        <f t="shared" si="148"/>
        <v>May</v>
      </c>
      <c r="T1909" t="str">
        <f t="shared" si="149"/>
        <v>Premium Economy</v>
      </c>
    </row>
    <row r="1910" spans="1:20" x14ac:dyDescent="0.35">
      <c r="A1910" t="s">
        <v>12</v>
      </c>
      <c r="B1910" t="s">
        <v>47</v>
      </c>
      <c r="C1910" t="s">
        <v>67</v>
      </c>
      <c r="D1910" t="s">
        <v>66</v>
      </c>
      <c r="E1910" t="s">
        <v>1603</v>
      </c>
      <c r="F1910" t="s">
        <v>1609</v>
      </c>
      <c r="G1910" t="s">
        <v>1606</v>
      </c>
      <c r="J1910" t="s">
        <v>248</v>
      </c>
      <c r="K1910" t="s">
        <v>471</v>
      </c>
      <c r="L1910">
        <v>425</v>
      </c>
      <c r="M1910">
        <v>1</v>
      </c>
      <c r="N1910" t="s">
        <v>1579</v>
      </c>
      <c r="O1910">
        <v>14781</v>
      </c>
      <c r="P1910">
        <f t="shared" si="145"/>
        <v>16</v>
      </c>
      <c r="Q1910" t="str">
        <f t="shared" si="146"/>
        <v>Afternoon</v>
      </c>
      <c r="R1910" t="str">
        <f t="shared" si="147"/>
        <v>CCU  →  BOM  →  BLR</v>
      </c>
      <c r="S1910" t="str">
        <f t="shared" si="148"/>
        <v>May</v>
      </c>
      <c r="T1910" t="str">
        <f t="shared" si="149"/>
        <v>Business</v>
      </c>
    </row>
    <row r="1911" spans="1:20" x14ac:dyDescent="0.35">
      <c r="A1911" t="s">
        <v>12</v>
      </c>
      <c r="B1911" t="s">
        <v>27</v>
      </c>
      <c r="C1911" t="s">
        <v>66</v>
      </c>
      <c r="D1911" t="s">
        <v>68</v>
      </c>
      <c r="E1911" t="s">
        <v>1601</v>
      </c>
      <c r="F1911" t="s">
        <v>1602</v>
      </c>
      <c r="J1911" t="s">
        <v>224</v>
      </c>
      <c r="K1911" t="s">
        <v>292</v>
      </c>
      <c r="L1911">
        <v>180</v>
      </c>
      <c r="M1911">
        <v>0</v>
      </c>
      <c r="N1911" t="s">
        <v>1579</v>
      </c>
      <c r="O1911">
        <v>8016</v>
      </c>
      <c r="P1911">
        <f t="shared" si="145"/>
        <v>19</v>
      </c>
      <c r="Q1911" t="str">
        <f t="shared" si="146"/>
        <v>Evening</v>
      </c>
      <c r="R1911" t="str">
        <f t="shared" si="147"/>
        <v>BLR  →  DEL</v>
      </c>
      <c r="S1911" t="str">
        <f t="shared" si="148"/>
        <v>Jun</v>
      </c>
      <c r="T1911" t="str">
        <f t="shared" si="149"/>
        <v>Premium Economy</v>
      </c>
    </row>
    <row r="1912" spans="1:20" x14ac:dyDescent="0.35">
      <c r="A1912" t="s">
        <v>10</v>
      </c>
      <c r="B1912" t="s">
        <v>28</v>
      </c>
      <c r="C1912" t="s">
        <v>69</v>
      </c>
      <c r="D1912" t="s">
        <v>67</v>
      </c>
      <c r="E1912" t="s">
        <v>1613</v>
      </c>
      <c r="F1912" t="s">
        <v>1614</v>
      </c>
      <c r="J1912" t="s">
        <v>302</v>
      </c>
      <c r="K1912" t="s">
        <v>473</v>
      </c>
      <c r="L1912">
        <v>140</v>
      </c>
      <c r="M1912">
        <v>0</v>
      </c>
      <c r="N1912" t="s">
        <v>1579</v>
      </c>
      <c r="O1912">
        <v>6297</v>
      </c>
      <c r="P1912">
        <f t="shared" si="145"/>
        <v>7</v>
      </c>
      <c r="Q1912" t="str">
        <f t="shared" si="146"/>
        <v>Morning</v>
      </c>
      <c r="R1912" t="str">
        <f t="shared" si="147"/>
        <v>MAA  →  CCU</v>
      </c>
      <c r="S1912" t="str">
        <f t="shared" si="148"/>
        <v>Mar</v>
      </c>
      <c r="T1912" t="str">
        <f t="shared" si="149"/>
        <v>Premium Economy</v>
      </c>
    </row>
    <row r="1913" spans="1:20" x14ac:dyDescent="0.35">
      <c r="A1913" t="s">
        <v>12</v>
      </c>
      <c r="B1913" t="s">
        <v>23</v>
      </c>
      <c r="C1913" t="s">
        <v>67</v>
      </c>
      <c r="D1913" t="s">
        <v>66</v>
      </c>
      <c r="E1913" t="s">
        <v>1603</v>
      </c>
      <c r="F1913" t="s">
        <v>1609</v>
      </c>
      <c r="G1913" t="s">
        <v>1606</v>
      </c>
      <c r="J1913" t="s">
        <v>217</v>
      </c>
      <c r="K1913" t="s">
        <v>720</v>
      </c>
      <c r="L1913">
        <v>1495</v>
      </c>
      <c r="M1913">
        <v>1</v>
      </c>
      <c r="N1913" t="s">
        <v>1579</v>
      </c>
      <c r="O1913">
        <v>14388</v>
      </c>
      <c r="P1913">
        <f t="shared" si="145"/>
        <v>8</v>
      </c>
      <c r="Q1913" t="str">
        <f t="shared" si="146"/>
        <v>Morning</v>
      </c>
      <c r="R1913" t="str">
        <f t="shared" si="147"/>
        <v>CCU  →  BOM  →  BLR</v>
      </c>
      <c r="S1913" t="str">
        <f t="shared" si="148"/>
        <v>May</v>
      </c>
      <c r="T1913" t="str">
        <f t="shared" si="149"/>
        <v>Business</v>
      </c>
    </row>
    <row r="1914" spans="1:20" x14ac:dyDescent="0.35">
      <c r="A1914" t="s">
        <v>15</v>
      </c>
      <c r="B1914" t="s">
        <v>30</v>
      </c>
      <c r="C1914" t="s">
        <v>68</v>
      </c>
      <c r="D1914" t="s">
        <v>72</v>
      </c>
      <c r="E1914" t="s">
        <v>1607</v>
      </c>
      <c r="F1914" t="s">
        <v>1615</v>
      </c>
      <c r="G1914" t="s">
        <v>1610</v>
      </c>
      <c r="J1914" t="s">
        <v>328</v>
      </c>
      <c r="K1914" t="s">
        <v>612</v>
      </c>
      <c r="L1914">
        <v>370</v>
      </c>
      <c r="M1914">
        <v>1</v>
      </c>
      <c r="N1914" t="s">
        <v>1579</v>
      </c>
      <c r="O1914">
        <v>6393</v>
      </c>
      <c r="P1914">
        <f t="shared" si="145"/>
        <v>7</v>
      </c>
      <c r="Q1914" t="str">
        <f t="shared" si="146"/>
        <v>Morning</v>
      </c>
      <c r="R1914" t="str">
        <f t="shared" si="147"/>
        <v>DEL  →  AMD  →  COK</v>
      </c>
      <c r="S1914" t="str">
        <f t="shared" si="148"/>
        <v>Jun</v>
      </c>
      <c r="T1914" t="str">
        <f t="shared" si="149"/>
        <v>Premium Economy</v>
      </c>
    </row>
    <row r="1915" spans="1:20" x14ac:dyDescent="0.35">
      <c r="A1915" t="s">
        <v>12</v>
      </c>
      <c r="B1915" t="s">
        <v>24</v>
      </c>
      <c r="C1915" t="s">
        <v>67</v>
      </c>
      <c r="D1915" t="s">
        <v>66</v>
      </c>
      <c r="E1915" t="s">
        <v>1603</v>
      </c>
      <c r="F1915" t="s">
        <v>1609</v>
      </c>
      <c r="G1915" t="s">
        <v>1606</v>
      </c>
      <c r="J1915" t="s">
        <v>171</v>
      </c>
      <c r="K1915" t="s">
        <v>820</v>
      </c>
      <c r="L1915">
        <v>775</v>
      </c>
      <c r="M1915">
        <v>1</v>
      </c>
      <c r="N1915" t="s">
        <v>1579</v>
      </c>
      <c r="O1915">
        <v>14939</v>
      </c>
      <c r="P1915">
        <f t="shared" si="145"/>
        <v>21</v>
      </c>
      <c r="Q1915" t="str">
        <f t="shared" si="146"/>
        <v>Night</v>
      </c>
      <c r="R1915" t="str">
        <f t="shared" si="147"/>
        <v>CCU  →  BOM  →  BLR</v>
      </c>
      <c r="S1915" t="str">
        <f t="shared" si="148"/>
        <v>Jun</v>
      </c>
      <c r="T1915" t="str">
        <f t="shared" si="149"/>
        <v>Business</v>
      </c>
    </row>
    <row r="1916" spans="1:20" x14ac:dyDescent="0.35">
      <c r="A1916" t="s">
        <v>12</v>
      </c>
      <c r="B1916" t="s">
        <v>47</v>
      </c>
      <c r="C1916" t="s">
        <v>67</v>
      </c>
      <c r="D1916" t="s">
        <v>66</v>
      </c>
      <c r="E1916" t="s">
        <v>1603</v>
      </c>
      <c r="F1916" t="s">
        <v>1609</v>
      </c>
      <c r="G1916" t="s">
        <v>1606</v>
      </c>
      <c r="J1916" t="s">
        <v>217</v>
      </c>
      <c r="K1916" t="s">
        <v>224</v>
      </c>
      <c r="L1916">
        <v>685</v>
      </c>
      <c r="M1916">
        <v>1</v>
      </c>
      <c r="N1916" t="s">
        <v>1579</v>
      </c>
      <c r="O1916">
        <v>14781</v>
      </c>
      <c r="P1916">
        <f t="shared" si="145"/>
        <v>8</v>
      </c>
      <c r="Q1916" t="str">
        <f t="shared" si="146"/>
        <v>Morning</v>
      </c>
      <c r="R1916" t="str">
        <f t="shared" si="147"/>
        <v>CCU  →  BOM  →  BLR</v>
      </c>
      <c r="S1916" t="str">
        <f t="shared" si="148"/>
        <v>May</v>
      </c>
      <c r="T1916" t="str">
        <f t="shared" si="149"/>
        <v>Business</v>
      </c>
    </row>
    <row r="1917" spans="1:20" x14ac:dyDescent="0.35">
      <c r="A1917" t="s">
        <v>10</v>
      </c>
      <c r="B1917" t="s">
        <v>37</v>
      </c>
      <c r="C1917" t="s">
        <v>68</v>
      </c>
      <c r="D1917" t="s">
        <v>72</v>
      </c>
      <c r="E1917" t="s">
        <v>1607</v>
      </c>
      <c r="F1917" t="s">
        <v>1609</v>
      </c>
      <c r="G1917" t="s">
        <v>1610</v>
      </c>
      <c r="J1917" t="s">
        <v>285</v>
      </c>
      <c r="K1917" t="s">
        <v>307</v>
      </c>
      <c r="L1917">
        <v>810</v>
      </c>
      <c r="M1917">
        <v>1</v>
      </c>
      <c r="N1917" t="s">
        <v>1579</v>
      </c>
      <c r="O1917">
        <v>14871</v>
      </c>
      <c r="P1917">
        <f t="shared" si="145"/>
        <v>7</v>
      </c>
      <c r="Q1917" t="str">
        <f t="shared" si="146"/>
        <v>Morning</v>
      </c>
      <c r="R1917" t="str">
        <f t="shared" si="147"/>
        <v>DEL  →  BOM  →  COK</v>
      </c>
      <c r="S1917" t="str">
        <f t="shared" si="148"/>
        <v>Mar</v>
      </c>
      <c r="T1917" t="str">
        <f t="shared" si="149"/>
        <v>Business</v>
      </c>
    </row>
    <row r="1918" spans="1:20" x14ac:dyDescent="0.35">
      <c r="A1918" t="s">
        <v>13</v>
      </c>
      <c r="B1918" t="s">
        <v>44</v>
      </c>
      <c r="C1918" t="s">
        <v>66</v>
      </c>
      <c r="D1918" t="s">
        <v>68</v>
      </c>
      <c r="E1918" t="s">
        <v>1601</v>
      </c>
      <c r="F1918" t="s">
        <v>1602</v>
      </c>
      <c r="J1918" t="s">
        <v>284</v>
      </c>
      <c r="K1918" t="s">
        <v>344</v>
      </c>
      <c r="L1918">
        <v>170</v>
      </c>
      <c r="M1918">
        <v>0</v>
      </c>
      <c r="N1918" t="s">
        <v>1581</v>
      </c>
      <c r="O1918">
        <v>4319</v>
      </c>
      <c r="P1918">
        <f t="shared" si="145"/>
        <v>9</v>
      </c>
      <c r="Q1918" t="str">
        <f t="shared" si="146"/>
        <v>Morning</v>
      </c>
      <c r="R1918" t="str">
        <f t="shared" si="147"/>
        <v>BLR  →  DEL</v>
      </c>
      <c r="S1918" t="str">
        <f t="shared" si="148"/>
        <v>Apr</v>
      </c>
      <c r="T1918" t="str">
        <f t="shared" si="149"/>
        <v>Economy</v>
      </c>
    </row>
    <row r="1919" spans="1:20" x14ac:dyDescent="0.35">
      <c r="A1919" t="s">
        <v>12</v>
      </c>
      <c r="B1919" t="s">
        <v>41</v>
      </c>
      <c r="C1919" t="s">
        <v>67</v>
      </c>
      <c r="D1919" t="s">
        <v>66</v>
      </c>
      <c r="E1919" t="s">
        <v>1603</v>
      </c>
      <c r="F1919" t="s">
        <v>1621</v>
      </c>
      <c r="G1919" t="s">
        <v>1606</v>
      </c>
      <c r="J1919" t="s">
        <v>254</v>
      </c>
      <c r="K1919" t="s">
        <v>610</v>
      </c>
      <c r="L1919">
        <v>1005</v>
      </c>
      <c r="M1919">
        <v>1</v>
      </c>
      <c r="N1919" t="s">
        <v>1579</v>
      </c>
      <c r="O1919">
        <v>13067</v>
      </c>
      <c r="P1919">
        <f t="shared" si="145"/>
        <v>17</v>
      </c>
      <c r="Q1919" t="str">
        <f t="shared" si="146"/>
        <v>Evening</v>
      </c>
      <c r="R1919" t="str">
        <f t="shared" si="147"/>
        <v>CCU  →  DEL  →  BLR</v>
      </c>
      <c r="S1919" t="str">
        <f t="shared" si="148"/>
        <v>May</v>
      </c>
      <c r="T1919" t="str">
        <f t="shared" si="149"/>
        <v>Business</v>
      </c>
    </row>
    <row r="1920" spans="1:20" x14ac:dyDescent="0.35">
      <c r="A1920" t="s">
        <v>12</v>
      </c>
      <c r="B1920" t="s">
        <v>26</v>
      </c>
      <c r="C1920" t="s">
        <v>66</v>
      </c>
      <c r="D1920" t="s">
        <v>71</v>
      </c>
      <c r="E1920" t="s">
        <v>1601</v>
      </c>
      <c r="F1920" t="s">
        <v>1609</v>
      </c>
      <c r="G1920" t="s">
        <v>1602</v>
      </c>
      <c r="J1920" t="s">
        <v>221</v>
      </c>
      <c r="K1920" t="s">
        <v>840</v>
      </c>
      <c r="L1920">
        <v>920</v>
      </c>
      <c r="M1920">
        <v>1</v>
      </c>
      <c r="N1920" t="s">
        <v>1579</v>
      </c>
      <c r="O1920">
        <v>26890</v>
      </c>
      <c r="P1920">
        <f t="shared" si="145"/>
        <v>16</v>
      </c>
      <c r="Q1920" t="str">
        <f t="shared" si="146"/>
        <v>Afternoon</v>
      </c>
      <c r="R1920" t="str">
        <f t="shared" si="147"/>
        <v>BLR  →  BOM  →  DEL</v>
      </c>
      <c r="S1920" t="str">
        <f t="shared" si="148"/>
        <v>Mar</v>
      </c>
      <c r="T1920" t="str">
        <f t="shared" si="149"/>
        <v>Business</v>
      </c>
    </row>
    <row r="1921" spans="1:20" x14ac:dyDescent="0.35">
      <c r="A1921" t="s">
        <v>12</v>
      </c>
      <c r="B1921" t="s">
        <v>50</v>
      </c>
      <c r="C1921" t="s">
        <v>66</v>
      </c>
      <c r="D1921" t="s">
        <v>71</v>
      </c>
      <c r="E1921" t="s">
        <v>1601</v>
      </c>
      <c r="F1921" t="s">
        <v>1609</v>
      </c>
      <c r="G1921" t="s">
        <v>1602</v>
      </c>
      <c r="J1921" t="s">
        <v>183</v>
      </c>
      <c r="K1921" t="s">
        <v>219</v>
      </c>
      <c r="L1921">
        <v>375</v>
      </c>
      <c r="M1921">
        <v>1</v>
      </c>
      <c r="N1921" t="s">
        <v>1580</v>
      </c>
      <c r="O1921">
        <v>9134</v>
      </c>
      <c r="P1921">
        <f t="shared" si="145"/>
        <v>7</v>
      </c>
      <c r="Q1921" t="str">
        <f t="shared" si="146"/>
        <v>Morning</v>
      </c>
      <c r="R1921" t="str">
        <f t="shared" si="147"/>
        <v>BLR  →  BOM  →  DEL</v>
      </c>
      <c r="S1921" t="str">
        <f t="shared" si="148"/>
        <v>Mar</v>
      </c>
      <c r="T1921" t="str">
        <f t="shared" si="149"/>
        <v>Premium Economy</v>
      </c>
    </row>
    <row r="1922" spans="1:20" x14ac:dyDescent="0.35">
      <c r="A1922" t="s">
        <v>10</v>
      </c>
      <c r="B1922" t="s">
        <v>39</v>
      </c>
      <c r="C1922" t="s">
        <v>66</v>
      </c>
      <c r="D1922" t="s">
        <v>68</v>
      </c>
      <c r="E1922" t="s">
        <v>1601</v>
      </c>
      <c r="F1922" t="s">
        <v>1602</v>
      </c>
      <c r="J1922" t="s">
        <v>198</v>
      </c>
      <c r="K1922" t="s">
        <v>841</v>
      </c>
      <c r="L1922">
        <v>180</v>
      </c>
      <c r="M1922">
        <v>0</v>
      </c>
      <c r="N1922" t="s">
        <v>1579</v>
      </c>
      <c r="O1922">
        <v>3943</v>
      </c>
      <c r="P1922">
        <f t="shared" si="145"/>
        <v>21</v>
      </c>
      <c r="Q1922" t="str">
        <f t="shared" si="146"/>
        <v>Night</v>
      </c>
      <c r="R1922" t="str">
        <f t="shared" si="147"/>
        <v>BLR  →  DEL</v>
      </c>
      <c r="S1922" t="str">
        <f t="shared" si="148"/>
        <v>Apr</v>
      </c>
      <c r="T1922" t="str">
        <f t="shared" si="149"/>
        <v>Economy</v>
      </c>
    </row>
    <row r="1923" spans="1:20" x14ac:dyDescent="0.35">
      <c r="A1923" t="s">
        <v>11</v>
      </c>
      <c r="B1923" t="s">
        <v>27</v>
      </c>
      <c r="C1923" t="s">
        <v>68</v>
      </c>
      <c r="D1923" t="s">
        <v>72</v>
      </c>
      <c r="E1923" t="s">
        <v>1607</v>
      </c>
      <c r="F1923" t="s">
        <v>1609</v>
      </c>
      <c r="G1923" t="s">
        <v>1610</v>
      </c>
      <c r="J1923" t="s">
        <v>183</v>
      </c>
      <c r="K1923" t="s">
        <v>252</v>
      </c>
      <c r="L1923">
        <v>735</v>
      </c>
      <c r="M1923">
        <v>1</v>
      </c>
      <c r="N1923" t="s">
        <v>1579</v>
      </c>
      <c r="O1923">
        <v>8879</v>
      </c>
      <c r="P1923">
        <f t="shared" ref="P1923:P1986" si="150">HOUR(TEXT(J1923,"HH:MM"))</f>
        <v>7</v>
      </c>
      <c r="Q1923" t="str">
        <f t="shared" ref="Q1923:Q1986" si="151">IF(P1923&gt;=5, IF(P1923&lt;12, "Morning", IF(P1923&lt;17, "Afternoon", IF(P1923&lt;21, "Evening", "Night"))), "Night")</f>
        <v>Morning</v>
      </c>
      <c r="R1923" t="str">
        <f t="shared" ref="R1923:R1986" si="152">_xlfn.TEXTJOIN(" → ", TRUE, E1923:I1923)</f>
        <v>DEL  →  BOM  →  COK</v>
      </c>
      <c r="S1923" t="str">
        <f t="shared" ref="S1923:S1986" si="153">TEXT(B1923, "mmm")</f>
        <v>Jun</v>
      </c>
      <c r="T1923" t="str">
        <f t="shared" ref="T1923:T1986" si="154">_xlfn.IFS(
  O1923 &lt; 5000, "Economy",
  O1923 &lt;= 10000, "Premium Economy",
  O1923 &gt; 10000, "Business"
)</f>
        <v>Premium Economy</v>
      </c>
    </row>
    <row r="1924" spans="1:20" x14ac:dyDescent="0.35">
      <c r="A1924" t="s">
        <v>12</v>
      </c>
      <c r="B1924" t="s">
        <v>54</v>
      </c>
      <c r="C1924" t="s">
        <v>67</v>
      </c>
      <c r="D1924" t="s">
        <v>66</v>
      </c>
      <c r="E1924" t="s">
        <v>1603</v>
      </c>
      <c r="F1924" t="s">
        <v>1609</v>
      </c>
      <c r="G1924" t="s">
        <v>1606</v>
      </c>
      <c r="J1924" t="s">
        <v>164</v>
      </c>
      <c r="K1924" t="s">
        <v>842</v>
      </c>
      <c r="L1924">
        <v>1025</v>
      </c>
      <c r="M1924">
        <v>1</v>
      </c>
      <c r="N1924" t="s">
        <v>1579</v>
      </c>
      <c r="O1924">
        <v>14571</v>
      </c>
      <c r="P1924">
        <f t="shared" si="150"/>
        <v>18</v>
      </c>
      <c r="Q1924" t="str">
        <f t="shared" si="151"/>
        <v>Evening</v>
      </c>
      <c r="R1924" t="str">
        <f t="shared" si="152"/>
        <v>CCU  →  BOM  →  BLR</v>
      </c>
      <c r="S1924" t="str">
        <f t="shared" si="153"/>
        <v>May</v>
      </c>
      <c r="T1924" t="str">
        <f t="shared" si="154"/>
        <v>Business</v>
      </c>
    </row>
    <row r="1925" spans="1:20" x14ac:dyDescent="0.35">
      <c r="A1925" t="s">
        <v>10</v>
      </c>
      <c r="B1925" t="s">
        <v>43</v>
      </c>
      <c r="C1925" t="s">
        <v>67</v>
      </c>
      <c r="D1925" t="s">
        <v>66</v>
      </c>
      <c r="E1925" t="s">
        <v>1603</v>
      </c>
      <c r="F1925" t="s">
        <v>1606</v>
      </c>
      <c r="J1925" t="s">
        <v>197</v>
      </c>
      <c r="K1925" t="s">
        <v>258</v>
      </c>
      <c r="L1925">
        <v>155</v>
      </c>
      <c r="M1925">
        <v>0</v>
      </c>
      <c r="N1925" t="s">
        <v>1579</v>
      </c>
      <c r="O1925">
        <v>5644</v>
      </c>
      <c r="P1925">
        <f t="shared" si="150"/>
        <v>9</v>
      </c>
      <c r="Q1925" t="str">
        <f t="shared" si="151"/>
        <v>Morning</v>
      </c>
      <c r="R1925" t="str">
        <f t="shared" si="152"/>
        <v>CCU  →  BLR</v>
      </c>
      <c r="S1925" t="str">
        <f t="shared" si="153"/>
        <v>Jun</v>
      </c>
      <c r="T1925" t="str">
        <f t="shared" si="154"/>
        <v>Premium Economy</v>
      </c>
    </row>
    <row r="1926" spans="1:20" x14ac:dyDescent="0.35">
      <c r="A1926" t="s">
        <v>12</v>
      </c>
      <c r="B1926" t="s">
        <v>24</v>
      </c>
      <c r="C1926" t="s">
        <v>67</v>
      </c>
      <c r="D1926" t="s">
        <v>66</v>
      </c>
      <c r="E1926" t="s">
        <v>1603</v>
      </c>
      <c r="F1926" t="s">
        <v>1609</v>
      </c>
      <c r="G1926" t="s">
        <v>1606</v>
      </c>
      <c r="J1926" t="s">
        <v>213</v>
      </c>
      <c r="K1926" t="s">
        <v>552</v>
      </c>
      <c r="L1926">
        <v>1330</v>
      </c>
      <c r="M1926">
        <v>1</v>
      </c>
      <c r="N1926" t="s">
        <v>1580</v>
      </c>
      <c r="O1926">
        <v>9663</v>
      </c>
      <c r="P1926">
        <f t="shared" si="150"/>
        <v>6</v>
      </c>
      <c r="Q1926" t="str">
        <f t="shared" si="151"/>
        <v>Morning</v>
      </c>
      <c r="R1926" t="str">
        <f t="shared" si="152"/>
        <v>CCU  →  BOM  →  BLR</v>
      </c>
      <c r="S1926" t="str">
        <f t="shared" si="153"/>
        <v>Jun</v>
      </c>
      <c r="T1926" t="str">
        <f t="shared" si="154"/>
        <v>Premium Economy</v>
      </c>
    </row>
    <row r="1927" spans="1:20" x14ac:dyDescent="0.35">
      <c r="A1927" t="s">
        <v>12</v>
      </c>
      <c r="B1927" t="s">
        <v>24</v>
      </c>
      <c r="C1927" t="s">
        <v>67</v>
      </c>
      <c r="D1927" t="s">
        <v>66</v>
      </c>
      <c r="E1927" t="s">
        <v>1603</v>
      </c>
      <c r="F1927" t="s">
        <v>1609</v>
      </c>
      <c r="G1927" t="s">
        <v>1606</v>
      </c>
      <c r="J1927" t="s">
        <v>214</v>
      </c>
      <c r="K1927" t="s">
        <v>471</v>
      </c>
      <c r="L1927">
        <v>570</v>
      </c>
      <c r="M1927">
        <v>1</v>
      </c>
      <c r="N1927" t="s">
        <v>1579</v>
      </c>
      <c r="O1927">
        <v>14571</v>
      </c>
      <c r="P1927">
        <f t="shared" si="150"/>
        <v>14</v>
      </c>
      <c r="Q1927" t="str">
        <f t="shared" si="151"/>
        <v>Afternoon</v>
      </c>
      <c r="R1927" t="str">
        <f t="shared" si="152"/>
        <v>CCU  →  BOM  →  BLR</v>
      </c>
      <c r="S1927" t="str">
        <f t="shared" si="153"/>
        <v>Jun</v>
      </c>
      <c r="T1927" t="str">
        <f t="shared" si="154"/>
        <v>Business</v>
      </c>
    </row>
    <row r="1928" spans="1:20" x14ac:dyDescent="0.35">
      <c r="A1928" t="s">
        <v>13</v>
      </c>
      <c r="B1928" t="s">
        <v>24</v>
      </c>
      <c r="C1928" t="s">
        <v>66</v>
      </c>
      <c r="D1928" t="s">
        <v>68</v>
      </c>
      <c r="E1928" t="s">
        <v>1601</v>
      </c>
      <c r="F1928" t="s">
        <v>1602</v>
      </c>
      <c r="J1928" t="s">
        <v>171</v>
      </c>
      <c r="K1928" t="s">
        <v>763</v>
      </c>
      <c r="L1928">
        <v>175</v>
      </c>
      <c r="M1928">
        <v>0</v>
      </c>
      <c r="N1928" t="s">
        <v>1579</v>
      </c>
      <c r="O1928">
        <v>3971</v>
      </c>
      <c r="P1928">
        <f t="shared" si="150"/>
        <v>21</v>
      </c>
      <c r="Q1928" t="str">
        <f t="shared" si="151"/>
        <v>Night</v>
      </c>
      <c r="R1928" t="str">
        <f t="shared" si="152"/>
        <v>BLR  →  DEL</v>
      </c>
      <c r="S1928" t="str">
        <f t="shared" si="153"/>
        <v>Jun</v>
      </c>
      <c r="T1928" t="str">
        <f t="shared" si="154"/>
        <v>Economy</v>
      </c>
    </row>
    <row r="1929" spans="1:20" x14ac:dyDescent="0.35">
      <c r="A1929" t="s">
        <v>12</v>
      </c>
      <c r="B1929" t="s">
        <v>37</v>
      </c>
      <c r="C1929" t="s">
        <v>68</v>
      </c>
      <c r="D1929" t="s">
        <v>72</v>
      </c>
      <c r="E1929" t="s">
        <v>1607</v>
      </c>
      <c r="F1929" t="s">
        <v>1609</v>
      </c>
      <c r="G1929" t="s">
        <v>1610</v>
      </c>
      <c r="J1929" t="s">
        <v>163</v>
      </c>
      <c r="K1929" t="s">
        <v>424</v>
      </c>
      <c r="L1929">
        <v>590</v>
      </c>
      <c r="M1929">
        <v>1</v>
      </c>
      <c r="N1929" t="s">
        <v>1579</v>
      </c>
      <c r="O1929">
        <v>17024</v>
      </c>
      <c r="P1929">
        <f t="shared" si="150"/>
        <v>9</v>
      </c>
      <c r="Q1929" t="str">
        <f t="shared" si="151"/>
        <v>Morning</v>
      </c>
      <c r="R1929" t="str">
        <f t="shared" si="152"/>
        <v>DEL  →  BOM  →  COK</v>
      </c>
      <c r="S1929" t="str">
        <f t="shared" si="153"/>
        <v>Mar</v>
      </c>
      <c r="T1929" t="str">
        <f t="shared" si="154"/>
        <v>Business</v>
      </c>
    </row>
    <row r="1930" spans="1:20" x14ac:dyDescent="0.35">
      <c r="A1930" t="s">
        <v>13</v>
      </c>
      <c r="B1930" t="s">
        <v>41</v>
      </c>
      <c r="C1930" t="s">
        <v>67</v>
      </c>
      <c r="D1930" t="s">
        <v>66</v>
      </c>
      <c r="E1930" t="s">
        <v>1603</v>
      </c>
      <c r="F1930" t="s">
        <v>1606</v>
      </c>
      <c r="J1930" t="s">
        <v>288</v>
      </c>
      <c r="K1930" t="s">
        <v>336</v>
      </c>
      <c r="L1930">
        <v>150</v>
      </c>
      <c r="M1930">
        <v>0</v>
      </c>
      <c r="N1930" t="s">
        <v>1581</v>
      </c>
      <c r="O1930">
        <v>3841</v>
      </c>
      <c r="P1930">
        <f t="shared" si="150"/>
        <v>17</v>
      </c>
      <c r="Q1930" t="str">
        <f t="shared" si="151"/>
        <v>Evening</v>
      </c>
      <c r="R1930" t="str">
        <f t="shared" si="152"/>
        <v>CCU  →  BLR</v>
      </c>
      <c r="S1930" t="str">
        <f t="shared" si="153"/>
        <v>May</v>
      </c>
      <c r="T1930" t="str">
        <f t="shared" si="154"/>
        <v>Economy</v>
      </c>
    </row>
    <row r="1931" spans="1:20" x14ac:dyDescent="0.35">
      <c r="A1931" t="s">
        <v>12</v>
      </c>
      <c r="B1931" t="s">
        <v>29</v>
      </c>
      <c r="C1931" t="s">
        <v>68</v>
      </c>
      <c r="D1931" t="s">
        <v>72</v>
      </c>
      <c r="E1931" t="s">
        <v>1607</v>
      </c>
      <c r="F1931" t="s">
        <v>1609</v>
      </c>
      <c r="G1931" t="s">
        <v>1610</v>
      </c>
      <c r="J1931" t="s">
        <v>200</v>
      </c>
      <c r="K1931" t="s">
        <v>509</v>
      </c>
      <c r="L1931">
        <v>1395</v>
      </c>
      <c r="M1931">
        <v>1</v>
      </c>
      <c r="N1931" t="s">
        <v>1580</v>
      </c>
      <c r="O1931">
        <v>12898</v>
      </c>
      <c r="P1931">
        <f t="shared" si="150"/>
        <v>19</v>
      </c>
      <c r="Q1931" t="str">
        <f t="shared" si="151"/>
        <v>Evening</v>
      </c>
      <c r="R1931" t="str">
        <f t="shared" si="152"/>
        <v>DEL  →  BOM  →  COK</v>
      </c>
      <c r="S1931" t="str">
        <f t="shared" si="153"/>
        <v>May</v>
      </c>
      <c r="T1931" t="str">
        <f t="shared" si="154"/>
        <v>Business</v>
      </c>
    </row>
    <row r="1932" spans="1:20" x14ac:dyDescent="0.35">
      <c r="A1932" t="s">
        <v>12</v>
      </c>
      <c r="B1932" t="s">
        <v>53</v>
      </c>
      <c r="C1932" t="s">
        <v>68</v>
      </c>
      <c r="D1932" t="s">
        <v>72</v>
      </c>
      <c r="E1932" t="s">
        <v>1607</v>
      </c>
      <c r="F1932" t="s">
        <v>1611</v>
      </c>
      <c r="G1932" t="s">
        <v>1609</v>
      </c>
      <c r="H1932" t="s">
        <v>1610</v>
      </c>
      <c r="J1932" t="s">
        <v>186</v>
      </c>
      <c r="K1932" t="s">
        <v>415</v>
      </c>
      <c r="L1932">
        <v>830</v>
      </c>
      <c r="M1932">
        <v>2</v>
      </c>
      <c r="N1932" t="s">
        <v>1579</v>
      </c>
      <c r="O1932">
        <v>13376</v>
      </c>
      <c r="P1932">
        <f t="shared" si="150"/>
        <v>14</v>
      </c>
      <c r="Q1932" t="str">
        <f t="shared" si="151"/>
        <v>Afternoon</v>
      </c>
      <c r="R1932" t="str">
        <f t="shared" si="152"/>
        <v>DEL  →  NAG  →  BOM  →  COK</v>
      </c>
      <c r="S1932" t="str">
        <f t="shared" si="153"/>
        <v>Jun</v>
      </c>
      <c r="T1932" t="str">
        <f t="shared" si="154"/>
        <v>Business</v>
      </c>
    </row>
    <row r="1933" spans="1:20" x14ac:dyDescent="0.35">
      <c r="A1933" t="s">
        <v>12</v>
      </c>
      <c r="B1933" t="s">
        <v>43</v>
      </c>
      <c r="C1933" t="s">
        <v>68</v>
      </c>
      <c r="D1933" t="s">
        <v>72</v>
      </c>
      <c r="E1933" t="s">
        <v>1607</v>
      </c>
      <c r="F1933" t="s">
        <v>1619</v>
      </c>
      <c r="G1933" t="s">
        <v>1609</v>
      </c>
      <c r="H1933" t="s">
        <v>1610</v>
      </c>
      <c r="J1933" t="s">
        <v>181</v>
      </c>
      <c r="K1933" t="s">
        <v>395</v>
      </c>
      <c r="L1933">
        <v>910</v>
      </c>
      <c r="M1933">
        <v>2</v>
      </c>
      <c r="N1933" t="s">
        <v>1580</v>
      </c>
      <c r="O1933">
        <v>9905</v>
      </c>
      <c r="P1933">
        <f t="shared" si="150"/>
        <v>21</v>
      </c>
      <c r="Q1933" t="str">
        <f t="shared" si="151"/>
        <v>Night</v>
      </c>
      <c r="R1933" t="str">
        <f t="shared" si="152"/>
        <v>DEL  →  IDR  →  BOM  →  COK</v>
      </c>
      <c r="S1933" t="str">
        <f t="shared" si="153"/>
        <v>Jun</v>
      </c>
      <c r="T1933" t="str">
        <f t="shared" si="154"/>
        <v>Premium Economy</v>
      </c>
    </row>
    <row r="1934" spans="1:20" x14ac:dyDescent="0.35">
      <c r="A1934" t="s">
        <v>14</v>
      </c>
      <c r="B1934" t="s">
        <v>43</v>
      </c>
      <c r="C1934" t="s">
        <v>68</v>
      </c>
      <c r="D1934" t="s">
        <v>72</v>
      </c>
      <c r="E1934" t="s">
        <v>1607</v>
      </c>
      <c r="F1934" t="s">
        <v>1609</v>
      </c>
      <c r="G1934" t="s">
        <v>1610</v>
      </c>
      <c r="J1934" t="s">
        <v>165</v>
      </c>
      <c r="K1934" t="s">
        <v>307</v>
      </c>
      <c r="L1934">
        <v>780</v>
      </c>
      <c r="M1934">
        <v>1</v>
      </c>
      <c r="N1934" t="s">
        <v>1579</v>
      </c>
      <c r="O1934">
        <v>13587</v>
      </c>
      <c r="P1934">
        <f t="shared" si="150"/>
        <v>8</v>
      </c>
      <c r="Q1934" t="str">
        <f t="shared" si="151"/>
        <v>Morning</v>
      </c>
      <c r="R1934" t="str">
        <f t="shared" si="152"/>
        <v>DEL  →  BOM  →  COK</v>
      </c>
      <c r="S1934" t="str">
        <f t="shared" si="153"/>
        <v>Jun</v>
      </c>
      <c r="T1934" t="str">
        <f t="shared" si="154"/>
        <v>Business</v>
      </c>
    </row>
    <row r="1935" spans="1:20" x14ac:dyDescent="0.35">
      <c r="A1935" t="s">
        <v>14</v>
      </c>
      <c r="B1935" t="s">
        <v>27</v>
      </c>
      <c r="C1935" t="s">
        <v>68</v>
      </c>
      <c r="D1935" t="s">
        <v>72</v>
      </c>
      <c r="E1935" t="s">
        <v>1607</v>
      </c>
      <c r="F1935" t="s">
        <v>1609</v>
      </c>
      <c r="G1935" t="s">
        <v>1610</v>
      </c>
      <c r="J1935" t="s">
        <v>240</v>
      </c>
      <c r="K1935" t="s">
        <v>307</v>
      </c>
      <c r="L1935">
        <v>900</v>
      </c>
      <c r="M1935">
        <v>1</v>
      </c>
      <c r="N1935" t="s">
        <v>1579</v>
      </c>
      <c r="O1935">
        <v>7740</v>
      </c>
      <c r="P1935">
        <f t="shared" si="150"/>
        <v>6</v>
      </c>
      <c r="Q1935" t="str">
        <f t="shared" si="151"/>
        <v>Morning</v>
      </c>
      <c r="R1935" t="str">
        <f t="shared" si="152"/>
        <v>DEL  →  BOM  →  COK</v>
      </c>
      <c r="S1935" t="str">
        <f t="shared" si="153"/>
        <v>Jun</v>
      </c>
      <c r="T1935" t="str">
        <f t="shared" si="154"/>
        <v>Premium Economy</v>
      </c>
    </row>
    <row r="1936" spans="1:20" x14ac:dyDescent="0.35">
      <c r="A1936" t="s">
        <v>14</v>
      </c>
      <c r="B1936" t="s">
        <v>47</v>
      </c>
      <c r="C1936" t="s">
        <v>68</v>
      </c>
      <c r="D1936" t="s">
        <v>72</v>
      </c>
      <c r="E1936" t="s">
        <v>1607</v>
      </c>
      <c r="F1936" t="s">
        <v>1609</v>
      </c>
      <c r="G1936" t="s">
        <v>1610</v>
      </c>
      <c r="J1936" t="s">
        <v>240</v>
      </c>
      <c r="K1936" t="s">
        <v>393</v>
      </c>
      <c r="L1936">
        <v>395</v>
      </c>
      <c r="M1936">
        <v>1</v>
      </c>
      <c r="N1936" t="s">
        <v>1579</v>
      </c>
      <c r="O1936">
        <v>9794</v>
      </c>
      <c r="P1936">
        <f t="shared" si="150"/>
        <v>6</v>
      </c>
      <c r="Q1936" t="str">
        <f t="shared" si="151"/>
        <v>Morning</v>
      </c>
      <c r="R1936" t="str">
        <f t="shared" si="152"/>
        <v>DEL  →  BOM  →  COK</v>
      </c>
      <c r="S1936" t="str">
        <f t="shared" si="153"/>
        <v>May</v>
      </c>
      <c r="T1936" t="str">
        <f t="shared" si="154"/>
        <v>Premium Economy</v>
      </c>
    </row>
    <row r="1937" spans="1:20" x14ac:dyDescent="0.35">
      <c r="A1937" t="s">
        <v>12</v>
      </c>
      <c r="B1937" t="s">
        <v>48</v>
      </c>
      <c r="C1937" t="s">
        <v>66</v>
      </c>
      <c r="D1937" t="s">
        <v>71</v>
      </c>
      <c r="E1937" t="s">
        <v>1601</v>
      </c>
      <c r="F1937" t="s">
        <v>1609</v>
      </c>
      <c r="G1937" t="s">
        <v>1602</v>
      </c>
      <c r="J1937" t="s">
        <v>292</v>
      </c>
      <c r="K1937" t="s">
        <v>843</v>
      </c>
      <c r="L1937">
        <v>1350</v>
      </c>
      <c r="M1937">
        <v>1</v>
      </c>
      <c r="N1937" t="s">
        <v>1579</v>
      </c>
      <c r="O1937">
        <v>17471</v>
      </c>
      <c r="P1937">
        <f t="shared" si="150"/>
        <v>22</v>
      </c>
      <c r="Q1937" t="str">
        <f t="shared" si="151"/>
        <v>Night</v>
      </c>
      <c r="R1937" t="str">
        <f t="shared" si="152"/>
        <v>BLR  →  BOM  →  DEL</v>
      </c>
      <c r="S1937" t="str">
        <f t="shared" si="153"/>
        <v>Mar</v>
      </c>
      <c r="T1937" t="str">
        <f t="shared" si="154"/>
        <v>Business</v>
      </c>
    </row>
    <row r="1938" spans="1:20" x14ac:dyDescent="0.35">
      <c r="A1938" t="s">
        <v>12</v>
      </c>
      <c r="B1938" t="s">
        <v>52</v>
      </c>
      <c r="C1938" t="s">
        <v>68</v>
      </c>
      <c r="D1938" t="s">
        <v>72</v>
      </c>
      <c r="E1938" t="s">
        <v>1607</v>
      </c>
      <c r="F1938" t="s">
        <v>1641</v>
      </c>
      <c r="G1938" t="s">
        <v>1609</v>
      </c>
      <c r="H1938" t="s">
        <v>1610</v>
      </c>
      <c r="J1938" t="s">
        <v>355</v>
      </c>
      <c r="K1938" t="s">
        <v>819</v>
      </c>
      <c r="L1938">
        <v>880</v>
      </c>
      <c r="M1938">
        <v>2</v>
      </c>
      <c r="N1938" t="s">
        <v>1580</v>
      </c>
      <c r="O1938">
        <v>15129</v>
      </c>
      <c r="P1938">
        <f t="shared" si="150"/>
        <v>13</v>
      </c>
      <c r="Q1938" t="str">
        <f t="shared" si="151"/>
        <v>Afternoon</v>
      </c>
      <c r="R1938" t="str">
        <f t="shared" si="152"/>
        <v>DEL  →  IXC  →  BOM  →  COK</v>
      </c>
      <c r="S1938" t="str">
        <f t="shared" si="153"/>
        <v>Mar</v>
      </c>
      <c r="T1938" t="str">
        <f t="shared" si="154"/>
        <v>Business</v>
      </c>
    </row>
    <row r="1939" spans="1:20" x14ac:dyDescent="0.35">
      <c r="A1939" t="s">
        <v>12</v>
      </c>
      <c r="B1939" t="s">
        <v>23</v>
      </c>
      <c r="C1939" t="s">
        <v>67</v>
      </c>
      <c r="D1939" t="s">
        <v>66</v>
      </c>
      <c r="E1939" t="s">
        <v>1603</v>
      </c>
      <c r="F1939" t="s">
        <v>1621</v>
      </c>
      <c r="G1939" t="s">
        <v>1606</v>
      </c>
      <c r="J1939" t="s">
        <v>197</v>
      </c>
      <c r="K1939" t="s">
        <v>453</v>
      </c>
      <c r="L1939">
        <v>1730</v>
      </c>
      <c r="M1939">
        <v>1</v>
      </c>
      <c r="N1939" t="s">
        <v>1579</v>
      </c>
      <c r="O1939">
        <v>11467</v>
      </c>
      <c r="P1939">
        <f t="shared" si="150"/>
        <v>9</v>
      </c>
      <c r="Q1939" t="str">
        <f t="shared" si="151"/>
        <v>Morning</v>
      </c>
      <c r="R1939" t="str">
        <f t="shared" si="152"/>
        <v>CCU  →  DEL  →  BLR</v>
      </c>
      <c r="S1939" t="str">
        <f t="shared" si="153"/>
        <v>May</v>
      </c>
      <c r="T1939" t="str">
        <f t="shared" si="154"/>
        <v>Business</v>
      </c>
    </row>
    <row r="1940" spans="1:20" x14ac:dyDescent="0.35">
      <c r="A1940" t="s">
        <v>11</v>
      </c>
      <c r="B1940" t="s">
        <v>36</v>
      </c>
      <c r="C1940" t="s">
        <v>67</v>
      </c>
      <c r="D1940" t="s">
        <v>66</v>
      </c>
      <c r="E1940" t="s">
        <v>1603</v>
      </c>
      <c r="F1940" t="s">
        <v>1622</v>
      </c>
      <c r="G1940" t="s">
        <v>1606</v>
      </c>
      <c r="J1940" t="s">
        <v>186</v>
      </c>
      <c r="K1940" t="s">
        <v>844</v>
      </c>
      <c r="L1940">
        <v>1440</v>
      </c>
      <c r="M1940">
        <v>1</v>
      </c>
      <c r="N1940" t="s">
        <v>1579</v>
      </c>
      <c r="O1940">
        <v>6528</v>
      </c>
      <c r="P1940">
        <f t="shared" si="150"/>
        <v>14</v>
      </c>
      <c r="Q1940" t="str">
        <f t="shared" si="151"/>
        <v>Afternoon</v>
      </c>
      <c r="R1940" t="str">
        <f t="shared" si="152"/>
        <v>CCU  →  MAA  →  BLR</v>
      </c>
      <c r="S1940" t="str">
        <f t="shared" si="153"/>
        <v>Jun</v>
      </c>
      <c r="T1940" t="str">
        <f t="shared" si="154"/>
        <v>Premium Economy</v>
      </c>
    </row>
    <row r="1941" spans="1:20" x14ac:dyDescent="0.35">
      <c r="A1941" t="s">
        <v>14</v>
      </c>
      <c r="B1941" t="s">
        <v>46</v>
      </c>
      <c r="C1941" t="s">
        <v>68</v>
      </c>
      <c r="D1941" t="s">
        <v>72</v>
      </c>
      <c r="E1941" t="s">
        <v>1607</v>
      </c>
      <c r="F1941" t="s">
        <v>1609</v>
      </c>
      <c r="G1941" t="s">
        <v>1610</v>
      </c>
      <c r="J1941" t="s">
        <v>285</v>
      </c>
      <c r="K1941" t="s">
        <v>252</v>
      </c>
      <c r="L1941">
        <v>705</v>
      </c>
      <c r="M1941">
        <v>1</v>
      </c>
      <c r="N1941" t="s">
        <v>1579</v>
      </c>
      <c r="O1941">
        <v>8266</v>
      </c>
      <c r="P1941">
        <f t="shared" si="150"/>
        <v>7</v>
      </c>
      <c r="Q1941" t="str">
        <f t="shared" si="151"/>
        <v>Morning</v>
      </c>
      <c r="R1941" t="str">
        <f t="shared" si="152"/>
        <v>DEL  →  BOM  →  COK</v>
      </c>
      <c r="S1941" t="str">
        <f t="shared" si="153"/>
        <v>Jun</v>
      </c>
      <c r="T1941" t="str">
        <f t="shared" si="154"/>
        <v>Premium Economy</v>
      </c>
    </row>
    <row r="1942" spans="1:20" x14ac:dyDescent="0.35">
      <c r="A1942" t="s">
        <v>10</v>
      </c>
      <c r="B1942" t="s">
        <v>37</v>
      </c>
      <c r="C1942" t="s">
        <v>68</v>
      </c>
      <c r="D1942" t="s">
        <v>72</v>
      </c>
      <c r="E1942" t="s">
        <v>1607</v>
      </c>
      <c r="F1942" t="s">
        <v>1623</v>
      </c>
      <c r="G1942" t="s">
        <v>1610</v>
      </c>
      <c r="J1942" t="s">
        <v>265</v>
      </c>
      <c r="K1942" t="s">
        <v>158</v>
      </c>
      <c r="L1942">
        <v>940</v>
      </c>
      <c r="M1942">
        <v>1</v>
      </c>
      <c r="N1942" t="s">
        <v>1579</v>
      </c>
      <c r="O1942">
        <v>6442</v>
      </c>
      <c r="P1942">
        <f t="shared" si="150"/>
        <v>6</v>
      </c>
      <c r="Q1942" t="str">
        <f t="shared" si="151"/>
        <v>Morning</v>
      </c>
      <c r="R1942" t="str">
        <f t="shared" si="152"/>
        <v>DEL  →  HYD  →  COK</v>
      </c>
      <c r="S1942" t="str">
        <f t="shared" si="153"/>
        <v>Mar</v>
      </c>
      <c r="T1942" t="str">
        <f t="shared" si="154"/>
        <v>Premium Economy</v>
      </c>
    </row>
    <row r="1943" spans="1:20" x14ac:dyDescent="0.35">
      <c r="A1943" t="s">
        <v>12</v>
      </c>
      <c r="B1943" t="s">
        <v>36</v>
      </c>
      <c r="C1943" t="s">
        <v>68</v>
      </c>
      <c r="D1943" t="s">
        <v>72</v>
      </c>
      <c r="E1943" t="s">
        <v>1607</v>
      </c>
      <c r="F1943" t="s">
        <v>1609</v>
      </c>
      <c r="G1943" t="s">
        <v>1610</v>
      </c>
      <c r="J1943" t="s">
        <v>292</v>
      </c>
      <c r="K1943" t="s">
        <v>386</v>
      </c>
      <c r="L1943">
        <v>825</v>
      </c>
      <c r="M1943">
        <v>1</v>
      </c>
      <c r="N1943" t="s">
        <v>1580</v>
      </c>
      <c r="O1943">
        <v>10262</v>
      </c>
      <c r="P1943">
        <f t="shared" si="150"/>
        <v>22</v>
      </c>
      <c r="Q1943" t="str">
        <f t="shared" si="151"/>
        <v>Night</v>
      </c>
      <c r="R1943" t="str">
        <f t="shared" si="152"/>
        <v>DEL  →  BOM  →  COK</v>
      </c>
      <c r="S1943" t="str">
        <f t="shared" si="153"/>
        <v>Jun</v>
      </c>
      <c r="T1943" t="str">
        <f t="shared" si="154"/>
        <v>Business</v>
      </c>
    </row>
    <row r="1944" spans="1:20" x14ac:dyDescent="0.35">
      <c r="A1944" t="s">
        <v>12</v>
      </c>
      <c r="B1944" t="s">
        <v>63</v>
      </c>
      <c r="C1944" t="s">
        <v>70</v>
      </c>
      <c r="D1944" t="s">
        <v>73</v>
      </c>
      <c r="E1944" t="s">
        <v>1624</v>
      </c>
      <c r="F1944" t="s">
        <v>1625</v>
      </c>
      <c r="J1944" t="s">
        <v>269</v>
      </c>
      <c r="K1944" t="s">
        <v>312</v>
      </c>
      <c r="L1944">
        <v>85</v>
      </c>
      <c r="M1944">
        <v>0</v>
      </c>
      <c r="N1944" t="s">
        <v>1579</v>
      </c>
      <c r="O1944">
        <v>17501</v>
      </c>
      <c r="P1944">
        <f t="shared" si="150"/>
        <v>7</v>
      </c>
      <c r="Q1944" t="str">
        <f t="shared" si="151"/>
        <v>Morning</v>
      </c>
      <c r="R1944" t="str">
        <f t="shared" si="152"/>
        <v>BOM  →  HYD</v>
      </c>
      <c r="S1944" t="str">
        <f t="shared" si="153"/>
        <v>Mar</v>
      </c>
      <c r="T1944" t="str">
        <f t="shared" si="154"/>
        <v>Business</v>
      </c>
    </row>
    <row r="1945" spans="1:20" x14ac:dyDescent="0.35">
      <c r="A1945" t="s">
        <v>11</v>
      </c>
      <c r="B1945" t="s">
        <v>54</v>
      </c>
      <c r="C1945" t="s">
        <v>66</v>
      </c>
      <c r="D1945" t="s">
        <v>68</v>
      </c>
      <c r="E1945" t="s">
        <v>1601</v>
      </c>
      <c r="F1945" t="s">
        <v>1602</v>
      </c>
      <c r="J1945" t="s">
        <v>226</v>
      </c>
      <c r="K1945" t="s">
        <v>166</v>
      </c>
      <c r="L1945">
        <v>165</v>
      </c>
      <c r="M1945">
        <v>0</v>
      </c>
      <c r="N1945" t="s">
        <v>1579</v>
      </c>
      <c r="O1945">
        <v>8273</v>
      </c>
      <c r="P1945">
        <f t="shared" si="150"/>
        <v>6</v>
      </c>
      <c r="Q1945" t="str">
        <f t="shared" si="151"/>
        <v>Morning</v>
      </c>
      <c r="R1945" t="str">
        <f t="shared" si="152"/>
        <v>BLR  →  DEL</v>
      </c>
      <c r="S1945" t="str">
        <f t="shared" si="153"/>
        <v>May</v>
      </c>
      <c r="T1945" t="str">
        <f t="shared" si="154"/>
        <v>Premium Economy</v>
      </c>
    </row>
    <row r="1946" spans="1:20" x14ac:dyDescent="0.35">
      <c r="A1946" t="s">
        <v>11</v>
      </c>
      <c r="B1946" t="s">
        <v>38</v>
      </c>
      <c r="C1946" t="s">
        <v>68</v>
      </c>
      <c r="D1946" t="s">
        <v>72</v>
      </c>
      <c r="E1946" t="s">
        <v>1607</v>
      </c>
      <c r="F1946" t="s">
        <v>1608</v>
      </c>
      <c r="G1946" t="s">
        <v>1609</v>
      </c>
      <c r="H1946" t="s">
        <v>1610</v>
      </c>
      <c r="J1946" t="s">
        <v>356</v>
      </c>
      <c r="K1946" t="s">
        <v>483</v>
      </c>
      <c r="L1946">
        <v>1485</v>
      </c>
      <c r="M1946">
        <v>2</v>
      </c>
      <c r="N1946" t="s">
        <v>1579</v>
      </c>
      <c r="O1946">
        <v>10703</v>
      </c>
      <c r="P1946">
        <f t="shared" si="150"/>
        <v>18</v>
      </c>
      <c r="Q1946" t="str">
        <f t="shared" si="151"/>
        <v>Evening</v>
      </c>
      <c r="R1946" t="str">
        <f t="shared" si="152"/>
        <v>DEL  →  LKO  →  BOM  →  COK</v>
      </c>
      <c r="S1946" t="str">
        <f t="shared" si="153"/>
        <v>Mar</v>
      </c>
      <c r="T1946" t="str">
        <f t="shared" si="154"/>
        <v>Business</v>
      </c>
    </row>
    <row r="1947" spans="1:20" x14ac:dyDescent="0.35">
      <c r="A1947" t="s">
        <v>14</v>
      </c>
      <c r="B1947" t="s">
        <v>43</v>
      </c>
      <c r="C1947" t="s">
        <v>68</v>
      </c>
      <c r="D1947" t="s">
        <v>72</v>
      </c>
      <c r="E1947" t="s">
        <v>1607</v>
      </c>
      <c r="F1947" t="s">
        <v>1609</v>
      </c>
      <c r="G1947" t="s">
        <v>1610</v>
      </c>
      <c r="J1947" t="s">
        <v>255</v>
      </c>
      <c r="K1947" t="s">
        <v>557</v>
      </c>
      <c r="L1947">
        <v>930</v>
      </c>
      <c r="M1947">
        <v>1</v>
      </c>
      <c r="N1947" t="s">
        <v>1579</v>
      </c>
      <c r="O1947">
        <v>8510</v>
      </c>
      <c r="P1947">
        <f t="shared" si="150"/>
        <v>10</v>
      </c>
      <c r="Q1947" t="str">
        <f t="shared" si="151"/>
        <v>Morning</v>
      </c>
      <c r="R1947" t="str">
        <f t="shared" si="152"/>
        <v>DEL  →  BOM  →  COK</v>
      </c>
      <c r="S1947" t="str">
        <f t="shared" si="153"/>
        <v>Jun</v>
      </c>
      <c r="T1947" t="str">
        <f t="shared" si="154"/>
        <v>Premium Economy</v>
      </c>
    </row>
    <row r="1948" spans="1:20" x14ac:dyDescent="0.35">
      <c r="A1948" t="s">
        <v>10</v>
      </c>
      <c r="B1948" t="s">
        <v>50</v>
      </c>
      <c r="C1948" t="s">
        <v>70</v>
      </c>
      <c r="D1948" t="s">
        <v>73</v>
      </c>
      <c r="E1948" t="s">
        <v>1624</v>
      </c>
      <c r="F1948" t="s">
        <v>1625</v>
      </c>
      <c r="J1948" t="s">
        <v>314</v>
      </c>
      <c r="K1948" t="s">
        <v>365</v>
      </c>
      <c r="L1948">
        <v>90</v>
      </c>
      <c r="M1948">
        <v>0</v>
      </c>
      <c r="N1948" t="s">
        <v>1579</v>
      </c>
      <c r="O1948">
        <v>2754</v>
      </c>
      <c r="P1948">
        <f t="shared" si="150"/>
        <v>20</v>
      </c>
      <c r="Q1948" t="str">
        <f t="shared" si="151"/>
        <v>Evening</v>
      </c>
      <c r="R1948" t="str">
        <f t="shared" si="152"/>
        <v>BOM  →  HYD</v>
      </c>
      <c r="S1948" t="str">
        <f t="shared" si="153"/>
        <v>Mar</v>
      </c>
      <c r="T1948" t="str">
        <f t="shared" si="154"/>
        <v>Economy</v>
      </c>
    </row>
    <row r="1949" spans="1:20" x14ac:dyDescent="0.35">
      <c r="A1949" t="s">
        <v>10</v>
      </c>
      <c r="B1949" t="s">
        <v>45</v>
      </c>
      <c r="C1949" t="s">
        <v>70</v>
      </c>
      <c r="D1949" t="s">
        <v>73</v>
      </c>
      <c r="E1949" t="s">
        <v>1624</v>
      </c>
      <c r="F1949" t="s">
        <v>1625</v>
      </c>
      <c r="J1949" t="s">
        <v>279</v>
      </c>
      <c r="K1949" t="s">
        <v>292</v>
      </c>
      <c r="L1949">
        <v>90</v>
      </c>
      <c r="M1949">
        <v>0</v>
      </c>
      <c r="N1949" t="s">
        <v>1579</v>
      </c>
      <c r="O1949">
        <v>2227</v>
      </c>
      <c r="P1949">
        <f t="shared" si="150"/>
        <v>21</v>
      </c>
      <c r="Q1949" t="str">
        <f t="shared" si="151"/>
        <v>Night</v>
      </c>
      <c r="R1949" t="str">
        <f t="shared" si="152"/>
        <v>BOM  →  HYD</v>
      </c>
      <c r="S1949" t="str">
        <f t="shared" si="153"/>
        <v>May</v>
      </c>
      <c r="T1949" t="str">
        <f t="shared" si="154"/>
        <v>Economy</v>
      </c>
    </row>
    <row r="1950" spans="1:20" x14ac:dyDescent="0.35">
      <c r="A1950" t="s">
        <v>14</v>
      </c>
      <c r="B1950" t="s">
        <v>46</v>
      </c>
      <c r="C1950" t="s">
        <v>68</v>
      </c>
      <c r="D1950" t="s">
        <v>72</v>
      </c>
      <c r="E1950" t="s">
        <v>1607</v>
      </c>
      <c r="F1950" t="s">
        <v>1633</v>
      </c>
      <c r="G1950" t="s">
        <v>1609</v>
      </c>
      <c r="H1950" t="s">
        <v>1610</v>
      </c>
      <c r="J1950" t="s">
        <v>278</v>
      </c>
      <c r="K1950" t="s">
        <v>507</v>
      </c>
      <c r="L1950">
        <v>460</v>
      </c>
      <c r="M1950">
        <v>2</v>
      </c>
      <c r="N1950" t="s">
        <v>1579</v>
      </c>
      <c r="O1950">
        <v>18275</v>
      </c>
      <c r="P1950">
        <f t="shared" si="150"/>
        <v>17</v>
      </c>
      <c r="Q1950" t="str">
        <f t="shared" si="151"/>
        <v>Evening</v>
      </c>
      <c r="R1950" t="str">
        <f t="shared" si="152"/>
        <v>DEL  →  IXU  →  BOM  →  COK</v>
      </c>
      <c r="S1950" t="str">
        <f t="shared" si="153"/>
        <v>Jun</v>
      </c>
      <c r="T1950" t="str">
        <f t="shared" si="154"/>
        <v>Business</v>
      </c>
    </row>
    <row r="1951" spans="1:20" x14ac:dyDescent="0.35">
      <c r="A1951" t="s">
        <v>13</v>
      </c>
      <c r="B1951" t="s">
        <v>57</v>
      </c>
      <c r="C1951" t="s">
        <v>68</v>
      </c>
      <c r="D1951" t="s">
        <v>72</v>
      </c>
      <c r="E1951" t="s">
        <v>1607</v>
      </c>
      <c r="F1951" t="s">
        <v>1616</v>
      </c>
      <c r="G1951" t="s">
        <v>1610</v>
      </c>
      <c r="J1951" t="s">
        <v>174</v>
      </c>
      <c r="K1951" t="s">
        <v>219</v>
      </c>
      <c r="L1951">
        <v>270</v>
      </c>
      <c r="M1951">
        <v>1</v>
      </c>
      <c r="N1951" t="s">
        <v>1581</v>
      </c>
      <c r="O1951">
        <v>6356</v>
      </c>
      <c r="P1951">
        <f t="shared" si="150"/>
        <v>8</v>
      </c>
      <c r="Q1951" t="str">
        <f t="shared" si="151"/>
        <v>Morning</v>
      </c>
      <c r="R1951" t="str">
        <f t="shared" si="152"/>
        <v>DEL  →  PNQ  →  COK</v>
      </c>
      <c r="S1951" t="str">
        <f t="shared" si="153"/>
        <v>Apr</v>
      </c>
      <c r="T1951" t="str">
        <f t="shared" si="154"/>
        <v>Premium Economy</v>
      </c>
    </row>
    <row r="1952" spans="1:20" x14ac:dyDescent="0.35">
      <c r="A1952" t="s">
        <v>12</v>
      </c>
      <c r="B1952" t="s">
        <v>41</v>
      </c>
      <c r="C1952" t="s">
        <v>67</v>
      </c>
      <c r="D1952" t="s">
        <v>66</v>
      </c>
      <c r="E1952" t="s">
        <v>1603</v>
      </c>
      <c r="F1952" t="s">
        <v>1609</v>
      </c>
      <c r="G1952" t="s">
        <v>1606</v>
      </c>
      <c r="J1952" t="s">
        <v>214</v>
      </c>
      <c r="K1952" t="s">
        <v>222</v>
      </c>
      <c r="L1952">
        <v>400</v>
      </c>
      <c r="M1952">
        <v>1</v>
      </c>
      <c r="N1952" t="s">
        <v>1579</v>
      </c>
      <c r="O1952">
        <v>14781</v>
      </c>
      <c r="P1952">
        <f t="shared" si="150"/>
        <v>14</v>
      </c>
      <c r="Q1952" t="str">
        <f t="shared" si="151"/>
        <v>Afternoon</v>
      </c>
      <c r="R1952" t="str">
        <f t="shared" si="152"/>
        <v>CCU  →  BOM  →  BLR</v>
      </c>
      <c r="S1952" t="str">
        <f t="shared" si="153"/>
        <v>May</v>
      </c>
      <c r="T1952" t="str">
        <f t="shared" si="154"/>
        <v>Business</v>
      </c>
    </row>
    <row r="1953" spans="1:20" x14ac:dyDescent="0.35">
      <c r="A1953" t="s">
        <v>12</v>
      </c>
      <c r="B1953" t="s">
        <v>29</v>
      </c>
      <c r="C1953" t="s">
        <v>68</v>
      </c>
      <c r="D1953" t="s">
        <v>72</v>
      </c>
      <c r="E1953" t="s">
        <v>1607</v>
      </c>
      <c r="F1953" t="s">
        <v>1627</v>
      </c>
      <c r="G1953" t="s">
        <v>1609</v>
      </c>
      <c r="H1953" t="s">
        <v>1610</v>
      </c>
      <c r="J1953" t="s">
        <v>216</v>
      </c>
      <c r="K1953" t="s">
        <v>388</v>
      </c>
      <c r="L1953">
        <v>1615</v>
      </c>
      <c r="M1953">
        <v>2</v>
      </c>
      <c r="N1953" t="s">
        <v>1580</v>
      </c>
      <c r="O1953">
        <v>13029</v>
      </c>
      <c r="P1953">
        <f t="shared" si="150"/>
        <v>9</v>
      </c>
      <c r="Q1953" t="str">
        <f t="shared" si="151"/>
        <v>Morning</v>
      </c>
      <c r="R1953" t="str">
        <f t="shared" si="152"/>
        <v>DEL  →  JAI  →  BOM  →  COK</v>
      </c>
      <c r="S1953" t="str">
        <f t="shared" si="153"/>
        <v>May</v>
      </c>
      <c r="T1953" t="str">
        <f t="shared" si="154"/>
        <v>Business</v>
      </c>
    </row>
    <row r="1954" spans="1:20" x14ac:dyDescent="0.35">
      <c r="A1954" t="s">
        <v>15</v>
      </c>
      <c r="B1954" t="s">
        <v>23</v>
      </c>
      <c r="C1954" t="s">
        <v>66</v>
      </c>
      <c r="D1954" t="s">
        <v>68</v>
      </c>
      <c r="E1954" t="s">
        <v>1601</v>
      </c>
      <c r="F1954" t="s">
        <v>1602</v>
      </c>
      <c r="J1954" t="s">
        <v>170</v>
      </c>
      <c r="K1954" t="s">
        <v>345</v>
      </c>
      <c r="L1954">
        <v>170</v>
      </c>
      <c r="M1954">
        <v>0</v>
      </c>
      <c r="N1954" t="s">
        <v>1579</v>
      </c>
      <c r="O1954">
        <v>4340</v>
      </c>
      <c r="P1954">
        <f t="shared" si="150"/>
        <v>11</v>
      </c>
      <c r="Q1954" t="str">
        <f t="shared" si="151"/>
        <v>Morning</v>
      </c>
      <c r="R1954" t="str">
        <f t="shared" si="152"/>
        <v>BLR  →  DEL</v>
      </c>
      <c r="S1954" t="str">
        <f t="shared" si="153"/>
        <v>May</v>
      </c>
      <c r="T1954" t="str">
        <f t="shared" si="154"/>
        <v>Economy</v>
      </c>
    </row>
    <row r="1955" spans="1:20" x14ac:dyDescent="0.35">
      <c r="A1955" t="s">
        <v>11</v>
      </c>
      <c r="B1955" t="s">
        <v>36</v>
      </c>
      <c r="C1955" t="s">
        <v>67</v>
      </c>
      <c r="D1955" t="s">
        <v>66</v>
      </c>
      <c r="E1955" t="s">
        <v>1603</v>
      </c>
      <c r="F1955" t="s">
        <v>1621</v>
      </c>
      <c r="G1955" t="s">
        <v>1618</v>
      </c>
      <c r="H1955" t="s">
        <v>1606</v>
      </c>
      <c r="J1955" t="s">
        <v>210</v>
      </c>
      <c r="K1955" t="s">
        <v>776</v>
      </c>
      <c r="L1955">
        <v>1215</v>
      </c>
      <c r="M1955">
        <v>2</v>
      </c>
      <c r="N1955" t="s">
        <v>1579</v>
      </c>
      <c r="O1955">
        <v>12224</v>
      </c>
      <c r="P1955">
        <f t="shared" si="150"/>
        <v>17</v>
      </c>
      <c r="Q1955" t="str">
        <f t="shared" si="151"/>
        <v>Evening</v>
      </c>
      <c r="R1955" t="str">
        <f t="shared" si="152"/>
        <v>CCU  →  DEL  →  COK  →  BLR</v>
      </c>
      <c r="S1955" t="str">
        <f t="shared" si="153"/>
        <v>Jun</v>
      </c>
      <c r="T1955" t="str">
        <f t="shared" si="154"/>
        <v>Business</v>
      </c>
    </row>
    <row r="1956" spans="1:20" x14ac:dyDescent="0.35">
      <c r="A1956" t="s">
        <v>12</v>
      </c>
      <c r="B1956" t="s">
        <v>54</v>
      </c>
      <c r="C1956" t="s">
        <v>67</v>
      </c>
      <c r="D1956" t="s">
        <v>66</v>
      </c>
      <c r="E1956" t="s">
        <v>1603</v>
      </c>
      <c r="F1956" t="s">
        <v>1609</v>
      </c>
      <c r="G1956" t="s">
        <v>1606</v>
      </c>
      <c r="J1956" t="s">
        <v>248</v>
      </c>
      <c r="K1956" t="s">
        <v>845</v>
      </c>
      <c r="L1956">
        <v>1545</v>
      </c>
      <c r="M1956">
        <v>1</v>
      </c>
      <c r="N1956" t="s">
        <v>1580</v>
      </c>
      <c r="O1956">
        <v>10844</v>
      </c>
      <c r="P1956">
        <f t="shared" si="150"/>
        <v>16</v>
      </c>
      <c r="Q1956" t="str">
        <f t="shared" si="151"/>
        <v>Afternoon</v>
      </c>
      <c r="R1956" t="str">
        <f t="shared" si="152"/>
        <v>CCU  →  BOM  →  BLR</v>
      </c>
      <c r="S1956" t="str">
        <f t="shared" si="153"/>
        <v>May</v>
      </c>
      <c r="T1956" t="str">
        <f t="shared" si="154"/>
        <v>Business</v>
      </c>
    </row>
    <row r="1957" spans="1:20" x14ac:dyDescent="0.35">
      <c r="A1957" t="s">
        <v>10</v>
      </c>
      <c r="B1957" t="s">
        <v>35</v>
      </c>
      <c r="C1957" t="s">
        <v>67</v>
      </c>
      <c r="D1957" t="s">
        <v>66</v>
      </c>
      <c r="E1957" t="s">
        <v>1603</v>
      </c>
      <c r="F1957" t="s">
        <v>1606</v>
      </c>
      <c r="J1957" t="s">
        <v>197</v>
      </c>
      <c r="K1957" t="s">
        <v>344</v>
      </c>
      <c r="L1957">
        <v>165</v>
      </c>
      <c r="M1957">
        <v>0</v>
      </c>
      <c r="N1957" t="s">
        <v>1579</v>
      </c>
      <c r="O1957">
        <v>4174</v>
      </c>
      <c r="P1957">
        <f t="shared" si="150"/>
        <v>9</v>
      </c>
      <c r="Q1957" t="str">
        <f t="shared" si="151"/>
        <v>Morning</v>
      </c>
      <c r="R1957" t="str">
        <f t="shared" si="152"/>
        <v>CCU  →  BLR</v>
      </c>
      <c r="S1957" t="str">
        <f t="shared" si="153"/>
        <v>Apr</v>
      </c>
      <c r="T1957" t="str">
        <f t="shared" si="154"/>
        <v>Economy</v>
      </c>
    </row>
    <row r="1958" spans="1:20" x14ac:dyDescent="0.35">
      <c r="A1958" t="s">
        <v>11</v>
      </c>
      <c r="B1958" t="s">
        <v>26</v>
      </c>
      <c r="C1958" t="s">
        <v>66</v>
      </c>
      <c r="D1958" t="s">
        <v>71</v>
      </c>
      <c r="E1958" t="s">
        <v>1601</v>
      </c>
      <c r="F1958" t="s">
        <v>1623</v>
      </c>
      <c r="G1958" t="s">
        <v>1638</v>
      </c>
      <c r="H1958" t="s">
        <v>1602</v>
      </c>
      <c r="J1958" t="s">
        <v>254</v>
      </c>
      <c r="K1958" t="s">
        <v>846</v>
      </c>
      <c r="L1958">
        <v>1795</v>
      </c>
      <c r="M1958">
        <v>2</v>
      </c>
      <c r="N1958" t="s">
        <v>1579</v>
      </c>
      <c r="O1958">
        <v>14887</v>
      </c>
      <c r="P1958">
        <f t="shared" si="150"/>
        <v>17</v>
      </c>
      <c r="Q1958" t="str">
        <f t="shared" si="151"/>
        <v>Evening</v>
      </c>
      <c r="R1958" t="str">
        <f t="shared" si="152"/>
        <v>BLR  →  HYD  →  VGA  →  DEL</v>
      </c>
      <c r="S1958" t="str">
        <f t="shared" si="153"/>
        <v>Mar</v>
      </c>
      <c r="T1958" t="str">
        <f t="shared" si="154"/>
        <v>Business</v>
      </c>
    </row>
    <row r="1959" spans="1:20" x14ac:dyDescent="0.35">
      <c r="A1959" t="s">
        <v>14</v>
      </c>
      <c r="B1959" t="s">
        <v>62</v>
      </c>
      <c r="C1959" t="s">
        <v>68</v>
      </c>
      <c r="D1959" t="s">
        <v>72</v>
      </c>
      <c r="E1959" t="s">
        <v>1607</v>
      </c>
      <c r="F1959" t="s">
        <v>1609</v>
      </c>
      <c r="G1959" t="s">
        <v>1610</v>
      </c>
      <c r="J1959" t="s">
        <v>163</v>
      </c>
      <c r="K1959" t="s">
        <v>252</v>
      </c>
      <c r="L1959">
        <v>615</v>
      </c>
      <c r="M1959">
        <v>1</v>
      </c>
      <c r="N1959" t="s">
        <v>1579</v>
      </c>
      <c r="O1959">
        <v>12853</v>
      </c>
      <c r="P1959">
        <f t="shared" si="150"/>
        <v>9</v>
      </c>
      <c r="Q1959" t="str">
        <f t="shared" si="151"/>
        <v>Morning</v>
      </c>
      <c r="R1959" t="str">
        <f t="shared" si="152"/>
        <v>DEL  →  BOM  →  COK</v>
      </c>
      <c r="S1959" t="str">
        <f t="shared" si="153"/>
        <v>Apr</v>
      </c>
      <c r="T1959" t="str">
        <f t="shared" si="154"/>
        <v>Business</v>
      </c>
    </row>
    <row r="1960" spans="1:20" x14ac:dyDescent="0.35">
      <c r="A1960" t="s">
        <v>17</v>
      </c>
      <c r="B1960" t="s">
        <v>41</v>
      </c>
      <c r="C1960" t="s">
        <v>66</v>
      </c>
      <c r="D1960" t="s">
        <v>68</v>
      </c>
      <c r="E1960" t="s">
        <v>1601</v>
      </c>
      <c r="F1960" t="s">
        <v>1602</v>
      </c>
      <c r="J1960" t="s">
        <v>192</v>
      </c>
      <c r="K1960" t="s">
        <v>205</v>
      </c>
      <c r="L1960">
        <v>165</v>
      </c>
      <c r="M1960">
        <v>0</v>
      </c>
      <c r="N1960" t="s">
        <v>1579</v>
      </c>
      <c r="O1960">
        <v>3383</v>
      </c>
      <c r="P1960">
        <f t="shared" si="150"/>
        <v>11</v>
      </c>
      <c r="Q1960" t="str">
        <f t="shared" si="151"/>
        <v>Morning</v>
      </c>
      <c r="R1960" t="str">
        <f t="shared" si="152"/>
        <v>BLR  →  DEL</v>
      </c>
      <c r="S1960" t="str">
        <f t="shared" si="153"/>
        <v>May</v>
      </c>
      <c r="T1960" t="str">
        <f t="shared" si="154"/>
        <v>Economy</v>
      </c>
    </row>
    <row r="1961" spans="1:20" x14ac:dyDescent="0.35">
      <c r="A1961" t="s">
        <v>15</v>
      </c>
      <c r="B1961" t="s">
        <v>26</v>
      </c>
      <c r="C1961" t="s">
        <v>66</v>
      </c>
      <c r="D1961" t="s">
        <v>71</v>
      </c>
      <c r="E1961" t="s">
        <v>1601</v>
      </c>
      <c r="F1961" t="s">
        <v>1602</v>
      </c>
      <c r="J1961" t="s">
        <v>170</v>
      </c>
      <c r="K1961" t="s">
        <v>186</v>
      </c>
      <c r="L1961">
        <v>175</v>
      </c>
      <c r="M1961">
        <v>0</v>
      </c>
      <c r="N1961" t="s">
        <v>1579</v>
      </c>
      <c r="O1961">
        <v>11111</v>
      </c>
      <c r="P1961">
        <f t="shared" si="150"/>
        <v>11</v>
      </c>
      <c r="Q1961" t="str">
        <f t="shared" si="151"/>
        <v>Morning</v>
      </c>
      <c r="R1961" t="str">
        <f t="shared" si="152"/>
        <v>BLR  →  DEL</v>
      </c>
      <c r="S1961" t="str">
        <f t="shared" si="153"/>
        <v>Mar</v>
      </c>
      <c r="T1961" t="str">
        <f t="shared" si="154"/>
        <v>Business</v>
      </c>
    </row>
    <row r="1962" spans="1:20" x14ac:dyDescent="0.35">
      <c r="A1962" t="s">
        <v>12</v>
      </c>
      <c r="B1962" t="s">
        <v>56</v>
      </c>
      <c r="C1962" t="s">
        <v>66</v>
      </c>
      <c r="D1962" t="s">
        <v>68</v>
      </c>
      <c r="E1962" t="s">
        <v>1601</v>
      </c>
      <c r="F1962" t="s">
        <v>1602</v>
      </c>
      <c r="J1962" t="s">
        <v>274</v>
      </c>
      <c r="K1962" t="s">
        <v>222</v>
      </c>
      <c r="L1962">
        <v>180</v>
      </c>
      <c r="M1962">
        <v>0</v>
      </c>
      <c r="N1962" t="s">
        <v>1579</v>
      </c>
      <c r="O1962">
        <v>7229</v>
      </c>
      <c r="P1962">
        <f t="shared" si="150"/>
        <v>17</v>
      </c>
      <c r="Q1962" t="str">
        <f t="shared" si="151"/>
        <v>Evening</v>
      </c>
      <c r="R1962" t="str">
        <f t="shared" si="152"/>
        <v>BLR  →  DEL</v>
      </c>
      <c r="S1962" t="str">
        <f t="shared" si="153"/>
        <v>Apr</v>
      </c>
      <c r="T1962" t="str">
        <f t="shared" si="154"/>
        <v>Premium Economy</v>
      </c>
    </row>
    <row r="1963" spans="1:20" x14ac:dyDescent="0.35">
      <c r="A1963" t="s">
        <v>12</v>
      </c>
      <c r="B1963" t="s">
        <v>40</v>
      </c>
      <c r="C1963" t="s">
        <v>66</v>
      </c>
      <c r="D1963" t="s">
        <v>68</v>
      </c>
      <c r="E1963" t="s">
        <v>1601</v>
      </c>
      <c r="F1963" t="s">
        <v>1602</v>
      </c>
      <c r="J1963" t="s">
        <v>274</v>
      </c>
      <c r="K1963" t="s">
        <v>222</v>
      </c>
      <c r="L1963">
        <v>180</v>
      </c>
      <c r="M1963">
        <v>0</v>
      </c>
      <c r="N1963" t="s">
        <v>1580</v>
      </c>
      <c r="O1963">
        <v>4030</v>
      </c>
      <c r="P1963">
        <f t="shared" si="150"/>
        <v>17</v>
      </c>
      <c r="Q1963" t="str">
        <f t="shared" si="151"/>
        <v>Evening</v>
      </c>
      <c r="R1963" t="str">
        <f t="shared" si="152"/>
        <v>BLR  →  DEL</v>
      </c>
      <c r="S1963" t="str">
        <f t="shared" si="153"/>
        <v>May</v>
      </c>
      <c r="T1963" t="str">
        <f t="shared" si="154"/>
        <v>Economy</v>
      </c>
    </row>
    <row r="1964" spans="1:20" x14ac:dyDescent="0.35">
      <c r="A1964" t="s">
        <v>10</v>
      </c>
      <c r="B1964" t="s">
        <v>34</v>
      </c>
      <c r="C1964" t="s">
        <v>68</v>
      </c>
      <c r="D1964" t="s">
        <v>72</v>
      </c>
      <c r="E1964" t="s">
        <v>1607</v>
      </c>
      <c r="F1964" t="s">
        <v>1609</v>
      </c>
      <c r="G1964" t="s">
        <v>1610</v>
      </c>
      <c r="J1964" t="s">
        <v>204</v>
      </c>
      <c r="K1964" t="s">
        <v>431</v>
      </c>
      <c r="L1964">
        <v>635</v>
      </c>
      <c r="M1964">
        <v>1</v>
      </c>
      <c r="N1964" t="s">
        <v>1579</v>
      </c>
      <c r="O1964">
        <v>14871</v>
      </c>
      <c r="P1964">
        <f t="shared" si="150"/>
        <v>15</v>
      </c>
      <c r="Q1964" t="str">
        <f t="shared" si="151"/>
        <v>Afternoon</v>
      </c>
      <c r="R1964" t="str">
        <f t="shared" si="152"/>
        <v>DEL  →  BOM  →  COK</v>
      </c>
      <c r="S1964" t="str">
        <f t="shared" si="153"/>
        <v>Mar</v>
      </c>
      <c r="T1964" t="str">
        <f t="shared" si="154"/>
        <v>Business</v>
      </c>
    </row>
    <row r="1965" spans="1:20" x14ac:dyDescent="0.35">
      <c r="A1965" t="s">
        <v>12</v>
      </c>
      <c r="B1965" t="s">
        <v>29</v>
      </c>
      <c r="C1965" t="s">
        <v>68</v>
      </c>
      <c r="D1965" t="s">
        <v>72</v>
      </c>
      <c r="E1965" t="s">
        <v>1607</v>
      </c>
      <c r="F1965" t="s">
        <v>1609</v>
      </c>
      <c r="G1965" t="s">
        <v>1610</v>
      </c>
      <c r="J1965" t="s">
        <v>200</v>
      </c>
      <c r="K1965" t="s">
        <v>456</v>
      </c>
      <c r="L1965">
        <v>520</v>
      </c>
      <c r="M1965">
        <v>1</v>
      </c>
      <c r="N1965" t="s">
        <v>1580</v>
      </c>
      <c r="O1965">
        <v>12898</v>
      </c>
      <c r="P1965">
        <f t="shared" si="150"/>
        <v>19</v>
      </c>
      <c r="Q1965" t="str">
        <f t="shared" si="151"/>
        <v>Evening</v>
      </c>
      <c r="R1965" t="str">
        <f t="shared" si="152"/>
        <v>DEL  →  BOM  →  COK</v>
      </c>
      <c r="S1965" t="str">
        <f t="shared" si="153"/>
        <v>May</v>
      </c>
      <c r="T1965" t="str">
        <f t="shared" si="154"/>
        <v>Business</v>
      </c>
    </row>
    <row r="1966" spans="1:20" x14ac:dyDescent="0.35">
      <c r="A1966" t="s">
        <v>14</v>
      </c>
      <c r="B1966" t="s">
        <v>45</v>
      </c>
      <c r="C1966" t="s">
        <v>68</v>
      </c>
      <c r="D1966" t="s">
        <v>72</v>
      </c>
      <c r="E1966" t="s">
        <v>1607</v>
      </c>
      <c r="F1966" t="s">
        <v>1609</v>
      </c>
      <c r="G1966" t="s">
        <v>1610</v>
      </c>
      <c r="J1966" t="s">
        <v>237</v>
      </c>
      <c r="K1966" t="s">
        <v>252</v>
      </c>
      <c r="L1966">
        <v>465</v>
      </c>
      <c r="M1966">
        <v>1</v>
      </c>
      <c r="N1966" t="s">
        <v>1579</v>
      </c>
      <c r="O1966">
        <v>14533</v>
      </c>
      <c r="P1966">
        <f t="shared" si="150"/>
        <v>11</v>
      </c>
      <c r="Q1966" t="str">
        <f t="shared" si="151"/>
        <v>Morning</v>
      </c>
      <c r="R1966" t="str">
        <f t="shared" si="152"/>
        <v>DEL  →  BOM  →  COK</v>
      </c>
      <c r="S1966" t="str">
        <f t="shared" si="153"/>
        <v>May</v>
      </c>
      <c r="T1966" t="str">
        <f t="shared" si="154"/>
        <v>Business</v>
      </c>
    </row>
    <row r="1967" spans="1:20" x14ac:dyDescent="0.35">
      <c r="A1967" t="s">
        <v>11</v>
      </c>
      <c r="B1967" t="s">
        <v>53</v>
      </c>
      <c r="C1967" t="s">
        <v>68</v>
      </c>
      <c r="D1967" t="s">
        <v>72</v>
      </c>
      <c r="E1967" t="s">
        <v>1607</v>
      </c>
      <c r="F1967" t="s">
        <v>1612</v>
      </c>
      <c r="G1967" t="s">
        <v>1610</v>
      </c>
      <c r="J1967" t="s">
        <v>315</v>
      </c>
      <c r="K1967" t="s">
        <v>847</v>
      </c>
      <c r="L1967">
        <v>875</v>
      </c>
      <c r="M1967">
        <v>1</v>
      </c>
      <c r="N1967" t="s">
        <v>1579</v>
      </c>
      <c r="O1967">
        <v>7258</v>
      </c>
      <c r="P1967">
        <f t="shared" si="150"/>
        <v>17</v>
      </c>
      <c r="Q1967" t="str">
        <f t="shared" si="151"/>
        <v>Evening</v>
      </c>
      <c r="R1967" t="str">
        <f t="shared" si="152"/>
        <v>DEL  →  BLR  →  COK</v>
      </c>
      <c r="S1967" t="str">
        <f t="shared" si="153"/>
        <v>Jun</v>
      </c>
      <c r="T1967" t="str">
        <f t="shared" si="154"/>
        <v>Premium Economy</v>
      </c>
    </row>
    <row r="1968" spans="1:20" x14ac:dyDescent="0.35">
      <c r="A1968" t="s">
        <v>13</v>
      </c>
      <c r="B1968" t="s">
        <v>56</v>
      </c>
      <c r="C1968" t="s">
        <v>68</v>
      </c>
      <c r="D1968" t="s">
        <v>72</v>
      </c>
      <c r="E1968" t="s">
        <v>1607</v>
      </c>
      <c r="F1968" t="s">
        <v>1616</v>
      </c>
      <c r="G1968" t="s">
        <v>1610</v>
      </c>
      <c r="J1968" t="s">
        <v>174</v>
      </c>
      <c r="K1968" t="s">
        <v>219</v>
      </c>
      <c r="L1968">
        <v>270</v>
      </c>
      <c r="M1968">
        <v>1</v>
      </c>
      <c r="N1968" t="s">
        <v>1579</v>
      </c>
      <c r="O1968">
        <v>4812</v>
      </c>
      <c r="P1968">
        <f t="shared" si="150"/>
        <v>8</v>
      </c>
      <c r="Q1968" t="str">
        <f t="shared" si="151"/>
        <v>Morning</v>
      </c>
      <c r="R1968" t="str">
        <f t="shared" si="152"/>
        <v>DEL  →  PNQ  →  COK</v>
      </c>
      <c r="S1968" t="str">
        <f t="shared" si="153"/>
        <v>Apr</v>
      </c>
      <c r="T1968" t="str">
        <f t="shared" si="154"/>
        <v>Economy</v>
      </c>
    </row>
    <row r="1969" spans="1:20" x14ac:dyDescent="0.35">
      <c r="A1969" t="s">
        <v>12</v>
      </c>
      <c r="B1969" t="s">
        <v>32</v>
      </c>
      <c r="C1969" t="s">
        <v>67</v>
      </c>
      <c r="D1969" t="s">
        <v>66</v>
      </c>
      <c r="E1969" t="s">
        <v>1603</v>
      </c>
      <c r="F1969" t="s">
        <v>1621</v>
      </c>
      <c r="G1969" t="s">
        <v>1606</v>
      </c>
      <c r="J1969" t="s">
        <v>197</v>
      </c>
      <c r="K1969" t="s">
        <v>262</v>
      </c>
      <c r="L1969">
        <v>690</v>
      </c>
      <c r="M1969">
        <v>1</v>
      </c>
      <c r="N1969" t="s">
        <v>1580</v>
      </c>
      <c r="O1969">
        <v>12384</v>
      </c>
      <c r="P1969">
        <f t="shared" si="150"/>
        <v>9</v>
      </c>
      <c r="Q1969" t="str">
        <f t="shared" si="151"/>
        <v>Morning</v>
      </c>
      <c r="R1969" t="str">
        <f t="shared" si="152"/>
        <v>CCU  →  DEL  →  BLR</v>
      </c>
      <c r="S1969" t="str">
        <f t="shared" si="153"/>
        <v>May</v>
      </c>
      <c r="T1969" t="str">
        <f t="shared" si="154"/>
        <v>Business</v>
      </c>
    </row>
    <row r="1970" spans="1:20" x14ac:dyDescent="0.35">
      <c r="A1970" t="s">
        <v>11</v>
      </c>
      <c r="B1970" t="s">
        <v>53</v>
      </c>
      <c r="C1970" t="s">
        <v>68</v>
      </c>
      <c r="D1970" t="s">
        <v>72</v>
      </c>
      <c r="E1970" t="s">
        <v>1607</v>
      </c>
      <c r="F1970" t="s">
        <v>1627</v>
      </c>
      <c r="G1970" t="s">
        <v>1609</v>
      </c>
      <c r="H1970" t="s">
        <v>1610</v>
      </c>
      <c r="J1970" t="s">
        <v>234</v>
      </c>
      <c r="K1970" t="s">
        <v>504</v>
      </c>
      <c r="L1970">
        <v>1180</v>
      </c>
      <c r="M1970">
        <v>2</v>
      </c>
      <c r="N1970" t="s">
        <v>1579</v>
      </c>
      <c r="O1970">
        <v>8603</v>
      </c>
      <c r="P1970">
        <f t="shared" si="150"/>
        <v>12</v>
      </c>
      <c r="Q1970" t="str">
        <f t="shared" si="151"/>
        <v>Afternoon</v>
      </c>
      <c r="R1970" t="str">
        <f t="shared" si="152"/>
        <v>DEL  →  JAI  →  BOM  →  COK</v>
      </c>
      <c r="S1970" t="str">
        <f t="shared" si="153"/>
        <v>Jun</v>
      </c>
      <c r="T1970" t="str">
        <f t="shared" si="154"/>
        <v>Premium Economy</v>
      </c>
    </row>
    <row r="1971" spans="1:20" x14ac:dyDescent="0.35">
      <c r="A1971" t="s">
        <v>11</v>
      </c>
      <c r="B1971" t="s">
        <v>53</v>
      </c>
      <c r="C1971" t="s">
        <v>68</v>
      </c>
      <c r="D1971" t="s">
        <v>72</v>
      </c>
      <c r="E1971" t="s">
        <v>1607</v>
      </c>
      <c r="F1971" t="s">
        <v>1627</v>
      </c>
      <c r="G1971" t="s">
        <v>1609</v>
      </c>
      <c r="H1971" t="s">
        <v>1610</v>
      </c>
      <c r="J1971" t="s">
        <v>234</v>
      </c>
      <c r="K1971" t="s">
        <v>252</v>
      </c>
      <c r="L1971">
        <v>435</v>
      </c>
      <c r="M1971">
        <v>2</v>
      </c>
      <c r="N1971" t="s">
        <v>1579</v>
      </c>
      <c r="O1971">
        <v>8603</v>
      </c>
      <c r="P1971">
        <f t="shared" si="150"/>
        <v>12</v>
      </c>
      <c r="Q1971" t="str">
        <f t="shared" si="151"/>
        <v>Afternoon</v>
      </c>
      <c r="R1971" t="str">
        <f t="shared" si="152"/>
        <v>DEL  →  JAI  →  BOM  →  COK</v>
      </c>
      <c r="S1971" t="str">
        <f t="shared" si="153"/>
        <v>Jun</v>
      </c>
      <c r="T1971" t="str">
        <f t="shared" si="154"/>
        <v>Premium Economy</v>
      </c>
    </row>
    <row r="1972" spans="1:20" x14ac:dyDescent="0.35">
      <c r="A1972" t="s">
        <v>12</v>
      </c>
      <c r="B1972" t="s">
        <v>22</v>
      </c>
      <c r="C1972" t="s">
        <v>67</v>
      </c>
      <c r="D1972" t="s">
        <v>66</v>
      </c>
      <c r="E1972" t="s">
        <v>1603</v>
      </c>
      <c r="F1972" t="s">
        <v>1609</v>
      </c>
      <c r="G1972" t="s">
        <v>1606</v>
      </c>
      <c r="J1972" t="s">
        <v>205</v>
      </c>
      <c r="K1972" t="s">
        <v>340</v>
      </c>
      <c r="L1972">
        <v>570</v>
      </c>
      <c r="M1972">
        <v>1</v>
      </c>
      <c r="N1972" t="s">
        <v>1579</v>
      </c>
      <c r="O1972">
        <v>14231</v>
      </c>
      <c r="P1972">
        <f t="shared" si="150"/>
        <v>13</v>
      </c>
      <c r="Q1972" t="str">
        <f t="shared" si="151"/>
        <v>Afternoon</v>
      </c>
      <c r="R1972" t="str">
        <f t="shared" si="152"/>
        <v>CCU  →  BOM  →  BLR</v>
      </c>
      <c r="S1972" t="str">
        <f t="shared" si="153"/>
        <v>Mar</v>
      </c>
      <c r="T1972" t="str">
        <f t="shared" si="154"/>
        <v>Business</v>
      </c>
    </row>
    <row r="1973" spans="1:20" x14ac:dyDescent="0.35">
      <c r="A1973" t="s">
        <v>12</v>
      </c>
      <c r="B1973" t="s">
        <v>32</v>
      </c>
      <c r="C1973" t="s">
        <v>68</v>
      </c>
      <c r="D1973" t="s">
        <v>72</v>
      </c>
      <c r="E1973" t="s">
        <v>1607</v>
      </c>
      <c r="F1973" t="s">
        <v>1615</v>
      </c>
      <c r="G1973" t="s">
        <v>1609</v>
      </c>
      <c r="H1973" t="s">
        <v>1610</v>
      </c>
      <c r="J1973" t="s">
        <v>195</v>
      </c>
      <c r="K1973" t="s">
        <v>584</v>
      </c>
      <c r="L1973">
        <v>1760</v>
      </c>
      <c r="M1973">
        <v>2</v>
      </c>
      <c r="N1973" t="s">
        <v>1579</v>
      </c>
      <c r="O1973">
        <v>15129</v>
      </c>
      <c r="P1973">
        <f t="shared" si="150"/>
        <v>23</v>
      </c>
      <c r="Q1973" t="str">
        <f t="shared" si="151"/>
        <v>Night</v>
      </c>
      <c r="R1973" t="str">
        <f t="shared" si="152"/>
        <v>DEL  →  AMD  →  BOM  →  COK</v>
      </c>
      <c r="S1973" t="str">
        <f t="shared" si="153"/>
        <v>May</v>
      </c>
      <c r="T1973" t="str">
        <f t="shared" si="154"/>
        <v>Business</v>
      </c>
    </row>
    <row r="1974" spans="1:20" x14ac:dyDescent="0.35">
      <c r="A1974" t="s">
        <v>17</v>
      </c>
      <c r="B1974" t="s">
        <v>30</v>
      </c>
      <c r="C1974" t="s">
        <v>68</v>
      </c>
      <c r="D1974" t="s">
        <v>72</v>
      </c>
      <c r="E1974" t="s">
        <v>1607</v>
      </c>
      <c r="F1974" t="s">
        <v>1612</v>
      </c>
      <c r="G1974" t="s">
        <v>1610</v>
      </c>
      <c r="J1974" t="s">
        <v>222</v>
      </c>
      <c r="K1974" t="s">
        <v>848</v>
      </c>
      <c r="L1974">
        <v>625</v>
      </c>
      <c r="M1974">
        <v>1</v>
      </c>
      <c r="N1974" t="s">
        <v>1579</v>
      </c>
      <c r="O1974">
        <v>11410</v>
      </c>
      <c r="P1974">
        <f t="shared" si="150"/>
        <v>20</v>
      </c>
      <c r="Q1974" t="str">
        <f t="shared" si="151"/>
        <v>Evening</v>
      </c>
      <c r="R1974" t="str">
        <f t="shared" si="152"/>
        <v>DEL  →  BLR  →  COK</v>
      </c>
      <c r="S1974" t="str">
        <f t="shared" si="153"/>
        <v>Jun</v>
      </c>
      <c r="T1974" t="str">
        <f t="shared" si="154"/>
        <v>Business</v>
      </c>
    </row>
    <row r="1975" spans="1:20" x14ac:dyDescent="0.35">
      <c r="A1975" t="s">
        <v>11</v>
      </c>
      <c r="B1975" t="s">
        <v>28</v>
      </c>
      <c r="C1975" t="s">
        <v>66</v>
      </c>
      <c r="D1975" t="s">
        <v>71</v>
      </c>
      <c r="E1975" t="s">
        <v>1601</v>
      </c>
      <c r="F1975" t="s">
        <v>1609</v>
      </c>
      <c r="G1975" t="s">
        <v>1626</v>
      </c>
      <c r="H1975" t="s">
        <v>1602</v>
      </c>
      <c r="J1975" t="s">
        <v>201</v>
      </c>
      <c r="K1975" t="s">
        <v>849</v>
      </c>
      <c r="L1975">
        <v>1475</v>
      </c>
      <c r="M1975">
        <v>2</v>
      </c>
      <c r="N1975" t="s">
        <v>1579</v>
      </c>
      <c r="O1975">
        <v>12725</v>
      </c>
      <c r="P1975">
        <f t="shared" si="150"/>
        <v>8</v>
      </c>
      <c r="Q1975" t="str">
        <f t="shared" si="151"/>
        <v>Morning</v>
      </c>
      <c r="R1975" t="str">
        <f t="shared" si="152"/>
        <v>BLR  →  BOM  →  BHO  →  DEL</v>
      </c>
      <c r="S1975" t="str">
        <f t="shared" si="153"/>
        <v>Mar</v>
      </c>
      <c r="T1975" t="str">
        <f t="shared" si="154"/>
        <v>Business</v>
      </c>
    </row>
    <row r="1976" spans="1:20" x14ac:dyDescent="0.35">
      <c r="A1976" t="s">
        <v>12</v>
      </c>
      <c r="B1976" t="s">
        <v>24</v>
      </c>
      <c r="C1976" t="s">
        <v>68</v>
      </c>
      <c r="D1976" t="s">
        <v>72</v>
      </c>
      <c r="E1976" t="s">
        <v>1607</v>
      </c>
      <c r="F1976" t="s">
        <v>1619</v>
      </c>
      <c r="G1976" t="s">
        <v>1609</v>
      </c>
      <c r="H1976" t="s">
        <v>1610</v>
      </c>
      <c r="J1976" t="s">
        <v>197</v>
      </c>
      <c r="K1976" t="s">
        <v>391</v>
      </c>
      <c r="L1976">
        <v>1620</v>
      </c>
      <c r="M1976">
        <v>2</v>
      </c>
      <c r="N1976" t="s">
        <v>1579</v>
      </c>
      <c r="O1976">
        <v>13292</v>
      </c>
      <c r="P1976">
        <f t="shared" si="150"/>
        <v>9</v>
      </c>
      <c r="Q1976" t="str">
        <f t="shared" si="151"/>
        <v>Morning</v>
      </c>
      <c r="R1976" t="str">
        <f t="shared" si="152"/>
        <v>DEL  →  IDR  →  BOM  →  COK</v>
      </c>
      <c r="S1976" t="str">
        <f t="shared" si="153"/>
        <v>Jun</v>
      </c>
      <c r="T1976" t="str">
        <f t="shared" si="154"/>
        <v>Business</v>
      </c>
    </row>
    <row r="1977" spans="1:20" x14ac:dyDescent="0.35">
      <c r="A1977" t="s">
        <v>13</v>
      </c>
      <c r="B1977" t="s">
        <v>33</v>
      </c>
      <c r="C1977" t="s">
        <v>67</v>
      </c>
      <c r="D1977" t="s">
        <v>66</v>
      </c>
      <c r="E1977" t="s">
        <v>1603</v>
      </c>
      <c r="F1977" t="s">
        <v>1606</v>
      </c>
      <c r="J1977" t="s">
        <v>300</v>
      </c>
      <c r="K1977" t="s">
        <v>284</v>
      </c>
      <c r="L1977">
        <v>155</v>
      </c>
      <c r="M1977">
        <v>0</v>
      </c>
      <c r="N1977" t="s">
        <v>1579</v>
      </c>
      <c r="O1977">
        <v>3873</v>
      </c>
      <c r="P1977">
        <f t="shared" si="150"/>
        <v>6</v>
      </c>
      <c r="Q1977" t="str">
        <f t="shared" si="151"/>
        <v>Morning</v>
      </c>
      <c r="R1977" t="str">
        <f t="shared" si="152"/>
        <v>CCU  →  BLR</v>
      </c>
      <c r="S1977" t="str">
        <f t="shared" si="153"/>
        <v>Apr</v>
      </c>
      <c r="T1977" t="str">
        <f t="shared" si="154"/>
        <v>Economy</v>
      </c>
    </row>
    <row r="1978" spans="1:20" x14ac:dyDescent="0.35">
      <c r="A1978" t="s">
        <v>10</v>
      </c>
      <c r="B1978" t="s">
        <v>43</v>
      </c>
      <c r="C1978" t="s">
        <v>69</v>
      </c>
      <c r="D1978" t="s">
        <v>67</v>
      </c>
      <c r="E1978" t="s">
        <v>1613</v>
      </c>
      <c r="F1978" t="s">
        <v>1614</v>
      </c>
      <c r="J1978" t="s">
        <v>302</v>
      </c>
      <c r="K1978" t="s">
        <v>473</v>
      </c>
      <c r="L1978">
        <v>140</v>
      </c>
      <c r="M1978">
        <v>0</v>
      </c>
      <c r="N1978" t="s">
        <v>1579</v>
      </c>
      <c r="O1978">
        <v>3850</v>
      </c>
      <c r="P1978">
        <f t="shared" si="150"/>
        <v>7</v>
      </c>
      <c r="Q1978" t="str">
        <f t="shared" si="151"/>
        <v>Morning</v>
      </c>
      <c r="R1978" t="str">
        <f t="shared" si="152"/>
        <v>MAA  →  CCU</v>
      </c>
      <c r="S1978" t="str">
        <f t="shared" si="153"/>
        <v>Jun</v>
      </c>
      <c r="T1978" t="str">
        <f t="shared" si="154"/>
        <v>Economy</v>
      </c>
    </row>
    <row r="1979" spans="1:20" x14ac:dyDescent="0.35">
      <c r="A1979" t="s">
        <v>13</v>
      </c>
      <c r="B1979" t="s">
        <v>24</v>
      </c>
      <c r="C1979" t="s">
        <v>67</v>
      </c>
      <c r="D1979" t="s">
        <v>66</v>
      </c>
      <c r="E1979" t="s">
        <v>1603</v>
      </c>
      <c r="F1979" t="s">
        <v>1644</v>
      </c>
      <c r="G1979" t="s">
        <v>1606</v>
      </c>
      <c r="J1979" t="s">
        <v>306</v>
      </c>
      <c r="K1979" t="s">
        <v>424</v>
      </c>
      <c r="L1979">
        <v>435</v>
      </c>
      <c r="M1979">
        <v>1</v>
      </c>
      <c r="N1979" t="s">
        <v>1579</v>
      </c>
      <c r="O1979">
        <v>8479</v>
      </c>
      <c r="P1979">
        <f t="shared" si="150"/>
        <v>11</v>
      </c>
      <c r="Q1979" t="str">
        <f t="shared" si="151"/>
        <v>Morning</v>
      </c>
      <c r="R1979" t="str">
        <f t="shared" si="152"/>
        <v>CCU  →  KNU  →  BLR</v>
      </c>
      <c r="S1979" t="str">
        <f t="shared" si="153"/>
        <v>Jun</v>
      </c>
      <c r="T1979" t="str">
        <f t="shared" si="154"/>
        <v>Premium Economy</v>
      </c>
    </row>
    <row r="1980" spans="1:20" x14ac:dyDescent="0.35">
      <c r="A1980" t="s">
        <v>12</v>
      </c>
      <c r="B1980" t="s">
        <v>54</v>
      </c>
      <c r="C1980" t="s">
        <v>67</v>
      </c>
      <c r="D1980" t="s">
        <v>66</v>
      </c>
      <c r="E1980" t="s">
        <v>1603</v>
      </c>
      <c r="F1980" t="s">
        <v>1621</v>
      </c>
      <c r="G1980" t="s">
        <v>1606</v>
      </c>
      <c r="J1980" t="s">
        <v>197</v>
      </c>
      <c r="K1980" t="s">
        <v>471</v>
      </c>
      <c r="L1980">
        <v>840</v>
      </c>
      <c r="M1980">
        <v>1</v>
      </c>
      <c r="N1980" t="s">
        <v>1579</v>
      </c>
      <c r="O1980">
        <v>14151</v>
      </c>
      <c r="P1980">
        <f t="shared" si="150"/>
        <v>9</v>
      </c>
      <c r="Q1980" t="str">
        <f t="shared" si="151"/>
        <v>Morning</v>
      </c>
      <c r="R1980" t="str">
        <f t="shared" si="152"/>
        <v>CCU  →  DEL  →  BLR</v>
      </c>
      <c r="S1980" t="str">
        <f t="shared" si="153"/>
        <v>May</v>
      </c>
      <c r="T1980" t="str">
        <f t="shared" si="154"/>
        <v>Business</v>
      </c>
    </row>
    <row r="1981" spans="1:20" x14ac:dyDescent="0.35">
      <c r="A1981" t="s">
        <v>11</v>
      </c>
      <c r="B1981" t="s">
        <v>33</v>
      </c>
      <c r="C1981" t="s">
        <v>66</v>
      </c>
      <c r="D1981" t="s">
        <v>68</v>
      </c>
      <c r="E1981" t="s">
        <v>1601</v>
      </c>
      <c r="F1981" t="s">
        <v>1602</v>
      </c>
      <c r="J1981" t="s">
        <v>226</v>
      </c>
      <c r="K1981" t="s">
        <v>166</v>
      </c>
      <c r="L1981">
        <v>165</v>
      </c>
      <c r="M1981">
        <v>0</v>
      </c>
      <c r="N1981" t="s">
        <v>1579</v>
      </c>
      <c r="O1981">
        <v>5228</v>
      </c>
      <c r="P1981">
        <f t="shared" si="150"/>
        <v>6</v>
      </c>
      <c r="Q1981" t="str">
        <f t="shared" si="151"/>
        <v>Morning</v>
      </c>
      <c r="R1981" t="str">
        <f t="shared" si="152"/>
        <v>BLR  →  DEL</v>
      </c>
      <c r="S1981" t="str">
        <f t="shared" si="153"/>
        <v>Apr</v>
      </c>
      <c r="T1981" t="str">
        <f t="shared" si="154"/>
        <v>Premium Economy</v>
      </c>
    </row>
    <row r="1982" spans="1:20" x14ac:dyDescent="0.35">
      <c r="A1982" t="s">
        <v>16</v>
      </c>
      <c r="B1982" t="s">
        <v>24</v>
      </c>
      <c r="C1982" t="s">
        <v>67</v>
      </c>
      <c r="D1982" t="s">
        <v>66</v>
      </c>
      <c r="E1982" t="s">
        <v>1603</v>
      </c>
      <c r="F1982" t="s">
        <v>1621</v>
      </c>
      <c r="G1982" t="s">
        <v>1606</v>
      </c>
      <c r="J1982" t="s">
        <v>269</v>
      </c>
      <c r="K1982" t="s">
        <v>850</v>
      </c>
      <c r="L1982">
        <v>1555</v>
      </c>
      <c r="M1982">
        <v>1</v>
      </c>
      <c r="N1982" t="s">
        <v>1579</v>
      </c>
      <c r="O1982">
        <v>9397</v>
      </c>
      <c r="P1982">
        <f t="shared" si="150"/>
        <v>7</v>
      </c>
      <c r="Q1982" t="str">
        <f t="shared" si="151"/>
        <v>Morning</v>
      </c>
      <c r="R1982" t="str">
        <f t="shared" si="152"/>
        <v>CCU  →  DEL  →  BLR</v>
      </c>
      <c r="S1982" t="str">
        <f t="shared" si="153"/>
        <v>Jun</v>
      </c>
      <c r="T1982" t="str">
        <f t="shared" si="154"/>
        <v>Premium Economy</v>
      </c>
    </row>
    <row r="1983" spans="1:20" x14ac:dyDescent="0.35">
      <c r="A1983" t="s">
        <v>12</v>
      </c>
      <c r="B1983" t="s">
        <v>42</v>
      </c>
      <c r="C1983" t="s">
        <v>70</v>
      </c>
      <c r="D1983" t="s">
        <v>73</v>
      </c>
      <c r="E1983" t="s">
        <v>1624</v>
      </c>
      <c r="F1983" t="s">
        <v>1625</v>
      </c>
      <c r="J1983" t="s">
        <v>184</v>
      </c>
      <c r="K1983" t="s">
        <v>268</v>
      </c>
      <c r="L1983">
        <v>85</v>
      </c>
      <c r="M1983">
        <v>0</v>
      </c>
      <c r="N1983" t="s">
        <v>1580</v>
      </c>
      <c r="O1983">
        <v>4995</v>
      </c>
      <c r="P1983">
        <f t="shared" si="150"/>
        <v>7</v>
      </c>
      <c r="Q1983" t="str">
        <f t="shared" si="151"/>
        <v>Morning</v>
      </c>
      <c r="R1983" t="str">
        <f t="shared" si="152"/>
        <v>BOM  →  HYD</v>
      </c>
      <c r="S1983" t="str">
        <f t="shared" si="153"/>
        <v>Jun</v>
      </c>
      <c r="T1983" t="str">
        <f t="shared" si="154"/>
        <v>Economy</v>
      </c>
    </row>
    <row r="1984" spans="1:20" x14ac:dyDescent="0.35">
      <c r="A1984" t="s">
        <v>11</v>
      </c>
      <c r="B1984" t="s">
        <v>30</v>
      </c>
      <c r="C1984" t="s">
        <v>68</v>
      </c>
      <c r="D1984" t="s">
        <v>72</v>
      </c>
      <c r="E1984" t="s">
        <v>1607</v>
      </c>
      <c r="F1984" t="s">
        <v>1615</v>
      </c>
      <c r="G1984" t="s">
        <v>1609</v>
      </c>
      <c r="H1984" t="s">
        <v>1610</v>
      </c>
      <c r="J1984" t="s">
        <v>200</v>
      </c>
      <c r="K1984" t="s">
        <v>481</v>
      </c>
      <c r="L1984">
        <v>1410</v>
      </c>
      <c r="M1984">
        <v>2</v>
      </c>
      <c r="N1984" t="s">
        <v>1579</v>
      </c>
      <c r="O1984">
        <v>10651</v>
      </c>
      <c r="P1984">
        <f t="shared" si="150"/>
        <v>19</v>
      </c>
      <c r="Q1984" t="str">
        <f t="shared" si="151"/>
        <v>Evening</v>
      </c>
      <c r="R1984" t="str">
        <f t="shared" si="152"/>
        <v>DEL  →  AMD  →  BOM  →  COK</v>
      </c>
      <c r="S1984" t="str">
        <f t="shared" si="153"/>
        <v>Jun</v>
      </c>
      <c r="T1984" t="str">
        <f t="shared" si="154"/>
        <v>Business</v>
      </c>
    </row>
    <row r="1985" spans="1:20" x14ac:dyDescent="0.35">
      <c r="A1985" t="s">
        <v>17</v>
      </c>
      <c r="B1985" t="s">
        <v>39</v>
      </c>
      <c r="C1985" t="s">
        <v>66</v>
      </c>
      <c r="D1985" t="s">
        <v>68</v>
      </c>
      <c r="E1985" t="s">
        <v>1601</v>
      </c>
      <c r="F1985" t="s">
        <v>1602</v>
      </c>
      <c r="J1985" t="s">
        <v>277</v>
      </c>
      <c r="K1985" t="s">
        <v>303</v>
      </c>
      <c r="L1985">
        <v>170</v>
      </c>
      <c r="M1985">
        <v>0</v>
      </c>
      <c r="N1985" t="s">
        <v>1579</v>
      </c>
      <c r="O1985">
        <v>4282</v>
      </c>
      <c r="P1985">
        <f t="shared" si="150"/>
        <v>4</v>
      </c>
      <c r="Q1985" t="str">
        <f t="shared" si="151"/>
        <v>Night</v>
      </c>
      <c r="R1985" t="str">
        <f t="shared" si="152"/>
        <v>BLR  →  DEL</v>
      </c>
      <c r="S1985" t="str">
        <f t="shared" si="153"/>
        <v>Apr</v>
      </c>
      <c r="T1985" t="str">
        <f t="shared" si="154"/>
        <v>Economy</v>
      </c>
    </row>
    <row r="1986" spans="1:20" x14ac:dyDescent="0.35">
      <c r="A1986" t="s">
        <v>11</v>
      </c>
      <c r="B1986" t="s">
        <v>47</v>
      </c>
      <c r="C1986" t="s">
        <v>67</v>
      </c>
      <c r="D1986" t="s">
        <v>66</v>
      </c>
      <c r="E1986" t="s">
        <v>1603</v>
      </c>
      <c r="F1986" t="s">
        <v>1627</v>
      </c>
      <c r="G1986" t="s">
        <v>1609</v>
      </c>
      <c r="H1986" t="s">
        <v>1606</v>
      </c>
      <c r="J1986" t="s">
        <v>211</v>
      </c>
      <c r="K1986" t="s">
        <v>182</v>
      </c>
      <c r="L1986">
        <v>810</v>
      </c>
      <c r="M1986">
        <v>2</v>
      </c>
      <c r="N1986" t="s">
        <v>1579</v>
      </c>
      <c r="O1986">
        <v>10697</v>
      </c>
      <c r="P1986">
        <f t="shared" si="150"/>
        <v>8</v>
      </c>
      <c r="Q1986" t="str">
        <f t="shared" si="151"/>
        <v>Morning</v>
      </c>
      <c r="R1986" t="str">
        <f t="shared" si="152"/>
        <v>CCU  →  JAI  →  BOM  →  BLR</v>
      </c>
      <c r="S1986" t="str">
        <f t="shared" si="153"/>
        <v>May</v>
      </c>
      <c r="T1986" t="str">
        <f t="shared" si="154"/>
        <v>Business</v>
      </c>
    </row>
    <row r="1987" spans="1:20" x14ac:dyDescent="0.35">
      <c r="A1987" t="s">
        <v>12</v>
      </c>
      <c r="B1987" t="s">
        <v>47</v>
      </c>
      <c r="C1987" t="s">
        <v>67</v>
      </c>
      <c r="D1987" t="s">
        <v>66</v>
      </c>
      <c r="E1987" t="s">
        <v>1603</v>
      </c>
      <c r="F1987" t="s">
        <v>1621</v>
      </c>
      <c r="G1987" t="s">
        <v>1606</v>
      </c>
      <c r="J1987" t="s">
        <v>197</v>
      </c>
      <c r="K1987" t="s">
        <v>851</v>
      </c>
      <c r="L1987">
        <v>1730</v>
      </c>
      <c r="M1987">
        <v>1</v>
      </c>
      <c r="N1987" t="s">
        <v>1580</v>
      </c>
      <c r="O1987">
        <v>9314</v>
      </c>
      <c r="P1987">
        <f t="shared" ref="P1987:P2050" si="155">HOUR(TEXT(J1987,"HH:MM"))</f>
        <v>9</v>
      </c>
      <c r="Q1987" t="str">
        <f t="shared" ref="Q1987:Q2050" si="156">IF(P1987&gt;=5, IF(P1987&lt;12, "Morning", IF(P1987&lt;17, "Afternoon", IF(P1987&lt;21, "Evening", "Night"))), "Night")</f>
        <v>Morning</v>
      </c>
      <c r="R1987" t="str">
        <f t="shared" ref="R1987:R2050" si="157">_xlfn.TEXTJOIN(" → ", TRUE, E1987:I1987)</f>
        <v>CCU  →  DEL  →  BLR</v>
      </c>
      <c r="S1987" t="str">
        <f t="shared" ref="S1987:S2050" si="158">TEXT(B1987, "mmm")</f>
        <v>May</v>
      </c>
      <c r="T1987" t="str">
        <f t="shared" ref="T1987:T2050" si="159">_xlfn.IFS(
  O1987 &lt; 5000, "Economy",
  O1987 &lt;= 10000, "Premium Economy",
  O1987 &gt; 10000, "Business"
)</f>
        <v>Premium Economy</v>
      </c>
    </row>
    <row r="1988" spans="1:20" x14ac:dyDescent="0.35">
      <c r="A1988" t="s">
        <v>10</v>
      </c>
      <c r="B1988" t="s">
        <v>46</v>
      </c>
      <c r="C1988" t="s">
        <v>69</v>
      </c>
      <c r="D1988" t="s">
        <v>67</v>
      </c>
      <c r="E1988" t="s">
        <v>1613</v>
      </c>
      <c r="F1988" t="s">
        <v>1614</v>
      </c>
      <c r="J1988" t="s">
        <v>223</v>
      </c>
      <c r="K1988" t="s">
        <v>419</v>
      </c>
      <c r="L1988">
        <v>145</v>
      </c>
      <c r="M1988">
        <v>0</v>
      </c>
      <c r="N1988" t="s">
        <v>1579</v>
      </c>
      <c r="O1988">
        <v>3540</v>
      </c>
      <c r="P1988">
        <f t="shared" si="155"/>
        <v>5</v>
      </c>
      <c r="Q1988" t="str">
        <f t="shared" si="156"/>
        <v>Morning</v>
      </c>
      <c r="R1988" t="str">
        <f t="shared" si="157"/>
        <v>MAA  →  CCU</v>
      </c>
      <c r="S1988" t="str">
        <f t="shared" si="158"/>
        <v>Jun</v>
      </c>
      <c r="T1988" t="str">
        <f t="shared" si="159"/>
        <v>Economy</v>
      </c>
    </row>
    <row r="1989" spans="1:20" x14ac:dyDescent="0.35">
      <c r="A1989" t="s">
        <v>11</v>
      </c>
      <c r="B1989" t="s">
        <v>36</v>
      </c>
      <c r="C1989" t="s">
        <v>68</v>
      </c>
      <c r="D1989" t="s">
        <v>72</v>
      </c>
      <c r="E1989" t="s">
        <v>1607</v>
      </c>
      <c r="F1989" t="s">
        <v>1615</v>
      </c>
      <c r="G1989" t="s">
        <v>1609</v>
      </c>
      <c r="H1989" t="s">
        <v>1610</v>
      </c>
      <c r="J1989" t="s">
        <v>173</v>
      </c>
      <c r="K1989" t="s">
        <v>387</v>
      </c>
      <c r="L1989">
        <v>1595</v>
      </c>
      <c r="M1989">
        <v>2</v>
      </c>
      <c r="N1989" t="s">
        <v>1579</v>
      </c>
      <c r="O1989">
        <v>9443</v>
      </c>
      <c r="P1989">
        <f t="shared" si="155"/>
        <v>16</v>
      </c>
      <c r="Q1989" t="str">
        <f t="shared" si="156"/>
        <v>Afternoon</v>
      </c>
      <c r="R1989" t="str">
        <f t="shared" si="157"/>
        <v>DEL  →  AMD  →  BOM  →  COK</v>
      </c>
      <c r="S1989" t="str">
        <f t="shared" si="158"/>
        <v>Jun</v>
      </c>
      <c r="T1989" t="str">
        <f t="shared" si="159"/>
        <v>Premium Economy</v>
      </c>
    </row>
    <row r="1990" spans="1:20" x14ac:dyDescent="0.35">
      <c r="A1990" t="s">
        <v>14</v>
      </c>
      <c r="B1990" t="s">
        <v>37</v>
      </c>
      <c r="C1990" t="s">
        <v>68</v>
      </c>
      <c r="D1990" t="s">
        <v>72</v>
      </c>
      <c r="E1990" t="s">
        <v>1607</v>
      </c>
      <c r="F1990" t="s">
        <v>1609</v>
      </c>
      <c r="G1990" t="s">
        <v>1610</v>
      </c>
      <c r="J1990" t="s">
        <v>285</v>
      </c>
      <c r="K1990" t="s">
        <v>257</v>
      </c>
      <c r="L1990">
        <v>480</v>
      </c>
      <c r="M1990">
        <v>1</v>
      </c>
      <c r="N1990" t="s">
        <v>1579</v>
      </c>
      <c r="O1990">
        <v>15147</v>
      </c>
      <c r="P1990">
        <f t="shared" si="155"/>
        <v>7</v>
      </c>
      <c r="Q1990" t="str">
        <f t="shared" si="156"/>
        <v>Morning</v>
      </c>
      <c r="R1990" t="str">
        <f t="shared" si="157"/>
        <v>DEL  →  BOM  →  COK</v>
      </c>
      <c r="S1990" t="str">
        <f t="shared" si="158"/>
        <v>Mar</v>
      </c>
      <c r="T1990" t="str">
        <f t="shared" si="159"/>
        <v>Business</v>
      </c>
    </row>
    <row r="1991" spans="1:20" x14ac:dyDescent="0.35">
      <c r="A1991" t="s">
        <v>12</v>
      </c>
      <c r="B1991" t="s">
        <v>46</v>
      </c>
      <c r="C1991" t="s">
        <v>66</v>
      </c>
      <c r="D1991" t="s">
        <v>68</v>
      </c>
      <c r="E1991" t="s">
        <v>1601</v>
      </c>
      <c r="F1991" t="s">
        <v>1602</v>
      </c>
      <c r="J1991" t="s">
        <v>211</v>
      </c>
      <c r="K1991" t="s">
        <v>377</v>
      </c>
      <c r="L1991">
        <v>180</v>
      </c>
      <c r="M1991">
        <v>0</v>
      </c>
      <c r="N1991" t="s">
        <v>1579</v>
      </c>
      <c r="O1991">
        <v>8016</v>
      </c>
      <c r="P1991">
        <f t="shared" si="155"/>
        <v>8</v>
      </c>
      <c r="Q1991" t="str">
        <f t="shared" si="156"/>
        <v>Morning</v>
      </c>
      <c r="R1991" t="str">
        <f t="shared" si="157"/>
        <v>BLR  →  DEL</v>
      </c>
      <c r="S1991" t="str">
        <f t="shared" si="158"/>
        <v>Jun</v>
      </c>
      <c r="T1991" t="str">
        <f t="shared" si="159"/>
        <v>Premium Economy</v>
      </c>
    </row>
    <row r="1992" spans="1:20" x14ac:dyDescent="0.35">
      <c r="A1992" t="s">
        <v>10</v>
      </c>
      <c r="B1992" t="s">
        <v>54</v>
      </c>
      <c r="C1992" t="s">
        <v>70</v>
      </c>
      <c r="D1992" t="s">
        <v>73</v>
      </c>
      <c r="E1992" t="s">
        <v>1624</v>
      </c>
      <c r="F1992" t="s">
        <v>1625</v>
      </c>
      <c r="J1992" t="s">
        <v>279</v>
      </c>
      <c r="K1992" t="s">
        <v>292</v>
      </c>
      <c r="L1992">
        <v>90</v>
      </c>
      <c r="M1992">
        <v>0</v>
      </c>
      <c r="N1992" t="s">
        <v>1579</v>
      </c>
      <c r="O1992">
        <v>2437</v>
      </c>
      <c r="P1992">
        <f t="shared" si="155"/>
        <v>21</v>
      </c>
      <c r="Q1992" t="str">
        <f t="shared" si="156"/>
        <v>Night</v>
      </c>
      <c r="R1992" t="str">
        <f t="shared" si="157"/>
        <v>BOM  →  HYD</v>
      </c>
      <c r="S1992" t="str">
        <f t="shared" si="158"/>
        <v>May</v>
      </c>
      <c r="T1992" t="str">
        <f t="shared" si="159"/>
        <v>Economy</v>
      </c>
    </row>
    <row r="1993" spans="1:20" x14ac:dyDescent="0.35">
      <c r="A1993" t="s">
        <v>10</v>
      </c>
      <c r="B1993" t="s">
        <v>29</v>
      </c>
      <c r="C1993" t="s">
        <v>68</v>
      </c>
      <c r="D1993" t="s">
        <v>72</v>
      </c>
      <c r="E1993" t="s">
        <v>1607</v>
      </c>
      <c r="F1993" t="s">
        <v>1609</v>
      </c>
      <c r="G1993" t="s">
        <v>1610</v>
      </c>
      <c r="J1993" t="s">
        <v>187</v>
      </c>
      <c r="K1993" t="s">
        <v>498</v>
      </c>
      <c r="L1993">
        <v>895</v>
      </c>
      <c r="M1993">
        <v>1</v>
      </c>
      <c r="N1993" t="s">
        <v>1579</v>
      </c>
      <c r="O1993">
        <v>6104</v>
      </c>
      <c r="P1993">
        <f t="shared" si="155"/>
        <v>10</v>
      </c>
      <c r="Q1993" t="str">
        <f t="shared" si="156"/>
        <v>Morning</v>
      </c>
      <c r="R1993" t="str">
        <f t="shared" si="157"/>
        <v>DEL  →  BOM  →  COK</v>
      </c>
      <c r="S1993" t="str">
        <f t="shared" si="158"/>
        <v>May</v>
      </c>
      <c r="T1993" t="str">
        <f t="shared" si="159"/>
        <v>Premium Economy</v>
      </c>
    </row>
    <row r="1994" spans="1:20" x14ac:dyDescent="0.35">
      <c r="A1994" t="s">
        <v>13</v>
      </c>
      <c r="B1994" t="s">
        <v>53</v>
      </c>
      <c r="C1994" t="s">
        <v>70</v>
      </c>
      <c r="D1994" t="s">
        <v>73</v>
      </c>
      <c r="E1994" t="s">
        <v>1624</v>
      </c>
      <c r="F1994" t="s">
        <v>1625</v>
      </c>
      <c r="J1994" t="s">
        <v>338</v>
      </c>
      <c r="K1994" t="s">
        <v>852</v>
      </c>
      <c r="L1994">
        <v>90</v>
      </c>
      <c r="M1994">
        <v>0</v>
      </c>
      <c r="N1994" t="s">
        <v>1581</v>
      </c>
      <c r="O1994">
        <v>1965</v>
      </c>
      <c r="P1994">
        <f t="shared" si="155"/>
        <v>22</v>
      </c>
      <c r="Q1994" t="str">
        <f t="shared" si="156"/>
        <v>Night</v>
      </c>
      <c r="R1994" t="str">
        <f t="shared" si="157"/>
        <v>BOM  →  HYD</v>
      </c>
      <c r="S1994" t="str">
        <f t="shared" si="158"/>
        <v>Jun</v>
      </c>
      <c r="T1994" t="str">
        <f t="shared" si="159"/>
        <v>Economy</v>
      </c>
    </row>
    <row r="1995" spans="1:20" x14ac:dyDescent="0.35">
      <c r="A1995" t="s">
        <v>14</v>
      </c>
      <c r="B1995" t="s">
        <v>36</v>
      </c>
      <c r="C1995" t="s">
        <v>68</v>
      </c>
      <c r="D1995" t="s">
        <v>72</v>
      </c>
      <c r="E1995" t="s">
        <v>1607</v>
      </c>
      <c r="F1995" t="s">
        <v>1609</v>
      </c>
      <c r="G1995" t="s">
        <v>1610</v>
      </c>
      <c r="J1995" t="s">
        <v>251</v>
      </c>
      <c r="K1995" t="s">
        <v>307</v>
      </c>
      <c r="L1995">
        <v>480</v>
      </c>
      <c r="M1995">
        <v>1</v>
      </c>
      <c r="N1995" t="s">
        <v>1579</v>
      </c>
      <c r="O1995">
        <v>7408</v>
      </c>
      <c r="P1995">
        <f t="shared" si="155"/>
        <v>13</v>
      </c>
      <c r="Q1995" t="str">
        <f t="shared" si="156"/>
        <v>Afternoon</v>
      </c>
      <c r="R1995" t="str">
        <f t="shared" si="157"/>
        <v>DEL  →  BOM  →  COK</v>
      </c>
      <c r="S1995" t="str">
        <f t="shared" si="158"/>
        <v>Jun</v>
      </c>
      <c r="T1995" t="str">
        <f t="shared" si="159"/>
        <v>Premium Economy</v>
      </c>
    </row>
    <row r="1996" spans="1:20" x14ac:dyDescent="0.35">
      <c r="A1996" t="s">
        <v>10</v>
      </c>
      <c r="B1996" t="s">
        <v>42</v>
      </c>
      <c r="C1996" t="s">
        <v>70</v>
      </c>
      <c r="D1996" t="s">
        <v>73</v>
      </c>
      <c r="E1996" t="s">
        <v>1624</v>
      </c>
      <c r="F1996" t="s">
        <v>1625</v>
      </c>
      <c r="J1996" t="s">
        <v>209</v>
      </c>
      <c r="K1996" t="s">
        <v>302</v>
      </c>
      <c r="L1996">
        <v>90</v>
      </c>
      <c r="M1996">
        <v>0</v>
      </c>
      <c r="N1996" t="s">
        <v>1579</v>
      </c>
      <c r="O1996">
        <v>4049</v>
      </c>
      <c r="P1996">
        <f t="shared" si="155"/>
        <v>6</v>
      </c>
      <c r="Q1996" t="str">
        <f t="shared" si="156"/>
        <v>Morning</v>
      </c>
      <c r="R1996" t="str">
        <f t="shared" si="157"/>
        <v>BOM  →  HYD</v>
      </c>
      <c r="S1996" t="str">
        <f t="shared" si="158"/>
        <v>Jun</v>
      </c>
      <c r="T1996" t="str">
        <f t="shared" si="159"/>
        <v>Economy</v>
      </c>
    </row>
    <row r="1997" spans="1:20" x14ac:dyDescent="0.35">
      <c r="A1997" t="s">
        <v>12</v>
      </c>
      <c r="B1997" t="s">
        <v>30</v>
      </c>
      <c r="C1997" t="s">
        <v>66</v>
      </c>
      <c r="D1997" t="s">
        <v>68</v>
      </c>
      <c r="E1997" t="s">
        <v>1601</v>
      </c>
      <c r="F1997" t="s">
        <v>1602</v>
      </c>
      <c r="J1997" t="s">
        <v>224</v>
      </c>
      <c r="K1997" t="s">
        <v>292</v>
      </c>
      <c r="L1997">
        <v>180</v>
      </c>
      <c r="M1997">
        <v>0</v>
      </c>
      <c r="N1997" t="s">
        <v>1579</v>
      </c>
      <c r="O1997">
        <v>8016</v>
      </c>
      <c r="P1997">
        <f t="shared" si="155"/>
        <v>19</v>
      </c>
      <c r="Q1997" t="str">
        <f t="shared" si="156"/>
        <v>Evening</v>
      </c>
      <c r="R1997" t="str">
        <f t="shared" si="157"/>
        <v>BLR  →  DEL</v>
      </c>
      <c r="S1997" t="str">
        <f t="shared" si="158"/>
        <v>Jun</v>
      </c>
      <c r="T1997" t="str">
        <f t="shared" si="159"/>
        <v>Premium Economy</v>
      </c>
    </row>
    <row r="1998" spans="1:20" x14ac:dyDescent="0.35">
      <c r="A1998" t="s">
        <v>14</v>
      </c>
      <c r="B1998" t="s">
        <v>32</v>
      </c>
      <c r="C1998" t="s">
        <v>68</v>
      </c>
      <c r="D1998" t="s">
        <v>72</v>
      </c>
      <c r="E1998" t="s">
        <v>1607</v>
      </c>
      <c r="F1998" t="s">
        <v>1609</v>
      </c>
      <c r="G1998" t="s">
        <v>1610</v>
      </c>
      <c r="J1998" t="s">
        <v>183</v>
      </c>
      <c r="K1998" t="s">
        <v>194</v>
      </c>
      <c r="L1998">
        <v>720</v>
      </c>
      <c r="M1998">
        <v>1</v>
      </c>
      <c r="N1998" t="s">
        <v>1579</v>
      </c>
      <c r="O1998">
        <v>10197</v>
      </c>
      <c r="P1998">
        <f t="shared" si="155"/>
        <v>7</v>
      </c>
      <c r="Q1998" t="str">
        <f t="shared" si="156"/>
        <v>Morning</v>
      </c>
      <c r="R1998" t="str">
        <f t="shared" si="157"/>
        <v>DEL  →  BOM  →  COK</v>
      </c>
      <c r="S1998" t="str">
        <f t="shared" si="158"/>
        <v>May</v>
      </c>
      <c r="T1998" t="str">
        <f t="shared" si="159"/>
        <v>Business</v>
      </c>
    </row>
    <row r="1999" spans="1:20" x14ac:dyDescent="0.35">
      <c r="A1999" t="s">
        <v>12</v>
      </c>
      <c r="B1999" t="s">
        <v>23</v>
      </c>
      <c r="C1999" t="s">
        <v>67</v>
      </c>
      <c r="D1999" t="s">
        <v>66</v>
      </c>
      <c r="E1999" t="s">
        <v>1603</v>
      </c>
      <c r="F1999" t="s">
        <v>1609</v>
      </c>
      <c r="G1999" t="s">
        <v>1606</v>
      </c>
      <c r="J1999" t="s">
        <v>171</v>
      </c>
      <c r="K1999" t="s">
        <v>828</v>
      </c>
      <c r="L1999">
        <v>665</v>
      </c>
      <c r="M1999">
        <v>1</v>
      </c>
      <c r="N1999" t="s">
        <v>1580</v>
      </c>
      <c r="O1999">
        <v>10844</v>
      </c>
      <c r="P1999">
        <f t="shared" si="155"/>
        <v>21</v>
      </c>
      <c r="Q1999" t="str">
        <f t="shared" si="156"/>
        <v>Night</v>
      </c>
      <c r="R1999" t="str">
        <f t="shared" si="157"/>
        <v>CCU  →  BOM  →  BLR</v>
      </c>
      <c r="S1999" t="str">
        <f t="shared" si="158"/>
        <v>May</v>
      </c>
      <c r="T1999" t="str">
        <f t="shared" si="159"/>
        <v>Business</v>
      </c>
    </row>
    <row r="2000" spans="1:20" x14ac:dyDescent="0.35">
      <c r="A2000" t="s">
        <v>12</v>
      </c>
      <c r="B2000" t="s">
        <v>24</v>
      </c>
      <c r="C2000" t="s">
        <v>67</v>
      </c>
      <c r="D2000" t="s">
        <v>66</v>
      </c>
      <c r="E2000" t="s">
        <v>1603</v>
      </c>
      <c r="F2000" t="s">
        <v>1621</v>
      </c>
      <c r="G2000" t="s">
        <v>1606</v>
      </c>
      <c r="J2000" t="s">
        <v>254</v>
      </c>
      <c r="K2000" t="s">
        <v>853</v>
      </c>
      <c r="L2000">
        <v>1570</v>
      </c>
      <c r="M2000">
        <v>1</v>
      </c>
      <c r="N2000" t="s">
        <v>1579</v>
      </c>
      <c r="O2000">
        <v>12692</v>
      </c>
      <c r="P2000">
        <f t="shared" si="155"/>
        <v>17</v>
      </c>
      <c r="Q2000" t="str">
        <f t="shared" si="156"/>
        <v>Evening</v>
      </c>
      <c r="R2000" t="str">
        <f t="shared" si="157"/>
        <v>CCU  →  DEL  →  BLR</v>
      </c>
      <c r="S2000" t="str">
        <f t="shared" si="158"/>
        <v>Jun</v>
      </c>
      <c r="T2000" t="str">
        <f t="shared" si="159"/>
        <v>Business</v>
      </c>
    </row>
    <row r="2001" spans="1:20" x14ac:dyDescent="0.35">
      <c r="A2001" t="s">
        <v>12</v>
      </c>
      <c r="B2001" t="s">
        <v>40</v>
      </c>
      <c r="C2001" t="s">
        <v>67</v>
      </c>
      <c r="D2001" t="s">
        <v>66</v>
      </c>
      <c r="E2001" t="s">
        <v>1603</v>
      </c>
      <c r="F2001" t="s">
        <v>1609</v>
      </c>
      <c r="G2001" t="s">
        <v>1606</v>
      </c>
      <c r="J2001" t="s">
        <v>217</v>
      </c>
      <c r="K2001" t="s">
        <v>547</v>
      </c>
      <c r="L2001">
        <v>475</v>
      </c>
      <c r="M2001">
        <v>1</v>
      </c>
      <c r="N2001" t="s">
        <v>1579</v>
      </c>
      <c r="O2001">
        <v>14781</v>
      </c>
      <c r="P2001">
        <f t="shared" si="155"/>
        <v>8</v>
      </c>
      <c r="Q2001" t="str">
        <f t="shared" si="156"/>
        <v>Morning</v>
      </c>
      <c r="R2001" t="str">
        <f t="shared" si="157"/>
        <v>CCU  →  BOM  →  BLR</v>
      </c>
      <c r="S2001" t="str">
        <f t="shared" si="158"/>
        <v>May</v>
      </c>
      <c r="T2001" t="str">
        <f t="shared" si="159"/>
        <v>Business</v>
      </c>
    </row>
    <row r="2002" spans="1:20" x14ac:dyDescent="0.35">
      <c r="A2002" t="s">
        <v>15</v>
      </c>
      <c r="B2002" t="s">
        <v>54</v>
      </c>
      <c r="C2002" t="s">
        <v>67</v>
      </c>
      <c r="D2002" t="s">
        <v>66</v>
      </c>
      <c r="E2002" t="s">
        <v>1603</v>
      </c>
      <c r="F2002" t="s">
        <v>1609</v>
      </c>
      <c r="G2002" t="s">
        <v>1606</v>
      </c>
      <c r="J2002" t="s">
        <v>241</v>
      </c>
      <c r="K2002" t="s">
        <v>854</v>
      </c>
      <c r="L2002">
        <v>495</v>
      </c>
      <c r="M2002">
        <v>1</v>
      </c>
      <c r="N2002" t="s">
        <v>1579</v>
      </c>
      <c r="O2002">
        <v>7335</v>
      </c>
      <c r="P2002">
        <f t="shared" si="155"/>
        <v>23</v>
      </c>
      <c r="Q2002" t="str">
        <f t="shared" si="156"/>
        <v>Night</v>
      </c>
      <c r="R2002" t="str">
        <f t="shared" si="157"/>
        <v>CCU  →  BOM  →  BLR</v>
      </c>
      <c r="S2002" t="str">
        <f t="shared" si="158"/>
        <v>May</v>
      </c>
      <c r="T2002" t="str">
        <f t="shared" si="159"/>
        <v>Premium Economy</v>
      </c>
    </row>
    <row r="2003" spans="1:20" x14ac:dyDescent="0.35">
      <c r="A2003" t="s">
        <v>12</v>
      </c>
      <c r="B2003" t="s">
        <v>29</v>
      </c>
      <c r="C2003" t="s">
        <v>66</v>
      </c>
      <c r="D2003" t="s">
        <v>68</v>
      </c>
      <c r="E2003" t="s">
        <v>1601</v>
      </c>
      <c r="F2003" t="s">
        <v>1602</v>
      </c>
      <c r="J2003" t="s">
        <v>211</v>
      </c>
      <c r="K2003" t="s">
        <v>377</v>
      </c>
      <c r="L2003">
        <v>180</v>
      </c>
      <c r="M2003">
        <v>0</v>
      </c>
      <c r="N2003" t="s">
        <v>1579</v>
      </c>
      <c r="O2003">
        <v>7229</v>
      </c>
      <c r="P2003">
        <f t="shared" si="155"/>
        <v>8</v>
      </c>
      <c r="Q2003" t="str">
        <f t="shared" si="156"/>
        <v>Morning</v>
      </c>
      <c r="R2003" t="str">
        <f t="shared" si="157"/>
        <v>BLR  →  DEL</v>
      </c>
      <c r="S2003" t="str">
        <f t="shared" si="158"/>
        <v>May</v>
      </c>
      <c r="T2003" t="str">
        <f t="shared" si="159"/>
        <v>Premium Economy</v>
      </c>
    </row>
    <row r="2004" spans="1:20" x14ac:dyDescent="0.35">
      <c r="A2004" t="s">
        <v>16</v>
      </c>
      <c r="B2004" t="s">
        <v>22</v>
      </c>
      <c r="C2004" t="s">
        <v>66</v>
      </c>
      <c r="D2004" t="s">
        <v>71</v>
      </c>
      <c r="E2004" t="s">
        <v>1601</v>
      </c>
      <c r="F2004" t="s">
        <v>1602</v>
      </c>
      <c r="J2004" t="s">
        <v>171</v>
      </c>
      <c r="K2004" t="s">
        <v>782</v>
      </c>
      <c r="L2004">
        <v>175</v>
      </c>
      <c r="M2004">
        <v>0</v>
      </c>
      <c r="N2004" t="s">
        <v>1579</v>
      </c>
      <c r="O2004">
        <v>4353</v>
      </c>
      <c r="P2004">
        <f t="shared" si="155"/>
        <v>21</v>
      </c>
      <c r="Q2004" t="str">
        <f t="shared" si="156"/>
        <v>Night</v>
      </c>
      <c r="R2004" t="str">
        <f t="shared" si="157"/>
        <v>BLR  →  DEL</v>
      </c>
      <c r="S2004" t="str">
        <f t="shared" si="158"/>
        <v>Mar</v>
      </c>
      <c r="T2004" t="str">
        <f t="shared" si="159"/>
        <v>Economy</v>
      </c>
    </row>
    <row r="2005" spans="1:20" x14ac:dyDescent="0.35">
      <c r="A2005" t="s">
        <v>12</v>
      </c>
      <c r="B2005" t="s">
        <v>45</v>
      </c>
      <c r="C2005" t="s">
        <v>67</v>
      </c>
      <c r="D2005" t="s">
        <v>66</v>
      </c>
      <c r="E2005" t="s">
        <v>1603</v>
      </c>
      <c r="F2005" t="s">
        <v>1609</v>
      </c>
      <c r="G2005" t="s">
        <v>1606</v>
      </c>
      <c r="J2005" t="s">
        <v>225</v>
      </c>
      <c r="K2005" t="s">
        <v>749</v>
      </c>
      <c r="L2005">
        <v>735</v>
      </c>
      <c r="M2005">
        <v>1</v>
      </c>
      <c r="N2005" t="s">
        <v>1579</v>
      </c>
      <c r="O2005">
        <v>13941</v>
      </c>
      <c r="P2005">
        <f t="shared" si="155"/>
        <v>20</v>
      </c>
      <c r="Q2005" t="str">
        <f t="shared" si="156"/>
        <v>Evening</v>
      </c>
      <c r="R2005" t="str">
        <f t="shared" si="157"/>
        <v>CCU  →  BOM  →  BLR</v>
      </c>
      <c r="S2005" t="str">
        <f t="shared" si="158"/>
        <v>May</v>
      </c>
      <c r="T2005" t="str">
        <f t="shared" si="159"/>
        <v>Business</v>
      </c>
    </row>
    <row r="2006" spans="1:20" x14ac:dyDescent="0.35">
      <c r="A2006" t="s">
        <v>12</v>
      </c>
      <c r="B2006" t="s">
        <v>28</v>
      </c>
      <c r="C2006" t="s">
        <v>66</v>
      </c>
      <c r="D2006" t="s">
        <v>71</v>
      </c>
      <c r="E2006" t="s">
        <v>1601</v>
      </c>
      <c r="F2006" t="s">
        <v>1622</v>
      </c>
      <c r="G2006" t="s">
        <v>1602</v>
      </c>
      <c r="J2006" t="s">
        <v>168</v>
      </c>
      <c r="K2006" t="s">
        <v>271</v>
      </c>
      <c r="L2006">
        <v>280</v>
      </c>
      <c r="M2006">
        <v>1</v>
      </c>
      <c r="N2006" t="s">
        <v>1579</v>
      </c>
      <c r="O2006">
        <v>12295</v>
      </c>
      <c r="P2006">
        <f t="shared" si="155"/>
        <v>9</v>
      </c>
      <c r="Q2006" t="str">
        <f t="shared" si="156"/>
        <v>Morning</v>
      </c>
      <c r="R2006" t="str">
        <f t="shared" si="157"/>
        <v>BLR  →  MAA  →  DEL</v>
      </c>
      <c r="S2006" t="str">
        <f t="shared" si="158"/>
        <v>Mar</v>
      </c>
      <c r="T2006" t="str">
        <f t="shared" si="159"/>
        <v>Business</v>
      </c>
    </row>
    <row r="2007" spans="1:20" x14ac:dyDescent="0.35">
      <c r="A2007" t="s">
        <v>12</v>
      </c>
      <c r="B2007" t="s">
        <v>29</v>
      </c>
      <c r="C2007" t="s">
        <v>68</v>
      </c>
      <c r="D2007" t="s">
        <v>72</v>
      </c>
      <c r="E2007" t="s">
        <v>1607</v>
      </c>
      <c r="F2007" t="s">
        <v>1609</v>
      </c>
      <c r="G2007" t="s">
        <v>1610</v>
      </c>
      <c r="J2007" t="s">
        <v>292</v>
      </c>
      <c r="K2007" t="s">
        <v>388</v>
      </c>
      <c r="L2007">
        <v>825</v>
      </c>
      <c r="M2007">
        <v>1</v>
      </c>
      <c r="N2007" t="s">
        <v>1580</v>
      </c>
      <c r="O2007">
        <v>12898</v>
      </c>
      <c r="P2007">
        <f t="shared" si="155"/>
        <v>22</v>
      </c>
      <c r="Q2007" t="str">
        <f t="shared" si="156"/>
        <v>Night</v>
      </c>
      <c r="R2007" t="str">
        <f t="shared" si="157"/>
        <v>DEL  →  BOM  →  COK</v>
      </c>
      <c r="S2007" t="str">
        <f t="shared" si="158"/>
        <v>May</v>
      </c>
      <c r="T2007" t="str">
        <f t="shared" si="159"/>
        <v>Business</v>
      </c>
    </row>
    <row r="2008" spans="1:20" x14ac:dyDescent="0.35">
      <c r="A2008" t="s">
        <v>16</v>
      </c>
      <c r="B2008" t="s">
        <v>32</v>
      </c>
      <c r="C2008" t="s">
        <v>67</v>
      </c>
      <c r="D2008" t="s">
        <v>66</v>
      </c>
      <c r="E2008" t="s">
        <v>1603</v>
      </c>
      <c r="F2008" t="s">
        <v>1621</v>
      </c>
      <c r="G2008" t="s">
        <v>1606</v>
      </c>
      <c r="J2008" t="s">
        <v>269</v>
      </c>
      <c r="K2008" t="s">
        <v>324</v>
      </c>
      <c r="L2008">
        <v>930</v>
      </c>
      <c r="M2008">
        <v>1</v>
      </c>
      <c r="N2008" t="s">
        <v>1579</v>
      </c>
      <c r="O2008">
        <v>7927</v>
      </c>
      <c r="P2008">
        <f t="shared" si="155"/>
        <v>7</v>
      </c>
      <c r="Q2008" t="str">
        <f t="shared" si="156"/>
        <v>Morning</v>
      </c>
      <c r="R2008" t="str">
        <f t="shared" si="157"/>
        <v>CCU  →  DEL  →  BLR</v>
      </c>
      <c r="S2008" t="str">
        <f t="shared" si="158"/>
        <v>May</v>
      </c>
      <c r="T2008" t="str">
        <f t="shared" si="159"/>
        <v>Premium Economy</v>
      </c>
    </row>
    <row r="2009" spans="1:20" x14ac:dyDescent="0.35">
      <c r="A2009" t="s">
        <v>17</v>
      </c>
      <c r="B2009" t="s">
        <v>35</v>
      </c>
      <c r="C2009" t="s">
        <v>66</v>
      </c>
      <c r="D2009" t="s">
        <v>68</v>
      </c>
      <c r="E2009" t="s">
        <v>1601</v>
      </c>
      <c r="F2009" t="s">
        <v>1602</v>
      </c>
      <c r="J2009" t="s">
        <v>199</v>
      </c>
      <c r="K2009" t="s">
        <v>855</v>
      </c>
      <c r="L2009">
        <v>170</v>
      </c>
      <c r="M2009">
        <v>0</v>
      </c>
      <c r="N2009" t="s">
        <v>1579</v>
      </c>
      <c r="O2009">
        <v>4483</v>
      </c>
      <c r="P2009">
        <f t="shared" si="155"/>
        <v>23</v>
      </c>
      <c r="Q2009" t="str">
        <f t="shared" si="156"/>
        <v>Night</v>
      </c>
      <c r="R2009" t="str">
        <f t="shared" si="157"/>
        <v>BLR  →  DEL</v>
      </c>
      <c r="S2009" t="str">
        <f t="shared" si="158"/>
        <v>Apr</v>
      </c>
      <c r="T2009" t="str">
        <f t="shared" si="159"/>
        <v>Economy</v>
      </c>
    </row>
    <row r="2010" spans="1:20" x14ac:dyDescent="0.35">
      <c r="A2010" t="s">
        <v>12</v>
      </c>
      <c r="B2010" t="s">
        <v>48</v>
      </c>
      <c r="C2010" t="s">
        <v>66</v>
      </c>
      <c r="D2010" t="s">
        <v>71</v>
      </c>
      <c r="E2010" t="s">
        <v>1601</v>
      </c>
      <c r="F2010" t="s">
        <v>1609</v>
      </c>
      <c r="G2010" t="s">
        <v>1602</v>
      </c>
      <c r="J2010" t="s">
        <v>170</v>
      </c>
      <c r="K2010" t="s">
        <v>247</v>
      </c>
      <c r="L2010">
        <v>405</v>
      </c>
      <c r="M2010">
        <v>1</v>
      </c>
      <c r="N2010" t="s">
        <v>1579</v>
      </c>
      <c r="O2010">
        <v>19225</v>
      </c>
      <c r="P2010">
        <f t="shared" si="155"/>
        <v>11</v>
      </c>
      <c r="Q2010" t="str">
        <f t="shared" si="156"/>
        <v>Morning</v>
      </c>
      <c r="R2010" t="str">
        <f t="shared" si="157"/>
        <v>BLR  →  BOM  →  DEL</v>
      </c>
      <c r="S2010" t="str">
        <f t="shared" si="158"/>
        <v>Mar</v>
      </c>
      <c r="T2010" t="str">
        <f t="shared" si="159"/>
        <v>Business</v>
      </c>
    </row>
    <row r="2011" spans="1:20" x14ac:dyDescent="0.35">
      <c r="A2011" t="s">
        <v>15</v>
      </c>
      <c r="B2011" t="s">
        <v>33</v>
      </c>
      <c r="C2011" t="s">
        <v>68</v>
      </c>
      <c r="D2011" t="s">
        <v>72</v>
      </c>
      <c r="E2011" t="s">
        <v>1607</v>
      </c>
      <c r="F2011" t="s">
        <v>1615</v>
      </c>
      <c r="G2011" t="s">
        <v>1610</v>
      </c>
      <c r="J2011" t="s">
        <v>328</v>
      </c>
      <c r="K2011" t="s">
        <v>612</v>
      </c>
      <c r="L2011">
        <v>370</v>
      </c>
      <c r="M2011">
        <v>1</v>
      </c>
      <c r="N2011" t="s">
        <v>1579</v>
      </c>
      <c r="O2011">
        <v>4692</v>
      </c>
      <c r="P2011">
        <f t="shared" si="155"/>
        <v>7</v>
      </c>
      <c r="Q2011" t="str">
        <f t="shared" si="156"/>
        <v>Morning</v>
      </c>
      <c r="R2011" t="str">
        <f t="shared" si="157"/>
        <v>DEL  →  AMD  →  COK</v>
      </c>
      <c r="S2011" t="str">
        <f t="shared" si="158"/>
        <v>Apr</v>
      </c>
      <c r="T2011" t="str">
        <f t="shared" si="159"/>
        <v>Economy</v>
      </c>
    </row>
    <row r="2012" spans="1:20" x14ac:dyDescent="0.35">
      <c r="A2012" t="s">
        <v>12</v>
      </c>
      <c r="B2012" t="s">
        <v>60</v>
      </c>
      <c r="C2012" t="s">
        <v>66</v>
      </c>
      <c r="D2012" t="s">
        <v>71</v>
      </c>
      <c r="E2012" t="s">
        <v>1601</v>
      </c>
      <c r="F2012" t="s">
        <v>1609</v>
      </c>
      <c r="G2012" t="s">
        <v>1602</v>
      </c>
      <c r="J2012" t="s">
        <v>181</v>
      </c>
      <c r="K2012" t="s">
        <v>856</v>
      </c>
      <c r="L2012">
        <v>725</v>
      </c>
      <c r="M2012">
        <v>1</v>
      </c>
      <c r="N2012" t="s">
        <v>1579</v>
      </c>
      <c r="O2012">
        <v>13555</v>
      </c>
      <c r="P2012">
        <f t="shared" si="155"/>
        <v>21</v>
      </c>
      <c r="Q2012" t="str">
        <f t="shared" si="156"/>
        <v>Night</v>
      </c>
      <c r="R2012" t="str">
        <f t="shared" si="157"/>
        <v>BLR  →  BOM  →  DEL</v>
      </c>
      <c r="S2012" t="str">
        <f t="shared" si="158"/>
        <v>Mar</v>
      </c>
      <c r="T2012" t="str">
        <f t="shared" si="159"/>
        <v>Business</v>
      </c>
    </row>
    <row r="2013" spans="1:20" x14ac:dyDescent="0.35">
      <c r="A2013" t="s">
        <v>10</v>
      </c>
      <c r="B2013" t="s">
        <v>62</v>
      </c>
      <c r="C2013" t="s">
        <v>68</v>
      </c>
      <c r="D2013" t="s">
        <v>72</v>
      </c>
      <c r="E2013" t="s">
        <v>1607</v>
      </c>
      <c r="F2013" t="s">
        <v>1609</v>
      </c>
      <c r="G2013" t="s">
        <v>1610</v>
      </c>
      <c r="J2013" t="s">
        <v>204</v>
      </c>
      <c r="K2013" t="s">
        <v>441</v>
      </c>
      <c r="L2013">
        <v>630</v>
      </c>
      <c r="M2013">
        <v>1</v>
      </c>
      <c r="N2013" t="s">
        <v>1579</v>
      </c>
      <c r="O2013">
        <v>6270</v>
      </c>
      <c r="P2013">
        <f t="shared" si="155"/>
        <v>15</v>
      </c>
      <c r="Q2013" t="str">
        <f t="shared" si="156"/>
        <v>Afternoon</v>
      </c>
      <c r="R2013" t="str">
        <f t="shared" si="157"/>
        <v>DEL  →  BOM  →  COK</v>
      </c>
      <c r="S2013" t="str">
        <f t="shared" si="158"/>
        <v>Apr</v>
      </c>
      <c r="T2013" t="str">
        <f t="shared" si="159"/>
        <v>Premium Economy</v>
      </c>
    </row>
    <row r="2014" spans="1:20" x14ac:dyDescent="0.35">
      <c r="A2014" t="s">
        <v>12</v>
      </c>
      <c r="B2014" t="s">
        <v>40</v>
      </c>
      <c r="C2014" t="s">
        <v>67</v>
      </c>
      <c r="D2014" t="s">
        <v>66</v>
      </c>
      <c r="E2014" t="s">
        <v>1603</v>
      </c>
      <c r="F2014" t="s">
        <v>1609</v>
      </c>
      <c r="G2014" t="s">
        <v>1606</v>
      </c>
      <c r="J2014" t="s">
        <v>164</v>
      </c>
      <c r="K2014" t="s">
        <v>857</v>
      </c>
      <c r="L2014">
        <v>1285</v>
      </c>
      <c r="M2014">
        <v>1</v>
      </c>
      <c r="N2014" t="s">
        <v>1579</v>
      </c>
      <c r="O2014">
        <v>13584</v>
      </c>
      <c r="P2014">
        <f t="shared" si="155"/>
        <v>18</v>
      </c>
      <c r="Q2014" t="str">
        <f t="shared" si="156"/>
        <v>Evening</v>
      </c>
      <c r="R2014" t="str">
        <f t="shared" si="157"/>
        <v>CCU  →  BOM  →  BLR</v>
      </c>
      <c r="S2014" t="str">
        <f t="shared" si="158"/>
        <v>May</v>
      </c>
      <c r="T2014" t="str">
        <f t="shared" si="159"/>
        <v>Business</v>
      </c>
    </row>
    <row r="2015" spans="1:20" x14ac:dyDescent="0.35">
      <c r="A2015" t="s">
        <v>12</v>
      </c>
      <c r="B2015" t="s">
        <v>38</v>
      </c>
      <c r="C2015" t="s">
        <v>68</v>
      </c>
      <c r="D2015" t="s">
        <v>72</v>
      </c>
      <c r="E2015" t="s">
        <v>1607</v>
      </c>
      <c r="F2015" t="s">
        <v>1622</v>
      </c>
      <c r="G2015" t="s">
        <v>1609</v>
      </c>
      <c r="H2015" t="s">
        <v>1610</v>
      </c>
      <c r="J2015" t="s">
        <v>259</v>
      </c>
      <c r="K2015" t="s">
        <v>447</v>
      </c>
      <c r="L2015">
        <v>1600</v>
      </c>
      <c r="M2015">
        <v>2</v>
      </c>
      <c r="N2015" t="s">
        <v>1579</v>
      </c>
      <c r="O2015">
        <v>13180</v>
      </c>
      <c r="P2015">
        <f t="shared" si="155"/>
        <v>16</v>
      </c>
      <c r="Q2015" t="str">
        <f t="shared" si="156"/>
        <v>Afternoon</v>
      </c>
      <c r="R2015" t="str">
        <f t="shared" si="157"/>
        <v>DEL  →  MAA  →  BOM  →  COK</v>
      </c>
      <c r="S2015" t="str">
        <f t="shared" si="158"/>
        <v>Mar</v>
      </c>
      <c r="T2015" t="str">
        <f t="shared" si="159"/>
        <v>Business</v>
      </c>
    </row>
    <row r="2016" spans="1:20" x14ac:dyDescent="0.35">
      <c r="A2016" t="s">
        <v>12</v>
      </c>
      <c r="B2016" t="s">
        <v>25</v>
      </c>
      <c r="C2016" t="s">
        <v>67</v>
      </c>
      <c r="D2016" t="s">
        <v>66</v>
      </c>
      <c r="E2016" t="s">
        <v>1603</v>
      </c>
      <c r="F2016" t="s">
        <v>1621</v>
      </c>
      <c r="G2016" t="s">
        <v>1606</v>
      </c>
      <c r="J2016" t="s">
        <v>218</v>
      </c>
      <c r="K2016" t="s">
        <v>858</v>
      </c>
      <c r="L2016">
        <v>1295</v>
      </c>
      <c r="M2016">
        <v>1</v>
      </c>
      <c r="N2016" t="s">
        <v>1579</v>
      </c>
      <c r="O2016">
        <v>14151</v>
      </c>
      <c r="P2016">
        <f t="shared" si="155"/>
        <v>20</v>
      </c>
      <c r="Q2016" t="str">
        <f t="shared" si="156"/>
        <v>Evening</v>
      </c>
      <c r="R2016" t="str">
        <f t="shared" si="157"/>
        <v>CCU  →  DEL  →  BLR</v>
      </c>
      <c r="S2016" t="str">
        <f t="shared" si="158"/>
        <v>May</v>
      </c>
      <c r="T2016" t="str">
        <f t="shared" si="159"/>
        <v>Business</v>
      </c>
    </row>
    <row r="2017" spans="1:20" x14ac:dyDescent="0.35">
      <c r="A2017" t="s">
        <v>16</v>
      </c>
      <c r="B2017" t="s">
        <v>25</v>
      </c>
      <c r="C2017" t="s">
        <v>68</v>
      </c>
      <c r="D2017" t="s">
        <v>72</v>
      </c>
      <c r="E2017" t="s">
        <v>1607</v>
      </c>
      <c r="F2017" t="s">
        <v>1610</v>
      </c>
      <c r="J2017" t="s">
        <v>240</v>
      </c>
      <c r="K2017" t="s">
        <v>289</v>
      </c>
      <c r="L2017">
        <v>190</v>
      </c>
      <c r="M2017">
        <v>0</v>
      </c>
      <c r="N2017" t="s">
        <v>1579</v>
      </c>
      <c r="O2017">
        <v>6216</v>
      </c>
      <c r="P2017">
        <f t="shared" si="155"/>
        <v>6</v>
      </c>
      <c r="Q2017" t="str">
        <f t="shared" si="156"/>
        <v>Morning</v>
      </c>
      <c r="R2017" t="str">
        <f t="shared" si="157"/>
        <v>DEL  →  COK</v>
      </c>
      <c r="S2017" t="str">
        <f t="shared" si="158"/>
        <v>May</v>
      </c>
      <c r="T2017" t="str">
        <f t="shared" si="159"/>
        <v>Premium Economy</v>
      </c>
    </row>
    <row r="2018" spans="1:20" x14ac:dyDescent="0.35">
      <c r="A2018" t="s">
        <v>14</v>
      </c>
      <c r="B2018" t="s">
        <v>34</v>
      </c>
      <c r="C2018" t="s">
        <v>68</v>
      </c>
      <c r="D2018" t="s">
        <v>72</v>
      </c>
      <c r="E2018" t="s">
        <v>1607</v>
      </c>
      <c r="F2018" t="s">
        <v>1609</v>
      </c>
      <c r="G2018" t="s">
        <v>1610</v>
      </c>
      <c r="J2018" t="s">
        <v>285</v>
      </c>
      <c r="K2018" t="s">
        <v>424</v>
      </c>
      <c r="L2018">
        <v>680</v>
      </c>
      <c r="M2018">
        <v>1</v>
      </c>
      <c r="N2018" t="s">
        <v>1579</v>
      </c>
      <c r="O2018">
        <v>15135</v>
      </c>
      <c r="P2018">
        <f t="shared" si="155"/>
        <v>7</v>
      </c>
      <c r="Q2018" t="str">
        <f t="shared" si="156"/>
        <v>Morning</v>
      </c>
      <c r="R2018" t="str">
        <f t="shared" si="157"/>
        <v>DEL  →  BOM  →  COK</v>
      </c>
      <c r="S2018" t="str">
        <f t="shared" si="158"/>
        <v>Mar</v>
      </c>
      <c r="T2018" t="str">
        <f t="shared" si="159"/>
        <v>Business</v>
      </c>
    </row>
    <row r="2019" spans="1:20" x14ac:dyDescent="0.35">
      <c r="A2019" t="s">
        <v>14</v>
      </c>
      <c r="B2019" t="s">
        <v>37</v>
      </c>
      <c r="C2019" t="s">
        <v>68</v>
      </c>
      <c r="D2019" t="s">
        <v>72</v>
      </c>
      <c r="E2019" t="s">
        <v>1607</v>
      </c>
      <c r="F2019" t="s">
        <v>1609</v>
      </c>
      <c r="G2019" t="s">
        <v>1610</v>
      </c>
      <c r="J2019" t="s">
        <v>237</v>
      </c>
      <c r="K2019" t="s">
        <v>307</v>
      </c>
      <c r="L2019">
        <v>570</v>
      </c>
      <c r="M2019">
        <v>1</v>
      </c>
      <c r="N2019" t="s">
        <v>1580</v>
      </c>
      <c r="O2019">
        <v>15136</v>
      </c>
      <c r="P2019">
        <f t="shared" si="155"/>
        <v>11</v>
      </c>
      <c r="Q2019" t="str">
        <f t="shared" si="156"/>
        <v>Morning</v>
      </c>
      <c r="R2019" t="str">
        <f t="shared" si="157"/>
        <v>DEL  →  BOM  →  COK</v>
      </c>
      <c r="S2019" t="str">
        <f t="shared" si="158"/>
        <v>Mar</v>
      </c>
      <c r="T2019" t="str">
        <f t="shared" si="159"/>
        <v>Business</v>
      </c>
    </row>
    <row r="2020" spans="1:20" x14ac:dyDescent="0.35">
      <c r="A2020" t="s">
        <v>12</v>
      </c>
      <c r="B2020" t="s">
        <v>46</v>
      </c>
      <c r="C2020" t="s">
        <v>68</v>
      </c>
      <c r="D2020" t="s">
        <v>72</v>
      </c>
      <c r="E2020" t="s">
        <v>1607</v>
      </c>
      <c r="F2020" t="s">
        <v>1609</v>
      </c>
      <c r="G2020" t="s">
        <v>1610</v>
      </c>
      <c r="J2020" t="s">
        <v>220</v>
      </c>
      <c r="K2020" t="s">
        <v>194</v>
      </c>
      <c r="L2020">
        <v>1005</v>
      </c>
      <c r="M2020">
        <v>1</v>
      </c>
      <c r="N2020" t="s">
        <v>1580</v>
      </c>
      <c r="O2020">
        <v>10262</v>
      </c>
      <c r="P2020">
        <f t="shared" si="155"/>
        <v>2</v>
      </c>
      <c r="Q2020" t="str">
        <f t="shared" si="156"/>
        <v>Night</v>
      </c>
      <c r="R2020" t="str">
        <f t="shared" si="157"/>
        <v>DEL  →  BOM  →  COK</v>
      </c>
      <c r="S2020" t="str">
        <f t="shared" si="158"/>
        <v>Jun</v>
      </c>
      <c r="T2020" t="str">
        <f t="shared" si="159"/>
        <v>Business</v>
      </c>
    </row>
    <row r="2021" spans="1:20" x14ac:dyDescent="0.35">
      <c r="A2021" t="s">
        <v>12</v>
      </c>
      <c r="B2021" t="s">
        <v>45</v>
      </c>
      <c r="C2021" t="s">
        <v>67</v>
      </c>
      <c r="D2021" t="s">
        <v>66</v>
      </c>
      <c r="E2021" t="s">
        <v>1603</v>
      </c>
      <c r="F2021" t="s">
        <v>1621</v>
      </c>
      <c r="G2021" t="s">
        <v>1606</v>
      </c>
      <c r="J2021" t="s">
        <v>197</v>
      </c>
      <c r="K2021" t="s">
        <v>333</v>
      </c>
      <c r="L2021">
        <v>750</v>
      </c>
      <c r="M2021">
        <v>1</v>
      </c>
      <c r="N2021" t="s">
        <v>1580</v>
      </c>
      <c r="O2021">
        <v>12384</v>
      </c>
      <c r="P2021">
        <f t="shared" si="155"/>
        <v>9</v>
      </c>
      <c r="Q2021" t="str">
        <f t="shared" si="156"/>
        <v>Morning</v>
      </c>
      <c r="R2021" t="str">
        <f t="shared" si="157"/>
        <v>CCU  →  DEL  →  BLR</v>
      </c>
      <c r="S2021" t="str">
        <f t="shared" si="158"/>
        <v>May</v>
      </c>
      <c r="T2021" t="str">
        <f t="shared" si="159"/>
        <v>Business</v>
      </c>
    </row>
    <row r="2022" spans="1:20" x14ac:dyDescent="0.35">
      <c r="A2022" t="s">
        <v>12</v>
      </c>
      <c r="B2022" t="s">
        <v>56</v>
      </c>
      <c r="C2022" t="s">
        <v>67</v>
      </c>
      <c r="D2022" t="s">
        <v>66</v>
      </c>
      <c r="E2022" t="s">
        <v>1603</v>
      </c>
      <c r="F2022" t="s">
        <v>1621</v>
      </c>
      <c r="G2022" t="s">
        <v>1606</v>
      </c>
      <c r="J2022" t="s">
        <v>197</v>
      </c>
      <c r="K2022" t="s">
        <v>239</v>
      </c>
      <c r="L2022">
        <v>575</v>
      </c>
      <c r="M2022">
        <v>1</v>
      </c>
      <c r="N2022" t="s">
        <v>1580</v>
      </c>
      <c r="O2022">
        <v>9314</v>
      </c>
      <c r="P2022">
        <f t="shared" si="155"/>
        <v>9</v>
      </c>
      <c r="Q2022" t="str">
        <f t="shared" si="156"/>
        <v>Morning</v>
      </c>
      <c r="R2022" t="str">
        <f t="shared" si="157"/>
        <v>CCU  →  DEL  →  BLR</v>
      </c>
      <c r="S2022" t="str">
        <f t="shared" si="158"/>
        <v>Apr</v>
      </c>
      <c r="T2022" t="str">
        <f t="shared" si="159"/>
        <v>Premium Economy</v>
      </c>
    </row>
    <row r="2023" spans="1:20" x14ac:dyDescent="0.35">
      <c r="A2023" t="s">
        <v>12</v>
      </c>
      <c r="B2023" t="s">
        <v>40</v>
      </c>
      <c r="C2023" t="s">
        <v>67</v>
      </c>
      <c r="D2023" t="s">
        <v>66</v>
      </c>
      <c r="E2023" t="s">
        <v>1603</v>
      </c>
      <c r="F2023" t="s">
        <v>1621</v>
      </c>
      <c r="G2023" t="s">
        <v>1606</v>
      </c>
      <c r="J2023" t="s">
        <v>254</v>
      </c>
      <c r="K2023" t="s">
        <v>859</v>
      </c>
      <c r="L2023">
        <v>1500</v>
      </c>
      <c r="M2023">
        <v>1</v>
      </c>
      <c r="N2023" t="s">
        <v>1580</v>
      </c>
      <c r="O2023">
        <v>9314</v>
      </c>
      <c r="P2023">
        <f t="shared" si="155"/>
        <v>17</v>
      </c>
      <c r="Q2023" t="str">
        <f t="shared" si="156"/>
        <v>Evening</v>
      </c>
      <c r="R2023" t="str">
        <f t="shared" si="157"/>
        <v>CCU  →  DEL  →  BLR</v>
      </c>
      <c r="S2023" t="str">
        <f t="shared" si="158"/>
        <v>May</v>
      </c>
      <c r="T2023" t="str">
        <f t="shared" si="159"/>
        <v>Premium Economy</v>
      </c>
    </row>
    <row r="2024" spans="1:20" x14ac:dyDescent="0.35">
      <c r="A2024" t="s">
        <v>11</v>
      </c>
      <c r="B2024" t="s">
        <v>30</v>
      </c>
      <c r="C2024" t="s">
        <v>68</v>
      </c>
      <c r="D2024" t="s">
        <v>72</v>
      </c>
      <c r="E2024" t="s">
        <v>1607</v>
      </c>
      <c r="F2024" t="s">
        <v>1609</v>
      </c>
      <c r="G2024" t="s">
        <v>1610</v>
      </c>
      <c r="J2024" t="s">
        <v>163</v>
      </c>
      <c r="K2024" t="s">
        <v>252</v>
      </c>
      <c r="L2024">
        <v>615</v>
      </c>
      <c r="M2024">
        <v>1</v>
      </c>
      <c r="N2024" t="s">
        <v>1579</v>
      </c>
      <c r="O2024">
        <v>10454</v>
      </c>
      <c r="P2024">
        <f t="shared" si="155"/>
        <v>9</v>
      </c>
      <c r="Q2024" t="str">
        <f t="shared" si="156"/>
        <v>Morning</v>
      </c>
      <c r="R2024" t="str">
        <f t="shared" si="157"/>
        <v>DEL  →  BOM  →  COK</v>
      </c>
      <c r="S2024" t="str">
        <f t="shared" si="158"/>
        <v>Jun</v>
      </c>
      <c r="T2024" t="str">
        <f t="shared" si="159"/>
        <v>Business</v>
      </c>
    </row>
    <row r="2025" spans="1:20" x14ac:dyDescent="0.35">
      <c r="A2025" t="s">
        <v>11</v>
      </c>
      <c r="B2025" t="s">
        <v>45</v>
      </c>
      <c r="C2025" t="s">
        <v>68</v>
      </c>
      <c r="D2025" t="s">
        <v>72</v>
      </c>
      <c r="E2025" t="s">
        <v>1607</v>
      </c>
      <c r="F2025" t="s">
        <v>1609</v>
      </c>
      <c r="G2025" t="s">
        <v>1610</v>
      </c>
      <c r="J2025" t="s">
        <v>233</v>
      </c>
      <c r="K2025" t="s">
        <v>860</v>
      </c>
      <c r="L2025">
        <v>520</v>
      </c>
      <c r="M2025">
        <v>1</v>
      </c>
      <c r="N2025" t="s">
        <v>1579</v>
      </c>
      <c r="O2025">
        <v>8372</v>
      </c>
      <c r="P2025">
        <f t="shared" si="155"/>
        <v>23</v>
      </c>
      <c r="Q2025" t="str">
        <f t="shared" si="156"/>
        <v>Night</v>
      </c>
      <c r="R2025" t="str">
        <f t="shared" si="157"/>
        <v>DEL  →  BOM  →  COK</v>
      </c>
      <c r="S2025" t="str">
        <f t="shared" si="158"/>
        <v>May</v>
      </c>
      <c r="T2025" t="str">
        <f t="shared" si="159"/>
        <v>Premium Economy</v>
      </c>
    </row>
    <row r="2026" spans="1:20" x14ac:dyDescent="0.35">
      <c r="A2026" t="s">
        <v>12</v>
      </c>
      <c r="B2026" t="s">
        <v>52</v>
      </c>
      <c r="C2026" t="s">
        <v>68</v>
      </c>
      <c r="D2026" t="s">
        <v>72</v>
      </c>
      <c r="E2026" t="s">
        <v>1607</v>
      </c>
      <c r="F2026" t="s">
        <v>1609</v>
      </c>
      <c r="G2026" t="s">
        <v>1610</v>
      </c>
      <c r="J2026" t="s">
        <v>200</v>
      </c>
      <c r="K2026" t="s">
        <v>819</v>
      </c>
      <c r="L2026">
        <v>520</v>
      </c>
      <c r="M2026">
        <v>1</v>
      </c>
      <c r="N2026" t="s">
        <v>1580</v>
      </c>
      <c r="O2026">
        <v>11848</v>
      </c>
      <c r="P2026">
        <f t="shared" si="155"/>
        <v>19</v>
      </c>
      <c r="Q2026" t="str">
        <f t="shared" si="156"/>
        <v>Evening</v>
      </c>
      <c r="R2026" t="str">
        <f t="shared" si="157"/>
        <v>DEL  →  BOM  →  COK</v>
      </c>
      <c r="S2026" t="str">
        <f t="shared" si="158"/>
        <v>Mar</v>
      </c>
      <c r="T2026" t="str">
        <f t="shared" si="159"/>
        <v>Business</v>
      </c>
    </row>
    <row r="2027" spans="1:20" x14ac:dyDescent="0.35">
      <c r="A2027" t="s">
        <v>10</v>
      </c>
      <c r="B2027" t="s">
        <v>30</v>
      </c>
      <c r="C2027" t="s">
        <v>68</v>
      </c>
      <c r="D2027" t="s">
        <v>72</v>
      </c>
      <c r="E2027" t="s">
        <v>1607</v>
      </c>
      <c r="F2027" t="s">
        <v>1609</v>
      </c>
      <c r="G2027" t="s">
        <v>1610</v>
      </c>
      <c r="J2027" t="s">
        <v>268</v>
      </c>
      <c r="K2027" t="s">
        <v>307</v>
      </c>
      <c r="L2027">
        <v>750</v>
      </c>
      <c r="M2027">
        <v>1</v>
      </c>
      <c r="N2027" t="s">
        <v>1579</v>
      </c>
      <c r="O2027">
        <v>6416</v>
      </c>
      <c r="P2027">
        <f t="shared" si="155"/>
        <v>8</v>
      </c>
      <c r="Q2027" t="str">
        <f t="shared" si="156"/>
        <v>Morning</v>
      </c>
      <c r="R2027" t="str">
        <f t="shared" si="157"/>
        <v>DEL  →  BOM  →  COK</v>
      </c>
      <c r="S2027" t="str">
        <f t="shared" si="158"/>
        <v>Jun</v>
      </c>
      <c r="T2027" t="str">
        <f t="shared" si="159"/>
        <v>Premium Economy</v>
      </c>
    </row>
    <row r="2028" spans="1:20" x14ac:dyDescent="0.35">
      <c r="A2028" t="s">
        <v>10</v>
      </c>
      <c r="B2028" t="s">
        <v>56</v>
      </c>
      <c r="C2028" t="s">
        <v>70</v>
      </c>
      <c r="D2028" t="s">
        <v>73</v>
      </c>
      <c r="E2028" t="s">
        <v>1624</v>
      </c>
      <c r="F2028" t="s">
        <v>1625</v>
      </c>
      <c r="J2028" t="s">
        <v>289</v>
      </c>
      <c r="K2028" t="s">
        <v>535</v>
      </c>
      <c r="L2028">
        <v>90</v>
      </c>
      <c r="M2028">
        <v>0</v>
      </c>
      <c r="N2028" t="s">
        <v>1579</v>
      </c>
      <c r="O2028">
        <v>3342</v>
      </c>
      <c r="P2028">
        <f t="shared" si="155"/>
        <v>9</v>
      </c>
      <c r="Q2028" t="str">
        <f t="shared" si="156"/>
        <v>Morning</v>
      </c>
      <c r="R2028" t="str">
        <f t="shared" si="157"/>
        <v>BOM  →  HYD</v>
      </c>
      <c r="S2028" t="str">
        <f t="shared" si="158"/>
        <v>Apr</v>
      </c>
      <c r="T2028" t="str">
        <f t="shared" si="159"/>
        <v>Economy</v>
      </c>
    </row>
    <row r="2029" spans="1:20" x14ac:dyDescent="0.35">
      <c r="A2029" t="s">
        <v>12</v>
      </c>
      <c r="B2029" t="s">
        <v>53</v>
      </c>
      <c r="C2029" t="s">
        <v>67</v>
      </c>
      <c r="D2029" t="s">
        <v>66</v>
      </c>
      <c r="E2029" t="s">
        <v>1603</v>
      </c>
      <c r="F2029" t="s">
        <v>1609</v>
      </c>
      <c r="G2029" t="s">
        <v>1616</v>
      </c>
      <c r="H2029" t="s">
        <v>1606</v>
      </c>
      <c r="J2029" t="s">
        <v>213</v>
      </c>
      <c r="K2029" t="s">
        <v>861</v>
      </c>
      <c r="L2029">
        <v>1495</v>
      </c>
      <c r="M2029">
        <v>2</v>
      </c>
      <c r="N2029" t="s">
        <v>1580</v>
      </c>
      <c r="O2029">
        <v>10118</v>
      </c>
      <c r="P2029">
        <f t="shared" si="155"/>
        <v>6</v>
      </c>
      <c r="Q2029" t="str">
        <f t="shared" si="156"/>
        <v>Morning</v>
      </c>
      <c r="R2029" t="str">
        <f t="shared" si="157"/>
        <v>CCU  →  BOM  →  PNQ  →  BLR</v>
      </c>
      <c r="S2029" t="str">
        <f t="shared" si="158"/>
        <v>Jun</v>
      </c>
      <c r="T2029" t="str">
        <f t="shared" si="159"/>
        <v>Business</v>
      </c>
    </row>
    <row r="2030" spans="1:20" x14ac:dyDescent="0.35">
      <c r="A2030" t="s">
        <v>11</v>
      </c>
      <c r="B2030" t="s">
        <v>36</v>
      </c>
      <c r="C2030" t="s">
        <v>67</v>
      </c>
      <c r="D2030" t="s">
        <v>66</v>
      </c>
      <c r="E2030" t="s">
        <v>1603</v>
      </c>
      <c r="F2030" t="s">
        <v>1620</v>
      </c>
      <c r="G2030" t="s">
        <v>1621</v>
      </c>
      <c r="H2030" t="s">
        <v>1606</v>
      </c>
      <c r="J2030" t="s">
        <v>309</v>
      </c>
      <c r="K2030" t="s">
        <v>862</v>
      </c>
      <c r="L2030">
        <v>1185</v>
      </c>
      <c r="M2030">
        <v>2</v>
      </c>
      <c r="N2030" t="s">
        <v>1579</v>
      </c>
      <c r="O2030">
        <v>14960</v>
      </c>
      <c r="P2030">
        <f t="shared" si="155"/>
        <v>16</v>
      </c>
      <c r="Q2030" t="str">
        <f t="shared" si="156"/>
        <v>Afternoon</v>
      </c>
      <c r="R2030" t="str">
        <f t="shared" si="157"/>
        <v>CCU  →  GAU  →  DEL  →  BLR</v>
      </c>
      <c r="S2030" t="str">
        <f t="shared" si="158"/>
        <v>Jun</v>
      </c>
      <c r="T2030" t="str">
        <f t="shared" si="159"/>
        <v>Business</v>
      </c>
    </row>
    <row r="2031" spans="1:20" x14ac:dyDescent="0.35">
      <c r="A2031" t="s">
        <v>10</v>
      </c>
      <c r="B2031" t="s">
        <v>43</v>
      </c>
      <c r="C2031" t="s">
        <v>68</v>
      </c>
      <c r="D2031" t="s">
        <v>72</v>
      </c>
      <c r="E2031" t="s">
        <v>1607</v>
      </c>
      <c r="F2031" t="s">
        <v>1623</v>
      </c>
      <c r="G2031" t="s">
        <v>1610</v>
      </c>
      <c r="J2031" t="s">
        <v>208</v>
      </c>
      <c r="K2031" t="s">
        <v>259</v>
      </c>
      <c r="L2031">
        <v>665</v>
      </c>
      <c r="M2031">
        <v>1</v>
      </c>
      <c r="N2031" t="s">
        <v>1579</v>
      </c>
      <c r="O2031">
        <v>6818</v>
      </c>
      <c r="P2031">
        <f t="shared" si="155"/>
        <v>5</v>
      </c>
      <c r="Q2031" t="str">
        <f t="shared" si="156"/>
        <v>Morning</v>
      </c>
      <c r="R2031" t="str">
        <f t="shared" si="157"/>
        <v>DEL  →  HYD  →  COK</v>
      </c>
      <c r="S2031" t="str">
        <f t="shared" si="158"/>
        <v>Jun</v>
      </c>
      <c r="T2031" t="str">
        <f t="shared" si="159"/>
        <v>Premium Economy</v>
      </c>
    </row>
    <row r="2032" spans="1:20" x14ac:dyDescent="0.35">
      <c r="A2032" t="s">
        <v>11</v>
      </c>
      <c r="B2032" t="s">
        <v>36</v>
      </c>
      <c r="C2032" t="s">
        <v>67</v>
      </c>
      <c r="D2032" t="s">
        <v>66</v>
      </c>
      <c r="E2032" t="s">
        <v>1603</v>
      </c>
      <c r="F2032" t="s">
        <v>1606</v>
      </c>
      <c r="J2032" t="s">
        <v>189</v>
      </c>
      <c r="K2032" t="s">
        <v>309</v>
      </c>
      <c r="L2032">
        <v>150</v>
      </c>
      <c r="M2032">
        <v>0</v>
      </c>
      <c r="N2032" t="s">
        <v>1579</v>
      </c>
      <c r="O2032">
        <v>5510</v>
      </c>
      <c r="P2032">
        <f t="shared" si="155"/>
        <v>14</v>
      </c>
      <c r="Q2032" t="str">
        <f t="shared" si="156"/>
        <v>Afternoon</v>
      </c>
      <c r="R2032" t="str">
        <f t="shared" si="157"/>
        <v>CCU  →  BLR</v>
      </c>
      <c r="S2032" t="str">
        <f t="shared" si="158"/>
        <v>Jun</v>
      </c>
      <c r="T2032" t="str">
        <f t="shared" si="159"/>
        <v>Premium Economy</v>
      </c>
    </row>
    <row r="2033" spans="1:20" x14ac:dyDescent="0.35">
      <c r="A2033" t="s">
        <v>12</v>
      </c>
      <c r="B2033" t="s">
        <v>47</v>
      </c>
      <c r="C2033" t="s">
        <v>67</v>
      </c>
      <c r="D2033" t="s">
        <v>66</v>
      </c>
      <c r="E2033" t="s">
        <v>1603</v>
      </c>
      <c r="F2033" t="s">
        <v>1609</v>
      </c>
      <c r="G2033" t="s">
        <v>1606</v>
      </c>
      <c r="J2033" t="s">
        <v>213</v>
      </c>
      <c r="K2033" t="s">
        <v>863</v>
      </c>
      <c r="L2033">
        <v>1610</v>
      </c>
      <c r="M2033">
        <v>1</v>
      </c>
      <c r="N2033" t="s">
        <v>1579</v>
      </c>
      <c r="O2033">
        <v>14388</v>
      </c>
      <c r="P2033">
        <f t="shared" si="155"/>
        <v>6</v>
      </c>
      <c r="Q2033" t="str">
        <f t="shared" si="156"/>
        <v>Morning</v>
      </c>
      <c r="R2033" t="str">
        <f t="shared" si="157"/>
        <v>CCU  →  BOM  →  BLR</v>
      </c>
      <c r="S2033" t="str">
        <f t="shared" si="158"/>
        <v>May</v>
      </c>
      <c r="T2033" t="str">
        <f t="shared" si="159"/>
        <v>Business</v>
      </c>
    </row>
    <row r="2034" spans="1:20" x14ac:dyDescent="0.35">
      <c r="A2034" t="s">
        <v>14</v>
      </c>
      <c r="B2034" t="s">
        <v>49</v>
      </c>
      <c r="C2034" t="s">
        <v>68</v>
      </c>
      <c r="D2034" t="s">
        <v>72</v>
      </c>
      <c r="E2034" t="s">
        <v>1607</v>
      </c>
      <c r="F2034" t="s">
        <v>1623</v>
      </c>
      <c r="G2034" t="s">
        <v>1610</v>
      </c>
      <c r="J2034" t="s">
        <v>293</v>
      </c>
      <c r="K2034" t="s">
        <v>417</v>
      </c>
      <c r="L2034">
        <v>455</v>
      </c>
      <c r="M2034">
        <v>1</v>
      </c>
      <c r="N2034" t="s">
        <v>1579</v>
      </c>
      <c r="O2034">
        <v>7038</v>
      </c>
      <c r="P2034">
        <f t="shared" si="155"/>
        <v>14</v>
      </c>
      <c r="Q2034" t="str">
        <f t="shared" si="156"/>
        <v>Afternoon</v>
      </c>
      <c r="R2034" t="str">
        <f t="shared" si="157"/>
        <v>DEL  →  HYD  →  COK</v>
      </c>
      <c r="S2034" t="str">
        <f t="shared" si="158"/>
        <v>Jun</v>
      </c>
      <c r="T2034" t="str">
        <f t="shared" si="159"/>
        <v>Premium Economy</v>
      </c>
    </row>
    <row r="2035" spans="1:20" x14ac:dyDescent="0.35">
      <c r="A2035" t="s">
        <v>14</v>
      </c>
      <c r="B2035" t="s">
        <v>32</v>
      </c>
      <c r="C2035" t="s">
        <v>68</v>
      </c>
      <c r="D2035" t="s">
        <v>72</v>
      </c>
      <c r="E2035" t="s">
        <v>1607</v>
      </c>
      <c r="F2035" t="s">
        <v>1609</v>
      </c>
      <c r="G2035" t="s">
        <v>1610</v>
      </c>
      <c r="J2035" t="s">
        <v>174</v>
      </c>
      <c r="K2035" t="s">
        <v>252</v>
      </c>
      <c r="L2035">
        <v>630</v>
      </c>
      <c r="M2035">
        <v>1</v>
      </c>
      <c r="N2035" t="s">
        <v>1579</v>
      </c>
      <c r="O2035">
        <v>8266</v>
      </c>
      <c r="P2035">
        <f t="shared" si="155"/>
        <v>8</v>
      </c>
      <c r="Q2035" t="str">
        <f t="shared" si="156"/>
        <v>Morning</v>
      </c>
      <c r="R2035" t="str">
        <f t="shared" si="157"/>
        <v>DEL  →  BOM  →  COK</v>
      </c>
      <c r="S2035" t="str">
        <f t="shared" si="158"/>
        <v>May</v>
      </c>
      <c r="T2035" t="str">
        <f t="shared" si="159"/>
        <v>Premium Economy</v>
      </c>
    </row>
    <row r="2036" spans="1:20" x14ac:dyDescent="0.35">
      <c r="A2036" t="s">
        <v>12</v>
      </c>
      <c r="B2036" t="s">
        <v>46</v>
      </c>
      <c r="C2036" t="s">
        <v>68</v>
      </c>
      <c r="D2036" t="s">
        <v>72</v>
      </c>
      <c r="E2036" t="s">
        <v>1607</v>
      </c>
      <c r="F2036" t="s">
        <v>1628</v>
      </c>
      <c r="G2036" t="s">
        <v>1609</v>
      </c>
      <c r="H2036" t="s">
        <v>1610</v>
      </c>
      <c r="J2036" t="s">
        <v>310</v>
      </c>
      <c r="K2036" t="s">
        <v>399</v>
      </c>
      <c r="L2036">
        <v>1480</v>
      </c>
      <c r="M2036">
        <v>2</v>
      </c>
      <c r="N2036" t="s">
        <v>1579</v>
      </c>
      <c r="O2036">
        <v>14300</v>
      </c>
      <c r="P2036">
        <f t="shared" si="155"/>
        <v>18</v>
      </c>
      <c r="Q2036" t="str">
        <f t="shared" si="156"/>
        <v>Evening</v>
      </c>
      <c r="R2036" t="str">
        <f t="shared" si="157"/>
        <v>DEL  →  ATQ  →  BOM  →  COK</v>
      </c>
      <c r="S2036" t="str">
        <f t="shared" si="158"/>
        <v>Jun</v>
      </c>
      <c r="T2036" t="str">
        <f t="shared" si="159"/>
        <v>Business</v>
      </c>
    </row>
    <row r="2037" spans="1:20" x14ac:dyDescent="0.35">
      <c r="A2037" t="s">
        <v>11</v>
      </c>
      <c r="B2037" t="s">
        <v>32</v>
      </c>
      <c r="C2037" t="s">
        <v>67</v>
      </c>
      <c r="D2037" t="s">
        <v>66</v>
      </c>
      <c r="E2037" t="s">
        <v>1603</v>
      </c>
      <c r="F2037" t="s">
        <v>1609</v>
      </c>
      <c r="G2037" t="s">
        <v>1606</v>
      </c>
      <c r="J2037" t="s">
        <v>160</v>
      </c>
      <c r="K2037" t="s">
        <v>449</v>
      </c>
      <c r="L2037">
        <v>1350</v>
      </c>
      <c r="M2037">
        <v>1</v>
      </c>
      <c r="N2037" t="s">
        <v>1579</v>
      </c>
      <c r="O2037">
        <v>8366</v>
      </c>
      <c r="P2037">
        <f t="shared" si="155"/>
        <v>9</v>
      </c>
      <c r="Q2037" t="str">
        <f t="shared" si="156"/>
        <v>Morning</v>
      </c>
      <c r="R2037" t="str">
        <f t="shared" si="157"/>
        <v>CCU  →  BOM  →  BLR</v>
      </c>
      <c r="S2037" t="str">
        <f t="shared" si="158"/>
        <v>May</v>
      </c>
      <c r="T2037" t="str">
        <f t="shared" si="159"/>
        <v>Premium Economy</v>
      </c>
    </row>
    <row r="2038" spans="1:20" x14ac:dyDescent="0.35">
      <c r="A2038" t="s">
        <v>12</v>
      </c>
      <c r="B2038" t="s">
        <v>48</v>
      </c>
      <c r="C2038" t="s">
        <v>66</v>
      </c>
      <c r="D2038" t="s">
        <v>71</v>
      </c>
      <c r="E2038" t="s">
        <v>1601</v>
      </c>
      <c r="F2038" t="s">
        <v>1609</v>
      </c>
      <c r="G2038" t="s">
        <v>1602</v>
      </c>
      <c r="J2038" t="s">
        <v>292</v>
      </c>
      <c r="K2038" t="s">
        <v>681</v>
      </c>
      <c r="L2038">
        <v>695</v>
      </c>
      <c r="M2038">
        <v>1</v>
      </c>
      <c r="N2038" t="s">
        <v>1579</v>
      </c>
      <c r="O2038">
        <v>17261</v>
      </c>
      <c r="P2038">
        <f t="shared" si="155"/>
        <v>22</v>
      </c>
      <c r="Q2038" t="str">
        <f t="shared" si="156"/>
        <v>Night</v>
      </c>
      <c r="R2038" t="str">
        <f t="shared" si="157"/>
        <v>BLR  →  BOM  →  DEL</v>
      </c>
      <c r="S2038" t="str">
        <f t="shared" si="158"/>
        <v>Mar</v>
      </c>
      <c r="T2038" t="str">
        <f t="shared" si="159"/>
        <v>Business</v>
      </c>
    </row>
    <row r="2039" spans="1:20" x14ac:dyDescent="0.35">
      <c r="A2039" t="s">
        <v>16</v>
      </c>
      <c r="B2039" t="s">
        <v>53</v>
      </c>
      <c r="C2039" t="s">
        <v>67</v>
      </c>
      <c r="D2039" t="s">
        <v>66</v>
      </c>
      <c r="E2039" t="s">
        <v>1603</v>
      </c>
      <c r="F2039" t="s">
        <v>1621</v>
      </c>
      <c r="G2039" t="s">
        <v>1606</v>
      </c>
      <c r="J2039" t="s">
        <v>269</v>
      </c>
      <c r="K2039" t="s">
        <v>864</v>
      </c>
      <c r="L2039">
        <v>1555</v>
      </c>
      <c r="M2039">
        <v>1</v>
      </c>
      <c r="N2039" t="s">
        <v>1579</v>
      </c>
      <c r="O2039">
        <v>8452</v>
      </c>
      <c r="P2039">
        <f t="shared" si="155"/>
        <v>7</v>
      </c>
      <c r="Q2039" t="str">
        <f t="shared" si="156"/>
        <v>Morning</v>
      </c>
      <c r="R2039" t="str">
        <f t="shared" si="157"/>
        <v>CCU  →  DEL  →  BLR</v>
      </c>
      <c r="S2039" t="str">
        <f t="shared" si="158"/>
        <v>Jun</v>
      </c>
      <c r="T2039" t="str">
        <f t="shared" si="159"/>
        <v>Premium Economy</v>
      </c>
    </row>
    <row r="2040" spans="1:20" x14ac:dyDescent="0.35">
      <c r="A2040" t="s">
        <v>10</v>
      </c>
      <c r="B2040" t="s">
        <v>56</v>
      </c>
      <c r="C2040" t="s">
        <v>67</v>
      </c>
      <c r="D2040" t="s">
        <v>66</v>
      </c>
      <c r="E2040" t="s">
        <v>1603</v>
      </c>
      <c r="F2040" t="s">
        <v>1620</v>
      </c>
      <c r="G2040" t="s">
        <v>1606</v>
      </c>
      <c r="J2040" t="s">
        <v>245</v>
      </c>
      <c r="K2040" t="s">
        <v>282</v>
      </c>
      <c r="L2040">
        <v>320</v>
      </c>
      <c r="M2040">
        <v>1</v>
      </c>
      <c r="N2040" t="s">
        <v>1579</v>
      </c>
      <c r="O2040">
        <v>8567</v>
      </c>
      <c r="P2040">
        <f t="shared" si="155"/>
        <v>15</v>
      </c>
      <c r="Q2040" t="str">
        <f t="shared" si="156"/>
        <v>Afternoon</v>
      </c>
      <c r="R2040" t="str">
        <f t="shared" si="157"/>
        <v>CCU  →  GAU  →  BLR</v>
      </c>
      <c r="S2040" t="str">
        <f t="shared" si="158"/>
        <v>Apr</v>
      </c>
      <c r="T2040" t="str">
        <f t="shared" si="159"/>
        <v>Premium Economy</v>
      </c>
    </row>
    <row r="2041" spans="1:20" x14ac:dyDescent="0.35">
      <c r="A2041" t="s">
        <v>14</v>
      </c>
      <c r="B2041" t="s">
        <v>43</v>
      </c>
      <c r="C2041" t="s">
        <v>68</v>
      </c>
      <c r="D2041" t="s">
        <v>72</v>
      </c>
      <c r="E2041" t="s">
        <v>1607</v>
      </c>
      <c r="F2041" t="s">
        <v>1623</v>
      </c>
      <c r="G2041" t="s">
        <v>1610</v>
      </c>
      <c r="J2041" t="s">
        <v>184</v>
      </c>
      <c r="K2041" t="s">
        <v>417</v>
      </c>
      <c r="L2041">
        <v>925</v>
      </c>
      <c r="M2041">
        <v>1</v>
      </c>
      <c r="N2041" t="s">
        <v>1579</v>
      </c>
      <c r="O2041">
        <v>9646</v>
      </c>
      <c r="P2041">
        <f t="shared" si="155"/>
        <v>7</v>
      </c>
      <c r="Q2041" t="str">
        <f t="shared" si="156"/>
        <v>Morning</v>
      </c>
      <c r="R2041" t="str">
        <f t="shared" si="157"/>
        <v>DEL  →  HYD  →  COK</v>
      </c>
      <c r="S2041" t="str">
        <f t="shared" si="158"/>
        <v>Jun</v>
      </c>
      <c r="T2041" t="str">
        <f t="shared" si="159"/>
        <v>Premium Economy</v>
      </c>
    </row>
    <row r="2042" spans="1:20" x14ac:dyDescent="0.35">
      <c r="A2042" t="s">
        <v>11</v>
      </c>
      <c r="B2042" t="s">
        <v>62</v>
      </c>
      <c r="C2042" t="s">
        <v>68</v>
      </c>
      <c r="D2042" t="s">
        <v>72</v>
      </c>
      <c r="E2042" t="s">
        <v>1607</v>
      </c>
      <c r="F2042" t="s">
        <v>1630</v>
      </c>
      <c r="G2042" t="s">
        <v>1609</v>
      </c>
      <c r="H2042" t="s">
        <v>1610</v>
      </c>
      <c r="J2042" t="s">
        <v>179</v>
      </c>
      <c r="K2042" t="s">
        <v>514</v>
      </c>
      <c r="L2042">
        <v>1275</v>
      </c>
      <c r="M2042">
        <v>2</v>
      </c>
      <c r="N2042" t="s">
        <v>1579</v>
      </c>
      <c r="O2042">
        <v>8341</v>
      </c>
      <c r="P2042">
        <f t="shared" si="155"/>
        <v>22</v>
      </c>
      <c r="Q2042" t="str">
        <f t="shared" si="156"/>
        <v>Night</v>
      </c>
      <c r="R2042" t="str">
        <f t="shared" si="157"/>
        <v>DEL  →  GOI  →  BOM  →  COK</v>
      </c>
      <c r="S2042" t="str">
        <f t="shared" si="158"/>
        <v>Apr</v>
      </c>
      <c r="T2042" t="str">
        <f t="shared" si="159"/>
        <v>Premium Economy</v>
      </c>
    </row>
    <row r="2043" spans="1:20" x14ac:dyDescent="0.35">
      <c r="A2043" t="s">
        <v>12</v>
      </c>
      <c r="B2043" t="s">
        <v>32</v>
      </c>
      <c r="C2043" t="s">
        <v>68</v>
      </c>
      <c r="D2043" t="s">
        <v>72</v>
      </c>
      <c r="E2043" t="s">
        <v>1607</v>
      </c>
      <c r="F2043" t="s">
        <v>1609</v>
      </c>
      <c r="G2043" t="s">
        <v>1610</v>
      </c>
      <c r="J2043" t="s">
        <v>210</v>
      </c>
      <c r="K2043" t="s">
        <v>595</v>
      </c>
      <c r="L2043">
        <v>1530</v>
      </c>
      <c r="M2043">
        <v>1</v>
      </c>
      <c r="N2043" t="s">
        <v>1580</v>
      </c>
      <c r="O2043">
        <v>12373</v>
      </c>
      <c r="P2043">
        <f t="shared" si="155"/>
        <v>17</v>
      </c>
      <c r="Q2043" t="str">
        <f t="shared" si="156"/>
        <v>Evening</v>
      </c>
      <c r="R2043" t="str">
        <f t="shared" si="157"/>
        <v>DEL  →  BOM  →  COK</v>
      </c>
      <c r="S2043" t="str">
        <f t="shared" si="158"/>
        <v>May</v>
      </c>
      <c r="T2043" t="str">
        <f t="shared" si="159"/>
        <v>Business</v>
      </c>
    </row>
    <row r="2044" spans="1:20" x14ac:dyDescent="0.35">
      <c r="A2044" t="s">
        <v>13</v>
      </c>
      <c r="B2044" t="s">
        <v>58</v>
      </c>
      <c r="C2044" t="s">
        <v>69</v>
      </c>
      <c r="D2044" t="s">
        <v>67</v>
      </c>
      <c r="E2044" t="s">
        <v>1613</v>
      </c>
      <c r="F2044" t="s">
        <v>1614</v>
      </c>
      <c r="J2044" t="s">
        <v>274</v>
      </c>
      <c r="K2044" t="s">
        <v>314</v>
      </c>
      <c r="L2044">
        <v>140</v>
      </c>
      <c r="M2044">
        <v>0</v>
      </c>
      <c r="N2044" t="s">
        <v>1581</v>
      </c>
      <c r="O2044">
        <v>3543</v>
      </c>
      <c r="P2044">
        <f t="shared" si="155"/>
        <v>17</v>
      </c>
      <c r="Q2044" t="str">
        <f t="shared" si="156"/>
        <v>Evening</v>
      </c>
      <c r="R2044" t="str">
        <f t="shared" si="157"/>
        <v>MAA  →  CCU</v>
      </c>
      <c r="S2044" t="str">
        <f t="shared" si="158"/>
        <v>Jun</v>
      </c>
      <c r="T2044" t="str">
        <f t="shared" si="159"/>
        <v>Economy</v>
      </c>
    </row>
    <row r="2045" spans="1:20" x14ac:dyDescent="0.35">
      <c r="A2045" t="s">
        <v>12</v>
      </c>
      <c r="B2045" t="s">
        <v>24</v>
      </c>
      <c r="C2045" t="s">
        <v>67</v>
      </c>
      <c r="D2045" t="s">
        <v>66</v>
      </c>
      <c r="E2045" t="s">
        <v>1603</v>
      </c>
      <c r="F2045" t="s">
        <v>1621</v>
      </c>
      <c r="G2045" t="s">
        <v>1606</v>
      </c>
      <c r="J2045" t="s">
        <v>254</v>
      </c>
      <c r="K2045" t="s">
        <v>471</v>
      </c>
      <c r="L2045">
        <v>395</v>
      </c>
      <c r="M2045">
        <v>1</v>
      </c>
      <c r="N2045" t="s">
        <v>1580</v>
      </c>
      <c r="O2045">
        <v>13994</v>
      </c>
      <c r="P2045">
        <f t="shared" si="155"/>
        <v>17</v>
      </c>
      <c r="Q2045" t="str">
        <f t="shared" si="156"/>
        <v>Evening</v>
      </c>
      <c r="R2045" t="str">
        <f t="shared" si="157"/>
        <v>CCU  →  DEL  →  BLR</v>
      </c>
      <c r="S2045" t="str">
        <f t="shared" si="158"/>
        <v>Jun</v>
      </c>
      <c r="T2045" t="str">
        <f t="shared" si="159"/>
        <v>Business</v>
      </c>
    </row>
    <row r="2046" spans="1:20" x14ac:dyDescent="0.35">
      <c r="A2046" t="s">
        <v>10</v>
      </c>
      <c r="B2046" t="s">
        <v>22</v>
      </c>
      <c r="C2046" t="s">
        <v>66</v>
      </c>
      <c r="D2046" t="s">
        <v>71</v>
      </c>
      <c r="E2046" t="s">
        <v>1601</v>
      </c>
      <c r="F2046" t="s">
        <v>1602</v>
      </c>
      <c r="J2046" t="s">
        <v>180</v>
      </c>
      <c r="K2046" t="s">
        <v>250</v>
      </c>
      <c r="L2046">
        <v>170</v>
      </c>
      <c r="M2046">
        <v>0</v>
      </c>
      <c r="N2046" t="s">
        <v>1579</v>
      </c>
      <c r="O2046">
        <v>4777</v>
      </c>
      <c r="P2046">
        <f t="shared" si="155"/>
        <v>4</v>
      </c>
      <c r="Q2046" t="str">
        <f t="shared" si="156"/>
        <v>Night</v>
      </c>
      <c r="R2046" t="str">
        <f t="shared" si="157"/>
        <v>BLR  →  DEL</v>
      </c>
      <c r="S2046" t="str">
        <f t="shared" si="158"/>
        <v>Mar</v>
      </c>
      <c r="T2046" t="str">
        <f t="shared" si="159"/>
        <v>Economy</v>
      </c>
    </row>
    <row r="2047" spans="1:20" x14ac:dyDescent="0.35">
      <c r="A2047" t="s">
        <v>14</v>
      </c>
      <c r="B2047" t="s">
        <v>30</v>
      </c>
      <c r="C2047" t="s">
        <v>68</v>
      </c>
      <c r="D2047" t="s">
        <v>72</v>
      </c>
      <c r="E2047" t="s">
        <v>1607</v>
      </c>
      <c r="F2047" t="s">
        <v>1623</v>
      </c>
      <c r="G2047" t="s">
        <v>1610</v>
      </c>
      <c r="J2047" t="s">
        <v>293</v>
      </c>
      <c r="K2047" t="s">
        <v>417</v>
      </c>
      <c r="L2047">
        <v>455</v>
      </c>
      <c r="M2047">
        <v>1</v>
      </c>
      <c r="N2047" t="s">
        <v>1579</v>
      </c>
      <c r="O2047">
        <v>7038</v>
      </c>
      <c r="P2047">
        <f t="shared" si="155"/>
        <v>14</v>
      </c>
      <c r="Q2047" t="str">
        <f t="shared" si="156"/>
        <v>Afternoon</v>
      </c>
      <c r="R2047" t="str">
        <f t="shared" si="157"/>
        <v>DEL  →  HYD  →  COK</v>
      </c>
      <c r="S2047" t="str">
        <f t="shared" si="158"/>
        <v>Jun</v>
      </c>
      <c r="T2047" t="str">
        <f t="shared" si="159"/>
        <v>Premium Economy</v>
      </c>
    </row>
    <row r="2048" spans="1:20" x14ac:dyDescent="0.35">
      <c r="A2048" t="s">
        <v>10</v>
      </c>
      <c r="B2048" t="s">
        <v>39</v>
      </c>
      <c r="C2048" t="s">
        <v>70</v>
      </c>
      <c r="D2048" t="s">
        <v>73</v>
      </c>
      <c r="E2048" t="s">
        <v>1624</v>
      </c>
      <c r="F2048" t="s">
        <v>1625</v>
      </c>
      <c r="J2048" t="s">
        <v>221</v>
      </c>
      <c r="K2048" t="s">
        <v>247</v>
      </c>
      <c r="L2048">
        <v>90</v>
      </c>
      <c r="M2048">
        <v>0</v>
      </c>
      <c r="N2048" t="s">
        <v>1579</v>
      </c>
      <c r="O2048">
        <v>3175</v>
      </c>
      <c r="P2048">
        <f t="shared" si="155"/>
        <v>16</v>
      </c>
      <c r="Q2048" t="str">
        <f t="shared" si="156"/>
        <v>Afternoon</v>
      </c>
      <c r="R2048" t="str">
        <f t="shared" si="157"/>
        <v>BOM  →  HYD</v>
      </c>
      <c r="S2048" t="str">
        <f t="shared" si="158"/>
        <v>Apr</v>
      </c>
      <c r="T2048" t="str">
        <f t="shared" si="159"/>
        <v>Economy</v>
      </c>
    </row>
    <row r="2049" spans="1:20" x14ac:dyDescent="0.35">
      <c r="A2049" t="s">
        <v>14</v>
      </c>
      <c r="B2049" t="s">
        <v>24</v>
      </c>
      <c r="C2049" t="s">
        <v>68</v>
      </c>
      <c r="D2049" t="s">
        <v>72</v>
      </c>
      <c r="E2049" t="s">
        <v>1607</v>
      </c>
      <c r="F2049" t="s">
        <v>1609</v>
      </c>
      <c r="G2049" t="s">
        <v>1610</v>
      </c>
      <c r="J2049" t="s">
        <v>255</v>
      </c>
      <c r="K2049" t="s">
        <v>307</v>
      </c>
      <c r="L2049">
        <v>660</v>
      </c>
      <c r="M2049">
        <v>1</v>
      </c>
      <c r="N2049" t="s">
        <v>1579</v>
      </c>
      <c r="O2049">
        <v>7408</v>
      </c>
      <c r="P2049">
        <f t="shared" si="155"/>
        <v>10</v>
      </c>
      <c r="Q2049" t="str">
        <f t="shared" si="156"/>
        <v>Morning</v>
      </c>
      <c r="R2049" t="str">
        <f t="shared" si="157"/>
        <v>DEL  →  BOM  →  COK</v>
      </c>
      <c r="S2049" t="str">
        <f t="shared" si="158"/>
        <v>Jun</v>
      </c>
      <c r="T2049" t="str">
        <f t="shared" si="159"/>
        <v>Premium Economy</v>
      </c>
    </row>
    <row r="2050" spans="1:20" x14ac:dyDescent="0.35">
      <c r="A2050" t="s">
        <v>10</v>
      </c>
      <c r="B2050" t="s">
        <v>43</v>
      </c>
      <c r="C2050" t="s">
        <v>66</v>
      </c>
      <c r="D2050" t="s">
        <v>68</v>
      </c>
      <c r="E2050" t="s">
        <v>1601</v>
      </c>
      <c r="F2050" t="s">
        <v>1602</v>
      </c>
      <c r="J2050" t="s">
        <v>198</v>
      </c>
      <c r="K2050" t="s">
        <v>865</v>
      </c>
      <c r="L2050">
        <v>180</v>
      </c>
      <c r="M2050">
        <v>0</v>
      </c>
      <c r="N2050" t="s">
        <v>1579</v>
      </c>
      <c r="O2050">
        <v>3943</v>
      </c>
      <c r="P2050">
        <f t="shared" si="155"/>
        <v>21</v>
      </c>
      <c r="Q2050" t="str">
        <f t="shared" si="156"/>
        <v>Night</v>
      </c>
      <c r="R2050" t="str">
        <f t="shared" si="157"/>
        <v>BLR  →  DEL</v>
      </c>
      <c r="S2050" t="str">
        <f t="shared" si="158"/>
        <v>Jun</v>
      </c>
      <c r="T2050" t="str">
        <f t="shared" si="159"/>
        <v>Economy</v>
      </c>
    </row>
    <row r="2051" spans="1:20" x14ac:dyDescent="0.35">
      <c r="A2051" t="s">
        <v>12</v>
      </c>
      <c r="B2051" t="s">
        <v>37</v>
      </c>
      <c r="C2051" t="s">
        <v>68</v>
      </c>
      <c r="D2051" t="s">
        <v>72</v>
      </c>
      <c r="E2051" t="s">
        <v>1607</v>
      </c>
      <c r="F2051" t="s">
        <v>1609</v>
      </c>
      <c r="G2051" t="s">
        <v>1610</v>
      </c>
      <c r="J2051" t="s">
        <v>165</v>
      </c>
      <c r="K2051" t="s">
        <v>429</v>
      </c>
      <c r="L2051">
        <v>1225</v>
      </c>
      <c r="M2051">
        <v>1</v>
      </c>
      <c r="N2051" t="s">
        <v>1579</v>
      </c>
      <c r="O2051">
        <v>15974</v>
      </c>
      <c r="P2051">
        <f t="shared" ref="P2051:P2114" si="160">HOUR(TEXT(J2051,"HH:MM"))</f>
        <v>8</v>
      </c>
      <c r="Q2051" t="str">
        <f t="shared" ref="Q2051:Q2114" si="161">IF(P2051&gt;=5, IF(P2051&lt;12, "Morning", IF(P2051&lt;17, "Afternoon", IF(P2051&lt;21, "Evening", "Night"))), "Night")</f>
        <v>Morning</v>
      </c>
      <c r="R2051" t="str">
        <f t="shared" ref="R2051:R2114" si="162">_xlfn.TEXTJOIN(" → ", TRUE, E2051:I2051)</f>
        <v>DEL  →  BOM  →  COK</v>
      </c>
      <c r="S2051" t="str">
        <f t="shared" ref="S2051:S2114" si="163">TEXT(B2051, "mmm")</f>
        <v>Mar</v>
      </c>
      <c r="T2051" t="str">
        <f t="shared" ref="T2051:T2114" si="164">_xlfn.IFS(
  O2051 &lt; 5000, "Economy",
  O2051 &lt;= 10000, "Premium Economy",
  O2051 &gt; 10000, "Business"
)</f>
        <v>Business</v>
      </c>
    </row>
    <row r="2052" spans="1:20" x14ac:dyDescent="0.35">
      <c r="A2052" t="s">
        <v>13</v>
      </c>
      <c r="B2052" t="s">
        <v>29</v>
      </c>
      <c r="C2052" t="s">
        <v>67</v>
      </c>
      <c r="D2052" t="s">
        <v>66</v>
      </c>
      <c r="E2052" t="s">
        <v>1603</v>
      </c>
      <c r="F2052" t="s">
        <v>1606</v>
      </c>
      <c r="J2052" t="s">
        <v>300</v>
      </c>
      <c r="K2052" t="s">
        <v>284</v>
      </c>
      <c r="L2052">
        <v>155</v>
      </c>
      <c r="M2052">
        <v>0</v>
      </c>
      <c r="N2052" t="s">
        <v>1579</v>
      </c>
      <c r="O2052">
        <v>3873</v>
      </c>
      <c r="P2052">
        <f t="shared" si="160"/>
        <v>6</v>
      </c>
      <c r="Q2052" t="str">
        <f t="shared" si="161"/>
        <v>Morning</v>
      </c>
      <c r="R2052" t="str">
        <f t="shared" si="162"/>
        <v>CCU  →  BLR</v>
      </c>
      <c r="S2052" t="str">
        <f t="shared" si="163"/>
        <v>May</v>
      </c>
      <c r="T2052" t="str">
        <f t="shared" si="164"/>
        <v>Economy</v>
      </c>
    </row>
    <row r="2053" spans="1:20" x14ac:dyDescent="0.35">
      <c r="A2053" t="s">
        <v>10</v>
      </c>
      <c r="B2053" t="s">
        <v>35</v>
      </c>
      <c r="C2053" t="s">
        <v>66</v>
      </c>
      <c r="D2053" t="s">
        <v>68</v>
      </c>
      <c r="E2053" t="s">
        <v>1601</v>
      </c>
      <c r="F2053" t="s">
        <v>1602</v>
      </c>
      <c r="J2053" t="s">
        <v>304</v>
      </c>
      <c r="K2053" t="s">
        <v>251</v>
      </c>
      <c r="L2053">
        <v>170</v>
      </c>
      <c r="M2053">
        <v>0</v>
      </c>
      <c r="N2053" t="s">
        <v>1579</v>
      </c>
      <c r="O2053">
        <v>4423</v>
      </c>
      <c r="P2053">
        <f t="shared" si="160"/>
        <v>10</v>
      </c>
      <c r="Q2053" t="str">
        <f t="shared" si="161"/>
        <v>Morning</v>
      </c>
      <c r="R2053" t="str">
        <f t="shared" si="162"/>
        <v>BLR  →  DEL</v>
      </c>
      <c r="S2053" t="str">
        <f t="shared" si="163"/>
        <v>Apr</v>
      </c>
      <c r="T2053" t="str">
        <f t="shared" si="164"/>
        <v>Economy</v>
      </c>
    </row>
    <row r="2054" spans="1:20" x14ac:dyDescent="0.35">
      <c r="A2054" t="s">
        <v>12</v>
      </c>
      <c r="B2054" t="s">
        <v>29</v>
      </c>
      <c r="C2054" t="s">
        <v>68</v>
      </c>
      <c r="D2054" t="s">
        <v>72</v>
      </c>
      <c r="E2054" t="s">
        <v>1607</v>
      </c>
      <c r="F2054" t="s">
        <v>1627</v>
      </c>
      <c r="G2054" t="s">
        <v>1609</v>
      </c>
      <c r="H2054" t="s">
        <v>1610</v>
      </c>
      <c r="J2054" t="s">
        <v>216</v>
      </c>
      <c r="K2054" t="s">
        <v>456</v>
      </c>
      <c r="L2054">
        <v>1125</v>
      </c>
      <c r="M2054">
        <v>2</v>
      </c>
      <c r="N2054" t="s">
        <v>1579</v>
      </c>
      <c r="O2054">
        <v>15129</v>
      </c>
      <c r="P2054">
        <f t="shared" si="160"/>
        <v>9</v>
      </c>
      <c r="Q2054" t="str">
        <f t="shared" si="161"/>
        <v>Morning</v>
      </c>
      <c r="R2054" t="str">
        <f t="shared" si="162"/>
        <v>DEL  →  JAI  →  BOM  →  COK</v>
      </c>
      <c r="S2054" t="str">
        <f t="shared" si="163"/>
        <v>May</v>
      </c>
      <c r="T2054" t="str">
        <f t="shared" si="164"/>
        <v>Business</v>
      </c>
    </row>
    <row r="2055" spans="1:20" x14ac:dyDescent="0.35">
      <c r="A2055" t="s">
        <v>10</v>
      </c>
      <c r="B2055" t="s">
        <v>38</v>
      </c>
      <c r="C2055" t="s">
        <v>68</v>
      </c>
      <c r="D2055" t="s">
        <v>72</v>
      </c>
      <c r="E2055" t="s">
        <v>1607</v>
      </c>
      <c r="F2055" t="s">
        <v>1609</v>
      </c>
      <c r="G2055" t="s">
        <v>1610</v>
      </c>
      <c r="J2055" t="s">
        <v>217</v>
      </c>
      <c r="K2055" t="s">
        <v>307</v>
      </c>
      <c r="L2055">
        <v>755</v>
      </c>
      <c r="M2055">
        <v>1</v>
      </c>
      <c r="N2055" t="s">
        <v>1579</v>
      </c>
      <c r="O2055">
        <v>8285</v>
      </c>
      <c r="P2055">
        <f t="shared" si="160"/>
        <v>8</v>
      </c>
      <c r="Q2055" t="str">
        <f t="shared" si="161"/>
        <v>Morning</v>
      </c>
      <c r="R2055" t="str">
        <f t="shared" si="162"/>
        <v>DEL  →  BOM  →  COK</v>
      </c>
      <c r="S2055" t="str">
        <f t="shared" si="163"/>
        <v>Mar</v>
      </c>
      <c r="T2055" t="str">
        <f t="shared" si="164"/>
        <v>Premium Economy</v>
      </c>
    </row>
    <row r="2056" spans="1:20" x14ac:dyDescent="0.35">
      <c r="A2056" t="s">
        <v>11</v>
      </c>
      <c r="B2056" t="s">
        <v>53</v>
      </c>
      <c r="C2056" t="s">
        <v>70</v>
      </c>
      <c r="D2056" t="s">
        <v>73</v>
      </c>
      <c r="E2056" t="s">
        <v>1624</v>
      </c>
      <c r="F2056" t="s">
        <v>1625</v>
      </c>
      <c r="J2056" t="s">
        <v>280</v>
      </c>
      <c r="K2056" t="s">
        <v>419</v>
      </c>
      <c r="L2056">
        <v>80</v>
      </c>
      <c r="M2056">
        <v>0</v>
      </c>
      <c r="N2056" t="s">
        <v>1579</v>
      </c>
      <c r="O2056">
        <v>3100</v>
      </c>
      <c r="P2056">
        <f t="shared" si="160"/>
        <v>6</v>
      </c>
      <c r="Q2056" t="str">
        <f t="shared" si="161"/>
        <v>Morning</v>
      </c>
      <c r="R2056" t="str">
        <f t="shared" si="162"/>
        <v>BOM  →  HYD</v>
      </c>
      <c r="S2056" t="str">
        <f t="shared" si="163"/>
        <v>Jun</v>
      </c>
      <c r="T2056" t="str">
        <f t="shared" si="164"/>
        <v>Economy</v>
      </c>
    </row>
    <row r="2057" spans="1:20" x14ac:dyDescent="0.35">
      <c r="A2057" t="s">
        <v>11</v>
      </c>
      <c r="B2057" t="s">
        <v>26</v>
      </c>
      <c r="C2057" t="s">
        <v>66</v>
      </c>
      <c r="D2057" t="s">
        <v>71</v>
      </c>
      <c r="E2057" t="s">
        <v>1601</v>
      </c>
      <c r="F2057" t="s">
        <v>1609</v>
      </c>
      <c r="G2057" t="s">
        <v>1626</v>
      </c>
      <c r="H2057" t="s">
        <v>1602</v>
      </c>
      <c r="J2057" t="s">
        <v>201</v>
      </c>
      <c r="K2057" t="s">
        <v>866</v>
      </c>
      <c r="L2057">
        <v>1475</v>
      </c>
      <c r="M2057">
        <v>2</v>
      </c>
      <c r="N2057" t="s">
        <v>1579</v>
      </c>
      <c r="O2057">
        <v>25430</v>
      </c>
      <c r="P2057">
        <f t="shared" si="160"/>
        <v>8</v>
      </c>
      <c r="Q2057" t="str">
        <f t="shared" si="161"/>
        <v>Morning</v>
      </c>
      <c r="R2057" t="str">
        <f t="shared" si="162"/>
        <v>BLR  →  BOM  →  BHO  →  DEL</v>
      </c>
      <c r="S2057" t="str">
        <f t="shared" si="163"/>
        <v>Mar</v>
      </c>
      <c r="T2057" t="str">
        <f t="shared" si="164"/>
        <v>Business</v>
      </c>
    </row>
    <row r="2058" spans="1:20" x14ac:dyDescent="0.35">
      <c r="A2058" t="s">
        <v>13</v>
      </c>
      <c r="B2058" t="s">
        <v>60</v>
      </c>
      <c r="C2058" t="s">
        <v>70</v>
      </c>
      <c r="D2058" t="s">
        <v>73</v>
      </c>
      <c r="E2058" t="s">
        <v>1624</v>
      </c>
      <c r="F2058" t="s">
        <v>1625</v>
      </c>
      <c r="J2058" t="s">
        <v>275</v>
      </c>
      <c r="K2058" t="s">
        <v>345</v>
      </c>
      <c r="L2058">
        <v>80</v>
      </c>
      <c r="M2058">
        <v>0</v>
      </c>
      <c r="N2058" t="s">
        <v>1581</v>
      </c>
      <c r="O2058">
        <v>2385</v>
      </c>
      <c r="P2058">
        <f t="shared" si="160"/>
        <v>13</v>
      </c>
      <c r="Q2058" t="str">
        <f t="shared" si="161"/>
        <v>Afternoon</v>
      </c>
      <c r="R2058" t="str">
        <f t="shared" si="162"/>
        <v>BOM  →  HYD</v>
      </c>
      <c r="S2058" t="str">
        <f t="shared" si="163"/>
        <v>Mar</v>
      </c>
      <c r="T2058" t="str">
        <f t="shared" si="164"/>
        <v>Economy</v>
      </c>
    </row>
    <row r="2059" spans="1:20" x14ac:dyDescent="0.35">
      <c r="A2059" t="s">
        <v>12</v>
      </c>
      <c r="B2059" t="s">
        <v>53</v>
      </c>
      <c r="C2059" t="s">
        <v>67</v>
      </c>
      <c r="D2059" t="s">
        <v>66</v>
      </c>
      <c r="E2059" t="s">
        <v>1603</v>
      </c>
      <c r="F2059" t="s">
        <v>1620</v>
      </c>
      <c r="G2059" t="s">
        <v>1606</v>
      </c>
      <c r="J2059" t="s">
        <v>273</v>
      </c>
      <c r="K2059" t="s">
        <v>317</v>
      </c>
      <c r="L2059">
        <v>435</v>
      </c>
      <c r="M2059">
        <v>1</v>
      </c>
      <c r="N2059" t="s">
        <v>1579</v>
      </c>
      <c r="O2059">
        <v>11316</v>
      </c>
      <c r="P2059">
        <f t="shared" si="160"/>
        <v>10</v>
      </c>
      <c r="Q2059" t="str">
        <f t="shared" si="161"/>
        <v>Morning</v>
      </c>
      <c r="R2059" t="str">
        <f t="shared" si="162"/>
        <v>CCU  →  GAU  →  BLR</v>
      </c>
      <c r="S2059" t="str">
        <f t="shared" si="163"/>
        <v>Jun</v>
      </c>
      <c r="T2059" t="str">
        <f t="shared" si="164"/>
        <v>Business</v>
      </c>
    </row>
    <row r="2060" spans="1:20" x14ac:dyDescent="0.35">
      <c r="A2060" t="s">
        <v>12</v>
      </c>
      <c r="B2060" t="s">
        <v>43</v>
      </c>
      <c r="C2060" t="s">
        <v>68</v>
      </c>
      <c r="D2060" t="s">
        <v>72</v>
      </c>
      <c r="E2060" t="s">
        <v>1607</v>
      </c>
      <c r="F2060" t="s">
        <v>1609</v>
      </c>
      <c r="G2060" t="s">
        <v>1610</v>
      </c>
      <c r="J2060" t="s">
        <v>220</v>
      </c>
      <c r="K2060" t="s">
        <v>194</v>
      </c>
      <c r="L2060">
        <v>1005</v>
      </c>
      <c r="M2060">
        <v>1</v>
      </c>
      <c r="N2060" t="s">
        <v>1580</v>
      </c>
      <c r="O2060">
        <v>10262</v>
      </c>
      <c r="P2060">
        <f t="shared" si="160"/>
        <v>2</v>
      </c>
      <c r="Q2060" t="str">
        <f t="shared" si="161"/>
        <v>Night</v>
      </c>
      <c r="R2060" t="str">
        <f t="shared" si="162"/>
        <v>DEL  →  BOM  →  COK</v>
      </c>
      <c r="S2060" t="str">
        <f t="shared" si="163"/>
        <v>Jun</v>
      </c>
      <c r="T2060" t="str">
        <f t="shared" si="164"/>
        <v>Business</v>
      </c>
    </row>
    <row r="2061" spans="1:20" x14ac:dyDescent="0.35">
      <c r="A2061" t="s">
        <v>11</v>
      </c>
      <c r="B2061" t="s">
        <v>54</v>
      </c>
      <c r="C2061" t="s">
        <v>67</v>
      </c>
      <c r="D2061" t="s">
        <v>66</v>
      </c>
      <c r="E2061" t="s">
        <v>1603</v>
      </c>
      <c r="F2061" t="s">
        <v>1604</v>
      </c>
      <c r="G2061" t="s">
        <v>1605</v>
      </c>
      <c r="H2061" t="s">
        <v>1606</v>
      </c>
      <c r="J2061" t="s">
        <v>159</v>
      </c>
      <c r="K2061" t="s">
        <v>219</v>
      </c>
      <c r="L2061">
        <v>445</v>
      </c>
      <c r="M2061">
        <v>2</v>
      </c>
      <c r="N2061" t="s">
        <v>1579</v>
      </c>
      <c r="O2061">
        <v>7662</v>
      </c>
      <c r="P2061">
        <f t="shared" si="160"/>
        <v>5</v>
      </c>
      <c r="Q2061" t="str">
        <f t="shared" si="161"/>
        <v>Morning</v>
      </c>
      <c r="R2061" t="str">
        <f t="shared" si="162"/>
        <v>CCU  →  IXR  →  BBI  →  BLR</v>
      </c>
      <c r="S2061" t="str">
        <f t="shared" si="163"/>
        <v>May</v>
      </c>
      <c r="T2061" t="str">
        <f t="shared" si="164"/>
        <v>Premium Economy</v>
      </c>
    </row>
    <row r="2062" spans="1:20" x14ac:dyDescent="0.35">
      <c r="A2062" t="s">
        <v>12</v>
      </c>
      <c r="B2062" t="s">
        <v>22</v>
      </c>
      <c r="C2062" t="s">
        <v>67</v>
      </c>
      <c r="D2062" t="s">
        <v>66</v>
      </c>
      <c r="E2062" t="s">
        <v>1603</v>
      </c>
      <c r="F2062" t="s">
        <v>1609</v>
      </c>
      <c r="G2062" t="s">
        <v>1606</v>
      </c>
      <c r="J2062" t="s">
        <v>221</v>
      </c>
      <c r="K2062" t="s">
        <v>830</v>
      </c>
      <c r="L2062">
        <v>1605</v>
      </c>
      <c r="M2062">
        <v>1</v>
      </c>
      <c r="N2062" t="s">
        <v>1579</v>
      </c>
      <c r="O2062">
        <v>14231</v>
      </c>
      <c r="P2062">
        <f t="shared" si="160"/>
        <v>16</v>
      </c>
      <c r="Q2062" t="str">
        <f t="shared" si="161"/>
        <v>Afternoon</v>
      </c>
      <c r="R2062" t="str">
        <f t="shared" si="162"/>
        <v>CCU  →  BOM  →  BLR</v>
      </c>
      <c r="S2062" t="str">
        <f t="shared" si="163"/>
        <v>Mar</v>
      </c>
      <c r="T2062" t="str">
        <f t="shared" si="164"/>
        <v>Business</v>
      </c>
    </row>
    <row r="2063" spans="1:20" x14ac:dyDescent="0.35">
      <c r="A2063" t="s">
        <v>10</v>
      </c>
      <c r="B2063" t="s">
        <v>24</v>
      </c>
      <c r="C2063" t="s">
        <v>68</v>
      </c>
      <c r="D2063" t="s">
        <v>72</v>
      </c>
      <c r="E2063" t="s">
        <v>1607</v>
      </c>
      <c r="F2063" t="s">
        <v>1609</v>
      </c>
      <c r="G2063" t="s">
        <v>1610</v>
      </c>
      <c r="J2063" t="s">
        <v>330</v>
      </c>
      <c r="K2063" t="s">
        <v>307</v>
      </c>
      <c r="L2063">
        <v>705</v>
      </c>
      <c r="M2063">
        <v>1</v>
      </c>
      <c r="N2063" t="s">
        <v>1579</v>
      </c>
      <c r="O2063">
        <v>6838</v>
      </c>
      <c r="P2063">
        <f t="shared" si="160"/>
        <v>9</v>
      </c>
      <c r="Q2063" t="str">
        <f t="shared" si="161"/>
        <v>Morning</v>
      </c>
      <c r="R2063" t="str">
        <f t="shared" si="162"/>
        <v>DEL  →  BOM  →  COK</v>
      </c>
      <c r="S2063" t="str">
        <f t="shared" si="163"/>
        <v>Jun</v>
      </c>
      <c r="T2063" t="str">
        <f t="shared" si="164"/>
        <v>Premium Economy</v>
      </c>
    </row>
    <row r="2064" spans="1:20" x14ac:dyDescent="0.35">
      <c r="A2064" t="s">
        <v>12</v>
      </c>
      <c r="B2064" t="s">
        <v>43</v>
      </c>
      <c r="C2064" t="s">
        <v>68</v>
      </c>
      <c r="D2064" t="s">
        <v>72</v>
      </c>
      <c r="E2064" t="s">
        <v>1607</v>
      </c>
      <c r="F2064" t="s">
        <v>1611</v>
      </c>
      <c r="G2064" t="s">
        <v>1609</v>
      </c>
      <c r="H2064" t="s">
        <v>1610</v>
      </c>
      <c r="J2064" t="s">
        <v>190</v>
      </c>
      <c r="K2064" t="s">
        <v>437</v>
      </c>
      <c r="L2064">
        <v>1300</v>
      </c>
      <c r="M2064">
        <v>2</v>
      </c>
      <c r="N2064" t="s">
        <v>1579</v>
      </c>
      <c r="O2064">
        <v>13376</v>
      </c>
      <c r="P2064">
        <f t="shared" si="160"/>
        <v>6</v>
      </c>
      <c r="Q2064" t="str">
        <f t="shared" si="161"/>
        <v>Morning</v>
      </c>
      <c r="R2064" t="str">
        <f t="shared" si="162"/>
        <v>DEL  →  NAG  →  BOM  →  COK</v>
      </c>
      <c r="S2064" t="str">
        <f t="shared" si="163"/>
        <v>Jun</v>
      </c>
      <c r="T2064" t="str">
        <f t="shared" si="164"/>
        <v>Business</v>
      </c>
    </row>
    <row r="2065" spans="1:20" x14ac:dyDescent="0.35">
      <c r="A2065" t="s">
        <v>12</v>
      </c>
      <c r="B2065" t="s">
        <v>27</v>
      </c>
      <c r="C2065" t="s">
        <v>68</v>
      </c>
      <c r="D2065" t="s">
        <v>72</v>
      </c>
      <c r="E2065" t="s">
        <v>1607</v>
      </c>
      <c r="F2065" t="s">
        <v>1609</v>
      </c>
      <c r="G2065" t="s">
        <v>1610</v>
      </c>
      <c r="J2065" t="s">
        <v>204</v>
      </c>
      <c r="K2065" t="s">
        <v>867</v>
      </c>
      <c r="L2065">
        <v>1680</v>
      </c>
      <c r="M2065">
        <v>1</v>
      </c>
      <c r="N2065" t="s">
        <v>1580</v>
      </c>
      <c r="O2065">
        <v>10262</v>
      </c>
      <c r="P2065">
        <f t="shared" si="160"/>
        <v>15</v>
      </c>
      <c r="Q2065" t="str">
        <f t="shared" si="161"/>
        <v>Afternoon</v>
      </c>
      <c r="R2065" t="str">
        <f t="shared" si="162"/>
        <v>DEL  →  BOM  →  COK</v>
      </c>
      <c r="S2065" t="str">
        <f t="shared" si="163"/>
        <v>Jun</v>
      </c>
      <c r="T2065" t="str">
        <f t="shared" si="164"/>
        <v>Business</v>
      </c>
    </row>
    <row r="2066" spans="1:20" x14ac:dyDescent="0.35">
      <c r="A2066" t="s">
        <v>10</v>
      </c>
      <c r="B2066" t="s">
        <v>59</v>
      </c>
      <c r="C2066" t="s">
        <v>68</v>
      </c>
      <c r="D2066" t="s">
        <v>72</v>
      </c>
      <c r="E2066" t="s">
        <v>1607</v>
      </c>
      <c r="F2066" t="s">
        <v>1609</v>
      </c>
      <c r="G2066" t="s">
        <v>1610</v>
      </c>
      <c r="J2066" t="s">
        <v>285</v>
      </c>
      <c r="K2066" t="s">
        <v>257</v>
      </c>
      <c r="L2066">
        <v>480</v>
      </c>
      <c r="M2066">
        <v>1</v>
      </c>
      <c r="N2066" t="s">
        <v>1579</v>
      </c>
      <c r="O2066">
        <v>8574</v>
      </c>
      <c r="P2066">
        <f t="shared" si="160"/>
        <v>7</v>
      </c>
      <c r="Q2066" t="str">
        <f t="shared" si="161"/>
        <v>Morning</v>
      </c>
      <c r="R2066" t="str">
        <f t="shared" si="162"/>
        <v>DEL  →  BOM  →  COK</v>
      </c>
      <c r="S2066" t="str">
        <f t="shared" si="163"/>
        <v>Mar</v>
      </c>
      <c r="T2066" t="str">
        <f t="shared" si="164"/>
        <v>Premium Economy</v>
      </c>
    </row>
    <row r="2067" spans="1:20" x14ac:dyDescent="0.35">
      <c r="A2067" t="s">
        <v>12</v>
      </c>
      <c r="B2067" t="s">
        <v>55</v>
      </c>
      <c r="C2067" t="s">
        <v>66</v>
      </c>
      <c r="D2067" t="s">
        <v>71</v>
      </c>
      <c r="E2067" t="s">
        <v>1601</v>
      </c>
      <c r="F2067" t="s">
        <v>1609</v>
      </c>
      <c r="G2067" t="s">
        <v>1602</v>
      </c>
      <c r="J2067" t="s">
        <v>181</v>
      </c>
      <c r="K2067" t="s">
        <v>600</v>
      </c>
      <c r="L2067">
        <v>615</v>
      </c>
      <c r="M2067">
        <v>1</v>
      </c>
      <c r="N2067" t="s">
        <v>1580</v>
      </c>
      <c r="O2067">
        <v>7832</v>
      </c>
      <c r="P2067">
        <f t="shared" si="160"/>
        <v>21</v>
      </c>
      <c r="Q2067" t="str">
        <f t="shared" si="161"/>
        <v>Night</v>
      </c>
      <c r="R2067" t="str">
        <f t="shared" si="162"/>
        <v>BLR  →  BOM  →  DEL</v>
      </c>
      <c r="S2067" t="str">
        <f t="shared" si="163"/>
        <v>Mar</v>
      </c>
      <c r="T2067" t="str">
        <f t="shared" si="164"/>
        <v>Premium Economy</v>
      </c>
    </row>
    <row r="2068" spans="1:20" x14ac:dyDescent="0.35">
      <c r="A2068" t="s">
        <v>14</v>
      </c>
      <c r="B2068" t="s">
        <v>27</v>
      </c>
      <c r="C2068" t="s">
        <v>68</v>
      </c>
      <c r="D2068" t="s">
        <v>72</v>
      </c>
      <c r="E2068" t="s">
        <v>1607</v>
      </c>
      <c r="F2068" t="s">
        <v>1609</v>
      </c>
      <c r="G2068" t="s">
        <v>1610</v>
      </c>
      <c r="J2068" t="s">
        <v>311</v>
      </c>
      <c r="K2068" t="s">
        <v>194</v>
      </c>
      <c r="L2068">
        <v>910</v>
      </c>
      <c r="M2068">
        <v>1</v>
      </c>
      <c r="N2068" t="s">
        <v>1579</v>
      </c>
      <c r="O2068">
        <v>12192</v>
      </c>
      <c r="P2068">
        <f t="shared" si="160"/>
        <v>3</v>
      </c>
      <c r="Q2068" t="str">
        <f t="shared" si="161"/>
        <v>Night</v>
      </c>
      <c r="R2068" t="str">
        <f t="shared" si="162"/>
        <v>DEL  →  BOM  →  COK</v>
      </c>
      <c r="S2068" t="str">
        <f t="shared" si="163"/>
        <v>Jun</v>
      </c>
      <c r="T2068" t="str">
        <f t="shared" si="164"/>
        <v>Business</v>
      </c>
    </row>
    <row r="2069" spans="1:20" x14ac:dyDescent="0.35">
      <c r="A2069" t="s">
        <v>12</v>
      </c>
      <c r="B2069" t="s">
        <v>43</v>
      </c>
      <c r="C2069" t="s">
        <v>70</v>
      </c>
      <c r="D2069" t="s">
        <v>73</v>
      </c>
      <c r="E2069" t="s">
        <v>1624</v>
      </c>
      <c r="F2069" t="s">
        <v>1625</v>
      </c>
      <c r="J2069" t="s">
        <v>273</v>
      </c>
      <c r="K2069" t="s">
        <v>236</v>
      </c>
      <c r="L2069">
        <v>90</v>
      </c>
      <c r="M2069">
        <v>0</v>
      </c>
      <c r="N2069" t="s">
        <v>1580</v>
      </c>
      <c r="O2069">
        <v>4050</v>
      </c>
      <c r="P2069">
        <f t="shared" si="160"/>
        <v>10</v>
      </c>
      <c r="Q2069" t="str">
        <f t="shared" si="161"/>
        <v>Morning</v>
      </c>
      <c r="R2069" t="str">
        <f t="shared" si="162"/>
        <v>BOM  →  HYD</v>
      </c>
      <c r="S2069" t="str">
        <f t="shared" si="163"/>
        <v>Jun</v>
      </c>
      <c r="T2069" t="str">
        <f t="shared" si="164"/>
        <v>Economy</v>
      </c>
    </row>
    <row r="2070" spans="1:20" x14ac:dyDescent="0.35">
      <c r="A2070" t="s">
        <v>15</v>
      </c>
      <c r="B2070" t="s">
        <v>61</v>
      </c>
      <c r="C2070" t="s">
        <v>66</v>
      </c>
      <c r="D2070" t="s">
        <v>68</v>
      </c>
      <c r="E2070" t="s">
        <v>1601</v>
      </c>
      <c r="F2070" t="s">
        <v>1602</v>
      </c>
      <c r="J2070" t="s">
        <v>303</v>
      </c>
      <c r="K2070" t="s">
        <v>535</v>
      </c>
      <c r="L2070">
        <v>175</v>
      </c>
      <c r="M2070">
        <v>0</v>
      </c>
      <c r="N2070" t="s">
        <v>1579</v>
      </c>
      <c r="O2070">
        <v>6722</v>
      </c>
      <c r="P2070">
        <f t="shared" si="160"/>
        <v>7</v>
      </c>
      <c r="Q2070" t="str">
        <f t="shared" si="161"/>
        <v>Morning</v>
      </c>
      <c r="R2070" t="str">
        <f t="shared" si="162"/>
        <v>BLR  →  DEL</v>
      </c>
      <c r="S2070" t="str">
        <f t="shared" si="163"/>
        <v>Apr</v>
      </c>
      <c r="T2070" t="str">
        <f t="shared" si="164"/>
        <v>Premium Economy</v>
      </c>
    </row>
    <row r="2071" spans="1:20" x14ac:dyDescent="0.35">
      <c r="A2071" t="s">
        <v>12</v>
      </c>
      <c r="B2071" t="s">
        <v>24</v>
      </c>
      <c r="C2071" t="s">
        <v>67</v>
      </c>
      <c r="D2071" t="s">
        <v>66</v>
      </c>
      <c r="E2071" t="s">
        <v>1603</v>
      </c>
      <c r="F2071" t="s">
        <v>1609</v>
      </c>
      <c r="G2071" t="s">
        <v>1606</v>
      </c>
      <c r="J2071" t="s">
        <v>225</v>
      </c>
      <c r="K2071" t="s">
        <v>621</v>
      </c>
      <c r="L2071">
        <v>1220</v>
      </c>
      <c r="M2071">
        <v>1</v>
      </c>
      <c r="N2071" t="s">
        <v>1580</v>
      </c>
      <c r="O2071">
        <v>10844</v>
      </c>
      <c r="P2071">
        <f t="shared" si="160"/>
        <v>20</v>
      </c>
      <c r="Q2071" t="str">
        <f t="shared" si="161"/>
        <v>Evening</v>
      </c>
      <c r="R2071" t="str">
        <f t="shared" si="162"/>
        <v>CCU  →  BOM  →  BLR</v>
      </c>
      <c r="S2071" t="str">
        <f t="shared" si="163"/>
        <v>Jun</v>
      </c>
      <c r="T2071" t="str">
        <f t="shared" si="164"/>
        <v>Business</v>
      </c>
    </row>
    <row r="2072" spans="1:20" x14ac:dyDescent="0.35">
      <c r="A2072" t="s">
        <v>14</v>
      </c>
      <c r="B2072" t="s">
        <v>43</v>
      </c>
      <c r="C2072" t="s">
        <v>68</v>
      </c>
      <c r="D2072" t="s">
        <v>72</v>
      </c>
      <c r="E2072" t="s">
        <v>1607</v>
      </c>
      <c r="F2072" t="s">
        <v>1609</v>
      </c>
      <c r="G2072" t="s">
        <v>1610</v>
      </c>
      <c r="J2072" t="s">
        <v>183</v>
      </c>
      <c r="K2072" t="s">
        <v>307</v>
      </c>
      <c r="L2072">
        <v>840</v>
      </c>
      <c r="M2072">
        <v>1</v>
      </c>
      <c r="N2072" t="s">
        <v>1579</v>
      </c>
      <c r="O2072">
        <v>7408</v>
      </c>
      <c r="P2072">
        <f t="shared" si="160"/>
        <v>7</v>
      </c>
      <c r="Q2072" t="str">
        <f t="shared" si="161"/>
        <v>Morning</v>
      </c>
      <c r="R2072" t="str">
        <f t="shared" si="162"/>
        <v>DEL  →  BOM  →  COK</v>
      </c>
      <c r="S2072" t="str">
        <f t="shared" si="163"/>
        <v>Jun</v>
      </c>
      <c r="T2072" t="str">
        <f t="shared" si="164"/>
        <v>Premium Economy</v>
      </c>
    </row>
    <row r="2073" spans="1:20" x14ac:dyDescent="0.35">
      <c r="A2073" t="s">
        <v>12</v>
      </c>
      <c r="B2073" t="s">
        <v>38</v>
      </c>
      <c r="C2073" t="s">
        <v>68</v>
      </c>
      <c r="D2073" t="s">
        <v>72</v>
      </c>
      <c r="E2073" t="s">
        <v>1607</v>
      </c>
      <c r="F2073" t="s">
        <v>1609</v>
      </c>
      <c r="G2073" t="s">
        <v>1610</v>
      </c>
      <c r="J2073" t="s">
        <v>337</v>
      </c>
      <c r="K2073" t="s">
        <v>542</v>
      </c>
      <c r="L2073">
        <v>455</v>
      </c>
      <c r="M2073">
        <v>1</v>
      </c>
      <c r="N2073" t="s">
        <v>1579</v>
      </c>
      <c r="O2073">
        <v>14189</v>
      </c>
      <c r="P2073">
        <f t="shared" si="160"/>
        <v>20</v>
      </c>
      <c r="Q2073" t="str">
        <f t="shared" si="161"/>
        <v>Evening</v>
      </c>
      <c r="R2073" t="str">
        <f t="shared" si="162"/>
        <v>DEL  →  BOM  →  COK</v>
      </c>
      <c r="S2073" t="str">
        <f t="shared" si="163"/>
        <v>Mar</v>
      </c>
      <c r="T2073" t="str">
        <f t="shared" si="164"/>
        <v>Business</v>
      </c>
    </row>
    <row r="2074" spans="1:20" x14ac:dyDescent="0.35">
      <c r="A2074" t="s">
        <v>13</v>
      </c>
      <c r="B2074" t="s">
        <v>54</v>
      </c>
      <c r="C2074" t="s">
        <v>67</v>
      </c>
      <c r="D2074" t="s">
        <v>66</v>
      </c>
      <c r="E2074" t="s">
        <v>1603</v>
      </c>
      <c r="F2074" t="s">
        <v>1606</v>
      </c>
      <c r="J2074" t="s">
        <v>288</v>
      </c>
      <c r="K2074" t="s">
        <v>336</v>
      </c>
      <c r="L2074">
        <v>150</v>
      </c>
      <c r="M2074">
        <v>0</v>
      </c>
      <c r="N2074" t="s">
        <v>1581</v>
      </c>
      <c r="O2074">
        <v>3841</v>
      </c>
      <c r="P2074">
        <f t="shared" si="160"/>
        <v>17</v>
      </c>
      <c r="Q2074" t="str">
        <f t="shared" si="161"/>
        <v>Evening</v>
      </c>
      <c r="R2074" t="str">
        <f t="shared" si="162"/>
        <v>CCU  →  BLR</v>
      </c>
      <c r="S2074" t="str">
        <f t="shared" si="163"/>
        <v>May</v>
      </c>
      <c r="T2074" t="str">
        <f t="shared" si="164"/>
        <v>Economy</v>
      </c>
    </row>
    <row r="2075" spans="1:20" x14ac:dyDescent="0.35">
      <c r="A2075" t="s">
        <v>12</v>
      </c>
      <c r="B2075" t="s">
        <v>32</v>
      </c>
      <c r="C2075" t="s">
        <v>67</v>
      </c>
      <c r="D2075" t="s">
        <v>66</v>
      </c>
      <c r="E2075" t="s">
        <v>1603</v>
      </c>
      <c r="F2075" t="s">
        <v>1609</v>
      </c>
      <c r="G2075" t="s">
        <v>1606</v>
      </c>
      <c r="J2075" t="s">
        <v>214</v>
      </c>
      <c r="K2075" t="s">
        <v>585</v>
      </c>
      <c r="L2075">
        <v>875</v>
      </c>
      <c r="M2075">
        <v>1</v>
      </c>
      <c r="N2075" t="s">
        <v>1580</v>
      </c>
      <c r="O2075">
        <v>8586</v>
      </c>
      <c r="P2075">
        <f t="shared" si="160"/>
        <v>14</v>
      </c>
      <c r="Q2075" t="str">
        <f t="shared" si="161"/>
        <v>Afternoon</v>
      </c>
      <c r="R2075" t="str">
        <f t="shared" si="162"/>
        <v>CCU  →  BOM  →  BLR</v>
      </c>
      <c r="S2075" t="str">
        <f t="shared" si="163"/>
        <v>May</v>
      </c>
      <c r="T2075" t="str">
        <f t="shared" si="164"/>
        <v>Premium Economy</v>
      </c>
    </row>
    <row r="2076" spans="1:20" x14ac:dyDescent="0.35">
      <c r="A2076" t="s">
        <v>14</v>
      </c>
      <c r="B2076" t="s">
        <v>46</v>
      </c>
      <c r="C2076" t="s">
        <v>68</v>
      </c>
      <c r="D2076" t="s">
        <v>72</v>
      </c>
      <c r="E2076" t="s">
        <v>1607</v>
      </c>
      <c r="F2076" t="s">
        <v>1609</v>
      </c>
      <c r="G2076" t="s">
        <v>1610</v>
      </c>
      <c r="J2076" t="s">
        <v>187</v>
      </c>
      <c r="K2076" t="s">
        <v>252</v>
      </c>
      <c r="L2076">
        <v>520</v>
      </c>
      <c r="M2076">
        <v>1</v>
      </c>
      <c r="N2076" t="s">
        <v>1579</v>
      </c>
      <c r="O2076">
        <v>7155</v>
      </c>
      <c r="P2076">
        <f t="shared" si="160"/>
        <v>10</v>
      </c>
      <c r="Q2076" t="str">
        <f t="shared" si="161"/>
        <v>Morning</v>
      </c>
      <c r="R2076" t="str">
        <f t="shared" si="162"/>
        <v>DEL  →  BOM  →  COK</v>
      </c>
      <c r="S2076" t="str">
        <f t="shared" si="163"/>
        <v>Jun</v>
      </c>
      <c r="T2076" t="str">
        <f t="shared" si="164"/>
        <v>Premium Economy</v>
      </c>
    </row>
    <row r="2077" spans="1:20" x14ac:dyDescent="0.35">
      <c r="A2077" t="s">
        <v>12</v>
      </c>
      <c r="B2077" t="s">
        <v>36</v>
      </c>
      <c r="C2077" t="s">
        <v>67</v>
      </c>
      <c r="D2077" t="s">
        <v>66</v>
      </c>
      <c r="E2077" t="s">
        <v>1603</v>
      </c>
      <c r="F2077" t="s">
        <v>1609</v>
      </c>
      <c r="G2077" t="s">
        <v>1606</v>
      </c>
      <c r="J2077" t="s">
        <v>217</v>
      </c>
      <c r="K2077" t="s">
        <v>230</v>
      </c>
      <c r="L2077">
        <v>590</v>
      </c>
      <c r="M2077">
        <v>1</v>
      </c>
      <c r="N2077" t="s">
        <v>1580</v>
      </c>
      <c r="O2077">
        <v>9899</v>
      </c>
      <c r="P2077">
        <f t="shared" si="160"/>
        <v>8</v>
      </c>
      <c r="Q2077" t="str">
        <f t="shared" si="161"/>
        <v>Morning</v>
      </c>
      <c r="R2077" t="str">
        <f t="shared" si="162"/>
        <v>CCU  →  BOM  →  BLR</v>
      </c>
      <c r="S2077" t="str">
        <f t="shared" si="163"/>
        <v>Jun</v>
      </c>
      <c r="T2077" t="str">
        <f t="shared" si="164"/>
        <v>Premium Economy</v>
      </c>
    </row>
    <row r="2078" spans="1:20" x14ac:dyDescent="0.35">
      <c r="A2078" t="s">
        <v>12</v>
      </c>
      <c r="B2078" t="s">
        <v>53</v>
      </c>
      <c r="C2078" t="s">
        <v>67</v>
      </c>
      <c r="D2078" t="s">
        <v>66</v>
      </c>
      <c r="E2078" t="s">
        <v>1603</v>
      </c>
      <c r="F2078" t="s">
        <v>1609</v>
      </c>
      <c r="G2078" t="s">
        <v>1606</v>
      </c>
      <c r="J2078" t="s">
        <v>217</v>
      </c>
      <c r="K2078" t="s">
        <v>224</v>
      </c>
      <c r="L2078">
        <v>685</v>
      </c>
      <c r="M2078">
        <v>1</v>
      </c>
      <c r="N2078" t="s">
        <v>1579</v>
      </c>
      <c r="O2078">
        <v>14571</v>
      </c>
      <c r="P2078">
        <f t="shared" si="160"/>
        <v>8</v>
      </c>
      <c r="Q2078" t="str">
        <f t="shared" si="161"/>
        <v>Morning</v>
      </c>
      <c r="R2078" t="str">
        <f t="shared" si="162"/>
        <v>CCU  →  BOM  →  BLR</v>
      </c>
      <c r="S2078" t="str">
        <f t="shared" si="163"/>
        <v>Jun</v>
      </c>
      <c r="T2078" t="str">
        <f t="shared" si="164"/>
        <v>Business</v>
      </c>
    </row>
    <row r="2079" spans="1:20" x14ac:dyDescent="0.35">
      <c r="A2079" t="s">
        <v>10</v>
      </c>
      <c r="B2079" t="s">
        <v>45</v>
      </c>
      <c r="C2079" t="s">
        <v>66</v>
      </c>
      <c r="D2079" t="s">
        <v>68</v>
      </c>
      <c r="E2079" t="s">
        <v>1601</v>
      </c>
      <c r="F2079" t="s">
        <v>1602</v>
      </c>
      <c r="J2079" t="s">
        <v>164</v>
      </c>
      <c r="K2079" t="s">
        <v>182</v>
      </c>
      <c r="L2079">
        <v>175</v>
      </c>
      <c r="M2079">
        <v>0</v>
      </c>
      <c r="N2079" t="s">
        <v>1579</v>
      </c>
      <c r="O2079">
        <v>4823</v>
      </c>
      <c r="P2079">
        <f t="shared" si="160"/>
        <v>18</v>
      </c>
      <c r="Q2079" t="str">
        <f t="shared" si="161"/>
        <v>Evening</v>
      </c>
      <c r="R2079" t="str">
        <f t="shared" si="162"/>
        <v>BLR  →  DEL</v>
      </c>
      <c r="S2079" t="str">
        <f t="shared" si="163"/>
        <v>May</v>
      </c>
      <c r="T2079" t="str">
        <f t="shared" si="164"/>
        <v>Economy</v>
      </c>
    </row>
    <row r="2080" spans="1:20" x14ac:dyDescent="0.35">
      <c r="A2080" t="s">
        <v>12</v>
      </c>
      <c r="B2080" t="s">
        <v>32</v>
      </c>
      <c r="C2080" t="s">
        <v>66</v>
      </c>
      <c r="D2080" t="s">
        <v>68</v>
      </c>
      <c r="E2080" t="s">
        <v>1601</v>
      </c>
      <c r="F2080" t="s">
        <v>1602</v>
      </c>
      <c r="J2080" t="s">
        <v>211</v>
      </c>
      <c r="K2080" t="s">
        <v>377</v>
      </c>
      <c r="L2080">
        <v>180</v>
      </c>
      <c r="M2080">
        <v>0</v>
      </c>
      <c r="N2080" t="s">
        <v>1580</v>
      </c>
      <c r="O2080">
        <v>4544</v>
      </c>
      <c r="P2080">
        <f t="shared" si="160"/>
        <v>8</v>
      </c>
      <c r="Q2080" t="str">
        <f t="shared" si="161"/>
        <v>Morning</v>
      </c>
      <c r="R2080" t="str">
        <f t="shared" si="162"/>
        <v>BLR  →  DEL</v>
      </c>
      <c r="S2080" t="str">
        <f t="shared" si="163"/>
        <v>May</v>
      </c>
      <c r="T2080" t="str">
        <f t="shared" si="164"/>
        <v>Economy</v>
      </c>
    </row>
    <row r="2081" spans="1:20" x14ac:dyDescent="0.35">
      <c r="A2081" t="s">
        <v>11</v>
      </c>
      <c r="B2081" t="s">
        <v>26</v>
      </c>
      <c r="C2081" t="s">
        <v>66</v>
      </c>
      <c r="D2081" t="s">
        <v>71</v>
      </c>
      <c r="E2081" t="s">
        <v>1601</v>
      </c>
      <c r="F2081" t="s">
        <v>1615</v>
      </c>
      <c r="G2081" t="s">
        <v>1602</v>
      </c>
      <c r="J2081" t="s">
        <v>267</v>
      </c>
      <c r="K2081" t="s">
        <v>282</v>
      </c>
      <c r="L2081">
        <v>1200</v>
      </c>
      <c r="M2081">
        <v>1</v>
      </c>
      <c r="N2081" t="s">
        <v>1584</v>
      </c>
      <c r="O2081">
        <v>14752</v>
      </c>
      <c r="P2081">
        <f t="shared" si="160"/>
        <v>0</v>
      </c>
      <c r="Q2081" t="str">
        <f t="shared" si="161"/>
        <v>Night</v>
      </c>
      <c r="R2081" t="str">
        <f t="shared" si="162"/>
        <v>BLR  →  AMD  →  DEL</v>
      </c>
      <c r="S2081" t="str">
        <f t="shared" si="163"/>
        <v>Mar</v>
      </c>
      <c r="T2081" t="str">
        <f t="shared" si="164"/>
        <v>Business</v>
      </c>
    </row>
    <row r="2082" spans="1:20" x14ac:dyDescent="0.35">
      <c r="A2082" t="s">
        <v>11</v>
      </c>
      <c r="B2082" t="s">
        <v>32</v>
      </c>
      <c r="C2082" t="s">
        <v>67</v>
      </c>
      <c r="D2082" t="s">
        <v>66</v>
      </c>
      <c r="E2082" t="s">
        <v>1603</v>
      </c>
      <c r="F2082" t="s">
        <v>1609</v>
      </c>
      <c r="G2082" t="s">
        <v>1618</v>
      </c>
      <c r="H2082" t="s">
        <v>1606</v>
      </c>
      <c r="J2082" t="s">
        <v>160</v>
      </c>
      <c r="K2082" t="s">
        <v>868</v>
      </c>
      <c r="L2082">
        <v>1700</v>
      </c>
      <c r="M2082">
        <v>2</v>
      </c>
      <c r="N2082" t="s">
        <v>1579</v>
      </c>
      <c r="O2082">
        <v>11542</v>
      </c>
      <c r="P2082">
        <f t="shared" si="160"/>
        <v>9</v>
      </c>
      <c r="Q2082" t="str">
        <f t="shared" si="161"/>
        <v>Morning</v>
      </c>
      <c r="R2082" t="str">
        <f t="shared" si="162"/>
        <v>CCU  →  BOM  →  COK  →  BLR</v>
      </c>
      <c r="S2082" t="str">
        <f t="shared" si="163"/>
        <v>May</v>
      </c>
      <c r="T2082" t="str">
        <f t="shared" si="164"/>
        <v>Business</v>
      </c>
    </row>
    <row r="2083" spans="1:20" x14ac:dyDescent="0.35">
      <c r="A2083" t="s">
        <v>12</v>
      </c>
      <c r="B2083" t="s">
        <v>47</v>
      </c>
      <c r="C2083" t="s">
        <v>68</v>
      </c>
      <c r="D2083" t="s">
        <v>72</v>
      </c>
      <c r="E2083" t="s">
        <v>1607</v>
      </c>
      <c r="F2083" t="s">
        <v>1610</v>
      </c>
      <c r="J2083" t="s">
        <v>185</v>
      </c>
      <c r="K2083" t="s">
        <v>243</v>
      </c>
      <c r="L2083">
        <v>195</v>
      </c>
      <c r="M2083">
        <v>0</v>
      </c>
      <c r="N2083" t="s">
        <v>1580</v>
      </c>
      <c r="O2083">
        <v>7202</v>
      </c>
      <c r="P2083">
        <f t="shared" si="160"/>
        <v>9</v>
      </c>
      <c r="Q2083" t="str">
        <f t="shared" si="161"/>
        <v>Morning</v>
      </c>
      <c r="R2083" t="str">
        <f t="shared" si="162"/>
        <v>DEL  →  COK</v>
      </c>
      <c r="S2083" t="str">
        <f t="shared" si="163"/>
        <v>May</v>
      </c>
      <c r="T2083" t="str">
        <f t="shared" si="164"/>
        <v>Premium Economy</v>
      </c>
    </row>
    <row r="2084" spans="1:20" x14ac:dyDescent="0.35">
      <c r="A2084" t="s">
        <v>14</v>
      </c>
      <c r="B2084" t="s">
        <v>24</v>
      </c>
      <c r="C2084" t="s">
        <v>68</v>
      </c>
      <c r="D2084" t="s">
        <v>72</v>
      </c>
      <c r="E2084" t="s">
        <v>1607</v>
      </c>
      <c r="F2084" t="s">
        <v>1609</v>
      </c>
      <c r="G2084" t="s">
        <v>1610</v>
      </c>
      <c r="J2084" t="s">
        <v>187</v>
      </c>
      <c r="K2084" t="s">
        <v>194</v>
      </c>
      <c r="L2084">
        <v>505</v>
      </c>
      <c r="M2084">
        <v>1</v>
      </c>
      <c r="N2084" t="s">
        <v>1579</v>
      </c>
      <c r="O2084">
        <v>11098</v>
      </c>
      <c r="P2084">
        <f t="shared" si="160"/>
        <v>10</v>
      </c>
      <c r="Q2084" t="str">
        <f t="shared" si="161"/>
        <v>Morning</v>
      </c>
      <c r="R2084" t="str">
        <f t="shared" si="162"/>
        <v>DEL  →  BOM  →  COK</v>
      </c>
      <c r="S2084" t="str">
        <f t="shared" si="163"/>
        <v>Jun</v>
      </c>
      <c r="T2084" t="str">
        <f t="shared" si="164"/>
        <v>Business</v>
      </c>
    </row>
    <row r="2085" spans="1:20" x14ac:dyDescent="0.35">
      <c r="A2085" t="s">
        <v>11</v>
      </c>
      <c r="B2085" t="s">
        <v>59</v>
      </c>
      <c r="C2085" t="s">
        <v>70</v>
      </c>
      <c r="D2085" t="s">
        <v>73</v>
      </c>
      <c r="E2085" t="s">
        <v>1624</v>
      </c>
      <c r="F2085" t="s">
        <v>1625</v>
      </c>
      <c r="J2085" t="s">
        <v>227</v>
      </c>
      <c r="K2085" t="s">
        <v>222</v>
      </c>
      <c r="L2085">
        <v>75</v>
      </c>
      <c r="M2085">
        <v>0</v>
      </c>
      <c r="N2085" t="s">
        <v>1579</v>
      </c>
      <c r="O2085">
        <v>2575</v>
      </c>
      <c r="P2085">
        <f t="shared" si="160"/>
        <v>19</v>
      </c>
      <c r="Q2085" t="str">
        <f t="shared" si="161"/>
        <v>Evening</v>
      </c>
      <c r="R2085" t="str">
        <f t="shared" si="162"/>
        <v>BOM  →  HYD</v>
      </c>
      <c r="S2085" t="str">
        <f t="shared" si="163"/>
        <v>Mar</v>
      </c>
      <c r="T2085" t="str">
        <f t="shared" si="164"/>
        <v>Economy</v>
      </c>
    </row>
    <row r="2086" spans="1:20" x14ac:dyDescent="0.35">
      <c r="A2086" t="s">
        <v>14</v>
      </c>
      <c r="B2086" t="s">
        <v>59</v>
      </c>
      <c r="C2086" t="s">
        <v>68</v>
      </c>
      <c r="D2086" t="s">
        <v>72</v>
      </c>
      <c r="E2086" t="s">
        <v>1607</v>
      </c>
      <c r="F2086" t="s">
        <v>1609</v>
      </c>
      <c r="G2086" t="s">
        <v>1610</v>
      </c>
      <c r="J2086" t="s">
        <v>251</v>
      </c>
      <c r="K2086" t="s">
        <v>470</v>
      </c>
      <c r="L2086">
        <v>755</v>
      </c>
      <c r="M2086">
        <v>1</v>
      </c>
      <c r="N2086" t="s">
        <v>1579</v>
      </c>
      <c r="O2086">
        <v>6673</v>
      </c>
      <c r="P2086">
        <f t="shared" si="160"/>
        <v>13</v>
      </c>
      <c r="Q2086" t="str">
        <f t="shared" si="161"/>
        <v>Afternoon</v>
      </c>
      <c r="R2086" t="str">
        <f t="shared" si="162"/>
        <v>DEL  →  BOM  →  COK</v>
      </c>
      <c r="S2086" t="str">
        <f t="shared" si="163"/>
        <v>Mar</v>
      </c>
      <c r="T2086" t="str">
        <f t="shared" si="164"/>
        <v>Premium Economy</v>
      </c>
    </row>
    <row r="2087" spans="1:20" x14ac:dyDescent="0.35">
      <c r="A2087" t="s">
        <v>10</v>
      </c>
      <c r="B2087" t="s">
        <v>26</v>
      </c>
      <c r="C2087" t="s">
        <v>66</v>
      </c>
      <c r="D2087" t="s">
        <v>71</v>
      </c>
      <c r="E2087" t="s">
        <v>1601</v>
      </c>
      <c r="F2087" t="s">
        <v>1602</v>
      </c>
      <c r="J2087" t="s">
        <v>164</v>
      </c>
      <c r="K2087" t="s">
        <v>451</v>
      </c>
      <c r="L2087">
        <v>170</v>
      </c>
      <c r="M2087">
        <v>0</v>
      </c>
      <c r="N2087" t="s">
        <v>1579</v>
      </c>
      <c r="O2087">
        <v>14306</v>
      </c>
      <c r="P2087">
        <f t="shared" si="160"/>
        <v>18</v>
      </c>
      <c r="Q2087" t="str">
        <f t="shared" si="161"/>
        <v>Evening</v>
      </c>
      <c r="R2087" t="str">
        <f t="shared" si="162"/>
        <v>BLR  →  DEL</v>
      </c>
      <c r="S2087" t="str">
        <f t="shared" si="163"/>
        <v>Mar</v>
      </c>
      <c r="T2087" t="str">
        <f t="shared" si="164"/>
        <v>Business</v>
      </c>
    </row>
    <row r="2088" spans="1:20" x14ac:dyDescent="0.35">
      <c r="A2088" t="s">
        <v>12</v>
      </c>
      <c r="B2088" t="s">
        <v>45</v>
      </c>
      <c r="C2088" t="s">
        <v>68</v>
      </c>
      <c r="D2088" t="s">
        <v>72</v>
      </c>
      <c r="E2088" t="s">
        <v>1607</v>
      </c>
      <c r="F2088" t="s">
        <v>1609</v>
      </c>
      <c r="G2088" t="s">
        <v>1610</v>
      </c>
      <c r="J2088" t="s">
        <v>182</v>
      </c>
      <c r="K2088" t="s">
        <v>423</v>
      </c>
      <c r="L2088">
        <v>395</v>
      </c>
      <c r="M2088">
        <v>1</v>
      </c>
      <c r="N2088" t="s">
        <v>1579</v>
      </c>
      <c r="O2088">
        <v>15554</v>
      </c>
      <c r="P2088">
        <f t="shared" si="160"/>
        <v>21</v>
      </c>
      <c r="Q2088" t="str">
        <f t="shared" si="161"/>
        <v>Night</v>
      </c>
      <c r="R2088" t="str">
        <f t="shared" si="162"/>
        <v>DEL  →  BOM  →  COK</v>
      </c>
      <c r="S2088" t="str">
        <f t="shared" si="163"/>
        <v>May</v>
      </c>
      <c r="T2088" t="str">
        <f t="shared" si="164"/>
        <v>Business</v>
      </c>
    </row>
    <row r="2089" spans="1:20" x14ac:dyDescent="0.35">
      <c r="A2089" t="s">
        <v>12</v>
      </c>
      <c r="B2089" t="s">
        <v>41</v>
      </c>
      <c r="C2089" t="s">
        <v>67</v>
      </c>
      <c r="D2089" t="s">
        <v>66</v>
      </c>
      <c r="E2089" t="s">
        <v>1603</v>
      </c>
      <c r="F2089" t="s">
        <v>1621</v>
      </c>
      <c r="G2089" t="s">
        <v>1606</v>
      </c>
      <c r="J2089" t="s">
        <v>197</v>
      </c>
      <c r="K2089" t="s">
        <v>869</v>
      </c>
      <c r="L2089">
        <v>1730</v>
      </c>
      <c r="M2089">
        <v>1</v>
      </c>
      <c r="N2089" t="s">
        <v>1580</v>
      </c>
      <c r="O2089">
        <v>9314</v>
      </c>
      <c r="P2089">
        <f t="shared" si="160"/>
        <v>9</v>
      </c>
      <c r="Q2089" t="str">
        <f t="shared" si="161"/>
        <v>Morning</v>
      </c>
      <c r="R2089" t="str">
        <f t="shared" si="162"/>
        <v>CCU  →  DEL  →  BLR</v>
      </c>
      <c r="S2089" t="str">
        <f t="shared" si="163"/>
        <v>May</v>
      </c>
      <c r="T2089" t="str">
        <f t="shared" si="164"/>
        <v>Premium Economy</v>
      </c>
    </row>
    <row r="2090" spans="1:20" x14ac:dyDescent="0.35">
      <c r="A2090" t="s">
        <v>12</v>
      </c>
      <c r="B2090" t="s">
        <v>52</v>
      </c>
      <c r="C2090" t="s">
        <v>70</v>
      </c>
      <c r="D2090" t="s">
        <v>73</v>
      </c>
      <c r="E2090" t="s">
        <v>1624</v>
      </c>
      <c r="F2090" t="s">
        <v>1625</v>
      </c>
      <c r="J2090" t="s">
        <v>213</v>
      </c>
      <c r="K2090" t="s">
        <v>165</v>
      </c>
      <c r="L2090">
        <v>90</v>
      </c>
      <c r="M2090">
        <v>0</v>
      </c>
      <c r="N2090" t="s">
        <v>1580</v>
      </c>
      <c r="O2090">
        <v>4995</v>
      </c>
      <c r="P2090">
        <f t="shared" si="160"/>
        <v>6</v>
      </c>
      <c r="Q2090" t="str">
        <f t="shared" si="161"/>
        <v>Morning</v>
      </c>
      <c r="R2090" t="str">
        <f t="shared" si="162"/>
        <v>BOM  →  HYD</v>
      </c>
      <c r="S2090" t="str">
        <f t="shared" si="163"/>
        <v>Mar</v>
      </c>
      <c r="T2090" t="str">
        <f t="shared" si="164"/>
        <v>Economy</v>
      </c>
    </row>
    <row r="2091" spans="1:20" x14ac:dyDescent="0.35">
      <c r="A2091" t="s">
        <v>12</v>
      </c>
      <c r="B2091" t="s">
        <v>38</v>
      </c>
      <c r="C2091" t="s">
        <v>66</v>
      </c>
      <c r="D2091" t="s">
        <v>71</v>
      </c>
      <c r="E2091" t="s">
        <v>1601</v>
      </c>
      <c r="F2091" t="s">
        <v>1609</v>
      </c>
      <c r="G2091" t="s">
        <v>1602</v>
      </c>
      <c r="J2091" t="s">
        <v>170</v>
      </c>
      <c r="K2091" t="s">
        <v>870</v>
      </c>
      <c r="L2091">
        <v>1200</v>
      </c>
      <c r="M2091">
        <v>1</v>
      </c>
      <c r="N2091" t="s">
        <v>1580</v>
      </c>
      <c r="O2091">
        <v>7832</v>
      </c>
      <c r="P2091">
        <f t="shared" si="160"/>
        <v>11</v>
      </c>
      <c r="Q2091" t="str">
        <f t="shared" si="161"/>
        <v>Morning</v>
      </c>
      <c r="R2091" t="str">
        <f t="shared" si="162"/>
        <v>BLR  →  BOM  →  DEL</v>
      </c>
      <c r="S2091" t="str">
        <f t="shared" si="163"/>
        <v>Mar</v>
      </c>
      <c r="T2091" t="str">
        <f t="shared" si="164"/>
        <v>Premium Economy</v>
      </c>
    </row>
    <row r="2092" spans="1:20" x14ac:dyDescent="0.35">
      <c r="A2092" t="s">
        <v>12</v>
      </c>
      <c r="B2092" t="s">
        <v>47</v>
      </c>
      <c r="C2092" t="s">
        <v>67</v>
      </c>
      <c r="D2092" t="s">
        <v>66</v>
      </c>
      <c r="E2092" t="s">
        <v>1603</v>
      </c>
      <c r="F2092" t="s">
        <v>1609</v>
      </c>
      <c r="G2092" t="s">
        <v>1606</v>
      </c>
      <c r="J2092" t="s">
        <v>217</v>
      </c>
      <c r="K2092" t="s">
        <v>871</v>
      </c>
      <c r="L2092">
        <v>1430</v>
      </c>
      <c r="M2092">
        <v>1</v>
      </c>
      <c r="N2092" t="s">
        <v>1580</v>
      </c>
      <c r="O2092">
        <v>8586</v>
      </c>
      <c r="P2092">
        <f t="shared" si="160"/>
        <v>8</v>
      </c>
      <c r="Q2092" t="str">
        <f t="shared" si="161"/>
        <v>Morning</v>
      </c>
      <c r="R2092" t="str">
        <f t="shared" si="162"/>
        <v>CCU  →  BOM  →  BLR</v>
      </c>
      <c r="S2092" t="str">
        <f t="shared" si="163"/>
        <v>May</v>
      </c>
      <c r="T2092" t="str">
        <f t="shared" si="164"/>
        <v>Premium Economy</v>
      </c>
    </row>
    <row r="2093" spans="1:20" x14ac:dyDescent="0.35">
      <c r="A2093" t="s">
        <v>11</v>
      </c>
      <c r="B2093" t="s">
        <v>65</v>
      </c>
      <c r="C2093" t="s">
        <v>68</v>
      </c>
      <c r="D2093" t="s">
        <v>72</v>
      </c>
      <c r="E2093" t="s">
        <v>1607</v>
      </c>
      <c r="F2093" t="s">
        <v>1610</v>
      </c>
      <c r="J2093" t="s">
        <v>264</v>
      </c>
      <c r="K2093" t="s">
        <v>165</v>
      </c>
      <c r="L2093">
        <v>170</v>
      </c>
      <c r="M2093">
        <v>0</v>
      </c>
      <c r="N2093" t="s">
        <v>1579</v>
      </c>
      <c r="O2093">
        <v>6094</v>
      </c>
      <c r="P2093">
        <f t="shared" si="160"/>
        <v>5</v>
      </c>
      <c r="Q2093" t="str">
        <f t="shared" si="161"/>
        <v>Morning</v>
      </c>
      <c r="R2093" t="str">
        <f t="shared" si="162"/>
        <v>DEL  →  COK</v>
      </c>
      <c r="S2093" t="str">
        <f t="shared" si="163"/>
        <v>Apr</v>
      </c>
      <c r="T2093" t="str">
        <f t="shared" si="164"/>
        <v>Premium Economy</v>
      </c>
    </row>
    <row r="2094" spans="1:20" x14ac:dyDescent="0.35">
      <c r="A2094" t="s">
        <v>12</v>
      </c>
      <c r="B2094" t="s">
        <v>27</v>
      </c>
      <c r="C2094" t="s">
        <v>68</v>
      </c>
      <c r="D2094" t="s">
        <v>72</v>
      </c>
      <c r="E2094" t="s">
        <v>1607</v>
      </c>
      <c r="F2094" t="s">
        <v>1619</v>
      </c>
      <c r="G2094" t="s">
        <v>1609</v>
      </c>
      <c r="H2094" t="s">
        <v>1610</v>
      </c>
      <c r="J2094" t="s">
        <v>270</v>
      </c>
      <c r="K2094" t="s">
        <v>194</v>
      </c>
      <c r="L2094">
        <v>810</v>
      </c>
      <c r="M2094">
        <v>2</v>
      </c>
      <c r="N2094" t="s">
        <v>1579</v>
      </c>
      <c r="O2094">
        <v>13292</v>
      </c>
      <c r="P2094">
        <f t="shared" si="160"/>
        <v>5</v>
      </c>
      <c r="Q2094" t="str">
        <f t="shared" si="161"/>
        <v>Morning</v>
      </c>
      <c r="R2094" t="str">
        <f t="shared" si="162"/>
        <v>DEL  →  IDR  →  BOM  →  COK</v>
      </c>
      <c r="S2094" t="str">
        <f t="shared" si="163"/>
        <v>Jun</v>
      </c>
      <c r="T2094" t="str">
        <f t="shared" si="164"/>
        <v>Business</v>
      </c>
    </row>
    <row r="2095" spans="1:20" x14ac:dyDescent="0.35">
      <c r="A2095" t="s">
        <v>12</v>
      </c>
      <c r="B2095" t="s">
        <v>24</v>
      </c>
      <c r="C2095" t="s">
        <v>68</v>
      </c>
      <c r="D2095" t="s">
        <v>72</v>
      </c>
      <c r="E2095" t="s">
        <v>1607</v>
      </c>
      <c r="F2095" t="s">
        <v>1627</v>
      </c>
      <c r="G2095" t="s">
        <v>1609</v>
      </c>
      <c r="H2095" t="s">
        <v>1610</v>
      </c>
      <c r="J2095" t="s">
        <v>270</v>
      </c>
      <c r="K2095" t="s">
        <v>381</v>
      </c>
      <c r="L2095">
        <v>1375</v>
      </c>
      <c r="M2095">
        <v>2</v>
      </c>
      <c r="N2095" t="s">
        <v>1580</v>
      </c>
      <c r="O2095">
        <v>10368</v>
      </c>
      <c r="P2095">
        <f t="shared" si="160"/>
        <v>5</v>
      </c>
      <c r="Q2095" t="str">
        <f t="shared" si="161"/>
        <v>Morning</v>
      </c>
      <c r="R2095" t="str">
        <f t="shared" si="162"/>
        <v>DEL  →  JAI  →  BOM  →  COK</v>
      </c>
      <c r="S2095" t="str">
        <f t="shared" si="163"/>
        <v>Jun</v>
      </c>
      <c r="T2095" t="str">
        <f t="shared" si="164"/>
        <v>Business</v>
      </c>
    </row>
    <row r="2096" spans="1:20" x14ac:dyDescent="0.35">
      <c r="A2096" t="s">
        <v>14</v>
      </c>
      <c r="B2096" t="s">
        <v>29</v>
      </c>
      <c r="C2096" t="s">
        <v>68</v>
      </c>
      <c r="D2096" t="s">
        <v>72</v>
      </c>
      <c r="E2096" t="s">
        <v>1607</v>
      </c>
      <c r="F2096" t="s">
        <v>1609</v>
      </c>
      <c r="G2096" t="s">
        <v>1610</v>
      </c>
      <c r="J2096" t="s">
        <v>255</v>
      </c>
      <c r="K2096" t="s">
        <v>307</v>
      </c>
      <c r="L2096">
        <v>660</v>
      </c>
      <c r="M2096">
        <v>1</v>
      </c>
      <c r="N2096" t="s">
        <v>1579</v>
      </c>
      <c r="O2096">
        <v>9718</v>
      </c>
      <c r="P2096">
        <f t="shared" si="160"/>
        <v>10</v>
      </c>
      <c r="Q2096" t="str">
        <f t="shared" si="161"/>
        <v>Morning</v>
      </c>
      <c r="R2096" t="str">
        <f t="shared" si="162"/>
        <v>DEL  →  BOM  →  COK</v>
      </c>
      <c r="S2096" t="str">
        <f t="shared" si="163"/>
        <v>May</v>
      </c>
      <c r="T2096" t="str">
        <f t="shared" si="164"/>
        <v>Premium Economy</v>
      </c>
    </row>
    <row r="2097" spans="1:20" x14ac:dyDescent="0.35">
      <c r="A2097" t="s">
        <v>12</v>
      </c>
      <c r="B2097" t="s">
        <v>38</v>
      </c>
      <c r="C2097" t="s">
        <v>66</v>
      </c>
      <c r="D2097" t="s">
        <v>71</v>
      </c>
      <c r="E2097" t="s">
        <v>1601</v>
      </c>
      <c r="F2097" t="s">
        <v>1609</v>
      </c>
      <c r="G2097" t="s">
        <v>1602</v>
      </c>
      <c r="J2097" t="s">
        <v>166</v>
      </c>
      <c r="K2097" t="s">
        <v>870</v>
      </c>
      <c r="L2097">
        <v>1365</v>
      </c>
      <c r="M2097">
        <v>1</v>
      </c>
      <c r="N2097" t="s">
        <v>1580</v>
      </c>
      <c r="O2097">
        <v>7412</v>
      </c>
      <c r="P2097">
        <f t="shared" si="160"/>
        <v>8</v>
      </c>
      <c r="Q2097" t="str">
        <f t="shared" si="161"/>
        <v>Morning</v>
      </c>
      <c r="R2097" t="str">
        <f t="shared" si="162"/>
        <v>BLR  →  BOM  →  DEL</v>
      </c>
      <c r="S2097" t="str">
        <f t="shared" si="163"/>
        <v>Mar</v>
      </c>
      <c r="T2097" t="str">
        <f t="shared" si="164"/>
        <v>Premium Economy</v>
      </c>
    </row>
    <row r="2098" spans="1:20" x14ac:dyDescent="0.35">
      <c r="A2098" t="s">
        <v>11</v>
      </c>
      <c r="B2098" t="s">
        <v>53</v>
      </c>
      <c r="C2098" t="s">
        <v>68</v>
      </c>
      <c r="D2098" t="s">
        <v>72</v>
      </c>
      <c r="E2098" t="s">
        <v>1607</v>
      </c>
      <c r="F2098" t="s">
        <v>1630</v>
      </c>
      <c r="G2098" t="s">
        <v>1609</v>
      </c>
      <c r="H2098" t="s">
        <v>1610</v>
      </c>
      <c r="J2098" t="s">
        <v>179</v>
      </c>
      <c r="K2098" t="s">
        <v>474</v>
      </c>
      <c r="L2098">
        <v>1275</v>
      </c>
      <c r="M2098">
        <v>2</v>
      </c>
      <c r="N2098" t="s">
        <v>1579</v>
      </c>
      <c r="O2098">
        <v>10441</v>
      </c>
      <c r="P2098">
        <f t="shared" si="160"/>
        <v>22</v>
      </c>
      <c r="Q2098" t="str">
        <f t="shared" si="161"/>
        <v>Night</v>
      </c>
      <c r="R2098" t="str">
        <f t="shared" si="162"/>
        <v>DEL  →  GOI  →  BOM  →  COK</v>
      </c>
      <c r="S2098" t="str">
        <f t="shared" si="163"/>
        <v>Jun</v>
      </c>
      <c r="T2098" t="str">
        <f t="shared" si="164"/>
        <v>Business</v>
      </c>
    </row>
    <row r="2099" spans="1:20" x14ac:dyDescent="0.35">
      <c r="A2099" t="s">
        <v>10</v>
      </c>
      <c r="B2099" t="s">
        <v>34</v>
      </c>
      <c r="C2099" t="s">
        <v>68</v>
      </c>
      <c r="D2099" t="s">
        <v>72</v>
      </c>
      <c r="E2099" t="s">
        <v>1607</v>
      </c>
      <c r="F2099" t="s">
        <v>1609</v>
      </c>
      <c r="G2099" t="s">
        <v>1610</v>
      </c>
      <c r="J2099" t="s">
        <v>342</v>
      </c>
      <c r="K2099" t="s">
        <v>431</v>
      </c>
      <c r="L2099">
        <v>890</v>
      </c>
      <c r="M2099">
        <v>1</v>
      </c>
      <c r="N2099" t="s">
        <v>1579</v>
      </c>
      <c r="O2099">
        <v>14871</v>
      </c>
      <c r="P2099">
        <f t="shared" si="160"/>
        <v>10</v>
      </c>
      <c r="Q2099" t="str">
        <f t="shared" si="161"/>
        <v>Morning</v>
      </c>
      <c r="R2099" t="str">
        <f t="shared" si="162"/>
        <v>DEL  →  BOM  →  COK</v>
      </c>
      <c r="S2099" t="str">
        <f t="shared" si="163"/>
        <v>Mar</v>
      </c>
      <c r="T2099" t="str">
        <f t="shared" si="164"/>
        <v>Business</v>
      </c>
    </row>
    <row r="2100" spans="1:20" x14ac:dyDescent="0.35">
      <c r="A2100" t="s">
        <v>12</v>
      </c>
      <c r="B2100" t="s">
        <v>45</v>
      </c>
      <c r="C2100" t="s">
        <v>68</v>
      </c>
      <c r="D2100" t="s">
        <v>72</v>
      </c>
      <c r="E2100" t="s">
        <v>1607</v>
      </c>
      <c r="F2100" t="s">
        <v>1609</v>
      </c>
      <c r="G2100" t="s">
        <v>1610</v>
      </c>
      <c r="J2100" t="s">
        <v>165</v>
      </c>
      <c r="K2100" t="s">
        <v>194</v>
      </c>
      <c r="L2100">
        <v>660</v>
      </c>
      <c r="M2100">
        <v>1</v>
      </c>
      <c r="N2100" t="s">
        <v>1579</v>
      </c>
      <c r="O2100">
        <v>15554</v>
      </c>
      <c r="P2100">
        <f t="shared" si="160"/>
        <v>8</v>
      </c>
      <c r="Q2100" t="str">
        <f t="shared" si="161"/>
        <v>Morning</v>
      </c>
      <c r="R2100" t="str">
        <f t="shared" si="162"/>
        <v>DEL  →  BOM  →  COK</v>
      </c>
      <c r="S2100" t="str">
        <f t="shared" si="163"/>
        <v>May</v>
      </c>
      <c r="T2100" t="str">
        <f t="shared" si="164"/>
        <v>Business</v>
      </c>
    </row>
    <row r="2101" spans="1:20" x14ac:dyDescent="0.35">
      <c r="A2101" t="s">
        <v>12</v>
      </c>
      <c r="B2101" t="s">
        <v>26</v>
      </c>
      <c r="C2101" t="s">
        <v>66</v>
      </c>
      <c r="D2101" t="s">
        <v>71</v>
      </c>
      <c r="E2101" t="s">
        <v>1601</v>
      </c>
      <c r="F2101" t="s">
        <v>1609</v>
      </c>
      <c r="G2101" t="s">
        <v>1602</v>
      </c>
      <c r="J2101" t="s">
        <v>214</v>
      </c>
      <c r="K2101" t="s">
        <v>239</v>
      </c>
      <c r="L2101">
        <v>305</v>
      </c>
      <c r="M2101">
        <v>1</v>
      </c>
      <c r="N2101" t="s">
        <v>1579</v>
      </c>
      <c r="O2101">
        <v>36235</v>
      </c>
      <c r="P2101">
        <f t="shared" si="160"/>
        <v>14</v>
      </c>
      <c r="Q2101" t="str">
        <f t="shared" si="161"/>
        <v>Afternoon</v>
      </c>
      <c r="R2101" t="str">
        <f t="shared" si="162"/>
        <v>BLR  →  BOM  →  DEL</v>
      </c>
      <c r="S2101" t="str">
        <f t="shared" si="163"/>
        <v>Mar</v>
      </c>
      <c r="T2101" t="str">
        <f t="shared" si="164"/>
        <v>Business</v>
      </c>
    </row>
    <row r="2102" spans="1:20" x14ac:dyDescent="0.35">
      <c r="A2102" t="s">
        <v>10</v>
      </c>
      <c r="B2102" t="s">
        <v>22</v>
      </c>
      <c r="C2102" t="s">
        <v>70</v>
      </c>
      <c r="D2102" t="s">
        <v>73</v>
      </c>
      <c r="E2102" t="s">
        <v>1624</v>
      </c>
      <c r="F2102" t="s">
        <v>1625</v>
      </c>
      <c r="J2102" t="s">
        <v>221</v>
      </c>
      <c r="K2102" t="s">
        <v>247</v>
      </c>
      <c r="L2102">
        <v>90</v>
      </c>
      <c r="M2102">
        <v>0</v>
      </c>
      <c r="N2102" t="s">
        <v>1579</v>
      </c>
      <c r="O2102">
        <v>3175</v>
      </c>
      <c r="P2102">
        <f t="shared" si="160"/>
        <v>16</v>
      </c>
      <c r="Q2102" t="str">
        <f t="shared" si="161"/>
        <v>Afternoon</v>
      </c>
      <c r="R2102" t="str">
        <f t="shared" si="162"/>
        <v>BOM  →  HYD</v>
      </c>
      <c r="S2102" t="str">
        <f t="shared" si="163"/>
        <v>Mar</v>
      </c>
      <c r="T2102" t="str">
        <f t="shared" si="164"/>
        <v>Economy</v>
      </c>
    </row>
    <row r="2103" spans="1:20" x14ac:dyDescent="0.35">
      <c r="A2103" t="s">
        <v>13</v>
      </c>
      <c r="B2103" t="s">
        <v>54</v>
      </c>
      <c r="C2103" t="s">
        <v>69</v>
      </c>
      <c r="D2103" t="s">
        <v>67</v>
      </c>
      <c r="E2103" t="s">
        <v>1613</v>
      </c>
      <c r="F2103" t="s">
        <v>1614</v>
      </c>
      <c r="J2103" t="s">
        <v>274</v>
      </c>
      <c r="K2103" t="s">
        <v>314</v>
      </c>
      <c r="L2103">
        <v>140</v>
      </c>
      <c r="M2103">
        <v>0</v>
      </c>
      <c r="N2103" t="s">
        <v>1579</v>
      </c>
      <c r="O2103">
        <v>3597</v>
      </c>
      <c r="P2103">
        <f t="shared" si="160"/>
        <v>17</v>
      </c>
      <c r="Q2103" t="str">
        <f t="shared" si="161"/>
        <v>Evening</v>
      </c>
      <c r="R2103" t="str">
        <f t="shared" si="162"/>
        <v>MAA  →  CCU</v>
      </c>
      <c r="S2103" t="str">
        <f t="shared" si="163"/>
        <v>May</v>
      </c>
      <c r="T2103" t="str">
        <f t="shared" si="164"/>
        <v>Economy</v>
      </c>
    </row>
    <row r="2104" spans="1:20" x14ac:dyDescent="0.35">
      <c r="A2104" t="s">
        <v>13</v>
      </c>
      <c r="B2104" t="s">
        <v>46</v>
      </c>
      <c r="C2104" t="s">
        <v>70</v>
      </c>
      <c r="D2104" t="s">
        <v>73</v>
      </c>
      <c r="E2104" t="s">
        <v>1624</v>
      </c>
      <c r="F2104" t="s">
        <v>1625</v>
      </c>
      <c r="J2104" t="s">
        <v>219</v>
      </c>
      <c r="K2104" t="s">
        <v>235</v>
      </c>
      <c r="L2104">
        <v>90</v>
      </c>
      <c r="M2104">
        <v>0</v>
      </c>
      <c r="N2104" t="s">
        <v>1581</v>
      </c>
      <c r="O2104">
        <v>1965</v>
      </c>
      <c r="P2104">
        <f t="shared" si="160"/>
        <v>13</v>
      </c>
      <c r="Q2104" t="str">
        <f t="shared" si="161"/>
        <v>Afternoon</v>
      </c>
      <c r="R2104" t="str">
        <f t="shared" si="162"/>
        <v>BOM  →  HYD</v>
      </c>
      <c r="S2104" t="str">
        <f t="shared" si="163"/>
        <v>Jun</v>
      </c>
      <c r="T2104" t="str">
        <f t="shared" si="164"/>
        <v>Economy</v>
      </c>
    </row>
    <row r="2105" spans="1:20" x14ac:dyDescent="0.35">
      <c r="A2105" t="s">
        <v>14</v>
      </c>
      <c r="B2105" t="s">
        <v>27</v>
      </c>
      <c r="C2105" t="s">
        <v>68</v>
      </c>
      <c r="D2105" t="s">
        <v>72</v>
      </c>
      <c r="E2105" t="s">
        <v>1607</v>
      </c>
      <c r="F2105" t="s">
        <v>1609</v>
      </c>
      <c r="G2105" t="s">
        <v>1610</v>
      </c>
      <c r="J2105" t="s">
        <v>255</v>
      </c>
      <c r="K2105" t="s">
        <v>194</v>
      </c>
      <c r="L2105">
        <v>540</v>
      </c>
      <c r="M2105">
        <v>1</v>
      </c>
      <c r="N2105" t="s">
        <v>1579</v>
      </c>
      <c r="O2105">
        <v>12717</v>
      </c>
      <c r="P2105">
        <f t="shared" si="160"/>
        <v>10</v>
      </c>
      <c r="Q2105" t="str">
        <f t="shared" si="161"/>
        <v>Morning</v>
      </c>
      <c r="R2105" t="str">
        <f t="shared" si="162"/>
        <v>DEL  →  BOM  →  COK</v>
      </c>
      <c r="S2105" t="str">
        <f t="shared" si="163"/>
        <v>Jun</v>
      </c>
      <c r="T2105" t="str">
        <f t="shared" si="164"/>
        <v>Business</v>
      </c>
    </row>
    <row r="2106" spans="1:20" x14ac:dyDescent="0.35">
      <c r="A2106" t="s">
        <v>10</v>
      </c>
      <c r="B2106" t="s">
        <v>49</v>
      </c>
      <c r="C2106" t="s">
        <v>68</v>
      </c>
      <c r="D2106" t="s">
        <v>72</v>
      </c>
      <c r="E2106" t="s">
        <v>1607</v>
      </c>
      <c r="F2106" t="s">
        <v>1610</v>
      </c>
      <c r="J2106" t="s">
        <v>271</v>
      </c>
      <c r="K2106" t="s">
        <v>315</v>
      </c>
      <c r="L2106">
        <v>195</v>
      </c>
      <c r="M2106">
        <v>0</v>
      </c>
      <c r="N2106" t="s">
        <v>1579</v>
      </c>
      <c r="O2106">
        <v>6015</v>
      </c>
      <c r="P2106">
        <f t="shared" si="160"/>
        <v>14</v>
      </c>
      <c r="Q2106" t="str">
        <f t="shared" si="161"/>
        <v>Afternoon</v>
      </c>
      <c r="R2106" t="str">
        <f t="shared" si="162"/>
        <v>DEL  →  COK</v>
      </c>
      <c r="S2106" t="str">
        <f t="shared" si="163"/>
        <v>Jun</v>
      </c>
      <c r="T2106" t="str">
        <f t="shared" si="164"/>
        <v>Premium Economy</v>
      </c>
    </row>
    <row r="2107" spans="1:20" x14ac:dyDescent="0.35">
      <c r="A2107" t="s">
        <v>17</v>
      </c>
      <c r="B2107" t="s">
        <v>55</v>
      </c>
      <c r="C2107" t="s">
        <v>66</v>
      </c>
      <c r="D2107" t="s">
        <v>71</v>
      </c>
      <c r="E2107" t="s">
        <v>1601</v>
      </c>
      <c r="F2107" t="s">
        <v>1602</v>
      </c>
      <c r="J2107" t="s">
        <v>340</v>
      </c>
      <c r="K2107" t="s">
        <v>872</v>
      </c>
      <c r="L2107">
        <v>165</v>
      </c>
      <c r="M2107">
        <v>0</v>
      </c>
      <c r="N2107" t="s">
        <v>1579</v>
      </c>
      <c r="O2107">
        <v>5615</v>
      </c>
      <c r="P2107">
        <f t="shared" si="160"/>
        <v>23</v>
      </c>
      <c r="Q2107" t="str">
        <f t="shared" si="161"/>
        <v>Night</v>
      </c>
      <c r="R2107" t="str">
        <f t="shared" si="162"/>
        <v>BLR  →  DEL</v>
      </c>
      <c r="S2107" t="str">
        <f t="shared" si="163"/>
        <v>Mar</v>
      </c>
      <c r="T2107" t="str">
        <f t="shared" si="164"/>
        <v>Premium Economy</v>
      </c>
    </row>
    <row r="2108" spans="1:20" x14ac:dyDescent="0.35">
      <c r="A2108" t="s">
        <v>14</v>
      </c>
      <c r="B2108" t="s">
        <v>59</v>
      </c>
      <c r="C2108" t="s">
        <v>68</v>
      </c>
      <c r="D2108" t="s">
        <v>72</v>
      </c>
      <c r="E2108" t="s">
        <v>1607</v>
      </c>
      <c r="F2108" t="s">
        <v>1609</v>
      </c>
      <c r="G2108" t="s">
        <v>1610</v>
      </c>
      <c r="J2108" t="s">
        <v>194</v>
      </c>
      <c r="K2108" t="s">
        <v>470</v>
      </c>
      <c r="L2108">
        <v>395</v>
      </c>
      <c r="M2108">
        <v>1</v>
      </c>
      <c r="N2108" t="s">
        <v>1579</v>
      </c>
      <c r="O2108">
        <v>7845</v>
      </c>
      <c r="P2108">
        <f t="shared" si="160"/>
        <v>19</v>
      </c>
      <c r="Q2108" t="str">
        <f t="shared" si="161"/>
        <v>Evening</v>
      </c>
      <c r="R2108" t="str">
        <f t="shared" si="162"/>
        <v>DEL  →  BOM  →  COK</v>
      </c>
      <c r="S2108" t="str">
        <f t="shared" si="163"/>
        <v>Mar</v>
      </c>
      <c r="T2108" t="str">
        <f t="shared" si="164"/>
        <v>Premium Economy</v>
      </c>
    </row>
    <row r="2109" spans="1:20" x14ac:dyDescent="0.35">
      <c r="A2109" t="s">
        <v>12</v>
      </c>
      <c r="B2109" t="s">
        <v>24</v>
      </c>
      <c r="C2109" t="s">
        <v>67</v>
      </c>
      <c r="D2109" t="s">
        <v>66</v>
      </c>
      <c r="E2109" t="s">
        <v>1603</v>
      </c>
      <c r="F2109" t="s">
        <v>1609</v>
      </c>
      <c r="G2109" t="s">
        <v>1606</v>
      </c>
      <c r="J2109" t="s">
        <v>171</v>
      </c>
      <c r="K2109" t="s">
        <v>873</v>
      </c>
      <c r="L2109">
        <v>1525</v>
      </c>
      <c r="M2109">
        <v>1</v>
      </c>
      <c r="N2109" t="s">
        <v>1580</v>
      </c>
      <c r="O2109">
        <v>10844</v>
      </c>
      <c r="P2109">
        <f t="shared" si="160"/>
        <v>21</v>
      </c>
      <c r="Q2109" t="str">
        <f t="shared" si="161"/>
        <v>Night</v>
      </c>
      <c r="R2109" t="str">
        <f t="shared" si="162"/>
        <v>CCU  →  BOM  →  BLR</v>
      </c>
      <c r="S2109" t="str">
        <f t="shared" si="163"/>
        <v>Jun</v>
      </c>
      <c r="T2109" t="str">
        <f t="shared" si="164"/>
        <v>Business</v>
      </c>
    </row>
    <row r="2110" spans="1:20" x14ac:dyDescent="0.35">
      <c r="A2110" t="s">
        <v>12</v>
      </c>
      <c r="B2110" t="s">
        <v>50</v>
      </c>
      <c r="C2110" t="s">
        <v>66</v>
      </c>
      <c r="D2110" t="s">
        <v>71</v>
      </c>
      <c r="E2110" t="s">
        <v>1601</v>
      </c>
      <c r="F2110" t="s">
        <v>1609</v>
      </c>
      <c r="G2110" t="s">
        <v>1602</v>
      </c>
      <c r="J2110" t="s">
        <v>181</v>
      </c>
      <c r="K2110" t="s">
        <v>601</v>
      </c>
      <c r="L2110">
        <v>460</v>
      </c>
      <c r="M2110">
        <v>1</v>
      </c>
      <c r="N2110" t="s">
        <v>1579</v>
      </c>
      <c r="O2110">
        <v>27210</v>
      </c>
      <c r="P2110">
        <f t="shared" si="160"/>
        <v>21</v>
      </c>
      <c r="Q2110" t="str">
        <f t="shared" si="161"/>
        <v>Night</v>
      </c>
      <c r="R2110" t="str">
        <f t="shared" si="162"/>
        <v>BLR  →  BOM  →  DEL</v>
      </c>
      <c r="S2110" t="str">
        <f t="shared" si="163"/>
        <v>Mar</v>
      </c>
      <c r="T2110" t="str">
        <f t="shared" si="164"/>
        <v>Business</v>
      </c>
    </row>
    <row r="2111" spans="1:20" x14ac:dyDescent="0.35">
      <c r="A2111" t="s">
        <v>10</v>
      </c>
      <c r="B2111" t="s">
        <v>44</v>
      </c>
      <c r="C2111" t="s">
        <v>67</v>
      </c>
      <c r="D2111" t="s">
        <v>66</v>
      </c>
      <c r="E2111" t="s">
        <v>1603</v>
      </c>
      <c r="F2111" t="s">
        <v>1606</v>
      </c>
      <c r="J2111" t="s">
        <v>271</v>
      </c>
      <c r="K2111" t="s">
        <v>221</v>
      </c>
      <c r="L2111">
        <v>150</v>
      </c>
      <c r="M2111">
        <v>0</v>
      </c>
      <c r="N2111" t="s">
        <v>1579</v>
      </c>
      <c r="O2111">
        <v>4174</v>
      </c>
      <c r="P2111">
        <f t="shared" si="160"/>
        <v>14</v>
      </c>
      <c r="Q2111" t="str">
        <f t="shared" si="161"/>
        <v>Afternoon</v>
      </c>
      <c r="R2111" t="str">
        <f t="shared" si="162"/>
        <v>CCU  →  BLR</v>
      </c>
      <c r="S2111" t="str">
        <f t="shared" si="163"/>
        <v>Apr</v>
      </c>
      <c r="T2111" t="str">
        <f t="shared" si="164"/>
        <v>Economy</v>
      </c>
    </row>
    <row r="2112" spans="1:20" x14ac:dyDescent="0.35">
      <c r="A2112" t="s">
        <v>14</v>
      </c>
      <c r="B2112" t="s">
        <v>38</v>
      </c>
      <c r="C2112" t="s">
        <v>68</v>
      </c>
      <c r="D2112" t="s">
        <v>72</v>
      </c>
      <c r="E2112" t="s">
        <v>1607</v>
      </c>
      <c r="F2112" t="s">
        <v>1609</v>
      </c>
      <c r="G2112" t="s">
        <v>1610</v>
      </c>
      <c r="J2112" t="s">
        <v>165</v>
      </c>
      <c r="K2112" t="s">
        <v>307</v>
      </c>
      <c r="L2112">
        <v>780</v>
      </c>
      <c r="M2112">
        <v>1</v>
      </c>
      <c r="N2112" t="s">
        <v>1579</v>
      </c>
      <c r="O2112">
        <v>6883</v>
      </c>
      <c r="P2112">
        <f t="shared" si="160"/>
        <v>8</v>
      </c>
      <c r="Q2112" t="str">
        <f t="shared" si="161"/>
        <v>Morning</v>
      </c>
      <c r="R2112" t="str">
        <f t="shared" si="162"/>
        <v>DEL  →  BOM  →  COK</v>
      </c>
      <c r="S2112" t="str">
        <f t="shared" si="163"/>
        <v>Mar</v>
      </c>
      <c r="T2112" t="str">
        <f t="shared" si="164"/>
        <v>Premium Economy</v>
      </c>
    </row>
    <row r="2113" spans="1:20" x14ac:dyDescent="0.35">
      <c r="A2113" t="s">
        <v>14</v>
      </c>
      <c r="B2113" t="s">
        <v>38</v>
      </c>
      <c r="C2113" t="s">
        <v>68</v>
      </c>
      <c r="D2113" t="s">
        <v>72</v>
      </c>
      <c r="E2113" t="s">
        <v>1607</v>
      </c>
      <c r="F2113" t="s">
        <v>1609</v>
      </c>
      <c r="G2113" t="s">
        <v>1610</v>
      </c>
      <c r="J2113" t="s">
        <v>163</v>
      </c>
      <c r="K2113" t="s">
        <v>307</v>
      </c>
      <c r="L2113">
        <v>720</v>
      </c>
      <c r="M2113">
        <v>1</v>
      </c>
      <c r="N2113" t="s">
        <v>1579</v>
      </c>
      <c r="O2113">
        <v>6883</v>
      </c>
      <c r="P2113">
        <f t="shared" si="160"/>
        <v>9</v>
      </c>
      <c r="Q2113" t="str">
        <f t="shared" si="161"/>
        <v>Morning</v>
      </c>
      <c r="R2113" t="str">
        <f t="shared" si="162"/>
        <v>DEL  →  BOM  →  COK</v>
      </c>
      <c r="S2113" t="str">
        <f t="shared" si="163"/>
        <v>Mar</v>
      </c>
      <c r="T2113" t="str">
        <f t="shared" si="164"/>
        <v>Premium Economy</v>
      </c>
    </row>
    <row r="2114" spans="1:20" x14ac:dyDescent="0.35">
      <c r="A2114" t="s">
        <v>12</v>
      </c>
      <c r="B2114" t="s">
        <v>47</v>
      </c>
      <c r="C2114" t="s">
        <v>67</v>
      </c>
      <c r="D2114" t="s">
        <v>66</v>
      </c>
      <c r="E2114" t="s">
        <v>1603</v>
      </c>
      <c r="F2114" t="s">
        <v>1620</v>
      </c>
      <c r="G2114" t="s">
        <v>1606</v>
      </c>
      <c r="J2114" t="s">
        <v>273</v>
      </c>
      <c r="K2114" t="s">
        <v>317</v>
      </c>
      <c r="L2114">
        <v>435</v>
      </c>
      <c r="M2114">
        <v>1</v>
      </c>
      <c r="N2114" t="s">
        <v>1579</v>
      </c>
      <c r="O2114">
        <v>8355</v>
      </c>
      <c r="P2114">
        <f t="shared" si="160"/>
        <v>10</v>
      </c>
      <c r="Q2114" t="str">
        <f t="shared" si="161"/>
        <v>Morning</v>
      </c>
      <c r="R2114" t="str">
        <f t="shared" si="162"/>
        <v>CCU  →  GAU  →  BLR</v>
      </c>
      <c r="S2114" t="str">
        <f t="shared" si="163"/>
        <v>May</v>
      </c>
      <c r="T2114" t="str">
        <f t="shared" si="164"/>
        <v>Premium Economy</v>
      </c>
    </row>
    <row r="2115" spans="1:20" x14ac:dyDescent="0.35">
      <c r="A2115" t="s">
        <v>13</v>
      </c>
      <c r="B2115" t="s">
        <v>22</v>
      </c>
      <c r="C2115" t="s">
        <v>66</v>
      </c>
      <c r="D2115" t="s">
        <v>71</v>
      </c>
      <c r="E2115" t="s">
        <v>1601</v>
      </c>
      <c r="F2115" t="s">
        <v>1602</v>
      </c>
      <c r="J2115" t="s">
        <v>282</v>
      </c>
      <c r="K2115" t="s">
        <v>418</v>
      </c>
      <c r="L2115">
        <v>170</v>
      </c>
      <c r="M2115">
        <v>0</v>
      </c>
      <c r="N2115" t="s">
        <v>1581</v>
      </c>
      <c r="O2115">
        <v>5469</v>
      </c>
      <c r="P2115">
        <f t="shared" ref="P2115:P2178" si="165">HOUR(TEXT(J2115,"HH:MM"))</f>
        <v>20</v>
      </c>
      <c r="Q2115" t="str">
        <f t="shared" ref="Q2115:Q2178" si="166">IF(P2115&gt;=5, IF(P2115&lt;12, "Morning", IF(P2115&lt;17, "Afternoon", IF(P2115&lt;21, "Evening", "Night"))), "Night")</f>
        <v>Evening</v>
      </c>
      <c r="R2115" t="str">
        <f t="shared" ref="R2115:R2178" si="167">_xlfn.TEXTJOIN(" → ", TRUE, E2115:I2115)</f>
        <v>BLR  →  DEL</v>
      </c>
      <c r="S2115" t="str">
        <f t="shared" ref="S2115:S2178" si="168">TEXT(B2115, "mmm")</f>
        <v>Mar</v>
      </c>
      <c r="T2115" t="str">
        <f t="shared" ref="T2115:T2178" si="169">_xlfn.IFS(
  O2115 &lt; 5000, "Economy",
  O2115 &lt;= 10000, "Premium Economy",
  O2115 &gt; 10000, "Business"
)</f>
        <v>Premium Economy</v>
      </c>
    </row>
    <row r="2116" spans="1:20" x14ac:dyDescent="0.35">
      <c r="A2116" t="s">
        <v>12</v>
      </c>
      <c r="B2116" t="s">
        <v>46</v>
      </c>
      <c r="C2116" t="s">
        <v>66</v>
      </c>
      <c r="D2116" t="s">
        <v>68</v>
      </c>
      <c r="E2116" t="s">
        <v>1601</v>
      </c>
      <c r="F2116" t="s">
        <v>1602</v>
      </c>
      <c r="J2116" t="s">
        <v>240</v>
      </c>
      <c r="K2116" t="s">
        <v>174</v>
      </c>
      <c r="L2116">
        <v>165</v>
      </c>
      <c r="M2116">
        <v>0</v>
      </c>
      <c r="N2116" t="s">
        <v>1580</v>
      </c>
      <c r="O2116">
        <v>6478</v>
      </c>
      <c r="P2116">
        <f t="shared" si="165"/>
        <v>6</v>
      </c>
      <c r="Q2116" t="str">
        <f t="shared" si="166"/>
        <v>Morning</v>
      </c>
      <c r="R2116" t="str">
        <f t="shared" si="167"/>
        <v>BLR  →  DEL</v>
      </c>
      <c r="S2116" t="str">
        <f t="shared" si="168"/>
        <v>Jun</v>
      </c>
      <c r="T2116" t="str">
        <f t="shared" si="169"/>
        <v>Premium Economy</v>
      </c>
    </row>
    <row r="2117" spans="1:20" x14ac:dyDescent="0.35">
      <c r="A2117" t="s">
        <v>16</v>
      </c>
      <c r="B2117" t="s">
        <v>64</v>
      </c>
      <c r="C2117" t="s">
        <v>66</v>
      </c>
      <c r="D2117" t="s">
        <v>71</v>
      </c>
      <c r="E2117" t="s">
        <v>1601</v>
      </c>
      <c r="F2117" t="s">
        <v>1602</v>
      </c>
      <c r="J2117" t="s">
        <v>336</v>
      </c>
      <c r="K2117" t="s">
        <v>158</v>
      </c>
      <c r="L2117">
        <v>160</v>
      </c>
      <c r="M2117">
        <v>0</v>
      </c>
      <c r="N2117" t="s">
        <v>1579</v>
      </c>
      <c r="O2117">
        <v>11913</v>
      </c>
      <c r="P2117">
        <f t="shared" si="165"/>
        <v>19</v>
      </c>
      <c r="Q2117" t="str">
        <f t="shared" si="166"/>
        <v>Evening</v>
      </c>
      <c r="R2117" t="str">
        <f t="shared" si="167"/>
        <v>BLR  →  DEL</v>
      </c>
      <c r="S2117" t="str">
        <f t="shared" si="168"/>
        <v>Mar</v>
      </c>
      <c r="T2117" t="str">
        <f t="shared" si="169"/>
        <v>Business</v>
      </c>
    </row>
    <row r="2118" spans="1:20" x14ac:dyDescent="0.35">
      <c r="A2118" t="s">
        <v>10</v>
      </c>
      <c r="B2118" t="s">
        <v>47</v>
      </c>
      <c r="C2118" t="s">
        <v>68</v>
      </c>
      <c r="D2118" t="s">
        <v>72</v>
      </c>
      <c r="E2118" t="s">
        <v>1607</v>
      </c>
      <c r="F2118" t="s">
        <v>1609</v>
      </c>
      <c r="G2118" t="s">
        <v>1610</v>
      </c>
      <c r="J2118" t="s">
        <v>334</v>
      </c>
      <c r="K2118" t="s">
        <v>439</v>
      </c>
      <c r="L2118">
        <v>415</v>
      </c>
      <c r="M2118">
        <v>1</v>
      </c>
      <c r="N2118" t="s">
        <v>1579</v>
      </c>
      <c r="O2118">
        <v>7006</v>
      </c>
      <c r="P2118">
        <f t="shared" si="165"/>
        <v>18</v>
      </c>
      <c r="Q2118" t="str">
        <f t="shared" si="166"/>
        <v>Evening</v>
      </c>
      <c r="R2118" t="str">
        <f t="shared" si="167"/>
        <v>DEL  →  BOM  →  COK</v>
      </c>
      <c r="S2118" t="str">
        <f t="shared" si="168"/>
        <v>May</v>
      </c>
      <c r="T2118" t="str">
        <f t="shared" si="169"/>
        <v>Premium Economy</v>
      </c>
    </row>
    <row r="2119" spans="1:20" x14ac:dyDescent="0.35">
      <c r="A2119" t="s">
        <v>12</v>
      </c>
      <c r="B2119" t="s">
        <v>56</v>
      </c>
      <c r="C2119" t="s">
        <v>67</v>
      </c>
      <c r="D2119" t="s">
        <v>66</v>
      </c>
      <c r="E2119" t="s">
        <v>1603</v>
      </c>
      <c r="F2119" t="s">
        <v>1609</v>
      </c>
      <c r="G2119" t="s">
        <v>1606</v>
      </c>
      <c r="J2119" t="s">
        <v>248</v>
      </c>
      <c r="K2119" t="s">
        <v>412</v>
      </c>
      <c r="L2119">
        <v>365</v>
      </c>
      <c r="M2119">
        <v>1</v>
      </c>
      <c r="N2119" t="s">
        <v>1579</v>
      </c>
      <c r="O2119">
        <v>12681</v>
      </c>
      <c r="P2119">
        <f t="shared" si="165"/>
        <v>16</v>
      </c>
      <c r="Q2119" t="str">
        <f t="shared" si="166"/>
        <v>Afternoon</v>
      </c>
      <c r="R2119" t="str">
        <f t="shared" si="167"/>
        <v>CCU  →  BOM  →  BLR</v>
      </c>
      <c r="S2119" t="str">
        <f t="shared" si="168"/>
        <v>Apr</v>
      </c>
      <c r="T2119" t="str">
        <f t="shared" si="169"/>
        <v>Business</v>
      </c>
    </row>
    <row r="2120" spans="1:20" x14ac:dyDescent="0.35">
      <c r="A2120" t="s">
        <v>12</v>
      </c>
      <c r="B2120" t="s">
        <v>47</v>
      </c>
      <c r="C2120" t="s">
        <v>68</v>
      </c>
      <c r="D2120" t="s">
        <v>72</v>
      </c>
      <c r="E2120" t="s">
        <v>1607</v>
      </c>
      <c r="F2120" t="s">
        <v>1615</v>
      </c>
      <c r="G2120" t="s">
        <v>1609</v>
      </c>
      <c r="H2120" t="s">
        <v>1610</v>
      </c>
      <c r="J2120" t="s">
        <v>195</v>
      </c>
      <c r="K2120" t="s">
        <v>626</v>
      </c>
      <c r="L2120">
        <v>1195</v>
      </c>
      <c r="M2120">
        <v>2</v>
      </c>
      <c r="N2120" t="s">
        <v>1579</v>
      </c>
      <c r="O2120">
        <v>15129</v>
      </c>
      <c r="P2120">
        <f t="shared" si="165"/>
        <v>23</v>
      </c>
      <c r="Q2120" t="str">
        <f t="shared" si="166"/>
        <v>Night</v>
      </c>
      <c r="R2120" t="str">
        <f t="shared" si="167"/>
        <v>DEL  →  AMD  →  BOM  →  COK</v>
      </c>
      <c r="S2120" t="str">
        <f t="shared" si="168"/>
        <v>May</v>
      </c>
      <c r="T2120" t="str">
        <f t="shared" si="169"/>
        <v>Business</v>
      </c>
    </row>
    <row r="2121" spans="1:20" x14ac:dyDescent="0.35">
      <c r="A2121" t="s">
        <v>14</v>
      </c>
      <c r="B2121" t="s">
        <v>43</v>
      </c>
      <c r="C2121" t="s">
        <v>68</v>
      </c>
      <c r="D2121" t="s">
        <v>72</v>
      </c>
      <c r="E2121" t="s">
        <v>1607</v>
      </c>
      <c r="F2121" t="s">
        <v>1609</v>
      </c>
      <c r="G2121" t="s">
        <v>1610</v>
      </c>
      <c r="J2121" t="s">
        <v>175</v>
      </c>
      <c r="K2121" t="s">
        <v>307</v>
      </c>
      <c r="L2121">
        <v>420</v>
      </c>
      <c r="M2121">
        <v>1</v>
      </c>
      <c r="N2121" t="s">
        <v>1579</v>
      </c>
      <c r="O2121">
        <v>13587</v>
      </c>
      <c r="P2121">
        <f t="shared" si="165"/>
        <v>14</v>
      </c>
      <c r="Q2121" t="str">
        <f t="shared" si="166"/>
        <v>Afternoon</v>
      </c>
      <c r="R2121" t="str">
        <f t="shared" si="167"/>
        <v>DEL  →  BOM  →  COK</v>
      </c>
      <c r="S2121" t="str">
        <f t="shared" si="168"/>
        <v>Jun</v>
      </c>
      <c r="T2121" t="str">
        <f t="shared" si="169"/>
        <v>Business</v>
      </c>
    </row>
    <row r="2122" spans="1:20" x14ac:dyDescent="0.35">
      <c r="A2122" t="s">
        <v>12</v>
      </c>
      <c r="B2122" t="s">
        <v>30</v>
      </c>
      <c r="C2122" t="s">
        <v>68</v>
      </c>
      <c r="D2122" t="s">
        <v>72</v>
      </c>
      <c r="E2122" t="s">
        <v>1607</v>
      </c>
      <c r="F2122" t="s">
        <v>1609</v>
      </c>
      <c r="G2122" t="s">
        <v>1610</v>
      </c>
      <c r="J2122" t="s">
        <v>252</v>
      </c>
      <c r="K2122" t="s">
        <v>529</v>
      </c>
      <c r="L2122">
        <v>1425</v>
      </c>
      <c r="M2122">
        <v>1</v>
      </c>
      <c r="N2122" t="s">
        <v>1579</v>
      </c>
      <c r="O2122">
        <v>14714</v>
      </c>
      <c r="P2122">
        <f t="shared" si="165"/>
        <v>19</v>
      </c>
      <c r="Q2122" t="str">
        <f t="shared" si="166"/>
        <v>Evening</v>
      </c>
      <c r="R2122" t="str">
        <f t="shared" si="167"/>
        <v>DEL  →  BOM  →  COK</v>
      </c>
      <c r="S2122" t="str">
        <f t="shared" si="168"/>
        <v>Jun</v>
      </c>
      <c r="T2122" t="str">
        <f t="shared" si="169"/>
        <v>Business</v>
      </c>
    </row>
    <row r="2123" spans="1:20" x14ac:dyDescent="0.35">
      <c r="A2123" t="s">
        <v>10</v>
      </c>
      <c r="B2123" t="s">
        <v>64</v>
      </c>
      <c r="C2123" t="s">
        <v>66</v>
      </c>
      <c r="D2123" t="s">
        <v>71</v>
      </c>
      <c r="E2123" t="s">
        <v>1601</v>
      </c>
      <c r="F2123" t="s">
        <v>1623</v>
      </c>
      <c r="G2123" t="s">
        <v>1602</v>
      </c>
      <c r="J2123" t="s">
        <v>285</v>
      </c>
      <c r="K2123" t="s">
        <v>344</v>
      </c>
      <c r="L2123">
        <v>290</v>
      </c>
      <c r="M2123">
        <v>1</v>
      </c>
      <c r="N2123" t="s">
        <v>1579</v>
      </c>
      <c r="O2123">
        <v>6220</v>
      </c>
      <c r="P2123">
        <f t="shared" si="165"/>
        <v>7</v>
      </c>
      <c r="Q2123" t="str">
        <f t="shared" si="166"/>
        <v>Morning</v>
      </c>
      <c r="R2123" t="str">
        <f t="shared" si="167"/>
        <v>BLR  →  HYD  →  DEL</v>
      </c>
      <c r="S2123" t="str">
        <f t="shared" si="168"/>
        <v>Mar</v>
      </c>
      <c r="T2123" t="str">
        <f t="shared" si="169"/>
        <v>Premium Economy</v>
      </c>
    </row>
    <row r="2124" spans="1:20" x14ac:dyDescent="0.35">
      <c r="A2124" t="s">
        <v>12</v>
      </c>
      <c r="B2124" t="s">
        <v>53</v>
      </c>
      <c r="C2124" t="s">
        <v>68</v>
      </c>
      <c r="D2124" t="s">
        <v>72</v>
      </c>
      <c r="E2124" t="s">
        <v>1607</v>
      </c>
      <c r="F2124" t="s">
        <v>1609</v>
      </c>
      <c r="G2124" t="s">
        <v>1610</v>
      </c>
      <c r="J2124" t="s">
        <v>184</v>
      </c>
      <c r="K2124" t="s">
        <v>393</v>
      </c>
      <c r="L2124">
        <v>330</v>
      </c>
      <c r="M2124">
        <v>1</v>
      </c>
      <c r="N2124" t="s">
        <v>1580</v>
      </c>
      <c r="O2124">
        <v>10262</v>
      </c>
      <c r="P2124">
        <f t="shared" si="165"/>
        <v>7</v>
      </c>
      <c r="Q2124" t="str">
        <f t="shared" si="166"/>
        <v>Morning</v>
      </c>
      <c r="R2124" t="str">
        <f t="shared" si="167"/>
        <v>DEL  →  BOM  →  COK</v>
      </c>
      <c r="S2124" t="str">
        <f t="shared" si="168"/>
        <v>Jun</v>
      </c>
      <c r="T2124" t="str">
        <f t="shared" si="169"/>
        <v>Business</v>
      </c>
    </row>
    <row r="2125" spans="1:20" x14ac:dyDescent="0.35">
      <c r="A2125" t="s">
        <v>11</v>
      </c>
      <c r="B2125" t="s">
        <v>25</v>
      </c>
      <c r="C2125" t="s">
        <v>67</v>
      </c>
      <c r="D2125" t="s">
        <v>66</v>
      </c>
      <c r="E2125" t="s">
        <v>1603</v>
      </c>
      <c r="F2125" t="s">
        <v>1609</v>
      </c>
      <c r="G2125" t="s">
        <v>1606</v>
      </c>
      <c r="J2125" t="s">
        <v>160</v>
      </c>
      <c r="K2125" t="s">
        <v>356</v>
      </c>
      <c r="L2125">
        <v>545</v>
      </c>
      <c r="M2125">
        <v>1</v>
      </c>
      <c r="N2125" t="s">
        <v>1579</v>
      </c>
      <c r="O2125">
        <v>8576</v>
      </c>
      <c r="P2125">
        <f t="shared" si="165"/>
        <v>9</v>
      </c>
      <c r="Q2125" t="str">
        <f t="shared" si="166"/>
        <v>Morning</v>
      </c>
      <c r="R2125" t="str">
        <f t="shared" si="167"/>
        <v>CCU  →  BOM  →  BLR</v>
      </c>
      <c r="S2125" t="str">
        <f t="shared" si="168"/>
        <v>May</v>
      </c>
      <c r="T2125" t="str">
        <f t="shared" si="169"/>
        <v>Premium Economy</v>
      </c>
    </row>
    <row r="2126" spans="1:20" x14ac:dyDescent="0.35">
      <c r="A2126" t="s">
        <v>12</v>
      </c>
      <c r="B2126" t="s">
        <v>22</v>
      </c>
      <c r="C2126" t="s">
        <v>67</v>
      </c>
      <c r="D2126" t="s">
        <v>66</v>
      </c>
      <c r="E2126" t="s">
        <v>1603</v>
      </c>
      <c r="F2126" t="s">
        <v>1609</v>
      </c>
      <c r="G2126" t="s">
        <v>1606</v>
      </c>
      <c r="J2126" t="s">
        <v>200</v>
      </c>
      <c r="K2126" t="s">
        <v>874</v>
      </c>
      <c r="L2126">
        <v>1495</v>
      </c>
      <c r="M2126">
        <v>1</v>
      </c>
      <c r="N2126" t="s">
        <v>1580</v>
      </c>
      <c r="O2126">
        <v>10031</v>
      </c>
      <c r="P2126">
        <f t="shared" si="165"/>
        <v>19</v>
      </c>
      <c r="Q2126" t="str">
        <f t="shared" si="166"/>
        <v>Evening</v>
      </c>
      <c r="R2126" t="str">
        <f t="shared" si="167"/>
        <v>CCU  →  BOM  →  BLR</v>
      </c>
      <c r="S2126" t="str">
        <f t="shared" si="168"/>
        <v>Mar</v>
      </c>
      <c r="T2126" t="str">
        <f t="shared" si="169"/>
        <v>Business</v>
      </c>
    </row>
    <row r="2127" spans="1:20" x14ac:dyDescent="0.35">
      <c r="A2127" t="s">
        <v>12</v>
      </c>
      <c r="B2127" t="s">
        <v>27</v>
      </c>
      <c r="C2127" t="s">
        <v>68</v>
      </c>
      <c r="D2127" t="s">
        <v>72</v>
      </c>
      <c r="E2127" t="s">
        <v>1607</v>
      </c>
      <c r="F2127" t="s">
        <v>1615</v>
      </c>
      <c r="G2127" t="s">
        <v>1609</v>
      </c>
      <c r="H2127" t="s">
        <v>1610</v>
      </c>
      <c r="J2127" t="s">
        <v>239</v>
      </c>
      <c r="K2127" t="s">
        <v>867</v>
      </c>
      <c r="L2127">
        <v>1430</v>
      </c>
      <c r="M2127">
        <v>2</v>
      </c>
      <c r="N2127" t="s">
        <v>1579</v>
      </c>
      <c r="O2127">
        <v>12819</v>
      </c>
      <c r="P2127">
        <f t="shared" si="165"/>
        <v>19</v>
      </c>
      <c r="Q2127" t="str">
        <f t="shared" si="166"/>
        <v>Evening</v>
      </c>
      <c r="R2127" t="str">
        <f t="shared" si="167"/>
        <v>DEL  →  AMD  →  BOM  →  COK</v>
      </c>
      <c r="S2127" t="str">
        <f t="shared" si="168"/>
        <v>Jun</v>
      </c>
      <c r="T2127" t="str">
        <f t="shared" si="169"/>
        <v>Business</v>
      </c>
    </row>
    <row r="2128" spans="1:20" x14ac:dyDescent="0.35">
      <c r="A2128" t="s">
        <v>15</v>
      </c>
      <c r="B2128" t="s">
        <v>35</v>
      </c>
      <c r="C2128" t="s">
        <v>68</v>
      </c>
      <c r="D2128" t="s">
        <v>72</v>
      </c>
      <c r="E2128" t="s">
        <v>1607</v>
      </c>
      <c r="F2128" t="s">
        <v>1615</v>
      </c>
      <c r="G2128" t="s">
        <v>1610</v>
      </c>
      <c r="J2128" t="s">
        <v>328</v>
      </c>
      <c r="K2128" t="s">
        <v>612</v>
      </c>
      <c r="L2128">
        <v>370</v>
      </c>
      <c r="M2128">
        <v>1</v>
      </c>
      <c r="N2128" t="s">
        <v>1579</v>
      </c>
      <c r="O2128">
        <v>5052</v>
      </c>
      <c r="P2128">
        <f t="shared" si="165"/>
        <v>7</v>
      </c>
      <c r="Q2128" t="str">
        <f t="shared" si="166"/>
        <v>Morning</v>
      </c>
      <c r="R2128" t="str">
        <f t="shared" si="167"/>
        <v>DEL  →  AMD  →  COK</v>
      </c>
      <c r="S2128" t="str">
        <f t="shared" si="168"/>
        <v>Apr</v>
      </c>
      <c r="T2128" t="str">
        <f t="shared" si="169"/>
        <v>Premium Economy</v>
      </c>
    </row>
    <row r="2129" spans="1:20" x14ac:dyDescent="0.35">
      <c r="A2129" t="s">
        <v>12</v>
      </c>
      <c r="B2129" t="s">
        <v>26</v>
      </c>
      <c r="C2129" t="s">
        <v>66</v>
      </c>
      <c r="D2129" t="s">
        <v>71</v>
      </c>
      <c r="E2129" t="s">
        <v>1601</v>
      </c>
      <c r="F2129" t="s">
        <v>1609</v>
      </c>
      <c r="G2129" t="s">
        <v>1602</v>
      </c>
      <c r="J2129" t="s">
        <v>165</v>
      </c>
      <c r="K2129" t="s">
        <v>840</v>
      </c>
      <c r="L2129">
        <v>1455</v>
      </c>
      <c r="M2129">
        <v>1</v>
      </c>
      <c r="N2129" t="s">
        <v>1579</v>
      </c>
      <c r="O2129">
        <v>22270</v>
      </c>
      <c r="P2129">
        <f t="shared" si="165"/>
        <v>8</v>
      </c>
      <c r="Q2129" t="str">
        <f t="shared" si="166"/>
        <v>Morning</v>
      </c>
      <c r="R2129" t="str">
        <f t="shared" si="167"/>
        <v>BLR  →  BOM  →  DEL</v>
      </c>
      <c r="S2129" t="str">
        <f t="shared" si="168"/>
        <v>Mar</v>
      </c>
      <c r="T2129" t="str">
        <f t="shared" si="169"/>
        <v>Business</v>
      </c>
    </row>
    <row r="2130" spans="1:20" x14ac:dyDescent="0.35">
      <c r="A2130" t="s">
        <v>16</v>
      </c>
      <c r="B2130" t="s">
        <v>65</v>
      </c>
      <c r="C2130" t="s">
        <v>66</v>
      </c>
      <c r="D2130" t="s">
        <v>68</v>
      </c>
      <c r="E2130" t="s">
        <v>1601</v>
      </c>
      <c r="F2130" t="s">
        <v>1602</v>
      </c>
      <c r="J2130" t="s">
        <v>183</v>
      </c>
      <c r="K2130" t="s">
        <v>216</v>
      </c>
      <c r="L2130">
        <v>160</v>
      </c>
      <c r="M2130">
        <v>0</v>
      </c>
      <c r="N2130" t="s">
        <v>1579</v>
      </c>
      <c r="O2130">
        <v>5613</v>
      </c>
      <c r="P2130">
        <f t="shared" si="165"/>
        <v>7</v>
      </c>
      <c r="Q2130" t="str">
        <f t="shared" si="166"/>
        <v>Morning</v>
      </c>
      <c r="R2130" t="str">
        <f t="shared" si="167"/>
        <v>BLR  →  DEL</v>
      </c>
      <c r="S2130" t="str">
        <f t="shared" si="168"/>
        <v>Apr</v>
      </c>
      <c r="T2130" t="str">
        <f t="shared" si="169"/>
        <v>Premium Economy</v>
      </c>
    </row>
    <row r="2131" spans="1:20" x14ac:dyDescent="0.35">
      <c r="A2131" t="s">
        <v>13</v>
      </c>
      <c r="B2131" t="s">
        <v>56</v>
      </c>
      <c r="C2131" t="s">
        <v>67</v>
      </c>
      <c r="D2131" t="s">
        <v>66</v>
      </c>
      <c r="E2131" t="s">
        <v>1603</v>
      </c>
      <c r="F2131" t="s">
        <v>1606</v>
      </c>
      <c r="J2131" t="s">
        <v>163</v>
      </c>
      <c r="K2131" t="s">
        <v>167</v>
      </c>
      <c r="L2131">
        <v>145</v>
      </c>
      <c r="M2131">
        <v>0</v>
      </c>
      <c r="N2131" t="s">
        <v>1579</v>
      </c>
      <c r="O2131">
        <v>3873</v>
      </c>
      <c r="P2131">
        <f t="shared" si="165"/>
        <v>9</v>
      </c>
      <c r="Q2131" t="str">
        <f t="shared" si="166"/>
        <v>Morning</v>
      </c>
      <c r="R2131" t="str">
        <f t="shared" si="167"/>
        <v>CCU  →  BLR</v>
      </c>
      <c r="S2131" t="str">
        <f t="shared" si="168"/>
        <v>Apr</v>
      </c>
      <c r="T2131" t="str">
        <f t="shared" si="169"/>
        <v>Economy</v>
      </c>
    </row>
    <row r="2132" spans="1:20" x14ac:dyDescent="0.35">
      <c r="A2132" t="s">
        <v>10</v>
      </c>
      <c r="B2132" t="s">
        <v>41</v>
      </c>
      <c r="C2132" t="s">
        <v>68</v>
      </c>
      <c r="D2132" t="s">
        <v>72</v>
      </c>
      <c r="E2132" t="s">
        <v>1607</v>
      </c>
      <c r="F2132" t="s">
        <v>1610</v>
      </c>
      <c r="J2132" t="s">
        <v>263</v>
      </c>
      <c r="K2132" t="s">
        <v>201</v>
      </c>
      <c r="L2132">
        <v>195</v>
      </c>
      <c r="M2132">
        <v>0</v>
      </c>
      <c r="N2132" t="s">
        <v>1579</v>
      </c>
      <c r="O2132">
        <v>6015</v>
      </c>
      <c r="P2132">
        <f t="shared" si="165"/>
        <v>5</v>
      </c>
      <c r="Q2132" t="str">
        <f t="shared" si="166"/>
        <v>Morning</v>
      </c>
      <c r="R2132" t="str">
        <f t="shared" si="167"/>
        <v>DEL  →  COK</v>
      </c>
      <c r="S2132" t="str">
        <f t="shared" si="168"/>
        <v>May</v>
      </c>
      <c r="T2132" t="str">
        <f t="shared" si="169"/>
        <v>Premium Economy</v>
      </c>
    </row>
    <row r="2133" spans="1:20" x14ac:dyDescent="0.35">
      <c r="A2133" t="s">
        <v>12</v>
      </c>
      <c r="B2133" t="s">
        <v>24</v>
      </c>
      <c r="C2133" t="s">
        <v>67</v>
      </c>
      <c r="D2133" t="s">
        <v>66</v>
      </c>
      <c r="E2133" t="s">
        <v>1603</v>
      </c>
      <c r="F2133" t="s">
        <v>1609</v>
      </c>
      <c r="G2133" t="s">
        <v>1606</v>
      </c>
      <c r="J2133" t="s">
        <v>213</v>
      </c>
      <c r="K2133" t="s">
        <v>234</v>
      </c>
      <c r="L2133">
        <v>330</v>
      </c>
      <c r="M2133">
        <v>1</v>
      </c>
      <c r="N2133" t="s">
        <v>1580</v>
      </c>
      <c r="O2133">
        <v>10844</v>
      </c>
      <c r="P2133">
        <f t="shared" si="165"/>
        <v>6</v>
      </c>
      <c r="Q2133" t="str">
        <f t="shared" si="166"/>
        <v>Morning</v>
      </c>
      <c r="R2133" t="str">
        <f t="shared" si="167"/>
        <v>CCU  →  BOM  →  BLR</v>
      </c>
      <c r="S2133" t="str">
        <f t="shared" si="168"/>
        <v>Jun</v>
      </c>
      <c r="T2133" t="str">
        <f t="shared" si="169"/>
        <v>Business</v>
      </c>
    </row>
    <row r="2134" spans="1:20" x14ac:dyDescent="0.35">
      <c r="A2134" t="s">
        <v>13</v>
      </c>
      <c r="B2134" t="s">
        <v>25</v>
      </c>
      <c r="C2134" t="s">
        <v>70</v>
      </c>
      <c r="D2134" t="s">
        <v>73</v>
      </c>
      <c r="E2134" t="s">
        <v>1624</v>
      </c>
      <c r="F2134" t="s">
        <v>1625</v>
      </c>
      <c r="J2134" t="s">
        <v>219</v>
      </c>
      <c r="K2134" t="s">
        <v>235</v>
      </c>
      <c r="L2134">
        <v>90</v>
      </c>
      <c r="M2134">
        <v>0</v>
      </c>
      <c r="N2134" t="s">
        <v>1579</v>
      </c>
      <c r="O2134">
        <v>2227</v>
      </c>
      <c r="P2134">
        <f t="shared" si="165"/>
        <v>13</v>
      </c>
      <c r="Q2134" t="str">
        <f t="shared" si="166"/>
        <v>Afternoon</v>
      </c>
      <c r="R2134" t="str">
        <f t="shared" si="167"/>
        <v>BOM  →  HYD</v>
      </c>
      <c r="S2134" t="str">
        <f t="shared" si="168"/>
        <v>May</v>
      </c>
      <c r="T2134" t="str">
        <f t="shared" si="169"/>
        <v>Economy</v>
      </c>
    </row>
    <row r="2135" spans="1:20" x14ac:dyDescent="0.35">
      <c r="A2135" t="s">
        <v>12</v>
      </c>
      <c r="B2135" t="s">
        <v>56</v>
      </c>
      <c r="C2135" t="s">
        <v>66</v>
      </c>
      <c r="D2135" t="s">
        <v>68</v>
      </c>
      <c r="E2135" t="s">
        <v>1601</v>
      </c>
      <c r="F2135" t="s">
        <v>1602</v>
      </c>
      <c r="J2135" t="s">
        <v>224</v>
      </c>
      <c r="K2135" t="s">
        <v>292</v>
      </c>
      <c r="L2135">
        <v>180</v>
      </c>
      <c r="M2135">
        <v>0</v>
      </c>
      <c r="N2135" t="s">
        <v>1579</v>
      </c>
      <c r="O2135">
        <v>7229</v>
      </c>
      <c r="P2135">
        <f t="shared" si="165"/>
        <v>19</v>
      </c>
      <c r="Q2135" t="str">
        <f t="shared" si="166"/>
        <v>Evening</v>
      </c>
      <c r="R2135" t="str">
        <f t="shared" si="167"/>
        <v>BLR  →  DEL</v>
      </c>
      <c r="S2135" t="str">
        <f t="shared" si="168"/>
        <v>Apr</v>
      </c>
      <c r="T2135" t="str">
        <f t="shared" si="169"/>
        <v>Premium Economy</v>
      </c>
    </row>
    <row r="2136" spans="1:20" x14ac:dyDescent="0.35">
      <c r="A2136" t="s">
        <v>12</v>
      </c>
      <c r="B2136" t="s">
        <v>53</v>
      </c>
      <c r="C2136" t="s">
        <v>68</v>
      </c>
      <c r="D2136" t="s">
        <v>72</v>
      </c>
      <c r="E2136" t="s">
        <v>1607</v>
      </c>
      <c r="F2136" t="s">
        <v>1627</v>
      </c>
      <c r="G2136" t="s">
        <v>1609</v>
      </c>
      <c r="H2136" t="s">
        <v>1610</v>
      </c>
      <c r="J2136" t="s">
        <v>270</v>
      </c>
      <c r="K2136" t="s">
        <v>194</v>
      </c>
      <c r="L2136">
        <v>810</v>
      </c>
      <c r="M2136">
        <v>2</v>
      </c>
      <c r="N2136" t="s">
        <v>1580</v>
      </c>
      <c r="O2136">
        <v>10368</v>
      </c>
      <c r="P2136">
        <f t="shared" si="165"/>
        <v>5</v>
      </c>
      <c r="Q2136" t="str">
        <f t="shared" si="166"/>
        <v>Morning</v>
      </c>
      <c r="R2136" t="str">
        <f t="shared" si="167"/>
        <v>DEL  →  JAI  →  BOM  →  COK</v>
      </c>
      <c r="S2136" t="str">
        <f t="shared" si="168"/>
        <v>Jun</v>
      </c>
      <c r="T2136" t="str">
        <f t="shared" si="169"/>
        <v>Business</v>
      </c>
    </row>
    <row r="2137" spans="1:20" x14ac:dyDescent="0.35">
      <c r="A2137" t="s">
        <v>12</v>
      </c>
      <c r="B2137" t="s">
        <v>47</v>
      </c>
      <c r="C2137" t="s">
        <v>68</v>
      </c>
      <c r="D2137" t="s">
        <v>72</v>
      </c>
      <c r="E2137" t="s">
        <v>1607</v>
      </c>
      <c r="F2137" t="s">
        <v>1609</v>
      </c>
      <c r="G2137" t="s">
        <v>1610</v>
      </c>
      <c r="J2137" t="s">
        <v>210</v>
      </c>
      <c r="K2137" t="s">
        <v>541</v>
      </c>
      <c r="L2137">
        <v>655</v>
      </c>
      <c r="M2137">
        <v>1</v>
      </c>
      <c r="N2137" t="s">
        <v>1580</v>
      </c>
      <c r="O2137">
        <v>12898</v>
      </c>
      <c r="P2137">
        <f t="shared" si="165"/>
        <v>17</v>
      </c>
      <c r="Q2137" t="str">
        <f t="shared" si="166"/>
        <v>Evening</v>
      </c>
      <c r="R2137" t="str">
        <f t="shared" si="167"/>
        <v>DEL  →  BOM  →  COK</v>
      </c>
      <c r="S2137" t="str">
        <f t="shared" si="168"/>
        <v>May</v>
      </c>
      <c r="T2137" t="str">
        <f t="shared" si="169"/>
        <v>Business</v>
      </c>
    </row>
    <row r="2138" spans="1:20" x14ac:dyDescent="0.35">
      <c r="A2138" t="s">
        <v>14</v>
      </c>
      <c r="B2138" t="s">
        <v>36</v>
      </c>
      <c r="C2138" t="s">
        <v>68</v>
      </c>
      <c r="D2138" t="s">
        <v>72</v>
      </c>
      <c r="E2138" t="s">
        <v>1607</v>
      </c>
      <c r="F2138" t="s">
        <v>1609</v>
      </c>
      <c r="G2138" t="s">
        <v>1610</v>
      </c>
      <c r="J2138" t="s">
        <v>183</v>
      </c>
      <c r="K2138" t="s">
        <v>194</v>
      </c>
      <c r="L2138">
        <v>720</v>
      </c>
      <c r="M2138">
        <v>1</v>
      </c>
      <c r="N2138" t="s">
        <v>1579</v>
      </c>
      <c r="O2138">
        <v>12192</v>
      </c>
      <c r="P2138">
        <f t="shared" si="165"/>
        <v>7</v>
      </c>
      <c r="Q2138" t="str">
        <f t="shared" si="166"/>
        <v>Morning</v>
      </c>
      <c r="R2138" t="str">
        <f t="shared" si="167"/>
        <v>DEL  →  BOM  →  COK</v>
      </c>
      <c r="S2138" t="str">
        <f t="shared" si="168"/>
        <v>Jun</v>
      </c>
      <c r="T2138" t="str">
        <f t="shared" si="169"/>
        <v>Business</v>
      </c>
    </row>
    <row r="2139" spans="1:20" x14ac:dyDescent="0.35">
      <c r="A2139" t="s">
        <v>12</v>
      </c>
      <c r="B2139" t="s">
        <v>32</v>
      </c>
      <c r="C2139" t="s">
        <v>67</v>
      </c>
      <c r="D2139" t="s">
        <v>66</v>
      </c>
      <c r="E2139" t="s">
        <v>1603</v>
      </c>
      <c r="F2139" t="s">
        <v>1621</v>
      </c>
      <c r="G2139" t="s">
        <v>1606</v>
      </c>
      <c r="J2139" t="s">
        <v>197</v>
      </c>
      <c r="K2139" t="s">
        <v>471</v>
      </c>
      <c r="L2139">
        <v>840</v>
      </c>
      <c r="M2139">
        <v>1</v>
      </c>
      <c r="N2139" t="s">
        <v>1579</v>
      </c>
      <c r="O2139">
        <v>12121</v>
      </c>
      <c r="P2139">
        <f t="shared" si="165"/>
        <v>9</v>
      </c>
      <c r="Q2139" t="str">
        <f t="shared" si="166"/>
        <v>Morning</v>
      </c>
      <c r="R2139" t="str">
        <f t="shared" si="167"/>
        <v>CCU  →  DEL  →  BLR</v>
      </c>
      <c r="S2139" t="str">
        <f t="shared" si="168"/>
        <v>May</v>
      </c>
      <c r="T2139" t="str">
        <f t="shared" si="169"/>
        <v>Business</v>
      </c>
    </row>
    <row r="2140" spans="1:20" x14ac:dyDescent="0.35">
      <c r="A2140" t="s">
        <v>11</v>
      </c>
      <c r="B2140" t="s">
        <v>29</v>
      </c>
      <c r="C2140" t="s">
        <v>68</v>
      </c>
      <c r="D2140" t="s">
        <v>72</v>
      </c>
      <c r="E2140" t="s">
        <v>1607</v>
      </c>
      <c r="F2140" t="s">
        <v>1617</v>
      </c>
      <c r="G2140" t="s">
        <v>1609</v>
      </c>
      <c r="H2140" t="s">
        <v>1610</v>
      </c>
      <c r="J2140" t="s">
        <v>250</v>
      </c>
      <c r="K2140" t="s">
        <v>714</v>
      </c>
      <c r="L2140">
        <v>1490</v>
      </c>
      <c r="M2140">
        <v>2</v>
      </c>
      <c r="N2140" t="s">
        <v>1579</v>
      </c>
      <c r="O2140">
        <v>16163</v>
      </c>
      <c r="P2140">
        <f t="shared" si="165"/>
        <v>6</v>
      </c>
      <c r="Q2140" t="str">
        <f t="shared" si="166"/>
        <v>Morning</v>
      </c>
      <c r="R2140" t="str">
        <f t="shared" si="167"/>
        <v>DEL  →  CCU  →  BOM  →  COK</v>
      </c>
      <c r="S2140" t="str">
        <f t="shared" si="168"/>
        <v>May</v>
      </c>
      <c r="T2140" t="str">
        <f t="shared" si="169"/>
        <v>Business</v>
      </c>
    </row>
    <row r="2141" spans="1:20" x14ac:dyDescent="0.35">
      <c r="A2141" t="s">
        <v>12</v>
      </c>
      <c r="B2141" t="s">
        <v>60</v>
      </c>
      <c r="C2141" t="s">
        <v>66</v>
      </c>
      <c r="D2141" t="s">
        <v>71</v>
      </c>
      <c r="E2141" t="s">
        <v>1601</v>
      </c>
      <c r="F2141" t="s">
        <v>1609</v>
      </c>
      <c r="G2141" t="s">
        <v>1602</v>
      </c>
      <c r="J2141" t="s">
        <v>193</v>
      </c>
      <c r="K2141" t="s">
        <v>247</v>
      </c>
      <c r="L2141">
        <v>760</v>
      </c>
      <c r="M2141">
        <v>1</v>
      </c>
      <c r="N2141" t="s">
        <v>1579</v>
      </c>
      <c r="O2141">
        <v>12284</v>
      </c>
      <c r="P2141">
        <f t="shared" si="165"/>
        <v>5</v>
      </c>
      <c r="Q2141" t="str">
        <f t="shared" si="166"/>
        <v>Morning</v>
      </c>
      <c r="R2141" t="str">
        <f t="shared" si="167"/>
        <v>BLR  →  BOM  →  DEL</v>
      </c>
      <c r="S2141" t="str">
        <f t="shared" si="168"/>
        <v>Mar</v>
      </c>
      <c r="T2141" t="str">
        <f t="shared" si="169"/>
        <v>Business</v>
      </c>
    </row>
    <row r="2142" spans="1:20" x14ac:dyDescent="0.35">
      <c r="A2142" t="s">
        <v>10</v>
      </c>
      <c r="B2142" t="s">
        <v>58</v>
      </c>
      <c r="C2142" t="s">
        <v>66</v>
      </c>
      <c r="D2142" t="s">
        <v>68</v>
      </c>
      <c r="E2142" t="s">
        <v>1601</v>
      </c>
      <c r="F2142" t="s">
        <v>1602</v>
      </c>
      <c r="J2142" t="s">
        <v>227</v>
      </c>
      <c r="K2142" t="s">
        <v>296</v>
      </c>
      <c r="L2142">
        <v>165</v>
      </c>
      <c r="M2142">
        <v>0</v>
      </c>
      <c r="N2142" t="s">
        <v>1579</v>
      </c>
      <c r="O2142">
        <v>5780</v>
      </c>
      <c r="P2142">
        <f t="shared" si="165"/>
        <v>19</v>
      </c>
      <c r="Q2142" t="str">
        <f t="shared" si="166"/>
        <v>Evening</v>
      </c>
      <c r="R2142" t="str">
        <f t="shared" si="167"/>
        <v>BLR  →  DEL</v>
      </c>
      <c r="S2142" t="str">
        <f t="shared" si="168"/>
        <v>Jun</v>
      </c>
      <c r="T2142" t="str">
        <f t="shared" si="169"/>
        <v>Premium Economy</v>
      </c>
    </row>
    <row r="2143" spans="1:20" x14ac:dyDescent="0.35">
      <c r="A2143" t="s">
        <v>12</v>
      </c>
      <c r="B2143" t="s">
        <v>32</v>
      </c>
      <c r="C2143" t="s">
        <v>70</v>
      </c>
      <c r="D2143" t="s">
        <v>73</v>
      </c>
      <c r="E2143" t="s">
        <v>1624</v>
      </c>
      <c r="F2143" t="s">
        <v>1625</v>
      </c>
      <c r="J2143" t="s">
        <v>273</v>
      </c>
      <c r="K2143" t="s">
        <v>236</v>
      </c>
      <c r="L2143">
        <v>90</v>
      </c>
      <c r="M2143">
        <v>0</v>
      </c>
      <c r="N2143" t="s">
        <v>1580</v>
      </c>
      <c r="O2143">
        <v>4995</v>
      </c>
      <c r="P2143">
        <f t="shared" si="165"/>
        <v>10</v>
      </c>
      <c r="Q2143" t="str">
        <f t="shared" si="166"/>
        <v>Morning</v>
      </c>
      <c r="R2143" t="str">
        <f t="shared" si="167"/>
        <v>BOM  →  HYD</v>
      </c>
      <c r="S2143" t="str">
        <f t="shared" si="168"/>
        <v>May</v>
      </c>
      <c r="T2143" t="str">
        <f t="shared" si="169"/>
        <v>Economy</v>
      </c>
    </row>
    <row r="2144" spans="1:20" x14ac:dyDescent="0.35">
      <c r="A2144" t="s">
        <v>10</v>
      </c>
      <c r="B2144" t="s">
        <v>24</v>
      </c>
      <c r="C2144" t="s">
        <v>68</v>
      </c>
      <c r="D2144" t="s">
        <v>72</v>
      </c>
      <c r="E2144" t="s">
        <v>1607</v>
      </c>
      <c r="F2144" t="s">
        <v>1612</v>
      </c>
      <c r="G2144" t="s">
        <v>1610</v>
      </c>
      <c r="J2144" t="s">
        <v>264</v>
      </c>
      <c r="K2144" t="s">
        <v>362</v>
      </c>
      <c r="L2144">
        <v>295</v>
      </c>
      <c r="M2144">
        <v>1</v>
      </c>
      <c r="N2144" t="s">
        <v>1579</v>
      </c>
      <c r="O2144">
        <v>6496</v>
      </c>
      <c r="P2144">
        <f t="shared" si="165"/>
        <v>5</v>
      </c>
      <c r="Q2144" t="str">
        <f t="shared" si="166"/>
        <v>Morning</v>
      </c>
      <c r="R2144" t="str">
        <f t="shared" si="167"/>
        <v>DEL  →  BLR  →  COK</v>
      </c>
      <c r="S2144" t="str">
        <f t="shared" si="168"/>
        <v>Jun</v>
      </c>
      <c r="T2144" t="str">
        <f t="shared" si="169"/>
        <v>Premium Economy</v>
      </c>
    </row>
    <row r="2145" spans="1:20" x14ac:dyDescent="0.35">
      <c r="A2145" t="s">
        <v>11</v>
      </c>
      <c r="B2145" t="s">
        <v>36</v>
      </c>
      <c r="C2145" t="s">
        <v>68</v>
      </c>
      <c r="D2145" t="s">
        <v>72</v>
      </c>
      <c r="E2145" t="s">
        <v>1607</v>
      </c>
      <c r="F2145" t="s">
        <v>1608</v>
      </c>
      <c r="G2145" t="s">
        <v>1609</v>
      </c>
      <c r="H2145" t="s">
        <v>1610</v>
      </c>
      <c r="J2145" t="s">
        <v>344</v>
      </c>
      <c r="K2145" t="s">
        <v>387</v>
      </c>
      <c r="L2145">
        <v>1855</v>
      </c>
      <c r="M2145">
        <v>2</v>
      </c>
      <c r="N2145" t="s">
        <v>1579</v>
      </c>
      <c r="O2145">
        <v>12488</v>
      </c>
      <c r="P2145">
        <f t="shared" si="165"/>
        <v>12</v>
      </c>
      <c r="Q2145" t="str">
        <f t="shared" si="166"/>
        <v>Afternoon</v>
      </c>
      <c r="R2145" t="str">
        <f t="shared" si="167"/>
        <v>DEL  →  LKO  →  BOM  →  COK</v>
      </c>
      <c r="S2145" t="str">
        <f t="shared" si="168"/>
        <v>Jun</v>
      </c>
      <c r="T2145" t="str">
        <f t="shared" si="169"/>
        <v>Business</v>
      </c>
    </row>
    <row r="2146" spans="1:20" x14ac:dyDescent="0.35">
      <c r="A2146" t="s">
        <v>10</v>
      </c>
      <c r="B2146" t="s">
        <v>41</v>
      </c>
      <c r="C2146" t="s">
        <v>66</v>
      </c>
      <c r="D2146" t="s">
        <v>68</v>
      </c>
      <c r="E2146" t="s">
        <v>1601</v>
      </c>
      <c r="F2146" t="s">
        <v>1602</v>
      </c>
      <c r="J2146" t="s">
        <v>269</v>
      </c>
      <c r="K2146" t="s">
        <v>362</v>
      </c>
      <c r="L2146">
        <v>175</v>
      </c>
      <c r="M2146">
        <v>0</v>
      </c>
      <c r="N2146" t="s">
        <v>1579</v>
      </c>
      <c r="O2146">
        <v>4823</v>
      </c>
      <c r="P2146">
        <f t="shared" si="165"/>
        <v>7</v>
      </c>
      <c r="Q2146" t="str">
        <f t="shared" si="166"/>
        <v>Morning</v>
      </c>
      <c r="R2146" t="str">
        <f t="shared" si="167"/>
        <v>BLR  →  DEL</v>
      </c>
      <c r="S2146" t="str">
        <f t="shared" si="168"/>
        <v>May</v>
      </c>
      <c r="T2146" t="str">
        <f t="shared" si="169"/>
        <v>Economy</v>
      </c>
    </row>
    <row r="2147" spans="1:20" x14ac:dyDescent="0.35">
      <c r="A2147" t="s">
        <v>13</v>
      </c>
      <c r="B2147" t="s">
        <v>42</v>
      </c>
      <c r="C2147" t="s">
        <v>70</v>
      </c>
      <c r="D2147" t="s">
        <v>73</v>
      </c>
      <c r="E2147" t="s">
        <v>1624</v>
      </c>
      <c r="F2147" t="s">
        <v>1625</v>
      </c>
      <c r="J2147" t="s">
        <v>193</v>
      </c>
      <c r="K2147" t="s">
        <v>346</v>
      </c>
      <c r="L2147">
        <v>90</v>
      </c>
      <c r="M2147">
        <v>0</v>
      </c>
      <c r="N2147" t="s">
        <v>1581</v>
      </c>
      <c r="O2147">
        <v>2647</v>
      </c>
      <c r="P2147">
        <f t="shared" si="165"/>
        <v>5</v>
      </c>
      <c r="Q2147" t="str">
        <f t="shared" si="166"/>
        <v>Morning</v>
      </c>
      <c r="R2147" t="str">
        <f t="shared" si="167"/>
        <v>BOM  →  HYD</v>
      </c>
      <c r="S2147" t="str">
        <f t="shared" si="168"/>
        <v>Jun</v>
      </c>
      <c r="T2147" t="str">
        <f t="shared" si="169"/>
        <v>Economy</v>
      </c>
    </row>
    <row r="2148" spans="1:20" x14ac:dyDescent="0.35">
      <c r="A2148" t="s">
        <v>10</v>
      </c>
      <c r="B2148" t="s">
        <v>64</v>
      </c>
      <c r="C2148" t="s">
        <v>66</v>
      </c>
      <c r="D2148" t="s">
        <v>71</v>
      </c>
      <c r="E2148" t="s">
        <v>1601</v>
      </c>
      <c r="F2148" t="s">
        <v>1602</v>
      </c>
      <c r="J2148" t="s">
        <v>251</v>
      </c>
      <c r="K2148" t="s">
        <v>331</v>
      </c>
      <c r="L2148">
        <v>170</v>
      </c>
      <c r="M2148">
        <v>0</v>
      </c>
      <c r="N2148" t="s">
        <v>1579</v>
      </c>
      <c r="O2148">
        <v>12649</v>
      </c>
      <c r="P2148">
        <f t="shared" si="165"/>
        <v>13</v>
      </c>
      <c r="Q2148" t="str">
        <f t="shared" si="166"/>
        <v>Afternoon</v>
      </c>
      <c r="R2148" t="str">
        <f t="shared" si="167"/>
        <v>BLR  →  DEL</v>
      </c>
      <c r="S2148" t="str">
        <f t="shared" si="168"/>
        <v>Mar</v>
      </c>
      <c r="T2148" t="str">
        <f t="shared" si="169"/>
        <v>Business</v>
      </c>
    </row>
    <row r="2149" spans="1:20" x14ac:dyDescent="0.35">
      <c r="A2149" t="s">
        <v>14</v>
      </c>
      <c r="B2149" t="s">
        <v>36</v>
      </c>
      <c r="C2149" t="s">
        <v>68</v>
      </c>
      <c r="D2149" t="s">
        <v>72</v>
      </c>
      <c r="E2149" t="s">
        <v>1607</v>
      </c>
      <c r="F2149" t="s">
        <v>1609</v>
      </c>
      <c r="G2149" t="s">
        <v>1610</v>
      </c>
      <c r="J2149" t="s">
        <v>170</v>
      </c>
      <c r="K2149" t="s">
        <v>252</v>
      </c>
      <c r="L2149">
        <v>455</v>
      </c>
      <c r="M2149">
        <v>1</v>
      </c>
      <c r="N2149" t="s">
        <v>1579</v>
      </c>
      <c r="O2149">
        <v>8266</v>
      </c>
      <c r="P2149">
        <f t="shared" si="165"/>
        <v>11</v>
      </c>
      <c r="Q2149" t="str">
        <f t="shared" si="166"/>
        <v>Morning</v>
      </c>
      <c r="R2149" t="str">
        <f t="shared" si="167"/>
        <v>DEL  →  BOM  →  COK</v>
      </c>
      <c r="S2149" t="str">
        <f t="shared" si="168"/>
        <v>Jun</v>
      </c>
      <c r="T2149" t="str">
        <f t="shared" si="169"/>
        <v>Premium Economy</v>
      </c>
    </row>
    <row r="2150" spans="1:20" x14ac:dyDescent="0.35">
      <c r="A2150" t="s">
        <v>16</v>
      </c>
      <c r="B2150" t="s">
        <v>41</v>
      </c>
      <c r="C2150" t="s">
        <v>68</v>
      </c>
      <c r="D2150" t="s">
        <v>72</v>
      </c>
      <c r="E2150" t="s">
        <v>1607</v>
      </c>
      <c r="F2150" t="s">
        <v>1610</v>
      </c>
      <c r="J2150" t="s">
        <v>240</v>
      </c>
      <c r="K2150" t="s">
        <v>289</v>
      </c>
      <c r="L2150">
        <v>190</v>
      </c>
      <c r="M2150">
        <v>0</v>
      </c>
      <c r="N2150" t="s">
        <v>1579</v>
      </c>
      <c r="O2150">
        <v>6216</v>
      </c>
      <c r="P2150">
        <f t="shared" si="165"/>
        <v>6</v>
      </c>
      <c r="Q2150" t="str">
        <f t="shared" si="166"/>
        <v>Morning</v>
      </c>
      <c r="R2150" t="str">
        <f t="shared" si="167"/>
        <v>DEL  →  COK</v>
      </c>
      <c r="S2150" t="str">
        <f t="shared" si="168"/>
        <v>May</v>
      </c>
      <c r="T2150" t="str">
        <f t="shared" si="169"/>
        <v>Premium Economy</v>
      </c>
    </row>
    <row r="2151" spans="1:20" x14ac:dyDescent="0.35">
      <c r="A2151" t="s">
        <v>10</v>
      </c>
      <c r="B2151" t="s">
        <v>56</v>
      </c>
      <c r="C2151" t="s">
        <v>66</v>
      </c>
      <c r="D2151" t="s">
        <v>68</v>
      </c>
      <c r="E2151" t="s">
        <v>1601</v>
      </c>
      <c r="F2151" t="s">
        <v>1602</v>
      </c>
      <c r="J2151" t="s">
        <v>253</v>
      </c>
      <c r="K2151" t="s">
        <v>354</v>
      </c>
      <c r="L2151">
        <v>165</v>
      </c>
      <c r="M2151">
        <v>0</v>
      </c>
      <c r="N2151" t="s">
        <v>1579</v>
      </c>
      <c r="O2151">
        <v>4423</v>
      </c>
      <c r="P2151">
        <f t="shared" si="165"/>
        <v>1</v>
      </c>
      <c r="Q2151" t="str">
        <f t="shared" si="166"/>
        <v>Night</v>
      </c>
      <c r="R2151" t="str">
        <f t="shared" si="167"/>
        <v>BLR  →  DEL</v>
      </c>
      <c r="S2151" t="str">
        <f t="shared" si="168"/>
        <v>Apr</v>
      </c>
      <c r="T2151" t="str">
        <f t="shared" si="169"/>
        <v>Economy</v>
      </c>
    </row>
    <row r="2152" spans="1:20" x14ac:dyDescent="0.35">
      <c r="A2152" t="s">
        <v>12</v>
      </c>
      <c r="B2152" t="s">
        <v>48</v>
      </c>
      <c r="C2152" t="s">
        <v>66</v>
      </c>
      <c r="D2152" t="s">
        <v>71</v>
      </c>
      <c r="E2152" t="s">
        <v>1601</v>
      </c>
      <c r="F2152" t="s">
        <v>1609</v>
      </c>
      <c r="G2152" t="s">
        <v>1602</v>
      </c>
      <c r="J2152" t="s">
        <v>165</v>
      </c>
      <c r="K2152" t="s">
        <v>875</v>
      </c>
      <c r="L2152">
        <v>1455</v>
      </c>
      <c r="M2152">
        <v>1</v>
      </c>
      <c r="N2152" t="s">
        <v>1579</v>
      </c>
      <c r="O2152">
        <v>17996</v>
      </c>
      <c r="P2152">
        <f t="shared" si="165"/>
        <v>8</v>
      </c>
      <c r="Q2152" t="str">
        <f t="shared" si="166"/>
        <v>Morning</v>
      </c>
      <c r="R2152" t="str">
        <f t="shared" si="167"/>
        <v>BLR  →  BOM  →  DEL</v>
      </c>
      <c r="S2152" t="str">
        <f t="shared" si="168"/>
        <v>Mar</v>
      </c>
      <c r="T2152" t="str">
        <f t="shared" si="169"/>
        <v>Business</v>
      </c>
    </row>
    <row r="2153" spans="1:20" x14ac:dyDescent="0.35">
      <c r="A2153" t="s">
        <v>13</v>
      </c>
      <c r="B2153" t="s">
        <v>35</v>
      </c>
      <c r="C2153" t="s">
        <v>68</v>
      </c>
      <c r="D2153" t="s">
        <v>72</v>
      </c>
      <c r="E2153" t="s">
        <v>1607</v>
      </c>
      <c r="F2153" t="s">
        <v>1616</v>
      </c>
      <c r="G2153" t="s">
        <v>1610</v>
      </c>
      <c r="J2153" t="s">
        <v>174</v>
      </c>
      <c r="K2153" t="s">
        <v>219</v>
      </c>
      <c r="L2153">
        <v>270</v>
      </c>
      <c r="M2153">
        <v>1</v>
      </c>
      <c r="N2153" t="s">
        <v>1581</v>
      </c>
      <c r="O2153">
        <v>5726</v>
      </c>
      <c r="P2153">
        <f t="shared" si="165"/>
        <v>8</v>
      </c>
      <c r="Q2153" t="str">
        <f t="shared" si="166"/>
        <v>Morning</v>
      </c>
      <c r="R2153" t="str">
        <f t="shared" si="167"/>
        <v>DEL  →  PNQ  →  COK</v>
      </c>
      <c r="S2153" t="str">
        <f t="shared" si="168"/>
        <v>Apr</v>
      </c>
      <c r="T2153" t="str">
        <f t="shared" si="169"/>
        <v>Premium Economy</v>
      </c>
    </row>
    <row r="2154" spans="1:20" x14ac:dyDescent="0.35">
      <c r="A2154" t="s">
        <v>14</v>
      </c>
      <c r="B2154" t="s">
        <v>37</v>
      </c>
      <c r="C2154" t="s">
        <v>68</v>
      </c>
      <c r="D2154" t="s">
        <v>72</v>
      </c>
      <c r="E2154" t="s">
        <v>1607</v>
      </c>
      <c r="F2154" t="s">
        <v>1609</v>
      </c>
      <c r="G2154" t="s">
        <v>1610</v>
      </c>
      <c r="J2154" t="s">
        <v>240</v>
      </c>
      <c r="K2154" t="s">
        <v>257</v>
      </c>
      <c r="L2154">
        <v>570</v>
      </c>
      <c r="M2154">
        <v>1</v>
      </c>
      <c r="N2154" t="s">
        <v>1579</v>
      </c>
      <c r="O2154">
        <v>15147</v>
      </c>
      <c r="P2154">
        <f t="shared" si="165"/>
        <v>6</v>
      </c>
      <c r="Q2154" t="str">
        <f t="shared" si="166"/>
        <v>Morning</v>
      </c>
      <c r="R2154" t="str">
        <f t="shared" si="167"/>
        <v>DEL  →  BOM  →  COK</v>
      </c>
      <c r="S2154" t="str">
        <f t="shared" si="168"/>
        <v>Mar</v>
      </c>
      <c r="T2154" t="str">
        <f t="shared" si="169"/>
        <v>Business</v>
      </c>
    </row>
    <row r="2155" spans="1:20" x14ac:dyDescent="0.35">
      <c r="A2155" t="s">
        <v>12</v>
      </c>
      <c r="B2155" t="s">
        <v>45</v>
      </c>
      <c r="C2155" t="s">
        <v>68</v>
      </c>
      <c r="D2155" t="s">
        <v>72</v>
      </c>
      <c r="E2155" t="s">
        <v>1607</v>
      </c>
      <c r="F2155" t="s">
        <v>1609</v>
      </c>
      <c r="G2155" t="s">
        <v>1610</v>
      </c>
      <c r="J2155" t="s">
        <v>191</v>
      </c>
      <c r="K2155" t="s">
        <v>397</v>
      </c>
      <c r="L2155">
        <v>1325</v>
      </c>
      <c r="M2155">
        <v>1</v>
      </c>
      <c r="N2155" t="s">
        <v>1579</v>
      </c>
      <c r="O2155">
        <v>15554</v>
      </c>
      <c r="P2155">
        <f t="shared" si="165"/>
        <v>20</v>
      </c>
      <c r="Q2155" t="str">
        <f t="shared" si="166"/>
        <v>Evening</v>
      </c>
      <c r="R2155" t="str">
        <f t="shared" si="167"/>
        <v>DEL  →  BOM  →  COK</v>
      </c>
      <c r="S2155" t="str">
        <f t="shared" si="168"/>
        <v>May</v>
      </c>
      <c r="T2155" t="str">
        <f t="shared" si="169"/>
        <v>Business</v>
      </c>
    </row>
    <row r="2156" spans="1:20" x14ac:dyDescent="0.35">
      <c r="A2156" t="s">
        <v>12</v>
      </c>
      <c r="B2156" t="s">
        <v>27</v>
      </c>
      <c r="C2156" t="s">
        <v>68</v>
      </c>
      <c r="D2156" t="s">
        <v>72</v>
      </c>
      <c r="E2156" t="s">
        <v>1607</v>
      </c>
      <c r="F2156" t="s">
        <v>1615</v>
      </c>
      <c r="G2156" t="s">
        <v>1609</v>
      </c>
      <c r="H2156" t="s">
        <v>1610</v>
      </c>
      <c r="J2156" t="s">
        <v>195</v>
      </c>
      <c r="K2156" t="s">
        <v>876</v>
      </c>
      <c r="L2156">
        <v>1760</v>
      </c>
      <c r="M2156">
        <v>2</v>
      </c>
      <c r="N2156" t="s">
        <v>1579</v>
      </c>
      <c r="O2156">
        <v>12819</v>
      </c>
      <c r="P2156">
        <f t="shared" si="165"/>
        <v>23</v>
      </c>
      <c r="Q2156" t="str">
        <f t="shared" si="166"/>
        <v>Night</v>
      </c>
      <c r="R2156" t="str">
        <f t="shared" si="167"/>
        <v>DEL  →  AMD  →  BOM  →  COK</v>
      </c>
      <c r="S2156" t="str">
        <f t="shared" si="168"/>
        <v>Jun</v>
      </c>
      <c r="T2156" t="str">
        <f t="shared" si="169"/>
        <v>Business</v>
      </c>
    </row>
    <row r="2157" spans="1:20" x14ac:dyDescent="0.35">
      <c r="A2157" t="s">
        <v>14</v>
      </c>
      <c r="B2157" t="s">
        <v>46</v>
      </c>
      <c r="C2157" t="s">
        <v>68</v>
      </c>
      <c r="D2157" t="s">
        <v>72</v>
      </c>
      <c r="E2157" t="s">
        <v>1607</v>
      </c>
      <c r="F2157" t="s">
        <v>1609</v>
      </c>
      <c r="G2157" t="s">
        <v>1610</v>
      </c>
      <c r="J2157" t="s">
        <v>320</v>
      </c>
      <c r="K2157" t="s">
        <v>507</v>
      </c>
      <c r="L2157">
        <v>450</v>
      </c>
      <c r="M2157">
        <v>1</v>
      </c>
      <c r="N2157" t="s">
        <v>1579</v>
      </c>
      <c r="O2157">
        <v>7198</v>
      </c>
      <c r="P2157">
        <f t="shared" si="165"/>
        <v>18</v>
      </c>
      <c r="Q2157" t="str">
        <f t="shared" si="166"/>
        <v>Evening</v>
      </c>
      <c r="R2157" t="str">
        <f t="shared" si="167"/>
        <v>DEL  →  BOM  →  COK</v>
      </c>
      <c r="S2157" t="str">
        <f t="shared" si="168"/>
        <v>Jun</v>
      </c>
      <c r="T2157" t="str">
        <f t="shared" si="169"/>
        <v>Premium Economy</v>
      </c>
    </row>
    <row r="2158" spans="1:20" x14ac:dyDescent="0.35">
      <c r="A2158" t="s">
        <v>10</v>
      </c>
      <c r="B2158" t="s">
        <v>39</v>
      </c>
      <c r="C2158" t="s">
        <v>68</v>
      </c>
      <c r="D2158" t="s">
        <v>72</v>
      </c>
      <c r="E2158" t="s">
        <v>1607</v>
      </c>
      <c r="F2158" t="s">
        <v>1609</v>
      </c>
      <c r="G2158" t="s">
        <v>1610</v>
      </c>
      <c r="J2158" t="s">
        <v>177</v>
      </c>
      <c r="K2158" t="s">
        <v>307</v>
      </c>
      <c r="L2158">
        <v>300</v>
      </c>
      <c r="M2158">
        <v>1</v>
      </c>
      <c r="N2158" t="s">
        <v>1579</v>
      </c>
      <c r="O2158">
        <v>5073</v>
      </c>
      <c r="P2158">
        <f t="shared" si="165"/>
        <v>16</v>
      </c>
      <c r="Q2158" t="str">
        <f t="shared" si="166"/>
        <v>Afternoon</v>
      </c>
      <c r="R2158" t="str">
        <f t="shared" si="167"/>
        <v>DEL  →  BOM  →  COK</v>
      </c>
      <c r="S2158" t="str">
        <f t="shared" si="168"/>
        <v>Apr</v>
      </c>
      <c r="T2158" t="str">
        <f t="shared" si="169"/>
        <v>Premium Economy</v>
      </c>
    </row>
    <row r="2159" spans="1:20" x14ac:dyDescent="0.35">
      <c r="A2159" t="s">
        <v>10</v>
      </c>
      <c r="B2159" t="s">
        <v>46</v>
      </c>
      <c r="C2159" t="s">
        <v>66</v>
      </c>
      <c r="D2159" t="s">
        <v>68</v>
      </c>
      <c r="E2159" t="s">
        <v>1601</v>
      </c>
      <c r="F2159" t="s">
        <v>1602</v>
      </c>
      <c r="J2159" t="s">
        <v>198</v>
      </c>
      <c r="K2159" t="s">
        <v>877</v>
      </c>
      <c r="L2159">
        <v>180</v>
      </c>
      <c r="M2159">
        <v>0</v>
      </c>
      <c r="N2159" t="s">
        <v>1579</v>
      </c>
      <c r="O2159">
        <v>3943</v>
      </c>
      <c r="P2159">
        <f t="shared" si="165"/>
        <v>21</v>
      </c>
      <c r="Q2159" t="str">
        <f t="shared" si="166"/>
        <v>Night</v>
      </c>
      <c r="R2159" t="str">
        <f t="shared" si="167"/>
        <v>BLR  →  DEL</v>
      </c>
      <c r="S2159" t="str">
        <f t="shared" si="168"/>
        <v>Jun</v>
      </c>
      <c r="T2159" t="str">
        <f t="shared" si="169"/>
        <v>Economy</v>
      </c>
    </row>
    <row r="2160" spans="1:20" x14ac:dyDescent="0.35">
      <c r="A2160" t="s">
        <v>12</v>
      </c>
      <c r="B2160" t="s">
        <v>59</v>
      </c>
      <c r="C2160" t="s">
        <v>70</v>
      </c>
      <c r="D2160" t="s">
        <v>73</v>
      </c>
      <c r="E2160" t="s">
        <v>1624</v>
      </c>
      <c r="F2160" t="s">
        <v>1625</v>
      </c>
      <c r="J2160" t="s">
        <v>269</v>
      </c>
      <c r="K2160" t="s">
        <v>312</v>
      </c>
      <c r="L2160">
        <v>85</v>
      </c>
      <c r="M2160">
        <v>0</v>
      </c>
      <c r="N2160" t="s">
        <v>1580</v>
      </c>
      <c r="O2160">
        <v>3205</v>
      </c>
      <c r="P2160">
        <f t="shared" si="165"/>
        <v>7</v>
      </c>
      <c r="Q2160" t="str">
        <f t="shared" si="166"/>
        <v>Morning</v>
      </c>
      <c r="R2160" t="str">
        <f t="shared" si="167"/>
        <v>BOM  →  HYD</v>
      </c>
      <c r="S2160" t="str">
        <f t="shared" si="168"/>
        <v>Mar</v>
      </c>
      <c r="T2160" t="str">
        <f t="shared" si="169"/>
        <v>Economy</v>
      </c>
    </row>
    <row r="2161" spans="1:20" x14ac:dyDescent="0.35">
      <c r="A2161" t="s">
        <v>13</v>
      </c>
      <c r="B2161" t="s">
        <v>25</v>
      </c>
      <c r="C2161" t="s">
        <v>66</v>
      </c>
      <c r="D2161" t="s">
        <v>68</v>
      </c>
      <c r="E2161" t="s">
        <v>1601</v>
      </c>
      <c r="F2161" t="s">
        <v>1602</v>
      </c>
      <c r="J2161" t="s">
        <v>206</v>
      </c>
      <c r="K2161" t="s">
        <v>312</v>
      </c>
      <c r="L2161">
        <v>160</v>
      </c>
      <c r="M2161">
        <v>0</v>
      </c>
      <c r="N2161" t="s">
        <v>1581</v>
      </c>
      <c r="O2161">
        <v>3257</v>
      </c>
      <c r="P2161">
        <f t="shared" si="165"/>
        <v>5</v>
      </c>
      <c r="Q2161" t="str">
        <f t="shared" si="166"/>
        <v>Morning</v>
      </c>
      <c r="R2161" t="str">
        <f t="shared" si="167"/>
        <v>BLR  →  DEL</v>
      </c>
      <c r="S2161" t="str">
        <f t="shared" si="168"/>
        <v>May</v>
      </c>
      <c r="T2161" t="str">
        <f t="shared" si="169"/>
        <v>Economy</v>
      </c>
    </row>
    <row r="2162" spans="1:20" x14ac:dyDescent="0.35">
      <c r="A2162" t="s">
        <v>10</v>
      </c>
      <c r="B2162" t="s">
        <v>49</v>
      </c>
      <c r="C2162" t="s">
        <v>67</v>
      </c>
      <c r="D2162" t="s">
        <v>66</v>
      </c>
      <c r="E2162" t="s">
        <v>1603</v>
      </c>
      <c r="F2162" t="s">
        <v>1606</v>
      </c>
      <c r="J2162" t="s">
        <v>296</v>
      </c>
      <c r="K2162" t="s">
        <v>878</v>
      </c>
      <c r="L2162">
        <v>155</v>
      </c>
      <c r="M2162">
        <v>0</v>
      </c>
      <c r="N2162" t="s">
        <v>1579</v>
      </c>
      <c r="O2162">
        <v>4804</v>
      </c>
      <c r="P2162">
        <f t="shared" si="165"/>
        <v>22</v>
      </c>
      <c r="Q2162" t="str">
        <f t="shared" si="166"/>
        <v>Night</v>
      </c>
      <c r="R2162" t="str">
        <f t="shared" si="167"/>
        <v>CCU  →  BLR</v>
      </c>
      <c r="S2162" t="str">
        <f t="shared" si="168"/>
        <v>Jun</v>
      </c>
      <c r="T2162" t="str">
        <f t="shared" si="169"/>
        <v>Economy</v>
      </c>
    </row>
    <row r="2163" spans="1:20" x14ac:dyDescent="0.35">
      <c r="A2163" t="s">
        <v>10</v>
      </c>
      <c r="B2163" t="s">
        <v>55</v>
      </c>
      <c r="C2163" t="s">
        <v>66</v>
      </c>
      <c r="D2163" t="s">
        <v>71</v>
      </c>
      <c r="E2163" t="s">
        <v>1601</v>
      </c>
      <c r="F2163" t="s">
        <v>1611</v>
      </c>
      <c r="G2163" t="s">
        <v>1602</v>
      </c>
      <c r="J2163" t="s">
        <v>162</v>
      </c>
      <c r="K2163" t="s">
        <v>365</v>
      </c>
      <c r="L2163">
        <v>285</v>
      </c>
      <c r="M2163">
        <v>1</v>
      </c>
      <c r="N2163" t="s">
        <v>1579</v>
      </c>
      <c r="O2163">
        <v>10231</v>
      </c>
      <c r="P2163">
        <f t="shared" si="165"/>
        <v>16</v>
      </c>
      <c r="Q2163" t="str">
        <f t="shared" si="166"/>
        <v>Afternoon</v>
      </c>
      <c r="R2163" t="str">
        <f t="shared" si="167"/>
        <v>BLR  →  NAG  →  DEL</v>
      </c>
      <c r="S2163" t="str">
        <f t="shared" si="168"/>
        <v>Mar</v>
      </c>
      <c r="T2163" t="str">
        <f t="shared" si="169"/>
        <v>Business</v>
      </c>
    </row>
    <row r="2164" spans="1:20" x14ac:dyDescent="0.35">
      <c r="A2164" t="s">
        <v>12</v>
      </c>
      <c r="B2164" t="s">
        <v>47</v>
      </c>
      <c r="C2164" t="s">
        <v>68</v>
      </c>
      <c r="D2164" t="s">
        <v>72</v>
      </c>
      <c r="E2164" t="s">
        <v>1607</v>
      </c>
      <c r="F2164" t="s">
        <v>1609</v>
      </c>
      <c r="G2164" t="s">
        <v>1610</v>
      </c>
      <c r="J2164" t="s">
        <v>191</v>
      </c>
      <c r="K2164" t="s">
        <v>541</v>
      </c>
      <c r="L2164">
        <v>450</v>
      </c>
      <c r="M2164">
        <v>1</v>
      </c>
      <c r="N2164" t="s">
        <v>1580</v>
      </c>
      <c r="O2164">
        <v>12898</v>
      </c>
      <c r="P2164">
        <f t="shared" si="165"/>
        <v>20</v>
      </c>
      <c r="Q2164" t="str">
        <f t="shared" si="166"/>
        <v>Evening</v>
      </c>
      <c r="R2164" t="str">
        <f t="shared" si="167"/>
        <v>DEL  →  BOM  →  COK</v>
      </c>
      <c r="S2164" t="str">
        <f t="shared" si="168"/>
        <v>May</v>
      </c>
      <c r="T2164" t="str">
        <f t="shared" si="169"/>
        <v>Business</v>
      </c>
    </row>
    <row r="2165" spans="1:20" x14ac:dyDescent="0.35">
      <c r="A2165" t="s">
        <v>10</v>
      </c>
      <c r="B2165" t="s">
        <v>38</v>
      </c>
      <c r="C2165" t="s">
        <v>70</v>
      </c>
      <c r="D2165" t="s">
        <v>73</v>
      </c>
      <c r="E2165" t="s">
        <v>1624</v>
      </c>
      <c r="F2165" t="s">
        <v>1625</v>
      </c>
      <c r="J2165" t="s">
        <v>279</v>
      </c>
      <c r="K2165" t="s">
        <v>338</v>
      </c>
      <c r="L2165">
        <v>85</v>
      </c>
      <c r="M2165">
        <v>0</v>
      </c>
      <c r="N2165" t="s">
        <v>1579</v>
      </c>
      <c r="O2165">
        <v>2227</v>
      </c>
      <c r="P2165">
        <f t="shared" si="165"/>
        <v>21</v>
      </c>
      <c r="Q2165" t="str">
        <f t="shared" si="166"/>
        <v>Night</v>
      </c>
      <c r="R2165" t="str">
        <f t="shared" si="167"/>
        <v>BOM  →  HYD</v>
      </c>
      <c r="S2165" t="str">
        <f t="shared" si="168"/>
        <v>Mar</v>
      </c>
      <c r="T2165" t="str">
        <f t="shared" si="169"/>
        <v>Economy</v>
      </c>
    </row>
    <row r="2166" spans="1:20" x14ac:dyDescent="0.35">
      <c r="A2166" t="s">
        <v>11</v>
      </c>
      <c r="B2166" t="s">
        <v>56</v>
      </c>
      <c r="C2166" t="s">
        <v>67</v>
      </c>
      <c r="D2166" t="s">
        <v>66</v>
      </c>
      <c r="E2166" t="s">
        <v>1603</v>
      </c>
      <c r="F2166" t="s">
        <v>1605</v>
      </c>
      <c r="G2166" t="s">
        <v>1609</v>
      </c>
      <c r="H2166" t="s">
        <v>1606</v>
      </c>
      <c r="J2166" t="s">
        <v>234</v>
      </c>
      <c r="K2166" t="s">
        <v>879</v>
      </c>
      <c r="L2166">
        <v>1390</v>
      </c>
      <c r="M2166">
        <v>2</v>
      </c>
      <c r="N2166" t="s">
        <v>1579</v>
      </c>
      <c r="O2166">
        <v>9258</v>
      </c>
      <c r="P2166">
        <f t="shared" si="165"/>
        <v>12</v>
      </c>
      <c r="Q2166" t="str">
        <f t="shared" si="166"/>
        <v>Afternoon</v>
      </c>
      <c r="R2166" t="str">
        <f t="shared" si="167"/>
        <v>CCU  →  BBI  →  BOM  →  BLR</v>
      </c>
      <c r="S2166" t="str">
        <f t="shared" si="168"/>
        <v>Apr</v>
      </c>
      <c r="T2166" t="str">
        <f t="shared" si="169"/>
        <v>Premium Economy</v>
      </c>
    </row>
    <row r="2167" spans="1:20" x14ac:dyDescent="0.35">
      <c r="A2167" t="s">
        <v>12</v>
      </c>
      <c r="B2167" t="s">
        <v>54</v>
      </c>
      <c r="C2167" t="s">
        <v>67</v>
      </c>
      <c r="D2167" t="s">
        <v>66</v>
      </c>
      <c r="E2167" t="s">
        <v>1603</v>
      </c>
      <c r="F2167" t="s">
        <v>1609</v>
      </c>
      <c r="G2167" t="s">
        <v>1606</v>
      </c>
      <c r="J2167" t="s">
        <v>248</v>
      </c>
      <c r="K2167" t="s">
        <v>652</v>
      </c>
      <c r="L2167">
        <v>1010</v>
      </c>
      <c r="M2167">
        <v>1</v>
      </c>
      <c r="N2167" t="s">
        <v>1580</v>
      </c>
      <c r="O2167">
        <v>9663</v>
      </c>
      <c r="P2167">
        <f t="shared" si="165"/>
        <v>16</v>
      </c>
      <c r="Q2167" t="str">
        <f t="shared" si="166"/>
        <v>Afternoon</v>
      </c>
      <c r="R2167" t="str">
        <f t="shared" si="167"/>
        <v>CCU  →  BOM  →  BLR</v>
      </c>
      <c r="S2167" t="str">
        <f t="shared" si="168"/>
        <v>May</v>
      </c>
      <c r="T2167" t="str">
        <f t="shared" si="169"/>
        <v>Premium Economy</v>
      </c>
    </row>
    <row r="2168" spans="1:20" x14ac:dyDescent="0.35">
      <c r="A2168" t="s">
        <v>12</v>
      </c>
      <c r="B2168" t="s">
        <v>47</v>
      </c>
      <c r="C2168" t="s">
        <v>70</v>
      </c>
      <c r="D2168" t="s">
        <v>73</v>
      </c>
      <c r="E2168" t="s">
        <v>1624</v>
      </c>
      <c r="F2168" t="s">
        <v>1625</v>
      </c>
      <c r="J2168" t="s">
        <v>184</v>
      </c>
      <c r="K2168" t="s">
        <v>268</v>
      </c>
      <c r="L2168">
        <v>85</v>
      </c>
      <c r="M2168">
        <v>0</v>
      </c>
      <c r="N2168" t="s">
        <v>1579</v>
      </c>
      <c r="O2168">
        <v>8040</v>
      </c>
      <c r="P2168">
        <f t="shared" si="165"/>
        <v>7</v>
      </c>
      <c r="Q2168" t="str">
        <f t="shared" si="166"/>
        <v>Morning</v>
      </c>
      <c r="R2168" t="str">
        <f t="shared" si="167"/>
        <v>BOM  →  HYD</v>
      </c>
      <c r="S2168" t="str">
        <f t="shared" si="168"/>
        <v>May</v>
      </c>
      <c r="T2168" t="str">
        <f t="shared" si="169"/>
        <v>Premium Economy</v>
      </c>
    </row>
    <row r="2169" spans="1:20" x14ac:dyDescent="0.35">
      <c r="A2169" t="s">
        <v>15</v>
      </c>
      <c r="B2169" t="s">
        <v>53</v>
      </c>
      <c r="C2169" t="s">
        <v>66</v>
      </c>
      <c r="D2169" t="s">
        <v>68</v>
      </c>
      <c r="E2169" t="s">
        <v>1601</v>
      </c>
      <c r="F2169" t="s">
        <v>1602</v>
      </c>
      <c r="J2169" t="s">
        <v>191</v>
      </c>
      <c r="K2169" t="s">
        <v>510</v>
      </c>
      <c r="L2169">
        <v>165</v>
      </c>
      <c r="M2169">
        <v>0</v>
      </c>
      <c r="N2169" t="s">
        <v>1579</v>
      </c>
      <c r="O2169">
        <v>3419</v>
      </c>
      <c r="P2169">
        <f t="shared" si="165"/>
        <v>20</v>
      </c>
      <c r="Q2169" t="str">
        <f t="shared" si="166"/>
        <v>Evening</v>
      </c>
      <c r="R2169" t="str">
        <f t="shared" si="167"/>
        <v>BLR  →  DEL</v>
      </c>
      <c r="S2169" t="str">
        <f t="shared" si="168"/>
        <v>Jun</v>
      </c>
      <c r="T2169" t="str">
        <f t="shared" si="169"/>
        <v>Economy</v>
      </c>
    </row>
    <row r="2170" spans="1:20" x14ac:dyDescent="0.35">
      <c r="A2170" t="s">
        <v>12</v>
      </c>
      <c r="B2170" t="s">
        <v>30</v>
      </c>
      <c r="C2170" t="s">
        <v>66</v>
      </c>
      <c r="D2170" t="s">
        <v>68</v>
      </c>
      <c r="E2170" t="s">
        <v>1601</v>
      </c>
      <c r="F2170" t="s">
        <v>1602</v>
      </c>
      <c r="J2170" t="s">
        <v>269</v>
      </c>
      <c r="K2170" t="s">
        <v>304</v>
      </c>
      <c r="L2170">
        <v>180</v>
      </c>
      <c r="M2170">
        <v>0</v>
      </c>
      <c r="N2170" t="s">
        <v>1579</v>
      </c>
      <c r="O2170">
        <v>8016</v>
      </c>
      <c r="P2170">
        <f t="shared" si="165"/>
        <v>7</v>
      </c>
      <c r="Q2170" t="str">
        <f t="shared" si="166"/>
        <v>Morning</v>
      </c>
      <c r="R2170" t="str">
        <f t="shared" si="167"/>
        <v>BLR  →  DEL</v>
      </c>
      <c r="S2170" t="str">
        <f t="shared" si="168"/>
        <v>Jun</v>
      </c>
      <c r="T2170" t="str">
        <f t="shared" si="169"/>
        <v>Premium Economy</v>
      </c>
    </row>
    <row r="2171" spans="1:20" x14ac:dyDescent="0.35">
      <c r="A2171" t="s">
        <v>12</v>
      </c>
      <c r="B2171" t="s">
        <v>44</v>
      </c>
      <c r="C2171" t="s">
        <v>66</v>
      </c>
      <c r="D2171" t="s">
        <v>68</v>
      </c>
      <c r="E2171" t="s">
        <v>1601</v>
      </c>
      <c r="F2171" t="s">
        <v>1602</v>
      </c>
      <c r="J2171" t="s">
        <v>274</v>
      </c>
      <c r="K2171" t="s">
        <v>222</v>
      </c>
      <c r="L2171">
        <v>180</v>
      </c>
      <c r="M2171">
        <v>0</v>
      </c>
      <c r="N2171" t="s">
        <v>1579</v>
      </c>
      <c r="O2171">
        <v>7229</v>
      </c>
      <c r="P2171">
        <f t="shared" si="165"/>
        <v>17</v>
      </c>
      <c r="Q2171" t="str">
        <f t="shared" si="166"/>
        <v>Evening</v>
      </c>
      <c r="R2171" t="str">
        <f t="shared" si="167"/>
        <v>BLR  →  DEL</v>
      </c>
      <c r="S2171" t="str">
        <f t="shared" si="168"/>
        <v>Apr</v>
      </c>
      <c r="T2171" t="str">
        <f t="shared" si="169"/>
        <v>Premium Economy</v>
      </c>
    </row>
    <row r="2172" spans="1:20" x14ac:dyDescent="0.35">
      <c r="A2172" t="s">
        <v>15</v>
      </c>
      <c r="B2172" t="s">
        <v>53</v>
      </c>
      <c r="C2172" t="s">
        <v>68</v>
      </c>
      <c r="D2172" t="s">
        <v>72</v>
      </c>
      <c r="E2172" t="s">
        <v>1607</v>
      </c>
      <c r="F2172" t="s">
        <v>1609</v>
      </c>
      <c r="G2172" t="s">
        <v>1610</v>
      </c>
      <c r="J2172" t="s">
        <v>187</v>
      </c>
      <c r="K2172" t="s">
        <v>256</v>
      </c>
      <c r="L2172">
        <v>540</v>
      </c>
      <c r="M2172">
        <v>1</v>
      </c>
      <c r="N2172" t="s">
        <v>1579</v>
      </c>
      <c r="O2172">
        <v>4959</v>
      </c>
      <c r="P2172">
        <f t="shared" si="165"/>
        <v>10</v>
      </c>
      <c r="Q2172" t="str">
        <f t="shared" si="166"/>
        <v>Morning</v>
      </c>
      <c r="R2172" t="str">
        <f t="shared" si="167"/>
        <v>DEL  →  BOM  →  COK</v>
      </c>
      <c r="S2172" t="str">
        <f t="shared" si="168"/>
        <v>Jun</v>
      </c>
      <c r="T2172" t="str">
        <f t="shared" si="169"/>
        <v>Economy</v>
      </c>
    </row>
    <row r="2173" spans="1:20" x14ac:dyDescent="0.35">
      <c r="A2173" t="s">
        <v>11</v>
      </c>
      <c r="B2173" t="s">
        <v>24</v>
      </c>
      <c r="C2173" t="s">
        <v>67</v>
      </c>
      <c r="D2173" t="s">
        <v>66</v>
      </c>
      <c r="E2173" t="s">
        <v>1603</v>
      </c>
      <c r="F2173" t="s">
        <v>1605</v>
      </c>
      <c r="G2173" t="s">
        <v>1609</v>
      </c>
      <c r="H2173" t="s">
        <v>1606</v>
      </c>
      <c r="J2173" t="s">
        <v>234</v>
      </c>
      <c r="K2173" t="s">
        <v>880</v>
      </c>
      <c r="L2173">
        <v>1390</v>
      </c>
      <c r="M2173">
        <v>2</v>
      </c>
      <c r="N2173" t="s">
        <v>1579</v>
      </c>
      <c r="O2173">
        <v>10151</v>
      </c>
      <c r="P2173">
        <f t="shared" si="165"/>
        <v>12</v>
      </c>
      <c r="Q2173" t="str">
        <f t="shared" si="166"/>
        <v>Afternoon</v>
      </c>
      <c r="R2173" t="str">
        <f t="shared" si="167"/>
        <v>CCU  →  BBI  →  BOM  →  BLR</v>
      </c>
      <c r="S2173" t="str">
        <f t="shared" si="168"/>
        <v>Jun</v>
      </c>
      <c r="T2173" t="str">
        <f t="shared" si="169"/>
        <v>Business</v>
      </c>
    </row>
    <row r="2174" spans="1:20" x14ac:dyDescent="0.35">
      <c r="A2174" t="s">
        <v>11</v>
      </c>
      <c r="B2174" t="s">
        <v>45</v>
      </c>
      <c r="C2174" t="s">
        <v>68</v>
      </c>
      <c r="D2174" t="s">
        <v>72</v>
      </c>
      <c r="E2174" t="s">
        <v>1607</v>
      </c>
      <c r="F2174" t="s">
        <v>1636</v>
      </c>
      <c r="G2174" t="s">
        <v>1611</v>
      </c>
      <c r="H2174" t="s">
        <v>1609</v>
      </c>
      <c r="I2174" t="s">
        <v>1610</v>
      </c>
      <c r="J2174" t="s">
        <v>223</v>
      </c>
      <c r="K2174" t="s">
        <v>539</v>
      </c>
      <c r="L2174">
        <v>2280</v>
      </c>
      <c r="M2174">
        <v>3</v>
      </c>
      <c r="N2174" t="s">
        <v>1579</v>
      </c>
      <c r="O2174">
        <v>10703</v>
      </c>
      <c r="P2174">
        <f t="shared" si="165"/>
        <v>5</v>
      </c>
      <c r="Q2174" t="str">
        <f t="shared" si="166"/>
        <v>Morning</v>
      </c>
      <c r="R2174" t="str">
        <f t="shared" si="167"/>
        <v>DEL  →  RPR  →  NAG  →  BOM  →  COK</v>
      </c>
      <c r="S2174" t="str">
        <f t="shared" si="168"/>
        <v>May</v>
      </c>
      <c r="T2174" t="str">
        <f t="shared" si="169"/>
        <v>Business</v>
      </c>
    </row>
    <row r="2175" spans="1:20" x14ac:dyDescent="0.35">
      <c r="A2175" t="s">
        <v>12</v>
      </c>
      <c r="B2175" t="s">
        <v>24</v>
      </c>
      <c r="C2175" t="s">
        <v>67</v>
      </c>
      <c r="D2175" t="s">
        <v>66</v>
      </c>
      <c r="E2175" t="s">
        <v>1603</v>
      </c>
      <c r="F2175" t="s">
        <v>1609</v>
      </c>
      <c r="G2175" t="s">
        <v>1606</v>
      </c>
      <c r="J2175" t="s">
        <v>217</v>
      </c>
      <c r="K2175" t="s">
        <v>230</v>
      </c>
      <c r="L2175">
        <v>590</v>
      </c>
      <c r="M2175">
        <v>1</v>
      </c>
      <c r="N2175" t="s">
        <v>1580</v>
      </c>
      <c r="O2175">
        <v>10844</v>
      </c>
      <c r="P2175">
        <f t="shared" si="165"/>
        <v>8</v>
      </c>
      <c r="Q2175" t="str">
        <f t="shared" si="166"/>
        <v>Morning</v>
      </c>
      <c r="R2175" t="str">
        <f t="shared" si="167"/>
        <v>CCU  →  BOM  →  BLR</v>
      </c>
      <c r="S2175" t="str">
        <f t="shared" si="168"/>
        <v>Jun</v>
      </c>
      <c r="T2175" t="str">
        <f t="shared" si="169"/>
        <v>Business</v>
      </c>
    </row>
    <row r="2176" spans="1:20" x14ac:dyDescent="0.35">
      <c r="A2176" t="s">
        <v>10</v>
      </c>
      <c r="B2176" t="s">
        <v>37</v>
      </c>
      <c r="C2176" t="s">
        <v>68</v>
      </c>
      <c r="D2176" t="s">
        <v>72</v>
      </c>
      <c r="E2176" t="s">
        <v>1607</v>
      </c>
      <c r="F2176" t="s">
        <v>1623</v>
      </c>
      <c r="G2176" t="s">
        <v>1610</v>
      </c>
      <c r="J2176" t="s">
        <v>259</v>
      </c>
      <c r="K2176" t="s">
        <v>158</v>
      </c>
      <c r="L2176">
        <v>370</v>
      </c>
      <c r="M2176">
        <v>1</v>
      </c>
      <c r="N2176" t="s">
        <v>1579</v>
      </c>
      <c r="O2176">
        <v>7205</v>
      </c>
      <c r="P2176">
        <f t="shared" si="165"/>
        <v>16</v>
      </c>
      <c r="Q2176" t="str">
        <f t="shared" si="166"/>
        <v>Afternoon</v>
      </c>
      <c r="R2176" t="str">
        <f t="shared" si="167"/>
        <v>DEL  →  HYD  →  COK</v>
      </c>
      <c r="S2176" t="str">
        <f t="shared" si="168"/>
        <v>Mar</v>
      </c>
      <c r="T2176" t="str">
        <f t="shared" si="169"/>
        <v>Premium Economy</v>
      </c>
    </row>
    <row r="2177" spans="1:20" x14ac:dyDescent="0.35">
      <c r="A2177" t="s">
        <v>12</v>
      </c>
      <c r="B2177" t="s">
        <v>60</v>
      </c>
      <c r="C2177" t="s">
        <v>66</v>
      </c>
      <c r="D2177" t="s">
        <v>71</v>
      </c>
      <c r="E2177" t="s">
        <v>1601</v>
      </c>
      <c r="F2177" t="s">
        <v>1609</v>
      </c>
      <c r="G2177" t="s">
        <v>1602</v>
      </c>
      <c r="J2177" t="s">
        <v>166</v>
      </c>
      <c r="K2177" t="s">
        <v>247</v>
      </c>
      <c r="L2177">
        <v>570</v>
      </c>
      <c r="M2177">
        <v>1</v>
      </c>
      <c r="N2177" t="s">
        <v>1579</v>
      </c>
      <c r="O2177">
        <v>12284</v>
      </c>
      <c r="P2177">
        <f t="shared" si="165"/>
        <v>8</v>
      </c>
      <c r="Q2177" t="str">
        <f t="shared" si="166"/>
        <v>Morning</v>
      </c>
      <c r="R2177" t="str">
        <f t="shared" si="167"/>
        <v>BLR  →  BOM  →  DEL</v>
      </c>
      <c r="S2177" t="str">
        <f t="shared" si="168"/>
        <v>Mar</v>
      </c>
      <c r="T2177" t="str">
        <f t="shared" si="169"/>
        <v>Business</v>
      </c>
    </row>
    <row r="2178" spans="1:20" x14ac:dyDescent="0.35">
      <c r="A2178" t="s">
        <v>12</v>
      </c>
      <c r="B2178" t="s">
        <v>24</v>
      </c>
      <c r="C2178" t="s">
        <v>67</v>
      </c>
      <c r="D2178" t="s">
        <v>66</v>
      </c>
      <c r="E2178" t="s">
        <v>1603</v>
      </c>
      <c r="F2178" t="s">
        <v>1621</v>
      </c>
      <c r="G2178" t="s">
        <v>1606</v>
      </c>
      <c r="J2178" t="s">
        <v>197</v>
      </c>
      <c r="K2178" t="s">
        <v>333</v>
      </c>
      <c r="L2178">
        <v>750</v>
      </c>
      <c r="M2178">
        <v>1</v>
      </c>
      <c r="N2178" t="s">
        <v>1580</v>
      </c>
      <c r="O2178">
        <v>13994</v>
      </c>
      <c r="P2178">
        <f t="shared" si="165"/>
        <v>9</v>
      </c>
      <c r="Q2178" t="str">
        <f t="shared" si="166"/>
        <v>Morning</v>
      </c>
      <c r="R2178" t="str">
        <f t="shared" si="167"/>
        <v>CCU  →  DEL  →  BLR</v>
      </c>
      <c r="S2178" t="str">
        <f t="shared" si="168"/>
        <v>Jun</v>
      </c>
      <c r="T2178" t="str">
        <f t="shared" si="169"/>
        <v>Business</v>
      </c>
    </row>
    <row r="2179" spans="1:20" x14ac:dyDescent="0.35">
      <c r="A2179" t="s">
        <v>10</v>
      </c>
      <c r="B2179" t="s">
        <v>35</v>
      </c>
      <c r="C2179" t="s">
        <v>68</v>
      </c>
      <c r="D2179" t="s">
        <v>72</v>
      </c>
      <c r="E2179" t="s">
        <v>1607</v>
      </c>
      <c r="F2179" t="s">
        <v>1610</v>
      </c>
      <c r="J2179" t="s">
        <v>271</v>
      </c>
      <c r="K2179" t="s">
        <v>315</v>
      </c>
      <c r="L2179">
        <v>195</v>
      </c>
      <c r="M2179">
        <v>0</v>
      </c>
      <c r="N2179" t="s">
        <v>1579</v>
      </c>
      <c r="O2179">
        <v>6015</v>
      </c>
      <c r="P2179">
        <f t="shared" ref="P2179:P2242" si="170">HOUR(TEXT(J2179,"HH:MM"))</f>
        <v>14</v>
      </c>
      <c r="Q2179" t="str">
        <f t="shared" ref="Q2179:Q2242" si="171">IF(P2179&gt;=5, IF(P2179&lt;12, "Morning", IF(P2179&lt;17, "Afternoon", IF(P2179&lt;21, "Evening", "Night"))), "Night")</f>
        <v>Afternoon</v>
      </c>
      <c r="R2179" t="str">
        <f t="shared" ref="R2179:R2242" si="172">_xlfn.TEXTJOIN(" → ", TRUE, E2179:I2179)</f>
        <v>DEL  →  COK</v>
      </c>
      <c r="S2179" t="str">
        <f t="shared" ref="S2179:S2242" si="173">TEXT(B2179, "mmm")</f>
        <v>Apr</v>
      </c>
      <c r="T2179" t="str">
        <f t="shared" ref="T2179:T2242" si="174">_xlfn.IFS(
  O2179 &lt; 5000, "Economy",
  O2179 &lt;= 10000, "Premium Economy",
  O2179 &gt; 10000, "Business"
)</f>
        <v>Premium Economy</v>
      </c>
    </row>
    <row r="2180" spans="1:20" x14ac:dyDescent="0.35">
      <c r="A2180" t="s">
        <v>10</v>
      </c>
      <c r="B2180" t="s">
        <v>39</v>
      </c>
      <c r="C2180" t="s">
        <v>67</v>
      </c>
      <c r="D2180" t="s">
        <v>66</v>
      </c>
      <c r="E2180" t="s">
        <v>1603</v>
      </c>
      <c r="F2180" t="s">
        <v>1622</v>
      </c>
      <c r="G2180" t="s">
        <v>1606</v>
      </c>
      <c r="J2180" t="s">
        <v>357</v>
      </c>
      <c r="K2180" t="s">
        <v>339</v>
      </c>
      <c r="L2180">
        <v>255</v>
      </c>
      <c r="M2180">
        <v>1</v>
      </c>
      <c r="N2180" t="s">
        <v>1579</v>
      </c>
      <c r="O2180">
        <v>4226</v>
      </c>
      <c r="P2180">
        <f t="shared" si="170"/>
        <v>6</v>
      </c>
      <c r="Q2180" t="str">
        <f t="shared" si="171"/>
        <v>Morning</v>
      </c>
      <c r="R2180" t="str">
        <f t="shared" si="172"/>
        <v>CCU  →  MAA  →  BLR</v>
      </c>
      <c r="S2180" t="str">
        <f t="shared" si="173"/>
        <v>Apr</v>
      </c>
      <c r="T2180" t="str">
        <f t="shared" si="174"/>
        <v>Economy</v>
      </c>
    </row>
    <row r="2181" spans="1:20" x14ac:dyDescent="0.35">
      <c r="A2181" t="s">
        <v>12</v>
      </c>
      <c r="B2181" t="s">
        <v>38</v>
      </c>
      <c r="C2181" t="s">
        <v>68</v>
      </c>
      <c r="D2181" t="s">
        <v>72</v>
      </c>
      <c r="E2181" t="s">
        <v>1607</v>
      </c>
      <c r="F2181" t="s">
        <v>1615</v>
      </c>
      <c r="G2181" t="s">
        <v>1609</v>
      </c>
      <c r="H2181" t="s">
        <v>1610</v>
      </c>
      <c r="J2181" t="s">
        <v>239</v>
      </c>
      <c r="K2181" t="s">
        <v>447</v>
      </c>
      <c r="L2181">
        <v>1420</v>
      </c>
      <c r="M2181">
        <v>2</v>
      </c>
      <c r="N2181" t="s">
        <v>1579</v>
      </c>
      <c r="O2181">
        <v>9483</v>
      </c>
      <c r="P2181">
        <f t="shared" si="170"/>
        <v>19</v>
      </c>
      <c r="Q2181" t="str">
        <f t="shared" si="171"/>
        <v>Evening</v>
      </c>
      <c r="R2181" t="str">
        <f t="shared" si="172"/>
        <v>DEL  →  AMD  →  BOM  →  COK</v>
      </c>
      <c r="S2181" t="str">
        <f t="shared" si="173"/>
        <v>Mar</v>
      </c>
      <c r="T2181" t="str">
        <f t="shared" si="174"/>
        <v>Premium Economy</v>
      </c>
    </row>
    <row r="2182" spans="1:20" x14ac:dyDescent="0.35">
      <c r="A2182" t="s">
        <v>12</v>
      </c>
      <c r="B2182" t="s">
        <v>41</v>
      </c>
      <c r="C2182" t="s">
        <v>66</v>
      </c>
      <c r="D2182" t="s">
        <v>68</v>
      </c>
      <c r="E2182" t="s">
        <v>1601</v>
      </c>
      <c r="F2182" t="s">
        <v>1602</v>
      </c>
      <c r="J2182" t="s">
        <v>269</v>
      </c>
      <c r="K2182" t="s">
        <v>304</v>
      </c>
      <c r="L2182">
        <v>180</v>
      </c>
      <c r="M2182">
        <v>0</v>
      </c>
      <c r="N2182" t="s">
        <v>1580</v>
      </c>
      <c r="O2182">
        <v>5198</v>
      </c>
      <c r="P2182">
        <f t="shared" si="170"/>
        <v>7</v>
      </c>
      <c r="Q2182" t="str">
        <f t="shared" si="171"/>
        <v>Morning</v>
      </c>
      <c r="R2182" t="str">
        <f t="shared" si="172"/>
        <v>BLR  →  DEL</v>
      </c>
      <c r="S2182" t="str">
        <f t="shared" si="173"/>
        <v>May</v>
      </c>
      <c r="T2182" t="str">
        <f t="shared" si="174"/>
        <v>Premium Economy</v>
      </c>
    </row>
    <row r="2183" spans="1:20" x14ac:dyDescent="0.35">
      <c r="A2183" t="s">
        <v>12</v>
      </c>
      <c r="B2183" t="s">
        <v>46</v>
      </c>
      <c r="C2183" t="s">
        <v>68</v>
      </c>
      <c r="D2183" t="s">
        <v>72</v>
      </c>
      <c r="E2183" t="s">
        <v>1607</v>
      </c>
      <c r="F2183" t="s">
        <v>1627</v>
      </c>
      <c r="G2183" t="s">
        <v>1609</v>
      </c>
      <c r="H2183" t="s">
        <v>1610</v>
      </c>
      <c r="J2183" t="s">
        <v>270</v>
      </c>
      <c r="K2183" t="s">
        <v>194</v>
      </c>
      <c r="L2183">
        <v>810</v>
      </c>
      <c r="M2183">
        <v>2</v>
      </c>
      <c r="N2183" t="s">
        <v>1580</v>
      </c>
      <c r="O2183">
        <v>10368</v>
      </c>
      <c r="P2183">
        <f t="shared" si="170"/>
        <v>5</v>
      </c>
      <c r="Q2183" t="str">
        <f t="shared" si="171"/>
        <v>Morning</v>
      </c>
      <c r="R2183" t="str">
        <f t="shared" si="172"/>
        <v>DEL  →  JAI  →  BOM  →  COK</v>
      </c>
      <c r="S2183" t="str">
        <f t="shared" si="173"/>
        <v>Jun</v>
      </c>
      <c r="T2183" t="str">
        <f t="shared" si="174"/>
        <v>Business</v>
      </c>
    </row>
    <row r="2184" spans="1:20" x14ac:dyDescent="0.35">
      <c r="A2184" t="s">
        <v>16</v>
      </c>
      <c r="B2184" t="s">
        <v>49</v>
      </c>
      <c r="C2184" t="s">
        <v>69</v>
      </c>
      <c r="D2184" t="s">
        <v>67</v>
      </c>
      <c r="E2184" t="s">
        <v>1613</v>
      </c>
      <c r="F2184" t="s">
        <v>1614</v>
      </c>
      <c r="J2184" t="s">
        <v>274</v>
      </c>
      <c r="K2184" t="s">
        <v>314</v>
      </c>
      <c r="L2184">
        <v>140</v>
      </c>
      <c r="M2184">
        <v>0</v>
      </c>
      <c r="N2184" t="s">
        <v>1579</v>
      </c>
      <c r="O2184">
        <v>11982</v>
      </c>
      <c r="P2184">
        <f t="shared" si="170"/>
        <v>17</v>
      </c>
      <c r="Q2184" t="str">
        <f t="shared" si="171"/>
        <v>Evening</v>
      </c>
      <c r="R2184" t="str">
        <f t="shared" si="172"/>
        <v>MAA  →  CCU</v>
      </c>
      <c r="S2184" t="str">
        <f t="shared" si="173"/>
        <v>Jun</v>
      </c>
      <c r="T2184" t="str">
        <f t="shared" si="174"/>
        <v>Business</v>
      </c>
    </row>
    <row r="2185" spans="1:20" x14ac:dyDescent="0.35">
      <c r="A2185" t="s">
        <v>11</v>
      </c>
      <c r="B2185" t="s">
        <v>50</v>
      </c>
      <c r="C2185" t="s">
        <v>66</v>
      </c>
      <c r="D2185" t="s">
        <v>71</v>
      </c>
      <c r="E2185" t="s">
        <v>1601</v>
      </c>
      <c r="F2185" t="s">
        <v>1622</v>
      </c>
      <c r="G2185" t="s">
        <v>1602</v>
      </c>
      <c r="J2185" t="s">
        <v>236</v>
      </c>
      <c r="K2185" t="s">
        <v>881</v>
      </c>
      <c r="L2185">
        <v>1510</v>
      </c>
      <c r="M2185">
        <v>1</v>
      </c>
      <c r="N2185" t="s">
        <v>1579</v>
      </c>
      <c r="O2185">
        <v>8032</v>
      </c>
      <c r="P2185">
        <f t="shared" si="170"/>
        <v>11</v>
      </c>
      <c r="Q2185" t="str">
        <f t="shared" si="171"/>
        <v>Morning</v>
      </c>
      <c r="R2185" t="str">
        <f t="shared" si="172"/>
        <v>BLR  →  MAA  →  DEL</v>
      </c>
      <c r="S2185" t="str">
        <f t="shared" si="173"/>
        <v>Mar</v>
      </c>
      <c r="T2185" t="str">
        <f t="shared" si="174"/>
        <v>Premium Economy</v>
      </c>
    </row>
    <row r="2186" spans="1:20" x14ac:dyDescent="0.35">
      <c r="A2186" t="s">
        <v>11</v>
      </c>
      <c r="B2186" t="s">
        <v>41</v>
      </c>
      <c r="C2186" t="s">
        <v>67</v>
      </c>
      <c r="D2186" t="s">
        <v>66</v>
      </c>
      <c r="E2186" t="s">
        <v>1603</v>
      </c>
      <c r="F2186" t="s">
        <v>1606</v>
      </c>
      <c r="J2186" t="s">
        <v>189</v>
      </c>
      <c r="K2186" t="s">
        <v>309</v>
      </c>
      <c r="L2186">
        <v>150</v>
      </c>
      <c r="M2186">
        <v>0</v>
      </c>
      <c r="N2186" t="s">
        <v>1579</v>
      </c>
      <c r="O2186">
        <v>5510</v>
      </c>
      <c r="P2186">
        <f t="shared" si="170"/>
        <v>14</v>
      </c>
      <c r="Q2186" t="str">
        <f t="shared" si="171"/>
        <v>Afternoon</v>
      </c>
      <c r="R2186" t="str">
        <f t="shared" si="172"/>
        <v>CCU  →  BLR</v>
      </c>
      <c r="S2186" t="str">
        <f t="shared" si="173"/>
        <v>May</v>
      </c>
      <c r="T2186" t="str">
        <f t="shared" si="174"/>
        <v>Premium Economy</v>
      </c>
    </row>
    <row r="2187" spans="1:20" x14ac:dyDescent="0.35">
      <c r="A2187" t="s">
        <v>10</v>
      </c>
      <c r="B2187" t="s">
        <v>32</v>
      </c>
      <c r="C2187" t="s">
        <v>68</v>
      </c>
      <c r="D2187" t="s">
        <v>72</v>
      </c>
      <c r="E2187" t="s">
        <v>1607</v>
      </c>
      <c r="F2187" t="s">
        <v>1616</v>
      </c>
      <c r="G2187" t="s">
        <v>1610</v>
      </c>
      <c r="J2187" t="s">
        <v>241</v>
      </c>
      <c r="K2187" t="s">
        <v>882</v>
      </c>
      <c r="L2187">
        <v>305</v>
      </c>
      <c r="M2187">
        <v>1</v>
      </c>
      <c r="N2187" t="s">
        <v>1579</v>
      </c>
      <c r="O2187">
        <v>8177</v>
      </c>
      <c r="P2187">
        <f t="shared" si="170"/>
        <v>23</v>
      </c>
      <c r="Q2187" t="str">
        <f t="shared" si="171"/>
        <v>Night</v>
      </c>
      <c r="R2187" t="str">
        <f t="shared" si="172"/>
        <v>DEL  →  PNQ  →  COK</v>
      </c>
      <c r="S2187" t="str">
        <f t="shared" si="173"/>
        <v>May</v>
      </c>
      <c r="T2187" t="str">
        <f t="shared" si="174"/>
        <v>Premium Economy</v>
      </c>
    </row>
    <row r="2188" spans="1:20" x14ac:dyDescent="0.35">
      <c r="A2188" t="s">
        <v>17</v>
      </c>
      <c r="B2188" t="s">
        <v>30</v>
      </c>
      <c r="C2188" t="s">
        <v>68</v>
      </c>
      <c r="D2188" t="s">
        <v>72</v>
      </c>
      <c r="E2188" t="s">
        <v>1607</v>
      </c>
      <c r="F2188" t="s">
        <v>1612</v>
      </c>
      <c r="G2188" t="s">
        <v>1610</v>
      </c>
      <c r="J2188" t="s">
        <v>309</v>
      </c>
      <c r="K2188" t="s">
        <v>261</v>
      </c>
      <c r="L2188">
        <v>340</v>
      </c>
      <c r="M2188">
        <v>1</v>
      </c>
      <c r="N2188" t="s">
        <v>1579</v>
      </c>
      <c r="O2188">
        <v>11410</v>
      </c>
      <c r="P2188">
        <f t="shared" si="170"/>
        <v>16</v>
      </c>
      <c r="Q2188" t="str">
        <f t="shared" si="171"/>
        <v>Afternoon</v>
      </c>
      <c r="R2188" t="str">
        <f t="shared" si="172"/>
        <v>DEL  →  BLR  →  COK</v>
      </c>
      <c r="S2188" t="str">
        <f t="shared" si="173"/>
        <v>Jun</v>
      </c>
      <c r="T2188" t="str">
        <f t="shared" si="174"/>
        <v>Business</v>
      </c>
    </row>
    <row r="2189" spans="1:20" x14ac:dyDescent="0.35">
      <c r="A2189" t="s">
        <v>15</v>
      </c>
      <c r="B2189" t="s">
        <v>38</v>
      </c>
      <c r="C2189" t="s">
        <v>68</v>
      </c>
      <c r="D2189" t="s">
        <v>72</v>
      </c>
      <c r="E2189" t="s">
        <v>1607</v>
      </c>
      <c r="F2189" t="s">
        <v>1609</v>
      </c>
      <c r="G2189" t="s">
        <v>1610</v>
      </c>
      <c r="J2189" t="s">
        <v>183</v>
      </c>
      <c r="K2189" t="s">
        <v>246</v>
      </c>
      <c r="L2189">
        <v>350</v>
      </c>
      <c r="M2189">
        <v>1</v>
      </c>
      <c r="N2189" t="s">
        <v>1579</v>
      </c>
      <c r="O2189">
        <v>9385</v>
      </c>
      <c r="P2189">
        <f t="shared" si="170"/>
        <v>7</v>
      </c>
      <c r="Q2189" t="str">
        <f t="shared" si="171"/>
        <v>Morning</v>
      </c>
      <c r="R2189" t="str">
        <f t="shared" si="172"/>
        <v>DEL  →  BOM  →  COK</v>
      </c>
      <c r="S2189" t="str">
        <f t="shared" si="173"/>
        <v>Mar</v>
      </c>
      <c r="T2189" t="str">
        <f t="shared" si="174"/>
        <v>Premium Economy</v>
      </c>
    </row>
    <row r="2190" spans="1:20" x14ac:dyDescent="0.35">
      <c r="A2190" t="s">
        <v>12</v>
      </c>
      <c r="B2190" t="s">
        <v>53</v>
      </c>
      <c r="C2190" t="s">
        <v>68</v>
      </c>
      <c r="D2190" t="s">
        <v>72</v>
      </c>
      <c r="E2190" t="s">
        <v>1607</v>
      </c>
      <c r="F2190" t="s">
        <v>1609</v>
      </c>
      <c r="G2190" t="s">
        <v>1610</v>
      </c>
      <c r="J2190" t="s">
        <v>255</v>
      </c>
      <c r="K2190" t="s">
        <v>194</v>
      </c>
      <c r="L2190">
        <v>540</v>
      </c>
      <c r="M2190">
        <v>1</v>
      </c>
      <c r="N2190" t="s">
        <v>1580</v>
      </c>
      <c r="O2190">
        <v>10262</v>
      </c>
      <c r="P2190">
        <f t="shared" si="170"/>
        <v>10</v>
      </c>
      <c r="Q2190" t="str">
        <f t="shared" si="171"/>
        <v>Morning</v>
      </c>
      <c r="R2190" t="str">
        <f t="shared" si="172"/>
        <v>DEL  →  BOM  →  COK</v>
      </c>
      <c r="S2190" t="str">
        <f t="shared" si="173"/>
        <v>Jun</v>
      </c>
      <c r="T2190" t="str">
        <f t="shared" si="174"/>
        <v>Business</v>
      </c>
    </row>
    <row r="2191" spans="1:20" x14ac:dyDescent="0.35">
      <c r="A2191" t="s">
        <v>13</v>
      </c>
      <c r="B2191" t="s">
        <v>42</v>
      </c>
      <c r="C2191" t="s">
        <v>67</v>
      </c>
      <c r="D2191" t="s">
        <v>66</v>
      </c>
      <c r="E2191" t="s">
        <v>1603</v>
      </c>
      <c r="F2191" t="s">
        <v>1606</v>
      </c>
      <c r="J2191" t="s">
        <v>163</v>
      </c>
      <c r="K2191" t="s">
        <v>167</v>
      </c>
      <c r="L2191">
        <v>145</v>
      </c>
      <c r="M2191">
        <v>0</v>
      </c>
      <c r="N2191" t="s">
        <v>1579</v>
      </c>
      <c r="O2191">
        <v>3873</v>
      </c>
      <c r="P2191">
        <f t="shared" si="170"/>
        <v>9</v>
      </c>
      <c r="Q2191" t="str">
        <f t="shared" si="171"/>
        <v>Morning</v>
      </c>
      <c r="R2191" t="str">
        <f t="shared" si="172"/>
        <v>CCU  →  BLR</v>
      </c>
      <c r="S2191" t="str">
        <f t="shared" si="173"/>
        <v>Jun</v>
      </c>
      <c r="T2191" t="str">
        <f t="shared" si="174"/>
        <v>Economy</v>
      </c>
    </row>
    <row r="2192" spans="1:20" x14ac:dyDescent="0.35">
      <c r="A2192" t="s">
        <v>14</v>
      </c>
      <c r="B2192" t="s">
        <v>38</v>
      </c>
      <c r="C2192" t="s">
        <v>68</v>
      </c>
      <c r="D2192" t="s">
        <v>72</v>
      </c>
      <c r="E2192" t="s">
        <v>1607</v>
      </c>
      <c r="F2192" t="s">
        <v>1609</v>
      </c>
      <c r="G2192" t="s">
        <v>1610</v>
      </c>
      <c r="J2192" t="s">
        <v>170</v>
      </c>
      <c r="K2192" t="s">
        <v>424</v>
      </c>
      <c r="L2192">
        <v>430</v>
      </c>
      <c r="M2192">
        <v>1</v>
      </c>
      <c r="N2192" t="s">
        <v>1579</v>
      </c>
      <c r="O2192">
        <v>11999</v>
      </c>
      <c r="P2192">
        <f t="shared" si="170"/>
        <v>11</v>
      </c>
      <c r="Q2192" t="str">
        <f t="shared" si="171"/>
        <v>Morning</v>
      </c>
      <c r="R2192" t="str">
        <f t="shared" si="172"/>
        <v>DEL  →  BOM  →  COK</v>
      </c>
      <c r="S2192" t="str">
        <f t="shared" si="173"/>
        <v>Mar</v>
      </c>
      <c r="T2192" t="str">
        <f t="shared" si="174"/>
        <v>Business</v>
      </c>
    </row>
    <row r="2193" spans="1:20" x14ac:dyDescent="0.35">
      <c r="A2193" t="s">
        <v>12</v>
      </c>
      <c r="B2193" t="s">
        <v>46</v>
      </c>
      <c r="C2193" t="s">
        <v>68</v>
      </c>
      <c r="D2193" t="s">
        <v>72</v>
      </c>
      <c r="E2193" t="s">
        <v>1607</v>
      </c>
      <c r="F2193" t="s">
        <v>1628</v>
      </c>
      <c r="G2193" t="s">
        <v>1609</v>
      </c>
      <c r="H2193" t="s">
        <v>1610</v>
      </c>
      <c r="J2193" t="s">
        <v>310</v>
      </c>
      <c r="K2193" t="s">
        <v>450</v>
      </c>
      <c r="L2193">
        <v>1095</v>
      </c>
      <c r="M2193">
        <v>2</v>
      </c>
      <c r="N2193" t="s">
        <v>1579</v>
      </c>
      <c r="O2193">
        <v>14300</v>
      </c>
      <c r="P2193">
        <f t="shared" si="170"/>
        <v>18</v>
      </c>
      <c r="Q2193" t="str">
        <f t="shared" si="171"/>
        <v>Evening</v>
      </c>
      <c r="R2193" t="str">
        <f t="shared" si="172"/>
        <v>DEL  →  ATQ  →  BOM  →  COK</v>
      </c>
      <c r="S2193" t="str">
        <f t="shared" si="173"/>
        <v>Jun</v>
      </c>
      <c r="T2193" t="str">
        <f t="shared" si="174"/>
        <v>Business</v>
      </c>
    </row>
    <row r="2194" spans="1:20" x14ac:dyDescent="0.35">
      <c r="A2194" t="s">
        <v>13</v>
      </c>
      <c r="B2194" t="s">
        <v>25</v>
      </c>
      <c r="C2194" t="s">
        <v>70</v>
      </c>
      <c r="D2194" t="s">
        <v>73</v>
      </c>
      <c r="E2194" t="s">
        <v>1624</v>
      </c>
      <c r="F2194" t="s">
        <v>1625</v>
      </c>
      <c r="J2194" t="s">
        <v>219</v>
      </c>
      <c r="K2194" t="s">
        <v>235</v>
      </c>
      <c r="L2194">
        <v>90</v>
      </c>
      <c r="M2194">
        <v>0</v>
      </c>
      <c r="N2194" t="s">
        <v>1581</v>
      </c>
      <c r="O2194">
        <v>2175</v>
      </c>
      <c r="P2194">
        <f t="shared" si="170"/>
        <v>13</v>
      </c>
      <c r="Q2194" t="str">
        <f t="shared" si="171"/>
        <v>Afternoon</v>
      </c>
      <c r="R2194" t="str">
        <f t="shared" si="172"/>
        <v>BOM  →  HYD</v>
      </c>
      <c r="S2194" t="str">
        <f t="shared" si="173"/>
        <v>May</v>
      </c>
      <c r="T2194" t="str">
        <f t="shared" si="174"/>
        <v>Economy</v>
      </c>
    </row>
    <row r="2195" spans="1:20" x14ac:dyDescent="0.35">
      <c r="A2195" t="s">
        <v>11</v>
      </c>
      <c r="B2195" t="s">
        <v>32</v>
      </c>
      <c r="C2195" t="s">
        <v>68</v>
      </c>
      <c r="D2195" t="s">
        <v>72</v>
      </c>
      <c r="E2195" t="s">
        <v>1607</v>
      </c>
      <c r="F2195" t="s">
        <v>1617</v>
      </c>
      <c r="G2195" t="s">
        <v>1609</v>
      </c>
      <c r="H2195" t="s">
        <v>1610</v>
      </c>
      <c r="J2195" t="s">
        <v>250</v>
      </c>
      <c r="K2195" t="s">
        <v>730</v>
      </c>
      <c r="L2195">
        <v>1490</v>
      </c>
      <c r="M2195">
        <v>2</v>
      </c>
      <c r="N2195" t="s">
        <v>1579</v>
      </c>
      <c r="O2195">
        <v>14431</v>
      </c>
      <c r="P2195">
        <f t="shared" si="170"/>
        <v>6</v>
      </c>
      <c r="Q2195" t="str">
        <f t="shared" si="171"/>
        <v>Morning</v>
      </c>
      <c r="R2195" t="str">
        <f t="shared" si="172"/>
        <v>DEL  →  CCU  →  BOM  →  COK</v>
      </c>
      <c r="S2195" t="str">
        <f t="shared" si="173"/>
        <v>May</v>
      </c>
      <c r="T2195" t="str">
        <f t="shared" si="174"/>
        <v>Business</v>
      </c>
    </row>
    <row r="2196" spans="1:20" x14ac:dyDescent="0.35">
      <c r="A2196" t="s">
        <v>12</v>
      </c>
      <c r="B2196" t="s">
        <v>47</v>
      </c>
      <c r="C2196" t="s">
        <v>66</v>
      </c>
      <c r="D2196" t="s">
        <v>68</v>
      </c>
      <c r="E2196" t="s">
        <v>1601</v>
      </c>
      <c r="F2196" t="s">
        <v>1602</v>
      </c>
      <c r="J2196" t="s">
        <v>240</v>
      </c>
      <c r="K2196" t="s">
        <v>174</v>
      </c>
      <c r="L2196">
        <v>165</v>
      </c>
      <c r="M2196">
        <v>0</v>
      </c>
      <c r="N2196" t="s">
        <v>1579</v>
      </c>
      <c r="O2196">
        <v>7229</v>
      </c>
      <c r="P2196">
        <f t="shared" si="170"/>
        <v>6</v>
      </c>
      <c r="Q2196" t="str">
        <f t="shared" si="171"/>
        <v>Morning</v>
      </c>
      <c r="R2196" t="str">
        <f t="shared" si="172"/>
        <v>BLR  →  DEL</v>
      </c>
      <c r="S2196" t="str">
        <f t="shared" si="173"/>
        <v>May</v>
      </c>
      <c r="T2196" t="str">
        <f t="shared" si="174"/>
        <v>Premium Economy</v>
      </c>
    </row>
    <row r="2197" spans="1:20" x14ac:dyDescent="0.35">
      <c r="A2197" t="s">
        <v>10</v>
      </c>
      <c r="B2197" t="s">
        <v>54</v>
      </c>
      <c r="C2197" t="s">
        <v>67</v>
      </c>
      <c r="D2197" t="s">
        <v>66</v>
      </c>
      <c r="E2197" t="s">
        <v>1603</v>
      </c>
      <c r="F2197" t="s">
        <v>1623</v>
      </c>
      <c r="G2197" t="s">
        <v>1606</v>
      </c>
      <c r="J2197" t="s">
        <v>313</v>
      </c>
      <c r="K2197" t="s">
        <v>563</v>
      </c>
      <c r="L2197">
        <v>265</v>
      </c>
      <c r="M2197">
        <v>1</v>
      </c>
      <c r="N2197" t="s">
        <v>1579</v>
      </c>
      <c r="O2197">
        <v>3809</v>
      </c>
      <c r="P2197">
        <f t="shared" si="170"/>
        <v>19</v>
      </c>
      <c r="Q2197" t="str">
        <f t="shared" si="171"/>
        <v>Evening</v>
      </c>
      <c r="R2197" t="str">
        <f t="shared" si="172"/>
        <v>CCU  →  HYD  →  BLR</v>
      </c>
      <c r="S2197" t="str">
        <f t="shared" si="173"/>
        <v>May</v>
      </c>
      <c r="T2197" t="str">
        <f t="shared" si="174"/>
        <v>Economy</v>
      </c>
    </row>
    <row r="2198" spans="1:20" x14ac:dyDescent="0.35">
      <c r="A2198" t="s">
        <v>14</v>
      </c>
      <c r="B2198" t="s">
        <v>27</v>
      </c>
      <c r="C2198" t="s">
        <v>68</v>
      </c>
      <c r="D2198" t="s">
        <v>72</v>
      </c>
      <c r="E2198" t="s">
        <v>1607</v>
      </c>
      <c r="F2198" t="s">
        <v>1609</v>
      </c>
      <c r="G2198" t="s">
        <v>1610</v>
      </c>
      <c r="J2198" t="s">
        <v>285</v>
      </c>
      <c r="K2198" t="s">
        <v>252</v>
      </c>
      <c r="L2198">
        <v>705</v>
      </c>
      <c r="M2198">
        <v>1</v>
      </c>
      <c r="N2198" t="s">
        <v>1579</v>
      </c>
      <c r="O2198">
        <v>7354</v>
      </c>
      <c r="P2198">
        <f t="shared" si="170"/>
        <v>7</v>
      </c>
      <c r="Q2198" t="str">
        <f t="shared" si="171"/>
        <v>Morning</v>
      </c>
      <c r="R2198" t="str">
        <f t="shared" si="172"/>
        <v>DEL  →  BOM  →  COK</v>
      </c>
      <c r="S2198" t="str">
        <f t="shared" si="173"/>
        <v>Jun</v>
      </c>
      <c r="T2198" t="str">
        <f t="shared" si="174"/>
        <v>Premium Economy</v>
      </c>
    </row>
    <row r="2199" spans="1:20" x14ac:dyDescent="0.35">
      <c r="A2199" t="s">
        <v>14</v>
      </c>
      <c r="B2199" t="s">
        <v>59</v>
      </c>
      <c r="C2199" t="s">
        <v>68</v>
      </c>
      <c r="D2199" t="s">
        <v>72</v>
      </c>
      <c r="E2199" t="s">
        <v>1607</v>
      </c>
      <c r="F2199" t="s">
        <v>1609</v>
      </c>
      <c r="G2199" t="s">
        <v>1610</v>
      </c>
      <c r="J2199" t="s">
        <v>165</v>
      </c>
      <c r="K2199" t="s">
        <v>257</v>
      </c>
      <c r="L2199">
        <v>450</v>
      </c>
      <c r="M2199">
        <v>1</v>
      </c>
      <c r="N2199" t="s">
        <v>1579</v>
      </c>
      <c r="O2199">
        <v>12537</v>
      </c>
      <c r="P2199">
        <f t="shared" si="170"/>
        <v>8</v>
      </c>
      <c r="Q2199" t="str">
        <f t="shared" si="171"/>
        <v>Morning</v>
      </c>
      <c r="R2199" t="str">
        <f t="shared" si="172"/>
        <v>DEL  →  BOM  →  COK</v>
      </c>
      <c r="S2199" t="str">
        <f t="shared" si="173"/>
        <v>Mar</v>
      </c>
      <c r="T2199" t="str">
        <f t="shared" si="174"/>
        <v>Business</v>
      </c>
    </row>
    <row r="2200" spans="1:20" x14ac:dyDescent="0.35">
      <c r="A2200" t="s">
        <v>11</v>
      </c>
      <c r="B2200" t="s">
        <v>29</v>
      </c>
      <c r="C2200" t="s">
        <v>68</v>
      </c>
      <c r="D2200" t="s">
        <v>72</v>
      </c>
      <c r="E2200" t="s">
        <v>1607</v>
      </c>
      <c r="F2200" t="s">
        <v>1609</v>
      </c>
      <c r="G2200" t="s">
        <v>1610</v>
      </c>
      <c r="J2200" t="s">
        <v>251</v>
      </c>
      <c r="K2200" t="s">
        <v>252</v>
      </c>
      <c r="L2200">
        <v>375</v>
      </c>
      <c r="M2200">
        <v>1</v>
      </c>
      <c r="N2200" t="s">
        <v>1579</v>
      </c>
      <c r="O2200">
        <v>9719</v>
      </c>
      <c r="P2200">
        <f t="shared" si="170"/>
        <v>13</v>
      </c>
      <c r="Q2200" t="str">
        <f t="shared" si="171"/>
        <v>Afternoon</v>
      </c>
      <c r="R2200" t="str">
        <f t="shared" si="172"/>
        <v>DEL  →  BOM  →  COK</v>
      </c>
      <c r="S2200" t="str">
        <f t="shared" si="173"/>
        <v>May</v>
      </c>
      <c r="T2200" t="str">
        <f t="shared" si="174"/>
        <v>Premium Economy</v>
      </c>
    </row>
    <row r="2201" spans="1:20" x14ac:dyDescent="0.35">
      <c r="A2201" t="s">
        <v>12</v>
      </c>
      <c r="B2201" t="s">
        <v>54</v>
      </c>
      <c r="C2201" t="s">
        <v>70</v>
      </c>
      <c r="D2201" t="s">
        <v>73</v>
      </c>
      <c r="E2201" t="s">
        <v>1624</v>
      </c>
      <c r="F2201" t="s">
        <v>1625</v>
      </c>
      <c r="J2201" t="s">
        <v>273</v>
      </c>
      <c r="K2201" t="s">
        <v>236</v>
      </c>
      <c r="L2201">
        <v>90</v>
      </c>
      <c r="M2201">
        <v>0</v>
      </c>
      <c r="N2201" t="s">
        <v>1579</v>
      </c>
      <c r="O2201">
        <v>8040</v>
      </c>
      <c r="P2201">
        <f t="shared" si="170"/>
        <v>10</v>
      </c>
      <c r="Q2201" t="str">
        <f t="shared" si="171"/>
        <v>Morning</v>
      </c>
      <c r="R2201" t="str">
        <f t="shared" si="172"/>
        <v>BOM  →  HYD</v>
      </c>
      <c r="S2201" t="str">
        <f t="shared" si="173"/>
        <v>May</v>
      </c>
      <c r="T2201" t="str">
        <f t="shared" si="174"/>
        <v>Premium Economy</v>
      </c>
    </row>
    <row r="2202" spans="1:20" x14ac:dyDescent="0.35">
      <c r="A2202" t="s">
        <v>12</v>
      </c>
      <c r="B2202" t="s">
        <v>54</v>
      </c>
      <c r="C2202" t="s">
        <v>70</v>
      </c>
      <c r="D2202" t="s">
        <v>73</v>
      </c>
      <c r="E2202" t="s">
        <v>1624</v>
      </c>
      <c r="F2202" t="s">
        <v>1625</v>
      </c>
      <c r="J2202" t="s">
        <v>184</v>
      </c>
      <c r="K2202" t="s">
        <v>268</v>
      </c>
      <c r="L2202">
        <v>85</v>
      </c>
      <c r="M2202">
        <v>0</v>
      </c>
      <c r="N2202" t="s">
        <v>1580</v>
      </c>
      <c r="O2202">
        <v>4995</v>
      </c>
      <c r="P2202">
        <f t="shared" si="170"/>
        <v>7</v>
      </c>
      <c r="Q2202" t="str">
        <f t="shared" si="171"/>
        <v>Morning</v>
      </c>
      <c r="R2202" t="str">
        <f t="shared" si="172"/>
        <v>BOM  →  HYD</v>
      </c>
      <c r="S2202" t="str">
        <f t="shared" si="173"/>
        <v>May</v>
      </c>
      <c r="T2202" t="str">
        <f t="shared" si="174"/>
        <v>Economy</v>
      </c>
    </row>
    <row r="2203" spans="1:20" x14ac:dyDescent="0.35">
      <c r="A2203" t="s">
        <v>10</v>
      </c>
      <c r="B2203" t="s">
        <v>44</v>
      </c>
      <c r="C2203" t="s">
        <v>66</v>
      </c>
      <c r="D2203" t="s">
        <v>68</v>
      </c>
      <c r="E2203" t="s">
        <v>1601</v>
      </c>
      <c r="F2203" t="s">
        <v>1602</v>
      </c>
      <c r="J2203" t="s">
        <v>241</v>
      </c>
      <c r="K2203" t="s">
        <v>883</v>
      </c>
      <c r="L2203">
        <v>170</v>
      </c>
      <c r="M2203">
        <v>0</v>
      </c>
      <c r="N2203" t="s">
        <v>1579</v>
      </c>
      <c r="O2203">
        <v>4591</v>
      </c>
      <c r="P2203">
        <f t="shared" si="170"/>
        <v>23</v>
      </c>
      <c r="Q2203" t="str">
        <f t="shared" si="171"/>
        <v>Night</v>
      </c>
      <c r="R2203" t="str">
        <f t="shared" si="172"/>
        <v>BLR  →  DEL</v>
      </c>
      <c r="S2203" t="str">
        <f t="shared" si="173"/>
        <v>Apr</v>
      </c>
      <c r="T2203" t="str">
        <f t="shared" si="174"/>
        <v>Economy</v>
      </c>
    </row>
    <row r="2204" spans="1:20" x14ac:dyDescent="0.35">
      <c r="A2204" t="s">
        <v>11</v>
      </c>
      <c r="B2204" t="s">
        <v>53</v>
      </c>
      <c r="C2204" t="s">
        <v>67</v>
      </c>
      <c r="D2204" t="s">
        <v>66</v>
      </c>
      <c r="E2204" t="s">
        <v>1603</v>
      </c>
      <c r="F2204" t="s">
        <v>1620</v>
      </c>
      <c r="G2204" t="s">
        <v>1606</v>
      </c>
      <c r="J2204" t="s">
        <v>309</v>
      </c>
      <c r="K2204" t="s">
        <v>884</v>
      </c>
      <c r="L2204">
        <v>1700</v>
      </c>
      <c r="M2204">
        <v>1</v>
      </c>
      <c r="N2204" t="s">
        <v>1579</v>
      </c>
      <c r="O2204">
        <v>7662</v>
      </c>
      <c r="P2204">
        <f t="shared" si="170"/>
        <v>16</v>
      </c>
      <c r="Q2204" t="str">
        <f t="shared" si="171"/>
        <v>Afternoon</v>
      </c>
      <c r="R2204" t="str">
        <f t="shared" si="172"/>
        <v>CCU  →  GAU  →  BLR</v>
      </c>
      <c r="S2204" t="str">
        <f t="shared" si="173"/>
        <v>Jun</v>
      </c>
      <c r="T2204" t="str">
        <f t="shared" si="174"/>
        <v>Premium Economy</v>
      </c>
    </row>
    <row r="2205" spans="1:20" x14ac:dyDescent="0.35">
      <c r="A2205" t="s">
        <v>10</v>
      </c>
      <c r="B2205" t="s">
        <v>27</v>
      </c>
      <c r="C2205" t="s">
        <v>69</v>
      </c>
      <c r="D2205" t="s">
        <v>67</v>
      </c>
      <c r="E2205" t="s">
        <v>1613</v>
      </c>
      <c r="F2205" t="s">
        <v>1614</v>
      </c>
      <c r="J2205" t="s">
        <v>302</v>
      </c>
      <c r="K2205" t="s">
        <v>473</v>
      </c>
      <c r="L2205">
        <v>140</v>
      </c>
      <c r="M2205">
        <v>0</v>
      </c>
      <c r="N2205" t="s">
        <v>1579</v>
      </c>
      <c r="O2205">
        <v>3850</v>
      </c>
      <c r="P2205">
        <f t="shared" si="170"/>
        <v>7</v>
      </c>
      <c r="Q2205" t="str">
        <f t="shared" si="171"/>
        <v>Morning</v>
      </c>
      <c r="R2205" t="str">
        <f t="shared" si="172"/>
        <v>MAA  →  CCU</v>
      </c>
      <c r="S2205" t="str">
        <f t="shared" si="173"/>
        <v>Jun</v>
      </c>
      <c r="T2205" t="str">
        <f t="shared" si="174"/>
        <v>Economy</v>
      </c>
    </row>
    <row r="2206" spans="1:20" x14ac:dyDescent="0.35">
      <c r="A2206" t="s">
        <v>10</v>
      </c>
      <c r="B2206" t="s">
        <v>49</v>
      </c>
      <c r="C2206" t="s">
        <v>68</v>
      </c>
      <c r="D2206" t="s">
        <v>72</v>
      </c>
      <c r="E2206" t="s">
        <v>1607</v>
      </c>
      <c r="F2206" t="s">
        <v>1623</v>
      </c>
      <c r="G2206" t="s">
        <v>1610</v>
      </c>
      <c r="J2206" t="s">
        <v>312</v>
      </c>
      <c r="K2206" t="s">
        <v>417</v>
      </c>
      <c r="L2206">
        <v>835</v>
      </c>
      <c r="M2206">
        <v>1</v>
      </c>
      <c r="N2206" t="s">
        <v>1579</v>
      </c>
      <c r="O2206">
        <v>6442</v>
      </c>
      <c r="P2206">
        <f t="shared" si="170"/>
        <v>8</v>
      </c>
      <c r="Q2206" t="str">
        <f t="shared" si="171"/>
        <v>Morning</v>
      </c>
      <c r="R2206" t="str">
        <f t="shared" si="172"/>
        <v>DEL  →  HYD  →  COK</v>
      </c>
      <c r="S2206" t="str">
        <f t="shared" si="173"/>
        <v>Jun</v>
      </c>
      <c r="T2206" t="str">
        <f t="shared" si="174"/>
        <v>Premium Economy</v>
      </c>
    </row>
    <row r="2207" spans="1:20" x14ac:dyDescent="0.35">
      <c r="A2207" t="s">
        <v>10</v>
      </c>
      <c r="B2207" t="s">
        <v>49</v>
      </c>
      <c r="C2207" t="s">
        <v>68</v>
      </c>
      <c r="D2207" t="s">
        <v>72</v>
      </c>
      <c r="E2207" t="s">
        <v>1607</v>
      </c>
      <c r="F2207" t="s">
        <v>1616</v>
      </c>
      <c r="G2207" t="s">
        <v>1610</v>
      </c>
      <c r="J2207" t="s">
        <v>241</v>
      </c>
      <c r="K2207" t="s">
        <v>885</v>
      </c>
      <c r="L2207">
        <v>305</v>
      </c>
      <c r="M2207">
        <v>1</v>
      </c>
      <c r="N2207" t="s">
        <v>1579</v>
      </c>
      <c r="O2207">
        <v>11378</v>
      </c>
      <c r="P2207">
        <f t="shared" si="170"/>
        <v>23</v>
      </c>
      <c r="Q2207" t="str">
        <f t="shared" si="171"/>
        <v>Night</v>
      </c>
      <c r="R2207" t="str">
        <f t="shared" si="172"/>
        <v>DEL  →  PNQ  →  COK</v>
      </c>
      <c r="S2207" t="str">
        <f t="shared" si="173"/>
        <v>Jun</v>
      </c>
      <c r="T2207" t="str">
        <f t="shared" si="174"/>
        <v>Business</v>
      </c>
    </row>
    <row r="2208" spans="1:20" x14ac:dyDescent="0.35">
      <c r="A2208" t="s">
        <v>14</v>
      </c>
      <c r="B2208" t="s">
        <v>46</v>
      </c>
      <c r="C2208" t="s">
        <v>68</v>
      </c>
      <c r="D2208" t="s">
        <v>72</v>
      </c>
      <c r="E2208" t="s">
        <v>1607</v>
      </c>
      <c r="F2208" t="s">
        <v>1609</v>
      </c>
      <c r="G2208" t="s">
        <v>1610</v>
      </c>
      <c r="J2208" t="s">
        <v>204</v>
      </c>
      <c r="K2208" t="s">
        <v>507</v>
      </c>
      <c r="L2208">
        <v>630</v>
      </c>
      <c r="M2208">
        <v>1</v>
      </c>
      <c r="N2208" t="s">
        <v>1579</v>
      </c>
      <c r="O2208">
        <v>13377</v>
      </c>
      <c r="P2208">
        <f t="shared" si="170"/>
        <v>15</v>
      </c>
      <c r="Q2208" t="str">
        <f t="shared" si="171"/>
        <v>Afternoon</v>
      </c>
      <c r="R2208" t="str">
        <f t="shared" si="172"/>
        <v>DEL  →  BOM  →  COK</v>
      </c>
      <c r="S2208" t="str">
        <f t="shared" si="173"/>
        <v>Jun</v>
      </c>
      <c r="T2208" t="str">
        <f t="shared" si="174"/>
        <v>Business</v>
      </c>
    </row>
    <row r="2209" spans="1:20" x14ac:dyDescent="0.35">
      <c r="A2209" t="s">
        <v>12</v>
      </c>
      <c r="B2209" t="s">
        <v>47</v>
      </c>
      <c r="C2209" t="s">
        <v>67</v>
      </c>
      <c r="D2209" t="s">
        <v>66</v>
      </c>
      <c r="E2209" t="s">
        <v>1603</v>
      </c>
      <c r="F2209" t="s">
        <v>1609</v>
      </c>
      <c r="G2209" t="s">
        <v>1606</v>
      </c>
      <c r="J2209" t="s">
        <v>217</v>
      </c>
      <c r="K2209" t="s">
        <v>222</v>
      </c>
      <c r="L2209">
        <v>740</v>
      </c>
      <c r="M2209">
        <v>1</v>
      </c>
      <c r="N2209" t="s">
        <v>1580</v>
      </c>
      <c r="O2209">
        <v>10844</v>
      </c>
      <c r="P2209">
        <f t="shared" si="170"/>
        <v>8</v>
      </c>
      <c r="Q2209" t="str">
        <f t="shared" si="171"/>
        <v>Morning</v>
      </c>
      <c r="R2209" t="str">
        <f t="shared" si="172"/>
        <v>CCU  →  BOM  →  BLR</v>
      </c>
      <c r="S2209" t="str">
        <f t="shared" si="173"/>
        <v>May</v>
      </c>
      <c r="T2209" t="str">
        <f t="shared" si="174"/>
        <v>Business</v>
      </c>
    </row>
    <row r="2210" spans="1:20" x14ac:dyDescent="0.35">
      <c r="A2210" t="s">
        <v>12</v>
      </c>
      <c r="B2210" t="s">
        <v>32</v>
      </c>
      <c r="C2210" t="s">
        <v>70</v>
      </c>
      <c r="D2210" t="s">
        <v>73</v>
      </c>
      <c r="E2210" t="s">
        <v>1624</v>
      </c>
      <c r="F2210" t="s">
        <v>1625</v>
      </c>
      <c r="J2210" t="s">
        <v>184</v>
      </c>
      <c r="K2210" t="s">
        <v>268</v>
      </c>
      <c r="L2210">
        <v>85</v>
      </c>
      <c r="M2210">
        <v>0</v>
      </c>
      <c r="N2210" t="s">
        <v>1580</v>
      </c>
      <c r="O2210">
        <v>4995</v>
      </c>
      <c r="P2210">
        <f t="shared" si="170"/>
        <v>7</v>
      </c>
      <c r="Q2210" t="str">
        <f t="shared" si="171"/>
        <v>Morning</v>
      </c>
      <c r="R2210" t="str">
        <f t="shared" si="172"/>
        <v>BOM  →  HYD</v>
      </c>
      <c r="S2210" t="str">
        <f t="shared" si="173"/>
        <v>May</v>
      </c>
      <c r="T2210" t="str">
        <f t="shared" si="174"/>
        <v>Economy</v>
      </c>
    </row>
    <row r="2211" spans="1:20" x14ac:dyDescent="0.35">
      <c r="A2211" t="s">
        <v>11</v>
      </c>
      <c r="B2211" t="s">
        <v>59</v>
      </c>
      <c r="C2211" t="s">
        <v>68</v>
      </c>
      <c r="D2211" t="s">
        <v>72</v>
      </c>
      <c r="E2211" t="s">
        <v>1607</v>
      </c>
      <c r="F2211" t="s">
        <v>1623</v>
      </c>
      <c r="G2211" t="s">
        <v>1622</v>
      </c>
      <c r="H2211" t="s">
        <v>1610</v>
      </c>
      <c r="J2211" t="s">
        <v>172</v>
      </c>
      <c r="K2211" t="s">
        <v>886</v>
      </c>
      <c r="L2211">
        <v>970</v>
      </c>
      <c r="M2211">
        <v>2</v>
      </c>
      <c r="N2211" t="s">
        <v>1579</v>
      </c>
      <c r="O2211">
        <v>6057</v>
      </c>
      <c r="P2211">
        <f t="shared" si="170"/>
        <v>17</v>
      </c>
      <c r="Q2211" t="str">
        <f t="shared" si="171"/>
        <v>Evening</v>
      </c>
      <c r="R2211" t="str">
        <f t="shared" si="172"/>
        <v>DEL  →  HYD  →  MAA  →  COK</v>
      </c>
      <c r="S2211" t="str">
        <f t="shared" si="173"/>
        <v>Mar</v>
      </c>
      <c r="T2211" t="str">
        <f t="shared" si="174"/>
        <v>Premium Economy</v>
      </c>
    </row>
    <row r="2212" spans="1:20" x14ac:dyDescent="0.35">
      <c r="A2212" t="s">
        <v>11</v>
      </c>
      <c r="B2212" t="s">
        <v>44</v>
      </c>
      <c r="C2212" t="s">
        <v>66</v>
      </c>
      <c r="D2212" t="s">
        <v>68</v>
      </c>
      <c r="E2212" t="s">
        <v>1601</v>
      </c>
      <c r="F2212" t="s">
        <v>1602</v>
      </c>
      <c r="J2212" t="s">
        <v>255</v>
      </c>
      <c r="K2212" t="s">
        <v>374</v>
      </c>
      <c r="L2212">
        <v>165</v>
      </c>
      <c r="M2212">
        <v>0</v>
      </c>
      <c r="N2212" t="s">
        <v>1579</v>
      </c>
      <c r="O2212">
        <v>5176</v>
      </c>
      <c r="P2212">
        <f t="shared" si="170"/>
        <v>10</v>
      </c>
      <c r="Q2212" t="str">
        <f t="shared" si="171"/>
        <v>Morning</v>
      </c>
      <c r="R2212" t="str">
        <f t="shared" si="172"/>
        <v>BLR  →  DEL</v>
      </c>
      <c r="S2212" t="str">
        <f t="shared" si="173"/>
        <v>Apr</v>
      </c>
      <c r="T2212" t="str">
        <f t="shared" si="174"/>
        <v>Premium Economy</v>
      </c>
    </row>
    <row r="2213" spans="1:20" x14ac:dyDescent="0.35">
      <c r="A2213" t="s">
        <v>12</v>
      </c>
      <c r="B2213" t="s">
        <v>24</v>
      </c>
      <c r="C2213" t="s">
        <v>68</v>
      </c>
      <c r="D2213" t="s">
        <v>72</v>
      </c>
      <c r="E2213" t="s">
        <v>1607</v>
      </c>
      <c r="F2213" t="s">
        <v>1627</v>
      </c>
      <c r="G2213" t="s">
        <v>1609</v>
      </c>
      <c r="H2213" t="s">
        <v>1610</v>
      </c>
      <c r="J2213" t="s">
        <v>216</v>
      </c>
      <c r="K2213" t="s">
        <v>381</v>
      </c>
      <c r="L2213">
        <v>1125</v>
      </c>
      <c r="M2213">
        <v>2</v>
      </c>
      <c r="N2213" t="s">
        <v>1579</v>
      </c>
      <c r="O2213">
        <v>13014</v>
      </c>
      <c r="P2213">
        <f t="shared" si="170"/>
        <v>9</v>
      </c>
      <c r="Q2213" t="str">
        <f t="shared" si="171"/>
        <v>Morning</v>
      </c>
      <c r="R2213" t="str">
        <f t="shared" si="172"/>
        <v>DEL  →  JAI  →  BOM  →  COK</v>
      </c>
      <c r="S2213" t="str">
        <f t="shared" si="173"/>
        <v>Jun</v>
      </c>
      <c r="T2213" t="str">
        <f t="shared" si="174"/>
        <v>Business</v>
      </c>
    </row>
    <row r="2214" spans="1:20" x14ac:dyDescent="0.35">
      <c r="A2214" t="s">
        <v>10</v>
      </c>
      <c r="B2214" t="s">
        <v>26</v>
      </c>
      <c r="C2214" t="s">
        <v>66</v>
      </c>
      <c r="D2214" t="s">
        <v>71</v>
      </c>
      <c r="E2214" t="s">
        <v>1601</v>
      </c>
      <c r="F2214" t="s">
        <v>1623</v>
      </c>
      <c r="G2214" t="s">
        <v>1602</v>
      </c>
      <c r="J2214" t="s">
        <v>298</v>
      </c>
      <c r="K2214" t="s">
        <v>260</v>
      </c>
      <c r="L2214">
        <v>260</v>
      </c>
      <c r="M2214">
        <v>1</v>
      </c>
      <c r="N2214" t="s">
        <v>1583</v>
      </c>
      <c r="O2214">
        <v>7917</v>
      </c>
      <c r="P2214">
        <f t="shared" si="170"/>
        <v>16</v>
      </c>
      <c r="Q2214" t="str">
        <f t="shared" si="171"/>
        <v>Afternoon</v>
      </c>
      <c r="R2214" t="str">
        <f t="shared" si="172"/>
        <v>BLR  →  HYD  →  DEL</v>
      </c>
      <c r="S2214" t="str">
        <f t="shared" si="173"/>
        <v>Mar</v>
      </c>
      <c r="T2214" t="str">
        <f t="shared" si="174"/>
        <v>Premium Economy</v>
      </c>
    </row>
    <row r="2215" spans="1:20" x14ac:dyDescent="0.35">
      <c r="A2215" t="s">
        <v>13</v>
      </c>
      <c r="B2215" t="s">
        <v>24</v>
      </c>
      <c r="C2215" t="s">
        <v>68</v>
      </c>
      <c r="D2215" t="s">
        <v>72</v>
      </c>
      <c r="E2215" t="s">
        <v>1607</v>
      </c>
      <c r="F2215" t="s">
        <v>1622</v>
      </c>
      <c r="G2215" t="s">
        <v>1610</v>
      </c>
      <c r="J2215" t="s">
        <v>203</v>
      </c>
      <c r="K2215" t="s">
        <v>377</v>
      </c>
      <c r="L2215">
        <v>315</v>
      </c>
      <c r="M2215">
        <v>1</v>
      </c>
      <c r="N2215" t="s">
        <v>1579</v>
      </c>
      <c r="O2215">
        <v>5583</v>
      </c>
      <c r="P2215">
        <f t="shared" si="170"/>
        <v>6</v>
      </c>
      <c r="Q2215" t="str">
        <f t="shared" si="171"/>
        <v>Morning</v>
      </c>
      <c r="R2215" t="str">
        <f t="shared" si="172"/>
        <v>DEL  →  MAA  →  COK</v>
      </c>
      <c r="S2215" t="str">
        <f t="shared" si="173"/>
        <v>Jun</v>
      </c>
      <c r="T2215" t="str">
        <f t="shared" si="174"/>
        <v>Premium Economy</v>
      </c>
    </row>
    <row r="2216" spans="1:20" x14ac:dyDescent="0.35">
      <c r="A2216" t="s">
        <v>12</v>
      </c>
      <c r="B2216" t="s">
        <v>62</v>
      </c>
      <c r="C2216" t="s">
        <v>66</v>
      </c>
      <c r="D2216" t="s">
        <v>68</v>
      </c>
      <c r="E2216" t="s">
        <v>1601</v>
      </c>
      <c r="F2216" t="s">
        <v>1602</v>
      </c>
      <c r="J2216" t="s">
        <v>240</v>
      </c>
      <c r="K2216" t="s">
        <v>174</v>
      </c>
      <c r="L2216">
        <v>165</v>
      </c>
      <c r="M2216">
        <v>0</v>
      </c>
      <c r="N2216" t="s">
        <v>1579</v>
      </c>
      <c r="O2216">
        <v>7229</v>
      </c>
      <c r="P2216">
        <f t="shared" si="170"/>
        <v>6</v>
      </c>
      <c r="Q2216" t="str">
        <f t="shared" si="171"/>
        <v>Morning</v>
      </c>
      <c r="R2216" t="str">
        <f t="shared" si="172"/>
        <v>BLR  →  DEL</v>
      </c>
      <c r="S2216" t="str">
        <f t="shared" si="173"/>
        <v>Apr</v>
      </c>
      <c r="T2216" t="str">
        <f t="shared" si="174"/>
        <v>Premium Economy</v>
      </c>
    </row>
    <row r="2217" spans="1:20" x14ac:dyDescent="0.35">
      <c r="A2217" t="s">
        <v>10</v>
      </c>
      <c r="B2217" t="s">
        <v>45</v>
      </c>
      <c r="C2217" t="s">
        <v>68</v>
      </c>
      <c r="D2217" t="s">
        <v>72</v>
      </c>
      <c r="E2217" t="s">
        <v>1607</v>
      </c>
      <c r="F2217" t="s">
        <v>1609</v>
      </c>
      <c r="G2217" t="s">
        <v>1610</v>
      </c>
      <c r="J2217" t="s">
        <v>177</v>
      </c>
      <c r="K2217" t="s">
        <v>743</v>
      </c>
      <c r="L2217">
        <v>570</v>
      </c>
      <c r="M2217">
        <v>1</v>
      </c>
      <c r="N2217" t="s">
        <v>1579</v>
      </c>
      <c r="O2217">
        <v>7191</v>
      </c>
      <c r="P2217">
        <f t="shared" si="170"/>
        <v>16</v>
      </c>
      <c r="Q2217" t="str">
        <f t="shared" si="171"/>
        <v>Afternoon</v>
      </c>
      <c r="R2217" t="str">
        <f t="shared" si="172"/>
        <v>DEL  →  BOM  →  COK</v>
      </c>
      <c r="S2217" t="str">
        <f t="shared" si="173"/>
        <v>May</v>
      </c>
      <c r="T2217" t="str">
        <f t="shared" si="174"/>
        <v>Premium Economy</v>
      </c>
    </row>
    <row r="2218" spans="1:20" x14ac:dyDescent="0.35">
      <c r="A2218" t="s">
        <v>12</v>
      </c>
      <c r="B2218" t="s">
        <v>36</v>
      </c>
      <c r="C2218" t="s">
        <v>70</v>
      </c>
      <c r="D2218" t="s">
        <v>73</v>
      </c>
      <c r="E2218" t="s">
        <v>1624</v>
      </c>
      <c r="F2218" t="s">
        <v>1625</v>
      </c>
      <c r="J2218" t="s">
        <v>256</v>
      </c>
      <c r="K2218" t="s">
        <v>262</v>
      </c>
      <c r="L2218">
        <v>90</v>
      </c>
      <c r="M2218">
        <v>0</v>
      </c>
      <c r="N2218" t="s">
        <v>1580</v>
      </c>
      <c r="O2218">
        <v>3210</v>
      </c>
      <c r="P2218">
        <f t="shared" si="170"/>
        <v>19</v>
      </c>
      <c r="Q2218" t="str">
        <f t="shared" si="171"/>
        <v>Evening</v>
      </c>
      <c r="R2218" t="str">
        <f t="shared" si="172"/>
        <v>BOM  →  HYD</v>
      </c>
      <c r="S2218" t="str">
        <f t="shared" si="173"/>
        <v>Jun</v>
      </c>
      <c r="T2218" t="str">
        <f t="shared" si="174"/>
        <v>Economy</v>
      </c>
    </row>
    <row r="2219" spans="1:20" x14ac:dyDescent="0.35">
      <c r="A2219" t="s">
        <v>10</v>
      </c>
      <c r="B2219" t="s">
        <v>37</v>
      </c>
      <c r="C2219" t="s">
        <v>68</v>
      </c>
      <c r="D2219" t="s">
        <v>72</v>
      </c>
      <c r="E2219" t="s">
        <v>1607</v>
      </c>
      <c r="F2219" t="s">
        <v>1609</v>
      </c>
      <c r="G2219" t="s">
        <v>1610</v>
      </c>
      <c r="J2219" t="s">
        <v>204</v>
      </c>
      <c r="K2219" t="s">
        <v>527</v>
      </c>
      <c r="L2219">
        <v>635</v>
      </c>
      <c r="M2219">
        <v>1</v>
      </c>
      <c r="N2219" t="s">
        <v>1579</v>
      </c>
      <c r="O2219">
        <v>14871</v>
      </c>
      <c r="P2219">
        <f t="shared" si="170"/>
        <v>15</v>
      </c>
      <c r="Q2219" t="str">
        <f t="shared" si="171"/>
        <v>Afternoon</v>
      </c>
      <c r="R2219" t="str">
        <f t="shared" si="172"/>
        <v>DEL  →  BOM  →  COK</v>
      </c>
      <c r="S2219" t="str">
        <f t="shared" si="173"/>
        <v>Mar</v>
      </c>
      <c r="T2219" t="str">
        <f t="shared" si="174"/>
        <v>Business</v>
      </c>
    </row>
    <row r="2220" spans="1:20" x14ac:dyDescent="0.35">
      <c r="A2220" t="s">
        <v>14</v>
      </c>
      <c r="B2220" t="s">
        <v>41</v>
      </c>
      <c r="C2220" t="s">
        <v>68</v>
      </c>
      <c r="D2220" t="s">
        <v>72</v>
      </c>
      <c r="E2220" t="s">
        <v>1607</v>
      </c>
      <c r="F2220" t="s">
        <v>1609</v>
      </c>
      <c r="G2220" t="s">
        <v>1610</v>
      </c>
      <c r="J2220" t="s">
        <v>268</v>
      </c>
      <c r="K2220" t="s">
        <v>252</v>
      </c>
      <c r="L2220">
        <v>645</v>
      </c>
      <c r="M2220">
        <v>1</v>
      </c>
      <c r="N2220" t="s">
        <v>1579</v>
      </c>
      <c r="O2220">
        <v>8099</v>
      </c>
      <c r="P2220">
        <f t="shared" si="170"/>
        <v>8</v>
      </c>
      <c r="Q2220" t="str">
        <f t="shared" si="171"/>
        <v>Morning</v>
      </c>
      <c r="R2220" t="str">
        <f t="shared" si="172"/>
        <v>DEL  →  BOM  →  COK</v>
      </c>
      <c r="S2220" t="str">
        <f t="shared" si="173"/>
        <v>May</v>
      </c>
      <c r="T2220" t="str">
        <f t="shared" si="174"/>
        <v>Premium Economy</v>
      </c>
    </row>
    <row r="2221" spans="1:20" x14ac:dyDescent="0.35">
      <c r="A2221" t="s">
        <v>11</v>
      </c>
      <c r="B2221" t="s">
        <v>47</v>
      </c>
      <c r="C2221" t="s">
        <v>67</v>
      </c>
      <c r="D2221" t="s">
        <v>66</v>
      </c>
      <c r="E2221" t="s">
        <v>1603</v>
      </c>
      <c r="F2221" t="s">
        <v>1609</v>
      </c>
      <c r="G2221" t="s">
        <v>1606</v>
      </c>
      <c r="J2221" t="s">
        <v>160</v>
      </c>
      <c r="K2221" t="s">
        <v>356</v>
      </c>
      <c r="L2221">
        <v>545</v>
      </c>
      <c r="M2221">
        <v>1</v>
      </c>
      <c r="N2221" t="s">
        <v>1579</v>
      </c>
      <c r="O2221">
        <v>8366</v>
      </c>
      <c r="P2221">
        <f t="shared" si="170"/>
        <v>9</v>
      </c>
      <c r="Q2221" t="str">
        <f t="shared" si="171"/>
        <v>Morning</v>
      </c>
      <c r="R2221" t="str">
        <f t="shared" si="172"/>
        <v>CCU  →  BOM  →  BLR</v>
      </c>
      <c r="S2221" t="str">
        <f t="shared" si="173"/>
        <v>May</v>
      </c>
      <c r="T2221" t="str">
        <f t="shared" si="174"/>
        <v>Premium Economy</v>
      </c>
    </row>
    <row r="2222" spans="1:20" x14ac:dyDescent="0.35">
      <c r="A2222" t="s">
        <v>10</v>
      </c>
      <c r="B2222" t="s">
        <v>52</v>
      </c>
      <c r="C2222" t="s">
        <v>69</v>
      </c>
      <c r="D2222" t="s">
        <v>67</v>
      </c>
      <c r="E2222" t="s">
        <v>1613</v>
      </c>
      <c r="F2222" t="s">
        <v>1614</v>
      </c>
      <c r="J2222" t="s">
        <v>333</v>
      </c>
      <c r="K2222" t="s">
        <v>887</v>
      </c>
      <c r="L2222">
        <v>140</v>
      </c>
      <c r="M2222">
        <v>0</v>
      </c>
      <c r="N2222" t="s">
        <v>1579</v>
      </c>
      <c r="O2222">
        <v>6297</v>
      </c>
      <c r="P2222">
        <f t="shared" si="170"/>
        <v>22</v>
      </c>
      <c r="Q2222" t="str">
        <f t="shared" si="171"/>
        <v>Night</v>
      </c>
      <c r="R2222" t="str">
        <f t="shared" si="172"/>
        <v>MAA  →  CCU</v>
      </c>
      <c r="S2222" t="str">
        <f t="shared" si="173"/>
        <v>Mar</v>
      </c>
      <c r="T2222" t="str">
        <f t="shared" si="174"/>
        <v>Premium Economy</v>
      </c>
    </row>
    <row r="2223" spans="1:20" x14ac:dyDescent="0.35">
      <c r="A2223" t="s">
        <v>14</v>
      </c>
      <c r="B2223" t="s">
        <v>34</v>
      </c>
      <c r="C2223" t="s">
        <v>68</v>
      </c>
      <c r="D2223" t="s">
        <v>72</v>
      </c>
      <c r="E2223" t="s">
        <v>1607</v>
      </c>
      <c r="F2223" t="s">
        <v>1609</v>
      </c>
      <c r="G2223" t="s">
        <v>1610</v>
      </c>
      <c r="J2223" t="s">
        <v>251</v>
      </c>
      <c r="K2223" t="s">
        <v>307</v>
      </c>
      <c r="L2223">
        <v>480</v>
      </c>
      <c r="M2223">
        <v>1</v>
      </c>
      <c r="N2223" t="s">
        <v>1579</v>
      </c>
      <c r="O2223">
        <v>18286</v>
      </c>
      <c r="P2223">
        <f t="shared" si="170"/>
        <v>13</v>
      </c>
      <c r="Q2223" t="str">
        <f t="shared" si="171"/>
        <v>Afternoon</v>
      </c>
      <c r="R2223" t="str">
        <f t="shared" si="172"/>
        <v>DEL  →  BOM  →  COK</v>
      </c>
      <c r="S2223" t="str">
        <f t="shared" si="173"/>
        <v>Mar</v>
      </c>
      <c r="T2223" t="str">
        <f t="shared" si="174"/>
        <v>Business</v>
      </c>
    </row>
    <row r="2224" spans="1:20" x14ac:dyDescent="0.35">
      <c r="A2224" t="s">
        <v>12</v>
      </c>
      <c r="B2224" t="s">
        <v>37</v>
      </c>
      <c r="C2224" t="s">
        <v>68</v>
      </c>
      <c r="D2224" t="s">
        <v>72</v>
      </c>
      <c r="E2224" t="s">
        <v>1607</v>
      </c>
      <c r="F2224" t="s">
        <v>1609</v>
      </c>
      <c r="G2224" t="s">
        <v>1610</v>
      </c>
      <c r="J2224" t="s">
        <v>195</v>
      </c>
      <c r="K2224" t="s">
        <v>479</v>
      </c>
      <c r="L2224">
        <v>1240</v>
      </c>
      <c r="M2224">
        <v>1</v>
      </c>
      <c r="N2224" t="s">
        <v>1579</v>
      </c>
      <c r="O2224">
        <v>17024</v>
      </c>
      <c r="P2224">
        <f t="shared" si="170"/>
        <v>23</v>
      </c>
      <c r="Q2224" t="str">
        <f t="shared" si="171"/>
        <v>Night</v>
      </c>
      <c r="R2224" t="str">
        <f t="shared" si="172"/>
        <v>DEL  →  BOM  →  COK</v>
      </c>
      <c r="S2224" t="str">
        <f t="shared" si="173"/>
        <v>Mar</v>
      </c>
      <c r="T2224" t="str">
        <f t="shared" si="174"/>
        <v>Business</v>
      </c>
    </row>
    <row r="2225" spans="1:20" x14ac:dyDescent="0.35">
      <c r="A2225" t="s">
        <v>12</v>
      </c>
      <c r="B2225" t="s">
        <v>33</v>
      </c>
      <c r="C2225" t="s">
        <v>66</v>
      </c>
      <c r="D2225" t="s">
        <v>68</v>
      </c>
      <c r="E2225" t="s">
        <v>1601</v>
      </c>
      <c r="F2225" t="s">
        <v>1602</v>
      </c>
      <c r="J2225" t="s">
        <v>269</v>
      </c>
      <c r="K2225" t="s">
        <v>304</v>
      </c>
      <c r="L2225">
        <v>180</v>
      </c>
      <c r="M2225">
        <v>0</v>
      </c>
      <c r="N2225" t="s">
        <v>1580</v>
      </c>
      <c r="O2225">
        <v>6144</v>
      </c>
      <c r="P2225">
        <f t="shared" si="170"/>
        <v>7</v>
      </c>
      <c r="Q2225" t="str">
        <f t="shared" si="171"/>
        <v>Morning</v>
      </c>
      <c r="R2225" t="str">
        <f t="shared" si="172"/>
        <v>BLR  →  DEL</v>
      </c>
      <c r="S2225" t="str">
        <f t="shared" si="173"/>
        <v>Apr</v>
      </c>
      <c r="T2225" t="str">
        <f t="shared" si="174"/>
        <v>Premium Economy</v>
      </c>
    </row>
    <row r="2226" spans="1:20" x14ac:dyDescent="0.35">
      <c r="A2226" t="s">
        <v>14</v>
      </c>
      <c r="B2226" t="s">
        <v>52</v>
      </c>
      <c r="C2226" t="s">
        <v>68</v>
      </c>
      <c r="D2226" t="s">
        <v>72</v>
      </c>
      <c r="E2226" t="s">
        <v>1607</v>
      </c>
      <c r="F2226" t="s">
        <v>1609</v>
      </c>
      <c r="G2226" t="s">
        <v>1610</v>
      </c>
      <c r="J2226" t="s">
        <v>240</v>
      </c>
      <c r="K2226" t="s">
        <v>200</v>
      </c>
      <c r="L2226">
        <v>825</v>
      </c>
      <c r="M2226">
        <v>1</v>
      </c>
      <c r="N2226" t="s">
        <v>1579</v>
      </c>
      <c r="O2226">
        <v>13941</v>
      </c>
      <c r="P2226">
        <f t="shared" si="170"/>
        <v>6</v>
      </c>
      <c r="Q2226" t="str">
        <f t="shared" si="171"/>
        <v>Morning</v>
      </c>
      <c r="R2226" t="str">
        <f t="shared" si="172"/>
        <v>DEL  →  BOM  →  COK</v>
      </c>
      <c r="S2226" t="str">
        <f t="shared" si="173"/>
        <v>Mar</v>
      </c>
      <c r="T2226" t="str">
        <f t="shared" si="174"/>
        <v>Business</v>
      </c>
    </row>
    <row r="2227" spans="1:20" x14ac:dyDescent="0.35">
      <c r="A2227" t="s">
        <v>12</v>
      </c>
      <c r="B2227" t="s">
        <v>32</v>
      </c>
      <c r="C2227" t="s">
        <v>66</v>
      </c>
      <c r="D2227" t="s">
        <v>68</v>
      </c>
      <c r="E2227" t="s">
        <v>1601</v>
      </c>
      <c r="F2227" t="s">
        <v>1602</v>
      </c>
      <c r="J2227" t="s">
        <v>164</v>
      </c>
      <c r="K2227" t="s">
        <v>179</v>
      </c>
      <c r="L2227">
        <v>185</v>
      </c>
      <c r="M2227">
        <v>0</v>
      </c>
      <c r="N2227" t="s">
        <v>1580</v>
      </c>
      <c r="O2227">
        <v>3702</v>
      </c>
      <c r="P2227">
        <f t="shared" si="170"/>
        <v>18</v>
      </c>
      <c r="Q2227" t="str">
        <f t="shared" si="171"/>
        <v>Evening</v>
      </c>
      <c r="R2227" t="str">
        <f t="shared" si="172"/>
        <v>BLR  →  DEL</v>
      </c>
      <c r="S2227" t="str">
        <f t="shared" si="173"/>
        <v>May</v>
      </c>
      <c r="T2227" t="str">
        <f t="shared" si="174"/>
        <v>Economy</v>
      </c>
    </row>
    <row r="2228" spans="1:20" x14ac:dyDescent="0.35">
      <c r="A2228" t="s">
        <v>13</v>
      </c>
      <c r="B2228" t="s">
        <v>41</v>
      </c>
      <c r="C2228" t="s">
        <v>68</v>
      </c>
      <c r="D2228" t="s">
        <v>72</v>
      </c>
      <c r="E2228" t="s">
        <v>1607</v>
      </c>
      <c r="F2228" t="s">
        <v>1622</v>
      </c>
      <c r="G2228" t="s">
        <v>1610</v>
      </c>
      <c r="J2228" t="s">
        <v>203</v>
      </c>
      <c r="K2228" t="s">
        <v>377</v>
      </c>
      <c r="L2228">
        <v>315</v>
      </c>
      <c r="M2228">
        <v>1</v>
      </c>
      <c r="N2228" t="s">
        <v>1579</v>
      </c>
      <c r="O2228">
        <v>5583</v>
      </c>
      <c r="P2228">
        <f t="shared" si="170"/>
        <v>6</v>
      </c>
      <c r="Q2228" t="str">
        <f t="shared" si="171"/>
        <v>Morning</v>
      </c>
      <c r="R2228" t="str">
        <f t="shared" si="172"/>
        <v>DEL  →  MAA  →  COK</v>
      </c>
      <c r="S2228" t="str">
        <f t="shared" si="173"/>
        <v>May</v>
      </c>
      <c r="T2228" t="str">
        <f t="shared" si="174"/>
        <v>Premium Economy</v>
      </c>
    </row>
    <row r="2229" spans="1:20" x14ac:dyDescent="0.35">
      <c r="A2229" t="s">
        <v>11</v>
      </c>
      <c r="B2229" t="s">
        <v>28</v>
      </c>
      <c r="C2229" t="s">
        <v>70</v>
      </c>
      <c r="D2229" t="s">
        <v>73</v>
      </c>
      <c r="E2229" t="s">
        <v>1624</v>
      </c>
      <c r="F2229" t="s">
        <v>1621</v>
      </c>
      <c r="G2229" t="s">
        <v>1625</v>
      </c>
      <c r="J2229" t="s">
        <v>336</v>
      </c>
      <c r="K2229" t="s">
        <v>888</v>
      </c>
      <c r="L2229">
        <v>810</v>
      </c>
      <c r="M2229">
        <v>1</v>
      </c>
      <c r="N2229" t="s">
        <v>1579</v>
      </c>
      <c r="O2229">
        <v>10208</v>
      </c>
      <c r="P2229">
        <f t="shared" si="170"/>
        <v>19</v>
      </c>
      <c r="Q2229" t="str">
        <f t="shared" si="171"/>
        <v>Evening</v>
      </c>
      <c r="R2229" t="str">
        <f t="shared" si="172"/>
        <v>BOM  →  DEL  →  HYD</v>
      </c>
      <c r="S2229" t="str">
        <f t="shared" si="173"/>
        <v>Mar</v>
      </c>
      <c r="T2229" t="str">
        <f t="shared" si="174"/>
        <v>Business</v>
      </c>
    </row>
    <row r="2230" spans="1:20" x14ac:dyDescent="0.35">
      <c r="A2230" t="s">
        <v>12</v>
      </c>
      <c r="B2230" t="s">
        <v>40</v>
      </c>
      <c r="C2230" t="s">
        <v>67</v>
      </c>
      <c r="D2230" t="s">
        <v>66</v>
      </c>
      <c r="E2230" t="s">
        <v>1603</v>
      </c>
      <c r="F2230" t="s">
        <v>1621</v>
      </c>
      <c r="G2230" t="s">
        <v>1606</v>
      </c>
      <c r="J2230" t="s">
        <v>197</v>
      </c>
      <c r="K2230" t="s">
        <v>320</v>
      </c>
      <c r="L2230">
        <v>505</v>
      </c>
      <c r="M2230">
        <v>1</v>
      </c>
      <c r="N2230" t="s">
        <v>1580</v>
      </c>
      <c r="O2230">
        <v>12384</v>
      </c>
      <c r="P2230">
        <f t="shared" si="170"/>
        <v>9</v>
      </c>
      <c r="Q2230" t="str">
        <f t="shared" si="171"/>
        <v>Morning</v>
      </c>
      <c r="R2230" t="str">
        <f t="shared" si="172"/>
        <v>CCU  →  DEL  →  BLR</v>
      </c>
      <c r="S2230" t="str">
        <f t="shared" si="173"/>
        <v>May</v>
      </c>
      <c r="T2230" t="str">
        <f t="shared" si="174"/>
        <v>Business</v>
      </c>
    </row>
    <row r="2231" spans="1:20" x14ac:dyDescent="0.35">
      <c r="A2231" t="s">
        <v>11</v>
      </c>
      <c r="B2231" t="s">
        <v>40</v>
      </c>
      <c r="C2231" t="s">
        <v>67</v>
      </c>
      <c r="D2231" t="s">
        <v>66</v>
      </c>
      <c r="E2231" t="s">
        <v>1603</v>
      </c>
      <c r="F2231" t="s">
        <v>1621</v>
      </c>
      <c r="G2231" t="s">
        <v>1615</v>
      </c>
      <c r="H2231" t="s">
        <v>1606</v>
      </c>
      <c r="J2231" t="s">
        <v>255</v>
      </c>
      <c r="K2231" t="s">
        <v>889</v>
      </c>
      <c r="L2231">
        <v>1165</v>
      </c>
      <c r="M2231">
        <v>2</v>
      </c>
      <c r="N2231" t="s">
        <v>1579</v>
      </c>
      <c r="O2231">
        <v>17049</v>
      </c>
      <c r="P2231">
        <f t="shared" si="170"/>
        <v>10</v>
      </c>
      <c r="Q2231" t="str">
        <f t="shared" si="171"/>
        <v>Morning</v>
      </c>
      <c r="R2231" t="str">
        <f t="shared" si="172"/>
        <v>CCU  →  DEL  →  AMD  →  BLR</v>
      </c>
      <c r="S2231" t="str">
        <f t="shared" si="173"/>
        <v>May</v>
      </c>
      <c r="T2231" t="str">
        <f t="shared" si="174"/>
        <v>Business</v>
      </c>
    </row>
    <row r="2232" spans="1:20" x14ac:dyDescent="0.35">
      <c r="A2232" t="s">
        <v>10</v>
      </c>
      <c r="B2232" t="s">
        <v>54</v>
      </c>
      <c r="C2232" t="s">
        <v>68</v>
      </c>
      <c r="D2232" t="s">
        <v>72</v>
      </c>
      <c r="E2232" t="s">
        <v>1607</v>
      </c>
      <c r="F2232" t="s">
        <v>1609</v>
      </c>
      <c r="G2232" t="s">
        <v>1610</v>
      </c>
      <c r="J2232" t="s">
        <v>285</v>
      </c>
      <c r="K2232" t="s">
        <v>307</v>
      </c>
      <c r="L2232">
        <v>810</v>
      </c>
      <c r="M2232">
        <v>1</v>
      </c>
      <c r="N2232" t="s">
        <v>1579</v>
      </c>
      <c r="O2232">
        <v>7006</v>
      </c>
      <c r="P2232">
        <f t="shared" si="170"/>
        <v>7</v>
      </c>
      <c r="Q2232" t="str">
        <f t="shared" si="171"/>
        <v>Morning</v>
      </c>
      <c r="R2232" t="str">
        <f t="shared" si="172"/>
        <v>DEL  →  BOM  →  COK</v>
      </c>
      <c r="S2232" t="str">
        <f t="shared" si="173"/>
        <v>May</v>
      </c>
      <c r="T2232" t="str">
        <f t="shared" si="174"/>
        <v>Premium Economy</v>
      </c>
    </row>
    <row r="2233" spans="1:20" x14ac:dyDescent="0.35">
      <c r="A2233" t="s">
        <v>11</v>
      </c>
      <c r="B2233" t="s">
        <v>36</v>
      </c>
      <c r="C2233" t="s">
        <v>67</v>
      </c>
      <c r="D2233" t="s">
        <v>66</v>
      </c>
      <c r="E2233" t="s">
        <v>1603</v>
      </c>
      <c r="F2233" t="s">
        <v>1604</v>
      </c>
      <c r="G2233" t="s">
        <v>1621</v>
      </c>
      <c r="H2233" t="s">
        <v>1606</v>
      </c>
      <c r="J2233" t="s">
        <v>159</v>
      </c>
      <c r="K2233" t="s">
        <v>218</v>
      </c>
      <c r="L2233">
        <v>875</v>
      </c>
      <c r="M2233">
        <v>2</v>
      </c>
      <c r="N2233" t="s">
        <v>1579</v>
      </c>
      <c r="O2233">
        <v>12723</v>
      </c>
      <c r="P2233">
        <f t="shared" si="170"/>
        <v>5</v>
      </c>
      <c r="Q2233" t="str">
        <f t="shared" si="171"/>
        <v>Morning</v>
      </c>
      <c r="R2233" t="str">
        <f t="shared" si="172"/>
        <v>CCU  →  IXR  →  DEL  →  BLR</v>
      </c>
      <c r="S2233" t="str">
        <f t="shared" si="173"/>
        <v>Jun</v>
      </c>
      <c r="T2233" t="str">
        <f t="shared" si="174"/>
        <v>Business</v>
      </c>
    </row>
    <row r="2234" spans="1:20" x14ac:dyDescent="0.35">
      <c r="A2234" t="s">
        <v>12</v>
      </c>
      <c r="B2234" t="s">
        <v>36</v>
      </c>
      <c r="C2234" t="s">
        <v>68</v>
      </c>
      <c r="D2234" t="s">
        <v>72</v>
      </c>
      <c r="E2234" t="s">
        <v>1607</v>
      </c>
      <c r="F2234" t="s">
        <v>1609</v>
      </c>
      <c r="G2234" t="s">
        <v>1610</v>
      </c>
      <c r="J2234" t="s">
        <v>165</v>
      </c>
      <c r="K2234" t="s">
        <v>703</v>
      </c>
      <c r="L2234">
        <v>1225</v>
      </c>
      <c r="M2234">
        <v>1</v>
      </c>
      <c r="N2234" t="s">
        <v>1580</v>
      </c>
      <c r="O2234">
        <v>10577</v>
      </c>
      <c r="P2234">
        <f t="shared" si="170"/>
        <v>8</v>
      </c>
      <c r="Q2234" t="str">
        <f t="shared" si="171"/>
        <v>Morning</v>
      </c>
      <c r="R2234" t="str">
        <f t="shared" si="172"/>
        <v>DEL  →  BOM  →  COK</v>
      </c>
      <c r="S2234" t="str">
        <f t="shared" si="173"/>
        <v>Jun</v>
      </c>
      <c r="T2234" t="str">
        <f t="shared" si="174"/>
        <v>Business</v>
      </c>
    </row>
    <row r="2235" spans="1:20" x14ac:dyDescent="0.35">
      <c r="A2235" t="s">
        <v>12</v>
      </c>
      <c r="B2235" t="s">
        <v>48</v>
      </c>
      <c r="C2235" t="s">
        <v>66</v>
      </c>
      <c r="D2235" t="s">
        <v>71</v>
      </c>
      <c r="E2235" t="s">
        <v>1601</v>
      </c>
      <c r="F2235" t="s">
        <v>1609</v>
      </c>
      <c r="G2235" t="s">
        <v>1602</v>
      </c>
      <c r="J2235" t="s">
        <v>183</v>
      </c>
      <c r="K2235" t="s">
        <v>239</v>
      </c>
      <c r="L2235">
        <v>730</v>
      </c>
      <c r="M2235">
        <v>1</v>
      </c>
      <c r="N2235" t="s">
        <v>1579</v>
      </c>
      <c r="O2235">
        <v>16736</v>
      </c>
      <c r="P2235">
        <f t="shared" si="170"/>
        <v>7</v>
      </c>
      <c r="Q2235" t="str">
        <f t="shared" si="171"/>
        <v>Morning</v>
      </c>
      <c r="R2235" t="str">
        <f t="shared" si="172"/>
        <v>BLR  →  BOM  →  DEL</v>
      </c>
      <c r="S2235" t="str">
        <f t="shared" si="173"/>
        <v>Mar</v>
      </c>
      <c r="T2235" t="str">
        <f t="shared" si="174"/>
        <v>Business</v>
      </c>
    </row>
    <row r="2236" spans="1:20" x14ac:dyDescent="0.35">
      <c r="A2236" t="s">
        <v>12</v>
      </c>
      <c r="B2236" t="s">
        <v>27</v>
      </c>
      <c r="C2236" t="s">
        <v>68</v>
      </c>
      <c r="D2236" t="s">
        <v>72</v>
      </c>
      <c r="E2236" t="s">
        <v>1607</v>
      </c>
      <c r="F2236" t="s">
        <v>1609</v>
      </c>
      <c r="G2236" t="s">
        <v>1610</v>
      </c>
      <c r="J2236" t="s">
        <v>251</v>
      </c>
      <c r="K2236" t="s">
        <v>421</v>
      </c>
      <c r="L2236">
        <v>925</v>
      </c>
      <c r="M2236">
        <v>1</v>
      </c>
      <c r="N2236" t="s">
        <v>1580</v>
      </c>
      <c r="O2236">
        <v>10262</v>
      </c>
      <c r="P2236">
        <f t="shared" si="170"/>
        <v>13</v>
      </c>
      <c r="Q2236" t="str">
        <f t="shared" si="171"/>
        <v>Afternoon</v>
      </c>
      <c r="R2236" t="str">
        <f t="shared" si="172"/>
        <v>DEL  →  BOM  →  COK</v>
      </c>
      <c r="S2236" t="str">
        <f t="shared" si="173"/>
        <v>Jun</v>
      </c>
      <c r="T2236" t="str">
        <f t="shared" si="174"/>
        <v>Business</v>
      </c>
    </row>
    <row r="2237" spans="1:20" x14ac:dyDescent="0.35">
      <c r="A2237" t="s">
        <v>14</v>
      </c>
      <c r="B2237" t="s">
        <v>27</v>
      </c>
      <c r="C2237" t="s">
        <v>68</v>
      </c>
      <c r="D2237" t="s">
        <v>72</v>
      </c>
      <c r="E2237" t="s">
        <v>1607</v>
      </c>
      <c r="F2237" t="s">
        <v>1609</v>
      </c>
      <c r="G2237" t="s">
        <v>1610</v>
      </c>
      <c r="J2237" t="s">
        <v>167</v>
      </c>
      <c r="K2237" t="s">
        <v>252</v>
      </c>
      <c r="L2237">
        <v>470</v>
      </c>
      <c r="M2237">
        <v>1</v>
      </c>
      <c r="N2237" t="s">
        <v>1579</v>
      </c>
      <c r="O2237">
        <v>7155</v>
      </c>
      <c r="P2237">
        <f t="shared" si="170"/>
        <v>11</v>
      </c>
      <c r="Q2237" t="str">
        <f t="shared" si="171"/>
        <v>Morning</v>
      </c>
      <c r="R2237" t="str">
        <f t="shared" si="172"/>
        <v>DEL  →  BOM  →  COK</v>
      </c>
      <c r="S2237" t="str">
        <f t="shared" si="173"/>
        <v>Jun</v>
      </c>
      <c r="T2237" t="str">
        <f t="shared" si="174"/>
        <v>Premium Economy</v>
      </c>
    </row>
    <row r="2238" spans="1:20" x14ac:dyDescent="0.35">
      <c r="A2238" t="s">
        <v>14</v>
      </c>
      <c r="B2238" t="s">
        <v>34</v>
      </c>
      <c r="C2238" t="s">
        <v>68</v>
      </c>
      <c r="D2238" t="s">
        <v>72</v>
      </c>
      <c r="E2238" t="s">
        <v>1607</v>
      </c>
      <c r="F2238" t="s">
        <v>1609</v>
      </c>
      <c r="G2238" t="s">
        <v>1610</v>
      </c>
      <c r="J2238" t="s">
        <v>273</v>
      </c>
      <c r="K2238" t="s">
        <v>431</v>
      </c>
      <c r="L2238">
        <v>915</v>
      </c>
      <c r="M2238">
        <v>1</v>
      </c>
      <c r="N2238" t="s">
        <v>1579</v>
      </c>
      <c r="O2238">
        <v>15147</v>
      </c>
      <c r="P2238">
        <f t="shared" si="170"/>
        <v>10</v>
      </c>
      <c r="Q2238" t="str">
        <f t="shared" si="171"/>
        <v>Morning</v>
      </c>
      <c r="R2238" t="str">
        <f t="shared" si="172"/>
        <v>DEL  →  BOM  →  COK</v>
      </c>
      <c r="S2238" t="str">
        <f t="shared" si="173"/>
        <v>Mar</v>
      </c>
      <c r="T2238" t="str">
        <f t="shared" si="174"/>
        <v>Business</v>
      </c>
    </row>
    <row r="2239" spans="1:20" x14ac:dyDescent="0.35">
      <c r="A2239" t="s">
        <v>10</v>
      </c>
      <c r="B2239" t="s">
        <v>36</v>
      </c>
      <c r="C2239" t="s">
        <v>66</v>
      </c>
      <c r="D2239" t="s">
        <v>68</v>
      </c>
      <c r="E2239" t="s">
        <v>1601</v>
      </c>
      <c r="F2239" t="s">
        <v>1602</v>
      </c>
      <c r="J2239" t="s">
        <v>269</v>
      </c>
      <c r="K2239" t="s">
        <v>362</v>
      </c>
      <c r="L2239">
        <v>175</v>
      </c>
      <c r="M2239">
        <v>0</v>
      </c>
      <c r="N2239" t="s">
        <v>1579</v>
      </c>
      <c r="O2239">
        <v>4823</v>
      </c>
      <c r="P2239">
        <f t="shared" si="170"/>
        <v>7</v>
      </c>
      <c r="Q2239" t="str">
        <f t="shared" si="171"/>
        <v>Morning</v>
      </c>
      <c r="R2239" t="str">
        <f t="shared" si="172"/>
        <v>BLR  →  DEL</v>
      </c>
      <c r="S2239" t="str">
        <f t="shared" si="173"/>
        <v>Jun</v>
      </c>
      <c r="T2239" t="str">
        <f t="shared" si="174"/>
        <v>Economy</v>
      </c>
    </row>
    <row r="2240" spans="1:20" x14ac:dyDescent="0.35">
      <c r="A2240" t="s">
        <v>11</v>
      </c>
      <c r="B2240" t="s">
        <v>50</v>
      </c>
      <c r="C2240" t="s">
        <v>66</v>
      </c>
      <c r="D2240" t="s">
        <v>71</v>
      </c>
      <c r="E2240" t="s">
        <v>1601</v>
      </c>
      <c r="F2240" t="s">
        <v>1605</v>
      </c>
      <c r="G2240" t="s">
        <v>1602</v>
      </c>
      <c r="J2240" t="s">
        <v>284</v>
      </c>
      <c r="K2240" t="s">
        <v>547</v>
      </c>
      <c r="L2240">
        <v>410</v>
      </c>
      <c r="M2240">
        <v>1</v>
      </c>
      <c r="N2240" t="s">
        <v>1579</v>
      </c>
      <c r="O2240">
        <v>8714</v>
      </c>
      <c r="P2240">
        <f t="shared" si="170"/>
        <v>9</v>
      </c>
      <c r="Q2240" t="str">
        <f t="shared" si="171"/>
        <v>Morning</v>
      </c>
      <c r="R2240" t="str">
        <f t="shared" si="172"/>
        <v>BLR  →  BBI  →  DEL</v>
      </c>
      <c r="S2240" t="str">
        <f t="shared" si="173"/>
        <v>Mar</v>
      </c>
      <c r="T2240" t="str">
        <f t="shared" si="174"/>
        <v>Premium Economy</v>
      </c>
    </row>
    <row r="2241" spans="1:20" x14ac:dyDescent="0.35">
      <c r="A2241" t="s">
        <v>12</v>
      </c>
      <c r="B2241" t="s">
        <v>40</v>
      </c>
      <c r="C2241" t="s">
        <v>67</v>
      </c>
      <c r="D2241" t="s">
        <v>66</v>
      </c>
      <c r="E2241" t="s">
        <v>1603</v>
      </c>
      <c r="F2241" t="s">
        <v>1621</v>
      </c>
      <c r="G2241" t="s">
        <v>1606</v>
      </c>
      <c r="J2241" t="s">
        <v>197</v>
      </c>
      <c r="K2241" t="s">
        <v>700</v>
      </c>
      <c r="L2241">
        <v>1450</v>
      </c>
      <c r="M2241">
        <v>1</v>
      </c>
      <c r="N2241" t="s">
        <v>1579</v>
      </c>
      <c r="O2241">
        <v>10953</v>
      </c>
      <c r="P2241">
        <f t="shared" si="170"/>
        <v>9</v>
      </c>
      <c r="Q2241" t="str">
        <f t="shared" si="171"/>
        <v>Morning</v>
      </c>
      <c r="R2241" t="str">
        <f t="shared" si="172"/>
        <v>CCU  →  DEL  →  BLR</v>
      </c>
      <c r="S2241" t="str">
        <f t="shared" si="173"/>
        <v>May</v>
      </c>
      <c r="T2241" t="str">
        <f t="shared" si="174"/>
        <v>Business</v>
      </c>
    </row>
    <row r="2242" spans="1:20" x14ac:dyDescent="0.35">
      <c r="A2242" t="s">
        <v>11</v>
      </c>
      <c r="B2242" t="s">
        <v>36</v>
      </c>
      <c r="C2242" t="s">
        <v>67</v>
      </c>
      <c r="D2242" t="s">
        <v>66</v>
      </c>
      <c r="E2242" t="s">
        <v>1603</v>
      </c>
      <c r="F2242" t="s">
        <v>1621</v>
      </c>
      <c r="G2242" t="s">
        <v>1606</v>
      </c>
      <c r="J2242" t="s">
        <v>282</v>
      </c>
      <c r="K2242" t="s">
        <v>890</v>
      </c>
      <c r="L2242">
        <v>1435</v>
      </c>
      <c r="M2242">
        <v>1</v>
      </c>
      <c r="N2242" t="s">
        <v>1579</v>
      </c>
      <c r="O2242">
        <v>10203</v>
      </c>
      <c r="P2242">
        <f t="shared" si="170"/>
        <v>20</v>
      </c>
      <c r="Q2242" t="str">
        <f t="shared" si="171"/>
        <v>Evening</v>
      </c>
      <c r="R2242" t="str">
        <f t="shared" si="172"/>
        <v>CCU  →  DEL  →  BLR</v>
      </c>
      <c r="S2242" t="str">
        <f t="shared" si="173"/>
        <v>Jun</v>
      </c>
      <c r="T2242" t="str">
        <f t="shared" si="174"/>
        <v>Business</v>
      </c>
    </row>
    <row r="2243" spans="1:20" x14ac:dyDescent="0.35">
      <c r="A2243" t="s">
        <v>12</v>
      </c>
      <c r="B2243" t="s">
        <v>45</v>
      </c>
      <c r="C2243" t="s">
        <v>68</v>
      </c>
      <c r="D2243" t="s">
        <v>72</v>
      </c>
      <c r="E2243" t="s">
        <v>1607</v>
      </c>
      <c r="F2243" t="s">
        <v>1609</v>
      </c>
      <c r="G2243" t="s">
        <v>1610</v>
      </c>
      <c r="J2243" t="s">
        <v>251</v>
      </c>
      <c r="K2243" t="s">
        <v>545</v>
      </c>
      <c r="L2243">
        <v>1415</v>
      </c>
      <c r="M2243">
        <v>1</v>
      </c>
      <c r="N2243" t="s">
        <v>1580</v>
      </c>
      <c r="O2243">
        <v>12373</v>
      </c>
      <c r="P2243">
        <f t="shared" ref="P2243:P2306" si="175">HOUR(TEXT(J2243,"HH:MM"))</f>
        <v>13</v>
      </c>
      <c r="Q2243" t="str">
        <f t="shared" ref="Q2243:Q2306" si="176">IF(P2243&gt;=5, IF(P2243&lt;12, "Morning", IF(P2243&lt;17, "Afternoon", IF(P2243&lt;21, "Evening", "Night"))), "Night")</f>
        <v>Afternoon</v>
      </c>
      <c r="R2243" t="str">
        <f t="shared" ref="R2243:R2306" si="177">_xlfn.TEXTJOIN(" → ", TRUE, E2243:I2243)</f>
        <v>DEL  →  BOM  →  COK</v>
      </c>
      <c r="S2243" t="str">
        <f t="shared" ref="S2243:S2306" si="178">TEXT(B2243, "mmm")</f>
        <v>May</v>
      </c>
      <c r="T2243" t="str">
        <f t="shared" ref="T2243:T2306" si="179">_xlfn.IFS(
  O2243 &lt; 5000, "Economy",
  O2243 &lt;= 10000, "Premium Economy",
  O2243 &gt; 10000, "Business"
)</f>
        <v>Business</v>
      </c>
    </row>
    <row r="2244" spans="1:20" x14ac:dyDescent="0.35">
      <c r="A2244" t="s">
        <v>12</v>
      </c>
      <c r="B2244" t="s">
        <v>25</v>
      </c>
      <c r="C2244" t="s">
        <v>67</v>
      </c>
      <c r="D2244" t="s">
        <v>66</v>
      </c>
      <c r="E2244" t="s">
        <v>1603</v>
      </c>
      <c r="F2244" t="s">
        <v>1621</v>
      </c>
      <c r="G2244" t="s">
        <v>1606</v>
      </c>
      <c r="J2244" t="s">
        <v>197</v>
      </c>
      <c r="K2244" t="s">
        <v>471</v>
      </c>
      <c r="L2244">
        <v>840</v>
      </c>
      <c r="M2244">
        <v>1</v>
      </c>
      <c r="N2244" t="s">
        <v>1579</v>
      </c>
      <c r="O2244">
        <v>14151</v>
      </c>
      <c r="P2244">
        <f t="shared" si="175"/>
        <v>9</v>
      </c>
      <c r="Q2244" t="str">
        <f t="shared" si="176"/>
        <v>Morning</v>
      </c>
      <c r="R2244" t="str">
        <f t="shared" si="177"/>
        <v>CCU  →  DEL  →  BLR</v>
      </c>
      <c r="S2244" t="str">
        <f t="shared" si="178"/>
        <v>May</v>
      </c>
      <c r="T2244" t="str">
        <f t="shared" si="179"/>
        <v>Business</v>
      </c>
    </row>
    <row r="2245" spans="1:20" x14ac:dyDescent="0.35">
      <c r="A2245" t="s">
        <v>12</v>
      </c>
      <c r="B2245" t="s">
        <v>54</v>
      </c>
      <c r="C2245" t="s">
        <v>67</v>
      </c>
      <c r="D2245" t="s">
        <v>66</v>
      </c>
      <c r="E2245" t="s">
        <v>1603</v>
      </c>
      <c r="F2245" t="s">
        <v>1621</v>
      </c>
      <c r="G2245" t="s">
        <v>1606</v>
      </c>
      <c r="J2245" t="s">
        <v>197</v>
      </c>
      <c r="K2245" t="s">
        <v>416</v>
      </c>
      <c r="L2245">
        <v>1730</v>
      </c>
      <c r="M2245">
        <v>1</v>
      </c>
      <c r="N2245" t="s">
        <v>1579</v>
      </c>
      <c r="O2245">
        <v>12121</v>
      </c>
      <c r="P2245">
        <f t="shared" si="175"/>
        <v>9</v>
      </c>
      <c r="Q2245" t="str">
        <f t="shared" si="176"/>
        <v>Morning</v>
      </c>
      <c r="R2245" t="str">
        <f t="shared" si="177"/>
        <v>CCU  →  DEL  →  BLR</v>
      </c>
      <c r="S2245" t="str">
        <f t="shared" si="178"/>
        <v>May</v>
      </c>
      <c r="T2245" t="str">
        <f t="shared" si="179"/>
        <v>Business</v>
      </c>
    </row>
    <row r="2246" spans="1:20" x14ac:dyDescent="0.35">
      <c r="A2246" t="s">
        <v>16</v>
      </c>
      <c r="B2246" t="s">
        <v>62</v>
      </c>
      <c r="C2246" t="s">
        <v>68</v>
      </c>
      <c r="D2246" t="s">
        <v>72</v>
      </c>
      <c r="E2246" t="s">
        <v>1607</v>
      </c>
      <c r="F2246" t="s">
        <v>1610</v>
      </c>
      <c r="J2246" t="s">
        <v>240</v>
      </c>
      <c r="K2246" t="s">
        <v>289</v>
      </c>
      <c r="L2246">
        <v>190</v>
      </c>
      <c r="M2246">
        <v>0</v>
      </c>
      <c r="N2246" t="s">
        <v>1579</v>
      </c>
      <c r="O2246">
        <v>5586</v>
      </c>
      <c r="P2246">
        <f t="shared" si="175"/>
        <v>6</v>
      </c>
      <c r="Q2246" t="str">
        <f t="shared" si="176"/>
        <v>Morning</v>
      </c>
      <c r="R2246" t="str">
        <f t="shared" si="177"/>
        <v>DEL  →  COK</v>
      </c>
      <c r="S2246" t="str">
        <f t="shared" si="178"/>
        <v>Apr</v>
      </c>
      <c r="T2246" t="str">
        <f t="shared" si="179"/>
        <v>Premium Economy</v>
      </c>
    </row>
    <row r="2247" spans="1:20" x14ac:dyDescent="0.35">
      <c r="A2247" t="s">
        <v>12</v>
      </c>
      <c r="B2247" t="s">
        <v>45</v>
      </c>
      <c r="C2247" t="s">
        <v>67</v>
      </c>
      <c r="D2247" t="s">
        <v>66</v>
      </c>
      <c r="E2247" t="s">
        <v>1603</v>
      </c>
      <c r="F2247" t="s">
        <v>1609</v>
      </c>
      <c r="G2247" t="s">
        <v>1606</v>
      </c>
      <c r="J2247" t="s">
        <v>217</v>
      </c>
      <c r="K2247" t="s">
        <v>891</v>
      </c>
      <c r="L2247">
        <v>1655</v>
      </c>
      <c r="M2247">
        <v>1</v>
      </c>
      <c r="N2247" t="s">
        <v>1580</v>
      </c>
      <c r="O2247">
        <v>10844</v>
      </c>
      <c r="P2247">
        <f t="shared" si="175"/>
        <v>8</v>
      </c>
      <c r="Q2247" t="str">
        <f t="shared" si="176"/>
        <v>Morning</v>
      </c>
      <c r="R2247" t="str">
        <f t="shared" si="177"/>
        <v>CCU  →  BOM  →  BLR</v>
      </c>
      <c r="S2247" t="str">
        <f t="shared" si="178"/>
        <v>May</v>
      </c>
      <c r="T2247" t="str">
        <f t="shared" si="179"/>
        <v>Business</v>
      </c>
    </row>
    <row r="2248" spans="1:20" x14ac:dyDescent="0.35">
      <c r="A2248" t="s">
        <v>12</v>
      </c>
      <c r="B2248" t="s">
        <v>47</v>
      </c>
      <c r="C2248" t="s">
        <v>67</v>
      </c>
      <c r="D2248" t="s">
        <v>66</v>
      </c>
      <c r="E2248" t="s">
        <v>1603</v>
      </c>
      <c r="F2248" t="s">
        <v>1609</v>
      </c>
      <c r="G2248" t="s">
        <v>1606</v>
      </c>
      <c r="J2248" t="s">
        <v>171</v>
      </c>
      <c r="K2248" t="s">
        <v>667</v>
      </c>
      <c r="L2248">
        <v>450</v>
      </c>
      <c r="M2248">
        <v>1</v>
      </c>
      <c r="N2248" t="s">
        <v>1580</v>
      </c>
      <c r="O2248">
        <v>8586</v>
      </c>
      <c r="P2248">
        <f t="shared" si="175"/>
        <v>21</v>
      </c>
      <c r="Q2248" t="str">
        <f t="shared" si="176"/>
        <v>Night</v>
      </c>
      <c r="R2248" t="str">
        <f t="shared" si="177"/>
        <v>CCU  →  BOM  →  BLR</v>
      </c>
      <c r="S2248" t="str">
        <f t="shared" si="178"/>
        <v>May</v>
      </c>
      <c r="T2248" t="str">
        <f t="shared" si="179"/>
        <v>Premium Economy</v>
      </c>
    </row>
    <row r="2249" spans="1:20" x14ac:dyDescent="0.35">
      <c r="A2249" t="s">
        <v>13</v>
      </c>
      <c r="B2249" t="s">
        <v>53</v>
      </c>
      <c r="C2249" t="s">
        <v>68</v>
      </c>
      <c r="D2249" t="s">
        <v>72</v>
      </c>
      <c r="E2249" t="s">
        <v>1607</v>
      </c>
      <c r="F2249" t="s">
        <v>1612</v>
      </c>
      <c r="G2249" t="s">
        <v>1610</v>
      </c>
      <c r="J2249" t="s">
        <v>308</v>
      </c>
      <c r="K2249" t="s">
        <v>292</v>
      </c>
      <c r="L2249">
        <v>295</v>
      </c>
      <c r="M2249">
        <v>1</v>
      </c>
      <c r="N2249" t="s">
        <v>1579</v>
      </c>
      <c r="O2249">
        <v>5409</v>
      </c>
      <c r="P2249">
        <f t="shared" si="175"/>
        <v>17</v>
      </c>
      <c r="Q2249" t="str">
        <f t="shared" si="176"/>
        <v>Evening</v>
      </c>
      <c r="R2249" t="str">
        <f t="shared" si="177"/>
        <v>DEL  →  BLR  →  COK</v>
      </c>
      <c r="S2249" t="str">
        <f t="shared" si="178"/>
        <v>Jun</v>
      </c>
      <c r="T2249" t="str">
        <f t="shared" si="179"/>
        <v>Premium Economy</v>
      </c>
    </row>
    <row r="2250" spans="1:20" x14ac:dyDescent="0.35">
      <c r="A2250" t="s">
        <v>14</v>
      </c>
      <c r="B2250" t="s">
        <v>38</v>
      </c>
      <c r="C2250" t="s">
        <v>68</v>
      </c>
      <c r="D2250" t="s">
        <v>72</v>
      </c>
      <c r="E2250" t="s">
        <v>1607</v>
      </c>
      <c r="F2250" t="s">
        <v>1623</v>
      </c>
      <c r="G2250" t="s">
        <v>1622</v>
      </c>
      <c r="H2250" t="s">
        <v>1610</v>
      </c>
      <c r="J2250" t="s">
        <v>168</v>
      </c>
      <c r="K2250" t="s">
        <v>279</v>
      </c>
      <c r="L2250">
        <v>695</v>
      </c>
      <c r="M2250">
        <v>2</v>
      </c>
      <c r="N2250" t="s">
        <v>1579</v>
      </c>
      <c r="O2250">
        <v>7178</v>
      </c>
      <c r="P2250">
        <f t="shared" si="175"/>
        <v>9</v>
      </c>
      <c r="Q2250" t="str">
        <f t="shared" si="176"/>
        <v>Morning</v>
      </c>
      <c r="R2250" t="str">
        <f t="shared" si="177"/>
        <v>DEL  →  HYD  →  MAA  →  COK</v>
      </c>
      <c r="S2250" t="str">
        <f t="shared" si="178"/>
        <v>Mar</v>
      </c>
      <c r="T2250" t="str">
        <f t="shared" si="179"/>
        <v>Premium Economy</v>
      </c>
    </row>
    <row r="2251" spans="1:20" x14ac:dyDescent="0.35">
      <c r="A2251" t="s">
        <v>14</v>
      </c>
      <c r="B2251" t="s">
        <v>27</v>
      </c>
      <c r="C2251" t="s">
        <v>68</v>
      </c>
      <c r="D2251" t="s">
        <v>72</v>
      </c>
      <c r="E2251" t="s">
        <v>1607</v>
      </c>
      <c r="F2251" t="s">
        <v>1609</v>
      </c>
      <c r="G2251" t="s">
        <v>1610</v>
      </c>
      <c r="J2251" t="s">
        <v>273</v>
      </c>
      <c r="K2251" t="s">
        <v>487</v>
      </c>
      <c r="L2251">
        <v>910</v>
      </c>
      <c r="M2251">
        <v>1</v>
      </c>
      <c r="N2251" t="s">
        <v>1580</v>
      </c>
      <c r="O2251">
        <v>5797</v>
      </c>
      <c r="P2251">
        <f t="shared" si="175"/>
        <v>10</v>
      </c>
      <c r="Q2251" t="str">
        <f t="shared" si="176"/>
        <v>Morning</v>
      </c>
      <c r="R2251" t="str">
        <f t="shared" si="177"/>
        <v>DEL  →  BOM  →  COK</v>
      </c>
      <c r="S2251" t="str">
        <f t="shared" si="178"/>
        <v>Jun</v>
      </c>
      <c r="T2251" t="str">
        <f t="shared" si="179"/>
        <v>Premium Economy</v>
      </c>
    </row>
    <row r="2252" spans="1:20" x14ac:dyDescent="0.35">
      <c r="A2252" t="s">
        <v>12</v>
      </c>
      <c r="B2252" t="s">
        <v>22</v>
      </c>
      <c r="C2252" t="s">
        <v>67</v>
      </c>
      <c r="D2252" t="s">
        <v>66</v>
      </c>
      <c r="E2252" t="s">
        <v>1603</v>
      </c>
      <c r="F2252" t="s">
        <v>1609</v>
      </c>
      <c r="G2252" t="s">
        <v>1606</v>
      </c>
      <c r="J2252" t="s">
        <v>200</v>
      </c>
      <c r="K2252" t="s">
        <v>830</v>
      </c>
      <c r="L2252">
        <v>1435</v>
      </c>
      <c r="M2252">
        <v>1</v>
      </c>
      <c r="N2252" t="s">
        <v>1579</v>
      </c>
      <c r="O2252">
        <v>13759</v>
      </c>
      <c r="P2252">
        <f t="shared" si="175"/>
        <v>19</v>
      </c>
      <c r="Q2252" t="str">
        <f t="shared" si="176"/>
        <v>Evening</v>
      </c>
      <c r="R2252" t="str">
        <f t="shared" si="177"/>
        <v>CCU  →  BOM  →  BLR</v>
      </c>
      <c r="S2252" t="str">
        <f t="shared" si="178"/>
        <v>Mar</v>
      </c>
      <c r="T2252" t="str">
        <f t="shared" si="179"/>
        <v>Business</v>
      </c>
    </row>
    <row r="2253" spans="1:20" x14ac:dyDescent="0.35">
      <c r="A2253" t="s">
        <v>11</v>
      </c>
      <c r="B2253" t="s">
        <v>54</v>
      </c>
      <c r="C2253" t="s">
        <v>67</v>
      </c>
      <c r="D2253" t="s">
        <v>66</v>
      </c>
      <c r="E2253" t="s">
        <v>1603</v>
      </c>
      <c r="F2253" t="s">
        <v>1621</v>
      </c>
      <c r="G2253" t="s">
        <v>1618</v>
      </c>
      <c r="H2253" t="s">
        <v>1606</v>
      </c>
      <c r="J2253" t="s">
        <v>183</v>
      </c>
      <c r="K2253" t="s">
        <v>892</v>
      </c>
      <c r="L2253">
        <v>1100</v>
      </c>
      <c r="M2253">
        <v>2</v>
      </c>
      <c r="N2253" t="s">
        <v>1579</v>
      </c>
      <c r="O2253">
        <v>13873</v>
      </c>
      <c r="P2253">
        <f t="shared" si="175"/>
        <v>7</v>
      </c>
      <c r="Q2253" t="str">
        <f t="shared" si="176"/>
        <v>Morning</v>
      </c>
      <c r="R2253" t="str">
        <f t="shared" si="177"/>
        <v>CCU  →  DEL  →  COK  →  BLR</v>
      </c>
      <c r="S2253" t="str">
        <f t="shared" si="178"/>
        <v>May</v>
      </c>
      <c r="T2253" t="str">
        <f t="shared" si="179"/>
        <v>Business</v>
      </c>
    </row>
    <row r="2254" spans="1:20" x14ac:dyDescent="0.35">
      <c r="A2254" t="s">
        <v>12</v>
      </c>
      <c r="B2254" t="s">
        <v>47</v>
      </c>
      <c r="C2254" t="s">
        <v>68</v>
      </c>
      <c r="D2254" t="s">
        <v>72</v>
      </c>
      <c r="E2254" t="s">
        <v>1607</v>
      </c>
      <c r="F2254" t="s">
        <v>1609</v>
      </c>
      <c r="G2254" t="s">
        <v>1610</v>
      </c>
      <c r="J2254" t="s">
        <v>191</v>
      </c>
      <c r="K2254" t="s">
        <v>626</v>
      </c>
      <c r="L2254">
        <v>1325</v>
      </c>
      <c r="M2254">
        <v>1</v>
      </c>
      <c r="N2254" t="s">
        <v>1579</v>
      </c>
      <c r="O2254">
        <v>16079</v>
      </c>
      <c r="P2254">
        <f t="shared" si="175"/>
        <v>20</v>
      </c>
      <c r="Q2254" t="str">
        <f t="shared" si="176"/>
        <v>Evening</v>
      </c>
      <c r="R2254" t="str">
        <f t="shared" si="177"/>
        <v>DEL  →  BOM  →  COK</v>
      </c>
      <c r="S2254" t="str">
        <f t="shared" si="178"/>
        <v>May</v>
      </c>
      <c r="T2254" t="str">
        <f t="shared" si="179"/>
        <v>Business</v>
      </c>
    </row>
    <row r="2255" spans="1:20" x14ac:dyDescent="0.35">
      <c r="A2255" t="s">
        <v>13</v>
      </c>
      <c r="B2255" t="s">
        <v>46</v>
      </c>
      <c r="C2255" t="s">
        <v>70</v>
      </c>
      <c r="D2255" t="s">
        <v>73</v>
      </c>
      <c r="E2255" t="s">
        <v>1624</v>
      </c>
      <c r="F2255" t="s">
        <v>1625</v>
      </c>
      <c r="J2255" t="s">
        <v>219</v>
      </c>
      <c r="K2255" t="s">
        <v>235</v>
      </c>
      <c r="L2255">
        <v>90</v>
      </c>
      <c r="M2255">
        <v>0</v>
      </c>
      <c r="N2255" t="s">
        <v>1579</v>
      </c>
      <c r="O2255">
        <v>2017</v>
      </c>
      <c r="P2255">
        <f t="shared" si="175"/>
        <v>13</v>
      </c>
      <c r="Q2255" t="str">
        <f t="shared" si="176"/>
        <v>Afternoon</v>
      </c>
      <c r="R2255" t="str">
        <f t="shared" si="177"/>
        <v>BOM  →  HYD</v>
      </c>
      <c r="S2255" t="str">
        <f t="shared" si="178"/>
        <v>Jun</v>
      </c>
      <c r="T2255" t="str">
        <f t="shared" si="179"/>
        <v>Economy</v>
      </c>
    </row>
    <row r="2256" spans="1:20" x14ac:dyDescent="0.35">
      <c r="A2256" t="s">
        <v>12</v>
      </c>
      <c r="B2256" t="s">
        <v>45</v>
      </c>
      <c r="C2256" t="s">
        <v>67</v>
      </c>
      <c r="D2256" t="s">
        <v>66</v>
      </c>
      <c r="E2256" t="s">
        <v>1603</v>
      </c>
      <c r="F2256" t="s">
        <v>1609</v>
      </c>
      <c r="G2256" t="s">
        <v>1606</v>
      </c>
      <c r="J2256" t="s">
        <v>225</v>
      </c>
      <c r="K2256" t="s">
        <v>639</v>
      </c>
      <c r="L2256">
        <v>1335</v>
      </c>
      <c r="M2256">
        <v>1</v>
      </c>
      <c r="N2256" t="s">
        <v>1580</v>
      </c>
      <c r="O2256">
        <v>10844</v>
      </c>
      <c r="P2256">
        <f t="shared" si="175"/>
        <v>20</v>
      </c>
      <c r="Q2256" t="str">
        <f t="shared" si="176"/>
        <v>Evening</v>
      </c>
      <c r="R2256" t="str">
        <f t="shared" si="177"/>
        <v>CCU  →  BOM  →  BLR</v>
      </c>
      <c r="S2256" t="str">
        <f t="shared" si="178"/>
        <v>May</v>
      </c>
      <c r="T2256" t="str">
        <f t="shared" si="179"/>
        <v>Business</v>
      </c>
    </row>
    <row r="2257" spans="1:20" x14ac:dyDescent="0.35">
      <c r="A2257" t="s">
        <v>13</v>
      </c>
      <c r="B2257" t="s">
        <v>33</v>
      </c>
      <c r="C2257" t="s">
        <v>66</v>
      </c>
      <c r="D2257" t="s">
        <v>68</v>
      </c>
      <c r="E2257" t="s">
        <v>1601</v>
      </c>
      <c r="F2257" t="s">
        <v>1602</v>
      </c>
      <c r="J2257" t="s">
        <v>171</v>
      </c>
      <c r="K2257" t="s">
        <v>893</v>
      </c>
      <c r="L2257">
        <v>175</v>
      </c>
      <c r="M2257">
        <v>0</v>
      </c>
      <c r="N2257" t="s">
        <v>1581</v>
      </c>
      <c r="O2257">
        <v>3573</v>
      </c>
      <c r="P2257">
        <f t="shared" si="175"/>
        <v>21</v>
      </c>
      <c r="Q2257" t="str">
        <f t="shared" si="176"/>
        <v>Night</v>
      </c>
      <c r="R2257" t="str">
        <f t="shared" si="177"/>
        <v>BLR  →  DEL</v>
      </c>
      <c r="S2257" t="str">
        <f t="shared" si="178"/>
        <v>Apr</v>
      </c>
      <c r="T2257" t="str">
        <f t="shared" si="179"/>
        <v>Economy</v>
      </c>
    </row>
    <row r="2258" spans="1:20" x14ac:dyDescent="0.35">
      <c r="A2258" t="s">
        <v>12</v>
      </c>
      <c r="B2258" t="s">
        <v>40</v>
      </c>
      <c r="C2258" t="s">
        <v>67</v>
      </c>
      <c r="D2258" t="s">
        <v>66</v>
      </c>
      <c r="E2258" t="s">
        <v>1603</v>
      </c>
      <c r="F2258" t="s">
        <v>1621</v>
      </c>
      <c r="G2258" t="s">
        <v>1606</v>
      </c>
      <c r="J2258" t="s">
        <v>197</v>
      </c>
      <c r="K2258" t="s">
        <v>700</v>
      </c>
      <c r="L2258">
        <v>1450</v>
      </c>
      <c r="M2258">
        <v>1</v>
      </c>
      <c r="N2258" t="s">
        <v>1580</v>
      </c>
      <c r="O2258">
        <v>8066</v>
      </c>
      <c r="P2258">
        <f t="shared" si="175"/>
        <v>9</v>
      </c>
      <c r="Q2258" t="str">
        <f t="shared" si="176"/>
        <v>Morning</v>
      </c>
      <c r="R2258" t="str">
        <f t="shared" si="177"/>
        <v>CCU  →  DEL  →  BLR</v>
      </c>
      <c r="S2258" t="str">
        <f t="shared" si="178"/>
        <v>May</v>
      </c>
      <c r="T2258" t="str">
        <f t="shared" si="179"/>
        <v>Premium Economy</v>
      </c>
    </row>
    <row r="2259" spans="1:20" x14ac:dyDescent="0.35">
      <c r="A2259" t="s">
        <v>12</v>
      </c>
      <c r="B2259" t="s">
        <v>52</v>
      </c>
      <c r="C2259" t="s">
        <v>68</v>
      </c>
      <c r="D2259" t="s">
        <v>72</v>
      </c>
      <c r="E2259" t="s">
        <v>1607</v>
      </c>
      <c r="F2259" t="s">
        <v>1609</v>
      </c>
      <c r="G2259" t="s">
        <v>1610</v>
      </c>
      <c r="J2259" t="s">
        <v>337</v>
      </c>
      <c r="K2259" t="s">
        <v>546</v>
      </c>
      <c r="L2259">
        <v>1320</v>
      </c>
      <c r="M2259">
        <v>1</v>
      </c>
      <c r="N2259" t="s">
        <v>1580</v>
      </c>
      <c r="O2259">
        <v>14053</v>
      </c>
      <c r="P2259">
        <f t="shared" si="175"/>
        <v>20</v>
      </c>
      <c r="Q2259" t="str">
        <f t="shared" si="176"/>
        <v>Evening</v>
      </c>
      <c r="R2259" t="str">
        <f t="shared" si="177"/>
        <v>DEL  →  BOM  →  COK</v>
      </c>
      <c r="S2259" t="str">
        <f t="shared" si="178"/>
        <v>Mar</v>
      </c>
      <c r="T2259" t="str">
        <f t="shared" si="179"/>
        <v>Business</v>
      </c>
    </row>
    <row r="2260" spans="1:20" x14ac:dyDescent="0.35">
      <c r="A2260" t="s">
        <v>12</v>
      </c>
      <c r="B2260" t="s">
        <v>60</v>
      </c>
      <c r="C2260" t="s">
        <v>66</v>
      </c>
      <c r="D2260" t="s">
        <v>71</v>
      </c>
      <c r="E2260" t="s">
        <v>1601</v>
      </c>
      <c r="F2260" t="s">
        <v>1609</v>
      </c>
      <c r="G2260" t="s">
        <v>1602</v>
      </c>
      <c r="J2260" t="s">
        <v>165</v>
      </c>
      <c r="K2260" t="s">
        <v>266</v>
      </c>
      <c r="L2260">
        <v>435</v>
      </c>
      <c r="M2260">
        <v>1</v>
      </c>
      <c r="N2260" t="s">
        <v>1579</v>
      </c>
      <c r="O2260">
        <v>12284</v>
      </c>
      <c r="P2260">
        <f t="shared" si="175"/>
        <v>8</v>
      </c>
      <c r="Q2260" t="str">
        <f t="shared" si="176"/>
        <v>Morning</v>
      </c>
      <c r="R2260" t="str">
        <f t="shared" si="177"/>
        <v>BLR  →  BOM  →  DEL</v>
      </c>
      <c r="S2260" t="str">
        <f t="shared" si="178"/>
        <v>Mar</v>
      </c>
      <c r="T2260" t="str">
        <f t="shared" si="179"/>
        <v>Business</v>
      </c>
    </row>
    <row r="2261" spans="1:20" x14ac:dyDescent="0.35">
      <c r="A2261" t="s">
        <v>13</v>
      </c>
      <c r="B2261" t="s">
        <v>62</v>
      </c>
      <c r="C2261" t="s">
        <v>68</v>
      </c>
      <c r="D2261" t="s">
        <v>72</v>
      </c>
      <c r="E2261" t="s">
        <v>1607</v>
      </c>
      <c r="F2261" t="s">
        <v>1622</v>
      </c>
      <c r="G2261" t="s">
        <v>1610</v>
      </c>
      <c r="J2261" t="s">
        <v>203</v>
      </c>
      <c r="K2261" t="s">
        <v>377</v>
      </c>
      <c r="L2261">
        <v>315</v>
      </c>
      <c r="M2261">
        <v>1</v>
      </c>
      <c r="N2261" t="s">
        <v>1579</v>
      </c>
      <c r="O2261">
        <v>5351</v>
      </c>
      <c r="P2261">
        <f t="shared" si="175"/>
        <v>6</v>
      </c>
      <c r="Q2261" t="str">
        <f t="shared" si="176"/>
        <v>Morning</v>
      </c>
      <c r="R2261" t="str">
        <f t="shared" si="177"/>
        <v>DEL  →  MAA  →  COK</v>
      </c>
      <c r="S2261" t="str">
        <f t="shared" si="178"/>
        <v>Apr</v>
      </c>
      <c r="T2261" t="str">
        <f t="shared" si="179"/>
        <v>Premium Economy</v>
      </c>
    </row>
    <row r="2262" spans="1:20" x14ac:dyDescent="0.35">
      <c r="A2262" t="s">
        <v>12</v>
      </c>
      <c r="B2262" t="s">
        <v>56</v>
      </c>
      <c r="C2262" t="s">
        <v>67</v>
      </c>
      <c r="D2262" t="s">
        <v>66</v>
      </c>
      <c r="E2262" t="s">
        <v>1603</v>
      </c>
      <c r="F2262" t="s">
        <v>1609</v>
      </c>
      <c r="G2262" t="s">
        <v>1606</v>
      </c>
      <c r="J2262" t="s">
        <v>248</v>
      </c>
      <c r="K2262" t="s">
        <v>894</v>
      </c>
      <c r="L2262">
        <v>1430</v>
      </c>
      <c r="M2262">
        <v>1</v>
      </c>
      <c r="N2262" t="s">
        <v>1580</v>
      </c>
      <c r="O2262">
        <v>7064</v>
      </c>
      <c r="P2262">
        <f t="shared" si="175"/>
        <v>16</v>
      </c>
      <c r="Q2262" t="str">
        <f t="shared" si="176"/>
        <v>Afternoon</v>
      </c>
      <c r="R2262" t="str">
        <f t="shared" si="177"/>
        <v>CCU  →  BOM  →  BLR</v>
      </c>
      <c r="S2262" t="str">
        <f t="shared" si="178"/>
        <v>Apr</v>
      </c>
      <c r="T2262" t="str">
        <f t="shared" si="179"/>
        <v>Premium Economy</v>
      </c>
    </row>
    <row r="2263" spans="1:20" x14ac:dyDescent="0.35">
      <c r="A2263" t="s">
        <v>10</v>
      </c>
      <c r="B2263" t="s">
        <v>34</v>
      </c>
      <c r="C2263" t="s">
        <v>68</v>
      </c>
      <c r="D2263" t="s">
        <v>72</v>
      </c>
      <c r="E2263" t="s">
        <v>1607</v>
      </c>
      <c r="F2263" t="s">
        <v>1622</v>
      </c>
      <c r="G2263" t="s">
        <v>1610</v>
      </c>
      <c r="J2263" t="s">
        <v>358</v>
      </c>
      <c r="K2263" t="s">
        <v>328</v>
      </c>
      <c r="L2263">
        <v>320</v>
      </c>
      <c r="M2263">
        <v>1</v>
      </c>
      <c r="N2263" t="s">
        <v>1579</v>
      </c>
      <c r="O2263">
        <v>10394</v>
      </c>
      <c r="P2263">
        <f t="shared" si="175"/>
        <v>2</v>
      </c>
      <c r="Q2263" t="str">
        <f t="shared" si="176"/>
        <v>Night</v>
      </c>
      <c r="R2263" t="str">
        <f t="shared" si="177"/>
        <v>DEL  →  MAA  →  COK</v>
      </c>
      <c r="S2263" t="str">
        <f t="shared" si="178"/>
        <v>Mar</v>
      </c>
      <c r="T2263" t="str">
        <f t="shared" si="179"/>
        <v>Business</v>
      </c>
    </row>
    <row r="2264" spans="1:20" x14ac:dyDescent="0.35">
      <c r="A2264" t="s">
        <v>12</v>
      </c>
      <c r="B2264" t="s">
        <v>41</v>
      </c>
      <c r="C2264" t="s">
        <v>67</v>
      </c>
      <c r="D2264" t="s">
        <v>66</v>
      </c>
      <c r="E2264" t="s">
        <v>1603</v>
      </c>
      <c r="F2264" t="s">
        <v>1609</v>
      </c>
      <c r="G2264" t="s">
        <v>1606</v>
      </c>
      <c r="J2264" t="s">
        <v>164</v>
      </c>
      <c r="K2264" t="s">
        <v>895</v>
      </c>
      <c r="L2264">
        <v>865</v>
      </c>
      <c r="M2264">
        <v>1</v>
      </c>
      <c r="N2264" t="s">
        <v>1580</v>
      </c>
      <c r="O2264">
        <v>9663</v>
      </c>
      <c r="P2264">
        <f t="shared" si="175"/>
        <v>18</v>
      </c>
      <c r="Q2264" t="str">
        <f t="shared" si="176"/>
        <v>Evening</v>
      </c>
      <c r="R2264" t="str">
        <f t="shared" si="177"/>
        <v>CCU  →  BOM  →  BLR</v>
      </c>
      <c r="S2264" t="str">
        <f t="shared" si="178"/>
        <v>May</v>
      </c>
      <c r="T2264" t="str">
        <f t="shared" si="179"/>
        <v>Premium Economy</v>
      </c>
    </row>
    <row r="2265" spans="1:20" x14ac:dyDescent="0.35">
      <c r="A2265" t="s">
        <v>14</v>
      </c>
      <c r="B2265" t="s">
        <v>45</v>
      </c>
      <c r="C2265" t="s">
        <v>68</v>
      </c>
      <c r="D2265" t="s">
        <v>72</v>
      </c>
      <c r="E2265" t="s">
        <v>1607</v>
      </c>
      <c r="F2265" t="s">
        <v>1609</v>
      </c>
      <c r="G2265" t="s">
        <v>1610</v>
      </c>
      <c r="J2265" t="s">
        <v>210</v>
      </c>
      <c r="K2265" t="s">
        <v>743</v>
      </c>
      <c r="L2265">
        <v>480</v>
      </c>
      <c r="M2265">
        <v>1</v>
      </c>
      <c r="N2265" t="s">
        <v>1579</v>
      </c>
      <c r="O2265">
        <v>13727</v>
      </c>
      <c r="P2265">
        <f t="shared" si="175"/>
        <v>17</v>
      </c>
      <c r="Q2265" t="str">
        <f t="shared" si="176"/>
        <v>Evening</v>
      </c>
      <c r="R2265" t="str">
        <f t="shared" si="177"/>
        <v>DEL  →  BOM  →  COK</v>
      </c>
      <c r="S2265" t="str">
        <f t="shared" si="178"/>
        <v>May</v>
      </c>
      <c r="T2265" t="str">
        <f t="shared" si="179"/>
        <v>Business</v>
      </c>
    </row>
    <row r="2266" spans="1:20" x14ac:dyDescent="0.35">
      <c r="A2266" t="s">
        <v>12</v>
      </c>
      <c r="B2266" t="s">
        <v>36</v>
      </c>
      <c r="C2266" t="s">
        <v>68</v>
      </c>
      <c r="D2266" t="s">
        <v>72</v>
      </c>
      <c r="E2266" t="s">
        <v>1607</v>
      </c>
      <c r="F2266" t="s">
        <v>1609</v>
      </c>
      <c r="G2266" t="s">
        <v>1610</v>
      </c>
      <c r="J2266" t="s">
        <v>252</v>
      </c>
      <c r="K2266" t="s">
        <v>386</v>
      </c>
      <c r="L2266">
        <v>1040</v>
      </c>
      <c r="M2266">
        <v>1</v>
      </c>
      <c r="N2266" t="s">
        <v>1580</v>
      </c>
      <c r="O2266">
        <v>10262</v>
      </c>
      <c r="P2266">
        <f t="shared" si="175"/>
        <v>19</v>
      </c>
      <c r="Q2266" t="str">
        <f t="shared" si="176"/>
        <v>Evening</v>
      </c>
      <c r="R2266" t="str">
        <f t="shared" si="177"/>
        <v>DEL  →  BOM  →  COK</v>
      </c>
      <c r="S2266" t="str">
        <f t="shared" si="178"/>
        <v>Jun</v>
      </c>
      <c r="T2266" t="str">
        <f t="shared" si="179"/>
        <v>Business</v>
      </c>
    </row>
    <row r="2267" spans="1:20" x14ac:dyDescent="0.35">
      <c r="A2267" t="s">
        <v>10</v>
      </c>
      <c r="B2267" t="s">
        <v>62</v>
      </c>
      <c r="C2267" t="s">
        <v>66</v>
      </c>
      <c r="D2267" t="s">
        <v>68</v>
      </c>
      <c r="E2267" t="s">
        <v>1601</v>
      </c>
      <c r="F2267" t="s">
        <v>1602</v>
      </c>
      <c r="J2267" t="s">
        <v>269</v>
      </c>
      <c r="K2267" t="s">
        <v>362</v>
      </c>
      <c r="L2267">
        <v>175</v>
      </c>
      <c r="M2267">
        <v>0</v>
      </c>
      <c r="N2267" t="s">
        <v>1579</v>
      </c>
      <c r="O2267">
        <v>4823</v>
      </c>
      <c r="P2267">
        <f t="shared" si="175"/>
        <v>7</v>
      </c>
      <c r="Q2267" t="str">
        <f t="shared" si="176"/>
        <v>Morning</v>
      </c>
      <c r="R2267" t="str">
        <f t="shared" si="177"/>
        <v>BLR  →  DEL</v>
      </c>
      <c r="S2267" t="str">
        <f t="shared" si="178"/>
        <v>Apr</v>
      </c>
      <c r="T2267" t="str">
        <f t="shared" si="179"/>
        <v>Economy</v>
      </c>
    </row>
    <row r="2268" spans="1:20" x14ac:dyDescent="0.35">
      <c r="A2268" t="s">
        <v>17</v>
      </c>
      <c r="B2268" t="s">
        <v>64</v>
      </c>
      <c r="C2268" t="s">
        <v>66</v>
      </c>
      <c r="D2268" t="s">
        <v>71</v>
      </c>
      <c r="E2268" t="s">
        <v>1601</v>
      </c>
      <c r="F2268" t="s">
        <v>1602</v>
      </c>
      <c r="J2268" t="s">
        <v>159</v>
      </c>
      <c r="K2268" t="s">
        <v>363</v>
      </c>
      <c r="L2268">
        <v>170</v>
      </c>
      <c r="M2268">
        <v>0</v>
      </c>
      <c r="N2268" t="s">
        <v>1579</v>
      </c>
      <c r="O2268">
        <v>7074</v>
      </c>
      <c r="P2268">
        <f t="shared" si="175"/>
        <v>5</v>
      </c>
      <c r="Q2268" t="str">
        <f t="shared" si="176"/>
        <v>Morning</v>
      </c>
      <c r="R2268" t="str">
        <f t="shared" si="177"/>
        <v>BLR  →  DEL</v>
      </c>
      <c r="S2268" t="str">
        <f t="shared" si="178"/>
        <v>Mar</v>
      </c>
      <c r="T2268" t="str">
        <f t="shared" si="179"/>
        <v>Premium Economy</v>
      </c>
    </row>
    <row r="2269" spans="1:20" x14ac:dyDescent="0.35">
      <c r="A2269" t="s">
        <v>14</v>
      </c>
      <c r="B2269" t="s">
        <v>37</v>
      </c>
      <c r="C2269" t="s">
        <v>68</v>
      </c>
      <c r="D2269" t="s">
        <v>72</v>
      </c>
      <c r="E2269" t="s">
        <v>1607</v>
      </c>
      <c r="F2269" t="s">
        <v>1609</v>
      </c>
      <c r="G2269" t="s">
        <v>1610</v>
      </c>
      <c r="J2269" t="s">
        <v>184</v>
      </c>
      <c r="K2269" t="s">
        <v>307</v>
      </c>
      <c r="L2269">
        <v>835</v>
      </c>
      <c r="M2269">
        <v>1</v>
      </c>
      <c r="N2269" t="s">
        <v>1579</v>
      </c>
      <c r="O2269">
        <v>17267</v>
      </c>
      <c r="P2269">
        <f t="shared" si="175"/>
        <v>7</v>
      </c>
      <c r="Q2269" t="str">
        <f t="shared" si="176"/>
        <v>Morning</v>
      </c>
      <c r="R2269" t="str">
        <f t="shared" si="177"/>
        <v>DEL  →  BOM  →  COK</v>
      </c>
      <c r="S2269" t="str">
        <f t="shared" si="178"/>
        <v>Mar</v>
      </c>
      <c r="T2269" t="str">
        <f t="shared" si="179"/>
        <v>Business</v>
      </c>
    </row>
    <row r="2270" spans="1:20" x14ac:dyDescent="0.35">
      <c r="A2270" t="s">
        <v>14</v>
      </c>
      <c r="B2270" t="s">
        <v>47</v>
      </c>
      <c r="C2270" t="s">
        <v>68</v>
      </c>
      <c r="D2270" t="s">
        <v>72</v>
      </c>
      <c r="E2270" t="s">
        <v>1607</v>
      </c>
      <c r="F2270" t="s">
        <v>1609</v>
      </c>
      <c r="G2270" t="s">
        <v>1610</v>
      </c>
      <c r="J2270" t="s">
        <v>204</v>
      </c>
      <c r="K2270" t="s">
        <v>439</v>
      </c>
      <c r="L2270">
        <v>630</v>
      </c>
      <c r="M2270">
        <v>1</v>
      </c>
      <c r="N2270" t="s">
        <v>1579</v>
      </c>
      <c r="O2270">
        <v>14067</v>
      </c>
      <c r="P2270">
        <f t="shared" si="175"/>
        <v>15</v>
      </c>
      <c r="Q2270" t="str">
        <f t="shared" si="176"/>
        <v>Afternoon</v>
      </c>
      <c r="R2270" t="str">
        <f t="shared" si="177"/>
        <v>DEL  →  BOM  →  COK</v>
      </c>
      <c r="S2270" t="str">
        <f t="shared" si="178"/>
        <v>May</v>
      </c>
      <c r="T2270" t="str">
        <f t="shared" si="179"/>
        <v>Business</v>
      </c>
    </row>
    <row r="2271" spans="1:20" x14ac:dyDescent="0.35">
      <c r="A2271" t="s">
        <v>10</v>
      </c>
      <c r="B2271" t="s">
        <v>23</v>
      </c>
      <c r="C2271" t="s">
        <v>66</v>
      </c>
      <c r="D2271" t="s">
        <v>68</v>
      </c>
      <c r="E2271" t="s">
        <v>1601</v>
      </c>
      <c r="F2271" t="s">
        <v>1602</v>
      </c>
      <c r="J2271" t="s">
        <v>268</v>
      </c>
      <c r="K2271" t="s">
        <v>377</v>
      </c>
      <c r="L2271">
        <v>170</v>
      </c>
      <c r="M2271">
        <v>0</v>
      </c>
      <c r="N2271" t="s">
        <v>1579</v>
      </c>
      <c r="O2271">
        <v>4823</v>
      </c>
      <c r="P2271">
        <f t="shared" si="175"/>
        <v>8</v>
      </c>
      <c r="Q2271" t="str">
        <f t="shared" si="176"/>
        <v>Morning</v>
      </c>
      <c r="R2271" t="str">
        <f t="shared" si="177"/>
        <v>BLR  →  DEL</v>
      </c>
      <c r="S2271" t="str">
        <f t="shared" si="178"/>
        <v>May</v>
      </c>
      <c r="T2271" t="str">
        <f t="shared" si="179"/>
        <v>Economy</v>
      </c>
    </row>
    <row r="2272" spans="1:20" x14ac:dyDescent="0.35">
      <c r="A2272" t="s">
        <v>10</v>
      </c>
      <c r="B2272" t="s">
        <v>65</v>
      </c>
      <c r="C2272" t="s">
        <v>66</v>
      </c>
      <c r="D2272" t="s">
        <v>68</v>
      </c>
      <c r="E2272" t="s">
        <v>1601</v>
      </c>
      <c r="F2272" t="s">
        <v>1602</v>
      </c>
      <c r="J2272" t="s">
        <v>225</v>
      </c>
      <c r="K2272" t="s">
        <v>292</v>
      </c>
      <c r="L2272">
        <v>170</v>
      </c>
      <c r="M2272">
        <v>0</v>
      </c>
      <c r="N2272" t="s">
        <v>1579</v>
      </c>
      <c r="O2272">
        <v>4823</v>
      </c>
      <c r="P2272">
        <f t="shared" si="175"/>
        <v>20</v>
      </c>
      <c r="Q2272" t="str">
        <f t="shared" si="176"/>
        <v>Evening</v>
      </c>
      <c r="R2272" t="str">
        <f t="shared" si="177"/>
        <v>BLR  →  DEL</v>
      </c>
      <c r="S2272" t="str">
        <f t="shared" si="178"/>
        <v>Apr</v>
      </c>
      <c r="T2272" t="str">
        <f t="shared" si="179"/>
        <v>Economy</v>
      </c>
    </row>
    <row r="2273" spans="1:20" x14ac:dyDescent="0.35">
      <c r="A2273" t="s">
        <v>17</v>
      </c>
      <c r="B2273" t="s">
        <v>25</v>
      </c>
      <c r="C2273" t="s">
        <v>66</v>
      </c>
      <c r="D2273" t="s">
        <v>68</v>
      </c>
      <c r="E2273" t="s">
        <v>1601</v>
      </c>
      <c r="F2273" t="s">
        <v>1602</v>
      </c>
      <c r="J2273" t="s">
        <v>199</v>
      </c>
      <c r="K2273" t="s">
        <v>896</v>
      </c>
      <c r="L2273">
        <v>170</v>
      </c>
      <c r="M2273">
        <v>0</v>
      </c>
      <c r="N2273" t="s">
        <v>1579</v>
      </c>
      <c r="O2273">
        <v>4483</v>
      </c>
      <c r="P2273">
        <f t="shared" si="175"/>
        <v>23</v>
      </c>
      <c r="Q2273" t="str">
        <f t="shared" si="176"/>
        <v>Night</v>
      </c>
      <c r="R2273" t="str">
        <f t="shared" si="177"/>
        <v>BLR  →  DEL</v>
      </c>
      <c r="S2273" t="str">
        <f t="shared" si="178"/>
        <v>May</v>
      </c>
      <c r="T2273" t="str">
        <f t="shared" si="179"/>
        <v>Economy</v>
      </c>
    </row>
    <row r="2274" spans="1:20" x14ac:dyDescent="0.35">
      <c r="A2274" t="s">
        <v>11</v>
      </c>
      <c r="B2274" t="s">
        <v>53</v>
      </c>
      <c r="C2274" t="s">
        <v>67</v>
      </c>
      <c r="D2274" t="s">
        <v>66</v>
      </c>
      <c r="E2274" t="s">
        <v>1603</v>
      </c>
      <c r="F2274" t="s">
        <v>1620</v>
      </c>
      <c r="G2274" t="s">
        <v>1621</v>
      </c>
      <c r="H2274" t="s">
        <v>1606</v>
      </c>
      <c r="J2274" t="s">
        <v>185</v>
      </c>
      <c r="K2274" t="s">
        <v>394</v>
      </c>
      <c r="L2274">
        <v>805</v>
      </c>
      <c r="M2274">
        <v>2</v>
      </c>
      <c r="N2274" t="s">
        <v>1579</v>
      </c>
      <c r="O2274">
        <v>14960</v>
      </c>
      <c r="P2274">
        <f t="shared" si="175"/>
        <v>9</v>
      </c>
      <c r="Q2274" t="str">
        <f t="shared" si="176"/>
        <v>Morning</v>
      </c>
      <c r="R2274" t="str">
        <f t="shared" si="177"/>
        <v>CCU  →  GAU  →  DEL  →  BLR</v>
      </c>
      <c r="S2274" t="str">
        <f t="shared" si="178"/>
        <v>Jun</v>
      </c>
      <c r="T2274" t="str">
        <f t="shared" si="179"/>
        <v>Business</v>
      </c>
    </row>
    <row r="2275" spans="1:20" x14ac:dyDescent="0.35">
      <c r="A2275" t="s">
        <v>11</v>
      </c>
      <c r="B2275" t="s">
        <v>30</v>
      </c>
      <c r="C2275" t="s">
        <v>66</v>
      </c>
      <c r="D2275" t="s">
        <v>68</v>
      </c>
      <c r="E2275" t="s">
        <v>1601</v>
      </c>
      <c r="F2275" t="s">
        <v>1602</v>
      </c>
      <c r="J2275" t="s">
        <v>254</v>
      </c>
      <c r="K2275" t="s">
        <v>200</v>
      </c>
      <c r="L2275">
        <v>165</v>
      </c>
      <c r="M2275">
        <v>0</v>
      </c>
      <c r="N2275" t="s">
        <v>1579</v>
      </c>
      <c r="O2275">
        <v>7171</v>
      </c>
      <c r="P2275">
        <f t="shared" si="175"/>
        <v>17</v>
      </c>
      <c r="Q2275" t="str">
        <f t="shared" si="176"/>
        <v>Evening</v>
      </c>
      <c r="R2275" t="str">
        <f t="shared" si="177"/>
        <v>BLR  →  DEL</v>
      </c>
      <c r="S2275" t="str">
        <f t="shared" si="178"/>
        <v>Jun</v>
      </c>
      <c r="T2275" t="str">
        <f t="shared" si="179"/>
        <v>Premium Economy</v>
      </c>
    </row>
    <row r="2276" spans="1:20" x14ac:dyDescent="0.35">
      <c r="A2276" t="s">
        <v>11</v>
      </c>
      <c r="B2276" t="s">
        <v>22</v>
      </c>
      <c r="C2276" t="s">
        <v>67</v>
      </c>
      <c r="D2276" t="s">
        <v>66</v>
      </c>
      <c r="E2276" t="s">
        <v>1603</v>
      </c>
      <c r="F2276" t="s">
        <v>1621</v>
      </c>
      <c r="G2276" t="s">
        <v>1606</v>
      </c>
      <c r="J2276" t="s">
        <v>282</v>
      </c>
      <c r="K2276" t="s">
        <v>897</v>
      </c>
      <c r="L2276">
        <v>745</v>
      </c>
      <c r="M2276">
        <v>1</v>
      </c>
      <c r="N2276" t="s">
        <v>1579</v>
      </c>
      <c r="O2276">
        <v>12173</v>
      </c>
      <c r="P2276">
        <f t="shared" si="175"/>
        <v>20</v>
      </c>
      <c r="Q2276" t="str">
        <f t="shared" si="176"/>
        <v>Evening</v>
      </c>
      <c r="R2276" t="str">
        <f t="shared" si="177"/>
        <v>CCU  →  DEL  →  BLR</v>
      </c>
      <c r="S2276" t="str">
        <f t="shared" si="178"/>
        <v>Mar</v>
      </c>
      <c r="T2276" t="str">
        <f t="shared" si="179"/>
        <v>Business</v>
      </c>
    </row>
    <row r="2277" spans="1:20" x14ac:dyDescent="0.35">
      <c r="A2277" t="s">
        <v>11</v>
      </c>
      <c r="B2277" t="s">
        <v>64</v>
      </c>
      <c r="C2277" t="s">
        <v>66</v>
      </c>
      <c r="D2277" t="s">
        <v>71</v>
      </c>
      <c r="E2277" t="s">
        <v>1601</v>
      </c>
      <c r="F2277" t="s">
        <v>1615</v>
      </c>
      <c r="G2277" t="s">
        <v>1602</v>
      </c>
      <c r="J2277" t="s">
        <v>267</v>
      </c>
      <c r="K2277" t="s">
        <v>174</v>
      </c>
      <c r="L2277">
        <v>495</v>
      </c>
      <c r="M2277">
        <v>1</v>
      </c>
      <c r="N2277" t="s">
        <v>1579</v>
      </c>
      <c r="O2277">
        <v>11392</v>
      </c>
      <c r="P2277">
        <f t="shared" si="175"/>
        <v>0</v>
      </c>
      <c r="Q2277" t="str">
        <f t="shared" si="176"/>
        <v>Night</v>
      </c>
      <c r="R2277" t="str">
        <f t="shared" si="177"/>
        <v>BLR  →  AMD  →  DEL</v>
      </c>
      <c r="S2277" t="str">
        <f t="shared" si="178"/>
        <v>Mar</v>
      </c>
      <c r="T2277" t="str">
        <f t="shared" si="179"/>
        <v>Business</v>
      </c>
    </row>
    <row r="2278" spans="1:20" x14ac:dyDescent="0.35">
      <c r="A2278" t="s">
        <v>11</v>
      </c>
      <c r="B2278" t="s">
        <v>41</v>
      </c>
      <c r="C2278" t="s">
        <v>67</v>
      </c>
      <c r="D2278" t="s">
        <v>66</v>
      </c>
      <c r="E2278" t="s">
        <v>1603</v>
      </c>
      <c r="F2278" t="s">
        <v>1621</v>
      </c>
      <c r="G2278" t="s">
        <v>1618</v>
      </c>
      <c r="H2278" t="s">
        <v>1606</v>
      </c>
      <c r="J2278" t="s">
        <v>255</v>
      </c>
      <c r="K2278" t="s">
        <v>648</v>
      </c>
      <c r="L2278">
        <v>1665</v>
      </c>
      <c r="M2278">
        <v>2</v>
      </c>
      <c r="N2278" t="s">
        <v>1579</v>
      </c>
      <c r="O2278">
        <v>16057</v>
      </c>
      <c r="P2278">
        <f t="shared" si="175"/>
        <v>10</v>
      </c>
      <c r="Q2278" t="str">
        <f t="shared" si="176"/>
        <v>Morning</v>
      </c>
      <c r="R2278" t="str">
        <f t="shared" si="177"/>
        <v>CCU  →  DEL  →  COK  →  BLR</v>
      </c>
      <c r="S2278" t="str">
        <f t="shared" si="178"/>
        <v>May</v>
      </c>
      <c r="T2278" t="str">
        <f t="shared" si="179"/>
        <v>Business</v>
      </c>
    </row>
    <row r="2279" spans="1:20" x14ac:dyDescent="0.35">
      <c r="A2279" t="s">
        <v>12</v>
      </c>
      <c r="B2279" t="s">
        <v>24</v>
      </c>
      <c r="C2279" t="s">
        <v>67</v>
      </c>
      <c r="D2279" t="s">
        <v>66</v>
      </c>
      <c r="E2279" t="s">
        <v>1603</v>
      </c>
      <c r="F2279" t="s">
        <v>1621</v>
      </c>
      <c r="G2279" t="s">
        <v>1606</v>
      </c>
      <c r="J2279" t="s">
        <v>254</v>
      </c>
      <c r="K2279" t="s">
        <v>898</v>
      </c>
      <c r="L2279">
        <v>1075</v>
      </c>
      <c r="M2279">
        <v>1</v>
      </c>
      <c r="N2279" t="s">
        <v>1579</v>
      </c>
      <c r="O2279">
        <v>14151</v>
      </c>
      <c r="P2279">
        <f t="shared" si="175"/>
        <v>17</v>
      </c>
      <c r="Q2279" t="str">
        <f t="shared" si="176"/>
        <v>Evening</v>
      </c>
      <c r="R2279" t="str">
        <f t="shared" si="177"/>
        <v>CCU  →  DEL  →  BLR</v>
      </c>
      <c r="S2279" t="str">
        <f t="shared" si="178"/>
        <v>Jun</v>
      </c>
      <c r="T2279" t="str">
        <f t="shared" si="179"/>
        <v>Business</v>
      </c>
    </row>
    <row r="2280" spans="1:20" x14ac:dyDescent="0.35">
      <c r="A2280" t="s">
        <v>12</v>
      </c>
      <c r="B2280" t="s">
        <v>47</v>
      </c>
      <c r="C2280" t="s">
        <v>66</v>
      </c>
      <c r="D2280" t="s">
        <v>68</v>
      </c>
      <c r="E2280" t="s">
        <v>1601</v>
      </c>
      <c r="F2280" t="s">
        <v>1602</v>
      </c>
      <c r="J2280" t="s">
        <v>192</v>
      </c>
      <c r="K2280" t="s">
        <v>214</v>
      </c>
      <c r="L2280">
        <v>175</v>
      </c>
      <c r="M2280">
        <v>0</v>
      </c>
      <c r="N2280" t="s">
        <v>1580</v>
      </c>
      <c r="O2280">
        <v>4030</v>
      </c>
      <c r="P2280">
        <f t="shared" si="175"/>
        <v>11</v>
      </c>
      <c r="Q2280" t="str">
        <f t="shared" si="176"/>
        <v>Morning</v>
      </c>
      <c r="R2280" t="str">
        <f t="shared" si="177"/>
        <v>BLR  →  DEL</v>
      </c>
      <c r="S2280" t="str">
        <f t="shared" si="178"/>
        <v>May</v>
      </c>
      <c r="T2280" t="str">
        <f t="shared" si="179"/>
        <v>Economy</v>
      </c>
    </row>
    <row r="2281" spans="1:20" x14ac:dyDescent="0.35">
      <c r="A2281" t="s">
        <v>10</v>
      </c>
      <c r="B2281" t="s">
        <v>40</v>
      </c>
      <c r="C2281" t="s">
        <v>67</v>
      </c>
      <c r="D2281" t="s">
        <v>66</v>
      </c>
      <c r="E2281" t="s">
        <v>1603</v>
      </c>
      <c r="F2281" t="s">
        <v>1605</v>
      </c>
      <c r="G2281" t="s">
        <v>1606</v>
      </c>
      <c r="J2281" t="s">
        <v>256</v>
      </c>
      <c r="K2281" t="s">
        <v>394</v>
      </c>
      <c r="L2281">
        <v>220</v>
      </c>
      <c r="M2281">
        <v>1</v>
      </c>
      <c r="N2281" t="s">
        <v>1579</v>
      </c>
      <c r="O2281">
        <v>4226</v>
      </c>
      <c r="P2281">
        <f t="shared" si="175"/>
        <v>19</v>
      </c>
      <c r="Q2281" t="str">
        <f t="shared" si="176"/>
        <v>Evening</v>
      </c>
      <c r="R2281" t="str">
        <f t="shared" si="177"/>
        <v>CCU  →  BBI  →  BLR</v>
      </c>
      <c r="S2281" t="str">
        <f t="shared" si="178"/>
        <v>May</v>
      </c>
      <c r="T2281" t="str">
        <f t="shared" si="179"/>
        <v>Economy</v>
      </c>
    </row>
    <row r="2282" spans="1:20" x14ac:dyDescent="0.35">
      <c r="A2282" t="s">
        <v>11</v>
      </c>
      <c r="B2282" t="s">
        <v>52</v>
      </c>
      <c r="C2282" t="s">
        <v>68</v>
      </c>
      <c r="D2282" t="s">
        <v>72</v>
      </c>
      <c r="E2282" t="s">
        <v>1607</v>
      </c>
      <c r="F2282" t="s">
        <v>1609</v>
      </c>
      <c r="G2282" t="s">
        <v>1610</v>
      </c>
      <c r="J2282" t="s">
        <v>180</v>
      </c>
      <c r="K2282" t="s">
        <v>252</v>
      </c>
      <c r="L2282">
        <v>915</v>
      </c>
      <c r="M2282">
        <v>1</v>
      </c>
      <c r="N2282" t="s">
        <v>1579</v>
      </c>
      <c r="O2282">
        <v>11050</v>
      </c>
      <c r="P2282">
        <f t="shared" si="175"/>
        <v>4</v>
      </c>
      <c r="Q2282" t="str">
        <f t="shared" si="176"/>
        <v>Night</v>
      </c>
      <c r="R2282" t="str">
        <f t="shared" si="177"/>
        <v>DEL  →  BOM  →  COK</v>
      </c>
      <c r="S2282" t="str">
        <f t="shared" si="178"/>
        <v>Mar</v>
      </c>
      <c r="T2282" t="str">
        <f t="shared" si="179"/>
        <v>Business</v>
      </c>
    </row>
    <row r="2283" spans="1:20" x14ac:dyDescent="0.35">
      <c r="A2283" t="s">
        <v>11</v>
      </c>
      <c r="B2283" t="s">
        <v>47</v>
      </c>
      <c r="C2283" t="s">
        <v>66</v>
      </c>
      <c r="D2283" t="s">
        <v>68</v>
      </c>
      <c r="E2283" t="s">
        <v>1601</v>
      </c>
      <c r="F2283" t="s">
        <v>1602</v>
      </c>
      <c r="J2283" t="s">
        <v>255</v>
      </c>
      <c r="K2283" t="s">
        <v>374</v>
      </c>
      <c r="L2283">
        <v>165</v>
      </c>
      <c r="M2283">
        <v>0</v>
      </c>
      <c r="N2283" t="s">
        <v>1579</v>
      </c>
      <c r="O2283">
        <v>6961</v>
      </c>
      <c r="P2283">
        <f t="shared" si="175"/>
        <v>10</v>
      </c>
      <c r="Q2283" t="str">
        <f t="shared" si="176"/>
        <v>Morning</v>
      </c>
      <c r="R2283" t="str">
        <f t="shared" si="177"/>
        <v>BLR  →  DEL</v>
      </c>
      <c r="S2283" t="str">
        <f t="shared" si="178"/>
        <v>May</v>
      </c>
      <c r="T2283" t="str">
        <f t="shared" si="179"/>
        <v>Premium Economy</v>
      </c>
    </row>
    <row r="2284" spans="1:20" x14ac:dyDescent="0.35">
      <c r="A2284" t="s">
        <v>12</v>
      </c>
      <c r="B2284" t="s">
        <v>22</v>
      </c>
      <c r="C2284" t="s">
        <v>67</v>
      </c>
      <c r="D2284" t="s">
        <v>66</v>
      </c>
      <c r="E2284" t="s">
        <v>1603</v>
      </c>
      <c r="F2284" t="s">
        <v>1609</v>
      </c>
      <c r="G2284" t="s">
        <v>1606</v>
      </c>
      <c r="J2284" t="s">
        <v>171</v>
      </c>
      <c r="K2284" t="s">
        <v>899</v>
      </c>
      <c r="L2284">
        <v>725</v>
      </c>
      <c r="M2284">
        <v>1</v>
      </c>
      <c r="N2284" t="s">
        <v>1579</v>
      </c>
      <c r="O2284">
        <v>14231</v>
      </c>
      <c r="P2284">
        <f t="shared" si="175"/>
        <v>21</v>
      </c>
      <c r="Q2284" t="str">
        <f t="shared" si="176"/>
        <v>Night</v>
      </c>
      <c r="R2284" t="str">
        <f t="shared" si="177"/>
        <v>CCU  →  BOM  →  BLR</v>
      </c>
      <c r="S2284" t="str">
        <f t="shared" si="178"/>
        <v>Mar</v>
      </c>
      <c r="T2284" t="str">
        <f t="shared" si="179"/>
        <v>Business</v>
      </c>
    </row>
    <row r="2285" spans="1:20" x14ac:dyDescent="0.35">
      <c r="A2285" t="s">
        <v>12</v>
      </c>
      <c r="B2285" t="s">
        <v>46</v>
      </c>
      <c r="C2285" t="s">
        <v>68</v>
      </c>
      <c r="D2285" t="s">
        <v>72</v>
      </c>
      <c r="E2285" t="s">
        <v>1607</v>
      </c>
      <c r="F2285" t="s">
        <v>1611</v>
      </c>
      <c r="G2285" t="s">
        <v>1609</v>
      </c>
      <c r="H2285" t="s">
        <v>1610</v>
      </c>
      <c r="J2285" t="s">
        <v>186</v>
      </c>
      <c r="K2285" t="s">
        <v>450</v>
      </c>
      <c r="L2285">
        <v>1320</v>
      </c>
      <c r="M2285">
        <v>2</v>
      </c>
      <c r="N2285" t="s">
        <v>1580</v>
      </c>
      <c r="O2285">
        <v>10919</v>
      </c>
      <c r="P2285">
        <f t="shared" si="175"/>
        <v>14</v>
      </c>
      <c r="Q2285" t="str">
        <f t="shared" si="176"/>
        <v>Afternoon</v>
      </c>
      <c r="R2285" t="str">
        <f t="shared" si="177"/>
        <v>DEL  →  NAG  →  BOM  →  COK</v>
      </c>
      <c r="S2285" t="str">
        <f t="shared" si="178"/>
        <v>Jun</v>
      </c>
      <c r="T2285" t="str">
        <f t="shared" si="179"/>
        <v>Business</v>
      </c>
    </row>
    <row r="2286" spans="1:20" x14ac:dyDescent="0.35">
      <c r="A2286" t="s">
        <v>11</v>
      </c>
      <c r="B2286" t="s">
        <v>59</v>
      </c>
      <c r="C2286" t="s">
        <v>68</v>
      </c>
      <c r="D2286" t="s">
        <v>72</v>
      </c>
      <c r="E2286" t="s">
        <v>1607</v>
      </c>
      <c r="F2286" t="s">
        <v>1608</v>
      </c>
      <c r="G2286" t="s">
        <v>1609</v>
      </c>
      <c r="H2286" t="s">
        <v>1610</v>
      </c>
      <c r="J2286" t="s">
        <v>183</v>
      </c>
      <c r="K2286" t="s">
        <v>252</v>
      </c>
      <c r="L2286">
        <v>735</v>
      </c>
      <c r="M2286">
        <v>2</v>
      </c>
      <c r="N2286" t="s">
        <v>1579</v>
      </c>
      <c r="O2286">
        <v>10913</v>
      </c>
      <c r="P2286">
        <f t="shared" si="175"/>
        <v>7</v>
      </c>
      <c r="Q2286" t="str">
        <f t="shared" si="176"/>
        <v>Morning</v>
      </c>
      <c r="R2286" t="str">
        <f t="shared" si="177"/>
        <v>DEL  →  LKO  →  BOM  →  COK</v>
      </c>
      <c r="S2286" t="str">
        <f t="shared" si="178"/>
        <v>Mar</v>
      </c>
      <c r="T2286" t="str">
        <f t="shared" si="179"/>
        <v>Business</v>
      </c>
    </row>
    <row r="2287" spans="1:20" x14ac:dyDescent="0.35">
      <c r="A2287" t="s">
        <v>10</v>
      </c>
      <c r="B2287" t="s">
        <v>46</v>
      </c>
      <c r="C2287" t="s">
        <v>69</v>
      </c>
      <c r="D2287" t="s">
        <v>67</v>
      </c>
      <c r="E2287" t="s">
        <v>1613</v>
      </c>
      <c r="F2287" t="s">
        <v>1614</v>
      </c>
      <c r="J2287" t="s">
        <v>333</v>
      </c>
      <c r="K2287" t="s">
        <v>900</v>
      </c>
      <c r="L2287">
        <v>140</v>
      </c>
      <c r="M2287">
        <v>0</v>
      </c>
      <c r="N2287" t="s">
        <v>1579</v>
      </c>
      <c r="O2287">
        <v>5277</v>
      </c>
      <c r="P2287">
        <f t="shared" si="175"/>
        <v>22</v>
      </c>
      <c r="Q2287" t="str">
        <f t="shared" si="176"/>
        <v>Night</v>
      </c>
      <c r="R2287" t="str">
        <f t="shared" si="177"/>
        <v>MAA  →  CCU</v>
      </c>
      <c r="S2287" t="str">
        <f t="shared" si="178"/>
        <v>Jun</v>
      </c>
      <c r="T2287" t="str">
        <f t="shared" si="179"/>
        <v>Premium Economy</v>
      </c>
    </row>
    <row r="2288" spans="1:20" x14ac:dyDescent="0.35">
      <c r="A2288" t="s">
        <v>14</v>
      </c>
      <c r="B2288" t="s">
        <v>47</v>
      </c>
      <c r="C2288" t="s">
        <v>68</v>
      </c>
      <c r="D2288" t="s">
        <v>72</v>
      </c>
      <c r="E2288" t="s">
        <v>1607</v>
      </c>
      <c r="F2288" t="s">
        <v>1609</v>
      </c>
      <c r="G2288" t="s">
        <v>1610</v>
      </c>
      <c r="J2288" t="s">
        <v>273</v>
      </c>
      <c r="K2288" t="s">
        <v>307</v>
      </c>
      <c r="L2288">
        <v>640</v>
      </c>
      <c r="M2288">
        <v>1</v>
      </c>
      <c r="N2288" t="s">
        <v>1579</v>
      </c>
      <c r="O2288">
        <v>7485</v>
      </c>
      <c r="P2288">
        <f t="shared" si="175"/>
        <v>10</v>
      </c>
      <c r="Q2288" t="str">
        <f t="shared" si="176"/>
        <v>Morning</v>
      </c>
      <c r="R2288" t="str">
        <f t="shared" si="177"/>
        <v>DEL  →  BOM  →  COK</v>
      </c>
      <c r="S2288" t="str">
        <f t="shared" si="178"/>
        <v>May</v>
      </c>
      <c r="T2288" t="str">
        <f t="shared" si="179"/>
        <v>Premium Economy</v>
      </c>
    </row>
    <row r="2289" spans="1:20" x14ac:dyDescent="0.35">
      <c r="A2289" t="s">
        <v>12</v>
      </c>
      <c r="B2289" t="s">
        <v>22</v>
      </c>
      <c r="C2289" t="s">
        <v>67</v>
      </c>
      <c r="D2289" t="s">
        <v>66</v>
      </c>
      <c r="E2289" t="s">
        <v>1603</v>
      </c>
      <c r="F2289" t="s">
        <v>1609</v>
      </c>
      <c r="G2289" t="s">
        <v>1606</v>
      </c>
      <c r="J2289" t="s">
        <v>221</v>
      </c>
      <c r="K2289" t="s">
        <v>617</v>
      </c>
      <c r="L2289">
        <v>1405</v>
      </c>
      <c r="M2289">
        <v>1</v>
      </c>
      <c r="N2289" t="s">
        <v>1579</v>
      </c>
      <c r="O2289">
        <v>14231</v>
      </c>
      <c r="P2289">
        <f t="shared" si="175"/>
        <v>16</v>
      </c>
      <c r="Q2289" t="str">
        <f t="shared" si="176"/>
        <v>Afternoon</v>
      </c>
      <c r="R2289" t="str">
        <f t="shared" si="177"/>
        <v>CCU  →  BOM  →  BLR</v>
      </c>
      <c r="S2289" t="str">
        <f t="shared" si="178"/>
        <v>Mar</v>
      </c>
      <c r="T2289" t="str">
        <f t="shared" si="179"/>
        <v>Business</v>
      </c>
    </row>
    <row r="2290" spans="1:20" x14ac:dyDescent="0.35">
      <c r="A2290" t="s">
        <v>15</v>
      </c>
      <c r="B2290" t="s">
        <v>44</v>
      </c>
      <c r="C2290" t="s">
        <v>68</v>
      </c>
      <c r="D2290" t="s">
        <v>72</v>
      </c>
      <c r="E2290" t="s">
        <v>1607</v>
      </c>
      <c r="F2290" t="s">
        <v>1615</v>
      </c>
      <c r="G2290" t="s">
        <v>1610</v>
      </c>
      <c r="J2290" t="s">
        <v>328</v>
      </c>
      <c r="K2290" t="s">
        <v>612</v>
      </c>
      <c r="L2290">
        <v>370</v>
      </c>
      <c r="M2290">
        <v>1</v>
      </c>
      <c r="N2290" t="s">
        <v>1579</v>
      </c>
      <c r="O2290">
        <v>4201</v>
      </c>
      <c r="P2290">
        <f t="shared" si="175"/>
        <v>7</v>
      </c>
      <c r="Q2290" t="str">
        <f t="shared" si="176"/>
        <v>Morning</v>
      </c>
      <c r="R2290" t="str">
        <f t="shared" si="177"/>
        <v>DEL  →  AMD  →  COK</v>
      </c>
      <c r="S2290" t="str">
        <f t="shared" si="178"/>
        <v>Apr</v>
      </c>
      <c r="T2290" t="str">
        <f t="shared" si="179"/>
        <v>Economy</v>
      </c>
    </row>
    <row r="2291" spans="1:20" x14ac:dyDescent="0.35">
      <c r="A2291" t="s">
        <v>11</v>
      </c>
      <c r="B2291" t="s">
        <v>37</v>
      </c>
      <c r="C2291" t="s">
        <v>68</v>
      </c>
      <c r="D2291" t="s">
        <v>72</v>
      </c>
      <c r="E2291" t="s">
        <v>1607</v>
      </c>
      <c r="F2291" t="s">
        <v>1610</v>
      </c>
      <c r="J2291" t="s">
        <v>178</v>
      </c>
      <c r="K2291" t="s">
        <v>288</v>
      </c>
      <c r="L2291">
        <v>180</v>
      </c>
      <c r="M2291">
        <v>0</v>
      </c>
      <c r="N2291" t="s">
        <v>1579</v>
      </c>
      <c r="O2291">
        <v>7931</v>
      </c>
      <c r="P2291">
        <f t="shared" si="175"/>
        <v>14</v>
      </c>
      <c r="Q2291" t="str">
        <f t="shared" si="176"/>
        <v>Afternoon</v>
      </c>
      <c r="R2291" t="str">
        <f t="shared" si="177"/>
        <v>DEL  →  COK</v>
      </c>
      <c r="S2291" t="str">
        <f t="shared" si="178"/>
        <v>Mar</v>
      </c>
      <c r="T2291" t="str">
        <f t="shared" si="179"/>
        <v>Premium Economy</v>
      </c>
    </row>
    <row r="2292" spans="1:20" x14ac:dyDescent="0.35">
      <c r="A2292" t="s">
        <v>14</v>
      </c>
      <c r="B2292" t="s">
        <v>41</v>
      </c>
      <c r="C2292" t="s">
        <v>68</v>
      </c>
      <c r="D2292" t="s">
        <v>72</v>
      </c>
      <c r="E2292" t="s">
        <v>1607</v>
      </c>
      <c r="F2292" t="s">
        <v>1623</v>
      </c>
      <c r="G2292" t="s">
        <v>1610</v>
      </c>
      <c r="J2292" t="s">
        <v>293</v>
      </c>
      <c r="K2292" t="s">
        <v>417</v>
      </c>
      <c r="L2292">
        <v>455</v>
      </c>
      <c r="M2292">
        <v>1</v>
      </c>
      <c r="N2292" t="s">
        <v>1579</v>
      </c>
      <c r="O2292">
        <v>6513</v>
      </c>
      <c r="P2292">
        <f t="shared" si="175"/>
        <v>14</v>
      </c>
      <c r="Q2292" t="str">
        <f t="shared" si="176"/>
        <v>Afternoon</v>
      </c>
      <c r="R2292" t="str">
        <f t="shared" si="177"/>
        <v>DEL  →  HYD  →  COK</v>
      </c>
      <c r="S2292" t="str">
        <f t="shared" si="178"/>
        <v>May</v>
      </c>
      <c r="T2292" t="str">
        <f t="shared" si="179"/>
        <v>Premium Economy</v>
      </c>
    </row>
    <row r="2293" spans="1:20" x14ac:dyDescent="0.35">
      <c r="A2293" t="s">
        <v>12</v>
      </c>
      <c r="B2293" t="s">
        <v>53</v>
      </c>
      <c r="C2293" t="s">
        <v>68</v>
      </c>
      <c r="D2293" t="s">
        <v>72</v>
      </c>
      <c r="E2293" t="s">
        <v>1607</v>
      </c>
      <c r="F2293" t="s">
        <v>1609</v>
      </c>
      <c r="G2293" t="s">
        <v>1610</v>
      </c>
      <c r="J2293" t="s">
        <v>204</v>
      </c>
      <c r="K2293" t="s">
        <v>784</v>
      </c>
      <c r="L2293">
        <v>1680</v>
      </c>
      <c r="M2293">
        <v>1</v>
      </c>
      <c r="N2293" t="s">
        <v>1579</v>
      </c>
      <c r="O2293">
        <v>14714</v>
      </c>
      <c r="P2293">
        <f t="shared" si="175"/>
        <v>15</v>
      </c>
      <c r="Q2293" t="str">
        <f t="shared" si="176"/>
        <v>Afternoon</v>
      </c>
      <c r="R2293" t="str">
        <f t="shared" si="177"/>
        <v>DEL  →  BOM  →  COK</v>
      </c>
      <c r="S2293" t="str">
        <f t="shared" si="178"/>
        <v>Jun</v>
      </c>
      <c r="T2293" t="str">
        <f t="shared" si="179"/>
        <v>Business</v>
      </c>
    </row>
    <row r="2294" spans="1:20" x14ac:dyDescent="0.35">
      <c r="A2294" t="s">
        <v>10</v>
      </c>
      <c r="B2294" t="s">
        <v>32</v>
      </c>
      <c r="C2294" t="s">
        <v>67</v>
      </c>
      <c r="D2294" t="s">
        <v>66</v>
      </c>
      <c r="E2294" t="s">
        <v>1603</v>
      </c>
      <c r="F2294" t="s">
        <v>1611</v>
      </c>
      <c r="G2294" t="s">
        <v>1606</v>
      </c>
      <c r="J2294" t="s">
        <v>161</v>
      </c>
      <c r="K2294" t="s">
        <v>241</v>
      </c>
      <c r="L2294">
        <v>325</v>
      </c>
      <c r="M2294">
        <v>1</v>
      </c>
      <c r="N2294" t="s">
        <v>1579</v>
      </c>
      <c r="O2294">
        <v>6218</v>
      </c>
      <c r="P2294">
        <f t="shared" si="175"/>
        <v>18</v>
      </c>
      <c r="Q2294" t="str">
        <f t="shared" si="176"/>
        <v>Evening</v>
      </c>
      <c r="R2294" t="str">
        <f t="shared" si="177"/>
        <v>CCU  →  NAG  →  BLR</v>
      </c>
      <c r="S2294" t="str">
        <f t="shared" si="178"/>
        <v>May</v>
      </c>
      <c r="T2294" t="str">
        <f t="shared" si="179"/>
        <v>Premium Economy</v>
      </c>
    </row>
    <row r="2295" spans="1:20" x14ac:dyDescent="0.35">
      <c r="A2295" t="s">
        <v>11</v>
      </c>
      <c r="B2295" t="s">
        <v>46</v>
      </c>
      <c r="C2295" t="s">
        <v>68</v>
      </c>
      <c r="D2295" t="s">
        <v>72</v>
      </c>
      <c r="E2295" t="s">
        <v>1607</v>
      </c>
      <c r="F2295" t="s">
        <v>1627</v>
      </c>
      <c r="G2295" t="s">
        <v>1609</v>
      </c>
      <c r="H2295" t="s">
        <v>1610</v>
      </c>
      <c r="J2295" t="s">
        <v>234</v>
      </c>
      <c r="K2295" t="s">
        <v>252</v>
      </c>
      <c r="L2295">
        <v>435</v>
      </c>
      <c r="M2295">
        <v>2</v>
      </c>
      <c r="N2295" t="s">
        <v>1579</v>
      </c>
      <c r="O2295">
        <v>8603</v>
      </c>
      <c r="P2295">
        <f t="shared" si="175"/>
        <v>12</v>
      </c>
      <c r="Q2295" t="str">
        <f t="shared" si="176"/>
        <v>Afternoon</v>
      </c>
      <c r="R2295" t="str">
        <f t="shared" si="177"/>
        <v>DEL  →  JAI  →  BOM  →  COK</v>
      </c>
      <c r="S2295" t="str">
        <f t="shared" si="178"/>
        <v>Jun</v>
      </c>
      <c r="T2295" t="str">
        <f t="shared" si="179"/>
        <v>Premium Economy</v>
      </c>
    </row>
    <row r="2296" spans="1:20" x14ac:dyDescent="0.35">
      <c r="A2296" t="s">
        <v>10</v>
      </c>
      <c r="B2296" t="s">
        <v>47</v>
      </c>
      <c r="C2296" t="s">
        <v>68</v>
      </c>
      <c r="D2296" t="s">
        <v>72</v>
      </c>
      <c r="E2296" t="s">
        <v>1607</v>
      </c>
      <c r="F2296" t="s">
        <v>1609</v>
      </c>
      <c r="G2296" t="s">
        <v>1610</v>
      </c>
      <c r="J2296" t="s">
        <v>268</v>
      </c>
      <c r="K2296" t="s">
        <v>307</v>
      </c>
      <c r="L2296">
        <v>750</v>
      </c>
      <c r="M2296">
        <v>1</v>
      </c>
      <c r="N2296" t="s">
        <v>1579</v>
      </c>
      <c r="O2296">
        <v>7318</v>
      </c>
      <c r="P2296">
        <f t="shared" si="175"/>
        <v>8</v>
      </c>
      <c r="Q2296" t="str">
        <f t="shared" si="176"/>
        <v>Morning</v>
      </c>
      <c r="R2296" t="str">
        <f t="shared" si="177"/>
        <v>DEL  →  BOM  →  COK</v>
      </c>
      <c r="S2296" t="str">
        <f t="shared" si="178"/>
        <v>May</v>
      </c>
      <c r="T2296" t="str">
        <f t="shared" si="179"/>
        <v>Premium Economy</v>
      </c>
    </row>
    <row r="2297" spans="1:20" x14ac:dyDescent="0.35">
      <c r="A2297" t="s">
        <v>14</v>
      </c>
      <c r="B2297" t="s">
        <v>43</v>
      </c>
      <c r="C2297" t="s">
        <v>68</v>
      </c>
      <c r="D2297" t="s">
        <v>72</v>
      </c>
      <c r="E2297" t="s">
        <v>1607</v>
      </c>
      <c r="F2297" t="s">
        <v>1609</v>
      </c>
      <c r="G2297" t="s">
        <v>1610</v>
      </c>
      <c r="J2297" t="s">
        <v>255</v>
      </c>
      <c r="K2297" t="s">
        <v>194</v>
      </c>
      <c r="L2297">
        <v>540</v>
      </c>
      <c r="M2297">
        <v>1</v>
      </c>
      <c r="N2297" t="s">
        <v>1579</v>
      </c>
      <c r="O2297">
        <v>13504</v>
      </c>
      <c r="P2297">
        <f t="shared" si="175"/>
        <v>10</v>
      </c>
      <c r="Q2297" t="str">
        <f t="shared" si="176"/>
        <v>Morning</v>
      </c>
      <c r="R2297" t="str">
        <f t="shared" si="177"/>
        <v>DEL  →  BOM  →  COK</v>
      </c>
      <c r="S2297" t="str">
        <f t="shared" si="178"/>
        <v>Jun</v>
      </c>
      <c r="T2297" t="str">
        <f t="shared" si="179"/>
        <v>Business</v>
      </c>
    </row>
    <row r="2298" spans="1:20" x14ac:dyDescent="0.35">
      <c r="A2298" t="s">
        <v>14</v>
      </c>
      <c r="B2298" t="s">
        <v>41</v>
      </c>
      <c r="C2298" t="s">
        <v>68</v>
      </c>
      <c r="D2298" t="s">
        <v>72</v>
      </c>
      <c r="E2298" t="s">
        <v>1607</v>
      </c>
      <c r="F2298" t="s">
        <v>1623</v>
      </c>
      <c r="G2298" t="s">
        <v>1610</v>
      </c>
      <c r="J2298" t="s">
        <v>184</v>
      </c>
      <c r="K2298" t="s">
        <v>417</v>
      </c>
      <c r="L2298">
        <v>925</v>
      </c>
      <c r="M2298">
        <v>1</v>
      </c>
      <c r="N2298" t="s">
        <v>1579</v>
      </c>
      <c r="O2298">
        <v>9646</v>
      </c>
      <c r="P2298">
        <f t="shared" si="175"/>
        <v>7</v>
      </c>
      <c r="Q2298" t="str">
        <f t="shared" si="176"/>
        <v>Morning</v>
      </c>
      <c r="R2298" t="str">
        <f t="shared" si="177"/>
        <v>DEL  →  HYD  →  COK</v>
      </c>
      <c r="S2298" t="str">
        <f t="shared" si="178"/>
        <v>May</v>
      </c>
      <c r="T2298" t="str">
        <f t="shared" si="179"/>
        <v>Premium Economy</v>
      </c>
    </row>
    <row r="2299" spans="1:20" x14ac:dyDescent="0.35">
      <c r="A2299" t="s">
        <v>10</v>
      </c>
      <c r="B2299" t="s">
        <v>29</v>
      </c>
      <c r="C2299" t="s">
        <v>67</v>
      </c>
      <c r="D2299" t="s">
        <v>66</v>
      </c>
      <c r="E2299" t="s">
        <v>1603</v>
      </c>
      <c r="F2299" t="s">
        <v>1606</v>
      </c>
      <c r="J2299" t="s">
        <v>237</v>
      </c>
      <c r="K2299" t="s">
        <v>214</v>
      </c>
      <c r="L2299">
        <v>155</v>
      </c>
      <c r="M2299">
        <v>0</v>
      </c>
      <c r="N2299" t="s">
        <v>1579</v>
      </c>
      <c r="O2299">
        <v>5224</v>
      </c>
      <c r="P2299">
        <f t="shared" si="175"/>
        <v>11</v>
      </c>
      <c r="Q2299" t="str">
        <f t="shared" si="176"/>
        <v>Morning</v>
      </c>
      <c r="R2299" t="str">
        <f t="shared" si="177"/>
        <v>CCU  →  BLR</v>
      </c>
      <c r="S2299" t="str">
        <f t="shared" si="178"/>
        <v>May</v>
      </c>
      <c r="T2299" t="str">
        <f t="shared" si="179"/>
        <v>Premium Economy</v>
      </c>
    </row>
    <row r="2300" spans="1:20" x14ac:dyDescent="0.35">
      <c r="A2300" t="s">
        <v>12</v>
      </c>
      <c r="B2300" t="s">
        <v>36</v>
      </c>
      <c r="C2300" t="s">
        <v>67</v>
      </c>
      <c r="D2300" t="s">
        <v>66</v>
      </c>
      <c r="E2300" t="s">
        <v>1603</v>
      </c>
      <c r="F2300" t="s">
        <v>1621</v>
      </c>
      <c r="G2300" t="s">
        <v>1606</v>
      </c>
      <c r="J2300" t="s">
        <v>197</v>
      </c>
      <c r="K2300" t="s">
        <v>320</v>
      </c>
      <c r="L2300">
        <v>505</v>
      </c>
      <c r="M2300">
        <v>1</v>
      </c>
      <c r="N2300" t="s">
        <v>1579</v>
      </c>
      <c r="O2300">
        <v>12692</v>
      </c>
      <c r="P2300">
        <f t="shared" si="175"/>
        <v>9</v>
      </c>
      <c r="Q2300" t="str">
        <f t="shared" si="176"/>
        <v>Morning</v>
      </c>
      <c r="R2300" t="str">
        <f t="shared" si="177"/>
        <v>CCU  →  DEL  →  BLR</v>
      </c>
      <c r="S2300" t="str">
        <f t="shared" si="178"/>
        <v>Jun</v>
      </c>
      <c r="T2300" t="str">
        <f t="shared" si="179"/>
        <v>Business</v>
      </c>
    </row>
    <row r="2301" spans="1:20" x14ac:dyDescent="0.35">
      <c r="A2301" t="s">
        <v>12</v>
      </c>
      <c r="B2301" t="s">
        <v>53</v>
      </c>
      <c r="C2301" t="s">
        <v>67</v>
      </c>
      <c r="D2301" t="s">
        <v>66</v>
      </c>
      <c r="E2301" t="s">
        <v>1603</v>
      </c>
      <c r="F2301" t="s">
        <v>1620</v>
      </c>
      <c r="G2301" t="s">
        <v>1606</v>
      </c>
      <c r="J2301" t="s">
        <v>273</v>
      </c>
      <c r="K2301" t="s">
        <v>317</v>
      </c>
      <c r="L2301">
        <v>435</v>
      </c>
      <c r="M2301">
        <v>1</v>
      </c>
      <c r="N2301" t="s">
        <v>1580</v>
      </c>
      <c r="O2301">
        <v>9689</v>
      </c>
      <c r="P2301">
        <f t="shared" si="175"/>
        <v>10</v>
      </c>
      <c r="Q2301" t="str">
        <f t="shared" si="176"/>
        <v>Morning</v>
      </c>
      <c r="R2301" t="str">
        <f t="shared" si="177"/>
        <v>CCU  →  GAU  →  BLR</v>
      </c>
      <c r="S2301" t="str">
        <f t="shared" si="178"/>
        <v>Jun</v>
      </c>
      <c r="T2301" t="str">
        <f t="shared" si="179"/>
        <v>Premium Economy</v>
      </c>
    </row>
    <row r="2302" spans="1:20" x14ac:dyDescent="0.35">
      <c r="A2302" t="s">
        <v>11</v>
      </c>
      <c r="B2302" t="s">
        <v>32</v>
      </c>
      <c r="C2302" t="s">
        <v>67</v>
      </c>
      <c r="D2302" t="s">
        <v>66</v>
      </c>
      <c r="E2302" t="s">
        <v>1603</v>
      </c>
      <c r="F2302" t="s">
        <v>1621</v>
      </c>
      <c r="G2302" t="s">
        <v>1618</v>
      </c>
      <c r="H2302" t="s">
        <v>1606</v>
      </c>
      <c r="J2302" t="s">
        <v>255</v>
      </c>
      <c r="K2302" t="s">
        <v>901</v>
      </c>
      <c r="L2302">
        <v>920</v>
      </c>
      <c r="M2302">
        <v>2</v>
      </c>
      <c r="N2302" t="s">
        <v>1579</v>
      </c>
      <c r="O2302">
        <v>13033</v>
      </c>
      <c r="P2302">
        <f t="shared" si="175"/>
        <v>10</v>
      </c>
      <c r="Q2302" t="str">
        <f t="shared" si="176"/>
        <v>Morning</v>
      </c>
      <c r="R2302" t="str">
        <f t="shared" si="177"/>
        <v>CCU  →  DEL  →  COK  →  BLR</v>
      </c>
      <c r="S2302" t="str">
        <f t="shared" si="178"/>
        <v>May</v>
      </c>
      <c r="T2302" t="str">
        <f t="shared" si="179"/>
        <v>Business</v>
      </c>
    </row>
    <row r="2303" spans="1:20" x14ac:dyDescent="0.35">
      <c r="A2303" t="s">
        <v>12</v>
      </c>
      <c r="B2303" t="s">
        <v>36</v>
      </c>
      <c r="C2303" t="s">
        <v>67</v>
      </c>
      <c r="D2303" t="s">
        <v>66</v>
      </c>
      <c r="E2303" t="s">
        <v>1603</v>
      </c>
      <c r="F2303" t="s">
        <v>1609</v>
      </c>
      <c r="G2303" t="s">
        <v>1606</v>
      </c>
      <c r="J2303" t="s">
        <v>213</v>
      </c>
      <c r="K2303" t="s">
        <v>547</v>
      </c>
      <c r="L2303">
        <v>590</v>
      </c>
      <c r="M2303">
        <v>1</v>
      </c>
      <c r="N2303" t="s">
        <v>1579</v>
      </c>
      <c r="O2303">
        <v>13626</v>
      </c>
      <c r="P2303">
        <f t="shared" si="175"/>
        <v>6</v>
      </c>
      <c r="Q2303" t="str">
        <f t="shared" si="176"/>
        <v>Morning</v>
      </c>
      <c r="R2303" t="str">
        <f t="shared" si="177"/>
        <v>CCU  →  BOM  →  BLR</v>
      </c>
      <c r="S2303" t="str">
        <f t="shared" si="178"/>
        <v>Jun</v>
      </c>
      <c r="T2303" t="str">
        <f t="shared" si="179"/>
        <v>Business</v>
      </c>
    </row>
    <row r="2304" spans="1:20" x14ac:dyDescent="0.35">
      <c r="A2304" t="s">
        <v>10</v>
      </c>
      <c r="B2304" t="s">
        <v>45</v>
      </c>
      <c r="C2304" t="s">
        <v>70</v>
      </c>
      <c r="D2304" t="s">
        <v>73</v>
      </c>
      <c r="E2304" t="s">
        <v>1624</v>
      </c>
      <c r="F2304" t="s">
        <v>1625</v>
      </c>
      <c r="J2304" t="s">
        <v>301</v>
      </c>
      <c r="K2304" t="s">
        <v>260</v>
      </c>
      <c r="L2304">
        <v>90</v>
      </c>
      <c r="M2304">
        <v>0</v>
      </c>
      <c r="N2304" t="s">
        <v>1579</v>
      </c>
      <c r="O2304">
        <v>2754</v>
      </c>
      <c r="P2304">
        <f t="shared" si="175"/>
        <v>19</v>
      </c>
      <c r="Q2304" t="str">
        <f t="shared" si="176"/>
        <v>Evening</v>
      </c>
      <c r="R2304" t="str">
        <f t="shared" si="177"/>
        <v>BOM  →  HYD</v>
      </c>
      <c r="S2304" t="str">
        <f t="shared" si="178"/>
        <v>May</v>
      </c>
      <c r="T2304" t="str">
        <f t="shared" si="179"/>
        <v>Economy</v>
      </c>
    </row>
    <row r="2305" spans="1:20" x14ac:dyDescent="0.35">
      <c r="A2305" t="s">
        <v>12</v>
      </c>
      <c r="B2305" t="s">
        <v>32</v>
      </c>
      <c r="C2305" t="s">
        <v>67</v>
      </c>
      <c r="D2305" t="s">
        <v>66</v>
      </c>
      <c r="E2305" t="s">
        <v>1603</v>
      </c>
      <c r="F2305" t="s">
        <v>1621</v>
      </c>
      <c r="G2305" t="s">
        <v>1606</v>
      </c>
      <c r="J2305" t="s">
        <v>254</v>
      </c>
      <c r="K2305" t="s">
        <v>902</v>
      </c>
      <c r="L2305">
        <v>1005</v>
      </c>
      <c r="M2305">
        <v>1</v>
      </c>
      <c r="N2305" t="s">
        <v>1579</v>
      </c>
      <c r="O2305">
        <v>12121</v>
      </c>
      <c r="P2305">
        <f t="shared" si="175"/>
        <v>17</v>
      </c>
      <c r="Q2305" t="str">
        <f t="shared" si="176"/>
        <v>Evening</v>
      </c>
      <c r="R2305" t="str">
        <f t="shared" si="177"/>
        <v>CCU  →  DEL  →  BLR</v>
      </c>
      <c r="S2305" t="str">
        <f t="shared" si="178"/>
        <v>May</v>
      </c>
      <c r="T2305" t="str">
        <f t="shared" si="179"/>
        <v>Business</v>
      </c>
    </row>
    <row r="2306" spans="1:20" x14ac:dyDescent="0.35">
      <c r="A2306" t="s">
        <v>10</v>
      </c>
      <c r="B2306" t="s">
        <v>33</v>
      </c>
      <c r="C2306" t="s">
        <v>66</v>
      </c>
      <c r="D2306" t="s">
        <v>68</v>
      </c>
      <c r="E2306" t="s">
        <v>1601</v>
      </c>
      <c r="F2306" t="s">
        <v>1602</v>
      </c>
      <c r="J2306" t="s">
        <v>253</v>
      </c>
      <c r="K2306" t="s">
        <v>354</v>
      </c>
      <c r="L2306">
        <v>165</v>
      </c>
      <c r="M2306">
        <v>0</v>
      </c>
      <c r="N2306" t="s">
        <v>1579</v>
      </c>
      <c r="O2306">
        <v>3419</v>
      </c>
      <c r="P2306">
        <f t="shared" si="175"/>
        <v>1</v>
      </c>
      <c r="Q2306" t="str">
        <f t="shared" si="176"/>
        <v>Night</v>
      </c>
      <c r="R2306" t="str">
        <f t="shared" si="177"/>
        <v>BLR  →  DEL</v>
      </c>
      <c r="S2306" t="str">
        <f t="shared" si="178"/>
        <v>Apr</v>
      </c>
      <c r="T2306" t="str">
        <f t="shared" si="179"/>
        <v>Economy</v>
      </c>
    </row>
    <row r="2307" spans="1:20" x14ac:dyDescent="0.35">
      <c r="A2307" t="s">
        <v>11</v>
      </c>
      <c r="B2307" t="s">
        <v>47</v>
      </c>
      <c r="C2307" t="s">
        <v>67</v>
      </c>
      <c r="D2307" t="s">
        <v>66</v>
      </c>
      <c r="E2307" t="s">
        <v>1603</v>
      </c>
      <c r="F2307" t="s">
        <v>1621</v>
      </c>
      <c r="G2307" t="s">
        <v>1618</v>
      </c>
      <c r="H2307" t="s">
        <v>1606</v>
      </c>
      <c r="J2307" t="s">
        <v>255</v>
      </c>
      <c r="K2307" t="s">
        <v>903</v>
      </c>
      <c r="L2307">
        <v>920</v>
      </c>
      <c r="M2307">
        <v>2</v>
      </c>
      <c r="N2307" t="s">
        <v>1579</v>
      </c>
      <c r="O2307">
        <v>13033</v>
      </c>
      <c r="P2307">
        <f t="shared" ref="P2307:P2370" si="180">HOUR(TEXT(J2307,"HH:MM"))</f>
        <v>10</v>
      </c>
      <c r="Q2307" t="str">
        <f t="shared" ref="Q2307:Q2370" si="181">IF(P2307&gt;=5, IF(P2307&lt;12, "Morning", IF(P2307&lt;17, "Afternoon", IF(P2307&lt;21, "Evening", "Night"))), "Night")</f>
        <v>Morning</v>
      </c>
      <c r="R2307" t="str">
        <f t="shared" ref="R2307:R2370" si="182">_xlfn.TEXTJOIN(" → ", TRUE, E2307:I2307)</f>
        <v>CCU  →  DEL  →  COK  →  BLR</v>
      </c>
      <c r="S2307" t="str">
        <f t="shared" ref="S2307:S2370" si="183">TEXT(B2307, "mmm")</f>
        <v>May</v>
      </c>
      <c r="T2307" t="str">
        <f t="shared" ref="T2307:T2370" si="184">_xlfn.IFS(
  O2307 &lt; 5000, "Economy",
  O2307 &lt;= 10000, "Premium Economy",
  O2307 &gt; 10000, "Business"
)</f>
        <v>Business</v>
      </c>
    </row>
    <row r="2308" spans="1:20" x14ac:dyDescent="0.35">
      <c r="A2308" t="s">
        <v>10</v>
      </c>
      <c r="B2308" t="s">
        <v>44</v>
      </c>
      <c r="C2308" t="s">
        <v>67</v>
      </c>
      <c r="D2308" t="s">
        <v>66</v>
      </c>
      <c r="E2308" t="s">
        <v>1603</v>
      </c>
      <c r="F2308" t="s">
        <v>1606</v>
      </c>
      <c r="J2308" t="s">
        <v>316</v>
      </c>
      <c r="K2308" t="s">
        <v>346</v>
      </c>
      <c r="L2308">
        <v>155</v>
      </c>
      <c r="M2308">
        <v>0</v>
      </c>
      <c r="N2308" t="s">
        <v>1579</v>
      </c>
      <c r="O2308">
        <v>4174</v>
      </c>
      <c r="P2308">
        <f t="shared" si="180"/>
        <v>4</v>
      </c>
      <c r="Q2308" t="str">
        <f t="shared" si="181"/>
        <v>Night</v>
      </c>
      <c r="R2308" t="str">
        <f t="shared" si="182"/>
        <v>CCU  →  BLR</v>
      </c>
      <c r="S2308" t="str">
        <f t="shared" si="183"/>
        <v>Apr</v>
      </c>
      <c r="T2308" t="str">
        <f t="shared" si="184"/>
        <v>Economy</v>
      </c>
    </row>
    <row r="2309" spans="1:20" x14ac:dyDescent="0.35">
      <c r="A2309" t="s">
        <v>17</v>
      </c>
      <c r="B2309" t="s">
        <v>46</v>
      </c>
      <c r="C2309" t="s">
        <v>68</v>
      </c>
      <c r="D2309" t="s">
        <v>72</v>
      </c>
      <c r="E2309" t="s">
        <v>1607</v>
      </c>
      <c r="F2309" t="s">
        <v>1612</v>
      </c>
      <c r="G2309" t="s">
        <v>1610</v>
      </c>
      <c r="J2309" t="s">
        <v>302</v>
      </c>
      <c r="K2309" t="s">
        <v>261</v>
      </c>
      <c r="L2309">
        <v>870</v>
      </c>
      <c r="M2309">
        <v>1</v>
      </c>
      <c r="N2309" t="s">
        <v>1579</v>
      </c>
      <c r="O2309">
        <v>6152</v>
      </c>
      <c r="P2309">
        <f t="shared" si="180"/>
        <v>7</v>
      </c>
      <c r="Q2309" t="str">
        <f t="shared" si="181"/>
        <v>Morning</v>
      </c>
      <c r="R2309" t="str">
        <f t="shared" si="182"/>
        <v>DEL  →  BLR  →  COK</v>
      </c>
      <c r="S2309" t="str">
        <f t="shared" si="183"/>
        <v>Jun</v>
      </c>
      <c r="T2309" t="str">
        <f t="shared" si="184"/>
        <v>Premium Economy</v>
      </c>
    </row>
    <row r="2310" spans="1:20" x14ac:dyDescent="0.35">
      <c r="A2310" t="s">
        <v>11</v>
      </c>
      <c r="B2310" t="s">
        <v>46</v>
      </c>
      <c r="C2310" t="s">
        <v>68</v>
      </c>
      <c r="D2310" t="s">
        <v>72</v>
      </c>
      <c r="E2310" t="s">
        <v>1607</v>
      </c>
      <c r="F2310" t="s">
        <v>1610</v>
      </c>
      <c r="J2310" t="s">
        <v>264</v>
      </c>
      <c r="K2310" t="s">
        <v>165</v>
      </c>
      <c r="L2310">
        <v>170</v>
      </c>
      <c r="M2310">
        <v>0</v>
      </c>
      <c r="N2310" t="s">
        <v>1579</v>
      </c>
      <c r="O2310">
        <v>5201</v>
      </c>
      <c r="P2310">
        <f t="shared" si="180"/>
        <v>5</v>
      </c>
      <c r="Q2310" t="str">
        <f t="shared" si="181"/>
        <v>Morning</v>
      </c>
      <c r="R2310" t="str">
        <f t="shared" si="182"/>
        <v>DEL  →  COK</v>
      </c>
      <c r="S2310" t="str">
        <f t="shared" si="183"/>
        <v>Jun</v>
      </c>
      <c r="T2310" t="str">
        <f t="shared" si="184"/>
        <v>Premium Economy</v>
      </c>
    </row>
    <row r="2311" spans="1:20" x14ac:dyDescent="0.35">
      <c r="A2311" t="s">
        <v>12</v>
      </c>
      <c r="B2311" t="s">
        <v>50</v>
      </c>
      <c r="C2311" t="s">
        <v>66</v>
      </c>
      <c r="D2311" t="s">
        <v>71</v>
      </c>
      <c r="E2311" t="s">
        <v>1601</v>
      </c>
      <c r="F2311" t="s">
        <v>1609</v>
      </c>
      <c r="G2311" t="s">
        <v>1602</v>
      </c>
      <c r="J2311" t="s">
        <v>183</v>
      </c>
      <c r="K2311" t="s">
        <v>259</v>
      </c>
      <c r="L2311">
        <v>550</v>
      </c>
      <c r="M2311">
        <v>1</v>
      </c>
      <c r="N2311" t="s">
        <v>1580</v>
      </c>
      <c r="O2311">
        <v>9134</v>
      </c>
      <c r="P2311">
        <f t="shared" si="180"/>
        <v>7</v>
      </c>
      <c r="Q2311" t="str">
        <f t="shared" si="181"/>
        <v>Morning</v>
      </c>
      <c r="R2311" t="str">
        <f t="shared" si="182"/>
        <v>BLR  →  BOM  →  DEL</v>
      </c>
      <c r="S2311" t="str">
        <f t="shared" si="183"/>
        <v>Mar</v>
      </c>
      <c r="T2311" t="str">
        <f t="shared" si="184"/>
        <v>Premium Economy</v>
      </c>
    </row>
    <row r="2312" spans="1:20" x14ac:dyDescent="0.35">
      <c r="A2312" t="s">
        <v>11</v>
      </c>
      <c r="B2312" t="s">
        <v>45</v>
      </c>
      <c r="C2312" t="s">
        <v>67</v>
      </c>
      <c r="D2312" t="s">
        <v>66</v>
      </c>
      <c r="E2312" t="s">
        <v>1603</v>
      </c>
      <c r="F2312" t="s">
        <v>1621</v>
      </c>
      <c r="G2312" t="s">
        <v>1618</v>
      </c>
      <c r="H2312" t="s">
        <v>1606</v>
      </c>
      <c r="J2312" t="s">
        <v>183</v>
      </c>
      <c r="K2312" t="s">
        <v>904</v>
      </c>
      <c r="L2312">
        <v>1100</v>
      </c>
      <c r="M2312">
        <v>2</v>
      </c>
      <c r="N2312" t="s">
        <v>1579</v>
      </c>
      <c r="O2312">
        <v>13243</v>
      </c>
      <c r="P2312">
        <f t="shared" si="180"/>
        <v>7</v>
      </c>
      <c r="Q2312" t="str">
        <f t="shared" si="181"/>
        <v>Morning</v>
      </c>
      <c r="R2312" t="str">
        <f t="shared" si="182"/>
        <v>CCU  →  DEL  →  COK  →  BLR</v>
      </c>
      <c r="S2312" t="str">
        <f t="shared" si="183"/>
        <v>May</v>
      </c>
      <c r="T2312" t="str">
        <f t="shared" si="184"/>
        <v>Business</v>
      </c>
    </row>
    <row r="2313" spans="1:20" x14ac:dyDescent="0.35">
      <c r="A2313" t="s">
        <v>12</v>
      </c>
      <c r="B2313" t="s">
        <v>29</v>
      </c>
      <c r="C2313" t="s">
        <v>68</v>
      </c>
      <c r="D2313" t="s">
        <v>72</v>
      </c>
      <c r="E2313" t="s">
        <v>1607</v>
      </c>
      <c r="F2313" t="s">
        <v>1627</v>
      </c>
      <c r="G2313" t="s">
        <v>1609</v>
      </c>
      <c r="H2313" t="s">
        <v>1610</v>
      </c>
      <c r="J2313" t="s">
        <v>270</v>
      </c>
      <c r="K2313" t="s">
        <v>456</v>
      </c>
      <c r="L2313">
        <v>1375</v>
      </c>
      <c r="M2313">
        <v>2</v>
      </c>
      <c r="N2313" t="s">
        <v>1579</v>
      </c>
      <c r="O2313">
        <v>15129</v>
      </c>
      <c r="P2313">
        <f t="shared" si="180"/>
        <v>5</v>
      </c>
      <c r="Q2313" t="str">
        <f t="shared" si="181"/>
        <v>Morning</v>
      </c>
      <c r="R2313" t="str">
        <f t="shared" si="182"/>
        <v>DEL  →  JAI  →  BOM  →  COK</v>
      </c>
      <c r="S2313" t="str">
        <f t="shared" si="183"/>
        <v>May</v>
      </c>
      <c r="T2313" t="str">
        <f t="shared" si="184"/>
        <v>Business</v>
      </c>
    </row>
    <row r="2314" spans="1:20" x14ac:dyDescent="0.35">
      <c r="A2314" t="s">
        <v>12</v>
      </c>
      <c r="B2314" t="s">
        <v>32</v>
      </c>
      <c r="C2314" t="s">
        <v>70</v>
      </c>
      <c r="D2314" t="s">
        <v>73</v>
      </c>
      <c r="E2314" t="s">
        <v>1624</v>
      </c>
      <c r="F2314" t="s">
        <v>1625</v>
      </c>
      <c r="J2314" t="s">
        <v>256</v>
      </c>
      <c r="K2314" t="s">
        <v>262</v>
      </c>
      <c r="L2314">
        <v>90</v>
      </c>
      <c r="M2314">
        <v>0</v>
      </c>
      <c r="N2314" t="s">
        <v>1580</v>
      </c>
      <c r="O2314">
        <v>2759</v>
      </c>
      <c r="P2314">
        <f t="shared" si="180"/>
        <v>19</v>
      </c>
      <c r="Q2314" t="str">
        <f t="shared" si="181"/>
        <v>Evening</v>
      </c>
      <c r="R2314" t="str">
        <f t="shared" si="182"/>
        <v>BOM  →  HYD</v>
      </c>
      <c r="S2314" t="str">
        <f t="shared" si="183"/>
        <v>May</v>
      </c>
      <c r="T2314" t="str">
        <f t="shared" si="184"/>
        <v>Economy</v>
      </c>
    </row>
    <row r="2315" spans="1:20" x14ac:dyDescent="0.35">
      <c r="A2315" t="s">
        <v>10</v>
      </c>
      <c r="B2315" t="s">
        <v>41</v>
      </c>
      <c r="C2315" t="s">
        <v>66</v>
      </c>
      <c r="D2315" t="s">
        <v>68</v>
      </c>
      <c r="E2315" t="s">
        <v>1601</v>
      </c>
      <c r="F2315" t="s">
        <v>1602</v>
      </c>
      <c r="J2315" t="s">
        <v>203</v>
      </c>
      <c r="K2315" t="s">
        <v>201</v>
      </c>
      <c r="L2315">
        <v>165</v>
      </c>
      <c r="M2315">
        <v>0</v>
      </c>
      <c r="N2315" t="s">
        <v>1579</v>
      </c>
      <c r="O2315">
        <v>4423</v>
      </c>
      <c r="P2315">
        <f t="shared" si="180"/>
        <v>6</v>
      </c>
      <c r="Q2315" t="str">
        <f t="shared" si="181"/>
        <v>Morning</v>
      </c>
      <c r="R2315" t="str">
        <f t="shared" si="182"/>
        <v>BLR  →  DEL</v>
      </c>
      <c r="S2315" t="str">
        <f t="shared" si="183"/>
        <v>May</v>
      </c>
      <c r="T2315" t="str">
        <f t="shared" si="184"/>
        <v>Economy</v>
      </c>
    </row>
    <row r="2316" spans="1:20" x14ac:dyDescent="0.35">
      <c r="A2316" t="s">
        <v>16</v>
      </c>
      <c r="B2316" t="s">
        <v>45</v>
      </c>
      <c r="C2316" t="s">
        <v>67</v>
      </c>
      <c r="D2316" t="s">
        <v>66</v>
      </c>
      <c r="E2316" t="s">
        <v>1603</v>
      </c>
      <c r="F2316" t="s">
        <v>1621</v>
      </c>
      <c r="G2316" t="s">
        <v>1606</v>
      </c>
      <c r="J2316" t="s">
        <v>269</v>
      </c>
      <c r="K2316" t="s">
        <v>324</v>
      </c>
      <c r="L2316">
        <v>930</v>
      </c>
      <c r="M2316">
        <v>1</v>
      </c>
      <c r="N2316" t="s">
        <v>1579</v>
      </c>
      <c r="O2316">
        <v>9187</v>
      </c>
      <c r="P2316">
        <f t="shared" si="180"/>
        <v>7</v>
      </c>
      <c r="Q2316" t="str">
        <f t="shared" si="181"/>
        <v>Morning</v>
      </c>
      <c r="R2316" t="str">
        <f t="shared" si="182"/>
        <v>CCU  →  DEL  →  BLR</v>
      </c>
      <c r="S2316" t="str">
        <f t="shared" si="183"/>
        <v>May</v>
      </c>
      <c r="T2316" t="str">
        <f t="shared" si="184"/>
        <v>Premium Economy</v>
      </c>
    </row>
    <row r="2317" spans="1:20" x14ac:dyDescent="0.35">
      <c r="A2317" t="s">
        <v>14</v>
      </c>
      <c r="B2317" t="s">
        <v>45</v>
      </c>
      <c r="C2317" t="s">
        <v>68</v>
      </c>
      <c r="D2317" t="s">
        <v>72</v>
      </c>
      <c r="E2317" t="s">
        <v>1607</v>
      </c>
      <c r="F2317" t="s">
        <v>1623</v>
      </c>
      <c r="G2317" t="s">
        <v>1610</v>
      </c>
      <c r="J2317" t="s">
        <v>269</v>
      </c>
      <c r="K2317" t="s">
        <v>417</v>
      </c>
      <c r="L2317">
        <v>920</v>
      </c>
      <c r="M2317">
        <v>1</v>
      </c>
      <c r="N2317" t="s">
        <v>1579</v>
      </c>
      <c r="O2317">
        <v>7740</v>
      </c>
      <c r="P2317">
        <f t="shared" si="180"/>
        <v>7</v>
      </c>
      <c r="Q2317" t="str">
        <f t="shared" si="181"/>
        <v>Morning</v>
      </c>
      <c r="R2317" t="str">
        <f t="shared" si="182"/>
        <v>DEL  →  HYD  →  COK</v>
      </c>
      <c r="S2317" t="str">
        <f t="shared" si="183"/>
        <v>May</v>
      </c>
      <c r="T2317" t="str">
        <f t="shared" si="184"/>
        <v>Premium Economy</v>
      </c>
    </row>
    <row r="2318" spans="1:20" x14ac:dyDescent="0.35">
      <c r="A2318" t="s">
        <v>12</v>
      </c>
      <c r="B2318" t="s">
        <v>54</v>
      </c>
      <c r="C2318" t="s">
        <v>66</v>
      </c>
      <c r="D2318" t="s">
        <v>68</v>
      </c>
      <c r="E2318" t="s">
        <v>1601</v>
      </c>
      <c r="F2318" t="s">
        <v>1602</v>
      </c>
      <c r="J2318" t="s">
        <v>224</v>
      </c>
      <c r="K2318" t="s">
        <v>292</v>
      </c>
      <c r="L2318">
        <v>180</v>
      </c>
      <c r="M2318">
        <v>0</v>
      </c>
      <c r="N2318" t="s">
        <v>1580</v>
      </c>
      <c r="O2318">
        <v>6144</v>
      </c>
      <c r="P2318">
        <f t="shared" si="180"/>
        <v>19</v>
      </c>
      <c r="Q2318" t="str">
        <f t="shared" si="181"/>
        <v>Evening</v>
      </c>
      <c r="R2318" t="str">
        <f t="shared" si="182"/>
        <v>BLR  →  DEL</v>
      </c>
      <c r="S2318" t="str">
        <f t="shared" si="183"/>
        <v>May</v>
      </c>
      <c r="T2318" t="str">
        <f t="shared" si="184"/>
        <v>Premium Economy</v>
      </c>
    </row>
    <row r="2319" spans="1:20" x14ac:dyDescent="0.35">
      <c r="A2319" t="s">
        <v>14</v>
      </c>
      <c r="B2319" t="s">
        <v>24</v>
      </c>
      <c r="C2319" t="s">
        <v>68</v>
      </c>
      <c r="D2319" t="s">
        <v>72</v>
      </c>
      <c r="E2319" t="s">
        <v>1607</v>
      </c>
      <c r="F2319" t="s">
        <v>1609</v>
      </c>
      <c r="G2319" t="s">
        <v>1610</v>
      </c>
      <c r="J2319" t="s">
        <v>277</v>
      </c>
      <c r="K2319" t="s">
        <v>393</v>
      </c>
      <c r="L2319">
        <v>460</v>
      </c>
      <c r="M2319">
        <v>1</v>
      </c>
      <c r="N2319" t="s">
        <v>1579</v>
      </c>
      <c r="O2319">
        <v>10877</v>
      </c>
      <c r="P2319">
        <f t="shared" si="180"/>
        <v>4</v>
      </c>
      <c r="Q2319" t="str">
        <f t="shared" si="181"/>
        <v>Night</v>
      </c>
      <c r="R2319" t="str">
        <f t="shared" si="182"/>
        <v>DEL  →  BOM  →  COK</v>
      </c>
      <c r="S2319" t="str">
        <f t="shared" si="183"/>
        <v>Jun</v>
      </c>
      <c r="T2319" t="str">
        <f t="shared" si="184"/>
        <v>Business</v>
      </c>
    </row>
    <row r="2320" spans="1:20" x14ac:dyDescent="0.35">
      <c r="A2320" t="s">
        <v>10</v>
      </c>
      <c r="B2320" t="s">
        <v>43</v>
      </c>
      <c r="C2320" t="s">
        <v>68</v>
      </c>
      <c r="D2320" t="s">
        <v>72</v>
      </c>
      <c r="E2320" t="s">
        <v>1607</v>
      </c>
      <c r="F2320" t="s">
        <v>1623</v>
      </c>
      <c r="G2320" t="s">
        <v>1610</v>
      </c>
      <c r="J2320" t="s">
        <v>341</v>
      </c>
      <c r="K2320" t="s">
        <v>417</v>
      </c>
      <c r="L2320">
        <v>635</v>
      </c>
      <c r="M2320">
        <v>1</v>
      </c>
      <c r="N2320" t="s">
        <v>1579</v>
      </c>
      <c r="O2320">
        <v>6442</v>
      </c>
      <c r="P2320">
        <f t="shared" si="180"/>
        <v>11</v>
      </c>
      <c r="Q2320" t="str">
        <f t="shared" si="181"/>
        <v>Morning</v>
      </c>
      <c r="R2320" t="str">
        <f t="shared" si="182"/>
        <v>DEL  →  HYD  →  COK</v>
      </c>
      <c r="S2320" t="str">
        <f t="shared" si="183"/>
        <v>Jun</v>
      </c>
      <c r="T2320" t="str">
        <f t="shared" si="184"/>
        <v>Premium Economy</v>
      </c>
    </row>
    <row r="2321" spans="1:20" x14ac:dyDescent="0.35">
      <c r="A2321" t="s">
        <v>10</v>
      </c>
      <c r="B2321" t="s">
        <v>59</v>
      </c>
      <c r="C2321" t="s">
        <v>68</v>
      </c>
      <c r="D2321" t="s">
        <v>72</v>
      </c>
      <c r="E2321" t="s">
        <v>1607</v>
      </c>
      <c r="F2321" t="s">
        <v>1609</v>
      </c>
      <c r="G2321" t="s">
        <v>1610</v>
      </c>
      <c r="J2321" t="s">
        <v>228</v>
      </c>
      <c r="K2321" t="s">
        <v>257</v>
      </c>
      <c r="L2321">
        <v>645</v>
      </c>
      <c r="M2321">
        <v>1</v>
      </c>
      <c r="N2321" t="s">
        <v>1579</v>
      </c>
      <c r="O2321">
        <v>7048</v>
      </c>
      <c r="P2321">
        <f t="shared" si="180"/>
        <v>4</v>
      </c>
      <c r="Q2321" t="str">
        <f t="shared" si="181"/>
        <v>Night</v>
      </c>
      <c r="R2321" t="str">
        <f t="shared" si="182"/>
        <v>DEL  →  BOM  →  COK</v>
      </c>
      <c r="S2321" t="str">
        <f t="shared" si="183"/>
        <v>Mar</v>
      </c>
      <c r="T2321" t="str">
        <f t="shared" si="184"/>
        <v>Premium Economy</v>
      </c>
    </row>
    <row r="2322" spans="1:20" x14ac:dyDescent="0.35">
      <c r="A2322" t="s">
        <v>14</v>
      </c>
      <c r="B2322" t="s">
        <v>46</v>
      </c>
      <c r="C2322" t="s">
        <v>68</v>
      </c>
      <c r="D2322" t="s">
        <v>72</v>
      </c>
      <c r="E2322" t="s">
        <v>1607</v>
      </c>
      <c r="F2322" t="s">
        <v>1609</v>
      </c>
      <c r="G2322" t="s">
        <v>1610</v>
      </c>
      <c r="J2322" t="s">
        <v>266</v>
      </c>
      <c r="K2322" t="s">
        <v>507</v>
      </c>
      <c r="L2322">
        <v>615</v>
      </c>
      <c r="M2322">
        <v>1</v>
      </c>
      <c r="N2322" t="s">
        <v>1580</v>
      </c>
      <c r="O2322">
        <v>5797</v>
      </c>
      <c r="P2322">
        <f t="shared" si="180"/>
        <v>15</v>
      </c>
      <c r="Q2322" t="str">
        <f t="shared" si="181"/>
        <v>Afternoon</v>
      </c>
      <c r="R2322" t="str">
        <f t="shared" si="182"/>
        <v>DEL  →  BOM  →  COK</v>
      </c>
      <c r="S2322" t="str">
        <f t="shared" si="183"/>
        <v>Jun</v>
      </c>
      <c r="T2322" t="str">
        <f t="shared" si="184"/>
        <v>Premium Economy</v>
      </c>
    </row>
    <row r="2323" spans="1:20" x14ac:dyDescent="0.35">
      <c r="A2323" t="s">
        <v>11</v>
      </c>
      <c r="B2323" t="s">
        <v>64</v>
      </c>
      <c r="C2323" t="s">
        <v>66</v>
      </c>
      <c r="D2323" t="s">
        <v>71</v>
      </c>
      <c r="E2323" t="s">
        <v>1601</v>
      </c>
      <c r="F2323" t="s">
        <v>1609</v>
      </c>
      <c r="G2323" t="s">
        <v>1615</v>
      </c>
      <c r="H2323" t="s">
        <v>1602</v>
      </c>
      <c r="J2323" t="s">
        <v>190</v>
      </c>
      <c r="K2323" t="s">
        <v>199</v>
      </c>
      <c r="L2323">
        <v>1030</v>
      </c>
      <c r="M2323">
        <v>2</v>
      </c>
      <c r="N2323" t="s">
        <v>1579</v>
      </c>
      <c r="O2323">
        <v>10573</v>
      </c>
      <c r="P2323">
        <f t="shared" si="180"/>
        <v>6</v>
      </c>
      <c r="Q2323" t="str">
        <f t="shared" si="181"/>
        <v>Morning</v>
      </c>
      <c r="R2323" t="str">
        <f t="shared" si="182"/>
        <v>BLR  →  BOM  →  AMD  →  DEL</v>
      </c>
      <c r="S2323" t="str">
        <f t="shared" si="183"/>
        <v>Mar</v>
      </c>
      <c r="T2323" t="str">
        <f t="shared" si="184"/>
        <v>Business</v>
      </c>
    </row>
    <row r="2324" spans="1:20" x14ac:dyDescent="0.35">
      <c r="A2324" t="s">
        <v>10</v>
      </c>
      <c r="B2324" t="s">
        <v>41</v>
      </c>
      <c r="C2324" t="s">
        <v>68</v>
      </c>
      <c r="D2324" t="s">
        <v>72</v>
      </c>
      <c r="E2324" t="s">
        <v>1607</v>
      </c>
      <c r="F2324" t="s">
        <v>1609</v>
      </c>
      <c r="G2324" t="s">
        <v>1610</v>
      </c>
      <c r="J2324" t="s">
        <v>268</v>
      </c>
      <c r="K2324" t="s">
        <v>307</v>
      </c>
      <c r="L2324">
        <v>750</v>
      </c>
      <c r="M2324">
        <v>1</v>
      </c>
      <c r="N2324" t="s">
        <v>1579</v>
      </c>
      <c r="O2324">
        <v>7503</v>
      </c>
      <c r="P2324">
        <f t="shared" si="180"/>
        <v>8</v>
      </c>
      <c r="Q2324" t="str">
        <f t="shared" si="181"/>
        <v>Morning</v>
      </c>
      <c r="R2324" t="str">
        <f t="shared" si="182"/>
        <v>DEL  →  BOM  →  COK</v>
      </c>
      <c r="S2324" t="str">
        <f t="shared" si="183"/>
        <v>May</v>
      </c>
      <c r="T2324" t="str">
        <f t="shared" si="184"/>
        <v>Premium Economy</v>
      </c>
    </row>
    <row r="2325" spans="1:20" x14ac:dyDescent="0.35">
      <c r="A2325" t="s">
        <v>10</v>
      </c>
      <c r="B2325" t="s">
        <v>36</v>
      </c>
      <c r="C2325" t="s">
        <v>68</v>
      </c>
      <c r="D2325" t="s">
        <v>72</v>
      </c>
      <c r="E2325" t="s">
        <v>1607</v>
      </c>
      <c r="F2325" t="s">
        <v>1609</v>
      </c>
      <c r="G2325" t="s">
        <v>1610</v>
      </c>
      <c r="J2325" t="s">
        <v>210</v>
      </c>
      <c r="K2325" t="s">
        <v>656</v>
      </c>
      <c r="L2325">
        <v>480</v>
      </c>
      <c r="M2325">
        <v>1</v>
      </c>
      <c r="N2325" t="s">
        <v>1579</v>
      </c>
      <c r="O2325">
        <v>6104</v>
      </c>
      <c r="P2325">
        <f t="shared" si="180"/>
        <v>17</v>
      </c>
      <c r="Q2325" t="str">
        <f t="shared" si="181"/>
        <v>Evening</v>
      </c>
      <c r="R2325" t="str">
        <f t="shared" si="182"/>
        <v>DEL  →  BOM  →  COK</v>
      </c>
      <c r="S2325" t="str">
        <f t="shared" si="183"/>
        <v>Jun</v>
      </c>
      <c r="T2325" t="str">
        <f t="shared" si="184"/>
        <v>Premium Economy</v>
      </c>
    </row>
    <row r="2326" spans="1:20" x14ac:dyDescent="0.35">
      <c r="A2326" t="s">
        <v>12</v>
      </c>
      <c r="B2326" t="s">
        <v>32</v>
      </c>
      <c r="C2326" t="s">
        <v>67</v>
      </c>
      <c r="D2326" t="s">
        <v>66</v>
      </c>
      <c r="E2326" t="s">
        <v>1603</v>
      </c>
      <c r="F2326" t="s">
        <v>1609</v>
      </c>
      <c r="G2326" t="s">
        <v>1606</v>
      </c>
      <c r="J2326" t="s">
        <v>171</v>
      </c>
      <c r="K2326" t="s">
        <v>694</v>
      </c>
      <c r="L2326">
        <v>665</v>
      </c>
      <c r="M2326">
        <v>1</v>
      </c>
      <c r="N2326" t="s">
        <v>1580</v>
      </c>
      <c r="O2326">
        <v>9663</v>
      </c>
      <c r="P2326">
        <f t="shared" si="180"/>
        <v>21</v>
      </c>
      <c r="Q2326" t="str">
        <f t="shared" si="181"/>
        <v>Night</v>
      </c>
      <c r="R2326" t="str">
        <f t="shared" si="182"/>
        <v>CCU  →  BOM  →  BLR</v>
      </c>
      <c r="S2326" t="str">
        <f t="shared" si="183"/>
        <v>May</v>
      </c>
      <c r="T2326" t="str">
        <f t="shared" si="184"/>
        <v>Premium Economy</v>
      </c>
    </row>
    <row r="2327" spans="1:20" x14ac:dyDescent="0.35">
      <c r="A2327" t="s">
        <v>12</v>
      </c>
      <c r="B2327" t="s">
        <v>49</v>
      </c>
      <c r="C2327" t="s">
        <v>66</v>
      </c>
      <c r="D2327" t="s">
        <v>68</v>
      </c>
      <c r="E2327" t="s">
        <v>1601</v>
      </c>
      <c r="F2327" t="s">
        <v>1602</v>
      </c>
      <c r="J2327" t="s">
        <v>192</v>
      </c>
      <c r="K2327" t="s">
        <v>214</v>
      </c>
      <c r="L2327">
        <v>175</v>
      </c>
      <c r="M2327">
        <v>0</v>
      </c>
      <c r="N2327" t="s">
        <v>1580</v>
      </c>
      <c r="O2327">
        <v>5769</v>
      </c>
      <c r="P2327">
        <f t="shared" si="180"/>
        <v>11</v>
      </c>
      <c r="Q2327" t="str">
        <f t="shared" si="181"/>
        <v>Morning</v>
      </c>
      <c r="R2327" t="str">
        <f t="shared" si="182"/>
        <v>BLR  →  DEL</v>
      </c>
      <c r="S2327" t="str">
        <f t="shared" si="183"/>
        <v>Jun</v>
      </c>
      <c r="T2327" t="str">
        <f t="shared" si="184"/>
        <v>Premium Economy</v>
      </c>
    </row>
    <row r="2328" spans="1:20" x14ac:dyDescent="0.35">
      <c r="A2328" t="s">
        <v>11</v>
      </c>
      <c r="B2328" t="s">
        <v>43</v>
      </c>
      <c r="C2328" t="s">
        <v>70</v>
      </c>
      <c r="D2328" t="s">
        <v>73</v>
      </c>
      <c r="E2328" t="s">
        <v>1624</v>
      </c>
      <c r="F2328" t="s">
        <v>1625</v>
      </c>
      <c r="J2328" t="s">
        <v>205</v>
      </c>
      <c r="K2328" t="s">
        <v>232</v>
      </c>
      <c r="L2328">
        <v>90</v>
      </c>
      <c r="M2328">
        <v>0</v>
      </c>
      <c r="N2328" t="s">
        <v>1579</v>
      </c>
      <c r="O2328">
        <v>3100</v>
      </c>
      <c r="P2328">
        <f t="shared" si="180"/>
        <v>13</v>
      </c>
      <c r="Q2328" t="str">
        <f t="shared" si="181"/>
        <v>Afternoon</v>
      </c>
      <c r="R2328" t="str">
        <f t="shared" si="182"/>
        <v>BOM  →  HYD</v>
      </c>
      <c r="S2328" t="str">
        <f t="shared" si="183"/>
        <v>Jun</v>
      </c>
      <c r="T2328" t="str">
        <f t="shared" si="184"/>
        <v>Economy</v>
      </c>
    </row>
    <row r="2329" spans="1:20" x14ac:dyDescent="0.35">
      <c r="A2329" t="s">
        <v>12</v>
      </c>
      <c r="B2329" t="s">
        <v>45</v>
      </c>
      <c r="C2329" t="s">
        <v>68</v>
      </c>
      <c r="D2329" t="s">
        <v>72</v>
      </c>
      <c r="E2329" t="s">
        <v>1607</v>
      </c>
      <c r="F2329" t="s">
        <v>1609</v>
      </c>
      <c r="G2329" t="s">
        <v>1610</v>
      </c>
      <c r="J2329" t="s">
        <v>210</v>
      </c>
      <c r="K2329" t="s">
        <v>423</v>
      </c>
      <c r="L2329">
        <v>655</v>
      </c>
      <c r="M2329">
        <v>1</v>
      </c>
      <c r="N2329" t="s">
        <v>1580</v>
      </c>
      <c r="O2329">
        <v>12373</v>
      </c>
      <c r="P2329">
        <f t="shared" si="180"/>
        <v>17</v>
      </c>
      <c r="Q2329" t="str">
        <f t="shared" si="181"/>
        <v>Evening</v>
      </c>
      <c r="R2329" t="str">
        <f t="shared" si="182"/>
        <v>DEL  →  BOM  →  COK</v>
      </c>
      <c r="S2329" t="str">
        <f t="shared" si="183"/>
        <v>May</v>
      </c>
      <c r="T2329" t="str">
        <f t="shared" si="184"/>
        <v>Business</v>
      </c>
    </row>
    <row r="2330" spans="1:20" x14ac:dyDescent="0.35">
      <c r="A2330" t="s">
        <v>13</v>
      </c>
      <c r="B2330" t="s">
        <v>50</v>
      </c>
      <c r="C2330" t="s">
        <v>67</v>
      </c>
      <c r="D2330" t="s">
        <v>66</v>
      </c>
      <c r="E2330" t="s">
        <v>1603</v>
      </c>
      <c r="F2330" t="s">
        <v>1606</v>
      </c>
      <c r="J2330" t="s">
        <v>163</v>
      </c>
      <c r="K2330" t="s">
        <v>237</v>
      </c>
      <c r="L2330">
        <v>150</v>
      </c>
      <c r="M2330">
        <v>0</v>
      </c>
      <c r="N2330" t="s">
        <v>1581</v>
      </c>
      <c r="O2330">
        <v>3815</v>
      </c>
      <c r="P2330">
        <f t="shared" si="180"/>
        <v>9</v>
      </c>
      <c r="Q2330" t="str">
        <f t="shared" si="181"/>
        <v>Morning</v>
      </c>
      <c r="R2330" t="str">
        <f t="shared" si="182"/>
        <v>CCU  →  BLR</v>
      </c>
      <c r="S2330" t="str">
        <f t="shared" si="183"/>
        <v>Mar</v>
      </c>
      <c r="T2330" t="str">
        <f t="shared" si="184"/>
        <v>Economy</v>
      </c>
    </row>
    <row r="2331" spans="1:20" x14ac:dyDescent="0.35">
      <c r="A2331" t="s">
        <v>12</v>
      </c>
      <c r="B2331" t="s">
        <v>43</v>
      </c>
      <c r="C2331" t="s">
        <v>68</v>
      </c>
      <c r="D2331" t="s">
        <v>72</v>
      </c>
      <c r="E2331" t="s">
        <v>1607</v>
      </c>
      <c r="F2331" t="s">
        <v>1628</v>
      </c>
      <c r="G2331" t="s">
        <v>1609</v>
      </c>
      <c r="H2331" t="s">
        <v>1610</v>
      </c>
      <c r="J2331" t="s">
        <v>359</v>
      </c>
      <c r="K2331" t="s">
        <v>395</v>
      </c>
      <c r="L2331">
        <v>1460</v>
      </c>
      <c r="M2331">
        <v>2</v>
      </c>
      <c r="N2331" t="s">
        <v>1579</v>
      </c>
      <c r="O2331">
        <v>14300</v>
      </c>
      <c r="P2331">
        <f t="shared" si="180"/>
        <v>12</v>
      </c>
      <c r="Q2331" t="str">
        <f t="shared" si="181"/>
        <v>Afternoon</v>
      </c>
      <c r="R2331" t="str">
        <f t="shared" si="182"/>
        <v>DEL  →  ATQ  →  BOM  →  COK</v>
      </c>
      <c r="S2331" t="str">
        <f t="shared" si="183"/>
        <v>Jun</v>
      </c>
      <c r="T2331" t="str">
        <f t="shared" si="184"/>
        <v>Business</v>
      </c>
    </row>
    <row r="2332" spans="1:20" x14ac:dyDescent="0.35">
      <c r="A2332" t="s">
        <v>10</v>
      </c>
      <c r="B2332" t="s">
        <v>30</v>
      </c>
      <c r="C2332" t="s">
        <v>66</v>
      </c>
      <c r="D2332" t="s">
        <v>68</v>
      </c>
      <c r="E2332" t="s">
        <v>1601</v>
      </c>
      <c r="F2332" t="s">
        <v>1602</v>
      </c>
      <c r="J2332" t="s">
        <v>269</v>
      </c>
      <c r="K2332" t="s">
        <v>362</v>
      </c>
      <c r="L2332">
        <v>175</v>
      </c>
      <c r="M2332">
        <v>0</v>
      </c>
      <c r="N2332" t="s">
        <v>1579</v>
      </c>
      <c r="O2332">
        <v>4823</v>
      </c>
      <c r="P2332">
        <f t="shared" si="180"/>
        <v>7</v>
      </c>
      <c r="Q2332" t="str">
        <f t="shared" si="181"/>
        <v>Morning</v>
      </c>
      <c r="R2332" t="str">
        <f t="shared" si="182"/>
        <v>BLR  →  DEL</v>
      </c>
      <c r="S2332" t="str">
        <f t="shared" si="183"/>
        <v>Jun</v>
      </c>
      <c r="T2332" t="str">
        <f t="shared" si="184"/>
        <v>Economy</v>
      </c>
    </row>
    <row r="2333" spans="1:20" x14ac:dyDescent="0.35">
      <c r="A2333" t="s">
        <v>10</v>
      </c>
      <c r="B2333" t="s">
        <v>42</v>
      </c>
      <c r="C2333" t="s">
        <v>70</v>
      </c>
      <c r="D2333" t="s">
        <v>73</v>
      </c>
      <c r="E2333" t="s">
        <v>1624</v>
      </c>
      <c r="F2333" t="s">
        <v>1625</v>
      </c>
      <c r="J2333" t="s">
        <v>301</v>
      </c>
      <c r="K2333" t="s">
        <v>260</v>
      </c>
      <c r="L2333">
        <v>90</v>
      </c>
      <c r="M2333">
        <v>0</v>
      </c>
      <c r="N2333" t="s">
        <v>1579</v>
      </c>
      <c r="O2333">
        <v>2754</v>
      </c>
      <c r="P2333">
        <f t="shared" si="180"/>
        <v>19</v>
      </c>
      <c r="Q2333" t="str">
        <f t="shared" si="181"/>
        <v>Evening</v>
      </c>
      <c r="R2333" t="str">
        <f t="shared" si="182"/>
        <v>BOM  →  HYD</v>
      </c>
      <c r="S2333" t="str">
        <f t="shared" si="183"/>
        <v>Jun</v>
      </c>
      <c r="T2333" t="str">
        <f t="shared" si="184"/>
        <v>Economy</v>
      </c>
    </row>
    <row r="2334" spans="1:20" x14ac:dyDescent="0.35">
      <c r="A2334" t="s">
        <v>14</v>
      </c>
      <c r="B2334" t="s">
        <v>49</v>
      </c>
      <c r="C2334" t="s">
        <v>68</v>
      </c>
      <c r="D2334" t="s">
        <v>72</v>
      </c>
      <c r="E2334" t="s">
        <v>1607</v>
      </c>
      <c r="F2334" t="s">
        <v>1609</v>
      </c>
      <c r="G2334" t="s">
        <v>1610</v>
      </c>
      <c r="J2334" t="s">
        <v>240</v>
      </c>
      <c r="K2334" t="s">
        <v>252</v>
      </c>
      <c r="L2334">
        <v>795</v>
      </c>
      <c r="M2334">
        <v>1</v>
      </c>
      <c r="N2334" t="s">
        <v>1579</v>
      </c>
      <c r="O2334">
        <v>9736</v>
      </c>
      <c r="P2334">
        <f t="shared" si="180"/>
        <v>6</v>
      </c>
      <c r="Q2334" t="str">
        <f t="shared" si="181"/>
        <v>Morning</v>
      </c>
      <c r="R2334" t="str">
        <f t="shared" si="182"/>
        <v>DEL  →  BOM  →  COK</v>
      </c>
      <c r="S2334" t="str">
        <f t="shared" si="183"/>
        <v>Jun</v>
      </c>
      <c r="T2334" t="str">
        <f t="shared" si="184"/>
        <v>Premium Economy</v>
      </c>
    </row>
    <row r="2335" spans="1:20" x14ac:dyDescent="0.35">
      <c r="A2335" t="s">
        <v>12</v>
      </c>
      <c r="B2335" t="s">
        <v>38</v>
      </c>
      <c r="C2335" t="s">
        <v>66</v>
      </c>
      <c r="D2335" t="s">
        <v>71</v>
      </c>
      <c r="E2335" t="s">
        <v>1601</v>
      </c>
      <c r="F2335" t="s">
        <v>1622</v>
      </c>
      <c r="G2335" t="s">
        <v>1602</v>
      </c>
      <c r="J2335" t="s">
        <v>168</v>
      </c>
      <c r="K2335" t="s">
        <v>271</v>
      </c>
      <c r="L2335">
        <v>280</v>
      </c>
      <c r="M2335">
        <v>1</v>
      </c>
      <c r="N2335" t="s">
        <v>1580</v>
      </c>
      <c r="O2335">
        <v>7280</v>
      </c>
      <c r="P2335">
        <f t="shared" si="180"/>
        <v>9</v>
      </c>
      <c r="Q2335" t="str">
        <f t="shared" si="181"/>
        <v>Morning</v>
      </c>
      <c r="R2335" t="str">
        <f t="shared" si="182"/>
        <v>BLR  →  MAA  →  DEL</v>
      </c>
      <c r="S2335" t="str">
        <f t="shared" si="183"/>
        <v>Mar</v>
      </c>
      <c r="T2335" t="str">
        <f t="shared" si="184"/>
        <v>Premium Economy</v>
      </c>
    </row>
    <row r="2336" spans="1:20" x14ac:dyDescent="0.35">
      <c r="A2336" t="s">
        <v>14</v>
      </c>
      <c r="B2336" t="s">
        <v>24</v>
      </c>
      <c r="C2336" t="s">
        <v>68</v>
      </c>
      <c r="D2336" t="s">
        <v>72</v>
      </c>
      <c r="E2336" t="s">
        <v>1607</v>
      </c>
      <c r="F2336" t="s">
        <v>1609</v>
      </c>
      <c r="G2336" t="s">
        <v>1610</v>
      </c>
      <c r="J2336" t="s">
        <v>165</v>
      </c>
      <c r="K2336" t="s">
        <v>307</v>
      </c>
      <c r="L2336">
        <v>780</v>
      </c>
      <c r="M2336">
        <v>1</v>
      </c>
      <c r="N2336" t="s">
        <v>1579</v>
      </c>
      <c r="O2336">
        <v>7408</v>
      </c>
      <c r="P2336">
        <f t="shared" si="180"/>
        <v>8</v>
      </c>
      <c r="Q2336" t="str">
        <f t="shared" si="181"/>
        <v>Morning</v>
      </c>
      <c r="R2336" t="str">
        <f t="shared" si="182"/>
        <v>DEL  →  BOM  →  COK</v>
      </c>
      <c r="S2336" t="str">
        <f t="shared" si="183"/>
        <v>Jun</v>
      </c>
      <c r="T2336" t="str">
        <f t="shared" si="184"/>
        <v>Premium Economy</v>
      </c>
    </row>
    <row r="2337" spans="1:20" x14ac:dyDescent="0.35">
      <c r="A2337" t="s">
        <v>12</v>
      </c>
      <c r="B2337" t="s">
        <v>36</v>
      </c>
      <c r="C2337" t="s">
        <v>67</v>
      </c>
      <c r="D2337" t="s">
        <v>66</v>
      </c>
      <c r="E2337" t="s">
        <v>1603</v>
      </c>
      <c r="F2337" t="s">
        <v>1609</v>
      </c>
      <c r="G2337" t="s">
        <v>1606</v>
      </c>
      <c r="J2337" t="s">
        <v>225</v>
      </c>
      <c r="K2337" t="s">
        <v>540</v>
      </c>
      <c r="L2337">
        <v>960</v>
      </c>
      <c r="M2337">
        <v>1</v>
      </c>
      <c r="N2337" t="s">
        <v>1579</v>
      </c>
      <c r="O2337">
        <v>13044</v>
      </c>
      <c r="P2337">
        <f t="shared" si="180"/>
        <v>20</v>
      </c>
      <c r="Q2337" t="str">
        <f t="shared" si="181"/>
        <v>Evening</v>
      </c>
      <c r="R2337" t="str">
        <f t="shared" si="182"/>
        <v>CCU  →  BOM  →  BLR</v>
      </c>
      <c r="S2337" t="str">
        <f t="shared" si="183"/>
        <v>Jun</v>
      </c>
      <c r="T2337" t="str">
        <f t="shared" si="184"/>
        <v>Business</v>
      </c>
    </row>
    <row r="2338" spans="1:20" x14ac:dyDescent="0.35">
      <c r="A2338" t="s">
        <v>11</v>
      </c>
      <c r="B2338" t="s">
        <v>54</v>
      </c>
      <c r="C2338" t="s">
        <v>67</v>
      </c>
      <c r="D2338" t="s">
        <v>66</v>
      </c>
      <c r="E2338" t="s">
        <v>1603</v>
      </c>
      <c r="F2338" t="s">
        <v>1604</v>
      </c>
      <c r="G2338" t="s">
        <v>1621</v>
      </c>
      <c r="H2338" t="s">
        <v>1606</v>
      </c>
      <c r="J2338" t="s">
        <v>159</v>
      </c>
      <c r="K2338" t="s">
        <v>394</v>
      </c>
      <c r="L2338">
        <v>1045</v>
      </c>
      <c r="M2338">
        <v>2</v>
      </c>
      <c r="N2338" t="s">
        <v>1579</v>
      </c>
      <c r="O2338">
        <v>12723</v>
      </c>
      <c r="P2338">
        <f t="shared" si="180"/>
        <v>5</v>
      </c>
      <c r="Q2338" t="str">
        <f t="shared" si="181"/>
        <v>Morning</v>
      </c>
      <c r="R2338" t="str">
        <f t="shared" si="182"/>
        <v>CCU  →  IXR  →  DEL  →  BLR</v>
      </c>
      <c r="S2338" t="str">
        <f t="shared" si="183"/>
        <v>May</v>
      </c>
      <c r="T2338" t="str">
        <f t="shared" si="184"/>
        <v>Business</v>
      </c>
    </row>
    <row r="2339" spans="1:20" x14ac:dyDescent="0.35">
      <c r="A2339" t="s">
        <v>12</v>
      </c>
      <c r="B2339" t="s">
        <v>40</v>
      </c>
      <c r="C2339" t="s">
        <v>67</v>
      </c>
      <c r="D2339" t="s">
        <v>66</v>
      </c>
      <c r="E2339" t="s">
        <v>1603</v>
      </c>
      <c r="F2339" t="s">
        <v>1609</v>
      </c>
      <c r="G2339" t="s">
        <v>1606</v>
      </c>
      <c r="J2339" t="s">
        <v>248</v>
      </c>
      <c r="K2339" t="s">
        <v>413</v>
      </c>
      <c r="L2339">
        <v>730</v>
      </c>
      <c r="M2339">
        <v>1</v>
      </c>
      <c r="N2339" t="s">
        <v>1580</v>
      </c>
      <c r="O2339">
        <v>8586</v>
      </c>
      <c r="P2339">
        <f t="shared" si="180"/>
        <v>16</v>
      </c>
      <c r="Q2339" t="str">
        <f t="shared" si="181"/>
        <v>Afternoon</v>
      </c>
      <c r="R2339" t="str">
        <f t="shared" si="182"/>
        <v>CCU  →  BOM  →  BLR</v>
      </c>
      <c r="S2339" t="str">
        <f t="shared" si="183"/>
        <v>May</v>
      </c>
      <c r="T2339" t="str">
        <f t="shared" si="184"/>
        <v>Premium Economy</v>
      </c>
    </row>
    <row r="2340" spans="1:20" x14ac:dyDescent="0.35">
      <c r="A2340" t="s">
        <v>10</v>
      </c>
      <c r="B2340" t="s">
        <v>36</v>
      </c>
      <c r="C2340" t="s">
        <v>68</v>
      </c>
      <c r="D2340" t="s">
        <v>72</v>
      </c>
      <c r="E2340" t="s">
        <v>1607</v>
      </c>
      <c r="F2340" t="s">
        <v>1609</v>
      </c>
      <c r="G2340" t="s">
        <v>1610</v>
      </c>
      <c r="J2340" t="s">
        <v>177</v>
      </c>
      <c r="K2340" t="s">
        <v>656</v>
      </c>
      <c r="L2340">
        <v>570</v>
      </c>
      <c r="M2340">
        <v>1</v>
      </c>
      <c r="N2340" t="s">
        <v>1579</v>
      </c>
      <c r="O2340">
        <v>6316</v>
      </c>
      <c r="P2340">
        <f t="shared" si="180"/>
        <v>16</v>
      </c>
      <c r="Q2340" t="str">
        <f t="shared" si="181"/>
        <v>Afternoon</v>
      </c>
      <c r="R2340" t="str">
        <f t="shared" si="182"/>
        <v>DEL  →  BOM  →  COK</v>
      </c>
      <c r="S2340" t="str">
        <f t="shared" si="183"/>
        <v>Jun</v>
      </c>
      <c r="T2340" t="str">
        <f t="shared" si="184"/>
        <v>Premium Economy</v>
      </c>
    </row>
    <row r="2341" spans="1:20" x14ac:dyDescent="0.35">
      <c r="A2341" t="s">
        <v>12</v>
      </c>
      <c r="B2341" t="s">
        <v>32</v>
      </c>
      <c r="C2341" t="s">
        <v>68</v>
      </c>
      <c r="D2341" t="s">
        <v>72</v>
      </c>
      <c r="E2341" t="s">
        <v>1607</v>
      </c>
      <c r="F2341" t="s">
        <v>1609</v>
      </c>
      <c r="G2341" t="s">
        <v>1610</v>
      </c>
      <c r="J2341" t="s">
        <v>163</v>
      </c>
      <c r="K2341" t="s">
        <v>194</v>
      </c>
      <c r="L2341">
        <v>600</v>
      </c>
      <c r="M2341">
        <v>1</v>
      </c>
      <c r="N2341" t="s">
        <v>1579</v>
      </c>
      <c r="O2341">
        <v>15554</v>
      </c>
      <c r="P2341">
        <f t="shared" si="180"/>
        <v>9</v>
      </c>
      <c r="Q2341" t="str">
        <f t="shared" si="181"/>
        <v>Morning</v>
      </c>
      <c r="R2341" t="str">
        <f t="shared" si="182"/>
        <v>DEL  →  BOM  →  COK</v>
      </c>
      <c r="S2341" t="str">
        <f t="shared" si="183"/>
        <v>May</v>
      </c>
      <c r="T2341" t="str">
        <f t="shared" si="184"/>
        <v>Business</v>
      </c>
    </row>
    <row r="2342" spans="1:20" x14ac:dyDescent="0.35">
      <c r="A2342" t="s">
        <v>13</v>
      </c>
      <c r="B2342" t="s">
        <v>50</v>
      </c>
      <c r="C2342" t="s">
        <v>70</v>
      </c>
      <c r="D2342" t="s">
        <v>73</v>
      </c>
      <c r="E2342" t="s">
        <v>1624</v>
      </c>
      <c r="F2342" t="s">
        <v>1625</v>
      </c>
      <c r="J2342" t="s">
        <v>275</v>
      </c>
      <c r="K2342" t="s">
        <v>345</v>
      </c>
      <c r="L2342">
        <v>80</v>
      </c>
      <c r="M2342">
        <v>0</v>
      </c>
      <c r="N2342" t="s">
        <v>1581</v>
      </c>
      <c r="O2342">
        <v>2385</v>
      </c>
      <c r="P2342">
        <f t="shared" si="180"/>
        <v>13</v>
      </c>
      <c r="Q2342" t="str">
        <f t="shared" si="181"/>
        <v>Afternoon</v>
      </c>
      <c r="R2342" t="str">
        <f t="shared" si="182"/>
        <v>BOM  →  HYD</v>
      </c>
      <c r="S2342" t="str">
        <f t="shared" si="183"/>
        <v>Mar</v>
      </c>
      <c r="T2342" t="str">
        <f t="shared" si="184"/>
        <v>Economy</v>
      </c>
    </row>
    <row r="2343" spans="1:20" x14ac:dyDescent="0.35">
      <c r="A2343" t="s">
        <v>14</v>
      </c>
      <c r="B2343" t="s">
        <v>24</v>
      </c>
      <c r="C2343" t="s">
        <v>68</v>
      </c>
      <c r="D2343" t="s">
        <v>72</v>
      </c>
      <c r="E2343" t="s">
        <v>1607</v>
      </c>
      <c r="F2343" t="s">
        <v>1609</v>
      </c>
      <c r="G2343" t="s">
        <v>1610</v>
      </c>
      <c r="J2343" t="s">
        <v>251</v>
      </c>
      <c r="K2343" t="s">
        <v>307</v>
      </c>
      <c r="L2343">
        <v>480</v>
      </c>
      <c r="M2343">
        <v>1</v>
      </c>
      <c r="N2343" t="s">
        <v>1579</v>
      </c>
      <c r="O2343">
        <v>13587</v>
      </c>
      <c r="P2343">
        <f t="shared" si="180"/>
        <v>13</v>
      </c>
      <c r="Q2343" t="str">
        <f t="shared" si="181"/>
        <v>Afternoon</v>
      </c>
      <c r="R2343" t="str">
        <f t="shared" si="182"/>
        <v>DEL  →  BOM  →  COK</v>
      </c>
      <c r="S2343" t="str">
        <f t="shared" si="183"/>
        <v>Jun</v>
      </c>
      <c r="T2343" t="str">
        <f t="shared" si="184"/>
        <v>Business</v>
      </c>
    </row>
    <row r="2344" spans="1:20" x14ac:dyDescent="0.35">
      <c r="A2344" t="s">
        <v>10</v>
      </c>
      <c r="B2344" t="s">
        <v>34</v>
      </c>
      <c r="C2344" t="s">
        <v>68</v>
      </c>
      <c r="D2344" t="s">
        <v>72</v>
      </c>
      <c r="E2344" t="s">
        <v>1607</v>
      </c>
      <c r="F2344" t="s">
        <v>1605</v>
      </c>
      <c r="G2344" t="s">
        <v>1610</v>
      </c>
      <c r="J2344" t="s">
        <v>286</v>
      </c>
      <c r="K2344" t="s">
        <v>268</v>
      </c>
      <c r="L2344">
        <v>355</v>
      </c>
      <c r="M2344">
        <v>1</v>
      </c>
      <c r="N2344" t="s">
        <v>1579</v>
      </c>
      <c r="O2344">
        <v>13790</v>
      </c>
      <c r="P2344">
        <f t="shared" si="180"/>
        <v>2</v>
      </c>
      <c r="Q2344" t="str">
        <f t="shared" si="181"/>
        <v>Night</v>
      </c>
      <c r="R2344" t="str">
        <f t="shared" si="182"/>
        <v>DEL  →  BBI  →  COK</v>
      </c>
      <c r="S2344" t="str">
        <f t="shared" si="183"/>
        <v>Mar</v>
      </c>
      <c r="T2344" t="str">
        <f t="shared" si="184"/>
        <v>Business</v>
      </c>
    </row>
    <row r="2345" spans="1:20" x14ac:dyDescent="0.35">
      <c r="A2345" t="s">
        <v>11</v>
      </c>
      <c r="B2345" t="s">
        <v>41</v>
      </c>
      <c r="C2345" t="s">
        <v>68</v>
      </c>
      <c r="D2345" t="s">
        <v>72</v>
      </c>
      <c r="E2345" t="s">
        <v>1607</v>
      </c>
      <c r="F2345" t="s">
        <v>1623</v>
      </c>
      <c r="G2345" t="s">
        <v>1622</v>
      </c>
      <c r="H2345" t="s">
        <v>1610</v>
      </c>
      <c r="J2345" t="s">
        <v>168</v>
      </c>
      <c r="K2345" t="s">
        <v>818</v>
      </c>
      <c r="L2345">
        <v>1420</v>
      </c>
      <c r="M2345">
        <v>2</v>
      </c>
      <c r="N2345" t="s">
        <v>1579</v>
      </c>
      <c r="O2345">
        <v>10975</v>
      </c>
      <c r="P2345">
        <f t="shared" si="180"/>
        <v>9</v>
      </c>
      <c r="Q2345" t="str">
        <f t="shared" si="181"/>
        <v>Morning</v>
      </c>
      <c r="R2345" t="str">
        <f t="shared" si="182"/>
        <v>DEL  →  HYD  →  MAA  →  COK</v>
      </c>
      <c r="S2345" t="str">
        <f t="shared" si="183"/>
        <v>May</v>
      </c>
      <c r="T2345" t="str">
        <f t="shared" si="184"/>
        <v>Business</v>
      </c>
    </row>
    <row r="2346" spans="1:20" x14ac:dyDescent="0.35">
      <c r="A2346" t="s">
        <v>12</v>
      </c>
      <c r="B2346" t="s">
        <v>47</v>
      </c>
      <c r="C2346" t="s">
        <v>67</v>
      </c>
      <c r="D2346" t="s">
        <v>66</v>
      </c>
      <c r="E2346" t="s">
        <v>1603</v>
      </c>
      <c r="F2346" t="s">
        <v>1609</v>
      </c>
      <c r="G2346" t="s">
        <v>1606</v>
      </c>
      <c r="J2346" t="s">
        <v>217</v>
      </c>
      <c r="K2346" t="s">
        <v>863</v>
      </c>
      <c r="L2346">
        <v>1495</v>
      </c>
      <c r="M2346">
        <v>1</v>
      </c>
      <c r="N2346" t="s">
        <v>1579</v>
      </c>
      <c r="O2346">
        <v>14388</v>
      </c>
      <c r="P2346">
        <f t="shared" si="180"/>
        <v>8</v>
      </c>
      <c r="Q2346" t="str">
        <f t="shared" si="181"/>
        <v>Morning</v>
      </c>
      <c r="R2346" t="str">
        <f t="shared" si="182"/>
        <v>CCU  →  BOM  →  BLR</v>
      </c>
      <c r="S2346" t="str">
        <f t="shared" si="183"/>
        <v>May</v>
      </c>
      <c r="T2346" t="str">
        <f t="shared" si="184"/>
        <v>Business</v>
      </c>
    </row>
    <row r="2347" spans="1:20" x14ac:dyDescent="0.35">
      <c r="A2347" t="s">
        <v>14</v>
      </c>
      <c r="B2347" t="s">
        <v>53</v>
      </c>
      <c r="C2347" t="s">
        <v>68</v>
      </c>
      <c r="D2347" t="s">
        <v>72</v>
      </c>
      <c r="E2347" t="s">
        <v>1607</v>
      </c>
      <c r="F2347" t="s">
        <v>1609</v>
      </c>
      <c r="G2347" t="s">
        <v>1610</v>
      </c>
      <c r="J2347" t="s">
        <v>320</v>
      </c>
      <c r="K2347" t="s">
        <v>491</v>
      </c>
      <c r="L2347">
        <v>450</v>
      </c>
      <c r="M2347">
        <v>1</v>
      </c>
      <c r="N2347" t="s">
        <v>1579</v>
      </c>
      <c r="O2347">
        <v>7198</v>
      </c>
      <c r="P2347">
        <f t="shared" si="180"/>
        <v>18</v>
      </c>
      <c r="Q2347" t="str">
        <f t="shared" si="181"/>
        <v>Evening</v>
      </c>
      <c r="R2347" t="str">
        <f t="shared" si="182"/>
        <v>DEL  →  BOM  →  COK</v>
      </c>
      <c r="S2347" t="str">
        <f t="shared" si="183"/>
        <v>Jun</v>
      </c>
      <c r="T2347" t="str">
        <f t="shared" si="184"/>
        <v>Premium Economy</v>
      </c>
    </row>
    <row r="2348" spans="1:20" x14ac:dyDescent="0.35">
      <c r="A2348" t="s">
        <v>12</v>
      </c>
      <c r="B2348" t="s">
        <v>32</v>
      </c>
      <c r="C2348" t="s">
        <v>68</v>
      </c>
      <c r="D2348" t="s">
        <v>72</v>
      </c>
      <c r="E2348" t="s">
        <v>1607</v>
      </c>
      <c r="F2348" t="s">
        <v>1627</v>
      </c>
      <c r="G2348" t="s">
        <v>1609</v>
      </c>
      <c r="H2348" t="s">
        <v>1610</v>
      </c>
      <c r="J2348" t="s">
        <v>216</v>
      </c>
      <c r="K2348" t="s">
        <v>528</v>
      </c>
      <c r="L2348">
        <v>1615</v>
      </c>
      <c r="M2348">
        <v>2</v>
      </c>
      <c r="N2348" t="s">
        <v>1580</v>
      </c>
      <c r="O2348">
        <v>13029</v>
      </c>
      <c r="P2348">
        <f t="shared" si="180"/>
        <v>9</v>
      </c>
      <c r="Q2348" t="str">
        <f t="shared" si="181"/>
        <v>Morning</v>
      </c>
      <c r="R2348" t="str">
        <f t="shared" si="182"/>
        <v>DEL  →  JAI  →  BOM  →  COK</v>
      </c>
      <c r="S2348" t="str">
        <f t="shared" si="183"/>
        <v>May</v>
      </c>
      <c r="T2348" t="str">
        <f t="shared" si="184"/>
        <v>Business</v>
      </c>
    </row>
    <row r="2349" spans="1:20" x14ac:dyDescent="0.35">
      <c r="A2349" t="s">
        <v>14</v>
      </c>
      <c r="B2349" t="s">
        <v>29</v>
      </c>
      <c r="C2349" t="s">
        <v>68</v>
      </c>
      <c r="D2349" t="s">
        <v>72</v>
      </c>
      <c r="E2349" t="s">
        <v>1607</v>
      </c>
      <c r="F2349" t="s">
        <v>1609</v>
      </c>
      <c r="G2349" t="s">
        <v>1610</v>
      </c>
      <c r="J2349" t="s">
        <v>184</v>
      </c>
      <c r="K2349" t="s">
        <v>252</v>
      </c>
      <c r="L2349">
        <v>730</v>
      </c>
      <c r="M2349">
        <v>1</v>
      </c>
      <c r="N2349" t="s">
        <v>1580</v>
      </c>
      <c r="O2349">
        <v>12717</v>
      </c>
      <c r="P2349">
        <f t="shared" si="180"/>
        <v>7</v>
      </c>
      <c r="Q2349" t="str">
        <f t="shared" si="181"/>
        <v>Morning</v>
      </c>
      <c r="R2349" t="str">
        <f t="shared" si="182"/>
        <v>DEL  →  BOM  →  COK</v>
      </c>
      <c r="S2349" t="str">
        <f t="shared" si="183"/>
        <v>May</v>
      </c>
      <c r="T2349" t="str">
        <f t="shared" si="184"/>
        <v>Business</v>
      </c>
    </row>
    <row r="2350" spans="1:20" x14ac:dyDescent="0.35">
      <c r="A2350" t="s">
        <v>10</v>
      </c>
      <c r="B2350" t="s">
        <v>34</v>
      </c>
      <c r="C2350" t="s">
        <v>68</v>
      </c>
      <c r="D2350" t="s">
        <v>72</v>
      </c>
      <c r="E2350" t="s">
        <v>1607</v>
      </c>
      <c r="F2350" t="s">
        <v>1609</v>
      </c>
      <c r="G2350" t="s">
        <v>1610</v>
      </c>
      <c r="J2350" t="s">
        <v>265</v>
      </c>
      <c r="K2350" t="s">
        <v>207</v>
      </c>
      <c r="L2350">
        <v>400</v>
      </c>
      <c r="M2350">
        <v>1</v>
      </c>
      <c r="N2350" t="s">
        <v>1579</v>
      </c>
      <c r="O2350">
        <v>14871</v>
      </c>
      <c r="P2350">
        <f t="shared" si="180"/>
        <v>6</v>
      </c>
      <c r="Q2350" t="str">
        <f t="shared" si="181"/>
        <v>Morning</v>
      </c>
      <c r="R2350" t="str">
        <f t="shared" si="182"/>
        <v>DEL  →  BOM  →  COK</v>
      </c>
      <c r="S2350" t="str">
        <f t="shared" si="183"/>
        <v>Mar</v>
      </c>
      <c r="T2350" t="str">
        <f t="shared" si="184"/>
        <v>Business</v>
      </c>
    </row>
    <row r="2351" spans="1:20" x14ac:dyDescent="0.35">
      <c r="A2351" t="s">
        <v>12</v>
      </c>
      <c r="B2351" t="s">
        <v>53</v>
      </c>
      <c r="C2351" t="s">
        <v>67</v>
      </c>
      <c r="D2351" t="s">
        <v>66</v>
      </c>
      <c r="E2351" t="s">
        <v>1603</v>
      </c>
      <c r="F2351" t="s">
        <v>1609</v>
      </c>
      <c r="G2351" t="s">
        <v>1616</v>
      </c>
      <c r="H2351" t="s">
        <v>1606</v>
      </c>
      <c r="J2351" t="s">
        <v>213</v>
      </c>
      <c r="K2351" t="s">
        <v>337</v>
      </c>
      <c r="L2351">
        <v>860</v>
      </c>
      <c r="M2351">
        <v>2</v>
      </c>
      <c r="N2351" t="s">
        <v>1580</v>
      </c>
      <c r="O2351">
        <v>10118</v>
      </c>
      <c r="P2351">
        <f t="shared" si="180"/>
        <v>6</v>
      </c>
      <c r="Q2351" t="str">
        <f t="shared" si="181"/>
        <v>Morning</v>
      </c>
      <c r="R2351" t="str">
        <f t="shared" si="182"/>
        <v>CCU  →  BOM  →  PNQ  →  BLR</v>
      </c>
      <c r="S2351" t="str">
        <f t="shared" si="183"/>
        <v>Jun</v>
      </c>
      <c r="T2351" t="str">
        <f t="shared" si="184"/>
        <v>Business</v>
      </c>
    </row>
    <row r="2352" spans="1:20" x14ac:dyDescent="0.35">
      <c r="A2352" t="s">
        <v>12</v>
      </c>
      <c r="B2352" t="s">
        <v>53</v>
      </c>
      <c r="C2352" t="s">
        <v>68</v>
      </c>
      <c r="D2352" t="s">
        <v>72</v>
      </c>
      <c r="E2352" t="s">
        <v>1607</v>
      </c>
      <c r="F2352" t="s">
        <v>1609</v>
      </c>
      <c r="G2352" t="s">
        <v>1610</v>
      </c>
      <c r="J2352" t="s">
        <v>292</v>
      </c>
      <c r="K2352" t="s">
        <v>415</v>
      </c>
      <c r="L2352">
        <v>335</v>
      </c>
      <c r="M2352">
        <v>1</v>
      </c>
      <c r="N2352" t="s">
        <v>1580</v>
      </c>
      <c r="O2352">
        <v>10262</v>
      </c>
      <c r="P2352">
        <f t="shared" si="180"/>
        <v>22</v>
      </c>
      <c r="Q2352" t="str">
        <f t="shared" si="181"/>
        <v>Night</v>
      </c>
      <c r="R2352" t="str">
        <f t="shared" si="182"/>
        <v>DEL  →  BOM  →  COK</v>
      </c>
      <c r="S2352" t="str">
        <f t="shared" si="183"/>
        <v>Jun</v>
      </c>
      <c r="T2352" t="str">
        <f t="shared" si="184"/>
        <v>Business</v>
      </c>
    </row>
    <row r="2353" spans="1:20" x14ac:dyDescent="0.35">
      <c r="A2353" t="s">
        <v>12</v>
      </c>
      <c r="B2353" t="s">
        <v>22</v>
      </c>
      <c r="C2353" t="s">
        <v>70</v>
      </c>
      <c r="D2353" t="s">
        <v>73</v>
      </c>
      <c r="E2353" t="s">
        <v>1624</v>
      </c>
      <c r="F2353" t="s">
        <v>1625</v>
      </c>
      <c r="J2353" t="s">
        <v>321</v>
      </c>
      <c r="K2353" t="s">
        <v>578</v>
      </c>
      <c r="L2353">
        <v>90</v>
      </c>
      <c r="M2353">
        <v>0</v>
      </c>
      <c r="N2353" t="s">
        <v>1580</v>
      </c>
      <c r="O2353">
        <v>2071</v>
      </c>
      <c r="P2353">
        <f t="shared" si="180"/>
        <v>2</v>
      </c>
      <c r="Q2353" t="str">
        <f t="shared" si="181"/>
        <v>Night</v>
      </c>
      <c r="R2353" t="str">
        <f t="shared" si="182"/>
        <v>BOM  →  HYD</v>
      </c>
      <c r="S2353" t="str">
        <f t="shared" si="183"/>
        <v>Mar</v>
      </c>
      <c r="T2353" t="str">
        <f t="shared" si="184"/>
        <v>Economy</v>
      </c>
    </row>
    <row r="2354" spans="1:20" x14ac:dyDescent="0.35">
      <c r="A2354" t="s">
        <v>11</v>
      </c>
      <c r="B2354" t="s">
        <v>65</v>
      </c>
      <c r="C2354" t="s">
        <v>66</v>
      </c>
      <c r="D2354" t="s">
        <v>68</v>
      </c>
      <c r="E2354" t="s">
        <v>1601</v>
      </c>
      <c r="F2354" t="s">
        <v>1602</v>
      </c>
      <c r="J2354" t="s">
        <v>262</v>
      </c>
      <c r="K2354" t="s">
        <v>199</v>
      </c>
      <c r="L2354">
        <v>170</v>
      </c>
      <c r="M2354">
        <v>0</v>
      </c>
      <c r="N2354" t="s">
        <v>1579</v>
      </c>
      <c r="O2354">
        <v>5228</v>
      </c>
      <c r="P2354">
        <f t="shared" si="180"/>
        <v>21</v>
      </c>
      <c r="Q2354" t="str">
        <f t="shared" si="181"/>
        <v>Night</v>
      </c>
      <c r="R2354" t="str">
        <f t="shared" si="182"/>
        <v>BLR  →  DEL</v>
      </c>
      <c r="S2354" t="str">
        <f t="shared" si="183"/>
        <v>Apr</v>
      </c>
      <c r="T2354" t="str">
        <f t="shared" si="184"/>
        <v>Premium Economy</v>
      </c>
    </row>
    <row r="2355" spans="1:20" x14ac:dyDescent="0.35">
      <c r="A2355" t="s">
        <v>12</v>
      </c>
      <c r="B2355" t="s">
        <v>38</v>
      </c>
      <c r="C2355" t="s">
        <v>66</v>
      </c>
      <c r="D2355" t="s">
        <v>71</v>
      </c>
      <c r="E2355" t="s">
        <v>1601</v>
      </c>
      <c r="F2355" t="s">
        <v>1609</v>
      </c>
      <c r="G2355" t="s">
        <v>1602</v>
      </c>
      <c r="J2355" t="s">
        <v>221</v>
      </c>
      <c r="K2355" t="s">
        <v>905</v>
      </c>
      <c r="L2355">
        <v>1110</v>
      </c>
      <c r="M2355">
        <v>1</v>
      </c>
      <c r="N2355" t="s">
        <v>1580</v>
      </c>
      <c r="O2355">
        <v>7832</v>
      </c>
      <c r="P2355">
        <f t="shared" si="180"/>
        <v>16</v>
      </c>
      <c r="Q2355" t="str">
        <f t="shared" si="181"/>
        <v>Afternoon</v>
      </c>
      <c r="R2355" t="str">
        <f t="shared" si="182"/>
        <v>BLR  →  BOM  →  DEL</v>
      </c>
      <c r="S2355" t="str">
        <f t="shared" si="183"/>
        <v>Mar</v>
      </c>
      <c r="T2355" t="str">
        <f t="shared" si="184"/>
        <v>Premium Economy</v>
      </c>
    </row>
    <row r="2356" spans="1:20" x14ac:dyDescent="0.35">
      <c r="A2356" t="s">
        <v>14</v>
      </c>
      <c r="B2356" t="s">
        <v>53</v>
      </c>
      <c r="C2356" t="s">
        <v>68</v>
      </c>
      <c r="D2356" t="s">
        <v>72</v>
      </c>
      <c r="E2356" t="s">
        <v>1607</v>
      </c>
      <c r="F2356" t="s">
        <v>1609</v>
      </c>
      <c r="G2356" t="s">
        <v>1610</v>
      </c>
      <c r="J2356" t="s">
        <v>170</v>
      </c>
      <c r="K2356" t="s">
        <v>307</v>
      </c>
      <c r="L2356">
        <v>560</v>
      </c>
      <c r="M2356">
        <v>1</v>
      </c>
      <c r="N2356" t="s">
        <v>1579</v>
      </c>
      <c r="O2356">
        <v>7005</v>
      </c>
      <c r="P2356">
        <f t="shared" si="180"/>
        <v>11</v>
      </c>
      <c r="Q2356" t="str">
        <f t="shared" si="181"/>
        <v>Morning</v>
      </c>
      <c r="R2356" t="str">
        <f t="shared" si="182"/>
        <v>DEL  →  BOM  →  COK</v>
      </c>
      <c r="S2356" t="str">
        <f t="shared" si="183"/>
        <v>Jun</v>
      </c>
      <c r="T2356" t="str">
        <f t="shared" si="184"/>
        <v>Premium Economy</v>
      </c>
    </row>
    <row r="2357" spans="1:20" x14ac:dyDescent="0.35">
      <c r="A2357" t="s">
        <v>12</v>
      </c>
      <c r="B2357" t="s">
        <v>24</v>
      </c>
      <c r="C2357" t="s">
        <v>68</v>
      </c>
      <c r="D2357" t="s">
        <v>72</v>
      </c>
      <c r="E2357" t="s">
        <v>1607</v>
      </c>
      <c r="F2357" t="s">
        <v>1631</v>
      </c>
      <c r="G2357" t="s">
        <v>1609</v>
      </c>
      <c r="H2357" t="s">
        <v>1610</v>
      </c>
      <c r="J2357" t="s">
        <v>247</v>
      </c>
      <c r="K2357" t="s">
        <v>391</v>
      </c>
      <c r="L2357">
        <v>1090</v>
      </c>
      <c r="M2357">
        <v>2</v>
      </c>
      <c r="N2357" t="s">
        <v>1579</v>
      </c>
      <c r="O2357">
        <v>14237</v>
      </c>
      <c r="P2357">
        <f t="shared" si="180"/>
        <v>18</v>
      </c>
      <c r="Q2357" t="str">
        <f t="shared" si="181"/>
        <v>Evening</v>
      </c>
      <c r="R2357" t="str">
        <f t="shared" si="182"/>
        <v>DEL  →  BDQ  →  BOM  →  COK</v>
      </c>
      <c r="S2357" t="str">
        <f t="shared" si="183"/>
        <v>Jun</v>
      </c>
      <c r="T2357" t="str">
        <f t="shared" si="184"/>
        <v>Business</v>
      </c>
    </row>
    <row r="2358" spans="1:20" x14ac:dyDescent="0.35">
      <c r="A2358" t="s">
        <v>13</v>
      </c>
      <c r="B2358" t="s">
        <v>44</v>
      </c>
      <c r="C2358" t="s">
        <v>66</v>
      </c>
      <c r="D2358" t="s">
        <v>68</v>
      </c>
      <c r="E2358" t="s">
        <v>1601</v>
      </c>
      <c r="F2358" t="s">
        <v>1602</v>
      </c>
      <c r="J2358" t="s">
        <v>171</v>
      </c>
      <c r="K2358" t="s">
        <v>906</v>
      </c>
      <c r="L2358">
        <v>175</v>
      </c>
      <c r="M2358">
        <v>0</v>
      </c>
      <c r="N2358" t="s">
        <v>1579</v>
      </c>
      <c r="O2358">
        <v>3971</v>
      </c>
      <c r="P2358">
        <f t="shared" si="180"/>
        <v>21</v>
      </c>
      <c r="Q2358" t="str">
        <f t="shared" si="181"/>
        <v>Night</v>
      </c>
      <c r="R2358" t="str">
        <f t="shared" si="182"/>
        <v>BLR  →  DEL</v>
      </c>
      <c r="S2358" t="str">
        <f t="shared" si="183"/>
        <v>Apr</v>
      </c>
      <c r="T2358" t="str">
        <f t="shared" si="184"/>
        <v>Economy</v>
      </c>
    </row>
    <row r="2359" spans="1:20" x14ac:dyDescent="0.35">
      <c r="A2359" t="s">
        <v>10</v>
      </c>
      <c r="B2359" t="s">
        <v>58</v>
      </c>
      <c r="C2359" t="s">
        <v>66</v>
      </c>
      <c r="D2359" t="s">
        <v>68</v>
      </c>
      <c r="E2359" t="s">
        <v>1601</v>
      </c>
      <c r="F2359" t="s">
        <v>1602</v>
      </c>
      <c r="J2359" t="s">
        <v>276</v>
      </c>
      <c r="K2359" t="s">
        <v>907</v>
      </c>
      <c r="L2359">
        <v>170</v>
      </c>
      <c r="M2359">
        <v>0</v>
      </c>
      <c r="N2359" t="s">
        <v>1579</v>
      </c>
      <c r="O2359">
        <v>3943</v>
      </c>
      <c r="P2359">
        <f t="shared" si="180"/>
        <v>22</v>
      </c>
      <c r="Q2359" t="str">
        <f t="shared" si="181"/>
        <v>Night</v>
      </c>
      <c r="R2359" t="str">
        <f t="shared" si="182"/>
        <v>BLR  →  DEL</v>
      </c>
      <c r="S2359" t="str">
        <f t="shared" si="183"/>
        <v>Jun</v>
      </c>
      <c r="T2359" t="str">
        <f t="shared" si="184"/>
        <v>Economy</v>
      </c>
    </row>
    <row r="2360" spans="1:20" x14ac:dyDescent="0.35">
      <c r="A2360" t="s">
        <v>10</v>
      </c>
      <c r="B2360" t="s">
        <v>59</v>
      </c>
      <c r="C2360" t="s">
        <v>68</v>
      </c>
      <c r="D2360" t="s">
        <v>72</v>
      </c>
      <c r="E2360" t="s">
        <v>1607</v>
      </c>
      <c r="F2360" t="s">
        <v>1609</v>
      </c>
      <c r="G2360" t="s">
        <v>1610</v>
      </c>
      <c r="J2360" t="s">
        <v>265</v>
      </c>
      <c r="K2360" t="s">
        <v>257</v>
      </c>
      <c r="L2360">
        <v>530</v>
      </c>
      <c r="M2360">
        <v>1</v>
      </c>
      <c r="N2360" t="s">
        <v>1579</v>
      </c>
      <c r="O2360">
        <v>8574</v>
      </c>
      <c r="P2360">
        <f t="shared" si="180"/>
        <v>6</v>
      </c>
      <c r="Q2360" t="str">
        <f t="shared" si="181"/>
        <v>Morning</v>
      </c>
      <c r="R2360" t="str">
        <f t="shared" si="182"/>
        <v>DEL  →  BOM  →  COK</v>
      </c>
      <c r="S2360" t="str">
        <f t="shared" si="183"/>
        <v>Mar</v>
      </c>
      <c r="T2360" t="str">
        <f t="shared" si="184"/>
        <v>Premium Economy</v>
      </c>
    </row>
    <row r="2361" spans="1:20" x14ac:dyDescent="0.35">
      <c r="A2361" t="s">
        <v>11</v>
      </c>
      <c r="B2361" t="s">
        <v>43</v>
      </c>
      <c r="C2361" t="s">
        <v>68</v>
      </c>
      <c r="D2361" t="s">
        <v>72</v>
      </c>
      <c r="E2361" t="s">
        <v>1607</v>
      </c>
      <c r="F2361" t="s">
        <v>1626</v>
      </c>
      <c r="G2361" t="s">
        <v>1609</v>
      </c>
      <c r="H2361" t="s">
        <v>1610</v>
      </c>
      <c r="J2361" t="s">
        <v>206</v>
      </c>
      <c r="K2361" t="s">
        <v>252</v>
      </c>
      <c r="L2361">
        <v>800</v>
      </c>
      <c r="M2361">
        <v>2</v>
      </c>
      <c r="N2361" t="s">
        <v>1579</v>
      </c>
      <c r="O2361">
        <v>12646</v>
      </c>
      <c r="P2361">
        <f t="shared" si="180"/>
        <v>5</v>
      </c>
      <c r="Q2361" t="str">
        <f t="shared" si="181"/>
        <v>Morning</v>
      </c>
      <c r="R2361" t="str">
        <f t="shared" si="182"/>
        <v>DEL  →  BHO  →  BOM  →  COK</v>
      </c>
      <c r="S2361" t="str">
        <f t="shared" si="183"/>
        <v>Jun</v>
      </c>
      <c r="T2361" t="str">
        <f t="shared" si="184"/>
        <v>Business</v>
      </c>
    </row>
    <row r="2362" spans="1:20" x14ac:dyDescent="0.35">
      <c r="A2362" t="s">
        <v>12</v>
      </c>
      <c r="B2362" t="s">
        <v>38</v>
      </c>
      <c r="C2362" t="s">
        <v>68</v>
      </c>
      <c r="D2362" t="s">
        <v>72</v>
      </c>
      <c r="E2362" t="s">
        <v>1607</v>
      </c>
      <c r="F2362" t="s">
        <v>1635</v>
      </c>
      <c r="G2362" t="s">
        <v>1609</v>
      </c>
      <c r="H2362" t="s">
        <v>1610</v>
      </c>
      <c r="J2362" t="s">
        <v>251</v>
      </c>
      <c r="K2362" t="s">
        <v>447</v>
      </c>
      <c r="L2362">
        <v>1790</v>
      </c>
      <c r="M2362">
        <v>2</v>
      </c>
      <c r="N2362" t="s">
        <v>1579</v>
      </c>
      <c r="O2362">
        <v>13082</v>
      </c>
      <c r="P2362">
        <f t="shared" si="180"/>
        <v>13</v>
      </c>
      <c r="Q2362" t="str">
        <f t="shared" si="181"/>
        <v>Afternoon</v>
      </c>
      <c r="R2362" t="str">
        <f t="shared" si="182"/>
        <v>DEL  →  UDR  →  BOM  →  COK</v>
      </c>
      <c r="S2362" t="str">
        <f t="shared" si="183"/>
        <v>Mar</v>
      </c>
      <c r="T2362" t="str">
        <f t="shared" si="184"/>
        <v>Business</v>
      </c>
    </row>
    <row r="2363" spans="1:20" x14ac:dyDescent="0.35">
      <c r="A2363" t="s">
        <v>12</v>
      </c>
      <c r="B2363" t="s">
        <v>47</v>
      </c>
      <c r="C2363" t="s">
        <v>67</v>
      </c>
      <c r="D2363" t="s">
        <v>66</v>
      </c>
      <c r="E2363" t="s">
        <v>1603</v>
      </c>
      <c r="F2363" t="s">
        <v>1609</v>
      </c>
      <c r="G2363" t="s">
        <v>1606</v>
      </c>
      <c r="J2363" t="s">
        <v>217</v>
      </c>
      <c r="K2363" t="s">
        <v>871</v>
      </c>
      <c r="L2363">
        <v>1430</v>
      </c>
      <c r="M2363">
        <v>1</v>
      </c>
      <c r="N2363" t="s">
        <v>1579</v>
      </c>
      <c r="O2363">
        <v>13941</v>
      </c>
      <c r="P2363">
        <f t="shared" si="180"/>
        <v>8</v>
      </c>
      <c r="Q2363" t="str">
        <f t="shared" si="181"/>
        <v>Morning</v>
      </c>
      <c r="R2363" t="str">
        <f t="shared" si="182"/>
        <v>CCU  →  BOM  →  BLR</v>
      </c>
      <c r="S2363" t="str">
        <f t="shared" si="183"/>
        <v>May</v>
      </c>
      <c r="T2363" t="str">
        <f t="shared" si="184"/>
        <v>Business</v>
      </c>
    </row>
    <row r="2364" spans="1:20" x14ac:dyDescent="0.35">
      <c r="A2364" t="s">
        <v>15</v>
      </c>
      <c r="B2364" t="s">
        <v>44</v>
      </c>
      <c r="C2364" t="s">
        <v>68</v>
      </c>
      <c r="D2364" t="s">
        <v>72</v>
      </c>
      <c r="E2364" t="s">
        <v>1607</v>
      </c>
      <c r="F2364" t="s">
        <v>1609</v>
      </c>
      <c r="G2364" t="s">
        <v>1610</v>
      </c>
      <c r="J2364" t="s">
        <v>183</v>
      </c>
      <c r="K2364" t="s">
        <v>229</v>
      </c>
      <c r="L2364">
        <v>355</v>
      </c>
      <c r="M2364">
        <v>1</v>
      </c>
      <c r="N2364" t="s">
        <v>1579</v>
      </c>
      <c r="O2364">
        <v>5135</v>
      </c>
      <c r="P2364">
        <f t="shared" si="180"/>
        <v>7</v>
      </c>
      <c r="Q2364" t="str">
        <f t="shared" si="181"/>
        <v>Morning</v>
      </c>
      <c r="R2364" t="str">
        <f t="shared" si="182"/>
        <v>DEL  →  BOM  →  COK</v>
      </c>
      <c r="S2364" t="str">
        <f t="shared" si="183"/>
        <v>Apr</v>
      </c>
      <c r="T2364" t="str">
        <f t="shared" si="184"/>
        <v>Premium Economy</v>
      </c>
    </row>
    <row r="2365" spans="1:20" x14ac:dyDescent="0.35">
      <c r="A2365" t="s">
        <v>11</v>
      </c>
      <c r="B2365" t="s">
        <v>47</v>
      </c>
      <c r="C2365" t="s">
        <v>67</v>
      </c>
      <c r="D2365" t="s">
        <v>66</v>
      </c>
      <c r="E2365" t="s">
        <v>1603</v>
      </c>
      <c r="F2365" t="s">
        <v>1621</v>
      </c>
      <c r="G2365" t="s">
        <v>1606</v>
      </c>
      <c r="J2365" t="s">
        <v>255</v>
      </c>
      <c r="K2365" t="s">
        <v>218</v>
      </c>
      <c r="L2365">
        <v>625</v>
      </c>
      <c r="M2365">
        <v>1</v>
      </c>
      <c r="N2365" t="s">
        <v>1579</v>
      </c>
      <c r="O2365">
        <v>11096</v>
      </c>
      <c r="P2365">
        <f t="shared" si="180"/>
        <v>10</v>
      </c>
      <c r="Q2365" t="str">
        <f t="shared" si="181"/>
        <v>Morning</v>
      </c>
      <c r="R2365" t="str">
        <f t="shared" si="182"/>
        <v>CCU  →  DEL  →  BLR</v>
      </c>
      <c r="S2365" t="str">
        <f t="shared" si="183"/>
        <v>May</v>
      </c>
      <c r="T2365" t="str">
        <f t="shared" si="184"/>
        <v>Business</v>
      </c>
    </row>
    <row r="2366" spans="1:20" x14ac:dyDescent="0.35">
      <c r="A2366" t="s">
        <v>12</v>
      </c>
      <c r="B2366" t="s">
        <v>60</v>
      </c>
      <c r="C2366" t="s">
        <v>66</v>
      </c>
      <c r="D2366" t="s">
        <v>71</v>
      </c>
      <c r="E2366" t="s">
        <v>1601</v>
      </c>
      <c r="F2366" t="s">
        <v>1609</v>
      </c>
      <c r="G2366" t="s">
        <v>1602</v>
      </c>
      <c r="J2366" t="s">
        <v>292</v>
      </c>
      <c r="K2366" t="s">
        <v>856</v>
      </c>
      <c r="L2366">
        <v>640</v>
      </c>
      <c r="M2366">
        <v>1</v>
      </c>
      <c r="N2366" t="s">
        <v>1579</v>
      </c>
      <c r="O2366">
        <v>13555</v>
      </c>
      <c r="P2366">
        <f t="shared" si="180"/>
        <v>22</v>
      </c>
      <c r="Q2366" t="str">
        <f t="shared" si="181"/>
        <v>Night</v>
      </c>
      <c r="R2366" t="str">
        <f t="shared" si="182"/>
        <v>BLR  →  BOM  →  DEL</v>
      </c>
      <c r="S2366" t="str">
        <f t="shared" si="183"/>
        <v>Mar</v>
      </c>
      <c r="T2366" t="str">
        <f t="shared" si="184"/>
        <v>Business</v>
      </c>
    </row>
    <row r="2367" spans="1:20" x14ac:dyDescent="0.35">
      <c r="A2367" t="s">
        <v>16</v>
      </c>
      <c r="B2367" t="s">
        <v>61</v>
      </c>
      <c r="C2367" t="s">
        <v>66</v>
      </c>
      <c r="D2367" t="s">
        <v>68</v>
      </c>
      <c r="E2367" t="s">
        <v>1601</v>
      </c>
      <c r="F2367" t="s">
        <v>1602</v>
      </c>
      <c r="J2367" t="s">
        <v>168</v>
      </c>
      <c r="K2367" t="s">
        <v>393</v>
      </c>
      <c r="L2367">
        <v>170</v>
      </c>
      <c r="M2367">
        <v>0</v>
      </c>
      <c r="N2367" t="s">
        <v>1579</v>
      </c>
      <c r="O2367">
        <v>5403</v>
      </c>
      <c r="P2367">
        <f t="shared" si="180"/>
        <v>9</v>
      </c>
      <c r="Q2367" t="str">
        <f t="shared" si="181"/>
        <v>Morning</v>
      </c>
      <c r="R2367" t="str">
        <f t="shared" si="182"/>
        <v>BLR  →  DEL</v>
      </c>
      <c r="S2367" t="str">
        <f t="shared" si="183"/>
        <v>Apr</v>
      </c>
      <c r="T2367" t="str">
        <f t="shared" si="184"/>
        <v>Premium Economy</v>
      </c>
    </row>
    <row r="2368" spans="1:20" x14ac:dyDescent="0.35">
      <c r="A2368" t="s">
        <v>12</v>
      </c>
      <c r="B2368" t="s">
        <v>27</v>
      </c>
      <c r="C2368" t="s">
        <v>68</v>
      </c>
      <c r="D2368" t="s">
        <v>72</v>
      </c>
      <c r="E2368" t="s">
        <v>1607</v>
      </c>
      <c r="F2368" t="s">
        <v>1629</v>
      </c>
      <c r="G2368" t="s">
        <v>1609</v>
      </c>
      <c r="H2368" t="s">
        <v>1610</v>
      </c>
      <c r="J2368" t="s">
        <v>170</v>
      </c>
      <c r="K2368" t="s">
        <v>194</v>
      </c>
      <c r="L2368">
        <v>440</v>
      </c>
      <c r="M2368">
        <v>2</v>
      </c>
      <c r="N2368" t="s">
        <v>1580</v>
      </c>
      <c r="O2368">
        <v>15812</v>
      </c>
      <c r="P2368">
        <f t="shared" si="180"/>
        <v>11</v>
      </c>
      <c r="Q2368" t="str">
        <f t="shared" si="181"/>
        <v>Morning</v>
      </c>
      <c r="R2368" t="str">
        <f t="shared" si="182"/>
        <v>DEL  →  JDH  →  BOM  →  COK</v>
      </c>
      <c r="S2368" t="str">
        <f t="shared" si="183"/>
        <v>Jun</v>
      </c>
      <c r="T2368" t="str">
        <f t="shared" si="184"/>
        <v>Business</v>
      </c>
    </row>
    <row r="2369" spans="1:20" x14ac:dyDescent="0.35">
      <c r="A2369" t="s">
        <v>12</v>
      </c>
      <c r="B2369" t="s">
        <v>47</v>
      </c>
      <c r="C2369" t="s">
        <v>67</v>
      </c>
      <c r="D2369" t="s">
        <v>66</v>
      </c>
      <c r="E2369" t="s">
        <v>1603</v>
      </c>
      <c r="F2369" t="s">
        <v>1609</v>
      </c>
      <c r="G2369" t="s">
        <v>1606</v>
      </c>
      <c r="J2369" t="s">
        <v>225</v>
      </c>
      <c r="K2369" t="s">
        <v>871</v>
      </c>
      <c r="L2369">
        <v>735</v>
      </c>
      <c r="M2369">
        <v>1</v>
      </c>
      <c r="N2369" t="s">
        <v>1579</v>
      </c>
      <c r="O2369">
        <v>14781</v>
      </c>
      <c r="P2369">
        <f t="shared" si="180"/>
        <v>20</v>
      </c>
      <c r="Q2369" t="str">
        <f t="shared" si="181"/>
        <v>Evening</v>
      </c>
      <c r="R2369" t="str">
        <f t="shared" si="182"/>
        <v>CCU  →  BOM  →  BLR</v>
      </c>
      <c r="S2369" t="str">
        <f t="shared" si="183"/>
        <v>May</v>
      </c>
      <c r="T2369" t="str">
        <f t="shared" si="184"/>
        <v>Business</v>
      </c>
    </row>
    <row r="2370" spans="1:20" x14ac:dyDescent="0.35">
      <c r="A2370" t="s">
        <v>11</v>
      </c>
      <c r="B2370" t="s">
        <v>53</v>
      </c>
      <c r="C2370" t="s">
        <v>68</v>
      </c>
      <c r="D2370" t="s">
        <v>72</v>
      </c>
      <c r="E2370" t="s">
        <v>1607</v>
      </c>
      <c r="F2370" t="s">
        <v>1612</v>
      </c>
      <c r="G2370" t="s">
        <v>1610</v>
      </c>
      <c r="J2370" t="s">
        <v>360</v>
      </c>
      <c r="K2370" t="s">
        <v>233</v>
      </c>
      <c r="L2370">
        <v>570</v>
      </c>
      <c r="M2370">
        <v>1</v>
      </c>
      <c r="N2370" t="s">
        <v>1579</v>
      </c>
      <c r="O2370">
        <v>8907</v>
      </c>
      <c r="P2370">
        <f t="shared" si="180"/>
        <v>13</v>
      </c>
      <c r="Q2370" t="str">
        <f t="shared" si="181"/>
        <v>Afternoon</v>
      </c>
      <c r="R2370" t="str">
        <f t="shared" si="182"/>
        <v>DEL  →  BLR  →  COK</v>
      </c>
      <c r="S2370" t="str">
        <f t="shared" si="183"/>
        <v>Jun</v>
      </c>
      <c r="T2370" t="str">
        <f t="shared" si="184"/>
        <v>Premium Economy</v>
      </c>
    </row>
    <row r="2371" spans="1:20" x14ac:dyDescent="0.35">
      <c r="A2371" t="s">
        <v>11</v>
      </c>
      <c r="B2371" t="s">
        <v>51</v>
      </c>
      <c r="C2371" t="s">
        <v>67</v>
      </c>
      <c r="D2371" t="s">
        <v>66</v>
      </c>
      <c r="E2371" t="s">
        <v>1603</v>
      </c>
      <c r="F2371" t="s">
        <v>1606</v>
      </c>
      <c r="J2371" t="s">
        <v>222</v>
      </c>
      <c r="K2371" t="s">
        <v>418</v>
      </c>
      <c r="L2371">
        <v>155</v>
      </c>
      <c r="M2371">
        <v>0</v>
      </c>
      <c r="N2371" t="s">
        <v>1579</v>
      </c>
      <c r="O2371">
        <v>4145</v>
      </c>
      <c r="P2371">
        <f t="shared" ref="P2371:P2434" si="185">HOUR(TEXT(J2371,"HH:MM"))</f>
        <v>20</v>
      </c>
      <c r="Q2371" t="str">
        <f t="shared" ref="Q2371:Q2434" si="186">IF(P2371&gt;=5, IF(P2371&lt;12, "Morning", IF(P2371&lt;17, "Afternoon", IF(P2371&lt;21, "Evening", "Night"))), "Night")</f>
        <v>Evening</v>
      </c>
      <c r="R2371" t="str">
        <f t="shared" ref="R2371:R2434" si="187">_xlfn.TEXTJOIN(" → ", TRUE, E2371:I2371)</f>
        <v>CCU  →  BLR</v>
      </c>
      <c r="S2371" t="str">
        <f t="shared" ref="S2371:S2434" si="188">TEXT(B2371, "mmm")</f>
        <v>May</v>
      </c>
      <c r="T2371" t="str">
        <f t="shared" ref="T2371:T2434" si="189">_xlfn.IFS(
  O2371 &lt; 5000, "Economy",
  O2371 &lt;= 10000, "Premium Economy",
  O2371 &gt; 10000, "Business"
)</f>
        <v>Economy</v>
      </c>
    </row>
    <row r="2372" spans="1:20" x14ac:dyDescent="0.35">
      <c r="A2372" t="s">
        <v>12</v>
      </c>
      <c r="B2372" t="s">
        <v>24</v>
      </c>
      <c r="C2372" t="s">
        <v>67</v>
      </c>
      <c r="D2372" t="s">
        <v>66</v>
      </c>
      <c r="E2372" t="s">
        <v>1603</v>
      </c>
      <c r="F2372" t="s">
        <v>1621</v>
      </c>
      <c r="G2372" t="s">
        <v>1606</v>
      </c>
      <c r="J2372" t="s">
        <v>218</v>
      </c>
      <c r="K2372" t="s">
        <v>908</v>
      </c>
      <c r="L2372">
        <v>800</v>
      </c>
      <c r="M2372">
        <v>1</v>
      </c>
      <c r="N2372" t="s">
        <v>1579</v>
      </c>
      <c r="O2372">
        <v>14151</v>
      </c>
      <c r="P2372">
        <f t="shared" si="185"/>
        <v>20</v>
      </c>
      <c r="Q2372" t="str">
        <f t="shared" si="186"/>
        <v>Evening</v>
      </c>
      <c r="R2372" t="str">
        <f t="shared" si="187"/>
        <v>CCU  →  DEL  →  BLR</v>
      </c>
      <c r="S2372" t="str">
        <f t="shared" si="188"/>
        <v>Jun</v>
      </c>
      <c r="T2372" t="str">
        <f t="shared" si="189"/>
        <v>Business</v>
      </c>
    </row>
    <row r="2373" spans="1:20" x14ac:dyDescent="0.35">
      <c r="A2373" t="s">
        <v>14</v>
      </c>
      <c r="B2373" t="s">
        <v>59</v>
      </c>
      <c r="C2373" t="s">
        <v>68</v>
      </c>
      <c r="D2373" t="s">
        <v>72</v>
      </c>
      <c r="E2373" t="s">
        <v>1607</v>
      </c>
      <c r="F2373" t="s">
        <v>1609</v>
      </c>
      <c r="G2373" t="s">
        <v>1610</v>
      </c>
      <c r="J2373" t="s">
        <v>240</v>
      </c>
      <c r="K2373" t="s">
        <v>257</v>
      </c>
      <c r="L2373">
        <v>570</v>
      </c>
      <c r="M2373">
        <v>1</v>
      </c>
      <c r="N2373" t="s">
        <v>1579</v>
      </c>
      <c r="O2373">
        <v>7845</v>
      </c>
      <c r="P2373">
        <f t="shared" si="185"/>
        <v>6</v>
      </c>
      <c r="Q2373" t="str">
        <f t="shared" si="186"/>
        <v>Morning</v>
      </c>
      <c r="R2373" t="str">
        <f t="shared" si="187"/>
        <v>DEL  →  BOM  →  COK</v>
      </c>
      <c r="S2373" t="str">
        <f t="shared" si="188"/>
        <v>Mar</v>
      </c>
      <c r="T2373" t="str">
        <f t="shared" si="189"/>
        <v>Premium Economy</v>
      </c>
    </row>
    <row r="2374" spans="1:20" x14ac:dyDescent="0.35">
      <c r="A2374" t="s">
        <v>14</v>
      </c>
      <c r="B2374" t="s">
        <v>41</v>
      </c>
      <c r="C2374" t="s">
        <v>68</v>
      </c>
      <c r="D2374" t="s">
        <v>72</v>
      </c>
      <c r="E2374" t="s">
        <v>1607</v>
      </c>
      <c r="F2374" t="s">
        <v>1609</v>
      </c>
      <c r="G2374" t="s">
        <v>1610</v>
      </c>
      <c r="J2374" t="s">
        <v>330</v>
      </c>
      <c r="K2374" t="s">
        <v>252</v>
      </c>
      <c r="L2374">
        <v>600</v>
      </c>
      <c r="M2374">
        <v>1</v>
      </c>
      <c r="N2374" t="s">
        <v>1579</v>
      </c>
      <c r="O2374">
        <v>8099</v>
      </c>
      <c r="P2374">
        <f t="shared" si="185"/>
        <v>9</v>
      </c>
      <c r="Q2374" t="str">
        <f t="shared" si="186"/>
        <v>Morning</v>
      </c>
      <c r="R2374" t="str">
        <f t="shared" si="187"/>
        <v>DEL  →  BOM  →  COK</v>
      </c>
      <c r="S2374" t="str">
        <f t="shared" si="188"/>
        <v>May</v>
      </c>
      <c r="T2374" t="str">
        <f t="shared" si="189"/>
        <v>Premium Economy</v>
      </c>
    </row>
    <row r="2375" spans="1:20" x14ac:dyDescent="0.35">
      <c r="A2375" t="s">
        <v>14</v>
      </c>
      <c r="B2375" t="s">
        <v>29</v>
      </c>
      <c r="C2375" t="s">
        <v>68</v>
      </c>
      <c r="D2375" t="s">
        <v>72</v>
      </c>
      <c r="E2375" t="s">
        <v>1607</v>
      </c>
      <c r="F2375" t="s">
        <v>1609</v>
      </c>
      <c r="G2375" t="s">
        <v>1610</v>
      </c>
      <c r="J2375" t="s">
        <v>204</v>
      </c>
      <c r="K2375" t="s">
        <v>498</v>
      </c>
      <c r="L2375">
        <v>630</v>
      </c>
      <c r="M2375">
        <v>1</v>
      </c>
      <c r="N2375" t="s">
        <v>1579</v>
      </c>
      <c r="O2375">
        <v>13377</v>
      </c>
      <c r="P2375">
        <f t="shared" si="185"/>
        <v>15</v>
      </c>
      <c r="Q2375" t="str">
        <f t="shared" si="186"/>
        <v>Afternoon</v>
      </c>
      <c r="R2375" t="str">
        <f t="shared" si="187"/>
        <v>DEL  →  BOM  →  COK</v>
      </c>
      <c r="S2375" t="str">
        <f t="shared" si="188"/>
        <v>May</v>
      </c>
      <c r="T2375" t="str">
        <f t="shared" si="189"/>
        <v>Business</v>
      </c>
    </row>
    <row r="2376" spans="1:20" x14ac:dyDescent="0.35">
      <c r="A2376" t="s">
        <v>11</v>
      </c>
      <c r="B2376" t="s">
        <v>28</v>
      </c>
      <c r="C2376" t="s">
        <v>66</v>
      </c>
      <c r="D2376" t="s">
        <v>71</v>
      </c>
      <c r="E2376" t="s">
        <v>1601</v>
      </c>
      <c r="F2376" t="s">
        <v>1623</v>
      </c>
      <c r="G2376" t="s">
        <v>1638</v>
      </c>
      <c r="H2376" t="s">
        <v>1602</v>
      </c>
      <c r="J2376" t="s">
        <v>250</v>
      </c>
      <c r="K2376" t="s">
        <v>909</v>
      </c>
      <c r="L2376">
        <v>1710</v>
      </c>
      <c r="M2376">
        <v>2</v>
      </c>
      <c r="N2376" t="s">
        <v>1579</v>
      </c>
      <c r="O2376">
        <v>12734</v>
      </c>
      <c r="P2376">
        <f t="shared" si="185"/>
        <v>6</v>
      </c>
      <c r="Q2376" t="str">
        <f t="shared" si="186"/>
        <v>Morning</v>
      </c>
      <c r="R2376" t="str">
        <f t="shared" si="187"/>
        <v>BLR  →  HYD  →  VGA  →  DEL</v>
      </c>
      <c r="S2376" t="str">
        <f t="shared" si="188"/>
        <v>Mar</v>
      </c>
      <c r="T2376" t="str">
        <f t="shared" si="189"/>
        <v>Business</v>
      </c>
    </row>
    <row r="2377" spans="1:20" x14ac:dyDescent="0.35">
      <c r="A2377" t="s">
        <v>12</v>
      </c>
      <c r="B2377" t="s">
        <v>49</v>
      </c>
      <c r="C2377" t="s">
        <v>68</v>
      </c>
      <c r="D2377" t="s">
        <v>72</v>
      </c>
      <c r="E2377" t="s">
        <v>1607</v>
      </c>
      <c r="F2377" t="s">
        <v>1609</v>
      </c>
      <c r="G2377" t="s">
        <v>1610</v>
      </c>
      <c r="J2377" t="s">
        <v>292</v>
      </c>
      <c r="K2377" t="s">
        <v>445</v>
      </c>
      <c r="L2377">
        <v>335</v>
      </c>
      <c r="M2377">
        <v>1</v>
      </c>
      <c r="N2377" t="s">
        <v>1580</v>
      </c>
      <c r="O2377">
        <v>10262</v>
      </c>
      <c r="P2377">
        <f t="shared" si="185"/>
        <v>22</v>
      </c>
      <c r="Q2377" t="str">
        <f t="shared" si="186"/>
        <v>Night</v>
      </c>
      <c r="R2377" t="str">
        <f t="shared" si="187"/>
        <v>DEL  →  BOM  →  COK</v>
      </c>
      <c r="S2377" t="str">
        <f t="shared" si="188"/>
        <v>Jun</v>
      </c>
      <c r="T2377" t="str">
        <f t="shared" si="189"/>
        <v>Business</v>
      </c>
    </row>
    <row r="2378" spans="1:20" x14ac:dyDescent="0.35">
      <c r="A2378" t="s">
        <v>12</v>
      </c>
      <c r="B2378" t="s">
        <v>41</v>
      </c>
      <c r="C2378" t="s">
        <v>66</v>
      </c>
      <c r="D2378" t="s">
        <v>68</v>
      </c>
      <c r="E2378" t="s">
        <v>1601</v>
      </c>
      <c r="F2378" t="s">
        <v>1602</v>
      </c>
      <c r="J2378" t="s">
        <v>164</v>
      </c>
      <c r="K2378" t="s">
        <v>179</v>
      </c>
      <c r="L2378">
        <v>185</v>
      </c>
      <c r="M2378">
        <v>0</v>
      </c>
      <c r="N2378" t="s">
        <v>1579</v>
      </c>
      <c r="O2378">
        <v>7229</v>
      </c>
      <c r="P2378">
        <f t="shared" si="185"/>
        <v>18</v>
      </c>
      <c r="Q2378" t="str">
        <f t="shared" si="186"/>
        <v>Evening</v>
      </c>
      <c r="R2378" t="str">
        <f t="shared" si="187"/>
        <v>BLR  →  DEL</v>
      </c>
      <c r="S2378" t="str">
        <f t="shared" si="188"/>
        <v>May</v>
      </c>
      <c r="T2378" t="str">
        <f t="shared" si="189"/>
        <v>Premium Economy</v>
      </c>
    </row>
    <row r="2379" spans="1:20" x14ac:dyDescent="0.35">
      <c r="A2379" t="s">
        <v>16</v>
      </c>
      <c r="B2379" t="s">
        <v>37</v>
      </c>
      <c r="C2379" t="s">
        <v>70</v>
      </c>
      <c r="D2379" t="s">
        <v>73</v>
      </c>
      <c r="E2379" t="s">
        <v>1624</v>
      </c>
      <c r="F2379" t="s">
        <v>1621</v>
      </c>
      <c r="G2379" t="s">
        <v>1625</v>
      </c>
      <c r="J2379" t="s">
        <v>174</v>
      </c>
      <c r="K2379" t="s">
        <v>430</v>
      </c>
      <c r="L2379">
        <v>1480</v>
      </c>
      <c r="M2379">
        <v>1</v>
      </c>
      <c r="N2379" t="s">
        <v>1579</v>
      </c>
      <c r="O2379">
        <v>12395</v>
      </c>
      <c r="P2379">
        <f t="shared" si="185"/>
        <v>8</v>
      </c>
      <c r="Q2379" t="str">
        <f t="shared" si="186"/>
        <v>Morning</v>
      </c>
      <c r="R2379" t="str">
        <f t="shared" si="187"/>
        <v>BOM  →  DEL  →  HYD</v>
      </c>
      <c r="S2379" t="str">
        <f t="shared" si="188"/>
        <v>Mar</v>
      </c>
      <c r="T2379" t="str">
        <f t="shared" si="189"/>
        <v>Business</v>
      </c>
    </row>
    <row r="2380" spans="1:20" x14ac:dyDescent="0.35">
      <c r="A2380" t="s">
        <v>12</v>
      </c>
      <c r="B2380" t="s">
        <v>22</v>
      </c>
      <c r="C2380" t="s">
        <v>67</v>
      </c>
      <c r="D2380" t="s">
        <v>66</v>
      </c>
      <c r="E2380" t="s">
        <v>1603</v>
      </c>
      <c r="F2380" t="s">
        <v>1609</v>
      </c>
      <c r="G2380" t="s">
        <v>1606</v>
      </c>
      <c r="J2380" t="s">
        <v>200</v>
      </c>
      <c r="K2380" t="s">
        <v>899</v>
      </c>
      <c r="L2380">
        <v>810</v>
      </c>
      <c r="M2380">
        <v>1</v>
      </c>
      <c r="N2380" t="s">
        <v>1580</v>
      </c>
      <c r="O2380">
        <v>11134</v>
      </c>
      <c r="P2380">
        <f t="shared" si="185"/>
        <v>19</v>
      </c>
      <c r="Q2380" t="str">
        <f t="shared" si="186"/>
        <v>Evening</v>
      </c>
      <c r="R2380" t="str">
        <f t="shared" si="187"/>
        <v>CCU  →  BOM  →  BLR</v>
      </c>
      <c r="S2380" t="str">
        <f t="shared" si="188"/>
        <v>Mar</v>
      </c>
      <c r="T2380" t="str">
        <f t="shared" si="189"/>
        <v>Business</v>
      </c>
    </row>
    <row r="2381" spans="1:20" x14ac:dyDescent="0.35">
      <c r="A2381" t="s">
        <v>12</v>
      </c>
      <c r="B2381" t="s">
        <v>38</v>
      </c>
      <c r="C2381" t="s">
        <v>68</v>
      </c>
      <c r="D2381" t="s">
        <v>72</v>
      </c>
      <c r="E2381" t="s">
        <v>1607</v>
      </c>
      <c r="F2381" t="s">
        <v>1609</v>
      </c>
      <c r="G2381" t="s">
        <v>1610</v>
      </c>
      <c r="J2381" t="s">
        <v>251</v>
      </c>
      <c r="K2381" t="s">
        <v>424</v>
      </c>
      <c r="L2381">
        <v>350</v>
      </c>
      <c r="M2381">
        <v>1</v>
      </c>
      <c r="N2381" t="s">
        <v>1580</v>
      </c>
      <c r="O2381">
        <v>6540</v>
      </c>
      <c r="P2381">
        <f t="shared" si="185"/>
        <v>13</v>
      </c>
      <c r="Q2381" t="str">
        <f t="shared" si="186"/>
        <v>Afternoon</v>
      </c>
      <c r="R2381" t="str">
        <f t="shared" si="187"/>
        <v>DEL  →  BOM  →  COK</v>
      </c>
      <c r="S2381" t="str">
        <f t="shared" si="188"/>
        <v>Mar</v>
      </c>
      <c r="T2381" t="str">
        <f t="shared" si="189"/>
        <v>Premium Economy</v>
      </c>
    </row>
    <row r="2382" spans="1:20" x14ac:dyDescent="0.35">
      <c r="A2382" t="s">
        <v>14</v>
      </c>
      <c r="B2382" t="s">
        <v>53</v>
      </c>
      <c r="C2382" t="s">
        <v>68</v>
      </c>
      <c r="D2382" t="s">
        <v>72</v>
      </c>
      <c r="E2382" t="s">
        <v>1607</v>
      </c>
      <c r="F2382" t="s">
        <v>1609</v>
      </c>
      <c r="G2382" t="s">
        <v>1610</v>
      </c>
      <c r="J2382" t="s">
        <v>265</v>
      </c>
      <c r="K2382" t="s">
        <v>252</v>
      </c>
      <c r="L2382">
        <v>755</v>
      </c>
      <c r="M2382">
        <v>1</v>
      </c>
      <c r="N2382" t="s">
        <v>1579</v>
      </c>
      <c r="O2382">
        <v>7354</v>
      </c>
      <c r="P2382">
        <f t="shared" si="185"/>
        <v>6</v>
      </c>
      <c r="Q2382" t="str">
        <f t="shared" si="186"/>
        <v>Morning</v>
      </c>
      <c r="R2382" t="str">
        <f t="shared" si="187"/>
        <v>DEL  →  BOM  →  COK</v>
      </c>
      <c r="S2382" t="str">
        <f t="shared" si="188"/>
        <v>Jun</v>
      </c>
      <c r="T2382" t="str">
        <f t="shared" si="189"/>
        <v>Premium Economy</v>
      </c>
    </row>
    <row r="2383" spans="1:20" x14ac:dyDescent="0.35">
      <c r="A2383" t="s">
        <v>11</v>
      </c>
      <c r="B2383" t="s">
        <v>27</v>
      </c>
      <c r="C2383" t="s">
        <v>68</v>
      </c>
      <c r="D2383" t="s">
        <v>72</v>
      </c>
      <c r="E2383" t="s">
        <v>1607</v>
      </c>
      <c r="F2383" t="s">
        <v>1627</v>
      </c>
      <c r="G2383" t="s">
        <v>1609</v>
      </c>
      <c r="H2383" t="s">
        <v>1610</v>
      </c>
      <c r="J2383" t="s">
        <v>234</v>
      </c>
      <c r="K2383" t="s">
        <v>689</v>
      </c>
      <c r="L2383">
        <v>1180</v>
      </c>
      <c r="M2383">
        <v>2</v>
      </c>
      <c r="N2383" t="s">
        <v>1579</v>
      </c>
      <c r="O2383">
        <v>9548</v>
      </c>
      <c r="P2383">
        <f t="shared" si="185"/>
        <v>12</v>
      </c>
      <c r="Q2383" t="str">
        <f t="shared" si="186"/>
        <v>Afternoon</v>
      </c>
      <c r="R2383" t="str">
        <f t="shared" si="187"/>
        <v>DEL  →  JAI  →  BOM  →  COK</v>
      </c>
      <c r="S2383" t="str">
        <f t="shared" si="188"/>
        <v>Jun</v>
      </c>
      <c r="T2383" t="str">
        <f t="shared" si="189"/>
        <v>Premium Economy</v>
      </c>
    </row>
    <row r="2384" spans="1:20" x14ac:dyDescent="0.35">
      <c r="A2384" t="s">
        <v>16</v>
      </c>
      <c r="B2384" t="s">
        <v>23</v>
      </c>
      <c r="C2384" t="s">
        <v>67</v>
      </c>
      <c r="D2384" t="s">
        <v>66</v>
      </c>
      <c r="E2384" t="s">
        <v>1603</v>
      </c>
      <c r="F2384" t="s">
        <v>1621</v>
      </c>
      <c r="G2384" t="s">
        <v>1606</v>
      </c>
      <c r="J2384" t="s">
        <v>269</v>
      </c>
      <c r="K2384" t="s">
        <v>910</v>
      </c>
      <c r="L2384">
        <v>1655</v>
      </c>
      <c r="M2384">
        <v>1</v>
      </c>
      <c r="N2384" t="s">
        <v>1579</v>
      </c>
      <c r="O2384">
        <v>9187</v>
      </c>
      <c r="P2384">
        <f t="shared" si="185"/>
        <v>7</v>
      </c>
      <c r="Q2384" t="str">
        <f t="shared" si="186"/>
        <v>Morning</v>
      </c>
      <c r="R2384" t="str">
        <f t="shared" si="187"/>
        <v>CCU  →  DEL  →  BLR</v>
      </c>
      <c r="S2384" t="str">
        <f t="shared" si="188"/>
        <v>May</v>
      </c>
      <c r="T2384" t="str">
        <f t="shared" si="189"/>
        <v>Premium Economy</v>
      </c>
    </row>
    <row r="2385" spans="1:20" x14ac:dyDescent="0.35">
      <c r="A2385" t="s">
        <v>10</v>
      </c>
      <c r="B2385" t="s">
        <v>32</v>
      </c>
      <c r="C2385" t="s">
        <v>68</v>
      </c>
      <c r="D2385" t="s">
        <v>72</v>
      </c>
      <c r="E2385" t="s">
        <v>1607</v>
      </c>
      <c r="F2385" t="s">
        <v>1623</v>
      </c>
      <c r="G2385" t="s">
        <v>1610</v>
      </c>
      <c r="J2385" t="s">
        <v>242</v>
      </c>
      <c r="K2385" t="s">
        <v>258</v>
      </c>
      <c r="L2385">
        <v>275</v>
      </c>
      <c r="M2385">
        <v>1</v>
      </c>
      <c r="N2385" t="s">
        <v>1579</v>
      </c>
      <c r="O2385">
        <v>5054</v>
      </c>
      <c r="P2385">
        <f t="shared" si="185"/>
        <v>7</v>
      </c>
      <c r="Q2385" t="str">
        <f t="shared" si="186"/>
        <v>Morning</v>
      </c>
      <c r="R2385" t="str">
        <f t="shared" si="187"/>
        <v>DEL  →  HYD  →  COK</v>
      </c>
      <c r="S2385" t="str">
        <f t="shared" si="188"/>
        <v>May</v>
      </c>
      <c r="T2385" t="str">
        <f t="shared" si="189"/>
        <v>Premium Economy</v>
      </c>
    </row>
    <row r="2386" spans="1:20" x14ac:dyDescent="0.35">
      <c r="A2386" t="s">
        <v>11</v>
      </c>
      <c r="B2386" t="s">
        <v>24</v>
      </c>
      <c r="C2386" t="s">
        <v>67</v>
      </c>
      <c r="D2386" t="s">
        <v>66</v>
      </c>
      <c r="E2386" t="s">
        <v>1603</v>
      </c>
      <c r="F2386" t="s">
        <v>1621</v>
      </c>
      <c r="G2386" t="s">
        <v>1606</v>
      </c>
      <c r="J2386" t="s">
        <v>255</v>
      </c>
      <c r="K2386" t="s">
        <v>218</v>
      </c>
      <c r="L2386">
        <v>625</v>
      </c>
      <c r="M2386">
        <v>1</v>
      </c>
      <c r="N2386" t="s">
        <v>1579</v>
      </c>
      <c r="O2386">
        <v>10413</v>
      </c>
      <c r="P2386">
        <f t="shared" si="185"/>
        <v>10</v>
      </c>
      <c r="Q2386" t="str">
        <f t="shared" si="186"/>
        <v>Morning</v>
      </c>
      <c r="R2386" t="str">
        <f t="shared" si="187"/>
        <v>CCU  →  DEL  →  BLR</v>
      </c>
      <c r="S2386" t="str">
        <f t="shared" si="188"/>
        <v>Jun</v>
      </c>
      <c r="T2386" t="str">
        <f t="shared" si="189"/>
        <v>Business</v>
      </c>
    </row>
    <row r="2387" spans="1:20" x14ac:dyDescent="0.35">
      <c r="A2387" t="s">
        <v>10</v>
      </c>
      <c r="B2387" t="s">
        <v>29</v>
      </c>
      <c r="C2387" t="s">
        <v>67</v>
      </c>
      <c r="D2387" t="s">
        <v>66</v>
      </c>
      <c r="E2387" t="s">
        <v>1603</v>
      </c>
      <c r="F2387" t="s">
        <v>1606</v>
      </c>
      <c r="J2387" t="s">
        <v>181</v>
      </c>
      <c r="K2387" t="s">
        <v>911</v>
      </c>
      <c r="L2387">
        <v>160</v>
      </c>
      <c r="M2387">
        <v>0</v>
      </c>
      <c r="N2387" t="s">
        <v>1579</v>
      </c>
      <c r="O2387">
        <v>4804</v>
      </c>
      <c r="P2387">
        <f t="shared" si="185"/>
        <v>21</v>
      </c>
      <c r="Q2387" t="str">
        <f t="shared" si="186"/>
        <v>Night</v>
      </c>
      <c r="R2387" t="str">
        <f t="shared" si="187"/>
        <v>CCU  →  BLR</v>
      </c>
      <c r="S2387" t="str">
        <f t="shared" si="188"/>
        <v>May</v>
      </c>
      <c r="T2387" t="str">
        <f t="shared" si="189"/>
        <v>Economy</v>
      </c>
    </row>
    <row r="2388" spans="1:20" x14ac:dyDescent="0.35">
      <c r="A2388" t="s">
        <v>10</v>
      </c>
      <c r="B2388" t="s">
        <v>43</v>
      </c>
      <c r="C2388" t="s">
        <v>70</v>
      </c>
      <c r="D2388" t="s">
        <v>73</v>
      </c>
      <c r="E2388" t="s">
        <v>1624</v>
      </c>
      <c r="F2388" t="s">
        <v>1625</v>
      </c>
      <c r="J2388" t="s">
        <v>209</v>
      </c>
      <c r="K2388" t="s">
        <v>302</v>
      </c>
      <c r="L2388">
        <v>90</v>
      </c>
      <c r="M2388">
        <v>0</v>
      </c>
      <c r="N2388" t="s">
        <v>1579</v>
      </c>
      <c r="O2388">
        <v>4049</v>
      </c>
      <c r="P2388">
        <f t="shared" si="185"/>
        <v>6</v>
      </c>
      <c r="Q2388" t="str">
        <f t="shared" si="186"/>
        <v>Morning</v>
      </c>
      <c r="R2388" t="str">
        <f t="shared" si="187"/>
        <v>BOM  →  HYD</v>
      </c>
      <c r="S2388" t="str">
        <f t="shared" si="188"/>
        <v>Jun</v>
      </c>
      <c r="T2388" t="str">
        <f t="shared" si="189"/>
        <v>Economy</v>
      </c>
    </row>
    <row r="2389" spans="1:20" x14ac:dyDescent="0.35">
      <c r="A2389" t="s">
        <v>14</v>
      </c>
      <c r="B2389" t="s">
        <v>46</v>
      </c>
      <c r="C2389" t="s">
        <v>68</v>
      </c>
      <c r="D2389" t="s">
        <v>72</v>
      </c>
      <c r="E2389" t="s">
        <v>1607</v>
      </c>
      <c r="F2389" t="s">
        <v>1609</v>
      </c>
      <c r="G2389" t="s">
        <v>1610</v>
      </c>
      <c r="J2389" t="s">
        <v>194</v>
      </c>
      <c r="K2389" t="s">
        <v>507</v>
      </c>
      <c r="L2389">
        <v>390</v>
      </c>
      <c r="M2389">
        <v>1</v>
      </c>
      <c r="N2389" t="s">
        <v>1579</v>
      </c>
      <c r="O2389">
        <v>6795</v>
      </c>
      <c r="P2389">
        <f t="shared" si="185"/>
        <v>19</v>
      </c>
      <c r="Q2389" t="str">
        <f t="shared" si="186"/>
        <v>Evening</v>
      </c>
      <c r="R2389" t="str">
        <f t="shared" si="187"/>
        <v>DEL  →  BOM  →  COK</v>
      </c>
      <c r="S2389" t="str">
        <f t="shared" si="188"/>
        <v>Jun</v>
      </c>
      <c r="T2389" t="str">
        <f t="shared" si="189"/>
        <v>Premium Economy</v>
      </c>
    </row>
    <row r="2390" spans="1:20" x14ac:dyDescent="0.35">
      <c r="A2390" t="s">
        <v>11</v>
      </c>
      <c r="B2390" t="s">
        <v>38</v>
      </c>
      <c r="C2390" t="s">
        <v>67</v>
      </c>
      <c r="D2390" t="s">
        <v>66</v>
      </c>
      <c r="E2390" t="s">
        <v>1603</v>
      </c>
      <c r="F2390" t="s">
        <v>1606</v>
      </c>
      <c r="J2390" t="s">
        <v>222</v>
      </c>
      <c r="K2390" t="s">
        <v>418</v>
      </c>
      <c r="L2390">
        <v>155</v>
      </c>
      <c r="M2390">
        <v>0</v>
      </c>
      <c r="N2390" t="s">
        <v>1579</v>
      </c>
      <c r="O2390">
        <v>4435</v>
      </c>
      <c r="P2390">
        <f t="shared" si="185"/>
        <v>20</v>
      </c>
      <c r="Q2390" t="str">
        <f t="shared" si="186"/>
        <v>Evening</v>
      </c>
      <c r="R2390" t="str">
        <f t="shared" si="187"/>
        <v>CCU  →  BLR</v>
      </c>
      <c r="S2390" t="str">
        <f t="shared" si="188"/>
        <v>Mar</v>
      </c>
      <c r="T2390" t="str">
        <f t="shared" si="189"/>
        <v>Economy</v>
      </c>
    </row>
    <row r="2391" spans="1:20" x14ac:dyDescent="0.35">
      <c r="A2391" t="s">
        <v>12</v>
      </c>
      <c r="B2391" t="s">
        <v>36</v>
      </c>
      <c r="C2391" t="s">
        <v>67</v>
      </c>
      <c r="D2391" t="s">
        <v>66</v>
      </c>
      <c r="E2391" t="s">
        <v>1603</v>
      </c>
      <c r="F2391" t="s">
        <v>1609</v>
      </c>
      <c r="G2391" t="s">
        <v>1606</v>
      </c>
      <c r="J2391" t="s">
        <v>248</v>
      </c>
      <c r="K2391" t="s">
        <v>468</v>
      </c>
      <c r="L2391">
        <v>730</v>
      </c>
      <c r="M2391">
        <v>1</v>
      </c>
      <c r="N2391" t="s">
        <v>1580</v>
      </c>
      <c r="O2391">
        <v>6224</v>
      </c>
      <c r="P2391">
        <f t="shared" si="185"/>
        <v>16</v>
      </c>
      <c r="Q2391" t="str">
        <f t="shared" si="186"/>
        <v>Afternoon</v>
      </c>
      <c r="R2391" t="str">
        <f t="shared" si="187"/>
        <v>CCU  →  BOM  →  BLR</v>
      </c>
      <c r="S2391" t="str">
        <f t="shared" si="188"/>
        <v>Jun</v>
      </c>
      <c r="T2391" t="str">
        <f t="shared" si="189"/>
        <v>Premium Economy</v>
      </c>
    </row>
    <row r="2392" spans="1:20" x14ac:dyDescent="0.35">
      <c r="A2392" t="s">
        <v>10</v>
      </c>
      <c r="B2392" t="s">
        <v>36</v>
      </c>
      <c r="C2392" t="s">
        <v>67</v>
      </c>
      <c r="D2392" t="s">
        <v>66</v>
      </c>
      <c r="E2392" t="s">
        <v>1603</v>
      </c>
      <c r="F2392" t="s">
        <v>1606</v>
      </c>
      <c r="J2392" t="s">
        <v>169</v>
      </c>
      <c r="K2392" t="s">
        <v>323</v>
      </c>
      <c r="L2392">
        <v>155</v>
      </c>
      <c r="M2392">
        <v>0</v>
      </c>
      <c r="N2392" t="s">
        <v>1579</v>
      </c>
      <c r="O2392">
        <v>4804</v>
      </c>
      <c r="P2392">
        <f t="shared" si="185"/>
        <v>20</v>
      </c>
      <c r="Q2392" t="str">
        <f t="shared" si="186"/>
        <v>Evening</v>
      </c>
      <c r="R2392" t="str">
        <f t="shared" si="187"/>
        <v>CCU  →  BLR</v>
      </c>
      <c r="S2392" t="str">
        <f t="shared" si="188"/>
        <v>Jun</v>
      </c>
      <c r="T2392" t="str">
        <f t="shared" si="189"/>
        <v>Economy</v>
      </c>
    </row>
    <row r="2393" spans="1:20" x14ac:dyDescent="0.35">
      <c r="A2393" t="s">
        <v>10</v>
      </c>
      <c r="B2393" t="s">
        <v>35</v>
      </c>
      <c r="C2393" t="s">
        <v>68</v>
      </c>
      <c r="D2393" t="s">
        <v>72</v>
      </c>
      <c r="E2393" t="s">
        <v>1607</v>
      </c>
      <c r="F2393" t="s">
        <v>1623</v>
      </c>
      <c r="G2393" t="s">
        <v>1610</v>
      </c>
      <c r="J2393" t="s">
        <v>208</v>
      </c>
      <c r="K2393" t="s">
        <v>259</v>
      </c>
      <c r="L2393">
        <v>665</v>
      </c>
      <c r="M2393">
        <v>1</v>
      </c>
      <c r="N2393" t="s">
        <v>1579</v>
      </c>
      <c r="O2393">
        <v>6171</v>
      </c>
      <c r="P2393">
        <f t="shared" si="185"/>
        <v>5</v>
      </c>
      <c r="Q2393" t="str">
        <f t="shared" si="186"/>
        <v>Morning</v>
      </c>
      <c r="R2393" t="str">
        <f t="shared" si="187"/>
        <v>DEL  →  HYD  →  COK</v>
      </c>
      <c r="S2393" t="str">
        <f t="shared" si="188"/>
        <v>Apr</v>
      </c>
      <c r="T2393" t="str">
        <f t="shared" si="189"/>
        <v>Premium Economy</v>
      </c>
    </row>
    <row r="2394" spans="1:20" x14ac:dyDescent="0.35">
      <c r="A2394" t="s">
        <v>10</v>
      </c>
      <c r="B2394" t="s">
        <v>49</v>
      </c>
      <c r="C2394" t="s">
        <v>68</v>
      </c>
      <c r="D2394" t="s">
        <v>72</v>
      </c>
      <c r="E2394" t="s">
        <v>1607</v>
      </c>
      <c r="F2394" t="s">
        <v>1609</v>
      </c>
      <c r="G2394" t="s">
        <v>1610</v>
      </c>
      <c r="J2394" t="s">
        <v>167</v>
      </c>
      <c r="K2394" t="s">
        <v>307</v>
      </c>
      <c r="L2394">
        <v>575</v>
      </c>
      <c r="M2394">
        <v>1</v>
      </c>
      <c r="N2394" t="s">
        <v>1579</v>
      </c>
      <c r="O2394">
        <v>6093</v>
      </c>
      <c r="P2394">
        <f t="shared" si="185"/>
        <v>11</v>
      </c>
      <c r="Q2394" t="str">
        <f t="shared" si="186"/>
        <v>Morning</v>
      </c>
      <c r="R2394" t="str">
        <f t="shared" si="187"/>
        <v>DEL  →  BOM  →  COK</v>
      </c>
      <c r="S2394" t="str">
        <f t="shared" si="188"/>
        <v>Jun</v>
      </c>
      <c r="T2394" t="str">
        <f t="shared" si="189"/>
        <v>Premium Economy</v>
      </c>
    </row>
    <row r="2395" spans="1:20" x14ac:dyDescent="0.35">
      <c r="A2395" t="s">
        <v>10</v>
      </c>
      <c r="B2395" t="s">
        <v>61</v>
      </c>
      <c r="C2395" t="s">
        <v>67</v>
      </c>
      <c r="D2395" t="s">
        <v>66</v>
      </c>
      <c r="E2395" t="s">
        <v>1603</v>
      </c>
      <c r="F2395" t="s">
        <v>1606</v>
      </c>
      <c r="J2395" t="s">
        <v>172</v>
      </c>
      <c r="K2395" t="s">
        <v>224</v>
      </c>
      <c r="L2395">
        <v>155</v>
      </c>
      <c r="M2395">
        <v>0</v>
      </c>
      <c r="N2395" t="s">
        <v>1579</v>
      </c>
      <c r="O2395">
        <v>4174</v>
      </c>
      <c r="P2395">
        <f t="shared" si="185"/>
        <v>17</v>
      </c>
      <c r="Q2395" t="str">
        <f t="shared" si="186"/>
        <v>Evening</v>
      </c>
      <c r="R2395" t="str">
        <f t="shared" si="187"/>
        <v>CCU  →  BLR</v>
      </c>
      <c r="S2395" t="str">
        <f t="shared" si="188"/>
        <v>Apr</v>
      </c>
      <c r="T2395" t="str">
        <f t="shared" si="189"/>
        <v>Economy</v>
      </c>
    </row>
    <row r="2396" spans="1:20" x14ac:dyDescent="0.35">
      <c r="A2396" t="s">
        <v>10</v>
      </c>
      <c r="B2396" t="s">
        <v>40</v>
      </c>
      <c r="C2396" t="s">
        <v>70</v>
      </c>
      <c r="D2396" t="s">
        <v>73</v>
      </c>
      <c r="E2396" t="s">
        <v>1624</v>
      </c>
      <c r="F2396" t="s">
        <v>1625</v>
      </c>
      <c r="J2396" t="s">
        <v>286</v>
      </c>
      <c r="K2396" t="s">
        <v>502</v>
      </c>
      <c r="L2396">
        <v>90</v>
      </c>
      <c r="M2396">
        <v>0</v>
      </c>
      <c r="N2396" t="s">
        <v>1579</v>
      </c>
      <c r="O2396">
        <v>3342</v>
      </c>
      <c r="P2396">
        <f t="shared" si="185"/>
        <v>2</v>
      </c>
      <c r="Q2396" t="str">
        <f t="shared" si="186"/>
        <v>Night</v>
      </c>
      <c r="R2396" t="str">
        <f t="shared" si="187"/>
        <v>BOM  →  HYD</v>
      </c>
      <c r="S2396" t="str">
        <f t="shared" si="188"/>
        <v>May</v>
      </c>
      <c r="T2396" t="str">
        <f t="shared" si="189"/>
        <v>Economy</v>
      </c>
    </row>
    <row r="2397" spans="1:20" x14ac:dyDescent="0.35">
      <c r="A2397" t="s">
        <v>14</v>
      </c>
      <c r="B2397" t="s">
        <v>49</v>
      </c>
      <c r="C2397" t="s">
        <v>68</v>
      </c>
      <c r="D2397" t="s">
        <v>72</v>
      </c>
      <c r="E2397" t="s">
        <v>1607</v>
      </c>
      <c r="F2397" t="s">
        <v>1609</v>
      </c>
      <c r="G2397" t="s">
        <v>1610</v>
      </c>
      <c r="J2397" t="s">
        <v>255</v>
      </c>
      <c r="K2397" t="s">
        <v>307</v>
      </c>
      <c r="L2397">
        <v>660</v>
      </c>
      <c r="M2397">
        <v>1</v>
      </c>
      <c r="N2397" t="s">
        <v>1579</v>
      </c>
      <c r="O2397">
        <v>13587</v>
      </c>
      <c r="P2397">
        <f t="shared" si="185"/>
        <v>10</v>
      </c>
      <c r="Q2397" t="str">
        <f t="shared" si="186"/>
        <v>Morning</v>
      </c>
      <c r="R2397" t="str">
        <f t="shared" si="187"/>
        <v>DEL  →  BOM  →  COK</v>
      </c>
      <c r="S2397" t="str">
        <f t="shared" si="188"/>
        <v>Jun</v>
      </c>
      <c r="T2397" t="str">
        <f t="shared" si="189"/>
        <v>Business</v>
      </c>
    </row>
    <row r="2398" spans="1:20" x14ac:dyDescent="0.35">
      <c r="A2398" t="s">
        <v>12</v>
      </c>
      <c r="B2398" t="s">
        <v>47</v>
      </c>
      <c r="C2398" t="s">
        <v>68</v>
      </c>
      <c r="D2398" t="s">
        <v>72</v>
      </c>
      <c r="E2398" t="s">
        <v>1607</v>
      </c>
      <c r="F2398" t="s">
        <v>1609</v>
      </c>
      <c r="G2398" t="s">
        <v>1610</v>
      </c>
      <c r="J2398" t="s">
        <v>182</v>
      </c>
      <c r="K2398" t="s">
        <v>541</v>
      </c>
      <c r="L2398">
        <v>395</v>
      </c>
      <c r="M2398">
        <v>1</v>
      </c>
      <c r="N2398" t="s">
        <v>1579</v>
      </c>
      <c r="O2398">
        <v>16079</v>
      </c>
      <c r="P2398">
        <f t="shared" si="185"/>
        <v>21</v>
      </c>
      <c r="Q2398" t="str">
        <f t="shared" si="186"/>
        <v>Night</v>
      </c>
      <c r="R2398" t="str">
        <f t="shared" si="187"/>
        <v>DEL  →  BOM  →  COK</v>
      </c>
      <c r="S2398" t="str">
        <f t="shared" si="188"/>
        <v>May</v>
      </c>
      <c r="T2398" t="str">
        <f t="shared" si="189"/>
        <v>Business</v>
      </c>
    </row>
    <row r="2399" spans="1:20" x14ac:dyDescent="0.35">
      <c r="A2399" t="s">
        <v>10</v>
      </c>
      <c r="B2399" t="s">
        <v>31</v>
      </c>
      <c r="C2399" t="s">
        <v>68</v>
      </c>
      <c r="D2399" t="s">
        <v>72</v>
      </c>
      <c r="E2399" t="s">
        <v>1607</v>
      </c>
      <c r="F2399" t="s">
        <v>1610</v>
      </c>
      <c r="J2399" t="s">
        <v>263</v>
      </c>
      <c r="K2399" t="s">
        <v>201</v>
      </c>
      <c r="L2399">
        <v>195</v>
      </c>
      <c r="M2399">
        <v>0</v>
      </c>
      <c r="N2399" t="s">
        <v>1579</v>
      </c>
      <c r="O2399">
        <v>6015</v>
      </c>
      <c r="P2399">
        <f t="shared" si="185"/>
        <v>5</v>
      </c>
      <c r="Q2399" t="str">
        <f t="shared" si="186"/>
        <v>Morning</v>
      </c>
      <c r="R2399" t="str">
        <f t="shared" si="187"/>
        <v>DEL  →  COK</v>
      </c>
      <c r="S2399" t="str">
        <f t="shared" si="188"/>
        <v>Apr</v>
      </c>
      <c r="T2399" t="str">
        <f t="shared" si="189"/>
        <v>Premium Economy</v>
      </c>
    </row>
    <row r="2400" spans="1:20" x14ac:dyDescent="0.35">
      <c r="A2400" t="s">
        <v>12</v>
      </c>
      <c r="B2400" t="s">
        <v>54</v>
      </c>
      <c r="C2400" t="s">
        <v>67</v>
      </c>
      <c r="D2400" t="s">
        <v>66</v>
      </c>
      <c r="E2400" t="s">
        <v>1603</v>
      </c>
      <c r="F2400" t="s">
        <v>1621</v>
      </c>
      <c r="G2400" t="s">
        <v>1606</v>
      </c>
      <c r="J2400" t="s">
        <v>254</v>
      </c>
      <c r="K2400" t="s">
        <v>912</v>
      </c>
      <c r="L2400">
        <v>1570</v>
      </c>
      <c r="M2400">
        <v>1</v>
      </c>
      <c r="N2400" t="s">
        <v>1579</v>
      </c>
      <c r="O2400">
        <v>13067</v>
      </c>
      <c r="P2400">
        <f t="shared" si="185"/>
        <v>17</v>
      </c>
      <c r="Q2400" t="str">
        <f t="shared" si="186"/>
        <v>Evening</v>
      </c>
      <c r="R2400" t="str">
        <f t="shared" si="187"/>
        <v>CCU  →  DEL  →  BLR</v>
      </c>
      <c r="S2400" t="str">
        <f t="shared" si="188"/>
        <v>May</v>
      </c>
      <c r="T2400" t="str">
        <f t="shared" si="189"/>
        <v>Business</v>
      </c>
    </row>
    <row r="2401" spans="1:20" x14ac:dyDescent="0.35">
      <c r="A2401" t="s">
        <v>14</v>
      </c>
      <c r="B2401" t="s">
        <v>41</v>
      </c>
      <c r="C2401" t="s">
        <v>68</v>
      </c>
      <c r="D2401" t="s">
        <v>72</v>
      </c>
      <c r="E2401" t="s">
        <v>1607</v>
      </c>
      <c r="F2401" t="s">
        <v>1609</v>
      </c>
      <c r="G2401" t="s">
        <v>1610</v>
      </c>
      <c r="J2401" t="s">
        <v>277</v>
      </c>
      <c r="K2401" t="s">
        <v>393</v>
      </c>
      <c r="L2401">
        <v>460</v>
      </c>
      <c r="M2401">
        <v>1</v>
      </c>
      <c r="N2401" t="s">
        <v>1579</v>
      </c>
      <c r="O2401">
        <v>9103</v>
      </c>
      <c r="P2401">
        <f t="shared" si="185"/>
        <v>4</v>
      </c>
      <c r="Q2401" t="str">
        <f t="shared" si="186"/>
        <v>Night</v>
      </c>
      <c r="R2401" t="str">
        <f t="shared" si="187"/>
        <v>DEL  →  BOM  →  COK</v>
      </c>
      <c r="S2401" t="str">
        <f t="shared" si="188"/>
        <v>May</v>
      </c>
      <c r="T2401" t="str">
        <f t="shared" si="189"/>
        <v>Premium Economy</v>
      </c>
    </row>
    <row r="2402" spans="1:20" x14ac:dyDescent="0.35">
      <c r="A2402" t="s">
        <v>12</v>
      </c>
      <c r="B2402" t="s">
        <v>54</v>
      </c>
      <c r="C2402" t="s">
        <v>67</v>
      </c>
      <c r="D2402" t="s">
        <v>66</v>
      </c>
      <c r="E2402" t="s">
        <v>1603</v>
      </c>
      <c r="F2402" t="s">
        <v>1621</v>
      </c>
      <c r="G2402" t="s">
        <v>1606</v>
      </c>
      <c r="J2402" t="s">
        <v>218</v>
      </c>
      <c r="K2402" t="s">
        <v>629</v>
      </c>
      <c r="L2402">
        <v>1630</v>
      </c>
      <c r="M2402">
        <v>1</v>
      </c>
      <c r="N2402" t="s">
        <v>1579</v>
      </c>
      <c r="O2402">
        <v>14151</v>
      </c>
      <c r="P2402">
        <f t="shared" si="185"/>
        <v>20</v>
      </c>
      <c r="Q2402" t="str">
        <f t="shared" si="186"/>
        <v>Evening</v>
      </c>
      <c r="R2402" t="str">
        <f t="shared" si="187"/>
        <v>CCU  →  DEL  →  BLR</v>
      </c>
      <c r="S2402" t="str">
        <f t="shared" si="188"/>
        <v>May</v>
      </c>
      <c r="T2402" t="str">
        <f t="shared" si="189"/>
        <v>Business</v>
      </c>
    </row>
    <row r="2403" spans="1:20" x14ac:dyDescent="0.35">
      <c r="A2403" t="s">
        <v>12</v>
      </c>
      <c r="B2403" t="s">
        <v>59</v>
      </c>
      <c r="C2403" t="s">
        <v>68</v>
      </c>
      <c r="D2403" t="s">
        <v>72</v>
      </c>
      <c r="E2403" t="s">
        <v>1607</v>
      </c>
      <c r="F2403" t="s">
        <v>1641</v>
      </c>
      <c r="G2403" t="s">
        <v>1609</v>
      </c>
      <c r="H2403" t="s">
        <v>1610</v>
      </c>
      <c r="J2403" t="s">
        <v>280</v>
      </c>
      <c r="K2403" t="s">
        <v>424</v>
      </c>
      <c r="L2403">
        <v>750</v>
      </c>
      <c r="M2403">
        <v>2</v>
      </c>
      <c r="N2403" t="s">
        <v>1579</v>
      </c>
      <c r="O2403">
        <v>11538</v>
      </c>
      <c r="P2403">
        <f t="shared" si="185"/>
        <v>6</v>
      </c>
      <c r="Q2403" t="str">
        <f t="shared" si="186"/>
        <v>Morning</v>
      </c>
      <c r="R2403" t="str">
        <f t="shared" si="187"/>
        <v>DEL  →  IXC  →  BOM  →  COK</v>
      </c>
      <c r="S2403" t="str">
        <f t="shared" si="188"/>
        <v>Mar</v>
      </c>
      <c r="T2403" t="str">
        <f t="shared" si="189"/>
        <v>Business</v>
      </c>
    </row>
    <row r="2404" spans="1:20" x14ac:dyDescent="0.35">
      <c r="A2404" t="s">
        <v>10</v>
      </c>
      <c r="B2404" t="s">
        <v>52</v>
      </c>
      <c r="C2404" t="s">
        <v>68</v>
      </c>
      <c r="D2404" t="s">
        <v>72</v>
      </c>
      <c r="E2404" t="s">
        <v>1607</v>
      </c>
      <c r="F2404" t="s">
        <v>1623</v>
      </c>
      <c r="G2404" t="s">
        <v>1622</v>
      </c>
      <c r="H2404" t="s">
        <v>1610</v>
      </c>
      <c r="J2404" t="s">
        <v>312</v>
      </c>
      <c r="K2404" t="s">
        <v>279</v>
      </c>
      <c r="L2404">
        <v>765</v>
      </c>
      <c r="M2404">
        <v>2</v>
      </c>
      <c r="N2404" t="s">
        <v>1579</v>
      </c>
      <c r="O2404">
        <v>8146</v>
      </c>
      <c r="P2404">
        <f t="shared" si="185"/>
        <v>8</v>
      </c>
      <c r="Q2404" t="str">
        <f t="shared" si="186"/>
        <v>Morning</v>
      </c>
      <c r="R2404" t="str">
        <f t="shared" si="187"/>
        <v>DEL  →  HYD  →  MAA  →  COK</v>
      </c>
      <c r="S2404" t="str">
        <f t="shared" si="188"/>
        <v>Mar</v>
      </c>
      <c r="T2404" t="str">
        <f t="shared" si="189"/>
        <v>Premium Economy</v>
      </c>
    </row>
    <row r="2405" spans="1:20" x14ac:dyDescent="0.35">
      <c r="A2405" t="s">
        <v>11</v>
      </c>
      <c r="B2405" t="s">
        <v>40</v>
      </c>
      <c r="C2405" t="s">
        <v>67</v>
      </c>
      <c r="D2405" t="s">
        <v>66</v>
      </c>
      <c r="E2405" t="s">
        <v>1603</v>
      </c>
      <c r="F2405" t="s">
        <v>1623</v>
      </c>
      <c r="G2405" t="s">
        <v>1606</v>
      </c>
      <c r="J2405" t="s">
        <v>194</v>
      </c>
      <c r="K2405" t="s">
        <v>413</v>
      </c>
      <c r="L2405">
        <v>580</v>
      </c>
      <c r="M2405">
        <v>1</v>
      </c>
      <c r="N2405" t="s">
        <v>1579</v>
      </c>
      <c r="O2405">
        <v>6117</v>
      </c>
      <c r="P2405">
        <f t="shared" si="185"/>
        <v>19</v>
      </c>
      <c r="Q2405" t="str">
        <f t="shared" si="186"/>
        <v>Evening</v>
      </c>
      <c r="R2405" t="str">
        <f t="shared" si="187"/>
        <v>CCU  →  HYD  →  BLR</v>
      </c>
      <c r="S2405" t="str">
        <f t="shared" si="188"/>
        <v>May</v>
      </c>
      <c r="T2405" t="str">
        <f t="shared" si="189"/>
        <v>Premium Economy</v>
      </c>
    </row>
    <row r="2406" spans="1:20" x14ac:dyDescent="0.35">
      <c r="A2406" t="s">
        <v>12</v>
      </c>
      <c r="B2406" t="s">
        <v>34</v>
      </c>
      <c r="C2406" t="s">
        <v>68</v>
      </c>
      <c r="D2406" t="s">
        <v>72</v>
      </c>
      <c r="E2406" t="s">
        <v>1607</v>
      </c>
      <c r="F2406" t="s">
        <v>1609</v>
      </c>
      <c r="G2406" t="s">
        <v>1610</v>
      </c>
      <c r="J2406" t="s">
        <v>220</v>
      </c>
      <c r="K2406" t="s">
        <v>567</v>
      </c>
      <c r="L2406">
        <v>1570</v>
      </c>
      <c r="M2406">
        <v>1</v>
      </c>
      <c r="N2406" t="s">
        <v>1579</v>
      </c>
      <c r="O2406">
        <v>17024</v>
      </c>
      <c r="P2406">
        <f t="shared" si="185"/>
        <v>2</v>
      </c>
      <c r="Q2406" t="str">
        <f t="shared" si="186"/>
        <v>Night</v>
      </c>
      <c r="R2406" t="str">
        <f t="shared" si="187"/>
        <v>DEL  →  BOM  →  COK</v>
      </c>
      <c r="S2406" t="str">
        <f t="shared" si="188"/>
        <v>Mar</v>
      </c>
      <c r="T2406" t="str">
        <f t="shared" si="189"/>
        <v>Business</v>
      </c>
    </row>
    <row r="2407" spans="1:20" x14ac:dyDescent="0.35">
      <c r="A2407" t="s">
        <v>12</v>
      </c>
      <c r="B2407" t="s">
        <v>26</v>
      </c>
      <c r="C2407" t="s">
        <v>66</v>
      </c>
      <c r="D2407" t="s">
        <v>71</v>
      </c>
      <c r="E2407" t="s">
        <v>1601</v>
      </c>
      <c r="F2407" t="s">
        <v>1609</v>
      </c>
      <c r="G2407" t="s">
        <v>1602</v>
      </c>
      <c r="J2407" t="s">
        <v>214</v>
      </c>
      <c r="K2407" t="s">
        <v>913</v>
      </c>
      <c r="L2407">
        <v>1055</v>
      </c>
      <c r="M2407">
        <v>1</v>
      </c>
      <c r="N2407" t="s">
        <v>1584</v>
      </c>
      <c r="O2407">
        <v>22270</v>
      </c>
      <c r="P2407">
        <f t="shared" si="185"/>
        <v>14</v>
      </c>
      <c r="Q2407" t="str">
        <f t="shared" si="186"/>
        <v>Afternoon</v>
      </c>
      <c r="R2407" t="str">
        <f t="shared" si="187"/>
        <v>BLR  →  BOM  →  DEL</v>
      </c>
      <c r="S2407" t="str">
        <f t="shared" si="188"/>
        <v>Mar</v>
      </c>
      <c r="T2407" t="str">
        <f t="shared" si="189"/>
        <v>Business</v>
      </c>
    </row>
    <row r="2408" spans="1:20" x14ac:dyDescent="0.35">
      <c r="A2408" t="s">
        <v>12</v>
      </c>
      <c r="B2408" t="s">
        <v>24</v>
      </c>
      <c r="C2408" t="s">
        <v>67</v>
      </c>
      <c r="D2408" t="s">
        <v>66</v>
      </c>
      <c r="E2408" t="s">
        <v>1603</v>
      </c>
      <c r="F2408" t="s">
        <v>1621</v>
      </c>
      <c r="G2408" t="s">
        <v>1606</v>
      </c>
      <c r="J2408" t="s">
        <v>218</v>
      </c>
      <c r="K2408" t="s">
        <v>914</v>
      </c>
      <c r="L2408">
        <v>1480</v>
      </c>
      <c r="M2408">
        <v>1</v>
      </c>
      <c r="N2408" t="s">
        <v>1579</v>
      </c>
      <c r="O2408">
        <v>12692</v>
      </c>
      <c r="P2408">
        <f t="shared" si="185"/>
        <v>20</v>
      </c>
      <c r="Q2408" t="str">
        <f t="shared" si="186"/>
        <v>Evening</v>
      </c>
      <c r="R2408" t="str">
        <f t="shared" si="187"/>
        <v>CCU  →  DEL  →  BLR</v>
      </c>
      <c r="S2408" t="str">
        <f t="shared" si="188"/>
        <v>Jun</v>
      </c>
      <c r="T2408" t="str">
        <f t="shared" si="189"/>
        <v>Business</v>
      </c>
    </row>
    <row r="2409" spans="1:20" x14ac:dyDescent="0.35">
      <c r="A2409" t="s">
        <v>16</v>
      </c>
      <c r="B2409" t="s">
        <v>36</v>
      </c>
      <c r="C2409" t="s">
        <v>67</v>
      </c>
      <c r="D2409" t="s">
        <v>66</v>
      </c>
      <c r="E2409" t="s">
        <v>1603</v>
      </c>
      <c r="F2409" t="s">
        <v>1621</v>
      </c>
      <c r="G2409" t="s">
        <v>1606</v>
      </c>
      <c r="J2409" t="s">
        <v>269</v>
      </c>
      <c r="K2409" t="s">
        <v>169</v>
      </c>
      <c r="L2409">
        <v>790</v>
      </c>
      <c r="M2409">
        <v>1</v>
      </c>
      <c r="N2409" t="s">
        <v>1579</v>
      </c>
      <c r="O2409">
        <v>8610</v>
      </c>
      <c r="P2409">
        <f t="shared" si="185"/>
        <v>7</v>
      </c>
      <c r="Q2409" t="str">
        <f t="shared" si="186"/>
        <v>Morning</v>
      </c>
      <c r="R2409" t="str">
        <f t="shared" si="187"/>
        <v>CCU  →  DEL  →  BLR</v>
      </c>
      <c r="S2409" t="str">
        <f t="shared" si="188"/>
        <v>Jun</v>
      </c>
      <c r="T2409" t="str">
        <f t="shared" si="189"/>
        <v>Premium Economy</v>
      </c>
    </row>
    <row r="2410" spans="1:20" x14ac:dyDescent="0.35">
      <c r="A2410" t="s">
        <v>14</v>
      </c>
      <c r="B2410" t="s">
        <v>27</v>
      </c>
      <c r="C2410" t="s">
        <v>68</v>
      </c>
      <c r="D2410" t="s">
        <v>72</v>
      </c>
      <c r="E2410" t="s">
        <v>1607</v>
      </c>
      <c r="F2410" t="s">
        <v>1623</v>
      </c>
      <c r="G2410" t="s">
        <v>1610</v>
      </c>
      <c r="J2410" t="s">
        <v>269</v>
      </c>
      <c r="K2410" t="s">
        <v>417</v>
      </c>
      <c r="L2410">
        <v>920</v>
      </c>
      <c r="M2410">
        <v>1</v>
      </c>
      <c r="N2410" t="s">
        <v>1579</v>
      </c>
      <c r="O2410">
        <v>6723</v>
      </c>
      <c r="P2410">
        <f t="shared" si="185"/>
        <v>7</v>
      </c>
      <c r="Q2410" t="str">
        <f t="shared" si="186"/>
        <v>Morning</v>
      </c>
      <c r="R2410" t="str">
        <f t="shared" si="187"/>
        <v>DEL  →  HYD  →  COK</v>
      </c>
      <c r="S2410" t="str">
        <f t="shared" si="188"/>
        <v>Jun</v>
      </c>
      <c r="T2410" t="str">
        <f t="shared" si="189"/>
        <v>Premium Economy</v>
      </c>
    </row>
    <row r="2411" spans="1:20" x14ac:dyDescent="0.35">
      <c r="A2411" t="s">
        <v>16</v>
      </c>
      <c r="B2411" t="s">
        <v>25</v>
      </c>
      <c r="C2411" t="s">
        <v>66</v>
      </c>
      <c r="D2411" t="s">
        <v>68</v>
      </c>
      <c r="E2411" t="s">
        <v>1601</v>
      </c>
      <c r="F2411" t="s">
        <v>1602</v>
      </c>
      <c r="J2411" t="s">
        <v>254</v>
      </c>
      <c r="K2411" t="s">
        <v>256</v>
      </c>
      <c r="L2411">
        <v>155</v>
      </c>
      <c r="M2411">
        <v>0</v>
      </c>
      <c r="N2411" t="s">
        <v>1579</v>
      </c>
      <c r="O2411">
        <v>4878</v>
      </c>
      <c r="P2411">
        <f t="shared" si="185"/>
        <v>17</v>
      </c>
      <c r="Q2411" t="str">
        <f t="shared" si="186"/>
        <v>Evening</v>
      </c>
      <c r="R2411" t="str">
        <f t="shared" si="187"/>
        <v>BLR  →  DEL</v>
      </c>
      <c r="S2411" t="str">
        <f t="shared" si="188"/>
        <v>May</v>
      </c>
      <c r="T2411" t="str">
        <f t="shared" si="189"/>
        <v>Economy</v>
      </c>
    </row>
    <row r="2412" spans="1:20" x14ac:dyDescent="0.35">
      <c r="A2412" t="s">
        <v>12</v>
      </c>
      <c r="B2412" t="s">
        <v>48</v>
      </c>
      <c r="C2412" t="s">
        <v>66</v>
      </c>
      <c r="D2412" t="s">
        <v>71</v>
      </c>
      <c r="E2412" t="s">
        <v>1601</v>
      </c>
      <c r="F2412" t="s">
        <v>1609</v>
      </c>
      <c r="G2412" t="s">
        <v>1602</v>
      </c>
      <c r="J2412" t="s">
        <v>260</v>
      </c>
      <c r="K2412" t="s">
        <v>565</v>
      </c>
      <c r="L2412">
        <v>665</v>
      </c>
      <c r="M2412">
        <v>1</v>
      </c>
      <c r="N2412" t="s">
        <v>1579</v>
      </c>
      <c r="O2412">
        <v>16736</v>
      </c>
      <c r="P2412">
        <f t="shared" si="185"/>
        <v>20</v>
      </c>
      <c r="Q2412" t="str">
        <f t="shared" si="186"/>
        <v>Evening</v>
      </c>
      <c r="R2412" t="str">
        <f t="shared" si="187"/>
        <v>BLR  →  BOM  →  DEL</v>
      </c>
      <c r="S2412" t="str">
        <f t="shared" si="188"/>
        <v>Mar</v>
      </c>
      <c r="T2412" t="str">
        <f t="shared" si="189"/>
        <v>Business</v>
      </c>
    </row>
    <row r="2413" spans="1:20" x14ac:dyDescent="0.35">
      <c r="A2413" t="s">
        <v>12</v>
      </c>
      <c r="B2413" t="s">
        <v>22</v>
      </c>
      <c r="C2413" t="s">
        <v>67</v>
      </c>
      <c r="D2413" t="s">
        <v>66</v>
      </c>
      <c r="E2413" t="s">
        <v>1603</v>
      </c>
      <c r="F2413" t="s">
        <v>1609</v>
      </c>
      <c r="G2413" t="s">
        <v>1606</v>
      </c>
      <c r="J2413" t="s">
        <v>205</v>
      </c>
      <c r="K2413" t="s">
        <v>899</v>
      </c>
      <c r="L2413">
        <v>1160</v>
      </c>
      <c r="M2413">
        <v>1</v>
      </c>
      <c r="N2413" t="s">
        <v>1580</v>
      </c>
      <c r="O2413">
        <v>11134</v>
      </c>
      <c r="P2413">
        <f t="shared" si="185"/>
        <v>13</v>
      </c>
      <c r="Q2413" t="str">
        <f t="shared" si="186"/>
        <v>Afternoon</v>
      </c>
      <c r="R2413" t="str">
        <f t="shared" si="187"/>
        <v>CCU  →  BOM  →  BLR</v>
      </c>
      <c r="S2413" t="str">
        <f t="shared" si="188"/>
        <v>Mar</v>
      </c>
      <c r="T2413" t="str">
        <f t="shared" si="189"/>
        <v>Business</v>
      </c>
    </row>
    <row r="2414" spans="1:20" x14ac:dyDescent="0.35">
      <c r="A2414" t="s">
        <v>10</v>
      </c>
      <c r="B2414" t="s">
        <v>51</v>
      </c>
      <c r="C2414" t="s">
        <v>66</v>
      </c>
      <c r="D2414" t="s">
        <v>68</v>
      </c>
      <c r="E2414" t="s">
        <v>1601</v>
      </c>
      <c r="F2414" t="s">
        <v>1602</v>
      </c>
      <c r="J2414" t="s">
        <v>180</v>
      </c>
      <c r="K2414" t="s">
        <v>250</v>
      </c>
      <c r="L2414">
        <v>170</v>
      </c>
      <c r="M2414">
        <v>0</v>
      </c>
      <c r="N2414" t="s">
        <v>1579</v>
      </c>
      <c r="O2414">
        <v>3943</v>
      </c>
      <c r="P2414">
        <f t="shared" si="185"/>
        <v>4</v>
      </c>
      <c r="Q2414" t="str">
        <f t="shared" si="186"/>
        <v>Night</v>
      </c>
      <c r="R2414" t="str">
        <f t="shared" si="187"/>
        <v>BLR  →  DEL</v>
      </c>
      <c r="S2414" t="str">
        <f t="shared" si="188"/>
        <v>May</v>
      </c>
      <c r="T2414" t="str">
        <f t="shared" si="189"/>
        <v>Economy</v>
      </c>
    </row>
    <row r="2415" spans="1:20" x14ac:dyDescent="0.35">
      <c r="A2415" t="s">
        <v>14</v>
      </c>
      <c r="B2415" t="s">
        <v>36</v>
      </c>
      <c r="C2415" t="s">
        <v>68</v>
      </c>
      <c r="D2415" t="s">
        <v>72</v>
      </c>
      <c r="E2415" t="s">
        <v>1607</v>
      </c>
      <c r="F2415" t="s">
        <v>1609</v>
      </c>
      <c r="G2415" t="s">
        <v>1610</v>
      </c>
      <c r="J2415" t="s">
        <v>163</v>
      </c>
      <c r="K2415" t="s">
        <v>307</v>
      </c>
      <c r="L2415">
        <v>720</v>
      </c>
      <c r="M2415">
        <v>1</v>
      </c>
      <c r="N2415" t="s">
        <v>1579</v>
      </c>
      <c r="O2415">
        <v>13587</v>
      </c>
      <c r="P2415">
        <f t="shared" si="185"/>
        <v>9</v>
      </c>
      <c r="Q2415" t="str">
        <f t="shared" si="186"/>
        <v>Morning</v>
      </c>
      <c r="R2415" t="str">
        <f t="shared" si="187"/>
        <v>DEL  →  BOM  →  COK</v>
      </c>
      <c r="S2415" t="str">
        <f t="shared" si="188"/>
        <v>Jun</v>
      </c>
      <c r="T2415" t="str">
        <f t="shared" si="189"/>
        <v>Business</v>
      </c>
    </row>
    <row r="2416" spans="1:20" x14ac:dyDescent="0.35">
      <c r="A2416" t="s">
        <v>12</v>
      </c>
      <c r="B2416" t="s">
        <v>37</v>
      </c>
      <c r="C2416" t="s">
        <v>68</v>
      </c>
      <c r="D2416" t="s">
        <v>72</v>
      </c>
      <c r="E2416" t="s">
        <v>1607</v>
      </c>
      <c r="F2416" t="s">
        <v>1619</v>
      </c>
      <c r="G2416" t="s">
        <v>1609</v>
      </c>
      <c r="H2416" t="s">
        <v>1610</v>
      </c>
      <c r="J2416" t="s">
        <v>272</v>
      </c>
      <c r="K2416" t="s">
        <v>429</v>
      </c>
      <c r="L2416">
        <v>1380</v>
      </c>
      <c r="M2416">
        <v>2</v>
      </c>
      <c r="N2416" t="s">
        <v>1579</v>
      </c>
      <c r="O2416">
        <v>16914</v>
      </c>
      <c r="P2416">
        <f t="shared" si="185"/>
        <v>5</v>
      </c>
      <c r="Q2416" t="str">
        <f t="shared" si="186"/>
        <v>Morning</v>
      </c>
      <c r="R2416" t="str">
        <f t="shared" si="187"/>
        <v>DEL  →  IDR  →  BOM  →  COK</v>
      </c>
      <c r="S2416" t="str">
        <f t="shared" si="188"/>
        <v>Mar</v>
      </c>
      <c r="T2416" t="str">
        <f t="shared" si="189"/>
        <v>Business</v>
      </c>
    </row>
    <row r="2417" spans="1:20" x14ac:dyDescent="0.35">
      <c r="A2417" t="s">
        <v>13</v>
      </c>
      <c r="B2417" t="s">
        <v>45</v>
      </c>
      <c r="C2417" t="s">
        <v>70</v>
      </c>
      <c r="D2417" t="s">
        <v>73</v>
      </c>
      <c r="E2417" t="s">
        <v>1624</v>
      </c>
      <c r="F2417" t="s">
        <v>1625</v>
      </c>
      <c r="J2417" t="s">
        <v>338</v>
      </c>
      <c r="K2417" t="s">
        <v>673</v>
      </c>
      <c r="L2417">
        <v>90</v>
      </c>
      <c r="M2417">
        <v>0</v>
      </c>
      <c r="N2417" t="s">
        <v>1581</v>
      </c>
      <c r="O2417">
        <v>1965</v>
      </c>
      <c r="P2417">
        <f t="shared" si="185"/>
        <v>22</v>
      </c>
      <c r="Q2417" t="str">
        <f t="shared" si="186"/>
        <v>Night</v>
      </c>
      <c r="R2417" t="str">
        <f t="shared" si="187"/>
        <v>BOM  →  HYD</v>
      </c>
      <c r="S2417" t="str">
        <f t="shared" si="188"/>
        <v>May</v>
      </c>
      <c r="T2417" t="str">
        <f t="shared" si="189"/>
        <v>Economy</v>
      </c>
    </row>
    <row r="2418" spans="1:20" x14ac:dyDescent="0.35">
      <c r="A2418" t="s">
        <v>14</v>
      </c>
      <c r="B2418" t="s">
        <v>32</v>
      </c>
      <c r="C2418" t="s">
        <v>68</v>
      </c>
      <c r="D2418" t="s">
        <v>72</v>
      </c>
      <c r="E2418" t="s">
        <v>1607</v>
      </c>
      <c r="F2418" t="s">
        <v>1609</v>
      </c>
      <c r="G2418" t="s">
        <v>1610</v>
      </c>
      <c r="J2418" t="s">
        <v>251</v>
      </c>
      <c r="K2418" t="s">
        <v>307</v>
      </c>
      <c r="L2418">
        <v>480</v>
      </c>
      <c r="M2418">
        <v>1</v>
      </c>
      <c r="N2418" t="s">
        <v>1579</v>
      </c>
      <c r="O2418">
        <v>8073</v>
      </c>
      <c r="P2418">
        <f t="shared" si="185"/>
        <v>13</v>
      </c>
      <c r="Q2418" t="str">
        <f t="shared" si="186"/>
        <v>Afternoon</v>
      </c>
      <c r="R2418" t="str">
        <f t="shared" si="187"/>
        <v>DEL  →  BOM  →  COK</v>
      </c>
      <c r="S2418" t="str">
        <f t="shared" si="188"/>
        <v>May</v>
      </c>
      <c r="T2418" t="str">
        <f t="shared" si="189"/>
        <v>Premium Economy</v>
      </c>
    </row>
    <row r="2419" spans="1:20" x14ac:dyDescent="0.35">
      <c r="A2419" t="s">
        <v>10</v>
      </c>
      <c r="B2419" t="s">
        <v>49</v>
      </c>
      <c r="C2419" t="s">
        <v>66</v>
      </c>
      <c r="D2419" t="s">
        <v>68</v>
      </c>
      <c r="E2419" t="s">
        <v>1601</v>
      </c>
      <c r="F2419" t="s">
        <v>1602</v>
      </c>
      <c r="J2419" t="s">
        <v>251</v>
      </c>
      <c r="K2419" t="s">
        <v>331</v>
      </c>
      <c r="L2419">
        <v>170</v>
      </c>
      <c r="M2419">
        <v>0</v>
      </c>
      <c r="N2419" t="s">
        <v>1579</v>
      </c>
      <c r="O2419">
        <v>3943</v>
      </c>
      <c r="P2419">
        <f t="shared" si="185"/>
        <v>13</v>
      </c>
      <c r="Q2419" t="str">
        <f t="shared" si="186"/>
        <v>Afternoon</v>
      </c>
      <c r="R2419" t="str">
        <f t="shared" si="187"/>
        <v>BLR  →  DEL</v>
      </c>
      <c r="S2419" t="str">
        <f t="shared" si="188"/>
        <v>Jun</v>
      </c>
      <c r="T2419" t="str">
        <f t="shared" si="189"/>
        <v>Economy</v>
      </c>
    </row>
    <row r="2420" spans="1:20" x14ac:dyDescent="0.35">
      <c r="A2420" t="s">
        <v>10</v>
      </c>
      <c r="B2420" t="s">
        <v>25</v>
      </c>
      <c r="C2420" t="s">
        <v>67</v>
      </c>
      <c r="D2420" t="s">
        <v>66</v>
      </c>
      <c r="E2420" t="s">
        <v>1603</v>
      </c>
      <c r="F2420" t="s">
        <v>1623</v>
      </c>
      <c r="G2420" t="s">
        <v>1606</v>
      </c>
      <c r="J2420" t="s">
        <v>266</v>
      </c>
      <c r="K2420" t="s">
        <v>314</v>
      </c>
      <c r="L2420">
        <v>290</v>
      </c>
      <c r="M2420">
        <v>1</v>
      </c>
      <c r="N2420" t="s">
        <v>1579</v>
      </c>
      <c r="O2420">
        <v>5170</v>
      </c>
      <c r="P2420">
        <f t="shared" si="185"/>
        <v>15</v>
      </c>
      <c r="Q2420" t="str">
        <f t="shared" si="186"/>
        <v>Afternoon</v>
      </c>
      <c r="R2420" t="str">
        <f t="shared" si="187"/>
        <v>CCU  →  HYD  →  BLR</v>
      </c>
      <c r="S2420" t="str">
        <f t="shared" si="188"/>
        <v>May</v>
      </c>
      <c r="T2420" t="str">
        <f t="shared" si="189"/>
        <v>Premium Economy</v>
      </c>
    </row>
    <row r="2421" spans="1:20" x14ac:dyDescent="0.35">
      <c r="A2421" t="s">
        <v>15</v>
      </c>
      <c r="B2421" t="s">
        <v>41</v>
      </c>
      <c r="C2421" t="s">
        <v>66</v>
      </c>
      <c r="D2421" t="s">
        <v>68</v>
      </c>
      <c r="E2421" t="s">
        <v>1601</v>
      </c>
      <c r="F2421" t="s">
        <v>1602</v>
      </c>
      <c r="J2421" t="s">
        <v>170</v>
      </c>
      <c r="K2421" t="s">
        <v>345</v>
      </c>
      <c r="L2421">
        <v>170</v>
      </c>
      <c r="M2421">
        <v>0</v>
      </c>
      <c r="N2421" t="s">
        <v>1579</v>
      </c>
      <c r="O2421">
        <v>3398</v>
      </c>
      <c r="P2421">
        <f t="shared" si="185"/>
        <v>11</v>
      </c>
      <c r="Q2421" t="str">
        <f t="shared" si="186"/>
        <v>Morning</v>
      </c>
      <c r="R2421" t="str">
        <f t="shared" si="187"/>
        <v>BLR  →  DEL</v>
      </c>
      <c r="S2421" t="str">
        <f t="shared" si="188"/>
        <v>May</v>
      </c>
      <c r="T2421" t="str">
        <f t="shared" si="189"/>
        <v>Economy</v>
      </c>
    </row>
    <row r="2422" spans="1:20" x14ac:dyDescent="0.35">
      <c r="A2422" t="s">
        <v>17</v>
      </c>
      <c r="B2422" t="s">
        <v>31</v>
      </c>
      <c r="C2422" t="s">
        <v>67</v>
      </c>
      <c r="D2422" t="s">
        <v>66</v>
      </c>
      <c r="E2422" t="s">
        <v>1603</v>
      </c>
      <c r="F2422" t="s">
        <v>1606</v>
      </c>
      <c r="J2422" t="s">
        <v>273</v>
      </c>
      <c r="K2422" t="s">
        <v>229</v>
      </c>
      <c r="L2422">
        <v>155</v>
      </c>
      <c r="M2422">
        <v>0</v>
      </c>
      <c r="N2422" t="s">
        <v>1579</v>
      </c>
      <c r="O2422">
        <v>4409</v>
      </c>
      <c r="P2422">
        <f t="shared" si="185"/>
        <v>10</v>
      </c>
      <c r="Q2422" t="str">
        <f t="shared" si="186"/>
        <v>Morning</v>
      </c>
      <c r="R2422" t="str">
        <f t="shared" si="187"/>
        <v>CCU  →  BLR</v>
      </c>
      <c r="S2422" t="str">
        <f t="shared" si="188"/>
        <v>Apr</v>
      </c>
      <c r="T2422" t="str">
        <f t="shared" si="189"/>
        <v>Economy</v>
      </c>
    </row>
    <row r="2423" spans="1:20" x14ac:dyDescent="0.35">
      <c r="A2423" t="s">
        <v>12</v>
      </c>
      <c r="B2423" t="s">
        <v>58</v>
      </c>
      <c r="C2423" t="s">
        <v>66</v>
      </c>
      <c r="D2423" t="s">
        <v>68</v>
      </c>
      <c r="E2423" t="s">
        <v>1601</v>
      </c>
      <c r="F2423" t="s">
        <v>1602</v>
      </c>
      <c r="J2423" t="s">
        <v>274</v>
      </c>
      <c r="K2423" t="s">
        <v>222</v>
      </c>
      <c r="L2423">
        <v>180</v>
      </c>
      <c r="M2423">
        <v>0</v>
      </c>
      <c r="N2423" t="s">
        <v>1579</v>
      </c>
      <c r="O2423">
        <v>8541</v>
      </c>
      <c r="P2423">
        <f t="shared" si="185"/>
        <v>17</v>
      </c>
      <c r="Q2423" t="str">
        <f t="shared" si="186"/>
        <v>Evening</v>
      </c>
      <c r="R2423" t="str">
        <f t="shared" si="187"/>
        <v>BLR  →  DEL</v>
      </c>
      <c r="S2423" t="str">
        <f t="shared" si="188"/>
        <v>Jun</v>
      </c>
      <c r="T2423" t="str">
        <f t="shared" si="189"/>
        <v>Premium Economy</v>
      </c>
    </row>
    <row r="2424" spans="1:20" x14ac:dyDescent="0.35">
      <c r="A2424" t="s">
        <v>10</v>
      </c>
      <c r="B2424" t="s">
        <v>38</v>
      </c>
      <c r="C2424" t="s">
        <v>66</v>
      </c>
      <c r="D2424" t="s">
        <v>71</v>
      </c>
      <c r="E2424" t="s">
        <v>1601</v>
      </c>
      <c r="F2424" t="s">
        <v>1602</v>
      </c>
      <c r="J2424" t="s">
        <v>180</v>
      </c>
      <c r="K2424" t="s">
        <v>250</v>
      </c>
      <c r="L2424">
        <v>170</v>
      </c>
      <c r="M2424">
        <v>0</v>
      </c>
      <c r="N2424" t="s">
        <v>1579</v>
      </c>
      <c r="O2424">
        <v>4777</v>
      </c>
      <c r="P2424">
        <f t="shared" si="185"/>
        <v>4</v>
      </c>
      <c r="Q2424" t="str">
        <f t="shared" si="186"/>
        <v>Night</v>
      </c>
      <c r="R2424" t="str">
        <f t="shared" si="187"/>
        <v>BLR  →  DEL</v>
      </c>
      <c r="S2424" t="str">
        <f t="shared" si="188"/>
        <v>Mar</v>
      </c>
      <c r="T2424" t="str">
        <f t="shared" si="189"/>
        <v>Economy</v>
      </c>
    </row>
    <row r="2425" spans="1:20" x14ac:dyDescent="0.35">
      <c r="A2425" t="s">
        <v>13</v>
      </c>
      <c r="B2425" t="s">
        <v>60</v>
      </c>
      <c r="C2425" t="s">
        <v>67</v>
      </c>
      <c r="D2425" t="s">
        <v>66</v>
      </c>
      <c r="E2425" t="s">
        <v>1603</v>
      </c>
      <c r="F2425" t="s">
        <v>1606</v>
      </c>
      <c r="J2425" t="s">
        <v>158</v>
      </c>
      <c r="K2425" t="s">
        <v>915</v>
      </c>
      <c r="L2425">
        <v>140</v>
      </c>
      <c r="M2425">
        <v>0</v>
      </c>
      <c r="N2425" t="s">
        <v>1579</v>
      </c>
      <c r="O2425">
        <v>3847</v>
      </c>
      <c r="P2425">
        <f t="shared" si="185"/>
        <v>22</v>
      </c>
      <c r="Q2425" t="str">
        <f t="shared" si="186"/>
        <v>Night</v>
      </c>
      <c r="R2425" t="str">
        <f t="shared" si="187"/>
        <v>CCU  →  BLR</v>
      </c>
      <c r="S2425" t="str">
        <f t="shared" si="188"/>
        <v>Mar</v>
      </c>
      <c r="T2425" t="str">
        <f t="shared" si="189"/>
        <v>Economy</v>
      </c>
    </row>
    <row r="2426" spans="1:20" x14ac:dyDescent="0.35">
      <c r="A2426" t="s">
        <v>12</v>
      </c>
      <c r="B2426" t="s">
        <v>56</v>
      </c>
      <c r="C2426" t="s">
        <v>67</v>
      </c>
      <c r="D2426" t="s">
        <v>66</v>
      </c>
      <c r="E2426" t="s">
        <v>1603</v>
      </c>
      <c r="F2426" t="s">
        <v>1609</v>
      </c>
      <c r="G2426" t="s">
        <v>1606</v>
      </c>
      <c r="J2426" t="s">
        <v>164</v>
      </c>
      <c r="K2426" t="s">
        <v>916</v>
      </c>
      <c r="L2426">
        <v>1025</v>
      </c>
      <c r="M2426">
        <v>1</v>
      </c>
      <c r="N2426" t="s">
        <v>1580</v>
      </c>
      <c r="O2426">
        <v>7064</v>
      </c>
      <c r="P2426">
        <f t="shared" si="185"/>
        <v>18</v>
      </c>
      <c r="Q2426" t="str">
        <f t="shared" si="186"/>
        <v>Evening</v>
      </c>
      <c r="R2426" t="str">
        <f t="shared" si="187"/>
        <v>CCU  →  BOM  →  BLR</v>
      </c>
      <c r="S2426" t="str">
        <f t="shared" si="188"/>
        <v>Apr</v>
      </c>
      <c r="T2426" t="str">
        <f t="shared" si="189"/>
        <v>Premium Economy</v>
      </c>
    </row>
    <row r="2427" spans="1:20" x14ac:dyDescent="0.35">
      <c r="A2427" t="s">
        <v>16</v>
      </c>
      <c r="B2427" t="s">
        <v>29</v>
      </c>
      <c r="C2427" t="s">
        <v>66</v>
      </c>
      <c r="D2427" t="s">
        <v>68</v>
      </c>
      <c r="E2427" t="s">
        <v>1601</v>
      </c>
      <c r="F2427" t="s">
        <v>1602</v>
      </c>
      <c r="J2427" t="s">
        <v>307</v>
      </c>
      <c r="K2427" t="s">
        <v>485</v>
      </c>
      <c r="L2427">
        <v>170</v>
      </c>
      <c r="M2427">
        <v>0</v>
      </c>
      <c r="N2427" t="s">
        <v>1579</v>
      </c>
      <c r="O2427">
        <v>4668</v>
      </c>
      <c r="P2427">
        <f t="shared" si="185"/>
        <v>21</v>
      </c>
      <c r="Q2427" t="str">
        <f t="shared" si="186"/>
        <v>Night</v>
      </c>
      <c r="R2427" t="str">
        <f t="shared" si="187"/>
        <v>BLR  →  DEL</v>
      </c>
      <c r="S2427" t="str">
        <f t="shared" si="188"/>
        <v>May</v>
      </c>
      <c r="T2427" t="str">
        <f t="shared" si="189"/>
        <v>Economy</v>
      </c>
    </row>
    <row r="2428" spans="1:20" x14ac:dyDescent="0.35">
      <c r="A2428" t="s">
        <v>13</v>
      </c>
      <c r="B2428" t="s">
        <v>60</v>
      </c>
      <c r="C2428" t="s">
        <v>70</v>
      </c>
      <c r="D2428" t="s">
        <v>73</v>
      </c>
      <c r="E2428" t="s">
        <v>1624</v>
      </c>
      <c r="F2428" t="s">
        <v>1625</v>
      </c>
      <c r="J2428" t="s">
        <v>338</v>
      </c>
      <c r="K2428" t="s">
        <v>917</v>
      </c>
      <c r="L2428">
        <v>85</v>
      </c>
      <c r="M2428">
        <v>0</v>
      </c>
      <c r="N2428" t="s">
        <v>1581</v>
      </c>
      <c r="O2428">
        <v>1965</v>
      </c>
      <c r="P2428">
        <f t="shared" si="185"/>
        <v>22</v>
      </c>
      <c r="Q2428" t="str">
        <f t="shared" si="186"/>
        <v>Night</v>
      </c>
      <c r="R2428" t="str">
        <f t="shared" si="187"/>
        <v>BOM  →  HYD</v>
      </c>
      <c r="S2428" t="str">
        <f t="shared" si="188"/>
        <v>Mar</v>
      </c>
      <c r="T2428" t="str">
        <f t="shared" si="189"/>
        <v>Economy</v>
      </c>
    </row>
    <row r="2429" spans="1:20" x14ac:dyDescent="0.35">
      <c r="A2429" t="s">
        <v>12</v>
      </c>
      <c r="B2429" t="s">
        <v>47</v>
      </c>
      <c r="C2429" t="s">
        <v>67</v>
      </c>
      <c r="D2429" t="s">
        <v>66</v>
      </c>
      <c r="E2429" t="s">
        <v>1603</v>
      </c>
      <c r="F2429" t="s">
        <v>1609</v>
      </c>
      <c r="G2429" t="s">
        <v>1606</v>
      </c>
      <c r="J2429" t="s">
        <v>213</v>
      </c>
      <c r="K2429" t="s">
        <v>547</v>
      </c>
      <c r="L2429">
        <v>590</v>
      </c>
      <c r="M2429">
        <v>1</v>
      </c>
      <c r="N2429" t="s">
        <v>1579</v>
      </c>
      <c r="O2429">
        <v>14781</v>
      </c>
      <c r="P2429">
        <f t="shared" si="185"/>
        <v>6</v>
      </c>
      <c r="Q2429" t="str">
        <f t="shared" si="186"/>
        <v>Morning</v>
      </c>
      <c r="R2429" t="str">
        <f t="shared" si="187"/>
        <v>CCU  →  BOM  →  BLR</v>
      </c>
      <c r="S2429" t="str">
        <f t="shared" si="188"/>
        <v>May</v>
      </c>
      <c r="T2429" t="str">
        <f t="shared" si="189"/>
        <v>Business</v>
      </c>
    </row>
    <row r="2430" spans="1:20" x14ac:dyDescent="0.35">
      <c r="A2430" t="s">
        <v>10</v>
      </c>
      <c r="B2430" t="s">
        <v>43</v>
      </c>
      <c r="C2430" t="s">
        <v>70</v>
      </c>
      <c r="D2430" t="s">
        <v>73</v>
      </c>
      <c r="E2430" t="s">
        <v>1624</v>
      </c>
      <c r="F2430" t="s">
        <v>1625</v>
      </c>
      <c r="J2430" t="s">
        <v>289</v>
      </c>
      <c r="K2430" t="s">
        <v>535</v>
      </c>
      <c r="L2430">
        <v>90</v>
      </c>
      <c r="M2430">
        <v>0</v>
      </c>
      <c r="N2430" t="s">
        <v>1579</v>
      </c>
      <c r="O2430">
        <v>4049</v>
      </c>
      <c r="P2430">
        <f t="shared" si="185"/>
        <v>9</v>
      </c>
      <c r="Q2430" t="str">
        <f t="shared" si="186"/>
        <v>Morning</v>
      </c>
      <c r="R2430" t="str">
        <f t="shared" si="187"/>
        <v>BOM  →  HYD</v>
      </c>
      <c r="S2430" t="str">
        <f t="shared" si="188"/>
        <v>Jun</v>
      </c>
      <c r="T2430" t="str">
        <f t="shared" si="189"/>
        <v>Economy</v>
      </c>
    </row>
    <row r="2431" spans="1:20" x14ac:dyDescent="0.35">
      <c r="A2431" t="s">
        <v>12</v>
      </c>
      <c r="B2431" t="s">
        <v>45</v>
      </c>
      <c r="C2431" t="s">
        <v>67</v>
      </c>
      <c r="D2431" t="s">
        <v>66</v>
      </c>
      <c r="E2431" t="s">
        <v>1603</v>
      </c>
      <c r="F2431" t="s">
        <v>1609</v>
      </c>
      <c r="G2431" t="s">
        <v>1606</v>
      </c>
      <c r="J2431" t="s">
        <v>164</v>
      </c>
      <c r="K2431" t="s">
        <v>749</v>
      </c>
      <c r="L2431">
        <v>800</v>
      </c>
      <c r="M2431">
        <v>1</v>
      </c>
      <c r="N2431" t="s">
        <v>1579</v>
      </c>
      <c r="O2431">
        <v>13584</v>
      </c>
      <c r="P2431">
        <f t="shared" si="185"/>
        <v>18</v>
      </c>
      <c r="Q2431" t="str">
        <f t="shared" si="186"/>
        <v>Evening</v>
      </c>
      <c r="R2431" t="str">
        <f t="shared" si="187"/>
        <v>CCU  →  BOM  →  BLR</v>
      </c>
      <c r="S2431" t="str">
        <f t="shared" si="188"/>
        <v>May</v>
      </c>
      <c r="T2431" t="str">
        <f t="shared" si="189"/>
        <v>Business</v>
      </c>
    </row>
    <row r="2432" spans="1:20" x14ac:dyDescent="0.35">
      <c r="A2432" t="s">
        <v>12</v>
      </c>
      <c r="B2432" t="s">
        <v>45</v>
      </c>
      <c r="C2432" t="s">
        <v>68</v>
      </c>
      <c r="D2432" t="s">
        <v>72</v>
      </c>
      <c r="E2432" t="s">
        <v>1607</v>
      </c>
      <c r="F2432" t="s">
        <v>1609</v>
      </c>
      <c r="G2432" t="s">
        <v>1610</v>
      </c>
      <c r="J2432" t="s">
        <v>191</v>
      </c>
      <c r="K2432" t="s">
        <v>545</v>
      </c>
      <c r="L2432">
        <v>940</v>
      </c>
      <c r="M2432">
        <v>1</v>
      </c>
      <c r="N2432" t="s">
        <v>1580</v>
      </c>
      <c r="O2432">
        <v>12373</v>
      </c>
      <c r="P2432">
        <f t="shared" si="185"/>
        <v>20</v>
      </c>
      <c r="Q2432" t="str">
        <f t="shared" si="186"/>
        <v>Evening</v>
      </c>
      <c r="R2432" t="str">
        <f t="shared" si="187"/>
        <v>DEL  →  BOM  →  COK</v>
      </c>
      <c r="S2432" t="str">
        <f t="shared" si="188"/>
        <v>May</v>
      </c>
      <c r="T2432" t="str">
        <f t="shared" si="189"/>
        <v>Business</v>
      </c>
    </row>
    <row r="2433" spans="1:20" x14ac:dyDescent="0.35">
      <c r="A2433" t="s">
        <v>12</v>
      </c>
      <c r="B2433" t="s">
        <v>29</v>
      </c>
      <c r="C2433" t="s">
        <v>68</v>
      </c>
      <c r="D2433" t="s">
        <v>72</v>
      </c>
      <c r="E2433" t="s">
        <v>1607</v>
      </c>
      <c r="F2433" t="s">
        <v>1609</v>
      </c>
      <c r="G2433" t="s">
        <v>1610</v>
      </c>
      <c r="J2433" t="s">
        <v>177</v>
      </c>
      <c r="K2433" t="s">
        <v>509</v>
      </c>
      <c r="L2433">
        <v>1620</v>
      </c>
      <c r="M2433">
        <v>1</v>
      </c>
      <c r="N2433" t="s">
        <v>1579</v>
      </c>
      <c r="O2433">
        <v>16079</v>
      </c>
      <c r="P2433">
        <f t="shared" si="185"/>
        <v>16</v>
      </c>
      <c r="Q2433" t="str">
        <f t="shared" si="186"/>
        <v>Afternoon</v>
      </c>
      <c r="R2433" t="str">
        <f t="shared" si="187"/>
        <v>DEL  →  BOM  →  COK</v>
      </c>
      <c r="S2433" t="str">
        <f t="shared" si="188"/>
        <v>May</v>
      </c>
      <c r="T2433" t="str">
        <f t="shared" si="189"/>
        <v>Business</v>
      </c>
    </row>
    <row r="2434" spans="1:20" x14ac:dyDescent="0.35">
      <c r="A2434" t="s">
        <v>12</v>
      </c>
      <c r="B2434" t="s">
        <v>54</v>
      </c>
      <c r="C2434" t="s">
        <v>66</v>
      </c>
      <c r="D2434" t="s">
        <v>68</v>
      </c>
      <c r="E2434" t="s">
        <v>1601</v>
      </c>
      <c r="F2434" t="s">
        <v>1602</v>
      </c>
      <c r="J2434" t="s">
        <v>211</v>
      </c>
      <c r="K2434" t="s">
        <v>377</v>
      </c>
      <c r="L2434">
        <v>180</v>
      </c>
      <c r="M2434">
        <v>0</v>
      </c>
      <c r="N2434" t="s">
        <v>1579</v>
      </c>
      <c r="O2434">
        <v>7229</v>
      </c>
      <c r="P2434">
        <f t="shared" si="185"/>
        <v>8</v>
      </c>
      <c r="Q2434" t="str">
        <f t="shared" si="186"/>
        <v>Morning</v>
      </c>
      <c r="R2434" t="str">
        <f t="shared" si="187"/>
        <v>BLR  →  DEL</v>
      </c>
      <c r="S2434" t="str">
        <f t="shared" si="188"/>
        <v>May</v>
      </c>
      <c r="T2434" t="str">
        <f t="shared" si="189"/>
        <v>Premium Economy</v>
      </c>
    </row>
    <row r="2435" spans="1:20" x14ac:dyDescent="0.35">
      <c r="A2435" t="s">
        <v>12</v>
      </c>
      <c r="B2435" t="s">
        <v>48</v>
      </c>
      <c r="C2435" t="s">
        <v>66</v>
      </c>
      <c r="D2435" t="s">
        <v>71</v>
      </c>
      <c r="E2435" t="s">
        <v>1601</v>
      </c>
      <c r="F2435" t="s">
        <v>1609</v>
      </c>
      <c r="G2435" t="s">
        <v>1602</v>
      </c>
      <c r="J2435" t="s">
        <v>181</v>
      </c>
      <c r="K2435" t="s">
        <v>843</v>
      </c>
      <c r="L2435">
        <v>1435</v>
      </c>
      <c r="M2435">
        <v>1</v>
      </c>
      <c r="N2435" t="s">
        <v>1579</v>
      </c>
      <c r="O2435">
        <v>17471</v>
      </c>
      <c r="P2435">
        <f t="shared" ref="P2435:P2498" si="190">HOUR(TEXT(J2435,"HH:MM"))</f>
        <v>21</v>
      </c>
      <c r="Q2435" t="str">
        <f t="shared" ref="Q2435:Q2498" si="191">IF(P2435&gt;=5, IF(P2435&lt;12, "Morning", IF(P2435&lt;17, "Afternoon", IF(P2435&lt;21, "Evening", "Night"))), "Night")</f>
        <v>Night</v>
      </c>
      <c r="R2435" t="str">
        <f t="shared" ref="R2435:R2498" si="192">_xlfn.TEXTJOIN(" → ", TRUE, E2435:I2435)</f>
        <v>BLR  →  BOM  →  DEL</v>
      </c>
      <c r="S2435" t="str">
        <f t="shared" ref="S2435:S2498" si="193">TEXT(B2435, "mmm")</f>
        <v>Mar</v>
      </c>
      <c r="T2435" t="str">
        <f t="shared" ref="T2435:T2498" si="194">_xlfn.IFS(
  O2435 &lt; 5000, "Economy",
  O2435 &lt;= 10000, "Premium Economy",
  O2435 &gt; 10000, "Business"
)</f>
        <v>Business</v>
      </c>
    </row>
    <row r="2436" spans="1:20" x14ac:dyDescent="0.35">
      <c r="A2436" t="s">
        <v>12</v>
      </c>
      <c r="B2436" t="s">
        <v>25</v>
      </c>
      <c r="C2436" t="s">
        <v>67</v>
      </c>
      <c r="D2436" t="s">
        <v>66</v>
      </c>
      <c r="E2436" t="s">
        <v>1603</v>
      </c>
      <c r="F2436" t="s">
        <v>1609</v>
      </c>
      <c r="G2436" t="s">
        <v>1606</v>
      </c>
      <c r="J2436" t="s">
        <v>213</v>
      </c>
      <c r="K2436" t="s">
        <v>547</v>
      </c>
      <c r="L2436">
        <v>590</v>
      </c>
      <c r="M2436">
        <v>1</v>
      </c>
      <c r="N2436" t="s">
        <v>1579</v>
      </c>
      <c r="O2436">
        <v>14781</v>
      </c>
      <c r="P2436">
        <f t="shared" si="190"/>
        <v>6</v>
      </c>
      <c r="Q2436" t="str">
        <f t="shared" si="191"/>
        <v>Morning</v>
      </c>
      <c r="R2436" t="str">
        <f t="shared" si="192"/>
        <v>CCU  →  BOM  →  BLR</v>
      </c>
      <c r="S2436" t="str">
        <f t="shared" si="193"/>
        <v>May</v>
      </c>
      <c r="T2436" t="str">
        <f t="shared" si="194"/>
        <v>Business</v>
      </c>
    </row>
    <row r="2437" spans="1:20" x14ac:dyDescent="0.35">
      <c r="A2437" t="s">
        <v>12</v>
      </c>
      <c r="B2437" t="s">
        <v>24</v>
      </c>
      <c r="C2437" t="s">
        <v>67</v>
      </c>
      <c r="D2437" t="s">
        <v>66</v>
      </c>
      <c r="E2437" t="s">
        <v>1603</v>
      </c>
      <c r="F2437" t="s">
        <v>1609</v>
      </c>
      <c r="G2437" t="s">
        <v>1606</v>
      </c>
      <c r="J2437" t="s">
        <v>213</v>
      </c>
      <c r="K2437" t="s">
        <v>224</v>
      </c>
      <c r="L2437">
        <v>800</v>
      </c>
      <c r="M2437">
        <v>1</v>
      </c>
      <c r="N2437" t="s">
        <v>1579</v>
      </c>
      <c r="O2437">
        <v>14571</v>
      </c>
      <c r="P2437">
        <f t="shared" si="190"/>
        <v>6</v>
      </c>
      <c r="Q2437" t="str">
        <f t="shared" si="191"/>
        <v>Morning</v>
      </c>
      <c r="R2437" t="str">
        <f t="shared" si="192"/>
        <v>CCU  →  BOM  →  BLR</v>
      </c>
      <c r="S2437" t="str">
        <f t="shared" si="193"/>
        <v>Jun</v>
      </c>
      <c r="T2437" t="str">
        <f t="shared" si="194"/>
        <v>Business</v>
      </c>
    </row>
    <row r="2438" spans="1:20" x14ac:dyDescent="0.35">
      <c r="A2438" t="s">
        <v>14</v>
      </c>
      <c r="B2438" t="s">
        <v>45</v>
      </c>
      <c r="C2438" t="s">
        <v>68</v>
      </c>
      <c r="D2438" t="s">
        <v>72</v>
      </c>
      <c r="E2438" t="s">
        <v>1607</v>
      </c>
      <c r="F2438" t="s">
        <v>1609</v>
      </c>
      <c r="G2438" t="s">
        <v>1610</v>
      </c>
      <c r="J2438" t="s">
        <v>311</v>
      </c>
      <c r="K2438" t="s">
        <v>393</v>
      </c>
      <c r="L2438">
        <v>525</v>
      </c>
      <c r="M2438">
        <v>1</v>
      </c>
      <c r="N2438" t="s">
        <v>1579</v>
      </c>
      <c r="O2438">
        <v>10197</v>
      </c>
      <c r="P2438">
        <f t="shared" si="190"/>
        <v>3</v>
      </c>
      <c r="Q2438" t="str">
        <f t="shared" si="191"/>
        <v>Night</v>
      </c>
      <c r="R2438" t="str">
        <f t="shared" si="192"/>
        <v>DEL  →  BOM  →  COK</v>
      </c>
      <c r="S2438" t="str">
        <f t="shared" si="193"/>
        <v>May</v>
      </c>
      <c r="T2438" t="str">
        <f t="shared" si="194"/>
        <v>Business</v>
      </c>
    </row>
    <row r="2439" spans="1:20" x14ac:dyDescent="0.35">
      <c r="A2439" t="s">
        <v>13</v>
      </c>
      <c r="B2439" t="s">
        <v>30</v>
      </c>
      <c r="C2439" t="s">
        <v>68</v>
      </c>
      <c r="D2439" t="s">
        <v>72</v>
      </c>
      <c r="E2439" t="s">
        <v>1607</v>
      </c>
      <c r="F2439" t="s">
        <v>1612</v>
      </c>
      <c r="G2439" t="s">
        <v>1610</v>
      </c>
      <c r="J2439" t="s">
        <v>308</v>
      </c>
      <c r="K2439" t="s">
        <v>292</v>
      </c>
      <c r="L2439">
        <v>295</v>
      </c>
      <c r="M2439">
        <v>1</v>
      </c>
      <c r="N2439" t="s">
        <v>1579</v>
      </c>
      <c r="O2439">
        <v>5975</v>
      </c>
      <c r="P2439">
        <f t="shared" si="190"/>
        <v>17</v>
      </c>
      <c r="Q2439" t="str">
        <f t="shared" si="191"/>
        <v>Evening</v>
      </c>
      <c r="R2439" t="str">
        <f t="shared" si="192"/>
        <v>DEL  →  BLR  →  COK</v>
      </c>
      <c r="S2439" t="str">
        <f t="shared" si="193"/>
        <v>Jun</v>
      </c>
      <c r="T2439" t="str">
        <f t="shared" si="194"/>
        <v>Premium Economy</v>
      </c>
    </row>
    <row r="2440" spans="1:20" x14ac:dyDescent="0.35">
      <c r="A2440" t="s">
        <v>14</v>
      </c>
      <c r="B2440" t="s">
        <v>62</v>
      </c>
      <c r="C2440" t="s">
        <v>68</v>
      </c>
      <c r="D2440" t="s">
        <v>72</v>
      </c>
      <c r="E2440" t="s">
        <v>1607</v>
      </c>
      <c r="F2440" t="s">
        <v>1609</v>
      </c>
      <c r="G2440" t="s">
        <v>1610</v>
      </c>
      <c r="J2440" t="s">
        <v>274</v>
      </c>
      <c r="K2440" t="s">
        <v>441</v>
      </c>
      <c r="L2440">
        <v>465</v>
      </c>
      <c r="M2440">
        <v>1</v>
      </c>
      <c r="N2440" t="s">
        <v>1579</v>
      </c>
      <c r="O2440">
        <v>8535</v>
      </c>
      <c r="P2440">
        <f t="shared" si="190"/>
        <v>17</v>
      </c>
      <c r="Q2440" t="str">
        <f t="shared" si="191"/>
        <v>Evening</v>
      </c>
      <c r="R2440" t="str">
        <f t="shared" si="192"/>
        <v>DEL  →  BOM  →  COK</v>
      </c>
      <c r="S2440" t="str">
        <f t="shared" si="193"/>
        <v>Apr</v>
      </c>
      <c r="T2440" t="str">
        <f t="shared" si="194"/>
        <v>Premium Economy</v>
      </c>
    </row>
    <row r="2441" spans="1:20" x14ac:dyDescent="0.35">
      <c r="A2441" t="s">
        <v>14</v>
      </c>
      <c r="B2441" t="s">
        <v>59</v>
      </c>
      <c r="C2441" t="s">
        <v>68</v>
      </c>
      <c r="D2441" t="s">
        <v>72</v>
      </c>
      <c r="E2441" t="s">
        <v>1607</v>
      </c>
      <c r="F2441" t="s">
        <v>1609</v>
      </c>
      <c r="G2441" t="s">
        <v>1610</v>
      </c>
      <c r="J2441" t="s">
        <v>318</v>
      </c>
      <c r="K2441" t="s">
        <v>307</v>
      </c>
      <c r="L2441">
        <v>665</v>
      </c>
      <c r="M2441">
        <v>1</v>
      </c>
      <c r="N2441" t="s">
        <v>1579</v>
      </c>
      <c r="O2441">
        <v>12537</v>
      </c>
      <c r="P2441">
        <f t="shared" si="190"/>
        <v>9</v>
      </c>
      <c r="Q2441" t="str">
        <f t="shared" si="191"/>
        <v>Morning</v>
      </c>
      <c r="R2441" t="str">
        <f t="shared" si="192"/>
        <v>DEL  →  BOM  →  COK</v>
      </c>
      <c r="S2441" t="str">
        <f t="shared" si="193"/>
        <v>Mar</v>
      </c>
      <c r="T2441" t="str">
        <f t="shared" si="194"/>
        <v>Business</v>
      </c>
    </row>
    <row r="2442" spans="1:20" x14ac:dyDescent="0.35">
      <c r="A2442" t="s">
        <v>11</v>
      </c>
      <c r="B2442" t="s">
        <v>54</v>
      </c>
      <c r="C2442" t="s">
        <v>67</v>
      </c>
      <c r="D2442" t="s">
        <v>66</v>
      </c>
      <c r="E2442" t="s">
        <v>1603</v>
      </c>
      <c r="F2442" t="s">
        <v>1606</v>
      </c>
      <c r="J2442" t="s">
        <v>222</v>
      </c>
      <c r="K2442" t="s">
        <v>418</v>
      </c>
      <c r="L2442">
        <v>155</v>
      </c>
      <c r="M2442">
        <v>0</v>
      </c>
      <c r="N2442" t="s">
        <v>1579</v>
      </c>
      <c r="O2442">
        <v>4145</v>
      </c>
      <c r="P2442">
        <f t="shared" si="190"/>
        <v>20</v>
      </c>
      <c r="Q2442" t="str">
        <f t="shared" si="191"/>
        <v>Evening</v>
      </c>
      <c r="R2442" t="str">
        <f t="shared" si="192"/>
        <v>CCU  →  BLR</v>
      </c>
      <c r="S2442" t="str">
        <f t="shared" si="193"/>
        <v>May</v>
      </c>
      <c r="T2442" t="str">
        <f t="shared" si="194"/>
        <v>Economy</v>
      </c>
    </row>
    <row r="2443" spans="1:20" x14ac:dyDescent="0.35">
      <c r="A2443" t="s">
        <v>10</v>
      </c>
      <c r="B2443" t="s">
        <v>50</v>
      </c>
      <c r="C2443" t="s">
        <v>70</v>
      </c>
      <c r="D2443" t="s">
        <v>73</v>
      </c>
      <c r="E2443" t="s">
        <v>1624</v>
      </c>
      <c r="F2443" t="s">
        <v>1625</v>
      </c>
      <c r="J2443" t="s">
        <v>289</v>
      </c>
      <c r="K2443" t="s">
        <v>535</v>
      </c>
      <c r="L2443">
        <v>90</v>
      </c>
      <c r="M2443">
        <v>0</v>
      </c>
      <c r="N2443" t="s">
        <v>1579</v>
      </c>
      <c r="O2443">
        <v>4049</v>
      </c>
      <c r="P2443">
        <f t="shared" si="190"/>
        <v>9</v>
      </c>
      <c r="Q2443" t="str">
        <f t="shared" si="191"/>
        <v>Morning</v>
      </c>
      <c r="R2443" t="str">
        <f t="shared" si="192"/>
        <v>BOM  →  HYD</v>
      </c>
      <c r="S2443" t="str">
        <f t="shared" si="193"/>
        <v>Mar</v>
      </c>
      <c r="T2443" t="str">
        <f t="shared" si="194"/>
        <v>Economy</v>
      </c>
    </row>
    <row r="2444" spans="1:20" x14ac:dyDescent="0.35">
      <c r="A2444" t="s">
        <v>17</v>
      </c>
      <c r="B2444" t="s">
        <v>32</v>
      </c>
      <c r="C2444" t="s">
        <v>67</v>
      </c>
      <c r="D2444" t="s">
        <v>66</v>
      </c>
      <c r="E2444" t="s">
        <v>1603</v>
      </c>
      <c r="F2444" t="s">
        <v>1621</v>
      </c>
      <c r="G2444" t="s">
        <v>1606</v>
      </c>
      <c r="J2444" t="s">
        <v>324</v>
      </c>
      <c r="K2444" t="s">
        <v>918</v>
      </c>
      <c r="L2444">
        <v>720</v>
      </c>
      <c r="M2444">
        <v>1</v>
      </c>
      <c r="N2444" t="s">
        <v>1579</v>
      </c>
      <c r="O2444">
        <v>5192</v>
      </c>
      <c r="P2444">
        <f t="shared" si="190"/>
        <v>22</v>
      </c>
      <c r="Q2444" t="str">
        <f t="shared" si="191"/>
        <v>Night</v>
      </c>
      <c r="R2444" t="str">
        <f t="shared" si="192"/>
        <v>CCU  →  DEL  →  BLR</v>
      </c>
      <c r="S2444" t="str">
        <f t="shared" si="193"/>
        <v>May</v>
      </c>
      <c r="T2444" t="str">
        <f t="shared" si="194"/>
        <v>Premium Economy</v>
      </c>
    </row>
    <row r="2445" spans="1:20" x14ac:dyDescent="0.35">
      <c r="A2445" t="s">
        <v>11</v>
      </c>
      <c r="B2445" t="s">
        <v>32</v>
      </c>
      <c r="C2445" t="s">
        <v>66</v>
      </c>
      <c r="D2445" t="s">
        <v>68</v>
      </c>
      <c r="E2445" t="s">
        <v>1601</v>
      </c>
      <c r="F2445" t="s">
        <v>1602</v>
      </c>
      <c r="J2445" t="s">
        <v>262</v>
      </c>
      <c r="K2445" t="s">
        <v>199</v>
      </c>
      <c r="L2445">
        <v>170</v>
      </c>
      <c r="M2445">
        <v>0</v>
      </c>
      <c r="N2445" t="s">
        <v>1579</v>
      </c>
      <c r="O2445">
        <v>6121</v>
      </c>
      <c r="P2445">
        <f t="shared" si="190"/>
        <v>21</v>
      </c>
      <c r="Q2445" t="str">
        <f t="shared" si="191"/>
        <v>Night</v>
      </c>
      <c r="R2445" t="str">
        <f t="shared" si="192"/>
        <v>BLR  →  DEL</v>
      </c>
      <c r="S2445" t="str">
        <f t="shared" si="193"/>
        <v>May</v>
      </c>
      <c r="T2445" t="str">
        <f t="shared" si="194"/>
        <v>Premium Economy</v>
      </c>
    </row>
    <row r="2446" spans="1:20" x14ac:dyDescent="0.35">
      <c r="A2446" t="s">
        <v>11</v>
      </c>
      <c r="B2446" t="s">
        <v>27</v>
      </c>
      <c r="C2446" t="s">
        <v>68</v>
      </c>
      <c r="D2446" t="s">
        <v>72</v>
      </c>
      <c r="E2446" t="s">
        <v>1607</v>
      </c>
      <c r="F2446" t="s">
        <v>1609</v>
      </c>
      <c r="G2446" t="s">
        <v>1610</v>
      </c>
      <c r="J2446" t="s">
        <v>311</v>
      </c>
      <c r="K2446" t="s">
        <v>252</v>
      </c>
      <c r="L2446">
        <v>925</v>
      </c>
      <c r="M2446">
        <v>1</v>
      </c>
      <c r="N2446" t="s">
        <v>1579</v>
      </c>
      <c r="O2446">
        <v>8669</v>
      </c>
      <c r="P2446">
        <f t="shared" si="190"/>
        <v>3</v>
      </c>
      <c r="Q2446" t="str">
        <f t="shared" si="191"/>
        <v>Night</v>
      </c>
      <c r="R2446" t="str">
        <f t="shared" si="192"/>
        <v>DEL  →  BOM  →  COK</v>
      </c>
      <c r="S2446" t="str">
        <f t="shared" si="193"/>
        <v>Jun</v>
      </c>
      <c r="T2446" t="str">
        <f t="shared" si="194"/>
        <v>Premium Economy</v>
      </c>
    </row>
    <row r="2447" spans="1:20" x14ac:dyDescent="0.35">
      <c r="A2447" t="s">
        <v>14</v>
      </c>
      <c r="B2447" t="s">
        <v>45</v>
      </c>
      <c r="C2447" t="s">
        <v>68</v>
      </c>
      <c r="D2447" t="s">
        <v>72</v>
      </c>
      <c r="E2447" t="s">
        <v>1607</v>
      </c>
      <c r="F2447" t="s">
        <v>1609</v>
      </c>
      <c r="G2447" t="s">
        <v>1610</v>
      </c>
      <c r="J2447" t="s">
        <v>240</v>
      </c>
      <c r="K2447" t="s">
        <v>252</v>
      </c>
      <c r="L2447">
        <v>795</v>
      </c>
      <c r="M2447">
        <v>1</v>
      </c>
      <c r="N2447" t="s">
        <v>1579</v>
      </c>
      <c r="O2447">
        <v>8476</v>
      </c>
      <c r="P2447">
        <f t="shared" si="190"/>
        <v>6</v>
      </c>
      <c r="Q2447" t="str">
        <f t="shared" si="191"/>
        <v>Morning</v>
      </c>
      <c r="R2447" t="str">
        <f t="shared" si="192"/>
        <v>DEL  →  BOM  →  COK</v>
      </c>
      <c r="S2447" t="str">
        <f t="shared" si="193"/>
        <v>May</v>
      </c>
      <c r="T2447" t="str">
        <f t="shared" si="194"/>
        <v>Premium Economy</v>
      </c>
    </row>
    <row r="2448" spans="1:20" x14ac:dyDescent="0.35">
      <c r="A2448" t="s">
        <v>13</v>
      </c>
      <c r="B2448" t="s">
        <v>58</v>
      </c>
      <c r="C2448" t="s">
        <v>70</v>
      </c>
      <c r="D2448" t="s">
        <v>73</v>
      </c>
      <c r="E2448" t="s">
        <v>1624</v>
      </c>
      <c r="F2448" t="s">
        <v>1625</v>
      </c>
      <c r="J2448" t="s">
        <v>193</v>
      </c>
      <c r="K2448" t="s">
        <v>346</v>
      </c>
      <c r="L2448">
        <v>90</v>
      </c>
      <c r="M2448">
        <v>0</v>
      </c>
      <c r="N2448" t="s">
        <v>1581</v>
      </c>
      <c r="O2448">
        <v>2647</v>
      </c>
      <c r="P2448">
        <f t="shared" si="190"/>
        <v>5</v>
      </c>
      <c r="Q2448" t="str">
        <f t="shared" si="191"/>
        <v>Morning</v>
      </c>
      <c r="R2448" t="str">
        <f t="shared" si="192"/>
        <v>BOM  →  HYD</v>
      </c>
      <c r="S2448" t="str">
        <f t="shared" si="193"/>
        <v>Jun</v>
      </c>
      <c r="T2448" t="str">
        <f t="shared" si="194"/>
        <v>Economy</v>
      </c>
    </row>
    <row r="2449" spans="1:20" x14ac:dyDescent="0.35">
      <c r="A2449" t="s">
        <v>12</v>
      </c>
      <c r="B2449" t="s">
        <v>53</v>
      </c>
      <c r="C2449" t="s">
        <v>68</v>
      </c>
      <c r="D2449" t="s">
        <v>72</v>
      </c>
      <c r="E2449" t="s">
        <v>1607</v>
      </c>
      <c r="F2449" t="s">
        <v>1609</v>
      </c>
      <c r="G2449" t="s">
        <v>1610</v>
      </c>
      <c r="J2449" t="s">
        <v>191</v>
      </c>
      <c r="K2449" t="s">
        <v>784</v>
      </c>
      <c r="L2449">
        <v>1325</v>
      </c>
      <c r="M2449">
        <v>1</v>
      </c>
      <c r="N2449" t="s">
        <v>1579</v>
      </c>
      <c r="O2449">
        <v>14714</v>
      </c>
      <c r="P2449">
        <f t="shared" si="190"/>
        <v>20</v>
      </c>
      <c r="Q2449" t="str">
        <f t="shared" si="191"/>
        <v>Evening</v>
      </c>
      <c r="R2449" t="str">
        <f t="shared" si="192"/>
        <v>DEL  →  BOM  →  COK</v>
      </c>
      <c r="S2449" t="str">
        <f t="shared" si="193"/>
        <v>Jun</v>
      </c>
      <c r="T2449" t="str">
        <f t="shared" si="194"/>
        <v>Business</v>
      </c>
    </row>
    <row r="2450" spans="1:20" x14ac:dyDescent="0.35">
      <c r="A2450" t="s">
        <v>11</v>
      </c>
      <c r="B2450" t="s">
        <v>37</v>
      </c>
      <c r="C2450" t="s">
        <v>68</v>
      </c>
      <c r="D2450" t="s">
        <v>72</v>
      </c>
      <c r="E2450" t="s">
        <v>1607</v>
      </c>
      <c r="F2450" t="s">
        <v>1612</v>
      </c>
      <c r="G2450" t="s">
        <v>1610</v>
      </c>
      <c r="J2450" t="s">
        <v>282</v>
      </c>
      <c r="K2450" t="s">
        <v>875</v>
      </c>
      <c r="L2450">
        <v>705</v>
      </c>
      <c r="M2450">
        <v>1</v>
      </c>
      <c r="N2450" t="s">
        <v>1579</v>
      </c>
      <c r="O2450">
        <v>10566</v>
      </c>
      <c r="P2450">
        <f t="shared" si="190"/>
        <v>20</v>
      </c>
      <c r="Q2450" t="str">
        <f t="shared" si="191"/>
        <v>Evening</v>
      </c>
      <c r="R2450" t="str">
        <f t="shared" si="192"/>
        <v>DEL  →  BLR  →  COK</v>
      </c>
      <c r="S2450" t="str">
        <f t="shared" si="193"/>
        <v>Mar</v>
      </c>
      <c r="T2450" t="str">
        <f t="shared" si="194"/>
        <v>Business</v>
      </c>
    </row>
    <row r="2451" spans="1:20" x14ac:dyDescent="0.35">
      <c r="A2451" t="s">
        <v>12</v>
      </c>
      <c r="B2451" t="s">
        <v>43</v>
      </c>
      <c r="C2451" t="s">
        <v>68</v>
      </c>
      <c r="D2451" t="s">
        <v>72</v>
      </c>
      <c r="E2451" t="s">
        <v>1607</v>
      </c>
      <c r="F2451" t="s">
        <v>1609</v>
      </c>
      <c r="G2451" t="s">
        <v>1610</v>
      </c>
      <c r="J2451" t="s">
        <v>237</v>
      </c>
      <c r="K2451" t="s">
        <v>194</v>
      </c>
      <c r="L2451">
        <v>450</v>
      </c>
      <c r="M2451">
        <v>1</v>
      </c>
      <c r="N2451" t="s">
        <v>1580</v>
      </c>
      <c r="O2451">
        <v>10262</v>
      </c>
      <c r="P2451">
        <f t="shared" si="190"/>
        <v>11</v>
      </c>
      <c r="Q2451" t="str">
        <f t="shared" si="191"/>
        <v>Morning</v>
      </c>
      <c r="R2451" t="str">
        <f t="shared" si="192"/>
        <v>DEL  →  BOM  →  COK</v>
      </c>
      <c r="S2451" t="str">
        <f t="shared" si="193"/>
        <v>Jun</v>
      </c>
      <c r="T2451" t="str">
        <f t="shared" si="194"/>
        <v>Business</v>
      </c>
    </row>
    <row r="2452" spans="1:20" x14ac:dyDescent="0.35">
      <c r="A2452" t="s">
        <v>14</v>
      </c>
      <c r="B2452" t="s">
        <v>38</v>
      </c>
      <c r="C2452" t="s">
        <v>68</v>
      </c>
      <c r="D2452" t="s">
        <v>72</v>
      </c>
      <c r="E2452" t="s">
        <v>1607</v>
      </c>
      <c r="F2452" t="s">
        <v>1609</v>
      </c>
      <c r="G2452" t="s">
        <v>1610</v>
      </c>
      <c r="J2452" t="s">
        <v>255</v>
      </c>
      <c r="K2452" t="s">
        <v>486</v>
      </c>
      <c r="L2452">
        <v>935</v>
      </c>
      <c r="M2452">
        <v>1</v>
      </c>
      <c r="N2452" t="s">
        <v>1579</v>
      </c>
      <c r="O2452">
        <v>8098</v>
      </c>
      <c r="P2452">
        <f t="shared" si="190"/>
        <v>10</v>
      </c>
      <c r="Q2452" t="str">
        <f t="shared" si="191"/>
        <v>Morning</v>
      </c>
      <c r="R2452" t="str">
        <f t="shared" si="192"/>
        <v>DEL  →  BOM  →  COK</v>
      </c>
      <c r="S2452" t="str">
        <f t="shared" si="193"/>
        <v>Mar</v>
      </c>
      <c r="T2452" t="str">
        <f t="shared" si="194"/>
        <v>Premium Economy</v>
      </c>
    </row>
    <row r="2453" spans="1:20" x14ac:dyDescent="0.35">
      <c r="A2453" t="s">
        <v>14</v>
      </c>
      <c r="B2453" t="s">
        <v>59</v>
      </c>
      <c r="C2453" t="s">
        <v>68</v>
      </c>
      <c r="D2453" t="s">
        <v>72</v>
      </c>
      <c r="E2453" t="s">
        <v>1607</v>
      </c>
      <c r="F2453" t="s">
        <v>1609</v>
      </c>
      <c r="G2453" t="s">
        <v>1610</v>
      </c>
      <c r="J2453" t="s">
        <v>255</v>
      </c>
      <c r="K2453" t="s">
        <v>307</v>
      </c>
      <c r="L2453">
        <v>660</v>
      </c>
      <c r="M2453">
        <v>1</v>
      </c>
      <c r="N2453" t="s">
        <v>1579</v>
      </c>
      <c r="O2453">
        <v>6883</v>
      </c>
      <c r="P2453">
        <f t="shared" si="190"/>
        <v>10</v>
      </c>
      <c r="Q2453" t="str">
        <f t="shared" si="191"/>
        <v>Morning</v>
      </c>
      <c r="R2453" t="str">
        <f t="shared" si="192"/>
        <v>DEL  →  BOM  →  COK</v>
      </c>
      <c r="S2453" t="str">
        <f t="shared" si="193"/>
        <v>Mar</v>
      </c>
      <c r="T2453" t="str">
        <f t="shared" si="194"/>
        <v>Premium Economy</v>
      </c>
    </row>
    <row r="2454" spans="1:20" x14ac:dyDescent="0.35">
      <c r="A2454" t="s">
        <v>14</v>
      </c>
      <c r="B2454" t="s">
        <v>43</v>
      </c>
      <c r="C2454" t="s">
        <v>68</v>
      </c>
      <c r="D2454" t="s">
        <v>72</v>
      </c>
      <c r="E2454" t="s">
        <v>1607</v>
      </c>
      <c r="F2454" t="s">
        <v>1609</v>
      </c>
      <c r="G2454" t="s">
        <v>1610</v>
      </c>
      <c r="J2454" t="s">
        <v>255</v>
      </c>
      <c r="K2454" t="s">
        <v>252</v>
      </c>
      <c r="L2454">
        <v>555</v>
      </c>
      <c r="M2454">
        <v>1</v>
      </c>
      <c r="N2454" t="s">
        <v>1579</v>
      </c>
      <c r="O2454">
        <v>16108</v>
      </c>
      <c r="P2454">
        <f t="shared" si="190"/>
        <v>10</v>
      </c>
      <c r="Q2454" t="str">
        <f t="shared" si="191"/>
        <v>Morning</v>
      </c>
      <c r="R2454" t="str">
        <f t="shared" si="192"/>
        <v>DEL  →  BOM  →  COK</v>
      </c>
      <c r="S2454" t="str">
        <f t="shared" si="193"/>
        <v>Jun</v>
      </c>
      <c r="T2454" t="str">
        <f t="shared" si="194"/>
        <v>Business</v>
      </c>
    </row>
    <row r="2455" spans="1:20" x14ac:dyDescent="0.35">
      <c r="A2455" t="s">
        <v>13</v>
      </c>
      <c r="B2455" t="s">
        <v>60</v>
      </c>
      <c r="C2455" t="s">
        <v>67</v>
      </c>
      <c r="D2455" t="s">
        <v>66</v>
      </c>
      <c r="E2455" t="s">
        <v>1603</v>
      </c>
      <c r="F2455" t="s">
        <v>1606</v>
      </c>
      <c r="J2455" t="s">
        <v>172</v>
      </c>
      <c r="K2455" t="s">
        <v>200</v>
      </c>
      <c r="L2455">
        <v>150</v>
      </c>
      <c r="M2455">
        <v>0</v>
      </c>
      <c r="N2455" t="s">
        <v>1581</v>
      </c>
      <c r="O2455">
        <v>4413</v>
      </c>
      <c r="P2455">
        <f t="shared" si="190"/>
        <v>17</v>
      </c>
      <c r="Q2455" t="str">
        <f t="shared" si="191"/>
        <v>Evening</v>
      </c>
      <c r="R2455" t="str">
        <f t="shared" si="192"/>
        <v>CCU  →  BLR</v>
      </c>
      <c r="S2455" t="str">
        <f t="shared" si="193"/>
        <v>Mar</v>
      </c>
      <c r="T2455" t="str">
        <f t="shared" si="194"/>
        <v>Economy</v>
      </c>
    </row>
    <row r="2456" spans="1:20" x14ac:dyDescent="0.35">
      <c r="A2456" t="s">
        <v>12</v>
      </c>
      <c r="B2456" t="s">
        <v>30</v>
      </c>
      <c r="C2456" t="s">
        <v>68</v>
      </c>
      <c r="D2456" t="s">
        <v>72</v>
      </c>
      <c r="E2456" t="s">
        <v>1607</v>
      </c>
      <c r="F2456" t="s">
        <v>1611</v>
      </c>
      <c r="G2456" t="s">
        <v>1609</v>
      </c>
      <c r="H2456" t="s">
        <v>1610</v>
      </c>
      <c r="J2456" t="s">
        <v>186</v>
      </c>
      <c r="K2456" t="s">
        <v>587</v>
      </c>
      <c r="L2456">
        <v>1320</v>
      </c>
      <c r="M2456">
        <v>2</v>
      </c>
      <c r="N2456" t="s">
        <v>1580</v>
      </c>
      <c r="O2456">
        <v>10919</v>
      </c>
      <c r="P2456">
        <f t="shared" si="190"/>
        <v>14</v>
      </c>
      <c r="Q2456" t="str">
        <f t="shared" si="191"/>
        <v>Afternoon</v>
      </c>
      <c r="R2456" t="str">
        <f t="shared" si="192"/>
        <v>DEL  →  NAG  →  BOM  →  COK</v>
      </c>
      <c r="S2456" t="str">
        <f t="shared" si="193"/>
        <v>Jun</v>
      </c>
      <c r="T2456" t="str">
        <f t="shared" si="194"/>
        <v>Business</v>
      </c>
    </row>
    <row r="2457" spans="1:20" x14ac:dyDescent="0.35">
      <c r="A2457" t="s">
        <v>10</v>
      </c>
      <c r="B2457" t="s">
        <v>32</v>
      </c>
      <c r="C2457" t="s">
        <v>67</v>
      </c>
      <c r="D2457" t="s">
        <v>66</v>
      </c>
      <c r="E2457" t="s">
        <v>1603</v>
      </c>
      <c r="F2457" t="s">
        <v>1606</v>
      </c>
      <c r="J2457" t="s">
        <v>181</v>
      </c>
      <c r="K2457" t="s">
        <v>815</v>
      </c>
      <c r="L2457">
        <v>160</v>
      </c>
      <c r="M2457">
        <v>0</v>
      </c>
      <c r="N2457" t="s">
        <v>1579</v>
      </c>
      <c r="O2457">
        <v>4804</v>
      </c>
      <c r="P2457">
        <f t="shared" si="190"/>
        <v>21</v>
      </c>
      <c r="Q2457" t="str">
        <f t="shared" si="191"/>
        <v>Night</v>
      </c>
      <c r="R2457" t="str">
        <f t="shared" si="192"/>
        <v>CCU  →  BLR</v>
      </c>
      <c r="S2457" t="str">
        <f t="shared" si="193"/>
        <v>May</v>
      </c>
      <c r="T2457" t="str">
        <f t="shared" si="194"/>
        <v>Economy</v>
      </c>
    </row>
    <row r="2458" spans="1:20" x14ac:dyDescent="0.35">
      <c r="A2458" t="s">
        <v>12</v>
      </c>
      <c r="B2458" t="s">
        <v>53</v>
      </c>
      <c r="C2458" t="s">
        <v>67</v>
      </c>
      <c r="D2458" t="s">
        <v>66</v>
      </c>
      <c r="E2458" t="s">
        <v>1603</v>
      </c>
      <c r="F2458" t="s">
        <v>1621</v>
      </c>
      <c r="G2458" t="s">
        <v>1606</v>
      </c>
      <c r="J2458" t="s">
        <v>218</v>
      </c>
      <c r="K2458" t="s">
        <v>919</v>
      </c>
      <c r="L2458">
        <v>870</v>
      </c>
      <c r="M2458">
        <v>1</v>
      </c>
      <c r="N2458" t="s">
        <v>1580</v>
      </c>
      <c r="O2458">
        <v>10539</v>
      </c>
      <c r="P2458">
        <f t="shared" si="190"/>
        <v>20</v>
      </c>
      <c r="Q2458" t="str">
        <f t="shared" si="191"/>
        <v>Evening</v>
      </c>
      <c r="R2458" t="str">
        <f t="shared" si="192"/>
        <v>CCU  →  DEL  →  BLR</v>
      </c>
      <c r="S2458" t="str">
        <f t="shared" si="193"/>
        <v>Jun</v>
      </c>
      <c r="T2458" t="str">
        <f t="shared" si="194"/>
        <v>Business</v>
      </c>
    </row>
    <row r="2459" spans="1:20" x14ac:dyDescent="0.35">
      <c r="A2459" t="s">
        <v>10</v>
      </c>
      <c r="B2459" t="s">
        <v>55</v>
      </c>
      <c r="C2459" t="s">
        <v>66</v>
      </c>
      <c r="D2459" t="s">
        <v>71</v>
      </c>
      <c r="E2459" t="s">
        <v>1601</v>
      </c>
      <c r="F2459" t="s">
        <v>1602</v>
      </c>
      <c r="J2459" t="s">
        <v>158</v>
      </c>
      <c r="K2459" t="s">
        <v>920</v>
      </c>
      <c r="L2459">
        <v>170</v>
      </c>
      <c r="M2459">
        <v>0</v>
      </c>
      <c r="N2459" t="s">
        <v>1579</v>
      </c>
      <c r="O2459">
        <v>4377</v>
      </c>
      <c r="P2459">
        <f t="shared" si="190"/>
        <v>22</v>
      </c>
      <c r="Q2459" t="str">
        <f t="shared" si="191"/>
        <v>Night</v>
      </c>
      <c r="R2459" t="str">
        <f t="shared" si="192"/>
        <v>BLR  →  DEL</v>
      </c>
      <c r="S2459" t="str">
        <f t="shared" si="193"/>
        <v>Mar</v>
      </c>
      <c r="T2459" t="str">
        <f t="shared" si="194"/>
        <v>Economy</v>
      </c>
    </row>
    <row r="2460" spans="1:20" x14ac:dyDescent="0.35">
      <c r="A2460" t="s">
        <v>11</v>
      </c>
      <c r="B2460" t="s">
        <v>53</v>
      </c>
      <c r="C2460" t="s">
        <v>66</v>
      </c>
      <c r="D2460" t="s">
        <v>68</v>
      </c>
      <c r="E2460" t="s">
        <v>1601</v>
      </c>
      <c r="F2460" t="s">
        <v>1602</v>
      </c>
      <c r="J2460" t="s">
        <v>226</v>
      </c>
      <c r="K2460" t="s">
        <v>166</v>
      </c>
      <c r="L2460">
        <v>165</v>
      </c>
      <c r="M2460">
        <v>0</v>
      </c>
      <c r="N2460" t="s">
        <v>1579</v>
      </c>
      <c r="O2460">
        <v>6961</v>
      </c>
      <c r="P2460">
        <f t="shared" si="190"/>
        <v>6</v>
      </c>
      <c r="Q2460" t="str">
        <f t="shared" si="191"/>
        <v>Morning</v>
      </c>
      <c r="R2460" t="str">
        <f t="shared" si="192"/>
        <v>BLR  →  DEL</v>
      </c>
      <c r="S2460" t="str">
        <f t="shared" si="193"/>
        <v>Jun</v>
      </c>
      <c r="T2460" t="str">
        <f t="shared" si="194"/>
        <v>Premium Economy</v>
      </c>
    </row>
    <row r="2461" spans="1:20" x14ac:dyDescent="0.35">
      <c r="A2461" t="s">
        <v>14</v>
      </c>
      <c r="B2461" t="s">
        <v>29</v>
      </c>
      <c r="C2461" t="s">
        <v>68</v>
      </c>
      <c r="D2461" t="s">
        <v>72</v>
      </c>
      <c r="E2461" t="s">
        <v>1607</v>
      </c>
      <c r="F2461" t="s">
        <v>1609</v>
      </c>
      <c r="G2461" t="s">
        <v>1610</v>
      </c>
      <c r="J2461" t="s">
        <v>251</v>
      </c>
      <c r="K2461" t="s">
        <v>307</v>
      </c>
      <c r="L2461">
        <v>480</v>
      </c>
      <c r="M2461">
        <v>1</v>
      </c>
      <c r="N2461" t="s">
        <v>1579</v>
      </c>
      <c r="O2461">
        <v>7408</v>
      </c>
      <c r="P2461">
        <f t="shared" si="190"/>
        <v>13</v>
      </c>
      <c r="Q2461" t="str">
        <f t="shared" si="191"/>
        <v>Afternoon</v>
      </c>
      <c r="R2461" t="str">
        <f t="shared" si="192"/>
        <v>DEL  →  BOM  →  COK</v>
      </c>
      <c r="S2461" t="str">
        <f t="shared" si="193"/>
        <v>May</v>
      </c>
      <c r="T2461" t="str">
        <f t="shared" si="194"/>
        <v>Premium Economy</v>
      </c>
    </row>
    <row r="2462" spans="1:20" x14ac:dyDescent="0.35">
      <c r="A2462" t="s">
        <v>10</v>
      </c>
      <c r="B2462" t="s">
        <v>32</v>
      </c>
      <c r="C2462" t="s">
        <v>66</v>
      </c>
      <c r="D2462" t="s">
        <v>68</v>
      </c>
      <c r="E2462" t="s">
        <v>1601</v>
      </c>
      <c r="F2462" t="s">
        <v>1602</v>
      </c>
      <c r="J2462" t="s">
        <v>164</v>
      </c>
      <c r="K2462" t="s">
        <v>182</v>
      </c>
      <c r="L2462">
        <v>175</v>
      </c>
      <c r="M2462">
        <v>0</v>
      </c>
      <c r="N2462" t="s">
        <v>1579</v>
      </c>
      <c r="O2462">
        <v>4823</v>
      </c>
      <c r="P2462">
        <f t="shared" si="190"/>
        <v>18</v>
      </c>
      <c r="Q2462" t="str">
        <f t="shared" si="191"/>
        <v>Evening</v>
      </c>
      <c r="R2462" t="str">
        <f t="shared" si="192"/>
        <v>BLR  →  DEL</v>
      </c>
      <c r="S2462" t="str">
        <f t="shared" si="193"/>
        <v>May</v>
      </c>
      <c r="T2462" t="str">
        <f t="shared" si="194"/>
        <v>Economy</v>
      </c>
    </row>
    <row r="2463" spans="1:20" x14ac:dyDescent="0.35">
      <c r="A2463" t="s">
        <v>10</v>
      </c>
      <c r="B2463" t="s">
        <v>38</v>
      </c>
      <c r="C2463" t="s">
        <v>67</v>
      </c>
      <c r="D2463" t="s">
        <v>66</v>
      </c>
      <c r="E2463" t="s">
        <v>1603</v>
      </c>
      <c r="F2463" t="s">
        <v>1606</v>
      </c>
      <c r="J2463" t="s">
        <v>294</v>
      </c>
      <c r="K2463" t="s">
        <v>221</v>
      </c>
      <c r="L2463">
        <v>155</v>
      </c>
      <c r="M2463">
        <v>0</v>
      </c>
      <c r="N2463" t="s">
        <v>1579</v>
      </c>
      <c r="O2463">
        <v>5198</v>
      </c>
      <c r="P2463">
        <f t="shared" si="190"/>
        <v>14</v>
      </c>
      <c r="Q2463" t="str">
        <f t="shared" si="191"/>
        <v>Afternoon</v>
      </c>
      <c r="R2463" t="str">
        <f t="shared" si="192"/>
        <v>CCU  →  BLR</v>
      </c>
      <c r="S2463" t="str">
        <f t="shared" si="193"/>
        <v>Mar</v>
      </c>
      <c r="T2463" t="str">
        <f t="shared" si="194"/>
        <v>Premium Economy</v>
      </c>
    </row>
    <row r="2464" spans="1:20" x14ac:dyDescent="0.35">
      <c r="A2464" t="s">
        <v>12</v>
      </c>
      <c r="B2464" t="s">
        <v>30</v>
      </c>
      <c r="C2464" t="s">
        <v>68</v>
      </c>
      <c r="D2464" t="s">
        <v>72</v>
      </c>
      <c r="E2464" t="s">
        <v>1607</v>
      </c>
      <c r="F2464" t="s">
        <v>1609</v>
      </c>
      <c r="G2464" t="s">
        <v>1610</v>
      </c>
      <c r="J2464" t="s">
        <v>210</v>
      </c>
      <c r="K2464" t="s">
        <v>529</v>
      </c>
      <c r="L2464">
        <v>1530</v>
      </c>
      <c r="M2464">
        <v>1</v>
      </c>
      <c r="N2464" t="s">
        <v>1580</v>
      </c>
      <c r="O2464">
        <v>10262</v>
      </c>
      <c r="P2464">
        <f t="shared" si="190"/>
        <v>17</v>
      </c>
      <c r="Q2464" t="str">
        <f t="shared" si="191"/>
        <v>Evening</v>
      </c>
      <c r="R2464" t="str">
        <f t="shared" si="192"/>
        <v>DEL  →  BOM  →  COK</v>
      </c>
      <c r="S2464" t="str">
        <f t="shared" si="193"/>
        <v>Jun</v>
      </c>
      <c r="T2464" t="str">
        <f t="shared" si="194"/>
        <v>Business</v>
      </c>
    </row>
    <row r="2465" spans="1:20" x14ac:dyDescent="0.35">
      <c r="A2465" t="s">
        <v>16</v>
      </c>
      <c r="B2465" t="s">
        <v>65</v>
      </c>
      <c r="C2465" t="s">
        <v>66</v>
      </c>
      <c r="D2465" t="s">
        <v>68</v>
      </c>
      <c r="E2465" t="s">
        <v>1601</v>
      </c>
      <c r="F2465" t="s">
        <v>1602</v>
      </c>
      <c r="J2465" t="s">
        <v>254</v>
      </c>
      <c r="K2465" t="s">
        <v>256</v>
      </c>
      <c r="L2465">
        <v>155</v>
      </c>
      <c r="M2465">
        <v>0</v>
      </c>
      <c r="N2465" t="s">
        <v>1579</v>
      </c>
      <c r="O2465">
        <v>5613</v>
      </c>
      <c r="P2465">
        <f t="shared" si="190"/>
        <v>17</v>
      </c>
      <c r="Q2465" t="str">
        <f t="shared" si="191"/>
        <v>Evening</v>
      </c>
      <c r="R2465" t="str">
        <f t="shared" si="192"/>
        <v>BLR  →  DEL</v>
      </c>
      <c r="S2465" t="str">
        <f t="shared" si="193"/>
        <v>Apr</v>
      </c>
      <c r="T2465" t="str">
        <f t="shared" si="194"/>
        <v>Premium Economy</v>
      </c>
    </row>
    <row r="2466" spans="1:20" x14ac:dyDescent="0.35">
      <c r="A2466" t="s">
        <v>12</v>
      </c>
      <c r="B2466" t="s">
        <v>36</v>
      </c>
      <c r="C2466" t="s">
        <v>68</v>
      </c>
      <c r="D2466" t="s">
        <v>72</v>
      </c>
      <c r="E2466" t="s">
        <v>1607</v>
      </c>
      <c r="F2466" t="s">
        <v>1609</v>
      </c>
      <c r="G2466" t="s">
        <v>1610</v>
      </c>
      <c r="J2466" t="s">
        <v>191</v>
      </c>
      <c r="K2466" t="s">
        <v>703</v>
      </c>
      <c r="L2466">
        <v>450</v>
      </c>
      <c r="M2466">
        <v>1</v>
      </c>
      <c r="N2466" t="s">
        <v>1580</v>
      </c>
      <c r="O2466">
        <v>10262</v>
      </c>
      <c r="P2466">
        <f t="shared" si="190"/>
        <v>20</v>
      </c>
      <c r="Q2466" t="str">
        <f t="shared" si="191"/>
        <v>Evening</v>
      </c>
      <c r="R2466" t="str">
        <f t="shared" si="192"/>
        <v>DEL  →  BOM  →  COK</v>
      </c>
      <c r="S2466" t="str">
        <f t="shared" si="193"/>
        <v>Jun</v>
      </c>
      <c r="T2466" t="str">
        <f t="shared" si="194"/>
        <v>Business</v>
      </c>
    </row>
    <row r="2467" spans="1:20" x14ac:dyDescent="0.35">
      <c r="A2467" t="s">
        <v>10</v>
      </c>
      <c r="B2467" t="s">
        <v>51</v>
      </c>
      <c r="C2467" t="s">
        <v>70</v>
      </c>
      <c r="D2467" t="s">
        <v>73</v>
      </c>
      <c r="E2467" t="s">
        <v>1624</v>
      </c>
      <c r="F2467" t="s">
        <v>1625</v>
      </c>
      <c r="J2467" t="s">
        <v>289</v>
      </c>
      <c r="K2467" t="s">
        <v>535</v>
      </c>
      <c r="L2467">
        <v>90</v>
      </c>
      <c r="M2467">
        <v>0</v>
      </c>
      <c r="N2467" t="s">
        <v>1579</v>
      </c>
      <c r="O2467">
        <v>5755</v>
      </c>
      <c r="P2467">
        <f t="shared" si="190"/>
        <v>9</v>
      </c>
      <c r="Q2467" t="str">
        <f t="shared" si="191"/>
        <v>Morning</v>
      </c>
      <c r="R2467" t="str">
        <f t="shared" si="192"/>
        <v>BOM  →  HYD</v>
      </c>
      <c r="S2467" t="str">
        <f t="shared" si="193"/>
        <v>May</v>
      </c>
      <c r="T2467" t="str">
        <f t="shared" si="194"/>
        <v>Premium Economy</v>
      </c>
    </row>
    <row r="2468" spans="1:20" x14ac:dyDescent="0.35">
      <c r="A2468" t="s">
        <v>16</v>
      </c>
      <c r="B2468" t="s">
        <v>47</v>
      </c>
      <c r="C2468" t="s">
        <v>69</v>
      </c>
      <c r="D2468" t="s">
        <v>67</v>
      </c>
      <c r="E2468" t="s">
        <v>1613</v>
      </c>
      <c r="F2468" t="s">
        <v>1614</v>
      </c>
      <c r="J2468" t="s">
        <v>184</v>
      </c>
      <c r="K2468" t="s">
        <v>349</v>
      </c>
      <c r="L2468">
        <v>135</v>
      </c>
      <c r="M2468">
        <v>0</v>
      </c>
      <c r="N2468" t="s">
        <v>1579</v>
      </c>
      <c r="O2468">
        <v>3687</v>
      </c>
      <c r="P2468">
        <f t="shared" si="190"/>
        <v>7</v>
      </c>
      <c r="Q2468" t="str">
        <f t="shared" si="191"/>
        <v>Morning</v>
      </c>
      <c r="R2468" t="str">
        <f t="shared" si="192"/>
        <v>MAA  →  CCU</v>
      </c>
      <c r="S2468" t="str">
        <f t="shared" si="193"/>
        <v>May</v>
      </c>
      <c r="T2468" t="str">
        <f t="shared" si="194"/>
        <v>Economy</v>
      </c>
    </row>
    <row r="2469" spans="1:20" x14ac:dyDescent="0.35">
      <c r="A2469" t="s">
        <v>12</v>
      </c>
      <c r="B2469" t="s">
        <v>49</v>
      </c>
      <c r="C2469" t="s">
        <v>70</v>
      </c>
      <c r="D2469" t="s">
        <v>73</v>
      </c>
      <c r="E2469" t="s">
        <v>1624</v>
      </c>
      <c r="F2469" t="s">
        <v>1625</v>
      </c>
      <c r="J2469" t="s">
        <v>256</v>
      </c>
      <c r="K2469" t="s">
        <v>262</v>
      </c>
      <c r="L2469">
        <v>90</v>
      </c>
      <c r="M2469">
        <v>0</v>
      </c>
      <c r="N2469" t="s">
        <v>1579</v>
      </c>
      <c r="O2469">
        <v>5678</v>
      </c>
      <c r="P2469">
        <f t="shared" si="190"/>
        <v>19</v>
      </c>
      <c r="Q2469" t="str">
        <f t="shared" si="191"/>
        <v>Evening</v>
      </c>
      <c r="R2469" t="str">
        <f t="shared" si="192"/>
        <v>BOM  →  HYD</v>
      </c>
      <c r="S2469" t="str">
        <f t="shared" si="193"/>
        <v>Jun</v>
      </c>
      <c r="T2469" t="str">
        <f t="shared" si="194"/>
        <v>Premium Economy</v>
      </c>
    </row>
    <row r="2470" spans="1:20" x14ac:dyDescent="0.35">
      <c r="A2470" t="s">
        <v>14</v>
      </c>
      <c r="B2470" t="s">
        <v>38</v>
      </c>
      <c r="C2470" t="s">
        <v>68</v>
      </c>
      <c r="D2470" t="s">
        <v>72</v>
      </c>
      <c r="E2470" t="s">
        <v>1607</v>
      </c>
      <c r="F2470" t="s">
        <v>1609</v>
      </c>
      <c r="G2470" t="s">
        <v>1610</v>
      </c>
      <c r="J2470" t="s">
        <v>230</v>
      </c>
      <c r="K2470" t="s">
        <v>486</v>
      </c>
      <c r="L2470">
        <v>440</v>
      </c>
      <c r="M2470">
        <v>1</v>
      </c>
      <c r="N2470" t="s">
        <v>1579</v>
      </c>
      <c r="O2470">
        <v>13542</v>
      </c>
      <c r="P2470">
        <f t="shared" si="190"/>
        <v>18</v>
      </c>
      <c r="Q2470" t="str">
        <f t="shared" si="191"/>
        <v>Evening</v>
      </c>
      <c r="R2470" t="str">
        <f t="shared" si="192"/>
        <v>DEL  →  BOM  →  COK</v>
      </c>
      <c r="S2470" t="str">
        <f t="shared" si="193"/>
        <v>Mar</v>
      </c>
      <c r="T2470" t="str">
        <f t="shared" si="194"/>
        <v>Business</v>
      </c>
    </row>
    <row r="2471" spans="1:20" x14ac:dyDescent="0.35">
      <c r="A2471" t="s">
        <v>12</v>
      </c>
      <c r="B2471" t="s">
        <v>38</v>
      </c>
      <c r="C2471" t="s">
        <v>68</v>
      </c>
      <c r="D2471" t="s">
        <v>72</v>
      </c>
      <c r="E2471" t="s">
        <v>1607</v>
      </c>
      <c r="F2471" t="s">
        <v>1609</v>
      </c>
      <c r="G2471" t="s">
        <v>1610</v>
      </c>
      <c r="J2471" t="s">
        <v>252</v>
      </c>
      <c r="K2471" t="s">
        <v>447</v>
      </c>
      <c r="L2471">
        <v>1415</v>
      </c>
      <c r="M2471">
        <v>1</v>
      </c>
      <c r="N2471" t="s">
        <v>1579</v>
      </c>
      <c r="O2471">
        <v>12347</v>
      </c>
      <c r="P2471">
        <f t="shared" si="190"/>
        <v>19</v>
      </c>
      <c r="Q2471" t="str">
        <f t="shared" si="191"/>
        <v>Evening</v>
      </c>
      <c r="R2471" t="str">
        <f t="shared" si="192"/>
        <v>DEL  →  BOM  →  COK</v>
      </c>
      <c r="S2471" t="str">
        <f t="shared" si="193"/>
        <v>Mar</v>
      </c>
      <c r="T2471" t="str">
        <f t="shared" si="194"/>
        <v>Business</v>
      </c>
    </row>
    <row r="2472" spans="1:20" x14ac:dyDescent="0.35">
      <c r="A2472" t="s">
        <v>12</v>
      </c>
      <c r="B2472" t="s">
        <v>47</v>
      </c>
      <c r="C2472" t="s">
        <v>67</v>
      </c>
      <c r="D2472" t="s">
        <v>66</v>
      </c>
      <c r="E2472" t="s">
        <v>1603</v>
      </c>
      <c r="F2472" t="s">
        <v>1621</v>
      </c>
      <c r="G2472" t="s">
        <v>1606</v>
      </c>
      <c r="J2472" t="s">
        <v>197</v>
      </c>
      <c r="K2472" t="s">
        <v>239</v>
      </c>
      <c r="L2472">
        <v>575</v>
      </c>
      <c r="M2472">
        <v>1</v>
      </c>
      <c r="N2472" t="s">
        <v>1580</v>
      </c>
      <c r="O2472">
        <v>12384</v>
      </c>
      <c r="P2472">
        <f t="shared" si="190"/>
        <v>9</v>
      </c>
      <c r="Q2472" t="str">
        <f t="shared" si="191"/>
        <v>Morning</v>
      </c>
      <c r="R2472" t="str">
        <f t="shared" si="192"/>
        <v>CCU  →  DEL  →  BLR</v>
      </c>
      <c r="S2472" t="str">
        <f t="shared" si="193"/>
        <v>May</v>
      </c>
      <c r="T2472" t="str">
        <f t="shared" si="194"/>
        <v>Business</v>
      </c>
    </row>
    <row r="2473" spans="1:20" x14ac:dyDescent="0.35">
      <c r="A2473" t="s">
        <v>12</v>
      </c>
      <c r="B2473" t="s">
        <v>62</v>
      </c>
      <c r="C2473" t="s">
        <v>68</v>
      </c>
      <c r="D2473" t="s">
        <v>72</v>
      </c>
      <c r="E2473" t="s">
        <v>1607</v>
      </c>
      <c r="F2473" t="s">
        <v>1627</v>
      </c>
      <c r="G2473" t="s">
        <v>1609</v>
      </c>
      <c r="H2473" t="s">
        <v>1610</v>
      </c>
      <c r="J2473" t="s">
        <v>270</v>
      </c>
      <c r="K2473" t="s">
        <v>921</v>
      </c>
      <c r="L2473">
        <v>1375</v>
      </c>
      <c r="M2473">
        <v>2</v>
      </c>
      <c r="N2473" t="s">
        <v>1579</v>
      </c>
      <c r="O2473">
        <v>10909</v>
      </c>
      <c r="P2473">
        <f t="shared" si="190"/>
        <v>5</v>
      </c>
      <c r="Q2473" t="str">
        <f t="shared" si="191"/>
        <v>Morning</v>
      </c>
      <c r="R2473" t="str">
        <f t="shared" si="192"/>
        <v>DEL  →  JAI  →  BOM  →  COK</v>
      </c>
      <c r="S2473" t="str">
        <f t="shared" si="193"/>
        <v>Apr</v>
      </c>
      <c r="T2473" t="str">
        <f t="shared" si="194"/>
        <v>Business</v>
      </c>
    </row>
    <row r="2474" spans="1:20" x14ac:dyDescent="0.35">
      <c r="A2474" t="s">
        <v>10</v>
      </c>
      <c r="B2474" t="s">
        <v>49</v>
      </c>
      <c r="C2474" t="s">
        <v>66</v>
      </c>
      <c r="D2474" t="s">
        <v>68</v>
      </c>
      <c r="E2474" t="s">
        <v>1601</v>
      </c>
      <c r="F2474" t="s">
        <v>1602</v>
      </c>
      <c r="J2474" t="s">
        <v>221</v>
      </c>
      <c r="K2474" t="s">
        <v>212</v>
      </c>
      <c r="L2474">
        <v>180</v>
      </c>
      <c r="M2474">
        <v>0</v>
      </c>
      <c r="N2474" t="s">
        <v>1579</v>
      </c>
      <c r="O2474">
        <v>4823</v>
      </c>
      <c r="P2474">
        <f t="shared" si="190"/>
        <v>16</v>
      </c>
      <c r="Q2474" t="str">
        <f t="shared" si="191"/>
        <v>Afternoon</v>
      </c>
      <c r="R2474" t="str">
        <f t="shared" si="192"/>
        <v>BLR  →  DEL</v>
      </c>
      <c r="S2474" t="str">
        <f t="shared" si="193"/>
        <v>Jun</v>
      </c>
      <c r="T2474" t="str">
        <f t="shared" si="194"/>
        <v>Economy</v>
      </c>
    </row>
    <row r="2475" spans="1:20" x14ac:dyDescent="0.35">
      <c r="A2475" t="s">
        <v>10</v>
      </c>
      <c r="B2475" t="s">
        <v>36</v>
      </c>
      <c r="C2475" t="s">
        <v>68</v>
      </c>
      <c r="D2475" t="s">
        <v>72</v>
      </c>
      <c r="E2475" t="s">
        <v>1607</v>
      </c>
      <c r="F2475" t="s">
        <v>1609</v>
      </c>
      <c r="G2475" t="s">
        <v>1610</v>
      </c>
      <c r="J2475" t="s">
        <v>177</v>
      </c>
      <c r="K2475" t="s">
        <v>307</v>
      </c>
      <c r="L2475">
        <v>300</v>
      </c>
      <c r="M2475">
        <v>1</v>
      </c>
      <c r="N2475" t="s">
        <v>1579</v>
      </c>
      <c r="O2475">
        <v>6069</v>
      </c>
      <c r="P2475">
        <f t="shared" si="190"/>
        <v>16</v>
      </c>
      <c r="Q2475" t="str">
        <f t="shared" si="191"/>
        <v>Afternoon</v>
      </c>
      <c r="R2475" t="str">
        <f t="shared" si="192"/>
        <v>DEL  →  BOM  →  COK</v>
      </c>
      <c r="S2475" t="str">
        <f t="shared" si="193"/>
        <v>Jun</v>
      </c>
      <c r="T2475" t="str">
        <f t="shared" si="194"/>
        <v>Premium Economy</v>
      </c>
    </row>
    <row r="2476" spans="1:20" x14ac:dyDescent="0.35">
      <c r="A2476" t="s">
        <v>12</v>
      </c>
      <c r="B2476" t="s">
        <v>47</v>
      </c>
      <c r="C2476" t="s">
        <v>68</v>
      </c>
      <c r="D2476" t="s">
        <v>72</v>
      </c>
      <c r="E2476" t="s">
        <v>1607</v>
      </c>
      <c r="F2476" t="s">
        <v>1609</v>
      </c>
      <c r="G2476" t="s">
        <v>1610</v>
      </c>
      <c r="J2476" t="s">
        <v>177</v>
      </c>
      <c r="K2476" t="s">
        <v>626</v>
      </c>
      <c r="L2476">
        <v>1620</v>
      </c>
      <c r="M2476">
        <v>1</v>
      </c>
      <c r="N2476" t="s">
        <v>1580</v>
      </c>
      <c r="O2476">
        <v>12898</v>
      </c>
      <c r="P2476">
        <f t="shared" si="190"/>
        <v>16</v>
      </c>
      <c r="Q2476" t="str">
        <f t="shared" si="191"/>
        <v>Afternoon</v>
      </c>
      <c r="R2476" t="str">
        <f t="shared" si="192"/>
        <v>DEL  →  BOM  →  COK</v>
      </c>
      <c r="S2476" t="str">
        <f t="shared" si="193"/>
        <v>May</v>
      </c>
      <c r="T2476" t="str">
        <f t="shared" si="194"/>
        <v>Business</v>
      </c>
    </row>
    <row r="2477" spans="1:20" x14ac:dyDescent="0.35">
      <c r="A2477" t="s">
        <v>10</v>
      </c>
      <c r="B2477" t="s">
        <v>43</v>
      </c>
      <c r="C2477" t="s">
        <v>67</v>
      </c>
      <c r="D2477" t="s">
        <v>66</v>
      </c>
      <c r="E2477" t="s">
        <v>1603</v>
      </c>
      <c r="F2477" t="s">
        <v>1606</v>
      </c>
      <c r="J2477" t="s">
        <v>316</v>
      </c>
      <c r="K2477" t="s">
        <v>346</v>
      </c>
      <c r="L2477">
        <v>155</v>
      </c>
      <c r="M2477">
        <v>0</v>
      </c>
      <c r="N2477" t="s">
        <v>1579</v>
      </c>
      <c r="O2477">
        <v>4804</v>
      </c>
      <c r="P2477">
        <f t="shared" si="190"/>
        <v>4</v>
      </c>
      <c r="Q2477" t="str">
        <f t="shared" si="191"/>
        <v>Night</v>
      </c>
      <c r="R2477" t="str">
        <f t="shared" si="192"/>
        <v>CCU  →  BLR</v>
      </c>
      <c r="S2477" t="str">
        <f t="shared" si="193"/>
        <v>Jun</v>
      </c>
      <c r="T2477" t="str">
        <f t="shared" si="194"/>
        <v>Economy</v>
      </c>
    </row>
    <row r="2478" spans="1:20" x14ac:dyDescent="0.35">
      <c r="A2478" t="s">
        <v>12</v>
      </c>
      <c r="B2478" t="s">
        <v>22</v>
      </c>
      <c r="C2478" t="s">
        <v>67</v>
      </c>
      <c r="D2478" t="s">
        <v>66</v>
      </c>
      <c r="E2478" t="s">
        <v>1603</v>
      </c>
      <c r="F2478" t="s">
        <v>1609</v>
      </c>
      <c r="G2478" t="s">
        <v>1606</v>
      </c>
      <c r="J2478" t="s">
        <v>217</v>
      </c>
      <c r="K2478" t="s">
        <v>522</v>
      </c>
      <c r="L2478">
        <v>1220</v>
      </c>
      <c r="M2478">
        <v>1</v>
      </c>
      <c r="N2478" t="s">
        <v>1580</v>
      </c>
      <c r="O2478">
        <v>10031</v>
      </c>
      <c r="P2478">
        <f t="shared" si="190"/>
        <v>8</v>
      </c>
      <c r="Q2478" t="str">
        <f t="shared" si="191"/>
        <v>Morning</v>
      </c>
      <c r="R2478" t="str">
        <f t="shared" si="192"/>
        <v>CCU  →  BOM  →  BLR</v>
      </c>
      <c r="S2478" t="str">
        <f t="shared" si="193"/>
        <v>Mar</v>
      </c>
      <c r="T2478" t="str">
        <f t="shared" si="194"/>
        <v>Business</v>
      </c>
    </row>
    <row r="2479" spans="1:20" x14ac:dyDescent="0.35">
      <c r="A2479" t="s">
        <v>10</v>
      </c>
      <c r="B2479" t="s">
        <v>24</v>
      </c>
      <c r="C2479" t="s">
        <v>68</v>
      </c>
      <c r="D2479" t="s">
        <v>72</v>
      </c>
      <c r="E2479" t="s">
        <v>1607</v>
      </c>
      <c r="F2479" t="s">
        <v>1623</v>
      </c>
      <c r="G2479" t="s">
        <v>1610</v>
      </c>
      <c r="J2479" t="s">
        <v>242</v>
      </c>
      <c r="K2479" t="s">
        <v>417</v>
      </c>
      <c r="L2479">
        <v>895</v>
      </c>
      <c r="M2479">
        <v>1</v>
      </c>
      <c r="N2479" t="s">
        <v>1579</v>
      </c>
      <c r="O2479">
        <v>6442</v>
      </c>
      <c r="P2479">
        <f t="shared" si="190"/>
        <v>7</v>
      </c>
      <c r="Q2479" t="str">
        <f t="shared" si="191"/>
        <v>Morning</v>
      </c>
      <c r="R2479" t="str">
        <f t="shared" si="192"/>
        <v>DEL  →  HYD  →  COK</v>
      </c>
      <c r="S2479" t="str">
        <f t="shared" si="193"/>
        <v>Jun</v>
      </c>
      <c r="T2479" t="str">
        <f t="shared" si="194"/>
        <v>Premium Economy</v>
      </c>
    </row>
    <row r="2480" spans="1:20" x14ac:dyDescent="0.35">
      <c r="A2480" t="s">
        <v>11</v>
      </c>
      <c r="B2480" t="s">
        <v>47</v>
      </c>
      <c r="C2480" t="s">
        <v>68</v>
      </c>
      <c r="D2480" t="s">
        <v>72</v>
      </c>
      <c r="E2480" t="s">
        <v>1607</v>
      </c>
      <c r="F2480" t="s">
        <v>1627</v>
      </c>
      <c r="G2480" t="s">
        <v>1609</v>
      </c>
      <c r="H2480" t="s">
        <v>1610</v>
      </c>
      <c r="J2480" t="s">
        <v>234</v>
      </c>
      <c r="K2480" t="s">
        <v>537</v>
      </c>
      <c r="L2480">
        <v>1180</v>
      </c>
      <c r="M2480">
        <v>2</v>
      </c>
      <c r="N2480" t="s">
        <v>1579</v>
      </c>
      <c r="O2480">
        <v>9653</v>
      </c>
      <c r="P2480">
        <f t="shared" si="190"/>
        <v>12</v>
      </c>
      <c r="Q2480" t="str">
        <f t="shared" si="191"/>
        <v>Afternoon</v>
      </c>
      <c r="R2480" t="str">
        <f t="shared" si="192"/>
        <v>DEL  →  JAI  →  BOM  →  COK</v>
      </c>
      <c r="S2480" t="str">
        <f t="shared" si="193"/>
        <v>May</v>
      </c>
      <c r="T2480" t="str">
        <f t="shared" si="194"/>
        <v>Premium Economy</v>
      </c>
    </row>
    <row r="2481" spans="1:20" x14ac:dyDescent="0.35">
      <c r="A2481" t="s">
        <v>16</v>
      </c>
      <c r="B2481" t="s">
        <v>24</v>
      </c>
      <c r="C2481" t="s">
        <v>67</v>
      </c>
      <c r="D2481" t="s">
        <v>66</v>
      </c>
      <c r="E2481" t="s">
        <v>1603</v>
      </c>
      <c r="F2481" t="s">
        <v>1621</v>
      </c>
      <c r="G2481" t="s">
        <v>1606</v>
      </c>
      <c r="J2481" t="s">
        <v>254</v>
      </c>
      <c r="K2481" t="s">
        <v>922</v>
      </c>
      <c r="L2481">
        <v>1640</v>
      </c>
      <c r="M2481">
        <v>1</v>
      </c>
      <c r="N2481" t="s">
        <v>1579</v>
      </c>
      <c r="O2481">
        <v>8610</v>
      </c>
      <c r="P2481">
        <f t="shared" si="190"/>
        <v>17</v>
      </c>
      <c r="Q2481" t="str">
        <f t="shared" si="191"/>
        <v>Evening</v>
      </c>
      <c r="R2481" t="str">
        <f t="shared" si="192"/>
        <v>CCU  →  DEL  →  BLR</v>
      </c>
      <c r="S2481" t="str">
        <f t="shared" si="193"/>
        <v>Jun</v>
      </c>
      <c r="T2481" t="str">
        <f t="shared" si="194"/>
        <v>Premium Economy</v>
      </c>
    </row>
    <row r="2482" spans="1:20" x14ac:dyDescent="0.35">
      <c r="A2482" t="s">
        <v>12</v>
      </c>
      <c r="B2482" t="s">
        <v>36</v>
      </c>
      <c r="C2482" t="s">
        <v>68</v>
      </c>
      <c r="D2482" t="s">
        <v>72</v>
      </c>
      <c r="E2482" t="s">
        <v>1607</v>
      </c>
      <c r="F2482" t="s">
        <v>1609</v>
      </c>
      <c r="G2482" t="s">
        <v>1610</v>
      </c>
      <c r="J2482" t="s">
        <v>175</v>
      </c>
      <c r="K2482" t="s">
        <v>194</v>
      </c>
      <c r="L2482">
        <v>300</v>
      </c>
      <c r="M2482">
        <v>1</v>
      </c>
      <c r="N2482" t="s">
        <v>1579</v>
      </c>
      <c r="O2482">
        <v>14714</v>
      </c>
      <c r="P2482">
        <f t="shared" si="190"/>
        <v>14</v>
      </c>
      <c r="Q2482" t="str">
        <f t="shared" si="191"/>
        <v>Afternoon</v>
      </c>
      <c r="R2482" t="str">
        <f t="shared" si="192"/>
        <v>DEL  →  BOM  →  COK</v>
      </c>
      <c r="S2482" t="str">
        <f t="shared" si="193"/>
        <v>Jun</v>
      </c>
      <c r="T2482" t="str">
        <f t="shared" si="194"/>
        <v>Business</v>
      </c>
    </row>
    <row r="2483" spans="1:20" x14ac:dyDescent="0.35">
      <c r="A2483" t="s">
        <v>11</v>
      </c>
      <c r="B2483" t="s">
        <v>26</v>
      </c>
      <c r="C2483" t="s">
        <v>66</v>
      </c>
      <c r="D2483" t="s">
        <v>71</v>
      </c>
      <c r="E2483" t="s">
        <v>1601</v>
      </c>
      <c r="F2483" t="s">
        <v>1615</v>
      </c>
      <c r="G2483" t="s">
        <v>1602</v>
      </c>
      <c r="J2483" t="s">
        <v>267</v>
      </c>
      <c r="K2483" t="s">
        <v>199</v>
      </c>
      <c r="L2483">
        <v>1405</v>
      </c>
      <c r="M2483">
        <v>1</v>
      </c>
      <c r="N2483" t="s">
        <v>1584</v>
      </c>
      <c r="O2483">
        <v>12599</v>
      </c>
      <c r="P2483">
        <f t="shared" si="190"/>
        <v>0</v>
      </c>
      <c r="Q2483" t="str">
        <f t="shared" si="191"/>
        <v>Night</v>
      </c>
      <c r="R2483" t="str">
        <f t="shared" si="192"/>
        <v>BLR  →  AMD  →  DEL</v>
      </c>
      <c r="S2483" t="str">
        <f t="shared" si="193"/>
        <v>Mar</v>
      </c>
      <c r="T2483" t="str">
        <f t="shared" si="194"/>
        <v>Business</v>
      </c>
    </row>
    <row r="2484" spans="1:20" x14ac:dyDescent="0.35">
      <c r="A2484" t="s">
        <v>14</v>
      </c>
      <c r="B2484" t="s">
        <v>32</v>
      </c>
      <c r="C2484" t="s">
        <v>68</v>
      </c>
      <c r="D2484" t="s">
        <v>72</v>
      </c>
      <c r="E2484" t="s">
        <v>1607</v>
      </c>
      <c r="F2484" t="s">
        <v>1609</v>
      </c>
      <c r="G2484" t="s">
        <v>1610</v>
      </c>
      <c r="J2484" t="s">
        <v>277</v>
      </c>
      <c r="K2484" t="s">
        <v>194</v>
      </c>
      <c r="L2484">
        <v>845</v>
      </c>
      <c r="M2484">
        <v>1</v>
      </c>
      <c r="N2484" t="s">
        <v>1579</v>
      </c>
      <c r="O2484">
        <v>9103</v>
      </c>
      <c r="P2484">
        <f t="shared" si="190"/>
        <v>4</v>
      </c>
      <c r="Q2484" t="str">
        <f t="shared" si="191"/>
        <v>Night</v>
      </c>
      <c r="R2484" t="str">
        <f t="shared" si="192"/>
        <v>DEL  →  BOM  →  COK</v>
      </c>
      <c r="S2484" t="str">
        <f t="shared" si="193"/>
        <v>May</v>
      </c>
      <c r="T2484" t="str">
        <f t="shared" si="194"/>
        <v>Premium Economy</v>
      </c>
    </row>
    <row r="2485" spans="1:20" x14ac:dyDescent="0.35">
      <c r="A2485" t="s">
        <v>12</v>
      </c>
      <c r="B2485" t="s">
        <v>47</v>
      </c>
      <c r="C2485" t="s">
        <v>68</v>
      </c>
      <c r="D2485" t="s">
        <v>72</v>
      </c>
      <c r="E2485" t="s">
        <v>1607</v>
      </c>
      <c r="F2485" t="s">
        <v>1609</v>
      </c>
      <c r="G2485" t="s">
        <v>1610</v>
      </c>
      <c r="J2485" t="s">
        <v>292</v>
      </c>
      <c r="K2485" t="s">
        <v>541</v>
      </c>
      <c r="L2485">
        <v>335</v>
      </c>
      <c r="M2485">
        <v>1</v>
      </c>
      <c r="N2485" t="s">
        <v>1580</v>
      </c>
      <c r="O2485">
        <v>12898</v>
      </c>
      <c r="P2485">
        <f t="shared" si="190"/>
        <v>22</v>
      </c>
      <c r="Q2485" t="str">
        <f t="shared" si="191"/>
        <v>Night</v>
      </c>
      <c r="R2485" t="str">
        <f t="shared" si="192"/>
        <v>DEL  →  BOM  →  COK</v>
      </c>
      <c r="S2485" t="str">
        <f t="shared" si="193"/>
        <v>May</v>
      </c>
      <c r="T2485" t="str">
        <f t="shared" si="194"/>
        <v>Business</v>
      </c>
    </row>
    <row r="2486" spans="1:20" x14ac:dyDescent="0.35">
      <c r="A2486" t="s">
        <v>13</v>
      </c>
      <c r="B2486" t="s">
        <v>53</v>
      </c>
      <c r="C2486" t="s">
        <v>70</v>
      </c>
      <c r="D2486" t="s">
        <v>73</v>
      </c>
      <c r="E2486" t="s">
        <v>1624</v>
      </c>
      <c r="F2486" t="s">
        <v>1625</v>
      </c>
      <c r="J2486" t="s">
        <v>193</v>
      </c>
      <c r="K2486" t="s">
        <v>346</v>
      </c>
      <c r="L2486">
        <v>90</v>
      </c>
      <c r="M2486">
        <v>0</v>
      </c>
      <c r="N2486" t="s">
        <v>1581</v>
      </c>
      <c r="O2486">
        <v>2647</v>
      </c>
      <c r="P2486">
        <f t="shared" si="190"/>
        <v>5</v>
      </c>
      <c r="Q2486" t="str">
        <f t="shared" si="191"/>
        <v>Morning</v>
      </c>
      <c r="R2486" t="str">
        <f t="shared" si="192"/>
        <v>BOM  →  HYD</v>
      </c>
      <c r="S2486" t="str">
        <f t="shared" si="193"/>
        <v>Jun</v>
      </c>
      <c r="T2486" t="str">
        <f t="shared" si="194"/>
        <v>Economy</v>
      </c>
    </row>
    <row r="2487" spans="1:20" x14ac:dyDescent="0.35">
      <c r="A2487" t="s">
        <v>12</v>
      </c>
      <c r="B2487" t="s">
        <v>34</v>
      </c>
      <c r="C2487" t="s">
        <v>70</v>
      </c>
      <c r="D2487" t="s">
        <v>73</v>
      </c>
      <c r="E2487" t="s">
        <v>1624</v>
      </c>
      <c r="F2487" t="s">
        <v>1625</v>
      </c>
      <c r="J2487" t="s">
        <v>269</v>
      </c>
      <c r="K2487" t="s">
        <v>312</v>
      </c>
      <c r="L2487">
        <v>85</v>
      </c>
      <c r="M2487">
        <v>0</v>
      </c>
      <c r="N2487" t="s">
        <v>1579</v>
      </c>
      <c r="O2487">
        <v>5678</v>
      </c>
      <c r="P2487">
        <f t="shared" si="190"/>
        <v>7</v>
      </c>
      <c r="Q2487" t="str">
        <f t="shared" si="191"/>
        <v>Morning</v>
      </c>
      <c r="R2487" t="str">
        <f t="shared" si="192"/>
        <v>BOM  →  HYD</v>
      </c>
      <c r="S2487" t="str">
        <f t="shared" si="193"/>
        <v>Mar</v>
      </c>
      <c r="T2487" t="str">
        <f t="shared" si="194"/>
        <v>Premium Economy</v>
      </c>
    </row>
    <row r="2488" spans="1:20" x14ac:dyDescent="0.35">
      <c r="A2488" t="s">
        <v>12</v>
      </c>
      <c r="B2488" t="s">
        <v>45</v>
      </c>
      <c r="C2488" t="s">
        <v>68</v>
      </c>
      <c r="D2488" t="s">
        <v>72</v>
      </c>
      <c r="E2488" t="s">
        <v>1607</v>
      </c>
      <c r="F2488" t="s">
        <v>1609</v>
      </c>
      <c r="G2488" t="s">
        <v>1610</v>
      </c>
      <c r="J2488" t="s">
        <v>252</v>
      </c>
      <c r="K2488" t="s">
        <v>545</v>
      </c>
      <c r="L2488">
        <v>1040</v>
      </c>
      <c r="M2488">
        <v>1</v>
      </c>
      <c r="N2488" t="s">
        <v>1580</v>
      </c>
      <c r="O2488">
        <v>12373</v>
      </c>
      <c r="P2488">
        <f t="shared" si="190"/>
        <v>19</v>
      </c>
      <c r="Q2488" t="str">
        <f t="shared" si="191"/>
        <v>Evening</v>
      </c>
      <c r="R2488" t="str">
        <f t="shared" si="192"/>
        <v>DEL  →  BOM  →  COK</v>
      </c>
      <c r="S2488" t="str">
        <f t="shared" si="193"/>
        <v>May</v>
      </c>
      <c r="T2488" t="str">
        <f t="shared" si="194"/>
        <v>Business</v>
      </c>
    </row>
    <row r="2489" spans="1:20" x14ac:dyDescent="0.35">
      <c r="A2489" t="s">
        <v>13</v>
      </c>
      <c r="B2489" t="s">
        <v>59</v>
      </c>
      <c r="C2489" t="s">
        <v>67</v>
      </c>
      <c r="D2489" t="s">
        <v>66</v>
      </c>
      <c r="E2489" t="s">
        <v>1603</v>
      </c>
      <c r="F2489" t="s">
        <v>1606</v>
      </c>
      <c r="J2489" t="s">
        <v>172</v>
      </c>
      <c r="K2489" t="s">
        <v>200</v>
      </c>
      <c r="L2489">
        <v>150</v>
      </c>
      <c r="M2489">
        <v>0</v>
      </c>
      <c r="N2489" t="s">
        <v>1579</v>
      </c>
      <c r="O2489">
        <v>3847</v>
      </c>
      <c r="P2489">
        <f t="shared" si="190"/>
        <v>17</v>
      </c>
      <c r="Q2489" t="str">
        <f t="shared" si="191"/>
        <v>Evening</v>
      </c>
      <c r="R2489" t="str">
        <f t="shared" si="192"/>
        <v>CCU  →  BLR</v>
      </c>
      <c r="S2489" t="str">
        <f t="shared" si="193"/>
        <v>Mar</v>
      </c>
      <c r="T2489" t="str">
        <f t="shared" si="194"/>
        <v>Economy</v>
      </c>
    </row>
    <row r="2490" spans="1:20" x14ac:dyDescent="0.35">
      <c r="A2490" t="s">
        <v>12</v>
      </c>
      <c r="B2490" t="s">
        <v>47</v>
      </c>
      <c r="C2490" t="s">
        <v>67</v>
      </c>
      <c r="D2490" t="s">
        <v>66</v>
      </c>
      <c r="E2490" t="s">
        <v>1603</v>
      </c>
      <c r="F2490" t="s">
        <v>1621</v>
      </c>
      <c r="G2490" t="s">
        <v>1606</v>
      </c>
      <c r="J2490" t="s">
        <v>254</v>
      </c>
      <c r="K2490" t="s">
        <v>923</v>
      </c>
      <c r="L2490">
        <v>1500</v>
      </c>
      <c r="M2490">
        <v>1</v>
      </c>
      <c r="N2490" t="s">
        <v>1579</v>
      </c>
      <c r="O2490">
        <v>14151</v>
      </c>
      <c r="P2490">
        <f t="shared" si="190"/>
        <v>17</v>
      </c>
      <c r="Q2490" t="str">
        <f t="shared" si="191"/>
        <v>Evening</v>
      </c>
      <c r="R2490" t="str">
        <f t="shared" si="192"/>
        <v>CCU  →  DEL  →  BLR</v>
      </c>
      <c r="S2490" t="str">
        <f t="shared" si="193"/>
        <v>May</v>
      </c>
      <c r="T2490" t="str">
        <f t="shared" si="194"/>
        <v>Business</v>
      </c>
    </row>
    <row r="2491" spans="1:20" x14ac:dyDescent="0.35">
      <c r="A2491" t="s">
        <v>12</v>
      </c>
      <c r="B2491" t="s">
        <v>37</v>
      </c>
      <c r="C2491" t="s">
        <v>68</v>
      </c>
      <c r="D2491" t="s">
        <v>72</v>
      </c>
      <c r="E2491" t="s">
        <v>1607</v>
      </c>
      <c r="F2491" t="s">
        <v>1609</v>
      </c>
      <c r="G2491" t="s">
        <v>1610</v>
      </c>
      <c r="J2491" t="s">
        <v>165</v>
      </c>
      <c r="K2491" t="s">
        <v>429</v>
      </c>
      <c r="L2491">
        <v>1225</v>
      </c>
      <c r="M2491">
        <v>1</v>
      </c>
      <c r="N2491" t="s">
        <v>1580</v>
      </c>
      <c r="O2491">
        <v>13843</v>
      </c>
      <c r="P2491">
        <f t="shared" si="190"/>
        <v>8</v>
      </c>
      <c r="Q2491" t="str">
        <f t="shared" si="191"/>
        <v>Morning</v>
      </c>
      <c r="R2491" t="str">
        <f t="shared" si="192"/>
        <v>DEL  →  BOM  →  COK</v>
      </c>
      <c r="S2491" t="str">
        <f t="shared" si="193"/>
        <v>Mar</v>
      </c>
      <c r="T2491" t="str">
        <f t="shared" si="194"/>
        <v>Business</v>
      </c>
    </row>
    <row r="2492" spans="1:20" x14ac:dyDescent="0.35">
      <c r="A2492" t="s">
        <v>12</v>
      </c>
      <c r="B2492" t="s">
        <v>45</v>
      </c>
      <c r="C2492" t="s">
        <v>66</v>
      </c>
      <c r="D2492" t="s">
        <v>68</v>
      </c>
      <c r="E2492" t="s">
        <v>1601</v>
      </c>
      <c r="F2492" t="s">
        <v>1602</v>
      </c>
      <c r="J2492" t="s">
        <v>266</v>
      </c>
      <c r="K2492" t="s">
        <v>396</v>
      </c>
      <c r="L2492">
        <v>175</v>
      </c>
      <c r="M2492">
        <v>0</v>
      </c>
      <c r="N2492" t="s">
        <v>1579</v>
      </c>
      <c r="O2492">
        <v>7229</v>
      </c>
      <c r="P2492">
        <f t="shared" si="190"/>
        <v>15</v>
      </c>
      <c r="Q2492" t="str">
        <f t="shared" si="191"/>
        <v>Afternoon</v>
      </c>
      <c r="R2492" t="str">
        <f t="shared" si="192"/>
        <v>BLR  →  DEL</v>
      </c>
      <c r="S2492" t="str">
        <f t="shared" si="193"/>
        <v>May</v>
      </c>
      <c r="T2492" t="str">
        <f t="shared" si="194"/>
        <v>Premium Economy</v>
      </c>
    </row>
    <row r="2493" spans="1:20" x14ac:dyDescent="0.35">
      <c r="A2493" t="s">
        <v>12</v>
      </c>
      <c r="B2493" t="s">
        <v>42</v>
      </c>
      <c r="C2493" t="s">
        <v>70</v>
      </c>
      <c r="D2493" t="s">
        <v>73</v>
      </c>
      <c r="E2493" t="s">
        <v>1624</v>
      </c>
      <c r="F2493" t="s">
        <v>1625</v>
      </c>
      <c r="J2493" t="s">
        <v>321</v>
      </c>
      <c r="K2493" t="s">
        <v>582</v>
      </c>
      <c r="L2493">
        <v>85</v>
      </c>
      <c r="M2493">
        <v>0</v>
      </c>
      <c r="N2493" t="s">
        <v>1580</v>
      </c>
      <c r="O2493">
        <v>4995</v>
      </c>
      <c r="P2493">
        <f t="shared" si="190"/>
        <v>2</v>
      </c>
      <c r="Q2493" t="str">
        <f t="shared" si="191"/>
        <v>Night</v>
      </c>
      <c r="R2493" t="str">
        <f t="shared" si="192"/>
        <v>BOM  →  HYD</v>
      </c>
      <c r="S2493" t="str">
        <f t="shared" si="193"/>
        <v>Jun</v>
      </c>
      <c r="T2493" t="str">
        <f t="shared" si="194"/>
        <v>Economy</v>
      </c>
    </row>
    <row r="2494" spans="1:20" x14ac:dyDescent="0.35">
      <c r="A2494" t="s">
        <v>12</v>
      </c>
      <c r="B2494" t="s">
        <v>53</v>
      </c>
      <c r="C2494" t="s">
        <v>68</v>
      </c>
      <c r="D2494" t="s">
        <v>72</v>
      </c>
      <c r="E2494" t="s">
        <v>1607</v>
      </c>
      <c r="F2494" t="s">
        <v>1609</v>
      </c>
      <c r="G2494" t="s">
        <v>1610</v>
      </c>
      <c r="J2494" t="s">
        <v>191</v>
      </c>
      <c r="K2494" t="s">
        <v>415</v>
      </c>
      <c r="L2494">
        <v>450</v>
      </c>
      <c r="M2494">
        <v>1</v>
      </c>
      <c r="N2494" t="s">
        <v>1580</v>
      </c>
      <c r="O2494">
        <v>10262</v>
      </c>
      <c r="P2494">
        <f t="shared" si="190"/>
        <v>20</v>
      </c>
      <c r="Q2494" t="str">
        <f t="shared" si="191"/>
        <v>Evening</v>
      </c>
      <c r="R2494" t="str">
        <f t="shared" si="192"/>
        <v>DEL  →  BOM  →  COK</v>
      </c>
      <c r="S2494" t="str">
        <f t="shared" si="193"/>
        <v>Jun</v>
      </c>
      <c r="T2494" t="str">
        <f t="shared" si="194"/>
        <v>Business</v>
      </c>
    </row>
    <row r="2495" spans="1:20" x14ac:dyDescent="0.35">
      <c r="A2495" t="s">
        <v>12</v>
      </c>
      <c r="B2495" t="s">
        <v>32</v>
      </c>
      <c r="C2495" t="s">
        <v>68</v>
      </c>
      <c r="D2495" t="s">
        <v>72</v>
      </c>
      <c r="E2495" t="s">
        <v>1607</v>
      </c>
      <c r="F2495" t="s">
        <v>1627</v>
      </c>
      <c r="G2495" t="s">
        <v>1609</v>
      </c>
      <c r="H2495" t="s">
        <v>1610</v>
      </c>
      <c r="J2495" t="s">
        <v>270</v>
      </c>
      <c r="K2495" t="s">
        <v>592</v>
      </c>
      <c r="L2495">
        <v>1375</v>
      </c>
      <c r="M2495">
        <v>2</v>
      </c>
      <c r="N2495" t="s">
        <v>1580</v>
      </c>
      <c r="O2495">
        <v>13029</v>
      </c>
      <c r="P2495">
        <f t="shared" si="190"/>
        <v>5</v>
      </c>
      <c r="Q2495" t="str">
        <f t="shared" si="191"/>
        <v>Morning</v>
      </c>
      <c r="R2495" t="str">
        <f t="shared" si="192"/>
        <v>DEL  →  JAI  →  BOM  →  COK</v>
      </c>
      <c r="S2495" t="str">
        <f t="shared" si="193"/>
        <v>May</v>
      </c>
      <c r="T2495" t="str">
        <f t="shared" si="194"/>
        <v>Business</v>
      </c>
    </row>
    <row r="2496" spans="1:20" x14ac:dyDescent="0.35">
      <c r="A2496" t="s">
        <v>12</v>
      </c>
      <c r="B2496" t="s">
        <v>52</v>
      </c>
      <c r="C2496" t="s">
        <v>68</v>
      </c>
      <c r="D2496" t="s">
        <v>72</v>
      </c>
      <c r="E2496" t="s">
        <v>1607</v>
      </c>
      <c r="F2496" t="s">
        <v>1609</v>
      </c>
      <c r="G2496" t="s">
        <v>1610</v>
      </c>
      <c r="J2496" t="s">
        <v>252</v>
      </c>
      <c r="K2496" t="s">
        <v>819</v>
      </c>
      <c r="L2496">
        <v>550</v>
      </c>
      <c r="M2496">
        <v>1</v>
      </c>
      <c r="N2496" t="s">
        <v>1580</v>
      </c>
      <c r="O2496">
        <v>14053</v>
      </c>
      <c r="P2496">
        <f t="shared" si="190"/>
        <v>19</v>
      </c>
      <c r="Q2496" t="str">
        <f t="shared" si="191"/>
        <v>Evening</v>
      </c>
      <c r="R2496" t="str">
        <f t="shared" si="192"/>
        <v>DEL  →  BOM  →  COK</v>
      </c>
      <c r="S2496" t="str">
        <f t="shared" si="193"/>
        <v>Mar</v>
      </c>
      <c r="T2496" t="str">
        <f t="shared" si="194"/>
        <v>Business</v>
      </c>
    </row>
    <row r="2497" spans="1:20" x14ac:dyDescent="0.35">
      <c r="A2497" t="s">
        <v>12</v>
      </c>
      <c r="B2497" t="s">
        <v>26</v>
      </c>
      <c r="C2497" t="s">
        <v>66</v>
      </c>
      <c r="D2497" t="s">
        <v>71</v>
      </c>
      <c r="E2497" t="s">
        <v>1601</v>
      </c>
      <c r="F2497" t="s">
        <v>1609</v>
      </c>
      <c r="G2497" t="s">
        <v>1602</v>
      </c>
      <c r="J2497" t="s">
        <v>221</v>
      </c>
      <c r="K2497" t="s">
        <v>913</v>
      </c>
      <c r="L2497">
        <v>885</v>
      </c>
      <c r="M2497">
        <v>1</v>
      </c>
      <c r="N2497" t="s">
        <v>1584</v>
      </c>
      <c r="O2497">
        <v>26890</v>
      </c>
      <c r="P2497">
        <f t="shared" si="190"/>
        <v>16</v>
      </c>
      <c r="Q2497" t="str">
        <f t="shared" si="191"/>
        <v>Afternoon</v>
      </c>
      <c r="R2497" t="str">
        <f t="shared" si="192"/>
        <v>BLR  →  BOM  →  DEL</v>
      </c>
      <c r="S2497" t="str">
        <f t="shared" si="193"/>
        <v>Mar</v>
      </c>
      <c r="T2497" t="str">
        <f t="shared" si="194"/>
        <v>Business</v>
      </c>
    </row>
    <row r="2498" spans="1:20" x14ac:dyDescent="0.35">
      <c r="A2498" t="s">
        <v>13</v>
      </c>
      <c r="B2498" t="s">
        <v>56</v>
      </c>
      <c r="C2498" t="s">
        <v>67</v>
      </c>
      <c r="D2498" t="s">
        <v>66</v>
      </c>
      <c r="E2498" t="s">
        <v>1603</v>
      </c>
      <c r="F2498" t="s">
        <v>1606</v>
      </c>
      <c r="J2498" t="s">
        <v>288</v>
      </c>
      <c r="K2498" t="s">
        <v>336</v>
      </c>
      <c r="L2498">
        <v>150</v>
      </c>
      <c r="M2498">
        <v>0</v>
      </c>
      <c r="N2498" t="s">
        <v>1581</v>
      </c>
      <c r="O2498">
        <v>3841</v>
      </c>
      <c r="P2498">
        <f t="shared" si="190"/>
        <v>17</v>
      </c>
      <c r="Q2498" t="str">
        <f t="shared" si="191"/>
        <v>Evening</v>
      </c>
      <c r="R2498" t="str">
        <f t="shared" si="192"/>
        <v>CCU  →  BLR</v>
      </c>
      <c r="S2498" t="str">
        <f t="shared" si="193"/>
        <v>Apr</v>
      </c>
      <c r="T2498" t="str">
        <f t="shared" si="194"/>
        <v>Economy</v>
      </c>
    </row>
    <row r="2499" spans="1:20" x14ac:dyDescent="0.35">
      <c r="A2499" t="s">
        <v>11</v>
      </c>
      <c r="B2499" t="s">
        <v>26</v>
      </c>
      <c r="C2499" t="s">
        <v>66</v>
      </c>
      <c r="D2499" t="s">
        <v>71</v>
      </c>
      <c r="E2499" t="s">
        <v>1601</v>
      </c>
      <c r="F2499" t="s">
        <v>1638</v>
      </c>
      <c r="G2499" t="s">
        <v>1602</v>
      </c>
      <c r="J2499" t="s">
        <v>339</v>
      </c>
      <c r="K2499" t="s">
        <v>323</v>
      </c>
      <c r="L2499">
        <v>745</v>
      </c>
      <c r="M2499">
        <v>1</v>
      </c>
      <c r="N2499" t="s">
        <v>1579</v>
      </c>
      <c r="O2499">
        <v>11003</v>
      </c>
      <c r="P2499">
        <f t="shared" ref="P2499:P2562" si="195">HOUR(TEXT(J2499,"HH:MM"))</f>
        <v>10</v>
      </c>
      <c r="Q2499" t="str">
        <f t="shared" ref="Q2499:Q2562" si="196">IF(P2499&gt;=5, IF(P2499&lt;12, "Morning", IF(P2499&lt;17, "Afternoon", IF(P2499&lt;21, "Evening", "Night"))), "Night")</f>
        <v>Morning</v>
      </c>
      <c r="R2499" t="str">
        <f t="shared" ref="R2499:R2562" si="197">_xlfn.TEXTJOIN(" → ", TRUE, E2499:I2499)</f>
        <v>BLR  →  VGA  →  DEL</v>
      </c>
      <c r="S2499" t="str">
        <f t="shared" ref="S2499:S2562" si="198">TEXT(B2499, "mmm")</f>
        <v>Mar</v>
      </c>
      <c r="T2499" t="str">
        <f t="shared" ref="T2499:T2562" si="199">_xlfn.IFS(
  O2499 &lt; 5000, "Economy",
  O2499 &lt;= 10000, "Premium Economy",
  O2499 &gt; 10000, "Business"
)</f>
        <v>Business</v>
      </c>
    </row>
    <row r="2500" spans="1:20" x14ac:dyDescent="0.35">
      <c r="A2500" t="s">
        <v>16</v>
      </c>
      <c r="B2500" t="s">
        <v>62</v>
      </c>
      <c r="C2500" t="s">
        <v>66</v>
      </c>
      <c r="D2500" t="s">
        <v>68</v>
      </c>
      <c r="E2500" t="s">
        <v>1601</v>
      </c>
      <c r="F2500" t="s">
        <v>1602</v>
      </c>
      <c r="J2500" t="s">
        <v>237</v>
      </c>
      <c r="K2500" t="s">
        <v>294</v>
      </c>
      <c r="L2500">
        <v>170</v>
      </c>
      <c r="M2500">
        <v>0</v>
      </c>
      <c r="N2500" t="s">
        <v>1579</v>
      </c>
      <c r="O2500">
        <v>5403</v>
      </c>
      <c r="P2500">
        <f t="shared" si="195"/>
        <v>11</v>
      </c>
      <c r="Q2500" t="str">
        <f t="shared" si="196"/>
        <v>Morning</v>
      </c>
      <c r="R2500" t="str">
        <f t="shared" si="197"/>
        <v>BLR  →  DEL</v>
      </c>
      <c r="S2500" t="str">
        <f t="shared" si="198"/>
        <v>Apr</v>
      </c>
      <c r="T2500" t="str">
        <f t="shared" si="199"/>
        <v>Premium Economy</v>
      </c>
    </row>
    <row r="2501" spans="1:20" x14ac:dyDescent="0.35">
      <c r="A2501" t="s">
        <v>14</v>
      </c>
      <c r="B2501" t="s">
        <v>34</v>
      </c>
      <c r="C2501" t="s">
        <v>68</v>
      </c>
      <c r="D2501" t="s">
        <v>72</v>
      </c>
      <c r="E2501" t="s">
        <v>1607</v>
      </c>
      <c r="F2501" t="s">
        <v>1609</v>
      </c>
      <c r="G2501" t="s">
        <v>1610</v>
      </c>
      <c r="J2501" t="s">
        <v>165</v>
      </c>
      <c r="K2501" t="s">
        <v>424</v>
      </c>
      <c r="L2501">
        <v>650</v>
      </c>
      <c r="M2501">
        <v>1</v>
      </c>
      <c r="N2501" t="s">
        <v>1579</v>
      </c>
      <c r="O2501">
        <v>15342</v>
      </c>
      <c r="P2501">
        <f t="shared" si="195"/>
        <v>8</v>
      </c>
      <c r="Q2501" t="str">
        <f t="shared" si="196"/>
        <v>Morning</v>
      </c>
      <c r="R2501" t="str">
        <f t="shared" si="197"/>
        <v>DEL  →  BOM  →  COK</v>
      </c>
      <c r="S2501" t="str">
        <f t="shared" si="198"/>
        <v>Mar</v>
      </c>
      <c r="T2501" t="str">
        <f t="shared" si="199"/>
        <v>Business</v>
      </c>
    </row>
    <row r="2502" spans="1:20" x14ac:dyDescent="0.35">
      <c r="A2502" t="s">
        <v>11</v>
      </c>
      <c r="B2502" t="s">
        <v>36</v>
      </c>
      <c r="C2502" t="s">
        <v>67</v>
      </c>
      <c r="D2502" t="s">
        <v>66</v>
      </c>
      <c r="E2502" t="s">
        <v>1603</v>
      </c>
      <c r="F2502" t="s">
        <v>1621</v>
      </c>
      <c r="G2502" t="s">
        <v>1618</v>
      </c>
      <c r="H2502" t="s">
        <v>1606</v>
      </c>
      <c r="J2502" t="s">
        <v>282</v>
      </c>
      <c r="K2502" t="s">
        <v>776</v>
      </c>
      <c r="L2502">
        <v>1035</v>
      </c>
      <c r="M2502">
        <v>2</v>
      </c>
      <c r="N2502" t="s">
        <v>1579</v>
      </c>
      <c r="O2502">
        <v>12224</v>
      </c>
      <c r="P2502">
        <f t="shared" si="195"/>
        <v>20</v>
      </c>
      <c r="Q2502" t="str">
        <f t="shared" si="196"/>
        <v>Evening</v>
      </c>
      <c r="R2502" t="str">
        <f t="shared" si="197"/>
        <v>CCU  →  DEL  →  COK  →  BLR</v>
      </c>
      <c r="S2502" t="str">
        <f t="shared" si="198"/>
        <v>Jun</v>
      </c>
      <c r="T2502" t="str">
        <f t="shared" si="199"/>
        <v>Business</v>
      </c>
    </row>
    <row r="2503" spans="1:20" x14ac:dyDescent="0.35">
      <c r="A2503" t="s">
        <v>10</v>
      </c>
      <c r="B2503" t="s">
        <v>50</v>
      </c>
      <c r="C2503" t="s">
        <v>69</v>
      </c>
      <c r="D2503" t="s">
        <v>67</v>
      </c>
      <c r="E2503" t="s">
        <v>1613</v>
      </c>
      <c r="F2503" t="s">
        <v>1614</v>
      </c>
      <c r="J2503" t="s">
        <v>256</v>
      </c>
      <c r="K2503" t="s">
        <v>350</v>
      </c>
      <c r="L2503">
        <v>140</v>
      </c>
      <c r="M2503">
        <v>0</v>
      </c>
      <c r="N2503" t="s">
        <v>1579</v>
      </c>
      <c r="O2503">
        <v>6297</v>
      </c>
      <c r="P2503">
        <f t="shared" si="195"/>
        <v>19</v>
      </c>
      <c r="Q2503" t="str">
        <f t="shared" si="196"/>
        <v>Evening</v>
      </c>
      <c r="R2503" t="str">
        <f t="shared" si="197"/>
        <v>MAA  →  CCU</v>
      </c>
      <c r="S2503" t="str">
        <f t="shared" si="198"/>
        <v>Mar</v>
      </c>
      <c r="T2503" t="str">
        <f t="shared" si="199"/>
        <v>Premium Economy</v>
      </c>
    </row>
    <row r="2504" spans="1:20" x14ac:dyDescent="0.35">
      <c r="A2504" t="s">
        <v>13</v>
      </c>
      <c r="B2504" t="s">
        <v>23</v>
      </c>
      <c r="C2504" t="s">
        <v>67</v>
      </c>
      <c r="D2504" t="s">
        <v>66</v>
      </c>
      <c r="E2504" t="s">
        <v>1603</v>
      </c>
      <c r="F2504" t="s">
        <v>1634</v>
      </c>
      <c r="G2504" t="s">
        <v>1606</v>
      </c>
      <c r="J2504" t="s">
        <v>281</v>
      </c>
      <c r="K2504" t="s">
        <v>181</v>
      </c>
      <c r="L2504">
        <v>330</v>
      </c>
      <c r="M2504">
        <v>1</v>
      </c>
      <c r="N2504" t="s">
        <v>1579</v>
      </c>
      <c r="O2504">
        <v>8844</v>
      </c>
      <c r="P2504">
        <f t="shared" si="195"/>
        <v>15</v>
      </c>
      <c r="Q2504" t="str">
        <f t="shared" si="196"/>
        <v>Afternoon</v>
      </c>
      <c r="R2504" t="str">
        <f t="shared" si="197"/>
        <v>CCU  →  IXB  →  BLR</v>
      </c>
      <c r="S2504" t="str">
        <f t="shared" si="198"/>
        <v>May</v>
      </c>
      <c r="T2504" t="str">
        <f t="shared" si="199"/>
        <v>Premium Economy</v>
      </c>
    </row>
    <row r="2505" spans="1:20" x14ac:dyDescent="0.35">
      <c r="A2505" t="s">
        <v>14</v>
      </c>
      <c r="B2505" t="s">
        <v>30</v>
      </c>
      <c r="C2505" t="s">
        <v>68</v>
      </c>
      <c r="D2505" t="s">
        <v>72</v>
      </c>
      <c r="E2505" t="s">
        <v>1607</v>
      </c>
      <c r="F2505" t="s">
        <v>1609</v>
      </c>
      <c r="G2505" t="s">
        <v>1610</v>
      </c>
      <c r="J2505" t="s">
        <v>175</v>
      </c>
      <c r="K2505" t="s">
        <v>577</v>
      </c>
      <c r="L2505">
        <v>690</v>
      </c>
      <c r="M2505">
        <v>1</v>
      </c>
      <c r="N2505" t="s">
        <v>1579</v>
      </c>
      <c r="O2505">
        <v>13377</v>
      </c>
      <c r="P2505">
        <f t="shared" si="195"/>
        <v>14</v>
      </c>
      <c r="Q2505" t="str">
        <f t="shared" si="196"/>
        <v>Afternoon</v>
      </c>
      <c r="R2505" t="str">
        <f t="shared" si="197"/>
        <v>DEL  →  BOM  →  COK</v>
      </c>
      <c r="S2505" t="str">
        <f t="shared" si="198"/>
        <v>Jun</v>
      </c>
      <c r="T2505" t="str">
        <f t="shared" si="199"/>
        <v>Business</v>
      </c>
    </row>
    <row r="2506" spans="1:20" x14ac:dyDescent="0.35">
      <c r="A2506" t="s">
        <v>15</v>
      </c>
      <c r="B2506" t="s">
        <v>55</v>
      </c>
      <c r="C2506" t="s">
        <v>66</v>
      </c>
      <c r="D2506" t="s">
        <v>71</v>
      </c>
      <c r="E2506" t="s">
        <v>1601</v>
      </c>
      <c r="F2506" t="s">
        <v>1602</v>
      </c>
      <c r="J2506" t="s">
        <v>191</v>
      </c>
      <c r="K2506" t="s">
        <v>485</v>
      </c>
      <c r="L2506">
        <v>175</v>
      </c>
      <c r="M2506">
        <v>0</v>
      </c>
      <c r="N2506" t="s">
        <v>1579</v>
      </c>
      <c r="O2506">
        <v>5706</v>
      </c>
      <c r="P2506">
        <f t="shared" si="195"/>
        <v>20</v>
      </c>
      <c r="Q2506" t="str">
        <f t="shared" si="196"/>
        <v>Evening</v>
      </c>
      <c r="R2506" t="str">
        <f t="shared" si="197"/>
        <v>BLR  →  DEL</v>
      </c>
      <c r="S2506" t="str">
        <f t="shared" si="198"/>
        <v>Mar</v>
      </c>
      <c r="T2506" t="str">
        <f t="shared" si="199"/>
        <v>Premium Economy</v>
      </c>
    </row>
    <row r="2507" spans="1:20" x14ac:dyDescent="0.35">
      <c r="A2507" t="s">
        <v>11</v>
      </c>
      <c r="B2507" t="s">
        <v>36</v>
      </c>
      <c r="C2507" t="s">
        <v>68</v>
      </c>
      <c r="D2507" t="s">
        <v>72</v>
      </c>
      <c r="E2507" t="s">
        <v>1607</v>
      </c>
      <c r="F2507" t="s">
        <v>1609</v>
      </c>
      <c r="G2507" t="s">
        <v>1610</v>
      </c>
      <c r="J2507" t="s">
        <v>307</v>
      </c>
      <c r="K2507" t="s">
        <v>924</v>
      </c>
      <c r="L2507">
        <v>640</v>
      </c>
      <c r="M2507">
        <v>1</v>
      </c>
      <c r="N2507" t="s">
        <v>1579</v>
      </c>
      <c r="O2507">
        <v>8372</v>
      </c>
      <c r="P2507">
        <f t="shared" si="195"/>
        <v>21</v>
      </c>
      <c r="Q2507" t="str">
        <f t="shared" si="196"/>
        <v>Night</v>
      </c>
      <c r="R2507" t="str">
        <f t="shared" si="197"/>
        <v>DEL  →  BOM  →  COK</v>
      </c>
      <c r="S2507" t="str">
        <f t="shared" si="198"/>
        <v>Jun</v>
      </c>
      <c r="T2507" t="str">
        <f t="shared" si="199"/>
        <v>Premium Economy</v>
      </c>
    </row>
    <row r="2508" spans="1:20" x14ac:dyDescent="0.35">
      <c r="A2508" t="s">
        <v>10</v>
      </c>
      <c r="B2508" t="s">
        <v>29</v>
      </c>
      <c r="C2508" t="s">
        <v>68</v>
      </c>
      <c r="D2508" t="s">
        <v>72</v>
      </c>
      <c r="E2508" t="s">
        <v>1607</v>
      </c>
      <c r="F2508" t="s">
        <v>1609</v>
      </c>
      <c r="G2508" t="s">
        <v>1610</v>
      </c>
      <c r="J2508" t="s">
        <v>265</v>
      </c>
      <c r="K2508" t="s">
        <v>307</v>
      </c>
      <c r="L2508">
        <v>860</v>
      </c>
      <c r="M2508">
        <v>1</v>
      </c>
      <c r="N2508" t="s">
        <v>1579</v>
      </c>
      <c r="O2508">
        <v>6526</v>
      </c>
      <c r="P2508">
        <f t="shared" si="195"/>
        <v>6</v>
      </c>
      <c r="Q2508" t="str">
        <f t="shared" si="196"/>
        <v>Morning</v>
      </c>
      <c r="R2508" t="str">
        <f t="shared" si="197"/>
        <v>DEL  →  BOM  →  COK</v>
      </c>
      <c r="S2508" t="str">
        <f t="shared" si="198"/>
        <v>May</v>
      </c>
      <c r="T2508" t="str">
        <f t="shared" si="199"/>
        <v>Premium Economy</v>
      </c>
    </row>
    <row r="2509" spans="1:20" x14ac:dyDescent="0.35">
      <c r="A2509" t="s">
        <v>10</v>
      </c>
      <c r="B2509" t="s">
        <v>30</v>
      </c>
      <c r="C2509" t="s">
        <v>66</v>
      </c>
      <c r="D2509" t="s">
        <v>68</v>
      </c>
      <c r="E2509" t="s">
        <v>1601</v>
      </c>
      <c r="F2509" t="s">
        <v>1602</v>
      </c>
      <c r="J2509" t="s">
        <v>221</v>
      </c>
      <c r="K2509" t="s">
        <v>200</v>
      </c>
      <c r="L2509">
        <v>170</v>
      </c>
      <c r="M2509">
        <v>0</v>
      </c>
      <c r="N2509" t="s">
        <v>1579</v>
      </c>
      <c r="O2509">
        <v>4823</v>
      </c>
      <c r="P2509">
        <f t="shared" si="195"/>
        <v>16</v>
      </c>
      <c r="Q2509" t="str">
        <f t="shared" si="196"/>
        <v>Afternoon</v>
      </c>
      <c r="R2509" t="str">
        <f t="shared" si="197"/>
        <v>BLR  →  DEL</v>
      </c>
      <c r="S2509" t="str">
        <f t="shared" si="198"/>
        <v>Jun</v>
      </c>
      <c r="T2509" t="str">
        <f t="shared" si="199"/>
        <v>Economy</v>
      </c>
    </row>
    <row r="2510" spans="1:20" x14ac:dyDescent="0.35">
      <c r="A2510" t="s">
        <v>10</v>
      </c>
      <c r="B2510" t="s">
        <v>27</v>
      </c>
      <c r="C2510" t="s">
        <v>70</v>
      </c>
      <c r="D2510" t="s">
        <v>73</v>
      </c>
      <c r="E2510" t="s">
        <v>1624</v>
      </c>
      <c r="F2510" t="s">
        <v>1625</v>
      </c>
      <c r="J2510" t="s">
        <v>221</v>
      </c>
      <c r="K2510" t="s">
        <v>247</v>
      </c>
      <c r="L2510">
        <v>90</v>
      </c>
      <c r="M2510">
        <v>0</v>
      </c>
      <c r="N2510" t="s">
        <v>1579</v>
      </c>
      <c r="O2510">
        <v>3175</v>
      </c>
      <c r="P2510">
        <f t="shared" si="195"/>
        <v>16</v>
      </c>
      <c r="Q2510" t="str">
        <f t="shared" si="196"/>
        <v>Afternoon</v>
      </c>
      <c r="R2510" t="str">
        <f t="shared" si="197"/>
        <v>BOM  →  HYD</v>
      </c>
      <c r="S2510" t="str">
        <f t="shared" si="198"/>
        <v>Jun</v>
      </c>
      <c r="T2510" t="str">
        <f t="shared" si="199"/>
        <v>Economy</v>
      </c>
    </row>
    <row r="2511" spans="1:20" x14ac:dyDescent="0.35">
      <c r="A2511" t="s">
        <v>14</v>
      </c>
      <c r="B2511" t="s">
        <v>40</v>
      </c>
      <c r="C2511" t="s">
        <v>68</v>
      </c>
      <c r="D2511" t="s">
        <v>72</v>
      </c>
      <c r="E2511" t="s">
        <v>1607</v>
      </c>
      <c r="F2511" t="s">
        <v>1609</v>
      </c>
      <c r="G2511" t="s">
        <v>1610</v>
      </c>
      <c r="J2511" t="s">
        <v>163</v>
      </c>
      <c r="K2511" t="s">
        <v>194</v>
      </c>
      <c r="L2511">
        <v>600</v>
      </c>
      <c r="M2511">
        <v>1</v>
      </c>
      <c r="N2511" t="s">
        <v>1579</v>
      </c>
      <c r="O2511">
        <v>10407</v>
      </c>
      <c r="P2511">
        <f t="shared" si="195"/>
        <v>9</v>
      </c>
      <c r="Q2511" t="str">
        <f t="shared" si="196"/>
        <v>Morning</v>
      </c>
      <c r="R2511" t="str">
        <f t="shared" si="197"/>
        <v>DEL  →  BOM  →  COK</v>
      </c>
      <c r="S2511" t="str">
        <f t="shared" si="198"/>
        <v>May</v>
      </c>
      <c r="T2511" t="str">
        <f t="shared" si="199"/>
        <v>Business</v>
      </c>
    </row>
    <row r="2512" spans="1:20" x14ac:dyDescent="0.35">
      <c r="A2512" t="s">
        <v>10</v>
      </c>
      <c r="B2512" t="s">
        <v>31</v>
      </c>
      <c r="C2512" t="s">
        <v>66</v>
      </c>
      <c r="D2512" t="s">
        <v>68</v>
      </c>
      <c r="E2512" t="s">
        <v>1601</v>
      </c>
      <c r="F2512" t="s">
        <v>1602</v>
      </c>
      <c r="J2512" t="s">
        <v>180</v>
      </c>
      <c r="K2512" t="s">
        <v>250</v>
      </c>
      <c r="L2512">
        <v>170</v>
      </c>
      <c r="M2512">
        <v>0</v>
      </c>
      <c r="N2512" t="s">
        <v>1579</v>
      </c>
      <c r="O2512">
        <v>4423</v>
      </c>
      <c r="P2512">
        <f t="shared" si="195"/>
        <v>4</v>
      </c>
      <c r="Q2512" t="str">
        <f t="shared" si="196"/>
        <v>Night</v>
      </c>
      <c r="R2512" t="str">
        <f t="shared" si="197"/>
        <v>BLR  →  DEL</v>
      </c>
      <c r="S2512" t="str">
        <f t="shared" si="198"/>
        <v>Apr</v>
      </c>
      <c r="T2512" t="str">
        <f t="shared" si="199"/>
        <v>Economy</v>
      </c>
    </row>
    <row r="2513" spans="1:20" x14ac:dyDescent="0.35">
      <c r="A2513" t="s">
        <v>16</v>
      </c>
      <c r="B2513" t="s">
        <v>32</v>
      </c>
      <c r="C2513" t="s">
        <v>67</v>
      </c>
      <c r="D2513" t="s">
        <v>66</v>
      </c>
      <c r="E2513" t="s">
        <v>1603</v>
      </c>
      <c r="F2513" t="s">
        <v>1621</v>
      </c>
      <c r="G2513" t="s">
        <v>1606</v>
      </c>
      <c r="J2513" t="s">
        <v>254</v>
      </c>
      <c r="K2513" t="s">
        <v>925</v>
      </c>
      <c r="L2513">
        <v>1640</v>
      </c>
      <c r="M2513">
        <v>1</v>
      </c>
      <c r="N2513" t="s">
        <v>1579</v>
      </c>
      <c r="O2513">
        <v>9555</v>
      </c>
      <c r="P2513">
        <f t="shared" si="195"/>
        <v>17</v>
      </c>
      <c r="Q2513" t="str">
        <f t="shared" si="196"/>
        <v>Evening</v>
      </c>
      <c r="R2513" t="str">
        <f t="shared" si="197"/>
        <v>CCU  →  DEL  →  BLR</v>
      </c>
      <c r="S2513" t="str">
        <f t="shared" si="198"/>
        <v>May</v>
      </c>
      <c r="T2513" t="str">
        <f t="shared" si="199"/>
        <v>Premium Economy</v>
      </c>
    </row>
    <row r="2514" spans="1:20" x14ac:dyDescent="0.35">
      <c r="A2514" t="s">
        <v>12</v>
      </c>
      <c r="B2514" t="s">
        <v>56</v>
      </c>
      <c r="C2514" t="s">
        <v>67</v>
      </c>
      <c r="D2514" t="s">
        <v>66</v>
      </c>
      <c r="E2514" t="s">
        <v>1603</v>
      </c>
      <c r="F2514" t="s">
        <v>1609</v>
      </c>
      <c r="G2514" t="s">
        <v>1606</v>
      </c>
      <c r="J2514" t="s">
        <v>248</v>
      </c>
      <c r="K2514" t="s">
        <v>894</v>
      </c>
      <c r="L2514">
        <v>1430</v>
      </c>
      <c r="M2514">
        <v>1</v>
      </c>
      <c r="N2514" t="s">
        <v>1579</v>
      </c>
      <c r="O2514">
        <v>12681</v>
      </c>
      <c r="P2514">
        <f t="shared" si="195"/>
        <v>16</v>
      </c>
      <c r="Q2514" t="str">
        <f t="shared" si="196"/>
        <v>Afternoon</v>
      </c>
      <c r="R2514" t="str">
        <f t="shared" si="197"/>
        <v>CCU  →  BOM  →  BLR</v>
      </c>
      <c r="S2514" t="str">
        <f t="shared" si="198"/>
        <v>Apr</v>
      </c>
      <c r="T2514" t="str">
        <f t="shared" si="199"/>
        <v>Business</v>
      </c>
    </row>
    <row r="2515" spans="1:20" x14ac:dyDescent="0.35">
      <c r="A2515" t="s">
        <v>12</v>
      </c>
      <c r="B2515" t="s">
        <v>53</v>
      </c>
      <c r="C2515" t="s">
        <v>67</v>
      </c>
      <c r="D2515" t="s">
        <v>66</v>
      </c>
      <c r="E2515" t="s">
        <v>1603</v>
      </c>
      <c r="F2515" t="s">
        <v>1609</v>
      </c>
      <c r="G2515" t="s">
        <v>1606</v>
      </c>
      <c r="J2515" t="s">
        <v>214</v>
      </c>
      <c r="K2515" t="s">
        <v>536</v>
      </c>
      <c r="L2515">
        <v>875</v>
      </c>
      <c r="M2515">
        <v>1</v>
      </c>
      <c r="N2515" t="s">
        <v>1579</v>
      </c>
      <c r="O2515">
        <v>13059</v>
      </c>
      <c r="P2515">
        <f t="shared" si="195"/>
        <v>14</v>
      </c>
      <c r="Q2515" t="str">
        <f t="shared" si="196"/>
        <v>Afternoon</v>
      </c>
      <c r="R2515" t="str">
        <f t="shared" si="197"/>
        <v>CCU  →  BOM  →  BLR</v>
      </c>
      <c r="S2515" t="str">
        <f t="shared" si="198"/>
        <v>Jun</v>
      </c>
      <c r="T2515" t="str">
        <f t="shared" si="199"/>
        <v>Business</v>
      </c>
    </row>
    <row r="2516" spans="1:20" x14ac:dyDescent="0.35">
      <c r="A2516" t="s">
        <v>12</v>
      </c>
      <c r="B2516" t="s">
        <v>32</v>
      </c>
      <c r="C2516" t="s">
        <v>67</v>
      </c>
      <c r="D2516" t="s">
        <v>66</v>
      </c>
      <c r="E2516" t="s">
        <v>1603</v>
      </c>
      <c r="F2516" t="s">
        <v>1609</v>
      </c>
      <c r="G2516" t="s">
        <v>1606</v>
      </c>
      <c r="J2516" t="s">
        <v>248</v>
      </c>
      <c r="K2516" t="s">
        <v>576</v>
      </c>
      <c r="L2516">
        <v>1055</v>
      </c>
      <c r="M2516">
        <v>1</v>
      </c>
      <c r="N2516" t="s">
        <v>1580</v>
      </c>
      <c r="O2516">
        <v>8586</v>
      </c>
      <c r="P2516">
        <f t="shared" si="195"/>
        <v>16</v>
      </c>
      <c r="Q2516" t="str">
        <f t="shared" si="196"/>
        <v>Afternoon</v>
      </c>
      <c r="R2516" t="str">
        <f t="shared" si="197"/>
        <v>CCU  →  BOM  →  BLR</v>
      </c>
      <c r="S2516" t="str">
        <f t="shared" si="198"/>
        <v>May</v>
      </c>
      <c r="T2516" t="str">
        <f t="shared" si="199"/>
        <v>Premium Economy</v>
      </c>
    </row>
    <row r="2517" spans="1:20" x14ac:dyDescent="0.35">
      <c r="A2517" t="s">
        <v>15</v>
      </c>
      <c r="B2517" t="s">
        <v>44</v>
      </c>
      <c r="C2517" t="s">
        <v>66</v>
      </c>
      <c r="D2517" t="s">
        <v>68</v>
      </c>
      <c r="E2517" t="s">
        <v>1601</v>
      </c>
      <c r="F2517" t="s">
        <v>1602</v>
      </c>
      <c r="J2517" t="s">
        <v>191</v>
      </c>
      <c r="K2517" t="s">
        <v>510</v>
      </c>
      <c r="L2517">
        <v>165</v>
      </c>
      <c r="M2517">
        <v>0</v>
      </c>
      <c r="N2517" t="s">
        <v>1579</v>
      </c>
      <c r="O2517">
        <v>3419</v>
      </c>
      <c r="P2517">
        <f t="shared" si="195"/>
        <v>20</v>
      </c>
      <c r="Q2517" t="str">
        <f t="shared" si="196"/>
        <v>Evening</v>
      </c>
      <c r="R2517" t="str">
        <f t="shared" si="197"/>
        <v>BLR  →  DEL</v>
      </c>
      <c r="S2517" t="str">
        <f t="shared" si="198"/>
        <v>Apr</v>
      </c>
      <c r="T2517" t="str">
        <f t="shared" si="199"/>
        <v>Economy</v>
      </c>
    </row>
    <row r="2518" spans="1:20" x14ac:dyDescent="0.35">
      <c r="A2518" t="s">
        <v>13</v>
      </c>
      <c r="B2518" t="s">
        <v>49</v>
      </c>
      <c r="C2518" t="s">
        <v>67</v>
      </c>
      <c r="D2518" t="s">
        <v>66</v>
      </c>
      <c r="E2518" t="s">
        <v>1603</v>
      </c>
      <c r="F2518" t="s">
        <v>1606</v>
      </c>
      <c r="J2518" t="s">
        <v>288</v>
      </c>
      <c r="K2518" t="s">
        <v>336</v>
      </c>
      <c r="L2518">
        <v>150</v>
      </c>
      <c r="M2518">
        <v>0</v>
      </c>
      <c r="N2518" t="s">
        <v>1579</v>
      </c>
      <c r="O2518">
        <v>3873</v>
      </c>
      <c r="P2518">
        <f t="shared" si="195"/>
        <v>17</v>
      </c>
      <c r="Q2518" t="str">
        <f t="shared" si="196"/>
        <v>Evening</v>
      </c>
      <c r="R2518" t="str">
        <f t="shared" si="197"/>
        <v>CCU  →  BLR</v>
      </c>
      <c r="S2518" t="str">
        <f t="shared" si="198"/>
        <v>Jun</v>
      </c>
      <c r="T2518" t="str">
        <f t="shared" si="199"/>
        <v>Economy</v>
      </c>
    </row>
    <row r="2519" spans="1:20" x14ac:dyDescent="0.35">
      <c r="A2519" t="s">
        <v>11</v>
      </c>
      <c r="B2519" t="s">
        <v>53</v>
      </c>
      <c r="C2519" t="s">
        <v>67</v>
      </c>
      <c r="D2519" t="s">
        <v>66</v>
      </c>
      <c r="E2519" t="s">
        <v>1603</v>
      </c>
      <c r="F2519" t="s">
        <v>1621</v>
      </c>
      <c r="G2519" t="s">
        <v>1606</v>
      </c>
      <c r="J2519" t="s">
        <v>255</v>
      </c>
      <c r="K2519" t="s">
        <v>218</v>
      </c>
      <c r="L2519">
        <v>625</v>
      </c>
      <c r="M2519">
        <v>1</v>
      </c>
      <c r="N2519" t="s">
        <v>1579</v>
      </c>
      <c r="O2519">
        <v>10203</v>
      </c>
      <c r="P2519">
        <f t="shared" si="195"/>
        <v>10</v>
      </c>
      <c r="Q2519" t="str">
        <f t="shared" si="196"/>
        <v>Morning</v>
      </c>
      <c r="R2519" t="str">
        <f t="shared" si="197"/>
        <v>CCU  →  DEL  →  BLR</v>
      </c>
      <c r="S2519" t="str">
        <f t="shared" si="198"/>
        <v>Jun</v>
      </c>
      <c r="T2519" t="str">
        <f t="shared" si="199"/>
        <v>Business</v>
      </c>
    </row>
    <row r="2520" spans="1:20" x14ac:dyDescent="0.35">
      <c r="A2520" t="s">
        <v>12</v>
      </c>
      <c r="B2520" t="s">
        <v>29</v>
      </c>
      <c r="C2520" t="s">
        <v>68</v>
      </c>
      <c r="D2520" t="s">
        <v>72</v>
      </c>
      <c r="E2520" t="s">
        <v>1607</v>
      </c>
      <c r="F2520" t="s">
        <v>1627</v>
      </c>
      <c r="G2520" t="s">
        <v>1609</v>
      </c>
      <c r="H2520" t="s">
        <v>1610</v>
      </c>
      <c r="J2520" t="s">
        <v>227</v>
      </c>
      <c r="K2520" t="s">
        <v>456</v>
      </c>
      <c r="L2520">
        <v>535</v>
      </c>
      <c r="M2520">
        <v>2</v>
      </c>
      <c r="N2520" t="s">
        <v>1580</v>
      </c>
      <c r="O2520">
        <v>13029</v>
      </c>
      <c r="P2520">
        <f t="shared" si="195"/>
        <v>19</v>
      </c>
      <c r="Q2520" t="str">
        <f t="shared" si="196"/>
        <v>Evening</v>
      </c>
      <c r="R2520" t="str">
        <f t="shared" si="197"/>
        <v>DEL  →  JAI  →  BOM  →  COK</v>
      </c>
      <c r="S2520" t="str">
        <f t="shared" si="198"/>
        <v>May</v>
      </c>
      <c r="T2520" t="str">
        <f t="shared" si="199"/>
        <v>Business</v>
      </c>
    </row>
    <row r="2521" spans="1:20" x14ac:dyDescent="0.35">
      <c r="A2521" t="s">
        <v>12</v>
      </c>
      <c r="B2521" t="s">
        <v>41</v>
      </c>
      <c r="C2521" t="s">
        <v>67</v>
      </c>
      <c r="D2521" t="s">
        <v>66</v>
      </c>
      <c r="E2521" t="s">
        <v>1603</v>
      </c>
      <c r="F2521" t="s">
        <v>1609</v>
      </c>
      <c r="G2521" t="s">
        <v>1606</v>
      </c>
      <c r="J2521" t="s">
        <v>248</v>
      </c>
      <c r="K2521" t="s">
        <v>412</v>
      </c>
      <c r="L2521">
        <v>365</v>
      </c>
      <c r="M2521">
        <v>1</v>
      </c>
      <c r="N2521" t="s">
        <v>1580</v>
      </c>
      <c r="O2521">
        <v>10844</v>
      </c>
      <c r="P2521">
        <f t="shared" si="195"/>
        <v>16</v>
      </c>
      <c r="Q2521" t="str">
        <f t="shared" si="196"/>
        <v>Afternoon</v>
      </c>
      <c r="R2521" t="str">
        <f t="shared" si="197"/>
        <v>CCU  →  BOM  →  BLR</v>
      </c>
      <c r="S2521" t="str">
        <f t="shared" si="198"/>
        <v>May</v>
      </c>
      <c r="T2521" t="str">
        <f t="shared" si="199"/>
        <v>Business</v>
      </c>
    </row>
    <row r="2522" spans="1:20" x14ac:dyDescent="0.35">
      <c r="A2522" t="s">
        <v>12</v>
      </c>
      <c r="B2522" t="s">
        <v>22</v>
      </c>
      <c r="C2522" t="s">
        <v>67</v>
      </c>
      <c r="D2522" t="s">
        <v>66</v>
      </c>
      <c r="E2522" t="s">
        <v>1603</v>
      </c>
      <c r="F2522" t="s">
        <v>1609</v>
      </c>
      <c r="G2522" t="s">
        <v>1606</v>
      </c>
      <c r="J2522" t="s">
        <v>164</v>
      </c>
      <c r="K2522" t="s">
        <v>926</v>
      </c>
      <c r="L2522">
        <v>795</v>
      </c>
      <c r="M2522">
        <v>1</v>
      </c>
      <c r="N2522" t="s">
        <v>1580</v>
      </c>
      <c r="O2522">
        <v>11134</v>
      </c>
      <c r="P2522">
        <f t="shared" si="195"/>
        <v>18</v>
      </c>
      <c r="Q2522" t="str">
        <f t="shared" si="196"/>
        <v>Evening</v>
      </c>
      <c r="R2522" t="str">
        <f t="shared" si="197"/>
        <v>CCU  →  BOM  →  BLR</v>
      </c>
      <c r="S2522" t="str">
        <f t="shared" si="198"/>
        <v>Mar</v>
      </c>
      <c r="T2522" t="str">
        <f t="shared" si="199"/>
        <v>Business</v>
      </c>
    </row>
    <row r="2523" spans="1:20" x14ac:dyDescent="0.35">
      <c r="A2523" t="s">
        <v>16</v>
      </c>
      <c r="B2523" t="s">
        <v>36</v>
      </c>
      <c r="C2523" t="s">
        <v>67</v>
      </c>
      <c r="D2523" t="s">
        <v>66</v>
      </c>
      <c r="E2523" t="s">
        <v>1603</v>
      </c>
      <c r="F2523" t="s">
        <v>1621</v>
      </c>
      <c r="G2523" t="s">
        <v>1606</v>
      </c>
      <c r="J2523" t="s">
        <v>169</v>
      </c>
      <c r="K2523" t="s">
        <v>927</v>
      </c>
      <c r="L2523">
        <v>1350</v>
      </c>
      <c r="M2523">
        <v>1</v>
      </c>
      <c r="N2523" t="s">
        <v>1579</v>
      </c>
      <c r="O2523">
        <v>8610</v>
      </c>
      <c r="P2523">
        <f t="shared" si="195"/>
        <v>20</v>
      </c>
      <c r="Q2523" t="str">
        <f t="shared" si="196"/>
        <v>Evening</v>
      </c>
      <c r="R2523" t="str">
        <f t="shared" si="197"/>
        <v>CCU  →  DEL  →  BLR</v>
      </c>
      <c r="S2523" t="str">
        <f t="shared" si="198"/>
        <v>Jun</v>
      </c>
      <c r="T2523" t="str">
        <f t="shared" si="199"/>
        <v>Premium Economy</v>
      </c>
    </row>
    <row r="2524" spans="1:20" x14ac:dyDescent="0.35">
      <c r="A2524" t="s">
        <v>10</v>
      </c>
      <c r="B2524" t="s">
        <v>35</v>
      </c>
      <c r="C2524" t="s">
        <v>67</v>
      </c>
      <c r="D2524" t="s">
        <v>66</v>
      </c>
      <c r="E2524" t="s">
        <v>1603</v>
      </c>
      <c r="F2524" t="s">
        <v>1606</v>
      </c>
      <c r="J2524" t="s">
        <v>169</v>
      </c>
      <c r="K2524" t="s">
        <v>323</v>
      </c>
      <c r="L2524">
        <v>155</v>
      </c>
      <c r="M2524">
        <v>0</v>
      </c>
      <c r="N2524" t="s">
        <v>1579</v>
      </c>
      <c r="O2524">
        <v>4174</v>
      </c>
      <c r="P2524">
        <f t="shared" si="195"/>
        <v>20</v>
      </c>
      <c r="Q2524" t="str">
        <f t="shared" si="196"/>
        <v>Evening</v>
      </c>
      <c r="R2524" t="str">
        <f t="shared" si="197"/>
        <v>CCU  →  BLR</v>
      </c>
      <c r="S2524" t="str">
        <f t="shared" si="198"/>
        <v>Apr</v>
      </c>
      <c r="T2524" t="str">
        <f t="shared" si="199"/>
        <v>Economy</v>
      </c>
    </row>
    <row r="2525" spans="1:20" x14ac:dyDescent="0.35">
      <c r="A2525" t="s">
        <v>12</v>
      </c>
      <c r="B2525" t="s">
        <v>55</v>
      </c>
      <c r="C2525" t="s">
        <v>66</v>
      </c>
      <c r="D2525" t="s">
        <v>71</v>
      </c>
      <c r="E2525" t="s">
        <v>1601</v>
      </c>
      <c r="F2525" t="s">
        <v>1609</v>
      </c>
      <c r="G2525" t="s">
        <v>1602</v>
      </c>
      <c r="J2525" t="s">
        <v>165</v>
      </c>
      <c r="K2525" t="s">
        <v>807</v>
      </c>
      <c r="L2525">
        <v>1530</v>
      </c>
      <c r="M2525">
        <v>1</v>
      </c>
      <c r="N2525" t="s">
        <v>1580</v>
      </c>
      <c r="O2525">
        <v>11087</v>
      </c>
      <c r="P2525">
        <f t="shared" si="195"/>
        <v>8</v>
      </c>
      <c r="Q2525" t="str">
        <f t="shared" si="196"/>
        <v>Morning</v>
      </c>
      <c r="R2525" t="str">
        <f t="shared" si="197"/>
        <v>BLR  →  BOM  →  DEL</v>
      </c>
      <c r="S2525" t="str">
        <f t="shared" si="198"/>
        <v>Mar</v>
      </c>
      <c r="T2525" t="str">
        <f t="shared" si="199"/>
        <v>Business</v>
      </c>
    </row>
    <row r="2526" spans="1:20" x14ac:dyDescent="0.35">
      <c r="A2526" t="s">
        <v>13</v>
      </c>
      <c r="B2526" t="s">
        <v>42</v>
      </c>
      <c r="C2526" t="s">
        <v>66</v>
      </c>
      <c r="D2526" t="s">
        <v>68</v>
      </c>
      <c r="E2526" t="s">
        <v>1601</v>
      </c>
      <c r="F2526" t="s">
        <v>1602</v>
      </c>
      <c r="J2526" t="s">
        <v>171</v>
      </c>
      <c r="K2526" t="s">
        <v>928</v>
      </c>
      <c r="L2526">
        <v>175</v>
      </c>
      <c r="M2526">
        <v>0</v>
      </c>
      <c r="N2526" t="s">
        <v>1579</v>
      </c>
      <c r="O2526">
        <v>3971</v>
      </c>
      <c r="P2526">
        <f t="shared" si="195"/>
        <v>21</v>
      </c>
      <c r="Q2526" t="str">
        <f t="shared" si="196"/>
        <v>Night</v>
      </c>
      <c r="R2526" t="str">
        <f t="shared" si="197"/>
        <v>BLR  →  DEL</v>
      </c>
      <c r="S2526" t="str">
        <f t="shared" si="198"/>
        <v>Jun</v>
      </c>
      <c r="T2526" t="str">
        <f t="shared" si="199"/>
        <v>Economy</v>
      </c>
    </row>
    <row r="2527" spans="1:20" x14ac:dyDescent="0.35">
      <c r="A2527" t="s">
        <v>12</v>
      </c>
      <c r="B2527" t="s">
        <v>62</v>
      </c>
      <c r="C2527" t="s">
        <v>68</v>
      </c>
      <c r="D2527" t="s">
        <v>72</v>
      </c>
      <c r="E2527" t="s">
        <v>1607</v>
      </c>
      <c r="F2527" t="s">
        <v>1609</v>
      </c>
      <c r="G2527" t="s">
        <v>1610</v>
      </c>
      <c r="J2527" t="s">
        <v>184</v>
      </c>
      <c r="K2527" t="s">
        <v>194</v>
      </c>
      <c r="L2527">
        <v>715</v>
      </c>
      <c r="M2527">
        <v>1</v>
      </c>
      <c r="N2527" t="s">
        <v>1579</v>
      </c>
      <c r="O2527">
        <v>17531</v>
      </c>
      <c r="P2527">
        <f t="shared" si="195"/>
        <v>7</v>
      </c>
      <c r="Q2527" t="str">
        <f t="shared" si="196"/>
        <v>Morning</v>
      </c>
      <c r="R2527" t="str">
        <f t="shared" si="197"/>
        <v>DEL  →  BOM  →  COK</v>
      </c>
      <c r="S2527" t="str">
        <f t="shared" si="198"/>
        <v>Apr</v>
      </c>
      <c r="T2527" t="str">
        <f t="shared" si="199"/>
        <v>Business</v>
      </c>
    </row>
    <row r="2528" spans="1:20" x14ac:dyDescent="0.35">
      <c r="A2528" t="s">
        <v>13</v>
      </c>
      <c r="B2528" t="s">
        <v>53</v>
      </c>
      <c r="C2528" t="s">
        <v>66</v>
      </c>
      <c r="D2528" t="s">
        <v>68</v>
      </c>
      <c r="E2528" t="s">
        <v>1601</v>
      </c>
      <c r="F2528" t="s">
        <v>1602</v>
      </c>
      <c r="J2528" t="s">
        <v>206</v>
      </c>
      <c r="K2528" t="s">
        <v>312</v>
      </c>
      <c r="L2528">
        <v>160</v>
      </c>
      <c r="M2528">
        <v>0</v>
      </c>
      <c r="N2528" t="s">
        <v>1581</v>
      </c>
      <c r="O2528">
        <v>3573</v>
      </c>
      <c r="P2528">
        <f t="shared" si="195"/>
        <v>5</v>
      </c>
      <c r="Q2528" t="str">
        <f t="shared" si="196"/>
        <v>Morning</v>
      </c>
      <c r="R2528" t="str">
        <f t="shared" si="197"/>
        <v>BLR  →  DEL</v>
      </c>
      <c r="S2528" t="str">
        <f t="shared" si="198"/>
        <v>Jun</v>
      </c>
      <c r="T2528" t="str">
        <f t="shared" si="199"/>
        <v>Economy</v>
      </c>
    </row>
    <row r="2529" spans="1:20" x14ac:dyDescent="0.35">
      <c r="A2529" t="s">
        <v>11</v>
      </c>
      <c r="B2529" t="s">
        <v>23</v>
      </c>
      <c r="C2529" t="s">
        <v>67</v>
      </c>
      <c r="D2529" t="s">
        <v>66</v>
      </c>
      <c r="E2529" t="s">
        <v>1603</v>
      </c>
      <c r="F2529" t="s">
        <v>1609</v>
      </c>
      <c r="G2529" t="s">
        <v>1606</v>
      </c>
      <c r="J2529" t="s">
        <v>160</v>
      </c>
      <c r="K2529" t="s">
        <v>803</v>
      </c>
      <c r="L2529">
        <v>1350</v>
      </c>
      <c r="M2529">
        <v>1</v>
      </c>
      <c r="N2529" t="s">
        <v>1579</v>
      </c>
      <c r="O2529">
        <v>8366</v>
      </c>
      <c r="P2529">
        <f t="shared" si="195"/>
        <v>9</v>
      </c>
      <c r="Q2529" t="str">
        <f t="shared" si="196"/>
        <v>Morning</v>
      </c>
      <c r="R2529" t="str">
        <f t="shared" si="197"/>
        <v>CCU  →  BOM  →  BLR</v>
      </c>
      <c r="S2529" t="str">
        <f t="shared" si="198"/>
        <v>May</v>
      </c>
      <c r="T2529" t="str">
        <f t="shared" si="199"/>
        <v>Premium Economy</v>
      </c>
    </row>
    <row r="2530" spans="1:20" x14ac:dyDescent="0.35">
      <c r="A2530" t="s">
        <v>11</v>
      </c>
      <c r="B2530" t="s">
        <v>34</v>
      </c>
      <c r="C2530" t="s">
        <v>67</v>
      </c>
      <c r="D2530" t="s">
        <v>66</v>
      </c>
      <c r="E2530" t="s">
        <v>1603</v>
      </c>
      <c r="F2530" t="s">
        <v>1606</v>
      </c>
      <c r="J2530" t="s">
        <v>189</v>
      </c>
      <c r="K2530" t="s">
        <v>309</v>
      </c>
      <c r="L2530">
        <v>150</v>
      </c>
      <c r="M2530">
        <v>0</v>
      </c>
      <c r="N2530" t="s">
        <v>1579</v>
      </c>
      <c r="O2530">
        <v>13885</v>
      </c>
      <c r="P2530">
        <f t="shared" si="195"/>
        <v>14</v>
      </c>
      <c r="Q2530" t="str">
        <f t="shared" si="196"/>
        <v>Afternoon</v>
      </c>
      <c r="R2530" t="str">
        <f t="shared" si="197"/>
        <v>CCU  →  BLR</v>
      </c>
      <c r="S2530" t="str">
        <f t="shared" si="198"/>
        <v>Mar</v>
      </c>
      <c r="T2530" t="str">
        <f t="shared" si="199"/>
        <v>Business</v>
      </c>
    </row>
    <row r="2531" spans="1:20" x14ac:dyDescent="0.35">
      <c r="A2531" t="s">
        <v>14</v>
      </c>
      <c r="B2531" t="s">
        <v>24</v>
      </c>
      <c r="C2531" t="s">
        <v>68</v>
      </c>
      <c r="D2531" t="s">
        <v>72</v>
      </c>
      <c r="E2531" t="s">
        <v>1607</v>
      </c>
      <c r="F2531" t="s">
        <v>1633</v>
      </c>
      <c r="G2531" t="s">
        <v>1609</v>
      </c>
      <c r="H2531" t="s">
        <v>1610</v>
      </c>
      <c r="J2531" t="s">
        <v>278</v>
      </c>
      <c r="K2531" t="s">
        <v>559</v>
      </c>
      <c r="L2531">
        <v>460</v>
      </c>
      <c r="M2531">
        <v>2</v>
      </c>
      <c r="N2531" t="s">
        <v>1579</v>
      </c>
      <c r="O2531">
        <v>18485</v>
      </c>
      <c r="P2531">
        <f t="shared" si="195"/>
        <v>17</v>
      </c>
      <c r="Q2531" t="str">
        <f t="shared" si="196"/>
        <v>Evening</v>
      </c>
      <c r="R2531" t="str">
        <f t="shared" si="197"/>
        <v>DEL  →  IXU  →  BOM  →  COK</v>
      </c>
      <c r="S2531" t="str">
        <f t="shared" si="198"/>
        <v>Jun</v>
      </c>
      <c r="T2531" t="str">
        <f t="shared" si="199"/>
        <v>Business</v>
      </c>
    </row>
    <row r="2532" spans="1:20" x14ac:dyDescent="0.35">
      <c r="A2532" t="s">
        <v>17</v>
      </c>
      <c r="B2532" t="s">
        <v>65</v>
      </c>
      <c r="C2532" t="s">
        <v>67</v>
      </c>
      <c r="D2532" t="s">
        <v>66</v>
      </c>
      <c r="E2532" t="s">
        <v>1603</v>
      </c>
      <c r="F2532" t="s">
        <v>1606</v>
      </c>
      <c r="J2532" t="s">
        <v>212</v>
      </c>
      <c r="K2532" t="s">
        <v>261</v>
      </c>
      <c r="L2532">
        <v>150</v>
      </c>
      <c r="M2532">
        <v>0</v>
      </c>
      <c r="N2532" t="s">
        <v>1579</v>
      </c>
      <c r="O2532">
        <v>4409</v>
      </c>
      <c r="P2532">
        <f t="shared" si="195"/>
        <v>19</v>
      </c>
      <c r="Q2532" t="str">
        <f t="shared" si="196"/>
        <v>Evening</v>
      </c>
      <c r="R2532" t="str">
        <f t="shared" si="197"/>
        <v>CCU  →  BLR</v>
      </c>
      <c r="S2532" t="str">
        <f t="shared" si="198"/>
        <v>Apr</v>
      </c>
      <c r="T2532" t="str">
        <f t="shared" si="199"/>
        <v>Economy</v>
      </c>
    </row>
    <row r="2533" spans="1:20" x14ac:dyDescent="0.35">
      <c r="A2533" t="s">
        <v>16</v>
      </c>
      <c r="B2533" t="s">
        <v>23</v>
      </c>
      <c r="C2533" t="s">
        <v>67</v>
      </c>
      <c r="D2533" t="s">
        <v>66</v>
      </c>
      <c r="E2533" t="s">
        <v>1603</v>
      </c>
      <c r="F2533" t="s">
        <v>1621</v>
      </c>
      <c r="G2533" t="s">
        <v>1606</v>
      </c>
      <c r="J2533" t="s">
        <v>169</v>
      </c>
      <c r="K2533" t="s">
        <v>929</v>
      </c>
      <c r="L2533">
        <v>1625</v>
      </c>
      <c r="M2533">
        <v>1</v>
      </c>
      <c r="N2533" t="s">
        <v>1579</v>
      </c>
      <c r="O2533">
        <v>8085</v>
      </c>
      <c r="P2533">
        <f t="shared" si="195"/>
        <v>20</v>
      </c>
      <c r="Q2533" t="str">
        <f t="shared" si="196"/>
        <v>Evening</v>
      </c>
      <c r="R2533" t="str">
        <f t="shared" si="197"/>
        <v>CCU  →  DEL  →  BLR</v>
      </c>
      <c r="S2533" t="str">
        <f t="shared" si="198"/>
        <v>May</v>
      </c>
      <c r="T2533" t="str">
        <f t="shared" si="199"/>
        <v>Premium Economy</v>
      </c>
    </row>
    <row r="2534" spans="1:20" x14ac:dyDescent="0.35">
      <c r="A2534" t="s">
        <v>14</v>
      </c>
      <c r="B2534" t="s">
        <v>53</v>
      </c>
      <c r="C2534" t="s">
        <v>68</v>
      </c>
      <c r="D2534" t="s">
        <v>72</v>
      </c>
      <c r="E2534" t="s">
        <v>1607</v>
      </c>
      <c r="F2534" t="s">
        <v>1609</v>
      </c>
      <c r="G2534" t="s">
        <v>1610</v>
      </c>
      <c r="J2534" t="s">
        <v>210</v>
      </c>
      <c r="K2534" t="s">
        <v>491</v>
      </c>
      <c r="L2534">
        <v>480</v>
      </c>
      <c r="M2534">
        <v>1</v>
      </c>
      <c r="N2534" t="s">
        <v>1579</v>
      </c>
      <c r="O2534">
        <v>13377</v>
      </c>
      <c r="P2534">
        <f t="shared" si="195"/>
        <v>17</v>
      </c>
      <c r="Q2534" t="str">
        <f t="shared" si="196"/>
        <v>Evening</v>
      </c>
      <c r="R2534" t="str">
        <f t="shared" si="197"/>
        <v>DEL  →  BOM  →  COK</v>
      </c>
      <c r="S2534" t="str">
        <f t="shared" si="198"/>
        <v>Jun</v>
      </c>
      <c r="T2534" t="str">
        <f t="shared" si="199"/>
        <v>Business</v>
      </c>
    </row>
    <row r="2535" spans="1:20" x14ac:dyDescent="0.35">
      <c r="A2535" t="s">
        <v>11</v>
      </c>
      <c r="B2535" t="s">
        <v>47</v>
      </c>
      <c r="C2535" t="s">
        <v>68</v>
      </c>
      <c r="D2535" t="s">
        <v>72</v>
      </c>
      <c r="E2535" t="s">
        <v>1607</v>
      </c>
      <c r="F2535" t="s">
        <v>1635</v>
      </c>
      <c r="G2535" t="s">
        <v>1609</v>
      </c>
      <c r="H2535" t="s">
        <v>1610</v>
      </c>
      <c r="J2535" t="s">
        <v>207</v>
      </c>
      <c r="K2535" t="s">
        <v>537</v>
      </c>
      <c r="L2535">
        <v>1100</v>
      </c>
      <c r="M2535">
        <v>2</v>
      </c>
      <c r="N2535" t="s">
        <v>1579</v>
      </c>
      <c r="O2535">
        <v>13538</v>
      </c>
      <c r="P2535">
        <f t="shared" si="195"/>
        <v>13</v>
      </c>
      <c r="Q2535" t="str">
        <f t="shared" si="196"/>
        <v>Afternoon</v>
      </c>
      <c r="R2535" t="str">
        <f t="shared" si="197"/>
        <v>DEL  →  UDR  →  BOM  →  COK</v>
      </c>
      <c r="S2535" t="str">
        <f t="shared" si="198"/>
        <v>May</v>
      </c>
      <c r="T2535" t="str">
        <f t="shared" si="199"/>
        <v>Business</v>
      </c>
    </row>
    <row r="2536" spans="1:20" x14ac:dyDescent="0.35">
      <c r="A2536" t="s">
        <v>14</v>
      </c>
      <c r="B2536" t="s">
        <v>37</v>
      </c>
      <c r="C2536" t="s">
        <v>68</v>
      </c>
      <c r="D2536" t="s">
        <v>72</v>
      </c>
      <c r="E2536" t="s">
        <v>1607</v>
      </c>
      <c r="F2536" t="s">
        <v>1609</v>
      </c>
      <c r="G2536" t="s">
        <v>1610</v>
      </c>
      <c r="J2536" t="s">
        <v>194</v>
      </c>
      <c r="K2536" t="s">
        <v>527</v>
      </c>
      <c r="L2536">
        <v>395</v>
      </c>
      <c r="M2536">
        <v>1</v>
      </c>
      <c r="N2536" t="s">
        <v>1579</v>
      </c>
      <c r="O2536">
        <v>15147</v>
      </c>
      <c r="P2536">
        <f t="shared" si="195"/>
        <v>19</v>
      </c>
      <c r="Q2536" t="str">
        <f t="shared" si="196"/>
        <v>Evening</v>
      </c>
      <c r="R2536" t="str">
        <f t="shared" si="197"/>
        <v>DEL  →  BOM  →  COK</v>
      </c>
      <c r="S2536" t="str">
        <f t="shared" si="198"/>
        <v>Mar</v>
      </c>
      <c r="T2536" t="str">
        <f t="shared" si="199"/>
        <v>Business</v>
      </c>
    </row>
    <row r="2537" spans="1:20" x14ac:dyDescent="0.35">
      <c r="A2537" t="s">
        <v>12</v>
      </c>
      <c r="B2537" t="s">
        <v>29</v>
      </c>
      <c r="C2537" t="s">
        <v>66</v>
      </c>
      <c r="D2537" t="s">
        <v>68</v>
      </c>
      <c r="E2537" t="s">
        <v>1601</v>
      </c>
      <c r="F2537" t="s">
        <v>1602</v>
      </c>
      <c r="J2537" t="s">
        <v>192</v>
      </c>
      <c r="K2537" t="s">
        <v>214</v>
      </c>
      <c r="L2537">
        <v>175</v>
      </c>
      <c r="M2537">
        <v>0</v>
      </c>
      <c r="N2537" t="s">
        <v>1580</v>
      </c>
      <c r="O2537">
        <v>4030</v>
      </c>
      <c r="P2537">
        <f t="shared" si="195"/>
        <v>11</v>
      </c>
      <c r="Q2537" t="str">
        <f t="shared" si="196"/>
        <v>Morning</v>
      </c>
      <c r="R2537" t="str">
        <f t="shared" si="197"/>
        <v>BLR  →  DEL</v>
      </c>
      <c r="S2537" t="str">
        <f t="shared" si="198"/>
        <v>May</v>
      </c>
      <c r="T2537" t="str">
        <f t="shared" si="199"/>
        <v>Economy</v>
      </c>
    </row>
    <row r="2538" spans="1:20" x14ac:dyDescent="0.35">
      <c r="A2538" t="s">
        <v>14</v>
      </c>
      <c r="B2538" t="s">
        <v>53</v>
      </c>
      <c r="C2538" t="s">
        <v>68</v>
      </c>
      <c r="D2538" t="s">
        <v>72</v>
      </c>
      <c r="E2538" t="s">
        <v>1607</v>
      </c>
      <c r="F2538" t="s">
        <v>1609</v>
      </c>
      <c r="G2538" t="s">
        <v>1610</v>
      </c>
      <c r="J2538" t="s">
        <v>165</v>
      </c>
      <c r="K2538" t="s">
        <v>252</v>
      </c>
      <c r="L2538">
        <v>675</v>
      </c>
      <c r="M2538">
        <v>1</v>
      </c>
      <c r="N2538" t="s">
        <v>1579</v>
      </c>
      <c r="O2538">
        <v>14848</v>
      </c>
      <c r="P2538">
        <f t="shared" si="195"/>
        <v>8</v>
      </c>
      <c r="Q2538" t="str">
        <f t="shared" si="196"/>
        <v>Morning</v>
      </c>
      <c r="R2538" t="str">
        <f t="shared" si="197"/>
        <v>DEL  →  BOM  →  COK</v>
      </c>
      <c r="S2538" t="str">
        <f t="shared" si="198"/>
        <v>Jun</v>
      </c>
      <c r="T2538" t="str">
        <f t="shared" si="199"/>
        <v>Business</v>
      </c>
    </row>
    <row r="2539" spans="1:20" x14ac:dyDescent="0.35">
      <c r="A2539" t="s">
        <v>12</v>
      </c>
      <c r="B2539" t="s">
        <v>60</v>
      </c>
      <c r="C2539" t="s">
        <v>66</v>
      </c>
      <c r="D2539" t="s">
        <v>71</v>
      </c>
      <c r="E2539" t="s">
        <v>1601</v>
      </c>
      <c r="F2539" t="s">
        <v>1609</v>
      </c>
      <c r="G2539" t="s">
        <v>1602</v>
      </c>
      <c r="J2539" t="s">
        <v>292</v>
      </c>
      <c r="K2539" t="s">
        <v>930</v>
      </c>
      <c r="L2539">
        <v>565</v>
      </c>
      <c r="M2539">
        <v>1</v>
      </c>
      <c r="N2539" t="s">
        <v>1579</v>
      </c>
      <c r="O2539">
        <v>13555</v>
      </c>
      <c r="P2539">
        <f t="shared" si="195"/>
        <v>22</v>
      </c>
      <c r="Q2539" t="str">
        <f t="shared" si="196"/>
        <v>Night</v>
      </c>
      <c r="R2539" t="str">
        <f t="shared" si="197"/>
        <v>BLR  →  BOM  →  DEL</v>
      </c>
      <c r="S2539" t="str">
        <f t="shared" si="198"/>
        <v>Mar</v>
      </c>
      <c r="T2539" t="str">
        <f t="shared" si="199"/>
        <v>Business</v>
      </c>
    </row>
    <row r="2540" spans="1:20" x14ac:dyDescent="0.35">
      <c r="A2540" t="s">
        <v>11</v>
      </c>
      <c r="B2540" t="s">
        <v>45</v>
      </c>
      <c r="C2540" t="s">
        <v>68</v>
      </c>
      <c r="D2540" t="s">
        <v>72</v>
      </c>
      <c r="E2540" t="s">
        <v>1607</v>
      </c>
      <c r="F2540" t="s">
        <v>1623</v>
      </c>
      <c r="G2540" t="s">
        <v>1622</v>
      </c>
      <c r="H2540" t="s">
        <v>1610</v>
      </c>
      <c r="J2540" t="s">
        <v>184</v>
      </c>
      <c r="K2540" t="s">
        <v>793</v>
      </c>
      <c r="L2540">
        <v>1580</v>
      </c>
      <c r="M2540">
        <v>2</v>
      </c>
      <c r="N2540" t="s">
        <v>1579</v>
      </c>
      <c r="O2540">
        <v>10975</v>
      </c>
      <c r="P2540">
        <f t="shared" si="195"/>
        <v>7</v>
      </c>
      <c r="Q2540" t="str">
        <f t="shared" si="196"/>
        <v>Morning</v>
      </c>
      <c r="R2540" t="str">
        <f t="shared" si="197"/>
        <v>DEL  →  HYD  →  MAA  →  COK</v>
      </c>
      <c r="S2540" t="str">
        <f t="shared" si="198"/>
        <v>May</v>
      </c>
      <c r="T2540" t="str">
        <f t="shared" si="199"/>
        <v>Business</v>
      </c>
    </row>
    <row r="2541" spans="1:20" x14ac:dyDescent="0.35">
      <c r="A2541" t="s">
        <v>12</v>
      </c>
      <c r="B2541" t="s">
        <v>47</v>
      </c>
      <c r="C2541" t="s">
        <v>68</v>
      </c>
      <c r="D2541" t="s">
        <v>72</v>
      </c>
      <c r="E2541" t="s">
        <v>1607</v>
      </c>
      <c r="F2541" t="s">
        <v>1627</v>
      </c>
      <c r="G2541" t="s">
        <v>1609</v>
      </c>
      <c r="H2541" t="s">
        <v>1610</v>
      </c>
      <c r="J2541" t="s">
        <v>216</v>
      </c>
      <c r="K2541" t="s">
        <v>664</v>
      </c>
      <c r="L2541">
        <v>1615</v>
      </c>
      <c r="M2541">
        <v>2</v>
      </c>
      <c r="N2541" t="s">
        <v>1580</v>
      </c>
      <c r="O2541">
        <v>13029</v>
      </c>
      <c r="P2541">
        <f t="shared" si="195"/>
        <v>9</v>
      </c>
      <c r="Q2541" t="str">
        <f t="shared" si="196"/>
        <v>Morning</v>
      </c>
      <c r="R2541" t="str">
        <f t="shared" si="197"/>
        <v>DEL  →  JAI  →  BOM  →  COK</v>
      </c>
      <c r="S2541" t="str">
        <f t="shared" si="198"/>
        <v>May</v>
      </c>
      <c r="T2541" t="str">
        <f t="shared" si="199"/>
        <v>Business</v>
      </c>
    </row>
    <row r="2542" spans="1:20" x14ac:dyDescent="0.35">
      <c r="A2542" t="s">
        <v>12</v>
      </c>
      <c r="B2542" t="s">
        <v>25</v>
      </c>
      <c r="C2542" t="s">
        <v>67</v>
      </c>
      <c r="D2542" t="s">
        <v>66</v>
      </c>
      <c r="E2542" t="s">
        <v>1603</v>
      </c>
      <c r="F2542" t="s">
        <v>1609</v>
      </c>
      <c r="G2542" t="s">
        <v>1606</v>
      </c>
      <c r="J2542" t="s">
        <v>217</v>
      </c>
      <c r="K2542" t="s">
        <v>544</v>
      </c>
      <c r="L2542">
        <v>1495</v>
      </c>
      <c r="M2542">
        <v>1</v>
      </c>
      <c r="N2542" t="s">
        <v>1580</v>
      </c>
      <c r="O2542">
        <v>9663</v>
      </c>
      <c r="P2542">
        <f t="shared" si="195"/>
        <v>8</v>
      </c>
      <c r="Q2542" t="str">
        <f t="shared" si="196"/>
        <v>Morning</v>
      </c>
      <c r="R2542" t="str">
        <f t="shared" si="197"/>
        <v>CCU  →  BOM  →  BLR</v>
      </c>
      <c r="S2542" t="str">
        <f t="shared" si="198"/>
        <v>May</v>
      </c>
      <c r="T2542" t="str">
        <f t="shared" si="199"/>
        <v>Premium Economy</v>
      </c>
    </row>
    <row r="2543" spans="1:20" x14ac:dyDescent="0.35">
      <c r="A2543" t="s">
        <v>12</v>
      </c>
      <c r="B2543" t="s">
        <v>30</v>
      </c>
      <c r="C2543" t="s">
        <v>70</v>
      </c>
      <c r="D2543" t="s">
        <v>73</v>
      </c>
      <c r="E2543" t="s">
        <v>1624</v>
      </c>
      <c r="F2543" t="s">
        <v>1625</v>
      </c>
      <c r="J2543" t="s">
        <v>273</v>
      </c>
      <c r="K2543" t="s">
        <v>236</v>
      </c>
      <c r="L2543">
        <v>90</v>
      </c>
      <c r="M2543">
        <v>0</v>
      </c>
      <c r="N2543" t="s">
        <v>1580</v>
      </c>
      <c r="O2543">
        <v>4050</v>
      </c>
      <c r="P2543">
        <f t="shared" si="195"/>
        <v>10</v>
      </c>
      <c r="Q2543" t="str">
        <f t="shared" si="196"/>
        <v>Morning</v>
      </c>
      <c r="R2543" t="str">
        <f t="shared" si="197"/>
        <v>BOM  →  HYD</v>
      </c>
      <c r="S2543" t="str">
        <f t="shared" si="198"/>
        <v>Jun</v>
      </c>
      <c r="T2543" t="str">
        <f t="shared" si="199"/>
        <v>Economy</v>
      </c>
    </row>
    <row r="2544" spans="1:20" x14ac:dyDescent="0.35">
      <c r="A2544" t="s">
        <v>12</v>
      </c>
      <c r="B2544" t="s">
        <v>49</v>
      </c>
      <c r="C2544" t="s">
        <v>68</v>
      </c>
      <c r="D2544" t="s">
        <v>72</v>
      </c>
      <c r="E2544" t="s">
        <v>1607</v>
      </c>
      <c r="F2544" t="s">
        <v>1609</v>
      </c>
      <c r="G2544" t="s">
        <v>1610</v>
      </c>
      <c r="J2544" t="s">
        <v>210</v>
      </c>
      <c r="K2544" t="s">
        <v>445</v>
      </c>
      <c r="L2544">
        <v>655</v>
      </c>
      <c r="M2544">
        <v>1</v>
      </c>
      <c r="N2544" t="s">
        <v>1579</v>
      </c>
      <c r="O2544">
        <v>14714</v>
      </c>
      <c r="P2544">
        <f t="shared" si="195"/>
        <v>17</v>
      </c>
      <c r="Q2544" t="str">
        <f t="shared" si="196"/>
        <v>Evening</v>
      </c>
      <c r="R2544" t="str">
        <f t="shared" si="197"/>
        <v>DEL  →  BOM  →  COK</v>
      </c>
      <c r="S2544" t="str">
        <f t="shared" si="198"/>
        <v>Jun</v>
      </c>
      <c r="T2544" t="str">
        <f t="shared" si="199"/>
        <v>Business</v>
      </c>
    </row>
    <row r="2545" spans="1:20" x14ac:dyDescent="0.35">
      <c r="A2545" t="s">
        <v>11</v>
      </c>
      <c r="B2545" t="s">
        <v>26</v>
      </c>
      <c r="C2545" t="s">
        <v>66</v>
      </c>
      <c r="D2545" t="s">
        <v>71</v>
      </c>
      <c r="E2545" t="s">
        <v>1601</v>
      </c>
      <c r="F2545" t="s">
        <v>1638</v>
      </c>
      <c r="G2545" t="s">
        <v>1623</v>
      </c>
      <c r="H2545" t="s">
        <v>1602</v>
      </c>
      <c r="J2545" t="s">
        <v>339</v>
      </c>
      <c r="K2545" t="s">
        <v>181</v>
      </c>
      <c r="L2545">
        <v>655</v>
      </c>
      <c r="M2545">
        <v>2</v>
      </c>
      <c r="N2545" t="s">
        <v>1579</v>
      </c>
      <c r="O2545">
        <v>11213</v>
      </c>
      <c r="P2545">
        <f t="shared" si="195"/>
        <v>10</v>
      </c>
      <c r="Q2545" t="str">
        <f t="shared" si="196"/>
        <v>Morning</v>
      </c>
      <c r="R2545" t="str">
        <f t="shared" si="197"/>
        <v>BLR  →  VGA  →  HYD  →  DEL</v>
      </c>
      <c r="S2545" t="str">
        <f t="shared" si="198"/>
        <v>Mar</v>
      </c>
      <c r="T2545" t="str">
        <f t="shared" si="199"/>
        <v>Business</v>
      </c>
    </row>
    <row r="2546" spans="1:20" x14ac:dyDescent="0.35">
      <c r="A2546" t="s">
        <v>12</v>
      </c>
      <c r="B2546" t="s">
        <v>62</v>
      </c>
      <c r="C2546" t="s">
        <v>66</v>
      </c>
      <c r="D2546" t="s">
        <v>68</v>
      </c>
      <c r="E2546" t="s">
        <v>1601</v>
      </c>
      <c r="F2546" t="s">
        <v>1602</v>
      </c>
      <c r="J2546" t="s">
        <v>240</v>
      </c>
      <c r="K2546" t="s">
        <v>174</v>
      </c>
      <c r="L2546">
        <v>165</v>
      </c>
      <c r="M2546">
        <v>0</v>
      </c>
      <c r="N2546" t="s">
        <v>1580</v>
      </c>
      <c r="O2546">
        <v>4544</v>
      </c>
      <c r="P2546">
        <f t="shared" si="195"/>
        <v>6</v>
      </c>
      <c r="Q2546" t="str">
        <f t="shared" si="196"/>
        <v>Morning</v>
      </c>
      <c r="R2546" t="str">
        <f t="shared" si="197"/>
        <v>BLR  →  DEL</v>
      </c>
      <c r="S2546" t="str">
        <f t="shared" si="198"/>
        <v>Apr</v>
      </c>
      <c r="T2546" t="str">
        <f t="shared" si="199"/>
        <v>Economy</v>
      </c>
    </row>
    <row r="2547" spans="1:20" x14ac:dyDescent="0.35">
      <c r="A2547" t="s">
        <v>13</v>
      </c>
      <c r="B2547" t="s">
        <v>43</v>
      </c>
      <c r="C2547" t="s">
        <v>67</v>
      </c>
      <c r="D2547" t="s">
        <v>66</v>
      </c>
      <c r="E2547" t="s">
        <v>1603</v>
      </c>
      <c r="F2547" t="s">
        <v>1606</v>
      </c>
      <c r="J2547" t="s">
        <v>163</v>
      </c>
      <c r="K2547" t="s">
        <v>167</v>
      </c>
      <c r="L2547">
        <v>145</v>
      </c>
      <c r="M2547">
        <v>0</v>
      </c>
      <c r="N2547" t="s">
        <v>1579</v>
      </c>
      <c r="O2547">
        <v>3873</v>
      </c>
      <c r="P2547">
        <f t="shared" si="195"/>
        <v>9</v>
      </c>
      <c r="Q2547" t="str">
        <f t="shared" si="196"/>
        <v>Morning</v>
      </c>
      <c r="R2547" t="str">
        <f t="shared" si="197"/>
        <v>CCU  →  BLR</v>
      </c>
      <c r="S2547" t="str">
        <f t="shared" si="198"/>
        <v>Jun</v>
      </c>
      <c r="T2547" t="str">
        <f t="shared" si="199"/>
        <v>Economy</v>
      </c>
    </row>
    <row r="2548" spans="1:20" x14ac:dyDescent="0.35">
      <c r="A2548" t="s">
        <v>14</v>
      </c>
      <c r="B2548" t="s">
        <v>62</v>
      </c>
      <c r="C2548" t="s">
        <v>68</v>
      </c>
      <c r="D2548" t="s">
        <v>72</v>
      </c>
      <c r="E2548" t="s">
        <v>1607</v>
      </c>
      <c r="F2548" t="s">
        <v>1609</v>
      </c>
      <c r="G2548" t="s">
        <v>1610</v>
      </c>
      <c r="J2548" t="s">
        <v>251</v>
      </c>
      <c r="K2548" t="s">
        <v>307</v>
      </c>
      <c r="L2548">
        <v>480</v>
      </c>
      <c r="M2548">
        <v>1</v>
      </c>
      <c r="N2548" t="s">
        <v>1579</v>
      </c>
      <c r="O2548">
        <v>12537</v>
      </c>
      <c r="P2548">
        <f t="shared" si="195"/>
        <v>13</v>
      </c>
      <c r="Q2548" t="str">
        <f t="shared" si="196"/>
        <v>Afternoon</v>
      </c>
      <c r="R2548" t="str">
        <f t="shared" si="197"/>
        <v>DEL  →  BOM  →  COK</v>
      </c>
      <c r="S2548" t="str">
        <f t="shared" si="198"/>
        <v>Apr</v>
      </c>
      <c r="T2548" t="str">
        <f t="shared" si="199"/>
        <v>Business</v>
      </c>
    </row>
    <row r="2549" spans="1:20" x14ac:dyDescent="0.35">
      <c r="A2549" t="s">
        <v>12</v>
      </c>
      <c r="B2549" t="s">
        <v>40</v>
      </c>
      <c r="C2549" t="s">
        <v>67</v>
      </c>
      <c r="D2549" t="s">
        <v>66</v>
      </c>
      <c r="E2549" t="s">
        <v>1603</v>
      </c>
      <c r="F2549" t="s">
        <v>1621</v>
      </c>
      <c r="G2549" t="s">
        <v>1606</v>
      </c>
      <c r="J2549" t="s">
        <v>197</v>
      </c>
      <c r="K2549" t="s">
        <v>239</v>
      </c>
      <c r="L2549">
        <v>575</v>
      </c>
      <c r="M2549">
        <v>1</v>
      </c>
      <c r="N2549" t="s">
        <v>1579</v>
      </c>
      <c r="O2549">
        <v>13067</v>
      </c>
      <c r="P2549">
        <f t="shared" si="195"/>
        <v>9</v>
      </c>
      <c r="Q2549" t="str">
        <f t="shared" si="196"/>
        <v>Morning</v>
      </c>
      <c r="R2549" t="str">
        <f t="shared" si="197"/>
        <v>CCU  →  DEL  →  BLR</v>
      </c>
      <c r="S2549" t="str">
        <f t="shared" si="198"/>
        <v>May</v>
      </c>
      <c r="T2549" t="str">
        <f t="shared" si="199"/>
        <v>Business</v>
      </c>
    </row>
    <row r="2550" spans="1:20" x14ac:dyDescent="0.35">
      <c r="A2550" t="s">
        <v>12</v>
      </c>
      <c r="B2550" t="s">
        <v>32</v>
      </c>
      <c r="C2550" t="s">
        <v>68</v>
      </c>
      <c r="D2550" t="s">
        <v>72</v>
      </c>
      <c r="E2550" t="s">
        <v>1607</v>
      </c>
      <c r="F2550" t="s">
        <v>1615</v>
      </c>
      <c r="G2550" t="s">
        <v>1609</v>
      </c>
      <c r="H2550" t="s">
        <v>1610</v>
      </c>
      <c r="J2550" t="s">
        <v>195</v>
      </c>
      <c r="K2550" t="s">
        <v>584</v>
      </c>
      <c r="L2550">
        <v>1760</v>
      </c>
      <c r="M2550">
        <v>2</v>
      </c>
      <c r="N2550" t="s">
        <v>1579</v>
      </c>
      <c r="O2550">
        <v>16704</v>
      </c>
      <c r="P2550">
        <f t="shared" si="195"/>
        <v>23</v>
      </c>
      <c r="Q2550" t="str">
        <f t="shared" si="196"/>
        <v>Night</v>
      </c>
      <c r="R2550" t="str">
        <f t="shared" si="197"/>
        <v>DEL  →  AMD  →  BOM  →  COK</v>
      </c>
      <c r="S2550" t="str">
        <f t="shared" si="198"/>
        <v>May</v>
      </c>
      <c r="T2550" t="str">
        <f t="shared" si="199"/>
        <v>Business</v>
      </c>
    </row>
    <row r="2551" spans="1:20" x14ac:dyDescent="0.35">
      <c r="A2551" t="s">
        <v>11</v>
      </c>
      <c r="B2551" t="s">
        <v>50</v>
      </c>
      <c r="C2551" t="s">
        <v>66</v>
      </c>
      <c r="D2551" t="s">
        <v>71</v>
      </c>
      <c r="E2551" t="s">
        <v>1601</v>
      </c>
      <c r="F2551" t="s">
        <v>1609</v>
      </c>
      <c r="G2551" t="s">
        <v>1602</v>
      </c>
      <c r="J2551" t="s">
        <v>190</v>
      </c>
      <c r="K2551" t="s">
        <v>359</v>
      </c>
      <c r="L2551">
        <v>330</v>
      </c>
      <c r="M2551">
        <v>1</v>
      </c>
      <c r="N2551" t="s">
        <v>1579</v>
      </c>
      <c r="O2551">
        <v>8714</v>
      </c>
      <c r="P2551">
        <f t="shared" si="195"/>
        <v>6</v>
      </c>
      <c r="Q2551" t="str">
        <f t="shared" si="196"/>
        <v>Morning</v>
      </c>
      <c r="R2551" t="str">
        <f t="shared" si="197"/>
        <v>BLR  →  BOM  →  DEL</v>
      </c>
      <c r="S2551" t="str">
        <f t="shared" si="198"/>
        <v>Mar</v>
      </c>
      <c r="T2551" t="str">
        <f t="shared" si="199"/>
        <v>Premium Economy</v>
      </c>
    </row>
    <row r="2552" spans="1:20" x14ac:dyDescent="0.35">
      <c r="A2552" t="s">
        <v>12</v>
      </c>
      <c r="B2552" t="s">
        <v>49</v>
      </c>
      <c r="C2552" t="s">
        <v>68</v>
      </c>
      <c r="D2552" t="s">
        <v>72</v>
      </c>
      <c r="E2552" t="s">
        <v>1607</v>
      </c>
      <c r="F2552" t="s">
        <v>1611</v>
      </c>
      <c r="G2552" t="s">
        <v>1609</v>
      </c>
      <c r="H2552" t="s">
        <v>1610</v>
      </c>
      <c r="J2552" t="s">
        <v>186</v>
      </c>
      <c r="K2552" t="s">
        <v>533</v>
      </c>
      <c r="L2552">
        <v>1320</v>
      </c>
      <c r="M2552">
        <v>2</v>
      </c>
      <c r="N2552" t="s">
        <v>1579</v>
      </c>
      <c r="O2552">
        <v>13376</v>
      </c>
      <c r="P2552">
        <f t="shared" si="195"/>
        <v>14</v>
      </c>
      <c r="Q2552" t="str">
        <f t="shared" si="196"/>
        <v>Afternoon</v>
      </c>
      <c r="R2552" t="str">
        <f t="shared" si="197"/>
        <v>DEL  →  NAG  →  BOM  →  COK</v>
      </c>
      <c r="S2552" t="str">
        <f t="shared" si="198"/>
        <v>Jun</v>
      </c>
      <c r="T2552" t="str">
        <f t="shared" si="199"/>
        <v>Business</v>
      </c>
    </row>
    <row r="2553" spans="1:20" x14ac:dyDescent="0.35">
      <c r="A2553" t="s">
        <v>13</v>
      </c>
      <c r="B2553" t="s">
        <v>46</v>
      </c>
      <c r="C2553" t="s">
        <v>69</v>
      </c>
      <c r="D2553" t="s">
        <v>67</v>
      </c>
      <c r="E2553" t="s">
        <v>1613</v>
      </c>
      <c r="F2553" t="s">
        <v>1614</v>
      </c>
      <c r="J2553" t="s">
        <v>211</v>
      </c>
      <c r="K2553" t="s">
        <v>187</v>
      </c>
      <c r="L2553">
        <v>135</v>
      </c>
      <c r="M2553">
        <v>0</v>
      </c>
      <c r="N2553" t="s">
        <v>1579</v>
      </c>
      <c r="O2553">
        <v>3597</v>
      </c>
      <c r="P2553">
        <f t="shared" si="195"/>
        <v>8</v>
      </c>
      <c r="Q2553" t="str">
        <f t="shared" si="196"/>
        <v>Morning</v>
      </c>
      <c r="R2553" t="str">
        <f t="shared" si="197"/>
        <v>MAA  →  CCU</v>
      </c>
      <c r="S2553" t="str">
        <f t="shared" si="198"/>
        <v>Jun</v>
      </c>
      <c r="T2553" t="str">
        <f t="shared" si="199"/>
        <v>Economy</v>
      </c>
    </row>
    <row r="2554" spans="1:20" x14ac:dyDescent="0.35">
      <c r="A2554" t="s">
        <v>14</v>
      </c>
      <c r="B2554" t="s">
        <v>45</v>
      </c>
      <c r="C2554" t="s">
        <v>68</v>
      </c>
      <c r="D2554" t="s">
        <v>72</v>
      </c>
      <c r="E2554" t="s">
        <v>1607</v>
      </c>
      <c r="F2554" t="s">
        <v>1609</v>
      </c>
      <c r="G2554" t="s">
        <v>1610</v>
      </c>
      <c r="J2554" t="s">
        <v>246</v>
      </c>
      <c r="K2554" t="s">
        <v>743</v>
      </c>
      <c r="L2554">
        <v>760</v>
      </c>
      <c r="M2554">
        <v>1</v>
      </c>
      <c r="N2554" t="s">
        <v>1579</v>
      </c>
      <c r="O2554">
        <v>7670</v>
      </c>
      <c r="P2554">
        <f t="shared" si="195"/>
        <v>12</v>
      </c>
      <c r="Q2554" t="str">
        <f t="shared" si="196"/>
        <v>Afternoon</v>
      </c>
      <c r="R2554" t="str">
        <f t="shared" si="197"/>
        <v>DEL  →  BOM  →  COK</v>
      </c>
      <c r="S2554" t="str">
        <f t="shared" si="198"/>
        <v>May</v>
      </c>
      <c r="T2554" t="str">
        <f t="shared" si="199"/>
        <v>Premium Economy</v>
      </c>
    </row>
    <row r="2555" spans="1:20" x14ac:dyDescent="0.35">
      <c r="A2555" t="s">
        <v>11</v>
      </c>
      <c r="B2555" t="s">
        <v>22</v>
      </c>
      <c r="C2555" t="s">
        <v>67</v>
      </c>
      <c r="D2555" t="s">
        <v>66</v>
      </c>
      <c r="E2555" t="s">
        <v>1603</v>
      </c>
      <c r="F2555" t="s">
        <v>1620</v>
      </c>
      <c r="G2555" t="s">
        <v>1621</v>
      </c>
      <c r="H2555" t="s">
        <v>1606</v>
      </c>
      <c r="J2555" t="s">
        <v>185</v>
      </c>
      <c r="K2555" t="s">
        <v>607</v>
      </c>
      <c r="L2555">
        <v>2245</v>
      </c>
      <c r="M2555">
        <v>2</v>
      </c>
      <c r="N2555" t="s">
        <v>1579</v>
      </c>
      <c r="O2555">
        <v>14410</v>
      </c>
      <c r="P2555">
        <f t="shared" si="195"/>
        <v>9</v>
      </c>
      <c r="Q2555" t="str">
        <f t="shared" si="196"/>
        <v>Morning</v>
      </c>
      <c r="R2555" t="str">
        <f t="shared" si="197"/>
        <v>CCU  →  GAU  →  DEL  →  BLR</v>
      </c>
      <c r="S2555" t="str">
        <f t="shared" si="198"/>
        <v>Mar</v>
      </c>
      <c r="T2555" t="str">
        <f t="shared" si="199"/>
        <v>Business</v>
      </c>
    </row>
    <row r="2556" spans="1:20" x14ac:dyDescent="0.35">
      <c r="A2556" t="s">
        <v>11</v>
      </c>
      <c r="B2556" t="s">
        <v>41</v>
      </c>
      <c r="C2556" t="s">
        <v>68</v>
      </c>
      <c r="D2556" t="s">
        <v>72</v>
      </c>
      <c r="E2556" t="s">
        <v>1607</v>
      </c>
      <c r="F2556" t="s">
        <v>1622</v>
      </c>
      <c r="G2556" t="s">
        <v>1610</v>
      </c>
      <c r="J2556" t="s">
        <v>168</v>
      </c>
      <c r="K2556" t="s">
        <v>818</v>
      </c>
      <c r="L2556">
        <v>1420</v>
      </c>
      <c r="M2556">
        <v>1</v>
      </c>
      <c r="N2556" t="s">
        <v>1579</v>
      </c>
      <c r="O2556">
        <v>7480</v>
      </c>
      <c r="P2556">
        <f t="shared" si="195"/>
        <v>9</v>
      </c>
      <c r="Q2556" t="str">
        <f t="shared" si="196"/>
        <v>Morning</v>
      </c>
      <c r="R2556" t="str">
        <f t="shared" si="197"/>
        <v>DEL  →  MAA  →  COK</v>
      </c>
      <c r="S2556" t="str">
        <f t="shared" si="198"/>
        <v>May</v>
      </c>
      <c r="T2556" t="str">
        <f t="shared" si="199"/>
        <v>Premium Economy</v>
      </c>
    </row>
    <row r="2557" spans="1:20" x14ac:dyDescent="0.35">
      <c r="A2557" t="s">
        <v>12</v>
      </c>
      <c r="B2557" t="s">
        <v>32</v>
      </c>
      <c r="C2557" t="s">
        <v>67</v>
      </c>
      <c r="D2557" t="s">
        <v>66</v>
      </c>
      <c r="E2557" t="s">
        <v>1603</v>
      </c>
      <c r="F2557" t="s">
        <v>1609</v>
      </c>
      <c r="G2557" t="s">
        <v>1606</v>
      </c>
      <c r="J2557" t="s">
        <v>225</v>
      </c>
      <c r="K2557" t="s">
        <v>573</v>
      </c>
      <c r="L2557">
        <v>1335</v>
      </c>
      <c r="M2557">
        <v>1</v>
      </c>
      <c r="N2557" t="s">
        <v>1579</v>
      </c>
      <c r="O2557">
        <v>13584</v>
      </c>
      <c r="P2557">
        <f t="shared" si="195"/>
        <v>20</v>
      </c>
      <c r="Q2557" t="str">
        <f t="shared" si="196"/>
        <v>Evening</v>
      </c>
      <c r="R2557" t="str">
        <f t="shared" si="197"/>
        <v>CCU  →  BOM  →  BLR</v>
      </c>
      <c r="S2557" t="str">
        <f t="shared" si="198"/>
        <v>May</v>
      </c>
      <c r="T2557" t="str">
        <f t="shared" si="199"/>
        <v>Business</v>
      </c>
    </row>
    <row r="2558" spans="1:20" x14ac:dyDescent="0.35">
      <c r="A2558" t="s">
        <v>12</v>
      </c>
      <c r="B2558" t="s">
        <v>26</v>
      </c>
      <c r="C2558" t="s">
        <v>66</v>
      </c>
      <c r="D2558" t="s">
        <v>71</v>
      </c>
      <c r="E2558" t="s">
        <v>1601</v>
      </c>
      <c r="F2558" t="s">
        <v>1609</v>
      </c>
      <c r="G2558" t="s">
        <v>1602</v>
      </c>
      <c r="J2558" t="s">
        <v>221</v>
      </c>
      <c r="K2558" t="s">
        <v>931</v>
      </c>
      <c r="L2558">
        <v>1050</v>
      </c>
      <c r="M2558">
        <v>1</v>
      </c>
      <c r="N2558" t="s">
        <v>1584</v>
      </c>
      <c r="O2558">
        <v>25735</v>
      </c>
      <c r="P2558">
        <f t="shared" si="195"/>
        <v>16</v>
      </c>
      <c r="Q2558" t="str">
        <f t="shared" si="196"/>
        <v>Afternoon</v>
      </c>
      <c r="R2558" t="str">
        <f t="shared" si="197"/>
        <v>BLR  →  BOM  →  DEL</v>
      </c>
      <c r="S2558" t="str">
        <f t="shared" si="198"/>
        <v>Mar</v>
      </c>
      <c r="T2558" t="str">
        <f t="shared" si="199"/>
        <v>Business</v>
      </c>
    </row>
    <row r="2559" spans="1:20" x14ac:dyDescent="0.35">
      <c r="A2559" t="s">
        <v>12</v>
      </c>
      <c r="B2559" t="s">
        <v>56</v>
      </c>
      <c r="C2559" t="s">
        <v>66</v>
      </c>
      <c r="D2559" t="s">
        <v>68</v>
      </c>
      <c r="E2559" t="s">
        <v>1601</v>
      </c>
      <c r="F2559" t="s">
        <v>1602</v>
      </c>
      <c r="J2559" t="s">
        <v>274</v>
      </c>
      <c r="K2559" t="s">
        <v>222</v>
      </c>
      <c r="L2559">
        <v>180</v>
      </c>
      <c r="M2559">
        <v>0</v>
      </c>
      <c r="N2559" t="s">
        <v>1580</v>
      </c>
      <c r="O2559">
        <v>4544</v>
      </c>
      <c r="P2559">
        <f t="shared" si="195"/>
        <v>17</v>
      </c>
      <c r="Q2559" t="str">
        <f t="shared" si="196"/>
        <v>Evening</v>
      </c>
      <c r="R2559" t="str">
        <f t="shared" si="197"/>
        <v>BLR  →  DEL</v>
      </c>
      <c r="S2559" t="str">
        <f t="shared" si="198"/>
        <v>Apr</v>
      </c>
      <c r="T2559" t="str">
        <f t="shared" si="199"/>
        <v>Economy</v>
      </c>
    </row>
    <row r="2560" spans="1:20" x14ac:dyDescent="0.35">
      <c r="A2560" t="s">
        <v>14</v>
      </c>
      <c r="B2560" t="s">
        <v>47</v>
      </c>
      <c r="C2560" t="s">
        <v>68</v>
      </c>
      <c r="D2560" t="s">
        <v>72</v>
      </c>
      <c r="E2560" t="s">
        <v>1607</v>
      </c>
      <c r="F2560" t="s">
        <v>1609</v>
      </c>
      <c r="G2560" t="s">
        <v>1610</v>
      </c>
      <c r="J2560" t="s">
        <v>330</v>
      </c>
      <c r="K2560" t="s">
        <v>252</v>
      </c>
      <c r="L2560">
        <v>600</v>
      </c>
      <c r="M2560">
        <v>1</v>
      </c>
      <c r="N2560" t="s">
        <v>1579</v>
      </c>
      <c r="O2560">
        <v>8099</v>
      </c>
      <c r="P2560">
        <f t="shared" si="195"/>
        <v>9</v>
      </c>
      <c r="Q2560" t="str">
        <f t="shared" si="196"/>
        <v>Morning</v>
      </c>
      <c r="R2560" t="str">
        <f t="shared" si="197"/>
        <v>DEL  →  BOM  →  COK</v>
      </c>
      <c r="S2560" t="str">
        <f t="shared" si="198"/>
        <v>May</v>
      </c>
      <c r="T2560" t="str">
        <f t="shared" si="199"/>
        <v>Premium Economy</v>
      </c>
    </row>
    <row r="2561" spans="1:20" x14ac:dyDescent="0.35">
      <c r="A2561" t="s">
        <v>12</v>
      </c>
      <c r="B2561" t="s">
        <v>41</v>
      </c>
      <c r="C2561" t="s">
        <v>67</v>
      </c>
      <c r="D2561" t="s">
        <v>66</v>
      </c>
      <c r="E2561" t="s">
        <v>1603</v>
      </c>
      <c r="F2561" t="s">
        <v>1609</v>
      </c>
      <c r="G2561" t="s">
        <v>1606</v>
      </c>
      <c r="J2561" t="s">
        <v>248</v>
      </c>
      <c r="K2561" t="s">
        <v>554</v>
      </c>
      <c r="L2561">
        <v>730</v>
      </c>
      <c r="M2561">
        <v>1</v>
      </c>
      <c r="N2561" t="s">
        <v>1580</v>
      </c>
      <c r="O2561">
        <v>10844</v>
      </c>
      <c r="P2561">
        <f t="shared" si="195"/>
        <v>16</v>
      </c>
      <c r="Q2561" t="str">
        <f t="shared" si="196"/>
        <v>Afternoon</v>
      </c>
      <c r="R2561" t="str">
        <f t="shared" si="197"/>
        <v>CCU  →  BOM  →  BLR</v>
      </c>
      <c r="S2561" t="str">
        <f t="shared" si="198"/>
        <v>May</v>
      </c>
      <c r="T2561" t="str">
        <f t="shared" si="199"/>
        <v>Business</v>
      </c>
    </row>
    <row r="2562" spans="1:20" x14ac:dyDescent="0.35">
      <c r="A2562" t="s">
        <v>12</v>
      </c>
      <c r="B2562" t="s">
        <v>38</v>
      </c>
      <c r="C2562" t="s">
        <v>68</v>
      </c>
      <c r="D2562" t="s">
        <v>72</v>
      </c>
      <c r="E2562" t="s">
        <v>1607</v>
      </c>
      <c r="F2562" t="s">
        <v>1609</v>
      </c>
      <c r="G2562" t="s">
        <v>1610</v>
      </c>
      <c r="J2562" t="s">
        <v>252</v>
      </c>
      <c r="K2562" t="s">
        <v>542</v>
      </c>
      <c r="L2562">
        <v>550</v>
      </c>
      <c r="M2562">
        <v>1</v>
      </c>
      <c r="N2562" t="s">
        <v>1579</v>
      </c>
      <c r="O2562">
        <v>12557</v>
      </c>
      <c r="P2562">
        <f t="shared" si="195"/>
        <v>19</v>
      </c>
      <c r="Q2562" t="str">
        <f t="shared" si="196"/>
        <v>Evening</v>
      </c>
      <c r="R2562" t="str">
        <f t="shared" si="197"/>
        <v>DEL  →  BOM  →  COK</v>
      </c>
      <c r="S2562" t="str">
        <f t="shared" si="198"/>
        <v>Mar</v>
      </c>
      <c r="T2562" t="str">
        <f t="shared" si="199"/>
        <v>Business</v>
      </c>
    </row>
    <row r="2563" spans="1:20" x14ac:dyDescent="0.35">
      <c r="A2563" t="s">
        <v>12</v>
      </c>
      <c r="B2563" t="s">
        <v>32</v>
      </c>
      <c r="C2563" t="s">
        <v>68</v>
      </c>
      <c r="D2563" t="s">
        <v>72</v>
      </c>
      <c r="E2563" t="s">
        <v>1607</v>
      </c>
      <c r="F2563" t="s">
        <v>1610</v>
      </c>
      <c r="J2563" t="s">
        <v>196</v>
      </c>
      <c r="K2563" t="s">
        <v>189</v>
      </c>
      <c r="L2563">
        <v>195</v>
      </c>
      <c r="M2563">
        <v>0</v>
      </c>
      <c r="N2563" t="s">
        <v>1579</v>
      </c>
      <c r="O2563">
        <v>9564</v>
      </c>
      <c r="P2563">
        <f t="shared" ref="P2563:P2626" si="200">HOUR(TEXT(J2563,"HH:MM"))</f>
        <v>11</v>
      </c>
      <c r="Q2563" t="str">
        <f t="shared" ref="Q2563:Q2626" si="201">IF(P2563&gt;=5, IF(P2563&lt;12, "Morning", IF(P2563&lt;17, "Afternoon", IF(P2563&lt;21, "Evening", "Night"))), "Night")</f>
        <v>Morning</v>
      </c>
      <c r="R2563" t="str">
        <f t="shared" ref="R2563:R2626" si="202">_xlfn.TEXTJOIN(" → ", TRUE, E2563:I2563)</f>
        <v>DEL  →  COK</v>
      </c>
      <c r="S2563" t="str">
        <f t="shared" ref="S2563:S2626" si="203">TEXT(B2563, "mmm")</f>
        <v>May</v>
      </c>
      <c r="T2563" t="str">
        <f t="shared" ref="T2563:T2626" si="204">_xlfn.IFS(
  O2563 &lt; 5000, "Economy",
  O2563 &lt;= 10000, "Premium Economy",
  O2563 &gt; 10000, "Business"
)</f>
        <v>Premium Economy</v>
      </c>
    </row>
    <row r="2564" spans="1:20" x14ac:dyDescent="0.35">
      <c r="A2564" t="s">
        <v>12</v>
      </c>
      <c r="B2564" t="s">
        <v>28</v>
      </c>
      <c r="C2564" t="s">
        <v>66</v>
      </c>
      <c r="D2564" t="s">
        <v>71</v>
      </c>
      <c r="E2564" t="s">
        <v>1601</v>
      </c>
      <c r="F2564" t="s">
        <v>1609</v>
      </c>
      <c r="G2564" t="s">
        <v>1602</v>
      </c>
      <c r="J2564" t="s">
        <v>181</v>
      </c>
      <c r="K2564" t="s">
        <v>807</v>
      </c>
      <c r="L2564">
        <v>725</v>
      </c>
      <c r="M2564">
        <v>1</v>
      </c>
      <c r="N2564" t="s">
        <v>1579</v>
      </c>
      <c r="O2564">
        <v>13817</v>
      </c>
      <c r="P2564">
        <f t="shared" si="200"/>
        <v>21</v>
      </c>
      <c r="Q2564" t="str">
        <f t="shared" si="201"/>
        <v>Night</v>
      </c>
      <c r="R2564" t="str">
        <f t="shared" si="202"/>
        <v>BLR  →  BOM  →  DEL</v>
      </c>
      <c r="S2564" t="str">
        <f t="shared" si="203"/>
        <v>Mar</v>
      </c>
      <c r="T2564" t="str">
        <f t="shared" si="204"/>
        <v>Business</v>
      </c>
    </row>
    <row r="2565" spans="1:20" x14ac:dyDescent="0.35">
      <c r="A2565" t="s">
        <v>12</v>
      </c>
      <c r="B2565" t="s">
        <v>45</v>
      </c>
      <c r="C2565" t="s">
        <v>67</v>
      </c>
      <c r="D2565" t="s">
        <v>66</v>
      </c>
      <c r="E2565" t="s">
        <v>1603</v>
      </c>
      <c r="F2565" t="s">
        <v>1621</v>
      </c>
      <c r="G2565" t="s">
        <v>1606</v>
      </c>
      <c r="J2565" t="s">
        <v>197</v>
      </c>
      <c r="K2565" t="s">
        <v>239</v>
      </c>
      <c r="L2565">
        <v>575</v>
      </c>
      <c r="M2565">
        <v>1</v>
      </c>
      <c r="N2565" t="s">
        <v>1580</v>
      </c>
      <c r="O2565">
        <v>12384</v>
      </c>
      <c r="P2565">
        <f t="shared" si="200"/>
        <v>9</v>
      </c>
      <c r="Q2565" t="str">
        <f t="shared" si="201"/>
        <v>Morning</v>
      </c>
      <c r="R2565" t="str">
        <f t="shared" si="202"/>
        <v>CCU  →  DEL  →  BLR</v>
      </c>
      <c r="S2565" t="str">
        <f t="shared" si="203"/>
        <v>May</v>
      </c>
      <c r="T2565" t="str">
        <f t="shared" si="204"/>
        <v>Business</v>
      </c>
    </row>
    <row r="2566" spans="1:20" x14ac:dyDescent="0.35">
      <c r="A2566" t="s">
        <v>14</v>
      </c>
      <c r="B2566" t="s">
        <v>47</v>
      </c>
      <c r="C2566" t="s">
        <v>68</v>
      </c>
      <c r="D2566" t="s">
        <v>72</v>
      </c>
      <c r="E2566" t="s">
        <v>1607</v>
      </c>
      <c r="F2566" t="s">
        <v>1609</v>
      </c>
      <c r="G2566" t="s">
        <v>1610</v>
      </c>
      <c r="J2566" t="s">
        <v>277</v>
      </c>
      <c r="K2566" t="s">
        <v>252</v>
      </c>
      <c r="L2566">
        <v>860</v>
      </c>
      <c r="M2566">
        <v>1</v>
      </c>
      <c r="N2566" t="s">
        <v>1579</v>
      </c>
      <c r="O2566">
        <v>7575</v>
      </c>
      <c r="P2566">
        <f t="shared" si="200"/>
        <v>4</v>
      </c>
      <c r="Q2566" t="str">
        <f t="shared" si="201"/>
        <v>Night</v>
      </c>
      <c r="R2566" t="str">
        <f t="shared" si="202"/>
        <v>DEL  →  BOM  →  COK</v>
      </c>
      <c r="S2566" t="str">
        <f t="shared" si="203"/>
        <v>May</v>
      </c>
      <c r="T2566" t="str">
        <f t="shared" si="204"/>
        <v>Premium Economy</v>
      </c>
    </row>
    <row r="2567" spans="1:20" x14ac:dyDescent="0.35">
      <c r="A2567" t="s">
        <v>11</v>
      </c>
      <c r="B2567" t="s">
        <v>40</v>
      </c>
      <c r="C2567" t="s">
        <v>67</v>
      </c>
      <c r="D2567" t="s">
        <v>66</v>
      </c>
      <c r="E2567" t="s">
        <v>1603</v>
      </c>
      <c r="F2567" t="s">
        <v>1620</v>
      </c>
      <c r="G2567" t="s">
        <v>1621</v>
      </c>
      <c r="H2567" t="s">
        <v>1606</v>
      </c>
      <c r="J2567" t="s">
        <v>309</v>
      </c>
      <c r="K2567" t="s">
        <v>436</v>
      </c>
      <c r="L2567">
        <v>1155</v>
      </c>
      <c r="M2567">
        <v>2</v>
      </c>
      <c r="N2567" t="s">
        <v>1579</v>
      </c>
      <c r="O2567">
        <v>14120</v>
      </c>
      <c r="P2567">
        <f t="shared" si="200"/>
        <v>16</v>
      </c>
      <c r="Q2567" t="str">
        <f t="shared" si="201"/>
        <v>Afternoon</v>
      </c>
      <c r="R2567" t="str">
        <f t="shared" si="202"/>
        <v>CCU  →  GAU  →  DEL  →  BLR</v>
      </c>
      <c r="S2567" t="str">
        <f t="shared" si="203"/>
        <v>May</v>
      </c>
      <c r="T2567" t="str">
        <f t="shared" si="204"/>
        <v>Business</v>
      </c>
    </row>
    <row r="2568" spans="1:20" x14ac:dyDescent="0.35">
      <c r="A2568" t="s">
        <v>14</v>
      </c>
      <c r="B2568" t="s">
        <v>52</v>
      </c>
      <c r="C2568" t="s">
        <v>68</v>
      </c>
      <c r="D2568" t="s">
        <v>72</v>
      </c>
      <c r="E2568" t="s">
        <v>1607</v>
      </c>
      <c r="F2568" t="s">
        <v>1623</v>
      </c>
      <c r="G2568" t="s">
        <v>1610</v>
      </c>
      <c r="J2568" t="s">
        <v>184</v>
      </c>
      <c r="K2568" t="s">
        <v>158</v>
      </c>
      <c r="L2568">
        <v>915</v>
      </c>
      <c r="M2568">
        <v>1</v>
      </c>
      <c r="N2568" t="s">
        <v>1579</v>
      </c>
      <c r="O2568">
        <v>6916</v>
      </c>
      <c r="P2568">
        <f t="shared" si="200"/>
        <v>7</v>
      </c>
      <c r="Q2568" t="str">
        <f t="shared" si="201"/>
        <v>Morning</v>
      </c>
      <c r="R2568" t="str">
        <f t="shared" si="202"/>
        <v>DEL  →  HYD  →  COK</v>
      </c>
      <c r="S2568" t="str">
        <f t="shared" si="203"/>
        <v>Mar</v>
      </c>
      <c r="T2568" t="str">
        <f t="shared" si="204"/>
        <v>Premium Economy</v>
      </c>
    </row>
    <row r="2569" spans="1:20" x14ac:dyDescent="0.35">
      <c r="A2569" t="s">
        <v>14</v>
      </c>
      <c r="B2569" t="s">
        <v>29</v>
      </c>
      <c r="C2569" t="s">
        <v>68</v>
      </c>
      <c r="D2569" t="s">
        <v>72</v>
      </c>
      <c r="E2569" t="s">
        <v>1607</v>
      </c>
      <c r="F2569" t="s">
        <v>1623</v>
      </c>
      <c r="G2569" t="s">
        <v>1610</v>
      </c>
      <c r="J2569" t="s">
        <v>269</v>
      </c>
      <c r="K2569" t="s">
        <v>417</v>
      </c>
      <c r="L2569">
        <v>920</v>
      </c>
      <c r="M2569">
        <v>1</v>
      </c>
      <c r="N2569" t="s">
        <v>1579</v>
      </c>
      <c r="O2569">
        <v>7878</v>
      </c>
      <c r="P2569">
        <f t="shared" si="200"/>
        <v>7</v>
      </c>
      <c r="Q2569" t="str">
        <f t="shared" si="201"/>
        <v>Morning</v>
      </c>
      <c r="R2569" t="str">
        <f t="shared" si="202"/>
        <v>DEL  →  HYD  →  COK</v>
      </c>
      <c r="S2569" t="str">
        <f t="shared" si="203"/>
        <v>May</v>
      </c>
      <c r="T2569" t="str">
        <f t="shared" si="204"/>
        <v>Premium Economy</v>
      </c>
    </row>
    <row r="2570" spans="1:20" x14ac:dyDescent="0.35">
      <c r="A2570" t="s">
        <v>12</v>
      </c>
      <c r="B2570" t="s">
        <v>60</v>
      </c>
      <c r="C2570" t="s">
        <v>66</v>
      </c>
      <c r="D2570" t="s">
        <v>71</v>
      </c>
      <c r="E2570" t="s">
        <v>1601</v>
      </c>
      <c r="F2570" t="s">
        <v>1609</v>
      </c>
      <c r="G2570" t="s">
        <v>1602</v>
      </c>
      <c r="J2570" t="s">
        <v>292</v>
      </c>
      <c r="K2570" t="s">
        <v>932</v>
      </c>
      <c r="L2570">
        <v>1290</v>
      </c>
      <c r="M2570">
        <v>1</v>
      </c>
      <c r="N2570" t="s">
        <v>1580</v>
      </c>
      <c r="O2570">
        <v>11087</v>
      </c>
      <c r="P2570">
        <f t="shared" si="200"/>
        <v>22</v>
      </c>
      <c r="Q2570" t="str">
        <f t="shared" si="201"/>
        <v>Night</v>
      </c>
      <c r="R2570" t="str">
        <f t="shared" si="202"/>
        <v>BLR  →  BOM  →  DEL</v>
      </c>
      <c r="S2570" t="str">
        <f t="shared" si="203"/>
        <v>Mar</v>
      </c>
      <c r="T2570" t="str">
        <f t="shared" si="204"/>
        <v>Business</v>
      </c>
    </row>
    <row r="2571" spans="1:20" x14ac:dyDescent="0.35">
      <c r="A2571" t="s">
        <v>10</v>
      </c>
      <c r="B2571" t="s">
        <v>65</v>
      </c>
      <c r="C2571" t="s">
        <v>67</v>
      </c>
      <c r="D2571" t="s">
        <v>66</v>
      </c>
      <c r="E2571" t="s">
        <v>1603</v>
      </c>
      <c r="F2571" t="s">
        <v>1606</v>
      </c>
      <c r="J2571" t="s">
        <v>271</v>
      </c>
      <c r="K2571" t="s">
        <v>221</v>
      </c>
      <c r="L2571">
        <v>150</v>
      </c>
      <c r="M2571">
        <v>0</v>
      </c>
      <c r="N2571" t="s">
        <v>1579</v>
      </c>
      <c r="O2571">
        <v>4804</v>
      </c>
      <c r="P2571">
        <f t="shared" si="200"/>
        <v>14</v>
      </c>
      <c r="Q2571" t="str">
        <f t="shared" si="201"/>
        <v>Afternoon</v>
      </c>
      <c r="R2571" t="str">
        <f t="shared" si="202"/>
        <v>CCU  →  BLR</v>
      </c>
      <c r="S2571" t="str">
        <f t="shared" si="203"/>
        <v>Apr</v>
      </c>
      <c r="T2571" t="str">
        <f t="shared" si="204"/>
        <v>Economy</v>
      </c>
    </row>
    <row r="2572" spans="1:20" x14ac:dyDescent="0.35">
      <c r="A2572" t="s">
        <v>13</v>
      </c>
      <c r="B2572" t="s">
        <v>43</v>
      </c>
      <c r="C2572" t="s">
        <v>69</v>
      </c>
      <c r="D2572" t="s">
        <v>67</v>
      </c>
      <c r="E2572" t="s">
        <v>1613</v>
      </c>
      <c r="F2572" t="s">
        <v>1614</v>
      </c>
      <c r="J2572" t="s">
        <v>168</v>
      </c>
      <c r="K2572" t="s">
        <v>234</v>
      </c>
      <c r="L2572">
        <v>135</v>
      </c>
      <c r="M2572">
        <v>0</v>
      </c>
      <c r="N2572" t="s">
        <v>1579</v>
      </c>
      <c r="O2572">
        <v>3597</v>
      </c>
      <c r="P2572">
        <f t="shared" si="200"/>
        <v>9</v>
      </c>
      <c r="Q2572" t="str">
        <f t="shared" si="201"/>
        <v>Morning</v>
      </c>
      <c r="R2572" t="str">
        <f t="shared" si="202"/>
        <v>MAA  →  CCU</v>
      </c>
      <c r="S2572" t="str">
        <f t="shared" si="203"/>
        <v>Jun</v>
      </c>
      <c r="T2572" t="str">
        <f t="shared" si="204"/>
        <v>Economy</v>
      </c>
    </row>
    <row r="2573" spans="1:20" x14ac:dyDescent="0.35">
      <c r="A2573" t="s">
        <v>11</v>
      </c>
      <c r="B2573" t="s">
        <v>41</v>
      </c>
      <c r="C2573" t="s">
        <v>67</v>
      </c>
      <c r="D2573" t="s">
        <v>66</v>
      </c>
      <c r="E2573" t="s">
        <v>1603</v>
      </c>
      <c r="F2573" t="s">
        <v>1604</v>
      </c>
      <c r="G2573" t="s">
        <v>1621</v>
      </c>
      <c r="H2573" t="s">
        <v>1606</v>
      </c>
      <c r="J2573" t="s">
        <v>159</v>
      </c>
      <c r="K2573" t="s">
        <v>933</v>
      </c>
      <c r="L2573">
        <v>2065</v>
      </c>
      <c r="M2573">
        <v>2</v>
      </c>
      <c r="N2573" t="s">
        <v>1579</v>
      </c>
      <c r="O2573">
        <v>12723</v>
      </c>
      <c r="P2573">
        <f t="shared" si="200"/>
        <v>5</v>
      </c>
      <c r="Q2573" t="str">
        <f t="shared" si="201"/>
        <v>Morning</v>
      </c>
      <c r="R2573" t="str">
        <f t="shared" si="202"/>
        <v>CCU  →  IXR  →  DEL  →  BLR</v>
      </c>
      <c r="S2573" t="str">
        <f t="shared" si="203"/>
        <v>May</v>
      </c>
      <c r="T2573" t="str">
        <f t="shared" si="204"/>
        <v>Business</v>
      </c>
    </row>
    <row r="2574" spans="1:20" x14ac:dyDescent="0.35">
      <c r="A2574" t="s">
        <v>10</v>
      </c>
      <c r="B2574" t="s">
        <v>41</v>
      </c>
      <c r="C2574" t="s">
        <v>70</v>
      </c>
      <c r="D2574" t="s">
        <v>73</v>
      </c>
      <c r="E2574" t="s">
        <v>1624</v>
      </c>
      <c r="F2574" t="s">
        <v>1625</v>
      </c>
      <c r="J2574" t="s">
        <v>314</v>
      </c>
      <c r="K2574" t="s">
        <v>378</v>
      </c>
      <c r="L2574">
        <v>95</v>
      </c>
      <c r="M2574">
        <v>0</v>
      </c>
      <c r="N2574" t="s">
        <v>1579</v>
      </c>
      <c r="O2574">
        <v>2227</v>
      </c>
      <c r="P2574">
        <f t="shared" si="200"/>
        <v>20</v>
      </c>
      <c r="Q2574" t="str">
        <f t="shared" si="201"/>
        <v>Evening</v>
      </c>
      <c r="R2574" t="str">
        <f t="shared" si="202"/>
        <v>BOM  →  HYD</v>
      </c>
      <c r="S2574" t="str">
        <f t="shared" si="203"/>
        <v>May</v>
      </c>
      <c r="T2574" t="str">
        <f t="shared" si="204"/>
        <v>Economy</v>
      </c>
    </row>
    <row r="2575" spans="1:20" x14ac:dyDescent="0.35">
      <c r="A2575" t="s">
        <v>11</v>
      </c>
      <c r="B2575" t="s">
        <v>54</v>
      </c>
      <c r="C2575" t="s">
        <v>68</v>
      </c>
      <c r="D2575" t="s">
        <v>72</v>
      </c>
      <c r="E2575" t="s">
        <v>1607</v>
      </c>
      <c r="F2575" t="s">
        <v>1609</v>
      </c>
      <c r="G2575" t="s">
        <v>1610</v>
      </c>
      <c r="J2575" t="s">
        <v>183</v>
      </c>
      <c r="K2575" t="s">
        <v>252</v>
      </c>
      <c r="L2575">
        <v>735</v>
      </c>
      <c r="M2575">
        <v>1</v>
      </c>
      <c r="N2575" t="s">
        <v>1579</v>
      </c>
      <c r="O2575">
        <v>9929</v>
      </c>
      <c r="P2575">
        <f t="shared" si="200"/>
        <v>7</v>
      </c>
      <c r="Q2575" t="str">
        <f t="shared" si="201"/>
        <v>Morning</v>
      </c>
      <c r="R2575" t="str">
        <f t="shared" si="202"/>
        <v>DEL  →  BOM  →  COK</v>
      </c>
      <c r="S2575" t="str">
        <f t="shared" si="203"/>
        <v>May</v>
      </c>
      <c r="T2575" t="str">
        <f t="shared" si="204"/>
        <v>Premium Economy</v>
      </c>
    </row>
    <row r="2576" spans="1:20" x14ac:dyDescent="0.35">
      <c r="A2576" t="s">
        <v>12</v>
      </c>
      <c r="B2576" t="s">
        <v>24</v>
      </c>
      <c r="C2576" t="s">
        <v>67</v>
      </c>
      <c r="D2576" t="s">
        <v>66</v>
      </c>
      <c r="E2576" t="s">
        <v>1603</v>
      </c>
      <c r="F2576" t="s">
        <v>1609</v>
      </c>
      <c r="G2576" t="s">
        <v>1606</v>
      </c>
      <c r="J2576" t="s">
        <v>171</v>
      </c>
      <c r="K2576" t="s">
        <v>934</v>
      </c>
      <c r="L2576">
        <v>730</v>
      </c>
      <c r="M2576">
        <v>1</v>
      </c>
      <c r="N2576" t="s">
        <v>1580</v>
      </c>
      <c r="O2576">
        <v>11841</v>
      </c>
      <c r="P2576">
        <f t="shared" si="200"/>
        <v>21</v>
      </c>
      <c r="Q2576" t="str">
        <f t="shared" si="201"/>
        <v>Night</v>
      </c>
      <c r="R2576" t="str">
        <f t="shared" si="202"/>
        <v>CCU  →  BOM  →  BLR</v>
      </c>
      <c r="S2576" t="str">
        <f t="shared" si="203"/>
        <v>Jun</v>
      </c>
      <c r="T2576" t="str">
        <f t="shared" si="204"/>
        <v>Business</v>
      </c>
    </row>
    <row r="2577" spans="1:20" x14ac:dyDescent="0.35">
      <c r="A2577" t="s">
        <v>12</v>
      </c>
      <c r="B2577" t="s">
        <v>32</v>
      </c>
      <c r="C2577" t="s">
        <v>68</v>
      </c>
      <c r="D2577" t="s">
        <v>72</v>
      </c>
      <c r="E2577" t="s">
        <v>1607</v>
      </c>
      <c r="F2577" t="s">
        <v>1609</v>
      </c>
      <c r="G2577" t="s">
        <v>1610</v>
      </c>
      <c r="J2577" t="s">
        <v>237</v>
      </c>
      <c r="K2577" t="s">
        <v>592</v>
      </c>
      <c r="L2577">
        <v>1015</v>
      </c>
      <c r="M2577">
        <v>1</v>
      </c>
      <c r="N2577" t="s">
        <v>1580</v>
      </c>
      <c r="O2577">
        <v>12373</v>
      </c>
      <c r="P2577">
        <f t="shared" si="200"/>
        <v>11</v>
      </c>
      <c r="Q2577" t="str">
        <f t="shared" si="201"/>
        <v>Morning</v>
      </c>
      <c r="R2577" t="str">
        <f t="shared" si="202"/>
        <v>DEL  →  BOM  →  COK</v>
      </c>
      <c r="S2577" t="str">
        <f t="shared" si="203"/>
        <v>May</v>
      </c>
      <c r="T2577" t="str">
        <f t="shared" si="204"/>
        <v>Business</v>
      </c>
    </row>
    <row r="2578" spans="1:20" x14ac:dyDescent="0.35">
      <c r="A2578" t="s">
        <v>12</v>
      </c>
      <c r="B2578" t="s">
        <v>47</v>
      </c>
      <c r="C2578" t="s">
        <v>68</v>
      </c>
      <c r="D2578" t="s">
        <v>72</v>
      </c>
      <c r="E2578" t="s">
        <v>1607</v>
      </c>
      <c r="F2578" t="s">
        <v>1609</v>
      </c>
      <c r="G2578" t="s">
        <v>1610</v>
      </c>
      <c r="J2578" t="s">
        <v>191</v>
      </c>
      <c r="K2578" t="s">
        <v>626</v>
      </c>
      <c r="L2578">
        <v>1325</v>
      </c>
      <c r="M2578">
        <v>1</v>
      </c>
      <c r="N2578" t="s">
        <v>1580</v>
      </c>
      <c r="O2578">
        <v>12898</v>
      </c>
      <c r="P2578">
        <f t="shared" si="200"/>
        <v>20</v>
      </c>
      <c r="Q2578" t="str">
        <f t="shared" si="201"/>
        <v>Evening</v>
      </c>
      <c r="R2578" t="str">
        <f t="shared" si="202"/>
        <v>DEL  →  BOM  →  COK</v>
      </c>
      <c r="S2578" t="str">
        <f t="shared" si="203"/>
        <v>May</v>
      </c>
      <c r="T2578" t="str">
        <f t="shared" si="204"/>
        <v>Business</v>
      </c>
    </row>
    <row r="2579" spans="1:20" x14ac:dyDescent="0.35">
      <c r="A2579" t="s">
        <v>11</v>
      </c>
      <c r="B2579" t="s">
        <v>34</v>
      </c>
      <c r="C2579" t="s">
        <v>68</v>
      </c>
      <c r="D2579" t="s">
        <v>72</v>
      </c>
      <c r="E2579" t="s">
        <v>1607</v>
      </c>
      <c r="F2579" t="s">
        <v>1626</v>
      </c>
      <c r="G2579" t="s">
        <v>1609</v>
      </c>
      <c r="H2579" t="s">
        <v>1610</v>
      </c>
      <c r="J2579" t="s">
        <v>206</v>
      </c>
      <c r="K2579" t="s">
        <v>935</v>
      </c>
      <c r="L2579">
        <v>1545</v>
      </c>
      <c r="M2579">
        <v>2</v>
      </c>
      <c r="N2579" t="s">
        <v>1579</v>
      </c>
      <c r="O2579">
        <v>15113</v>
      </c>
      <c r="P2579">
        <f t="shared" si="200"/>
        <v>5</v>
      </c>
      <c r="Q2579" t="str">
        <f t="shared" si="201"/>
        <v>Morning</v>
      </c>
      <c r="R2579" t="str">
        <f t="shared" si="202"/>
        <v>DEL  →  BHO  →  BOM  →  COK</v>
      </c>
      <c r="S2579" t="str">
        <f t="shared" si="203"/>
        <v>Mar</v>
      </c>
      <c r="T2579" t="str">
        <f t="shared" si="204"/>
        <v>Business</v>
      </c>
    </row>
    <row r="2580" spans="1:20" x14ac:dyDescent="0.35">
      <c r="A2580" t="s">
        <v>14</v>
      </c>
      <c r="B2580" t="s">
        <v>45</v>
      </c>
      <c r="C2580" t="s">
        <v>68</v>
      </c>
      <c r="D2580" t="s">
        <v>72</v>
      </c>
      <c r="E2580" t="s">
        <v>1607</v>
      </c>
      <c r="F2580" t="s">
        <v>1609</v>
      </c>
      <c r="G2580" t="s">
        <v>1610</v>
      </c>
      <c r="J2580" t="s">
        <v>170</v>
      </c>
      <c r="K2580" t="s">
        <v>194</v>
      </c>
      <c r="L2580">
        <v>440</v>
      </c>
      <c r="M2580">
        <v>1</v>
      </c>
      <c r="N2580" t="s">
        <v>1579</v>
      </c>
      <c r="O2580">
        <v>10529</v>
      </c>
      <c r="P2580">
        <f t="shared" si="200"/>
        <v>11</v>
      </c>
      <c r="Q2580" t="str">
        <f t="shared" si="201"/>
        <v>Morning</v>
      </c>
      <c r="R2580" t="str">
        <f t="shared" si="202"/>
        <v>DEL  →  BOM  →  COK</v>
      </c>
      <c r="S2580" t="str">
        <f t="shared" si="203"/>
        <v>May</v>
      </c>
      <c r="T2580" t="str">
        <f t="shared" si="204"/>
        <v>Business</v>
      </c>
    </row>
    <row r="2581" spans="1:20" x14ac:dyDescent="0.35">
      <c r="A2581" t="s">
        <v>11</v>
      </c>
      <c r="B2581" t="s">
        <v>59</v>
      </c>
      <c r="C2581" t="s">
        <v>68</v>
      </c>
      <c r="D2581" t="s">
        <v>72</v>
      </c>
      <c r="E2581" t="s">
        <v>1607</v>
      </c>
      <c r="F2581" t="s">
        <v>1623</v>
      </c>
      <c r="G2581" t="s">
        <v>1609</v>
      </c>
      <c r="H2581" t="s">
        <v>1610</v>
      </c>
      <c r="J2581" t="s">
        <v>243</v>
      </c>
      <c r="K2581" t="s">
        <v>936</v>
      </c>
      <c r="L2581">
        <v>1115</v>
      </c>
      <c r="M2581">
        <v>2</v>
      </c>
      <c r="N2581" t="s">
        <v>1579</v>
      </c>
      <c r="O2581">
        <v>8875</v>
      </c>
      <c r="P2581">
        <f t="shared" si="200"/>
        <v>13</v>
      </c>
      <c r="Q2581" t="str">
        <f t="shared" si="201"/>
        <v>Afternoon</v>
      </c>
      <c r="R2581" t="str">
        <f t="shared" si="202"/>
        <v>DEL  →  HYD  →  BOM  →  COK</v>
      </c>
      <c r="S2581" t="str">
        <f t="shared" si="203"/>
        <v>Mar</v>
      </c>
      <c r="T2581" t="str">
        <f t="shared" si="204"/>
        <v>Premium Economy</v>
      </c>
    </row>
    <row r="2582" spans="1:20" x14ac:dyDescent="0.35">
      <c r="A2582" t="s">
        <v>12</v>
      </c>
      <c r="B2582" t="s">
        <v>41</v>
      </c>
      <c r="C2582" t="s">
        <v>67</v>
      </c>
      <c r="D2582" t="s">
        <v>66</v>
      </c>
      <c r="E2582" t="s">
        <v>1603</v>
      </c>
      <c r="F2582" t="s">
        <v>1609</v>
      </c>
      <c r="G2582" t="s">
        <v>1606</v>
      </c>
      <c r="J2582" t="s">
        <v>217</v>
      </c>
      <c r="K2582" t="s">
        <v>222</v>
      </c>
      <c r="L2582">
        <v>740</v>
      </c>
      <c r="M2582">
        <v>1</v>
      </c>
      <c r="N2582" t="s">
        <v>1580</v>
      </c>
      <c r="O2582">
        <v>10844</v>
      </c>
      <c r="P2582">
        <f t="shared" si="200"/>
        <v>8</v>
      </c>
      <c r="Q2582" t="str">
        <f t="shared" si="201"/>
        <v>Morning</v>
      </c>
      <c r="R2582" t="str">
        <f t="shared" si="202"/>
        <v>CCU  →  BOM  →  BLR</v>
      </c>
      <c r="S2582" t="str">
        <f t="shared" si="203"/>
        <v>May</v>
      </c>
      <c r="T2582" t="str">
        <f t="shared" si="204"/>
        <v>Business</v>
      </c>
    </row>
    <row r="2583" spans="1:20" x14ac:dyDescent="0.35">
      <c r="A2583" t="s">
        <v>11</v>
      </c>
      <c r="B2583" t="s">
        <v>26</v>
      </c>
      <c r="C2583" t="s">
        <v>66</v>
      </c>
      <c r="D2583" t="s">
        <v>71</v>
      </c>
      <c r="E2583" t="s">
        <v>1601</v>
      </c>
      <c r="F2583" t="s">
        <v>1602</v>
      </c>
      <c r="J2583" t="s">
        <v>226</v>
      </c>
      <c r="K2583" t="s">
        <v>166</v>
      </c>
      <c r="L2583">
        <v>165</v>
      </c>
      <c r="M2583">
        <v>0</v>
      </c>
      <c r="N2583" t="s">
        <v>1579</v>
      </c>
      <c r="O2583">
        <v>15676</v>
      </c>
      <c r="P2583">
        <f t="shared" si="200"/>
        <v>6</v>
      </c>
      <c r="Q2583" t="str">
        <f t="shared" si="201"/>
        <v>Morning</v>
      </c>
      <c r="R2583" t="str">
        <f t="shared" si="202"/>
        <v>BLR  →  DEL</v>
      </c>
      <c r="S2583" t="str">
        <f t="shared" si="203"/>
        <v>Mar</v>
      </c>
      <c r="T2583" t="str">
        <f t="shared" si="204"/>
        <v>Business</v>
      </c>
    </row>
    <row r="2584" spans="1:20" x14ac:dyDescent="0.35">
      <c r="A2584" t="s">
        <v>12</v>
      </c>
      <c r="B2584" t="s">
        <v>56</v>
      </c>
      <c r="C2584" t="s">
        <v>67</v>
      </c>
      <c r="D2584" t="s">
        <v>66</v>
      </c>
      <c r="E2584" t="s">
        <v>1603</v>
      </c>
      <c r="F2584" t="s">
        <v>1609</v>
      </c>
      <c r="G2584" t="s">
        <v>1606</v>
      </c>
      <c r="J2584" t="s">
        <v>217</v>
      </c>
      <c r="K2584" t="s">
        <v>471</v>
      </c>
      <c r="L2584">
        <v>910</v>
      </c>
      <c r="M2584">
        <v>1</v>
      </c>
      <c r="N2584" t="s">
        <v>1580</v>
      </c>
      <c r="O2584">
        <v>7064</v>
      </c>
      <c r="P2584">
        <f t="shared" si="200"/>
        <v>8</v>
      </c>
      <c r="Q2584" t="str">
        <f t="shared" si="201"/>
        <v>Morning</v>
      </c>
      <c r="R2584" t="str">
        <f t="shared" si="202"/>
        <v>CCU  →  BOM  →  BLR</v>
      </c>
      <c r="S2584" t="str">
        <f t="shared" si="203"/>
        <v>Apr</v>
      </c>
      <c r="T2584" t="str">
        <f t="shared" si="204"/>
        <v>Premium Economy</v>
      </c>
    </row>
    <row r="2585" spans="1:20" x14ac:dyDescent="0.35">
      <c r="A2585" t="s">
        <v>12</v>
      </c>
      <c r="B2585" t="s">
        <v>24</v>
      </c>
      <c r="C2585" t="s">
        <v>67</v>
      </c>
      <c r="D2585" t="s">
        <v>66</v>
      </c>
      <c r="E2585" t="s">
        <v>1603</v>
      </c>
      <c r="F2585" t="s">
        <v>1609</v>
      </c>
      <c r="G2585" t="s">
        <v>1606</v>
      </c>
      <c r="J2585" t="s">
        <v>217</v>
      </c>
      <c r="K2585" t="s">
        <v>224</v>
      </c>
      <c r="L2585">
        <v>685</v>
      </c>
      <c r="M2585">
        <v>1</v>
      </c>
      <c r="N2585" t="s">
        <v>1580</v>
      </c>
      <c r="O2585">
        <v>10844</v>
      </c>
      <c r="P2585">
        <f t="shared" si="200"/>
        <v>8</v>
      </c>
      <c r="Q2585" t="str">
        <f t="shared" si="201"/>
        <v>Morning</v>
      </c>
      <c r="R2585" t="str">
        <f t="shared" si="202"/>
        <v>CCU  →  BOM  →  BLR</v>
      </c>
      <c r="S2585" t="str">
        <f t="shared" si="203"/>
        <v>Jun</v>
      </c>
      <c r="T2585" t="str">
        <f t="shared" si="204"/>
        <v>Business</v>
      </c>
    </row>
    <row r="2586" spans="1:20" x14ac:dyDescent="0.35">
      <c r="A2586" t="s">
        <v>12</v>
      </c>
      <c r="B2586" t="s">
        <v>37</v>
      </c>
      <c r="C2586" t="s">
        <v>70</v>
      </c>
      <c r="D2586" t="s">
        <v>73</v>
      </c>
      <c r="E2586" t="s">
        <v>1624</v>
      </c>
      <c r="F2586" t="s">
        <v>1621</v>
      </c>
      <c r="G2586" t="s">
        <v>1625</v>
      </c>
      <c r="J2586" t="s">
        <v>175</v>
      </c>
      <c r="K2586" t="s">
        <v>760</v>
      </c>
      <c r="L2586">
        <v>1610</v>
      </c>
      <c r="M2586">
        <v>1</v>
      </c>
      <c r="N2586" t="s">
        <v>1579</v>
      </c>
      <c r="O2586">
        <v>19595</v>
      </c>
      <c r="P2586">
        <f t="shared" si="200"/>
        <v>14</v>
      </c>
      <c r="Q2586" t="str">
        <f t="shared" si="201"/>
        <v>Afternoon</v>
      </c>
      <c r="R2586" t="str">
        <f t="shared" si="202"/>
        <v>BOM  →  DEL  →  HYD</v>
      </c>
      <c r="S2586" t="str">
        <f t="shared" si="203"/>
        <v>Mar</v>
      </c>
      <c r="T2586" t="str">
        <f t="shared" si="204"/>
        <v>Business</v>
      </c>
    </row>
    <row r="2587" spans="1:20" x14ac:dyDescent="0.35">
      <c r="A2587" t="s">
        <v>12</v>
      </c>
      <c r="B2587" t="s">
        <v>23</v>
      </c>
      <c r="C2587" t="s">
        <v>67</v>
      </c>
      <c r="D2587" t="s">
        <v>66</v>
      </c>
      <c r="E2587" t="s">
        <v>1603</v>
      </c>
      <c r="F2587" t="s">
        <v>1609</v>
      </c>
      <c r="G2587" t="s">
        <v>1606</v>
      </c>
      <c r="J2587" t="s">
        <v>214</v>
      </c>
      <c r="K2587" t="s">
        <v>828</v>
      </c>
      <c r="L2587">
        <v>1090</v>
      </c>
      <c r="M2587">
        <v>1</v>
      </c>
      <c r="N2587" t="s">
        <v>1579</v>
      </c>
      <c r="O2587">
        <v>13941</v>
      </c>
      <c r="P2587">
        <f t="shared" si="200"/>
        <v>14</v>
      </c>
      <c r="Q2587" t="str">
        <f t="shared" si="201"/>
        <v>Afternoon</v>
      </c>
      <c r="R2587" t="str">
        <f t="shared" si="202"/>
        <v>CCU  →  BOM  →  BLR</v>
      </c>
      <c r="S2587" t="str">
        <f t="shared" si="203"/>
        <v>May</v>
      </c>
      <c r="T2587" t="str">
        <f t="shared" si="204"/>
        <v>Business</v>
      </c>
    </row>
    <row r="2588" spans="1:20" x14ac:dyDescent="0.35">
      <c r="A2588" t="s">
        <v>10</v>
      </c>
      <c r="B2588" t="s">
        <v>38</v>
      </c>
      <c r="C2588" t="s">
        <v>68</v>
      </c>
      <c r="D2588" t="s">
        <v>72</v>
      </c>
      <c r="E2588" t="s">
        <v>1607</v>
      </c>
      <c r="F2588" t="s">
        <v>1623</v>
      </c>
      <c r="G2588" t="s">
        <v>1610</v>
      </c>
      <c r="J2588" t="s">
        <v>312</v>
      </c>
      <c r="K2588" t="s">
        <v>259</v>
      </c>
      <c r="L2588">
        <v>455</v>
      </c>
      <c r="M2588">
        <v>1</v>
      </c>
      <c r="N2588" t="s">
        <v>1579</v>
      </c>
      <c r="O2588">
        <v>6790</v>
      </c>
      <c r="P2588">
        <f t="shared" si="200"/>
        <v>8</v>
      </c>
      <c r="Q2588" t="str">
        <f t="shared" si="201"/>
        <v>Morning</v>
      </c>
      <c r="R2588" t="str">
        <f t="shared" si="202"/>
        <v>DEL  →  HYD  →  COK</v>
      </c>
      <c r="S2588" t="str">
        <f t="shared" si="203"/>
        <v>Mar</v>
      </c>
      <c r="T2588" t="str">
        <f t="shared" si="204"/>
        <v>Premium Economy</v>
      </c>
    </row>
    <row r="2589" spans="1:20" x14ac:dyDescent="0.35">
      <c r="A2589" t="s">
        <v>13</v>
      </c>
      <c r="B2589" t="s">
        <v>65</v>
      </c>
      <c r="C2589" t="s">
        <v>67</v>
      </c>
      <c r="D2589" t="s">
        <v>66</v>
      </c>
      <c r="E2589" t="s">
        <v>1603</v>
      </c>
      <c r="F2589" t="s">
        <v>1606</v>
      </c>
      <c r="J2589" t="s">
        <v>163</v>
      </c>
      <c r="K2589" t="s">
        <v>167</v>
      </c>
      <c r="L2589">
        <v>145</v>
      </c>
      <c r="M2589">
        <v>0</v>
      </c>
      <c r="N2589" t="s">
        <v>1581</v>
      </c>
      <c r="O2589">
        <v>3841</v>
      </c>
      <c r="P2589">
        <f t="shared" si="200"/>
        <v>9</v>
      </c>
      <c r="Q2589" t="str">
        <f t="shared" si="201"/>
        <v>Morning</v>
      </c>
      <c r="R2589" t="str">
        <f t="shared" si="202"/>
        <v>CCU  →  BLR</v>
      </c>
      <c r="S2589" t="str">
        <f t="shared" si="203"/>
        <v>Apr</v>
      </c>
      <c r="T2589" t="str">
        <f t="shared" si="204"/>
        <v>Economy</v>
      </c>
    </row>
    <row r="2590" spans="1:20" x14ac:dyDescent="0.35">
      <c r="A2590" t="s">
        <v>12</v>
      </c>
      <c r="B2590" t="s">
        <v>60</v>
      </c>
      <c r="C2590" t="s">
        <v>66</v>
      </c>
      <c r="D2590" t="s">
        <v>71</v>
      </c>
      <c r="E2590" t="s">
        <v>1601</v>
      </c>
      <c r="F2590" t="s">
        <v>1609</v>
      </c>
      <c r="G2590" t="s">
        <v>1602</v>
      </c>
      <c r="J2590" t="s">
        <v>170</v>
      </c>
      <c r="K2590" t="s">
        <v>526</v>
      </c>
      <c r="L2590">
        <v>1280</v>
      </c>
      <c r="M2590">
        <v>1</v>
      </c>
      <c r="N2590" t="s">
        <v>1580</v>
      </c>
      <c r="O2590">
        <v>11087</v>
      </c>
      <c r="P2590">
        <f t="shared" si="200"/>
        <v>11</v>
      </c>
      <c r="Q2590" t="str">
        <f t="shared" si="201"/>
        <v>Morning</v>
      </c>
      <c r="R2590" t="str">
        <f t="shared" si="202"/>
        <v>BLR  →  BOM  →  DEL</v>
      </c>
      <c r="S2590" t="str">
        <f t="shared" si="203"/>
        <v>Mar</v>
      </c>
      <c r="T2590" t="str">
        <f t="shared" si="204"/>
        <v>Business</v>
      </c>
    </row>
    <row r="2591" spans="1:20" x14ac:dyDescent="0.35">
      <c r="A2591" t="s">
        <v>11</v>
      </c>
      <c r="B2591" t="s">
        <v>41</v>
      </c>
      <c r="C2591" t="s">
        <v>68</v>
      </c>
      <c r="D2591" t="s">
        <v>72</v>
      </c>
      <c r="E2591" t="s">
        <v>1607</v>
      </c>
      <c r="F2591" t="s">
        <v>1615</v>
      </c>
      <c r="G2591" t="s">
        <v>1609</v>
      </c>
      <c r="H2591" t="s">
        <v>1610</v>
      </c>
      <c r="J2591" t="s">
        <v>200</v>
      </c>
      <c r="K2591" t="s">
        <v>937</v>
      </c>
      <c r="L2591">
        <v>1410</v>
      </c>
      <c r="M2591">
        <v>2</v>
      </c>
      <c r="N2591" t="s">
        <v>1579</v>
      </c>
      <c r="O2591">
        <v>11491</v>
      </c>
      <c r="P2591">
        <f t="shared" si="200"/>
        <v>19</v>
      </c>
      <c r="Q2591" t="str">
        <f t="shared" si="201"/>
        <v>Evening</v>
      </c>
      <c r="R2591" t="str">
        <f t="shared" si="202"/>
        <v>DEL  →  AMD  →  BOM  →  COK</v>
      </c>
      <c r="S2591" t="str">
        <f t="shared" si="203"/>
        <v>May</v>
      </c>
      <c r="T2591" t="str">
        <f t="shared" si="204"/>
        <v>Business</v>
      </c>
    </row>
    <row r="2592" spans="1:20" x14ac:dyDescent="0.35">
      <c r="A2592" t="s">
        <v>10</v>
      </c>
      <c r="B2592" t="s">
        <v>62</v>
      </c>
      <c r="C2592" t="s">
        <v>66</v>
      </c>
      <c r="D2592" t="s">
        <v>68</v>
      </c>
      <c r="E2592" t="s">
        <v>1601</v>
      </c>
      <c r="F2592" t="s">
        <v>1602</v>
      </c>
      <c r="J2592" t="s">
        <v>270</v>
      </c>
      <c r="K2592" t="s">
        <v>211</v>
      </c>
      <c r="L2592">
        <v>170</v>
      </c>
      <c r="M2592">
        <v>0</v>
      </c>
      <c r="N2592" t="s">
        <v>1579</v>
      </c>
      <c r="O2592">
        <v>3943</v>
      </c>
      <c r="P2592">
        <f t="shared" si="200"/>
        <v>5</v>
      </c>
      <c r="Q2592" t="str">
        <f t="shared" si="201"/>
        <v>Morning</v>
      </c>
      <c r="R2592" t="str">
        <f t="shared" si="202"/>
        <v>BLR  →  DEL</v>
      </c>
      <c r="S2592" t="str">
        <f t="shared" si="203"/>
        <v>Apr</v>
      </c>
      <c r="T2592" t="str">
        <f t="shared" si="204"/>
        <v>Economy</v>
      </c>
    </row>
    <row r="2593" spans="1:20" x14ac:dyDescent="0.35">
      <c r="A2593" t="s">
        <v>12</v>
      </c>
      <c r="B2593" t="s">
        <v>26</v>
      </c>
      <c r="C2593" t="s">
        <v>66</v>
      </c>
      <c r="D2593" t="s">
        <v>71</v>
      </c>
      <c r="E2593" t="s">
        <v>1601</v>
      </c>
      <c r="F2593" t="s">
        <v>1609</v>
      </c>
      <c r="G2593" t="s">
        <v>1602</v>
      </c>
      <c r="J2593" t="s">
        <v>170</v>
      </c>
      <c r="K2593" t="s">
        <v>913</v>
      </c>
      <c r="L2593">
        <v>1200</v>
      </c>
      <c r="M2593">
        <v>1</v>
      </c>
      <c r="N2593" t="s">
        <v>1579</v>
      </c>
      <c r="O2593">
        <v>22270</v>
      </c>
      <c r="P2593">
        <f t="shared" si="200"/>
        <v>11</v>
      </c>
      <c r="Q2593" t="str">
        <f t="shared" si="201"/>
        <v>Morning</v>
      </c>
      <c r="R2593" t="str">
        <f t="shared" si="202"/>
        <v>BLR  →  BOM  →  DEL</v>
      </c>
      <c r="S2593" t="str">
        <f t="shared" si="203"/>
        <v>Mar</v>
      </c>
      <c r="T2593" t="str">
        <f t="shared" si="204"/>
        <v>Business</v>
      </c>
    </row>
    <row r="2594" spans="1:20" x14ac:dyDescent="0.35">
      <c r="A2594" t="s">
        <v>16</v>
      </c>
      <c r="B2594" t="s">
        <v>24</v>
      </c>
      <c r="C2594" t="s">
        <v>66</v>
      </c>
      <c r="D2594" t="s">
        <v>68</v>
      </c>
      <c r="E2594" t="s">
        <v>1601</v>
      </c>
      <c r="F2594" t="s">
        <v>1602</v>
      </c>
      <c r="J2594" t="s">
        <v>254</v>
      </c>
      <c r="K2594" t="s">
        <v>256</v>
      </c>
      <c r="L2594">
        <v>155</v>
      </c>
      <c r="M2594">
        <v>0</v>
      </c>
      <c r="N2594" t="s">
        <v>1579</v>
      </c>
      <c r="O2594">
        <v>4878</v>
      </c>
      <c r="P2594">
        <f t="shared" si="200"/>
        <v>17</v>
      </c>
      <c r="Q2594" t="str">
        <f t="shared" si="201"/>
        <v>Evening</v>
      </c>
      <c r="R2594" t="str">
        <f t="shared" si="202"/>
        <v>BLR  →  DEL</v>
      </c>
      <c r="S2594" t="str">
        <f t="shared" si="203"/>
        <v>Jun</v>
      </c>
      <c r="T2594" t="str">
        <f t="shared" si="204"/>
        <v>Economy</v>
      </c>
    </row>
    <row r="2595" spans="1:20" x14ac:dyDescent="0.35">
      <c r="A2595" t="s">
        <v>12</v>
      </c>
      <c r="B2595" t="s">
        <v>24</v>
      </c>
      <c r="C2595" t="s">
        <v>68</v>
      </c>
      <c r="D2595" t="s">
        <v>72</v>
      </c>
      <c r="E2595" t="s">
        <v>1607</v>
      </c>
      <c r="F2595" t="s">
        <v>1609</v>
      </c>
      <c r="G2595" t="s">
        <v>1610</v>
      </c>
      <c r="J2595" t="s">
        <v>292</v>
      </c>
      <c r="K2595" t="s">
        <v>381</v>
      </c>
      <c r="L2595">
        <v>335</v>
      </c>
      <c r="M2595">
        <v>1</v>
      </c>
      <c r="N2595" t="s">
        <v>1579</v>
      </c>
      <c r="O2595">
        <v>14714</v>
      </c>
      <c r="P2595">
        <f t="shared" si="200"/>
        <v>22</v>
      </c>
      <c r="Q2595" t="str">
        <f t="shared" si="201"/>
        <v>Night</v>
      </c>
      <c r="R2595" t="str">
        <f t="shared" si="202"/>
        <v>DEL  →  BOM  →  COK</v>
      </c>
      <c r="S2595" t="str">
        <f t="shared" si="203"/>
        <v>Jun</v>
      </c>
      <c r="T2595" t="str">
        <f t="shared" si="204"/>
        <v>Business</v>
      </c>
    </row>
    <row r="2596" spans="1:20" x14ac:dyDescent="0.35">
      <c r="A2596" t="s">
        <v>14</v>
      </c>
      <c r="B2596" t="s">
        <v>27</v>
      </c>
      <c r="C2596" t="s">
        <v>68</v>
      </c>
      <c r="D2596" t="s">
        <v>72</v>
      </c>
      <c r="E2596" t="s">
        <v>1607</v>
      </c>
      <c r="F2596" t="s">
        <v>1609</v>
      </c>
      <c r="G2596" t="s">
        <v>1610</v>
      </c>
      <c r="J2596" t="s">
        <v>265</v>
      </c>
      <c r="K2596" t="s">
        <v>194</v>
      </c>
      <c r="L2596">
        <v>740</v>
      </c>
      <c r="M2596">
        <v>1</v>
      </c>
      <c r="N2596" t="s">
        <v>1579</v>
      </c>
      <c r="O2596">
        <v>10877</v>
      </c>
      <c r="P2596">
        <f t="shared" si="200"/>
        <v>6</v>
      </c>
      <c r="Q2596" t="str">
        <f t="shared" si="201"/>
        <v>Morning</v>
      </c>
      <c r="R2596" t="str">
        <f t="shared" si="202"/>
        <v>DEL  →  BOM  →  COK</v>
      </c>
      <c r="S2596" t="str">
        <f t="shared" si="203"/>
        <v>Jun</v>
      </c>
      <c r="T2596" t="str">
        <f t="shared" si="204"/>
        <v>Business</v>
      </c>
    </row>
    <row r="2597" spans="1:20" x14ac:dyDescent="0.35">
      <c r="A2597" t="s">
        <v>11</v>
      </c>
      <c r="B2597" t="s">
        <v>43</v>
      </c>
      <c r="C2597" t="s">
        <v>68</v>
      </c>
      <c r="D2597" t="s">
        <v>72</v>
      </c>
      <c r="E2597" t="s">
        <v>1607</v>
      </c>
      <c r="F2597" t="s">
        <v>1615</v>
      </c>
      <c r="G2597" t="s">
        <v>1609</v>
      </c>
      <c r="H2597" t="s">
        <v>1610</v>
      </c>
      <c r="J2597" t="s">
        <v>200</v>
      </c>
      <c r="K2597" t="s">
        <v>822</v>
      </c>
      <c r="L2597">
        <v>1410</v>
      </c>
      <c r="M2597">
        <v>2</v>
      </c>
      <c r="N2597" t="s">
        <v>1579</v>
      </c>
      <c r="O2597">
        <v>9653</v>
      </c>
      <c r="P2597">
        <f t="shared" si="200"/>
        <v>19</v>
      </c>
      <c r="Q2597" t="str">
        <f t="shared" si="201"/>
        <v>Evening</v>
      </c>
      <c r="R2597" t="str">
        <f t="shared" si="202"/>
        <v>DEL  →  AMD  →  BOM  →  COK</v>
      </c>
      <c r="S2597" t="str">
        <f t="shared" si="203"/>
        <v>Jun</v>
      </c>
      <c r="T2597" t="str">
        <f t="shared" si="204"/>
        <v>Premium Economy</v>
      </c>
    </row>
    <row r="2598" spans="1:20" x14ac:dyDescent="0.35">
      <c r="A2598" t="s">
        <v>12</v>
      </c>
      <c r="B2598" t="s">
        <v>54</v>
      </c>
      <c r="C2598" t="s">
        <v>67</v>
      </c>
      <c r="D2598" t="s">
        <v>66</v>
      </c>
      <c r="E2598" t="s">
        <v>1603</v>
      </c>
      <c r="F2598" t="s">
        <v>1609</v>
      </c>
      <c r="G2598" t="s">
        <v>1606</v>
      </c>
      <c r="J2598" t="s">
        <v>225</v>
      </c>
      <c r="K2598" t="s">
        <v>842</v>
      </c>
      <c r="L2598">
        <v>960</v>
      </c>
      <c r="M2598">
        <v>1</v>
      </c>
      <c r="N2598" t="s">
        <v>1579</v>
      </c>
      <c r="O2598">
        <v>14571</v>
      </c>
      <c r="P2598">
        <f t="shared" si="200"/>
        <v>20</v>
      </c>
      <c r="Q2598" t="str">
        <f t="shared" si="201"/>
        <v>Evening</v>
      </c>
      <c r="R2598" t="str">
        <f t="shared" si="202"/>
        <v>CCU  →  BOM  →  BLR</v>
      </c>
      <c r="S2598" t="str">
        <f t="shared" si="203"/>
        <v>May</v>
      </c>
      <c r="T2598" t="str">
        <f t="shared" si="204"/>
        <v>Business</v>
      </c>
    </row>
    <row r="2599" spans="1:20" x14ac:dyDescent="0.35">
      <c r="A2599" t="s">
        <v>12</v>
      </c>
      <c r="B2599" t="s">
        <v>56</v>
      </c>
      <c r="C2599" t="s">
        <v>67</v>
      </c>
      <c r="D2599" t="s">
        <v>66</v>
      </c>
      <c r="E2599" t="s">
        <v>1603</v>
      </c>
      <c r="F2599" t="s">
        <v>1609</v>
      </c>
      <c r="G2599" t="s">
        <v>1606</v>
      </c>
      <c r="J2599" t="s">
        <v>164</v>
      </c>
      <c r="K2599" t="s">
        <v>838</v>
      </c>
      <c r="L2599">
        <v>1550</v>
      </c>
      <c r="M2599">
        <v>1</v>
      </c>
      <c r="N2599" t="s">
        <v>1580</v>
      </c>
      <c r="O2599">
        <v>7064</v>
      </c>
      <c r="P2599">
        <f t="shared" si="200"/>
        <v>18</v>
      </c>
      <c r="Q2599" t="str">
        <f t="shared" si="201"/>
        <v>Evening</v>
      </c>
      <c r="R2599" t="str">
        <f t="shared" si="202"/>
        <v>CCU  →  BOM  →  BLR</v>
      </c>
      <c r="S2599" t="str">
        <f t="shared" si="203"/>
        <v>Apr</v>
      </c>
      <c r="T2599" t="str">
        <f t="shared" si="204"/>
        <v>Premium Economy</v>
      </c>
    </row>
    <row r="2600" spans="1:20" x14ac:dyDescent="0.35">
      <c r="A2600" t="s">
        <v>10</v>
      </c>
      <c r="B2600" t="s">
        <v>37</v>
      </c>
      <c r="C2600" t="s">
        <v>67</v>
      </c>
      <c r="D2600" t="s">
        <v>66</v>
      </c>
      <c r="E2600" t="s">
        <v>1603</v>
      </c>
      <c r="F2600" t="s">
        <v>1606</v>
      </c>
      <c r="J2600" t="s">
        <v>291</v>
      </c>
      <c r="K2600" t="s">
        <v>308</v>
      </c>
      <c r="L2600">
        <v>155</v>
      </c>
      <c r="M2600">
        <v>0</v>
      </c>
      <c r="N2600" t="s">
        <v>1579</v>
      </c>
      <c r="O2600">
        <v>5618</v>
      </c>
      <c r="P2600">
        <f t="shared" si="200"/>
        <v>15</v>
      </c>
      <c r="Q2600" t="str">
        <f t="shared" si="201"/>
        <v>Afternoon</v>
      </c>
      <c r="R2600" t="str">
        <f t="shared" si="202"/>
        <v>CCU  →  BLR</v>
      </c>
      <c r="S2600" t="str">
        <f t="shared" si="203"/>
        <v>Mar</v>
      </c>
      <c r="T2600" t="str">
        <f t="shared" si="204"/>
        <v>Premium Economy</v>
      </c>
    </row>
    <row r="2601" spans="1:20" x14ac:dyDescent="0.35">
      <c r="A2601" t="s">
        <v>14</v>
      </c>
      <c r="B2601" t="s">
        <v>41</v>
      </c>
      <c r="C2601" t="s">
        <v>68</v>
      </c>
      <c r="D2601" t="s">
        <v>72</v>
      </c>
      <c r="E2601" t="s">
        <v>1607</v>
      </c>
      <c r="F2601" t="s">
        <v>1609</v>
      </c>
      <c r="G2601" t="s">
        <v>1610</v>
      </c>
      <c r="J2601" t="s">
        <v>175</v>
      </c>
      <c r="K2601" t="s">
        <v>408</v>
      </c>
      <c r="L2601">
        <v>690</v>
      </c>
      <c r="M2601">
        <v>1</v>
      </c>
      <c r="N2601" t="s">
        <v>1579</v>
      </c>
      <c r="O2601">
        <v>13727</v>
      </c>
      <c r="P2601">
        <f t="shared" si="200"/>
        <v>14</v>
      </c>
      <c r="Q2601" t="str">
        <f t="shared" si="201"/>
        <v>Afternoon</v>
      </c>
      <c r="R2601" t="str">
        <f t="shared" si="202"/>
        <v>DEL  →  BOM  →  COK</v>
      </c>
      <c r="S2601" t="str">
        <f t="shared" si="203"/>
        <v>May</v>
      </c>
      <c r="T2601" t="str">
        <f t="shared" si="204"/>
        <v>Business</v>
      </c>
    </row>
    <row r="2602" spans="1:20" x14ac:dyDescent="0.35">
      <c r="A2602" t="s">
        <v>16</v>
      </c>
      <c r="B2602" t="s">
        <v>56</v>
      </c>
      <c r="C2602" t="s">
        <v>68</v>
      </c>
      <c r="D2602" t="s">
        <v>72</v>
      </c>
      <c r="E2602" t="s">
        <v>1607</v>
      </c>
      <c r="F2602" t="s">
        <v>1610</v>
      </c>
      <c r="J2602" t="s">
        <v>238</v>
      </c>
      <c r="K2602" t="s">
        <v>278</v>
      </c>
      <c r="L2602">
        <v>190</v>
      </c>
      <c r="M2602">
        <v>0</v>
      </c>
      <c r="N2602" t="s">
        <v>1579</v>
      </c>
      <c r="O2602">
        <v>4851</v>
      </c>
      <c r="P2602">
        <f t="shared" si="200"/>
        <v>14</v>
      </c>
      <c r="Q2602" t="str">
        <f t="shared" si="201"/>
        <v>Afternoon</v>
      </c>
      <c r="R2602" t="str">
        <f t="shared" si="202"/>
        <v>DEL  →  COK</v>
      </c>
      <c r="S2602" t="str">
        <f t="shared" si="203"/>
        <v>Apr</v>
      </c>
      <c r="T2602" t="str">
        <f t="shared" si="204"/>
        <v>Economy</v>
      </c>
    </row>
    <row r="2603" spans="1:20" x14ac:dyDescent="0.35">
      <c r="A2603" t="s">
        <v>11</v>
      </c>
      <c r="B2603" t="s">
        <v>22</v>
      </c>
      <c r="C2603" t="s">
        <v>67</v>
      </c>
      <c r="D2603" t="s">
        <v>66</v>
      </c>
      <c r="E2603" t="s">
        <v>1603</v>
      </c>
      <c r="F2603" t="s">
        <v>1605</v>
      </c>
      <c r="G2603" t="s">
        <v>1609</v>
      </c>
      <c r="H2603" t="s">
        <v>1606</v>
      </c>
      <c r="J2603" t="s">
        <v>289</v>
      </c>
      <c r="K2603" t="s">
        <v>182</v>
      </c>
      <c r="L2603">
        <v>760</v>
      </c>
      <c r="M2603">
        <v>2</v>
      </c>
      <c r="N2603" t="s">
        <v>1579</v>
      </c>
      <c r="O2603">
        <v>15187</v>
      </c>
      <c r="P2603">
        <f t="shared" si="200"/>
        <v>9</v>
      </c>
      <c r="Q2603" t="str">
        <f t="shared" si="201"/>
        <v>Morning</v>
      </c>
      <c r="R2603" t="str">
        <f t="shared" si="202"/>
        <v>CCU  →  BBI  →  BOM  →  BLR</v>
      </c>
      <c r="S2603" t="str">
        <f t="shared" si="203"/>
        <v>Mar</v>
      </c>
      <c r="T2603" t="str">
        <f t="shared" si="204"/>
        <v>Business</v>
      </c>
    </row>
    <row r="2604" spans="1:20" x14ac:dyDescent="0.35">
      <c r="A2604" t="s">
        <v>15</v>
      </c>
      <c r="B2604" t="s">
        <v>41</v>
      </c>
      <c r="C2604" t="s">
        <v>66</v>
      </c>
      <c r="D2604" t="s">
        <v>68</v>
      </c>
      <c r="E2604" t="s">
        <v>1601</v>
      </c>
      <c r="F2604" t="s">
        <v>1602</v>
      </c>
      <c r="J2604" t="s">
        <v>303</v>
      </c>
      <c r="K2604" t="s">
        <v>535</v>
      </c>
      <c r="L2604">
        <v>175</v>
      </c>
      <c r="M2604">
        <v>0</v>
      </c>
      <c r="N2604" t="s">
        <v>1579</v>
      </c>
      <c r="O2604">
        <v>3419</v>
      </c>
      <c r="P2604">
        <f t="shared" si="200"/>
        <v>7</v>
      </c>
      <c r="Q2604" t="str">
        <f t="shared" si="201"/>
        <v>Morning</v>
      </c>
      <c r="R2604" t="str">
        <f t="shared" si="202"/>
        <v>BLR  →  DEL</v>
      </c>
      <c r="S2604" t="str">
        <f t="shared" si="203"/>
        <v>May</v>
      </c>
      <c r="T2604" t="str">
        <f t="shared" si="204"/>
        <v>Economy</v>
      </c>
    </row>
    <row r="2605" spans="1:20" x14ac:dyDescent="0.35">
      <c r="A2605" t="s">
        <v>10</v>
      </c>
      <c r="B2605" t="s">
        <v>56</v>
      </c>
      <c r="C2605" t="s">
        <v>66</v>
      </c>
      <c r="D2605" t="s">
        <v>68</v>
      </c>
      <c r="E2605" t="s">
        <v>1601</v>
      </c>
      <c r="F2605" t="s">
        <v>1602</v>
      </c>
      <c r="J2605" t="s">
        <v>203</v>
      </c>
      <c r="K2605" t="s">
        <v>201</v>
      </c>
      <c r="L2605">
        <v>165</v>
      </c>
      <c r="M2605">
        <v>0</v>
      </c>
      <c r="N2605" t="s">
        <v>1579</v>
      </c>
      <c r="O2605">
        <v>3943</v>
      </c>
      <c r="P2605">
        <f t="shared" si="200"/>
        <v>6</v>
      </c>
      <c r="Q2605" t="str">
        <f t="shared" si="201"/>
        <v>Morning</v>
      </c>
      <c r="R2605" t="str">
        <f t="shared" si="202"/>
        <v>BLR  →  DEL</v>
      </c>
      <c r="S2605" t="str">
        <f t="shared" si="203"/>
        <v>Apr</v>
      </c>
      <c r="T2605" t="str">
        <f t="shared" si="204"/>
        <v>Economy</v>
      </c>
    </row>
    <row r="2606" spans="1:20" x14ac:dyDescent="0.35">
      <c r="A2606" t="s">
        <v>12</v>
      </c>
      <c r="B2606" t="s">
        <v>45</v>
      </c>
      <c r="C2606" t="s">
        <v>68</v>
      </c>
      <c r="D2606" t="s">
        <v>72</v>
      </c>
      <c r="E2606" t="s">
        <v>1607</v>
      </c>
      <c r="F2606" t="s">
        <v>1627</v>
      </c>
      <c r="G2606" t="s">
        <v>1609</v>
      </c>
      <c r="H2606" t="s">
        <v>1610</v>
      </c>
      <c r="J2606" t="s">
        <v>216</v>
      </c>
      <c r="K2606" t="s">
        <v>545</v>
      </c>
      <c r="L2606">
        <v>1615</v>
      </c>
      <c r="M2606">
        <v>2</v>
      </c>
      <c r="N2606" t="s">
        <v>1579</v>
      </c>
      <c r="O2606">
        <v>15129</v>
      </c>
      <c r="P2606">
        <f t="shared" si="200"/>
        <v>9</v>
      </c>
      <c r="Q2606" t="str">
        <f t="shared" si="201"/>
        <v>Morning</v>
      </c>
      <c r="R2606" t="str">
        <f t="shared" si="202"/>
        <v>DEL  →  JAI  →  BOM  →  COK</v>
      </c>
      <c r="S2606" t="str">
        <f t="shared" si="203"/>
        <v>May</v>
      </c>
      <c r="T2606" t="str">
        <f t="shared" si="204"/>
        <v>Business</v>
      </c>
    </row>
    <row r="2607" spans="1:20" x14ac:dyDescent="0.35">
      <c r="A2607" t="s">
        <v>10</v>
      </c>
      <c r="B2607" t="s">
        <v>58</v>
      </c>
      <c r="C2607" t="s">
        <v>66</v>
      </c>
      <c r="D2607" t="s">
        <v>68</v>
      </c>
      <c r="E2607" t="s">
        <v>1601</v>
      </c>
      <c r="F2607" t="s">
        <v>1602</v>
      </c>
      <c r="J2607" t="s">
        <v>335</v>
      </c>
      <c r="K2607" t="s">
        <v>644</v>
      </c>
      <c r="L2607">
        <v>170</v>
      </c>
      <c r="M2607">
        <v>0</v>
      </c>
      <c r="N2607" t="s">
        <v>1579</v>
      </c>
      <c r="O2607">
        <v>3419</v>
      </c>
      <c r="P2607">
        <f t="shared" si="200"/>
        <v>0</v>
      </c>
      <c r="Q2607" t="str">
        <f t="shared" si="201"/>
        <v>Night</v>
      </c>
      <c r="R2607" t="str">
        <f t="shared" si="202"/>
        <v>BLR  →  DEL</v>
      </c>
      <c r="S2607" t="str">
        <f t="shared" si="203"/>
        <v>Jun</v>
      </c>
      <c r="T2607" t="str">
        <f t="shared" si="204"/>
        <v>Economy</v>
      </c>
    </row>
    <row r="2608" spans="1:20" x14ac:dyDescent="0.35">
      <c r="A2608" t="s">
        <v>11</v>
      </c>
      <c r="B2608" t="s">
        <v>47</v>
      </c>
      <c r="C2608" t="s">
        <v>68</v>
      </c>
      <c r="D2608" t="s">
        <v>72</v>
      </c>
      <c r="E2608" t="s">
        <v>1607</v>
      </c>
      <c r="F2608" t="s">
        <v>1626</v>
      </c>
      <c r="G2608" t="s">
        <v>1609</v>
      </c>
      <c r="H2608" t="s">
        <v>1610</v>
      </c>
      <c r="J2608" t="s">
        <v>225</v>
      </c>
      <c r="K2608" t="s">
        <v>655</v>
      </c>
      <c r="L2608">
        <v>1395</v>
      </c>
      <c r="M2608">
        <v>2</v>
      </c>
      <c r="N2608" t="s">
        <v>1579</v>
      </c>
      <c r="O2608">
        <v>10861</v>
      </c>
      <c r="P2608">
        <f t="shared" si="200"/>
        <v>20</v>
      </c>
      <c r="Q2608" t="str">
        <f t="shared" si="201"/>
        <v>Evening</v>
      </c>
      <c r="R2608" t="str">
        <f t="shared" si="202"/>
        <v>DEL  →  BHO  →  BOM  →  COK</v>
      </c>
      <c r="S2608" t="str">
        <f t="shared" si="203"/>
        <v>May</v>
      </c>
      <c r="T2608" t="str">
        <f t="shared" si="204"/>
        <v>Business</v>
      </c>
    </row>
    <row r="2609" spans="1:20" x14ac:dyDescent="0.35">
      <c r="A2609" t="s">
        <v>10</v>
      </c>
      <c r="B2609" t="s">
        <v>57</v>
      </c>
      <c r="C2609" t="s">
        <v>68</v>
      </c>
      <c r="D2609" t="s">
        <v>72</v>
      </c>
      <c r="E2609" t="s">
        <v>1607</v>
      </c>
      <c r="F2609" t="s">
        <v>1612</v>
      </c>
      <c r="G2609" t="s">
        <v>1610</v>
      </c>
      <c r="J2609" t="s">
        <v>264</v>
      </c>
      <c r="K2609" t="s">
        <v>362</v>
      </c>
      <c r="L2609">
        <v>295</v>
      </c>
      <c r="M2609">
        <v>1</v>
      </c>
      <c r="N2609" t="s">
        <v>1579</v>
      </c>
      <c r="O2609">
        <v>7074</v>
      </c>
      <c r="P2609">
        <f t="shared" si="200"/>
        <v>5</v>
      </c>
      <c r="Q2609" t="str">
        <f t="shared" si="201"/>
        <v>Morning</v>
      </c>
      <c r="R2609" t="str">
        <f t="shared" si="202"/>
        <v>DEL  →  BLR  →  COK</v>
      </c>
      <c r="S2609" t="str">
        <f t="shared" si="203"/>
        <v>Apr</v>
      </c>
      <c r="T2609" t="str">
        <f t="shared" si="204"/>
        <v>Premium Economy</v>
      </c>
    </row>
    <row r="2610" spans="1:20" x14ac:dyDescent="0.35">
      <c r="A2610" t="s">
        <v>11</v>
      </c>
      <c r="B2610" t="s">
        <v>40</v>
      </c>
      <c r="C2610" t="s">
        <v>67</v>
      </c>
      <c r="D2610" t="s">
        <v>66</v>
      </c>
      <c r="E2610" t="s">
        <v>1603</v>
      </c>
      <c r="F2610" t="s">
        <v>1609</v>
      </c>
      <c r="G2610" t="s">
        <v>1618</v>
      </c>
      <c r="H2610" t="s">
        <v>1606</v>
      </c>
      <c r="J2610" t="s">
        <v>160</v>
      </c>
      <c r="K2610" t="s">
        <v>809</v>
      </c>
      <c r="L2610">
        <v>1780</v>
      </c>
      <c r="M2610">
        <v>2</v>
      </c>
      <c r="N2610" t="s">
        <v>1579</v>
      </c>
      <c r="O2610">
        <v>11542</v>
      </c>
      <c r="P2610">
        <f t="shared" si="200"/>
        <v>9</v>
      </c>
      <c r="Q2610" t="str">
        <f t="shared" si="201"/>
        <v>Morning</v>
      </c>
      <c r="R2610" t="str">
        <f t="shared" si="202"/>
        <v>CCU  →  BOM  →  COK  →  BLR</v>
      </c>
      <c r="S2610" t="str">
        <f t="shared" si="203"/>
        <v>May</v>
      </c>
      <c r="T2610" t="str">
        <f t="shared" si="204"/>
        <v>Business</v>
      </c>
    </row>
    <row r="2611" spans="1:20" x14ac:dyDescent="0.35">
      <c r="A2611" t="s">
        <v>10</v>
      </c>
      <c r="B2611" t="s">
        <v>57</v>
      </c>
      <c r="C2611" t="s">
        <v>68</v>
      </c>
      <c r="D2611" t="s">
        <v>72</v>
      </c>
      <c r="E2611" t="s">
        <v>1607</v>
      </c>
      <c r="F2611" t="s">
        <v>1623</v>
      </c>
      <c r="G2611" t="s">
        <v>1610</v>
      </c>
      <c r="J2611" t="s">
        <v>250</v>
      </c>
      <c r="K2611" t="s">
        <v>258</v>
      </c>
      <c r="L2611">
        <v>320</v>
      </c>
      <c r="M2611">
        <v>1</v>
      </c>
      <c r="N2611" t="s">
        <v>1579</v>
      </c>
      <c r="O2611">
        <v>6968</v>
      </c>
      <c r="P2611">
        <f t="shared" si="200"/>
        <v>6</v>
      </c>
      <c r="Q2611" t="str">
        <f t="shared" si="201"/>
        <v>Morning</v>
      </c>
      <c r="R2611" t="str">
        <f t="shared" si="202"/>
        <v>DEL  →  HYD  →  COK</v>
      </c>
      <c r="S2611" t="str">
        <f t="shared" si="203"/>
        <v>Apr</v>
      </c>
      <c r="T2611" t="str">
        <f t="shared" si="204"/>
        <v>Premium Economy</v>
      </c>
    </row>
    <row r="2612" spans="1:20" x14ac:dyDescent="0.35">
      <c r="A2612" t="s">
        <v>12</v>
      </c>
      <c r="B2612" t="s">
        <v>36</v>
      </c>
      <c r="C2612" t="s">
        <v>66</v>
      </c>
      <c r="D2612" t="s">
        <v>68</v>
      </c>
      <c r="E2612" t="s">
        <v>1601</v>
      </c>
      <c r="F2612" t="s">
        <v>1602</v>
      </c>
      <c r="J2612" t="s">
        <v>274</v>
      </c>
      <c r="K2612" t="s">
        <v>222</v>
      </c>
      <c r="L2612">
        <v>180</v>
      </c>
      <c r="M2612">
        <v>0</v>
      </c>
      <c r="N2612" t="s">
        <v>1580</v>
      </c>
      <c r="O2612">
        <v>5769</v>
      </c>
      <c r="P2612">
        <f t="shared" si="200"/>
        <v>17</v>
      </c>
      <c r="Q2612" t="str">
        <f t="shared" si="201"/>
        <v>Evening</v>
      </c>
      <c r="R2612" t="str">
        <f t="shared" si="202"/>
        <v>BLR  →  DEL</v>
      </c>
      <c r="S2612" t="str">
        <f t="shared" si="203"/>
        <v>Jun</v>
      </c>
      <c r="T2612" t="str">
        <f t="shared" si="204"/>
        <v>Premium Economy</v>
      </c>
    </row>
    <row r="2613" spans="1:20" x14ac:dyDescent="0.35">
      <c r="A2613" t="s">
        <v>16</v>
      </c>
      <c r="B2613" t="s">
        <v>36</v>
      </c>
      <c r="C2613" t="s">
        <v>67</v>
      </c>
      <c r="D2613" t="s">
        <v>66</v>
      </c>
      <c r="E2613" t="s">
        <v>1603</v>
      </c>
      <c r="F2613" t="s">
        <v>1621</v>
      </c>
      <c r="G2613" t="s">
        <v>1606</v>
      </c>
      <c r="J2613" t="s">
        <v>169</v>
      </c>
      <c r="K2613" t="s">
        <v>938</v>
      </c>
      <c r="L2613">
        <v>1580</v>
      </c>
      <c r="M2613">
        <v>1</v>
      </c>
      <c r="N2613" t="s">
        <v>1579</v>
      </c>
      <c r="O2613">
        <v>7927</v>
      </c>
      <c r="P2613">
        <f t="shared" si="200"/>
        <v>20</v>
      </c>
      <c r="Q2613" t="str">
        <f t="shared" si="201"/>
        <v>Evening</v>
      </c>
      <c r="R2613" t="str">
        <f t="shared" si="202"/>
        <v>CCU  →  DEL  →  BLR</v>
      </c>
      <c r="S2613" t="str">
        <f t="shared" si="203"/>
        <v>Jun</v>
      </c>
      <c r="T2613" t="str">
        <f t="shared" si="204"/>
        <v>Premium Economy</v>
      </c>
    </row>
    <row r="2614" spans="1:20" x14ac:dyDescent="0.35">
      <c r="A2614" t="s">
        <v>12</v>
      </c>
      <c r="B2614" t="s">
        <v>36</v>
      </c>
      <c r="C2614" t="s">
        <v>67</v>
      </c>
      <c r="D2614" t="s">
        <v>66</v>
      </c>
      <c r="E2614" t="s">
        <v>1603</v>
      </c>
      <c r="F2614" t="s">
        <v>1609</v>
      </c>
      <c r="G2614" t="s">
        <v>1606</v>
      </c>
      <c r="J2614" t="s">
        <v>164</v>
      </c>
      <c r="K2614" t="s">
        <v>435</v>
      </c>
      <c r="L2614">
        <v>800</v>
      </c>
      <c r="M2614">
        <v>1</v>
      </c>
      <c r="N2614" t="s">
        <v>1579</v>
      </c>
      <c r="O2614">
        <v>13044</v>
      </c>
      <c r="P2614">
        <f t="shared" si="200"/>
        <v>18</v>
      </c>
      <c r="Q2614" t="str">
        <f t="shared" si="201"/>
        <v>Evening</v>
      </c>
      <c r="R2614" t="str">
        <f t="shared" si="202"/>
        <v>CCU  →  BOM  →  BLR</v>
      </c>
      <c r="S2614" t="str">
        <f t="shared" si="203"/>
        <v>Jun</v>
      </c>
      <c r="T2614" t="str">
        <f t="shared" si="204"/>
        <v>Business</v>
      </c>
    </row>
    <row r="2615" spans="1:20" x14ac:dyDescent="0.35">
      <c r="A2615" t="s">
        <v>12</v>
      </c>
      <c r="B2615" t="s">
        <v>47</v>
      </c>
      <c r="C2615" t="s">
        <v>68</v>
      </c>
      <c r="D2615" t="s">
        <v>72</v>
      </c>
      <c r="E2615" t="s">
        <v>1607</v>
      </c>
      <c r="F2615" t="s">
        <v>1615</v>
      </c>
      <c r="G2615" t="s">
        <v>1609</v>
      </c>
      <c r="H2615" t="s">
        <v>1610</v>
      </c>
      <c r="J2615" t="s">
        <v>195</v>
      </c>
      <c r="K2615" t="s">
        <v>664</v>
      </c>
      <c r="L2615">
        <v>810</v>
      </c>
      <c r="M2615">
        <v>2</v>
      </c>
      <c r="N2615" t="s">
        <v>1579</v>
      </c>
      <c r="O2615">
        <v>15129</v>
      </c>
      <c r="P2615">
        <f t="shared" si="200"/>
        <v>23</v>
      </c>
      <c r="Q2615" t="str">
        <f t="shared" si="201"/>
        <v>Night</v>
      </c>
      <c r="R2615" t="str">
        <f t="shared" si="202"/>
        <v>DEL  →  AMD  →  BOM  →  COK</v>
      </c>
      <c r="S2615" t="str">
        <f t="shared" si="203"/>
        <v>May</v>
      </c>
      <c r="T2615" t="str">
        <f t="shared" si="204"/>
        <v>Business</v>
      </c>
    </row>
    <row r="2616" spans="1:20" x14ac:dyDescent="0.35">
      <c r="A2616" t="s">
        <v>13</v>
      </c>
      <c r="B2616" t="s">
        <v>23</v>
      </c>
      <c r="C2616" t="s">
        <v>67</v>
      </c>
      <c r="D2616" t="s">
        <v>66</v>
      </c>
      <c r="E2616" t="s">
        <v>1603</v>
      </c>
      <c r="F2616" t="s">
        <v>1606</v>
      </c>
      <c r="J2616" t="s">
        <v>163</v>
      </c>
      <c r="K2616" t="s">
        <v>167</v>
      </c>
      <c r="L2616">
        <v>145</v>
      </c>
      <c r="M2616">
        <v>0</v>
      </c>
      <c r="N2616" t="s">
        <v>1581</v>
      </c>
      <c r="O2616">
        <v>3841</v>
      </c>
      <c r="P2616">
        <f t="shared" si="200"/>
        <v>9</v>
      </c>
      <c r="Q2616" t="str">
        <f t="shared" si="201"/>
        <v>Morning</v>
      </c>
      <c r="R2616" t="str">
        <f t="shared" si="202"/>
        <v>CCU  →  BLR</v>
      </c>
      <c r="S2616" t="str">
        <f t="shared" si="203"/>
        <v>May</v>
      </c>
      <c r="T2616" t="str">
        <f t="shared" si="204"/>
        <v>Economy</v>
      </c>
    </row>
    <row r="2617" spans="1:20" x14ac:dyDescent="0.35">
      <c r="A2617" t="s">
        <v>10</v>
      </c>
      <c r="B2617" t="s">
        <v>27</v>
      </c>
      <c r="C2617" t="s">
        <v>67</v>
      </c>
      <c r="D2617" t="s">
        <v>66</v>
      </c>
      <c r="E2617" t="s">
        <v>1603</v>
      </c>
      <c r="F2617" t="s">
        <v>1606</v>
      </c>
      <c r="J2617" t="s">
        <v>169</v>
      </c>
      <c r="K2617" t="s">
        <v>323</v>
      </c>
      <c r="L2617">
        <v>155</v>
      </c>
      <c r="M2617">
        <v>0</v>
      </c>
      <c r="N2617" t="s">
        <v>1579</v>
      </c>
      <c r="O2617">
        <v>4804</v>
      </c>
      <c r="P2617">
        <f t="shared" si="200"/>
        <v>20</v>
      </c>
      <c r="Q2617" t="str">
        <f t="shared" si="201"/>
        <v>Evening</v>
      </c>
      <c r="R2617" t="str">
        <f t="shared" si="202"/>
        <v>CCU  →  BLR</v>
      </c>
      <c r="S2617" t="str">
        <f t="shared" si="203"/>
        <v>Jun</v>
      </c>
      <c r="T2617" t="str">
        <f t="shared" si="204"/>
        <v>Economy</v>
      </c>
    </row>
    <row r="2618" spans="1:20" x14ac:dyDescent="0.35">
      <c r="A2618" t="s">
        <v>13</v>
      </c>
      <c r="B2618" t="s">
        <v>61</v>
      </c>
      <c r="C2618" t="s">
        <v>66</v>
      </c>
      <c r="D2618" t="s">
        <v>68</v>
      </c>
      <c r="E2618" t="s">
        <v>1601</v>
      </c>
      <c r="F2618" t="s">
        <v>1602</v>
      </c>
      <c r="J2618" t="s">
        <v>206</v>
      </c>
      <c r="K2618" t="s">
        <v>312</v>
      </c>
      <c r="L2618">
        <v>160</v>
      </c>
      <c r="M2618">
        <v>0</v>
      </c>
      <c r="N2618" t="s">
        <v>1581</v>
      </c>
      <c r="O2618">
        <v>4319</v>
      </c>
      <c r="P2618">
        <f t="shared" si="200"/>
        <v>5</v>
      </c>
      <c r="Q2618" t="str">
        <f t="shared" si="201"/>
        <v>Morning</v>
      </c>
      <c r="R2618" t="str">
        <f t="shared" si="202"/>
        <v>BLR  →  DEL</v>
      </c>
      <c r="S2618" t="str">
        <f t="shared" si="203"/>
        <v>Apr</v>
      </c>
      <c r="T2618" t="str">
        <f t="shared" si="204"/>
        <v>Economy</v>
      </c>
    </row>
    <row r="2619" spans="1:20" x14ac:dyDescent="0.35">
      <c r="A2619" t="s">
        <v>12</v>
      </c>
      <c r="B2619" t="s">
        <v>29</v>
      </c>
      <c r="C2619" t="s">
        <v>68</v>
      </c>
      <c r="D2619" t="s">
        <v>72</v>
      </c>
      <c r="E2619" t="s">
        <v>1607</v>
      </c>
      <c r="F2619" t="s">
        <v>1609</v>
      </c>
      <c r="G2619" t="s">
        <v>1610</v>
      </c>
      <c r="J2619" t="s">
        <v>182</v>
      </c>
      <c r="K2619" t="s">
        <v>509</v>
      </c>
      <c r="L2619">
        <v>1270</v>
      </c>
      <c r="M2619">
        <v>1</v>
      </c>
      <c r="N2619" t="s">
        <v>1579</v>
      </c>
      <c r="O2619">
        <v>16079</v>
      </c>
      <c r="P2619">
        <f t="shared" si="200"/>
        <v>21</v>
      </c>
      <c r="Q2619" t="str">
        <f t="shared" si="201"/>
        <v>Night</v>
      </c>
      <c r="R2619" t="str">
        <f t="shared" si="202"/>
        <v>DEL  →  BOM  →  COK</v>
      </c>
      <c r="S2619" t="str">
        <f t="shared" si="203"/>
        <v>May</v>
      </c>
      <c r="T2619" t="str">
        <f t="shared" si="204"/>
        <v>Business</v>
      </c>
    </row>
    <row r="2620" spans="1:20" x14ac:dyDescent="0.35">
      <c r="A2620" t="s">
        <v>12</v>
      </c>
      <c r="B2620" t="s">
        <v>60</v>
      </c>
      <c r="C2620" t="s">
        <v>66</v>
      </c>
      <c r="D2620" t="s">
        <v>71</v>
      </c>
      <c r="E2620" t="s">
        <v>1601</v>
      </c>
      <c r="F2620" t="s">
        <v>1609</v>
      </c>
      <c r="G2620" t="s">
        <v>1602</v>
      </c>
      <c r="J2620" t="s">
        <v>292</v>
      </c>
      <c r="K2620" t="s">
        <v>427</v>
      </c>
      <c r="L2620">
        <v>375</v>
      </c>
      <c r="M2620">
        <v>1</v>
      </c>
      <c r="N2620" t="s">
        <v>1579</v>
      </c>
      <c r="O2620">
        <v>54826</v>
      </c>
      <c r="P2620">
        <f t="shared" si="200"/>
        <v>22</v>
      </c>
      <c r="Q2620" t="str">
        <f t="shared" si="201"/>
        <v>Night</v>
      </c>
      <c r="R2620" t="str">
        <f t="shared" si="202"/>
        <v>BLR  →  BOM  →  DEL</v>
      </c>
      <c r="S2620" t="str">
        <f t="shared" si="203"/>
        <v>Mar</v>
      </c>
      <c r="T2620" t="str">
        <f t="shared" si="204"/>
        <v>Business</v>
      </c>
    </row>
    <row r="2621" spans="1:20" x14ac:dyDescent="0.35">
      <c r="A2621" t="s">
        <v>10</v>
      </c>
      <c r="B2621" t="s">
        <v>52</v>
      </c>
      <c r="C2621" t="s">
        <v>68</v>
      </c>
      <c r="D2621" t="s">
        <v>72</v>
      </c>
      <c r="E2621" t="s">
        <v>1607</v>
      </c>
      <c r="F2621" t="s">
        <v>1609</v>
      </c>
      <c r="G2621" t="s">
        <v>1610</v>
      </c>
      <c r="J2621" t="s">
        <v>210</v>
      </c>
      <c r="K2621" t="s">
        <v>687</v>
      </c>
      <c r="L2621">
        <v>485</v>
      </c>
      <c r="M2621">
        <v>1</v>
      </c>
      <c r="N2621" t="s">
        <v>1579</v>
      </c>
      <c r="O2621">
        <v>12351</v>
      </c>
      <c r="P2621">
        <f t="shared" si="200"/>
        <v>17</v>
      </c>
      <c r="Q2621" t="str">
        <f t="shared" si="201"/>
        <v>Evening</v>
      </c>
      <c r="R2621" t="str">
        <f t="shared" si="202"/>
        <v>DEL  →  BOM  →  COK</v>
      </c>
      <c r="S2621" t="str">
        <f t="shared" si="203"/>
        <v>Mar</v>
      </c>
      <c r="T2621" t="str">
        <f t="shared" si="204"/>
        <v>Business</v>
      </c>
    </row>
    <row r="2622" spans="1:20" x14ac:dyDescent="0.35">
      <c r="A2622" t="s">
        <v>12</v>
      </c>
      <c r="B2622" t="s">
        <v>40</v>
      </c>
      <c r="C2622" t="s">
        <v>67</v>
      </c>
      <c r="D2622" t="s">
        <v>66</v>
      </c>
      <c r="E2622" t="s">
        <v>1603</v>
      </c>
      <c r="F2622" t="s">
        <v>1621</v>
      </c>
      <c r="G2622" t="s">
        <v>1606</v>
      </c>
      <c r="J2622" t="s">
        <v>254</v>
      </c>
      <c r="K2622" t="s">
        <v>939</v>
      </c>
      <c r="L2622">
        <v>1570</v>
      </c>
      <c r="M2622">
        <v>1</v>
      </c>
      <c r="N2622" t="s">
        <v>1579</v>
      </c>
      <c r="O2622">
        <v>13067</v>
      </c>
      <c r="P2622">
        <f t="shared" si="200"/>
        <v>17</v>
      </c>
      <c r="Q2622" t="str">
        <f t="shared" si="201"/>
        <v>Evening</v>
      </c>
      <c r="R2622" t="str">
        <f t="shared" si="202"/>
        <v>CCU  →  DEL  →  BLR</v>
      </c>
      <c r="S2622" t="str">
        <f t="shared" si="203"/>
        <v>May</v>
      </c>
      <c r="T2622" t="str">
        <f t="shared" si="204"/>
        <v>Business</v>
      </c>
    </row>
    <row r="2623" spans="1:20" x14ac:dyDescent="0.35">
      <c r="A2623" t="s">
        <v>12</v>
      </c>
      <c r="B2623" t="s">
        <v>28</v>
      </c>
      <c r="C2623" t="s">
        <v>66</v>
      </c>
      <c r="D2623" t="s">
        <v>71</v>
      </c>
      <c r="E2623" t="s">
        <v>1601</v>
      </c>
      <c r="F2623" t="s">
        <v>1609</v>
      </c>
      <c r="G2623" t="s">
        <v>1602</v>
      </c>
      <c r="J2623" t="s">
        <v>164</v>
      </c>
      <c r="K2623" t="s">
        <v>600</v>
      </c>
      <c r="L2623">
        <v>765</v>
      </c>
      <c r="M2623">
        <v>1</v>
      </c>
      <c r="N2623" t="s">
        <v>1579</v>
      </c>
      <c r="O2623">
        <v>13817</v>
      </c>
      <c r="P2623">
        <f t="shared" si="200"/>
        <v>18</v>
      </c>
      <c r="Q2623" t="str">
        <f t="shared" si="201"/>
        <v>Evening</v>
      </c>
      <c r="R2623" t="str">
        <f t="shared" si="202"/>
        <v>BLR  →  BOM  →  DEL</v>
      </c>
      <c r="S2623" t="str">
        <f t="shared" si="203"/>
        <v>Mar</v>
      </c>
      <c r="T2623" t="str">
        <f t="shared" si="204"/>
        <v>Business</v>
      </c>
    </row>
    <row r="2624" spans="1:20" x14ac:dyDescent="0.35">
      <c r="A2624" t="s">
        <v>13</v>
      </c>
      <c r="B2624" t="s">
        <v>47</v>
      </c>
      <c r="C2624" t="s">
        <v>66</v>
      </c>
      <c r="D2624" t="s">
        <v>68</v>
      </c>
      <c r="E2624" t="s">
        <v>1601</v>
      </c>
      <c r="F2624" t="s">
        <v>1602</v>
      </c>
      <c r="J2624" t="s">
        <v>171</v>
      </c>
      <c r="K2624" t="s">
        <v>940</v>
      </c>
      <c r="L2624">
        <v>175</v>
      </c>
      <c r="M2624">
        <v>0</v>
      </c>
      <c r="N2624" t="s">
        <v>1579</v>
      </c>
      <c r="O2624">
        <v>3625</v>
      </c>
      <c r="P2624">
        <f t="shared" si="200"/>
        <v>21</v>
      </c>
      <c r="Q2624" t="str">
        <f t="shared" si="201"/>
        <v>Night</v>
      </c>
      <c r="R2624" t="str">
        <f t="shared" si="202"/>
        <v>BLR  →  DEL</v>
      </c>
      <c r="S2624" t="str">
        <f t="shared" si="203"/>
        <v>May</v>
      </c>
      <c r="T2624" t="str">
        <f t="shared" si="204"/>
        <v>Economy</v>
      </c>
    </row>
    <row r="2625" spans="1:20" x14ac:dyDescent="0.35">
      <c r="A2625" t="s">
        <v>11</v>
      </c>
      <c r="B2625" t="s">
        <v>28</v>
      </c>
      <c r="C2625" t="s">
        <v>70</v>
      </c>
      <c r="D2625" t="s">
        <v>73</v>
      </c>
      <c r="E2625" t="s">
        <v>1624</v>
      </c>
      <c r="F2625" t="s">
        <v>1629</v>
      </c>
      <c r="G2625" t="s">
        <v>1627</v>
      </c>
      <c r="H2625" t="s">
        <v>1621</v>
      </c>
      <c r="I2625" t="s">
        <v>1625</v>
      </c>
      <c r="J2625" t="s">
        <v>216</v>
      </c>
      <c r="K2625" t="s">
        <v>467</v>
      </c>
      <c r="L2625">
        <v>1775</v>
      </c>
      <c r="M2625">
        <v>3</v>
      </c>
      <c r="N2625" t="s">
        <v>1579</v>
      </c>
      <c r="O2625">
        <v>18293</v>
      </c>
      <c r="P2625">
        <f t="shared" si="200"/>
        <v>9</v>
      </c>
      <c r="Q2625" t="str">
        <f t="shared" si="201"/>
        <v>Morning</v>
      </c>
      <c r="R2625" t="str">
        <f t="shared" si="202"/>
        <v>BOM  →  JDH  →  JAI  →  DEL  →  HYD</v>
      </c>
      <c r="S2625" t="str">
        <f t="shared" si="203"/>
        <v>Mar</v>
      </c>
      <c r="T2625" t="str">
        <f t="shared" si="204"/>
        <v>Business</v>
      </c>
    </row>
    <row r="2626" spans="1:20" x14ac:dyDescent="0.35">
      <c r="A2626" t="s">
        <v>16</v>
      </c>
      <c r="B2626" t="s">
        <v>56</v>
      </c>
      <c r="C2626" t="s">
        <v>66</v>
      </c>
      <c r="D2626" t="s">
        <v>68</v>
      </c>
      <c r="E2626" t="s">
        <v>1601</v>
      </c>
      <c r="F2626" t="s">
        <v>1602</v>
      </c>
      <c r="J2626" t="s">
        <v>227</v>
      </c>
      <c r="K2626" t="s">
        <v>296</v>
      </c>
      <c r="L2626">
        <v>165</v>
      </c>
      <c r="M2626">
        <v>0</v>
      </c>
      <c r="N2626" t="s">
        <v>1579</v>
      </c>
      <c r="O2626">
        <v>5613</v>
      </c>
      <c r="P2626">
        <f t="shared" si="200"/>
        <v>19</v>
      </c>
      <c r="Q2626" t="str">
        <f t="shared" si="201"/>
        <v>Evening</v>
      </c>
      <c r="R2626" t="str">
        <f t="shared" si="202"/>
        <v>BLR  →  DEL</v>
      </c>
      <c r="S2626" t="str">
        <f t="shared" si="203"/>
        <v>Apr</v>
      </c>
      <c r="T2626" t="str">
        <f t="shared" si="204"/>
        <v>Premium Economy</v>
      </c>
    </row>
    <row r="2627" spans="1:20" x14ac:dyDescent="0.35">
      <c r="A2627" t="s">
        <v>11</v>
      </c>
      <c r="B2627" t="s">
        <v>37</v>
      </c>
      <c r="C2627" t="s">
        <v>68</v>
      </c>
      <c r="D2627" t="s">
        <v>72</v>
      </c>
      <c r="E2627" t="s">
        <v>1607</v>
      </c>
      <c r="F2627" t="s">
        <v>1612</v>
      </c>
      <c r="G2627" t="s">
        <v>1610</v>
      </c>
      <c r="J2627" t="s">
        <v>226</v>
      </c>
      <c r="K2627" t="s">
        <v>875</v>
      </c>
      <c r="L2627">
        <v>1565</v>
      </c>
      <c r="M2627">
        <v>1</v>
      </c>
      <c r="N2627" t="s">
        <v>1579</v>
      </c>
      <c r="O2627">
        <v>11038</v>
      </c>
      <c r="P2627">
        <f t="shared" ref="P2627:P2690" si="205">HOUR(TEXT(J2627,"HH:MM"))</f>
        <v>6</v>
      </c>
      <c r="Q2627" t="str">
        <f t="shared" ref="Q2627:Q2690" si="206">IF(P2627&gt;=5, IF(P2627&lt;12, "Morning", IF(P2627&lt;17, "Afternoon", IF(P2627&lt;21, "Evening", "Night"))), "Night")</f>
        <v>Morning</v>
      </c>
      <c r="R2627" t="str">
        <f t="shared" ref="R2627:R2690" si="207">_xlfn.TEXTJOIN(" → ", TRUE, E2627:I2627)</f>
        <v>DEL  →  BLR  →  COK</v>
      </c>
      <c r="S2627" t="str">
        <f t="shared" ref="S2627:S2690" si="208">TEXT(B2627, "mmm")</f>
        <v>Mar</v>
      </c>
      <c r="T2627" t="str">
        <f t="shared" ref="T2627:T2690" si="209">_xlfn.IFS(
  O2627 &lt; 5000, "Economy",
  O2627 &lt;= 10000, "Premium Economy",
  O2627 &gt; 10000, "Business"
)</f>
        <v>Business</v>
      </c>
    </row>
    <row r="2628" spans="1:20" x14ac:dyDescent="0.35">
      <c r="A2628" t="s">
        <v>10</v>
      </c>
      <c r="B2628" t="s">
        <v>39</v>
      </c>
      <c r="C2628" t="s">
        <v>66</v>
      </c>
      <c r="D2628" t="s">
        <v>68</v>
      </c>
      <c r="E2628" t="s">
        <v>1601</v>
      </c>
      <c r="F2628" t="s">
        <v>1602</v>
      </c>
      <c r="J2628" t="s">
        <v>203</v>
      </c>
      <c r="K2628" t="s">
        <v>201</v>
      </c>
      <c r="L2628">
        <v>165</v>
      </c>
      <c r="M2628">
        <v>0</v>
      </c>
      <c r="N2628" t="s">
        <v>1579</v>
      </c>
      <c r="O2628">
        <v>4077</v>
      </c>
      <c r="P2628">
        <f t="shared" si="205"/>
        <v>6</v>
      </c>
      <c r="Q2628" t="str">
        <f t="shared" si="206"/>
        <v>Morning</v>
      </c>
      <c r="R2628" t="str">
        <f t="shared" si="207"/>
        <v>BLR  →  DEL</v>
      </c>
      <c r="S2628" t="str">
        <f t="shared" si="208"/>
        <v>Apr</v>
      </c>
      <c r="T2628" t="str">
        <f t="shared" si="209"/>
        <v>Economy</v>
      </c>
    </row>
    <row r="2629" spans="1:20" x14ac:dyDescent="0.35">
      <c r="A2629" t="s">
        <v>14</v>
      </c>
      <c r="B2629" t="s">
        <v>59</v>
      </c>
      <c r="C2629" t="s">
        <v>68</v>
      </c>
      <c r="D2629" t="s">
        <v>72</v>
      </c>
      <c r="E2629" t="s">
        <v>1607</v>
      </c>
      <c r="F2629" t="s">
        <v>1609</v>
      </c>
      <c r="G2629" t="s">
        <v>1610</v>
      </c>
      <c r="J2629" t="s">
        <v>165</v>
      </c>
      <c r="K2629" t="s">
        <v>307</v>
      </c>
      <c r="L2629">
        <v>780</v>
      </c>
      <c r="M2629">
        <v>1</v>
      </c>
      <c r="N2629" t="s">
        <v>1579</v>
      </c>
      <c r="O2629">
        <v>6883</v>
      </c>
      <c r="P2629">
        <f t="shared" si="205"/>
        <v>8</v>
      </c>
      <c r="Q2629" t="str">
        <f t="shared" si="206"/>
        <v>Morning</v>
      </c>
      <c r="R2629" t="str">
        <f t="shared" si="207"/>
        <v>DEL  →  BOM  →  COK</v>
      </c>
      <c r="S2629" t="str">
        <f t="shared" si="208"/>
        <v>Mar</v>
      </c>
      <c r="T2629" t="str">
        <f t="shared" si="209"/>
        <v>Premium Economy</v>
      </c>
    </row>
    <row r="2630" spans="1:20" x14ac:dyDescent="0.35">
      <c r="A2630" t="s">
        <v>11</v>
      </c>
      <c r="B2630" t="s">
        <v>64</v>
      </c>
      <c r="C2630" t="s">
        <v>66</v>
      </c>
      <c r="D2630" t="s">
        <v>71</v>
      </c>
      <c r="E2630" t="s">
        <v>1601</v>
      </c>
      <c r="F2630" t="s">
        <v>1602</v>
      </c>
      <c r="J2630" t="s">
        <v>254</v>
      </c>
      <c r="K2630" t="s">
        <v>200</v>
      </c>
      <c r="L2630">
        <v>165</v>
      </c>
      <c r="M2630">
        <v>0</v>
      </c>
      <c r="N2630" t="s">
        <v>1579</v>
      </c>
      <c r="O2630">
        <v>19508</v>
      </c>
      <c r="P2630">
        <f t="shared" si="205"/>
        <v>17</v>
      </c>
      <c r="Q2630" t="str">
        <f t="shared" si="206"/>
        <v>Evening</v>
      </c>
      <c r="R2630" t="str">
        <f t="shared" si="207"/>
        <v>BLR  →  DEL</v>
      </c>
      <c r="S2630" t="str">
        <f t="shared" si="208"/>
        <v>Mar</v>
      </c>
      <c r="T2630" t="str">
        <f t="shared" si="209"/>
        <v>Business</v>
      </c>
    </row>
    <row r="2631" spans="1:20" x14ac:dyDescent="0.35">
      <c r="A2631" t="s">
        <v>11</v>
      </c>
      <c r="B2631" t="s">
        <v>50</v>
      </c>
      <c r="C2631" t="s">
        <v>66</v>
      </c>
      <c r="D2631" t="s">
        <v>71</v>
      </c>
      <c r="E2631" t="s">
        <v>1601</v>
      </c>
      <c r="F2631" t="s">
        <v>1609</v>
      </c>
      <c r="G2631" t="s">
        <v>1602</v>
      </c>
      <c r="J2631" t="s">
        <v>201</v>
      </c>
      <c r="K2631" t="s">
        <v>394</v>
      </c>
      <c r="L2631">
        <v>865</v>
      </c>
      <c r="M2631">
        <v>1</v>
      </c>
      <c r="N2631" t="s">
        <v>1579</v>
      </c>
      <c r="O2631">
        <v>8714</v>
      </c>
      <c r="P2631">
        <f t="shared" si="205"/>
        <v>8</v>
      </c>
      <c r="Q2631" t="str">
        <f t="shared" si="206"/>
        <v>Morning</v>
      </c>
      <c r="R2631" t="str">
        <f t="shared" si="207"/>
        <v>BLR  →  BOM  →  DEL</v>
      </c>
      <c r="S2631" t="str">
        <f t="shared" si="208"/>
        <v>Mar</v>
      </c>
      <c r="T2631" t="str">
        <f t="shared" si="209"/>
        <v>Premium Economy</v>
      </c>
    </row>
    <row r="2632" spans="1:20" x14ac:dyDescent="0.35">
      <c r="A2632" t="s">
        <v>10</v>
      </c>
      <c r="B2632" t="s">
        <v>23</v>
      </c>
      <c r="C2632" t="s">
        <v>67</v>
      </c>
      <c r="D2632" t="s">
        <v>66</v>
      </c>
      <c r="E2632" t="s">
        <v>1603</v>
      </c>
      <c r="F2632" t="s">
        <v>1606</v>
      </c>
      <c r="J2632" t="s">
        <v>316</v>
      </c>
      <c r="K2632" t="s">
        <v>346</v>
      </c>
      <c r="L2632">
        <v>155</v>
      </c>
      <c r="M2632">
        <v>0</v>
      </c>
      <c r="N2632" t="s">
        <v>1579</v>
      </c>
      <c r="O2632">
        <v>4804</v>
      </c>
      <c r="P2632">
        <f t="shared" si="205"/>
        <v>4</v>
      </c>
      <c r="Q2632" t="str">
        <f t="shared" si="206"/>
        <v>Night</v>
      </c>
      <c r="R2632" t="str">
        <f t="shared" si="207"/>
        <v>CCU  →  BLR</v>
      </c>
      <c r="S2632" t="str">
        <f t="shared" si="208"/>
        <v>May</v>
      </c>
      <c r="T2632" t="str">
        <f t="shared" si="209"/>
        <v>Economy</v>
      </c>
    </row>
    <row r="2633" spans="1:20" x14ac:dyDescent="0.35">
      <c r="A2633" t="s">
        <v>14</v>
      </c>
      <c r="B2633" t="s">
        <v>34</v>
      </c>
      <c r="C2633" t="s">
        <v>68</v>
      </c>
      <c r="D2633" t="s">
        <v>72</v>
      </c>
      <c r="E2633" t="s">
        <v>1607</v>
      </c>
      <c r="F2633" t="s">
        <v>1609</v>
      </c>
      <c r="G2633" t="s">
        <v>1610</v>
      </c>
      <c r="J2633" t="s">
        <v>165</v>
      </c>
      <c r="K2633" t="s">
        <v>257</v>
      </c>
      <c r="L2633">
        <v>450</v>
      </c>
      <c r="M2633">
        <v>1</v>
      </c>
      <c r="N2633" t="s">
        <v>1579</v>
      </c>
      <c r="O2633">
        <v>15078</v>
      </c>
      <c r="P2633">
        <f t="shared" si="205"/>
        <v>8</v>
      </c>
      <c r="Q2633" t="str">
        <f t="shared" si="206"/>
        <v>Morning</v>
      </c>
      <c r="R2633" t="str">
        <f t="shared" si="207"/>
        <v>DEL  →  BOM  →  COK</v>
      </c>
      <c r="S2633" t="str">
        <f t="shared" si="208"/>
        <v>Mar</v>
      </c>
      <c r="T2633" t="str">
        <f t="shared" si="209"/>
        <v>Business</v>
      </c>
    </row>
    <row r="2634" spans="1:20" x14ac:dyDescent="0.35">
      <c r="A2634" t="s">
        <v>13</v>
      </c>
      <c r="B2634" t="s">
        <v>57</v>
      </c>
      <c r="C2634" t="s">
        <v>67</v>
      </c>
      <c r="D2634" t="s">
        <v>66</v>
      </c>
      <c r="E2634" t="s">
        <v>1603</v>
      </c>
      <c r="F2634" t="s">
        <v>1606</v>
      </c>
      <c r="J2634" t="s">
        <v>288</v>
      </c>
      <c r="K2634" t="s">
        <v>336</v>
      </c>
      <c r="L2634">
        <v>150</v>
      </c>
      <c r="M2634">
        <v>0</v>
      </c>
      <c r="N2634" t="s">
        <v>1581</v>
      </c>
      <c r="O2634">
        <v>4807</v>
      </c>
      <c r="P2634">
        <f t="shared" si="205"/>
        <v>17</v>
      </c>
      <c r="Q2634" t="str">
        <f t="shared" si="206"/>
        <v>Evening</v>
      </c>
      <c r="R2634" t="str">
        <f t="shared" si="207"/>
        <v>CCU  →  BLR</v>
      </c>
      <c r="S2634" t="str">
        <f t="shared" si="208"/>
        <v>Apr</v>
      </c>
      <c r="T2634" t="str">
        <f t="shared" si="209"/>
        <v>Economy</v>
      </c>
    </row>
    <row r="2635" spans="1:20" x14ac:dyDescent="0.35">
      <c r="A2635" t="s">
        <v>14</v>
      </c>
      <c r="B2635" t="s">
        <v>37</v>
      </c>
      <c r="C2635" t="s">
        <v>68</v>
      </c>
      <c r="D2635" t="s">
        <v>72</v>
      </c>
      <c r="E2635" t="s">
        <v>1607</v>
      </c>
      <c r="F2635" t="s">
        <v>1645</v>
      </c>
      <c r="G2635" t="s">
        <v>1619</v>
      </c>
      <c r="H2635" t="s">
        <v>1609</v>
      </c>
      <c r="I2635" t="s">
        <v>1610</v>
      </c>
      <c r="J2635" t="s">
        <v>306</v>
      </c>
      <c r="K2635" t="s">
        <v>307</v>
      </c>
      <c r="L2635">
        <v>565</v>
      </c>
      <c r="M2635">
        <v>3</v>
      </c>
      <c r="N2635" t="s">
        <v>1579</v>
      </c>
      <c r="O2635">
        <v>21829</v>
      </c>
      <c r="P2635">
        <f t="shared" si="205"/>
        <v>11</v>
      </c>
      <c r="Q2635" t="str">
        <f t="shared" si="206"/>
        <v>Morning</v>
      </c>
      <c r="R2635" t="str">
        <f t="shared" si="207"/>
        <v>DEL  →  GWL  →  IDR  →  BOM  →  COK</v>
      </c>
      <c r="S2635" t="str">
        <f t="shared" si="208"/>
        <v>Mar</v>
      </c>
      <c r="T2635" t="str">
        <f t="shared" si="209"/>
        <v>Business</v>
      </c>
    </row>
    <row r="2636" spans="1:20" x14ac:dyDescent="0.35">
      <c r="A2636" t="s">
        <v>16</v>
      </c>
      <c r="B2636" t="s">
        <v>22</v>
      </c>
      <c r="C2636" t="s">
        <v>66</v>
      </c>
      <c r="D2636" t="s">
        <v>71</v>
      </c>
      <c r="E2636" t="s">
        <v>1601</v>
      </c>
      <c r="F2636" t="s">
        <v>1602</v>
      </c>
      <c r="J2636" t="s">
        <v>237</v>
      </c>
      <c r="K2636" t="s">
        <v>178</v>
      </c>
      <c r="L2636">
        <v>160</v>
      </c>
      <c r="M2636">
        <v>0</v>
      </c>
      <c r="N2636" t="s">
        <v>1579</v>
      </c>
      <c r="O2636">
        <v>5403</v>
      </c>
      <c r="P2636">
        <f t="shared" si="205"/>
        <v>11</v>
      </c>
      <c r="Q2636" t="str">
        <f t="shared" si="206"/>
        <v>Morning</v>
      </c>
      <c r="R2636" t="str">
        <f t="shared" si="207"/>
        <v>BLR  →  DEL</v>
      </c>
      <c r="S2636" t="str">
        <f t="shared" si="208"/>
        <v>Mar</v>
      </c>
      <c r="T2636" t="str">
        <f t="shared" si="209"/>
        <v>Premium Economy</v>
      </c>
    </row>
    <row r="2637" spans="1:20" x14ac:dyDescent="0.35">
      <c r="A2637" t="s">
        <v>12</v>
      </c>
      <c r="B2637" t="s">
        <v>26</v>
      </c>
      <c r="C2637" t="s">
        <v>66</v>
      </c>
      <c r="D2637" t="s">
        <v>71</v>
      </c>
      <c r="E2637" t="s">
        <v>1601</v>
      </c>
      <c r="F2637" t="s">
        <v>1609</v>
      </c>
      <c r="G2637" t="s">
        <v>1602</v>
      </c>
      <c r="J2637" t="s">
        <v>183</v>
      </c>
      <c r="K2637" t="s">
        <v>259</v>
      </c>
      <c r="L2637">
        <v>550</v>
      </c>
      <c r="M2637">
        <v>1</v>
      </c>
      <c r="N2637" t="s">
        <v>1579</v>
      </c>
      <c r="O2637">
        <v>26890</v>
      </c>
      <c r="P2637">
        <f t="shared" si="205"/>
        <v>7</v>
      </c>
      <c r="Q2637" t="str">
        <f t="shared" si="206"/>
        <v>Morning</v>
      </c>
      <c r="R2637" t="str">
        <f t="shared" si="207"/>
        <v>BLR  →  BOM  →  DEL</v>
      </c>
      <c r="S2637" t="str">
        <f t="shared" si="208"/>
        <v>Mar</v>
      </c>
      <c r="T2637" t="str">
        <f t="shared" si="209"/>
        <v>Business</v>
      </c>
    </row>
    <row r="2638" spans="1:20" x14ac:dyDescent="0.35">
      <c r="A2638" t="s">
        <v>15</v>
      </c>
      <c r="B2638" t="s">
        <v>45</v>
      </c>
      <c r="C2638" t="s">
        <v>67</v>
      </c>
      <c r="D2638" t="s">
        <v>66</v>
      </c>
      <c r="E2638" t="s">
        <v>1603</v>
      </c>
      <c r="F2638" t="s">
        <v>1609</v>
      </c>
      <c r="G2638" t="s">
        <v>1606</v>
      </c>
      <c r="J2638" t="s">
        <v>241</v>
      </c>
      <c r="K2638" t="s">
        <v>941</v>
      </c>
      <c r="L2638">
        <v>495</v>
      </c>
      <c r="M2638">
        <v>1</v>
      </c>
      <c r="N2638" t="s">
        <v>1579</v>
      </c>
      <c r="O2638">
        <v>7335</v>
      </c>
      <c r="P2638">
        <f t="shared" si="205"/>
        <v>23</v>
      </c>
      <c r="Q2638" t="str">
        <f t="shared" si="206"/>
        <v>Night</v>
      </c>
      <c r="R2638" t="str">
        <f t="shared" si="207"/>
        <v>CCU  →  BOM  →  BLR</v>
      </c>
      <c r="S2638" t="str">
        <f t="shared" si="208"/>
        <v>May</v>
      </c>
      <c r="T2638" t="str">
        <f t="shared" si="209"/>
        <v>Premium Economy</v>
      </c>
    </row>
    <row r="2639" spans="1:20" x14ac:dyDescent="0.35">
      <c r="A2639" t="s">
        <v>12</v>
      </c>
      <c r="B2639" t="s">
        <v>59</v>
      </c>
      <c r="C2639" t="s">
        <v>68</v>
      </c>
      <c r="D2639" t="s">
        <v>72</v>
      </c>
      <c r="E2639" t="s">
        <v>1607</v>
      </c>
      <c r="F2639" t="s">
        <v>1622</v>
      </c>
      <c r="G2639" t="s">
        <v>1609</v>
      </c>
      <c r="H2639" t="s">
        <v>1610</v>
      </c>
      <c r="J2639" t="s">
        <v>317</v>
      </c>
      <c r="K2639" t="s">
        <v>457</v>
      </c>
      <c r="L2639">
        <v>650</v>
      </c>
      <c r="M2639">
        <v>2</v>
      </c>
      <c r="N2639" t="s">
        <v>1580</v>
      </c>
      <c r="O2639">
        <v>9412</v>
      </c>
      <c r="P2639">
        <f t="shared" si="205"/>
        <v>17</v>
      </c>
      <c r="Q2639" t="str">
        <f t="shared" si="206"/>
        <v>Evening</v>
      </c>
      <c r="R2639" t="str">
        <f t="shared" si="207"/>
        <v>DEL  →  MAA  →  BOM  →  COK</v>
      </c>
      <c r="S2639" t="str">
        <f t="shared" si="208"/>
        <v>Mar</v>
      </c>
      <c r="T2639" t="str">
        <f t="shared" si="209"/>
        <v>Premium Economy</v>
      </c>
    </row>
    <row r="2640" spans="1:20" x14ac:dyDescent="0.35">
      <c r="A2640" t="s">
        <v>12</v>
      </c>
      <c r="B2640" t="s">
        <v>47</v>
      </c>
      <c r="C2640" t="s">
        <v>67</v>
      </c>
      <c r="D2640" t="s">
        <v>66</v>
      </c>
      <c r="E2640" t="s">
        <v>1603</v>
      </c>
      <c r="F2640" t="s">
        <v>1609</v>
      </c>
      <c r="G2640" t="s">
        <v>1606</v>
      </c>
      <c r="J2640" t="s">
        <v>217</v>
      </c>
      <c r="K2640" t="s">
        <v>224</v>
      </c>
      <c r="L2640">
        <v>685</v>
      </c>
      <c r="M2640">
        <v>1</v>
      </c>
      <c r="N2640" t="s">
        <v>1580</v>
      </c>
      <c r="O2640">
        <v>10844</v>
      </c>
      <c r="P2640">
        <f t="shared" si="205"/>
        <v>8</v>
      </c>
      <c r="Q2640" t="str">
        <f t="shared" si="206"/>
        <v>Morning</v>
      </c>
      <c r="R2640" t="str">
        <f t="shared" si="207"/>
        <v>CCU  →  BOM  →  BLR</v>
      </c>
      <c r="S2640" t="str">
        <f t="shared" si="208"/>
        <v>May</v>
      </c>
      <c r="T2640" t="str">
        <f t="shared" si="209"/>
        <v>Business</v>
      </c>
    </row>
    <row r="2641" spans="1:20" x14ac:dyDescent="0.35">
      <c r="A2641" t="s">
        <v>10</v>
      </c>
      <c r="B2641" t="s">
        <v>53</v>
      </c>
      <c r="C2641" t="s">
        <v>66</v>
      </c>
      <c r="D2641" t="s">
        <v>68</v>
      </c>
      <c r="E2641" t="s">
        <v>1601</v>
      </c>
      <c r="F2641" t="s">
        <v>1602</v>
      </c>
      <c r="J2641" t="s">
        <v>164</v>
      </c>
      <c r="K2641" t="s">
        <v>182</v>
      </c>
      <c r="L2641">
        <v>175</v>
      </c>
      <c r="M2641">
        <v>0</v>
      </c>
      <c r="N2641" t="s">
        <v>1579</v>
      </c>
      <c r="O2641">
        <v>4990</v>
      </c>
      <c r="P2641">
        <f t="shared" si="205"/>
        <v>18</v>
      </c>
      <c r="Q2641" t="str">
        <f t="shared" si="206"/>
        <v>Evening</v>
      </c>
      <c r="R2641" t="str">
        <f t="shared" si="207"/>
        <v>BLR  →  DEL</v>
      </c>
      <c r="S2641" t="str">
        <f t="shared" si="208"/>
        <v>Jun</v>
      </c>
      <c r="T2641" t="str">
        <f t="shared" si="209"/>
        <v>Economy</v>
      </c>
    </row>
    <row r="2642" spans="1:20" x14ac:dyDescent="0.35">
      <c r="A2642" t="s">
        <v>12</v>
      </c>
      <c r="B2642" t="s">
        <v>29</v>
      </c>
      <c r="C2642" t="s">
        <v>68</v>
      </c>
      <c r="D2642" t="s">
        <v>72</v>
      </c>
      <c r="E2642" t="s">
        <v>1607</v>
      </c>
      <c r="F2642" t="s">
        <v>1615</v>
      </c>
      <c r="G2642" t="s">
        <v>1609</v>
      </c>
      <c r="H2642" t="s">
        <v>1610</v>
      </c>
      <c r="J2642" t="s">
        <v>195</v>
      </c>
      <c r="K2642" t="s">
        <v>942</v>
      </c>
      <c r="L2642">
        <v>1760</v>
      </c>
      <c r="M2642">
        <v>2</v>
      </c>
      <c r="N2642" t="s">
        <v>1579</v>
      </c>
      <c r="O2642">
        <v>16704</v>
      </c>
      <c r="P2642">
        <f t="shared" si="205"/>
        <v>23</v>
      </c>
      <c r="Q2642" t="str">
        <f t="shared" si="206"/>
        <v>Night</v>
      </c>
      <c r="R2642" t="str">
        <f t="shared" si="207"/>
        <v>DEL  →  AMD  →  BOM  →  COK</v>
      </c>
      <c r="S2642" t="str">
        <f t="shared" si="208"/>
        <v>May</v>
      </c>
      <c r="T2642" t="str">
        <f t="shared" si="209"/>
        <v>Business</v>
      </c>
    </row>
    <row r="2643" spans="1:20" x14ac:dyDescent="0.35">
      <c r="A2643" t="s">
        <v>11</v>
      </c>
      <c r="B2643" t="s">
        <v>62</v>
      </c>
      <c r="C2643" t="s">
        <v>68</v>
      </c>
      <c r="D2643" t="s">
        <v>72</v>
      </c>
      <c r="E2643" t="s">
        <v>1607</v>
      </c>
      <c r="F2643" t="s">
        <v>1611</v>
      </c>
      <c r="G2643" t="s">
        <v>1609</v>
      </c>
      <c r="H2643" t="s">
        <v>1610</v>
      </c>
      <c r="J2643" t="s">
        <v>206</v>
      </c>
      <c r="K2643" t="s">
        <v>514</v>
      </c>
      <c r="L2643">
        <v>2240</v>
      </c>
      <c r="M2643">
        <v>2</v>
      </c>
      <c r="N2643" t="s">
        <v>1579</v>
      </c>
      <c r="O2643">
        <v>7711</v>
      </c>
      <c r="P2643">
        <f t="shared" si="205"/>
        <v>5</v>
      </c>
      <c r="Q2643" t="str">
        <f t="shared" si="206"/>
        <v>Morning</v>
      </c>
      <c r="R2643" t="str">
        <f t="shared" si="207"/>
        <v>DEL  →  NAG  →  BOM  →  COK</v>
      </c>
      <c r="S2643" t="str">
        <f t="shared" si="208"/>
        <v>Apr</v>
      </c>
      <c r="T2643" t="str">
        <f t="shared" si="209"/>
        <v>Premium Economy</v>
      </c>
    </row>
    <row r="2644" spans="1:20" x14ac:dyDescent="0.35">
      <c r="A2644" t="s">
        <v>12</v>
      </c>
      <c r="B2644" t="s">
        <v>49</v>
      </c>
      <c r="C2644" t="s">
        <v>68</v>
      </c>
      <c r="D2644" t="s">
        <v>72</v>
      </c>
      <c r="E2644" t="s">
        <v>1607</v>
      </c>
      <c r="F2644" t="s">
        <v>1609</v>
      </c>
      <c r="G2644" t="s">
        <v>1610</v>
      </c>
      <c r="J2644" t="s">
        <v>210</v>
      </c>
      <c r="K2644" t="s">
        <v>445</v>
      </c>
      <c r="L2644">
        <v>655</v>
      </c>
      <c r="M2644">
        <v>1</v>
      </c>
      <c r="N2644" t="s">
        <v>1580</v>
      </c>
      <c r="O2644">
        <v>10262</v>
      </c>
      <c r="P2644">
        <f t="shared" si="205"/>
        <v>17</v>
      </c>
      <c r="Q2644" t="str">
        <f t="shared" si="206"/>
        <v>Evening</v>
      </c>
      <c r="R2644" t="str">
        <f t="shared" si="207"/>
        <v>DEL  →  BOM  →  COK</v>
      </c>
      <c r="S2644" t="str">
        <f t="shared" si="208"/>
        <v>Jun</v>
      </c>
      <c r="T2644" t="str">
        <f t="shared" si="209"/>
        <v>Business</v>
      </c>
    </row>
    <row r="2645" spans="1:20" x14ac:dyDescent="0.35">
      <c r="A2645" t="s">
        <v>14</v>
      </c>
      <c r="B2645" t="s">
        <v>27</v>
      </c>
      <c r="C2645" t="s">
        <v>68</v>
      </c>
      <c r="D2645" t="s">
        <v>72</v>
      </c>
      <c r="E2645" t="s">
        <v>1607</v>
      </c>
      <c r="F2645" t="s">
        <v>1609</v>
      </c>
      <c r="G2645" t="s">
        <v>1610</v>
      </c>
      <c r="J2645" t="s">
        <v>246</v>
      </c>
      <c r="K2645" t="s">
        <v>307</v>
      </c>
      <c r="L2645">
        <v>490</v>
      </c>
      <c r="M2645">
        <v>1</v>
      </c>
      <c r="N2645" t="s">
        <v>1580</v>
      </c>
      <c r="O2645">
        <v>6007</v>
      </c>
      <c r="P2645">
        <f t="shared" si="205"/>
        <v>12</v>
      </c>
      <c r="Q2645" t="str">
        <f t="shared" si="206"/>
        <v>Afternoon</v>
      </c>
      <c r="R2645" t="str">
        <f t="shared" si="207"/>
        <v>DEL  →  BOM  →  COK</v>
      </c>
      <c r="S2645" t="str">
        <f t="shared" si="208"/>
        <v>Jun</v>
      </c>
      <c r="T2645" t="str">
        <f t="shared" si="209"/>
        <v>Premium Economy</v>
      </c>
    </row>
    <row r="2646" spans="1:20" x14ac:dyDescent="0.35">
      <c r="A2646" t="s">
        <v>11</v>
      </c>
      <c r="B2646" t="s">
        <v>56</v>
      </c>
      <c r="C2646" t="s">
        <v>67</v>
      </c>
      <c r="D2646" t="s">
        <v>66</v>
      </c>
      <c r="E2646" t="s">
        <v>1603</v>
      </c>
      <c r="F2646" t="s">
        <v>1609</v>
      </c>
      <c r="G2646" t="s">
        <v>1615</v>
      </c>
      <c r="H2646" t="s">
        <v>1606</v>
      </c>
      <c r="J2646" t="s">
        <v>160</v>
      </c>
      <c r="K2646" t="s">
        <v>551</v>
      </c>
      <c r="L2646">
        <v>1200</v>
      </c>
      <c r="M2646">
        <v>2</v>
      </c>
      <c r="N2646" t="s">
        <v>1579</v>
      </c>
      <c r="O2646">
        <v>12219</v>
      </c>
      <c r="P2646">
        <f t="shared" si="205"/>
        <v>9</v>
      </c>
      <c r="Q2646" t="str">
        <f t="shared" si="206"/>
        <v>Morning</v>
      </c>
      <c r="R2646" t="str">
        <f t="shared" si="207"/>
        <v>CCU  →  BOM  →  AMD  →  BLR</v>
      </c>
      <c r="S2646" t="str">
        <f t="shared" si="208"/>
        <v>Apr</v>
      </c>
      <c r="T2646" t="str">
        <f t="shared" si="209"/>
        <v>Business</v>
      </c>
    </row>
    <row r="2647" spans="1:20" x14ac:dyDescent="0.35">
      <c r="A2647" t="s">
        <v>15</v>
      </c>
      <c r="B2647" t="s">
        <v>23</v>
      </c>
      <c r="C2647" t="s">
        <v>66</v>
      </c>
      <c r="D2647" t="s">
        <v>68</v>
      </c>
      <c r="E2647" t="s">
        <v>1601</v>
      </c>
      <c r="F2647" t="s">
        <v>1602</v>
      </c>
      <c r="J2647" t="s">
        <v>191</v>
      </c>
      <c r="K2647" t="s">
        <v>510</v>
      </c>
      <c r="L2647">
        <v>165</v>
      </c>
      <c r="M2647">
        <v>0</v>
      </c>
      <c r="N2647" t="s">
        <v>1579</v>
      </c>
      <c r="O2647">
        <v>3898</v>
      </c>
      <c r="P2647">
        <f t="shared" si="205"/>
        <v>20</v>
      </c>
      <c r="Q2647" t="str">
        <f t="shared" si="206"/>
        <v>Evening</v>
      </c>
      <c r="R2647" t="str">
        <f t="shared" si="207"/>
        <v>BLR  →  DEL</v>
      </c>
      <c r="S2647" t="str">
        <f t="shared" si="208"/>
        <v>May</v>
      </c>
      <c r="T2647" t="str">
        <f t="shared" si="209"/>
        <v>Economy</v>
      </c>
    </row>
    <row r="2648" spans="1:20" x14ac:dyDescent="0.35">
      <c r="A2648" t="s">
        <v>12</v>
      </c>
      <c r="B2648" t="s">
        <v>40</v>
      </c>
      <c r="C2648" t="s">
        <v>67</v>
      </c>
      <c r="D2648" t="s">
        <v>66</v>
      </c>
      <c r="E2648" t="s">
        <v>1603</v>
      </c>
      <c r="F2648" t="s">
        <v>1621</v>
      </c>
      <c r="G2648" t="s">
        <v>1606</v>
      </c>
      <c r="J2648" t="s">
        <v>254</v>
      </c>
      <c r="K2648" t="s">
        <v>943</v>
      </c>
      <c r="L2648">
        <v>1745</v>
      </c>
      <c r="M2648">
        <v>1</v>
      </c>
      <c r="N2648" t="s">
        <v>1579</v>
      </c>
      <c r="O2648">
        <v>11467</v>
      </c>
      <c r="P2648">
        <f t="shared" si="205"/>
        <v>17</v>
      </c>
      <c r="Q2648" t="str">
        <f t="shared" si="206"/>
        <v>Evening</v>
      </c>
      <c r="R2648" t="str">
        <f t="shared" si="207"/>
        <v>CCU  →  DEL  →  BLR</v>
      </c>
      <c r="S2648" t="str">
        <f t="shared" si="208"/>
        <v>May</v>
      </c>
      <c r="T2648" t="str">
        <f t="shared" si="209"/>
        <v>Business</v>
      </c>
    </row>
    <row r="2649" spans="1:20" x14ac:dyDescent="0.35">
      <c r="A2649" t="s">
        <v>11</v>
      </c>
      <c r="B2649" t="s">
        <v>45</v>
      </c>
      <c r="C2649" t="s">
        <v>67</v>
      </c>
      <c r="D2649" t="s">
        <v>66</v>
      </c>
      <c r="E2649" t="s">
        <v>1603</v>
      </c>
      <c r="F2649" t="s">
        <v>1627</v>
      </c>
      <c r="G2649" t="s">
        <v>1621</v>
      </c>
      <c r="H2649" t="s">
        <v>1606</v>
      </c>
      <c r="J2649" t="s">
        <v>211</v>
      </c>
      <c r="K2649" t="s">
        <v>218</v>
      </c>
      <c r="L2649">
        <v>725</v>
      </c>
      <c r="M2649">
        <v>2</v>
      </c>
      <c r="N2649" t="s">
        <v>1579</v>
      </c>
      <c r="O2649">
        <v>12534</v>
      </c>
      <c r="P2649">
        <f t="shared" si="205"/>
        <v>8</v>
      </c>
      <c r="Q2649" t="str">
        <f t="shared" si="206"/>
        <v>Morning</v>
      </c>
      <c r="R2649" t="str">
        <f t="shared" si="207"/>
        <v>CCU  →  JAI  →  DEL  →  BLR</v>
      </c>
      <c r="S2649" t="str">
        <f t="shared" si="208"/>
        <v>May</v>
      </c>
      <c r="T2649" t="str">
        <f t="shared" si="209"/>
        <v>Business</v>
      </c>
    </row>
    <row r="2650" spans="1:20" x14ac:dyDescent="0.35">
      <c r="A2650" t="s">
        <v>12</v>
      </c>
      <c r="B2650" t="s">
        <v>53</v>
      </c>
      <c r="C2650" t="s">
        <v>67</v>
      </c>
      <c r="D2650" t="s">
        <v>66</v>
      </c>
      <c r="E2650" t="s">
        <v>1603</v>
      </c>
      <c r="F2650" t="s">
        <v>1609</v>
      </c>
      <c r="G2650" t="s">
        <v>1606</v>
      </c>
      <c r="J2650" t="s">
        <v>217</v>
      </c>
      <c r="K2650" t="s">
        <v>230</v>
      </c>
      <c r="L2650">
        <v>590</v>
      </c>
      <c r="M2650">
        <v>1</v>
      </c>
      <c r="N2650" t="s">
        <v>1580</v>
      </c>
      <c r="O2650">
        <v>10844</v>
      </c>
      <c r="P2650">
        <f t="shared" si="205"/>
        <v>8</v>
      </c>
      <c r="Q2650" t="str">
        <f t="shared" si="206"/>
        <v>Morning</v>
      </c>
      <c r="R2650" t="str">
        <f t="shared" si="207"/>
        <v>CCU  →  BOM  →  BLR</v>
      </c>
      <c r="S2650" t="str">
        <f t="shared" si="208"/>
        <v>Jun</v>
      </c>
      <c r="T2650" t="str">
        <f t="shared" si="209"/>
        <v>Business</v>
      </c>
    </row>
    <row r="2651" spans="1:20" x14ac:dyDescent="0.35">
      <c r="A2651" t="s">
        <v>13</v>
      </c>
      <c r="B2651" t="s">
        <v>22</v>
      </c>
      <c r="C2651" t="s">
        <v>66</v>
      </c>
      <c r="D2651" t="s">
        <v>71</v>
      </c>
      <c r="E2651" t="s">
        <v>1601</v>
      </c>
      <c r="F2651" t="s">
        <v>1602</v>
      </c>
      <c r="J2651" t="s">
        <v>193</v>
      </c>
      <c r="K2651" t="s">
        <v>312</v>
      </c>
      <c r="L2651">
        <v>170</v>
      </c>
      <c r="M2651">
        <v>0</v>
      </c>
      <c r="N2651" t="s">
        <v>1579</v>
      </c>
      <c r="O2651">
        <v>4377</v>
      </c>
      <c r="P2651">
        <f t="shared" si="205"/>
        <v>5</v>
      </c>
      <c r="Q2651" t="str">
        <f t="shared" si="206"/>
        <v>Morning</v>
      </c>
      <c r="R2651" t="str">
        <f t="shared" si="207"/>
        <v>BLR  →  DEL</v>
      </c>
      <c r="S2651" t="str">
        <f t="shared" si="208"/>
        <v>Mar</v>
      </c>
      <c r="T2651" t="str">
        <f t="shared" si="209"/>
        <v>Economy</v>
      </c>
    </row>
    <row r="2652" spans="1:20" x14ac:dyDescent="0.35">
      <c r="A2652" t="s">
        <v>16</v>
      </c>
      <c r="B2652" t="s">
        <v>24</v>
      </c>
      <c r="C2652" t="s">
        <v>69</v>
      </c>
      <c r="D2652" t="s">
        <v>67</v>
      </c>
      <c r="E2652" t="s">
        <v>1613</v>
      </c>
      <c r="F2652" t="s">
        <v>1614</v>
      </c>
      <c r="J2652" t="s">
        <v>274</v>
      </c>
      <c r="K2652" t="s">
        <v>314</v>
      </c>
      <c r="L2652">
        <v>140</v>
      </c>
      <c r="M2652">
        <v>0</v>
      </c>
      <c r="N2652" t="s">
        <v>1579</v>
      </c>
      <c r="O2652">
        <v>11982</v>
      </c>
      <c r="P2652">
        <f t="shared" si="205"/>
        <v>17</v>
      </c>
      <c r="Q2652" t="str">
        <f t="shared" si="206"/>
        <v>Evening</v>
      </c>
      <c r="R2652" t="str">
        <f t="shared" si="207"/>
        <v>MAA  →  CCU</v>
      </c>
      <c r="S2652" t="str">
        <f t="shared" si="208"/>
        <v>Jun</v>
      </c>
      <c r="T2652" t="str">
        <f t="shared" si="209"/>
        <v>Business</v>
      </c>
    </row>
    <row r="2653" spans="1:20" x14ac:dyDescent="0.35">
      <c r="A2653" t="s">
        <v>13</v>
      </c>
      <c r="B2653" t="s">
        <v>24</v>
      </c>
      <c r="C2653" t="s">
        <v>66</v>
      </c>
      <c r="D2653" t="s">
        <v>68</v>
      </c>
      <c r="E2653" t="s">
        <v>1601</v>
      </c>
      <c r="F2653" t="s">
        <v>1602</v>
      </c>
      <c r="J2653" t="s">
        <v>284</v>
      </c>
      <c r="K2653" t="s">
        <v>344</v>
      </c>
      <c r="L2653">
        <v>170</v>
      </c>
      <c r="M2653">
        <v>0</v>
      </c>
      <c r="N2653" t="s">
        <v>1579</v>
      </c>
      <c r="O2653">
        <v>4423</v>
      </c>
      <c r="P2653">
        <f t="shared" si="205"/>
        <v>9</v>
      </c>
      <c r="Q2653" t="str">
        <f t="shared" si="206"/>
        <v>Morning</v>
      </c>
      <c r="R2653" t="str">
        <f t="shared" si="207"/>
        <v>BLR  →  DEL</v>
      </c>
      <c r="S2653" t="str">
        <f t="shared" si="208"/>
        <v>Jun</v>
      </c>
      <c r="T2653" t="str">
        <f t="shared" si="209"/>
        <v>Economy</v>
      </c>
    </row>
    <row r="2654" spans="1:20" x14ac:dyDescent="0.35">
      <c r="A2654" t="s">
        <v>12</v>
      </c>
      <c r="B2654" t="s">
        <v>34</v>
      </c>
      <c r="C2654" t="s">
        <v>68</v>
      </c>
      <c r="D2654" t="s">
        <v>72</v>
      </c>
      <c r="E2654" t="s">
        <v>1607</v>
      </c>
      <c r="F2654" t="s">
        <v>1609</v>
      </c>
      <c r="G2654" t="s">
        <v>1610</v>
      </c>
      <c r="J2654" t="s">
        <v>252</v>
      </c>
      <c r="K2654" t="s">
        <v>567</v>
      </c>
      <c r="L2654">
        <v>550</v>
      </c>
      <c r="M2654">
        <v>1</v>
      </c>
      <c r="N2654" t="s">
        <v>1579</v>
      </c>
      <c r="O2654">
        <v>17234</v>
      </c>
      <c r="P2654">
        <f t="shared" si="205"/>
        <v>19</v>
      </c>
      <c r="Q2654" t="str">
        <f t="shared" si="206"/>
        <v>Evening</v>
      </c>
      <c r="R2654" t="str">
        <f t="shared" si="207"/>
        <v>DEL  →  BOM  →  COK</v>
      </c>
      <c r="S2654" t="str">
        <f t="shared" si="208"/>
        <v>Mar</v>
      </c>
      <c r="T2654" t="str">
        <f t="shared" si="209"/>
        <v>Business</v>
      </c>
    </row>
    <row r="2655" spans="1:20" x14ac:dyDescent="0.35">
      <c r="A2655" t="s">
        <v>16</v>
      </c>
      <c r="B2655" t="s">
        <v>56</v>
      </c>
      <c r="C2655" t="s">
        <v>67</v>
      </c>
      <c r="D2655" t="s">
        <v>66</v>
      </c>
      <c r="E2655" t="s">
        <v>1603</v>
      </c>
      <c r="F2655" t="s">
        <v>1621</v>
      </c>
      <c r="G2655" t="s">
        <v>1606</v>
      </c>
      <c r="J2655" t="s">
        <v>269</v>
      </c>
      <c r="K2655" t="s">
        <v>323</v>
      </c>
      <c r="L2655">
        <v>945</v>
      </c>
      <c r="M2655">
        <v>1</v>
      </c>
      <c r="N2655" t="s">
        <v>1579</v>
      </c>
      <c r="O2655">
        <v>8295</v>
      </c>
      <c r="P2655">
        <f t="shared" si="205"/>
        <v>7</v>
      </c>
      <c r="Q2655" t="str">
        <f t="shared" si="206"/>
        <v>Morning</v>
      </c>
      <c r="R2655" t="str">
        <f t="shared" si="207"/>
        <v>CCU  →  DEL  →  BLR</v>
      </c>
      <c r="S2655" t="str">
        <f t="shared" si="208"/>
        <v>Apr</v>
      </c>
      <c r="T2655" t="str">
        <f t="shared" si="209"/>
        <v>Premium Economy</v>
      </c>
    </row>
    <row r="2656" spans="1:20" x14ac:dyDescent="0.35">
      <c r="A2656" t="s">
        <v>12</v>
      </c>
      <c r="B2656" t="s">
        <v>37</v>
      </c>
      <c r="C2656" t="s">
        <v>68</v>
      </c>
      <c r="D2656" t="s">
        <v>72</v>
      </c>
      <c r="E2656" t="s">
        <v>1607</v>
      </c>
      <c r="F2656" t="s">
        <v>1627</v>
      </c>
      <c r="G2656" t="s">
        <v>1609</v>
      </c>
      <c r="H2656" t="s">
        <v>1610</v>
      </c>
      <c r="J2656" t="s">
        <v>270</v>
      </c>
      <c r="K2656" t="s">
        <v>479</v>
      </c>
      <c r="L2656">
        <v>2295</v>
      </c>
      <c r="M2656">
        <v>2</v>
      </c>
      <c r="N2656" t="s">
        <v>1580</v>
      </c>
      <c r="O2656">
        <v>15864</v>
      </c>
      <c r="P2656">
        <f t="shared" si="205"/>
        <v>5</v>
      </c>
      <c r="Q2656" t="str">
        <f t="shared" si="206"/>
        <v>Morning</v>
      </c>
      <c r="R2656" t="str">
        <f t="shared" si="207"/>
        <v>DEL  →  JAI  →  BOM  →  COK</v>
      </c>
      <c r="S2656" t="str">
        <f t="shared" si="208"/>
        <v>Mar</v>
      </c>
      <c r="T2656" t="str">
        <f t="shared" si="209"/>
        <v>Business</v>
      </c>
    </row>
    <row r="2657" spans="1:20" x14ac:dyDescent="0.35">
      <c r="A2657" t="s">
        <v>15</v>
      </c>
      <c r="B2657" t="s">
        <v>29</v>
      </c>
      <c r="C2657" t="s">
        <v>66</v>
      </c>
      <c r="D2657" t="s">
        <v>68</v>
      </c>
      <c r="E2657" t="s">
        <v>1601</v>
      </c>
      <c r="F2657" t="s">
        <v>1602</v>
      </c>
      <c r="J2657" t="s">
        <v>170</v>
      </c>
      <c r="K2657" t="s">
        <v>345</v>
      </c>
      <c r="L2657">
        <v>170</v>
      </c>
      <c r="M2657">
        <v>0</v>
      </c>
      <c r="N2657" t="s">
        <v>1579</v>
      </c>
      <c r="O2657">
        <v>3398</v>
      </c>
      <c r="P2657">
        <f t="shared" si="205"/>
        <v>11</v>
      </c>
      <c r="Q2657" t="str">
        <f t="shared" si="206"/>
        <v>Morning</v>
      </c>
      <c r="R2657" t="str">
        <f t="shared" si="207"/>
        <v>BLR  →  DEL</v>
      </c>
      <c r="S2657" t="str">
        <f t="shared" si="208"/>
        <v>May</v>
      </c>
      <c r="T2657" t="str">
        <f t="shared" si="209"/>
        <v>Economy</v>
      </c>
    </row>
    <row r="2658" spans="1:20" x14ac:dyDescent="0.35">
      <c r="A2658" t="s">
        <v>14</v>
      </c>
      <c r="B2658" t="s">
        <v>24</v>
      </c>
      <c r="C2658" t="s">
        <v>68</v>
      </c>
      <c r="D2658" t="s">
        <v>72</v>
      </c>
      <c r="E2658" t="s">
        <v>1607</v>
      </c>
      <c r="F2658" t="s">
        <v>1609</v>
      </c>
      <c r="G2658" t="s">
        <v>1610</v>
      </c>
      <c r="J2658" t="s">
        <v>251</v>
      </c>
      <c r="K2658" t="s">
        <v>559</v>
      </c>
      <c r="L2658">
        <v>750</v>
      </c>
      <c r="M2658">
        <v>1</v>
      </c>
      <c r="N2658" t="s">
        <v>1579</v>
      </c>
      <c r="O2658">
        <v>7198</v>
      </c>
      <c r="P2658">
        <f t="shared" si="205"/>
        <v>13</v>
      </c>
      <c r="Q2658" t="str">
        <f t="shared" si="206"/>
        <v>Afternoon</v>
      </c>
      <c r="R2658" t="str">
        <f t="shared" si="207"/>
        <v>DEL  →  BOM  →  COK</v>
      </c>
      <c r="S2658" t="str">
        <f t="shared" si="208"/>
        <v>Jun</v>
      </c>
      <c r="T2658" t="str">
        <f t="shared" si="209"/>
        <v>Premium Economy</v>
      </c>
    </row>
    <row r="2659" spans="1:20" x14ac:dyDescent="0.35">
      <c r="A2659" t="s">
        <v>12</v>
      </c>
      <c r="B2659" t="s">
        <v>44</v>
      </c>
      <c r="C2659" t="s">
        <v>66</v>
      </c>
      <c r="D2659" t="s">
        <v>68</v>
      </c>
      <c r="E2659" t="s">
        <v>1601</v>
      </c>
      <c r="F2659" t="s">
        <v>1602</v>
      </c>
      <c r="J2659" t="s">
        <v>240</v>
      </c>
      <c r="K2659" t="s">
        <v>174</v>
      </c>
      <c r="L2659">
        <v>165</v>
      </c>
      <c r="M2659">
        <v>0</v>
      </c>
      <c r="N2659" t="s">
        <v>1579</v>
      </c>
      <c r="O2659">
        <v>7229</v>
      </c>
      <c r="P2659">
        <f t="shared" si="205"/>
        <v>6</v>
      </c>
      <c r="Q2659" t="str">
        <f t="shared" si="206"/>
        <v>Morning</v>
      </c>
      <c r="R2659" t="str">
        <f t="shared" si="207"/>
        <v>BLR  →  DEL</v>
      </c>
      <c r="S2659" t="str">
        <f t="shared" si="208"/>
        <v>Apr</v>
      </c>
      <c r="T2659" t="str">
        <f t="shared" si="209"/>
        <v>Premium Economy</v>
      </c>
    </row>
    <row r="2660" spans="1:20" x14ac:dyDescent="0.35">
      <c r="A2660" t="s">
        <v>12</v>
      </c>
      <c r="B2660" t="s">
        <v>36</v>
      </c>
      <c r="C2660" t="s">
        <v>68</v>
      </c>
      <c r="D2660" t="s">
        <v>72</v>
      </c>
      <c r="E2660" t="s">
        <v>1607</v>
      </c>
      <c r="F2660" t="s">
        <v>1627</v>
      </c>
      <c r="G2660" t="s">
        <v>1609</v>
      </c>
      <c r="H2660" t="s">
        <v>1610</v>
      </c>
      <c r="J2660" t="s">
        <v>270</v>
      </c>
      <c r="K2660" t="s">
        <v>703</v>
      </c>
      <c r="L2660">
        <v>1375</v>
      </c>
      <c r="M2660">
        <v>2</v>
      </c>
      <c r="N2660" t="s">
        <v>1579</v>
      </c>
      <c r="O2660">
        <v>13014</v>
      </c>
      <c r="P2660">
        <f t="shared" si="205"/>
        <v>5</v>
      </c>
      <c r="Q2660" t="str">
        <f t="shared" si="206"/>
        <v>Morning</v>
      </c>
      <c r="R2660" t="str">
        <f t="shared" si="207"/>
        <v>DEL  →  JAI  →  BOM  →  COK</v>
      </c>
      <c r="S2660" t="str">
        <f t="shared" si="208"/>
        <v>Jun</v>
      </c>
      <c r="T2660" t="str">
        <f t="shared" si="209"/>
        <v>Business</v>
      </c>
    </row>
    <row r="2661" spans="1:20" x14ac:dyDescent="0.35">
      <c r="A2661" t="s">
        <v>11</v>
      </c>
      <c r="B2661" t="s">
        <v>32</v>
      </c>
      <c r="C2661" t="s">
        <v>67</v>
      </c>
      <c r="D2661" t="s">
        <v>66</v>
      </c>
      <c r="E2661" t="s">
        <v>1603</v>
      </c>
      <c r="F2661" t="s">
        <v>1622</v>
      </c>
      <c r="G2661" t="s">
        <v>1606</v>
      </c>
      <c r="J2661" t="s">
        <v>186</v>
      </c>
      <c r="K2661" t="s">
        <v>944</v>
      </c>
      <c r="L2661">
        <v>1440</v>
      </c>
      <c r="M2661">
        <v>1</v>
      </c>
      <c r="N2661" t="s">
        <v>1579</v>
      </c>
      <c r="O2661">
        <v>6528</v>
      </c>
      <c r="P2661">
        <f t="shared" si="205"/>
        <v>14</v>
      </c>
      <c r="Q2661" t="str">
        <f t="shared" si="206"/>
        <v>Afternoon</v>
      </c>
      <c r="R2661" t="str">
        <f t="shared" si="207"/>
        <v>CCU  →  MAA  →  BLR</v>
      </c>
      <c r="S2661" t="str">
        <f t="shared" si="208"/>
        <v>May</v>
      </c>
      <c r="T2661" t="str">
        <f t="shared" si="209"/>
        <v>Premium Economy</v>
      </c>
    </row>
    <row r="2662" spans="1:20" x14ac:dyDescent="0.35">
      <c r="A2662" t="s">
        <v>12</v>
      </c>
      <c r="B2662" t="s">
        <v>36</v>
      </c>
      <c r="C2662" t="s">
        <v>68</v>
      </c>
      <c r="D2662" t="s">
        <v>72</v>
      </c>
      <c r="E2662" t="s">
        <v>1607</v>
      </c>
      <c r="F2662" t="s">
        <v>1619</v>
      </c>
      <c r="G2662" t="s">
        <v>1609</v>
      </c>
      <c r="H2662" t="s">
        <v>1610</v>
      </c>
      <c r="J2662" t="s">
        <v>197</v>
      </c>
      <c r="K2662" t="s">
        <v>386</v>
      </c>
      <c r="L2662">
        <v>1620</v>
      </c>
      <c r="M2662">
        <v>2</v>
      </c>
      <c r="N2662" t="s">
        <v>1579</v>
      </c>
      <c r="O2662">
        <v>13292</v>
      </c>
      <c r="P2662">
        <f t="shared" si="205"/>
        <v>9</v>
      </c>
      <c r="Q2662" t="str">
        <f t="shared" si="206"/>
        <v>Morning</v>
      </c>
      <c r="R2662" t="str">
        <f t="shared" si="207"/>
        <v>DEL  →  IDR  →  BOM  →  COK</v>
      </c>
      <c r="S2662" t="str">
        <f t="shared" si="208"/>
        <v>Jun</v>
      </c>
      <c r="T2662" t="str">
        <f t="shared" si="209"/>
        <v>Business</v>
      </c>
    </row>
    <row r="2663" spans="1:20" x14ac:dyDescent="0.35">
      <c r="A2663" t="s">
        <v>12</v>
      </c>
      <c r="B2663" t="s">
        <v>47</v>
      </c>
      <c r="C2663" t="s">
        <v>68</v>
      </c>
      <c r="D2663" t="s">
        <v>72</v>
      </c>
      <c r="E2663" t="s">
        <v>1607</v>
      </c>
      <c r="F2663" t="s">
        <v>1615</v>
      </c>
      <c r="G2663" t="s">
        <v>1609</v>
      </c>
      <c r="H2663" t="s">
        <v>1610</v>
      </c>
      <c r="J2663" t="s">
        <v>239</v>
      </c>
      <c r="K2663" t="s">
        <v>626</v>
      </c>
      <c r="L2663">
        <v>1430</v>
      </c>
      <c r="M2663">
        <v>2</v>
      </c>
      <c r="N2663" t="s">
        <v>1579</v>
      </c>
      <c r="O2663">
        <v>15129</v>
      </c>
      <c r="P2663">
        <f t="shared" si="205"/>
        <v>19</v>
      </c>
      <c r="Q2663" t="str">
        <f t="shared" si="206"/>
        <v>Evening</v>
      </c>
      <c r="R2663" t="str">
        <f t="shared" si="207"/>
        <v>DEL  →  AMD  →  BOM  →  COK</v>
      </c>
      <c r="S2663" t="str">
        <f t="shared" si="208"/>
        <v>May</v>
      </c>
      <c r="T2663" t="str">
        <f t="shared" si="209"/>
        <v>Business</v>
      </c>
    </row>
    <row r="2664" spans="1:20" x14ac:dyDescent="0.35">
      <c r="A2664" t="s">
        <v>11</v>
      </c>
      <c r="B2664" t="s">
        <v>43</v>
      </c>
      <c r="C2664" t="s">
        <v>68</v>
      </c>
      <c r="D2664" t="s">
        <v>72</v>
      </c>
      <c r="E2664" t="s">
        <v>1607</v>
      </c>
      <c r="F2664" t="s">
        <v>1626</v>
      </c>
      <c r="G2664" t="s">
        <v>1609</v>
      </c>
      <c r="H2664" t="s">
        <v>1610</v>
      </c>
      <c r="J2664" t="s">
        <v>225</v>
      </c>
      <c r="K2664" t="s">
        <v>822</v>
      </c>
      <c r="L2664">
        <v>1395</v>
      </c>
      <c r="M2664">
        <v>2</v>
      </c>
      <c r="N2664" t="s">
        <v>1579</v>
      </c>
      <c r="O2664">
        <v>11071</v>
      </c>
      <c r="P2664">
        <f t="shared" si="205"/>
        <v>20</v>
      </c>
      <c r="Q2664" t="str">
        <f t="shared" si="206"/>
        <v>Evening</v>
      </c>
      <c r="R2664" t="str">
        <f t="shared" si="207"/>
        <v>DEL  →  BHO  →  BOM  →  COK</v>
      </c>
      <c r="S2664" t="str">
        <f t="shared" si="208"/>
        <v>Jun</v>
      </c>
      <c r="T2664" t="str">
        <f t="shared" si="209"/>
        <v>Business</v>
      </c>
    </row>
    <row r="2665" spans="1:20" x14ac:dyDescent="0.35">
      <c r="A2665" t="s">
        <v>13</v>
      </c>
      <c r="B2665" t="s">
        <v>57</v>
      </c>
      <c r="C2665" t="s">
        <v>67</v>
      </c>
      <c r="D2665" t="s">
        <v>66</v>
      </c>
      <c r="E2665" t="s">
        <v>1603</v>
      </c>
      <c r="F2665" t="s">
        <v>1606</v>
      </c>
      <c r="J2665" t="s">
        <v>300</v>
      </c>
      <c r="K2665" t="s">
        <v>284</v>
      </c>
      <c r="L2665">
        <v>155</v>
      </c>
      <c r="M2665">
        <v>0</v>
      </c>
      <c r="N2665" t="s">
        <v>1579</v>
      </c>
      <c r="O2665">
        <v>4174</v>
      </c>
      <c r="P2665">
        <f t="shared" si="205"/>
        <v>6</v>
      </c>
      <c r="Q2665" t="str">
        <f t="shared" si="206"/>
        <v>Morning</v>
      </c>
      <c r="R2665" t="str">
        <f t="shared" si="207"/>
        <v>CCU  →  BLR</v>
      </c>
      <c r="S2665" t="str">
        <f t="shared" si="208"/>
        <v>Apr</v>
      </c>
      <c r="T2665" t="str">
        <f t="shared" si="209"/>
        <v>Economy</v>
      </c>
    </row>
    <row r="2666" spans="1:20" x14ac:dyDescent="0.35">
      <c r="A2666" t="s">
        <v>14</v>
      </c>
      <c r="B2666" t="s">
        <v>59</v>
      </c>
      <c r="C2666" t="s">
        <v>68</v>
      </c>
      <c r="D2666" t="s">
        <v>72</v>
      </c>
      <c r="E2666" t="s">
        <v>1607</v>
      </c>
      <c r="F2666" t="s">
        <v>1609</v>
      </c>
      <c r="G2666" t="s">
        <v>1610</v>
      </c>
      <c r="J2666" t="s">
        <v>180</v>
      </c>
      <c r="K2666" t="s">
        <v>424</v>
      </c>
      <c r="L2666">
        <v>890</v>
      </c>
      <c r="M2666">
        <v>1</v>
      </c>
      <c r="N2666" t="s">
        <v>1579</v>
      </c>
      <c r="O2666">
        <v>11299</v>
      </c>
      <c r="P2666">
        <f t="shared" si="205"/>
        <v>4</v>
      </c>
      <c r="Q2666" t="str">
        <f t="shared" si="206"/>
        <v>Night</v>
      </c>
      <c r="R2666" t="str">
        <f t="shared" si="207"/>
        <v>DEL  →  BOM  →  COK</v>
      </c>
      <c r="S2666" t="str">
        <f t="shared" si="208"/>
        <v>Mar</v>
      </c>
      <c r="T2666" t="str">
        <f t="shared" si="209"/>
        <v>Business</v>
      </c>
    </row>
    <row r="2667" spans="1:20" x14ac:dyDescent="0.35">
      <c r="A2667" t="s">
        <v>12</v>
      </c>
      <c r="B2667" t="s">
        <v>45</v>
      </c>
      <c r="C2667" t="s">
        <v>68</v>
      </c>
      <c r="D2667" t="s">
        <v>72</v>
      </c>
      <c r="E2667" t="s">
        <v>1607</v>
      </c>
      <c r="F2667" t="s">
        <v>1609</v>
      </c>
      <c r="G2667" t="s">
        <v>1610</v>
      </c>
      <c r="J2667" t="s">
        <v>200</v>
      </c>
      <c r="K2667" t="s">
        <v>545</v>
      </c>
      <c r="L2667">
        <v>1010</v>
      </c>
      <c r="M2667">
        <v>1</v>
      </c>
      <c r="N2667" t="s">
        <v>1580</v>
      </c>
      <c r="O2667">
        <v>12373</v>
      </c>
      <c r="P2667">
        <f t="shared" si="205"/>
        <v>19</v>
      </c>
      <c r="Q2667" t="str">
        <f t="shared" si="206"/>
        <v>Evening</v>
      </c>
      <c r="R2667" t="str">
        <f t="shared" si="207"/>
        <v>DEL  →  BOM  →  COK</v>
      </c>
      <c r="S2667" t="str">
        <f t="shared" si="208"/>
        <v>May</v>
      </c>
      <c r="T2667" t="str">
        <f t="shared" si="209"/>
        <v>Business</v>
      </c>
    </row>
    <row r="2668" spans="1:20" x14ac:dyDescent="0.35">
      <c r="A2668" t="s">
        <v>11</v>
      </c>
      <c r="B2668" t="s">
        <v>26</v>
      </c>
      <c r="C2668" t="s">
        <v>66</v>
      </c>
      <c r="D2668" t="s">
        <v>71</v>
      </c>
      <c r="E2668" t="s">
        <v>1601</v>
      </c>
      <c r="F2668" t="s">
        <v>1617</v>
      </c>
      <c r="G2668" t="s">
        <v>1602</v>
      </c>
      <c r="J2668" t="s">
        <v>159</v>
      </c>
      <c r="K2668" t="s">
        <v>518</v>
      </c>
      <c r="L2668">
        <v>1645</v>
      </c>
      <c r="M2668">
        <v>1</v>
      </c>
      <c r="N2668" t="s">
        <v>1579</v>
      </c>
      <c r="O2668">
        <v>13439</v>
      </c>
      <c r="P2668">
        <f t="shared" si="205"/>
        <v>5</v>
      </c>
      <c r="Q2668" t="str">
        <f t="shared" si="206"/>
        <v>Morning</v>
      </c>
      <c r="R2668" t="str">
        <f t="shared" si="207"/>
        <v>BLR  →  CCU  →  DEL</v>
      </c>
      <c r="S2668" t="str">
        <f t="shared" si="208"/>
        <v>Mar</v>
      </c>
      <c r="T2668" t="str">
        <f t="shared" si="209"/>
        <v>Business</v>
      </c>
    </row>
    <row r="2669" spans="1:20" x14ac:dyDescent="0.35">
      <c r="A2669" t="s">
        <v>10</v>
      </c>
      <c r="B2669" t="s">
        <v>23</v>
      </c>
      <c r="C2669" t="s">
        <v>67</v>
      </c>
      <c r="D2669" t="s">
        <v>66</v>
      </c>
      <c r="E2669" t="s">
        <v>1603</v>
      </c>
      <c r="F2669" t="s">
        <v>1606</v>
      </c>
      <c r="J2669" t="s">
        <v>169</v>
      </c>
      <c r="K2669" t="s">
        <v>323</v>
      </c>
      <c r="L2669">
        <v>155</v>
      </c>
      <c r="M2669">
        <v>0</v>
      </c>
      <c r="N2669" t="s">
        <v>1579</v>
      </c>
      <c r="O2669">
        <v>4804</v>
      </c>
      <c r="P2669">
        <f t="shared" si="205"/>
        <v>20</v>
      </c>
      <c r="Q2669" t="str">
        <f t="shared" si="206"/>
        <v>Evening</v>
      </c>
      <c r="R2669" t="str">
        <f t="shared" si="207"/>
        <v>CCU  →  BLR</v>
      </c>
      <c r="S2669" t="str">
        <f t="shared" si="208"/>
        <v>May</v>
      </c>
      <c r="T2669" t="str">
        <f t="shared" si="209"/>
        <v>Economy</v>
      </c>
    </row>
    <row r="2670" spans="1:20" x14ac:dyDescent="0.35">
      <c r="A2670" t="s">
        <v>11</v>
      </c>
      <c r="B2670" t="s">
        <v>25</v>
      </c>
      <c r="C2670" t="s">
        <v>67</v>
      </c>
      <c r="D2670" t="s">
        <v>66</v>
      </c>
      <c r="E2670" t="s">
        <v>1603</v>
      </c>
      <c r="F2670" t="s">
        <v>1609</v>
      </c>
      <c r="G2670" t="s">
        <v>1630</v>
      </c>
      <c r="H2670" t="s">
        <v>1606</v>
      </c>
      <c r="J2670" t="s">
        <v>160</v>
      </c>
      <c r="K2670" t="s">
        <v>945</v>
      </c>
      <c r="L2670">
        <v>1210</v>
      </c>
      <c r="M2670">
        <v>2</v>
      </c>
      <c r="N2670" t="s">
        <v>1579</v>
      </c>
      <c r="O2670">
        <v>11642</v>
      </c>
      <c r="P2670">
        <f t="shared" si="205"/>
        <v>9</v>
      </c>
      <c r="Q2670" t="str">
        <f t="shared" si="206"/>
        <v>Morning</v>
      </c>
      <c r="R2670" t="str">
        <f t="shared" si="207"/>
        <v>CCU  →  BOM  →  GOI  →  BLR</v>
      </c>
      <c r="S2670" t="str">
        <f t="shared" si="208"/>
        <v>May</v>
      </c>
      <c r="T2670" t="str">
        <f t="shared" si="209"/>
        <v>Business</v>
      </c>
    </row>
    <row r="2671" spans="1:20" x14ac:dyDescent="0.35">
      <c r="A2671" t="s">
        <v>10</v>
      </c>
      <c r="B2671" t="s">
        <v>42</v>
      </c>
      <c r="C2671" t="s">
        <v>66</v>
      </c>
      <c r="D2671" t="s">
        <v>68</v>
      </c>
      <c r="E2671" t="s">
        <v>1601</v>
      </c>
      <c r="F2671" t="s">
        <v>1602</v>
      </c>
      <c r="J2671" t="s">
        <v>335</v>
      </c>
      <c r="K2671" t="s">
        <v>644</v>
      </c>
      <c r="L2671">
        <v>170</v>
      </c>
      <c r="M2671">
        <v>0</v>
      </c>
      <c r="N2671" t="s">
        <v>1579</v>
      </c>
      <c r="O2671">
        <v>3419</v>
      </c>
      <c r="P2671">
        <f t="shared" si="205"/>
        <v>0</v>
      </c>
      <c r="Q2671" t="str">
        <f t="shared" si="206"/>
        <v>Night</v>
      </c>
      <c r="R2671" t="str">
        <f t="shared" si="207"/>
        <v>BLR  →  DEL</v>
      </c>
      <c r="S2671" t="str">
        <f t="shared" si="208"/>
        <v>Jun</v>
      </c>
      <c r="T2671" t="str">
        <f t="shared" si="209"/>
        <v>Economy</v>
      </c>
    </row>
    <row r="2672" spans="1:20" x14ac:dyDescent="0.35">
      <c r="A2672" t="s">
        <v>10</v>
      </c>
      <c r="B2672" t="s">
        <v>47</v>
      </c>
      <c r="C2672" t="s">
        <v>67</v>
      </c>
      <c r="D2672" t="s">
        <v>66</v>
      </c>
      <c r="E2672" t="s">
        <v>1603</v>
      </c>
      <c r="F2672" t="s">
        <v>1636</v>
      </c>
      <c r="G2672" t="s">
        <v>1623</v>
      </c>
      <c r="H2672" t="s">
        <v>1606</v>
      </c>
      <c r="J2672" t="s">
        <v>361</v>
      </c>
      <c r="K2672" t="s">
        <v>258</v>
      </c>
      <c r="L2672">
        <v>335</v>
      </c>
      <c r="M2672">
        <v>2</v>
      </c>
      <c r="N2672" t="s">
        <v>1579</v>
      </c>
      <c r="O2672">
        <v>6103</v>
      </c>
      <c r="P2672">
        <f t="shared" si="205"/>
        <v>6</v>
      </c>
      <c r="Q2672" t="str">
        <f t="shared" si="206"/>
        <v>Morning</v>
      </c>
      <c r="R2672" t="str">
        <f t="shared" si="207"/>
        <v>CCU  →  RPR  →  HYD  →  BLR</v>
      </c>
      <c r="S2672" t="str">
        <f t="shared" si="208"/>
        <v>May</v>
      </c>
      <c r="T2672" t="str">
        <f t="shared" si="209"/>
        <v>Premium Economy</v>
      </c>
    </row>
    <row r="2673" spans="1:20" x14ac:dyDescent="0.35">
      <c r="A2673" t="s">
        <v>11</v>
      </c>
      <c r="B2673" t="s">
        <v>32</v>
      </c>
      <c r="C2673" t="s">
        <v>67</v>
      </c>
      <c r="D2673" t="s">
        <v>66</v>
      </c>
      <c r="E2673" t="s">
        <v>1603</v>
      </c>
      <c r="F2673" t="s">
        <v>1621</v>
      </c>
      <c r="G2673" t="s">
        <v>1618</v>
      </c>
      <c r="H2673" t="s">
        <v>1606</v>
      </c>
      <c r="J2673" t="s">
        <v>183</v>
      </c>
      <c r="K2673" t="s">
        <v>901</v>
      </c>
      <c r="L2673">
        <v>1100</v>
      </c>
      <c r="M2673">
        <v>2</v>
      </c>
      <c r="N2673" t="s">
        <v>1579</v>
      </c>
      <c r="O2673">
        <v>13033</v>
      </c>
      <c r="P2673">
        <f t="shared" si="205"/>
        <v>7</v>
      </c>
      <c r="Q2673" t="str">
        <f t="shared" si="206"/>
        <v>Morning</v>
      </c>
      <c r="R2673" t="str">
        <f t="shared" si="207"/>
        <v>CCU  →  DEL  →  COK  →  BLR</v>
      </c>
      <c r="S2673" t="str">
        <f t="shared" si="208"/>
        <v>May</v>
      </c>
      <c r="T2673" t="str">
        <f t="shared" si="209"/>
        <v>Business</v>
      </c>
    </row>
    <row r="2674" spans="1:20" x14ac:dyDescent="0.35">
      <c r="A2674" t="s">
        <v>12</v>
      </c>
      <c r="B2674" t="s">
        <v>60</v>
      </c>
      <c r="C2674" t="s">
        <v>66</v>
      </c>
      <c r="D2674" t="s">
        <v>71</v>
      </c>
      <c r="E2674" t="s">
        <v>1601</v>
      </c>
      <c r="F2674" t="s">
        <v>1609</v>
      </c>
      <c r="G2674" t="s">
        <v>1629</v>
      </c>
      <c r="H2674" t="s">
        <v>1602</v>
      </c>
      <c r="J2674" t="s">
        <v>166</v>
      </c>
      <c r="K2674" t="s">
        <v>281</v>
      </c>
      <c r="L2674">
        <v>420</v>
      </c>
      <c r="M2674">
        <v>2</v>
      </c>
      <c r="N2674" t="s">
        <v>1580</v>
      </c>
      <c r="O2674">
        <v>11245</v>
      </c>
      <c r="P2674">
        <f t="shared" si="205"/>
        <v>8</v>
      </c>
      <c r="Q2674" t="str">
        <f t="shared" si="206"/>
        <v>Morning</v>
      </c>
      <c r="R2674" t="str">
        <f t="shared" si="207"/>
        <v>BLR  →  BOM  →  JDH  →  DEL</v>
      </c>
      <c r="S2674" t="str">
        <f t="shared" si="208"/>
        <v>Mar</v>
      </c>
      <c r="T2674" t="str">
        <f t="shared" si="209"/>
        <v>Business</v>
      </c>
    </row>
    <row r="2675" spans="1:20" x14ac:dyDescent="0.35">
      <c r="A2675" t="s">
        <v>12</v>
      </c>
      <c r="B2675" t="s">
        <v>56</v>
      </c>
      <c r="C2675" t="s">
        <v>67</v>
      </c>
      <c r="D2675" t="s">
        <v>66</v>
      </c>
      <c r="E2675" t="s">
        <v>1603</v>
      </c>
      <c r="F2675" t="s">
        <v>1609</v>
      </c>
      <c r="G2675" t="s">
        <v>1606</v>
      </c>
      <c r="J2675" t="s">
        <v>213</v>
      </c>
      <c r="K2675" t="s">
        <v>234</v>
      </c>
      <c r="L2675">
        <v>330</v>
      </c>
      <c r="M2675">
        <v>1</v>
      </c>
      <c r="N2675" t="s">
        <v>1580</v>
      </c>
      <c r="O2675">
        <v>10056</v>
      </c>
      <c r="P2675">
        <f t="shared" si="205"/>
        <v>6</v>
      </c>
      <c r="Q2675" t="str">
        <f t="shared" si="206"/>
        <v>Morning</v>
      </c>
      <c r="R2675" t="str">
        <f t="shared" si="207"/>
        <v>CCU  →  BOM  →  BLR</v>
      </c>
      <c r="S2675" t="str">
        <f t="shared" si="208"/>
        <v>Apr</v>
      </c>
      <c r="T2675" t="str">
        <f t="shared" si="209"/>
        <v>Business</v>
      </c>
    </row>
    <row r="2676" spans="1:20" x14ac:dyDescent="0.35">
      <c r="A2676" t="s">
        <v>12</v>
      </c>
      <c r="B2676" t="s">
        <v>53</v>
      </c>
      <c r="C2676" t="s">
        <v>67</v>
      </c>
      <c r="D2676" t="s">
        <v>66</v>
      </c>
      <c r="E2676" t="s">
        <v>1603</v>
      </c>
      <c r="F2676" t="s">
        <v>1621</v>
      </c>
      <c r="G2676" t="s">
        <v>1606</v>
      </c>
      <c r="J2676" t="s">
        <v>218</v>
      </c>
      <c r="K2676" t="s">
        <v>599</v>
      </c>
      <c r="L2676">
        <v>1080</v>
      </c>
      <c r="M2676">
        <v>1</v>
      </c>
      <c r="N2676" t="s">
        <v>1580</v>
      </c>
      <c r="O2676">
        <v>10539</v>
      </c>
      <c r="P2676">
        <f t="shared" si="205"/>
        <v>20</v>
      </c>
      <c r="Q2676" t="str">
        <f t="shared" si="206"/>
        <v>Evening</v>
      </c>
      <c r="R2676" t="str">
        <f t="shared" si="207"/>
        <v>CCU  →  DEL  →  BLR</v>
      </c>
      <c r="S2676" t="str">
        <f t="shared" si="208"/>
        <v>Jun</v>
      </c>
      <c r="T2676" t="str">
        <f t="shared" si="209"/>
        <v>Business</v>
      </c>
    </row>
    <row r="2677" spans="1:20" x14ac:dyDescent="0.35">
      <c r="A2677" t="s">
        <v>10</v>
      </c>
      <c r="B2677" t="s">
        <v>60</v>
      </c>
      <c r="C2677" t="s">
        <v>69</v>
      </c>
      <c r="D2677" t="s">
        <v>67</v>
      </c>
      <c r="E2677" t="s">
        <v>1613</v>
      </c>
      <c r="F2677" t="s">
        <v>1614</v>
      </c>
      <c r="J2677" t="s">
        <v>333</v>
      </c>
      <c r="K2677" t="s">
        <v>946</v>
      </c>
      <c r="L2677">
        <v>140</v>
      </c>
      <c r="M2677">
        <v>0</v>
      </c>
      <c r="N2677" t="s">
        <v>1579</v>
      </c>
      <c r="O2677">
        <v>5277</v>
      </c>
      <c r="P2677">
        <f t="shared" si="205"/>
        <v>22</v>
      </c>
      <c r="Q2677" t="str">
        <f t="shared" si="206"/>
        <v>Night</v>
      </c>
      <c r="R2677" t="str">
        <f t="shared" si="207"/>
        <v>MAA  →  CCU</v>
      </c>
      <c r="S2677" t="str">
        <f t="shared" si="208"/>
        <v>Mar</v>
      </c>
      <c r="T2677" t="str">
        <f t="shared" si="209"/>
        <v>Premium Economy</v>
      </c>
    </row>
    <row r="2678" spans="1:20" x14ac:dyDescent="0.35">
      <c r="A2678" t="s">
        <v>11</v>
      </c>
      <c r="B2678" t="s">
        <v>47</v>
      </c>
      <c r="C2678" t="s">
        <v>67</v>
      </c>
      <c r="D2678" t="s">
        <v>66</v>
      </c>
      <c r="E2678" t="s">
        <v>1603</v>
      </c>
      <c r="F2678" t="s">
        <v>1621</v>
      </c>
      <c r="G2678" t="s">
        <v>1606</v>
      </c>
      <c r="J2678" t="s">
        <v>255</v>
      </c>
      <c r="K2678" t="s">
        <v>394</v>
      </c>
      <c r="L2678">
        <v>795</v>
      </c>
      <c r="M2678">
        <v>1</v>
      </c>
      <c r="N2678" t="s">
        <v>1579</v>
      </c>
      <c r="O2678">
        <v>11936</v>
      </c>
      <c r="P2678">
        <f t="shared" si="205"/>
        <v>10</v>
      </c>
      <c r="Q2678" t="str">
        <f t="shared" si="206"/>
        <v>Morning</v>
      </c>
      <c r="R2678" t="str">
        <f t="shared" si="207"/>
        <v>CCU  →  DEL  →  BLR</v>
      </c>
      <c r="S2678" t="str">
        <f t="shared" si="208"/>
        <v>May</v>
      </c>
      <c r="T2678" t="str">
        <f t="shared" si="209"/>
        <v>Business</v>
      </c>
    </row>
    <row r="2679" spans="1:20" x14ac:dyDescent="0.35">
      <c r="A2679" t="s">
        <v>12</v>
      </c>
      <c r="B2679" t="s">
        <v>24</v>
      </c>
      <c r="C2679" t="s">
        <v>68</v>
      </c>
      <c r="D2679" t="s">
        <v>72</v>
      </c>
      <c r="E2679" t="s">
        <v>1607</v>
      </c>
      <c r="F2679" t="s">
        <v>1627</v>
      </c>
      <c r="G2679" t="s">
        <v>1609</v>
      </c>
      <c r="H2679" t="s">
        <v>1610</v>
      </c>
      <c r="J2679" t="s">
        <v>270</v>
      </c>
      <c r="K2679" t="s">
        <v>381</v>
      </c>
      <c r="L2679">
        <v>1375</v>
      </c>
      <c r="M2679">
        <v>2</v>
      </c>
      <c r="N2679" t="s">
        <v>1579</v>
      </c>
      <c r="O2679">
        <v>13014</v>
      </c>
      <c r="P2679">
        <f t="shared" si="205"/>
        <v>5</v>
      </c>
      <c r="Q2679" t="str">
        <f t="shared" si="206"/>
        <v>Morning</v>
      </c>
      <c r="R2679" t="str">
        <f t="shared" si="207"/>
        <v>DEL  →  JAI  →  BOM  →  COK</v>
      </c>
      <c r="S2679" t="str">
        <f t="shared" si="208"/>
        <v>Jun</v>
      </c>
      <c r="T2679" t="str">
        <f t="shared" si="209"/>
        <v>Business</v>
      </c>
    </row>
    <row r="2680" spans="1:20" x14ac:dyDescent="0.35">
      <c r="A2680" t="s">
        <v>16</v>
      </c>
      <c r="B2680" t="s">
        <v>53</v>
      </c>
      <c r="C2680" t="s">
        <v>67</v>
      </c>
      <c r="D2680" t="s">
        <v>66</v>
      </c>
      <c r="E2680" t="s">
        <v>1603</v>
      </c>
      <c r="F2680" t="s">
        <v>1621</v>
      </c>
      <c r="G2680" t="s">
        <v>1606</v>
      </c>
      <c r="J2680" t="s">
        <v>254</v>
      </c>
      <c r="K2680" t="s">
        <v>947</v>
      </c>
      <c r="L2680">
        <v>1640</v>
      </c>
      <c r="M2680">
        <v>1</v>
      </c>
      <c r="N2680" t="s">
        <v>1579</v>
      </c>
      <c r="O2680">
        <v>8820</v>
      </c>
      <c r="P2680">
        <f t="shared" si="205"/>
        <v>17</v>
      </c>
      <c r="Q2680" t="str">
        <f t="shared" si="206"/>
        <v>Evening</v>
      </c>
      <c r="R2680" t="str">
        <f t="shared" si="207"/>
        <v>CCU  →  DEL  →  BLR</v>
      </c>
      <c r="S2680" t="str">
        <f t="shared" si="208"/>
        <v>Jun</v>
      </c>
      <c r="T2680" t="str">
        <f t="shared" si="209"/>
        <v>Premium Economy</v>
      </c>
    </row>
    <row r="2681" spans="1:20" x14ac:dyDescent="0.35">
      <c r="A2681" t="s">
        <v>12</v>
      </c>
      <c r="B2681" t="s">
        <v>32</v>
      </c>
      <c r="C2681" t="s">
        <v>68</v>
      </c>
      <c r="D2681" t="s">
        <v>72</v>
      </c>
      <c r="E2681" t="s">
        <v>1607</v>
      </c>
      <c r="F2681" t="s">
        <v>1609</v>
      </c>
      <c r="G2681" t="s">
        <v>1610</v>
      </c>
      <c r="J2681" t="s">
        <v>204</v>
      </c>
      <c r="K2681" t="s">
        <v>528</v>
      </c>
      <c r="L2681">
        <v>1295</v>
      </c>
      <c r="M2681">
        <v>1</v>
      </c>
      <c r="N2681" t="s">
        <v>1580</v>
      </c>
      <c r="O2681">
        <v>12373</v>
      </c>
      <c r="P2681">
        <f t="shared" si="205"/>
        <v>15</v>
      </c>
      <c r="Q2681" t="str">
        <f t="shared" si="206"/>
        <v>Afternoon</v>
      </c>
      <c r="R2681" t="str">
        <f t="shared" si="207"/>
        <v>DEL  →  BOM  →  COK</v>
      </c>
      <c r="S2681" t="str">
        <f t="shared" si="208"/>
        <v>May</v>
      </c>
      <c r="T2681" t="str">
        <f t="shared" si="209"/>
        <v>Business</v>
      </c>
    </row>
    <row r="2682" spans="1:20" x14ac:dyDescent="0.35">
      <c r="A2682" t="s">
        <v>12</v>
      </c>
      <c r="B2682" t="s">
        <v>30</v>
      </c>
      <c r="C2682" t="s">
        <v>68</v>
      </c>
      <c r="D2682" t="s">
        <v>72</v>
      </c>
      <c r="E2682" t="s">
        <v>1607</v>
      </c>
      <c r="F2682" t="s">
        <v>1609</v>
      </c>
      <c r="G2682" t="s">
        <v>1610</v>
      </c>
      <c r="J2682" t="s">
        <v>163</v>
      </c>
      <c r="K2682" t="s">
        <v>587</v>
      </c>
      <c r="L2682">
        <v>1655</v>
      </c>
      <c r="M2682">
        <v>1</v>
      </c>
      <c r="N2682" t="s">
        <v>1580</v>
      </c>
      <c r="O2682">
        <v>10262</v>
      </c>
      <c r="P2682">
        <f t="shared" si="205"/>
        <v>9</v>
      </c>
      <c r="Q2682" t="str">
        <f t="shared" si="206"/>
        <v>Morning</v>
      </c>
      <c r="R2682" t="str">
        <f t="shared" si="207"/>
        <v>DEL  →  BOM  →  COK</v>
      </c>
      <c r="S2682" t="str">
        <f t="shared" si="208"/>
        <v>Jun</v>
      </c>
      <c r="T2682" t="str">
        <f t="shared" si="209"/>
        <v>Business</v>
      </c>
    </row>
    <row r="2683" spans="1:20" x14ac:dyDescent="0.35">
      <c r="A2683" t="s">
        <v>12</v>
      </c>
      <c r="B2683" t="s">
        <v>49</v>
      </c>
      <c r="C2683" t="s">
        <v>70</v>
      </c>
      <c r="D2683" t="s">
        <v>73</v>
      </c>
      <c r="E2683" t="s">
        <v>1624</v>
      </c>
      <c r="F2683" t="s">
        <v>1625</v>
      </c>
      <c r="J2683" t="s">
        <v>184</v>
      </c>
      <c r="K2683" t="s">
        <v>268</v>
      </c>
      <c r="L2683">
        <v>85</v>
      </c>
      <c r="M2683">
        <v>0</v>
      </c>
      <c r="N2683" t="s">
        <v>1580</v>
      </c>
      <c r="O2683">
        <v>4995</v>
      </c>
      <c r="P2683">
        <f t="shared" si="205"/>
        <v>7</v>
      </c>
      <c r="Q2683" t="str">
        <f t="shared" si="206"/>
        <v>Morning</v>
      </c>
      <c r="R2683" t="str">
        <f t="shared" si="207"/>
        <v>BOM  →  HYD</v>
      </c>
      <c r="S2683" t="str">
        <f t="shared" si="208"/>
        <v>Jun</v>
      </c>
      <c r="T2683" t="str">
        <f t="shared" si="209"/>
        <v>Economy</v>
      </c>
    </row>
    <row r="2684" spans="1:20" x14ac:dyDescent="0.35">
      <c r="A2684" t="s">
        <v>12</v>
      </c>
      <c r="B2684" t="s">
        <v>59</v>
      </c>
      <c r="C2684" t="s">
        <v>68</v>
      </c>
      <c r="D2684" t="s">
        <v>72</v>
      </c>
      <c r="E2684" t="s">
        <v>1607</v>
      </c>
      <c r="F2684" t="s">
        <v>1609</v>
      </c>
      <c r="G2684" t="s">
        <v>1610</v>
      </c>
      <c r="J2684" t="s">
        <v>182</v>
      </c>
      <c r="K2684" t="s">
        <v>596</v>
      </c>
      <c r="L2684">
        <v>1315</v>
      </c>
      <c r="M2684">
        <v>1</v>
      </c>
      <c r="N2684" t="s">
        <v>1580</v>
      </c>
      <c r="O2684">
        <v>7438</v>
      </c>
      <c r="P2684">
        <f t="shared" si="205"/>
        <v>21</v>
      </c>
      <c r="Q2684" t="str">
        <f t="shared" si="206"/>
        <v>Night</v>
      </c>
      <c r="R2684" t="str">
        <f t="shared" si="207"/>
        <v>DEL  →  BOM  →  COK</v>
      </c>
      <c r="S2684" t="str">
        <f t="shared" si="208"/>
        <v>Mar</v>
      </c>
      <c r="T2684" t="str">
        <f t="shared" si="209"/>
        <v>Premium Economy</v>
      </c>
    </row>
    <row r="2685" spans="1:20" x14ac:dyDescent="0.35">
      <c r="A2685" t="s">
        <v>10</v>
      </c>
      <c r="B2685" t="s">
        <v>38</v>
      </c>
      <c r="C2685" t="s">
        <v>67</v>
      </c>
      <c r="D2685" t="s">
        <v>66</v>
      </c>
      <c r="E2685" t="s">
        <v>1603</v>
      </c>
      <c r="F2685" t="s">
        <v>1606</v>
      </c>
      <c r="J2685" t="s">
        <v>270</v>
      </c>
      <c r="K2685" t="s">
        <v>211</v>
      </c>
      <c r="L2685">
        <v>170</v>
      </c>
      <c r="M2685">
        <v>0</v>
      </c>
      <c r="N2685" t="s">
        <v>1579</v>
      </c>
      <c r="O2685">
        <v>4148</v>
      </c>
      <c r="P2685">
        <f t="shared" si="205"/>
        <v>5</v>
      </c>
      <c r="Q2685" t="str">
        <f t="shared" si="206"/>
        <v>Morning</v>
      </c>
      <c r="R2685" t="str">
        <f t="shared" si="207"/>
        <v>CCU  →  BLR</v>
      </c>
      <c r="S2685" t="str">
        <f t="shared" si="208"/>
        <v>Mar</v>
      </c>
      <c r="T2685" t="str">
        <f t="shared" si="209"/>
        <v>Economy</v>
      </c>
    </row>
    <row r="2686" spans="1:20" x14ac:dyDescent="0.35">
      <c r="A2686" t="s">
        <v>10</v>
      </c>
      <c r="B2686" t="s">
        <v>29</v>
      </c>
      <c r="C2686" t="s">
        <v>69</v>
      </c>
      <c r="D2686" t="s">
        <v>67</v>
      </c>
      <c r="E2686" t="s">
        <v>1613</v>
      </c>
      <c r="F2686" t="s">
        <v>1614</v>
      </c>
      <c r="J2686" t="s">
        <v>235</v>
      </c>
      <c r="K2686" t="s">
        <v>327</v>
      </c>
      <c r="L2686">
        <v>140</v>
      </c>
      <c r="M2686">
        <v>0</v>
      </c>
      <c r="N2686" t="s">
        <v>1579</v>
      </c>
      <c r="O2686">
        <v>3597</v>
      </c>
      <c r="P2686">
        <f t="shared" si="205"/>
        <v>14</v>
      </c>
      <c r="Q2686" t="str">
        <f t="shared" si="206"/>
        <v>Afternoon</v>
      </c>
      <c r="R2686" t="str">
        <f t="shared" si="207"/>
        <v>MAA  →  CCU</v>
      </c>
      <c r="S2686" t="str">
        <f t="shared" si="208"/>
        <v>May</v>
      </c>
      <c r="T2686" t="str">
        <f t="shared" si="209"/>
        <v>Economy</v>
      </c>
    </row>
    <row r="2687" spans="1:20" x14ac:dyDescent="0.35">
      <c r="A2687" t="s">
        <v>17</v>
      </c>
      <c r="B2687" t="s">
        <v>23</v>
      </c>
      <c r="C2687" t="s">
        <v>67</v>
      </c>
      <c r="D2687" t="s">
        <v>66</v>
      </c>
      <c r="E2687" t="s">
        <v>1603</v>
      </c>
      <c r="F2687" t="s">
        <v>1621</v>
      </c>
      <c r="G2687" t="s">
        <v>1606</v>
      </c>
      <c r="J2687" t="s">
        <v>242</v>
      </c>
      <c r="K2687" t="s">
        <v>241</v>
      </c>
      <c r="L2687">
        <v>955</v>
      </c>
      <c r="M2687">
        <v>1</v>
      </c>
      <c r="N2687" t="s">
        <v>1579</v>
      </c>
      <c r="O2687">
        <v>5192</v>
      </c>
      <c r="P2687">
        <f t="shared" si="205"/>
        <v>7</v>
      </c>
      <c r="Q2687" t="str">
        <f t="shared" si="206"/>
        <v>Morning</v>
      </c>
      <c r="R2687" t="str">
        <f t="shared" si="207"/>
        <v>CCU  →  DEL  →  BLR</v>
      </c>
      <c r="S2687" t="str">
        <f t="shared" si="208"/>
        <v>May</v>
      </c>
      <c r="T2687" t="str">
        <f t="shared" si="209"/>
        <v>Premium Economy</v>
      </c>
    </row>
    <row r="2688" spans="1:20" x14ac:dyDescent="0.35">
      <c r="A2688" t="s">
        <v>12</v>
      </c>
      <c r="B2688" t="s">
        <v>48</v>
      </c>
      <c r="C2688" t="s">
        <v>66</v>
      </c>
      <c r="D2688" t="s">
        <v>71</v>
      </c>
      <c r="E2688" t="s">
        <v>1601</v>
      </c>
      <c r="F2688" t="s">
        <v>1609</v>
      </c>
      <c r="G2688" t="s">
        <v>1602</v>
      </c>
      <c r="J2688" t="s">
        <v>165</v>
      </c>
      <c r="K2688" t="s">
        <v>169</v>
      </c>
      <c r="L2688">
        <v>740</v>
      </c>
      <c r="M2688">
        <v>1</v>
      </c>
      <c r="N2688" t="s">
        <v>1579</v>
      </c>
      <c r="O2688">
        <v>16736</v>
      </c>
      <c r="P2688">
        <f t="shared" si="205"/>
        <v>8</v>
      </c>
      <c r="Q2688" t="str">
        <f t="shared" si="206"/>
        <v>Morning</v>
      </c>
      <c r="R2688" t="str">
        <f t="shared" si="207"/>
        <v>BLR  →  BOM  →  DEL</v>
      </c>
      <c r="S2688" t="str">
        <f t="shared" si="208"/>
        <v>Mar</v>
      </c>
      <c r="T2688" t="str">
        <f t="shared" si="209"/>
        <v>Business</v>
      </c>
    </row>
    <row r="2689" spans="1:20" x14ac:dyDescent="0.35">
      <c r="A2689" t="s">
        <v>14</v>
      </c>
      <c r="B2689" t="s">
        <v>30</v>
      </c>
      <c r="C2689" t="s">
        <v>68</v>
      </c>
      <c r="D2689" t="s">
        <v>72</v>
      </c>
      <c r="E2689" t="s">
        <v>1607</v>
      </c>
      <c r="F2689" t="s">
        <v>1609</v>
      </c>
      <c r="G2689" t="s">
        <v>1610</v>
      </c>
      <c r="J2689" t="s">
        <v>251</v>
      </c>
      <c r="K2689" t="s">
        <v>307</v>
      </c>
      <c r="L2689">
        <v>480</v>
      </c>
      <c r="M2689">
        <v>1</v>
      </c>
      <c r="N2689" t="s">
        <v>1579</v>
      </c>
      <c r="O2689">
        <v>7933</v>
      </c>
      <c r="P2689">
        <f t="shared" si="205"/>
        <v>13</v>
      </c>
      <c r="Q2689" t="str">
        <f t="shared" si="206"/>
        <v>Afternoon</v>
      </c>
      <c r="R2689" t="str">
        <f t="shared" si="207"/>
        <v>DEL  →  BOM  →  COK</v>
      </c>
      <c r="S2689" t="str">
        <f t="shared" si="208"/>
        <v>Jun</v>
      </c>
      <c r="T2689" t="str">
        <f t="shared" si="209"/>
        <v>Premium Economy</v>
      </c>
    </row>
    <row r="2690" spans="1:20" x14ac:dyDescent="0.35">
      <c r="A2690" t="s">
        <v>11</v>
      </c>
      <c r="B2690" t="s">
        <v>45</v>
      </c>
      <c r="C2690" t="s">
        <v>68</v>
      </c>
      <c r="D2690" t="s">
        <v>72</v>
      </c>
      <c r="E2690" t="s">
        <v>1607</v>
      </c>
      <c r="F2690" t="s">
        <v>1609</v>
      </c>
      <c r="G2690" t="s">
        <v>1610</v>
      </c>
      <c r="J2690" t="s">
        <v>165</v>
      </c>
      <c r="K2690" t="s">
        <v>252</v>
      </c>
      <c r="L2690">
        <v>675</v>
      </c>
      <c r="M2690">
        <v>1</v>
      </c>
      <c r="N2690" t="s">
        <v>1579</v>
      </c>
      <c r="O2690">
        <v>8879</v>
      </c>
      <c r="P2690">
        <f t="shared" si="205"/>
        <v>8</v>
      </c>
      <c r="Q2690" t="str">
        <f t="shared" si="206"/>
        <v>Morning</v>
      </c>
      <c r="R2690" t="str">
        <f t="shared" si="207"/>
        <v>DEL  →  BOM  →  COK</v>
      </c>
      <c r="S2690" t="str">
        <f t="shared" si="208"/>
        <v>May</v>
      </c>
      <c r="T2690" t="str">
        <f t="shared" si="209"/>
        <v>Premium Economy</v>
      </c>
    </row>
    <row r="2691" spans="1:20" x14ac:dyDescent="0.35">
      <c r="A2691" t="s">
        <v>10</v>
      </c>
      <c r="B2691" t="s">
        <v>25</v>
      </c>
      <c r="C2691" t="s">
        <v>68</v>
      </c>
      <c r="D2691" t="s">
        <v>72</v>
      </c>
      <c r="E2691" t="s">
        <v>1607</v>
      </c>
      <c r="F2691" t="s">
        <v>1610</v>
      </c>
      <c r="J2691" t="s">
        <v>271</v>
      </c>
      <c r="K2691" t="s">
        <v>315</v>
      </c>
      <c r="L2691">
        <v>195</v>
      </c>
      <c r="M2691">
        <v>0</v>
      </c>
      <c r="N2691" t="s">
        <v>1579</v>
      </c>
      <c r="O2691">
        <v>5000</v>
      </c>
      <c r="P2691">
        <f t="shared" ref="P2691:P2754" si="210">HOUR(TEXT(J2691,"HH:MM"))</f>
        <v>14</v>
      </c>
      <c r="Q2691" t="str">
        <f t="shared" ref="Q2691:Q2754" si="211">IF(P2691&gt;=5, IF(P2691&lt;12, "Morning", IF(P2691&lt;17, "Afternoon", IF(P2691&lt;21, "Evening", "Night"))), "Night")</f>
        <v>Afternoon</v>
      </c>
      <c r="R2691" t="str">
        <f t="shared" ref="R2691:R2754" si="212">_xlfn.TEXTJOIN(" → ", TRUE, E2691:I2691)</f>
        <v>DEL  →  COK</v>
      </c>
      <c r="S2691" t="str">
        <f t="shared" ref="S2691:S2754" si="213">TEXT(B2691, "mmm")</f>
        <v>May</v>
      </c>
      <c r="T2691" t="str">
        <f t="shared" ref="T2691:T2754" si="214">_xlfn.IFS(
  O2691 &lt; 5000, "Economy",
  O2691 &lt;= 10000, "Premium Economy",
  O2691 &gt; 10000, "Business"
)</f>
        <v>Premium Economy</v>
      </c>
    </row>
    <row r="2692" spans="1:20" x14ac:dyDescent="0.35">
      <c r="A2692" t="s">
        <v>16</v>
      </c>
      <c r="B2692" t="s">
        <v>40</v>
      </c>
      <c r="C2692" t="s">
        <v>67</v>
      </c>
      <c r="D2692" t="s">
        <v>66</v>
      </c>
      <c r="E2692" t="s">
        <v>1603</v>
      </c>
      <c r="F2692" t="s">
        <v>1621</v>
      </c>
      <c r="G2692" t="s">
        <v>1606</v>
      </c>
      <c r="J2692" t="s">
        <v>254</v>
      </c>
      <c r="K2692" t="s">
        <v>948</v>
      </c>
      <c r="L2692">
        <v>965</v>
      </c>
      <c r="M2692">
        <v>1</v>
      </c>
      <c r="N2692" t="s">
        <v>1579</v>
      </c>
      <c r="O2692">
        <v>8137</v>
      </c>
      <c r="P2692">
        <f t="shared" si="210"/>
        <v>17</v>
      </c>
      <c r="Q2692" t="str">
        <f t="shared" si="211"/>
        <v>Evening</v>
      </c>
      <c r="R2692" t="str">
        <f t="shared" si="212"/>
        <v>CCU  →  DEL  →  BLR</v>
      </c>
      <c r="S2692" t="str">
        <f t="shared" si="213"/>
        <v>May</v>
      </c>
      <c r="T2692" t="str">
        <f t="shared" si="214"/>
        <v>Premium Economy</v>
      </c>
    </row>
    <row r="2693" spans="1:20" x14ac:dyDescent="0.35">
      <c r="A2693" t="s">
        <v>11</v>
      </c>
      <c r="B2693" t="s">
        <v>52</v>
      </c>
      <c r="C2693" t="s">
        <v>68</v>
      </c>
      <c r="D2693" t="s">
        <v>72</v>
      </c>
      <c r="E2693" t="s">
        <v>1607</v>
      </c>
      <c r="F2693" t="s">
        <v>1617</v>
      </c>
      <c r="G2693" t="s">
        <v>1609</v>
      </c>
      <c r="H2693" t="s">
        <v>1610</v>
      </c>
      <c r="J2693" t="s">
        <v>221</v>
      </c>
      <c r="K2693" t="s">
        <v>574</v>
      </c>
      <c r="L2693">
        <v>1580</v>
      </c>
      <c r="M2693">
        <v>2</v>
      </c>
      <c r="N2693" t="s">
        <v>1579</v>
      </c>
      <c r="O2693">
        <v>22096</v>
      </c>
      <c r="P2693">
        <f t="shared" si="210"/>
        <v>16</v>
      </c>
      <c r="Q2693" t="str">
        <f t="shared" si="211"/>
        <v>Afternoon</v>
      </c>
      <c r="R2693" t="str">
        <f t="shared" si="212"/>
        <v>DEL  →  CCU  →  BOM  →  COK</v>
      </c>
      <c r="S2693" t="str">
        <f t="shared" si="213"/>
        <v>Mar</v>
      </c>
      <c r="T2693" t="str">
        <f t="shared" si="214"/>
        <v>Business</v>
      </c>
    </row>
    <row r="2694" spans="1:20" x14ac:dyDescent="0.35">
      <c r="A2694" t="s">
        <v>13</v>
      </c>
      <c r="B2694" t="s">
        <v>22</v>
      </c>
      <c r="C2694" t="s">
        <v>66</v>
      </c>
      <c r="D2694" t="s">
        <v>71</v>
      </c>
      <c r="E2694" t="s">
        <v>1601</v>
      </c>
      <c r="F2694" t="s">
        <v>1602</v>
      </c>
      <c r="J2694" t="s">
        <v>193</v>
      </c>
      <c r="K2694" t="s">
        <v>312</v>
      </c>
      <c r="L2694">
        <v>170</v>
      </c>
      <c r="M2694">
        <v>0</v>
      </c>
      <c r="N2694" t="s">
        <v>1581</v>
      </c>
      <c r="O2694">
        <v>4273</v>
      </c>
      <c r="P2694">
        <f t="shared" si="210"/>
        <v>5</v>
      </c>
      <c r="Q2694" t="str">
        <f t="shared" si="211"/>
        <v>Morning</v>
      </c>
      <c r="R2694" t="str">
        <f t="shared" si="212"/>
        <v>BLR  →  DEL</v>
      </c>
      <c r="S2694" t="str">
        <f t="shared" si="213"/>
        <v>Mar</v>
      </c>
      <c r="T2694" t="str">
        <f t="shared" si="214"/>
        <v>Economy</v>
      </c>
    </row>
    <row r="2695" spans="1:20" x14ac:dyDescent="0.35">
      <c r="A2695" t="s">
        <v>12</v>
      </c>
      <c r="B2695" t="s">
        <v>26</v>
      </c>
      <c r="C2695" t="s">
        <v>66</v>
      </c>
      <c r="D2695" t="s">
        <v>71</v>
      </c>
      <c r="E2695" t="s">
        <v>1601</v>
      </c>
      <c r="F2695" t="s">
        <v>1609</v>
      </c>
      <c r="G2695" t="s">
        <v>1602</v>
      </c>
      <c r="J2695" t="s">
        <v>348</v>
      </c>
      <c r="K2695" t="s">
        <v>671</v>
      </c>
      <c r="L2695">
        <v>365</v>
      </c>
      <c r="M2695">
        <v>1</v>
      </c>
      <c r="N2695" t="s">
        <v>1579</v>
      </c>
      <c r="O2695">
        <v>35185</v>
      </c>
      <c r="P2695">
        <f t="shared" si="210"/>
        <v>18</v>
      </c>
      <c r="Q2695" t="str">
        <f t="shared" si="211"/>
        <v>Evening</v>
      </c>
      <c r="R2695" t="str">
        <f t="shared" si="212"/>
        <v>BLR  →  BOM  →  DEL</v>
      </c>
      <c r="S2695" t="str">
        <f t="shared" si="213"/>
        <v>Mar</v>
      </c>
      <c r="T2695" t="str">
        <f t="shared" si="214"/>
        <v>Business</v>
      </c>
    </row>
    <row r="2696" spans="1:20" x14ac:dyDescent="0.35">
      <c r="A2696" t="s">
        <v>10</v>
      </c>
      <c r="B2696" t="s">
        <v>35</v>
      </c>
      <c r="C2696" t="s">
        <v>67</v>
      </c>
      <c r="D2696" t="s">
        <v>66</v>
      </c>
      <c r="E2696" t="s">
        <v>1603</v>
      </c>
      <c r="F2696" t="s">
        <v>1605</v>
      </c>
      <c r="G2696" t="s">
        <v>1606</v>
      </c>
      <c r="J2696" t="s">
        <v>256</v>
      </c>
      <c r="K2696" t="s">
        <v>394</v>
      </c>
      <c r="L2696">
        <v>220</v>
      </c>
      <c r="M2696">
        <v>1</v>
      </c>
      <c r="N2696" t="s">
        <v>1579</v>
      </c>
      <c r="O2696">
        <v>4226</v>
      </c>
      <c r="P2696">
        <f t="shared" si="210"/>
        <v>19</v>
      </c>
      <c r="Q2696" t="str">
        <f t="shared" si="211"/>
        <v>Evening</v>
      </c>
      <c r="R2696" t="str">
        <f t="shared" si="212"/>
        <v>CCU  →  BBI  →  BLR</v>
      </c>
      <c r="S2696" t="str">
        <f t="shared" si="213"/>
        <v>Apr</v>
      </c>
      <c r="T2696" t="str">
        <f t="shared" si="214"/>
        <v>Economy</v>
      </c>
    </row>
    <row r="2697" spans="1:20" x14ac:dyDescent="0.35">
      <c r="A2697" t="s">
        <v>12</v>
      </c>
      <c r="B2697" t="s">
        <v>23</v>
      </c>
      <c r="C2697" t="s">
        <v>67</v>
      </c>
      <c r="D2697" t="s">
        <v>66</v>
      </c>
      <c r="E2697" t="s">
        <v>1603</v>
      </c>
      <c r="F2697" t="s">
        <v>1609</v>
      </c>
      <c r="G2697" t="s">
        <v>1606</v>
      </c>
      <c r="J2697" t="s">
        <v>217</v>
      </c>
      <c r="K2697" t="s">
        <v>547</v>
      </c>
      <c r="L2697">
        <v>475</v>
      </c>
      <c r="M2697">
        <v>1</v>
      </c>
      <c r="N2697" t="s">
        <v>1580</v>
      </c>
      <c r="O2697">
        <v>10844</v>
      </c>
      <c r="P2697">
        <f t="shared" si="210"/>
        <v>8</v>
      </c>
      <c r="Q2697" t="str">
        <f t="shared" si="211"/>
        <v>Morning</v>
      </c>
      <c r="R2697" t="str">
        <f t="shared" si="212"/>
        <v>CCU  →  BOM  →  BLR</v>
      </c>
      <c r="S2697" t="str">
        <f t="shared" si="213"/>
        <v>May</v>
      </c>
      <c r="T2697" t="str">
        <f t="shared" si="214"/>
        <v>Business</v>
      </c>
    </row>
    <row r="2698" spans="1:20" x14ac:dyDescent="0.35">
      <c r="A2698" t="s">
        <v>10</v>
      </c>
      <c r="B2698" t="s">
        <v>36</v>
      </c>
      <c r="C2698" t="s">
        <v>70</v>
      </c>
      <c r="D2698" t="s">
        <v>73</v>
      </c>
      <c r="E2698" t="s">
        <v>1624</v>
      </c>
      <c r="F2698" t="s">
        <v>1625</v>
      </c>
      <c r="J2698" t="s">
        <v>234</v>
      </c>
      <c r="K2698" t="s">
        <v>360</v>
      </c>
      <c r="L2698">
        <v>90</v>
      </c>
      <c r="M2698">
        <v>0</v>
      </c>
      <c r="N2698" t="s">
        <v>1579</v>
      </c>
      <c r="O2698">
        <v>2754</v>
      </c>
      <c r="P2698">
        <f t="shared" si="210"/>
        <v>12</v>
      </c>
      <c r="Q2698" t="str">
        <f t="shared" si="211"/>
        <v>Afternoon</v>
      </c>
      <c r="R2698" t="str">
        <f t="shared" si="212"/>
        <v>BOM  →  HYD</v>
      </c>
      <c r="S2698" t="str">
        <f t="shared" si="213"/>
        <v>Jun</v>
      </c>
      <c r="T2698" t="str">
        <f t="shared" si="214"/>
        <v>Economy</v>
      </c>
    </row>
    <row r="2699" spans="1:20" x14ac:dyDescent="0.35">
      <c r="A2699" t="s">
        <v>10</v>
      </c>
      <c r="B2699" t="s">
        <v>53</v>
      </c>
      <c r="C2699" t="s">
        <v>67</v>
      </c>
      <c r="D2699" t="s">
        <v>66</v>
      </c>
      <c r="E2699" t="s">
        <v>1603</v>
      </c>
      <c r="F2699" t="s">
        <v>1646</v>
      </c>
      <c r="G2699" t="s">
        <v>1606</v>
      </c>
      <c r="J2699" t="s">
        <v>339</v>
      </c>
      <c r="K2699" t="s">
        <v>949</v>
      </c>
      <c r="L2699">
        <v>335</v>
      </c>
      <c r="M2699">
        <v>1</v>
      </c>
      <c r="N2699" t="s">
        <v>1579</v>
      </c>
      <c r="O2699">
        <v>6301</v>
      </c>
      <c r="P2699">
        <f t="shared" si="210"/>
        <v>10</v>
      </c>
      <c r="Q2699" t="str">
        <f t="shared" si="211"/>
        <v>Morning</v>
      </c>
      <c r="R2699" t="str">
        <f t="shared" si="212"/>
        <v>CCU  →  VTZ  →  BLR</v>
      </c>
      <c r="S2699" t="str">
        <f t="shared" si="213"/>
        <v>Jun</v>
      </c>
      <c r="T2699" t="str">
        <f t="shared" si="214"/>
        <v>Premium Economy</v>
      </c>
    </row>
    <row r="2700" spans="1:20" x14ac:dyDescent="0.35">
      <c r="A2700" t="s">
        <v>11</v>
      </c>
      <c r="B2700" t="s">
        <v>45</v>
      </c>
      <c r="C2700" t="s">
        <v>67</v>
      </c>
      <c r="D2700" t="s">
        <v>66</v>
      </c>
      <c r="E2700" t="s">
        <v>1603</v>
      </c>
      <c r="F2700" t="s">
        <v>1609</v>
      </c>
      <c r="G2700" t="s">
        <v>1618</v>
      </c>
      <c r="H2700" t="s">
        <v>1606</v>
      </c>
      <c r="J2700" t="s">
        <v>160</v>
      </c>
      <c r="K2700" t="s">
        <v>950</v>
      </c>
      <c r="L2700">
        <v>1700</v>
      </c>
      <c r="M2700">
        <v>2</v>
      </c>
      <c r="N2700" t="s">
        <v>1579</v>
      </c>
      <c r="O2700">
        <v>13222</v>
      </c>
      <c r="P2700">
        <f t="shared" si="210"/>
        <v>9</v>
      </c>
      <c r="Q2700" t="str">
        <f t="shared" si="211"/>
        <v>Morning</v>
      </c>
      <c r="R2700" t="str">
        <f t="shared" si="212"/>
        <v>CCU  →  BOM  →  COK  →  BLR</v>
      </c>
      <c r="S2700" t="str">
        <f t="shared" si="213"/>
        <v>May</v>
      </c>
      <c r="T2700" t="str">
        <f t="shared" si="214"/>
        <v>Business</v>
      </c>
    </row>
    <row r="2701" spans="1:20" x14ac:dyDescent="0.35">
      <c r="A2701" t="s">
        <v>12</v>
      </c>
      <c r="B2701" t="s">
        <v>47</v>
      </c>
      <c r="C2701" t="s">
        <v>68</v>
      </c>
      <c r="D2701" t="s">
        <v>72</v>
      </c>
      <c r="E2701" t="s">
        <v>1607</v>
      </c>
      <c r="F2701" t="s">
        <v>1609</v>
      </c>
      <c r="G2701" t="s">
        <v>1610</v>
      </c>
      <c r="J2701" t="s">
        <v>210</v>
      </c>
      <c r="K2701" t="s">
        <v>664</v>
      </c>
      <c r="L2701">
        <v>1145</v>
      </c>
      <c r="M2701">
        <v>1</v>
      </c>
      <c r="N2701" t="s">
        <v>1580</v>
      </c>
      <c r="O2701">
        <v>12898</v>
      </c>
      <c r="P2701">
        <f t="shared" si="210"/>
        <v>17</v>
      </c>
      <c r="Q2701" t="str">
        <f t="shared" si="211"/>
        <v>Evening</v>
      </c>
      <c r="R2701" t="str">
        <f t="shared" si="212"/>
        <v>DEL  →  BOM  →  COK</v>
      </c>
      <c r="S2701" t="str">
        <f t="shared" si="213"/>
        <v>May</v>
      </c>
      <c r="T2701" t="str">
        <f t="shared" si="214"/>
        <v>Business</v>
      </c>
    </row>
    <row r="2702" spans="1:20" x14ac:dyDescent="0.35">
      <c r="A2702" t="s">
        <v>11</v>
      </c>
      <c r="B2702" t="s">
        <v>28</v>
      </c>
      <c r="C2702" t="s">
        <v>66</v>
      </c>
      <c r="D2702" t="s">
        <v>71</v>
      </c>
      <c r="E2702" t="s">
        <v>1601</v>
      </c>
      <c r="F2702" t="s">
        <v>1609</v>
      </c>
      <c r="G2702" t="s">
        <v>1602</v>
      </c>
      <c r="J2702" t="s">
        <v>190</v>
      </c>
      <c r="K2702" t="s">
        <v>260</v>
      </c>
      <c r="L2702">
        <v>830</v>
      </c>
      <c r="M2702">
        <v>1</v>
      </c>
      <c r="N2702" t="s">
        <v>1579</v>
      </c>
      <c r="O2702">
        <v>12127</v>
      </c>
      <c r="P2702">
        <f t="shared" si="210"/>
        <v>6</v>
      </c>
      <c r="Q2702" t="str">
        <f t="shared" si="211"/>
        <v>Morning</v>
      </c>
      <c r="R2702" t="str">
        <f t="shared" si="212"/>
        <v>BLR  →  BOM  →  DEL</v>
      </c>
      <c r="S2702" t="str">
        <f t="shared" si="213"/>
        <v>Mar</v>
      </c>
      <c r="T2702" t="str">
        <f t="shared" si="214"/>
        <v>Business</v>
      </c>
    </row>
    <row r="2703" spans="1:20" x14ac:dyDescent="0.35">
      <c r="A2703" t="s">
        <v>12</v>
      </c>
      <c r="B2703" t="s">
        <v>47</v>
      </c>
      <c r="C2703" t="s">
        <v>67</v>
      </c>
      <c r="D2703" t="s">
        <v>66</v>
      </c>
      <c r="E2703" t="s">
        <v>1603</v>
      </c>
      <c r="F2703" t="s">
        <v>1621</v>
      </c>
      <c r="G2703" t="s">
        <v>1606</v>
      </c>
      <c r="J2703" t="s">
        <v>218</v>
      </c>
      <c r="K2703" t="s">
        <v>951</v>
      </c>
      <c r="L2703">
        <v>1540</v>
      </c>
      <c r="M2703">
        <v>1</v>
      </c>
      <c r="N2703" t="s">
        <v>1579</v>
      </c>
      <c r="O2703">
        <v>13067</v>
      </c>
      <c r="P2703">
        <f t="shared" si="210"/>
        <v>20</v>
      </c>
      <c r="Q2703" t="str">
        <f t="shared" si="211"/>
        <v>Evening</v>
      </c>
      <c r="R2703" t="str">
        <f t="shared" si="212"/>
        <v>CCU  →  DEL  →  BLR</v>
      </c>
      <c r="S2703" t="str">
        <f t="shared" si="213"/>
        <v>May</v>
      </c>
      <c r="T2703" t="str">
        <f t="shared" si="214"/>
        <v>Business</v>
      </c>
    </row>
    <row r="2704" spans="1:20" x14ac:dyDescent="0.35">
      <c r="A2704" t="s">
        <v>11</v>
      </c>
      <c r="B2704" t="s">
        <v>56</v>
      </c>
      <c r="C2704" t="s">
        <v>67</v>
      </c>
      <c r="D2704" t="s">
        <v>66</v>
      </c>
      <c r="E2704" t="s">
        <v>1603</v>
      </c>
      <c r="F2704" t="s">
        <v>1620</v>
      </c>
      <c r="G2704" t="s">
        <v>1621</v>
      </c>
      <c r="H2704" t="s">
        <v>1606</v>
      </c>
      <c r="J2704" t="s">
        <v>309</v>
      </c>
      <c r="K2704" t="s">
        <v>952</v>
      </c>
      <c r="L2704">
        <v>1660</v>
      </c>
      <c r="M2704">
        <v>2</v>
      </c>
      <c r="N2704" t="s">
        <v>1579</v>
      </c>
      <c r="O2704">
        <v>9920</v>
      </c>
      <c r="P2704">
        <f t="shared" si="210"/>
        <v>16</v>
      </c>
      <c r="Q2704" t="str">
        <f t="shared" si="211"/>
        <v>Afternoon</v>
      </c>
      <c r="R2704" t="str">
        <f t="shared" si="212"/>
        <v>CCU  →  GAU  →  DEL  →  BLR</v>
      </c>
      <c r="S2704" t="str">
        <f t="shared" si="213"/>
        <v>Apr</v>
      </c>
      <c r="T2704" t="str">
        <f t="shared" si="214"/>
        <v>Premium Economy</v>
      </c>
    </row>
    <row r="2705" spans="1:20" x14ac:dyDescent="0.35">
      <c r="A2705" t="s">
        <v>15</v>
      </c>
      <c r="B2705" t="s">
        <v>56</v>
      </c>
      <c r="C2705" t="s">
        <v>66</v>
      </c>
      <c r="D2705" t="s">
        <v>68</v>
      </c>
      <c r="E2705" t="s">
        <v>1601</v>
      </c>
      <c r="F2705" t="s">
        <v>1602</v>
      </c>
      <c r="J2705" t="s">
        <v>303</v>
      </c>
      <c r="K2705" t="s">
        <v>535</v>
      </c>
      <c r="L2705">
        <v>175</v>
      </c>
      <c r="M2705">
        <v>0</v>
      </c>
      <c r="N2705" t="s">
        <v>1579</v>
      </c>
      <c r="O2705">
        <v>4239</v>
      </c>
      <c r="P2705">
        <f t="shared" si="210"/>
        <v>7</v>
      </c>
      <c r="Q2705" t="str">
        <f t="shared" si="211"/>
        <v>Morning</v>
      </c>
      <c r="R2705" t="str">
        <f t="shared" si="212"/>
        <v>BLR  →  DEL</v>
      </c>
      <c r="S2705" t="str">
        <f t="shared" si="213"/>
        <v>Apr</v>
      </c>
      <c r="T2705" t="str">
        <f t="shared" si="214"/>
        <v>Economy</v>
      </c>
    </row>
    <row r="2706" spans="1:20" x14ac:dyDescent="0.35">
      <c r="A2706" t="s">
        <v>12</v>
      </c>
      <c r="B2706" t="s">
        <v>53</v>
      </c>
      <c r="C2706" t="s">
        <v>68</v>
      </c>
      <c r="D2706" t="s">
        <v>72</v>
      </c>
      <c r="E2706" t="s">
        <v>1607</v>
      </c>
      <c r="F2706" t="s">
        <v>1609</v>
      </c>
      <c r="G2706" t="s">
        <v>1610</v>
      </c>
      <c r="J2706" t="s">
        <v>182</v>
      </c>
      <c r="K2706" t="s">
        <v>784</v>
      </c>
      <c r="L2706">
        <v>1270</v>
      </c>
      <c r="M2706">
        <v>1</v>
      </c>
      <c r="N2706" t="s">
        <v>1579</v>
      </c>
      <c r="O2706">
        <v>14714</v>
      </c>
      <c r="P2706">
        <f t="shared" si="210"/>
        <v>21</v>
      </c>
      <c r="Q2706" t="str">
        <f t="shared" si="211"/>
        <v>Night</v>
      </c>
      <c r="R2706" t="str">
        <f t="shared" si="212"/>
        <v>DEL  →  BOM  →  COK</v>
      </c>
      <c r="S2706" t="str">
        <f t="shared" si="213"/>
        <v>Jun</v>
      </c>
      <c r="T2706" t="str">
        <f t="shared" si="214"/>
        <v>Business</v>
      </c>
    </row>
    <row r="2707" spans="1:20" x14ac:dyDescent="0.35">
      <c r="A2707" t="s">
        <v>10</v>
      </c>
      <c r="B2707" t="s">
        <v>40</v>
      </c>
      <c r="C2707" t="s">
        <v>67</v>
      </c>
      <c r="D2707" t="s">
        <v>66</v>
      </c>
      <c r="E2707" t="s">
        <v>1603</v>
      </c>
      <c r="F2707" t="s">
        <v>1611</v>
      </c>
      <c r="G2707" t="s">
        <v>1606</v>
      </c>
      <c r="J2707" t="s">
        <v>161</v>
      </c>
      <c r="K2707" t="s">
        <v>241</v>
      </c>
      <c r="L2707">
        <v>325</v>
      </c>
      <c r="M2707">
        <v>1</v>
      </c>
      <c r="N2707" t="s">
        <v>1579</v>
      </c>
      <c r="O2707">
        <v>6218</v>
      </c>
      <c r="P2707">
        <f t="shared" si="210"/>
        <v>18</v>
      </c>
      <c r="Q2707" t="str">
        <f t="shared" si="211"/>
        <v>Evening</v>
      </c>
      <c r="R2707" t="str">
        <f t="shared" si="212"/>
        <v>CCU  →  NAG  →  BLR</v>
      </c>
      <c r="S2707" t="str">
        <f t="shared" si="213"/>
        <v>May</v>
      </c>
      <c r="T2707" t="str">
        <f t="shared" si="214"/>
        <v>Premium Economy</v>
      </c>
    </row>
    <row r="2708" spans="1:20" x14ac:dyDescent="0.35">
      <c r="A2708" t="s">
        <v>10</v>
      </c>
      <c r="B2708" t="s">
        <v>63</v>
      </c>
      <c r="C2708" t="s">
        <v>69</v>
      </c>
      <c r="D2708" t="s">
        <v>67</v>
      </c>
      <c r="E2708" t="s">
        <v>1613</v>
      </c>
      <c r="F2708" t="s">
        <v>1614</v>
      </c>
      <c r="J2708" t="s">
        <v>223</v>
      </c>
      <c r="K2708" t="s">
        <v>242</v>
      </c>
      <c r="L2708">
        <v>140</v>
      </c>
      <c r="M2708">
        <v>0</v>
      </c>
      <c r="N2708" t="s">
        <v>1579</v>
      </c>
      <c r="O2708">
        <v>7295</v>
      </c>
      <c r="P2708">
        <f t="shared" si="210"/>
        <v>5</v>
      </c>
      <c r="Q2708" t="str">
        <f t="shared" si="211"/>
        <v>Morning</v>
      </c>
      <c r="R2708" t="str">
        <f t="shared" si="212"/>
        <v>MAA  →  CCU</v>
      </c>
      <c r="S2708" t="str">
        <f t="shared" si="213"/>
        <v>Mar</v>
      </c>
      <c r="T2708" t="str">
        <f t="shared" si="214"/>
        <v>Premium Economy</v>
      </c>
    </row>
    <row r="2709" spans="1:20" x14ac:dyDescent="0.35">
      <c r="A2709" t="s">
        <v>14</v>
      </c>
      <c r="B2709" t="s">
        <v>24</v>
      </c>
      <c r="C2709" t="s">
        <v>68</v>
      </c>
      <c r="D2709" t="s">
        <v>72</v>
      </c>
      <c r="E2709" t="s">
        <v>1607</v>
      </c>
      <c r="F2709" t="s">
        <v>1609</v>
      </c>
      <c r="G2709" t="s">
        <v>1610</v>
      </c>
      <c r="J2709" t="s">
        <v>311</v>
      </c>
      <c r="K2709" t="s">
        <v>237</v>
      </c>
      <c r="L2709">
        <v>460</v>
      </c>
      <c r="M2709">
        <v>1</v>
      </c>
      <c r="N2709" t="s">
        <v>1579</v>
      </c>
      <c r="O2709">
        <v>7408</v>
      </c>
      <c r="P2709">
        <f t="shared" si="210"/>
        <v>3</v>
      </c>
      <c r="Q2709" t="str">
        <f t="shared" si="211"/>
        <v>Night</v>
      </c>
      <c r="R2709" t="str">
        <f t="shared" si="212"/>
        <v>DEL  →  BOM  →  COK</v>
      </c>
      <c r="S2709" t="str">
        <f t="shared" si="213"/>
        <v>Jun</v>
      </c>
      <c r="T2709" t="str">
        <f t="shared" si="214"/>
        <v>Premium Economy</v>
      </c>
    </row>
    <row r="2710" spans="1:20" x14ac:dyDescent="0.35">
      <c r="A2710" t="s">
        <v>12</v>
      </c>
      <c r="B2710" t="s">
        <v>24</v>
      </c>
      <c r="C2710" t="s">
        <v>67</v>
      </c>
      <c r="D2710" t="s">
        <v>66</v>
      </c>
      <c r="E2710" t="s">
        <v>1603</v>
      </c>
      <c r="F2710" t="s">
        <v>1621</v>
      </c>
      <c r="G2710" t="s">
        <v>1606</v>
      </c>
      <c r="J2710" t="s">
        <v>197</v>
      </c>
      <c r="K2710" t="s">
        <v>320</v>
      </c>
      <c r="L2710">
        <v>505</v>
      </c>
      <c r="M2710">
        <v>1</v>
      </c>
      <c r="N2710" t="s">
        <v>1580</v>
      </c>
      <c r="O2710">
        <v>13994</v>
      </c>
      <c r="P2710">
        <f t="shared" si="210"/>
        <v>9</v>
      </c>
      <c r="Q2710" t="str">
        <f t="shared" si="211"/>
        <v>Morning</v>
      </c>
      <c r="R2710" t="str">
        <f t="shared" si="212"/>
        <v>CCU  →  DEL  →  BLR</v>
      </c>
      <c r="S2710" t="str">
        <f t="shared" si="213"/>
        <v>Jun</v>
      </c>
      <c r="T2710" t="str">
        <f t="shared" si="214"/>
        <v>Business</v>
      </c>
    </row>
    <row r="2711" spans="1:20" x14ac:dyDescent="0.35">
      <c r="A2711" t="s">
        <v>10</v>
      </c>
      <c r="B2711" t="s">
        <v>41</v>
      </c>
      <c r="C2711" t="s">
        <v>67</v>
      </c>
      <c r="D2711" t="s">
        <v>66</v>
      </c>
      <c r="E2711" t="s">
        <v>1603</v>
      </c>
      <c r="F2711" t="s">
        <v>1606</v>
      </c>
      <c r="J2711" t="s">
        <v>271</v>
      </c>
      <c r="K2711" t="s">
        <v>221</v>
      </c>
      <c r="L2711">
        <v>150</v>
      </c>
      <c r="M2711">
        <v>0</v>
      </c>
      <c r="N2711" t="s">
        <v>1579</v>
      </c>
      <c r="O2711">
        <v>5224</v>
      </c>
      <c r="P2711">
        <f t="shared" si="210"/>
        <v>14</v>
      </c>
      <c r="Q2711" t="str">
        <f t="shared" si="211"/>
        <v>Afternoon</v>
      </c>
      <c r="R2711" t="str">
        <f t="shared" si="212"/>
        <v>CCU  →  BLR</v>
      </c>
      <c r="S2711" t="str">
        <f t="shared" si="213"/>
        <v>May</v>
      </c>
      <c r="T2711" t="str">
        <f t="shared" si="214"/>
        <v>Premium Economy</v>
      </c>
    </row>
    <row r="2712" spans="1:20" x14ac:dyDescent="0.35">
      <c r="A2712" t="s">
        <v>13</v>
      </c>
      <c r="B2712" t="s">
        <v>52</v>
      </c>
      <c r="C2712" t="s">
        <v>70</v>
      </c>
      <c r="D2712" t="s">
        <v>73</v>
      </c>
      <c r="E2712" t="s">
        <v>1624</v>
      </c>
      <c r="F2712" t="s">
        <v>1625</v>
      </c>
      <c r="J2712" t="s">
        <v>193</v>
      </c>
      <c r="K2712" t="s">
        <v>184</v>
      </c>
      <c r="L2712">
        <v>80</v>
      </c>
      <c r="M2712">
        <v>0</v>
      </c>
      <c r="N2712" t="s">
        <v>1579</v>
      </c>
      <c r="O2712">
        <v>4391</v>
      </c>
      <c r="P2712">
        <f t="shared" si="210"/>
        <v>5</v>
      </c>
      <c r="Q2712" t="str">
        <f t="shared" si="211"/>
        <v>Morning</v>
      </c>
      <c r="R2712" t="str">
        <f t="shared" si="212"/>
        <v>BOM  →  HYD</v>
      </c>
      <c r="S2712" t="str">
        <f t="shared" si="213"/>
        <v>Mar</v>
      </c>
      <c r="T2712" t="str">
        <f t="shared" si="214"/>
        <v>Economy</v>
      </c>
    </row>
    <row r="2713" spans="1:20" x14ac:dyDescent="0.35">
      <c r="A2713" t="s">
        <v>11</v>
      </c>
      <c r="B2713" t="s">
        <v>45</v>
      </c>
      <c r="C2713" t="s">
        <v>67</v>
      </c>
      <c r="D2713" t="s">
        <v>66</v>
      </c>
      <c r="E2713" t="s">
        <v>1603</v>
      </c>
      <c r="F2713" t="s">
        <v>1621</v>
      </c>
      <c r="G2713" t="s">
        <v>1615</v>
      </c>
      <c r="H2713" t="s">
        <v>1606</v>
      </c>
      <c r="J2713" t="s">
        <v>255</v>
      </c>
      <c r="K2713" t="s">
        <v>953</v>
      </c>
      <c r="L2713">
        <v>1165</v>
      </c>
      <c r="M2713">
        <v>2</v>
      </c>
      <c r="N2713" t="s">
        <v>1579</v>
      </c>
      <c r="O2713">
        <v>14109</v>
      </c>
      <c r="P2713">
        <f t="shared" si="210"/>
        <v>10</v>
      </c>
      <c r="Q2713" t="str">
        <f t="shared" si="211"/>
        <v>Morning</v>
      </c>
      <c r="R2713" t="str">
        <f t="shared" si="212"/>
        <v>CCU  →  DEL  →  AMD  →  BLR</v>
      </c>
      <c r="S2713" t="str">
        <f t="shared" si="213"/>
        <v>May</v>
      </c>
      <c r="T2713" t="str">
        <f t="shared" si="214"/>
        <v>Business</v>
      </c>
    </row>
    <row r="2714" spans="1:20" x14ac:dyDescent="0.35">
      <c r="A2714" t="s">
        <v>13</v>
      </c>
      <c r="B2714" t="s">
        <v>65</v>
      </c>
      <c r="C2714" t="s">
        <v>66</v>
      </c>
      <c r="D2714" t="s">
        <v>68</v>
      </c>
      <c r="E2714" t="s">
        <v>1601</v>
      </c>
      <c r="F2714" t="s">
        <v>1602</v>
      </c>
      <c r="J2714" t="s">
        <v>284</v>
      </c>
      <c r="K2714" t="s">
        <v>344</v>
      </c>
      <c r="L2714">
        <v>170</v>
      </c>
      <c r="M2714">
        <v>0</v>
      </c>
      <c r="N2714" t="s">
        <v>1581</v>
      </c>
      <c r="O2714">
        <v>4885</v>
      </c>
      <c r="P2714">
        <f t="shared" si="210"/>
        <v>9</v>
      </c>
      <c r="Q2714" t="str">
        <f t="shared" si="211"/>
        <v>Morning</v>
      </c>
      <c r="R2714" t="str">
        <f t="shared" si="212"/>
        <v>BLR  →  DEL</v>
      </c>
      <c r="S2714" t="str">
        <f t="shared" si="213"/>
        <v>Apr</v>
      </c>
      <c r="T2714" t="str">
        <f t="shared" si="214"/>
        <v>Economy</v>
      </c>
    </row>
    <row r="2715" spans="1:20" x14ac:dyDescent="0.35">
      <c r="A2715" t="s">
        <v>12</v>
      </c>
      <c r="B2715" t="s">
        <v>30</v>
      </c>
      <c r="C2715" t="s">
        <v>66</v>
      </c>
      <c r="D2715" t="s">
        <v>68</v>
      </c>
      <c r="E2715" t="s">
        <v>1601</v>
      </c>
      <c r="F2715" t="s">
        <v>1602</v>
      </c>
      <c r="J2715" t="s">
        <v>211</v>
      </c>
      <c r="K2715" t="s">
        <v>377</v>
      </c>
      <c r="L2715">
        <v>180</v>
      </c>
      <c r="M2715">
        <v>0</v>
      </c>
      <c r="N2715" t="s">
        <v>1579</v>
      </c>
      <c r="O2715">
        <v>8016</v>
      </c>
      <c r="P2715">
        <f t="shared" si="210"/>
        <v>8</v>
      </c>
      <c r="Q2715" t="str">
        <f t="shared" si="211"/>
        <v>Morning</v>
      </c>
      <c r="R2715" t="str">
        <f t="shared" si="212"/>
        <v>BLR  →  DEL</v>
      </c>
      <c r="S2715" t="str">
        <f t="shared" si="213"/>
        <v>Jun</v>
      </c>
      <c r="T2715" t="str">
        <f t="shared" si="214"/>
        <v>Premium Economy</v>
      </c>
    </row>
    <row r="2716" spans="1:20" x14ac:dyDescent="0.35">
      <c r="A2716" t="s">
        <v>14</v>
      </c>
      <c r="B2716" t="s">
        <v>27</v>
      </c>
      <c r="C2716" t="s">
        <v>68</v>
      </c>
      <c r="D2716" t="s">
        <v>72</v>
      </c>
      <c r="E2716" t="s">
        <v>1607</v>
      </c>
      <c r="F2716" t="s">
        <v>1609</v>
      </c>
      <c r="G2716" t="s">
        <v>1610</v>
      </c>
      <c r="J2716" t="s">
        <v>240</v>
      </c>
      <c r="K2716" t="s">
        <v>393</v>
      </c>
      <c r="L2716">
        <v>395</v>
      </c>
      <c r="M2716">
        <v>1</v>
      </c>
      <c r="N2716" t="s">
        <v>1579</v>
      </c>
      <c r="O2716">
        <v>12524</v>
      </c>
      <c r="P2716">
        <f t="shared" si="210"/>
        <v>6</v>
      </c>
      <c r="Q2716" t="str">
        <f t="shared" si="211"/>
        <v>Morning</v>
      </c>
      <c r="R2716" t="str">
        <f t="shared" si="212"/>
        <v>DEL  →  BOM  →  COK</v>
      </c>
      <c r="S2716" t="str">
        <f t="shared" si="213"/>
        <v>Jun</v>
      </c>
      <c r="T2716" t="str">
        <f t="shared" si="214"/>
        <v>Business</v>
      </c>
    </row>
    <row r="2717" spans="1:20" x14ac:dyDescent="0.35">
      <c r="A2717" t="s">
        <v>12</v>
      </c>
      <c r="B2717" t="s">
        <v>59</v>
      </c>
      <c r="C2717" t="s">
        <v>68</v>
      </c>
      <c r="D2717" t="s">
        <v>72</v>
      </c>
      <c r="E2717" t="s">
        <v>1607</v>
      </c>
      <c r="F2717" t="s">
        <v>1609</v>
      </c>
      <c r="G2717" t="s">
        <v>1610</v>
      </c>
      <c r="J2717" t="s">
        <v>220</v>
      </c>
      <c r="K2717" t="s">
        <v>424</v>
      </c>
      <c r="L2717">
        <v>995</v>
      </c>
      <c r="M2717">
        <v>1</v>
      </c>
      <c r="N2717" t="s">
        <v>1580</v>
      </c>
      <c r="O2717">
        <v>6017</v>
      </c>
      <c r="P2717">
        <f t="shared" si="210"/>
        <v>2</v>
      </c>
      <c r="Q2717" t="str">
        <f t="shared" si="211"/>
        <v>Night</v>
      </c>
      <c r="R2717" t="str">
        <f t="shared" si="212"/>
        <v>DEL  →  BOM  →  COK</v>
      </c>
      <c r="S2717" t="str">
        <f t="shared" si="213"/>
        <v>Mar</v>
      </c>
      <c r="T2717" t="str">
        <f t="shared" si="214"/>
        <v>Premium Economy</v>
      </c>
    </row>
    <row r="2718" spans="1:20" x14ac:dyDescent="0.35">
      <c r="A2718" t="s">
        <v>11</v>
      </c>
      <c r="B2718" t="s">
        <v>32</v>
      </c>
      <c r="C2718" t="s">
        <v>68</v>
      </c>
      <c r="D2718" t="s">
        <v>72</v>
      </c>
      <c r="E2718" t="s">
        <v>1607</v>
      </c>
      <c r="F2718" t="s">
        <v>1630</v>
      </c>
      <c r="G2718" t="s">
        <v>1609</v>
      </c>
      <c r="H2718" t="s">
        <v>1610</v>
      </c>
      <c r="J2718" t="s">
        <v>179</v>
      </c>
      <c r="K2718" t="s">
        <v>425</v>
      </c>
      <c r="L2718">
        <v>1275</v>
      </c>
      <c r="M2718">
        <v>2</v>
      </c>
      <c r="N2718" t="s">
        <v>1579</v>
      </c>
      <c r="O2718">
        <v>10441</v>
      </c>
      <c r="P2718">
        <f t="shared" si="210"/>
        <v>22</v>
      </c>
      <c r="Q2718" t="str">
        <f t="shared" si="211"/>
        <v>Night</v>
      </c>
      <c r="R2718" t="str">
        <f t="shared" si="212"/>
        <v>DEL  →  GOI  →  BOM  →  COK</v>
      </c>
      <c r="S2718" t="str">
        <f t="shared" si="213"/>
        <v>May</v>
      </c>
      <c r="T2718" t="str">
        <f t="shared" si="214"/>
        <v>Business</v>
      </c>
    </row>
    <row r="2719" spans="1:20" x14ac:dyDescent="0.35">
      <c r="A2719" t="s">
        <v>13</v>
      </c>
      <c r="B2719" t="s">
        <v>56</v>
      </c>
      <c r="C2719" t="s">
        <v>66</v>
      </c>
      <c r="D2719" t="s">
        <v>68</v>
      </c>
      <c r="E2719" t="s">
        <v>1601</v>
      </c>
      <c r="F2719" t="s">
        <v>1602</v>
      </c>
      <c r="J2719" t="s">
        <v>171</v>
      </c>
      <c r="K2719" t="s">
        <v>954</v>
      </c>
      <c r="L2719">
        <v>175</v>
      </c>
      <c r="M2719">
        <v>0</v>
      </c>
      <c r="N2719" t="s">
        <v>1579</v>
      </c>
      <c r="O2719">
        <v>3625</v>
      </c>
      <c r="P2719">
        <f t="shared" si="210"/>
        <v>21</v>
      </c>
      <c r="Q2719" t="str">
        <f t="shared" si="211"/>
        <v>Night</v>
      </c>
      <c r="R2719" t="str">
        <f t="shared" si="212"/>
        <v>BLR  →  DEL</v>
      </c>
      <c r="S2719" t="str">
        <f t="shared" si="213"/>
        <v>Apr</v>
      </c>
      <c r="T2719" t="str">
        <f t="shared" si="214"/>
        <v>Economy</v>
      </c>
    </row>
    <row r="2720" spans="1:20" x14ac:dyDescent="0.35">
      <c r="A2720" t="s">
        <v>11</v>
      </c>
      <c r="B2720" t="s">
        <v>52</v>
      </c>
      <c r="C2720" t="s">
        <v>68</v>
      </c>
      <c r="D2720" t="s">
        <v>72</v>
      </c>
      <c r="E2720" t="s">
        <v>1607</v>
      </c>
      <c r="F2720" t="s">
        <v>1636</v>
      </c>
      <c r="G2720" t="s">
        <v>1611</v>
      </c>
      <c r="H2720" t="s">
        <v>1609</v>
      </c>
      <c r="I2720" t="s">
        <v>1610</v>
      </c>
      <c r="J2720" t="s">
        <v>223</v>
      </c>
      <c r="K2720" t="s">
        <v>574</v>
      </c>
      <c r="L2720">
        <v>2280</v>
      </c>
      <c r="M2720">
        <v>3</v>
      </c>
      <c r="N2720" t="s">
        <v>1579</v>
      </c>
      <c r="O2720">
        <v>15586</v>
      </c>
      <c r="P2720">
        <f t="shared" si="210"/>
        <v>5</v>
      </c>
      <c r="Q2720" t="str">
        <f t="shared" si="211"/>
        <v>Morning</v>
      </c>
      <c r="R2720" t="str">
        <f t="shared" si="212"/>
        <v>DEL  →  RPR  →  NAG  →  BOM  →  COK</v>
      </c>
      <c r="S2720" t="str">
        <f t="shared" si="213"/>
        <v>Mar</v>
      </c>
      <c r="T2720" t="str">
        <f t="shared" si="214"/>
        <v>Business</v>
      </c>
    </row>
    <row r="2721" spans="1:20" x14ac:dyDescent="0.35">
      <c r="A2721" t="s">
        <v>11</v>
      </c>
      <c r="B2721" t="s">
        <v>59</v>
      </c>
      <c r="C2721" t="s">
        <v>68</v>
      </c>
      <c r="D2721" t="s">
        <v>72</v>
      </c>
      <c r="E2721" t="s">
        <v>1607</v>
      </c>
      <c r="F2721" t="s">
        <v>1609</v>
      </c>
      <c r="G2721" t="s">
        <v>1610</v>
      </c>
      <c r="J2721" t="s">
        <v>165</v>
      </c>
      <c r="K2721" t="s">
        <v>252</v>
      </c>
      <c r="L2721">
        <v>675</v>
      </c>
      <c r="M2721">
        <v>1</v>
      </c>
      <c r="N2721" t="s">
        <v>1579</v>
      </c>
      <c r="O2721">
        <v>7199</v>
      </c>
      <c r="P2721">
        <f t="shared" si="210"/>
        <v>8</v>
      </c>
      <c r="Q2721" t="str">
        <f t="shared" si="211"/>
        <v>Morning</v>
      </c>
      <c r="R2721" t="str">
        <f t="shared" si="212"/>
        <v>DEL  →  BOM  →  COK</v>
      </c>
      <c r="S2721" t="str">
        <f t="shared" si="213"/>
        <v>Mar</v>
      </c>
      <c r="T2721" t="str">
        <f t="shared" si="214"/>
        <v>Premium Economy</v>
      </c>
    </row>
    <row r="2722" spans="1:20" x14ac:dyDescent="0.35">
      <c r="A2722" t="s">
        <v>12</v>
      </c>
      <c r="B2722" t="s">
        <v>38</v>
      </c>
      <c r="C2722" t="s">
        <v>68</v>
      </c>
      <c r="D2722" t="s">
        <v>72</v>
      </c>
      <c r="E2722" t="s">
        <v>1607</v>
      </c>
      <c r="F2722" t="s">
        <v>1641</v>
      </c>
      <c r="G2722" t="s">
        <v>1609</v>
      </c>
      <c r="H2722" t="s">
        <v>1610</v>
      </c>
      <c r="J2722" t="s">
        <v>280</v>
      </c>
      <c r="K2722" t="s">
        <v>542</v>
      </c>
      <c r="L2722">
        <v>1325</v>
      </c>
      <c r="M2722">
        <v>2</v>
      </c>
      <c r="N2722" t="s">
        <v>1579</v>
      </c>
      <c r="O2722">
        <v>12273</v>
      </c>
      <c r="P2722">
        <f t="shared" si="210"/>
        <v>6</v>
      </c>
      <c r="Q2722" t="str">
        <f t="shared" si="211"/>
        <v>Morning</v>
      </c>
      <c r="R2722" t="str">
        <f t="shared" si="212"/>
        <v>DEL  →  IXC  →  BOM  →  COK</v>
      </c>
      <c r="S2722" t="str">
        <f t="shared" si="213"/>
        <v>Mar</v>
      </c>
      <c r="T2722" t="str">
        <f t="shared" si="214"/>
        <v>Business</v>
      </c>
    </row>
    <row r="2723" spans="1:20" x14ac:dyDescent="0.35">
      <c r="A2723" t="s">
        <v>14</v>
      </c>
      <c r="B2723" t="s">
        <v>53</v>
      </c>
      <c r="C2723" t="s">
        <v>68</v>
      </c>
      <c r="D2723" t="s">
        <v>72</v>
      </c>
      <c r="E2723" t="s">
        <v>1607</v>
      </c>
      <c r="F2723" t="s">
        <v>1609</v>
      </c>
      <c r="G2723" t="s">
        <v>1610</v>
      </c>
      <c r="J2723" t="s">
        <v>194</v>
      </c>
      <c r="K2723" t="s">
        <v>491</v>
      </c>
      <c r="L2723">
        <v>390</v>
      </c>
      <c r="M2723">
        <v>1</v>
      </c>
      <c r="N2723" t="s">
        <v>1579</v>
      </c>
      <c r="O2723">
        <v>7530</v>
      </c>
      <c r="P2723">
        <f t="shared" si="210"/>
        <v>19</v>
      </c>
      <c r="Q2723" t="str">
        <f t="shared" si="211"/>
        <v>Evening</v>
      </c>
      <c r="R2723" t="str">
        <f t="shared" si="212"/>
        <v>DEL  →  BOM  →  COK</v>
      </c>
      <c r="S2723" t="str">
        <f t="shared" si="213"/>
        <v>Jun</v>
      </c>
      <c r="T2723" t="str">
        <f t="shared" si="214"/>
        <v>Premium Economy</v>
      </c>
    </row>
    <row r="2724" spans="1:20" x14ac:dyDescent="0.35">
      <c r="A2724" t="s">
        <v>12</v>
      </c>
      <c r="B2724" t="s">
        <v>47</v>
      </c>
      <c r="C2724" t="s">
        <v>70</v>
      </c>
      <c r="D2724" t="s">
        <v>73</v>
      </c>
      <c r="E2724" t="s">
        <v>1624</v>
      </c>
      <c r="F2724" t="s">
        <v>1625</v>
      </c>
      <c r="J2724" t="s">
        <v>256</v>
      </c>
      <c r="K2724" t="s">
        <v>262</v>
      </c>
      <c r="L2724">
        <v>90</v>
      </c>
      <c r="M2724">
        <v>0</v>
      </c>
      <c r="N2724" t="s">
        <v>1579</v>
      </c>
      <c r="O2724">
        <v>5678</v>
      </c>
      <c r="P2724">
        <f t="shared" si="210"/>
        <v>19</v>
      </c>
      <c r="Q2724" t="str">
        <f t="shared" si="211"/>
        <v>Evening</v>
      </c>
      <c r="R2724" t="str">
        <f t="shared" si="212"/>
        <v>BOM  →  HYD</v>
      </c>
      <c r="S2724" t="str">
        <f t="shared" si="213"/>
        <v>May</v>
      </c>
      <c r="T2724" t="str">
        <f t="shared" si="214"/>
        <v>Premium Economy</v>
      </c>
    </row>
    <row r="2725" spans="1:20" x14ac:dyDescent="0.35">
      <c r="A2725" t="s">
        <v>11</v>
      </c>
      <c r="B2725" t="s">
        <v>27</v>
      </c>
      <c r="C2725" t="s">
        <v>68</v>
      </c>
      <c r="D2725" t="s">
        <v>72</v>
      </c>
      <c r="E2725" t="s">
        <v>1607</v>
      </c>
      <c r="F2725" t="s">
        <v>1630</v>
      </c>
      <c r="G2725" t="s">
        <v>1609</v>
      </c>
      <c r="H2725" t="s">
        <v>1610</v>
      </c>
      <c r="J2725" t="s">
        <v>287</v>
      </c>
      <c r="K2725" t="s">
        <v>689</v>
      </c>
      <c r="L2725">
        <v>1245</v>
      </c>
      <c r="M2725">
        <v>2</v>
      </c>
      <c r="N2725" t="s">
        <v>1579</v>
      </c>
      <c r="O2725">
        <v>11753</v>
      </c>
      <c r="P2725">
        <f t="shared" si="210"/>
        <v>10</v>
      </c>
      <c r="Q2725" t="str">
        <f t="shared" si="211"/>
        <v>Morning</v>
      </c>
      <c r="R2725" t="str">
        <f t="shared" si="212"/>
        <v>DEL  →  GOI  →  BOM  →  COK</v>
      </c>
      <c r="S2725" t="str">
        <f t="shared" si="213"/>
        <v>Jun</v>
      </c>
      <c r="T2725" t="str">
        <f t="shared" si="214"/>
        <v>Business</v>
      </c>
    </row>
    <row r="2726" spans="1:20" x14ac:dyDescent="0.35">
      <c r="A2726" t="s">
        <v>13</v>
      </c>
      <c r="B2726" t="s">
        <v>47</v>
      </c>
      <c r="C2726" t="s">
        <v>70</v>
      </c>
      <c r="D2726" t="s">
        <v>73</v>
      </c>
      <c r="E2726" t="s">
        <v>1624</v>
      </c>
      <c r="F2726" t="s">
        <v>1625</v>
      </c>
      <c r="J2726" t="s">
        <v>338</v>
      </c>
      <c r="K2726" t="s">
        <v>955</v>
      </c>
      <c r="L2726">
        <v>90</v>
      </c>
      <c r="M2726">
        <v>0</v>
      </c>
      <c r="N2726" t="s">
        <v>1581</v>
      </c>
      <c r="O2726">
        <v>1965</v>
      </c>
      <c r="P2726">
        <f t="shared" si="210"/>
        <v>22</v>
      </c>
      <c r="Q2726" t="str">
        <f t="shared" si="211"/>
        <v>Night</v>
      </c>
      <c r="R2726" t="str">
        <f t="shared" si="212"/>
        <v>BOM  →  HYD</v>
      </c>
      <c r="S2726" t="str">
        <f t="shared" si="213"/>
        <v>May</v>
      </c>
      <c r="T2726" t="str">
        <f t="shared" si="214"/>
        <v>Economy</v>
      </c>
    </row>
    <row r="2727" spans="1:20" x14ac:dyDescent="0.35">
      <c r="A2727" t="s">
        <v>10</v>
      </c>
      <c r="B2727" t="s">
        <v>38</v>
      </c>
      <c r="C2727" t="s">
        <v>68</v>
      </c>
      <c r="D2727" t="s">
        <v>72</v>
      </c>
      <c r="E2727" t="s">
        <v>1607</v>
      </c>
      <c r="F2727" t="s">
        <v>1609</v>
      </c>
      <c r="G2727" t="s">
        <v>1610</v>
      </c>
      <c r="J2727" t="s">
        <v>265</v>
      </c>
      <c r="K2727" t="s">
        <v>207</v>
      </c>
      <c r="L2727">
        <v>400</v>
      </c>
      <c r="M2727">
        <v>1</v>
      </c>
      <c r="N2727" t="s">
        <v>1579</v>
      </c>
      <c r="O2727">
        <v>10208</v>
      </c>
      <c r="P2727">
        <f t="shared" si="210"/>
        <v>6</v>
      </c>
      <c r="Q2727" t="str">
        <f t="shared" si="211"/>
        <v>Morning</v>
      </c>
      <c r="R2727" t="str">
        <f t="shared" si="212"/>
        <v>DEL  →  BOM  →  COK</v>
      </c>
      <c r="S2727" t="str">
        <f t="shared" si="213"/>
        <v>Mar</v>
      </c>
      <c r="T2727" t="str">
        <f t="shared" si="214"/>
        <v>Business</v>
      </c>
    </row>
    <row r="2728" spans="1:20" x14ac:dyDescent="0.35">
      <c r="A2728" t="s">
        <v>10</v>
      </c>
      <c r="B2728" t="s">
        <v>47</v>
      </c>
      <c r="C2728" t="s">
        <v>68</v>
      </c>
      <c r="D2728" t="s">
        <v>72</v>
      </c>
      <c r="E2728" t="s">
        <v>1607</v>
      </c>
      <c r="F2728" t="s">
        <v>1609</v>
      </c>
      <c r="G2728" t="s">
        <v>1610</v>
      </c>
      <c r="J2728" t="s">
        <v>218</v>
      </c>
      <c r="K2728" t="s">
        <v>439</v>
      </c>
      <c r="L2728">
        <v>305</v>
      </c>
      <c r="M2728">
        <v>1</v>
      </c>
      <c r="N2728" t="s">
        <v>1579</v>
      </c>
      <c r="O2728">
        <v>5054</v>
      </c>
      <c r="P2728">
        <f t="shared" si="210"/>
        <v>20</v>
      </c>
      <c r="Q2728" t="str">
        <f t="shared" si="211"/>
        <v>Evening</v>
      </c>
      <c r="R2728" t="str">
        <f t="shared" si="212"/>
        <v>DEL  →  BOM  →  COK</v>
      </c>
      <c r="S2728" t="str">
        <f t="shared" si="213"/>
        <v>May</v>
      </c>
      <c r="T2728" t="str">
        <f t="shared" si="214"/>
        <v>Premium Economy</v>
      </c>
    </row>
    <row r="2729" spans="1:20" x14ac:dyDescent="0.35">
      <c r="A2729" t="s">
        <v>10</v>
      </c>
      <c r="B2729" t="s">
        <v>34</v>
      </c>
      <c r="C2729" t="s">
        <v>68</v>
      </c>
      <c r="D2729" t="s">
        <v>72</v>
      </c>
      <c r="E2729" t="s">
        <v>1607</v>
      </c>
      <c r="F2729" t="s">
        <v>1609</v>
      </c>
      <c r="G2729" t="s">
        <v>1610</v>
      </c>
      <c r="J2729" t="s">
        <v>217</v>
      </c>
      <c r="K2729" t="s">
        <v>257</v>
      </c>
      <c r="L2729">
        <v>425</v>
      </c>
      <c r="M2729">
        <v>1</v>
      </c>
      <c r="N2729" t="s">
        <v>1579</v>
      </c>
      <c r="O2729">
        <v>14871</v>
      </c>
      <c r="P2729">
        <f t="shared" si="210"/>
        <v>8</v>
      </c>
      <c r="Q2729" t="str">
        <f t="shared" si="211"/>
        <v>Morning</v>
      </c>
      <c r="R2729" t="str">
        <f t="shared" si="212"/>
        <v>DEL  →  BOM  →  COK</v>
      </c>
      <c r="S2729" t="str">
        <f t="shared" si="213"/>
        <v>Mar</v>
      </c>
      <c r="T2729" t="str">
        <f t="shared" si="214"/>
        <v>Business</v>
      </c>
    </row>
    <row r="2730" spans="1:20" x14ac:dyDescent="0.35">
      <c r="A2730" t="s">
        <v>12</v>
      </c>
      <c r="B2730" t="s">
        <v>45</v>
      </c>
      <c r="C2730" t="s">
        <v>68</v>
      </c>
      <c r="D2730" t="s">
        <v>72</v>
      </c>
      <c r="E2730" t="s">
        <v>1607</v>
      </c>
      <c r="F2730" t="s">
        <v>1609</v>
      </c>
      <c r="G2730" t="s">
        <v>1610</v>
      </c>
      <c r="J2730" t="s">
        <v>184</v>
      </c>
      <c r="K2730" t="s">
        <v>194</v>
      </c>
      <c r="L2730">
        <v>715</v>
      </c>
      <c r="M2730">
        <v>1</v>
      </c>
      <c r="N2730" t="s">
        <v>1580</v>
      </c>
      <c r="O2730">
        <v>12373</v>
      </c>
      <c r="P2730">
        <f t="shared" si="210"/>
        <v>7</v>
      </c>
      <c r="Q2730" t="str">
        <f t="shared" si="211"/>
        <v>Morning</v>
      </c>
      <c r="R2730" t="str">
        <f t="shared" si="212"/>
        <v>DEL  →  BOM  →  COK</v>
      </c>
      <c r="S2730" t="str">
        <f t="shared" si="213"/>
        <v>May</v>
      </c>
      <c r="T2730" t="str">
        <f t="shared" si="214"/>
        <v>Business</v>
      </c>
    </row>
    <row r="2731" spans="1:20" x14ac:dyDescent="0.35">
      <c r="A2731" t="s">
        <v>13</v>
      </c>
      <c r="B2731" t="s">
        <v>43</v>
      </c>
      <c r="C2731" t="s">
        <v>70</v>
      </c>
      <c r="D2731" t="s">
        <v>73</v>
      </c>
      <c r="E2731" t="s">
        <v>1624</v>
      </c>
      <c r="F2731" t="s">
        <v>1625</v>
      </c>
      <c r="J2731" t="s">
        <v>338</v>
      </c>
      <c r="K2731" t="s">
        <v>865</v>
      </c>
      <c r="L2731">
        <v>90</v>
      </c>
      <c r="M2731">
        <v>0</v>
      </c>
      <c r="N2731" t="s">
        <v>1579</v>
      </c>
      <c r="O2731">
        <v>2017</v>
      </c>
      <c r="P2731">
        <f t="shared" si="210"/>
        <v>22</v>
      </c>
      <c r="Q2731" t="str">
        <f t="shared" si="211"/>
        <v>Night</v>
      </c>
      <c r="R2731" t="str">
        <f t="shared" si="212"/>
        <v>BOM  →  HYD</v>
      </c>
      <c r="S2731" t="str">
        <f t="shared" si="213"/>
        <v>Jun</v>
      </c>
      <c r="T2731" t="str">
        <f t="shared" si="214"/>
        <v>Economy</v>
      </c>
    </row>
    <row r="2732" spans="1:20" x14ac:dyDescent="0.35">
      <c r="A2732" t="s">
        <v>12</v>
      </c>
      <c r="B2732" t="s">
        <v>22</v>
      </c>
      <c r="C2732" t="s">
        <v>67</v>
      </c>
      <c r="D2732" t="s">
        <v>66</v>
      </c>
      <c r="E2732" t="s">
        <v>1603</v>
      </c>
      <c r="F2732" t="s">
        <v>1609</v>
      </c>
      <c r="G2732" t="s">
        <v>1606</v>
      </c>
      <c r="J2732" t="s">
        <v>205</v>
      </c>
      <c r="K2732" t="s">
        <v>522</v>
      </c>
      <c r="L2732">
        <v>890</v>
      </c>
      <c r="M2732">
        <v>1</v>
      </c>
      <c r="N2732" t="s">
        <v>1580</v>
      </c>
      <c r="O2732">
        <v>10661</v>
      </c>
      <c r="P2732">
        <f t="shared" si="210"/>
        <v>13</v>
      </c>
      <c r="Q2732" t="str">
        <f t="shared" si="211"/>
        <v>Afternoon</v>
      </c>
      <c r="R2732" t="str">
        <f t="shared" si="212"/>
        <v>CCU  →  BOM  →  BLR</v>
      </c>
      <c r="S2732" t="str">
        <f t="shared" si="213"/>
        <v>Mar</v>
      </c>
      <c r="T2732" t="str">
        <f t="shared" si="214"/>
        <v>Business</v>
      </c>
    </row>
    <row r="2733" spans="1:20" x14ac:dyDescent="0.35">
      <c r="A2733" t="s">
        <v>14</v>
      </c>
      <c r="B2733" t="s">
        <v>32</v>
      </c>
      <c r="C2733" t="s">
        <v>68</v>
      </c>
      <c r="D2733" t="s">
        <v>72</v>
      </c>
      <c r="E2733" t="s">
        <v>1607</v>
      </c>
      <c r="F2733" t="s">
        <v>1609</v>
      </c>
      <c r="G2733" t="s">
        <v>1610</v>
      </c>
      <c r="J2733" t="s">
        <v>273</v>
      </c>
      <c r="K2733" t="s">
        <v>194</v>
      </c>
      <c r="L2733">
        <v>520</v>
      </c>
      <c r="M2733">
        <v>1</v>
      </c>
      <c r="N2733" t="s">
        <v>1579</v>
      </c>
      <c r="O2733">
        <v>9794</v>
      </c>
      <c r="P2733">
        <f t="shared" si="210"/>
        <v>10</v>
      </c>
      <c r="Q2733" t="str">
        <f t="shared" si="211"/>
        <v>Morning</v>
      </c>
      <c r="R2733" t="str">
        <f t="shared" si="212"/>
        <v>DEL  →  BOM  →  COK</v>
      </c>
      <c r="S2733" t="str">
        <f t="shared" si="213"/>
        <v>May</v>
      </c>
      <c r="T2733" t="str">
        <f t="shared" si="214"/>
        <v>Premium Economy</v>
      </c>
    </row>
    <row r="2734" spans="1:20" x14ac:dyDescent="0.35">
      <c r="A2734" t="s">
        <v>12</v>
      </c>
      <c r="B2734" t="s">
        <v>32</v>
      </c>
      <c r="C2734" t="s">
        <v>67</v>
      </c>
      <c r="D2734" t="s">
        <v>66</v>
      </c>
      <c r="E2734" t="s">
        <v>1603</v>
      </c>
      <c r="F2734" t="s">
        <v>1621</v>
      </c>
      <c r="G2734" t="s">
        <v>1606</v>
      </c>
      <c r="J2734" t="s">
        <v>218</v>
      </c>
      <c r="K2734" t="s">
        <v>956</v>
      </c>
      <c r="L2734">
        <v>1630</v>
      </c>
      <c r="M2734">
        <v>1</v>
      </c>
      <c r="N2734" t="s">
        <v>1579</v>
      </c>
      <c r="O2734">
        <v>13067</v>
      </c>
      <c r="P2734">
        <f t="shared" si="210"/>
        <v>20</v>
      </c>
      <c r="Q2734" t="str">
        <f t="shared" si="211"/>
        <v>Evening</v>
      </c>
      <c r="R2734" t="str">
        <f t="shared" si="212"/>
        <v>CCU  →  DEL  →  BLR</v>
      </c>
      <c r="S2734" t="str">
        <f t="shared" si="213"/>
        <v>May</v>
      </c>
      <c r="T2734" t="str">
        <f t="shared" si="214"/>
        <v>Business</v>
      </c>
    </row>
    <row r="2735" spans="1:20" x14ac:dyDescent="0.35">
      <c r="A2735" t="s">
        <v>13</v>
      </c>
      <c r="B2735" t="s">
        <v>34</v>
      </c>
      <c r="C2735" t="s">
        <v>69</v>
      </c>
      <c r="D2735" t="s">
        <v>67</v>
      </c>
      <c r="E2735" t="s">
        <v>1613</v>
      </c>
      <c r="F2735" t="s">
        <v>1614</v>
      </c>
      <c r="J2735" t="s">
        <v>274</v>
      </c>
      <c r="K2735" t="s">
        <v>314</v>
      </c>
      <c r="L2735">
        <v>140</v>
      </c>
      <c r="M2735">
        <v>0</v>
      </c>
      <c r="N2735" t="s">
        <v>1579</v>
      </c>
      <c r="O2735">
        <v>7298</v>
      </c>
      <c r="P2735">
        <f t="shared" si="210"/>
        <v>17</v>
      </c>
      <c r="Q2735" t="str">
        <f t="shared" si="211"/>
        <v>Evening</v>
      </c>
      <c r="R2735" t="str">
        <f t="shared" si="212"/>
        <v>MAA  →  CCU</v>
      </c>
      <c r="S2735" t="str">
        <f t="shared" si="213"/>
        <v>Mar</v>
      </c>
      <c r="T2735" t="str">
        <f t="shared" si="214"/>
        <v>Premium Economy</v>
      </c>
    </row>
    <row r="2736" spans="1:20" x14ac:dyDescent="0.35">
      <c r="A2736" t="s">
        <v>10</v>
      </c>
      <c r="B2736" t="s">
        <v>64</v>
      </c>
      <c r="C2736" t="s">
        <v>66</v>
      </c>
      <c r="D2736" t="s">
        <v>71</v>
      </c>
      <c r="E2736" t="s">
        <v>1601</v>
      </c>
      <c r="F2736" t="s">
        <v>1602</v>
      </c>
      <c r="J2736" t="s">
        <v>362</v>
      </c>
      <c r="K2736" t="s">
        <v>251</v>
      </c>
      <c r="L2736">
        <v>175</v>
      </c>
      <c r="M2736">
        <v>0</v>
      </c>
      <c r="N2736" t="s">
        <v>1579</v>
      </c>
      <c r="O2736">
        <v>7648</v>
      </c>
      <c r="P2736">
        <f t="shared" si="210"/>
        <v>10</v>
      </c>
      <c r="Q2736" t="str">
        <f t="shared" si="211"/>
        <v>Morning</v>
      </c>
      <c r="R2736" t="str">
        <f t="shared" si="212"/>
        <v>BLR  →  DEL</v>
      </c>
      <c r="S2736" t="str">
        <f t="shared" si="213"/>
        <v>Mar</v>
      </c>
      <c r="T2736" t="str">
        <f t="shared" si="214"/>
        <v>Premium Economy</v>
      </c>
    </row>
    <row r="2737" spans="1:20" x14ac:dyDescent="0.35">
      <c r="A2737" t="s">
        <v>11</v>
      </c>
      <c r="B2737" t="s">
        <v>25</v>
      </c>
      <c r="C2737" t="s">
        <v>67</v>
      </c>
      <c r="D2737" t="s">
        <v>66</v>
      </c>
      <c r="E2737" t="s">
        <v>1603</v>
      </c>
      <c r="F2737" t="s">
        <v>1605</v>
      </c>
      <c r="G2737" t="s">
        <v>1609</v>
      </c>
      <c r="H2737" t="s">
        <v>1606</v>
      </c>
      <c r="J2737" t="s">
        <v>234</v>
      </c>
      <c r="K2737" t="s">
        <v>182</v>
      </c>
      <c r="L2737">
        <v>590</v>
      </c>
      <c r="M2737">
        <v>2</v>
      </c>
      <c r="N2737" t="s">
        <v>1579</v>
      </c>
      <c r="O2737">
        <v>10676</v>
      </c>
      <c r="P2737">
        <f t="shared" si="210"/>
        <v>12</v>
      </c>
      <c r="Q2737" t="str">
        <f t="shared" si="211"/>
        <v>Afternoon</v>
      </c>
      <c r="R2737" t="str">
        <f t="shared" si="212"/>
        <v>CCU  →  BBI  →  BOM  →  BLR</v>
      </c>
      <c r="S2737" t="str">
        <f t="shared" si="213"/>
        <v>May</v>
      </c>
      <c r="T2737" t="str">
        <f t="shared" si="214"/>
        <v>Business</v>
      </c>
    </row>
    <row r="2738" spans="1:20" x14ac:dyDescent="0.35">
      <c r="A2738" t="s">
        <v>11</v>
      </c>
      <c r="B2738" t="s">
        <v>49</v>
      </c>
      <c r="C2738" t="s">
        <v>66</v>
      </c>
      <c r="D2738" t="s">
        <v>68</v>
      </c>
      <c r="E2738" t="s">
        <v>1601</v>
      </c>
      <c r="F2738" t="s">
        <v>1602</v>
      </c>
      <c r="J2738" t="s">
        <v>255</v>
      </c>
      <c r="K2738" t="s">
        <v>374</v>
      </c>
      <c r="L2738">
        <v>165</v>
      </c>
      <c r="M2738">
        <v>0</v>
      </c>
      <c r="N2738" t="s">
        <v>1579</v>
      </c>
      <c r="O2738">
        <v>6961</v>
      </c>
      <c r="P2738">
        <f t="shared" si="210"/>
        <v>10</v>
      </c>
      <c r="Q2738" t="str">
        <f t="shared" si="211"/>
        <v>Morning</v>
      </c>
      <c r="R2738" t="str">
        <f t="shared" si="212"/>
        <v>BLR  →  DEL</v>
      </c>
      <c r="S2738" t="str">
        <f t="shared" si="213"/>
        <v>Jun</v>
      </c>
      <c r="T2738" t="str">
        <f t="shared" si="214"/>
        <v>Premium Economy</v>
      </c>
    </row>
    <row r="2739" spans="1:20" x14ac:dyDescent="0.35">
      <c r="A2739" t="s">
        <v>10</v>
      </c>
      <c r="B2739" t="s">
        <v>41</v>
      </c>
      <c r="C2739" t="s">
        <v>68</v>
      </c>
      <c r="D2739" t="s">
        <v>72</v>
      </c>
      <c r="E2739" t="s">
        <v>1607</v>
      </c>
      <c r="F2739" t="s">
        <v>1609</v>
      </c>
      <c r="G2739" t="s">
        <v>1610</v>
      </c>
      <c r="J2739" t="s">
        <v>167</v>
      </c>
      <c r="K2739" t="s">
        <v>408</v>
      </c>
      <c r="L2739">
        <v>845</v>
      </c>
      <c r="M2739">
        <v>1</v>
      </c>
      <c r="N2739" t="s">
        <v>1579</v>
      </c>
      <c r="O2739">
        <v>6979</v>
      </c>
      <c r="P2739">
        <f t="shared" si="210"/>
        <v>11</v>
      </c>
      <c r="Q2739" t="str">
        <f t="shared" si="211"/>
        <v>Morning</v>
      </c>
      <c r="R2739" t="str">
        <f t="shared" si="212"/>
        <v>DEL  →  BOM  →  COK</v>
      </c>
      <c r="S2739" t="str">
        <f t="shared" si="213"/>
        <v>May</v>
      </c>
      <c r="T2739" t="str">
        <f t="shared" si="214"/>
        <v>Premium Economy</v>
      </c>
    </row>
    <row r="2740" spans="1:20" x14ac:dyDescent="0.35">
      <c r="A2740" t="s">
        <v>14</v>
      </c>
      <c r="B2740" t="s">
        <v>29</v>
      </c>
      <c r="C2740" t="s">
        <v>68</v>
      </c>
      <c r="D2740" t="s">
        <v>72</v>
      </c>
      <c r="E2740" t="s">
        <v>1607</v>
      </c>
      <c r="F2740" t="s">
        <v>1609</v>
      </c>
      <c r="G2740" t="s">
        <v>1610</v>
      </c>
      <c r="J2740" t="s">
        <v>163</v>
      </c>
      <c r="K2740" t="s">
        <v>307</v>
      </c>
      <c r="L2740">
        <v>720</v>
      </c>
      <c r="M2740">
        <v>1</v>
      </c>
      <c r="N2740" t="s">
        <v>1579</v>
      </c>
      <c r="O2740">
        <v>13587</v>
      </c>
      <c r="P2740">
        <f t="shared" si="210"/>
        <v>9</v>
      </c>
      <c r="Q2740" t="str">
        <f t="shared" si="211"/>
        <v>Morning</v>
      </c>
      <c r="R2740" t="str">
        <f t="shared" si="212"/>
        <v>DEL  →  BOM  →  COK</v>
      </c>
      <c r="S2740" t="str">
        <f t="shared" si="213"/>
        <v>May</v>
      </c>
      <c r="T2740" t="str">
        <f t="shared" si="214"/>
        <v>Business</v>
      </c>
    </row>
    <row r="2741" spans="1:20" x14ac:dyDescent="0.35">
      <c r="A2741" t="s">
        <v>12</v>
      </c>
      <c r="B2741" t="s">
        <v>54</v>
      </c>
      <c r="C2741" t="s">
        <v>67</v>
      </c>
      <c r="D2741" t="s">
        <v>66</v>
      </c>
      <c r="E2741" t="s">
        <v>1603</v>
      </c>
      <c r="F2741" t="s">
        <v>1609</v>
      </c>
      <c r="G2741" t="s">
        <v>1606</v>
      </c>
      <c r="J2741" t="s">
        <v>214</v>
      </c>
      <c r="K2741" t="s">
        <v>471</v>
      </c>
      <c r="L2741">
        <v>570</v>
      </c>
      <c r="M2741">
        <v>1</v>
      </c>
      <c r="N2741" t="s">
        <v>1580</v>
      </c>
      <c r="O2741">
        <v>10844</v>
      </c>
      <c r="P2741">
        <f t="shared" si="210"/>
        <v>14</v>
      </c>
      <c r="Q2741" t="str">
        <f t="shared" si="211"/>
        <v>Afternoon</v>
      </c>
      <c r="R2741" t="str">
        <f t="shared" si="212"/>
        <v>CCU  →  BOM  →  BLR</v>
      </c>
      <c r="S2741" t="str">
        <f t="shared" si="213"/>
        <v>May</v>
      </c>
      <c r="T2741" t="str">
        <f t="shared" si="214"/>
        <v>Business</v>
      </c>
    </row>
    <row r="2742" spans="1:20" x14ac:dyDescent="0.35">
      <c r="A2742" t="s">
        <v>10</v>
      </c>
      <c r="B2742" t="s">
        <v>25</v>
      </c>
      <c r="C2742" t="s">
        <v>66</v>
      </c>
      <c r="D2742" t="s">
        <v>68</v>
      </c>
      <c r="E2742" t="s">
        <v>1601</v>
      </c>
      <c r="F2742" t="s">
        <v>1602</v>
      </c>
      <c r="J2742" t="s">
        <v>304</v>
      </c>
      <c r="K2742" t="s">
        <v>251</v>
      </c>
      <c r="L2742">
        <v>170</v>
      </c>
      <c r="M2742">
        <v>0</v>
      </c>
      <c r="N2742" t="s">
        <v>1579</v>
      </c>
      <c r="O2742">
        <v>3943</v>
      </c>
      <c r="P2742">
        <f t="shared" si="210"/>
        <v>10</v>
      </c>
      <c r="Q2742" t="str">
        <f t="shared" si="211"/>
        <v>Morning</v>
      </c>
      <c r="R2742" t="str">
        <f t="shared" si="212"/>
        <v>BLR  →  DEL</v>
      </c>
      <c r="S2742" t="str">
        <f t="shared" si="213"/>
        <v>May</v>
      </c>
      <c r="T2742" t="str">
        <f t="shared" si="214"/>
        <v>Economy</v>
      </c>
    </row>
    <row r="2743" spans="1:20" x14ac:dyDescent="0.35">
      <c r="A2743" t="s">
        <v>10</v>
      </c>
      <c r="B2743" t="s">
        <v>36</v>
      </c>
      <c r="C2743" t="s">
        <v>68</v>
      </c>
      <c r="D2743" t="s">
        <v>72</v>
      </c>
      <c r="E2743" t="s">
        <v>1607</v>
      </c>
      <c r="F2743" t="s">
        <v>1609</v>
      </c>
      <c r="G2743" t="s">
        <v>1610</v>
      </c>
      <c r="J2743" t="s">
        <v>330</v>
      </c>
      <c r="K2743" t="s">
        <v>307</v>
      </c>
      <c r="L2743">
        <v>705</v>
      </c>
      <c r="M2743">
        <v>1</v>
      </c>
      <c r="N2743" t="s">
        <v>1579</v>
      </c>
      <c r="O2743">
        <v>6838</v>
      </c>
      <c r="P2743">
        <f t="shared" si="210"/>
        <v>9</v>
      </c>
      <c r="Q2743" t="str">
        <f t="shared" si="211"/>
        <v>Morning</v>
      </c>
      <c r="R2743" t="str">
        <f t="shared" si="212"/>
        <v>DEL  →  BOM  →  COK</v>
      </c>
      <c r="S2743" t="str">
        <f t="shared" si="213"/>
        <v>Jun</v>
      </c>
      <c r="T2743" t="str">
        <f t="shared" si="214"/>
        <v>Premium Economy</v>
      </c>
    </row>
    <row r="2744" spans="1:20" x14ac:dyDescent="0.35">
      <c r="A2744" t="s">
        <v>12</v>
      </c>
      <c r="B2744" t="s">
        <v>35</v>
      </c>
      <c r="C2744" t="s">
        <v>68</v>
      </c>
      <c r="D2744" t="s">
        <v>72</v>
      </c>
      <c r="E2744" t="s">
        <v>1607</v>
      </c>
      <c r="F2744" t="s">
        <v>1609</v>
      </c>
      <c r="G2744" t="s">
        <v>1610</v>
      </c>
      <c r="J2744" t="s">
        <v>251</v>
      </c>
      <c r="K2744" t="s">
        <v>194</v>
      </c>
      <c r="L2744">
        <v>360</v>
      </c>
      <c r="M2744">
        <v>1</v>
      </c>
      <c r="N2744" t="s">
        <v>1580</v>
      </c>
      <c r="O2744">
        <v>6542</v>
      </c>
      <c r="P2744">
        <f t="shared" si="210"/>
        <v>13</v>
      </c>
      <c r="Q2744" t="str">
        <f t="shared" si="211"/>
        <v>Afternoon</v>
      </c>
      <c r="R2744" t="str">
        <f t="shared" si="212"/>
        <v>DEL  →  BOM  →  COK</v>
      </c>
      <c r="S2744" t="str">
        <f t="shared" si="213"/>
        <v>Apr</v>
      </c>
      <c r="T2744" t="str">
        <f t="shared" si="214"/>
        <v>Premium Economy</v>
      </c>
    </row>
    <row r="2745" spans="1:20" x14ac:dyDescent="0.35">
      <c r="A2745" t="s">
        <v>12</v>
      </c>
      <c r="B2745" t="s">
        <v>47</v>
      </c>
      <c r="C2745" t="s">
        <v>68</v>
      </c>
      <c r="D2745" t="s">
        <v>72</v>
      </c>
      <c r="E2745" t="s">
        <v>1607</v>
      </c>
      <c r="F2745" t="s">
        <v>1609</v>
      </c>
      <c r="G2745" t="s">
        <v>1610</v>
      </c>
      <c r="J2745" t="s">
        <v>184</v>
      </c>
      <c r="K2745" t="s">
        <v>194</v>
      </c>
      <c r="L2745">
        <v>715</v>
      </c>
      <c r="M2745">
        <v>1</v>
      </c>
      <c r="N2745" t="s">
        <v>1580</v>
      </c>
      <c r="O2745">
        <v>12239</v>
      </c>
      <c r="P2745">
        <f t="shared" si="210"/>
        <v>7</v>
      </c>
      <c r="Q2745" t="str">
        <f t="shared" si="211"/>
        <v>Morning</v>
      </c>
      <c r="R2745" t="str">
        <f t="shared" si="212"/>
        <v>DEL  →  BOM  →  COK</v>
      </c>
      <c r="S2745" t="str">
        <f t="shared" si="213"/>
        <v>May</v>
      </c>
      <c r="T2745" t="str">
        <f t="shared" si="214"/>
        <v>Business</v>
      </c>
    </row>
    <row r="2746" spans="1:20" x14ac:dyDescent="0.35">
      <c r="A2746" t="s">
        <v>12</v>
      </c>
      <c r="B2746" t="s">
        <v>25</v>
      </c>
      <c r="C2746" t="s">
        <v>67</v>
      </c>
      <c r="D2746" t="s">
        <v>66</v>
      </c>
      <c r="E2746" t="s">
        <v>1603</v>
      </c>
      <c r="F2746" t="s">
        <v>1609</v>
      </c>
      <c r="G2746" t="s">
        <v>1606</v>
      </c>
      <c r="J2746" t="s">
        <v>248</v>
      </c>
      <c r="K2746" t="s">
        <v>558</v>
      </c>
      <c r="L2746">
        <v>730</v>
      </c>
      <c r="M2746">
        <v>1</v>
      </c>
      <c r="N2746" t="s">
        <v>1579</v>
      </c>
      <c r="O2746">
        <v>14388</v>
      </c>
      <c r="P2746">
        <f t="shared" si="210"/>
        <v>16</v>
      </c>
      <c r="Q2746" t="str">
        <f t="shared" si="211"/>
        <v>Afternoon</v>
      </c>
      <c r="R2746" t="str">
        <f t="shared" si="212"/>
        <v>CCU  →  BOM  →  BLR</v>
      </c>
      <c r="S2746" t="str">
        <f t="shared" si="213"/>
        <v>May</v>
      </c>
      <c r="T2746" t="str">
        <f t="shared" si="214"/>
        <v>Business</v>
      </c>
    </row>
    <row r="2747" spans="1:20" x14ac:dyDescent="0.35">
      <c r="A2747" t="s">
        <v>10</v>
      </c>
      <c r="B2747" t="s">
        <v>28</v>
      </c>
      <c r="C2747" t="s">
        <v>67</v>
      </c>
      <c r="D2747" t="s">
        <v>66</v>
      </c>
      <c r="E2747" t="s">
        <v>1603</v>
      </c>
      <c r="F2747" t="s">
        <v>1606</v>
      </c>
      <c r="J2747" t="s">
        <v>270</v>
      </c>
      <c r="K2747" t="s">
        <v>211</v>
      </c>
      <c r="L2747">
        <v>170</v>
      </c>
      <c r="M2747">
        <v>0</v>
      </c>
      <c r="N2747" t="s">
        <v>1579</v>
      </c>
      <c r="O2747">
        <v>4148</v>
      </c>
      <c r="P2747">
        <f t="shared" si="210"/>
        <v>5</v>
      </c>
      <c r="Q2747" t="str">
        <f t="shared" si="211"/>
        <v>Morning</v>
      </c>
      <c r="R2747" t="str">
        <f t="shared" si="212"/>
        <v>CCU  →  BLR</v>
      </c>
      <c r="S2747" t="str">
        <f t="shared" si="213"/>
        <v>Mar</v>
      </c>
      <c r="T2747" t="str">
        <f t="shared" si="214"/>
        <v>Economy</v>
      </c>
    </row>
    <row r="2748" spans="1:20" x14ac:dyDescent="0.35">
      <c r="A2748" t="s">
        <v>14</v>
      </c>
      <c r="B2748" t="s">
        <v>45</v>
      </c>
      <c r="C2748" t="s">
        <v>68</v>
      </c>
      <c r="D2748" t="s">
        <v>72</v>
      </c>
      <c r="E2748" t="s">
        <v>1607</v>
      </c>
      <c r="F2748" t="s">
        <v>1619</v>
      </c>
      <c r="G2748" t="s">
        <v>1609</v>
      </c>
      <c r="H2748" t="s">
        <v>1610</v>
      </c>
      <c r="J2748" t="s">
        <v>188</v>
      </c>
      <c r="K2748" t="s">
        <v>743</v>
      </c>
      <c r="L2748">
        <v>625</v>
      </c>
      <c r="M2748">
        <v>2</v>
      </c>
      <c r="N2748" t="s">
        <v>1579</v>
      </c>
      <c r="O2748">
        <v>16840</v>
      </c>
      <c r="P2748">
        <f t="shared" si="210"/>
        <v>15</v>
      </c>
      <c r="Q2748" t="str">
        <f t="shared" si="211"/>
        <v>Afternoon</v>
      </c>
      <c r="R2748" t="str">
        <f t="shared" si="212"/>
        <v>DEL  →  IDR  →  BOM  →  COK</v>
      </c>
      <c r="S2748" t="str">
        <f t="shared" si="213"/>
        <v>May</v>
      </c>
      <c r="T2748" t="str">
        <f t="shared" si="214"/>
        <v>Business</v>
      </c>
    </row>
    <row r="2749" spans="1:20" x14ac:dyDescent="0.35">
      <c r="A2749" t="s">
        <v>14</v>
      </c>
      <c r="B2749" t="s">
        <v>49</v>
      </c>
      <c r="C2749" t="s">
        <v>68</v>
      </c>
      <c r="D2749" t="s">
        <v>72</v>
      </c>
      <c r="E2749" t="s">
        <v>1607</v>
      </c>
      <c r="F2749" t="s">
        <v>1623</v>
      </c>
      <c r="G2749" t="s">
        <v>1610</v>
      </c>
      <c r="J2749" t="s">
        <v>168</v>
      </c>
      <c r="K2749" t="s">
        <v>417</v>
      </c>
      <c r="L2749">
        <v>765</v>
      </c>
      <c r="M2749">
        <v>1</v>
      </c>
      <c r="N2749" t="s">
        <v>1579</v>
      </c>
      <c r="O2749">
        <v>9646</v>
      </c>
      <c r="P2749">
        <f t="shared" si="210"/>
        <v>9</v>
      </c>
      <c r="Q2749" t="str">
        <f t="shared" si="211"/>
        <v>Morning</v>
      </c>
      <c r="R2749" t="str">
        <f t="shared" si="212"/>
        <v>DEL  →  HYD  →  COK</v>
      </c>
      <c r="S2749" t="str">
        <f t="shared" si="213"/>
        <v>Jun</v>
      </c>
      <c r="T2749" t="str">
        <f t="shared" si="214"/>
        <v>Premium Economy</v>
      </c>
    </row>
    <row r="2750" spans="1:20" x14ac:dyDescent="0.35">
      <c r="A2750" t="s">
        <v>12</v>
      </c>
      <c r="B2750" t="s">
        <v>24</v>
      </c>
      <c r="C2750" t="s">
        <v>67</v>
      </c>
      <c r="D2750" t="s">
        <v>66</v>
      </c>
      <c r="E2750" t="s">
        <v>1603</v>
      </c>
      <c r="F2750" t="s">
        <v>1609</v>
      </c>
      <c r="G2750" t="s">
        <v>1606</v>
      </c>
      <c r="J2750" t="s">
        <v>171</v>
      </c>
      <c r="K2750" t="s">
        <v>957</v>
      </c>
      <c r="L2750">
        <v>1265</v>
      </c>
      <c r="M2750">
        <v>1</v>
      </c>
      <c r="N2750" t="s">
        <v>1579</v>
      </c>
      <c r="O2750">
        <v>14571</v>
      </c>
      <c r="P2750">
        <f t="shared" si="210"/>
        <v>21</v>
      </c>
      <c r="Q2750" t="str">
        <f t="shared" si="211"/>
        <v>Night</v>
      </c>
      <c r="R2750" t="str">
        <f t="shared" si="212"/>
        <v>CCU  →  BOM  →  BLR</v>
      </c>
      <c r="S2750" t="str">
        <f t="shared" si="213"/>
        <v>Jun</v>
      </c>
      <c r="T2750" t="str">
        <f t="shared" si="214"/>
        <v>Business</v>
      </c>
    </row>
    <row r="2751" spans="1:20" x14ac:dyDescent="0.35">
      <c r="A2751" t="s">
        <v>10</v>
      </c>
      <c r="B2751" t="s">
        <v>41</v>
      </c>
      <c r="C2751" t="s">
        <v>68</v>
      </c>
      <c r="D2751" t="s">
        <v>72</v>
      </c>
      <c r="E2751" t="s">
        <v>1607</v>
      </c>
      <c r="F2751" t="s">
        <v>1609</v>
      </c>
      <c r="G2751" t="s">
        <v>1610</v>
      </c>
      <c r="J2751" t="s">
        <v>177</v>
      </c>
      <c r="K2751" t="s">
        <v>408</v>
      </c>
      <c r="L2751">
        <v>570</v>
      </c>
      <c r="M2751">
        <v>1</v>
      </c>
      <c r="N2751" t="s">
        <v>1579</v>
      </c>
      <c r="O2751">
        <v>7923</v>
      </c>
      <c r="P2751">
        <f t="shared" si="210"/>
        <v>16</v>
      </c>
      <c r="Q2751" t="str">
        <f t="shared" si="211"/>
        <v>Afternoon</v>
      </c>
      <c r="R2751" t="str">
        <f t="shared" si="212"/>
        <v>DEL  →  BOM  →  COK</v>
      </c>
      <c r="S2751" t="str">
        <f t="shared" si="213"/>
        <v>May</v>
      </c>
      <c r="T2751" t="str">
        <f t="shared" si="214"/>
        <v>Premium Economy</v>
      </c>
    </row>
    <row r="2752" spans="1:20" x14ac:dyDescent="0.35">
      <c r="A2752" t="s">
        <v>12</v>
      </c>
      <c r="B2752" t="s">
        <v>25</v>
      </c>
      <c r="C2752" t="s">
        <v>67</v>
      </c>
      <c r="D2752" t="s">
        <v>66</v>
      </c>
      <c r="E2752" t="s">
        <v>1603</v>
      </c>
      <c r="F2752" t="s">
        <v>1609</v>
      </c>
      <c r="G2752" t="s">
        <v>1606</v>
      </c>
      <c r="J2752" t="s">
        <v>225</v>
      </c>
      <c r="K2752" t="s">
        <v>558</v>
      </c>
      <c r="L2752">
        <v>520</v>
      </c>
      <c r="M2752">
        <v>1</v>
      </c>
      <c r="N2752" t="s">
        <v>1580</v>
      </c>
      <c r="O2752">
        <v>8586</v>
      </c>
      <c r="P2752">
        <f t="shared" si="210"/>
        <v>20</v>
      </c>
      <c r="Q2752" t="str">
        <f t="shared" si="211"/>
        <v>Evening</v>
      </c>
      <c r="R2752" t="str">
        <f t="shared" si="212"/>
        <v>CCU  →  BOM  →  BLR</v>
      </c>
      <c r="S2752" t="str">
        <f t="shared" si="213"/>
        <v>May</v>
      </c>
      <c r="T2752" t="str">
        <f t="shared" si="214"/>
        <v>Premium Economy</v>
      </c>
    </row>
    <row r="2753" spans="1:20" x14ac:dyDescent="0.35">
      <c r="A2753" t="s">
        <v>14</v>
      </c>
      <c r="B2753" t="s">
        <v>49</v>
      </c>
      <c r="C2753" t="s">
        <v>68</v>
      </c>
      <c r="D2753" t="s">
        <v>72</v>
      </c>
      <c r="E2753" t="s">
        <v>1607</v>
      </c>
      <c r="F2753" t="s">
        <v>1623</v>
      </c>
      <c r="G2753" t="s">
        <v>1610</v>
      </c>
      <c r="J2753" t="s">
        <v>219</v>
      </c>
      <c r="K2753" t="s">
        <v>417</v>
      </c>
      <c r="L2753">
        <v>555</v>
      </c>
      <c r="M2753">
        <v>1</v>
      </c>
      <c r="N2753" t="s">
        <v>1579</v>
      </c>
      <c r="O2753">
        <v>9646</v>
      </c>
      <c r="P2753">
        <f t="shared" si="210"/>
        <v>13</v>
      </c>
      <c r="Q2753" t="str">
        <f t="shared" si="211"/>
        <v>Afternoon</v>
      </c>
      <c r="R2753" t="str">
        <f t="shared" si="212"/>
        <v>DEL  →  HYD  →  COK</v>
      </c>
      <c r="S2753" t="str">
        <f t="shared" si="213"/>
        <v>Jun</v>
      </c>
      <c r="T2753" t="str">
        <f t="shared" si="214"/>
        <v>Premium Economy</v>
      </c>
    </row>
    <row r="2754" spans="1:20" x14ac:dyDescent="0.35">
      <c r="A2754" t="s">
        <v>12</v>
      </c>
      <c r="B2754" t="s">
        <v>45</v>
      </c>
      <c r="C2754" t="s">
        <v>67</v>
      </c>
      <c r="D2754" t="s">
        <v>66</v>
      </c>
      <c r="E2754" t="s">
        <v>1603</v>
      </c>
      <c r="F2754" t="s">
        <v>1609</v>
      </c>
      <c r="G2754" t="s">
        <v>1606</v>
      </c>
      <c r="J2754" t="s">
        <v>214</v>
      </c>
      <c r="K2754" t="s">
        <v>891</v>
      </c>
      <c r="L2754">
        <v>1315</v>
      </c>
      <c r="M2754">
        <v>1</v>
      </c>
      <c r="N2754" t="s">
        <v>1579</v>
      </c>
      <c r="O2754">
        <v>14388</v>
      </c>
      <c r="P2754">
        <f t="shared" si="210"/>
        <v>14</v>
      </c>
      <c r="Q2754" t="str">
        <f t="shared" si="211"/>
        <v>Afternoon</v>
      </c>
      <c r="R2754" t="str">
        <f t="shared" si="212"/>
        <v>CCU  →  BOM  →  BLR</v>
      </c>
      <c r="S2754" t="str">
        <f t="shared" si="213"/>
        <v>May</v>
      </c>
      <c r="T2754" t="str">
        <f t="shared" si="214"/>
        <v>Business</v>
      </c>
    </row>
    <row r="2755" spans="1:20" x14ac:dyDescent="0.35">
      <c r="A2755" t="s">
        <v>12</v>
      </c>
      <c r="B2755" t="s">
        <v>36</v>
      </c>
      <c r="C2755" t="s">
        <v>67</v>
      </c>
      <c r="D2755" t="s">
        <v>66</v>
      </c>
      <c r="E2755" t="s">
        <v>1603</v>
      </c>
      <c r="F2755" t="s">
        <v>1609</v>
      </c>
      <c r="G2755" t="s">
        <v>1606</v>
      </c>
      <c r="J2755" t="s">
        <v>248</v>
      </c>
      <c r="K2755" t="s">
        <v>958</v>
      </c>
      <c r="L2755">
        <v>1430</v>
      </c>
      <c r="M2755">
        <v>1</v>
      </c>
      <c r="N2755" t="s">
        <v>1579</v>
      </c>
      <c r="O2755">
        <v>13044</v>
      </c>
      <c r="P2755">
        <f t="shared" ref="P2755:P2818" si="215">HOUR(TEXT(J2755,"HH:MM"))</f>
        <v>16</v>
      </c>
      <c r="Q2755" t="str">
        <f t="shared" ref="Q2755:Q2818" si="216">IF(P2755&gt;=5, IF(P2755&lt;12, "Morning", IF(P2755&lt;17, "Afternoon", IF(P2755&lt;21, "Evening", "Night"))), "Night")</f>
        <v>Afternoon</v>
      </c>
      <c r="R2755" t="str">
        <f t="shared" ref="R2755:R2818" si="217">_xlfn.TEXTJOIN(" → ", TRUE, E2755:I2755)</f>
        <v>CCU  →  BOM  →  BLR</v>
      </c>
      <c r="S2755" t="str">
        <f t="shared" ref="S2755:S2818" si="218">TEXT(B2755, "mmm")</f>
        <v>Jun</v>
      </c>
      <c r="T2755" t="str">
        <f t="shared" ref="T2755:T2818" si="219">_xlfn.IFS(
  O2755 &lt; 5000, "Economy",
  O2755 &lt;= 10000, "Premium Economy",
  O2755 &gt; 10000, "Business"
)</f>
        <v>Business</v>
      </c>
    </row>
    <row r="2756" spans="1:20" x14ac:dyDescent="0.35">
      <c r="A2756" t="s">
        <v>14</v>
      </c>
      <c r="B2756" t="s">
        <v>47</v>
      </c>
      <c r="C2756" t="s">
        <v>68</v>
      </c>
      <c r="D2756" t="s">
        <v>72</v>
      </c>
      <c r="E2756" t="s">
        <v>1607</v>
      </c>
      <c r="F2756" t="s">
        <v>1609</v>
      </c>
      <c r="G2756" t="s">
        <v>1610</v>
      </c>
      <c r="J2756" t="s">
        <v>255</v>
      </c>
      <c r="K2756" t="s">
        <v>194</v>
      </c>
      <c r="L2756">
        <v>540</v>
      </c>
      <c r="M2756">
        <v>1</v>
      </c>
      <c r="N2756" t="s">
        <v>1579</v>
      </c>
      <c r="O2756">
        <v>10197</v>
      </c>
      <c r="P2756">
        <f t="shared" si="215"/>
        <v>10</v>
      </c>
      <c r="Q2756" t="str">
        <f t="shared" si="216"/>
        <v>Morning</v>
      </c>
      <c r="R2756" t="str">
        <f t="shared" si="217"/>
        <v>DEL  →  BOM  →  COK</v>
      </c>
      <c r="S2756" t="str">
        <f t="shared" si="218"/>
        <v>May</v>
      </c>
      <c r="T2756" t="str">
        <f t="shared" si="219"/>
        <v>Business</v>
      </c>
    </row>
    <row r="2757" spans="1:20" x14ac:dyDescent="0.35">
      <c r="A2757" t="s">
        <v>12</v>
      </c>
      <c r="B2757" t="s">
        <v>30</v>
      </c>
      <c r="C2757" t="s">
        <v>68</v>
      </c>
      <c r="D2757" t="s">
        <v>72</v>
      </c>
      <c r="E2757" t="s">
        <v>1607</v>
      </c>
      <c r="F2757" t="s">
        <v>1609</v>
      </c>
      <c r="G2757" t="s">
        <v>1610</v>
      </c>
      <c r="J2757" t="s">
        <v>200</v>
      </c>
      <c r="K2757" t="s">
        <v>529</v>
      </c>
      <c r="L2757">
        <v>1395</v>
      </c>
      <c r="M2757">
        <v>1</v>
      </c>
      <c r="N2757" t="s">
        <v>1579</v>
      </c>
      <c r="O2757">
        <v>14714</v>
      </c>
      <c r="P2757">
        <f t="shared" si="215"/>
        <v>19</v>
      </c>
      <c r="Q2757" t="str">
        <f t="shared" si="216"/>
        <v>Evening</v>
      </c>
      <c r="R2757" t="str">
        <f t="shared" si="217"/>
        <v>DEL  →  BOM  →  COK</v>
      </c>
      <c r="S2757" t="str">
        <f t="shared" si="218"/>
        <v>Jun</v>
      </c>
      <c r="T2757" t="str">
        <f t="shared" si="219"/>
        <v>Business</v>
      </c>
    </row>
    <row r="2758" spans="1:20" x14ac:dyDescent="0.35">
      <c r="A2758" t="s">
        <v>11</v>
      </c>
      <c r="B2758" t="s">
        <v>30</v>
      </c>
      <c r="C2758" t="s">
        <v>68</v>
      </c>
      <c r="D2758" t="s">
        <v>72</v>
      </c>
      <c r="E2758" t="s">
        <v>1607</v>
      </c>
      <c r="F2758" t="s">
        <v>1609</v>
      </c>
      <c r="G2758" t="s">
        <v>1610</v>
      </c>
      <c r="J2758" t="s">
        <v>255</v>
      </c>
      <c r="K2758" t="s">
        <v>252</v>
      </c>
      <c r="L2758">
        <v>555</v>
      </c>
      <c r="M2758">
        <v>1</v>
      </c>
      <c r="N2758" t="s">
        <v>1579</v>
      </c>
      <c r="O2758">
        <v>9929</v>
      </c>
      <c r="P2758">
        <f t="shared" si="215"/>
        <v>10</v>
      </c>
      <c r="Q2758" t="str">
        <f t="shared" si="216"/>
        <v>Morning</v>
      </c>
      <c r="R2758" t="str">
        <f t="shared" si="217"/>
        <v>DEL  →  BOM  →  COK</v>
      </c>
      <c r="S2758" t="str">
        <f t="shared" si="218"/>
        <v>Jun</v>
      </c>
      <c r="T2758" t="str">
        <f t="shared" si="219"/>
        <v>Premium Economy</v>
      </c>
    </row>
    <row r="2759" spans="1:20" x14ac:dyDescent="0.35">
      <c r="A2759" t="s">
        <v>12</v>
      </c>
      <c r="B2759" t="s">
        <v>38</v>
      </c>
      <c r="C2759" t="s">
        <v>68</v>
      </c>
      <c r="D2759" t="s">
        <v>72</v>
      </c>
      <c r="E2759" t="s">
        <v>1607</v>
      </c>
      <c r="F2759" t="s">
        <v>1609</v>
      </c>
      <c r="G2759" t="s">
        <v>1610</v>
      </c>
      <c r="J2759" t="s">
        <v>292</v>
      </c>
      <c r="K2759" t="s">
        <v>542</v>
      </c>
      <c r="L2759">
        <v>335</v>
      </c>
      <c r="M2759">
        <v>1</v>
      </c>
      <c r="N2759" t="s">
        <v>1580</v>
      </c>
      <c r="O2759">
        <v>6017</v>
      </c>
      <c r="P2759">
        <f t="shared" si="215"/>
        <v>22</v>
      </c>
      <c r="Q2759" t="str">
        <f t="shared" si="216"/>
        <v>Night</v>
      </c>
      <c r="R2759" t="str">
        <f t="shared" si="217"/>
        <v>DEL  →  BOM  →  COK</v>
      </c>
      <c r="S2759" t="str">
        <f t="shared" si="218"/>
        <v>Mar</v>
      </c>
      <c r="T2759" t="str">
        <f t="shared" si="219"/>
        <v>Premium Economy</v>
      </c>
    </row>
    <row r="2760" spans="1:20" x14ac:dyDescent="0.35">
      <c r="A2760" t="s">
        <v>13</v>
      </c>
      <c r="B2760" t="s">
        <v>46</v>
      </c>
      <c r="C2760" t="s">
        <v>69</v>
      </c>
      <c r="D2760" t="s">
        <v>67</v>
      </c>
      <c r="E2760" t="s">
        <v>1613</v>
      </c>
      <c r="F2760" t="s">
        <v>1614</v>
      </c>
      <c r="J2760" t="s">
        <v>168</v>
      </c>
      <c r="K2760" t="s">
        <v>234</v>
      </c>
      <c r="L2760">
        <v>135</v>
      </c>
      <c r="M2760">
        <v>0</v>
      </c>
      <c r="N2760" t="s">
        <v>1579</v>
      </c>
      <c r="O2760">
        <v>3597</v>
      </c>
      <c r="P2760">
        <f t="shared" si="215"/>
        <v>9</v>
      </c>
      <c r="Q2760" t="str">
        <f t="shared" si="216"/>
        <v>Morning</v>
      </c>
      <c r="R2760" t="str">
        <f t="shared" si="217"/>
        <v>MAA  →  CCU</v>
      </c>
      <c r="S2760" t="str">
        <f t="shared" si="218"/>
        <v>Jun</v>
      </c>
      <c r="T2760" t="str">
        <f t="shared" si="219"/>
        <v>Economy</v>
      </c>
    </row>
    <row r="2761" spans="1:20" x14ac:dyDescent="0.35">
      <c r="A2761" t="s">
        <v>11</v>
      </c>
      <c r="B2761" t="s">
        <v>38</v>
      </c>
      <c r="C2761" t="s">
        <v>68</v>
      </c>
      <c r="D2761" t="s">
        <v>72</v>
      </c>
      <c r="E2761" t="s">
        <v>1607</v>
      </c>
      <c r="F2761" t="s">
        <v>1612</v>
      </c>
      <c r="G2761" t="s">
        <v>1610</v>
      </c>
      <c r="J2761" t="s">
        <v>360</v>
      </c>
      <c r="K2761" t="s">
        <v>233</v>
      </c>
      <c r="L2761">
        <v>570</v>
      </c>
      <c r="M2761">
        <v>1</v>
      </c>
      <c r="N2761" t="s">
        <v>1579</v>
      </c>
      <c r="O2761">
        <v>5704</v>
      </c>
      <c r="P2761">
        <f t="shared" si="215"/>
        <v>13</v>
      </c>
      <c r="Q2761" t="str">
        <f t="shared" si="216"/>
        <v>Afternoon</v>
      </c>
      <c r="R2761" t="str">
        <f t="shared" si="217"/>
        <v>DEL  →  BLR  →  COK</v>
      </c>
      <c r="S2761" t="str">
        <f t="shared" si="218"/>
        <v>Mar</v>
      </c>
      <c r="T2761" t="str">
        <f t="shared" si="219"/>
        <v>Premium Economy</v>
      </c>
    </row>
    <row r="2762" spans="1:20" x14ac:dyDescent="0.35">
      <c r="A2762" t="s">
        <v>12</v>
      </c>
      <c r="B2762" t="s">
        <v>49</v>
      </c>
      <c r="C2762" t="s">
        <v>68</v>
      </c>
      <c r="D2762" t="s">
        <v>72</v>
      </c>
      <c r="E2762" t="s">
        <v>1607</v>
      </c>
      <c r="F2762" t="s">
        <v>1609</v>
      </c>
      <c r="G2762" t="s">
        <v>1610</v>
      </c>
      <c r="J2762" t="s">
        <v>200</v>
      </c>
      <c r="K2762" t="s">
        <v>445</v>
      </c>
      <c r="L2762">
        <v>520</v>
      </c>
      <c r="M2762">
        <v>1</v>
      </c>
      <c r="N2762" t="s">
        <v>1579</v>
      </c>
      <c r="O2762">
        <v>14714</v>
      </c>
      <c r="P2762">
        <f t="shared" si="215"/>
        <v>19</v>
      </c>
      <c r="Q2762" t="str">
        <f t="shared" si="216"/>
        <v>Evening</v>
      </c>
      <c r="R2762" t="str">
        <f t="shared" si="217"/>
        <v>DEL  →  BOM  →  COK</v>
      </c>
      <c r="S2762" t="str">
        <f t="shared" si="218"/>
        <v>Jun</v>
      </c>
      <c r="T2762" t="str">
        <f t="shared" si="219"/>
        <v>Business</v>
      </c>
    </row>
    <row r="2763" spans="1:20" x14ac:dyDescent="0.35">
      <c r="A2763" t="s">
        <v>11</v>
      </c>
      <c r="B2763" t="s">
        <v>25</v>
      </c>
      <c r="C2763" t="s">
        <v>66</v>
      </c>
      <c r="D2763" t="s">
        <v>68</v>
      </c>
      <c r="E2763" t="s">
        <v>1601</v>
      </c>
      <c r="F2763" t="s">
        <v>1602</v>
      </c>
      <c r="J2763" t="s">
        <v>255</v>
      </c>
      <c r="K2763" t="s">
        <v>374</v>
      </c>
      <c r="L2763">
        <v>165</v>
      </c>
      <c r="M2763">
        <v>0</v>
      </c>
      <c r="N2763" t="s">
        <v>1579</v>
      </c>
      <c r="O2763">
        <v>5228</v>
      </c>
      <c r="P2763">
        <f t="shared" si="215"/>
        <v>10</v>
      </c>
      <c r="Q2763" t="str">
        <f t="shared" si="216"/>
        <v>Morning</v>
      </c>
      <c r="R2763" t="str">
        <f t="shared" si="217"/>
        <v>BLR  →  DEL</v>
      </c>
      <c r="S2763" t="str">
        <f t="shared" si="218"/>
        <v>May</v>
      </c>
      <c r="T2763" t="str">
        <f t="shared" si="219"/>
        <v>Premium Economy</v>
      </c>
    </row>
    <row r="2764" spans="1:20" x14ac:dyDescent="0.35">
      <c r="A2764" t="s">
        <v>12</v>
      </c>
      <c r="B2764" t="s">
        <v>56</v>
      </c>
      <c r="C2764" t="s">
        <v>67</v>
      </c>
      <c r="D2764" t="s">
        <v>66</v>
      </c>
      <c r="E2764" t="s">
        <v>1603</v>
      </c>
      <c r="F2764" t="s">
        <v>1621</v>
      </c>
      <c r="G2764" t="s">
        <v>1606</v>
      </c>
      <c r="J2764" t="s">
        <v>197</v>
      </c>
      <c r="K2764" t="s">
        <v>959</v>
      </c>
      <c r="L2764">
        <v>1520</v>
      </c>
      <c r="M2764">
        <v>1</v>
      </c>
      <c r="N2764" t="s">
        <v>1579</v>
      </c>
      <c r="O2764">
        <v>11467</v>
      </c>
      <c r="P2764">
        <f t="shared" si="215"/>
        <v>9</v>
      </c>
      <c r="Q2764" t="str">
        <f t="shared" si="216"/>
        <v>Morning</v>
      </c>
      <c r="R2764" t="str">
        <f t="shared" si="217"/>
        <v>CCU  →  DEL  →  BLR</v>
      </c>
      <c r="S2764" t="str">
        <f t="shared" si="218"/>
        <v>Apr</v>
      </c>
      <c r="T2764" t="str">
        <f t="shared" si="219"/>
        <v>Business</v>
      </c>
    </row>
    <row r="2765" spans="1:20" x14ac:dyDescent="0.35">
      <c r="A2765" t="s">
        <v>16</v>
      </c>
      <c r="B2765" t="s">
        <v>53</v>
      </c>
      <c r="C2765" t="s">
        <v>66</v>
      </c>
      <c r="D2765" t="s">
        <v>68</v>
      </c>
      <c r="E2765" t="s">
        <v>1601</v>
      </c>
      <c r="F2765" t="s">
        <v>1602</v>
      </c>
      <c r="J2765" t="s">
        <v>168</v>
      </c>
      <c r="K2765" t="s">
        <v>393</v>
      </c>
      <c r="L2765">
        <v>170</v>
      </c>
      <c r="M2765">
        <v>0</v>
      </c>
      <c r="N2765" t="s">
        <v>1579</v>
      </c>
      <c r="O2765">
        <v>4668</v>
      </c>
      <c r="P2765">
        <f t="shared" si="215"/>
        <v>9</v>
      </c>
      <c r="Q2765" t="str">
        <f t="shared" si="216"/>
        <v>Morning</v>
      </c>
      <c r="R2765" t="str">
        <f t="shared" si="217"/>
        <v>BLR  →  DEL</v>
      </c>
      <c r="S2765" t="str">
        <f t="shared" si="218"/>
        <v>Jun</v>
      </c>
      <c r="T2765" t="str">
        <f t="shared" si="219"/>
        <v>Economy</v>
      </c>
    </row>
    <row r="2766" spans="1:20" x14ac:dyDescent="0.35">
      <c r="A2766" t="s">
        <v>10</v>
      </c>
      <c r="B2766" t="s">
        <v>31</v>
      </c>
      <c r="C2766" t="s">
        <v>66</v>
      </c>
      <c r="D2766" t="s">
        <v>68</v>
      </c>
      <c r="E2766" t="s">
        <v>1601</v>
      </c>
      <c r="F2766" t="s">
        <v>1602</v>
      </c>
      <c r="J2766" t="s">
        <v>198</v>
      </c>
      <c r="K2766" t="s">
        <v>960</v>
      </c>
      <c r="L2766">
        <v>180</v>
      </c>
      <c r="M2766">
        <v>0</v>
      </c>
      <c r="N2766" t="s">
        <v>1579</v>
      </c>
      <c r="O2766">
        <v>4591</v>
      </c>
      <c r="P2766">
        <f t="shared" si="215"/>
        <v>21</v>
      </c>
      <c r="Q2766" t="str">
        <f t="shared" si="216"/>
        <v>Night</v>
      </c>
      <c r="R2766" t="str">
        <f t="shared" si="217"/>
        <v>BLR  →  DEL</v>
      </c>
      <c r="S2766" t="str">
        <f t="shared" si="218"/>
        <v>Apr</v>
      </c>
      <c r="T2766" t="str">
        <f t="shared" si="219"/>
        <v>Economy</v>
      </c>
    </row>
    <row r="2767" spans="1:20" x14ac:dyDescent="0.35">
      <c r="A2767" t="s">
        <v>10</v>
      </c>
      <c r="B2767" t="s">
        <v>25</v>
      </c>
      <c r="C2767" t="s">
        <v>66</v>
      </c>
      <c r="D2767" t="s">
        <v>68</v>
      </c>
      <c r="E2767" t="s">
        <v>1601</v>
      </c>
      <c r="F2767" t="s">
        <v>1602</v>
      </c>
      <c r="J2767" t="s">
        <v>198</v>
      </c>
      <c r="K2767" t="s">
        <v>961</v>
      </c>
      <c r="L2767">
        <v>180</v>
      </c>
      <c r="M2767">
        <v>0</v>
      </c>
      <c r="N2767" t="s">
        <v>1579</v>
      </c>
      <c r="O2767">
        <v>3943</v>
      </c>
      <c r="P2767">
        <f t="shared" si="215"/>
        <v>21</v>
      </c>
      <c r="Q2767" t="str">
        <f t="shared" si="216"/>
        <v>Night</v>
      </c>
      <c r="R2767" t="str">
        <f t="shared" si="217"/>
        <v>BLR  →  DEL</v>
      </c>
      <c r="S2767" t="str">
        <f t="shared" si="218"/>
        <v>May</v>
      </c>
      <c r="T2767" t="str">
        <f t="shared" si="219"/>
        <v>Economy</v>
      </c>
    </row>
    <row r="2768" spans="1:20" x14ac:dyDescent="0.35">
      <c r="A2768" t="s">
        <v>11</v>
      </c>
      <c r="B2768" t="s">
        <v>57</v>
      </c>
      <c r="C2768" t="s">
        <v>66</v>
      </c>
      <c r="D2768" t="s">
        <v>68</v>
      </c>
      <c r="E2768" t="s">
        <v>1601</v>
      </c>
      <c r="F2768" t="s">
        <v>1602</v>
      </c>
      <c r="J2768" t="s">
        <v>255</v>
      </c>
      <c r="K2768" t="s">
        <v>374</v>
      </c>
      <c r="L2768">
        <v>165</v>
      </c>
      <c r="M2768">
        <v>0</v>
      </c>
      <c r="N2768" t="s">
        <v>1579</v>
      </c>
      <c r="O2768">
        <v>5228</v>
      </c>
      <c r="P2768">
        <f t="shared" si="215"/>
        <v>10</v>
      </c>
      <c r="Q2768" t="str">
        <f t="shared" si="216"/>
        <v>Morning</v>
      </c>
      <c r="R2768" t="str">
        <f t="shared" si="217"/>
        <v>BLR  →  DEL</v>
      </c>
      <c r="S2768" t="str">
        <f t="shared" si="218"/>
        <v>Apr</v>
      </c>
      <c r="T2768" t="str">
        <f t="shared" si="219"/>
        <v>Premium Economy</v>
      </c>
    </row>
    <row r="2769" spans="1:20" x14ac:dyDescent="0.35">
      <c r="A2769" t="s">
        <v>12</v>
      </c>
      <c r="B2769" t="s">
        <v>59</v>
      </c>
      <c r="C2769" t="s">
        <v>68</v>
      </c>
      <c r="D2769" t="s">
        <v>72</v>
      </c>
      <c r="E2769" t="s">
        <v>1607</v>
      </c>
      <c r="F2769" t="s">
        <v>1609</v>
      </c>
      <c r="G2769" t="s">
        <v>1610</v>
      </c>
      <c r="J2769" t="s">
        <v>220</v>
      </c>
      <c r="K2769" t="s">
        <v>424</v>
      </c>
      <c r="L2769">
        <v>995</v>
      </c>
      <c r="M2769">
        <v>1</v>
      </c>
      <c r="N2769" t="s">
        <v>1579</v>
      </c>
      <c r="O2769">
        <v>12242</v>
      </c>
      <c r="P2769">
        <f t="shared" si="215"/>
        <v>2</v>
      </c>
      <c r="Q2769" t="str">
        <f t="shared" si="216"/>
        <v>Night</v>
      </c>
      <c r="R2769" t="str">
        <f t="shared" si="217"/>
        <v>DEL  →  BOM  →  COK</v>
      </c>
      <c r="S2769" t="str">
        <f t="shared" si="218"/>
        <v>Mar</v>
      </c>
      <c r="T2769" t="str">
        <f t="shared" si="219"/>
        <v>Business</v>
      </c>
    </row>
    <row r="2770" spans="1:20" x14ac:dyDescent="0.35">
      <c r="A2770" t="s">
        <v>11</v>
      </c>
      <c r="B2770" t="s">
        <v>24</v>
      </c>
      <c r="C2770" t="s">
        <v>68</v>
      </c>
      <c r="D2770" t="s">
        <v>72</v>
      </c>
      <c r="E2770" t="s">
        <v>1607</v>
      </c>
      <c r="F2770" t="s">
        <v>1623</v>
      </c>
      <c r="G2770" t="s">
        <v>1622</v>
      </c>
      <c r="H2770" t="s">
        <v>1610</v>
      </c>
      <c r="J2770" t="s">
        <v>184</v>
      </c>
      <c r="K2770" t="s">
        <v>962</v>
      </c>
      <c r="L2770">
        <v>1580</v>
      </c>
      <c r="M2770">
        <v>2</v>
      </c>
      <c r="N2770" t="s">
        <v>1579</v>
      </c>
      <c r="O2770">
        <v>11185</v>
      </c>
      <c r="P2770">
        <f t="shared" si="215"/>
        <v>7</v>
      </c>
      <c r="Q2770" t="str">
        <f t="shared" si="216"/>
        <v>Morning</v>
      </c>
      <c r="R2770" t="str">
        <f t="shared" si="217"/>
        <v>DEL  →  HYD  →  MAA  →  COK</v>
      </c>
      <c r="S2770" t="str">
        <f t="shared" si="218"/>
        <v>Jun</v>
      </c>
      <c r="T2770" t="str">
        <f t="shared" si="219"/>
        <v>Business</v>
      </c>
    </row>
    <row r="2771" spans="1:20" x14ac:dyDescent="0.35">
      <c r="A2771" t="s">
        <v>10</v>
      </c>
      <c r="B2771" t="s">
        <v>62</v>
      </c>
      <c r="C2771" t="s">
        <v>68</v>
      </c>
      <c r="D2771" t="s">
        <v>72</v>
      </c>
      <c r="E2771" t="s">
        <v>1607</v>
      </c>
      <c r="F2771" t="s">
        <v>1609</v>
      </c>
      <c r="G2771" t="s">
        <v>1610</v>
      </c>
      <c r="J2771" t="s">
        <v>330</v>
      </c>
      <c r="K2771" t="s">
        <v>441</v>
      </c>
      <c r="L2771">
        <v>975</v>
      </c>
      <c r="M2771">
        <v>1</v>
      </c>
      <c r="N2771" t="s">
        <v>1579</v>
      </c>
      <c r="O2771">
        <v>6573</v>
      </c>
      <c r="P2771">
        <f t="shared" si="215"/>
        <v>9</v>
      </c>
      <c r="Q2771" t="str">
        <f t="shared" si="216"/>
        <v>Morning</v>
      </c>
      <c r="R2771" t="str">
        <f t="shared" si="217"/>
        <v>DEL  →  BOM  →  COK</v>
      </c>
      <c r="S2771" t="str">
        <f t="shared" si="218"/>
        <v>Apr</v>
      </c>
      <c r="T2771" t="str">
        <f t="shared" si="219"/>
        <v>Premium Economy</v>
      </c>
    </row>
    <row r="2772" spans="1:20" x14ac:dyDescent="0.35">
      <c r="A2772" t="s">
        <v>12</v>
      </c>
      <c r="B2772" t="s">
        <v>41</v>
      </c>
      <c r="C2772" t="s">
        <v>67</v>
      </c>
      <c r="D2772" t="s">
        <v>66</v>
      </c>
      <c r="E2772" t="s">
        <v>1603</v>
      </c>
      <c r="F2772" t="s">
        <v>1609</v>
      </c>
      <c r="G2772" t="s">
        <v>1606</v>
      </c>
      <c r="J2772" t="s">
        <v>248</v>
      </c>
      <c r="K2772" t="s">
        <v>412</v>
      </c>
      <c r="L2772">
        <v>365</v>
      </c>
      <c r="M2772">
        <v>1</v>
      </c>
      <c r="N2772" t="s">
        <v>1579</v>
      </c>
      <c r="O2772">
        <v>14781</v>
      </c>
      <c r="P2772">
        <f t="shared" si="215"/>
        <v>16</v>
      </c>
      <c r="Q2772" t="str">
        <f t="shared" si="216"/>
        <v>Afternoon</v>
      </c>
      <c r="R2772" t="str">
        <f t="shared" si="217"/>
        <v>CCU  →  BOM  →  BLR</v>
      </c>
      <c r="S2772" t="str">
        <f t="shared" si="218"/>
        <v>May</v>
      </c>
      <c r="T2772" t="str">
        <f t="shared" si="219"/>
        <v>Business</v>
      </c>
    </row>
    <row r="2773" spans="1:20" x14ac:dyDescent="0.35">
      <c r="A2773" t="s">
        <v>11</v>
      </c>
      <c r="B2773" t="s">
        <v>36</v>
      </c>
      <c r="C2773" t="s">
        <v>67</v>
      </c>
      <c r="D2773" t="s">
        <v>66</v>
      </c>
      <c r="E2773" t="s">
        <v>1603</v>
      </c>
      <c r="F2773" t="s">
        <v>1620</v>
      </c>
      <c r="G2773" t="s">
        <v>1621</v>
      </c>
      <c r="H2773" t="s">
        <v>1606</v>
      </c>
      <c r="J2773" t="s">
        <v>309</v>
      </c>
      <c r="K2773" t="s">
        <v>963</v>
      </c>
      <c r="L2773">
        <v>970</v>
      </c>
      <c r="M2773">
        <v>2</v>
      </c>
      <c r="N2773" t="s">
        <v>1579</v>
      </c>
      <c r="O2773">
        <v>14960</v>
      </c>
      <c r="P2773">
        <f t="shared" si="215"/>
        <v>16</v>
      </c>
      <c r="Q2773" t="str">
        <f t="shared" si="216"/>
        <v>Afternoon</v>
      </c>
      <c r="R2773" t="str">
        <f t="shared" si="217"/>
        <v>CCU  →  GAU  →  DEL  →  BLR</v>
      </c>
      <c r="S2773" t="str">
        <f t="shared" si="218"/>
        <v>Jun</v>
      </c>
      <c r="T2773" t="str">
        <f t="shared" si="219"/>
        <v>Business</v>
      </c>
    </row>
    <row r="2774" spans="1:20" x14ac:dyDescent="0.35">
      <c r="A2774" t="s">
        <v>10</v>
      </c>
      <c r="B2774" t="s">
        <v>41</v>
      </c>
      <c r="C2774" t="s">
        <v>69</v>
      </c>
      <c r="D2774" t="s">
        <v>67</v>
      </c>
      <c r="E2774" t="s">
        <v>1613</v>
      </c>
      <c r="F2774" t="s">
        <v>1614</v>
      </c>
      <c r="J2774" t="s">
        <v>306</v>
      </c>
      <c r="K2774" t="s">
        <v>175</v>
      </c>
      <c r="L2774">
        <v>145</v>
      </c>
      <c r="M2774">
        <v>0</v>
      </c>
      <c r="N2774" t="s">
        <v>1579</v>
      </c>
      <c r="O2774">
        <v>4332</v>
      </c>
      <c r="P2774">
        <f t="shared" si="215"/>
        <v>11</v>
      </c>
      <c r="Q2774" t="str">
        <f t="shared" si="216"/>
        <v>Morning</v>
      </c>
      <c r="R2774" t="str">
        <f t="shared" si="217"/>
        <v>MAA  →  CCU</v>
      </c>
      <c r="S2774" t="str">
        <f t="shared" si="218"/>
        <v>May</v>
      </c>
      <c r="T2774" t="str">
        <f t="shared" si="219"/>
        <v>Economy</v>
      </c>
    </row>
    <row r="2775" spans="1:20" x14ac:dyDescent="0.35">
      <c r="A2775" t="s">
        <v>17</v>
      </c>
      <c r="B2775" t="s">
        <v>64</v>
      </c>
      <c r="C2775" t="s">
        <v>66</v>
      </c>
      <c r="D2775" t="s">
        <v>71</v>
      </c>
      <c r="E2775" t="s">
        <v>1601</v>
      </c>
      <c r="F2775" t="s">
        <v>1602</v>
      </c>
      <c r="J2775" t="s">
        <v>159</v>
      </c>
      <c r="K2775" t="s">
        <v>363</v>
      </c>
      <c r="L2775">
        <v>170</v>
      </c>
      <c r="M2775">
        <v>0</v>
      </c>
      <c r="N2775" t="s">
        <v>1579</v>
      </c>
      <c r="O2775">
        <v>7652</v>
      </c>
      <c r="P2775">
        <f t="shared" si="215"/>
        <v>5</v>
      </c>
      <c r="Q2775" t="str">
        <f t="shared" si="216"/>
        <v>Morning</v>
      </c>
      <c r="R2775" t="str">
        <f t="shared" si="217"/>
        <v>BLR  →  DEL</v>
      </c>
      <c r="S2775" t="str">
        <f t="shared" si="218"/>
        <v>Mar</v>
      </c>
      <c r="T2775" t="str">
        <f t="shared" si="219"/>
        <v>Premium Economy</v>
      </c>
    </row>
    <row r="2776" spans="1:20" x14ac:dyDescent="0.35">
      <c r="A2776" t="s">
        <v>12</v>
      </c>
      <c r="B2776" t="s">
        <v>54</v>
      </c>
      <c r="C2776" t="s">
        <v>67</v>
      </c>
      <c r="D2776" t="s">
        <v>66</v>
      </c>
      <c r="E2776" t="s">
        <v>1603</v>
      </c>
      <c r="F2776" t="s">
        <v>1621</v>
      </c>
      <c r="G2776" t="s">
        <v>1606</v>
      </c>
      <c r="J2776" t="s">
        <v>197</v>
      </c>
      <c r="K2776" t="s">
        <v>262</v>
      </c>
      <c r="L2776">
        <v>690</v>
      </c>
      <c r="M2776">
        <v>1</v>
      </c>
      <c r="N2776" t="s">
        <v>1579</v>
      </c>
      <c r="O2776">
        <v>14151</v>
      </c>
      <c r="P2776">
        <f t="shared" si="215"/>
        <v>9</v>
      </c>
      <c r="Q2776" t="str">
        <f t="shared" si="216"/>
        <v>Morning</v>
      </c>
      <c r="R2776" t="str">
        <f t="shared" si="217"/>
        <v>CCU  →  DEL  →  BLR</v>
      </c>
      <c r="S2776" t="str">
        <f t="shared" si="218"/>
        <v>May</v>
      </c>
      <c r="T2776" t="str">
        <f t="shared" si="219"/>
        <v>Business</v>
      </c>
    </row>
    <row r="2777" spans="1:20" x14ac:dyDescent="0.35">
      <c r="A2777" t="s">
        <v>13</v>
      </c>
      <c r="B2777" t="s">
        <v>36</v>
      </c>
      <c r="C2777" t="s">
        <v>66</v>
      </c>
      <c r="D2777" t="s">
        <v>68</v>
      </c>
      <c r="E2777" t="s">
        <v>1601</v>
      </c>
      <c r="F2777" t="s">
        <v>1602</v>
      </c>
      <c r="J2777" t="s">
        <v>284</v>
      </c>
      <c r="K2777" t="s">
        <v>344</v>
      </c>
      <c r="L2777">
        <v>170</v>
      </c>
      <c r="M2777">
        <v>0</v>
      </c>
      <c r="N2777" t="s">
        <v>1581</v>
      </c>
      <c r="O2777">
        <v>4319</v>
      </c>
      <c r="P2777">
        <f t="shared" si="215"/>
        <v>9</v>
      </c>
      <c r="Q2777" t="str">
        <f t="shared" si="216"/>
        <v>Morning</v>
      </c>
      <c r="R2777" t="str">
        <f t="shared" si="217"/>
        <v>BLR  →  DEL</v>
      </c>
      <c r="S2777" t="str">
        <f t="shared" si="218"/>
        <v>Jun</v>
      </c>
      <c r="T2777" t="str">
        <f t="shared" si="219"/>
        <v>Economy</v>
      </c>
    </row>
    <row r="2778" spans="1:20" x14ac:dyDescent="0.35">
      <c r="A2778" t="s">
        <v>12</v>
      </c>
      <c r="B2778" t="s">
        <v>38</v>
      </c>
      <c r="C2778" t="s">
        <v>68</v>
      </c>
      <c r="D2778" t="s">
        <v>72</v>
      </c>
      <c r="E2778" t="s">
        <v>1607</v>
      </c>
      <c r="F2778" t="s">
        <v>1615</v>
      </c>
      <c r="G2778" t="s">
        <v>1609</v>
      </c>
      <c r="H2778" t="s">
        <v>1610</v>
      </c>
      <c r="J2778" t="s">
        <v>239</v>
      </c>
      <c r="K2778" t="s">
        <v>447</v>
      </c>
      <c r="L2778">
        <v>1420</v>
      </c>
      <c r="M2778">
        <v>2</v>
      </c>
      <c r="N2778" t="s">
        <v>1579</v>
      </c>
      <c r="O2778">
        <v>10929</v>
      </c>
      <c r="P2778">
        <f t="shared" si="215"/>
        <v>19</v>
      </c>
      <c r="Q2778" t="str">
        <f t="shared" si="216"/>
        <v>Evening</v>
      </c>
      <c r="R2778" t="str">
        <f t="shared" si="217"/>
        <v>DEL  →  AMD  →  BOM  →  COK</v>
      </c>
      <c r="S2778" t="str">
        <f t="shared" si="218"/>
        <v>Mar</v>
      </c>
      <c r="T2778" t="str">
        <f t="shared" si="219"/>
        <v>Business</v>
      </c>
    </row>
    <row r="2779" spans="1:20" x14ac:dyDescent="0.35">
      <c r="A2779" t="s">
        <v>11</v>
      </c>
      <c r="B2779" t="s">
        <v>22</v>
      </c>
      <c r="C2779" t="s">
        <v>67</v>
      </c>
      <c r="D2779" t="s">
        <v>66</v>
      </c>
      <c r="E2779" t="s">
        <v>1603</v>
      </c>
      <c r="F2779" t="s">
        <v>1621</v>
      </c>
      <c r="G2779" t="s">
        <v>1638</v>
      </c>
      <c r="H2779" t="s">
        <v>1606</v>
      </c>
      <c r="J2779" t="s">
        <v>183</v>
      </c>
      <c r="K2779" t="s">
        <v>964</v>
      </c>
      <c r="L2779">
        <v>1620</v>
      </c>
      <c r="M2779">
        <v>2</v>
      </c>
      <c r="N2779" t="s">
        <v>1579</v>
      </c>
      <c r="O2779">
        <v>11491</v>
      </c>
      <c r="P2779">
        <f t="shared" si="215"/>
        <v>7</v>
      </c>
      <c r="Q2779" t="str">
        <f t="shared" si="216"/>
        <v>Morning</v>
      </c>
      <c r="R2779" t="str">
        <f t="shared" si="217"/>
        <v>CCU  →  DEL  →  VGA  →  BLR</v>
      </c>
      <c r="S2779" t="str">
        <f t="shared" si="218"/>
        <v>Mar</v>
      </c>
      <c r="T2779" t="str">
        <f t="shared" si="219"/>
        <v>Business</v>
      </c>
    </row>
    <row r="2780" spans="1:20" x14ac:dyDescent="0.35">
      <c r="A2780" t="s">
        <v>10</v>
      </c>
      <c r="B2780" t="s">
        <v>31</v>
      </c>
      <c r="C2780" t="s">
        <v>68</v>
      </c>
      <c r="D2780" t="s">
        <v>72</v>
      </c>
      <c r="E2780" t="s">
        <v>1607</v>
      </c>
      <c r="F2780" t="s">
        <v>1610</v>
      </c>
      <c r="J2780" t="s">
        <v>294</v>
      </c>
      <c r="K2780" t="s">
        <v>317</v>
      </c>
      <c r="L2780">
        <v>195</v>
      </c>
      <c r="M2780">
        <v>0</v>
      </c>
      <c r="N2780" t="s">
        <v>1579</v>
      </c>
      <c r="O2780">
        <v>6015</v>
      </c>
      <c r="P2780">
        <f t="shared" si="215"/>
        <v>14</v>
      </c>
      <c r="Q2780" t="str">
        <f t="shared" si="216"/>
        <v>Afternoon</v>
      </c>
      <c r="R2780" t="str">
        <f t="shared" si="217"/>
        <v>DEL  →  COK</v>
      </c>
      <c r="S2780" t="str">
        <f t="shared" si="218"/>
        <v>Apr</v>
      </c>
      <c r="T2780" t="str">
        <f t="shared" si="219"/>
        <v>Premium Economy</v>
      </c>
    </row>
    <row r="2781" spans="1:20" x14ac:dyDescent="0.35">
      <c r="A2781" t="s">
        <v>12</v>
      </c>
      <c r="B2781" t="s">
        <v>36</v>
      </c>
      <c r="C2781" t="s">
        <v>67</v>
      </c>
      <c r="D2781" t="s">
        <v>66</v>
      </c>
      <c r="E2781" t="s">
        <v>1603</v>
      </c>
      <c r="F2781" t="s">
        <v>1621</v>
      </c>
      <c r="G2781" t="s">
        <v>1606</v>
      </c>
      <c r="J2781" t="s">
        <v>197</v>
      </c>
      <c r="K2781" t="s">
        <v>262</v>
      </c>
      <c r="L2781">
        <v>690</v>
      </c>
      <c r="M2781">
        <v>1</v>
      </c>
      <c r="N2781" t="s">
        <v>1579</v>
      </c>
      <c r="O2781">
        <v>12692</v>
      </c>
      <c r="P2781">
        <f t="shared" si="215"/>
        <v>9</v>
      </c>
      <c r="Q2781" t="str">
        <f t="shared" si="216"/>
        <v>Morning</v>
      </c>
      <c r="R2781" t="str">
        <f t="shared" si="217"/>
        <v>CCU  →  DEL  →  BLR</v>
      </c>
      <c r="S2781" t="str">
        <f t="shared" si="218"/>
        <v>Jun</v>
      </c>
      <c r="T2781" t="str">
        <f t="shared" si="219"/>
        <v>Business</v>
      </c>
    </row>
    <row r="2782" spans="1:20" x14ac:dyDescent="0.35">
      <c r="A2782" t="s">
        <v>17</v>
      </c>
      <c r="B2782" t="s">
        <v>52</v>
      </c>
      <c r="C2782" t="s">
        <v>67</v>
      </c>
      <c r="D2782" t="s">
        <v>66</v>
      </c>
      <c r="E2782" t="s">
        <v>1603</v>
      </c>
      <c r="F2782" t="s">
        <v>1606</v>
      </c>
      <c r="J2782" t="s">
        <v>292</v>
      </c>
      <c r="K2782" t="s">
        <v>965</v>
      </c>
      <c r="L2782">
        <v>150</v>
      </c>
      <c r="M2782">
        <v>0</v>
      </c>
      <c r="N2782" t="s">
        <v>1579</v>
      </c>
      <c r="O2782">
        <v>4384</v>
      </c>
      <c r="P2782">
        <f t="shared" si="215"/>
        <v>22</v>
      </c>
      <c r="Q2782" t="str">
        <f t="shared" si="216"/>
        <v>Night</v>
      </c>
      <c r="R2782" t="str">
        <f t="shared" si="217"/>
        <v>CCU  →  BLR</v>
      </c>
      <c r="S2782" t="str">
        <f t="shared" si="218"/>
        <v>Mar</v>
      </c>
      <c r="T2782" t="str">
        <f t="shared" si="219"/>
        <v>Economy</v>
      </c>
    </row>
    <row r="2783" spans="1:20" x14ac:dyDescent="0.35">
      <c r="A2783" t="s">
        <v>10</v>
      </c>
      <c r="B2783" t="s">
        <v>49</v>
      </c>
      <c r="C2783" t="s">
        <v>66</v>
      </c>
      <c r="D2783" t="s">
        <v>68</v>
      </c>
      <c r="E2783" t="s">
        <v>1601</v>
      </c>
      <c r="F2783" t="s">
        <v>1602</v>
      </c>
      <c r="J2783" t="s">
        <v>203</v>
      </c>
      <c r="K2783" t="s">
        <v>201</v>
      </c>
      <c r="L2783">
        <v>165</v>
      </c>
      <c r="M2783">
        <v>0</v>
      </c>
      <c r="N2783" t="s">
        <v>1579</v>
      </c>
      <c r="O2783">
        <v>3943</v>
      </c>
      <c r="P2783">
        <f t="shared" si="215"/>
        <v>6</v>
      </c>
      <c r="Q2783" t="str">
        <f t="shared" si="216"/>
        <v>Morning</v>
      </c>
      <c r="R2783" t="str">
        <f t="shared" si="217"/>
        <v>BLR  →  DEL</v>
      </c>
      <c r="S2783" t="str">
        <f t="shared" si="218"/>
        <v>Jun</v>
      </c>
      <c r="T2783" t="str">
        <f t="shared" si="219"/>
        <v>Economy</v>
      </c>
    </row>
    <row r="2784" spans="1:20" x14ac:dyDescent="0.35">
      <c r="A2784" t="s">
        <v>12</v>
      </c>
      <c r="B2784" t="s">
        <v>45</v>
      </c>
      <c r="C2784" t="s">
        <v>68</v>
      </c>
      <c r="D2784" t="s">
        <v>72</v>
      </c>
      <c r="E2784" t="s">
        <v>1607</v>
      </c>
      <c r="F2784" t="s">
        <v>1609</v>
      </c>
      <c r="G2784" t="s">
        <v>1610</v>
      </c>
      <c r="J2784" t="s">
        <v>163</v>
      </c>
      <c r="K2784" t="s">
        <v>194</v>
      </c>
      <c r="L2784">
        <v>600</v>
      </c>
      <c r="M2784">
        <v>1</v>
      </c>
      <c r="N2784" t="s">
        <v>1580</v>
      </c>
      <c r="O2784">
        <v>12373</v>
      </c>
      <c r="P2784">
        <f t="shared" si="215"/>
        <v>9</v>
      </c>
      <c r="Q2784" t="str">
        <f t="shared" si="216"/>
        <v>Morning</v>
      </c>
      <c r="R2784" t="str">
        <f t="shared" si="217"/>
        <v>DEL  →  BOM  →  COK</v>
      </c>
      <c r="S2784" t="str">
        <f t="shared" si="218"/>
        <v>May</v>
      </c>
      <c r="T2784" t="str">
        <f t="shared" si="219"/>
        <v>Business</v>
      </c>
    </row>
    <row r="2785" spans="1:20" x14ac:dyDescent="0.35">
      <c r="A2785" t="s">
        <v>12</v>
      </c>
      <c r="B2785" t="s">
        <v>48</v>
      </c>
      <c r="C2785" t="s">
        <v>66</v>
      </c>
      <c r="D2785" t="s">
        <v>71</v>
      </c>
      <c r="E2785" t="s">
        <v>1601</v>
      </c>
      <c r="F2785" t="s">
        <v>1609</v>
      </c>
      <c r="G2785" t="s">
        <v>1602</v>
      </c>
      <c r="J2785" t="s">
        <v>165</v>
      </c>
      <c r="K2785" t="s">
        <v>219</v>
      </c>
      <c r="L2785">
        <v>315</v>
      </c>
      <c r="M2785">
        <v>1</v>
      </c>
      <c r="N2785" t="s">
        <v>1579</v>
      </c>
      <c r="O2785">
        <v>19225</v>
      </c>
      <c r="P2785">
        <f t="shared" si="215"/>
        <v>8</v>
      </c>
      <c r="Q2785" t="str">
        <f t="shared" si="216"/>
        <v>Morning</v>
      </c>
      <c r="R2785" t="str">
        <f t="shared" si="217"/>
        <v>BLR  →  BOM  →  DEL</v>
      </c>
      <c r="S2785" t="str">
        <f t="shared" si="218"/>
        <v>Mar</v>
      </c>
      <c r="T2785" t="str">
        <f t="shared" si="219"/>
        <v>Business</v>
      </c>
    </row>
    <row r="2786" spans="1:20" x14ac:dyDescent="0.35">
      <c r="A2786" t="s">
        <v>12</v>
      </c>
      <c r="B2786" t="s">
        <v>52</v>
      </c>
      <c r="C2786" t="s">
        <v>68</v>
      </c>
      <c r="D2786" t="s">
        <v>72</v>
      </c>
      <c r="E2786" t="s">
        <v>1607</v>
      </c>
      <c r="F2786" t="s">
        <v>1609</v>
      </c>
      <c r="G2786" t="s">
        <v>1610</v>
      </c>
      <c r="J2786" t="s">
        <v>200</v>
      </c>
      <c r="K2786" t="s">
        <v>546</v>
      </c>
      <c r="L2786">
        <v>1385</v>
      </c>
      <c r="M2786">
        <v>1</v>
      </c>
      <c r="N2786" t="s">
        <v>1580</v>
      </c>
      <c r="O2786">
        <v>14053</v>
      </c>
      <c r="P2786">
        <f t="shared" si="215"/>
        <v>19</v>
      </c>
      <c r="Q2786" t="str">
        <f t="shared" si="216"/>
        <v>Evening</v>
      </c>
      <c r="R2786" t="str">
        <f t="shared" si="217"/>
        <v>DEL  →  BOM  →  COK</v>
      </c>
      <c r="S2786" t="str">
        <f t="shared" si="218"/>
        <v>Mar</v>
      </c>
      <c r="T2786" t="str">
        <f t="shared" si="219"/>
        <v>Business</v>
      </c>
    </row>
    <row r="2787" spans="1:20" x14ac:dyDescent="0.35">
      <c r="A2787" t="s">
        <v>11</v>
      </c>
      <c r="B2787" t="s">
        <v>61</v>
      </c>
      <c r="C2787" t="s">
        <v>66</v>
      </c>
      <c r="D2787" t="s">
        <v>68</v>
      </c>
      <c r="E2787" t="s">
        <v>1601</v>
      </c>
      <c r="F2787" t="s">
        <v>1602</v>
      </c>
      <c r="J2787" t="s">
        <v>207</v>
      </c>
      <c r="K2787" t="s">
        <v>259</v>
      </c>
      <c r="L2787">
        <v>170</v>
      </c>
      <c r="M2787">
        <v>0</v>
      </c>
      <c r="N2787" t="s">
        <v>1579</v>
      </c>
      <c r="O2787">
        <v>5911</v>
      </c>
      <c r="P2787">
        <f t="shared" si="215"/>
        <v>13</v>
      </c>
      <c r="Q2787" t="str">
        <f t="shared" si="216"/>
        <v>Afternoon</v>
      </c>
      <c r="R2787" t="str">
        <f t="shared" si="217"/>
        <v>BLR  →  DEL</v>
      </c>
      <c r="S2787" t="str">
        <f t="shared" si="218"/>
        <v>Apr</v>
      </c>
      <c r="T2787" t="str">
        <f t="shared" si="219"/>
        <v>Premium Economy</v>
      </c>
    </row>
    <row r="2788" spans="1:20" x14ac:dyDescent="0.35">
      <c r="A2788" t="s">
        <v>14</v>
      </c>
      <c r="B2788" t="s">
        <v>24</v>
      </c>
      <c r="C2788" t="s">
        <v>68</v>
      </c>
      <c r="D2788" t="s">
        <v>72</v>
      </c>
      <c r="E2788" t="s">
        <v>1607</v>
      </c>
      <c r="F2788" t="s">
        <v>1609</v>
      </c>
      <c r="G2788" t="s">
        <v>1610</v>
      </c>
      <c r="J2788" t="s">
        <v>265</v>
      </c>
      <c r="K2788" t="s">
        <v>194</v>
      </c>
      <c r="L2788">
        <v>740</v>
      </c>
      <c r="M2788">
        <v>1</v>
      </c>
      <c r="N2788" t="s">
        <v>1579</v>
      </c>
      <c r="O2788">
        <v>10877</v>
      </c>
      <c r="P2788">
        <f t="shared" si="215"/>
        <v>6</v>
      </c>
      <c r="Q2788" t="str">
        <f t="shared" si="216"/>
        <v>Morning</v>
      </c>
      <c r="R2788" t="str">
        <f t="shared" si="217"/>
        <v>DEL  →  BOM  →  COK</v>
      </c>
      <c r="S2788" t="str">
        <f t="shared" si="218"/>
        <v>Jun</v>
      </c>
      <c r="T2788" t="str">
        <f t="shared" si="219"/>
        <v>Business</v>
      </c>
    </row>
    <row r="2789" spans="1:20" x14ac:dyDescent="0.35">
      <c r="A2789" t="s">
        <v>12</v>
      </c>
      <c r="B2789" t="s">
        <v>53</v>
      </c>
      <c r="C2789" t="s">
        <v>67</v>
      </c>
      <c r="D2789" t="s">
        <v>66</v>
      </c>
      <c r="E2789" t="s">
        <v>1603</v>
      </c>
      <c r="F2789" t="s">
        <v>1609</v>
      </c>
      <c r="G2789" t="s">
        <v>1606</v>
      </c>
      <c r="J2789" t="s">
        <v>164</v>
      </c>
      <c r="K2789" t="s">
        <v>536</v>
      </c>
      <c r="L2789">
        <v>585</v>
      </c>
      <c r="M2789">
        <v>1</v>
      </c>
      <c r="N2789" t="s">
        <v>1580</v>
      </c>
      <c r="O2789">
        <v>7757</v>
      </c>
      <c r="P2789">
        <f t="shared" si="215"/>
        <v>18</v>
      </c>
      <c r="Q2789" t="str">
        <f t="shared" si="216"/>
        <v>Evening</v>
      </c>
      <c r="R2789" t="str">
        <f t="shared" si="217"/>
        <v>CCU  →  BOM  →  BLR</v>
      </c>
      <c r="S2789" t="str">
        <f t="shared" si="218"/>
        <v>Jun</v>
      </c>
      <c r="T2789" t="str">
        <f t="shared" si="219"/>
        <v>Premium Economy</v>
      </c>
    </row>
    <row r="2790" spans="1:20" x14ac:dyDescent="0.35">
      <c r="A2790" t="s">
        <v>10</v>
      </c>
      <c r="B2790" t="s">
        <v>38</v>
      </c>
      <c r="C2790" t="s">
        <v>68</v>
      </c>
      <c r="D2790" t="s">
        <v>72</v>
      </c>
      <c r="E2790" t="s">
        <v>1607</v>
      </c>
      <c r="F2790" t="s">
        <v>1623</v>
      </c>
      <c r="G2790" t="s">
        <v>1610</v>
      </c>
      <c r="J2790" t="s">
        <v>242</v>
      </c>
      <c r="K2790" t="s">
        <v>259</v>
      </c>
      <c r="L2790">
        <v>515</v>
      </c>
      <c r="M2790">
        <v>1</v>
      </c>
      <c r="N2790" t="s">
        <v>1579</v>
      </c>
      <c r="O2790">
        <v>6558</v>
      </c>
      <c r="P2790">
        <f t="shared" si="215"/>
        <v>7</v>
      </c>
      <c r="Q2790" t="str">
        <f t="shared" si="216"/>
        <v>Morning</v>
      </c>
      <c r="R2790" t="str">
        <f t="shared" si="217"/>
        <v>DEL  →  HYD  →  COK</v>
      </c>
      <c r="S2790" t="str">
        <f t="shared" si="218"/>
        <v>Mar</v>
      </c>
      <c r="T2790" t="str">
        <f t="shared" si="219"/>
        <v>Premium Economy</v>
      </c>
    </row>
    <row r="2791" spans="1:20" x14ac:dyDescent="0.35">
      <c r="A2791" t="s">
        <v>10</v>
      </c>
      <c r="B2791" t="s">
        <v>57</v>
      </c>
      <c r="C2791" t="s">
        <v>67</v>
      </c>
      <c r="D2791" t="s">
        <v>66</v>
      </c>
      <c r="E2791" t="s">
        <v>1603</v>
      </c>
      <c r="F2791" t="s">
        <v>1606</v>
      </c>
      <c r="J2791" t="s">
        <v>197</v>
      </c>
      <c r="K2791" t="s">
        <v>344</v>
      </c>
      <c r="L2791">
        <v>165</v>
      </c>
      <c r="M2791">
        <v>0</v>
      </c>
      <c r="N2791" t="s">
        <v>1579</v>
      </c>
      <c r="O2791">
        <v>4804</v>
      </c>
      <c r="P2791">
        <f t="shared" si="215"/>
        <v>9</v>
      </c>
      <c r="Q2791" t="str">
        <f t="shared" si="216"/>
        <v>Morning</v>
      </c>
      <c r="R2791" t="str">
        <f t="shared" si="217"/>
        <v>CCU  →  BLR</v>
      </c>
      <c r="S2791" t="str">
        <f t="shared" si="218"/>
        <v>Apr</v>
      </c>
      <c r="T2791" t="str">
        <f t="shared" si="219"/>
        <v>Economy</v>
      </c>
    </row>
    <row r="2792" spans="1:20" x14ac:dyDescent="0.35">
      <c r="A2792" t="s">
        <v>12</v>
      </c>
      <c r="B2792" t="s">
        <v>60</v>
      </c>
      <c r="C2792" t="s">
        <v>70</v>
      </c>
      <c r="D2792" t="s">
        <v>73</v>
      </c>
      <c r="E2792" t="s">
        <v>1624</v>
      </c>
      <c r="F2792" t="s">
        <v>1625</v>
      </c>
      <c r="J2792" t="s">
        <v>331</v>
      </c>
      <c r="K2792" t="s">
        <v>231</v>
      </c>
      <c r="L2792">
        <v>90</v>
      </c>
      <c r="M2792">
        <v>0</v>
      </c>
      <c r="N2792" t="s">
        <v>1579</v>
      </c>
      <c r="O2792">
        <v>5678</v>
      </c>
      <c r="P2792">
        <f t="shared" si="215"/>
        <v>15</v>
      </c>
      <c r="Q2792" t="str">
        <f t="shared" si="216"/>
        <v>Afternoon</v>
      </c>
      <c r="R2792" t="str">
        <f t="shared" si="217"/>
        <v>BOM  →  HYD</v>
      </c>
      <c r="S2792" t="str">
        <f t="shared" si="218"/>
        <v>Mar</v>
      </c>
      <c r="T2792" t="str">
        <f t="shared" si="219"/>
        <v>Premium Economy</v>
      </c>
    </row>
    <row r="2793" spans="1:20" x14ac:dyDescent="0.35">
      <c r="A2793" t="s">
        <v>12</v>
      </c>
      <c r="B2793" t="s">
        <v>32</v>
      </c>
      <c r="C2793" t="s">
        <v>68</v>
      </c>
      <c r="D2793" t="s">
        <v>72</v>
      </c>
      <c r="E2793" t="s">
        <v>1607</v>
      </c>
      <c r="F2793" t="s">
        <v>1609</v>
      </c>
      <c r="G2793" t="s">
        <v>1610</v>
      </c>
      <c r="J2793" t="s">
        <v>255</v>
      </c>
      <c r="K2793" t="s">
        <v>592</v>
      </c>
      <c r="L2793">
        <v>1105</v>
      </c>
      <c r="M2793">
        <v>1</v>
      </c>
      <c r="N2793" t="s">
        <v>1580</v>
      </c>
      <c r="O2793">
        <v>12373</v>
      </c>
      <c r="P2793">
        <f t="shared" si="215"/>
        <v>10</v>
      </c>
      <c r="Q2793" t="str">
        <f t="shared" si="216"/>
        <v>Morning</v>
      </c>
      <c r="R2793" t="str">
        <f t="shared" si="217"/>
        <v>DEL  →  BOM  →  COK</v>
      </c>
      <c r="S2793" t="str">
        <f t="shared" si="218"/>
        <v>May</v>
      </c>
      <c r="T2793" t="str">
        <f t="shared" si="219"/>
        <v>Business</v>
      </c>
    </row>
    <row r="2794" spans="1:20" x14ac:dyDescent="0.35">
      <c r="A2794" t="s">
        <v>12</v>
      </c>
      <c r="B2794" t="s">
        <v>40</v>
      </c>
      <c r="C2794" t="s">
        <v>66</v>
      </c>
      <c r="D2794" t="s">
        <v>68</v>
      </c>
      <c r="E2794" t="s">
        <v>1601</v>
      </c>
      <c r="F2794" t="s">
        <v>1602</v>
      </c>
      <c r="J2794" t="s">
        <v>240</v>
      </c>
      <c r="K2794" t="s">
        <v>174</v>
      </c>
      <c r="L2794">
        <v>165</v>
      </c>
      <c r="M2794">
        <v>0</v>
      </c>
      <c r="N2794" t="s">
        <v>1580</v>
      </c>
      <c r="O2794">
        <v>5198</v>
      </c>
      <c r="P2794">
        <f t="shared" si="215"/>
        <v>6</v>
      </c>
      <c r="Q2794" t="str">
        <f t="shared" si="216"/>
        <v>Morning</v>
      </c>
      <c r="R2794" t="str">
        <f t="shared" si="217"/>
        <v>BLR  →  DEL</v>
      </c>
      <c r="S2794" t="str">
        <f t="shared" si="218"/>
        <v>May</v>
      </c>
      <c r="T2794" t="str">
        <f t="shared" si="219"/>
        <v>Premium Economy</v>
      </c>
    </row>
    <row r="2795" spans="1:20" x14ac:dyDescent="0.35">
      <c r="A2795" t="s">
        <v>10</v>
      </c>
      <c r="B2795" t="s">
        <v>30</v>
      </c>
      <c r="C2795" t="s">
        <v>67</v>
      </c>
      <c r="D2795" t="s">
        <v>66</v>
      </c>
      <c r="E2795" t="s">
        <v>1603</v>
      </c>
      <c r="F2795" t="s">
        <v>1606</v>
      </c>
      <c r="J2795" t="s">
        <v>271</v>
      </c>
      <c r="K2795" t="s">
        <v>221</v>
      </c>
      <c r="L2795">
        <v>150</v>
      </c>
      <c r="M2795">
        <v>0</v>
      </c>
      <c r="N2795" t="s">
        <v>1579</v>
      </c>
      <c r="O2795">
        <v>6064</v>
      </c>
      <c r="P2795">
        <f t="shared" si="215"/>
        <v>14</v>
      </c>
      <c r="Q2795" t="str">
        <f t="shared" si="216"/>
        <v>Afternoon</v>
      </c>
      <c r="R2795" t="str">
        <f t="shared" si="217"/>
        <v>CCU  →  BLR</v>
      </c>
      <c r="S2795" t="str">
        <f t="shared" si="218"/>
        <v>Jun</v>
      </c>
      <c r="T2795" t="str">
        <f t="shared" si="219"/>
        <v>Premium Economy</v>
      </c>
    </row>
    <row r="2796" spans="1:20" x14ac:dyDescent="0.35">
      <c r="A2796" t="s">
        <v>12</v>
      </c>
      <c r="B2796" t="s">
        <v>52</v>
      </c>
      <c r="C2796" t="s">
        <v>68</v>
      </c>
      <c r="D2796" t="s">
        <v>72</v>
      </c>
      <c r="E2796" t="s">
        <v>1607</v>
      </c>
      <c r="F2796" t="s">
        <v>1609</v>
      </c>
      <c r="G2796" t="s">
        <v>1610</v>
      </c>
      <c r="J2796" t="s">
        <v>182</v>
      </c>
      <c r="K2796" t="s">
        <v>819</v>
      </c>
      <c r="L2796">
        <v>395</v>
      </c>
      <c r="M2796">
        <v>1</v>
      </c>
      <c r="N2796" t="s">
        <v>1579</v>
      </c>
      <c r="O2796">
        <v>15029</v>
      </c>
      <c r="P2796">
        <f t="shared" si="215"/>
        <v>21</v>
      </c>
      <c r="Q2796" t="str">
        <f t="shared" si="216"/>
        <v>Night</v>
      </c>
      <c r="R2796" t="str">
        <f t="shared" si="217"/>
        <v>DEL  →  BOM  →  COK</v>
      </c>
      <c r="S2796" t="str">
        <f t="shared" si="218"/>
        <v>Mar</v>
      </c>
      <c r="T2796" t="str">
        <f t="shared" si="219"/>
        <v>Business</v>
      </c>
    </row>
    <row r="2797" spans="1:20" x14ac:dyDescent="0.35">
      <c r="A2797" t="s">
        <v>12</v>
      </c>
      <c r="B2797" t="s">
        <v>62</v>
      </c>
      <c r="C2797" t="s">
        <v>68</v>
      </c>
      <c r="D2797" t="s">
        <v>72</v>
      </c>
      <c r="E2797" t="s">
        <v>1607</v>
      </c>
      <c r="F2797" t="s">
        <v>1627</v>
      </c>
      <c r="G2797" t="s">
        <v>1609</v>
      </c>
      <c r="H2797" t="s">
        <v>1610</v>
      </c>
      <c r="J2797" t="s">
        <v>270</v>
      </c>
      <c r="K2797" t="s">
        <v>194</v>
      </c>
      <c r="L2797">
        <v>810</v>
      </c>
      <c r="M2797">
        <v>2</v>
      </c>
      <c r="N2797" t="s">
        <v>1579</v>
      </c>
      <c r="O2797">
        <v>10909</v>
      </c>
      <c r="P2797">
        <f t="shared" si="215"/>
        <v>5</v>
      </c>
      <c r="Q2797" t="str">
        <f t="shared" si="216"/>
        <v>Morning</v>
      </c>
      <c r="R2797" t="str">
        <f t="shared" si="217"/>
        <v>DEL  →  JAI  →  BOM  →  COK</v>
      </c>
      <c r="S2797" t="str">
        <f t="shared" si="218"/>
        <v>Apr</v>
      </c>
      <c r="T2797" t="str">
        <f t="shared" si="219"/>
        <v>Business</v>
      </c>
    </row>
    <row r="2798" spans="1:20" x14ac:dyDescent="0.35">
      <c r="A2798" t="s">
        <v>14</v>
      </c>
      <c r="B2798" t="s">
        <v>52</v>
      </c>
      <c r="C2798" t="s">
        <v>68</v>
      </c>
      <c r="D2798" t="s">
        <v>72</v>
      </c>
      <c r="E2798" t="s">
        <v>1607</v>
      </c>
      <c r="F2798" t="s">
        <v>1609</v>
      </c>
      <c r="G2798" t="s">
        <v>1610</v>
      </c>
      <c r="J2798" t="s">
        <v>363</v>
      </c>
      <c r="K2798" t="s">
        <v>200</v>
      </c>
      <c r="L2798">
        <v>665</v>
      </c>
      <c r="M2798">
        <v>1</v>
      </c>
      <c r="N2798" t="s">
        <v>1579</v>
      </c>
      <c r="O2798">
        <v>18492</v>
      </c>
      <c r="P2798">
        <f t="shared" si="215"/>
        <v>8</v>
      </c>
      <c r="Q2798" t="str">
        <f t="shared" si="216"/>
        <v>Morning</v>
      </c>
      <c r="R2798" t="str">
        <f t="shared" si="217"/>
        <v>DEL  →  BOM  →  COK</v>
      </c>
      <c r="S2798" t="str">
        <f t="shared" si="218"/>
        <v>Mar</v>
      </c>
      <c r="T2798" t="str">
        <f t="shared" si="219"/>
        <v>Business</v>
      </c>
    </row>
    <row r="2799" spans="1:20" x14ac:dyDescent="0.35">
      <c r="A2799" t="s">
        <v>12</v>
      </c>
      <c r="B2799" t="s">
        <v>27</v>
      </c>
      <c r="C2799" t="s">
        <v>68</v>
      </c>
      <c r="D2799" t="s">
        <v>72</v>
      </c>
      <c r="E2799" t="s">
        <v>1607</v>
      </c>
      <c r="F2799" t="s">
        <v>1609</v>
      </c>
      <c r="G2799" t="s">
        <v>1610</v>
      </c>
      <c r="J2799" t="s">
        <v>220</v>
      </c>
      <c r="K2799" t="s">
        <v>421</v>
      </c>
      <c r="L2799">
        <v>1570</v>
      </c>
      <c r="M2799">
        <v>1</v>
      </c>
      <c r="N2799" t="s">
        <v>1580</v>
      </c>
      <c r="O2799">
        <v>10262</v>
      </c>
      <c r="P2799">
        <f t="shared" si="215"/>
        <v>2</v>
      </c>
      <c r="Q2799" t="str">
        <f t="shared" si="216"/>
        <v>Night</v>
      </c>
      <c r="R2799" t="str">
        <f t="shared" si="217"/>
        <v>DEL  →  BOM  →  COK</v>
      </c>
      <c r="S2799" t="str">
        <f t="shared" si="218"/>
        <v>Jun</v>
      </c>
      <c r="T2799" t="str">
        <f t="shared" si="219"/>
        <v>Business</v>
      </c>
    </row>
    <row r="2800" spans="1:20" x14ac:dyDescent="0.35">
      <c r="A2800" t="s">
        <v>12</v>
      </c>
      <c r="B2800" t="s">
        <v>45</v>
      </c>
      <c r="C2800" t="s">
        <v>67</v>
      </c>
      <c r="D2800" t="s">
        <v>66</v>
      </c>
      <c r="E2800" t="s">
        <v>1603</v>
      </c>
      <c r="F2800" t="s">
        <v>1620</v>
      </c>
      <c r="G2800" t="s">
        <v>1606</v>
      </c>
      <c r="J2800" t="s">
        <v>236</v>
      </c>
      <c r="K2800" t="s">
        <v>317</v>
      </c>
      <c r="L2800">
        <v>345</v>
      </c>
      <c r="M2800">
        <v>1</v>
      </c>
      <c r="N2800" t="s">
        <v>1579</v>
      </c>
      <c r="O2800">
        <v>8781</v>
      </c>
      <c r="P2800">
        <f t="shared" si="215"/>
        <v>11</v>
      </c>
      <c r="Q2800" t="str">
        <f t="shared" si="216"/>
        <v>Morning</v>
      </c>
      <c r="R2800" t="str">
        <f t="shared" si="217"/>
        <v>CCU  →  GAU  →  BLR</v>
      </c>
      <c r="S2800" t="str">
        <f t="shared" si="218"/>
        <v>May</v>
      </c>
      <c r="T2800" t="str">
        <f t="shared" si="219"/>
        <v>Premium Economy</v>
      </c>
    </row>
    <row r="2801" spans="1:20" x14ac:dyDescent="0.35">
      <c r="A2801" t="s">
        <v>10</v>
      </c>
      <c r="B2801" t="s">
        <v>29</v>
      </c>
      <c r="C2801" t="s">
        <v>68</v>
      </c>
      <c r="D2801" t="s">
        <v>72</v>
      </c>
      <c r="E2801" t="s">
        <v>1607</v>
      </c>
      <c r="F2801" t="s">
        <v>1623</v>
      </c>
      <c r="G2801" t="s">
        <v>1610</v>
      </c>
      <c r="J2801" t="s">
        <v>312</v>
      </c>
      <c r="K2801" t="s">
        <v>259</v>
      </c>
      <c r="L2801">
        <v>455</v>
      </c>
      <c r="M2801">
        <v>1</v>
      </c>
      <c r="N2801" t="s">
        <v>1579</v>
      </c>
      <c r="O2801">
        <v>6442</v>
      </c>
      <c r="P2801">
        <f t="shared" si="215"/>
        <v>8</v>
      </c>
      <c r="Q2801" t="str">
        <f t="shared" si="216"/>
        <v>Morning</v>
      </c>
      <c r="R2801" t="str">
        <f t="shared" si="217"/>
        <v>DEL  →  HYD  →  COK</v>
      </c>
      <c r="S2801" t="str">
        <f t="shared" si="218"/>
        <v>May</v>
      </c>
      <c r="T2801" t="str">
        <f t="shared" si="219"/>
        <v>Premium Economy</v>
      </c>
    </row>
    <row r="2802" spans="1:20" x14ac:dyDescent="0.35">
      <c r="A2802" t="s">
        <v>12</v>
      </c>
      <c r="B2802" t="s">
        <v>28</v>
      </c>
      <c r="C2802" t="s">
        <v>70</v>
      </c>
      <c r="D2802" t="s">
        <v>73</v>
      </c>
      <c r="E2802" t="s">
        <v>1624</v>
      </c>
      <c r="F2802" t="s">
        <v>1621</v>
      </c>
      <c r="G2802" t="s">
        <v>1625</v>
      </c>
      <c r="J2802" t="s">
        <v>185</v>
      </c>
      <c r="K2802" t="s">
        <v>366</v>
      </c>
      <c r="L2802">
        <v>405</v>
      </c>
      <c r="M2802">
        <v>1</v>
      </c>
      <c r="N2802" t="s">
        <v>1579</v>
      </c>
      <c r="O2802">
        <v>20120</v>
      </c>
      <c r="P2802">
        <f t="shared" si="215"/>
        <v>9</v>
      </c>
      <c r="Q2802" t="str">
        <f t="shared" si="216"/>
        <v>Morning</v>
      </c>
      <c r="R2802" t="str">
        <f t="shared" si="217"/>
        <v>BOM  →  DEL  →  HYD</v>
      </c>
      <c r="S2802" t="str">
        <f t="shared" si="218"/>
        <v>Mar</v>
      </c>
      <c r="T2802" t="str">
        <f t="shared" si="219"/>
        <v>Business</v>
      </c>
    </row>
    <row r="2803" spans="1:20" x14ac:dyDescent="0.35">
      <c r="A2803" t="s">
        <v>16</v>
      </c>
      <c r="B2803" t="s">
        <v>29</v>
      </c>
      <c r="C2803" t="s">
        <v>66</v>
      </c>
      <c r="D2803" t="s">
        <v>68</v>
      </c>
      <c r="E2803" t="s">
        <v>1601</v>
      </c>
      <c r="F2803" t="s">
        <v>1602</v>
      </c>
      <c r="J2803" t="s">
        <v>227</v>
      </c>
      <c r="K2803" t="s">
        <v>296</v>
      </c>
      <c r="L2803">
        <v>165</v>
      </c>
      <c r="M2803">
        <v>0</v>
      </c>
      <c r="N2803" t="s">
        <v>1579</v>
      </c>
      <c r="O2803">
        <v>4878</v>
      </c>
      <c r="P2803">
        <f t="shared" si="215"/>
        <v>19</v>
      </c>
      <c r="Q2803" t="str">
        <f t="shared" si="216"/>
        <v>Evening</v>
      </c>
      <c r="R2803" t="str">
        <f t="shared" si="217"/>
        <v>BLR  →  DEL</v>
      </c>
      <c r="S2803" t="str">
        <f t="shared" si="218"/>
        <v>May</v>
      </c>
      <c r="T2803" t="str">
        <f t="shared" si="219"/>
        <v>Economy</v>
      </c>
    </row>
    <row r="2804" spans="1:20" x14ac:dyDescent="0.35">
      <c r="A2804" t="s">
        <v>12</v>
      </c>
      <c r="B2804" t="s">
        <v>48</v>
      </c>
      <c r="C2804" t="s">
        <v>66</v>
      </c>
      <c r="D2804" t="s">
        <v>71</v>
      </c>
      <c r="E2804" t="s">
        <v>1601</v>
      </c>
      <c r="F2804" t="s">
        <v>1609</v>
      </c>
      <c r="G2804" t="s">
        <v>1602</v>
      </c>
      <c r="J2804" t="s">
        <v>193</v>
      </c>
      <c r="K2804" t="s">
        <v>247</v>
      </c>
      <c r="L2804">
        <v>760</v>
      </c>
      <c r="M2804">
        <v>1</v>
      </c>
      <c r="N2804" t="s">
        <v>1579</v>
      </c>
      <c r="O2804">
        <v>16736</v>
      </c>
      <c r="P2804">
        <f t="shared" si="215"/>
        <v>5</v>
      </c>
      <c r="Q2804" t="str">
        <f t="shared" si="216"/>
        <v>Morning</v>
      </c>
      <c r="R2804" t="str">
        <f t="shared" si="217"/>
        <v>BLR  →  BOM  →  DEL</v>
      </c>
      <c r="S2804" t="str">
        <f t="shared" si="218"/>
        <v>Mar</v>
      </c>
      <c r="T2804" t="str">
        <f t="shared" si="219"/>
        <v>Business</v>
      </c>
    </row>
    <row r="2805" spans="1:20" x14ac:dyDescent="0.35">
      <c r="A2805" t="s">
        <v>13</v>
      </c>
      <c r="B2805" t="s">
        <v>54</v>
      </c>
      <c r="C2805" t="s">
        <v>67</v>
      </c>
      <c r="D2805" t="s">
        <v>66</v>
      </c>
      <c r="E2805" t="s">
        <v>1603</v>
      </c>
      <c r="F2805" t="s">
        <v>1634</v>
      </c>
      <c r="G2805" t="s">
        <v>1606</v>
      </c>
      <c r="J2805" t="s">
        <v>343</v>
      </c>
      <c r="K2805" t="s">
        <v>356</v>
      </c>
      <c r="L2805">
        <v>435</v>
      </c>
      <c r="M2805">
        <v>1</v>
      </c>
      <c r="N2805" t="s">
        <v>1579</v>
      </c>
      <c r="O2805">
        <v>9630</v>
      </c>
      <c r="P2805">
        <f t="shared" si="215"/>
        <v>11</v>
      </c>
      <c r="Q2805" t="str">
        <f t="shared" si="216"/>
        <v>Morning</v>
      </c>
      <c r="R2805" t="str">
        <f t="shared" si="217"/>
        <v>CCU  →  IXB  →  BLR</v>
      </c>
      <c r="S2805" t="str">
        <f t="shared" si="218"/>
        <v>May</v>
      </c>
      <c r="T2805" t="str">
        <f t="shared" si="219"/>
        <v>Premium Economy</v>
      </c>
    </row>
    <row r="2806" spans="1:20" x14ac:dyDescent="0.35">
      <c r="A2806" t="s">
        <v>16</v>
      </c>
      <c r="B2806" t="s">
        <v>32</v>
      </c>
      <c r="C2806" t="s">
        <v>67</v>
      </c>
      <c r="D2806" t="s">
        <v>66</v>
      </c>
      <c r="E2806" t="s">
        <v>1603</v>
      </c>
      <c r="F2806" t="s">
        <v>1621</v>
      </c>
      <c r="G2806" t="s">
        <v>1606</v>
      </c>
      <c r="J2806" t="s">
        <v>269</v>
      </c>
      <c r="K2806" t="s">
        <v>424</v>
      </c>
      <c r="L2806">
        <v>700</v>
      </c>
      <c r="M2806">
        <v>1</v>
      </c>
      <c r="N2806" t="s">
        <v>1579</v>
      </c>
      <c r="O2806">
        <v>8610</v>
      </c>
      <c r="P2806">
        <f t="shared" si="215"/>
        <v>7</v>
      </c>
      <c r="Q2806" t="str">
        <f t="shared" si="216"/>
        <v>Morning</v>
      </c>
      <c r="R2806" t="str">
        <f t="shared" si="217"/>
        <v>CCU  →  DEL  →  BLR</v>
      </c>
      <c r="S2806" t="str">
        <f t="shared" si="218"/>
        <v>May</v>
      </c>
      <c r="T2806" t="str">
        <f t="shared" si="219"/>
        <v>Premium Economy</v>
      </c>
    </row>
    <row r="2807" spans="1:20" x14ac:dyDescent="0.35">
      <c r="A2807" t="s">
        <v>16</v>
      </c>
      <c r="B2807" t="s">
        <v>46</v>
      </c>
      <c r="C2807" t="s">
        <v>69</v>
      </c>
      <c r="D2807" t="s">
        <v>67</v>
      </c>
      <c r="E2807" t="s">
        <v>1613</v>
      </c>
      <c r="F2807" t="s">
        <v>1614</v>
      </c>
      <c r="J2807" t="s">
        <v>184</v>
      </c>
      <c r="K2807" t="s">
        <v>349</v>
      </c>
      <c r="L2807">
        <v>135</v>
      </c>
      <c r="M2807">
        <v>0</v>
      </c>
      <c r="N2807" t="s">
        <v>1579</v>
      </c>
      <c r="O2807">
        <v>3687</v>
      </c>
      <c r="P2807">
        <f t="shared" si="215"/>
        <v>7</v>
      </c>
      <c r="Q2807" t="str">
        <f t="shared" si="216"/>
        <v>Morning</v>
      </c>
      <c r="R2807" t="str">
        <f t="shared" si="217"/>
        <v>MAA  →  CCU</v>
      </c>
      <c r="S2807" t="str">
        <f t="shared" si="218"/>
        <v>Jun</v>
      </c>
      <c r="T2807" t="str">
        <f t="shared" si="219"/>
        <v>Economy</v>
      </c>
    </row>
    <row r="2808" spans="1:20" x14ac:dyDescent="0.35">
      <c r="A2808" t="s">
        <v>16</v>
      </c>
      <c r="B2808" t="s">
        <v>41</v>
      </c>
      <c r="C2808" t="s">
        <v>67</v>
      </c>
      <c r="D2808" t="s">
        <v>66</v>
      </c>
      <c r="E2808" t="s">
        <v>1603</v>
      </c>
      <c r="F2808" t="s">
        <v>1621</v>
      </c>
      <c r="G2808" t="s">
        <v>1606</v>
      </c>
      <c r="J2808" t="s">
        <v>169</v>
      </c>
      <c r="K2808" t="s">
        <v>966</v>
      </c>
      <c r="L2808">
        <v>765</v>
      </c>
      <c r="M2808">
        <v>1</v>
      </c>
      <c r="N2808" t="s">
        <v>1579</v>
      </c>
      <c r="O2808">
        <v>8452</v>
      </c>
      <c r="P2808">
        <f t="shared" si="215"/>
        <v>20</v>
      </c>
      <c r="Q2808" t="str">
        <f t="shared" si="216"/>
        <v>Evening</v>
      </c>
      <c r="R2808" t="str">
        <f t="shared" si="217"/>
        <v>CCU  →  DEL  →  BLR</v>
      </c>
      <c r="S2808" t="str">
        <f t="shared" si="218"/>
        <v>May</v>
      </c>
      <c r="T2808" t="str">
        <f t="shared" si="219"/>
        <v>Premium Economy</v>
      </c>
    </row>
    <row r="2809" spans="1:20" x14ac:dyDescent="0.35">
      <c r="A2809" t="s">
        <v>10</v>
      </c>
      <c r="B2809" t="s">
        <v>45</v>
      </c>
      <c r="C2809" t="s">
        <v>66</v>
      </c>
      <c r="D2809" t="s">
        <v>68</v>
      </c>
      <c r="E2809" t="s">
        <v>1601</v>
      </c>
      <c r="F2809" t="s">
        <v>1602</v>
      </c>
      <c r="J2809" t="s">
        <v>339</v>
      </c>
      <c r="K2809" t="s">
        <v>207</v>
      </c>
      <c r="L2809">
        <v>170</v>
      </c>
      <c r="M2809">
        <v>0</v>
      </c>
      <c r="N2809" t="s">
        <v>1579</v>
      </c>
      <c r="O2809">
        <v>3943</v>
      </c>
      <c r="P2809">
        <f t="shared" si="215"/>
        <v>10</v>
      </c>
      <c r="Q2809" t="str">
        <f t="shared" si="216"/>
        <v>Morning</v>
      </c>
      <c r="R2809" t="str">
        <f t="shared" si="217"/>
        <v>BLR  →  DEL</v>
      </c>
      <c r="S2809" t="str">
        <f t="shared" si="218"/>
        <v>May</v>
      </c>
      <c r="T2809" t="str">
        <f t="shared" si="219"/>
        <v>Economy</v>
      </c>
    </row>
    <row r="2810" spans="1:20" x14ac:dyDescent="0.35">
      <c r="A2810" t="s">
        <v>10</v>
      </c>
      <c r="B2810" t="s">
        <v>50</v>
      </c>
      <c r="C2810" t="s">
        <v>70</v>
      </c>
      <c r="D2810" t="s">
        <v>73</v>
      </c>
      <c r="E2810" t="s">
        <v>1624</v>
      </c>
      <c r="F2810" t="s">
        <v>1625</v>
      </c>
      <c r="J2810" t="s">
        <v>280</v>
      </c>
      <c r="K2810" t="s">
        <v>303</v>
      </c>
      <c r="L2810">
        <v>85</v>
      </c>
      <c r="M2810">
        <v>0</v>
      </c>
      <c r="N2810" t="s">
        <v>1579</v>
      </c>
      <c r="O2810">
        <v>3342</v>
      </c>
      <c r="P2810">
        <f t="shared" si="215"/>
        <v>6</v>
      </c>
      <c r="Q2810" t="str">
        <f t="shared" si="216"/>
        <v>Morning</v>
      </c>
      <c r="R2810" t="str">
        <f t="shared" si="217"/>
        <v>BOM  →  HYD</v>
      </c>
      <c r="S2810" t="str">
        <f t="shared" si="218"/>
        <v>Mar</v>
      </c>
      <c r="T2810" t="str">
        <f t="shared" si="219"/>
        <v>Economy</v>
      </c>
    </row>
    <row r="2811" spans="1:20" x14ac:dyDescent="0.35">
      <c r="A2811" t="s">
        <v>12</v>
      </c>
      <c r="B2811" t="s">
        <v>25</v>
      </c>
      <c r="C2811" t="s">
        <v>67</v>
      </c>
      <c r="D2811" t="s">
        <v>66</v>
      </c>
      <c r="E2811" t="s">
        <v>1603</v>
      </c>
      <c r="F2811" t="s">
        <v>1621</v>
      </c>
      <c r="G2811" t="s">
        <v>1606</v>
      </c>
      <c r="J2811" t="s">
        <v>218</v>
      </c>
      <c r="K2811" t="s">
        <v>614</v>
      </c>
      <c r="L2811">
        <v>1080</v>
      </c>
      <c r="M2811">
        <v>1</v>
      </c>
      <c r="N2811" t="s">
        <v>1579</v>
      </c>
      <c r="O2811">
        <v>13067</v>
      </c>
      <c r="P2811">
        <f t="shared" si="215"/>
        <v>20</v>
      </c>
      <c r="Q2811" t="str">
        <f t="shared" si="216"/>
        <v>Evening</v>
      </c>
      <c r="R2811" t="str">
        <f t="shared" si="217"/>
        <v>CCU  →  DEL  →  BLR</v>
      </c>
      <c r="S2811" t="str">
        <f t="shared" si="218"/>
        <v>May</v>
      </c>
      <c r="T2811" t="str">
        <f t="shared" si="219"/>
        <v>Business</v>
      </c>
    </row>
    <row r="2812" spans="1:20" x14ac:dyDescent="0.35">
      <c r="A2812" t="s">
        <v>16</v>
      </c>
      <c r="B2812" t="s">
        <v>40</v>
      </c>
      <c r="C2812" t="s">
        <v>66</v>
      </c>
      <c r="D2812" t="s">
        <v>68</v>
      </c>
      <c r="E2812" t="s">
        <v>1601</v>
      </c>
      <c r="F2812" t="s">
        <v>1602</v>
      </c>
      <c r="J2812" t="s">
        <v>227</v>
      </c>
      <c r="K2812" t="s">
        <v>296</v>
      </c>
      <c r="L2812">
        <v>165</v>
      </c>
      <c r="M2812">
        <v>0</v>
      </c>
      <c r="N2812" t="s">
        <v>1579</v>
      </c>
      <c r="O2812">
        <v>4878</v>
      </c>
      <c r="P2812">
        <f t="shared" si="215"/>
        <v>19</v>
      </c>
      <c r="Q2812" t="str">
        <f t="shared" si="216"/>
        <v>Evening</v>
      </c>
      <c r="R2812" t="str">
        <f t="shared" si="217"/>
        <v>BLR  →  DEL</v>
      </c>
      <c r="S2812" t="str">
        <f t="shared" si="218"/>
        <v>May</v>
      </c>
      <c r="T2812" t="str">
        <f t="shared" si="219"/>
        <v>Economy</v>
      </c>
    </row>
    <row r="2813" spans="1:20" x14ac:dyDescent="0.35">
      <c r="A2813" t="s">
        <v>12</v>
      </c>
      <c r="B2813" t="s">
        <v>32</v>
      </c>
      <c r="C2813" t="s">
        <v>67</v>
      </c>
      <c r="D2813" t="s">
        <v>66</v>
      </c>
      <c r="E2813" t="s">
        <v>1603</v>
      </c>
      <c r="F2813" t="s">
        <v>1609</v>
      </c>
      <c r="G2813" t="s">
        <v>1606</v>
      </c>
      <c r="J2813" t="s">
        <v>171</v>
      </c>
      <c r="K2813" t="s">
        <v>576</v>
      </c>
      <c r="L2813">
        <v>775</v>
      </c>
      <c r="M2813">
        <v>1</v>
      </c>
      <c r="N2813" t="s">
        <v>1579</v>
      </c>
      <c r="O2813">
        <v>14388</v>
      </c>
      <c r="P2813">
        <f t="shared" si="215"/>
        <v>21</v>
      </c>
      <c r="Q2813" t="str">
        <f t="shared" si="216"/>
        <v>Night</v>
      </c>
      <c r="R2813" t="str">
        <f t="shared" si="217"/>
        <v>CCU  →  BOM  →  BLR</v>
      </c>
      <c r="S2813" t="str">
        <f t="shared" si="218"/>
        <v>May</v>
      </c>
      <c r="T2813" t="str">
        <f t="shared" si="219"/>
        <v>Business</v>
      </c>
    </row>
    <row r="2814" spans="1:20" x14ac:dyDescent="0.35">
      <c r="A2814" t="s">
        <v>12</v>
      </c>
      <c r="B2814" t="s">
        <v>29</v>
      </c>
      <c r="C2814" t="s">
        <v>68</v>
      </c>
      <c r="D2814" t="s">
        <v>72</v>
      </c>
      <c r="E2814" t="s">
        <v>1607</v>
      </c>
      <c r="F2814" t="s">
        <v>1615</v>
      </c>
      <c r="G2814" t="s">
        <v>1609</v>
      </c>
      <c r="H2814" t="s">
        <v>1610</v>
      </c>
      <c r="J2814" t="s">
        <v>295</v>
      </c>
      <c r="K2814" t="s">
        <v>456</v>
      </c>
      <c r="L2814">
        <v>900</v>
      </c>
      <c r="M2814">
        <v>2</v>
      </c>
      <c r="N2814" t="s">
        <v>1579</v>
      </c>
      <c r="O2814">
        <v>16704</v>
      </c>
      <c r="P2814">
        <f t="shared" si="215"/>
        <v>13</v>
      </c>
      <c r="Q2814" t="str">
        <f t="shared" si="216"/>
        <v>Afternoon</v>
      </c>
      <c r="R2814" t="str">
        <f t="shared" si="217"/>
        <v>DEL  →  AMD  →  BOM  →  COK</v>
      </c>
      <c r="S2814" t="str">
        <f t="shared" si="218"/>
        <v>May</v>
      </c>
      <c r="T2814" t="str">
        <f t="shared" si="219"/>
        <v>Business</v>
      </c>
    </row>
    <row r="2815" spans="1:20" x14ac:dyDescent="0.35">
      <c r="A2815" t="s">
        <v>11</v>
      </c>
      <c r="B2815" t="s">
        <v>47</v>
      </c>
      <c r="C2815" t="s">
        <v>70</v>
      </c>
      <c r="D2815" t="s">
        <v>73</v>
      </c>
      <c r="E2815" t="s">
        <v>1624</v>
      </c>
      <c r="F2815" t="s">
        <v>1625</v>
      </c>
      <c r="J2815" t="s">
        <v>227</v>
      </c>
      <c r="K2815" t="s">
        <v>222</v>
      </c>
      <c r="L2815">
        <v>75</v>
      </c>
      <c r="M2815">
        <v>0</v>
      </c>
      <c r="N2815" t="s">
        <v>1579</v>
      </c>
      <c r="O2815">
        <v>3100</v>
      </c>
      <c r="P2815">
        <f t="shared" si="215"/>
        <v>19</v>
      </c>
      <c r="Q2815" t="str">
        <f t="shared" si="216"/>
        <v>Evening</v>
      </c>
      <c r="R2815" t="str">
        <f t="shared" si="217"/>
        <v>BOM  →  HYD</v>
      </c>
      <c r="S2815" t="str">
        <f t="shared" si="218"/>
        <v>May</v>
      </c>
      <c r="T2815" t="str">
        <f t="shared" si="219"/>
        <v>Economy</v>
      </c>
    </row>
    <row r="2816" spans="1:20" x14ac:dyDescent="0.35">
      <c r="A2816" t="s">
        <v>11</v>
      </c>
      <c r="B2816" t="s">
        <v>28</v>
      </c>
      <c r="C2816" t="s">
        <v>66</v>
      </c>
      <c r="D2816" t="s">
        <v>71</v>
      </c>
      <c r="E2816" t="s">
        <v>1601</v>
      </c>
      <c r="F2816" t="s">
        <v>1609</v>
      </c>
      <c r="G2816" t="s">
        <v>1619</v>
      </c>
      <c r="H2816" t="s">
        <v>1645</v>
      </c>
      <c r="I2816" t="s">
        <v>1602</v>
      </c>
      <c r="J2816" t="s">
        <v>283</v>
      </c>
      <c r="K2816" t="s">
        <v>967</v>
      </c>
      <c r="L2816">
        <v>1480</v>
      </c>
      <c r="M2816">
        <v>3</v>
      </c>
      <c r="N2816" t="s">
        <v>1579</v>
      </c>
      <c r="O2816">
        <v>13387</v>
      </c>
      <c r="P2816">
        <f t="shared" si="215"/>
        <v>17</v>
      </c>
      <c r="Q2816" t="str">
        <f t="shared" si="216"/>
        <v>Evening</v>
      </c>
      <c r="R2816" t="str">
        <f t="shared" si="217"/>
        <v>BLR  →  BOM  →  IDR  →  GWL  →  DEL</v>
      </c>
      <c r="S2816" t="str">
        <f t="shared" si="218"/>
        <v>Mar</v>
      </c>
      <c r="T2816" t="str">
        <f t="shared" si="219"/>
        <v>Business</v>
      </c>
    </row>
    <row r="2817" spans="1:20" x14ac:dyDescent="0.35">
      <c r="A2817" t="s">
        <v>10</v>
      </c>
      <c r="B2817" t="s">
        <v>24</v>
      </c>
      <c r="C2817" t="s">
        <v>70</v>
      </c>
      <c r="D2817" t="s">
        <v>73</v>
      </c>
      <c r="E2817" t="s">
        <v>1624</v>
      </c>
      <c r="F2817" t="s">
        <v>1625</v>
      </c>
      <c r="J2817" t="s">
        <v>289</v>
      </c>
      <c r="K2817" t="s">
        <v>535</v>
      </c>
      <c r="L2817">
        <v>90</v>
      </c>
      <c r="M2817">
        <v>0</v>
      </c>
      <c r="N2817" t="s">
        <v>1579</v>
      </c>
      <c r="O2817">
        <v>4049</v>
      </c>
      <c r="P2817">
        <f t="shared" si="215"/>
        <v>9</v>
      </c>
      <c r="Q2817" t="str">
        <f t="shared" si="216"/>
        <v>Morning</v>
      </c>
      <c r="R2817" t="str">
        <f t="shared" si="217"/>
        <v>BOM  →  HYD</v>
      </c>
      <c r="S2817" t="str">
        <f t="shared" si="218"/>
        <v>Jun</v>
      </c>
      <c r="T2817" t="str">
        <f t="shared" si="219"/>
        <v>Economy</v>
      </c>
    </row>
    <row r="2818" spans="1:20" x14ac:dyDescent="0.35">
      <c r="A2818" t="s">
        <v>12</v>
      </c>
      <c r="B2818" t="s">
        <v>45</v>
      </c>
      <c r="C2818" t="s">
        <v>68</v>
      </c>
      <c r="D2818" t="s">
        <v>72</v>
      </c>
      <c r="E2818" t="s">
        <v>1607</v>
      </c>
      <c r="F2818" t="s">
        <v>1627</v>
      </c>
      <c r="G2818" t="s">
        <v>1609</v>
      </c>
      <c r="H2818" t="s">
        <v>1610</v>
      </c>
      <c r="J2818" t="s">
        <v>270</v>
      </c>
      <c r="K2818" t="s">
        <v>194</v>
      </c>
      <c r="L2818">
        <v>810</v>
      </c>
      <c r="M2818">
        <v>2</v>
      </c>
      <c r="N2818" t="s">
        <v>1580</v>
      </c>
      <c r="O2818">
        <v>13029</v>
      </c>
      <c r="P2818">
        <f t="shared" si="215"/>
        <v>5</v>
      </c>
      <c r="Q2818" t="str">
        <f t="shared" si="216"/>
        <v>Morning</v>
      </c>
      <c r="R2818" t="str">
        <f t="shared" si="217"/>
        <v>DEL  →  JAI  →  BOM  →  COK</v>
      </c>
      <c r="S2818" t="str">
        <f t="shared" si="218"/>
        <v>May</v>
      </c>
      <c r="T2818" t="str">
        <f t="shared" si="219"/>
        <v>Business</v>
      </c>
    </row>
    <row r="2819" spans="1:20" x14ac:dyDescent="0.35">
      <c r="A2819" t="s">
        <v>13</v>
      </c>
      <c r="B2819" t="s">
        <v>62</v>
      </c>
      <c r="C2819" t="s">
        <v>66</v>
      </c>
      <c r="D2819" t="s">
        <v>68</v>
      </c>
      <c r="E2819" t="s">
        <v>1601</v>
      </c>
      <c r="F2819" t="s">
        <v>1602</v>
      </c>
      <c r="J2819" t="s">
        <v>171</v>
      </c>
      <c r="K2819" t="s">
        <v>549</v>
      </c>
      <c r="L2819">
        <v>175</v>
      </c>
      <c r="M2819">
        <v>0</v>
      </c>
      <c r="N2819" t="s">
        <v>1581</v>
      </c>
      <c r="O2819">
        <v>3919</v>
      </c>
      <c r="P2819">
        <f t="shared" ref="P2819:P2882" si="220">HOUR(TEXT(J2819,"HH:MM"))</f>
        <v>21</v>
      </c>
      <c r="Q2819" t="str">
        <f t="shared" ref="Q2819:Q2882" si="221">IF(P2819&gt;=5, IF(P2819&lt;12, "Morning", IF(P2819&lt;17, "Afternoon", IF(P2819&lt;21, "Evening", "Night"))), "Night")</f>
        <v>Night</v>
      </c>
      <c r="R2819" t="str">
        <f t="shared" ref="R2819:R2882" si="222">_xlfn.TEXTJOIN(" → ", TRUE, E2819:I2819)</f>
        <v>BLR  →  DEL</v>
      </c>
      <c r="S2819" t="str">
        <f t="shared" ref="S2819:S2882" si="223">TEXT(B2819, "mmm")</f>
        <v>Apr</v>
      </c>
      <c r="T2819" t="str">
        <f t="shared" ref="T2819:T2882" si="224">_xlfn.IFS(
  O2819 &lt; 5000, "Economy",
  O2819 &lt;= 10000, "Premium Economy",
  O2819 &gt; 10000, "Business"
)</f>
        <v>Economy</v>
      </c>
    </row>
    <row r="2820" spans="1:20" x14ac:dyDescent="0.35">
      <c r="A2820" t="s">
        <v>10</v>
      </c>
      <c r="B2820" t="s">
        <v>51</v>
      </c>
      <c r="C2820" t="s">
        <v>69</v>
      </c>
      <c r="D2820" t="s">
        <v>67</v>
      </c>
      <c r="E2820" t="s">
        <v>1613</v>
      </c>
      <c r="F2820" t="s">
        <v>1614</v>
      </c>
      <c r="J2820" t="s">
        <v>223</v>
      </c>
      <c r="K2820" t="s">
        <v>419</v>
      </c>
      <c r="L2820">
        <v>145</v>
      </c>
      <c r="M2820">
        <v>0</v>
      </c>
      <c r="N2820" t="s">
        <v>1579</v>
      </c>
      <c r="O2820">
        <v>3850</v>
      </c>
      <c r="P2820">
        <f t="shared" si="220"/>
        <v>5</v>
      </c>
      <c r="Q2820" t="str">
        <f t="shared" si="221"/>
        <v>Morning</v>
      </c>
      <c r="R2820" t="str">
        <f t="shared" si="222"/>
        <v>MAA  →  CCU</v>
      </c>
      <c r="S2820" t="str">
        <f t="shared" si="223"/>
        <v>May</v>
      </c>
      <c r="T2820" t="str">
        <f t="shared" si="224"/>
        <v>Economy</v>
      </c>
    </row>
    <row r="2821" spans="1:20" x14ac:dyDescent="0.35">
      <c r="A2821" t="s">
        <v>11</v>
      </c>
      <c r="B2821" t="s">
        <v>27</v>
      </c>
      <c r="C2821" t="s">
        <v>68</v>
      </c>
      <c r="D2821" t="s">
        <v>72</v>
      </c>
      <c r="E2821" t="s">
        <v>1607</v>
      </c>
      <c r="F2821" t="s">
        <v>1623</v>
      </c>
      <c r="G2821" t="s">
        <v>1622</v>
      </c>
      <c r="H2821" t="s">
        <v>1610</v>
      </c>
      <c r="J2821" t="s">
        <v>219</v>
      </c>
      <c r="K2821" t="s">
        <v>702</v>
      </c>
      <c r="L2821">
        <v>1210</v>
      </c>
      <c r="M2821">
        <v>2</v>
      </c>
      <c r="N2821" t="s">
        <v>1579</v>
      </c>
      <c r="O2821">
        <v>8839</v>
      </c>
      <c r="P2821">
        <f t="shared" si="220"/>
        <v>13</v>
      </c>
      <c r="Q2821" t="str">
        <f t="shared" si="221"/>
        <v>Afternoon</v>
      </c>
      <c r="R2821" t="str">
        <f t="shared" si="222"/>
        <v>DEL  →  HYD  →  MAA  →  COK</v>
      </c>
      <c r="S2821" t="str">
        <f t="shared" si="223"/>
        <v>Jun</v>
      </c>
      <c r="T2821" t="str">
        <f t="shared" si="224"/>
        <v>Premium Economy</v>
      </c>
    </row>
    <row r="2822" spans="1:20" x14ac:dyDescent="0.35">
      <c r="A2822" t="s">
        <v>12</v>
      </c>
      <c r="B2822" t="s">
        <v>56</v>
      </c>
      <c r="C2822" t="s">
        <v>67</v>
      </c>
      <c r="D2822" t="s">
        <v>66</v>
      </c>
      <c r="E2822" t="s">
        <v>1603</v>
      </c>
      <c r="F2822" t="s">
        <v>1609</v>
      </c>
      <c r="G2822" t="s">
        <v>1606</v>
      </c>
      <c r="J2822" t="s">
        <v>248</v>
      </c>
      <c r="K2822" t="s">
        <v>678</v>
      </c>
      <c r="L2822">
        <v>730</v>
      </c>
      <c r="M2822">
        <v>1</v>
      </c>
      <c r="N2822" t="s">
        <v>1580</v>
      </c>
      <c r="O2822">
        <v>7064</v>
      </c>
      <c r="P2822">
        <f t="shared" si="220"/>
        <v>16</v>
      </c>
      <c r="Q2822" t="str">
        <f t="shared" si="221"/>
        <v>Afternoon</v>
      </c>
      <c r="R2822" t="str">
        <f t="shared" si="222"/>
        <v>CCU  →  BOM  →  BLR</v>
      </c>
      <c r="S2822" t="str">
        <f t="shared" si="223"/>
        <v>Apr</v>
      </c>
      <c r="T2822" t="str">
        <f t="shared" si="224"/>
        <v>Premium Economy</v>
      </c>
    </row>
    <row r="2823" spans="1:20" x14ac:dyDescent="0.35">
      <c r="A2823" t="s">
        <v>12</v>
      </c>
      <c r="B2823" t="s">
        <v>25</v>
      </c>
      <c r="C2823" t="s">
        <v>67</v>
      </c>
      <c r="D2823" t="s">
        <v>66</v>
      </c>
      <c r="E2823" t="s">
        <v>1603</v>
      </c>
      <c r="F2823" t="s">
        <v>1609</v>
      </c>
      <c r="G2823" t="s">
        <v>1606</v>
      </c>
      <c r="J2823" t="s">
        <v>225</v>
      </c>
      <c r="K2823" t="s">
        <v>736</v>
      </c>
      <c r="L2823">
        <v>735</v>
      </c>
      <c r="M2823">
        <v>1</v>
      </c>
      <c r="N2823" t="s">
        <v>1579</v>
      </c>
      <c r="O2823">
        <v>13941</v>
      </c>
      <c r="P2823">
        <f t="shared" si="220"/>
        <v>20</v>
      </c>
      <c r="Q2823" t="str">
        <f t="shared" si="221"/>
        <v>Evening</v>
      </c>
      <c r="R2823" t="str">
        <f t="shared" si="222"/>
        <v>CCU  →  BOM  →  BLR</v>
      </c>
      <c r="S2823" t="str">
        <f t="shared" si="223"/>
        <v>May</v>
      </c>
      <c r="T2823" t="str">
        <f t="shared" si="224"/>
        <v>Business</v>
      </c>
    </row>
    <row r="2824" spans="1:20" x14ac:dyDescent="0.35">
      <c r="A2824" t="s">
        <v>11</v>
      </c>
      <c r="B2824" t="s">
        <v>54</v>
      </c>
      <c r="C2824" t="s">
        <v>67</v>
      </c>
      <c r="D2824" t="s">
        <v>66</v>
      </c>
      <c r="E2824" t="s">
        <v>1603</v>
      </c>
      <c r="F2824" t="s">
        <v>1621</v>
      </c>
      <c r="G2824" t="s">
        <v>1618</v>
      </c>
      <c r="H2824" t="s">
        <v>1632</v>
      </c>
      <c r="I2824" t="s">
        <v>1606</v>
      </c>
      <c r="J2824" t="s">
        <v>255</v>
      </c>
      <c r="K2824" t="s">
        <v>968</v>
      </c>
      <c r="L2824">
        <v>1470</v>
      </c>
      <c r="M2824">
        <v>3</v>
      </c>
      <c r="N2824" t="s">
        <v>1579</v>
      </c>
      <c r="O2824">
        <v>13007</v>
      </c>
      <c r="P2824">
        <f t="shared" si="220"/>
        <v>10</v>
      </c>
      <c r="Q2824" t="str">
        <f t="shared" si="221"/>
        <v>Morning</v>
      </c>
      <c r="R2824" t="str">
        <f t="shared" si="222"/>
        <v>CCU  →  DEL  →  COK  →  TRV  →  BLR</v>
      </c>
      <c r="S2824" t="str">
        <f t="shared" si="223"/>
        <v>May</v>
      </c>
      <c r="T2824" t="str">
        <f t="shared" si="224"/>
        <v>Business</v>
      </c>
    </row>
    <row r="2825" spans="1:20" x14ac:dyDescent="0.35">
      <c r="A2825" t="s">
        <v>12</v>
      </c>
      <c r="B2825" t="s">
        <v>45</v>
      </c>
      <c r="C2825" t="s">
        <v>67</v>
      </c>
      <c r="D2825" t="s">
        <v>66</v>
      </c>
      <c r="E2825" t="s">
        <v>1603</v>
      </c>
      <c r="F2825" t="s">
        <v>1609</v>
      </c>
      <c r="G2825" t="s">
        <v>1606</v>
      </c>
      <c r="J2825" t="s">
        <v>214</v>
      </c>
      <c r="K2825" t="s">
        <v>412</v>
      </c>
      <c r="L2825">
        <v>510</v>
      </c>
      <c r="M2825">
        <v>1</v>
      </c>
      <c r="N2825" t="s">
        <v>1579</v>
      </c>
      <c r="O2825">
        <v>14781</v>
      </c>
      <c r="P2825">
        <f t="shared" si="220"/>
        <v>14</v>
      </c>
      <c r="Q2825" t="str">
        <f t="shared" si="221"/>
        <v>Afternoon</v>
      </c>
      <c r="R2825" t="str">
        <f t="shared" si="222"/>
        <v>CCU  →  BOM  →  BLR</v>
      </c>
      <c r="S2825" t="str">
        <f t="shared" si="223"/>
        <v>May</v>
      </c>
      <c r="T2825" t="str">
        <f t="shared" si="224"/>
        <v>Business</v>
      </c>
    </row>
    <row r="2826" spans="1:20" x14ac:dyDescent="0.35">
      <c r="A2826" t="s">
        <v>12</v>
      </c>
      <c r="B2826" t="s">
        <v>60</v>
      </c>
      <c r="C2826" t="s">
        <v>70</v>
      </c>
      <c r="D2826" t="s">
        <v>73</v>
      </c>
      <c r="E2826" t="s">
        <v>1624</v>
      </c>
      <c r="F2826" t="s">
        <v>1625</v>
      </c>
      <c r="J2826" t="s">
        <v>256</v>
      </c>
      <c r="K2826" t="s">
        <v>262</v>
      </c>
      <c r="L2826">
        <v>90</v>
      </c>
      <c r="M2826">
        <v>0</v>
      </c>
      <c r="N2826" t="s">
        <v>1580</v>
      </c>
      <c r="O2826">
        <v>2071</v>
      </c>
      <c r="P2826">
        <f t="shared" si="220"/>
        <v>19</v>
      </c>
      <c r="Q2826" t="str">
        <f t="shared" si="221"/>
        <v>Evening</v>
      </c>
      <c r="R2826" t="str">
        <f t="shared" si="222"/>
        <v>BOM  →  HYD</v>
      </c>
      <c r="S2826" t="str">
        <f t="shared" si="223"/>
        <v>Mar</v>
      </c>
      <c r="T2826" t="str">
        <f t="shared" si="224"/>
        <v>Economy</v>
      </c>
    </row>
    <row r="2827" spans="1:20" x14ac:dyDescent="0.35">
      <c r="A2827" t="s">
        <v>12</v>
      </c>
      <c r="B2827" t="s">
        <v>58</v>
      </c>
      <c r="C2827" t="s">
        <v>68</v>
      </c>
      <c r="D2827" t="s">
        <v>72</v>
      </c>
      <c r="E2827" t="s">
        <v>1607</v>
      </c>
      <c r="F2827" t="s">
        <v>1610</v>
      </c>
      <c r="J2827" t="s">
        <v>196</v>
      </c>
      <c r="K2827" t="s">
        <v>189</v>
      </c>
      <c r="L2827">
        <v>195</v>
      </c>
      <c r="M2827">
        <v>0</v>
      </c>
      <c r="N2827" t="s">
        <v>1580</v>
      </c>
      <c r="O2827">
        <v>4256</v>
      </c>
      <c r="P2827">
        <f t="shared" si="220"/>
        <v>11</v>
      </c>
      <c r="Q2827" t="str">
        <f t="shared" si="221"/>
        <v>Morning</v>
      </c>
      <c r="R2827" t="str">
        <f t="shared" si="222"/>
        <v>DEL  →  COK</v>
      </c>
      <c r="S2827" t="str">
        <f t="shared" si="223"/>
        <v>Jun</v>
      </c>
      <c r="T2827" t="str">
        <f t="shared" si="224"/>
        <v>Economy</v>
      </c>
    </row>
    <row r="2828" spans="1:20" x14ac:dyDescent="0.35">
      <c r="A2828" t="s">
        <v>16</v>
      </c>
      <c r="B2828" t="s">
        <v>55</v>
      </c>
      <c r="C2828" t="s">
        <v>66</v>
      </c>
      <c r="D2828" t="s">
        <v>71</v>
      </c>
      <c r="E2828" t="s">
        <v>1601</v>
      </c>
      <c r="F2828" t="s">
        <v>1602</v>
      </c>
      <c r="J2828" t="s">
        <v>177</v>
      </c>
      <c r="K2828" t="s">
        <v>334</v>
      </c>
      <c r="L2828">
        <v>155</v>
      </c>
      <c r="M2828">
        <v>0</v>
      </c>
      <c r="N2828" t="s">
        <v>1579</v>
      </c>
      <c r="O2828">
        <v>7923</v>
      </c>
      <c r="P2828">
        <f t="shared" si="220"/>
        <v>16</v>
      </c>
      <c r="Q2828" t="str">
        <f t="shared" si="221"/>
        <v>Afternoon</v>
      </c>
      <c r="R2828" t="str">
        <f t="shared" si="222"/>
        <v>BLR  →  DEL</v>
      </c>
      <c r="S2828" t="str">
        <f t="shared" si="223"/>
        <v>Mar</v>
      </c>
      <c r="T2828" t="str">
        <f t="shared" si="224"/>
        <v>Premium Economy</v>
      </c>
    </row>
    <row r="2829" spans="1:20" x14ac:dyDescent="0.35">
      <c r="A2829" t="s">
        <v>17</v>
      </c>
      <c r="B2829" t="s">
        <v>50</v>
      </c>
      <c r="C2829" t="s">
        <v>67</v>
      </c>
      <c r="D2829" t="s">
        <v>66</v>
      </c>
      <c r="E2829" t="s">
        <v>1603</v>
      </c>
      <c r="F2829" t="s">
        <v>1606</v>
      </c>
      <c r="J2829" t="s">
        <v>292</v>
      </c>
      <c r="K2829" t="s">
        <v>969</v>
      </c>
      <c r="L2829">
        <v>150</v>
      </c>
      <c r="M2829">
        <v>0</v>
      </c>
      <c r="N2829" t="s">
        <v>1579</v>
      </c>
      <c r="O2829">
        <v>3782</v>
      </c>
      <c r="P2829">
        <f t="shared" si="220"/>
        <v>22</v>
      </c>
      <c r="Q2829" t="str">
        <f t="shared" si="221"/>
        <v>Night</v>
      </c>
      <c r="R2829" t="str">
        <f t="shared" si="222"/>
        <v>CCU  →  BLR</v>
      </c>
      <c r="S2829" t="str">
        <f t="shared" si="223"/>
        <v>Mar</v>
      </c>
      <c r="T2829" t="str">
        <f t="shared" si="224"/>
        <v>Economy</v>
      </c>
    </row>
    <row r="2830" spans="1:20" x14ac:dyDescent="0.35">
      <c r="A2830" t="s">
        <v>12</v>
      </c>
      <c r="B2830" t="s">
        <v>41</v>
      </c>
      <c r="C2830" t="s">
        <v>67</v>
      </c>
      <c r="D2830" t="s">
        <v>66</v>
      </c>
      <c r="E2830" t="s">
        <v>1603</v>
      </c>
      <c r="F2830" t="s">
        <v>1621</v>
      </c>
      <c r="G2830" t="s">
        <v>1606</v>
      </c>
      <c r="J2830" t="s">
        <v>218</v>
      </c>
      <c r="K2830" t="s">
        <v>610</v>
      </c>
      <c r="L2830">
        <v>800</v>
      </c>
      <c r="M2830">
        <v>1</v>
      </c>
      <c r="N2830" t="s">
        <v>1580</v>
      </c>
      <c r="O2830">
        <v>12384</v>
      </c>
      <c r="P2830">
        <f t="shared" si="220"/>
        <v>20</v>
      </c>
      <c r="Q2830" t="str">
        <f t="shared" si="221"/>
        <v>Evening</v>
      </c>
      <c r="R2830" t="str">
        <f t="shared" si="222"/>
        <v>CCU  →  DEL  →  BLR</v>
      </c>
      <c r="S2830" t="str">
        <f t="shared" si="223"/>
        <v>May</v>
      </c>
      <c r="T2830" t="str">
        <f t="shared" si="224"/>
        <v>Business</v>
      </c>
    </row>
    <row r="2831" spans="1:20" x14ac:dyDescent="0.35">
      <c r="A2831" t="s">
        <v>14</v>
      </c>
      <c r="B2831" t="s">
        <v>38</v>
      </c>
      <c r="C2831" t="s">
        <v>68</v>
      </c>
      <c r="D2831" t="s">
        <v>72</v>
      </c>
      <c r="E2831" t="s">
        <v>1607</v>
      </c>
      <c r="F2831" t="s">
        <v>1609</v>
      </c>
      <c r="G2831" t="s">
        <v>1610</v>
      </c>
      <c r="J2831" t="s">
        <v>255</v>
      </c>
      <c r="K2831" t="s">
        <v>486</v>
      </c>
      <c r="L2831">
        <v>935</v>
      </c>
      <c r="M2831">
        <v>1</v>
      </c>
      <c r="N2831" t="s">
        <v>1580</v>
      </c>
      <c r="O2831">
        <v>8565</v>
      </c>
      <c r="P2831">
        <f t="shared" si="220"/>
        <v>10</v>
      </c>
      <c r="Q2831" t="str">
        <f t="shared" si="221"/>
        <v>Morning</v>
      </c>
      <c r="R2831" t="str">
        <f t="shared" si="222"/>
        <v>DEL  →  BOM  →  COK</v>
      </c>
      <c r="S2831" t="str">
        <f t="shared" si="223"/>
        <v>Mar</v>
      </c>
      <c r="T2831" t="str">
        <f t="shared" si="224"/>
        <v>Premium Economy</v>
      </c>
    </row>
    <row r="2832" spans="1:20" x14ac:dyDescent="0.35">
      <c r="A2832" t="s">
        <v>10</v>
      </c>
      <c r="B2832" t="s">
        <v>38</v>
      </c>
      <c r="C2832" t="s">
        <v>68</v>
      </c>
      <c r="D2832" t="s">
        <v>72</v>
      </c>
      <c r="E2832" t="s">
        <v>1607</v>
      </c>
      <c r="F2832" t="s">
        <v>1609</v>
      </c>
      <c r="G2832" t="s">
        <v>1610</v>
      </c>
      <c r="J2832" t="s">
        <v>177</v>
      </c>
      <c r="K2832" t="s">
        <v>307</v>
      </c>
      <c r="L2832">
        <v>300</v>
      </c>
      <c r="M2832">
        <v>1</v>
      </c>
      <c r="N2832" t="s">
        <v>1579</v>
      </c>
      <c r="O2832">
        <v>6232</v>
      </c>
      <c r="P2832">
        <f t="shared" si="220"/>
        <v>16</v>
      </c>
      <c r="Q2832" t="str">
        <f t="shared" si="221"/>
        <v>Afternoon</v>
      </c>
      <c r="R2832" t="str">
        <f t="shared" si="222"/>
        <v>DEL  →  BOM  →  COK</v>
      </c>
      <c r="S2832" t="str">
        <f t="shared" si="223"/>
        <v>Mar</v>
      </c>
      <c r="T2832" t="str">
        <f t="shared" si="224"/>
        <v>Premium Economy</v>
      </c>
    </row>
    <row r="2833" spans="1:20" x14ac:dyDescent="0.35">
      <c r="A2833" t="s">
        <v>10</v>
      </c>
      <c r="B2833" t="s">
        <v>55</v>
      </c>
      <c r="C2833" t="s">
        <v>66</v>
      </c>
      <c r="D2833" t="s">
        <v>71</v>
      </c>
      <c r="E2833" t="s">
        <v>1601</v>
      </c>
      <c r="F2833" t="s">
        <v>1602</v>
      </c>
      <c r="J2833" t="s">
        <v>270</v>
      </c>
      <c r="K2833" t="s">
        <v>211</v>
      </c>
      <c r="L2833">
        <v>170</v>
      </c>
      <c r="M2833">
        <v>0</v>
      </c>
      <c r="N2833" t="s">
        <v>1579</v>
      </c>
      <c r="O2833">
        <v>4777</v>
      </c>
      <c r="P2833">
        <f t="shared" si="220"/>
        <v>5</v>
      </c>
      <c r="Q2833" t="str">
        <f t="shared" si="221"/>
        <v>Morning</v>
      </c>
      <c r="R2833" t="str">
        <f t="shared" si="222"/>
        <v>BLR  →  DEL</v>
      </c>
      <c r="S2833" t="str">
        <f t="shared" si="223"/>
        <v>Mar</v>
      </c>
      <c r="T2833" t="str">
        <f t="shared" si="224"/>
        <v>Economy</v>
      </c>
    </row>
    <row r="2834" spans="1:20" x14ac:dyDescent="0.35">
      <c r="A2834" t="s">
        <v>11</v>
      </c>
      <c r="B2834" t="s">
        <v>30</v>
      </c>
      <c r="C2834" t="s">
        <v>67</v>
      </c>
      <c r="D2834" t="s">
        <v>66</v>
      </c>
      <c r="E2834" t="s">
        <v>1603</v>
      </c>
      <c r="F2834" t="s">
        <v>1606</v>
      </c>
      <c r="J2834" t="s">
        <v>222</v>
      </c>
      <c r="K2834" t="s">
        <v>418</v>
      </c>
      <c r="L2834">
        <v>155</v>
      </c>
      <c r="M2834">
        <v>0</v>
      </c>
      <c r="N2834" t="s">
        <v>1579</v>
      </c>
      <c r="O2834">
        <v>4145</v>
      </c>
      <c r="P2834">
        <f t="shared" si="220"/>
        <v>20</v>
      </c>
      <c r="Q2834" t="str">
        <f t="shared" si="221"/>
        <v>Evening</v>
      </c>
      <c r="R2834" t="str">
        <f t="shared" si="222"/>
        <v>CCU  →  BLR</v>
      </c>
      <c r="S2834" t="str">
        <f t="shared" si="223"/>
        <v>Jun</v>
      </c>
      <c r="T2834" t="str">
        <f t="shared" si="224"/>
        <v>Economy</v>
      </c>
    </row>
    <row r="2835" spans="1:20" x14ac:dyDescent="0.35">
      <c r="A2835" t="s">
        <v>17</v>
      </c>
      <c r="B2835" t="s">
        <v>41</v>
      </c>
      <c r="C2835" t="s">
        <v>67</v>
      </c>
      <c r="D2835" t="s">
        <v>66</v>
      </c>
      <c r="E2835" t="s">
        <v>1603</v>
      </c>
      <c r="F2835" t="s">
        <v>1621</v>
      </c>
      <c r="G2835" t="s">
        <v>1606</v>
      </c>
      <c r="J2835" t="s">
        <v>324</v>
      </c>
      <c r="K2835" t="s">
        <v>970</v>
      </c>
      <c r="L2835">
        <v>720</v>
      </c>
      <c r="M2835">
        <v>1</v>
      </c>
      <c r="N2835" t="s">
        <v>1579</v>
      </c>
      <c r="O2835">
        <v>5192</v>
      </c>
      <c r="P2835">
        <f t="shared" si="220"/>
        <v>22</v>
      </c>
      <c r="Q2835" t="str">
        <f t="shared" si="221"/>
        <v>Night</v>
      </c>
      <c r="R2835" t="str">
        <f t="shared" si="222"/>
        <v>CCU  →  DEL  →  BLR</v>
      </c>
      <c r="S2835" t="str">
        <f t="shared" si="223"/>
        <v>May</v>
      </c>
      <c r="T2835" t="str">
        <f t="shared" si="224"/>
        <v>Premium Economy</v>
      </c>
    </row>
    <row r="2836" spans="1:20" x14ac:dyDescent="0.35">
      <c r="A2836" t="s">
        <v>11</v>
      </c>
      <c r="B2836" t="s">
        <v>56</v>
      </c>
      <c r="C2836" t="s">
        <v>68</v>
      </c>
      <c r="D2836" t="s">
        <v>72</v>
      </c>
      <c r="E2836" t="s">
        <v>1607</v>
      </c>
      <c r="F2836" t="s">
        <v>1610</v>
      </c>
      <c r="J2836" t="s">
        <v>264</v>
      </c>
      <c r="K2836" t="s">
        <v>165</v>
      </c>
      <c r="L2836">
        <v>170</v>
      </c>
      <c r="M2836">
        <v>0</v>
      </c>
      <c r="N2836" t="s">
        <v>1579</v>
      </c>
      <c r="O2836">
        <v>4729</v>
      </c>
      <c r="P2836">
        <f t="shared" si="220"/>
        <v>5</v>
      </c>
      <c r="Q2836" t="str">
        <f t="shared" si="221"/>
        <v>Morning</v>
      </c>
      <c r="R2836" t="str">
        <f t="shared" si="222"/>
        <v>DEL  →  COK</v>
      </c>
      <c r="S2836" t="str">
        <f t="shared" si="223"/>
        <v>Apr</v>
      </c>
      <c r="T2836" t="str">
        <f t="shared" si="224"/>
        <v>Economy</v>
      </c>
    </row>
    <row r="2837" spans="1:20" x14ac:dyDescent="0.35">
      <c r="A2837" t="s">
        <v>10</v>
      </c>
      <c r="B2837" t="s">
        <v>49</v>
      </c>
      <c r="C2837" t="s">
        <v>68</v>
      </c>
      <c r="D2837" t="s">
        <v>72</v>
      </c>
      <c r="E2837" t="s">
        <v>1607</v>
      </c>
      <c r="F2837" t="s">
        <v>1609</v>
      </c>
      <c r="G2837" t="s">
        <v>1610</v>
      </c>
      <c r="J2837" t="s">
        <v>265</v>
      </c>
      <c r="K2837" t="s">
        <v>307</v>
      </c>
      <c r="L2837">
        <v>860</v>
      </c>
      <c r="M2837">
        <v>1</v>
      </c>
      <c r="N2837" t="s">
        <v>1579</v>
      </c>
      <c r="O2837">
        <v>6093</v>
      </c>
      <c r="P2837">
        <f t="shared" si="220"/>
        <v>6</v>
      </c>
      <c r="Q2837" t="str">
        <f t="shared" si="221"/>
        <v>Morning</v>
      </c>
      <c r="R2837" t="str">
        <f t="shared" si="222"/>
        <v>DEL  →  BOM  →  COK</v>
      </c>
      <c r="S2837" t="str">
        <f t="shared" si="223"/>
        <v>Jun</v>
      </c>
      <c r="T2837" t="str">
        <f t="shared" si="224"/>
        <v>Premium Economy</v>
      </c>
    </row>
    <row r="2838" spans="1:20" x14ac:dyDescent="0.35">
      <c r="A2838" t="s">
        <v>11</v>
      </c>
      <c r="B2838" t="s">
        <v>23</v>
      </c>
      <c r="C2838" t="s">
        <v>67</v>
      </c>
      <c r="D2838" t="s">
        <v>66</v>
      </c>
      <c r="E2838" t="s">
        <v>1603</v>
      </c>
      <c r="F2838" t="s">
        <v>1609</v>
      </c>
      <c r="G2838" t="s">
        <v>1606</v>
      </c>
      <c r="J2838" t="s">
        <v>160</v>
      </c>
      <c r="K2838" t="s">
        <v>356</v>
      </c>
      <c r="L2838">
        <v>545</v>
      </c>
      <c r="M2838">
        <v>1</v>
      </c>
      <c r="N2838" t="s">
        <v>1579</v>
      </c>
      <c r="O2838">
        <v>8891</v>
      </c>
      <c r="P2838">
        <f t="shared" si="220"/>
        <v>9</v>
      </c>
      <c r="Q2838" t="str">
        <f t="shared" si="221"/>
        <v>Morning</v>
      </c>
      <c r="R2838" t="str">
        <f t="shared" si="222"/>
        <v>CCU  →  BOM  →  BLR</v>
      </c>
      <c r="S2838" t="str">
        <f t="shared" si="223"/>
        <v>May</v>
      </c>
      <c r="T2838" t="str">
        <f t="shared" si="224"/>
        <v>Premium Economy</v>
      </c>
    </row>
    <row r="2839" spans="1:20" x14ac:dyDescent="0.35">
      <c r="A2839" t="s">
        <v>12</v>
      </c>
      <c r="B2839" t="s">
        <v>59</v>
      </c>
      <c r="C2839" t="s">
        <v>68</v>
      </c>
      <c r="D2839" t="s">
        <v>72</v>
      </c>
      <c r="E2839" t="s">
        <v>1607</v>
      </c>
      <c r="F2839" t="s">
        <v>1609</v>
      </c>
      <c r="G2839" t="s">
        <v>1610</v>
      </c>
      <c r="J2839" t="s">
        <v>177</v>
      </c>
      <c r="K2839" t="s">
        <v>457</v>
      </c>
      <c r="L2839">
        <v>745</v>
      </c>
      <c r="M2839">
        <v>1</v>
      </c>
      <c r="N2839" t="s">
        <v>1579</v>
      </c>
      <c r="O2839">
        <v>12242</v>
      </c>
      <c r="P2839">
        <f t="shared" si="220"/>
        <v>16</v>
      </c>
      <c r="Q2839" t="str">
        <f t="shared" si="221"/>
        <v>Afternoon</v>
      </c>
      <c r="R2839" t="str">
        <f t="shared" si="222"/>
        <v>DEL  →  BOM  →  COK</v>
      </c>
      <c r="S2839" t="str">
        <f t="shared" si="223"/>
        <v>Mar</v>
      </c>
      <c r="T2839" t="str">
        <f t="shared" si="224"/>
        <v>Business</v>
      </c>
    </row>
    <row r="2840" spans="1:20" x14ac:dyDescent="0.35">
      <c r="A2840" t="s">
        <v>12</v>
      </c>
      <c r="B2840" t="s">
        <v>23</v>
      </c>
      <c r="C2840" t="s">
        <v>67</v>
      </c>
      <c r="D2840" t="s">
        <v>66</v>
      </c>
      <c r="E2840" t="s">
        <v>1603</v>
      </c>
      <c r="F2840" t="s">
        <v>1621</v>
      </c>
      <c r="G2840" t="s">
        <v>1606</v>
      </c>
      <c r="J2840" t="s">
        <v>254</v>
      </c>
      <c r="K2840" t="s">
        <v>971</v>
      </c>
      <c r="L2840">
        <v>1500</v>
      </c>
      <c r="M2840">
        <v>1</v>
      </c>
      <c r="N2840" t="s">
        <v>1579</v>
      </c>
      <c r="O2840">
        <v>11467</v>
      </c>
      <c r="P2840">
        <f t="shared" si="220"/>
        <v>17</v>
      </c>
      <c r="Q2840" t="str">
        <f t="shared" si="221"/>
        <v>Evening</v>
      </c>
      <c r="R2840" t="str">
        <f t="shared" si="222"/>
        <v>CCU  →  DEL  →  BLR</v>
      </c>
      <c r="S2840" t="str">
        <f t="shared" si="223"/>
        <v>May</v>
      </c>
      <c r="T2840" t="str">
        <f t="shared" si="224"/>
        <v>Business</v>
      </c>
    </row>
    <row r="2841" spans="1:20" x14ac:dyDescent="0.35">
      <c r="A2841" t="s">
        <v>12</v>
      </c>
      <c r="B2841" t="s">
        <v>47</v>
      </c>
      <c r="C2841" t="s">
        <v>67</v>
      </c>
      <c r="D2841" t="s">
        <v>66</v>
      </c>
      <c r="E2841" t="s">
        <v>1603</v>
      </c>
      <c r="F2841" t="s">
        <v>1609</v>
      </c>
      <c r="G2841" t="s">
        <v>1606</v>
      </c>
      <c r="J2841" t="s">
        <v>171</v>
      </c>
      <c r="K2841" t="s">
        <v>863</v>
      </c>
      <c r="L2841">
        <v>730</v>
      </c>
      <c r="M2841">
        <v>1</v>
      </c>
      <c r="N2841" t="s">
        <v>1579</v>
      </c>
      <c r="O2841">
        <v>14781</v>
      </c>
      <c r="P2841">
        <f t="shared" si="220"/>
        <v>21</v>
      </c>
      <c r="Q2841" t="str">
        <f t="shared" si="221"/>
        <v>Night</v>
      </c>
      <c r="R2841" t="str">
        <f t="shared" si="222"/>
        <v>CCU  →  BOM  →  BLR</v>
      </c>
      <c r="S2841" t="str">
        <f t="shared" si="223"/>
        <v>May</v>
      </c>
      <c r="T2841" t="str">
        <f t="shared" si="224"/>
        <v>Business</v>
      </c>
    </row>
    <row r="2842" spans="1:20" x14ac:dyDescent="0.35">
      <c r="A2842" t="s">
        <v>14</v>
      </c>
      <c r="B2842" t="s">
        <v>45</v>
      </c>
      <c r="C2842" t="s">
        <v>68</v>
      </c>
      <c r="D2842" t="s">
        <v>72</v>
      </c>
      <c r="E2842" t="s">
        <v>1607</v>
      </c>
      <c r="F2842" t="s">
        <v>1609</v>
      </c>
      <c r="G2842" t="s">
        <v>1610</v>
      </c>
      <c r="J2842" t="s">
        <v>183</v>
      </c>
      <c r="K2842" t="s">
        <v>194</v>
      </c>
      <c r="L2842">
        <v>720</v>
      </c>
      <c r="M2842">
        <v>1</v>
      </c>
      <c r="N2842" t="s">
        <v>1579</v>
      </c>
      <c r="O2842">
        <v>10197</v>
      </c>
      <c r="P2842">
        <f t="shared" si="220"/>
        <v>7</v>
      </c>
      <c r="Q2842" t="str">
        <f t="shared" si="221"/>
        <v>Morning</v>
      </c>
      <c r="R2842" t="str">
        <f t="shared" si="222"/>
        <v>DEL  →  BOM  →  COK</v>
      </c>
      <c r="S2842" t="str">
        <f t="shared" si="223"/>
        <v>May</v>
      </c>
      <c r="T2842" t="str">
        <f t="shared" si="224"/>
        <v>Business</v>
      </c>
    </row>
    <row r="2843" spans="1:20" x14ac:dyDescent="0.35">
      <c r="A2843" t="s">
        <v>12</v>
      </c>
      <c r="B2843" t="s">
        <v>48</v>
      </c>
      <c r="C2843" t="s">
        <v>66</v>
      </c>
      <c r="D2843" t="s">
        <v>71</v>
      </c>
      <c r="E2843" t="s">
        <v>1601</v>
      </c>
      <c r="F2843" t="s">
        <v>1609</v>
      </c>
      <c r="G2843" t="s">
        <v>1602</v>
      </c>
      <c r="J2843" t="s">
        <v>181</v>
      </c>
      <c r="K2843" t="s">
        <v>972</v>
      </c>
      <c r="L2843">
        <v>725</v>
      </c>
      <c r="M2843">
        <v>1</v>
      </c>
      <c r="N2843" t="s">
        <v>1579</v>
      </c>
      <c r="O2843">
        <v>17261</v>
      </c>
      <c r="P2843">
        <f t="shared" si="220"/>
        <v>21</v>
      </c>
      <c r="Q2843" t="str">
        <f t="shared" si="221"/>
        <v>Night</v>
      </c>
      <c r="R2843" t="str">
        <f t="shared" si="222"/>
        <v>BLR  →  BOM  →  DEL</v>
      </c>
      <c r="S2843" t="str">
        <f t="shared" si="223"/>
        <v>Mar</v>
      </c>
      <c r="T2843" t="str">
        <f t="shared" si="224"/>
        <v>Business</v>
      </c>
    </row>
    <row r="2844" spans="1:20" x14ac:dyDescent="0.35">
      <c r="A2844" t="s">
        <v>11</v>
      </c>
      <c r="B2844" t="s">
        <v>23</v>
      </c>
      <c r="C2844" t="s">
        <v>68</v>
      </c>
      <c r="D2844" t="s">
        <v>72</v>
      </c>
      <c r="E2844" t="s">
        <v>1607</v>
      </c>
      <c r="F2844" t="s">
        <v>1622</v>
      </c>
      <c r="G2844" t="s">
        <v>1610</v>
      </c>
      <c r="J2844" t="s">
        <v>322</v>
      </c>
      <c r="K2844" t="s">
        <v>973</v>
      </c>
      <c r="L2844">
        <v>765</v>
      </c>
      <c r="M2844">
        <v>1</v>
      </c>
      <c r="N2844" t="s">
        <v>1579</v>
      </c>
      <c r="O2844">
        <v>7480</v>
      </c>
      <c r="P2844">
        <f t="shared" si="220"/>
        <v>20</v>
      </c>
      <c r="Q2844" t="str">
        <f t="shared" si="221"/>
        <v>Evening</v>
      </c>
      <c r="R2844" t="str">
        <f t="shared" si="222"/>
        <v>DEL  →  MAA  →  COK</v>
      </c>
      <c r="S2844" t="str">
        <f t="shared" si="223"/>
        <v>May</v>
      </c>
      <c r="T2844" t="str">
        <f t="shared" si="224"/>
        <v>Premium Economy</v>
      </c>
    </row>
    <row r="2845" spans="1:20" x14ac:dyDescent="0.35">
      <c r="A2845" t="s">
        <v>10</v>
      </c>
      <c r="B2845" t="s">
        <v>47</v>
      </c>
      <c r="C2845" t="s">
        <v>67</v>
      </c>
      <c r="D2845" t="s">
        <v>66</v>
      </c>
      <c r="E2845" t="s">
        <v>1603</v>
      </c>
      <c r="F2845" t="s">
        <v>1606</v>
      </c>
      <c r="J2845" t="s">
        <v>257</v>
      </c>
      <c r="K2845" t="s">
        <v>161</v>
      </c>
      <c r="L2845">
        <v>155</v>
      </c>
      <c r="M2845">
        <v>0</v>
      </c>
      <c r="N2845" t="s">
        <v>1579</v>
      </c>
      <c r="O2845">
        <v>4804</v>
      </c>
      <c r="P2845">
        <f t="shared" si="220"/>
        <v>15</v>
      </c>
      <c r="Q2845" t="str">
        <f t="shared" si="221"/>
        <v>Afternoon</v>
      </c>
      <c r="R2845" t="str">
        <f t="shared" si="222"/>
        <v>CCU  →  BLR</v>
      </c>
      <c r="S2845" t="str">
        <f t="shared" si="223"/>
        <v>May</v>
      </c>
      <c r="T2845" t="str">
        <f t="shared" si="224"/>
        <v>Economy</v>
      </c>
    </row>
    <row r="2846" spans="1:20" x14ac:dyDescent="0.35">
      <c r="A2846" t="s">
        <v>13</v>
      </c>
      <c r="B2846" t="s">
        <v>57</v>
      </c>
      <c r="C2846" t="s">
        <v>67</v>
      </c>
      <c r="D2846" t="s">
        <v>66</v>
      </c>
      <c r="E2846" t="s">
        <v>1603</v>
      </c>
      <c r="F2846" t="s">
        <v>1606</v>
      </c>
      <c r="J2846" t="s">
        <v>163</v>
      </c>
      <c r="K2846" t="s">
        <v>167</v>
      </c>
      <c r="L2846">
        <v>145</v>
      </c>
      <c r="M2846">
        <v>0</v>
      </c>
      <c r="N2846" t="s">
        <v>1581</v>
      </c>
      <c r="O2846">
        <v>4439</v>
      </c>
      <c r="P2846">
        <f t="shared" si="220"/>
        <v>9</v>
      </c>
      <c r="Q2846" t="str">
        <f t="shared" si="221"/>
        <v>Morning</v>
      </c>
      <c r="R2846" t="str">
        <f t="shared" si="222"/>
        <v>CCU  →  BLR</v>
      </c>
      <c r="S2846" t="str">
        <f t="shared" si="223"/>
        <v>Apr</v>
      </c>
      <c r="T2846" t="str">
        <f t="shared" si="224"/>
        <v>Economy</v>
      </c>
    </row>
    <row r="2847" spans="1:20" x14ac:dyDescent="0.35">
      <c r="A2847" t="s">
        <v>12</v>
      </c>
      <c r="B2847" t="s">
        <v>53</v>
      </c>
      <c r="C2847" t="s">
        <v>68</v>
      </c>
      <c r="D2847" t="s">
        <v>72</v>
      </c>
      <c r="E2847" t="s">
        <v>1607</v>
      </c>
      <c r="F2847" t="s">
        <v>1627</v>
      </c>
      <c r="G2847" t="s">
        <v>1609</v>
      </c>
      <c r="H2847" t="s">
        <v>1610</v>
      </c>
      <c r="J2847" t="s">
        <v>270</v>
      </c>
      <c r="K2847" t="s">
        <v>415</v>
      </c>
      <c r="L2847">
        <v>1375</v>
      </c>
      <c r="M2847">
        <v>2</v>
      </c>
      <c r="N2847" t="s">
        <v>1580</v>
      </c>
      <c r="O2847">
        <v>10368</v>
      </c>
      <c r="P2847">
        <f t="shared" si="220"/>
        <v>5</v>
      </c>
      <c r="Q2847" t="str">
        <f t="shared" si="221"/>
        <v>Morning</v>
      </c>
      <c r="R2847" t="str">
        <f t="shared" si="222"/>
        <v>DEL  →  JAI  →  BOM  →  COK</v>
      </c>
      <c r="S2847" t="str">
        <f t="shared" si="223"/>
        <v>Jun</v>
      </c>
      <c r="T2847" t="str">
        <f t="shared" si="224"/>
        <v>Business</v>
      </c>
    </row>
    <row r="2848" spans="1:20" x14ac:dyDescent="0.35">
      <c r="A2848" t="s">
        <v>13</v>
      </c>
      <c r="B2848" t="s">
        <v>38</v>
      </c>
      <c r="C2848" t="s">
        <v>68</v>
      </c>
      <c r="D2848" t="s">
        <v>72</v>
      </c>
      <c r="E2848" t="s">
        <v>1607</v>
      </c>
      <c r="F2848" t="s">
        <v>1622</v>
      </c>
      <c r="G2848" t="s">
        <v>1610</v>
      </c>
      <c r="J2848" t="s">
        <v>226</v>
      </c>
      <c r="K2848" t="s">
        <v>377</v>
      </c>
      <c r="L2848">
        <v>310</v>
      </c>
      <c r="M2848">
        <v>1</v>
      </c>
      <c r="N2848" t="s">
        <v>1579</v>
      </c>
      <c r="O2848">
        <v>6065</v>
      </c>
      <c r="P2848">
        <f t="shared" si="220"/>
        <v>6</v>
      </c>
      <c r="Q2848" t="str">
        <f t="shared" si="221"/>
        <v>Morning</v>
      </c>
      <c r="R2848" t="str">
        <f t="shared" si="222"/>
        <v>DEL  →  MAA  →  COK</v>
      </c>
      <c r="S2848" t="str">
        <f t="shared" si="223"/>
        <v>Mar</v>
      </c>
      <c r="T2848" t="str">
        <f t="shared" si="224"/>
        <v>Premium Economy</v>
      </c>
    </row>
    <row r="2849" spans="1:20" x14ac:dyDescent="0.35">
      <c r="A2849" t="s">
        <v>12</v>
      </c>
      <c r="B2849" t="s">
        <v>54</v>
      </c>
      <c r="C2849" t="s">
        <v>67</v>
      </c>
      <c r="D2849" t="s">
        <v>66</v>
      </c>
      <c r="E2849" t="s">
        <v>1603</v>
      </c>
      <c r="F2849" t="s">
        <v>1609</v>
      </c>
      <c r="G2849" t="s">
        <v>1606</v>
      </c>
      <c r="J2849" t="s">
        <v>164</v>
      </c>
      <c r="K2849" t="s">
        <v>686</v>
      </c>
      <c r="L2849">
        <v>585</v>
      </c>
      <c r="M2849">
        <v>1</v>
      </c>
      <c r="N2849" t="s">
        <v>1580</v>
      </c>
      <c r="O2849">
        <v>8586</v>
      </c>
      <c r="P2849">
        <f t="shared" si="220"/>
        <v>18</v>
      </c>
      <c r="Q2849" t="str">
        <f t="shared" si="221"/>
        <v>Evening</v>
      </c>
      <c r="R2849" t="str">
        <f t="shared" si="222"/>
        <v>CCU  →  BOM  →  BLR</v>
      </c>
      <c r="S2849" t="str">
        <f t="shared" si="223"/>
        <v>May</v>
      </c>
      <c r="T2849" t="str">
        <f t="shared" si="224"/>
        <v>Premium Economy</v>
      </c>
    </row>
    <row r="2850" spans="1:20" x14ac:dyDescent="0.35">
      <c r="A2850" t="s">
        <v>10</v>
      </c>
      <c r="B2850" t="s">
        <v>60</v>
      </c>
      <c r="C2850" t="s">
        <v>68</v>
      </c>
      <c r="D2850" t="s">
        <v>72</v>
      </c>
      <c r="E2850" t="s">
        <v>1607</v>
      </c>
      <c r="F2850" t="s">
        <v>1610</v>
      </c>
      <c r="J2850" t="s">
        <v>345</v>
      </c>
      <c r="K2850" t="s">
        <v>317</v>
      </c>
      <c r="L2850">
        <v>185</v>
      </c>
      <c r="M2850">
        <v>0</v>
      </c>
      <c r="N2850" t="s">
        <v>1579</v>
      </c>
      <c r="O2850">
        <v>5406</v>
      </c>
      <c r="P2850">
        <f t="shared" si="220"/>
        <v>14</v>
      </c>
      <c r="Q2850" t="str">
        <f t="shared" si="221"/>
        <v>Afternoon</v>
      </c>
      <c r="R2850" t="str">
        <f t="shared" si="222"/>
        <v>DEL  →  COK</v>
      </c>
      <c r="S2850" t="str">
        <f t="shared" si="223"/>
        <v>Mar</v>
      </c>
      <c r="T2850" t="str">
        <f t="shared" si="224"/>
        <v>Premium Economy</v>
      </c>
    </row>
    <row r="2851" spans="1:20" x14ac:dyDescent="0.35">
      <c r="A2851" t="s">
        <v>12</v>
      </c>
      <c r="B2851" t="s">
        <v>53</v>
      </c>
      <c r="C2851" t="s">
        <v>68</v>
      </c>
      <c r="D2851" t="s">
        <v>72</v>
      </c>
      <c r="E2851" t="s">
        <v>1607</v>
      </c>
      <c r="F2851" t="s">
        <v>1631</v>
      </c>
      <c r="G2851" t="s">
        <v>1609</v>
      </c>
      <c r="H2851" t="s">
        <v>1610</v>
      </c>
      <c r="J2851" t="s">
        <v>247</v>
      </c>
      <c r="K2851" t="s">
        <v>415</v>
      </c>
      <c r="L2851">
        <v>600</v>
      </c>
      <c r="M2851">
        <v>2</v>
      </c>
      <c r="N2851" t="s">
        <v>1580</v>
      </c>
      <c r="O2851">
        <v>12142</v>
      </c>
      <c r="P2851">
        <f t="shared" si="220"/>
        <v>18</v>
      </c>
      <c r="Q2851" t="str">
        <f t="shared" si="221"/>
        <v>Evening</v>
      </c>
      <c r="R2851" t="str">
        <f t="shared" si="222"/>
        <v>DEL  →  BDQ  →  BOM  →  COK</v>
      </c>
      <c r="S2851" t="str">
        <f t="shared" si="223"/>
        <v>Jun</v>
      </c>
      <c r="T2851" t="str">
        <f t="shared" si="224"/>
        <v>Business</v>
      </c>
    </row>
    <row r="2852" spans="1:20" x14ac:dyDescent="0.35">
      <c r="A2852" t="s">
        <v>12</v>
      </c>
      <c r="B2852" t="s">
        <v>53</v>
      </c>
      <c r="C2852" t="s">
        <v>68</v>
      </c>
      <c r="D2852" t="s">
        <v>72</v>
      </c>
      <c r="E2852" t="s">
        <v>1607</v>
      </c>
      <c r="F2852" t="s">
        <v>1609</v>
      </c>
      <c r="G2852" t="s">
        <v>1610</v>
      </c>
      <c r="J2852" t="s">
        <v>220</v>
      </c>
      <c r="K2852" t="s">
        <v>393</v>
      </c>
      <c r="L2852">
        <v>620</v>
      </c>
      <c r="M2852">
        <v>1</v>
      </c>
      <c r="N2852" t="s">
        <v>1579</v>
      </c>
      <c r="O2852">
        <v>14714</v>
      </c>
      <c r="P2852">
        <f t="shared" si="220"/>
        <v>2</v>
      </c>
      <c r="Q2852" t="str">
        <f t="shared" si="221"/>
        <v>Night</v>
      </c>
      <c r="R2852" t="str">
        <f t="shared" si="222"/>
        <v>DEL  →  BOM  →  COK</v>
      </c>
      <c r="S2852" t="str">
        <f t="shared" si="223"/>
        <v>Jun</v>
      </c>
      <c r="T2852" t="str">
        <f t="shared" si="224"/>
        <v>Business</v>
      </c>
    </row>
    <row r="2853" spans="1:20" x14ac:dyDescent="0.35">
      <c r="A2853" t="s">
        <v>12</v>
      </c>
      <c r="B2853" t="s">
        <v>43</v>
      </c>
      <c r="C2853" t="s">
        <v>68</v>
      </c>
      <c r="D2853" t="s">
        <v>72</v>
      </c>
      <c r="E2853" t="s">
        <v>1607</v>
      </c>
      <c r="F2853" t="s">
        <v>1609</v>
      </c>
      <c r="G2853" t="s">
        <v>1610</v>
      </c>
      <c r="J2853" t="s">
        <v>220</v>
      </c>
      <c r="K2853" t="s">
        <v>437</v>
      </c>
      <c r="L2853">
        <v>1570</v>
      </c>
      <c r="M2853">
        <v>1</v>
      </c>
      <c r="N2853" t="s">
        <v>1580</v>
      </c>
      <c r="O2853">
        <v>10262</v>
      </c>
      <c r="P2853">
        <f t="shared" si="220"/>
        <v>2</v>
      </c>
      <c r="Q2853" t="str">
        <f t="shared" si="221"/>
        <v>Night</v>
      </c>
      <c r="R2853" t="str">
        <f t="shared" si="222"/>
        <v>DEL  →  BOM  →  COK</v>
      </c>
      <c r="S2853" t="str">
        <f t="shared" si="223"/>
        <v>Jun</v>
      </c>
      <c r="T2853" t="str">
        <f t="shared" si="224"/>
        <v>Business</v>
      </c>
    </row>
    <row r="2854" spans="1:20" x14ac:dyDescent="0.35">
      <c r="A2854" t="s">
        <v>11</v>
      </c>
      <c r="B2854" t="s">
        <v>48</v>
      </c>
      <c r="C2854" t="s">
        <v>66</v>
      </c>
      <c r="D2854" t="s">
        <v>71</v>
      </c>
      <c r="E2854" t="s">
        <v>1601</v>
      </c>
      <c r="F2854" t="s">
        <v>1622</v>
      </c>
      <c r="G2854" t="s">
        <v>1602</v>
      </c>
      <c r="J2854" t="s">
        <v>236</v>
      </c>
      <c r="K2854" t="s">
        <v>199</v>
      </c>
      <c r="L2854">
        <v>725</v>
      </c>
      <c r="M2854">
        <v>1</v>
      </c>
      <c r="N2854" t="s">
        <v>1579</v>
      </c>
      <c r="O2854">
        <v>15434</v>
      </c>
      <c r="P2854">
        <f t="shared" si="220"/>
        <v>11</v>
      </c>
      <c r="Q2854" t="str">
        <f t="shared" si="221"/>
        <v>Morning</v>
      </c>
      <c r="R2854" t="str">
        <f t="shared" si="222"/>
        <v>BLR  →  MAA  →  DEL</v>
      </c>
      <c r="S2854" t="str">
        <f t="shared" si="223"/>
        <v>Mar</v>
      </c>
      <c r="T2854" t="str">
        <f t="shared" si="224"/>
        <v>Business</v>
      </c>
    </row>
    <row r="2855" spans="1:20" x14ac:dyDescent="0.35">
      <c r="A2855" t="s">
        <v>11</v>
      </c>
      <c r="B2855" t="s">
        <v>45</v>
      </c>
      <c r="C2855" t="s">
        <v>67</v>
      </c>
      <c r="D2855" t="s">
        <v>66</v>
      </c>
      <c r="E2855" t="s">
        <v>1603</v>
      </c>
      <c r="F2855" t="s">
        <v>1605</v>
      </c>
      <c r="G2855" t="s">
        <v>1609</v>
      </c>
      <c r="H2855" t="s">
        <v>1606</v>
      </c>
      <c r="J2855" t="s">
        <v>234</v>
      </c>
      <c r="K2855" t="s">
        <v>974</v>
      </c>
      <c r="L2855">
        <v>1390</v>
      </c>
      <c r="M2855">
        <v>2</v>
      </c>
      <c r="N2855" t="s">
        <v>1579</v>
      </c>
      <c r="O2855">
        <v>10676</v>
      </c>
      <c r="P2855">
        <f t="shared" si="220"/>
        <v>12</v>
      </c>
      <c r="Q2855" t="str">
        <f t="shared" si="221"/>
        <v>Afternoon</v>
      </c>
      <c r="R2855" t="str">
        <f t="shared" si="222"/>
        <v>CCU  →  BBI  →  BOM  →  BLR</v>
      </c>
      <c r="S2855" t="str">
        <f t="shared" si="223"/>
        <v>May</v>
      </c>
      <c r="T2855" t="str">
        <f t="shared" si="224"/>
        <v>Business</v>
      </c>
    </row>
    <row r="2856" spans="1:20" x14ac:dyDescent="0.35">
      <c r="A2856" t="s">
        <v>10</v>
      </c>
      <c r="B2856" t="s">
        <v>57</v>
      </c>
      <c r="C2856" t="s">
        <v>67</v>
      </c>
      <c r="D2856" t="s">
        <v>66</v>
      </c>
      <c r="E2856" t="s">
        <v>1603</v>
      </c>
      <c r="F2856" t="s">
        <v>1606</v>
      </c>
      <c r="J2856" t="s">
        <v>169</v>
      </c>
      <c r="K2856" t="s">
        <v>323</v>
      </c>
      <c r="L2856">
        <v>155</v>
      </c>
      <c r="M2856">
        <v>0</v>
      </c>
      <c r="N2856" t="s">
        <v>1579</v>
      </c>
      <c r="O2856">
        <v>4804</v>
      </c>
      <c r="P2856">
        <f t="shared" si="220"/>
        <v>20</v>
      </c>
      <c r="Q2856" t="str">
        <f t="shared" si="221"/>
        <v>Evening</v>
      </c>
      <c r="R2856" t="str">
        <f t="shared" si="222"/>
        <v>CCU  →  BLR</v>
      </c>
      <c r="S2856" t="str">
        <f t="shared" si="223"/>
        <v>Apr</v>
      </c>
      <c r="T2856" t="str">
        <f t="shared" si="224"/>
        <v>Economy</v>
      </c>
    </row>
    <row r="2857" spans="1:20" x14ac:dyDescent="0.35">
      <c r="A2857" t="s">
        <v>12</v>
      </c>
      <c r="B2857" t="s">
        <v>24</v>
      </c>
      <c r="C2857" t="s">
        <v>68</v>
      </c>
      <c r="D2857" t="s">
        <v>72</v>
      </c>
      <c r="E2857" t="s">
        <v>1607</v>
      </c>
      <c r="F2857" t="s">
        <v>1627</v>
      </c>
      <c r="G2857" t="s">
        <v>1609</v>
      </c>
      <c r="H2857" t="s">
        <v>1610</v>
      </c>
      <c r="J2857" t="s">
        <v>227</v>
      </c>
      <c r="K2857" t="s">
        <v>391</v>
      </c>
      <c r="L2857">
        <v>1025</v>
      </c>
      <c r="M2857">
        <v>2</v>
      </c>
      <c r="N2857" t="s">
        <v>1579</v>
      </c>
      <c r="O2857">
        <v>13014</v>
      </c>
      <c r="P2857">
        <f t="shared" si="220"/>
        <v>19</v>
      </c>
      <c r="Q2857" t="str">
        <f t="shared" si="221"/>
        <v>Evening</v>
      </c>
      <c r="R2857" t="str">
        <f t="shared" si="222"/>
        <v>DEL  →  JAI  →  BOM  →  COK</v>
      </c>
      <c r="S2857" t="str">
        <f t="shared" si="223"/>
        <v>Jun</v>
      </c>
      <c r="T2857" t="str">
        <f t="shared" si="224"/>
        <v>Business</v>
      </c>
    </row>
    <row r="2858" spans="1:20" x14ac:dyDescent="0.35">
      <c r="A2858" t="s">
        <v>10</v>
      </c>
      <c r="B2858" t="s">
        <v>51</v>
      </c>
      <c r="C2858" t="s">
        <v>66</v>
      </c>
      <c r="D2858" t="s">
        <v>68</v>
      </c>
      <c r="E2858" t="s">
        <v>1601</v>
      </c>
      <c r="F2858" t="s">
        <v>1602</v>
      </c>
      <c r="J2858" t="s">
        <v>304</v>
      </c>
      <c r="K2858" t="s">
        <v>251</v>
      </c>
      <c r="L2858">
        <v>170</v>
      </c>
      <c r="M2858">
        <v>0</v>
      </c>
      <c r="N2858" t="s">
        <v>1579</v>
      </c>
      <c r="O2858">
        <v>3943</v>
      </c>
      <c r="P2858">
        <f t="shared" si="220"/>
        <v>10</v>
      </c>
      <c r="Q2858" t="str">
        <f t="shared" si="221"/>
        <v>Morning</v>
      </c>
      <c r="R2858" t="str">
        <f t="shared" si="222"/>
        <v>BLR  →  DEL</v>
      </c>
      <c r="S2858" t="str">
        <f t="shared" si="223"/>
        <v>May</v>
      </c>
      <c r="T2858" t="str">
        <f t="shared" si="224"/>
        <v>Economy</v>
      </c>
    </row>
    <row r="2859" spans="1:20" x14ac:dyDescent="0.35">
      <c r="A2859" t="s">
        <v>11</v>
      </c>
      <c r="B2859" t="s">
        <v>37</v>
      </c>
      <c r="C2859" t="s">
        <v>70</v>
      </c>
      <c r="D2859" t="s">
        <v>73</v>
      </c>
      <c r="E2859" t="s">
        <v>1624</v>
      </c>
      <c r="F2859" t="s">
        <v>1618</v>
      </c>
      <c r="G2859" t="s">
        <v>1622</v>
      </c>
      <c r="H2859" t="s">
        <v>1625</v>
      </c>
      <c r="J2859" t="s">
        <v>270</v>
      </c>
      <c r="K2859" t="s">
        <v>179</v>
      </c>
      <c r="L2859">
        <v>990</v>
      </c>
      <c r="M2859">
        <v>2</v>
      </c>
      <c r="N2859" t="s">
        <v>1579</v>
      </c>
      <c r="O2859">
        <v>9678</v>
      </c>
      <c r="P2859">
        <f t="shared" si="220"/>
        <v>5</v>
      </c>
      <c r="Q2859" t="str">
        <f t="shared" si="221"/>
        <v>Morning</v>
      </c>
      <c r="R2859" t="str">
        <f t="shared" si="222"/>
        <v>BOM  →  COK  →  MAA  →  HYD</v>
      </c>
      <c r="S2859" t="str">
        <f t="shared" si="223"/>
        <v>Mar</v>
      </c>
      <c r="T2859" t="str">
        <f t="shared" si="224"/>
        <v>Premium Economy</v>
      </c>
    </row>
    <row r="2860" spans="1:20" x14ac:dyDescent="0.35">
      <c r="A2860" t="s">
        <v>12</v>
      </c>
      <c r="B2860" t="s">
        <v>41</v>
      </c>
      <c r="C2860" t="s">
        <v>67</v>
      </c>
      <c r="D2860" t="s">
        <v>66</v>
      </c>
      <c r="E2860" t="s">
        <v>1603</v>
      </c>
      <c r="F2860" t="s">
        <v>1609</v>
      </c>
      <c r="G2860" t="s">
        <v>1606</v>
      </c>
      <c r="J2860" t="s">
        <v>217</v>
      </c>
      <c r="K2860" t="s">
        <v>224</v>
      </c>
      <c r="L2860">
        <v>685</v>
      </c>
      <c r="M2860">
        <v>1</v>
      </c>
      <c r="N2860" t="s">
        <v>1579</v>
      </c>
      <c r="O2860">
        <v>14781</v>
      </c>
      <c r="P2860">
        <f t="shared" si="220"/>
        <v>8</v>
      </c>
      <c r="Q2860" t="str">
        <f t="shared" si="221"/>
        <v>Morning</v>
      </c>
      <c r="R2860" t="str">
        <f t="shared" si="222"/>
        <v>CCU  →  BOM  →  BLR</v>
      </c>
      <c r="S2860" t="str">
        <f t="shared" si="223"/>
        <v>May</v>
      </c>
      <c r="T2860" t="str">
        <f t="shared" si="224"/>
        <v>Business</v>
      </c>
    </row>
    <row r="2861" spans="1:20" x14ac:dyDescent="0.35">
      <c r="A2861" t="s">
        <v>14</v>
      </c>
      <c r="B2861" t="s">
        <v>41</v>
      </c>
      <c r="C2861" t="s">
        <v>68</v>
      </c>
      <c r="D2861" t="s">
        <v>72</v>
      </c>
      <c r="E2861" t="s">
        <v>1607</v>
      </c>
      <c r="F2861" t="s">
        <v>1609</v>
      </c>
      <c r="G2861" t="s">
        <v>1610</v>
      </c>
      <c r="J2861" t="s">
        <v>163</v>
      </c>
      <c r="K2861" t="s">
        <v>194</v>
      </c>
      <c r="L2861">
        <v>600</v>
      </c>
      <c r="M2861">
        <v>1</v>
      </c>
      <c r="N2861" t="s">
        <v>1579</v>
      </c>
      <c r="O2861">
        <v>10197</v>
      </c>
      <c r="P2861">
        <f t="shared" si="220"/>
        <v>9</v>
      </c>
      <c r="Q2861" t="str">
        <f t="shared" si="221"/>
        <v>Morning</v>
      </c>
      <c r="R2861" t="str">
        <f t="shared" si="222"/>
        <v>DEL  →  BOM  →  COK</v>
      </c>
      <c r="S2861" t="str">
        <f t="shared" si="223"/>
        <v>May</v>
      </c>
      <c r="T2861" t="str">
        <f t="shared" si="224"/>
        <v>Business</v>
      </c>
    </row>
    <row r="2862" spans="1:20" x14ac:dyDescent="0.35">
      <c r="A2862" t="s">
        <v>11</v>
      </c>
      <c r="B2862" t="s">
        <v>32</v>
      </c>
      <c r="C2862" t="s">
        <v>68</v>
      </c>
      <c r="D2862" t="s">
        <v>72</v>
      </c>
      <c r="E2862" t="s">
        <v>1607</v>
      </c>
      <c r="F2862" t="s">
        <v>1626</v>
      </c>
      <c r="G2862" t="s">
        <v>1609</v>
      </c>
      <c r="H2862" t="s">
        <v>1610</v>
      </c>
      <c r="J2862" t="s">
        <v>206</v>
      </c>
      <c r="K2862" t="s">
        <v>252</v>
      </c>
      <c r="L2862">
        <v>800</v>
      </c>
      <c r="M2862">
        <v>2</v>
      </c>
      <c r="N2862" t="s">
        <v>1579</v>
      </c>
      <c r="O2862">
        <v>10861</v>
      </c>
      <c r="P2862">
        <f t="shared" si="220"/>
        <v>5</v>
      </c>
      <c r="Q2862" t="str">
        <f t="shared" si="221"/>
        <v>Morning</v>
      </c>
      <c r="R2862" t="str">
        <f t="shared" si="222"/>
        <v>DEL  →  BHO  →  BOM  →  COK</v>
      </c>
      <c r="S2862" t="str">
        <f t="shared" si="223"/>
        <v>May</v>
      </c>
      <c r="T2862" t="str">
        <f t="shared" si="224"/>
        <v>Business</v>
      </c>
    </row>
    <row r="2863" spans="1:20" x14ac:dyDescent="0.35">
      <c r="A2863" t="s">
        <v>12</v>
      </c>
      <c r="B2863" t="s">
        <v>23</v>
      </c>
      <c r="C2863" t="s">
        <v>67</v>
      </c>
      <c r="D2863" t="s">
        <v>66</v>
      </c>
      <c r="E2863" t="s">
        <v>1603</v>
      </c>
      <c r="F2863" t="s">
        <v>1609</v>
      </c>
      <c r="G2863" t="s">
        <v>1606</v>
      </c>
      <c r="J2863" t="s">
        <v>171</v>
      </c>
      <c r="K2863" t="s">
        <v>975</v>
      </c>
      <c r="L2863">
        <v>450</v>
      </c>
      <c r="M2863">
        <v>1</v>
      </c>
      <c r="N2863" t="s">
        <v>1580</v>
      </c>
      <c r="O2863">
        <v>10844</v>
      </c>
      <c r="P2863">
        <f t="shared" si="220"/>
        <v>21</v>
      </c>
      <c r="Q2863" t="str">
        <f t="shared" si="221"/>
        <v>Night</v>
      </c>
      <c r="R2863" t="str">
        <f t="shared" si="222"/>
        <v>CCU  →  BOM  →  BLR</v>
      </c>
      <c r="S2863" t="str">
        <f t="shared" si="223"/>
        <v>May</v>
      </c>
      <c r="T2863" t="str">
        <f t="shared" si="224"/>
        <v>Business</v>
      </c>
    </row>
    <row r="2864" spans="1:20" x14ac:dyDescent="0.35">
      <c r="A2864" t="s">
        <v>11</v>
      </c>
      <c r="B2864" t="s">
        <v>47</v>
      </c>
      <c r="C2864" t="s">
        <v>68</v>
      </c>
      <c r="D2864" t="s">
        <v>72</v>
      </c>
      <c r="E2864" t="s">
        <v>1607</v>
      </c>
      <c r="F2864" t="s">
        <v>1622</v>
      </c>
      <c r="G2864" t="s">
        <v>1610</v>
      </c>
      <c r="J2864" t="s">
        <v>231</v>
      </c>
      <c r="K2864" t="s">
        <v>731</v>
      </c>
      <c r="L2864">
        <v>965</v>
      </c>
      <c r="M2864">
        <v>1</v>
      </c>
      <c r="N2864" t="s">
        <v>1579</v>
      </c>
      <c r="O2864">
        <v>7480</v>
      </c>
      <c r="P2864">
        <f t="shared" si="220"/>
        <v>17</v>
      </c>
      <c r="Q2864" t="str">
        <f t="shared" si="221"/>
        <v>Evening</v>
      </c>
      <c r="R2864" t="str">
        <f t="shared" si="222"/>
        <v>DEL  →  MAA  →  COK</v>
      </c>
      <c r="S2864" t="str">
        <f t="shared" si="223"/>
        <v>May</v>
      </c>
      <c r="T2864" t="str">
        <f t="shared" si="224"/>
        <v>Premium Economy</v>
      </c>
    </row>
    <row r="2865" spans="1:20" x14ac:dyDescent="0.35">
      <c r="A2865" t="s">
        <v>10</v>
      </c>
      <c r="B2865" t="s">
        <v>27</v>
      </c>
      <c r="C2865" t="s">
        <v>68</v>
      </c>
      <c r="D2865" t="s">
        <v>72</v>
      </c>
      <c r="E2865" t="s">
        <v>1607</v>
      </c>
      <c r="F2865" t="s">
        <v>1609</v>
      </c>
      <c r="G2865" t="s">
        <v>1610</v>
      </c>
      <c r="J2865" t="s">
        <v>288</v>
      </c>
      <c r="K2865" t="s">
        <v>487</v>
      </c>
      <c r="L2865">
        <v>500</v>
      </c>
      <c r="M2865">
        <v>1</v>
      </c>
      <c r="N2865" t="s">
        <v>1579</v>
      </c>
      <c r="O2865">
        <v>5684</v>
      </c>
      <c r="P2865">
        <f t="shared" si="220"/>
        <v>17</v>
      </c>
      <c r="Q2865" t="str">
        <f t="shared" si="221"/>
        <v>Evening</v>
      </c>
      <c r="R2865" t="str">
        <f t="shared" si="222"/>
        <v>DEL  →  BOM  →  COK</v>
      </c>
      <c r="S2865" t="str">
        <f t="shared" si="223"/>
        <v>Jun</v>
      </c>
      <c r="T2865" t="str">
        <f t="shared" si="224"/>
        <v>Premium Economy</v>
      </c>
    </row>
    <row r="2866" spans="1:20" x14ac:dyDescent="0.35">
      <c r="A2866" t="s">
        <v>12</v>
      </c>
      <c r="B2866" t="s">
        <v>53</v>
      </c>
      <c r="C2866" t="s">
        <v>68</v>
      </c>
      <c r="D2866" t="s">
        <v>72</v>
      </c>
      <c r="E2866" t="s">
        <v>1607</v>
      </c>
      <c r="F2866" t="s">
        <v>1609</v>
      </c>
      <c r="G2866" t="s">
        <v>1610</v>
      </c>
      <c r="J2866" t="s">
        <v>177</v>
      </c>
      <c r="K2866" t="s">
        <v>784</v>
      </c>
      <c r="L2866">
        <v>1620</v>
      </c>
      <c r="M2866">
        <v>1</v>
      </c>
      <c r="N2866" t="s">
        <v>1579</v>
      </c>
      <c r="O2866">
        <v>14714</v>
      </c>
      <c r="P2866">
        <f t="shared" si="220"/>
        <v>16</v>
      </c>
      <c r="Q2866" t="str">
        <f t="shared" si="221"/>
        <v>Afternoon</v>
      </c>
      <c r="R2866" t="str">
        <f t="shared" si="222"/>
        <v>DEL  →  BOM  →  COK</v>
      </c>
      <c r="S2866" t="str">
        <f t="shared" si="223"/>
        <v>Jun</v>
      </c>
      <c r="T2866" t="str">
        <f t="shared" si="224"/>
        <v>Business</v>
      </c>
    </row>
    <row r="2867" spans="1:20" x14ac:dyDescent="0.35">
      <c r="A2867" t="s">
        <v>12</v>
      </c>
      <c r="B2867" t="s">
        <v>56</v>
      </c>
      <c r="C2867" t="s">
        <v>67</v>
      </c>
      <c r="D2867" t="s">
        <v>66</v>
      </c>
      <c r="E2867" t="s">
        <v>1603</v>
      </c>
      <c r="F2867" t="s">
        <v>1621</v>
      </c>
      <c r="G2867" t="s">
        <v>1606</v>
      </c>
      <c r="J2867" t="s">
        <v>197</v>
      </c>
      <c r="K2867" t="s">
        <v>320</v>
      </c>
      <c r="L2867">
        <v>505</v>
      </c>
      <c r="M2867">
        <v>1</v>
      </c>
      <c r="N2867" t="s">
        <v>1580</v>
      </c>
      <c r="O2867">
        <v>9314</v>
      </c>
      <c r="P2867">
        <f t="shared" si="220"/>
        <v>9</v>
      </c>
      <c r="Q2867" t="str">
        <f t="shared" si="221"/>
        <v>Morning</v>
      </c>
      <c r="R2867" t="str">
        <f t="shared" si="222"/>
        <v>CCU  →  DEL  →  BLR</v>
      </c>
      <c r="S2867" t="str">
        <f t="shared" si="223"/>
        <v>Apr</v>
      </c>
      <c r="T2867" t="str">
        <f t="shared" si="224"/>
        <v>Premium Economy</v>
      </c>
    </row>
    <row r="2868" spans="1:20" x14ac:dyDescent="0.35">
      <c r="A2868" t="s">
        <v>11</v>
      </c>
      <c r="B2868" t="s">
        <v>50</v>
      </c>
      <c r="C2868" t="s">
        <v>67</v>
      </c>
      <c r="D2868" t="s">
        <v>66</v>
      </c>
      <c r="E2868" t="s">
        <v>1603</v>
      </c>
      <c r="F2868" t="s">
        <v>1606</v>
      </c>
      <c r="J2868" t="s">
        <v>222</v>
      </c>
      <c r="K2868" t="s">
        <v>418</v>
      </c>
      <c r="L2868">
        <v>155</v>
      </c>
      <c r="M2868">
        <v>0</v>
      </c>
      <c r="N2868" t="s">
        <v>1579</v>
      </c>
      <c r="O2868">
        <v>4435</v>
      </c>
      <c r="P2868">
        <f t="shared" si="220"/>
        <v>20</v>
      </c>
      <c r="Q2868" t="str">
        <f t="shared" si="221"/>
        <v>Evening</v>
      </c>
      <c r="R2868" t="str">
        <f t="shared" si="222"/>
        <v>CCU  →  BLR</v>
      </c>
      <c r="S2868" t="str">
        <f t="shared" si="223"/>
        <v>Mar</v>
      </c>
      <c r="T2868" t="str">
        <f t="shared" si="224"/>
        <v>Economy</v>
      </c>
    </row>
    <row r="2869" spans="1:20" x14ac:dyDescent="0.35">
      <c r="A2869" t="s">
        <v>14</v>
      </c>
      <c r="B2869" t="s">
        <v>46</v>
      </c>
      <c r="C2869" t="s">
        <v>68</v>
      </c>
      <c r="D2869" t="s">
        <v>72</v>
      </c>
      <c r="E2869" t="s">
        <v>1607</v>
      </c>
      <c r="F2869" t="s">
        <v>1609</v>
      </c>
      <c r="G2869" t="s">
        <v>1610</v>
      </c>
      <c r="J2869" t="s">
        <v>285</v>
      </c>
      <c r="K2869" t="s">
        <v>194</v>
      </c>
      <c r="L2869">
        <v>690</v>
      </c>
      <c r="M2869">
        <v>1</v>
      </c>
      <c r="N2869" t="s">
        <v>1579</v>
      </c>
      <c r="O2869">
        <v>11789</v>
      </c>
      <c r="P2869">
        <f t="shared" si="220"/>
        <v>7</v>
      </c>
      <c r="Q2869" t="str">
        <f t="shared" si="221"/>
        <v>Morning</v>
      </c>
      <c r="R2869" t="str">
        <f t="shared" si="222"/>
        <v>DEL  →  BOM  →  COK</v>
      </c>
      <c r="S2869" t="str">
        <f t="shared" si="223"/>
        <v>Jun</v>
      </c>
      <c r="T2869" t="str">
        <f t="shared" si="224"/>
        <v>Business</v>
      </c>
    </row>
    <row r="2870" spans="1:20" x14ac:dyDescent="0.35">
      <c r="A2870" t="s">
        <v>13</v>
      </c>
      <c r="B2870" t="s">
        <v>39</v>
      </c>
      <c r="C2870" t="s">
        <v>66</v>
      </c>
      <c r="D2870" t="s">
        <v>68</v>
      </c>
      <c r="E2870" t="s">
        <v>1601</v>
      </c>
      <c r="F2870" t="s">
        <v>1602</v>
      </c>
      <c r="J2870" t="s">
        <v>171</v>
      </c>
      <c r="K2870" t="s">
        <v>976</v>
      </c>
      <c r="L2870">
        <v>175</v>
      </c>
      <c r="M2870">
        <v>0</v>
      </c>
      <c r="N2870" t="s">
        <v>1581</v>
      </c>
      <c r="O2870">
        <v>3919</v>
      </c>
      <c r="P2870">
        <f t="shared" si="220"/>
        <v>21</v>
      </c>
      <c r="Q2870" t="str">
        <f t="shared" si="221"/>
        <v>Night</v>
      </c>
      <c r="R2870" t="str">
        <f t="shared" si="222"/>
        <v>BLR  →  DEL</v>
      </c>
      <c r="S2870" t="str">
        <f t="shared" si="223"/>
        <v>Apr</v>
      </c>
      <c r="T2870" t="str">
        <f t="shared" si="224"/>
        <v>Economy</v>
      </c>
    </row>
    <row r="2871" spans="1:20" x14ac:dyDescent="0.35">
      <c r="A2871" t="s">
        <v>12</v>
      </c>
      <c r="B2871" t="s">
        <v>44</v>
      </c>
      <c r="C2871" t="s">
        <v>66</v>
      </c>
      <c r="D2871" t="s">
        <v>68</v>
      </c>
      <c r="E2871" t="s">
        <v>1601</v>
      </c>
      <c r="F2871" t="s">
        <v>1602</v>
      </c>
      <c r="J2871" t="s">
        <v>266</v>
      </c>
      <c r="K2871" t="s">
        <v>396</v>
      </c>
      <c r="L2871">
        <v>175</v>
      </c>
      <c r="M2871">
        <v>0</v>
      </c>
      <c r="N2871" t="s">
        <v>1580</v>
      </c>
      <c r="O2871">
        <v>5198</v>
      </c>
      <c r="P2871">
        <f t="shared" si="220"/>
        <v>15</v>
      </c>
      <c r="Q2871" t="str">
        <f t="shared" si="221"/>
        <v>Afternoon</v>
      </c>
      <c r="R2871" t="str">
        <f t="shared" si="222"/>
        <v>BLR  →  DEL</v>
      </c>
      <c r="S2871" t="str">
        <f t="shared" si="223"/>
        <v>Apr</v>
      </c>
      <c r="T2871" t="str">
        <f t="shared" si="224"/>
        <v>Premium Economy</v>
      </c>
    </row>
    <row r="2872" spans="1:20" x14ac:dyDescent="0.35">
      <c r="A2872" t="s">
        <v>13</v>
      </c>
      <c r="B2872" t="s">
        <v>22</v>
      </c>
      <c r="C2872" t="s">
        <v>66</v>
      </c>
      <c r="D2872" t="s">
        <v>71</v>
      </c>
      <c r="E2872" t="s">
        <v>1601</v>
      </c>
      <c r="F2872" t="s">
        <v>1602</v>
      </c>
      <c r="J2872" t="s">
        <v>193</v>
      </c>
      <c r="K2872" t="s">
        <v>312</v>
      </c>
      <c r="L2872">
        <v>170</v>
      </c>
      <c r="M2872">
        <v>0</v>
      </c>
      <c r="N2872" t="s">
        <v>1581</v>
      </c>
      <c r="O2872">
        <v>4273</v>
      </c>
      <c r="P2872">
        <f t="shared" si="220"/>
        <v>5</v>
      </c>
      <c r="Q2872" t="str">
        <f t="shared" si="221"/>
        <v>Morning</v>
      </c>
      <c r="R2872" t="str">
        <f t="shared" si="222"/>
        <v>BLR  →  DEL</v>
      </c>
      <c r="S2872" t="str">
        <f t="shared" si="223"/>
        <v>Mar</v>
      </c>
      <c r="T2872" t="str">
        <f t="shared" si="224"/>
        <v>Economy</v>
      </c>
    </row>
    <row r="2873" spans="1:20" x14ac:dyDescent="0.35">
      <c r="A2873" t="s">
        <v>16</v>
      </c>
      <c r="B2873" t="s">
        <v>32</v>
      </c>
      <c r="C2873" t="s">
        <v>67</v>
      </c>
      <c r="D2873" t="s">
        <v>66</v>
      </c>
      <c r="E2873" t="s">
        <v>1603</v>
      </c>
      <c r="F2873" t="s">
        <v>1621</v>
      </c>
      <c r="G2873" t="s">
        <v>1606</v>
      </c>
      <c r="J2873" t="s">
        <v>254</v>
      </c>
      <c r="K2873" t="s">
        <v>977</v>
      </c>
      <c r="L2873">
        <v>1550</v>
      </c>
      <c r="M2873">
        <v>1</v>
      </c>
      <c r="N2873" t="s">
        <v>1579</v>
      </c>
      <c r="O2873">
        <v>8820</v>
      </c>
      <c r="P2873">
        <f t="shared" si="220"/>
        <v>17</v>
      </c>
      <c r="Q2873" t="str">
        <f t="shared" si="221"/>
        <v>Evening</v>
      </c>
      <c r="R2873" t="str">
        <f t="shared" si="222"/>
        <v>CCU  →  DEL  →  BLR</v>
      </c>
      <c r="S2873" t="str">
        <f t="shared" si="223"/>
        <v>May</v>
      </c>
      <c r="T2873" t="str">
        <f t="shared" si="224"/>
        <v>Premium Economy</v>
      </c>
    </row>
    <row r="2874" spans="1:20" x14ac:dyDescent="0.35">
      <c r="A2874" t="s">
        <v>10</v>
      </c>
      <c r="B2874" t="s">
        <v>40</v>
      </c>
      <c r="C2874" t="s">
        <v>70</v>
      </c>
      <c r="D2874" t="s">
        <v>73</v>
      </c>
      <c r="E2874" t="s">
        <v>1624</v>
      </c>
      <c r="F2874" t="s">
        <v>1625</v>
      </c>
      <c r="J2874" t="s">
        <v>234</v>
      </c>
      <c r="K2874" t="s">
        <v>360</v>
      </c>
      <c r="L2874">
        <v>90</v>
      </c>
      <c r="M2874">
        <v>0</v>
      </c>
      <c r="N2874" t="s">
        <v>1579</v>
      </c>
      <c r="O2874">
        <v>2754</v>
      </c>
      <c r="P2874">
        <f t="shared" si="220"/>
        <v>12</v>
      </c>
      <c r="Q2874" t="str">
        <f t="shared" si="221"/>
        <v>Afternoon</v>
      </c>
      <c r="R2874" t="str">
        <f t="shared" si="222"/>
        <v>BOM  →  HYD</v>
      </c>
      <c r="S2874" t="str">
        <f t="shared" si="223"/>
        <v>May</v>
      </c>
      <c r="T2874" t="str">
        <f t="shared" si="224"/>
        <v>Economy</v>
      </c>
    </row>
    <row r="2875" spans="1:20" x14ac:dyDescent="0.35">
      <c r="A2875" t="s">
        <v>16</v>
      </c>
      <c r="B2875" t="s">
        <v>24</v>
      </c>
      <c r="C2875" t="s">
        <v>67</v>
      </c>
      <c r="D2875" t="s">
        <v>66</v>
      </c>
      <c r="E2875" t="s">
        <v>1603</v>
      </c>
      <c r="F2875" t="s">
        <v>1621</v>
      </c>
      <c r="G2875" t="s">
        <v>1606</v>
      </c>
      <c r="J2875" t="s">
        <v>169</v>
      </c>
      <c r="K2875" t="s">
        <v>978</v>
      </c>
      <c r="L2875">
        <v>1625</v>
      </c>
      <c r="M2875">
        <v>1</v>
      </c>
      <c r="N2875" t="s">
        <v>1579</v>
      </c>
      <c r="O2875">
        <v>8085</v>
      </c>
      <c r="P2875">
        <f t="shared" si="220"/>
        <v>20</v>
      </c>
      <c r="Q2875" t="str">
        <f t="shared" si="221"/>
        <v>Evening</v>
      </c>
      <c r="R2875" t="str">
        <f t="shared" si="222"/>
        <v>CCU  →  DEL  →  BLR</v>
      </c>
      <c r="S2875" t="str">
        <f t="shared" si="223"/>
        <v>Jun</v>
      </c>
      <c r="T2875" t="str">
        <f t="shared" si="224"/>
        <v>Premium Economy</v>
      </c>
    </row>
    <row r="2876" spans="1:20" x14ac:dyDescent="0.35">
      <c r="A2876" t="s">
        <v>12</v>
      </c>
      <c r="B2876" t="s">
        <v>24</v>
      </c>
      <c r="C2876" t="s">
        <v>67</v>
      </c>
      <c r="D2876" t="s">
        <v>66</v>
      </c>
      <c r="E2876" t="s">
        <v>1603</v>
      </c>
      <c r="F2876" t="s">
        <v>1621</v>
      </c>
      <c r="G2876" t="s">
        <v>1606</v>
      </c>
      <c r="J2876" t="s">
        <v>218</v>
      </c>
      <c r="K2876" t="s">
        <v>914</v>
      </c>
      <c r="L2876">
        <v>1480</v>
      </c>
      <c r="M2876">
        <v>1</v>
      </c>
      <c r="N2876" t="s">
        <v>1580</v>
      </c>
      <c r="O2876">
        <v>10539</v>
      </c>
      <c r="P2876">
        <f t="shared" si="220"/>
        <v>20</v>
      </c>
      <c r="Q2876" t="str">
        <f t="shared" si="221"/>
        <v>Evening</v>
      </c>
      <c r="R2876" t="str">
        <f t="shared" si="222"/>
        <v>CCU  →  DEL  →  BLR</v>
      </c>
      <c r="S2876" t="str">
        <f t="shared" si="223"/>
        <v>Jun</v>
      </c>
      <c r="T2876" t="str">
        <f t="shared" si="224"/>
        <v>Business</v>
      </c>
    </row>
    <row r="2877" spans="1:20" x14ac:dyDescent="0.35">
      <c r="A2877" t="s">
        <v>12</v>
      </c>
      <c r="B2877" t="s">
        <v>24</v>
      </c>
      <c r="C2877" t="s">
        <v>67</v>
      </c>
      <c r="D2877" t="s">
        <v>66</v>
      </c>
      <c r="E2877" t="s">
        <v>1603</v>
      </c>
      <c r="F2877" t="s">
        <v>1621</v>
      </c>
      <c r="G2877" t="s">
        <v>1606</v>
      </c>
      <c r="J2877" t="s">
        <v>197</v>
      </c>
      <c r="K2877" t="s">
        <v>333</v>
      </c>
      <c r="L2877">
        <v>750</v>
      </c>
      <c r="M2877">
        <v>1</v>
      </c>
      <c r="N2877" t="s">
        <v>1579</v>
      </c>
      <c r="O2877">
        <v>14676</v>
      </c>
      <c r="P2877">
        <f t="shared" si="220"/>
        <v>9</v>
      </c>
      <c r="Q2877" t="str">
        <f t="shared" si="221"/>
        <v>Morning</v>
      </c>
      <c r="R2877" t="str">
        <f t="shared" si="222"/>
        <v>CCU  →  DEL  →  BLR</v>
      </c>
      <c r="S2877" t="str">
        <f t="shared" si="223"/>
        <v>Jun</v>
      </c>
      <c r="T2877" t="str">
        <f t="shared" si="224"/>
        <v>Business</v>
      </c>
    </row>
    <row r="2878" spans="1:20" x14ac:dyDescent="0.35">
      <c r="A2878" t="s">
        <v>12</v>
      </c>
      <c r="B2878" t="s">
        <v>59</v>
      </c>
      <c r="C2878" t="s">
        <v>68</v>
      </c>
      <c r="D2878" t="s">
        <v>72</v>
      </c>
      <c r="E2878" t="s">
        <v>1607</v>
      </c>
      <c r="F2878" t="s">
        <v>1609</v>
      </c>
      <c r="G2878" t="s">
        <v>1610</v>
      </c>
      <c r="J2878" t="s">
        <v>220</v>
      </c>
      <c r="K2878" t="s">
        <v>457</v>
      </c>
      <c r="L2878">
        <v>1570</v>
      </c>
      <c r="M2878">
        <v>1</v>
      </c>
      <c r="N2878" t="s">
        <v>1580</v>
      </c>
      <c r="O2878">
        <v>6017</v>
      </c>
      <c r="P2878">
        <f t="shared" si="220"/>
        <v>2</v>
      </c>
      <c r="Q2878" t="str">
        <f t="shared" si="221"/>
        <v>Night</v>
      </c>
      <c r="R2878" t="str">
        <f t="shared" si="222"/>
        <v>DEL  →  BOM  →  COK</v>
      </c>
      <c r="S2878" t="str">
        <f t="shared" si="223"/>
        <v>Mar</v>
      </c>
      <c r="T2878" t="str">
        <f t="shared" si="224"/>
        <v>Premium Economy</v>
      </c>
    </row>
    <row r="2879" spans="1:20" x14ac:dyDescent="0.35">
      <c r="A2879" t="s">
        <v>12</v>
      </c>
      <c r="B2879" t="s">
        <v>56</v>
      </c>
      <c r="C2879" t="s">
        <v>66</v>
      </c>
      <c r="D2879" t="s">
        <v>68</v>
      </c>
      <c r="E2879" t="s">
        <v>1601</v>
      </c>
      <c r="F2879" t="s">
        <v>1602</v>
      </c>
      <c r="J2879" t="s">
        <v>164</v>
      </c>
      <c r="K2879" t="s">
        <v>179</v>
      </c>
      <c r="L2879">
        <v>185</v>
      </c>
      <c r="M2879">
        <v>0</v>
      </c>
      <c r="N2879" t="s">
        <v>1580</v>
      </c>
      <c r="O2879">
        <v>4544</v>
      </c>
      <c r="P2879">
        <f t="shared" si="220"/>
        <v>18</v>
      </c>
      <c r="Q2879" t="str">
        <f t="shared" si="221"/>
        <v>Evening</v>
      </c>
      <c r="R2879" t="str">
        <f t="shared" si="222"/>
        <v>BLR  →  DEL</v>
      </c>
      <c r="S2879" t="str">
        <f t="shared" si="223"/>
        <v>Apr</v>
      </c>
      <c r="T2879" t="str">
        <f t="shared" si="224"/>
        <v>Economy</v>
      </c>
    </row>
    <row r="2880" spans="1:20" x14ac:dyDescent="0.35">
      <c r="A2880" t="s">
        <v>21</v>
      </c>
      <c r="B2880" t="s">
        <v>37</v>
      </c>
      <c r="C2880" t="s">
        <v>70</v>
      </c>
      <c r="D2880" t="s">
        <v>73</v>
      </c>
      <c r="E2880" t="s">
        <v>1624</v>
      </c>
      <c r="F2880" t="s">
        <v>1647</v>
      </c>
      <c r="G2880" t="s">
        <v>1625</v>
      </c>
      <c r="J2880" t="s">
        <v>243</v>
      </c>
      <c r="K2880" t="s">
        <v>547</v>
      </c>
      <c r="L2880">
        <v>195</v>
      </c>
      <c r="M2880">
        <v>1</v>
      </c>
      <c r="N2880" t="s">
        <v>1579</v>
      </c>
      <c r="O2880">
        <v>4140</v>
      </c>
      <c r="P2880">
        <f t="shared" si="220"/>
        <v>13</v>
      </c>
      <c r="Q2880" t="str">
        <f t="shared" si="221"/>
        <v>Afternoon</v>
      </c>
      <c r="R2880" t="str">
        <f t="shared" si="222"/>
        <v>BOM  →  NDC  →  HYD</v>
      </c>
      <c r="S2880" t="str">
        <f t="shared" si="223"/>
        <v>Mar</v>
      </c>
      <c r="T2880" t="str">
        <f t="shared" si="224"/>
        <v>Economy</v>
      </c>
    </row>
    <row r="2881" spans="1:20" x14ac:dyDescent="0.35">
      <c r="A2881" t="s">
        <v>12</v>
      </c>
      <c r="B2881" t="s">
        <v>51</v>
      </c>
      <c r="C2881" t="s">
        <v>66</v>
      </c>
      <c r="D2881" t="s">
        <v>68</v>
      </c>
      <c r="E2881" t="s">
        <v>1601</v>
      </c>
      <c r="F2881" t="s">
        <v>1602</v>
      </c>
      <c r="J2881" t="s">
        <v>192</v>
      </c>
      <c r="K2881" t="s">
        <v>214</v>
      </c>
      <c r="L2881">
        <v>175</v>
      </c>
      <c r="M2881">
        <v>0</v>
      </c>
      <c r="N2881" t="s">
        <v>1579</v>
      </c>
      <c r="O2881">
        <v>7229</v>
      </c>
      <c r="P2881">
        <f t="shared" si="220"/>
        <v>11</v>
      </c>
      <c r="Q2881" t="str">
        <f t="shared" si="221"/>
        <v>Morning</v>
      </c>
      <c r="R2881" t="str">
        <f t="shared" si="222"/>
        <v>BLR  →  DEL</v>
      </c>
      <c r="S2881" t="str">
        <f t="shared" si="223"/>
        <v>May</v>
      </c>
      <c r="T2881" t="str">
        <f t="shared" si="224"/>
        <v>Premium Economy</v>
      </c>
    </row>
    <row r="2882" spans="1:20" x14ac:dyDescent="0.35">
      <c r="A2882" t="s">
        <v>11</v>
      </c>
      <c r="B2882" t="s">
        <v>52</v>
      </c>
      <c r="C2882" t="s">
        <v>68</v>
      </c>
      <c r="D2882" t="s">
        <v>72</v>
      </c>
      <c r="E2882" t="s">
        <v>1607</v>
      </c>
      <c r="F2882" t="s">
        <v>1630</v>
      </c>
      <c r="G2882" t="s">
        <v>1609</v>
      </c>
      <c r="H2882" t="s">
        <v>1610</v>
      </c>
      <c r="J2882" t="s">
        <v>179</v>
      </c>
      <c r="K2882" t="s">
        <v>574</v>
      </c>
      <c r="L2882">
        <v>1275</v>
      </c>
      <c r="M2882">
        <v>2</v>
      </c>
      <c r="N2882" t="s">
        <v>1579</v>
      </c>
      <c r="O2882">
        <v>16373</v>
      </c>
      <c r="P2882">
        <f t="shared" si="220"/>
        <v>22</v>
      </c>
      <c r="Q2882" t="str">
        <f t="shared" si="221"/>
        <v>Night</v>
      </c>
      <c r="R2882" t="str">
        <f t="shared" si="222"/>
        <v>DEL  →  GOI  →  BOM  →  COK</v>
      </c>
      <c r="S2882" t="str">
        <f t="shared" si="223"/>
        <v>Mar</v>
      </c>
      <c r="T2882" t="str">
        <f t="shared" si="224"/>
        <v>Business</v>
      </c>
    </row>
    <row r="2883" spans="1:20" x14ac:dyDescent="0.35">
      <c r="A2883" t="s">
        <v>11</v>
      </c>
      <c r="B2883" t="s">
        <v>23</v>
      </c>
      <c r="C2883" t="s">
        <v>67</v>
      </c>
      <c r="D2883" t="s">
        <v>66</v>
      </c>
      <c r="E2883" t="s">
        <v>1603</v>
      </c>
      <c r="F2883" t="s">
        <v>1604</v>
      </c>
      <c r="G2883" t="s">
        <v>1621</v>
      </c>
      <c r="H2883" t="s">
        <v>1606</v>
      </c>
      <c r="J2883" t="s">
        <v>159</v>
      </c>
      <c r="K2883" t="s">
        <v>394</v>
      </c>
      <c r="L2883">
        <v>1045</v>
      </c>
      <c r="M2883">
        <v>2</v>
      </c>
      <c r="N2883" t="s">
        <v>1579</v>
      </c>
      <c r="O2883">
        <v>10991</v>
      </c>
      <c r="P2883">
        <f t="shared" ref="P2883:P2946" si="225">HOUR(TEXT(J2883,"HH:MM"))</f>
        <v>5</v>
      </c>
      <c r="Q2883" t="str">
        <f t="shared" ref="Q2883:Q2946" si="226">IF(P2883&gt;=5, IF(P2883&lt;12, "Morning", IF(P2883&lt;17, "Afternoon", IF(P2883&lt;21, "Evening", "Night"))), "Night")</f>
        <v>Morning</v>
      </c>
      <c r="R2883" t="str">
        <f t="shared" ref="R2883:R2946" si="227">_xlfn.TEXTJOIN(" → ", TRUE, E2883:I2883)</f>
        <v>CCU  →  IXR  →  DEL  →  BLR</v>
      </c>
      <c r="S2883" t="str">
        <f t="shared" ref="S2883:S2946" si="228">TEXT(B2883, "mmm")</f>
        <v>May</v>
      </c>
      <c r="T2883" t="str">
        <f t="shared" ref="T2883:T2946" si="229">_xlfn.IFS(
  O2883 &lt; 5000, "Economy",
  O2883 &lt;= 10000, "Premium Economy",
  O2883 &gt; 10000, "Business"
)</f>
        <v>Business</v>
      </c>
    </row>
    <row r="2884" spans="1:20" x14ac:dyDescent="0.35">
      <c r="A2884" t="s">
        <v>12</v>
      </c>
      <c r="B2884" t="s">
        <v>45</v>
      </c>
      <c r="C2884" t="s">
        <v>67</v>
      </c>
      <c r="D2884" t="s">
        <v>66</v>
      </c>
      <c r="E2884" t="s">
        <v>1603</v>
      </c>
      <c r="F2884" t="s">
        <v>1609</v>
      </c>
      <c r="G2884" t="s">
        <v>1606</v>
      </c>
      <c r="J2884" t="s">
        <v>214</v>
      </c>
      <c r="K2884" t="s">
        <v>891</v>
      </c>
      <c r="L2884">
        <v>1315</v>
      </c>
      <c r="M2884">
        <v>1</v>
      </c>
      <c r="N2884" t="s">
        <v>1580</v>
      </c>
      <c r="O2884">
        <v>9663</v>
      </c>
      <c r="P2884">
        <f t="shared" si="225"/>
        <v>14</v>
      </c>
      <c r="Q2884" t="str">
        <f t="shared" si="226"/>
        <v>Afternoon</v>
      </c>
      <c r="R2884" t="str">
        <f t="shared" si="227"/>
        <v>CCU  →  BOM  →  BLR</v>
      </c>
      <c r="S2884" t="str">
        <f t="shared" si="228"/>
        <v>May</v>
      </c>
      <c r="T2884" t="str">
        <f t="shared" si="229"/>
        <v>Premium Economy</v>
      </c>
    </row>
    <row r="2885" spans="1:20" x14ac:dyDescent="0.35">
      <c r="A2885" t="s">
        <v>11</v>
      </c>
      <c r="B2885" t="s">
        <v>26</v>
      </c>
      <c r="C2885" t="s">
        <v>66</v>
      </c>
      <c r="D2885" t="s">
        <v>71</v>
      </c>
      <c r="E2885" t="s">
        <v>1601</v>
      </c>
      <c r="F2885" t="s">
        <v>1618</v>
      </c>
      <c r="G2885" t="s">
        <v>1602</v>
      </c>
      <c r="J2885" t="s">
        <v>179</v>
      </c>
      <c r="K2885" t="s">
        <v>979</v>
      </c>
      <c r="L2885">
        <v>1520</v>
      </c>
      <c r="M2885">
        <v>1</v>
      </c>
      <c r="N2885" t="s">
        <v>1585</v>
      </c>
      <c r="O2885">
        <v>14305</v>
      </c>
      <c r="P2885">
        <f t="shared" si="225"/>
        <v>22</v>
      </c>
      <c r="Q2885" t="str">
        <f t="shared" si="226"/>
        <v>Night</v>
      </c>
      <c r="R2885" t="str">
        <f t="shared" si="227"/>
        <v>BLR  →  COK  →  DEL</v>
      </c>
      <c r="S2885" t="str">
        <f t="shared" si="228"/>
        <v>Mar</v>
      </c>
      <c r="T2885" t="str">
        <f t="shared" si="229"/>
        <v>Business</v>
      </c>
    </row>
    <row r="2886" spans="1:20" x14ac:dyDescent="0.35">
      <c r="A2886" t="s">
        <v>17</v>
      </c>
      <c r="B2886" t="s">
        <v>41</v>
      </c>
      <c r="C2886" t="s">
        <v>68</v>
      </c>
      <c r="D2886" t="s">
        <v>72</v>
      </c>
      <c r="E2886" t="s">
        <v>1607</v>
      </c>
      <c r="F2886" t="s">
        <v>1612</v>
      </c>
      <c r="G2886" t="s">
        <v>1610</v>
      </c>
      <c r="J2886" t="s">
        <v>309</v>
      </c>
      <c r="K2886" t="s">
        <v>980</v>
      </c>
      <c r="L2886">
        <v>865</v>
      </c>
      <c r="M2886">
        <v>1</v>
      </c>
      <c r="N2886" t="s">
        <v>1579</v>
      </c>
      <c r="O2886">
        <v>6752</v>
      </c>
      <c r="P2886">
        <f t="shared" si="225"/>
        <v>16</v>
      </c>
      <c r="Q2886" t="str">
        <f t="shared" si="226"/>
        <v>Afternoon</v>
      </c>
      <c r="R2886" t="str">
        <f t="shared" si="227"/>
        <v>DEL  →  BLR  →  COK</v>
      </c>
      <c r="S2886" t="str">
        <f t="shared" si="228"/>
        <v>May</v>
      </c>
      <c r="T2886" t="str">
        <f t="shared" si="229"/>
        <v>Premium Economy</v>
      </c>
    </row>
    <row r="2887" spans="1:20" x14ac:dyDescent="0.35">
      <c r="A2887" t="s">
        <v>12</v>
      </c>
      <c r="B2887" t="s">
        <v>36</v>
      </c>
      <c r="C2887" t="s">
        <v>67</v>
      </c>
      <c r="D2887" t="s">
        <v>66</v>
      </c>
      <c r="E2887" t="s">
        <v>1603</v>
      </c>
      <c r="F2887" t="s">
        <v>1609</v>
      </c>
      <c r="G2887" t="s">
        <v>1606</v>
      </c>
      <c r="J2887" t="s">
        <v>248</v>
      </c>
      <c r="K2887" t="s">
        <v>981</v>
      </c>
      <c r="L2887">
        <v>1010</v>
      </c>
      <c r="M2887">
        <v>1</v>
      </c>
      <c r="N2887" t="s">
        <v>1580</v>
      </c>
      <c r="O2887">
        <v>8529</v>
      </c>
      <c r="P2887">
        <f t="shared" si="225"/>
        <v>16</v>
      </c>
      <c r="Q2887" t="str">
        <f t="shared" si="226"/>
        <v>Afternoon</v>
      </c>
      <c r="R2887" t="str">
        <f t="shared" si="227"/>
        <v>CCU  →  BOM  →  BLR</v>
      </c>
      <c r="S2887" t="str">
        <f t="shared" si="228"/>
        <v>Jun</v>
      </c>
      <c r="T2887" t="str">
        <f t="shared" si="229"/>
        <v>Premium Economy</v>
      </c>
    </row>
    <row r="2888" spans="1:20" x14ac:dyDescent="0.35">
      <c r="A2888" t="s">
        <v>10</v>
      </c>
      <c r="B2888" t="s">
        <v>59</v>
      </c>
      <c r="C2888" t="s">
        <v>68</v>
      </c>
      <c r="D2888" t="s">
        <v>72</v>
      </c>
      <c r="E2888" t="s">
        <v>1607</v>
      </c>
      <c r="F2888" t="s">
        <v>1610</v>
      </c>
      <c r="J2888" t="s">
        <v>263</v>
      </c>
      <c r="K2888" t="s">
        <v>201</v>
      </c>
      <c r="L2888">
        <v>195</v>
      </c>
      <c r="M2888">
        <v>0</v>
      </c>
      <c r="N2888" t="s">
        <v>1579</v>
      </c>
      <c r="O2888">
        <v>4729</v>
      </c>
      <c r="P2888">
        <f t="shared" si="225"/>
        <v>5</v>
      </c>
      <c r="Q2888" t="str">
        <f t="shared" si="226"/>
        <v>Morning</v>
      </c>
      <c r="R2888" t="str">
        <f t="shared" si="227"/>
        <v>DEL  →  COK</v>
      </c>
      <c r="S2888" t="str">
        <f t="shared" si="228"/>
        <v>Mar</v>
      </c>
      <c r="T2888" t="str">
        <f t="shared" si="229"/>
        <v>Economy</v>
      </c>
    </row>
    <row r="2889" spans="1:20" x14ac:dyDescent="0.35">
      <c r="A2889" t="s">
        <v>14</v>
      </c>
      <c r="B2889" t="s">
        <v>45</v>
      </c>
      <c r="C2889" t="s">
        <v>68</v>
      </c>
      <c r="D2889" t="s">
        <v>72</v>
      </c>
      <c r="E2889" t="s">
        <v>1607</v>
      </c>
      <c r="F2889" t="s">
        <v>1609</v>
      </c>
      <c r="G2889" t="s">
        <v>1610</v>
      </c>
      <c r="J2889" t="s">
        <v>174</v>
      </c>
      <c r="K2889" t="s">
        <v>307</v>
      </c>
      <c r="L2889">
        <v>735</v>
      </c>
      <c r="M2889">
        <v>1</v>
      </c>
      <c r="N2889" t="s">
        <v>1579</v>
      </c>
      <c r="O2889">
        <v>7670</v>
      </c>
      <c r="P2889">
        <f t="shared" si="225"/>
        <v>8</v>
      </c>
      <c r="Q2889" t="str">
        <f t="shared" si="226"/>
        <v>Morning</v>
      </c>
      <c r="R2889" t="str">
        <f t="shared" si="227"/>
        <v>DEL  →  BOM  →  COK</v>
      </c>
      <c r="S2889" t="str">
        <f t="shared" si="228"/>
        <v>May</v>
      </c>
      <c r="T2889" t="str">
        <f t="shared" si="229"/>
        <v>Premium Economy</v>
      </c>
    </row>
    <row r="2890" spans="1:20" x14ac:dyDescent="0.35">
      <c r="A2890" t="s">
        <v>12</v>
      </c>
      <c r="B2890" t="s">
        <v>51</v>
      </c>
      <c r="C2890" t="s">
        <v>70</v>
      </c>
      <c r="D2890" t="s">
        <v>73</v>
      </c>
      <c r="E2890" t="s">
        <v>1624</v>
      </c>
      <c r="F2890" t="s">
        <v>1625</v>
      </c>
      <c r="J2890" t="s">
        <v>273</v>
      </c>
      <c r="K2890" t="s">
        <v>236</v>
      </c>
      <c r="L2890">
        <v>90</v>
      </c>
      <c r="M2890">
        <v>0</v>
      </c>
      <c r="N2890" t="s">
        <v>1580</v>
      </c>
      <c r="O2890">
        <v>4995</v>
      </c>
      <c r="P2890">
        <f t="shared" si="225"/>
        <v>10</v>
      </c>
      <c r="Q2890" t="str">
        <f t="shared" si="226"/>
        <v>Morning</v>
      </c>
      <c r="R2890" t="str">
        <f t="shared" si="227"/>
        <v>BOM  →  HYD</v>
      </c>
      <c r="S2890" t="str">
        <f t="shared" si="228"/>
        <v>May</v>
      </c>
      <c r="T2890" t="str">
        <f t="shared" si="229"/>
        <v>Economy</v>
      </c>
    </row>
    <row r="2891" spans="1:20" x14ac:dyDescent="0.35">
      <c r="A2891" t="s">
        <v>12</v>
      </c>
      <c r="B2891" t="s">
        <v>23</v>
      </c>
      <c r="C2891" t="s">
        <v>66</v>
      </c>
      <c r="D2891" t="s">
        <v>68</v>
      </c>
      <c r="E2891" t="s">
        <v>1601</v>
      </c>
      <c r="F2891" t="s">
        <v>1602</v>
      </c>
      <c r="J2891" t="s">
        <v>211</v>
      </c>
      <c r="K2891" t="s">
        <v>377</v>
      </c>
      <c r="L2891">
        <v>180</v>
      </c>
      <c r="M2891">
        <v>0</v>
      </c>
      <c r="N2891" t="s">
        <v>1579</v>
      </c>
      <c r="O2891">
        <v>7229</v>
      </c>
      <c r="P2891">
        <f t="shared" si="225"/>
        <v>8</v>
      </c>
      <c r="Q2891" t="str">
        <f t="shared" si="226"/>
        <v>Morning</v>
      </c>
      <c r="R2891" t="str">
        <f t="shared" si="227"/>
        <v>BLR  →  DEL</v>
      </c>
      <c r="S2891" t="str">
        <f t="shared" si="228"/>
        <v>May</v>
      </c>
      <c r="T2891" t="str">
        <f t="shared" si="229"/>
        <v>Premium Economy</v>
      </c>
    </row>
    <row r="2892" spans="1:20" x14ac:dyDescent="0.35">
      <c r="A2892" t="s">
        <v>10</v>
      </c>
      <c r="B2892" t="s">
        <v>65</v>
      </c>
      <c r="C2892" t="s">
        <v>66</v>
      </c>
      <c r="D2892" t="s">
        <v>68</v>
      </c>
      <c r="E2892" t="s">
        <v>1601</v>
      </c>
      <c r="F2892" t="s">
        <v>1602</v>
      </c>
      <c r="J2892" t="s">
        <v>269</v>
      </c>
      <c r="K2892" t="s">
        <v>362</v>
      </c>
      <c r="L2892">
        <v>175</v>
      </c>
      <c r="M2892">
        <v>0</v>
      </c>
      <c r="N2892" t="s">
        <v>1579</v>
      </c>
      <c r="O2892">
        <v>4823</v>
      </c>
      <c r="P2892">
        <f t="shared" si="225"/>
        <v>7</v>
      </c>
      <c r="Q2892" t="str">
        <f t="shared" si="226"/>
        <v>Morning</v>
      </c>
      <c r="R2892" t="str">
        <f t="shared" si="227"/>
        <v>BLR  →  DEL</v>
      </c>
      <c r="S2892" t="str">
        <f t="shared" si="228"/>
        <v>Apr</v>
      </c>
      <c r="T2892" t="str">
        <f t="shared" si="229"/>
        <v>Economy</v>
      </c>
    </row>
    <row r="2893" spans="1:20" x14ac:dyDescent="0.35">
      <c r="A2893" t="s">
        <v>17</v>
      </c>
      <c r="B2893" t="s">
        <v>59</v>
      </c>
      <c r="C2893" t="s">
        <v>67</v>
      </c>
      <c r="D2893" t="s">
        <v>66</v>
      </c>
      <c r="E2893" t="s">
        <v>1603</v>
      </c>
      <c r="F2893" t="s">
        <v>1606</v>
      </c>
      <c r="J2893" t="s">
        <v>256</v>
      </c>
      <c r="K2893" t="s">
        <v>333</v>
      </c>
      <c r="L2893">
        <v>150</v>
      </c>
      <c r="M2893">
        <v>0</v>
      </c>
      <c r="N2893" t="s">
        <v>1579</v>
      </c>
      <c r="O2893">
        <v>3782</v>
      </c>
      <c r="P2893">
        <f t="shared" si="225"/>
        <v>19</v>
      </c>
      <c r="Q2893" t="str">
        <f t="shared" si="226"/>
        <v>Evening</v>
      </c>
      <c r="R2893" t="str">
        <f t="shared" si="227"/>
        <v>CCU  →  BLR</v>
      </c>
      <c r="S2893" t="str">
        <f t="shared" si="228"/>
        <v>Mar</v>
      </c>
      <c r="T2893" t="str">
        <f t="shared" si="229"/>
        <v>Economy</v>
      </c>
    </row>
    <row r="2894" spans="1:20" x14ac:dyDescent="0.35">
      <c r="A2894" t="s">
        <v>12</v>
      </c>
      <c r="B2894" t="s">
        <v>47</v>
      </c>
      <c r="C2894" t="s">
        <v>68</v>
      </c>
      <c r="D2894" t="s">
        <v>72</v>
      </c>
      <c r="E2894" t="s">
        <v>1607</v>
      </c>
      <c r="F2894" t="s">
        <v>1609</v>
      </c>
      <c r="G2894" t="s">
        <v>1610</v>
      </c>
      <c r="J2894" t="s">
        <v>230</v>
      </c>
      <c r="K2894" t="s">
        <v>626</v>
      </c>
      <c r="L2894">
        <v>1485</v>
      </c>
      <c r="M2894">
        <v>1</v>
      </c>
      <c r="N2894" t="s">
        <v>1580</v>
      </c>
      <c r="O2894">
        <v>12898</v>
      </c>
      <c r="P2894">
        <f t="shared" si="225"/>
        <v>18</v>
      </c>
      <c r="Q2894" t="str">
        <f t="shared" si="226"/>
        <v>Evening</v>
      </c>
      <c r="R2894" t="str">
        <f t="shared" si="227"/>
        <v>DEL  →  BOM  →  COK</v>
      </c>
      <c r="S2894" t="str">
        <f t="shared" si="228"/>
        <v>May</v>
      </c>
      <c r="T2894" t="str">
        <f t="shared" si="229"/>
        <v>Business</v>
      </c>
    </row>
    <row r="2895" spans="1:20" x14ac:dyDescent="0.35">
      <c r="A2895" t="s">
        <v>13</v>
      </c>
      <c r="B2895" t="s">
        <v>54</v>
      </c>
      <c r="C2895" t="s">
        <v>67</v>
      </c>
      <c r="D2895" t="s">
        <v>66</v>
      </c>
      <c r="E2895" t="s">
        <v>1603</v>
      </c>
      <c r="F2895" t="s">
        <v>1606</v>
      </c>
      <c r="J2895" t="s">
        <v>158</v>
      </c>
      <c r="K2895" t="s">
        <v>982</v>
      </c>
      <c r="L2895">
        <v>140</v>
      </c>
      <c r="M2895">
        <v>0</v>
      </c>
      <c r="N2895" t="s">
        <v>1581</v>
      </c>
      <c r="O2895">
        <v>3841</v>
      </c>
      <c r="P2895">
        <f t="shared" si="225"/>
        <v>22</v>
      </c>
      <c r="Q2895" t="str">
        <f t="shared" si="226"/>
        <v>Night</v>
      </c>
      <c r="R2895" t="str">
        <f t="shared" si="227"/>
        <v>CCU  →  BLR</v>
      </c>
      <c r="S2895" t="str">
        <f t="shared" si="228"/>
        <v>May</v>
      </c>
      <c r="T2895" t="str">
        <f t="shared" si="229"/>
        <v>Economy</v>
      </c>
    </row>
    <row r="2896" spans="1:20" x14ac:dyDescent="0.35">
      <c r="A2896" t="s">
        <v>14</v>
      </c>
      <c r="B2896" t="s">
        <v>45</v>
      </c>
      <c r="C2896" t="s">
        <v>68</v>
      </c>
      <c r="D2896" t="s">
        <v>72</v>
      </c>
      <c r="E2896" t="s">
        <v>1607</v>
      </c>
      <c r="F2896" t="s">
        <v>1609</v>
      </c>
      <c r="G2896" t="s">
        <v>1610</v>
      </c>
      <c r="J2896" t="s">
        <v>187</v>
      </c>
      <c r="K2896" t="s">
        <v>194</v>
      </c>
      <c r="L2896">
        <v>505</v>
      </c>
      <c r="M2896">
        <v>1</v>
      </c>
      <c r="N2896" t="s">
        <v>1579</v>
      </c>
      <c r="O2896">
        <v>9627</v>
      </c>
      <c r="P2896">
        <f t="shared" si="225"/>
        <v>10</v>
      </c>
      <c r="Q2896" t="str">
        <f t="shared" si="226"/>
        <v>Morning</v>
      </c>
      <c r="R2896" t="str">
        <f t="shared" si="227"/>
        <v>DEL  →  BOM  →  COK</v>
      </c>
      <c r="S2896" t="str">
        <f t="shared" si="228"/>
        <v>May</v>
      </c>
      <c r="T2896" t="str">
        <f t="shared" si="229"/>
        <v>Premium Economy</v>
      </c>
    </row>
    <row r="2897" spans="1:20" x14ac:dyDescent="0.35">
      <c r="A2897" t="s">
        <v>12</v>
      </c>
      <c r="B2897" t="s">
        <v>24</v>
      </c>
      <c r="C2897" t="s">
        <v>67</v>
      </c>
      <c r="D2897" t="s">
        <v>66</v>
      </c>
      <c r="E2897" t="s">
        <v>1603</v>
      </c>
      <c r="F2897" t="s">
        <v>1609</v>
      </c>
      <c r="G2897" t="s">
        <v>1606</v>
      </c>
      <c r="J2897" t="s">
        <v>171</v>
      </c>
      <c r="K2897" t="s">
        <v>411</v>
      </c>
      <c r="L2897">
        <v>890</v>
      </c>
      <c r="M2897">
        <v>1</v>
      </c>
      <c r="N2897" t="s">
        <v>1579</v>
      </c>
      <c r="O2897">
        <v>14571</v>
      </c>
      <c r="P2897">
        <f t="shared" si="225"/>
        <v>21</v>
      </c>
      <c r="Q2897" t="str">
        <f t="shared" si="226"/>
        <v>Night</v>
      </c>
      <c r="R2897" t="str">
        <f t="shared" si="227"/>
        <v>CCU  →  BOM  →  BLR</v>
      </c>
      <c r="S2897" t="str">
        <f t="shared" si="228"/>
        <v>Jun</v>
      </c>
      <c r="T2897" t="str">
        <f t="shared" si="229"/>
        <v>Business</v>
      </c>
    </row>
    <row r="2898" spans="1:20" x14ac:dyDescent="0.35">
      <c r="A2898" t="s">
        <v>10</v>
      </c>
      <c r="B2898" t="s">
        <v>22</v>
      </c>
      <c r="C2898" t="s">
        <v>67</v>
      </c>
      <c r="D2898" t="s">
        <v>66</v>
      </c>
      <c r="E2898" t="s">
        <v>1603</v>
      </c>
      <c r="F2898" t="s">
        <v>1606</v>
      </c>
      <c r="J2898" t="s">
        <v>291</v>
      </c>
      <c r="K2898" t="s">
        <v>308</v>
      </c>
      <c r="L2898">
        <v>155</v>
      </c>
      <c r="M2898">
        <v>0</v>
      </c>
      <c r="N2898" t="s">
        <v>1579</v>
      </c>
      <c r="O2898">
        <v>6985</v>
      </c>
      <c r="P2898">
        <f t="shared" si="225"/>
        <v>15</v>
      </c>
      <c r="Q2898" t="str">
        <f t="shared" si="226"/>
        <v>Afternoon</v>
      </c>
      <c r="R2898" t="str">
        <f t="shared" si="227"/>
        <v>CCU  →  BLR</v>
      </c>
      <c r="S2898" t="str">
        <f t="shared" si="228"/>
        <v>Mar</v>
      </c>
      <c r="T2898" t="str">
        <f t="shared" si="229"/>
        <v>Premium Economy</v>
      </c>
    </row>
    <row r="2899" spans="1:20" x14ac:dyDescent="0.35">
      <c r="A2899" t="s">
        <v>12</v>
      </c>
      <c r="B2899" t="s">
        <v>58</v>
      </c>
      <c r="C2899" t="s">
        <v>70</v>
      </c>
      <c r="D2899" t="s">
        <v>73</v>
      </c>
      <c r="E2899" t="s">
        <v>1624</v>
      </c>
      <c r="F2899" t="s">
        <v>1625</v>
      </c>
      <c r="J2899" t="s">
        <v>184</v>
      </c>
      <c r="K2899" t="s">
        <v>268</v>
      </c>
      <c r="L2899">
        <v>85</v>
      </c>
      <c r="M2899">
        <v>0</v>
      </c>
      <c r="N2899" t="s">
        <v>1579</v>
      </c>
      <c r="O2899">
        <v>8040</v>
      </c>
      <c r="P2899">
        <f t="shared" si="225"/>
        <v>7</v>
      </c>
      <c r="Q2899" t="str">
        <f t="shared" si="226"/>
        <v>Morning</v>
      </c>
      <c r="R2899" t="str">
        <f t="shared" si="227"/>
        <v>BOM  →  HYD</v>
      </c>
      <c r="S2899" t="str">
        <f t="shared" si="228"/>
        <v>Jun</v>
      </c>
      <c r="T2899" t="str">
        <f t="shared" si="229"/>
        <v>Premium Economy</v>
      </c>
    </row>
    <row r="2900" spans="1:20" x14ac:dyDescent="0.35">
      <c r="A2900" t="s">
        <v>10</v>
      </c>
      <c r="B2900" t="s">
        <v>58</v>
      </c>
      <c r="C2900" t="s">
        <v>67</v>
      </c>
      <c r="D2900" t="s">
        <v>66</v>
      </c>
      <c r="E2900" t="s">
        <v>1603</v>
      </c>
      <c r="F2900" t="s">
        <v>1606</v>
      </c>
      <c r="J2900" t="s">
        <v>296</v>
      </c>
      <c r="K2900" t="s">
        <v>983</v>
      </c>
      <c r="L2900">
        <v>155</v>
      </c>
      <c r="M2900">
        <v>0</v>
      </c>
      <c r="N2900" t="s">
        <v>1579</v>
      </c>
      <c r="O2900">
        <v>4804</v>
      </c>
      <c r="P2900">
        <f t="shared" si="225"/>
        <v>22</v>
      </c>
      <c r="Q2900" t="str">
        <f t="shared" si="226"/>
        <v>Night</v>
      </c>
      <c r="R2900" t="str">
        <f t="shared" si="227"/>
        <v>CCU  →  BLR</v>
      </c>
      <c r="S2900" t="str">
        <f t="shared" si="228"/>
        <v>Jun</v>
      </c>
      <c r="T2900" t="str">
        <f t="shared" si="229"/>
        <v>Economy</v>
      </c>
    </row>
    <row r="2901" spans="1:20" x14ac:dyDescent="0.35">
      <c r="A2901" t="s">
        <v>14</v>
      </c>
      <c r="B2901" t="s">
        <v>46</v>
      </c>
      <c r="C2901" t="s">
        <v>68</v>
      </c>
      <c r="D2901" t="s">
        <v>72</v>
      </c>
      <c r="E2901" t="s">
        <v>1607</v>
      </c>
      <c r="F2901" t="s">
        <v>1609</v>
      </c>
      <c r="G2901" t="s">
        <v>1610</v>
      </c>
      <c r="J2901" t="s">
        <v>277</v>
      </c>
      <c r="K2901" t="s">
        <v>194</v>
      </c>
      <c r="L2901">
        <v>845</v>
      </c>
      <c r="M2901">
        <v>1</v>
      </c>
      <c r="N2901" t="s">
        <v>1579</v>
      </c>
      <c r="O2901">
        <v>10678</v>
      </c>
      <c r="P2901">
        <f t="shared" si="225"/>
        <v>4</v>
      </c>
      <c r="Q2901" t="str">
        <f t="shared" si="226"/>
        <v>Night</v>
      </c>
      <c r="R2901" t="str">
        <f t="shared" si="227"/>
        <v>DEL  →  BOM  →  COK</v>
      </c>
      <c r="S2901" t="str">
        <f t="shared" si="228"/>
        <v>Jun</v>
      </c>
      <c r="T2901" t="str">
        <f t="shared" si="229"/>
        <v>Business</v>
      </c>
    </row>
    <row r="2902" spans="1:20" x14ac:dyDescent="0.35">
      <c r="A2902" t="s">
        <v>12</v>
      </c>
      <c r="B2902" t="s">
        <v>22</v>
      </c>
      <c r="C2902" t="s">
        <v>67</v>
      </c>
      <c r="D2902" t="s">
        <v>66</v>
      </c>
      <c r="E2902" t="s">
        <v>1603</v>
      </c>
      <c r="F2902" t="s">
        <v>1609</v>
      </c>
      <c r="G2902" t="s">
        <v>1606</v>
      </c>
      <c r="J2902" t="s">
        <v>221</v>
      </c>
      <c r="K2902" t="s">
        <v>624</v>
      </c>
      <c r="L2902">
        <v>1515</v>
      </c>
      <c r="M2902">
        <v>1</v>
      </c>
      <c r="N2902" t="s">
        <v>1579</v>
      </c>
      <c r="O2902">
        <v>14231</v>
      </c>
      <c r="P2902">
        <f t="shared" si="225"/>
        <v>16</v>
      </c>
      <c r="Q2902" t="str">
        <f t="shared" si="226"/>
        <v>Afternoon</v>
      </c>
      <c r="R2902" t="str">
        <f t="shared" si="227"/>
        <v>CCU  →  BOM  →  BLR</v>
      </c>
      <c r="S2902" t="str">
        <f t="shared" si="228"/>
        <v>Mar</v>
      </c>
      <c r="T2902" t="str">
        <f t="shared" si="229"/>
        <v>Business</v>
      </c>
    </row>
    <row r="2903" spans="1:20" x14ac:dyDescent="0.35">
      <c r="A2903" t="s">
        <v>12</v>
      </c>
      <c r="B2903" t="s">
        <v>36</v>
      </c>
      <c r="C2903" t="s">
        <v>67</v>
      </c>
      <c r="D2903" t="s">
        <v>66</v>
      </c>
      <c r="E2903" t="s">
        <v>1603</v>
      </c>
      <c r="F2903" t="s">
        <v>1609</v>
      </c>
      <c r="G2903" t="s">
        <v>1606</v>
      </c>
      <c r="J2903" t="s">
        <v>225</v>
      </c>
      <c r="K2903" t="s">
        <v>958</v>
      </c>
      <c r="L2903">
        <v>1220</v>
      </c>
      <c r="M2903">
        <v>1</v>
      </c>
      <c r="N2903" t="s">
        <v>1580</v>
      </c>
      <c r="O2903">
        <v>8529</v>
      </c>
      <c r="P2903">
        <f t="shared" si="225"/>
        <v>20</v>
      </c>
      <c r="Q2903" t="str">
        <f t="shared" si="226"/>
        <v>Evening</v>
      </c>
      <c r="R2903" t="str">
        <f t="shared" si="227"/>
        <v>CCU  →  BOM  →  BLR</v>
      </c>
      <c r="S2903" t="str">
        <f t="shared" si="228"/>
        <v>Jun</v>
      </c>
      <c r="T2903" t="str">
        <f t="shared" si="229"/>
        <v>Premium Economy</v>
      </c>
    </row>
    <row r="2904" spans="1:20" x14ac:dyDescent="0.35">
      <c r="A2904" t="s">
        <v>11</v>
      </c>
      <c r="B2904" t="s">
        <v>27</v>
      </c>
      <c r="C2904" t="s">
        <v>68</v>
      </c>
      <c r="D2904" t="s">
        <v>72</v>
      </c>
      <c r="E2904" t="s">
        <v>1607</v>
      </c>
      <c r="F2904" t="s">
        <v>1630</v>
      </c>
      <c r="G2904" t="s">
        <v>1609</v>
      </c>
      <c r="H2904" t="s">
        <v>1610</v>
      </c>
      <c r="J2904" t="s">
        <v>287</v>
      </c>
      <c r="K2904" t="s">
        <v>252</v>
      </c>
      <c r="L2904">
        <v>500</v>
      </c>
      <c r="M2904">
        <v>2</v>
      </c>
      <c r="N2904" t="s">
        <v>1579</v>
      </c>
      <c r="O2904">
        <v>11753</v>
      </c>
      <c r="P2904">
        <f t="shared" si="225"/>
        <v>10</v>
      </c>
      <c r="Q2904" t="str">
        <f t="shared" si="226"/>
        <v>Morning</v>
      </c>
      <c r="R2904" t="str">
        <f t="shared" si="227"/>
        <v>DEL  →  GOI  →  BOM  →  COK</v>
      </c>
      <c r="S2904" t="str">
        <f t="shared" si="228"/>
        <v>Jun</v>
      </c>
      <c r="T2904" t="str">
        <f t="shared" si="229"/>
        <v>Business</v>
      </c>
    </row>
    <row r="2905" spans="1:20" x14ac:dyDescent="0.35">
      <c r="A2905" t="s">
        <v>12</v>
      </c>
      <c r="B2905" t="s">
        <v>45</v>
      </c>
      <c r="C2905" t="s">
        <v>68</v>
      </c>
      <c r="D2905" t="s">
        <v>72</v>
      </c>
      <c r="E2905" t="s">
        <v>1607</v>
      </c>
      <c r="F2905" t="s">
        <v>1615</v>
      </c>
      <c r="G2905" t="s">
        <v>1609</v>
      </c>
      <c r="H2905" t="s">
        <v>1610</v>
      </c>
      <c r="J2905" t="s">
        <v>195</v>
      </c>
      <c r="K2905" t="s">
        <v>472</v>
      </c>
      <c r="L2905">
        <v>1760</v>
      </c>
      <c r="M2905">
        <v>2</v>
      </c>
      <c r="N2905" t="s">
        <v>1579</v>
      </c>
      <c r="O2905">
        <v>16704</v>
      </c>
      <c r="P2905">
        <f t="shared" si="225"/>
        <v>23</v>
      </c>
      <c r="Q2905" t="str">
        <f t="shared" si="226"/>
        <v>Night</v>
      </c>
      <c r="R2905" t="str">
        <f t="shared" si="227"/>
        <v>DEL  →  AMD  →  BOM  →  COK</v>
      </c>
      <c r="S2905" t="str">
        <f t="shared" si="228"/>
        <v>May</v>
      </c>
      <c r="T2905" t="str">
        <f t="shared" si="229"/>
        <v>Business</v>
      </c>
    </row>
    <row r="2906" spans="1:20" x14ac:dyDescent="0.35">
      <c r="A2906" t="s">
        <v>12</v>
      </c>
      <c r="B2906" t="s">
        <v>53</v>
      </c>
      <c r="C2906" t="s">
        <v>67</v>
      </c>
      <c r="D2906" t="s">
        <v>66</v>
      </c>
      <c r="E2906" t="s">
        <v>1603</v>
      </c>
      <c r="F2906" t="s">
        <v>1609</v>
      </c>
      <c r="G2906" t="s">
        <v>1606</v>
      </c>
      <c r="J2906" t="s">
        <v>164</v>
      </c>
      <c r="K2906" t="s">
        <v>536</v>
      </c>
      <c r="L2906">
        <v>585</v>
      </c>
      <c r="M2906">
        <v>1</v>
      </c>
      <c r="N2906" t="s">
        <v>1579</v>
      </c>
      <c r="O2906">
        <v>13374</v>
      </c>
      <c r="P2906">
        <f t="shared" si="225"/>
        <v>18</v>
      </c>
      <c r="Q2906" t="str">
        <f t="shared" si="226"/>
        <v>Evening</v>
      </c>
      <c r="R2906" t="str">
        <f t="shared" si="227"/>
        <v>CCU  →  BOM  →  BLR</v>
      </c>
      <c r="S2906" t="str">
        <f t="shared" si="228"/>
        <v>Jun</v>
      </c>
      <c r="T2906" t="str">
        <f t="shared" si="229"/>
        <v>Business</v>
      </c>
    </row>
    <row r="2907" spans="1:20" x14ac:dyDescent="0.35">
      <c r="A2907" t="s">
        <v>11</v>
      </c>
      <c r="B2907" t="s">
        <v>23</v>
      </c>
      <c r="C2907" t="s">
        <v>70</v>
      </c>
      <c r="D2907" t="s">
        <v>73</v>
      </c>
      <c r="E2907" t="s">
        <v>1624</v>
      </c>
      <c r="F2907" t="s">
        <v>1625</v>
      </c>
      <c r="J2907" t="s">
        <v>262</v>
      </c>
      <c r="K2907" t="s">
        <v>261</v>
      </c>
      <c r="L2907">
        <v>80</v>
      </c>
      <c r="M2907">
        <v>0</v>
      </c>
      <c r="N2907" t="s">
        <v>1579</v>
      </c>
      <c r="O2907">
        <v>3625</v>
      </c>
      <c r="P2907">
        <f t="shared" si="225"/>
        <v>21</v>
      </c>
      <c r="Q2907" t="str">
        <f t="shared" si="226"/>
        <v>Night</v>
      </c>
      <c r="R2907" t="str">
        <f t="shared" si="227"/>
        <v>BOM  →  HYD</v>
      </c>
      <c r="S2907" t="str">
        <f t="shared" si="228"/>
        <v>May</v>
      </c>
      <c r="T2907" t="str">
        <f t="shared" si="229"/>
        <v>Economy</v>
      </c>
    </row>
    <row r="2908" spans="1:20" x14ac:dyDescent="0.35">
      <c r="A2908" t="s">
        <v>12</v>
      </c>
      <c r="B2908" t="s">
        <v>47</v>
      </c>
      <c r="C2908" t="s">
        <v>68</v>
      </c>
      <c r="D2908" t="s">
        <v>72</v>
      </c>
      <c r="E2908" t="s">
        <v>1607</v>
      </c>
      <c r="F2908" t="s">
        <v>1609</v>
      </c>
      <c r="G2908" t="s">
        <v>1610</v>
      </c>
      <c r="J2908" t="s">
        <v>177</v>
      </c>
      <c r="K2908" t="s">
        <v>626</v>
      </c>
      <c r="L2908">
        <v>1620</v>
      </c>
      <c r="M2908">
        <v>1</v>
      </c>
      <c r="N2908" t="s">
        <v>1579</v>
      </c>
      <c r="O2908">
        <v>16079</v>
      </c>
      <c r="P2908">
        <f t="shared" si="225"/>
        <v>16</v>
      </c>
      <c r="Q2908" t="str">
        <f t="shared" si="226"/>
        <v>Afternoon</v>
      </c>
      <c r="R2908" t="str">
        <f t="shared" si="227"/>
        <v>DEL  →  BOM  →  COK</v>
      </c>
      <c r="S2908" t="str">
        <f t="shared" si="228"/>
        <v>May</v>
      </c>
      <c r="T2908" t="str">
        <f t="shared" si="229"/>
        <v>Business</v>
      </c>
    </row>
    <row r="2909" spans="1:20" x14ac:dyDescent="0.35">
      <c r="A2909" t="s">
        <v>12</v>
      </c>
      <c r="B2909" t="s">
        <v>46</v>
      </c>
      <c r="C2909" t="s">
        <v>68</v>
      </c>
      <c r="D2909" t="s">
        <v>72</v>
      </c>
      <c r="E2909" t="s">
        <v>1607</v>
      </c>
      <c r="F2909" t="s">
        <v>1609</v>
      </c>
      <c r="G2909" t="s">
        <v>1610</v>
      </c>
      <c r="J2909" t="s">
        <v>191</v>
      </c>
      <c r="K2909" t="s">
        <v>450</v>
      </c>
      <c r="L2909">
        <v>940</v>
      </c>
      <c r="M2909">
        <v>1</v>
      </c>
      <c r="N2909" t="s">
        <v>1580</v>
      </c>
      <c r="O2909">
        <v>10262</v>
      </c>
      <c r="P2909">
        <f t="shared" si="225"/>
        <v>20</v>
      </c>
      <c r="Q2909" t="str">
        <f t="shared" si="226"/>
        <v>Evening</v>
      </c>
      <c r="R2909" t="str">
        <f t="shared" si="227"/>
        <v>DEL  →  BOM  →  COK</v>
      </c>
      <c r="S2909" t="str">
        <f t="shared" si="228"/>
        <v>Jun</v>
      </c>
      <c r="T2909" t="str">
        <f t="shared" si="229"/>
        <v>Business</v>
      </c>
    </row>
    <row r="2910" spans="1:20" x14ac:dyDescent="0.35">
      <c r="A2910" t="s">
        <v>12</v>
      </c>
      <c r="B2910" t="s">
        <v>41</v>
      </c>
      <c r="C2910" t="s">
        <v>67</v>
      </c>
      <c r="D2910" t="s">
        <v>66</v>
      </c>
      <c r="E2910" t="s">
        <v>1603</v>
      </c>
      <c r="F2910" t="s">
        <v>1609</v>
      </c>
      <c r="G2910" t="s">
        <v>1606</v>
      </c>
      <c r="J2910" t="s">
        <v>213</v>
      </c>
      <c r="K2910" t="s">
        <v>234</v>
      </c>
      <c r="L2910">
        <v>330</v>
      </c>
      <c r="M2910">
        <v>1</v>
      </c>
      <c r="N2910" t="s">
        <v>1580</v>
      </c>
      <c r="O2910">
        <v>9663</v>
      </c>
      <c r="P2910">
        <f t="shared" si="225"/>
        <v>6</v>
      </c>
      <c r="Q2910" t="str">
        <f t="shared" si="226"/>
        <v>Morning</v>
      </c>
      <c r="R2910" t="str">
        <f t="shared" si="227"/>
        <v>CCU  →  BOM  →  BLR</v>
      </c>
      <c r="S2910" t="str">
        <f t="shared" si="228"/>
        <v>May</v>
      </c>
      <c r="T2910" t="str">
        <f t="shared" si="229"/>
        <v>Premium Economy</v>
      </c>
    </row>
    <row r="2911" spans="1:20" x14ac:dyDescent="0.35">
      <c r="A2911" t="s">
        <v>14</v>
      </c>
      <c r="B2911" t="s">
        <v>45</v>
      </c>
      <c r="C2911" t="s">
        <v>68</v>
      </c>
      <c r="D2911" t="s">
        <v>72</v>
      </c>
      <c r="E2911" t="s">
        <v>1607</v>
      </c>
      <c r="F2911" t="s">
        <v>1609</v>
      </c>
      <c r="G2911" t="s">
        <v>1610</v>
      </c>
      <c r="J2911" t="s">
        <v>320</v>
      </c>
      <c r="K2911" t="s">
        <v>743</v>
      </c>
      <c r="L2911">
        <v>450</v>
      </c>
      <c r="M2911">
        <v>1</v>
      </c>
      <c r="N2911" t="s">
        <v>1579</v>
      </c>
      <c r="O2911">
        <v>9595</v>
      </c>
      <c r="P2911">
        <f t="shared" si="225"/>
        <v>18</v>
      </c>
      <c r="Q2911" t="str">
        <f t="shared" si="226"/>
        <v>Evening</v>
      </c>
      <c r="R2911" t="str">
        <f t="shared" si="227"/>
        <v>DEL  →  BOM  →  COK</v>
      </c>
      <c r="S2911" t="str">
        <f t="shared" si="228"/>
        <v>May</v>
      </c>
      <c r="T2911" t="str">
        <f t="shared" si="229"/>
        <v>Premium Economy</v>
      </c>
    </row>
    <row r="2912" spans="1:20" x14ac:dyDescent="0.35">
      <c r="A2912" t="s">
        <v>10</v>
      </c>
      <c r="B2912" t="s">
        <v>27</v>
      </c>
      <c r="C2912" t="s">
        <v>67</v>
      </c>
      <c r="D2912" t="s">
        <v>66</v>
      </c>
      <c r="E2912" t="s">
        <v>1603</v>
      </c>
      <c r="F2912" t="s">
        <v>1606</v>
      </c>
      <c r="J2912" t="s">
        <v>172</v>
      </c>
      <c r="K2912" t="s">
        <v>224</v>
      </c>
      <c r="L2912">
        <v>155</v>
      </c>
      <c r="M2912">
        <v>0</v>
      </c>
      <c r="N2912" t="s">
        <v>1579</v>
      </c>
      <c r="O2912">
        <v>4804</v>
      </c>
      <c r="P2912">
        <f t="shared" si="225"/>
        <v>17</v>
      </c>
      <c r="Q2912" t="str">
        <f t="shared" si="226"/>
        <v>Evening</v>
      </c>
      <c r="R2912" t="str">
        <f t="shared" si="227"/>
        <v>CCU  →  BLR</v>
      </c>
      <c r="S2912" t="str">
        <f t="shared" si="228"/>
        <v>Jun</v>
      </c>
      <c r="T2912" t="str">
        <f t="shared" si="229"/>
        <v>Economy</v>
      </c>
    </row>
    <row r="2913" spans="1:20" x14ac:dyDescent="0.35">
      <c r="A2913" t="s">
        <v>11</v>
      </c>
      <c r="B2913" t="s">
        <v>24</v>
      </c>
      <c r="C2913" t="s">
        <v>67</v>
      </c>
      <c r="D2913" t="s">
        <v>66</v>
      </c>
      <c r="E2913" t="s">
        <v>1603</v>
      </c>
      <c r="F2913" t="s">
        <v>1621</v>
      </c>
      <c r="G2913" t="s">
        <v>1615</v>
      </c>
      <c r="H2913" t="s">
        <v>1606</v>
      </c>
      <c r="J2913" t="s">
        <v>255</v>
      </c>
      <c r="K2913" t="s">
        <v>984</v>
      </c>
      <c r="L2913">
        <v>1165</v>
      </c>
      <c r="M2913">
        <v>2</v>
      </c>
      <c r="N2913" t="s">
        <v>1579</v>
      </c>
      <c r="O2913">
        <v>12744</v>
      </c>
      <c r="P2913">
        <f t="shared" si="225"/>
        <v>10</v>
      </c>
      <c r="Q2913" t="str">
        <f t="shared" si="226"/>
        <v>Morning</v>
      </c>
      <c r="R2913" t="str">
        <f t="shared" si="227"/>
        <v>CCU  →  DEL  →  AMD  →  BLR</v>
      </c>
      <c r="S2913" t="str">
        <f t="shared" si="228"/>
        <v>Jun</v>
      </c>
      <c r="T2913" t="str">
        <f t="shared" si="229"/>
        <v>Business</v>
      </c>
    </row>
    <row r="2914" spans="1:20" x14ac:dyDescent="0.35">
      <c r="A2914" t="s">
        <v>11</v>
      </c>
      <c r="B2914" t="s">
        <v>30</v>
      </c>
      <c r="C2914" t="s">
        <v>66</v>
      </c>
      <c r="D2914" t="s">
        <v>68</v>
      </c>
      <c r="E2914" t="s">
        <v>1601</v>
      </c>
      <c r="F2914" t="s">
        <v>1602</v>
      </c>
      <c r="J2914" t="s">
        <v>207</v>
      </c>
      <c r="K2914" t="s">
        <v>259</v>
      </c>
      <c r="L2914">
        <v>170</v>
      </c>
      <c r="M2914">
        <v>0</v>
      </c>
      <c r="N2914" t="s">
        <v>1579</v>
      </c>
      <c r="O2914">
        <v>6961</v>
      </c>
      <c r="P2914">
        <f t="shared" si="225"/>
        <v>13</v>
      </c>
      <c r="Q2914" t="str">
        <f t="shared" si="226"/>
        <v>Afternoon</v>
      </c>
      <c r="R2914" t="str">
        <f t="shared" si="227"/>
        <v>BLR  →  DEL</v>
      </c>
      <c r="S2914" t="str">
        <f t="shared" si="228"/>
        <v>Jun</v>
      </c>
      <c r="T2914" t="str">
        <f t="shared" si="229"/>
        <v>Premium Economy</v>
      </c>
    </row>
    <row r="2915" spans="1:20" x14ac:dyDescent="0.35">
      <c r="A2915" t="s">
        <v>12</v>
      </c>
      <c r="B2915" t="s">
        <v>40</v>
      </c>
      <c r="C2915" t="s">
        <v>67</v>
      </c>
      <c r="D2915" t="s">
        <v>66</v>
      </c>
      <c r="E2915" t="s">
        <v>1603</v>
      </c>
      <c r="F2915" t="s">
        <v>1609</v>
      </c>
      <c r="G2915" t="s">
        <v>1606</v>
      </c>
      <c r="J2915" t="s">
        <v>214</v>
      </c>
      <c r="K2915" t="s">
        <v>413</v>
      </c>
      <c r="L2915">
        <v>875</v>
      </c>
      <c r="M2915">
        <v>1</v>
      </c>
      <c r="N2915" t="s">
        <v>1580</v>
      </c>
      <c r="O2915">
        <v>9663</v>
      </c>
      <c r="P2915">
        <f t="shared" si="225"/>
        <v>14</v>
      </c>
      <c r="Q2915" t="str">
        <f t="shared" si="226"/>
        <v>Afternoon</v>
      </c>
      <c r="R2915" t="str">
        <f t="shared" si="227"/>
        <v>CCU  →  BOM  →  BLR</v>
      </c>
      <c r="S2915" t="str">
        <f t="shared" si="228"/>
        <v>May</v>
      </c>
      <c r="T2915" t="str">
        <f t="shared" si="229"/>
        <v>Premium Economy</v>
      </c>
    </row>
    <row r="2916" spans="1:20" x14ac:dyDescent="0.35">
      <c r="A2916" t="s">
        <v>14</v>
      </c>
      <c r="B2916" t="s">
        <v>47</v>
      </c>
      <c r="C2916" t="s">
        <v>68</v>
      </c>
      <c r="D2916" t="s">
        <v>72</v>
      </c>
      <c r="E2916" t="s">
        <v>1607</v>
      </c>
      <c r="F2916" t="s">
        <v>1609</v>
      </c>
      <c r="G2916" t="s">
        <v>1610</v>
      </c>
      <c r="J2916" t="s">
        <v>187</v>
      </c>
      <c r="K2916" t="s">
        <v>252</v>
      </c>
      <c r="L2916">
        <v>520</v>
      </c>
      <c r="M2916">
        <v>1</v>
      </c>
      <c r="N2916" t="s">
        <v>1579</v>
      </c>
      <c r="O2916">
        <v>7575</v>
      </c>
      <c r="P2916">
        <f t="shared" si="225"/>
        <v>10</v>
      </c>
      <c r="Q2916" t="str">
        <f t="shared" si="226"/>
        <v>Morning</v>
      </c>
      <c r="R2916" t="str">
        <f t="shared" si="227"/>
        <v>DEL  →  BOM  →  COK</v>
      </c>
      <c r="S2916" t="str">
        <f t="shared" si="228"/>
        <v>May</v>
      </c>
      <c r="T2916" t="str">
        <f t="shared" si="229"/>
        <v>Premium Economy</v>
      </c>
    </row>
    <row r="2917" spans="1:20" x14ac:dyDescent="0.35">
      <c r="A2917" t="s">
        <v>11</v>
      </c>
      <c r="B2917" t="s">
        <v>64</v>
      </c>
      <c r="C2917" t="s">
        <v>66</v>
      </c>
      <c r="D2917" t="s">
        <v>71</v>
      </c>
      <c r="E2917" t="s">
        <v>1601</v>
      </c>
      <c r="F2917" t="s">
        <v>1609</v>
      </c>
      <c r="G2917" t="s">
        <v>1611</v>
      </c>
      <c r="H2917" t="s">
        <v>1602</v>
      </c>
      <c r="J2917" t="s">
        <v>239</v>
      </c>
      <c r="K2917" t="s">
        <v>985</v>
      </c>
      <c r="L2917">
        <v>925</v>
      </c>
      <c r="M2917">
        <v>2</v>
      </c>
      <c r="N2917" t="s">
        <v>1579</v>
      </c>
      <c r="O2917">
        <v>13355</v>
      </c>
      <c r="P2917">
        <f t="shared" si="225"/>
        <v>19</v>
      </c>
      <c r="Q2917" t="str">
        <f t="shared" si="226"/>
        <v>Evening</v>
      </c>
      <c r="R2917" t="str">
        <f t="shared" si="227"/>
        <v>BLR  →  BOM  →  NAG  →  DEL</v>
      </c>
      <c r="S2917" t="str">
        <f t="shared" si="228"/>
        <v>Mar</v>
      </c>
      <c r="T2917" t="str">
        <f t="shared" si="229"/>
        <v>Business</v>
      </c>
    </row>
    <row r="2918" spans="1:20" x14ac:dyDescent="0.35">
      <c r="A2918" t="s">
        <v>11</v>
      </c>
      <c r="B2918" t="s">
        <v>54</v>
      </c>
      <c r="C2918" t="s">
        <v>67</v>
      </c>
      <c r="D2918" t="s">
        <v>66</v>
      </c>
      <c r="E2918" t="s">
        <v>1603</v>
      </c>
      <c r="F2918" t="s">
        <v>1609</v>
      </c>
      <c r="G2918" t="s">
        <v>1618</v>
      </c>
      <c r="H2918" t="s">
        <v>1606</v>
      </c>
      <c r="J2918" t="s">
        <v>160</v>
      </c>
      <c r="K2918" t="s">
        <v>986</v>
      </c>
      <c r="L2918">
        <v>1700</v>
      </c>
      <c r="M2918">
        <v>2</v>
      </c>
      <c r="N2918" t="s">
        <v>1579</v>
      </c>
      <c r="O2918">
        <v>12592</v>
      </c>
      <c r="P2918">
        <f t="shared" si="225"/>
        <v>9</v>
      </c>
      <c r="Q2918" t="str">
        <f t="shared" si="226"/>
        <v>Morning</v>
      </c>
      <c r="R2918" t="str">
        <f t="shared" si="227"/>
        <v>CCU  →  BOM  →  COK  →  BLR</v>
      </c>
      <c r="S2918" t="str">
        <f t="shared" si="228"/>
        <v>May</v>
      </c>
      <c r="T2918" t="str">
        <f t="shared" si="229"/>
        <v>Business</v>
      </c>
    </row>
    <row r="2919" spans="1:20" x14ac:dyDescent="0.35">
      <c r="A2919" t="s">
        <v>11</v>
      </c>
      <c r="B2919" t="s">
        <v>30</v>
      </c>
      <c r="C2919" t="s">
        <v>70</v>
      </c>
      <c r="D2919" t="s">
        <v>73</v>
      </c>
      <c r="E2919" t="s">
        <v>1624</v>
      </c>
      <c r="F2919" t="s">
        <v>1625</v>
      </c>
      <c r="J2919" t="s">
        <v>205</v>
      </c>
      <c r="K2919" t="s">
        <v>232</v>
      </c>
      <c r="L2919">
        <v>90</v>
      </c>
      <c r="M2919">
        <v>0</v>
      </c>
      <c r="N2919" t="s">
        <v>1579</v>
      </c>
      <c r="O2919">
        <v>3625</v>
      </c>
      <c r="P2919">
        <f t="shared" si="225"/>
        <v>13</v>
      </c>
      <c r="Q2919" t="str">
        <f t="shared" si="226"/>
        <v>Afternoon</v>
      </c>
      <c r="R2919" t="str">
        <f t="shared" si="227"/>
        <v>BOM  →  HYD</v>
      </c>
      <c r="S2919" t="str">
        <f t="shared" si="228"/>
        <v>Jun</v>
      </c>
      <c r="T2919" t="str">
        <f t="shared" si="229"/>
        <v>Economy</v>
      </c>
    </row>
    <row r="2920" spans="1:20" x14ac:dyDescent="0.35">
      <c r="A2920" t="s">
        <v>12</v>
      </c>
      <c r="B2920" t="s">
        <v>27</v>
      </c>
      <c r="C2920" t="s">
        <v>68</v>
      </c>
      <c r="D2920" t="s">
        <v>72</v>
      </c>
      <c r="E2920" t="s">
        <v>1607</v>
      </c>
      <c r="F2920" t="s">
        <v>1609</v>
      </c>
      <c r="G2920" t="s">
        <v>1610</v>
      </c>
      <c r="J2920" t="s">
        <v>204</v>
      </c>
      <c r="K2920" t="s">
        <v>421</v>
      </c>
      <c r="L2920">
        <v>805</v>
      </c>
      <c r="M2920">
        <v>1</v>
      </c>
      <c r="N2920" t="s">
        <v>1580</v>
      </c>
      <c r="O2920">
        <v>10262</v>
      </c>
      <c r="P2920">
        <f t="shared" si="225"/>
        <v>15</v>
      </c>
      <c r="Q2920" t="str">
        <f t="shared" si="226"/>
        <v>Afternoon</v>
      </c>
      <c r="R2920" t="str">
        <f t="shared" si="227"/>
        <v>DEL  →  BOM  →  COK</v>
      </c>
      <c r="S2920" t="str">
        <f t="shared" si="228"/>
        <v>Jun</v>
      </c>
      <c r="T2920" t="str">
        <f t="shared" si="229"/>
        <v>Business</v>
      </c>
    </row>
    <row r="2921" spans="1:20" x14ac:dyDescent="0.35">
      <c r="A2921" t="s">
        <v>11</v>
      </c>
      <c r="B2921" t="s">
        <v>47</v>
      </c>
      <c r="C2921" t="s">
        <v>68</v>
      </c>
      <c r="D2921" t="s">
        <v>72</v>
      </c>
      <c r="E2921" t="s">
        <v>1607</v>
      </c>
      <c r="F2921" t="s">
        <v>1615</v>
      </c>
      <c r="G2921" t="s">
        <v>1609</v>
      </c>
      <c r="H2921" t="s">
        <v>1610</v>
      </c>
      <c r="J2921" t="s">
        <v>200</v>
      </c>
      <c r="K2921" t="s">
        <v>655</v>
      </c>
      <c r="L2921">
        <v>1410</v>
      </c>
      <c r="M2921">
        <v>2</v>
      </c>
      <c r="N2921" t="s">
        <v>1579</v>
      </c>
      <c r="O2921">
        <v>9443</v>
      </c>
      <c r="P2921">
        <f t="shared" si="225"/>
        <v>19</v>
      </c>
      <c r="Q2921" t="str">
        <f t="shared" si="226"/>
        <v>Evening</v>
      </c>
      <c r="R2921" t="str">
        <f t="shared" si="227"/>
        <v>DEL  →  AMD  →  BOM  →  COK</v>
      </c>
      <c r="S2921" t="str">
        <f t="shared" si="228"/>
        <v>May</v>
      </c>
      <c r="T2921" t="str">
        <f t="shared" si="229"/>
        <v>Premium Economy</v>
      </c>
    </row>
    <row r="2922" spans="1:20" x14ac:dyDescent="0.35">
      <c r="A2922" t="s">
        <v>11</v>
      </c>
      <c r="B2922" t="s">
        <v>52</v>
      </c>
      <c r="C2922" t="s">
        <v>68</v>
      </c>
      <c r="D2922" t="s">
        <v>72</v>
      </c>
      <c r="E2922" t="s">
        <v>1607</v>
      </c>
      <c r="F2922" t="s">
        <v>1609</v>
      </c>
      <c r="G2922" t="s">
        <v>1610</v>
      </c>
      <c r="J2922" t="s">
        <v>363</v>
      </c>
      <c r="K2922" t="s">
        <v>252</v>
      </c>
      <c r="L2922">
        <v>635</v>
      </c>
      <c r="M2922">
        <v>1</v>
      </c>
      <c r="N2922" t="s">
        <v>1579</v>
      </c>
      <c r="O2922">
        <v>18959</v>
      </c>
      <c r="P2922">
        <f t="shared" si="225"/>
        <v>8</v>
      </c>
      <c r="Q2922" t="str">
        <f t="shared" si="226"/>
        <v>Morning</v>
      </c>
      <c r="R2922" t="str">
        <f t="shared" si="227"/>
        <v>DEL  →  BOM  →  COK</v>
      </c>
      <c r="S2922" t="str">
        <f t="shared" si="228"/>
        <v>Mar</v>
      </c>
      <c r="T2922" t="str">
        <f t="shared" si="229"/>
        <v>Business</v>
      </c>
    </row>
    <row r="2923" spans="1:20" x14ac:dyDescent="0.35">
      <c r="A2923" t="s">
        <v>10</v>
      </c>
      <c r="B2923" t="s">
        <v>34</v>
      </c>
      <c r="C2923" t="s">
        <v>70</v>
      </c>
      <c r="D2923" t="s">
        <v>73</v>
      </c>
      <c r="E2923" t="s">
        <v>1624</v>
      </c>
      <c r="F2923" t="s">
        <v>1625</v>
      </c>
      <c r="J2923" t="s">
        <v>280</v>
      </c>
      <c r="K2923" t="s">
        <v>303</v>
      </c>
      <c r="L2923">
        <v>85</v>
      </c>
      <c r="M2923">
        <v>0</v>
      </c>
      <c r="N2923" t="s">
        <v>1579</v>
      </c>
      <c r="O2923">
        <v>4784</v>
      </c>
      <c r="P2923">
        <f t="shared" si="225"/>
        <v>6</v>
      </c>
      <c r="Q2923" t="str">
        <f t="shared" si="226"/>
        <v>Morning</v>
      </c>
      <c r="R2923" t="str">
        <f t="shared" si="227"/>
        <v>BOM  →  HYD</v>
      </c>
      <c r="S2923" t="str">
        <f t="shared" si="228"/>
        <v>Mar</v>
      </c>
      <c r="T2923" t="str">
        <f t="shared" si="229"/>
        <v>Economy</v>
      </c>
    </row>
    <row r="2924" spans="1:20" x14ac:dyDescent="0.35">
      <c r="A2924" t="s">
        <v>11</v>
      </c>
      <c r="B2924" t="s">
        <v>56</v>
      </c>
      <c r="C2924" t="s">
        <v>67</v>
      </c>
      <c r="D2924" t="s">
        <v>66</v>
      </c>
      <c r="E2924" t="s">
        <v>1603</v>
      </c>
      <c r="F2924" t="s">
        <v>1621</v>
      </c>
      <c r="G2924" t="s">
        <v>1606</v>
      </c>
      <c r="J2924" t="s">
        <v>210</v>
      </c>
      <c r="K2924" t="s">
        <v>916</v>
      </c>
      <c r="L2924">
        <v>1110</v>
      </c>
      <c r="M2924">
        <v>1</v>
      </c>
      <c r="N2924" t="s">
        <v>1579</v>
      </c>
      <c r="O2924">
        <v>7893</v>
      </c>
      <c r="P2924">
        <f t="shared" si="225"/>
        <v>17</v>
      </c>
      <c r="Q2924" t="str">
        <f t="shared" si="226"/>
        <v>Evening</v>
      </c>
      <c r="R2924" t="str">
        <f t="shared" si="227"/>
        <v>CCU  →  DEL  →  BLR</v>
      </c>
      <c r="S2924" t="str">
        <f t="shared" si="228"/>
        <v>Apr</v>
      </c>
      <c r="T2924" t="str">
        <f t="shared" si="229"/>
        <v>Premium Economy</v>
      </c>
    </row>
    <row r="2925" spans="1:20" x14ac:dyDescent="0.35">
      <c r="A2925" t="s">
        <v>11</v>
      </c>
      <c r="B2925" t="s">
        <v>46</v>
      </c>
      <c r="C2925" t="s">
        <v>68</v>
      </c>
      <c r="D2925" t="s">
        <v>72</v>
      </c>
      <c r="E2925" t="s">
        <v>1607</v>
      </c>
      <c r="F2925" t="s">
        <v>1617</v>
      </c>
      <c r="G2925" t="s">
        <v>1609</v>
      </c>
      <c r="H2925" t="s">
        <v>1610</v>
      </c>
      <c r="J2925" t="s">
        <v>250</v>
      </c>
      <c r="K2925" t="s">
        <v>733</v>
      </c>
      <c r="L2925">
        <v>1490</v>
      </c>
      <c r="M2925">
        <v>2</v>
      </c>
      <c r="N2925" t="s">
        <v>1579</v>
      </c>
      <c r="O2925">
        <v>14431</v>
      </c>
      <c r="P2925">
        <f t="shared" si="225"/>
        <v>6</v>
      </c>
      <c r="Q2925" t="str">
        <f t="shared" si="226"/>
        <v>Morning</v>
      </c>
      <c r="R2925" t="str">
        <f t="shared" si="227"/>
        <v>DEL  →  CCU  →  BOM  →  COK</v>
      </c>
      <c r="S2925" t="str">
        <f t="shared" si="228"/>
        <v>Jun</v>
      </c>
      <c r="T2925" t="str">
        <f t="shared" si="229"/>
        <v>Business</v>
      </c>
    </row>
    <row r="2926" spans="1:20" x14ac:dyDescent="0.35">
      <c r="A2926" t="s">
        <v>19</v>
      </c>
      <c r="B2926" t="s">
        <v>26</v>
      </c>
      <c r="C2926" t="s">
        <v>66</v>
      </c>
      <c r="D2926" t="s">
        <v>71</v>
      </c>
      <c r="E2926" t="s">
        <v>1601</v>
      </c>
      <c r="F2926" t="s">
        <v>1609</v>
      </c>
      <c r="G2926" t="s">
        <v>1602</v>
      </c>
      <c r="J2926" t="s">
        <v>193</v>
      </c>
      <c r="K2926" t="s">
        <v>167</v>
      </c>
      <c r="L2926">
        <v>340</v>
      </c>
      <c r="M2926">
        <v>1</v>
      </c>
      <c r="N2926" t="s">
        <v>1586</v>
      </c>
      <c r="O2926">
        <v>79512</v>
      </c>
      <c r="P2926">
        <f t="shared" si="225"/>
        <v>5</v>
      </c>
      <c r="Q2926" t="str">
        <f t="shared" si="226"/>
        <v>Morning</v>
      </c>
      <c r="R2926" t="str">
        <f t="shared" si="227"/>
        <v>BLR  →  BOM  →  DEL</v>
      </c>
      <c r="S2926" t="str">
        <f t="shared" si="228"/>
        <v>Mar</v>
      </c>
      <c r="T2926" t="str">
        <f t="shared" si="229"/>
        <v>Business</v>
      </c>
    </row>
    <row r="2927" spans="1:20" x14ac:dyDescent="0.35">
      <c r="A2927" t="s">
        <v>12</v>
      </c>
      <c r="B2927" t="s">
        <v>54</v>
      </c>
      <c r="C2927" t="s">
        <v>70</v>
      </c>
      <c r="D2927" t="s">
        <v>73</v>
      </c>
      <c r="E2927" t="s">
        <v>1624</v>
      </c>
      <c r="F2927" t="s">
        <v>1625</v>
      </c>
      <c r="J2927" t="s">
        <v>256</v>
      </c>
      <c r="K2927" t="s">
        <v>262</v>
      </c>
      <c r="L2927">
        <v>90</v>
      </c>
      <c r="M2927">
        <v>0</v>
      </c>
      <c r="N2927" t="s">
        <v>1580</v>
      </c>
      <c r="O2927">
        <v>3210</v>
      </c>
      <c r="P2927">
        <f t="shared" si="225"/>
        <v>19</v>
      </c>
      <c r="Q2927" t="str">
        <f t="shared" si="226"/>
        <v>Evening</v>
      </c>
      <c r="R2927" t="str">
        <f t="shared" si="227"/>
        <v>BOM  →  HYD</v>
      </c>
      <c r="S2927" t="str">
        <f t="shared" si="228"/>
        <v>May</v>
      </c>
      <c r="T2927" t="str">
        <f t="shared" si="229"/>
        <v>Economy</v>
      </c>
    </row>
    <row r="2928" spans="1:20" x14ac:dyDescent="0.35">
      <c r="A2928" t="s">
        <v>14</v>
      </c>
      <c r="B2928" t="s">
        <v>52</v>
      </c>
      <c r="C2928" t="s">
        <v>68</v>
      </c>
      <c r="D2928" t="s">
        <v>72</v>
      </c>
      <c r="E2928" t="s">
        <v>1607</v>
      </c>
      <c r="F2928" t="s">
        <v>1609</v>
      </c>
      <c r="G2928" t="s">
        <v>1610</v>
      </c>
      <c r="J2928" t="s">
        <v>240</v>
      </c>
      <c r="K2928" t="s">
        <v>307</v>
      </c>
      <c r="L2928">
        <v>900</v>
      </c>
      <c r="M2928">
        <v>1</v>
      </c>
      <c r="N2928" t="s">
        <v>1579</v>
      </c>
      <c r="O2928">
        <v>13677</v>
      </c>
      <c r="P2928">
        <f t="shared" si="225"/>
        <v>6</v>
      </c>
      <c r="Q2928" t="str">
        <f t="shared" si="226"/>
        <v>Morning</v>
      </c>
      <c r="R2928" t="str">
        <f t="shared" si="227"/>
        <v>DEL  →  BOM  →  COK</v>
      </c>
      <c r="S2928" t="str">
        <f t="shared" si="228"/>
        <v>Mar</v>
      </c>
      <c r="T2928" t="str">
        <f t="shared" si="229"/>
        <v>Business</v>
      </c>
    </row>
    <row r="2929" spans="1:20" x14ac:dyDescent="0.35">
      <c r="A2929" t="s">
        <v>11</v>
      </c>
      <c r="B2929" t="s">
        <v>29</v>
      </c>
      <c r="C2929" t="s">
        <v>68</v>
      </c>
      <c r="D2929" t="s">
        <v>72</v>
      </c>
      <c r="E2929" t="s">
        <v>1607</v>
      </c>
      <c r="F2929" t="s">
        <v>1622</v>
      </c>
      <c r="G2929" t="s">
        <v>1610</v>
      </c>
      <c r="J2929" t="s">
        <v>203</v>
      </c>
      <c r="K2929" t="s">
        <v>811</v>
      </c>
      <c r="L2929">
        <v>1640</v>
      </c>
      <c r="M2929">
        <v>1</v>
      </c>
      <c r="N2929" t="s">
        <v>1579</v>
      </c>
      <c r="O2929">
        <v>7480</v>
      </c>
      <c r="P2929">
        <f t="shared" si="225"/>
        <v>6</v>
      </c>
      <c r="Q2929" t="str">
        <f t="shared" si="226"/>
        <v>Morning</v>
      </c>
      <c r="R2929" t="str">
        <f t="shared" si="227"/>
        <v>DEL  →  MAA  →  COK</v>
      </c>
      <c r="S2929" t="str">
        <f t="shared" si="228"/>
        <v>May</v>
      </c>
      <c r="T2929" t="str">
        <f t="shared" si="229"/>
        <v>Premium Economy</v>
      </c>
    </row>
    <row r="2930" spans="1:20" x14ac:dyDescent="0.35">
      <c r="A2930" t="s">
        <v>11</v>
      </c>
      <c r="B2930" t="s">
        <v>27</v>
      </c>
      <c r="C2930" t="s">
        <v>68</v>
      </c>
      <c r="D2930" t="s">
        <v>72</v>
      </c>
      <c r="E2930" t="s">
        <v>1607</v>
      </c>
      <c r="F2930" t="s">
        <v>1609</v>
      </c>
      <c r="G2930" t="s">
        <v>1610</v>
      </c>
      <c r="J2930" t="s">
        <v>194</v>
      </c>
      <c r="K2930" t="s">
        <v>689</v>
      </c>
      <c r="L2930">
        <v>760</v>
      </c>
      <c r="M2930">
        <v>1</v>
      </c>
      <c r="N2930" t="s">
        <v>1579</v>
      </c>
      <c r="O2930">
        <v>8372</v>
      </c>
      <c r="P2930">
        <f t="shared" si="225"/>
        <v>19</v>
      </c>
      <c r="Q2930" t="str">
        <f t="shared" si="226"/>
        <v>Evening</v>
      </c>
      <c r="R2930" t="str">
        <f t="shared" si="227"/>
        <v>DEL  →  BOM  →  COK</v>
      </c>
      <c r="S2930" t="str">
        <f t="shared" si="228"/>
        <v>Jun</v>
      </c>
      <c r="T2930" t="str">
        <f t="shared" si="229"/>
        <v>Premium Economy</v>
      </c>
    </row>
    <row r="2931" spans="1:20" x14ac:dyDescent="0.35">
      <c r="A2931" t="s">
        <v>12</v>
      </c>
      <c r="B2931" t="s">
        <v>59</v>
      </c>
      <c r="C2931" t="s">
        <v>68</v>
      </c>
      <c r="D2931" t="s">
        <v>72</v>
      </c>
      <c r="E2931" t="s">
        <v>1607</v>
      </c>
      <c r="F2931" t="s">
        <v>1619</v>
      </c>
      <c r="G2931" t="s">
        <v>1609</v>
      </c>
      <c r="H2931" t="s">
        <v>1610</v>
      </c>
      <c r="J2931" t="s">
        <v>272</v>
      </c>
      <c r="K2931" t="s">
        <v>457</v>
      </c>
      <c r="L2931">
        <v>1380</v>
      </c>
      <c r="M2931">
        <v>2</v>
      </c>
      <c r="N2931" t="s">
        <v>1579</v>
      </c>
      <c r="O2931">
        <v>11664</v>
      </c>
      <c r="P2931">
        <f t="shared" si="225"/>
        <v>5</v>
      </c>
      <c r="Q2931" t="str">
        <f t="shared" si="226"/>
        <v>Morning</v>
      </c>
      <c r="R2931" t="str">
        <f t="shared" si="227"/>
        <v>DEL  →  IDR  →  BOM  →  COK</v>
      </c>
      <c r="S2931" t="str">
        <f t="shared" si="228"/>
        <v>Mar</v>
      </c>
      <c r="T2931" t="str">
        <f t="shared" si="229"/>
        <v>Business</v>
      </c>
    </row>
    <row r="2932" spans="1:20" x14ac:dyDescent="0.35">
      <c r="A2932" t="s">
        <v>11</v>
      </c>
      <c r="B2932" t="s">
        <v>42</v>
      </c>
      <c r="C2932" t="s">
        <v>66</v>
      </c>
      <c r="D2932" t="s">
        <v>68</v>
      </c>
      <c r="E2932" t="s">
        <v>1601</v>
      </c>
      <c r="F2932" t="s">
        <v>1602</v>
      </c>
      <c r="J2932" t="s">
        <v>255</v>
      </c>
      <c r="K2932" t="s">
        <v>374</v>
      </c>
      <c r="L2932">
        <v>165</v>
      </c>
      <c r="M2932">
        <v>0</v>
      </c>
      <c r="N2932" t="s">
        <v>1579</v>
      </c>
      <c r="O2932">
        <v>6961</v>
      </c>
      <c r="P2932">
        <f t="shared" si="225"/>
        <v>10</v>
      </c>
      <c r="Q2932" t="str">
        <f t="shared" si="226"/>
        <v>Morning</v>
      </c>
      <c r="R2932" t="str">
        <f t="shared" si="227"/>
        <v>BLR  →  DEL</v>
      </c>
      <c r="S2932" t="str">
        <f t="shared" si="228"/>
        <v>Jun</v>
      </c>
      <c r="T2932" t="str">
        <f t="shared" si="229"/>
        <v>Premium Economy</v>
      </c>
    </row>
    <row r="2933" spans="1:20" x14ac:dyDescent="0.35">
      <c r="A2933" t="s">
        <v>11</v>
      </c>
      <c r="B2933" t="s">
        <v>33</v>
      </c>
      <c r="C2933" t="s">
        <v>66</v>
      </c>
      <c r="D2933" t="s">
        <v>68</v>
      </c>
      <c r="E2933" t="s">
        <v>1601</v>
      </c>
      <c r="F2933" t="s">
        <v>1602</v>
      </c>
      <c r="J2933" t="s">
        <v>254</v>
      </c>
      <c r="K2933" t="s">
        <v>200</v>
      </c>
      <c r="L2933">
        <v>165</v>
      </c>
      <c r="M2933">
        <v>0</v>
      </c>
      <c r="N2933" t="s">
        <v>1579</v>
      </c>
      <c r="O2933">
        <v>6121</v>
      </c>
      <c r="P2933">
        <f t="shared" si="225"/>
        <v>17</v>
      </c>
      <c r="Q2933" t="str">
        <f t="shared" si="226"/>
        <v>Evening</v>
      </c>
      <c r="R2933" t="str">
        <f t="shared" si="227"/>
        <v>BLR  →  DEL</v>
      </c>
      <c r="S2933" t="str">
        <f t="shared" si="228"/>
        <v>Apr</v>
      </c>
      <c r="T2933" t="str">
        <f t="shared" si="229"/>
        <v>Premium Economy</v>
      </c>
    </row>
    <row r="2934" spans="1:20" x14ac:dyDescent="0.35">
      <c r="A2934" t="s">
        <v>11</v>
      </c>
      <c r="B2934" t="s">
        <v>61</v>
      </c>
      <c r="C2934" t="s">
        <v>66</v>
      </c>
      <c r="D2934" t="s">
        <v>68</v>
      </c>
      <c r="E2934" t="s">
        <v>1601</v>
      </c>
      <c r="F2934" t="s">
        <v>1602</v>
      </c>
      <c r="J2934" t="s">
        <v>226</v>
      </c>
      <c r="K2934" t="s">
        <v>166</v>
      </c>
      <c r="L2934">
        <v>165</v>
      </c>
      <c r="M2934">
        <v>0</v>
      </c>
      <c r="N2934" t="s">
        <v>1579</v>
      </c>
      <c r="O2934">
        <v>5911</v>
      </c>
      <c r="P2934">
        <f t="shared" si="225"/>
        <v>6</v>
      </c>
      <c r="Q2934" t="str">
        <f t="shared" si="226"/>
        <v>Morning</v>
      </c>
      <c r="R2934" t="str">
        <f t="shared" si="227"/>
        <v>BLR  →  DEL</v>
      </c>
      <c r="S2934" t="str">
        <f t="shared" si="228"/>
        <v>Apr</v>
      </c>
      <c r="T2934" t="str">
        <f t="shared" si="229"/>
        <v>Premium Economy</v>
      </c>
    </row>
    <row r="2935" spans="1:20" x14ac:dyDescent="0.35">
      <c r="A2935" t="s">
        <v>15</v>
      </c>
      <c r="B2935" t="s">
        <v>40</v>
      </c>
      <c r="C2935" t="s">
        <v>66</v>
      </c>
      <c r="D2935" t="s">
        <v>68</v>
      </c>
      <c r="E2935" t="s">
        <v>1601</v>
      </c>
      <c r="F2935" t="s">
        <v>1602</v>
      </c>
      <c r="J2935" t="s">
        <v>170</v>
      </c>
      <c r="K2935" t="s">
        <v>345</v>
      </c>
      <c r="L2935">
        <v>170</v>
      </c>
      <c r="M2935">
        <v>0</v>
      </c>
      <c r="N2935" t="s">
        <v>1579</v>
      </c>
      <c r="O2935">
        <v>3398</v>
      </c>
      <c r="P2935">
        <f t="shared" si="225"/>
        <v>11</v>
      </c>
      <c r="Q2935" t="str">
        <f t="shared" si="226"/>
        <v>Morning</v>
      </c>
      <c r="R2935" t="str">
        <f t="shared" si="227"/>
        <v>BLR  →  DEL</v>
      </c>
      <c r="S2935" t="str">
        <f t="shared" si="228"/>
        <v>May</v>
      </c>
      <c r="T2935" t="str">
        <f t="shared" si="229"/>
        <v>Economy</v>
      </c>
    </row>
    <row r="2936" spans="1:20" x14ac:dyDescent="0.35">
      <c r="A2936" t="s">
        <v>14</v>
      </c>
      <c r="B2936" t="s">
        <v>24</v>
      </c>
      <c r="C2936" t="s">
        <v>68</v>
      </c>
      <c r="D2936" t="s">
        <v>72</v>
      </c>
      <c r="E2936" t="s">
        <v>1607</v>
      </c>
      <c r="F2936" t="s">
        <v>1609</v>
      </c>
      <c r="G2936" t="s">
        <v>1610</v>
      </c>
      <c r="J2936" t="s">
        <v>194</v>
      </c>
      <c r="K2936" t="s">
        <v>559</v>
      </c>
      <c r="L2936">
        <v>390</v>
      </c>
      <c r="M2936">
        <v>1</v>
      </c>
      <c r="N2936" t="s">
        <v>1579</v>
      </c>
      <c r="O2936">
        <v>7530</v>
      </c>
      <c r="P2936">
        <f t="shared" si="225"/>
        <v>19</v>
      </c>
      <c r="Q2936" t="str">
        <f t="shared" si="226"/>
        <v>Evening</v>
      </c>
      <c r="R2936" t="str">
        <f t="shared" si="227"/>
        <v>DEL  →  BOM  →  COK</v>
      </c>
      <c r="S2936" t="str">
        <f t="shared" si="228"/>
        <v>Jun</v>
      </c>
      <c r="T2936" t="str">
        <f t="shared" si="229"/>
        <v>Premium Economy</v>
      </c>
    </row>
    <row r="2937" spans="1:20" x14ac:dyDescent="0.35">
      <c r="A2937" t="s">
        <v>15</v>
      </c>
      <c r="B2937" t="s">
        <v>54</v>
      </c>
      <c r="C2937" t="s">
        <v>66</v>
      </c>
      <c r="D2937" t="s">
        <v>68</v>
      </c>
      <c r="E2937" t="s">
        <v>1601</v>
      </c>
      <c r="F2937" t="s">
        <v>1602</v>
      </c>
      <c r="J2937" t="s">
        <v>191</v>
      </c>
      <c r="K2937" t="s">
        <v>510</v>
      </c>
      <c r="L2937">
        <v>165</v>
      </c>
      <c r="M2937">
        <v>0</v>
      </c>
      <c r="N2937" t="s">
        <v>1579</v>
      </c>
      <c r="O2937">
        <v>3419</v>
      </c>
      <c r="P2937">
        <f t="shared" si="225"/>
        <v>20</v>
      </c>
      <c r="Q2937" t="str">
        <f t="shared" si="226"/>
        <v>Evening</v>
      </c>
      <c r="R2937" t="str">
        <f t="shared" si="227"/>
        <v>BLR  →  DEL</v>
      </c>
      <c r="S2937" t="str">
        <f t="shared" si="228"/>
        <v>May</v>
      </c>
      <c r="T2937" t="str">
        <f t="shared" si="229"/>
        <v>Economy</v>
      </c>
    </row>
    <row r="2938" spans="1:20" x14ac:dyDescent="0.35">
      <c r="A2938" t="s">
        <v>16</v>
      </c>
      <c r="B2938" t="s">
        <v>22</v>
      </c>
      <c r="C2938" t="s">
        <v>66</v>
      </c>
      <c r="D2938" t="s">
        <v>71</v>
      </c>
      <c r="E2938" t="s">
        <v>1601</v>
      </c>
      <c r="F2938" t="s">
        <v>1602</v>
      </c>
      <c r="J2938" t="s">
        <v>171</v>
      </c>
      <c r="K2938" t="s">
        <v>987</v>
      </c>
      <c r="L2938">
        <v>175</v>
      </c>
      <c r="M2938">
        <v>0</v>
      </c>
      <c r="N2938" t="s">
        <v>1579</v>
      </c>
      <c r="O2938">
        <v>6558</v>
      </c>
      <c r="P2938">
        <f t="shared" si="225"/>
        <v>21</v>
      </c>
      <c r="Q2938" t="str">
        <f t="shared" si="226"/>
        <v>Night</v>
      </c>
      <c r="R2938" t="str">
        <f t="shared" si="227"/>
        <v>BLR  →  DEL</v>
      </c>
      <c r="S2938" t="str">
        <f t="shared" si="228"/>
        <v>Mar</v>
      </c>
      <c r="T2938" t="str">
        <f t="shared" si="229"/>
        <v>Premium Economy</v>
      </c>
    </row>
    <row r="2939" spans="1:20" x14ac:dyDescent="0.35">
      <c r="A2939" t="s">
        <v>11</v>
      </c>
      <c r="B2939" t="s">
        <v>24</v>
      </c>
      <c r="C2939" t="s">
        <v>67</v>
      </c>
      <c r="D2939" t="s">
        <v>66</v>
      </c>
      <c r="E2939" t="s">
        <v>1603</v>
      </c>
      <c r="F2939" t="s">
        <v>1621</v>
      </c>
      <c r="G2939" t="s">
        <v>1606</v>
      </c>
      <c r="J2939" t="s">
        <v>282</v>
      </c>
      <c r="K2939" t="s">
        <v>988</v>
      </c>
      <c r="L2939">
        <v>1435</v>
      </c>
      <c r="M2939">
        <v>1</v>
      </c>
      <c r="N2939" t="s">
        <v>1579</v>
      </c>
      <c r="O2939">
        <v>10203</v>
      </c>
      <c r="P2939">
        <f t="shared" si="225"/>
        <v>20</v>
      </c>
      <c r="Q2939" t="str">
        <f t="shared" si="226"/>
        <v>Evening</v>
      </c>
      <c r="R2939" t="str">
        <f t="shared" si="227"/>
        <v>CCU  →  DEL  →  BLR</v>
      </c>
      <c r="S2939" t="str">
        <f t="shared" si="228"/>
        <v>Jun</v>
      </c>
      <c r="T2939" t="str">
        <f t="shared" si="229"/>
        <v>Business</v>
      </c>
    </row>
    <row r="2940" spans="1:20" x14ac:dyDescent="0.35">
      <c r="A2940" t="s">
        <v>12</v>
      </c>
      <c r="B2940" t="s">
        <v>28</v>
      </c>
      <c r="C2940" t="s">
        <v>66</v>
      </c>
      <c r="D2940" t="s">
        <v>71</v>
      </c>
      <c r="E2940" t="s">
        <v>1601</v>
      </c>
      <c r="F2940" t="s">
        <v>1609</v>
      </c>
      <c r="G2940" t="s">
        <v>1602</v>
      </c>
      <c r="J2940" t="s">
        <v>164</v>
      </c>
      <c r="K2940" t="s">
        <v>989</v>
      </c>
      <c r="L2940">
        <v>1525</v>
      </c>
      <c r="M2940">
        <v>1</v>
      </c>
      <c r="N2940" t="s">
        <v>1580</v>
      </c>
      <c r="O2940">
        <v>11087</v>
      </c>
      <c r="P2940">
        <f t="shared" si="225"/>
        <v>18</v>
      </c>
      <c r="Q2940" t="str">
        <f t="shared" si="226"/>
        <v>Evening</v>
      </c>
      <c r="R2940" t="str">
        <f t="shared" si="227"/>
        <v>BLR  →  BOM  →  DEL</v>
      </c>
      <c r="S2940" t="str">
        <f t="shared" si="228"/>
        <v>Mar</v>
      </c>
      <c r="T2940" t="str">
        <f t="shared" si="229"/>
        <v>Business</v>
      </c>
    </row>
    <row r="2941" spans="1:20" x14ac:dyDescent="0.35">
      <c r="A2941" t="s">
        <v>13</v>
      </c>
      <c r="B2941" t="s">
        <v>22</v>
      </c>
      <c r="C2941" t="s">
        <v>66</v>
      </c>
      <c r="D2941" t="s">
        <v>71</v>
      </c>
      <c r="E2941" t="s">
        <v>1601</v>
      </c>
      <c r="F2941" t="s">
        <v>1602</v>
      </c>
      <c r="J2941" t="s">
        <v>282</v>
      </c>
      <c r="K2941" t="s">
        <v>418</v>
      </c>
      <c r="L2941">
        <v>170</v>
      </c>
      <c r="M2941">
        <v>0</v>
      </c>
      <c r="N2941" t="s">
        <v>1579</v>
      </c>
      <c r="O2941">
        <v>5575</v>
      </c>
      <c r="P2941">
        <f t="shared" si="225"/>
        <v>20</v>
      </c>
      <c r="Q2941" t="str">
        <f t="shared" si="226"/>
        <v>Evening</v>
      </c>
      <c r="R2941" t="str">
        <f t="shared" si="227"/>
        <v>BLR  →  DEL</v>
      </c>
      <c r="S2941" t="str">
        <f t="shared" si="228"/>
        <v>Mar</v>
      </c>
      <c r="T2941" t="str">
        <f t="shared" si="229"/>
        <v>Premium Economy</v>
      </c>
    </row>
    <row r="2942" spans="1:20" x14ac:dyDescent="0.35">
      <c r="A2942" t="s">
        <v>17</v>
      </c>
      <c r="B2942" t="s">
        <v>33</v>
      </c>
      <c r="C2942" t="s">
        <v>68</v>
      </c>
      <c r="D2942" t="s">
        <v>72</v>
      </c>
      <c r="E2942" t="s">
        <v>1607</v>
      </c>
      <c r="F2942" t="s">
        <v>1612</v>
      </c>
      <c r="G2942" t="s">
        <v>1610</v>
      </c>
      <c r="J2942" t="s">
        <v>302</v>
      </c>
      <c r="K2942" t="s">
        <v>261</v>
      </c>
      <c r="L2942">
        <v>870</v>
      </c>
      <c r="M2942">
        <v>1</v>
      </c>
      <c r="N2942" t="s">
        <v>1579</v>
      </c>
      <c r="O2942">
        <v>6152</v>
      </c>
      <c r="P2942">
        <f t="shared" si="225"/>
        <v>7</v>
      </c>
      <c r="Q2942" t="str">
        <f t="shared" si="226"/>
        <v>Morning</v>
      </c>
      <c r="R2942" t="str">
        <f t="shared" si="227"/>
        <v>DEL  →  BLR  →  COK</v>
      </c>
      <c r="S2942" t="str">
        <f t="shared" si="228"/>
        <v>Apr</v>
      </c>
      <c r="T2942" t="str">
        <f t="shared" si="229"/>
        <v>Premium Economy</v>
      </c>
    </row>
    <row r="2943" spans="1:20" x14ac:dyDescent="0.35">
      <c r="A2943" t="s">
        <v>12</v>
      </c>
      <c r="B2943" t="s">
        <v>32</v>
      </c>
      <c r="C2943" t="s">
        <v>67</v>
      </c>
      <c r="D2943" t="s">
        <v>66</v>
      </c>
      <c r="E2943" t="s">
        <v>1603</v>
      </c>
      <c r="F2943" t="s">
        <v>1620</v>
      </c>
      <c r="G2943" t="s">
        <v>1606</v>
      </c>
      <c r="J2943" t="s">
        <v>273</v>
      </c>
      <c r="K2943" t="s">
        <v>317</v>
      </c>
      <c r="L2943">
        <v>435</v>
      </c>
      <c r="M2943">
        <v>1</v>
      </c>
      <c r="N2943" t="s">
        <v>1580</v>
      </c>
      <c r="O2943">
        <v>5608</v>
      </c>
      <c r="P2943">
        <f t="shared" si="225"/>
        <v>10</v>
      </c>
      <c r="Q2943" t="str">
        <f t="shared" si="226"/>
        <v>Morning</v>
      </c>
      <c r="R2943" t="str">
        <f t="shared" si="227"/>
        <v>CCU  →  GAU  →  BLR</v>
      </c>
      <c r="S2943" t="str">
        <f t="shared" si="228"/>
        <v>May</v>
      </c>
      <c r="T2943" t="str">
        <f t="shared" si="229"/>
        <v>Premium Economy</v>
      </c>
    </row>
    <row r="2944" spans="1:20" x14ac:dyDescent="0.35">
      <c r="A2944" t="s">
        <v>12</v>
      </c>
      <c r="B2944" t="s">
        <v>48</v>
      </c>
      <c r="C2944" t="s">
        <v>66</v>
      </c>
      <c r="D2944" t="s">
        <v>71</v>
      </c>
      <c r="E2944" t="s">
        <v>1601</v>
      </c>
      <c r="F2944" t="s">
        <v>1609</v>
      </c>
      <c r="G2944" t="s">
        <v>1602</v>
      </c>
      <c r="J2944" t="s">
        <v>170</v>
      </c>
      <c r="K2944" t="s">
        <v>681</v>
      </c>
      <c r="L2944">
        <v>1365</v>
      </c>
      <c r="M2944">
        <v>1</v>
      </c>
      <c r="N2944" t="s">
        <v>1579</v>
      </c>
      <c r="O2944">
        <v>17261</v>
      </c>
      <c r="P2944">
        <f t="shared" si="225"/>
        <v>11</v>
      </c>
      <c r="Q2944" t="str">
        <f t="shared" si="226"/>
        <v>Morning</v>
      </c>
      <c r="R2944" t="str">
        <f t="shared" si="227"/>
        <v>BLR  →  BOM  →  DEL</v>
      </c>
      <c r="S2944" t="str">
        <f t="shared" si="228"/>
        <v>Mar</v>
      </c>
      <c r="T2944" t="str">
        <f t="shared" si="229"/>
        <v>Business</v>
      </c>
    </row>
    <row r="2945" spans="1:20" x14ac:dyDescent="0.35">
      <c r="A2945" t="s">
        <v>12</v>
      </c>
      <c r="B2945" t="s">
        <v>32</v>
      </c>
      <c r="C2945" t="s">
        <v>68</v>
      </c>
      <c r="D2945" t="s">
        <v>72</v>
      </c>
      <c r="E2945" t="s">
        <v>1607</v>
      </c>
      <c r="F2945" t="s">
        <v>1627</v>
      </c>
      <c r="G2945" t="s">
        <v>1609</v>
      </c>
      <c r="H2945" t="s">
        <v>1610</v>
      </c>
      <c r="J2945" t="s">
        <v>216</v>
      </c>
      <c r="K2945" t="s">
        <v>528</v>
      </c>
      <c r="L2945">
        <v>1615</v>
      </c>
      <c r="M2945">
        <v>2</v>
      </c>
      <c r="N2945" t="s">
        <v>1579</v>
      </c>
      <c r="O2945">
        <v>15129</v>
      </c>
      <c r="P2945">
        <f t="shared" si="225"/>
        <v>9</v>
      </c>
      <c r="Q2945" t="str">
        <f t="shared" si="226"/>
        <v>Morning</v>
      </c>
      <c r="R2945" t="str">
        <f t="shared" si="227"/>
        <v>DEL  →  JAI  →  BOM  →  COK</v>
      </c>
      <c r="S2945" t="str">
        <f t="shared" si="228"/>
        <v>May</v>
      </c>
      <c r="T2945" t="str">
        <f t="shared" si="229"/>
        <v>Business</v>
      </c>
    </row>
    <row r="2946" spans="1:20" x14ac:dyDescent="0.35">
      <c r="A2946" t="s">
        <v>15</v>
      </c>
      <c r="B2946" t="s">
        <v>40</v>
      </c>
      <c r="C2946" t="s">
        <v>66</v>
      </c>
      <c r="D2946" t="s">
        <v>68</v>
      </c>
      <c r="E2946" t="s">
        <v>1601</v>
      </c>
      <c r="F2946" t="s">
        <v>1602</v>
      </c>
      <c r="J2946" t="s">
        <v>191</v>
      </c>
      <c r="K2946" t="s">
        <v>510</v>
      </c>
      <c r="L2946">
        <v>165</v>
      </c>
      <c r="M2946">
        <v>0</v>
      </c>
      <c r="N2946" t="s">
        <v>1579</v>
      </c>
      <c r="O2946">
        <v>3419</v>
      </c>
      <c r="P2946">
        <f t="shared" si="225"/>
        <v>20</v>
      </c>
      <c r="Q2946" t="str">
        <f t="shared" si="226"/>
        <v>Evening</v>
      </c>
      <c r="R2946" t="str">
        <f t="shared" si="227"/>
        <v>BLR  →  DEL</v>
      </c>
      <c r="S2946" t="str">
        <f t="shared" si="228"/>
        <v>May</v>
      </c>
      <c r="T2946" t="str">
        <f t="shared" si="229"/>
        <v>Economy</v>
      </c>
    </row>
    <row r="2947" spans="1:20" x14ac:dyDescent="0.35">
      <c r="A2947" t="s">
        <v>10</v>
      </c>
      <c r="B2947" t="s">
        <v>38</v>
      </c>
      <c r="C2947" t="s">
        <v>68</v>
      </c>
      <c r="D2947" t="s">
        <v>72</v>
      </c>
      <c r="E2947" t="s">
        <v>1607</v>
      </c>
      <c r="F2947" t="s">
        <v>1609</v>
      </c>
      <c r="G2947" t="s">
        <v>1610</v>
      </c>
      <c r="J2947" t="s">
        <v>342</v>
      </c>
      <c r="K2947" t="s">
        <v>257</v>
      </c>
      <c r="L2947">
        <v>285</v>
      </c>
      <c r="M2947">
        <v>1</v>
      </c>
      <c r="N2947" t="s">
        <v>1579</v>
      </c>
      <c r="O2947">
        <v>6218</v>
      </c>
      <c r="P2947">
        <f t="shared" ref="P2947:P3010" si="230">HOUR(TEXT(J2947,"HH:MM"))</f>
        <v>10</v>
      </c>
      <c r="Q2947" t="str">
        <f t="shared" ref="Q2947:Q3010" si="231">IF(P2947&gt;=5, IF(P2947&lt;12, "Morning", IF(P2947&lt;17, "Afternoon", IF(P2947&lt;21, "Evening", "Night"))), "Night")</f>
        <v>Morning</v>
      </c>
      <c r="R2947" t="str">
        <f t="shared" ref="R2947:R3010" si="232">_xlfn.TEXTJOIN(" → ", TRUE, E2947:I2947)</f>
        <v>DEL  →  BOM  →  COK</v>
      </c>
      <c r="S2947" t="str">
        <f t="shared" ref="S2947:S3010" si="233">TEXT(B2947, "mmm")</f>
        <v>Mar</v>
      </c>
      <c r="T2947" t="str">
        <f t="shared" ref="T2947:T3010" si="234">_xlfn.IFS(
  O2947 &lt; 5000, "Economy",
  O2947 &lt;= 10000, "Premium Economy",
  O2947 &gt; 10000, "Business"
)</f>
        <v>Premium Economy</v>
      </c>
    </row>
    <row r="2948" spans="1:20" x14ac:dyDescent="0.35">
      <c r="A2948" t="s">
        <v>12</v>
      </c>
      <c r="B2948" t="s">
        <v>49</v>
      </c>
      <c r="C2948" t="s">
        <v>68</v>
      </c>
      <c r="D2948" t="s">
        <v>72</v>
      </c>
      <c r="E2948" t="s">
        <v>1607</v>
      </c>
      <c r="F2948" t="s">
        <v>1609</v>
      </c>
      <c r="G2948" t="s">
        <v>1610</v>
      </c>
      <c r="J2948" t="s">
        <v>220</v>
      </c>
      <c r="K2948" t="s">
        <v>393</v>
      </c>
      <c r="L2948">
        <v>620</v>
      </c>
      <c r="M2948">
        <v>1</v>
      </c>
      <c r="N2948" t="s">
        <v>1579</v>
      </c>
      <c r="O2948">
        <v>14714</v>
      </c>
      <c r="P2948">
        <f t="shared" si="230"/>
        <v>2</v>
      </c>
      <c r="Q2948" t="str">
        <f t="shared" si="231"/>
        <v>Night</v>
      </c>
      <c r="R2948" t="str">
        <f t="shared" si="232"/>
        <v>DEL  →  BOM  →  COK</v>
      </c>
      <c r="S2948" t="str">
        <f t="shared" si="233"/>
        <v>Jun</v>
      </c>
      <c r="T2948" t="str">
        <f t="shared" si="234"/>
        <v>Business</v>
      </c>
    </row>
    <row r="2949" spans="1:20" x14ac:dyDescent="0.35">
      <c r="A2949" t="s">
        <v>14</v>
      </c>
      <c r="B2949" t="s">
        <v>49</v>
      </c>
      <c r="C2949" t="s">
        <v>68</v>
      </c>
      <c r="D2949" t="s">
        <v>72</v>
      </c>
      <c r="E2949" t="s">
        <v>1607</v>
      </c>
      <c r="F2949" t="s">
        <v>1609</v>
      </c>
      <c r="G2949" t="s">
        <v>1610</v>
      </c>
      <c r="J2949" t="s">
        <v>237</v>
      </c>
      <c r="K2949" t="s">
        <v>252</v>
      </c>
      <c r="L2949">
        <v>465</v>
      </c>
      <c r="M2949">
        <v>1</v>
      </c>
      <c r="N2949" t="s">
        <v>1579</v>
      </c>
      <c r="O2949">
        <v>14848</v>
      </c>
      <c r="P2949">
        <f t="shared" si="230"/>
        <v>11</v>
      </c>
      <c r="Q2949" t="str">
        <f t="shared" si="231"/>
        <v>Morning</v>
      </c>
      <c r="R2949" t="str">
        <f t="shared" si="232"/>
        <v>DEL  →  BOM  →  COK</v>
      </c>
      <c r="S2949" t="str">
        <f t="shared" si="233"/>
        <v>Jun</v>
      </c>
      <c r="T2949" t="str">
        <f t="shared" si="234"/>
        <v>Business</v>
      </c>
    </row>
    <row r="2950" spans="1:20" x14ac:dyDescent="0.35">
      <c r="A2950" t="s">
        <v>12</v>
      </c>
      <c r="B2950" t="s">
        <v>25</v>
      </c>
      <c r="C2950" t="s">
        <v>67</v>
      </c>
      <c r="D2950" t="s">
        <v>66</v>
      </c>
      <c r="E2950" t="s">
        <v>1603</v>
      </c>
      <c r="F2950" t="s">
        <v>1620</v>
      </c>
      <c r="G2950" t="s">
        <v>1606</v>
      </c>
      <c r="J2950" t="s">
        <v>273</v>
      </c>
      <c r="K2950" t="s">
        <v>317</v>
      </c>
      <c r="L2950">
        <v>435</v>
      </c>
      <c r="M2950">
        <v>1</v>
      </c>
      <c r="N2950" t="s">
        <v>1579</v>
      </c>
      <c r="O2950">
        <v>9358</v>
      </c>
      <c r="P2950">
        <f t="shared" si="230"/>
        <v>10</v>
      </c>
      <c r="Q2950" t="str">
        <f t="shared" si="231"/>
        <v>Morning</v>
      </c>
      <c r="R2950" t="str">
        <f t="shared" si="232"/>
        <v>CCU  →  GAU  →  BLR</v>
      </c>
      <c r="S2950" t="str">
        <f t="shared" si="233"/>
        <v>May</v>
      </c>
      <c r="T2950" t="str">
        <f t="shared" si="234"/>
        <v>Premium Economy</v>
      </c>
    </row>
    <row r="2951" spans="1:20" x14ac:dyDescent="0.35">
      <c r="A2951" t="s">
        <v>11</v>
      </c>
      <c r="B2951" t="s">
        <v>40</v>
      </c>
      <c r="C2951" t="s">
        <v>67</v>
      </c>
      <c r="D2951" t="s">
        <v>66</v>
      </c>
      <c r="E2951" t="s">
        <v>1603</v>
      </c>
      <c r="F2951" t="s">
        <v>1609</v>
      </c>
      <c r="G2951" t="s">
        <v>1606</v>
      </c>
      <c r="J2951" t="s">
        <v>160</v>
      </c>
      <c r="K2951" t="s">
        <v>990</v>
      </c>
      <c r="L2951">
        <v>1350</v>
      </c>
      <c r="M2951">
        <v>1</v>
      </c>
      <c r="N2951" t="s">
        <v>1579</v>
      </c>
      <c r="O2951">
        <v>8366</v>
      </c>
      <c r="P2951">
        <f t="shared" si="230"/>
        <v>9</v>
      </c>
      <c r="Q2951" t="str">
        <f t="shared" si="231"/>
        <v>Morning</v>
      </c>
      <c r="R2951" t="str">
        <f t="shared" si="232"/>
        <v>CCU  →  BOM  →  BLR</v>
      </c>
      <c r="S2951" t="str">
        <f t="shared" si="233"/>
        <v>May</v>
      </c>
      <c r="T2951" t="str">
        <f t="shared" si="234"/>
        <v>Premium Economy</v>
      </c>
    </row>
    <row r="2952" spans="1:20" x14ac:dyDescent="0.35">
      <c r="A2952" t="s">
        <v>14</v>
      </c>
      <c r="B2952" t="s">
        <v>37</v>
      </c>
      <c r="C2952" t="s">
        <v>68</v>
      </c>
      <c r="D2952" t="s">
        <v>72</v>
      </c>
      <c r="E2952" t="s">
        <v>1607</v>
      </c>
      <c r="F2952" t="s">
        <v>1609</v>
      </c>
      <c r="G2952" t="s">
        <v>1610</v>
      </c>
      <c r="J2952" t="s">
        <v>237</v>
      </c>
      <c r="K2952" t="s">
        <v>252</v>
      </c>
      <c r="L2952">
        <v>465</v>
      </c>
      <c r="M2952">
        <v>1</v>
      </c>
      <c r="N2952" t="s">
        <v>1580</v>
      </c>
      <c r="O2952">
        <v>15342</v>
      </c>
      <c r="P2952">
        <f t="shared" si="230"/>
        <v>11</v>
      </c>
      <c r="Q2952" t="str">
        <f t="shared" si="231"/>
        <v>Morning</v>
      </c>
      <c r="R2952" t="str">
        <f t="shared" si="232"/>
        <v>DEL  →  BOM  →  COK</v>
      </c>
      <c r="S2952" t="str">
        <f t="shared" si="233"/>
        <v>Mar</v>
      </c>
      <c r="T2952" t="str">
        <f t="shared" si="234"/>
        <v>Business</v>
      </c>
    </row>
    <row r="2953" spans="1:20" x14ac:dyDescent="0.35">
      <c r="A2953" t="s">
        <v>12</v>
      </c>
      <c r="B2953" t="s">
        <v>38</v>
      </c>
      <c r="C2953" t="s">
        <v>70</v>
      </c>
      <c r="D2953" t="s">
        <v>73</v>
      </c>
      <c r="E2953" t="s">
        <v>1624</v>
      </c>
      <c r="F2953" t="s">
        <v>1625</v>
      </c>
      <c r="J2953" t="s">
        <v>364</v>
      </c>
      <c r="K2953" t="s">
        <v>578</v>
      </c>
      <c r="L2953">
        <v>80</v>
      </c>
      <c r="M2953">
        <v>0</v>
      </c>
      <c r="N2953" t="s">
        <v>1579</v>
      </c>
      <c r="O2953">
        <v>5678</v>
      </c>
      <c r="P2953">
        <f t="shared" si="230"/>
        <v>3</v>
      </c>
      <c r="Q2953" t="str">
        <f t="shared" si="231"/>
        <v>Night</v>
      </c>
      <c r="R2953" t="str">
        <f t="shared" si="232"/>
        <v>BOM  →  HYD</v>
      </c>
      <c r="S2953" t="str">
        <f t="shared" si="233"/>
        <v>Mar</v>
      </c>
      <c r="T2953" t="str">
        <f t="shared" si="234"/>
        <v>Premium Economy</v>
      </c>
    </row>
    <row r="2954" spans="1:20" x14ac:dyDescent="0.35">
      <c r="A2954" t="s">
        <v>10</v>
      </c>
      <c r="B2954" t="s">
        <v>40</v>
      </c>
      <c r="C2954" t="s">
        <v>67</v>
      </c>
      <c r="D2954" t="s">
        <v>66</v>
      </c>
      <c r="E2954" t="s">
        <v>1603</v>
      </c>
      <c r="F2954" t="s">
        <v>1606</v>
      </c>
      <c r="J2954" t="s">
        <v>296</v>
      </c>
      <c r="K2954" t="s">
        <v>991</v>
      </c>
      <c r="L2954">
        <v>155</v>
      </c>
      <c r="M2954">
        <v>0</v>
      </c>
      <c r="N2954" t="s">
        <v>1579</v>
      </c>
      <c r="O2954">
        <v>4804</v>
      </c>
      <c r="P2954">
        <f t="shared" si="230"/>
        <v>22</v>
      </c>
      <c r="Q2954" t="str">
        <f t="shared" si="231"/>
        <v>Night</v>
      </c>
      <c r="R2954" t="str">
        <f t="shared" si="232"/>
        <v>CCU  →  BLR</v>
      </c>
      <c r="S2954" t="str">
        <f t="shared" si="233"/>
        <v>May</v>
      </c>
      <c r="T2954" t="str">
        <f t="shared" si="234"/>
        <v>Economy</v>
      </c>
    </row>
    <row r="2955" spans="1:20" x14ac:dyDescent="0.35">
      <c r="A2955" t="s">
        <v>12</v>
      </c>
      <c r="B2955" t="s">
        <v>54</v>
      </c>
      <c r="C2955" t="s">
        <v>67</v>
      </c>
      <c r="D2955" t="s">
        <v>66</v>
      </c>
      <c r="E2955" t="s">
        <v>1603</v>
      </c>
      <c r="F2955" t="s">
        <v>1609</v>
      </c>
      <c r="G2955" t="s">
        <v>1606</v>
      </c>
      <c r="J2955" t="s">
        <v>217</v>
      </c>
      <c r="K2955" t="s">
        <v>547</v>
      </c>
      <c r="L2955">
        <v>475</v>
      </c>
      <c r="M2955">
        <v>1</v>
      </c>
      <c r="N2955" t="s">
        <v>1579</v>
      </c>
      <c r="O2955">
        <v>14571</v>
      </c>
      <c r="P2955">
        <f t="shared" si="230"/>
        <v>8</v>
      </c>
      <c r="Q2955" t="str">
        <f t="shared" si="231"/>
        <v>Morning</v>
      </c>
      <c r="R2955" t="str">
        <f t="shared" si="232"/>
        <v>CCU  →  BOM  →  BLR</v>
      </c>
      <c r="S2955" t="str">
        <f t="shared" si="233"/>
        <v>May</v>
      </c>
      <c r="T2955" t="str">
        <f t="shared" si="234"/>
        <v>Business</v>
      </c>
    </row>
    <row r="2956" spans="1:20" x14ac:dyDescent="0.35">
      <c r="A2956" t="s">
        <v>12</v>
      </c>
      <c r="B2956" t="s">
        <v>56</v>
      </c>
      <c r="C2956" t="s">
        <v>67</v>
      </c>
      <c r="D2956" t="s">
        <v>66</v>
      </c>
      <c r="E2956" t="s">
        <v>1603</v>
      </c>
      <c r="F2956" t="s">
        <v>1609</v>
      </c>
      <c r="G2956" t="s">
        <v>1606</v>
      </c>
      <c r="J2956" t="s">
        <v>217</v>
      </c>
      <c r="K2956" t="s">
        <v>222</v>
      </c>
      <c r="L2956">
        <v>740</v>
      </c>
      <c r="M2956">
        <v>1</v>
      </c>
      <c r="N2956" t="s">
        <v>1579</v>
      </c>
      <c r="O2956">
        <v>12681</v>
      </c>
      <c r="P2956">
        <f t="shared" si="230"/>
        <v>8</v>
      </c>
      <c r="Q2956" t="str">
        <f t="shared" si="231"/>
        <v>Morning</v>
      </c>
      <c r="R2956" t="str">
        <f t="shared" si="232"/>
        <v>CCU  →  BOM  →  BLR</v>
      </c>
      <c r="S2956" t="str">
        <f t="shared" si="233"/>
        <v>Apr</v>
      </c>
      <c r="T2956" t="str">
        <f t="shared" si="234"/>
        <v>Business</v>
      </c>
    </row>
    <row r="2957" spans="1:20" x14ac:dyDescent="0.35">
      <c r="A2957" t="s">
        <v>12</v>
      </c>
      <c r="B2957" t="s">
        <v>48</v>
      </c>
      <c r="C2957" t="s">
        <v>66</v>
      </c>
      <c r="D2957" t="s">
        <v>71</v>
      </c>
      <c r="E2957" t="s">
        <v>1601</v>
      </c>
      <c r="F2957" t="s">
        <v>1609</v>
      </c>
      <c r="G2957" t="s">
        <v>1602</v>
      </c>
      <c r="J2957" t="s">
        <v>181</v>
      </c>
      <c r="K2957" t="s">
        <v>681</v>
      </c>
      <c r="L2957">
        <v>780</v>
      </c>
      <c r="M2957">
        <v>1</v>
      </c>
      <c r="N2957" t="s">
        <v>1579</v>
      </c>
      <c r="O2957">
        <v>17261</v>
      </c>
      <c r="P2957">
        <f t="shared" si="230"/>
        <v>21</v>
      </c>
      <c r="Q2957" t="str">
        <f t="shared" si="231"/>
        <v>Night</v>
      </c>
      <c r="R2957" t="str">
        <f t="shared" si="232"/>
        <v>BLR  →  BOM  →  DEL</v>
      </c>
      <c r="S2957" t="str">
        <f t="shared" si="233"/>
        <v>Mar</v>
      </c>
      <c r="T2957" t="str">
        <f t="shared" si="234"/>
        <v>Business</v>
      </c>
    </row>
    <row r="2958" spans="1:20" x14ac:dyDescent="0.35">
      <c r="A2958" t="s">
        <v>16</v>
      </c>
      <c r="B2958" t="s">
        <v>24</v>
      </c>
      <c r="C2958" t="s">
        <v>67</v>
      </c>
      <c r="D2958" t="s">
        <v>66</v>
      </c>
      <c r="E2958" t="s">
        <v>1603</v>
      </c>
      <c r="F2958" t="s">
        <v>1621</v>
      </c>
      <c r="G2958" t="s">
        <v>1606</v>
      </c>
      <c r="J2958" t="s">
        <v>254</v>
      </c>
      <c r="K2958" t="s">
        <v>992</v>
      </c>
      <c r="L2958">
        <v>1065</v>
      </c>
      <c r="M2958">
        <v>1</v>
      </c>
      <c r="N2958" t="s">
        <v>1579</v>
      </c>
      <c r="O2958">
        <v>9922</v>
      </c>
      <c r="P2958">
        <f t="shared" si="230"/>
        <v>17</v>
      </c>
      <c r="Q2958" t="str">
        <f t="shared" si="231"/>
        <v>Evening</v>
      </c>
      <c r="R2958" t="str">
        <f t="shared" si="232"/>
        <v>CCU  →  DEL  →  BLR</v>
      </c>
      <c r="S2958" t="str">
        <f t="shared" si="233"/>
        <v>Jun</v>
      </c>
      <c r="T2958" t="str">
        <f t="shared" si="234"/>
        <v>Premium Economy</v>
      </c>
    </row>
    <row r="2959" spans="1:20" x14ac:dyDescent="0.35">
      <c r="A2959" t="s">
        <v>12</v>
      </c>
      <c r="B2959" t="s">
        <v>45</v>
      </c>
      <c r="C2959" t="s">
        <v>67</v>
      </c>
      <c r="D2959" t="s">
        <v>66</v>
      </c>
      <c r="E2959" t="s">
        <v>1603</v>
      </c>
      <c r="F2959" t="s">
        <v>1609</v>
      </c>
      <c r="G2959" t="s">
        <v>1606</v>
      </c>
      <c r="J2959" t="s">
        <v>164</v>
      </c>
      <c r="K2959" t="s">
        <v>891</v>
      </c>
      <c r="L2959">
        <v>1025</v>
      </c>
      <c r="M2959">
        <v>1</v>
      </c>
      <c r="N2959" t="s">
        <v>1580</v>
      </c>
      <c r="O2959">
        <v>10844</v>
      </c>
      <c r="P2959">
        <f t="shared" si="230"/>
        <v>18</v>
      </c>
      <c r="Q2959" t="str">
        <f t="shared" si="231"/>
        <v>Evening</v>
      </c>
      <c r="R2959" t="str">
        <f t="shared" si="232"/>
        <v>CCU  →  BOM  →  BLR</v>
      </c>
      <c r="S2959" t="str">
        <f t="shared" si="233"/>
        <v>May</v>
      </c>
      <c r="T2959" t="str">
        <f t="shared" si="234"/>
        <v>Business</v>
      </c>
    </row>
    <row r="2960" spans="1:20" x14ac:dyDescent="0.35">
      <c r="A2960" t="s">
        <v>13</v>
      </c>
      <c r="B2960" t="s">
        <v>57</v>
      </c>
      <c r="C2960" t="s">
        <v>66</v>
      </c>
      <c r="D2960" t="s">
        <v>68</v>
      </c>
      <c r="E2960" t="s">
        <v>1601</v>
      </c>
      <c r="F2960" t="s">
        <v>1602</v>
      </c>
      <c r="J2960" t="s">
        <v>206</v>
      </c>
      <c r="K2960" t="s">
        <v>312</v>
      </c>
      <c r="L2960">
        <v>160</v>
      </c>
      <c r="M2960">
        <v>0</v>
      </c>
      <c r="N2960" t="s">
        <v>1579</v>
      </c>
      <c r="O2960">
        <v>4423</v>
      </c>
      <c r="P2960">
        <f t="shared" si="230"/>
        <v>5</v>
      </c>
      <c r="Q2960" t="str">
        <f t="shared" si="231"/>
        <v>Morning</v>
      </c>
      <c r="R2960" t="str">
        <f t="shared" si="232"/>
        <v>BLR  →  DEL</v>
      </c>
      <c r="S2960" t="str">
        <f t="shared" si="233"/>
        <v>Apr</v>
      </c>
      <c r="T2960" t="str">
        <f t="shared" si="234"/>
        <v>Economy</v>
      </c>
    </row>
    <row r="2961" spans="1:20" x14ac:dyDescent="0.35">
      <c r="A2961" t="s">
        <v>10</v>
      </c>
      <c r="B2961" t="s">
        <v>54</v>
      </c>
      <c r="C2961" t="s">
        <v>66</v>
      </c>
      <c r="D2961" t="s">
        <v>68</v>
      </c>
      <c r="E2961" t="s">
        <v>1601</v>
      </c>
      <c r="F2961" t="s">
        <v>1602</v>
      </c>
      <c r="J2961" t="s">
        <v>253</v>
      </c>
      <c r="K2961" t="s">
        <v>354</v>
      </c>
      <c r="L2961">
        <v>165</v>
      </c>
      <c r="M2961">
        <v>0</v>
      </c>
      <c r="N2961" t="s">
        <v>1579</v>
      </c>
      <c r="O2961">
        <v>3419</v>
      </c>
      <c r="P2961">
        <f t="shared" si="230"/>
        <v>1</v>
      </c>
      <c r="Q2961" t="str">
        <f t="shared" si="231"/>
        <v>Night</v>
      </c>
      <c r="R2961" t="str">
        <f t="shared" si="232"/>
        <v>BLR  →  DEL</v>
      </c>
      <c r="S2961" t="str">
        <f t="shared" si="233"/>
        <v>May</v>
      </c>
      <c r="T2961" t="str">
        <f t="shared" si="234"/>
        <v>Economy</v>
      </c>
    </row>
    <row r="2962" spans="1:20" x14ac:dyDescent="0.35">
      <c r="A2962" t="s">
        <v>12</v>
      </c>
      <c r="B2962" t="s">
        <v>27</v>
      </c>
      <c r="C2962" t="s">
        <v>68</v>
      </c>
      <c r="D2962" t="s">
        <v>72</v>
      </c>
      <c r="E2962" t="s">
        <v>1607</v>
      </c>
      <c r="F2962" t="s">
        <v>1609</v>
      </c>
      <c r="G2962" t="s">
        <v>1610</v>
      </c>
      <c r="J2962" t="s">
        <v>292</v>
      </c>
      <c r="K2962" t="s">
        <v>421</v>
      </c>
      <c r="L2962">
        <v>335</v>
      </c>
      <c r="M2962">
        <v>1</v>
      </c>
      <c r="N2962" t="s">
        <v>1579</v>
      </c>
      <c r="O2962">
        <v>14714</v>
      </c>
      <c r="P2962">
        <f t="shared" si="230"/>
        <v>22</v>
      </c>
      <c r="Q2962" t="str">
        <f t="shared" si="231"/>
        <v>Night</v>
      </c>
      <c r="R2962" t="str">
        <f t="shared" si="232"/>
        <v>DEL  →  BOM  →  COK</v>
      </c>
      <c r="S2962" t="str">
        <f t="shared" si="233"/>
        <v>Jun</v>
      </c>
      <c r="T2962" t="str">
        <f t="shared" si="234"/>
        <v>Business</v>
      </c>
    </row>
    <row r="2963" spans="1:20" x14ac:dyDescent="0.35">
      <c r="A2963" t="s">
        <v>12</v>
      </c>
      <c r="B2963" t="s">
        <v>55</v>
      </c>
      <c r="C2963" t="s">
        <v>66</v>
      </c>
      <c r="D2963" t="s">
        <v>71</v>
      </c>
      <c r="E2963" t="s">
        <v>1601</v>
      </c>
      <c r="F2963" t="s">
        <v>1609</v>
      </c>
      <c r="G2963" t="s">
        <v>1602</v>
      </c>
      <c r="J2963" t="s">
        <v>193</v>
      </c>
      <c r="K2963" t="s">
        <v>167</v>
      </c>
      <c r="L2963">
        <v>340</v>
      </c>
      <c r="M2963">
        <v>1</v>
      </c>
      <c r="N2963" t="s">
        <v>1580</v>
      </c>
      <c r="O2963">
        <v>11087</v>
      </c>
      <c r="P2963">
        <f t="shared" si="230"/>
        <v>5</v>
      </c>
      <c r="Q2963" t="str">
        <f t="shared" si="231"/>
        <v>Morning</v>
      </c>
      <c r="R2963" t="str">
        <f t="shared" si="232"/>
        <v>BLR  →  BOM  →  DEL</v>
      </c>
      <c r="S2963" t="str">
        <f t="shared" si="233"/>
        <v>Mar</v>
      </c>
      <c r="T2963" t="str">
        <f t="shared" si="234"/>
        <v>Business</v>
      </c>
    </row>
    <row r="2964" spans="1:20" x14ac:dyDescent="0.35">
      <c r="A2964" t="s">
        <v>10</v>
      </c>
      <c r="B2964" t="s">
        <v>46</v>
      </c>
      <c r="C2964" t="s">
        <v>68</v>
      </c>
      <c r="D2964" t="s">
        <v>72</v>
      </c>
      <c r="E2964" t="s">
        <v>1607</v>
      </c>
      <c r="F2964" t="s">
        <v>1609</v>
      </c>
      <c r="G2964" t="s">
        <v>1610</v>
      </c>
      <c r="J2964" t="s">
        <v>177</v>
      </c>
      <c r="K2964" t="s">
        <v>507</v>
      </c>
      <c r="L2964">
        <v>570</v>
      </c>
      <c r="M2964">
        <v>1</v>
      </c>
      <c r="N2964" t="s">
        <v>1579</v>
      </c>
      <c r="O2964">
        <v>6316</v>
      </c>
      <c r="P2964">
        <f t="shared" si="230"/>
        <v>16</v>
      </c>
      <c r="Q2964" t="str">
        <f t="shared" si="231"/>
        <v>Afternoon</v>
      </c>
      <c r="R2964" t="str">
        <f t="shared" si="232"/>
        <v>DEL  →  BOM  →  COK</v>
      </c>
      <c r="S2964" t="str">
        <f t="shared" si="233"/>
        <v>Jun</v>
      </c>
      <c r="T2964" t="str">
        <f t="shared" si="234"/>
        <v>Premium Economy</v>
      </c>
    </row>
    <row r="2965" spans="1:20" x14ac:dyDescent="0.35">
      <c r="A2965" t="s">
        <v>13</v>
      </c>
      <c r="B2965" t="s">
        <v>29</v>
      </c>
      <c r="C2965" t="s">
        <v>69</v>
      </c>
      <c r="D2965" t="s">
        <v>67</v>
      </c>
      <c r="E2965" t="s">
        <v>1613</v>
      </c>
      <c r="F2965" t="s">
        <v>1614</v>
      </c>
      <c r="J2965" t="s">
        <v>168</v>
      </c>
      <c r="K2965" t="s">
        <v>234</v>
      </c>
      <c r="L2965">
        <v>135</v>
      </c>
      <c r="M2965">
        <v>0</v>
      </c>
      <c r="N2965" t="s">
        <v>1581</v>
      </c>
      <c r="O2965">
        <v>3543</v>
      </c>
      <c r="P2965">
        <f t="shared" si="230"/>
        <v>9</v>
      </c>
      <c r="Q2965" t="str">
        <f t="shared" si="231"/>
        <v>Morning</v>
      </c>
      <c r="R2965" t="str">
        <f t="shared" si="232"/>
        <v>MAA  →  CCU</v>
      </c>
      <c r="S2965" t="str">
        <f t="shared" si="233"/>
        <v>May</v>
      </c>
      <c r="T2965" t="str">
        <f t="shared" si="234"/>
        <v>Economy</v>
      </c>
    </row>
    <row r="2966" spans="1:20" x14ac:dyDescent="0.35">
      <c r="A2966" t="s">
        <v>12</v>
      </c>
      <c r="B2966" t="s">
        <v>53</v>
      </c>
      <c r="C2966" t="s">
        <v>67</v>
      </c>
      <c r="D2966" t="s">
        <v>66</v>
      </c>
      <c r="E2966" t="s">
        <v>1603</v>
      </c>
      <c r="F2966" t="s">
        <v>1609</v>
      </c>
      <c r="G2966" t="s">
        <v>1606</v>
      </c>
      <c r="J2966" t="s">
        <v>164</v>
      </c>
      <c r="K2966" t="s">
        <v>496</v>
      </c>
      <c r="L2966">
        <v>1025</v>
      </c>
      <c r="M2966">
        <v>1</v>
      </c>
      <c r="N2966" t="s">
        <v>1579</v>
      </c>
      <c r="O2966">
        <v>14571</v>
      </c>
      <c r="P2966">
        <f t="shared" si="230"/>
        <v>18</v>
      </c>
      <c r="Q2966" t="str">
        <f t="shared" si="231"/>
        <v>Evening</v>
      </c>
      <c r="R2966" t="str">
        <f t="shared" si="232"/>
        <v>CCU  →  BOM  →  BLR</v>
      </c>
      <c r="S2966" t="str">
        <f t="shared" si="233"/>
        <v>Jun</v>
      </c>
      <c r="T2966" t="str">
        <f t="shared" si="234"/>
        <v>Business</v>
      </c>
    </row>
    <row r="2967" spans="1:20" x14ac:dyDescent="0.35">
      <c r="A2967" t="s">
        <v>12</v>
      </c>
      <c r="B2967" t="s">
        <v>24</v>
      </c>
      <c r="C2967" t="s">
        <v>67</v>
      </c>
      <c r="D2967" t="s">
        <v>66</v>
      </c>
      <c r="E2967" t="s">
        <v>1603</v>
      </c>
      <c r="F2967" t="s">
        <v>1621</v>
      </c>
      <c r="G2967" t="s">
        <v>1606</v>
      </c>
      <c r="J2967" t="s">
        <v>197</v>
      </c>
      <c r="K2967" t="s">
        <v>320</v>
      </c>
      <c r="L2967">
        <v>505</v>
      </c>
      <c r="M2967">
        <v>1</v>
      </c>
      <c r="N2967" t="s">
        <v>1579</v>
      </c>
      <c r="O2967">
        <v>14676</v>
      </c>
      <c r="P2967">
        <f t="shared" si="230"/>
        <v>9</v>
      </c>
      <c r="Q2967" t="str">
        <f t="shared" si="231"/>
        <v>Morning</v>
      </c>
      <c r="R2967" t="str">
        <f t="shared" si="232"/>
        <v>CCU  →  DEL  →  BLR</v>
      </c>
      <c r="S2967" t="str">
        <f t="shared" si="233"/>
        <v>Jun</v>
      </c>
      <c r="T2967" t="str">
        <f t="shared" si="234"/>
        <v>Business</v>
      </c>
    </row>
    <row r="2968" spans="1:20" x14ac:dyDescent="0.35">
      <c r="A2968" t="s">
        <v>12</v>
      </c>
      <c r="B2968" t="s">
        <v>48</v>
      </c>
      <c r="C2968" t="s">
        <v>66</v>
      </c>
      <c r="D2968" t="s">
        <v>71</v>
      </c>
      <c r="E2968" t="s">
        <v>1601</v>
      </c>
      <c r="F2968" t="s">
        <v>1609</v>
      </c>
      <c r="G2968" t="s">
        <v>1602</v>
      </c>
      <c r="J2968" t="s">
        <v>221</v>
      </c>
      <c r="K2968" t="s">
        <v>972</v>
      </c>
      <c r="L2968">
        <v>995</v>
      </c>
      <c r="M2968">
        <v>1</v>
      </c>
      <c r="N2968" t="s">
        <v>1579</v>
      </c>
      <c r="O2968">
        <v>17261</v>
      </c>
      <c r="P2968">
        <f t="shared" si="230"/>
        <v>16</v>
      </c>
      <c r="Q2968" t="str">
        <f t="shared" si="231"/>
        <v>Afternoon</v>
      </c>
      <c r="R2968" t="str">
        <f t="shared" si="232"/>
        <v>BLR  →  BOM  →  DEL</v>
      </c>
      <c r="S2968" t="str">
        <f t="shared" si="233"/>
        <v>Mar</v>
      </c>
      <c r="T2968" t="str">
        <f t="shared" si="234"/>
        <v>Business</v>
      </c>
    </row>
    <row r="2969" spans="1:20" x14ac:dyDescent="0.35">
      <c r="A2969" t="s">
        <v>12</v>
      </c>
      <c r="B2969" t="s">
        <v>41</v>
      </c>
      <c r="C2969" t="s">
        <v>67</v>
      </c>
      <c r="D2969" t="s">
        <v>66</v>
      </c>
      <c r="E2969" t="s">
        <v>1603</v>
      </c>
      <c r="F2969" t="s">
        <v>1609</v>
      </c>
      <c r="G2969" t="s">
        <v>1606</v>
      </c>
      <c r="J2969" t="s">
        <v>217</v>
      </c>
      <c r="K2969" t="s">
        <v>471</v>
      </c>
      <c r="L2969">
        <v>910</v>
      </c>
      <c r="M2969">
        <v>1</v>
      </c>
      <c r="N2969" t="s">
        <v>1579</v>
      </c>
      <c r="O2969">
        <v>13941</v>
      </c>
      <c r="P2969">
        <f t="shared" si="230"/>
        <v>8</v>
      </c>
      <c r="Q2969" t="str">
        <f t="shared" si="231"/>
        <v>Morning</v>
      </c>
      <c r="R2969" t="str">
        <f t="shared" si="232"/>
        <v>CCU  →  BOM  →  BLR</v>
      </c>
      <c r="S2969" t="str">
        <f t="shared" si="233"/>
        <v>May</v>
      </c>
      <c r="T2969" t="str">
        <f t="shared" si="234"/>
        <v>Business</v>
      </c>
    </row>
    <row r="2970" spans="1:20" x14ac:dyDescent="0.35">
      <c r="A2970" t="s">
        <v>11</v>
      </c>
      <c r="B2970" t="s">
        <v>34</v>
      </c>
      <c r="C2970" t="s">
        <v>68</v>
      </c>
      <c r="D2970" t="s">
        <v>72</v>
      </c>
      <c r="E2970" t="s">
        <v>1607</v>
      </c>
      <c r="F2970" t="s">
        <v>1612</v>
      </c>
      <c r="G2970" t="s">
        <v>1610</v>
      </c>
      <c r="J2970" t="s">
        <v>226</v>
      </c>
      <c r="K2970" t="s">
        <v>993</v>
      </c>
      <c r="L2970">
        <v>1565</v>
      </c>
      <c r="M2970">
        <v>1</v>
      </c>
      <c r="N2970" t="s">
        <v>1579</v>
      </c>
      <c r="O2970">
        <v>13348</v>
      </c>
      <c r="P2970">
        <f t="shared" si="230"/>
        <v>6</v>
      </c>
      <c r="Q2970" t="str">
        <f t="shared" si="231"/>
        <v>Morning</v>
      </c>
      <c r="R2970" t="str">
        <f t="shared" si="232"/>
        <v>DEL  →  BLR  →  COK</v>
      </c>
      <c r="S2970" t="str">
        <f t="shared" si="233"/>
        <v>Mar</v>
      </c>
      <c r="T2970" t="str">
        <f t="shared" si="234"/>
        <v>Business</v>
      </c>
    </row>
    <row r="2971" spans="1:20" x14ac:dyDescent="0.35">
      <c r="A2971" t="s">
        <v>12</v>
      </c>
      <c r="B2971" t="s">
        <v>42</v>
      </c>
      <c r="C2971" t="s">
        <v>66</v>
      </c>
      <c r="D2971" t="s">
        <v>68</v>
      </c>
      <c r="E2971" t="s">
        <v>1601</v>
      </c>
      <c r="F2971" t="s">
        <v>1602</v>
      </c>
      <c r="J2971" t="s">
        <v>192</v>
      </c>
      <c r="K2971" t="s">
        <v>214</v>
      </c>
      <c r="L2971">
        <v>175</v>
      </c>
      <c r="M2971">
        <v>0</v>
      </c>
      <c r="N2971" t="s">
        <v>1579</v>
      </c>
      <c r="O2971">
        <v>8016</v>
      </c>
      <c r="P2971">
        <f t="shared" si="230"/>
        <v>11</v>
      </c>
      <c r="Q2971" t="str">
        <f t="shared" si="231"/>
        <v>Morning</v>
      </c>
      <c r="R2971" t="str">
        <f t="shared" si="232"/>
        <v>BLR  →  DEL</v>
      </c>
      <c r="S2971" t="str">
        <f t="shared" si="233"/>
        <v>Jun</v>
      </c>
      <c r="T2971" t="str">
        <f t="shared" si="234"/>
        <v>Premium Economy</v>
      </c>
    </row>
    <row r="2972" spans="1:20" x14ac:dyDescent="0.35">
      <c r="A2972" t="s">
        <v>12</v>
      </c>
      <c r="B2972" t="s">
        <v>29</v>
      </c>
      <c r="C2972" t="s">
        <v>68</v>
      </c>
      <c r="D2972" t="s">
        <v>72</v>
      </c>
      <c r="E2972" t="s">
        <v>1607</v>
      </c>
      <c r="F2972" t="s">
        <v>1609</v>
      </c>
      <c r="G2972" t="s">
        <v>1610</v>
      </c>
      <c r="J2972" t="s">
        <v>184</v>
      </c>
      <c r="K2972" t="s">
        <v>393</v>
      </c>
      <c r="L2972">
        <v>330</v>
      </c>
      <c r="M2972">
        <v>1</v>
      </c>
      <c r="N2972" t="s">
        <v>1580</v>
      </c>
      <c r="O2972">
        <v>12898</v>
      </c>
      <c r="P2972">
        <f t="shared" si="230"/>
        <v>7</v>
      </c>
      <c r="Q2972" t="str">
        <f t="shared" si="231"/>
        <v>Morning</v>
      </c>
      <c r="R2972" t="str">
        <f t="shared" si="232"/>
        <v>DEL  →  BOM  →  COK</v>
      </c>
      <c r="S2972" t="str">
        <f t="shared" si="233"/>
        <v>May</v>
      </c>
      <c r="T2972" t="str">
        <f t="shared" si="234"/>
        <v>Business</v>
      </c>
    </row>
    <row r="2973" spans="1:20" x14ac:dyDescent="0.35">
      <c r="A2973" t="s">
        <v>12</v>
      </c>
      <c r="B2973" t="s">
        <v>62</v>
      </c>
      <c r="C2973" t="s">
        <v>66</v>
      </c>
      <c r="D2973" t="s">
        <v>68</v>
      </c>
      <c r="E2973" t="s">
        <v>1601</v>
      </c>
      <c r="F2973" t="s">
        <v>1602</v>
      </c>
      <c r="J2973" t="s">
        <v>164</v>
      </c>
      <c r="K2973" t="s">
        <v>179</v>
      </c>
      <c r="L2973">
        <v>185</v>
      </c>
      <c r="M2973">
        <v>0</v>
      </c>
      <c r="N2973" t="s">
        <v>1579</v>
      </c>
      <c r="O2973">
        <v>7229</v>
      </c>
      <c r="P2973">
        <f t="shared" si="230"/>
        <v>18</v>
      </c>
      <c r="Q2973" t="str">
        <f t="shared" si="231"/>
        <v>Evening</v>
      </c>
      <c r="R2973" t="str">
        <f t="shared" si="232"/>
        <v>BLR  →  DEL</v>
      </c>
      <c r="S2973" t="str">
        <f t="shared" si="233"/>
        <v>Apr</v>
      </c>
      <c r="T2973" t="str">
        <f t="shared" si="234"/>
        <v>Premium Economy</v>
      </c>
    </row>
    <row r="2974" spans="1:20" x14ac:dyDescent="0.35">
      <c r="A2974" t="s">
        <v>13</v>
      </c>
      <c r="B2974" t="s">
        <v>46</v>
      </c>
      <c r="C2974" t="s">
        <v>70</v>
      </c>
      <c r="D2974" t="s">
        <v>73</v>
      </c>
      <c r="E2974" t="s">
        <v>1624</v>
      </c>
      <c r="F2974" t="s">
        <v>1625</v>
      </c>
      <c r="J2974" t="s">
        <v>193</v>
      </c>
      <c r="K2974" t="s">
        <v>346</v>
      </c>
      <c r="L2974">
        <v>90</v>
      </c>
      <c r="M2974">
        <v>0</v>
      </c>
      <c r="N2974" t="s">
        <v>1579</v>
      </c>
      <c r="O2974">
        <v>2017</v>
      </c>
      <c r="P2974">
        <f t="shared" si="230"/>
        <v>5</v>
      </c>
      <c r="Q2974" t="str">
        <f t="shared" si="231"/>
        <v>Morning</v>
      </c>
      <c r="R2974" t="str">
        <f t="shared" si="232"/>
        <v>BOM  →  HYD</v>
      </c>
      <c r="S2974" t="str">
        <f t="shared" si="233"/>
        <v>Jun</v>
      </c>
      <c r="T2974" t="str">
        <f t="shared" si="234"/>
        <v>Economy</v>
      </c>
    </row>
    <row r="2975" spans="1:20" x14ac:dyDescent="0.35">
      <c r="A2975" t="s">
        <v>12</v>
      </c>
      <c r="B2975" t="s">
        <v>48</v>
      </c>
      <c r="C2975" t="s">
        <v>66</v>
      </c>
      <c r="D2975" t="s">
        <v>71</v>
      </c>
      <c r="E2975" t="s">
        <v>1601</v>
      </c>
      <c r="F2975" t="s">
        <v>1609</v>
      </c>
      <c r="G2975" t="s">
        <v>1602</v>
      </c>
      <c r="J2975" t="s">
        <v>165</v>
      </c>
      <c r="K2975" t="s">
        <v>239</v>
      </c>
      <c r="L2975">
        <v>670</v>
      </c>
      <c r="M2975">
        <v>1</v>
      </c>
      <c r="N2975" t="s">
        <v>1579</v>
      </c>
      <c r="O2975">
        <v>16736</v>
      </c>
      <c r="P2975">
        <f t="shared" si="230"/>
        <v>8</v>
      </c>
      <c r="Q2975" t="str">
        <f t="shared" si="231"/>
        <v>Morning</v>
      </c>
      <c r="R2975" t="str">
        <f t="shared" si="232"/>
        <v>BLR  →  BOM  →  DEL</v>
      </c>
      <c r="S2975" t="str">
        <f t="shared" si="233"/>
        <v>Mar</v>
      </c>
      <c r="T2975" t="str">
        <f t="shared" si="234"/>
        <v>Business</v>
      </c>
    </row>
    <row r="2976" spans="1:20" x14ac:dyDescent="0.35">
      <c r="A2976" t="s">
        <v>13</v>
      </c>
      <c r="B2976" t="s">
        <v>42</v>
      </c>
      <c r="C2976" t="s">
        <v>67</v>
      </c>
      <c r="D2976" t="s">
        <v>66</v>
      </c>
      <c r="E2976" t="s">
        <v>1603</v>
      </c>
      <c r="F2976" t="s">
        <v>1606</v>
      </c>
      <c r="J2976" t="s">
        <v>288</v>
      </c>
      <c r="K2976" t="s">
        <v>336</v>
      </c>
      <c r="L2976">
        <v>150</v>
      </c>
      <c r="M2976">
        <v>0</v>
      </c>
      <c r="N2976" t="s">
        <v>1579</v>
      </c>
      <c r="O2976">
        <v>3873</v>
      </c>
      <c r="P2976">
        <f t="shared" si="230"/>
        <v>17</v>
      </c>
      <c r="Q2976" t="str">
        <f t="shared" si="231"/>
        <v>Evening</v>
      </c>
      <c r="R2976" t="str">
        <f t="shared" si="232"/>
        <v>CCU  →  BLR</v>
      </c>
      <c r="S2976" t="str">
        <f t="shared" si="233"/>
        <v>Jun</v>
      </c>
      <c r="T2976" t="str">
        <f t="shared" si="234"/>
        <v>Economy</v>
      </c>
    </row>
    <row r="2977" spans="1:20" x14ac:dyDescent="0.35">
      <c r="A2977" t="s">
        <v>10</v>
      </c>
      <c r="B2977" t="s">
        <v>32</v>
      </c>
      <c r="C2977" t="s">
        <v>68</v>
      </c>
      <c r="D2977" t="s">
        <v>72</v>
      </c>
      <c r="E2977" t="s">
        <v>1607</v>
      </c>
      <c r="F2977" t="s">
        <v>1623</v>
      </c>
      <c r="G2977" t="s">
        <v>1610</v>
      </c>
      <c r="J2977" t="s">
        <v>294</v>
      </c>
      <c r="K2977" t="s">
        <v>417</v>
      </c>
      <c r="L2977">
        <v>490</v>
      </c>
      <c r="M2977">
        <v>1</v>
      </c>
      <c r="N2977" t="s">
        <v>1579</v>
      </c>
      <c r="O2977">
        <v>6704</v>
      </c>
      <c r="P2977">
        <f t="shared" si="230"/>
        <v>14</v>
      </c>
      <c r="Q2977" t="str">
        <f t="shared" si="231"/>
        <v>Afternoon</v>
      </c>
      <c r="R2977" t="str">
        <f t="shared" si="232"/>
        <v>DEL  →  HYD  →  COK</v>
      </c>
      <c r="S2977" t="str">
        <f t="shared" si="233"/>
        <v>May</v>
      </c>
      <c r="T2977" t="str">
        <f t="shared" si="234"/>
        <v>Premium Economy</v>
      </c>
    </row>
    <row r="2978" spans="1:20" x14ac:dyDescent="0.35">
      <c r="A2978" t="s">
        <v>12</v>
      </c>
      <c r="B2978" t="s">
        <v>53</v>
      </c>
      <c r="C2978" t="s">
        <v>67</v>
      </c>
      <c r="D2978" t="s">
        <v>66</v>
      </c>
      <c r="E2978" t="s">
        <v>1603</v>
      </c>
      <c r="F2978" t="s">
        <v>1609</v>
      </c>
      <c r="G2978" t="s">
        <v>1606</v>
      </c>
      <c r="J2978" t="s">
        <v>164</v>
      </c>
      <c r="K2978" t="s">
        <v>994</v>
      </c>
      <c r="L2978">
        <v>1495</v>
      </c>
      <c r="M2978">
        <v>1</v>
      </c>
      <c r="N2978" t="s">
        <v>1580</v>
      </c>
      <c r="O2978">
        <v>10844</v>
      </c>
      <c r="P2978">
        <f t="shared" si="230"/>
        <v>18</v>
      </c>
      <c r="Q2978" t="str">
        <f t="shared" si="231"/>
        <v>Evening</v>
      </c>
      <c r="R2978" t="str">
        <f t="shared" si="232"/>
        <v>CCU  →  BOM  →  BLR</v>
      </c>
      <c r="S2978" t="str">
        <f t="shared" si="233"/>
        <v>Jun</v>
      </c>
      <c r="T2978" t="str">
        <f t="shared" si="234"/>
        <v>Business</v>
      </c>
    </row>
    <row r="2979" spans="1:20" x14ac:dyDescent="0.35">
      <c r="A2979" t="s">
        <v>16</v>
      </c>
      <c r="B2979" t="s">
        <v>55</v>
      </c>
      <c r="C2979" t="s">
        <v>66</v>
      </c>
      <c r="D2979" t="s">
        <v>71</v>
      </c>
      <c r="E2979" t="s">
        <v>1601</v>
      </c>
      <c r="F2979" t="s">
        <v>1602</v>
      </c>
      <c r="J2979" t="s">
        <v>336</v>
      </c>
      <c r="K2979" t="s">
        <v>158</v>
      </c>
      <c r="L2979">
        <v>160</v>
      </c>
      <c r="M2979">
        <v>0</v>
      </c>
      <c r="N2979" t="s">
        <v>1579</v>
      </c>
      <c r="O2979">
        <v>7450</v>
      </c>
      <c r="P2979">
        <f t="shared" si="230"/>
        <v>19</v>
      </c>
      <c r="Q2979" t="str">
        <f t="shared" si="231"/>
        <v>Evening</v>
      </c>
      <c r="R2979" t="str">
        <f t="shared" si="232"/>
        <v>BLR  →  DEL</v>
      </c>
      <c r="S2979" t="str">
        <f t="shared" si="233"/>
        <v>Mar</v>
      </c>
      <c r="T2979" t="str">
        <f t="shared" si="234"/>
        <v>Premium Economy</v>
      </c>
    </row>
    <row r="2980" spans="1:20" x14ac:dyDescent="0.35">
      <c r="A2980" t="s">
        <v>12</v>
      </c>
      <c r="B2980" t="s">
        <v>48</v>
      </c>
      <c r="C2980" t="s">
        <v>66</v>
      </c>
      <c r="D2980" t="s">
        <v>71</v>
      </c>
      <c r="E2980" t="s">
        <v>1601</v>
      </c>
      <c r="F2980" t="s">
        <v>1609</v>
      </c>
      <c r="G2980" t="s">
        <v>1602</v>
      </c>
      <c r="J2980" t="s">
        <v>221</v>
      </c>
      <c r="K2980" t="s">
        <v>489</v>
      </c>
      <c r="L2980">
        <v>730</v>
      </c>
      <c r="M2980">
        <v>1</v>
      </c>
      <c r="N2980" t="s">
        <v>1579</v>
      </c>
      <c r="O2980">
        <v>16736</v>
      </c>
      <c r="P2980">
        <f t="shared" si="230"/>
        <v>16</v>
      </c>
      <c r="Q2980" t="str">
        <f t="shared" si="231"/>
        <v>Afternoon</v>
      </c>
      <c r="R2980" t="str">
        <f t="shared" si="232"/>
        <v>BLR  →  BOM  →  DEL</v>
      </c>
      <c r="S2980" t="str">
        <f t="shared" si="233"/>
        <v>Mar</v>
      </c>
      <c r="T2980" t="str">
        <f t="shared" si="234"/>
        <v>Business</v>
      </c>
    </row>
    <row r="2981" spans="1:20" x14ac:dyDescent="0.35">
      <c r="A2981" t="s">
        <v>12</v>
      </c>
      <c r="B2981" t="s">
        <v>43</v>
      </c>
      <c r="C2981" t="s">
        <v>68</v>
      </c>
      <c r="D2981" t="s">
        <v>72</v>
      </c>
      <c r="E2981" t="s">
        <v>1607</v>
      </c>
      <c r="F2981" t="s">
        <v>1609</v>
      </c>
      <c r="G2981" t="s">
        <v>1610</v>
      </c>
      <c r="J2981" t="s">
        <v>204</v>
      </c>
      <c r="K2981" t="s">
        <v>395</v>
      </c>
      <c r="L2981">
        <v>1295</v>
      </c>
      <c r="M2981">
        <v>1</v>
      </c>
      <c r="N2981" t="s">
        <v>1580</v>
      </c>
      <c r="O2981">
        <v>10262</v>
      </c>
      <c r="P2981">
        <f t="shared" si="230"/>
        <v>15</v>
      </c>
      <c r="Q2981" t="str">
        <f t="shared" si="231"/>
        <v>Afternoon</v>
      </c>
      <c r="R2981" t="str">
        <f t="shared" si="232"/>
        <v>DEL  →  BOM  →  COK</v>
      </c>
      <c r="S2981" t="str">
        <f t="shared" si="233"/>
        <v>Jun</v>
      </c>
      <c r="T2981" t="str">
        <f t="shared" si="234"/>
        <v>Business</v>
      </c>
    </row>
    <row r="2982" spans="1:20" x14ac:dyDescent="0.35">
      <c r="A2982" t="s">
        <v>11</v>
      </c>
      <c r="B2982" t="s">
        <v>23</v>
      </c>
      <c r="C2982" t="s">
        <v>67</v>
      </c>
      <c r="D2982" t="s">
        <v>66</v>
      </c>
      <c r="E2982" t="s">
        <v>1603</v>
      </c>
      <c r="F2982" t="s">
        <v>1604</v>
      </c>
      <c r="G2982" t="s">
        <v>1621</v>
      </c>
      <c r="H2982" t="s">
        <v>1606</v>
      </c>
      <c r="J2982" t="s">
        <v>159</v>
      </c>
      <c r="K2982" t="s">
        <v>995</v>
      </c>
      <c r="L2982">
        <v>2065</v>
      </c>
      <c r="M2982">
        <v>2</v>
      </c>
      <c r="N2982" t="s">
        <v>1579</v>
      </c>
      <c r="O2982">
        <v>10991</v>
      </c>
      <c r="P2982">
        <f t="shared" si="230"/>
        <v>5</v>
      </c>
      <c r="Q2982" t="str">
        <f t="shared" si="231"/>
        <v>Morning</v>
      </c>
      <c r="R2982" t="str">
        <f t="shared" si="232"/>
        <v>CCU  →  IXR  →  DEL  →  BLR</v>
      </c>
      <c r="S2982" t="str">
        <f t="shared" si="233"/>
        <v>May</v>
      </c>
      <c r="T2982" t="str">
        <f t="shared" si="234"/>
        <v>Business</v>
      </c>
    </row>
    <row r="2983" spans="1:20" x14ac:dyDescent="0.35">
      <c r="A2983" t="s">
        <v>13</v>
      </c>
      <c r="B2983" t="s">
        <v>53</v>
      </c>
      <c r="C2983" t="s">
        <v>66</v>
      </c>
      <c r="D2983" t="s">
        <v>68</v>
      </c>
      <c r="E2983" t="s">
        <v>1601</v>
      </c>
      <c r="F2983" t="s">
        <v>1602</v>
      </c>
      <c r="J2983" t="s">
        <v>171</v>
      </c>
      <c r="K2983" t="s">
        <v>996</v>
      </c>
      <c r="L2983">
        <v>175</v>
      </c>
      <c r="M2983">
        <v>0</v>
      </c>
      <c r="N2983" t="s">
        <v>1579</v>
      </c>
      <c r="O2983">
        <v>3311</v>
      </c>
      <c r="P2983">
        <f t="shared" si="230"/>
        <v>21</v>
      </c>
      <c r="Q2983" t="str">
        <f t="shared" si="231"/>
        <v>Night</v>
      </c>
      <c r="R2983" t="str">
        <f t="shared" si="232"/>
        <v>BLR  →  DEL</v>
      </c>
      <c r="S2983" t="str">
        <f t="shared" si="233"/>
        <v>Jun</v>
      </c>
      <c r="T2983" t="str">
        <f t="shared" si="234"/>
        <v>Economy</v>
      </c>
    </row>
    <row r="2984" spans="1:20" x14ac:dyDescent="0.35">
      <c r="A2984" t="s">
        <v>10</v>
      </c>
      <c r="B2984" t="s">
        <v>54</v>
      </c>
      <c r="C2984" t="s">
        <v>68</v>
      </c>
      <c r="D2984" t="s">
        <v>72</v>
      </c>
      <c r="E2984" t="s">
        <v>1607</v>
      </c>
      <c r="F2984" t="s">
        <v>1609</v>
      </c>
      <c r="G2984" t="s">
        <v>1610</v>
      </c>
      <c r="J2984" t="s">
        <v>187</v>
      </c>
      <c r="K2984" t="s">
        <v>717</v>
      </c>
      <c r="L2984">
        <v>895</v>
      </c>
      <c r="M2984">
        <v>1</v>
      </c>
      <c r="N2984" t="s">
        <v>1579</v>
      </c>
      <c r="O2984">
        <v>7081</v>
      </c>
      <c r="P2984">
        <f t="shared" si="230"/>
        <v>10</v>
      </c>
      <c r="Q2984" t="str">
        <f t="shared" si="231"/>
        <v>Morning</v>
      </c>
      <c r="R2984" t="str">
        <f t="shared" si="232"/>
        <v>DEL  →  BOM  →  COK</v>
      </c>
      <c r="S2984" t="str">
        <f t="shared" si="233"/>
        <v>May</v>
      </c>
      <c r="T2984" t="str">
        <f t="shared" si="234"/>
        <v>Premium Economy</v>
      </c>
    </row>
    <row r="2985" spans="1:20" x14ac:dyDescent="0.35">
      <c r="A2985" t="s">
        <v>10</v>
      </c>
      <c r="B2985" t="s">
        <v>65</v>
      </c>
      <c r="C2985" t="s">
        <v>66</v>
      </c>
      <c r="D2985" t="s">
        <v>68</v>
      </c>
      <c r="E2985" t="s">
        <v>1601</v>
      </c>
      <c r="F2985" t="s">
        <v>1602</v>
      </c>
      <c r="J2985" t="s">
        <v>198</v>
      </c>
      <c r="K2985" t="s">
        <v>997</v>
      </c>
      <c r="L2985">
        <v>180</v>
      </c>
      <c r="M2985">
        <v>0</v>
      </c>
      <c r="N2985" t="s">
        <v>1579</v>
      </c>
      <c r="O2985">
        <v>3943</v>
      </c>
      <c r="P2985">
        <f t="shared" si="230"/>
        <v>21</v>
      </c>
      <c r="Q2985" t="str">
        <f t="shared" si="231"/>
        <v>Night</v>
      </c>
      <c r="R2985" t="str">
        <f t="shared" si="232"/>
        <v>BLR  →  DEL</v>
      </c>
      <c r="S2985" t="str">
        <f t="shared" si="233"/>
        <v>Apr</v>
      </c>
      <c r="T2985" t="str">
        <f t="shared" si="234"/>
        <v>Economy</v>
      </c>
    </row>
    <row r="2986" spans="1:20" x14ac:dyDescent="0.35">
      <c r="A2986" t="s">
        <v>11</v>
      </c>
      <c r="B2986" t="s">
        <v>47</v>
      </c>
      <c r="C2986" t="s">
        <v>68</v>
      </c>
      <c r="D2986" t="s">
        <v>72</v>
      </c>
      <c r="E2986" t="s">
        <v>1607</v>
      </c>
      <c r="F2986" t="s">
        <v>1609</v>
      </c>
      <c r="G2986" t="s">
        <v>1610</v>
      </c>
      <c r="J2986" t="s">
        <v>251</v>
      </c>
      <c r="K2986" t="s">
        <v>252</v>
      </c>
      <c r="L2986">
        <v>375</v>
      </c>
      <c r="M2986">
        <v>1</v>
      </c>
      <c r="N2986" t="s">
        <v>1579</v>
      </c>
      <c r="O2986">
        <v>8372</v>
      </c>
      <c r="P2986">
        <f t="shared" si="230"/>
        <v>13</v>
      </c>
      <c r="Q2986" t="str">
        <f t="shared" si="231"/>
        <v>Afternoon</v>
      </c>
      <c r="R2986" t="str">
        <f t="shared" si="232"/>
        <v>DEL  →  BOM  →  COK</v>
      </c>
      <c r="S2986" t="str">
        <f t="shared" si="233"/>
        <v>May</v>
      </c>
      <c r="T2986" t="str">
        <f t="shared" si="234"/>
        <v>Premium Economy</v>
      </c>
    </row>
    <row r="2987" spans="1:20" x14ac:dyDescent="0.35">
      <c r="A2987" t="s">
        <v>11</v>
      </c>
      <c r="B2987" t="s">
        <v>52</v>
      </c>
      <c r="C2987" t="s">
        <v>68</v>
      </c>
      <c r="D2987" t="s">
        <v>72</v>
      </c>
      <c r="E2987" t="s">
        <v>1607</v>
      </c>
      <c r="F2987" t="s">
        <v>1615</v>
      </c>
      <c r="G2987" t="s">
        <v>1609</v>
      </c>
      <c r="H2987" t="s">
        <v>1610</v>
      </c>
      <c r="J2987" t="s">
        <v>200</v>
      </c>
      <c r="K2987" t="s">
        <v>574</v>
      </c>
      <c r="L2987">
        <v>1410</v>
      </c>
      <c r="M2987">
        <v>2</v>
      </c>
      <c r="N2987" t="s">
        <v>1579</v>
      </c>
      <c r="O2987">
        <v>11701</v>
      </c>
      <c r="P2987">
        <f t="shared" si="230"/>
        <v>19</v>
      </c>
      <c r="Q2987" t="str">
        <f t="shared" si="231"/>
        <v>Evening</v>
      </c>
      <c r="R2987" t="str">
        <f t="shared" si="232"/>
        <v>DEL  →  AMD  →  BOM  →  COK</v>
      </c>
      <c r="S2987" t="str">
        <f t="shared" si="233"/>
        <v>Mar</v>
      </c>
      <c r="T2987" t="str">
        <f t="shared" si="234"/>
        <v>Business</v>
      </c>
    </row>
    <row r="2988" spans="1:20" x14ac:dyDescent="0.35">
      <c r="A2988" t="s">
        <v>12</v>
      </c>
      <c r="B2988" t="s">
        <v>49</v>
      </c>
      <c r="C2988" t="s">
        <v>66</v>
      </c>
      <c r="D2988" t="s">
        <v>68</v>
      </c>
      <c r="E2988" t="s">
        <v>1601</v>
      </c>
      <c r="F2988" t="s">
        <v>1602</v>
      </c>
      <c r="J2988" t="s">
        <v>266</v>
      </c>
      <c r="K2988" t="s">
        <v>396</v>
      </c>
      <c r="L2988">
        <v>175</v>
      </c>
      <c r="M2988">
        <v>0</v>
      </c>
      <c r="N2988" t="s">
        <v>1580</v>
      </c>
      <c r="O2988">
        <v>5769</v>
      </c>
      <c r="P2988">
        <f t="shared" si="230"/>
        <v>15</v>
      </c>
      <c r="Q2988" t="str">
        <f t="shared" si="231"/>
        <v>Afternoon</v>
      </c>
      <c r="R2988" t="str">
        <f t="shared" si="232"/>
        <v>BLR  →  DEL</v>
      </c>
      <c r="S2988" t="str">
        <f t="shared" si="233"/>
        <v>Jun</v>
      </c>
      <c r="T2988" t="str">
        <f t="shared" si="234"/>
        <v>Premium Economy</v>
      </c>
    </row>
    <row r="2989" spans="1:20" x14ac:dyDescent="0.35">
      <c r="A2989" t="s">
        <v>14</v>
      </c>
      <c r="B2989" t="s">
        <v>36</v>
      </c>
      <c r="C2989" t="s">
        <v>68</v>
      </c>
      <c r="D2989" t="s">
        <v>72</v>
      </c>
      <c r="E2989" t="s">
        <v>1607</v>
      </c>
      <c r="F2989" t="s">
        <v>1619</v>
      </c>
      <c r="G2989" t="s">
        <v>1609</v>
      </c>
      <c r="H2989" t="s">
        <v>1610</v>
      </c>
      <c r="J2989" t="s">
        <v>188</v>
      </c>
      <c r="K2989" t="s">
        <v>656</v>
      </c>
      <c r="L2989">
        <v>625</v>
      </c>
      <c r="M2989">
        <v>2</v>
      </c>
      <c r="N2989" t="s">
        <v>1579</v>
      </c>
      <c r="O2989">
        <v>15965</v>
      </c>
      <c r="P2989">
        <f t="shared" si="230"/>
        <v>15</v>
      </c>
      <c r="Q2989" t="str">
        <f t="shared" si="231"/>
        <v>Afternoon</v>
      </c>
      <c r="R2989" t="str">
        <f t="shared" si="232"/>
        <v>DEL  →  IDR  →  BOM  →  COK</v>
      </c>
      <c r="S2989" t="str">
        <f t="shared" si="233"/>
        <v>Jun</v>
      </c>
      <c r="T2989" t="str">
        <f t="shared" si="234"/>
        <v>Business</v>
      </c>
    </row>
    <row r="2990" spans="1:20" x14ac:dyDescent="0.35">
      <c r="A2990" t="s">
        <v>13</v>
      </c>
      <c r="B2990" t="s">
        <v>36</v>
      </c>
      <c r="C2990" t="s">
        <v>66</v>
      </c>
      <c r="D2990" t="s">
        <v>68</v>
      </c>
      <c r="E2990" t="s">
        <v>1601</v>
      </c>
      <c r="F2990" t="s">
        <v>1602</v>
      </c>
      <c r="J2990" t="s">
        <v>284</v>
      </c>
      <c r="K2990" t="s">
        <v>344</v>
      </c>
      <c r="L2990">
        <v>170</v>
      </c>
      <c r="M2990">
        <v>0</v>
      </c>
      <c r="N2990" t="s">
        <v>1579</v>
      </c>
      <c r="O2990">
        <v>4423</v>
      </c>
      <c r="P2990">
        <f t="shared" si="230"/>
        <v>9</v>
      </c>
      <c r="Q2990" t="str">
        <f t="shared" si="231"/>
        <v>Morning</v>
      </c>
      <c r="R2990" t="str">
        <f t="shared" si="232"/>
        <v>BLR  →  DEL</v>
      </c>
      <c r="S2990" t="str">
        <f t="shared" si="233"/>
        <v>Jun</v>
      </c>
      <c r="T2990" t="str">
        <f t="shared" si="234"/>
        <v>Economy</v>
      </c>
    </row>
    <row r="2991" spans="1:20" x14ac:dyDescent="0.35">
      <c r="A2991" t="s">
        <v>12</v>
      </c>
      <c r="B2991" t="s">
        <v>50</v>
      </c>
      <c r="C2991" t="s">
        <v>66</v>
      </c>
      <c r="D2991" t="s">
        <v>71</v>
      </c>
      <c r="E2991" t="s">
        <v>1601</v>
      </c>
      <c r="F2991" t="s">
        <v>1622</v>
      </c>
      <c r="G2991" t="s">
        <v>1602</v>
      </c>
      <c r="J2991" t="s">
        <v>168</v>
      </c>
      <c r="K2991" t="s">
        <v>271</v>
      </c>
      <c r="L2991">
        <v>280</v>
      </c>
      <c r="M2991">
        <v>1</v>
      </c>
      <c r="N2991" t="s">
        <v>1580</v>
      </c>
      <c r="O2991">
        <v>6136</v>
      </c>
      <c r="P2991">
        <f t="shared" si="230"/>
        <v>9</v>
      </c>
      <c r="Q2991" t="str">
        <f t="shared" si="231"/>
        <v>Morning</v>
      </c>
      <c r="R2991" t="str">
        <f t="shared" si="232"/>
        <v>BLR  →  MAA  →  DEL</v>
      </c>
      <c r="S2991" t="str">
        <f t="shared" si="233"/>
        <v>Mar</v>
      </c>
      <c r="T2991" t="str">
        <f t="shared" si="234"/>
        <v>Premium Economy</v>
      </c>
    </row>
    <row r="2992" spans="1:20" x14ac:dyDescent="0.35">
      <c r="A2992" t="s">
        <v>12</v>
      </c>
      <c r="B2992" t="s">
        <v>28</v>
      </c>
      <c r="C2992" t="s">
        <v>66</v>
      </c>
      <c r="D2992" t="s">
        <v>71</v>
      </c>
      <c r="E2992" t="s">
        <v>1601</v>
      </c>
      <c r="F2992" t="s">
        <v>1609</v>
      </c>
      <c r="G2992" t="s">
        <v>1602</v>
      </c>
      <c r="J2992" t="s">
        <v>221</v>
      </c>
      <c r="K2992" t="s">
        <v>233</v>
      </c>
      <c r="L2992">
        <v>365</v>
      </c>
      <c r="M2992">
        <v>1</v>
      </c>
      <c r="N2992" t="s">
        <v>1580</v>
      </c>
      <c r="O2992">
        <v>11087</v>
      </c>
      <c r="P2992">
        <f t="shared" si="230"/>
        <v>16</v>
      </c>
      <c r="Q2992" t="str">
        <f t="shared" si="231"/>
        <v>Afternoon</v>
      </c>
      <c r="R2992" t="str">
        <f t="shared" si="232"/>
        <v>BLR  →  BOM  →  DEL</v>
      </c>
      <c r="S2992" t="str">
        <f t="shared" si="233"/>
        <v>Mar</v>
      </c>
      <c r="T2992" t="str">
        <f t="shared" si="234"/>
        <v>Business</v>
      </c>
    </row>
    <row r="2993" spans="1:20" x14ac:dyDescent="0.35">
      <c r="A2993" t="s">
        <v>10</v>
      </c>
      <c r="B2993" t="s">
        <v>49</v>
      </c>
      <c r="C2993" t="s">
        <v>69</v>
      </c>
      <c r="D2993" t="s">
        <v>67</v>
      </c>
      <c r="E2993" t="s">
        <v>1613</v>
      </c>
      <c r="F2993" t="s">
        <v>1614</v>
      </c>
      <c r="J2993" t="s">
        <v>223</v>
      </c>
      <c r="K2993" t="s">
        <v>419</v>
      </c>
      <c r="L2993">
        <v>145</v>
      </c>
      <c r="M2993">
        <v>0</v>
      </c>
      <c r="N2993" t="s">
        <v>1579</v>
      </c>
      <c r="O2993">
        <v>3540</v>
      </c>
      <c r="P2993">
        <f t="shared" si="230"/>
        <v>5</v>
      </c>
      <c r="Q2993" t="str">
        <f t="shared" si="231"/>
        <v>Morning</v>
      </c>
      <c r="R2993" t="str">
        <f t="shared" si="232"/>
        <v>MAA  →  CCU</v>
      </c>
      <c r="S2993" t="str">
        <f t="shared" si="233"/>
        <v>Jun</v>
      </c>
      <c r="T2993" t="str">
        <f t="shared" si="234"/>
        <v>Economy</v>
      </c>
    </row>
    <row r="2994" spans="1:20" x14ac:dyDescent="0.35">
      <c r="A2994" t="s">
        <v>12</v>
      </c>
      <c r="B2994" t="s">
        <v>47</v>
      </c>
      <c r="C2994" t="s">
        <v>68</v>
      </c>
      <c r="D2994" t="s">
        <v>72</v>
      </c>
      <c r="E2994" t="s">
        <v>1607</v>
      </c>
      <c r="F2994" t="s">
        <v>1609</v>
      </c>
      <c r="G2994" t="s">
        <v>1610</v>
      </c>
      <c r="J2994" t="s">
        <v>175</v>
      </c>
      <c r="K2994" t="s">
        <v>541</v>
      </c>
      <c r="L2994">
        <v>865</v>
      </c>
      <c r="M2994">
        <v>1</v>
      </c>
      <c r="N2994" t="s">
        <v>1580</v>
      </c>
      <c r="O2994">
        <v>12898</v>
      </c>
      <c r="P2994">
        <f t="shared" si="230"/>
        <v>14</v>
      </c>
      <c r="Q2994" t="str">
        <f t="shared" si="231"/>
        <v>Afternoon</v>
      </c>
      <c r="R2994" t="str">
        <f t="shared" si="232"/>
        <v>DEL  →  BOM  →  COK</v>
      </c>
      <c r="S2994" t="str">
        <f t="shared" si="233"/>
        <v>May</v>
      </c>
      <c r="T2994" t="str">
        <f t="shared" si="234"/>
        <v>Business</v>
      </c>
    </row>
    <row r="2995" spans="1:20" x14ac:dyDescent="0.35">
      <c r="A2995" t="s">
        <v>10</v>
      </c>
      <c r="B2995" t="s">
        <v>31</v>
      </c>
      <c r="C2995" t="s">
        <v>66</v>
      </c>
      <c r="D2995" t="s">
        <v>68</v>
      </c>
      <c r="E2995" t="s">
        <v>1601</v>
      </c>
      <c r="F2995" t="s">
        <v>1602</v>
      </c>
      <c r="J2995" t="s">
        <v>203</v>
      </c>
      <c r="K2995" t="s">
        <v>201</v>
      </c>
      <c r="L2995">
        <v>165</v>
      </c>
      <c r="M2995">
        <v>0</v>
      </c>
      <c r="N2995" t="s">
        <v>1579</v>
      </c>
      <c r="O2995">
        <v>4591</v>
      </c>
      <c r="P2995">
        <f t="shared" si="230"/>
        <v>6</v>
      </c>
      <c r="Q2995" t="str">
        <f t="shared" si="231"/>
        <v>Morning</v>
      </c>
      <c r="R2995" t="str">
        <f t="shared" si="232"/>
        <v>BLR  →  DEL</v>
      </c>
      <c r="S2995" t="str">
        <f t="shared" si="233"/>
        <v>Apr</v>
      </c>
      <c r="T2995" t="str">
        <f t="shared" si="234"/>
        <v>Economy</v>
      </c>
    </row>
    <row r="2996" spans="1:20" x14ac:dyDescent="0.35">
      <c r="A2996" t="s">
        <v>11</v>
      </c>
      <c r="B2996" t="s">
        <v>22</v>
      </c>
      <c r="C2996" t="s">
        <v>68</v>
      </c>
      <c r="D2996" t="s">
        <v>72</v>
      </c>
      <c r="E2996" t="s">
        <v>1607</v>
      </c>
      <c r="F2996" t="s">
        <v>1609</v>
      </c>
      <c r="G2996" t="s">
        <v>1610</v>
      </c>
      <c r="J2996" t="s">
        <v>180</v>
      </c>
      <c r="K2996" t="s">
        <v>469</v>
      </c>
      <c r="L2996">
        <v>1660</v>
      </c>
      <c r="M2996">
        <v>1</v>
      </c>
      <c r="N2996" t="s">
        <v>1579</v>
      </c>
      <c r="O2996">
        <v>8635</v>
      </c>
      <c r="P2996">
        <f t="shared" si="230"/>
        <v>4</v>
      </c>
      <c r="Q2996" t="str">
        <f t="shared" si="231"/>
        <v>Night</v>
      </c>
      <c r="R2996" t="str">
        <f t="shared" si="232"/>
        <v>DEL  →  BOM  →  COK</v>
      </c>
      <c r="S2996" t="str">
        <f t="shared" si="233"/>
        <v>Mar</v>
      </c>
      <c r="T2996" t="str">
        <f t="shared" si="234"/>
        <v>Premium Economy</v>
      </c>
    </row>
    <row r="2997" spans="1:20" x14ac:dyDescent="0.35">
      <c r="A2997" t="s">
        <v>12</v>
      </c>
      <c r="B2997" t="s">
        <v>46</v>
      </c>
      <c r="C2997" t="s">
        <v>68</v>
      </c>
      <c r="D2997" t="s">
        <v>72</v>
      </c>
      <c r="E2997" t="s">
        <v>1607</v>
      </c>
      <c r="F2997" t="s">
        <v>1609</v>
      </c>
      <c r="G2997" t="s">
        <v>1610</v>
      </c>
      <c r="J2997" t="s">
        <v>163</v>
      </c>
      <c r="K2997" t="s">
        <v>194</v>
      </c>
      <c r="L2997">
        <v>600</v>
      </c>
      <c r="M2997">
        <v>1</v>
      </c>
      <c r="N2997" t="s">
        <v>1579</v>
      </c>
      <c r="O2997">
        <v>14714</v>
      </c>
      <c r="P2997">
        <f t="shared" si="230"/>
        <v>9</v>
      </c>
      <c r="Q2997" t="str">
        <f t="shared" si="231"/>
        <v>Morning</v>
      </c>
      <c r="R2997" t="str">
        <f t="shared" si="232"/>
        <v>DEL  →  BOM  →  COK</v>
      </c>
      <c r="S2997" t="str">
        <f t="shared" si="233"/>
        <v>Jun</v>
      </c>
      <c r="T2997" t="str">
        <f t="shared" si="234"/>
        <v>Business</v>
      </c>
    </row>
    <row r="2998" spans="1:20" x14ac:dyDescent="0.35">
      <c r="A2998" t="s">
        <v>12</v>
      </c>
      <c r="B2998" t="s">
        <v>45</v>
      </c>
      <c r="C2998" t="s">
        <v>67</v>
      </c>
      <c r="D2998" t="s">
        <v>66</v>
      </c>
      <c r="E2998" t="s">
        <v>1603</v>
      </c>
      <c r="F2998" t="s">
        <v>1621</v>
      </c>
      <c r="G2998" t="s">
        <v>1606</v>
      </c>
      <c r="J2998" t="s">
        <v>218</v>
      </c>
      <c r="K2998" t="s">
        <v>579</v>
      </c>
      <c r="L2998">
        <v>1365</v>
      </c>
      <c r="M2998">
        <v>1</v>
      </c>
      <c r="N2998" t="s">
        <v>1579</v>
      </c>
      <c r="O2998">
        <v>14151</v>
      </c>
      <c r="P2998">
        <f t="shared" si="230"/>
        <v>20</v>
      </c>
      <c r="Q2998" t="str">
        <f t="shared" si="231"/>
        <v>Evening</v>
      </c>
      <c r="R2998" t="str">
        <f t="shared" si="232"/>
        <v>CCU  →  DEL  →  BLR</v>
      </c>
      <c r="S2998" t="str">
        <f t="shared" si="233"/>
        <v>May</v>
      </c>
      <c r="T2998" t="str">
        <f t="shared" si="234"/>
        <v>Business</v>
      </c>
    </row>
    <row r="2999" spans="1:20" x14ac:dyDescent="0.35">
      <c r="A2999" t="s">
        <v>14</v>
      </c>
      <c r="B2999" t="s">
        <v>30</v>
      </c>
      <c r="C2999" t="s">
        <v>68</v>
      </c>
      <c r="D2999" t="s">
        <v>72</v>
      </c>
      <c r="E2999" t="s">
        <v>1607</v>
      </c>
      <c r="F2999" t="s">
        <v>1609</v>
      </c>
      <c r="G2999" t="s">
        <v>1610</v>
      </c>
      <c r="J2999" t="s">
        <v>277</v>
      </c>
      <c r="K2999" t="s">
        <v>252</v>
      </c>
      <c r="L2999">
        <v>860</v>
      </c>
      <c r="M2999">
        <v>1</v>
      </c>
      <c r="N2999" t="s">
        <v>1579</v>
      </c>
      <c r="O2999">
        <v>8835</v>
      </c>
      <c r="P2999">
        <f t="shared" si="230"/>
        <v>4</v>
      </c>
      <c r="Q2999" t="str">
        <f t="shared" si="231"/>
        <v>Night</v>
      </c>
      <c r="R2999" t="str">
        <f t="shared" si="232"/>
        <v>DEL  →  BOM  →  COK</v>
      </c>
      <c r="S2999" t="str">
        <f t="shared" si="233"/>
        <v>Jun</v>
      </c>
      <c r="T2999" t="str">
        <f t="shared" si="234"/>
        <v>Premium Economy</v>
      </c>
    </row>
    <row r="3000" spans="1:20" x14ac:dyDescent="0.35">
      <c r="A3000" t="s">
        <v>11</v>
      </c>
      <c r="B3000" t="s">
        <v>47</v>
      </c>
      <c r="C3000" t="s">
        <v>67</v>
      </c>
      <c r="D3000" t="s">
        <v>66</v>
      </c>
      <c r="E3000" t="s">
        <v>1603</v>
      </c>
      <c r="F3000" t="s">
        <v>1621</v>
      </c>
      <c r="G3000" t="s">
        <v>1606</v>
      </c>
      <c r="J3000" t="s">
        <v>210</v>
      </c>
      <c r="K3000" t="s">
        <v>829</v>
      </c>
      <c r="L3000">
        <v>925</v>
      </c>
      <c r="M3000">
        <v>1</v>
      </c>
      <c r="N3000" t="s">
        <v>1579</v>
      </c>
      <c r="O3000">
        <v>11936</v>
      </c>
      <c r="P3000">
        <f t="shared" si="230"/>
        <v>17</v>
      </c>
      <c r="Q3000" t="str">
        <f t="shared" si="231"/>
        <v>Evening</v>
      </c>
      <c r="R3000" t="str">
        <f t="shared" si="232"/>
        <v>CCU  →  DEL  →  BLR</v>
      </c>
      <c r="S3000" t="str">
        <f t="shared" si="233"/>
        <v>May</v>
      </c>
      <c r="T3000" t="str">
        <f t="shared" si="234"/>
        <v>Business</v>
      </c>
    </row>
    <row r="3001" spans="1:20" x14ac:dyDescent="0.35">
      <c r="A3001" t="s">
        <v>12</v>
      </c>
      <c r="B3001" t="s">
        <v>24</v>
      </c>
      <c r="C3001" t="s">
        <v>68</v>
      </c>
      <c r="D3001" t="s">
        <v>72</v>
      </c>
      <c r="E3001" t="s">
        <v>1607</v>
      </c>
      <c r="F3001" t="s">
        <v>1608</v>
      </c>
      <c r="G3001" t="s">
        <v>1609</v>
      </c>
      <c r="H3001" t="s">
        <v>1610</v>
      </c>
      <c r="J3001" t="s">
        <v>365</v>
      </c>
      <c r="K3001" t="s">
        <v>391</v>
      </c>
      <c r="L3001">
        <v>900</v>
      </c>
      <c r="M3001">
        <v>2</v>
      </c>
      <c r="N3001" t="s">
        <v>1579</v>
      </c>
      <c r="O3001">
        <v>13882</v>
      </c>
      <c r="P3001">
        <f t="shared" si="230"/>
        <v>21</v>
      </c>
      <c r="Q3001" t="str">
        <f t="shared" si="231"/>
        <v>Night</v>
      </c>
      <c r="R3001" t="str">
        <f t="shared" si="232"/>
        <v>DEL  →  LKO  →  BOM  →  COK</v>
      </c>
      <c r="S3001" t="str">
        <f t="shared" si="233"/>
        <v>Jun</v>
      </c>
      <c r="T3001" t="str">
        <f t="shared" si="234"/>
        <v>Business</v>
      </c>
    </row>
    <row r="3002" spans="1:20" x14ac:dyDescent="0.35">
      <c r="A3002" t="s">
        <v>11</v>
      </c>
      <c r="B3002" t="s">
        <v>56</v>
      </c>
      <c r="C3002" t="s">
        <v>68</v>
      </c>
      <c r="D3002" t="s">
        <v>72</v>
      </c>
      <c r="E3002" t="s">
        <v>1607</v>
      </c>
      <c r="F3002" t="s">
        <v>1622</v>
      </c>
      <c r="G3002" t="s">
        <v>1610</v>
      </c>
      <c r="J3002" t="s">
        <v>231</v>
      </c>
      <c r="K3002" t="s">
        <v>998</v>
      </c>
      <c r="L3002">
        <v>965</v>
      </c>
      <c r="M3002">
        <v>1</v>
      </c>
      <c r="N3002" t="s">
        <v>1579</v>
      </c>
      <c r="O3002">
        <v>5117</v>
      </c>
      <c r="P3002">
        <f t="shared" si="230"/>
        <v>17</v>
      </c>
      <c r="Q3002" t="str">
        <f t="shared" si="231"/>
        <v>Evening</v>
      </c>
      <c r="R3002" t="str">
        <f t="shared" si="232"/>
        <v>DEL  →  MAA  →  COK</v>
      </c>
      <c r="S3002" t="str">
        <f t="shared" si="233"/>
        <v>Apr</v>
      </c>
      <c r="T3002" t="str">
        <f t="shared" si="234"/>
        <v>Premium Economy</v>
      </c>
    </row>
    <row r="3003" spans="1:20" x14ac:dyDescent="0.35">
      <c r="A3003" t="s">
        <v>12</v>
      </c>
      <c r="B3003" t="s">
        <v>54</v>
      </c>
      <c r="C3003" t="s">
        <v>66</v>
      </c>
      <c r="D3003" t="s">
        <v>68</v>
      </c>
      <c r="E3003" t="s">
        <v>1601</v>
      </c>
      <c r="F3003" t="s">
        <v>1602</v>
      </c>
      <c r="J3003" t="s">
        <v>266</v>
      </c>
      <c r="K3003" t="s">
        <v>396</v>
      </c>
      <c r="L3003">
        <v>175</v>
      </c>
      <c r="M3003">
        <v>0</v>
      </c>
      <c r="N3003" t="s">
        <v>1580</v>
      </c>
      <c r="O3003">
        <v>4544</v>
      </c>
      <c r="P3003">
        <f t="shared" si="230"/>
        <v>15</v>
      </c>
      <c r="Q3003" t="str">
        <f t="shared" si="231"/>
        <v>Afternoon</v>
      </c>
      <c r="R3003" t="str">
        <f t="shared" si="232"/>
        <v>BLR  →  DEL</v>
      </c>
      <c r="S3003" t="str">
        <f t="shared" si="233"/>
        <v>May</v>
      </c>
      <c r="T3003" t="str">
        <f t="shared" si="234"/>
        <v>Economy</v>
      </c>
    </row>
    <row r="3004" spans="1:20" x14ac:dyDescent="0.35">
      <c r="A3004" t="s">
        <v>10</v>
      </c>
      <c r="B3004" t="s">
        <v>41</v>
      </c>
      <c r="C3004" t="s">
        <v>68</v>
      </c>
      <c r="D3004" t="s">
        <v>72</v>
      </c>
      <c r="E3004" t="s">
        <v>1607</v>
      </c>
      <c r="F3004" t="s">
        <v>1623</v>
      </c>
      <c r="G3004" t="s">
        <v>1610</v>
      </c>
      <c r="J3004" t="s">
        <v>250</v>
      </c>
      <c r="K3004" t="s">
        <v>417</v>
      </c>
      <c r="L3004">
        <v>940</v>
      </c>
      <c r="M3004">
        <v>1</v>
      </c>
      <c r="N3004" t="s">
        <v>1579</v>
      </c>
      <c r="O3004">
        <v>6442</v>
      </c>
      <c r="P3004">
        <f t="shared" si="230"/>
        <v>6</v>
      </c>
      <c r="Q3004" t="str">
        <f t="shared" si="231"/>
        <v>Morning</v>
      </c>
      <c r="R3004" t="str">
        <f t="shared" si="232"/>
        <v>DEL  →  HYD  →  COK</v>
      </c>
      <c r="S3004" t="str">
        <f t="shared" si="233"/>
        <v>May</v>
      </c>
      <c r="T3004" t="str">
        <f t="shared" si="234"/>
        <v>Premium Economy</v>
      </c>
    </row>
    <row r="3005" spans="1:20" x14ac:dyDescent="0.35">
      <c r="A3005" t="s">
        <v>11</v>
      </c>
      <c r="B3005" t="s">
        <v>32</v>
      </c>
      <c r="C3005" t="s">
        <v>68</v>
      </c>
      <c r="D3005" t="s">
        <v>72</v>
      </c>
      <c r="E3005" t="s">
        <v>1607</v>
      </c>
      <c r="F3005" t="s">
        <v>1630</v>
      </c>
      <c r="G3005" t="s">
        <v>1609</v>
      </c>
      <c r="H3005" t="s">
        <v>1610</v>
      </c>
      <c r="J3005" t="s">
        <v>179</v>
      </c>
      <c r="K3005" t="s">
        <v>425</v>
      </c>
      <c r="L3005">
        <v>1275</v>
      </c>
      <c r="M3005">
        <v>2</v>
      </c>
      <c r="N3005" t="s">
        <v>1579</v>
      </c>
      <c r="O3005">
        <v>10441</v>
      </c>
      <c r="P3005">
        <f t="shared" si="230"/>
        <v>22</v>
      </c>
      <c r="Q3005" t="str">
        <f t="shared" si="231"/>
        <v>Night</v>
      </c>
      <c r="R3005" t="str">
        <f t="shared" si="232"/>
        <v>DEL  →  GOI  →  BOM  →  COK</v>
      </c>
      <c r="S3005" t="str">
        <f t="shared" si="233"/>
        <v>May</v>
      </c>
      <c r="T3005" t="str">
        <f t="shared" si="234"/>
        <v>Business</v>
      </c>
    </row>
    <row r="3006" spans="1:20" x14ac:dyDescent="0.35">
      <c r="A3006" t="s">
        <v>10</v>
      </c>
      <c r="B3006" t="s">
        <v>47</v>
      </c>
      <c r="C3006" t="s">
        <v>70</v>
      </c>
      <c r="D3006" t="s">
        <v>73</v>
      </c>
      <c r="E3006" t="s">
        <v>1624</v>
      </c>
      <c r="F3006" t="s">
        <v>1625</v>
      </c>
      <c r="J3006" t="s">
        <v>314</v>
      </c>
      <c r="K3006" t="s">
        <v>378</v>
      </c>
      <c r="L3006">
        <v>95</v>
      </c>
      <c r="M3006">
        <v>0</v>
      </c>
      <c r="N3006" t="s">
        <v>1579</v>
      </c>
      <c r="O3006">
        <v>2227</v>
      </c>
      <c r="P3006">
        <f t="shared" si="230"/>
        <v>20</v>
      </c>
      <c r="Q3006" t="str">
        <f t="shared" si="231"/>
        <v>Evening</v>
      </c>
      <c r="R3006" t="str">
        <f t="shared" si="232"/>
        <v>BOM  →  HYD</v>
      </c>
      <c r="S3006" t="str">
        <f t="shared" si="233"/>
        <v>May</v>
      </c>
      <c r="T3006" t="str">
        <f t="shared" si="234"/>
        <v>Economy</v>
      </c>
    </row>
    <row r="3007" spans="1:20" x14ac:dyDescent="0.35">
      <c r="A3007" t="s">
        <v>12</v>
      </c>
      <c r="B3007" t="s">
        <v>35</v>
      </c>
      <c r="C3007" t="s">
        <v>66</v>
      </c>
      <c r="D3007" t="s">
        <v>68</v>
      </c>
      <c r="E3007" t="s">
        <v>1601</v>
      </c>
      <c r="F3007" t="s">
        <v>1602</v>
      </c>
      <c r="J3007" t="s">
        <v>240</v>
      </c>
      <c r="K3007" t="s">
        <v>174</v>
      </c>
      <c r="L3007">
        <v>165</v>
      </c>
      <c r="M3007">
        <v>0</v>
      </c>
      <c r="N3007" t="s">
        <v>1579</v>
      </c>
      <c r="O3007">
        <v>7229</v>
      </c>
      <c r="P3007">
        <f t="shared" si="230"/>
        <v>6</v>
      </c>
      <c r="Q3007" t="str">
        <f t="shared" si="231"/>
        <v>Morning</v>
      </c>
      <c r="R3007" t="str">
        <f t="shared" si="232"/>
        <v>BLR  →  DEL</v>
      </c>
      <c r="S3007" t="str">
        <f t="shared" si="233"/>
        <v>Apr</v>
      </c>
      <c r="T3007" t="str">
        <f t="shared" si="234"/>
        <v>Premium Economy</v>
      </c>
    </row>
    <row r="3008" spans="1:20" x14ac:dyDescent="0.35">
      <c r="A3008" t="s">
        <v>12</v>
      </c>
      <c r="B3008" t="s">
        <v>30</v>
      </c>
      <c r="C3008" t="s">
        <v>68</v>
      </c>
      <c r="D3008" t="s">
        <v>72</v>
      </c>
      <c r="E3008" t="s">
        <v>1607</v>
      </c>
      <c r="F3008" t="s">
        <v>1609</v>
      </c>
      <c r="G3008" t="s">
        <v>1610</v>
      </c>
      <c r="J3008" t="s">
        <v>251</v>
      </c>
      <c r="K3008" t="s">
        <v>194</v>
      </c>
      <c r="L3008">
        <v>360</v>
      </c>
      <c r="M3008">
        <v>1</v>
      </c>
      <c r="N3008" t="s">
        <v>1580</v>
      </c>
      <c r="O3008">
        <v>10262</v>
      </c>
      <c r="P3008">
        <f t="shared" si="230"/>
        <v>13</v>
      </c>
      <c r="Q3008" t="str">
        <f t="shared" si="231"/>
        <v>Afternoon</v>
      </c>
      <c r="R3008" t="str">
        <f t="shared" si="232"/>
        <v>DEL  →  BOM  →  COK</v>
      </c>
      <c r="S3008" t="str">
        <f t="shared" si="233"/>
        <v>Jun</v>
      </c>
      <c r="T3008" t="str">
        <f t="shared" si="234"/>
        <v>Business</v>
      </c>
    </row>
    <row r="3009" spans="1:20" x14ac:dyDescent="0.35">
      <c r="A3009" t="s">
        <v>12</v>
      </c>
      <c r="B3009" t="s">
        <v>28</v>
      </c>
      <c r="C3009" t="s">
        <v>66</v>
      </c>
      <c r="D3009" t="s">
        <v>71</v>
      </c>
      <c r="E3009" t="s">
        <v>1601</v>
      </c>
      <c r="F3009" t="s">
        <v>1609</v>
      </c>
      <c r="G3009" t="s">
        <v>1602</v>
      </c>
      <c r="J3009" t="s">
        <v>165</v>
      </c>
      <c r="K3009" t="s">
        <v>279</v>
      </c>
      <c r="L3009">
        <v>800</v>
      </c>
      <c r="M3009">
        <v>1</v>
      </c>
      <c r="N3009" t="s">
        <v>1579</v>
      </c>
      <c r="O3009">
        <v>13817</v>
      </c>
      <c r="P3009">
        <f t="shared" si="230"/>
        <v>8</v>
      </c>
      <c r="Q3009" t="str">
        <f t="shared" si="231"/>
        <v>Morning</v>
      </c>
      <c r="R3009" t="str">
        <f t="shared" si="232"/>
        <v>BLR  →  BOM  →  DEL</v>
      </c>
      <c r="S3009" t="str">
        <f t="shared" si="233"/>
        <v>Mar</v>
      </c>
      <c r="T3009" t="str">
        <f t="shared" si="234"/>
        <v>Business</v>
      </c>
    </row>
    <row r="3010" spans="1:20" x14ac:dyDescent="0.35">
      <c r="A3010" t="s">
        <v>13</v>
      </c>
      <c r="B3010" t="s">
        <v>47</v>
      </c>
      <c r="C3010" t="s">
        <v>68</v>
      </c>
      <c r="D3010" t="s">
        <v>72</v>
      </c>
      <c r="E3010" t="s">
        <v>1607</v>
      </c>
      <c r="F3010" t="s">
        <v>1612</v>
      </c>
      <c r="G3010" t="s">
        <v>1610</v>
      </c>
      <c r="J3010" t="s">
        <v>308</v>
      </c>
      <c r="K3010" t="s">
        <v>292</v>
      </c>
      <c r="L3010">
        <v>295</v>
      </c>
      <c r="M3010">
        <v>1</v>
      </c>
      <c r="N3010" t="s">
        <v>1579</v>
      </c>
      <c r="O3010">
        <v>5975</v>
      </c>
      <c r="P3010">
        <f t="shared" si="230"/>
        <v>17</v>
      </c>
      <c r="Q3010" t="str">
        <f t="shared" si="231"/>
        <v>Evening</v>
      </c>
      <c r="R3010" t="str">
        <f t="shared" si="232"/>
        <v>DEL  →  BLR  →  COK</v>
      </c>
      <c r="S3010" t="str">
        <f t="shared" si="233"/>
        <v>May</v>
      </c>
      <c r="T3010" t="str">
        <f t="shared" si="234"/>
        <v>Premium Economy</v>
      </c>
    </row>
    <row r="3011" spans="1:20" x14ac:dyDescent="0.35">
      <c r="A3011" t="s">
        <v>10</v>
      </c>
      <c r="B3011" t="s">
        <v>38</v>
      </c>
      <c r="C3011" t="s">
        <v>67</v>
      </c>
      <c r="D3011" t="s">
        <v>66</v>
      </c>
      <c r="E3011" t="s">
        <v>1603</v>
      </c>
      <c r="F3011" t="s">
        <v>1606</v>
      </c>
      <c r="J3011" t="s">
        <v>181</v>
      </c>
      <c r="K3011" t="s">
        <v>999</v>
      </c>
      <c r="L3011">
        <v>160</v>
      </c>
      <c r="M3011">
        <v>0</v>
      </c>
      <c r="N3011" t="s">
        <v>1579</v>
      </c>
      <c r="O3011">
        <v>4148</v>
      </c>
      <c r="P3011">
        <f t="shared" ref="P3011:P3074" si="235">HOUR(TEXT(J3011,"HH:MM"))</f>
        <v>21</v>
      </c>
      <c r="Q3011" t="str">
        <f t="shared" ref="Q3011:Q3074" si="236">IF(P3011&gt;=5, IF(P3011&lt;12, "Morning", IF(P3011&lt;17, "Afternoon", IF(P3011&lt;21, "Evening", "Night"))), "Night")</f>
        <v>Night</v>
      </c>
      <c r="R3011" t="str">
        <f t="shared" ref="R3011:R3074" si="237">_xlfn.TEXTJOIN(" → ", TRUE, E3011:I3011)</f>
        <v>CCU  →  BLR</v>
      </c>
      <c r="S3011" t="str">
        <f t="shared" ref="S3011:S3074" si="238">TEXT(B3011, "mmm")</f>
        <v>Mar</v>
      </c>
      <c r="T3011" t="str">
        <f t="shared" ref="T3011:T3074" si="239">_xlfn.IFS(
  O3011 &lt; 5000, "Economy",
  O3011 &lt;= 10000, "Premium Economy",
  O3011 &gt; 10000, "Business"
)</f>
        <v>Economy</v>
      </c>
    </row>
    <row r="3012" spans="1:20" x14ac:dyDescent="0.35">
      <c r="A3012" t="s">
        <v>14</v>
      </c>
      <c r="B3012" t="s">
        <v>53</v>
      </c>
      <c r="C3012" t="s">
        <v>68</v>
      </c>
      <c r="D3012" t="s">
        <v>72</v>
      </c>
      <c r="E3012" t="s">
        <v>1607</v>
      </c>
      <c r="F3012" t="s">
        <v>1609</v>
      </c>
      <c r="G3012" t="s">
        <v>1610</v>
      </c>
      <c r="J3012" t="s">
        <v>237</v>
      </c>
      <c r="K3012" t="s">
        <v>307</v>
      </c>
      <c r="L3012">
        <v>570</v>
      </c>
      <c r="M3012">
        <v>1</v>
      </c>
      <c r="N3012" t="s">
        <v>1579</v>
      </c>
      <c r="O3012">
        <v>13587</v>
      </c>
      <c r="P3012">
        <f t="shared" si="235"/>
        <v>11</v>
      </c>
      <c r="Q3012" t="str">
        <f t="shared" si="236"/>
        <v>Morning</v>
      </c>
      <c r="R3012" t="str">
        <f t="shared" si="237"/>
        <v>DEL  →  BOM  →  COK</v>
      </c>
      <c r="S3012" t="str">
        <f t="shared" si="238"/>
        <v>Jun</v>
      </c>
      <c r="T3012" t="str">
        <f t="shared" si="239"/>
        <v>Business</v>
      </c>
    </row>
    <row r="3013" spans="1:20" x14ac:dyDescent="0.35">
      <c r="A3013" t="s">
        <v>12</v>
      </c>
      <c r="B3013" t="s">
        <v>38</v>
      </c>
      <c r="C3013" t="s">
        <v>70</v>
      </c>
      <c r="D3013" t="s">
        <v>73</v>
      </c>
      <c r="E3013" t="s">
        <v>1624</v>
      </c>
      <c r="F3013" t="s">
        <v>1625</v>
      </c>
      <c r="J3013" t="s">
        <v>364</v>
      </c>
      <c r="K3013" t="s">
        <v>578</v>
      </c>
      <c r="L3013">
        <v>80</v>
      </c>
      <c r="M3013">
        <v>0</v>
      </c>
      <c r="N3013" t="s">
        <v>1580</v>
      </c>
      <c r="O3013">
        <v>2759</v>
      </c>
      <c r="P3013">
        <f t="shared" si="235"/>
        <v>3</v>
      </c>
      <c r="Q3013" t="str">
        <f t="shared" si="236"/>
        <v>Night</v>
      </c>
      <c r="R3013" t="str">
        <f t="shared" si="237"/>
        <v>BOM  →  HYD</v>
      </c>
      <c r="S3013" t="str">
        <f t="shared" si="238"/>
        <v>Mar</v>
      </c>
      <c r="T3013" t="str">
        <f t="shared" si="239"/>
        <v>Economy</v>
      </c>
    </row>
    <row r="3014" spans="1:20" x14ac:dyDescent="0.35">
      <c r="A3014" t="s">
        <v>12</v>
      </c>
      <c r="B3014" t="s">
        <v>41</v>
      </c>
      <c r="C3014" t="s">
        <v>66</v>
      </c>
      <c r="D3014" t="s">
        <v>68</v>
      </c>
      <c r="E3014" t="s">
        <v>1601</v>
      </c>
      <c r="F3014" t="s">
        <v>1602</v>
      </c>
      <c r="J3014" t="s">
        <v>224</v>
      </c>
      <c r="K3014" t="s">
        <v>292</v>
      </c>
      <c r="L3014">
        <v>180</v>
      </c>
      <c r="M3014">
        <v>0</v>
      </c>
      <c r="N3014" t="s">
        <v>1579</v>
      </c>
      <c r="O3014">
        <v>7229</v>
      </c>
      <c r="P3014">
        <f t="shared" si="235"/>
        <v>19</v>
      </c>
      <c r="Q3014" t="str">
        <f t="shared" si="236"/>
        <v>Evening</v>
      </c>
      <c r="R3014" t="str">
        <f t="shared" si="237"/>
        <v>BLR  →  DEL</v>
      </c>
      <c r="S3014" t="str">
        <f t="shared" si="238"/>
        <v>May</v>
      </c>
      <c r="T3014" t="str">
        <f t="shared" si="239"/>
        <v>Premium Economy</v>
      </c>
    </row>
    <row r="3015" spans="1:20" x14ac:dyDescent="0.35">
      <c r="A3015" t="s">
        <v>11</v>
      </c>
      <c r="B3015" t="s">
        <v>32</v>
      </c>
      <c r="C3015" t="s">
        <v>68</v>
      </c>
      <c r="D3015" t="s">
        <v>72</v>
      </c>
      <c r="E3015" t="s">
        <v>1607</v>
      </c>
      <c r="F3015" t="s">
        <v>1623</v>
      </c>
      <c r="G3015" t="s">
        <v>1609</v>
      </c>
      <c r="H3015" t="s">
        <v>1610</v>
      </c>
      <c r="J3015" t="s">
        <v>184</v>
      </c>
      <c r="K3015" t="s">
        <v>730</v>
      </c>
      <c r="L3015">
        <v>1475</v>
      </c>
      <c r="M3015">
        <v>2</v>
      </c>
      <c r="N3015" t="s">
        <v>1579</v>
      </c>
      <c r="O3015">
        <v>13547</v>
      </c>
      <c r="P3015">
        <f t="shared" si="235"/>
        <v>7</v>
      </c>
      <c r="Q3015" t="str">
        <f t="shared" si="236"/>
        <v>Morning</v>
      </c>
      <c r="R3015" t="str">
        <f t="shared" si="237"/>
        <v>DEL  →  HYD  →  BOM  →  COK</v>
      </c>
      <c r="S3015" t="str">
        <f t="shared" si="238"/>
        <v>May</v>
      </c>
      <c r="T3015" t="str">
        <f t="shared" si="239"/>
        <v>Business</v>
      </c>
    </row>
    <row r="3016" spans="1:20" x14ac:dyDescent="0.35">
      <c r="A3016" t="s">
        <v>13</v>
      </c>
      <c r="B3016" t="s">
        <v>58</v>
      </c>
      <c r="C3016" t="s">
        <v>67</v>
      </c>
      <c r="D3016" t="s">
        <v>66</v>
      </c>
      <c r="E3016" t="s">
        <v>1603</v>
      </c>
      <c r="F3016" t="s">
        <v>1606</v>
      </c>
      <c r="J3016" t="s">
        <v>300</v>
      </c>
      <c r="K3016" t="s">
        <v>284</v>
      </c>
      <c r="L3016">
        <v>155</v>
      </c>
      <c r="M3016">
        <v>0</v>
      </c>
      <c r="N3016" t="s">
        <v>1579</v>
      </c>
      <c r="O3016">
        <v>3873</v>
      </c>
      <c r="P3016">
        <f t="shared" si="235"/>
        <v>6</v>
      </c>
      <c r="Q3016" t="str">
        <f t="shared" si="236"/>
        <v>Morning</v>
      </c>
      <c r="R3016" t="str">
        <f t="shared" si="237"/>
        <v>CCU  →  BLR</v>
      </c>
      <c r="S3016" t="str">
        <f t="shared" si="238"/>
        <v>Jun</v>
      </c>
      <c r="T3016" t="str">
        <f t="shared" si="239"/>
        <v>Economy</v>
      </c>
    </row>
    <row r="3017" spans="1:20" x14ac:dyDescent="0.35">
      <c r="A3017" t="s">
        <v>12</v>
      </c>
      <c r="B3017" t="s">
        <v>47</v>
      </c>
      <c r="C3017" t="s">
        <v>67</v>
      </c>
      <c r="D3017" t="s">
        <v>66</v>
      </c>
      <c r="E3017" t="s">
        <v>1603</v>
      </c>
      <c r="F3017" t="s">
        <v>1609</v>
      </c>
      <c r="G3017" t="s">
        <v>1606</v>
      </c>
      <c r="J3017" t="s">
        <v>248</v>
      </c>
      <c r="K3017" t="s">
        <v>667</v>
      </c>
      <c r="L3017">
        <v>730</v>
      </c>
      <c r="M3017">
        <v>1</v>
      </c>
      <c r="N3017" t="s">
        <v>1579</v>
      </c>
      <c r="O3017">
        <v>14388</v>
      </c>
      <c r="P3017">
        <f t="shared" si="235"/>
        <v>16</v>
      </c>
      <c r="Q3017" t="str">
        <f t="shared" si="236"/>
        <v>Afternoon</v>
      </c>
      <c r="R3017" t="str">
        <f t="shared" si="237"/>
        <v>CCU  →  BOM  →  BLR</v>
      </c>
      <c r="S3017" t="str">
        <f t="shared" si="238"/>
        <v>May</v>
      </c>
      <c r="T3017" t="str">
        <f t="shared" si="239"/>
        <v>Business</v>
      </c>
    </row>
    <row r="3018" spans="1:20" x14ac:dyDescent="0.35">
      <c r="A3018" t="s">
        <v>12</v>
      </c>
      <c r="B3018" t="s">
        <v>54</v>
      </c>
      <c r="C3018" t="s">
        <v>67</v>
      </c>
      <c r="D3018" t="s">
        <v>66</v>
      </c>
      <c r="E3018" t="s">
        <v>1603</v>
      </c>
      <c r="F3018" t="s">
        <v>1609</v>
      </c>
      <c r="G3018" t="s">
        <v>1606</v>
      </c>
      <c r="J3018" t="s">
        <v>164</v>
      </c>
      <c r="K3018" t="s">
        <v>1000</v>
      </c>
      <c r="L3018">
        <v>910</v>
      </c>
      <c r="M3018">
        <v>1</v>
      </c>
      <c r="N3018" t="s">
        <v>1579</v>
      </c>
      <c r="O3018">
        <v>13731</v>
      </c>
      <c r="P3018">
        <f t="shared" si="235"/>
        <v>18</v>
      </c>
      <c r="Q3018" t="str">
        <f t="shared" si="236"/>
        <v>Evening</v>
      </c>
      <c r="R3018" t="str">
        <f t="shared" si="237"/>
        <v>CCU  →  BOM  →  BLR</v>
      </c>
      <c r="S3018" t="str">
        <f t="shared" si="238"/>
        <v>May</v>
      </c>
      <c r="T3018" t="str">
        <f t="shared" si="239"/>
        <v>Business</v>
      </c>
    </row>
    <row r="3019" spans="1:20" x14ac:dyDescent="0.35">
      <c r="A3019" t="s">
        <v>13</v>
      </c>
      <c r="B3019" t="s">
        <v>59</v>
      </c>
      <c r="C3019" t="s">
        <v>67</v>
      </c>
      <c r="D3019" t="s">
        <v>66</v>
      </c>
      <c r="E3019" t="s">
        <v>1603</v>
      </c>
      <c r="F3019" t="s">
        <v>1606</v>
      </c>
      <c r="J3019" t="s">
        <v>300</v>
      </c>
      <c r="K3019" t="s">
        <v>197</v>
      </c>
      <c r="L3019">
        <v>160</v>
      </c>
      <c r="M3019">
        <v>0</v>
      </c>
      <c r="N3019" t="s">
        <v>1581</v>
      </c>
      <c r="O3019">
        <v>3815</v>
      </c>
      <c r="P3019">
        <f t="shared" si="235"/>
        <v>6</v>
      </c>
      <c r="Q3019" t="str">
        <f t="shared" si="236"/>
        <v>Morning</v>
      </c>
      <c r="R3019" t="str">
        <f t="shared" si="237"/>
        <v>CCU  →  BLR</v>
      </c>
      <c r="S3019" t="str">
        <f t="shared" si="238"/>
        <v>Mar</v>
      </c>
      <c r="T3019" t="str">
        <f t="shared" si="239"/>
        <v>Economy</v>
      </c>
    </row>
    <row r="3020" spans="1:20" x14ac:dyDescent="0.35">
      <c r="A3020" t="s">
        <v>12</v>
      </c>
      <c r="B3020" t="s">
        <v>50</v>
      </c>
      <c r="C3020" t="s">
        <v>70</v>
      </c>
      <c r="D3020" t="s">
        <v>73</v>
      </c>
      <c r="E3020" t="s">
        <v>1624</v>
      </c>
      <c r="F3020" t="s">
        <v>1625</v>
      </c>
      <c r="J3020" t="s">
        <v>331</v>
      </c>
      <c r="K3020" t="s">
        <v>231</v>
      </c>
      <c r="L3020">
        <v>90</v>
      </c>
      <c r="M3020">
        <v>0</v>
      </c>
      <c r="N3020" t="s">
        <v>1579</v>
      </c>
      <c r="O3020">
        <v>5678</v>
      </c>
      <c r="P3020">
        <f t="shared" si="235"/>
        <v>15</v>
      </c>
      <c r="Q3020" t="str">
        <f t="shared" si="236"/>
        <v>Afternoon</v>
      </c>
      <c r="R3020" t="str">
        <f t="shared" si="237"/>
        <v>BOM  →  HYD</v>
      </c>
      <c r="S3020" t="str">
        <f t="shared" si="238"/>
        <v>Mar</v>
      </c>
      <c r="T3020" t="str">
        <f t="shared" si="239"/>
        <v>Premium Economy</v>
      </c>
    </row>
    <row r="3021" spans="1:20" x14ac:dyDescent="0.35">
      <c r="A3021" t="s">
        <v>12</v>
      </c>
      <c r="B3021" t="s">
        <v>32</v>
      </c>
      <c r="C3021" t="s">
        <v>67</v>
      </c>
      <c r="D3021" t="s">
        <v>66</v>
      </c>
      <c r="E3021" t="s">
        <v>1603</v>
      </c>
      <c r="F3021" t="s">
        <v>1609</v>
      </c>
      <c r="G3021" t="s">
        <v>1606</v>
      </c>
      <c r="J3021" t="s">
        <v>217</v>
      </c>
      <c r="K3021" t="s">
        <v>384</v>
      </c>
      <c r="L3021">
        <v>1495</v>
      </c>
      <c r="M3021">
        <v>1</v>
      </c>
      <c r="N3021" t="s">
        <v>1580</v>
      </c>
      <c r="O3021">
        <v>9663</v>
      </c>
      <c r="P3021">
        <f t="shared" si="235"/>
        <v>8</v>
      </c>
      <c r="Q3021" t="str">
        <f t="shared" si="236"/>
        <v>Morning</v>
      </c>
      <c r="R3021" t="str">
        <f t="shared" si="237"/>
        <v>CCU  →  BOM  →  BLR</v>
      </c>
      <c r="S3021" t="str">
        <f t="shared" si="238"/>
        <v>May</v>
      </c>
      <c r="T3021" t="str">
        <f t="shared" si="239"/>
        <v>Premium Economy</v>
      </c>
    </row>
    <row r="3022" spans="1:20" x14ac:dyDescent="0.35">
      <c r="A3022" t="s">
        <v>15</v>
      </c>
      <c r="B3022" t="s">
        <v>47</v>
      </c>
      <c r="C3022" t="s">
        <v>67</v>
      </c>
      <c r="D3022" t="s">
        <v>66</v>
      </c>
      <c r="E3022" t="s">
        <v>1603</v>
      </c>
      <c r="F3022" t="s">
        <v>1615</v>
      </c>
      <c r="G3022" t="s">
        <v>1606</v>
      </c>
      <c r="J3022" t="s">
        <v>173</v>
      </c>
      <c r="K3022" t="s">
        <v>955</v>
      </c>
      <c r="L3022">
        <v>455</v>
      </c>
      <c r="M3022">
        <v>1</v>
      </c>
      <c r="N3022" t="s">
        <v>1579</v>
      </c>
      <c r="O3022">
        <v>8855</v>
      </c>
      <c r="P3022">
        <f t="shared" si="235"/>
        <v>16</v>
      </c>
      <c r="Q3022" t="str">
        <f t="shared" si="236"/>
        <v>Afternoon</v>
      </c>
      <c r="R3022" t="str">
        <f t="shared" si="237"/>
        <v>CCU  →  AMD  →  BLR</v>
      </c>
      <c r="S3022" t="str">
        <f t="shared" si="238"/>
        <v>May</v>
      </c>
      <c r="T3022" t="str">
        <f t="shared" si="239"/>
        <v>Premium Economy</v>
      </c>
    </row>
    <row r="3023" spans="1:20" x14ac:dyDescent="0.35">
      <c r="A3023" t="s">
        <v>12</v>
      </c>
      <c r="B3023" t="s">
        <v>32</v>
      </c>
      <c r="C3023" t="s">
        <v>68</v>
      </c>
      <c r="D3023" t="s">
        <v>72</v>
      </c>
      <c r="E3023" t="s">
        <v>1607</v>
      </c>
      <c r="F3023" t="s">
        <v>1627</v>
      </c>
      <c r="G3023" t="s">
        <v>1609</v>
      </c>
      <c r="H3023" t="s">
        <v>1610</v>
      </c>
      <c r="J3023" t="s">
        <v>216</v>
      </c>
      <c r="K3023" t="s">
        <v>592</v>
      </c>
      <c r="L3023">
        <v>1125</v>
      </c>
      <c r="M3023">
        <v>2</v>
      </c>
      <c r="N3023" t="s">
        <v>1579</v>
      </c>
      <c r="O3023">
        <v>15129</v>
      </c>
      <c r="P3023">
        <f t="shared" si="235"/>
        <v>9</v>
      </c>
      <c r="Q3023" t="str">
        <f t="shared" si="236"/>
        <v>Morning</v>
      </c>
      <c r="R3023" t="str">
        <f t="shared" si="237"/>
        <v>DEL  →  JAI  →  BOM  →  COK</v>
      </c>
      <c r="S3023" t="str">
        <f t="shared" si="238"/>
        <v>May</v>
      </c>
      <c r="T3023" t="str">
        <f t="shared" si="239"/>
        <v>Business</v>
      </c>
    </row>
    <row r="3024" spans="1:20" x14ac:dyDescent="0.35">
      <c r="A3024" t="s">
        <v>12</v>
      </c>
      <c r="B3024" t="s">
        <v>60</v>
      </c>
      <c r="C3024" t="s">
        <v>66</v>
      </c>
      <c r="D3024" t="s">
        <v>71</v>
      </c>
      <c r="E3024" t="s">
        <v>1601</v>
      </c>
      <c r="F3024" t="s">
        <v>1609</v>
      </c>
      <c r="G3024" t="s">
        <v>1602</v>
      </c>
      <c r="J3024" t="s">
        <v>221</v>
      </c>
      <c r="K3024" t="s">
        <v>233</v>
      </c>
      <c r="L3024">
        <v>365</v>
      </c>
      <c r="M3024">
        <v>1</v>
      </c>
      <c r="N3024" t="s">
        <v>1579</v>
      </c>
      <c r="O3024">
        <v>13555</v>
      </c>
      <c r="P3024">
        <f t="shared" si="235"/>
        <v>16</v>
      </c>
      <c r="Q3024" t="str">
        <f t="shared" si="236"/>
        <v>Afternoon</v>
      </c>
      <c r="R3024" t="str">
        <f t="shared" si="237"/>
        <v>BLR  →  BOM  →  DEL</v>
      </c>
      <c r="S3024" t="str">
        <f t="shared" si="238"/>
        <v>Mar</v>
      </c>
      <c r="T3024" t="str">
        <f t="shared" si="239"/>
        <v>Business</v>
      </c>
    </row>
    <row r="3025" spans="1:20" x14ac:dyDescent="0.35">
      <c r="A3025" t="s">
        <v>12</v>
      </c>
      <c r="B3025" t="s">
        <v>47</v>
      </c>
      <c r="C3025" t="s">
        <v>67</v>
      </c>
      <c r="D3025" t="s">
        <v>66</v>
      </c>
      <c r="E3025" t="s">
        <v>1603</v>
      </c>
      <c r="F3025" t="s">
        <v>1609</v>
      </c>
      <c r="G3025" t="s">
        <v>1606</v>
      </c>
      <c r="J3025" t="s">
        <v>171</v>
      </c>
      <c r="K3025" t="s">
        <v>871</v>
      </c>
      <c r="L3025">
        <v>665</v>
      </c>
      <c r="M3025">
        <v>1</v>
      </c>
      <c r="N3025" t="s">
        <v>1580</v>
      </c>
      <c r="O3025">
        <v>10844</v>
      </c>
      <c r="P3025">
        <f t="shared" si="235"/>
        <v>21</v>
      </c>
      <c r="Q3025" t="str">
        <f t="shared" si="236"/>
        <v>Night</v>
      </c>
      <c r="R3025" t="str">
        <f t="shared" si="237"/>
        <v>CCU  →  BOM  →  BLR</v>
      </c>
      <c r="S3025" t="str">
        <f t="shared" si="238"/>
        <v>May</v>
      </c>
      <c r="T3025" t="str">
        <f t="shared" si="239"/>
        <v>Business</v>
      </c>
    </row>
    <row r="3026" spans="1:20" x14ac:dyDescent="0.35">
      <c r="A3026" t="s">
        <v>12</v>
      </c>
      <c r="B3026" t="s">
        <v>38</v>
      </c>
      <c r="C3026" t="s">
        <v>66</v>
      </c>
      <c r="D3026" t="s">
        <v>71</v>
      </c>
      <c r="E3026" t="s">
        <v>1601</v>
      </c>
      <c r="F3026" t="s">
        <v>1609</v>
      </c>
      <c r="G3026" t="s">
        <v>1602</v>
      </c>
      <c r="J3026" t="s">
        <v>170</v>
      </c>
      <c r="K3026" t="s">
        <v>279</v>
      </c>
      <c r="L3026">
        <v>580</v>
      </c>
      <c r="M3026">
        <v>1</v>
      </c>
      <c r="N3026" t="s">
        <v>1580</v>
      </c>
      <c r="O3026">
        <v>7832</v>
      </c>
      <c r="P3026">
        <f t="shared" si="235"/>
        <v>11</v>
      </c>
      <c r="Q3026" t="str">
        <f t="shared" si="236"/>
        <v>Morning</v>
      </c>
      <c r="R3026" t="str">
        <f t="shared" si="237"/>
        <v>BLR  →  BOM  →  DEL</v>
      </c>
      <c r="S3026" t="str">
        <f t="shared" si="238"/>
        <v>Mar</v>
      </c>
      <c r="T3026" t="str">
        <f t="shared" si="239"/>
        <v>Premium Economy</v>
      </c>
    </row>
    <row r="3027" spans="1:20" x14ac:dyDescent="0.35">
      <c r="A3027" t="s">
        <v>12</v>
      </c>
      <c r="B3027" t="s">
        <v>46</v>
      </c>
      <c r="C3027" t="s">
        <v>68</v>
      </c>
      <c r="D3027" t="s">
        <v>72</v>
      </c>
      <c r="E3027" t="s">
        <v>1607</v>
      </c>
      <c r="F3027" t="s">
        <v>1615</v>
      </c>
      <c r="G3027" t="s">
        <v>1609</v>
      </c>
      <c r="H3027" t="s">
        <v>1610</v>
      </c>
      <c r="J3027" t="s">
        <v>195</v>
      </c>
      <c r="K3027" t="s">
        <v>450</v>
      </c>
      <c r="L3027">
        <v>810</v>
      </c>
      <c r="M3027">
        <v>2</v>
      </c>
      <c r="N3027" t="s">
        <v>1580</v>
      </c>
      <c r="O3027">
        <v>11150</v>
      </c>
      <c r="P3027">
        <f t="shared" si="235"/>
        <v>23</v>
      </c>
      <c r="Q3027" t="str">
        <f t="shared" si="236"/>
        <v>Night</v>
      </c>
      <c r="R3027" t="str">
        <f t="shared" si="237"/>
        <v>DEL  →  AMD  →  BOM  →  COK</v>
      </c>
      <c r="S3027" t="str">
        <f t="shared" si="238"/>
        <v>Jun</v>
      </c>
      <c r="T3027" t="str">
        <f t="shared" si="239"/>
        <v>Business</v>
      </c>
    </row>
    <row r="3028" spans="1:20" x14ac:dyDescent="0.35">
      <c r="A3028" t="s">
        <v>16</v>
      </c>
      <c r="B3028" t="s">
        <v>32</v>
      </c>
      <c r="C3028" t="s">
        <v>67</v>
      </c>
      <c r="D3028" t="s">
        <v>66</v>
      </c>
      <c r="E3028" t="s">
        <v>1603</v>
      </c>
      <c r="F3028" t="s">
        <v>1621</v>
      </c>
      <c r="G3028" t="s">
        <v>1606</v>
      </c>
      <c r="J3028" t="s">
        <v>169</v>
      </c>
      <c r="K3028" t="s">
        <v>1001</v>
      </c>
      <c r="L3028">
        <v>865</v>
      </c>
      <c r="M3028">
        <v>1</v>
      </c>
      <c r="N3028" t="s">
        <v>1579</v>
      </c>
      <c r="O3028">
        <v>8452</v>
      </c>
      <c r="P3028">
        <f t="shared" si="235"/>
        <v>20</v>
      </c>
      <c r="Q3028" t="str">
        <f t="shared" si="236"/>
        <v>Evening</v>
      </c>
      <c r="R3028" t="str">
        <f t="shared" si="237"/>
        <v>CCU  →  DEL  →  BLR</v>
      </c>
      <c r="S3028" t="str">
        <f t="shared" si="238"/>
        <v>May</v>
      </c>
      <c r="T3028" t="str">
        <f t="shared" si="239"/>
        <v>Premium Economy</v>
      </c>
    </row>
    <row r="3029" spans="1:20" x14ac:dyDescent="0.35">
      <c r="A3029" t="s">
        <v>14</v>
      </c>
      <c r="B3029" t="s">
        <v>24</v>
      </c>
      <c r="C3029" t="s">
        <v>68</v>
      </c>
      <c r="D3029" t="s">
        <v>72</v>
      </c>
      <c r="E3029" t="s">
        <v>1607</v>
      </c>
      <c r="F3029" t="s">
        <v>1623</v>
      </c>
      <c r="G3029" t="s">
        <v>1610</v>
      </c>
      <c r="J3029" t="s">
        <v>168</v>
      </c>
      <c r="K3029" t="s">
        <v>259</v>
      </c>
      <c r="L3029">
        <v>385</v>
      </c>
      <c r="M3029">
        <v>1</v>
      </c>
      <c r="N3029" t="s">
        <v>1579</v>
      </c>
      <c r="O3029">
        <v>9646</v>
      </c>
      <c r="P3029">
        <f t="shared" si="235"/>
        <v>9</v>
      </c>
      <c r="Q3029" t="str">
        <f t="shared" si="236"/>
        <v>Morning</v>
      </c>
      <c r="R3029" t="str">
        <f t="shared" si="237"/>
        <v>DEL  →  HYD  →  COK</v>
      </c>
      <c r="S3029" t="str">
        <f t="shared" si="238"/>
        <v>Jun</v>
      </c>
      <c r="T3029" t="str">
        <f t="shared" si="239"/>
        <v>Premium Economy</v>
      </c>
    </row>
    <row r="3030" spans="1:20" x14ac:dyDescent="0.35">
      <c r="A3030" t="s">
        <v>10</v>
      </c>
      <c r="B3030" t="s">
        <v>27</v>
      </c>
      <c r="C3030" t="s">
        <v>66</v>
      </c>
      <c r="D3030" t="s">
        <v>68</v>
      </c>
      <c r="E3030" t="s">
        <v>1601</v>
      </c>
      <c r="F3030" t="s">
        <v>1602</v>
      </c>
      <c r="J3030" t="s">
        <v>304</v>
      </c>
      <c r="K3030" t="s">
        <v>251</v>
      </c>
      <c r="L3030">
        <v>170</v>
      </c>
      <c r="M3030">
        <v>0</v>
      </c>
      <c r="N3030" t="s">
        <v>1579</v>
      </c>
      <c r="O3030">
        <v>3943</v>
      </c>
      <c r="P3030">
        <f t="shared" si="235"/>
        <v>10</v>
      </c>
      <c r="Q3030" t="str">
        <f t="shared" si="236"/>
        <v>Morning</v>
      </c>
      <c r="R3030" t="str">
        <f t="shared" si="237"/>
        <v>BLR  →  DEL</v>
      </c>
      <c r="S3030" t="str">
        <f t="shared" si="238"/>
        <v>Jun</v>
      </c>
      <c r="T3030" t="str">
        <f t="shared" si="239"/>
        <v>Economy</v>
      </c>
    </row>
    <row r="3031" spans="1:20" x14ac:dyDescent="0.35">
      <c r="A3031" t="s">
        <v>15</v>
      </c>
      <c r="B3031" t="s">
        <v>36</v>
      </c>
      <c r="C3031" t="s">
        <v>68</v>
      </c>
      <c r="D3031" t="s">
        <v>72</v>
      </c>
      <c r="E3031" t="s">
        <v>1607</v>
      </c>
      <c r="F3031" t="s">
        <v>1609</v>
      </c>
      <c r="G3031" t="s">
        <v>1610</v>
      </c>
      <c r="J3031" t="s">
        <v>183</v>
      </c>
      <c r="K3031" t="s">
        <v>229</v>
      </c>
      <c r="L3031">
        <v>355</v>
      </c>
      <c r="M3031">
        <v>1</v>
      </c>
      <c r="N3031" t="s">
        <v>1579</v>
      </c>
      <c r="O3031">
        <v>5281</v>
      </c>
      <c r="P3031">
        <f t="shared" si="235"/>
        <v>7</v>
      </c>
      <c r="Q3031" t="str">
        <f t="shared" si="236"/>
        <v>Morning</v>
      </c>
      <c r="R3031" t="str">
        <f t="shared" si="237"/>
        <v>DEL  →  BOM  →  COK</v>
      </c>
      <c r="S3031" t="str">
        <f t="shared" si="238"/>
        <v>Jun</v>
      </c>
      <c r="T3031" t="str">
        <f t="shared" si="239"/>
        <v>Premium Economy</v>
      </c>
    </row>
    <row r="3032" spans="1:20" x14ac:dyDescent="0.35">
      <c r="A3032" t="s">
        <v>11</v>
      </c>
      <c r="B3032" t="s">
        <v>30</v>
      </c>
      <c r="C3032" t="s">
        <v>68</v>
      </c>
      <c r="D3032" t="s">
        <v>72</v>
      </c>
      <c r="E3032" t="s">
        <v>1607</v>
      </c>
      <c r="F3032" t="s">
        <v>1623</v>
      </c>
      <c r="G3032" t="s">
        <v>1609</v>
      </c>
      <c r="H3032" t="s">
        <v>1610</v>
      </c>
      <c r="J3032" t="s">
        <v>172</v>
      </c>
      <c r="K3032" t="s">
        <v>580</v>
      </c>
      <c r="L3032">
        <v>865</v>
      </c>
      <c r="M3032">
        <v>2</v>
      </c>
      <c r="N3032" t="s">
        <v>1579</v>
      </c>
      <c r="O3032">
        <v>14667</v>
      </c>
      <c r="P3032">
        <f t="shared" si="235"/>
        <v>17</v>
      </c>
      <c r="Q3032" t="str">
        <f t="shared" si="236"/>
        <v>Evening</v>
      </c>
      <c r="R3032" t="str">
        <f t="shared" si="237"/>
        <v>DEL  →  HYD  →  BOM  →  COK</v>
      </c>
      <c r="S3032" t="str">
        <f t="shared" si="238"/>
        <v>Jun</v>
      </c>
      <c r="T3032" t="str">
        <f t="shared" si="239"/>
        <v>Business</v>
      </c>
    </row>
    <row r="3033" spans="1:20" x14ac:dyDescent="0.35">
      <c r="A3033" t="s">
        <v>12</v>
      </c>
      <c r="B3033" t="s">
        <v>54</v>
      </c>
      <c r="C3033" t="s">
        <v>67</v>
      </c>
      <c r="D3033" t="s">
        <v>66</v>
      </c>
      <c r="E3033" t="s">
        <v>1603</v>
      </c>
      <c r="F3033" t="s">
        <v>1609</v>
      </c>
      <c r="G3033" t="s">
        <v>1606</v>
      </c>
      <c r="J3033" t="s">
        <v>225</v>
      </c>
      <c r="K3033" t="s">
        <v>652</v>
      </c>
      <c r="L3033">
        <v>800</v>
      </c>
      <c r="M3033">
        <v>1</v>
      </c>
      <c r="N3033" t="s">
        <v>1579</v>
      </c>
      <c r="O3033">
        <v>14571</v>
      </c>
      <c r="P3033">
        <f t="shared" si="235"/>
        <v>20</v>
      </c>
      <c r="Q3033" t="str">
        <f t="shared" si="236"/>
        <v>Evening</v>
      </c>
      <c r="R3033" t="str">
        <f t="shared" si="237"/>
        <v>CCU  →  BOM  →  BLR</v>
      </c>
      <c r="S3033" t="str">
        <f t="shared" si="238"/>
        <v>May</v>
      </c>
      <c r="T3033" t="str">
        <f t="shared" si="239"/>
        <v>Business</v>
      </c>
    </row>
    <row r="3034" spans="1:20" x14ac:dyDescent="0.35">
      <c r="A3034" t="s">
        <v>12</v>
      </c>
      <c r="B3034" t="s">
        <v>26</v>
      </c>
      <c r="C3034" t="s">
        <v>66</v>
      </c>
      <c r="D3034" t="s">
        <v>71</v>
      </c>
      <c r="E3034" t="s">
        <v>1601</v>
      </c>
      <c r="F3034" t="s">
        <v>1631</v>
      </c>
      <c r="G3034" t="s">
        <v>1602</v>
      </c>
      <c r="J3034" t="s">
        <v>159</v>
      </c>
      <c r="K3034" t="s">
        <v>344</v>
      </c>
      <c r="L3034">
        <v>390</v>
      </c>
      <c r="M3034">
        <v>1</v>
      </c>
      <c r="N3034" t="s">
        <v>1586</v>
      </c>
      <c r="O3034">
        <v>28097</v>
      </c>
      <c r="P3034">
        <f t="shared" si="235"/>
        <v>5</v>
      </c>
      <c r="Q3034" t="str">
        <f t="shared" si="236"/>
        <v>Morning</v>
      </c>
      <c r="R3034" t="str">
        <f t="shared" si="237"/>
        <v>BLR  →  BDQ  →  DEL</v>
      </c>
      <c r="S3034" t="str">
        <f t="shared" si="238"/>
        <v>Mar</v>
      </c>
      <c r="T3034" t="str">
        <f t="shared" si="239"/>
        <v>Business</v>
      </c>
    </row>
    <row r="3035" spans="1:20" x14ac:dyDescent="0.35">
      <c r="A3035" t="s">
        <v>12</v>
      </c>
      <c r="B3035" t="s">
        <v>48</v>
      </c>
      <c r="C3035" t="s">
        <v>66</v>
      </c>
      <c r="D3035" t="s">
        <v>71</v>
      </c>
      <c r="E3035" t="s">
        <v>1601</v>
      </c>
      <c r="F3035" t="s">
        <v>1609</v>
      </c>
      <c r="G3035" t="s">
        <v>1602</v>
      </c>
      <c r="J3035" t="s">
        <v>260</v>
      </c>
      <c r="K3035" t="s">
        <v>1002</v>
      </c>
      <c r="L3035">
        <v>1355</v>
      </c>
      <c r="M3035">
        <v>1</v>
      </c>
      <c r="N3035" t="s">
        <v>1579</v>
      </c>
      <c r="O3035">
        <v>17471</v>
      </c>
      <c r="P3035">
        <f t="shared" si="235"/>
        <v>20</v>
      </c>
      <c r="Q3035" t="str">
        <f t="shared" si="236"/>
        <v>Evening</v>
      </c>
      <c r="R3035" t="str">
        <f t="shared" si="237"/>
        <v>BLR  →  BOM  →  DEL</v>
      </c>
      <c r="S3035" t="str">
        <f t="shared" si="238"/>
        <v>Mar</v>
      </c>
      <c r="T3035" t="str">
        <f t="shared" si="239"/>
        <v>Business</v>
      </c>
    </row>
    <row r="3036" spans="1:20" x14ac:dyDescent="0.35">
      <c r="A3036" t="s">
        <v>12</v>
      </c>
      <c r="B3036" t="s">
        <v>36</v>
      </c>
      <c r="C3036" t="s">
        <v>68</v>
      </c>
      <c r="D3036" t="s">
        <v>72</v>
      </c>
      <c r="E3036" t="s">
        <v>1607</v>
      </c>
      <c r="F3036" t="s">
        <v>1609</v>
      </c>
      <c r="G3036" t="s">
        <v>1610</v>
      </c>
      <c r="J3036" t="s">
        <v>165</v>
      </c>
      <c r="K3036" t="s">
        <v>194</v>
      </c>
      <c r="L3036">
        <v>660</v>
      </c>
      <c r="M3036">
        <v>1</v>
      </c>
      <c r="N3036" t="s">
        <v>1580</v>
      </c>
      <c r="O3036">
        <v>10577</v>
      </c>
      <c r="P3036">
        <f t="shared" si="235"/>
        <v>8</v>
      </c>
      <c r="Q3036" t="str">
        <f t="shared" si="236"/>
        <v>Morning</v>
      </c>
      <c r="R3036" t="str">
        <f t="shared" si="237"/>
        <v>DEL  →  BOM  →  COK</v>
      </c>
      <c r="S3036" t="str">
        <f t="shared" si="238"/>
        <v>Jun</v>
      </c>
      <c r="T3036" t="str">
        <f t="shared" si="239"/>
        <v>Business</v>
      </c>
    </row>
    <row r="3037" spans="1:20" x14ac:dyDescent="0.35">
      <c r="A3037" t="s">
        <v>14</v>
      </c>
      <c r="B3037" t="s">
        <v>27</v>
      </c>
      <c r="C3037" t="s">
        <v>68</v>
      </c>
      <c r="D3037" t="s">
        <v>72</v>
      </c>
      <c r="E3037" t="s">
        <v>1607</v>
      </c>
      <c r="F3037" t="s">
        <v>1609</v>
      </c>
      <c r="G3037" t="s">
        <v>1610</v>
      </c>
      <c r="J3037" t="s">
        <v>237</v>
      </c>
      <c r="K3037" t="s">
        <v>252</v>
      </c>
      <c r="L3037">
        <v>465</v>
      </c>
      <c r="M3037">
        <v>1</v>
      </c>
      <c r="N3037" t="s">
        <v>1579</v>
      </c>
      <c r="O3037">
        <v>14848</v>
      </c>
      <c r="P3037">
        <f t="shared" si="235"/>
        <v>11</v>
      </c>
      <c r="Q3037" t="str">
        <f t="shared" si="236"/>
        <v>Morning</v>
      </c>
      <c r="R3037" t="str">
        <f t="shared" si="237"/>
        <v>DEL  →  BOM  →  COK</v>
      </c>
      <c r="S3037" t="str">
        <f t="shared" si="238"/>
        <v>Jun</v>
      </c>
      <c r="T3037" t="str">
        <f t="shared" si="239"/>
        <v>Business</v>
      </c>
    </row>
    <row r="3038" spans="1:20" x14ac:dyDescent="0.35">
      <c r="A3038" t="s">
        <v>10</v>
      </c>
      <c r="B3038" t="s">
        <v>35</v>
      </c>
      <c r="C3038" t="s">
        <v>66</v>
      </c>
      <c r="D3038" t="s">
        <v>68</v>
      </c>
      <c r="E3038" t="s">
        <v>1601</v>
      </c>
      <c r="F3038" t="s">
        <v>1602</v>
      </c>
      <c r="J3038" t="s">
        <v>241</v>
      </c>
      <c r="K3038" t="s">
        <v>1003</v>
      </c>
      <c r="L3038">
        <v>170</v>
      </c>
      <c r="M3038">
        <v>0</v>
      </c>
      <c r="N3038" t="s">
        <v>1579</v>
      </c>
      <c r="O3038">
        <v>4591</v>
      </c>
      <c r="P3038">
        <f t="shared" si="235"/>
        <v>23</v>
      </c>
      <c r="Q3038" t="str">
        <f t="shared" si="236"/>
        <v>Night</v>
      </c>
      <c r="R3038" t="str">
        <f t="shared" si="237"/>
        <v>BLR  →  DEL</v>
      </c>
      <c r="S3038" t="str">
        <f t="shared" si="238"/>
        <v>Apr</v>
      </c>
      <c r="T3038" t="str">
        <f t="shared" si="239"/>
        <v>Economy</v>
      </c>
    </row>
    <row r="3039" spans="1:20" x14ac:dyDescent="0.35">
      <c r="A3039" t="s">
        <v>10</v>
      </c>
      <c r="B3039" t="s">
        <v>45</v>
      </c>
      <c r="C3039" t="s">
        <v>69</v>
      </c>
      <c r="D3039" t="s">
        <v>67</v>
      </c>
      <c r="E3039" t="s">
        <v>1613</v>
      </c>
      <c r="F3039" t="s">
        <v>1614</v>
      </c>
      <c r="J3039" t="s">
        <v>256</v>
      </c>
      <c r="K3039" t="s">
        <v>350</v>
      </c>
      <c r="L3039">
        <v>140</v>
      </c>
      <c r="M3039">
        <v>0</v>
      </c>
      <c r="N3039" t="s">
        <v>1579</v>
      </c>
      <c r="O3039">
        <v>3597</v>
      </c>
      <c r="P3039">
        <f t="shared" si="235"/>
        <v>19</v>
      </c>
      <c r="Q3039" t="str">
        <f t="shared" si="236"/>
        <v>Evening</v>
      </c>
      <c r="R3039" t="str">
        <f t="shared" si="237"/>
        <v>MAA  →  CCU</v>
      </c>
      <c r="S3039" t="str">
        <f t="shared" si="238"/>
        <v>May</v>
      </c>
      <c r="T3039" t="str">
        <f t="shared" si="239"/>
        <v>Economy</v>
      </c>
    </row>
    <row r="3040" spans="1:20" x14ac:dyDescent="0.35">
      <c r="A3040" t="s">
        <v>10</v>
      </c>
      <c r="B3040" t="s">
        <v>29</v>
      </c>
      <c r="C3040" t="s">
        <v>68</v>
      </c>
      <c r="D3040" t="s">
        <v>72</v>
      </c>
      <c r="E3040" t="s">
        <v>1607</v>
      </c>
      <c r="F3040" t="s">
        <v>1623</v>
      </c>
      <c r="G3040" t="s">
        <v>1610</v>
      </c>
      <c r="J3040" t="s">
        <v>259</v>
      </c>
      <c r="K3040" t="s">
        <v>417</v>
      </c>
      <c r="L3040">
        <v>380</v>
      </c>
      <c r="M3040">
        <v>1</v>
      </c>
      <c r="N3040" t="s">
        <v>1579</v>
      </c>
      <c r="O3040">
        <v>6938</v>
      </c>
      <c r="P3040">
        <f t="shared" si="235"/>
        <v>16</v>
      </c>
      <c r="Q3040" t="str">
        <f t="shared" si="236"/>
        <v>Afternoon</v>
      </c>
      <c r="R3040" t="str">
        <f t="shared" si="237"/>
        <v>DEL  →  HYD  →  COK</v>
      </c>
      <c r="S3040" t="str">
        <f t="shared" si="238"/>
        <v>May</v>
      </c>
      <c r="T3040" t="str">
        <f t="shared" si="239"/>
        <v>Premium Economy</v>
      </c>
    </row>
    <row r="3041" spans="1:20" x14ac:dyDescent="0.35">
      <c r="A3041" t="s">
        <v>17</v>
      </c>
      <c r="B3041" t="s">
        <v>27</v>
      </c>
      <c r="C3041" t="s">
        <v>67</v>
      </c>
      <c r="D3041" t="s">
        <v>66</v>
      </c>
      <c r="E3041" t="s">
        <v>1603</v>
      </c>
      <c r="F3041" t="s">
        <v>1606</v>
      </c>
      <c r="J3041" t="s">
        <v>212</v>
      </c>
      <c r="K3041" t="s">
        <v>261</v>
      </c>
      <c r="L3041">
        <v>150</v>
      </c>
      <c r="M3041">
        <v>0</v>
      </c>
      <c r="N3041" t="s">
        <v>1579</v>
      </c>
      <c r="O3041">
        <v>3807</v>
      </c>
      <c r="P3041">
        <f t="shared" si="235"/>
        <v>19</v>
      </c>
      <c r="Q3041" t="str">
        <f t="shared" si="236"/>
        <v>Evening</v>
      </c>
      <c r="R3041" t="str">
        <f t="shared" si="237"/>
        <v>CCU  →  BLR</v>
      </c>
      <c r="S3041" t="str">
        <f t="shared" si="238"/>
        <v>Jun</v>
      </c>
      <c r="T3041" t="str">
        <f t="shared" si="239"/>
        <v>Economy</v>
      </c>
    </row>
    <row r="3042" spans="1:20" x14ac:dyDescent="0.35">
      <c r="A3042" t="s">
        <v>12</v>
      </c>
      <c r="B3042" t="s">
        <v>36</v>
      </c>
      <c r="C3042" t="s">
        <v>68</v>
      </c>
      <c r="D3042" t="s">
        <v>72</v>
      </c>
      <c r="E3042" t="s">
        <v>1607</v>
      </c>
      <c r="F3042" t="s">
        <v>1609</v>
      </c>
      <c r="G3042" t="s">
        <v>1610</v>
      </c>
      <c r="J3042" t="s">
        <v>163</v>
      </c>
      <c r="K3042" t="s">
        <v>194</v>
      </c>
      <c r="L3042">
        <v>600</v>
      </c>
      <c r="M3042">
        <v>1</v>
      </c>
      <c r="N3042" t="s">
        <v>1580</v>
      </c>
      <c r="O3042">
        <v>10262</v>
      </c>
      <c r="P3042">
        <f t="shared" si="235"/>
        <v>9</v>
      </c>
      <c r="Q3042" t="str">
        <f t="shared" si="236"/>
        <v>Morning</v>
      </c>
      <c r="R3042" t="str">
        <f t="shared" si="237"/>
        <v>DEL  →  BOM  →  COK</v>
      </c>
      <c r="S3042" t="str">
        <f t="shared" si="238"/>
        <v>Jun</v>
      </c>
      <c r="T3042" t="str">
        <f t="shared" si="239"/>
        <v>Business</v>
      </c>
    </row>
    <row r="3043" spans="1:20" x14ac:dyDescent="0.35">
      <c r="A3043" t="s">
        <v>11</v>
      </c>
      <c r="B3043" t="s">
        <v>32</v>
      </c>
      <c r="C3043" t="s">
        <v>67</v>
      </c>
      <c r="D3043" t="s">
        <v>66</v>
      </c>
      <c r="E3043" t="s">
        <v>1603</v>
      </c>
      <c r="F3043" t="s">
        <v>1627</v>
      </c>
      <c r="G3043" t="s">
        <v>1621</v>
      </c>
      <c r="H3043" t="s">
        <v>1606</v>
      </c>
      <c r="J3043" t="s">
        <v>211</v>
      </c>
      <c r="K3043" t="s">
        <v>218</v>
      </c>
      <c r="L3043">
        <v>725</v>
      </c>
      <c r="M3043">
        <v>2</v>
      </c>
      <c r="N3043" t="s">
        <v>1579</v>
      </c>
      <c r="O3043">
        <v>11432</v>
      </c>
      <c r="P3043">
        <f t="shared" si="235"/>
        <v>8</v>
      </c>
      <c r="Q3043" t="str">
        <f t="shared" si="236"/>
        <v>Morning</v>
      </c>
      <c r="R3043" t="str">
        <f t="shared" si="237"/>
        <v>CCU  →  JAI  →  DEL  →  BLR</v>
      </c>
      <c r="S3043" t="str">
        <f t="shared" si="238"/>
        <v>May</v>
      </c>
      <c r="T3043" t="str">
        <f t="shared" si="239"/>
        <v>Business</v>
      </c>
    </row>
    <row r="3044" spans="1:20" x14ac:dyDescent="0.35">
      <c r="A3044" t="s">
        <v>12</v>
      </c>
      <c r="B3044" t="s">
        <v>38</v>
      </c>
      <c r="C3044" t="s">
        <v>66</v>
      </c>
      <c r="D3044" t="s">
        <v>71</v>
      </c>
      <c r="E3044" t="s">
        <v>1601</v>
      </c>
      <c r="F3044" t="s">
        <v>1602</v>
      </c>
      <c r="J3044" t="s">
        <v>212</v>
      </c>
      <c r="K3044" t="s">
        <v>412</v>
      </c>
      <c r="L3044">
        <v>160</v>
      </c>
      <c r="M3044">
        <v>0</v>
      </c>
      <c r="N3044" t="s">
        <v>1579</v>
      </c>
      <c r="O3044">
        <v>7229</v>
      </c>
      <c r="P3044">
        <f t="shared" si="235"/>
        <v>19</v>
      </c>
      <c r="Q3044" t="str">
        <f t="shared" si="236"/>
        <v>Evening</v>
      </c>
      <c r="R3044" t="str">
        <f t="shared" si="237"/>
        <v>BLR  →  DEL</v>
      </c>
      <c r="S3044" t="str">
        <f t="shared" si="238"/>
        <v>Mar</v>
      </c>
      <c r="T3044" t="str">
        <f t="shared" si="239"/>
        <v>Premium Economy</v>
      </c>
    </row>
    <row r="3045" spans="1:20" x14ac:dyDescent="0.35">
      <c r="A3045" t="s">
        <v>14</v>
      </c>
      <c r="B3045" t="s">
        <v>47</v>
      </c>
      <c r="C3045" t="s">
        <v>68</v>
      </c>
      <c r="D3045" t="s">
        <v>72</v>
      </c>
      <c r="E3045" t="s">
        <v>1607</v>
      </c>
      <c r="F3045" t="s">
        <v>1609</v>
      </c>
      <c r="G3045" t="s">
        <v>1610</v>
      </c>
      <c r="J3045" t="s">
        <v>237</v>
      </c>
      <c r="K3045" t="s">
        <v>252</v>
      </c>
      <c r="L3045">
        <v>465</v>
      </c>
      <c r="M3045">
        <v>1</v>
      </c>
      <c r="N3045" t="s">
        <v>1579</v>
      </c>
      <c r="O3045">
        <v>14848</v>
      </c>
      <c r="P3045">
        <f t="shared" si="235"/>
        <v>11</v>
      </c>
      <c r="Q3045" t="str">
        <f t="shared" si="236"/>
        <v>Morning</v>
      </c>
      <c r="R3045" t="str">
        <f t="shared" si="237"/>
        <v>DEL  →  BOM  →  COK</v>
      </c>
      <c r="S3045" t="str">
        <f t="shared" si="238"/>
        <v>May</v>
      </c>
      <c r="T3045" t="str">
        <f t="shared" si="239"/>
        <v>Business</v>
      </c>
    </row>
    <row r="3046" spans="1:20" x14ac:dyDescent="0.35">
      <c r="A3046" t="s">
        <v>12</v>
      </c>
      <c r="B3046" t="s">
        <v>41</v>
      </c>
      <c r="C3046" t="s">
        <v>67</v>
      </c>
      <c r="D3046" t="s">
        <v>66</v>
      </c>
      <c r="E3046" t="s">
        <v>1603</v>
      </c>
      <c r="F3046" t="s">
        <v>1609</v>
      </c>
      <c r="G3046" t="s">
        <v>1606</v>
      </c>
      <c r="J3046" t="s">
        <v>213</v>
      </c>
      <c r="K3046" t="s">
        <v>471</v>
      </c>
      <c r="L3046">
        <v>1025</v>
      </c>
      <c r="M3046">
        <v>1</v>
      </c>
      <c r="N3046" t="s">
        <v>1580</v>
      </c>
      <c r="O3046">
        <v>8586</v>
      </c>
      <c r="P3046">
        <f t="shared" si="235"/>
        <v>6</v>
      </c>
      <c r="Q3046" t="str">
        <f t="shared" si="236"/>
        <v>Morning</v>
      </c>
      <c r="R3046" t="str">
        <f t="shared" si="237"/>
        <v>CCU  →  BOM  →  BLR</v>
      </c>
      <c r="S3046" t="str">
        <f t="shared" si="238"/>
        <v>May</v>
      </c>
      <c r="T3046" t="str">
        <f t="shared" si="239"/>
        <v>Premium Economy</v>
      </c>
    </row>
    <row r="3047" spans="1:20" x14ac:dyDescent="0.35">
      <c r="A3047" t="s">
        <v>14</v>
      </c>
      <c r="B3047" t="s">
        <v>62</v>
      </c>
      <c r="C3047" t="s">
        <v>68</v>
      </c>
      <c r="D3047" t="s">
        <v>72</v>
      </c>
      <c r="E3047" t="s">
        <v>1607</v>
      </c>
      <c r="F3047" t="s">
        <v>1609</v>
      </c>
      <c r="G3047" t="s">
        <v>1610</v>
      </c>
      <c r="J3047" t="s">
        <v>187</v>
      </c>
      <c r="K3047" t="s">
        <v>252</v>
      </c>
      <c r="L3047">
        <v>520</v>
      </c>
      <c r="M3047">
        <v>1</v>
      </c>
      <c r="N3047" t="s">
        <v>1579</v>
      </c>
      <c r="O3047">
        <v>6106</v>
      </c>
      <c r="P3047">
        <f t="shared" si="235"/>
        <v>10</v>
      </c>
      <c r="Q3047" t="str">
        <f t="shared" si="236"/>
        <v>Morning</v>
      </c>
      <c r="R3047" t="str">
        <f t="shared" si="237"/>
        <v>DEL  →  BOM  →  COK</v>
      </c>
      <c r="S3047" t="str">
        <f t="shared" si="238"/>
        <v>Apr</v>
      </c>
      <c r="T3047" t="str">
        <f t="shared" si="239"/>
        <v>Premium Economy</v>
      </c>
    </row>
    <row r="3048" spans="1:20" x14ac:dyDescent="0.35">
      <c r="A3048" t="s">
        <v>13</v>
      </c>
      <c r="B3048" t="s">
        <v>51</v>
      </c>
      <c r="C3048" t="s">
        <v>67</v>
      </c>
      <c r="D3048" t="s">
        <v>66</v>
      </c>
      <c r="E3048" t="s">
        <v>1603</v>
      </c>
      <c r="F3048" t="s">
        <v>1606</v>
      </c>
      <c r="J3048" t="s">
        <v>158</v>
      </c>
      <c r="K3048" t="s">
        <v>1004</v>
      </c>
      <c r="L3048">
        <v>140</v>
      </c>
      <c r="M3048">
        <v>0</v>
      </c>
      <c r="N3048" t="s">
        <v>1579</v>
      </c>
      <c r="O3048">
        <v>3873</v>
      </c>
      <c r="P3048">
        <f t="shared" si="235"/>
        <v>22</v>
      </c>
      <c r="Q3048" t="str">
        <f t="shared" si="236"/>
        <v>Night</v>
      </c>
      <c r="R3048" t="str">
        <f t="shared" si="237"/>
        <v>CCU  →  BLR</v>
      </c>
      <c r="S3048" t="str">
        <f t="shared" si="238"/>
        <v>May</v>
      </c>
      <c r="T3048" t="str">
        <f t="shared" si="239"/>
        <v>Economy</v>
      </c>
    </row>
    <row r="3049" spans="1:20" x14ac:dyDescent="0.35">
      <c r="A3049" t="s">
        <v>12</v>
      </c>
      <c r="B3049" t="s">
        <v>43</v>
      </c>
      <c r="C3049" t="s">
        <v>68</v>
      </c>
      <c r="D3049" t="s">
        <v>72</v>
      </c>
      <c r="E3049" t="s">
        <v>1607</v>
      </c>
      <c r="F3049" t="s">
        <v>1629</v>
      </c>
      <c r="G3049" t="s">
        <v>1609</v>
      </c>
      <c r="H3049" t="s">
        <v>1610</v>
      </c>
      <c r="J3049" t="s">
        <v>170</v>
      </c>
      <c r="K3049" t="s">
        <v>194</v>
      </c>
      <c r="L3049">
        <v>440</v>
      </c>
      <c r="M3049">
        <v>2</v>
      </c>
      <c r="N3049" t="s">
        <v>1580</v>
      </c>
      <c r="O3049">
        <v>15812</v>
      </c>
      <c r="P3049">
        <f t="shared" si="235"/>
        <v>11</v>
      </c>
      <c r="Q3049" t="str">
        <f t="shared" si="236"/>
        <v>Morning</v>
      </c>
      <c r="R3049" t="str">
        <f t="shared" si="237"/>
        <v>DEL  →  JDH  →  BOM  →  COK</v>
      </c>
      <c r="S3049" t="str">
        <f t="shared" si="238"/>
        <v>Jun</v>
      </c>
      <c r="T3049" t="str">
        <f t="shared" si="239"/>
        <v>Business</v>
      </c>
    </row>
    <row r="3050" spans="1:20" x14ac:dyDescent="0.35">
      <c r="A3050" t="s">
        <v>12</v>
      </c>
      <c r="B3050" t="s">
        <v>54</v>
      </c>
      <c r="C3050" t="s">
        <v>67</v>
      </c>
      <c r="D3050" t="s">
        <v>66</v>
      </c>
      <c r="E3050" t="s">
        <v>1603</v>
      </c>
      <c r="F3050" t="s">
        <v>1621</v>
      </c>
      <c r="G3050" t="s">
        <v>1606</v>
      </c>
      <c r="J3050" t="s">
        <v>218</v>
      </c>
      <c r="K3050" t="s">
        <v>416</v>
      </c>
      <c r="L3050">
        <v>1080</v>
      </c>
      <c r="M3050">
        <v>1</v>
      </c>
      <c r="N3050" t="s">
        <v>1579</v>
      </c>
      <c r="O3050">
        <v>12121</v>
      </c>
      <c r="P3050">
        <f t="shared" si="235"/>
        <v>20</v>
      </c>
      <c r="Q3050" t="str">
        <f t="shared" si="236"/>
        <v>Evening</v>
      </c>
      <c r="R3050" t="str">
        <f t="shared" si="237"/>
        <v>CCU  →  DEL  →  BLR</v>
      </c>
      <c r="S3050" t="str">
        <f t="shared" si="238"/>
        <v>May</v>
      </c>
      <c r="T3050" t="str">
        <f t="shared" si="239"/>
        <v>Business</v>
      </c>
    </row>
    <row r="3051" spans="1:20" x14ac:dyDescent="0.35">
      <c r="A3051" t="s">
        <v>12</v>
      </c>
      <c r="B3051" t="s">
        <v>25</v>
      </c>
      <c r="C3051" t="s">
        <v>67</v>
      </c>
      <c r="D3051" t="s">
        <v>66</v>
      </c>
      <c r="E3051" t="s">
        <v>1603</v>
      </c>
      <c r="F3051" t="s">
        <v>1609</v>
      </c>
      <c r="G3051" t="s">
        <v>1606</v>
      </c>
      <c r="J3051" t="s">
        <v>213</v>
      </c>
      <c r="K3051" t="s">
        <v>224</v>
      </c>
      <c r="L3051">
        <v>800</v>
      </c>
      <c r="M3051">
        <v>1</v>
      </c>
      <c r="N3051" t="s">
        <v>1580</v>
      </c>
      <c r="O3051">
        <v>8586</v>
      </c>
      <c r="P3051">
        <f t="shared" si="235"/>
        <v>6</v>
      </c>
      <c r="Q3051" t="str">
        <f t="shared" si="236"/>
        <v>Morning</v>
      </c>
      <c r="R3051" t="str">
        <f t="shared" si="237"/>
        <v>CCU  →  BOM  →  BLR</v>
      </c>
      <c r="S3051" t="str">
        <f t="shared" si="238"/>
        <v>May</v>
      </c>
      <c r="T3051" t="str">
        <f t="shared" si="239"/>
        <v>Premium Economy</v>
      </c>
    </row>
    <row r="3052" spans="1:20" x14ac:dyDescent="0.35">
      <c r="A3052" t="s">
        <v>14</v>
      </c>
      <c r="B3052" t="s">
        <v>36</v>
      </c>
      <c r="C3052" t="s">
        <v>68</v>
      </c>
      <c r="D3052" t="s">
        <v>72</v>
      </c>
      <c r="E3052" t="s">
        <v>1607</v>
      </c>
      <c r="F3052" t="s">
        <v>1609</v>
      </c>
      <c r="G3052" t="s">
        <v>1610</v>
      </c>
      <c r="J3052" t="s">
        <v>285</v>
      </c>
      <c r="K3052" t="s">
        <v>252</v>
      </c>
      <c r="L3052">
        <v>705</v>
      </c>
      <c r="M3052">
        <v>1</v>
      </c>
      <c r="N3052" t="s">
        <v>1579</v>
      </c>
      <c r="O3052">
        <v>7354</v>
      </c>
      <c r="P3052">
        <f t="shared" si="235"/>
        <v>7</v>
      </c>
      <c r="Q3052" t="str">
        <f t="shared" si="236"/>
        <v>Morning</v>
      </c>
      <c r="R3052" t="str">
        <f t="shared" si="237"/>
        <v>DEL  →  BOM  →  COK</v>
      </c>
      <c r="S3052" t="str">
        <f t="shared" si="238"/>
        <v>Jun</v>
      </c>
      <c r="T3052" t="str">
        <f t="shared" si="239"/>
        <v>Premium Economy</v>
      </c>
    </row>
    <row r="3053" spans="1:20" x14ac:dyDescent="0.35">
      <c r="A3053" t="s">
        <v>10</v>
      </c>
      <c r="B3053" t="s">
        <v>37</v>
      </c>
      <c r="C3053" t="s">
        <v>67</v>
      </c>
      <c r="D3053" t="s">
        <v>66</v>
      </c>
      <c r="E3053" t="s">
        <v>1603</v>
      </c>
      <c r="F3053" t="s">
        <v>1606</v>
      </c>
      <c r="J3053" t="s">
        <v>181</v>
      </c>
      <c r="K3053" t="s">
        <v>1005</v>
      </c>
      <c r="L3053">
        <v>160</v>
      </c>
      <c r="M3053">
        <v>0</v>
      </c>
      <c r="N3053" t="s">
        <v>1579</v>
      </c>
      <c r="O3053">
        <v>4778</v>
      </c>
      <c r="P3053">
        <f t="shared" si="235"/>
        <v>21</v>
      </c>
      <c r="Q3053" t="str">
        <f t="shared" si="236"/>
        <v>Night</v>
      </c>
      <c r="R3053" t="str">
        <f t="shared" si="237"/>
        <v>CCU  →  BLR</v>
      </c>
      <c r="S3053" t="str">
        <f t="shared" si="238"/>
        <v>Mar</v>
      </c>
      <c r="T3053" t="str">
        <f t="shared" si="239"/>
        <v>Economy</v>
      </c>
    </row>
    <row r="3054" spans="1:20" x14ac:dyDescent="0.35">
      <c r="A3054" t="s">
        <v>10</v>
      </c>
      <c r="B3054" t="s">
        <v>24</v>
      </c>
      <c r="C3054" t="s">
        <v>68</v>
      </c>
      <c r="D3054" t="s">
        <v>72</v>
      </c>
      <c r="E3054" t="s">
        <v>1607</v>
      </c>
      <c r="F3054" t="s">
        <v>1609</v>
      </c>
      <c r="G3054" t="s">
        <v>1610</v>
      </c>
      <c r="J3054" t="s">
        <v>268</v>
      </c>
      <c r="K3054" t="s">
        <v>307</v>
      </c>
      <c r="L3054">
        <v>750</v>
      </c>
      <c r="M3054">
        <v>1</v>
      </c>
      <c r="N3054" t="s">
        <v>1579</v>
      </c>
      <c r="O3054">
        <v>6838</v>
      </c>
      <c r="P3054">
        <f t="shared" si="235"/>
        <v>8</v>
      </c>
      <c r="Q3054" t="str">
        <f t="shared" si="236"/>
        <v>Morning</v>
      </c>
      <c r="R3054" t="str">
        <f t="shared" si="237"/>
        <v>DEL  →  BOM  →  COK</v>
      </c>
      <c r="S3054" t="str">
        <f t="shared" si="238"/>
        <v>Jun</v>
      </c>
      <c r="T3054" t="str">
        <f t="shared" si="239"/>
        <v>Premium Economy</v>
      </c>
    </row>
    <row r="3055" spans="1:20" x14ac:dyDescent="0.35">
      <c r="A3055" t="s">
        <v>14</v>
      </c>
      <c r="B3055" t="s">
        <v>37</v>
      </c>
      <c r="C3055" t="s">
        <v>68</v>
      </c>
      <c r="D3055" t="s">
        <v>72</v>
      </c>
      <c r="E3055" t="s">
        <v>1607</v>
      </c>
      <c r="F3055" t="s">
        <v>1623</v>
      </c>
      <c r="G3055" t="s">
        <v>1610</v>
      </c>
      <c r="J3055" t="s">
        <v>168</v>
      </c>
      <c r="K3055" t="s">
        <v>158</v>
      </c>
      <c r="L3055">
        <v>755</v>
      </c>
      <c r="M3055">
        <v>1</v>
      </c>
      <c r="N3055" t="s">
        <v>1579</v>
      </c>
      <c r="O3055">
        <v>10276</v>
      </c>
      <c r="P3055">
        <f t="shared" si="235"/>
        <v>9</v>
      </c>
      <c r="Q3055" t="str">
        <f t="shared" si="236"/>
        <v>Morning</v>
      </c>
      <c r="R3055" t="str">
        <f t="shared" si="237"/>
        <v>DEL  →  HYD  →  COK</v>
      </c>
      <c r="S3055" t="str">
        <f t="shared" si="238"/>
        <v>Mar</v>
      </c>
      <c r="T3055" t="str">
        <f t="shared" si="239"/>
        <v>Business</v>
      </c>
    </row>
    <row r="3056" spans="1:20" x14ac:dyDescent="0.35">
      <c r="A3056" t="s">
        <v>12</v>
      </c>
      <c r="B3056" t="s">
        <v>42</v>
      </c>
      <c r="C3056" t="s">
        <v>66</v>
      </c>
      <c r="D3056" t="s">
        <v>68</v>
      </c>
      <c r="E3056" t="s">
        <v>1601</v>
      </c>
      <c r="F3056" t="s">
        <v>1602</v>
      </c>
      <c r="J3056" t="s">
        <v>211</v>
      </c>
      <c r="K3056" t="s">
        <v>377</v>
      </c>
      <c r="L3056">
        <v>180</v>
      </c>
      <c r="M3056">
        <v>0</v>
      </c>
      <c r="N3056" t="s">
        <v>1579</v>
      </c>
      <c r="O3056">
        <v>8016</v>
      </c>
      <c r="P3056">
        <f t="shared" si="235"/>
        <v>8</v>
      </c>
      <c r="Q3056" t="str">
        <f t="shared" si="236"/>
        <v>Morning</v>
      </c>
      <c r="R3056" t="str">
        <f t="shared" si="237"/>
        <v>BLR  →  DEL</v>
      </c>
      <c r="S3056" t="str">
        <f t="shared" si="238"/>
        <v>Jun</v>
      </c>
      <c r="T3056" t="str">
        <f t="shared" si="239"/>
        <v>Premium Economy</v>
      </c>
    </row>
    <row r="3057" spans="1:20" x14ac:dyDescent="0.35">
      <c r="A3057" t="s">
        <v>11</v>
      </c>
      <c r="B3057" t="s">
        <v>38</v>
      </c>
      <c r="C3057" t="s">
        <v>66</v>
      </c>
      <c r="D3057" t="s">
        <v>71</v>
      </c>
      <c r="E3057" t="s">
        <v>1601</v>
      </c>
      <c r="F3057" t="s">
        <v>1623</v>
      </c>
      <c r="G3057" t="s">
        <v>1602</v>
      </c>
      <c r="J3057" t="s">
        <v>305</v>
      </c>
      <c r="K3057" t="s">
        <v>356</v>
      </c>
      <c r="L3057">
        <v>615</v>
      </c>
      <c r="M3057">
        <v>1</v>
      </c>
      <c r="N3057" t="s">
        <v>1579</v>
      </c>
      <c r="O3057">
        <v>4943</v>
      </c>
      <c r="P3057">
        <f t="shared" si="235"/>
        <v>8</v>
      </c>
      <c r="Q3057" t="str">
        <f t="shared" si="236"/>
        <v>Morning</v>
      </c>
      <c r="R3057" t="str">
        <f t="shared" si="237"/>
        <v>BLR  →  HYD  →  DEL</v>
      </c>
      <c r="S3057" t="str">
        <f t="shared" si="238"/>
        <v>Mar</v>
      </c>
      <c r="T3057" t="str">
        <f t="shared" si="239"/>
        <v>Economy</v>
      </c>
    </row>
    <row r="3058" spans="1:20" x14ac:dyDescent="0.35">
      <c r="A3058" t="s">
        <v>10</v>
      </c>
      <c r="B3058" t="s">
        <v>27</v>
      </c>
      <c r="C3058" t="s">
        <v>66</v>
      </c>
      <c r="D3058" t="s">
        <v>68</v>
      </c>
      <c r="E3058" t="s">
        <v>1601</v>
      </c>
      <c r="F3058" t="s">
        <v>1602</v>
      </c>
      <c r="J3058" t="s">
        <v>268</v>
      </c>
      <c r="K3058" t="s">
        <v>377</v>
      </c>
      <c r="L3058">
        <v>170</v>
      </c>
      <c r="M3058">
        <v>0</v>
      </c>
      <c r="N3058" t="s">
        <v>1579</v>
      </c>
      <c r="O3058">
        <v>4823</v>
      </c>
      <c r="P3058">
        <f t="shared" si="235"/>
        <v>8</v>
      </c>
      <c r="Q3058" t="str">
        <f t="shared" si="236"/>
        <v>Morning</v>
      </c>
      <c r="R3058" t="str">
        <f t="shared" si="237"/>
        <v>BLR  →  DEL</v>
      </c>
      <c r="S3058" t="str">
        <f t="shared" si="238"/>
        <v>Jun</v>
      </c>
      <c r="T3058" t="str">
        <f t="shared" si="239"/>
        <v>Economy</v>
      </c>
    </row>
    <row r="3059" spans="1:20" x14ac:dyDescent="0.35">
      <c r="A3059" t="s">
        <v>12</v>
      </c>
      <c r="B3059" t="s">
        <v>56</v>
      </c>
      <c r="C3059" t="s">
        <v>67</v>
      </c>
      <c r="D3059" t="s">
        <v>66</v>
      </c>
      <c r="E3059" t="s">
        <v>1603</v>
      </c>
      <c r="F3059" t="s">
        <v>1609</v>
      </c>
      <c r="G3059" t="s">
        <v>1606</v>
      </c>
      <c r="J3059" t="s">
        <v>217</v>
      </c>
      <c r="K3059" t="s">
        <v>547</v>
      </c>
      <c r="L3059">
        <v>475</v>
      </c>
      <c r="M3059">
        <v>1</v>
      </c>
      <c r="N3059" t="s">
        <v>1579</v>
      </c>
      <c r="O3059">
        <v>12996</v>
      </c>
      <c r="P3059">
        <f t="shared" si="235"/>
        <v>8</v>
      </c>
      <c r="Q3059" t="str">
        <f t="shared" si="236"/>
        <v>Morning</v>
      </c>
      <c r="R3059" t="str">
        <f t="shared" si="237"/>
        <v>CCU  →  BOM  →  BLR</v>
      </c>
      <c r="S3059" t="str">
        <f t="shared" si="238"/>
        <v>Apr</v>
      </c>
      <c r="T3059" t="str">
        <f t="shared" si="239"/>
        <v>Business</v>
      </c>
    </row>
    <row r="3060" spans="1:20" x14ac:dyDescent="0.35">
      <c r="A3060" t="s">
        <v>11</v>
      </c>
      <c r="B3060" t="s">
        <v>29</v>
      </c>
      <c r="C3060" t="s">
        <v>68</v>
      </c>
      <c r="D3060" t="s">
        <v>72</v>
      </c>
      <c r="E3060" t="s">
        <v>1607</v>
      </c>
      <c r="F3060" t="s">
        <v>1609</v>
      </c>
      <c r="G3060" t="s">
        <v>1610</v>
      </c>
      <c r="J3060" t="s">
        <v>163</v>
      </c>
      <c r="K3060" t="s">
        <v>252</v>
      </c>
      <c r="L3060">
        <v>615</v>
      </c>
      <c r="M3060">
        <v>1</v>
      </c>
      <c r="N3060" t="s">
        <v>1579</v>
      </c>
      <c r="O3060">
        <v>9929</v>
      </c>
      <c r="P3060">
        <f t="shared" si="235"/>
        <v>9</v>
      </c>
      <c r="Q3060" t="str">
        <f t="shared" si="236"/>
        <v>Morning</v>
      </c>
      <c r="R3060" t="str">
        <f t="shared" si="237"/>
        <v>DEL  →  BOM  →  COK</v>
      </c>
      <c r="S3060" t="str">
        <f t="shared" si="238"/>
        <v>May</v>
      </c>
      <c r="T3060" t="str">
        <f t="shared" si="239"/>
        <v>Premium Economy</v>
      </c>
    </row>
    <row r="3061" spans="1:20" x14ac:dyDescent="0.35">
      <c r="A3061" t="s">
        <v>14</v>
      </c>
      <c r="B3061" t="s">
        <v>49</v>
      </c>
      <c r="C3061" t="s">
        <v>68</v>
      </c>
      <c r="D3061" t="s">
        <v>72</v>
      </c>
      <c r="E3061" t="s">
        <v>1607</v>
      </c>
      <c r="F3061" t="s">
        <v>1609</v>
      </c>
      <c r="G3061" t="s">
        <v>1610</v>
      </c>
      <c r="J3061" t="s">
        <v>255</v>
      </c>
      <c r="K3061" t="s">
        <v>735</v>
      </c>
      <c r="L3061">
        <v>930</v>
      </c>
      <c r="M3061">
        <v>1</v>
      </c>
      <c r="N3061" t="s">
        <v>1579</v>
      </c>
      <c r="O3061">
        <v>9508</v>
      </c>
      <c r="P3061">
        <f t="shared" si="235"/>
        <v>10</v>
      </c>
      <c r="Q3061" t="str">
        <f t="shared" si="236"/>
        <v>Morning</v>
      </c>
      <c r="R3061" t="str">
        <f t="shared" si="237"/>
        <v>DEL  →  BOM  →  COK</v>
      </c>
      <c r="S3061" t="str">
        <f t="shared" si="238"/>
        <v>Jun</v>
      </c>
      <c r="T3061" t="str">
        <f t="shared" si="239"/>
        <v>Premium Economy</v>
      </c>
    </row>
    <row r="3062" spans="1:20" x14ac:dyDescent="0.35">
      <c r="A3062" t="s">
        <v>11</v>
      </c>
      <c r="B3062" t="s">
        <v>38</v>
      </c>
      <c r="C3062" t="s">
        <v>68</v>
      </c>
      <c r="D3062" t="s">
        <v>72</v>
      </c>
      <c r="E3062" t="s">
        <v>1607</v>
      </c>
      <c r="F3062" t="s">
        <v>1610</v>
      </c>
      <c r="J3062" t="s">
        <v>161</v>
      </c>
      <c r="K3062" t="s">
        <v>171</v>
      </c>
      <c r="L3062">
        <v>185</v>
      </c>
      <c r="M3062">
        <v>0</v>
      </c>
      <c r="N3062" t="s">
        <v>1579</v>
      </c>
      <c r="O3062">
        <v>5674</v>
      </c>
      <c r="P3062">
        <f t="shared" si="235"/>
        <v>18</v>
      </c>
      <c r="Q3062" t="str">
        <f t="shared" si="236"/>
        <v>Evening</v>
      </c>
      <c r="R3062" t="str">
        <f t="shared" si="237"/>
        <v>DEL  →  COK</v>
      </c>
      <c r="S3062" t="str">
        <f t="shared" si="238"/>
        <v>Mar</v>
      </c>
      <c r="T3062" t="str">
        <f t="shared" si="239"/>
        <v>Premium Economy</v>
      </c>
    </row>
    <row r="3063" spans="1:20" x14ac:dyDescent="0.35">
      <c r="A3063" t="s">
        <v>10</v>
      </c>
      <c r="B3063" t="s">
        <v>42</v>
      </c>
      <c r="C3063" t="s">
        <v>69</v>
      </c>
      <c r="D3063" t="s">
        <v>67</v>
      </c>
      <c r="E3063" t="s">
        <v>1613</v>
      </c>
      <c r="F3063" t="s">
        <v>1614</v>
      </c>
      <c r="J3063" t="s">
        <v>306</v>
      </c>
      <c r="K3063" t="s">
        <v>175</v>
      </c>
      <c r="L3063">
        <v>145</v>
      </c>
      <c r="M3063">
        <v>0</v>
      </c>
      <c r="N3063" t="s">
        <v>1579</v>
      </c>
      <c r="O3063">
        <v>3858</v>
      </c>
      <c r="P3063">
        <f t="shared" si="235"/>
        <v>11</v>
      </c>
      <c r="Q3063" t="str">
        <f t="shared" si="236"/>
        <v>Morning</v>
      </c>
      <c r="R3063" t="str">
        <f t="shared" si="237"/>
        <v>MAA  →  CCU</v>
      </c>
      <c r="S3063" t="str">
        <f t="shared" si="238"/>
        <v>Jun</v>
      </c>
      <c r="T3063" t="str">
        <f t="shared" si="239"/>
        <v>Economy</v>
      </c>
    </row>
    <row r="3064" spans="1:20" x14ac:dyDescent="0.35">
      <c r="A3064" t="s">
        <v>10</v>
      </c>
      <c r="B3064" t="s">
        <v>54</v>
      </c>
      <c r="C3064" t="s">
        <v>67</v>
      </c>
      <c r="D3064" t="s">
        <v>66</v>
      </c>
      <c r="E3064" t="s">
        <v>1603</v>
      </c>
      <c r="F3064" t="s">
        <v>1606</v>
      </c>
      <c r="J3064" t="s">
        <v>296</v>
      </c>
      <c r="K3064" t="s">
        <v>1006</v>
      </c>
      <c r="L3064">
        <v>155</v>
      </c>
      <c r="M3064">
        <v>0</v>
      </c>
      <c r="N3064" t="s">
        <v>1579</v>
      </c>
      <c r="O3064">
        <v>4804</v>
      </c>
      <c r="P3064">
        <f t="shared" si="235"/>
        <v>22</v>
      </c>
      <c r="Q3064" t="str">
        <f t="shared" si="236"/>
        <v>Night</v>
      </c>
      <c r="R3064" t="str">
        <f t="shared" si="237"/>
        <v>CCU  →  BLR</v>
      </c>
      <c r="S3064" t="str">
        <f t="shared" si="238"/>
        <v>May</v>
      </c>
      <c r="T3064" t="str">
        <f t="shared" si="239"/>
        <v>Economy</v>
      </c>
    </row>
    <row r="3065" spans="1:20" x14ac:dyDescent="0.35">
      <c r="A3065" t="s">
        <v>14</v>
      </c>
      <c r="B3065" t="s">
        <v>29</v>
      </c>
      <c r="C3065" t="s">
        <v>68</v>
      </c>
      <c r="D3065" t="s">
        <v>72</v>
      </c>
      <c r="E3065" t="s">
        <v>1607</v>
      </c>
      <c r="F3065" t="s">
        <v>1609</v>
      </c>
      <c r="G3065" t="s">
        <v>1610</v>
      </c>
      <c r="J3065" t="s">
        <v>175</v>
      </c>
      <c r="K3065" t="s">
        <v>498</v>
      </c>
      <c r="L3065">
        <v>690</v>
      </c>
      <c r="M3065">
        <v>1</v>
      </c>
      <c r="N3065" t="s">
        <v>1579</v>
      </c>
      <c r="O3065">
        <v>13377</v>
      </c>
      <c r="P3065">
        <f t="shared" si="235"/>
        <v>14</v>
      </c>
      <c r="Q3065" t="str">
        <f t="shared" si="236"/>
        <v>Afternoon</v>
      </c>
      <c r="R3065" t="str">
        <f t="shared" si="237"/>
        <v>DEL  →  BOM  →  COK</v>
      </c>
      <c r="S3065" t="str">
        <f t="shared" si="238"/>
        <v>May</v>
      </c>
      <c r="T3065" t="str">
        <f t="shared" si="239"/>
        <v>Business</v>
      </c>
    </row>
    <row r="3066" spans="1:20" x14ac:dyDescent="0.35">
      <c r="A3066" t="s">
        <v>12</v>
      </c>
      <c r="B3066" t="s">
        <v>29</v>
      </c>
      <c r="C3066" t="s">
        <v>68</v>
      </c>
      <c r="D3066" t="s">
        <v>72</v>
      </c>
      <c r="E3066" t="s">
        <v>1607</v>
      </c>
      <c r="F3066" t="s">
        <v>1609</v>
      </c>
      <c r="G3066" t="s">
        <v>1610</v>
      </c>
      <c r="J3066" t="s">
        <v>204</v>
      </c>
      <c r="K3066" t="s">
        <v>456</v>
      </c>
      <c r="L3066">
        <v>805</v>
      </c>
      <c r="M3066">
        <v>1</v>
      </c>
      <c r="N3066" t="s">
        <v>1580</v>
      </c>
      <c r="O3066">
        <v>12898</v>
      </c>
      <c r="P3066">
        <f t="shared" si="235"/>
        <v>15</v>
      </c>
      <c r="Q3066" t="str">
        <f t="shared" si="236"/>
        <v>Afternoon</v>
      </c>
      <c r="R3066" t="str">
        <f t="shared" si="237"/>
        <v>DEL  →  BOM  →  COK</v>
      </c>
      <c r="S3066" t="str">
        <f t="shared" si="238"/>
        <v>May</v>
      </c>
      <c r="T3066" t="str">
        <f t="shared" si="239"/>
        <v>Business</v>
      </c>
    </row>
    <row r="3067" spans="1:20" x14ac:dyDescent="0.35">
      <c r="A3067" t="s">
        <v>17</v>
      </c>
      <c r="B3067" t="s">
        <v>30</v>
      </c>
      <c r="C3067" t="s">
        <v>67</v>
      </c>
      <c r="D3067" t="s">
        <v>66</v>
      </c>
      <c r="E3067" t="s">
        <v>1603</v>
      </c>
      <c r="F3067" t="s">
        <v>1606</v>
      </c>
      <c r="J3067" t="s">
        <v>273</v>
      </c>
      <c r="K3067" t="s">
        <v>229</v>
      </c>
      <c r="L3067">
        <v>155</v>
      </c>
      <c r="M3067">
        <v>0</v>
      </c>
      <c r="N3067" t="s">
        <v>1579</v>
      </c>
      <c r="O3067">
        <v>4409</v>
      </c>
      <c r="P3067">
        <f t="shared" si="235"/>
        <v>10</v>
      </c>
      <c r="Q3067" t="str">
        <f t="shared" si="236"/>
        <v>Morning</v>
      </c>
      <c r="R3067" t="str">
        <f t="shared" si="237"/>
        <v>CCU  →  BLR</v>
      </c>
      <c r="S3067" t="str">
        <f t="shared" si="238"/>
        <v>Jun</v>
      </c>
      <c r="T3067" t="str">
        <f t="shared" si="239"/>
        <v>Economy</v>
      </c>
    </row>
    <row r="3068" spans="1:20" x14ac:dyDescent="0.35">
      <c r="A3068" t="s">
        <v>17</v>
      </c>
      <c r="B3068" t="s">
        <v>30</v>
      </c>
      <c r="C3068" t="s">
        <v>68</v>
      </c>
      <c r="D3068" t="s">
        <v>72</v>
      </c>
      <c r="E3068" t="s">
        <v>1607</v>
      </c>
      <c r="F3068" t="s">
        <v>1612</v>
      </c>
      <c r="G3068" t="s">
        <v>1610</v>
      </c>
      <c r="J3068" t="s">
        <v>302</v>
      </c>
      <c r="K3068" t="s">
        <v>261</v>
      </c>
      <c r="L3068">
        <v>870</v>
      </c>
      <c r="M3068">
        <v>1</v>
      </c>
      <c r="N3068" t="s">
        <v>1579</v>
      </c>
      <c r="O3068">
        <v>8759</v>
      </c>
      <c r="P3068">
        <f t="shared" si="235"/>
        <v>7</v>
      </c>
      <c r="Q3068" t="str">
        <f t="shared" si="236"/>
        <v>Morning</v>
      </c>
      <c r="R3068" t="str">
        <f t="shared" si="237"/>
        <v>DEL  →  BLR  →  COK</v>
      </c>
      <c r="S3068" t="str">
        <f t="shared" si="238"/>
        <v>Jun</v>
      </c>
      <c r="T3068" t="str">
        <f t="shared" si="239"/>
        <v>Premium Economy</v>
      </c>
    </row>
    <row r="3069" spans="1:20" x14ac:dyDescent="0.35">
      <c r="A3069" t="s">
        <v>11</v>
      </c>
      <c r="B3069" t="s">
        <v>64</v>
      </c>
      <c r="C3069" t="s">
        <v>66</v>
      </c>
      <c r="D3069" t="s">
        <v>71</v>
      </c>
      <c r="E3069" t="s">
        <v>1601</v>
      </c>
      <c r="F3069" t="s">
        <v>1615</v>
      </c>
      <c r="G3069" t="s">
        <v>1602</v>
      </c>
      <c r="J3069" t="s">
        <v>267</v>
      </c>
      <c r="K3069" t="s">
        <v>199</v>
      </c>
      <c r="L3069">
        <v>1405</v>
      </c>
      <c r="M3069">
        <v>1</v>
      </c>
      <c r="N3069" t="s">
        <v>1579</v>
      </c>
      <c r="O3069">
        <v>10394</v>
      </c>
      <c r="P3069">
        <f t="shared" si="235"/>
        <v>0</v>
      </c>
      <c r="Q3069" t="str">
        <f t="shared" si="236"/>
        <v>Night</v>
      </c>
      <c r="R3069" t="str">
        <f t="shared" si="237"/>
        <v>BLR  →  AMD  →  DEL</v>
      </c>
      <c r="S3069" t="str">
        <f t="shared" si="238"/>
        <v>Mar</v>
      </c>
      <c r="T3069" t="str">
        <f t="shared" si="239"/>
        <v>Business</v>
      </c>
    </row>
    <row r="3070" spans="1:20" x14ac:dyDescent="0.35">
      <c r="A3070" t="s">
        <v>10</v>
      </c>
      <c r="B3070" t="s">
        <v>60</v>
      </c>
      <c r="C3070" t="s">
        <v>69</v>
      </c>
      <c r="D3070" t="s">
        <v>67</v>
      </c>
      <c r="E3070" t="s">
        <v>1613</v>
      </c>
      <c r="F3070" t="s">
        <v>1614</v>
      </c>
      <c r="J3070" t="s">
        <v>306</v>
      </c>
      <c r="K3070" t="s">
        <v>175</v>
      </c>
      <c r="L3070">
        <v>145</v>
      </c>
      <c r="M3070">
        <v>0</v>
      </c>
      <c r="N3070" t="s">
        <v>1579</v>
      </c>
      <c r="O3070">
        <v>3858</v>
      </c>
      <c r="P3070">
        <f t="shared" si="235"/>
        <v>11</v>
      </c>
      <c r="Q3070" t="str">
        <f t="shared" si="236"/>
        <v>Morning</v>
      </c>
      <c r="R3070" t="str">
        <f t="shared" si="237"/>
        <v>MAA  →  CCU</v>
      </c>
      <c r="S3070" t="str">
        <f t="shared" si="238"/>
        <v>Mar</v>
      </c>
      <c r="T3070" t="str">
        <f t="shared" si="239"/>
        <v>Economy</v>
      </c>
    </row>
    <row r="3071" spans="1:20" x14ac:dyDescent="0.35">
      <c r="A3071" t="s">
        <v>17</v>
      </c>
      <c r="B3071" t="s">
        <v>43</v>
      </c>
      <c r="C3071" t="s">
        <v>68</v>
      </c>
      <c r="D3071" t="s">
        <v>72</v>
      </c>
      <c r="E3071" t="s">
        <v>1607</v>
      </c>
      <c r="F3071" t="s">
        <v>1612</v>
      </c>
      <c r="G3071" t="s">
        <v>1610</v>
      </c>
      <c r="J3071" t="s">
        <v>302</v>
      </c>
      <c r="K3071" t="s">
        <v>295</v>
      </c>
      <c r="L3071">
        <v>330</v>
      </c>
      <c r="M3071">
        <v>1</v>
      </c>
      <c r="N3071" t="s">
        <v>1579</v>
      </c>
      <c r="O3071">
        <v>6253</v>
      </c>
      <c r="P3071">
        <f t="shared" si="235"/>
        <v>7</v>
      </c>
      <c r="Q3071" t="str">
        <f t="shared" si="236"/>
        <v>Morning</v>
      </c>
      <c r="R3071" t="str">
        <f t="shared" si="237"/>
        <v>DEL  →  BLR  →  COK</v>
      </c>
      <c r="S3071" t="str">
        <f t="shared" si="238"/>
        <v>Jun</v>
      </c>
      <c r="T3071" t="str">
        <f t="shared" si="239"/>
        <v>Premium Economy</v>
      </c>
    </row>
    <row r="3072" spans="1:20" x14ac:dyDescent="0.35">
      <c r="A3072" t="s">
        <v>12</v>
      </c>
      <c r="B3072" t="s">
        <v>29</v>
      </c>
      <c r="C3072" t="s">
        <v>68</v>
      </c>
      <c r="D3072" t="s">
        <v>72</v>
      </c>
      <c r="E3072" t="s">
        <v>1607</v>
      </c>
      <c r="F3072" t="s">
        <v>1615</v>
      </c>
      <c r="G3072" t="s">
        <v>1609</v>
      </c>
      <c r="H3072" t="s">
        <v>1610</v>
      </c>
      <c r="J3072" t="s">
        <v>239</v>
      </c>
      <c r="K3072" t="s">
        <v>388</v>
      </c>
      <c r="L3072">
        <v>1045</v>
      </c>
      <c r="M3072">
        <v>2</v>
      </c>
      <c r="N3072" t="s">
        <v>1579</v>
      </c>
      <c r="O3072">
        <v>15129</v>
      </c>
      <c r="P3072">
        <f t="shared" si="235"/>
        <v>19</v>
      </c>
      <c r="Q3072" t="str">
        <f t="shared" si="236"/>
        <v>Evening</v>
      </c>
      <c r="R3072" t="str">
        <f t="shared" si="237"/>
        <v>DEL  →  AMD  →  BOM  →  COK</v>
      </c>
      <c r="S3072" t="str">
        <f t="shared" si="238"/>
        <v>May</v>
      </c>
      <c r="T3072" t="str">
        <f t="shared" si="239"/>
        <v>Business</v>
      </c>
    </row>
    <row r="3073" spans="1:20" x14ac:dyDescent="0.35">
      <c r="A3073" t="s">
        <v>15</v>
      </c>
      <c r="B3073" t="s">
        <v>22</v>
      </c>
      <c r="C3073" t="s">
        <v>67</v>
      </c>
      <c r="D3073" t="s">
        <v>66</v>
      </c>
      <c r="E3073" t="s">
        <v>1603</v>
      </c>
      <c r="F3073" t="s">
        <v>1623</v>
      </c>
      <c r="G3073" t="s">
        <v>1606</v>
      </c>
      <c r="J3073" t="s">
        <v>361</v>
      </c>
      <c r="K3073" t="s">
        <v>271</v>
      </c>
      <c r="L3073">
        <v>470</v>
      </c>
      <c r="M3073">
        <v>1</v>
      </c>
      <c r="N3073" t="s">
        <v>1579</v>
      </c>
      <c r="O3073">
        <v>4773</v>
      </c>
      <c r="P3073">
        <f t="shared" si="235"/>
        <v>6</v>
      </c>
      <c r="Q3073" t="str">
        <f t="shared" si="236"/>
        <v>Morning</v>
      </c>
      <c r="R3073" t="str">
        <f t="shared" si="237"/>
        <v>CCU  →  HYD  →  BLR</v>
      </c>
      <c r="S3073" t="str">
        <f t="shared" si="238"/>
        <v>Mar</v>
      </c>
      <c r="T3073" t="str">
        <f t="shared" si="239"/>
        <v>Economy</v>
      </c>
    </row>
    <row r="3074" spans="1:20" x14ac:dyDescent="0.35">
      <c r="A3074" t="s">
        <v>12</v>
      </c>
      <c r="B3074" t="s">
        <v>47</v>
      </c>
      <c r="C3074" t="s">
        <v>67</v>
      </c>
      <c r="D3074" t="s">
        <v>66</v>
      </c>
      <c r="E3074" t="s">
        <v>1603</v>
      </c>
      <c r="F3074" t="s">
        <v>1609</v>
      </c>
      <c r="G3074" t="s">
        <v>1606</v>
      </c>
      <c r="J3074" t="s">
        <v>213</v>
      </c>
      <c r="K3074" t="s">
        <v>863</v>
      </c>
      <c r="L3074">
        <v>1610</v>
      </c>
      <c r="M3074">
        <v>1</v>
      </c>
      <c r="N3074" t="s">
        <v>1580</v>
      </c>
      <c r="O3074">
        <v>9663</v>
      </c>
      <c r="P3074">
        <f t="shared" si="235"/>
        <v>6</v>
      </c>
      <c r="Q3074" t="str">
        <f t="shared" si="236"/>
        <v>Morning</v>
      </c>
      <c r="R3074" t="str">
        <f t="shared" si="237"/>
        <v>CCU  →  BOM  →  BLR</v>
      </c>
      <c r="S3074" t="str">
        <f t="shared" si="238"/>
        <v>May</v>
      </c>
      <c r="T3074" t="str">
        <f t="shared" si="239"/>
        <v>Premium Economy</v>
      </c>
    </row>
    <row r="3075" spans="1:20" x14ac:dyDescent="0.35">
      <c r="A3075" t="s">
        <v>12</v>
      </c>
      <c r="B3075" t="s">
        <v>36</v>
      </c>
      <c r="C3075" t="s">
        <v>67</v>
      </c>
      <c r="D3075" t="s">
        <v>66</v>
      </c>
      <c r="E3075" t="s">
        <v>1603</v>
      </c>
      <c r="F3075" t="s">
        <v>1621</v>
      </c>
      <c r="G3075" t="s">
        <v>1606</v>
      </c>
      <c r="J3075" t="s">
        <v>254</v>
      </c>
      <c r="K3075" t="s">
        <v>1007</v>
      </c>
      <c r="L3075">
        <v>1005</v>
      </c>
      <c r="M3075">
        <v>1</v>
      </c>
      <c r="N3075" t="s">
        <v>1579</v>
      </c>
      <c r="O3075">
        <v>12692</v>
      </c>
      <c r="P3075">
        <f t="shared" ref="P3075:P3138" si="240">HOUR(TEXT(J3075,"HH:MM"))</f>
        <v>17</v>
      </c>
      <c r="Q3075" t="str">
        <f t="shared" ref="Q3075:Q3138" si="241">IF(P3075&gt;=5, IF(P3075&lt;12, "Morning", IF(P3075&lt;17, "Afternoon", IF(P3075&lt;21, "Evening", "Night"))), "Night")</f>
        <v>Evening</v>
      </c>
      <c r="R3075" t="str">
        <f t="shared" ref="R3075:R3138" si="242">_xlfn.TEXTJOIN(" → ", TRUE, E3075:I3075)</f>
        <v>CCU  →  DEL  →  BLR</v>
      </c>
      <c r="S3075" t="str">
        <f t="shared" ref="S3075:S3138" si="243">TEXT(B3075, "mmm")</f>
        <v>Jun</v>
      </c>
      <c r="T3075" t="str">
        <f t="shared" ref="T3075:T3138" si="244">_xlfn.IFS(
  O3075 &lt; 5000, "Economy",
  O3075 &lt;= 10000, "Premium Economy",
  O3075 &gt; 10000, "Business"
)</f>
        <v>Business</v>
      </c>
    </row>
    <row r="3076" spans="1:20" x14ac:dyDescent="0.35">
      <c r="A3076" t="s">
        <v>10</v>
      </c>
      <c r="B3076" t="s">
        <v>53</v>
      </c>
      <c r="C3076" t="s">
        <v>66</v>
      </c>
      <c r="D3076" t="s">
        <v>68</v>
      </c>
      <c r="E3076" t="s">
        <v>1601</v>
      </c>
      <c r="F3076" t="s">
        <v>1602</v>
      </c>
      <c r="J3076" t="s">
        <v>253</v>
      </c>
      <c r="K3076" t="s">
        <v>354</v>
      </c>
      <c r="L3076">
        <v>165</v>
      </c>
      <c r="M3076">
        <v>0</v>
      </c>
      <c r="N3076" t="s">
        <v>1579</v>
      </c>
      <c r="O3076">
        <v>3943</v>
      </c>
      <c r="P3076">
        <f t="shared" si="240"/>
        <v>1</v>
      </c>
      <c r="Q3076" t="str">
        <f t="shared" si="241"/>
        <v>Night</v>
      </c>
      <c r="R3076" t="str">
        <f t="shared" si="242"/>
        <v>BLR  →  DEL</v>
      </c>
      <c r="S3076" t="str">
        <f t="shared" si="243"/>
        <v>Jun</v>
      </c>
      <c r="T3076" t="str">
        <f t="shared" si="244"/>
        <v>Economy</v>
      </c>
    </row>
    <row r="3077" spans="1:20" x14ac:dyDescent="0.35">
      <c r="A3077" t="s">
        <v>12</v>
      </c>
      <c r="B3077" t="s">
        <v>25</v>
      </c>
      <c r="C3077" t="s">
        <v>67</v>
      </c>
      <c r="D3077" t="s">
        <v>66</v>
      </c>
      <c r="E3077" t="s">
        <v>1603</v>
      </c>
      <c r="F3077" t="s">
        <v>1621</v>
      </c>
      <c r="G3077" t="s">
        <v>1606</v>
      </c>
      <c r="J3077" t="s">
        <v>254</v>
      </c>
      <c r="K3077" t="s">
        <v>654</v>
      </c>
      <c r="L3077">
        <v>1685</v>
      </c>
      <c r="M3077">
        <v>1</v>
      </c>
      <c r="N3077" t="s">
        <v>1580</v>
      </c>
      <c r="O3077">
        <v>10703</v>
      </c>
      <c r="P3077">
        <f t="shared" si="240"/>
        <v>17</v>
      </c>
      <c r="Q3077" t="str">
        <f t="shared" si="241"/>
        <v>Evening</v>
      </c>
      <c r="R3077" t="str">
        <f t="shared" si="242"/>
        <v>CCU  →  DEL  →  BLR</v>
      </c>
      <c r="S3077" t="str">
        <f t="shared" si="243"/>
        <v>May</v>
      </c>
      <c r="T3077" t="str">
        <f t="shared" si="244"/>
        <v>Business</v>
      </c>
    </row>
    <row r="3078" spans="1:20" x14ac:dyDescent="0.35">
      <c r="A3078" t="s">
        <v>10</v>
      </c>
      <c r="B3078" t="s">
        <v>59</v>
      </c>
      <c r="C3078" t="s">
        <v>68</v>
      </c>
      <c r="D3078" t="s">
        <v>72</v>
      </c>
      <c r="E3078" t="s">
        <v>1607</v>
      </c>
      <c r="F3078" t="s">
        <v>1609</v>
      </c>
      <c r="G3078" t="s">
        <v>1610</v>
      </c>
      <c r="J3078" t="s">
        <v>265</v>
      </c>
      <c r="K3078" t="s">
        <v>307</v>
      </c>
      <c r="L3078">
        <v>860</v>
      </c>
      <c r="M3078">
        <v>1</v>
      </c>
      <c r="N3078" t="s">
        <v>1579</v>
      </c>
      <c r="O3078">
        <v>8784</v>
      </c>
      <c r="P3078">
        <f t="shared" si="240"/>
        <v>6</v>
      </c>
      <c r="Q3078" t="str">
        <f t="shared" si="241"/>
        <v>Morning</v>
      </c>
      <c r="R3078" t="str">
        <f t="shared" si="242"/>
        <v>DEL  →  BOM  →  COK</v>
      </c>
      <c r="S3078" t="str">
        <f t="shared" si="243"/>
        <v>Mar</v>
      </c>
      <c r="T3078" t="str">
        <f t="shared" si="244"/>
        <v>Premium Economy</v>
      </c>
    </row>
    <row r="3079" spans="1:20" x14ac:dyDescent="0.35">
      <c r="A3079" t="s">
        <v>14</v>
      </c>
      <c r="B3079" t="s">
        <v>24</v>
      </c>
      <c r="C3079" t="s">
        <v>68</v>
      </c>
      <c r="D3079" t="s">
        <v>72</v>
      </c>
      <c r="E3079" t="s">
        <v>1607</v>
      </c>
      <c r="F3079" t="s">
        <v>1609</v>
      </c>
      <c r="G3079" t="s">
        <v>1610</v>
      </c>
      <c r="J3079" t="s">
        <v>330</v>
      </c>
      <c r="K3079" t="s">
        <v>194</v>
      </c>
      <c r="L3079">
        <v>585</v>
      </c>
      <c r="M3079">
        <v>1</v>
      </c>
      <c r="N3079" t="s">
        <v>1579</v>
      </c>
      <c r="O3079">
        <v>11622</v>
      </c>
      <c r="P3079">
        <f t="shared" si="240"/>
        <v>9</v>
      </c>
      <c r="Q3079" t="str">
        <f t="shared" si="241"/>
        <v>Morning</v>
      </c>
      <c r="R3079" t="str">
        <f t="shared" si="242"/>
        <v>DEL  →  BOM  →  COK</v>
      </c>
      <c r="S3079" t="str">
        <f t="shared" si="243"/>
        <v>Jun</v>
      </c>
      <c r="T3079" t="str">
        <f t="shared" si="244"/>
        <v>Business</v>
      </c>
    </row>
    <row r="3080" spans="1:20" x14ac:dyDescent="0.35">
      <c r="A3080" t="s">
        <v>10</v>
      </c>
      <c r="B3080" t="s">
        <v>54</v>
      </c>
      <c r="C3080" t="s">
        <v>69</v>
      </c>
      <c r="D3080" t="s">
        <v>67</v>
      </c>
      <c r="E3080" t="s">
        <v>1613</v>
      </c>
      <c r="F3080" t="s">
        <v>1614</v>
      </c>
      <c r="J3080" t="s">
        <v>333</v>
      </c>
      <c r="K3080" t="s">
        <v>1008</v>
      </c>
      <c r="L3080">
        <v>140</v>
      </c>
      <c r="M3080">
        <v>0</v>
      </c>
      <c r="N3080" t="s">
        <v>1579</v>
      </c>
      <c r="O3080">
        <v>5277</v>
      </c>
      <c r="P3080">
        <f t="shared" si="240"/>
        <v>22</v>
      </c>
      <c r="Q3080" t="str">
        <f t="shared" si="241"/>
        <v>Night</v>
      </c>
      <c r="R3080" t="str">
        <f t="shared" si="242"/>
        <v>MAA  →  CCU</v>
      </c>
      <c r="S3080" t="str">
        <f t="shared" si="243"/>
        <v>May</v>
      </c>
      <c r="T3080" t="str">
        <f t="shared" si="244"/>
        <v>Premium Economy</v>
      </c>
    </row>
    <row r="3081" spans="1:20" x14ac:dyDescent="0.35">
      <c r="A3081" t="s">
        <v>17</v>
      </c>
      <c r="B3081" t="s">
        <v>47</v>
      </c>
      <c r="C3081" t="s">
        <v>68</v>
      </c>
      <c r="D3081" t="s">
        <v>72</v>
      </c>
      <c r="E3081" t="s">
        <v>1607</v>
      </c>
      <c r="F3081" t="s">
        <v>1612</v>
      </c>
      <c r="G3081" t="s">
        <v>1610</v>
      </c>
      <c r="J3081" t="s">
        <v>309</v>
      </c>
      <c r="K3081" t="s">
        <v>1009</v>
      </c>
      <c r="L3081">
        <v>865</v>
      </c>
      <c r="M3081">
        <v>1</v>
      </c>
      <c r="N3081" t="s">
        <v>1579</v>
      </c>
      <c r="O3081">
        <v>8327</v>
      </c>
      <c r="P3081">
        <f t="shared" si="240"/>
        <v>16</v>
      </c>
      <c r="Q3081" t="str">
        <f t="shared" si="241"/>
        <v>Afternoon</v>
      </c>
      <c r="R3081" t="str">
        <f t="shared" si="242"/>
        <v>DEL  →  BLR  →  COK</v>
      </c>
      <c r="S3081" t="str">
        <f t="shared" si="243"/>
        <v>May</v>
      </c>
      <c r="T3081" t="str">
        <f t="shared" si="244"/>
        <v>Premium Economy</v>
      </c>
    </row>
    <row r="3082" spans="1:20" x14ac:dyDescent="0.35">
      <c r="A3082" t="s">
        <v>10</v>
      </c>
      <c r="B3082" t="s">
        <v>52</v>
      </c>
      <c r="C3082" t="s">
        <v>68</v>
      </c>
      <c r="D3082" t="s">
        <v>72</v>
      </c>
      <c r="E3082" t="s">
        <v>1607</v>
      </c>
      <c r="F3082" t="s">
        <v>1610</v>
      </c>
      <c r="J3082" t="s">
        <v>263</v>
      </c>
      <c r="K3082" t="s">
        <v>201</v>
      </c>
      <c r="L3082">
        <v>195</v>
      </c>
      <c r="M3082">
        <v>0</v>
      </c>
      <c r="N3082" t="s">
        <v>1579</v>
      </c>
      <c r="O3082">
        <v>6885</v>
      </c>
      <c r="P3082">
        <f t="shared" si="240"/>
        <v>5</v>
      </c>
      <c r="Q3082" t="str">
        <f t="shared" si="241"/>
        <v>Morning</v>
      </c>
      <c r="R3082" t="str">
        <f t="shared" si="242"/>
        <v>DEL  →  COK</v>
      </c>
      <c r="S3082" t="str">
        <f t="shared" si="243"/>
        <v>Mar</v>
      </c>
      <c r="T3082" t="str">
        <f t="shared" si="244"/>
        <v>Premium Economy</v>
      </c>
    </row>
    <row r="3083" spans="1:20" x14ac:dyDescent="0.35">
      <c r="A3083" t="s">
        <v>12</v>
      </c>
      <c r="B3083" t="s">
        <v>36</v>
      </c>
      <c r="C3083" t="s">
        <v>66</v>
      </c>
      <c r="D3083" t="s">
        <v>68</v>
      </c>
      <c r="E3083" t="s">
        <v>1601</v>
      </c>
      <c r="F3083" t="s">
        <v>1602</v>
      </c>
      <c r="J3083" t="s">
        <v>274</v>
      </c>
      <c r="K3083" t="s">
        <v>222</v>
      </c>
      <c r="L3083">
        <v>180</v>
      </c>
      <c r="M3083">
        <v>0</v>
      </c>
      <c r="N3083" t="s">
        <v>1579</v>
      </c>
      <c r="O3083">
        <v>8016</v>
      </c>
      <c r="P3083">
        <f t="shared" si="240"/>
        <v>17</v>
      </c>
      <c r="Q3083" t="str">
        <f t="shared" si="241"/>
        <v>Evening</v>
      </c>
      <c r="R3083" t="str">
        <f t="shared" si="242"/>
        <v>BLR  →  DEL</v>
      </c>
      <c r="S3083" t="str">
        <f t="shared" si="243"/>
        <v>Jun</v>
      </c>
      <c r="T3083" t="str">
        <f t="shared" si="244"/>
        <v>Premium Economy</v>
      </c>
    </row>
    <row r="3084" spans="1:20" x14ac:dyDescent="0.35">
      <c r="A3084" t="s">
        <v>10</v>
      </c>
      <c r="B3084" t="s">
        <v>30</v>
      </c>
      <c r="C3084" t="s">
        <v>68</v>
      </c>
      <c r="D3084" t="s">
        <v>72</v>
      </c>
      <c r="E3084" t="s">
        <v>1607</v>
      </c>
      <c r="F3084" t="s">
        <v>1616</v>
      </c>
      <c r="G3084" t="s">
        <v>1610</v>
      </c>
      <c r="J3084" t="s">
        <v>241</v>
      </c>
      <c r="K3084" t="s">
        <v>1010</v>
      </c>
      <c r="L3084">
        <v>305</v>
      </c>
      <c r="M3084">
        <v>1</v>
      </c>
      <c r="N3084" t="s">
        <v>1579</v>
      </c>
      <c r="O3084">
        <v>10112</v>
      </c>
      <c r="P3084">
        <f t="shared" si="240"/>
        <v>23</v>
      </c>
      <c r="Q3084" t="str">
        <f t="shared" si="241"/>
        <v>Night</v>
      </c>
      <c r="R3084" t="str">
        <f t="shared" si="242"/>
        <v>DEL  →  PNQ  →  COK</v>
      </c>
      <c r="S3084" t="str">
        <f t="shared" si="243"/>
        <v>Jun</v>
      </c>
      <c r="T3084" t="str">
        <f t="shared" si="244"/>
        <v>Business</v>
      </c>
    </row>
    <row r="3085" spans="1:20" x14ac:dyDescent="0.35">
      <c r="A3085" t="s">
        <v>10</v>
      </c>
      <c r="B3085" t="s">
        <v>37</v>
      </c>
      <c r="C3085" t="s">
        <v>68</v>
      </c>
      <c r="D3085" t="s">
        <v>72</v>
      </c>
      <c r="E3085" t="s">
        <v>1607</v>
      </c>
      <c r="F3085" t="s">
        <v>1609</v>
      </c>
      <c r="G3085" t="s">
        <v>1610</v>
      </c>
      <c r="J3085" t="s">
        <v>210</v>
      </c>
      <c r="K3085" t="s">
        <v>527</v>
      </c>
      <c r="L3085">
        <v>485</v>
      </c>
      <c r="M3085">
        <v>1</v>
      </c>
      <c r="N3085" t="s">
        <v>1579</v>
      </c>
      <c r="O3085">
        <v>14871</v>
      </c>
      <c r="P3085">
        <f t="shared" si="240"/>
        <v>17</v>
      </c>
      <c r="Q3085" t="str">
        <f t="shared" si="241"/>
        <v>Evening</v>
      </c>
      <c r="R3085" t="str">
        <f t="shared" si="242"/>
        <v>DEL  →  BOM  →  COK</v>
      </c>
      <c r="S3085" t="str">
        <f t="shared" si="243"/>
        <v>Mar</v>
      </c>
      <c r="T3085" t="str">
        <f t="shared" si="244"/>
        <v>Business</v>
      </c>
    </row>
    <row r="3086" spans="1:20" x14ac:dyDescent="0.35">
      <c r="A3086" t="s">
        <v>12</v>
      </c>
      <c r="B3086" t="s">
        <v>24</v>
      </c>
      <c r="C3086" t="s">
        <v>68</v>
      </c>
      <c r="D3086" t="s">
        <v>72</v>
      </c>
      <c r="E3086" t="s">
        <v>1607</v>
      </c>
      <c r="F3086" t="s">
        <v>1609</v>
      </c>
      <c r="G3086" t="s">
        <v>1610</v>
      </c>
      <c r="J3086" t="s">
        <v>163</v>
      </c>
      <c r="K3086" t="s">
        <v>194</v>
      </c>
      <c r="L3086">
        <v>600</v>
      </c>
      <c r="M3086">
        <v>1</v>
      </c>
      <c r="N3086" t="s">
        <v>1580</v>
      </c>
      <c r="O3086">
        <v>10262</v>
      </c>
      <c r="P3086">
        <f t="shared" si="240"/>
        <v>9</v>
      </c>
      <c r="Q3086" t="str">
        <f t="shared" si="241"/>
        <v>Morning</v>
      </c>
      <c r="R3086" t="str">
        <f t="shared" si="242"/>
        <v>DEL  →  BOM  →  COK</v>
      </c>
      <c r="S3086" t="str">
        <f t="shared" si="243"/>
        <v>Jun</v>
      </c>
      <c r="T3086" t="str">
        <f t="shared" si="244"/>
        <v>Business</v>
      </c>
    </row>
    <row r="3087" spans="1:20" x14ac:dyDescent="0.35">
      <c r="A3087" t="s">
        <v>12</v>
      </c>
      <c r="B3087" t="s">
        <v>22</v>
      </c>
      <c r="C3087" t="s">
        <v>70</v>
      </c>
      <c r="D3087" t="s">
        <v>73</v>
      </c>
      <c r="E3087" t="s">
        <v>1624</v>
      </c>
      <c r="F3087" t="s">
        <v>1625</v>
      </c>
      <c r="J3087" t="s">
        <v>256</v>
      </c>
      <c r="K3087" t="s">
        <v>262</v>
      </c>
      <c r="L3087">
        <v>90</v>
      </c>
      <c r="M3087">
        <v>0</v>
      </c>
      <c r="N3087" t="s">
        <v>1580</v>
      </c>
      <c r="O3087">
        <v>2470</v>
      </c>
      <c r="P3087">
        <f t="shared" si="240"/>
        <v>19</v>
      </c>
      <c r="Q3087" t="str">
        <f t="shared" si="241"/>
        <v>Evening</v>
      </c>
      <c r="R3087" t="str">
        <f t="shared" si="242"/>
        <v>BOM  →  HYD</v>
      </c>
      <c r="S3087" t="str">
        <f t="shared" si="243"/>
        <v>Mar</v>
      </c>
      <c r="T3087" t="str">
        <f t="shared" si="244"/>
        <v>Economy</v>
      </c>
    </row>
    <row r="3088" spans="1:20" x14ac:dyDescent="0.35">
      <c r="A3088" t="s">
        <v>11</v>
      </c>
      <c r="B3088" t="s">
        <v>52</v>
      </c>
      <c r="C3088" t="s">
        <v>68</v>
      </c>
      <c r="D3088" t="s">
        <v>72</v>
      </c>
      <c r="E3088" t="s">
        <v>1607</v>
      </c>
      <c r="F3088" t="s">
        <v>1623</v>
      </c>
      <c r="G3088" t="s">
        <v>1622</v>
      </c>
      <c r="H3088" t="s">
        <v>1610</v>
      </c>
      <c r="J3088" t="s">
        <v>219</v>
      </c>
      <c r="K3088" t="s">
        <v>651</v>
      </c>
      <c r="L3088">
        <v>1210</v>
      </c>
      <c r="M3088">
        <v>2</v>
      </c>
      <c r="N3088" t="s">
        <v>1579</v>
      </c>
      <c r="O3088">
        <v>11622</v>
      </c>
      <c r="P3088">
        <f t="shared" si="240"/>
        <v>13</v>
      </c>
      <c r="Q3088" t="str">
        <f t="shared" si="241"/>
        <v>Afternoon</v>
      </c>
      <c r="R3088" t="str">
        <f t="shared" si="242"/>
        <v>DEL  →  HYD  →  MAA  →  COK</v>
      </c>
      <c r="S3088" t="str">
        <f t="shared" si="243"/>
        <v>Mar</v>
      </c>
      <c r="T3088" t="str">
        <f t="shared" si="244"/>
        <v>Business</v>
      </c>
    </row>
    <row r="3089" spans="1:20" x14ac:dyDescent="0.35">
      <c r="A3089" t="s">
        <v>16</v>
      </c>
      <c r="B3089" t="s">
        <v>40</v>
      </c>
      <c r="C3089" t="s">
        <v>67</v>
      </c>
      <c r="D3089" t="s">
        <v>66</v>
      </c>
      <c r="E3089" t="s">
        <v>1603</v>
      </c>
      <c r="F3089" t="s">
        <v>1621</v>
      </c>
      <c r="G3089" t="s">
        <v>1606</v>
      </c>
      <c r="J3089" t="s">
        <v>169</v>
      </c>
      <c r="K3089" t="s">
        <v>1011</v>
      </c>
      <c r="L3089">
        <v>865</v>
      </c>
      <c r="M3089">
        <v>1</v>
      </c>
      <c r="N3089" t="s">
        <v>1579</v>
      </c>
      <c r="O3089">
        <v>8662</v>
      </c>
      <c r="P3089">
        <f t="shared" si="240"/>
        <v>20</v>
      </c>
      <c r="Q3089" t="str">
        <f t="shared" si="241"/>
        <v>Evening</v>
      </c>
      <c r="R3089" t="str">
        <f t="shared" si="242"/>
        <v>CCU  →  DEL  →  BLR</v>
      </c>
      <c r="S3089" t="str">
        <f t="shared" si="243"/>
        <v>May</v>
      </c>
      <c r="T3089" t="str">
        <f t="shared" si="244"/>
        <v>Premium Economy</v>
      </c>
    </row>
    <row r="3090" spans="1:20" x14ac:dyDescent="0.35">
      <c r="A3090" t="s">
        <v>11</v>
      </c>
      <c r="B3090" t="s">
        <v>27</v>
      </c>
      <c r="C3090" t="s">
        <v>68</v>
      </c>
      <c r="D3090" t="s">
        <v>72</v>
      </c>
      <c r="E3090" t="s">
        <v>1607</v>
      </c>
      <c r="F3090" t="s">
        <v>1623</v>
      </c>
      <c r="G3090" t="s">
        <v>1609</v>
      </c>
      <c r="H3090" t="s">
        <v>1610</v>
      </c>
      <c r="J3090" t="s">
        <v>172</v>
      </c>
      <c r="K3090" t="s">
        <v>553</v>
      </c>
      <c r="L3090">
        <v>1560</v>
      </c>
      <c r="M3090">
        <v>2</v>
      </c>
      <c r="N3090" t="s">
        <v>1579</v>
      </c>
      <c r="O3090">
        <v>11972</v>
      </c>
      <c r="P3090">
        <f t="shared" si="240"/>
        <v>17</v>
      </c>
      <c r="Q3090" t="str">
        <f t="shared" si="241"/>
        <v>Evening</v>
      </c>
      <c r="R3090" t="str">
        <f t="shared" si="242"/>
        <v>DEL  →  HYD  →  BOM  →  COK</v>
      </c>
      <c r="S3090" t="str">
        <f t="shared" si="243"/>
        <v>Jun</v>
      </c>
      <c r="T3090" t="str">
        <f t="shared" si="244"/>
        <v>Business</v>
      </c>
    </row>
    <row r="3091" spans="1:20" x14ac:dyDescent="0.35">
      <c r="A3091" t="s">
        <v>12</v>
      </c>
      <c r="B3091" t="s">
        <v>53</v>
      </c>
      <c r="C3091" t="s">
        <v>68</v>
      </c>
      <c r="D3091" t="s">
        <v>72</v>
      </c>
      <c r="E3091" t="s">
        <v>1607</v>
      </c>
      <c r="F3091" t="s">
        <v>1608</v>
      </c>
      <c r="G3091" t="s">
        <v>1609</v>
      </c>
      <c r="H3091" t="s">
        <v>1610</v>
      </c>
      <c r="J3091" t="s">
        <v>160</v>
      </c>
      <c r="K3091" t="s">
        <v>415</v>
      </c>
      <c r="L3091">
        <v>1140</v>
      </c>
      <c r="M3091">
        <v>2</v>
      </c>
      <c r="N3091" t="s">
        <v>1580</v>
      </c>
      <c r="O3091">
        <v>11992</v>
      </c>
      <c r="P3091">
        <f t="shared" si="240"/>
        <v>9</v>
      </c>
      <c r="Q3091" t="str">
        <f t="shared" si="241"/>
        <v>Morning</v>
      </c>
      <c r="R3091" t="str">
        <f t="shared" si="242"/>
        <v>DEL  →  LKO  →  BOM  →  COK</v>
      </c>
      <c r="S3091" t="str">
        <f t="shared" si="243"/>
        <v>Jun</v>
      </c>
      <c r="T3091" t="str">
        <f t="shared" si="244"/>
        <v>Business</v>
      </c>
    </row>
    <row r="3092" spans="1:20" x14ac:dyDescent="0.35">
      <c r="A3092" t="s">
        <v>12</v>
      </c>
      <c r="B3092" t="s">
        <v>45</v>
      </c>
      <c r="C3092" t="s">
        <v>68</v>
      </c>
      <c r="D3092" t="s">
        <v>72</v>
      </c>
      <c r="E3092" t="s">
        <v>1607</v>
      </c>
      <c r="F3092" t="s">
        <v>1609</v>
      </c>
      <c r="G3092" t="s">
        <v>1610</v>
      </c>
      <c r="J3092" t="s">
        <v>255</v>
      </c>
      <c r="K3092" t="s">
        <v>423</v>
      </c>
      <c r="L3092">
        <v>1105</v>
      </c>
      <c r="M3092">
        <v>1</v>
      </c>
      <c r="N3092" t="s">
        <v>1580</v>
      </c>
      <c r="O3092">
        <v>12373</v>
      </c>
      <c r="P3092">
        <f t="shared" si="240"/>
        <v>10</v>
      </c>
      <c r="Q3092" t="str">
        <f t="shared" si="241"/>
        <v>Morning</v>
      </c>
      <c r="R3092" t="str">
        <f t="shared" si="242"/>
        <v>DEL  →  BOM  →  COK</v>
      </c>
      <c r="S3092" t="str">
        <f t="shared" si="243"/>
        <v>May</v>
      </c>
      <c r="T3092" t="str">
        <f t="shared" si="244"/>
        <v>Business</v>
      </c>
    </row>
    <row r="3093" spans="1:20" x14ac:dyDescent="0.35">
      <c r="A3093" t="s">
        <v>14</v>
      </c>
      <c r="B3093" t="s">
        <v>30</v>
      </c>
      <c r="C3093" t="s">
        <v>68</v>
      </c>
      <c r="D3093" t="s">
        <v>72</v>
      </c>
      <c r="E3093" t="s">
        <v>1607</v>
      </c>
      <c r="F3093" t="s">
        <v>1609</v>
      </c>
      <c r="G3093" t="s">
        <v>1610</v>
      </c>
      <c r="J3093" t="s">
        <v>255</v>
      </c>
      <c r="K3093" t="s">
        <v>577</v>
      </c>
      <c r="L3093">
        <v>930</v>
      </c>
      <c r="M3093">
        <v>1</v>
      </c>
      <c r="N3093" t="s">
        <v>1579</v>
      </c>
      <c r="O3093">
        <v>7198</v>
      </c>
      <c r="P3093">
        <f t="shared" si="240"/>
        <v>10</v>
      </c>
      <c r="Q3093" t="str">
        <f t="shared" si="241"/>
        <v>Morning</v>
      </c>
      <c r="R3093" t="str">
        <f t="shared" si="242"/>
        <v>DEL  →  BOM  →  COK</v>
      </c>
      <c r="S3093" t="str">
        <f t="shared" si="243"/>
        <v>Jun</v>
      </c>
      <c r="T3093" t="str">
        <f t="shared" si="244"/>
        <v>Premium Economy</v>
      </c>
    </row>
    <row r="3094" spans="1:20" x14ac:dyDescent="0.35">
      <c r="A3094" t="s">
        <v>12</v>
      </c>
      <c r="B3094" t="s">
        <v>43</v>
      </c>
      <c r="C3094" t="s">
        <v>68</v>
      </c>
      <c r="D3094" t="s">
        <v>72</v>
      </c>
      <c r="E3094" t="s">
        <v>1607</v>
      </c>
      <c r="F3094" t="s">
        <v>1609</v>
      </c>
      <c r="G3094" t="s">
        <v>1610</v>
      </c>
      <c r="J3094" t="s">
        <v>184</v>
      </c>
      <c r="K3094" t="s">
        <v>393</v>
      </c>
      <c r="L3094">
        <v>330</v>
      </c>
      <c r="M3094">
        <v>1</v>
      </c>
      <c r="N3094" t="s">
        <v>1579</v>
      </c>
      <c r="O3094">
        <v>14714</v>
      </c>
      <c r="P3094">
        <f t="shared" si="240"/>
        <v>7</v>
      </c>
      <c r="Q3094" t="str">
        <f t="shared" si="241"/>
        <v>Morning</v>
      </c>
      <c r="R3094" t="str">
        <f t="shared" si="242"/>
        <v>DEL  →  BOM  →  COK</v>
      </c>
      <c r="S3094" t="str">
        <f t="shared" si="243"/>
        <v>Jun</v>
      </c>
      <c r="T3094" t="str">
        <f t="shared" si="244"/>
        <v>Business</v>
      </c>
    </row>
    <row r="3095" spans="1:20" x14ac:dyDescent="0.35">
      <c r="A3095" t="s">
        <v>10</v>
      </c>
      <c r="B3095" t="s">
        <v>24</v>
      </c>
      <c r="C3095" t="s">
        <v>68</v>
      </c>
      <c r="D3095" t="s">
        <v>72</v>
      </c>
      <c r="E3095" t="s">
        <v>1607</v>
      </c>
      <c r="F3095" t="s">
        <v>1609</v>
      </c>
      <c r="G3095" t="s">
        <v>1610</v>
      </c>
      <c r="J3095" t="s">
        <v>177</v>
      </c>
      <c r="K3095" t="s">
        <v>559</v>
      </c>
      <c r="L3095">
        <v>570</v>
      </c>
      <c r="M3095">
        <v>1</v>
      </c>
      <c r="N3095" t="s">
        <v>1579</v>
      </c>
      <c r="O3095">
        <v>6316</v>
      </c>
      <c r="P3095">
        <f t="shared" si="240"/>
        <v>16</v>
      </c>
      <c r="Q3095" t="str">
        <f t="shared" si="241"/>
        <v>Afternoon</v>
      </c>
      <c r="R3095" t="str">
        <f t="shared" si="242"/>
        <v>DEL  →  BOM  →  COK</v>
      </c>
      <c r="S3095" t="str">
        <f t="shared" si="243"/>
        <v>Jun</v>
      </c>
      <c r="T3095" t="str">
        <f t="shared" si="244"/>
        <v>Premium Economy</v>
      </c>
    </row>
    <row r="3096" spans="1:20" x14ac:dyDescent="0.35">
      <c r="A3096" t="s">
        <v>11</v>
      </c>
      <c r="B3096" t="s">
        <v>59</v>
      </c>
      <c r="C3096" t="s">
        <v>68</v>
      </c>
      <c r="D3096" t="s">
        <v>72</v>
      </c>
      <c r="E3096" t="s">
        <v>1607</v>
      </c>
      <c r="F3096" t="s">
        <v>1612</v>
      </c>
      <c r="G3096" t="s">
        <v>1610</v>
      </c>
      <c r="J3096" t="s">
        <v>315</v>
      </c>
      <c r="K3096" t="s">
        <v>1012</v>
      </c>
      <c r="L3096">
        <v>875</v>
      </c>
      <c r="M3096">
        <v>1</v>
      </c>
      <c r="N3096" t="s">
        <v>1579</v>
      </c>
      <c r="O3096">
        <v>5998</v>
      </c>
      <c r="P3096">
        <f t="shared" si="240"/>
        <v>17</v>
      </c>
      <c r="Q3096" t="str">
        <f t="shared" si="241"/>
        <v>Evening</v>
      </c>
      <c r="R3096" t="str">
        <f t="shared" si="242"/>
        <v>DEL  →  BLR  →  COK</v>
      </c>
      <c r="S3096" t="str">
        <f t="shared" si="243"/>
        <v>Mar</v>
      </c>
      <c r="T3096" t="str">
        <f t="shared" si="244"/>
        <v>Premium Economy</v>
      </c>
    </row>
    <row r="3097" spans="1:20" x14ac:dyDescent="0.35">
      <c r="A3097" t="s">
        <v>12</v>
      </c>
      <c r="B3097" t="s">
        <v>36</v>
      </c>
      <c r="C3097" t="s">
        <v>67</v>
      </c>
      <c r="D3097" t="s">
        <v>66</v>
      </c>
      <c r="E3097" t="s">
        <v>1603</v>
      </c>
      <c r="F3097" t="s">
        <v>1609</v>
      </c>
      <c r="G3097" t="s">
        <v>1606</v>
      </c>
      <c r="J3097" t="s">
        <v>164</v>
      </c>
      <c r="K3097" t="s">
        <v>958</v>
      </c>
      <c r="L3097">
        <v>1285</v>
      </c>
      <c r="M3097">
        <v>1</v>
      </c>
      <c r="N3097" t="s">
        <v>1579</v>
      </c>
      <c r="O3097">
        <v>13044</v>
      </c>
      <c r="P3097">
        <f t="shared" si="240"/>
        <v>18</v>
      </c>
      <c r="Q3097" t="str">
        <f t="shared" si="241"/>
        <v>Evening</v>
      </c>
      <c r="R3097" t="str">
        <f t="shared" si="242"/>
        <v>CCU  →  BOM  →  BLR</v>
      </c>
      <c r="S3097" t="str">
        <f t="shared" si="243"/>
        <v>Jun</v>
      </c>
      <c r="T3097" t="str">
        <f t="shared" si="244"/>
        <v>Business</v>
      </c>
    </row>
    <row r="3098" spans="1:20" x14ac:dyDescent="0.35">
      <c r="A3098" t="s">
        <v>14</v>
      </c>
      <c r="B3098" t="s">
        <v>36</v>
      </c>
      <c r="C3098" t="s">
        <v>68</v>
      </c>
      <c r="D3098" t="s">
        <v>72</v>
      </c>
      <c r="E3098" t="s">
        <v>1607</v>
      </c>
      <c r="F3098" t="s">
        <v>1623</v>
      </c>
      <c r="G3098" t="s">
        <v>1610</v>
      </c>
      <c r="J3098" t="s">
        <v>243</v>
      </c>
      <c r="K3098" t="s">
        <v>417</v>
      </c>
      <c r="L3098">
        <v>565</v>
      </c>
      <c r="M3098">
        <v>1</v>
      </c>
      <c r="N3098" t="s">
        <v>1579</v>
      </c>
      <c r="O3098">
        <v>9646</v>
      </c>
      <c r="P3098">
        <f t="shared" si="240"/>
        <v>13</v>
      </c>
      <c r="Q3098" t="str">
        <f t="shared" si="241"/>
        <v>Afternoon</v>
      </c>
      <c r="R3098" t="str">
        <f t="shared" si="242"/>
        <v>DEL  →  HYD  →  COK</v>
      </c>
      <c r="S3098" t="str">
        <f t="shared" si="243"/>
        <v>Jun</v>
      </c>
      <c r="T3098" t="str">
        <f t="shared" si="244"/>
        <v>Premium Economy</v>
      </c>
    </row>
    <row r="3099" spans="1:20" x14ac:dyDescent="0.35">
      <c r="A3099" t="s">
        <v>17</v>
      </c>
      <c r="B3099" t="s">
        <v>46</v>
      </c>
      <c r="C3099" t="s">
        <v>68</v>
      </c>
      <c r="D3099" t="s">
        <v>72</v>
      </c>
      <c r="E3099" t="s">
        <v>1607</v>
      </c>
      <c r="F3099" t="s">
        <v>1612</v>
      </c>
      <c r="G3099" t="s">
        <v>1610</v>
      </c>
      <c r="J3099" t="s">
        <v>309</v>
      </c>
      <c r="K3099" t="s">
        <v>1013</v>
      </c>
      <c r="L3099">
        <v>865</v>
      </c>
      <c r="M3099">
        <v>1</v>
      </c>
      <c r="N3099" t="s">
        <v>1579</v>
      </c>
      <c r="O3099">
        <v>6451</v>
      </c>
      <c r="P3099">
        <f t="shared" si="240"/>
        <v>16</v>
      </c>
      <c r="Q3099" t="str">
        <f t="shared" si="241"/>
        <v>Afternoon</v>
      </c>
      <c r="R3099" t="str">
        <f t="shared" si="242"/>
        <v>DEL  →  BLR  →  COK</v>
      </c>
      <c r="S3099" t="str">
        <f t="shared" si="243"/>
        <v>Jun</v>
      </c>
      <c r="T3099" t="str">
        <f t="shared" si="244"/>
        <v>Premium Economy</v>
      </c>
    </row>
    <row r="3100" spans="1:20" x14ac:dyDescent="0.35">
      <c r="A3100" t="s">
        <v>15</v>
      </c>
      <c r="B3100" t="s">
        <v>27</v>
      </c>
      <c r="C3100" t="s">
        <v>68</v>
      </c>
      <c r="D3100" t="s">
        <v>72</v>
      </c>
      <c r="E3100" t="s">
        <v>1607</v>
      </c>
      <c r="F3100" t="s">
        <v>1609</v>
      </c>
      <c r="G3100" t="s">
        <v>1610</v>
      </c>
      <c r="J3100" t="s">
        <v>183</v>
      </c>
      <c r="K3100" t="s">
        <v>229</v>
      </c>
      <c r="L3100">
        <v>355</v>
      </c>
      <c r="M3100">
        <v>1</v>
      </c>
      <c r="N3100" t="s">
        <v>1579</v>
      </c>
      <c r="O3100">
        <v>5281</v>
      </c>
      <c r="P3100">
        <f t="shared" si="240"/>
        <v>7</v>
      </c>
      <c r="Q3100" t="str">
        <f t="shared" si="241"/>
        <v>Morning</v>
      </c>
      <c r="R3100" t="str">
        <f t="shared" si="242"/>
        <v>DEL  →  BOM  →  COK</v>
      </c>
      <c r="S3100" t="str">
        <f t="shared" si="243"/>
        <v>Jun</v>
      </c>
      <c r="T3100" t="str">
        <f t="shared" si="244"/>
        <v>Premium Economy</v>
      </c>
    </row>
    <row r="3101" spans="1:20" x14ac:dyDescent="0.35">
      <c r="A3101" t="s">
        <v>12</v>
      </c>
      <c r="B3101" t="s">
        <v>23</v>
      </c>
      <c r="C3101" t="s">
        <v>70</v>
      </c>
      <c r="D3101" t="s">
        <v>73</v>
      </c>
      <c r="E3101" t="s">
        <v>1624</v>
      </c>
      <c r="F3101" t="s">
        <v>1625</v>
      </c>
      <c r="J3101" t="s">
        <v>256</v>
      </c>
      <c r="K3101" t="s">
        <v>262</v>
      </c>
      <c r="L3101">
        <v>90</v>
      </c>
      <c r="M3101">
        <v>0</v>
      </c>
      <c r="N3101" t="s">
        <v>1580</v>
      </c>
      <c r="O3101">
        <v>2228</v>
      </c>
      <c r="P3101">
        <f t="shared" si="240"/>
        <v>19</v>
      </c>
      <c r="Q3101" t="str">
        <f t="shared" si="241"/>
        <v>Evening</v>
      </c>
      <c r="R3101" t="str">
        <f t="shared" si="242"/>
        <v>BOM  →  HYD</v>
      </c>
      <c r="S3101" t="str">
        <f t="shared" si="243"/>
        <v>May</v>
      </c>
      <c r="T3101" t="str">
        <f t="shared" si="244"/>
        <v>Economy</v>
      </c>
    </row>
    <row r="3102" spans="1:20" x14ac:dyDescent="0.35">
      <c r="A3102" t="s">
        <v>10</v>
      </c>
      <c r="B3102" t="s">
        <v>30</v>
      </c>
      <c r="C3102" t="s">
        <v>66</v>
      </c>
      <c r="D3102" t="s">
        <v>68</v>
      </c>
      <c r="E3102" t="s">
        <v>1601</v>
      </c>
      <c r="F3102" t="s">
        <v>1602</v>
      </c>
      <c r="J3102" t="s">
        <v>203</v>
      </c>
      <c r="K3102" t="s">
        <v>201</v>
      </c>
      <c r="L3102">
        <v>165</v>
      </c>
      <c r="M3102">
        <v>0</v>
      </c>
      <c r="N3102" t="s">
        <v>1579</v>
      </c>
      <c r="O3102">
        <v>3943</v>
      </c>
      <c r="P3102">
        <f t="shared" si="240"/>
        <v>6</v>
      </c>
      <c r="Q3102" t="str">
        <f t="shared" si="241"/>
        <v>Morning</v>
      </c>
      <c r="R3102" t="str">
        <f t="shared" si="242"/>
        <v>BLR  →  DEL</v>
      </c>
      <c r="S3102" t="str">
        <f t="shared" si="243"/>
        <v>Jun</v>
      </c>
      <c r="T3102" t="str">
        <f t="shared" si="244"/>
        <v>Economy</v>
      </c>
    </row>
    <row r="3103" spans="1:20" x14ac:dyDescent="0.35">
      <c r="A3103" t="s">
        <v>11</v>
      </c>
      <c r="B3103" t="s">
        <v>43</v>
      </c>
      <c r="C3103" t="s">
        <v>68</v>
      </c>
      <c r="D3103" t="s">
        <v>72</v>
      </c>
      <c r="E3103" t="s">
        <v>1607</v>
      </c>
      <c r="F3103" t="s">
        <v>1630</v>
      </c>
      <c r="G3103" t="s">
        <v>1609</v>
      </c>
      <c r="H3103" t="s">
        <v>1610</v>
      </c>
      <c r="J3103" t="s">
        <v>287</v>
      </c>
      <c r="K3103" t="s">
        <v>534</v>
      </c>
      <c r="L3103">
        <v>1245</v>
      </c>
      <c r="M3103">
        <v>2</v>
      </c>
      <c r="N3103" t="s">
        <v>1579</v>
      </c>
      <c r="O3103">
        <v>11753</v>
      </c>
      <c r="P3103">
        <f t="shared" si="240"/>
        <v>10</v>
      </c>
      <c r="Q3103" t="str">
        <f t="shared" si="241"/>
        <v>Morning</v>
      </c>
      <c r="R3103" t="str">
        <f t="shared" si="242"/>
        <v>DEL  →  GOI  →  BOM  →  COK</v>
      </c>
      <c r="S3103" t="str">
        <f t="shared" si="243"/>
        <v>Jun</v>
      </c>
      <c r="T3103" t="str">
        <f t="shared" si="244"/>
        <v>Business</v>
      </c>
    </row>
    <row r="3104" spans="1:20" x14ac:dyDescent="0.35">
      <c r="A3104" t="s">
        <v>12</v>
      </c>
      <c r="B3104" t="s">
        <v>27</v>
      </c>
      <c r="C3104" t="s">
        <v>68</v>
      </c>
      <c r="D3104" t="s">
        <v>72</v>
      </c>
      <c r="E3104" t="s">
        <v>1607</v>
      </c>
      <c r="F3104" t="s">
        <v>1615</v>
      </c>
      <c r="G3104" t="s">
        <v>1609</v>
      </c>
      <c r="H3104" t="s">
        <v>1610</v>
      </c>
      <c r="J3104" t="s">
        <v>195</v>
      </c>
      <c r="K3104" t="s">
        <v>410</v>
      </c>
      <c r="L3104">
        <v>810</v>
      </c>
      <c r="M3104">
        <v>2</v>
      </c>
      <c r="N3104" t="s">
        <v>1579</v>
      </c>
      <c r="O3104">
        <v>12819</v>
      </c>
      <c r="P3104">
        <f t="shared" si="240"/>
        <v>23</v>
      </c>
      <c r="Q3104" t="str">
        <f t="shared" si="241"/>
        <v>Night</v>
      </c>
      <c r="R3104" t="str">
        <f t="shared" si="242"/>
        <v>DEL  →  AMD  →  BOM  →  COK</v>
      </c>
      <c r="S3104" t="str">
        <f t="shared" si="243"/>
        <v>Jun</v>
      </c>
      <c r="T3104" t="str">
        <f t="shared" si="244"/>
        <v>Business</v>
      </c>
    </row>
    <row r="3105" spans="1:20" x14ac:dyDescent="0.35">
      <c r="A3105" t="s">
        <v>12</v>
      </c>
      <c r="B3105" t="s">
        <v>38</v>
      </c>
      <c r="C3105" t="s">
        <v>68</v>
      </c>
      <c r="D3105" t="s">
        <v>72</v>
      </c>
      <c r="E3105" t="s">
        <v>1607</v>
      </c>
      <c r="F3105" t="s">
        <v>1622</v>
      </c>
      <c r="G3105" t="s">
        <v>1609</v>
      </c>
      <c r="H3105" t="s">
        <v>1610</v>
      </c>
      <c r="J3105" t="s">
        <v>205</v>
      </c>
      <c r="K3105" t="s">
        <v>447</v>
      </c>
      <c r="L3105">
        <v>1735</v>
      </c>
      <c r="M3105">
        <v>2</v>
      </c>
      <c r="N3105" t="s">
        <v>1580</v>
      </c>
      <c r="O3105">
        <v>8728</v>
      </c>
      <c r="P3105">
        <f t="shared" si="240"/>
        <v>13</v>
      </c>
      <c r="Q3105" t="str">
        <f t="shared" si="241"/>
        <v>Afternoon</v>
      </c>
      <c r="R3105" t="str">
        <f t="shared" si="242"/>
        <v>DEL  →  MAA  →  BOM  →  COK</v>
      </c>
      <c r="S3105" t="str">
        <f t="shared" si="243"/>
        <v>Mar</v>
      </c>
      <c r="T3105" t="str">
        <f t="shared" si="244"/>
        <v>Premium Economy</v>
      </c>
    </row>
    <row r="3106" spans="1:20" x14ac:dyDescent="0.35">
      <c r="A3106" t="s">
        <v>13</v>
      </c>
      <c r="B3106" t="s">
        <v>32</v>
      </c>
      <c r="C3106" t="s">
        <v>68</v>
      </c>
      <c r="D3106" t="s">
        <v>72</v>
      </c>
      <c r="E3106" t="s">
        <v>1607</v>
      </c>
      <c r="F3106" t="s">
        <v>1616</v>
      </c>
      <c r="G3106" t="s">
        <v>1610</v>
      </c>
      <c r="J3106" t="s">
        <v>174</v>
      </c>
      <c r="K3106" t="s">
        <v>219</v>
      </c>
      <c r="L3106">
        <v>270</v>
      </c>
      <c r="M3106">
        <v>1</v>
      </c>
      <c r="N3106" t="s">
        <v>1579</v>
      </c>
      <c r="O3106">
        <v>4812</v>
      </c>
      <c r="P3106">
        <f t="shared" si="240"/>
        <v>8</v>
      </c>
      <c r="Q3106" t="str">
        <f t="shared" si="241"/>
        <v>Morning</v>
      </c>
      <c r="R3106" t="str">
        <f t="shared" si="242"/>
        <v>DEL  →  PNQ  →  COK</v>
      </c>
      <c r="S3106" t="str">
        <f t="shared" si="243"/>
        <v>May</v>
      </c>
      <c r="T3106" t="str">
        <f t="shared" si="244"/>
        <v>Economy</v>
      </c>
    </row>
    <row r="3107" spans="1:20" x14ac:dyDescent="0.35">
      <c r="A3107" t="s">
        <v>12</v>
      </c>
      <c r="B3107" t="s">
        <v>23</v>
      </c>
      <c r="C3107" t="s">
        <v>67</v>
      </c>
      <c r="D3107" t="s">
        <v>66</v>
      </c>
      <c r="E3107" t="s">
        <v>1603</v>
      </c>
      <c r="F3107" t="s">
        <v>1621</v>
      </c>
      <c r="G3107" t="s">
        <v>1606</v>
      </c>
      <c r="J3107" t="s">
        <v>254</v>
      </c>
      <c r="K3107" t="s">
        <v>1014</v>
      </c>
      <c r="L3107">
        <v>1745</v>
      </c>
      <c r="M3107">
        <v>1</v>
      </c>
      <c r="N3107" t="s">
        <v>1579</v>
      </c>
      <c r="O3107">
        <v>14151</v>
      </c>
      <c r="P3107">
        <f t="shared" si="240"/>
        <v>17</v>
      </c>
      <c r="Q3107" t="str">
        <f t="shared" si="241"/>
        <v>Evening</v>
      </c>
      <c r="R3107" t="str">
        <f t="shared" si="242"/>
        <v>CCU  →  DEL  →  BLR</v>
      </c>
      <c r="S3107" t="str">
        <f t="shared" si="243"/>
        <v>May</v>
      </c>
      <c r="T3107" t="str">
        <f t="shared" si="244"/>
        <v>Business</v>
      </c>
    </row>
    <row r="3108" spans="1:20" x14ac:dyDescent="0.35">
      <c r="A3108" t="s">
        <v>16</v>
      </c>
      <c r="B3108" t="s">
        <v>23</v>
      </c>
      <c r="C3108" t="s">
        <v>67</v>
      </c>
      <c r="D3108" t="s">
        <v>66</v>
      </c>
      <c r="E3108" t="s">
        <v>1603</v>
      </c>
      <c r="F3108" t="s">
        <v>1621</v>
      </c>
      <c r="G3108" t="s">
        <v>1606</v>
      </c>
      <c r="J3108" t="s">
        <v>169</v>
      </c>
      <c r="K3108" t="s">
        <v>1015</v>
      </c>
      <c r="L3108">
        <v>765</v>
      </c>
      <c r="M3108">
        <v>1</v>
      </c>
      <c r="N3108" t="s">
        <v>1579</v>
      </c>
      <c r="O3108">
        <v>8452</v>
      </c>
      <c r="P3108">
        <f t="shared" si="240"/>
        <v>20</v>
      </c>
      <c r="Q3108" t="str">
        <f t="shared" si="241"/>
        <v>Evening</v>
      </c>
      <c r="R3108" t="str">
        <f t="shared" si="242"/>
        <v>CCU  →  DEL  →  BLR</v>
      </c>
      <c r="S3108" t="str">
        <f t="shared" si="243"/>
        <v>May</v>
      </c>
      <c r="T3108" t="str">
        <f t="shared" si="244"/>
        <v>Premium Economy</v>
      </c>
    </row>
    <row r="3109" spans="1:20" x14ac:dyDescent="0.35">
      <c r="A3109" t="s">
        <v>10</v>
      </c>
      <c r="B3109" t="s">
        <v>22</v>
      </c>
      <c r="C3109" t="s">
        <v>67</v>
      </c>
      <c r="D3109" t="s">
        <v>66</v>
      </c>
      <c r="E3109" t="s">
        <v>1603</v>
      </c>
      <c r="F3109" t="s">
        <v>1623</v>
      </c>
      <c r="G3109" t="s">
        <v>1606</v>
      </c>
      <c r="J3109" t="s">
        <v>245</v>
      </c>
      <c r="K3109" t="s">
        <v>176</v>
      </c>
      <c r="L3109">
        <v>305</v>
      </c>
      <c r="M3109">
        <v>1</v>
      </c>
      <c r="N3109" t="s">
        <v>1579</v>
      </c>
      <c r="O3109">
        <v>6762</v>
      </c>
      <c r="P3109">
        <f t="shared" si="240"/>
        <v>15</v>
      </c>
      <c r="Q3109" t="str">
        <f t="shared" si="241"/>
        <v>Afternoon</v>
      </c>
      <c r="R3109" t="str">
        <f t="shared" si="242"/>
        <v>CCU  →  HYD  →  BLR</v>
      </c>
      <c r="S3109" t="str">
        <f t="shared" si="243"/>
        <v>Mar</v>
      </c>
      <c r="T3109" t="str">
        <f t="shared" si="244"/>
        <v>Premium Economy</v>
      </c>
    </row>
    <row r="3110" spans="1:20" x14ac:dyDescent="0.35">
      <c r="A3110" t="s">
        <v>12</v>
      </c>
      <c r="B3110" t="s">
        <v>28</v>
      </c>
      <c r="C3110" t="s">
        <v>66</v>
      </c>
      <c r="D3110" t="s">
        <v>71</v>
      </c>
      <c r="E3110" t="s">
        <v>1601</v>
      </c>
      <c r="F3110" t="s">
        <v>1609</v>
      </c>
      <c r="G3110" t="s">
        <v>1602</v>
      </c>
      <c r="J3110" t="s">
        <v>164</v>
      </c>
      <c r="K3110" t="s">
        <v>1016</v>
      </c>
      <c r="L3110">
        <v>1100</v>
      </c>
      <c r="M3110">
        <v>1</v>
      </c>
      <c r="N3110" t="s">
        <v>1579</v>
      </c>
      <c r="O3110">
        <v>13817</v>
      </c>
      <c r="P3110">
        <f t="shared" si="240"/>
        <v>18</v>
      </c>
      <c r="Q3110" t="str">
        <f t="shared" si="241"/>
        <v>Evening</v>
      </c>
      <c r="R3110" t="str">
        <f t="shared" si="242"/>
        <v>BLR  →  BOM  →  DEL</v>
      </c>
      <c r="S3110" t="str">
        <f t="shared" si="243"/>
        <v>Mar</v>
      </c>
      <c r="T3110" t="str">
        <f t="shared" si="244"/>
        <v>Business</v>
      </c>
    </row>
    <row r="3111" spans="1:20" x14ac:dyDescent="0.35">
      <c r="A3111" t="s">
        <v>12</v>
      </c>
      <c r="B3111" t="s">
        <v>47</v>
      </c>
      <c r="C3111" t="s">
        <v>68</v>
      </c>
      <c r="D3111" t="s">
        <v>72</v>
      </c>
      <c r="E3111" t="s">
        <v>1607</v>
      </c>
      <c r="F3111" t="s">
        <v>1609</v>
      </c>
      <c r="G3111" t="s">
        <v>1610</v>
      </c>
      <c r="J3111" t="s">
        <v>175</v>
      </c>
      <c r="K3111" t="s">
        <v>664</v>
      </c>
      <c r="L3111">
        <v>1355</v>
      </c>
      <c r="M3111">
        <v>1</v>
      </c>
      <c r="N3111" t="s">
        <v>1580</v>
      </c>
      <c r="O3111">
        <v>12898</v>
      </c>
      <c r="P3111">
        <f t="shared" si="240"/>
        <v>14</v>
      </c>
      <c r="Q3111" t="str">
        <f t="shared" si="241"/>
        <v>Afternoon</v>
      </c>
      <c r="R3111" t="str">
        <f t="shared" si="242"/>
        <v>DEL  →  BOM  →  COK</v>
      </c>
      <c r="S3111" t="str">
        <f t="shared" si="243"/>
        <v>May</v>
      </c>
      <c r="T3111" t="str">
        <f t="shared" si="244"/>
        <v>Business</v>
      </c>
    </row>
    <row r="3112" spans="1:20" x14ac:dyDescent="0.35">
      <c r="A3112" t="s">
        <v>10</v>
      </c>
      <c r="B3112" t="s">
        <v>44</v>
      </c>
      <c r="C3112" t="s">
        <v>67</v>
      </c>
      <c r="D3112" t="s">
        <v>66</v>
      </c>
      <c r="E3112" t="s">
        <v>1603</v>
      </c>
      <c r="F3112" t="s">
        <v>1623</v>
      </c>
      <c r="G3112" t="s">
        <v>1606</v>
      </c>
      <c r="J3112" t="s">
        <v>313</v>
      </c>
      <c r="K3112" t="s">
        <v>563</v>
      </c>
      <c r="L3112">
        <v>265</v>
      </c>
      <c r="M3112">
        <v>1</v>
      </c>
      <c r="N3112" t="s">
        <v>1579</v>
      </c>
      <c r="O3112">
        <v>3480</v>
      </c>
      <c r="P3112">
        <f t="shared" si="240"/>
        <v>19</v>
      </c>
      <c r="Q3112" t="str">
        <f t="shared" si="241"/>
        <v>Evening</v>
      </c>
      <c r="R3112" t="str">
        <f t="shared" si="242"/>
        <v>CCU  →  HYD  →  BLR</v>
      </c>
      <c r="S3112" t="str">
        <f t="shared" si="243"/>
        <v>Apr</v>
      </c>
      <c r="T3112" t="str">
        <f t="shared" si="244"/>
        <v>Economy</v>
      </c>
    </row>
    <row r="3113" spans="1:20" x14ac:dyDescent="0.35">
      <c r="A3113" t="s">
        <v>12</v>
      </c>
      <c r="B3113" t="s">
        <v>26</v>
      </c>
      <c r="C3113" t="s">
        <v>66</v>
      </c>
      <c r="D3113" t="s">
        <v>71</v>
      </c>
      <c r="E3113" t="s">
        <v>1601</v>
      </c>
      <c r="F3113" t="s">
        <v>1609</v>
      </c>
      <c r="G3113" t="s">
        <v>1602</v>
      </c>
      <c r="J3113" t="s">
        <v>170</v>
      </c>
      <c r="K3113" t="s">
        <v>279</v>
      </c>
      <c r="L3113">
        <v>580</v>
      </c>
      <c r="M3113">
        <v>1</v>
      </c>
      <c r="N3113" t="s">
        <v>1584</v>
      </c>
      <c r="O3113">
        <v>27992</v>
      </c>
      <c r="P3113">
        <f t="shared" si="240"/>
        <v>11</v>
      </c>
      <c r="Q3113" t="str">
        <f t="shared" si="241"/>
        <v>Morning</v>
      </c>
      <c r="R3113" t="str">
        <f t="shared" si="242"/>
        <v>BLR  →  BOM  →  DEL</v>
      </c>
      <c r="S3113" t="str">
        <f t="shared" si="243"/>
        <v>Mar</v>
      </c>
      <c r="T3113" t="str">
        <f t="shared" si="244"/>
        <v>Business</v>
      </c>
    </row>
    <row r="3114" spans="1:20" x14ac:dyDescent="0.35">
      <c r="A3114" t="s">
        <v>12</v>
      </c>
      <c r="B3114" t="s">
        <v>38</v>
      </c>
      <c r="C3114" t="s">
        <v>68</v>
      </c>
      <c r="D3114" t="s">
        <v>72</v>
      </c>
      <c r="E3114" t="s">
        <v>1607</v>
      </c>
      <c r="F3114" t="s">
        <v>1631</v>
      </c>
      <c r="G3114" t="s">
        <v>1609</v>
      </c>
      <c r="H3114" t="s">
        <v>1610</v>
      </c>
      <c r="J3114" t="s">
        <v>247</v>
      </c>
      <c r="K3114" t="s">
        <v>542</v>
      </c>
      <c r="L3114">
        <v>600</v>
      </c>
      <c r="M3114">
        <v>2</v>
      </c>
      <c r="N3114" t="s">
        <v>1580</v>
      </c>
      <c r="O3114">
        <v>7791</v>
      </c>
      <c r="P3114">
        <f t="shared" si="240"/>
        <v>18</v>
      </c>
      <c r="Q3114" t="str">
        <f t="shared" si="241"/>
        <v>Evening</v>
      </c>
      <c r="R3114" t="str">
        <f t="shared" si="242"/>
        <v>DEL  →  BDQ  →  BOM  →  COK</v>
      </c>
      <c r="S3114" t="str">
        <f t="shared" si="243"/>
        <v>Mar</v>
      </c>
      <c r="T3114" t="str">
        <f t="shared" si="244"/>
        <v>Premium Economy</v>
      </c>
    </row>
    <row r="3115" spans="1:20" x14ac:dyDescent="0.35">
      <c r="A3115" t="s">
        <v>11</v>
      </c>
      <c r="B3115" t="s">
        <v>38</v>
      </c>
      <c r="C3115" t="s">
        <v>68</v>
      </c>
      <c r="D3115" t="s">
        <v>72</v>
      </c>
      <c r="E3115" t="s">
        <v>1607</v>
      </c>
      <c r="F3115" t="s">
        <v>1612</v>
      </c>
      <c r="G3115" t="s">
        <v>1610</v>
      </c>
      <c r="J3115" t="s">
        <v>226</v>
      </c>
      <c r="K3115" t="s">
        <v>233</v>
      </c>
      <c r="L3115">
        <v>1010</v>
      </c>
      <c r="M3115">
        <v>1</v>
      </c>
      <c r="N3115" t="s">
        <v>1579</v>
      </c>
      <c r="O3115">
        <v>5704</v>
      </c>
      <c r="P3115">
        <f t="shared" si="240"/>
        <v>6</v>
      </c>
      <c r="Q3115" t="str">
        <f t="shared" si="241"/>
        <v>Morning</v>
      </c>
      <c r="R3115" t="str">
        <f t="shared" si="242"/>
        <v>DEL  →  BLR  →  COK</v>
      </c>
      <c r="S3115" t="str">
        <f t="shared" si="243"/>
        <v>Mar</v>
      </c>
      <c r="T3115" t="str">
        <f t="shared" si="244"/>
        <v>Premium Economy</v>
      </c>
    </row>
    <row r="3116" spans="1:20" x14ac:dyDescent="0.35">
      <c r="A3116" t="s">
        <v>10</v>
      </c>
      <c r="B3116" t="s">
        <v>47</v>
      </c>
      <c r="C3116" t="s">
        <v>67</v>
      </c>
      <c r="D3116" t="s">
        <v>66</v>
      </c>
      <c r="E3116" t="s">
        <v>1603</v>
      </c>
      <c r="F3116" t="s">
        <v>1622</v>
      </c>
      <c r="G3116" t="s">
        <v>1606</v>
      </c>
      <c r="J3116" t="s">
        <v>366</v>
      </c>
      <c r="K3116" t="s">
        <v>296</v>
      </c>
      <c r="L3116">
        <v>340</v>
      </c>
      <c r="M3116">
        <v>1</v>
      </c>
      <c r="N3116" t="s">
        <v>1579</v>
      </c>
      <c r="O3116">
        <v>5268</v>
      </c>
      <c r="P3116">
        <f t="shared" si="240"/>
        <v>16</v>
      </c>
      <c r="Q3116" t="str">
        <f t="shared" si="241"/>
        <v>Afternoon</v>
      </c>
      <c r="R3116" t="str">
        <f t="shared" si="242"/>
        <v>CCU  →  MAA  →  BLR</v>
      </c>
      <c r="S3116" t="str">
        <f t="shared" si="243"/>
        <v>May</v>
      </c>
      <c r="T3116" t="str">
        <f t="shared" si="244"/>
        <v>Premium Economy</v>
      </c>
    </row>
    <row r="3117" spans="1:20" x14ac:dyDescent="0.35">
      <c r="A3117" t="s">
        <v>15</v>
      </c>
      <c r="B3117" t="s">
        <v>53</v>
      </c>
      <c r="C3117" t="s">
        <v>66</v>
      </c>
      <c r="D3117" t="s">
        <v>68</v>
      </c>
      <c r="E3117" t="s">
        <v>1601</v>
      </c>
      <c r="F3117" t="s">
        <v>1602</v>
      </c>
      <c r="J3117" t="s">
        <v>170</v>
      </c>
      <c r="K3117" t="s">
        <v>345</v>
      </c>
      <c r="L3117">
        <v>170</v>
      </c>
      <c r="M3117">
        <v>0</v>
      </c>
      <c r="N3117" t="s">
        <v>1579</v>
      </c>
      <c r="O3117">
        <v>3898</v>
      </c>
      <c r="P3117">
        <f t="shared" si="240"/>
        <v>11</v>
      </c>
      <c r="Q3117" t="str">
        <f t="shared" si="241"/>
        <v>Morning</v>
      </c>
      <c r="R3117" t="str">
        <f t="shared" si="242"/>
        <v>BLR  →  DEL</v>
      </c>
      <c r="S3117" t="str">
        <f t="shared" si="243"/>
        <v>Jun</v>
      </c>
      <c r="T3117" t="str">
        <f t="shared" si="244"/>
        <v>Economy</v>
      </c>
    </row>
    <row r="3118" spans="1:20" x14ac:dyDescent="0.35">
      <c r="A3118" t="s">
        <v>13</v>
      </c>
      <c r="B3118" t="s">
        <v>50</v>
      </c>
      <c r="C3118" t="s">
        <v>67</v>
      </c>
      <c r="D3118" t="s">
        <v>66</v>
      </c>
      <c r="E3118" t="s">
        <v>1603</v>
      </c>
      <c r="F3118" t="s">
        <v>1606</v>
      </c>
      <c r="J3118" t="s">
        <v>163</v>
      </c>
      <c r="K3118" t="s">
        <v>237</v>
      </c>
      <c r="L3118">
        <v>150</v>
      </c>
      <c r="M3118">
        <v>0</v>
      </c>
      <c r="N3118" t="s">
        <v>1579</v>
      </c>
      <c r="O3118">
        <v>3847</v>
      </c>
      <c r="P3118">
        <f t="shared" si="240"/>
        <v>9</v>
      </c>
      <c r="Q3118" t="str">
        <f t="shared" si="241"/>
        <v>Morning</v>
      </c>
      <c r="R3118" t="str">
        <f t="shared" si="242"/>
        <v>CCU  →  BLR</v>
      </c>
      <c r="S3118" t="str">
        <f t="shared" si="243"/>
        <v>Mar</v>
      </c>
      <c r="T3118" t="str">
        <f t="shared" si="244"/>
        <v>Economy</v>
      </c>
    </row>
    <row r="3119" spans="1:20" x14ac:dyDescent="0.35">
      <c r="A3119" t="s">
        <v>14</v>
      </c>
      <c r="B3119" t="s">
        <v>36</v>
      </c>
      <c r="C3119" t="s">
        <v>68</v>
      </c>
      <c r="D3119" t="s">
        <v>72</v>
      </c>
      <c r="E3119" t="s">
        <v>1607</v>
      </c>
      <c r="F3119" t="s">
        <v>1609</v>
      </c>
      <c r="G3119" t="s">
        <v>1610</v>
      </c>
      <c r="J3119" t="s">
        <v>285</v>
      </c>
      <c r="K3119" t="s">
        <v>194</v>
      </c>
      <c r="L3119">
        <v>690</v>
      </c>
      <c r="M3119">
        <v>1</v>
      </c>
      <c r="N3119" t="s">
        <v>1579</v>
      </c>
      <c r="O3119">
        <v>10877</v>
      </c>
      <c r="P3119">
        <f t="shared" si="240"/>
        <v>7</v>
      </c>
      <c r="Q3119" t="str">
        <f t="shared" si="241"/>
        <v>Morning</v>
      </c>
      <c r="R3119" t="str">
        <f t="shared" si="242"/>
        <v>DEL  →  BOM  →  COK</v>
      </c>
      <c r="S3119" t="str">
        <f t="shared" si="243"/>
        <v>Jun</v>
      </c>
      <c r="T3119" t="str">
        <f t="shared" si="244"/>
        <v>Business</v>
      </c>
    </row>
    <row r="3120" spans="1:20" x14ac:dyDescent="0.35">
      <c r="A3120" t="s">
        <v>14</v>
      </c>
      <c r="B3120" t="s">
        <v>62</v>
      </c>
      <c r="C3120" t="s">
        <v>68</v>
      </c>
      <c r="D3120" t="s">
        <v>72</v>
      </c>
      <c r="E3120" t="s">
        <v>1607</v>
      </c>
      <c r="F3120" t="s">
        <v>1609</v>
      </c>
      <c r="G3120" t="s">
        <v>1610</v>
      </c>
      <c r="J3120" t="s">
        <v>174</v>
      </c>
      <c r="K3120" t="s">
        <v>252</v>
      </c>
      <c r="L3120">
        <v>630</v>
      </c>
      <c r="M3120">
        <v>1</v>
      </c>
      <c r="N3120" t="s">
        <v>1579</v>
      </c>
      <c r="O3120">
        <v>8371</v>
      </c>
      <c r="P3120">
        <f t="shared" si="240"/>
        <v>8</v>
      </c>
      <c r="Q3120" t="str">
        <f t="shared" si="241"/>
        <v>Morning</v>
      </c>
      <c r="R3120" t="str">
        <f t="shared" si="242"/>
        <v>DEL  →  BOM  →  COK</v>
      </c>
      <c r="S3120" t="str">
        <f t="shared" si="243"/>
        <v>Apr</v>
      </c>
      <c r="T3120" t="str">
        <f t="shared" si="244"/>
        <v>Premium Economy</v>
      </c>
    </row>
    <row r="3121" spans="1:20" x14ac:dyDescent="0.35">
      <c r="A3121" t="s">
        <v>14</v>
      </c>
      <c r="B3121" t="s">
        <v>53</v>
      </c>
      <c r="C3121" t="s">
        <v>68</v>
      </c>
      <c r="D3121" t="s">
        <v>72</v>
      </c>
      <c r="E3121" t="s">
        <v>1607</v>
      </c>
      <c r="F3121" t="s">
        <v>1623</v>
      </c>
      <c r="G3121" t="s">
        <v>1610</v>
      </c>
      <c r="J3121" t="s">
        <v>269</v>
      </c>
      <c r="K3121" t="s">
        <v>417</v>
      </c>
      <c r="L3121">
        <v>920</v>
      </c>
      <c r="M3121">
        <v>1</v>
      </c>
      <c r="N3121" t="s">
        <v>1579</v>
      </c>
      <c r="O3121">
        <v>7038</v>
      </c>
      <c r="P3121">
        <f t="shared" si="240"/>
        <v>7</v>
      </c>
      <c r="Q3121" t="str">
        <f t="shared" si="241"/>
        <v>Morning</v>
      </c>
      <c r="R3121" t="str">
        <f t="shared" si="242"/>
        <v>DEL  →  HYD  →  COK</v>
      </c>
      <c r="S3121" t="str">
        <f t="shared" si="243"/>
        <v>Jun</v>
      </c>
      <c r="T3121" t="str">
        <f t="shared" si="244"/>
        <v>Premium Economy</v>
      </c>
    </row>
    <row r="3122" spans="1:20" x14ac:dyDescent="0.35">
      <c r="A3122" t="s">
        <v>12</v>
      </c>
      <c r="B3122" t="s">
        <v>24</v>
      </c>
      <c r="C3122" t="s">
        <v>67</v>
      </c>
      <c r="D3122" t="s">
        <v>66</v>
      </c>
      <c r="E3122" t="s">
        <v>1603</v>
      </c>
      <c r="F3122" t="s">
        <v>1609</v>
      </c>
      <c r="G3122" t="s">
        <v>1606</v>
      </c>
      <c r="J3122" t="s">
        <v>213</v>
      </c>
      <c r="K3122" t="s">
        <v>547</v>
      </c>
      <c r="L3122">
        <v>590</v>
      </c>
      <c r="M3122">
        <v>1</v>
      </c>
      <c r="N3122" t="s">
        <v>1579</v>
      </c>
      <c r="O3122">
        <v>14571</v>
      </c>
      <c r="P3122">
        <f t="shared" si="240"/>
        <v>6</v>
      </c>
      <c r="Q3122" t="str">
        <f t="shared" si="241"/>
        <v>Morning</v>
      </c>
      <c r="R3122" t="str">
        <f t="shared" si="242"/>
        <v>CCU  →  BOM  →  BLR</v>
      </c>
      <c r="S3122" t="str">
        <f t="shared" si="243"/>
        <v>Jun</v>
      </c>
      <c r="T3122" t="str">
        <f t="shared" si="244"/>
        <v>Business</v>
      </c>
    </row>
    <row r="3123" spans="1:20" x14ac:dyDescent="0.35">
      <c r="A3123" t="s">
        <v>12</v>
      </c>
      <c r="B3123" t="s">
        <v>24</v>
      </c>
      <c r="C3123" t="s">
        <v>67</v>
      </c>
      <c r="D3123" t="s">
        <v>66</v>
      </c>
      <c r="E3123" t="s">
        <v>1603</v>
      </c>
      <c r="F3123" t="s">
        <v>1609</v>
      </c>
      <c r="G3123" t="s">
        <v>1606</v>
      </c>
      <c r="J3123" t="s">
        <v>225</v>
      </c>
      <c r="K3123" t="s">
        <v>934</v>
      </c>
      <c r="L3123">
        <v>800</v>
      </c>
      <c r="M3123">
        <v>1</v>
      </c>
      <c r="N3123" t="s">
        <v>1580</v>
      </c>
      <c r="O3123">
        <v>11841</v>
      </c>
      <c r="P3123">
        <f t="shared" si="240"/>
        <v>20</v>
      </c>
      <c r="Q3123" t="str">
        <f t="shared" si="241"/>
        <v>Evening</v>
      </c>
      <c r="R3123" t="str">
        <f t="shared" si="242"/>
        <v>CCU  →  BOM  →  BLR</v>
      </c>
      <c r="S3123" t="str">
        <f t="shared" si="243"/>
        <v>Jun</v>
      </c>
      <c r="T3123" t="str">
        <f t="shared" si="244"/>
        <v>Business</v>
      </c>
    </row>
    <row r="3124" spans="1:20" x14ac:dyDescent="0.35">
      <c r="A3124" t="s">
        <v>12</v>
      </c>
      <c r="B3124" t="s">
        <v>45</v>
      </c>
      <c r="C3124" t="s">
        <v>68</v>
      </c>
      <c r="D3124" t="s">
        <v>72</v>
      </c>
      <c r="E3124" t="s">
        <v>1607</v>
      </c>
      <c r="F3124" t="s">
        <v>1615</v>
      </c>
      <c r="G3124" t="s">
        <v>1609</v>
      </c>
      <c r="H3124" t="s">
        <v>1610</v>
      </c>
      <c r="J3124" t="s">
        <v>295</v>
      </c>
      <c r="K3124" t="s">
        <v>545</v>
      </c>
      <c r="L3124">
        <v>1390</v>
      </c>
      <c r="M3124">
        <v>2</v>
      </c>
      <c r="N3124" t="s">
        <v>1579</v>
      </c>
      <c r="O3124">
        <v>15129</v>
      </c>
      <c r="P3124">
        <f t="shared" si="240"/>
        <v>13</v>
      </c>
      <c r="Q3124" t="str">
        <f t="shared" si="241"/>
        <v>Afternoon</v>
      </c>
      <c r="R3124" t="str">
        <f t="shared" si="242"/>
        <v>DEL  →  AMD  →  BOM  →  COK</v>
      </c>
      <c r="S3124" t="str">
        <f t="shared" si="243"/>
        <v>May</v>
      </c>
      <c r="T3124" t="str">
        <f t="shared" si="244"/>
        <v>Business</v>
      </c>
    </row>
    <row r="3125" spans="1:20" x14ac:dyDescent="0.35">
      <c r="A3125" t="s">
        <v>13</v>
      </c>
      <c r="B3125" t="s">
        <v>43</v>
      </c>
      <c r="C3125" t="s">
        <v>67</v>
      </c>
      <c r="D3125" t="s">
        <v>66</v>
      </c>
      <c r="E3125" t="s">
        <v>1603</v>
      </c>
      <c r="F3125" t="s">
        <v>1606</v>
      </c>
      <c r="J3125" t="s">
        <v>158</v>
      </c>
      <c r="K3125" t="s">
        <v>1017</v>
      </c>
      <c r="L3125">
        <v>140</v>
      </c>
      <c r="M3125">
        <v>0</v>
      </c>
      <c r="N3125" t="s">
        <v>1581</v>
      </c>
      <c r="O3125">
        <v>3841</v>
      </c>
      <c r="P3125">
        <f t="shared" si="240"/>
        <v>22</v>
      </c>
      <c r="Q3125" t="str">
        <f t="shared" si="241"/>
        <v>Night</v>
      </c>
      <c r="R3125" t="str">
        <f t="shared" si="242"/>
        <v>CCU  →  BLR</v>
      </c>
      <c r="S3125" t="str">
        <f t="shared" si="243"/>
        <v>Jun</v>
      </c>
      <c r="T3125" t="str">
        <f t="shared" si="244"/>
        <v>Economy</v>
      </c>
    </row>
    <row r="3126" spans="1:20" x14ac:dyDescent="0.35">
      <c r="A3126" t="s">
        <v>12</v>
      </c>
      <c r="B3126" t="s">
        <v>27</v>
      </c>
      <c r="C3126" t="s">
        <v>68</v>
      </c>
      <c r="D3126" t="s">
        <v>72</v>
      </c>
      <c r="E3126" t="s">
        <v>1607</v>
      </c>
      <c r="F3126" t="s">
        <v>1609</v>
      </c>
      <c r="G3126" t="s">
        <v>1610</v>
      </c>
      <c r="J3126" t="s">
        <v>237</v>
      </c>
      <c r="K3126" t="s">
        <v>410</v>
      </c>
      <c r="L3126">
        <v>1505</v>
      </c>
      <c r="M3126">
        <v>1</v>
      </c>
      <c r="N3126" t="s">
        <v>1580</v>
      </c>
      <c r="O3126">
        <v>10262</v>
      </c>
      <c r="P3126">
        <f t="shared" si="240"/>
        <v>11</v>
      </c>
      <c r="Q3126" t="str">
        <f t="shared" si="241"/>
        <v>Morning</v>
      </c>
      <c r="R3126" t="str">
        <f t="shared" si="242"/>
        <v>DEL  →  BOM  →  COK</v>
      </c>
      <c r="S3126" t="str">
        <f t="shared" si="243"/>
        <v>Jun</v>
      </c>
      <c r="T3126" t="str">
        <f t="shared" si="244"/>
        <v>Business</v>
      </c>
    </row>
    <row r="3127" spans="1:20" x14ac:dyDescent="0.35">
      <c r="A3127" t="s">
        <v>11</v>
      </c>
      <c r="B3127" t="s">
        <v>44</v>
      </c>
      <c r="C3127" t="s">
        <v>67</v>
      </c>
      <c r="D3127" t="s">
        <v>66</v>
      </c>
      <c r="E3127" t="s">
        <v>1603</v>
      </c>
      <c r="F3127" t="s">
        <v>1606</v>
      </c>
      <c r="J3127" t="s">
        <v>222</v>
      </c>
      <c r="K3127" t="s">
        <v>418</v>
      </c>
      <c r="L3127">
        <v>155</v>
      </c>
      <c r="M3127">
        <v>0</v>
      </c>
      <c r="N3127" t="s">
        <v>1579</v>
      </c>
      <c r="O3127">
        <v>4460</v>
      </c>
      <c r="P3127">
        <f t="shared" si="240"/>
        <v>20</v>
      </c>
      <c r="Q3127" t="str">
        <f t="shared" si="241"/>
        <v>Evening</v>
      </c>
      <c r="R3127" t="str">
        <f t="shared" si="242"/>
        <v>CCU  →  BLR</v>
      </c>
      <c r="S3127" t="str">
        <f t="shared" si="243"/>
        <v>Apr</v>
      </c>
      <c r="T3127" t="str">
        <f t="shared" si="244"/>
        <v>Economy</v>
      </c>
    </row>
    <row r="3128" spans="1:20" x14ac:dyDescent="0.35">
      <c r="A3128" t="s">
        <v>10</v>
      </c>
      <c r="B3128" t="s">
        <v>64</v>
      </c>
      <c r="C3128" t="s">
        <v>66</v>
      </c>
      <c r="D3128" t="s">
        <v>71</v>
      </c>
      <c r="E3128" t="s">
        <v>1601</v>
      </c>
      <c r="F3128" t="s">
        <v>1602</v>
      </c>
      <c r="J3128" t="s">
        <v>247</v>
      </c>
      <c r="K3128" t="s">
        <v>279</v>
      </c>
      <c r="L3128">
        <v>175</v>
      </c>
      <c r="M3128">
        <v>0</v>
      </c>
      <c r="N3128" t="s">
        <v>1579</v>
      </c>
      <c r="O3128">
        <v>7648</v>
      </c>
      <c r="P3128">
        <f t="shared" si="240"/>
        <v>18</v>
      </c>
      <c r="Q3128" t="str">
        <f t="shared" si="241"/>
        <v>Evening</v>
      </c>
      <c r="R3128" t="str">
        <f t="shared" si="242"/>
        <v>BLR  →  DEL</v>
      </c>
      <c r="S3128" t="str">
        <f t="shared" si="243"/>
        <v>Mar</v>
      </c>
      <c r="T3128" t="str">
        <f t="shared" si="244"/>
        <v>Premium Economy</v>
      </c>
    </row>
    <row r="3129" spans="1:20" x14ac:dyDescent="0.35">
      <c r="A3129" t="s">
        <v>16</v>
      </c>
      <c r="B3129" t="s">
        <v>53</v>
      </c>
      <c r="C3129" t="s">
        <v>67</v>
      </c>
      <c r="D3129" t="s">
        <v>66</v>
      </c>
      <c r="E3129" t="s">
        <v>1603</v>
      </c>
      <c r="F3129" t="s">
        <v>1621</v>
      </c>
      <c r="G3129" t="s">
        <v>1606</v>
      </c>
      <c r="J3129" t="s">
        <v>269</v>
      </c>
      <c r="K3129" t="s">
        <v>169</v>
      </c>
      <c r="L3129">
        <v>790</v>
      </c>
      <c r="M3129">
        <v>1</v>
      </c>
      <c r="N3129" t="s">
        <v>1579</v>
      </c>
      <c r="O3129">
        <v>8610</v>
      </c>
      <c r="P3129">
        <f t="shared" si="240"/>
        <v>7</v>
      </c>
      <c r="Q3129" t="str">
        <f t="shared" si="241"/>
        <v>Morning</v>
      </c>
      <c r="R3129" t="str">
        <f t="shared" si="242"/>
        <v>CCU  →  DEL  →  BLR</v>
      </c>
      <c r="S3129" t="str">
        <f t="shared" si="243"/>
        <v>Jun</v>
      </c>
      <c r="T3129" t="str">
        <f t="shared" si="244"/>
        <v>Premium Economy</v>
      </c>
    </row>
    <row r="3130" spans="1:20" x14ac:dyDescent="0.35">
      <c r="A3130" t="s">
        <v>10</v>
      </c>
      <c r="B3130" t="s">
        <v>42</v>
      </c>
      <c r="C3130" t="s">
        <v>69</v>
      </c>
      <c r="D3130" t="s">
        <v>67</v>
      </c>
      <c r="E3130" t="s">
        <v>1613</v>
      </c>
      <c r="F3130" t="s">
        <v>1614</v>
      </c>
      <c r="J3130" t="s">
        <v>219</v>
      </c>
      <c r="K3130" t="s">
        <v>370</v>
      </c>
      <c r="L3130">
        <v>140</v>
      </c>
      <c r="M3130">
        <v>0</v>
      </c>
      <c r="N3130" t="s">
        <v>1579</v>
      </c>
      <c r="O3130">
        <v>3597</v>
      </c>
      <c r="P3130">
        <f t="shared" si="240"/>
        <v>13</v>
      </c>
      <c r="Q3130" t="str">
        <f t="shared" si="241"/>
        <v>Afternoon</v>
      </c>
      <c r="R3130" t="str">
        <f t="shared" si="242"/>
        <v>MAA  →  CCU</v>
      </c>
      <c r="S3130" t="str">
        <f t="shared" si="243"/>
        <v>Jun</v>
      </c>
      <c r="T3130" t="str">
        <f t="shared" si="244"/>
        <v>Economy</v>
      </c>
    </row>
    <row r="3131" spans="1:20" x14ac:dyDescent="0.35">
      <c r="A3131" t="s">
        <v>10</v>
      </c>
      <c r="B3131" t="s">
        <v>27</v>
      </c>
      <c r="C3131" t="s">
        <v>68</v>
      </c>
      <c r="D3131" t="s">
        <v>72</v>
      </c>
      <c r="E3131" t="s">
        <v>1607</v>
      </c>
      <c r="F3131" t="s">
        <v>1623</v>
      </c>
      <c r="G3131" t="s">
        <v>1610</v>
      </c>
      <c r="J3131" t="s">
        <v>242</v>
      </c>
      <c r="K3131" t="s">
        <v>259</v>
      </c>
      <c r="L3131">
        <v>515</v>
      </c>
      <c r="M3131">
        <v>1</v>
      </c>
      <c r="N3131" t="s">
        <v>1579</v>
      </c>
      <c r="O3131">
        <v>6442</v>
      </c>
      <c r="P3131">
        <f t="shared" si="240"/>
        <v>7</v>
      </c>
      <c r="Q3131" t="str">
        <f t="shared" si="241"/>
        <v>Morning</v>
      </c>
      <c r="R3131" t="str">
        <f t="shared" si="242"/>
        <v>DEL  →  HYD  →  COK</v>
      </c>
      <c r="S3131" t="str">
        <f t="shared" si="243"/>
        <v>Jun</v>
      </c>
      <c r="T3131" t="str">
        <f t="shared" si="244"/>
        <v>Premium Economy</v>
      </c>
    </row>
    <row r="3132" spans="1:20" x14ac:dyDescent="0.35">
      <c r="A3132" t="s">
        <v>10</v>
      </c>
      <c r="B3132" t="s">
        <v>52</v>
      </c>
      <c r="C3132" t="s">
        <v>68</v>
      </c>
      <c r="D3132" t="s">
        <v>72</v>
      </c>
      <c r="E3132" t="s">
        <v>1607</v>
      </c>
      <c r="F3132" t="s">
        <v>1609</v>
      </c>
      <c r="G3132" t="s">
        <v>1610</v>
      </c>
      <c r="J3132" t="s">
        <v>265</v>
      </c>
      <c r="K3132" t="s">
        <v>307</v>
      </c>
      <c r="L3132">
        <v>860</v>
      </c>
      <c r="M3132">
        <v>1</v>
      </c>
      <c r="N3132" t="s">
        <v>1579</v>
      </c>
      <c r="O3132">
        <v>12351</v>
      </c>
      <c r="P3132">
        <f t="shared" si="240"/>
        <v>6</v>
      </c>
      <c r="Q3132" t="str">
        <f t="shared" si="241"/>
        <v>Morning</v>
      </c>
      <c r="R3132" t="str">
        <f t="shared" si="242"/>
        <v>DEL  →  BOM  →  COK</v>
      </c>
      <c r="S3132" t="str">
        <f t="shared" si="243"/>
        <v>Mar</v>
      </c>
      <c r="T3132" t="str">
        <f t="shared" si="244"/>
        <v>Business</v>
      </c>
    </row>
    <row r="3133" spans="1:20" x14ac:dyDescent="0.35">
      <c r="A3133" t="s">
        <v>14</v>
      </c>
      <c r="B3133" t="s">
        <v>47</v>
      </c>
      <c r="C3133" t="s">
        <v>68</v>
      </c>
      <c r="D3133" t="s">
        <v>72</v>
      </c>
      <c r="E3133" t="s">
        <v>1607</v>
      </c>
      <c r="F3133" t="s">
        <v>1609</v>
      </c>
      <c r="G3133" t="s">
        <v>1610</v>
      </c>
      <c r="J3133" t="s">
        <v>210</v>
      </c>
      <c r="K3133" t="s">
        <v>439</v>
      </c>
      <c r="L3133">
        <v>480</v>
      </c>
      <c r="M3133">
        <v>1</v>
      </c>
      <c r="N3133" t="s">
        <v>1579</v>
      </c>
      <c r="O3133">
        <v>14067</v>
      </c>
      <c r="P3133">
        <f t="shared" si="240"/>
        <v>17</v>
      </c>
      <c r="Q3133" t="str">
        <f t="shared" si="241"/>
        <v>Evening</v>
      </c>
      <c r="R3133" t="str">
        <f t="shared" si="242"/>
        <v>DEL  →  BOM  →  COK</v>
      </c>
      <c r="S3133" t="str">
        <f t="shared" si="243"/>
        <v>May</v>
      </c>
      <c r="T3133" t="str">
        <f t="shared" si="244"/>
        <v>Business</v>
      </c>
    </row>
    <row r="3134" spans="1:20" x14ac:dyDescent="0.35">
      <c r="A3134" t="s">
        <v>10</v>
      </c>
      <c r="B3134" t="s">
        <v>41</v>
      </c>
      <c r="C3134" t="s">
        <v>66</v>
      </c>
      <c r="D3134" t="s">
        <v>68</v>
      </c>
      <c r="E3134" t="s">
        <v>1601</v>
      </c>
      <c r="F3134" t="s">
        <v>1602</v>
      </c>
      <c r="J3134" t="s">
        <v>225</v>
      </c>
      <c r="K3134" t="s">
        <v>292</v>
      </c>
      <c r="L3134">
        <v>170</v>
      </c>
      <c r="M3134">
        <v>0</v>
      </c>
      <c r="N3134" t="s">
        <v>1579</v>
      </c>
      <c r="O3134">
        <v>4823</v>
      </c>
      <c r="P3134">
        <f t="shared" si="240"/>
        <v>20</v>
      </c>
      <c r="Q3134" t="str">
        <f t="shared" si="241"/>
        <v>Evening</v>
      </c>
      <c r="R3134" t="str">
        <f t="shared" si="242"/>
        <v>BLR  →  DEL</v>
      </c>
      <c r="S3134" t="str">
        <f t="shared" si="243"/>
        <v>May</v>
      </c>
      <c r="T3134" t="str">
        <f t="shared" si="244"/>
        <v>Economy</v>
      </c>
    </row>
    <row r="3135" spans="1:20" x14ac:dyDescent="0.35">
      <c r="A3135" t="s">
        <v>16</v>
      </c>
      <c r="B3135" t="s">
        <v>22</v>
      </c>
      <c r="C3135" t="s">
        <v>67</v>
      </c>
      <c r="D3135" t="s">
        <v>66</v>
      </c>
      <c r="E3135" t="s">
        <v>1603</v>
      </c>
      <c r="F3135" t="s">
        <v>1621</v>
      </c>
      <c r="G3135" t="s">
        <v>1606</v>
      </c>
      <c r="J3135" t="s">
        <v>254</v>
      </c>
      <c r="K3135" t="s">
        <v>543</v>
      </c>
      <c r="L3135">
        <v>1750</v>
      </c>
      <c r="M3135">
        <v>1</v>
      </c>
      <c r="N3135" t="s">
        <v>1579</v>
      </c>
      <c r="O3135">
        <v>12102</v>
      </c>
      <c r="P3135">
        <f t="shared" si="240"/>
        <v>17</v>
      </c>
      <c r="Q3135" t="str">
        <f t="shared" si="241"/>
        <v>Evening</v>
      </c>
      <c r="R3135" t="str">
        <f t="shared" si="242"/>
        <v>CCU  →  DEL  →  BLR</v>
      </c>
      <c r="S3135" t="str">
        <f t="shared" si="243"/>
        <v>Mar</v>
      </c>
      <c r="T3135" t="str">
        <f t="shared" si="244"/>
        <v>Business</v>
      </c>
    </row>
    <row r="3136" spans="1:20" x14ac:dyDescent="0.35">
      <c r="A3136" t="s">
        <v>12</v>
      </c>
      <c r="B3136" t="s">
        <v>54</v>
      </c>
      <c r="C3136" t="s">
        <v>70</v>
      </c>
      <c r="D3136" t="s">
        <v>73</v>
      </c>
      <c r="E3136" t="s">
        <v>1624</v>
      </c>
      <c r="F3136" t="s">
        <v>1625</v>
      </c>
      <c r="J3136" t="s">
        <v>184</v>
      </c>
      <c r="K3136" t="s">
        <v>268</v>
      </c>
      <c r="L3136">
        <v>85</v>
      </c>
      <c r="M3136">
        <v>0</v>
      </c>
      <c r="N3136" t="s">
        <v>1579</v>
      </c>
      <c r="O3136">
        <v>8040</v>
      </c>
      <c r="P3136">
        <f t="shared" si="240"/>
        <v>7</v>
      </c>
      <c r="Q3136" t="str">
        <f t="shared" si="241"/>
        <v>Morning</v>
      </c>
      <c r="R3136" t="str">
        <f t="shared" si="242"/>
        <v>BOM  →  HYD</v>
      </c>
      <c r="S3136" t="str">
        <f t="shared" si="243"/>
        <v>May</v>
      </c>
      <c r="T3136" t="str">
        <f t="shared" si="244"/>
        <v>Premium Economy</v>
      </c>
    </row>
    <row r="3137" spans="1:20" x14ac:dyDescent="0.35">
      <c r="A3137" t="s">
        <v>10</v>
      </c>
      <c r="B3137" t="s">
        <v>64</v>
      </c>
      <c r="C3137" t="s">
        <v>66</v>
      </c>
      <c r="D3137" t="s">
        <v>71</v>
      </c>
      <c r="E3137" t="s">
        <v>1601</v>
      </c>
      <c r="F3137" t="s">
        <v>1602</v>
      </c>
      <c r="J3137" t="s">
        <v>362</v>
      </c>
      <c r="K3137" t="s">
        <v>251</v>
      </c>
      <c r="L3137">
        <v>175</v>
      </c>
      <c r="M3137">
        <v>0</v>
      </c>
      <c r="N3137" t="s">
        <v>1579</v>
      </c>
      <c r="O3137">
        <v>7648</v>
      </c>
      <c r="P3137">
        <f t="shared" si="240"/>
        <v>10</v>
      </c>
      <c r="Q3137" t="str">
        <f t="shared" si="241"/>
        <v>Morning</v>
      </c>
      <c r="R3137" t="str">
        <f t="shared" si="242"/>
        <v>BLR  →  DEL</v>
      </c>
      <c r="S3137" t="str">
        <f t="shared" si="243"/>
        <v>Mar</v>
      </c>
      <c r="T3137" t="str">
        <f t="shared" si="244"/>
        <v>Premium Economy</v>
      </c>
    </row>
    <row r="3138" spans="1:20" x14ac:dyDescent="0.35">
      <c r="A3138" t="s">
        <v>10</v>
      </c>
      <c r="B3138" t="s">
        <v>32</v>
      </c>
      <c r="C3138" t="s">
        <v>68</v>
      </c>
      <c r="D3138" t="s">
        <v>72</v>
      </c>
      <c r="E3138" t="s">
        <v>1607</v>
      </c>
      <c r="F3138" t="s">
        <v>1622</v>
      </c>
      <c r="G3138" t="s">
        <v>1610</v>
      </c>
      <c r="J3138" t="s">
        <v>215</v>
      </c>
      <c r="K3138" t="s">
        <v>328</v>
      </c>
      <c r="L3138">
        <v>325</v>
      </c>
      <c r="M3138">
        <v>1</v>
      </c>
      <c r="N3138" t="s">
        <v>1579</v>
      </c>
      <c r="O3138">
        <v>6582</v>
      </c>
      <c r="P3138">
        <f t="shared" si="240"/>
        <v>2</v>
      </c>
      <c r="Q3138" t="str">
        <f t="shared" si="241"/>
        <v>Night</v>
      </c>
      <c r="R3138" t="str">
        <f t="shared" si="242"/>
        <v>DEL  →  MAA  →  COK</v>
      </c>
      <c r="S3138" t="str">
        <f t="shared" si="243"/>
        <v>May</v>
      </c>
      <c r="T3138" t="str">
        <f t="shared" si="244"/>
        <v>Premium Economy</v>
      </c>
    </row>
    <row r="3139" spans="1:20" x14ac:dyDescent="0.35">
      <c r="A3139" t="s">
        <v>16</v>
      </c>
      <c r="B3139" t="s">
        <v>36</v>
      </c>
      <c r="C3139" t="s">
        <v>66</v>
      </c>
      <c r="D3139" t="s">
        <v>68</v>
      </c>
      <c r="E3139" t="s">
        <v>1601</v>
      </c>
      <c r="F3139" t="s">
        <v>1602</v>
      </c>
      <c r="J3139" t="s">
        <v>237</v>
      </c>
      <c r="K3139" t="s">
        <v>294</v>
      </c>
      <c r="L3139">
        <v>170</v>
      </c>
      <c r="M3139">
        <v>0</v>
      </c>
      <c r="N3139" t="s">
        <v>1579</v>
      </c>
      <c r="O3139">
        <v>4668</v>
      </c>
      <c r="P3139">
        <f t="shared" ref="P3139:P3202" si="245">HOUR(TEXT(J3139,"HH:MM"))</f>
        <v>11</v>
      </c>
      <c r="Q3139" t="str">
        <f t="shared" ref="Q3139:Q3202" si="246">IF(P3139&gt;=5, IF(P3139&lt;12, "Morning", IF(P3139&lt;17, "Afternoon", IF(P3139&lt;21, "Evening", "Night"))), "Night")</f>
        <v>Morning</v>
      </c>
      <c r="R3139" t="str">
        <f t="shared" ref="R3139:R3202" si="247">_xlfn.TEXTJOIN(" → ", TRUE, E3139:I3139)</f>
        <v>BLR  →  DEL</v>
      </c>
      <c r="S3139" t="str">
        <f t="shared" ref="S3139:S3202" si="248">TEXT(B3139, "mmm")</f>
        <v>Jun</v>
      </c>
      <c r="T3139" t="str">
        <f t="shared" ref="T3139:T3202" si="249">_xlfn.IFS(
  O3139 &lt; 5000, "Economy",
  O3139 &lt;= 10000, "Premium Economy",
  O3139 &gt; 10000, "Business"
)</f>
        <v>Economy</v>
      </c>
    </row>
    <row r="3140" spans="1:20" x14ac:dyDescent="0.35">
      <c r="A3140" t="s">
        <v>10</v>
      </c>
      <c r="B3140" t="s">
        <v>56</v>
      </c>
      <c r="C3140" t="s">
        <v>66</v>
      </c>
      <c r="D3140" t="s">
        <v>68</v>
      </c>
      <c r="E3140" t="s">
        <v>1601</v>
      </c>
      <c r="F3140" t="s">
        <v>1602</v>
      </c>
      <c r="J3140" t="s">
        <v>225</v>
      </c>
      <c r="K3140" t="s">
        <v>292</v>
      </c>
      <c r="L3140">
        <v>170</v>
      </c>
      <c r="M3140">
        <v>0</v>
      </c>
      <c r="N3140" t="s">
        <v>1579</v>
      </c>
      <c r="O3140">
        <v>4823</v>
      </c>
      <c r="P3140">
        <f t="shared" si="245"/>
        <v>20</v>
      </c>
      <c r="Q3140" t="str">
        <f t="shared" si="246"/>
        <v>Evening</v>
      </c>
      <c r="R3140" t="str">
        <f t="shared" si="247"/>
        <v>BLR  →  DEL</v>
      </c>
      <c r="S3140" t="str">
        <f t="shared" si="248"/>
        <v>Apr</v>
      </c>
      <c r="T3140" t="str">
        <f t="shared" si="249"/>
        <v>Economy</v>
      </c>
    </row>
    <row r="3141" spans="1:20" x14ac:dyDescent="0.35">
      <c r="A3141" t="s">
        <v>13</v>
      </c>
      <c r="B3141" t="s">
        <v>23</v>
      </c>
      <c r="C3141" t="s">
        <v>67</v>
      </c>
      <c r="D3141" t="s">
        <v>66</v>
      </c>
      <c r="E3141" t="s">
        <v>1603</v>
      </c>
      <c r="F3141" t="s">
        <v>1606</v>
      </c>
      <c r="J3141" t="s">
        <v>158</v>
      </c>
      <c r="K3141" t="s">
        <v>1018</v>
      </c>
      <c r="L3141">
        <v>140</v>
      </c>
      <c r="M3141">
        <v>0</v>
      </c>
      <c r="N3141" t="s">
        <v>1579</v>
      </c>
      <c r="O3141">
        <v>3873</v>
      </c>
      <c r="P3141">
        <f t="shared" si="245"/>
        <v>22</v>
      </c>
      <c r="Q3141" t="str">
        <f t="shared" si="246"/>
        <v>Night</v>
      </c>
      <c r="R3141" t="str">
        <f t="shared" si="247"/>
        <v>CCU  →  BLR</v>
      </c>
      <c r="S3141" t="str">
        <f t="shared" si="248"/>
        <v>May</v>
      </c>
      <c r="T3141" t="str">
        <f t="shared" si="249"/>
        <v>Economy</v>
      </c>
    </row>
    <row r="3142" spans="1:20" x14ac:dyDescent="0.35">
      <c r="A3142" t="s">
        <v>14</v>
      </c>
      <c r="B3142" t="s">
        <v>45</v>
      </c>
      <c r="C3142" t="s">
        <v>68</v>
      </c>
      <c r="D3142" t="s">
        <v>72</v>
      </c>
      <c r="E3142" t="s">
        <v>1607</v>
      </c>
      <c r="F3142" t="s">
        <v>1609</v>
      </c>
      <c r="G3142" t="s">
        <v>1610</v>
      </c>
      <c r="J3142" t="s">
        <v>273</v>
      </c>
      <c r="K3142" t="s">
        <v>252</v>
      </c>
      <c r="L3142">
        <v>535</v>
      </c>
      <c r="M3142">
        <v>1</v>
      </c>
      <c r="N3142" t="s">
        <v>1579</v>
      </c>
      <c r="O3142">
        <v>8476</v>
      </c>
      <c r="P3142">
        <f t="shared" si="245"/>
        <v>10</v>
      </c>
      <c r="Q3142" t="str">
        <f t="shared" si="246"/>
        <v>Morning</v>
      </c>
      <c r="R3142" t="str">
        <f t="shared" si="247"/>
        <v>DEL  →  BOM  →  COK</v>
      </c>
      <c r="S3142" t="str">
        <f t="shared" si="248"/>
        <v>May</v>
      </c>
      <c r="T3142" t="str">
        <f t="shared" si="249"/>
        <v>Premium Economy</v>
      </c>
    </row>
    <row r="3143" spans="1:20" x14ac:dyDescent="0.35">
      <c r="A3143" t="s">
        <v>10</v>
      </c>
      <c r="B3143" t="s">
        <v>29</v>
      </c>
      <c r="C3143" t="s">
        <v>68</v>
      </c>
      <c r="D3143" t="s">
        <v>72</v>
      </c>
      <c r="E3143" t="s">
        <v>1607</v>
      </c>
      <c r="F3143" t="s">
        <v>1622</v>
      </c>
      <c r="G3143" t="s">
        <v>1610</v>
      </c>
      <c r="J3143" t="s">
        <v>346</v>
      </c>
      <c r="K3143" t="s">
        <v>244</v>
      </c>
      <c r="L3143">
        <v>315</v>
      </c>
      <c r="M3143">
        <v>1</v>
      </c>
      <c r="N3143" t="s">
        <v>1579</v>
      </c>
      <c r="O3143">
        <v>5636</v>
      </c>
      <c r="P3143">
        <f t="shared" si="245"/>
        <v>7</v>
      </c>
      <c r="Q3143" t="str">
        <f t="shared" si="246"/>
        <v>Morning</v>
      </c>
      <c r="R3143" t="str">
        <f t="shared" si="247"/>
        <v>DEL  →  MAA  →  COK</v>
      </c>
      <c r="S3143" t="str">
        <f t="shared" si="248"/>
        <v>May</v>
      </c>
      <c r="T3143" t="str">
        <f t="shared" si="249"/>
        <v>Premium Economy</v>
      </c>
    </row>
    <row r="3144" spans="1:20" x14ac:dyDescent="0.35">
      <c r="A3144" t="s">
        <v>12</v>
      </c>
      <c r="B3144" t="s">
        <v>25</v>
      </c>
      <c r="C3144" t="s">
        <v>67</v>
      </c>
      <c r="D3144" t="s">
        <v>66</v>
      </c>
      <c r="E3144" t="s">
        <v>1603</v>
      </c>
      <c r="F3144" t="s">
        <v>1609</v>
      </c>
      <c r="G3144" t="s">
        <v>1606</v>
      </c>
      <c r="J3144" t="s">
        <v>217</v>
      </c>
      <c r="K3144" t="s">
        <v>224</v>
      </c>
      <c r="L3144">
        <v>685</v>
      </c>
      <c r="M3144">
        <v>1</v>
      </c>
      <c r="N3144" t="s">
        <v>1580</v>
      </c>
      <c r="O3144">
        <v>8586</v>
      </c>
      <c r="P3144">
        <f t="shared" si="245"/>
        <v>8</v>
      </c>
      <c r="Q3144" t="str">
        <f t="shared" si="246"/>
        <v>Morning</v>
      </c>
      <c r="R3144" t="str">
        <f t="shared" si="247"/>
        <v>CCU  →  BOM  →  BLR</v>
      </c>
      <c r="S3144" t="str">
        <f t="shared" si="248"/>
        <v>May</v>
      </c>
      <c r="T3144" t="str">
        <f t="shared" si="249"/>
        <v>Premium Economy</v>
      </c>
    </row>
    <row r="3145" spans="1:20" x14ac:dyDescent="0.35">
      <c r="A3145" t="s">
        <v>10</v>
      </c>
      <c r="B3145" t="s">
        <v>53</v>
      </c>
      <c r="C3145" t="s">
        <v>66</v>
      </c>
      <c r="D3145" t="s">
        <v>68</v>
      </c>
      <c r="E3145" t="s">
        <v>1601</v>
      </c>
      <c r="F3145" t="s">
        <v>1602</v>
      </c>
      <c r="J3145" t="s">
        <v>247</v>
      </c>
      <c r="K3145" t="s">
        <v>279</v>
      </c>
      <c r="L3145">
        <v>175</v>
      </c>
      <c r="M3145">
        <v>0</v>
      </c>
      <c r="N3145" t="s">
        <v>1579</v>
      </c>
      <c r="O3145">
        <v>4823</v>
      </c>
      <c r="P3145">
        <f t="shared" si="245"/>
        <v>18</v>
      </c>
      <c r="Q3145" t="str">
        <f t="shared" si="246"/>
        <v>Evening</v>
      </c>
      <c r="R3145" t="str">
        <f t="shared" si="247"/>
        <v>BLR  →  DEL</v>
      </c>
      <c r="S3145" t="str">
        <f t="shared" si="248"/>
        <v>Jun</v>
      </c>
      <c r="T3145" t="str">
        <f t="shared" si="249"/>
        <v>Economy</v>
      </c>
    </row>
    <row r="3146" spans="1:20" x14ac:dyDescent="0.35">
      <c r="A3146" t="s">
        <v>11</v>
      </c>
      <c r="B3146" t="s">
        <v>37</v>
      </c>
      <c r="C3146" t="s">
        <v>68</v>
      </c>
      <c r="D3146" t="s">
        <v>72</v>
      </c>
      <c r="E3146" t="s">
        <v>1607</v>
      </c>
      <c r="F3146" t="s">
        <v>1610</v>
      </c>
      <c r="J3146" t="s">
        <v>264</v>
      </c>
      <c r="K3146" t="s">
        <v>165</v>
      </c>
      <c r="L3146">
        <v>170</v>
      </c>
      <c r="M3146">
        <v>0</v>
      </c>
      <c r="N3146" t="s">
        <v>1579</v>
      </c>
      <c r="O3146">
        <v>6881</v>
      </c>
      <c r="P3146">
        <f t="shared" si="245"/>
        <v>5</v>
      </c>
      <c r="Q3146" t="str">
        <f t="shared" si="246"/>
        <v>Morning</v>
      </c>
      <c r="R3146" t="str">
        <f t="shared" si="247"/>
        <v>DEL  →  COK</v>
      </c>
      <c r="S3146" t="str">
        <f t="shared" si="248"/>
        <v>Mar</v>
      </c>
      <c r="T3146" t="str">
        <f t="shared" si="249"/>
        <v>Premium Economy</v>
      </c>
    </row>
    <row r="3147" spans="1:20" x14ac:dyDescent="0.35">
      <c r="A3147" t="s">
        <v>12</v>
      </c>
      <c r="B3147" t="s">
        <v>32</v>
      </c>
      <c r="C3147" t="s">
        <v>67</v>
      </c>
      <c r="D3147" t="s">
        <v>66</v>
      </c>
      <c r="E3147" t="s">
        <v>1603</v>
      </c>
      <c r="F3147" t="s">
        <v>1609</v>
      </c>
      <c r="G3147" t="s">
        <v>1606</v>
      </c>
      <c r="J3147" t="s">
        <v>214</v>
      </c>
      <c r="K3147" t="s">
        <v>412</v>
      </c>
      <c r="L3147">
        <v>510</v>
      </c>
      <c r="M3147">
        <v>1</v>
      </c>
      <c r="N3147" t="s">
        <v>1580</v>
      </c>
      <c r="O3147">
        <v>10844</v>
      </c>
      <c r="P3147">
        <f t="shared" si="245"/>
        <v>14</v>
      </c>
      <c r="Q3147" t="str">
        <f t="shared" si="246"/>
        <v>Afternoon</v>
      </c>
      <c r="R3147" t="str">
        <f t="shared" si="247"/>
        <v>CCU  →  BOM  →  BLR</v>
      </c>
      <c r="S3147" t="str">
        <f t="shared" si="248"/>
        <v>May</v>
      </c>
      <c r="T3147" t="str">
        <f t="shared" si="249"/>
        <v>Business</v>
      </c>
    </row>
    <row r="3148" spans="1:20" x14ac:dyDescent="0.35">
      <c r="A3148" t="s">
        <v>10</v>
      </c>
      <c r="B3148" t="s">
        <v>33</v>
      </c>
      <c r="C3148" t="s">
        <v>67</v>
      </c>
      <c r="D3148" t="s">
        <v>66</v>
      </c>
      <c r="E3148" t="s">
        <v>1603</v>
      </c>
      <c r="F3148" t="s">
        <v>1605</v>
      </c>
      <c r="G3148" t="s">
        <v>1606</v>
      </c>
      <c r="J3148" t="s">
        <v>256</v>
      </c>
      <c r="K3148" t="s">
        <v>394</v>
      </c>
      <c r="L3148">
        <v>220</v>
      </c>
      <c r="M3148">
        <v>1</v>
      </c>
      <c r="N3148" t="s">
        <v>1579</v>
      </c>
      <c r="O3148">
        <v>4226</v>
      </c>
      <c r="P3148">
        <f t="shared" si="245"/>
        <v>19</v>
      </c>
      <c r="Q3148" t="str">
        <f t="shared" si="246"/>
        <v>Evening</v>
      </c>
      <c r="R3148" t="str">
        <f t="shared" si="247"/>
        <v>CCU  →  BBI  →  BLR</v>
      </c>
      <c r="S3148" t="str">
        <f t="shared" si="248"/>
        <v>Apr</v>
      </c>
      <c r="T3148" t="str">
        <f t="shared" si="249"/>
        <v>Economy</v>
      </c>
    </row>
    <row r="3149" spans="1:20" x14ac:dyDescent="0.35">
      <c r="A3149" t="s">
        <v>12</v>
      </c>
      <c r="B3149" t="s">
        <v>32</v>
      </c>
      <c r="C3149" t="s">
        <v>68</v>
      </c>
      <c r="D3149" t="s">
        <v>72</v>
      </c>
      <c r="E3149" t="s">
        <v>1607</v>
      </c>
      <c r="F3149" t="s">
        <v>1609</v>
      </c>
      <c r="G3149" t="s">
        <v>1610</v>
      </c>
      <c r="J3149" t="s">
        <v>252</v>
      </c>
      <c r="K3149" t="s">
        <v>595</v>
      </c>
      <c r="L3149">
        <v>1425</v>
      </c>
      <c r="M3149">
        <v>1</v>
      </c>
      <c r="N3149" t="s">
        <v>1580</v>
      </c>
      <c r="O3149">
        <v>12373</v>
      </c>
      <c r="P3149">
        <f t="shared" si="245"/>
        <v>19</v>
      </c>
      <c r="Q3149" t="str">
        <f t="shared" si="246"/>
        <v>Evening</v>
      </c>
      <c r="R3149" t="str">
        <f t="shared" si="247"/>
        <v>DEL  →  BOM  →  COK</v>
      </c>
      <c r="S3149" t="str">
        <f t="shared" si="248"/>
        <v>May</v>
      </c>
      <c r="T3149" t="str">
        <f t="shared" si="249"/>
        <v>Business</v>
      </c>
    </row>
    <row r="3150" spans="1:20" x14ac:dyDescent="0.35">
      <c r="A3150" t="s">
        <v>11</v>
      </c>
      <c r="B3150" t="s">
        <v>53</v>
      </c>
      <c r="C3150" t="s">
        <v>67</v>
      </c>
      <c r="D3150" t="s">
        <v>66</v>
      </c>
      <c r="E3150" t="s">
        <v>1603</v>
      </c>
      <c r="F3150" t="s">
        <v>1627</v>
      </c>
      <c r="G3150" t="s">
        <v>1609</v>
      </c>
      <c r="H3150" t="s">
        <v>1606</v>
      </c>
      <c r="J3150" t="s">
        <v>211</v>
      </c>
      <c r="K3150" t="s">
        <v>182</v>
      </c>
      <c r="L3150">
        <v>810</v>
      </c>
      <c r="M3150">
        <v>2</v>
      </c>
      <c r="N3150" t="s">
        <v>1579</v>
      </c>
      <c r="O3150">
        <v>10697</v>
      </c>
      <c r="P3150">
        <f t="shared" si="245"/>
        <v>8</v>
      </c>
      <c r="Q3150" t="str">
        <f t="shared" si="246"/>
        <v>Morning</v>
      </c>
      <c r="R3150" t="str">
        <f t="shared" si="247"/>
        <v>CCU  →  JAI  →  BOM  →  BLR</v>
      </c>
      <c r="S3150" t="str">
        <f t="shared" si="248"/>
        <v>Jun</v>
      </c>
      <c r="T3150" t="str">
        <f t="shared" si="249"/>
        <v>Business</v>
      </c>
    </row>
    <row r="3151" spans="1:20" x14ac:dyDescent="0.35">
      <c r="A3151" t="s">
        <v>12</v>
      </c>
      <c r="B3151" t="s">
        <v>49</v>
      </c>
      <c r="C3151" t="s">
        <v>70</v>
      </c>
      <c r="D3151" t="s">
        <v>73</v>
      </c>
      <c r="E3151" t="s">
        <v>1624</v>
      </c>
      <c r="F3151" t="s">
        <v>1625</v>
      </c>
      <c r="J3151" t="s">
        <v>273</v>
      </c>
      <c r="K3151" t="s">
        <v>236</v>
      </c>
      <c r="L3151">
        <v>90</v>
      </c>
      <c r="M3151">
        <v>0</v>
      </c>
      <c r="N3151" t="s">
        <v>1580</v>
      </c>
      <c r="O3151">
        <v>4995</v>
      </c>
      <c r="P3151">
        <f t="shared" si="245"/>
        <v>10</v>
      </c>
      <c r="Q3151" t="str">
        <f t="shared" si="246"/>
        <v>Morning</v>
      </c>
      <c r="R3151" t="str">
        <f t="shared" si="247"/>
        <v>BOM  →  HYD</v>
      </c>
      <c r="S3151" t="str">
        <f t="shared" si="248"/>
        <v>Jun</v>
      </c>
      <c r="T3151" t="str">
        <f t="shared" si="249"/>
        <v>Economy</v>
      </c>
    </row>
    <row r="3152" spans="1:20" x14ac:dyDescent="0.35">
      <c r="A3152" t="s">
        <v>11</v>
      </c>
      <c r="B3152" t="s">
        <v>27</v>
      </c>
      <c r="C3152" t="s">
        <v>68</v>
      </c>
      <c r="D3152" t="s">
        <v>72</v>
      </c>
      <c r="E3152" t="s">
        <v>1607</v>
      </c>
      <c r="F3152" t="s">
        <v>1615</v>
      </c>
      <c r="G3152" t="s">
        <v>1609</v>
      </c>
      <c r="H3152" t="s">
        <v>1610</v>
      </c>
      <c r="J3152" t="s">
        <v>173</v>
      </c>
      <c r="K3152" t="s">
        <v>553</v>
      </c>
      <c r="L3152">
        <v>1595</v>
      </c>
      <c r="M3152">
        <v>2</v>
      </c>
      <c r="N3152" t="s">
        <v>1579</v>
      </c>
      <c r="O3152">
        <v>9443</v>
      </c>
      <c r="P3152">
        <f t="shared" si="245"/>
        <v>16</v>
      </c>
      <c r="Q3152" t="str">
        <f t="shared" si="246"/>
        <v>Afternoon</v>
      </c>
      <c r="R3152" t="str">
        <f t="shared" si="247"/>
        <v>DEL  →  AMD  →  BOM  →  COK</v>
      </c>
      <c r="S3152" t="str">
        <f t="shared" si="248"/>
        <v>Jun</v>
      </c>
      <c r="T3152" t="str">
        <f t="shared" si="249"/>
        <v>Premium Economy</v>
      </c>
    </row>
    <row r="3153" spans="1:20" x14ac:dyDescent="0.35">
      <c r="A3153" t="s">
        <v>12</v>
      </c>
      <c r="B3153" t="s">
        <v>45</v>
      </c>
      <c r="C3153" t="s">
        <v>68</v>
      </c>
      <c r="D3153" t="s">
        <v>72</v>
      </c>
      <c r="E3153" t="s">
        <v>1607</v>
      </c>
      <c r="F3153" t="s">
        <v>1627</v>
      </c>
      <c r="G3153" t="s">
        <v>1609</v>
      </c>
      <c r="H3153" t="s">
        <v>1610</v>
      </c>
      <c r="J3153" t="s">
        <v>270</v>
      </c>
      <c r="K3153" t="s">
        <v>423</v>
      </c>
      <c r="L3153">
        <v>1375</v>
      </c>
      <c r="M3153">
        <v>2</v>
      </c>
      <c r="N3153" t="s">
        <v>1580</v>
      </c>
      <c r="O3153">
        <v>13029</v>
      </c>
      <c r="P3153">
        <f t="shared" si="245"/>
        <v>5</v>
      </c>
      <c r="Q3153" t="str">
        <f t="shared" si="246"/>
        <v>Morning</v>
      </c>
      <c r="R3153" t="str">
        <f t="shared" si="247"/>
        <v>DEL  →  JAI  →  BOM  →  COK</v>
      </c>
      <c r="S3153" t="str">
        <f t="shared" si="248"/>
        <v>May</v>
      </c>
      <c r="T3153" t="str">
        <f t="shared" si="249"/>
        <v>Business</v>
      </c>
    </row>
    <row r="3154" spans="1:20" x14ac:dyDescent="0.35">
      <c r="A3154" t="s">
        <v>12</v>
      </c>
      <c r="B3154" t="s">
        <v>38</v>
      </c>
      <c r="C3154" t="s">
        <v>68</v>
      </c>
      <c r="D3154" t="s">
        <v>72</v>
      </c>
      <c r="E3154" t="s">
        <v>1607</v>
      </c>
      <c r="F3154" t="s">
        <v>1631</v>
      </c>
      <c r="G3154" t="s">
        <v>1609</v>
      </c>
      <c r="H3154" t="s">
        <v>1610</v>
      </c>
      <c r="J3154" t="s">
        <v>247</v>
      </c>
      <c r="K3154" t="s">
        <v>560</v>
      </c>
      <c r="L3154">
        <v>2040</v>
      </c>
      <c r="M3154">
        <v>2</v>
      </c>
      <c r="N3154" t="s">
        <v>1579</v>
      </c>
      <c r="O3154">
        <v>12347</v>
      </c>
      <c r="P3154">
        <f t="shared" si="245"/>
        <v>18</v>
      </c>
      <c r="Q3154" t="str">
        <f t="shared" si="246"/>
        <v>Evening</v>
      </c>
      <c r="R3154" t="str">
        <f t="shared" si="247"/>
        <v>DEL  →  BDQ  →  BOM  →  COK</v>
      </c>
      <c r="S3154" t="str">
        <f t="shared" si="248"/>
        <v>Mar</v>
      </c>
      <c r="T3154" t="str">
        <f t="shared" si="249"/>
        <v>Business</v>
      </c>
    </row>
    <row r="3155" spans="1:20" x14ac:dyDescent="0.35">
      <c r="A3155" t="s">
        <v>14</v>
      </c>
      <c r="B3155" t="s">
        <v>24</v>
      </c>
      <c r="C3155" t="s">
        <v>68</v>
      </c>
      <c r="D3155" t="s">
        <v>72</v>
      </c>
      <c r="E3155" t="s">
        <v>1607</v>
      </c>
      <c r="F3155" t="s">
        <v>1609</v>
      </c>
      <c r="G3155" t="s">
        <v>1610</v>
      </c>
      <c r="J3155" t="s">
        <v>251</v>
      </c>
      <c r="K3155" t="s">
        <v>307</v>
      </c>
      <c r="L3155">
        <v>480</v>
      </c>
      <c r="M3155">
        <v>1</v>
      </c>
      <c r="N3155" t="s">
        <v>1579</v>
      </c>
      <c r="O3155">
        <v>7408</v>
      </c>
      <c r="P3155">
        <f t="shared" si="245"/>
        <v>13</v>
      </c>
      <c r="Q3155" t="str">
        <f t="shared" si="246"/>
        <v>Afternoon</v>
      </c>
      <c r="R3155" t="str">
        <f t="shared" si="247"/>
        <v>DEL  →  BOM  →  COK</v>
      </c>
      <c r="S3155" t="str">
        <f t="shared" si="248"/>
        <v>Jun</v>
      </c>
      <c r="T3155" t="str">
        <f t="shared" si="249"/>
        <v>Premium Economy</v>
      </c>
    </row>
    <row r="3156" spans="1:20" x14ac:dyDescent="0.35">
      <c r="A3156" t="s">
        <v>12</v>
      </c>
      <c r="B3156" t="s">
        <v>56</v>
      </c>
      <c r="C3156" t="s">
        <v>67</v>
      </c>
      <c r="D3156" t="s">
        <v>66</v>
      </c>
      <c r="E3156" t="s">
        <v>1603</v>
      </c>
      <c r="F3156" t="s">
        <v>1609</v>
      </c>
      <c r="G3156" t="s">
        <v>1606</v>
      </c>
      <c r="J3156" t="s">
        <v>164</v>
      </c>
      <c r="K3156" t="s">
        <v>833</v>
      </c>
      <c r="L3156">
        <v>865</v>
      </c>
      <c r="M3156">
        <v>1</v>
      </c>
      <c r="N3156" t="s">
        <v>1580</v>
      </c>
      <c r="O3156">
        <v>7064</v>
      </c>
      <c r="P3156">
        <f t="shared" si="245"/>
        <v>18</v>
      </c>
      <c r="Q3156" t="str">
        <f t="shared" si="246"/>
        <v>Evening</v>
      </c>
      <c r="R3156" t="str">
        <f t="shared" si="247"/>
        <v>CCU  →  BOM  →  BLR</v>
      </c>
      <c r="S3156" t="str">
        <f t="shared" si="248"/>
        <v>Apr</v>
      </c>
      <c r="T3156" t="str">
        <f t="shared" si="249"/>
        <v>Premium Economy</v>
      </c>
    </row>
    <row r="3157" spans="1:20" x14ac:dyDescent="0.35">
      <c r="A3157" t="s">
        <v>12</v>
      </c>
      <c r="B3157" t="s">
        <v>37</v>
      </c>
      <c r="C3157" t="s">
        <v>68</v>
      </c>
      <c r="D3157" t="s">
        <v>72</v>
      </c>
      <c r="E3157" t="s">
        <v>1607</v>
      </c>
      <c r="F3157" t="s">
        <v>1609</v>
      </c>
      <c r="G3157" t="s">
        <v>1610</v>
      </c>
      <c r="J3157" t="s">
        <v>251</v>
      </c>
      <c r="K3157" t="s">
        <v>429</v>
      </c>
      <c r="L3157">
        <v>925</v>
      </c>
      <c r="M3157">
        <v>1</v>
      </c>
      <c r="N3157" t="s">
        <v>1580</v>
      </c>
      <c r="O3157">
        <v>13843</v>
      </c>
      <c r="P3157">
        <f t="shared" si="245"/>
        <v>13</v>
      </c>
      <c r="Q3157" t="str">
        <f t="shared" si="246"/>
        <v>Afternoon</v>
      </c>
      <c r="R3157" t="str">
        <f t="shared" si="247"/>
        <v>DEL  →  BOM  →  COK</v>
      </c>
      <c r="S3157" t="str">
        <f t="shared" si="248"/>
        <v>Mar</v>
      </c>
      <c r="T3157" t="str">
        <f t="shared" si="249"/>
        <v>Business</v>
      </c>
    </row>
    <row r="3158" spans="1:20" x14ac:dyDescent="0.35">
      <c r="A3158" t="s">
        <v>10</v>
      </c>
      <c r="B3158" t="s">
        <v>61</v>
      </c>
      <c r="C3158" t="s">
        <v>67</v>
      </c>
      <c r="D3158" t="s">
        <v>66</v>
      </c>
      <c r="E3158" t="s">
        <v>1603</v>
      </c>
      <c r="F3158" t="s">
        <v>1606</v>
      </c>
      <c r="J3158" t="s">
        <v>257</v>
      </c>
      <c r="K3158" t="s">
        <v>161</v>
      </c>
      <c r="L3158">
        <v>155</v>
      </c>
      <c r="M3158">
        <v>0</v>
      </c>
      <c r="N3158" t="s">
        <v>1579</v>
      </c>
      <c r="O3158">
        <v>4174</v>
      </c>
      <c r="P3158">
        <f t="shared" si="245"/>
        <v>15</v>
      </c>
      <c r="Q3158" t="str">
        <f t="shared" si="246"/>
        <v>Afternoon</v>
      </c>
      <c r="R3158" t="str">
        <f t="shared" si="247"/>
        <v>CCU  →  BLR</v>
      </c>
      <c r="S3158" t="str">
        <f t="shared" si="248"/>
        <v>Apr</v>
      </c>
      <c r="T3158" t="str">
        <f t="shared" si="249"/>
        <v>Economy</v>
      </c>
    </row>
    <row r="3159" spans="1:20" x14ac:dyDescent="0.35">
      <c r="A3159" t="s">
        <v>14</v>
      </c>
      <c r="B3159" t="s">
        <v>41</v>
      </c>
      <c r="C3159" t="s">
        <v>68</v>
      </c>
      <c r="D3159" t="s">
        <v>72</v>
      </c>
      <c r="E3159" t="s">
        <v>1607</v>
      </c>
      <c r="F3159" t="s">
        <v>1645</v>
      </c>
      <c r="G3159" t="s">
        <v>1619</v>
      </c>
      <c r="H3159" t="s">
        <v>1609</v>
      </c>
      <c r="I3159" t="s">
        <v>1610</v>
      </c>
      <c r="J3159" t="s">
        <v>306</v>
      </c>
      <c r="K3159" t="s">
        <v>307</v>
      </c>
      <c r="L3159">
        <v>565</v>
      </c>
      <c r="M3159">
        <v>3</v>
      </c>
      <c r="N3159" t="s">
        <v>1579</v>
      </c>
      <c r="O3159">
        <v>16294</v>
      </c>
      <c r="P3159">
        <f t="shared" si="245"/>
        <v>11</v>
      </c>
      <c r="Q3159" t="str">
        <f t="shared" si="246"/>
        <v>Morning</v>
      </c>
      <c r="R3159" t="str">
        <f t="shared" si="247"/>
        <v>DEL  →  GWL  →  IDR  →  BOM  →  COK</v>
      </c>
      <c r="S3159" t="str">
        <f t="shared" si="248"/>
        <v>May</v>
      </c>
      <c r="T3159" t="str">
        <f t="shared" si="249"/>
        <v>Business</v>
      </c>
    </row>
    <row r="3160" spans="1:20" x14ac:dyDescent="0.35">
      <c r="A3160" t="s">
        <v>13</v>
      </c>
      <c r="B3160" t="s">
        <v>45</v>
      </c>
      <c r="C3160" t="s">
        <v>67</v>
      </c>
      <c r="D3160" t="s">
        <v>66</v>
      </c>
      <c r="E3160" t="s">
        <v>1603</v>
      </c>
      <c r="F3160" t="s">
        <v>1606</v>
      </c>
      <c r="J3160" t="s">
        <v>300</v>
      </c>
      <c r="K3160" t="s">
        <v>284</v>
      </c>
      <c r="L3160">
        <v>155</v>
      </c>
      <c r="M3160">
        <v>0</v>
      </c>
      <c r="N3160" t="s">
        <v>1581</v>
      </c>
      <c r="O3160">
        <v>3841</v>
      </c>
      <c r="P3160">
        <f t="shared" si="245"/>
        <v>6</v>
      </c>
      <c r="Q3160" t="str">
        <f t="shared" si="246"/>
        <v>Morning</v>
      </c>
      <c r="R3160" t="str">
        <f t="shared" si="247"/>
        <v>CCU  →  BLR</v>
      </c>
      <c r="S3160" t="str">
        <f t="shared" si="248"/>
        <v>May</v>
      </c>
      <c r="T3160" t="str">
        <f t="shared" si="249"/>
        <v>Economy</v>
      </c>
    </row>
    <row r="3161" spans="1:20" x14ac:dyDescent="0.35">
      <c r="A3161" t="s">
        <v>10</v>
      </c>
      <c r="B3161" t="s">
        <v>43</v>
      </c>
      <c r="C3161" t="s">
        <v>66</v>
      </c>
      <c r="D3161" t="s">
        <v>68</v>
      </c>
      <c r="E3161" t="s">
        <v>1601</v>
      </c>
      <c r="F3161" t="s">
        <v>1602</v>
      </c>
      <c r="J3161" t="s">
        <v>180</v>
      </c>
      <c r="K3161" t="s">
        <v>250</v>
      </c>
      <c r="L3161">
        <v>170</v>
      </c>
      <c r="M3161">
        <v>0</v>
      </c>
      <c r="N3161" t="s">
        <v>1579</v>
      </c>
      <c r="O3161">
        <v>4423</v>
      </c>
      <c r="P3161">
        <f t="shared" si="245"/>
        <v>4</v>
      </c>
      <c r="Q3161" t="str">
        <f t="shared" si="246"/>
        <v>Night</v>
      </c>
      <c r="R3161" t="str">
        <f t="shared" si="247"/>
        <v>BLR  →  DEL</v>
      </c>
      <c r="S3161" t="str">
        <f t="shared" si="248"/>
        <v>Jun</v>
      </c>
      <c r="T3161" t="str">
        <f t="shared" si="249"/>
        <v>Economy</v>
      </c>
    </row>
    <row r="3162" spans="1:20" x14ac:dyDescent="0.35">
      <c r="A3162" t="s">
        <v>11</v>
      </c>
      <c r="B3162" t="s">
        <v>36</v>
      </c>
      <c r="C3162" t="s">
        <v>68</v>
      </c>
      <c r="D3162" t="s">
        <v>72</v>
      </c>
      <c r="E3162" t="s">
        <v>1607</v>
      </c>
      <c r="F3162" t="s">
        <v>1610</v>
      </c>
      <c r="J3162" t="s">
        <v>264</v>
      </c>
      <c r="K3162" t="s">
        <v>165</v>
      </c>
      <c r="L3162">
        <v>170</v>
      </c>
      <c r="M3162">
        <v>0</v>
      </c>
      <c r="N3162" t="s">
        <v>1579</v>
      </c>
      <c r="O3162">
        <v>5201</v>
      </c>
      <c r="P3162">
        <f t="shared" si="245"/>
        <v>5</v>
      </c>
      <c r="Q3162" t="str">
        <f t="shared" si="246"/>
        <v>Morning</v>
      </c>
      <c r="R3162" t="str">
        <f t="shared" si="247"/>
        <v>DEL  →  COK</v>
      </c>
      <c r="S3162" t="str">
        <f t="shared" si="248"/>
        <v>Jun</v>
      </c>
      <c r="T3162" t="str">
        <f t="shared" si="249"/>
        <v>Premium Economy</v>
      </c>
    </row>
    <row r="3163" spans="1:20" x14ac:dyDescent="0.35">
      <c r="A3163" t="s">
        <v>11</v>
      </c>
      <c r="B3163" t="s">
        <v>64</v>
      </c>
      <c r="C3163" t="s">
        <v>66</v>
      </c>
      <c r="D3163" t="s">
        <v>71</v>
      </c>
      <c r="E3163" t="s">
        <v>1601</v>
      </c>
      <c r="F3163" t="s">
        <v>1609</v>
      </c>
      <c r="G3163" t="s">
        <v>1619</v>
      </c>
      <c r="H3163" t="s">
        <v>1602</v>
      </c>
      <c r="J3163" t="s">
        <v>190</v>
      </c>
      <c r="K3163" t="s">
        <v>1019</v>
      </c>
      <c r="L3163">
        <v>1705</v>
      </c>
      <c r="M3163">
        <v>2</v>
      </c>
      <c r="N3163" t="s">
        <v>1579</v>
      </c>
      <c r="O3163">
        <v>12599</v>
      </c>
      <c r="P3163">
        <f t="shared" si="245"/>
        <v>6</v>
      </c>
      <c r="Q3163" t="str">
        <f t="shared" si="246"/>
        <v>Morning</v>
      </c>
      <c r="R3163" t="str">
        <f t="shared" si="247"/>
        <v>BLR  →  BOM  →  IDR  →  DEL</v>
      </c>
      <c r="S3163" t="str">
        <f t="shared" si="248"/>
        <v>Mar</v>
      </c>
      <c r="T3163" t="str">
        <f t="shared" si="249"/>
        <v>Business</v>
      </c>
    </row>
    <row r="3164" spans="1:20" x14ac:dyDescent="0.35">
      <c r="A3164" t="s">
        <v>10</v>
      </c>
      <c r="B3164" t="s">
        <v>47</v>
      </c>
      <c r="C3164" t="s">
        <v>70</v>
      </c>
      <c r="D3164" t="s">
        <v>73</v>
      </c>
      <c r="E3164" t="s">
        <v>1624</v>
      </c>
      <c r="F3164" t="s">
        <v>1625</v>
      </c>
      <c r="J3164" t="s">
        <v>209</v>
      </c>
      <c r="K3164" t="s">
        <v>302</v>
      </c>
      <c r="L3164">
        <v>90</v>
      </c>
      <c r="M3164">
        <v>0</v>
      </c>
      <c r="N3164" t="s">
        <v>1579</v>
      </c>
      <c r="O3164">
        <v>4049</v>
      </c>
      <c r="P3164">
        <f t="shared" si="245"/>
        <v>6</v>
      </c>
      <c r="Q3164" t="str">
        <f t="shared" si="246"/>
        <v>Morning</v>
      </c>
      <c r="R3164" t="str">
        <f t="shared" si="247"/>
        <v>BOM  →  HYD</v>
      </c>
      <c r="S3164" t="str">
        <f t="shared" si="248"/>
        <v>May</v>
      </c>
      <c r="T3164" t="str">
        <f t="shared" si="249"/>
        <v>Economy</v>
      </c>
    </row>
    <row r="3165" spans="1:20" x14ac:dyDescent="0.35">
      <c r="A3165" t="s">
        <v>11</v>
      </c>
      <c r="B3165" t="s">
        <v>54</v>
      </c>
      <c r="C3165" t="s">
        <v>67</v>
      </c>
      <c r="D3165" t="s">
        <v>66</v>
      </c>
      <c r="E3165" t="s">
        <v>1603</v>
      </c>
      <c r="F3165" t="s">
        <v>1609</v>
      </c>
      <c r="G3165" t="s">
        <v>1632</v>
      </c>
      <c r="H3165" t="s">
        <v>1606</v>
      </c>
      <c r="J3165" t="s">
        <v>160</v>
      </c>
      <c r="K3165" t="s">
        <v>968</v>
      </c>
      <c r="L3165">
        <v>1505</v>
      </c>
      <c r="M3165">
        <v>2</v>
      </c>
      <c r="N3165" t="s">
        <v>1579</v>
      </c>
      <c r="O3165">
        <v>12797</v>
      </c>
      <c r="P3165">
        <f t="shared" si="245"/>
        <v>9</v>
      </c>
      <c r="Q3165" t="str">
        <f t="shared" si="246"/>
        <v>Morning</v>
      </c>
      <c r="R3165" t="str">
        <f t="shared" si="247"/>
        <v>CCU  →  BOM  →  TRV  →  BLR</v>
      </c>
      <c r="S3165" t="str">
        <f t="shared" si="248"/>
        <v>May</v>
      </c>
      <c r="T3165" t="str">
        <f t="shared" si="249"/>
        <v>Business</v>
      </c>
    </row>
    <row r="3166" spans="1:20" x14ac:dyDescent="0.35">
      <c r="A3166" t="s">
        <v>12</v>
      </c>
      <c r="B3166" t="s">
        <v>54</v>
      </c>
      <c r="C3166" t="s">
        <v>67</v>
      </c>
      <c r="D3166" t="s">
        <v>66</v>
      </c>
      <c r="E3166" t="s">
        <v>1603</v>
      </c>
      <c r="F3166" t="s">
        <v>1621</v>
      </c>
      <c r="G3166" t="s">
        <v>1606</v>
      </c>
      <c r="J3166" t="s">
        <v>218</v>
      </c>
      <c r="K3166" t="s">
        <v>1020</v>
      </c>
      <c r="L3166">
        <v>870</v>
      </c>
      <c r="M3166">
        <v>1</v>
      </c>
      <c r="N3166" t="s">
        <v>1579</v>
      </c>
      <c r="O3166">
        <v>13067</v>
      </c>
      <c r="P3166">
        <f t="shared" si="245"/>
        <v>20</v>
      </c>
      <c r="Q3166" t="str">
        <f t="shared" si="246"/>
        <v>Evening</v>
      </c>
      <c r="R3166" t="str">
        <f t="shared" si="247"/>
        <v>CCU  →  DEL  →  BLR</v>
      </c>
      <c r="S3166" t="str">
        <f t="shared" si="248"/>
        <v>May</v>
      </c>
      <c r="T3166" t="str">
        <f t="shared" si="249"/>
        <v>Business</v>
      </c>
    </row>
    <row r="3167" spans="1:20" x14ac:dyDescent="0.35">
      <c r="A3167" t="s">
        <v>16</v>
      </c>
      <c r="B3167" t="s">
        <v>54</v>
      </c>
      <c r="C3167" t="s">
        <v>67</v>
      </c>
      <c r="D3167" t="s">
        <v>66</v>
      </c>
      <c r="E3167" t="s">
        <v>1603</v>
      </c>
      <c r="F3167" t="s">
        <v>1621</v>
      </c>
      <c r="G3167" t="s">
        <v>1606</v>
      </c>
      <c r="J3167" t="s">
        <v>169</v>
      </c>
      <c r="K3167" t="s">
        <v>1021</v>
      </c>
      <c r="L3167">
        <v>1350</v>
      </c>
      <c r="M3167">
        <v>1</v>
      </c>
      <c r="N3167" t="s">
        <v>1579</v>
      </c>
      <c r="O3167">
        <v>9345</v>
      </c>
      <c r="P3167">
        <f t="shared" si="245"/>
        <v>20</v>
      </c>
      <c r="Q3167" t="str">
        <f t="shared" si="246"/>
        <v>Evening</v>
      </c>
      <c r="R3167" t="str">
        <f t="shared" si="247"/>
        <v>CCU  →  DEL  →  BLR</v>
      </c>
      <c r="S3167" t="str">
        <f t="shared" si="248"/>
        <v>May</v>
      </c>
      <c r="T3167" t="str">
        <f t="shared" si="249"/>
        <v>Premium Economy</v>
      </c>
    </row>
    <row r="3168" spans="1:20" x14ac:dyDescent="0.35">
      <c r="A3168" t="s">
        <v>10</v>
      </c>
      <c r="B3168" t="s">
        <v>47</v>
      </c>
      <c r="C3168" t="s">
        <v>68</v>
      </c>
      <c r="D3168" t="s">
        <v>72</v>
      </c>
      <c r="E3168" t="s">
        <v>1607</v>
      </c>
      <c r="F3168" t="s">
        <v>1623</v>
      </c>
      <c r="G3168" t="s">
        <v>1610</v>
      </c>
      <c r="J3168" t="s">
        <v>208</v>
      </c>
      <c r="K3168" t="s">
        <v>258</v>
      </c>
      <c r="L3168">
        <v>425</v>
      </c>
      <c r="M3168">
        <v>1</v>
      </c>
      <c r="N3168" t="s">
        <v>1579</v>
      </c>
      <c r="O3168">
        <v>6818</v>
      </c>
      <c r="P3168">
        <f t="shared" si="245"/>
        <v>5</v>
      </c>
      <c r="Q3168" t="str">
        <f t="shared" si="246"/>
        <v>Morning</v>
      </c>
      <c r="R3168" t="str">
        <f t="shared" si="247"/>
        <v>DEL  →  HYD  →  COK</v>
      </c>
      <c r="S3168" t="str">
        <f t="shared" si="248"/>
        <v>May</v>
      </c>
      <c r="T3168" t="str">
        <f t="shared" si="249"/>
        <v>Premium Economy</v>
      </c>
    </row>
    <row r="3169" spans="1:20" x14ac:dyDescent="0.35">
      <c r="A3169" t="s">
        <v>12</v>
      </c>
      <c r="B3169" t="s">
        <v>51</v>
      </c>
      <c r="C3169" t="s">
        <v>70</v>
      </c>
      <c r="D3169" t="s">
        <v>73</v>
      </c>
      <c r="E3169" t="s">
        <v>1624</v>
      </c>
      <c r="F3169" t="s">
        <v>1625</v>
      </c>
      <c r="J3169" t="s">
        <v>273</v>
      </c>
      <c r="K3169" t="s">
        <v>236</v>
      </c>
      <c r="L3169">
        <v>90</v>
      </c>
      <c r="M3169">
        <v>0</v>
      </c>
      <c r="N3169" t="s">
        <v>1579</v>
      </c>
      <c r="O3169">
        <v>8040</v>
      </c>
      <c r="P3169">
        <f t="shared" si="245"/>
        <v>10</v>
      </c>
      <c r="Q3169" t="str">
        <f t="shared" si="246"/>
        <v>Morning</v>
      </c>
      <c r="R3169" t="str">
        <f t="shared" si="247"/>
        <v>BOM  →  HYD</v>
      </c>
      <c r="S3169" t="str">
        <f t="shared" si="248"/>
        <v>May</v>
      </c>
      <c r="T3169" t="str">
        <f t="shared" si="249"/>
        <v>Premium Economy</v>
      </c>
    </row>
    <row r="3170" spans="1:20" x14ac:dyDescent="0.35">
      <c r="A3170" t="s">
        <v>12</v>
      </c>
      <c r="B3170" t="s">
        <v>36</v>
      </c>
      <c r="C3170" t="s">
        <v>68</v>
      </c>
      <c r="D3170" t="s">
        <v>72</v>
      </c>
      <c r="E3170" t="s">
        <v>1607</v>
      </c>
      <c r="F3170" t="s">
        <v>1628</v>
      </c>
      <c r="G3170" t="s">
        <v>1609</v>
      </c>
      <c r="H3170" t="s">
        <v>1610</v>
      </c>
      <c r="J3170" t="s">
        <v>310</v>
      </c>
      <c r="K3170" t="s">
        <v>386</v>
      </c>
      <c r="L3170">
        <v>1095</v>
      </c>
      <c r="M3170">
        <v>2</v>
      </c>
      <c r="N3170" t="s">
        <v>1579</v>
      </c>
      <c r="O3170">
        <v>14300</v>
      </c>
      <c r="P3170">
        <f t="shared" si="245"/>
        <v>18</v>
      </c>
      <c r="Q3170" t="str">
        <f t="shared" si="246"/>
        <v>Evening</v>
      </c>
      <c r="R3170" t="str">
        <f t="shared" si="247"/>
        <v>DEL  →  ATQ  →  BOM  →  COK</v>
      </c>
      <c r="S3170" t="str">
        <f t="shared" si="248"/>
        <v>Jun</v>
      </c>
      <c r="T3170" t="str">
        <f t="shared" si="249"/>
        <v>Business</v>
      </c>
    </row>
    <row r="3171" spans="1:20" x14ac:dyDescent="0.35">
      <c r="A3171" t="s">
        <v>14</v>
      </c>
      <c r="B3171" t="s">
        <v>41</v>
      </c>
      <c r="C3171" t="s">
        <v>68</v>
      </c>
      <c r="D3171" t="s">
        <v>72</v>
      </c>
      <c r="E3171" t="s">
        <v>1607</v>
      </c>
      <c r="F3171" t="s">
        <v>1609</v>
      </c>
      <c r="G3171" t="s">
        <v>1610</v>
      </c>
      <c r="J3171" t="s">
        <v>230</v>
      </c>
      <c r="K3171" t="s">
        <v>408</v>
      </c>
      <c r="L3171">
        <v>435</v>
      </c>
      <c r="M3171">
        <v>1</v>
      </c>
      <c r="N3171" t="s">
        <v>1579</v>
      </c>
      <c r="O3171">
        <v>13727</v>
      </c>
      <c r="P3171">
        <f t="shared" si="245"/>
        <v>18</v>
      </c>
      <c r="Q3171" t="str">
        <f t="shared" si="246"/>
        <v>Evening</v>
      </c>
      <c r="R3171" t="str">
        <f t="shared" si="247"/>
        <v>DEL  →  BOM  →  COK</v>
      </c>
      <c r="S3171" t="str">
        <f t="shared" si="248"/>
        <v>May</v>
      </c>
      <c r="T3171" t="str">
        <f t="shared" si="249"/>
        <v>Business</v>
      </c>
    </row>
    <row r="3172" spans="1:20" x14ac:dyDescent="0.35">
      <c r="A3172" t="s">
        <v>12</v>
      </c>
      <c r="B3172" t="s">
        <v>38</v>
      </c>
      <c r="C3172" t="s">
        <v>66</v>
      </c>
      <c r="D3172" t="s">
        <v>71</v>
      </c>
      <c r="E3172" t="s">
        <v>1601</v>
      </c>
      <c r="F3172" t="s">
        <v>1609</v>
      </c>
      <c r="G3172" t="s">
        <v>1602</v>
      </c>
      <c r="J3172" t="s">
        <v>221</v>
      </c>
      <c r="K3172" t="s">
        <v>1022</v>
      </c>
      <c r="L3172">
        <v>1050</v>
      </c>
      <c r="M3172">
        <v>1</v>
      </c>
      <c r="N3172" t="s">
        <v>1580</v>
      </c>
      <c r="O3172">
        <v>7832</v>
      </c>
      <c r="P3172">
        <f t="shared" si="245"/>
        <v>16</v>
      </c>
      <c r="Q3172" t="str">
        <f t="shared" si="246"/>
        <v>Afternoon</v>
      </c>
      <c r="R3172" t="str">
        <f t="shared" si="247"/>
        <v>BLR  →  BOM  →  DEL</v>
      </c>
      <c r="S3172" t="str">
        <f t="shared" si="248"/>
        <v>Mar</v>
      </c>
      <c r="T3172" t="str">
        <f t="shared" si="249"/>
        <v>Premium Economy</v>
      </c>
    </row>
    <row r="3173" spans="1:20" x14ac:dyDescent="0.35">
      <c r="A3173" t="s">
        <v>14</v>
      </c>
      <c r="B3173" t="s">
        <v>52</v>
      </c>
      <c r="C3173" t="s">
        <v>68</v>
      </c>
      <c r="D3173" t="s">
        <v>72</v>
      </c>
      <c r="E3173" t="s">
        <v>1607</v>
      </c>
      <c r="F3173" t="s">
        <v>1609</v>
      </c>
      <c r="G3173" t="s">
        <v>1610</v>
      </c>
      <c r="J3173" t="s">
        <v>180</v>
      </c>
      <c r="K3173" t="s">
        <v>229</v>
      </c>
      <c r="L3173">
        <v>535</v>
      </c>
      <c r="M3173">
        <v>1</v>
      </c>
      <c r="N3173" t="s">
        <v>1579</v>
      </c>
      <c r="O3173">
        <v>16259</v>
      </c>
      <c r="P3173">
        <f t="shared" si="245"/>
        <v>4</v>
      </c>
      <c r="Q3173" t="str">
        <f t="shared" si="246"/>
        <v>Night</v>
      </c>
      <c r="R3173" t="str">
        <f t="shared" si="247"/>
        <v>DEL  →  BOM  →  COK</v>
      </c>
      <c r="S3173" t="str">
        <f t="shared" si="248"/>
        <v>Mar</v>
      </c>
      <c r="T3173" t="str">
        <f t="shared" si="249"/>
        <v>Business</v>
      </c>
    </row>
    <row r="3174" spans="1:20" x14ac:dyDescent="0.35">
      <c r="A3174" t="s">
        <v>10</v>
      </c>
      <c r="B3174" t="s">
        <v>46</v>
      </c>
      <c r="C3174" t="s">
        <v>66</v>
      </c>
      <c r="D3174" t="s">
        <v>68</v>
      </c>
      <c r="E3174" t="s">
        <v>1601</v>
      </c>
      <c r="F3174" t="s">
        <v>1602</v>
      </c>
      <c r="J3174" t="s">
        <v>268</v>
      </c>
      <c r="K3174" t="s">
        <v>377</v>
      </c>
      <c r="L3174">
        <v>170</v>
      </c>
      <c r="M3174">
        <v>0</v>
      </c>
      <c r="N3174" t="s">
        <v>1579</v>
      </c>
      <c r="O3174">
        <v>4823</v>
      </c>
      <c r="P3174">
        <f t="shared" si="245"/>
        <v>8</v>
      </c>
      <c r="Q3174" t="str">
        <f t="shared" si="246"/>
        <v>Morning</v>
      </c>
      <c r="R3174" t="str">
        <f t="shared" si="247"/>
        <v>BLR  →  DEL</v>
      </c>
      <c r="S3174" t="str">
        <f t="shared" si="248"/>
        <v>Jun</v>
      </c>
      <c r="T3174" t="str">
        <f t="shared" si="249"/>
        <v>Economy</v>
      </c>
    </row>
    <row r="3175" spans="1:20" x14ac:dyDescent="0.35">
      <c r="A3175" t="s">
        <v>12</v>
      </c>
      <c r="B3175" t="s">
        <v>48</v>
      </c>
      <c r="C3175" t="s">
        <v>66</v>
      </c>
      <c r="D3175" t="s">
        <v>71</v>
      </c>
      <c r="E3175" t="s">
        <v>1601</v>
      </c>
      <c r="F3175" t="s">
        <v>1609</v>
      </c>
      <c r="G3175" t="s">
        <v>1602</v>
      </c>
      <c r="J3175" t="s">
        <v>170</v>
      </c>
      <c r="K3175" t="s">
        <v>875</v>
      </c>
      <c r="L3175">
        <v>1235</v>
      </c>
      <c r="M3175">
        <v>1</v>
      </c>
      <c r="N3175" t="s">
        <v>1579</v>
      </c>
      <c r="O3175">
        <v>16736</v>
      </c>
      <c r="P3175">
        <f t="shared" si="245"/>
        <v>11</v>
      </c>
      <c r="Q3175" t="str">
        <f t="shared" si="246"/>
        <v>Morning</v>
      </c>
      <c r="R3175" t="str">
        <f t="shared" si="247"/>
        <v>BLR  →  BOM  →  DEL</v>
      </c>
      <c r="S3175" t="str">
        <f t="shared" si="248"/>
        <v>Mar</v>
      </c>
      <c r="T3175" t="str">
        <f t="shared" si="249"/>
        <v>Business</v>
      </c>
    </row>
    <row r="3176" spans="1:20" x14ac:dyDescent="0.35">
      <c r="A3176" t="s">
        <v>11</v>
      </c>
      <c r="B3176" t="s">
        <v>53</v>
      </c>
      <c r="C3176" t="s">
        <v>67</v>
      </c>
      <c r="D3176" t="s">
        <v>66</v>
      </c>
      <c r="E3176" t="s">
        <v>1603</v>
      </c>
      <c r="F3176" t="s">
        <v>1609</v>
      </c>
      <c r="G3176" t="s">
        <v>1615</v>
      </c>
      <c r="H3176" t="s">
        <v>1606</v>
      </c>
      <c r="J3176" t="s">
        <v>160</v>
      </c>
      <c r="K3176" t="s">
        <v>1023</v>
      </c>
      <c r="L3176">
        <v>1200</v>
      </c>
      <c r="M3176">
        <v>2</v>
      </c>
      <c r="N3176" t="s">
        <v>1579</v>
      </c>
      <c r="O3176">
        <v>13217</v>
      </c>
      <c r="P3176">
        <f t="shared" si="245"/>
        <v>9</v>
      </c>
      <c r="Q3176" t="str">
        <f t="shared" si="246"/>
        <v>Morning</v>
      </c>
      <c r="R3176" t="str">
        <f t="shared" si="247"/>
        <v>CCU  →  BOM  →  AMD  →  BLR</v>
      </c>
      <c r="S3176" t="str">
        <f t="shared" si="248"/>
        <v>Jun</v>
      </c>
      <c r="T3176" t="str">
        <f t="shared" si="249"/>
        <v>Business</v>
      </c>
    </row>
    <row r="3177" spans="1:20" x14ac:dyDescent="0.35">
      <c r="A3177" t="s">
        <v>14</v>
      </c>
      <c r="B3177" t="s">
        <v>59</v>
      </c>
      <c r="C3177" t="s">
        <v>68</v>
      </c>
      <c r="D3177" t="s">
        <v>72</v>
      </c>
      <c r="E3177" t="s">
        <v>1607</v>
      </c>
      <c r="F3177" t="s">
        <v>1609</v>
      </c>
      <c r="G3177" t="s">
        <v>1610</v>
      </c>
      <c r="J3177" t="s">
        <v>246</v>
      </c>
      <c r="K3177" t="s">
        <v>307</v>
      </c>
      <c r="L3177">
        <v>490</v>
      </c>
      <c r="M3177">
        <v>1</v>
      </c>
      <c r="N3177" t="s">
        <v>1579</v>
      </c>
      <c r="O3177">
        <v>6637</v>
      </c>
      <c r="P3177">
        <f t="shared" si="245"/>
        <v>12</v>
      </c>
      <c r="Q3177" t="str">
        <f t="shared" si="246"/>
        <v>Afternoon</v>
      </c>
      <c r="R3177" t="str">
        <f t="shared" si="247"/>
        <v>DEL  →  BOM  →  COK</v>
      </c>
      <c r="S3177" t="str">
        <f t="shared" si="248"/>
        <v>Mar</v>
      </c>
      <c r="T3177" t="str">
        <f t="shared" si="249"/>
        <v>Premium Economy</v>
      </c>
    </row>
    <row r="3178" spans="1:20" x14ac:dyDescent="0.35">
      <c r="A3178" t="s">
        <v>12</v>
      </c>
      <c r="B3178" t="s">
        <v>24</v>
      </c>
      <c r="C3178" t="s">
        <v>67</v>
      </c>
      <c r="D3178" t="s">
        <v>66</v>
      </c>
      <c r="E3178" t="s">
        <v>1603</v>
      </c>
      <c r="F3178" t="s">
        <v>1609</v>
      </c>
      <c r="G3178" t="s">
        <v>1606</v>
      </c>
      <c r="J3178" t="s">
        <v>164</v>
      </c>
      <c r="K3178" t="s">
        <v>411</v>
      </c>
      <c r="L3178">
        <v>1025</v>
      </c>
      <c r="M3178">
        <v>1</v>
      </c>
      <c r="N3178" t="s">
        <v>1580</v>
      </c>
      <c r="O3178">
        <v>10844</v>
      </c>
      <c r="P3178">
        <f t="shared" si="245"/>
        <v>18</v>
      </c>
      <c r="Q3178" t="str">
        <f t="shared" si="246"/>
        <v>Evening</v>
      </c>
      <c r="R3178" t="str">
        <f t="shared" si="247"/>
        <v>CCU  →  BOM  →  BLR</v>
      </c>
      <c r="S3178" t="str">
        <f t="shared" si="248"/>
        <v>Jun</v>
      </c>
      <c r="T3178" t="str">
        <f t="shared" si="249"/>
        <v>Business</v>
      </c>
    </row>
    <row r="3179" spans="1:20" x14ac:dyDescent="0.35">
      <c r="A3179" t="s">
        <v>14</v>
      </c>
      <c r="B3179" t="s">
        <v>38</v>
      </c>
      <c r="C3179" t="s">
        <v>68</v>
      </c>
      <c r="D3179" t="s">
        <v>72</v>
      </c>
      <c r="E3179" t="s">
        <v>1607</v>
      </c>
      <c r="F3179" t="s">
        <v>1609</v>
      </c>
      <c r="G3179" t="s">
        <v>1610</v>
      </c>
      <c r="J3179" t="s">
        <v>255</v>
      </c>
      <c r="K3179" t="s">
        <v>252</v>
      </c>
      <c r="L3179">
        <v>555</v>
      </c>
      <c r="M3179">
        <v>1</v>
      </c>
      <c r="N3179" t="s">
        <v>1580</v>
      </c>
      <c r="O3179">
        <v>8401</v>
      </c>
      <c r="P3179">
        <f t="shared" si="245"/>
        <v>10</v>
      </c>
      <c r="Q3179" t="str">
        <f t="shared" si="246"/>
        <v>Morning</v>
      </c>
      <c r="R3179" t="str">
        <f t="shared" si="247"/>
        <v>DEL  →  BOM  →  COK</v>
      </c>
      <c r="S3179" t="str">
        <f t="shared" si="248"/>
        <v>Mar</v>
      </c>
      <c r="T3179" t="str">
        <f t="shared" si="249"/>
        <v>Premium Economy</v>
      </c>
    </row>
    <row r="3180" spans="1:20" x14ac:dyDescent="0.35">
      <c r="A3180" t="s">
        <v>13</v>
      </c>
      <c r="B3180" t="s">
        <v>61</v>
      </c>
      <c r="C3180" t="s">
        <v>67</v>
      </c>
      <c r="D3180" t="s">
        <v>66</v>
      </c>
      <c r="E3180" t="s">
        <v>1603</v>
      </c>
      <c r="F3180" t="s">
        <v>1606</v>
      </c>
      <c r="J3180" t="s">
        <v>163</v>
      </c>
      <c r="K3180" t="s">
        <v>167</v>
      </c>
      <c r="L3180">
        <v>145</v>
      </c>
      <c r="M3180">
        <v>0</v>
      </c>
      <c r="N3180" t="s">
        <v>1579</v>
      </c>
      <c r="O3180">
        <v>3873</v>
      </c>
      <c r="P3180">
        <f t="shared" si="245"/>
        <v>9</v>
      </c>
      <c r="Q3180" t="str">
        <f t="shared" si="246"/>
        <v>Morning</v>
      </c>
      <c r="R3180" t="str">
        <f t="shared" si="247"/>
        <v>CCU  →  BLR</v>
      </c>
      <c r="S3180" t="str">
        <f t="shared" si="248"/>
        <v>Apr</v>
      </c>
      <c r="T3180" t="str">
        <f t="shared" si="249"/>
        <v>Economy</v>
      </c>
    </row>
    <row r="3181" spans="1:20" x14ac:dyDescent="0.35">
      <c r="A3181" t="s">
        <v>12</v>
      </c>
      <c r="B3181" t="s">
        <v>27</v>
      </c>
      <c r="C3181" t="s">
        <v>68</v>
      </c>
      <c r="D3181" t="s">
        <v>72</v>
      </c>
      <c r="E3181" t="s">
        <v>1607</v>
      </c>
      <c r="F3181" t="s">
        <v>1628</v>
      </c>
      <c r="G3181" t="s">
        <v>1609</v>
      </c>
      <c r="H3181" t="s">
        <v>1610</v>
      </c>
      <c r="J3181" t="s">
        <v>225</v>
      </c>
      <c r="K3181" t="s">
        <v>421</v>
      </c>
      <c r="L3181">
        <v>505</v>
      </c>
      <c r="M3181">
        <v>2</v>
      </c>
      <c r="N3181" t="s">
        <v>1580</v>
      </c>
      <c r="O3181">
        <v>12410</v>
      </c>
      <c r="P3181">
        <f t="shared" si="245"/>
        <v>20</v>
      </c>
      <c r="Q3181" t="str">
        <f t="shared" si="246"/>
        <v>Evening</v>
      </c>
      <c r="R3181" t="str">
        <f t="shared" si="247"/>
        <v>DEL  →  ATQ  →  BOM  →  COK</v>
      </c>
      <c r="S3181" t="str">
        <f t="shared" si="248"/>
        <v>Jun</v>
      </c>
      <c r="T3181" t="str">
        <f t="shared" si="249"/>
        <v>Business</v>
      </c>
    </row>
    <row r="3182" spans="1:20" x14ac:dyDescent="0.35">
      <c r="A3182" t="s">
        <v>12</v>
      </c>
      <c r="B3182" t="s">
        <v>45</v>
      </c>
      <c r="C3182" t="s">
        <v>68</v>
      </c>
      <c r="D3182" t="s">
        <v>72</v>
      </c>
      <c r="E3182" t="s">
        <v>1607</v>
      </c>
      <c r="F3182" t="s">
        <v>1615</v>
      </c>
      <c r="G3182" t="s">
        <v>1609</v>
      </c>
      <c r="H3182" t="s">
        <v>1610</v>
      </c>
      <c r="J3182" t="s">
        <v>195</v>
      </c>
      <c r="K3182" t="s">
        <v>545</v>
      </c>
      <c r="L3182">
        <v>810</v>
      </c>
      <c r="M3182">
        <v>2</v>
      </c>
      <c r="N3182" t="s">
        <v>1579</v>
      </c>
      <c r="O3182">
        <v>15129</v>
      </c>
      <c r="P3182">
        <f t="shared" si="245"/>
        <v>23</v>
      </c>
      <c r="Q3182" t="str">
        <f t="shared" si="246"/>
        <v>Night</v>
      </c>
      <c r="R3182" t="str">
        <f t="shared" si="247"/>
        <v>DEL  →  AMD  →  BOM  →  COK</v>
      </c>
      <c r="S3182" t="str">
        <f t="shared" si="248"/>
        <v>May</v>
      </c>
      <c r="T3182" t="str">
        <f t="shared" si="249"/>
        <v>Business</v>
      </c>
    </row>
    <row r="3183" spans="1:20" x14ac:dyDescent="0.35">
      <c r="A3183" t="s">
        <v>10</v>
      </c>
      <c r="B3183" t="s">
        <v>23</v>
      </c>
      <c r="C3183" t="s">
        <v>66</v>
      </c>
      <c r="D3183" t="s">
        <v>68</v>
      </c>
      <c r="E3183" t="s">
        <v>1601</v>
      </c>
      <c r="F3183" t="s">
        <v>1602</v>
      </c>
      <c r="J3183" t="s">
        <v>251</v>
      </c>
      <c r="K3183" t="s">
        <v>331</v>
      </c>
      <c r="L3183">
        <v>170</v>
      </c>
      <c r="M3183">
        <v>0</v>
      </c>
      <c r="N3183" t="s">
        <v>1579</v>
      </c>
      <c r="O3183">
        <v>4423</v>
      </c>
      <c r="P3183">
        <f t="shared" si="245"/>
        <v>13</v>
      </c>
      <c r="Q3183" t="str">
        <f t="shared" si="246"/>
        <v>Afternoon</v>
      </c>
      <c r="R3183" t="str">
        <f t="shared" si="247"/>
        <v>BLR  →  DEL</v>
      </c>
      <c r="S3183" t="str">
        <f t="shared" si="248"/>
        <v>May</v>
      </c>
      <c r="T3183" t="str">
        <f t="shared" si="249"/>
        <v>Economy</v>
      </c>
    </row>
    <row r="3184" spans="1:20" x14ac:dyDescent="0.35">
      <c r="A3184" t="s">
        <v>12</v>
      </c>
      <c r="B3184" t="s">
        <v>29</v>
      </c>
      <c r="C3184" t="s">
        <v>68</v>
      </c>
      <c r="D3184" t="s">
        <v>72</v>
      </c>
      <c r="E3184" t="s">
        <v>1607</v>
      </c>
      <c r="F3184" t="s">
        <v>1609</v>
      </c>
      <c r="G3184" t="s">
        <v>1610</v>
      </c>
      <c r="J3184" t="s">
        <v>251</v>
      </c>
      <c r="K3184" t="s">
        <v>194</v>
      </c>
      <c r="L3184">
        <v>360</v>
      </c>
      <c r="M3184">
        <v>1</v>
      </c>
      <c r="N3184" t="s">
        <v>1579</v>
      </c>
      <c r="O3184">
        <v>16079</v>
      </c>
      <c r="P3184">
        <f t="shared" si="245"/>
        <v>13</v>
      </c>
      <c r="Q3184" t="str">
        <f t="shared" si="246"/>
        <v>Afternoon</v>
      </c>
      <c r="R3184" t="str">
        <f t="shared" si="247"/>
        <v>DEL  →  BOM  →  COK</v>
      </c>
      <c r="S3184" t="str">
        <f t="shared" si="248"/>
        <v>May</v>
      </c>
      <c r="T3184" t="str">
        <f t="shared" si="249"/>
        <v>Business</v>
      </c>
    </row>
    <row r="3185" spans="1:20" x14ac:dyDescent="0.35">
      <c r="A3185" t="s">
        <v>11</v>
      </c>
      <c r="B3185" t="s">
        <v>53</v>
      </c>
      <c r="C3185" t="s">
        <v>67</v>
      </c>
      <c r="D3185" t="s">
        <v>66</v>
      </c>
      <c r="E3185" t="s">
        <v>1603</v>
      </c>
      <c r="F3185" t="s">
        <v>1639</v>
      </c>
      <c r="G3185" t="s">
        <v>1621</v>
      </c>
      <c r="H3185" t="s">
        <v>1606</v>
      </c>
      <c r="J3185" t="s">
        <v>345</v>
      </c>
      <c r="K3185" t="s">
        <v>1024</v>
      </c>
      <c r="L3185">
        <v>1105</v>
      </c>
      <c r="M3185">
        <v>2</v>
      </c>
      <c r="N3185" t="s">
        <v>1579</v>
      </c>
      <c r="O3185">
        <v>15894</v>
      </c>
      <c r="P3185">
        <f t="shared" si="245"/>
        <v>14</v>
      </c>
      <c r="Q3185" t="str">
        <f t="shared" si="246"/>
        <v>Afternoon</v>
      </c>
      <c r="R3185" t="str">
        <f t="shared" si="247"/>
        <v>CCU  →  VNS  →  DEL  →  BLR</v>
      </c>
      <c r="S3185" t="str">
        <f t="shared" si="248"/>
        <v>Jun</v>
      </c>
      <c r="T3185" t="str">
        <f t="shared" si="249"/>
        <v>Business</v>
      </c>
    </row>
    <row r="3186" spans="1:20" x14ac:dyDescent="0.35">
      <c r="A3186" t="s">
        <v>14</v>
      </c>
      <c r="B3186" t="s">
        <v>41</v>
      </c>
      <c r="C3186" t="s">
        <v>68</v>
      </c>
      <c r="D3186" t="s">
        <v>72</v>
      </c>
      <c r="E3186" t="s">
        <v>1607</v>
      </c>
      <c r="F3186" t="s">
        <v>1609</v>
      </c>
      <c r="G3186" t="s">
        <v>1610</v>
      </c>
      <c r="J3186" t="s">
        <v>277</v>
      </c>
      <c r="K3186" t="s">
        <v>194</v>
      </c>
      <c r="L3186">
        <v>845</v>
      </c>
      <c r="M3186">
        <v>1</v>
      </c>
      <c r="N3186" t="s">
        <v>1579</v>
      </c>
      <c r="O3186">
        <v>9103</v>
      </c>
      <c r="P3186">
        <f t="shared" si="245"/>
        <v>4</v>
      </c>
      <c r="Q3186" t="str">
        <f t="shared" si="246"/>
        <v>Night</v>
      </c>
      <c r="R3186" t="str">
        <f t="shared" si="247"/>
        <v>DEL  →  BOM  →  COK</v>
      </c>
      <c r="S3186" t="str">
        <f t="shared" si="248"/>
        <v>May</v>
      </c>
      <c r="T3186" t="str">
        <f t="shared" si="249"/>
        <v>Premium Economy</v>
      </c>
    </row>
    <row r="3187" spans="1:20" x14ac:dyDescent="0.35">
      <c r="A3187" t="s">
        <v>11</v>
      </c>
      <c r="B3187" t="s">
        <v>36</v>
      </c>
      <c r="C3187" t="s">
        <v>68</v>
      </c>
      <c r="D3187" t="s">
        <v>72</v>
      </c>
      <c r="E3187" t="s">
        <v>1607</v>
      </c>
      <c r="F3187" t="s">
        <v>1612</v>
      </c>
      <c r="G3187" t="s">
        <v>1610</v>
      </c>
      <c r="J3187" t="s">
        <v>168</v>
      </c>
      <c r="K3187" t="s">
        <v>435</v>
      </c>
      <c r="L3187">
        <v>1350</v>
      </c>
      <c r="M3187">
        <v>1</v>
      </c>
      <c r="N3187" t="s">
        <v>1579</v>
      </c>
      <c r="O3187">
        <v>8991</v>
      </c>
      <c r="P3187">
        <f t="shared" si="245"/>
        <v>9</v>
      </c>
      <c r="Q3187" t="str">
        <f t="shared" si="246"/>
        <v>Morning</v>
      </c>
      <c r="R3187" t="str">
        <f t="shared" si="247"/>
        <v>DEL  →  BLR  →  COK</v>
      </c>
      <c r="S3187" t="str">
        <f t="shared" si="248"/>
        <v>Jun</v>
      </c>
      <c r="T3187" t="str">
        <f t="shared" si="249"/>
        <v>Premium Economy</v>
      </c>
    </row>
    <row r="3188" spans="1:20" x14ac:dyDescent="0.35">
      <c r="A3188" t="s">
        <v>11</v>
      </c>
      <c r="B3188" t="s">
        <v>56</v>
      </c>
      <c r="C3188" t="s">
        <v>67</v>
      </c>
      <c r="D3188" t="s">
        <v>66</v>
      </c>
      <c r="E3188" t="s">
        <v>1603</v>
      </c>
      <c r="F3188" t="s">
        <v>1609</v>
      </c>
      <c r="G3188" t="s">
        <v>1648</v>
      </c>
      <c r="H3188" t="s">
        <v>1606</v>
      </c>
      <c r="J3188" t="s">
        <v>162</v>
      </c>
      <c r="K3188" t="s">
        <v>1025</v>
      </c>
      <c r="L3188">
        <v>1530</v>
      </c>
      <c r="M3188">
        <v>2</v>
      </c>
      <c r="N3188" t="s">
        <v>1579</v>
      </c>
      <c r="O3188">
        <v>7893</v>
      </c>
      <c r="P3188">
        <f t="shared" si="245"/>
        <v>16</v>
      </c>
      <c r="Q3188" t="str">
        <f t="shared" si="246"/>
        <v>Afternoon</v>
      </c>
      <c r="R3188" t="str">
        <f t="shared" si="247"/>
        <v>CCU  →  BOM  →  HBX  →  BLR</v>
      </c>
      <c r="S3188" t="str">
        <f t="shared" si="248"/>
        <v>Apr</v>
      </c>
      <c r="T3188" t="str">
        <f t="shared" si="249"/>
        <v>Premium Economy</v>
      </c>
    </row>
    <row r="3189" spans="1:20" x14ac:dyDescent="0.35">
      <c r="A3189" t="s">
        <v>10</v>
      </c>
      <c r="B3189" t="s">
        <v>34</v>
      </c>
      <c r="C3189" t="s">
        <v>70</v>
      </c>
      <c r="D3189" t="s">
        <v>73</v>
      </c>
      <c r="E3189" t="s">
        <v>1624</v>
      </c>
      <c r="F3189" t="s">
        <v>1625</v>
      </c>
      <c r="J3189" t="s">
        <v>367</v>
      </c>
      <c r="K3189" t="s">
        <v>180</v>
      </c>
      <c r="L3189">
        <v>90</v>
      </c>
      <c r="M3189">
        <v>0</v>
      </c>
      <c r="N3189" t="s">
        <v>1579</v>
      </c>
      <c r="O3189">
        <v>4575</v>
      </c>
      <c r="P3189">
        <f t="shared" si="245"/>
        <v>2</v>
      </c>
      <c r="Q3189" t="str">
        <f t="shared" si="246"/>
        <v>Night</v>
      </c>
      <c r="R3189" t="str">
        <f t="shared" si="247"/>
        <v>BOM  →  HYD</v>
      </c>
      <c r="S3189" t="str">
        <f t="shared" si="248"/>
        <v>Mar</v>
      </c>
      <c r="T3189" t="str">
        <f t="shared" si="249"/>
        <v>Economy</v>
      </c>
    </row>
    <row r="3190" spans="1:20" x14ac:dyDescent="0.35">
      <c r="A3190" t="s">
        <v>13</v>
      </c>
      <c r="B3190" t="s">
        <v>51</v>
      </c>
      <c r="C3190" t="s">
        <v>67</v>
      </c>
      <c r="D3190" t="s">
        <v>66</v>
      </c>
      <c r="E3190" t="s">
        <v>1603</v>
      </c>
      <c r="F3190" t="s">
        <v>1606</v>
      </c>
      <c r="J3190" t="s">
        <v>163</v>
      </c>
      <c r="K3190" t="s">
        <v>167</v>
      </c>
      <c r="L3190">
        <v>145</v>
      </c>
      <c r="M3190">
        <v>0</v>
      </c>
      <c r="N3190" t="s">
        <v>1579</v>
      </c>
      <c r="O3190">
        <v>3873</v>
      </c>
      <c r="P3190">
        <f t="shared" si="245"/>
        <v>9</v>
      </c>
      <c r="Q3190" t="str">
        <f t="shared" si="246"/>
        <v>Morning</v>
      </c>
      <c r="R3190" t="str">
        <f t="shared" si="247"/>
        <v>CCU  →  BLR</v>
      </c>
      <c r="S3190" t="str">
        <f t="shared" si="248"/>
        <v>May</v>
      </c>
      <c r="T3190" t="str">
        <f t="shared" si="249"/>
        <v>Economy</v>
      </c>
    </row>
    <row r="3191" spans="1:20" x14ac:dyDescent="0.35">
      <c r="A3191" t="s">
        <v>12</v>
      </c>
      <c r="B3191" t="s">
        <v>38</v>
      </c>
      <c r="C3191" t="s">
        <v>66</v>
      </c>
      <c r="D3191" t="s">
        <v>71</v>
      </c>
      <c r="E3191" t="s">
        <v>1601</v>
      </c>
      <c r="F3191" t="s">
        <v>1609</v>
      </c>
      <c r="G3191" t="s">
        <v>1602</v>
      </c>
      <c r="J3191" t="s">
        <v>193</v>
      </c>
      <c r="K3191" t="s">
        <v>279</v>
      </c>
      <c r="L3191">
        <v>935</v>
      </c>
      <c r="M3191">
        <v>1</v>
      </c>
      <c r="N3191" t="s">
        <v>1580</v>
      </c>
      <c r="O3191">
        <v>7832</v>
      </c>
      <c r="P3191">
        <f t="shared" si="245"/>
        <v>5</v>
      </c>
      <c r="Q3191" t="str">
        <f t="shared" si="246"/>
        <v>Morning</v>
      </c>
      <c r="R3191" t="str">
        <f t="shared" si="247"/>
        <v>BLR  →  BOM  →  DEL</v>
      </c>
      <c r="S3191" t="str">
        <f t="shared" si="248"/>
        <v>Mar</v>
      </c>
      <c r="T3191" t="str">
        <f t="shared" si="249"/>
        <v>Premium Economy</v>
      </c>
    </row>
    <row r="3192" spans="1:20" x14ac:dyDescent="0.35">
      <c r="A3192" t="s">
        <v>10</v>
      </c>
      <c r="B3192" t="s">
        <v>23</v>
      </c>
      <c r="C3192" t="s">
        <v>69</v>
      </c>
      <c r="D3192" t="s">
        <v>67</v>
      </c>
      <c r="E3192" t="s">
        <v>1613</v>
      </c>
      <c r="F3192" t="s">
        <v>1614</v>
      </c>
      <c r="J3192" t="s">
        <v>235</v>
      </c>
      <c r="K3192" t="s">
        <v>327</v>
      </c>
      <c r="L3192">
        <v>140</v>
      </c>
      <c r="M3192">
        <v>0</v>
      </c>
      <c r="N3192" t="s">
        <v>1579</v>
      </c>
      <c r="O3192">
        <v>3597</v>
      </c>
      <c r="P3192">
        <f t="shared" si="245"/>
        <v>14</v>
      </c>
      <c r="Q3192" t="str">
        <f t="shared" si="246"/>
        <v>Afternoon</v>
      </c>
      <c r="R3192" t="str">
        <f t="shared" si="247"/>
        <v>MAA  →  CCU</v>
      </c>
      <c r="S3192" t="str">
        <f t="shared" si="248"/>
        <v>May</v>
      </c>
      <c r="T3192" t="str">
        <f t="shared" si="249"/>
        <v>Economy</v>
      </c>
    </row>
    <row r="3193" spans="1:20" x14ac:dyDescent="0.35">
      <c r="A3193" t="s">
        <v>12</v>
      </c>
      <c r="B3193" t="s">
        <v>22</v>
      </c>
      <c r="C3193" t="s">
        <v>67</v>
      </c>
      <c r="D3193" t="s">
        <v>66</v>
      </c>
      <c r="E3193" t="s">
        <v>1603</v>
      </c>
      <c r="F3193" t="s">
        <v>1609</v>
      </c>
      <c r="G3193" t="s">
        <v>1606</v>
      </c>
      <c r="J3193" t="s">
        <v>171</v>
      </c>
      <c r="K3193" t="s">
        <v>1026</v>
      </c>
      <c r="L3193">
        <v>1575</v>
      </c>
      <c r="M3193">
        <v>1</v>
      </c>
      <c r="N3193" t="s">
        <v>1579</v>
      </c>
      <c r="O3193">
        <v>13759</v>
      </c>
      <c r="P3193">
        <f t="shared" si="245"/>
        <v>21</v>
      </c>
      <c r="Q3193" t="str">
        <f t="shared" si="246"/>
        <v>Night</v>
      </c>
      <c r="R3193" t="str">
        <f t="shared" si="247"/>
        <v>CCU  →  BOM  →  BLR</v>
      </c>
      <c r="S3193" t="str">
        <f t="shared" si="248"/>
        <v>Mar</v>
      </c>
      <c r="T3193" t="str">
        <f t="shared" si="249"/>
        <v>Business</v>
      </c>
    </row>
    <row r="3194" spans="1:20" x14ac:dyDescent="0.35">
      <c r="A3194" t="s">
        <v>12</v>
      </c>
      <c r="B3194" t="s">
        <v>29</v>
      </c>
      <c r="C3194" t="s">
        <v>66</v>
      </c>
      <c r="D3194" t="s">
        <v>68</v>
      </c>
      <c r="E3194" t="s">
        <v>1601</v>
      </c>
      <c r="F3194" t="s">
        <v>1602</v>
      </c>
      <c r="J3194" t="s">
        <v>164</v>
      </c>
      <c r="K3194" t="s">
        <v>179</v>
      </c>
      <c r="L3194">
        <v>185</v>
      </c>
      <c r="M3194">
        <v>0</v>
      </c>
      <c r="N3194" t="s">
        <v>1579</v>
      </c>
      <c r="O3194">
        <v>7229</v>
      </c>
      <c r="P3194">
        <f t="shared" si="245"/>
        <v>18</v>
      </c>
      <c r="Q3194" t="str">
        <f t="shared" si="246"/>
        <v>Evening</v>
      </c>
      <c r="R3194" t="str">
        <f t="shared" si="247"/>
        <v>BLR  →  DEL</v>
      </c>
      <c r="S3194" t="str">
        <f t="shared" si="248"/>
        <v>May</v>
      </c>
      <c r="T3194" t="str">
        <f t="shared" si="249"/>
        <v>Premium Economy</v>
      </c>
    </row>
    <row r="3195" spans="1:20" x14ac:dyDescent="0.35">
      <c r="A3195" t="s">
        <v>13</v>
      </c>
      <c r="B3195" t="s">
        <v>35</v>
      </c>
      <c r="C3195" t="s">
        <v>67</v>
      </c>
      <c r="D3195" t="s">
        <v>66</v>
      </c>
      <c r="E3195" t="s">
        <v>1603</v>
      </c>
      <c r="F3195" t="s">
        <v>1606</v>
      </c>
      <c r="J3195" t="s">
        <v>300</v>
      </c>
      <c r="K3195" t="s">
        <v>284</v>
      </c>
      <c r="L3195">
        <v>155</v>
      </c>
      <c r="M3195">
        <v>0</v>
      </c>
      <c r="N3195" t="s">
        <v>1579</v>
      </c>
      <c r="O3195">
        <v>3873</v>
      </c>
      <c r="P3195">
        <f t="shared" si="245"/>
        <v>6</v>
      </c>
      <c r="Q3195" t="str">
        <f t="shared" si="246"/>
        <v>Morning</v>
      </c>
      <c r="R3195" t="str">
        <f t="shared" si="247"/>
        <v>CCU  →  BLR</v>
      </c>
      <c r="S3195" t="str">
        <f t="shared" si="248"/>
        <v>Apr</v>
      </c>
      <c r="T3195" t="str">
        <f t="shared" si="249"/>
        <v>Economy</v>
      </c>
    </row>
    <row r="3196" spans="1:20" x14ac:dyDescent="0.35">
      <c r="A3196" t="s">
        <v>14</v>
      </c>
      <c r="B3196" t="s">
        <v>41</v>
      </c>
      <c r="C3196" t="s">
        <v>68</v>
      </c>
      <c r="D3196" t="s">
        <v>72</v>
      </c>
      <c r="E3196" t="s">
        <v>1607</v>
      </c>
      <c r="F3196" t="s">
        <v>1609</v>
      </c>
      <c r="G3196" t="s">
        <v>1610</v>
      </c>
      <c r="J3196" t="s">
        <v>240</v>
      </c>
      <c r="K3196" t="s">
        <v>194</v>
      </c>
      <c r="L3196">
        <v>780</v>
      </c>
      <c r="M3196">
        <v>1</v>
      </c>
      <c r="N3196" t="s">
        <v>1579</v>
      </c>
      <c r="O3196">
        <v>9794</v>
      </c>
      <c r="P3196">
        <f t="shared" si="245"/>
        <v>6</v>
      </c>
      <c r="Q3196" t="str">
        <f t="shared" si="246"/>
        <v>Morning</v>
      </c>
      <c r="R3196" t="str">
        <f t="shared" si="247"/>
        <v>DEL  →  BOM  →  COK</v>
      </c>
      <c r="S3196" t="str">
        <f t="shared" si="248"/>
        <v>May</v>
      </c>
      <c r="T3196" t="str">
        <f t="shared" si="249"/>
        <v>Premium Economy</v>
      </c>
    </row>
    <row r="3197" spans="1:20" x14ac:dyDescent="0.35">
      <c r="A3197" t="s">
        <v>11</v>
      </c>
      <c r="B3197" t="s">
        <v>59</v>
      </c>
      <c r="C3197" t="s">
        <v>68</v>
      </c>
      <c r="D3197" t="s">
        <v>72</v>
      </c>
      <c r="E3197" t="s">
        <v>1607</v>
      </c>
      <c r="F3197" t="s">
        <v>1612</v>
      </c>
      <c r="G3197" t="s">
        <v>1610</v>
      </c>
      <c r="J3197" t="s">
        <v>360</v>
      </c>
      <c r="K3197" t="s">
        <v>1012</v>
      </c>
      <c r="L3197">
        <v>1125</v>
      </c>
      <c r="M3197">
        <v>1</v>
      </c>
      <c r="N3197" t="s">
        <v>1579</v>
      </c>
      <c r="O3197">
        <v>6681</v>
      </c>
      <c r="P3197">
        <f t="shared" si="245"/>
        <v>13</v>
      </c>
      <c r="Q3197" t="str">
        <f t="shared" si="246"/>
        <v>Afternoon</v>
      </c>
      <c r="R3197" t="str">
        <f t="shared" si="247"/>
        <v>DEL  →  BLR  →  COK</v>
      </c>
      <c r="S3197" t="str">
        <f t="shared" si="248"/>
        <v>Mar</v>
      </c>
      <c r="T3197" t="str">
        <f t="shared" si="249"/>
        <v>Premium Economy</v>
      </c>
    </row>
    <row r="3198" spans="1:20" x14ac:dyDescent="0.35">
      <c r="A3198" t="s">
        <v>10</v>
      </c>
      <c r="B3198" t="s">
        <v>57</v>
      </c>
      <c r="C3198" t="s">
        <v>66</v>
      </c>
      <c r="D3198" t="s">
        <v>68</v>
      </c>
      <c r="E3198" t="s">
        <v>1601</v>
      </c>
      <c r="F3198" t="s">
        <v>1602</v>
      </c>
      <c r="J3198" t="s">
        <v>198</v>
      </c>
      <c r="K3198" t="s">
        <v>1027</v>
      </c>
      <c r="L3198">
        <v>180</v>
      </c>
      <c r="M3198">
        <v>0</v>
      </c>
      <c r="N3198" t="s">
        <v>1579</v>
      </c>
      <c r="O3198">
        <v>4423</v>
      </c>
      <c r="P3198">
        <f t="shared" si="245"/>
        <v>21</v>
      </c>
      <c r="Q3198" t="str">
        <f t="shared" si="246"/>
        <v>Night</v>
      </c>
      <c r="R3198" t="str">
        <f t="shared" si="247"/>
        <v>BLR  →  DEL</v>
      </c>
      <c r="S3198" t="str">
        <f t="shared" si="248"/>
        <v>Apr</v>
      </c>
      <c r="T3198" t="str">
        <f t="shared" si="249"/>
        <v>Economy</v>
      </c>
    </row>
    <row r="3199" spans="1:20" x14ac:dyDescent="0.35">
      <c r="A3199" t="s">
        <v>12</v>
      </c>
      <c r="B3199" t="s">
        <v>41</v>
      </c>
      <c r="C3199" t="s">
        <v>67</v>
      </c>
      <c r="D3199" t="s">
        <v>66</v>
      </c>
      <c r="E3199" t="s">
        <v>1603</v>
      </c>
      <c r="F3199" t="s">
        <v>1609</v>
      </c>
      <c r="G3199" t="s">
        <v>1606</v>
      </c>
      <c r="J3199" t="s">
        <v>217</v>
      </c>
      <c r="K3199" t="s">
        <v>224</v>
      </c>
      <c r="L3199">
        <v>685</v>
      </c>
      <c r="M3199">
        <v>1</v>
      </c>
      <c r="N3199" t="s">
        <v>1580</v>
      </c>
      <c r="O3199">
        <v>10844</v>
      </c>
      <c r="P3199">
        <f t="shared" si="245"/>
        <v>8</v>
      </c>
      <c r="Q3199" t="str">
        <f t="shared" si="246"/>
        <v>Morning</v>
      </c>
      <c r="R3199" t="str">
        <f t="shared" si="247"/>
        <v>CCU  →  BOM  →  BLR</v>
      </c>
      <c r="S3199" t="str">
        <f t="shared" si="248"/>
        <v>May</v>
      </c>
      <c r="T3199" t="str">
        <f t="shared" si="249"/>
        <v>Business</v>
      </c>
    </row>
    <row r="3200" spans="1:20" x14ac:dyDescent="0.35">
      <c r="A3200" t="s">
        <v>10</v>
      </c>
      <c r="B3200" t="s">
        <v>30</v>
      </c>
      <c r="C3200" t="s">
        <v>68</v>
      </c>
      <c r="D3200" t="s">
        <v>72</v>
      </c>
      <c r="E3200" t="s">
        <v>1607</v>
      </c>
      <c r="F3200" t="s">
        <v>1609</v>
      </c>
      <c r="G3200" t="s">
        <v>1610</v>
      </c>
      <c r="J3200" t="s">
        <v>330</v>
      </c>
      <c r="K3200" t="s">
        <v>307</v>
      </c>
      <c r="L3200">
        <v>705</v>
      </c>
      <c r="M3200">
        <v>1</v>
      </c>
      <c r="N3200" t="s">
        <v>1579</v>
      </c>
      <c r="O3200">
        <v>7258</v>
      </c>
      <c r="P3200">
        <f t="shared" si="245"/>
        <v>9</v>
      </c>
      <c r="Q3200" t="str">
        <f t="shared" si="246"/>
        <v>Morning</v>
      </c>
      <c r="R3200" t="str">
        <f t="shared" si="247"/>
        <v>DEL  →  BOM  →  COK</v>
      </c>
      <c r="S3200" t="str">
        <f t="shared" si="248"/>
        <v>Jun</v>
      </c>
      <c r="T3200" t="str">
        <f t="shared" si="249"/>
        <v>Premium Economy</v>
      </c>
    </row>
    <row r="3201" spans="1:20" x14ac:dyDescent="0.35">
      <c r="A3201" t="s">
        <v>12</v>
      </c>
      <c r="B3201" t="s">
        <v>36</v>
      </c>
      <c r="C3201" t="s">
        <v>70</v>
      </c>
      <c r="D3201" t="s">
        <v>73</v>
      </c>
      <c r="E3201" t="s">
        <v>1624</v>
      </c>
      <c r="F3201" t="s">
        <v>1625</v>
      </c>
      <c r="J3201" t="s">
        <v>273</v>
      </c>
      <c r="K3201" t="s">
        <v>236</v>
      </c>
      <c r="L3201">
        <v>90</v>
      </c>
      <c r="M3201">
        <v>0</v>
      </c>
      <c r="N3201" t="s">
        <v>1580</v>
      </c>
      <c r="O3201">
        <v>4995</v>
      </c>
      <c r="P3201">
        <f t="shared" si="245"/>
        <v>10</v>
      </c>
      <c r="Q3201" t="str">
        <f t="shared" si="246"/>
        <v>Morning</v>
      </c>
      <c r="R3201" t="str">
        <f t="shared" si="247"/>
        <v>BOM  →  HYD</v>
      </c>
      <c r="S3201" t="str">
        <f t="shared" si="248"/>
        <v>Jun</v>
      </c>
      <c r="T3201" t="str">
        <f t="shared" si="249"/>
        <v>Economy</v>
      </c>
    </row>
    <row r="3202" spans="1:20" x14ac:dyDescent="0.35">
      <c r="A3202" t="s">
        <v>12</v>
      </c>
      <c r="B3202" t="s">
        <v>24</v>
      </c>
      <c r="C3202" t="s">
        <v>68</v>
      </c>
      <c r="D3202" t="s">
        <v>72</v>
      </c>
      <c r="E3202" t="s">
        <v>1607</v>
      </c>
      <c r="F3202" t="s">
        <v>1609</v>
      </c>
      <c r="G3202" t="s">
        <v>1610</v>
      </c>
      <c r="J3202" t="s">
        <v>191</v>
      </c>
      <c r="K3202" t="s">
        <v>663</v>
      </c>
      <c r="L3202">
        <v>1325</v>
      </c>
      <c r="M3202">
        <v>1</v>
      </c>
      <c r="N3202" t="s">
        <v>1579</v>
      </c>
      <c r="O3202">
        <v>14924</v>
      </c>
      <c r="P3202">
        <f t="shared" si="245"/>
        <v>20</v>
      </c>
      <c r="Q3202" t="str">
        <f t="shared" si="246"/>
        <v>Evening</v>
      </c>
      <c r="R3202" t="str">
        <f t="shared" si="247"/>
        <v>DEL  →  BOM  →  COK</v>
      </c>
      <c r="S3202" t="str">
        <f t="shared" si="248"/>
        <v>Jun</v>
      </c>
      <c r="T3202" t="str">
        <f t="shared" si="249"/>
        <v>Business</v>
      </c>
    </row>
    <row r="3203" spans="1:20" x14ac:dyDescent="0.35">
      <c r="A3203" t="s">
        <v>16</v>
      </c>
      <c r="B3203" t="s">
        <v>50</v>
      </c>
      <c r="C3203" t="s">
        <v>66</v>
      </c>
      <c r="D3203" t="s">
        <v>71</v>
      </c>
      <c r="E3203" t="s">
        <v>1601</v>
      </c>
      <c r="F3203" t="s">
        <v>1615</v>
      </c>
      <c r="G3203" t="s">
        <v>1602</v>
      </c>
      <c r="J3203" t="s">
        <v>265</v>
      </c>
      <c r="K3203" t="s">
        <v>1028</v>
      </c>
      <c r="L3203">
        <v>1665</v>
      </c>
      <c r="M3203">
        <v>1</v>
      </c>
      <c r="N3203" t="s">
        <v>1579</v>
      </c>
      <c r="O3203">
        <v>6590</v>
      </c>
      <c r="P3203">
        <f t="shared" ref="P3203:P3266" si="250">HOUR(TEXT(J3203,"HH:MM"))</f>
        <v>6</v>
      </c>
      <c r="Q3203" t="str">
        <f t="shared" ref="Q3203:Q3266" si="251">IF(P3203&gt;=5, IF(P3203&lt;12, "Morning", IF(P3203&lt;17, "Afternoon", IF(P3203&lt;21, "Evening", "Night"))), "Night")</f>
        <v>Morning</v>
      </c>
      <c r="R3203" t="str">
        <f t="shared" ref="R3203:R3266" si="252">_xlfn.TEXTJOIN(" → ", TRUE, E3203:I3203)</f>
        <v>BLR  →  AMD  →  DEL</v>
      </c>
      <c r="S3203" t="str">
        <f t="shared" ref="S3203:S3266" si="253">TEXT(B3203, "mmm")</f>
        <v>Mar</v>
      </c>
      <c r="T3203" t="str">
        <f t="shared" ref="T3203:T3266" si="254">_xlfn.IFS(
  O3203 &lt; 5000, "Economy",
  O3203 &lt;= 10000, "Premium Economy",
  O3203 &gt; 10000, "Business"
)</f>
        <v>Premium Economy</v>
      </c>
    </row>
    <row r="3204" spans="1:20" x14ac:dyDescent="0.35">
      <c r="A3204" t="s">
        <v>12</v>
      </c>
      <c r="B3204" t="s">
        <v>49</v>
      </c>
      <c r="C3204" t="s">
        <v>68</v>
      </c>
      <c r="D3204" t="s">
        <v>72</v>
      </c>
      <c r="E3204" t="s">
        <v>1607</v>
      </c>
      <c r="F3204" t="s">
        <v>1609</v>
      </c>
      <c r="G3204" t="s">
        <v>1610</v>
      </c>
      <c r="J3204" t="s">
        <v>191</v>
      </c>
      <c r="K3204" t="s">
        <v>533</v>
      </c>
      <c r="L3204">
        <v>940</v>
      </c>
      <c r="M3204">
        <v>1</v>
      </c>
      <c r="N3204" t="s">
        <v>1580</v>
      </c>
      <c r="O3204">
        <v>10262</v>
      </c>
      <c r="P3204">
        <f t="shared" si="250"/>
        <v>20</v>
      </c>
      <c r="Q3204" t="str">
        <f t="shared" si="251"/>
        <v>Evening</v>
      </c>
      <c r="R3204" t="str">
        <f t="shared" si="252"/>
        <v>DEL  →  BOM  →  COK</v>
      </c>
      <c r="S3204" t="str">
        <f t="shared" si="253"/>
        <v>Jun</v>
      </c>
      <c r="T3204" t="str">
        <f t="shared" si="254"/>
        <v>Business</v>
      </c>
    </row>
    <row r="3205" spans="1:20" x14ac:dyDescent="0.35">
      <c r="A3205" t="s">
        <v>13</v>
      </c>
      <c r="B3205" t="s">
        <v>52</v>
      </c>
      <c r="C3205" t="s">
        <v>67</v>
      </c>
      <c r="D3205" t="s">
        <v>66</v>
      </c>
      <c r="E3205" t="s">
        <v>1603</v>
      </c>
      <c r="F3205" t="s">
        <v>1606</v>
      </c>
      <c r="J3205" t="s">
        <v>163</v>
      </c>
      <c r="K3205" t="s">
        <v>237</v>
      </c>
      <c r="L3205">
        <v>150</v>
      </c>
      <c r="M3205">
        <v>0</v>
      </c>
      <c r="N3205" t="s">
        <v>1579</v>
      </c>
      <c r="O3205">
        <v>5515</v>
      </c>
      <c r="P3205">
        <f t="shared" si="250"/>
        <v>9</v>
      </c>
      <c r="Q3205" t="str">
        <f t="shared" si="251"/>
        <v>Morning</v>
      </c>
      <c r="R3205" t="str">
        <f t="shared" si="252"/>
        <v>CCU  →  BLR</v>
      </c>
      <c r="S3205" t="str">
        <f t="shared" si="253"/>
        <v>Mar</v>
      </c>
      <c r="T3205" t="str">
        <f t="shared" si="254"/>
        <v>Premium Economy</v>
      </c>
    </row>
    <row r="3206" spans="1:20" x14ac:dyDescent="0.35">
      <c r="A3206" t="s">
        <v>12</v>
      </c>
      <c r="B3206" t="s">
        <v>59</v>
      </c>
      <c r="C3206" t="s">
        <v>68</v>
      </c>
      <c r="D3206" t="s">
        <v>72</v>
      </c>
      <c r="E3206" t="s">
        <v>1607</v>
      </c>
      <c r="F3206" t="s">
        <v>1615</v>
      </c>
      <c r="G3206" t="s">
        <v>1609</v>
      </c>
      <c r="H3206" t="s">
        <v>1610</v>
      </c>
      <c r="J3206" t="s">
        <v>239</v>
      </c>
      <c r="K3206" t="s">
        <v>596</v>
      </c>
      <c r="L3206">
        <v>1475</v>
      </c>
      <c r="M3206">
        <v>2</v>
      </c>
      <c r="N3206" t="s">
        <v>1580</v>
      </c>
      <c r="O3206">
        <v>6643</v>
      </c>
      <c r="P3206">
        <f t="shared" si="250"/>
        <v>19</v>
      </c>
      <c r="Q3206" t="str">
        <f t="shared" si="251"/>
        <v>Evening</v>
      </c>
      <c r="R3206" t="str">
        <f t="shared" si="252"/>
        <v>DEL  →  AMD  →  BOM  →  COK</v>
      </c>
      <c r="S3206" t="str">
        <f t="shared" si="253"/>
        <v>Mar</v>
      </c>
      <c r="T3206" t="str">
        <f t="shared" si="254"/>
        <v>Premium Economy</v>
      </c>
    </row>
    <row r="3207" spans="1:20" x14ac:dyDescent="0.35">
      <c r="A3207" t="s">
        <v>10</v>
      </c>
      <c r="B3207" t="s">
        <v>27</v>
      </c>
      <c r="C3207" t="s">
        <v>70</v>
      </c>
      <c r="D3207" t="s">
        <v>73</v>
      </c>
      <c r="E3207" t="s">
        <v>1624</v>
      </c>
      <c r="F3207" t="s">
        <v>1625</v>
      </c>
      <c r="J3207" t="s">
        <v>301</v>
      </c>
      <c r="K3207" t="s">
        <v>260</v>
      </c>
      <c r="L3207">
        <v>90</v>
      </c>
      <c r="M3207">
        <v>0</v>
      </c>
      <c r="N3207" t="s">
        <v>1579</v>
      </c>
      <c r="O3207">
        <v>2754</v>
      </c>
      <c r="P3207">
        <f t="shared" si="250"/>
        <v>19</v>
      </c>
      <c r="Q3207" t="str">
        <f t="shared" si="251"/>
        <v>Evening</v>
      </c>
      <c r="R3207" t="str">
        <f t="shared" si="252"/>
        <v>BOM  →  HYD</v>
      </c>
      <c r="S3207" t="str">
        <f t="shared" si="253"/>
        <v>Jun</v>
      </c>
      <c r="T3207" t="str">
        <f t="shared" si="254"/>
        <v>Economy</v>
      </c>
    </row>
    <row r="3208" spans="1:20" x14ac:dyDescent="0.35">
      <c r="A3208" t="s">
        <v>10</v>
      </c>
      <c r="B3208" t="s">
        <v>24</v>
      </c>
      <c r="C3208" t="s">
        <v>68</v>
      </c>
      <c r="D3208" t="s">
        <v>72</v>
      </c>
      <c r="E3208" t="s">
        <v>1607</v>
      </c>
      <c r="F3208" t="s">
        <v>1612</v>
      </c>
      <c r="G3208" t="s">
        <v>1610</v>
      </c>
      <c r="J3208" t="s">
        <v>327</v>
      </c>
      <c r="K3208" t="s">
        <v>296</v>
      </c>
      <c r="L3208">
        <v>310</v>
      </c>
      <c r="M3208">
        <v>1</v>
      </c>
      <c r="N3208" t="s">
        <v>1579</v>
      </c>
      <c r="O3208">
        <v>6493</v>
      </c>
      <c r="P3208">
        <f t="shared" si="250"/>
        <v>17</v>
      </c>
      <c r="Q3208" t="str">
        <f t="shared" si="251"/>
        <v>Evening</v>
      </c>
      <c r="R3208" t="str">
        <f t="shared" si="252"/>
        <v>DEL  →  BLR  →  COK</v>
      </c>
      <c r="S3208" t="str">
        <f t="shared" si="253"/>
        <v>Jun</v>
      </c>
      <c r="T3208" t="str">
        <f t="shared" si="254"/>
        <v>Premium Economy</v>
      </c>
    </row>
    <row r="3209" spans="1:20" x14ac:dyDescent="0.35">
      <c r="A3209" t="s">
        <v>10</v>
      </c>
      <c r="B3209" t="s">
        <v>54</v>
      </c>
      <c r="C3209" t="s">
        <v>67</v>
      </c>
      <c r="D3209" t="s">
        <v>66</v>
      </c>
      <c r="E3209" t="s">
        <v>1603</v>
      </c>
      <c r="F3209" t="s">
        <v>1611</v>
      </c>
      <c r="G3209" t="s">
        <v>1606</v>
      </c>
      <c r="J3209" t="s">
        <v>161</v>
      </c>
      <c r="K3209" t="s">
        <v>241</v>
      </c>
      <c r="L3209">
        <v>325</v>
      </c>
      <c r="M3209">
        <v>1</v>
      </c>
      <c r="N3209" t="s">
        <v>1579</v>
      </c>
      <c r="O3209">
        <v>6218</v>
      </c>
      <c r="P3209">
        <f t="shared" si="250"/>
        <v>18</v>
      </c>
      <c r="Q3209" t="str">
        <f t="shared" si="251"/>
        <v>Evening</v>
      </c>
      <c r="R3209" t="str">
        <f t="shared" si="252"/>
        <v>CCU  →  NAG  →  BLR</v>
      </c>
      <c r="S3209" t="str">
        <f t="shared" si="253"/>
        <v>May</v>
      </c>
      <c r="T3209" t="str">
        <f t="shared" si="254"/>
        <v>Premium Economy</v>
      </c>
    </row>
    <row r="3210" spans="1:20" x14ac:dyDescent="0.35">
      <c r="A3210" t="s">
        <v>11</v>
      </c>
      <c r="B3210" t="s">
        <v>53</v>
      </c>
      <c r="C3210" t="s">
        <v>68</v>
      </c>
      <c r="D3210" t="s">
        <v>72</v>
      </c>
      <c r="E3210" t="s">
        <v>1607</v>
      </c>
      <c r="F3210" t="s">
        <v>1626</v>
      </c>
      <c r="G3210" t="s">
        <v>1609</v>
      </c>
      <c r="H3210" t="s">
        <v>1610</v>
      </c>
      <c r="J3210" t="s">
        <v>206</v>
      </c>
      <c r="K3210" t="s">
        <v>252</v>
      </c>
      <c r="L3210">
        <v>800</v>
      </c>
      <c r="M3210">
        <v>2</v>
      </c>
      <c r="N3210" t="s">
        <v>1579</v>
      </c>
      <c r="O3210">
        <v>10861</v>
      </c>
      <c r="P3210">
        <f t="shared" si="250"/>
        <v>5</v>
      </c>
      <c r="Q3210" t="str">
        <f t="shared" si="251"/>
        <v>Morning</v>
      </c>
      <c r="R3210" t="str">
        <f t="shared" si="252"/>
        <v>DEL  →  BHO  →  BOM  →  COK</v>
      </c>
      <c r="S3210" t="str">
        <f t="shared" si="253"/>
        <v>Jun</v>
      </c>
      <c r="T3210" t="str">
        <f t="shared" si="254"/>
        <v>Business</v>
      </c>
    </row>
    <row r="3211" spans="1:20" x14ac:dyDescent="0.35">
      <c r="A3211" t="s">
        <v>10</v>
      </c>
      <c r="B3211" t="s">
        <v>37</v>
      </c>
      <c r="C3211" t="s">
        <v>68</v>
      </c>
      <c r="D3211" t="s">
        <v>72</v>
      </c>
      <c r="E3211" t="s">
        <v>1607</v>
      </c>
      <c r="F3211" t="s">
        <v>1623</v>
      </c>
      <c r="G3211" t="s">
        <v>1610</v>
      </c>
      <c r="J3211" t="s">
        <v>242</v>
      </c>
      <c r="K3211" t="s">
        <v>259</v>
      </c>
      <c r="L3211">
        <v>515</v>
      </c>
      <c r="M3211">
        <v>1</v>
      </c>
      <c r="N3211" t="s">
        <v>1579</v>
      </c>
      <c r="O3211">
        <v>7094</v>
      </c>
      <c r="P3211">
        <f t="shared" si="250"/>
        <v>7</v>
      </c>
      <c r="Q3211" t="str">
        <f t="shared" si="251"/>
        <v>Morning</v>
      </c>
      <c r="R3211" t="str">
        <f t="shared" si="252"/>
        <v>DEL  →  HYD  →  COK</v>
      </c>
      <c r="S3211" t="str">
        <f t="shared" si="253"/>
        <v>Mar</v>
      </c>
      <c r="T3211" t="str">
        <f t="shared" si="254"/>
        <v>Premium Economy</v>
      </c>
    </row>
    <row r="3212" spans="1:20" x14ac:dyDescent="0.35">
      <c r="A3212" t="s">
        <v>13</v>
      </c>
      <c r="B3212" t="s">
        <v>22</v>
      </c>
      <c r="C3212" t="s">
        <v>70</v>
      </c>
      <c r="D3212" t="s">
        <v>73</v>
      </c>
      <c r="E3212" t="s">
        <v>1624</v>
      </c>
      <c r="F3212" t="s">
        <v>1625</v>
      </c>
      <c r="J3212" t="s">
        <v>338</v>
      </c>
      <c r="K3212" t="s">
        <v>1029</v>
      </c>
      <c r="L3212">
        <v>85</v>
      </c>
      <c r="M3212">
        <v>0</v>
      </c>
      <c r="N3212" t="s">
        <v>1579</v>
      </c>
      <c r="O3212">
        <v>2227</v>
      </c>
      <c r="P3212">
        <f t="shared" si="250"/>
        <v>22</v>
      </c>
      <c r="Q3212" t="str">
        <f t="shared" si="251"/>
        <v>Night</v>
      </c>
      <c r="R3212" t="str">
        <f t="shared" si="252"/>
        <v>BOM  →  HYD</v>
      </c>
      <c r="S3212" t="str">
        <f t="shared" si="253"/>
        <v>Mar</v>
      </c>
      <c r="T3212" t="str">
        <f t="shared" si="254"/>
        <v>Economy</v>
      </c>
    </row>
    <row r="3213" spans="1:20" x14ac:dyDescent="0.35">
      <c r="A3213" t="s">
        <v>12</v>
      </c>
      <c r="B3213" t="s">
        <v>57</v>
      </c>
      <c r="C3213" t="s">
        <v>66</v>
      </c>
      <c r="D3213" t="s">
        <v>68</v>
      </c>
      <c r="E3213" t="s">
        <v>1601</v>
      </c>
      <c r="F3213" t="s">
        <v>1602</v>
      </c>
      <c r="J3213" t="s">
        <v>224</v>
      </c>
      <c r="K3213" t="s">
        <v>292</v>
      </c>
      <c r="L3213">
        <v>180</v>
      </c>
      <c r="M3213">
        <v>0</v>
      </c>
      <c r="N3213" t="s">
        <v>1580</v>
      </c>
      <c r="O3213">
        <v>4544</v>
      </c>
      <c r="P3213">
        <f t="shared" si="250"/>
        <v>19</v>
      </c>
      <c r="Q3213" t="str">
        <f t="shared" si="251"/>
        <v>Evening</v>
      </c>
      <c r="R3213" t="str">
        <f t="shared" si="252"/>
        <v>BLR  →  DEL</v>
      </c>
      <c r="S3213" t="str">
        <f t="shared" si="253"/>
        <v>Apr</v>
      </c>
      <c r="T3213" t="str">
        <f t="shared" si="254"/>
        <v>Economy</v>
      </c>
    </row>
    <row r="3214" spans="1:20" x14ac:dyDescent="0.35">
      <c r="A3214" t="s">
        <v>11</v>
      </c>
      <c r="B3214" t="s">
        <v>38</v>
      </c>
      <c r="C3214" t="s">
        <v>66</v>
      </c>
      <c r="D3214" t="s">
        <v>71</v>
      </c>
      <c r="E3214" t="s">
        <v>1601</v>
      </c>
      <c r="F3214" t="s">
        <v>1617</v>
      </c>
      <c r="G3214" t="s">
        <v>1605</v>
      </c>
      <c r="H3214" t="s">
        <v>1602</v>
      </c>
      <c r="J3214" t="s">
        <v>159</v>
      </c>
      <c r="K3214" t="s">
        <v>547</v>
      </c>
      <c r="L3214">
        <v>630</v>
      </c>
      <c r="M3214">
        <v>2</v>
      </c>
      <c r="N3214" t="s">
        <v>1579</v>
      </c>
      <c r="O3214">
        <v>7664</v>
      </c>
      <c r="P3214">
        <f t="shared" si="250"/>
        <v>5</v>
      </c>
      <c r="Q3214" t="str">
        <f t="shared" si="251"/>
        <v>Morning</v>
      </c>
      <c r="R3214" t="str">
        <f t="shared" si="252"/>
        <v>BLR  →  CCU  →  BBI  →  DEL</v>
      </c>
      <c r="S3214" t="str">
        <f t="shared" si="253"/>
        <v>Mar</v>
      </c>
      <c r="T3214" t="str">
        <f t="shared" si="254"/>
        <v>Premium Economy</v>
      </c>
    </row>
    <row r="3215" spans="1:20" x14ac:dyDescent="0.35">
      <c r="A3215" t="s">
        <v>12</v>
      </c>
      <c r="B3215" t="s">
        <v>46</v>
      </c>
      <c r="C3215" t="s">
        <v>66</v>
      </c>
      <c r="D3215" t="s">
        <v>68</v>
      </c>
      <c r="E3215" t="s">
        <v>1601</v>
      </c>
      <c r="F3215" t="s">
        <v>1602</v>
      </c>
      <c r="J3215" t="s">
        <v>274</v>
      </c>
      <c r="K3215" t="s">
        <v>222</v>
      </c>
      <c r="L3215">
        <v>180</v>
      </c>
      <c r="M3215">
        <v>0</v>
      </c>
      <c r="N3215" t="s">
        <v>1579</v>
      </c>
      <c r="O3215">
        <v>8016</v>
      </c>
      <c r="P3215">
        <f t="shared" si="250"/>
        <v>17</v>
      </c>
      <c r="Q3215" t="str">
        <f t="shared" si="251"/>
        <v>Evening</v>
      </c>
      <c r="R3215" t="str">
        <f t="shared" si="252"/>
        <v>BLR  →  DEL</v>
      </c>
      <c r="S3215" t="str">
        <f t="shared" si="253"/>
        <v>Jun</v>
      </c>
      <c r="T3215" t="str">
        <f t="shared" si="254"/>
        <v>Premium Economy</v>
      </c>
    </row>
    <row r="3216" spans="1:20" x14ac:dyDescent="0.35">
      <c r="A3216" t="s">
        <v>17</v>
      </c>
      <c r="B3216" t="s">
        <v>29</v>
      </c>
      <c r="C3216" t="s">
        <v>67</v>
      </c>
      <c r="D3216" t="s">
        <v>66</v>
      </c>
      <c r="E3216" t="s">
        <v>1603</v>
      </c>
      <c r="F3216" t="s">
        <v>1606</v>
      </c>
      <c r="J3216" t="s">
        <v>292</v>
      </c>
      <c r="K3216" t="s">
        <v>1030</v>
      </c>
      <c r="L3216">
        <v>150</v>
      </c>
      <c r="M3216">
        <v>0</v>
      </c>
      <c r="N3216" t="s">
        <v>1579</v>
      </c>
      <c r="O3216">
        <v>3807</v>
      </c>
      <c r="P3216">
        <f t="shared" si="250"/>
        <v>22</v>
      </c>
      <c r="Q3216" t="str">
        <f t="shared" si="251"/>
        <v>Night</v>
      </c>
      <c r="R3216" t="str">
        <f t="shared" si="252"/>
        <v>CCU  →  BLR</v>
      </c>
      <c r="S3216" t="str">
        <f t="shared" si="253"/>
        <v>May</v>
      </c>
      <c r="T3216" t="str">
        <f t="shared" si="254"/>
        <v>Economy</v>
      </c>
    </row>
    <row r="3217" spans="1:20" x14ac:dyDescent="0.35">
      <c r="A3217" t="s">
        <v>11</v>
      </c>
      <c r="B3217" t="s">
        <v>49</v>
      </c>
      <c r="C3217" t="s">
        <v>68</v>
      </c>
      <c r="D3217" t="s">
        <v>72</v>
      </c>
      <c r="E3217" t="s">
        <v>1607</v>
      </c>
      <c r="F3217" t="s">
        <v>1608</v>
      </c>
      <c r="G3217" t="s">
        <v>1609</v>
      </c>
      <c r="H3217" t="s">
        <v>1610</v>
      </c>
      <c r="J3217" t="s">
        <v>269</v>
      </c>
      <c r="K3217" t="s">
        <v>252</v>
      </c>
      <c r="L3217">
        <v>725</v>
      </c>
      <c r="M3217">
        <v>2</v>
      </c>
      <c r="N3217" t="s">
        <v>1579</v>
      </c>
      <c r="O3217">
        <v>12698</v>
      </c>
      <c r="P3217">
        <f t="shared" si="250"/>
        <v>7</v>
      </c>
      <c r="Q3217" t="str">
        <f t="shared" si="251"/>
        <v>Morning</v>
      </c>
      <c r="R3217" t="str">
        <f t="shared" si="252"/>
        <v>DEL  →  LKO  →  BOM  →  COK</v>
      </c>
      <c r="S3217" t="str">
        <f t="shared" si="253"/>
        <v>Jun</v>
      </c>
      <c r="T3217" t="str">
        <f t="shared" si="254"/>
        <v>Business</v>
      </c>
    </row>
    <row r="3218" spans="1:20" x14ac:dyDescent="0.35">
      <c r="A3218" t="s">
        <v>12</v>
      </c>
      <c r="B3218" t="s">
        <v>54</v>
      </c>
      <c r="C3218" t="s">
        <v>67</v>
      </c>
      <c r="D3218" t="s">
        <v>66</v>
      </c>
      <c r="E3218" t="s">
        <v>1603</v>
      </c>
      <c r="F3218" t="s">
        <v>1609</v>
      </c>
      <c r="G3218" t="s">
        <v>1606</v>
      </c>
      <c r="J3218" t="s">
        <v>213</v>
      </c>
      <c r="K3218" t="s">
        <v>686</v>
      </c>
      <c r="L3218">
        <v>1330</v>
      </c>
      <c r="M3218">
        <v>1</v>
      </c>
      <c r="N3218" t="s">
        <v>1580</v>
      </c>
      <c r="O3218">
        <v>8586</v>
      </c>
      <c r="P3218">
        <f t="shared" si="250"/>
        <v>6</v>
      </c>
      <c r="Q3218" t="str">
        <f t="shared" si="251"/>
        <v>Morning</v>
      </c>
      <c r="R3218" t="str">
        <f t="shared" si="252"/>
        <v>CCU  →  BOM  →  BLR</v>
      </c>
      <c r="S3218" t="str">
        <f t="shared" si="253"/>
        <v>May</v>
      </c>
      <c r="T3218" t="str">
        <f t="shared" si="254"/>
        <v>Premium Economy</v>
      </c>
    </row>
    <row r="3219" spans="1:20" x14ac:dyDescent="0.35">
      <c r="A3219" t="s">
        <v>12</v>
      </c>
      <c r="B3219" t="s">
        <v>56</v>
      </c>
      <c r="C3219" t="s">
        <v>67</v>
      </c>
      <c r="D3219" t="s">
        <v>66</v>
      </c>
      <c r="E3219" t="s">
        <v>1603</v>
      </c>
      <c r="F3219" t="s">
        <v>1609</v>
      </c>
      <c r="G3219" t="s">
        <v>1606</v>
      </c>
      <c r="J3219" t="s">
        <v>213</v>
      </c>
      <c r="K3219" t="s">
        <v>678</v>
      </c>
      <c r="L3219">
        <v>1330</v>
      </c>
      <c r="M3219">
        <v>1</v>
      </c>
      <c r="N3219" t="s">
        <v>1580</v>
      </c>
      <c r="O3219">
        <v>7064</v>
      </c>
      <c r="P3219">
        <f t="shared" si="250"/>
        <v>6</v>
      </c>
      <c r="Q3219" t="str">
        <f t="shared" si="251"/>
        <v>Morning</v>
      </c>
      <c r="R3219" t="str">
        <f t="shared" si="252"/>
        <v>CCU  →  BOM  →  BLR</v>
      </c>
      <c r="S3219" t="str">
        <f t="shared" si="253"/>
        <v>Apr</v>
      </c>
      <c r="T3219" t="str">
        <f t="shared" si="254"/>
        <v>Premium Economy</v>
      </c>
    </row>
    <row r="3220" spans="1:20" x14ac:dyDescent="0.35">
      <c r="A3220" t="s">
        <v>10</v>
      </c>
      <c r="B3220" t="s">
        <v>24</v>
      </c>
      <c r="C3220" t="s">
        <v>68</v>
      </c>
      <c r="D3220" t="s">
        <v>72</v>
      </c>
      <c r="E3220" t="s">
        <v>1607</v>
      </c>
      <c r="F3220" t="s">
        <v>1610</v>
      </c>
      <c r="J3220" t="s">
        <v>263</v>
      </c>
      <c r="K3220" t="s">
        <v>201</v>
      </c>
      <c r="L3220">
        <v>195</v>
      </c>
      <c r="M3220">
        <v>0</v>
      </c>
      <c r="N3220" t="s">
        <v>1579</v>
      </c>
      <c r="O3220">
        <v>5601</v>
      </c>
      <c r="P3220">
        <f t="shared" si="250"/>
        <v>5</v>
      </c>
      <c r="Q3220" t="str">
        <f t="shared" si="251"/>
        <v>Morning</v>
      </c>
      <c r="R3220" t="str">
        <f t="shared" si="252"/>
        <v>DEL  →  COK</v>
      </c>
      <c r="S3220" t="str">
        <f t="shared" si="253"/>
        <v>Jun</v>
      </c>
      <c r="T3220" t="str">
        <f t="shared" si="254"/>
        <v>Premium Economy</v>
      </c>
    </row>
    <row r="3221" spans="1:20" x14ac:dyDescent="0.35">
      <c r="A3221" t="s">
        <v>13</v>
      </c>
      <c r="B3221" t="s">
        <v>47</v>
      </c>
      <c r="C3221" t="s">
        <v>68</v>
      </c>
      <c r="D3221" t="s">
        <v>72</v>
      </c>
      <c r="E3221" t="s">
        <v>1607</v>
      </c>
      <c r="F3221" t="s">
        <v>1622</v>
      </c>
      <c r="G3221" t="s">
        <v>1610</v>
      </c>
      <c r="J3221" t="s">
        <v>329</v>
      </c>
      <c r="K3221" t="s">
        <v>333</v>
      </c>
      <c r="L3221">
        <v>380</v>
      </c>
      <c r="M3221">
        <v>1</v>
      </c>
      <c r="N3221" t="s">
        <v>1579</v>
      </c>
      <c r="O3221">
        <v>7317</v>
      </c>
      <c r="P3221">
        <f t="shared" si="250"/>
        <v>15</v>
      </c>
      <c r="Q3221" t="str">
        <f t="shared" si="251"/>
        <v>Afternoon</v>
      </c>
      <c r="R3221" t="str">
        <f t="shared" si="252"/>
        <v>DEL  →  MAA  →  COK</v>
      </c>
      <c r="S3221" t="str">
        <f t="shared" si="253"/>
        <v>May</v>
      </c>
      <c r="T3221" t="str">
        <f t="shared" si="254"/>
        <v>Premium Economy</v>
      </c>
    </row>
    <row r="3222" spans="1:20" x14ac:dyDescent="0.35">
      <c r="A3222" t="s">
        <v>11</v>
      </c>
      <c r="B3222" t="s">
        <v>40</v>
      </c>
      <c r="C3222" t="s">
        <v>67</v>
      </c>
      <c r="D3222" t="s">
        <v>66</v>
      </c>
      <c r="E3222" t="s">
        <v>1603</v>
      </c>
      <c r="F3222" t="s">
        <v>1621</v>
      </c>
      <c r="G3222" t="s">
        <v>1618</v>
      </c>
      <c r="H3222" t="s">
        <v>1632</v>
      </c>
      <c r="I3222" t="s">
        <v>1606</v>
      </c>
      <c r="J3222" t="s">
        <v>255</v>
      </c>
      <c r="K3222" t="s">
        <v>1031</v>
      </c>
      <c r="L3222">
        <v>1470</v>
      </c>
      <c r="M3222">
        <v>3</v>
      </c>
      <c r="N3222" t="s">
        <v>1579</v>
      </c>
      <c r="O3222">
        <v>12797</v>
      </c>
      <c r="P3222">
        <f t="shared" si="250"/>
        <v>10</v>
      </c>
      <c r="Q3222" t="str">
        <f t="shared" si="251"/>
        <v>Morning</v>
      </c>
      <c r="R3222" t="str">
        <f t="shared" si="252"/>
        <v>CCU  →  DEL  →  COK  →  TRV  →  BLR</v>
      </c>
      <c r="S3222" t="str">
        <f t="shared" si="253"/>
        <v>May</v>
      </c>
      <c r="T3222" t="str">
        <f t="shared" si="254"/>
        <v>Business</v>
      </c>
    </row>
    <row r="3223" spans="1:20" x14ac:dyDescent="0.35">
      <c r="A3223" t="s">
        <v>10</v>
      </c>
      <c r="B3223" t="s">
        <v>44</v>
      </c>
      <c r="C3223" t="s">
        <v>67</v>
      </c>
      <c r="D3223" t="s">
        <v>66</v>
      </c>
      <c r="E3223" t="s">
        <v>1603</v>
      </c>
      <c r="F3223" t="s">
        <v>1622</v>
      </c>
      <c r="G3223" t="s">
        <v>1606</v>
      </c>
      <c r="J3223" t="s">
        <v>357</v>
      </c>
      <c r="K3223" t="s">
        <v>339</v>
      </c>
      <c r="L3223">
        <v>255</v>
      </c>
      <c r="M3223">
        <v>1</v>
      </c>
      <c r="N3223" t="s">
        <v>1579</v>
      </c>
      <c r="O3223">
        <v>4226</v>
      </c>
      <c r="P3223">
        <f t="shared" si="250"/>
        <v>6</v>
      </c>
      <c r="Q3223" t="str">
        <f t="shared" si="251"/>
        <v>Morning</v>
      </c>
      <c r="R3223" t="str">
        <f t="shared" si="252"/>
        <v>CCU  →  MAA  →  BLR</v>
      </c>
      <c r="S3223" t="str">
        <f t="shared" si="253"/>
        <v>Apr</v>
      </c>
      <c r="T3223" t="str">
        <f t="shared" si="254"/>
        <v>Economy</v>
      </c>
    </row>
    <row r="3224" spans="1:20" x14ac:dyDescent="0.35">
      <c r="A3224" t="s">
        <v>12</v>
      </c>
      <c r="B3224" t="s">
        <v>25</v>
      </c>
      <c r="C3224" t="s">
        <v>67</v>
      </c>
      <c r="D3224" t="s">
        <v>66</v>
      </c>
      <c r="E3224" t="s">
        <v>1603</v>
      </c>
      <c r="F3224" t="s">
        <v>1621</v>
      </c>
      <c r="G3224" t="s">
        <v>1606</v>
      </c>
      <c r="J3224" t="s">
        <v>254</v>
      </c>
      <c r="K3224" t="s">
        <v>471</v>
      </c>
      <c r="L3224">
        <v>395</v>
      </c>
      <c r="M3224">
        <v>1</v>
      </c>
      <c r="N3224" t="s">
        <v>1579</v>
      </c>
      <c r="O3224">
        <v>14151</v>
      </c>
      <c r="P3224">
        <f t="shared" si="250"/>
        <v>17</v>
      </c>
      <c r="Q3224" t="str">
        <f t="shared" si="251"/>
        <v>Evening</v>
      </c>
      <c r="R3224" t="str">
        <f t="shared" si="252"/>
        <v>CCU  →  DEL  →  BLR</v>
      </c>
      <c r="S3224" t="str">
        <f t="shared" si="253"/>
        <v>May</v>
      </c>
      <c r="T3224" t="str">
        <f t="shared" si="254"/>
        <v>Business</v>
      </c>
    </row>
    <row r="3225" spans="1:20" x14ac:dyDescent="0.35">
      <c r="A3225" t="s">
        <v>10</v>
      </c>
      <c r="B3225" t="s">
        <v>59</v>
      </c>
      <c r="C3225" t="s">
        <v>68</v>
      </c>
      <c r="D3225" t="s">
        <v>72</v>
      </c>
      <c r="E3225" t="s">
        <v>1607</v>
      </c>
      <c r="F3225" t="s">
        <v>1609</v>
      </c>
      <c r="G3225" t="s">
        <v>1610</v>
      </c>
      <c r="J3225" t="s">
        <v>342</v>
      </c>
      <c r="K3225" t="s">
        <v>470</v>
      </c>
      <c r="L3225">
        <v>890</v>
      </c>
      <c r="M3225">
        <v>1</v>
      </c>
      <c r="N3225" t="s">
        <v>1579</v>
      </c>
      <c r="O3225">
        <v>6628</v>
      </c>
      <c r="P3225">
        <f t="shared" si="250"/>
        <v>10</v>
      </c>
      <c r="Q3225" t="str">
        <f t="shared" si="251"/>
        <v>Morning</v>
      </c>
      <c r="R3225" t="str">
        <f t="shared" si="252"/>
        <v>DEL  →  BOM  →  COK</v>
      </c>
      <c r="S3225" t="str">
        <f t="shared" si="253"/>
        <v>Mar</v>
      </c>
      <c r="T3225" t="str">
        <f t="shared" si="254"/>
        <v>Premium Economy</v>
      </c>
    </row>
    <row r="3226" spans="1:20" x14ac:dyDescent="0.35">
      <c r="A3226" t="s">
        <v>10</v>
      </c>
      <c r="B3226" t="s">
        <v>55</v>
      </c>
      <c r="C3226" t="s">
        <v>66</v>
      </c>
      <c r="D3226" t="s">
        <v>71</v>
      </c>
      <c r="E3226" t="s">
        <v>1601</v>
      </c>
      <c r="F3226" t="s">
        <v>1602</v>
      </c>
      <c r="J3226" t="s">
        <v>180</v>
      </c>
      <c r="K3226" t="s">
        <v>250</v>
      </c>
      <c r="L3226">
        <v>170</v>
      </c>
      <c r="M3226">
        <v>0</v>
      </c>
      <c r="N3226" t="s">
        <v>1579</v>
      </c>
      <c r="O3226">
        <v>8033</v>
      </c>
      <c r="P3226">
        <f t="shared" si="250"/>
        <v>4</v>
      </c>
      <c r="Q3226" t="str">
        <f t="shared" si="251"/>
        <v>Night</v>
      </c>
      <c r="R3226" t="str">
        <f t="shared" si="252"/>
        <v>BLR  →  DEL</v>
      </c>
      <c r="S3226" t="str">
        <f t="shared" si="253"/>
        <v>Mar</v>
      </c>
      <c r="T3226" t="str">
        <f t="shared" si="254"/>
        <v>Premium Economy</v>
      </c>
    </row>
    <row r="3227" spans="1:20" x14ac:dyDescent="0.35">
      <c r="A3227" t="s">
        <v>14</v>
      </c>
      <c r="B3227" t="s">
        <v>30</v>
      </c>
      <c r="C3227" t="s">
        <v>68</v>
      </c>
      <c r="D3227" t="s">
        <v>72</v>
      </c>
      <c r="E3227" t="s">
        <v>1607</v>
      </c>
      <c r="F3227" t="s">
        <v>1609</v>
      </c>
      <c r="G3227" t="s">
        <v>1610</v>
      </c>
      <c r="J3227" t="s">
        <v>187</v>
      </c>
      <c r="K3227" t="s">
        <v>194</v>
      </c>
      <c r="L3227">
        <v>505</v>
      </c>
      <c r="M3227">
        <v>1</v>
      </c>
      <c r="N3227" t="s">
        <v>1579</v>
      </c>
      <c r="O3227">
        <v>11200</v>
      </c>
      <c r="P3227">
        <f t="shared" si="250"/>
        <v>10</v>
      </c>
      <c r="Q3227" t="str">
        <f t="shared" si="251"/>
        <v>Morning</v>
      </c>
      <c r="R3227" t="str">
        <f t="shared" si="252"/>
        <v>DEL  →  BOM  →  COK</v>
      </c>
      <c r="S3227" t="str">
        <f t="shared" si="253"/>
        <v>Jun</v>
      </c>
      <c r="T3227" t="str">
        <f t="shared" si="254"/>
        <v>Business</v>
      </c>
    </row>
    <row r="3228" spans="1:20" x14ac:dyDescent="0.35">
      <c r="A3228" t="s">
        <v>10</v>
      </c>
      <c r="B3228" t="s">
        <v>27</v>
      </c>
      <c r="C3228" t="s">
        <v>67</v>
      </c>
      <c r="D3228" t="s">
        <v>66</v>
      </c>
      <c r="E3228" t="s">
        <v>1603</v>
      </c>
      <c r="F3228" t="s">
        <v>1606</v>
      </c>
      <c r="J3228" t="s">
        <v>257</v>
      </c>
      <c r="K3228" t="s">
        <v>161</v>
      </c>
      <c r="L3228">
        <v>155</v>
      </c>
      <c r="M3228">
        <v>0</v>
      </c>
      <c r="N3228" t="s">
        <v>1579</v>
      </c>
      <c r="O3228">
        <v>4804</v>
      </c>
      <c r="P3228">
        <f t="shared" si="250"/>
        <v>15</v>
      </c>
      <c r="Q3228" t="str">
        <f t="shared" si="251"/>
        <v>Afternoon</v>
      </c>
      <c r="R3228" t="str">
        <f t="shared" si="252"/>
        <v>CCU  →  BLR</v>
      </c>
      <c r="S3228" t="str">
        <f t="shared" si="253"/>
        <v>Jun</v>
      </c>
      <c r="T3228" t="str">
        <f t="shared" si="254"/>
        <v>Economy</v>
      </c>
    </row>
    <row r="3229" spans="1:20" x14ac:dyDescent="0.35">
      <c r="A3229" t="s">
        <v>17</v>
      </c>
      <c r="B3229" t="s">
        <v>36</v>
      </c>
      <c r="C3229" t="s">
        <v>67</v>
      </c>
      <c r="D3229" t="s">
        <v>66</v>
      </c>
      <c r="E3229" t="s">
        <v>1603</v>
      </c>
      <c r="F3229" t="s">
        <v>1621</v>
      </c>
      <c r="G3229" t="s">
        <v>1606</v>
      </c>
      <c r="J3229" t="s">
        <v>324</v>
      </c>
      <c r="K3229" t="s">
        <v>1032</v>
      </c>
      <c r="L3229">
        <v>720</v>
      </c>
      <c r="M3229">
        <v>1</v>
      </c>
      <c r="N3229" t="s">
        <v>1579</v>
      </c>
      <c r="O3229">
        <v>5192</v>
      </c>
      <c r="P3229">
        <f t="shared" si="250"/>
        <v>22</v>
      </c>
      <c r="Q3229" t="str">
        <f t="shared" si="251"/>
        <v>Night</v>
      </c>
      <c r="R3229" t="str">
        <f t="shared" si="252"/>
        <v>CCU  →  DEL  →  BLR</v>
      </c>
      <c r="S3229" t="str">
        <f t="shared" si="253"/>
        <v>Jun</v>
      </c>
      <c r="T3229" t="str">
        <f t="shared" si="254"/>
        <v>Premium Economy</v>
      </c>
    </row>
    <row r="3230" spans="1:20" x14ac:dyDescent="0.35">
      <c r="A3230" t="s">
        <v>12</v>
      </c>
      <c r="B3230" t="s">
        <v>36</v>
      </c>
      <c r="C3230" t="s">
        <v>68</v>
      </c>
      <c r="D3230" t="s">
        <v>72</v>
      </c>
      <c r="E3230" t="s">
        <v>1607</v>
      </c>
      <c r="F3230" t="s">
        <v>1627</v>
      </c>
      <c r="G3230" t="s">
        <v>1609</v>
      </c>
      <c r="H3230" t="s">
        <v>1610</v>
      </c>
      <c r="J3230" t="s">
        <v>216</v>
      </c>
      <c r="K3230" t="s">
        <v>703</v>
      </c>
      <c r="L3230">
        <v>1125</v>
      </c>
      <c r="M3230">
        <v>2</v>
      </c>
      <c r="N3230" t="s">
        <v>1579</v>
      </c>
      <c r="O3230">
        <v>13014</v>
      </c>
      <c r="P3230">
        <f t="shared" si="250"/>
        <v>9</v>
      </c>
      <c r="Q3230" t="str">
        <f t="shared" si="251"/>
        <v>Morning</v>
      </c>
      <c r="R3230" t="str">
        <f t="shared" si="252"/>
        <v>DEL  →  JAI  →  BOM  →  COK</v>
      </c>
      <c r="S3230" t="str">
        <f t="shared" si="253"/>
        <v>Jun</v>
      </c>
      <c r="T3230" t="str">
        <f t="shared" si="254"/>
        <v>Business</v>
      </c>
    </row>
    <row r="3231" spans="1:20" x14ac:dyDescent="0.35">
      <c r="A3231" t="s">
        <v>12</v>
      </c>
      <c r="B3231" t="s">
        <v>47</v>
      </c>
      <c r="C3231" t="s">
        <v>67</v>
      </c>
      <c r="D3231" t="s">
        <v>66</v>
      </c>
      <c r="E3231" t="s">
        <v>1603</v>
      </c>
      <c r="F3231" t="s">
        <v>1609</v>
      </c>
      <c r="G3231" t="s">
        <v>1606</v>
      </c>
      <c r="J3231" t="s">
        <v>171</v>
      </c>
      <c r="K3231" t="s">
        <v>1033</v>
      </c>
      <c r="L3231">
        <v>1525</v>
      </c>
      <c r="M3231">
        <v>1</v>
      </c>
      <c r="N3231" t="s">
        <v>1580</v>
      </c>
      <c r="O3231">
        <v>10844</v>
      </c>
      <c r="P3231">
        <f t="shared" si="250"/>
        <v>21</v>
      </c>
      <c r="Q3231" t="str">
        <f t="shared" si="251"/>
        <v>Night</v>
      </c>
      <c r="R3231" t="str">
        <f t="shared" si="252"/>
        <v>CCU  →  BOM  →  BLR</v>
      </c>
      <c r="S3231" t="str">
        <f t="shared" si="253"/>
        <v>May</v>
      </c>
      <c r="T3231" t="str">
        <f t="shared" si="254"/>
        <v>Business</v>
      </c>
    </row>
    <row r="3232" spans="1:20" x14ac:dyDescent="0.35">
      <c r="A3232" t="s">
        <v>14</v>
      </c>
      <c r="B3232" t="s">
        <v>37</v>
      </c>
      <c r="C3232" t="s">
        <v>68</v>
      </c>
      <c r="D3232" t="s">
        <v>72</v>
      </c>
      <c r="E3232" t="s">
        <v>1607</v>
      </c>
      <c r="F3232" t="s">
        <v>1609</v>
      </c>
      <c r="G3232" t="s">
        <v>1610</v>
      </c>
      <c r="J3232" t="s">
        <v>183</v>
      </c>
      <c r="K3232" t="s">
        <v>257</v>
      </c>
      <c r="L3232">
        <v>510</v>
      </c>
      <c r="M3232">
        <v>1</v>
      </c>
      <c r="N3232" t="s">
        <v>1579</v>
      </c>
      <c r="O3232">
        <v>15603</v>
      </c>
      <c r="P3232">
        <f t="shared" si="250"/>
        <v>7</v>
      </c>
      <c r="Q3232" t="str">
        <f t="shared" si="251"/>
        <v>Morning</v>
      </c>
      <c r="R3232" t="str">
        <f t="shared" si="252"/>
        <v>DEL  →  BOM  →  COK</v>
      </c>
      <c r="S3232" t="str">
        <f t="shared" si="253"/>
        <v>Mar</v>
      </c>
      <c r="T3232" t="str">
        <f t="shared" si="254"/>
        <v>Business</v>
      </c>
    </row>
    <row r="3233" spans="1:20" x14ac:dyDescent="0.35">
      <c r="A3233" t="s">
        <v>15</v>
      </c>
      <c r="B3233" t="s">
        <v>39</v>
      </c>
      <c r="C3233" t="s">
        <v>66</v>
      </c>
      <c r="D3233" t="s">
        <v>68</v>
      </c>
      <c r="E3233" t="s">
        <v>1601</v>
      </c>
      <c r="F3233" t="s">
        <v>1602</v>
      </c>
      <c r="J3233" t="s">
        <v>303</v>
      </c>
      <c r="K3233" t="s">
        <v>535</v>
      </c>
      <c r="L3233">
        <v>175</v>
      </c>
      <c r="M3233">
        <v>0</v>
      </c>
      <c r="N3233" t="s">
        <v>1579</v>
      </c>
      <c r="O3233">
        <v>4239</v>
      </c>
      <c r="P3233">
        <f t="shared" si="250"/>
        <v>7</v>
      </c>
      <c r="Q3233" t="str">
        <f t="shared" si="251"/>
        <v>Morning</v>
      </c>
      <c r="R3233" t="str">
        <f t="shared" si="252"/>
        <v>BLR  →  DEL</v>
      </c>
      <c r="S3233" t="str">
        <f t="shared" si="253"/>
        <v>Apr</v>
      </c>
      <c r="T3233" t="str">
        <f t="shared" si="254"/>
        <v>Economy</v>
      </c>
    </row>
    <row r="3234" spans="1:20" x14ac:dyDescent="0.35">
      <c r="A3234" t="s">
        <v>12</v>
      </c>
      <c r="B3234" t="s">
        <v>36</v>
      </c>
      <c r="C3234" t="s">
        <v>67</v>
      </c>
      <c r="D3234" t="s">
        <v>66</v>
      </c>
      <c r="E3234" t="s">
        <v>1603</v>
      </c>
      <c r="F3234" t="s">
        <v>1609</v>
      </c>
      <c r="G3234" t="s">
        <v>1606</v>
      </c>
      <c r="J3234" t="s">
        <v>214</v>
      </c>
      <c r="K3234" t="s">
        <v>460</v>
      </c>
      <c r="L3234">
        <v>1200</v>
      </c>
      <c r="M3234">
        <v>1</v>
      </c>
      <c r="N3234" t="s">
        <v>1579</v>
      </c>
      <c r="O3234">
        <v>13044</v>
      </c>
      <c r="P3234">
        <f t="shared" si="250"/>
        <v>14</v>
      </c>
      <c r="Q3234" t="str">
        <f t="shared" si="251"/>
        <v>Afternoon</v>
      </c>
      <c r="R3234" t="str">
        <f t="shared" si="252"/>
        <v>CCU  →  BOM  →  BLR</v>
      </c>
      <c r="S3234" t="str">
        <f t="shared" si="253"/>
        <v>Jun</v>
      </c>
      <c r="T3234" t="str">
        <f t="shared" si="254"/>
        <v>Business</v>
      </c>
    </row>
    <row r="3235" spans="1:20" x14ac:dyDescent="0.35">
      <c r="A3235" t="s">
        <v>12</v>
      </c>
      <c r="B3235" t="s">
        <v>29</v>
      </c>
      <c r="C3235" t="s">
        <v>68</v>
      </c>
      <c r="D3235" t="s">
        <v>72</v>
      </c>
      <c r="E3235" t="s">
        <v>1607</v>
      </c>
      <c r="F3235" t="s">
        <v>1609</v>
      </c>
      <c r="G3235" t="s">
        <v>1610</v>
      </c>
      <c r="J3235" t="s">
        <v>230</v>
      </c>
      <c r="K3235" t="s">
        <v>509</v>
      </c>
      <c r="L3235">
        <v>1485</v>
      </c>
      <c r="M3235">
        <v>1</v>
      </c>
      <c r="N3235" t="s">
        <v>1580</v>
      </c>
      <c r="O3235">
        <v>12898</v>
      </c>
      <c r="P3235">
        <f t="shared" si="250"/>
        <v>18</v>
      </c>
      <c r="Q3235" t="str">
        <f t="shared" si="251"/>
        <v>Evening</v>
      </c>
      <c r="R3235" t="str">
        <f t="shared" si="252"/>
        <v>DEL  →  BOM  →  COK</v>
      </c>
      <c r="S3235" t="str">
        <f t="shared" si="253"/>
        <v>May</v>
      </c>
      <c r="T3235" t="str">
        <f t="shared" si="254"/>
        <v>Business</v>
      </c>
    </row>
    <row r="3236" spans="1:20" x14ac:dyDescent="0.35">
      <c r="A3236" t="s">
        <v>13</v>
      </c>
      <c r="B3236" t="s">
        <v>56</v>
      </c>
      <c r="C3236" t="s">
        <v>67</v>
      </c>
      <c r="D3236" t="s">
        <v>66</v>
      </c>
      <c r="E3236" t="s">
        <v>1603</v>
      </c>
      <c r="F3236" t="s">
        <v>1616</v>
      </c>
      <c r="G3236" t="s">
        <v>1606</v>
      </c>
      <c r="J3236" t="s">
        <v>312</v>
      </c>
      <c r="K3236" t="s">
        <v>172</v>
      </c>
      <c r="L3236">
        <v>520</v>
      </c>
      <c r="M3236">
        <v>1</v>
      </c>
      <c r="N3236" t="s">
        <v>1579</v>
      </c>
      <c r="O3236">
        <v>6013</v>
      </c>
      <c r="P3236">
        <f t="shared" si="250"/>
        <v>8</v>
      </c>
      <c r="Q3236" t="str">
        <f t="shared" si="251"/>
        <v>Morning</v>
      </c>
      <c r="R3236" t="str">
        <f t="shared" si="252"/>
        <v>CCU  →  PNQ  →  BLR</v>
      </c>
      <c r="S3236" t="str">
        <f t="shared" si="253"/>
        <v>Apr</v>
      </c>
      <c r="T3236" t="str">
        <f t="shared" si="254"/>
        <v>Premium Economy</v>
      </c>
    </row>
    <row r="3237" spans="1:20" x14ac:dyDescent="0.35">
      <c r="A3237" t="s">
        <v>12</v>
      </c>
      <c r="B3237" t="s">
        <v>40</v>
      </c>
      <c r="C3237" t="s">
        <v>67</v>
      </c>
      <c r="D3237" t="s">
        <v>66</v>
      </c>
      <c r="E3237" t="s">
        <v>1603</v>
      </c>
      <c r="F3237" t="s">
        <v>1609</v>
      </c>
      <c r="G3237" t="s">
        <v>1606</v>
      </c>
      <c r="J3237" t="s">
        <v>248</v>
      </c>
      <c r="K3237" t="s">
        <v>412</v>
      </c>
      <c r="L3237">
        <v>365</v>
      </c>
      <c r="M3237">
        <v>1</v>
      </c>
      <c r="N3237" t="s">
        <v>1579</v>
      </c>
      <c r="O3237">
        <v>14781</v>
      </c>
      <c r="P3237">
        <f t="shared" si="250"/>
        <v>16</v>
      </c>
      <c r="Q3237" t="str">
        <f t="shared" si="251"/>
        <v>Afternoon</v>
      </c>
      <c r="R3237" t="str">
        <f t="shared" si="252"/>
        <v>CCU  →  BOM  →  BLR</v>
      </c>
      <c r="S3237" t="str">
        <f t="shared" si="253"/>
        <v>May</v>
      </c>
      <c r="T3237" t="str">
        <f t="shared" si="254"/>
        <v>Business</v>
      </c>
    </row>
    <row r="3238" spans="1:20" x14ac:dyDescent="0.35">
      <c r="A3238" t="s">
        <v>12</v>
      </c>
      <c r="B3238" t="s">
        <v>38</v>
      </c>
      <c r="C3238" t="s">
        <v>68</v>
      </c>
      <c r="D3238" t="s">
        <v>72</v>
      </c>
      <c r="E3238" t="s">
        <v>1607</v>
      </c>
      <c r="F3238" t="s">
        <v>1609</v>
      </c>
      <c r="G3238" t="s">
        <v>1610</v>
      </c>
      <c r="J3238" t="s">
        <v>210</v>
      </c>
      <c r="K3238" t="s">
        <v>542</v>
      </c>
      <c r="L3238">
        <v>655</v>
      </c>
      <c r="M3238">
        <v>1</v>
      </c>
      <c r="N3238" t="s">
        <v>1579</v>
      </c>
      <c r="O3238">
        <v>12557</v>
      </c>
      <c r="P3238">
        <f t="shared" si="250"/>
        <v>17</v>
      </c>
      <c r="Q3238" t="str">
        <f t="shared" si="251"/>
        <v>Evening</v>
      </c>
      <c r="R3238" t="str">
        <f t="shared" si="252"/>
        <v>DEL  →  BOM  →  COK</v>
      </c>
      <c r="S3238" t="str">
        <f t="shared" si="253"/>
        <v>Mar</v>
      </c>
      <c r="T3238" t="str">
        <f t="shared" si="254"/>
        <v>Business</v>
      </c>
    </row>
    <row r="3239" spans="1:20" x14ac:dyDescent="0.35">
      <c r="A3239" t="s">
        <v>14</v>
      </c>
      <c r="B3239" t="s">
        <v>37</v>
      </c>
      <c r="C3239" t="s">
        <v>68</v>
      </c>
      <c r="D3239" t="s">
        <v>72</v>
      </c>
      <c r="E3239" t="s">
        <v>1607</v>
      </c>
      <c r="F3239" t="s">
        <v>1609</v>
      </c>
      <c r="G3239" t="s">
        <v>1610</v>
      </c>
      <c r="J3239" t="s">
        <v>228</v>
      </c>
      <c r="K3239" t="s">
        <v>424</v>
      </c>
      <c r="L3239">
        <v>845</v>
      </c>
      <c r="M3239">
        <v>1</v>
      </c>
      <c r="N3239" t="s">
        <v>1579</v>
      </c>
      <c r="O3239">
        <v>13875</v>
      </c>
      <c r="P3239">
        <f t="shared" si="250"/>
        <v>4</v>
      </c>
      <c r="Q3239" t="str">
        <f t="shared" si="251"/>
        <v>Night</v>
      </c>
      <c r="R3239" t="str">
        <f t="shared" si="252"/>
        <v>DEL  →  BOM  →  COK</v>
      </c>
      <c r="S3239" t="str">
        <f t="shared" si="253"/>
        <v>Mar</v>
      </c>
      <c r="T3239" t="str">
        <f t="shared" si="254"/>
        <v>Business</v>
      </c>
    </row>
    <row r="3240" spans="1:20" x14ac:dyDescent="0.35">
      <c r="A3240" t="s">
        <v>12</v>
      </c>
      <c r="B3240" t="s">
        <v>43</v>
      </c>
      <c r="C3240" t="s">
        <v>68</v>
      </c>
      <c r="D3240" t="s">
        <v>72</v>
      </c>
      <c r="E3240" t="s">
        <v>1607</v>
      </c>
      <c r="F3240" t="s">
        <v>1619</v>
      </c>
      <c r="G3240" t="s">
        <v>1609</v>
      </c>
      <c r="H3240" t="s">
        <v>1610</v>
      </c>
      <c r="J3240" t="s">
        <v>197</v>
      </c>
      <c r="K3240" t="s">
        <v>437</v>
      </c>
      <c r="L3240">
        <v>1130</v>
      </c>
      <c r="M3240">
        <v>2</v>
      </c>
      <c r="N3240" t="s">
        <v>1580</v>
      </c>
      <c r="O3240">
        <v>11507</v>
      </c>
      <c r="P3240">
        <f t="shared" si="250"/>
        <v>9</v>
      </c>
      <c r="Q3240" t="str">
        <f t="shared" si="251"/>
        <v>Morning</v>
      </c>
      <c r="R3240" t="str">
        <f t="shared" si="252"/>
        <v>DEL  →  IDR  →  BOM  →  COK</v>
      </c>
      <c r="S3240" t="str">
        <f t="shared" si="253"/>
        <v>Jun</v>
      </c>
      <c r="T3240" t="str">
        <f t="shared" si="254"/>
        <v>Business</v>
      </c>
    </row>
    <row r="3241" spans="1:20" x14ac:dyDescent="0.35">
      <c r="A3241" t="s">
        <v>11</v>
      </c>
      <c r="B3241" t="s">
        <v>42</v>
      </c>
      <c r="C3241" t="s">
        <v>67</v>
      </c>
      <c r="D3241" t="s">
        <v>66</v>
      </c>
      <c r="E3241" t="s">
        <v>1603</v>
      </c>
      <c r="F3241" t="s">
        <v>1606</v>
      </c>
      <c r="J3241" t="s">
        <v>189</v>
      </c>
      <c r="K3241" t="s">
        <v>309</v>
      </c>
      <c r="L3241">
        <v>150</v>
      </c>
      <c r="M3241">
        <v>0</v>
      </c>
      <c r="N3241" t="s">
        <v>1579</v>
      </c>
      <c r="O3241">
        <v>5510</v>
      </c>
      <c r="P3241">
        <f t="shared" si="250"/>
        <v>14</v>
      </c>
      <c r="Q3241" t="str">
        <f t="shared" si="251"/>
        <v>Afternoon</v>
      </c>
      <c r="R3241" t="str">
        <f t="shared" si="252"/>
        <v>CCU  →  BLR</v>
      </c>
      <c r="S3241" t="str">
        <f t="shared" si="253"/>
        <v>Jun</v>
      </c>
      <c r="T3241" t="str">
        <f t="shared" si="254"/>
        <v>Premium Economy</v>
      </c>
    </row>
    <row r="3242" spans="1:20" x14ac:dyDescent="0.35">
      <c r="A3242" t="s">
        <v>15</v>
      </c>
      <c r="B3242" t="s">
        <v>22</v>
      </c>
      <c r="C3242" t="s">
        <v>67</v>
      </c>
      <c r="D3242" t="s">
        <v>66</v>
      </c>
      <c r="E3242" t="s">
        <v>1603</v>
      </c>
      <c r="F3242" t="s">
        <v>1615</v>
      </c>
      <c r="G3242" t="s">
        <v>1606</v>
      </c>
      <c r="J3242" t="s">
        <v>368</v>
      </c>
      <c r="K3242" t="s">
        <v>987</v>
      </c>
      <c r="L3242">
        <v>460</v>
      </c>
      <c r="M3242">
        <v>1</v>
      </c>
      <c r="N3242" t="s">
        <v>1579</v>
      </c>
      <c r="O3242">
        <v>10198</v>
      </c>
      <c r="P3242">
        <f t="shared" si="250"/>
        <v>16</v>
      </c>
      <c r="Q3242" t="str">
        <f t="shared" si="251"/>
        <v>Afternoon</v>
      </c>
      <c r="R3242" t="str">
        <f t="shared" si="252"/>
        <v>CCU  →  AMD  →  BLR</v>
      </c>
      <c r="S3242" t="str">
        <f t="shared" si="253"/>
        <v>Mar</v>
      </c>
      <c r="T3242" t="str">
        <f t="shared" si="254"/>
        <v>Business</v>
      </c>
    </row>
    <row r="3243" spans="1:20" x14ac:dyDescent="0.35">
      <c r="A3243" t="s">
        <v>12</v>
      </c>
      <c r="B3243" t="s">
        <v>36</v>
      </c>
      <c r="C3243" t="s">
        <v>67</v>
      </c>
      <c r="D3243" t="s">
        <v>66</v>
      </c>
      <c r="E3243" t="s">
        <v>1603</v>
      </c>
      <c r="F3243" t="s">
        <v>1620</v>
      </c>
      <c r="G3243" t="s">
        <v>1606</v>
      </c>
      <c r="J3243" t="s">
        <v>273</v>
      </c>
      <c r="K3243" t="s">
        <v>317</v>
      </c>
      <c r="L3243">
        <v>435</v>
      </c>
      <c r="M3243">
        <v>1</v>
      </c>
      <c r="N3243" t="s">
        <v>1579</v>
      </c>
      <c r="O3243">
        <v>8355</v>
      </c>
      <c r="P3243">
        <f t="shared" si="250"/>
        <v>10</v>
      </c>
      <c r="Q3243" t="str">
        <f t="shared" si="251"/>
        <v>Morning</v>
      </c>
      <c r="R3243" t="str">
        <f t="shared" si="252"/>
        <v>CCU  →  GAU  →  BLR</v>
      </c>
      <c r="S3243" t="str">
        <f t="shared" si="253"/>
        <v>Jun</v>
      </c>
      <c r="T3243" t="str">
        <f t="shared" si="254"/>
        <v>Premium Economy</v>
      </c>
    </row>
    <row r="3244" spans="1:20" x14ac:dyDescent="0.35">
      <c r="A3244" t="s">
        <v>12</v>
      </c>
      <c r="B3244" t="s">
        <v>30</v>
      </c>
      <c r="C3244" t="s">
        <v>66</v>
      </c>
      <c r="D3244" t="s">
        <v>68</v>
      </c>
      <c r="E3244" t="s">
        <v>1601</v>
      </c>
      <c r="F3244" t="s">
        <v>1602</v>
      </c>
      <c r="J3244" t="s">
        <v>164</v>
      </c>
      <c r="K3244" t="s">
        <v>179</v>
      </c>
      <c r="L3244">
        <v>185</v>
      </c>
      <c r="M3244">
        <v>0</v>
      </c>
      <c r="N3244" t="s">
        <v>1579</v>
      </c>
      <c r="O3244">
        <v>8016</v>
      </c>
      <c r="P3244">
        <f t="shared" si="250"/>
        <v>18</v>
      </c>
      <c r="Q3244" t="str">
        <f t="shared" si="251"/>
        <v>Evening</v>
      </c>
      <c r="R3244" t="str">
        <f t="shared" si="252"/>
        <v>BLR  →  DEL</v>
      </c>
      <c r="S3244" t="str">
        <f t="shared" si="253"/>
        <v>Jun</v>
      </c>
      <c r="T3244" t="str">
        <f t="shared" si="254"/>
        <v>Premium Economy</v>
      </c>
    </row>
    <row r="3245" spans="1:20" x14ac:dyDescent="0.35">
      <c r="A3245" t="s">
        <v>10</v>
      </c>
      <c r="B3245" t="s">
        <v>29</v>
      </c>
      <c r="C3245" t="s">
        <v>68</v>
      </c>
      <c r="D3245" t="s">
        <v>72</v>
      </c>
      <c r="E3245" t="s">
        <v>1607</v>
      </c>
      <c r="F3245" t="s">
        <v>1609</v>
      </c>
      <c r="G3245" t="s">
        <v>1610</v>
      </c>
      <c r="J3245" t="s">
        <v>187</v>
      </c>
      <c r="K3245" t="s">
        <v>307</v>
      </c>
      <c r="L3245">
        <v>625</v>
      </c>
      <c r="M3245">
        <v>1</v>
      </c>
      <c r="N3245" t="s">
        <v>1579</v>
      </c>
      <c r="O3245">
        <v>6314</v>
      </c>
      <c r="P3245">
        <f t="shared" si="250"/>
        <v>10</v>
      </c>
      <c r="Q3245" t="str">
        <f t="shared" si="251"/>
        <v>Morning</v>
      </c>
      <c r="R3245" t="str">
        <f t="shared" si="252"/>
        <v>DEL  →  BOM  →  COK</v>
      </c>
      <c r="S3245" t="str">
        <f t="shared" si="253"/>
        <v>May</v>
      </c>
      <c r="T3245" t="str">
        <f t="shared" si="254"/>
        <v>Premium Economy</v>
      </c>
    </row>
    <row r="3246" spans="1:20" x14ac:dyDescent="0.35">
      <c r="A3246" t="s">
        <v>11</v>
      </c>
      <c r="B3246" t="s">
        <v>52</v>
      </c>
      <c r="C3246" t="s">
        <v>68</v>
      </c>
      <c r="D3246" t="s">
        <v>72</v>
      </c>
      <c r="E3246" t="s">
        <v>1607</v>
      </c>
      <c r="F3246" t="s">
        <v>1610</v>
      </c>
      <c r="J3246" t="s">
        <v>264</v>
      </c>
      <c r="K3246" t="s">
        <v>165</v>
      </c>
      <c r="L3246">
        <v>170</v>
      </c>
      <c r="M3246">
        <v>0</v>
      </c>
      <c r="N3246" t="s">
        <v>1579</v>
      </c>
      <c r="O3246">
        <v>5831</v>
      </c>
      <c r="P3246">
        <f t="shared" si="250"/>
        <v>5</v>
      </c>
      <c r="Q3246" t="str">
        <f t="shared" si="251"/>
        <v>Morning</v>
      </c>
      <c r="R3246" t="str">
        <f t="shared" si="252"/>
        <v>DEL  →  COK</v>
      </c>
      <c r="S3246" t="str">
        <f t="shared" si="253"/>
        <v>Mar</v>
      </c>
      <c r="T3246" t="str">
        <f t="shared" si="254"/>
        <v>Premium Economy</v>
      </c>
    </row>
    <row r="3247" spans="1:20" x14ac:dyDescent="0.35">
      <c r="A3247" t="s">
        <v>12</v>
      </c>
      <c r="B3247" t="s">
        <v>27</v>
      </c>
      <c r="C3247" t="s">
        <v>68</v>
      </c>
      <c r="D3247" t="s">
        <v>72</v>
      </c>
      <c r="E3247" t="s">
        <v>1607</v>
      </c>
      <c r="F3247" t="s">
        <v>1609</v>
      </c>
      <c r="G3247" t="s">
        <v>1610</v>
      </c>
      <c r="J3247" t="s">
        <v>252</v>
      </c>
      <c r="K3247" t="s">
        <v>421</v>
      </c>
      <c r="L3247">
        <v>550</v>
      </c>
      <c r="M3247">
        <v>1</v>
      </c>
      <c r="N3247" t="s">
        <v>1580</v>
      </c>
      <c r="O3247">
        <v>10262</v>
      </c>
      <c r="P3247">
        <f t="shared" si="250"/>
        <v>19</v>
      </c>
      <c r="Q3247" t="str">
        <f t="shared" si="251"/>
        <v>Evening</v>
      </c>
      <c r="R3247" t="str">
        <f t="shared" si="252"/>
        <v>DEL  →  BOM  →  COK</v>
      </c>
      <c r="S3247" t="str">
        <f t="shared" si="253"/>
        <v>Jun</v>
      </c>
      <c r="T3247" t="str">
        <f t="shared" si="254"/>
        <v>Business</v>
      </c>
    </row>
    <row r="3248" spans="1:20" x14ac:dyDescent="0.35">
      <c r="A3248" t="s">
        <v>14</v>
      </c>
      <c r="B3248" t="s">
        <v>37</v>
      </c>
      <c r="C3248" t="s">
        <v>68</v>
      </c>
      <c r="D3248" t="s">
        <v>72</v>
      </c>
      <c r="E3248" t="s">
        <v>1607</v>
      </c>
      <c r="F3248" t="s">
        <v>1609</v>
      </c>
      <c r="G3248" t="s">
        <v>1610</v>
      </c>
      <c r="J3248" t="s">
        <v>205</v>
      </c>
      <c r="K3248" t="s">
        <v>527</v>
      </c>
      <c r="L3248">
        <v>700</v>
      </c>
      <c r="M3248">
        <v>1</v>
      </c>
      <c r="N3248" t="s">
        <v>1580</v>
      </c>
      <c r="O3248">
        <v>15136</v>
      </c>
      <c r="P3248">
        <f t="shared" si="250"/>
        <v>13</v>
      </c>
      <c r="Q3248" t="str">
        <f t="shared" si="251"/>
        <v>Afternoon</v>
      </c>
      <c r="R3248" t="str">
        <f t="shared" si="252"/>
        <v>DEL  →  BOM  →  COK</v>
      </c>
      <c r="S3248" t="str">
        <f t="shared" si="253"/>
        <v>Mar</v>
      </c>
      <c r="T3248" t="str">
        <f t="shared" si="254"/>
        <v>Business</v>
      </c>
    </row>
    <row r="3249" spans="1:20" x14ac:dyDescent="0.35">
      <c r="A3249" t="s">
        <v>12</v>
      </c>
      <c r="B3249" t="s">
        <v>38</v>
      </c>
      <c r="C3249" t="s">
        <v>66</v>
      </c>
      <c r="D3249" t="s">
        <v>71</v>
      </c>
      <c r="E3249" t="s">
        <v>1601</v>
      </c>
      <c r="F3249" t="s">
        <v>1609</v>
      </c>
      <c r="G3249" t="s">
        <v>1602</v>
      </c>
      <c r="J3249" t="s">
        <v>260</v>
      </c>
      <c r="K3249" t="s">
        <v>1022</v>
      </c>
      <c r="L3249">
        <v>830</v>
      </c>
      <c r="M3249">
        <v>1</v>
      </c>
      <c r="N3249" t="s">
        <v>1580</v>
      </c>
      <c r="O3249">
        <v>7832</v>
      </c>
      <c r="P3249">
        <f t="shared" si="250"/>
        <v>20</v>
      </c>
      <c r="Q3249" t="str">
        <f t="shared" si="251"/>
        <v>Evening</v>
      </c>
      <c r="R3249" t="str">
        <f t="shared" si="252"/>
        <v>BLR  →  BOM  →  DEL</v>
      </c>
      <c r="S3249" t="str">
        <f t="shared" si="253"/>
        <v>Mar</v>
      </c>
      <c r="T3249" t="str">
        <f t="shared" si="254"/>
        <v>Premium Economy</v>
      </c>
    </row>
    <row r="3250" spans="1:20" x14ac:dyDescent="0.35">
      <c r="A3250" t="s">
        <v>13</v>
      </c>
      <c r="B3250" t="s">
        <v>22</v>
      </c>
      <c r="C3250" t="s">
        <v>69</v>
      </c>
      <c r="D3250" t="s">
        <v>67</v>
      </c>
      <c r="E3250" t="s">
        <v>1613</v>
      </c>
      <c r="F3250" t="s">
        <v>1614</v>
      </c>
      <c r="J3250" t="s">
        <v>211</v>
      </c>
      <c r="K3250" t="s">
        <v>187</v>
      </c>
      <c r="L3250">
        <v>135</v>
      </c>
      <c r="M3250">
        <v>0</v>
      </c>
      <c r="N3250" t="s">
        <v>1579</v>
      </c>
      <c r="O3250">
        <v>3859</v>
      </c>
      <c r="P3250">
        <f t="shared" si="250"/>
        <v>8</v>
      </c>
      <c r="Q3250" t="str">
        <f t="shared" si="251"/>
        <v>Morning</v>
      </c>
      <c r="R3250" t="str">
        <f t="shared" si="252"/>
        <v>MAA  →  CCU</v>
      </c>
      <c r="S3250" t="str">
        <f t="shared" si="253"/>
        <v>Mar</v>
      </c>
      <c r="T3250" t="str">
        <f t="shared" si="254"/>
        <v>Economy</v>
      </c>
    </row>
    <row r="3251" spans="1:20" x14ac:dyDescent="0.35">
      <c r="A3251" t="s">
        <v>10</v>
      </c>
      <c r="B3251" t="s">
        <v>44</v>
      </c>
      <c r="C3251" t="s">
        <v>67</v>
      </c>
      <c r="D3251" t="s">
        <v>66</v>
      </c>
      <c r="E3251" t="s">
        <v>1603</v>
      </c>
      <c r="F3251" t="s">
        <v>1606</v>
      </c>
      <c r="J3251" t="s">
        <v>266</v>
      </c>
      <c r="K3251" t="s">
        <v>274</v>
      </c>
      <c r="L3251">
        <v>150</v>
      </c>
      <c r="M3251">
        <v>0</v>
      </c>
      <c r="N3251" t="s">
        <v>1579</v>
      </c>
      <c r="O3251">
        <v>4174</v>
      </c>
      <c r="P3251">
        <f t="shared" si="250"/>
        <v>15</v>
      </c>
      <c r="Q3251" t="str">
        <f t="shared" si="251"/>
        <v>Afternoon</v>
      </c>
      <c r="R3251" t="str">
        <f t="shared" si="252"/>
        <v>CCU  →  BLR</v>
      </c>
      <c r="S3251" t="str">
        <f t="shared" si="253"/>
        <v>Apr</v>
      </c>
      <c r="T3251" t="str">
        <f t="shared" si="254"/>
        <v>Economy</v>
      </c>
    </row>
    <row r="3252" spans="1:20" x14ac:dyDescent="0.35">
      <c r="A3252" t="s">
        <v>12</v>
      </c>
      <c r="B3252" t="s">
        <v>48</v>
      </c>
      <c r="C3252" t="s">
        <v>66</v>
      </c>
      <c r="D3252" t="s">
        <v>71</v>
      </c>
      <c r="E3252" t="s">
        <v>1601</v>
      </c>
      <c r="F3252" t="s">
        <v>1609</v>
      </c>
      <c r="G3252" t="s">
        <v>1602</v>
      </c>
      <c r="J3252" t="s">
        <v>193</v>
      </c>
      <c r="K3252" t="s">
        <v>167</v>
      </c>
      <c r="L3252">
        <v>340</v>
      </c>
      <c r="M3252">
        <v>1</v>
      </c>
      <c r="N3252" t="s">
        <v>1579</v>
      </c>
      <c r="O3252">
        <v>19225</v>
      </c>
      <c r="P3252">
        <f t="shared" si="250"/>
        <v>5</v>
      </c>
      <c r="Q3252" t="str">
        <f t="shared" si="251"/>
        <v>Morning</v>
      </c>
      <c r="R3252" t="str">
        <f t="shared" si="252"/>
        <v>BLR  →  BOM  →  DEL</v>
      </c>
      <c r="S3252" t="str">
        <f t="shared" si="253"/>
        <v>Mar</v>
      </c>
      <c r="T3252" t="str">
        <f t="shared" si="254"/>
        <v>Business</v>
      </c>
    </row>
    <row r="3253" spans="1:20" x14ac:dyDescent="0.35">
      <c r="A3253" t="s">
        <v>10</v>
      </c>
      <c r="B3253" t="s">
        <v>52</v>
      </c>
      <c r="C3253" t="s">
        <v>68</v>
      </c>
      <c r="D3253" t="s">
        <v>72</v>
      </c>
      <c r="E3253" t="s">
        <v>1607</v>
      </c>
      <c r="F3253" t="s">
        <v>1609</v>
      </c>
      <c r="G3253" t="s">
        <v>1610</v>
      </c>
      <c r="J3253" t="s">
        <v>228</v>
      </c>
      <c r="K3253" t="s">
        <v>307</v>
      </c>
      <c r="L3253">
        <v>975</v>
      </c>
      <c r="M3253">
        <v>1</v>
      </c>
      <c r="N3253" t="s">
        <v>1579</v>
      </c>
      <c r="O3253">
        <v>10518</v>
      </c>
      <c r="P3253">
        <f t="shared" si="250"/>
        <v>4</v>
      </c>
      <c r="Q3253" t="str">
        <f t="shared" si="251"/>
        <v>Night</v>
      </c>
      <c r="R3253" t="str">
        <f t="shared" si="252"/>
        <v>DEL  →  BOM  →  COK</v>
      </c>
      <c r="S3253" t="str">
        <f t="shared" si="253"/>
        <v>Mar</v>
      </c>
      <c r="T3253" t="str">
        <f t="shared" si="254"/>
        <v>Business</v>
      </c>
    </row>
    <row r="3254" spans="1:20" x14ac:dyDescent="0.35">
      <c r="A3254" t="s">
        <v>10</v>
      </c>
      <c r="B3254" t="s">
        <v>44</v>
      </c>
      <c r="C3254" t="s">
        <v>66</v>
      </c>
      <c r="D3254" t="s">
        <v>68</v>
      </c>
      <c r="E3254" t="s">
        <v>1601</v>
      </c>
      <c r="F3254" t="s">
        <v>1602</v>
      </c>
      <c r="J3254" t="s">
        <v>269</v>
      </c>
      <c r="K3254" t="s">
        <v>362</v>
      </c>
      <c r="L3254">
        <v>175</v>
      </c>
      <c r="M3254">
        <v>0</v>
      </c>
      <c r="N3254" t="s">
        <v>1579</v>
      </c>
      <c r="O3254">
        <v>4823</v>
      </c>
      <c r="P3254">
        <f t="shared" si="250"/>
        <v>7</v>
      </c>
      <c r="Q3254" t="str">
        <f t="shared" si="251"/>
        <v>Morning</v>
      </c>
      <c r="R3254" t="str">
        <f t="shared" si="252"/>
        <v>BLR  →  DEL</v>
      </c>
      <c r="S3254" t="str">
        <f t="shared" si="253"/>
        <v>Apr</v>
      </c>
      <c r="T3254" t="str">
        <f t="shared" si="254"/>
        <v>Economy</v>
      </c>
    </row>
    <row r="3255" spans="1:20" x14ac:dyDescent="0.35">
      <c r="A3255" t="s">
        <v>11</v>
      </c>
      <c r="B3255" t="s">
        <v>22</v>
      </c>
      <c r="C3255" t="s">
        <v>66</v>
      </c>
      <c r="D3255" t="s">
        <v>71</v>
      </c>
      <c r="E3255" t="s">
        <v>1601</v>
      </c>
      <c r="F3255" t="s">
        <v>1602</v>
      </c>
      <c r="J3255" t="s">
        <v>255</v>
      </c>
      <c r="K3255" t="s">
        <v>374</v>
      </c>
      <c r="L3255">
        <v>165</v>
      </c>
      <c r="M3255">
        <v>0</v>
      </c>
      <c r="N3255" t="s">
        <v>1579</v>
      </c>
      <c r="O3255">
        <v>7276</v>
      </c>
      <c r="P3255">
        <f t="shared" si="250"/>
        <v>10</v>
      </c>
      <c r="Q3255" t="str">
        <f t="shared" si="251"/>
        <v>Morning</v>
      </c>
      <c r="R3255" t="str">
        <f t="shared" si="252"/>
        <v>BLR  →  DEL</v>
      </c>
      <c r="S3255" t="str">
        <f t="shared" si="253"/>
        <v>Mar</v>
      </c>
      <c r="T3255" t="str">
        <f t="shared" si="254"/>
        <v>Premium Economy</v>
      </c>
    </row>
    <row r="3256" spans="1:20" x14ac:dyDescent="0.35">
      <c r="A3256" t="s">
        <v>14</v>
      </c>
      <c r="B3256" t="s">
        <v>24</v>
      </c>
      <c r="C3256" t="s">
        <v>68</v>
      </c>
      <c r="D3256" t="s">
        <v>72</v>
      </c>
      <c r="E3256" t="s">
        <v>1607</v>
      </c>
      <c r="F3256" t="s">
        <v>1609</v>
      </c>
      <c r="G3256" t="s">
        <v>1610</v>
      </c>
      <c r="J3256" t="s">
        <v>255</v>
      </c>
      <c r="K3256" t="s">
        <v>194</v>
      </c>
      <c r="L3256">
        <v>540</v>
      </c>
      <c r="M3256">
        <v>1</v>
      </c>
      <c r="N3256" t="s">
        <v>1579</v>
      </c>
      <c r="O3256">
        <v>12192</v>
      </c>
      <c r="P3256">
        <f t="shared" si="250"/>
        <v>10</v>
      </c>
      <c r="Q3256" t="str">
        <f t="shared" si="251"/>
        <v>Morning</v>
      </c>
      <c r="R3256" t="str">
        <f t="shared" si="252"/>
        <v>DEL  →  BOM  →  COK</v>
      </c>
      <c r="S3256" t="str">
        <f t="shared" si="253"/>
        <v>Jun</v>
      </c>
      <c r="T3256" t="str">
        <f t="shared" si="254"/>
        <v>Business</v>
      </c>
    </row>
    <row r="3257" spans="1:20" x14ac:dyDescent="0.35">
      <c r="A3257" t="s">
        <v>17</v>
      </c>
      <c r="B3257" t="s">
        <v>30</v>
      </c>
      <c r="C3257" t="s">
        <v>68</v>
      </c>
      <c r="D3257" t="s">
        <v>72</v>
      </c>
      <c r="E3257" t="s">
        <v>1607</v>
      </c>
      <c r="F3257" t="s">
        <v>1612</v>
      </c>
      <c r="G3257" t="s">
        <v>1610</v>
      </c>
      <c r="J3257" t="s">
        <v>309</v>
      </c>
      <c r="K3257" t="s">
        <v>848</v>
      </c>
      <c r="L3257">
        <v>865</v>
      </c>
      <c r="M3257">
        <v>1</v>
      </c>
      <c r="N3257" t="s">
        <v>1579</v>
      </c>
      <c r="O3257">
        <v>11410</v>
      </c>
      <c r="P3257">
        <f t="shared" si="250"/>
        <v>16</v>
      </c>
      <c r="Q3257" t="str">
        <f t="shared" si="251"/>
        <v>Afternoon</v>
      </c>
      <c r="R3257" t="str">
        <f t="shared" si="252"/>
        <v>DEL  →  BLR  →  COK</v>
      </c>
      <c r="S3257" t="str">
        <f t="shared" si="253"/>
        <v>Jun</v>
      </c>
      <c r="T3257" t="str">
        <f t="shared" si="254"/>
        <v>Business</v>
      </c>
    </row>
    <row r="3258" spans="1:20" x14ac:dyDescent="0.35">
      <c r="A3258" t="s">
        <v>11</v>
      </c>
      <c r="B3258" t="s">
        <v>47</v>
      </c>
      <c r="C3258" t="s">
        <v>67</v>
      </c>
      <c r="D3258" t="s">
        <v>66</v>
      </c>
      <c r="E3258" t="s">
        <v>1603</v>
      </c>
      <c r="F3258" t="s">
        <v>1621</v>
      </c>
      <c r="G3258" t="s">
        <v>1618</v>
      </c>
      <c r="H3258" t="s">
        <v>1606</v>
      </c>
      <c r="J3258" t="s">
        <v>255</v>
      </c>
      <c r="K3258" t="s">
        <v>903</v>
      </c>
      <c r="L3258">
        <v>920</v>
      </c>
      <c r="M3258">
        <v>2</v>
      </c>
      <c r="N3258" t="s">
        <v>1579</v>
      </c>
      <c r="O3258">
        <v>13033</v>
      </c>
      <c r="P3258">
        <f t="shared" si="250"/>
        <v>10</v>
      </c>
      <c r="Q3258" t="str">
        <f t="shared" si="251"/>
        <v>Morning</v>
      </c>
      <c r="R3258" t="str">
        <f t="shared" si="252"/>
        <v>CCU  →  DEL  →  COK  →  BLR</v>
      </c>
      <c r="S3258" t="str">
        <f t="shared" si="253"/>
        <v>May</v>
      </c>
      <c r="T3258" t="str">
        <f t="shared" si="254"/>
        <v>Business</v>
      </c>
    </row>
    <row r="3259" spans="1:20" x14ac:dyDescent="0.35">
      <c r="A3259" t="s">
        <v>12</v>
      </c>
      <c r="B3259" t="s">
        <v>26</v>
      </c>
      <c r="C3259" t="s">
        <v>66</v>
      </c>
      <c r="D3259" t="s">
        <v>71</v>
      </c>
      <c r="E3259" t="s">
        <v>1601</v>
      </c>
      <c r="F3259" t="s">
        <v>1609</v>
      </c>
      <c r="G3259" t="s">
        <v>1602</v>
      </c>
      <c r="J3259" t="s">
        <v>193</v>
      </c>
      <c r="K3259" t="s">
        <v>266</v>
      </c>
      <c r="L3259">
        <v>570</v>
      </c>
      <c r="M3259">
        <v>1</v>
      </c>
      <c r="N3259" t="s">
        <v>1579</v>
      </c>
      <c r="O3259">
        <v>26890</v>
      </c>
      <c r="P3259">
        <f t="shared" si="250"/>
        <v>5</v>
      </c>
      <c r="Q3259" t="str">
        <f t="shared" si="251"/>
        <v>Morning</v>
      </c>
      <c r="R3259" t="str">
        <f t="shared" si="252"/>
        <v>BLR  →  BOM  →  DEL</v>
      </c>
      <c r="S3259" t="str">
        <f t="shared" si="253"/>
        <v>Mar</v>
      </c>
      <c r="T3259" t="str">
        <f t="shared" si="254"/>
        <v>Business</v>
      </c>
    </row>
    <row r="3260" spans="1:20" x14ac:dyDescent="0.35">
      <c r="A3260" t="s">
        <v>10</v>
      </c>
      <c r="B3260" t="s">
        <v>46</v>
      </c>
      <c r="C3260" t="s">
        <v>67</v>
      </c>
      <c r="D3260" t="s">
        <v>66</v>
      </c>
      <c r="E3260" t="s">
        <v>1603</v>
      </c>
      <c r="F3260" t="s">
        <v>1606</v>
      </c>
      <c r="J3260" t="s">
        <v>266</v>
      </c>
      <c r="K3260" t="s">
        <v>274</v>
      </c>
      <c r="L3260">
        <v>150</v>
      </c>
      <c r="M3260">
        <v>0</v>
      </c>
      <c r="N3260" t="s">
        <v>1579</v>
      </c>
      <c r="O3260">
        <v>4804</v>
      </c>
      <c r="P3260">
        <f t="shared" si="250"/>
        <v>15</v>
      </c>
      <c r="Q3260" t="str">
        <f t="shared" si="251"/>
        <v>Afternoon</v>
      </c>
      <c r="R3260" t="str">
        <f t="shared" si="252"/>
        <v>CCU  →  BLR</v>
      </c>
      <c r="S3260" t="str">
        <f t="shared" si="253"/>
        <v>Jun</v>
      </c>
      <c r="T3260" t="str">
        <f t="shared" si="254"/>
        <v>Economy</v>
      </c>
    </row>
    <row r="3261" spans="1:20" x14ac:dyDescent="0.35">
      <c r="A3261" t="s">
        <v>12</v>
      </c>
      <c r="B3261" t="s">
        <v>41</v>
      </c>
      <c r="C3261" t="s">
        <v>67</v>
      </c>
      <c r="D3261" t="s">
        <v>66</v>
      </c>
      <c r="E3261" t="s">
        <v>1603</v>
      </c>
      <c r="F3261" t="s">
        <v>1609</v>
      </c>
      <c r="G3261" t="s">
        <v>1606</v>
      </c>
      <c r="J3261" t="s">
        <v>164</v>
      </c>
      <c r="K3261" t="s">
        <v>1034</v>
      </c>
      <c r="L3261">
        <v>1550</v>
      </c>
      <c r="M3261">
        <v>1</v>
      </c>
      <c r="N3261" t="s">
        <v>1580</v>
      </c>
      <c r="O3261">
        <v>10844</v>
      </c>
      <c r="P3261">
        <f t="shared" si="250"/>
        <v>18</v>
      </c>
      <c r="Q3261" t="str">
        <f t="shared" si="251"/>
        <v>Evening</v>
      </c>
      <c r="R3261" t="str">
        <f t="shared" si="252"/>
        <v>CCU  →  BOM  →  BLR</v>
      </c>
      <c r="S3261" t="str">
        <f t="shared" si="253"/>
        <v>May</v>
      </c>
      <c r="T3261" t="str">
        <f t="shared" si="254"/>
        <v>Business</v>
      </c>
    </row>
    <row r="3262" spans="1:20" x14ac:dyDescent="0.35">
      <c r="A3262" t="s">
        <v>11</v>
      </c>
      <c r="B3262" t="s">
        <v>36</v>
      </c>
      <c r="C3262" t="s">
        <v>68</v>
      </c>
      <c r="D3262" t="s">
        <v>72</v>
      </c>
      <c r="E3262" t="s">
        <v>1607</v>
      </c>
      <c r="F3262" t="s">
        <v>1629</v>
      </c>
      <c r="G3262" t="s">
        <v>1609</v>
      </c>
      <c r="H3262" t="s">
        <v>1610</v>
      </c>
      <c r="J3262" t="s">
        <v>229</v>
      </c>
      <c r="K3262" t="s">
        <v>387</v>
      </c>
      <c r="L3262">
        <v>1820</v>
      </c>
      <c r="M3262">
        <v>2</v>
      </c>
      <c r="N3262" t="s">
        <v>1579</v>
      </c>
      <c r="O3262">
        <v>12436</v>
      </c>
      <c r="P3262">
        <f t="shared" si="250"/>
        <v>12</v>
      </c>
      <c r="Q3262" t="str">
        <f t="shared" si="251"/>
        <v>Afternoon</v>
      </c>
      <c r="R3262" t="str">
        <f t="shared" si="252"/>
        <v>DEL  →  JDH  →  BOM  →  COK</v>
      </c>
      <c r="S3262" t="str">
        <f t="shared" si="253"/>
        <v>Jun</v>
      </c>
      <c r="T3262" t="str">
        <f t="shared" si="254"/>
        <v>Business</v>
      </c>
    </row>
    <row r="3263" spans="1:20" x14ac:dyDescent="0.35">
      <c r="A3263" t="s">
        <v>10</v>
      </c>
      <c r="B3263" t="s">
        <v>58</v>
      </c>
      <c r="C3263" t="s">
        <v>66</v>
      </c>
      <c r="D3263" t="s">
        <v>68</v>
      </c>
      <c r="E3263" t="s">
        <v>1601</v>
      </c>
      <c r="F3263" t="s">
        <v>1602</v>
      </c>
      <c r="J3263" t="s">
        <v>269</v>
      </c>
      <c r="K3263" t="s">
        <v>362</v>
      </c>
      <c r="L3263">
        <v>175</v>
      </c>
      <c r="M3263">
        <v>0</v>
      </c>
      <c r="N3263" t="s">
        <v>1579</v>
      </c>
      <c r="O3263">
        <v>4823</v>
      </c>
      <c r="P3263">
        <f t="shared" si="250"/>
        <v>7</v>
      </c>
      <c r="Q3263" t="str">
        <f t="shared" si="251"/>
        <v>Morning</v>
      </c>
      <c r="R3263" t="str">
        <f t="shared" si="252"/>
        <v>BLR  →  DEL</v>
      </c>
      <c r="S3263" t="str">
        <f t="shared" si="253"/>
        <v>Jun</v>
      </c>
      <c r="T3263" t="str">
        <f t="shared" si="254"/>
        <v>Economy</v>
      </c>
    </row>
    <row r="3264" spans="1:20" x14ac:dyDescent="0.35">
      <c r="A3264" t="s">
        <v>10</v>
      </c>
      <c r="B3264" t="s">
        <v>49</v>
      </c>
      <c r="C3264" t="s">
        <v>70</v>
      </c>
      <c r="D3264" t="s">
        <v>73</v>
      </c>
      <c r="E3264" t="s">
        <v>1624</v>
      </c>
      <c r="F3264" t="s">
        <v>1625</v>
      </c>
      <c r="J3264" t="s">
        <v>279</v>
      </c>
      <c r="K3264" t="s">
        <v>292</v>
      </c>
      <c r="L3264">
        <v>90</v>
      </c>
      <c r="M3264">
        <v>0</v>
      </c>
      <c r="N3264" t="s">
        <v>1579</v>
      </c>
      <c r="O3264">
        <v>2227</v>
      </c>
      <c r="P3264">
        <f t="shared" si="250"/>
        <v>21</v>
      </c>
      <c r="Q3264" t="str">
        <f t="shared" si="251"/>
        <v>Night</v>
      </c>
      <c r="R3264" t="str">
        <f t="shared" si="252"/>
        <v>BOM  →  HYD</v>
      </c>
      <c r="S3264" t="str">
        <f t="shared" si="253"/>
        <v>Jun</v>
      </c>
      <c r="T3264" t="str">
        <f t="shared" si="254"/>
        <v>Economy</v>
      </c>
    </row>
    <row r="3265" spans="1:20" x14ac:dyDescent="0.35">
      <c r="A3265" t="s">
        <v>12</v>
      </c>
      <c r="B3265" t="s">
        <v>30</v>
      </c>
      <c r="C3265" t="s">
        <v>68</v>
      </c>
      <c r="D3265" t="s">
        <v>72</v>
      </c>
      <c r="E3265" t="s">
        <v>1607</v>
      </c>
      <c r="F3265" t="s">
        <v>1609</v>
      </c>
      <c r="G3265" t="s">
        <v>1610</v>
      </c>
      <c r="J3265" t="s">
        <v>191</v>
      </c>
      <c r="K3265" t="s">
        <v>587</v>
      </c>
      <c r="L3265">
        <v>940</v>
      </c>
      <c r="M3265">
        <v>1</v>
      </c>
      <c r="N3265" t="s">
        <v>1580</v>
      </c>
      <c r="O3265">
        <v>10262</v>
      </c>
      <c r="P3265">
        <f t="shared" si="250"/>
        <v>20</v>
      </c>
      <c r="Q3265" t="str">
        <f t="shared" si="251"/>
        <v>Evening</v>
      </c>
      <c r="R3265" t="str">
        <f t="shared" si="252"/>
        <v>DEL  →  BOM  →  COK</v>
      </c>
      <c r="S3265" t="str">
        <f t="shared" si="253"/>
        <v>Jun</v>
      </c>
      <c r="T3265" t="str">
        <f t="shared" si="254"/>
        <v>Business</v>
      </c>
    </row>
    <row r="3266" spans="1:20" x14ac:dyDescent="0.35">
      <c r="A3266" t="s">
        <v>12</v>
      </c>
      <c r="B3266" t="s">
        <v>34</v>
      </c>
      <c r="C3266" t="s">
        <v>68</v>
      </c>
      <c r="D3266" t="s">
        <v>72</v>
      </c>
      <c r="E3266" t="s">
        <v>1607</v>
      </c>
      <c r="F3266" t="s">
        <v>1609</v>
      </c>
      <c r="G3266" t="s">
        <v>1610</v>
      </c>
      <c r="J3266" t="s">
        <v>165</v>
      </c>
      <c r="K3266" t="s">
        <v>567</v>
      </c>
      <c r="L3266">
        <v>1225</v>
      </c>
      <c r="M3266">
        <v>1</v>
      </c>
      <c r="N3266" t="s">
        <v>1579</v>
      </c>
      <c r="O3266">
        <v>17024</v>
      </c>
      <c r="P3266">
        <f t="shared" si="250"/>
        <v>8</v>
      </c>
      <c r="Q3266" t="str">
        <f t="shared" si="251"/>
        <v>Morning</v>
      </c>
      <c r="R3266" t="str">
        <f t="shared" si="252"/>
        <v>DEL  →  BOM  →  COK</v>
      </c>
      <c r="S3266" t="str">
        <f t="shared" si="253"/>
        <v>Mar</v>
      </c>
      <c r="T3266" t="str">
        <f t="shared" si="254"/>
        <v>Business</v>
      </c>
    </row>
    <row r="3267" spans="1:20" x14ac:dyDescent="0.35">
      <c r="A3267" t="s">
        <v>12</v>
      </c>
      <c r="B3267" t="s">
        <v>59</v>
      </c>
      <c r="C3267" t="s">
        <v>68</v>
      </c>
      <c r="D3267" t="s">
        <v>72</v>
      </c>
      <c r="E3267" t="s">
        <v>1607</v>
      </c>
      <c r="F3267" t="s">
        <v>1641</v>
      </c>
      <c r="G3267" t="s">
        <v>1609</v>
      </c>
      <c r="H3267" t="s">
        <v>1610</v>
      </c>
      <c r="J3267" t="s">
        <v>280</v>
      </c>
      <c r="K3267" t="s">
        <v>457</v>
      </c>
      <c r="L3267">
        <v>1325</v>
      </c>
      <c r="M3267">
        <v>2</v>
      </c>
      <c r="N3267" t="s">
        <v>1580</v>
      </c>
      <c r="O3267">
        <v>9296</v>
      </c>
      <c r="P3267">
        <f t="shared" ref="P3267:P3330" si="255">HOUR(TEXT(J3267,"HH:MM"))</f>
        <v>6</v>
      </c>
      <c r="Q3267" t="str">
        <f t="shared" ref="Q3267:Q3330" si="256">IF(P3267&gt;=5, IF(P3267&lt;12, "Morning", IF(P3267&lt;17, "Afternoon", IF(P3267&lt;21, "Evening", "Night"))), "Night")</f>
        <v>Morning</v>
      </c>
      <c r="R3267" t="str">
        <f t="shared" ref="R3267:R3330" si="257">_xlfn.TEXTJOIN(" → ", TRUE, E3267:I3267)</f>
        <v>DEL  →  IXC  →  BOM  →  COK</v>
      </c>
      <c r="S3267" t="str">
        <f t="shared" ref="S3267:S3330" si="258">TEXT(B3267, "mmm")</f>
        <v>Mar</v>
      </c>
      <c r="T3267" t="str">
        <f t="shared" ref="T3267:T3330" si="259">_xlfn.IFS(
  O3267 &lt; 5000, "Economy",
  O3267 &lt;= 10000, "Premium Economy",
  O3267 &gt; 10000, "Business"
)</f>
        <v>Premium Economy</v>
      </c>
    </row>
    <row r="3268" spans="1:20" x14ac:dyDescent="0.35">
      <c r="A3268" t="s">
        <v>11</v>
      </c>
      <c r="B3268" t="s">
        <v>53</v>
      </c>
      <c r="C3268" t="s">
        <v>68</v>
      </c>
      <c r="D3268" t="s">
        <v>72</v>
      </c>
      <c r="E3268" t="s">
        <v>1607</v>
      </c>
      <c r="F3268" t="s">
        <v>1610</v>
      </c>
      <c r="J3268" t="s">
        <v>161</v>
      </c>
      <c r="K3268" t="s">
        <v>171</v>
      </c>
      <c r="L3268">
        <v>185</v>
      </c>
      <c r="M3268">
        <v>0</v>
      </c>
      <c r="N3268" t="s">
        <v>1579</v>
      </c>
      <c r="O3268">
        <v>6094</v>
      </c>
      <c r="P3268">
        <f t="shared" si="255"/>
        <v>18</v>
      </c>
      <c r="Q3268" t="str">
        <f t="shared" si="256"/>
        <v>Evening</v>
      </c>
      <c r="R3268" t="str">
        <f t="shared" si="257"/>
        <v>DEL  →  COK</v>
      </c>
      <c r="S3268" t="str">
        <f t="shared" si="258"/>
        <v>Jun</v>
      </c>
      <c r="T3268" t="str">
        <f t="shared" si="259"/>
        <v>Premium Economy</v>
      </c>
    </row>
    <row r="3269" spans="1:20" x14ac:dyDescent="0.35">
      <c r="A3269" t="s">
        <v>12</v>
      </c>
      <c r="B3269" t="s">
        <v>24</v>
      </c>
      <c r="C3269" t="s">
        <v>67</v>
      </c>
      <c r="D3269" t="s">
        <v>66</v>
      </c>
      <c r="E3269" t="s">
        <v>1603</v>
      </c>
      <c r="F3269" t="s">
        <v>1609</v>
      </c>
      <c r="G3269" t="s">
        <v>1606</v>
      </c>
      <c r="J3269" t="s">
        <v>217</v>
      </c>
      <c r="K3269" t="s">
        <v>552</v>
      </c>
      <c r="L3269">
        <v>1215</v>
      </c>
      <c r="M3269">
        <v>1</v>
      </c>
      <c r="N3269" t="s">
        <v>1580</v>
      </c>
      <c r="O3269">
        <v>8586</v>
      </c>
      <c r="P3269">
        <f t="shared" si="255"/>
        <v>8</v>
      </c>
      <c r="Q3269" t="str">
        <f t="shared" si="256"/>
        <v>Morning</v>
      </c>
      <c r="R3269" t="str">
        <f t="shared" si="257"/>
        <v>CCU  →  BOM  →  BLR</v>
      </c>
      <c r="S3269" t="str">
        <f t="shared" si="258"/>
        <v>Jun</v>
      </c>
      <c r="T3269" t="str">
        <f t="shared" si="259"/>
        <v>Premium Economy</v>
      </c>
    </row>
    <row r="3270" spans="1:20" x14ac:dyDescent="0.35">
      <c r="A3270" t="s">
        <v>12</v>
      </c>
      <c r="B3270" t="s">
        <v>43</v>
      </c>
      <c r="C3270" t="s">
        <v>68</v>
      </c>
      <c r="D3270" t="s">
        <v>72</v>
      </c>
      <c r="E3270" t="s">
        <v>1607</v>
      </c>
      <c r="F3270" t="s">
        <v>1611</v>
      </c>
      <c r="G3270" t="s">
        <v>1609</v>
      </c>
      <c r="H3270" t="s">
        <v>1610</v>
      </c>
      <c r="J3270" t="s">
        <v>190</v>
      </c>
      <c r="K3270" t="s">
        <v>437</v>
      </c>
      <c r="L3270">
        <v>1300</v>
      </c>
      <c r="M3270">
        <v>2</v>
      </c>
      <c r="N3270" t="s">
        <v>1580</v>
      </c>
      <c r="O3270">
        <v>10919</v>
      </c>
      <c r="P3270">
        <f t="shared" si="255"/>
        <v>6</v>
      </c>
      <c r="Q3270" t="str">
        <f t="shared" si="256"/>
        <v>Morning</v>
      </c>
      <c r="R3270" t="str">
        <f t="shared" si="257"/>
        <v>DEL  →  NAG  →  BOM  →  COK</v>
      </c>
      <c r="S3270" t="str">
        <f t="shared" si="258"/>
        <v>Jun</v>
      </c>
      <c r="T3270" t="str">
        <f t="shared" si="259"/>
        <v>Business</v>
      </c>
    </row>
    <row r="3271" spans="1:20" x14ac:dyDescent="0.35">
      <c r="A3271" t="s">
        <v>15</v>
      </c>
      <c r="B3271" t="s">
        <v>24</v>
      </c>
      <c r="C3271" t="s">
        <v>67</v>
      </c>
      <c r="D3271" t="s">
        <v>66</v>
      </c>
      <c r="E3271" t="s">
        <v>1603</v>
      </c>
      <c r="F3271" t="s">
        <v>1615</v>
      </c>
      <c r="G3271" t="s">
        <v>1606</v>
      </c>
      <c r="J3271" t="s">
        <v>173</v>
      </c>
      <c r="K3271" t="s">
        <v>1035</v>
      </c>
      <c r="L3271">
        <v>455</v>
      </c>
      <c r="M3271">
        <v>1</v>
      </c>
      <c r="N3271" t="s">
        <v>1579</v>
      </c>
      <c r="O3271">
        <v>9495</v>
      </c>
      <c r="P3271">
        <f t="shared" si="255"/>
        <v>16</v>
      </c>
      <c r="Q3271" t="str">
        <f t="shared" si="256"/>
        <v>Afternoon</v>
      </c>
      <c r="R3271" t="str">
        <f t="shared" si="257"/>
        <v>CCU  →  AMD  →  BLR</v>
      </c>
      <c r="S3271" t="str">
        <f t="shared" si="258"/>
        <v>Jun</v>
      </c>
      <c r="T3271" t="str">
        <f t="shared" si="259"/>
        <v>Premium Economy</v>
      </c>
    </row>
    <row r="3272" spans="1:20" x14ac:dyDescent="0.35">
      <c r="A3272" t="s">
        <v>12</v>
      </c>
      <c r="B3272" t="s">
        <v>36</v>
      </c>
      <c r="C3272" t="s">
        <v>68</v>
      </c>
      <c r="D3272" t="s">
        <v>72</v>
      </c>
      <c r="E3272" t="s">
        <v>1607</v>
      </c>
      <c r="F3272" t="s">
        <v>1609</v>
      </c>
      <c r="G3272" t="s">
        <v>1610</v>
      </c>
      <c r="J3272" t="s">
        <v>182</v>
      </c>
      <c r="K3272" t="s">
        <v>703</v>
      </c>
      <c r="L3272">
        <v>395</v>
      </c>
      <c r="M3272">
        <v>1</v>
      </c>
      <c r="N3272" t="s">
        <v>1579</v>
      </c>
      <c r="O3272">
        <v>14714</v>
      </c>
      <c r="P3272">
        <f t="shared" si="255"/>
        <v>21</v>
      </c>
      <c r="Q3272" t="str">
        <f t="shared" si="256"/>
        <v>Night</v>
      </c>
      <c r="R3272" t="str">
        <f t="shared" si="257"/>
        <v>DEL  →  BOM  →  COK</v>
      </c>
      <c r="S3272" t="str">
        <f t="shared" si="258"/>
        <v>Jun</v>
      </c>
      <c r="T3272" t="str">
        <f t="shared" si="259"/>
        <v>Business</v>
      </c>
    </row>
    <row r="3273" spans="1:20" x14ac:dyDescent="0.35">
      <c r="A3273" t="s">
        <v>11</v>
      </c>
      <c r="B3273" t="s">
        <v>27</v>
      </c>
      <c r="C3273" t="s">
        <v>68</v>
      </c>
      <c r="D3273" t="s">
        <v>72</v>
      </c>
      <c r="E3273" t="s">
        <v>1607</v>
      </c>
      <c r="F3273" t="s">
        <v>1610</v>
      </c>
      <c r="J3273" t="s">
        <v>178</v>
      </c>
      <c r="K3273" t="s">
        <v>288</v>
      </c>
      <c r="L3273">
        <v>180</v>
      </c>
      <c r="M3273">
        <v>0</v>
      </c>
      <c r="N3273" t="s">
        <v>1579</v>
      </c>
      <c r="O3273">
        <v>5201</v>
      </c>
      <c r="P3273">
        <f t="shared" si="255"/>
        <v>14</v>
      </c>
      <c r="Q3273" t="str">
        <f t="shared" si="256"/>
        <v>Afternoon</v>
      </c>
      <c r="R3273" t="str">
        <f t="shared" si="257"/>
        <v>DEL  →  COK</v>
      </c>
      <c r="S3273" t="str">
        <f t="shared" si="258"/>
        <v>Jun</v>
      </c>
      <c r="T3273" t="str">
        <f t="shared" si="259"/>
        <v>Premium Economy</v>
      </c>
    </row>
    <row r="3274" spans="1:20" x14ac:dyDescent="0.35">
      <c r="A3274" t="s">
        <v>11</v>
      </c>
      <c r="B3274" t="s">
        <v>59</v>
      </c>
      <c r="C3274" t="s">
        <v>68</v>
      </c>
      <c r="D3274" t="s">
        <v>72</v>
      </c>
      <c r="E3274" t="s">
        <v>1607</v>
      </c>
      <c r="F3274" t="s">
        <v>1623</v>
      </c>
      <c r="G3274" t="s">
        <v>1622</v>
      </c>
      <c r="H3274" t="s">
        <v>1610</v>
      </c>
      <c r="J3274" t="s">
        <v>168</v>
      </c>
      <c r="K3274" t="s">
        <v>886</v>
      </c>
      <c r="L3274">
        <v>1420</v>
      </c>
      <c r="M3274">
        <v>2</v>
      </c>
      <c r="N3274" t="s">
        <v>1579</v>
      </c>
      <c r="O3274">
        <v>7090</v>
      </c>
      <c r="P3274">
        <f t="shared" si="255"/>
        <v>9</v>
      </c>
      <c r="Q3274" t="str">
        <f t="shared" si="256"/>
        <v>Morning</v>
      </c>
      <c r="R3274" t="str">
        <f t="shared" si="257"/>
        <v>DEL  →  HYD  →  MAA  →  COK</v>
      </c>
      <c r="S3274" t="str">
        <f t="shared" si="258"/>
        <v>Mar</v>
      </c>
      <c r="T3274" t="str">
        <f t="shared" si="259"/>
        <v>Premium Economy</v>
      </c>
    </row>
    <row r="3275" spans="1:20" x14ac:dyDescent="0.35">
      <c r="A3275" t="s">
        <v>10</v>
      </c>
      <c r="B3275" t="s">
        <v>41</v>
      </c>
      <c r="C3275" t="s">
        <v>70</v>
      </c>
      <c r="D3275" t="s">
        <v>73</v>
      </c>
      <c r="E3275" t="s">
        <v>1624</v>
      </c>
      <c r="F3275" t="s">
        <v>1625</v>
      </c>
      <c r="J3275" t="s">
        <v>289</v>
      </c>
      <c r="K3275" t="s">
        <v>535</v>
      </c>
      <c r="L3275">
        <v>90</v>
      </c>
      <c r="M3275">
        <v>0</v>
      </c>
      <c r="N3275" t="s">
        <v>1579</v>
      </c>
      <c r="O3275">
        <v>4575</v>
      </c>
      <c r="P3275">
        <f t="shared" si="255"/>
        <v>9</v>
      </c>
      <c r="Q3275" t="str">
        <f t="shared" si="256"/>
        <v>Morning</v>
      </c>
      <c r="R3275" t="str">
        <f t="shared" si="257"/>
        <v>BOM  →  HYD</v>
      </c>
      <c r="S3275" t="str">
        <f t="shared" si="258"/>
        <v>May</v>
      </c>
      <c r="T3275" t="str">
        <f t="shared" si="259"/>
        <v>Economy</v>
      </c>
    </row>
    <row r="3276" spans="1:20" x14ac:dyDescent="0.35">
      <c r="A3276" t="s">
        <v>14</v>
      </c>
      <c r="B3276" t="s">
        <v>41</v>
      </c>
      <c r="C3276" t="s">
        <v>68</v>
      </c>
      <c r="D3276" t="s">
        <v>72</v>
      </c>
      <c r="E3276" t="s">
        <v>1607</v>
      </c>
      <c r="F3276" t="s">
        <v>1623</v>
      </c>
      <c r="G3276" t="s">
        <v>1610</v>
      </c>
      <c r="J3276" t="s">
        <v>184</v>
      </c>
      <c r="K3276" t="s">
        <v>259</v>
      </c>
      <c r="L3276">
        <v>545</v>
      </c>
      <c r="M3276">
        <v>1</v>
      </c>
      <c r="N3276" t="s">
        <v>1579</v>
      </c>
      <c r="O3276">
        <v>9646</v>
      </c>
      <c r="P3276">
        <f t="shared" si="255"/>
        <v>7</v>
      </c>
      <c r="Q3276" t="str">
        <f t="shared" si="256"/>
        <v>Morning</v>
      </c>
      <c r="R3276" t="str">
        <f t="shared" si="257"/>
        <v>DEL  →  HYD  →  COK</v>
      </c>
      <c r="S3276" t="str">
        <f t="shared" si="258"/>
        <v>May</v>
      </c>
      <c r="T3276" t="str">
        <f t="shared" si="259"/>
        <v>Premium Economy</v>
      </c>
    </row>
    <row r="3277" spans="1:20" x14ac:dyDescent="0.35">
      <c r="A3277" t="s">
        <v>10</v>
      </c>
      <c r="B3277" t="s">
        <v>36</v>
      </c>
      <c r="C3277" t="s">
        <v>68</v>
      </c>
      <c r="D3277" t="s">
        <v>72</v>
      </c>
      <c r="E3277" t="s">
        <v>1607</v>
      </c>
      <c r="F3277" t="s">
        <v>1622</v>
      </c>
      <c r="G3277" t="s">
        <v>1610</v>
      </c>
      <c r="J3277" t="s">
        <v>215</v>
      </c>
      <c r="K3277" t="s">
        <v>328</v>
      </c>
      <c r="L3277">
        <v>325</v>
      </c>
      <c r="M3277">
        <v>1</v>
      </c>
      <c r="N3277" t="s">
        <v>1579</v>
      </c>
      <c r="O3277">
        <v>5636</v>
      </c>
      <c r="P3277">
        <f t="shared" si="255"/>
        <v>2</v>
      </c>
      <c r="Q3277" t="str">
        <f t="shared" si="256"/>
        <v>Night</v>
      </c>
      <c r="R3277" t="str">
        <f t="shared" si="257"/>
        <v>DEL  →  MAA  →  COK</v>
      </c>
      <c r="S3277" t="str">
        <f t="shared" si="258"/>
        <v>Jun</v>
      </c>
      <c r="T3277" t="str">
        <f t="shared" si="259"/>
        <v>Premium Economy</v>
      </c>
    </row>
    <row r="3278" spans="1:20" x14ac:dyDescent="0.35">
      <c r="A3278" t="s">
        <v>14</v>
      </c>
      <c r="B3278" t="s">
        <v>43</v>
      </c>
      <c r="C3278" t="s">
        <v>68</v>
      </c>
      <c r="D3278" t="s">
        <v>72</v>
      </c>
      <c r="E3278" t="s">
        <v>1607</v>
      </c>
      <c r="F3278" t="s">
        <v>1623</v>
      </c>
      <c r="G3278" t="s">
        <v>1610</v>
      </c>
      <c r="J3278" t="s">
        <v>184</v>
      </c>
      <c r="K3278" t="s">
        <v>259</v>
      </c>
      <c r="L3278">
        <v>545</v>
      </c>
      <c r="M3278">
        <v>1</v>
      </c>
      <c r="N3278" t="s">
        <v>1579</v>
      </c>
      <c r="O3278">
        <v>9646</v>
      </c>
      <c r="P3278">
        <f t="shared" si="255"/>
        <v>7</v>
      </c>
      <c r="Q3278" t="str">
        <f t="shared" si="256"/>
        <v>Morning</v>
      </c>
      <c r="R3278" t="str">
        <f t="shared" si="257"/>
        <v>DEL  →  HYD  →  COK</v>
      </c>
      <c r="S3278" t="str">
        <f t="shared" si="258"/>
        <v>Jun</v>
      </c>
      <c r="T3278" t="str">
        <f t="shared" si="259"/>
        <v>Premium Economy</v>
      </c>
    </row>
    <row r="3279" spans="1:20" x14ac:dyDescent="0.35">
      <c r="A3279" t="s">
        <v>12</v>
      </c>
      <c r="B3279" t="s">
        <v>52</v>
      </c>
      <c r="C3279" t="s">
        <v>70</v>
      </c>
      <c r="D3279" t="s">
        <v>73</v>
      </c>
      <c r="E3279" t="s">
        <v>1624</v>
      </c>
      <c r="F3279" t="s">
        <v>1625</v>
      </c>
      <c r="J3279" t="s">
        <v>336</v>
      </c>
      <c r="K3279" t="s">
        <v>171</v>
      </c>
      <c r="L3279">
        <v>90</v>
      </c>
      <c r="M3279">
        <v>0</v>
      </c>
      <c r="N3279" t="s">
        <v>1580</v>
      </c>
      <c r="O3279">
        <v>4050</v>
      </c>
      <c r="P3279">
        <f t="shared" si="255"/>
        <v>19</v>
      </c>
      <c r="Q3279" t="str">
        <f t="shared" si="256"/>
        <v>Evening</v>
      </c>
      <c r="R3279" t="str">
        <f t="shared" si="257"/>
        <v>BOM  →  HYD</v>
      </c>
      <c r="S3279" t="str">
        <f t="shared" si="258"/>
        <v>Mar</v>
      </c>
      <c r="T3279" t="str">
        <f t="shared" si="259"/>
        <v>Economy</v>
      </c>
    </row>
    <row r="3280" spans="1:20" x14ac:dyDescent="0.35">
      <c r="A3280" t="s">
        <v>12</v>
      </c>
      <c r="B3280" t="s">
        <v>24</v>
      </c>
      <c r="C3280" t="s">
        <v>68</v>
      </c>
      <c r="D3280" t="s">
        <v>72</v>
      </c>
      <c r="E3280" t="s">
        <v>1607</v>
      </c>
      <c r="F3280" t="s">
        <v>1609</v>
      </c>
      <c r="G3280" t="s">
        <v>1610</v>
      </c>
      <c r="J3280" t="s">
        <v>182</v>
      </c>
      <c r="K3280" t="s">
        <v>663</v>
      </c>
      <c r="L3280">
        <v>1270</v>
      </c>
      <c r="M3280">
        <v>1</v>
      </c>
      <c r="N3280" t="s">
        <v>1579</v>
      </c>
      <c r="O3280">
        <v>14714</v>
      </c>
      <c r="P3280">
        <f t="shared" si="255"/>
        <v>21</v>
      </c>
      <c r="Q3280" t="str">
        <f t="shared" si="256"/>
        <v>Night</v>
      </c>
      <c r="R3280" t="str">
        <f t="shared" si="257"/>
        <v>DEL  →  BOM  →  COK</v>
      </c>
      <c r="S3280" t="str">
        <f t="shared" si="258"/>
        <v>Jun</v>
      </c>
      <c r="T3280" t="str">
        <f t="shared" si="259"/>
        <v>Business</v>
      </c>
    </row>
    <row r="3281" spans="1:20" x14ac:dyDescent="0.35">
      <c r="A3281" t="s">
        <v>10</v>
      </c>
      <c r="B3281" t="s">
        <v>42</v>
      </c>
      <c r="C3281" t="s">
        <v>67</v>
      </c>
      <c r="D3281" t="s">
        <v>66</v>
      </c>
      <c r="E3281" t="s">
        <v>1603</v>
      </c>
      <c r="F3281" t="s">
        <v>1606</v>
      </c>
      <c r="J3281" t="s">
        <v>266</v>
      </c>
      <c r="K3281" t="s">
        <v>274</v>
      </c>
      <c r="L3281">
        <v>150</v>
      </c>
      <c r="M3281">
        <v>0</v>
      </c>
      <c r="N3281" t="s">
        <v>1579</v>
      </c>
      <c r="O3281">
        <v>4804</v>
      </c>
      <c r="P3281">
        <f t="shared" si="255"/>
        <v>15</v>
      </c>
      <c r="Q3281" t="str">
        <f t="shared" si="256"/>
        <v>Afternoon</v>
      </c>
      <c r="R3281" t="str">
        <f t="shared" si="257"/>
        <v>CCU  →  BLR</v>
      </c>
      <c r="S3281" t="str">
        <f t="shared" si="258"/>
        <v>Jun</v>
      </c>
      <c r="T3281" t="str">
        <f t="shared" si="259"/>
        <v>Economy</v>
      </c>
    </row>
    <row r="3282" spans="1:20" x14ac:dyDescent="0.35">
      <c r="A3282" t="s">
        <v>12</v>
      </c>
      <c r="B3282" t="s">
        <v>24</v>
      </c>
      <c r="C3282" t="s">
        <v>68</v>
      </c>
      <c r="D3282" t="s">
        <v>72</v>
      </c>
      <c r="E3282" t="s">
        <v>1607</v>
      </c>
      <c r="F3282" t="s">
        <v>1609</v>
      </c>
      <c r="G3282" t="s">
        <v>1610</v>
      </c>
      <c r="J3282" t="s">
        <v>230</v>
      </c>
      <c r="K3282" t="s">
        <v>663</v>
      </c>
      <c r="L3282">
        <v>1485</v>
      </c>
      <c r="M3282">
        <v>1</v>
      </c>
      <c r="N3282" t="s">
        <v>1580</v>
      </c>
      <c r="O3282">
        <v>10577</v>
      </c>
      <c r="P3282">
        <f t="shared" si="255"/>
        <v>18</v>
      </c>
      <c r="Q3282" t="str">
        <f t="shared" si="256"/>
        <v>Evening</v>
      </c>
      <c r="R3282" t="str">
        <f t="shared" si="257"/>
        <v>DEL  →  BOM  →  COK</v>
      </c>
      <c r="S3282" t="str">
        <f t="shared" si="258"/>
        <v>Jun</v>
      </c>
      <c r="T3282" t="str">
        <f t="shared" si="259"/>
        <v>Business</v>
      </c>
    </row>
    <row r="3283" spans="1:20" x14ac:dyDescent="0.35">
      <c r="A3283" t="s">
        <v>15</v>
      </c>
      <c r="B3283" t="s">
        <v>43</v>
      </c>
      <c r="C3283" t="s">
        <v>66</v>
      </c>
      <c r="D3283" t="s">
        <v>68</v>
      </c>
      <c r="E3283" t="s">
        <v>1601</v>
      </c>
      <c r="F3283" t="s">
        <v>1602</v>
      </c>
      <c r="J3283" t="s">
        <v>191</v>
      </c>
      <c r="K3283" t="s">
        <v>510</v>
      </c>
      <c r="L3283">
        <v>165</v>
      </c>
      <c r="M3283">
        <v>0</v>
      </c>
      <c r="N3283" t="s">
        <v>1579</v>
      </c>
      <c r="O3283">
        <v>3898</v>
      </c>
      <c r="P3283">
        <f t="shared" si="255"/>
        <v>20</v>
      </c>
      <c r="Q3283" t="str">
        <f t="shared" si="256"/>
        <v>Evening</v>
      </c>
      <c r="R3283" t="str">
        <f t="shared" si="257"/>
        <v>BLR  →  DEL</v>
      </c>
      <c r="S3283" t="str">
        <f t="shared" si="258"/>
        <v>Jun</v>
      </c>
      <c r="T3283" t="str">
        <f t="shared" si="259"/>
        <v>Economy</v>
      </c>
    </row>
    <row r="3284" spans="1:20" x14ac:dyDescent="0.35">
      <c r="A3284" t="s">
        <v>12</v>
      </c>
      <c r="B3284" t="s">
        <v>53</v>
      </c>
      <c r="C3284" t="s">
        <v>67</v>
      </c>
      <c r="D3284" t="s">
        <v>66</v>
      </c>
      <c r="E3284" t="s">
        <v>1603</v>
      </c>
      <c r="F3284" t="s">
        <v>1609</v>
      </c>
      <c r="G3284" t="s">
        <v>1606</v>
      </c>
      <c r="J3284" t="s">
        <v>225</v>
      </c>
      <c r="K3284" t="s">
        <v>496</v>
      </c>
      <c r="L3284">
        <v>960</v>
      </c>
      <c r="M3284">
        <v>1</v>
      </c>
      <c r="N3284" t="s">
        <v>1579</v>
      </c>
      <c r="O3284">
        <v>14571</v>
      </c>
      <c r="P3284">
        <f t="shared" si="255"/>
        <v>20</v>
      </c>
      <c r="Q3284" t="str">
        <f t="shared" si="256"/>
        <v>Evening</v>
      </c>
      <c r="R3284" t="str">
        <f t="shared" si="257"/>
        <v>CCU  →  BOM  →  BLR</v>
      </c>
      <c r="S3284" t="str">
        <f t="shared" si="258"/>
        <v>Jun</v>
      </c>
      <c r="T3284" t="str">
        <f t="shared" si="259"/>
        <v>Business</v>
      </c>
    </row>
    <row r="3285" spans="1:20" x14ac:dyDescent="0.35">
      <c r="A3285" t="s">
        <v>12</v>
      </c>
      <c r="B3285" t="s">
        <v>43</v>
      </c>
      <c r="C3285" t="s">
        <v>68</v>
      </c>
      <c r="D3285" t="s">
        <v>72</v>
      </c>
      <c r="E3285" t="s">
        <v>1607</v>
      </c>
      <c r="F3285" t="s">
        <v>1611</v>
      </c>
      <c r="G3285" t="s">
        <v>1609</v>
      </c>
      <c r="H3285" t="s">
        <v>1610</v>
      </c>
      <c r="J3285" t="s">
        <v>190</v>
      </c>
      <c r="K3285" t="s">
        <v>437</v>
      </c>
      <c r="L3285">
        <v>1300</v>
      </c>
      <c r="M3285">
        <v>2</v>
      </c>
      <c r="N3285" t="s">
        <v>1580</v>
      </c>
      <c r="O3285">
        <v>10919</v>
      </c>
      <c r="P3285">
        <f t="shared" si="255"/>
        <v>6</v>
      </c>
      <c r="Q3285" t="str">
        <f t="shared" si="256"/>
        <v>Morning</v>
      </c>
      <c r="R3285" t="str">
        <f t="shared" si="257"/>
        <v>DEL  →  NAG  →  BOM  →  COK</v>
      </c>
      <c r="S3285" t="str">
        <f t="shared" si="258"/>
        <v>Jun</v>
      </c>
      <c r="T3285" t="str">
        <f t="shared" si="259"/>
        <v>Business</v>
      </c>
    </row>
    <row r="3286" spans="1:20" x14ac:dyDescent="0.35">
      <c r="A3286" t="s">
        <v>12</v>
      </c>
      <c r="B3286" t="s">
        <v>42</v>
      </c>
      <c r="C3286" t="s">
        <v>66</v>
      </c>
      <c r="D3286" t="s">
        <v>68</v>
      </c>
      <c r="E3286" t="s">
        <v>1601</v>
      </c>
      <c r="F3286" t="s">
        <v>1602</v>
      </c>
      <c r="J3286" t="s">
        <v>240</v>
      </c>
      <c r="K3286" t="s">
        <v>174</v>
      </c>
      <c r="L3286">
        <v>165</v>
      </c>
      <c r="M3286">
        <v>0</v>
      </c>
      <c r="N3286" t="s">
        <v>1579</v>
      </c>
      <c r="O3286">
        <v>8016</v>
      </c>
      <c r="P3286">
        <f t="shared" si="255"/>
        <v>6</v>
      </c>
      <c r="Q3286" t="str">
        <f t="shared" si="256"/>
        <v>Morning</v>
      </c>
      <c r="R3286" t="str">
        <f t="shared" si="257"/>
        <v>BLR  →  DEL</v>
      </c>
      <c r="S3286" t="str">
        <f t="shared" si="258"/>
        <v>Jun</v>
      </c>
      <c r="T3286" t="str">
        <f t="shared" si="259"/>
        <v>Premium Economy</v>
      </c>
    </row>
    <row r="3287" spans="1:20" x14ac:dyDescent="0.35">
      <c r="A3287" t="s">
        <v>10</v>
      </c>
      <c r="B3287" t="s">
        <v>38</v>
      </c>
      <c r="C3287" t="s">
        <v>68</v>
      </c>
      <c r="D3287" t="s">
        <v>72</v>
      </c>
      <c r="E3287" t="s">
        <v>1607</v>
      </c>
      <c r="F3287" t="s">
        <v>1623</v>
      </c>
      <c r="G3287" t="s">
        <v>1610</v>
      </c>
      <c r="J3287" t="s">
        <v>277</v>
      </c>
      <c r="K3287" t="s">
        <v>234</v>
      </c>
      <c r="L3287">
        <v>425</v>
      </c>
      <c r="M3287">
        <v>1</v>
      </c>
      <c r="N3287" t="s">
        <v>1579</v>
      </c>
      <c r="O3287">
        <v>6287</v>
      </c>
      <c r="P3287">
        <f t="shared" si="255"/>
        <v>4</v>
      </c>
      <c r="Q3287" t="str">
        <f t="shared" si="256"/>
        <v>Night</v>
      </c>
      <c r="R3287" t="str">
        <f t="shared" si="257"/>
        <v>DEL  →  HYD  →  COK</v>
      </c>
      <c r="S3287" t="str">
        <f t="shared" si="258"/>
        <v>Mar</v>
      </c>
      <c r="T3287" t="str">
        <f t="shared" si="259"/>
        <v>Premium Economy</v>
      </c>
    </row>
    <row r="3288" spans="1:20" x14ac:dyDescent="0.35">
      <c r="A3288" t="s">
        <v>11</v>
      </c>
      <c r="B3288" t="s">
        <v>53</v>
      </c>
      <c r="C3288" t="s">
        <v>67</v>
      </c>
      <c r="D3288" t="s">
        <v>66</v>
      </c>
      <c r="E3288" t="s">
        <v>1603</v>
      </c>
      <c r="F3288" t="s">
        <v>1609</v>
      </c>
      <c r="G3288" t="s">
        <v>1606</v>
      </c>
      <c r="J3288" t="s">
        <v>162</v>
      </c>
      <c r="K3288" t="s">
        <v>1036</v>
      </c>
      <c r="L3288">
        <v>905</v>
      </c>
      <c r="M3288">
        <v>1</v>
      </c>
      <c r="N3288" t="s">
        <v>1579</v>
      </c>
      <c r="O3288">
        <v>8366</v>
      </c>
      <c r="P3288">
        <f t="shared" si="255"/>
        <v>16</v>
      </c>
      <c r="Q3288" t="str">
        <f t="shared" si="256"/>
        <v>Afternoon</v>
      </c>
      <c r="R3288" t="str">
        <f t="shared" si="257"/>
        <v>CCU  →  BOM  →  BLR</v>
      </c>
      <c r="S3288" t="str">
        <f t="shared" si="258"/>
        <v>Jun</v>
      </c>
      <c r="T3288" t="str">
        <f t="shared" si="259"/>
        <v>Premium Economy</v>
      </c>
    </row>
    <row r="3289" spans="1:20" x14ac:dyDescent="0.35">
      <c r="A3289" t="s">
        <v>12</v>
      </c>
      <c r="B3289" t="s">
        <v>37</v>
      </c>
      <c r="C3289" t="s">
        <v>68</v>
      </c>
      <c r="D3289" t="s">
        <v>72</v>
      </c>
      <c r="E3289" t="s">
        <v>1607</v>
      </c>
      <c r="F3289" t="s">
        <v>1609</v>
      </c>
      <c r="G3289" t="s">
        <v>1610</v>
      </c>
      <c r="J3289" t="s">
        <v>237</v>
      </c>
      <c r="K3289" t="s">
        <v>424</v>
      </c>
      <c r="L3289">
        <v>440</v>
      </c>
      <c r="M3289">
        <v>1</v>
      </c>
      <c r="N3289" t="s">
        <v>1580</v>
      </c>
      <c r="O3289">
        <v>15400</v>
      </c>
      <c r="P3289">
        <f t="shared" si="255"/>
        <v>11</v>
      </c>
      <c r="Q3289" t="str">
        <f t="shared" si="256"/>
        <v>Morning</v>
      </c>
      <c r="R3289" t="str">
        <f t="shared" si="257"/>
        <v>DEL  →  BOM  →  COK</v>
      </c>
      <c r="S3289" t="str">
        <f t="shared" si="258"/>
        <v>Mar</v>
      </c>
      <c r="T3289" t="str">
        <f t="shared" si="259"/>
        <v>Business</v>
      </c>
    </row>
    <row r="3290" spans="1:20" x14ac:dyDescent="0.35">
      <c r="A3290" t="s">
        <v>16</v>
      </c>
      <c r="B3290" t="s">
        <v>64</v>
      </c>
      <c r="C3290" t="s">
        <v>66</v>
      </c>
      <c r="D3290" t="s">
        <v>71</v>
      </c>
      <c r="E3290" t="s">
        <v>1601</v>
      </c>
      <c r="F3290" t="s">
        <v>1602</v>
      </c>
      <c r="J3290" t="s">
        <v>336</v>
      </c>
      <c r="K3290" t="s">
        <v>158</v>
      </c>
      <c r="L3290">
        <v>160</v>
      </c>
      <c r="M3290">
        <v>0</v>
      </c>
      <c r="N3290" t="s">
        <v>1579</v>
      </c>
      <c r="O3290">
        <v>8553</v>
      </c>
      <c r="P3290">
        <f t="shared" si="255"/>
        <v>19</v>
      </c>
      <c r="Q3290" t="str">
        <f t="shared" si="256"/>
        <v>Evening</v>
      </c>
      <c r="R3290" t="str">
        <f t="shared" si="257"/>
        <v>BLR  →  DEL</v>
      </c>
      <c r="S3290" t="str">
        <f t="shared" si="258"/>
        <v>Mar</v>
      </c>
      <c r="T3290" t="str">
        <f t="shared" si="259"/>
        <v>Premium Economy</v>
      </c>
    </row>
    <row r="3291" spans="1:20" x14ac:dyDescent="0.35">
      <c r="A3291" t="s">
        <v>13</v>
      </c>
      <c r="B3291" t="s">
        <v>62</v>
      </c>
      <c r="C3291" t="s">
        <v>67</v>
      </c>
      <c r="D3291" t="s">
        <v>66</v>
      </c>
      <c r="E3291" t="s">
        <v>1603</v>
      </c>
      <c r="F3291" t="s">
        <v>1606</v>
      </c>
      <c r="J3291" t="s">
        <v>300</v>
      </c>
      <c r="K3291" t="s">
        <v>284</v>
      </c>
      <c r="L3291">
        <v>155</v>
      </c>
      <c r="M3291">
        <v>0</v>
      </c>
      <c r="N3291" t="s">
        <v>1581</v>
      </c>
      <c r="O3291">
        <v>3841</v>
      </c>
      <c r="P3291">
        <f t="shared" si="255"/>
        <v>6</v>
      </c>
      <c r="Q3291" t="str">
        <f t="shared" si="256"/>
        <v>Morning</v>
      </c>
      <c r="R3291" t="str">
        <f t="shared" si="257"/>
        <v>CCU  →  BLR</v>
      </c>
      <c r="S3291" t="str">
        <f t="shared" si="258"/>
        <v>Apr</v>
      </c>
      <c r="T3291" t="str">
        <f t="shared" si="259"/>
        <v>Economy</v>
      </c>
    </row>
    <row r="3292" spans="1:20" x14ac:dyDescent="0.35">
      <c r="A3292" t="s">
        <v>11</v>
      </c>
      <c r="B3292" t="s">
        <v>62</v>
      </c>
      <c r="C3292" t="s">
        <v>68</v>
      </c>
      <c r="D3292" t="s">
        <v>72</v>
      </c>
      <c r="E3292" t="s">
        <v>1607</v>
      </c>
      <c r="F3292" t="s">
        <v>1626</v>
      </c>
      <c r="G3292" t="s">
        <v>1609</v>
      </c>
      <c r="H3292" t="s">
        <v>1610</v>
      </c>
      <c r="J3292" t="s">
        <v>206</v>
      </c>
      <c r="K3292" t="s">
        <v>724</v>
      </c>
      <c r="L3292">
        <v>1545</v>
      </c>
      <c r="M3292">
        <v>2</v>
      </c>
      <c r="N3292" t="s">
        <v>1579</v>
      </c>
      <c r="O3292">
        <v>10021</v>
      </c>
      <c r="P3292">
        <f t="shared" si="255"/>
        <v>5</v>
      </c>
      <c r="Q3292" t="str">
        <f t="shared" si="256"/>
        <v>Morning</v>
      </c>
      <c r="R3292" t="str">
        <f t="shared" si="257"/>
        <v>DEL  →  BHO  →  BOM  →  COK</v>
      </c>
      <c r="S3292" t="str">
        <f t="shared" si="258"/>
        <v>Apr</v>
      </c>
      <c r="T3292" t="str">
        <f t="shared" si="259"/>
        <v>Business</v>
      </c>
    </row>
    <row r="3293" spans="1:20" x14ac:dyDescent="0.35">
      <c r="A3293" t="s">
        <v>13</v>
      </c>
      <c r="B3293" t="s">
        <v>27</v>
      </c>
      <c r="C3293" t="s">
        <v>69</v>
      </c>
      <c r="D3293" t="s">
        <v>67</v>
      </c>
      <c r="E3293" t="s">
        <v>1613</v>
      </c>
      <c r="F3293" t="s">
        <v>1614</v>
      </c>
      <c r="J3293" t="s">
        <v>274</v>
      </c>
      <c r="K3293" t="s">
        <v>314</v>
      </c>
      <c r="L3293">
        <v>140</v>
      </c>
      <c r="M3293">
        <v>0</v>
      </c>
      <c r="N3293" t="s">
        <v>1579</v>
      </c>
      <c r="O3293">
        <v>3597</v>
      </c>
      <c r="P3293">
        <f t="shared" si="255"/>
        <v>17</v>
      </c>
      <c r="Q3293" t="str">
        <f t="shared" si="256"/>
        <v>Evening</v>
      </c>
      <c r="R3293" t="str">
        <f t="shared" si="257"/>
        <v>MAA  →  CCU</v>
      </c>
      <c r="S3293" t="str">
        <f t="shared" si="258"/>
        <v>Jun</v>
      </c>
      <c r="T3293" t="str">
        <f t="shared" si="259"/>
        <v>Economy</v>
      </c>
    </row>
    <row r="3294" spans="1:20" x14ac:dyDescent="0.35">
      <c r="A3294" t="s">
        <v>10</v>
      </c>
      <c r="B3294" t="s">
        <v>54</v>
      </c>
      <c r="C3294" t="s">
        <v>69</v>
      </c>
      <c r="D3294" t="s">
        <v>67</v>
      </c>
      <c r="E3294" t="s">
        <v>1613</v>
      </c>
      <c r="F3294" t="s">
        <v>1614</v>
      </c>
      <c r="J3294" t="s">
        <v>306</v>
      </c>
      <c r="K3294" t="s">
        <v>175</v>
      </c>
      <c r="L3294">
        <v>145</v>
      </c>
      <c r="M3294">
        <v>0</v>
      </c>
      <c r="N3294" t="s">
        <v>1579</v>
      </c>
      <c r="O3294">
        <v>4332</v>
      </c>
      <c r="P3294">
        <f t="shared" si="255"/>
        <v>11</v>
      </c>
      <c r="Q3294" t="str">
        <f t="shared" si="256"/>
        <v>Morning</v>
      </c>
      <c r="R3294" t="str">
        <f t="shared" si="257"/>
        <v>MAA  →  CCU</v>
      </c>
      <c r="S3294" t="str">
        <f t="shared" si="258"/>
        <v>May</v>
      </c>
      <c r="T3294" t="str">
        <f t="shared" si="259"/>
        <v>Economy</v>
      </c>
    </row>
    <row r="3295" spans="1:20" x14ac:dyDescent="0.35">
      <c r="A3295" t="s">
        <v>15</v>
      </c>
      <c r="B3295" t="s">
        <v>58</v>
      </c>
      <c r="C3295" t="s">
        <v>66</v>
      </c>
      <c r="D3295" t="s">
        <v>68</v>
      </c>
      <c r="E3295" t="s">
        <v>1601</v>
      </c>
      <c r="F3295" t="s">
        <v>1602</v>
      </c>
      <c r="J3295" t="s">
        <v>191</v>
      </c>
      <c r="K3295" t="s">
        <v>510</v>
      </c>
      <c r="L3295">
        <v>165</v>
      </c>
      <c r="M3295">
        <v>0</v>
      </c>
      <c r="N3295" t="s">
        <v>1579</v>
      </c>
      <c r="O3295">
        <v>3898</v>
      </c>
      <c r="P3295">
        <f t="shared" si="255"/>
        <v>20</v>
      </c>
      <c r="Q3295" t="str">
        <f t="shared" si="256"/>
        <v>Evening</v>
      </c>
      <c r="R3295" t="str">
        <f t="shared" si="257"/>
        <v>BLR  →  DEL</v>
      </c>
      <c r="S3295" t="str">
        <f t="shared" si="258"/>
        <v>Jun</v>
      </c>
      <c r="T3295" t="str">
        <f t="shared" si="259"/>
        <v>Economy</v>
      </c>
    </row>
    <row r="3296" spans="1:20" x14ac:dyDescent="0.35">
      <c r="A3296" t="s">
        <v>12</v>
      </c>
      <c r="B3296" t="s">
        <v>37</v>
      </c>
      <c r="C3296" t="s">
        <v>70</v>
      </c>
      <c r="D3296" t="s">
        <v>73</v>
      </c>
      <c r="E3296" t="s">
        <v>1624</v>
      </c>
      <c r="F3296" t="s">
        <v>1631</v>
      </c>
      <c r="G3296" t="s">
        <v>1621</v>
      </c>
      <c r="H3296" t="s">
        <v>1625</v>
      </c>
      <c r="J3296" t="s">
        <v>243</v>
      </c>
      <c r="K3296" t="s">
        <v>760</v>
      </c>
      <c r="L3296">
        <v>1665</v>
      </c>
      <c r="M3296">
        <v>2</v>
      </c>
      <c r="N3296" t="s">
        <v>1579</v>
      </c>
      <c r="O3296">
        <v>21375</v>
      </c>
      <c r="P3296">
        <f t="shared" si="255"/>
        <v>13</v>
      </c>
      <c r="Q3296" t="str">
        <f t="shared" si="256"/>
        <v>Afternoon</v>
      </c>
      <c r="R3296" t="str">
        <f t="shared" si="257"/>
        <v>BOM  →  BDQ  →  DEL  →  HYD</v>
      </c>
      <c r="S3296" t="str">
        <f t="shared" si="258"/>
        <v>Mar</v>
      </c>
      <c r="T3296" t="str">
        <f t="shared" si="259"/>
        <v>Business</v>
      </c>
    </row>
    <row r="3297" spans="1:20" x14ac:dyDescent="0.35">
      <c r="A3297" t="s">
        <v>16</v>
      </c>
      <c r="B3297" t="s">
        <v>53</v>
      </c>
      <c r="C3297" t="s">
        <v>67</v>
      </c>
      <c r="D3297" t="s">
        <v>66</v>
      </c>
      <c r="E3297" t="s">
        <v>1603</v>
      </c>
      <c r="F3297" t="s">
        <v>1621</v>
      </c>
      <c r="G3297" t="s">
        <v>1606</v>
      </c>
      <c r="J3297" t="s">
        <v>269</v>
      </c>
      <c r="K3297" t="s">
        <v>340</v>
      </c>
      <c r="L3297">
        <v>975</v>
      </c>
      <c r="M3297">
        <v>1</v>
      </c>
      <c r="N3297" t="s">
        <v>1579</v>
      </c>
      <c r="O3297">
        <v>8610</v>
      </c>
      <c r="P3297">
        <f t="shared" si="255"/>
        <v>7</v>
      </c>
      <c r="Q3297" t="str">
        <f t="shared" si="256"/>
        <v>Morning</v>
      </c>
      <c r="R3297" t="str">
        <f t="shared" si="257"/>
        <v>CCU  →  DEL  →  BLR</v>
      </c>
      <c r="S3297" t="str">
        <f t="shared" si="258"/>
        <v>Jun</v>
      </c>
      <c r="T3297" t="str">
        <f t="shared" si="259"/>
        <v>Premium Economy</v>
      </c>
    </row>
    <row r="3298" spans="1:20" x14ac:dyDescent="0.35">
      <c r="A3298" t="s">
        <v>10</v>
      </c>
      <c r="B3298" t="s">
        <v>43</v>
      </c>
      <c r="C3298" t="s">
        <v>67</v>
      </c>
      <c r="D3298" t="s">
        <v>66</v>
      </c>
      <c r="E3298" t="s">
        <v>1603</v>
      </c>
      <c r="F3298" t="s">
        <v>1606</v>
      </c>
      <c r="J3298" t="s">
        <v>172</v>
      </c>
      <c r="K3298" t="s">
        <v>224</v>
      </c>
      <c r="L3298">
        <v>155</v>
      </c>
      <c r="M3298">
        <v>0</v>
      </c>
      <c r="N3298" t="s">
        <v>1579</v>
      </c>
      <c r="O3298">
        <v>4804</v>
      </c>
      <c r="P3298">
        <f t="shared" si="255"/>
        <v>17</v>
      </c>
      <c r="Q3298" t="str">
        <f t="shared" si="256"/>
        <v>Evening</v>
      </c>
      <c r="R3298" t="str">
        <f t="shared" si="257"/>
        <v>CCU  →  BLR</v>
      </c>
      <c r="S3298" t="str">
        <f t="shared" si="258"/>
        <v>Jun</v>
      </c>
      <c r="T3298" t="str">
        <f t="shared" si="259"/>
        <v>Economy</v>
      </c>
    </row>
    <row r="3299" spans="1:20" x14ac:dyDescent="0.35">
      <c r="A3299" t="s">
        <v>11</v>
      </c>
      <c r="B3299" t="s">
        <v>30</v>
      </c>
      <c r="C3299" t="s">
        <v>68</v>
      </c>
      <c r="D3299" t="s">
        <v>72</v>
      </c>
      <c r="E3299" t="s">
        <v>1607</v>
      </c>
      <c r="F3299" t="s">
        <v>1617</v>
      </c>
      <c r="G3299" t="s">
        <v>1609</v>
      </c>
      <c r="H3299" t="s">
        <v>1610</v>
      </c>
      <c r="J3299" t="s">
        <v>271</v>
      </c>
      <c r="K3299" t="s">
        <v>481</v>
      </c>
      <c r="L3299">
        <v>1730</v>
      </c>
      <c r="M3299">
        <v>2</v>
      </c>
      <c r="N3299" t="s">
        <v>1579</v>
      </c>
      <c r="O3299">
        <v>13591</v>
      </c>
      <c r="P3299">
        <f t="shared" si="255"/>
        <v>14</v>
      </c>
      <c r="Q3299" t="str">
        <f t="shared" si="256"/>
        <v>Afternoon</v>
      </c>
      <c r="R3299" t="str">
        <f t="shared" si="257"/>
        <v>DEL  →  CCU  →  BOM  →  COK</v>
      </c>
      <c r="S3299" t="str">
        <f t="shared" si="258"/>
        <v>Jun</v>
      </c>
      <c r="T3299" t="str">
        <f t="shared" si="259"/>
        <v>Business</v>
      </c>
    </row>
    <row r="3300" spans="1:20" x14ac:dyDescent="0.35">
      <c r="A3300" t="s">
        <v>12</v>
      </c>
      <c r="B3300" t="s">
        <v>40</v>
      </c>
      <c r="C3300" t="s">
        <v>67</v>
      </c>
      <c r="D3300" t="s">
        <v>66</v>
      </c>
      <c r="E3300" t="s">
        <v>1603</v>
      </c>
      <c r="F3300" t="s">
        <v>1609</v>
      </c>
      <c r="G3300" t="s">
        <v>1606</v>
      </c>
      <c r="J3300" t="s">
        <v>213</v>
      </c>
      <c r="K3300" t="s">
        <v>547</v>
      </c>
      <c r="L3300">
        <v>590</v>
      </c>
      <c r="M3300">
        <v>1</v>
      </c>
      <c r="N3300" t="s">
        <v>1579</v>
      </c>
      <c r="O3300">
        <v>14781</v>
      </c>
      <c r="P3300">
        <f t="shared" si="255"/>
        <v>6</v>
      </c>
      <c r="Q3300" t="str">
        <f t="shared" si="256"/>
        <v>Morning</v>
      </c>
      <c r="R3300" t="str">
        <f t="shared" si="257"/>
        <v>CCU  →  BOM  →  BLR</v>
      </c>
      <c r="S3300" t="str">
        <f t="shared" si="258"/>
        <v>May</v>
      </c>
      <c r="T3300" t="str">
        <f t="shared" si="259"/>
        <v>Business</v>
      </c>
    </row>
    <row r="3301" spans="1:20" x14ac:dyDescent="0.35">
      <c r="A3301" t="s">
        <v>12</v>
      </c>
      <c r="B3301" t="s">
        <v>50</v>
      </c>
      <c r="C3301" t="s">
        <v>66</v>
      </c>
      <c r="D3301" t="s">
        <v>71</v>
      </c>
      <c r="E3301" t="s">
        <v>1601</v>
      </c>
      <c r="F3301" t="s">
        <v>1609</v>
      </c>
      <c r="G3301" t="s">
        <v>1602</v>
      </c>
      <c r="J3301" t="s">
        <v>165</v>
      </c>
      <c r="K3301" t="s">
        <v>219</v>
      </c>
      <c r="L3301">
        <v>315</v>
      </c>
      <c r="M3301">
        <v>1</v>
      </c>
      <c r="N3301" t="s">
        <v>1580</v>
      </c>
      <c r="O3301">
        <v>9134</v>
      </c>
      <c r="P3301">
        <f t="shared" si="255"/>
        <v>8</v>
      </c>
      <c r="Q3301" t="str">
        <f t="shared" si="256"/>
        <v>Morning</v>
      </c>
      <c r="R3301" t="str">
        <f t="shared" si="257"/>
        <v>BLR  →  BOM  →  DEL</v>
      </c>
      <c r="S3301" t="str">
        <f t="shared" si="258"/>
        <v>Mar</v>
      </c>
      <c r="T3301" t="str">
        <f t="shared" si="259"/>
        <v>Premium Economy</v>
      </c>
    </row>
    <row r="3302" spans="1:20" x14ac:dyDescent="0.35">
      <c r="A3302" t="s">
        <v>11</v>
      </c>
      <c r="B3302" t="s">
        <v>24</v>
      </c>
      <c r="C3302" t="s">
        <v>68</v>
      </c>
      <c r="D3302" t="s">
        <v>72</v>
      </c>
      <c r="E3302" t="s">
        <v>1607</v>
      </c>
      <c r="F3302" t="s">
        <v>1611</v>
      </c>
      <c r="G3302" t="s">
        <v>1609</v>
      </c>
      <c r="H3302" t="s">
        <v>1610</v>
      </c>
      <c r="J3302" t="s">
        <v>206</v>
      </c>
      <c r="K3302" t="s">
        <v>1037</v>
      </c>
      <c r="L3302">
        <v>1545</v>
      </c>
      <c r="M3302">
        <v>2</v>
      </c>
      <c r="N3302" t="s">
        <v>1579</v>
      </c>
      <c r="O3302">
        <v>10493</v>
      </c>
      <c r="P3302">
        <f t="shared" si="255"/>
        <v>5</v>
      </c>
      <c r="Q3302" t="str">
        <f t="shared" si="256"/>
        <v>Morning</v>
      </c>
      <c r="R3302" t="str">
        <f t="shared" si="257"/>
        <v>DEL  →  NAG  →  BOM  →  COK</v>
      </c>
      <c r="S3302" t="str">
        <f t="shared" si="258"/>
        <v>Jun</v>
      </c>
      <c r="T3302" t="str">
        <f t="shared" si="259"/>
        <v>Business</v>
      </c>
    </row>
    <row r="3303" spans="1:20" x14ac:dyDescent="0.35">
      <c r="A3303" t="s">
        <v>12</v>
      </c>
      <c r="B3303" t="s">
        <v>22</v>
      </c>
      <c r="C3303" t="s">
        <v>66</v>
      </c>
      <c r="D3303" t="s">
        <v>71</v>
      </c>
      <c r="E3303" t="s">
        <v>1601</v>
      </c>
      <c r="F3303" t="s">
        <v>1609</v>
      </c>
      <c r="G3303" t="s">
        <v>1602</v>
      </c>
      <c r="J3303" t="s">
        <v>170</v>
      </c>
      <c r="K3303" t="s">
        <v>1038</v>
      </c>
      <c r="L3303">
        <v>1280</v>
      </c>
      <c r="M3303">
        <v>1</v>
      </c>
      <c r="N3303" t="s">
        <v>1580</v>
      </c>
      <c r="O3303">
        <v>8147</v>
      </c>
      <c r="P3303">
        <f t="shared" si="255"/>
        <v>11</v>
      </c>
      <c r="Q3303" t="str">
        <f t="shared" si="256"/>
        <v>Morning</v>
      </c>
      <c r="R3303" t="str">
        <f t="shared" si="257"/>
        <v>BLR  →  BOM  →  DEL</v>
      </c>
      <c r="S3303" t="str">
        <f t="shared" si="258"/>
        <v>Mar</v>
      </c>
      <c r="T3303" t="str">
        <f t="shared" si="259"/>
        <v>Premium Economy</v>
      </c>
    </row>
    <row r="3304" spans="1:20" x14ac:dyDescent="0.35">
      <c r="A3304" t="s">
        <v>13</v>
      </c>
      <c r="B3304" t="s">
        <v>58</v>
      </c>
      <c r="C3304" t="s">
        <v>67</v>
      </c>
      <c r="D3304" t="s">
        <v>66</v>
      </c>
      <c r="E3304" t="s">
        <v>1603</v>
      </c>
      <c r="F3304" t="s">
        <v>1606</v>
      </c>
      <c r="J3304" t="s">
        <v>158</v>
      </c>
      <c r="K3304" t="s">
        <v>1039</v>
      </c>
      <c r="L3304">
        <v>140</v>
      </c>
      <c r="M3304">
        <v>0</v>
      </c>
      <c r="N3304" t="s">
        <v>1579</v>
      </c>
      <c r="O3304">
        <v>3873</v>
      </c>
      <c r="P3304">
        <f t="shared" si="255"/>
        <v>22</v>
      </c>
      <c r="Q3304" t="str">
        <f t="shared" si="256"/>
        <v>Night</v>
      </c>
      <c r="R3304" t="str">
        <f t="shared" si="257"/>
        <v>CCU  →  BLR</v>
      </c>
      <c r="S3304" t="str">
        <f t="shared" si="258"/>
        <v>Jun</v>
      </c>
      <c r="T3304" t="str">
        <f t="shared" si="259"/>
        <v>Economy</v>
      </c>
    </row>
    <row r="3305" spans="1:20" x14ac:dyDescent="0.35">
      <c r="A3305" t="s">
        <v>12</v>
      </c>
      <c r="B3305" t="s">
        <v>24</v>
      </c>
      <c r="C3305" t="s">
        <v>67</v>
      </c>
      <c r="D3305" t="s">
        <v>66</v>
      </c>
      <c r="E3305" t="s">
        <v>1603</v>
      </c>
      <c r="F3305" t="s">
        <v>1609</v>
      </c>
      <c r="G3305" t="s">
        <v>1606</v>
      </c>
      <c r="J3305" t="s">
        <v>164</v>
      </c>
      <c r="K3305" t="s">
        <v>411</v>
      </c>
      <c r="L3305">
        <v>1025</v>
      </c>
      <c r="M3305">
        <v>1</v>
      </c>
      <c r="N3305" t="s">
        <v>1579</v>
      </c>
      <c r="O3305">
        <v>14571</v>
      </c>
      <c r="P3305">
        <f t="shared" si="255"/>
        <v>18</v>
      </c>
      <c r="Q3305" t="str">
        <f t="shared" si="256"/>
        <v>Evening</v>
      </c>
      <c r="R3305" t="str">
        <f t="shared" si="257"/>
        <v>CCU  →  BOM  →  BLR</v>
      </c>
      <c r="S3305" t="str">
        <f t="shared" si="258"/>
        <v>Jun</v>
      </c>
      <c r="T3305" t="str">
        <f t="shared" si="259"/>
        <v>Business</v>
      </c>
    </row>
    <row r="3306" spans="1:20" x14ac:dyDescent="0.35">
      <c r="A3306" t="s">
        <v>11</v>
      </c>
      <c r="B3306" t="s">
        <v>64</v>
      </c>
      <c r="C3306" t="s">
        <v>66</v>
      </c>
      <c r="D3306" t="s">
        <v>71</v>
      </c>
      <c r="E3306" t="s">
        <v>1601</v>
      </c>
      <c r="F3306" t="s">
        <v>1638</v>
      </c>
      <c r="G3306" t="s">
        <v>1623</v>
      </c>
      <c r="H3306" t="s">
        <v>1602</v>
      </c>
      <c r="J3306" t="s">
        <v>339</v>
      </c>
      <c r="K3306" t="s">
        <v>181</v>
      </c>
      <c r="L3306">
        <v>655</v>
      </c>
      <c r="M3306">
        <v>2</v>
      </c>
      <c r="N3306" t="s">
        <v>1579</v>
      </c>
      <c r="O3306">
        <v>11003</v>
      </c>
      <c r="P3306">
        <f t="shared" si="255"/>
        <v>10</v>
      </c>
      <c r="Q3306" t="str">
        <f t="shared" si="256"/>
        <v>Morning</v>
      </c>
      <c r="R3306" t="str">
        <f t="shared" si="257"/>
        <v>BLR  →  VGA  →  HYD  →  DEL</v>
      </c>
      <c r="S3306" t="str">
        <f t="shared" si="258"/>
        <v>Mar</v>
      </c>
      <c r="T3306" t="str">
        <f t="shared" si="259"/>
        <v>Business</v>
      </c>
    </row>
    <row r="3307" spans="1:20" x14ac:dyDescent="0.35">
      <c r="A3307" t="s">
        <v>12</v>
      </c>
      <c r="B3307" t="s">
        <v>49</v>
      </c>
      <c r="C3307" t="s">
        <v>68</v>
      </c>
      <c r="D3307" t="s">
        <v>72</v>
      </c>
      <c r="E3307" t="s">
        <v>1607</v>
      </c>
      <c r="F3307" t="s">
        <v>1609</v>
      </c>
      <c r="G3307" t="s">
        <v>1610</v>
      </c>
      <c r="J3307" t="s">
        <v>252</v>
      </c>
      <c r="K3307" t="s">
        <v>445</v>
      </c>
      <c r="L3307">
        <v>550</v>
      </c>
      <c r="M3307">
        <v>1</v>
      </c>
      <c r="N3307" t="s">
        <v>1580</v>
      </c>
      <c r="O3307">
        <v>10262</v>
      </c>
      <c r="P3307">
        <f t="shared" si="255"/>
        <v>19</v>
      </c>
      <c r="Q3307" t="str">
        <f t="shared" si="256"/>
        <v>Evening</v>
      </c>
      <c r="R3307" t="str">
        <f t="shared" si="257"/>
        <v>DEL  →  BOM  →  COK</v>
      </c>
      <c r="S3307" t="str">
        <f t="shared" si="258"/>
        <v>Jun</v>
      </c>
      <c r="T3307" t="str">
        <f t="shared" si="259"/>
        <v>Business</v>
      </c>
    </row>
    <row r="3308" spans="1:20" x14ac:dyDescent="0.35">
      <c r="A3308" t="s">
        <v>12</v>
      </c>
      <c r="B3308" t="s">
        <v>38</v>
      </c>
      <c r="C3308" t="s">
        <v>68</v>
      </c>
      <c r="D3308" t="s">
        <v>72</v>
      </c>
      <c r="E3308" t="s">
        <v>1607</v>
      </c>
      <c r="F3308" t="s">
        <v>1609</v>
      </c>
      <c r="G3308" t="s">
        <v>1610</v>
      </c>
      <c r="J3308" t="s">
        <v>220</v>
      </c>
      <c r="K3308" t="s">
        <v>424</v>
      </c>
      <c r="L3308">
        <v>995</v>
      </c>
      <c r="M3308">
        <v>1</v>
      </c>
      <c r="N3308" t="s">
        <v>1579</v>
      </c>
      <c r="O3308">
        <v>12719</v>
      </c>
      <c r="P3308">
        <f t="shared" si="255"/>
        <v>2</v>
      </c>
      <c r="Q3308" t="str">
        <f t="shared" si="256"/>
        <v>Night</v>
      </c>
      <c r="R3308" t="str">
        <f t="shared" si="257"/>
        <v>DEL  →  BOM  →  COK</v>
      </c>
      <c r="S3308" t="str">
        <f t="shared" si="258"/>
        <v>Mar</v>
      </c>
      <c r="T3308" t="str">
        <f t="shared" si="259"/>
        <v>Business</v>
      </c>
    </row>
    <row r="3309" spans="1:20" x14ac:dyDescent="0.35">
      <c r="A3309" t="s">
        <v>12</v>
      </c>
      <c r="B3309" t="s">
        <v>27</v>
      </c>
      <c r="C3309" t="s">
        <v>68</v>
      </c>
      <c r="D3309" t="s">
        <v>72</v>
      </c>
      <c r="E3309" t="s">
        <v>1607</v>
      </c>
      <c r="F3309" t="s">
        <v>1609</v>
      </c>
      <c r="G3309" t="s">
        <v>1610</v>
      </c>
      <c r="J3309" t="s">
        <v>191</v>
      </c>
      <c r="K3309" t="s">
        <v>867</v>
      </c>
      <c r="L3309">
        <v>1325</v>
      </c>
      <c r="M3309">
        <v>1</v>
      </c>
      <c r="N3309" t="s">
        <v>1580</v>
      </c>
      <c r="O3309">
        <v>10262</v>
      </c>
      <c r="P3309">
        <f t="shared" si="255"/>
        <v>20</v>
      </c>
      <c r="Q3309" t="str">
        <f t="shared" si="256"/>
        <v>Evening</v>
      </c>
      <c r="R3309" t="str">
        <f t="shared" si="257"/>
        <v>DEL  →  BOM  →  COK</v>
      </c>
      <c r="S3309" t="str">
        <f t="shared" si="258"/>
        <v>Jun</v>
      </c>
      <c r="T3309" t="str">
        <f t="shared" si="259"/>
        <v>Business</v>
      </c>
    </row>
    <row r="3310" spans="1:20" x14ac:dyDescent="0.35">
      <c r="A3310" t="s">
        <v>11</v>
      </c>
      <c r="B3310" t="s">
        <v>58</v>
      </c>
      <c r="C3310" t="s">
        <v>66</v>
      </c>
      <c r="D3310" t="s">
        <v>68</v>
      </c>
      <c r="E3310" t="s">
        <v>1601</v>
      </c>
      <c r="F3310" t="s">
        <v>1602</v>
      </c>
      <c r="J3310" t="s">
        <v>254</v>
      </c>
      <c r="K3310" t="s">
        <v>200</v>
      </c>
      <c r="L3310">
        <v>165</v>
      </c>
      <c r="M3310">
        <v>0</v>
      </c>
      <c r="N3310" t="s">
        <v>1579</v>
      </c>
      <c r="O3310">
        <v>7171</v>
      </c>
      <c r="P3310">
        <f t="shared" si="255"/>
        <v>17</v>
      </c>
      <c r="Q3310" t="str">
        <f t="shared" si="256"/>
        <v>Evening</v>
      </c>
      <c r="R3310" t="str">
        <f t="shared" si="257"/>
        <v>BLR  →  DEL</v>
      </c>
      <c r="S3310" t="str">
        <f t="shared" si="258"/>
        <v>Jun</v>
      </c>
      <c r="T3310" t="str">
        <f t="shared" si="259"/>
        <v>Premium Economy</v>
      </c>
    </row>
    <row r="3311" spans="1:20" x14ac:dyDescent="0.35">
      <c r="A3311" t="s">
        <v>13</v>
      </c>
      <c r="B3311" t="s">
        <v>65</v>
      </c>
      <c r="C3311" t="s">
        <v>66</v>
      </c>
      <c r="D3311" t="s">
        <v>68</v>
      </c>
      <c r="E3311" t="s">
        <v>1601</v>
      </c>
      <c r="F3311" t="s">
        <v>1602</v>
      </c>
      <c r="J3311" t="s">
        <v>206</v>
      </c>
      <c r="K3311" t="s">
        <v>312</v>
      </c>
      <c r="L3311">
        <v>160</v>
      </c>
      <c r="M3311">
        <v>0</v>
      </c>
      <c r="N3311" t="s">
        <v>1579</v>
      </c>
      <c r="O3311">
        <v>4423</v>
      </c>
      <c r="P3311">
        <f t="shared" si="255"/>
        <v>5</v>
      </c>
      <c r="Q3311" t="str">
        <f t="shared" si="256"/>
        <v>Morning</v>
      </c>
      <c r="R3311" t="str">
        <f t="shared" si="257"/>
        <v>BLR  →  DEL</v>
      </c>
      <c r="S3311" t="str">
        <f t="shared" si="258"/>
        <v>Apr</v>
      </c>
      <c r="T3311" t="str">
        <f t="shared" si="259"/>
        <v>Economy</v>
      </c>
    </row>
    <row r="3312" spans="1:20" x14ac:dyDescent="0.35">
      <c r="A3312" t="s">
        <v>14</v>
      </c>
      <c r="B3312" t="s">
        <v>52</v>
      </c>
      <c r="C3312" t="s">
        <v>68</v>
      </c>
      <c r="D3312" t="s">
        <v>72</v>
      </c>
      <c r="E3312" t="s">
        <v>1607</v>
      </c>
      <c r="F3312" t="s">
        <v>1609</v>
      </c>
      <c r="G3312" t="s">
        <v>1610</v>
      </c>
      <c r="J3312" t="s">
        <v>283</v>
      </c>
      <c r="K3312" t="s">
        <v>687</v>
      </c>
      <c r="L3312">
        <v>490</v>
      </c>
      <c r="M3312">
        <v>1</v>
      </c>
      <c r="N3312" t="s">
        <v>1580</v>
      </c>
      <c r="O3312">
        <v>12616</v>
      </c>
      <c r="P3312">
        <f t="shared" si="255"/>
        <v>17</v>
      </c>
      <c r="Q3312" t="str">
        <f t="shared" si="256"/>
        <v>Evening</v>
      </c>
      <c r="R3312" t="str">
        <f t="shared" si="257"/>
        <v>DEL  →  BOM  →  COK</v>
      </c>
      <c r="S3312" t="str">
        <f t="shared" si="258"/>
        <v>Mar</v>
      </c>
      <c r="T3312" t="str">
        <f t="shared" si="259"/>
        <v>Business</v>
      </c>
    </row>
    <row r="3313" spans="1:20" x14ac:dyDescent="0.35">
      <c r="A3313" t="s">
        <v>11</v>
      </c>
      <c r="B3313" t="s">
        <v>30</v>
      </c>
      <c r="C3313" t="s">
        <v>68</v>
      </c>
      <c r="D3313" t="s">
        <v>72</v>
      </c>
      <c r="E3313" t="s">
        <v>1607</v>
      </c>
      <c r="F3313" t="s">
        <v>1623</v>
      </c>
      <c r="G3313" t="s">
        <v>1609</v>
      </c>
      <c r="H3313" t="s">
        <v>1610</v>
      </c>
      <c r="J3313" t="s">
        <v>172</v>
      </c>
      <c r="K3313" t="s">
        <v>481</v>
      </c>
      <c r="L3313">
        <v>1560</v>
      </c>
      <c r="M3313">
        <v>2</v>
      </c>
      <c r="N3313" t="s">
        <v>1579</v>
      </c>
      <c r="O3313">
        <v>12970</v>
      </c>
      <c r="P3313">
        <f t="shared" si="255"/>
        <v>17</v>
      </c>
      <c r="Q3313" t="str">
        <f t="shared" si="256"/>
        <v>Evening</v>
      </c>
      <c r="R3313" t="str">
        <f t="shared" si="257"/>
        <v>DEL  →  HYD  →  BOM  →  COK</v>
      </c>
      <c r="S3313" t="str">
        <f t="shared" si="258"/>
        <v>Jun</v>
      </c>
      <c r="T3313" t="str">
        <f t="shared" si="259"/>
        <v>Business</v>
      </c>
    </row>
    <row r="3314" spans="1:20" x14ac:dyDescent="0.35">
      <c r="A3314" t="s">
        <v>12</v>
      </c>
      <c r="B3314" t="s">
        <v>22</v>
      </c>
      <c r="C3314" t="s">
        <v>67</v>
      </c>
      <c r="D3314" t="s">
        <v>66</v>
      </c>
      <c r="E3314" t="s">
        <v>1603</v>
      </c>
      <c r="F3314" t="s">
        <v>1609</v>
      </c>
      <c r="G3314" t="s">
        <v>1606</v>
      </c>
      <c r="J3314" t="s">
        <v>171</v>
      </c>
      <c r="K3314" t="s">
        <v>583</v>
      </c>
      <c r="L3314">
        <v>775</v>
      </c>
      <c r="M3314">
        <v>1</v>
      </c>
      <c r="N3314" t="s">
        <v>1579</v>
      </c>
      <c r="O3314">
        <v>14914</v>
      </c>
      <c r="P3314">
        <f t="shared" si="255"/>
        <v>21</v>
      </c>
      <c r="Q3314" t="str">
        <f t="shared" si="256"/>
        <v>Night</v>
      </c>
      <c r="R3314" t="str">
        <f t="shared" si="257"/>
        <v>CCU  →  BOM  →  BLR</v>
      </c>
      <c r="S3314" t="str">
        <f t="shared" si="258"/>
        <v>Mar</v>
      </c>
      <c r="T3314" t="str">
        <f t="shared" si="259"/>
        <v>Business</v>
      </c>
    </row>
    <row r="3315" spans="1:20" x14ac:dyDescent="0.35">
      <c r="A3315" t="s">
        <v>12</v>
      </c>
      <c r="B3315" t="s">
        <v>40</v>
      </c>
      <c r="C3315" t="s">
        <v>70</v>
      </c>
      <c r="D3315" t="s">
        <v>73</v>
      </c>
      <c r="E3315" t="s">
        <v>1624</v>
      </c>
      <c r="F3315" t="s">
        <v>1625</v>
      </c>
      <c r="J3315" t="s">
        <v>321</v>
      </c>
      <c r="K3315" t="s">
        <v>582</v>
      </c>
      <c r="L3315">
        <v>85</v>
      </c>
      <c r="M3315">
        <v>0</v>
      </c>
      <c r="N3315" t="s">
        <v>1580</v>
      </c>
      <c r="O3315">
        <v>3210</v>
      </c>
      <c r="P3315">
        <f t="shared" si="255"/>
        <v>2</v>
      </c>
      <c r="Q3315" t="str">
        <f t="shared" si="256"/>
        <v>Night</v>
      </c>
      <c r="R3315" t="str">
        <f t="shared" si="257"/>
        <v>BOM  →  HYD</v>
      </c>
      <c r="S3315" t="str">
        <f t="shared" si="258"/>
        <v>May</v>
      </c>
      <c r="T3315" t="str">
        <f t="shared" si="259"/>
        <v>Economy</v>
      </c>
    </row>
    <row r="3316" spans="1:20" x14ac:dyDescent="0.35">
      <c r="A3316" t="s">
        <v>15</v>
      </c>
      <c r="B3316" t="s">
        <v>57</v>
      </c>
      <c r="C3316" t="s">
        <v>66</v>
      </c>
      <c r="D3316" t="s">
        <v>68</v>
      </c>
      <c r="E3316" t="s">
        <v>1601</v>
      </c>
      <c r="F3316" t="s">
        <v>1602</v>
      </c>
      <c r="J3316" t="s">
        <v>303</v>
      </c>
      <c r="K3316" t="s">
        <v>535</v>
      </c>
      <c r="L3316">
        <v>175</v>
      </c>
      <c r="M3316">
        <v>0</v>
      </c>
      <c r="N3316" t="s">
        <v>1579</v>
      </c>
      <c r="O3316">
        <v>4632</v>
      </c>
      <c r="P3316">
        <f t="shared" si="255"/>
        <v>7</v>
      </c>
      <c r="Q3316" t="str">
        <f t="shared" si="256"/>
        <v>Morning</v>
      </c>
      <c r="R3316" t="str">
        <f t="shared" si="257"/>
        <v>BLR  →  DEL</v>
      </c>
      <c r="S3316" t="str">
        <f t="shared" si="258"/>
        <v>Apr</v>
      </c>
      <c r="T3316" t="str">
        <f t="shared" si="259"/>
        <v>Economy</v>
      </c>
    </row>
    <row r="3317" spans="1:20" x14ac:dyDescent="0.35">
      <c r="A3317" t="s">
        <v>12</v>
      </c>
      <c r="B3317" t="s">
        <v>32</v>
      </c>
      <c r="C3317" t="s">
        <v>68</v>
      </c>
      <c r="D3317" t="s">
        <v>72</v>
      </c>
      <c r="E3317" t="s">
        <v>1607</v>
      </c>
      <c r="F3317" t="s">
        <v>1609</v>
      </c>
      <c r="G3317" t="s">
        <v>1610</v>
      </c>
      <c r="J3317" t="s">
        <v>210</v>
      </c>
      <c r="K3317" t="s">
        <v>592</v>
      </c>
      <c r="L3317">
        <v>655</v>
      </c>
      <c r="M3317">
        <v>1</v>
      </c>
      <c r="N3317" t="s">
        <v>1580</v>
      </c>
      <c r="O3317">
        <v>12373</v>
      </c>
      <c r="P3317">
        <f t="shared" si="255"/>
        <v>17</v>
      </c>
      <c r="Q3317" t="str">
        <f t="shared" si="256"/>
        <v>Evening</v>
      </c>
      <c r="R3317" t="str">
        <f t="shared" si="257"/>
        <v>DEL  →  BOM  →  COK</v>
      </c>
      <c r="S3317" t="str">
        <f t="shared" si="258"/>
        <v>May</v>
      </c>
      <c r="T3317" t="str">
        <f t="shared" si="259"/>
        <v>Business</v>
      </c>
    </row>
    <row r="3318" spans="1:20" x14ac:dyDescent="0.35">
      <c r="A3318" t="s">
        <v>10</v>
      </c>
      <c r="B3318" t="s">
        <v>43</v>
      </c>
      <c r="C3318" t="s">
        <v>67</v>
      </c>
      <c r="D3318" t="s">
        <v>66</v>
      </c>
      <c r="E3318" t="s">
        <v>1603</v>
      </c>
      <c r="F3318" t="s">
        <v>1606</v>
      </c>
      <c r="J3318" t="s">
        <v>271</v>
      </c>
      <c r="K3318" t="s">
        <v>221</v>
      </c>
      <c r="L3318">
        <v>150</v>
      </c>
      <c r="M3318">
        <v>0</v>
      </c>
      <c r="N3318" t="s">
        <v>1579</v>
      </c>
      <c r="O3318">
        <v>4804</v>
      </c>
      <c r="P3318">
        <f t="shared" si="255"/>
        <v>14</v>
      </c>
      <c r="Q3318" t="str">
        <f t="shared" si="256"/>
        <v>Afternoon</v>
      </c>
      <c r="R3318" t="str">
        <f t="shared" si="257"/>
        <v>CCU  →  BLR</v>
      </c>
      <c r="S3318" t="str">
        <f t="shared" si="258"/>
        <v>Jun</v>
      </c>
      <c r="T3318" t="str">
        <f t="shared" si="259"/>
        <v>Economy</v>
      </c>
    </row>
    <row r="3319" spans="1:20" x14ac:dyDescent="0.35">
      <c r="A3319" t="s">
        <v>14</v>
      </c>
      <c r="B3319" t="s">
        <v>34</v>
      </c>
      <c r="C3319" t="s">
        <v>68</v>
      </c>
      <c r="D3319" t="s">
        <v>72</v>
      </c>
      <c r="E3319" t="s">
        <v>1607</v>
      </c>
      <c r="F3319" t="s">
        <v>1645</v>
      </c>
      <c r="G3319" t="s">
        <v>1619</v>
      </c>
      <c r="H3319" t="s">
        <v>1609</v>
      </c>
      <c r="I3319" t="s">
        <v>1610</v>
      </c>
      <c r="J3319" t="s">
        <v>306</v>
      </c>
      <c r="K3319" t="s">
        <v>307</v>
      </c>
      <c r="L3319">
        <v>565</v>
      </c>
      <c r="M3319">
        <v>3</v>
      </c>
      <c r="N3319" t="s">
        <v>1579</v>
      </c>
      <c r="O3319">
        <v>21829</v>
      </c>
      <c r="P3319">
        <f t="shared" si="255"/>
        <v>11</v>
      </c>
      <c r="Q3319" t="str">
        <f t="shared" si="256"/>
        <v>Morning</v>
      </c>
      <c r="R3319" t="str">
        <f t="shared" si="257"/>
        <v>DEL  →  GWL  →  IDR  →  BOM  →  COK</v>
      </c>
      <c r="S3319" t="str">
        <f t="shared" si="258"/>
        <v>Mar</v>
      </c>
      <c r="T3319" t="str">
        <f t="shared" si="259"/>
        <v>Business</v>
      </c>
    </row>
    <row r="3320" spans="1:20" x14ac:dyDescent="0.35">
      <c r="A3320" t="s">
        <v>14</v>
      </c>
      <c r="B3320" t="s">
        <v>30</v>
      </c>
      <c r="C3320" t="s">
        <v>68</v>
      </c>
      <c r="D3320" t="s">
        <v>72</v>
      </c>
      <c r="E3320" t="s">
        <v>1607</v>
      </c>
      <c r="F3320" t="s">
        <v>1609</v>
      </c>
      <c r="G3320" t="s">
        <v>1610</v>
      </c>
      <c r="J3320" t="s">
        <v>165</v>
      </c>
      <c r="K3320" t="s">
        <v>307</v>
      </c>
      <c r="L3320">
        <v>780</v>
      </c>
      <c r="M3320">
        <v>1</v>
      </c>
      <c r="N3320" t="s">
        <v>1579</v>
      </c>
      <c r="O3320">
        <v>13587</v>
      </c>
      <c r="P3320">
        <f t="shared" si="255"/>
        <v>8</v>
      </c>
      <c r="Q3320" t="str">
        <f t="shared" si="256"/>
        <v>Morning</v>
      </c>
      <c r="R3320" t="str">
        <f t="shared" si="257"/>
        <v>DEL  →  BOM  →  COK</v>
      </c>
      <c r="S3320" t="str">
        <f t="shared" si="258"/>
        <v>Jun</v>
      </c>
      <c r="T3320" t="str">
        <f t="shared" si="259"/>
        <v>Business</v>
      </c>
    </row>
    <row r="3321" spans="1:20" x14ac:dyDescent="0.35">
      <c r="A3321" t="s">
        <v>12</v>
      </c>
      <c r="B3321" t="s">
        <v>46</v>
      </c>
      <c r="C3321" t="s">
        <v>68</v>
      </c>
      <c r="D3321" t="s">
        <v>72</v>
      </c>
      <c r="E3321" t="s">
        <v>1607</v>
      </c>
      <c r="F3321" t="s">
        <v>1615</v>
      </c>
      <c r="G3321" t="s">
        <v>1609</v>
      </c>
      <c r="H3321" t="s">
        <v>1610</v>
      </c>
      <c r="J3321" t="s">
        <v>195</v>
      </c>
      <c r="K3321" t="s">
        <v>1040</v>
      </c>
      <c r="L3321">
        <v>1760</v>
      </c>
      <c r="M3321">
        <v>2</v>
      </c>
      <c r="N3321" t="s">
        <v>1579</v>
      </c>
      <c r="O3321">
        <v>12819</v>
      </c>
      <c r="P3321">
        <f t="shared" si="255"/>
        <v>23</v>
      </c>
      <c r="Q3321" t="str">
        <f t="shared" si="256"/>
        <v>Night</v>
      </c>
      <c r="R3321" t="str">
        <f t="shared" si="257"/>
        <v>DEL  →  AMD  →  BOM  →  COK</v>
      </c>
      <c r="S3321" t="str">
        <f t="shared" si="258"/>
        <v>Jun</v>
      </c>
      <c r="T3321" t="str">
        <f t="shared" si="259"/>
        <v>Business</v>
      </c>
    </row>
    <row r="3322" spans="1:20" x14ac:dyDescent="0.35">
      <c r="A3322" t="s">
        <v>17</v>
      </c>
      <c r="B3322" t="s">
        <v>59</v>
      </c>
      <c r="C3322" t="s">
        <v>68</v>
      </c>
      <c r="D3322" t="s">
        <v>72</v>
      </c>
      <c r="E3322" t="s">
        <v>1607</v>
      </c>
      <c r="F3322" t="s">
        <v>1612</v>
      </c>
      <c r="G3322" t="s">
        <v>1610</v>
      </c>
      <c r="J3322" t="s">
        <v>299</v>
      </c>
      <c r="K3322" t="s">
        <v>1041</v>
      </c>
      <c r="L3322">
        <v>660</v>
      </c>
      <c r="M3322">
        <v>1</v>
      </c>
      <c r="N3322" t="s">
        <v>1579</v>
      </c>
      <c r="O3322">
        <v>6151</v>
      </c>
      <c r="P3322">
        <f t="shared" si="255"/>
        <v>20</v>
      </c>
      <c r="Q3322" t="str">
        <f t="shared" si="256"/>
        <v>Evening</v>
      </c>
      <c r="R3322" t="str">
        <f t="shared" si="257"/>
        <v>DEL  →  BLR  →  COK</v>
      </c>
      <c r="S3322" t="str">
        <f t="shared" si="258"/>
        <v>Mar</v>
      </c>
      <c r="T3322" t="str">
        <f t="shared" si="259"/>
        <v>Premium Economy</v>
      </c>
    </row>
    <row r="3323" spans="1:20" x14ac:dyDescent="0.35">
      <c r="A3323" t="s">
        <v>12</v>
      </c>
      <c r="B3323" t="s">
        <v>30</v>
      </c>
      <c r="C3323" t="s">
        <v>66</v>
      </c>
      <c r="D3323" t="s">
        <v>68</v>
      </c>
      <c r="E3323" t="s">
        <v>1601</v>
      </c>
      <c r="F3323" t="s">
        <v>1602</v>
      </c>
      <c r="J3323" t="s">
        <v>266</v>
      </c>
      <c r="K3323" t="s">
        <v>396</v>
      </c>
      <c r="L3323">
        <v>175</v>
      </c>
      <c r="M3323">
        <v>0</v>
      </c>
      <c r="N3323" t="s">
        <v>1579</v>
      </c>
      <c r="O3323">
        <v>8016</v>
      </c>
      <c r="P3323">
        <f t="shared" si="255"/>
        <v>15</v>
      </c>
      <c r="Q3323" t="str">
        <f t="shared" si="256"/>
        <v>Afternoon</v>
      </c>
      <c r="R3323" t="str">
        <f t="shared" si="257"/>
        <v>BLR  →  DEL</v>
      </c>
      <c r="S3323" t="str">
        <f t="shared" si="258"/>
        <v>Jun</v>
      </c>
      <c r="T3323" t="str">
        <f t="shared" si="259"/>
        <v>Premium Economy</v>
      </c>
    </row>
    <row r="3324" spans="1:20" x14ac:dyDescent="0.35">
      <c r="A3324" t="s">
        <v>14</v>
      </c>
      <c r="B3324" t="s">
        <v>37</v>
      </c>
      <c r="C3324" t="s">
        <v>68</v>
      </c>
      <c r="D3324" t="s">
        <v>72</v>
      </c>
      <c r="E3324" t="s">
        <v>1607</v>
      </c>
      <c r="F3324" t="s">
        <v>1609</v>
      </c>
      <c r="G3324" t="s">
        <v>1610</v>
      </c>
      <c r="J3324" t="s">
        <v>285</v>
      </c>
      <c r="K3324" t="s">
        <v>424</v>
      </c>
      <c r="L3324">
        <v>680</v>
      </c>
      <c r="M3324">
        <v>1</v>
      </c>
      <c r="N3324" t="s">
        <v>1579</v>
      </c>
      <c r="O3324">
        <v>15135</v>
      </c>
      <c r="P3324">
        <f t="shared" si="255"/>
        <v>7</v>
      </c>
      <c r="Q3324" t="str">
        <f t="shared" si="256"/>
        <v>Morning</v>
      </c>
      <c r="R3324" t="str">
        <f t="shared" si="257"/>
        <v>DEL  →  BOM  →  COK</v>
      </c>
      <c r="S3324" t="str">
        <f t="shared" si="258"/>
        <v>Mar</v>
      </c>
      <c r="T3324" t="str">
        <f t="shared" si="259"/>
        <v>Business</v>
      </c>
    </row>
    <row r="3325" spans="1:20" x14ac:dyDescent="0.35">
      <c r="A3325" t="s">
        <v>10</v>
      </c>
      <c r="B3325" t="s">
        <v>47</v>
      </c>
      <c r="C3325" t="s">
        <v>68</v>
      </c>
      <c r="D3325" t="s">
        <v>72</v>
      </c>
      <c r="E3325" t="s">
        <v>1607</v>
      </c>
      <c r="F3325" t="s">
        <v>1609</v>
      </c>
      <c r="G3325" t="s">
        <v>1610</v>
      </c>
      <c r="J3325" t="s">
        <v>288</v>
      </c>
      <c r="K3325" t="s">
        <v>439</v>
      </c>
      <c r="L3325">
        <v>500</v>
      </c>
      <c r="M3325">
        <v>1</v>
      </c>
      <c r="N3325" t="s">
        <v>1579</v>
      </c>
      <c r="O3325">
        <v>6794</v>
      </c>
      <c r="P3325">
        <f t="shared" si="255"/>
        <v>17</v>
      </c>
      <c r="Q3325" t="str">
        <f t="shared" si="256"/>
        <v>Evening</v>
      </c>
      <c r="R3325" t="str">
        <f t="shared" si="257"/>
        <v>DEL  →  BOM  →  COK</v>
      </c>
      <c r="S3325" t="str">
        <f t="shared" si="258"/>
        <v>May</v>
      </c>
      <c r="T3325" t="str">
        <f t="shared" si="259"/>
        <v>Premium Economy</v>
      </c>
    </row>
    <row r="3326" spans="1:20" x14ac:dyDescent="0.35">
      <c r="A3326" t="s">
        <v>16</v>
      </c>
      <c r="B3326" t="s">
        <v>41</v>
      </c>
      <c r="C3326" t="s">
        <v>67</v>
      </c>
      <c r="D3326" t="s">
        <v>66</v>
      </c>
      <c r="E3326" t="s">
        <v>1603</v>
      </c>
      <c r="F3326" t="s">
        <v>1621</v>
      </c>
      <c r="G3326" t="s">
        <v>1606</v>
      </c>
      <c r="J3326" t="s">
        <v>254</v>
      </c>
      <c r="K3326" t="s">
        <v>566</v>
      </c>
      <c r="L3326">
        <v>1640</v>
      </c>
      <c r="M3326">
        <v>1</v>
      </c>
      <c r="N3326" t="s">
        <v>1579</v>
      </c>
      <c r="O3326">
        <v>8610</v>
      </c>
      <c r="P3326">
        <f t="shared" si="255"/>
        <v>17</v>
      </c>
      <c r="Q3326" t="str">
        <f t="shared" si="256"/>
        <v>Evening</v>
      </c>
      <c r="R3326" t="str">
        <f t="shared" si="257"/>
        <v>CCU  →  DEL  →  BLR</v>
      </c>
      <c r="S3326" t="str">
        <f t="shared" si="258"/>
        <v>May</v>
      </c>
      <c r="T3326" t="str">
        <f t="shared" si="259"/>
        <v>Premium Economy</v>
      </c>
    </row>
    <row r="3327" spans="1:20" x14ac:dyDescent="0.35">
      <c r="A3327" t="s">
        <v>11</v>
      </c>
      <c r="B3327" t="s">
        <v>45</v>
      </c>
      <c r="C3327" t="s">
        <v>67</v>
      </c>
      <c r="D3327" t="s">
        <v>66</v>
      </c>
      <c r="E3327" t="s">
        <v>1603</v>
      </c>
      <c r="F3327" t="s">
        <v>1604</v>
      </c>
      <c r="G3327" t="s">
        <v>1621</v>
      </c>
      <c r="H3327" t="s">
        <v>1606</v>
      </c>
      <c r="J3327" t="s">
        <v>159</v>
      </c>
      <c r="K3327" t="s">
        <v>1042</v>
      </c>
      <c r="L3327">
        <v>1840</v>
      </c>
      <c r="M3327">
        <v>2</v>
      </c>
      <c r="N3327" t="s">
        <v>1579</v>
      </c>
      <c r="O3327">
        <v>12723</v>
      </c>
      <c r="P3327">
        <f t="shared" si="255"/>
        <v>5</v>
      </c>
      <c r="Q3327" t="str">
        <f t="shared" si="256"/>
        <v>Morning</v>
      </c>
      <c r="R3327" t="str">
        <f t="shared" si="257"/>
        <v>CCU  →  IXR  →  DEL  →  BLR</v>
      </c>
      <c r="S3327" t="str">
        <f t="shared" si="258"/>
        <v>May</v>
      </c>
      <c r="T3327" t="str">
        <f t="shared" si="259"/>
        <v>Business</v>
      </c>
    </row>
    <row r="3328" spans="1:20" x14ac:dyDescent="0.35">
      <c r="A3328" t="s">
        <v>11</v>
      </c>
      <c r="B3328" t="s">
        <v>53</v>
      </c>
      <c r="C3328" t="s">
        <v>67</v>
      </c>
      <c r="D3328" t="s">
        <v>66</v>
      </c>
      <c r="E3328" t="s">
        <v>1603</v>
      </c>
      <c r="F3328" t="s">
        <v>1605</v>
      </c>
      <c r="G3328" t="s">
        <v>1606</v>
      </c>
      <c r="J3328" t="s">
        <v>234</v>
      </c>
      <c r="K3328" t="s">
        <v>1043</v>
      </c>
      <c r="L3328">
        <v>1515</v>
      </c>
      <c r="M3328">
        <v>1</v>
      </c>
      <c r="N3328" t="s">
        <v>1579</v>
      </c>
      <c r="O3328">
        <v>7662</v>
      </c>
      <c r="P3328">
        <f t="shared" si="255"/>
        <v>12</v>
      </c>
      <c r="Q3328" t="str">
        <f t="shared" si="256"/>
        <v>Afternoon</v>
      </c>
      <c r="R3328" t="str">
        <f t="shared" si="257"/>
        <v>CCU  →  BBI  →  BLR</v>
      </c>
      <c r="S3328" t="str">
        <f t="shared" si="258"/>
        <v>Jun</v>
      </c>
      <c r="T3328" t="str">
        <f t="shared" si="259"/>
        <v>Premium Economy</v>
      </c>
    </row>
    <row r="3329" spans="1:20" x14ac:dyDescent="0.35">
      <c r="A3329" t="s">
        <v>14</v>
      </c>
      <c r="B3329" t="s">
        <v>52</v>
      </c>
      <c r="C3329" t="s">
        <v>68</v>
      </c>
      <c r="D3329" t="s">
        <v>72</v>
      </c>
      <c r="E3329" t="s">
        <v>1607</v>
      </c>
      <c r="F3329" t="s">
        <v>1609</v>
      </c>
      <c r="G3329" t="s">
        <v>1610</v>
      </c>
      <c r="J3329" t="s">
        <v>254</v>
      </c>
      <c r="K3329" t="s">
        <v>687</v>
      </c>
      <c r="L3329">
        <v>515</v>
      </c>
      <c r="M3329">
        <v>1</v>
      </c>
      <c r="N3329" t="s">
        <v>1579</v>
      </c>
      <c r="O3329">
        <v>14343</v>
      </c>
      <c r="P3329">
        <f t="shared" si="255"/>
        <v>17</v>
      </c>
      <c r="Q3329" t="str">
        <f t="shared" si="256"/>
        <v>Evening</v>
      </c>
      <c r="R3329" t="str">
        <f t="shared" si="257"/>
        <v>DEL  →  BOM  →  COK</v>
      </c>
      <c r="S3329" t="str">
        <f t="shared" si="258"/>
        <v>Mar</v>
      </c>
      <c r="T3329" t="str">
        <f t="shared" si="259"/>
        <v>Business</v>
      </c>
    </row>
    <row r="3330" spans="1:20" x14ac:dyDescent="0.35">
      <c r="A3330" t="s">
        <v>14</v>
      </c>
      <c r="B3330" t="s">
        <v>30</v>
      </c>
      <c r="C3330" t="s">
        <v>68</v>
      </c>
      <c r="D3330" t="s">
        <v>72</v>
      </c>
      <c r="E3330" t="s">
        <v>1607</v>
      </c>
      <c r="F3330" t="s">
        <v>1609</v>
      </c>
      <c r="G3330" t="s">
        <v>1610</v>
      </c>
      <c r="J3330" t="s">
        <v>273</v>
      </c>
      <c r="K3330" t="s">
        <v>577</v>
      </c>
      <c r="L3330">
        <v>910</v>
      </c>
      <c r="M3330">
        <v>1</v>
      </c>
      <c r="N3330" t="s">
        <v>1579</v>
      </c>
      <c r="O3330">
        <v>6795</v>
      </c>
      <c r="P3330">
        <f t="shared" si="255"/>
        <v>10</v>
      </c>
      <c r="Q3330" t="str">
        <f t="shared" si="256"/>
        <v>Morning</v>
      </c>
      <c r="R3330" t="str">
        <f t="shared" si="257"/>
        <v>DEL  →  BOM  →  COK</v>
      </c>
      <c r="S3330" t="str">
        <f t="shared" si="258"/>
        <v>Jun</v>
      </c>
      <c r="T3330" t="str">
        <f t="shared" si="259"/>
        <v>Premium Economy</v>
      </c>
    </row>
    <row r="3331" spans="1:20" x14ac:dyDescent="0.35">
      <c r="A3331" t="s">
        <v>13</v>
      </c>
      <c r="B3331" t="s">
        <v>32</v>
      </c>
      <c r="C3331" t="s">
        <v>67</v>
      </c>
      <c r="D3331" t="s">
        <v>66</v>
      </c>
      <c r="E3331" t="s">
        <v>1603</v>
      </c>
      <c r="F3331" t="s">
        <v>1606</v>
      </c>
      <c r="J3331" t="s">
        <v>158</v>
      </c>
      <c r="K3331" t="s">
        <v>1044</v>
      </c>
      <c r="L3331">
        <v>140</v>
      </c>
      <c r="M3331">
        <v>0</v>
      </c>
      <c r="N3331" t="s">
        <v>1579</v>
      </c>
      <c r="O3331">
        <v>3873</v>
      </c>
      <c r="P3331">
        <f t="shared" ref="P3331:P3394" si="260">HOUR(TEXT(J3331,"HH:MM"))</f>
        <v>22</v>
      </c>
      <c r="Q3331" t="str">
        <f t="shared" ref="Q3331:Q3394" si="261">IF(P3331&gt;=5, IF(P3331&lt;12, "Morning", IF(P3331&lt;17, "Afternoon", IF(P3331&lt;21, "Evening", "Night"))), "Night")</f>
        <v>Night</v>
      </c>
      <c r="R3331" t="str">
        <f t="shared" ref="R3331:R3394" si="262">_xlfn.TEXTJOIN(" → ", TRUE, E3331:I3331)</f>
        <v>CCU  →  BLR</v>
      </c>
      <c r="S3331" t="str">
        <f t="shared" ref="S3331:S3394" si="263">TEXT(B3331, "mmm")</f>
        <v>May</v>
      </c>
      <c r="T3331" t="str">
        <f t="shared" ref="T3331:T3394" si="264">_xlfn.IFS(
  O3331 &lt; 5000, "Economy",
  O3331 &lt;= 10000, "Premium Economy",
  O3331 &gt; 10000, "Business"
)</f>
        <v>Economy</v>
      </c>
    </row>
    <row r="3332" spans="1:20" x14ac:dyDescent="0.35">
      <c r="A3332" t="s">
        <v>10</v>
      </c>
      <c r="B3332" t="s">
        <v>36</v>
      </c>
      <c r="C3332" t="s">
        <v>70</v>
      </c>
      <c r="D3332" t="s">
        <v>73</v>
      </c>
      <c r="E3332" t="s">
        <v>1624</v>
      </c>
      <c r="F3332" t="s">
        <v>1625</v>
      </c>
      <c r="J3332" t="s">
        <v>301</v>
      </c>
      <c r="K3332" t="s">
        <v>260</v>
      </c>
      <c r="L3332">
        <v>90</v>
      </c>
      <c r="M3332">
        <v>0</v>
      </c>
      <c r="N3332" t="s">
        <v>1579</v>
      </c>
      <c r="O3332">
        <v>2754</v>
      </c>
      <c r="P3332">
        <f t="shared" si="260"/>
        <v>19</v>
      </c>
      <c r="Q3332" t="str">
        <f t="shared" si="261"/>
        <v>Evening</v>
      </c>
      <c r="R3332" t="str">
        <f t="shared" si="262"/>
        <v>BOM  →  HYD</v>
      </c>
      <c r="S3332" t="str">
        <f t="shared" si="263"/>
        <v>Jun</v>
      </c>
      <c r="T3332" t="str">
        <f t="shared" si="264"/>
        <v>Economy</v>
      </c>
    </row>
    <row r="3333" spans="1:20" x14ac:dyDescent="0.35">
      <c r="A3333" t="s">
        <v>11</v>
      </c>
      <c r="B3333" t="s">
        <v>37</v>
      </c>
      <c r="C3333" t="s">
        <v>70</v>
      </c>
      <c r="D3333" t="s">
        <v>73</v>
      </c>
      <c r="E3333" t="s">
        <v>1624</v>
      </c>
      <c r="F3333" t="s">
        <v>1617</v>
      </c>
      <c r="G3333" t="s">
        <v>1625</v>
      </c>
      <c r="J3333" t="s">
        <v>226</v>
      </c>
      <c r="K3333" t="s">
        <v>198</v>
      </c>
      <c r="L3333">
        <v>905</v>
      </c>
      <c r="M3333">
        <v>1</v>
      </c>
      <c r="N3333" t="s">
        <v>1579</v>
      </c>
      <c r="O3333">
        <v>16666</v>
      </c>
      <c r="P3333">
        <f t="shared" si="260"/>
        <v>6</v>
      </c>
      <c r="Q3333" t="str">
        <f t="shared" si="261"/>
        <v>Morning</v>
      </c>
      <c r="R3333" t="str">
        <f t="shared" si="262"/>
        <v>BOM  →  CCU  →  HYD</v>
      </c>
      <c r="S3333" t="str">
        <f t="shared" si="263"/>
        <v>Mar</v>
      </c>
      <c r="T3333" t="str">
        <f t="shared" si="264"/>
        <v>Business</v>
      </c>
    </row>
    <row r="3334" spans="1:20" x14ac:dyDescent="0.35">
      <c r="A3334" t="s">
        <v>14</v>
      </c>
      <c r="B3334" t="s">
        <v>30</v>
      </c>
      <c r="C3334" t="s">
        <v>68</v>
      </c>
      <c r="D3334" t="s">
        <v>72</v>
      </c>
      <c r="E3334" t="s">
        <v>1607</v>
      </c>
      <c r="F3334" t="s">
        <v>1609</v>
      </c>
      <c r="G3334" t="s">
        <v>1610</v>
      </c>
      <c r="J3334" t="s">
        <v>277</v>
      </c>
      <c r="K3334" t="s">
        <v>393</v>
      </c>
      <c r="L3334">
        <v>460</v>
      </c>
      <c r="M3334">
        <v>1</v>
      </c>
      <c r="N3334" t="s">
        <v>1579</v>
      </c>
      <c r="O3334">
        <v>11098</v>
      </c>
      <c r="P3334">
        <f t="shared" si="260"/>
        <v>4</v>
      </c>
      <c r="Q3334" t="str">
        <f t="shared" si="261"/>
        <v>Night</v>
      </c>
      <c r="R3334" t="str">
        <f t="shared" si="262"/>
        <v>DEL  →  BOM  →  COK</v>
      </c>
      <c r="S3334" t="str">
        <f t="shared" si="263"/>
        <v>Jun</v>
      </c>
      <c r="T3334" t="str">
        <f t="shared" si="264"/>
        <v>Business</v>
      </c>
    </row>
    <row r="3335" spans="1:20" x14ac:dyDescent="0.35">
      <c r="A3335" t="s">
        <v>12</v>
      </c>
      <c r="B3335" t="s">
        <v>24</v>
      </c>
      <c r="C3335" t="s">
        <v>67</v>
      </c>
      <c r="D3335" t="s">
        <v>66</v>
      </c>
      <c r="E3335" t="s">
        <v>1603</v>
      </c>
      <c r="F3335" t="s">
        <v>1621</v>
      </c>
      <c r="G3335" t="s">
        <v>1606</v>
      </c>
      <c r="J3335" t="s">
        <v>254</v>
      </c>
      <c r="K3335" t="s">
        <v>1045</v>
      </c>
      <c r="L3335">
        <v>1745</v>
      </c>
      <c r="M3335">
        <v>1</v>
      </c>
      <c r="N3335" t="s">
        <v>1580</v>
      </c>
      <c r="O3335">
        <v>10539</v>
      </c>
      <c r="P3335">
        <f t="shared" si="260"/>
        <v>17</v>
      </c>
      <c r="Q3335" t="str">
        <f t="shared" si="261"/>
        <v>Evening</v>
      </c>
      <c r="R3335" t="str">
        <f t="shared" si="262"/>
        <v>CCU  →  DEL  →  BLR</v>
      </c>
      <c r="S3335" t="str">
        <f t="shared" si="263"/>
        <v>Jun</v>
      </c>
      <c r="T3335" t="str">
        <f t="shared" si="264"/>
        <v>Business</v>
      </c>
    </row>
    <row r="3336" spans="1:20" x14ac:dyDescent="0.35">
      <c r="A3336" t="s">
        <v>11</v>
      </c>
      <c r="B3336" t="s">
        <v>29</v>
      </c>
      <c r="C3336" t="s">
        <v>68</v>
      </c>
      <c r="D3336" t="s">
        <v>72</v>
      </c>
      <c r="E3336" t="s">
        <v>1607</v>
      </c>
      <c r="F3336" t="s">
        <v>1609</v>
      </c>
      <c r="G3336" t="s">
        <v>1610</v>
      </c>
      <c r="J3336" t="s">
        <v>183</v>
      </c>
      <c r="K3336" t="s">
        <v>252</v>
      </c>
      <c r="L3336">
        <v>735</v>
      </c>
      <c r="M3336">
        <v>1</v>
      </c>
      <c r="N3336" t="s">
        <v>1579</v>
      </c>
      <c r="O3336">
        <v>9929</v>
      </c>
      <c r="P3336">
        <f t="shared" si="260"/>
        <v>7</v>
      </c>
      <c r="Q3336" t="str">
        <f t="shared" si="261"/>
        <v>Morning</v>
      </c>
      <c r="R3336" t="str">
        <f t="shared" si="262"/>
        <v>DEL  →  BOM  →  COK</v>
      </c>
      <c r="S3336" t="str">
        <f t="shared" si="263"/>
        <v>May</v>
      </c>
      <c r="T3336" t="str">
        <f t="shared" si="264"/>
        <v>Premium Economy</v>
      </c>
    </row>
    <row r="3337" spans="1:20" x14ac:dyDescent="0.35">
      <c r="A3337" t="s">
        <v>12</v>
      </c>
      <c r="B3337" t="s">
        <v>25</v>
      </c>
      <c r="C3337" t="s">
        <v>67</v>
      </c>
      <c r="D3337" t="s">
        <v>66</v>
      </c>
      <c r="E3337" t="s">
        <v>1603</v>
      </c>
      <c r="F3337" t="s">
        <v>1609</v>
      </c>
      <c r="G3337" t="s">
        <v>1606</v>
      </c>
      <c r="J3337" t="s">
        <v>248</v>
      </c>
      <c r="K3337" t="s">
        <v>668</v>
      </c>
      <c r="L3337">
        <v>1430</v>
      </c>
      <c r="M3337">
        <v>1</v>
      </c>
      <c r="N3337" t="s">
        <v>1580</v>
      </c>
      <c r="O3337">
        <v>10844</v>
      </c>
      <c r="P3337">
        <f t="shared" si="260"/>
        <v>16</v>
      </c>
      <c r="Q3337" t="str">
        <f t="shared" si="261"/>
        <v>Afternoon</v>
      </c>
      <c r="R3337" t="str">
        <f t="shared" si="262"/>
        <v>CCU  →  BOM  →  BLR</v>
      </c>
      <c r="S3337" t="str">
        <f t="shared" si="263"/>
        <v>May</v>
      </c>
      <c r="T3337" t="str">
        <f t="shared" si="264"/>
        <v>Business</v>
      </c>
    </row>
    <row r="3338" spans="1:20" x14ac:dyDescent="0.35">
      <c r="A3338" t="s">
        <v>12</v>
      </c>
      <c r="B3338" t="s">
        <v>53</v>
      </c>
      <c r="C3338" t="s">
        <v>67</v>
      </c>
      <c r="D3338" t="s">
        <v>66</v>
      </c>
      <c r="E3338" t="s">
        <v>1603</v>
      </c>
      <c r="F3338" t="s">
        <v>1621</v>
      </c>
      <c r="G3338" t="s">
        <v>1606</v>
      </c>
      <c r="J3338" t="s">
        <v>197</v>
      </c>
      <c r="K3338" t="s">
        <v>599</v>
      </c>
      <c r="L3338">
        <v>1730</v>
      </c>
      <c r="M3338">
        <v>1</v>
      </c>
      <c r="N3338" t="s">
        <v>1579</v>
      </c>
      <c r="O3338">
        <v>12692</v>
      </c>
      <c r="P3338">
        <f t="shared" si="260"/>
        <v>9</v>
      </c>
      <c r="Q3338" t="str">
        <f t="shared" si="261"/>
        <v>Morning</v>
      </c>
      <c r="R3338" t="str">
        <f t="shared" si="262"/>
        <v>CCU  →  DEL  →  BLR</v>
      </c>
      <c r="S3338" t="str">
        <f t="shared" si="263"/>
        <v>Jun</v>
      </c>
      <c r="T3338" t="str">
        <f t="shared" si="264"/>
        <v>Business</v>
      </c>
    </row>
    <row r="3339" spans="1:20" x14ac:dyDescent="0.35">
      <c r="A3339" t="s">
        <v>12</v>
      </c>
      <c r="B3339" t="s">
        <v>38</v>
      </c>
      <c r="C3339" t="s">
        <v>68</v>
      </c>
      <c r="D3339" t="s">
        <v>72</v>
      </c>
      <c r="E3339" t="s">
        <v>1607</v>
      </c>
      <c r="F3339" t="s">
        <v>1609</v>
      </c>
      <c r="G3339" t="s">
        <v>1610</v>
      </c>
      <c r="J3339" t="s">
        <v>337</v>
      </c>
      <c r="K3339" t="s">
        <v>542</v>
      </c>
      <c r="L3339">
        <v>455</v>
      </c>
      <c r="M3339">
        <v>1</v>
      </c>
      <c r="N3339" t="s">
        <v>1580</v>
      </c>
      <c r="O3339">
        <v>9212</v>
      </c>
      <c r="P3339">
        <f t="shared" si="260"/>
        <v>20</v>
      </c>
      <c r="Q3339" t="str">
        <f t="shared" si="261"/>
        <v>Evening</v>
      </c>
      <c r="R3339" t="str">
        <f t="shared" si="262"/>
        <v>DEL  →  BOM  →  COK</v>
      </c>
      <c r="S3339" t="str">
        <f t="shared" si="263"/>
        <v>Mar</v>
      </c>
      <c r="T3339" t="str">
        <f t="shared" si="264"/>
        <v>Premium Economy</v>
      </c>
    </row>
    <row r="3340" spans="1:20" x14ac:dyDescent="0.35">
      <c r="A3340" t="s">
        <v>14</v>
      </c>
      <c r="B3340" t="s">
        <v>41</v>
      </c>
      <c r="C3340" t="s">
        <v>68</v>
      </c>
      <c r="D3340" t="s">
        <v>72</v>
      </c>
      <c r="E3340" t="s">
        <v>1607</v>
      </c>
      <c r="F3340" t="s">
        <v>1609</v>
      </c>
      <c r="G3340" t="s">
        <v>1610</v>
      </c>
      <c r="J3340" t="s">
        <v>204</v>
      </c>
      <c r="K3340" t="s">
        <v>408</v>
      </c>
      <c r="L3340">
        <v>630</v>
      </c>
      <c r="M3340">
        <v>1</v>
      </c>
      <c r="N3340" t="s">
        <v>1579</v>
      </c>
      <c r="O3340">
        <v>13727</v>
      </c>
      <c r="P3340">
        <f t="shared" si="260"/>
        <v>15</v>
      </c>
      <c r="Q3340" t="str">
        <f t="shared" si="261"/>
        <v>Afternoon</v>
      </c>
      <c r="R3340" t="str">
        <f t="shared" si="262"/>
        <v>DEL  →  BOM  →  COK</v>
      </c>
      <c r="S3340" t="str">
        <f t="shared" si="263"/>
        <v>May</v>
      </c>
      <c r="T3340" t="str">
        <f t="shared" si="264"/>
        <v>Business</v>
      </c>
    </row>
    <row r="3341" spans="1:20" x14ac:dyDescent="0.35">
      <c r="A3341" t="s">
        <v>17</v>
      </c>
      <c r="B3341" t="s">
        <v>43</v>
      </c>
      <c r="C3341" t="s">
        <v>66</v>
      </c>
      <c r="D3341" t="s">
        <v>68</v>
      </c>
      <c r="E3341" t="s">
        <v>1601</v>
      </c>
      <c r="F3341" t="s">
        <v>1602</v>
      </c>
      <c r="J3341" t="s">
        <v>277</v>
      </c>
      <c r="K3341" t="s">
        <v>303</v>
      </c>
      <c r="L3341">
        <v>170</v>
      </c>
      <c r="M3341">
        <v>0</v>
      </c>
      <c r="N3341" t="s">
        <v>1579</v>
      </c>
      <c r="O3341">
        <v>4282</v>
      </c>
      <c r="P3341">
        <f t="shared" si="260"/>
        <v>4</v>
      </c>
      <c r="Q3341" t="str">
        <f t="shared" si="261"/>
        <v>Night</v>
      </c>
      <c r="R3341" t="str">
        <f t="shared" si="262"/>
        <v>BLR  →  DEL</v>
      </c>
      <c r="S3341" t="str">
        <f t="shared" si="263"/>
        <v>Jun</v>
      </c>
      <c r="T3341" t="str">
        <f t="shared" si="264"/>
        <v>Economy</v>
      </c>
    </row>
    <row r="3342" spans="1:20" x14ac:dyDescent="0.35">
      <c r="A3342" t="s">
        <v>12</v>
      </c>
      <c r="B3342" t="s">
        <v>54</v>
      </c>
      <c r="C3342" t="s">
        <v>67</v>
      </c>
      <c r="D3342" t="s">
        <v>66</v>
      </c>
      <c r="E3342" t="s">
        <v>1603</v>
      </c>
      <c r="F3342" t="s">
        <v>1609</v>
      </c>
      <c r="G3342" t="s">
        <v>1606</v>
      </c>
      <c r="J3342" t="s">
        <v>164</v>
      </c>
      <c r="K3342" t="s">
        <v>1046</v>
      </c>
      <c r="L3342">
        <v>1285</v>
      </c>
      <c r="M3342">
        <v>1</v>
      </c>
      <c r="N3342" t="s">
        <v>1580</v>
      </c>
      <c r="O3342">
        <v>10844</v>
      </c>
      <c r="P3342">
        <f t="shared" si="260"/>
        <v>18</v>
      </c>
      <c r="Q3342" t="str">
        <f t="shared" si="261"/>
        <v>Evening</v>
      </c>
      <c r="R3342" t="str">
        <f t="shared" si="262"/>
        <v>CCU  →  BOM  →  BLR</v>
      </c>
      <c r="S3342" t="str">
        <f t="shared" si="263"/>
        <v>May</v>
      </c>
      <c r="T3342" t="str">
        <f t="shared" si="264"/>
        <v>Business</v>
      </c>
    </row>
    <row r="3343" spans="1:20" x14ac:dyDescent="0.35">
      <c r="A3343" t="s">
        <v>11</v>
      </c>
      <c r="B3343" t="s">
        <v>46</v>
      </c>
      <c r="C3343" t="s">
        <v>68</v>
      </c>
      <c r="D3343" t="s">
        <v>72</v>
      </c>
      <c r="E3343" t="s">
        <v>1607</v>
      </c>
      <c r="F3343" t="s">
        <v>1622</v>
      </c>
      <c r="G3343" t="s">
        <v>1610</v>
      </c>
      <c r="J3343" t="s">
        <v>231</v>
      </c>
      <c r="K3343" t="s">
        <v>569</v>
      </c>
      <c r="L3343">
        <v>965</v>
      </c>
      <c r="M3343">
        <v>1</v>
      </c>
      <c r="N3343" t="s">
        <v>1579</v>
      </c>
      <c r="O3343">
        <v>7480</v>
      </c>
      <c r="P3343">
        <f t="shared" si="260"/>
        <v>17</v>
      </c>
      <c r="Q3343" t="str">
        <f t="shared" si="261"/>
        <v>Evening</v>
      </c>
      <c r="R3343" t="str">
        <f t="shared" si="262"/>
        <v>DEL  →  MAA  →  COK</v>
      </c>
      <c r="S3343" t="str">
        <f t="shared" si="263"/>
        <v>Jun</v>
      </c>
      <c r="T3343" t="str">
        <f t="shared" si="264"/>
        <v>Premium Economy</v>
      </c>
    </row>
    <row r="3344" spans="1:20" x14ac:dyDescent="0.35">
      <c r="A3344" t="s">
        <v>10</v>
      </c>
      <c r="B3344" t="s">
        <v>23</v>
      </c>
      <c r="C3344" t="s">
        <v>66</v>
      </c>
      <c r="D3344" t="s">
        <v>68</v>
      </c>
      <c r="E3344" t="s">
        <v>1601</v>
      </c>
      <c r="F3344" t="s">
        <v>1602</v>
      </c>
      <c r="J3344" t="s">
        <v>221</v>
      </c>
      <c r="K3344" t="s">
        <v>212</v>
      </c>
      <c r="L3344">
        <v>180</v>
      </c>
      <c r="M3344">
        <v>0</v>
      </c>
      <c r="N3344" t="s">
        <v>1579</v>
      </c>
      <c r="O3344">
        <v>4823</v>
      </c>
      <c r="P3344">
        <f t="shared" si="260"/>
        <v>16</v>
      </c>
      <c r="Q3344" t="str">
        <f t="shared" si="261"/>
        <v>Afternoon</v>
      </c>
      <c r="R3344" t="str">
        <f t="shared" si="262"/>
        <v>BLR  →  DEL</v>
      </c>
      <c r="S3344" t="str">
        <f t="shared" si="263"/>
        <v>May</v>
      </c>
      <c r="T3344" t="str">
        <f t="shared" si="264"/>
        <v>Economy</v>
      </c>
    </row>
    <row r="3345" spans="1:20" x14ac:dyDescent="0.35">
      <c r="A3345" t="s">
        <v>12</v>
      </c>
      <c r="B3345" t="s">
        <v>45</v>
      </c>
      <c r="C3345" t="s">
        <v>68</v>
      </c>
      <c r="D3345" t="s">
        <v>72</v>
      </c>
      <c r="E3345" t="s">
        <v>1607</v>
      </c>
      <c r="F3345" t="s">
        <v>1609</v>
      </c>
      <c r="G3345" t="s">
        <v>1610</v>
      </c>
      <c r="J3345" t="s">
        <v>292</v>
      </c>
      <c r="K3345" t="s">
        <v>545</v>
      </c>
      <c r="L3345">
        <v>825</v>
      </c>
      <c r="M3345">
        <v>1</v>
      </c>
      <c r="N3345" t="s">
        <v>1580</v>
      </c>
      <c r="O3345">
        <v>12373</v>
      </c>
      <c r="P3345">
        <f t="shared" si="260"/>
        <v>22</v>
      </c>
      <c r="Q3345" t="str">
        <f t="shared" si="261"/>
        <v>Night</v>
      </c>
      <c r="R3345" t="str">
        <f t="shared" si="262"/>
        <v>DEL  →  BOM  →  COK</v>
      </c>
      <c r="S3345" t="str">
        <f t="shared" si="263"/>
        <v>May</v>
      </c>
      <c r="T3345" t="str">
        <f t="shared" si="264"/>
        <v>Business</v>
      </c>
    </row>
    <row r="3346" spans="1:20" x14ac:dyDescent="0.35">
      <c r="A3346" t="s">
        <v>14</v>
      </c>
      <c r="B3346" t="s">
        <v>38</v>
      </c>
      <c r="C3346" t="s">
        <v>68</v>
      </c>
      <c r="D3346" t="s">
        <v>72</v>
      </c>
      <c r="E3346" t="s">
        <v>1607</v>
      </c>
      <c r="F3346" t="s">
        <v>1609</v>
      </c>
      <c r="G3346" t="s">
        <v>1610</v>
      </c>
      <c r="J3346" t="s">
        <v>170</v>
      </c>
      <c r="K3346" t="s">
        <v>307</v>
      </c>
      <c r="L3346">
        <v>560</v>
      </c>
      <c r="M3346">
        <v>1</v>
      </c>
      <c r="N3346" t="s">
        <v>1579</v>
      </c>
      <c r="O3346">
        <v>7215</v>
      </c>
      <c r="P3346">
        <f t="shared" si="260"/>
        <v>11</v>
      </c>
      <c r="Q3346" t="str">
        <f t="shared" si="261"/>
        <v>Morning</v>
      </c>
      <c r="R3346" t="str">
        <f t="shared" si="262"/>
        <v>DEL  →  BOM  →  COK</v>
      </c>
      <c r="S3346" t="str">
        <f t="shared" si="263"/>
        <v>Mar</v>
      </c>
      <c r="T3346" t="str">
        <f t="shared" si="264"/>
        <v>Premium Economy</v>
      </c>
    </row>
    <row r="3347" spans="1:20" x14ac:dyDescent="0.35">
      <c r="A3347" t="s">
        <v>11</v>
      </c>
      <c r="B3347" t="s">
        <v>32</v>
      </c>
      <c r="C3347" t="s">
        <v>68</v>
      </c>
      <c r="D3347" t="s">
        <v>72</v>
      </c>
      <c r="E3347" t="s">
        <v>1607</v>
      </c>
      <c r="F3347" t="s">
        <v>1622</v>
      </c>
      <c r="G3347" t="s">
        <v>1610</v>
      </c>
      <c r="J3347" t="s">
        <v>203</v>
      </c>
      <c r="K3347" t="s">
        <v>647</v>
      </c>
      <c r="L3347">
        <v>1640</v>
      </c>
      <c r="M3347">
        <v>1</v>
      </c>
      <c r="N3347" t="s">
        <v>1579</v>
      </c>
      <c r="O3347">
        <v>7480</v>
      </c>
      <c r="P3347">
        <f t="shared" si="260"/>
        <v>6</v>
      </c>
      <c r="Q3347" t="str">
        <f t="shared" si="261"/>
        <v>Morning</v>
      </c>
      <c r="R3347" t="str">
        <f t="shared" si="262"/>
        <v>DEL  →  MAA  →  COK</v>
      </c>
      <c r="S3347" t="str">
        <f t="shared" si="263"/>
        <v>May</v>
      </c>
      <c r="T3347" t="str">
        <f t="shared" si="264"/>
        <v>Premium Economy</v>
      </c>
    </row>
    <row r="3348" spans="1:20" x14ac:dyDescent="0.35">
      <c r="A3348" t="s">
        <v>14</v>
      </c>
      <c r="B3348" t="s">
        <v>27</v>
      </c>
      <c r="C3348" t="s">
        <v>68</v>
      </c>
      <c r="D3348" t="s">
        <v>72</v>
      </c>
      <c r="E3348" t="s">
        <v>1607</v>
      </c>
      <c r="F3348" t="s">
        <v>1609</v>
      </c>
      <c r="G3348" t="s">
        <v>1610</v>
      </c>
      <c r="J3348" t="s">
        <v>163</v>
      </c>
      <c r="K3348" t="s">
        <v>307</v>
      </c>
      <c r="L3348">
        <v>720</v>
      </c>
      <c r="M3348">
        <v>1</v>
      </c>
      <c r="N3348" t="s">
        <v>1579</v>
      </c>
      <c r="O3348">
        <v>8143</v>
      </c>
      <c r="P3348">
        <f t="shared" si="260"/>
        <v>9</v>
      </c>
      <c r="Q3348" t="str">
        <f t="shared" si="261"/>
        <v>Morning</v>
      </c>
      <c r="R3348" t="str">
        <f t="shared" si="262"/>
        <v>DEL  →  BOM  →  COK</v>
      </c>
      <c r="S3348" t="str">
        <f t="shared" si="263"/>
        <v>Jun</v>
      </c>
      <c r="T3348" t="str">
        <f t="shared" si="264"/>
        <v>Premium Economy</v>
      </c>
    </row>
    <row r="3349" spans="1:20" x14ac:dyDescent="0.35">
      <c r="A3349" t="s">
        <v>10</v>
      </c>
      <c r="B3349" t="s">
        <v>51</v>
      </c>
      <c r="C3349" t="s">
        <v>66</v>
      </c>
      <c r="D3349" t="s">
        <v>68</v>
      </c>
      <c r="E3349" t="s">
        <v>1601</v>
      </c>
      <c r="F3349" t="s">
        <v>1602</v>
      </c>
      <c r="J3349" t="s">
        <v>247</v>
      </c>
      <c r="K3349" t="s">
        <v>279</v>
      </c>
      <c r="L3349">
        <v>175</v>
      </c>
      <c r="M3349">
        <v>0</v>
      </c>
      <c r="N3349" t="s">
        <v>1579</v>
      </c>
      <c r="O3349">
        <v>4823</v>
      </c>
      <c r="P3349">
        <f t="shared" si="260"/>
        <v>18</v>
      </c>
      <c r="Q3349" t="str">
        <f t="shared" si="261"/>
        <v>Evening</v>
      </c>
      <c r="R3349" t="str">
        <f t="shared" si="262"/>
        <v>BLR  →  DEL</v>
      </c>
      <c r="S3349" t="str">
        <f t="shared" si="263"/>
        <v>May</v>
      </c>
      <c r="T3349" t="str">
        <f t="shared" si="264"/>
        <v>Economy</v>
      </c>
    </row>
    <row r="3350" spans="1:20" x14ac:dyDescent="0.35">
      <c r="A3350" t="s">
        <v>12</v>
      </c>
      <c r="B3350" t="s">
        <v>53</v>
      </c>
      <c r="C3350" t="s">
        <v>67</v>
      </c>
      <c r="D3350" t="s">
        <v>66</v>
      </c>
      <c r="E3350" t="s">
        <v>1603</v>
      </c>
      <c r="F3350" t="s">
        <v>1609</v>
      </c>
      <c r="G3350" t="s">
        <v>1606</v>
      </c>
      <c r="J3350" t="s">
        <v>225</v>
      </c>
      <c r="K3350" t="s">
        <v>847</v>
      </c>
      <c r="L3350">
        <v>735</v>
      </c>
      <c r="M3350">
        <v>1</v>
      </c>
      <c r="N3350" t="s">
        <v>1580</v>
      </c>
      <c r="O3350">
        <v>10844</v>
      </c>
      <c r="P3350">
        <f t="shared" si="260"/>
        <v>20</v>
      </c>
      <c r="Q3350" t="str">
        <f t="shared" si="261"/>
        <v>Evening</v>
      </c>
      <c r="R3350" t="str">
        <f t="shared" si="262"/>
        <v>CCU  →  BOM  →  BLR</v>
      </c>
      <c r="S3350" t="str">
        <f t="shared" si="263"/>
        <v>Jun</v>
      </c>
      <c r="T3350" t="str">
        <f t="shared" si="264"/>
        <v>Business</v>
      </c>
    </row>
    <row r="3351" spans="1:20" x14ac:dyDescent="0.35">
      <c r="A3351" t="s">
        <v>13</v>
      </c>
      <c r="B3351" t="s">
        <v>61</v>
      </c>
      <c r="C3351" t="s">
        <v>66</v>
      </c>
      <c r="D3351" t="s">
        <v>68</v>
      </c>
      <c r="E3351" t="s">
        <v>1601</v>
      </c>
      <c r="F3351" t="s">
        <v>1602</v>
      </c>
      <c r="J3351" t="s">
        <v>171</v>
      </c>
      <c r="K3351" t="s">
        <v>1047</v>
      </c>
      <c r="L3351">
        <v>175</v>
      </c>
      <c r="M3351">
        <v>0</v>
      </c>
      <c r="N3351" t="s">
        <v>1579</v>
      </c>
      <c r="O3351">
        <v>5621</v>
      </c>
      <c r="P3351">
        <f t="shared" si="260"/>
        <v>21</v>
      </c>
      <c r="Q3351" t="str">
        <f t="shared" si="261"/>
        <v>Night</v>
      </c>
      <c r="R3351" t="str">
        <f t="shared" si="262"/>
        <v>BLR  →  DEL</v>
      </c>
      <c r="S3351" t="str">
        <f t="shared" si="263"/>
        <v>Apr</v>
      </c>
      <c r="T3351" t="str">
        <f t="shared" si="264"/>
        <v>Premium Economy</v>
      </c>
    </row>
    <row r="3352" spans="1:20" x14ac:dyDescent="0.35">
      <c r="A3352" t="s">
        <v>16</v>
      </c>
      <c r="B3352" t="s">
        <v>45</v>
      </c>
      <c r="C3352" t="s">
        <v>67</v>
      </c>
      <c r="D3352" t="s">
        <v>66</v>
      </c>
      <c r="E3352" t="s">
        <v>1603</v>
      </c>
      <c r="F3352" t="s">
        <v>1621</v>
      </c>
      <c r="G3352" t="s">
        <v>1606</v>
      </c>
      <c r="J3352" t="s">
        <v>169</v>
      </c>
      <c r="K3352" t="s">
        <v>1048</v>
      </c>
      <c r="L3352">
        <v>1440</v>
      </c>
      <c r="M3352">
        <v>1</v>
      </c>
      <c r="N3352" t="s">
        <v>1579</v>
      </c>
      <c r="O3352">
        <v>9555</v>
      </c>
      <c r="P3352">
        <f t="shared" si="260"/>
        <v>20</v>
      </c>
      <c r="Q3352" t="str">
        <f t="shared" si="261"/>
        <v>Evening</v>
      </c>
      <c r="R3352" t="str">
        <f t="shared" si="262"/>
        <v>CCU  →  DEL  →  BLR</v>
      </c>
      <c r="S3352" t="str">
        <f t="shared" si="263"/>
        <v>May</v>
      </c>
      <c r="T3352" t="str">
        <f t="shared" si="264"/>
        <v>Premium Economy</v>
      </c>
    </row>
    <row r="3353" spans="1:20" x14ac:dyDescent="0.35">
      <c r="A3353" t="s">
        <v>10</v>
      </c>
      <c r="B3353" t="s">
        <v>38</v>
      </c>
      <c r="C3353" t="s">
        <v>66</v>
      </c>
      <c r="D3353" t="s">
        <v>71</v>
      </c>
      <c r="E3353" t="s">
        <v>1601</v>
      </c>
      <c r="F3353" t="s">
        <v>1602</v>
      </c>
      <c r="J3353" t="s">
        <v>253</v>
      </c>
      <c r="K3353" t="s">
        <v>354</v>
      </c>
      <c r="L3353">
        <v>165</v>
      </c>
      <c r="M3353">
        <v>0</v>
      </c>
      <c r="N3353" t="s">
        <v>1579</v>
      </c>
      <c r="O3353">
        <v>4777</v>
      </c>
      <c r="P3353">
        <f t="shared" si="260"/>
        <v>1</v>
      </c>
      <c r="Q3353" t="str">
        <f t="shared" si="261"/>
        <v>Night</v>
      </c>
      <c r="R3353" t="str">
        <f t="shared" si="262"/>
        <v>BLR  →  DEL</v>
      </c>
      <c r="S3353" t="str">
        <f t="shared" si="263"/>
        <v>Mar</v>
      </c>
      <c r="T3353" t="str">
        <f t="shared" si="264"/>
        <v>Economy</v>
      </c>
    </row>
    <row r="3354" spans="1:20" x14ac:dyDescent="0.35">
      <c r="A3354" t="s">
        <v>13</v>
      </c>
      <c r="B3354" t="s">
        <v>64</v>
      </c>
      <c r="C3354" t="s">
        <v>66</v>
      </c>
      <c r="D3354" t="s">
        <v>71</v>
      </c>
      <c r="E3354" t="s">
        <v>1601</v>
      </c>
      <c r="F3354" t="s">
        <v>1602</v>
      </c>
      <c r="J3354" t="s">
        <v>197</v>
      </c>
      <c r="K3354" t="s">
        <v>244</v>
      </c>
      <c r="L3354">
        <v>175</v>
      </c>
      <c r="M3354">
        <v>0</v>
      </c>
      <c r="N3354" t="s">
        <v>1579</v>
      </c>
      <c r="O3354">
        <v>7648</v>
      </c>
      <c r="P3354">
        <f t="shared" si="260"/>
        <v>9</v>
      </c>
      <c r="Q3354" t="str">
        <f t="shared" si="261"/>
        <v>Morning</v>
      </c>
      <c r="R3354" t="str">
        <f t="shared" si="262"/>
        <v>BLR  →  DEL</v>
      </c>
      <c r="S3354" t="str">
        <f t="shared" si="263"/>
        <v>Mar</v>
      </c>
      <c r="T3354" t="str">
        <f t="shared" si="264"/>
        <v>Premium Economy</v>
      </c>
    </row>
    <row r="3355" spans="1:20" x14ac:dyDescent="0.35">
      <c r="A3355" t="s">
        <v>10</v>
      </c>
      <c r="B3355" t="s">
        <v>56</v>
      </c>
      <c r="C3355" t="s">
        <v>67</v>
      </c>
      <c r="D3355" t="s">
        <v>66</v>
      </c>
      <c r="E3355" t="s">
        <v>1603</v>
      </c>
      <c r="F3355" t="s">
        <v>1642</v>
      </c>
      <c r="G3355" t="s">
        <v>1606</v>
      </c>
      <c r="J3355" t="s">
        <v>349</v>
      </c>
      <c r="K3355" t="s">
        <v>189</v>
      </c>
      <c r="L3355">
        <v>295</v>
      </c>
      <c r="M3355">
        <v>1</v>
      </c>
      <c r="N3355" t="s">
        <v>1579</v>
      </c>
      <c r="O3355">
        <v>10308</v>
      </c>
      <c r="P3355">
        <f t="shared" si="260"/>
        <v>9</v>
      </c>
      <c r="Q3355" t="str">
        <f t="shared" si="261"/>
        <v>Morning</v>
      </c>
      <c r="R3355" t="str">
        <f t="shared" si="262"/>
        <v>CCU  →  PAT  →  BLR</v>
      </c>
      <c r="S3355" t="str">
        <f t="shared" si="263"/>
        <v>Apr</v>
      </c>
      <c r="T3355" t="str">
        <f t="shared" si="264"/>
        <v>Business</v>
      </c>
    </row>
    <row r="3356" spans="1:20" x14ac:dyDescent="0.35">
      <c r="A3356" t="s">
        <v>12</v>
      </c>
      <c r="B3356" t="s">
        <v>54</v>
      </c>
      <c r="C3356" t="s">
        <v>68</v>
      </c>
      <c r="D3356" t="s">
        <v>72</v>
      </c>
      <c r="E3356" t="s">
        <v>1607</v>
      </c>
      <c r="F3356" t="s">
        <v>1629</v>
      </c>
      <c r="G3356" t="s">
        <v>1609</v>
      </c>
      <c r="H3356" t="s">
        <v>1610</v>
      </c>
      <c r="J3356" t="s">
        <v>170</v>
      </c>
      <c r="K3356" t="s">
        <v>194</v>
      </c>
      <c r="L3356">
        <v>440</v>
      </c>
      <c r="M3356">
        <v>2</v>
      </c>
      <c r="N3356" t="s">
        <v>1579</v>
      </c>
      <c r="O3356">
        <v>21219</v>
      </c>
      <c r="P3356">
        <f t="shared" si="260"/>
        <v>11</v>
      </c>
      <c r="Q3356" t="str">
        <f t="shared" si="261"/>
        <v>Morning</v>
      </c>
      <c r="R3356" t="str">
        <f t="shared" si="262"/>
        <v>DEL  →  JDH  →  BOM  →  COK</v>
      </c>
      <c r="S3356" t="str">
        <f t="shared" si="263"/>
        <v>May</v>
      </c>
      <c r="T3356" t="str">
        <f t="shared" si="264"/>
        <v>Business</v>
      </c>
    </row>
    <row r="3357" spans="1:20" x14ac:dyDescent="0.35">
      <c r="A3357" t="s">
        <v>10</v>
      </c>
      <c r="B3357" t="s">
        <v>40</v>
      </c>
      <c r="C3357" t="s">
        <v>67</v>
      </c>
      <c r="D3357" t="s">
        <v>66</v>
      </c>
      <c r="E3357" t="s">
        <v>1603</v>
      </c>
      <c r="F3357" t="s">
        <v>1642</v>
      </c>
      <c r="G3357" t="s">
        <v>1606</v>
      </c>
      <c r="J3357" t="s">
        <v>349</v>
      </c>
      <c r="K3357" t="s">
        <v>189</v>
      </c>
      <c r="L3357">
        <v>295</v>
      </c>
      <c r="M3357">
        <v>1</v>
      </c>
      <c r="N3357" t="s">
        <v>1579</v>
      </c>
      <c r="O3357">
        <v>11319</v>
      </c>
      <c r="P3357">
        <f t="shared" si="260"/>
        <v>9</v>
      </c>
      <c r="Q3357" t="str">
        <f t="shared" si="261"/>
        <v>Morning</v>
      </c>
      <c r="R3357" t="str">
        <f t="shared" si="262"/>
        <v>CCU  →  PAT  →  BLR</v>
      </c>
      <c r="S3357" t="str">
        <f t="shared" si="263"/>
        <v>May</v>
      </c>
      <c r="T3357" t="str">
        <f t="shared" si="264"/>
        <v>Business</v>
      </c>
    </row>
    <row r="3358" spans="1:20" x14ac:dyDescent="0.35">
      <c r="A3358" t="s">
        <v>12</v>
      </c>
      <c r="B3358" t="s">
        <v>41</v>
      </c>
      <c r="C3358" t="s">
        <v>67</v>
      </c>
      <c r="D3358" t="s">
        <v>66</v>
      </c>
      <c r="E3358" t="s">
        <v>1603</v>
      </c>
      <c r="F3358" t="s">
        <v>1609</v>
      </c>
      <c r="G3358" t="s">
        <v>1606</v>
      </c>
      <c r="J3358" t="s">
        <v>171</v>
      </c>
      <c r="K3358" t="s">
        <v>1034</v>
      </c>
      <c r="L3358">
        <v>1415</v>
      </c>
      <c r="M3358">
        <v>1</v>
      </c>
      <c r="N3358" t="s">
        <v>1580</v>
      </c>
      <c r="O3358">
        <v>10844</v>
      </c>
      <c r="P3358">
        <f t="shared" si="260"/>
        <v>21</v>
      </c>
      <c r="Q3358" t="str">
        <f t="shared" si="261"/>
        <v>Night</v>
      </c>
      <c r="R3358" t="str">
        <f t="shared" si="262"/>
        <v>CCU  →  BOM  →  BLR</v>
      </c>
      <c r="S3358" t="str">
        <f t="shared" si="263"/>
        <v>May</v>
      </c>
      <c r="T3358" t="str">
        <f t="shared" si="264"/>
        <v>Business</v>
      </c>
    </row>
    <row r="3359" spans="1:20" x14ac:dyDescent="0.35">
      <c r="A3359" t="s">
        <v>14</v>
      </c>
      <c r="B3359" t="s">
        <v>32</v>
      </c>
      <c r="C3359" t="s">
        <v>68</v>
      </c>
      <c r="D3359" t="s">
        <v>72</v>
      </c>
      <c r="E3359" t="s">
        <v>1607</v>
      </c>
      <c r="F3359" t="s">
        <v>1609</v>
      </c>
      <c r="G3359" t="s">
        <v>1610</v>
      </c>
      <c r="J3359" t="s">
        <v>230</v>
      </c>
      <c r="K3359" t="s">
        <v>642</v>
      </c>
      <c r="L3359">
        <v>435</v>
      </c>
      <c r="M3359">
        <v>1</v>
      </c>
      <c r="N3359" t="s">
        <v>1579</v>
      </c>
      <c r="O3359">
        <v>15078</v>
      </c>
      <c r="P3359">
        <f t="shared" si="260"/>
        <v>18</v>
      </c>
      <c r="Q3359" t="str">
        <f t="shared" si="261"/>
        <v>Evening</v>
      </c>
      <c r="R3359" t="str">
        <f t="shared" si="262"/>
        <v>DEL  →  BOM  →  COK</v>
      </c>
      <c r="S3359" t="str">
        <f t="shared" si="263"/>
        <v>May</v>
      </c>
      <c r="T3359" t="str">
        <f t="shared" si="264"/>
        <v>Business</v>
      </c>
    </row>
    <row r="3360" spans="1:20" x14ac:dyDescent="0.35">
      <c r="A3360" t="s">
        <v>13</v>
      </c>
      <c r="B3360" t="s">
        <v>23</v>
      </c>
      <c r="C3360" t="s">
        <v>70</v>
      </c>
      <c r="D3360" t="s">
        <v>73</v>
      </c>
      <c r="E3360" t="s">
        <v>1624</v>
      </c>
      <c r="F3360" t="s">
        <v>1625</v>
      </c>
      <c r="J3360" t="s">
        <v>338</v>
      </c>
      <c r="K3360" t="s">
        <v>1049</v>
      </c>
      <c r="L3360">
        <v>90</v>
      </c>
      <c r="M3360">
        <v>0</v>
      </c>
      <c r="N3360" t="s">
        <v>1579</v>
      </c>
      <c r="O3360">
        <v>2017</v>
      </c>
      <c r="P3360">
        <f t="shared" si="260"/>
        <v>22</v>
      </c>
      <c r="Q3360" t="str">
        <f t="shared" si="261"/>
        <v>Night</v>
      </c>
      <c r="R3360" t="str">
        <f t="shared" si="262"/>
        <v>BOM  →  HYD</v>
      </c>
      <c r="S3360" t="str">
        <f t="shared" si="263"/>
        <v>May</v>
      </c>
      <c r="T3360" t="str">
        <f t="shared" si="264"/>
        <v>Economy</v>
      </c>
    </row>
    <row r="3361" spans="1:20" x14ac:dyDescent="0.35">
      <c r="A3361" t="s">
        <v>17</v>
      </c>
      <c r="B3361" t="s">
        <v>30</v>
      </c>
      <c r="C3361" t="s">
        <v>67</v>
      </c>
      <c r="D3361" t="s">
        <v>66</v>
      </c>
      <c r="E3361" t="s">
        <v>1603</v>
      </c>
      <c r="F3361" t="s">
        <v>1606</v>
      </c>
      <c r="J3361" t="s">
        <v>292</v>
      </c>
      <c r="K3361" t="s">
        <v>1050</v>
      </c>
      <c r="L3361">
        <v>150</v>
      </c>
      <c r="M3361">
        <v>0</v>
      </c>
      <c r="N3361" t="s">
        <v>1579</v>
      </c>
      <c r="O3361">
        <v>4409</v>
      </c>
      <c r="P3361">
        <f t="shared" si="260"/>
        <v>22</v>
      </c>
      <c r="Q3361" t="str">
        <f t="shared" si="261"/>
        <v>Night</v>
      </c>
      <c r="R3361" t="str">
        <f t="shared" si="262"/>
        <v>CCU  →  BLR</v>
      </c>
      <c r="S3361" t="str">
        <f t="shared" si="263"/>
        <v>Jun</v>
      </c>
      <c r="T3361" t="str">
        <f t="shared" si="264"/>
        <v>Economy</v>
      </c>
    </row>
    <row r="3362" spans="1:20" x14ac:dyDescent="0.35">
      <c r="A3362" t="s">
        <v>10</v>
      </c>
      <c r="B3362" t="s">
        <v>24</v>
      </c>
      <c r="C3362" t="s">
        <v>68</v>
      </c>
      <c r="D3362" t="s">
        <v>72</v>
      </c>
      <c r="E3362" t="s">
        <v>1607</v>
      </c>
      <c r="F3362" t="s">
        <v>1623</v>
      </c>
      <c r="G3362" t="s">
        <v>1610</v>
      </c>
      <c r="J3362" t="s">
        <v>242</v>
      </c>
      <c r="K3362" t="s">
        <v>258</v>
      </c>
      <c r="L3362">
        <v>275</v>
      </c>
      <c r="M3362">
        <v>1</v>
      </c>
      <c r="N3362" t="s">
        <v>1579</v>
      </c>
      <c r="O3362">
        <v>5054</v>
      </c>
      <c r="P3362">
        <f t="shared" si="260"/>
        <v>7</v>
      </c>
      <c r="Q3362" t="str">
        <f t="shared" si="261"/>
        <v>Morning</v>
      </c>
      <c r="R3362" t="str">
        <f t="shared" si="262"/>
        <v>DEL  →  HYD  →  COK</v>
      </c>
      <c r="S3362" t="str">
        <f t="shared" si="263"/>
        <v>Jun</v>
      </c>
      <c r="T3362" t="str">
        <f t="shared" si="264"/>
        <v>Premium Economy</v>
      </c>
    </row>
    <row r="3363" spans="1:20" x14ac:dyDescent="0.35">
      <c r="A3363" t="s">
        <v>11</v>
      </c>
      <c r="B3363" t="s">
        <v>50</v>
      </c>
      <c r="C3363" t="s">
        <v>66</v>
      </c>
      <c r="D3363" t="s">
        <v>71</v>
      </c>
      <c r="E3363" t="s">
        <v>1601</v>
      </c>
      <c r="F3363" t="s">
        <v>1617</v>
      </c>
      <c r="G3363" t="s">
        <v>1620</v>
      </c>
      <c r="H3363" t="s">
        <v>1602</v>
      </c>
      <c r="J3363" t="s">
        <v>159</v>
      </c>
      <c r="K3363" t="s">
        <v>276</v>
      </c>
      <c r="L3363">
        <v>980</v>
      </c>
      <c r="M3363">
        <v>2</v>
      </c>
      <c r="N3363" t="s">
        <v>1579</v>
      </c>
      <c r="O3363">
        <v>10111</v>
      </c>
      <c r="P3363">
        <f t="shared" si="260"/>
        <v>5</v>
      </c>
      <c r="Q3363" t="str">
        <f t="shared" si="261"/>
        <v>Morning</v>
      </c>
      <c r="R3363" t="str">
        <f t="shared" si="262"/>
        <v>BLR  →  CCU  →  GAU  →  DEL</v>
      </c>
      <c r="S3363" t="str">
        <f t="shared" si="263"/>
        <v>Mar</v>
      </c>
      <c r="T3363" t="str">
        <f t="shared" si="264"/>
        <v>Business</v>
      </c>
    </row>
    <row r="3364" spans="1:20" x14ac:dyDescent="0.35">
      <c r="A3364" t="s">
        <v>13</v>
      </c>
      <c r="B3364" t="s">
        <v>60</v>
      </c>
      <c r="C3364" t="s">
        <v>66</v>
      </c>
      <c r="D3364" t="s">
        <v>71</v>
      </c>
      <c r="E3364" t="s">
        <v>1601</v>
      </c>
      <c r="F3364" t="s">
        <v>1602</v>
      </c>
      <c r="J3364" t="s">
        <v>282</v>
      </c>
      <c r="K3364" t="s">
        <v>418</v>
      </c>
      <c r="L3364">
        <v>170</v>
      </c>
      <c r="M3364">
        <v>0</v>
      </c>
      <c r="N3364" t="s">
        <v>1581</v>
      </c>
      <c r="O3364">
        <v>4273</v>
      </c>
      <c r="P3364">
        <f t="shared" si="260"/>
        <v>20</v>
      </c>
      <c r="Q3364" t="str">
        <f t="shared" si="261"/>
        <v>Evening</v>
      </c>
      <c r="R3364" t="str">
        <f t="shared" si="262"/>
        <v>BLR  →  DEL</v>
      </c>
      <c r="S3364" t="str">
        <f t="shared" si="263"/>
        <v>Mar</v>
      </c>
      <c r="T3364" t="str">
        <f t="shared" si="264"/>
        <v>Economy</v>
      </c>
    </row>
    <row r="3365" spans="1:20" x14ac:dyDescent="0.35">
      <c r="A3365" t="s">
        <v>12</v>
      </c>
      <c r="B3365" t="s">
        <v>38</v>
      </c>
      <c r="C3365" t="s">
        <v>68</v>
      </c>
      <c r="D3365" t="s">
        <v>72</v>
      </c>
      <c r="E3365" t="s">
        <v>1607</v>
      </c>
      <c r="F3365" t="s">
        <v>1622</v>
      </c>
      <c r="G3365" t="s">
        <v>1609</v>
      </c>
      <c r="H3365" t="s">
        <v>1610</v>
      </c>
      <c r="J3365" t="s">
        <v>205</v>
      </c>
      <c r="K3365" t="s">
        <v>447</v>
      </c>
      <c r="L3365">
        <v>1735</v>
      </c>
      <c r="M3365">
        <v>2</v>
      </c>
      <c r="N3365" t="s">
        <v>1580</v>
      </c>
      <c r="O3365">
        <v>8728</v>
      </c>
      <c r="P3365">
        <f t="shared" si="260"/>
        <v>13</v>
      </c>
      <c r="Q3365" t="str">
        <f t="shared" si="261"/>
        <v>Afternoon</v>
      </c>
      <c r="R3365" t="str">
        <f t="shared" si="262"/>
        <v>DEL  →  MAA  →  BOM  →  COK</v>
      </c>
      <c r="S3365" t="str">
        <f t="shared" si="263"/>
        <v>Mar</v>
      </c>
      <c r="T3365" t="str">
        <f t="shared" si="264"/>
        <v>Premium Economy</v>
      </c>
    </row>
    <row r="3366" spans="1:20" x14ac:dyDescent="0.35">
      <c r="A3366" t="s">
        <v>11</v>
      </c>
      <c r="B3366" t="s">
        <v>54</v>
      </c>
      <c r="C3366" t="s">
        <v>67</v>
      </c>
      <c r="D3366" t="s">
        <v>66</v>
      </c>
      <c r="E3366" t="s">
        <v>1603</v>
      </c>
      <c r="F3366" t="s">
        <v>1609</v>
      </c>
      <c r="G3366" t="s">
        <v>1606</v>
      </c>
      <c r="J3366" t="s">
        <v>162</v>
      </c>
      <c r="K3366" t="s">
        <v>1051</v>
      </c>
      <c r="L3366">
        <v>905</v>
      </c>
      <c r="M3366">
        <v>1</v>
      </c>
      <c r="N3366" t="s">
        <v>1579</v>
      </c>
      <c r="O3366">
        <v>8576</v>
      </c>
      <c r="P3366">
        <f t="shared" si="260"/>
        <v>16</v>
      </c>
      <c r="Q3366" t="str">
        <f t="shared" si="261"/>
        <v>Afternoon</v>
      </c>
      <c r="R3366" t="str">
        <f t="shared" si="262"/>
        <v>CCU  →  BOM  →  BLR</v>
      </c>
      <c r="S3366" t="str">
        <f t="shared" si="263"/>
        <v>May</v>
      </c>
      <c r="T3366" t="str">
        <f t="shared" si="264"/>
        <v>Premium Economy</v>
      </c>
    </row>
    <row r="3367" spans="1:20" x14ac:dyDescent="0.35">
      <c r="A3367" t="s">
        <v>12</v>
      </c>
      <c r="B3367" t="s">
        <v>49</v>
      </c>
      <c r="C3367" t="s">
        <v>66</v>
      </c>
      <c r="D3367" t="s">
        <v>68</v>
      </c>
      <c r="E3367" t="s">
        <v>1601</v>
      </c>
      <c r="F3367" t="s">
        <v>1602</v>
      </c>
      <c r="J3367" t="s">
        <v>274</v>
      </c>
      <c r="K3367" t="s">
        <v>222</v>
      </c>
      <c r="L3367">
        <v>180</v>
      </c>
      <c r="M3367">
        <v>0</v>
      </c>
      <c r="N3367" t="s">
        <v>1579</v>
      </c>
      <c r="O3367">
        <v>8016</v>
      </c>
      <c r="P3367">
        <f t="shared" si="260"/>
        <v>17</v>
      </c>
      <c r="Q3367" t="str">
        <f t="shared" si="261"/>
        <v>Evening</v>
      </c>
      <c r="R3367" t="str">
        <f t="shared" si="262"/>
        <v>BLR  →  DEL</v>
      </c>
      <c r="S3367" t="str">
        <f t="shared" si="263"/>
        <v>Jun</v>
      </c>
      <c r="T3367" t="str">
        <f t="shared" si="264"/>
        <v>Premium Economy</v>
      </c>
    </row>
    <row r="3368" spans="1:20" x14ac:dyDescent="0.35">
      <c r="A3368" t="s">
        <v>12</v>
      </c>
      <c r="B3368" t="s">
        <v>24</v>
      </c>
      <c r="C3368" t="s">
        <v>66</v>
      </c>
      <c r="D3368" t="s">
        <v>68</v>
      </c>
      <c r="E3368" t="s">
        <v>1601</v>
      </c>
      <c r="F3368" t="s">
        <v>1602</v>
      </c>
      <c r="J3368" t="s">
        <v>266</v>
      </c>
      <c r="K3368" t="s">
        <v>396</v>
      </c>
      <c r="L3368">
        <v>175</v>
      </c>
      <c r="M3368">
        <v>0</v>
      </c>
      <c r="N3368" t="s">
        <v>1579</v>
      </c>
      <c r="O3368">
        <v>8016</v>
      </c>
      <c r="P3368">
        <f t="shared" si="260"/>
        <v>15</v>
      </c>
      <c r="Q3368" t="str">
        <f t="shared" si="261"/>
        <v>Afternoon</v>
      </c>
      <c r="R3368" t="str">
        <f t="shared" si="262"/>
        <v>BLR  →  DEL</v>
      </c>
      <c r="S3368" t="str">
        <f t="shared" si="263"/>
        <v>Jun</v>
      </c>
      <c r="T3368" t="str">
        <f t="shared" si="264"/>
        <v>Premium Economy</v>
      </c>
    </row>
    <row r="3369" spans="1:20" x14ac:dyDescent="0.35">
      <c r="A3369" t="s">
        <v>12</v>
      </c>
      <c r="B3369" t="s">
        <v>45</v>
      </c>
      <c r="C3369" t="s">
        <v>67</v>
      </c>
      <c r="D3369" t="s">
        <v>66</v>
      </c>
      <c r="E3369" t="s">
        <v>1603</v>
      </c>
      <c r="F3369" t="s">
        <v>1621</v>
      </c>
      <c r="G3369" t="s">
        <v>1606</v>
      </c>
      <c r="J3369" t="s">
        <v>218</v>
      </c>
      <c r="K3369" t="s">
        <v>1052</v>
      </c>
      <c r="L3369">
        <v>1630</v>
      </c>
      <c r="M3369">
        <v>1</v>
      </c>
      <c r="N3369" t="s">
        <v>1579</v>
      </c>
      <c r="O3369">
        <v>14151</v>
      </c>
      <c r="P3369">
        <f t="shared" si="260"/>
        <v>20</v>
      </c>
      <c r="Q3369" t="str">
        <f t="shared" si="261"/>
        <v>Evening</v>
      </c>
      <c r="R3369" t="str">
        <f t="shared" si="262"/>
        <v>CCU  →  DEL  →  BLR</v>
      </c>
      <c r="S3369" t="str">
        <f t="shared" si="263"/>
        <v>May</v>
      </c>
      <c r="T3369" t="str">
        <f t="shared" si="264"/>
        <v>Business</v>
      </c>
    </row>
    <row r="3370" spans="1:20" x14ac:dyDescent="0.35">
      <c r="A3370" t="s">
        <v>10</v>
      </c>
      <c r="B3370" t="s">
        <v>35</v>
      </c>
      <c r="C3370" t="s">
        <v>66</v>
      </c>
      <c r="D3370" t="s">
        <v>68</v>
      </c>
      <c r="E3370" t="s">
        <v>1601</v>
      </c>
      <c r="F3370" t="s">
        <v>1602</v>
      </c>
      <c r="J3370" t="s">
        <v>203</v>
      </c>
      <c r="K3370" t="s">
        <v>201</v>
      </c>
      <c r="L3370">
        <v>165</v>
      </c>
      <c r="M3370">
        <v>0</v>
      </c>
      <c r="N3370" t="s">
        <v>1579</v>
      </c>
      <c r="O3370">
        <v>4423</v>
      </c>
      <c r="P3370">
        <f t="shared" si="260"/>
        <v>6</v>
      </c>
      <c r="Q3370" t="str">
        <f t="shared" si="261"/>
        <v>Morning</v>
      </c>
      <c r="R3370" t="str">
        <f t="shared" si="262"/>
        <v>BLR  →  DEL</v>
      </c>
      <c r="S3370" t="str">
        <f t="shared" si="263"/>
        <v>Apr</v>
      </c>
      <c r="T3370" t="str">
        <f t="shared" si="264"/>
        <v>Economy</v>
      </c>
    </row>
    <row r="3371" spans="1:20" x14ac:dyDescent="0.35">
      <c r="A3371" t="s">
        <v>12</v>
      </c>
      <c r="B3371" t="s">
        <v>43</v>
      </c>
      <c r="C3371" t="s">
        <v>70</v>
      </c>
      <c r="D3371" t="s">
        <v>73</v>
      </c>
      <c r="E3371" t="s">
        <v>1624</v>
      </c>
      <c r="F3371" t="s">
        <v>1625</v>
      </c>
      <c r="J3371" t="s">
        <v>184</v>
      </c>
      <c r="K3371" t="s">
        <v>268</v>
      </c>
      <c r="L3371">
        <v>85</v>
      </c>
      <c r="M3371">
        <v>0</v>
      </c>
      <c r="N3371" t="s">
        <v>1580</v>
      </c>
      <c r="O3371">
        <v>4050</v>
      </c>
      <c r="P3371">
        <f t="shared" si="260"/>
        <v>7</v>
      </c>
      <c r="Q3371" t="str">
        <f t="shared" si="261"/>
        <v>Morning</v>
      </c>
      <c r="R3371" t="str">
        <f t="shared" si="262"/>
        <v>BOM  →  HYD</v>
      </c>
      <c r="S3371" t="str">
        <f t="shared" si="263"/>
        <v>Jun</v>
      </c>
      <c r="T3371" t="str">
        <f t="shared" si="264"/>
        <v>Economy</v>
      </c>
    </row>
    <row r="3372" spans="1:20" x14ac:dyDescent="0.35">
      <c r="A3372" t="s">
        <v>12</v>
      </c>
      <c r="B3372" t="s">
        <v>40</v>
      </c>
      <c r="C3372" t="s">
        <v>67</v>
      </c>
      <c r="D3372" t="s">
        <v>66</v>
      </c>
      <c r="E3372" t="s">
        <v>1603</v>
      </c>
      <c r="F3372" t="s">
        <v>1609</v>
      </c>
      <c r="G3372" t="s">
        <v>1606</v>
      </c>
      <c r="J3372" t="s">
        <v>214</v>
      </c>
      <c r="K3372" t="s">
        <v>224</v>
      </c>
      <c r="L3372">
        <v>345</v>
      </c>
      <c r="M3372">
        <v>1</v>
      </c>
      <c r="N3372" t="s">
        <v>1579</v>
      </c>
      <c r="O3372">
        <v>14781</v>
      </c>
      <c r="P3372">
        <f t="shared" si="260"/>
        <v>14</v>
      </c>
      <c r="Q3372" t="str">
        <f t="shared" si="261"/>
        <v>Afternoon</v>
      </c>
      <c r="R3372" t="str">
        <f t="shared" si="262"/>
        <v>CCU  →  BOM  →  BLR</v>
      </c>
      <c r="S3372" t="str">
        <f t="shared" si="263"/>
        <v>May</v>
      </c>
      <c r="T3372" t="str">
        <f t="shared" si="264"/>
        <v>Business</v>
      </c>
    </row>
    <row r="3373" spans="1:20" x14ac:dyDescent="0.35">
      <c r="A3373" t="s">
        <v>12</v>
      </c>
      <c r="B3373" t="s">
        <v>41</v>
      </c>
      <c r="C3373" t="s">
        <v>67</v>
      </c>
      <c r="D3373" t="s">
        <v>66</v>
      </c>
      <c r="E3373" t="s">
        <v>1603</v>
      </c>
      <c r="F3373" t="s">
        <v>1609</v>
      </c>
      <c r="G3373" t="s">
        <v>1606</v>
      </c>
      <c r="J3373" t="s">
        <v>225</v>
      </c>
      <c r="K3373" t="s">
        <v>778</v>
      </c>
      <c r="L3373">
        <v>735</v>
      </c>
      <c r="M3373">
        <v>1</v>
      </c>
      <c r="N3373" t="s">
        <v>1580</v>
      </c>
      <c r="O3373">
        <v>8586</v>
      </c>
      <c r="P3373">
        <f t="shared" si="260"/>
        <v>20</v>
      </c>
      <c r="Q3373" t="str">
        <f t="shared" si="261"/>
        <v>Evening</v>
      </c>
      <c r="R3373" t="str">
        <f t="shared" si="262"/>
        <v>CCU  →  BOM  →  BLR</v>
      </c>
      <c r="S3373" t="str">
        <f t="shared" si="263"/>
        <v>May</v>
      </c>
      <c r="T3373" t="str">
        <f t="shared" si="264"/>
        <v>Premium Economy</v>
      </c>
    </row>
    <row r="3374" spans="1:20" x14ac:dyDescent="0.35">
      <c r="A3374" t="s">
        <v>17</v>
      </c>
      <c r="B3374" t="s">
        <v>47</v>
      </c>
      <c r="C3374" t="s">
        <v>67</v>
      </c>
      <c r="D3374" t="s">
        <v>66</v>
      </c>
      <c r="E3374" t="s">
        <v>1603</v>
      </c>
      <c r="F3374" t="s">
        <v>1605</v>
      </c>
      <c r="G3374" t="s">
        <v>1606</v>
      </c>
      <c r="J3374" t="s">
        <v>212</v>
      </c>
      <c r="K3374" t="s">
        <v>241</v>
      </c>
      <c r="L3374">
        <v>215</v>
      </c>
      <c r="M3374">
        <v>1</v>
      </c>
      <c r="N3374" t="s">
        <v>1579</v>
      </c>
      <c r="O3374">
        <v>5162</v>
      </c>
      <c r="P3374">
        <f t="shared" si="260"/>
        <v>19</v>
      </c>
      <c r="Q3374" t="str">
        <f t="shared" si="261"/>
        <v>Evening</v>
      </c>
      <c r="R3374" t="str">
        <f t="shared" si="262"/>
        <v>CCU  →  BBI  →  BLR</v>
      </c>
      <c r="S3374" t="str">
        <f t="shared" si="263"/>
        <v>May</v>
      </c>
      <c r="T3374" t="str">
        <f t="shared" si="264"/>
        <v>Premium Economy</v>
      </c>
    </row>
    <row r="3375" spans="1:20" x14ac:dyDescent="0.35">
      <c r="A3375" t="s">
        <v>12</v>
      </c>
      <c r="B3375" t="s">
        <v>24</v>
      </c>
      <c r="C3375" t="s">
        <v>67</v>
      </c>
      <c r="D3375" t="s">
        <v>66</v>
      </c>
      <c r="E3375" t="s">
        <v>1603</v>
      </c>
      <c r="F3375" t="s">
        <v>1609</v>
      </c>
      <c r="G3375" t="s">
        <v>1606</v>
      </c>
      <c r="J3375" t="s">
        <v>171</v>
      </c>
      <c r="K3375" t="s">
        <v>552</v>
      </c>
      <c r="L3375">
        <v>450</v>
      </c>
      <c r="M3375">
        <v>1</v>
      </c>
      <c r="N3375" t="s">
        <v>1579</v>
      </c>
      <c r="O3375">
        <v>13731</v>
      </c>
      <c r="P3375">
        <f t="shared" si="260"/>
        <v>21</v>
      </c>
      <c r="Q3375" t="str">
        <f t="shared" si="261"/>
        <v>Night</v>
      </c>
      <c r="R3375" t="str">
        <f t="shared" si="262"/>
        <v>CCU  →  BOM  →  BLR</v>
      </c>
      <c r="S3375" t="str">
        <f t="shared" si="263"/>
        <v>Jun</v>
      </c>
      <c r="T3375" t="str">
        <f t="shared" si="264"/>
        <v>Business</v>
      </c>
    </row>
    <row r="3376" spans="1:20" x14ac:dyDescent="0.35">
      <c r="A3376" t="s">
        <v>12</v>
      </c>
      <c r="B3376" t="s">
        <v>38</v>
      </c>
      <c r="C3376" t="s">
        <v>68</v>
      </c>
      <c r="D3376" t="s">
        <v>72</v>
      </c>
      <c r="E3376" t="s">
        <v>1607</v>
      </c>
      <c r="F3376" t="s">
        <v>1609</v>
      </c>
      <c r="G3376" t="s">
        <v>1610</v>
      </c>
      <c r="J3376" t="s">
        <v>251</v>
      </c>
      <c r="K3376" t="s">
        <v>542</v>
      </c>
      <c r="L3376">
        <v>925</v>
      </c>
      <c r="M3376">
        <v>1</v>
      </c>
      <c r="N3376" t="s">
        <v>1580</v>
      </c>
      <c r="O3376">
        <v>7438</v>
      </c>
      <c r="P3376">
        <f t="shared" si="260"/>
        <v>13</v>
      </c>
      <c r="Q3376" t="str">
        <f t="shared" si="261"/>
        <v>Afternoon</v>
      </c>
      <c r="R3376" t="str">
        <f t="shared" si="262"/>
        <v>DEL  →  BOM  →  COK</v>
      </c>
      <c r="S3376" t="str">
        <f t="shared" si="263"/>
        <v>Mar</v>
      </c>
      <c r="T3376" t="str">
        <f t="shared" si="264"/>
        <v>Premium Economy</v>
      </c>
    </row>
    <row r="3377" spans="1:20" x14ac:dyDescent="0.35">
      <c r="A3377" t="s">
        <v>12</v>
      </c>
      <c r="B3377" t="s">
        <v>41</v>
      </c>
      <c r="C3377" t="s">
        <v>67</v>
      </c>
      <c r="D3377" t="s">
        <v>66</v>
      </c>
      <c r="E3377" t="s">
        <v>1603</v>
      </c>
      <c r="F3377" t="s">
        <v>1621</v>
      </c>
      <c r="G3377" t="s">
        <v>1606</v>
      </c>
      <c r="J3377" t="s">
        <v>197</v>
      </c>
      <c r="K3377" t="s">
        <v>1053</v>
      </c>
      <c r="L3377">
        <v>1520</v>
      </c>
      <c r="M3377">
        <v>1</v>
      </c>
      <c r="N3377" t="s">
        <v>1579</v>
      </c>
      <c r="O3377">
        <v>14151</v>
      </c>
      <c r="P3377">
        <f t="shared" si="260"/>
        <v>9</v>
      </c>
      <c r="Q3377" t="str">
        <f t="shared" si="261"/>
        <v>Morning</v>
      </c>
      <c r="R3377" t="str">
        <f t="shared" si="262"/>
        <v>CCU  →  DEL  →  BLR</v>
      </c>
      <c r="S3377" t="str">
        <f t="shared" si="263"/>
        <v>May</v>
      </c>
      <c r="T3377" t="str">
        <f t="shared" si="264"/>
        <v>Business</v>
      </c>
    </row>
    <row r="3378" spans="1:20" x14ac:dyDescent="0.35">
      <c r="A3378" t="s">
        <v>16</v>
      </c>
      <c r="B3378" t="s">
        <v>61</v>
      </c>
      <c r="C3378" t="s">
        <v>66</v>
      </c>
      <c r="D3378" t="s">
        <v>68</v>
      </c>
      <c r="E3378" t="s">
        <v>1601</v>
      </c>
      <c r="F3378" t="s">
        <v>1602</v>
      </c>
      <c r="J3378" t="s">
        <v>307</v>
      </c>
      <c r="K3378" t="s">
        <v>485</v>
      </c>
      <c r="L3378">
        <v>170</v>
      </c>
      <c r="M3378">
        <v>0</v>
      </c>
      <c r="N3378" t="s">
        <v>1579</v>
      </c>
      <c r="O3378">
        <v>5613</v>
      </c>
      <c r="P3378">
        <f t="shared" si="260"/>
        <v>21</v>
      </c>
      <c r="Q3378" t="str">
        <f t="shared" si="261"/>
        <v>Night</v>
      </c>
      <c r="R3378" t="str">
        <f t="shared" si="262"/>
        <v>BLR  →  DEL</v>
      </c>
      <c r="S3378" t="str">
        <f t="shared" si="263"/>
        <v>Apr</v>
      </c>
      <c r="T3378" t="str">
        <f t="shared" si="264"/>
        <v>Premium Economy</v>
      </c>
    </row>
    <row r="3379" spans="1:20" x14ac:dyDescent="0.35">
      <c r="A3379" t="s">
        <v>10</v>
      </c>
      <c r="B3379" t="s">
        <v>41</v>
      </c>
      <c r="C3379" t="s">
        <v>67</v>
      </c>
      <c r="D3379" t="s">
        <v>66</v>
      </c>
      <c r="E3379" t="s">
        <v>1603</v>
      </c>
      <c r="F3379" t="s">
        <v>1623</v>
      </c>
      <c r="G3379" t="s">
        <v>1606</v>
      </c>
      <c r="J3379" t="s">
        <v>266</v>
      </c>
      <c r="K3379" t="s">
        <v>314</v>
      </c>
      <c r="L3379">
        <v>290</v>
      </c>
      <c r="M3379">
        <v>1</v>
      </c>
      <c r="N3379" t="s">
        <v>1579</v>
      </c>
      <c r="O3379">
        <v>5380</v>
      </c>
      <c r="P3379">
        <f t="shared" si="260"/>
        <v>15</v>
      </c>
      <c r="Q3379" t="str">
        <f t="shared" si="261"/>
        <v>Afternoon</v>
      </c>
      <c r="R3379" t="str">
        <f t="shared" si="262"/>
        <v>CCU  →  HYD  →  BLR</v>
      </c>
      <c r="S3379" t="str">
        <f t="shared" si="263"/>
        <v>May</v>
      </c>
      <c r="T3379" t="str">
        <f t="shared" si="264"/>
        <v>Premium Economy</v>
      </c>
    </row>
    <row r="3380" spans="1:20" x14ac:dyDescent="0.35">
      <c r="A3380" t="s">
        <v>12</v>
      </c>
      <c r="B3380" t="s">
        <v>38</v>
      </c>
      <c r="C3380" t="s">
        <v>68</v>
      </c>
      <c r="D3380" t="s">
        <v>72</v>
      </c>
      <c r="E3380" t="s">
        <v>1607</v>
      </c>
      <c r="F3380" t="s">
        <v>1609</v>
      </c>
      <c r="G3380" t="s">
        <v>1610</v>
      </c>
      <c r="J3380" t="s">
        <v>237</v>
      </c>
      <c r="K3380" t="s">
        <v>542</v>
      </c>
      <c r="L3380">
        <v>1015</v>
      </c>
      <c r="M3380">
        <v>1</v>
      </c>
      <c r="N3380" t="s">
        <v>1580</v>
      </c>
      <c r="O3380">
        <v>7438</v>
      </c>
      <c r="P3380">
        <f t="shared" si="260"/>
        <v>11</v>
      </c>
      <c r="Q3380" t="str">
        <f t="shared" si="261"/>
        <v>Morning</v>
      </c>
      <c r="R3380" t="str">
        <f t="shared" si="262"/>
        <v>DEL  →  BOM  →  COK</v>
      </c>
      <c r="S3380" t="str">
        <f t="shared" si="263"/>
        <v>Mar</v>
      </c>
      <c r="T3380" t="str">
        <f t="shared" si="264"/>
        <v>Premium Economy</v>
      </c>
    </row>
    <row r="3381" spans="1:20" x14ac:dyDescent="0.35">
      <c r="A3381" t="s">
        <v>14</v>
      </c>
      <c r="B3381" t="s">
        <v>30</v>
      </c>
      <c r="C3381" t="s">
        <v>68</v>
      </c>
      <c r="D3381" t="s">
        <v>72</v>
      </c>
      <c r="E3381" t="s">
        <v>1607</v>
      </c>
      <c r="F3381" t="s">
        <v>1623</v>
      </c>
      <c r="G3381" t="s">
        <v>1610</v>
      </c>
      <c r="J3381" t="s">
        <v>184</v>
      </c>
      <c r="K3381" t="s">
        <v>417</v>
      </c>
      <c r="L3381">
        <v>925</v>
      </c>
      <c r="M3381">
        <v>1</v>
      </c>
      <c r="N3381" t="s">
        <v>1579</v>
      </c>
      <c r="O3381">
        <v>9646</v>
      </c>
      <c r="P3381">
        <f t="shared" si="260"/>
        <v>7</v>
      </c>
      <c r="Q3381" t="str">
        <f t="shared" si="261"/>
        <v>Morning</v>
      </c>
      <c r="R3381" t="str">
        <f t="shared" si="262"/>
        <v>DEL  →  HYD  →  COK</v>
      </c>
      <c r="S3381" t="str">
        <f t="shared" si="263"/>
        <v>Jun</v>
      </c>
      <c r="T3381" t="str">
        <f t="shared" si="264"/>
        <v>Premium Economy</v>
      </c>
    </row>
    <row r="3382" spans="1:20" x14ac:dyDescent="0.35">
      <c r="A3382" t="s">
        <v>17</v>
      </c>
      <c r="B3382" t="s">
        <v>41</v>
      </c>
      <c r="C3382" t="s">
        <v>68</v>
      </c>
      <c r="D3382" t="s">
        <v>72</v>
      </c>
      <c r="E3382" t="s">
        <v>1607</v>
      </c>
      <c r="F3382" t="s">
        <v>1612</v>
      </c>
      <c r="G3382" t="s">
        <v>1610</v>
      </c>
      <c r="J3382" t="s">
        <v>222</v>
      </c>
      <c r="K3382" t="s">
        <v>980</v>
      </c>
      <c r="L3382">
        <v>625</v>
      </c>
      <c r="M3382">
        <v>1</v>
      </c>
      <c r="N3382" t="s">
        <v>1579</v>
      </c>
      <c r="O3382">
        <v>6853</v>
      </c>
      <c r="P3382">
        <f t="shared" si="260"/>
        <v>20</v>
      </c>
      <c r="Q3382" t="str">
        <f t="shared" si="261"/>
        <v>Evening</v>
      </c>
      <c r="R3382" t="str">
        <f t="shared" si="262"/>
        <v>DEL  →  BLR  →  COK</v>
      </c>
      <c r="S3382" t="str">
        <f t="shared" si="263"/>
        <v>May</v>
      </c>
      <c r="T3382" t="str">
        <f t="shared" si="264"/>
        <v>Premium Economy</v>
      </c>
    </row>
    <row r="3383" spans="1:20" x14ac:dyDescent="0.35">
      <c r="A3383" t="s">
        <v>12</v>
      </c>
      <c r="B3383" t="s">
        <v>60</v>
      </c>
      <c r="C3383" t="s">
        <v>66</v>
      </c>
      <c r="D3383" t="s">
        <v>71</v>
      </c>
      <c r="E3383" t="s">
        <v>1601</v>
      </c>
      <c r="F3383" t="s">
        <v>1609</v>
      </c>
      <c r="G3383" t="s">
        <v>1602</v>
      </c>
      <c r="J3383" t="s">
        <v>214</v>
      </c>
      <c r="K3383" t="s">
        <v>169</v>
      </c>
      <c r="L3383">
        <v>375</v>
      </c>
      <c r="M3383">
        <v>1</v>
      </c>
      <c r="N3383" t="s">
        <v>1579</v>
      </c>
      <c r="O3383">
        <v>13555</v>
      </c>
      <c r="P3383">
        <f t="shared" si="260"/>
        <v>14</v>
      </c>
      <c r="Q3383" t="str">
        <f t="shared" si="261"/>
        <v>Afternoon</v>
      </c>
      <c r="R3383" t="str">
        <f t="shared" si="262"/>
        <v>BLR  →  BOM  →  DEL</v>
      </c>
      <c r="S3383" t="str">
        <f t="shared" si="263"/>
        <v>Mar</v>
      </c>
      <c r="T3383" t="str">
        <f t="shared" si="264"/>
        <v>Business</v>
      </c>
    </row>
    <row r="3384" spans="1:20" x14ac:dyDescent="0.35">
      <c r="A3384" t="s">
        <v>10</v>
      </c>
      <c r="B3384" t="s">
        <v>43</v>
      </c>
      <c r="C3384" t="s">
        <v>68</v>
      </c>
      <c r="D3384" t="s">
        <v>72</v>
      </c>
      <c r="E3384" t="s">
        <v>1607</v>
      </c>
      <c r="F3384" t="s">
        <v>1609</v>
      </c>
      <c r="G3384" t="s">
        <v>1610</v>
      </c>
      <c r="J3384" t="s">
        <v>210</v>
      </c>
      <c r="K3384" t="s">
        <v>557</v>
      </c>
      <c r="L3384">
        <v>480</v>
      </c>
      <c r="M3384">
        <v>1</v>
      </c>
      <c r="N3384" t="s">
        <v>1579</v>
      </c>
      <c r="O3384">
        <v>5883</v>
      </c>
      <c r="P3384">
        <f t="shared" si="260"/>
        <v>17</v>
      </c>
      <c r="Q3384" t="str">
        <f t="shared" si="261"/>
        <v>Evening</v>
      </c>
      <c r="R3384" t="str">
        <f t="shared" si="262"/>
        <v>DEL  →  BOM  →  COK</v>
      </c>
      <c r="S3384" t="str">
        <f t="shared" si="263"/>
        <v>Jun</v>
      </c>
      <c r="T3384" t="str">
        <f t="shared" si="264"/>
        <v>Premium Economy</v>
      </c>
    </row>
    <row r="3385" spans="1:20" x14ac:dyDescent="0.35">
      <c r="A3385" t="s">
        <v>10</v>
      </c>
      <c r="B3385" t="s">
        <v>52</v>
      </c>
      <c r="C3385" t="s">
        <v>68</v>
      </c>
      <c r="D3385" t="s">
        <v>72</v>
      </c>
      <c r="E3385" t="s">
        <v>1607</v>
      </c>
      <c r="F3385" t="s">
        <v>1623</v>
      </c>
      <c r="G3385" t="s">
        <v>1610</v>
      </c>
      <c r="J3385" t="s">
        <v>277</v>
      </c>
      <c r="K3385" t="s">
        <v>234</v>
      </c>
      <c r="L3385">
        <v>425</v>
      </c>
      <c r="M3385">
        <v>1</v>
      </c>
      <c r="N3385" t="s">
        <v>1579</v>
      </c>
      <c r="O3385">
        <v>6171</v>
      </c>
      <c r="P3385">
        <f t="shared" si="260"/>
        <v>4</v>
      </c>
      <c r="Q3385" t="str">
        <f t="shared" si="261"/>
        <v>Night</v>
      </c>
      <c r="R3385" t="str">
        <f t="shared" si="262"/>
        <v>DEL  →  HYD  →  COK</v>
      </c>
      <c r="S3385" t="str">
        <f t="shared" si="263"/>
        <v>Mar</v>
      </c>
      <c r="T3385" t="str">
        <f t="shared" si="264"/>
        <v>Premium Economy</v>
      </c>
    </row>
    <row r="3386" spans="1:20" x14ac:dyDescent="0.35">
      <c r="A3386" t="s">
        <v>10</v>
      </c>
      <c r="B3386" t="s">
        <v>47</v>
      </c>
      <c r="C3386" t="s">
        <v>70</v>
      </c>
      <c r="D3386" t="s">
        <v>73</v>
      </c>
      <c r="E3386" t="s">
        <v>1624</v>
      </c>
      <c r="F3386" t="s">
        <v>1625</v>
      </c>
      <c r="J3386" t="s">
        <v>221</v>
      </c>
      <c r="K3386" t="s">
        <v>247</v>
      </c>
      <c r="L3386">
        <v>90</v>
      </c>
      <c r="M3386">
        <v>0</v>
      </c>
      <c r="N3386" t="s">
        <v>1579</v>
      </c>
      <c r="O3386">
        <v>3175</v>
      </c>
      <c r="P3386">
        <f t="shared" si="260"/>
        <v>16</v>
      </c>
      <c r="Q3386" t="str">
        <f t="shared" si="261"/>
        <v>Afternoon</v>
      </c>
      <c r="R3386" t="str">
        <f t="shared" si="262"/>
        <v>BOM  →  HYD</v>
      </c>
      <c r="S3386" t="str">
        <f t="shared" si="263"/>
        <v>May</v>
      </c>
      <c r="T3386" t="str">
        <f t="shared" si="264"/>
        <v>Economy</v>
      </c>
    </row>
    <row r="3387" spans="1:20" x14ac:dyDescent="0.35">
      <c r="A3387" t="s">
        <v>10</v>
      </c>
      <c r="B3387" t="s">
        <v>59</v>
      </c>
      <c r="C3387" t="s">
        <v>68</v>
      </c>
      <c r="D3387" t="s">
        <v>72</v>
      </c>
      <c r="E3387" t="s">
        <v>1607</v>
      </c>
      <c r="F3387" t="s">
        <v>1615</v>
      </c>
      <c r="G3387" t="s">
        <v>1610</v>
      </c>
      <c r="J3387" t="s">
        <v>303</v>
      </c>
      <c r="K3387" t="s">
        <v>371</v>
      </c>
      <c r="L3387">
        <v>355</v>
      </c>
      <c r="M3387">
        <v>1</v>
      </c>
      <c r="N3387" t="s">
        <v>1579</v>
      </c>
      <c r="O3387">
        <v>4832</v>
      </c>
      <c r="P3387">
        <f t="shared" si="260"/>
        <v>7</v>
      </c>
      <c r="Q3387" t="str">
        <f t="shared" si="261"/>
        <v>Morning</v>
      </c>
      <c r="R3387" t="str">
        <f t="shared" si="262"/>
        <v>DEL  →  AMD  →  COK</v>
      </c>
      <c r="S3387" t="str">
        <f t="shared" si="263"/>
        <v>Mar</v>
      </c>
      <c r="T3387" t="str">
        <f t="shared" si="264"/>
        <v>Economy</v>
      </c>
    </row>
    <row r="3388" spans="1:20" x14ac:dyDescent="0.35">
      <c r="A3388" t="s">
        <v>14</v>
      </c>
      <c r="B3388" t="s">
        <v>30</v>
      </c>
      <c r="C3388" t="s">
        <v>68</v>
      </c>
      <c r="D3388" t="s">
        <v>72</v>
      </c>
      <c r="E3388" t="s">
        <v>1607</v>
      </c>
      <c r="F3388" t="s">
        <v>1609</v>
      </c>
      <c r="G3388" t="s">
        <v>1610</v>
      </c>
      <c r="J3388" t="s">
        <v>177</v>
      </c>
      <c r="K3388" t="s">
        <v>577</v>
      </c>
      <c r="L3388">
        <v>570</v>
      </c>
      <c r="M3388">
        <v>1</v>
      </c>
      <c r="N3388" t="s">
        <v>1579</v>
      </c>
      <c r="O3388">
        <v>13377</v>
      </c>
      <c r="P3388">
        <f t="shared" si="260"/>
        <v>16</v>
      </c>
      <c r="Q3388" t="str">
        <f t="shared" si="261"/>
        <v>Afternoon</v>
      </c>
      <c r="R3388" t="str">
        <f t="shared" si="262"/>
        <v>DEL  →  BOM  →  COK</v>
      </c>
      <c r="S3388" t="str">
        <f t="shared" si="263"/>
        <v>Jun</v>
      </c>
      <c r="T3388" t="str">
        <f t="shared" si="264"/>
        <v>Business</v>
      </c>
    </row>
    <row r="3389" spans="1:20" x14ac:dyDescent="0.35">
      <c r="A3389" t="s">
        <v>12</v>
      </c>
      <c r="B3389" t="s">
        <v>27</v>
      </c>
      <c r="C3389" t="s">
        <v>68</v>
      </c>
      <c r="D3389" t="s">
        <v>72</v>
      </c>
      <c r="E3389" t="s">
        <v>1607</v>
      </c>
      <c r="F3389" t="s">
        <v>1609</v>
      </c>
      <c r="G3389" t="s">
        <v>1610</v>
      </c>
      <c r="J3389" t="s">
        <v>200</v>
      </c>
      <c r="K3389" t="s">
        <v>421</v>
      </c>
      <c r="L3389">
        <v>520</v>
      </c>
      <c r="M3389">
        <v>1</v>
      </c>
      <c r="N3389" t="s">
        <v>1580</v>
      </c>
      <c r="O3389">
        <v>10262</v>
      </c>
      <c r="P3389">
        <f t="shared" si="260"/>
        <v>19</v>
      </c>
      <c r="Q3389" t="str">
        <f t="shared" si="261"/>
        <v>Evening</v>
      </c>
      <c r="R3389" t="str">
        <f t="shared" si="262"/>
        <v>DEL  →  BOM  →  COK</v>
      </c>
      <c r="S3389" t="str">
        <f t="shared" si="263"/>
        <v>Jun</v>
      </c>
      <c r="T3389" t="str">
        <f t="shared" si="264"/>
        <v>Business</v>
      </c>
    </row>
    <row r="3390" spans="1:20" x14ac:dyDescent="0.35">
      <c r="A3390" t="s">
        <v>12</v>
      </c>
      <c r="B3390" t="s">
        <v>30</v>
      </c>
      <c r="C3390" t="s">
        <v>68</v>
      </c>
      <c r="D3390" t="s">
        <v>72</v>
      </c>
      <c r="E3390" t="s">
        <v>1607</v>
      </c>
      <c r="F3390" t="s">
        <v>1609</v>
      </c>
      <c r="G3390" t="s">
        <v>1610</v>
      </c>
      <c r="J3390" t="s">
        <v>230</v>
      </c>
      <c r="K3390" t="s">
        <v>587</v>
      </c>
      <c r="L3390">
        <v>1100</v>
      </c>
      <c r="M3390">
        <v>1</v>
      </c>
      <c r="N3390" t="s">
        <v>1580</v>
      </c>
      <c r="O3390">
        <v>10262</v>
      </c>
      <c r="P3390">
        <f t="shared" si="260"/>
        <v>18</v>
      </c>
      <c r="Q3390" t="str">
        <f t="shared" si="261"/>
        <v>Evening</v>
      </c>
      <c r="R3390" t="str">
        <f t="shared" si="262"/>
        <v>DEL  →  BOM  →  COK</v>
      </c>
      <c r="S3390" t="str">
        <f t="shared" si="263"/>
        <v>Jun</v>
      </c>
      <c r="T3390" t="str">
        <f t="shared" si="264"/>
        <v>Business</v>
      </c>
    </row>
    <row r="3391" spans="1:20" x14ac:dyDescent="0.35">
      <c r="A3391" t="s">
        <v>11</v>
      </c>
      <c r="B3391" t="s">
        <v>45</v>
      </c>
      <c r="C3391" t="s">
        <v>68</v>
      </c>
      <c r="D3391" t="s">
        <v>72</v>
      </c>
      <c r="E3391" t="s">
        <v>1607</v>
      </c>
      <c r="F3391" t="s">
        <v>1627</v>
      </c>
      <c r="G3391" t="s">
        <v>1609</v>
      </c>
      <c r="H3391" t="s">
        <v>1610</v>
      </c>
      <c r="J3391" t="s">
        <v>234</v>
      </c>
      <c r="K3391" t="s">
        <v>860</v>
      </c>
      <c r="L3391">
        <v>1180</v>
      </c>
      <c r="M3391">
        <v>2</v>
      </c>
      <c r="N3391" t="s">
        <v>1579</v>
      </c>
      <c r="O3391">
        <v>8603</v>
      </c>
      <c r="P3391">
        <f t="shared" si="260"/>
        <v>12</v>
      </c>
      <c r="Q3391" t="str">
        <f t="shared" si="261"/>
        <v>Afternoon</v>
      </c>
      <c r="R3391" t="str">
        <f t="shared" si="262"/>
        <v>DEL  →  JAI  →  BOM  →  COK</v>
      </c>
      <c r="S3391" t="str">
        <f t="shared" si="263"/>
        <v>May</v>
      </c>
      <c r="T3391" t="str">
        <f t="shared" si="264"/>
        <v>Premium Economy</v>
      </c>
    </row>
    <row r="3392" spans="1:20" x14ac:dyDescent="0.35">
      <c r="A3392" t="s">
        <v>12</v>
      </c>
      <c r="B3392" t="s">
        <v>53</v>
      </c>
      <c r="C3392" t="s">
        <v>67</v>
      </c>
      <c r="D3392" t="s">
        <v>66</v>
      </c>
      <c r="E3392" t="s">
        <v>1603</v>
      </c>
      <c r="F3392" t="s">
        <v>1609</v>
      </c>
      <c r="G3392" t="s">
        <v>1606</v>
      </c>
      <c r="J3392" t="s">
        <v>213</v>
      </c>
      <c r="K3392" t="s">
        <v>536</v>
      </c>
      <c r="L3392">
        <v>1330</v>
      </c>
      <c r="M3392">
        <v>1</v>
      </c>
      <c r="N3392" t="s">
        <v>1580</v>
      </c>
      <c r="O3392">
        <v>8586</v>
      </c>
      <c r="P3392">
        <f t="shared" si="260"/>
        <v>6</v>
      </c>
      <c r="Q3392" t="str">
        <f t="shared" si="261"/>
        <v>Morning</v>
      </c>
      <c r="R3392" t="str">
        <f t="shared" si="262"/>
        <v>CCU  →  BOM  →  BLR</v>
      </c>
      <c r="S3392" t="str">
        <f t="shared" si="263"/>
        <v>Jun</v>
      </c>
      <c r="T3392" t="str">
        <f t="shared" si="264"/>
        <v>Premium Economy</v>
      </c>
    </row>
    <row r="3393" spans="1:20" x14ac:dyDescent="0.35">
      <c r="A3393" t="s">
        <v>16</v>
      </c>
      <c r="B3393" t="s">
        <v>47</v>
      </c>
      <c r="C3393" t="s">
        <v>67</v>
      </c>
      <c r="D3393" t="s">
        <v>66</v>
      </c>
      <c r="E3393" t="s">
        <v>1603</v>
      </c>
      <c r="F3393" t="s">
        <v>1621</v>
      </c>
      <c r="G3393" t="s">
        <v>1606</v>
      </c>
      <c r="J3393" t="s">
        <v>169</v>
      </c>
      <c r="K3393" t="s">
        <v>712</v>
      </c>
      <c r="L3393">
        <v>765</v>
      </c>
      <c r="M3393">
        <v>1</v>
      </c>
      <c r="N3393" t="s">
        <v>1579</v>
      </c>
      <c r="O3393">
        <v>8452</v>
      </c>
      <c r="P3393">
        <f t="shared" si="260"/>
        <v>20</v>
      </c>
      <c r="Q3393" t="str">
        <f t="shared" si="261"/>
        <v>Evening</v>
      </c>
      <c r="R3393" t="str">
        <f t="shared" si="262"/>
        <v>CCU  →  DEL  →  BLR</v>
      </c>
      <c r="S3393" t="str">
        <f t="shared" si="263"/>
        <v>May</v>
      </c>
      <c r="T3393" t="str">
        <f t="shared" si="264"/>
        <v>Premium Economy</v>
      </c>
    </row>
    <row r="3394" spans="1:20" x14ac:dyDescent="0.35">
      <c r="A3394" t="s">
        <v>12</v>
      </c>
      <c r="B3394" t="s">
        <v>22</v>
      </c>
      <c r="C3394" t="s">
        <v>67</v>
      </c>
      <c r="D3394" t="s">
        <v>66</v>
      </c>
      <c r="E3394" t="s">
        <v>1603</v>
      </c>
      <c r="F3394" t="s">
        <v>1609</v>
      </c>
      <c r="G3394" t="s">
        <v>1606</v>
      </c>
      <c r="J3394" t="s">
        <v>164</v>
      </c>
      <c r="K3394" t="s">
        <v>624</v>
      </c>
      <c r="L3394">
        <v>1395</v>
      </c>
      <c r="M3394">
        <v>1</v>
      </c>
      <c r="N3394" t="s">
        <v>1579</v>
      </c>
      <c r="O3394">
        <v>14231</v>
      </c>
      <c r="P3394">
        <f t="shared" si="260"/>
        <v>18</v>
      </c>
      <c r="Q3394" t="str">
        <f t="shared" si="261"/>
        <v>Evening</v>
      </c>
      <c r="R3394" t="str">
        <f t="shared" si="262"/>
        <v>CCU  →  BOM  →  BLR</v>
      </c>
      <c r="S3394" t="str">
        <f t="shared" si="263"/>
        <v>Mar</v>
      </c>
      <c r="T3394" t="str">
        <f t="shared" si="264"/>
        <v>Business</v>
      </c>
    </row>
    <row r="3395" spans="1:20" x14ac:dyDescent="0.35">
      <c r="A3395" t="s">
        <v>12</v>
      </c>
      <c r="B3395" t="s">
        <v>47</v>
      </c>
      <c r="C3395" t="s">
        <v>68</v>
      </c>
      <c r="D3395" t="s">
        <v>72</v>
      </c>
      <c r="E3395" t="s">
        <v>1607</v>
      </c>
      <c r="F3395" t="s">
        <v>1609</v>
      </c>
      <c r="G3395" t="s">
        <v>1610</v>
      </c>
      <c r="J3395" t="s">
        <v>165</v>
      </c>
      <c r="K3395" t="s">
        <v>194</v>
      </c>
      <c r="L3395">
        <v>660</v>
      </c>
      <c r="M3395">
        <v>1</v>
      </c>
      <c r="N3395" t="s">
        <v>1579</v>
      </c>
      <c r="O3395">
        <v>16289</v>
      </c>
      <c r="P3395">
        <f t="shared" ref="P3395:P3458" si="265">HOUR(TEXT(J3395,"HH:MM"))</f>
        <v>8</v>
      </c>
      <c r="Q3395" t="str">
        <f t="shared" ref="Q3395:Q3458" si="266">IF(P3395&gt;=5, IF(P3395&lt;12, "Morning", IF(P3395&lt;17, "Afternoon", IF(P3395&lt;21, "Evening", "Night"))), "Night")</f>
        <v>Morning</v>
      </c>
      <c r="R3395" t="str">
        <f t="shared" ref="R3395:R3458" si="267">_xlfn.TEXTJOIN(" → ", TRUE, E3395:I3395)</f>
        <v>DEL  →  BOM  →  COK</v>
      </c>
      <c r="S3395" t="str">
        <f t="shared" ref="S3395:S3458" si="268">TEXT(B3395, "mmm")</f>
        <v>May</v>
      </c>
      <c r="T3395" t="str">
        <f t="shared" ref="T3395:T3458" si="269">_xlfn.IFS(
  O3395 &lt; 5000, "Economy",
  O3395 &lt;= 10000, "Premium Economy",
  O3395 &gt; 10000, "Business"
)</f>
        <v>Business</v>
      </c>
    </row>
    <row r="3396" spans="1:20" x14ac:dyDescent="0.35">
      <c r="A3396" t="s">
        <v>13</v>
      </c>
      <c r="B3396" t="s">
        <v>64</v>
      </c>
      <c r="C3396" t="s">
        <v>66</v>
      </c>
      <c r="D3396" t="s">
        <v>71</v>
      </c>
      <c r="E3396" t="s">
        <v>1601</v>
      </c>
      <c r="F3396" t="s">
        <v>1602</v>
      </c>
      <c r="J3396" t="s">
        <v>197</v>
      </c>
      <c r="K3396" t="s">
        <v>244</v>
      </c>
      <c r="L3396">
        <v>175</v>
      </c>
      <c r="M3396">
        <v>0</v>
      </c>
      <c r="N3396" t="s">
        <v>1579</v>
      </c>
      <c r="O3396">
        <v>6860</v>
      </c>
      <c r="P3396">
        <f t="shared" si="265"/>
        <v>9</v>
      </c>
      <c r="Q3396" t="str">
        <f t="shared" si="266"/>
        <v>Morning</v>
      </c>
      <c r="R3396" t="str">
        <f t="shared" si="267"/>
        <v>BLR  →  DEL</v>
      </c>
      <c r="S3396" t="str">
        <f t="shared" si="268"/>
        <v>Mar</v>
      </c>
      <c r="T3396" t="str">
        <f t="shared" si="269"/>
        <v>Premium Economy</v>
      </c>
    </row>
    <row r="3397" spans="1:20" x14ac:dyDescent="0.35">
      <c r="A3397" t="s">
        <v>10</v>
      </c>
      <c r="B3397" t="s">
        <v>32</v>
      </c>
      <c r="C3397" t="s">
        <v>70</v>
      </c>
      <c r="D3397" t="s">
        <v>73</v>
      </c>
      <c r="E3397" t="s">
        <v>1624</v>
      </c>
      <c r="F3397" t="s">
        <v>1625</v>
      </c>
      <c r="J3397" t="s">
        <v>286</v>
      </c>
      <c r="K3397" t="s">
        <v>502</v>
      </c>
      <c r="L3397">
        <v>90</v>
      </c>
      <c r="M3397">
        <v>0</v>
      </c>
      <c r="N3397" t="s">
        <v>1579</v>
      </c>
      <c r="O3397">
        <v>2754</v>
      </c>
      <c r="P3397">
        <f t="shared" si="265"/>
        <v>2</v>
      </c>
      <c r="Q3397" t="str">
        <f t="shared" si="266"/>
        <v>Night</v>
      </c>
      <c r="R3397" t="str">
        <f t="shared" si="267"/>
        <v>BOM  →  HYD</v>
      </c>
      <c r="S3397" t="str">
        <f t="shared" si="268"/>
        <v>May</v>
      </c>
      <c r="T3397" t="str">
        <f t="shared" si="269"/>
        <v>Economy</v>
      </c>
    </row>
    <row r="3398" spans="1:20" x14ac:dyDescent="0.35">
      <c r="A3398" t="s">
        <v>14</v>
      </c>
      <c r="B3398" t="s">
        <v>24</v>
      </c>
      <c r="C3398" t="s">
        <v>68</v>
      </c>
      <c r="D3398" t="s">
        <v>72</v>
      </c>
      <c r="E3398" t="s">
        <v>1607</v>
      </c>
      <c r="F3398" t="s">
        <v>1623</v>
      </c>
      <c r="G3398" t="s">
        <v>1610</v>
      </c>
      <c r="J3398" t="s">
        <v>184</v>
      </c>
      <c r="K3398" t="s">
        <v>417</v>
      </c>
      <c r="L3398">
        <v>925</v>
      </c>
      <c r="M3398">
        <v>1</v>
      </c>
      <c r="N3398" t="s">
        <v>1579</v>
      </c>
      <c r="O3398">
        <v>9646</v>
      </c>
      <c r="P3398">
        <f t="shared" si="265"/>
        <v>7</v>
      </c>
      <c r="Q3398" t="str">
        <f t="shared" si="266"/>
        <v>Morning</v>
      </c>
      <c r="R3398" t="str">
        <f t="shared" si="267"/>
        <v>DEL  →  HYD  →  COK</v>
      </c>
      <c r="S3398" t="str">
        <f t="shared" si="268"/>
        <v>Jun</v>
      </c>
      <c r="T3398" t="str">
        <f t="shared" si="269"/>
        <v>Premium Economy</v>
      </c>
    </row>
    <row r="3399" spans="1:20" x14ac:dyDescent="0.35">
      <c r="A3399" t="s">
        <v>11</v>
      </c>
      <c r="B3399" t="s">
        <v>29</v>
      </c>
      <c r="C3399" t="s">
        <v>69</v>
      </c>
      <c r="D3399" t="s">
        <v>67</v>
      </c>
      <c r="E3399" t="s">
        <v>1613</v>
      </c>
      <c r="F3399" t="s">
        <v>1614</v>
      </c>
      <c r="J3399" t="s">
        <v>170</v>
      </c>
      <c r="K3399" t="s">
        <v>205</v>
      </c>
      <c r="L3399">
        <v>135</v>
      </c>
      <c r="M3399">
        <v>0</v>
      </c>
      <c r="N3399" t="s">
        <v>1579</v>
      </c>
      <c r="O3399">
        <v>4667</v>
      </c>
      <c r="P3399">
        <f t="shared" si="265"/>
        <v>11</v>
      </c>
      <c r="Q3399" t="str">
        <f t="shared" si="266"/>
        <v>Morning</v>
      </c>
      <c r="R3399" t="str">
        <f t="shared" si="267"/>
        <v>MAA  →  CCU</v>
      </c>
      <c r="S3399" t="str">
        <f t="shared" si="268"/>
        <v>May</v>
      </c>
      <c r="T3399" t="str">
        <f t="shared" si="269"/>
        <v>Economy</v>
      </c>
    </row>
    <row r="3400" spans="1:20" x14ac:dyDescent="0.35">
      <c r="A3400" t="s">
        <v>10</v>
      </c>
      <c r="B3400" t="s">
        <v>57</v>
      </c>
      <c r="C3400" t="s">
        <v>67</v>
      </c>
      <c r="D3400" t="s">
        <v>66</v>
      </c>
      <c r="E3400" t="s">
        <v>1603</v>
      </c>
      <c r="F3400" t="s">
        <v>1606</v>
      </c>
      <c r="J3400" t="s">
        <v>257</v>
      </c>
      <c r="K3400" t="s">
        <v>161</v>
      </c>
      <c r="L3400">
        <v>155</v>
      </c>
      <c r="M3400">
        <v>0</v>
      </c>
      <c r="N3400" t="s">
        <v>1579</v>
      </c>
      <c r="O3400">
        <v>4804</v>
      </c>
      <c r="P3400">
        <f t="shared" si="265"/>
        <v>15</v>
      </c>
      <c r="Q3400" t="str">
        <f t="shared" si="266"/>
        <v>Afternoon</v>
      </c>
      <c r="R3400" t="str">
        <f t="shared" si="267"/>
        <v>CCU  →  BLR</v>
      </c>
      <c r="S3400" t="str">
        <f t="shared" si="268"/>
        <v>Apr</v>
      </c>
      <c r="T3400" t="str">
        <f t="shared" si="269"/>
        <v>Economy</v>
      </c>
    </row>
    <row r="3401" spans="1:20" x14ac:dyDescent="0.35">
      <c r="A3401" t="s">
        <v>10</v>
      </c>
      <c r="B3401" t="s">
        <v>55</v>
      </c>
      <c r="C3401" t="s">
        <v>66</v>
      </c>
      <c r="D3401" t="s">
        <v>71</v>
      </c>
      <c r="E3401" t="s">
        <v>1601</v>
      </c>
      <c r="F3401" t="s">
        <v>1602</v>
      </c>
      <c r="J3401" t="s">
        <v>253</v>
      </c>
      <c r="K3401" t="s">
        <v>354</v>
      </c>
      <c r="L3401">
        <v>165</v>
      </c>
      <c r="M3401">
        <v>0</v>
      </c>
      <c r="N3401" t="s">
        <v>1579</v>
      </c>
      <c r="O3401">
        <v>4545</v>
      </c>
      <c r="P3401">
        <f t="shared" si="265"/>
        <v>1</v>
      </c>
      <c r="Q3401" t="str">
        <f t="shared" si="266"/>
        <v>Night</v>
      </c>
      <c r="R3401" t="str">
        <f t="shared" si="267"/>
        <v>BLR  →  DEL</v>
      </c>
      <c r="S3401" t="str">
        <f t="shared" si="268"/>
        <v>Mar</v>
      </c>
      <c r="T3401" t="str">
        <f t="shared" si="269"/>
        <v>Economy</v>
      </c>
    </row>
    <row r="3402" spans="1:20" x14ac:dyDescent="0.35">
      <c r="A3402" t="s">
        <v>12</v>
      </c>
      <c r="B3402" t="s">
        <v>26</v>
      </c>
      <c r="C3402" t="s">
        <v>66</v>
      </c>
      <c r="D3402" t="s">
        <v>71</v>
      </c>
      <c r="E3402" t="s">
        <v>1601</v>
      </c>
      <c r="F3402" t="s">
        <v>1609</v>
      </c>
      <c r="G3402" t="s">
        <v>1602</v>
      </c>
      <c r="J3402" t="s">
        <v>292</v>
      </c>
      <c r="K3402" t="s">
        <v>1054</v>
      </c>
      <c r="L3402">
        <v>1290</v>
      </c>
      <c r="M3402">
        <v>1</v>
      </c>
      <c r="N3402" t="s">
        <v>1579</v>
      </c>
      <c r="O3402">
        <v>25735</v>
      </c>
      <c r="P3402">
        <f t="shared" si="265"/>
        <v>22</v>
      </c>
      <c r="Q3402" t="str">
        <f t="shared" si="266"/>
        <v>Night</v>
      </c>
      <c r="R3402" t="str">
        <f t="shared" si="267"/>
        <v>BLR  →  BOM  →  DEL</v>
      </c>
      <c r="S3402" t="str">
        <f t="shared" si="268"/>
        <v>Mar</v>
      </c>
      <c r="T3402" t="str">
        <f t="shared" si="269"/>
        <v>Business</v>
      </c>
    </row>
    <row r="3403" spans="1:20" x14ac:dyDescent="0.35">
      <c r="A3403" t="s">
        <v>12</v>
      </c>
      <c r="B3403" t="s">
        <v>38</v>
      </c>
      <c r="C3403" t="s">
        <v>68</v>
      </c>
      <c r="D3403" t="s">
        <v>72</v>
      </c>
      <c r="E3403" t="s">
        <v>1607</v>
      </c>
      <c r="F3403" t="s">
        <v>1627</v>
      </c>
      <c r="G3403" t="s">
        <v>1609</v>
      </c>
      <c r="H3403" t="s">
        <v>1610</v>
      </c>
      <c r="J3403" t="s">
        <v>270</v>
      </c>
      <c r="K3403" t="s">
        <v>542</v>
      </c>
      <c r="L3403">
        <v>1375</v>
      </c>
      <c r="M3403">
        <v>2</v>
      </c>
      <c r="N3403" t="s">
        <v>1579</v>
      </c>
      <c r="O3403">
        <v>12647</v>
      </c>
      <c r="P3403">
        <f t="shared" si="265"/>
        <v>5</v>
      </c>
      <c r="Q3403" t="str">
        <f t="shared" si="266"/>
        <v>Morning</v>
      </c>
      <c r="R3403" t="str">
        <f t="shared" si="267"/>
        <v>DEL  →  JAI  →  BOM  →  COK</v>
      </c>
      <c r="S3403" t="str">
        <f t="shared" si="268"/>
        <v>Mar</v>
      </c>
      <c r="T3403" t="str">
        <f t="shared" si="269"/>
        <v>Business</v>
      </c>
    </row>
    <row r="3404" spans="1:20" x14ac:dyDescent="0.35">
      <c r="A3404" t="s">
        <v>12</v>
      </c>
      <c r="B3404" t="s">
        <v>23</v>
      </c>
      <c r="C3404" t="s">
        <v>67</v>
      </c>
      <c r="D3404" t="s">
        <v>66</v>
      </c>
      <c r="E3404" t="s">
        <v>1603</v>
      </c>
      <c r="F3404" t="s">
        <v>1609</v>
      </c>
      <c r="G3404" t="s">
        <v>1606</v>
      </c>
      <c r="J3404" t="s">
        <v>214</v>
      </c>
      <c r="K3404" t="s">
        <v>828</v>
      </c>
      <c r="L3404">
        <v>1090</v>
      </c>
      <c r="M3404">
        <v>1</v>
      </c>
      <c r="N3404" t="s">
        <v>1580</v>
      </c>
      <c r="O3404">
        <v>8586</v>
      </c>
      <c r="P3404">
        <f t="shared" si="265"/>
        <v>14</v>
      </c>
      <c r="Q3404" t="str">
        <f t="shared" si="266"/>
        <v>Afternoon</v>
      </c>
      <c r="R3404" t="str">
        <f t="shared" si="267"/>
        <v>CCU  →  BOM  →  BLR</v>
      </c>
      <c r="S3404" t="str">
        <f t="shared" si="268"/>
        <v>May</v>
      </c>
      <c r="T3404" t="str">
        <f t="shared" si="269"/>
        <v>Premium Economy</v>
      </c>
    </row>
    <row r="3405" spans="1:20" x14ac:dyDescent="0.35">
      <c r="A3405" t="s">
        <v>10</v>
      </c>
      <c r="B3405" t="s">
        <v>24</v>
      </c>
      <c r="C3405" t="s">
        <v>69</v>
      </c>
      <c r="D3405" t="s">
        <v>67</v>
      </c>
      <c r="E3405" t="s">
        <v>1613</v>
      </c>
      <c r="F3405" t="s">
        <v>1614</v>
      </c>
      <c r="J3405" t="s">
        <v>333</v>
      </c>
      <c r="K3405" t="s">
        <v>1055</v>
      </c>
      <c r="L3405">
        <v>140</v>
      </c>
      <c r="M3405">
        <v>0</v>
      </c>
      <c r="N3405" t="s">
        <v>1579</v>
      </c>
      <c r="O3405">
        <v>5277</v>
      </c>
      <c r="P3405">
        <f t="shared" si="265"/>
        <v>22</v>
      </c>
      <c r="Q3405" t="str">
        <f t="shared" si="266"/>
        <v>Night</v>
      </c>
      <c r="R3405" t="str">
        <f t="shared" si="267"/>
        <v>MAA  →  CCU</v>
      </c>
      <c r="S3405" t="str">
        <f t="shared" si="268"/>
        <v>Jun</v>
      </c>
      <c r="T3405" t="str">
        <f t="shared" si="269"/>
        <v>Premium Economy</v>
      </c>
    </row>
    <row r="3406" spans="1:20" x14ac:dyDescent="0.35">
      <c r="A3406" t="s">
        <v>10</v>
      </c>
      <c r="B3406" t="s">
        <v>59</v>
      </c>
      <c r="C3406" t="s">
        <v>68</v>
      </c>
      <c r="D3406" t="s">
        <v>72</v>
      </c>
      <c r="E3406" t="s">
        <v>1607</v>
      </c>
      <c r="F3406" t="s">
        <v>1609</v>
      </c>
      <c r="G3406" t="s">
        <v>1610</v>
      </c>
      <c r="J3406" t="s">
        <v>237</v>
      </c>
      <c r="K3406" t="s">
        <v>470</v>
      </c>
      <c r="L3406">
        <v>845</v>
      </c>
      <c r="M3406">
        <v>1</v>
      </c>
      <c r="N3406" t="s">
        <v>1579</v>
      </c>
      <c r="O3406">
        <v>6206</v>
      </c>
      <c r="P3406">
        <f t="shared" si="265"/>
        <v>11</v>
      </c>
      <c r="Q3406" t="str">
        <f t="shared" si="266"/>
        <v>Morning</v>
      </c>
      <c r="R3406" t="str">
        <f t="shared" si="267"/>
        <v>DEL  →  BOM  →  COK</v>
      </c>
      <c r="S3406" t="str">
        <f t="shared" si="268"/>
        <v>Mar</v>
      </c>
      <c r="T3406" t="str">
        <f t="shared" si="269"/>
        <v>Premium Economy</v>
      </c>
    </row>
    <row r="3407" spans="1:20" x14ac:dyDescent="0.35">
      <c r="A3407" t="s">
        <v>17</v>
      </c>
      <c r="B3407" t="s">
        <v>61</v>
      </c>
      <c r="C3407" t="s">
        <v>66</v>
      </c>
      <c r="D3407" t="s">
        <v>68</v>
      </c>
      <c r="E3407" t="s">
        <v>1601</v>
      </c>
      <c r="F3407" t="s">
        <v>1602</v>
      </c>
      <c r="J3407" t="s">
        <v>192</v>
      </c>
      <c r="K3407" t="s">
        <v>205</v>
      </c>
      <c r="L3407">
        <v>165</v>
      </c>
      <c r="M3407">
        <v>0</v>
      </c>
      <c r="N3407" t="s">
        <v>1579</v>
      </c>
      <c r="O3407">
        <v>4483</v>
      </c>
      <c r="P3407">
        <f t="shared" si="265"/>
        <v>11</v>
      </c>
      <c r="Q3407" t="str">
        <f t="shared" si="266"/>
        <v>Morning</v>
      </c>
      <c r="R3407" t="str">
        <f t="shared" si="267"/>
        <v>BLR  →  DEL</v>
      </c>
      <c r="S3407" t="str">
        <f t="shared" si="268"/>
        <v>Apr</v>
      </c>
      <c r="T3407" t="str">
        <f t="shared" si="269"/>
        <v>Economy</v>
      </c>
    </row>
    <row r="3408" spans="1:20" x14ac:dyDescent="0.35">
      <c r="A3408" t="s">
        <v>16</v>
      </c>
      <c r="B3408" t="s">
        <v>54</v>
      </c>
      <c r="C3408" t="s">
        <v>67</v>
      </c>
      <c r="D3408" t="s">
        <v>66</v>
      </c>
      <c r="E3408" t="s">
        <v>1603</v>
      </c>
      <c r="F3408" t="s">
        <v>1621</v>
      </c>
      <c r="G3408" t="s">
        <v>1606</v>
      </c>
      <c r="J3408" t="s">
        <v>254</v>
      </c>
      <c r="K3408" t="s">
        <v>1021</v>
      </c>
      <c r="L3408">
        <v>1550</v>
      </c>
      <c r="M3408">
        <v>1</v>
      </c>
      <c r="N3408" t="s">
        <v>1579</v>
      </c>
      <c r="O3408">
        <v>9870</v>
      </c>
      <c r="P3408">
        <f t="shared" si="265"/>
        <v>17</v>
      </c>
      <c r="Q3408" t="str">
        <f t="shared" si="266"/>
        <v>Evening</v>
      </c>
      <c r="R3408" t="str">
        <f t="shared" si="267"/>
        <v>CCU  →  DEL  →  BLR</v>
      </c>
      <c r="S3408" t="str">
        <f t="shared" si="268"/>
        <v>May</v>
      </c>
      <c r="T3408" t="str">
        <f t="shared" si="269"/>
        <v>Premium Economy</v>
      </c>
    </row>
    <row r="3409" spans="1:20" x14ac:dyDescent="0.35">
      <c r="A3409" t="s">
        <v>13</v>
      </c>
      <c r="B3409" t="s">
        <v>46</v>
      </c>
      <c r="C3409" t="s">
        <v>67</v>
      </c>
      <c r="D3409" t="s">
        <v>66</v>
      </c>
      <c r="E3409" t="s">
        <v>1603</v>
      </c>
      <c r="F3409" t="s">
        <v>1606</v>
      </c>
      <c r="J3409" t="s">
        <v>288</v>
      </c>
      <c r="K3409" t="s">
        <v>336</v>
      </c>
      <c r="L3409">
        <v>150</v>
      </c>
      <c r="M3409">
        <v>0</v>
      </c>
      <c r="N3409" t="s">
        <v>1581</v>
      </c>
      <c r="O3409">
        <v>3841</v>
      </c>
      <c r="P3409">
        <f t="shared" si="265"/>
        <v>17</v>
      </c>
      <c r="Q3409" t="str">
        <f t="shared" si="266"/>
        <v>Evening</v>
      </c>
      <c r="R3409" t="str">
        <f t="shared" si="267"/>
        <v>CCU  →  BLR</v>
      </c>
      <c r="S3409" t="str">
        <f t="shared" si="268"/>
        <v>Jun</v>
      </c>
      <c r="T3409" t="str">
        <f t="shared" si="269"/>
        <v>Economy</v>
      </c>
    </row>
    <row r="3410" spans="1:20" x14ac:dyDescent="0.35">
      <c r="A3410" t="s">
        <v>13</v>
      </c>
      <c r="B3410" t="s">
        <v>59</v>
      </c>
      <c r="C3410" t="s">
        <v>67</v>
      </c>
      <c r="D3410" t="s">
        <v>66</v>
      </c>
      <c r="E3410" t="s">
        <v>1603</v>
      </c>
      <c r="F3410" t="s">
        <v>1606</v>
      </c>
      <c r="J3410" t="s">
        <v>163</v>
      </c>
      <c r="K3410" t="s">
        <v>237</v>
      </c>
      <c r="L3410">
        <v>150</v>
      </c>
      <c r="M3410">
        <v>0</v>
      </c>
      <c r="N3410" t="s">
        <v>1581</v>
      </c>
      <c r="O3410">
        <v>3815</v>
      </c>
      <c r="P3410">
        <f t="shared" si="265"/>
        <v>9</v>
      </c>
      <c r="Q3410" t="str">
        <f t="shared" si="266"/>
        <v>Morning</v>
      </c>
      <c r="R3410" t="str">
        <f t="shared" si="267"/>
        <v>CCU  →  BLR</v>
      </c>
      <c r="S3410" t="str">
        <f t="shared" si="268"/>
        <v>Mar</v>
      </c>
      <c r="T3410" t="str">
        <f t="shared" si="269"/>
        <v>Economy</v>
      </c>
    </row>
    <row r="3411" spans="1:20" x14ac:dyDescent="0.35">
      <c r="A3411" t="s">
        <v>10</v>
      </c>
      <c r="B3411" t="s">
        <v>22</v>
      </c>
      <c r="C3411" t="s">
        <v>66</v>
      </c>
      <c r="D3411" t="s">
        <v>71</v>
      </c>
      <c r="E3411" t="s">
        <v>1601</v>
      </c>
      <c r="F3411" t="s">
        <v>1602</v>
      </c>
      <c r="J3411" t="s">
        <v>241</v>
      </c>
      <c r="K3411" t="s">
        <v>1056</v>
      </c>
      <c r="L3411">
        <v>170</v>
      </c>
      <c r="M3411">
        <v>0</v>
      </c>
      <c r="N3411" t="s">
        <v>1579</v>
      </c>
      <c r="O3411">
        <v>6860</v>
      </c>
      <c r="P3411">
        <f t="shared" si="265"/>
        <v>23</v>
      </c>
      <c r="Q3411" t="str">
        <f t="shared" si="266"/>
        <v>Night</v>
      </c>
      <c r="R3411" t="str">
        <f t="shared" si="267"/>
        <v>BLR  →  DEL</v>
      </c>
      <c r="S3411" t="str">
        <f t="shared" si="268"/>
        <v>Mar</v>
      </c>
      <c r="T3411" t="str">
        <f t="shared" si="269"/>
        <v>Premium Economy</v>
      </c>
    </row>
    <row r="3412" spans="1:20" x14ac:dyDescent="0.35">
      <c r="A3412" t="s">
        <v>12</v>
      </c>
      <c r="B3412" t="s">
        <v>23</v>
      </c>
      <c r="C3412" t="s">
        <v>67</v>
      </c>
      <c r="D3412" t="s">
        <v>66</v>
      </c>
      <c r="E3412" t="s">
        <v>1603</v>
      </c>
      <c r="F3412" t="s">
        <v>1621</v>
      </c>
      <c r="G3412" t="s">
        <v>1606</v>
      </c>
      <c r="J3412" t="s">
        <v>218</v>
      </c>
      <c r="K3412" t="s">
        <v>400</v>
      </c>
      <c r="L3412">
        <v>870</v>
      </c>
      <c r="M3412">
        <v>1</v>
      </c>
      <c r="N3412" t="s">
        <v>1579</v>
      </c>
      <c r="O3412">
        <v>12121</v>
      </c>
      <c r="P3412">
        <f t="shared" si="265"/>
        <v>20</v>
      </c>
      <c r="Q3412" t="str">
        <f t="shared" si="266"/>
        <v>Evening</v>
      </c>
      <c r="R3412" t="str">
        <f t="shared" si="267"/>
        <v>CCU  →  DEL  →  BLR</v>
      </c>
      <c r="S3412" t="str">
        <f t="shared" si="268"/>
        <v>May</v>
      </c>
      <c r="T3412" t="str">
        <f t="shared" si="269"/>
        <v>Business</v>
      </c>
    </row>
    <row r="3413" spans="1:20" x14ac:dyDescent="0.35">
      <c r="A3413" t="s">
        <v>12</v>
      </c>
      <c r="B3413" t="s">
        <v>59</v>
      </c>
      <c r="C3413" t="s">
        <v>68</v>
      </c>
      <c r="D3413" t="s">
        <v>72</v>
      </c>
      <c r="E3413" t="s">
        <v>1607</v>
      </c>
      <c r="F3413" t="s">
        <v>1609</v>
      </c>
      <c r="G3413" t="s">
        <v>1610</v>
      </c>
      <c r="J3413" t="s">
        <v>318</v>
      </c>
      <c r="K3413" t="s">
        <v>424</v>
      </c>
      <c r="L3413">
        <v>535</v>
      </c>
      <c r="M3413">
        <v>1</v>
      </c>
      <c r="N3413" t="s">
        <v>1580</v>
      </c>
      <c r="O3413">
        <v>5963</v>
      </c>
      <c r="P3413">
        <f t="shared" si="265"/>
        <v>9</v>
      </c>
      <c r="Q3413" t="str">
        <f t="shared" si="266"/>
        <v>Morning</v>
      </c>
      <c r="R3413" t="str">
        <f t="shared" si="267"/>
        <v>DEL  →  BOM  →  COK</v>
      </c>
      <c r="S3413" t="str">
        <f t="shared" si="268"/>
        <v>Mar</v>
      </c>
      <c r="T3413" t="str">
        <f t="shared" si="269"/>
        <v>Premium Economy</v>
      </c>
    </row>
    <row r="3414" spans="1:20" x14ac:dyDescent="0.35">
      <c r="A3414" t="s">
        <v>13</v>
      </c>
      <c r="B3414" t="s">
        <v>53</v>
      </c>
      <c r="C3414" t="s">
        <v>66</v>
      </c>
      <c r="D3414" t="s">
        <v>68</v>
      </c>
      <c r="E3414" t="s">
        <v>1601</v>
      </c>
      <c r="F3414" t="s">
        <v>1602</v>
      </c>
      <c r="J3414" t="s">
        <v>206</v>
      </c>
      <c r="K3414" t="s">
        <v>312</v>
      </c>
      <c r="L3414">
        <v>160</v>
      </c>
      <c r="M3414">
        <v>0</v>
      </c>
      <c r="N3414" t="s">
        <v>1579</v>
      </c>
      <c r="O3414">
        <v>3625</v>
      </c>
      <c r="P3414">
        <f t="shared" si="265"/>
        <v>5</v>
      </c>
      <c r="Q3414" t="str">
        <f t="shared" si="266"/>
        <v>Morning</v>
      </c>
      <c r="R3414" t="str">
        <f t="shared" si="267"/>
        <v>BLR  →  DEL</v>
      </c>
      <c r="S3414" t="str">
        <f t="shared" si="268"/>
        <v>Jun</v>
      </c>
      <c r="T3414" t="str">
        <f t="shared" si="269"/>
        <v>Economy</v>
      </c>
    </row>
    <row r="3415" spans="1:20" x14ac:dyDescent="0.35">
      <c r="A3415" t="s">
        <v>13</v>
      </c>
      <c r="B3415" t="s">
        <v>43</v>
      </c>
      <c r="C3415" t="s">
        <v>67</v>
      </c>
      <c r="D3415" t="s">
        <v>66</v>
      </c>
      <c r="E3415" t="s">
        <v>1603</v>
      </c>
      <c r="F3415" t="s">
        <v>1606</v>
      </c>
      <c r="J3415" t="s">
        <v>163</v>
      </c>
      <c r="K3415" t="s">
        <v>167</v>
      </c>
      <c r="L3415">
        <v>145</v>
      </c>
      <c r="M3415">
        <v>0</v>
      </c>
      <c r="N3415" t="s">
        <v>1581</v>
      </c>
      <c r="O3415">
        <v>3841</v>
      </c>
      <c r="P3415">
        <f t="shared" si="265"/>
        <v>9</v>
      </c>
      <c r="Q3415" t="str">
        <f t="shared" si="266"/>
        <v>Morning</v>
      </c>
      <c r="R3415" t="str">
        <f t="shared" si="267"/>
        <v>CCU  →  BLR</v>
      </c>
      <c r="S3415" t="str">
        <f t="shared" si="268"/>
        <v>Jun</v>
      </c>
      <c r="T3415" t="str">
        <f t="shared" si="269"/>
        <v>Economy</v>
      </c>
    </row>
    <row r="3416" spans="1:20" x14ac:dyDescent="0.35">
      <c r="A3416" t="s">
        <v>10</v>
      </c>
      <c r="B3416" t="s">
        <v>36</v>
      </c>
      <c r="C3416" t="s">
        <v>66</v>
      </c>
      <c r="D3416" t="s">
        <v>68</v>
      </c>
      <c r="E3416" t="s">
        <v>1601</v>
      </c>
      <c r="F3416" t="s">
        <v>1602</v>
      </c>
      <c r="J3416" t="s">
        <v>225</v>
      </c>
      <c r="K3416" t="s">
        <v>292</v>
      </c>
      <c r="L3416">
        <v>170</v>
      </c>
      <c r="M3416">
        <v>0</v>
      </c>
      <c r="N3416" t="s">
        <v>1579</v>
      </c>
      <c r="O3416">
        <v>4823</v>
      </c>
      <c r="P3416">
        <f t="shared" si="265"/>
        <v>20</v>
      </c>
      <c r="Q3416" t="str">
        <f t="shared" si="266"/>
        <v>Evening</v>
      </c>
      <c r="R3416" t="str">
        <f t="shared" si="267"/>
        <v>BLR  →  DEL</v>
      </c>
      <c r="S3416" t="str">
        <f t="shared" si="268"/>
        <v>Jun</v>
      </c>
      <c r="T3416" t="str">
        <f t="shared" si="269"/>
        <v>Economy</v>
      </c>
    </row>
    <row r="3417" spans="1:20" x14ac:dyDescent="0.35">
      <c r="A3417" t="s">
        <v>14</v>
      </c>
      <c r="B3417" t="s">
        <v>36</v>
      </c>
      <c r="C3417" t="s">
        <v>68</v>
      </c>
      <c r="D3417" t="s">
        <v>72</v>
      </c>
      <c r="E3417" t="s">
        <v>1607</v>
      </c>
      <c r="F3417" t="s">
        <v>1623</v>
      </c>
      <c r="G3417" t="s">
        <v>1610</v>
      </c>
      <c r="J3417" t="s">
        <v>168</v>
      </c>
      <c r="K3417" t="s">
        <v>259</v>
      </c>
      <c r="L3417">
        <v>385</v>
      </c>
      <c r="M3417">
        <v>1</v>
      </c>
      <c r="N3417" t="s">
        <v>1579</v>
      </c>
      <c r="O3417">
        <v>9646</v>
      </c>
      <c r="P3417">
        <f t="shared" si="265"/>
        <v>9</v>
      </c>
      <c r="Q3417" t="str">
        <f t="shared" si="266"/>
        <v>Morning</v>
      </c>
      <c r="R3417" t="str">
        <f t="shared" si="267"/>
        <v>DEL  →  HYD  →  COK</v>
      </c>
      <c r="S3417" t="str">
        <f t="shared" si="268"/>
        <v>Jun</v>
      </c>
      <c r="T3417" t="str">
        <f t="shared" si="269"/>
        <v>Premium Economy</v>
      </c>
    </row>
    <row r="3418" spans="1:20" x14ac:dyDescent="0.35">
      <c r="A3418" t="s">
        <v>12</v>
      </c>
      <c r="B3418" t="s">
        <v>29</v>
      </c>
      <c r="C3418" t="s">
        <v>68</v>
      </c>
      <c r="D3418" t="s">
        <v>72</v>
      </c>
      <c r="E3418" t="s">
        <v>1607</v>
      </c>
      <c r="F3418" t="s">
        <v>1609</v>
      </c>
      <c r="G3418" t="s">
        <v>1610</v>
      </c>
      <c r="J3418" t="s">
        <v>220</v>
      </c>
      <c r="K3418" t="s">
        <v>393</v>
      </c>
      <c r="L3418">
        <v>620</v>
      </c>
      <c r="M3418">
        <v>1</v>
      </c>
      <c r="N3418" t="s">
        <v>1580</v>
      </c>
      <c r="O3418">
        <v>10152</v>
      </c>
      <c r="P3418">
        <f t="shared" si="265"/>
        <v>2</v>
      </c>
      <c r="Q3418" t="str">
        <f t="shared" si="266"/>
        <v>Night</v>
      </c>
      <c r="R3418" t="str">
        <f t="shared" si="267"/>
        <v>DEL  →  BOM  →  COK</v>
      </c>
      <c r="S3418" t="str">
        <f t="shared" si="268"/>
        <v>May</v>
      </c>
      <c r="T3418" t="str">
        <f t="shared" si="269"/>
        <v>Business</v>
      </c>
    </row>
    <row r="3419" spans="1:20" x14ac:dyDescent="0.35">
      <c r="A3419" t="s">
        <v>10</v>
      </c>
      <c r="B3419" t="s">
        <v>49</v>
      </c>
      <c r="C3419" t="s">
        <v>68</v>
      </c>
      <c r="D3419" t="s">
        <v>72</v>
      </c>
      <c r="E3419" t="s">
        <v>1607</v>
      </c>
      <c r="F3419" t="s">
        <v>1623</v>
      </c>
      <c r="G3419" t="s">
        <v>1610</v>
      </c>
      <c r="J3419" t="s">
        <v>250</v>
      </c>
      <c r="K3419" t="s">
        <v>417</v>
      </c>
      <c r="L3419">
        <v>940</v>
      </c>
      <c r="M3419">
        <v>1</v>
      </c>
      <c r="N3419" t="s">
        <v>1579</v>
      </c>
      <c r="O3419">
        <v>7514</v>
      </c>
      <c r="P3419">
        <f t="shared" si="265"/>
        <v>6</v>
      </c>
      <c r="Q3419" t="str">
        <f t="shared" si="266"/>
        <v>Morning</v>
      </c>
      <c r="R3419" t="str">
        <f t="shared" si="267"/>
        <v>DEL  →  HYD  →  COK</v>
      </c>
      <c r="S3419" t="str">
        <f t="shared" si="268"/>
        <v>Jun</v>
      </c>
      <c r="T3419" t="str">
        <f t="shared" si="269"/>
        <v>Premium Economy</v>
      </c>
    </row>
    <row r="3420" spans="1:20" x14ac:dyDescent="0.35">
      <c r="A3420" t="s">
        <v>12</v>
      </c>
      <c r="B3420" t="s">
        <v>48</v>
      </c>
      <c r="C3420" t="s">
        <v>66</v>
      </c>
      <c r="D3420" t="s">
        <v>71</v>
      </c>
      <c r="E3420" t="s">
        <v>1601</v>
      </c>
      <c r="F3420" t="s">
        <v>1609</v>
      </c>
      <c r="G3420" t="s">
        <v>1602</v>
      </c>
      <c r="J3420" t="s">
        <v>183</v>
      </c>
      <c r="K3420" t="s">
        <v>247</v>
      </c>
      <c r="L3420">
        <v>685</v>
      </c>
      <c r="M3420">
        <v>1</v>
      </c>
      <c r="N3420" t="s">
        <v>1579</v>
      </c>
      <c r="O3420">
        <v>16736</v>
      </c>
      <c r="P3420">
        <f t="shared" si="265"/>
        <v>7</v>
      </c>
      <c r="Q3420" t="str">
        <f t="shared" si="266"/>
        <v>Morning</v>
      </c>
      <c r="R3420" t="str">
        <f t="shared" si="267"/>
        <v>BLR  →  BOM  →  DEL</v>
      </c>
      <c r="S3420" t="str">
        <f t="shared" si="268"/>
        <v>Mar</v>
      </c>
      <c r="T3420" t="str">
        <f t="shared" si="269"/>
        <v>Business</v>
      </c>
    </row>
    <row r="3421" spans="1:20" x14ac:dyDescent="0.35">
      <c r="A3421" t="s">
        <v>12</v>
      </c>
      <c r="B3421" t="s">
        <v>40</v>
      </c>
      <c r="C3421" t="s">
        <v>67</v>
      </c>
      <c r="D3421" t="s">
        <v>66</v>
      </c>
      <c r="E3421" t="s">
        <v>1603</v>
      </c>
      <c r="F3421" t="s">
        <v>1609</v>
      </c>
      <c r="G3421" t="s">
        <v>1606</v>
      </c>
      <c r="J3421" t="s">
        <v>164</v>
      </c>
      <c r="K3421" t="s">
        <v>432</v>
      </c>
      <c r="L3421">
        <v>910</v>
      </c>
      <c r="M3421">
        <v>1</v>
      </c>
      <c r="N3421" t="s">
        <v>1579</v>
      </c>
      <c r="O3421">
        <v>13584</v>
      </c>
      <c r="P3421">
        <f t="shared" si="265"/>
        <v>18</v>
      </c>
      <c r="Q3421" t="str">
        <f t="shared" si="266"/>
        <v>Evening</v>
      </c>
      <c r="R3421" t="str">
        <f t="shared" si="267"/>
        <v>CCU  →  BOM  →  BLR</v>
      </c>
      <c r="S3421" t="str">
        <f t="shared" si="268"/>
        <v>May</v>
      </c>
      <c r="T3421" t="str">
        <f t="shared" si="269"/>
        <v>Business</v>
      </c>
    </row>
    <row r="3422" spans="1:20" x14ac:dyDescent="0.35">
      <c r="A3422" t="s">
        <v>11</v>
      </c>
      <c r="B3422" t="s">
        <v>47</v>
      </c>
      <c r="C3422" t="s">
        <v>67</v>
      </c>
      <c r="D3422" t="s">
        <v>66</v>
      </c>
      <c r="E3422" t="s">
        <v>1603</v>
      </c>
      <c r="F3422" t="s">
        <v>1627</v>
      </c>
      <c r="G3422" t="s">
        <v>1609</v>
      </c>
      <c r="H3422" t="s">
        <v>1606</v>
      </c>
      <c r="J3422" t="s">
        <v>211</v>
      </c>
      <c r="K3422" t="s">
        <v>1057</v>
      </c>
      <c r="L3422">
        <v>1415</v>
      </c>
      <c r="M3422">
        <v>2</v>
      </c>
      <c r="N3422" t="s">
        <v>1579</v>
      </c>
      <c r="O3422">
        <v>11222</v>
      </c>
      <c r="P3422">
        <f t="shared" si="265"/>
        <v>8</v>
      </c>
      <c r="Q3422" t="str">
        <f t="shared" si="266"/>
        <v>Morning</v>
      </c>
      <c r="R3422" t="str">
        <f t="shared" si="267"/>
        <v>CCU  →  JAI  →  BOM  →  BLR</v>
      </c>
      <c r="S3422" t="str">
        <f t="shared" si="268"/>
        <v>May</v>
      </c>
      <c r="T3422" t="str">
        <f t="shared" si="269"/>
        <v>Business</v>
      </c>
    </row>
    <row r="3423" spans="1:20" x14ac:dyDescent="0.35">
      <c r="A3423" t="s">
        <v>10</v>
      </c>
      <c r="B3423" t="s">
        <v>23</v>
      </c>
      <c r="C3423" t="s">
        <v>69</v>
      </c>
      <c r="D3423" t="s">
        <v>67</v>
      </c>
      <c r="E3423" t="s">
        <v>1613</v>
      </c>
      <c r="F3423" t="s">
        <v>1614</v>
      </c>
      <c r="J3423" t="s">
        <v>302</v>
      </c>
      <c r="K3423" t="s">
        <v>473</v>
      </c>
      <c r="L3423">
        <v>140</v>
      </c>
      <c r="M3423">
        <v>0</v>
      </c>
      <c r="N3423" t="s">
        <v>1579</v>
      </c>
      <c r="O3423">
        <v>3850</v>
      </c>
      <c r="P3423">
        <f t="shared" si="265"/>
        <v>7</v>
      </c>
      <c r="Q3423" t="str">
        <f t="shared" si="266"/>
        <v>Morning</v>
      </c>
      <c r="R3423" t="str">
        <f t="shared" si="267"/>
        <v>MAA  →  CCU</v>
      </c>
      <c r="S3423" t="str">
        <f t="shared" si="268"/>
        <v>May</v>
      </c>
      <c r="T3423" t="str">
        <f t="shared" si="269"/>
        <v>Economy</v>
      </c>
    </row>
    <row r="3424" spans="1:20" x14ac:dyDescent="0.35">
      <c r="A3424" t="s">
        <v>16</v>
      </c>
      <c r="B3424" t="s">
        <v>22</v>
      </c>
      <c r="C3424" t="s">
        <v>66</v>
      </c>
      <c r="D3424" t="s">
        <v>71</v>
      </c>
      <c r="E3424" t="s">
        <v>1601</v>
      </c>
      <c r="F3424" t="s">
        <v>1602</v>
      </c>
      <c r="J3424" t="s">
        <v>234</v>
      </c>
      <c r="K3424" t="s">
        <v>238</v>
      </c>
      <c r="L3424">
        <v>160</v>
      </c>
      <c r="M3424">
        <v>0</v>
      </c>
      <c r="N3424" t="s">
        <v>1579</v>
      </c>
      <c r="O3424">
        <v>7608</v>
      </c>
      <c r="P3424">
        <f t="shared" si="265"/>
        <v>12</v>
      </c>
      <c r="Q3424" t="str">
        <f t="shared" si="266"/>
        <v>Afternoon</v>
      </c>
      <c r="R3424" t="str">
        <f t="shared" si="267"/>
        <v>BLR  →  DEL</v>
      </c>
      <c r="S3424" t="str">
        <f t="shared" si="268"/>
        <v>Mar</v>
      </c>
      <c r="T3424" t="str">
        <f t="shared" si="269"/>
        <v>Premium Economy</v>
      </c>
    </row>
    <row r="3425" spans="1:20" x14ac:dyDescent="0.35">
      <c r="A3425" t="s">
        <v>12</v>
      </c>
      <c r="B3425" t="s">
        <v>25</v>
      </c>
      <c r="C3425" t="s">
        <v>67</v>
      </c>
      <c r="D3425" t="s">
        <v>66</v>
      </c>
      <c r="E3425" t="s">
        <v>1603</v>
      </c>
      <c r="F3425" t="s">
        <v>1609</v>
      </c>
      <c r="G3425" t="s">
        <v>1606</v>
      </c>
      <c r="J3425" t="s">
        <v>225</v>
      </c>
      <c r="K3425" t="s">
        <v>668</v>
      </c>
      <c r="L3425">
        <v>1220</v>
      </c>
      <c r="M3425">
        <v>1</v>
      </c>
      <c r="N3425" t="s">
        <v>1580</v>
      </c>
      <c r="O3425">
        <v>10844</v>
      </c>
      <c r="P3425">
        <f t="shared" si="265"/>
        <v>20</v>
      </c>
      <c r="Q3425" t="str">
        <f t="shared" si="266"/>
        <v>Evening</v>
      </c>
      <c r="R3425" t="str">
        <f t="shared" si="267"/>
        <v>CCU  →  BOM  →  BLR</v>
      </c>
      <c r="S3425" t="str">
        <f t="shared" si="268"/>
        <v>May</v>
      </c>
      <c r="T3425" t="str">
        <f t="shared" si="269"/>
        <v>Business</v>
      </c>
    </row>
    <row r="3426" spans="1:20" x14ac:dyDescent="0.35">
      <c r="A3426" t="s">
        <v>14</v>
      </c>
      <c r="B3426" t="s">
        <v>24</v>
      </c>
      <c r="C3426" t="s">
        <v>68</v>
      </c>
      <c r="D3426" t="s">
        <v>72</v>
      </c>
      <c r="E3426" t="s">
        <v>1607</v>
      </c>
      <c r="F3426" t="s">
        <v>1609</v>
      </c>
      <c r="G3426" t="s">
        <v>1610</v>
      </c>
      <c r="J3426" t="s">
        <v>254</v>
      </c>
      <c r="K3426" t="s">
        <v>559</v>
      </c>
      <c r="L3426">
        <v>510</v>
      </c>
      <c r="M3426">
        <v>1</v>
      </c>
      <c r="N3426" t="s">
        <v>1579</v>
      </c>
      <c r="O3426">
        <v>7408</v>
      </c>
      <c r="P3426">
        <f t="shared" si="265"/>
        <v>17</v>
      </c>
      <c r="Q3426" t="str">
        <f t="shared" si="266"/>
        <v>Evening</v>
      </c>
      <c r="R3426" t="str">
        <f t="shared" si="267"/>
        <v>DEL  →  BOM  →  COK</v>
      </c>
      <c r="S3426" t="str">
        <f t="shared" si="268"/>
        <v>Jun</v>
      </c>
      <c r="T3426" t="str">
        <f t="shared" si="269"/>
        <v>Premium Economy</v>
      </c>
    </row>
    <row r="3427" spans="1:20" x14ac:dyDescent="0.35">
      <c r="A3427" t="s">
        <v>16</v>
      </c>
      <c r="B3427" t="s">
        <v>45</v>
      </c>
      <c r="C3427" t="s">
        <v>69</v>
      </c>
      <c r="D3427" t="s">
        <v>67</v>
      </c>
      <c r="E3427" t="s">
        <v>1613</v>
      </c>
      <c r="F3427" t="s">
        <v>1614</v>
      </c>
      <c r="J3427" t="s">
        <v>184</v>
      </c>
      <c r="K3427" t="s">
        <v>349</v>
      </c>
      <c r="L3427">
        <v>135</v>
      </c>
      <c r="M3427">
        <v>0</v>
      </c>
      <c r="N3427" t="s">
        <v>1579</v>
      </c>
      <c r="O3427">
        <v>3687</v>
      </c>
      <c r="P3427">
        <f t="shared" si="265"/>
        <v>7</v>
      </c>
      <c r="Q3427" t="str">
        <f t="shared" si="266"/>
        <v>Morning</v>
      </c>
      <c r="R3427" t="str">
        <f t="shared" si="267"/>
        <v>MAA  →  CCU</v>
      </c>
      <c r="S3427" t="str">
        <f t="shared" si="268"/>
        <v>May</v>
      </c>
      <c r="T3427" t="str">
        <f t="shared" si="269"/>
        <v>Economy</v>
      </c>
    </row>
    <row r="3428" spans="1:20" x14ac:dyDescent="0.35">
      <c r="A3428" t="s">
        <v>13</v>
      </c>
      <c r="B3428" t="s">
        <v>34</v>
      </c>
      <c r="C3428" t="s">
        <v>68</v>
      </c>
      <c r="D3428" t="s">
        <v>72</v>
      </c>
      <c r="E3428" t="s">
        <v>1607</v>
      </c>
      <c r="F3428" t="s">
        <v>1612</v>
      </c>
      <c r="G3428" t="s">
        <v>1610</v>
      </c>
      <c r="J3428" t="s">
        <v>366</v>
      </c>
      <c r="K3428" t="s">
        <v>292</v>
      </c>
      <c r="L3428">
        <v>375</v>
      </c>
      <c r="M3428">
        <v>1</v>
      </c>
      <c r="N3428" t="s">
        <v>1579</v>
      </c>
      <c r="O3428">
        <v>11726</v>
      </c>
      <c r="P3428">
        <f t="shared" si="265"/>
        <v>16</v>
      </c>
      <c r="Q3428" t="str">
        <f t="shared" si="266"/>
        <v>Afternoon</v>
      </c>
      <c r="R3428" t="str">
        <f t="shared" si="267"/>
        <v>DEL  →  BLR  →  COK</v>
      </c>
      <c r="S3428" t="str">
        <f t="shared" si="268"/>
        <v>Mar</v>
      </c>
      <c r="T3428" t="str">
        <f t="shared" si="269"/>
        <v>Business</v>
      </c>
    </row>
    <row r="3429" spans="1:20" x14ac:dyDescent="0.35">
      <c r="A3429" t="s">
        <v>12</v>
      </c>
      <c r="B3429" t="s">
        <v>40</v>
      </c>
      <c r="C3429" t="s">
        <v>67</v>
      </c>
      <c r="D3429" t="s">
        <v>66</v>
      </c>
      <c r="E3429" t="s">
        <v>1603</v>
      </c>
      <c r="F3429" t="s">
        <v>1609</v>
      </c>
      <c r="G3429" t="s">
        <v>1606</v>
      </c>
      <c r="J3429" t="s">
        <v>213</v>
      </c>
      <c r="K3429" t="s">
        <v>459</v>
      </c>
      <c r="L3429">
        <v>1610</v>
      </c>
      <c r="M3429">
        <v>1</v>
      </c>
      <c r="N3429" t="s">
        <v>1580</v>
      </c>
      <c r="O3429">
        <v>9663</v>
      </c>
      <c r="P3429">
        <f t="shared" si="265"/>
        <v>6</v>
      </c>
      <c r="Q3429" t="str">
        <f t="shared" si="266"/>
        <v>Morning</v>
      </c>
      <c r="R3429" t="str">
        <f t="shared" si="267"/>
        <v>CCU  →  BOM  →  BLR</v>
      </c>
      <c r="S3429" t="str">
        <f t="shared" si="268"/>
        <v>May</v>
      </c>
      <c r="T3429" t="str">
        <f t="shared" si="269"/>
        <v>Premium Economy</v>
      </c>
    </row>
    <row r="3430" spans="1:20" x14ac:dyDescent="0.35">
      <c r="A3430" t="s">
        <v>11</v>
      </c>
      <c r="B3430" t="s">
        <v>22</v>
      </c>
      <c r="C3430" t="s">
        <v>67</v>
      </c>
      <c r="D3430" t="s">
        <v>66</v>
      </c>
      <c r="E3430" t="s">
        <v>1603</v>
      </c>
      <c r="F3430" t="s">
        <v>1621</v>
      </c>
      <c r="G3430" t="s">
        <v>1618</v>
      </c>
      <c r="H3430" t="s">
        <v>1606</v>
      </c>
      <c r="J3430" t="s">
        <v>183</v>
      </c>
      <c r="K3430" t="s">
        <v>1058</v>
      </c>
      <c r="L3430">
        <v>1845</v>
      </c>
      <c r="M3430">
        <v>2</v>
      </c>
      <c r="N3430" t="s">
        <v>1579</v>
      </c>
      <c r="O3430">
        <v>12829</v>
      </c>
      <c r="P3430">
        <f t="shared" si="265"/>
        <v>7</v>
      </c>
      <c r="Q3430" t="str">
        <f t="shared" si="266"/>
        <v>Morning</v>
      </c>
      <c r="R3430" t="str">
        <f t="shared" si="267"/>
        <v>CCU  →  DEL  →  COK  →  BLR</v>
      </c>
      <c r="S3430" t="str">
        <f t="shared" si="268"/>
        <v>Mar</v>
      </c>
      <c r="T3430" t="str">
        <f t="shared" si="269"/>
        <v>Business</v>
      </c>
    </row>
    <row r="3431" spans="1:20" x14ac:dyDescent="0.35">
      <c r="A3431" t="s">
        <v>10</v>
      </c>
      <c r="B3431" t="s">
        <v>46</v>
      </c>
      <c r="C3431" t="s">
        <v>68</v>
      </c>
      <c r="D3431" t="s">
        <v>72</v>
      </c>
      <c r="E3431" t="s">
        <v>1607</v>
      </c>
      <c r="F3431" t="s">
        <v>1609</v>
      </c>
      <c r="G3431" t="s">
        <v>1610</v>
      </c>
      <c r="J3431" t="s">
        <v>177</v>
      </c>
      <c r="K3431" t="s">
        <v>307</v>
      </c>
      <c r="L3431">
        <v>300</v>
      </c>
      <c r="M3431">
        <v>1</v>
      </c>
      <c r="N3431" t="s">
        <v>1579</v>
      </c>
      <c r="O3431">
        <v>6069</v>
      </c>
      <c r="P3431">
        <f t="shared" si="265"/>
        <v>16</v>
      </c>
      <c r="Q3431" t="str">
        <f t="shared" si="266"/>
        <v>Afternoon</v>
      </c>
      <c r="R3431" t="str">
        <f t="shared" si="267"/>
        <v>DEL  →  BOM  →  COK</v>
      </c>
      <c r="S3431" t="str">
        <f t="shared" si="268"/>
        <v>Jun</v>
      </c>
      <c r="T3431" t="str">
        <f t="shared" si="269"/>
        <v>Premium Economy</v>
      </c>
    </row>
    <row r="3432" spans="1:20" x14ac:dyDescent="0.35">
      <c r="A3432" t="s">
        <v>12</v>
      </c>
      <c r="B3432" t="s">
        <v>36</v>
      </c>
      <c r="C3432" t="s">
        <v>67</v>
      </c>
      <c r="D3432" t="s">
        <v>66</v>
      </c>
      <c r="E3432" t="s">
        <v>1603</v>
      </c>
      <c r="F3432" t="s">
        <v>1609</v>
      </c>
      <c r="G3432" t="s">
        <v>1606</v>
      </c>
      <c r="J3432" t="s">
        <v>248</v>
      </c>
      <c r="K3432" t="s">
        <v>494</v>
      </c>
      <c r="L3432">
        <v>1640</v>
      </c>
      <c r="M3432">
        <v>1</v>
      </c>
      <c r="N3432" t="s">
        <v>1580</v>
      </c>
      <c r="O3432">
        <v>8529</v>
      </c>
      <c r="P3432">
        <f t="shared" si="265"/>
        <v>16</v>
      </c>
      <c r="Q3432" t="str">
        <f t="shared" si="266"/>
        <v>Afternoon</v>
      </c>
      <c r="R3432" t="str">
        <f t="shared" si="267"/>
        <v>CCU  →  BOM  →  BLR</v>
      </c>
      <c r="S3432" t="str">
        <f t="shared" si="268"/>
        <v>Jun</v>
      </c>
      <c r="T3432" t="str">
        <f t="shared" si="269"/>
        <v>Premium Economy</v>
      </c>
    </row>
    <row r="3433" spans="1:20" x14ac:dyDescent="0.35">
      <c r="A3433" t="s">
        <v>16</v>
      </c>
      <c r="B3433" t="s">
        <v>32</v>
      </c>
      <c r="C3433" t="s">
        <v>67</v>
      </c>
      <c r="D3433" t="s">
        <v>66</v>
      </c>
      <c r="E3433" t="s">
        <v>1603</v>
      </c>
      <c r="F3433" t="s">
        <v>1621</v>
      </c>
      <c r="G3433" t="s">
        <v>1606</v>
      </c>
      <c r="J3433" t="s">
        <v>254</v>
      </c>
      <c r="K3433" t="s">
        <v>340</v>
      </c>
      <c r="L3433">
        <v>385</v>
      </c>
      <c r="M3433">
        <v>1</v>
      </c>
      <c r="N3433" t="s">
        <v>1579</v>
      </c>
      <c r="O3433">
        <v>8085</v>
      </c>
      <c r="P3433">
        <f t="shared" si="265"/>
        <v>17</v>
      </c>
      <c r="Q3433" t="str">
        <f t="shared" si="266"/>
        <v>Evening</v>
      </c>
      <c r="R3433" t="str">
        <f t="shared" si="267"/>
        <v>CCU  →  DEL  →  BLR</v>
      </c>
      <c r="S3433" t="str">
        <f t="shared" si="268"/>
        <v>May</v>
      </c>
      <c r="T3433" t="str">
        <f t="shared" si="269"/>
        <v>Premium Economy</v>
      </c>
    </row>
    <row r="3434" spans="1:20" x14ac:dyDescent="0.35">
      <c r="A3434" t="s">
        <v>16</v>
      </c>
      <c r="B3434" t="s">
        <v>41</v>
      </c>
      <c r="C3434" t="s">
        <v>66</v>
      </c>
      <c r="D3434" t="s">
        <v>68</v>
      </c>
      <c r="E3434" t="s">
        <v>1601</v>
      </c>
      <c r="F3434" t="s">
        <v>1602</v>
      </c>
      <c r="J3434" t="s">
        <v>227</v>
      </c>
      <c r="K3434" t="s">
        <v>296</v>
      </c>
      <c r="L3434">
        <v>165</v>
      </c>
      <c r="M3434">
        <v>0</v>
      </c>
      <c r="N3434" t="s">
        <v>1579</v>
      </c>
      <c r="O3434">
        <v>4878</v>
      </c>
      <c r="P3434">
        <f t="shared" si="265"/>
        <v>19</v>
      </c>
      <c r="Q3434" t="str">
        <f t="shared" si="266"/>
        <v>Evening</v>
      </c>
      <c r="R3434" t="str">
        <f t="shared" si="267"/>
        <v>BLR  →  DEL</v>
      </c>
      <c r="S3434" t="str">
        <f t="shared" si="268"/>
        <v>May</v>
      </c>
      <c r="T3434" t="str">
        <f t="shared" si="269"/>
        <v>Economy</v>
      </c>
    </row>
    <row r="3435" spans="1:20" x14ac:dyDescent="0.35">
      <c r="A3435" t="s">
        <v>10</v>
      </c>
      <c r="B3435" t="s">
        <v>39</v>
      </c>
      <c r="C3435" t="s">
        <v>66</v>
      </c>
      <c r="D3435" t="s">
        <v>68</v>
      </c>
      <c r="E3435" t="s">
        <v>1601</v>
      </c>
      <c r="F3435" t="s">
        <v>1602</v>
      </c>
      <c r="J3435" t="s">
        <v>251</v>
      </c>
      <c r="K3435" t="s">
        <v>331</v>
      </c>
      <c r="L3435">
        <v>170</v>
      </c>
      <c r="M3435">
        <v>0</v>
      </c>
      <c r="N3435" t="s">
        <v>1579</v>
      </c>
      <c r="O3435">
        <v>4077</v>
      </c>
      <c r="P3435">
        <f t="shared" si="265"/>
        <v>13</v>
      </c>
      <c r="Q3435" t="str">
        <f t="shared" si="266"/>
        <v>Afternoon</v>
      </c>
      <c r="R3435" t="str">
        <f t="shared" si="267"/>
        <v>BLR  →  DEL</v>
      </c>
      <c r="S3435" t="str">
        <f t="shared" si="268"/>
        <v>Apr</v>
      </c>
      <c r="T3435" t="str">
        <f t="shared" si="269"/>
        <v>Economy</v>
      </c>
    </row>
    <row r="3436" spans="1:20" x14ac:dyDescent="0.35">
      <c r="A3436" t="s">
        <v>10</v>
      </c>
      <c r="B3436" t="s">
        <v>32</v>
      </c>
      <c r="C3436" t="s">
        <v>67</v>
      </c>
      <c r="D3436" t="s">
        <v>66</v>
      </c>
      <c r="E3436" t="s">
        <v>1603</v>
      </c>
      <c r="F3436" t="s">
        <v>1616</v>
      </c>
      <c r="G3436" t="s">
        <v>1606</v>
      </c>
      <c r="J3436" t="s">
        <v>307</v>
      </c>
      <c r="K3436" t="s">
        <v>1059</v>
      </c>
      <c r="L3436">
        <v>315</v>
      </c>
      <c r="M3436">
        <v>1</v>
      </c>
      <c r="N3436" t="s">
        <v>1579</v>
      </c>
      <c r="O3436">
        <v>7605</v>
      </c>
      <c r="P3436">
        <f t="shared" si="265"/>
        <v>21</v>
      </c>
      <c r="Q3436" t="str">
        <f t="shared" si="266"/>
        <v>Night</v>
      </c>
      <c r="R3436" t="str">
        <f t="shared" si="267"/>
        <v>CCU  →  PNQ  →  BLR</v>
      </c>
      <c r="S3436" t="str">
        <f t="shared" si="268"/>
        <v>May</v>
      </c>
      <c r="T3436" t="str">
        <f t="shared" si="269"/>
        <v>Premium Economy</v>
      </c>
    </row>
    <row r="3437" spans="1:20" x14ac:dyDescent="0.35">
      <c r="A3437" t="s">
        <v>12</v>
      </c>
      <c r="B3437" t="s">
        <v>43</v>
      </c>
      <c r="C3437" t="s">
        <v>68</v>
      </c>
      <c r="D3437" t="s">
        <v>72</v>
      </c>
      <c r="E3437" t="s">
        <v>1607</v>
      </c>
      <c r="F3437" t="s">
        <v>1627</v>
      </c>
      <c r="G3437" t="s">
        <v>1609</v>
      </c>
      <c r="H3437" t="s">
        <v>1610</v>
      </c>
      <c r="J3437" t="s">
        <v>270</v>
      </c>
      <c r="K3437" t="s">
        <v>437</v>
      </c>
      <c r="L3437">
        <v>1375</v>
      </c>
      <c r="M3437">
        <v>2</v>
      </c>
      <c r="N3437" t="s">
        <v>1579</v>
      </c>
      <c r="O3437">
        <v>13014</v>
      </c>
      <c r="P3437">
        <f t="shared" si="265"/>
        <v>5</v>
      </c>
      <c r="Q3437" t="str">
        <f t="shared" si="266"/>
        <v>Morning</v>
      </c>
      <c r="R3437" t="str">
        <f t="shared" si="267"/>
        <v>DEL  →  JAI  →  BOM  →  COK</v>
      </c>
      <c r="S3437" t="str">
        <f t="shared" si="268"/>
        <v>Jun</v>
      </c>
      <c r="T3437" t="str">
        <f t="shared" si="269"/>
        <v>Business</v>
      </c>
    </row>
    <row r="3438" spans="1:20" x14ac:dyDescent="0.35">
      <c r="A3438" t="s">
        <v>10</v>
      </c>
      <c r="B3438" t="s">
        <v>34</v>
      </c>
      <c r="C3438" t="s">
        <v>68</v>
      </c>
      <c r="D3438" t="s">
        <v>72</v>
      </c>
      <c r="E3438" t="s">
        <v>1607</v>
      </c>
      <c r="F3438" t="s">
        <v>1623</v>
      </c>
      <c r="G3438" t="s">
        <v>1610</v>
      </c>
      <c r="J3438" t="s">
        <v>242</v>
      </c>
      <c r="K3438" t="s">
        <v>158</v>
      </c>
      <c r="L3438">
        <v>885</v>
      </c>
      <c r="M3438">
        <v>1</v>
      </c>
      <c r="N3438" t="s">
        <v>1579</v>
      </c>
      <c r="O3438">
        <v>11600</v>
      </c>
      <c r="P3438">
        <f t="shared" si="265"/>
        <v>7</v>
      </c>
      <c r="Q3438" t="str">
        <f t="shared" si="266"/>
        <v>Morning</v>
      </c>
      <c r="R3438" t="str">
        <f t="shared" si="267"/>
        <v>DEL  →  HYD  →  COK</v>
      </c>
      <c r="S3438" t="str">
        <f t="shared" si="268"/>
        <v>Mar</v>
      </c>
      <c r="T3438" t="str">
        <f t="shared" si="269"/>
        <v>Business</v>
      </c>
    </row>
    <row r="3439" spans="1:20" x14ac:dyDescent="0.35">
      <c r="A3439" t="s">
        <v>12</v>
      </c>
      <c r="B3439" t="s">
        <v>25</v>
      </c>
      <c r="C3439" t="s">
        <v>67</v>
      </c>
      <c r="D3439" t="s">
        <v>66</v>
      </c>
      <c r="E3439" t="s">
        <v>1603</v>
      </c>
      <c r="F3439" t="s">
        <v>1621</v>
      </c>
      <c r="G3439" t="s">
        <v>1606</v>
      </c>
      <c r="J3439" t="s">
        <v>254</v>
      </c>
      <c r="K3439" t="s">
        <v>1060</v>
      </c>
      <c r="L3439">
        <v>1005</v>
      </c>
      <c r="M3439">
        <v>1</v>
      </c>
      <c r="N3439" t="s">
        <v>1579</v>
      </c>
      <c r="O3439">
        <v>14151</v>
      </c>
      <c r="P3439">
        <f t="shared" si="265"/>
        <v>17</v>
      </c>
      <c r="Q3439" t="str">
        <f t="shared" si="266"/>
        <v>Evening</v>
      </c>
      <c r="R3439" t="str">
        <f t="shared" si="267"/>
        <v>CCU  →  DEL  →  BLR</v>
      </c>
      <c r="S3439" t="str">
        <f t="shared" si="268"/>
        <v>May</v>
      </c>
      <c r="T3439" t="str">
        <f t="shared" si="269"/>
        <v>Business</v>
      </c>
    </row>
    <row r="3440" spans="1:20" x14ac:dyDescent="0.35">
      <c r="A3440" t="s">
        <v>11</v>
      </c>
      <c r="B3440" t="s">
        <v>27</v>
      </c>
      <c r="C3440" t="s">
        <v>68</v>
      </c>
      <c r="D3440" t="s">
        <v>72</v>
      </c>
      <c r="E3440" t="s">
        <v>1607</v>
      </c>
      <c r="F3440" t="s">
        <v>1623</v>
      </c>
      <c r="G3440" t="s">
        <v>1609</v>
      </c>
      <c r="H3440" t="s">
        <v>1610</v>
      </c>
      <c r="J3440" t="s">
        <v>219</v>
      </c>
      <c r="K3440" t="s">
        <v>689</v>
      </c>
      <c r="L3440">
        <v>1105</v>
      </c>
      <c r="M3440">
        <v>2</v>
      </c>
      <c r="N3440" t="s">
        <v>1579</v>
      </c>
      <c r="O3440">
        <v>12497</v>
      </c>
      <c r="P3440">
        <f t="shared" si="265"/>
        <v>13</v>
      </c>
      <c r="Q3440" t="str">
        <f t="shared" si="266"/>
        <v>Afternoon</v>
      </c>
      <c r="R3440" t="str">
        <f t="shared" si="267"/>
        <v>DEL  →  HYD  →  BOM  →  COK</v>
      </c>
      <c r="S3440" t="str">
        <f t="shared" si="268"/>
        <v>Jun</v>
      </c>
      <c r="T3440" t="str">
        <f t="shared" si="269"/>
        <v>Business</v>
      </c>
    </row>
    <row r="3441" spans="1:20" x14ac:dyDescent="0.35">
      <c r="A3441" t="s">
        <v>12</v>
      </c>
      <c r="B3441" t="s">
        <v>37</v>
      </c>
      <c r="C3441" t="s">
        <v>68</v>
      </c>
      <c r="D3441" t="s">
        <v>72</v>
      </c>
      <c r="E3441" t="s">
        <v>1607</v>
      </c>
      <c r="F3441" t="s">
        <v>1609</v>
      </c>
      <c r="G3441" t="s">
        <v>1610</v>
      </c>
      <c r="J3441" t="s">
        <v>220</v>
      </c>
      <c r="K3441" t="s">
        <v>424</v>
      </c>
      <c r="L3441">
        <v>995</v>
      </c>
      <c r="M3441">
        <v>1</v>
      </c>
      <c r="N3441" t="s">
        <v>1579</v>
      </c>
      <c r="O3441">
        <v>17024</v>
      </c>
      <c r="P3441">
        <f t="shared" si="265"/>
        <v>2</v>
      </c>
      <c r="Q3441" t="str">
        <f t="shared" si="266"/>
        <v>Night</v>
      </c>
      <c r="R3441" t="str">
        <f t="shared" si="267"/>
        <v>DEL  →  BOM  →  COK</v>
      </c>
      <c r="S3441" t="str">
        <f t="shared" si="268"/>
        <v>Mar</v>
      </c>
      <c r="T3441" t="str">
        <f t="shared" si="269"/>
        <v>Business</v>
      </c>
    </row>
    <row r="3442" spans="1:20" x14ac:dyDescent="0.35">
      <c r="A3442" t="s">
        <v>13</v>
      </c>
      <c r="B3442" t="s">
        <v>52</v>
      </c>
      <c r="C3442" t="s">
        <v>69</v>
      </c>
      <c r="D3442" t="s">
        <v>67</v>
      </c>
      <c r="E3442" t="s">
        <v>1613</v>
      </c>
      <c r="F3442" t="s">
        <v>1614</v>
      </c>
      <c r="J3442" t="s">
        <v>284</v>
      </c>
      <c r="K3442" t="s">
        <v>376</v>
      </c>
      <c r="L3442">
        <v>155</v>
      </c>
      <c r="M3442">
        <v>0</v>
      </c>
      <c r="N3442" t="s">
        <v>1579</v>
      </c>
      <c r="O3442">
        <v>6300</v>
      </c>
      <c r="P3442">
        <f t="shared" si="265"/>
        <v>9</v>
      </c>
      <c r="Q3442" t="str">
        <f t="shared" si="266"/>
        <v>Morning</v>
      </c>
      <c r="R3442" t="str">
        <f t="shared" si="267"/>
        <v>MAA  →  CCU</v>
      </c>
      <c r="S3442" t="str">
        <f t="shared" si="268"/>
        <v>Mar</v>
      </c>
      <c r="T3442" t="str">
        <f t="shared" si="269"/>
        <v>Premium Economy</v>
      </c>
    </row>
    <row r="3443" spans="1:20" x14ac:dyDescent="0.35">
      <c r="A3443" t="s">
        <v>14</v>
      </c>
      <c r="B3443" t="s">
        <v>37</v>
      </c>
      <c r="C3443" t="s">
        <v>68</v>
      </c>
      <c r="D3443" t="s">
        <v>72</v>
      </c>
      <c r="E3443" t="s">
        <v>1607</v>
      </c>
      <c r="F3443" t="s">
        <v>1609</v>
      </c>
      <c r="G3443" t="s">
        <v>1610</v>
      </c>
      <c r="J3443" t="s">
        <v>274</v>
      </c>
      <c r="K3443" t="s">
        <v>527</v>
      </c>
      <c r="L3443">
        <v>470</v>
      </c>
      <c r="M3443">
        <v>1</v>
      </c>
      <c r="N3443" t="s">
        <v>1579</v>
      </c>
      <c r="O3443">
        <v>15147</v>
      </c>
      <c r="P3443">
        <f t="shared" si="265"/>
        <v>17</v>
      </c>
      <c r="Q3443" t="str">
        <f t="shared" si="266"/>
        <v>Evening</v>
      </c>
      <c r="R3443" t="str">
        <f t="shared" si="267"/>
        <v>DEL  →  BOM  →  COK</v>
      </c>
      <c r="S3443" t="str">
        <f t="shared" si="268"/>
        <v>Mar</v>
      </c>
      <c r="T3443" t="str">
        <f t="shared" si="269"/>
        <v>Business</v>
      </c>
    </row>
    <row r="3444" spans="1:20" x14ac:dyDescent="0.35">
      <c r="A3444" t="s">
        <v>14</v>
      </c>
      <c r="B3444" t="s">
        <v>30</v>
      </c>
      <c r="C3444" t="s">
        <v>68</v>
      </c>
      <c r="D3444" t="s">
        <v>72</v>
      </c>
      <c r="E3444" t="s">
        <v>1607</v>
      </c>
      <c r="F3444" t="s">
        <v>1609</v>
      </c>
      <c r="G3444" t="s">
        <v>1610</v>
      </c>
      <c r="J3444" t="s">
        <v>246</v>
      </c>
      <c r="K3444" t="s">
        <v>577</v>
      </c>
      <c r="L3444">
        <v>760</v>
      </c>
      <c r="M3444">
        <v>1</v>
      </c>
      <c r="N3444" t="s">
        <v>1579</v>
      </c>
      <c r="O3444">
        <v>6795</v>
      </c>
      <c r="P3444">
        <f t="shared" si="265"/>
        <v>12</v>
      </c>
      <c r="Q3444" t="str">
        <f t="shared" si="266"/>
        <v>Afternoon</v>
      </c>
      <c r="R3444" t="str">
        <f t="shared" si="267"/>
        <v>DEL  →  BOM  →  COK</v>
      </c>
      <c r="S3444" t="str">
        <f t="shared" si="268"/>
        <v>Jun</v>
      </c>
      <c r="T3444" t="str">
        <f t="shared" si="269"/>
        <v>Premium Economy</v>
      </c>
    </row>
    <row r="3445" spans="1:20" x14ac:dyDescent="0.35">
      <c r="A3445" t="s">
        <v>10</v>
      </c>
      <c r="B3445" t="s">
        <v>34</v>
      </c>
      <c r="C3445" t="s">
        <v>70</v>
      </c>
      <c r="D3445" t="s">
        <v>73</v>
      </c>
      <c r="E3445" t="s">
        <v>1624</v>
      </c>
      <c r="F3445" t="s">
        <v>1625</v>
      </c>
      <c r="J3445" t="s">
        <v>301</v>
      </c>
      <c r="K3445" t="s">
        <v>282</v>
      </c>
      <c r="L3445">
        <v>85</v>
      </c>
      <c r="M3445">
        <v>0</v>
      </c>
      <c r="N3445" t="s">
        <v>1579</v>
      </c>
      <c r="O3445">
        <v>5755</v>
      </c>
      <c r="P3445">
        <f t="shared" si="265"/>
        <v>19</v>
      </c>
      <c r="Q3445" t="str">
        <f t="shared" si="266"/>
        <v>Evening</v>
      </c>
      <c r="R3445" t="str">
        <f t="shared" si="267"/>
        <v>BOM  →  HYD</v>
      </c>
      <c r="S3445" t="str">
        <f t="shared" si="268"/>
        <v>Mar</v>
      </c>
      <c r="T3445" t="str">
        <f t="shared" si="269"/>
        <v>Premium Economy</v>
      </c>
    </row>
    <row r="3446" spans="1:20" x14ac:dyDescent="0.35">
      <c r="A3446" t="s">
        <v>11</v>
      </c>
      <c r="B3446" t="s">
        <v>25</v>
      </c>
      <c r="C3446" t="s">
        <v>67</v>
      </c>
      <c r="D3446" t="s">
        <v>66</v>
      </c>
      <c r="E3446" t="s">
        <v>1603</v>
      </c>
      <c r="F3446" t="s">
        <v>1621</v>
      </c>
      <c r="G3446" t="s">
        <v>1606</v>
      </c>
      <c r="J3446" t="s">
        <v>282</v>
      </c>
      <c r="K3446" t="s">
        <v>1061</v>
      </c>
      <c r="L3446">
        <v>1185</v>
      </c>
      <c r="M3446">
        <v>1</v>
      </c>
      <c r="N3446" t="s">
        <v>1579</v>
      </c>
      <c r="O3446">
        <v>10203</v>
      </c>
      <c r="P3446">
        <f t="shared" si="265"/>
        <v>20</v>
      </c>
      <c r="Q3446" t="str">
        <f t="shared" si="266"/>
        <v>Evening</v>
      </c>
      <c r="R3446" t="str">
        <f t="shared" si="267"/>
        <v>CCU  →  DEL  →  BLR</v>
      </c>
      <c r="S3446" t="str">
        <f t="shared" si="268"/>
        <v>May</v>
      </c>
      <c r="T3446" t="str">
        <f t="shared" si="269"/>
        <v>Business</v>
      </c>
    </row>
    <row r="3447" spans="1:20" x14ac:dyDescent="0.35">
      <c r="A3447" t="s">
        <v>12</v>
      </c>
      <c r="B3447" t="s">
        <v>53</v>
      </c>
      <c r="C3447" t="s">
        <v>68</v>
      </c>
      <c r="D3447" t="s">
        <v>72</v>
      </c>
      <c r="E3447" t="s">
        <v>1607</v>
      </c>
      <c r="F3447" t="s">
        <v>1609</v>
      </c>
      <c r="G3447" t="s">
        <v>1610</v>
      </c>
      <c r="J3447" t="s">
        <v>237</v>
      </c>
      <c r="K3447" t="s">
        <v>415</v>
      </c>
      <c r="L3447">
        <v>1015</v>
      </c>
      <c r="M3447">
        <v>1</v>
      </c>
      <c r="N3447" t="s">
        <v>1579</v>
      </c>
      <c r="O3447">
        <v>14714</v>
      </c>
      <c r="P3447">
        <f t="shared" si="265"/>
        <v>11</v>
      </c>
      <c r="Q3447" t="str">
        <f t="shared" si="266"/>
        <v>Morning</v>
      </c>
      <c r="R3447" t="str">
        <f t="shared" si="267"/>
        <v>DEL  →  BOM  →  COK</v>
      </c>
      <c r="S3447" t="str">
        <f t="shared" si="268"/>
        <v>Jun</v>
      </c>
      <c r="T3447" t="str">
        <f t="shared" si="269"/>
        <v>Business</v>
      </c>
    </row>
    <row r="3448" spans="1:20" x14ac:dyDescent="0.35">
      <c r="A3448" t="s">
        <v>10</v>
      </c>
      <c r="B3448" t="s">
        <v>60</v>
      </c>
      <c r="C3448" t="s">
        <v>66</v>
      </c>
      <c r="D3448" t="s">
        <v>71</v>
      </c>
      <c r="E3448" t="s">
        <v>1601</v>
      </c>
      <c r="F3448" t="s">
        <v>1602</v>
      </c>
      <c r="J3448" t="s">
        <v>158</v>
      </c>
      <c r="K3448" t="s">
        <v>1062</v>
      </c>
      <c r="L3448">
        <v>170</v>
      </c>
      <c r="M3448">
        <v>0</v>
      </c>
      <c r="N3448" t="s">
        <v>1579</v>
      </c>
      <c r="O3448">
        <v>4545</v>
      </c>
      <c r="P3448">
        <f t="shared" si="265"/>
        <v>22</v>
      </c>
      <c r="Q3448" t="str">
        <f t="shared" si="266"/>
        <v>Night</v>
      </c>
      <c r="R3448" t="str">
        <f t="shared" si="267"/>
        <v>BLR  →  DEL</v>
      </c>
      <c r="S3448" t="str">
        <f t="shared" si="268"/>
        <v>Mar</v>
      </c>
      <c r="T3448" t="str">
        <f t="shared" si="269"/>
        <v>Economy</v>
      </c>
    </row>
    <row r="3449" spans="1:20" x14ac:dyDescent="0.35">
      <c r="A3449" t="s">
        <v>12</v>
      </c>
      <c r="B3449" t="s">
        <v>41</v>
      </c>
      <c r="C3449" t="s">
        <v>67</v>
      </c>
      <c r="D3449" t="s">
        <v>66</v>
      </c>
      <c r="E3449" t="s">
        <v>1603</v>
      </c>
      <c r="F3449" t="s">
        <v>1609</v>
      </c>
      <c r="G3449" t="s">
        <v>1606</v>
      </c>
      <c r="J3449" t="s">
        <v>213</v>
      </c>
      <c r="K3449" t="s">
        <v>222</v>
      </c>
      <c r="L3449">
        <v>855</v>
      </c>
      <c r="M3449">
        <v>1</v>
      </c>
      <c r="N3449" t="s">
        <v>1579</v>
      </c>
      <c r="O3449">
        <v>14781</v>
      </c>
      <c r="P3449">
        <f t="shared" si="265"/>
        <v>6</v>
      </c>
      <c r="Q3449" t="str">
        <f t="shared" si="266"/>
        <v>Morning</v>
      </c>
      <c r="R3449" t="str">
        <f t="shared" si="267"/>
        <v>CCU  →  BOM  →  BLR</v>
      </c>
      <c r="S3449" t="str">
        <f t="shared" si="268"/>
        <v>May</v>
      </c>
      <c r="T3449" t="str">
        <f t="shared" si="269"/>
        <v>Business</v>
      </c>
    </row>
    <row r="3450" spans="1:20" x14ac:dyDescent="0.35">
      <c r="A3450" t="s">
        <v>11</v>
      </c>
      <c r="B3450" t="s">
        <v>28</v>
      </c>
      <c r="C3450" t="s">
        <v>66</v>
      </c>
      <c r="D3450" t="s">
        <v>71</v>
      </c>
      <c r="E3450" t="s">
        <v>1601</v>
      </c>
      <c r="F3450" t="s">
        <v>1632</v>
      </c>
      <c r="G3450" t="s">
        <v>1618</v>
      </c>
      <c r="H3450" t="s">
        <v>1602</v>
      </c>
      <c r="J3450" t="s">
        <v>285</v>
      </c>
      <c r="K3450" t="s">
        <v>1063</v>
      </c>
      <c r="L3450">
        <v>1655</v>
      </c>
      <c r="M3450">
        <v>2</v>
      </c>
      <c r="N3450" t="s">
        <v>1579</v>
      </c>
      <c r="O3450">
        <v>11602</v>
      </c>
      <c r="P3450">
        <f t="shared" si="265"/>
        <v>7</v>
      </c>
      <c r="Q3450" t="str">
        <f t="shared" si="266"/>
        <v>Morning</v>
      </c>
      <c r="R3450" t="str">
        <f t="shared" si="267"/>
        <v>BLR  →  TRV  →  COK  →  DEL</v>
      </c>
      <c r="S3450" t="str">
        <f t="shared" si="268"/>
        <v>Mar</v>
      </c>
      <c r="T3450" t="str">
        <f t="shared" si="269"/>
        <v>Business</v>
      </c>
    </row>
    <row r="3451" spans="1:20" x14ac:dyDescent="0.35">
      <c r="A3451" t="s">
        <v>10</v>
      </c>
      <c r="B3451" t="s">
        <v>40</v>
      </c>
      <c r="C3451" t="s">
        <v>70</v>
      </c>
      <c r="D3451" t="s">
        <v>73</v>
      </c>
      <c r="E3451" t="s">
        <v>1624</v>
      </c>
      <c r="F3451" t="s">
        <v>1625</v>
      </c>
      <c r="J3451" t="s">
        <v>209</v>
      </c>
      <c r="K3451" t="s">
        <v>302</v>
      </c>
      <c r="L3451">
        <v>90</v>
      </c>
      <c r="M3451">
        <v>0</v>
      </c>
      <c r="N3451" t="s">
        <v>1579</v>
      </c>
      <c r="O3451">
        <v>4049</v>
      </c>
      <c r="P3451">
        <f t="shared" si="265"/>
        <v>6</v>
      </c>
      <c r="Q3451" t="str">
        <f t="shared" si="266"/>
        <v>Morning</v>
      </c>
      <c r="R3451" t="str">
        <f t="shared" si="267"/>
        <v>BOM  →  HYD</v>
      </c>
      <c r="S3451" t="str">
        <f t="shared" si="268"/>
        <v>May</v>
      </c>
      <c r="T3451" t="str">
        <f t="shared" si="269"/>
        <v>Economy</v>
      </c>
    </row>
    <row r="3452" spans="1:20" x14ac:dyDescent="0.35">
      <c r="A3452" t="s">
        <v>12</v>
      </c>
      <c r="B3452" t="s">
        <v>32</v>
      </c>
      <c r="C3452" t="s">
        <v>68</v>
      </c>
      <c r="D3452" t="s">
        <v>72</v>
      </c>
      <c r="E3452" t="s">
        <v>1607</v>
      </c>
      <c r="F3452" t="s">
        <v>1627</v>
      </c>
      <c r="G3452" t="s">
        <v>1609</v>
      </c>
      <c r="H3452" t="s">
        <v>1610</v>
      </c>
      <c r="J3452" t="s">
        <v>270</v>
      </c>
      <c r="K3452" t="s">
        <v>592</v>
      </c>
      <c r="L3452">
        <v>1375</v>
      </c>
      <c r="M3452">
        <v>2</v>
      </c>
      <c r="N3452" t="s">
        <v>1580</v>
      </c>
      <c r="O3452">
        <v>13029</v>
      </c>
      <c r="P3452">
        <f t="shared" si="265"/>
        <v>5</v>
      </c>
      <c r="Q3452" t="str">
        <f t="shared" si="266"/>
        <v>Morning</v>
      </c>
      <c r="R3452" t="str">
        <f t="shared" si="267"/>
        <v>DEL  →  JAI  →  BOM  →  COK</v>
      </c>
      <c r="S3452" t="str">
        <f t="shared" si="268"/>
        <v>May</v>
      </c>
      <c r="T3452" t="str">
        <f t="shared" si="269"/>
        <v>Business</v>
      </c>
    </row>
    <row r="3453" spans="1:20" x14ac:dyDescent="0.35">
      <c r="A3453" t="s">
        <v>12</v>
      </c>
      <c r="B3453" t="s">
        <v>24</v>
      </c>
      <c r="C3453" t="s">
        <v>67</v>
      </c>
      <c r="D3453" t="s">
        <v>66</v>
      </c>
      <c r="E3453" t="s">
        <v>1603</v>
      </c>
      <c r="F3453" t="s">
        <v>1609</v>
      </c>
      <c r="G3453" t="s">
        <v>1606</v>
      </c>
      <c r="J3453" t="s">
        <v>217</v>
      </c>
      <c r="K3453" t="s">
        <v>222</v>
      </c>
      <c r="L3453">
        <v>740</v>
      </c>
      <c r="M3453">
        <v>1</v>
      </c>
      <c r="N3453" t="s">
        <v>1579</v>
      </c>
      <c r="O3453">
        <v>14571</v>
      </c>
      <c r="P3453">
        <f t="shared" si="265"/>
        <v>8</v>
      </c>
      <c r="Q3453" t="str">
        <f t="shared" si="266"/>
        <v>Morning</v>
      </c>
      <c r="R3453" t="str">
        <f t="shared" si="267"/>
        <v>CCU  →  BOM  →  BLR</v>
      </c>
      <c r="S3453" t="str">
        <f t="shared" si="268"/>
        <v>Jun</v>
      </c>
      <c r="T3453" t="str">
        <f t="shared" si="269"/>
        <v>Business</v>
      </c>
    </row>
    <row r="3454" spans="1:20" x14ac:dyDescent="0.35">
      <c r="A3454" t="s">
        <v>11</v>
      </c>
      <c r="B3454" t="s">
        <v>24</v>
      </c>
      <c r="C3454" t="s">
        <v>66</v>
      </c>
      <c r="D3454" t="s">
        <v>68</v>
      </c>
      <c r="E3454" t="s">
        <v>1601</v>
      </c>
      <c r="F3454" t="s">
        <v>1602</v>
      </c>
      <c r="J3454" t="s">
        <v>226</v>
      </c>
      <c r="K3454" t="s">
        <v>166</v>
      </c>
      <c r="L3454">
        <v>165</v>
      </c>
      <c r="M3454">
        <v>0</v>
      </c>
      <c r="N3454" t="s">
        <v>1579</v>
      </c>
      <c r="O3454">
        <v>6961</v>
      </c>
      <c r="P3454">
        <f t="shared" si="265"/>
        <v>6</v>
      </c>
      <c r="Q3454" t="str">
        <f t="shared" si="266"/>
        <v>Morning</v>
      </c>
      <c r="R3454" t="str">
        <f t="shared" si="267"/>
        <v>BLR  →  DEL</v>
      </c>
      <c r="S3454" t="str">
        <f t="shared" si="268"/>
        <v>Jun</v>
      </c>
      <c r="T3454" t="str">
        <f t="shared" si="269"/>
        <v>Premium Economy</v>
      </c>
    </row>
    <row r="3455" spans="1:20" x14ac:dyDescent="0.35">
      <c r="A3455" t="s">
        <v>13</v>
      </c>
      <c r="B3455" t="s">
        <v>41</v>
      </c>
      <c r="C3455" t="s">
        <v>67</v>
      </c>
      <c r="D3455" t="s">
        <v>66</v>
      </c>
      <c r="E3455" t="s">
        <v>1603</v>
      </c>
      <c r="F3455" t="s">
        <v>1616</v>
      </c>
      <c r="G3455" t="s">
        <v>1606</v>
      </c>
      <c r="J3455" t="s">
        <v>312</v>
      </c>
      <c r="K3455" t="s">
        <v>172</v>
      </c>
      <c r="L3455">
        <v>520</v>
      </c>
      <c r="M3455">
        <v>1</v>
      </c>
      <c r="N3455" t="s">
        <v>1579</v>
      </c>
      <c r="O3455">
        <v>6381</v>
      </c>
      <c r="P3455">
        <f t="shared" si="265"/>
        <v>8</v>
      </c>
      <c r="Q3455" t="str">
        <f t="shared" si="266"/>
        <v>Morning</v>
      </c>
      <c r="R3455" t="str">
        <f t="shared" si="267"/>
        <v>CCU  →  PNQ  →  BLR</v>
      </c>
      <c r="S3455" t="str">
        <f t="shared" si="268"/>
        <v>May</v>
      </c>
      <c r="T3455" t="str">
        <f t="shared" si="269"/>
        <v>Premium Economy</v>
      </c>
    </row>
    <row r="3456" spans="1:20" x14ac:dyDescent="0.35">
      <c r="A3456" t="s">
        <v>13</v>
      </c>
      <c r="B3456" t="s">
        <v>56</v>
      </c>
      <c r="C3456" t="s">
        <v>67</v>
      </c>
      <c r="D3456" t="s">
        <v>66</v>
      </c>
      <c r="E3456" t="s">
        <v>1603</v>
      </c>
      <c r="F3456" t="s">
        <v>1606</v>
      </c>
      <c r="J3456" t="s">
        <v>300</v>
      </c>
      <c r="K3456" t="s">
        <v>284</v>
      </c>
      <c r="L3456">
        <v>155</v>
      </c>
      <c r="M3456">
        <v>0</v>
      </c>
      <c r="N3456" t="s">
        <v>1581</v>
      </c>
      <c r="O3456">
        <v>3841</v>
      </c>
      <c r="P3456">
        <f t="shared" si="265"/>
        <v>6</v>
      </c>
      <c r="Q3456" t="str">
        <f t="shared" si="266"/>
        <v>Morning</v>
      </c>
      <c r="R3456" t="str">
        <f t="shared" si="267"/>
        <v>CCU  →  BLR</v>
      </c>
      <c r="S3456" t="str">
        <f t="shared" si="268"/>
        <v>Apr</v>
      </c>
      <c r="T3456" t="str">
        <f t="shared" si="269"/>
        <v>Economy</v>
      </c>
    </row>
    <row r="3457" spans="1:20" x14ac:dyDescent="0.35">
      <c r="A3457" t="s">
        <v>12</v>
      </c>
      <c r="B3457" t="s">
        <v>38</v>
      </c>
      <c r="C3457" t="s">
        <v>68</v>
      </c>
      <c r="D3457" t="s">
        <v>72</v>
      </c>
      <c r="E3457" t="s">
        <v>1607</v>
      </c>
      <c r="F3457" t="s">
        <v>1641</v>
      </c>
      <c r="G3457" t="s">
        <v>1609</v>
      </c>
      <c r="H3457" t="s">
        <v>1610</v>
      </c>
      <c r="J3457" t="s">
        <v>280</v>
      </c>
      <c r="K3457" t="s">
        <v>542</v>
      </c>
      <c r="L3457">
        <v>1325</v>
      </c>
      <c r="M3457">
        <v>2</v>
      </c>
      <c r="N3457" t="s">
        <v>1579</v>
      </c>
      <c r="O3457">
        <v>11538</v>
      </c>
      <c r="P3457">
        <f t="shared" si="265"/>
        <v>6</v>
      </c>
      <c r="Q3457" t="str">
        <f t="shared" si="266"/>
        <v>Morning</v>
      </c>
      <c r="R3457" t="str">
        <f t="shared" si="267"/>
        <v>DEL  →  IXC  →  BOM  →  COK</v>
      </c>
      <c r="S3457" t="str">
        <f t="shared" si="268"/>
        <v>Mar</v>
      </c>
      <c r="T3457" t="str">
        <f t="shared" si="269"/>
        <v>Business</v>
      </c>
    </row>
    <row r="3458" spans="1:20" x14ac:dyDescent="0.35">
      <c r="A3458" t="s">
        <v>16</v>
      </c>
      <c r="B3458" t="s">
        <v>40</v>
      </c>
      <c r="C3458" t="s">
        <v>67</v>
      </c>
      <c r="D3458" t="s">
        <v>66</v>
      </c>
      <c r="E3458" t="s">
        <v>1603</v>
      </c>
      <c r="F3458" t="s">
        <v>1621</v>
      </c>
      <c r="G3458" t="s">
        <v>1606</v>
      </c>
      <c r="J3458" t="s">
        <v>169</v>
      </c>
      <c r="K3458" t="s">
        <v>1064</v>
      </c>
      <c r="L3458">
        <v>1440</v>
      </c>
      <c r="M3458">
        <v>1</v>
      </c>
      <c r="N3458" t="s">
        <v>1579</v>
      </c>
      <c r="O3458">
        <v>8610</v>
      </c>
      <c r="P3458">
        <f t="shared" si="265"/>
        <v>20</v>
      </c>
      <c r="Q3458" t="str">
        <f t="shared" si="266"/>
        <v>Evening</v>
      </c>
      <c r="R3458" t="str">
        <f t="shared" si="267"/>
        <v>CCU  →  DEL  →  BLR</v>
      </c>
      <c r="S3458" t="str">
        <f t="shared" si="268"/>
        <v>May</v>
      </c>
      <c r="T3458" t="str">
        <f t="shared" si="269"/>
        <v>Premium Economy</v>
      </c>
    </row>
    <row r="3459" spans="1:20" x14ac:dyDescent="0.35">
      <c r="A3459" t="s">
        <v>11</v>
      </c>
      <c r="B3459" t="s">
        <v>37</v>
      </c>
      <c r="C3459" t="s">
        <v>68</v>
      </c>
      <c r="D3459" t="s">
        <v>72</v>
      </c>
      <c r="E3459" t="s">
        <v>1607</v>
      </c>
      <c r="F3459" t="s">
        <v>1623</v>
      </c>
      <c r="G3459" t="s">
        <v>1609</v>
      </c>
      <c r="H3459" t="s">
        <v>1610</v>
      </c>
      <c r="J3459" t="s">
        <v>184</v>
      </c>
      <c r="K3459" t="s">
        <v>675</v>
      </c>
      <c r="L3459">
        <v>2170</v>
      </c>
      <c r="M3459">
        <v>2</v>
      </c>
      <c r="N3459" t="s">
        <v>1579</v>
      </c>
      <c r="O3459">
        <v>11552</v>
      </c>
      <c r="P3459">
        <f t="shared" ref="P3459:P3522" si="270">HOUR(TEXT(J3459,"HH:MM"))</f>
        <v>7</v>
      </c>
      <c r="Q3459" t="str">
        <f t="shared" ref="Q3459:Q3522" si="271">IF(P3459&gt;=5, IF(P3459&lt;12, "Morning", IF(P3459&lt;17, "Afternoon", IF(P3459&lt;21, "Evening", "Night"))), "Night")</f>
        <v>Morning</v>
      </c>
      <c r="R3459" t="str">
        <f t="shared" ref="R3459:R3522" si="272">_xlfn.TEXTJOIN(" → ", TRUE, E3459:I3459)</f>
        <v>DEL  →  HYD  →  BOM  →  COK</v>
      </c>
      <c r="S3459" t="str">
        <f t="shared" ref="S3459:S3522" si="273">TEXT(B3459, "mmm")</f>
        <v>Mar</v>
      </c>
      <c r="T3459" t="str">
        <f t="shared" ref="T3459:T3522" si="274">_xlfn.IFS(
  O3459 &lt; 5000, "Economy",
  O3459 &lt;= 10000, "Premium Economy",
  O3459 &gt; 10000, "Business"
)</f>
        <v>Business</v>
      </c>
    </row>
    <row r="3460" spans="1:20" x14ac:dyDescent="0.35">
      <c r="A3460" t="s">
        <v>14</v>
      </c>
      <c r="B3460" t="s">
        <v>30</v>
      </c>
      <c r="C3460" t="s">
        <v>68</v>
      </c>
      <c r="D3460" t="s">
        <v>72</v>
      </c>
      <c r="E3460" t="s">
        <v>1607</v>
      </c>
      <c r="F3460" t="s">
        <v>1609</v>
      </c>
      <c r="G3460" t="s">
        <v>1610</v>
      </c>
      <c r="J3460" t="s">
        <v>183</v>
      </c>
      <c r="K3460" t="s">
        <v>307</v>
      </c>
      <c r="L3460">
        <v>840</v>
      </c>
      <c r="M3460">
        <v>1</v>
      </c>
      <c r="N3460" t="s">
        <v>1579</v>
      </c>
      <c r="O3460">
        <v>7408</v>
      </c>
      <c r="P3460">
        <f t="shared" si="270"/>
        <v>7</v>
      </c>
      <c r="Q3460" t="str">
        <f t="shared" si="271"/>
        <v>Morning</v>
      </c>
      <c r="R3460" t="str">
        <f t="shared" si="272"/>
        <v>DEL  →  BOM  →  COK</v>
      </c>
      <c r="S3460" t="str">
        <f t="shared" si="273"/>
        <v>Jun</v>
      </c>
      <c r="T3460" t="str">
        <f t="shared" si="274"/>
        <v>Premium Economy</v>
      </c>
    </row>
    <row r="3461" spans="1:20" x14ac:dyDescent="0.35">
      <c r="A3461" t="s">
        <v>12</v>
      </c>
      <c r="B3461" t="s">
        <v>46</v>
      </c>
      <c r="C3461" t="s">
        <v>68</v>
      </c>
      <c r="D3461" t="s">
        <v>72</v>
      </c>
      <c r="E3461" t="s">
        <v>1607</v>
      </c>
      <c r="F3461" t="s">
        <v>1609</v>
      </c>
      <c r="G3461" t="s">
        <v>1610</v>
      </c>
      <c r="J3461" t="s">
        <v>200</v>
      </c>
      <c r="K3461" t="s">
        <v>450</v>
      </c>
      <c r="L3461">
        <v>1010</v>
      </c>
      <c r="M3461">
        <v>1</v>
      </c>
      <c r="N3461" t="s">
        <v>1580</v>
      </c>
      <c r="O3461">
        <v>10262</v>
      </c>
      <c r="P3461">
        <f t="shared" si="270"/>
        <v>19</v>
      </c>
      <c r="Q3461" t="str">
        <f t="shared" si="271"/>
        <v>Evening</v>
      </c>
      <c r="R3461" t="str">
        <f t="shared" si="272"/>
        <v>DEL  →  BOM  →  COK</v>
      </c>
      <c r="S3461" t="str">
        <f t="shared" si="273"/>
        <v>Jun</v>
      </c>
      <c r="T3461" t="str">
        <f t="shared" si="274"/>
        <v>Business</v>
      </c>
    </row>
    <row r="3462" spans="1:20" x14ac:dyDescent="0.35">
      <c r="A3462" t="s">
        <v>11</v>
      </c>
      <c r="B3462" t="s">
        <v>40</v>
      </c>
      <c r="C3462" t="s">
        <v>67</v>
      </c>
      <c r="D3462" t="s">
        <v>66</v>
      </c>
      <c r="E3462" t="s">
        <v>1603</v>
      </c>
      <c r="F3462" t="s">
        <v>1604</v>
      </c>
      <c r="G3462" t="s">
        <v>1621</v>
      </c>
      <c r="H3462" t="s">
        <v>1606</v>
      </c>
      <c r="J3462" t="s">
        <v>159</v>
      </c>
      <c r="K3462" t="s">
        <v>708</v>
      </c>
      <c r="L3462">
        <v>1625</v>
      </c>
      <c r="M3462">
        <v>2</v>
      </c>
      <c r="N3462" t="s">
        <v>1579</v>
      </c>
      <c r="O3462">
        <v>10991</v>
      </c>
      <c r="P3462">
        <f t="shared" si="270"/>
        <v>5</v>
      </c>
      <c r="Q3462" t="str">
        <f t="shared" si="271"/>
        <v>Morning</v>
      </c>
      <c r="R3462" t="str">
        <f t="shared" si="272"/>
        <v>CCU  →  IXR  →  DEL  →  BLR</v>
      </c>
      <c r="S3462" t="str">
        <f t="shared" si="273"/>
        <v>May</v>
      </c>
      <c r="T3462" t="str">
        <f t="shared" si="274"/>
        <v>Business</v>
      </c>
    </row>
    <row r="3463" spans="1:20" x14ac:dyDescent="0.35">
      <c r="A3463" t="s">
        <v>14</v>
      </c>
      <c r="B3463" t="s">
        <v>24</v>
      </c>
      <c r="C3463" t="s">
        <v>68</v>
      </c>
      <c r="D3463" t="s">
        <v>72</v>
      </c>
      <c r="E3463" t="s">
        <v>1607</v>
      </c>
      <c r="F3463" t="s">
        <v>1609</v>
      </c>
      <c r="G3463" t="s">
        <v>1610</v>
      </c>
      <c r="J3463" t="s">
        <v>230</v>
      </c>
      <c r="K3463" t="s">
        <v>559</v>
      </c>
      <c r="L3463">
        <v>435</v>
      </c>
      <c r="M3463">
        <v>1</v>
      </c>
      <c r="N3463" t="s">
        <v>1579</v>
      </c>
      <c r="O3463">
        <v>13587</v>
      </c>
      <c r="P3463">
        <f t="shared" si="270"/>
        <v>18</v>
      </c>
      <c r="Q3463" t="str">
        <f t="shared" si="271"/>
        <v>Evening</v>
      </c>
      <c r="R3463" t="str">
        <f t="shared" si="272"/>
        <v>DEL  →  BOM  →  COK</v>
      </c>
      <c r="S3463" t="str">
        <f t="shared" si="273"/>
        <v>Jun</v>
      </c>
      <c r="T3463" t="str">
        <f t="shared" si="274"/>
        <v>Business</v>
      </c>
    </row>
    <row r="3464" spans="1:20" x14ac:dyDescent="0.35">
      <c r="A3464" t="s">
        <v>11</v>
      </c>
      <c r="B3464" t="s">
        <v>41</v>
      </c>
      <c r="C3464" t="s">
        <v>68</v>
      </c>
      <c r="D3464" t="s">
        <v>72</v>
      </c>
      <c r="E3464" t="s">
        <v>1607</v>
      </c>
      <c r="F3464" t="s">
        <v>1622</v>
      </c>
      <c r="G3464" t="s">
        <v>1610</v>
      </c>
      <c r="J3464" t="s">
        <v>244</v>
      </c>
      <c r="K3464" t="s">
        <v>818</v>
      </c>
      <c r="L3464">
        <v>1255</v>
      </c>
      <c r="M3464">
        <v>1</v>
      </c>
      <c r="N3464" t="s">
        <v>1579</v>
      </c>
      <c r="O3464">
        <v>7480</v>
      </c>
      <c r="P3464">
        <f t="shared" si="270"/>
        <v>12</v>
      </c>
      <c r="Q3464" t="str">
        <f t="shared" si="271"/>
        <v>Afternoon</v>
      </c>
      <c r="R3464" t="str">
        <f t="shared" si="272"/>
        <v>DEL  →  MAA  →  COK</v>
      </c>
      <c r="S3464" t="str">
        <f t="shared" si="273"/>
        <v>May</v>
      </c>
      <c r="T3464" t="str">
        <f t="shared" si="274"/>
        <v>Premium Economy</v>
      </c>
    </row>
    <row r="3465" spans="1:20" x14ac:dyDescent="0.35">
      <c r="A3465" t="s">
        <v>10</v>
      </c>
      <c r="B3465" t="s">
        <v>55</v>
      </c>
      <c r="C3465" t="s">
        <v>66</v>
      </c>
      <c r="D3465" t="s">
        <v>71</v>
      </c>
      <c r="E3465" t="s">
        <v>1601</v>
      </c>
      <c r="F3465" t="s">
        <v>1619</v>
      </c>
      <c r="G3465" t="s">
        <v>1602</v>
      </c>
      <c r="J3465" t="s">
        <v>308</v>
      </c>
      <c r="K3465" t="s">
        <v>323</v>
      </c>
      <c r="L3465">
        <v>300</v>
      </c>
      <c r="M3465">
        <v>1</v>
      </c>
      <c r="N3465" t="s">
        <v>1579</v>
      </c>
      <c r="O3465">
        <v>6351</v>
      </c>
      <c r="P3465">
        <f t="shared" si="270"/>
        <v>17</v>
      </c>
      <c r="Q3465" t="str">
        <f t="shared" si="271"/>
        <v>Evening</v>
      </c>
      <c r="R3465" t="str">
        <f t="shared" si="272"/>
        <v>BLR  →  IDR  →  DEL</v>
      </c>
      <c r="S3465" t="str">
        <f t="shared" si="273"/>
        <v>Mar</v>
      </c>
      <c r="T3465" t="str">
        <f t="shared" si="274"/>
        <v>Premium Economy</v>
      </c>
    </row>
    <row r="3466" spans="1:20" x14ac:dyDescent="0.35">
      <c r="A3466" t="s">
        <v>14</v>
      </c>
      <c r="B3466" t="s">
        <v>29</v>
      </c>
      <c r="C3466" t="s">
        <v>68</v>
      </c>
      <c r="D3466" t="s">
        <v>72</v>
      </c>
      <c r="E3466" t="s">
        <v>1607</v>
      </c>
      <c r="F3466" t="s">
        <v>1609</v>
      </c>
      <c r="G3466" t="s">
        <v>1610</v>
      </c>
      <c r="J3466" t="s">
        <v>175</v>
      </c>
      <c r="K3466" t="s">
        <v>307</v>
      </c>
      <c r="L3466">
        <v>420</v>
      </c>
      <c r="M3466">
        <v>1</v>
      </c>
      <c r="N3466" t="s">
        <v>1580</v>
      </c>
      <c r="O3466">
        <v>7153</v>
      </c>
      <c r="P3466">
        <f t="shared" si="270"/>
        <v>14</v>
      </c>
      <c r="Q3466" t="str">
        <f t="shared" si="271"/>
        <v>Afternoon</v>
      </c>
      <c r="R3466" t="str">
        <f t="shared" si="272"/>
        <v>DEL  →  BOM  →  COK</v>
      </c>
      <c r="S3466" t="str">
        <f t="shared" si="273"/>
        <v>May</v>
      </c>
      <c r="T3466" t="str">
        <f t="shared" si="274"/>
        <v>Premium Economy</v>
      </c>
    </row>
    <row r="3467" spans="1:20" x14ac:dyDescent="0.35">
      <c r="A3467" t="s">
        <v>17</v>
      </c>
      <c r="B3467" t="s">
        <v>40</v>
      </c>
      <c r="C3467" t="s">
        <v>67</v>
      </c>
      <c r="D3467" t="s">
        <v>66</v>
      </c>
      <c r="E3467" t="s">
        <v>1603</v>
      </c>
      <c r="F3467" t="s">
        <v>1606</v>
      </c>
      <c r="J3467" t="s">
        <v>212</v>
      </c>
      <c r="K3467" t="s">
        <v>261</v>
      </c>
      <c r="L3467">
        <v>150</v>
      </c>
      <c r="M3467">
        <v>0</v>
      </c>
      <c r="N3467" t="s">
        <v>1579</v>
      </c>
      <c r="O3467">
        <v>4409</v>
      </c>
      <c r="P3467">
        <f t="shared" si="270"/>
        <v>19</v>
      </c>
      <c r="Q3467" t="str">
        <f t="shared" si="271"/>
        <v>Evening</v>
      </c>
      <c r="R3467" t="str">
        <f t="shared" si="272"/>
        <v>CCU  →  BLR</v>
      </c>
      <c r="S3467" t="str">
        <f t="shared" si="273"/>
        <v>May</v>
      </c>
      <c r="T3467" t="str">
        <f t="shared" si="274"/>
        <v>Economy</v>
      </c>
    </row>
    <row r="3468" spans="1:20" x14ac:dyDescent="0.35">
      <c r="A3468" t="s">
        <v>10</v>
      </c>
      <c r="B3468" t="s">
        <v>41</v>
      </c>
      <c r="C3468" t="s">
        <v>67</v>
      </c>
      <c r="D3468" t="s">
        <v>66</v>
      </c>
      <c r="E3468" t="s">
        <v>1603</v>
      </c>
      <c r="F3468" t="s">
        <v>1616</v>
      </c>
      <c r="G3468" t="s">
        <v>1606</v>
      </c>
      <c r="J3468" t="s">
        <v>307</v>
      </c>
      <c r="K3468" t="s">
        <v>1065</v>
      </c>
      <c r="L3468">
        <v>315</v>
      </c>
      <c r="M3468">
        <v>1</v>
      </c>
      <c r="N3468" t="s">
        <v>1579</v>
      </c>
      <c r="O3468">
        <v>7228</v>
      </c>
      <c r="P3468">
        <f t="shared" si="270"/>
        <v>21</v>
      </c>
      <c r="Q3468" t="str">
        <f t="shared" si="271"/>
        <v>Night</v>
      </c>
      <c r="R3468" t="str">
        <f t="shared" si="272"/>
        <v>CCU  →  PNQ  →  BLR</v>
      </c>
      <c r="S3468" t="str">
        <f t="shared" si="273"/>
        <v>May</v>
      </c>
      <c r="T3468" t="str">
        <f t="shared" si="274"/>
        <v>Premium Economy</v>
      </c>
    </row>
    <row r="3469" spans="1:20" x14ac:dyDescent="0.35">
      <c r="A3469" t="s">
        <v>14</v>
      </c>
      <c r="B3469" t="s">
        <v>59</v>
      </c>
      <c r="C3469" t="s">
        <v>68</v>
      </c>
      <c r="D3469" t="s">
        <v>72</v>
      </c>
      <c r="E3469" t="s">
        <v>1607</v>
      </c>
      <c r="F3469" t="s">
        <v>1609</v>
      </c>
      <c r="G3469" t="s">
        <v>1610</v>
      </c>
      <c r="J3469" t="s">
        <v>165</v>
      </c>
      <c r="K3469" t="s">
        <v>424</v>
      </c>
      <c r="L3469">
        <v>650</v>
      </c>
      <c r="M3469">
        <v>1</v>
      </c>
      <c r="N3469" t="s">
        <v>1579</v>
      </c>
      <c r="O3469">
        <v>11667</v>
      </c>
      <c r="P3469">
        <f t="shared" si="270"/>
        <v>8</v>
      </c>
      <c r="Q3469" t="str">
        <f t="shared" si="271"/>
        <v>Morning</v>
      </c>
      <c r="R3469" t="str">
        <f t="shared" si="272"/>
        <v>DEL  →  BOM  →  COK</v>
      </c>
      <c r="S3469" t="str">
        <f t="shared" si="273"/>
        <v>Mar</v>
      </c>
      <c r="T3469" t="str">
        <f t="shared" si="274"/>
        <v>Business</v>
      </c>
    </row>
    <row r="3470" spans="1:20" x14ac:dyDescent="0.35">
      <c r="A3470" t="s">
        <v>13</v>
      </c>
      <c r="B3470" t="s">
        <v>36</v>
      </c>
      <c r="C3470" t="s">
        <v>67</v>
      </c>
      <c r="D3470" t="s">
        <v>66</v>
      </c>
      <c r="E3470" t="s">
        <v>1603</v>
      </c>
      <c r="F3470" t="s">
        <v>1622</v>
      </c>
      <c r="G3470" t="s">
        <v>1606</v>
      </c>
      <c r="J3470" t="s">
        <v>188</v>
      </c>
      <c r="K3470" t="s">
        <v>169</v>
      </c>
      <c r="L3470">
        <v>315</v>
      </c>
      <c r="M3470">
        <v>1</v>
      </c>
      <c r="N3470" t="s">
        <v>1579</v>
      </c>
      <c r="O3470">
        <v>4649</v>
      </c>
      <c r="P3470">
        <f t="shared" si="270"/>
        <v>15</v>
      </c>
      <c r="Q3470" t="str">
        <f t="shared" si="271"/>
        <v>Afternoon</v>
      </c>
      <c r="R3470" t="str">
        <f t="shared" si="272"/>
        <v>CCU  →  MAA  →  BLR</v>
      </c>
      <c r="S3470" t="str">
        <f t="shared" si="273"/>
        <v>Jun</v>
      </c>
      <c r="T3470" t="str">
        <f t="shared" si="274"/>
        <v>Economy</v>
      </c>
    </row>
    <row r="3471" spans="1:20" x14ac:dyDescent="0.35">
      <c r="A3471" t="s">
        <v>11</v>
      </c>
      <c r="B3471" t="s">
        <v>32</v>
      </c>
      <c r="C3471" t="s">
        <v>67</v>
      </c>
      <c r="D3471" t="s">
        <v>66</v>
      </c>
      <c r="E3471" t="s">
        <v>1603</v>
      </c>
      <c r="F3471" t="s">
        <v>1609</v>
      </c>
      <c r="G3471" t="s">
        <v>1618</v>
      </c>
      <c r="H3471" t="s">
        <v>1606</v>
      </c>
      <c r="J3471" t="s">
        <v>162</v>
      </c>
      <c r="K3471" t="s">
        <v>868</v>
      </c>
      <c r="L3471">
        <v>1255</v>
      </c>
      <c r="M3471">
        <v>2</v>
      </c>
      <c r="N3471" t="s">
        <v>1579</v>
      </c>
      <c r="O3471">
        <v>12592</v>
      </c>
      <c r="P3471">
        <f t="shared" si="270"/>
        <v>16</v>
      </c>
      <c r="Q3471" t="str">
        <f t="shared" si="271"/>
        <v>Afternoon</v>
      </c>
      <c r="R3471" t="str">
        <f t="shared" si="272"/>
        <v>CCU  →  BOM  →  COK  →  BLR</v>
      </c>
      <c r="S3471" t="str">
        <f t="shared" si="273"/>
        <v>May</v>
      </c>
      <c r="T3471" t="str">
        <f t="shared" si="274"/>
        <v>Business</v>
      </c>
    </row>
    <row r="3472" spans="1:20" x14ac:dyDescent="0.35">
      <c r="A3472" t="s">
        <v>14</v>
      </c>
      <c r="B3472" t="s">
        <v>36</v>
      </c>
      <c r="C3472" t="s">
        <v>68</v>
      </c>
      <c r="D3472" t="s">
        <v>72</v>
      </c>
      <c r="E3472" t="s">
        <v>1607</v>
      </c>
      <c r="F3472" t="s">
        <v>1609</v>
      </c>
      <c r="G3472" t="s">
        <v>1610</v>
      </c>
      <c r="J3472" t="s">
        <v>273</v>
      </c>
      <c r="K3472" t="s">
        <v>194</v>
      </c>
      <c r="L3472">
        <v>520</v>
      </c>
      <c r="M3472">
        <v>1</v>
      </c>
      <c r="N3472" t="s">
        <v>1579</v>
      </c>
      <c r="O3472">
        <v>11789</v>
      </c>
      <c r="P3472">
        <f t="shared" si="270"/>
        <v>10</v>
      </c>
      <c r="Q3472" t="str">
        <f t="shared" si="271"/>
        <v>Morning</v>
      </c>
      <c r="R3472" t="str">
        <f t="shared" si="272"/>
        <v>DEL  →  BOM  →  COK</v>
      </c>
      <c r="S3472" t="str">
        <f t="shared" si="273"/>
        <v>Jun</v>
      </c>
      <c r="T3472" t="str">
        <f t="shared" si="274"/>
        <v>Business</v>
      </c>
    </row>
    <row r="3473" spans="1:20" x14ac:dyDescent="0.35">
      <c r="A3473" t="s">
        <v>11</v>
      </c>
      <c r="B3473" t="s">
        <v>30</v>
      </c>
      <c r="C3473" t="s">
        <v>69</v>
      </c>
      <c r="D3473" t="s">
        <v>67</v>
      </c>
      <c r="E3473" t="s">
        <v>1613</v>
      </c>
      <c r="F3473" t="s">
        <v>1614</v>
      </c>
      <c r="J3473" t="s">
        <v>170</v>
      </c>
      <c r="K3473" t="s">
        <v>205</v>
      </c>
      <c r="L3473">
        <v>135</v>
      </c>
      <c r="M3473">
        <v>0</v>
      </c>
      <c r="N3473" t="s">
        <v>1579</v>
      </c>
      <c r="O3473">
        <v>4667</v>
      </c>
      <c r="P3473">
        <f t="shared" si="270"/>
        <v>11</v>
      </c>
      <c r="Q3473" t="str">
        <f t="shared" si="271"/>
        <v>Morning</v>
      </c>
      <c r="R3473" t="str">
        <f t="shared" si="272"/>
        <v>MAA  →  CCU</v>
      </c>
      <c r="S3473" t="str">
        <f t="shared" si="273"/>
        <v>Jun</v>
      </c>
      <c r="T3473" t="str">
        <f t="shared" si="274"/>
        <v>Economy</v>
      </c>
    </row>
    <row r="3474" spans="1:20" x14ac:dyDescent="0.35">
      <c r="A3474" t="s">
        <v>17</v>
      </c>
      <c r="B3474" t="s">
        <v>47</v>
      </c>
      <c r="C3474" t="s">
        <v>67</v>
      </c>
      <c r="D3474" t="s">
        <v>66</v>
      </c>
      <c r="E3474" t="s">
        <v>1603</v>
      </c>
      <c r="F3474" t="s">
        <v>1621</v>
      </c>
      <c r="G3474" t="s">
        <v>1606</v>
      </c>
      <c r="J3474" t="s">
        <v>324</v>
      </c>
      <c r="K3474" t="s">
        <v>1066</v>
      </c>
      <c r="L3474">
        <v>720</v>
      </c>
      <c r="M3474">
        <v>1</v>
      </c>
      <c r="N3474" t="s">
        <v>1579</v>
      </c>
      <c r="O3474">
        <v>9719</v>
      </c>
      <c r="P3474">
        <f t="shared" si="270"/>
        <v>22</v>
      </c>
      <c r="Q3474" t="str">
        <f t="shared" si="271"/>
        <v>Night</v>
      </c>
      <c r="R3474" t="str">
        <f t="shared" si="272"/>
        <v>CCU  →  DEL  →  BLR</v>
      </c>
      <c r="S3474" t="str">
        <f t="shared" si="273"/>
        <v>May</v>
      </c>
      <c r="T3474" t="str">
        <f t="shared" si="274"/>
        <v>Premium Economy</v>
      </c>
    </row>
    <row r="3475" spans="1:20" x14ac:dyDescent="0.35">
      <c r="A3475" t="s">
        <v>11</v>
      </c>
      <c r="B3475" t="s">
        <v>59</v>
      </c>
      <c r="C3475" t="s">
        <v>68</v>
      </c>
      <c r="D3475" t="s">
        <v>72</v>
      </c>
      <c r="E3475" t="s">
        <v>1607</v>
      </c>
      <c r="F3475" t="s">
        <v>1609</v>
      </c>
      <c r="G3475" t="s">
        <v>1610</v>
      </c>
      <c r="J3475" t="s">
        <v>251</v>
      </c>
      <c r="K3475" t="s">
        <v>252</v>
      </c>
      <c r="L3475">
        <v>375</v>
      </c>
      <c r="M3475">
        <v>1</v>
      </c>
      <c r="N3475" t="s">
        <v>1579</v>
      </c>
      <c r="O3475">
        <v>6902</v>
      </c>
      <c r="P3475">
        <f t="shared" si="270"/>
        <v>13</v>
      </c>
      <c r="Q3475" t="str">
        <f t="shared" si="271"/>
        <v>Afternoon</v>
      </c>
      <c r="R3475" t="str">
        <f t="shared" si="272"/>
        <v>DEL  →  BOM  →  COK</v>
      </c>
      <c r="S3475" t="str">
        <f t="shared" si="273"/>
        <v>Mar</v>
      </c>
      <c r="T3475" t="str">
        <f t="shared" si="274"/>
        <v>Premium Economy</v>
      </c>
    </row>
    <row r="3476" spans="1:20" x14ac:dyDescent="0.35">
      <c r="A3476" t="s">
        <v>12</v>
      </c>
      <c r="B3476" t="s">
        <v>47</v>
      </c>
      <c r="C3476" t="s">
        <v>67</v>
      </c>
      <c r="D3476" t="s">
        <v>66</v>
      </c>
      <c r="E3476" t="s">
        <v>1603</v>
      </c>
      <c r="F3476" t="s">
        <v>1609</v>
      </c>
      <c r="G3476" t="s">
        <v>1606</v>
      </c>
      <c r="J3476" t="s">
        <v>225</v>
      </c>
      <c r="K3476" t="s">
        <v>667</v>
      </c>
      <c r="L3476">
        <v>520</v>
      </c>
      <c r="M3476">
        <v>1</v>
      </c>
      <c r="N3476" t="s">
        <v>1579</v>
      </c>
      <c r="O3476">
        <v>14781</v>
      </c>
      <c r="P3476">
        <f t="shared" si="270"/>
        <v>20</v>
      </c>
      <c r="Q3476" t="str">
        <f t="shared" si="271"/>
        <v>Evening</v>
      </c>
      <c r="R3476" t="str">
        <f t="shared" si="272"/>
        <v>CCU  →  BOM  →  BLR</v>
      </c>
      <c r="S3476" t="str">
        <f t="shared" si="273"/>
        <v>May</v>
      </c>
      <c r="T3476" t="str">
        <f t="shared" si="274"/>
        <v>Business</v>
      </c>
    </row>
    <row r="3477" spans="1:20" x14ac:dyDescent="0.35">
      <c r="A3477" t="s">
        <v>12</v>
      </c>
      <c r="B3477" t="s">
        <v>45</v>
      </c>
      <c r="C3477" t="s">
        <v>67</v>
      </c>
      <c r="D3477" t="s">
        <v>66</v>
      </c>
      <c r="E3477" t="s">
        <v>1603</v>
      </c>
      <c r="F3477" t="s">
        <v>1609</v>
      </c>
      <c r="G3477" t="s">
        <v>1606</v>
      </c>
      <c r="J3477" t="s">
        <v>217</v>
      </c>
      <c r="K3477" t="s">
        <v>412</v>
      </c>
      <c r="L3477">
        <v>850</v>
      </c>
      <c r="M3477">
        <v>1</v>
      </c>
      <c r="N3477" t="s">
        <v>1580</v>
      </c>
      <c r="O3477">
        <v>10844</v>
      </c>
      <c r="P3477">
        <f t="shared" si="270"/>
        <v>8</v>
      </c>
      <c r="Q3477" t="str">
        <f t="shared" si="271"/>
        <v>Morning</v>
      </c>
      <c r="R3477" t="str">
        <f t="shared" si="272"/>
        <v>CCU  →  BOM  →  BLR</v>
      </c>
      <c r="S3477" t="str">
        <f t="shared" si="273"/>
        <v>May</v>
      </c>
      <c r="T3477" t="str">
        <f t="shared" si="274"/>
        <v>Business</v>
      </c>
    </row>
    <row r="3478" spans="1:20" x14ac:dyDescent="0.35">
      <c r="A3478" t="s">
        <v>11</v>
      </c>
      <c r="B3478" t="s">
        <v>22</v>
      </c>
      <c r="C3478" t="s">
        <v>67</v>
      </c>
      <c r="D3478" t="s">
        <v>66</v>
      </c>
      <c r="E3478" t="s">
        <v>1603</v>
      </c>
      <c r="F3478" t="s">
        <v>1649</v>
      </c>
      <c r="G3478" t="s">
        <v>1622</v>
      </c>
      <c r="H3478" t="s">
        <v>1606</v>
      </c>
      <c r="J3478" t="s">
        <v>369</v>
      </c>
      <c r="K3478" t="s">
        <v>1067</v>
      </c>
      <c r="L3478">
        <v>1975</v>
      </c>
      <c r="M3478">
        <v>2</v>
      </c>
      <c r="N3478" t="s">
        <v>1579</v>
      </c>
      <c r="O3478">
        <v>11522</v>
      </c>
      <c r="P3478">
        <f t="shared" si="270"/>
        <v>5</v>
      </c>
      <c r="Q3478" t="str">
        <f t="shared" si="271"/>
        <v>Morning</v>
      </c>
      <c r="R3478" t="str">
        <f t="shared" si="272"/>
        <v>CCU  →  IXZ  →  MAA  →  BLR</v>
      </c>
      <c r="S3478" t="str">
        <f t="shared" si="273"/>
        <v>Mar</v>
      </c>
      <c r="T3478" t="str">
        <f t="shared" si="274"/>
        <v>Business</v>
      </c>
    </row>
    <row r="3479" spans="1:20" x14ac:dyDescent="0.35">
      <c r="A3479" t="s">
        <v>11</v>
      </c>
      <c r="B3479" t="s">
        <v>57</v>
      </c>
      <c r="C3479" t="s">
        <v>66</v>
      </c>
      <c r="D3479" t="s">
        <v>68</v>
      </c>
      <c r="E3479" t="s">
        <v>1601</v>
      </c>
      <c r="F3479" t="s">
        <v>1602</v>
      </c>
      <c r="J3479" t="s">
        <v>207</v>
      </c>
      <c r="K3479" t="s">
        <v>259</v>
      </c>
      <c r="L3479">
        <v>170</v>
      </c>
      <c r="M3479">
        <v>0</v>
      </c>
      <c r="N3479" t="s">
        <v>1579</v>
      </c>
      <c r="O3479">
        <v>6121</v>
      </c>
      <c r="P3479">
        <f t="shared" si="270"/>
        <v>13</v>
      </c>
      <c r="Q3479" t="str">
        <f t="shared" si="271"/>
        <v>Afternoon</v>
      </c>
      <c r="R3479" t="str">
        <f t="shared" si="272"/>
        <v>BLR  →  DEL</v>
      </c>
      <c r="S3479" t="str">
        <f t="shared" si="273"/>
        <v>Apr</v>
      </c>
      <c r="T3479" t="str">
        <f t="shared" si="274"/>
        <v>Premium Economy</v>
      </c>
    </row>
    <row r="3480" spans="1:20" x14ac:dyDescent="0.35">
      <c r="A3480" t="s">
        <v>16</v>
      </c>
      <c r="B3480" t="s">
        <v>53</v>
      </c>
      <c r="C3480" t="s">
        <v>67</v>
      </c>
      <c r="D3480" t="s">
        <v>66</v>
      </c>
      <c r="E3480" t="s">
        <v>1603</v>
      </c>
      <c r="F3480" t="s">
        <v>1621</v>
      </c>
      <c r="G3480" t="s">
        <v>1606</v>
      </c>
      <c r="J3480" t="s">
        <v>254</v>
      </c>
      <c r="K3480" t="s">
        <v>340</v>
      </c>
      <c r="L3480">
        <v>385</v>
      </c>
      <c r="M3480">
        <v>1</v>
      </c>
      <c r="N3480" t="s">
        <v>1579</v>
      </c>
      <c r="O3480">
        <v>8610</v>
      </c>
      <c r="P3480">
        <f t="shared" si="270"/>
        <v>17</v>
      </c>
      <c r="Q3480" t="str">
        <f t="shared" si="271"/>
        <v>Evening</v>
      </c>
      <c r="R3480" t="str">
        <f t="shared" si="272"/>
        <v>CCU  →  DEL  →  BLR</v>
      </c>
      <c r="S3480" t="str">
        <f t="shared" si="273"/>
        <v>Jun</v>
      </c>
      <c r="T3480" t="str">
        <f t="shared" si="274"/>
        <v>Premium Economy</v>
      </c>
    </row>
    <row r="3481" spans="1:20" x14ac:dyDescent="0.35">
      <c r="A3481" t="s">
        <v>17</v>
      </c>
      <c r="B3481" t="s">
        <v>22</v>
      </c>
      <c r="C3481" t="s">
        <v>67</v>
      </c>
      <c r="D3481" t="s">
        <v>66</v>
      </c>
      <c r="E3481" t="s">
        <v>1603</v>
      </c>
      <c r="F3481" t="s">
        <v>1606</v>
      </c>
      <c r="J3481" t="s">
        <v>292</v>
      </c>
      <c r="K3481" t="s">
        <v>1068</v>
      </c>
      <c r="L3481">
        <v>150</v>
      </c>
      <c r="M3481">
        <v>0</v>
      </c>
      <c r="N3481" t="s">
        <v>1579</v>
      </c>
      <c r="O3481">
        <v>5620</v>
      </c>
      <c r="P3481">
        <f t="shared" si="270"/>
        <v>22</v>
      </c>
      <c r="Q3481" t="str">
        <f t="shared" si="271"/>
        <v>Night</v>
      </c>
      <c r="R3481" t="str">
        <f t="shared" si="272"/>
        <v>CCU  →  BLR</v>
      </c>
      <c r="S3481" t="str">
        <f t="shared" si="273"/>
        <v>Mar</v>
      </c>
      <c r="T3481" t="str">
        <f t="shared" si="274"/>
        <v>Premium Economy</v>
      </c>
    </row>
    <row r="3482" spans="1:20" x14ac:dyDescent="0.35">
      <c r="A3482" t="s">
        <v>10</v>
      </c>
      <c r="B3482" t="s">
        <v>29</v>
      </c>
      <c r="C3482" t="s">
        <v>67</v>
      </c>
      <c r="D3482" t="s">
        <v>66</v>
      </c>
      <c r="E3482" t="s">
        <v>1603</v>
      </c>
      <c r="F3482" t="s">
        <v>1606</v>
      </c>
      <c r="J3482" t="s">
        <v>266</v>
      </c>
      <c r="K3482" t="s">
        <v>274</v>
      </c>
      <c r="L3482">
        <v>150</v>
      </c>
      <c r="M3482">
        <v>0</v>
      </c>
      <c r="N3482" t="s">
        <v>1579</v>
      </c>
      <c r="O3482">
        <v>4804</v>
      </c>
      <c r="P3482">
        <f t="shared" si="270"/>
        <v>15</v>
      </c>
      <c r="Q3482" t="str">
        <f t="shared" si="271"/>
        <v>Afternoon</v>
      </c>
      <c r="R3482" t="str">
        <f t="shared" si="272"/>
        <v>CCU  →  BLR</v>
      </c>
      <c r="S3482" t="str">
        <f t="shared" si="273"/>
        <v>May</v>
      </c>
      <c r="T3482" t="str">
        <f t="shared" si="274"/>
        <v>Economy</v>
      </c>
    </row>
    <row r="3483" spans="1:20" x14ac:dyDescent="0.35">
      <c r="A3483" t="s">
        <v>14</v>
      </c>
      <c r="B3483" t="s">
        <v>29</v>
      </c>
      <c r="C3483" t="s">
        <v>68</v>
      </c>
      <c r="D3483" t="s">
        <v>72</v>
      </c>
      <c r="E3483" t="s">
        <v>1607</v>
      </c>
      <c r="F3483" t="s">
        <v>1609</v>
      </c>
      <c r="G3483" t="s">
        <v>1610</v>
      </c>
      <c r="J3483" t="s">
        <v>273</v>
      </c>
      <c r="K3483" t="s">
        <v>307</v>
      </c>
      <c r="L3483">
        <v>640</v>
      </c>
      <c r="M3483">
        <v>1</v>
      </c>
      <c r="N3483" t="s">
        <v>1579</v>
      </c>
      <c r="O3483">
        <v>7005</v>
      </c>
      <c r="P3483">
        <f t="shared" si="270"/>
        <v>10</v>
      </c>
      <c r="Q3483" t="str">
        <f t="shared" si="271"/>
        <v>Morning</v>
      </c>
      <c r="R3483" t="str">
        <f t="shared" si="272"/>
        <v>DEL  →  BOM  →  COK</v>
      </c>
      <c r="S3483" t="str">
        <f t="shared" si="273"/>
        <v>May</v>
      </c>
      <c r="T3483" t="str">
        <f t="shared" si="274"/>
        <v>Premium Economy</v>
      </c>
    </row>
    <row r="3484" spans="1:20" x14ac:dyDescent="0.35">
      <c r="A3484" t="s">
        <v>12</v>
      </c>
      <c r="B3484" t="s">
        <v>23</v>
      </c>
      <c r="C3484" t="s">
        <v>68</v>
      </c>
      <c r="D3484" t="s">
        <v>72</v>
      </c>
      <c r="E3484" t="s">
        <v>1607</v>
      </c>
      <c r="F3484" t="s">
        <v>1615</v>
      </c>
      <c r="G3484" t="s">
        <v>1609</v>
      </c>
      <c r="H3484" t="s">
        <v>1610</v>
      </c>
      <c r="J3484" t="s">
        <v>195</v>
      </c>
      <c r="K3484" t="s">
        <v>1069</v>
      </c>
      <c r="L3484">
        <v>1195</v>
      </c>
      <c r="M3484">
        <v>2</v>
      </c>
      <c r="N3484" t="s">
        <v>1579</v>
      </c>
      <c r="O3484">
        <v>15129</v>
      </c>
      <c r="P3484">
        <f t="shared" si="270"/>
        <v>23</v>
      </c>
      <c r="Q3484" t="str">
        <f t="shared" si="271"/>
        <v>Night</v>
      </c>
      <c r="R3484" t="str">
        <f t="shared" si="272"/>
        <v>DEL  →  AMD  →  BOM  →  COK</v>
      </c>
      <c r="S3484" t="str">
        <f t="shared" si="273"/>
        <v>May</v>
      </c>
      <c r="T3484" t="str">
        <f t="shared" si="274"/>
        <v>Business</v>
      </c>
    </row>
    <row r="3485" spans="1:20" x14ac:dyDescent="0.35">
      <c r="A3485" t="s">
        <v>12</v>
      </c>
      <c r="B3485" t="s">
        <v>54</v>
      </c>
      <c r="C3485" t="s">
        <v>67</v>
      </c>
      <c r="D3485" t="s">
        <v>66</v>
      </c>
      <c r="E3485" t="s">
        <v>1603</v>
      </c>
      <c r="F3485" t="s">
        <v>1609</v>
      </c>
      <c r="G3485" t="s">
        <v>1606</v>
      </c>
      <c r="J3485" t="s">
        <v>225</v>
      </c>
      <c r="K3485" t="s">
        <v>686</v>
      </c>
      <c r="L3485">
        <v>520</v>
      </c>
      <c r="M3485">
        <v>1</v>
      </c>
      <c r="N3485" t="s">
        <v>1580</v>
      </c>
      <c r="O3485">
        <v>8586</v>
      </c>
      <c r="P3485">
        <f t="shared" si="270"/>
        <v>20</v>
      </c>
      <c r="Q3485" t="str">
        <f t="shared" si="271"/>
        <v>Evening</v>
      </c>
      <c r="R3485" t="str">
        <f t="shared" si="272"/>
        <v>CCU  →  BOM  →  BLR</v>
      </c>
      <c r="S3485" t="str">
        <f t="shared" si="273"/>
        <v>May</v>
      </c>
      <c r="T3485" t="str">
        <f t="shared" si="274"/>
        <v>Premium Economy</v>
      </c>
    </row>
    <row r="3486" spans="1:20" x14ac:dyDescent="0.35">
      <c r="A3486" t="s">
        <v>14</v>
      </c>
      <c r="B3486" t="s">
        <v>45</v>
      </c>
      <c r="C3486" t="s">
        <v>68</v>
      </c>
      <c r="D3486" t="s">
        <v>72</v>
      </c>
      <c r="E3486" t="s">
        <v>1607</v>
      </c>
      <c r="F3486" t="s">
        <v>1609</v>
      </c>
      <c r="G3486" t="s">
        <v>1610</v>
      </c>
      <c r="J3486" t="s">
        <v>165</v>
      </c>
      <c r="K3486" t="s">
        <v>194</v>
      </c>
      <c r="L3486">
        <v>660</v>
      </c>
      <c r="M3486">
        <v>1</v>
      </c>
      <c r="N3486" t="s">
        <v>1579</v>
      </c>
      <c r="O3486">
        <v>10197</v>
      </c>
      <c r="P3486">
        <f t="shared" si="270"/>
        <v>8</v>
      </c>
      <c r="Q3486" t="str">
        <f t="shared" si="271"/>
        <v>Morning</v>
      </c>
      <c r="R3486" t="str">
        <f t="shared" si="272"/>
        <v>DEL  →  BOM  →  COK</v>
      </c>
      <c r="S3486" t="str">
        <f t="shared" si="273"/>
        <v>May</v>
      </c>
      <c r="T3486" t="str">
        <f t="shared" si="274"/>
        <v>Business</v>
      </c>
    </row>
    <row r="3487" spans="1:20" x14ac:dyDescent="0.35">
      <c r="A3487" t="s">
        <v>14</v>
      </c>
      <c r="B3487" t="s">
        <v>59</v>
      </c>
      <c r="C3487" t="s">
        <v>68</v>
      </c>
      <c r="D3487" t="s">
        <v>72</v>
      </c>
      <c r="E3487" t="s">
        <v>1607</v>
      </c>
      <c r="F3487" t="s">
        <v>1609</v>
      </c>
      <c r="G3487" t="s">
        <v>1610</v>
      </c>
      <c r="J3487" t="s">
        <v>289</v>
      </c>
      <c r="K3487" t="s">
        <v>252</v>
      </c>
      <c r="L3487">
        <v>605</v>
      </c>
      <c r="M3487">
        <v>1</v>
      </c>
      <c r="N3487" t="s">
        <v>1579</v>
      </c>
      <c r="O3487">
        <v>10667</v>
      </c>
      <c r="P3487">
        <f t="shared" si="270"/>
        <v>9</v>
      </c>
      <c r="Q3487" t="str">
        <f t="shared" si="271"/>
        <v>Morning</v>
      </c>
      <c r="R3487" t="str">
        <f t="shared" si="272"/>
        <v>DEL  →  BOM  →  COK</v>
      </c>
      <c r="S3487" t="str">
        <f t="shared" si="273"/>
        <v>Mar</v>
      </c>
      <c r="T3487" t="str">
        <f t="shared" si="274"/>
        <v>Business</v>
      </c>
    </row>
    <row r="3488" spans="1:20" x14ac:dyDescent="0.35">
      <c r="A3488" t="s">
        <v>10</v>
      </c>
      <c r="B3488" t="s">
        <v>36</v>
      </c>
      <c r="C3488" t="s">
        <v>67</v>
      </c>
      <c r="D3488" t="s">
        <v>66</v>
      </c>
      <c r="E3488" t="s">
        <v>1603</v>
      </c>
      <c r="F3488" t="s">
        <v>1642</v>
      </c>
      <c r="G3488" t="s">
        <v>1606</v>
      </c>
      <c r="J3488" t="s">
        <v>349</v>
      </c>
      <c r="K3488" t="s">
        <v>189</v>
      </c>
      <c r="L3488">
        <v>295</v>
      </c>
      <c r="M3488">
        <v>1</v>
      </c>
      <c r="N3488" t="s">
        <v>1579</v>
      </c>
      <c r="O3488">
        <v>11160</v>
      </c>
      <c r="P3488">
        <f t="shared" si="270"/>
        <v>9</v>
      </c>
      <c r="Q3488" t="str">
        <f t="shared" si="271"/>
        <v>Morning</v>
      </c>
      <c r="R3488" t="str">
        <f t="shared" si="272"/>
        <v>CCU  →  PAT  →  BLR</v>
      </c>
      <c r="S3488" t="str">
        <f t="shared" si="273"/>
        <v>Jun</v>
      </c>
      <c r="T3488" t="str">
        <f t="shared" si="274"/>
        <v>Business</v>
      </c>
    </row>
    <row r="3489" spans="1:20" x14ac:dyDescent="0.35">
      <c r="A3489" t="s">
        <v>11</v>
      </c>
      <c r="B3489" t="s">
        <v>29</v>
      </c>
      <c r="C3489" t="s">
        <v>68</v>
      </c>
      <c r="D3489" t="s">
        <v>72</v>
      </c>
      <c r="E3489" t="s">
        <v>1607</v>
      </c>
      <c r="F3489" t="s">
        <v>1608</v>
      </c>
      <c r="G3489" t="s">
        <v>1609</v>
      </c>
      <c r="H3489" t="s">
        <v>1610</v>
      </c>
      <c r="J3489" t="s">
        <v>344</v>
      </c>
      <c r="K3489" t="s">
        <v>794</v>
      </c>
      <c r="L3489">
        <v>1855</v>
      </c>
      <c r="M3489">
        <v>2</v>
      </c>
      <c r="N3489" t="s">
        <v>1579</v>
      </c>
      <c r="O3489">
        <v>12488</v>
      </c>
      <c r="P3489">
        <f t="shared" si="270"/>
        <v>12</v>
      </c>
      <c r="Q3489" t="str">
        <f t="shared" si="271"/>
        <v>Afternoon</v>
      </c>
      <c r="R3489" t="str">
        <f t="shared" si="272"/>
        <v>DEL  →  LKO  →  BOM  →  COK</v>
      </c>
      <c r="S3489" t="str">
        <f t="shared" si="273"/>
        <v>May</v>
      </c>
      <c r="T3489" t="str">
        <f t="shared" si="274"/>
        <v>Business</v>
      </c>
    </row>
    <row r="3490" spans="1:20" x14ac:dyDescent="0.35">
      <c r="A3490" t="s">
        <v>12</v>
      </c>
      <c r="B3490" t="s">
        <v>45</v>
      </c>
      <c r="C3490" t="s">
        <v>67</v>
      </c>
      <c r="D3490" t="s">
        <v>66</v>
      </c>
      <c r="E3490" t="s">
        <v>1603</v>
      </c>
      <c r="F3490" t="s">
        <v>1609</v>
      </c>
      <c r="G3490" t="s">
        <v>1606</v>
      </c>
      <c r="J3490" t="s">
        <v>217</v>
      </c>
      <c r="K3490" t="s">
        <v>224</v>
      </c>
      <c r="L3490">
        <v>685</v>
      </c>
      <c r="M3490">
        <v>1</v>
      </c>
      <c r="N3490" t="s">
        <v>1580</v>
      </c>
      <c r="O3490">
        <v>10844</v>
      </c>
      <c r="P3490">
        <f t="shared" si="270"/>
        <v>8</v>
      </c>
      <c r="Q3490" t="str">
        <f t="shared" si="271"/>
        <v>Morning</v>
      </c>
      <c r="R3490" t="str">
        <f t="shared" si="272"/>
        <v>CCU  →  BOM  →  BLR</v>
      </c>
      <c r="S3490" t="str">
        <f t="shared" si="273"/>
        <v>May</v>
      </c>
      <c r="T3490" t="str">
        <f t="shared" si="274"/>
        <v>Business</v>
      </c>
    </row>
    <row r="3491" spans="1:20" x14ac:dyDescent="0.35">
      <c r="A3491" t="s">
        <v>11</v>
      </c>
      <c r="B3491" t="s">
        <v>49</v>
      </c>
      <c r="C3491" t="s">
        <v>68</v>
      </c>
      <c r="D3491" t="s">
        <v>72</v>
      </c>
      <c r="E3491" t="s">
        <v>1607</v>
      </c>
      <c r="F3491" t="s">
        <v>1615</v>
      </c>
      <c r="G3491" t="s">
        <v>1609</v>
      </c>
      <c r="H3491" t="s">
        <v>1610</v>
      </c>
      <c r="J3491" t="s">
        <v>173</v>
      </c>
      <c r="K3491" t="s">
        <v>765</v>
      </c>
      <c r="L3491">
        <v>1595</v>
      </c>
      <c r="M3491">
        <v>2</v>
      </c>
      <c r="N3491" t="s">
        <v>1579</v>
      </c>
      <c r="O3491">
        <v>9968</v>
      </c>
      <c r="P3491">
        <f t="shared" si="270"/>
        <v>16</v>
      </c>
      <c r="Q3491" t="str">
        <f t="shared" si="271"/>
        <v>Afternoon</v>
      </c>
      <c r="R3491" t="str">
        <f t="shared" si="272"/>
        <v>DEL  →  AMD  →  BOM  →  COK</v>
      </c>
      <c r="S3491" t="str">
        <f t="shared" si="273"/>
        <v>Jun</v>
      </c>
      <c r="T3491" t="str">
        <f t="shared" si="274"/>
        <v>Premium Economy</v>
      </c>
    </row>
    <row r="3492" spans="1:20" x14ac:dyDescent="0.35">
      <c r="A3492" t="s">
        <v>12</v>
      </c>
      <c r="B3492" t="s">
        <v>45</v>
      </c>
      <c r="C3492" t="s">
        <v>66</v>
      </c>
      <c r="D3492" t="s">
        <v>68</v>
      </c>
      <c r="E3492" t="s">
        <v>1601</v>
      </c>
      <c r="F3492" t="s">
        <v>1602</v>
      </c>
      <c r="J3492" t="s">
        <v>164</v>
      </c>
      <c r="K3492" t="s">
        <v>179</v>
      </c>
      <c r="L3492">
        <v>185</v>
      </c>
      <c r="M3492">
        <v>0</v>
      </c>
      <c r="N3492" t="s">
        <v>1580</v>
      </c>
      <c r="O3492">
        <v>5198</v>
      </c>
      <c r="P3492">
        <f t="shared" si="270"/>
        <v>18</v>
      </c>
      <c r="Q3492" t="str">
        <f t="shared" si="271"/>
        <v>Evening</v>
      </c>
      <c r="R3492" t="str">
        <f t="shared" si="272"/>
        <v>BLR  →  DEL</v>
      </c>
      <c r="S3492" t="str">
        <f t="shared" si="273"/>
        <v>May</v>
      </c>
      <c r="T3492" t="str">
        <f t="shared" si="274"/>
        <v>Premium Economy</v>
      </c>
    </row>
    <row r="3493" spans="1:20" x14ac:dyDescent="0.35">
      <c r="A3493" t="s">
        <v>12</v>
      </c>
      <c r="B3493" t="s">
        <v>23</v>
      </c>
      <c r="C3493" t="s">
        <v>67</v>
      </c>
      <c r="D3493" t="s">
        <v>66</v>
      </c>
      <c r="E3493" t="s">
        <v>1603</v>
      </c>
      <c r="F3493" t="s">
        <v>1609</v>
      </c>
      <c r="G3493" t="s">
        <v>1606</v>
      </c>
      <c r="J3493" t="s">
        <v>214</v>
      </c>
      <c r="K3493" t="s">
        <v>975</v>
      </c>
      <c r="L3493">
        <v>875</v>
      </c>
      <c r="M3493">
        <v>1</v>
      </c>
      <c r="N3493" t="s">
        <v>1580</v>
      </c>
      <c r="O3493">
        <v>8586</v>
      </c>
      <c r="P3493">
        <f t="shared" si="270"/>
        <v>14</v>
      </c>
      <c r="Q3493" t="str">
        <f t="shared" si="271"/>
        <v>Afternoon</v>
      </c>
      <c r="R3493" t="str">
        <f t="shared" si="272"/>
        <v>CCU  →  BOM  →  BLR</v>
      </c>
      <c r="S3493" t="str">
        <f t="shared" si="273"/>
        <v>May</v>
      </c>
      <c r="T3493" t="str">
        <f t="shared" si="274"/>
        <v>Premium Economy</v>
      </c>
    </row>
    <row r="3494" spans="1:20" x14ac:dyDescent="0.35">
      <c r="A3494" t="s">
        <v>10</v>
      </c>
      <c r="B3494" t="s">
        <v>45</v>
      </c>
      <c r="C3494" t="s">
        <v>69</v>
      </c>
      <c r="D3494" t="s">
        <v>67</v>
      </c>
      <c r="E3494" t="s">
        <v>1613</v>
      </c>
      <c r="F3494" t="s">
        <v>1614</v>
      </c>
      <c r="J3494" t="s">
        <v>306</v>
      </c>
      <c r="K3494" t="s">
        <v>175</v>
      </c>
      <c r="L3494">
        <v>145</v>
      </c>
      <c r="M3494">
        <v>0</v>
      </c>
      <c r="N3494" t="s">
        <v>1579</v>
      </c>
      <c r="O3494">
        <v>4332</v>
      </c>
      <c r="P3494">
        <f t="shared" si="270"/>
        <v>11</v>
      </c>
      <c r="Q3494" t="str">
        <f t="shared" si="271"/>
        <v>Morning</v>
      </c>
      <c r="R3494" t="str">
        <f t="shared" si="272"/>
        <v>MAA  →  CCU</v>
      </c>
      <c r="S3494" t="str">
        <f t="shared" si="273"/>
        <v>May</v>
      </c>
      <c r="T3494" t="str">
        <f t="shared" si="274"/>
        <v>Economy</v>
      </c>
    </row>
    <row r="3495" spans="1:20" x14ac:dyDescent="0.35">
      <c r="A3495" t="s">
        <v>10</v>
      </c>
      <c r="B3495" t="s">
        <v>40</v>
      </c>
      <c r="C3495" t="s">
        <v>67</v>
      </c>
      <c r="D3495" t="s">
        <v>66</v>
      </c>
      <c r="E3495" t="s">
        <v>1603</v>
      </c>
      <c r="F3495" t="s">
        <v>1622</v>
      </c>
      <c r="G3495" t="s">
        <v>1606</v>
      </c>
      <c r="J3495" t="s">
        <v>326</v>
      </c>
      <c r="K3495" t="s">
        <v>251</v>
      </c>
      <c r="L3495">
        <v>290</v>
      </c>
      <c r="M3495">
        <v>1</v>
      </c>
      <c r="N3495" t="s">
        <v>1579</v>
      </c>
      <c r="O3495">
        <v>5069</v>
      </c>
      <c r="P3495">
        <f t="shared" si="270"/>
        <v>8</v>
      </c>
      <c r="Q3495" t="str">
        <f t="shared" si="271"/>
        <v>Morning</v>
      </c>
      <c r="R3495" t="str">
        <f t="shared" si="272"/>
        <v>CCU  →  MAA  →  BLR</v>
      </c>
      <c r="S3495" t="str">
        <f t="shared" si="273"/>
        <v>May</v>
      </c>
      <c r="T3495" t="str">
        <f t="shared" si="274"/>
        <v>Premium Economy</v>
      </c>
    </row>
    <row r="3496" spans="1:20" x14ac:dyDescent="0.35">
      <c r="A3496" t="s">
        <v>12</v>
      </c>
      <c r="B3496" t="s">
        <v>40</v>
      </c>
      <c r="C3496" t="s">
        <v>66</v>
      </c>
      <c r="D3496" t="s">
        <v>68</v>
      </c>
      <c r="E3496" t="s">
        <v>1601</v>
      </c>
      <c r="F3496" t="s">
        <v>1602</v>
      </c>
      <c r="J3496" t="s">
        <v>211</v>
      </c>
      <c r="K3496" t="s">
        <v>377</v>
      </c>
      <c r="L3496">
        <v>180</v>
      </c>
      <c r="M3496">
        <v>0</v>
      </c>
      <c r="N3496" t="s">
        <v>1580</v>
      </c>
      <c r="O3496">
        <v>4544</v>
      </c>
      <c r="P3496">
        <f t="shared" si="270"/>
        <v>8</v>
      </c>
      <c r="Q3496" t="str">
        <f t="shared" si="271"/>
        <v>Morning</v>
      </c>
      <c r="R3496" t="str">
        <f t="shared" si="272"/>
        <v>BLR  →  DEL</v>
      </c>
      <c r="S3496" t="str">
        <f t="shared" si="273"/>
        <v>May</v>
      </c>
      <c r="T3496" t="str">
        <f t="shared" si="274"/>
        <v>Economy</v>
      </c>
    </row>
    <row r="3497" spans="1:20" x14ac:dyDescent="0.35">
      <c r="A3497" t="s">
        <v>14</v>
      </c>
      <c r="B3497" t="s">
        <v>34</v>
      </c>
      <c r="C3497" t="s">
        <v>68</v>
      </c>
      <c r="D3497" t="s">
        <v>72</v>
      </c>
      <c r="E3497" t="s">
        <v>1607</v>
      </c>
      <c r="F3497" t="s">
        <v>1609</v>
      </c>
      <c r="G3497" t="s">
        <v>1610</v>
      </c>
      <c r="J3497" t="s">
        <v>180</v>
      </c>
      <c r="K3497" t="s">
        <v>257</v>
      </c>
      <c r="L3497">
        <v>690</v>
      </c>
      <c r="M3497">
        <v>1</v>
      </c>
      <c r="N3497" t="s">
        <v>1579</v>
      </c>
      <c r="O3497">
        <v>14973</v>
      </c>
      <c r="P3497">
        <f t="shared" si="270"/>
        <v>4</v>
      </c>
      <c r="Q3497" t="str">
        <f t="shared" si="271"/>
        <v>Night</v>
      </c>
      <c r="R3497" t="str">
        <f t="shared" si="272"/>
        <v>DEL  →  BOM  →  COK</v>
      </c>
      <c r="S3497" t="str">
        <f t="shared" si="273"/>
        <v>Mar</v>
      </c>
      <c r="T3497" t="str">
        <f t="shared" si="274"/>
        <v>Business</v>
      </c>
    </row>
    <row r="3498" spans="1:20" x14ac:dyDescent="0.35">
      <c r="A3498" t="s">
        <v>11</v>
      </c>
      <c r="B3498" t="s">
        <v>28</v>
      </c>
      <c r="C3498" t="s">
        <v>66</v>
      </c>
      <c r="D3498" t="s">
        <v>71</v>
      </c>
      <c r="E3498" t="s">
        <v>1601</v>
      </c>
      <c r="F3498" t="s">
        <v>1609</v>
      </c>
      <c r="G3498" t="s">
        <v>1619</v>
      </c>
      <c r="H3498" t="s">
        <v>1645</v>
      </c>
      <c r="I3498" t="s">
        <v>1602</v>
      </c>
      <c r="J3498" t="s">
        <v>190</v>
      </c>
      <c r="K3498" t="s">
        <v>967</v>
      </c>
      <c r="L3498">
        <v>2120</v>
      </c>
      <c r="M3498">
        <v>3</v>
      </c>
      <c r="N3498" t="s">
        <v>1579</v>
      </c>
      <c r="O3498">
        <v>13387</v>
      </c>
      <c r="P3498">
        <f t="shared" si="270"/>
        <v>6</v>
      </c>
      <c r="Q3498" t="str">
        <f t="shared" si="271"/>
        <v>Morning</v>
      </c>
      <c r="R3498" t="str">
        <f t="shared" si="272"/>
        <v>BLR  →  BOM  →  IDR  →  GWL  →  DEL</v>
      </c>
      <c r="S3498" t="str">
        <f t="shared" si="273"/>
        <v>Mar</v>
      </c>
      <c r="T3498" t="str">
        <f t="shared" si="274"/>
        <v>Business</v>
      </c>
    </row>
    <row r="3499" spans="1:20" x14ac:dyDescent="0.35">
      <c r="A3499" t="s">
        <v>13</v>
      </c>
      <c r="B3499" t="s">
        <v>24</v>
      </c>
      <c r="C3499" t="s">
        <v>66</v>
      </c>
      <c r="D3499" t="s">
        <v>68</v>
      </c>
      <c r="E3499" t="s">
        <v>1601</v>
      </c>
      <c r="F3499" t="s">
        <v>1602</v>
      </c>
      <c r="J3499" t="s">
        <v>206</v>
      </c>
      <c r="K3499" t="s">
        <v>312</v>
      </c>
      <c r="L3499">
        <v>160</v>
      </c>
      <c r="M3499">
        <v>0</v>
      </c>
      <c r="N3499" t="s">
        <v>1579</v>
      </c>
      <c r="O3499">
        <v>3625</v>
      </c>
      <c r="P3499">
        <f t="shared" si="270"/>
        <v>5</v>
      </c>
      <c r="Q3499" t="str">
        <f t="shared" si="271"/>
        <v>Morning</v>
      </c>
      <c r="R3499" t="str">
        <f t="shared" si="272"/>
        <v>BLR  →  DEL</v>
      </c>
      <c r="S3499" t="str">
        <f t="shared" si="273"/>
        <v>Jun</v>
      </c>
      <c r="T3499" t="str">
        <f t="shared" si="274"/>
        <v>Economy</v>
      </c>
    </row>
    <row r="3500" spans="1:20" x14ac:dyDescent="0.35">
      <c r="A3500" t="s">
        <v>12</v>
      </c>
      <c r="B3500" t="s">
        <v>54</v>
      </c>
      <c r="C3500" t="s">
        <v>67</v>
      </c>
      <c r="D3500" t="s">
        <v>66</v>
      </c>
      <c r="E3500" t="s">
        <v>1603</v>
      </c>
      <c r="F3500" t="s">
        <v>1621</v>
      </c>
      <c r="G3500" t="s">
        <v>1606</v>
      </c>
      <c r="J3500" t="s">
        <v>197</v>
      </c>
      <c r="K3500" t="s">
        <v>416</v>
      </c>
      <c r="L3500">
        <v>1730</v>
      </c>
      <c r="M3500">
        <v>1</v>
      </c>
      <c r="N3500" t="s">
        <v>1580</v>
      </c>
      <c r="O3500">
        <v>10703</v>
      </c>
      <c r="P3500">
        <f t="shared" si="270"/>
        <v>9</v>
      </c>
      <c r="Q3500" t="str">
        <f t="shared" si="271"/>
        <v>Morning</v>
      </c>
      <c r="R3500" t="str">
        <f t="shared" si="272"/>
        <v>CCU  →  DEL  →  BLR</v>
      </c>
      <c r="S3500" t="str">
        <f t="shared" si="273"/>
        <v>May</v>
      </c>
      <c r="T3500" t="str">
        <f t="shared" si="274"/>
        <v>Business</v>
      </c>
    </row>
    <row r="3501" spans="1:20" x14ac:dyDescent="0.35">
      <c r="A3501" t="s">
        <v>10</v>
      </c>
      <c r="B3501" t="s">
        <v>22</v>
      </c>
      <c r="C3501" t="s">
        <v>67</v>
      </c>
      <c r="D3501" t="s">
        <v>66</v>
      </c>
      <c r="E3501" t="s">
        <v>1603</v>
      </c>
      <c r="F3501" t="s">
        <v>1606</v>
      </c>
      <c r="J3501" t="s">
        <v>245</v>
      </c>
      <c r="K3501" t="s">
        <v>274</v>
      </c>
      <c r="L3501">
        <v>155</v>
      </c>
      <c r="M3501">
        <v>0</v>
      </c>
      <c r="N3501" t="s">
        <v>1579</v>
      </c>
      <c r="O3501">
        <v>7615</v>
      </c>
      <c r="P3501">
        <f t="shared" si="270"/>
        <v>15</v>
      </c>
      <c r="Q3501" t="str">
        <f t="shared" si="271"/>
        <v>Afternoon</v>
      </c>
      <c r="R3501" t="str">
        <f t="shared" si="272"/>
        <v>CCU  →  BLR</v>
      </c>
      <c r="S3501" t="str">
        <f t="shared" si="273"/>
        <v>Mar</v>
      </c>
      <c r="T3501" t="str">
        <f t="shared" si="274"/>
        <v>Premium Economy</v>
      </c>
    </row>
    <row r="3502" spans="1:20" x14ac:dyDescent="0.35">
      <c r="A3502" t="s">
        <v>10</v>
      </c>
      <c r="B3502" t="s">
        <v>29</v>
      </c>
      <c r="C3502" t="s">
        <v>66</v>
      </c>
      <c r="D3502" t="s">
        <v>68</v>
      </c>
      <c r="E3502" t="s">
        <v>1601</v>
      </c>
      <c r="F3502" t="s">
        <v>1602</v>
      </c>
      <c r="J3502" t="s">
        <v>247</v>
      </c>
      <c r="K3502" t="s">
        <v>279</v>
      </c>
      <c r="L3502">
        <v>175</v>
      </c>
      <c r="M3502">
        <v>0</v>
      </c>
      <c r="N3502" t="s">
        <v>1579</v>
      </c>
      <c r="O3502">
        <v>4823</v>
      </c>
      <c r="P3502">
        <f t="shared" si="270"/>
        <v>18</v>
      </c>
      <c r="Q3502" t="str">
        <f t="shared" si="271"/>
        <v>Evening</v>
      </c>
      <c r="R3502" t="str">
        <f t="shared" si="272"/>
        <v>BLR  →  DEL</v>
      </c>
      <c r="S3502" t="str">
        <f t="shared" si="273"/>
        <v>May</v>
      </c>
      <c r="T3502" t="str">
        <f t="shared" si="274"/>
        <v>Economy</v>
      </c>
    </row>
    <row r="3503" spans="1:20" x14ac:dyDescent="0.35">
      <c r="A3503" t="s">
        <v>12</v>
      </c>
      <c r="B3503" t="s">
        <v>48</v>
      </c>
      <c r="C3503" t="s">
        <v>66</v>
      </c>
      <c r="D3503" t="s">
        <v>71</v>
      </c>
      <c r="E3503" t="s">
        <v>1601</v>
      </c>
      <c r="F3503" t="s">
        <v>1609</v>
      </c>
      <c r="G3503" t="s">
        <v>1602</v>
      </c>
      <c r="J3503" t="s">
        <v>170</v>
      </c>
      <c r="K3503" t="s">
        <v>489</v>
      </c>
      <c r="L3503">
        <v>1045</v>
      </c>
      <c r="M3503">
        <v>1</v>
      </c>
      <c r="N3503" t="s">
        <v>1579</v>
      </c>
      <c r="O3503">
        <v>16736</v>
      </c>
      <c r="P3503">
        <f t="shared" si="270"/>
        <v>11</v>
      </c>
      <c r="Q3503" t="str">
        <f t="shared" si="271"/>
        <v>Morning</v>
      </c>
      <c r="R3503" t="str">
        <f t="shared" si="272"/>
        <v>BLR  →  BOM  →  DEL</v>
      </c>
      <c r="S3503" t="str">
        <f t="shared" si="273"/>
        <v>Mar</v>
      </c>
      <c r="T3503" t="str">
        <f t="shared" si="274"/>
        <v>Business</v>
      </c>
    </row>
    <row r="3504" spans="1:20" x14ac:dyDescent="0.35">
      <c r="A3504" t="s">
        <v>12</v>
      </c>
      <c r="B3504" t="s">
        <v>32</v>
      </c>
      <c r="C3504" t="s">
        <v>67</v>
      </c>
      <c r="D3504" t="s">
        <v>66</v>
      </c>
      <c r="E3504" t="s">
        <v>1603</v>
      </c>
      <c r="F3504" t="s">
        <v>1609</v>
      </c>
      <c r="G3504" t="s">
        <v>1606</v>
      </c>
      <c r="J3504" t="s">
        <v>171</v>
      </c>
      <c r="K3504" t="s">
        <v>1070</v>
      </c>
      <c r="L3504">
        <v>890</v>
      </c>
      <c r="M3504">
        <v>1</v>
      </c>
      <c r="N3504" t="s">
        <v>1580</v>
      </c>
      <c r="O3504">
        <v>9663</v>
      </c>
      <c r="P3504">
        <f t="shared" si="270"/>
        <v>21</v>
      </c>
      <c r="Q3504" t="str">
        <f t="shared" si="271"/>
        <v>Night</v>
      </c>
      <c r="R3504" t="str">
        <f t="shared" si="272"/>
        <v>CCU  →  BOM  →  BLR</v>
      </c>
      <c r="S3504" t="str">
        <f t="shared" si="273"/>
        <v>May</v>
      </c>
      <c r="T3504" t="str">
        <f t="shared" si="274"/>
        <v>Premium Economy</v>
      </c>
    </row>
    <row r="3505" spans="1:20" x14ac:dyDescent="0.35">
      <c r="A3505" t="s">
        <v>14</v>
      </c>
      <c r="B3505" t="s">
        <v>45</v>
      </c>
      <c r="C3505" t="s">
        <v>68</v>
      </c>
      <c r="D3505" t="s">
        <v>72</v>
      </c>
      <c r="E3505" t="s">
        <v>1607</v>
      </c>
      <c r="F3505" t="s">
        <v>1609</v>
      </c>
      <c r="G3505" t="s">
        <v>1610</v>
      </c>
      <c r="J3505" t="s">
        <v>268</v>
      </c>
      <c r="K3505" t="s">
        <v>194</v>
      </c>
      <c r="L3505">
        <v>630</v>
      </c>
      <c r="M3505">
        <v>1</v>
      </c>
      <c r="N3505" t="s">
        <v>1579</v>
      </c>
      <c r="O3505">
        <v>9205</v>
      </c>
      <c r="P3505">
        <f t="shared" si="270"/>
        <v>8</v>
      </c>
      <c r="Q3505" t="str">
        <f t="shared" si="271"/>
        <v>Morning</v>
      </c>
      <c r="R3505" t="str">
        <f t="shared" si="272"/>
        <v>DEL  →  BOM  →  COK</v>
      </c>
      <c r="S3505" t="str">
        <f t="shared" si="273"/>
        <v>May</v>
      </c>
      <c r="T3505" t="str">
        <f t="shared" si="274"/>
        <v>Premium Economy</v>
      </c>
    </row>
    <row r="3506" spans="1:20" x14ac:dyDescent="0.35">
      <c r="A3506" t="s">
        <v>12</v>
      </c>
      <c r="B3506" t="s">
        <v>32</v>
      </c>
      <c r="C3506" t="s">
        <v>68</v>
      </c>
      <c r="D3506" t="s">
        <v>72</v>
      </c>
      <c r="E3506" t="s">
        <v>1607</v>
      </c>
      <c r="F3506" t="s">
        <v>1609</v>
      </c>
      <c r="G3506" t="s">
        <v>1610</v>
      </c>
      <c r="J3506" t="s">
        <v>292</v>
      </c>
      <c r="K3506" t="s">
        <v>592</v>
      </c>
      <c r="L3506">
        <v>335</v>
      </c>
      <c r="M3506">
        <v>1</v>
      </c>
      <c r="N3506" t="s">
        <v>1579</v>
      </c>
      <c r="O3506">
        <v>15554</v>
      </c>
      <c r="P3506">
        <f t="shared" si="270"/>
        <v>22</v>
      </c>
      <c r="Q3506" t="str">
        <f t="shared" si="271"/>
        <v>Night</v>
      </c>
      <c r="R3506" t="str">
        <f t="shared" si="272"/>
        <v>DEL  →  BOM  →  COK</v>
      </c>
      <c r="S3506" t="str">
        <f t="shared" si="273"/>
        <v>May</v>
      </c>
      <c r="T3506" t="str">
        <f t="shared" si="274"/>
        <v>Business</v>
      </c>
    </row>
    <row r="3507" spans="1:20" x14ac:dyDescent="0.35">
      <c r="A3507" t="s">
        <v>13</v>
      </c>
      <c r="B3507" t="s">
        <v>41</v>
      </c>
      <c r="C3507" t="s">
        <v>70</v>
      </c>
      <c r="D3507" t="s">
        <v>73</v>
      </c>
      <c r="E3507" t="s">
        <v>1624</v>
      </c>
      <c r="F3507" t="s">
        <v>1625</v>
      </c>
      <c r="J3507" t="s">
        <v>338</v>
      </c>
      <c r="K3507" t="s">
        <v>688</v>
      </c>
      <c r="L3507">
        <v>90</v>
      </c>
      <c r="M3507">
        <v>0</v>
      </c>
      <c r="N3507" t="s">
        <v>1581</v>
      </c>
      <c r="O3507">
        <v>1965</v>
      </c>
      <c r="P3507">
        <f t="shared" si="270"/>
        <v>22</v>
      </c>
      <c r="Q3507" t="str">
        <f t="shared" si="271"/>
        <v>Night</v>
      </c>
      <c r="R3507" t="str">
        <f t="shared" si="272"/>
        <v>BOM  →  HYD</v>
      </c>
      <c r="S3507" t="str">
        <f t="shared" si="273"/>
        <v>May</v>
      </c>
      <c r="T3507" t="str">
        <f t="shared" si="274"/>
        <v>Economy</v>
      </c>
    </row>
    <row r="3508" spans="1:20" x14ac:dyDescent="0.35">
      <c r="A3508" t="s">
        <v>11</v>
      </c>
      <c r="B3508" t="s">
        <v>43</v>
      </c>
      <c r="C3508" t="s">
        <v>67</v>
      </c>
      <c r="D3508" t="s">
        <v>66</v>
      </c>
      <c r="E3508" t="s">
        <v>1603</v>
      </c>
      <c r="F3508" t="s">
        <v>1606</v>
      </c>
      <c r="J3508" t="s">
        <v>189</v>
      </c>
      <c r="K3508" t="s">
        <v>309</v>
      </c>
      <c r="L3508">
        <v>150</v>
      </c>
      <c r="M3508">
        <v>0</v>
      </c>
      <c r="N3508" t="s">
        <v>1579</v>
      </c>
      <c r="O3508">
        <v>5510</v>
      </c>
      <c r="P3508">
        <f t="shared" si="270"/>
        <v>14</v>
      </c>
      <c r="Q3508" t="str">
        <f t="shared" si="271"/>
        <v>Afternoon</v>
      </c>
      <c r="R3508" t="str">
        <f t="shared" si="272"/>
        <v>CCU  →  BLR</v>
      </c>
      <c r="S3508" t="str">
        <f t="shared" si="273"/>
        <v>Jun</v>
      </c>
      <c r="T3508" t="str">
        <f t="shared" si="274"/>
        <v>Premium Economy</v>
      </c>
    </row>
    <row r="3509" spans="1:20" x14ac:dyDescent="0.35">
      <c r="A3509" t="s">
        <v>14</v>
      </c>
      <c r="B3509" t="s">
        <v>32</v>
      </c>
      <c r="C3509" t="s">
        <v>68</v>
      </c>
      <c r="D3509" t="s">
        <v>72</v>
      </c>
      <c r="E3509" t="s">
        <v>1607</v>
      </c>
      <c r="F3509" t="s">
        <v>1609</v>
      </c>
      <c r="G3509" t="s">
        <v>1610</v>
      </c>
      <c r="J3509" t="s">
        <v>273</v>
      </c>
      <c r="K3509" t="s">
        <v>252</v>
      </c>
      <c r="L3509">
        <v>535</v>
      </c>
      <c r="M3509">
        <v>1</v>
      </c>
      <c r="N3509" t="s">
        <v>1579</v>
      </c>
      <c r="O3509">
        <v>8266</v>
      </c>
      <c r="P3509">
        <f t="shared" si="270"/>
        <v>10</v>
      </c>
      <c r="Q3509" t="str">
        <f t="shared" si="271"/>
        <v>Morning</v>
      </c>
      <c r="R3509" t="str">
        <f t="shared" si="272"/>
        <v>DEL  →  BOM  →  COK</v>
      </c>
      <c r="S3509" t="str">
        <f t="shared" si="273"/>
        <v>May</v>
      </c>
      <c r="T3509" t="str">
        <f t="shared" si="274"/>
        <v>Premium Economy</v>
      </c>
    </row>
    <row r="3510" spans="1:20" x14ac:dyDescent="0.35">
      <c r="A3510" t="s">
        <v>10</v>
      </c>
      <c r="B3510" t="s">
        <v>29</v>
      </c>
      <c r="C3510" t="s">
        <v>70</v>
      </c>
      <c r="D3510" t="s">
        <v>73</v>
      </c>
      <c r="E3510" t="s">
        <v>1624</v>
      </c>
      <c r="F3510" t="s">
        <v>1625</v>
      </c>
      <c r="J3510" t="s">
        <v>221</v>
      </c>
      <c r="K3510" t="s">
        <v>247</v>
      </c>
      <c r="L3510">
        <v>90</v>
      </c>
      <c r="M3510">
        <v>0</v>
      </c>
      <c r="N3510" t="s">
        <v>1579</v>
      </c>
      <c r="O3510">
        <v>3175</v>
      </c>
      <c r="P3510">
        <f t="shared" si="270"/>
        <v>16</v>
      </c>
      <c r="Q3510" t="str">
        <f t="shared" si="271"/>
        <v>Afternoon</v>
      </c>
      <c r="R3510" t="str">
        <f t="shared" si="272"/>
        <v>BOM  →  HYD</v>
      </c>
      <c r="S3510" t="str">
        <f t="shared" si="273"/>
        <v>May</v>
      </c>
      <c r="T3510" t="str">
        <f t="shared" si="274"/>
        <v>Economy</v>
      </c>
    </row>
    <row r="3511" spans="1:20" x14ac:dyDescent="0.35">
      <c r="A3511" t="s">
        <v>13</v>
      </c>
      <c r="B3511" t="s">
        <v>32</v>
      </c>
      <c r="C3511" t="s">
        <v>68</v>
      </c>
      <c r="D3511" t="s">
        <v>72</v>
      </c>
      <c r="E3511" t="s">
        <v>1607</v>
      </c>
      <c r="F3511" t="s">
        <v>1616</v>
      </c>
      <c r="G3511" t="s">
        <v>1610</v>
      </c>
      <c r="J3511" t="s">
        <v>174</v>
      </c>
      <c r="K3511" t="s">
        <v>219</v>
      </c>
      <c r="L3511">
        <v>270</v>
      </c>
      <c r="M3511">
        <v>1</v>
      </c>
      <c r="N3511" t="s">
        <v>1581</v>
      </c>
      <c r="O3511">
        <v>4760</v>
      </c>
      <c r="P3511">
        <f t="shared" si="270"/>
        <v>8</v>
      </c>
      <c r="Q3511" t="str">
        <f t="shared" si="271"/>
        <v>Morning</v>
      </c>
      <c r="R3511" t="str">
        <f t="shared" si="272"/>
        <v>DEL  →  PNQ  →  COK</v>
      </c>
      <c r="S3511" t="str">
        <f t="shared" si="273"/>
        <v>May</v>
      </c>
      <c r="T3511" t="str">
        <f t="shared" si="274"/>
        <v>Economy</v>
      </c>
    </row>
    <row r="3512" spans="1:20" x14ac:dyDescent="0.35">
      <c r="A3512" t="s">
        <v>14</v>
      </c>
      <c r="B3512" t="s">
        <v>29</v>
      </c>
      <c r="C3512" t="s">
        <v>68</v>
      </c>
      <c r="D3512" t="s">
        <v>72</v>
      </c>
      <c r="E3512" t="s">
        <v>1607</v>
      </c>
      <c r="F3512" t="s">
        <v>1609</v>
      </c>
      <c r="G3512" t="s">
        <v>1610</v>
      </c>
      <c r="J3512" t="s">
        <v>174</v>
      </c>
      <c r="K3512" t="s">
        <v>307</v>
      </c>
      <c r="L3512">
        <v>735</v>
      </c>
      <c r="M3512">
        <v>1</v>
      </c>
      <c r="N3512" t="s">
        <v>1579</v>
      </c>
      <c r="O3512">
        <v>7740</v>
      </c>
      <c r="P3512">
        <f t="shared" si="270"/>
        <v>8</v>
      </c>
      <c r="Q3512" t="str">
        <f t="shared" si="271"/>
        <v>Morning</v>
      </c>
      <c r="R3512" t="str">
        <f t="shared" si="272"/>
        <v>DEL  →  BOM  →  COK</v>
      </c>
      <c r="S3512" t="str">
        <f t="shared" si="273"/>
        <v>May</v>
      </c>
      <c r="T3512" t="str">
        <f t="shared" si="274"/>
        <v>Premium Economy</v>
      </c>
    </row>
    <row r="3513" spans="1:20" x14ac:dyDescent="0.35">
      <c r="A3513" t="s">
        <v>12</v>
      </c>
      <c r="B3513" t="s">
        <v>41</v>
      </c>
      <c r="C3513" t="s">
        <v>67</v>
      </c>
      <c r="D3513" t="s">
        <v>66</v>
      </c>
      <c r="E3513" t="s">
        <v>1603</v>
      </c>
      <c r="F3513" t="s">
        <v>1609</v>
      </c>
      <c r="G3513" t="s">
        <v>1606</v>
      </c>
      <c r="J3513" t="s">
        <v>214</v>
      </c>
      <c r="K3513" t="s">
        <v>471</v>
      </c>
      <c r="L3513">
        <v>570</v>
      </c>
      <c r="M3513">
        <v>1</v>
      </c>
      <c r="N3513" t="s">
        <v>1579</v>
      </c>
      <c r="O3513">
        <v>13941</v>
      </c>
      <c r="P3513">
        <f t="shared" si="270"/>
        <v>14</v>
      </c>
      <c r="Q3513" t="str">
        <f t="shared" si="271"/>
        <v>Afternoon</v>
      </c>
      <c r="R3513" t="str">
        <f t="shared" si="272"/>
        <v>CCU  →  BOM  →  BLR</v>
      </c>
      <c r="S3513" t="str">
        <f t="shared" si="273"/>
        <v>May</v>
      </c>
      <c r="T3513" t="str">
        <f t="shared" si="274"/>
        <v>Business</v>
      </c>
    </row>
    <row r="3514" spans="1:20" x14ac:dyDescent="0.35">
      <c r="A3514" t="s">
        <v>17</v>
      </c>
      <c r="B3514" t="s">
        <v>53</v>
      </c>
      <c r="C3514" t="s">
        <v>68</v>
      </c>
      <c r="D3514" t="s">
        <v>72</v>
      </c>
      <c r="E3514" t="s">
        <v>1607</v>
      </c>
      <c r="F3514" t="s">
        <v>1612</v>
      </c>
      <c r="G3514" t="s">
        <v>1610</v>
      </c>
      <c r="J3514" t="s">
        <v>309</v>
      </c>
      <c r="K3514" t="s">
        <v>834</v>
      </c>
      <c r="L3514">
        <v>865</v>
      </c>
      <c r="M3514">
        <v>1</v>
      </c>
      <c r="N3514" t="s">
        <v>1579</v>
      </c>
      <c r="O3514">
        <v>11410</v>
      </c>
      <c r="P3514">
        <f t="shared" si="270"/>
        <v>16</v>
      </c>
      <c r="Q3514" t="str">
        <f t="shared" si="271"/>
        <v>Afternoon</v>
      </c>
      <c r="R3514" t="str">
        <f t="shared" si="272"/>
        <v>DEL  →  BLR  →  COK</v>
      </c>
      <c r="S3514" t="str">
        <f t="shared" si="273"/>
        <v>Jun</v>
      </c>
      <c r="T3514" t="str">
        <f t="shared" si="274"/>
        <v>Business</v>
      </c>
    </row>
    <row r="3515" spans="1:20" x14ac:dyDescent="0.35">
      <c r="A3515" t="s">
        <v>12</v>
      </c>
      <c r="B3515" t="s">
        <v>56</v>
      </c>
      <c r="C3515" t="s">
        <v>67</v>
      </c>
      <c r="D3515" t="s">
        <v>66</v>
      </c>
      <c r="E3515" t="s">
        <v>1603</v>
      </c>
      <c r="F3515" t="s">
        <v>1609</v>
      </c>
      <c r="G3515" t="s">
        <v>1606</v>
      </c>
      <c r="J3515" t="s">
        <v>248</v>
      </c>
      <c r="K3515" t="s">
        <v>555</v>
      </c>
      <c r="L3515">
        <v>1640</v>
      </c>
      <c r="M3515">
        <v>1</v>
      </c>
      <c r="N3515" t="s">
        <v>1579</v>
      </c>
      <c r="O3515">
        <v>12681</v>
      </c>
      <c r="P3515">
        <f t="shared" si="270"/>
        <v>16</v>
      </c>
      <c r="Q3515" t="str">
        <f t="shared" si="271"/>
        <v>Afternoon</v>
      </c>
      <c r="R3515" t="str">
        <f t="shared" si="272"/>
        <v>CCU  →  BOM  →  BLR</v>
      </c>
      <c r="S3515" t="str">
        <f t="shared" si="273"/>
        <v>Apr</v>
      </c>
      <c r="T3515" t="str">
        <f t="shared" si="274"/>
        <v>Business</v>
      </c>
    </row>
    <row r="3516" spans="1:20" x14ac:dyDescent="0.35">
      <c r="A3516" t="s">
        <v>12</v>
      </c>
      <c r="B3516" t="s">
        <v>40</v>
      </c>
      <c r="C3516" t="s">
        <v>68</v>
      </c>
      <c r="D3516" t="s">
        <v>72</v>
      </c>
      <c r="E3516" t="s">
        <v>1607</v>
      </c>
      <c r="F3516" t="s">
        <v>1627</v>
      </c>
      <c r="G3516" t="s">
        <v>1609</v>
      </c>
      <c r="H3516" t="s">
        <v>1610</v>
      </c>
      <c r="J3516" t="s">
        <v>216</v>
      </c>
      <c r="K3516" t="s">
        <v>1071</v>
      </c>
      <c r="L3516">
        <v>1615</v>
      </c>
      <c r="M3516">
        <v>2</v>
      </c>
      <c r="N3516" t="s">
        <v>1579</v>
      </c>
      <c r="O3516">
        <v>15129</v>
      </c>
      <c r="P3516">
        <f t="shared" si="270"/>
        <v>9</v>
      </c>
      <c r="Q3516" t="str">
        <f t="shared" si="271"/>
        <v>Morning</v>
      </c>
      <c r="R3516" t="str">
        <f t="shared" si="272"/>
        <v>DEL  →  JAI  →  BOM  →  COK</v>
      </c>
      <c r="S3516" t="str">
        <f t="shared" si="273"/>
        <v>May</v>
      </c>
      <c r="T3516" t="str">
        <f t="shared" si="274"/>
        <v>Business</v>
      </c>
    </row>
    <row r="3517" spans="1:20" x14ac:dyDescent="0.35">
      <c r="A3517" t="s">
        <v>12</v>
      </c>
      <c r="B3517" t="s">
        <v>36</v>
      </c>
      <c r="C3517" t="s">
        <v>68</v>
      </c>
      <c r="D3517" t="s">
        <v>72</v>
      </c>
      <c r="E3517" t="s">
        <v>1607</v>
      </c>
      <c r="F3517" t="s">
        <v>1627</v>
      </c>
      <c r="G3517" t="s">
        <v>1609</v>
      </c>
      <c r="H3517" t="s">
        <v>1610</v>
      </c>
      <c r="J3517" t="s">
        <v>270</v>
      </c>
      <c r="K3517" t="s">
        <v>194</v>
      </c>
      <c r="L3517">
        <v>810</v>
      </c>
      <c r="M3517">
        <v>2</v>
      </c>
      <c r="N3517" t="s">
        <v>1580</v>
      </c>
      <c r="O3517">
        <v>10368</v>
      </c>
      <c r="P3517">
        <f t="shared" si="270"/>
        <v>5</v>
      </c>
      <c r="Q3517" t="str">
        <f t="shared" si="271"/>
        <v>Morning</v>
      </c>
      <c r="R3517" t="str">
        <f t="shared" si="272"/>
        <v>DEL  →  JAI  →  BOM  →  COK</v>
      </c>
      <c r="S3517" t="str">
        <f t="shared" si="273"/>
        <v>Jun</v>
      </c>
      <c r="T3517" t="str">
        <f t="shared" si="274"/>
        <v>Business</v>
      </c>
    </row>
    <row r="3518" spans="1:20" x14ac:dyDescent="0.35">
      <c r="A3518" t="s">
        <v>11</v>
      </c>
      <c r="B3518" t="s">
        <v>47</v>
      </c>
      <c r="C3518" t="s">
        <v>67</v>
      </c>
      <c r="D3518" t="s">
        <v>66</v>
      </c>
      <c r="E3518" t="s">
        <v>1603</v>
      </c>
      <c r="F3518" t="s">
        <v>1627</v>
      </c>
      <c r="G3518" t="s">
        <v>1621</v>
      </c>
      <c r="H3518" t="s">
        <v>1606</v>
      </c>
      <c r="J3518" t="s">
        <v>211</v>
      </c>
      <c r="K3518" t="s">
        <v>218</v>
      </c>
      <c r="L3518">
        <v>725</v>
      </c>
      <c r="M3518">
        <v>2</v>
      </c>
      <c r="N3518" t="s">
        <v>1579</v>
      </c>
      <c r="O3518">
        <v>12324</v>
      </c>
      <c r="P3518">
        <f t="shared" si="270"/>
        <v>8</v>
      </c>
      <c r="Q3518" t="str">
        <f t="shared" si="271"/>
        <v>Morning</v>
      </c>
      <c r="R3518" t="str">
        <f t="shared" si="272"/>
        <v>CCU  →  JAI  →  DEL  →  BLR</v>
      </c>
      <c r="S3518" t="str">
        <f t="shared" si="273"/>
        <v>May</v>
      </c>
      <c r="T3518" t="str">
        <f t="shared" si="274"/>
        <v>Business</v>
      </c>
    </row>
    <row r="3519" spans="1:20" x14ac:dyDescent="0.35">
      <c r="A3519" t="s">
        <v>13</v>
      </c>
      <c r="B3519" t="s">
        <v>35</v>
      </c>
      <c r="C3519" t="s">
        <v>67</v>
      </c>
      <c r="D3519" t="s">
        <v>66</v>
      </c>
      <c r="E3519" t="s">
        <v>1603</v>
      </c>
      <c r="F3519" t="s">
        <v>1606</v>
      </c>
      <c r="J3519" t="s">
        <v>288</v>
      </c>
      <c r="K3519" t="s">
        <v>336</v>
      </c>
      <c r="L3519">
        <v>150</v>
      </c>
      <c r="M3519">
        <v>0</v>
      </c>
      <c r="N3519" t="s">
        <v>1581</v>
      </c>
      <c r="O3519">
        <v>3841</v>
      </c>
      <c r="P3519">
        <f t="shared" si="270"/>
        <v>17</v>
      </c>
      <c r="Q3519" t="str">
        <f t="shared" si="271"/>
        <v>Evening</v>
      </c>
      <c r="R3519" t="str">
        <f t="shared" si="272"/>
        <v>CCU  →  BLR</v>
      </c>
      <c r="S3519" t="str">
        <f t="shared" si="273"/>
        <v>Apr</v>
      </c>
      <c r="T3519" t="str">
        <f t="shared" si="274"/>
        <v>Economy</v>
      </c>
    </row>
    <row r="3520" spans="1:20" x14ac:dyDescent="0.35">
      <c r="A3520" t="s">
        <v>12</v>
      </c>
      <c r="B3520" t="s">
        <v>27</v>
      </c>
      <c r="C3520" t="s">
        <v>68</v>
      </c>
      <c r="D3520" t="s">
        <v>72</v>
      </c>
      <c r="E3520" t="s">
        <v>1607</v>
      </c>
      <c r="F3520" t="s">
        <v>1627</v>
      </c>
      <c r="G3520" t="s">
        <v>1609</v>
      </c>
      <c r="H3520" t="s">
        <v>1610</v>
      </c>
      <c r="J3520" t="s">
        <v>270</v>
      </c>
      <c r="K3520" t="s">
        <v>421</v>
      </c>
      <c r="L3520">
        <v>1375</v>
      </c>
      <c r="M3520">
        <v>2</v>
      </c>
      <c r="N3520" t="s">
        <v>1579</v>
      </c>
      <c r="O3520">
        <v>13014</v>
      </c>
      <c r="P3520">
        <f t="shared" si="270"/>
        <v>5</v>
      </c>
      <c r="Q3520" t="str">
        <f t="shared" si="271"/>
        <v>Morning</v>
      </c>
      <c r="R3520" t="str">
        <f t="shared" si="272"/>
        <v>DEL  →  JAI  →  BOM  →  COK</v>
      </c>
      <c r="S3520" t="str">
        <f t="shared" si="273"/>
        <v>Jun</v>
      </c>
      <c r="T3520" t="str">
        <f t="shared" si="274"/>
        <v>Business</v>
      </c>
    </row>
    <row r="3521" spans="1:20" x14ac:dyDescent="0.35">
      <c r="A3521" t="s">
        <v>10</v>
      </c>
      <c r="B3521" t="s">
        <v>46</v>
      </c>
      <c r="C3521" t="s">
        <v>68</v>
      </c>
      <c r="D3521" t="s">
        <v>72</v>
      </c>
      <c r="E3521" t="s">
        <v>1607</v>
      </c>
      <c r="F3521" t="s">
        <v>1623</v>
      </c>
      <c r="G3521" t="s">
        <v>1610</v>
      </c>
      <c r="J3521" t="s">
        <v>250</v>
      </c>
      <c r="K3521" t="s">
        <v>417</v>
      </c>
      <c r="L3521">
        <v>940</v>
      </c>
      <c r="M3521">
        <v>1</v>
      </c>
      <c r="N3521" t="s">
        <v>1579</v>
      </c>
      <c r="O3521">
        <v>6442</v>
      </c>
      <c r="P3521">
        <f t="shared" si="270"/>
        <v>6</v>
      </c>
      <c r="Q3521" t="str">
        <f t="shared" si="271"/>
        <v>Morning</v>
      </c>
      <c r="R3521" t="str">
        <f t="shared" si="272"/>
        <v>DEL  →  HYD  →  COK</v>
      </c>
      <c r="S3521" t="str">
        <f t="shared" si="273"/>
        <v>Jun</v>
      </c>
      <c r="T3521" t="str">
        <f t="shared" si="274"/>
        <v>Premium Economy</v>
      </c>
    </row>
    <row r="3522" spans="1:20" x14ac:dyDescent="0.35">
      <c r="A3522" t="s">
        <v>12</v>
      </c>
      <c r="B3522" t="s">
        <v>45</v>
      </c>
      <c r="C3522" t="s">
        <v>68</v>
      </c>
      <c r="D3522" t="s">
        <v>72</v>
      </c>
      <c r="E3522" t="s">
        <v>1607</v>
      </c>
      <c r="F3522" t="s">
        <v>1609</v>
      </c>
      <c r="G3522" t="s">
        <v>1610</v>
      </c>
      <c r="J3522" t="s">
        <v>175</v>
      </c>
      <c r="K3522" t="s">
        <v>194</v>
      </c>
      <c r="L3522">
        <v>300</v>
      </c>
      <c r="M3522">
        <v>1</v>
      </c>
      <c r="N3522" t="s">
        <v>1580</v>
      </c>
      <c r="O3522">
        <v>12373</v>
      </c>
      <c r="P3522">
        <f t="shared" si="270"/>
        <v>14</v>
      </c>
      <c r="Q3522" t="str">
        <f t="shared" si="271"/>
        <v>Afternoon</v>
      </c>
      <c r="R3522" t="str">
        <f t="shared" si="272"/>
        <v>DEL  →  BOM  →  COK</v>
      </c>
      <c r="S3522" t="str">
        <f t="shared" si="273"/>
        <v>May</v>
      </c>
      <c r="T3522" t="str">
        <f t="shared" si="274"/>
        <v>Business</v>
      </c>
    </row>
    <row r="3523" spans="1:20" x14ac:dyDescent="0.35">
      <c r="A3523" t="s">
        <v>12</v>
      </c>
      <c r="B3523" t="s">
        <v>28</v>
      </c>
      <c r="C3523" t="s">
        <v>66</v>
      </c>
      <c r="D3523" t="s">
        <v>71</v>
      </c>
      <c r="E3523" t="s">
        <v>1601</v>
      </c>
      <c r="F3523" t="s">
        <v>1609</v>
      </c>
      <c r="G3523" t="s">
        <v>1602</v>
      </c>
      <c r="J3523" t="s">
        <v>166</v>
      </c>
      <c r="K3523" t="s">
        <v>233</v>
      </c>
      <c r="L3523">
        <v>845</v>
      </c>
      <c r="M3523">
        <v>1</v>
      </c>
      <c r="N3523" t="s">
        <v>1579</v>
      </c>
      <c r="O3523">
        <v>13817</v>
      </c>
      <c r="P3523">
        <f t="shared" ref="P3523:P3586" si="275">HOUR(TEXT(J3523,"HH:MM"))</f>
        <v>8</v>
      </c>
      <c r="Q3523" t="str">
        <f t="shared" ref="Q3523:Q3586" si="276">IF(P3523&gt;=5, IF(P3523&lt;12, "Morning", IF(P3523&lt;17, "Afternoon", IF(P3523&lt;21, "Evening", "Night"))), "Night")</f>
        <v>Morning</v>
      </c>
      <c r="R3523" t="str">
        <f t="shared" ref="R3523:R3586" si="277">_xlfn.TEXTJOIN(" → ", TRUE, E3523:I3523)</f>
        <v>BLR  →  BOM  →  DEL</v>
      </c>
      <c r="S3523" t="str">
        <f t="shared" ref="S3523:S3586" si="278">TEXT(B3523, "mmm")</f>
        <v>Mar</v>
      </c>
      <c r="T3523" t="str">
        <f t="shared" ref="T3523:T3586" si="279">_xlfn.IFS(
  O3523 &lt; 5000, "Economy",
  O3523 &lt;= 10000, "Premium Economy",
  O3523 &gt; 10000, "Business"
)</f>
        <v>Business</v>
      </c>
    </row>
    <row r="3524" spans="1:20" x14ac:dyDescent="0.35">
      <c r="A3524" t="s">
        <v>10</v>
      </c>
      <c r="B3524" t="s">
        <v>27</v>
      </c>
      <c r="C3524" t="s">
        <v>66</v>
      </c>
      <c r="D3524" t="s">
        <v>68</v>
      </c>
      <c r="E3524" t="s">
        <v>1601</v>
      </c>
      <c r="F3524" t="s">
        <v>1602</v>
      </c>
      <c r="J3524" t="s">
        <v>164</v>
      </c>
      <c r="K3524" t="s">
        <v>182</v>
      </c>
      <c r="L3524">
        <v>175</v>
      </c>
      <c r="M3524">
        <v>0</v>
      </c>
      <c r="N3524" t="s">
        <v>1579</v>
      </c>
      <c r="O3524">
        <v>4823</v>
      </c>
      <c r="P3524">
        <f t="shared" si="275"/>
        <v>18</v>
      </c>
      <c r="Q3524" t="str">
        <f t="shared" si="276"/>
        <v>Evening</v>
      </c>
      <c r="R3524" t="str">
        <f t="shared" si="277"/>
        <v>BLR  →  DEL</v>
      </c>
      <c r="S3524" t="str">
        <f t="shared" si="278"/>
        <v>Jun</v>
      </c>
      <c r="T3524" t="str">
        <f t="shared" si="279"/>
        <v>Economy</v>
      </c>
    </row>
    <row r="3525" spans="1:20" x14ac:dyDescent="0.35">
      <c r="A3525" t="s">
        <v>12</v>
      </c>
      <c r="B3525" t="s">
        <v>59</v>
      </c>
      <c r="C3525" t="s">
        <v>68</v>
      </c>
      <c r="D3525" t="s">
        <v>72</v>
      </c>
      <c r="E3525" t="s">
        <v>1607</v>
      </c>
      <c r="F3525" t="s">
        <v>1622</v>
      </c>
      <c r="G3525" t="s">
        <v>1609</v>
      </c>
      <c r="H3525" t="s">
        <v>1610</v>
      </c>
      <c r="J3525" t="s">
        <v>264</v>
      </c>
      <c r="K3525" t="s">
        <v>457</v>
      </c>
      <c r="L3525">
        <v>1395</v>
      </c>
      <c r="M3525">
        <v>2</v>
      </c>
      <c r="N3525" t="s">
        <v>1580</v>
      </c>
      <c r="O3525">
        <v>9412</v>
      </c>
      <c r="P3525">
        <f t="shared" si="275"/>
        <v>5</v>
      </c>
      <c r="Q3525" t="str">
        <f t="shared" si="276"/>
        <v>Morning</v>
      </c>
      <c r="R3525" t="str">
        <f t="shared" si="277"/>
        <v>DEL  →  MAA  →  BOM  →  COK</v>
      </c>
      <c r="S3525" t="str">
        <f t="shared" si="278"/>
        <v>Mar</v>
      </c>
      <c r="T3525" t="str">
        <f t="shared" si="279"/>
        <v>Premium Economy</v>
      </c>
    </row>
    <row r="3526" spans="1:20" x14ac:dyDescent="0.35">
      <c r="A3526" t="s">
        <v>11</v>
      </c>
      <c r="B3526" t="s">
        <v>29</v>
      </c>
      <c r="C3526" t="s">
        <v>68</v>
      </c>
      <c r="D3526" t="s">
        <v>72</v>
      </c>
      <c r="E3526" t="s">
        <v>1607</v>
      </c>
      <c r="F3526" t="s">
        <v>1630</v>
      </c>
      <c r="G3526" t="s">
        <v>1609</v>
      </c>
      <c r="H3526" t="s">
        <v>1610</v>
      </c>
      <c r="J3526" t="s">
        <v>179</v>
      </c>
      <c r="K3526" t="s">
        <v>794</v>
      </c>
      <c r="L3526">
        <v>1275</v>
      </c>
      <c r="M3526">
        <v>2</v>
      </c>
      <c r="N3526" t="s">
        <v>1579</v>
      </c>
      <c r="O3526">
        <v>10231</v>
      </c>
      <c r="P3526">
        <f t="shared" si="275"/>
        <v>22</v>
      </c>
      <c r="Q3526" t="str">
        <f t="shared" si="276"/>
        <v>Night</v>
      </c>
      <c r="R3526" t="str">
        <f t="shared" si="277"/>
        <v>DEL  →  GOI  →  BOM  →  COK</v>
      </c>
      <c r="S3526" t="str">
        <f t="shared" si="278"/>
        <v>May</v>
      </c>
      <c r="T3526" t="str">
        <f t="shared" si="279"/>
        <v>Business</v>
      </c>
    </row>
    <row r="3527" spans="1:20" x14ac:dyDescent="0.35">
      <c r="A3527" t="s">
        <v>12</v>
      </c>
      <c r="B3527" t="s">
        <v>62</v>
      </c>
      <c r="C3527" t="s">
        <v>66</v>
      </c>
      <c r="D3527" t="s">
        <v>68</v>
      </c>
      <c r="E3527" t="s">
        <v>1601</v>
      </c>
      <c r="F3527" t="s">
        <v>1602</v>
      </c>
      <c r="J3527" t="s">
        <v>331</v>
      </c>
      <c r="K3527" t="s">
        <v>290</v>
      </c>
      <c r="L3527">
        <v>175</v>
      </c>
      <c r="M3527">
        <v>0</v>
      </c>
      <c r="N3527" t="s">
        <v>1579</v>
      </c>
      <c r="O3527">
        <v>7229</v>
      </c>
      <c r="P3527">
        <f t="shared" si="275"/>
        <v>15</v>
      </c>
      <c r="Q3527" t="str">
        <f t="shared" si="276"/>
        <v>Afternoon</v>
      </c>
      <c r="R3527" t="str">
        <f t="shared" si="277"/>
        <v>BLR  →  DEL</v>
      </c>
      <c r="S3527" t="str">
        <f t="shared" si="278"/>
        <v>Apr</v>
      </c>
      <c r="T3527" t="str">
        <f t="shared" si="279"/>
        <v>Premium Economy</v>
      </c>
    </row>
    <row r="3528" spans="1:20" x14ac:dyDescent="0.35">
      <c r="A3528" t="s">
        <v>13</v>
      </c>
      <c r="B3528" t="s">
        <v>22</v>
      </c>
      <c r="C3528" t="s">
        <v>66</v>
      </c>
      <c r="D3528" t="s">
        <v>71</v>
      </c>
      <c r="E3528" t="s">
        <v>1601</v>
      </c>
      <c r="F3528" t="s">
        <v>1602</v>
      </c>
      <c r="J3528" t="s">
        <v>197</v>
      </c>
      <c r="K3528" t="s">
        <v>244</v>
      </c>
      <c r="L3528">
        <v>175</v>
      </c>
      <c r="M3528">
        <v>0</v>
      </c>
      <c r="N3528" t="s">
        <v>1581</v>
      </c>
      <c r="O3528">
        <v>4273</v>
      </c>
      <c r="P3528">
        <f t="shared" si="275"/>
        <v>9</v>
      </c>
      <c r="Q3528" t="str">
        <f t="shared" si="276"/>
        <v>Morning</v>
      </c>
      <c r="R3528" t="str">
        <f t="shared" si="277"/>
        <v>BLR  →  DEL</v>
      </c>
      <c r="S3528" t="str">
        <f t="shared" si="278"/>
        <v>Mar</v>
      </c>
      <c r="T3528" t="str">
        <f t="shared" si="279"/>
        <v>Economy</v>
      </c>
    </row>
    <row r="3529" spans="1:20" x14ac:dyDescent="0.35">
      <c r="A3529" t="s">
        <v>12</v>
      </c>
      <c r="B3529" t="s">
        <v>45</v>
      </c>
      <c r="C3529" t="s">
        <v>67</v>
      </c>
      <c r="D3529" t="s">
        <v>66</v>
      </c>
      <c r="E3529" t="s">
        <v>1603</v>
      </c>
      <c r="F3529" t="s">
        <v>1609</v>
      </c>
      <c r="G3529" t="s">
        <v>1606</v>
      </c>
      <c r="J3529" t="s">
        <v>164</v>
      </c>
      <c r="K3529" t="s">
        <v>1072</v>
      </c>
      <c r="L3529">
        <v>1550</v>
      </c>
      <c r="M3529">
        <v>1</v>
      </c>
      <c r="N3529" t="s">
        <v>1580</v>
      </c>
      <c r="O3529">
        <v>10844</v>
      </c>
      <c r="P3529">
        <f t="shared" si="275"/>
        <v>18</v>
      </c>
      <c r="Q3529" t="str">
        <f t="shared" si="276"/>
        <v>Evening</v>
      </c>
      <c r="R3529" t="str">
        <f t="shared" si="277"/>
        <v>CCU  →  BOM  →  BLR</v>
      </c>
      <c r="S3529" t="str">
        <f t="shared" si="278"/>
        <v>May</v>
      </c>
      <c r="T3529" t="str">
        <f t="shared" si="279"/>
        <v>Business</v>
      </c>
    </row>
    <row r="3530" spans="1:20" x14ac:dyDescent="0.35">
      <c r="A3530" t="s">
        <v>10</v>
      </c>
      <c r="B3530" t="s">
        <v>29</v>
      </c>
      <c r="C3530" t="s">
        <v>68</v>
      </c>
      <c r="D3530" t="s">
        <v>72</v>
      </c>
      <c r="E3530" t="s">
        <v>1607</v>
      </c>
      <c r="F3530" t="s">
        <v>1622</v>
      </c>
      <c r="G3530" t="s">
        <v>1610</v>
      </c>
      <c r="J3530" t="s">
        <v>215</v>
      </c>
      <c r="K3530" t="s">
        <v>328</v>
      </c>
      <c r="L3530">
        <v>325</v>
      </c>
      <c r="M3530">
        <v>1</v>
      </c>
      <c r="N3530" t="s">
        <v>1579</v>
      </c>
      <c r="O3530">
        <v>7164</v>
      </c>
      <c r="P3530">
        <f t="shared" si="275"/>
        <v>2</v>
      </c>
      <c r="Q3530" t="str">
        <f t="shared" si="276"/>
        <v>Night</v>
      </c>
      <c r="R3530" t="str">
        <f t="shared" si="277"/>
        <v>DEL  →  MAA  →  COK</v>
      </c>
      <c r="S3530" t="str">
        <f t="shared" si="278"/>
        <v>May</v>
      </c>
      <c r="T3530" t="str">
        <f t="shared" si="279"/>
        <v>Premium Economy</v>
      </c>
    </row>
    <row r="3531" spans="1:20" x14ac:dyDescent="0.35">
      <c r="A3531" t="s">
        <v>12</v>
      </c>
      <c r="B3531" t="s">
        <v>46</v>
      </c>
      <c r="C3531" t="s">
        <v>66</v>
      </c>
      <c r="D3531" t="s">
        <v>68</v>
      </c>
      <c r="E3531" t="s">
        <v>1601</v>
      </c>
      <c r="F3531" t="s">
        <v>1602</v>
      </c>
      <c r="J3531" t="s">
        <v>269</v>
      </c>
      <c r="K3531" t="s">
        <v>304</v>
      </c>
      <c r="L3531">
        <v>180</v>
      </c>
      <c r="M3531">
        <v>0</v>
      </c>
      <c r="N3531" t="s">
        <v>1580</v>
      </c>
      <c r="O3531">
        <v>6478</v>
      </c>
      <c r="P3531">
        <f t="shared" si="275"/>
        <v>7</v>
      </c>
      <c r="Q3531" t="str">
        <f t="shared" si="276"/>
        <v>Morning</v>
      </c>
      <c r="R3531" t="str">
        <f t="shared" si="277"/>
        <v>BLR  →  DEL</v>
      </c>
      <c r="S3531" t="str">
        <f t="shared" si="278"/>
        <v>Jun</v>
      </c>
      <c r="T3531" t="str">
        <f t="shared" si="279"/>
        <v>Premium Economy</v>
      </c>
    </row>
    <row r="3532" spans="1:20" x14ac:dyDescent="0.35">
      <c r="A3532" t="s">
        <v>12</v>
      </c>
      <c r="B3532" t="s">
        <v>25</v>
      </c>
      <c r="C3532" t="s">
        <v>66</v>
      </c>
      <c r="D3532" t="s">
        <v>68</v>
      </c>
      <c r="E3532" t="s">
        <v>1601</v>
      </c>
      <c r="F3532" t="s">
        <v>1602</v>
      </c>
      <c r="J3532" t="s">
        <v>269</v>
      </c>
      <c r="K3532" t="s">
        <v>304</v>
      </c>
      <c r="L3532">
        <v>180</v>
      </c>
      <c r="M3532">
        <v>0</v>
      </c>
      <c r="N3532" t="s">
        <v>1580</v>
      </c>
      <c r="O3532">
        <v>5198</v>
      </c>
      <c r="P3532">
        <f t="shared" si="275"/>
        <v>7</v>
      </c>
      <c r="Q3532" t="str">
        <f t="shared" si="276"/>
        <v>Morning</v>
      </c>
      <c r="R3532" t="str">
        <f t="shared" si="277"/>
        <v>BLR  →  DEL</v>
      </c>
      <c r="S3532" t="str">
        <f t="shared" si="278"/>
        <v>May</v>
      </c>
      <c r="T3532" t="str">
        <f t="shared" si="279"/>
        <v>Premium Economy</v>
      </c>
    </row>
    <row r="3533" spans="1:20" x14ac:dyDescent="0.35">
      <c r="A3533" t="s">
        <v>13</v>
      </c>
      <c r="B3533" t="s">
        <v>65</v>
      </c>
      <c r="C3533" t="s">
        <v>66</v>
      </c>
      <c r="D3533" t="s">
        <v>68</v>
      </c>
      <c r="E3533" t="s">
        <v>1601</v>
      </c>
      <c r="F3533" t="s">
        <v>1602</v>
      </c>
      <c r="J3533" t="s">
        <v>206</v>
      </c>
      <c r="K3533" t="s">
        <v>312</v>
      </c>
      <c r="L3533">
        <v>160</v>
      </c>
      <c r="M3533">
        <v>0</v>
      </c>
      <c r="N3533" t="s">
        <v>1581</v>
      </c>
      <c r="O3533">
        <v>4319</v>
      </c>
      <c r="P3533">
        <f t="shared" si="275"/>
        <v>5</v>
      </c>
      <c r="Q3533" t="str">
        <f t="shared" si="276"/>
        <v>Morning</v>
      </c>
      <c r="R3533" t="str">
        <f t="shared" si="277"/>
        <v>BLR  →  DEL</v>
      </c>
      <c r="S3533" t="str">
        <f t="shared" si="278"/>
        <v>Apr</v>
      </c>
      <c r="T3533" t="str">
        <f t="shared" si="279"/>
        <v>Economy</v>
      </c>
    </row>
    <row r="3534" spans="1:20" x14ac:dyDescent="0.35">
      <c r="A3534" t="s">
        <v>12</v>
      </c>
      <c r="B3534" t="s">
        <v>46</v>
      </c>
      <c r="C3534" t="s">
        <v>68</v>
      </c>
      <c r="D3534" t="s">
        <v>72</v>
      </c>
      <c r="E3534" t="s">
        <v>1607</v>
      </c>
      <c r="F3534" t="s">
        <v>1609</v>
      </c>
      <c r="G3534" t="s">
        <v>1610</v>
      </c>
      <c r="J3534" t="s">
        <v>252</v>
      </c>
      <c r="K3534" t="s">
        <v>450</v>
      </c>
      <c r="L3534">
        <v>1040</v>
      </c>
      <c r="M3534">
        <v>1</v>
      </c>
      <c r="N3534" t="s">
        <v>1580</v>
      </c>
      <c r="O3534">
        <v>10262</v>
      </c>
      <c r="P3534">
        <f t="shared" si="275"/>
        <v>19</v>
      </c>
      <c r="Q3534" t="str">
        <f t="shared" si="276"/>
        <v>Evening</v>
      </c>
      <c r="R3534" t="str">
        <f t="shared" si="277"/>
        <v>DEL  →  BOM  →  COK</v>
      </c>
      <c r="S3534" t="str">
        <f t="shared" si="278"/>
        <v>Jun</v>
      </c>
      <c r="T3534" t="str">
        <f t="shared" si="279"/>
        <v>Business</v>
      </c>
    </row>
    <row r="3535" spans="1:20" x14ac:dyDescent="0.35">
      <c r="A3535" t="s">
        <v>16</v>
      </c>
      <c r="B3535" t="s">
        <v>45</v>
      </c>
      <c r="C3535" t="s">
        <v>68</v>
      </c>
      <c r="D3535" t="s">
        <v>72</v>
      </c>
      <c r="E3535" t="s">
        <v>1607</v>
      </c>
      <c r="F3535" t="s">
        <v>1610</v>
      </c>
      <c r="J3535" t="s">
        <v>238</v>
      </c>
      <c r="K3535" t="s">
        <v>278</v>
      </c>
      <c r="L3535">
        <v>190</v>
      </c>
      <c r="M3535">
        <v>0</v>
      </c>
      <c r="N3535" t="s">
        <v>1579</v>
      </c>
      <c r="O3535">
        <v>6741</v>
      </c>
      <c r="P3535">
        <f t="shared" si="275"/>
        <v>14</v>
      </c>
      <c r="Q3535" t="str">
        <f t="shared" si="276"/>
        <v>Afternoon</v>
      </c>
      <c r="R3535" t="str">
        <f t="shared" si="277"/>
        <v>DEL  →  COK</v>
      </c>
      <c r="S3535" t="str">
        <f t="shared" si="278"/>
        <v>May</v>
      </c>
      <c r="T3535" t="str">
        <f t="shared" si="279"/>
        <v>Premium Economy</v>
      </c>
    </row>
    <row r="3536" spans="1:20" x14ac:dyDescent="0.35">
      <c r="A3536" t="s">
        <v>12</v>
      </c>
      <c r="B3536" t="s">
        <v>53</v>
      </c>
      <c r="C3536" t="s">
        <v>67</v>
      </c>
      <c r="D3536" t="s">
        <v>66</v>
      </c>
      <c r="E3536" t="s">
        <v>1603</v>
      </c>
      <c r="F3536" t="s">
        <v>1609</v>
      </c>
      <c r="G3536" t="s">
        <v>1606</v>
      </c>
      <c r="J3536" t="s">
        <v>214</v>
      </c>
      <c r="K3536" t="s">
        <v>412</v>
      </c>
      <c r="L3536">
        <v>510</v>
      </c>
      <c r="M3536">
        <v>1</v>
      </c>
      <c r="N3536" t="s">
        <v>1579</v>
      </c>
      <c r="O3536">
        <v>14571</v>
      </c>
      <c r="P3536">
        <f t="shared" si="275"/>
        <v>14</v>
      </c>
      <c r="Q3536" t="str">
        <f t="shared" si="276"/>
        <v>Afternoon</v>
      </c>
      <c r="R3536" t="str">
        <f t="shared" si="277"/>
        <v>CCU  →  BOM  →  BLR</v>
      </c>
      <c r="S3536" t="str">
        <f t="shared" si="278"/>
        <v>Jun</v>
      </c>
      <c r="T3536" t="str">
        <f t="shared" si="279"/>
        <v>Business</v>
      </c>
    </row>
    <row r="3537" spans="1:20" x14ac:dyDescent="0.35">
      <c r="A3537" t="s">
        <v>11</v>
      </c>
      <c r="B3537" t="s">
        <v>26</v>
      </c>
      <c r="C3537" t="s">
        <v>66</v>
      </c>
      <c r="D3537" t="s">
        <v>71</v>
      </c>
      <c r="E3537" t="s">
        <v>1601</v>
      </c>
      <c r="F3537" t="s">
        <v>1622</v>
      </c>
      <c r="G3537" t="s">
        <v>1602</v>
      </c>
      <c r="J3537" t="s">
        <v>236</v>
      </c>
      <c r="K3537" t="s">
        <v>199</v>
      </c>
      <c r="L3537">
        <v>725</v>
      </c>
      <c r="M3537">
        <v>1</v>
      </c>
      <c r="N3537" t="s">
        <v>1585</v>
      </c>
      <c r="O3537">
        <v>26092</v>
      </c>
      <c r="P3537">
        <f t="shared" si="275"/>
        <v>11</v>
      </c>
      <c r="Q3537" t="str">
        <f t="shared" si="276"/>
        <v>Morning</v>
      </c>
      <c r="R3537" t="str">
        <f t="shared" si="277"/>
        <v>BLR  →  MAA  →  DEL</v>
      </c>
      <c r="S3537" t="str">
        <f t="shared" si="278"/>
        <v>Mar</v>
      </c>
      <c r="T3537" t="str">
        <f t="shared" si="279"/>
        <v>Business</v>
      </c>
    </row>
    <row r="3538" spans="1:20" x14ac:dyDescent="0.35">
      <c r="A3538" t="s">
        <v>11</v>
      </c>
      <c r="B3538" t="s">
        <v>46</v>
      </c>
      <c r="C3538" t="s">
        <v>68</v>
      </c>
      <c r="D3538" t="s">
        <v>72</v>
      </c>
      <c r="E3538" t="s">
        <v>1607</v>
      </c>
      <c r="F3538" t="s">
        <v>1630</v>
      </c>
      <c r="G3538" t="s">
        <v>1609</v>
      </c>
      <c r="H3538" t="s">
        <v>1610</v>
      </c>
      <c r="J3538" t="s">
        <v>287</v>
      </c>
      <c r="K3538" t="s">
        <v>252</v>
      </c>
      <c r="L3538">
        <v>500</v>
      </c>
      <c r="M3538">
        <v>2</v>
      </c>
      <c r="N3538" t="s">
        <v>1579</v>
      </c>
      <c r="O3538">
        <v>11753</v>
      </c>
      <c r="P3538">
        <f t="shared" si="275"/>
        <v>10</v>
      </c>
      <c r="Q3538" t="str">
        <f t="shared" si="276"/>
        <v>Morning</v>
      </c>
      <c r="R3538" t="str">
        <f t="shared" si="277"/>
        <v>DEL  →  GOI  →  BOM  →  COK</v>
      </c>
      <c r="S3538" t="str">
        <f t="shared" si="278"/>
        <v>Jun</v>
      </c>
      <c r="T3538" t="str">
        <f t="shared" si="279"/>
        <v>Business</v>
      </c>
    </row>
    <row r="3539" spans="1:20" x14ac:dyDescent="0.35">
      <c r="A3539" t="s">
        <v>12</v>
      </c>
      <c r="B3539" t="s">
        <v>38</v>
      </c>
      <c r="C3539" t="s">
        <v>66</v>
      </c>
      <c r="D3539" t="s">
        <v>71</v>
      </c>
      <c r="E3539" t="s">
        <v>1601</v>
      </c>
      <c r="F3539" t="s">
        <v>1609</v>
      </c>
      <c r="G3539" t="s">
        <v>1602</v>
      </c>
      <c r="J3539" t="s">
        <v>165</v>
      </c>
      <c r="K3539" t="s">
        <v>233</v>
      </c>
      <c r="L3539">
        <v>900</v>
      </c>
      <c r="M3539">
        <v>1</v>
      </c>
      <c r="N3539" t="s">
        <v>1580</v>
      </c>
      <c r="O3539">
        <v>7832</v>
      </c>
      <c r="P3539">
        <f t="shared" si="275"/>
        <v>8</v>
      </c>
      <c r="Q3539" t="str">
        <f t="shared" si="276"/>
        <v>Morning</v>
      </c>
      <c r="R3539" t="str">
        <f t="shared" si="277"/>
        <v>BLR  →  BOM  →  DEL</v>
      </c>
      <c r="S3539" t="str">
        <f t="shared" si="278"/>
        <v>Mar</v>
      </c>
      <c r="T3539" t="str">
        <f t="shared" si="279"/>
        <v>Premium Economy</v>
      </c>
    </row>
    <row r="3540" spans="1:20" x14ac:dyDescent="0.35">
      <c r="A3540" t="s">
        <v>16</v>
      </c>
      <c r="B3540" t="s">
        <v>23</v>
      </c>
      <c r="C3540" t="s">
        <v>67</v>
      </c>
      <c r="D3540" t="s">
        <v>66</v>
      </c>
      <c r="E3540" t="s">
        <v>1603</v>
      </c>
      <c r="F3540" t="s">
        <v>1621</v>
      </c>
      <c r="G3540" t="s">
        <v>1606</v>
      </c>
      <c r="J3540" t="s">
        <v>269</v>
      </c>
      <c r="K3540" t="s">
        <v>169</v>
      </c>
      <c r="L3540">
        <v>790</v>
      </c>
      <c r="M3540">
        <v>1</v>
      </c>
      <c r="N3540" t="s">
        <v>1579</v>
      </c>
      <c r="O3540">
        <v>8610</v>
      </c>
      <c r="P3540">
        <f t="shared" si="275"/>
        <v>7</v>
      </c>
      <c r="Q3540" t="str">
        <f t="shared" si="276"/>
        <v>Morning</v>
      </c>
      <c r="R3540" t="str">
        <f t="shared" si="277"/>
        <v>CCU  →  DEL  →  BLR</v>
      </c>
      <c r="S3540" t="str">
        <f t="shared" si="278"/>
        <v>May</v>
      </c>
      <c r="T3540" t="str">
        <f t="shared" si="279"/>
        <v>Premium Economy</v>
      </c>
    </row>
    <row r="3541" spans="1:20" x14ac:dyDescent="0.35">
      <c r="A3541" t="s">
        <v>12</v>
      </c>
      <c r="B3541" t="s">
        <v>36</v>
      </c>
      <c r="C3541" t="s">
        <v>67</v>
      </c>
      <c r="D3541" t="s">
        <v>66</v>
      </c>
      <c r="E3541" t="s">
        <v>1603</v>
      </c>
      <c r="F3541" t="s">
        <v>1609</v>
      </c>
      <c r="G3541" t="s">
        <v>1606</v>
      </c>
      <c r="J3541" t="s">
        <v>214</v>
      </c>
      <c r="K3541" t="s">
        <v>412</v>
      </c>
      <c r="L3541">
        <v>510</v>
      </c>
      <c r="M3541">
        <v>1</v>
      </c>
      <c r="N3541" t="s">
        <v>1579</v>
      </c>
      <c r="O3541">
        <v>13626</v>
      </c>
      <c r="P3541">
        <f t="shared" si="275"/>
        <v>14</v>
      </c>
      <c r="Q3541" t="str">
        <f t="shared" si="276"/>
        <v>Afternoon</v>
      </c>
      <c r="R3541" t="str">
        <f t="shared" si="277"/>
        <v>CCU  →  BOM  →  BLR</v>
      </c>
      <c r="S3541" t="str">
        <f t="shared" si="278"/>
        <v>Jun</v>
      </c>
      <c r="T3541" t="str">
        <f t="shared" si="279"/>
        <v>Business</v>
      </c>
    </row>
    <row r="3542" spans="1:20" x14ac:dyDescent="0.35">
      <c r="A3542" t="s">
        <v>12</v>
      </c>
      <c r="B3542" t="s">
        <v>24</v>
      </c>
      <c r="C3542" t="s">
        <v>68</v>
      </c>
      <c r="D3542" t="s">
        <v>72</v>
      </c>
      <c r="E3542" t="s">
        <v>1607</v>
      </c>
      <c r="F3542" t="s">
        <v>1627</v>
      </c>
      <c r="G3542" t="s">
        <v>1609</v>
      </c>
      <c r="H3542" t="s">
        <v>1610</v>
      </c>
      <c r="J3542" t="s">
        <v>216</v>
      </c>
      <c r="K3542" t="s">
        <v>391</v>
      </c>
      <c r="L3542">
        <v>1615</v>
      </c>
      <c r="M3542">
        <v>2</v>
      </c>
      <c r="N3542" t="s">
        <v>1580</v>
      </c>
      <c r="O3542">
        <v>10368</v>
      </c>
      <c r="P3542">
        <f t="shared" si="275"/>
        <v>9</v>
      </c>
      <c r="Q3542" t="str">
        <f t="shared" si="276"/>
        <v>Morning</v>
      </c>
      <c r="R3542" t="str">
        <f t="shared" si="277"/>
        <v>DEL  →  JAI  →  BOM  →  COK</v>
      </c>
      <c r="S3542" t="str">
        <f t="shared" si="278"/>
        <v>Jun</v>
      </c>
      <c r="T3542" t="str">
        <f t="shared" si="279"/>
        <v>Business</v>
      </c>
    </row>
    <row r="3543" spans="1:20" x14ac:dyDescent="0.35">
      <c r="A3543" t="s">
        <v>10</v>
      </c>
      <c r="B3543" t="s">
        <v>42</v>
      </c>
      <c r="C3543" t="s">
        <v>70</v>
      </c>
      <c r="D3543" t="s">
        <v>73</v>
      </c>
      <c r="E3543" t="s">
        <v>1624</v>
      </c>
      <c r="F3543" t="s">
        <v>1625</v>
      </c>
      <c r="J3543" t="s">
        <v>286</v>
      </c>
      <c r="K3543" t="s">
        <v>502</v>
      </c>
      <c r="L3543">
        <v>90</v>
      </c>
      <c r="M3543">
        <v>0</v>
      </c>
      <c r="N3543" t="s">
        <v>1579</v>
      </c>
      <c r="O3543">
        <v>2754</v>
      </c>
      <c r="P3543">
        <f t="shared" si="275"/>
        <v>2</v>
      </c>
      <c r="Q3543" t="str">
        <f t="shared" si="276"/>
        <v>Night</v>
      </c>
      <c r="R3543" t="str">
        <f t="shared" si="277"/>
        <v>BOM  →  HYD</v>
      </c>
      <c r="S3543" t="str">
        <f t="shared" si="278"/>
        <v>Jun</v>
      </c>
      <c r="T3543" t="str">
        <f t="shared" si="279"/>
        <v>Economy</v>
      </c>
    </row>
    <row r="3544" spans="1:20" x14ac:dyDescent="0.35">
      <c r="A3544" t="s">
        <v>12</v>
      </c>
      <c r="B3544" t="s">
        <v>53</v>
      </c>
      <c r="C3544" t="s">
        <v>67</v>
      </c>
      <c r="D3544" t="s">
        <v>66</v>
      </c>
      <c r="E3544" t="s">
        <v>1603</v>
      </c>
      <c r="F3544" t="s">
        <v>1621</v>
      </c>
      <c r="G3544" t="s">
        <v>1606</v>
      </c>
      <c r="J3544" t="s">
        <v>254</v>
      </c>
      <c r="K3544" t="s">
        <v>1073</v>
      </c>
      <c r="L3544">
        <v>1500</v>
      </c>
      <c r="M3544">
        <v>1</v>
      </c>
      <c r="N3544" t="s">
        <v>1579</v>
      </c>
      <c r="O3544">
        <v>12692</v>
      </c>
      <c r="P3544">
        <f t="shared" si="275"/>
        <v>17</v>
      </c>
      <c r="Q3544" t="str">
        <f t="shared" si="276"/>
        <v>Evening</v>
      </c>
      <c r="R3544" t="str">
        <f t="shared" si="277"/>
        <v>CCU  →  DEL  →  BLR</v>
      </c>
      <c r="S3544" t="str">
        <f t="shared" si="278"/>
        <v>Jun</v>
      </c>
      <c r="T3544" t="str">
        <f t="shared" si="279"/>
        <v>Business</v>
      </c>
    </row>
    <row r="3545" spans="1:20" x14ac:dyDescent="0.35">
      <c r="A3545" t="s">
        <v>10</v>
      </c>
      <c r="B3545" t="s">
        <v>26</v>
      </c>
      <c r="C3545" t="s">
        <v>66</v>
      </c>
      <c r="D3545" t="s">
        <v>71</v>
      </c>
      <c r="E3545" t="s">
        <v>1601</v>
      </c>
      <c r="F3545" t="s">
        <v>1602</v>
      </c>
      <c r="J3545" t="s">
        <v>362</v>
      </c>
      <c r="K3545" t="s">
        <v>251</v>
      </c>
      <c r="L3545">
        <v>175</v>
      </c>
      <c r="M3545">
        <v>0</v>
      </c>
      <c r="N3545" t="s">
        <v>1579</v>
      </c>
      <c r="O3545">
        <v>10067</v>
      </c>
      <c r="P3545">
        <f t="shared" si="275"/>
        <v>10</v>
      </c>
      <c r="Q3545" t="str">
        <f t="shared" si="276"/>
        <v>Morning</v>
      </c>
      <c r="R3545" t="str">
        <f t="shared" si="277"/>
        <v>BLR  →  DEL</v>
      </c>
      <c r="S3545" t="str">
        <f t="shared" si="278"/>
        <v>Mar</v>
      </c>
      <c r="T3545" t="str">
        <f t="shared" si="279"/>
        <v>Business</v>
      </c>
    </row>
    <row r="3546" spans="1:20" x14ac:dyDescent="0.35">
      <c r="A3546" t="s">
        <v>15</v>
      </c>
      <c r="B3546" t="s">
        <v>49</v>
      </c>
      <c r="C3546" t="s">
        <v>68</v>
      </c>
      <c r="D3546" t="s">
        <v>72</v>
      </c>
      <c r="E3546" t="s">
        <v>1607</v>
      </c>
      <c r="F3546" t="s">
        <v>1609</v>
      </c>
      <c r="G3546" t="s">
        <v>1610</v>
      </c>
      <c r="J3546" t="s">
        <v>187</v>
      </c>
      <c r="K3546" t="s">
        <v>256</v>
      </c>
      <c r="L3546">
        <v>540</v>
      </c>
      <c r="M3546">
        <v>1</v>
      </c>
      <c r="N3546" t="s">
        <v>1579</v>
      </c>
      <c r="O3546">
        <v>4959</v>
      </c>
      <c r="P3546">
        <f t="shared" si="275"/>
        <v>10</v>
      </c>
      <c r="Q3546" t="str">
        <f t="shared" si="276"/>
        <v>Morning</v>
      </c>
      <c r="R3546" t="str">
        <f t="shared" si="277"/>
        <v>DEL  →  BOM  →  COK</v>
      </c>
      <c r="S3546" t="str">
        <f t="shared" si="278"/>
        <v>Jun</v>
      </c>
      <c r="T3546" t="str">
        <f t="shared" si="279"/>
        <v>Economy</v>
      </c>
    </row>
    <row r="3547" spans="1:20" x14ac:dyDescent="0.35">
      <c r="A3547" t="s">
        <v>11</v>
      </c>
      <c r="B3547" t="s">
        <v>26</v>
      </c>
      <c r="C3547" t="s">
        <v>66</v>
      </c>
      <c r="D3547" t="s">
        <v>71</v>
      </c>
      <c r="E3547" t="s">
        <v>1601</v>
      </c>
      <c r="F3547" t="s">
        <v>1609</v>
      </c>
      <c r="G3547" t="s">
        <v>1619</v>
      </c>
      <c r="H3547" t="s">
        <v>1602</v>
      </c>
      <c r="J3547" t="s">
        <v>201</v>
      </c>
      <c r="K3547" t="s">
        <v>751</v>
      </c>
      <c r="L3547">
        <v>1580</v>
      </c>
      <c r="M3547">
        <v>2</v>
      </c>
      <c r="N3547" t="s">
        <v>1579</v>
      </c>
      <c r="O3547">
        <v>19372</v>
      </c>
      <c r="P3547">
        <f t="shared" si="275"/>
        <v>8</v>
      </c>
      <c r="Q3547" t="str">
        <f t="shared" si="276"/>
        <v>Morning</v>
      </c>
      <c r="R3547" t="str">
        <f t="shared" si="277"/>
        <v>BLR  →  BOM  →  IDR  →  DEL</v>
      </c>
      <c r="S3547" t="str">
        <f t="shared" si="278"/>
        <v>Mar</v>
      </c>
      <c r="T3547" t="str">
        <f t="shared" si="279"/>
        <v>Business</v>
      </c>
    </row>
    <row r="3548" spans="1:20" x14ac:dyDescent="0.35">
      <c r="A3548" t="s">
        <v>11</v>
      </c>
      <c r="B3548" t="s">
        <v>45</v>
      </c>
      <c r="C3548" t="s">
        <v>70</v>
      </c>
      <c r="D3548" t="s">
        <v>73</v>
      </c>
      <c r="E3548" t="s">
        <v>1624</v>
      </c>
      <c r="F3548" t="s">
        <v>1625</v>
      </c>
      <c r="J3548" t="s">
        <v>280</v>
      </c>
      <c r="K3548" t="s">
        <v>419</v>
      </c>
      <c r="L3548">
        <v>80</v>
      </c>
      <c r="M3548">
        <v>0</v>
      </c>
      <c r="N3548" t="s">
        <v>1579</v>
      </c>
      <c r="O3548">
        <v>3100</v>
      </c>
      <c r="P3548">
        <f t="shared" si="275"/>
        <v>6</v>
      </c>
      <c r="Q3548" t="str">
        <f t="shared" si="276"/>
        <v>Morning</v>
      </c>
      <c r="R3548" t="str">
        <f t="shared" si="277"/>
        <v>BOM  →  HYD</v>
      </c>
      <c r="S3548" t="str">
        <f t="shared" si="278"/>
        <v>May</v>
      </c>
      <c r="T3548" t="str">
        <f t="shared" si="279"/>
        <v>Economy</v>
      </c>
    </row>
    <row r="3549" spans="1:20" x14ac:dyDescent="0.35">
      <c r="A3549" t="s">
        <v>14</v>
      </c>
      <c r="B3549" t="s">
        <v>41</v>
      </c>
      <c r="C3549" t="s">
        <v>68</v>
      </c>
      <c r="D3549" t="s">
        <v>72</v>
      </c>
      <c r="E3549" t="s">
        <v>1607</v>
      </c>
      <c r="F3549" t="s">
        <v>1609</v>
      </c>
      <c r="G3549" t="s">
        <v>1610</v>
      </c>
      <c r="J3549" t="s">
        <v>285</v>
      </c>
      <c r="K3549" t="s">
        <v>307</v>
      </c>
      <c r="L3549">
        <v>810</v>
      </c>
      <c r="M3549">
        <v>1</v>
      </c>
      <c r="N3549" t="s">
        <v>1579</v>
      </c>
      <c r="O3549">
        <v>8405</v>
      </c>
      <c r="P3549">
        <f t="shared" si="275"/>
        <v>7</v>
      </c>
      <c r="Q3549" t="str">
        <f t="shared" si="276"/>
        <v>Morning</v>
      </c>
      <c r="R3549" t="str">
        <f t="shared" si="277"/>
        <v>DEL  →  BOM  →  COK</v>
      </c>
      <c r="S3549" t="str">
        <f t="shared" si="278"/>
        <v>May</v>
      </c>
      <c r="T3549" t="str">
        <f t="shared" si="279"/>
        <v>Premium Economy</v>
      </c>
    </row>
    <row r="3550" spans="1:20" x14ac:dyDescent="0.35">
      <c r="A3550" t="s">
        <v>14</v>
      </c>
      <c r="B3550" t="s">
        <v>29</v>
      </c>
      <c r="C3550" t="s">
        <v>68</v>
      </c>
      <c r="D3550" t="s">
        <v>72</v>
      </c>
      <c r="E3550" t="s">
        <v>1607</v>
      </c>
      <c r="F3550" t="s">
        <v>1609</v>
      </c>
      <c r="G3550" t="s">
        <v>1610</v>
      </c>
      <c r="J3550" t="s">
        <v>237</v>
      </c>
      <c r="K3550" t="s">
        <v>307</v>
      </c>
      <c r="L3550">
        <v>570</v>
      </c>
      <c r="M3550">
        <v>1</v>
      </c>
      <c r="N3550" t="s">
        <v>1580</v>
      </c>
      <c r="O3550">
        <v>6943</v>
      </c>
      <c r="P3550">
        <f t="shared" si="275"/>
        <v>11</v>
      </c>
      <c r="Q3550" t="str">
        <f t="shared" si="276"/>
        <v>Morning</v>
      </c>
      <c r="R3550" t="str">
        <f t="shared" si="277"/>
        <v>DEL  →  BOM  →  COK</v>
      </c>
      <c r="S3550" t="str">
        <f t="shared" si="278"/>
        <v>May</v>
      </c>
      <c r="T3550" t="str">
        <f t="shared" si="279"/>
        <v>Premium Economy</v>
      </c>
    </row>
    <row r="3551" spans="1:20" x14ac:dyDescent="0.35">
      <c r="A3551" t="s">
        <v>13</v>
      </c>
      <c r="B3551" t="s">
        <v>65</v>
      </c>
      <c r="C3551" t="s">
        <v>67</v>
      </c>
      <c r="D3551" t="s">
        <v>66</v>
      </c>
      <c r="E3551" t="s">
        <v>1603</v>
      </c>
      <c r="F3551" t="s">
        <v>1606</v>
      </c>
      <c r="J3551" t="s">
        <v>288</v>
      </c>
      <c r="K3551" t="s">
        <v>336</v>
      </c>
      <c r="L3551">
        <v>150</v>
      </c>
      <c r="M3551">
        <v>0</v>
      </c>
      <c r="N3551" t="s">
        <v>1581</v>
      </c>
      <c r="O3551">
        <v>3841</v>
      </c>
      <c r="P3551">
        <f t="shared" si="275"/>
        <v>17</v>
      </c>
      <c r="Q3551" t="str">
        <f t="shared" si="276"/>
        <v>Evening</v>
      </c>
      <c r="R3551" t="str">
        <f t="shared" si="277"/>
        <v>CCU  →  BLR</v>
      </c>
      <c r="S3551" t="str">
        <f t="shared" si="278"/>
        <v>Apr</v>
      </c>
      <c r="T3551" t="str">
        <f t="shared" si="279"/>
        <v>Economy</v>
      </c>
    </row>
    <row r="3552" spans="1:20" x14ac:dyDescent="0.35">
      <c r="A3552" t="s">
        <v>13</v>
      </c>
      <c r="B3552" t="s">
        <v>53</v>
      </c>
      <c r="C3552" t="s">
        <v>70</v>
      </c>
      <c r="D3552" t="s">
        <v>73</v>
      </c>
      <c r="E3552" t="s">
        <v>1624</v>
      </c>
      <c r="F3552" t="s">
        <v>1625</v>
      </c>
      <c r="J3552" t="s">
        <v>338</v>
      </c>
      <c r="K3552" t="s">
        <v>852</v>
      </c>
      <c r="L3552">
        <v>90</v>
      </c>
      <c r="M3552">
        <v>0</v>
      </c>
      <c r="N3552" t="s">
        <v>1579</v>
      </c>
      <c r="O3552">
        <v>2017</v>
      </c>
      <c r="P3552">
        <f t="shared" si="275"/>
        <v>22</v>
      </c>
      <c r="Q3552" t="str">
        <f t="shared" si="276"/>
        <v>Night</v>
      </c>
      <c r="R3552" t="str">
        <f t="shared" si="277"/>
        <v>BOM  →  HYD</v>
      </c>
      <c r="S3552" t="str">
        <f t="shared" si="278"/>
        <v>Jun</v>
      </c>
      <c r="T3552" t="str">
        <f t="shared" si="279"/>
        <v>Economy</v>
      </c>
    </row>
    <row r="3553" spans="1:20" x14ac:dyDescent="0.35">
      <c r="A3553" t="s">
        <v>16</v>
      </c>
      <c r="B3553" t="s">
        <v>23</v>
      </c>
      <c r="C3553" t="s">
        <v>67</v>
      </c>
      <c r="D3553" t="s">
        <v>66</v>
      </c>
      <c r="E3553" t="s">
        <v>1603</v>
      </c>
      <c r="F3553" t="s">
        <v>1621</v>
      </c>
      <c r="G3553" t="s">
        <v>1606</v>
      </c>
      <c r="J3553" t="s">
        <v>254</v>
      </c>
      <c r="K3553" t="s">
        <v>910</v>
      </c>
      <c r="L3553">
        <v>1065</v>
      </c>
      <c r="M3553">
        <v>1</v>
      </c>
      <c r="N3553" t="s">
        <v>1579</v>
      </c>
      <c r="O3553">
        <v>9187</v>
      </c>
      <c r="P3553">
        <f t="shared" si="275"/>
        <v>17</v>
      </c>
      <c r="Q3553" t="str">
        <f t="shared" si="276"/>
        <v>Evening</v>
      </c>
      <c r="R3553" t="str">
        <f t="shared" si="277"/>
        <v>CCU  →  DEL  →  BLR</v>
      </c>
      <c r="S3553" t="str">
        <f t="shared" si="278"/>
        <v>May</v>
      </c>
      <c r="T3553" t="str">
        <f t="shared" si="279"/>
        <v>Premium Economy</v>
      </c>
    </row>
    <row r="3554" spans="1:20" x14ac:dyDescent="0.35">
      <c r="A3554" t="s">
        <v>12</v>
      </c>
      <c r="B3554" t="s">
        <v>25</v>
      </c>
      <c r="C3554" t="s">
        <v>67</v>
      </c>
      <c r="D3554" t="s">
        <v>66</v>
      </c>
      <c r="E3554" t="s">
        <v>1603</v>
      </c>
      <c r="F3554" t="s">
        <v>1609</v>
      </c>
      <c r="G3554" t="s">
        <v>1606</v>
      </c>
      <c r="J3554" t="s">
        <v>217</v>
      </c>
      <c r="K3554" t="s">
        <v>224</v>
      </c>
      <c r="L3554">
        <v>685</v>
      </c>
      <c r="M3554">
        <v>1</v>
      </c>
      <c r="N3554" t="s">
        <v>1579</v>
      </c>
      <c r="O3554">
        <v>13941</v>
      </c>
      <c r="P3554">
        <f t="shared" si="275"/>
        <v>8</v>
      </c>
      <c r="Q3554" t="str">
        <f t="shared" si="276"/>
        <v>Morning</v>
      </c>
      <c r="R3554" t="str">
        <f t="shared" si="277"/>
        <v>CCU  →  BOM  →  BLR</v>
      </c>
      <c r="S3554" t="str">
        <f t="shared" si="278"/>
        <v>May</v>
      </c>
      <c r="T3554" t="str">
        <f t="shared" si="279"/>
        <v>Business</v>
      </c>
    </row>
    <row r="3555" spans="1:20" x14ac:dyDescent="0.35">
      <c r="A3555" t="s">
        <v>12</v>
      </c>
      <c r="B3555" t="s">
        <v>38</v>
      </c>
      <c r="C3555" t="s">
        <v>68</v>
      </c>
      <c r="D3555" t="s">
        <v>72</v>
      </c>
      <c r="E3555" t="s">
        <v>1607</v>
      </c>
      <c r="F3555" t="s">
        <v>1622</v>
      </c>
      <c r="G3555" t="s">
        <v>1609</v>
      </c>
      <c r="H3555" t="s">
        <v>1610</v>
      </c>
      <c r="J3555" t="s">
        <v>252</v>
      </c>
      <c r="K3555" t="s">
        <v>447</v>
      </c>
      <c r="L3555">
        <v>1415</v>
      </c>
      <c r="M3555">
        <v>2</v>
      </c>
      <c r="N3555" t="s">
        <v>1580</v>
      </c>
      <c r="O3555">
        <v>8938</v>
      </c>
      <c r="P3555">
        <f t="shared" si="275"/>
        <v>19</v>
      </c>
      <c r="Q3555" t="str">
        <f t="shared" si="276"/>
        <v>Evening</v>
      </c>
      <c r="R3555" t="str">
        <f t="shared" si="277"/>
        <v>DEL  →  MAA  →  BOM  →  COK</v>
      </c>
      <c r="S3555" t="str">
        <f t="shared" si="278"/>
        <v>Mar</v>
      </c>
      <c r="T3555" t="str">
        <f t="shared" si="279"/>
        <v>Premium Economy</v>
      </c>
    </row>
    <row r="3556" spans="1:20" x14ac:dyDescent="0.35">
      <c r="A3556" t="s">
        <v>13</v>
      </c>
      <c r="B3556" t="s">
        <v>45</v>
      </c>
      <c r="C3556" t="s">
        <v>66</v>
      </c>
      <c r="D3556" t="s">
        <v>68</v>
      </c>
      <c r="E3556" t="s">
        <v>1601</v>
      </c>
      <c r="F3556" t="s">
        <v>1602</v>
      </c>
      <c r="J3556" t="s">
        <v>284</v>
      </c>
      <c r="K3556" t="s">
        <v>344</v>
      </c>
      <c r="L3556">
        <v>170</v>
      </c>
      <c r="M3556">
        <v>0</v>
      </c>
      <c r="N3556" t="s">
        <v>1581</v>
      </c>
      <c r="O3556">
        <v>4319</v>
      </c>
      <c r="P3556">
        <f t="shared" si="275"/>
        <v>9</v>
      </c>
      <c r="Q3556" t="str">
        <f t="shared" si="276"/>
        <v>Morning</v>
      </c>
      <c r="R3556" t="str">
        <f t="shared" si="277"/>
        <v>BLR  →  DEL</v>
      </c>
      <c r="S3556" t="str">
        <f t="shared" si="278"/>
        <v>May</v>
      </c>
      <c r="T3556" t="str">
        <f t="shared" si="279"/>
        <v>Economy</v>
      </c>
    </row>
    <row r="3557" spans="1:20" x14ac:dyDescent="0.35">
      <c r="A3557" t="s">
        <v>13</v>
      </c>
      <c r="B3557" t="s">
        <v>56</v>
      </c>
      <c r="C3557" t="s">
        <v>66</v>
      </c>
      <c r="D3557" t="s">
        <v>68</v>
      </c>
      <c r="E3557" t="s">
        <v>1601</v>
      </c>
      <c r="F3557" t="s">
        <v>1602</v>
      </c>
      <c r="J3557" t="s">
        <v>171</v>
      </c>
      <c r="K3557" t="s">
        <v>954</v>
      </c>
      <c r="L3557">
        <v>175</v>
      </c>
      <c r="M3557">
        <v>0</v>
      </c>
      <c r="N3557" t="s">
        <v>1581</v>
      </c>
      <c r="O3557">
        <v>3573</v>
      </c>
      <c r="P3557">
        <f t="shared" si="275"/>
        <v>21</v>
      </c>
      <c r="Q3557" t="str">
        <f t="shared" si="276"/>
        <v>Night</v>
      </c>
      <c r="R3557" t="str">
        <f t="shared" si="277"/>
        <v>BLR  →  DEL</v>
      </c>
      <c r="S3557" t="str">
        <f t="shared" si="278"/>
        <v>Apr</v>
      </c>
      <c r="T3557" t="str">
        <f t="shared" si="279"/>
        <v>Economy</v>
      </c>
    </row>
    <row r="3558" spans="1:20" x14ac:dyDescent="0.35">
      <c r="A3558" t="s">
        <v>13</v>
      </c>
      <c r="B3558" t="s">
        <v>51</v>
      </c>
      <c r="C3558" t="s">
        <v>67</v>
      </c>
      <c r="D3558" t="s">
        <v>66</v>
      </c>
      <c r="E3558" t="s">
        <v>1603</v>
      </c>
      <c r="F3558" t="s">
        <v>1606</v>
      </c>
      <c r="J3558" t="s">
        <v>163</v>
      </c>
      <c r="K3558" t="s">
        <v>167</v>
      </c>
      <c r="L3558">
        <v>145</v>
      </c>
      <c r="M3558">
        <v>0</v>
      </c>
      <c r="N3558" t="s">
        <v>1581</v>
      </c>
      <c r="O3558">
        <v>3841</v>
      </c>
      <c r="P3558">
        <f t="shared" si="275"/>
        <v>9</v>
      </c>
      <c r="Q3558" t="str">
        <f t="shared" si="276"/>
        <v>Morning</v>
      </c>
      <c r="R3558" t="str">
        <f t="shared" si="277"/>
        <v>CCU  →  BLR</v>
      </c>
      <c r="S3558" t="str">
        <f t="shared" si="278"/>
        <v>May</v>
      </c>
      <c r="T3558" t="str">
        <f t="shared" si="279"/>
        <v>Economy</v>
      </c>
    </row>
    <row r="3559" spans="1:20" x14ac:dyDescent="0.35">
      <c r="A3559" t="s">
        <v>12</v>
      </c>
      <c r="B3559" t="s">
        <v>46</v>
      </c>
      <c r="C3559" t="s">
        <v>68</v>
      </c>
      <c r="D3559" t="s">
        <v>72</v>
      </c>
      <c r="E3559" t="s">
        <v>1607</v>
      </c>
      <c r="F3559" t="s">
        <v>1610</v>
      </c>
      <c r="J3559" t="s">
        <v>196</v>
      </c>
      <c r="K3559" t="s">
        <v>189</v>
      </c>
      <c r="L3559">
        <v>195</v>
      </c>
      <c r="M3559">
        <v>0</v>
      </c>
      <c r="N3559" t="s">
        <v>1580</v>
      </c>
      <c r="O3559">
        <v>7202</v>
      </c>
      <c r="P3559">
        <f t="shared" si="275"/>
        <v>11</v>
      </c>
      <c r="Q3559" t="str">
        <f t="shared" si="276"/>
        <v>Morning</v>
      </c>
      <c r="R3559" t="str">
        <f t="shared" si="277"/>
        <v>DEL  →  COK</v>
      </c>
      <c r="S3559" t="str">
        <f t="shared" si="278"/>
        <v>Jun</v>
      </c>
      <c r="T3559" t="str">
        <f t="shared" si="279"/>
        <v>Premium Economy</v>
      </c>
    </row>
    <row r="3560" spans="1:20" x14ac:dyDescent="0.35">
      <c r="A3560" t="s">
        <v>16</v>
      </c>
      <c r="B3560" t="s">
        <v>24</v>
      </c>
      <c r="C3560" t="s">
        <v>67</v>
      </c>
      <c r="D3560" t="s">
        <v>66</v>
      </c>
      <c r="E3560" t="s">
        <v>1603</v>
      </c>
      <c r="F3560" t="s">
        <v>1621</v>
      </c>
      <c r="G3560" t="s">
        <v>1606</v>
      </c>
      <c r="J3560" t="s">
        <v>254</v>
      </c>
      <c r="K3560" t="s">
        <v>323</v>
      </c>
      <c r="L3560">
        <v>355</v>
      </c>
      <c r="M3560">
        <v>1</v>
      </c>
      <c r="N3560" t="s">
        <v>1579</v>
      </c>
      <c r="O3560">
        <v>9187</v>
      </c>
      <c r="P3560">
        <f t="shared" si="275"/>
        <v>17</v>
      </c>
      <c r="Q3560" t="str">
        <f t="shared" si="276"/>
        <v>Evening</v>
      </c>
      <c r="R3560" t="str">
        <f t="shared" si="277"/>
        <v>CCU  →  DEL  →  BLR</v>
      </c>
      <c r="S3560" t="str">
        <f t="shared" si="278"/>
        <v>Jun</v>
      </c>
      <c r="T3560" t="str">
        <f t="shared" si="279"/>
        <v>Premium Economy</v>
      </c>
    </row>
    <row r="3561" spans="1:20" x14ac:dyDescent="0.35">
      <c r="A3561" t="s">
        <v>15</v>
      </c>
      <c r="B3561" t="s">
        <v>49</v>
      </c>
      <c r="C3561" t="s">
        <v>68</v>
      </c>
      <c r="D3561" t="s">
        <v>72</v>
      </c>
      <c r="E3561" t="s">
        <v>1607</v>
      </c>
      <c r="F3561" t="s">
        <v>1615</v>
      </c>
      <c r="G3561" t="s">
        <v>1610</v>
      </c>
      <c r="J3561" t="s">
        <v>328</v>
      </c>
      <c r="K3561" t="s">
        <v>612</v>
      </c>
      <c r="L3561">
        <v>370</v>
      </c>
      <c r="M3561">
        <v>1</v>
      </c>
      <c r="N3561" t="s">
        <v>1579</v>
      </c>
      <c r="O3561">
        <v>6976</v>
      </c>
      <c r="P3561">
        <f t="shared" si="275"/>
        <v>7</v>
      </c>
      <c r="Q3561" t="str">
        <f t="shared" si="276"/>
        <v>Morning</v>
      </c>
      <c r="R3561" t="str">
        <f t="shared" si="277"/>
        <v>DEL  →  AMD  →  COK</v>
      </c>
      <c r="S3561" t="str">
        <f t="shared" si="278"/>
        <v>Jun</v>
      </c>
      <c r="T3561" t="str">
        <f t="shared" si="279"/>
        <v>Premium Economy</v>
      </c>
    </row>
    <row r="3562" spans="1:20" x14ac:dyDescent="0.35">
      <c r="A3562" t="s">
        <v>12</v>
      </c>
      <c r="B3562" t="s">
        <v>47</v>
      </c>
      <c r="C3562" t="s">
        <v>68</v>
      </c>
      <c r="D3562" t="s">
        <v>72</v>
      </c>
      <c r="E3562" t="s">
        <v>1607</v>
      </c>
      <c r="F3562" t="s">
        <v>1609</v>
      </c>
      <c r="G3562" t="s">
        <v>1610</v>
      </c>
      <c r="J3562" t="s">
        <v>230</v>
      </c>
      <c r="K3562" t="s">
        <v>664</v>
      </c>
      <c r="L3562">
        <v>1100</v>
      </c>
      <c r="M3562">
        <v>1</v>
      </c>
      <c r="N3562" t="s">
        <v>1580</v>
      </c>
      <c r="O3562">
        <v>12898</v>
      </c>
      <c r="P3562">
        <f t="shared" si="275"/>
        <v>18</v>
      </c>
      <c r="Q3562" t="str">
        <f t="shared" si="276"/>
        <v>Evening</v>
      </c>
      <c r="R3562" t="str">
        <f t="shared" si="277"/>
        <v>DEL  →  BOM  →  COK</v>
      </c>
      <c r="S3562" t="str">
        <f t="shared" si="278"/>
        <v>May</v>
      </c>
      <c r="T3562" t="str">
        <f t="shared" si="279"/>
        <v>Business</v>
      </c>
    </row>
    <row r="3563" spans="1:20" x14ac:dyDescent="0.35">
      <c r="A3563" t="s">
        <v>12</v>
      </c>
      <c r="B3563" t="s">
        <v>29</v>
      </c>
      <c r="C3563" t="s">
        <v>68</v>
      </c>
      <c r="D3563" t="s">
        <v>72</v>
      </c>
      <c r="E3563" t="s">
        <v>1607</v>
      </c>
      <c r="F3563" t="s">
        <v>1609</v>
      </c>
      <c r="G3563" t="s">
        <v>1610</v>
      </c>
      <c r="J3563" t="s">
        <v>220</v>
      </c>
      <c r="K3563" t="s">
        <v>456</v>
      </c>
      <c r="L3563">
        <v>1570</v>
      </c>
      <c r="M3563">
        <v>1</v>
      </c>
      <c r="N3563" t="s">
        <v>1580</v>
      </c>
      <c r="O3563">
        <v>12898</v>
      </c>
      <c r="P3563">
        <f t="shared" si="275"/>
        <v>2</v>
      </c>
      <c r="Q3563" t="str">
        <f t="shared" si="276"/>
        <v>Night</v>
      </c>
      <c r="R3563" t="str">
        <f t="shared" si="277"/>
        <v>DEL  →  BOM  →  COK</v>
      </c>
      <c r="S3563" t="str">
        <f t="shared" si="278"/>
        <v>May</v>
      </c>
      <c r="T3563" t="str">
        <f t="shared" si="279"/>
        <v>Business</v>
      </c>
    </row>
    <row r="3564" spans="1:20" x14ac:dyDescent="0.35">
      <c r="A3564" t="s">
        <v>12</v>
      </c>
      <c r="B3564" t="s">
        <v>43</v>
      </c>
      <c r="C3564" t="s">
        <v>68</v>
      </c>
      <c r="D3564" t="s">
        <v>72</v>
      </c>
      <c r="E3564" t="s">
        <v>1607</v>
      </c>
      <c r="F3564" t="s">
        <v>1619</v>
      </c>
      <c r="G3564" t="s">
        <v>1609</v>
      </c>
      <c r="H3564" t="s">
        <v>1610</v>
      </c>
      <c r="J3564" t="s">
        <v>181</v>
      </c>
      <c r="K3564" t="s">
        <v>594</v>
      </c>
      <c r="L3564">
        <v>1295</v>
      </c>
      <c r="M3564">
        <v>2</v>
      </c>
      <c r="N3564" t="s">
        <v>1580</v>
      </c>
      <c r="O3564">
        <v>10588</v>
      </c>
      <c r="P3564">
        <f t="shared" si="275"/>
        <v>21</v>
      </c>
      <c r="Q3564" t="str">
        <f t="shared" si="276"/>
        <v>Night</v>
      </c>
      <c r="R3564" t="str">
        <f t="shared" si="277"/>
        <v>DEL  →  IDR  →  BOM  →  COK</v>
      </c>
      <c r="S3564" t="str">
        <f t="shared" si="278"/>
        <v>Jun</v>
      </c>
      <c r="T3564" t="str">
        <f t="shared" si="279"/>
        <v>Business</v>
      </c>
    </row>
    <row r="3565" spans="1:20" x14ac:dyDescent="0.35">
      <c r="A3565" t="s">
        <v>11</v>
      </c>
      <c r="B3565" t="s">
        <v>27</v>
      </c>
      <c r="C3565" t="s">
        <v>68</v>
      </c>
      <c r="D3565" t="s">
        <v>72</v>
      </c>
      <c r="E3565" t="s">
        <v>1607</v>
      </c>
      <c r="F3565" t="s">
        <v>1630</v>
      </c>
      <c r="G3565" t="s">
        <v>1609</v>
      </c>
      <c r="H3565" t="s">
        <v>1610</v>
      </c>
      <c r="J3565" t="s">
        <v>179</v>
      </c>
      <c r="K3565" t="s">
        <v>553</v>
      </c>
      <c r="L3565">
        <v>1275</v>
      </c>
      <c r="M3565">
        <v>2</v>
      </c>
      <c r="N3565" t="s">
        <v>1579</v>
      </c>
      <c r="O3565">
        <v>9181</v>
      </c>
      <c r="P3565">
        <f t="shared" si="275"/>
        <v>22</v>
      </c>
      <c r="Q3565" t="str">
        <f t="shared" si="276"/>
        <v>Night</v>
      </c>
      <c r="R3565" t="str">
        <f t="shared" si="277"/>
        <v>DEL  →  GOI  →  BOM  →  COK</v>
      </c>
      <c r="S3565" t="str">
        <f t="shared" si="278"/>
        <v>Jun</v>
      </c>
      <c r="T3565" t="str">
        <f t="shared" si="279"/>
        <v>Premium Economy</v>
      </c>
    </row>
    <row r="3566" spans="1:20" x14ac:dyDescent="0.35">
      <c r="A3566" t="s">
        <v>12</v>
      </c>
      <c r="B3566" t="s">
        <v>64</v>
      </c>
      <c r="C3566" t="s">
        <v>66</v>
      </c>
      <c r="D3566" t="s">
        <v>71</v>
      </c>
      <c r="E3566" t="s">
        <v>1601</v>
      </c>
      <c r="F3566" t="s">
        <v>1609</v>
      </c>
      <c r="G3566" t="s">
        <v>1602</v>
      </c>
      <c r="J3566" t="s">
        <v>193</v>
      </c>
      <c r="K3566" t="s">
        <v>489</v>
      </c>
      <c r="L3566">
        <v>1400</v>
      </c>
      <c r="M3566">
        <v>1</v>
      </c>
      <c r="N3566" t="s">
        <v>1580</v>
      </c>
      <c r="O3566">
        <v>11087</v>
      </c>
      <c r="P3566">
        <f t="shared" si="275"/>
        <v>5</v>
      </c>
      <c r="Q3566" t="str">
        <f t="shared" si="276"/>
        <v>Morning</v>
      </c>
      <c r="R3566" t="str">
        <f t="shared" si="277"/>
        <v>BLR  →  BOM  →  DEL</v>
      </c>
      <c r="S3566" t="str">
        <f t="shared" si="278"/>
        <v>Mar</v>
      </c>
      <c r="T3566" t="str">
        <f t="shared" si="279"/>
        <v>Business</v>
      </c>
    </row>
    <row r="3567" spans="1:20" x14ac:dyDescent="0.35">
      <c r="A3567" t="s">
        <v>12</v>
      </c>
      <c r="B3567" t="s">
        <v>46</v>
      </c>
      <c r="C3567" t="s">
        <v>68</v>
      </c>
      <c r="D3567" t="s">
        <v>72</v>
      </c>
      <c r="E3567" t="s">
        <v>1607</v>
      </c>
      <c r="F3567" t="s">
        <v>1609</v>
      </c>
      <c r="G3567" t="s">
        <v>1610</v>
      </c>
      <c r="J3567" t="s">
        <v>184</v>
      </c>
      <c r="K3567" t="s">
        <v>393</v>
      </c>
      <c r="L3567">
        <v>330</v>
      </c>
      <c r="M3567">
        <v>1</v>
      </c>
      <c r="N3567" t="s">
        <v>1580</v>
      </c>
      <c r="O3567">
        <v>10262</v>
      </c>
      <c r="P3567">
        <f t="shared" si="275"/>
        <v>7</v>
      </c>
      <c r="Q3567" t="str">
        <f t="shared" si="276"/>
        <v>Morning</v>
      </c>
      <c r="R3567" t="str">
        <f t="shared" si="277"/>
        <v>DEL  →  BOM  →  COK</v>
      </c>
      <c r="S3567" t="str">
        <f t="shared" si="278"/>
        <v>Jun</v>
      </c>
      <c r="T3567" t="str">
        <f t="shared" si="279"/>
        <v>Business</v>
      </c>
    </row>
    <row r="3568" spans="1:20" x14ac:dyDescent="0.35">
      <c r="A3568" t="s">
        <v>12</v>
      </c>
      <c r="B3568" t="s">
        <v>44</v>
      </c>
      <c r="C3568" t="s">
        <v>68</v>
      </c>
      <c r="D3568" t="s">
        <v>72</v>
      </c>
      <c r="E3568" t="s">
        <v>1607</v>
      </c>
      <c r="F3568" t="s">
        <v>1610</v>
      </c>
      <c r="J3568" t="s">
        <v>196</v>
      </c>
      <c r="K3568" t="s">
        <v>189</v>
      </c>
      <c r="L3568">
        <v>195</v>
      </c>
      <c r="M3568">
        <v>0</v>
      </c>
      <c r="N3568" t="s">
        <v>1580</v>
      </c>
      <c r="O3568">
        <v>4886</v>
      </c>
      <c r="P3568">
        <f t="shared" si="275"/>
        <v>11</v>
      </c>
      <c r="Q3568" t="str">
        <f t="shared" si="276"/>
        <v>Morning</v>
      </c>
      <c r="R3568" t="str">
        <f t="shared" si="277"/>
        <v>DEL  →  COK</v>
      </c>
      <c r="S3568" t="str">
        <f t="shared" si="278"/>
        <v>Apr</v>
      </c>
      <c r="T3568" t="str">
        <f t="shared" si="279"/>
        <v>Economy</v>
      </c>
    </row>
    <row r="3569" spans="1:20" x14ac:dyDescent="0.35">
      <c r="A3569" t="s">
        <v>10</v>
      </c>
      <c r="B3569" t="s">
        <v>38</v>
      </c>
      <c r="C3569" t="s">
        <v>68</v>
      </c>
      <c r="D3569" t="s">
        <v>72</v>
      </c>
      <c r="E3569" t="s">
        <v>1607</v>
      </c>
      <c r="F3569" t="s">
        <v>1605</v>
      </c>
      <c r="G3569" t="s">
        <v>1610</v>
      </c>
      <c r="J3569" t="s">
        <v>286</v>
      </c>
      <c r="K3569" t="s">
        <v>268</v>
      </c>
      <c r="L3569">
        <v>355</v>
      </c>
      <c r="M3569">
        <v>1</v>
      </c>
      <c r="N3569" t="s">
        <v>1579</v>
      </c>
      <c r="O3569">
        <v>8470</v>
      </c>
      <c r="P3569">
        <f t="shared" si="275"/>
        <v>2</v>
      </c>
      <c r="Q3569" t="str">
        <f t="shared" si="276"/>
        <v>Night</v>
      </c>
      <c r="R3569" t="str">
        <f t="shared" si="277"/>
        <v>DEL  →  BBI  →  COK</v>
      </c>
      <c r="S3569" t="str">
        <f t="shared" si="278"/>
        <v>Mar</v>
      </c>
      <c r="T3569" t="str">
        <f t="shared" si="279"/>
        <v>Premium Economy</v>
      </c>
    </row>
    <row r="3570" spans="1:20" x14ac:dyDescent="0.35">
      <c r="A3570" t="s">
        <v>11</v>
      </c>
      <c r="B3570" t="s">
        <v>47</v>
      </c>
      <c r="C3570" t="s">
        <v>67</v>
      </c>
      <c r="D3570" t="s">
        <v>66</v>
      </c>
      <c r="E3570" t="s">
        <v>1603</v>
      </c>
      <c r="F3570" t="s">
        <v>1620</v>
      </c>
      <c r="G3570" t="s">
        <v>1650</v>
      </c>
      <c r="H3570" t="s">
        <v>1621</v>
      </c>
      <c r="I3570" t="s">
        <v>1606</v>
      </c>
      <c r="J3570" t="s">
        <v>185</v>
      </c>
      <c r="K3570" t="s">
        <v>394</v>
      </c>
      <c r="L3570">
        <v>805</v>
      </c>
      <c r="M3570">
        <v>3</v>
      </c>
      <c r="N3570" t="s">
        <v>1579</v>
      </c>
      <c r="O3570">
        <v>14960</v>
      </c>
      <c r="P3570">
        <f t="shared" si="275"/>
        <v>9</v>
      </c>
      <c r="Q3570" t="str">
        <f t="shared" si="276"/>
        <v>Morning</v>
      </c>
      <c r="R3570" t="str">
        <f t="shared" si="277"/>
        <v>CCU  →  GAU  →  IMF  →  DEL  →  BLR</v>
      </c>
      <c r="S3570" t="str">
        <f t="shared" si="278"/>
        <v>May</v>
      </c>
      <c r="T3570" t="str">
        <f t="shared" si="279"/>
        <v>Business</v>
      </c>
    </row>
    <row r="3571" spans="1:20" x14ac:dyDescent="0.35">
      <c r="A3571" t="s">
        <v>13</v>
      </c>
      <c r="B3571" t="s">
        <v>32</v>
      </c>
      <c r="C3571" t="s">
        <v>67</v>
      </c>
      <c r="D3571" t="s">
        <v>66</v>
      </c>
      <c r="E3571" t="s">
        <v>1603</v>
      </c>
      <c r="F3571" t="s">
        <v>1606</v>
      </c>
      <c r="J3571" t="s">
        <v>300</v>
      </c>
      <c r="K3571" t="s">
        <v>284</v>
      </c>
      <c r="L3571">
        <v>155</v>
      </c>
      <c r="M3571">
        <v>0</v>
      </c>
      <c r="N3571" t="s">
        <v>1579</v>
      </c>
      <c r="O3571">
        <v>3873</v>
      </c>
      <c r="P3571">
        <f t="shared" si="275"/>
        <v>6</v>
      </c>
      <c r="Q3571" t="str">
        <f t="shared" si="276"/>
        <v>Morning</v>
      </c>
      <c r="R3571" t="str">
        <f t="shared" si="277"/>
        <v>CCU  →  BLR</v>
      </c>
      <c r="S3571" t="str">
        <f t="shared" si="278"/>
        <v>May</v>
      </c>
      <c r="T3571" t="str">
        <f t="shared" si="279"/>
        <v>Economy</v>
      </c>
    </row>
    <row r="3572" spans="1:20" x14ac:dyDescent="0.35">
      <c r="A3572" t="s">
        <v>11</v>
      </c>
      <c r="B3572" t="s">
        <v>52</v>
      </c>
      <c r="C3572" t="s">
        <v>68</v>
      </c>
      <c r="D3572" t="s">
        <v>72</v>
      </c>
      <c r="E3572" t="s">
        <v>1607</v>
      </c>
      <c r="F3572" t="s">
        <v>1615</v>
      </c>
      <c r="G3572" t="s">
        <v>1609</v>
      </c>
      <c r="H3572" t="s">
        <v>1610</v>
      </c>
      <c r="J3572" t="s">
        <v>173</v>
      </c>
      <c r="K3572" t="s">
        <v>574</v>
      </c>
      <c r="L3572">
        <v>1595</v>
      </c>
      <c r="M3572">
        <v>2</v>
      </c>
      <c r="N3572" t="s">
        <v>1579</v>
      </c>
      <c r="O3572">
        <v>11911</v>
      </c>
      <c r="P3572">
        <f t="shared" si="275"/>
        <v>16</v>
      </c>
      <c r="Q3572" t="str">
        <f t="shared" si="276"/>
        <v>Afternoon</v>
      </c>
      <c r="R3572" t="str">
        <f t="shared" si="277"/>
        <v>DEL  →  AMD  →  BOM  →  COK</v>
      </c>
      <c r="S3572" t="str">
        <f t="shared" si="278"/>
        <v>Mar</v>
      </c>
      <c r="T3572" t="str">
        <f t="shared" si="279"/>
        <v>Business</v>
      </c>
    </row>
    <row r="3573" spans="1:20" x14ac:dyDescent="0.35">
      <c r="A3573" t="s">
        <v>11</v>
      </c>
      <c r="B3573" t="s">
        <v>43</v>
      </c>
      <c r="C3573" t="s">
        <v>68</v>
      </c>
      <c r="D3573" t="s">
        <v>72</v>
      </c>
      <c r="E3573" t="s">
        <v>1607</v>
      </c>
      <c r="F3573" t="s">
        <v>1612</v>
      </c>
      <c r="G3573" t="s">
        <v>1610</v>
      </c>
      <c r="J3573" t="s">
        <v>168</v>
      </c>
      <c r="K3573" t="s">
        <v>233</v>
      </c>
      <c r="L3573">
        <v>795</v>
      </c>
      <c r="M3573">
        <v>1</v>
      </c>
      <c r="N3573" t="s">
        <v>1579</v>
      </c>
      <c r="O3573">
        <v>8907</v>
      </c>
      <c r="P3573">
        <f t="shared" si="275"/>
        <v>9</v>
      </c>
      <c r="Q3573" t="str">
        <f t="shared" si="276"/>
        <v>Morning</v>
      </c>
      <c r="R3573" t="str">
        <f t="shared" si="277"/>
        <v>DEL  →  BLR  →  COK</v>
      </c>
      <c r="S3573" t="str">
        <f t="shared" si="278"/>
        <v>Jun</v>
      </c>
      <c r="T3573" t="str">
        <f t="shared" si="279"/>
        <v>Premium Economy</v>
      </c>
    </row>
    <row r="3574" spans="1:20" x14ac:dyDescent="0.35">
      <c r="A3574" t="s">
        <v>13</v>
      </c>
      <c r="B3574" t="s">
        <v>32</v>
      </c>
      <c r="C3574" t="s">
        <v>69</v>
      </c>
      <c r="D3574" t="s">
        <v>67</v>
      </c>
      <c r="E3574" t="s">
        <v>1613</v>
      </c>
      <c r="F3574" t="s">
        <v>1614</v>
      </c>
      <c r="J3574" t="s">
        <v>211</v>
      </c>
      <c r="K3574" t="s">
        <v>187</v>
      </c>
      <c r="L3574">
        <v>135</v>
      </c>
      <c r="M3574">
        <v>0</v>
      </c>
      <c r="N3574" t="s">
        <v>1581</v>
      </c>
      <c r="O3574">
        <v>3859</v>
      </c>
      <c r="P3574">
        <f t="shared" si="275"/>
        <v>8</v>
      </c>
      <c r="Q3574" t="str">
        <f t="shared" si="276"/>
        <v>Morning</v>
      </c>
      <c r="R3574" t="str">
        <f t="shared" si="277"/>
        <v>MAA  →  CCU</v>
      </c>
      <c r="S3574" t="str">
        <f t="shared" si="278"/>
        <v>May</v>
      </c>
      <c r="T3574" t="str">
        <f t="shared" si="279"/>
        <v>Economy</v>
      </c>
    </row>
    <row r="3575" spans="1:20" x14ac:dyDescent="0.35">
      <c r="A3575" t="s">
        <v>17</v>
      </c>
      <c r="B3575" t="s">
        <v>27</v>
      </c>
      <c r="C3575" t="s">
        <v>67</v>
      </c>
      <c r="D3575" t="s">
        <v>66</v>
      </c>
      <c r="E3575" t="s">
        <v>1603</v>
      </c>
      <c r="F3575" t="s">
        <v>1606</v>
      </c>
      <c r="J3575" t="s">
        <v>292</v>
      </c>
      <c r="K3575" t="s">
        <v>1074</v>
      </c>
      <c r="L3575">
        <v>150</v>
      </c>
      <c r="M3575">
        <v>0</v>
      </c>
      <c r="N3575" t="s">
        <v>1579</v>
      </c>
      <c r="O3575">
        <v>3807</v>
      </c>
      <c r="P3575">
        <f t="shared" si="275"/>
        <v>22</v>
      </c>
      <c r="Q3575" t="str">
        <f t="shared" si="276"/>
        <v>Night</v>
      </c>
      <c r="R3575" t="str">
        <f t="shared" si="277"/>
        <v>CCU  →  BLR</v>
      </c>
      <c r="S3575" t="str">
        <f t="shared" si="278"/>
        <v>Jun</v>
      </c>
      <c r="T3575" t="str">
        <f t="shared" si="279"/>
        <v>Economy</v>
      </c>
    </row>
    <row r="3576" spans="1:20" x14ac:dyDescent="0.35">
      <c r="A3576" t="s">
        <v>17</v>
      </c>
      <c r="B3576" t="s">
        <v>37</v>
      </c>
      <c r="C3576" t="s">
        <v>67</v>
      </c>
      <c r="D3576" t="s">
        <v>66</v>
      </c>
      <c r="E3576" t="s">
        <v>1603</v>
      </c>
      <c r="F3576" t="s">
        <v>1606</v>
      </c>
      <c r="J3576" t="s">
        <v>273</v>
      </c>
      <c r="K3576" t="s">
        <v>229</v>
      </c>
      <c r="L3576">
        <v>155</v>
      </c>
      <c r="M3576">
        <v>0</v>
      </c>
      <c r="N3576" t="s">
        <v>1579</v>
      </c>
      <c r="O3576">
        <v>4384</v>
      </c>
      <c r="P3576">
        <f t="shared" si="275"/>
        <v>10</v>
      </c>
      <c r="Q3576" t="str">
        <f t="shared" si="276"/>
        <v>Morning</v>
      </c>
      <c r="R3576" t="str">
        <f t="shared" si="277"/>
        <v>CCU  →  BLR</v>
      </c>
      <c r="S3576" t="str">
        <f t="shared" si="278"/>
        <v>Mar</v>
      </c>
      <c r="T3576" t="str">
        <f t="shared" si="279"/>
        <v>Economy</v>
      </c>
    </row>
    <row r="3577" spans="1:20" x14ac:dyDescent="0.35">
      <c r="A3577" t="s">
        <v>14</v>
      </c>
      <c r="B3577" t="s">
        <v>49</v>
      </c>
      <c r="C3577" t="s">
        <v>68</v>
      </c>
      <c r="D3577" t="s">
        <v>72</v>
      </c>
      <c r="E3577" t="s">
        <v>1607</v>
      </c>
      <c r="F3577" t="s">
        <v>1609</v>
      </c>
      <c r="G3577" t="s">
        <v>1610</v>
      </c>
      <c r="J3577" t="s">
        <v>277</v>
      </c>
      <c r="K3577" t="s">
        <v>393</v>
      </c>
      <c r="L3577">
        <v>460</v>
      </c>
      <c r="M3577">
        <v>1</v>
      </c>
      <c r="N3577" t="s">
        <v>1579</v>
      </c>
      <c r="O3577">
        <v>11622</v>
      </c>
      <c r="P3577">
        <f t="shared" si="275"/>
        <v>4</v>
      </c>
      <c r="Q3577" t="str">
        <f t="shared" si="276"/>
        <v>Night</v>
      </c>
      <c r="R3577" t="str">
        <f t="shared" si="277"/>
        <v>DEL  →  BOM  →  COK</v>
      </c>
      <c r="S3577" t="str">
        <f t="shared" si="278"/>
        <v>Jun</v>
      </c>
      <c r="T3577" t="str">
        <f t="shared" si="279"/>
        <v>Business</v>
      </c>
    </row>
    <row r="3578" spans="1:20" x14ac:dyDescent="0.35">
      <c r="A3578" t="s">
        <v>16</v>
      </c>
      <c r="B3578" t="s">
        <v>22</v>
      </c>
      <c r="C3578" t="s">
        <v>66</v>
      </c>
      <c r="D3578" t="s">
        <v>71</v>
      </c>
      <c r="E3578" t="s">
        <v>1601</v>
      </c>
      <c r="F3578" t="s">
        <v>1602</v>
      </c>
      <c r="J3578" t="s">
        <v>336</v>
      </c>
      <c r="K3578" t="s">
        <v>158</v>
      </c>
      <c r="L3578">
        <v>160</v>
      </c>
      <c r="M3578">
        <v>0</v>
      </c>
      <c r="N3578" t="s">
        <v>1579</v>
      </c>
      <c r="O3578">
        <v>4563</v>
      </c>
      <c r="P3578">
        <f t="shared" si="275"/>
        <v>19</v>
      </c>
      <c r="Q3578" t="str">
        <f t="shared" si="276"/>
        <v>Evening</v>
      </c>
      <c r="R3578" t="str">
        <f t="shared" si="277"/>
        <v>BLR  →  DEL</v>
      </c>
      <c r="S3578" t="str">
        <f t="shared" si="278"/>
        <v>Mar</v>
      </c>
      <c r="T3578" t="str">
        <f t="shared" si="279"/>
        <v>Economy</v>
      </c>
    </row>
    <row r="3579" spans="1:20" x14ac:dyDescent="0.35">
      <c r="A3579" t="s">
        <v>13</v>
      </c>
      <c r="B3579" t="s">
        <v>56</v>
      </c>
      <c r="C3579" t="s">
        <v>70</v>
      </c>
      <c r="D3579" t="s">
        <v>73</v>
      </c>
      <c r="E3579" t="s">
        <v>1624</v>
      </c>
      <c r="F3579" t="s">
        <v>1625</v>
      </c>
      <c r="J3579" t="s">
        <v>219</v>
      </c>
      <c r="K3579" t="s">
        <v>235</v>
      </c>
      <c r="L3579">
        <v>90</v>
      </c>
      <c r="M3579">
        <v>0</v>
      </c>
      <c r="N3579" t="s">
        <v>1581</v>
      </c>
      <c r="O3579">
        <v>1965</v>
      </c>
      <c r="P3579">
        <f t="shared" si="275"/>
        <v>13</v>
      </c>
      <c r="Q3579" t="str">
        <f t="shared" si="276"/>
        <v>Afternoon</v>
      </c>
      <c r="R3579" t="str">
        <f t="shared" si="277"/>
        <v>BOM  →  HYD</v>
      </c>
      <c r="S3579" t="str">
        <f t="shared" si="278"/>
        <v>Apr</v>
      </c>
      <c r="T3579" t="str">
        <f t="shared" si="279"/>
        <v>Economy</v>
      </c>
    </row>
    <row r="3580" spans="1:20" x14ac:dyDescent="0.35">
      <c r="A3580" t="s">
        <v>11</v>
      </c>
      <c r="B3580" t="s">
        <v>33</v>
      </c>
      <c r="C3580" t="s">
        <v>67</v>
      </c>
      <c r="D3580" t="s">
        <v>66</v>
      </c>
      <c r="E3580" t="s">
        <v>1603</v>
      </c>
      <c r="F3580" t="s">
        <v>1606</v>
      </c>
      <c r="J3580" t="s">
        <v>222</v>
      </c>
      <c r="K3580" t="s">
        <v>418</v>
      </c>
      <c r="L3580">
        <v>155</v>
      </c>
      <c r="M3580">
        <v>0</v>
      </c>
      <c r="N3580" t="s">
        <v>1579</v>
      </c>
      <c r="O3580">
        <v>4145</v>
      </c>
      <c r="P3580">
        <f t="shared" si="275"/>
        <v>20</v>
      </c>
      <c r="Q3580" t="str">
        <f t="shared" si="276"/>
        <v>Evening</v>
      </c>
      <c r="R3580" t="str">
        <f t="shared" si="277"/>
        <v>CCU  →  BLR</v>
      </c>
      <c r="S3580" t="str">
        <f t="shared" si="278"/>
        <v>Apr</v>
      </c>
      <c r="T3580" t="str">
        <f t="shared" si="279"/>
        <v>Economy</v>
      </c>
    </row>
    <row r="3581" spans="1:20" x14ac:dyDescent="0.35">
      <c r="A3581" t="s">
        <v>12</v>
      </c>
      <c r="B3581" t="s">
        <v>22</v>
      </c>
      <c r="C3581" t="s">
        <v>67</v>
      </c>
      <c r="D3581" t="s">
        <v>66</v>
      </c>
      <c r="E3581" t="s">
        <v>1603</v>
      </c>
      <c r="F3581" t="s">
        <v>1609</v>
      </c>
      <c r="G3581" t="s">
        <v>1606</v>
      </c>
      <c r="J3581" t="s">
        <v>171</v>
      </c>
      <c r="K3581" t="s">
        <v>874</v>
      </c>
      <c r="L3581">
        <v>1410</v>
      </c>
      <c r="M3581">
        <v>1</v>
      </c>
      <c r="N3581" t="s">
        <v>1580</v>
      </c>
      <c r="O3581">
        <v>10031</v>
      </c>
      <c r="P3581">
        <f t="shared" si="275"/>
        <v>21</v>
      </c>
      <c r="Q3581" t="str">
        <f t="shared" si="276"/>
        <v>Night</v>
      </c>
      <c r="R3581" t="str">
        <f t="shared" si="277"/>
        <v>CCU  →  BOM  →  BLR</v>
      </c>
      <c r="S3581" t="str">
        <f t="shared" si="278"/>
        <v>Mar</v>
      </c>
      <c r="T3581" t="str">
        <f t="shared" si="279"/>
        <v>Business</v>
      </c>
    </row>
    <row r="3582" spans="1:20" x14ac:dyDescent="0.35">
      <c r="A3582" t="s">
        <v>11</v>
      </c>
      <c r="B3582" t="s">
        <v>26</v>
      </c>
      <c r="C3582" t="s">
        <v>66</v>
      </c>
      <c r="D3582" t="s">
        <v>71</v>
      </c>
      <c r="E3582" t="s">
        <v>1601</v>
      </c>
      <c r="F3582" t="s">
        <v>1623</v>
      </c>
      <c r="G3582" t="s">
        <v>1602</v>
      </c>
      <c r="J3582" t="s">
        <v>254</v>
      </c>
      <c r="K3582" t="s">
        <v>438</v>
      </c>
      <c r="L3582">
        <v>370</v>
      </c>
      <c r="M3582">
        <v>1</v>
      </c>
      <c r="N3582" t="s">
        <v>1579</v>
      </c>
      <c r="O3582">
        <v>11628</v>
      </c>
      <c r="P3582">
        <f t="shared" si="275"/>
        <v>17</v>
      </c>
      <c r="Q3582" t="str">
        <f t="shared" si="276"/>
        <v>Evening</v>
      </c>
      <c r="R3582" t="str">
        <f t="shared" si="277"/>
        <v>BLR  →  HYD  →  DEL</v>
      </c>
      <c r="S3582" t="str">
        <f t="shared" si="278"/>
        <v>Mar</v>
      </c>
      <c r="T3582" t="str">
        <f t="shared" si="279"/>
        <v>Business</v>
      </c>
    </row>
    <row r="3583" spans="1:20" x14ac:dyDescent="0.35">
      <c r="A3583" t="s">
        <v>12</v>
      </c>
      <c r="B3583" t="s">
        <v>43</v>
      </c>
      <c r="C3583" t="s">
        <v>68</v>
      </c>
      <c r="D3583" t="s">
        <v>72</v>
      </c>
      <c r="E3583" t="s">
        <v>1607</v>
      </c>
      <c r="F3583" t="s">
        <v>1609</v>
      </c>
      <c r="G3583" t="s">
        <v>1610</v>
      </c>
      <c r="J3583" t="s">
        <v>184</v>
      </c>
      <c r="K3583" t="s">
        <v>393</v>
      </c>
      <c r="L3583">
        <v>330</v>
      </c>
      <c r="M3583">
        <v>1</v>
      </c>
      <c r="N3583" t="s">
        <v>1580</v>
      </c>
      <c r="O3583">
        <v>10262</v>
      </c>
      <c r="P3583">
        <f t="shared" si="275"/>
        <v>7</v>
      </c>
      <c r="Q3583" t="str">
        <f t="shared" si="276"/>
        <v>Morning</v>
      </c>
      <c r="R3583" t="str">
        <f t="shared" si="277"/>
        <v>DEL  →  BOM  →  COK</v>
      </c>
      <c r="S3583" t="str">
        <f t="shared" si="278"/>
        <v>Jun</v>
      </c>
      <c r="T3583" t="str">
        <f t="shared" si="279"/>
        <v>Business</v>
      </c>
    </row>
    <row r="3584" spans="1:20" x14ac:dyDescent="0.35">
      <c r="A3584" t="s">
        <v>13</v>
      </c>
      <c r="B3584" t="s">
        <v>27</v>
      </c>
      <c r="C3584" t="s">
        <v>70</v>
      </c>
      <c r="D3584" t="s">
        <v>73</v>
      </c>
      <c r="E3584" t="s">
        <v>1624</v>
      </c>
      <c r="F3584" t="s">
        <v>1625</v>
      </c>
      <c r="J3584" t="s">
        <v>219</v>
      </c>
      <c r="K3584" t="s">
        <v>235</v>
      </c>
      <c r="L3584">
        <v>90</v>
      </c>
      <c r="M3584">
        <v>0</v>
      </c>
      <c r="N3584" t="s">
        <v>1579</v>
      </c>
      <c r="O3584">
        <v>2017</v>
      </c>
      <c r="P3584">
        <f t="shared" si="275"/>
        <v>13</v>
      </c>
      <c r="Q3584" t="str">
        <f t="shared" si="276"/>
        <v>Afternoon</v>
      </c>
      <c r="R3584" t="str">
        <f t="shared" si="277"/>
        <v>BOM  →  HYD</v>
      </c>
      <c r="S3584" t="str">
        <f t="shared" si="278"/>
        <v>Jun</v>
      </c>
      <c r="T3584" t="str">
        <f t="shared" si="279"/>
        <v>Economy</v>
      </c>
    </row>
    <row r="3585" spans="1:20" x14ac:dyDescent="0.35">
      <c r="A3585" t="s">
        <v>16</v>
      </c>
      <c r="B3585" t="s">
        <v>65</v>
      </c>
      <c r="C3585" t="s">
        <v>68</v>
      </c>
      <c r="D3585" t="s">
        <v>72</v>
      </c>
      <c r="E3585" t="s">
        <v>1607</v>
      </c>
      <c r="F3585" t="s">
        <v>1610</v>
      </c>
      <c r="J3585" t="s">
        <v>240</v>
      </c>
      <c r="K3585" t="s">
        <v>289</v>
      </c>
      <c r="L3585">
        <v>190</v>
      </c>
      <c r="M3585">
        <v>0</v>
      </c>
      <c r="N3585" t="s">
        <v>1579</v>
      </c>
      <c r="O3585">
        <v>6216</v>
      </c>
      <c r="P3585">
        <f t="shared" si="275"/>
        <v>6</v>
      </c>
      <c r="Q3585" t="str">
        <f t="shared" si="276"/>
        <v>Morning</v>
      </c>
      <c r="R3585" t="str">
        <f t="shared" si="277"/>
        <v>DEL  →  COK</v>
      </c>
      <c r="S3585" t="str">
        <f t="shared" si="278"/>
        <v>Apr</v>
      </c>
      <c r="T3585" t="str">
        <f t="shared" si="279"/>
        <v>Premium Economy</v>
      </c>
    </row>
    <row r="3586" spans="1:20" x14ac:dyDescent="0.35">
      <c r="A3586" t="s">
        <v>14</v>
      </c>
      <c r="B3586" t="s">
        <v>41</v>
      </c>
      <c r="C3586" t="s">
        <v>68</v>
      </c>
      <c r="D3586" t="s">
        <v>72</v>
      </c>
      <c r="E3586" t="s">
        <v>1607</v>
      </c>
      <c r="F3586" t="s">
        <v>1645</v>
      </c>
      <c r="G3586" t="s">
        <v>1619</v>
      </c>
      <c r="H3586" t="s">
        <v>1609</v>
      </c>
      <c r="I3586" t="s">
        <v>1610</v>
      </c>
      <c r="J3586" t="s">
        <v>306</v>
      </c>
      <c r="K3586" t="s">
        <v>408</v>
      </c>
      <c r="L3586">
        <v>835</v>
      </c>
      <c r="M3586">
        <v>3</v>
      </c>
      <c r="N3586" t="s">
        <v>1579</v>
      </c>
      <c r="O3586">
        <v>16294</v>
      </c>
      <c r="P3586">
        <f t="shared" si="275"/>
        <v>11</v>
      </c>
      <c r="Q3586" t="str">
        <f t="shared" si="276"/>
        <v>Morning</v>
      </c>
      <c r="R3586" t="str">
        <f t="shared" si="277"/>
        <v>DEL  →  GWL  →  IDR  →  BOM  →  COK</v>
      </c>
      <c r="S3586" t="str">
        <f t="shared" si="278"/>
        <v>May</v>
      </c>
      <c r="T3586" t="str">
        <f t="shared" si="279"/>
        <v>Business</v>
      </c>
    </row>
    <row r="3587" spans="1:20" x14ac:dyDescent="0.35">
      <c r="A3587" t="s">
        <v>10</v>
      </c>
      <c r="B3587" t="s">
        <v>49</v>
      </c>
      <c r="C3587" t="s">
        <v>66</v>
      </c>
      <c r="D3587" t="s">
        <v>68</v>
      </c>
      <c r="E3587" t="s">
        <v>1601</v>
      </c>
      <c r="F3587" t="s">
        <v>1602</v>
      </c>
      <c r="J3587" t="s">
        <v>180</v>
      </c>
      <c r="K3587" t="s">
        <v>250</v>
      </c>
      <c r="L3587">
        <v>170</v>
      </c>
      <c r="M3587">
        <v>0</v>
      </c>
      <c r="N3587" t="s">
        <v>1579</v>
      </c>
      <c r="O3587">
        <v>3943</v>
      </c>
      <c r="P3587">
        <f t="shared" ref="P3587:P3650" si="280">HOUR(TEXT(J3587,"HH:MM"))</f>
        <v>4</v>
      </c>
      <c r="Q3587" t="str">
        <f t="shared" ref="Q3587:Q3650" si="281">IF(P3587&gt;=5, IF(P3587&lt;12, "Morning", IF(P3587&lt;17, "Afternoon", IF(P3587&lt;21, "Evening", "Night"))), "Night")</f>
        <v>Night</v>
      </c>
      <c r="R3587" t="str">
        <f t="shared" ref="R3587:R3650" si="282">_xlfn.TEXTJOIN(" → ", TRUE, E3587:I3587)</f>
        <v>BLR  →  DEL</v>
      </c>
      <c r="S3587" t="str">
        <f t="shared" ref="S3587:S3650" si="283">TEXT(B3587, "mmm")</f>
        <v>Jun</v>
      </c>
      <c r="T3587" t="str">
        <f t="shared" ref="T3587:T3650" si="284">_xlfn.IFS(
  O3587 &lt; 5000, "Economy",
  O3587 &lt;= 10000, "Premium Economy",
  O3587 &gt; 10000, "Business"
)</f>
        <v>Economy</v>
      </c>
    </row>
    <row r="3588" spans="1:20" x14ac:dyDescent="0.35">
      <c r="A3588" t="s">
        <v>14</v>
      </c>
      <c r="B3588" t="s">
        <v>29</v>
      </c>
      <c r="C3588" t="s">
        <v>68</v>
      </c>
      <c r="D3588" t="s">
        <v>72</v>
      </c>
      <c r="E3588" t="s">
        <v>1607</v>
      </c>
      <c r="F3588" t="s">
        <v>1623</v>
      </c>
      <c r="G3588" t="s">
        <v>1610</v>
      </c>
      <c r="J3588" t="s">
        <v>293</v>
      </c>
      <c r="K3588" t="s">
        <v>417</v>
      </c>
      <c r="L3588">
        <v>455</v>
      </c>
      <c r="M3588">
        <v>1</v>
      </c>
      <c r="N3588" t="s">
        <v>1579</v>
      </c>
      <c r="O3588">
        <v>7038</v>
      </c>
      <c r="P3588">
        <f t="shared" si="280"/>
        <v>14</v>
      </c>
      <c r="Q3588" t="str">
        <f t="shared" si="281"/>
        <v>Afternoon</v>
      </c>
      <c r="R3588" t="str">
        <f t="shared" si="282"/>
        <v>DEL  →  HYD  →  COK</v>
      </c>
      <c r="S3588" t="str">
        <f t="shared" si="283"/>
        <v>May</v>
      </c>
      <c r="T3588" t="str">
        <f t="shared" si="284"/>
        <v>Premium Economy</v>
      </c>
    </row>
    <row r="3589" spans="1:20" x14ac:dyDescent="0.35">
      <c r="A3589" t="s">
        <v>13</v>
      </c>
      <c r="B3589" t="s">
        <v>55</v>
      </c>
      <c r="C3589" t="s">
        <v>66</v>
      </c>
      <c r="D3589" t="s">
        <v>71</v>
      </c>
      <c r="E3589" t="s">
        <v>1601</v>
      </c>
      <c r="F3589" t="s">
        <v>1616</v>
      </c>
      <c r="G3589" t="s">
        <v>1602</v>
      </c>
      <c r="J3589" t="s">
        <v>273</v>
      </c>
      <c r="K3589" t="s">
        <v>230</v>
      </c>
      <c r="L3589">
        <v>475</v>
      </c>
      <c r="M3589">
        <v>1</v>
      </c>
      <c r="N3589" t="s">
        <v>1579</v>
      </c>
      <c r="O3589">
        <v>7294</v>
      </c>
      <c r="P3589">
        <f t="shared" si="280"/>
        <v>10</v>
      </c>
      <c r="Q3589" t="str">
        <f t="shared" si="281"/>
        <v>Morning</v>
      </c>
      <c r="R3589" t="str">
        <f t="shared" si="282"/>
        <v>BLR  →  PNQ  →  DEL</v>
      </c>
      <c r="S3589" t="str">
        <f t="shared" si="283"/>
        <v>Mar</v>
      </c>
      <c r="T3589" t="str">
        <f t="shared" si="284"/>
        <v>Premium Economy</v>
      </c>
    </row>
    <row r="3590" spans="1:20" x14ac:dyDescent="0.35">
      <c r="A3590" t="s">
        <v>13</v>
      </c>
      <c r="B3590" t="s">
        <v>44</v>
      </c>
      <c r="C3590" t="s">
        <v>67</v>
      </c>
      <c r="D3590" t="s">
        <v>66</v>
      </c>
      <c r="E3590" t="s">
        <v>1603</v>
      </c>
      <c r="F3590" t="s">
        <v>1606</v>
      </c>
      <c r="J3590" t="s">
        <v>163</v>
      </c>
      <c r="K3590" t="s">
        <v>167</v>
      </c>
      <c r="L3590">
        <v>145</v>
      </c>
      <c r="M3590">
        <v>0</v>
      </c>
      <c r="N3590" t="s">
        <v>1579</v>
      </c>
      <c r="O3590">
        <v>3873</v>
      </c>
      <c r="P3590">
        <f t="shared" si="280"/>
        <v>9</v>
      </c>
      <c r="Q3590" t="str">
        <f t="shared" si="281"/>
        <v>Morning</v>
      </c>
      <c r="R3590" t="str">
        <f t="shared" si="282"/>
        <v>CCU  →  BLR</v>
      </c>
      <c r="S3590" t="str">
        <f t="shared" si="283"/>
        <v>Apr</v>
      </c>
      <c r="T3590" t="str">
        <f t="shared" si="284"/>
        <v>Economy</v>
      </c>
    </row>
    <row r="3591" spans="1:20" x14ac:dyDescent="0.35">
      <c r="A3591" t="s">
        <v>11</v>
      </c>
      <c r="B3591" t="s">
        <v>42</v>
      </c>
      <c r="C3591" t="s">
        <v>70</v>
      </c>
      <c r="D3591" t="s">
        <v>73</v>
      </c>
      <c r="E3591" t="s">
        <v>1624</v>
      </c>
      <c r="F3591" t="s">
        <v>1625</v>
      </c>
      <c r="J3591" t="s">
        <v>205</v>
      </c>
      <c r="K3591" t="s">
        <v>232</v>
      </c>
      <c r="L3591">
        <v>90</v>
      </c>
      <c r="M3591">
        <v>0</v>
      </c>
      <c r="N3591" t="s">
        <v>1579</v>
      </c>
      <c r="O3591">
        <v>3100</v>
      </c>
      <c r="P3591">
        <f t="shared" si="280"/>
        <v>13</v>
      </c>
      <c r="Q3591" t="str">
        <f t="shared" si="281"/>
        <v>Afternoon</v>
      </c>
      <c r="R3591" t="str">
        <f t="shared" si="282"/>
        <v>BOM  →  HYD</v>
      </c>
      <c r="S3591" t="str">
        <f t="shared" si="283"/>
        <v>Jun</v>
      </c>
      <c r="T3591" t="str">
        <f t="shared" si="284"/>
        <v>Economy</v>
      </c>
    </row>
    <row r="3592" spans="1:20" x14ac:dyDescent="0.35">
      <c r="A3592" t="s">
        <v>14</v>
      </c>
      <c r="B3592" t="s">
        <v>29</v>
      </c>
      <c r="C3592" t="s">
        <v>68</v>
      </c>
      <c r="D3592" t="s">
        <v>72</v>
      </c>
      <c r="E3592" t="s">
        <v>1607</v>
      </c>
      <c r="F3592" t="s">
        <v>1609</v>
      </c>
      <c r="G3592" t="s">
        <v>1610</v>
      </c>
      <c r="J3592" t="s">
        <v>255</v>
      </c>
      <c r="K3592" t="s">
        <v>194</v>
      </c>
      <c r="L3592">
        <v>540</v>
      </c>
      <c r="M3592">
        <v>1</v>
      </c>
      <c r="N3592" t="s">
        <v>1579</v>
      </c>
      <c r="O3592">
        <v>12507</v>
      </c>
      <c r="P3592">
        <f t="shared" si="280"/>
        <v>10</v>
      </c>
      <c r="Q3592" t="str">
        <f t="shared" si="281"/>
        <v>Morning</v>
      </c>
      <c r="R3592" t="str">
        <f t="shared" si="282"/>
        <v>DEL  →  BOM  →  COK</v>
      </c>
      <c r="S3592" t="str">
        <f t="shared" si="283"/>
        <v>May</v>
      </c>
      <c r="T3592" t="str">
        <f t="shared" si="284"/>
        <v>Business</v>
      </c>
    </row>
    <row r="3593" spans="1:20" x14ac:dyDescent="0.35">
      <c r="A3593" t="s">
        <v>17</v>
      </c>
      <c r="B3593" t="s">
        <v>47</v>
      </c>
      <c r="C3593" t="s">
        <v>68</v>
      </c>
      <c r="D3593" t="s">
        <v>72</v>
      </c>
      <c r="E3593" t="s">
        <v>1607</v>
      </c>
      <c r="F3593" t="s">
        <v>1612</v>
      </c>
      <c r="G3593" t="s">
        <v>1610</v>
      </c>
      <c r="J3593" t="s">
        <v>302</v>
      </c>
      <c r="K3593" t="s">
        <v>417</v>
      </c>
      <c r="L3593">
        <v>875</v>
      </c>
      <c r="M3593">
        <v>1</v>
      </c>
      <c r="N3593" t="s">
        <v>1579</v>
      </c>
      <c r="O3593">
        <v>6152</v>
      </c>
      <c r="P3593">
        <f t="shared" si="280"/>
        <v>7</v>
      </c>
      <c r="Q3593" t="str">
        <f t="shared" si="281"/>
        <v>Morning</v>
      </c>
      <c r="R3593" t="str">
        <f t="shared" si="282"/>
        <v>DEL  →  BLR  →  COK</v>
      </c>
      <c r="S3593" t="str">
        <f t="shared" si="283"/>
        <v>May</v>
      </c>
      <c r="T3593" t="str">
        <f t="shared" si="284"/>
        <v>Premium Economy</v>
      </c>
    </row>
    <row r="3594" spans="1:20" x14ac:dyDescent="0.35">
      <c r="A3594" t="s">
        <v>11</v>
      </c>
      <c r="B3594" t="s">
        <v>56</v>
      </c>
      <c r="C3594" t="s">
        <v>67</v>
      </c>
      <c r="D3594" t="s">
        <v>66</v>
      </c>
      <c r="E3594" t="s">
        <v>1603</v>
      </c>
      <c r="F3594" t="s">
        <v>1620</v>
      </c>
      <c r="G3594" t="s">
        <v>1606</v>
      </c>
      <c r="J3594" t="s">
        <v>185</v>
      </c>
      <c r="K3594" t="s">
        <v>262</v>
      </c>
      <c r="L3594">
        <v>675</v>
      </c>
      <c r="M3594">
        <v>1</v>
      </c>
      <c r="N3594" t="s">
        <v>1579</v>
      </c>
      <c r="O3594">
        <v>8030</v>
      </c>
      <c r="P3594">
        <f t="shared" si="280"/>
        <v>9</v>
      </c>
      <c r="Q3594" t="str">
        <f t="shared" si="281"/>
        <v>Morning</v>
      </c>
      <c r="R3594" t="str">
        <f t="shared" si="282"/>
        <v>CCU  →  GAU  →  BLR</v>
      </c>
      <c r="S3594" t="str">
        <f t="shared" si="283"/>
        <v>Apr</v>
      </c>
      <c r="T3594" t="str">
        <f t="shared" si="284"/>
        <v>Premium Economy</v>
      </c>
    </row>
    <row r="3595" spans="1:20" x14ac:dyDescent="0.35">
      <c r="A3595" t="s">
        <v>12</v>
      </c>
      <c r="B3595" t="s">
        <v>42</v>
      </c>
      <c r="C3595" t="s">
        <v>66</v>
      </c>
      <c r="D3595" t="s">
        <v>68</v>
      </c>
      <c r="E3595" t="s">
        <v>1601</v>
      </c>
      <c r="F3595" t="s">
        <v>1602</v>
      </c>
      <c r="J3595" t="s">
        <v>211</v>
      </c>
      <c r="K3595" t="s">
        <v>377</v>
      </c>
      <c r="L3595">
        <v>180</v>
      </c>
      <c r="M3595">
        <v>0</v>
      </c>
      <c r="N3595" t="s">
        <v>1580</v>
      </c>
      <c r="O3595">
        <v>5769</v>
      </c>
      <c r="P3595">
        <f t="shared" si="280"/>
        <v>8</v>
      </c>
      <c r="Q3595" t="str">
        <f t="shared" si="281"/>
        <v>Morning</v>
      </c>
      <c r="R3595" t="str">
        <f t="shared" si="282"/>
        <v>BLR  →  DEL</v>
      </c>
      <c r="S3595" t="str">
        <f t="shared" si="283"/>
        <v>Jun</v>
      </c>
      <c r="T3595" t="str">
        <f t="shared" si="284"/>
        <v>Premium Economy</v>
      </c>
    </row>
    <row r="3596" spans="1:20" x14ac:dyDescent="0.35">
      <c r="A3596" t="s">
        <v>10</v>
      </c>
      <c r="B3596" t="s">
        <v>53</v>
      </c>
      <c r="C3596" t="s">
        <v>67</v>
      </c>
      <c r="D3596" t="s">
        <v>66</v>
      </c>
      <c r="E3596" t="s">
        <v>1603</v>
      </c>
      <c r="F3596" t="s">
        <v>1606</v>
      </c>
      <c r="J3596" t="s">
        <v>172</v>
      </c>
      <c r="K3596" t="s">
        <v>224</v>
      </c>
      <c r="L3596">
        <v>155</v>
      </c>
      <c r="M3596">
        <v>0</v>
      </c>
      <c r="N3596" t="s">
        <v>1579</v>
      </c>
      <c r="O3596">
        <v>4804</v>
      </c>
      <c r="P3596">
        <f t="shared" si="280"/>
        <v>17</v>
      </c>
      <c r="Q3596" t="str">
        <f t="shared" si="281"/>
        <v>Evening</v>
      </c>
      <c r="R3596" t="str">
        <f t="shared" si="282"/>
        <v>CCU  →  BLR</v>
      </c>
      <c r="S3596" t="str">
        <f t="shared" si="283"/>
        <v>Jun</v>
      </c>
      <c r="T3596" t="str">
        <f t="shared" si="284"/>
        <v>Economy</v>
      </c>
    </row>
    <row r="3597" spans="1:20" x14ac:dyDescent="0.35">
      <c r="A3597" t="s">
        <v>11</v>
      </c>
      <c r="B3597" t="s">
        <v>45</v>
      </c>
      <c r="C3597" t="s">
        <v>68</v>
      </c>
      <c r="D3597" t="s">
        <v>72</v>
      </c>
      <c r="E3597" t="s">
        <v>1607</v>
      </c>
      <c r="F3597" t="s">
        <v>1622</v>
      </c>
      <c r="G3597" t="s">
        <v>1610</v>
      </c>
      <c r="J3597" t="s">
        <v>168</v>
      </c>
      <c r="K3597" t="s">
        <v>793</v>
      </c>
      <c r="L3597">
        <v>1420</v>
      </c>
      <c r="M3597">
        <v>1</v>
      </c>
      <c r="N3597" t="s">
        <v>1579</v>
      </c>
      <c r="O3597">
        <v>8372</v>
      </c>
      <c r="P3597">
        <f t="shared" si="280"/>
        <v>9</v>
      </c>
      <c r="Q3597" t="str">
        <f t="shared" si="281"/>
        <v>Morning</v>
      </c>
      <c r="R3597" t="str">
        <f t="shared" si="282"/>
        <v>DEL  →  MAA  →  COK</v>
      </c>
      <c r="S3597" t="str">
        <f t="shared" si="283"/>
        <v>May</v>
      </c>
      <c r="T3597" t="str">
        <f t="shared" si="284"/>
        <v>Premium Economy</v>
      </c>
    </row>
    <row r="3598" spans="1:20" x14ac:dyDescent="0.35">
      <c r="A3598" t="s">
        <v>12</v>
      </c>
      <c r="B3598" t="s">
        <v>50</v>
      </c>
      <c r="C3598" t="s">
        <v>66</v>
      </c>
      <c r="D3598" t="s">
        <v>71</v>
      </c>
      <c r="E3598" t="s">
        <v>1601</v>
      </c>
      <c r="F3598" t="s">
        <v>1622</v>
      </c>
      <c r="G3598" t="s">
        <v>1602</v>
      </c>
      <c r="J3598" t="s">
        <v>168</v>
      </c>
      <c r="K3598" t="s">
        <v>271</v>
      </c>
      <c r="L3598">
        <v>280</v>
      </c>
      <c r="M3598">
        <v>1</v>
      </c>
      <c r="N3598" t="s">
        <v>1579</v>
      </c>
      <c r="O3598">
        <v>8578</v>
      </c>
      <c r="P3598">
        <f t="shared" si="280"/>
        <v>9</v>
      </c>
      <c r="Q3598" t="str">
        <f t="shared" si="281"/>
        <v>Morning</v>
      </c>
      <c r="R3598" t="str">
        <f t="shared" si="282"/>
        <v>BLR  →  MAA  →  DEL</v>
      </c>
      <c r="S3598" t="str">
        <f t="shared" si="283"/>
        <v>Mar</v>
      </c>
      <c r="T3598" t="str">
        <f t="shared" si="284"/>
        <v>Premium Economy</v>
      </c>
    </row>
    <row r="3599" spans="1:20" x14ac:dyDescent="0.35">
      <c r="A3599" t="s">
        <v>11</v>
      </c>
      <c r="B3599" t="s">
        <v>45</v>
      </c>
      <c r="C3599" t="s">
        <v>68</v>
      </c>
      <c r="D3599" t="s">
        <v>72</v>
      </c>
      <c r="E3599" t="s">
        <v>1607</v>
      </c>
      <c r="F3599" t="s">
        <v>1630</v>
      </c>
      <c r="G3599" t="s">
        <v>1609</v>
      </c>
      <c r="H3599" t="s">
        <v>1610</v>
      </c>
      <c r="J3599" t="s">
        <v>179</v>
      </c>
      <c r="K3599" t="s">
        <v>539</v>
      </c>
      <c r="L3599">
        <v>1275</v>
      </c>
      <c r="M3599">
        <v>2</v>
      </c>
      <c r="N3599" t="s">
        <v>1579</v>
      </c>
      <c r="O3599">
        <v>11228</v>
      </c>
      <c r="P3599">
        <f t="shared" si="280"/>
        <v>22</v>
      </c>
      <c r="Q3599" t="str">
        <f t="shared" si="281"/>
        <v>Night</v>
      </c>
      <c r="R3599" t="str">
        <f t="shared" si="282"/>
        <v>DEL  →  GOI  →  BOM  →  COK</v>
      </c>
      <c r="S3599" t="str">
        <f t="shared" si="283"/>
        <v>May</v>
      </c>
      <c r="T3599" t="str">
        <f t="shared" si="284"/>
        <v>Business</v>
      </c>
    </row>
    <row r="3600" spans="1:20" x14ac:dyDescent="0.35">
      <c r="A3600" t="s">
        <v>11</v>
      </c>
      <c r="B3600" t="s">
        <v>23</v>
      </c>
      <c r="C3600" t="s">
        <v>67</v>
      </c>
      <c r="D3600" t="s">
        <v>66</v>
      </c>
      <c r="E3600" t="s">
        <v>1603</v>
      </c>
      <c r="F3600" t="s">
        <v>1620</v>
      </c>
      <c r="G3600" t="s">
        <v>1621</v>
      </c>
      <c r="H3600" t="s">
        <v>1606</v>
      </c>
      <c r="J3600" t="s">
        <v>185</v>
      </c>
      <c r="K3600" t="s">
        <v>571</v>
      </c>
      <c r="L3600">
        <v>1385</v>
      </c>
      <c r="M3600">
        <v>2</v>
      </c>
      <c r="N3600" t="s">
        <v>1579</v>
      </c>
      <c r="O3600">
        <v>13227</v>
      </c>
      <c r="P3600">
        <f t="shared" si="280"/>
        <v>9</v>
      </c>
      <c r="Q3600" t="str">
        <f t="shared" si="281"/>
        <v>Morning</v>
      </c>
      <c r="R3600" t="str">
        <f t="shared" si="282"/>
        <v>CCU  →  GAU  →  DEL  →  BLR</v>
      </c>
      <c r="S3600" t="str">
        <f t="shared" si="283"/>
        <v>May</v>
      </c>
      <c r="T3600" t="str">
        <f t="shared" si="284"/>
        <v>Business</v>
      </c>
    </row>
    <row r="3601" spans="1:20" x14ac:dyDescent="0.35">
      <c r="A3601" t="s">
        <v>10</v>
      </c>
      <c r="B3601" t="s">
        <v>50</v>
      </c>
      <c r="C3601" t="s">
        <v>66</v>
      </c>
      <c r="D3601" t="s">
        <v>71</v>
      </c>
      <c r="E3601" t="s">
        <v>1601</v>
      </c>
      <c r="F3601" t="s">
        <v>1602</v>
      </c>
      <c r="J3601" t="s">
        <v>225</v>
      </c>
      <c r="K3601" t="s">
        <v>323</v>
      </c>
      <c r="L3601">
        <v>175</v>
      </c>
      <c r="M3601">
        <v>0</v>
      </c>
      <c r="N3601" t="s">
        <v>1579</v>
      </c>
      <c r="O3601">
        <v>8855</v>
      </c>
      <c r="P3601">
        <f t="shared" si="280"/>
        <v>20</v>
      </c>
      <c r="Q3601" t="str">
        <f t="shared" si="281"/>
        <v>Evening</v>
      </c>
      <c r="R3601" t="str">
        <f t="shared" si="282"/>
        <v>BLR  →  DEL</v>
      </c>
      <c r="S3601" t="str">
        <f t="shared" si="283"/>
        <v>Mar</v>
      </c>
      <c r="T3601" t="str">
        <f t="shared" si="284"/>
        <v>Premium Economy</v>
      </c>
    </row>
    <row r="3602" spans="1:20" x14ac:dyDescent="0.35">
      <c r="A3602" t="s">
        <v>14</v>
      </c>
      <c r="B3602" t="s">
        <v>36</v>
      </c>
      <c r="C3602" t="s">
        <v>68</v>
      </c>
      <c r="D3602" t="s">
        <v>72</v>
      </c>
      <c r="E3602" t="s">
        <v>1607</v>
      </c>
      <c r="F3602" t="s">
        <v>1609</v>
      </c>
      <c r="G3602" t="s">
        <v>1610</v>
      </c>
      <c r="J3602" t="s">
        <v>311</v>
      </c>
      <c r="K3602" t="s">
        <v>393</v>
      </c>
      <c r="L3602">
        <v>525</v>
      </c>
      <c r="M3602">
        <v>1</v>
      </c>
      <c r="N3602" t="s">
        <v>1579</v>
      </c>
      <c r="O3602">
        <v>12192</v>
      </c>
      <c r="P3602">
        <f t="shared" si="280"/>
        <v>3</v>
      </c>
      <c r="Q3602" t="str">
        <f t="shared" si="281"/>
        <v>Night</v>
      </c>
      <c r="R3602" t="str">
        <f t="shared" si="282"/>
        <v>DEL  →  BOM  →  COK</v>
      </c>
      <c r="S3602" t="str">
        <f t="shared" si="283"/>
        <v>Jun</v>
      </c>
      <c r="T3602" t="str">
        <f t="shared" si="284"/>
        <v>Business</v>
      </c>
    </row>
    <row r="3603" spans="1:20" x14ac:dyDescent="0.35">
      <c r="A3603" t="s">
        <v>12</v>
      </c>
      <c r="B3603" t="s">
        <v>46</v>
      </c>
      <c r="C3603" t="s">
        <v>68</v>
      </c>
      <c r="D3603" t="s">
        <v>72</v>
      </c>
      <c r="E3603" t="s">
        <v>1607</v>
      </c>
      <c r="F3603" t="s">
        <v>1615</v>
      </c>
      <c r="G3603" t="s">
        <v>1609</v>
      </c>
      <c r="H3603" t="s">
        <v>1610</v>
      </c>
      <c r="J3603" t="s">
        <v>195</v>
      </c>
      <c r="K3603" t="s">
        <v>399</v>
      </c>
      <c r="L3603">
        <v>1195</v>
      </c>
      <c r="M3603">
        <v>2</v>
      </c>
      <c r="N3603" t="s">
        <v>1579</v>
      </c>
      <c r="O3603">
        <v>12819</v>
      </c>
      <c r="P3603">
        <f t="shared" si="280"/>
        <v>23</v>
      </c>
      <c r="Q3603" t="str">
        <f t="shared" si="281"/>
        <v>Night</v>
      </c>
      <c r="R3603" t="str">
        <f t="shared" si="282"/>
        <v>DEL  →  AMD  →  BOM  →  COK</v>
      </c>
      <c r="S3603" t="str">
        <f t="shared" si="283"/>
        <v>Jun</v>
      </c>
      <c r="T3603" t="str">
        <f t="shared" si="284"/>
        <v>Business</v>
      </c>
    </row>
    <row r="3604" spans="1:20" x14ac:dyDescent="0.35">
      <c r="A3604" t="s">
        <v>10</v>
      </c>
      <c r="B3604" t="s">
        <v>46</v>
      </c>
      <c r="C3604" t="s">
        <v>66</v>
      </c>
      <c r="D3604" t="s">
        <v>68</v>
      </c>
      <c r="E3604" t="s">
        <v>1601</v>
      </c>
      <c r="F3604" t="s">
        <v>1602</v>
      </c>
      <c r="J3604" t="s">
        <v>203</v>
      </c>
      <c r="K3604" t="s">
        <v>201</v>
      </c>
      <c r="L3604">
        <v>165</v>
      </c>
      <c r="M3604">
        <v>0</v>
      </c>
      <c r="N3604" t="s">
        <v>1579</v>
      </c>
      <c r="O3604">
        <v>3943</v>
      </c>
      <c r="P3604">
        <f t="shared" si="280"/>
        <v>6</v>
      </c>
      <c r="Q3604" t="str">
        <f t="shared" si="281"/>
        <v>Morning</v>
      </c>
      <c r="R3604" t="str">
        <f t="shared" si="282"/>
        <v>BLR  →  DEL</v>
      </c>
      <c r="S3604" t="str">
        <f t="shared" si="283"/>
        <v>Jun</v>
      </c>
      <c r="T3604" t="str">
        <f t="shared" si="284"/>
        <v>Economy</v>
      </c>
    </row>
    <row r="3605" spans="1:20" x14ac:dyDescent="0.35">
      <c r="A3605" t="s">
        <v>14</v>
      </c>
      <c r="B3605" t="s">
        <v>52</v>
      </c>
      <c r="C3605" t="s">
        <v>68</v>
      </c>
      <c r="D3605" t="s">
        <v>72</v>
      </c>
      <c r="E3605" t="s">
        <v>1607</v>
      </c>
      <c r="F3605" t="s">
        <v>1609</v>
      </c>
      <c r="G3605" t="s">
        <v>1610</v>
      </c>
      <c r="J3605" t="s">
        <v>353</v>
      </c>
      <c r="K3605" t="s">
        <v>229</v>
      </c>
      <c r="L3605">
        <v>755</v>
      </c>
      <c r="M3605">
        <v>1</v>
      </c>
      <c r="N3605" t="s">
        <v>1580</v>
      </c>
      <c r="O3605">
        <v>18260</v>
      </c>
      <c r="P3605">
        <f t="shared" si="280"/>
        <v>0</v>
      </c>
      <c r="Q3605" t="str">
        <f t="shared" si="281"/>
        <v>Night</v>
      </c>
      <c r="R3605" t="str">
        <f t="shared" si="282"/>
        <v>DEL  →  BOM  →  COK</v>
      </c>
      <c r="S3605" t="str">
        <f t="shared" si="283"/>
        <v>Mar</v>
      </c>
      <c r="T3605" t="str">
        <f t="shared" si="284"/>
        <v>Business</v>
      </c>
    </row>
    <row r="3606" spans="1:20" x14ac:dyDescent="0.35">
      <c r="A3606" t="s">
        <v>11</v>
      </c>
      <c r="B3606" t="s">
        <v>31</v>
      </c>
      <c r="C3606" t="s">
        <v>66</v>
      </c>
      <c r="D3606" t="s">
        <v>68</v>
      </c>
      <c r="E3606" t="s">
        <v>1601</v>
      </c>
      <c r="F3606" t="s">
        <v>1602</v>
      </c>
      <c r="J3606" t="s">
        <v>226</v>
      </c>
      <c r="K3606" t="s">
        <v>166</v>
      </c>
      <c r="L3606">
        <v>165</v>
      </c>
      <c r="M3606">
        <v>0</v>
      </c>
      <c r="N3606" t="s">
        <v>1579</v>
      </c>
      <c r="O3606">
        <v>5228</v>
      </c>
      <c r="P3606">
        <f t="shared" si="280"/>
        <v>6</v>
      </c>
      <c r="Q3606" t="str">
        <f t="shared" si="281"/>
        <v>Morning</v>
      </c>
      <c r="R3606" t="str">
        <f t="shared" si="282"/>
        <v>BLR  →  DEL</v>
      </c>
      <c r="S3606" t="str">
        <f t="shared" si="283"/>
        <v>Apr</v>
      </c>
      <c r="T3606" t="str">
        <f t="shared" si="284"/>
        <v>Premium Economy</v>
      </c>
    </row>
    <row r="3607" spans="1:20" x14ac:dyDescent="0.35">
      <c r="A3607" t="s">
        <v>12</v>
      </c>
      <c r="B3607" t="s">
        <v>36</v>
      </c>
      <c r="C3607" t="s">
        <v>68</v>
      </c>
      <c r="D3607" t="s">
        <v>72</v>
      </c>
      <c r="E3607" t="s">
        <v>1607</v>
      </c>
      <c r="F3607" t="s">
        <v>1628</v>
      </c>
      <c r="G3607" t="s">
        <v>1609</v>
      </c>
      <c r="H3607" t="s">
        <v>1610</v>
      </c>
      <c r="J3607" t="s">
        <v>359</v>
      </c>
      <c r="K3607" t="s">
        <v>703</v>
      </c>
      <c r="L3607">
        <v>970</v>
      </c>
      <c r="M3607">
        <v>2</v>
      </c>
      <c r="N3607" t="s">
        <v>1579</v>
      </c>
      <c r="O3607">
        <v>14300</v>
      </c>
      <c r="P3607">
        <f t="shared" si="280"/>
        <v>12</v>
      </c>
      <c r="Q3607" t="str">
        <f t="shared" si="281"/>
        <v>Afternoon</v>
      </c>
      <c r="R3607" t="str">
        <f t="shared" si="282"/>
        <v>DEL  →  ATQ  →  BOM  →  COK</v>
      </c>
      <c r="S3607" t="str">
        <f t="shared" si="283"/>
        <v>Jun</v>
      </c>
      <c r="T3607" t="str">
        <f t="shared" si="284"/>
        <v>Business</v>
      </c>
    </row>
    <row r="3608" spans="1:20" x14ac:dyDescent="0.35">
      <c r="A3608" t="s">
        <v>11</v>
      </c>
      <c r="B3608" t="s">
        <v>23</v>
      </c>
      <c r="C3608" t="s">
        <v>67</v>
      </c>
      <c r="D3608" t="s">
        <v>66</v>
      </c>
      <c r="E3608" t="s">
        <v>1603</v>
      </c>
      <c r="F3608" t="s">
        <v>1605</v>
      </c>
      <c r="G3608" t="s">
        <v>1609</v>
      </c>
      <c r="H3608" t="s">
        <v>1606</v>
      </c>
      <c r="J3608" t="s">
        <v>234</v>
      </c>
      <c r="K3608" t="s">
        <v>1075</v>
      </c>
      <c r="L3608">
        <v>1830</v>
      </c>
      <c r="M3608">
        <v>2</v>
      </c>
      <c r="N3608" t="s">
        <v>1579</v>
      </c>
      <c r="O3608">
        <v>10151</v>
      </c>
      <c r="P3608">
        <f t="shared" si="280"/>
        <v>12</v>
      </c>
      <c r="Q3608" t="str">
        <f t="shared" si="281"/>
        <v>Afternoon</v>
      </c>
      <c r="R3608" t="str">
        <f t="shared" si="282"/>
        <v>CCU  →  BBI  →  BOM  →  BLR</v>
      </c>
      <c r="S3608" t="str">
        <f t="shared" si="283"/>
        <v>May</v>
      </c>
      <c r="T3608" t="str">
        <f t="shared" si="284"/>
        <v>Business</v>
      </c>
    </row>
    <row r="3609" spans="1:20" x14ac:dyDescent="0.35">
      <c r="A3609" t="s">
        <v>10</v>
      </c>
      <c r="B3609" t="s">
        <v>40</v>
      </c>
      <c r="C3609" t="s">
        <v>67</v>
      </c>
      <c r="D3609" t="s">
        <v>66</v>
      </c>
      <c r="E3609" t="s">
        <v>1603</v>
      </c>
      <c r="F3609" t="s">
        <v>1622</v>
      </c>
      <c r="G3609" t="s">
        <v>1606</v>
      </c>
      <c r="J3609" t="s">
        <v>317</v>
      </c>
      <c r="K3609" t="s">
        <v>296</v>
      </c>
      <c r="L3609">
        <v>280</v>
      </c>
      <c r="M3609">
        <v>1</v>
      </c>
      <c r="N3609" t="s">
        <v>1579</v>
      </c>
      <c r="O3609">
        <v>5699</v>
      </c>
      <c r="P3609">
        <f t="shared" si="280"/>
        <v>17</v>
      </c>
      <c r="Q3609" t="str">
        <f t="shared" si="281"/>
        <v>Evening</v>
      </c>
      <c r="R3609" t="str">
        <f t="shared" si="282"/>
        <v>CCU  →  MAA  →  BLR</v>
      </c>
      <c r="S3609" t="str">
        <f t="shared" si="283"/>
        <v>May</v>
      </c>
      <c r="T3609" t="str">
        <f t="shared" si="284"/>
        <v>Premium Economy</v>
      </c>
    </row>
    <row r="3610" spans="1:20" x14ac:dyDescent="0.35">
      <c r="A3610" t="s">
        <v>16</v>
      </c>
      <c r="B3610" t="s">
        <v>47</v>
      </c>
      <c r="C3610" t="s">
        <v>67</v>
      </c>
      <c r="D3610" t="s">
        <v>66</v>
      </c>
      <c r="E3610" t="s">
        <v>1603</v>
      </c>
      <c r="F3610" t="s">
        <v>1621</v>
      </c>
      <c r="G3610" t="s">
        <v>1606</v>
      </c>
      <c r="J3610" t="s">
        <v>269</v>
      </c>
      <c r="K3610" t="s">
        <v>1076</v>
      </c>
      <c r="L3610">
        <v>1655</v>
      </c>
      <c r="M3610">
        <v>1</v>
      </c>
      <c r="N3610" t="s">
        <v>1579</v>
      </c>
      <c r="O3610">
        <v>9187</v>
      </c>
      <c r="P3610">
        <f t="shared" si="280"/>
        <v>7</v>
      </c>
      <c r="Q3610" t="str">
        <f t="shared" si="281"/>
        <v>Morning</v>
      </c>
      <c r="R3610" t="str">
        <f t="shared" si="282"/>
        <v>CCU  →  DEL  →  BLR</v>
      </c>
      <c r="S3610" t="str">
        <f t="shared" si="283"/>
        <v>May</v>
      </c>
      <c r="T3610" t="str">
        <f t="shared" si="284"/>
        <v>Premium Economy</v>
      </c>
    </row>
    <row r="3611" spans="1:20" x14ac:dyDescent="0.35">
      <c r="A3611" t="s">
        <v>16</v>
      </c>
      <c r="B3611" t="s">
        <v>53</v>
      </c>
      <c r="C3611" t="s">
        <v>67</v>
      </c>
      <c r="D3611" t="s">
        <v>66</v>
      </c>
      <c r="E3611" t="s">
        <v>1603</v>
      </c>
      <c r="F3611" t="s">
        <v>1621</v>
      </c>
      <c r="G3611" t="s">
        <v>1606</v>
      </c>
      <c r="J3611" t="s">
        <v>169</v>
      </c>
      <c r="K3611" t="s">
        <v>864</v>
      </c>
      <c r="L3611">
        <v>765</v>
      </c>
      <c r="M3611">
        <v>1</v>
      </c>
      <c r="N3611" t="s">
        <v>1579</v>
      </c>
      <c r="O3611">
        <v>8452</v>
      </c>
      <c r="P3611">
        <f t="shared" si="280"/>
        <v>20</v>
      </c>
      <c r="Q3611" t="str">
        <f t="shared" si="281"/>
        <v>Evening</v>
      </c>
      <c r="R3611" t="str">
        <f t="shared" si="282"/>
        <v>CCU  →  DEL  →  BLR</v>
      </c>
      <c r="S3611" t="str">
        <f t="shared" si="283"/>
        <v>Jun</v>
      </c>
      <c r="T3611" t="str">
        <f t="shared" si="284"/>
        <v>Premium Economy</v>
      </c>
    </row>
    <row r="3612" spans="1:20" x14ac:dyDescent="0.35">
      <c r="A3612" t="s">
        <v>14</v>
      </c>
      <c r="B3612" t="s">
        <v>38</v>
      </c>
      <c r="C3612" t="s">
        <v>68</v>
      </c>
      <c r="D3612" t="s">
        <v>72</v>
      </c>
      <c r="E3612" t="s">
        <v>1607</v>
      </c>
      <c r="F3612" t="s">
        <v>1609</v>
      </c>
      <c r="G3612" t="s">
        <v>1610</v>
      </c>
      <c r="J3612" t="s">
        <v>220</v>
      </c>
      <c r="K3612" t="s">
        <v>207</v>
      </c>
      <c r="L3612">
        <v>665</v>
      </c>
      <c r="M3612">
        <v>1</v>
      </c>
      <c r="N3612" t="s">
        <v>1579</v>
      </c>
      <c r="O3612">
        <v>13961</v>
      </c>
      <c r="P3612">
        <f t="shared" si="280"/>
        <v>2</v>
      </c>
      <c r="Q3612" t="str">
        <f t="shared" si="281"/>
        <v>Night</v>
      </c>
      <c r="R3612" t="str">
        <f t="shared" si="282"/>
        <v>DEL  →  BOM  →  COK</v>
      </c>
      <c r="S3612" t="str">
        <f t="shared" si="283"/>
        <v>Mar</v>
      </c>
      <c r="T3612" t="str">
        <f t="shared" si="284"/>
        <v>Business</v>
      </c>
    </row>
    <row r="3613" spans="1:20" x14ac:dyDescent="0.35">
      <c r="A3613" t="s">
        <v>12</v>
      </c>
      <c r="B3613" t="s">
        <v>27</v>
      </c>
      <c r="C3613" t="s">
        <v>66</v>
      </c>
      <c r="D3613" t="s">
        <v>68</v>
      </c>
      <c r="E3613" t="s">
        <v>1601</v>
      </c>
      <c r="F3613" t="s">
        <v>1602</v>
      </c>
      <c r="J3613" t="s">
        <v>269</v>
      </c>
      <c r="K3613" t="s">
        <v>304</v>
      </c>
      <c r="L3613">
        <v>180</v>
      </c>
      <c r="M3613">
        <v>0</v>
      </c>
      <c r="N3613" t="s">
        <v>1580</v>
      </c>
      <c r="O3613">
        <v>5769</v>
      </c>
      <c r="P3613">
        <f t="shared" si="280"/>
        <v>7</v>
      </c>
      <c r="Q3613" t="str">
        <f t="shared" si="281"/>
        <v>Morning</v>
      </c>
      <c r="R3613" t="str">
        <f t="shared" si="282"/>
        <v>BLR  →  DEL</v>
      </c>
      <c r="S3613" t="str">
        <f t="shared" si="283"/>
        <v>Jun</v>
      </c>
      <c r="T3613" t="str">
        <f t="shared" si="284"/>
        <v>Premium Economy</v>
      </c>
    </row>
    <row r="3614" spans="1:20" x14ac:dyDescent="0.35">
      <c r="A3614" t="s">
        <v>14</v>
      </c>
      <c r="B3614" t="s">
        <v>27</v>
      </c>
      <c r="C3614" t="s">
        <v>68</v>
      </c>
      <c r="D3614" t="s">
        <v>72</v>
      </c>
      <c r="E3614" t="s">
        <v>1607</v>
      </c>
      <c r="F3614" t="s">
        <v>1609</v>
      </c>
      <c r="G3614" t="s">
        <v>1610</v>
      </c>
      <c r="J3614" t="s">
        <v>285</v>
      </c>
      <c r="K3614" t="s">
        <v>194</v>
      </c>
      <c r="L3614">
        <v>690</v>
      </c>
      <c r="M3614">
        <v>1</v>
      </c>
      <c r="N3614" t="s">
        <v>1579</v>
      </c>
      <c r="O3614">
        <v>10877</v>
      </c>
      <c r="P3614">
        <f t="shared" si="280"/>
        <v>7</v>
      </c>
      <c r="Q3614" t="str">
        <f t="shared" si="281"/>
        <v>Morning</v>
      </c>
      <c r="R3614" t="str">
        <f t="shared" si="282"/>
        <v>DEL  →  BOM  →  COK</v>
      </c>
      <c r="S3614" t="str">
        <f t="shared" si="283"/>
        <v>Jun</v>
      </c>
      <c r="T3614" t="str">
        <f t="shared" si="284"/>
        <v>Business</v>
      </c>
    </row>
    <row r="3615" spans="1:20" x14ac:dyDescent="0.35">
      <c r="A3615" t="s">
        <v>10</v>
      </c>
      <c r="B3615" t="s">
        <v>62</v>
      </c>
      <c r="C3615" t="s">
        <v>66</v>
      </c>
      <c r="D3615" t="s">
        <v>68</v>
      </c>
      <c r="E3615" t="s">
        <v>1601</v>
      </c>
      <c r="F3615" t="s">
        <v>1602</v>
      </c>
      <c r="J3615" t="s">
        <v>241</v>
      </c>
      <c r="K3615" t="s">
        <v>1077</v>
      </c>
      <c r="L3615">
        <v>170</v>
      </c>
      <c r="M3615">
        <v>0</v>
      </c>
      <c r="N3615" t="s">
        <v>1579</v>
      </c>
      <c r="O3615">
        <v>4591</v>
      </c>
      <c r="P3615">
        <f t="shared" si="280"/>
        <v>23</v>
      </c>
      <c r="Q3615" t="str">
        <f t="shared" si="281"/>
        <v>Night</v>
      </c>
      <c r="R3615" t="str">
        <f t="shared" si="282"/>
        <v>BLR  →  DEL</v>
      </c>
      <c r="S3615" t="str">
        <f t="shared" si="283"/>
        <v>Apr</v>
      </c>
      <c r="T3615" t="str">
        <f t="shared" si="284"/>
        <v>Economy</v>
      </c>
    </row>
    <row r="3616" spans="1:20" x14ac:dyDescent="0.35">
      <c r="A3616" t="s">
        <v>11</v>
      </c>
      <c r="B3616" t="s">
        <v>40</v>
      </c>
      <c r="C3616" t="s">
        <v>67</v>
      </c>
      <c r="D3616" t="s">
        <v>66</v>
      </c>
      <c r="E3616" t="s">
        <v>1603</v>
      </c>
      <c r="F3616" t="s">
        <v>1609</v>
      </c>
      <c r="G3616" t="s">
        <v>1615</v>
      </c>
      <c r="H3616" t="s">
        <v>1606</v>
      </c>
      <c r="J3616" t="s">
        <v>160</v>
      </c>
      <c r="K3616" t="s">
        <v>889</v>
      </c>
      <c r="L3616">
        <v>1200</v>
      </c>
      <c r="M3616">
        <v>2</v>
      </c>
      <c r="N3616" t="s">
        <v>1579</v>
      </c>
      <c r="O3616">
        <v>17732</v>
      </c>
      <c r="P3616">
        <f t="shared" si="280"/>
        <v>9</v>
      </c>
      <c r="Q3616" t="str">
        <f t="shared" si="281"/>
        <v>Morning</v>
      </c>
      <c r="R3616" t="str">
        <f t="shared" si="282"/>
        <v>CCU  →  BOM  →  AMD  →  BLR</v>
      </c>
      <c r="S3616" t="str">
        <f t="shared" si="283"/>
        <v>May</v>
      </c>
      <c r="T3616" t="str">
        <f t="shared" si="284"/>
        <v>Business</v>
      </c>
    </row>
    <row r="3617" spans="1:20" x14ac:dyDescent="0.35">
      <c r="A3617" t="s">
        <v>12</v>
      </c>
      <c r="B3617" t="s">
        <v>32</v>
      </c>
      <c r="C3617" t="s">
        <v>68</v>
      </c>
      <c r="D3617" t="s">
        <v>72</v>
      </c>
      <c r="E3617" t="s">
        <v>1607</v>
      </c>
      <c r="F3617" t="s">
        <v>1609</v>
      </c>
      <c r="G3617" t="s">
        <v>1610</v>
      </c>
      <c r="J3617" t="s">
        <v>230</v>
      </c>
      <c r="K3617" t="s">
        <v>592</v>
      </c>
      <c r="L3617">
        <v>610</v>
      </c>
      <c r="M3617">
        <v>1</v>
      </c>
      <c r="N3617" t="s">
        <v>1580</v>
      </c>
      <c r="O3617">
        <v>12373</v>
      </c>
      <c r="P3617">
        <f t="shared" si="280"/>
        <v>18</v>
      </c>
      <c r="Q3617" t="str">
        <f t="shared" si="281"/>
        <v>Evening</v>
      </c>
      <c r="R3617" t="str">
        <f t="shared" si="282"/>
        <v>DEL  →  BOM  →  COK</v>
      </c>
      <c r="S3617" t="str">
        <f t="shared" si="283"/>
        <v>May</v>
      </c>
      <c r="T3617" t="str">
        <f t="shared" si="284"/>
        <v>Business</v>
      </c>
    </row>
    <row r="3618" spans="1:20" x14ac:dyDescent="0.35">
      <c r="A3618" t="s">
        <v>17</v>
      </c>
      <c r="B3618" t="s">
        <v>46</v>
      </c>
      <c r="C3618" t="s">
        <v>67</v>
      </c>
      <c r="D3618" t="s">
        <v>66</v>
      </c>
      <c r="E3618" t="s">
        <v>1603</v>
      </c>
      <c r="F3618" t="s">
        <v>1606</v>
      </c>
      <c r="J3618" t="s">
        <v>212</v>
      </c>
      <c r="K3618" t="s">
        <v>261</v>
      </c>
      <c r="L3618">
        <v>150</v>
      </c>
      <c r="M3618">
        <v>0</v>
      </c>
      <c r="N3618" t="s">
        <v>1579</v>
      </c>
      <c r="O3618">
        <v>3807</v>
      </c>
      <c r="P3618">
        <f t="shared" si="280"/>
        <v>19</v>
      </c>
      <c r="Q3618" t="str">
        <f t="shared" si="281"/>
        <v>Evening</v>
      </c>
      <c r="R3618" t="str">
        <f t="shared" si="282"/>
        <v>CCU  →  BLR</v>
      </c>
      <c r="S3618" t="str">
        <f t="shared" si="283"/>
        <v>Jun</v>
      </c>
      <c r="T3618" t="str">
        <f t="shared" si="284"/>
        <v>Economy</v>
      </c>
    </row>
    <row r="3619" spans="1:20" x14ac:dyDescent="0.35">
      <c r="A3619" t="s">
        <v>16</v>
      </c>
      <c r="B3619" t="s">
        <v>24</v>
      </c>
      <c r="C3619" t="s">
        <v>67</v>
      </c>
      <c r="D3619" t="s">
        <v>66</v>
      </c>
      <c r="E3619" t="s">
        <v>1603</v>
      </c>
      <c r="F3619" t="s">
        <v>1621</v>
      </c>
      <c r="G3619" t="s">
        <v>1606</v>
      </c>
      <c r="J3619" t="s">
        <v>269</v>
      </c>
      <c r="K3619" t="s">
        <v>169</v>
      </c>
      <c r="L3619">
        <v>790</v>
      </c>
      <c r="M3619">
        <v>1</v>
      </c>
      <c r="N3619" t="s">
        <v>1579</v>
      </c>
      <c r="O3619">
        <v>9555</v>
      </c>
      <c r="P3619">
        <f t="shared" si="280"/>
        <v>7</v>
      </c>
      <c r="Q3619" t="str">
        <f t="shared" si="281"/>
        <v>Morning</v>
      </c>
      <c r="R3619" t="str">
        <f t="shared" si="282"/>
        <v>CCU  →  DEL  →  BLR</v>
      </c>
      <c r="S3619" t="str">
        <f t="shared" si="283"/>
        <v>Jun</v>
      </c>
      <c r="T3619" t="str">
        <f t="shared" si="284"/>
        <v>Premium Economy</v>
      </c>
    </row>
    <row r="3620" spans="1:20" x14ac:dyDescent="0.35">
      <c r="A3620" t="s">
        <v>17</v>
      </c>
      <c r="B3620" t="s">
        <v>53</v>
      </c>
      <c r="C3620" t="s">
        <v>66</v>
      </c>
      <c r="D3620" t="s">
        <v>68</v>
      </c>
      <c r="E3620" t="s">
        <v>1601</v>
      </c>
      <c r="F3620" t="s">
        <v>1602</v>
      </c>
      <c r="J3620" t="s">
        <v>192</v>
      </c>
      <c r="K3620" t="s">
        <v>205</v>
      </c>
      <c r="L3620">
        <v>165</v>
      </c>
      <c r="M3620">
        <v>0</v>
      </c>
      <c r="N3620" t="s">
        <v>1579</v>
      </c>
      <c r="O3620">
        <v>4483</v>
      </c>
      <c r="P3620">
        <f t="shared" si="280"/>
        <v>11</v>
      </c>
      <c r="Q3620" t="str">
        <f t="shared" si="281"/>
        <v>Morning</v>
      </c>
      <c r="R3620" t="str">
        <f t="shared" si="282"/>
        <v>BLR  →  DEL</v>
      </c>
      <c r="S3620" t="str">
        <f t="shared" si="283"/>
        <v>Jun</v>
      </c>
      <c r="T3620" t="str">
        <f t="shared" si="284"/>
        <v>Economy</v>
      </c>
    </row>
    <row r="3621" spans="1:20" x14ac:dyDescent="0.35">
      <c r="A3621" t="s">
        <v>12</v>
      </c>
      <c r="B3621" t="s">
        <v>25</v>
      </c>
      <c r="C3621" t="s">
        <v>67</v>
      </c>
      <c r="D3621" t="s">
        <v>66</v>
      </c>
      <c r="E3621" t="s">
        <v>1603</v>
      </c>
      <c r="F3621" t="s">
        <v>1609</v>
      </c>
      <c r="G3621" t="s">
        <v>1606</v>
      </c>
      <c r="J3621" t="s">
        <v>214</v>
      </c>
      <c r="K3621" t="s">
        <v>222</v>
      </c>
      <c r="L3621">
        <v>400</v>
      </c>
      <c r="M3621">
        <v>1</v>
      </c>
      <c r="N3621" t="s">
        <v>1579</v>
      </c>
      <c r="O3621">
        <v>14781</v>
      </c>
      <c r="P3621">
        <f t="shared" si="280"/>
        <v>14</v>
      </c>
      <c r="Q3621" t="str">
        <f t="shared" si="281"/>
        <v>Afternoon</v>
      </c>
      <c r="R3621" t="str">
        <f t="shared" si="282"/>
        <v>CCU  →  BOM  →  BLR</v>
      </c>
      <c r="S3621" t="str">
        <f t="shared" si="283"/>
        <v>May</v>
      </c>
      <c r="T3621" t="str">
        <f t="shared" si="284"/>
        <v>Business</v>
      </c>
    </row>
    <row r="3622" spans="1:20" x14ac:dyDescent="0.35">
      <c r="A3622" t="s">
        <v>12</v>
      </c>
      <c r="B3622" t="s">
        <v>49</v>
      </c>
      <c r="C3622" t="s">
        <v>68</v>
      </c>
      <c r="D3622" t="s">
        <v>72</v>
      </c>
      <c r="E3622" t="s">
        <v>1607</v>
      </c>
      <c r="F3622" t="s">
        <v>1619</v>
      </c>
      <c r="G3622" t="s">
        <v>1609</v>
      </c>
      <c r="H3622" t="s">
        <v>1610</v>
      </c>
      <c r="J3622" t="s">
        <v>197</v>
      </c>
      <c r="K3622" t="s">
        <v>533</v>
      </c>
      <c r="L3622">
        <v>1620</v>
      </c>
      <c r="M3622">
        <v>2</v>
      </c>
      <c r="N3622" t="s">
        <v>1579</v>
      </c>
      <c r="O3622">
        <v>13292</v>
      </c>
      <c r="P3622">
        <f t="shared" si="280"/>
        <v>9</v>
      </c>
      <c r="Q3622" t="str">
        <f t="shared" si="281"/>
        <v>Morning</v>
      </c>
      <c r="R3622" t="str">
        <f t="shared" si="282"/>
        <v>DEL  →  IDR  →  BOM  →  COK</v>
      </c>
      <c r="S3622" t="str">
        <f t="shared" si="283"/>
        <v>Jun</v>
      </c>
      <c r="T3622" t="str">
        <f t="shared" si="284"/>
        <v>Business</v>
      </c>
    </row>
    <row r="3623" spans="1:20" x14ac:dyDescent="0.35">
      <c r="A3623" t="s">
        <v>12</v>
      </c>
      <c r="B3623" t="s">
        <v>45</v>
      </c>
      <c r="C3623" t="s">
        <v>68</v>
      </c>
      <c r="D3623" t="s">
        <v>72</v>
      </c>
      <c r="E3623" t="s">
        <v>1607</v>
      </c>
      <c r="F3623" t="s">
        <v>1609</v>
      </c>
      <c r="G3623" t="s">
        <v>1610</v>
      </c>
      <c r="J3623" t="s">
        <v>252</v>
      </c>
      <c r="K3623" t="s">
        <v>397</v>
      </c>
      <c r="L3623">
        <v>1425</v>
      </c>
      <c r="M3623">
        <v>1</v>
      </c>
      <c r="N3623" t="s">
        <v>1580</v>
      </c>
      <c r="O3623">
        <v>12373</v>
      </c>
      <c r="P3623">
        <f t="shared" si="280"/>
        <v>19</v>
      </c>
      <c r="Q3623" t="str">
        <f t="shared" si="281"/>
        <v>Evening</v>
      </c>
      <c r="R3623" t="str">
        <f t="shared" si="282"/>
        <v>DEL  →  BOM  →  COK</v>
      </c>
      <c r="S3623" t="str">
        <f t="shared" si="283"/>
        <v>May</v>
      </c>
      <c r="T3623" t="str">
        <f t="shared" si="284"/>
        <v>Business</v>
      </c>
    </row>
    <row r="3624" spans="1:20" x14ac:dyDescent="0.35">
      <c r="A3624" t="s">
        <v>10</v>
      </c>
      <c r="B3624" t="s">
        <v>47</v>
      </c>
      <c r="C3624" t="s">
        <v>68</v>
      </c>
      <c r="D3624" t="s">
        <v>72</v>
      </c>
      <c r="E3624" t="s">
        <v>1607</v>
      </c>
      <c r="F3624" t="s">
        <v>1623</v>
      </c>
      <c r="G3624" t="s">
        <v>1610</v>
      </c>
      <c r="J3624" t="s">
        <v>250</v>
      </c>
      <c r="K3624" t="s">
        <v>258</v>
      </c>
      <c r="L3624">
        <v>320</v>
      </c>
      <c r="M3624">
        <v>1</v>
      </c>
      <c r="N3624" t="s">
        <v>1579</v>
      </c>
      <c r="O3624">
        <v>5530</v>
      </c>
      <c r="P3624">
        <f t="shared" si="280"/>
        <v>6</v>
      </c>
      <c r="Q3624" t="str">
        <f t="shared" si="281"/>
        <v>Morning</v>
      </c>
      <c r="R3624" t="str">
        <f t="shared" si="282"/>
        <v>DEL  →  HYD  →  COK</v>
      </c>
      <c r="S3624" t="str">
        <f t="shared" si="283"/>
        <v>May</v>
      </c>
      <c r="T3624" t="str">
        <f t="shared" si="284"/>
        <v>Premium Economy</v>
      </c>
    </row>
    <row r="3625" spans="1:20" x14ac:dyDescent="0.35">
      <c r="A3625" t="s">
        <v>10</v>
      </c>
      <c r="B3625" t="s">
        <v>45</v>
      </c>
      <c r="C3625" t="s">
        <v>68</v>
      </c>
      <c r="D3625" t="s">
        <v>72</v>
      </c>
      <c r="E3625" t="s">
        <v>1607</v>
      </c>
      <c r="F3625" t="s">
        <v>1609</v>
      </c>
      <c r="G3625" t="s">
        <v>1610</v>
      </c>
      <c r="J3625" t="s">
        <v>268</v>
      </c>
      <c r="K3625" t="s">
        <v>307</v>
      </c>
      <c r="L3625">
        <v>750</v>
      </c>
      <c r="M3625">
        <v>1</v>
      </c>
      <c r="N3625" t="s">
        <v>1579</v>
      </c>
      <c r="O3625">
        <v>7081</v>
      </c>
      <c r="P3625">
        <f t="shared" si="280"/>
        <v>8</v>
      </c>
      <c r="Q3625" t="str">
        <f t="shared" si="281"/>
        <v>Morning</v>
      </c>
      <c r="R3625" t="str">
        <f t="shared" si="282"/>
        <v>DEL  →  BOM  →  COK</v>
      </c>
      <c r="S3625" t="str">
        <f t="shared" si="283"/>
        <v>May</v>
      </c>
      <c r="T3625" t="str">
        <f t="shared" si="284"/>
        <v>Premium Economy</v>
      </c>
    </row>
    <row r="3626" spans="1:20" x14ac:dyDescent="0.35">
      <c r="A3626" t="s">
        <v>12</v>
      </c>
      <c r="B3626" t="s">
        <v>43</v>
      </c>
      <c r="C3626" t="s">
        <v>68</v>
      </c>
      <c r="D3626" t="s">
        <v>72</v>
      </c>
      <c r="E3626" t="s">
        <v>1607</v>
      </c>
      <c r="F3626" t="s">
        <v>1609</v>
      </c>
      <c r="G3626" t="s">
        <v>1610</v>
      </c>
      <c r="J3626" t="s">
        <v>163</v>
      </c>
      <c r="K3626" t="s">
        <v>395</v>
      </c>
      <c r="L3626">
        <v>1655</v>
      </c>
      <c r="M3626">
        <v>1</v>
      </c>
      <c r="N3626" t="s">
        <v>1580</v>
      </c>
      <c r="O3626">
        <v>10262</v>
      </c>
      <c r="P3626">
        <f t="shared" si="280"/>
        <v>9</v>
      </c>
      <c r="Q3626" t="str">
        <f t="shared" si="281"/>
        <v>Morning</v>
      </c>
      <c r="R3626" t="str">
        <f t="shared" si="282"/>
        <v>DEL  →  BOM  →  COK</v>
      </c>
      <c r="S3626" t="str">
        <f t="shared" si="283"/>
        <v>Jun</v>
      </c>
      <c r="T3626" t="str">
        <f t="shared" si="284"/>
        <v>Business</v>
      </c>
    </row>
    <row r="3627" spans="1:20" x14ac:dyDescent="0.35">
      <c r="A3627" t="s">
        <v>14</v>
      </c>
      <c r="B3627" t="s">
        <v>29</v>
      </c>
      <c r="C3627" t="s">
        <v>68</v>
      </c>
      <c r="D3627" t="s">
        <v>72</v>
      </c>
      <c r="E3627" t="s">
        <v>1607</v>
      </c>
      <c r="F3627" t="s">
        <v>1609</v>
      </c>
      <c r="G3627" t="s">
        <v>1610</v>
      </c>
      <c r="J3627" t="s">
        <v>170</v>
      </c>
      <c r="K3627" t="s">
        <v>252</v>
      </c>
      <c r="L3627">
        <v>455</v>
      </c>
      <c r="M3627">
        <v>1</v>
      </c>
      <c r="N3627" t="s">
        <v>1579</v>
      </c>
      <c r="O3627">
        <v>9316</v>
      </c>
      <c r="P3627">
        <f t="shared" si="280"/>
        <v>11</v>
      </c>
      <c r="Q3627" t="str">
        <f t="shared" si="281"/>
        <v>Morning</v>
      </c>
      <c r="R3627" t="str">
        <f t="shared" si="282"/>
        <v>DEL  →  BOM  →  COK</v>
      </c>
      <c r="S3627" t="str">
        <f t="shared" si="283"/>
        <v>May</v>
      </c>
      <c r="T3627" t="str">
        <f t="shared" si="284"/>
        <v>Premium Economy</v>
      </c>
    </row>
    <row r="3628" spans="1:20" x14ac:dyDescent="0.35">
      <c r="A3628" t="s">
        <v>12</v>
      </c>
      <c r="B3628" t="s">
        <v>32</v>
      </c>
      <c r="C3628" t="s">
        <v>67</v>
      </c>
      <c r="D3628" t="s">
        <v>66</v>
      </c>
      <c r="E3628" t="s">
        <v>1603</v>
      </c>
      <c r="F3628" t="s">
        <v>1609</v>
      </c>
      <c r="G3628" t="s">
        <v>1606</v>
      </c>
      <c r="J3628" t="s">
        <v>213</v>
      </c>
      <c r="K3628" t="s">
        <v>230</v>
      </c>
      <c r="L3628">
        <v>705</v>
      </c>
      <c r="M3628">
        <v>1</v>
      </c>
      <c r="N3628" t="s">
        <v>1580</v>
      </c>
      <c r="O3628">
        <v>10844</v>
      </c>
      <c r="P3628">
        <f t="shared" si="280"/>
        <v>6</v>
      </c>
      <c r="Q3628" t="str">
        <f t="shared" si="281"/>
        <v>Morning</v>
      </c>
      <c r="R3628" t="str">
        <f t="shared" si="282"/>
        <v>CCU  →  BOM  →  BLR</v>
      </c>
      <c r="S3628" t="str">
        <f t="shared" si="283"/>
        <v>May</v>
      </c>
      <c r="T3628" t="str">
        <f t="shared" si="284"/>
        <v>Business</v>
      </c>
    </row>
    <row r="3629" spans="1:20" x14ac:dyDescent="0.35">
      <c r="A3629" t="s">
        <v>10</v>
      </c>
      <c r="B3629" t="s">
        <v>23</v>
      </c>
      <c r="C3629" t="s">
        <v>68</v>
      </c>
      <c r="D3629" t="s">
        <v>72</v>
      </c>
      <c r="E3629" t="s">
        <v>1607</v>
      </c>
      <c r="F3629" t="s">
        <v>1609</v>
      </c>
      <c r="G3629" t="s">
        <v>1610</v>
      </c>
      <c r="J3629" t="s">
        <v>285</v>
      </c>
      <c r="K3629" t="s">
        <v>307</v>
      </c>
      <c r="L3629">
        <v>810</v>
      </c>
      <c r="M3629">
        <v>1</v>
      </c>
      <c r="N3629" t="s">
        <v>1579</v>
      </c>
      <c r="O3629">
        <v>8542</v>
      </c>
      <c r="P3629">
        <f t="shared" si="280"/>
        <v>7</v>
      </c>
      <c r="Q3629" t="str">
        <f t="shared" si="281"/>
        <v>Morning</v>
      </c>
      <c r="R3629" t="str">
        <f t="shared" si="282"/>
        <v>DEL  →  BOM  →  COK</v>
      </c>
      <c r="S3629" t="str">
        <f t="shared" si="283"/>
        <v>May</v>
      </c>
      <c r="T3629" t="str">
        <f t="shared" si="284"/>
        <v>Premium Economy</v>
      </c>
    </row>
    <row r="3630" spans="1:20" x14ac:dyDescent="0.35">
      <c r="A3630" t="s">
        <v>10</v>
      </c>
      <c r="B3630" t="s">
        <v>35</v>
      </c>
      <c r="C3630" t="s">
        <v>66</v>
      </c>
      <c r="D3630" t="s">
        <v>68</v>
      </c>
      <c r="E3630" t="s">
        <v>1601</v>
      </c>
      <c r="F3630" t="s">
        <v>1602</v>
      </c>
      <c r="J3630" t="s">
        <v>221</v>
      </c>
      <c r="K3630" t="s">
        <v>212</v>
      </c>
      <c r="L3630">
        <v>180</v>
      </c>
      <c r="M3630">
        <v>0</v>
      </c>
      <c r="N3630" t="s">
        <v>1579</v>
      </c>
      <c r="O3630">
        <v>4823</v>
      </c>
      <c r="P3630">
        <f t="shared" si="280"/>
        <v>16</v>
      </c>
      <c r="Q3630" t="str">
        <f t="shared" si="281"/>
        <v>Afternoon</v>
      </c>
      <c r="R3630" t="str">
        <f t="shared" si="282"/>
        <v>BLR  →  DEL</v>
      </c>
      <c r="S3630" t="str">
        <f t="shared" si="283"/>
        <v>Apr</v>
      </c>
      <c r="T3630" t="str">
        <f t="shared" si="284"/>
        <v>Economy</v>
      </c>
    </row>
    <row r="3631" spans="1:20" x14ac:dyDescent="0.35">
      <c r="A3631" t="s">
        <v>11</v>
      </c>
      <c r="B3631" t="s">
        <v>37</v>
      </c>
      <c r="C3631" t="s">
        <v>68</v>
      </c>
      <c r="D3631" t="s">
        <v>72</v>
      </c>
      <c r="E3631" t="s">
        <v>1607</v>
      </c>
      <c r="F3631" t="s">
        <v>1609</v>
      </c>
      <c r="G3631" t="s">
        <v>1610</v>
      </c>
      <c r="J3631" t="s">
        <v>180</v>
      </c>
      <c r="K3631" t="s">
        <v>565</v>
      </c>
      <c r="L3631">
        <v>1660</v>
      </c>
      <c r="M3631">
        <v>1</v>
      </c>
      <c r="N3631" t="s">
        <v>1579</v>
      </c>
      <c r="O3631">
        <v>12940</v>
      </c>
      <c r="P3631">
        <f t="shared" si="280"/>
        <v>4</v>
      </c>
      <c r="Q3631" t="str">
        <f t="shared" si="281"/>
        <v>Night</v>
      </c>
      <c r="R3631" t="str">
        <f t="shared" si="282"/>
        <v>DEL  →  BOM  →  COK</v>
      </c>
      <c r="S3631" t="str">
        <f t="shared" si="283"/>
        <v>Mar</v>
      </c>
      <c r="T3631" t="str">
        <f t="shared" si="284"/>
        <v>Business</v>
      </c>
    </row>
    <row r="3632" spans="1:20" x14ac:dyDescent="0.35">
      <c r="A3632" t="s">
        <v>12</v>
      </c>
      <c r="B3632" t="s">
        <v>53</v>
      </c>
      <c r="C3632" t="s">
        <v>67</v>
      </c>
      <c r="D3632" t="s">
        <v>66</v>
      </c>
      <c r="E3632" t="s">
        <v>1603</v>
      </c>
      <c r="F3632" t="s">
        <v>1609</v>
      </c>
      <c r="G3632" t="s">
        <v>1606</v>
      </c>
      <c r="J3632" t="s">
        <v>171</v>
      </c>
      <c r="K3632" t="s">
        <v>536</v>
      </c>
      <c r="L3632">
        <v>450</v>
      </c>
      <c r="M3632">
        <v>1</v>
      </c>
      <c r="N3632" t="s">
        <v>1579</v>
      </c>
      <c r="O3632">
        <v>13374</v>
      </c>
      <c r="P3632">
        <f t="shared" si="280"/>
        <v>21</v>
      </c>
      <c r="Q3632" t="str">
        <f t="shared" si="281"/>
        <v>Night</v>
      </c>
      <c r="R3632" t="str">
        <f t="shared" si="282"/>
        <v>CCU  →  BOM  →  BLR</v>
      </c>
      <c r="S3632" t="str">
        <f t="shared" si="283"/>
        <v>Jun</v>
      </c>
      <c r="T3632" t="str">
        <f t="shared" si="284"/>
        <v>Business</v>
      </c>
    </row>
    <row r="3633" spans="1:20" x14ac:dyDescent="0.35">
      <c r="A3633" t="s">
        <v>14</v>
      </c>
      <c r="B3633" t="s">
        <v>38</v>
      </c>
      <c r="C3633" t="s">
        <v>68</v>
      </c>
      <c r="D3633" t="s">
        <v>72</v>
      </c>
      <c r="E3633" t="s">
        <v>1607</v>
      </c>
      <c r="F3633" t="s">
        <v>1609</v>
      </c>
      <c r="G3633" t="s">
        <v>1610</v>
      </c>
      <c r="J3633" t="s">
        <v>237</v>
      </c>
      <c r="K3633" t="s">
        <v>307</v>
      </c>
      <c r="L3633">
        <v>570</v>
      </c>
      <c r="M3633">
        <v>1</v>
      </c>
      <c r="N3633" t="s">
        <v>1579</v>
      </c>
      <c r="O3633">
        <v>13062</v>
      </c>
      <c r="P3633">
        <f t="shared" si="280"/>
        <v>11</v>
      </c>
      <c r="Q3633" t="str">
        <f t="shared" si="281"/>
        <v>Morning</v>
      </c>
      <c r="R3633" t="str">
        <f t="shared" si="282"/>
        <v>DEL  →  BOM  →  COK</v>
      </c>
      <c r="S3633" t="str">
        <f t="shared" si="283"/>
        <v>Mar</v>
      </c>
      <c r="T3633" t="str">
        <f t="shared" si="284"/>
        <v>Business</v>
      </c>
    </row>
    <row r="3634" spans="1:20" x14ac:dyDescent="0.35">
      <c r="A3634" t="s">
        <v>12</v>
      </c>
      <c r="B3634" t="s">
        <v>49</v>
      </c>
      <c r="C3634" t="s">
        <v>68</v>
      </c>
      <c r="D3634" t="s">
        <v>72</v>
      </c>
      <c r="E3634" t="s">
        <v>1607</v>
      </c>
      <c r="F3634" t="s">
        <v>1627</v>
      </c>
      <c r="G3634" t="s">
        <v>1609</v>
      </c>
      <c r="H3634" t="s">
        <v>1610</v>
      </c>
      <c r="J3634" t="s">
        <v>270</v>
      </c>
      <c r="K3634" t="s">
        <v>194</v>
      </c>
      <c r="L3634">
        <v>810</v>
      </c>
      <c r="M3634">
        <v>2</v>
      </c>
      <c r="N3634" t="s">
        <v>1579</v>
      </c>
      <c r="O3634">
        <v>13014</v>
      </c>
      <c r="P3634">
        <f t="shared" si="280"/>
        <v>5</v>
      </c>
      <c r="Q3634" t="str">
        <f t="shared" si="281"/>
        <v>Morning</v>
      </c>
      <c r="R3634" t="str">
        <f t="shared" si="282"/>
        <v>DEL  →  JAI  →  BOM  →  COK</v>
      </c>
      <c r="S3634" t="str">
        <f t="shared" si="283"/>
        <v>Jun</v>
      </c>
      <c r="T3634" t="str">
        <f t="shared" si="284"/>
        <v>Business</v>
      </c>
    </row>
    <row r="3635" spans="1:20" x14ac:dyDescent="0.35">
      <c r="A3635" t="s">
        <v>12</v>
      </c>
      <c r="B3635" t="s">
        <v>58</v>
      </c>
      <c r="C3635" t="s">
        <v>66</v>
      </c>
      <c r="D3635" t="s">
        <v>68</v>
      </c>
      <c r="E3635" t="s">
        <v>1601</v>
      </c>
      <c r="F3635" t="s">
        <v>1602</v>
      </c>
      <c r="J3635" t="s">
        <v>164</v>
      </c>
      <c r="K3635" t="s">
        <v>179</v>
      </c>
      <c r="L3635">
        <v>185</v>
      </c>
      <c r="M3635">
        <v>0</v>
      </c>
      <c r="N3635" t="s">
        <v>1579</v>
      </c>
      <c r="O3635">
        <v>8541</v>
      </c>
      <c r="P3635">
        <f t="shared" si="280"/>
        <v>18</v>
      </c>
      <c r="Q3635" t="str">
        <f t="shared" si="281"/>
        <v>Evening</v>
      </c>
      <c r="R3635" t="str">
        <f t="shared" si="282"/>
        <v>BLR  →  DEL</v>
      </c>
      <c r="S3635" t="str">
        <f t="shared" si="283"/>
        <v>Jun</v>
      </c>
      <c r="T3635" t="str">
        <f t="shared" si="284"/>
        <v>Premium Economy</v>
      </c>
    </row>
    <row r="3636" spans="1:20" x14ac:dyDescent="0.35">
      <c r="A3636" t="s">
        <v>12</v>
      </c>
      <c r="B3636" t="s">
        <v>22</v>
      </c>
      <c r="C3636" t="s">
        <v>67</v>
      </c>
      <c r="D3636" t="s">
        <v>66</v>
      </c>
      <c r="E3636" t="s">
        <v>1603</v>
      </c>
      <c r="F3636" t="s">
        <v>1609</v>
      </c>
      <c r="G3636" t="s">
        <v>1606</v>
      </c>
      <c r="J3636" t="s">
        <v>205</v>
      </c>
      <c r="K3636" t="s">
        <v>583</v>
      </c>
      <c r="L3636">
        <v>1210</v>
      </c>
      <c r="M3636">
        <v>1</v>
      </c>
      <c r="N3636" t="s">
        <v>1580</v>
      </c>
      <c r="O3636">
        <v>11134</v>
      </c>
      <c r="P3636">
        <f t="shared" si="280"/>
        <v>13</v>
      </c>
      <c r="Q3636" t="str">
        <f t="shared" si="281"/>
        <v>Afternoon</v>
      </c>
      <c r="R3636" t="str">
        <f t="shared" si="282"/>
        <v>CCU  →  BOM  →  BLR</v>
      </c>
      <c r="S3636" t="str">
        <f t="shared" si="283"/>
        <v>Mar</v>
      </c>
      <c r="T3636" t="str">
        <f t="shared" si="284"/>
        <v>Business</v>
      </c>
    </row>
    <row r="3637" spans="1:20" x14ac:dyDescent="0.35">
      <c r="A3637" t="s">
        <v>12</v>
      </c>
      <c r="B3637" t="s">
        <v>38</v>
      </c>
      <c r="C3637" t="s">
        <v>66</v>
      </c>
      <c r="D3637" t="s">
        <v>71</v>
      </c>
      <c r="E3637" t="s">
        <v>1601</v>
      </c>
      <c r="F3637" t="s">
        <v>1609</v>
      </c>
      <c r="G3637" t="s">
        <v>1602</v>
      </c>
      <c r="J3637" t="s">
        <v>166</v>
      </c>
      <c r="K3637" t="s">
        <v>239</v>
      </c>
      <c r="L3637">
        <v>615</v>
      </c>
      <c r="M3637">
        <v>1</v>
      </c>
      <c r="N3637" t="s">
        <v>1580</v>
      </c>
      <c r="O3637">
        <v>7832</v>
      </c>
      <c r="P3637">
        <f t="shared" si="280"/>
        <v>8</v>
      </c>
      <c r="Q3637" t="str">
        <f t="shared" si="281"/>
        <v>Morning</v>
      </c>
      <c r="R3637" t="str">
        <f t="shared" si="282"/>
        <v>BLR  →  BOM  →  DEL</v>
      </c>
      <c r="S3637" t="str">
        <f t="shared" si="283"/>
        <v>Mar</v>
      </c>
      <c r="T3637" t="str">
        <f t="shared" si="284"/>
        <v>Premium Economy</v>
      </c>
    </row>
    <row r="3638" spans="1:20" x14ac:dyDescent="0.35">
      <c r="A3638" t="s">
        <v>14</v>
      </c>
      <c r="B3638" t="s">
        <v>32</v>
      </c>
      <c r="C3638" t="s">
        <v>68</v>
      </c>
      <c r="D3638" t="s">
        <v>72</v>
      </c>
      <c r="E3638" t="s">
        <v>1607</v>
      </c>
      <c r="F3638" t="s">
        <v>1623</v>
      </c>
      <c r="G3638" t="s">
        <v>1610</v>
      </c>
      <c r="J3638" t="s">
        <v>219</v>
      </c>
      <c r="K3638" t="s">
        <v>417</v>
      </c>
      <c r="L3638">
        <v>555</v>
      </c>
      <c r="M3638">
        <v>1</v>
      </c>
      <c r="N3638" t="s">
        <v>1579</v>
      </c>
      <c r="O3638">
        <v>8888</v>
      </c>
      <c r="P3638">
        <f t="shared" si="280"/>
        <v>13</v>
      </c>
      <c r="Q3638" t="str">
        <f t="shared" si="281"/>
        <v>Afternoon</v>
      </c>
      <c r="R3638" t="str">
        <f t="shared" si="282"/>
        <v>DEL  →  HYD  →  COK</v>
      </c>
      <c r="S3638" t="str">
        <f t="shared" si="283"/>
        <v>May</v>
      </c>
      <c r="T3638" t="str">
        <f t="shared" si="284"/>
        <v>Premium Economy</v>
      </c>
    </row>
    <row r="3639" spans="1:20" x14ac:dyDescent="0.35">
      <c r="A3639" t="s">
        <v>12</v>
      </c>
      <c r="B3639" t="s">
        <v>25</v>
      </c>
      <c r="C3639" t="s">
        <v>67</v>
      </c>
      <c r="D3639" t="s">
        <v>66</v>
      </c>
      <c r="E3639" t="s">
        <v>1603</v>
      </c>
      <c r="F3639" t="s">
        <v>1609</v>
      </c>
      <c r="G3639" t="s">
        <v>1606</v>
      </c>
      <c r="J3639" t="s">
        <v>164</v>
      </c>
      <c r="K3639" t="s">
        <v>544</v>
      </c>
      <c r="L3639">
        <v>865</v>
      </c>
      <c r="M3639">
        <v>1</v>
      </c>
      <c r="N3639" t="s">
        <v>1580</v>
      </c>
      <c r="O3639">
        <v>9663</v>
      </c>
      <c r="P3639">
        <f t="shared" si="280"/>
        <v>18</v>
      </c>
      <c r="Q3639" t="str">
        <f t="shared" si="281"/>
        <v>Evening</v>
      </c>
      <c r="R3639" t="str">
        <f t="shared" si="282"/>
        <v>CCU  →  BOM  →  BLR</v>
      </c>
      <c r="S3639" t="str">
        <f t="shared" si="283"/>
        <v>May</v>
      </c>
      <c r="T3639" t="str">
        <f t="shared" si="284"/>
        <v>Premium Economy</v>
      </c>
    </row>
    <row r="3640" spans="1:20" x14ac:dyDescent="0.35">
      <c r="A3640" t="s">
        <v>14</v>
      </c>
      <c r="B3640" t="s">
        <v>37</v>
      </c>
      <c r="C3640" t="s">
        <v>68</v>
      </c>
      <c r="D3640" t="s">
        <v>72</v>
      </c>
      <c r="E3640" t="s">
        <v>1607</v>
      </c>
      <c r="F3640" t="s">
        <v>1609</v>
      </c>
      <c r="G3640" t="s">
        <v>1610</v>
      </c>
      <c r="J3640" t="s">
        <v>184</v>
      </c>
      <c r="K3640" t="s">
        <v>257</v>
      </c>
      <c r="L3640">
        <v>505</v>
      </c>
      <c r="M3640">
        <v>1</v>
      </c>
      <c r="N3640" t="s">
        <v>1579</v>
      </c>
      <c r="O3640">
        <v>17267</v>
      </c>
      <c r="P3640">
        <f t="shared" si="280"/>
        <v>7</v>
      </c>
      <c r="Q3640" t="str">
        <f t="shared" si="281"/>
        <v>Morning</v>
      </c>
      <c r="R3640" t="str">
        <f t="shared" si="282"/>
        <v>DEL  →  BOM  →  COK</v>
      </c>
      <c r="S3640" t="str">
        <f t="shared" si="283"/>
        <v>Mar</v>
      </c>
      <c r="T3640" t="str">
        <f t="shared" si="284"/>
        <v>Business</v>
      </c>
    </row>
    <row r="3641" spans="1:20" x14ac:dyDescent="0.35">
      <c r="A3641" t="s">
        <v>12</v>
      </c>
      <c r="B3641" t="s">
        <v>38</v>
      </c>
      <c r="C3641" t="s">
        <v>66</v>
      </c>
      <c r="D3641" t="s">
        <v>71</v>
      </c>
      <c r="E3641" t="s">
        <v>1601</v>
      </c>
      <c r="F3641" t="s">
        <v>1609</v>
      </c>
      <c r="G3641" t="s">
        <v>1602</v>
      </c>
      <c r="J3641" t="s">
        <v>260</v>
      </c>
      <c r="K3641" t="s">
        <v>905</v>
      </c>
      <c r="L3641">
        <v>890</v>
      </c>
      <c r="M3641">
        <v>1</v>
      </c>
      <c r="N3641" t="s">
        <v>1580</v>
      </c>
      <c r="O3641">
        <v>7832</v>
      </c>
      <c r="P3641">
        <f t="shared" si="280"/>
        <v>20</v>
      </c>
      <c r="Q3641" t="str">
        <f t="shared" si="281"/>
        <v>Evening</v>
      </c>
      <c r="R3641" t="str">
        <f t="shared" si="282"/>
        <v>BLR  →  BOM  →  DEL</v>
      </c>
      <c r="S3641" t="str">
        <f t="shared" si="283"/>
        <v>Mar</v>
      </c>
      <c r="T3641" t="str">
        <f t="shared" si="284"/>
        <v>Premium Economy</v>
      </c>
    </row>
    <row r="3642" spans="1:20" x14ac:dyDescent="0.35">
      <c r="A3642" t="s">
        <v>16</v>
      </c>
      <c r="B3642" t="s">
        <v>60</v>
      </c>
      <c r="C3642" t="s">
        <v>66</v>
      </c>
      <c r="D3642" t="s">
        <v>71</v>
      </c>
      <c r="E3642" t="s">
        <v>1601</v>
      </c>
      <c r="F3642" t="s">
        <v>1602</v>
      </c>
      <c r="J3642" t="s">
        <v>336</v>
      </c>
      <c r="K3642" t="s">
        <v>158</v>
      </c>
      <c r="L3642">
        <v>160</v>
      </c>
      <c r="M3642">
        <v>0</v>
      </c>
      <c r="N3642" t="s">
        <v>1579</v>
      </c>
      <c r="O3642">
        <v>12123</v>
      </c>
      <c r="P3642">
        <f t="shared" si="280"/>
        <v>19</v>
      </c>
      <c r="Q3642" t="str">
        <f t="shared" si="281"/>
        <v>Evening</v>
      </c>
      <c r="R3642" t="str">
        <f t="shared" si="282"/>
        <v>BLR  →  DEL</v>
      </c>
      <c r="S3642" t="str">
        <f t="shared" si="283"/>
        <v>Mar</v>
      </c>
      <c r="T3642" t="str">
        <f t="shared" si="284"/>
        <v>Business</v>
      </c>
    </row>
    <row r="3643" spans="1:20" x14ac:dyDescent="0.35">
      <c r="A3643" t="s">
        <v>14</v>
      </c>
      <c r="B3643" t="s">
        <v>41</v>
      </c>
      <c r="C3643" t="s">
        <v>68</v>
      </c>
      <c r="D3643" t="s">
        <v>72</v>
      </c>
      <c r="E3643" t="s">
        <v>1607</v>
      </c>
      <c r="F3643" t="s">
        <v>1609</v>
      </c>
      <c r="G3643" t="s">
        <v>1610</v>
      </c>
      <c r="J3643" t="s">
        <v>254</v>
      </c>
      <c r="K3643" t="s">
        <v>408</v>
      </c>
      <c r="L3643">
        <v>510</v>
      </c>
      <c r="M3643">
        <v>1</v>
      </c>
      <c r="N3643" t="s">
        <v>1579</v>
      </c>
      <c r="O3643">
        <v>8073</v>
      </c>
      <c r="P3643">
        <f t="shared" si="280"/>
        <v>17</v>
      </c>
      <c r="Q3643" t="str">
        <f t="shared" si="281"/>
        <v>Evening</v>
      </c>
      <c r="R3643" t="str">
        <f t="shared" si="282"/>
        <v>DEL  →  BOM  →  COK</v>
      </c>
      <c r="S3643" t="str">
        <f t="shared" si="283"/>
        <v>May</v>
      </c>
      <c r="T3643" t="str">
        <f t="shared" si="284"/>
        <v>Premium Economy</v>
      </c>
    </row>
    <row r="3644" spans="1:20" x14ac:dyDescent="0.35">
      <c r="A3644" t="s">
        <v>13</v>
      </c>
      <c r="B3644" t="s">
        <v>61</v>
      </c>
      <c r="C3644" t="s">
        <v>66</v>
      </c>
      <c r="D3644" t="s">
        <v>68</v>
      </c>
      <c r="E3644" t="s">
        <v>1601</v>
      </c>
      <c r="F3644" t="s">
        <v>1602</v>
      </c>
      <c r="J3644" t="s">
        <v>284</v>
      </c>
      <c r="K3644" t="s">
        <v>344</v>
      </c>
      <c r="L3644">
        <v>170</v>
      </c>
      <c r="M3644">
        <v>0</v>
      </c>
      <c r="N3644" t="s">
        <v>1579</v>
      </c>
      <c r="O3644">
        <v>4991</v>
      </c>
      <c r="P3644">
        <f t="shared" si="280"/>
        <v>9</v>
      </c>
      <c r="Q3644" t="str">
        <f t="shared" si="281"/>
        <v>Morning</v>
      </c>
      <c r="R3644" t="str">
        <f t="shared" si="282"/>
        <v>BLR  →  DEL</v>
      </c>
      <c r="S3644" t="str">
        <f t="shared" si="283"/>
        <v>Apr</v>
      </c>
      <c r="T3644" t="str">
        <f t="shared" si="284"/>
        <v>Economy</v>
      </c>
    </row>
    <row r="3645" spans="1:20" x14ac:dyDescent="0.35">
      <c r="A3645" t="s">
        <v>15</v>
      </c>
      <c r="B3645" t="s">
        <v>36</v>
      </c>
      <c r="C3645" t="s">
        <v>66</v>
      </c>
      <c r="D3645" t="s">
        <v>68</v>
      </c>
      <c r="E3645" t="s">
        <v>1601</v>
      </c>
      <c r="F3645" t="s">
        <v>1602</v>
      </c>
      <c r="J3645" t="s">
        <v>191</v>
      </c>
      <c r="K3645" t="s">
        <v>510</v>
      </c>
      <c r="L3645">
        <v>165</v>
      </c>
      <c r="M3645">
        <v>0</v>
      </c>
      <c r="N3645" t="s">
        <v>1579</v>
      </c>
      <c r="O3645">
        <v>3419</v>
      </c>
      <c r="P3645">
        <f t="shared" si="280"/>
        <v>20</v>
      </c>
      <c r="Q3645" t="str">
        <f t="shared" si="281"/>
        <v>Evening</v>
      </c>
      <c r="R3645" t="str">
        <f t="shared" si="282"/>
        <v>BLR  →  DEL</v>
      </c>
      <c r="S3645" t="str">
        <f t="shared" si="283"/>
        <v>Jun</v>
      </c>
      <c r="T3645" t="str">
        <f t="shared" si="284"/>
        <v>Economy</v>
      </c>
    </row>
    <row r="3646" spans="1:20" x14ac:dyDescent="0.35">
      <c r="A3646" t="s">
        <v>12</v>
      </c>
      <c r="B3646" t="s">
        <v>46</v>
      </c>
      <c r="C3646" t="s">
        <v>68</v>
      </c>
      <c r="D3646" t="s">
        <v>72</v>
      </c>
      <c r="E3646" t="s">
        <v>1607</v>
      </c>
      <c r="F3646" t="s">
        <v>1609</v>
      </c>
      <c r="G3646" t="s">
        <v>1610</v>
      </c>
      <c r="J3646" t="s">
        <v>200</v>
      </c>
      <c r="K3646" t="s">
        <v>399</v>
      </c>
      <c r="L3646">
        <v>1395</v>
      </c>
      <c r="M3646">
        <v>1</v>
      </c>
      <c r="N3646" t="s">
        <v>1580</v>
      </c>
      <c r="O3646">
        <v>10262</v>
      </c>
      <c r="P3646">
        <f t="shared" si="280"/>
        <v>19</v>
      </c>
      <c r="Q3646" t="str">
        <f t="shared" si="281"/>
        <v>Evening</v>
      </c>
      <c r="R3646" t="str">
        <f t="shared" si="282"/>
        <v>DEL  →  BOM  →  COK</v>
      </c>
      <c r="S3646" t="str">
        <f t="shared" si="283"/>
        <v>Jun</v>
      </c>
      <c r="T3646" t="str">
        <f t="shared" si="284"/>
        <v>Business</v>
      </c>
    </row>
    <row r="3647" spans="1:20" x14ac:dyDescent="0.35">
      <c r="A3647" t="s">
        <v>12</v>
      </c>
      <c r="B3647" t="s">
        <v>30</v>
      </c>
      <c r="C3647" t="s">
        <v>68</v>
      </c>
      <c r="D3647" t="s">
        <v>72</v>
      </c>
      <c r="E3647" t="s">
        <v>1607</v>
      </c>
      <c r="F3647" t="s">
        <v>1609</v>
      </c>
      <c r="G3647" t="s">
        <v>1610</v>
      </c>
      <c r="J3647" t="s">
        <v>200</v>
      </c>
      <c r="K3647" t="s">
        <v>587</v>
      </c>
      <c r="L3647">
        <v>1010</v>
      </c>
      <c r="M3647">
        <v>1</v>
      </c>
      <c r="N3647" t="s">
        <v>1580</v>
      </c>
      <c r="O3647">
        <v>10262</v>
      </c>
      <c r="P3647">
        <f t="shared" si="280"/>
        <v>19</v>
      </c>
      <c r="Q3647" t="str">
        <f t="shared" si="281"/>
        <v>Evening</v>
      </c>
      <c r="R3647" t="str">
        <f t="shared" si="282"/>
        <v>DEL  →  BOM  →  COK</v>
      </c>
      <c r="S3647" t="str">
        <f t="shared" si="283"/>
        <v>Jun</v>
      </c>
      <c r="T3647" t="str">
        <f t="shared" si="284"/>
        <v>Business</v>
      </c>
    </row>
    <row r="3648" spans="1:20" x14ac:dyDescent="0.35">
      <c r="A3648" t="s">
        <v>17</v>
      </c>
      <c r="B3648" t="s">
        <v>39</v>
      </c>
      <c r="C3648" t="s">
        <v>67</v>
      </c>
      <c r="D3648" t="s">
        <v>66</v>
      </c>
      <c r="E3648" t="s">
        <v>1603</v>
      </c>
      <c r="F3648" t="s">
        <v>1606</v>
      </c>
      <c r="J3648" t="s">
        <v>292</v>
      </c>
      <c r="K3648" t="s">
        <v>1078</v>
      </c>
      <c r="L3648">
        <v>150</v>
      </c>
      <c r="M3648">
        <v>0</v>
      </c>
      <c r="N3648" t="s">
        <v>1579</v>
      </c>
      <c r="O3648">
        <v>3807</v>
      </c>
      <c r="P3648">
        <f t="shared" si="280"/>
        <v>22</v>
      </c>
      <c r="Q3648" t="str">
        <f t="shared" si="281"/>
        <v>Night</v>
      </c>
      <c r="R3648" t="str">
        <f t="shared" si="282"/>
        <v>CCU  →  BLR</v>
      </c>
      <c r="S3648" t="str">
        <f t="shared" si="283"/>
        <v>Apr</v>
      </c>
      <c r="T3648" t="str">
        <f t="shared" si="284"/>
        <v>Economy</v>
      </c>
    </row>
    <row r="3649" spans="1:20" x14ac:dyDescent="0.35">
      <c r="A3649" t="s">
        <v>10</v>
      </c>
      <c r="B3649" t="s">
        <v>34</v>
      </c>
      <c r="C3649" t="s">
        <v>70</v>
      </c>
      <c r="D3649" t="s">
        <v>73</v>
      </c>
      <c r="E3649" t="s">
        <v>1624</v>
      </c>
      <c r="F3649" t="s">
        <v>1625</v>
      </c>
      <c r="J3649" t="s">
        <v>234</v>
      </c>
      <c r="K3649" t="s">
        <v>295</v>
      </c>
      <c r="L3649">
        <v>85</v>
      </c>
      <c r="M3649">
        <v>0</v>
      </c>
      <c r="N3649" t="s">
        <v>1579</v>
      </c>
      <c r="O3649">
        <v>5755</v>
      </c>
      <c r="P3649">
        <f t="shared" si="280"/>
        <v>12</v>
      </c>
      <c r="Q3649" t="str">
        <f t="shared" si="281"/>
        <v>Afternoon</v>
      </c>
      <c r="R3649" t="str">
        <f t="shared" si="282"/>
        <v>BOM  →  HYD</v>
      </c>
      <c r="S3649" t="str">
        <f t="shared" si="283"/>
        <v>Mar</v>
      </c>
      <c r="T3649" t="str">
        <f t="shared" si="284"/>
        <v>Premium Economy</v>
      </c>
    </row>
    <row r="3650" spans="1:20" x14ac:dyDescent="0.35">
      <c r="A3650" t="s">
        <v>12</v>
      </c>
      <c r="B3650" t="s">
        <v>30</v>
      </c>
      <c r="C3650" t="s">
        <v>68</v>
      </c>
      <c r="D3650" t="s">
        <v>72</v>
      </c>
      <c r="E3650" t="s">
        <v>1607</v>
      </c>
      <c r="F3650" t="s">
        <v>1609</v>
      </c>
      <c r="G3650" t="s">
        <v>1610</v>
      </c>
      <c r="J3650" t="s">
        <v>182</v>
      </c>
      <c r="K3650" t="s">
        <v>463</v>
      </c>
      <c r="L3650">
        <v>395</v>
      </c>
      <c r="M3650">
        <v>1</v>
      </c>
      <c r="N3650" t="s">
        <v>1580</v>
      </c>
      <c r="O3650">
        <v>10262</v>
      </c>
      <c r="P3650">
        <f t="shared" si="280"/>
        <v>21</v>
      </c>
      <c r="Q3650" t="str">
        <f t="shared" si="281"/>
        <v>Night</v>
      </c>
      <c r="R3650" t="str">
        <f t="shared" si="282"/>
        <v>DEL  →  BOM  →  COK</v>
      </c>
      <c r="S3650" t="str">
        <f t="shared" si="283"/>
        <v>Jun</v>
      </c>
      <c r="T3650" t="str">
        <f t="shared" si="284"/>
        <v>Business</v>
      </c>
    </row>
    <row r="3651" spans="1:20" x14ac:dyDescent="0.35">
      <c r="A3651" t="s">
        <v>11</v>
      </c>
      <c r="B3651" t="s">
        <v>47</v>
      </c>
      <c r="C3651" t="s">
        <v>68</v>
      </c>
      <c r="D3651" t="s">
        <v>72</v>
      </c>
      <c r="E3651" t="s">
        <v>1607</v>
      </c>
      <c r="F3651" t="s">
        <v>1623</v>
      </c>
      <c r="G3651" t="s">
        <v>1609</v>
      </c>
      <c r="H3651" t="s">
        <v>1610</v>
      </c>
      <c r="J3651" t="s">
        <v>172</v>
      </c>
      <c r="K3651" t="s">
        <v>537</v>
      </c>
      <c r="L3651">
        <v>865</v>
      </c>
      <c r="M3651">
        <v>2</v>
      </c>
      <c r="N3651" t="s">
        <v>1579</v>
      </c>
      <c r="O3651">
        <v>13039</v>
      </c>
      <c r="P3651">
        <f t="shared" ref="P3651:P3714" si="285">HOUR(TEXT(J3651,"HH:MM"))</f>
        <v>17</v>
      </c>
      <c r="Q3651" t="str">
        <f t="shared" ref="Q3651:Q3714" si="286">IF(P3651&gt;=5, IF(P3651&lt;12, "Morning", IF(P3651&lt;17, "Afternoon", IF(P3651&lt;21, "Evening", "Night"))), "Night")</f>
        <v>Evening</v>
      </c>
      <c r="R3651" t="str">
        <f t="shared" ref="R3651:R3714" si="287">_xlfn.TEXTJOIN(" → ", TRUE, E3651:I3651)</f>
        <v>DEL  →  HYD  →  BOM  →  COK</v>
      </c>
      <c r="S3651" t="str">
        <f t="shared" ref="S3651:S3714" si="288">TEXT(B3651, "mmm")</f>
        <v>May</v>
      </c>
      <c r="T3651" t="str">
        <f t="shared" ref="T3651:T3714" si="289">_xlfn.IFS(
  O3651 &lt; 5000, "Economy",
  O3651 &lt;= 10000, "Premium Economy",
  O3651 &gt; 10000, "Business"
)</f>
        <v>Business</v>
      </c>
    </row>
    <row r="3652" spans="1:20" x14ac:dyDescent="0.35">
      <c r="A3652" t="s">
        <v>12</v>
      </c>
      <c r="B3652" t="s">
        <v>38</v>
      </c>
      <c r="C3652" t="s">
        <v>66</v>
      </c>
      <c r="D3652" t="s">
        <v>71</v>
      </c>
      <c r="E3652" t="s">
        <v>1601</v>
      </c>
      <c r="F3652" t="s">
        <v>1609</v>
      </c>
      <c r="G3652" t="s">
        <v>1602</v>
      </c>
      <c r="J3652" t="s">
        <v>166</v>
      </c>
      <c r="K3652" t="s">
        <v>279</v>
      </c>
      <c r="L3652">
        <v>745</v>
      </c>
      <c r="M3652">
        <v>1</v>
      </c>
      <c r="N3652" t="s">
        <v>1580</v>
      </c>
      <c r="O3652">
        <v>7832</v>
      </c>
      <c r="P3652">
        <f t="shared" si="285"/>
        <v>8</v>
      </c>
      <c r="Q3652" t="str">
        <f t="shared" si="286"/>
        <v>Morning</v>
      </c>
      <c r="R3652" t="str">
        <f t="shared" si="287"/>
        <v>BLR  →  BOM  →  DEL</v>
      </c>
      <c r="S3652" t="str">
        <f t="shared" si="288"/>
        <v>Mar</v>
      </c>
      <c r="T3652" t="str">
        <f t="shared" si="289"/>
        <v>Premium Economy</v>
      </c>
    </row>
    <row r="3653" spans="1:20" x14ac:dyDescent="0.35">
      <c r="A3653" t="s">
        <v>10</v>
      </c>
      <c r="B3653" t="s">
        <v>52</v>
      </c>
      <c r="C3653" t="s">
        <v>69</v>
      </c>
      <c r="D3653" t="s">
        <v>67</v>
      </c>
      <c r="E3653" t="s">
        <v>1613</v>
      </c>
      <c r="F3653" t="s">
        <v>1614</v>
      </c>
      <c r="J3653" t="s">
        <v>302</v>
      </c>
      <c r="K3653" t="s">
        <v>473</v>
      </c>
      <c r="L3653">
        <v>140</v>
      </c>
      <c r="M3653">
        <v>0</v>
      </c>
      <c r="N3653" t="s">
        <v>1579</v>
      </c>
      <c r="O3653">
        <v>6297</v>
      </c>
      <c r="P3653">
        <f t="shared" si="285"/>
        <v>7</v>
      </c>
      <c r="Q3653" t="str">
        <f t="shared" si="286"/>
        <v>Morning</v>
      </c>
      <c r="R3653" t="str">
        <f t="shared" si="287"/>
        <v>MAA  →  CCU</v>
      </c>
      <c r="S3653" t="str">
        <f t="shared" si="288"/>
        <v>Mar</v>
      </c>
      <c r="T3653" t="str">
        <f t="shared" si="289"/>
        <v>Premium Economy</v>
      </c>
    </row>
    <row r="3654" spans="1:20" x14ac:dyDescent="0.35">
      <c r="A3654" t="s">
        <v>12</v>
      </c>
      <c r="B3654" t="s">
        <v>27</v>
      </c>
      <c r="C3654" t="s">
        <v>70</v>
      </c>
      <c r="D3654" t="s">
        <v>73</v>
      </c>
      <c r="E3654" t="s">
        <v>1624</v>
      </c>
      <c r="F3654" t="s">
        <v>1625</v>
      </c>
      <c r="J3654" t="s">
        <v>256</v>
      </c>
      <c r="K3654" t="s">
        <v>262</v>
      </c>
      <c r="L3654">
        <v>90</v>
      </c>
      <c r="M3654">
        <v>0</v>
      </c>
      <c r="N3654" t="s">
        <v>1580</v>
      </c>
      <c r="O3654">
        <v>3210</v>
      </c>
      <c r="P3654">
        <f t="shared" si="285"/>
        <v>19</v>
      </c>
      <c r="Q3654" t="str">
        <f t="shared" si="286"/>
        <v>Evening</v>
      </c>
      <c r="R3654" t="str">
        <f t="shared" si="287"/>
        <v>BOM  →  HYD</v>
      </c>
      <c r="S3654" t="str">
        <f t="shared" si="288"/>
        <v>Jun</v>
      </c>
      <c r="T3654" t="str">
        <f t="shared" si="289"/>
        <v>Economy</v>
      </c>
    </row>
    <row r="3655" spans="1:20" x14ac:dyDescent="0.35">
      <c r="A3655" t="s">
        <v>14</v>
      </c>
      <c r="B3655" t="s">
        <v>34</v>
      </c>
      <c r="C3655" t="s">
        <v>68</v>
      </c>
      <c r="D3655" t="s">
        <v>72</v>
      </c>
      <c r="E3655" t="s">
        <v>1607</v>
      </c>
      <c r="F3655" t="s">
        <v>1609</v>
      </c>
      <c r="G3655" t="s">
        <v>1610</v>
      </c>
      <c r="J3655" t="s">
        <v>273</v>
      </c>
      <c r="K3655" t="s">
        <v>307</v>
      </c>
      <c r="L3655">
        <v>640</v>
      </c>
      <c r="M3655">
        <v>1</v>
      </c>
      <c r="N3655" t="s">
        <v>1579</v>
      </c>
      <c r="O3655">
        <v>15147</v>
      </c>
      <c r="P3655">
        <f t="shared" si="285"/>
        <v>10</v>
      </c>
      <c r="Q3655" t="str">
        <f t="shared" si="286"/>
        <v>Morning</v>
      </c>
      <c r="R3655" t="str">
        <f t="shared" si="287"/>
        <v>DEL  →  BOM  →  COK</v>
      </c>
      <c r="S3655" t="str">
        <f t="shared" si="288"/>
        <v>Mar</v>
      </c>
      <c r="T3655" t="str">
        <f t="shared" si="289"/>
        <v>Business</v>
      </c>
    </row>
    <row r="3656" spans="1:20" x14ac:dyDescent="0.35">
      <c r="A3656" t="s">
        <v>10</v>
      </c>
      <c r="B3656" t="s">
        <v>27</v>
      </c>
      <c r="C3656" t="s">
        <v>70</v>
      </c>
      <c r="D3656" t="s">
        <v>73</v>
      </c>
      <c r="E3656" t="s">
        <v>1624</v>
      </c>
      <c r="F3656" t="s">
        <v>1625</v>
      </c>
      <c r="J3656" t="s">
        <v>289</v>
      </c>
      <c r="K3656" t="s">
        <v>535</v>
      </c>
      <c r="L3656">
        <v>90</v>
      </c>
      <c r="M3656">
        <v>0</v>
      </c>
      <c r="N3656" t="s">
        <v>1579</v>
      </c>
      <c r="O3656">
        <v>4049</v>
      </c>
      <c r="P3656">
        <f t="shared" si="285"/>
        <v>9</v>
      </c>
      <c r="Q3656" t="str">
        <f t="shared" si="286"/>
        <v>Morning</v>
      </c>
      <c r="R3656" t="str">
        <f t="shared" si="287"/>
        <v>BOM  →  HYD</v>
      </c>
      <c r="S3656" t="str">
        <f t="shared" si="288"/>
        <v>Jun</v>
      </c>
      <c r="T3656" t="str">
        <f t="shared" si="289"/>
        <v>Economy</v>
      </c>
    </row>
    <row r="3657" spans="1:20" x14ac:dyDescent="0.35">
      <c r="A3657" t="s">
        <v>12</v>
      </c>
      <c r="B3657" t="s">
        <v>36</v>
      </c>
      <c r="C3657" t="s">
        <v>68</v>
      </c>
      <c r="D3657" t="s">
        <v>72</v>
      </c>
      <c r="E3657" t="s">
        <v>1607</v>
      </c>
      <c r="F3657" t="s">
        <v>1608</v>
      </c>
      <c r="G3657" t="s">
        <v>1609</v>
      </c>
      <c r="H3657" t="s">
        <v>1610</v>
      </c>
      <c r="J3657" t="s">
        <v>160</v>
      </c>
      <c r="K3657" t="s">
        <v>386</v>
      </c>
      <c r="L3657">
        <v>1630</v>
      </c>
      <c r="M3657">
        <v>2</v>
      </c>
      <c r="N3657" t="s">
        <v>1579</v>
      </c>
      <c r="O3657">
        <v>13882</v>
      </c>
      <c r="P3657">
        <f t="shared" si="285"/>
        <v>9</v>
      </c>
      <c r="Q3657" t="str">
        <f t="shared" si="286"/>
        <v>Morning</v>
      </c>
      <c r="R3657" t="str">
        <f t="shared" si="287"/>
        <v>DEL  →  LKO  →  BOM  →  COK</v>
      </c>
      <c r="S3657" t="str">
        <f t="shared" si="288"/>
        <v>Jun</v>
      </c>
      <c r="T3657" t="str">
        <f t="shared" si="289"/>
        <v>Business</v>
      </c>
    </row>
    <row r="3658" spans="1:20" x14ac:dyDescent="0.35">
      <c r="A3658" t="s">
        <v>11</v>
      </c>
      <c r="B3658" t="s">
        <v>47</v>
      </c>
      <c r="C3658" t="s">
        <v>67</v>
      </c>
      <c r="D3658" t="s">
        <v>66</v>
      </c>
      <c r="E3658" t="s">
        <v>1603</v>
      </c>
      <c r="F3658" t="s">
        <v>1609</v>
      </c>
      <c r="G3658" t="s">
        <v>1606</v>
      </c>
      <c r="J3658" t="s">
        <v>160</v>
      </c>
      <c r="K3658" t="s">
        <v>182</v>
      </c>
      <c r="L3658">
        <v>745</v>
      </c>
      <c r="M3658">
        <v>1</v>
      </c>
      <c r="N3658" t="s">
        <v>1579</v>
      </c>
      <c r="O3658">
        <v>8366</v>
      </c>
      <c r="P3658">
        <f t="shared" si="285"/>
        <v>9</v>
      </c>
      <c r="Q3658" t="str">
        <f t="shared" si="286"/>
        <v>Morning</v>
      </c>
      <c r="R3658" t="str">
        <f t="shared" si="287"/>
        <v>CCU  →  BOM  →  BLR</v>
      </c>
      <c r="S3658" t="str">
        <f t="shared" si="288"/>
        <v>May</v>
      </c>
      <c r="T3658" t="str">
        <f t="shared" si="289"/>
        <v>Premium Economy</v>
      </c>
    </row>
    <row r="3659" spans="1:20" x14ac:dyDescent="0.35">
      <c r="A3659" t="s">
        <v>12</v>
      </c>
      <c r="B3659" t="s">
        <v>50</v>
      </c>
      <c r="C3659" t="s">
        <v>66</v>
      </c>
      <c r="D3659" t="s">
        <v>71</v>
      </c>
      <c r="E3659" t="s">
        <v>1601</v>
      </c>
      <c r="F3659" t="s">
        <v>1609</v>
      </c>
      <c r="G3659" t="s">
        <v>1602</v>
      </c>
      <c r="J3659" t="s">
        <v>292</v>
      </c>
      <c r="K3659" t="s">
        <v>589</v>
      </c>
      <c r="L3659">
        <v>530</v>
      </c>
      <c r="M3659">
        <v>1</v>
      </c>
      <c r="N3659" t="s">
        <v>1580</v>
      </c>
      <c r="O3659">
        <v>9134</v>
      </c>
      <c r="P3659">
        <f t="shared" si="285"/>
        <v>22</v>
      </c>
      <c r="Q3659" t="str">
        <f t="shared" si="286"/>
        <v>Night</v>
      </c>
      <c r="R3659" t="str">
        <f t="shared" si="287"/>
        <v>BLR  →  BOM  →  DEL</v>
      </c>
      <c r="S3659" t="str">
        <f t="shared" si="288"/>
        <v>Mar</v>
      </c>
      <c r="T3659" t="str">
        <f t="shared" si="289"/>
        <v>Premium Economy</v>
      </c>
    </row>
    <row r="3660" spans="1:20" x14ac:dyDescent="0.35">
      <c r="A3660" t="s">
        <v>10</v>
      </c>
      <c r="B3660" t="s">
        <v>39</v>
      </c>
      <c r="C3660" t="s">
        <v>66</v>
      </c>
      <c r="D3660" t="s">
        <v>68</v>
      </c>
      <c r="E3660" t="s">
        <v>1601</v>
      </c>
      <c r="F3660" t="s">
        <v>1602</v>
      </c>
      <c r="J3660" t="s">
        <v>268</v>
      </c>
      <c r="K3660" t="s">
        <v>377</v>
      </c>
      <c r="L3660">
        <v>170</v>
      </c>
      <c r="M3660">
        <v>0</v>
      </c>
      <c r="N3660" t="s">
        <v>1579</v>
      </c>
      <c r="O3660">
        <v>4823</v>
      </c>
      <c r="P3660">
        <f t="shared" si="285"/>
        <v>8</v>
      </c>
      <c r="Q3660" t="str">
        <f t="shared" si="286"/>
        <v>Morning</v>
      </c>
      <c r="R3660" t="str">
        <f t="shared" si="287"/>
        <v>BLR  →  DEL</v>
      </c>
      <c r="S3660" t="str">
        <f t="shared" si="288"/>
        <v>Apr</v>
      </c>
      <c r="T3660" t="str">
        <f t="shared" si="289"/>
        <v>Economy</v>
      </c>
    </row>
    <row r="3661" spans="1:20" x14ac:dyDescent="0.35">
      <c r="A3661" t="s">
        <v>11</v>
      </c>
      <c r="B3661" t="s">
        <v>62</v>
      </c>
      <c r="C3661" t="s">
        <v>67</v>
      </c>
      <c r="D3661" t="s">
        <v>66</v>
      </c>
      <c r="E3661" t="s">
        <v>1603</v>
      </c>
      <c r="F3661" t="s">
        <v>1622</v>
      </c>
      <c r="G3661" t="s">
        <v>1606</v>
      </c>
      <c r="J3661" t="s">
        <v>186</v>
      </c>
      <c r="K3661" t="s">
        <v>1079</v>
      </c>
      <c r="L3661">
        <v>1440</v>
      </c>
      <c r="M3661">
        <v>1</v>
      </c>
      <c r="N3661" t="s">
        <v>1579</v>
      </c>
      <c r="O3661">
        <v>5006</v>
      </c>
      <c r="P3661">
        <f t="shared" si="285"/>
        <v>14</v>
      </c>
      <c r="Q3661" t="str">
        <f t="shared" si="286"/>
        <v>Afternoon</v>
      </c>
      <c r="R3661" t="str">
        <f t="shared" si="287"/>
        <v>CCU  →  MAA  →  BLR</v>
      </c>
      <c r="S3661" t="str">
        <f t="shared" si="288"/>
        <v>Apr</v>
      </c>
      <c r="T3661" t="str">
        <f t="shared" si="289"/>
        <v>Premium Economy</v>
      </c>
    </row>
    <row r="3662" spans="1:20" x14ac:dyDescent="0.35">
      <c r="A3662" t="s">
        <v>11</v>
      </c>
      <c r="B3662" t="s">
        <v>30</v>
      </c>
      <c r="C3662" t="s">
        <v>68</v>
      </c>
      <c r="D3662" t="s">
        <v>72</v>
      </c>
      <c r="E3662" t="s">
        <v>1607</v>
      </c>
      <c r="F3662" t="s">
        <v>1622</v>
      </c>
      <c r="G3662" t="s">
        <v>1610</v>
      </c>
      <c r="J3662" t="s">
        <v>244</v>
      </c>
      <c r="K3662" t="s">
        <v>798</v>
      </c>
      <c r="L3662">
        <v>1255</v>
      </c>
      <c r="M3662">
        <v>1</v>
      </c>
      <c r="N3662" t="s">
        <v>1579</v>
      </c>
      <c r="O3662">
        <v>7480</v>
      </c>
      <c r="P3662">
        <f t="shared" si="285"/>
        <v>12</v>
      </c>
      <c r="Q3662" t="str">
        <f t="shared" si="286"/>
        <v>Afternoon</v>
      </c>
      <c r="R3662" t="str">
        <f t="shared" si="287"/>
        <v>DEL  →  MAA  →  COK</v>
      </c>
      <c r="S3662" t="str">
        <f t="shared" si="288"/>
        <v>Jun</v>
      </c>
      <c r="T3662" t="str">
        <f t="shared" si="289"/>
        <v>Premium Economy</v>
      </c>
    </row>
    <row r="3663" spans="1:20" x14ac:dyDescent="0.35">
      <c r="A3663" t="s">
        <v>12</v>
      </c>
      <c r="B3663" t="s">
        <v>53</v>
      </c>
      <c r="C3663" t="s">
        <v>67</v>
      </c>
      <c r="D3663" t="s">
        <v>66</v>
      </c>
      <c r="E3663" t="s">
        <v>1603</v>
      </c>
      <c r="F3663" t="s">
        <v>1609</v>
      </c>
      <c r="G3663" t="s">
        <v>1606</v>
      </c>
      <c r="J3663" t="s">
        <v>248</v>
      </c>
      <c r="K3663" t="s">
        <v>412</v>
      </c>
      <c r="L3663">
        <v>365</v>
      </c>
      <c r="M3663">
        <v>1</v>
      </c>
      <c r="N3663" t="s">
        <v>1580</v>
      </c>
      <c r="O3663">
        <v>10844</v>
      </c>
      <c r="P3663">
        <f t="shared" si="285"/>
        <v>16</v>
      </c>
      <c r="Q3663" t="str">
        <f t="shared" si="286"/>
        <v>Afternoon</v>
      </c>
      <c r="R3663" t="str">
        <f t="shared" si="287"/>
        <v>CCU  →  BOM  →  BLR</v>
      </c>
      <c r="S3663" t="str">
        <f t="shared" si="288"/>
        <v>Jun</v>
      </c>
      <c r="T3663" t="str">
        <f t="shared" si="289"/>
        <v>Business</v>
      </c>
    </row>
    <row r="3664" spans="1:20" x14ac:dyDescent="0.35">
      <c r="A3664" t="s">
        <v>12</v>
      </c>
      <c r="B3664" t="s">
        <v>56</v>
      </c>
      <c r="C3664" t="s">
        <v>67</v>
      </c>
      <c r="D3664" t="s">
        <v>66</v>
      </c>
      <c r="E3664" t="s">
        <v>1603</v>
      </c>
      <c r="F3664" t="s">
        <v>1609</v>
      </c>
      <c r="G3664" t="s">
        <v>1606</v>
      </c>
      <c r="J3664" t="s">
        <v>225</v>
      </c>
      <c r="K3664" t="s">
        <v>1080</v>
      </c>
      <c r="L3664">
        <v>735</v>
      </c>
      <c r="M3664">
        <v>1</v>
      </c>
      <c r="N3664" t="s">
        <v>1580</v>
      </c>
      <c r="O3664">
        <v>7064</v>
      </c>
      <c r="P3664">
        <f t="shared" si="285"/>
        <v>20</v>
      </c>
      <c r="Q3664" t="str">
        <f t="shared" si="286"/>
        <v>Evening</v>
      </c>
      <c r="R3664" t="str">
        <f t="shared" si="287"/>
        <v>CCU  →  BOM  →  BLR</v>
      </c>
      <c r="S3664" t="str">
        <f t="shared" si="288"/>
        <v>Apr</v>
      </c>
      <c r="T3664" t="str">
        <f t="shared" si="289"/>
        <v>Premium Economy</v>
      </c>
    </row>
    <row r="3665" spans="1:20" x14ac:dyDescent="0.35">
      <c r="A3665" t="s">
        <v>10</v>
      </c>
      <c r="B3665" t="s">
        <v>58</v>
      </c>
      <c r="C3665" t="s">
        <v>67</v>
      </c>
      <c r="D3665" t="s">
        <v>66</v>
      </c>
      <c r="E3665" t="s">
        <v>1603</v>
      </c>
      <c r="F3665" t="s">
        <v>1606</v>
      </c>
      <c r="J3665" t="s">
        <v>271</v>
      </c>
      <c r="K3665" t="s">
        <v>221</v>
      </c>
      <c r="L3665">
        <v>150</v>
      </c>
      <c r="M3665">
        <v>0</v>
      </c>
      <c r="N3665" t="s">
        <v>1579</v>
      </c>
      <c r="O3665">
        <v>5224</v>
      </c>
      <c r="P3665">
        <f t="shared" si="285"/>
        <v>14</v>
      </c>
      <c r="Q3665" t="str">
        <f t="shared" si="286"/>
        <v>Afternoon</v>
      </c>
      <c r="R3665" t="str">
        <f t="shared" si="287"/>
        <v>CCU  →  BLR</v>
      </c>
      <c r="S3665" t="str">
        <f t="shared" si="288"/>
        <v>Jun</v>
      </c>
      <c r="T3665" t="str">
        <f t="shared" si="289"/>
        <v>Premium Economy</v>
      </c>
    </row>
    <row r="3666" spans="1:20" x14ac:dyDescent="0.35">
      <c r="A3666" t="s">
        <v>17</v>
      </c>
      <c r="B3666" t="s">
        <v>50</v>
      </c>
      <c r="C3666" t="s">
        <v>67</v>
      </c>
      <c r="D3666" t="s">
        <v>66</v>
      </c>
      <c r="E3666" t="s">
        <v>1603</v>
      </c>
      <c r="F3666" t="s">
        <v>1606</v>
      </c>
      <c r="J3666" t="s">
        <v>273</v>
      </c>
      <c r="K3666" t="s">
        <v>229</v>
      </c>
      <c r="L3666">
        <v>155</v>
      </c>
      <c r="M3666">
        <v>0</v>
      </c>
      <c r="N3666" t="s">
        <v>1579</v>
      </c>
      <c r="O3666">
        <v>4384</v>
      </c>
      <c r="P3666">
        <f t="shared" si="285"/>
        <v>10</v>
      </c>
      <c r="Q3666" t="str">
        <f t="shared" si="286"/>
        <v>Morning</v>
      </c>
      <c r="R3666" t="str">
        <f t="shared" si="287"/>
        <v>CCU  →  BLR</v>
      </c>
      <c r="S3666" t="str">
        <f t="shared" si="288"/>
        <v>Mar</v>
      </c>
      <c r="T3666" t="str">
        <f t="shared" si="289"/>
        <v>Economy</v>
      </c>
    </row>
    <row r="3667" spans="1:20" x14ac:dyDescent="0.35">
      <c r="A3667" t="s">
        <v>14</v>
      </c>
      <c r="B3667" t="s">
        <v>30</v>
      </c>
      <c r="C3667" t="s">
        <v>68</v>
      </c>
      <c r="D3667" t="s">
        <v>72</v>
      </c>
      <c r="E3667" t="s">
        <v>1607</v>
      </c>
      <c r="F3667" t="s">
        <v>1609</v>
      </c>
      <c r="G3667" t="s">
        <v>1610</v>
      </c>
      <c r="J3667" t="s">
        <v>251</v>
      </c>
      <c r="K3667" t="s">
        <v>577</v>
      </c>
      <c r="L3667">
        <v>750</v>
      </c>
      <c r="M3667">
        <v>1</v>
      </c>
      <c r="N3667" t="s">
        <v>1579</v>
      </c>
      <c r="O3667">
        <v>13377</v>
      </c>
      <c r="P3667">
        <f t="shared" si="285"/>
        <v>13</v>
      </c>
      <c r="Q3667" t="str">
        <f t="shared" si="286"/>
        <v>Afternoon</v>
      </c>
      <c r="R3667" t="str">
        <f t="shared" si="287"/>
        <v>DEL  →  BOM  →  COK</v>
      </c>
      <c r="S3667" t="str">
        <f t="shared" si="288"/>
        <v>Jun</v>
      </c>
      <c r="T3667" t="str">
        <f t="shared" si="289"/>
        <v>Business</v>
      </c>
    </row>
    <row r="3668" spans="1:20" x14ac:dyDescent="0.35">
      <c r="A3668" t="s">
        <v>14</v>
      </c>
      <c r="B3668" t="s">
        <v>29</v>
      </c>
      <c r="C3668" t="s">
        <v>68</v>
      </c>
      <c r="D3668" t="s">
        <v>72</v>
      </c>
      <c r="E3668" t="s">
        <v>1607</v>
      </c>
      <c r="F3668" t="s">
        <v>1609</v>
      </c>
      <c r="G3668" t="s">
        <v>1610</v>
      </c>
      <c r="J3668" t="s">
        <v>265</v>
      </c>
      <c r="K3668" t="s">
        <v>252</v>
      </c>
      <c r="L3668">
        <v>755</v>
      </c>
      <c r="M3668">
        <v>1</v>
      </c>
      <c r="N3668" t="s">
        <v>1579</v>
      </c>
      <c r="O3668">
        <v>8837</v>
      </c>
      <c r="P3668">
        <f t="shared" si="285"/>
        <v>6</v>
      </c>
      <c r="Q3668" t="str">
        <f t="shared" si="286"/>
        <v>Morning</v>
      </c>
      <c r="R3668" t="str">
        <f t="shared" si="287"/>
        <v>DEL  →  BOM  →  COK</v>
      </c>
      <c r="S3668" t="str">
        <f t="shared" si="288"/>
        <v>May</v>
      </c>
      <c r="T3668" t="str">
        <f t="shared" si="289"/>
        <v>Premium Economy</v>
      </c>
    </row>
    <row r="3669" spans="1:20" x14ac:dyDescent="0.35">
      <c r="A3669" t="s">
        <v>11</v>
      </c>
      <c r="B3669" t="s">
        <v>34</v>
      </c>
      <c r="C3669" t="s">
        <v>68</v>
      </c>
      <c r="D3669" t="s">
        <v>72</v>
      </c>
      <c r="E3669" t="s">
        <v>1607</v>
      </c>
      <c r="F3669" t="s">
        <v>1622</v>
      </c>
      <c r="G3669" t="s">
        <v>1610</v>
      </c>
      <c r="J3669" t="s">
        <v>231</v>
      </c>
      <c r="K3669" t="s">
        <v>495</v>
      </c>
      <c r="L3669">
        <v>965</v>
      </c>
      <c r="M3669">
        <v>1</v>
      </c>
      <c r="N3669" t="s">
        <v>1579</v>
      </c>
      <c r="O3669">
        <v>16352</v>
      </c>
      <c r="P3669">
        <f t="shared" si="285"/>
        <v>17</v>
      </c>
      <c r="Q3669" t="str">
        <f t="shared" si="286"/>
        <v>Evening</v>
      </c>
      <c r="R3669" t="str">
        <f t="shared" si="287"/>
        <v>DEL  →  MAA  →  COK</v>
      </c>
      <c r="S3669" t="str">
        <f t="shared" si="288"/>
        <v>Mar</v>
      </c>
      <c r="T3669" t="str">
        <f t="shared" si="289"/>
        <v>Business</v>
      </c>
    </row>
    <row r="3670" spans="1:20" x14ac:dyDescent="0.35">
      <c r="A3670" t="s">
        <v>11</v>
      </c>
      <c r="B3670" t="s">
        <v>24</v>
      </c>
      <c r="C3670" t="s">
        <v>68</v>
      </c>
      <c r="D3670" t="s">
        <v>72</v>
      </c>
      <c r="E3670" t="s">
        <v>1607</v>
      </c>
      <c r="F3670" t="s">
        <v>1630</v>
      </c>
      <c r="G3670" t="s">
        <v>1609</v>
      </c>
      <c r="H3670" t="s">
        <v>1610</v>
      </c>
      <c r="J3670" t="s">
        <v>179</v>
      </c>
      <c r="K3670" t="s">
        <v>750</v>
      </c>
      <c r="L3670">
        <v>1275</v>
      </c>
      <c r="M3670">
        <v>2</v>
      </c>
      <c r="N3670" t="s">
        <v>1579</v>
      </c>
      <c r="O3670">
        <v>10441</v>
      </c>
      <c r="P3670">
        <f t="shared" si="285"/>
        <v>22</v>
      </c>
      <c r="Q3670" t="str">
        <f t="shared" si="286"/>
        <v>Night</v>
      </c>
      <c r="R3670" t="str">
        <f t="shared" si="287"/>
        <v>DEL  →  GOI  →  BOM  →  COK</v>
      </c>
      <c r="S3670" t="str">
        <f t="shared" si="288"/>
        <v>Jun</v>
      </c>
      <c r="T3670" t="str">
        <f t="shared" si="289"/>
        <v>Business</v>
      </c>
    </row>
    <row r="3671" spans="1:20" x14ac:dyDescent="0.35">
      <c r="A3671" t="s">
        <v>10</v>
      </c>
      <c r="B3671" t="s">
        <v>32</v>
      </c>
      <c r="C3671" t="s">
        <v>69</v>
      </c>
      <c r="D3671" t="s">
        <v>67</v>
      </c>
      <c r="E3671" t="s">
        <v>1613</v>
      </c>
      <c r="F3671" t="s">
        <v>1614</v>
      </c>
      <c r="J3671" t="s">
        <v>219</v>
      </c>
      <c r="K3671" t="s">
        <v>370</v>
      </c>
      <c r="L3671">
        <v>140</v>
      </c>
      <c r="M3671">
        <v>0</v>
      </c>
      <c r="N3671" t="s">
        <v>1579</v>
      </c>
      <c r="O3671">
        <v>3597</v>
      </c>
      <c r="P3671">
        <f t="shared" si="285"/>
        <v>13</v>
      </c>
      <c r="Q3671" t="str">
        <f t="shared" si="286"/>
        <v>Afternoon</v>
      </c>
      <c r="R3671" t="str">
        <f t="shared" si="287"/>
        <v>MAA  →  CCU</v>
      </c>
      <c r="S3671" t="str">
        <f t="shared" si="288"/>
        <v>May</v>
      </c>
      <c r="T3671" t="str">
        <f t="shared" si="289"/>
        <v>Economy</v>
      </c>
    </row>
    <row r="3672" spans="1:20" x14ac:dyDescent="0.35">
      <c r="A3672" t="s">
        <v>17</v>
      </c>
      <c r="B3672" t="s">
        <v>36</v>
      </c>
      <c r="C3672" t="s">
        <v>67</v>
      </c>
      <c r="D3672" t="s">
        <v>66</v>
      </c>
      <c r="E3672" t="s">
        <v>1603</v>
      </c>
      <c r="F3672" t="s">
        <v>1606</v>
      </c>
      <c r="J3672" t="s">
        <v>212</v>
      </c>
      <c r="K3672" t="s">
        <v>261</v>
      </c>
      <c r="L3672">
        <v>150</v>
      </c>
      <c r="M3672">
        <v>0</v>
      </c>
      <c r="N3672" t="s">
        <v>1579</v>
      </c>
      <c r="O3672">
        <v>3807</v>
      </c>
      <c r="P3672">
        <f t="shared" si="285"/>
        <v>19</v>
      </c>
      <c r="Q3672" t="str">
        <f t="shared" si="286"/>
        <v>Evening</v>
      </c>
      <c r="R3672" t="str">
        <f t="shared" si="287"/>
        <v>CCU  →  BLR</v>
      </c>
      <c r="S3672" t="str">
        <f t="shared" si="288"/>
        <v>Jun</v>
      </c>
      <c r="T3672" t="str">
        <f t="shared" si="289"/>
        <v>Economy</v>
      </c>
    </row>
    <row r="3673" spans="1:20" x14ac:dyDescent="0.35">
      <c r="A3673" t="s">
        <v>12</v>
      </c>
      <c r="B3673" t="s">
        <v>40</v>
      </c>
      <c r="C3673" t="s">
        <v>67</v>
      </c>
      <c r="D3673" t="s">
        <v>66</v>
      </c>
      <c r="E3673" t="s">
        <v>1603</v>
      </c>
      <c r="F3673" t="s">
        <v>1609</v>
      </c>
      <c r="G3673" t="s">
        <v>1606</v>
      </c>
      <c r="J3673" t="s">
        <v>225</v>
      </c>
      <c r="K3673" t="s">
        <v>390</v>
      </c>
      <c r="L3673">
        <v>735</v>
      </c>
      <c r="M3673">
        <v>1</v>
      </c>
      <c r="N3673" t="s">
        <v>1580</v>
      </c>
      <c r="O3673">
        <v>9663</v>
      </c>
      <c r="P3673">
        <f t="shared" si="285"/>
        <v>20</v>
      </c>
      <c r="Q3673" t="str">
        <f t="shared" si="286"/>
        <v>Evening</v>
      </c>
      <c r="R3673" t="str">
        <f t="shared" si="287"/>
        <v>CCU  →  BOM  →  BLR</v>
      </c>
      <c r="S3673" t="str">
        <f t="shared" si="288"/>
        <v>May</v>
      </c>
      <c r="T3673" t="str">
        <f t="shared" si="289"/>
        <v>Premium Economy</v>
      </c>
    </row>
    <row r="3674" spans="1:20" x14ac:dyDescent="0.35">
      <c r="A3674" t="s">
        <v>12</v>
      </c>
      <c r="B3674" t="s">
        <v>56</v>
      </c>
      <c r="C3674" t="s">
        <v>67</v>
      </c>
      <c r="D3674" t="s">
        <v>66</v>
      </c>
      <c r="E3674" t="s">
        <v>1603</v>
      </c>
      <c r="F3674" t="s">
        <v>1609</v>
      </c>
      <c r="G3674" t="s">
        <v>1606</v>
      </c>
      <c r="J3674" t="s">
        <v>225</v>
      </c>
      <c r="K3674" t="s">
        <v>555</v>
      </c>
      <c r="L3674">
        <v>1430</v>
      </c>
      <c r="M3674">
        <v>1</v>
      </c>
      <c r="N3674" t="s">
        <v>1579</v>
      </c>
      <c r="O3674">
        <v>12681</v>
      </c>
      <c r="P3674">
        <f t="shared" si="285"/>
        <v>20</v>
      </c>
      <c r="Q3674" t="str">
        <f t="shared" si="286"/>
        <v>Evening</v>
      </c>
      <c r="R3674" t="str">
        <f t="shared" si="287"/>
        <v>CCU  →  BOM  →  BLR</v>
      </c>
      <c r="S3674" t="str">
        <f t="shared" si="288"/>
        <v>Apr</v>
      </c>
      <c r="T3674" t="str">
        <f t="shared" si="289"/>
        <v>Business</v>
      </c>
    </row>
    <row r="3675" spans="1:20" x14ac:dyDescent="0.35">
      <c r="A3675" t="s">
        <v>16</v>
      </c>
      <c r="B3675" t="s">
        <v>54</v>
      </c>
      <c r="C3675" t="s">
        <v>66</v>
      </c>
      <c r="D3675" t="s">
        <v>68</v>
      </c>
      <c r="E3675" t="s">
        <v>1601</v>
      </c>
      <c r="F3675" t="s">
        <v>1602</v>
      </c>
      <c r="J3675" t="s">
        <v>237</v>
      </c>
      <c r="K3675" t="s">
        <v>294</v>
      </c>
      <c r="L3675">
        <v>170</v>
      </c>
      <c r="M3675">
        <v>0</v>
      </c>
      <c r="N3675" t="s">
        <v>1579</v>
      </c>
      <c r="O3675">
        <v>4668</v>
      </c>
      <c r="P3675">
        <f t="shared" si="285"/>
        <v>11</v>
      </c>
      <c r="Q3675" t="str">
        <f t="shared" si="286"/>
        <v>Morning</v>
      </c>
      <c r="R3675" t="str">
        <f t="shared" si="287"/>
        <v>BLR  →  DEL</v>
      </c>
      <c r="S3675" t="str">
        <f t="shared" si="288"/>
        <v>May</v>
      </c>
      <c r="T3675" t="str">
        <f t="shared" si="289"/>
        <v>Economy</v>
      </c>
    </row>
    <row r="3676" spans="1:20" x14ac:dyDescent="0.35">
      <c r="A3676" t="s">
        <v>12</v>
      </c>
      <c r="B3676" t="s">
        <v>45</v>
      </c>
      <c r="C3676" t="s">
        <v>68</v>
      </c>
      <c r="D3676" t="s">
        <v>72</v>
      </c>
      <c r="E3676" t="s">
        <v>1607</v>
      </c>
      <c r="F3676" t="s">
        <v>1615</v>
      </c>
      <c r="G3676" t="s">
        <v>1609</v>
      </c>
      <c r="H3676" t="s">
        <v>1610</v>
      </c>
      <c r="J3676" t="s">
        <v>295</v>
      </c>
      <c r="K3676" t="s">
        <v>545</v>
      </c>
      <c r="L3676">
        <v>1390</v>
      </c>
      <c r="M3676">
        <v>2</v>
      </c>
      <c r="N3676" t="s">
        <v>1579</v>
      </c>
      <c r="O3676">
        <v>15129</v>
      </c>
      <c r="P3676">
        <f t="shared" si="285"/>
        <v>13</v>
      </c>
      <c r="Q3676" t="str">
        <f t="shared" si="286"/>
        <v>Afternoon</v>
      </c>
      <c r="R3676" t="str">
        <f t="shared" si="287"/>
        <v>DEL  →  AMD  →  BOM  →  COK</v>
      </c>
      <c r="S3676" t="str">
        <f t="shared" si="288"/>
        <v>May</v>
      </c>
      <c r="T3676" t="str">
        <f t="shared" si="289"/>
        <v>Business</v>
      </c>
    </row>
    <row r="3677" spans="1:20" x14ac:dyDescent="0.35">
      <c r="A3677" t="s">
        <v>14</v>
      </c>
      <c r="B3677" t="s">
        <v>34</v>
      </c>
      <c r="C3677" t="s">
        <v>68</v>
      </c>
      <c r="D3677" t="s">
        <v>72</v>
      </c>
      <c r="E3677" t="s">
        <v>1607</v>
      </c>
      <c r="F3677" t="s">
        <v>1609</v>
      </c>
      <c r="G3677" t="s">
        <v>1610</v>
      </c>
      <c r="J3677" t="s">
        <v>210</v>
      </c>
      <c r="K3677" t="s">
        <v>431</v>
      </c>
      <c r="L3677">
        <v>485</v>
      </c>
      <c r="M3677">
        <v>1</v>
      </c>
      <c r="N3677" t="s">
        <v>1579</v>
      </c>
      <c r="O3677">
        <v>17057</v>
      </c>
      <c r="P3677">
        <f t="shared" si="285"/>
        <v>17</v>
      </c>
      <c r="Q3677" t="str">
        <f t="shared" si="286"/>
        <v>Evening</v>
      </c>
      <c r="R3677" t="str">
        <f t="shared" si="287"/>
        <v>DEL  →  BOM  →  COK</v>
      </c>
      <c r="S3677" t="str">
        <f t="shared" si="288"/>
        <v>Mar</v>
      </c>
      <c r="T3677" t="str">
        <f t="shared" si="289"/>
        <v>Business</v>
      </c>
    </row>
    <row r="3678" spans="1:20" x14ac:dyDescent="0.35">
      <c r="A3678" t="s">
        <v>11</v>
      </c>
      <c r="B3678" t="s">
        <v>49</v>
      </c>
      <c r="C3678" t="s">
        <v>68</v>
      </c>
      <c r="D3678" t="s">
        <v>72</v>
      </c>
      <c r="E3678" t="s">
        <v>1607</v>
      </c>
      <c r="F3678" t="s">
        <v>1609</v>
      </c>
      <c r="G3678" t="s">
        <v>1610</v>
      </c>
      <c r="J3678" t="s">
        <v>307</v>
      </c>
      <c r="K3678" t="s">
        <v>835</v>
      </c>
      <c r="L3678">
        <v>640</v>
      </c>
      <c r="M3678">
        <v>1</v>
      </c>
      <c r="N3678" t="s">
        <v>1579</v>
      </c>
      <c r="O3678">
        <v>8372</v>
      </c>
      <c r="P3678">
        <f t="shared" si="285"/>
        <v>21</v>
      </c>
      <c r="Q3678" t="str">
        <f t="shared" si="286"/>
        <v>Night</v>
      </c>
      <c r="R3678" t="str">
        <f t="shared" si="287"/>
        <v>DEL  →  BOM  →  COK</v>
      </c>
      <c r="S3678" t="str">
        <f t="shared" si="288"/>
        <v>Jun</v>
      </c>
      <c r="T3678" t="str">
        <f t="shared" si="289"/>
        <v>Premium Economy</v>
      </c>
    </row>
    <row r="3679" spans="1:20" x14ac:dyDescent="0.35">
      <c r="A3679" t="s">
        <v>13</v>
      </c>
      <c r="B3679" t="s">
        <v>63</v>
      </c>
      <c r="C3679" t="s">
        <v>67</v>
      </c>
      <c r="D3679" t="s">
        <v>66</v>
      </c>
      <c r="E3679" t="s">
        <v>1603</v>
      </c>
      <c r="F3679" t="s">
        <v>1606</v>
      </c>
      <c r="J3679" t="s">
        <v>172</v>
      </c>
      <c r="K3679" t="s">
        <v>200</v>
      </c>
      <c r="L3679">
        <v>150</v>
      </c>
      <c r="M3679">
        <v>0</v>
      </c>
      <c r="N3679" t="s">
        <v>1579</v>
      </c>
      <c r="O3679">
        <v>5515</v>
      </c>
      <c r="P3679">
        <f t="shared" si="285"/>
        <v>17</v>
      </c>
      <c r="Q3679" t="str">
        <f t="shared" si="286"/>
        <v>Evening</v>
      </c>
      <c r="R3679" t="str">
        <f t="shared" si="287"/>
        <v>CCU  →  BLR</v>
      </c>
      <c r="S3679" t="str">
        <f t="shared" si="288"/>
        <v>Mar</v>
      </c>
      <c r="T3679" t="str">
        <f t="shared" si="289"/>
        <v>Premium Economy</v>
      </c>
    </row>
    <row r="3680" spans="1:20" x14ac:dyDescent="0.35">
      <c r="A3680" t="s">
        <v>12</v>
      </c>
      <c r="B3680" t="s">
        <v>23</v>
      </c>
      <c r="C3680" t="s">
        <v>67</v>
      </c>
      <c r="D3680" t="s">
        <v>66</v>
      </c>
      <c r="E3680" t="s">
        <v>1603</v>
      </c>
      <c r="F3680" t="s">
        <v>1620</v>
      </c>
      <c r="G3680" t="s">
        <v>1606</v>
      </c>
      <c r="J3680" t="s">
        <v>273</v>
      </c>
      <c r="K3680" t="s">
        <v>317</v>
      </c>
      <c r="L3680">
        <v>435</v>
      </c>
      <c r="M3680">
        <v>1</v>
      </c>
      <c r="N3680" t="s">
        <v>1579</v>
      </c>
      <c r="O3680">
        <v>8355</v>
      </c>
      <c r="P3680">
        <f t="shared" si="285"/>
        <v>10</v>
      </c>
      <c r="Q3680" t="str">
        <f t="shared" si="286"/>
        <v>Morning</v>
      </c>
      <c r="R3680" t="str">
        <f t="shared" si="287"/>
        <v>CCU  →  GAU  →  BLR</v>
      </c>
      <c r="S3680" t="str">
        <f t="shared" si="288"/>
        <v>May</v>
      </c>
      <c r="T3680" t="str">
        <f t="shared" si="289"/>
        <v>Premium Economy</v>
      </c>
    </row>
    <row r="3681" spans="1:20" x14ac:dyDescent="0.35">
      <c r="A3681" t="s">
        <v>10</v>
      </c>
      <c r="B3681" t="s">
        <v>56</v>
      </c>
      <c r="C3681" t="s">
        <v>70</v>
      </c>
      <c r="D3681" t="s">
        <v>73</v>
      </c>
      <c r="E3681" t="s">
        <v>1624</v>
      </c>
      <c r="F3681" t="s">
        <v>1625</v>
      </c>
      <c r="J3681" t="s">
        <v>286</v>
      </c>
      <c r="K3681" t="s">
        <v>502</v>
      </c>
      <c r="L3681">
        <v>90</v>
      </c>
      <c r="M3681">
        <v>0</v>
      </c>
      <c r="N3681" t="s">
        <v>1579</v>
      </c>
      <c r="O3681">
        <v>2754</v>
      </c>
      <c r="P3681">
        <f t="shared" si="285"/>
        <v>2</v>
      </c>
      <c r="Q3681" t="str">
        <f t="shared" si="286"/>
        <v>Night</v>
      </c>
      <c r="R3681" t="str">
        <f t="shared" si="287"/>
        <v>BOM  →  HYD</v>
      </c>
      <c r="S3681" t="str">
        <f t="shared" si="288"/>
        <v>Apr</v>
      </c>
      <c r="T3681" t="str">
        <f t="shared" si="289"/>
        <v>Economy</v>
      </c>
    </row>
    <row r="3682" spans="1:20" x14ac:dyDescent="0.35">
      <c r="A3682" t="s">
        <v>14</v>
      </c>
      <c r="B3682" t="s">
        <v>43</v>
      </c>
      <c r="C3682" t="s">
        <v>68</v>
      </c>
      <c r="D3682" t="s">
        <v>72</v>
      </c>
      <c r="E3682" t="s">
        <v>1607</v>
      </c>
      <c r="F3682" t="s">
        <v>1609</v>
      </c>
      <c r="G3682" t="s">
        <v>1610</v>
      </c>
      <c r="J3682" t="s">
        <v>204</v>
      </c>
      <c r="K3682" t="s">
        <v>557</v>
      </c>
      <c r="L3682">
        <v>630</v>
      </c>
      <c r="M3682">
        <v>1</v>
      </c>
      <c r="N3682" t="s">
        <v>1579</v>
      </c>
      <c r="O3682">
        <v>13377</v>
      </c>
      <c r="P3682">
        <f t="shared" si="285"/>
        <v>15</v>
      </c>
      <c r="Q3682" t="str">
        <f t="shared" si="286"/>
        <v>Afternoon</v>
      </c>
      <c r="R3682" t="str">
        <f t="shared" si="287"/>
        <v>DEL  →  BOM  →  COK</v>
      </c>
      <c r="S3682" t="str">
        <f t="shared" si="288"/>
        <v>Jun</v>
      </c>
      <c r="T3682" t="str">
        <f t="shared" si="289"/>
        <v>Business</v>
      </c>
    </row>
    <row r="3683" spans="1:20" x14ac:dyDescent="0.35">
      <c r="A3683" t="s">
        <v>12</v>
      </c>
      <c r="B3683" t="s">
        <v>32</v>
      </c>
      <c r="C3683" t="s">
        <v>68</v>
      </c>
      <c r="D3683" t="s">
        <v>72</v>
      </c>
      <c r="E3683" t="s">
        <v>1607</v>
      </c>
      <c r="F3683" t="s">
        <v>1609</v>
      </c>
      <c r="G3683" t="s">
        <v>1610</v>
      </c>
      <c r="J3683" t="s">
        <v>200</v>
      </c>
      <c r="K3683" t="s">
        <v>595</v>
      </c>
      <c r="L3683">
        <v>1395</v>
      </c>
      <c r="M3683">
        <v>1</v>
      </c>
      <c r="N3683" t="s">
        <v>1579</v>
      </c>
      <c r="O3683">
        <v>15554</v>
      </c>
      <c r="P3683">
        <f t="shared" si="285"/>
        <v>19</v>
      </c>
      <c r="Q3683" t="str">
        <f t="shared" si="286"/>
        <v>Evening</v>
      </c>
      <c r="R3683" t="str">
        <f t="shared" si="287"/>
        <v>DEL  →  BOM  →  COK</v>
      </c>
      <c r="S3683" t="str">
        <f t="shared" si="288"/>
        <v>May</v>
      </c>
      <c r="T3683" t="str">
        <f t="shared" si="289"/>
        <v>Business</v>
      </c>
    </row>
    <row r="3684" spans="1:20" x14ac:dyDescent="0.35">
      <c r="A3684" t="s">
        <v>10</v>
      </c>
      <c r="B3684" t="s">
        <v>45</v>
      </c>
      <c r="C3684" t="s">
        <v>67</v>
      </c>
      <c r="D3684" t="s">
        <v>66</v>
      </c>
      <c r="E3684" t="s">
        <v>1603</v>
      </c>
      <c r="F3684" t="s">
        <v>1606</v>
      </c>
      <c r="J3684" t="s">
        <v>271</v>
      </c>
      <c r="K3684" t="s">
        <v>221</v>
      </c>
      <c r="L3684">
        <v>150</v>
      </c>
      <c r="M3684">
        <v>0</v>
      </c>
      <c r="N3684" t="s">
        <v>1579</v>
      </c>
      <c r="O3684">
        <v>5224</v>
      </c>
      <c r="P3684">
        <f t="shared" si="285"/>
        <v>14</v>
      </c>
      <c r="Q3684" t="str">
        <f t="shared" si="286"/>
        <v>Afternoon</v>
      </c>
      <c r="R3684" t="str">
        <f t="shared" si="287"/>
        <v>CCU  →  BLR</v>
      </c>
      <c r="S3684" t="str">
        <f t="shared" si="288"/>
        <v>May</v>
      </c>
      <c r="T3684" t="str">
        <f t="shared" si="289"/>
        <v>Premium Economy</v>
      </c>
    </row>
    <row r="3685" spans="1:20" x14ac:dyDescent="0.35">
      <c r="A3685" t="s">
        <v>10</v>
      </c>
      <c r="B3685" t="s">
        <v>24</v>
      </c>
      <c r="C3685" t="s">
        <v>68</v>
      </c>
      <c r="D3685" t="s">
        <v>72</v>
      </c>
      <c r="E3685" t="s">
        <v>1607</v>
      </c>
      <c r="F3685" t="s">
        <v>1609</v>
      </c>
      <c r="G3685" t="s">
        <v>1610</v>
      </c>
      <c r="J3685" t="s">
        <v>177</v>
      </c>
      <c r="K3685" t="s">
        <v>307</v>
      </c>
      <c r="L3685">
        <v>300</v>
      </c>
      <c r="M3685">
        <v>1</v>
      </c>
      <c r="N3685" t="s">
        <v>1579</v>
      </c>
      <c r="O3685">
        <v>6069</v>
      </c>
      <c r="P3685">
        <f t="shared" si="285"/>
        <v>16</v>
      </c>
      <c r="Q3685" t="str">
        <f t="shared" si="286"/>
        <v>Afternoon</v>
      </c>
      <c r="R3685" t="str">
        <f t="shared" si="287"/>
        <v>DEL  →  BOM  →  COK</v>
      </c>
      <c r="S3685" t="str">
        <f t="shared" si="288"/>
        <v>Jun</v>
      </c>
      <c r="T3685" t="str">
        <f t="shared" si="289"/>
        <v>Premium Economy</v>
      </c>
    </row>
    <row r="3686" spans="1:20" x14ac:dyDescent="0.35">
      <c r="A3686" t="s">
        <v>12</v>
      </c>
      <c r="B3686" t="s">
        <v>32</v>
      </c>
      <c r="C3686" t="s">
        <v>68</v>
      </c>
      <c r="D3686" t="s">
        <v>72</v>
      </c>
      <c r="E3686" t="s">
        <v>1607</v>
      </c>
      <c r="F3686" t="s">
        <v>1609</v>
      </c>
      <c r="G3686" t="s">
        <v>1610</v>
      </c>
      <c r="J3686" t="s">
        <v>237</v>
      </c>
      <c r="K3686" t="s">
        <v>528</v>
      </c>
      <c r="L3686">
        <v>1505</v>
      </c>
      <c r="M3686">
        <v>1</v>
      </c>
      <c r="N3686" t="s">
        <v>1580</v>
      </c>
      <c r="O3686">
        <v>12373</v>
      </c>
      <c r="P3686">
        <f t="shared" si="285"/>
        <v>11</v>
      </c>
      <c r="Q3686" t="str">
        <f t="shared" si="286"/>
        <v>Morning</v>
      </c>
      <c r="R3686" t="str">
        <f t="shared" si="287"/>
        <v>DEL  →  BOM  →  COK</v>
      </c>
      <c r="S3686" t="str">
        <f t="shared" si="288"/>
        <v>May</v>
      </c>
      <c r="T3686" t="str">
        <f t="shared" si="289"/>
        <v>Business</v>
      </c>
    </row>
    <row r="3687" spans="1:20" x14ac:dyDescent="0.35">
      <c r="A3687" t="s">
        <v>12</v>
      </c>
      <c r="B3687" t="s">
        <v>36</v>
      </c>
      <c r="C3687" t="s">
        <v>67</v>
      </c>
      <c r="D3687" t="s">
        <v>66</v>
      </c>
      <c r="E3687" t="s">
        <v>1603</v>
      </c>
      <c r="F3687" t="s">
        <v>1609</v>
      </c>
      <c r="G3687" t="s">
        <v>1606</v>
      </c>
      <c r="J3687" t="s">
        <v>164</v>
      </c>
      <c r="K3687" t="s">
        <v>468</v>
      </c>
      <c r="L3687">
        <v>585</v>
      </c>
      <c r="M3687">
        <v>1</v>
      </c>
      <c r="N3687" t="s">
        <v>1580</v>
      </c>
      <c r="O3687">
        <v>6959</v>
      </c>
      <c r="P3687">
        <f t="shared" si="285"/>
        <v>18</v>
      </c>
      <c r="Q3687" t="str">
        <f t="shared" si="286"/>
        <v>Evening</v>
      </c>
      <c r="R3687" t="str">
        <f t="shared" si="287"/>
        <v>CCU  →  BOM  →  BLR</v>
      </c>
      <c r="S3687" t="str">
        <f t="shared" si="288"/>
        <v>Jun</v>
      </c>
      <c r="T3687" t="str">
        <f t="shared" si="289"/>
        <v>Premium Economy</v>
      </c>
    </row>
    <row r="3688" spans="1:20" x14ac:dyDescent="0.35">
      <c r="A3688" t="s">
        <v>13</v>
      </c>
      <c r="B3688" t="s">
        <v>29</v>
      </c>
      <c r="C3688" t="s">
        <v>67</v>
      </c>
      <c r="D3688" t="s">
        <v>66</v>
      </c>
      <c r="E3688" t="s">
        <v>1603</v>
      </c>
      <c r="F3688" t="s">
        <v>1606</v>
      </c>
      <c r="J3688" t="s">
        <v>163</v>
      </c>
      <c r="K3688" t="s">
        <v>167</v>
      </c>
      <c r="L3688">
        <v>145</v>
      </c>
      <c r="M3688">
        <v>0</v>
      </c>
      <c r="N3688" t="s">
        <v>1581</v>
      </c>
      <c r="O3688">
        <v>3841</v>
      </c>
      <c r="P3688">
        <f t="shared" si="285"/>
        <v>9</v>
      </c>
      <c r="Q3688" t="str">
        <f t="shared" si="286"/>
        <v>Morning</v>
      </c>
      <c r="R3688" t="str">
        <f t="shared" si="287"/>
        <v>CCU  →  BLR</v>
      </c>
      <c r="S3688" t="str">
        <f t="shared" si="288"/>
        <v>May</v>
      </c>
      <c r="T3688" t="str">
        <f t="shared" si="289"/>
        <v>Economy</v>
      </c>
    </row>
    <row r="3689" spans="1:20" x14ac:dyDescent="0.35">
      <c r="A3689" t="s">
        <v>11</v>
      </c>
      <c r="B3689" t="s">
        <v>41</v>
      </c>
      <c r="C3689" t="s">
        <v>68</v>
      </c>
      <c r="D3689" t="s">
        <v>72</v>
      </c>
      <c r="E3689" t="s">
        <v>1607</v>
      </c>
      <c r="F3689" t="s">
        <v>1609</v>
      </c>
      <c r="G3689" t="s">
        <v>1610</v>
      </c>
      <c r="J3689" t="s">
        <v>311</v>
      </c>
      <c r="K3689" t="s">
        <v>252</v>
      </c>
      <c r="L3689">
        <v>925</v>
      </c>
      <c r="M3689">
        <v>1</v>
      </c>
      <c r="N3689" t="s">
        <v>1579</v>
      </c>
      <c r="O3689">
        <v>8669</v>
      </c>
      <c r="P3689">
        <f t="shared" si="285"/>
        <v>3</v>
      </c>
      <c r="Q3689" t="str">
        <f t="shared" si="286"/>
        <v>Night</v>
      </c>
      <c r="R3689" t="str">
        <f t="shared" si="287"/>
        <v>DEL  →  BOM  →  COK</v>
      </c>
      <c r="S3689" t="str">
        <f t="shared" si="288"/>
        <v>May</v>
      </c>
      <c r="T3689" t="str">
        <f t="shared" si="289"/>
        <v>Premium Economy</v>
      </c>
    </row>
    <row r="3690" spans="1:20" x14ac:dyDescent="0.35">
      <c r="A3690" t="s">
        <v>12</v>
      </c>
      <c r="B3690" t="s">
        <v>30</v>
      </c>
      <c r="C3690" t="s">
        <v>68</v>
      </c>
      <c r="D3690" t="s">
        <v>72</v>
      </c>
      <c r="E3690" t="s">
        <v>1607</v>
      </c>
      <c r="F3690" t="s">
        <v>1627</v>
      </c>
      <c r="G3690" t="s">
        <v>1609</v>
      </c>
      <c r="H3690" t="s">
        <v>1610</v>
      </c>
      <c r="J3690" t="s">
        <v>270</v>
      </c>
      <c r="K3690" t="s">
        <v>194</v>
      </c>
      <c r="L3690">
        <v>810</v>
      </c>
      <c r="M3690">
        <v>2</v>
      </c>
      <c r="N3690" t="s">
        <v>1579</v>
      </c>
      <c r="O3690">
        <v>13014</v>
      </c>
      <c r="P3690">
        <f t="shared" si="285"/>
        <v>5</v>
      </c>
      <c r="Q3690" t="str">
        <f t="shared" si="286"/>
        <v>Morning</v>
      </c>
      <c r="R3690" t="str">
        <f t="shared" si="287"/>
        <v>DEL  →  JAI  →  BOM  →  COK</v>
      </c>
      <c r="S3690" t="str">
        <f t="shared" si="288"/>
        <v>Jun</v>
      </c>
      <c r="T3690" t="str">
        <f t="shared" si="289"/>
        <v>Business</v>
      </c>
    </row>
    <row r="3691" spans="1:20" x14ac:dyDescent="0.35">
      <c r="A3691" t="s">
        <v>12</v>
      </c>
      <c r="B3691" t="s">
        <v>53</v>
      </c>
      <c r="C3691" t="s">
        <v>67</v>
      </c>
      <c r="D3691" t="s">
        <v>66</v>
      </c>
      <c r="E3691" t="s">
        <v>1603</v>
      </c>
      <c r="F3691" t="s">
        <v>1609</v>
      </c>
      <c r="G3691" t="s">
        <v>1606</v>
      </c>
      <c r="J3691" t="s">
        <v>217</v>
      </c>
      <c r="K3691" t="s">
        <v>536</v>
      </c>
      <c r="L3691">
        <v>1215</v>
      </c>
      <c r="M3691">
        <v>1</v>
      </c>
      <c r="N3691" t="s">
        <v>1579</v>
      </c>
      <c r="O3691">
        <v>13731</v>
      </c>
      <c r="P3691">
        <f t="shared" si="285"/>
        <v>8</v>
      </c>
      <c r="Q3691" t="str">
        <f t="shared" si="286"/>
        <v>Morning</v>
      </c>
      <c r="R3691" t="str">
        <f t="shared" si="287"/>
        <v>CCU  →  BOM  →  BLR</v>
      </c>
      <c r="S3691" t="str">
        <f t="shared" si="288"/>
        <v>Jun</v>
      </c>
      <c r="T3691" t="str">
        <f t="shared" si="289"/>
        <v>Business</v>
      </c>
    </row>
    <row r="3692" spans="1:20" x14ac:dyDescent="0.35">
      <c r="A3692" t="s">
        <v>14</v>
      </c>
      <c r="B3692" t="s">
        <v>47</v>
      </c>
      <c r="C3692" t="s">
        <v>68</v>
      </c>
      <c r="D3692" t="s">
        <v>72</v>
      </c>
      <c r="E3692" t="s">
        <v>1607</v>
      </c>
      <c r="F3692" t="s">
        <v>1609</v>
      </c>
      <c r="G3692" t="s">
        <v>1610</v>
      </c>
      <c r="J3692" t="s">
        <v>255</v>
      </c>
      <c r="K3692" t="s">
        <v>439</v>
      </c>
      <c r="L3692">
        <v>930</v>
      </c>
      <c r="M3692">
        <v>1</v>
      </c>
      <c r="N3692" t="s">
        <v>1579</v>
      </c>
      <c r="O3692">
        <v>7888</v>
      </c>
      <c r="P3692">
        <f t="shared" si="285"/>
        <v>10</v>
      </c>
      <c r="Q3692" t="str">
        <f t="shared" si="286"/>
        <v>Morning</v>
      </c>
      <c r="R3692" t="str">
        <f t="shared" si="287"/>
        <v>DEL  →  BOM  →  COK</v>
      </c>
      <c r="S3692" t="str">
        <f t="shared" si="288"/>
        <v>May</v>
      </c>
      <c r="T3692" t="str">
        <f t="shared" si="289"/>
        <v>Premium Economy</v>
      </c>
    </row>
    <row r="3693" spans="1:20" x14ac:dyDescent="0.35">
      <c r="A3693" t="s">
        <v>16</v>
      </c>
      <c r="B3693" t="s">
        <v>22</v>
      </c>
      <c r="C3693" t="s">
        <v>67</v>
      </c>
      <c r="D3693" t="s">
        <v>66</v>
      </c>
      <c r="E3693" t="s">
        <v>1603</v>
      </c>
      <c r="F3693" t="s">
        <v>1621</v>
      </c>
      <c r="G3693" t="s">
        <v>1606</v>
      </c>
      <c r="J3693" t="s">
        <v>269</v>
      </c>
      <c r="K3693" t="s">
        <v>276</v>
      </c>
      <c r="L3693">
        <v>900</v>
      </c>
      <c r="M3693">
        <v>1</v>
      </c>
      <c r="N3693" t="s">
        <v>1579</v>
      </c>
      <c r="O3693">
        <v>12942</v>
      </c>
      <c r="P3693">
        <f t="shared" si="285"/>
        <v>7</v>
      </c>
      <c r="Q3693" t="str">
        <f t="shared" si="286"/>
        <v>Morning</v>
      </c>
      <c r="R3693" t="str">
        <f t="shared" si="287"/>
        <v>CCU  →  DEL  →  BLR</v>
      </c>
      <c r="S3693" t="str">
        <f t="shared" si="288"/>
        <v>Mar</v>
      </c>
      <c r="T3693" t="str">
        <f t="shared" si="289"/>
        <v>Business</v>
      </c>
    </row>
    <row r="3694" spans="1:20" x14ac:dyDescent="0.35">
      <c r="A3694" t="s">
        <v>16</v>
      </c>
      <c r="B3694" t="s">
        <v>37</v>
      </c>
      <c r="C3694" t="s">
        <v>70</v>
      </c>
      <c r="D3694" t="s">
        <v>73</v>
      </c>
      <c r="E3694" t="s">
        <v>1624</v>
      </c>
      <c r="F3694" t="s">
        <v>1621</v>
      </c>
      <c r="G3694" t="s">
        <v>1625</v>
      </c>
      <c r="J3694" t="s">
        <v>341</v>
      </c>
      <c r="K3694" t="s">
        <v>430</v>
      </c>
      <c r="L3694">
        <v>1290</v>
      </c>
      <c r="M3694">
        <v>1</v>
      </c>
      <c r="N3694" t="s">
        <v>1579</v>
      </c>
      <c r="O3694">
        <v>12395</v>
      </c>
      <c r="P3694">
        <f t="shared" si="285"/>
        <v>11</v>
      </c>
      <c r="Q3694" t="str">
        <f t="shared" si="286"/>
        <v>Morning</v>
      </c>
      <c r="R3694" t="str">
        <f t="shared" si="287"/>
        <v>BOM  →  DEL  →  HYD</v>
      </c>
      <c r="S3694" t="str">
        <f t="shared" si="288"/>
        <v>Mar</v>
      </c>
      <c r="T3694" t="str">
        <f t="shared" si="289"/>
        <v>Business</v>
      </c>
    </row>
    <row r="3695" spans="1:20" x14ac:dyDescent="0.35">
      <c r="A3695" t="s">
        <v>12</v>
      </c>
      <c r="B3695" t="s">
        <v>24</v>
      </c>
      <c r="C3695" t="s">
        <v>67</v>
      </c>
      <c r="D3695" t="s">
        <v>66</v>
      </c>
      <c r="E3695" t="s">
        <v>1603</v>
      </c>
      <c r="F3695" t="s">
        <v>1609</v>
      </c>
      <c r="G3695" t="s">
        <v>1606</v>
      </c>
      <c r="J3695" t="s">
        <v>248</v>
      </c>
      <c r="K3695" t="s">
        <v>471</v>
      </c>
      <c r="L3695">
        <v>425</v>
      </c>
      <c r="M3695">
        <v>1</v>
      </c>
      <c r="N3695" t="s">
        <v>1579</v>
      </c>
      <c r="O3695">
        <v>14571</v>
      </c>
      <c r="P3695">
        <f t="shared" si="285"/>
        <v>16</v>
      </c>
      <c r="Q3695" t="str">
        <f t="shared" si="286"/>
        <v>Afternoon</v>
      </c>
      <c r="R3695" t="str">
        <f t="shared" si="287"/>
        <v>CCU  →  BOM  →  BLR</v>
      </c>
      <c r="S3695" t="str">
        <f t="shared" si="288"/>
        <v>Jun</v>
      </c>
      <c r="T3695" t="str">
        <f t="shared" si="289"/>
        <v>Business</v>
      </c>
    </row>
    <row r="3696" spans="1:20" x14ac:dyDescent="0.35">
      <c r="A3696" t="s">
        <v>10</v>
      </c>
      <c r="B3696" t="s">
        <v>65</v>
      </c>
      <c r="C3696" t="s">
        <v>66</v>
      </c>
      <c r="D3696" t="s">
        <v>68</v>
      </c>
      <c r="E3696" t="s">
        <v>1601</v>
      </c>
      <c r="F3696" t="s">
        <v>1602</v>
      </c>
      <c r="J3696" t="s">
        <v>267</v>
      </c>
      <c r="K3696" t="s">
        <v>454</v>
      </c>
      <c r="L3696">
        <v>175</v>
      </c>
      <c r="M3696">
        <v>0</v>
      </c>
      <c r="N3696" t="s">
        <v>1579</v>
      </c>
      <c r="O3696">
        <v>4591</v>
      </c>
      <c r="P3696">
        <f t="shared" si="285"/>
        <v>0</v>
      </c>
      <c r="Q3696" t="str">
        <f t="shared" si="286"/>
        <v>Night</v>
      </c>
      <c r="R3696" t="str">
        <f t="shared" si="287"/>
        <v>BLR  →  DEL</v>
      </c>
      <c r="S3696" t="str">
        <f t="shared" si="288"/>
        <v>Apr</v>
      </c>
      <c r="T3696" t="str">
        <f t="shared" si="289"/>
        <v>Economy</v>
      </c>
    </row>
    <row r="3697" spans="1:20" x14ac:dyDescent="0.35">
      <c r="A3697" t="s">
        <v>11</v>
      </c>
      <c r="B3697" t="s">
        <v>32</v>
      </c>
      <c r="C3697" t="s">
        <v>67</v>
      </c>
      <c r="D3697" t="s">
        <v>66</v>
      </c>
      <c r="E3697" t="s">
        <v>1603</v>
      </c>
      <c r="F3697" t="s">
        <v>1609</v>
      </c>
      <c r="G3697" t="s">
        <v>1618</v>
      </c>
      <c r="H3697" t="s">
        <v>1606</v>
      </c>
      <c r="J3697" t="s">
        <v>160</v>
      </c>
      <c r="K3697" t="s">
        <v>868</v>
      </c>
      <c r="L3697">
        <v>1700</v>
      </c>
      <c r="M3697">
        <v>2</v>
      </c>
      <c r="N3697" t="s">
        <v>1579</v>
      </c>
      <c r="O3697">
        <v>12592</v>
      </c>
      <c r="P3697">
        <f t="shared" si="285"/>
        <v>9</v>
      </c>
      <c r="Q3697" t="str">
        <f t="shared" si="286"/>
        <v>Morning</v>
      </c>
      <c r="R3697" t="str">
        <f t="shared" si="287"/>
        <v>CCU  →  BOM  →  COK  →  BLR</v>
      </c>
      <c r="S3697" t="str">
        <f t="shared" si="288"/>
        <v>May</v>
      </c>
      <c r="T3697" t="str">
        <f t="shared" si="289"/>
        <v>Business</v>
      </c>
    </row>
    <row r="3698" spans="1:20" x14ac:dyDescent="0.35">
      <c r="A3698" t="s">
        <v>10</v>
      </c>
      <c r="B3698" t="s">
        <v>53</v>
      </c>
      <c r="C3698" t="s">
        <v>67</v>
      </c>
      <c r="D3698" t="s">
        <v>66</v>
      </c>
      <c r="E3698" t="s">
        <v>1603</v>
      </c>
      <c r="F3698" t="s">
        <v>1606</v>
      </c>
      <c r="J3698" t="s">
        <v>271</v>
      </c>
      <c r="K3698" t="s">
        <v>221</v>
      </c>
      <c r="L3698">
        <v>150</v>
      </c>
      <c r="M3698">
        <v>0</v>
      </c>
      <c r="N3698" t="s">
        <v>1579</v>
      </c>
      <c r="O3698">
        <v>4804</v>
      </c>
      <c r="P3698">
        <f t="shared" si="285"/>
        <v>14</v>
      </c>
      <c r="Q3698" t="str">
        <f t="shared" si="286"/>
        <v>Afternoon</v>
      </c>
      <c r="R3698" t="str">
        <f t="shared" si="287"/>
        <v>CCU  →  BLR</v>
      </c>
      <c r="S3698" t="str">
        <f t="shared" si="288"/>
        <v>Jun</v>
      </c>
      <c r="T3698" t="str">
        <f t="shared" si="289"/>
        <v>Economy</v>
      </c>
    </row>
    <row r="3699" spans="1:20" x14ac:dyDescent="0.35">
      <c r="A3699" t="s">
        <v>12</v>
      </c>
      <c r="B3699" t="s">
        <v>47</v>
      </c>
      <c r="C3699" t="s">
        <v>67</v>
      </c>
      <c r="D3699" t="s">
        <v>66</v>
      </c>
      <c r="E3699" t="s">
        <v>1603</v>
      </c>
      <c r="F3699" t="s">
        <v>1609</v>
      </c>
      <c r="G3699" t="s">
        <v>1606</v>
      </c>
      <c r="J3699" t="s">
        <v>214</v>
      </c>
      <c r="K3699" t="s">
        <v>871</v>
      </c>
      <c r="L3699">
        <v>1090</v>
      </c>
      <c r="M3699">
        <v>1</v>
      </c>
      <c r="N3699" t="s">
        <v>1579</v>
      </c>
      <c r="O3699">
        <v>14388</v>
      </c>
      <c r="P3699">
        <f t="shared" si="285"/>
        <v>14</v>
      </c>
      <c r="Q3699" t="str">
        <f t="shared" si="286"/>
        <v>Afternoon</v>
      </c>
      <c r="R3699" t="str">
        <f t="shared" si="287"/>
        <v>CCU  →  BOM  →  BLR</v>
      </c>
      <c r="S3699" t="str">
        <f t="shared" si="288"/>
        <v>May</v>
      </c>
      <c r="T3699" t="str">
        <f t="shared" si="289"/>
        <v>Business</v>
      </c>
    </row>
    <row r="3700" spans="1:20" x14ac:dyDescent="0.35">
      <c r="A3700" t="s">
        <v>11</v>
      </c>
      <c r="B3700" t="s">
        <v>52</v>
      </c>
      <c r="C3700" t="s">
        <v>68</v>
      </c>
      <c r="D3700" t="s">
        <v>72</v>
      </c>
      <c r="E3700" t="s">
        <v>1607</v>
      </c>
      <c r="F3700" t="s">
        <v>1630</v>
      </c>
      <c r="G3700" t="s">
        <v>1609</v>
      </c>
      <c r="H3700" t="s">
        <v>1610</v>
      </c>
      <c r="J3700" t="s">
        <v>179</v>
      </c>
      <c r="K3700" t="s">
        <v>574</v>
      </c>
      <c r="L3700">
        <v>1275</v>
      </c>
      <c r="M3700">
        <v>2</v>
      </c>
      <c r="N3700" t="s">
        <v>1579</v>
      </c>
      <c r="O3700">
        <v>14851</v>
      </c>
      <c r="P3700">
        <f t="shared" si="285"/>
        <v>22</v>
      </c>
      <c r="Q3700" t="str">
        <f t="shared" si="286"/>
        <v>Night</v>
      </c>
      <c r="R3700" t="str">
        <f t="shared" si="287"/>
        <v>DEL  →  GOI  →  BOM  →  COK</v>
      </c>
      <c r="S3700" t="str">
        <f t="shared" si="288"/>
        <v>Mar</v>
      </c>
      <c r="T3700" t="str">
        <f t="shared" si="289"/>
        <v>Business</v>
      </c>
    </row>
    <row r="3701" spans="1:20" x14ac:dyDescent="0.35">
      <c r="A3701" t="s">
        <v>12</v>
      </c>
      <c r="B3701" t="s">
        <v>45</v>
      </c>
      <c r="C3701" t="s">
        <v>67</v>
      </c>
      <c r="D3701" t="s">
        <v>66</v>
      </c>
      <c r="E3701" t="s">
        <v>1603</v>
      </c>
      <c r="F3701" t="s">
        <v>1609</v>
      </c>
      <c r="G3701" t="s">
        <v>1606</v>
      </c>
      <c r="J3701" t="s">
        <v>171</v>
      </c>
      <c r="K3701" t="s">
        <v>749</v>
      </c>
      <c r="L3701">
        <v>665</v>
      </c>
      <c r="M3701">
        <v>1</v>
      </c>
      <c r="N3701" t="s">
        <v>1580</v>
      </c>
      <c r="O3701">
        <v>8586</v>
      </c>
      <c r="P3701">
        <f t="shared" si="285"/>
        <v>21</v>
      </c>
      <c r="Q3701" t="str">
        <f t="shared" si="286"/>
        <v>Night</v>
      </c>
      <c r="R3701" t="str">
        <f t="shared" si="287"/>
        <v>CCU  →  BOM  →  BLR</v>
      </c>
      <c r="S3701" t="str">
        <f t="shared" si="288"/>
        <v>May</v>
      </c>
      <c r="T3701" t="str">
        <f t="shared" si="289"/>
        <v>Premium Economy</v>
      </c>
    </row>
    <row r="3702" spans="1:20" x14ac:dyDescent="0.35">
      <c r="A3702" t="s">
        <v>12</v>
      </c>
      <c r="B3702" t="s">
        <v>26</v>
      </c>
      <c r="C3702" t="s">
        <v>66</v>
      </c>
      <c r="D3702" t="s">
        <v>71</v>
      </c>
      <c r="E3702" t="s">
        <v>1601</v>
      </c>
      <c r="F3702" t="s">
        <v>1609</v>
      </c>
      <c r="G3702" t="s">
        <v>1602</v>
      </c>
      <c r="J3702" t="s">
        <v>292</v>
      </c>
      <c r="K3702" t="s">
        <v>772</v>
      </c>
      <c r="L3702">
        <v>640</v>
      </c>
      <c r="M3702">
        <v>1</v>
      </c>
      <c r="N3702" t="s">
        <v>1584</v>
      </c>
      <c r="O3702">
        <v>31825</v>
      </c>
      <c r="P3702">
        <f t="shared" si="285"/>
        <v>22</v>
      </c>
      <c r="Q3702" t="str">
        <f t="shared" si="286"/>
        <v>Night</v>
      </c>
      <c r="R3702" t="str">
        <f t="shared" si="287"/>
        <v>BLR  →  BOM  →  DEL</v>
      </c>
      <c r="S3702" t="str">
        <f t="shared" si="288"/>
        <v>Mar</v>
      </c>
      <c r="T3702" t="str">
        <f t="shared" si="289"/>
        <v>Business</v>
      </c>
    </row>
    <row r="3703" spans="1:20" x14ac:dyDescent="0.35">
      <c r="A3703" t="s">
        <v>12</v>
      </c>
      <c r="B3703" t="s">
        <v>24</v>
      </c>
      <c r="C3703" t="s">
        <v>68</v>
      </c>
      <c r="D3703" t="s">
        <v>72</v>
      </c>
      <c r="E3703" t="s">
        <v>1607</v>
      </c>
      <c r="F3703" t="s">
        <v>1631</v>
      </c>
      <c r="G3703" t="s">
        <v>1609</v>
      </c>
      <c r="H3703" t="s">
        <v>1610</v>
      </c>
      <c r="J3703" t="s">
        <v>247</v>
      </c>
      <c r="K3703" t="s">
        <v>381</v>
      </c>
      <c r="L3703">
        <v>600</v>
      </c>
      <c r="M3703">
        <v>2</v>
      </c>
      <c r="N3703" t="s">
        <v>1579</v>
      </c>
      <c r="O3703">
        <v>14237</v>
      </c>
      <c r="P3703">
        <f t="shared" si="285"/>
        <v>18</v>
      </c>
      <c r="Q3703" t="str">
        <f t="shared" si="286"/>
        <v>Evening</v>
      </c>
      <c r="R3703" t="str">
        <f t="shared" si="287"/>
        <v>DEL  →  BDQ  →  BOM  →  COK</v>
      </c>
      <c r="S3703" t="str">
        <f t="shared" si="288"/>
        <v>Jun</v>
      </c>
      <c r="T3703" t="str">
        <f t="shared" si="289"/>
        <v>Business</v>
      </c>
    </row>
    <row r="3704" spans="1:20" x14ac:dyDescent="0.35">
      <c r="A3704" t="s">
        <v>10</v>
      </c>
      <c r="B3704" t="s">
        <v>53</v>
      </c>
      <c r="C3704" t="s">
        <v>67</v>
      </c>
      <c r="D3704" t="s">
        <v>66</v>
      </c>
      <c r="E3704" t="s">
        <v>1603</v>
      </c>
      <c r="F3704" t="s">
        <v>1622</v>
      </c>
      <c r="G3704" t="s">
        <v>1606</v>
      </c>
      <c r="J3704" t="s">
        <v>326</v>
      </c>
      <c r="K3704" t="s">
        <v>251</v>
      </c>
      <c r="L3704">
        <v>290</v>
      </c>
      <c r="M3704">
        <v>1</v>
      </c>
      <c r="N3704" t="s">
        <v>1579</v>
      </c>
      <c r="O3704">
        <v>5069</v>
      </c>
      <c r="P3704">
        <f t="shared" si="285"/>
        <v>8</v>
      </c>
      <c r="Q3704" t="str">
        <f t="shared" si="286"/>
        <v>Morning</v>
      </c>
      <c r="R3704" t="str">
        <f t="shared" si="287"/>
        <v>CCU  →  MAA  →  BLR</v>
      </c>
      <c r="S3704" t="str">
        <f t="shared" si="288"/>
        <v>Jun</v>
      </c>
      <c r="T3704" t="str">
        <f t="shared" si="289"/>
        <v>Premium Economy</v>
      </c>
    </row>
    <row r="3705" spans="1:20" x14ac:dyDescent="0.35">
      <c r="A3705" t="s">
        <v>12</v>
      </c>
      <c r="B3705" t="s">
        <v>30</v>
      </c>
      <c r="C3705" t="s">
        <v>68</v>
      </c>
      <c r="D3705" t="s">
        <v>72</v>
      </c>
      <c r="E3705" t="s">
        <v>1607</v>
      </c>
      <c r="F3705" t="s">
        <v>1609</v>
      </c>
      <c r="G3705" t="s">
        <v>1610</v>
      </c>
      <c r="J3705" t="s">
        <v>184</v>
      </c>
      <c r="K3705" t="s">
        <v>393</v>
      </c>
      <c r="L3705">
        <v>330</v>
      </c>
      <c r="M3705">
        <v>1</v>
      </c>
      <c r="N3705" t="s">
        <v>1579</v>
      </c>
      <c r="O3705">
        <v>16079</v>
      </c>
      <c r="P3705">
        <f t="shared" si="285"/>
        <v>7</v>
      </c>
      <c r="Q3705" t="str">
        <f t="shared" si="286"/>
        <v>Morning</v>
      </c>
      <c r="R3705" t="str">
        <f t="shared" si="287"/>
        <v>DEL  →  BOM  →  COK</v>
      </c>
      <c r="S3705" t="str">
        <f t="shared" si="288"/>
        <v>Jun</v>
      </c>
      <c r="T3705" t="str">
        <f t="shared" si="289"/>
        <v>Business</v>
      </c>
    </row>
    <row r="3706" spans="1:20" x14ac:dyDescent="0.35">
      <c r="A3706" t="s">
        <v>12</v>
      </c>
      <c r="B3706" t="s">
        <v>41</v>
      </c>
      <c r="C3706" t="s">
        <v>67</v>
      </c>
      <c r="D3706" t="s">
        <v>66</v>
      </c>
      <c r="E3706" t="s">
        <v>1603</v>
      </c>
      <c r="F3706" t="s">
        <v>1609</v>
      </c>
      <c r="G3706" t="s">
        <v>1606</v>
      </c>
      <c r="J3706" t="s">
        <v>164</v>
      </c>
      <c r="K3706" t="s">
        <v>778</v>
      </c>
      <c r="L3706">
        <v>800</v>
      </c>
      <c r="M3706">
        <v>1</v>
      </c>
      <c r="N3706" t="s">
        <v>1580</v>
      </c>
      <c r="O3706">
        <v>9663</v>
      </c>
      <c r="P3706">
        <f t="shared" si="285"/>
        <v>18</v>
      </c>
      <c r="Q3706" t="str">
        <f t="shared" si="286"/>
        <v>Evening</v>
      </c>
      <c r="R3706" t="str">
        <f t="shared" si="287"/>
        <v>CCU  →  BOM  →  BLR</v>
      </c>
      <c r="S3706" t="str">
        <f t="shared" si="288"/>
        <v>May</v>
      </c>
      <c r="T3706" t="str">
        <f t="shared" si="289"/>
        <v>Premium Economy</v>
      </c>
    </row>
    <row r="3707" spans="1:20" x14ac:dyDescent="0.35">
      <c r="A3707" t="s">
        <v>14</v>
      </c>
      <c r="B3707" t="s">
        <v>29</v>
      </c>
      <c r="C3707" t="s">
        <v>68</v>
      </c>
      <c r="D3707" t="s">
        <v>72</v>
      </c>
      <c r="E3707" t="s">
        <v>1607</v>
      </c>
      <c r="F3707" t="s">
        <v>1609</v>
      </c>
      <c r="G3707" t="s">
        <v>1610</v>
      </c>
      <c r="J3707" t="s">
        <v>237</v>
      </c>
      <c r="K3707" t="s">
        <v>307</v>
      </c>
      <c r="L3707">
        <v>570</v>
      </c>
      <c r="M3707">
        <v>1</v>
      </c>
      <c r="N3707" t="s">
        <v>1579</v>
      </c>
      <c r="O3707">
        <v>13587</v>
      </c>
      <c r="P3707">
        <f t="shared" si="285"/>
        <v>11</v>
      </c>
      <c r="Q3707" t="str">
        <f t="shared" si="286"/>
        <v>Morning</v>
      </c>
      <c r="R3707" t="str">
        <f t="shared" si="287"/>
        <v>DEL  →  BOM  →  COK</v>
      </c>
      <c r="S3707" t="str">
        <f t="shared" si="288"/>
        <v>May</v>
      </c>
      <c r="T3707" t="str">
        <f t="shared" si="289"/>
        <v>Business</v>
      </c>
    </row>
    <row r="3708" spans="1:20" x14ac:dyDescent="0.35">
      <c r="A3708" t="s">
        <v>11</v>
      </c>
      <c r="B3708" t="s">
        <v>22</v>
      </c>
      <c r="C3708" t="s">
        <v>67</v>
      </c>
      <c r="D3708" t="s">
        <v>66</v>
      </c>
      <c r="E3708" t="s">
        <v>1603</v>
      </c>
      <c r="F3708" t="s">
        <v>1621</v>
      </c>
      <c r="G3708" t="s">
        <v>1606</v>
      </c>
      <c r="J3708" t="s">
        <v>282</v>
      </c>
      <c r="K3708" t="s">
        <v>607</v>
      </c>
      <c r="L3708">
        <v>1605</v>
      </c>
      <c r="M3708">
        <v>1</v>
      </c>
      <c r="N3708" t="s">
        <v>1579</v>
      </c>
      <c r="O3708">
        <v>10808</v>
      </c>
      <c r="P3708">
        <f t="shared" si="285"/>
        <v>20</v>
      </c>
      <c r="Q3708" t="str">
        <f t="shared" si="286"/>
        <v>Evening</v>
      </c>
      <c r="R3708" t="str">
        <f t="shared" si="287"/>
        <v>CCU  →  DEL  →  BLR</v>
      </c>
      <c r="S3708" t="str">
        <f t="shared" si="288"/>
        <v>Mar</v>
      </c>
      <c r="T3708" t="str">
        <f t="shared" si="289"/>
        <v>Business</v>
      </c>
    </row>
    <row r="3709" spans="1:20" x14ac:dyDescent="0.35">
      <c r="A3709" t="s">
        <v>14</v>
      </c>
      <c r="B3709" t="s">
        <v>29</v>
      </c>
      <c r="C3709" t="s">
        <v>68</v>
      </c>
      <c r="D3709" t="s">
        <v>72</v>
      </c>
      <c r="E3709" t="s">
        <v>1607</v>
      </c>
      <c r="F3709" t="s">
        <v>1609</v>
      </c>
      <c r="G3709" t="s">
        <v>1610</v>
      </c>
      <c r="J3709" t="s">
        <v>255</v>
      </c>
      <c r="K3709" t="s">
        <v>252</v>
      </c>
      <c r="L3709">
        <v>555</v>
      </c>
      <c r="M3709">
        <v>1</v>
      </c>
      <c r="N3709" t="s">
        <v>1580</v>
      </c>
      <c r="O3709">
        <v>11446</v>
      </c>
      <c r="P3709">
        <f t="shared" si="285"/>
        <v>10</v>
      </c>
      <c r="Q3709" t="str">
        <f t="shared" si="286"/>
        <v>Morning</v>
      </c>
      <c r="R3709" t="str">
        <f t="shared" si="287"/>
        <v>DEL  →  BOM  →  COK</v>
      </c>
      <c r="S3709" t="str">
        <f t="shared" si="288"/>
        <v>May</v>
      </c>
      <c r="T3709" t="str">
        <f t="shared" si="289"/>
        <v>Business</v>
      </c>
    </row>
    <row r="3710" spans="1:20" x14ac:dyDescent="0.35">
      <c r="A3710" t="s">
        <v>11</v>
      </c>
      <c r="B3710" t="s">
        <v>23</v>
      </c>
      <c r="C3710" t="s">
        <v>70</v>
      </c>
      <c r="D3710" t="s">
        <v>73</v>
      </c>
      <c r="E3710" t="s">
        <v>1624</v>
      </c>
      <c r="F3710" t="s">
        <v>1625</v>
      </c>
      <c r="J3710" t="s">
        <v>227</v>
      </c>
      <c r="K3710" t="s">
        <v>222</v>
      </c>
      <c r="L3710">
        <v>75</v>
      </c>
      <c r="M3710">
        <v>0</v>
      </c>
      <c r="N3710" t="s">
        <v>1579</v>
      </c>
      <c r="O3710">
        <v>3100</v>
      </c>
      <c r="P3710">
        <f t="shared" si="285"/>
        <v>19</v>
      </c>
      <c r="Q3710" t="str">
        <f t="shared" si="286"/>
        <v>Evening</v>
      </c>
      <c r="R3710" t="str">
        <f t="shared" si="287"/>
        <v>BOM  →  HYD</v>
      </c>
      <c r="S3710" t="str">
        <f t="shared" si="288"/>
        <v>May</v>
      </c>
      <c r="T3710" t="str">
        <f t="shared" si="289"/>
        <v>Economy</v>
      </c>
    </row>
    <row r="3711" spans="1:20" x14ac:dyDescent="0.35">
      <c r="A3711" t="s">
        <v>15</v>
      </c>
      <c r="B3711" t="s">
        <v>23</v>
      </c>
      <c r="C3711" t="s">
        <v>67</v>
      </c>
      <c r="D3711" t="s">
        <v>66</v>
      </c>
      <c r="E3711" t="s">
        <v>1603</v>
      </c>
      <c r="F3711" t="s">
        <v>1615</v>
      </c>
      <c r="G3711" t="s">
        <v>1606</v>
      </c>
      <c r="J3711" t="s">
        <v>173</v>
      </c>
      <c r="K3711" t="s">
        <v>1049</v>
      </c>
      <c r="L3711">
        <v>455</v>
      </c>
      <c r="M3711">
        <v>1</v>
      </c>
      <c r="N3711" t="s">
        <v>1579</v>
      </c>
      <c r="O3711">
        <v>6484</v>
      </c>
      <c r="P3711">
        <f t="shared" si="285"/>
        <v>16</v>
      </c>
      <c r="Q3711" t="str">
        <f t="shared" si="286"/>
        <v>Afternoon</v>
      </c>
      <c r="R3711" t="str">
        <f t="shared" si="287"/>
        <v>CCU  →  AMD  →  BLR</v>
      </c>
      <c r="S3711" t="str">
        <f t="shared" si="288"/>
        <v>May</v>
      </c>
      <c r="T3711" t="str">
        <f t="shared" si="289"/>
        <v>Premium Economy</v>
      </c>
    </row>
    <row r="3712" spans="1:20" x14ac:dyDescent="0.35">
      <c r="A3712" t="s">
        <v>10</v>
      </c>
      <c r="B3712" t="s">
        <v>32</v>
      </c>
      <c r="C3712" t="s">
        <v>70</v>
      </c>
      <c r="D3712" t="s">
        <v>73</v>
      </c>
      <c r="E3712" t="s">
        <v>1624</v>
      </c>
      <c r="F3712" t="s">
        <v>1625</v>
      </c>
      <c r="J3712" t="s">
        <v>209</v>
      </c>
      <c r="K3712" t="s">
        <v>302</v>
      </c>
      <c r="L3712">
        <v>90</v>
      </c>
      <c r="M3712">
        <v>0</v>
      </c>
      <c r="N3712" t="s">
        <v>1579</v>
      </c>
      <c r="O3712">
        <v>4049</v>
      </c>
      <c r="P3712">
        <f t="shared" si="285"/>
        <v>6</v>
      </c>
      <c r="Q3712" t="str">
        <f t="shared" si="286"/>
        <v>Morning</v>
      </c>
      <c r="R3712" t="str">
        <f t="shared" si="287"/>
        <v>BOM  →  HYD</v>
      </c>
      <c r="S3712" t="str">
        <f t="shared" si="288"/>
        <v>May</v>
      </c>
      <c r="T3712" t="str">
        <f t="shared" si="289"/>
        <v>Economy</v>
      </c>
    </row>
    <row r="3713" spans="1:20" x14ac:dyDescent="0.35">
      <c r="A3713" t="s">
        <v>13</v>
      </c>
      <c r="B3713" t="s">
        <v>22</v>
      </c>
      <c r="C3713" t="s">
        <v>66</v>
      </c>
      <c r="D3713" t="s">
        <v>71</v>
      </c>
      <c r="E3713" t="s">
        <v>1601</v>
      </c>
      <c r="F3713" t="s">
        <v>1602</v>
      </c>
      <c r="J3713" t="s">
        <v>282</v>
      </c>
      <c r="K3713" t="s">
        <v>418</v>
      </c>
      <c r="L3713">
        <v>170</v>
      </c>
      <c r="M3713">
        <v>0</v>
      </c>
      <c r="N3713" t="s">
        <v>1581</v>
      </c>
      <c r="O3713">
        <v>3873</v>
      </c>
      <c r="P3713">
        <f t="shared" si="285"/>
        <v>20</v>
      </c>
      <c r="Q3713" t="str">
        <f t="shared" si="286"/>
        <v>Evening</v>
      </c>
      <c r="R3713" t="str">
        <f t="shared" si="287"/>
        <v>BLR  →  DEL</v>
      </c>
      <c r="S3713" t="str">
        <f t="shared" si="288"/>
        <v>Mar</v>
      </c>
      <c r="T3713" t="str">
        <f t="shared" si="289"/>
        <v>Economy</v>
      </c>
    </row>
    <row r="3714" spans="1:20" x14ac:dyDescent="0.35">
      <c r="A3714" t="s">
        <v>10</v>
      </c>
      <c r="B3714" t="s">
        <v>55</v>
      </c>
      <c r="C3714" t="s">
        <v>66</v>
      </c>
      <c r="D3714" t="s">
        <v>71</v>
      </c>
      <c r="E3714" t="s">
        <v>1601</v>
      </c>
      <c r="F3714" t="s">
        <v>1630</v>
      </c>
      <c r="G3714" t="s">
        <v>1602</v>
      </c>
      <c r="J3714" t="s">
        <v>227</v>
      </c>
      <c r="K3714" t="s">
        <v>1081</v>
      </c>
      <c r="L3714">
        <v>310</v>
      </c>
      <c r="M3714">
        <v>1</v>
      </c>
      <c r="N3714" t="s">
        <v>1579</v>
      </c>
      <c r="O3714">
        <v>7280</v>
      </c>
      <c r="P3714">
        <f t="shared" si="285"/>
        <v>19</v>
      </c>
      <c r="Q3714" t="str">
        <f t="shared" si="286"/>
        <v>Evening</v>
      </c>
      <c r="R3714" t="str">
        <f t="shared" si="287"/>
        <v>BLR  →  GOI  →  DEL</v>
      </c>
      <c r="S3714" t="str">
        <f t="shared" si="288"/>
        <v>Mar</v>
      </c>
      <c r="T3714" t="str">
        <f t="shared" si="289"/>
        <v>Premium Economy</v>
      </c>
    </row>
    <row r="3715" spans="1:20" x14ac:dyDescent="0.35">
      <c r="A3715" t="s">
        <v>11</v>
      </c>
      <c r="B3715" t="s">
        <v>29</v>
      </c>
      <c r="C3715" t="s">
        <v>70</v>
      </c>
      <c r="D3715" t="s">
        <v>73</v>
      </c>
      <c r="E3715" t="s">
        <v>1624</v>
      </c>
      <c r="F3715" t="s">
        <v>1625</v>
      </c>
      <c r="J3715" t="s">
        <v>205</v>
      </c>
      <c r="K3715" t="s">
        <v>232</v>
      </c>
      <c r="L3715">
        <v>90</v>
      </c>
      <c r="M3715">
        <v>0</v>
      </c>
      <c r="N3715" t="s">
        <v>1579</v>
      </c>
      <c r="O3715">
        <v>3625</v>
      </c>
      <c r="P3715">
        <f t="shared" ref="P3715:P3778" si="290">HOUR(TEXT(J3715,"HH:MM"))</f>
        <v>13</v>
      </c>
      <c r="Q3715" t="str">
        <f t="shared" ref="Q3715:Q3778" si="291">IF(P3715&gt;=5, IF(P3715&lt;12, "Morning", IF(P3715&lt;17, "Afternoon", IF(P3715&lt;21, "Evening", "Night"))), "Night")</f>
        <v>Afternoon</v>
      </c>
      <c r="R3715" t="str">
        <f t="shared" ref="R3715:R3778" si="292">_xlfn.TEXTJOIN(" → ", TRUE, E3715:I3715)</f>
        <v>BOM  →  HYD</v>
      </c>
      <c r="S3715" t="str">
        <f t="shared" ref="S3715:S3778" si="293">TEXT(B3715, "mmm")</f>
        <v>May</v>
      </c>
      <c r="T3715" t="str">
        <f t="shared" ref="T3715:T3778" si="294">_xlfn.IFS(
  O3715 &lt; 5000, "Economy",
  O3715 &lt;= 10000, "Premium Economy",
  O3715 &gt; 10000, "Business"
)</f>
        <v>Economy</v>
      </c>
    </row>
    <row r="3716" spans="1:20" x14ac:dyDescent="0.35">
      <c r="A3716" t="s">
        <v>13</v>
      </c>
      <c r="B3716" t="s">
        <v>43</v>
      </c>
      <c r="C3716" t="s">
        <v>66</v>
      </c>
      <c r="D3716" t="s">
        <v>68</v>
      </c>
      <c r="E3716" t="s">
        <v>1601</v>
      </c>
      <c r="F3716" t="s">
        <v>1602</v>
      </c>
      <c r="J3716" t="s">
        <v>171</v>
      </c>
      <c r="K3716" t="s">
        <v>517</v>
      </c>
      <c r="L3716">
        <v>175</v>
      </c>
      <c r="M3716">
        <v>0</v>
      </c>
      <c r="N3716" t="s">
        <v>1581</v>
      </c>
      <c r="O3716">
        <v>3919</v>
      </c>
      <c r="P3716">
        <f t="shared" si="290"/>
        <v>21</v>
      </c>
      <c r="Q3716" t="str">
        <f t="shared" si="291"/>
        <v>Night</v>
      </c>
      <c r="R3716" t="str">
        <f t="shared" si="292"/>
        <v>BLR  →  DEL</v>
      </c>
      <c r="S3716" t="str">
        <f t="shared" si="293"/>
        <v>Jun</v>
      </c>
      <c r="T3716" t="str">
        <f t="shared" si="294"/>
        <v>Economy</v>
      </c>
    </row>
    <row r="3717" spans="1:20" x14ac:dyDescent="0.35">
      <c r="A3717" t="s">
        <v>12</v>
      </c>
      <c r="B3717" t="s">
        <v>32</v>
      </c>
      <c r="C3717" t="s">
        <v>68</v>
      </c>
      <c r="D3717" t="s">
        <v>72</v>
      </c>
      <c r="E3717" t="s">
        <v>1607</v>
      </c>
      <c r="F3717" t="s">
        <v>1609</v>
      </c>
      <c r="G3717" t="s">
        <v>1610</v>
      </c>
      <c r="J3717" t="s">
        <v>220</v>
      </c>
      <c r="K3717" t="s">
        <v>194</v>
      </c>
      <c r="L3717">
        <v>1005</v>
      </c>
      <c r="M3717">
        <v>1</v>
      </c>
      <c r="N3717" t="s">
        <v>1579</v>
      </c>
      <c r="O3717">
        <v>15554</v>
      </c>
      <c r="P3717">
        <f t="shared" si="290"/>
        <v>2</v>
      </c>
      <c r="Q3717" t="str">
        <f t="shared" si="291"/>
        <v>Night</v>
      </c>
      <c r="R3717" t="str">
        <f t="shared" si="292"/>
        <v>DEL  →  BOM  →  COK</v>
      </c>
      <c r="S3717" t="str">
        <f t="shared" si="293"/>
        <v>May</v>
      </c>
      <c r="T3717" t="str">
        <f t="shared" si="294"/>
        <v>Business</v>
      </c>
    </row>
    <row r="3718" spans="1:20" x14ac:dyDescent="0.35">
      <c r="A3718" t="s">
        <v>10</v>
      </c>
      <c r="B3718" t="s">
        <v>49</v>
      </c>
      <c r="C3718" t="s">
        <v>69</v>
      </c>
      <c r="D3718" t="s">
        <v>67</v>
      </c>
      <c r="E3718" t="s">
        <v>1613</v>
      </c>
      <c r="F3718" t="s">
        <v>1614</v>
      </c>
      <c r="J3718" t="s">
        <v>302</v>
      </c>
      <c r="K3718" t="s">
        <v>473</v>
      </c>
      <c r="L3718">
        <v>140</v>
      </c>
      <c r="M3718">
        <v>0</v>
      </c>
      <c r="N3718" t="s">
        <v>1579</v>
      </c>
      <c r="O3718">
        <v>3850</v>
      </c>
      <c r="P3718">
        <f t="shared" si="290"/>
        <v>7</v>
      </c>
      <c r="Q3718" t="str">
        <f t="shared" si="291"/>
        <v>Morning</v>
      </c>
      <c r="R3718" t="str">
        <f t="shared" si="292"/>
        <v>MAA  →  CCU</v>
      </c>
      <c r="S3718" t="str">
        <f t="shared" si="293"/>
        <v>Jun</v>
      </c>
      <c r="T3718" t="str">
        <f t="shared" si="294"/>
        <v>Economy</v>
      </c>
    </row>
    <row r="3719" spans="1:20" x14ac:dyDescent="0.35">
      <c r="A3719" t="s">
        <v>12</v>
      </c>
      <c r="B3719" t="s">
        <v>47</v>
      </c>
      <c r="C3719" t="s">
        <v>68</v>
      </c>
      <c r="D3719" t="s">
        <v>72</v>
      </c>
      <c r="E3719" t="s">
        <v>1607</v>
      </c>
      <c r="F3719" t="s">
        <v>1615</v>
      </c>
      <c r="G3719" t="s">
        <v>1609</v>
      </c>
      <c r="H3719" t="s">
        <v>1610</v>
      </c>
      <c r="J3719" t="s">
        <v>195</v>
      </c>
      <c r="K3719" t="s">
        <v>626</v>
      </c>
      <c r="L3719">
        <v>1195</v>
      </c>
      <c r="M3719">
        <v>2</v>
      </c>
      <c r="N3719" t="s">
        <v>1579</v>
      </c>
      <c r="O3719">
        <v>15129</v>
      </c>
      <c r="P3719">
        <f t="shared" si="290"/>
        <v>23</v>
      </c>
      <c r="Q3719" t="str">
        <f t="shared" si="291"/>
        <v>Night</v>
      </c>
      <c r="R3719" t="str">
        <f t="shared" si="292"/>
        <v>DEL  →  AMD  →  BOM  →  COK</v>
      </c>
      <c r="S3719" t="str">
        <f t="shared" si="293"/>
        <v>May</v>
      </c>
      <c r="T3719" t="str">
        <f t="shared" si="294"/>
        <v>Business</v>
      </c>
    </row>
    <row r="3720" spans="1:20" x14ac:dyDescent="0.35">
      <c r="A3720" t="s">
        <v>12</v>
      </c>
      <c r="B3720" t="s">
        <v>25</v>
      </c>
      <c r="C3720" t="s">
        <v>66</v>
      </c>
      <c r="D3720" t="s">
        <v>68</v>
      </c>
      <c r="E3720" t="s">
        <v>1601</v>
      </c>
      <c r="F3720" t="s">
        <v>1602</v>
      </c>
      <c r="J3720" t="s">
        <v>164</v>
      </c>
      <c r="K3720" t="s">
        <v>179</v>
      </c>
      <c r="L3720">
        <v>185</v>
      </c>
      <c r="M3720">
        <v>0</v>
      </c>
      <c r="N3720" t="s">
        <v>1579</v>
      </c>
      <c r="O3720">
        <v>7229</v>
      </c>
      <c r="P3720">
        <f t="shared" si="290"/>
        <v>18</v>
      </c>
      <c r="Q3720" t="str">
        <f t="shared" si="291"/>
        <v>Evening</v>
      </c>
      <c r="R3720" t="str">
        <f t="shared" si="292"/>
        <v>BLR  →  DEL</v>
      </c>
      <c r="S3720" t="str">
        <f t="shared" si="293"/>
        <v>May</v>
      </c>
      <c r="T3720" t="str">
        <f t="shared" si="294"/>
        <v>Premium Economy</v>
      </c>
    </row>
    <row r="3721" spans="1:20" x14ac:dyDescent="0.35">
      <c r="A3721" t="s">
        <v>10</v>
      </c>
      <c r="B3721" t="s">
        <v>65</v>
      </c>
      <c r="C3721" t="s">
        <v>66</v>
      </c>
      <c r="D3721" t="s">
        <v>68</v>
      </c>
      <c r="E3721" t="s">
        <v>1601</v>
      </c>
      <c r="F3721" t="s">
        <v>1602</v>
      </c>
      <c r="J3721" t="s">
        <v>164</v>
      </c>
      <c r="K3721" t="s">
        <v>182</v>
      </c>
      <c r="L3721">
        <v>175</v>
      </c>
      <c r="M3721">
        <v>0</v>
      </c>
      <c r="N3721" t="s">
        <v>1579</v>
      </c>
      <c r="O3721">
        <v>4823</v>
      </c>
      <c r="P3721">
        <f t="shared" si="290"/>
        <v>18</v>
      </c>
      <c r="Q3721" t="str">
        <f t="shared" si="291"/>
        <v>Evening</v>
      </c>
      <c r="R3721" t="str">
        <f t="shared" si="292"/>
        <v>BLR  →  DEL</v>
      </c>
      <c r="S3721" t="str">
        <f t="shared" si="293"/>
        <v>Apr</v>
      </c>
      <c r="T3721" t="str">
        <f t="shared" si="294"/>
        <v>Economy</v>
      </c>
    </row>
    <row r="3722" spans="1:20" x14ac:dyDescent="0.35">
      <c r="A3722" t="s">
        <v>10</v>
      </c>
      <c r="B3722" t="s">
        <v>41</v>
      </c>
      <c r="C3722" t="s">
        <v>66</v>
      </c>
      <c r="D3722" t="s">
        <v>68</v>
      </c>
      <c r="E3722" t="s">
        <v>1601</v>
      </c>
      <c r="F3722" t="s">
        <v>1602</v>
      </c>
      <c r="J3722" t="s">
        <v>164</v>
      </c>
      <c r="K3722" t="s">
        <v>182</v>
      </c>
      <c r="L3722">
        <v>175</v>
      </c>
      <c r="M3722">
        <v>0</v>
      </c>
      <c r="N3722" t="s">
        <v>1579</v>
      </c>
      <c r="O3722">
        <v>4823</v>
      </c>
      <c r="P3722">
        <f t="shared" si="290"/>
        <v>18</v>
      </c>
      <c r="Q3722" t="str">
        <f t="shared" si="291"/>
        <v>Evening</v>
      </c>
      <c r="R3722" t="str">
        <f t="shared" si="292"/>
        <v>BLR  →  DEL</v>
      </c>
      <c r="S3722" t="str">
        <f t="shared" si="293"/>
        <v>May</v>
      </c>
      <c r="T3722" t="str">
        <f t="shared" si="294"/>
        <v>Economy</v>
      </c>
    </row>
    <row r="3723" spans="1:20" x14ac:dyDescent="0.35">
      <c r="A3723" t="s">
        <v>16</v>
      </c>
      <c r="B3723" t="s">
        <v>22</v>
      </c>
      <c r="C3723" t="s">
        <v>67</v>
      </c>
      <c r="D3723" t="s">
        <v>66</v>
      </c>
      <c r="E3723" t="s">
        <v>1603</v>
      </c>
      <c r="F3723" t="s">
        <v>1621</v>
      </c>
      <c r="G3723" t="s">
        <v>1606</v>
      </c>
      <c r="J3723" t="s">
        <v>269</v>
      </c>
      <c r="K3723" t="s">
        <v>618</v>
      </c>
      <c r="L3723">
        <v>1560</v>
      </c>
      <c r="M3723">
        <v>1</v>
      </c>
      <c r="N3723" t="s">
        <v>1579</v>
      </c>
      <c r="O3723">
        <v>11682</v>
      </c>
      <c r="P3723">
        <f t="shared" si="290"/>
        <v>7</v>
      </c>
      <c r="Q3723" t="str">
        <f t="shared" si="291"/>
        <v>Morning</v>
      </c>
      <c r="R3723" t="str">
        <f t="shared" si="292"/>
        <v>CCU  →  DEL  →  BLR</v>
      </c>
      <c r="S3723" t="str">
        <f t="shared" si="293"/>
        <v>Mar</v>
      </c>
      <c r="T3723" t="str">
        <f t="shared" si="294"/>
        <v>Business</v>
      </c>
    </row>
    <row r="3724" spans="1:20" x14ac:dyDescent="0.35">
      <c r="A3724" t="s">
        <v>10</v>
      </c>
      <c r="B3724" t="s">
        <v>57</v>
      </c>
      <c r="C3724" t="s">
        <v>66</v>
      </c>
      <c r="D3724" t="s">
        <v>68</v>
      </c>
      <c r="E3724" t="s">
        <v>1601</v>
      </c>
      <c r="F3724" t="s">
        <v>1602</v>
      </c>
      <c r="J3724" t="s">
        <v>164</v>
      </c>
      <c r="K3724" t="s">
        <v>182</v>
      </c>
      <c r="L3724">
        <v>175</v>
      </c>
      <c r="M3724">
        <v>0</v>
      </c>
      <c r="N3724" t="s">
        <v>1579</v>
      </c>
      <c r="O3724">
        <v>4823</v>
      </c>
      <c r="P3724">
        <f t="shared" si="290"/>
        <v>18</v>
      </c>
      <c r="Q3724" t="str">
        <f t="shared" si="291"/>
        <v>Evening</v>
      </c>
      <c r="R3724" t="str">
        <f t="shared" si="292"/>
        <v>BLR  →  DEL</v>
      </c>
      <c r="S3724" t="str">
        <f t="shared" si="293"/>
        <v>Apr</v>
      </c>
      <c r="T3724" t="str">
        <f t="shared" si="294"/>
        <v>Economy</v>
      </c>
    </row>
    <row r="3725" spans="1:20" x14ac:dyDescent="0.35">
      <c r="A3725" t="s">
        <v>12</v>
      </c>
      <c r="B3725" t="s">
        <v>24</v>
      </c>
      <c r="C3725" t="s">
        <v>68</v>
      </c>
      <c r="D3725" t="s">
        <v>72</v>
      </c>
      <c r="E3725" t="s">
        <v>1607</v>
      </c>
      <c r="F3725" t="s">
        <v>1609</v>
      </c>
      <c r="G3725" t="s">
        <v>1610</v>
      </c>
      <c r="J3725" t="s">
        <v>251</v>
      </c>
      <c r="K3725" t="s">
        <v>381</v>
      </c>
      <c r="L3725">
        <v>925</v>
      </c>
      <c r="M3725">
        <v>1</v>
      </c>
      <c r="N3725" t="s">
        <v>1580</v>
      </c>
      <c r="O3725">
        <v>10262</v>
      </c>
      <c r="P3725">
        <f t="shared" si="290"/>
        <v>13</v>
      </c>
      <c r="Q3725" t="str">
        <f t="shared" si="291"/>
        <v>Afternoon</v>
      </c>
      <c r="R3725" t="str">
        <f t="shared" si="292"/>
        <v>DEL  →  BOM  →  COK</v>
      </c>
      <c r="S3725" t="str">
        <f t="shared" si="293"/>
        <v>Jun</v>
      </c>
      <c r="T3725" t="str">
        <f t="shared" si="294"/>
        <v>Business</v>
      </c>
    </row>
    <row r="3726" spans="1:20" x14ac:dyDescent="0.35">
      <c r="A3726" t="s">
        <v>10</v>
      </c>
      <c r="B3726" t="s">
        <v>53</v>
      </c>
      <c r="C3726" t="s">
        <v>68</v>
      </c>
      <c r="D3726" t="s">
        <v>72</v>
      </c>
      <c r="E3726" t="s">
        <v>1607</v>
      </c>
      <c r="F3726" t="s">
        <v>1623</v>
      </c>
      <c r="G3726" t="s">
        <v>1610</v>
      </c>
      <c r="J3726" t="s">
        <v>208</v>
      </c>
      <c r="K3726" t="s">
        <v>259</v>
      </c>
      <c r="L3726">
        <v>665</v>
      </c>
      <c r="M3726">
        <v>1</v>
      </c>
      <c r="N3726" t="s">
        <v>1579</v>
      </c>
      <c r="O3726">
        <v>6818</v>
      </c>
      <c r="P3726">
        <f t="shared" si="290"/>
        <v>5</v>
      </c>
      <c r="Q3726" t="str">
        <f t="shared" si="291"/>
        <v>Morning</v>
      </c>
      <c r="R3726" t="str">
        <f t="shared" si="292"/>
        <v>DEL  →  HYD  →  COK</v>
      </c>
      <c r="S3726" t="str">
        <f t="shared" si="293"/>
        <v>Jun</v>
      </c>
      <c r="T3726" t="str">
        <f t="shared" si="294"/>
        <v>Premium Economy</v>
      </c>
    </row>
    <row r="3727" spans="1:20" x14ac:dyDescent="0.35">
      <c r="A3727" t="s">
        <v>13</v>
      </c>
      <c r="B3727" t="s">
        <v>29</v>
      </c>
      <c r="C3727" t="s">
        <v>70</v>
      </c>
      <c r="D3727" t="s">
        <v>73</v>
      </c>
      <c r="E3727" t="s">
        <v>1624</v>
      </c>
      <c r="F3727" t="s">
        <v>1625</v>
      </c>
      <c r="J3727" t="s">
        <v>338</v>
      </c>
      <c r="K3727" t="s">
        <v>611</v>
      </c>
      <c r="L3727">
        <v>90</v>
      </c>
      <c r="M3727">
        <v>0</v>
      </c>
      <c r="N3727" t="s">
        <v>1581</v>
      </c>
      <c r="O3727">
        <v>1965</v>
      </c>
      <c r="P3727">
        <f t="shared" si="290"/>
        <v>22</v>
      </c>
      <c r="Q3727" t="str">
        <f t="shared" si="291"/>
        <v>Night</v>
      </c>
      <c r="R3727" t="str">
        <f t="shared" si="292"/>
        <v>BOM  →  HYD</v>
      </c>
      <c r="S3727" t="str">
        <f t="shared" si="293"/>
        <v>May</v>
      </c>
      <c r="T3727" t="str">
        <f t="shared" si="294"/>
        <v>Economy</v>
      </c>
    </row>
    <row r="3728" spans="1:20" x14ac:dyDescent="0.35">
      <c r="A3728" t="s">
        <v>16</v>
      </c>
      <c r="B3728" t="s">
        <v>25</v>
      </c>
      <c r="C3728" t="s">
        <v>67</v>
      </c>
      <c r="D3728" t="s">
        <v>66</v>
      </c>
      <c r="E3728" t="s">
        <v>1603</v>
      </c>
      <c r="F3728" t="s">
        <v>1621</v>
      </c>
      <c r="G3728" t="s">
        <v>1606</v>
      </c>
      <c r="J3728" t="s">
        <v>269</v>
      </c>
      <c r="K3728" t="s">
        <v>340</v>
      </c>
      <c r="L3728">
        <v>975</v>
      </c>
      <c r="M3728">
        <v>1</v>
      </c>
      <c r="N3728" t="s">
        <v>1579</v>
      </c>
      <c r="O3728">
        <v>9345</v>
      </c>
      <c r="P3728">
        <f t="shared" si="290"/>
        <v>7</v>
      </c>
      <c r="Q3728" t="str">
        <f t="shared" si="291"/>
        <v>Morning</v>
      </c>
      <c r="R3728" t="str">
        <f t="shared" si="292"/>
        <v>CCU  →  DEL  →  BLR</v>
      </c>
      <c r="S3728" t="str">
        <f t="shared" si="293"/>
        <v>May</v>
      </c>
      <c r="T3728" t="str">
        <f t="shared" si="294"/>
        <v>Premium Economy</v>
      </c>
    </row>
    <row r="3729" spans="1:20" x14ac:dyDescent="0.35">
      <c r="A3729" t="s">
        <v>10</v>
      </c>
      <c r="B3729" t="s">
        <v>53</v>
      </c>
      <c r="C3729" t="s">
        <v>68</v>
      </c>
      <c r="D3729" t="s">
        <v>72</v>
      </c>
      <c r="E3729" t="s">
        <v>1607</v>
      </c>
      <c r="F3729" t="s">
        <v>1623</v>
      </c>
      <c r="G3729" t="s">
        <v>1610</v>
      </c>
      <c r="J3729" t="s">
        <v>259</v>
      </c>
      <c r="K3729" t="s">
        <v>417</v>
      </c>
      <c r="L3729">
        <v>380</v>
      </c>
      <c r="M3729">
        <v>1</v>
      </c>
      <c r="N3729" t="s">
        <v>1579</v>
      </c>
      <c r="O3729">
        <v>6938</v>
      </c>
      <c r="P3729">
        <f t="shared" si="290"/>
        <v>16</v>
      </c>
      <c r="Q3729" t="str">
        <f t="shared" si="291"/>
        <v>Afternoon</v>
      </c>
      <c r="R3729" t="str">
        <f t="shared" si="292"/>
        <v>DEL  →  HYD  →  COK</v>
      </c>
      <c r="S3729" t="str">
        <f t="shared" si="293"/>
        <v>Jun</v>
      </c>
      <c r="T3729" t="str">
        <f t="shared" si="294"/>
        <v>Premium Economy</v>
      </c>
    </row>
    <row r="3730" spans="1:20" x14ac:dyDescent="0.35">
      <c r="A3730" t="s">
        <v>12</v>
      </c>
      <c r="B3730" t="s">
        <v>43</v>
      </c>
      <c r="C3730" t="s">
        <v>68</v>
      </c>
      <c r="D3730" t="s">
        <v>72</v>
      </c>
      <c r="E3730" t="s">
        <v>1607</v>
      </c>
      <c r="F3730" t="s">
        <v>1627</v>
      </c>
      <c r="G3730" t="s">
        <v>1609</v>
      </c>
      <c r="H3730" t="s">
        <v>1610</v>
      </c>
      <c r="J3730" t="s">
        <v>216</v>
      </c>
      <c r="K3730" t="s">
        <v>395</v>
      </c>
      <c r="L3730">
        <v>1615</v>
      </c>
      <c r="M3730">
        <v>2</v>
      </c>
      <c r="N3730" t="s">
        <v>1580</v>
      </c>
      <c r="O3730">
        <v>10368</v>
      </c>
      <c r="P3730">
        <f t="shared" si="290"/>
        <v>9</v>
      </c>
      <c r="Q3730" t="str">
        <f t="shared" si="291"/>
        <v>Morning</v>
      </c>
      <c r="R3730" t="str">
        <f t="shared" si="292"/>
        <v>DEL  →  JAI  →  BOM  →  COK</v>
      </c>
      <c r="S3730" t="str">
        <f t="shared" si="293"/>
        <v>Jun</v>
      </c>
      <c r="T3730" t="str">
        <f t="shared" si="294"/>
        <v>Business</v>
      </c>
    </row>
    <row r="3731" spans="1:20" x14ac:dyDescent="0.35">
      <c r="A3731" t="s">
        <v>11</v>
      </c>
      <c r="B3731" t="s">
        <v>36</v>
      </c>
      <c r="C3731" t="s">
        <v>68</v>
      </c>
      <c r="D3731" t="s">
        <v>72</v>
      </c>
      <c r="E3731" t="s">
        <v>1607</v>
      </c>
      <c r="F3731" t="s">
        <v>1630</v>
      </c>
      <c r="G3731" t="s">
        <v>1609</v>
      </c>
      <c r="H3731" t="s">
        <v>1610</v>
      </c>
      <c r="J3731" t="s">
        <v>287</v>
      </c>
      <c r="K3731" t="s">
        <v>924</v>
      </c>
      <c r="L3731">
        <v>1245</v>
      </c>
      <c r="M3731">
        <v>2</v>
      </c>
      <c r="N3731" t="s">
        <v>1579</v>
      </c>
      <c r="O3731">
        <v>11753</v>
      </c>
      <c r="P3731">
        <f t="shared" si="290"/>
        <v>10</v>
      </c>
      <c r="Q3731" t="str">
        <f t="shared" si="291"/>
        <v>Morning</v>
      </c>
      <c r="R3731" t="str">
        <f t="shared" si="292"/>
        <v>DEL  →  GOI  →  BOM  →  COK</v>
      </c>
      <c r="S3731" t="str">
        <f t="shared" si="293"/>
        <v>Jun</v>
      </c>
      <c r="T3731" t="str">
        <f t="shared" si="294"/>
        <v>Business</v>
      </c>
    </row>
    <row r="3732" spans="1:20" x14ac:dyDescent="0.35">
      <c r="A3732" t="s">
        <v>11</v>
      </c>
      <c r="B3732" t="s">
        <v>29</v>
      </c>
      <c r="C3732" t="s">
        <v>68</v>
      </c>
      <c r="D3732" t="s">
        <v>72</v>
      </c>
      <c r="E3732" t="s">
        <v>1607</v>
      </c>
      <c r="F3732" t="s">
        <v>1608</v>
      </c>
      <c r="G3732" t="s">
        <v>1609</v>
      </c>
      <c r="H3732" t="s">
        <v>1610</v>
      </c>
      <c r="J3732" t="s">
        <v>356</v>
      </c>
      <c r="K3732" t="s">
        <v>794</v>
      </c>
      <c r="L3732">
        <v>1485</v>
      </c>
      <c r="M3732">
        <v>2</v>
      </c>
      <c r="N3732" t="s">
        <v>1579</v>
      </c>
      <c r="O3732">
        <v>12488</v>
      </c>
      <c r="P3732">
        <f t="shared" si="290"/>
        <v>18</v>
      </c>
      <c r="Q3732" t="str">
        <f t="shared" si="291"/>
        <v>Evening</v>
      </c>
      <c r="R3732" t="str">
        <f t="shared" si="292"/>
        <v>DEL  →  LKO  →  BOM  →  COK</v>
      </c>
      <c r="S3732" t="str">
        <f t="shared" si="293"/>
        <v>May</v>
      </c>
      <c r="T3732" t="str">
        <f t="shared" si="294"/>
        <v>Business</v>
      </c>
    </row>
    <row r="3733" spans="1:20" x14ac:dyDescent="0.35">
      <c r="A3733" t="s">
        <v>12</v>
      </c>
      <c r="B3733" t="s">
        <v>36</v>
      </c>
      <c r="C3733" t="s">
        <v>67</v>
      </c>
      <c r="D3733" t="s">
        <v>66</v>
      </c>
      <c r="E3733" t="s">
        <v>1603</v>
      </c>
      <c r="F3733" t="s">
        <v>1609</v>
      </c>
      <c r="G3733" t="s">
        <v>1606</v>
      </c>
      <c r="J3733" t="s">
        <v>214</v>
      </c>
      <c r="K3733" t="s">
        <v>224</v>
      </c>
      <c r="L3733">
        <v>345</v>
      </c>
      <c r="M3733">
        <v>1</v>
      </c>
      <c r="N3733" t="s">
        <v>1580</v>
      </c>
      <c r="O3733">
        <v>9899</v>
      </c>
      <c r="P3733">
        <f t="shared" si="290"/>
        <v>14</v>
      </c>
      <c r="Q3733" t="str">
        <f t="shared" si="291"/>
        <v>Afternoon</v>
      </c>
      <c r="R3733" t="str">
        <f t="shared" si="292"/>
        <v>CCU  →  BOM  →  BLR</v>
      </c>
      <c r="S3733" t="str">
        <f t="shared" si="293"/>
        <v>Jun</v>
      </c>
      <c r="T3733" t="str">
        <f t="shared" si="294"/>
        <v>Premium Economy</v>
      </c>
    </row>
    <row r="3734" spans="1:20" x14ac:dyDescent="0.35">
      <c r="A3734" t="s">
        <v>14</v>
      </c>
      <c r="B3734" t="s">
        <v>53</v>
      </c>
      <c r="C3734" t="s">
        <v>68</v>
      </c>
      <c r="D3734" t="s">
        <v>72</v>
      </c>
      <c r="E3734" t="s">
        <v>1607</v>
      </c>
      <c r="F3734" t="s">
        <v>1609</v>
      </c>
      <c r="G3734" t="s">
        <v>1610</v>
      </c>
      <c r="J3734" t="s">
        <v>330</v>
      </c>
      <c r="K3734" t="s">
        <v>194</v>
      </c>
      <c r="L3734">
        <v>585</v>
      </c>
      <c r="M3734">
        <v>1</v>
      </c>
      <c r="N3734" t="s">
        <v>1579</v>
      </c>
      <c r="O3734">
        <v>11622</v>
      </c>
      <c r="P3734">
        <f t="shared" si="290"/>
        <v>9</v>
      </c>
      <c r="Q3734" t="str">
        <f t="shared" si="291"/>
        <v>Morning</v>
      </c>
      <c r="R3734" t="str">
        <f t="shared" si="292"/>
        <v>DEL  →  BOM  →  COK</v>
      </c>
      <c r="S3734" t="str">
        <f t="shared" si="293"/>
        <v>Jun</v>
      </c>
      <c r="T3734" t="str">
        <f t="shared" si="294"/>
        <v>Business</v>
      </c>
    </row>
    <row r="3735" spans="1:20" x14ac:dyDescent="0.35">
      <c r="A3735" t="s">
        <v>13</v>
      </c>
      <c r="B3735" t="s">
        <v>59</v>
      </c>
      <c r="C3735" t="s">
        <v>67</v>
      </c>
      <c r="D3735" t="s">
        <v>66</v>
      </c>
      <c r="E3735" t="s">
        <v>1603</v>
      </c>
      <c r="F3735" t="s">
        <v>1606</v>
      </c>
      <c r="J3735" t="s">
        <v>300</v>
      </c>
      <c r="K3735" t="s">
        <v>197</v>
      </c>
      <c r="L3735">
        <v>160</v>
      </c>
      <c r="M3735">
        <v>0</v>
      </c>
      <c r="N3735" t="s">
        <v>1579</v>
      </c>
      <c r="O3735">
        <v>3847</v>
      </c>
      <c r="P3735">
        <f t="shared" si="290"/>
        <v>6</v>
      </c>
      <c r="Q3735" t="str">
        <f t="shared" si="291"/>
        <v>Morning</v>
      </c>
      <c r="R3735" t="str">
        <f t="shared" si="292"/>
        <v>CCU  →  BLR</v>
      </c>
      <c r="S3735" t="str">
        <f t="shared" si="293"/>
        <v>Mar</v>
      </c>
      <c r="T3735" t="str">
        <f t="shared" si="294"/>
        <v>Economy</v>
      </c>
    </row>
    <row r="3736" spans="1:20" x14ac:dyDescent="0.35">
      <c r="A3736" t="s">
        <v>12</v>
      </c>
      <c r="B3736" t="s">
        <v>46</v>
      </c>
      <c r="C3736" t="s">
        <v>68</v>
      </c>
      <c r="D3736" t="s">
        <v>72</v>
      </c>
      <c r="E3736" t="s">
        <v>1607</v>
      </c>
      <c r="F3736" t="s">
        <v>1609</v>
      </c>
      <c r="G3736" t="s">
        <v>1610</v>
      </c>
      <c r="J3736" t="s">
        <v>292</v>
      </c>
      <c r="K3736" t="s">
        <v>723</v>
      </c>
      <c r="L3736">
        <v>335</v>
      </c>
      <c r="M3736">
        <v>1</v>
      </c>
      <c r="N3736" t="s">
        <v>1579</v>
      </c>
      <c r="O3736">
        <v>16079</v>
      </c>
      <c r="P3736">
        <f t="shared" si="290"/>
        <v>22</v>
      </c>
      <c r="Q3736" t="str">
        <f t="shared" si="291"/>
        <v>Night</v>
      </c>
      <c r="R3736" t="str">
        <f t="shared" si="292"/>
        <v>DEL  →  BOM  →  COK</v>
      </c>
      <c r="S3736" t="str">
        <f t="shared" si="293"/>
        <v>Jun</v>
      </c>
      <c r="T3736" t="str">
        <f t="shared" si="294"/>
        <v>Business</v>
      </c>
    </row>
    <row r="3737" spans="1:20" x14ac:dyDescent="0.35">
      <c r="A3737" t="s">
        <v>12</v>
      </c>
      <c r="B3737" t="s">
        <v>42</v>
      </c>
      <c r="C3737" t="s">
        <v>66</v>
      </c>
      <c r="D3737" t="s">
        <v>68</v>
      </c>
      <c r="E3737" t="s">
        <v>1601</v>
      </c>
      <c r="F3737" t="s">
        <v>1602</v>
      </c>
      <c r="J3737" t="s">
        <v>240</v>
      </c>
      <c r="K3737" t="s">
        <v>174</v>
      </c>
      <c r="L3737">
        <v>165</v>
      </c>
      <c r="M3737">
        <v>0</v>
      </c>
      <c r="N3737" t="s">
        <v>1580</v>
      </c>
      <c r="O3737">
        <v>6478</v>
      </c>
      <c r="P3737">
        <f t="shared" si="290"/>
        <v>6</v>
      </c>
      <c r="Q3737" t="str">
        <f t="shared" si="291"/>
        <v>Morning</v>
      </c>
      <c r="R3737" t="str">
        <f t="shared" si="292"/>
        <v>BLR  →  DEL</v>
      </c>
      <c r="S3737" t="str">
        <f t="shared" si="293"/>
        <v>Jun</v>
      </c>
      <c r="T3737" t="str">
        <f t="shared" si="294"/>
        <v>Premium Economy</v>
      </c>
    </row>
    <row r="3738" spans="1:20" x14ac:dyDescent="0.35">
      <c r="A3738" t="s">
        <v>11</v>
      </c>
      <c r="B3738" t="s">
        <v>58</v>
      </c>
      <c r="C3738" t="s">
        <v>68</v>
      </c>
      <c r="D3738" t="s">
        <v>72</v>
      </c>
      <c r="E3738" t="s">
        <v>1607</v>
      </c>
      <c r="F3738" t="s">
        <v>1610</v>
      </c>
      <c r="J3738" t="s">
        <v>178</v>
      </c>
      <c r="K3738" t="s">
        <v>288</v>
      </c>
      <c r="L3738">
        <v>180</v>
      </c>
      <c r="M3738">
        <v>0</v>
      </c>
      <c r="N3738" t="s">
        <v>1579</v>
      </c>
      <c r="O3738">
        <v>5201</v>
      </c>
      <c r="P3738">
        <f t="shared" si="290"/>
        <v>14</v>
      </c>
      <c r="Q3738" t="str">
        <f t="shared" si="291"/>
        <v>Afternoon</v>
      </c>
      <c r="R3738" t="str">
        <f t="shared" si="292"/>
        <v>DEL  →  COK</v>
      </c>
      <c r="S3738" t="str">
        <f t="shared" si="293"/>
        <v>Jun</v>
      </c>
      <c r="T3738" t="str">
        <f t="shared" si="294"/>
        <v>Premium Economy</v>
      </c>
    </row>
    <row r="3739" spans="1:20" x14ac:dyDescent="0.35">
      <c r="A3739" t="s">
        <v>17</v>
      </c>
      <c r="B3739" t="s">
        <v>32</v>
      </c>
      <c r="C3739" t="s">
        <v>67</v>
      </c>
      <c r="D3739" t="s">
        <v>66</v>
      </c>
      <c r="E3739" t="s">
        <v>1603</v>
      </c>
      <c r="F3739" t="s">
        <v>1606</v>
      </c>
      <c r="J3739" t="s">
        <v>273</v>
      </c>
      <c r="K3739" t="s">
        <v>229</v>
      </c>
      <c r="L3739">
        <v>155</v>
      </c>
      <c r="M3739">
        <v>0</v>
      </c>
      <c r="N3739" t="s">
        <v>1579</v>
      </c>
      <c r="O3739">
        <v>4409</v>
      </c>
      <c r="P3739">
        <f t="shared" si="290"/>
        <v>10</v>
      </c>
      <c r="Q3739" t="str">
        <f t="shared" si="291"/>
        <v>Morning</v>
      </c>
      <c r="R3739" t="str">
        <f t="shared" si="292"/>
        <v>CCU  →  BLR</v>
      </c>
      <c r="S3739" t="str">
        <f t="shared" si="293"/>
        <v>May</v>
      </c>
      <c r="T3739" t="str">
        <f t="shared" si="294"/>
        <v>Economy</v>
      </c>
    </row>
    <row r="3740" spans="1:20" x14ac:dyDescent="0.35">
      <c r="A3740" t="s">
        <v>12</v>
      </c>
      <c r="B3740" t="s">
        <v>48</v>
      </c>
      <c r="C3740" t="s">
        <v>66</v>
      </c>
      <c r="D3740" t="s">
        <v>71</v>
      </c>
      <c r="E3740" t="s">
        <v>1601</v>
      </c>
      <c r="F3740" t="s">
        <v>1609</v>
      </c>
      <c r="G3740" t="s">
        <v>1602</v>
      </c>
      <c r="J3740" t="s">
        <v>166</v>
      </c>
      <c r="K3740" t="s">
        <v>972</v>
      </c>
      <c r="L3740">
        <v>1475</v>
      </c>
      <c r="M3740">
        <v>1</v>
      </c>
      <c r="N3740" t="s">
        <v>1579</v>
      </c>
      <c r="O3740">
        <v>17261</v>
      </c>
      <c r="P3740">
        <f t="shared" si="290"/>
        <v>8</v>
      </c>
      <c r="Q3740" t="str">
        <f t="shared" si="291"/>
        <v>Morning</v>
      </c>
      <c r="R3740" t="str">
        <f t="shared" si="292"/>
        <v>BLR  →  BOM  →  DEL</v>
      </c>
      <c r="S3740" t="str">
        <f t="shared" si="293"/>
        <v>Mar</v>
      </c>
      <c r="T3740" t="str">
        <f t="shared" si="294"/>
        <v>Business</v>
      </c>
    </row>
    <row r="3741" spans="1:20" x14ac:dyDescent="0.35">
      <c r="A3741" t="s">
        <v>16</v>
      </c>
      <c r="B3741" t="s">
        <v>29</v>
      </c>
      <c r="C3741" t="s">
        <v>66</v>
      </c>
      <c r="D3741" t="s">
        <v>68</v>
      </c>
      <c r="E3741" t="s">
        <v>1601</v>
      </c>
      <c r="F3741" t="s">
        <v>1602</v>
      </c>
      <c r="J3741" t="s">
        <v>254</v>
      </c>
      <c r="K3741" t="s">
        <v>256</v>
      </c>
      <c r="L3741">
        <v>155</v>
      </c>
      <c r="M3741">
        <v>0</v>
      </c>
      <c r="N3741" t="s">
        <v>1579</v>
      </c>
      <c r="O3741">
        <v>4878</v>
      </c>
      <c r="P3741">
        <f t="shared" si="290"/>
        <v>17</v>
      </c>
      <c r="Q3741" t="str">
        <f t="shared" si="291"/>
        <v>Evening</v>
      </c>
      <c r="R3741" t="str">
        <f t="shared" si="292"/>
        <v>BLR  →  DEL</v>
      </c>
      <c r="S3741" t="str">
        <f t="shared" si="293"/>
        <v>May</v>
      </c>
      <c r="T3741" t="str">
        <f t="shared" si="294"/>
        <v>Economy</v>
      </c>
    </row>
    <row r="3742" spans="1:20" x14ac:dyDescent="0.35">
      <c r="A3742" t="s">
        <v>13</v>
      </c>
      <c r="B3742" t="s">
        <v>45</v>
      </c>
      <c r="C3742" t="s">
        <v>66</v>
      </c>
      <c r="D3742" t="s">
        <v>68</v>
      </c>
      <c r="E3742" t="s">
        <v>1601</v>
      </c>
      <c r="F3742" t="s">
        <v>1602</v>
      </c>
      <c r="J3742" t="s">
        <v>206</v>
      </c>
      <c r="K3742" t="s">
        <v>312</v>
      </c>
      <c r="L3742">
        <v>160</v>
      </c>
      <c r="M3742">
        <v>0</v>
      </c>
      <c r="N3742" t="s">
        <v>1581</v>
      </c>
      <c r="O3742">
        <v>3573</v>
      </c>
      <c r="P3742">
        <f t="shared" si="290"/>
        <v>5</v>
      </c>
      <c r="Q3742" t="str">
        <f t="shared" si="291"/>
        <v>Morning</v>
      </c>
      <c r="R3742" t="str">
        <f t="shared" si="292"/>
        <v>BLR  →  DEL</v>
      </c>
      <c r="S3742" t="str">
        <f t="shared" si="293"/>
        <v>May</v>
      </c>
      <c r="T3742" t="str">
        <f t="shared" si="294"/>
        <v>Economy</v>
      </c>
    </row>
    <row r="3743" spans="1:20" x14ac:dyDescent="0.35">
      <c r="A3743" t="s">
        <v>12</v>
      </c>
      <c r="B3743" t="s">
        <v>45</v>
      </c>
      <c r="C3743" t="s">
        <v>67</v>
      </c>
      <c r="D3743" t="s">
        <v>66</v>
      </c>
      <c r="E3743" t="s">
        <v>1603</v>
      </c>
      <c r="F3743" t="s">
        <v>1609</v>
      </c>
      <c r="G3743" t="s">
        <v>1606</v>
      </c>
      <c r="J3743" t="s">
        <v>225</v>
      </c>
      <c r="K3743" t="s">
        <v>823</v>
      </c>
      <c r="L3743">
        <v>1220</v>
      </c>
      <c r="M3743">
        <v>1</v>
      </c>
      <c r="N3743" t="s">
        <v>1580</v>
      </c>
      <c r="O3743">
        <v>10844</v>
      </c>
      <c r="P3743">
        <f t="shared" si="290"/>
        <v>20</v>
      </c>
      <c r="Q3743" t="str">
        <f t="shared" si="291"/>
        <v>Evening</v>
      </c>
      <c r="R3743" t="str">
        <f t="shared" si="292"/>
        <v>CCU  →  BOM  →  BLR</v>
      </c>
      <c r="S3743" t="str">
        <f t="shared" si="293"/>
        <v>May</v>
      </c>
      <c r="T3743" t="str">
        <f t="shared" si="294"/>
        <v>Business</v>
      </c>
    </row>
    <row r="3744" spans="1:20" x14ac:dyDescent="0.35">
      <c r="A3744" t="s">
        <v>10</v>
      </c>
      <c r="B3744" t="s">
        <v>57</v>
      </c>
      <c r="C3744" t="s">
        <v>67</v>
      </c>
      <c r="D3744" t="s">
        <v>66</v>
      </c>
      <c r="E3744" t="s">
        <v>1603</v>
      </c>
      <c r="F3744" t="s">
        <v>1606</v>
      </c>
      <c r="J3744" t="s">
        <v>296</v>
      </c>
      <c r="K3744" t="s">
        <v>1082</v>
      </c>
      <c r="L3744">
        <v>155</v>
      </c>
      <c r="M3744">
        <v>0</v>
      </c>
      <c r="N3744" t="s">
        <v>1579</v>
      </c>
      <c r="O3744">
        <v>4804</v>
      </c>
      <c r="P3744">
        <f t="shared" si="290"/>
        <v>22</v>
      </c>
      <c r="Q3744" t="str">
        <f t="shared" si="291"/>
        <v>Night</v>
      </c>
      <c r="R3744" t="str">
        <f t="shared" si="292"/>
        <v>CCU  →  BLR</v>
      </c>
      <c r="S3744" t="str">
        <f t="shared" si="293"/>
        <v>Apr</v>
      </c>
      <c r="T3744" t="str">
        <f t="shared" si="294"/>
        <v>Economy</v>
      </c>
    </row>
    <row r="3745" spans="1:20" x14ac:dyDescent="0.35">
      <c r="A3745" t="s">
        <v>11</v>
      </c>
      <c r="B3745" t="s">
        <v>46</v>
      </c>
      <c r="C3745" t="s">
        <v>68</v>
      </c>
      <c r="D3745" t="s">
        <v>72</v>
      </c>
      <c r="E3745" t="s">
        <v>1607</v>
      </c>
      <c r="F3745" t="s">
        <v>1610</v>
      </c>
      <c r="J3745" t="s">
        <v>178</v>
      </c>
      <c r="K3745" t="s">
        <v>288</v>
      </c>
      <c r="L3745">
        <v>180</v>
      </c>
      <c r="M3745">
        <v>0</v>
      </c>
      <c r="N3745" t="s">
        <v>1579</v>
      </c>
      <c r="O3745">
        <v>5201</v>
      </c>
      <c r="P3745">
        <f t="shared" si="290"/>
        <v>14</v>
      </c>
      <c r="Q3745" t="str">
        <f t="shared" si="291"/>
        <v>Afternoon</v>
      </c>
      <c r="R3745" t="str">
        <f t="shared" si="292"/>
        <v>DEL  →  COK</v>
      </c>
      <c r="S3745" t="str">
        <f t="shared" si="293"/>
        <v>Jun</v>
      </c>
      <c r="T3745" t="str">
        <f t="shared" si="294"/>
        <v>Premium Economy</v>
      </c>
    </row>
    <row r="3746" spans="1:20" x14ac:dyDescent="0.35">
      <c r="A3746" t="s">
        <v>14</v>
      </c>
      <c r="B3746" t="s">
        <v>45</v>
      </c>
      <c r="C3746" t="s">
        <v>68</v>
      </c>
      <c r="D3746" t="s">
        <v>72</v>
      </c>
      <c r="E3746" t="s">
        <v>1607</v>
      </c>
      <c r="F3746" t="s">
        <v>1609</v>
      </c>
      <c r="G3746" t="s">
        <v>1610</v>
      </c>
      <c r="J3746" t="s">
        <v>251</v>
      </c>
      <c r="K3746" t="s">
        <v>252</v>
      </c>
      <c r="L3746">
        <v>375</v>
      </c>
      <c r="M3746">
        <v>1</v>
      </c>
      <c r="N3746" t="s">
        <v>1579</v>
      </c>
      <c r="O3746">
        <v>14533</v>
      </c>
      <c r="P3746">
        <f t="shared" si="290"/>
        <v>13</v>
      </c>
      <c r="Q3746" t="str">
        <f t="shared" si="291"/>
        <v>Afternoon</v>
      </c>
      <c r="R3746" t="str">
        <f t="shared" si="292"/>
        <v>DEL  →  BOM  →  COK</v>
      </c>
      <c r="S3746" t="str">
        <f t="shared" si="293"/>
        <v>May</v>
      </c>
      <c r="T3746" t="str">
        <f t="shared" si="294"/>
        <v>Business</v>
      </c>
    </row>
    <row r="3747" spans="1:20" x14ac:dyDescent="0.35">
      <c r="A3747" t="s">
        <v>13</v>
      </c>
      <c r="B3747" t="s">
        <v>61</v>
      </c>
      <c r="C3747" t="s">
        <v>67</v>
      </c>
      <c r="D3747" t="s">
        <v>66</v>
      </c>
      <c r="E3747" t="s">
        <v>1603</v>
      </c>
      <c r="F3747" t="s">
        <v>1606</v>
      </c>
      <c r="J3747" t="s">
        <v>158</v>
      </c>
      <c r="K3747" t="s">
        <v>1083</v>
      </c>
      <c r="L3747">
        <v>140</v>
      </c>
      <c r="M3747">
        <v>0</v>
      </c>
      <c r="N3747" t="s">
        <v>1579</v>
      </c>
      <c r="O3747">
        <v>3873</v>
      </c>
      <c r="P3747">
        <f t="shared" si="290"/>
        <v>22</v>
      </c>
      <c r="Q3747" t="str">
        <f t="shared" si="291"/>
        <v>Night</v>
      </c>
      <c r="R3747" t="str">
        <f t="shared" si="292"/>
        <v>CCU  →  BLR</v>
      </c>
      <c r="S3747" t="str">
        <f t="shared" si="293"/>
        <v>Apr</v>
      </c>
      <c r="T3747" t="str">
        <f t="shared" si="294"/>
        <v>Economy</v>
      </c>
    </row>
    <row r="3748" spans="1:20" x14ac:dyDescent="0.35">
      <c r="A3748" t="s">
        <v>13</v>
      </c>
      <c r="B3748" t="s">
        <v>53</v>
      </c>
      <c r="C3748" t="s">
        <v>69</v>
      </c>
      <c r="D3748" t="s">
        <v>67</v>
      </c>
      <c r="E3748" t="s">
        <v>1613</v>
      </c>
      <c r="F3748" t="s">
        <v>1614</v>
      </c>
      <c r="J3748" t="s">
        <v>274</v>
      </c>
      <c r="K3748" t="s">
        <v>314</v>
      </c>
      <c r="L3748">
        <v>140</v>
      </c>
      <c r="M3748">
        <v>0</v>
      </c>
      <c r="N3748" t="s">
        <v>1581</v>
      </c>
      <c r="O3748">
        <v>3543</v>
      </c>
      <c r="P3748">
        <f t="shared" si="290"/>
        <v>17</v>
      </c>
      <c r="Q3748" t="str">
        <f t="shared" si="291"/>
        <v>Evening</v>
      </c>
      <c r="R3748" t="str">
        <f t="shared" si="292"/>
        <v>MAA  →  CCU</v>
      </c>
      <c r="S3748" t="str">
        <f t="shared" si="293"/>
        <v>Jun</v>
      </c>
      <c r="T3748" t="str">
        <f t="shared" si="294"/>
        <v>Economy</v>
      </c>
    </row>
    <row r="3749" spans="1:20" x14ac:dyDescent="0.35">
      <c r="A3749" t="s">
        <v>14</v>
      </c>
      <c r="B3749" t="s">
        <v>38</v>
      </c>
      <c r="C3749" t="s">
        <v>68</v>
      </c>
      <c r="D3749" t="s">
        <v>72</v>
      </c>
      <c r="E3749" t="s">
        <v>1607</v>
      </c>
      <c r="F3749" t="s">
        <v>1609</v>
      </c>
      <c r="G3749" t="s">
        <v>1610</v>
      </c>
      <c r="J3749" t="s">
        <v>273</v>
      </c>
      <c r="K3749" t="s">
        <v>307</v>
      </c>
      <c r="L3749">
        <v>640</v>
      </c>
      <c r="M3749">
        <v>1</v>
      </c>
      <c r="N3749" t="s">
        <v>1579</v>
      </c>
      <c r="O3749">
        <v>7215</v>
      </c>
      <c r="P3749">
        <f t="shared" si="290"/>
        <v>10</v>
      </c>
      <c r="Q3749" t="str">
        <f t="shared" si="291"/>
        <v>Morning</v>
      </c>
      <c r="R3749" t="str">
        <f t="shared" si="292"/>
        <v>DEL  →  BOM  →  COK</v>
      </c>
      <c r="S3749" t="str">
        <f t="shared" si="293"/>
        <v>Mar</v>
      </c>
      <c r="T3749" t="str">
        <f t="shared" si="294"/>
        <v>Premium Economy</v>
      </c>
    </row>
    <row r="3750" spans="1:20" x14ac:dyDescent="0.35">
      <c r="A3750" t="s">
        <v>14</v>
      </c>
      <c r="B3750" t="s">
        <v>38</v>
      </c>
      <c r="C3750" t="s">
        <v>68</v>
      </c>
      <c r="D3750" t="s">
        <v>72</v>
      </c>
      <c r="E3750" t="s">
        <v>1607</v>
      </c>
      <c r="F3750" t="s">
        <v>1609</v>
      </c>
      <c r="G3750" t="s">
        <v>1610</v>
      </c>
      <c r="J3750" t="s">
        <v>273</v>
      </c>
      <c r="K3750" t="s">
        <v>424</v>
      </c>
      <c r="L3750">
        <v>510</v>
      </c>
      <c r="M3750">
        <v>1</v>
      </c>
      <c r="N3750" t="s">
        <v>1579</v>
      </c>
      <c r="O3750">
        <v>11999</v>
      </c>
      <c r="P3750">
        <f t="shared" si="290"/>
        <v>10</v>
      </c>
      <c r="Q3750" t="str">
        <f t="shared" si="291"/>
        <v>Morning</v>
      </c>
      <c r="R3750" t="str">
        <f t="shared" si="292"/>
        <v>DEL  →  BOM  →  COK</v>
      </c>
      <c r="S3750" t="str">
        <f t="shared" si="293"/>
        <v>Mar</v>
      </c>
      <c r="T3750" t="str">
        <f t="shared" si="294"/>
        <v>Business</v>
      </c>
    </row>
    <row r="3751" spans="1:20" x14ac:dyDescent="0.35">
      <c r="A3751" t="s">
        <v>10</v>
      </c>
      <c r="B3751" t="s">
        <v>45</v>
      </c>
      <c r="C3751" t="s">
        <v>70</v>
      </c>
      <c r="D3751" t="s">
        <v>73</v>
      </c>
      <c r="E3751" t="s">
        <v>1624</v>
      </c>
      <c r="F3751" t="s">
        <v>1625</v>
      </c>
      <c r="J3751" t="s">
        <v>234</v>
      </c>
      <c r="K3751" t="s">
        <v>360</v>
      </c>
      <c r="L3751">
        <v>90</v>
      </c>
      <c r="M3751">
        <v>0</v>
      </c>
      <c r="N3751" t="s">
        <v>1579</v>
      </c>
      <c r="O3751">
        <v>2754</v>
      </c>
      <c r="P3751">
        <f t="shared" si="290"/>
        <v>12</v>
      </c>
      <c r="Q3751" t="str">
        <f t="shared" si="291"/>
        <v>Afternoon</v>
      </c>
      <c r="R3751" t="str">
        <f t="shared" si="292"/>
        <v>BOM  →  HYD</v>
      </c>
      <c r="S3751" t="str">
        <f t="shared" si="293"/>
        <v>May</v>
      </c>
      <c r="T3751" t="str">
        <f t="shared" si="294"/>
        <v>Economy</v>
      </c>
    </row>
    <row r="3752" spans="1:20" x14ac:dyDescent="0.35">
      <c r="A3752" t="s">
        <v>12</v>
      </c>
      <c r="B3752" t="s">
        <v>28</v>
      </c>
      <c r="C3752" t="s">
        <v>66</v>
      </c>
      <c r="D3752" t="s">
        <v>71</v>
      </c>
      <c r="E3752" t="s">
        <v>1601</v>
      </c>
      <c r="F3752" t="s">
        <v>1609</v>
      </c>
      <c r="G3752" t="s">
        <v>1602</v>
      </c>
      <c r="J3752" t="s">
        <v>164</v>
      </c>
      <c r="K3752" t="s">
        <v>532</v>
      </c>
      <c r="L3752">
        <v>950</v>
      </c>
      <c r="M3752">
        <v>1</v>
      </c>
      <c r="N3752" t="s">
        <v>1579</v>
      </c>
      <c r="O3752">
        <v>13817</v>
      </c>
      <c r="P3752">
        <f t="shared" si="290"/>
        <v>18</v>
      </c>
      <c r="Q3752" t="str">
        <f t="shared" si="291"/>
        <v>Evening</v>
      </c>
      <c r="R3752" t="str">
        <f t="shared" si="292"/>
        <v>BLR  →  BOM  →  DEL</v>
      </c>
      <c r="S3752" t="str">
        <f t="shared" si="293"/>
        <v>Mar</v>
      </c>
      <c r="T3752" t="str">
        <f t="shared" si="294"/>
        <v>Business</v>
      </c>
    </row>
    <row r="3753" spans="1:20" x14ac:dyDescent="0.35">
      <c r="A3753" t="s">
        <v>17</v>
      </c>
      <c r="B3753" t="s">
        <v>43</v>
      </c>
      <c r="C3753" t="s">
        <v>67</v>
      </c>
      <c r="D3753" t="s">
        <v>66</v>
      </c>
      <c r="E3753" t="s">
        <v>1603</v>
      </c>
      <c r="F3753" t="s">
        <v>1606</v>
      </c>
      <c r="J3753" t="s">
        <v>212</v>
      </c>
      <c r="K3753" t="s">
        <v>261</v>
      </c>
      <c r="L3753">
        <v>150</v>
      </c>
      <c r="M3753">
        <v>0</v>
      </c>
      <c r="N3753" t="s">
        <v>1579</v>
      </c>
      <c r="O3753">
        <v>4107</v>
      </c>
      <c r="P3753">
        <f t="shared" si="290"/>
        <v>19</v>
      </c>
      <c r="Q3753" t="str">
        <f t="shared" si="291"/>
        <v>Evening</v>
      </c>
      <c r="R3753" t="str">
        <f t="shared" si="292"/>
        <v>CCU  →  BLR</v>
      </c>
      <c r="S3753" t="str">
        <f t="shared" si="293"/>
        <v>Jun</v>
      </c>
      <c r="T3753" t="str">
        <f t="shared" si="294"/>
        <v>Economy</v>
      </c>
    </row>
    <row r="3754" spans="1:20" x14ac:dyDescent="0.35">
      <c r="A3754" t="s">
        <v>14</v>
      </c>
      <c r="B3754" t="s">
        <v>32</v>
      </c>
      <c r="C3754" t="s">
        <v>68</v>
      </c>
      <c r="D3754" t="s">
        <v>72</v>
      </c>
      <c r="E3754" t="s">
        <v>1607</v>
      </c>
      <c r="F3754" t="s">
        <v>1609</v>
      </c>
      <c r="G3754" t="s">
        <v>1610</v>
      </c>
      <c r="J3754" t="s">
        <v>163</v>
      </c>
      <c r="K3754" t="s">
        <v>307</v>
      </c>
      <c r="L3754">
        <v>720</v>
      </c>
      <c r="M3754">
        <v>1</v>
      </c>
      <c r="N3754" t="s">
        <v>1579</v>
      </c>
      <c r="O3754">
        <v>8073</v>
      </c>
      <c r="P3754">
        <f t="shared" si="290"/>
        <v>9</v>
      </c>
      <c r="Q3754" t="str">
        <f t="shared" si="291"/>
        <v>Morning</v>
      </c>
      <c r="R3754" t="str">
        <f t="shared" si="292"/>
        <v>DEL  →  BOM  →  COK</v>
      </c>
      <c r="S3754" t="str">
        <f t="shared" si="293"/>
        <v>May</v>
      </c>
      <c r="T3754" t="str">
        <f t="shared" si="294"/>
        <v>Premium Economy</v>
      </c>
    </row>
    <row r="3755" spans="1:20" x14ac:dyDescent="0.35">
      <c r="A3755" t="s">
        <v>10</v>
      </c>
      <c r="B3755" t="s">
        <v>46</v>
      </c>
      <c r="C3755" t="s">
        <v>70</v>
      </c>
      <c r="D3755" t="s">
        <v>73</v>
      </c>
      <c r="E3755" t="s">
        <v>1624</v>
      </c>
      <c r="F3755" t="s">
        <v>1625</v>
      </c>
      <c r="J3755" t="s">
        <v>279</v>
      </c>
      <c r="K3755" t="s">
        <v>292</v>
      </c>
      <c r="L3755">
        <v>90</v>
      </c>
      <c r="M3755">
        <v>0</v>
      </c>
      <c r="N3755" t="s">
        <v>1579</v>
      </c>
      <c r="O3755">
        <v>2227</v>
      </c>
      <c r="P3755">
        <f t="shared" si="290"/>
        <v>21</v>
      </c>
      <c r="Q3755" t="str">
        <f t="shared" si="291"/>
        <v>Night</v>
      </c>
      <c r="R3755" t="str">
        <f t="shared" si="292"/>
        <v>BOM  →  HYD</v>
      </c>
      <c r="S3755" t="str">
        <f t="shared" si="293"/>
        <v>Jun</v>
      </c>
      <c r="T3755" t="str">
        <f t="shared" si="294"/>
        <v>Economy</v>
      </c>
    </row>
    <row r="3756" spans="1:20" x14ac:dyDescent="0.35">
      <c r="A3756" t="s">
        <v>12</v>
      </c>
      <c r="B3756" t="s">
        <v>53</v>
      </c>
      <c r="C3756" t="s">
        <v>67</v>
      </c>
      <c r="D3756" t="s">
        <v>66</v>
      </c>
      <c r="E3756" t="s">
        <v>1603</v>
      </c>
      <c r="F3756" t="s">
        <v>1621</v>
      </c>
      <c r="G3756" t="s">
        <v>1606</v>
      </c>
      <c r="J3756" t="s">
        <v>218</v>
      </c>
      <c r="K3756" t="s">
        <v>1073</v>
      </c>
      <c r="L3756">
        <v>1295</v>
      </c>
      <c r="M3756">
        <v>1</v>
      </c>
      <c r="N3756" t="s">
        <v>1580</v>
      </c>
      <c r="O3756">
        <v>10539</v>
      </c>
      <c r="P3756">
        <f t="shared" si="290"/>
        <v>20</v>
      </c>
      <c r="Q3756" t="str">
        <f t="shared" si="291"/>
        <v>Evening</v>
      </c>
      <c r="R3756" t="str">
        <f t="shared" si="292"/>
        <v>CCU  →  DEL  →  BLR</v>
      </c>
      <c r="S3756" t="str">
        <f t="shared" si="293"/>
        <v>Jun</v>
      </c>
      <c r="T3756" t="str">
        <f t="shared" si="294"/>
        <v>Business</v>
      </c>
    </row>
    <row r="3757" spans="1:20" x14ac:dyDescent="0.35">
      <c r="A3757" t="s">
        <v>10</v>
      </c>
      <c r="B3757" t="s">
        <v>51</v>
      </c>
      <c r="C3757" t="s">
        <v>66</v>
      </c>
      <c r="D3757" t="s">
        <v>68</v>
      </c>
      <c r="E3757" t="s">
        <v>1601</v>
      </c>
      <c r="F3757" t="s">
        <v>1602</v>
      </c>
      <c r="J3757" t="s">
        <v>253</v>
      </c>
      <c r="K3757" t="s">
        <v>354</v>
      </c>
      <c r="L3757">
        <v>165</v>
      </c>
      <c r="M3757">
        <v>0</v>
      </c>
      <c r="N3757" t="s">
        <v>1579</v>
      </c>
      <c r="O3757">
        <v>3943</v>
      </c>
      <c r="P3757">
        <f t="shared" si="290"/>
        <v>1</v>
      </c>
      <c r="Q3757" t="str">
        <f t="shared" si="291"/>
        <v>Night</v>
      </c>
      <c r="R3757" t="str">
        <f t="shared" si="292"/>
        <v>BLR  →  DEL</v>
      </c>
      <c r="S3757" t="str">
        <f t="shared" si="293"/>
        <v>May</v>
      </c>
      <c r="T3757" t="str">
        <f t="shared" si="294"/>
        <v>Economy</v>
      </c>
    </row>
    <row r="3758" spans="1:20" x14ac:dyDescent="0.35">
      <c r="A3758" t="s">
        <v>12</v>
      </c>
      <c r="B3758" t="s">
        <v>54</v>
      </c>
      <c r="C3758" t="s">
        <v>67</v>
      </c>
      <c r="D3758" t="s">
        <v>66</v>
      </c>
      <c r="E3758" t="s">
        <v>1603</v>
      </c>
      <c r="F3758" t="s">
        <v>1609</v>
      </c>
      <c r="G3758" t="s">
        <v>1606</v>
      </c>
      <c r="J3758" t="s">
        <v>214</v>
      </c>
      <c r="K3758" t="s">
        <v>1046</v>
      </c>
      <c r="L3758">
        <v>1575</v>
      </c>
      <c r="M3758">
        <v>1</v>
      </c>
      <c r="N3758" t="s">
        <v>1580</v>
      </c>
      <c r="O3758">
        <v>10844</v>
      </c>
      <c r="P3758">
        <f t="shared" si="290"/>
        <v>14</v>
      </c>
      <c r="Q3758" t="str">
        <f t="shared" si="291"/>
        <v>Afternoon</v>
      </c>
      <c r="R3758" t="str">
        <f t="shared" si="292"/>
        <v>CCU  →  BOM  →  BLR</v>
      </c>
      <c r="S3758" t="str">
        <f t="shared" si="293"/>
        <v>May</v>
      </c>
      <c r="T3758" t="str">
        <f t="shared" si="294"/>
        <v>Business</v>
      </c>
    </row>
    <row r="3759" spans="1:20" x14ac:dyDescent="0.35">
      <c r="A3759" t="s">
        <v>13</v>
      </c>
      <c r="B3759" t="s">
        <v>22</v>
      </c>
      <c r="C3759" t="s">
        <v>66</v>
      </c>
      <c r="D3759" t="s">
        <v>71</v>
      </c>
      <c r="E3759" t="s">
        <v>1601</v>
      </c>
      <c r="F3759" t="s">
        <v>1602</v>
      </c>
      <c r="J3759" t="s">
        <v>282</v>
      </c>
      <c r="K3759" t="s">
        <v>418</v>
      </c>
      <c r="L3759">
        <v>170</v>
      </c>
      <c r="M3759">
        <v>0</v>
      </c>
      <c r="N3759" t="s">
        <v>1579</v>
      </c>
      <c r="O3759">
        <v>3925</v>
      </c>
      <c r="P3759">
        <f t="shared" si="290"/>
        <v>20</v>
      </c>
      <c r="Q3759" t="str">
        <f t="shared" si="291"/>
        <v>Evening</v>
      </c>
      <c r="R3759" t="str">
        <f t="shared" si="292"/>
        <v>BLR  →  DEL</v>
      </c>
      <c r="S3759" t="str">
        <f t="shared" si="293"/>
        <v>Mar</v>
      </c>
      <c r="T3759" t="str">
        <f t="shared" si="294"/>
        <v>Economy</v>
      </c>
    </row>
    <row r="3760" spans="1:20" x14ac:dyDescent="0.35">
      <c r="A3760" t="s">
        <v>12</v>
      </c>
      <c r="B3760" t="s">
        <v>23</v>
      </c>
      <c r="C3760" t="s">
        <v>70</v>
      </c>
      <c r="D3760" t="s">
        <v>73</v>
      </c>
      <c r="E3760" t="s">
        <v>1624</v>
      </c>
      <c r="F3760" t="s">
        <v>1625</v>
      </c>
      <c r="J3760" t="s">
        <v>321</v>
      </c>
      <c r="K3760" t="s">
        <v>582</v>
      </c>
      <c r="L3760">
        <v>85</v>
      </c>
      <c r="M3760">
        <v>0</v>
      </c>
      <c r="N3760" t="s">
        <v>1580</v>
      </c>
      <c r="O3760">
        <v>3210</v>
      </c>
      <c r="P3760">
        <f t="shared" si="290"/>
        <v>2</v>
      </c>
      <c r="Q3760" t="str">
        <f t="shared" si="291"/>
        <v>Night</v>
      </c>
      <c r="R3760" t="str">
        <f t="shared" si="292"/>
        <v>BOM  →  HYD</v>
      </c>
      <c r="S3760" t="str">
        <f t="shared" si="293"/>
        <v>May</v>
      </c>
      <c r="T3760" t="str">
        <f t="shared" si="294"/>
        <v>Economy</v>
      </c>
    </row>
    <row r="3761" spans="1:20" x14ac:dyDescent="0.35">
      <c r="A3761" t="s">
        <v>12</v>
      </c>
      <c r="B3761" t="s">
        <v>53</v>
      </c>
      <c r="C3761" t="s">
        <v>66</v>
      </c>
      <c r="D3761" t="s">
        <v>68</v>
      </c>
      <c r="E3761" t="s">
        <v>1601</v>
      </c>
      <c r="F3761" t="s">
        <v>1602</v>
      </c>
      <c r="J3761" t="s">
        <v>274</v>
      </c>
      <c r="K3761" t="s">
        <v>222</v>
      </c>
      <c r="L3761">
        <v>180</v>
      </c>
      <c r="M3761">
        <v>0</v>
      </c>
      <c r="N3761" t="s">
        <v>1579</v>
      </c>
      <c r="O3761">
        <v>8016</v>
      </c>
      <c r="P3761">
        <f t="shared" si="290"/>
        <v>17</v>
      </c>
      <c r="Q3761" t="str">
        <f t="shared" si="291"/>
        <v>Evening</v>
      </c>
      <c r="R3761" t="str">
        <f t="shared" si="292"/>
        <v>BLR  →  DEL</v>
      </c>
      <c r="S3761" t="str">
        <f t="shared" si="293"/>
        <v>Jun</v>
      </c>
      <c r="T3761" t="str">
        <f t="shared" si="294"/>
        <v>Premium Economy</v>
      </c>
    </row>
    <row r="3762" spans="1:20" x14ac:dyDescent="0.35">
      <c r="A3762" t="s">
        <v>13</v>
      </c>
      <c r="B3762" t="s">
        <v>61</v>
      </c>
      <c r="C3762" t="s">
        <v>67</v>
      </c>
      <c r="D3762" t="s">
        <v>66</v>
      </c>
      <c r="E3762" t="s">
        <v>1603</v>
      </c>
      <c r="F3762" t="s">
        <v>1606</v>
      </c>
      <c r="J3762" t="s">
        <v>288</v>
      </c>
      <c r="K3762" t="s">
        <v>336</v>
      </c>
      <c r="L3762">
        <v>150</v>
      </c>
      <c r="M3762">
        <v>0</v>
      </c>
      <c r="N3762" t="s">
        <v>1581</v>
      </c>
      <c r="O3762">
        <v>3841</v>
      </c>
      <c r="P3762">
        <f t="shared" si="290"/>
        <v>17</v>
      </c>
      <c r="Q3762" t="str">
        <f t="shared" si="291"/>
        <v>Evening</v>
      </c>
      <c r="R3762" t="str">
        <f t="shared" si="292"/>
        <v>CCU  →  BLR</v>
      </c>
      <c r="S3762" t="str">
        <f t="shared" si="293"/>
        <v>Apr</v>
      </c>
      <c r="T3762" t="str">
        <f t="shared" si="294"/>
        <v>Economy</v>
      </c>
    </row>
    <row r="3763" spans="1:20" x14ac:dyDescent="0.35">
      <c r="A3763" t="s">
        <v>12</v>
      </c>
      <c r="B3763" t="s">
        <v>32</v>
      </c>
      <c r="C3763" t="s">
        <v>67</v>
      </c>
      <c r="D3763" t="s">
        <v>66</v>
      </c>
      <c r="E3763" t="s">
        <v>1603</v>
      </c>
      <c r="F3763" t="s">
        <v>1609</v>
      </c>
      <c r="G3763" t="s">
        <v>1606</v>
      </c>
      <c r="J3763" t="s">
        <v>171</v>
      </c>
      <c r="K3763" t="s">
        <v>585</v>
      </c>
      <c r="L3763">
        <v>450</v>
      </c>
      <c r="M3763">
        <v>1</v>
      </c>
      <c r="N3763" t="s">
        <v>1579</v>
      </c>
      <c r="O3763">
        <v>14388</v>
      </c>
      <c r="P3763">
        <f t="shared" si="290"/>
        <v>21</v>
      </c>
      <c r="Q3763" t="str">
        <f t="shared" si="291"/>
        <v>Night</v>
      </c>
      <c r="R3763" t="str">
        <f t="shared" si="292"/>
        <v>CCU  →  BOM  →  BLR</v>
      </c>
      <c r="S3763" t="str">
        <f t="shared" si="293"/>
        <v>May</v>
      </c>
      <c r="T3763" t="str">
        <f t="shared" si="294"/>
        <v>Business</v>
      </c>
    </row>
    <row r="3764" spans="1:20" x14ac:dyDescent="0.35">
      <c r="A3764" t="s">
        <v>10</v>
      </c>
      <c r="B3764" t="s">
        <v>42</v>
      </c>
      <c r="C3764" t="s">
        <v>69</v>
      </c>
      <c r="D3764" t="s">
        <v>67</v>
      </c>
      <c r="E3764" t="s">
        <v>1613</v>
      </c>
      <c r="F3764" t="s">
        <v>1614</v>
      </c>
      <c r="J3764" t="s">
        <v>235</v>
      </c>
      <c r="K3764" t="s">
        <v>327</v>
      </c>
      <c r="L3764">
        <v>140</v>
      </c>
      <c r="M3764">
        <v>0</v>
      </c>
      <c r="N3764" t="s">
        <v>1579</v>
      </c>
      <c r="O3764">
        <v>3597</v>
      </c>
      <c r="P3764">
        <f t="shared" si="290"/>
        <v>14</v>
      </c>
      <c r="Q3764" t="str">
        <f t="shared" si="291"/>
        <v>Afternoon</v>
      </c>
      <c r="R3764" t="str">
        <f t="shared" si="292"/>
        <v>MAA  →  CCU</v>
      </c>
      <c r="S3764" t="str">
        <f t="shared" si="293"/>
        <v>Jun</v>
      </c>
      <c r="T3764" t="str">
        <f t="shared" si="294"/>
        <v>Economy</v>
      </c>
    </row>
    <row r="3765" spans="1:20" x14ac:dyDescent="0.35">
      <c r="A3765" t="s">
        <v>14</v>
      </c>
      <c r="B3765" t="s">
        <v>52</v>
      </c>
      <c r="C3765" t="s">
        <v>68</v>
      </c>
      <c r="D3765" t="s">
        <v>72</v>
      </c>
      <c r="E3765" t="s">
        <v>1607</v>
      </c>
      <c r="F3765" t="s">
        <v>1609</v>
      </c>
      <c r="G3765" t="s">
        <v>1610</v>
      </c>
      <c r="J3765" t="s">
        <v>188</v>
      </c>
      <c r="K3765" t="s">
        <v>687</v>
      </c>
      <c r="L3765">
        <v>630</v>
      </c>
      <c r="M3765">
        <v>1</v>
      </c>
      <c r="N3765" t="s">
        <v>1580</v>
      </c>
      <c r="O3765">
        <v>14086</v>
      </c>
      <c r="P3765">
        <f t="shared" si="290"/>
        <v>15</v>
      </c>
      <c r="Q3765" t="str">
        <f t="shared" si="291"/>
        <v>Afternoon</v>
      </c>
      <c r="R3765" t="str">
        <f t="shared" si="292"/>
        <v>DEL  →  BOM  →  COK</v>
      </c>
      <c r="S3765" t="str">
        <f t="shared" si="293"/>
        <v>Mar</v>
      </c>
      <c r="T3765" t="str">
        <f t="shared" si="294"/>
        <v>Business</v>
      </c>
    </row>
    <row r="3766" spans="1:20" x14ac:dyDescent="0.35">
      <c r="A3766" t="s">
        <v>10</v>
      </c>
      <c r="B3766" t="s">
        <v>24</v>
      </c>
      <c r="C3766" t="s">
        <v>66</v>
      </c>
      <c r="D3766" t="s">
        <v>68</v>
      </c>
      <c r="E3766" t="s">
        <v>1601</v>
      </c>
      <c r="F3766" t="s">
        <v>1602</v>
      </c>
      <c r="J3766" t="s">
        <v>276</v>
      </c>
      <c r="K3766" t="s">
        <v>1084</v>
      </c>
      <c r="L3766">
        <v>170</v>
      </c>
      <c r="M3766">
        <v>0</v>
      </c>
      <c r="N3766" t="s">
        <v>1579</v>
      </c>
      <c r="O3766">
        <v>3749</v>
      </c>
      <c r="P3766">
        <f t="shared" si="290"/>
        <v>22</v>
      </c>
      <c r="Q3766" t="str">
        <f t="shared" si="291"/>
        <v>Night</v>
      </c>
      <c r="R3766" t="str">
        <f t="shared" si="292"/>
        <v>BLR  →  DEL</v>
      </c>
      <c r="S3766" t="str">
        <f t="shared" si="293"/>
        <v>Jun</v>
      </c>
      <c r="T3766" t="str">
        <f t="shared" si="294"/>
        <v>Economy</v>
      </c>
    </row>
    <row r="3767" spans="1:20" x14ac:dyDescent="0.35">
      <c r="A3767" t="s">
        <v>12</v>
      </c>
      <c r="B3767" t="s">
        <v>54</v>
      </c>
      <c r="C3767" t="s">
        <v>66</v>
      </c>
      <c r="D3767" t="s">
        <v>68</v>
      </c>
      <c r="E3767" t="s">
        <v>1601</v>
      </c>
      <c r="F3767" t="s">
        <v>1602</v>
      </c>
      <c r="J3767" t="s">
        <v>240</v>
      </c>
      <c r="K3767" t="s">
        <v>174</v>
      </c>
      <c r="L3767">
        <v>165</v>
      </c>
      <c r="M3767">
        <v>0</v>
      </c>
      <c r="N3767" t="s">
        <v>1579</v>
      </c>
      <c r="O3767">
        <v>7229</v>
      </c>
      <c r="P3767">
        <f t="shared" si="290"/>
        <v>6</v>
      </c>
      <c r="Q3767" t="str">
        <f t="shared" si="291"/>
        <v>Morning</v>
      </c>
      <c r="R3767" t="str">
        <f t="shared" si="292"/>
        <v>BLR  →  DEL</v>
      </c>
      <c r="S3767" t="str">
        <f t="shared" si="293"/>
        <v>May</v>
      </c>
      <c r="T3767" t="str">
        <f t="shared" si="294"/>
        <v>Premium Economy</v>
      </c>
    </row>
    <row r="3768" spans="1:20" x14ac:dyDescent="0.35">
      <c r="A3768" t="s">
        <v>14</v>
      </c>
      <c r="B3768" t="s">
        <v>37</v>
      </c>
      <c r="C3768" t="s">
        <v>68</v>
      </c>
      <c r="D3768" t="s">
        <v>72</v>
      </c>
      <c r="E3768" t="s">
        <v>1607</v>
      </c>
      <c r="F3768" t="s">
        <v>1609</v>
      </c>
      <c r="G3768" t="s">
        <v>1610</v>
      </c>
      <c r="J3768" t="s">
        <v>183</v>
      </c>
      <c r="K3768" t="s">
        <v>307</v>
      </c>
      <c r="L3768">
        <v>840</v>
      </c>
      <c r="M3768">
        <v>1</v>
      </c>
      <c r="N3768" t="s">
        <v>1579</v>
      </c>
      <c r="O3768">
        <v>15603</v>
      </c>
      <c r="P3768">
        <f t="shared" si="290"/>
        <v>7</v>
      </c>
      <c r="Q3768" t="str">
        <f t="shared" si="291"/>
        <v>Morning</v>
      </c>
      <c r="R3768" t="str">
        <f t="shared" si="292"/>
        <v>DEL  →  BOM  →  COK</v>
      </c>
      <c r="S3768" t="str">
        <f t="shared" si="293"/>
        <v>Mar</v>
      </c>
      <c r="T3768" t="str">
        <f t="shared" si="294"/>
        <v>Business</v>
      </c>
    </row>
    <row r="3769" spans="1:20" x14ac:dyDescent="0.35">
      <c r="A3769" t="s">
        <v>10</v>
      </c>
      <c r="B3769" t="s">
        <v>29</v>
      </c>
      <c r="C3769" t="s">
        <v>66</v>
      </c>
      <c r="D3769" t="s">
        <v>68</v>
      </c>
      <c r="E3769" t="s">
        <v>1601</v>
      </c>
      <c r="F3769" t="s">
        <v>1602</v>
      </c>
      <c r="J3769" t="s">
        <v>225</v>
      </c>
      <c r="K3769" t="s">
        <v>292</v>
      </c>
      <c r="L3769">
        <v>170</v>
      </c>
      <c r="M3769">
        <v>0</v>
      </c>
      <c r="N3769" t="s">
        <v>1579</v>
      </c>
      <c r="O3769">
        <v>4823</v>
      </c>
      <c r="P3769">
        <f t="shared" si="290"/>
        <v>20</v>
      </c>
      <c r="Q3769" t="str">
        <f t="shared" si="291"/>
        <v>Evening</v>
      </c>
      <c r="R3769" t="str">
        <f t="shared" si="292"/>
        <v>BLR  →  DEL</v>
      </c>
      <c r="S3769" t="str">
        <f t="shared" si="293"/>
        <v>May</v>
      </c>
      <c r="T3769" t="str">
        <f t="shared" si="294"/>
        <v>Economy</v>
      </c>
    </row>
    <row r="3770" spans="1:20" x14ac:dyDescent="0.35">
      <c r="A3770" t="s">
        <v>12</v>
      </c>
      <c r="B3770" t="s">
        <v>39</v>
      </c>
      <c r="C3770" t="s">
        <v>70</v>
      </c>
      <c r="D3770" t="s">
        <v>73</v>
      </c>
      <c r="E3770" t="s">
        <v>1624</v>
      </c>
      <c r="F3770" t="s">
        <v>1625</v>
      </c>
      <c r="J3770" t="s">
        <v>273</v>
      </c>
      <c r="K3770" t="s">
        <v>236</v>
      </c>
      <c r="L3770">
        <v>90</v>
      </c>
      <c r="M3770">
        <v>0</v>
      </c>
      <c r="N3770" t="s">
        <v>1579</v>
      </c>
      <c r="O3770">
        <v>8040</v>
      </c>
      <c r="P3770">
        <f t="shared" si="290"/>
        <v>10</v>
      </c>
      <c r="Q3770" t="str">
        <f t="shared" si="291"/>
        <v>Morning</v>
      </c>
      <c r="R3770" t="str">
        <f t="shared" si="292"/>
        <v>BOM  →  HYD</v>
      </c>
      <c r="S3770" t="str">
        <f t="shared" si="293"/>
        <v>Apr</v>
      </c>
      <c r="T3770" t="str">
        <f t="shared" si="294"/>
        <v>Premium Economy</v>
      </c>
    </row>
    <row r="3771" spans="1:20" x14ac:dyDescent="0.35">
      <c r="A3771" t="s">
        <v>12</v>
      </c>
      <c r="B3771" t="s">
        <v>40</v>
      </c>
      <c r="C3771" t="s">
        <v>67</v>
      </c>
      <c r="D3771" t="s">
        <v>66</v>
      </c>
      <c r="E3771" t="s">
        <v>1603</v>
      </c>
      <c r="F3771" t="s">
        <v>1609</v>
      </c>
      <c r="G3771" t="s">
        <v>1606</v>
      </c>
      <c r="J3771" t="s">
        <v>213</v>
      </c>
      <c r="K3771" t="s">
        <v>432</v>
      </c>
      <c r="L3771">
        <v>1655</v>
      </c>
      <c r="M3771">
        <v>1</v>
      </c>
      <c r="N3771" t="s">
        <v>1579</v>
      </c>
      <c r="O3771">
        <v>13941</v>
      </c>
      <c r="P3771">
        <f t="shared" si="290"/>
        <v>6</v>
      </c>
      <c r="Q3771" t="str">
        <f t="shared" si="291"/>
        <v>Morning</v>
      </c>
      <c r="R3771" t="str">
        <f t="shared" si="292"/>
        <v>CCU  →  BOM  →  BLR</v>
      </c>
      <c r="S3771" t="str">
        <f t="shared" si="293"/>
        <v>May</v>
      </c>
      <c r="T3771" t="str">
        <f t="shared" si="294"/>
        <v>Business</v>
      </c>
    </row>
    <row r="3772" spans="1:20" x14ac:dyDescent="0.35">
      <c r="A3772" t="s">
        <v>12</v>
      </c>
      <c r="B3772" t="s">
        <v>53</v>
      </c>
      <c r="C3772" t="s">
        <v>68</v>
      </c>
      <c r="D3772" t="s">
        <v>72</v>
      </c>
      <c r="E3772" t="s">
        <v>1607</v>
      </c>
      <c r="F3772" t="s">
        <v>1609</v>
      </c>
      <c r="G3772" t="s">
        <v>1610</v>
      </c>
      <c r="J3772" t="s">
        <v>182</v>
      </c>
      <c r="K3772" t="s">
        <v>415</v>
      </c>
      <c r="L3772">
        <v>395</v>
      </c>
      <c r="M3772">
        <v>1</v>
      </c>
      <c r="N3772" t="s">
        <v>1579</v>
      </c>
      <c r="O3772">
        <v>14714</v>
      </c>
      <c r="P3772">
        <f t="shared" si="290"/>
        <v>21</v>
      </c>
      <c r="Q3772" t="str">
        <f t="shared" si="291"/>
        <v>Night</v>
      </c>
      <c r="R3772" t="str">
        <f t="shared" si="292"/>
        <v>DEL  →  BOM  →  COK</v>
      </c>
      <c r="S3772" t="str">
        <f t="shared" si="293"/>
        <v>Jun</v>
      </c>
      <c r="T3772" t="str">
        <f t="shared" si="294"/>
        <v>Business</v>
      </c>
    </row>
    <row r="3773" spans="1:20" x14ac:dyDescent="0.35">
      <c r="A3773" t="s">
        <v>16</v>
      </c>
      <c r="B3773" t="s">
        <v>56</v>
      </c>
      <c r="C3773" t="s">
        <v>67</v>
      </c>
      <c r="D3773" t="s">
        <v>66</v>
      </c>
      <c r="E3773" t="s">
        <v>1603</v>
      </c>
      <c r="F3773" t="s">
        <v>1621</v>
      </c>
      <c r="G3773" t="s">
        <v>1606</v>
      </c>
      <c r="J3773" t="s">
        <v>269</v>
      </c>
      <c r="K3773" t="s">
        <v>424</v>
      </c>
      <c r="L3773">
        <v>700</v>
      </c>
      <c r="M3773">
        <v>1</v>
      </c>
      <c r="N3773" t="s">
        <v>1579</v>
      </c>
      <c r="O3773">
        <v>7927</v>
      </c>
      <c r="P3773">
        <f t="shared" si="290"/>
        <v>7</v>
      </c>
      <c r="Q3773" t="str">
        <f t="shared" si="291"/>
        <v>Morning</v>
      </c>
      <c r="R3773" t="str">
        <f t="shared" si="292"/>
        <v>CCU  →  DEL  →  BLR</v>
      </c>
      <c r="S3773" t="str">
        <f t="shared" si="293"/>
        <v>Apr</v>
      </c>
      <c r="T3773" t="str">
        <f t="shared" si="294"/>
        <v>Premium Economy</v>
      </c>
    </row>
    <row r="3774" spans="1:20" x14ac:dyDescent="0.35">
      <c r="A3774" t="s">
        <v>12</v>
      </c>
      <c r="B3774" t="s">
        <v>41</v>
      </c>
      <c r="C3774" t="s">
        <v>66</v>
      </c>
      <c r="D3774" t="s">
        <v>68</v>
      </c>
      <c r="E3774" t="s">
        <v>1601</v>
      </c>
      <c r="F3774" t="s">
        <v>1602</v>
      </c>
      <c r="J3774" t="s">
        <v>192</v>
      </c>
      <c r="K3774" t="s">
        <v>214</v>
      </c>
      <c r="L3774">
        <v>175</v>
      </c>
      <c r="M3774">
        <v>0</v>
      </c>
      <c r="N3774" t="s">
        <v>1580</v>
      </c>
      <c r="O3774">
        <v>4030</v>
      </c>
      <c r="P3774">
        <f t="shared" si="290"/>
        <v>11</v>
      </c>
      <c r="Q3774" t="str">
        <f t="shared" si="291"/>
        <v>Morning</v>
      </c>
      <c r="R3774" t="str">
        <f t="shared" si="292"/>
        <v>BLR  →  DEL</v>
      </c>
      <c r="S3774" t="str">
        <f t="shared" si="293"/>
        <v>May</v>
      </c>
      <c r="T3774" t="str">
        <f t="shared" si="294"/>
        <v>Economy</v>
      </c>
    </row>
    <row r="3775" spans="1:20" x14ac:dyDescent="0.35">
      <c r="A3775" t="s">
        <v>10</v>
      </c>
      <c r="B3775" t="s">
        <v>38</v>
      </c>
      <c r="C3775" t="s">
        <v>68</v>
      </c>
      <c r="D3775" t="s">
        <v>72</v>
      </c>
      <c r="E3775" t="s">
        <v>1607</v>
      </c>
      <c r="F3775" t="s">
        <v>1609</v>
      </c>
      <c r="G3775" t="s">
        <v>1610</v>
      </c>
      <c r="J3775" t="s">
        <v>289</v>
      </c>
      <c r="K3775" t="s">
        <v>307</v>
      </c>
      <c r="L3775">
        <v>710</v>
      </c>
      <c r="M3775">
        <v>1</v>
      </c>
      <c r="N3775" t="s">
        <v>1579</v>
      </c>
      <c r="O3775">
        <v>8285</v>
      </c>
      <c r="P3775">
        <f t="shared" si="290"/>
        <v>9</v>
      </c>
      <c r="Q3775" t="str">
        <f t="shared" si="291"/>
        <v>Morning</v>
      </c>
      <c r="R3775" t="str">
        <f t="shared" si="292"/>
        <v>DEL  →  BOM  →  COK</v>
      </c>
      <c r="S3775" t="str">
        <f t="shared" si="293"/>
        <v>Mar</v>
      </c>
      <c r="T3775" t="str">
        <f t="shared" si="294"/>
        <v>Premium Economy</v>
      </c>
    </row>
    <row r="3776" spans="1:20" x14ac:dyDescent="0.35">
      <c r="A3776" t="s">
        <v>12</v>
      </c>
      <c r="B3776" t="s">
        <v>40</v>
      </c>
      <c r="C3776" t="s">
        <v>67</v>
      </c>
      <c r="D3776" t="s">
        <v>66</v>
      </c>
      <c r="E3776" t="s">
        <v>1603</v>
      </c>
      <c r="F3776" t="s">
        <v>1609</v>
      </c>
      <c r="G3776" t="s">
        <v>1606</v>
      </c>
      <c r="J3776" t="s">
        <v>217</v>
      </c>
      <c r="K3776" t="s">
        <v>230</v>
      </c>
      <c r="L3776">
        <v>590</v>
      </c>
      <c r="M3776">
        <v>1</v>
      </c>
      <c r="N3776" t="s">
        <v>1580</v>
      </c>
      <c r="O3776">
        <v>10844</v>
      </c>
      <c r="P3776">
        <f t="shared" si="290"/>
        <v>8</v>
      </c>
      <c r="Q3776" t="str">
        <f t="shared" si="291"/>
        <v>Morning</v>
      </c>
      <c r="R3776" t="str">
        <f t="shared" si="292"/>
        <v>CCU  →  BOM  →  BLR</v>
      </c>
      <c r="S3776" t="str">
        <f t="shared" si="293"/>
        <v>May</v>
      </c>
      <c r="T3776" t="str">
        <f t="shared" si="294"/>
        <v>Business</v>
      </c>
    </row>
    <row r="3777" spans="1:20" x14ac:dyDescent="0.35">
      <c r="A3777" t="s">
        <v>12</v>
      </c>
      <c r="B3777" t="s">
        <v>25</v>
      </c>
      <c r="C3777" t="s">
        <v>67</v>
      </c>
      <c r="D3777" t="s">
        <v>66</v>
      </c>
      <c r="E3777" t="s">
        <v>1603</v>
      </c>
      <c r="F3777" t="s">
        <v>1609</v>
      </c>
      <c r="G3777" t="s">
        <v>1606</v>
      </c>
      <c r="J3777" t="s">
        <v>213</v>
      </c>
      <c r="K3777" t="s">
        <v>544</v>
      </c>
      <c r="L3777">
        <v>1610</v>
      </c>
      <c r="M3777">
        <v>1</v>
      </c>
      <c r="N3777" t="s">
        <v>1580</v>
      </c>
      <c r="O3777">
        <v>9663</v>
      </c>
      <c r="P3777">
        <f t="shared" si="290"/>
        <v>6</v>
      </c>
      <c r="Q3777" t="str">
        <f t="shared" si="291"/>
        <v>Morning</v>
      </c>
      <c r="R3777" t="str">
        <f t="shared" si="292"/>
        <v>CCU  →  BOM  →  BLR</v>
      </c>
      <c r="S3777" t="str">
        <f t="shared" si="293"/>
        <v>May</v>
      </c>
      <c r="T3777" t="str">
        <f t="shared" si="294"/>
        <v>Premium Economy</v>
      </c>
    </row>
    <row r="3778" spans="1:20" x14ac:dyDescent="0.35">
      <c r="A3778" t="s">
        <v>10</v>
      </c>
      <c r="B3778" t="s">
        <v>59</v>
      </c>
      <c r="C3778" t="s">
        <v>67</v>
      </c>
      <c r="D3778" t="s">
        <v>66</v>
      </c>
      <c r="E3778" t="s">
        <v>1603</v>
      </c>
      <c r="F3778" t="s">
        <v>1606</v>
      </c>
      <c r="J3778" t="s">
        <v>276</v>
      </c>
      <c r="K3778" t="s">
        <v>1085</v>
      </c>
      <c r="L3778">
        <v>165</v>
      </c>
      <c r="M3778">
        <v>0</v>
      </c>
      <c r="N3778" t="s">
        <v>1579</v>
      </c>
      <c r="O3778">
        <v>4148</v>
      </c>
      <c r="P3778">
        <f t="shared" si="290"/>
        <v>22</v>
      </c>
      <c r="Q3778" t="str">
        <f t="shared" si="291"/>
        <v>Night</v>
      </c>
      <c r="R3778" t="str">
        <f t="shared" si="292"/>
        <v>CCU  →  BLR</v>
      </c>
      <c r="S3778" t="str">
        <f t="shared" si="293"/>
        <v>Mar</v>
      </c>
      <c r="T3778" t="str">
        <f t="shared" si="294"/>
        <v>Economy</v>
      </c>
    </row>
    <row r="3779" spans="1:20" x14ac:dyDescent="0.35">
      <c r="A3779" t="s">
        <v>10</v>
      </c>
      <c r="B3779" t="s">
        <v>27</v>
      </c>
      <c r="C3779" t="s">
        <v>68</v>
      </c>
      <c r="D3779" t="s">
        <v>72</v>
      </c>
      <c r="E3779" t="s">
        <v>1607</v>
      </c>
      <c r="F3779" t="s">
        <v>1612</v>
      </c>
      <c r="G3779" t="s">
        <v>1610</v>
      </c>
      <c r="J3779" t="s">
        <v>264</v>
      </c>
      <c r="K3779" t="s">
        <v>362</v>
      </c>
      <c r="L3779">
        <v>295</v>
      </c>
      <c r="M3779">
        <v>1</v>
      </c>
      <c r="N3779" t="s">
        <v>1579</v>
      </c>
      <c r="O3779">
        <v>6496</v>
      </c>
      <c r="P3779">
        <f t="shared" ref="P3779:P3842" si="295">HOUR(TEXT(J3779,"HH:MM"))</f>
        <v>5</v>
      </c>
      <c r="Q3779" t="str">
        <f t="shared" ref="Q3779:Q3842" si="296">IF(P3779&gt;=5, IF(P3779&lt;12, "Morning", IF(P3779&lt;17, "Afternoon", IF(P3779&lt;21, "Evening", "Night"))), "Night")</f>
        <v>Morning</v>
      </c>
      <c r="R3779" t="str">
        <f t="shared" ref="R3779:R3842" si="297">_xlfn.TEXTJOIN(" → ", TRUE, E3779:I3779)</f>
        <v>DEL  →  BLR  →  COK</v>
      </c>
      <c r="S3779" t="str">
        <f t="shared" ref="S3779:S3842" si="298">TEXT(B3779, "mmm")</f>
        <v>Jun</v>
      </c>
      <c r="T3779" t="str">
        <f t="shared" ref="T3779:T3842" si="299">_xlfn.IFS(
  O3779 &lt; 5000, "Economy",
  O3779 &lt;= 10000, "Premium Economy",
  O3779 &gt; 10000, "Business"
)</f>
        <v>Premium Economy</v>
      </c>
    </row>
    <row r="3780" spans="1:20" x14ac:dyDescent="0.35">
      <c r="A3780" t="s">
        <v>10</v>
      </c>
      <c r="B3780" t="s">
        <v>60</v>
      </c>
      <c r="C3780" t="s">
        <v>67</v>
      </c>
      <c r="D3780" t="s">
        <v>66</v>
      </c>
      <c r="E3780" t="s">
        <v>1603</v>
      </c>
      <c r="F3780" t="s">
        <v>1606</v>
      </c>
      <c r="J3780" t="s">
        <v>276</v>
      </c>
      <c r="K3780" t="s">
        <v>1086</v>
      </c>
      <c r="L3780">
        <v>165</v>
      </c>
      <c r="M3780">
        <v>0</v>
      </c>
      <c r="N3780" t="s">
        <v>1579</v>
      </c>
      <c r="O3780">
        <v>4148</v>
      </c>
      <c r="P3780">
        <f t="shared" si="295"/>
        <v>22</v>
      </c>
      <c r="Q3780" t="str">
        <f t="shared" si="296"/>
        <v>Night</v>
      </c>
      <c r="R3780" t="str">
        <f t="shared" si="297"/>
        <v>CCU  →  BLR</v>
      </c>
      <c r="S3780" t="str">
        <f t="shared" si="298"/>
        <v>Mar</v>
      </c>
      <c r="T3780" t="str">
        <f t="shared" si="299"/>
        <v>Economy</v>
      </c>
    </row>
    <row r="3781" spans="1:20" x14ac:dyDescent="0.35">
      <c r="A3781" t="s">
        <v>12</v>
      </c>
      <c r="B3781" t="s">
        <v>22</v>
      </c>
      <c r="C3781" t="s">
        <v>67</v>
      </c>
      <c r="D3781" t="s">
        <v>66</v>
      </c>
      <c r="E3781" t="s">
        <v>1603</v>
      </c>
      <c r="F3781" t="s">
        <v>1609</v>
      </c>
      <c r="G3781" t="s">
        <v>1606</v>
      </c>
      <c r="J3781" t="s">
        <v>213</v>
      </c>
      <c r="K3781" t="s">
        <v>336</v>
      </c>
      <c r="L3781">
        <v>790</v>
      </c>
      <c r="M3781">
        <v>1</v>
      </c>
      <c r="N3781" t="s">
        <v>1579</v>
      </c>
      <c r="O3781">
        <v>13339</v>
      </c>
      <c r="P3781">
        <f t="shared" si="295"/>
        <v>6</v>
      </c>
      <c r="Q3781" t="str">
        <f t="shared" si="296"/>
        <v>Morning</v>
      </c>
      <c r="R3781" t="str">
        <f t="shared" si="297"/>
        <v>CCU  →  BOM  →  BLR</v>
      </c>
      <c r="S3781" t="str">
        <f t="shared" si="298"/>
        <v>Mar</v>
      </c>
      <c r="T3781" t="str">
        <f t="shared" si="299"/>
        <v>Business</v>
      </c>
    </row>
    <row r="3782" spans="1:20" x14ac:dyDescent="0.35">
      <c r="A3782" t="s">
        <v>12</v>
      </c>
      <c r="B3782" t="s">
        <v>43</v>
      </c>
      <c r="C3782" t="s">
        <v>68</v>
      </c>
      <c r="D3782" t="s">
        <v>72</v>
      </c>
      <c r="E3782" t="s">
        <v>1607</v>
      </c>
      <c r="F3782" t="s">
        <v>1608</v>
      </c>
      <c r="G3782" t="s">
        <v>1609</v>
      </c>
      <c r="H3782" t="s">
        <v>1610</v>
      </c>
      <c r="J3782" t="s">
        <v>160</v>
      </c>
      <c r="K3782" t="s">
        <v>395</v>
      </c>
      <c r="L3782">
        <v>1630</v>
      </c>
      <c r="M3782">
        <v>2</v>
      </c>
      <c r="N3782" t="s">
        <v>1579</v>
      </c>
      <c r="O3782">
        <v>13882</v>
      </c>
      <c r="P3782">
        <f t="shared" si="295"/>
        <v>9</v>
      </c>
      <c r="Q3782" t="str">
        <f t="shared" si="296"/>
        <v>Morning</v>
      </c>
      <c r="R3782" t="str">
        <f t="shared" si="297"/>
        <v>DEL  →  LKO  →  BOM  →  COK</v>
      </c>
      <c r="S3782" t="str">
        <f t="shared" si="298"/>
        <v>Jun</v>
      </c>
      <c r="T3782" t="str">
        <f t="shared" si="299"/>
        <v>Business</v>
      </c>
    </row>
    <row r="3783" spans="1:20" x14ac:dyDescent="0.35">
      <c r="A3783" t="s">
        <v>10</v>
      </c>
      <c r="B3783" t="s">
        <v>25</v>
      </c>
      <c r="C3783" t="s">
        <v>66</v>
      </c>
      <c r="D3783" t="s">
        <v>68</v>
      </c>
      <c r="E3783" t="s">
        <v>1601</v>
      </c>
      <c r="F3783" t="s">
        <v>1602</v>
      </c>
      <c r="J3783" t="s">
        <v>253</v>
      </c>
      <c r="K3783" t="s">
        <v>354</v>
      </c>
      <c r="L3783">
        <v>165</v>
      </c>
      <c r="M3783">
        <v>0</v>
      </c>
      <c r="N3783" t="s">
        <v>1579</v>
      </c>
      <c r="O3783">
        <v>3943</v>
      </c>
      <c r="P3783">
        <f t="shared" si="295"/>
        <v>1</v>
      </c>
      <c r="Q3783" t="str">
        <f t="shared" si="296"/>
        <v>Night</v>
      </c>
      <c r="R3783" t="str">
        <f t="shared" si="297"/>
        <v>BLR  →  DEL</v>
      </c>
      <c r="S3783" t="str">
        <f t="shared" si="298"/>
        <v>May</v>
      </c>
      <c r="T3783" t="str">
        <f t="shared" si="299"/>
        <v>Economy</v>
      </c>
    </row>
    <row r="3784" spans="1:20" x14ac:dyDescent="0.35">
      <c r="A3784" t="s">
        <v>12</v>
      </c>
      <c r="B3784" t="s">
        <v>28</v>
      </c>
      <c r="C3784" t="s">
        <v>66</v>
      </c>
      <c r="D3784" t="s">
        <v>71</v>
      </c>
      <c r="E3784" t="s">
        <v>1601</v>
      </c>
      <c r="F3784" t="s">
        <v>1609</v>
      </c>
      <c r="G3784" t="s">
        <v>1602</v>
      </c>
      <c r="J3784" t="s">
        <v>260</v>
      </c>
      <c r="K3784" t="s">
        <v>729</v>
      </c>
      <c r="L3784">
        <v>950</v>
      </c>
      <c r="M3784">
        <v>1</v>
      </c>
      <c r="N3784" t="s">
        <v>1580</v>
      </c>
      <c r="O3784">
        <v>11087</v>
      </c>
      <c r="P3784">
        <f t="shared" si="295"/>
        <v>20</v>
      </c>
      <c r="Q3784" t="str">
        <f t="shared" si="296"/>
        <v>Evening</v>
      </c>
      <c r="R3784" t="str">
        <f t="shared" si="297"/>
        <v>BLR  →  BOM  →  DEL</v>
      </c>
      <c r="S3784" t="str">
        <f t="shared" si="298"/>
        <v>Mar</v>
      </c>
      <c r="T3784" t="str">
        <f t="shared" si="299"/>
        <v>Business</v>
      </c>
    </row>
    <row r="3785" spans="1:20" x14ac:dyDescent="0.35">
      <c r="A3785" t="s">
        <v>12</v>
      </c>
      <c r="B3785" t="s">
        <v>53</v>
      </c>
      <c r="C3785" t="s">
        <v>68</v>
      </c>
      <c r="D3785" t="s">
        <v>72</v>
      </c>
      <c r="E3785" t="s">
        <v>1607</v>
      </c>
      <c r="F3785" t="s">
        <v>1628</v>
      </c>
      <c r="G3785" t="s">
        <v>1609</v>
      </c>
      <c r="H3785" t="s">
        <v>1610</v>
      </c>
      <c r="J3785" t="s">
        <v>225</v>
      </c>
      <c r="K3785" t="s">
        <v>415</v>
      </c>
      <c r="L3785">
        <v>505</v>
      </c>
      <c r="M3785">
        <v>2</v>
      </c>
      <c r="N3785" t="s">
        <v>1580</v>
      </c>
      <c r="O3785">
        <v>15318</v>
      </c>
      <c r="P3785">
        <f t="shared" si="295"/>
        <v>20</v>
      </c>
      <c r="Q3785" t="str">
        <f t="shared" si="296"/>
        <v>Evening</v>
      </c>
      <c r="R3785" t="str">
        <f t="shared" si="297"/>
        <v>DEL  →  ATQ  →  BOM  →  COK</v>
      </c>
      <c r="S3785" t="str">
        <f t="shared" si="298"/>
        <v>Jun</v>
      </c>
      <c r="T3785" t="str">
        <f t="shared" si="299"/>
        <v>Business</v>
      </c>
    </row>
    <row r="3786" spans="1:20" x14ac:dyDescent="0.35">
      <c r="A3786" t="s">
        <v>13</v>
      </c>
      <c r="B3786" t="s">
        <v>53</v>
      </c>
      <c r="C3786" t="s">
        <v>67</v>
      </c>
      <c r="D3786" t="s">
        <v>66</v>
      </c>
      <c r="E3786" t="s">
        <v>1603</v>
      </c>
      <c r="F3786" t="s">
        <v>1606</v>
      </c>
      <c r="J3786" t="s">
        <v>158</v>
      </c>
      <c r="K3786" t="s">
        <v>1087</v>
      </c>
      <c r="L3786">
        <v>140</v>
      </c>
      <c r="M3786">
        <v>0</v>
      </c>
      <c r="N3786" t="s">
        <v>1579</v>
      </c>
      <c r="O3786">
        <v>3873</v>
      </c>
      <c r="P3786">
        <f t="shared" si="295"/>
        <v>22</v>
      </c>
      <c r="Q3786" t="str">
        <f t="shared" si="296"/>
        <v>Night</v>
      </c>
      <c r="R3786" t="str">
        <f t="shared" si="297"/>
        <v>CCU  →  BLR</v>
      </c>
      <c r="S3786" t="str">
        <f t="shared" si="298"/>
        <v>Jun</v>
      </c>
      <c r="T3786" t="str">
        <f t="shared" si="299"/>
        <v>Economy</v>
      </c>
    </row>
    <row r="3787" spans="1:20" x14ac:dyDescent="0.35">
      <c r="A3787" t="s">
        <v>14</v>
      </c>
      <c r="B3787" t="s">
        <v>29</v>
      </c>
      <c r="C3787" t="s">
        <v>68</v>
      </c>
      <c r="D3787" t="s">
        <v>72</v>
      </c>
      <c r="E3787" t="s">
        <v>1607</v>
      </c>
      <c r="F3787" t="s">
        <v>1609</v>
      </c>
      <c r="G3787" t="s">
        <v>1610</v>
      </c>
      <c r="J3787" t="s">
        <v>277</v>
      </c>
      <c r="K3787" t="s">
        <v>194</v>
      </c>
      <c r="L3787">
        <v>845</v>
      </c>
      <c r="M3787">
        <v>1</v>
      </c>
      <c r="N3787" t="s">
        <v>1579</v>
      </c>
      <c r="O3787">
        <v>11573</v>
      </c>
      <c r="P3787">
        <f t="shared" si="295"/>
        <v>4</v>
      </c>
      <c r="Q3787" t="str">
        <f t="shared" si="296"/>
        <v>Night</v>
      </c>
      <c r="R3787" t="str">
        <f t="shared" si="297"/>
        <v>DEL  →  BOM  →  COK</v>
      </c>
      <c r="S3787" t="str">
        <f t="shared" si="298"/>
        <v>May</v>
      </c>
      <c r="T3787" t="str">
        <f t="shared" si="299"/>
        <v>Business</v>
      </c>
    </row>
    <row r="3788" spans="1:20" x14ac:dyDescent="0.35">
      <c r="A3788" t="s">
        <v>16</v>
      </c>
      <c r="B3788" t="s">
        <v>41</v>
      </c>
      <c r="C3788" t="s">
        <v>66</v>
      </c>
      <c r="D3788" t="s">
        <v>68</v>
      </c>
      <c r="E3788" t="s">
        <v>1601</v>
      </c>
      <c r="F3788" t="s">
        <v>1602</v>
      </c>
      <c r="J3788" t="s">
        <v>237</v>
      </c>
      <c r="K3788" t="s">
        <v>294</v>
      </c>
      <c r="L3788">
        <v>170</v>
      </c>
      <c r="M3788">
        <v>0</v>
      </c>
      <c r="N3788" t="s">
        <v>1579</v>
      </c>
      <c r="O3788">
        <v>4668</v>
      </c>
      <c r="P3788">
        <f t="shared" si="295"/>
        <v>11</v>
      </c>
      <c r="Q3788" t="str">
        <f t="shared" si="296"/>
        <v>Morning</v>
      </c>
      <c r="R3788" t="str">
        <f t="shared" si="297"/>
        <v>BLR  →  DEL</v>
      </c>
      <c r="S3788" t="str">
        <f t="shared" si="298"/>
        <v>May</v>
      </c>
      <c r="T3788" t="str">
        <f t="shared" si="299"/>
        <v>Economy</v>
      </c>
    </row>
    <row r="3789" spans="1:20" x14ac:dyDescent="0.35">
      <c r="A3789" t="s">
        <v>11</v>
      </c>
      <c r="B3789" t="s">
        <v>26</v>
      </c>
      <c r="C3789" t="s">
        <v>66</v>
      </c>
      <c r="D3789" t="s">
        <v>71</v>
      </c>
      <c r="E3789" t="s">
        <v>1601</v>
      </c>
      <c r="F3789" t="s">
        <v>1617</v>
      </c>
      <c r="G3789" t="s">
        <v>1620</v>
      </c>
      <c r="H3789" t="s">
        <v>1602</v>
      </c>
      <c r="J3789" t="s">
        <v>159</v>
      </c>
      <c r="K3789" t="s">
        <v>276</v>
      </c>
      <c r="L3789">
        <v>980</v>
      </c>
      <c r="M3789">
        <v>2</v>
      </c>
      <c r="N3789" t="s">
        <v>1579</v>
      </c>
      <c r="O3789">
        <v>13576</v>
      </c>
      <c r="P3789">
        <f t="shared" si="295"/>
        <v>5</v>
      </c>
      <c r="Q3789" t="str">
        <f t="shared" si="296"/>
        <v>Morning</v>
      </c>
      <c r="R3789" t="str">
        <f t="shared" si="297"/>
        <v>BLR  →  CCU  →  GAU  →  DEL</v>
      </c>
      <c r="S3789" t="str">
        <f t="shared" si="298"/>
        <v>Mar</v>
      </c>
      <c r="T3789" t="str">
        <f t="shared" si="299"/>
        <v>Business</v>
      </c>
    </row>
    <row r="3790" spans="1:20" x14ac:dyDescent="0.35">
      <c r="A3790" t="s">
        <v>11</v>
      </c>
      <c r="B3790" t="s">
        <v>26</v>
      </c>
      <c r="C3790" t="s">
        <v>66</v>
      </c>
      <c r="D3790" t="s">
        <v>71</v>
      </c>
      <c r="E3790" t="s">
        <v>1601</v>
      </c>
      <c r="F3790" t="s">
        <v>1622</v>
      </c>
      <c r="G3790" t="s">
        <v>1602</v>
      </c>
      <c r="J3790" t="s">
        <v>236</v>
      </c>
      <c r="K3790" t="s">
        <v>1088</v>
      </c>
      <c r="L3790">
        <v>1510</v>
      </c>
      <c r="M3790">
        <v>1</v>
      </c>
      <c r="N3790" t="s">
        <v>1584</v>
      </c>
      <c r="O3790">
        <v>15434</v>
      </c>
      <c r="P3790">
        <f t="shared" si="295"/>
        <v>11</v>
      </c>
      <c r="Q3790" t="str">
        <f t="shared" si="296"/>
        <v>Morning</v>
      </c>
      <c r="R3790" t="str">
        <f t="shared" si="297"/>
        <v>BLR  →  MAA  →  DEL</v>
      </c>
      <c r="S3790" t="str">
        <f t="shared" si="298"/>
        <v>Mar</v>
      </c>
      <c r="T3790" t="str">
        <f t="shared" si="299"/>
        <v>Business</v>
      </c>
    </row>
    <row r="3791" spans="1:20" x14ac:dyDescent="0.35">
      <c r="A3791" t="s">
        <v>16</v>
      </c>
      <c r="B3791" t="s">
        <v>57</v>
      </c>
      <c r="C3791" t="s">
        <v>66</v>
      </c>
      <c r="D3791" t="s">
        <v>68</v>
      </c>
      <c r="E3791" t="s">
        <v>1601</v>
      </c>
      <c r="F3791" t="s">
        <v>1602</v>
      </c>
      <c r="J3791" t="s">
        <v>237</v>
      </c>
      <c r="K3791" t="s">
        <v>294</v>
      </c>
      <c r="L3791">
        <v>170</v>
      </c>
      <c r="M3791">
        <v>0</v>
      </c>
      <c r="N3791" t="s">
        <v>1579</v>
      </c>
      <c r="O3791">
        <v>5403</v>
      </c>
      <c r="P3791">
        <f t="shared" si="295"/>
        <v>11</v>
      </c>
      <c r="Q3791" t="str">
        <f t="shared" si="296"/>
        <v>Morning</v>
      </c>
      <c r="R3791" t="str">
        <f t="shared" si="297"/>
        <v>BLR  →  DEL</v>
      </c>
      <c r="S3791" t="str">
        <f t="shared" si="298"/>
        <v>Apr</v>
      </c>
      <c r="T3791" t="str">
        <f t="shared" si="299"/>
        <v>Premium Economy</v>
      </c>
    </row>
    <row r="3792" spans="1:20" x14ac:dyDescent="0.35">
      <c r="A3792" t="s">
        <v>12</v>
      </c>
      <c r="B3792" t="s">
        <v>37</v>
      </c>
      <c r="C3792" t="s">
        <v>68</v>
      </c>
      <c r="D3792" t="s">
        <v>72</v>
      </c>
      <c r="E3792" t="s">
        <v>1607</v>
      </c>
      <c r="F3792" t="s">
        <v>1619</v>
      </c>
      <c r="G3792" t="s">
        <v>1609</v>
      </c>
      <c r="H3792" t="s">
        <v>1610</v>
      </c>
      <c r="J3792" t="s">
        <v>272</v>
      </c>
      <c r="K3792" t="s">
        <v>479</v>
      </c>
      <c r="L3792">
        <v>2300</v>
      </c>
      <c r="M3792">
        <v>2</v>
      </c>
      <c r="N3792" t="s">
        <v>1579</v>
      </c>
      <c r="O3792">
        <v>16914</v>
      </c>
      <c r="P3792">
        <f t="shared" si="295"/>
        <v>5</v>
      </c>
      <c r="Q3792" t="str">
        <f t="shared" si="296"/>
        <v>Morning</v>
      </c>
      <c r="R3792" t="str">
        <f t="shared" si="297"/>
        <v>DEL  →  IDR  →  BOM  →  COK</v>
      </c>
      <c r="S3792" t="str">
        <f t="shared" si="298"/>
        <v>Mar</v>
      </c>
      <c r="T3792" t="str">
        <f t="shared" si="299"/>
        <v>Business</v>
      </c>
    </row>
    <row r="3793" spans="1:20" x14ac:dyDescent="0.35">
      <c r="A3793" t="s">
        <v>12</v>
      </c>
      <c r="B3793" t="s">
        <v>47</v>
      </c>
      <c r="C3793" t="s">
        <v>67</v>
      </c>
      <c r="D3793" t="s">
        <v>66</v>
      </c>
      <c r="E3793" t="s">
        <v>1603</v>
      </c>
      <c r="F3793" t="s">
        <v>1609</v>
      </c>
      <c r="G3793" t="s">
        <v>1606</v>
      </c>
      <c r="J3793" t="s">
        <v>171</v>
      </c>
      <c r="K3793" t="s">
        <v>871</v>
      </c>
      <c r="L3793">
        <v>665</v>
      </c>
      <c r="M3793">
        <v>1</v>
      </c>
      <c r="N3793" t="s">
        <v>1579</v>
      </c>
      <c r="O3793">
        <v>14781</v>
      </c>
      <c r="P3793">
        <f t="shared" si="295"/>
        <v>21</v>
      </c>
      <c r="Q3793" t="str">
        <f t="shared" si="296"/>
        <v>Night</v>
      </c>
      <c r="R3793" t="str">
        <f t="shared" si="297"/>
        <v>CCU  →  BOM  →  BLR</v>
      </c>
      <c r="S3793" t="str">
        <f t="shared" si="298"/>
        <v>May</v>
      </c>
      <c r="T3793" t="str">
        <f t="shared" si="299"/>
        <v>Business</v>
      </c>
    </row>
    <row r="3794" spans="1:20" x14ac:dyDescent="0.35">
      <c r="A3794" t="s">
        <v>12</v>
      </c>
      <c r="B3794" t="s">
        <v>62</v>
      </c>
      <c r="C3794" t="s">
        <v>66</v>
      </c>
      <c r="D3794" t="s">
        <v>68</v>
      </c>
      <c r="E3794" t="s">
        <v>1601</v>
      </c>
      <c r="F3794" t="s">
        <v>1602</v>
      </c>
      <c r="J3794" t="s">
        <v>192</v>
      </c>
      <c r="K3794" t="s">
        <v>214</v>
      </c>
      <c r="L3794">
        <v>175</v>
      </c>
      <c r="M3794">
        <v>0</v>
      </c>
      <c r="N3794" t="s">
        <v>1580</v>
      </c>
      <c r="O3794">
        <v>4544</v>
      </c>
      <c r="P3794">
        <f t="shared" si="295"/>
        <v>11</v>
      </c>
      <c r="Q3794" t="str">
        <f t="shared" si="296"/>
        <v>Morning</v>
      </c>
      <c r="R3794" t="str">
        <f t="shared" si="297"/>
        <v>BLR  →  DEL</v>
      </c>
      <c r="S3794" t="str">
        <f t="shared" si="298"/>
        <v>Apr</v>
      </c>
      <c r="T3794" t="str">
        <f t="shared" si="299"/>
        <v>Economy</v>
      </c>
    </row>
    <row r="3795" spans="1:20" x14ac:dyDescent="0.35">
      <c r="A3795" t="s">
        <v>11</v>
      </c>
      <c r="B3795" t="s">
        <v>36</v>
      </c>
      <c r="C3795" t="s">
        <v>67</v>
      </c>
      <c r="D3795" t="s">
        <v>66</v>
      </c>
      <c r="E3795" t="s">
        <v>1603</v>
      </c>
      <c r="F3795" t="s">
        <v>1605</v>
      </c>
      <c r="G3795" t="s">
        <v>1609</v>
      </c>
      <c r="H3795" t="s">
        <v>1606</v>
      </c>
      <c r="J3795" t="s">
        <v>234</v>
      </c>
      <c r="K3795" t="s">
        <v>488</v>
      </c>
      <c r="L3795">
        <v>1195</v>
      </c>
      <c r="M3795">
        <v>2</v>
      </c>
      <c r="N3795" t="s">
        <v>1579</v>
      </c>
      <c r="O3795">
        <v>9416</v>
      </c>
      <c r="P3795">
        <f t="shared" si="295"/>
        <v>12</v>
      </c>
      <c r="Q3795" t="str">
        <f t="shared" si="296"/>
        <v>Afternoon</v>
      </c>
      <c r="R3795" t="str">
        <f t="shared" si="297"/>
        <v>CCU  →  BBI  →  BOM  →  BLR</v>
      </c>
      <c r="S3795" t="str">
        <f t="shared" si="298"/>
        <v>Jun</v>
      </c>
      <c r="T3795" t="str">
        <f t="shared" si="299"/>
        <v>Premium Economy</v>
      </c>
    </row>
    <row r="3796" spans="1:20" x14ac:dyDescent="0.35">
      <c r="A3796" t="s">
        <v>16</v>
      </c>
      <c r="B3796" t="s">
        <v>24</v>
      </c>
      <c r="C3796" t="s">
        <v>67</v>
      </c>
      <c r="D3796" t="s">
        <v>66</v>
      </c>
      <c r="E3796" t="s">
        <v>1603</v>
      </c>
      <c r="F3796" t="s">
        <v>1621</v>
      </c>
      <c r="G3796" t="s">
        <v>1606</v>
      </c>
      <c r="J3796" t="s">
        <v>269</v>
      </c>
      <c r="K3796" t="s">
        <v>323</v>
      </c>
      <c r="L3796">
        <v>945</v>
      </c>
      <c r="M3796">
        <v>1</v>
      </c>
      <c r="N3796" t="s">
        <v>1579</v>
      </c>
      <c r="O3796">
        <v>8662</v>
      </c>
      <c r="P3796">
        <f t="shared" si="295"/>
        <v>7</v>
      </c>
      <c r="Q3796" t="str">
        <f t="shared" si="296"/>
        <v>Morning</v>
      </c>
      <c r="R3796" t="str">
        <f t="shared" si="297"/>
        <v>CCU  →  DEL  →  BLR</v>
      </c>
      <c r="S3796" t="str">
        <f t="shared" si="298"/>
        <v>Jun</v>
      </c>
      <c r="T3796" t="str">
        <f t="shared" si="299"/>
        <v>Premium Economy</v>
      </c>
    </row>
    <row r="3797" spans="1:20" x14ac:dyDescent="0.35">
      <c r="A3797" t="s">
        <v>11</v>
      </c>
      <c r="B3797" t="s">
        <v>27</v>
      </c>
      <c r="C3797" t="s">
        <v>68</v>
      </c>
      <c r="D3797" t="s">
        <v>72</v>
      </c>
      <c r="E3797" t="s">
        <v>1607</v>
      </c>
      <c r="F3797" t="s">
        <v>1609</v>
      </c>
      <c r="G3797" t="s">
        <v>1610</v>
      </c>
      <c r="J3797" t="s">
        <v>255</v>
      </c>
      <c r="K3797" t="s">
        <v>252</v>
      </c>
      <c r="L3797">
        <v>555</v>
      </c>
      <c r="M3797">
        <v>1</v>
      </c>
      <c r="N3797" t="s">
        <v>1579</v>
      </c>
      <c r="O3797">
        <v>9194</v>
      </c>
      <c r="P3797">
        <f t="shared" si="295"/>
        <v>10</v>
      </c>
      <c r="Q3797" t="str">
        <f t="shared" si="296"/>
        <v>Morning</v>
      </c>
      <c r="R3797" t="str">
        <f t="shared" si="297"/>
        <v>DEL  →  BOM  →  COK</v>
      </c>
      <c r="S3797" t="str">
        <f t="shared" si="298"/>
        <v>Jun</v>
      </c>
      <c r="T3797" t="str">
        <f t="shared" si="299"/>
        <v>Premium Economy</v>
      </c>
    </row>
    <row r="3798" spans="1:20" x14ac:dyDescent="0.35">
      <c r="A3798" t="s">
        <v>13</v>
      </c>
      <c r="B3798" t="s">
        <v>49</v>
      </c>
      <c r="C3798" t="s">
        <v>67</v>
      </c>
      <c r="D3798" t="s">
        <v>66</v>
      </c>
      <c r="E3798" t="s">
        <v>1603</v>
      </c>
      <c r="F3798" t="s">
        <v>1606</v>
      </c>
      <c r="J3798" t="s">
        <v>300</v>
      </c>
      <c r="K3798" t="s">
        <v>284</v>
      </c>
      <c r="L3798">
        <v>155</v>
      </c>
      <c r="M3798">
        <v>0</v>
      </c>
      <c r="N3798" t="s">
        <v>1579</v>
      </c>
      <c r="O3798">
        <v>3873</v>
      </c>
      <c r="P3798">
        <f t="shared" si="295"/>
        <v>6</v>
      </c>
      <c r="Q3798" t="str">
        <f t="shared" si="296"/>
        <v>Morning</v>
      </c>
      <c r="R3798" t="str">
        <f t="shared" si="297"/>
        <v>CCU  →  BLR</v>
      </c>
      <c r="S3798" t="str">
        <f t="shared" si="298"/>
        <v>Jun</v>
      </c>
      <c r="T3798" t="str">
        <f t="shared" si="299"/>
        <v>Economy</v>
      </c>
    </row>
    <row r="3799" spans="1:20" x14ac:dyDescent="0.35">
      <c r="A3799" t="s">
        <v>10</v>
      </c>
      <c r="B3799" t="s">
        <v>24</v>
      </c>
      <c r="C3799" t="s">
        <v>67</v>
      </c>
      <c r="D3799" t="s">
        <v>66</v>
      </c>
      <c r="E3799" t="s">
        <v>1603</v>
      </c>
      <c r="F3799" t="s">
        <v>1642</v>
      </c>
      <c r="G3799" t="s">
        <v>1606</v>
      </c>
      <c r="J3799" t="s">
        <v>349</v>
      </c>
      <c r="K3799" t="s">
        <v>189</v>
      </c>
      <c r="L3799">
        <v>295</v>
      </c>
      <c r="M3799">
        <v>1</v>
      </c>
      <c r="N3799" t="s">
        <v>1579</v>
      </c>
      <c r="O3799">
        <v>11465</v>
      </c>
      <c r="P3799">
        <f t="shared" si="295"/>
        <v>9</v>
      </c>
      <c r="Q3799" t="str">
        <f t="shared" si="296"/>
        <v>Morning</v>
      </c>
      <c r="R3799" t="str">
        <f t="shared" si="297"/>
        <v>CCU  →  PAT  →  BLR</v>
      </c>
      <c r="S3799" t="str">
        <f t="shared" si="298"/>
        <v>Jun</v>
      </c>
      <c r="T3799" t="str">
        <f t="shared" si="299"/>
        <v>Business</v>
      </c>
    </row>
    <row r="3800" spans="1:20" x14ac:dyDescent="0.35">
      <c r="A3800" t="s">
        <v>11</v>
      </c>
      <c r="B3800" t="s">
        <v>24</v>
      </c>
      <c r="C3800" t="s">
        <v>68</v>
      </c>
      <c r="D3800" t="s">
        <v>72</v>
      </c>
      <c r="E3800" t="s">
        <v>1607</v>
      </c>
      <c r="F3800" t="s">
        <v>1612</v>
      </c>
      <c r="G3800" t="s">
        <v>1610</v>
      </c>
      <c r="J3800" t="s">
        <v>168</v>
      </c>
      <c r="K3800" t="s">
        <v>233</v>
      </c>
      <c r="L3800">
        <v>795</v>
      </c>
      <c r="M3800">
        <v>1</v>
      </c>
      <c r="N3800" t="s">
        <v>1579</v>
      </c>
      <c r="O3800">
        <v>8907</v>
      </c>
      <c r="P3800">
        <f t="shared" si="295"/>
        <v>9</v>
      </c>
      <c r="Q3800" t="str">
        <f t="shared" si="296"/>
        <v>Morning</v>
      </c>
      <c r="R3800" t="str">
        <f t="shared" si="297"/>
        <v>DEL  →  BLR  →  COK</v>
      </c>
      <c r="S3800" t="str">
        <f t="shared" si="298"/>
        <v>Jun</v>
      </c>
      <c r="T3800" t="str">
        <f t="shared" si="299"/>
        <v>Premium Economy</v>
      </c>
    </row>
    <row r="3801" spans="1:20" x14ac:dyDescent="0.35">
      <c r="A3801" t="s">
        <v>11</v>
      </c>
      <c r="B3801" t="s">
        <v>38</v>
      </c>
      <c r="C3801" t="s">
        <v>68</v>
      </c>
      <c r="D3801" t="s">
        <v>72</v>
      </c>
      <c r="E3801" t="s">
        <v>1607</v>
      </c>
      <c r="F3801" t="s">
        <v>1623</v>
      </c>
      <c r="G3801" t="s">
        <v>1609</v>
      </c>
      <c r="H3801" t="s">
        <v>1610</v>
      </c>
      <c r="J3801" t="s">
        <v>172</v>
      </c>
      <c r="K3801" t="s">
        <v>483</v>
      </c>
      <c r="L3801">
        <v>1560</v>
      </c>
      <c r="M3801">
        <v>2</v>
      </c>
      <c r="N3801" t="s">
        <v>1579</v>
      </c>
      <c r="O3801">
        <v>8770</v>
      </c>
      <c r="P3801">
        <f t="shared" si="295"/>
        <v>17</v>
      </c>
      <c r="Q3801" t="str">
        <f t="shared" si="296"/>
        <v>Evening</v>
      </c>
      <c r="R3801" t="str">
        <f t="shared" si="297"/>
        <v>DEL  →  HYD  →  BOM  →  COK</v>
      </c>
      <c r="S3801" t="str">
        <f t="shared" si="298"/>
        <v>Mar</v>
      </c>
      <c r="T3801" t="str">
        <f t="shared" si="299"/>
        <v>Premium Economy</v>
      </c>
    </row>
    <row r="3802" spans="1:20" x14ac:dyDescent="0.35">
      <c r="A3802" t="s">
        <v>12</v>
      </c>
      <c r="B3802" t="s">
        <v>59</v>
      </c>
      <c r="C3802" t="s">
        <v>68</v>
      </c>
      <c r="D3802" t="s">
        <v>72</v>
      </c>
      <c r="E3802" t="s">
        <v>1607</v>
      </c>
      <c r="F3802" t="s">
        <v>1609</v>
      </c>
      <c r="G3802" t="s">
        <v>1610</v>
      </c>
      <c r="J3802" t="s">
        <v>318</v>
      </c>
      <c r="K3802" t="s">
        <v>457</v>
      </c>
      <c r="L3802">
        <v>1110</v>
      </c>
      <c r="M3802">
        <v>1</v>
      </c>
      <c r="N3802" t="s">
        <v>1579</v>
      </c>
      <c r="O3802">
        <v>12242</v>
      </c>
      <c r="P3802">
        <f t="shared" si="295"/>
        <v>9</v>
      </c>
      <c r="Q3802" t="str">
        <f t="shared" si="296"/>
        <v>Morning</v>
      </c>
      <c r="R3802" t="str">
        <f t="shared" si="297"/>
        <v>DEL  →  BOM  →  COK</v>
      </c>
      <c r="S3802" t="str">
        <f t="shared" si="298"/>
        <v>Mar</v>
      </c>
      <c r="T3802" t="str">
        <f t="shared" si="299"/>
        <v>Business</v>
      </c>
    </row>
    <row r="3803" spans="1:20" x14ac:dyDescent="0.35">
      <c r="A3803" t="s">
        <v>14</v>
      </c>
      <c r="B3803" t="s">
        <v>36</v>
      </c>
      <c r="C3803" t="s">
        <v>68</v>
      </c>
      <c r="D3803" t="s">
        <v>72</v>
      </c>
      <c r="E3803" t="s">
        <v>1607</v>
      </c>
      <c r="F3803" t="s">
        <v>1609</v>
      </c>
      <c r="G3803" t="s">
        <v>1610</v>
      </c>
      <c r="J3803" t="s">
        <v>255</v>
      </c>
      <c r="K3803" t="s">
        <v>194</v>
      </c>
      <c r="L3803">
        <v>540</v>
      </c>
      <c r="M3803">
        <v>1</v>
      </c>
      <c r="N3803" t="s">
        <v>1579</v>
      </c>
      <c r="O3803">
        <v>12192</v>
      </c>
      <c r="P3803">
        <f t="shared" si="295"/>
        <v>10</v>
      </c>
      <c r="Q3803" t="str">
        <f t="shared" si="296"/>
        <v>Morning</v>
      </c>
      <c r="R3803" t="str">
        <f t="shared" si="297"/>
        <v>DEL  →  BOM  →  COK</v>
      </c>
      <c r="S3803" t="str">
        <f t="shared" si="298"/>
        <v>Jun</v>
      </c>
      <c r="T3803" t="str">
        <f t="shared" si="299"/>
        <v>Business</v>
      </c>
    </row>
    <row r="3804" spans="1:20" x14ac:dyDescent="0.35">
      <c r="A3804" t="s">
        <v>16</v>
      </c>
      <c r="B3804" t="s">
        <v>56</v>
      </c>
      <c r="C3804" t="s">
        <v>67</v>
      </c>
      <c r="D3804" t="s">
        <v>66</v>
      </c>
      <c r="E3804" t="s">
        <v>1603</v>
      </c>
      <c r="F3804" t="s">
        <v>1621</v>
      </c>
      <c r="G3804" t="s">
        <v>1606</v>
      </c>
      <c r="J3804" t="s">
        <v>269</v>
      </c>
      <c r="K3804" t="s">
        <v>1089</v>
      </c>
      <c r="L3804">
        <v>1655</v>
      </c>
      <c r="M3804">
        <v>1</v>
      </c>
      <c r="N3804" t="s">
        <v>1579</v>
      </c>
      <c r="O3804">
        <v>8505</v>
      </c>
      <c r="P3804">
        <f t="shared" si="295"/>
        <v>7</v>
      </c>
      <c r="Q3804" t="str">
        <f t="shared" si="296"/>
        <v>Morning</v>
      </c>
      <c r="R3804" t="str">
        <f t="shared" si="297"/>
        <v>CCU  →  DEL  →  BLR</v>
      </c>
      <c r="S3804" t="str">
        <f t="shared" si="298"/>
        <v>Apr</v>
      </c>
      <c r="T3804" t="str">
        <f t="shared" si="299"/>
        <v>Premium Economy</v>
      </c>
    </row>
    <row r="3805" spans="1:20" x14ac:dyDescent="0.35">
      <c r="A3805" t="s">
        <v>12</v>
      </c>
      <c r="B3805" t="s">
        <v>32</v>
      </c>
      <c r="C3805" t="s">
        <v>67</v>
      </c>
      <c r="D3805" t="s">
        <v>66</v>
      </c>
      <c r="E3805" t="s">
        <v>1603</v>
      </c>
      <c r="F3805" t="s">
        <v>1609</v>
      </c>
      <c r="G3805" t="s">
        <v>1606</v>
      </c>
      <c r="J3805" t="s">
        <v>214</v>
      </c>
      <c r="K3805" t="s">
        <v>384</v>
      </c>
      <c r="L3805">
        <v>1155</v>
      </c>
      <c r="M3805">
        <v>1</v>
      </c>
      <c r="N3805" t="s">
        <v>1580</v>
      </c>
      <c r="O3805">
        <v>9663</v>
      </c>
      <c r="P3805">
        <f t="shared" si="295"/>
        <v>14</v>
      </c>
      <c r="Q3805" t="str">
        <f t="shared" si="296"/>
        <v>Afternoon</v>
      </c>
      <c r="R3805" t="str">
        <f t="shared" si="297"/>
        <v>CCU  →  BOM  →  BLR</v>
      </c>
      <c r="S3805" t="str">
        <f t="shared" si="298"/>
        <v>May</v>
      </c>
      <c r="T3805" t="str">
        <f t="shared" si="299"/>
        <v>Premium Economy</v>
      </c>
    </row>
    <row r="3806" spans="1:20" x14ac:dyDescent="0.35">
      <c r="A3806" t="s">
        <v>14</v>
      </c>
      <c r="B3806" t="s">
        <v>43</v>
      </c>
      <c r="C3806" t="s">
        <v>68</v>
      </c>
      <c r="D3806" t="s">
        <v>72</v>
      </c>
      <c r="E3806" t="s">
        <v>1607</v>
      </c>
      <c r="F3806" t="s">
        <v>1609</v>
      </c>
      <c r="G3806" t="s">
        <v>1610</v>
      </c>
      <c r="J3806" t="s">
        <v>285</v>
      </c>
      <c r="K3806" t="s">
        <v>252</v>
      </c>
      <c r="L3806">
        <v>705</v>
      </c>
      <c r="M3806">
        <v>1</v>
      </c>
      <c r="N3806" t="s">
        <v>1579</v>
      </c>
      <c r="O3806">
        <v>8614</v>
      </c>
      <c r="P3806">
        <f t="shared" si="295"/>
        <v>7</v>
      </c>
      <c r="Q3806" t="str">
        <f t="shared" si="296"/>
        <v>Morning</v>
      </c>
      <c r="R3806" t="str">
        <f t="shared" si="297"/>
        <v>DEL  →  BOM  →  COK</v>
      </c>
      <c r="S3806" t="str">
        <f t="shared" si="298"/>
        <v>Jun</v>
      </c>
      <c r="T3806" t="str">
        <f t="shared" si="299"/>
        <v>Premium Economy</v>
      </c>
    </row>
    <row r="3807" spans="1:20" x14ac:dyDescent="0.35">
      <c r="A3807" t="s">
        <v>12</v>
      </c>
      <c r="B3807" t="s">
        <v>27</v>
      </c>
      <c r="C3807" t="s">
        <v>68</v>
      </c>
      <c r="D3807" t="s">
        <v>72</v>
      </c>
      <c r="E3807" t="s">
        <v>1607</v>
      </c>
      <c r="F3807" t="s">
        <v>1619</v>
      </c>
      <c r="G3807" t="s">
        <v>1609</v>
      </c>
      <c r="H3807" t="s">
        <v>1610</v>
      </c>
      <c r="J3807" t="s">
        <v>270</v>
      </c>
      <c r="K3807" t="s">
        <v>421</v>
      </c>
      <c r="L3807">
        <v>1375</v>
      </c>
      <c r="M3807">
        <v>2</v>
      </c>
      <c r="N3807" t="s">
        <v>1579</v>
      </c>
      <c r="O3807">
        <v>13292</v>
      </c>
      <c r="P3807">
        <f t="shared" si="295"/>
        <v>5</v>
      </c>
      <c r="Q3807" t="str">
        <f t="shared" si="296"/>
        <v>Morning</v>
      </c>
      <c r="R3807" t="str">
        <f t="shared" si="297"/>
        <v>DEL  →  IDR  →  BOM  →  COK</v>
      </c>
      <c r="S3807" t="str">
        <f t="shared" si="298"/>
        <v>Jun</v>
      </c>
      <c r="T3807" t="str">
        <f t="shared" si="299"/>
        <v>Business</v>
      </c>
    </row>
    <row r="3808" spans="1:20" x14ac:dyDescent="0.35">
      <c r="A3808" t="s">
        <v>14</v>
      </c>
      <c r="B3808" t="s">
        <v>49</v>
      </c>
      <c r="C3808" t="s">
        <v>68</v>
      </c>
      <c r="D3808" t="s">
        <v>72</v>
      </c>
      <c r="E3808" t="s">
        <v>1607</v>
      </c>
      <c r="F3808" t="s">
        <v>1609</v>
      </c>
      <c r="G3808" t="s">
        <v>1610</v>
      </c>
      <c r="J3808" t="s">
        <v>246</v>
      </c>
      <c r="K3808" t="s">
        <v>307</v>
      </c>
      <c r="L3808">
        <v>490</v>
      </c>
      <c r="M3808">
        <v>1</v>
      </c>
      <c r="N3808" t="s">
        <v>1579</v>
      </c>
      <c r="O3808">
        <v>7740</v>
      </c>
      <c r="P3808">
        <f t="shared" si="295"/>
        <v>12</v>
      </c>
      <c r="Q3808" t="str">
        <f t="shared" si="296"/>
        <v>Afternoon</v>
      </c>
      <c r="R3808" t="str">
        <f t="shared" si="297"/>
        <v>DEL  →  BOM  →  COK</v>
      </c>
      <c r="S3808" t="str">
        <f t="shared" si="298"/>
        <v>Jun</v>
      </c>
      <c r="T3808" t="str">
        <f t="shared" si="299"/>
        <v>Premium Economy</v>
      </c>
    </row>
    <row r="3809" spans="1:20" x14ac:dyDescent="0.35">
      <c r="A3809" t="s">
        <v>10</v>
      </c>
      <c r="B3809" t="s">
        <v>23</v>
      </c>
      <c r="C3809" t="s">
        <v>68</v>
      </c>
      <c r="D3809" t="s">
        <v>72</v>
      </c>
      <c r="E3809" t="s">
        <v>1607</v>
      </c>
      <c r="F3809" t="s">
        <v>1609</v>
      </c>
      <c r="G3809" t="s">
        <v>1610</v>
      </c>
      <c r="J3809" t="s">
        <v>334</v>
      </c>
      <c r="K3809" t="s">
        <v>597</v>
      </c>
      <c r="L3809">
        <v>415</v>
      </c>
      <c r="M3809">
        <v>1</v>
      </c>
      <c r="N3809" t="s">
        <v>1579</v>
      </c>
      <c r="O3809">
        <v>8854</v>
      </c>
      <c r="P3809">
        <f t="shared" si="295"/>
        <v>18</v>
      </c>
      <c r="Q3809" t="str">
        <f t="shared" si="296"/>
        <v>Evening</v>
      </c>
      <c r="R3809" t="str">
        <f t="shared" si="297"/>
        <v>DEL  →  BOM  →  COK</v>
      </c>
      <c r="S3809" t="str">
        <f t="shared" si="298"/>
        <v>May</v>
      </c>
      <c r="T3809" t="str">
        <f t="shared" si="299"/>
        <v>Premium Economy</v>
      </c>
    </row>
    <row r="3810" spans="1:20" x14ac:dyDescent="0.35">
      <c r="A3810" t="s">
        <v>10</v>
      </c>
      <c r="B3810" t="s">
        <v>37</v>
      </c>
      <c r="C3810" t="s">
        <v>68</v>
      </c>
      <c r="D3810" t="s">
        <v>72</v>
      </c>
      <c r="E3810" t="s">
        <v>1607</v>
      </c>
      <c r="F3810" t="s">
        <v>1623</v>
      </c>
      <c r="G3810" t="s">
        <v>1622</v>
      </c>
      <c r="H3810" t="s">
        <v>1610</v>
      </c>
      <c r="J3810" t="s">
        <v>312</v>
      </c>
      <c r="K3810" t="s">
        <v>279</v>
      </c>
      <c r="L3810">
        <v>765</v>
      </c>
      <c r="M3810">
        <v>2</v>
      </c>
      <c r="N3810" t="s">
        <v>1579</v>
      </c>
      <c r="O3810">
        <v>7682</v>
      </c>
      <c r="P3810">
        <f t="shared" si="295"/>
        <v>8</v>
      </c>
      <c r="Q3810" t="str">
        <f t="shared" si="296"/>
        <v>Morning</v>
      </c>
      <c r="R3810" t="str">
        <f t="shared" si="297"/>
        <v>DEL  →  HYD  →  MAA  →  COK</v>
      </c>
      <c r="S3810" t="str">
        <f t="shared" si="298"/>
        <v>Mar</v>
      </c>
      <c r="T3810" t="str">
        <f t="shared" si="299"/>
        <v>Premium Economy</v>
      </c>
    </row>
    <row r="3811" spans="1:20" x14ac:dyDescent="0.35">
      <c r="A3811" t="s">
        <v>10</v>
      </c>
      <c r="B3811" t="s">
        <v>32</v>
      </c>
      <c r="C3811" t="s">
        <v>67</v>
      </c>
      <c r="D3811" t="s">
        <v>66</v>
      </c>
      <c r="E3811" t="s">
        <v>1603</v>
      </c>
      <c r="F3811" t="s">
        <v>1606</v>
      </c>
      <c r="J3811" t="s">
        <v>172</v>
      </c>
      <c r="K3811" t="s">
        <v>224</v>
      </c>
      <c r="L3811">
        <v>155</v>
      </c>
      <c r="M3811">
        <v>0</v>
      </c>
      <c r="N3811" t="s">
        <v>1579</v>
      </c>
      <c r="O3811">
        <v>4804</v>
      </c>
      <c r="P3811">
        <f t="shared" si="295"/>
        <v>17</v>
      </c>
      <c r="Q3811" t="str">
        <f t="shared" si="296"/>
        <v>Evening</v>
      </c>
      <c r="R3811" t="str">
        <f t="shared" si="297"/>
        <v>CCU  →  BLR</v>
      </c>
      <c r="S3811" t="str">
        <f t="shared" si="298"/>
        <v>May</v>
      </c>
      <c r="T3811" t="str">
        <f t="shared" si="299"/>
        <v>Economy</v>
      </c>
    </row>
    <row r="3812" spans="1:20" x14ac:dyDescent="0.35">
      <c r="A3812" t="s">
        <v>16</v>
      </c>
      <c r="B3812" t="s">
        <v>47</v>
      </c>
      <c r="C3812" t="s">
        <v>66</v>
      </c>
      <c r="D3812" t="s">
        <v>68</v>
      </c>
      <c r="E3812" t="s">
        <v>1601</v>
      </c>
      <c r="F3812" t="s">
        <v>1602</v>
      </c>
      <c r="J3812" t="s">
        <v>168</v>
      </c>
      <c r="K3812" t="s">
        <v>393</v>
      </c>
      <c r="L3812">
        <v>170</v>
      </c>
      <c r="M3812">
        <v>0</v>
      </c>
      <c r="N3812" t="s">
        <v>1579</v>
      </c>
      <c r="O3812">
        <v>4668</v>
      </c>
      <c r="P3812">
        <f t="shared" si="295"/>
        <v>9</v>
      </c>
      <c r="Q3812" t="str">
        <f t="shared" si="296"/>
        <v>Morning</v>
      </c>
      <c r="R3812" t="str">
        <f t="shared" si="297"/>
        <v>BLR  →  DEL</v>
      </c>
      <c r="S3812" t="str">
        <f t="shared" si="298"/>
        <v>May</v>
      </c>
      <c r="T3812" t="str">
        <f t="shared" si="299"/>
        <v>Economy</v>
      </c>
    </row>
    <row r="3813" spans="1:20" x14ac:dyDescent="0.35">
      <c r="A3813" t="s">
        <v>14</v>
      </c>
      <c r="B3813" t="s">
        <v>27</v>
      </c>
      <c r="C3813" t="s">
        <v>68</v>
      </c>
      <c r="D3813" t="s">
        <v>72</v>
      </c>
      <c r="E3813" t="s">
        <v>1607</v>
      </c>
      <c r="F3813" t="s">
        <v>1609</v>
      </c>
      <c r="G3813" t="s">
        <v>1610</v>
      </c>
      <c r="J3813" t="s">
        <v>266</v>
      </c>
      <c r="K3813" t="s">
        <v>487</v>
      </c>
      <c r="L3813">
        <v>615</v>
      </c>
      <c r="M3813">
        <v>1</v>
      </c>
      <c r="N3813" t="s">
        <v>1580</v>
      </c>
      <c r="O3813">
        <v>5797</v>
      </c>
      <c r="P3813">
        <f t="shared" si="295"/>
        <v>15</v>
      </c>
      <c r="Q3813" t="str">
        <f t="shared" si="296"/>
        <v>Afternoon</v>
      </c>
      <c r="R3813" t="str">
        <f t="shared" si="297"/>
        <v>DEL  →  BOM  →  COK</v>
      </c>
      <c r="S3813" t="str">
        <f t="shared" si="298"/>
        <v>Jun</v>
      </c>
      <c r="T3813" t="str">
        <f t="shared" si="299"/>
        <v>Premium Economy</v>
      </c>
    </row>
    <row r="3814" spans="1:20" x14ac:dyDescent="0.35">
      <c r="A3814" t="s">
        <v>11</v>
      </c>
      <c r="B3814" t="s">
        <v>39</v>
      </c>
      <c r="C3814" t="s">
        <v>68</v>
      </c>
      <c r="D3814" t="s">
        <v>72</v>
      </c>
      <c r="E3814" t="s">
        <v>1607</v>
      </c>
      <c r="F3814" t="s">
        <v>1610</v>
      </c>
      <c r="J3814" t="s">
        <v>178</v>
      </c>
      <c r="K3814" t="s">
        <v>288</v>
      </c>
      <c r="L3814">
        <v>180</v>
      </c>
      <c r="M3814">
        <v>0</v>
      </c>
      <c r="N3814" t="s">
        <v>1579</v>
      </c>
      <c r="O3814">
        <v>4729</v>
      </c>
      <c r="P3814">
        <f t="shared" si="295"/>
        <v>14</v>
      </c>
      <c r="Q3814" t="str">
        <f t="shared" si="296"/>
        <v>Afternoon</v>
      </c>
      <c r="R3814" t="str">
        <f t="shared" si="297"/>
        <v>DEL  →  COK</v>
      </c>
      <c r="S3814" t="str">
        <f t="shared" si="298"/>
        <v>Apr</v>
      </c>
      <c r="T3814" t="str">
        <f t="shared" si="299"/>
        <v>Economy</v>
      </c>
    </row>
    <row r="3815" spans="1:20" x14ac:dyDescent="0.35">
      <c r="A3815" t="s">
        <v>14</v>
      </c>
      <c r="B3815" t="s">
        <v>47</v>
      </c>
      <c r="C3815" t="s">
        <v>68</v>
      </c>
      <c r="D3815" t="s">
        <v>72</v>
      </c>
      <c r="E3815" t="s">
        <v>1607</v>
      </c>
      <c r="F3815" t="s">
        <v>1609</v>
      </c>
      <c r="G3815" t="s">
        <v>1610</v>
      </c>
      <c r="J3815" t="s">
        <v>251</v>
      </c>
      <c r="K3815" t="s">
        <v>439</v>
      </c>
      <c r="L3815">
        <v>750</v>
      </c>
      <c r="M3815">
        <v>1</v>
      </c>
      <c r="N3815" t="s">
        <v>1579</v>
      </c>
      <c r="O3815">
        <v>7888</v>
      </c>
      <c r="P3815">
        <f t="shared" si="295"/>
        <v>13</v>
      </c>
      <c r="Q3815" t="str">
        <f t="shared" si="296"/>
        <v>Afternoon</v>
      </c>
      <c r="R3815" t="str">
        <f t="shared" si="297"/>
        <v>DEL  →  BOM  →  COK</v>
      </c>
      <c r="S3815" t="str">
        <f t="shared" si="298"/>
        <v>May</v>
      </c>
      <c r="T3815" t="str">
        <f t="shared" si="299"/>
        <v>Premium Economy</v>
      </c>
    </row>
    <row r="3816" spans="1:20" x14ac:dyDescent="0.35">
      <c r="A3816" t="s">
        <v>10</v>
      </c>
      <c r="B3816" t="s">
        <v>54</v>
      </c>
      <c r="C3816" t="s">
        <v>67</v>
      </c>
      <c r="D3816" t="s">
        <v>66</v>
      </c>
      <c r="E3816" t="s">
        <v>1603</v>
      </c>
      <c r="F3816" t="s">
        <v>1622</v>
      </c>
      <c r="G3816" t="s">
        <v>1606</v>
      </c>
      <c r="J3816" t="s">
        <v>326</v>
      </c>
      <c r="K3816" t="s">
        <v>251</v>
      </c>
      <c r="L3816">
        <v>290</v>
      </c>
      <c r="M3816">
        <v>1</v>
      </c>
      <c r="N3816" t="s">
        <v>1579</v>
      </c>
      <c r="O3816">
        <v>5069</v>
      </c>
      <c r="P3816">
        <f t="shared" si="295"/>
        <v>8</v>
      </c>
      <c r="Q3816" t="str">
        <f t="shared" si="296"/>
        <v>Morning</v>
      </c>
      <c r="R3816" t="str">
        <f t="shared" si="297"/>
        <v>CCU  →  MAA  →  BLR</v>
      </c>
      <c r="S3816" t="str">
        <f t="shared" si="298"/>
        <v>May</v>
      </c>
      <c r="T3816" t="str">
        <f t="shared" si="299"/>
        <v>Premium Economy</v>
      </c>
    </row>
    <row r="3817" spans="1:20" x14ac:dyDescent="0.35">
      <c r="A3817" t="s">
        <v>11</v>
      </c>
      <c r="B3817" t="s">
        <v>38</v>
      </c>
      <c r="C3817" t="s">
        <v>68</v>
      </c>
      <c r="D3817" t="s">
        <v>72</v>
      </c>
      <c r="E3817" t="s">
        <v>1607</v>
      </c>
      <c r="F3817" t="s">
        <v>1636</v>
      </c>
      <c r="G3817" t="s">
        <v>1611</v>
      </c>
      <c r="H3817" t="s">
        <v>1609</v>
      </c>
      <c r="I3817" t="s">
        <v>1610</v>
      </c>
      <c r="J3817" t="s">
        <v>223</v>
      </c>
      <c r="K3817" t="s">
        <v>483</v>
      </c>
      <c r="L3817">
        <v>2280</v>
      </c>
      <c r="M3817">
        <v>3</v>
      </c>
      <c r="N3817" t="s">
        <v>1579</v>
      </c>
      <c r="O3817">
        <v>9128</v>
      </c>
      <c r="P3817">
        <f t="shared" si="295"/>
        <v>5</v>
      </c>
      <c r="Q3817" t="str">
        <f t="shared" si="296"/>
        <v>Morning</v>
      </c>
      <c r="R3817" t="str">
        <f t="shared" si="297"/>
        <v>DEL  →  RPR  →  NAG  →  BOM  →  COK</v>
      </c>
      <c r="S3817" t="str">
        <f t="shared" si="298"/>
        <v>Mar</v>
      </c>
      <c r="T3817" t="str">
        <f t="shared" si="299"/>
        <v>Premium Economy</v>
      </c>
    </row>
    <row r="3818" spans="1:20" x14ac:dyDescent="0.35">
      <c r="A3818" t="s">
        <v>12</v>
      </c>
      <c r="B3818" t="s">
        <v>23</v>
      </c>
      <c r="C3818" t="s">
        <v>67</v>
      </c>
      <c r="D3818" t="s">
        <v>66</v>
      </c>
      <c r="E3818" t="s">
        <v>1603</v>
      </c>
      <c r="F3818" t="s">
        <v>1609</v>
      </c>
      <c r="G3818" t="s">
        <v>1606</v>
      </c>
      <c r="J3818" t="s">
        <v>225</v>
      </c>
      <c r="K3818" t="s">
        <v>720</v>
      </c>
      <c r="L3818">
        <v>800</v>
      </c>
      <c r="M3818">
        <v>1</v>
      </c>
      <c r="N3818" t="s">
        <v>1580</v>
      </c>
      <c r="O3818">
        <v>9663</v>
      </c>
      <c r="P3818">
        <f t="shared" si="295"/>
        <v>20</v>
      </c>
      <c r="Q3818" t="str">
        <f t="shared" si="296"/>
        <v>Evening</v>
      </c>
      <c r="R3818" t="str">
        <f t="shared" si="297"/>
        <v>CCU  →  BOM  →  BLR</v>
      </c>
      <c r="S3818" t="str">
        <f t="shared" si="298"/>
        <v>May</v>
      </c>
      <c r="T3818" t="str">
        <f t="shared" si="299"/>
        <v>Premium Economy</v>
      </c>
    </row>
    <row r="3819" spans="1:20" x14ac:dyDescent="0.35">
      <c r="A3819" t="s">
        <v>11</v>
      </c>
      <c r="B3819" t="s">
        <v>53</v>
      </c>
      <c r="C3819" t="s">
        <v>68</v>
      </c>
      <c r="D3819" t="s">
        <v>72</v>
      </c>
      <c r="E3819" t="s">
        <v>1607</v>
      </c>
      <c r="F3819" t="s">
        <v>1622</v>
      </c>
      <c r="G3819" t="s">
        <v>1610</v>
      </c>
      <c r="J3819" t="s">
        <v>322</v>
      </c>
      <c r="K3819" t="s">
        <v>503</v>
      </c>
      <c r="L3819">
        <v>765</v>
      </c>
      <c r="M3819">
        <v>1</v>
      </c>
      <c r="N3819" t="s">
        <v>1579</v>
      </c>
      <c r="O3819">
        <v>7952</v>
      </c>
      <c r="P3819">
        <f t="shared" si="295"/>
        <v>20</v>
      </c>
      <c r="Q3819" t="str">
        <f t="shared" si="296"/>
        <v>Evening</v>
      </c>
      <c r="R3819" t="str">
        <f t="shared" si="297"/>
        <v>DEL  →  MAA  →  COK</v>
      </c>
      <c r="S3819" t="str">
        <f t="shared" si="298"/>
        <v>Jun</v>
      </c>
      <c r="T3819" t="str">
        <f t="shared" si="299"/>
        <v>Premium Economy</v>
      </c>
    </row>
    <row r="3820" spans="1:20" x14ac:dyDescent="0.35">
      <c r="A3820" t="s">
        <v>12</v>
      </c>
      <c r="B3820" t="s">
        <v>27</v>
      </c>
      <c r="C3820" t="s">
        <v>68</v>
      </c>
      <c r="D3820" t="s">
        <v>72</v>
      </c>
      <c r="E3820" t="s">
        <v>1607</v>
      </c>
      <c r="F3820" t="s">
        <v>1609</v>
      </c>
      <c r="G3820" t="s">
        <v>1610</v>
      </c>
      <c r="J3820" t="s">
        <v>255</v>
      </c>
      <c r="K3820" t="s">
        <v>410</v>
      </c>
      <c r="L3820">
        <v>1595</v>
      </c>
      <c r="M3820">
        <v>1</v>
      </c>
      <c r="N3820" t="s">
        <v>1580</v>
      </c>
      <c r="O3820">
        <v>10262</v>
      </c>
      <c r="P3820">
        <f t="shared" si="295"/>
        <v>10</v>
      </c>
      <c r="Q3820" t="str">
        <f t="shared" si="296"/>
        <v>Morning</v>
      </c>
      <c r="R3820" t="str">
        <f t="shared" si="297"/>
        <v>DEL  →  BOM  →  COK</v>
      </c>
      <c r="S3820" t="str">
        <f t="shared" si="298"/>
        <v>Jun</v>
      </c>
      <c r="T3820" t="str">
        <f t="shared" si="299"/>
        <v>Business</v>
      </c>
    </row>
    <row r="3821" spans="1:20" x14ac:dyDescent="0.35">
      <c r="A3821" t="s">
        <v>12</v>
      </c>
      <c r="B3821" t="s">
        <v>53</v>
      </c>
      <c r="C3821" t="s">
        <v>68</v>
      </c>
      <c r="D3821" t="s">
        <v>72</v>
      </c>
      <c r="E3821" t="s">
        <v>1607</v>
      </c>
      <c r="F3821" t="s">
        <v>1608</v>
      </c>
      <c r="G3821" t="s">
        <v>1609</v>
      </c>
      <c r="H3821" t="s">
        <v>1610</v>
      </c>
      <c r="J3821" t="s">
        <v>332</v>
      </c>
      <c r="K3821" t="s">
        <v>415</v>
      </c>
      <c r="L3821">
        <v>1000</v>
      </c>
      <c r="M3821">
        <v>2</v>
      </c>
      <c r="N3821" t="s">
        <v>1579</v>
      </c>
      <c r="O3821">
        <v>13882</v>
      </c>
      <c r="P3821">
        <f t="shared" si="295"/>
        <v>11</v>
      </c>
      <c r="Q3821" t="str">
        <f t="shared" si="296"/>
        <v>Morning</v>
      </c>
      <c r="R3821" t="str">
        <f t="shared" si="297"/>
        <v>DEL  →  LKO  →  BOM  →  COK</v>
      </c>
      <c r="S3821" t="str">
        <f t="shared" si="298"/>
        <v>Jun</v>
      </c>
      <c r="T3821" t="str">
        <f t="shared" si="299"/>
        <v>Business</v>
      </c>
    </row>
    <row r="3822" spans="1:20" x14ac:dyDescent="0.35">
      <c r="A3822" t="s">
        <v>10</v>
      </c>
      <c r="B3822" t="s">
        <v>25</v>
      </c>
      <c r="C3822" t="s">
        <v>66</v>
      </c>
      <c r="D3822" t="s">
        <v>68</v>
      </c>
      <c r="E3822" t="s">
        <v>1601</v>
      </c>
      <c r="F3822" t="s">
        <v>1602</v>
      </c>
      <c r="J3822" t="s">
        <v>251</v>
      </c>
      <c r="K3822" t="s">
        <v>331</v>
      </c>
      <c r="L3822">
        <v>170</v>
      </c>
      <c r="M3822">
        <v>0</v>
      </c>
      <c r="N3822" t="s">
        <v>1579</v>
      </c>
      <c r="O3822">
        <v>4591</v>
      </c>
      <c r="P3822">
        <f t="shared" si="295"/>
        <v>13</v>
      </c>
      <c r="Q3822" t="str">
        <f t="shared" si="296"/>
        <v>Afternoon</v>
      </c>
      <c r="R3822" t="str">
        <f t="shared" si="297"/>
        <v>BLR  →  DEL</v>
      </c>
      <c r="S3822" t="str">
        <f t="shared" si="298"/>
        <v>May</v>
      </c>
      <c r="T3822" t="str">
        <f t="shared" si="299"/>
        <v>Economy</v>
      </c>
    </row>
    <row r="3823" spans="1:20" x14ac:dyDescent="0.35">
      <c r="A3823" t="s">
        <v>11</v>
      </c>
      <c r="B3823" t="s">
        <v>28</v>
      </c>
      <c r="C3823" t="s">
        <v>70</v>
      </c>
      <c r="D3823" t="s">
        <v>73</v>
      </c>
      <c r="E3823" t="s">
        <v>1624</v>
      </c>
      <c r="F3823" t="s">
        <v>1630</v>
      </c>
      <c r="G3823" t="s">
        <v>1616</v>
      </c>
      <c r="H3823" t="s">
        <v>1625</v>
      </c>
      <c r="J3823" t="s">
        <v>171</v>
      </c>
      <c r="K3823" t="s">
        <v>221</v>
      </c>
      <c r="L3823">
        <v>255</v>
      </c>
      <c r="M3823">
        <v>2</v>
      </c>
      <c r="N3823" t="s">
        <v>1579</v>
      </c>
      <c r="O3823">
        <v>16172</v>
      </c>
      <c r="P3823">
        <f t="shared" si="295"/>
        <v>21</v>
      </c>
      <c r="Q3823" t="str">
        <f t="shared" si="296"/>
        <v>Night</v>
      </c>
      <c r="R3823" t="str">
        <f t="shared" si="297"/>
        <v>BOM  →  GOI  →  PNQ  →  HYD</v>
      </c>
      <c r="S3823" t="str">
        <f t="shared" si="298"/>
        <v>Mar</v>
      </c>
      <c r="T3823" t="str">
        <f t="shared" si="299"/>
        <v>Business</v>
      </c>
    </row>
    <row r="3824" spans="1:20" x14ac:dyDescent="0.35">
      <c r="A3824" t="s">
        <v>10</v>
      </c>
      <c r="B3824" t="s">
        <v>31</v>
      </c>
      <c r="C3824" t="s">
        <v>66</v>
      </c>
      <c r="D3824" t="s">
        <v>68</v>
      </c>
      <c r="E3824" t="s">
        <v>1601</v>
      </c>
      <c r="F3824" t="s">
        <v>1602</v>
      </c>
      <c r="J3824" t="s">
        <v>253</v>
      </c>
      <c r="K3824" t="s">
        <v>354</v>
      </c>
      <c r="L3824">
        <v>165</v>
      </c>
      <c r="M3824">
        <v>0</v>
      </c>
      <c r="N3824" t="s">
        <v>1579</v>
      </c>
      <c r="O3824">
        <v>4591</v>
      </c>
      <c r="P3824">
        <f t="shared" si="295"/>
        <v>1</v>
      </c>
      <c r="Q3824" t="str">
        <f t="shared" si="296"/>
        <v>Night</v>
      </c>
      <c r="R3824" t="str">
        <f t="shared" si="297"/>
        <v>BLR  →  DEL</v>
      </c>
      <c r="S3824" t="str">
        <f t="shared" si="298"/>
        <v>Apr</v>
      </c>
      <c r="T3824" t="str">
        <f t="shared" si="299"/>
        <v>Economy</v>
      </c>
    </row>
    <row r="3825" spans="1:20" x14ac:dyDescent="0.35">
      <c r="A3825" t="s">
        <v>10</v>
      </c>
      <c r="B3825" t="s">
        <v>27</v>
      </c>
      <c r="C3825" t="s">
        <v>70</v>
      </c>
      <c r="D3825" t="s">
        <v>73</v>
      </c>
      <c r="E3825" t="s">
        <v>1624</v>
      </c>
      <c r="F3825" t="s">
        <v>1625</v>
      </c>
      <c r="J3825" t="s">
        <v>209</v>
      </c>
      <c r="K3825" t="s">
        <v>302</v>
      </c>
      <c r="L3825">
        <v>90</v>
      </c>
      <c r="M3825">
        <v>0</v>
      </c>
      <c r="N3825" t="s">
        <v>1579</v>
      </c>
      <c r="O3825">
        <v>4049</v>
      </c>
      <c r="P3825">
        <f t="shared" si="295"/>
        <v>6</v>
      </c>
      <c r="Q3825" t="str">
        <f t="shared" si="296"/>
        <v>Morning</v>
      </c>
      <c r="R3825" t="str">
        <f t="shared" si="297"/>
        <v>BOM  →  HYD</v>
      </c>
      <c r="S3825" t="str">
        <f t="shared" si="298"/>
        <v>Jun</v>
      </c>
      <c r="T3825" t="str">
        <f t="shared" si="299"/>
        <v>Economy</v>
      </c>
    </row>
    <row r="3826" spans="1:20" x14ac:dyDescent="0.35">
      <c r="A3826" t="s">
        <v>10</v>
      </c>
      <c r="B3826" t="s">
        <v>51</v>
      </c>
      <c r="C3826" t="s">
        <v>67</v>
      </c>
      <c r="D3826" t="s">
        <v>66</v>
      </c>
      <c r="E3826" t="s">
        <v>1603</v>
      </c>
      <c r="F3826" t="s">
        <v>1606</v>
      </c>
      <c r="J3826" t="s">
        <v>257</v>
      </c>
      <c r="K3826" t="s">
        <v>161</v>
      </c>
      <c r="L3826">
        <v>155</v>
      </c>
      <c r="M3826">
        <v>0</v>
      </c>
      <c r="N3826" t="s">
        <v>1579</v>
      </c>
      <c r="O3826">
        <v>4804</v>
      </c>
      <c r="P3826">
        <f t="shared" si="295"/>
        <v>15</v>
      </c>
      <c r="Q3826" t="str">
        <f t="shared" si="296"/>
        <v>Afternoon</v>
      </c>
      <c r="R3826" t="str">
        <f t="shared" si="297"/>
        <v>CCU  →  BLR</v>
      </c>
      <c r="S3826" t="str">
        <f t="shared" si="298"/>
        <v>May</v>
      </c>
      <c r="T3826" t="str">
        <f t="shared" si="299"/>
        <v>Economy</v>
      </c>
    </row>
    <row r="3827" spans="1:20" x14ac:dyDescent="0.35">
      <c r="A3827" t="s">
        <v>14</v>
      </c>
      <c r="B3827" t="s">
        <v>59</v>
      </c>
      <c r="C3827" t="s">
        <v>68</v>
      </c>
      <c r="D3827" t="s">
        <v>72</v>
      </c>
      <c r="E3827" t="s">
        <v>1607</v>
      </c>
      <c r="F3827" t="s">
        <v>1609</v>
      </c>
      <c r="G3827" t="s">
        <v>1610</v>
      </c>
      <c r="J3827" t="s">
        <v>165</v>
      </c>
      <c r="K3827" t="s">
        <v>257</v>
      </c>
      <c r="L3827">
        <v>450</v>
      </c>
      <c r="M3827">
        <v>1</v>
      </c>
      <c r="N3827" t="s">
        <v>1579</v>
      </c>
      <c r="O3827">
        <v>6673</v>
      </c>
      <c r="P3827">
        <f t="shared" si="295"/>
        <v>8</v>
      </c>
      <c r="Q3827" t="str">
        <f t="shared" si="296"/>
        <v>Morning</v>
      </c>
      <c r="R3827" t="str">
        <f t="shared" si="297"/>
        <v>DEL  →  BOM  →  COK</v>
      </c>
      <c r="S3827" t="str">
        <f t="shared" si="298"/>
        <v>Mar</v>
      </c>
      <c r="T3827" t="str">
        <f t="shared" si="299"/>
        <v>Premium Economy</v>
      </c>
    </row>
    <row r="3828" spans="1:20" x14ac:dyDescent="0.35">
      <c r="A3828" t="s">
        <v>12</v>
      </c>
      <c r="B3828" t="s">
        <v>46</v>
      </c>
      <c r="C3828" t="s">
        <v>68</v>
      </c>
      <c r="D3828" t="s">
        <v>72</v>
      </c>
      <c r="E3828" t="s">
        <v>1607</v>
      </c>
      <c r="F3828" t="s">
        <v>1615</v>
      </c>
      <c r="G3828" t="s">
        <v>1609</v>
      </c>
      <c r="H3828" t="s">
        <v>1610</v>
      </c>
      <c r="J3828" t="s">
        <v>195</v>
      </c>
      <c r="K3828" t="s">
        <v>1040</v>
      </c>
      <c r="L3828">
        <v>1760</v>
      </c>
      <c r="M3828">
        <v>2</v>
      </c>
      <c r="N3828" t="s">
        <v>1580</v>
      </c>
      <c r="O3828">
        <v>11150</v>
      </c>
      <c r="P3828">
        <f t="shared" si="295"/>
        <v>23</v>
      </c>
      <c r="Q3828" t="str">
        <f t="shared" si="296"/>
        <v>Night</v>
      </c>
      <c r="R3828" t="str">
        <f t="shared" si="297"/>
        <v>DEL  →  AMD  →  BOM  →  COK</v>
      </c>
      <c r="S3828" t="str">
        <f t="shared" si="298"/>
        <v>Jun</v>
      </c>
      <c r="T3828" t="str">
        <f t="shared" si="299"/>
        <v>Business</v>
      </c>
    </row>
    <row r="3829" spans="1:20" x14ac:dyDescent="0.35">
      <c r="A3829" t="s">
        <v>11</v>
      </c>
      <c r="B3829" t="s">
        <v>43</v>
      </c>
      <c r="C3829" t="s">
        <v>68</v>
      </c>
      <c r="D3829" t="s">
        <v>72</v>
      </c>
      <c r="E3829" t="s">
        <v>1607</v>
      </c>
      <c r="F3829" t="s">
        <v>1617</v>
      </c>
      <c r="G3829" t="s">
        <v>1609</v>
      </c>
      <c r="H3829" t="s">
        <v>1610</v>
      </c>
      <c r="J3829" t="s">
        <v>176</v>
      </c>
      <c r="K3829" t="s">
        <v>822</v>
      </c>
      <c r="L3829">
        <v>1380</v>
      </c>
      <c r="M3829">
        <v>2</v>
      </c>
      <c r="N3829" t="s">
        <v>1579</v>
      </c>
      <c r="O3829">
        <v>13591</v>
      </c>
      <c r="P3829">
        <f t="shared" si="295"/>
        <v>20</v>
      </c>
      <c r="Q3829" t="str">
        <f t="shared" si="296"/>
        <v>Evening</v>
      </c>
      <c r="R3829" t="str">
        <f t="shared" si="297"/>
        <v>DEL  →  CCU  →  BOM  →  COK</v>
      </c>
      <c r="S3829" t="str">
        <f t="shared" si="298"/>
        <v>Jun</v>
      </c>
      <c r="T3829" t="str">
        <f t="shared" si="299"/>
        <v>Business</v>
      </c>
    </row>
    <row r="3830" spans="1:20" x14ac:dyDescent="0.35">
      <c r="A3830" t="s">
        <v>10</v>
      </c>
      <c r="B3830" t="s">
        <v>32</v>
      </c>
      <c r="C3830" t="s">
        <v>66</v>
      </c>
      <c r="D3830" t="s">
        <v>68</v>
      </c>
      <c r="E3830" t="s">
        <v>1601</v>
      </c>
      <c r="F3830" t="s">
        <v>1602</v>
      </c>
      <c r="J3830" t="s">
        <v>203</v>
      </c>
      <c r="K3830" t="s">
        <v>201</v>
      </c>
      <c r="L3830">
        <v>165</v>
      </c>
      <c r="M3830">
        <v>0</v>
      </c>
      <c r="N3830" t="s">
        <v>1579</v>
      </c>
      <c r="O3830">
        <v>4077</v>
      </c>
      <c r="P3830">
        <f t="shared" si="295"/>
        <v>6</v>
      </c>
      <c r="Q3830" t="str">
        <f t="shared" si="296"/>
        <v>Morning</v>
      </c>
      <c r="R3830" t="str">
        <f t="shared" si="297"/>
        <v>BLR  →  DEL</v>
      </c>
      <c r="S3830" t="str">
        <f t="shared" si="298"/>
        <v>May</v>
      </c>
      <c r="T3830" t="str">
        <f t="shared" si="299"/>
        <v>Economy</v>
      </c>
    </row>
    <row r="3831" spans="1:20" x14ac:dyDescent="0.35">
      <c r="A3831" t="s">
        <v>14</v>
      </c>
      <c r="B3831" t="s">
        <v>30</v>
      </c>
      <c r="C3831" t="s">
        <v>68</v>
      </c>
      <c r="D3831" t="s">
        <v>72</v>
      </c>
      <c r="E3831" t="s">
        <v>1607</v>
      </c>
      <c r="F3831" t="s">
        <v>1609</v>
      </c>
      <c r="G3831" t="s">
        <v>1610</v>
      </c>
      <c r="J3831" t="s">
        <v>184</v>
      </c>
      <c r="K3831" t="s">
        <v>252</v>
      </c>
      <c r="L3831">
        <v>730</v>
      </c>
      <c r="M3831">
        <v>1</v>
      </c>
      <c r="N3831" t="s">
        <v>1580</v>
      </c>
      <c r="O3831">
        <v>12927</v>
      </c>
      <c r="P3831">
        <f t="shared" si="295"/>
        <v>7</v>
      </c>
      <c r="Q3831" t="str">
        <f t="shared" si="296"/>
        <v>Morning</v>
      </c>
      <c r="R3831" t="str">
        <f t="shared" si="297"/>
        <v>DEL  →  BOM  →  COK</v>
      </c>
      <c r="S3831" t="str">
        <f t="shared" si="298"/>
        <v>Jun</v>
      </c>
      <c r="T3831" t="str">
        <f t="shared" si="299"/>
        <v>Business</v>
      </c>
    </row>
    <row r="3832" spans="1:20" x14ac:dyDescent="0.35">
      <c r="A3832" t="s">
        <v>12</v>
      </c>
      <c r="B3832" t="s">
        <v>47</v>
      </c>
      <c r="C3832" t="s">
        <v>68</v>
      </c>
      <c r="D3832" t="s">
        <v>72</v>
      </c>
      <c r="E3832" t="s">
        <v>1607</v>
      </c>
      <c r="F3832" t="s">
        <v>1626</v>
      </c>
      <c r="G3832" t="s">
        <v>1609</v>
      </c>
      <c r="H3832" t="s">
        <v>1610</v>
      </c>
      <c r="J3832" t="s">
        <v>270</v>
      </c>
      <c r="K3832" t="s">
        <v>393</v>
      </c>
      <c r="L3832">
        <v>425</v>
      </c>
      <c r="M3832">
        <v>2</v>
      </c>
      <c r="N3832" t="s">
        <v>1579</v>
      </c>
      <c r="O3832">
        <v>16274</v>
      </c>
      <c r="P3832">
        <f t="shared" si="295"/>
        <v>5</v>
      </c>
      <c r="Q3832" t="str">
        <f t="shared" si="296"/>
        <v>Morning</v>
      </c>
      <c r="R3832" t="str">
        <f t="shared" si="297"/>
        <v>DEL  →  BHO  →  BOM  →  COK</v>
      </c>
      <c r="S3832" t="str">
        <f t="shared" si="298"/>
        <v>May</v>
      </c>
      <c r="T3832" t="str">
        <f t="shared" si="299"/>
        <v>Business</v>
      </c>
    </row>
    <row r="3833" spans="1:20" x14ac:dyDescent="0.35">
      <c r="A3833" t="s">
        <v>16</v>
      </c>
      <c r="B3833" t="s">
        <v>41</v>
      </c>
      <c r="C3833" t="s">
        <v>66</v>
      </c>
      <c r="D3833" t="s">
        <v>68</v>
      </c>
      <c r="E3833" t="s">
        <v>1601</v>
      </c>
      <c r="F3833" t="s">
        <v>1602</v>
      </c>
      <c r="J3833" t="s">
        <v>183</v>
      </c>
      <c r="K3833" t="s">
        <v>216</v>
      </c>
      <c r="L3833">
        <v>160</v>
      </c>
      <c r="M3833">
        <v>0</v>
      </c>
      <c r="N3833" t="s">
        <v>1579</v>
      </c>
      <c r="O3833">
        <v>4668</v>
      </c>
      <c r="P3833">
        <f t="shared" si="295"/>
        <v>7</v>
      </c>
      <c r="Q3833" t="str">
        <f t="shared" si="296"/>
        <v>Morning</v>
      </c>
      <c r="R3833" t="str">
        <f t="shared" si="297"/>
        <v>BLR  →  DEL</v>
      </c>
      <c r="S3833" t="str">
        <f t="shared" si="298"/>
        <v>May</v>
      </c>
      <c r="T3833" t="str">
        <f t="shared" si="299"/>
        <v>Economy</v>
      </c>
    </row>
    <row r="3834" spans="1:20" x14ac:dyDescent="0.35">
      <c r="A3834" t="s">
        <v>12</v>
      </c>
      <c r="B3834" t="s">
        <v>29</v>
      </c>
      <c r="C3834" t="s">
        <v>68</v>
      </c>
      <c r="D3834" t="s">
        <v>72</v>
      </c>
      <c r="E3834" t="s">
        <v>1607</v>
      </c>
      <c r="F3834" t="s">
        <v>1609</v>
      </c>
      <c r="G3834" t="s">
        <v>1610</v>
      </c>
      <c r="J3834" t="s">
        <v>191</v>
      </c>
      <c r="K3834" t="s">
        <v>388</v>
      </c>
      <c r="L3834">
        <v>940</v>
      </c>
      <c r="M3834">
        <v>1</v>
      </c>
      <c r="N3834" t="s">
        <v>1580</v>
      </c>
      <c r="O3834">
        <v>12898</v>
      </c>
      <c r="P3834">
        <f t="shared" si="295"/>
        <v>20</v>
      </c>
      <c r="Q3834" t="str">
        <f t="shared" si="296"/>
        <v>Evening</v>
      </c>
      <c r="R3834" t="str">
        <f t="shared" si="297"/>
        <v>DEL  →  BOM  →  COK</v>
      </c>
      <c r="S3834" t="str">
        <f t="shared" si="298"/>
        <v>May</v>
      </c>
      <c r="T3834" t="str">
        <f t="shared" si="299"/>
        <v>Business</v>
      </c>
    </row>
    <row r="3835" spans="1:20" x14ac:dyDescent="0.35">
      <c r="A3835" t="s">
        <v>11</v>
      </c>
      <c r="B3835" t="s">
        <v>37</v>
      </c>
      <c r="C3835" t="s">
        <v>70</v>
      </c>
      <c r="D3835" t="s">
        <v>73</v>
      </c>
      <c r="E3835" t="s">
        <v>1624</v>
      </c>
      <c r="F3835" t="s">
        <v>1621</v>
      </c>
      <c r="G3835" t="s">
        <v>1625</v>
      </c>
      <c r="J3835" t="s">
        <v>177</v>
      </c>
      <c r="K3835" t="s">
        <v>563</v>
      </c>
      <c r="L3835">
        <v>465</v>
      </c>
      <c r="M3835">
        <v>1</v>
      </c>
      <c r="N3835" t="s">
        <v>1579</v>
      </c>
      <c r="O3835">
        <v>11678</v>
      </c>
      <c r="P3835">
        <f t="shared" si="295"/>
        <v>16</v>
      </c>
      <c r="Q3835" t="str">
        <f t="shared" si="296"/>
        <v>Afternoon</v>
      </c>
      <c r="R3835" t="str">
        <f t="shared" si="297"/>
        <v>BOM  →  DEL  →  HYD</v>
      </c>
      <c r="S3835" t="str">
        <f t="shared" si="298"/>
        <v>Mar</v>
      </c>
      <c r="T3835" t="str">
        <f t="shared" si="299"/>
        <v>Business</v>
      </c>
    </row>
    <row r="3836" spans="1:20" x14ac:dyDescent="0.35">
      <c r="A3836" t="s">
        <v>10</v>
      </c>
      <c r="B3836" t="s">
        <v>36</v>
      </c>
      <c r="C3836" t="s">
        <v>68</v>
      </c>
      <c r="D3836" t="s">
        <v>72</v>
      </c>
      <c r="E3836" t="s">
        <v>1607</v>
      </c>
      <c r="F3836" t="s">
        <v>1608</v>
      </c>
      <c r="G3836" t="s">
        <v>1610</v>
      </c>
      <c r="J3836" t="s">
        <v>182</v>
      </c>
      <c r="K3836" t="s">
        <v>1090</v>
      </c>
      <c r="L3836">
        <v>345</v>
      </c>
      <c r="M3836">
        <v>1</v>
      </c>
      <c r="N3836" t="s">
        <v>1579</v>
      </c>
      <c r="O3836">
        <v>5775</v>
      </c>
      <c r="P3836">
        <f t="shared" si="295"/>
        <v>21</v>
      </c>
      <c r="Q3836" t="str">
        <f t="shared" si="296"/>
        <v>Night</v>
      </c>
      <c r="R3836" t="str">
        <f t="shared" si="297"/>
        <v>DEL  →  LKO  →  COK</v>
      </c>
      <c r="S3836" t="str">
        <f t="shared" si="298"/>
        <v>Jun</v>
      </c>
      <c r="T3836" t="str">
        <f t="shared" si="299"/>
        <v>Premium Economy</v>
      </c>
    </row>
    <row r="3837" spans="1:20" x14ac:dyDescent="0.35">
      <c r="A3837" t="s">
        <v>13</v>
      </c>
      <c r="B3837" t="s">
        <v>63</v>
      </c>
      <c r="C3837" t="s">
        <v>67</v>
      </c>
      <c r="D3837" t="s">
        <v>66</v>
      </c>
      <c r="E3837" t="s">
        <v>1603</v>
      </c>
      <c r="F3837" t="s">
        <v>1606</v>
      </c>
      <c r="J3837" t="s">
        <v>163</v>
      </c>
      <c r="K3837" t="s">
        <v>237</v>
      </c>
      <c r="L3837">
        <v>150</v>
      </c>
      <c r="M3837">
        <v>0</v>
      </c>
      <c r="N3837" t="s">
        <v>1579</v>
      </c>
      <c r="O3837">
        <v>5515</v>
      </c>
      <c r="P3837">
        <f t="shared" si="295"/>
        <v>9</v>
      </c>
      <c r="Q3837" t="str">
        <f t="shared" si="296"/>
        <v>Morning</v>
      </c>
      <c r="R3837" t="str">
        <f t="shared" si="297"/>
        <v>CCU  →  BLR</v>
      </c>
      <c r="S3837" t="str">
        <f t="shared" si="298"/>
        <v>Mar</v>
      </c>
      <c r="T3837" t="str">
        <f t="shared" si="299"/>
        <v>Premium Economy</v>
      </c>
    </row>
    <row r="3838" spans="1:20" x14ac:dyDescent="0.35">
      <c r="A3838" t="s">
        <v>12</v>
      </c>
      <c r="B3838" t="s">
        <v>60</v>
      </c>
      <c r="C3838" t="s">
        <v>66</v>
      </c>
      <c r="D3838" t="s">
        <v>71</v>
      </c>
      <c r="E3838" t="s">
        <v>1601</v>
      </c>
      <c r="F3838" t="s">
        <v>1609</v>
      </c>
      <c r="G3838" t="s">
        <v>1602</v>
      </c>
      <c r="J3838" t="s">
        <v>292</v>
      </c>
      <c r="K3838" t="s">
        <v>526</v>
      </c>
      <c r="L3838">
        <v>610</v>
      </c>
      <c r="M3838">
        <v>1</v>
      </c>
      <c r="N3838" t="s">
        <v>1579</v>
      </c>
      <c r="O3838">
        <v>13555</v>
      </c>
      <c r="P3838">
        <f t="shared" si="295"/>
        <v>22</v>
      </c>
      <c r="Q3838" t="str">
        <f t="shared" si="296"/>
        <v>Night</v>
      </c>
      <c r="R3838" t="str">
        <f t="shared" si="297"/>
        <v>BLR  →  BOM  →  DEL</v>
      </c>
      <c r="S3838" t="str">
        <f t="shared" si="298"/>
        <v>Mar</v>
      </c>
      <c r="T3838" t="str">
        <f t="shared" si="299"/>
        <v>Business</v>
      </c>
    </row>
    <row r="3839" spans="1:20" x14ac:dyDescent="0.35">
      <c r="A3839" t="s">
        <v>12</v>
      </c>
      <c r="B3839" t="s">
        <v>54</v>
      </c>
      <c r="C3839" t="s">
        <v>67</v>
      </c>
      <c r="D3839" t="s">
        <v>66</v>
      </c>
      <c r="E3839" t="s">
        <v>1603</v>
      </c>
      <c r="F3839" t="s">
        <v>1609</v>
      </c>
      <c r="G3839" t="s">
        <v>1606</v>
      </c>
      <c r="J3839" t="s">
        <v>248</v>
      </c>
      <c r="K3839" t="s">
        <v>686</v>
      </c>
      <c r="L3839">
        <v>730</v>
      </c>
      <c r="M3839">
        <v>1</v>
      </c>
      <c r="N3839" t="s">
        <v>1579</v>
      </c>
      <c r="O3839">
        <v>14571</v>
      </c>
      <c r="P3839">
        <f t="shared" si="295"/>
        <v>16</v>
      </c>
      <c r="Q3839" t="str">
        <f t="shared" si="296"/>
        <v>Afternoon</v>
      </c>
      <c r="R3839" t="str">
        <f t="shared" si="297"/>
        <v>CCU  →  BOM  →  BLR</v>
      </c>
      <c r="S3839" t="str">
        <f t="shared" si="298"/>
        <v>May</v>
      </c>
      <c r="T3839" t="str">
        <f t="shared" si="299"/>
        <v>Business</v>
      </c>
    </row>
    <row r="3840" spans="1:20" x14ac:dyDescent="0.35">
      <c r="A3840" t="s">
        <v>13</v>
      </c>
      <c r="B3840" t="s">
        <v>24</v>
      </c>
      <c r="C3840" t="s">
        <v>70</v>
      </c>
      <c r="D3840" t="s">
        <v>73</v>
      </c>
      <c r="E3840" t="s">
        <v>1624</v>
      </c>
      <c r="F3840" t="s">
        <v>1625</v>
      </c>
      <c r="J3840" t="s">
        <v>219</v>
      </c>
      <c r="K3840" t="s">
        <v>235</v>
      </c>
      <c r="L3840">
        <v>90</v>
      </c>
      <c r="M3840">
        <v>0</v>
      </c>
      <c r="N3840" t="s">
        <v>1579</v>
      </c>
      <c r="O3840">
        <v>2227</v>
      </c>
      <c r="P3840">
        <f t="shared" si="295"/>
        <v>13</v>
      </c>
      <c r="Q3840" t="str">
        <f t="shared" si="296"/>
        <v>Afternoon</v>
      </c>
      <c r="R3840" t="str">
        <f t="shared" si="297"/>
        <v>BOM  →  HYD</v>
      </c>
      <c r="S3840" t="str">
        <f t="shared" si="298"/>
        <v>Jun</v>
      </c>
      <c r="T3840" t="str">
        <f t="shared" si="299"/>
        <v>Economy</v>
      </c>
    </row>
    <row r="3841" spans="1:20" x14ac:dyDescent="0.35">
      <c r="A3841" t="s">
        <v>11</v>
      </c>
      <c r="B3841" t="s">
        <v>27</v>
      </c>
      <c r="C3841" t="s">
        <v>66</v>
      </c>
      <c r="D3841" t="s">
        <v>68</v>
      </c>
      <c r="E3841" t="s">
        <v>1601</v>
      </c>
      <c r="F3841" t="s">
        <v>1602</v>
      </c>
      <c r="J3841" t="s">
        <v>207</v>
      </c>
      <c r="K3841" t="s">
        <v>259</v>
      </c>
      <c r="L3841">
        <v>170</v>
      </c>
      <c r="M3841">
        <v>0</v>
      </c>
      <c r="N3841" t="s">
        <v>1579</v>
      </c>
      <c r="O3841">
        <v>6961</v>
      </c>
      <c r="P3841">
        <f t="shared" si="295"/>
        <v>13</v>
      </c>
      <c r="Q3841" t="str">
        <f t="shared" si="296"/>
        <v>Afternoon</v>
      </c>
      <c r="R3841" t="str">
        <f t="shared" si="297"/>
        <v>BLR  →  DEL</v>
      </c>
      <c r="S3841" t="str">
        <f t="shared" si="298"/>
        <v>Jun</v>
      </c>
      <c r="T3841" t="str">
        <f t="shared" si="299"/>
        <v>Premium Economy</v>
      </c>
    </row>
    <row r="3842" spans="1:20" x14ac:dyDescent="0.35">
      <c r="A3842" t="s">
        <v>11</v>
      </c>
      <c r="B3842" t="s">
        <v>52</v>
      </c>
      <c r="C3842" t="s">
        <v>68</v>
      </c>
      <c r="D3842" t="s">
        <v>72</v>
      </c>
      <c r="E3842" t="s">
        <v>1607</v>
      </c>
      <c r="F3842" t="s">
        <v>1609</v>
      </c>
      <c r="G3842" t="s">
        <v>1610</v>
      </c>
      <c r="J3842" t="s">
        <v>183</v>
      </c>
      <c r="K3842" t="s">
        <v>252</v>
      </c>
      <c r="L3842">
        <v>735</v>
      </c>
      <c r="M3842">
        <v>1</v>
      </c>
      <c r="N3842" t="s">
        <v>1579</v>
      </c>
      <c r="O3842">
        <v>15704</v>
      </c>
      <c r="P3842">
        <f t="shared" si="295"/>
        <v>7</v>
      </c>
      <c r="Q3842" t="str">
        <f t="shared" si="296"/>
        <v>Morning</v>
      </c>
      <c r="R3842" t="str">
        <f t="shared" si="297"/>
        <v>DEL  →  BOM  →  COK</v>
      </c>
      <c r="S3842" t="str">
        <f t="shared" si="298"/>
        <v>Mar</v>
      </c>
      <c r="T3842" t="str">
        <f t="shared" si="299"/>
        <v>Business</v>
      </c>
    </row>
    <row r="3843" spans="1:20" x14ac:dyDescent="0.35">
      <c r="A3843" t="s">
        <v>12</v>
      </c>
      <c r="B3843" t="s">
        <v>37</v>
      </c>
      <c r="C3843" t="s">
        <v>70</v>
      </c>
      <c r="D3843" t="s">
        <v>73</v>
      </c>
      <c r="E3843" t="s">
        <v>1624</v>
      </c>
      <c r="F3843" t="s">
        <v>1625</v>
      </c>
      <c r="J3843" t="s">
        <v>273</v>
      </c>
      <c r="K3843" t="s">
        <v>236</v>
      </c>
      <c r="L3843">
        <v>90</v>
      </c>
      <c r="M3843">
        <v>0</v>
      </c>
      <c r="N3843" t="s">
        <v>1579</v>
      </c>
      <c r="O3843">
        <v>8040</v>
      </c>
      <c r="P3843">
        <f t="shared" ref="P3843:P3906" si="300">HOUR(TEXT(J3843,"HH:MM"))</f>
        <v>10</v>
      </c>
      <c r="Q3843" t="str">
        <f t="shared" ref="Q3843:Q3906" si="301">IF(P3843&gt;=5, IF(P3843&lt;12, "Morning", IF(P3843&lt;17, "Afternoon", IF(P3843&lt;21, "Evening", "Night"))), "Night")</f>
        <v>Morning</v>
      </c>
      <c r="R3843" t="str">
        <f t="shared" ref="R3843:R3906" si="302">_xlfn.TEXTJOIN(" → ", TRUE, E3843:I3843)</f>
        <v>BOM  →  HYD</v>
      </c>
      <c r="S3843" t="str">
        <f t="shared" ref="S3843:S3906" si="303">TEXT(B3843, "mmm")</f>
        <v>Mar</v>
      </c>
      <c r="T3843" t="str">
        <f t="shared" ref="T3843:T3906" si="304">_xlfn.IFS(
  O3843 &lt; 5000, "Economy",
  O3843 &lt;= 10000, "Premium Economy",
  O3843 &gt; 10000, "Business"
)</f>
        <v>Premium Economy</v>
      </c>
    </row>
    <row r="3844" spans="1:20" x14ac:dyDescent="0.35">
      <c r="A3844" t="s">
        <v>12</v>
      </c>
      <c r="B3844" t="s">
        <v>30</v>
      </c>
      <c r="C3844" t="s">
        <v>68</v>
      </c>
      <c r="D3844" t="s">
        <v>72</v>
      </c>
      <c r="E3844" t="s">
        <v>1607</v>
      </c>
      <c r="F3844" t="s">
        <v>1609</v>
      </c>
      <c r="G3844" t="s">
        <v>1610</v>
      </c>
      <c r="J3844" t="s">
        <v>252</v>
      </c>
      <c r="K3844" t="s">
        <v>463</v>
      </c>
      <c r="L3844">
        <v>550</v>
      </c>
      <c r="M3844">
        <v>1</v>
      </c>
      <c r="N3844" t="s">
        <v>1579</v>
      </c>
      <c r="O3844">
        <v>14714</v>
      </c>
      <c r="P3844">
        <f t="shared" si="300"/>
        <v>19</v>
      </c>
      <c r="Q3844" t="str">
        <f t="shared" si="301"/>
        <v>Evening</v>
      </c>
      <c r="R3844" t="str">
        <f t="shared" si="302"/>
        <v>DEL  →  BOM  →  COK</v>
      </c>
      <c r="S3844" t="str">
        <f t="shared" si="303"/>
        <v>Jun</v>
      </c>
      <c r="T3844" t="str">
        <f t="shared" si="304"/>
        <v>Business</v>
      </c>
    </row>
    <row r="3845" spans="1:20" x14ac:dyDescent="0.35">
      <c r="A3845" t="s">
        <v>12</v>
      </c>
      <c r="B3845" t="s">
        <v>59</v>
      </c>
      <c r="C3845" t="s">
        <v>68</v>
      </c>
      <c r="D3845" t="s">
        <v>72</v>
      </c>
      <c r="E3845" t="s">
        <v>1607</v>
      </c>
      <c r="F3845" t="s">
        <v>1641</v>
      </c>
      <c r="G3845" t="s">
        <v>1609</v>
      </c>
      <c r="H3845" t="s">
        <v>1610</v>
      </c>
      <c r="J3845" t="s">
        <v>280</v>
      </c>
      <c r="K3845" t="s">
        <v>457</v>
      </c>
      <c r="L3845">
        <v>1325</v>
      </c>
      <c r="M3845">
        <v>2</v>
      </c>
      <c r="N3845" t="s">
        <v>1580</v>
      </c>
      <c r="O3845">
        <v>9296</v>
      </c>
      <c r="P3845">
        <f t="shared" si="300"/>
        <v>6</v>
      </c>
      <c r="Q3845" t="str">
        <f t="shared" si="301"/>
        <v>Morning</v>
      </c>
      <c r="R3845" t="str">
        <f t="shared" si="302"/>
        <v>DEL  →  IXC  →  BOM  →  COK</v>
      </c>
      <c r="S3845" t="str">
        <f t="shared" si="303"/>
        <v>Mar</v>
      </c>
      <c r="T3845" t="str">
        <f t="shared" si="304"/>
        <v>Premium Economy</v>
      </c>
    </row>
    <row r="3846" spans="1:20" x14ac:dyDescent="0.35">
      <c r="A3846" t="s">
        <v>14</v>
      </c>
      <c r="B3846" t="s">
        <v>47</v>
      </c>
      <c r="C3846" t="s">
        <v>68</v>
      </c>
      <c r="D3846" t="s">
        <v>72</v>
      </c>
      <c r="E3846" t="s">
        <v>1607</v>
      </c>
      <c r="F3846" t="s">
        <v>1609</v>
      </c>
      <c r="G3846" t="s">
        <v>1610</v>
      </c>
      <c r="J3846" t="s">
        <v>163</v>
      </c>
      <c r="K3846" t="s">
        <v>194</v>
      </c>
      <c r="L3846">
        <v>600</v>
      </c>
      <c r="M3846">
        <v>1</v>
      </c>
      <c r="N3846" t="s">
        <v>1579</v>
      </c>
      <c r="O3846">
        <v>10197</v>
      </c>
      <c r="P3846">
        <f t="shared" si="300"/>
        <v>9</v>
      </c>
      <c r="Q3846" t="str">
        <f t="shared" si="301"/>
        <v>Morning</v>
      </c>
      <c r="R3846" t="str">
        <f t="shared" si="302"/>
        <v>DEL  →  BOM  →  COK</v>
      </c>
      <c r="S3846" t="str">
        <f t="shared" si="303"/>
        <v>May</v>
      </c>
      <c r="T3846" t="str">
        <f t="shared" si="304"/>
        <v>Business</v>
      </c>
    </row>
    <row r="3847" spans="1:20" x14ac:dyDescent="0.35">
      <c r="A3847" t="s">
        <v>11</v>
      </c>
      <c r="B3847" t="s">
        <v>36</v>
      </c>
      <c r="C3847" t="s">
        <v>68</v>
      </c>
      <c r="D3847" t="s">
        <v>72</v>
      </c>
      <c r="E3847" t="s">
        <v>1607</v>
      </c>
      <c r="F3847" t="s">
        <v>1609</v>
      </c>
      <c r="G3847" t="s">
        <v>1610</v>
      </c>
      <c r="J3847" t="s">
        <v>251</v>
      </c>
      <c r="K3847" t="s">
        <v>252</v>
      </c>
      <c r="L3847">
        <v>375</v>
      </c>
      <c r="M3847">
        <v>1</v>
      </c>
      <c r="N3847" t="s">
        <v>1579</v>
      </c>
      <c r="O3847">
        <v>8372</v>
      </c>
      <c r="P3847">
        <f t="shared" si="300"/>
        <v>13</v>
      </c>
      <c r="Q3847" t="str">
        <f t="shared" si="301"/>
        <v>Afternoon</v>
      </c>
      <c r="R3847" t="str">
        <f t="shared" si="302"/>
        <v>DEL  →  BOM  →  COK</v>
      </c>
      <c r="S3847" t="str">
        <f t="shared" si="303"/>
        <v>Jun</v>
      </c>
      <c r="T3847" t="str">
        <f t="shared" si="304"/>
        <v>Premium Economy</v>
      </c>
    </row>
    <row r="3848" spans="1:20" x14ac:dyDescent="0.35">
      <c r="A3848" t="s">
        <v>16</v>
      </c>
      <c r="B3848" t="s">
        <v>52</v>
      </c>
      <c r="C3848" t="s">
        <v>68</v>
      </c>
      <c r="D3848" t="s">
        <v>72</v>
      </c>
      <c r="E3848" t="s">
        <v>1607</v>
      </c>
      <c r="F3848" t="s">
        <v>1610</v>
      </c>
      <c r="J3848" t="s">
        <v>293</v>
      </c>
      <c r="K3848" t="s">
        <v>278</v>
      </c>
      <c r="L3848">
        <v>175</v>
      </c>
      <c r="M3848">
        <v>0</v>
      </c>
      <c r="N3848" t="s">
        <v>1579</v>
      </c>
      <c r="O3848">
        <v>6741</v>
      </c>
      <c r="P3848">
        <f t="shared" si="300"/>
        <v>14</v>
      </c>
      <c r="Q3848" t="str">
        <f t="shared" si="301"/>
        <v>Afternoon</v>
      </c>
      <c r="R3848" t="str">
        <f t="shared" si="302"/>
        <v>DEL  →  COK</v>
      </c>
      <c r="S3848" t="str">
        <f t="shared" si="303"/>
        <v>Mar</v>
      </c>
      <c r="T3848" t="str">
        <f t="shared" si="304"/>
        <v>Premium Economy</v>
      </c>
    </row>
    <row r="3849" spans="1:20" x14ac:dyDescent="0.35">
      <c r="A3849" t="s">
        <v>10</v>
      </c>
      <c r="B3849" t="s">
        <v>52</v>
      </c>
      <c r="C3849" t="s">
        <v>69</v>
      </c>
      <c r="D3849" t="s">
        <v>67</v>
      </c>
      <c r="E3849" t="s">
        <v>1613</v>
      </c>
      <c r="F3849" t="s">
        <v>1614</v>
      </c>
      <c r="J3849" t="s">
        <v>327</v>
      </c>
      <c r="K3849" t="s">
        <v>336</v>
      </c>
      <c r="L3849">
        <v>155</v>
      </c>
      <c r="M3849">
        <v>0</v>
      </c>
      <c r="N3849" t="s">
        <v>1579</v>
      </c>
      <c r="O3849">
        <v>6297</v>
      </c>
      <c r="P3849">
        <f t="shared" si="300"/>
        <v>17</v>
      </c>
      <c r="Q3849" t="str">
        <f t="shared" si="301"/>
        <v>Evening</v>
      </c>
      <c r="R3849" t="str">
        <f t="shared" si="302"/>
        <v>MAA  →  CCU</v>
      </c>
      <c r="S3849" t="str">
        <f t="shared" si="303"/>
        <v>Mar</v>
      </c>
      <c r="T3849" t="str">
        <f t="shared" si="304"/>
        <v>Premium Economy</v>
      </c>
    </row>
    <row r="3850" spans="1:20" x14ac:dyDescent="0.35">
      <c r="A3850" t="s">
        <v>12</v>
      </c>
      <c r="B3850" t="s">
        <v>36</v>
      </c>
      <c r="C3850" t="s">
        <v>67</v>
      </c>
      <c r="D3850" t="s">
        <v>66</v>
      </c>
      <c r="E3850" t="s">
        <v>1603</v>
      </c>
      <c r="F3850" t="s">
        <v>1609</v>
      </c>
      <c r="G3850" t="s">
        <v>1606</v>
      </c>
      <c r="J3850" t="s">
        <v>217</v>
      </c>
      <c r="K3850" t="s">
        <v>230</v>
      </c>
      <c r="L3850">
        <v>590</v>
      </c>
      <c r="M3850">
        <v>1</v>
      </c>
      <c r="N3850" t="s">
        <v>1579</v>
      </c>
      <c r="O3850">
        <v>13626</v>
      </c>
      <c r="P3850">
        <f t="shared" si="300"/>
        <v>8</v>
      </c>
      <c r="Q3850" t="str">
        <f t="shared" si="301"/>
        <v>Morning</v>
      </c>
      <c r="R3850" t="str">
        <f t="shared" si="302"/>
        <v>CCU  →  BOM  →  BLR</v>
      </c>
      <c r="S3850" t="str">
        <f t="shared" si="303"/>
        <v>Jun</v>
      </c>
      <c r="T3850" t="str">
        <f t="shared" si="304"/>
        <v>Business</v>
      </c>
    </row>
    <row r="3851" spans="1:20" x14ac:dyDescent="0.35">
      <c r="A3851" t="s">
        <v>12</v>
      </c>
      <c r="B3851" t="s">
        <v>29</v>
      </c>
      <c r="C3851" t="s">
        <v>68</v>
      </c>
      <c r="D3851" t="s">
        <v>72</v>
      </c>
      <c r="E3851" t="s">
        <v>1607</v>
      </c>
      <c r="F3851" t="s">
        <v>1615</v>
      </c>
      <c r="G3851" t="s">
        <v>1609</v>
      </c>
      <c r="H3851" t="s">
        <v>1610</v>
      </c>
      <c r="J3851" t="s">
        <v>239</v>
      </c>
      <c r="K3851" t="s">
        <v>509</v>
      </c>
      <c r="L3851">
        <v>1430</v>
      </c>
      <c r="M3851">
        <v>2</v>
      </c>
      <c r="N3851" t="s">
        <v>1579</v>
      </c>
      <c r="O3851">
        <v>15129</v>
      </c>
      <c r="P3851">
        <f t="shared" si="300"/>
        <v>19</v>
      </c>
      <c r="Q3851" t="str">
        <f t="shared" si="301"/>
        <v>Evening</v>
      </c>
      <c r="R3851" t="str">
        <f t="shared" si="302"/>
        <v>DEL  →  AMD  →  BOM  →  COK</v>
      </c>
      <c r="S3851" t="str">
        <f t="shared" si="303"/>
        <v>May</v>
      </c>
      <c r="T3851" t="str">
        <f t="shared" si="304"/>
        <v>Business</v>
      </c>
    </row>
    <row r="3852" spans="1:20" x14ac:dyDescent="0.35">
      <c r="A3852" t="s">
        <v>10</v>
      </c>
      <c r="B3852" t="s">
        <v>38</v>
      </c>
      <c r="C3852" t="s">
        <v>68</v>
      </c>
      <c r="D3852" t="s">
        <v>72</v>
      </c>
      <c r="E3852" t="s">
        <v>1607</v>
      </c>
      <c r="F3852" t="s">
        <v>1612</v>
      </c>
      <c r="G3852" t="s">
        <v>1610</v>
      </c>
      <c r="J3852" t="s">
        <v>215</v>
      </c>
      <c r="K3852" t="s">
        <v>303</v>
      </c>
      <c r="L3852">
        <v>345</v>
      </c>
      <c r="M3852">
        <v>1</v>
      </c>
      <c r="N3852" t="s">
        <v>1579</v>
      </c>
      <c r="O3852">
        <v>6426</v>
      </c>
      <c r="P3852">
        <f t="shared" si="300"/>
        <v>2</v>
      </c>
      <c r="Q3852" t="str">
        <f t="shared" si="301"/>
        <v>Night</v>
      </c>
      <c r="R3852" t="str">
        <f t="shared" si="302"/>
        <v>DEL  →  BLR  →  COK</v>
      </c>
      <c r="S3852" t="str">
        <f t="shared" si="303"/>
        <v>Mar</v>
      </c>
      <c r="T3852" t="str">
        <f t="shared" si="304"/>
        <v>Premium Economy</v>
      </c>
    </row>
    <row r="3853" spans="1:20" x14ac:dyDescent="0.35">
      <c r="A3853" t="s">
        <v>12</v>
      </c>
      <c r="B3853" t="s">
        <v>52</v>
      </c>
      <c r="C3853" t="s">
        <v>68</v>
      </c>
      <c r="D3853" t="s">
        <v>72</v>
      </c>
      <c r="E3853" t="s">
        <v>1607</v>
      </c>
      <c r="F3853" t="s">
        <v>1628</v>
      </c>
      <c r="G3853" t="s">
        <v>1609</v>
      </c>
      <c r="H3853" t="s">
        <v>1610</v>
      </c>
      <c r="J3853" t="s">
        <v>299</v>
      </c>
      <c r="K3853" t="s">
        <v>819</v>
      </c>
      <c r="L3853">
        <v>495</v>
      </c>
      <c r="M3853">
        <v>2</v>
      </c>
      <c r="N3853" t="s">
        <v>1579</v>
      </c>
      <c r="O3853">
        <v>20904</v>
      </c>
      <c r="P3853">
        <f t="shared" si="300"/>
        <v>20</v>
      </c>
      <c r="Q3853" t="str">
        <f t="shared" si="301"/>
        <v>Evening</v>
      </c>
      <c r="R3853" t="str">
        <f t="shared" si="302"/>
        <v>DEL  →  ATQ  →  BOM  →  COK</v>
      </c>
      <c r="S3853" t="str">
        <f t="shared" si="303"/>
        <v>Mar</v>
      </c>
      <c r="T3853" t="str">
        <f t="shared" si="304"/>
        <v>Business</v>
      </c>
    </row>
    <row r="3854" spans="1:20" x14ac:dyDescent="0.35">
      <c r="A3854" t="s">
        <v>17</v>
      </c>
      <c r="B3854" t="s">
        <v>62</v>
      </c>
      <c r="C3854" t="s">
        <v>68</v>
      </c>
      <c r="D3854" t="s">
        <v>72</v>
      </c>
      <c r="E3854" t="s">
        <v>1607</v>
      </c>
      <c r="F3854" t="s">
        <v>1612</v>
      </c>
      <c r="G3854" t="s">
        <v>1610</v>
      </c>
      <c r="J3854" t="s">
        <v>222</v>
      </c>
      <c r="K3854" t="s">
        <v>1091</v>
      </c>
      <c r="L3854">
        <v>625</v>
      </c>
      <c r="M3854">
        <v>1</v>
      </c>
      <c r="N3854" t="s">
        <v>1579</v>
      </c>
      <c r="O3854">
        <v>6451</v>
      </c>
      <c r="P3854">
        <f t="shared" si="300"/>
        <v>20</v>
      </c>
      <c r="Q3854" t="str">
        <f t="shared" si="301"/>
        <v>Evening</v>
      </c>
      <c r="R3854" t="str">
        <f t="shared" si="302"/>
        <v>DEL  →  BLR  →  COK</v>
      </c>
      <c r="S3854" t="str">
        <f t="shared" si="303"/>
        <v>Apr</v>
      </c>
      <c r="T3854" t="str">
        <f t="shared" si="304"/>
        <v>Premium Economy</v>
      </c>
    </row>
    <row r="3855" spans="1:20" x14ac:dyDescent="0.35">
      <c r="A3855" t="s">
        <v>11</v>
      </c>
      <c r="B3855" t="s">
        <v>26</v>
      </c>
      <c r="C3855" t="s">
        <v>66</v>
      </c>
      <c r="D3855" t="s">
        <v>71</v>
      </c>
      <c r="E3855" t="s">
        <v>1601</v>
      </c>
      <c r="F3855" t="s">
        <v>1605</v>
      </c>
      <c r="G3855" t="s">
        <v>1602</v>
      </c>
      <c r="J3855" t="s">
        <v>284</v>
      </c>
      <c r="K3855" t="s">
        <v>563</v>
      </c>
      <c r="L3855">
        <v>855</v>
      </c>
      <c r="M3855">
        <v>1</v>
      </c>
      <c r="N3855" t="s">
        <v>1579</v>
      </c>
      <c r="O3855">
        <v>12704</v>
      </c>
      <c r="P3855">
        <f t="shared" si="300"/>
        <v>9</v>
      </c>
      <c r="Q3855" t="str">
        <f t="shared" si="301"/>
        <v>Morning</v>
      </c>
      <c r="R3855" t="str">
        <f t="shared" si="302"/>
        <v>BLR  →  BBI  →  DEL</v>
      </c>
      <c r="S3855" t="str">
        <f t="shared" si="303"/>
        <v>Mar</v>
      </c>
      <c r="T3855" t="str">
        <f t="shared" si="304"/>
        <v>Business</v>
      </c>
    </row>
    <row r="3856" spans="1:20" x14ac:dyDescent="0.35">
      <c r="A3856" t="s">
        <v>12</v>
      </c>
      <c r="B3856" t="s">
        <v>54</v>
      </c>
      <c r="C3856" t="s">
        <v>67</v>
      </c>
      <c r="D3856" t="s">
        <v>66</v>
      </c>
      <c r="E3856" t="s">
        <v>1603</v>
      </c>
      <c r="F3856" t="s">
        <v>1621</v>
      </c>
      <c r="G3856" t="s">
        <v>1606</v>
      </c>
      <c r="J3856" t="s">
        <v>218</v>
      </c>
      <c r="K3856" t="s">
        <v>1092</v>
      </c>
      <c r="L3856">
        <v>800</v>
      </c>
      <c r="M3856">
        <v>1</v>
      </c>
      <c r="N3856" t="s">
        <v>1579</v>
      </c>
      <c r="O3856">
        <v>13067</v>
      </c>
      <c r="P3856">
        <f t="shared" si="300"/>
        <v>20</v>
      </c>
      <c r="Q3856" t="str">
        <f t="shared" si="301"/>
        <v>Evening</v>
      </c>
      <c r="R3856" t="str">
        <f t="shared" si="302"/>
        <v>CCU  →  DEL  →  BLR</v>
      </c>
      <c r="S3856" t="str">
        <f t="shared" si="303"/>
        <v>May</v>
      </c>
      <c r="T3856" t="str">
        <f t="shared" si="304"/>
        <v>Business</v>
      </c>
    </row>
    <row r="3857" spans="1:20" x14ac:dyDescent="0.35">
      <c r="A3857" t="s">
        <v>12</v>
      </c>
      <c r="B3857" t="s">
        <v>45</v>
      </c>
      <c r="C3857" t="s">
        <v>66</v>
      </c>
      <c r="D3857" t="s">
        <v>68</v>
      </c>
      <c r="E3857" t="s">
        <v>1601</v>
      </c>
      <c r="F3857" t="s">
        <v>1602</v>
      </c>
      <c r="J3857" t="s">
        <v>240</v>
      </c>
      <c r="K3857" t="s">
        <v>174</v>
      </c>
      <c r="L3857">
        <v>165</v>
      </c>
      <c r="M3857">
        <v>0</v>
      </c>
      <c r="N3857" t="s">
        <v>1579</v>
      </c>
      <c r="O3857">
        <v>7229</v>
      </c>
      <c r="P3857">
        <f t="shared" si="300"/>
        <v>6</v>
      </c>
      <c r="Q3857" t="str">
        <f t="shared" si="301"/>
        <v>Morning</v>
      </c>
      <c r="R3857" t="str">
        <f t="shared" si="302"/>
        <v>BLR  →  DEL</v>
      </c>
      <c r="S3857" t="str">
        <f t="shared" si="303"/>
        <v>May</v>
      </c>
      <c r="T3857" t="str">
        <f t="shared" si="304"/>
        <v>Premium Economy</v>
      </c>
    </row>
    <row r="3858" spans="1:20" x14ac:dyDescent="0.35">
      <c r="A3858" t="s">
        <v>12</v>
      </c>
      <c r="B3858" t="s">
        <v>38</v>
      </c>
      <c r="C3858" t="s">
        <v>68</v>
      </c>
      <c r="D3858" t="s">
        <v>72</v>
      </c>
      <c r="E3858" t="s">
        <v>1607</v>
      </c>
      <c r="F3858" t="s">
        <v>1631</v>
      </c>
      <c r="G3858" t="s">
        <v>1609</v>
      </c>
      <c r="H3858" t="s">
        <v>1610</v>
      </c>
      <c r="J3858" t="s">
        <v>247</v>
      </c>
      <c r="K3858" t="s">
        <v>560</v>
      </c>
      <c r="L3858">
        <v>2040</v>
      </c>
      <c r="M3858">
        <v>2</v>
      </c>
      <c r="N3858" t="s">
        <v>1579</v>
      </c>
      <c r="O3858">
        <v>12347</v>
      </c>
      <c r="P3858">
        <f t="shared" si="300"/>
        <v>18</v>
      </c>
      <c r="Q3858" t="str">
        <f t="shared" si="301"/>
        <v>Evening</v>
      </c>
      <c r="R3858" t="str">
        <f t="shared" si="302"/>
        <v>DEL  →  BDQ  →  BOM  →  COK</v>
      </c>
      <c r="S3858" t="str">
        <f t="shared" si="303"/>
        <v>Mar</v>
      </c>
      <c r="T3858" t="str">
        <f t="shared" si="304"/>
        <v>Business</v>
      </c>
    </row>
    <row r="3859" spans="1:20" x14ac:dyDescent="0.35">
      <c r="A3859" t="s">
        <v>14</v>
      </c>
      <c r="B3859" t="s">
        <v>34</v>
      </c>
      <c r="C3859" t="s">
        <v>68</v>
      </c>
      <c r="D3859" t="s">
        <v>72</v>
      </c>
      <c r="E3859" t="s">
        <v>1607</v>
      </c>
      <c r="F3859" t="s">
        <v>1609</v>
      </c>
      <c r="G3859" t="s">
        <v>1610</v>
      </c>
      <c r="J3859" t="s">
        <v>205</v>
      </c>
      <c r="K3859" t="s">
        <v>307</v>
      </c>
      <c r="L3859">
        <v>425</v>
      </c>
      <c r="M3859">
        <v>1</v>
      </c>
      <c r="N3859" t="s">
        <v>1579</v>
      </c>
      <c r="O3859">
        <v>17057</v>
      </c>
      <c r="P3859">
        <f t="shared" si="300"/>
        <v>13</v>
      </c>
      <c r="Q3859" t="str">
        <f t="shared" si="301"/>
        <v>Afternoon</v>
      </c>
      <c r="R3859" t="str">
        <f t="shared" si="302"/>
        <v>DEL  →  BOM  →  COK</v>
      </c>
      <c r="S3859" t="str">
        <f t="shared" si="303"/>
        <v>Mar</v>
      </c>
      <c r="T3859" t="str">
        <f t="shared" si="304"/>
        <v>Business</v>
      </c>
    </row>
    <row r="3860" spans="1:20" x14ac:dyDescent="0.35">
      <c r="A3860" t="s">
        <v>11</v>
      </c>
      <c r="B3860" t="s">
        <v>45</v>
      </c>
      <c r="C3860" t="s">
        <v>67</v>
      </c>
      <c r="D3860" t="s">
        <v>66</v>
      </c>
      <c r="E3860" t="s">
        <v>1603</v>
      </c>
      <c r="F3860" t="s">
        <v>1609</v>
      </c>
      <c r="G3860" t="s">
        <v>1648</v>
      </c>
      <c r="H3860" t="s">
        <v>1606</v>
      </c>
      <c r="J3860" t="s">
        <v>160</v>
      </c>
      <c r="K3860" t="s">
        <v>310</v>
      </c>
      <c r="L3860">
        <v>535</v>
      </c>
      <c r="M3860">
        <v>2</v>
      </c>
      <c r="N3860" t="s">
        <v>1579</v>
      </c>
      <c r="O3860">
        <v>8366</v>
      </c>
      <c r="P3860">
        <f t="shared" si="300"/>
        <v>9</v>
      </c>
      <c r="Q3860" t="str">
        <f t="shared" si="301"/>
        <v>Morning</v>
      </c>
      <c r="R3860" t="str">
        <f t="shared" si="302"/>
        <v>CCU  →  BOM  →  HBX  →  BLR</v>
      </c>
      <c r="S3860" t="str">
        <f t="shared" si="303"/>
        <v>May</v>
      </c>
      <c r="T3860" t="str">
        <f t="shared" si="304"/>
        <v>Premium Economy</v>
      </c>
    </row>
    <row r="3861" spans="1:20" x14ac:dyDescent="0.35">
      <c r="A3861" t="s">
        <v>14</v>
      </c>
      <c r="B3861" t="s">
        <v>32</v>
      </c>
      <c r="C3861" t="s">
        <v>68</v>
      </c>
      <c r="D3861" t="s">
        <v>72</v>
      </c>
      <c r="E3861" t="s">
        <v>1607</v>
      </c>
      <c r="F3861" t="s">
        <v>1609</v>
      </c>
      <c r="G3861" t="s">
        <v>1610</v>
      </c>
      <c r="J3861" t="s">
        <v>255</v>
      </c>
      <c r="K3861" t="s">
        <v>642</v>
      </c>
      <c r="L3861">
        <v>930</v>
      </c>
      <c r="M3861">
        <v>1</v>
      </c>
      <c r="N3861" t="s">
        <v>1579</v>
      </c>
      <c r="O3861">
        <v>15078</v>
      </c>
      <c r="P3861">
        <f t="shared" si="300"/>
        <v>10</v>
      </c>
      <c r="Q3861" t="str">
        <f t="shared" si="301"/>
        <v>Morning</v>
      </c>
      <c r="R3861" t="str">
        <f t="shared" si="302"/>
        <v>DEL  →  BOM  →  COK</v>
      </c>
      <c r="S3861" t="str">
        <f t="shared" si="303"/>
        <v>May</v>
      </c>
      <c r="T3861" t="str">
        <f t="shared" si="304"/>
        <v>Business</v>
      </c>
    </row>
    <row r="3862" spans="1:20" x14ac:dyDescent="0.35">
      <c r="A3862" t="s">
        <v>17</v>
      </c>
      <c r="B3862" t="s">
        <v>24</v>
      </c>
      <c r="C3862" t="s">
        <v>67</v>
      </c>
      <c r="D3862" t="s">
        <v>66</v>
      </c>
      <c r="E3862" t="s">
        <v>1603</v>
      </c>
      <c r="F3862" t="s">
        <v>1621</v>
      </c>
      <c r="G3862" t="s">
        <v>1606</v>
      </c>
      <c r="J3862" t="s">
        <v>242</v>
      </c>
      <c r="K3862" t="s">
        <v>524</v>
      </c>
      <c r="L3862">
        <v>710</v>
      </c>
      <c r="M3862">
        <v>1</v>
      </c>
      <c r="N3862" t="s">
        <v>1579</v>
      </c>
      <c r="O3862">
        <v>7870</v>
      </c>
      <c r="P3862">
        <f t="shared" si="300"/>
        <v>7</v>
      </c>
      <c r="Q3862" t="str">
        <f t="shared" si="301"/>
        <v>Morning</v>
      </c>
      <c r="R3862" t="str">
        <f t="shared" si="302"/>
        <v>CCU  →  DEL  →  BLR</v>
      </c>
      <c r="S3862" t="str">
        <f t="shared" si="303"/>
        <v>Jun</v>
      </c>
      <c r="T3862" t="str">
        <f t="shared" si="304"/>
        <v>Premium Economy</v>
      </c>
    </row>
    <row r="3863" spans="1:20" x14ac:dyDescent="0.35">
      <c r="A3863" t="s">
        <v>10</v>
      </c>
      <c r="B3863" t="s">
        <v>25</v>
      </c>
      <c r="C3863" t="s">
        <v>70</v>
      </c>
      <c r="D3863" t="s">
        <v>73</v>
      </c>
      <c r="E3863" t="s">
        <v>1624</v>
      </c>
      <c r="F3863" t="s">
        <v>1625</v>
      </c>
      <c r="J3863" t="s">
        <v>221</v>
      </c>
      <c r="K3863" t="s">
        <v>247</v>
      </c>
      <c r="L3863">
        <v>90</v>
      </c>
      <c r="M3863">
        <v>0</v>
      </c>
      <c r="N3863" t="s">
        <v>1579</v>
      </c>
      <c r="O3863">
        <v>3603</v>
      </c>
      <c r="P3863">
        <f t="shared" si="300"/>
        <v>16</v>
      </c>
      <c r="Q3863" t="str">
        <f t="shared" si="301"/>
        <v>Afternoon</v>
      </c>
      <c r="R3863" t="str">
        <f t="shared" si="302"/>
        <v>BOM  →  HYD</v>
      </c>
      <c r="S3863" t="str">
        <f t="shared" si="303"/>
        <v>May</v>
      </c>
      <c r="T3863" t="str">
        <f t="shared" si="304"/>
        <v>Economy</v>
      </c>
    </row>
    <row r="3864" spans="1:20" x14ac:dyDescent="0.35">
      <c r="A3864" t="s">
        <v>11</v>
      </c>
      <c r="B3864" t="s">
        <v>36</v>
      </c>
      <c r="C3864" t="s">
        <v>67</v>
      </c>
      <c r="D3864" t="s">
        <v>66</v>
      </c>
      <c r="E3864" t="s">
        <v>1603</v>
      </c>
      <c r="F3864" t="s">
        <v>1621</v>
      </c>
      <c r="G3864" t="s">
        <v>1606</v>
      </c>
      <c r="J3864" t="s">
        <v>183</v>
      </c>
      <c r="K3864" t="s">
        <v>298</v>
      </c>
      <c r="L3864">
        <v>555</v>
      </c>
      <c r="M3864">
        <v>1</v>
      </c>
      <c r="N3864" t="s">
        <v>1579</v>
      </c>
      <c r="O3864">
        <v>11936</v>
      </c>
      <c r="P3864">
        <f t="shared" si="300"/>
        <v>7</v>
      </c>
      <c r="Q3864" t="str">
        <f t="shared" si="301"/>
        <v>Morning</v>
      </c>
      <c r="R3864" t="str">
        <f t="shared" si="302"/>
        <v>CCU  →  DEL  →  BLR</v>
      </c>
      <c r="S3864" t="str">
        <f t="shared" si="303"/>
        <v>Jun</v>
      </c>
      <c r="T3864" t="str">
        <f t="shared" si="304"/>
        <v>Business</v>
      </c>
    </row>
    <row r="3865" spans="1:20" x14ac:dyDescent="0.35">
      <c r="A3865" t="s">
        <v>14</v>
      </c>
      <c r="B3865" t="s">
        <v>29</v>
      </c>
      <c r="C3865" t="s">
        <v>68</v>
      </c>
      <c r="D3865" t="s">
        <v>72</v>
      </c>
      <c r="E3865" t="s">
        <v>1607</v>
      </c>
      <c r="F3865" t="s">
        <v>1609</v>
      </c>
      <c r="G3865" t="s">
        <v>1610</v>
      </c>
      <c r="J3865" t="s">
        <v>255</v>
      </c>
      <c r="K3865" t="s">
        <v>498</v>
      </c>
      <c r="L3865">
        <v>930</v>
      </c>
      <c r="M3865">
        <v>1</v>
      </c>
      <c r="N3865" t="s">
        <v>1580</v>
      </c>
      <c r="O3865">
        <v>8925</v>
      </c>
      <c r="P3865">
        <f t="shared" si="300"/>
        <v>10</v>
      </c>
      <c r="Q3865" t="str">
        <f t="shared" si="301"/>
        <v>Morning</v>
      </c>
      <c r="R3865" t="str">
        <f t="shared" si="302"/>
        <v>DEL  →  BOM  →  COK</v>
      </c>
      <c r="S3865" t="str">
        <f t="shared" si="303"/>
        <v>May</v>
      </c>
      <c r="T3865" t="str">
        <f t="shared" si="304"/>
        <v>Premium Economy</v>
      </c>
    </row>
    <row r="3866" spans="1:20" x14ac:dyDescent="0.35">
      <c r="A3866" t="s">
        <v>11</v>
      </c>
      <c r="B3866" t="s">
        <v>57</v>
      </c>
      <c r="C3866" t="s">
        <v>68</v>
      </c>
      <c r="D3866" t="s">
        <v>72</v>
      </c>
      <c r="E3866" t="s">
        <v>1607</v>
      </c>
      <c r="F3866" t="s">
        <v>1610</v>
      </c>
      <c r="J3866" t="s">
        <v>178</v>
      </c>
      <c r="K3866" t="s">
        <v>288</v>
      </c>
      <c r="L3866">
        <v>180</v>
      </c>
      <c r="M3866">
        <v>0</v>
      </c>
      <c r="N3866" t="s">
        <v>1579</v>
      </c>
      <c r="O3866">
        <v>6934</v>
      </c>
      <c r="P3866">
        <f t="shared" si="300"/>
        <v>14</v>
      </c>
      <c r="Q3866" t="str">
        <f t="shared" si="301"/>
        <v>Afternoon</v>
      </c>
      <c r="R3866" t="str">
        <f t="shared" si="302"/>
        <v>DEL  →  COK</v>
      </c>
      <c r="S3866" t="str">
        <f t="shared" si="303"/>
        <v>Apr</v>
      </c>
      <c r="T3866" t="str">
        <f t="shared" si="304"/>
        <v>Premium Economy</v>
      </c>
    </row>
    <row r="3867" spans="1:20" x14ac:dyDescent="0.35">
      <c r="A3867" t="s">
        <v>12</v>
      </c>
      <c r="B3867" t="s">
        <v>35</v>
      </c>
      <c r="C3867" t="s">
        <v>68</v>
      </c>
      <c r="D3867" t="s">
        <v>72</v>
      </c>
      <c r="E3867" t="s">
        <v>1607</v>
      </c>
      <c r="F3867" t="s">
        <v>1609</v>
      </c>
      <c r="G3867" t="s">
        <v>1610</v>
      </c>
      <c r="J3867" t="s">
        <v>237</v>
      </c>
      <c r="K3867" t="s">
        <v>194</v>
      </c>
      <c r="L3867">
        <v>450</v>
      </c>
      <c r="M3867">
        <v>1</v>
      </c>
      <c r="N3867" t="s">
        <v>1580</v>
      </c>
      <c r="O3867">
        <v>6542</v>
      </c>
      <c r="P3867">
        <f t="shared" si="300"/>
        <v>11</v>
      </c>
      <c r="Q3867" t="str">
        <f t="shared" si="301"/>
        <v>Morning</v>
      </c>
      <c r="R3867" t="str">
        <f t="shared" si="302"/>
        <v>DEL  →  BOM  →  COK</v>
      </c>
      <c r="S3867" t="str">
        <f t="shared" si="303"/>
        <v>Apr</v>
      </c>
      <c r="T3867" t="str">
        <f t="shared" si="304"/>
        <v>Premium Economy</v>
      </c>
    </row>
    <row r="3868" spans="1:20" x14ac:dyDescent="0.35">
      <c r="A3868" t="s">
        <v>10</v>
      </c>
      <c r="B3868" t="s">
        <v>50</v>
      </c>
      <c r="C3868" t="s">
        <v>67</v>
      </c>
      <c r="D3868" t="s">
        <v>66</v>
      </c>
      <c r="E3868" t="s">
        <v>1603</v>
      </c>
      <c r="F3868" t="s">
        <v>1606</v>
      </c>
      <c r="J3868" t="s">
        <v>294</v>
      </c>
      <c r="K3868" t="s">
        <v>221</v>
      </c>
      <c r="L3868">
        <v>155</v>
      </c>
      <c r="M3868">
        <v>0</v>
      </c>
      <c r="N3868" t="s">
        <v>1579</v>
      </c>
      <c r="O3868">
        <v>4778</v>
      </c>
      <c r="P3868">
        <f t="shared" si="300"/>
        <v>14</v>
      </c>
      <c r="Q3868" t="str">
        <f t="shared" si="301"/>
        <v>Afternoon</v>
      </c>
      <c r="R3868" t="str">
        <f t="shared" si="302"/>
        <v>CCU  →  BLR</v>
      </c>
      <c r="S3868" t="str">
        <f t="shared" si="303"/>
        <v>Mar</v>
      </c>
      <c r="T3868" t="str">
        <f t="shared" si="304"/>
        <v>Economy</v>
      </c>
    </row>
    <row r="3869" spans="1:20" x14ac:dyDescent="0.35">
      <c r="A3869" t="s">
        <v>10</v>
      </c>
      <c r="B3869" t="s">
        <v>54</v>
      </c>
      <c r="C3869" t="s">
        <v>67</v>
      </c>
      <c r="D3869" t="s">
        <v>66</v>
      </c>
      <c r="E3869" t="s">
        <v>1603</v>
      </c>
      <c r="F3869" t="s">
        <v>1606</v>
      </c>
      <c r="J3869" t="s">
        <v>172</v>
      </c>
      <c r="K3869" t="s">
        <v>224</v>
      </c>
      <c r="L3869">
        <v>155</v>
      </c>
      <c r="M3869">
        <v>0</v>
      </c>
      <c r="N3869" t="s">
        <v>1579</v>
      </c>
      <c r="O3869">
        <v>4804</v>
      </c>
      <c r="P3869">
        <f t="shared" si="300"/>
        <v>17</v>
      </c>
      <c r="Q3869" t="str">
        <f t="shared" si="301"/>
        <v>Evening</v>
      </c>
      <c r="R3869" t="str">
        <f t="shared" si="302"/>
        <v>CCU  →  BLR</v>
      </c>
      <c r="S3869" t="str">
        <f t="shared" si="303"/>
        <v>May</v>
      </c>
      <c r="T3869" t="str">
        <f t="shared" si="304"/>
        <v>Economy</v>
      </c>
    </row>
    <row r="3870" spans="1:20" x14ac:dyDescent="0.35">
      <c r="A3870" t="s">
        <v>12</v>
      </c>
      <c r="B3870" t="s">
        <v>25</v>
      </c>
      <c r="C3870" t="s">
        <v>67</v>
      </c>
      <c r="D3870" t="s">
        <v>66</v>
      </c>
      <c r="E3870" t="s">
        <v>1603</v>
      </c>
      <c r="F3870" t="s">
        <v>1621</v>
      </c>
      <c r="G3870" t="s">
        <v>1606</v>
      </c>
      <c r="J3870" t="s">
        <v>218</v>
      </c>
      <c r="K3870" t="s">
        <v>1093</v>
      </c>
      <c r="L3870">
        <v>870</v>
      </c>
      <c r="M3870">
        <v>1</v>
      </c>
      <c r="N3870" t="s">
        <v>1579</v>
      </c>
      <c r="O3870">
        <v>14151</v>
      </c>
      <c r="P3870">
        <f t="shared" si="300"/>
        <v>20</v>
      </c>
      <c r="Q3870" t="str">
        <f t="shared" si="301"/>
        <v>Evening</v>
      </c>
      <c r="R3870" t="str">
        <f t="shared" si="302"/>
        <v>CCU  →  DEL  →  BLR</v>
      </c>
      <c r="S3870" t="str">
        <f t="shared" si="303"/>
        <v>May</v>
      </c>
      <c r="T3870" t="str">
        <f t="shared" si="304"/>
        <v>Business</v>
      </c>
    </row>
    <row r="3871" spans="1:20" x14ac:dyDescent="0.35">
      <c r="A3871" t="s">
        <v>14</v>
      </c>
      <c r="B3871" t="s">
        <v>30</v>
      </c>
      <c r="C3871" t="s">
        <v>68</v>
      </c>
      <c r="D3871" t="s">
        <v>72</v>
      </c>
      <c r="E3871" t="s">
        <v>1607</v>
      </c>
      <c r="F3871" t="s">
        <v>1609</v>
      </c>
      <c r="G3871" t="s">
        <v>1610</v>
      </c>
      <c r="J3871" t="s">
        <v>251</v>
      </c>
      <c r="K3871" t="s">
        <v>252</v>
      </c>
      <c r="L3871">
        <v>375</v>
      </c>
      <c r="M3871">
        <v>1</v>
      </c>
      <c r="N3871" t="s">
        <v>1579</v>
      </c>
      <c r="O3871">
        <v>16108</v>
      </c>
      <c r="P3871">
        <f t="shared" si="300"/>
        <v>13</v>
      </c>
      <c r="Q3871" t="str">
        <f t="shared" si="301"/>
        <v>Afternoon</v>
      </c>
      <c r="R3871" t="str">
        <f t="shared" si="302"/>
        <v>DEL  →  BOM  →  COK</v>
      </c>
      <c r="S3871" t="str">
        <f t="shared" si="303"/>
        <v>Jun</v>
      </c>
      <c r="T3871" t="str">
        <f t="shared" si="304"/>
        <v>Business</v>
      </c>
    </row>
    <row r="3872" spans="1:20" x14ac:dyDescent="0.35">
      <c r="A3872" t="s">
        <v>14</v>
      </c>
      <c r="B3872" t="s">
        <v>30</v>
      </c>
      <c r="C3872" t="s">
        <v>68</v>
      </c>
      <c r="D3872" t="s">
        <v>72</v>
      </c>
      <c r="E3872" t="s">
        <v>1607</v>
      </c>
      <c r="F3872" t="s">
        <v>1609</v>
      </c>
      <c r="G3872" t="s">
        <v>1610</v>
      </c>
      <c r="J3872" t="s">
        <v>204</v>
      </c>
      <c r="K3872" t="s">
        <v>577</v>
      </c>
      <c r="L3872">
        <v>630</v>
      </c>
      <c r="M3872">
        <v>1</v>
      </c>
      <c r="N3872" t="s">
        <v>1579</v>
      </c>
      <c r="O3872">
        <v>13377</v>
      </c>
      <c r="P3872">
        <f t="shared" si="300"/>
        <v>15</v>
      </c>
      <c r="Q3872" t="str">
        <f t="shared" si="301"/>
        <v>Afternoon</v>
      </c>
      <c r="R3872" t="str">
        <f t="shared" si="302"/>
        <v>DEL  →  BOM  →  COK</v>
      </c>
      <c r="S3872" t="str">
        <f t="shared" si="303"/>
        <v>Jun</v>
      </c>
      <c r="T3872" t="str">
        <f t="shared" si="304"/>
        <v>Business</v>
      </c>
    </row>
    <row r="3873" spans="1:20" x14ac:dyDescent="0.35">
      <c r="A3873" t="s">
        <v>13</v>
      </c>
      <c r="B3873" t="s">
        <v>56</v>
      </c>
      <c r="C3873" t="s">
        <v>66</v>
      </c>
      <c r="D3873" t="s">
        <v>68</v>
      </c>
      <c r="E3873" t="s">
        <v>1601</v>
      </c>
      <c r="F3873" t="s">
        <v>1602</v>
      </c>
      <c r="J3873" t="s">
        <v>284</v>
      </c>
      <c r="K3873" t="s">
        <v>344</v>
      </c>
      <c r="L3873">
        <v>170</v>
      </c>
      <c r="M3873">
        <v>0</v>
      </c>
      <c r="N3873" t="s">
        <v>1581</v>
      </c>
      <c r="O3873">
        <v>3919</v>
      </c>
      <c r="P3873">
        <f t="shared" si="300"/>
        <v>9</v>
      </c>
      <c r="Q3873" t="str">
        <f t="shared" si="301"/>
        <v>Morning</v>
      </c>
      <c r="R3873" t="str">
        <f t="shared" si="302"/>
        <v>BLR  →  DEL</v>
      </c>
      <c r="S3873" t="str">
        <f t="shared" si="303"/>
        <v>Apr</v>
      </c>
      <c r="T3873" t="str">
        <f t="shared" si="304"/>
        <v>Economy</v>
      </c>
    </row>
    <row r="3874" spans="1:20" x14ac:dyDescent="0.35">
      <c r="A3874" t="s">
        <v>14</v>
      </c>
      <c r="B3874" t="s">
        <v>37</v>
      </c>
      <c r="C3874" t="s">
        <v>68</v>
      </c>
      <c r="D3874" t="s">
        <v>72</v>
      </c>
      <c r="E3874" t="s">
        <v>1607</v>
      </c>
      <c r="F3874" t="s">
        <v>1609</v>
      </c>
      <c r="G3874" t="s">
        <v>1610</v>
      </c>
      <c r="J3874" t="s">
        <v>205</v>
      </c>
      <c r="K3874" t="s">
        <v>307</v>
      </c>
      <c r="L3874">
        <v>425</v>
      </c>
      <c r="M3874">
        <v>1</v>
      </c>
      <c r="N3874" t="s">
        <v>1580</v>
      </c>
      <c r="O3874">
        <v>15136</v>
      </c>
      <c r="P3874">
        <f t="shared" si="300"/>
        <v>13</v>
      </c>
      <c r="Q3874" t="str">
        <f t="shared" si="301"/>
        <v>Afternoon</v>
      </c>
      <c r="R3874" t="str">
        <f t="shared" si="302"/>
        <v>DEL  →  BOM  →  COK</v>
      </c>
      <c r="S3874" t="str">
        <f t="shared" si="303"/>
        <v>Mar</v>
      </c>
      <c r="T3874" t="str">
        <f t="shared" si="304"/>
        <v>Business</v>
      </c>
    </row>
    <row r="3875" spans="1:20" x14ac:dyDescent="0.35">
      <c r="A3875" t="s">
        <v>16</v>
      </c>
      <c r="B3875" t="s">
        <v>47</v>
      </c>
      <c r="C3875" t="s">
        <v>67</v>
      </c>
      <c r="D3875" t="s">
        <v>66</v>
      </c>
      <c r="E3875" t="s">
        <v>1603</v>
      </c>
      <c r="F3875" t="s">
        <v>1621</v>
      </c>
      <c r="G3875" t="s">
        <v>1606</v>
      </c>
      <c r="J3875" t="s">
        <v>269</v>
      </c>
      <c r="K3875" t="s">
        <v>169</v>
      </c>
      <c r="L3875">
        <v>790</v>
      </c>
      <c r="M3875">
        <v>1</v>
      </c>
      <c r="N3875" t="s">
        <v>1579</v>
      </c>
      <c r="O3875">
        <v>9345</v>
      </c>
      <c r="P3875">
        <f t="shared" si="300"/>
        <v>7</v>
      </c>
      <c r="Q3875" t="str">
        <f t="shared" si="301"/>
        <v>Morning</v>
      </c>
      <c r="R3875" t="str">
        <f t="shared" si="302"/>
        <v>CCU  →  DEL  →  BLR</v>
      </c>
      <c r="S3875" t="str">
        <f t="shared" si="303"/>
        <v>May</v>
      </c>
      <c r="T3875" t="str">
        <f t="shared" si="304"/>
        <v>Premium Economy</v>
      </c>
    </row>
    <row r="3876" spans="1:20" x14ac:dyDescent="0.35">
      <c r="A3876" t="s">
        <v>14</v>
      </c>
      <c r="B3876" t="s">
        <v>59</v>
      </c>
      <c r="C3876" t="s">
        <v>68</v>
      </c>
      <c r="D3876" t="s">
        <v>72</v>
      </c>
      <c r="E3876" t="s">
        <v>1607</v>
      </c>
      <c r="F3876" t="s">
        <v>1609</v>
      </c>
      <c r="G3876" t="s">
        <v>1610</v>
      </c>
      <c r="J3876" t="s">
        <v>220</v>
      </c>
      <c r="K3876" t="s">
        <v>257</v>
      </c>
      <c r="L3876">
        <v>795</v>
      </c>
      <c r="M3876">
        <v>1</v>
      </c>
      <c r="N3876" t="s">
        <v>1579</v>
      </c>
      <c r="O3876">
        <v>12327</v>
      </c>
      <c r="P3876">
        <f t="shared" si="300"/>
        <v>2</v>
      </c>
      <c r="Q3876" t="str">
        <f t="shared" si="301"/>
        <v>Night</v>
      </c>
      <c r="R3876" t="str">
        <f t="shared" si="302"/>
        <v>DEL  →  BOM  →  COK</v>
      </c>
      <c r="S3876" t="str">
        <f t="shared" si="303"/>
        <v>Mar</v>
      </c>
      <c r="T3876" t="str">
        <f t="shared" si="304"/>
        <v>Business</v>
      </c>
    </row>
    <row r="3877" spans="1:20" x14ac:dyDescent="0.35">
      <c r="A3877" t="s">
        <v>12</v>
      </c>
      <c r="B3877" t="s">
        <v>60</v>
      </c>
      <c r="C3877" t="s">
        <v>66</v>
      </c>
      <c r="D3877" t="s">
        <v>71</v>
      </c>
      <c r="E3877" t="s">
        <v>1601</v>
      </c>
      <c r="F3877" t="s">
        <v>1609</v>
      </c>
      <c r="G3877" t="s">
        <v>1602</v>
      </c>
      <c r="J3877" t="s">
        <v>166</v>
      </c>
      <c r="K3877" t="s">
        <v>259</v>
      </c>
      <c r="L3877">
        <v>435</v>
      </c>
      <c r="M3877">
        <v>1</v>
      </c>
      <c r="N3877" t="s">
        <v>1579</v>
      </c>
      <c r="O3877">
        <v>12284</v>
      </c>
      <c r="P3877">
        <f t="shared" si="300"/>
        <v>8</v>
      </c>
      <c r="Q3877" t="str">
        <f t="shared" si="301"/>
        <v>Morning</v>
      </c>
      <c r="R3877" t="str">
        <f t="shared" si="302"/>
        <v>BLR  →  BOM  →  DEL</v>
      </c>
      <c r="S3877" t="str">
        <f t="shared" si="303"/>
        <v>Mar</v>
      </c>
      <c r="T3877" t="str">
        <f t="shared" si="304"/>
        <v>Business</v>
      </c>
    </row>
    <row r="3878" spans="1:20" x14ac:dyDescent="0.35">
      <c r="A3878" t="s">
        <v>11</v>
      </c>
      <c r="B3878" t="s">
        <v>41</v>
      </c>
      <c r="C3878" t="s">
        <v>68</v>
      </c>
      <c r="D3878" t="s">
        <v>72</v>
      </c>
      <c r="E3878" t="s">
        <v>1607</v>
      </c>
      <c r="F3878" t="s">
        <v>1623</v>
      </c>
      <c r="G3878" t="s">
        <v>1609</v>
      </c>
      <c r="H3878" t="s">
        <v>1610</v>
      </c>
      <c r="J3878" t="s">
        <v>172</v>
      </c>
      <c r="K3878" t="s">
        <v>937</v>
      </c>
      <c r="L3878">
        <v>1560</v>
      </c>
      <c r="M3878">
        <v>2</v>
      </c>
      <c r="N3878" t="s">
        <v>1579</v>
      </c>
      <c r="O3878">
        <v>13039</v>
      </c>
      <c r="P3878">
        <f t="shared" si="300"/>
        <v>17</v>
      </c>
      <c r="Q3878" t="str">
        <f t="shared" si="301"/>
        <v>Evening</v>
      </c>
      <c r="R3878" t="str">
        <f t="shared" si="302"/>
        <v>DEL  →  HYD  →  BOM  →  COK</v>
      </c>
      <c r="S3878" t="str">
        <f t="shared" si="303"/>
        <v>May</v>
      </c>
      <c r="T3878" t="str">
        <f t="shared" si="304"/>
        <v>Business</v>
      </c>
    </row>
    <row r="3879" spans="1:20" x14ac:dyDescent="0.35">
      <c r="A3879" t="s">
        <v>12</v>
      </c>
      <c r="B3879" t="s">
        <v>52</v>
      </c>
      <c r="C3879" t="s">
        <v>68</v>
      </c>
      <c r="D3879" t="s">
        <v>72</v>
      </c>
      <c r="E3879" t="s">
        <v>1607</v>
      </c>
      <c r="F3879" t="s">
        <v>1609</v>
      </c>
      <c r="G3879" t="s">
        <v>1610</v>
      </c>
      <c r="J3879" t="s">
        <v>283</v>
      </c>
      <c r="K3879" t="s">
        <v>819</v>
      </c>
      <c r="L3879">
        <v>660</v>
      </c>
      <c r="M3879">
        <v>1</v>
      </c>
      <c r="N3879" t="s">
        <v>1580</v>
      </c>
      <c r="O3879">
        <v>11848</v>
      </c>
      <c r="P3879">
        <f t="shared" si="300"/>
        <v>17</v>
      </c>
      <c r="Q3879" t="str">
        <f t="shared" si="301"/>
        <v>Evening</v>
      </c>
      <c r="R3879" t="str">
        <f t="shared" si="302"/>
        <v>DEL  →  BOM  →  COK</v>
      </c>
      <c r="S3879" t="str">
        <f t="shared" si="303"/>
        <v>Mar</v>
      </c>
      <c r="T3879" t="str">
        <f t="shared" si="304"/>
        <v>Business</v>
      </c>
    </row>
    <row r="3880" spans="1:20" x14ac:dyDescent="0.35">
      <c r="A3880" t="s">
        <v>12</v>
      </c>
      <c r="B3880" t="s">
        <v>47</v>
      </c>
      <c r="C3880" t="s">
        <v>68</v>
      </c>
      <c r="D3880" t="s">
        <v>72</v>
      </c>
      <c r="E3880" t="s">
        <v>1607</v>
      </c>
      <c r="F3880" t="s">
        <v>1609</v>
      </c>
      <c r="G3880" t="s">
        <v>1610</v>
      </c>
      <c r="J3880" t="s">
        <v>230</v>
      </c>
      <c r="K3880" t="s">
        <v>626</v>
      </c>
      <c r="L3880">
        <v>1485</v>
      </c>
      <c r="M3880">
        <v>1</v>
      </c>
      <c r="N3880" t="s">
        <v>1579</v>
      </c>
      <c r="O3880">
        <v>16079</v>
      </c>
      <c r="P3880">
        <f t="shared" si="300"/>
        <v>18</v>
      </c>
      <c r="Q3880" t="str">
        <f t="shared" si="301"/>
        <v>Evening</v>
      </c>
      <c r="R3880" t="str">
        <f t="shared" si="302"/>
        <v>DEL  →  BOM  →  COK</v>
      </c>
      <c r="S3880" t="str">
        <f t="shared" si="303"/>
        <v>May</v>
      </c>
      <c r="T3880" t="str">
        <f t="shared" si="304"/>
        <v>Business</v>
      </c>
    </row>
    <row r="3881" spans="1:20" x14ac:dyDescent="0.35">
      <c r="A3881" t="s">
        <v>10</v>
      </c>
      <c r="B3881" t="s">
        <v>51</v>
      </c>
      <c r="C3881" t="s">
        <v>67</v>
      </c>
      <c r="D3881" t="s">
        <v>66</v>
      </c>
      <c r="E3881" t="s">
        <v>1603</v>
      </c>
      <c r="F3881" t="s">
        <v>1606</v>
      </c>
      <c r="J3881" t="s">
        <v>296</v>
      </c>
      <c r="K3881" t="s">
        <v>1094</v>
      </c>
      <c r="L3881">
        <v>155</v>
      </c>
      <c r="M3881">
        <v>0</v>
      </c>
      <c r="N3881" t="s">
        <v>1579</v>
      </c>
      <c r="O3881">
        <v>4804</v>
      </c>
      <c r="P3881">
        <f t="shared" si="300"/>
        <v>22</v>
      </c>
      <c r="Q3881" t="str">
        <f t="shared" si="301"/>
        <v>Night</v>
      </c>
      <c r="R3881" t="str">
        <f t="shared" si="302"/>
        <v>CCU  →  BLR</v>
      </c>
      <c r="S3881" t="str">
        <f t="shared" si="303"/>
        <v>May</v>
      </c>
      <c r="T3881" t="str">
        <f t="shared" si="304"/>
        <v>Economy</v>
      </c>
    </row>
    <row r="3882" spans="1:20" x14ac:dyDescent="0.35">
      <c r="A3882" t="s">
        <v>12</v>
      </c>
      <c r="B3882" t="s">
        <v>24</v>
      </c>
      <c r="C3882" t="s">
        <v>67</v>
      </c>
      <c r="D3882" t="s">
        <v>66</v>
      </c>
      <c r="E3882" t="s">
        <v>1603</v>
      </c>
      <c r="F3882" t="s">
        <v>1609</v>
      </c>
      <c r="G3882" t="s">
        <v>1606</v>
      </c>
      <c r="J3882" t="s">
        <v>225</v>
      </c>
      <c r="K3882" t="s">
        <v>1095</v>
      </c>
      <c r="L3882">
        <v>1655</v>
      </c>
      <c r="M3882">
        <v>1</v>
      </c>
      <c r="N3882" t="s">
        <v>1580</v>
      </c>
      <c r="O3882">
        <v>10844</v>
      </c>
      <c r="P3882">
        <f t="shared" si="300"/>
        <v>20</v>
      </c>
      <c r="Q3882" t="str">
        <f t="shared" si="301"/>
        <v>Evening</v>
      </c>
      <c r="R3882" t="str">
        <f t="shared" si="302"/>
        <v>CCU  →  BOM  →  BLR</v>
      </c>
      <c r="S3882" t="str">
        <f t="shared" si="303"/>
        <v>Jun</v>
      </c>
      <c r="T3882" t="str">
        <f t="shared" si="304"/>
        <v>Business</v>
      </c>
    </row>
    <row r="3883" spans="1:20" x14ac:dyDescent="0.35">
      <c r="A3883" t="s">
        <v>16</v>
      </c>
      <c r="B3883" t="s">
        <v>56</v>
      </c>
      <c r="C3883" t="s">
        <v>67</v>
      </c>
      <c r="D3883" t="s">
        <v>66</v>
      </c>
      <c r="E3883" t="s">
        <v>1603</v>
      </c>
      <c r="F3883" t="s">
        <v>1621</v>
      </c>
      <c r="G3883" t="s">
        <v>1606</v>
      </c>
      <c r="J3883" t="s">
        <v>169</v>
      </c>
      <c r="K3883" t="s">
        <v>1089</v>
      </c>
      <c r="L3883">
        <v>865</v>
      </c>
      <c r="M3883">
        <v>1</v>
      </c>
      <c r="N3883" t="s">
        <v>1579</v>
      </c>
      <c r="O3883">
        <v>8505</v>
      </c>
      <c r="P3883">
        <f t="shared" si="300"/>
        <v>20</v>
      </c>
      <c r="Q3883" t="str">
        <f t="shared" si="301"/>
        <v>Evening</v>
      </c>
      <c r="R3883" t="str">
        <f t="shared" si="302"/>
        <v>CCU  →  DEL  →  BLR</v>
      </c>
      <c r="S3883" t="str">
        <f t="shared" si="303"/>
        <v>Apr</v>
      </c>
      <c r="T3883" t="str">
        <f t="shared" si="304"/>
        <v>Premium Economy</v>
      </c>
    </row>
    <row r="3884" spans="1:20" x14ac:dyDescent="0.35">
      <c r="A3884" t="s">
        <v>11</v>
      </c>
      <c r="B3884" t="s">
        <v>22</v>
      </c>
      <c r="C3884" t="s">
        <v>67</v>
      </c>
      <c r="D3884" t="s">
        <v>66</v>
      </c>
      <c r="E3884" t="s">
        <v>1603</v>
      </c>
      <c r="F3884" t="s">
        <v>1609</v>
      </c>
      <c r="G3884" t="s">
        <v>1630</v>
      </c>
      <c r="H3884" t="s">
        <v>1606</v>
      </c>
      <c r="J3884" t="s">
        <v>160</v>
      </c>
      <c r="K3884" t="s">
        <v>525</v>
      </c>
      <c r="L3884">
        <v>1210</v>
      </c>
      <c r="M3884">
        <v>2</v>
      </c>
      <c r="N3884" t="s">
        <v>1579</v>
      </c>
      <c r="O3884">
        <v>11774</v>
      </c>
      <c r="P3884">
        <f t="shared" si="300"/>
        <v>9</v>
      </c>
      <c r="Q3884" t="str">
        <f t="shared" si="301"/>
        <v>Morning</v>
      </c>
      <c r="R3884" t="str">
        <f t="shared" si="302"/>
        <v>CCU  →  BOM  →  GOI  →  BLR</v>
      </c>
      <c r="S3884" t="str">
        <f t="shared" si="303"/>
        <v>Mar</v>
      </c>
      <c r="T3884" t="str">
        <f t="shared" si="304"/>
        <v>Business</v>
      </c>
    </row>
    <row r="3885" spans="1:20" x14ac:dyDescent="0.35">
      <c r="A3885" t="s">
        <v>12</v>
      </c>
      <c r="B3885" t="s">
        <v>49</v>
      </c>
      <c r="C3885" t="s">
        <v>66</v>
      </c>
      <c r="D3885" t="s">
        <v>68</v>
      </c>
      <c r="E3885" t="s">
        <v>1601</v>
      </c>
      <c r="F3885" t="s">
        <v>1602</v>
      </c>
      <c r="J3885" t="s">
        <v>240</v>
      </c>
      <c r="K3885" t="s">
        <v>174</v>
      </c>
      <c r="L3885">
        <v>165</v>
      </c>
      <c r="M3885">
        <v>0</v>
      </c>
      <c r="N3885" t="s">
        <v>1580</v>
      </c>
      <c r="O3885">
        <v>5769</v>
      </c>
      <c r="P3885">
        <f t="shared" si="300"/>
        <v>6</v>
      </c>
      <c r="Q3885" t="str">
        <f t="shared" si="301"/>
        <v>Morning</v>
      </c>
      <c r="R3885" t="str">
        <f t="shared" si="302"/>
        <v>BLR  →  DEL</v>
      </c>
      <c r="S3885" t="str">
        <f t="shared" si="303"/>
        <v>Jun</v>
      </c>
      <c r="T3885" t="str">
        <f t="shared" si="304"/>
        <v>Premium Economy</v>
      </c>
    </row>
    <row r="3886" spans="1:20" x14ac:dyDescent="0.35">
      <c r="A3886" t="s">
        <v>12</v>
      </c>
      <c r="B3886" t="s">
        <v>23</v>
      </c>
      <c r="C3886" t="s">
        <v>67</v>
      </c>
      <c r="D3886" t="s">
        <v>66</v>
      </c>
      <c r="E3886" t="s">
        <v>1603</v>
      </c>
      <c r="F3886" t="s">
        <v>1609</v>
      </c>
      <c r="G3886" t="s">
        <v>1606</v>
      </c>
      <c r="J3886" t="s">
        <v>217</v>
      </c>
      <c r="K3886" t="s">
        <v>222</v>
      </c>
      <c r="L3886">
        <v>740</v>
      </c>
      <c r="M3886">
        <v>1</v>
      </c>
      <c r="N3886" t="s">
        <v>1580</v>
      </c>
      <c r="O3886">
        <v>10844</v>
      </c>
      <c r="P3886">
        <f t="shared" si="300"/>
        <v>8</v>
      </c>
      <c r="Q3886" t="str">
        <f t="shared" si="301"/>
        <v>Morning</v>
      </c>
      <c r="R3886" t="str">
        <f t="shared" si="302"/>
        <v>CCU  →  BOM  →  BLR</v>
      </c>
      <c r="S3886" t="str">
        <f t="shared" si="303"/>
        <v>May</v>
      </c>
      <c r="T3886" t="str">
        <f t="shared" si="304"/>
        <v>Business</v>
      </c>
    </row>
    <row r="3887" spans="1:20" x14ac:dyDescent="0.35">
      <c r="A3887" t="s">
        <v>13</v>
      </c>
      <c r="B3887" t="s">
        <v>54</v>
      </c>
      <c r="C3887" t="s">
        <v>69</v>
      </c>
      <c r="D3887" t="s">
        <v>67</v>
      </c>
      <c r="E3887" t="s">
        <v>1613</v>
      </c>
      <c r="F3887" t="s">
        <v>1614</v>
      </c>
      <c r="J3887" t="s">
        <v>211</v>
      </c>
      <c r="K3887" t="s">
        <v>187</v>
      </c>
      <c r="L3887">
        <v>135</v>
      </c>
      <c r="M3887">
        <v>0</v>
      </c>
      <c r="N3887" t="s">
        <v>1579</v>
      </c>
      <c r="O3887">
        <v>3597</v>
      </c>
      <c r="P3887">
        <f t="shared" si="300"/>
        <v>8</v>
      </c>
      <c r="Q3887" t="str">
        <f t="shared" si="301"/>
        <v>Morning</v>
      </c>
      <c r="R3887" t="str">
        <f t="shared" si="302"/>
        <v>MAA  →  CCU</v>
      </c>
      <c r="S3887" t="str">
        <f t="shared" si="303"/>
        <v>May</v>
      </c>
      <c r="T3887" t="str">
        <f t="shared" si="304"/>
        <v>Economy</v>
      </c>
    </row>
    <row r="3888" spans="1:20" x14ac:dyDescent="0.35">
      <c r="A3888" t="s">
        <v>14</v>
      </c>
      <c r="B3888" t="s">
        <v>37</v>
      </c>
      <c r="C3888" t="s">
        <v>68</v>
      </c>
      <c r="D3888" t="s">
        <v>72</v>
      </c>
      <c r="E3888" t="s">
        <v>1607</v>
      </c>
      <c r="F3888" t="s">
        <v>1609</v>
      </c>
      <c r="G3888" t="s">
        <v>1610</v>
      </c>
      <c r="J3888" t="s">
        <v>255</v>
      </c>
      <c r="K3888" t="s">
        <v>424</v>
      </c>
      <c r="L3888">
        <v>530</v>
      </c>
      <c r="M3888">
        <v>1</v>
      </c>
      <c r="N3888" t="s">
        <v>1579</v>
      </c>
      <c r="O3888">
        <v>16497</v>
      </c>
      <c r="P3888">
        <f t="shared" si="300"/>
        <v>10</v>
      </c>
      <c r="Q3888" t="str">
        <f t="shared" si="301"/>
        <v>Morning</v>
      </c>
      <c r="R3888" t="str">
        <f t="shared" si="302"/>
        <v>DEL  →  BOM  →  COK</v>
      </c>
      <c r="S3888" t="str">
        <f t="shared" si="303"/>
        <v>Mar</v>
      </c>
      <c r="T3888" t="str">
        <f t="shared" si="304"/>
        <v>Business</v>
      </c>
    </row>
    <row r="3889" spans="1:20" x14ac:dyDescent="0.35">
      <c r="A3889" t="s">
        <v>12</v>
      </c>
      <c r="B3889" t="s">
        <v>41</v>
      </c>
      <c r="C3889" t="s">
        <v>67</v>
      </c>
      <c r="D3889" t="s">
        <v>66</v>
      </c>
      <c r="E3889" t="s">
        <v>1603</v>
      </c>
      <c r="F3889" t="s">
        <v>1621</v>
      </c>
      <c r="G3889" t="s">
        <v>1606</v>
      </c>
      <c r="J3889" t="s">
        <v>254</v>
      </c>
      <c r="K3889" t="s">
        <v>1096</v>
      </c>
      <c r="L3889">
        <v>1570</v>
      </c>
      <c r="M3889">
        <v>1</v>
      </c>
      <c r="N3889" t="s">
        <v>1579</v>
      </c>
      <c r="O3889">
        <v>14151</v>
      </c>
      <c r="P3889">
        <f t="shared" si="300"/>
        <v>17</v>
      </c>
      <c r="Q3889" t="str">
        <f t="shared" si="301"/>
        <v>Evening</v>
      </c>
      <c r="R3889" t="str">
        <f t="shared" si="302"/>
        <v>CCU  →  DEL  →  BLR</v>
      </c>
      <c r="S3889" t="str">
        <f t="shared" si="303"/>
        <v>May</v>
      </c>
      <c r="T3889" t="str">
        <f t="shared" si="304"/>
        <v>Business</v>
      </c>
    </row>
    <row r="3890" spans="1:20" x14ac:dyDescent="0.35">
      <c r="A3890" t="s">
        <v>10</v>
      </c>
      <c r="B3890" t="s">
        <v>40</v>
      </c>
      <c r="C3890" t="s">
        <v>67</v>
      </c>
      <c r="D3890" t="s">
        <v>66</v>
      </c>
      <c r="E3890" t="s">
        <v>1603</v>
      </c>
      <c r="F3890" t="s">
        <v>1606</v>
      </c>
      <c r="J3890" t="s">
        <v>197</v>
      </c>
      <c r="K3890" t="s">
        <v>344</v>
      </c>
      <c r="L3890">
        <v>165</v>
      </c>
      <c r="M3890">
        <v>0</v>
      </c>
      <c r="N3890" t="s">
        <v>1579</v>
      </c>
      <c r="O3890">
        <v>4804</v>
      </c>
      <c r="P3890">
        <f t="shared" si="300"/>
        <v>9</v>
      </c>
      <c r="Q3890" t="str">
        <f t="shared" si="301"/>
        <v>Morning</v>
      </c>
      <c r="R3890" t="str">
        <f t="shared" si="302"/>
        <v>CCU  →  BLR</v>
      </c>
      <c r="S3890" t="str">
        <f t="shared" si="303"/>
        <v>May</v>
      </c>
      <c r="T3890" t="str">
        <f t="shared" si="304"/>
        <v>Economy</v>
      </c>
    </row>
    <row r="3891" spans="1:20" x14ac:dyDescent="0.35">
      <c r="A3891" t="s">
        <v>11</v>
      </c>
      <c r="B3891" t="s">
        <v>54</v>
      </c>
      <c r="C3891" t="s">
        <v>70</v>
      </c>
      <c r="D3891" t="s">
        <v>73</v>
      </c>
      <c r="E3891" t="s">
        <v>1624</v>
      </c>
      <c r="F3891" t="s">
        <v>1625</v>
      </c>
      <c r="J3891" t="s">
        <v>204</v>
      </c>
      <c r="K3891" t="s">
        <v>368</v>
      </c>
      <c r="L3891">
        <v>85</v>
      </c>
      <c r="M3891">
        <v>0</v>
      </c>
      <c r="N3891" t="s">
        <v>1579</v>
      </c>
      <c r="O3891">
        <v>3100</v>
      </c>
      <c r="P3891">
        <f t="shared" si="300"/>
        <v>15</v>
      </c>
      <c r="Q3891" t="str">
        <f t="shared" si="301"/>
        <v>Afternoon</v>
      </c>
      <c r="R3891" t="str">
        <f t="shared" si="302"/>
        <v>BOM  →  HYD</v>
      </c>
      <c r="S3891" t="str">
        <f t="shared" si="303"/>
        <v>May</v>
      </c>
      <c r="T3891" t="str">
        <f t="shared" si="304"/>
        <v>Economy</v>
      </c>
    </row>
    <row r="3892" spans="1:20" x14ac:dyDescent="0.35">
      <c r="A3892" t="s">
        <v>12</v>
      </c>
      <c r="B3892" t="s">
        <v>49</v>
      </c>
      <c r="C3892" t="s">
        <v>68</v>
      </c>
      <c r="D3892" t="s">
        <v>72</v>
      </c>
      <c r="E3892" t="s">
        <v>1607</v>
      </c>
      <c r="F3892" t="s">
        <v>1609</v>
      </c>
      <c r="G3892" t="s">
        <v>1610</v>
      </c>
      <c r="J3892" t="s">
        <v>163</v>
      </c>
      <c r="K3892" t="s">
        <v>194</v>
      </c>
      <c r="L3892">
        <v>600</v>
      </c>
      <c r="M3892">
        <v>1</v>
      </c>
      <c r="N3892" t="s">
        <v>1579</v>
      </c>
      <c r="O3892">
        <v>14714</v>
      </c>
      <c r="P3892">
        <f t="shared" si="300"/>
        <v>9</v>
      </c>
      <c r="Q3892" t="str">
        <f t="shared" si="301"/>
        <v>Morning</v>
      </c>
      <c r="R3892" t="str">
        <f t="shared" si="302"/>
        <v>DEL  →  BOM  →  COK</v>
      </c>
      <c r="S3892" t="str">
        <f t="shared" si="303"/>
        <v>Jun</v>
      </c>
      <c r="T3892" t="str">
        <f t="shared" si="304"/>
        <v>Business</v>
      </c>
    </row>
    <row r="3893" spans="1:20" x14ac:dyDescent="0.35">
      <c r="A3893" t="s">
        <v>10</v>
      </c>
      <c r="B3893" t="s">
        <v>63</v>
      </c>
      <c r="C3893" t="s">
        <v>70</v>
      </c>
      <c r="D3893" t="s">
        <v>73</v>
      </c>
      <c r="E3893" t="s">
        <v>1624</v>
      </c>
      <c r="F3893" t="s">
        <v>1625</v>
      </c>
      <c r="J3893" t="s">
        <v>221</v>
      </c>
      <c r="K3893" t="s">
        <v>247</v>
      </c>
      <c r="L3893">
        <v>90</v>
      </c>
      <c r="M3893">
        <v>0</v>
      </c>
      <c r="N3893" t="s">
        <v>1579</v>
      </c>
      <c r="O3893">
        <v>8853</v>
      </c>
      <c r="P3893">
        <f t="shared" si="300"/>
        <v>16</v>
      </c>
      <c r="Q3893" t="str">
        <f t="shared" si="301"/>
        <v>Afternoon</v>
      </c>
      <c r="R3893" t="str">
        <f t="shared" si="302"/>
        <v>BOM  →  HYD</v>
      </c>
      <c r="S3893" t="str">
        <f t="shared" si="303"/>
        <v>Mar</v>
      </c>
      <c r="T3893" t="str">
        <f t="shared" si="304"/>
        <v>Premium Economy</v>
      </c>
    </row>
    <row r="3894" spans="1:20" x14ac:dyDescent="0.35">
      <c r="A3894" t="s">
        <v>10</v>
      </c>
      <c r="B3894" t="s">
        <v>30</v>
      </c>
      <c r="C3894" t="s">
        <v>68</v>
      </c>
      <c r="D3894" t="s">
        <v>72</v>
      </c>
      <c r="E3894" t="s">
        <v>1607</v>
      </c>
      <c r="F3894" t="s">
        <v>1622</v>
      </c>
      <c r="G3894" t="s">
        <v>1610</v>
      </c>
      <c r="J3894" t="s">
        <v>346</v>
      </c>
      <c r="K3894" t="s">
        <v>244</v>
      </c>
      <c r="L3894">
        <v>315</v>
      </c>
      <c r="M3894">
        <v>1</v>
      </c>
      <c r="N3894" t="s">
        <v>1579</v>
      </c>
      <c r="O3894">
        <v>6582</v>
      </c>
      <c r="P3894">
        <f t="shared" si="300"/>
        <v>7</v>
      </c>
      <c r="Q3894" t="str">
        <f t="shared" si="301"/>
        <v>Morning</v>
      </c>
      <c r="R3894" t="str">
        <f t="shared" si="302"/>
        <v>DEL  →  MAA  →  COK</v>
      </c>
      <c r="S3894" t="str">
        <f t="shared" si="303"/>
        <v>Jun</v>
      </c>
      <c r="T3894" t="str">
        <f t="shared" si="304"/>
        <v>Premium Economy</v>
      </c>
    </row>
    <row r="3895" spans="1:20" x14ac:dyDescent="0.35">
      <c r="A3895" t="s">
        <v>16</v>
      </c>
      <c r="B3895" t="s">
        <v>49</v>
      </c>
      <c r="C3895" t="s">
        <v>66</v>
      </c>
      <c r="D3895" t="s">
        <v>68</v>
      </c>
      <c r="E3895" t="s">
        <v>1601</v>
      </c>
      <c r="F3895" t="s">
        <v>1602</v>
      </c>
      <c r="J3895" t="s">
        <v>237</v>
      </c>
      <c r="K3895" t="s">
        <v>294</v>
      </c>
      <c r="L3895">
        <v>170</v>
      </c>
      <c r="M3895">
        <v>0</v>
      </c>
      <c r="N3895" t="s">
        <v>1579</v>
      </c>
      <c r="O3895">
        <v>4668</v>
      </c>
      <c r="P3895">
        <f t="shared" si="300"/>
        <v>11</v>
      </c>
      <c r="Q3895" t="str">
        <f t="shared" si="301"/>
        <v>Morning</v>
      </c>
      <c r="R3895" t="str">
        <f t="shared" si="302"/>
        <v>BLR  →  DEL</v>
      </c>
      <c r="S3895" t="str">
        <f t="shared" si="303"/>
        <v>Jun</v>
      </c>
      <c r="T3895" t="str">
        <f t="shared" si="304"/>
        <v>Economy</v>
      </c>
    </row>
    <row r="3896" spans="1:20" x14ac:dyDescent="0.35">
      <c r="A3896" t="s">
        <v>12</v>
      </c>
      <c r="B3896" t="s">
        <v>53</v>
      </c>
      <c r="C3896" t="s">
        <v>67</v>
      </c>
      <c r="D3896" t="s">
        <v>66</v>
      </c>
      <c r="E3896" t="s">
        <v>1603</v>
      </c>
      <c r="F3896" t="s">
        <v>1609</v>
      </c>
      <c r="G3896" t="s">
        <v>1606</v>
      </c>
      <c r="J3896" t="s">
        <v>225</v>
      </c>
      <c r="K3896" t="s">
        <v>1097</v>
      </c>
      <c r="L3896">
        <v>1220</v>
      </c>
      <c r="M3896">
        <v>1</v>
      </c>
      <c r="N3896" t="s">
        <v>1579</v>
      </c>
      <c r="O3896">
        <v>14571</v>
      </c>
      <c r="P3896">
        <f t="shared" si="300"/>
        <v>20</v>
      </c>
      <c r="Q3896" t="str">
        <f t="shared" si="301"/>
        <v>Evening</v>
      </c>
      <c r="R3896" t="str">
        <f t="shared" si="302"/>
        <v>CCU  →  BOM  →  BLR</v>
      </c>
      <c r="S3896" t="str">
        <f t="shared" si="303"/>
        <v>Jun</v>
      </c>
      <c r="T3896" t="str">
        <f t="shared" si="304"/>
        <v>Business</v>
      </c>
    </row>
    <row r="3897" spans="1:20" x14ac:dyDescent="0.35">
      <c r="A3897" t="s">
        <v>12</v>
      </c>
      <c r="B3897" t="s">
        <v>37</v>
      </c>
      <c r="C3897" t="s">
        <v>68</v>
      </c>
      <c r="D3897" t="s">
        <v>72</v>
      </c>
      <c r="E3897" t="s">
        <v>1607</v>
      </c>
      <c r="F3897" t="s">
        <v>1609</v>
      </c>
      <c r="G3897" t="s">
        <v>1610</v>
      </c>
      <c r="J3897" t="s">
        <v>182</v>
      </c>
      <c r="K3897" t="s">
        <v>429</v>
      </c>
      <c r="L3897">
        <v>395</v>
      </c>
      <c r="M3897">
        <v>1</v>
      </c>
      <c r="N3897" t="s">
        <v>1580</v>
      </c>
      <c r="O3897">
        <v>13843</v>
      </c>
      <c r="P3897">
        <f t="shared" si="300"/>
        <v>21</v>
      </c>
      <c r="Q3897" t="str">
        <f t="shared" si="301"/>
        <v>Night</v>
      </c>
      <c r="R3897" t="str">
        <f t="shared" si="302"/>
        <v>DEL  →  BOM  →  COK</v>
      </c>
      <c r="S3897" t="str">
        <f t="shared" si="303"/>
        <v>Mar</v>
      </c>
      <c r="T3897" t="str">
        <f t="shared" si="304"/>
        <v>Business</v>
      </c>
    </row>
    <row r="3898" spans="1:20" x14ac:dyDescent="0.35">
      <c r="A3898" t="s">
        <v>14</v>
      </c>
      <c r="B3898" t="s">
        <v>49</v>
      </c>
      <c r="C3898" t="s">
        <v>68</v>
      </c>
      <c r="D3898" t="s">
        <v>72</v>
      </c>
      <c r="E3898" t="s">
        <v>1607</v>
      </c>
      <c r="F3898" t="s">
        <v>1609</v>
      </c>
      <c r="G3898" t="s">
        <v>1610</v>
      </c>
      <c r="J3898" t="s">
        <v>265</v>
      </c>
      <c r="K3898" t="s">
        <v>252</v>
      </c>
      <c r="L3898">
        <v>755</v>
      </c>
      <c r="M3898">
        <v>1</v>
      </c>
      <c r="N3898" t="s">
        <v>1579</v>
      </c>
      <c r="O3898">
        <v>7354</v>
      </c>
      <c r="P3898">
        <f t="shared" si="300"/>
        <v>6</v>
      </c>
      <c r="Q3898" t="str">
        <f t="shared" si="301"/>
        <v>Morning</v>
      </c>
      <c r="R3898" t="str">
        <f t="shared" si="302"/>
        <v>DEL  →  BOM  →  COK</v>
      </c>
      <c r="S3898" t="str">
        <f t="shared" si="303"/>
        <v>Jun</v>
      </c>
      <c r="T3898" t="str">
        <f t="shared" si="304"/>
        <v>Premium Economy</v>
      </c>
    </row>
    <row r="3899" spans="1:20" x14ac:dyDescent="0.35">
      <c r="A3899" t="s">
        <v>10</v>
      </c>
      <c r="B3899" t="s">
        <v>30</v>
      </c>
      <c r="C3899" t="s">
        <v>67</v>
      </c>
      <c r="D3899" t="s">
        <v>66</v>
      </c>
      <c r="E3899" t="s">
        <v>1603</v>
      </c>
      <c r="F3899" t="s">
        <v>1606</v>
      </c>
      <c r="J3899" t="s">
        <v>296</v>
      </c>
      <c r="K3899" t="s">
        <v>1098</v>
      </c>
      <c r="L3899">
        <v>155</v>
      </c>
      <c r="M3899">
        <v>0</v>
      </c>
      <c r="N3899" t="s">
        <v>1579</v>
      </c>
      <c r="O3899">
        <v>4804</v>
      </c>
      <c r="P3899">
        <f t="shared" si="300"/>
        <v>22</v>
      </c>
      <c r="Q3899" t="str">
        <f t="shared" si="301"/>
        <v>Night</v>
      </c>
      <c r="R3899" t="str">
        <f t="shared" si="302"/>
        <v>CCU  →  BLR</v>
      </c>
      <c r="S3899" t="str">
        <f t="shared" si="303"/>
        <v>Jun</v>
      </c>
      <c r="T3899" t="str">
        <f t="shared" si="304"/>
        <v>Economy</v>
      </c>
    </row>
    <row r="3900" spans="1:20" x14ac:dyDescent="0.35">
      <c r="A3900" t="s">
        <v>10</v>
      </c>
      <c r="B3900" t="s">
        <v>30</v>
      </c>
      <c r="C3900" t="s">
        <v>69</v>
      </c>
      <c r="D3900" t="s">
        <v>67</v>
      </c>
      <c r="E3900" t="s">
        <v>1613</v>
      </c>
      <c r="F3900" t="s">
        <v>1614</v>
      </c>
      <c r="J3900" t="s">
        <v>333</v>
      </c>
      <c r="K3900" t="s">
        <v>1099</v>
      </c>
      <c r="L3900">
        <v>140</v>
      </c>
      <c r="M3900">
        <v>0</v>
      </c>
      <c r="N3900" t="s">
        <v>1579</v>
      </c>
      <c r="O3900">
        <v>5277</v>
      </c>
      <c r="P3900">
        <f t="shared" si="300"/>
        <v>22</v>
      </c>
      <c r="Q3900" t="str">
        <f t="shared" si="301"/>
        <v>Night</v>
      </c>
      <c r="R3900" t="str">
        <f t="shared" si="302"/>
        <v>MAA  →  CCU</v>
      </c>
      <c r="S3900" t="str">
        <f t="shared" si="303"/>
        <v>Jun</v>
      </c>
      <c r="T3900" t="str">
        <f t="shared" si="304"/>
        <v>Premium Economy</v>
      </c>
    </row>
    <row r="3901" spans="1:20" x14ac:dyDescent="0.35">
      <c r="A3901" t="s">
        <v>11</v>
      </c>
      <c r="B3901" t="s">
        <v>59</v>
      </c>
      <c r="C3901" t="s">
        <v>68</v>
      </c>
      <c r="D3901" t="s">
        <v>72</v>
      </c>
      <c r="E3901" t="s">
        <v>1607</v>
      </c>
      <c r="F3901" t="s">
        <v>1612</v>
      </c>
      <c r="G3901" t="s">
        <v>1610</v>
      </c>
      <c r="J3901" t="s">
        <v>282</v>
      </c>
      <c r="K3901" t="s">
        <v>1012</v>
      </c>
      <c r="L3901">
        <v>705</v>
      </c>
      <c r="M3901">
        <v>1</v>
      </c>
      <c r="N3901" t="s">
        <v>1579</v>
      </c>
      <c r="O3901">
        <v>5998</v>
      </c>
      <c r="P3901">
        <f t="shared" si="300"/>
        <v>20</v>
      </c>
      <c r="Q3901" t="str">
        <f t="shared" si="301"/>
        <v>Evening</v>
      </c>
      <c r="R3901" t="str">
        <f t="shared" si="302"/>
        <v>DEL  →  BLR  →  COK</v>
      </c>
      <c r="S3901" t="str">
        <f t="shared" si="303"/>
        <v>Mar</v>
      </c>
      <c r="T3901" t="str">
        <f t="shared" si="304"/>
        <v>Premium Economy</v>
      </c>
    </row>
    <row r="3902" spans="1:20" x14ac:dyDescent="0.35">
      <c r="A3902" t="s">
        <v>10</v>
      </c>
      <c r="B3902" t="s">
        <v>56</v>
      </c>
      <c r="C3902" t="s">
        <v>66</v>
      </c>
      <c r="D3902" t="s">
        <v>68</v>
      </c>
      <c r="E3902" t="s">
        <v>1601</v>
      </c>
      <c r="F3902" t="s">
        <v>1602</v>
      </c>
      <c r="J3902" t="s">
        <v>251</v>
      </c>
      <c r="K3902" t="s">
        <v>331</v>
      </c>
      <c r="L3902">
        <v>170</v>
      </c>
      <c r="M3902">
        <v>0</v>
      </c>
      <c r="N3902" t="s">
        <v>1579</v>
      </c>
      <c r="O3902">
        <v>4591</v>
      </c>
      <c r="P3902">
        <f t="shared" si="300"/>
        <v>13</v>
      </c>
      <c r="Q3902" t="str">
        <f t="shared" si="301"/>
        <v>Afternoon</v>
      </c>
      <c r="R3902" t="str">
        <f t="shared" si="302"/>
        <v>BLR  →  DEL</v>
      </c>
      <c r="S3902" t="str">
        <f t="shared" si="303"/>
        <v>Apr</v>
      </c>
      <c r="T3902" t="str">
        <f t="shared" si="304"/>
        <v>Economy</v>
      </c>
    </row>
    <row r="3903" spans="1:20" x14ac:dyDescent="0.35">
      <c r="A3903" t="s">
        <v>10</v>
      </c>
      <c r="B3903" t="s">
        <v>40</v>
      </c>
      <c r="C3903" t="s">
        <v>69</v>
      </c>
      <c r="D3903" t="s">
        <v>67</v>
      </c>
      <c r="E3903" t="s">
        <v>1613</v>
      </c>
      <c r="F3903" t="s">
        <v>1614</v>
      </c>
      <c r="J3903" t="s">
        <v>235</v>
      </c>
      <c r="K3903" t="s">
        <v>327</v>
      </c>
      <c r="L3903">
        <v>140</v>
      </c>
      <c r="M3903">
        <v>0</v>
      </c>
      <c r="N3903" t="s">
        <v>1579</v>
      </c>
      <c r="O3903">
        <v>3597</v>
      </c>
      <c r="P3903">
        <f t="shared" si="300"/>
        <v>14</v>
      </c>
      <c r="Q3903" t="str">
        <f t="shared" si="301"/>
        <v>Afternoon</v>
      </c>
      <c r="R3903" t="str">
        <f t="shared" si="302"/>
        <v>MAA  →  CCU</v>
      </c>
      <c r="S3903" t="str">
        <f t="shared" si="303"/>
        <v>May</v>
      </c>
      <c r="T3903" t="str">
        <f t="shared" si="304"/>
        <v>Economy</v>
      </c>
    </row>
    <row r="3904" spans="1:20" x14ac:dyDescent="0.35">
      <c r="A3904" t="s">
        <v>12</v>
      </c>
      <c r="B3904" t="s">
        <v>27</v>
      </c>
      <c r="C3904" t="s">
        <v>70</v>
      </c>
      <c r="D3904" t="s">
        <v>73</v>
      </c>
      <c r="E3904" t="s">
        <v>1624</v>
      </c>
      <c r="F3904" t="s">
        <v>1625</v>
      </c>
      <c r="J3904" t="s">
        <v>256</v>
      </c>
      <c r="K3904" t="s">
        <v>262</v>
      </c>
      <c r="L3904">
        <v>90</v>
      </c>
      <c r="M3904">
        <v>0</v>
      </c>
      <c r="N3904" t="s">
        <v>1579</v>
      </c>
      <c r="O3904">
        <v>5678</v>
      </c>
      <c r="P3904">
        <f t="shared" si="300"/>
        <v>19</v>
      </c>
      <c r="Q3904" t="str">
        <f t="shared" si="301"/>
        <v>Evening</v>
      </c>
      <c r="R3904" t="str">
        <f t="shared" si="302"/>
        <v>BOM  →  HYD</v>
      </c>
      <c r="S3904" t="str">
        <f t="shared" si="303"/>
        <v>Jun</v>
      </c>
      <c r="T3904" t="str">
        <f t="shared" si="304"/>
        <v>Premium Economy</v>
      </c>
    </row>
    <row r="3905" spans="1:20" x14ac:dyDescent="0.35">
      <c r="A3905" t="s">
        <v>10</v>
      </c>
      <c r="B3905" t="s">
        <v>53</v>
      </c>
      <c r="C3905" t="s">
        <v>69</v>
      </c>
      <c r="D3905" t="s">
        <v>67</v>
      </c>
      <c r="E3905" t="s">
        <v>1613</v>
      </c>
      <c r="F3905" t="s">
        <v>1614</v>
      </c>
      <c r="J3905" t="s">
        <v>302</v>
      </c>
      <c r="K3905" t="s">
        <v>473</v>
      </c>
      <c r="L3905">
        <v>140</v>
      </c>
      <c r="M3905">
        <v>0</v>
      </c>
      <c r="N3905" t="s">
        <v>1579</v>
      </c>
      <c r="O3905">
        <v>3850</v>
      </c>
      <c r="P3905">
        <f t="shared" si="300"/>
        <v>7</v>
      </c>
      <c r="Q3905" t="str">
        <f t="shared" si="301"/>
        <v>Morning</v>
      </c>
      <c r="R3905" t="str">
        <f t="shared" si="302"/>
        <v>MAA  →  CCU</v>
      </c>
      <c r="S3905" t="str">
        <f t="shared" si="303"/>
        <v>Jun</v>
      </c>
      <c r="T3905" t="str">
        <f t="shared" si="304"/>
        <v>Economy</v>
      </c>
    </row>
    <row r="3906" spans="1:20" x14ac:dyDescent="0.35">
      <c r="A3906" t="s">
        <v>13</v>
      </c>
      <c r="B3906" t="s">
        <v>42</v>
      </c>
      <c r="C3906" t="s">
        <v>70</v>
      </c>
      <c r="D3906" t="s">
        <v>73</v>
      </c>
      <c r="E3906" t="s">
        <v>1624</v>
      </c>
      <c r="F3906" t="s">
        <v>1625</v>
      </c>
      <c r="J3906" t="s">
        <v>219</v>
      </c>
      <c r="K3906" t="s">
        <v>235</v>
      </c>
      <c r="L3906">
        <v>90</v>
      </c>
      <c r="M3906">
        <v>0</v>
      </c>
      <c r="N3906" t="s">
        <v>1579</v>
      </c>
      <c r="O3906">
        <v>2017</v>
      </c>
      <c r="P3906">
        <f t="shared" si="300"/>
        <v>13</v>
      </c>
      <c r="Q3906" t="str">
        <f t="shared" si="301"/>
        <v>Afternoon</v>
      </c>
      <c r="R3906" t="str">
        <f t="shared" si="302"/>
        <v>BOM  →  HYD</v>
      </c>
      <c r="S3906" t="str">
        <f t="shared" si="303"/>
        <v>Jun</v>
      </c>
      <c r="T3906" t="str">
        <f t="shared" si="304"/>
        <v>Economy</v>
      </c>
    </row>
    <row r="3907" spans="1:20" x14ac:dyDescent="0.35">
      <c r="A3907" t="s">
        <v>12</v>
      </c>
      <c r="B3907" t="s">
        <v>43</v>
      </c>
      <c r="C3907" t="s">
        <v>68</v>
      </c>
      <c r="D3907" t="s">
        <v>72</v>
      </c>
      <c r="E3907" t="s">
        <v>1607</v>
      </c>
      <c r="F3907" t="s">
        <v>1609</v>
      </c>
      <c r="G3907" t="s">
        <v>1610</v>
      </c>
      <c r="J3907" t="s">
        <v>191</v>
      </c>
      <c r="K3907" t="s">
        <v>594</v>
      </c>
      <c r="L3907">
        <v>1325</v>
      </c>
      <c r="M3907">
        <v>1</v>
      </c>
      <c r="N3907" t="s">
        <v>1580</v>
      </c>
      <c r="O3907">
        <v>10262</v>
      </c>
      <c r="P3907">
        <f t="shared" ref="P3907:P3970" si="305">HOUR(TEXT(J3907,"HH:MM"))</f>
        <v>20</v>
      </c>
      <c r="Q3907" t="str">
        <f t="shared" ref="Q3907:Q3970" si="306">IF(P3907&gt;=5, IF(P3907&lt;12, "Morning", IF(P3907&lt;17, "Afternoon", IF(P3907&lt;21, "Evening", "Night"))), "Night")</f>
        <v>Evening</v>
      </c>
      <c r="R3907" t="str">
        <f t="shared" ref="R3907:R3970" si="307">_xlfn.TEXTJOIN(" → ", TRUE, E3907:I3907)</f>
        <v>DEL  →  BOM  →  COK</v>
      </c>
      <c r="S3907" t="str">
        <f t="shared" ref="S3907:S3970" si="308">TEXT(B3907, "mmm")</f>
        <v>Jun</v>
      </c>
      <c r="T3907" t="str">
        <f t="shared" ref="T3907:T3970" si="309">_xlfn.IFS(
  O3907 &lt; 5000, "Economy",
  O3907 &lt;= 10000, "Premium Economy",
  O3907 &gt; 10000, "Business"
)</f>
        <v>Business</v>
      </c>
    </row>
    <row r="3908" spans="1:20" x14ac:dyDescent="0.35">
      <c r="A3908" t="s">
        <v>11</v>
      </c>
      <c r="B3908" t="s">
        <v>36</v>
      </c>
      <c r="C3908" t="s">
        <v>68</v>
      </c>
      <c r="D3908" t="s">
        <v>72</v>
      </c>
      <c r="E3908" t="s">
        <v>1607</v>
      </c>
      <c r="F3908" t="s">
        <v>1627</v>
      </c>
      <c r="G3908" t="s">
        <v>1609</v>
      </c>
      <c r="H3908" t="s">
        <v>1610</v>
      </c>
      <c r="J3908" t="s">
        <v>234</v>
      </c>
      <c r="K3908" t="s">
        <v>252</v>
      </c>
      <c r="L3908">
        <v>435</v>
      </c>
      <c r="M3908">
        <v>2</v>
      </c>
      <c r="N3908" t="s">
        <v>1579</v>
      </c>
      <c r="O3908">
        <v>8603</v>
      </c>
      <c r="P3908">
        <f t="shared" si="305"/>
        <v>12</v>
      </c>
      <c r="Q3908" t="str">
        <f t="shared" si="306"/>
        <v>Afternoon</v>
      </c>
      <c r="R3908" t="str">
        <f t="shared" si="307"/>
        <v>DEL  →  JAI  →  BOM  →  COK</v>
      </c>
      <c r="S3908" t="str">
        <f t="shared" si="308"/>
        <v>Jun</v>
      </c>
      <c r="T3908" t="str">
        <f t="shared" si="309"/>
        <v>Premium Economy</v>
      </c>
    </row>
    <row r="3909" spans="1:20" x14ac:dyDescent="0.35">
      <c r="A3909" t="s">
        <v>14</v>
      </c>
      <c r="B3909" t="s">
        <v>34</v>
      </c>
      <c r="C3909" t="s">
        <v>68</v>
      </c>
      <c r="D3909" t="s">
        <v>72</v>
      </c>
      <c r="E3909" t="s">
        <v>1607</v>
      </c>
      <c r="F3909" t="s">
        <v>1623</v>
      </c>
      <c r="G3909" t="s">
        <v>1610</v>
      </c>
      <c r="J3909" t="s">
        <v>243</v>
      </c>
      <c r="K3909" t="s">
        <v>158</v>
      </c>
      <c r="L3909">
        <v>555</v>
      </c>
      <c r="M3909">
        <v>1</v>
      </c>
      <c r="N3909" t="s">
        <v>1579</v>
      </c>
      <c r="O3909">
        <v>14153</v>
      </c>
      <c r="P3909">
        <f t="shared" si="305"/>
        <v>13</v>
      </c>
      <c r="Q3909" t="str">
        <f t="shared" si="306"/>
        <v>Afternoon</v>
      </c>
      <c r="R3909" t="str">
        <f t="shared" si="307"/>
        <v>DEL  →  HYD  →  COK</v>
      </c>
      <c r="S3909" t="str">
        <f t="shared" si="308"/>
        <v>Mar</v>
      </c>
      <c r="T3909" t="str">
        <f t="shared" si="309"/>
        <v>Business</v>
      </c>
    </row>
    <row r="3910" spans="1:20" x14ac:dyDescent="0.35">
      <c r="A3910" t="s">
        <v>12</v>
      </c>
      <c r="B3910" t="s">
        <v>40</v>
      </c>
      <c r="C3910" t="s">
        <v>67</v>
      </c>
      <c r="D3910" t="s">
        <v>66</v>
      </c>
      <c r="E3910" t="s">
        <v>1603</v>
      </c>
      <c r="F3910" t="s">
        <v>1621</v>
      </c>
      <c r="G3910" t="s">
        <v>1606</v>
      </c>
      <c r="J3910" t="s">
        <v>218</v>
      </c>
      <c r="K3910" t="s">
        <v>1100</v>
      </c>
      <c r="L3910">
        <v>1630</v>
      </c>
      <c r="M3910">
        <v>1</v>
      </c>
      <c r="N3910" t="s">
        <v>1580</v>
      </c>
      <c r="O3910">
        <v>8066</v>
      </c>
      <c r="P3910">
        <f t="shared" si="305"/>
        <v>20</v>
      </c>
      <c r="Q3910" t="str">
        <f t="shared" si="306"/>
        <v>Evening</v>
      </c>
      <c r="R3910" t="str">
        <f t="shared" si="307"/>
        <v>CCU  →  DEL  →  BLR</v>
      </c>
      <c r="S3910" t="str">
        <f t="shared" si="308"/>
        <v>May</v>
      </c>
      <c r="T3910" t="str">
        <f t="shared" si="309"/>
        <v>Premium Economy</v>
      </c>
    </row>
    <row r="3911" spans="1:20" x14ac:dyDescent="0.35">
      <c r="A3911" t="s">
        <v>14</v>
      </c>
      <c r="B3911" t="s">
        <v>38</v>
      </c>
      <c r="C3911" t="s">
        <v>68</v>
      </c>
      <c r="D3911" t="s">
        <v>72</v>
      </c>
      <c r="E3911" t="s">
        <v>1607</v>
      </c>
      <c r="F3911" t="s">
        <v>1609</v>
      </c>
      <c r="G3911" t="s">
        <v>1610</v>
      </c>
      <c r="J3911" t="s">
        <v>246</v>
      </c>
      <c r="K3911" t="s">
        <v>486</v>
      </c>
      <c r="L3911">
        <v>765</v>
      </c>
      <c r="M3911">
        <v>1</v>
      </c>
      <c r="N3911" t="s">
        <v>1579</v>
      </c>
      <c r="O3911">
        <v>7695</v>
      </c>
      <c r="P3911">
        <f t="shared" si="305"/>
        <v>12</v>
      </c>
      <c r="Q3911" t="str">
        <f t="shared" si="306"/>
        <v>Afternoon</v>
      </c>
      <c r="R3911" t="str">
        <f t="shared" si="307"/>
        <v>DEL  →  BOM  →  COK</v>
      </c>
      <c r="S3911" t="str">
        <f t="shared" si="308"/>
        <v>Mar</v>
      </c>
      <c r="T3911" t="str">
        <f t="shared" si="309"/>
        <v>Premium Economy</v>
      </c>
    </row>
    <row r="3912" spans="1:20" x14ac:dyDescent="0.35">
      <c r="A3912" t="s">
        <v>13</v>
      </c>
      <c r="B3912" t="s">
        <v>37</v>
      </c>
      <c r="C3912" t="s">
        <v>68</v>
      </c>
      <c r="D3912" t="s">
        <v>72</v>
      </c>
      <c r="E3912" t="s">
        <v>1607</v>
      </c>
      <c r="F3912" t="s">
        <v>1616</v>
      </c>
      <c r="G3912" t="s">
        <v>1610</v>
      </c>
      <c r="J3912" t="s">
        <v>174</v>
      </c>
      <c r="K3912" t="s">
        <v>219</v>
      </c>
      <c r="L3912">
        <v>270</v>
      </c>
      <c r="M3912">
        <v>1</v>
      </c>
      <c r="N3912" t="s">
        <v>1579</v>
      </c>
      <c r="O3912">
        <v>8488</v>
      </c>
      <c r="P3912">
        <f t="shared" si="305"/>
        <v>8</v>
      </c>
      <c r="Q3912" t="str">
        <f t="shared" si="306"/>
        <v>Morning</v>
      </c>
      <c r="R3912" t="str">
        <f t="shared" si="307"/>
        <v>DEL  →  PNQ  →  COK</v>
      </c>
      <c r="S3912" t="str">
        <f t="shared" si="308"/>
        <v>Mar</v>
      </c>
      <c r="T3912" t="str">
        <f t="shared" si="309"/>
        <v>Premium Economy</v>
      </c>
    </row>
    <row r="3913" spans="1:20" x14ac:dyDescent="0.35">
      <c r="A3913" t="s">
        <v>15</v>
      </c>
      <c r="B3913" t="s">
        <v>60</v>
      </c>
      <c r="C3913" t="s">
        <v>66</v>
      </c>
      <c r="D3913" t="s">
        <v>71</v>
      </c>
      <c r="E3913" t="s">
        <v>1601</v>
      </c>
      <c r="F3913" t="s">
        <v>1602</v>
      </c>
      <c r="J3913" t="s">
        <v>170</v>
      </c>
      <c r="K3913" t="s">
        <v>186</v>
      </c>
      <c r="L3913">
        <v>175</v>
      </c>
      <c r="M3913">
        <v>0</v>
      </c>
      <c r="N3913" t="s">
        <v>1579</v>
      </c>
      <c r="O3913">
        <v>4340</v>
      </c>
      <c r="P3913">
        <f t="shared" si="305"/>
        <v>11</v>
      </c>
      <c r="Q3913" t="str">
        <f t="shared" si="306"/>
        <v>Morning</v>
      </c>
      <c r="R3913" t="str">
        <f t="shared" si="307"/>
        <v>BLR  →  DEL</v>
      </c>
      <c r="S3913" t="str">
        <f t="shared" si="308"/>
        <v>Mar</v>
      </c>
      <c r="T3913" t="str">
        <f t="shared" si="309"/>
        <v>Economy</v>
      </c>
    </row>
    <row r="3914" spans="1:20" x14ac:dyDescent="0.35">
      <c r="A3914" t="s">
        <v>12</v>
      </c>
      <c r="B3914" t="s">
        <v>41</v>
      </c>
      <c r="C3914" t="s">
        <v>67</v>
      </c>
      <c r="D3914" t="s">
        <v>66</v>
      </c>
      <c r="E3914" t="s">
        <v>1603</v>
      </c>
      <c r="F3914" t="s">
        <v>1621</v>
      </c>
      <c r="G3914" t="s">
        <v>1606</v>
      </c>
      <c r="J3914" t="s">
        <v>218</v>
      </c>
      <c r="K3914" t="s">
        <v>1053</v>
      </c>
      <c r="L3914">
        <v>870</v>
      </c>
      <c r="M3914">
        <v>1</v>
      </c>
      <c r="N3914" t="s">
        <v>1579</v>
      </c>
      <c r="O3914">
        <v>14151</v>
      </c>
      <c r="P3914">
        <f t="shared" si="305"/>
        <v>20</v>
      </c>
      <c r="Q3914" t="str">
        <f t="shared" si="306"/>
        <v>Evening</v>
      </c>
      <c r="R3914" t="str">
        <f t="shared" si="307"/>
        <v>CCU  →  DEL  →  BLR</v>
      </c>
      <c r="S3914" t="str">
        <f t="shared" si="308"/>
        <v>May</v>
      </c>
      <c r="T3914" t="str">
        <f t="shared" si="309"/>
        <v>Business</v>
      </c>
    </row>
    <row r="3915" spans="1:20" x14ac:dyDescent="0.35">
      <c r="A3915" t="s">
        <v>12</v>
      </c>
      <c r="B3915" t="s">
        <v>60</v>
      </c>
      <c r="C3915" t="s">
        <v>66</v>
      </c>
      <c r="D3915" t="s">
        <v>71</v>
      </c>
      <c r="E3915" t="s">
        <v>1601</v>
      </c>
      <c r="F3915" t="s">
        <v>1609</v>
      </c>
      <c r="G3915" t="s">
        <v>1602</v>
      </c>
      <c r="J3915" t="s">
        <v>221</v>
      </c>
      <c r="K3915" t="s">
        <v>427</v>
      </c>
      <c r="L3915">
        <v>730</v>
      </c>
      <c r="M3915">
        <v>1</v>
      </c>
      <c r="N3915" t="s">
        <v>1580</v>
      </c>
      <c r="O3915">
        <v>11087</v>
      </c>
      <c r="P3915">
        <f t="shared" si="305"/>
        <v>16</v>
      </c>
      <c r="Q3915" t="str">
        <f t="shared" si="306"/>
        <v>Afternoon</v>
      </c>
      <c r="R3915" t="str">
        <f t="shared" si="307"/>
        <v>BLR  →  BOM  →  DEL</v>
      </c>
      <c r="S3915" t="str">
        <f t="shared" si="308"/>
        <v>Mar</v>
      </c>
      <c r="T3915" t="str">
        <f t="shared" si="309"/>
        <v>Business</v>
      </c>
    </row>
    <row r="3916" spans="1:20" x14ac:dyDescent="0.35">
      <c r="A3916" t="s">
        <v>12</v>
      </c>
      <c r="B3916" t="s">
        <v>22</v>
      </c>
      <c r="C3916" t="s">
        <v>67</v>
      </c>
      <c r="D3916" t="s">
        <v>66</v>
      </c>
      <c r="E3916" t="s">
        <v>1603</v>
      </c>
      <c r="F3916" t="s">
        <v>1609</v>
      </c>
      <c r="G3916" t="s">
        <v>1606</v>
      </c>
      <c r="J3916" t="s">
        <v>200</v>
      </c>
      <c r="K3916" t="s">
        <v>624</v>
      </c>
      <c r="L3916">
        <v>1345</v>
      </c>
      <c r="M3916">
        <v>1</v>
      </c>
      <c r="N3916" t="s">
        <v>1579</v>
      </c>
      <c r="O3916">
        <v>13759</v>
      </c>
      <c r="P3916">
        <f t="shared" si="305"/>
        <v>19</v>
      </c>
      <c r="Q3916" t="str">
        <f t="shared" si="306"/>
        <v>Evening</v>
      </c>
      <c r="R3916" t="str">
        <f t="shared" si="307"/>
        <v>CCU  →  BOM  →  BLR</v>
      </c>
      <c r="S3916" t="str">
        <f t="shared" si="308"/>
        <v>Mar</v>
      </c>
      <c r="T3916" t="str">
        <f t="shared" si="309"/>
        <v>Business</v>
      </c>
    </row>
    <row r="3917" spans="1:20" x14ac:dyDescent="0.35">
      <c r="A3917" t="s">
        <v>12</v>
      </c>
      <c r="B3917" t="s">
        <v>47</v>
      </c>
      <c r="C3917" t="s">
        <v>68</v>
      </c>
      <c r="D3917" t="s">
        <v>72</v>
      </c>
      <c r="E3917" t="s">
        <v>1607</v>
      </c>
      <c r="F3917" t="s">
        <v>1609</v>
      </c>
      <c r="G3917" t="s">
        <v>1610</v>
      </c>
      <c r="J3917" t="s">
        <v>252</v>
      </c>
      <c r="K3917" t="s">
        <v>541</v>
      </c>
      <c r="L3917">
        <v>550</v>
      </c>
      <c r="M3917">
        <v>1</v>
      </c>
      <c r="N3917" t="s">
        <v>1579</v>
      </c>
      <c r="O3917">
        <v>16079</v>
      </c>
      <c r="P3917">
        <f t="shared" si="305"/>
        <v>19</v>
      </c>
      <c r="Q3917" t="str">
        <f t="shared" si="306"/>
        <v>Evening</v>
      </c>
      <c r="R3917" t="str">
        <f t="shared" si="307"/>
        <v>DEL  →  BOM  →  COK</v>
      </c>
      <c r="S3917" t="str">
        <f t="shared" si="308"/>
        <v>May</v>
      </c>
      <c r="T3917" t="str">
        <f t="shared" si="309"/>
        <v>Business</v>
      </c>
    </row>
    <row r="3918" spans="1:20" x14ac:dyDescent="0.35">
      <c r="A3918" t="s">
        <v>14</v>
      </c>
      <c r="B3918" t="s">
        <v>30</v>
      </c>
      <c r="C3918" t="s">
        <v>68</v>
      </c>
      <c r="D3918" t="s">
        <v>72</v>
      </c>
      <c r="E3918" t="s">
        <v>1607</v>
      </c>
      <c r="F3918" t="s">
        <v>1609</v>
      </c>
      <c r="G3918" t="s">
        <v>1610</v>
      </c>
      <c r="J3918" t="s">
        <v>163</v>
      </c>
      <c r="K3918" t="s">
        <v>194</v>
      </c>
      <c r="L3918">
        <v>600</v>
      </c>
      <c r="M3918">
        <v>1</v>
      </c>
      <c r="N3918" t="s">
        <v>1579</v>
      </c>
      <c r="O3918">
        <v>12717</v>
      </c>
      <c r="P3918">
        <f t="shared" si="305"/>
        <v>9</v>
      </c>
      <c r="Q3918" t="str">
        <f t="shared" si="306"/>
        <v>Morning</v>
      </c>
      <c r="R3918" t="str">
        <f t="shared" si="307"/>
        <v>DEL  →  BOM  →  COK</v>
      </c>
      <c r="S3918" t="str">
        <f t="shared" si="308"/>
        <v>Jun</v>
      </c>
      <c r="T3918" t="str">
        <f t="shared" si="309"/>
        <v>Business</v>
      </c>
    </row>
    <row r="3919" spans="1:20" x14ac:dyDescent="0.35">
      <c r="A3919" t="s">
        <v>12</v>
      </c>
      <c r="B3919" t="s">
        <v>58</v>
      </c>
      <c r="C3919" t="s">
        <v>70</v>
      </c>
      <c r="D3919" t="s">
        <v>73</v>
      </c>
      <c r="E3919" t="s">
        <v>1624</v>
      </c>
      <c r="F3919" t="s">
        <v>1625</v>
      </c>
      <c r="J3919" t="s">
        <v>273</v>
      </c>
      <c r="K3919" t="s">
        <v>236</v>
      </c>
      <c r="L3919">
        <v>90</v>
      </c>
      <c r="M3919">
        <v>0</v>
      </c>
      <c r="N3919" t="s">
        <v>1580</v>
      </c>
      <c r="O3919">
        <v>4995</v>
      </c>
      <c r="P3919">
        <f t="shared" si="305"/>
        <v>10</v>
      </c>
      <c r="Q3919" t="str">
        <f t="shared" si="306"/>
        <v>Morning</v>
      </c>
      <c r="R3919" t="str">
        <f t="shared" si="307"/>
        <v>BOM  →  HYD</v>
      </c>
      <c r="S3919" t="str">
        <f t="shared" si="308"/>
        <v>Jun</v>
      </c>
      <c r="T3919" t="str">
        <f t="shared" si="309"/>
        <v>Economy</v>
      </c>
    </row>
    <row r="3920" spans="1:20" x14ac:dyDescent="0.35">
      <c r="A3920" t="s">
        <v>13</v>
      </c>
      <c r="B3920" t="s">
        <v>61</v>
      </c>
      <c r="C3920" t="s">
        <v>67</v>
      </c>
      <c r="D3920" t="s">
        <v>66</v>
      </c>
      <c r="E3920" t="s">
        <v>1603</v>
      </c>
      <c r="F3920" t="s">
        <v>1606</v>
      </c>
      <c r="J3920" t="s">
        <v>288</v>
      </c>
      <c r="K3920" t="s">
        <v>336</v>
      </c>
      <c r="L3920">
        <v>150</v>
      </c>
      <c r="M3920">
        <v>0</v>
      </c>
      <c r="N3920" t="s">
        <v>1579</v>
      </c>
      <c r="O3920">
        <v>3873</v>
      </c>
      <c r="P3920">
        <f t="shared" si="305"/>
        <v>17</v>
      </c>
      <c r="Q3920" t="str">
        <f t="shared" si="306"/>
        <v>Evening</v>
      </c>
      <c r="R3920" t="str">
        <f t="shared" si="307"/>
        <v>CCU  →  BLR</v>
      </c>
      <c r="S3920" t="str">
        <f t="shared" si="308"/>
        <v>Apr</v>
      </c>
      <c r="T3920" t="str">
        <f t="shared" si="309"/>
        <v>Economy</v>
      </c>
    </row>
    <row r="3921" spans="1:20" x14ac:dyDescent="0.35">
      <c r="A3921" t="s">
        <v>12</v>
      </c>
      <c r="B3921" t="s">
        <v>22</v>
      </c>
      <c r="C3921" t="s">
        <v>67</v>
      </c>
      <c r="D3921" t="s">
        <v>66</v>
      </c>
      <c r="E3921" t="s">
        <v>1603</v>
      </c>
      <c r="F3921" t="s">
        <v>1609</v>
      </c>
      <c r="G3921" t="s">
        <v>1606</v>
      </c>
      <c r="J3921" t="s">
        <v>213</v>
      </c>
      <c r="K3921" t="s">
        <v>234</v>
      </c>
      <c r="L3921">
        <v>330</v>
      </c>
      <c r="M3921">
        <v>1</v>
      </c>
      <c r="N3921" t="s">
        <v>1580</v>
      </c>
      <c r="O3921">
        <v>7826</v>
      </c>
      <c r="P3921">
        <f t="shared" si="305"/>
        <v>6</v>
      </c>
      <c r="Q3921" t="str">
        <f t="shared" si="306"/>
        <v>Morning</v>
      </c>
      <c r="R3921" t="str">
        <f t="shared" si="307"/>
        <v>CCU  →  BOM  →  BLR</v>
      </c>
      <c r="S3921" t="str">
        <f t="shared" si="308"/>
        <v>Mar</v>
      </c>
      <c r="T3921" t="str">
        <f t="shared" si="309"/>
        <v>Premium Economy</v>
      </c>
    </row>
    <row r="3922" spans="1:20" x14ac:dyDescent="0.35">
      <c r="A3922" t="s">
        <v>16</v>
      </c>
      <c r="B3922" t="s">
        <v>56</v>
      </c>
      <c r="C3922" t="s">
        <v>67</v>
      </c>
      <c r="D3922" t="s">
        <v>66</v>
      </c>
      <c r="E3922" t="s">
        <v>1603</v>
      </c>
      <c r="F3922" t="s">
        <v>1621</v>
      </c>
      <c r="G3922" t="s">
        <v>1606</v>
      </c>
      <c r="J3922" t="s">
        <v>169</v>
      </c>
      <c r="K3922" t="s">
        <v>1101</v>
      </c>
      <c r="L3922">
        <v>765</v>
      </c>
      <c r="M3922">
        <v>1</v>
      </c>
      <c r="N3922" t="s">
        <v>1579</v>
      </c>
      <c r="O3922">
        <v>7980</v>
      </c>
      <c r="P3922">
        <f t="shared" si="305"/>
        <v>20</v>
      </c>
      <c r="Q3922" t="str">
        <f t="shared" si="306"/>
        <v>Evening</v>
      </c>
      <c r="R3922" t="str">
        <f t="shared" si="307"/>
        <v>CCU  →  DEL  →  BLR</v>
      </c>
      <c r="S3922" t="str">
        <f t="shared" si="308"/>
        <v>Apr</v>
      </c>
      <c r="T3922" t="str">
        <f t="shared" si="309"/>
        <v>Premium Economy</v>
      </c>
    </row>
    <row r="3923" spans="1:20" x14ac:dyDescent="0.35">
      <c r="A3923" t="s">
        <v>14</v>
      </c>
      <c r="B3923" t="s">
        <v>47</v>
      </c>
      <c r="C3923" t="s">
        <v>68</v>
      </c>
      <c r="D3923" t="s">
        <v>72</v>
      </c>
      <c r="E3923" t="s">
        <v>1607</v>
      </c>
      <c r="F3923" t="s">
        <v>1623</v>
      </c>
      <c r="G3923" t="s">
        <v>1610</v>
      </c>
      <c r="J3923" t="s">
        <v>168</v>
      </c>
      <c r="K3923" t="s">
        <v>443</v>
      </c>
      <c r="L3923">
        <v>910</v>
      </c>
      <c r="M3923">
        <v>1</v>
      </c>
      <c r="N3923" t="s">
        <v>1579</v>
      </c>
      <c r="O3923">
        <v>9486</v>
      </c>
      <c r="P3923">
        <f t="shared" si="305"/>
        <v>9</v>
      </c>
      <c r="Q3923" t="str">
        <f t="shared" si="306"/>
        <v>Morning</v>
      </c>
      <c r="R3923" t="str">
        <f t="shared" si="307"/>
        <v>DEL  →  HYD  →  COK</v>
      </c>
      <c r="S3923" t="str">
        <f t="shared" si="308"/>
        <v>May</v>
      </c>
      <c r="T3923" t="str">
        <f t="shared" si="309"/>
        <v>Premium Economy</v>
      </c>
    </row>
    <row r="3924" spans="1:20" x14ac:dyDescent="0.35">
      <c r="A3924" t="s">
        <v>12</v>
      </c>
      <c r="B3924" t="s">
        <v>24</v>
      </c>
      <c r="C3924" t="s">
        <v>67</v>
      </c>
      <c r="D3924" t="s">
        <v>66</v>
      </c>
      <c r="E3924" t="s">
        <v>1603</v>
      </c>
      <c r="F3924" t="s">
        <v>1609</v>
      </c>
      <c r="G3924" t="s">
        <v>1606</v>
      </c>
      <c r="J3924" t="s">
        <v>164</v>
      </c>
      <c r="K3924" t="s">
        <v>957</v>
      </c>
      <c r="L3924">
        <v>1400</v>
      </c>
      <c r="M3924">
        <v>1</v>
      </c>
      <c r="N3924" t="s">
        <v>1580</v>
      </c>
      <c r="O3924">
        <v>10844</v>
      </c>
      <c r="P3924">
        <f t="shared" si="305"/>
        <v>18</v>
      </c>
      <c r="Q3924" t="str">
        <f t="shared" si="306"/>
        <v>Evening</v>
      </c>
      <c r="R3924" t="str">
        <f t="shared" si="307"/>
        <v>CCU  →  BOM  →  BLR</v>
      </c>
      <c r="S3924" t="str">
        <f t="shared" si="308"/>
        <v>Jun</v>
      </c>
      <c r="T3924" t="str">
        <f t="shared" si="309"/>
        <v>Business</v>
      </c>
    </row>
    <row r="3925" spans="1:20" x14ac:dyDescent="0.35">
      <c r="A3925" t="s">
        <v>10</v>
      </c>
      <c r="B3925" t="s">
        <v>34</v>
      </c>
      <c r="C3925" t="s">
        <v>69</v>
      </c>
      <c r="D3925" t="s">
        <v>67</v>
      </c>
      <c r="E3925" t="s">
        <v>1613</v>
      </c>
      <c r="F3925" t="s">
        <v>1614</v>
      </c>
      <c r="J3925" t="s">
        <v>223</v>
      </c>
      <c r="K3925" t="s">
        <v>242</v>
      </c>
      <c r="L3925">
        <v>140</v>
      </c>
      <c r="M3925">
        <v>0</v>
      </c>
      <c r="N3925" t="s">
        <v>1579</v>
      </c>
      <c r="O3925">
        <v>6482</v>
      </c>
      <c r="P3925">
        <f t="shared" si="305"/>
        <v>5</v>
      </c>
      <c r="Q3925" t="str">
        <f t="shared" si="306"/>
        <v>Morning</v>
      </c>
      <c r="R3925" t="str">
        <f t="shared" si="307"/>
        <v>MAA  →  CCU</v>
      </c>
      <c r="S3925" t="str">
        <f t="shared" si="308"/>
        <v>Mar</v>
      </c>
      <c r="T3925" t="str">
        <f t="shared" si="309"/>
        <v>Premium Economy</v>
      </c>
    </row>
    <row r="3926" spans="1:20" x14ac:dyDescent="0.35">
      <c r="A3926" t="s">
        <v>10</v>
      </c>
      <c r="B3926" t="s">
        <v>30</v>
      </c>
      <c r="C3926" t="s">
        <v>68</v>
      </c>
      <c r="D3926" t="s">
        <v>72</v>
      </c>
      <c r="E3926" t="s">
        <v>1607</v>
      </c>
      <c r="F3926" t="s">
        <v>1609</v>
      </c>
      <c r="G3926" t="s">
        <v>1610</v>
      </c>
      <c r="J3926" t="s">
        <v>210</v>
      </c>
      <c r="K3926" t="s">
        <v>577</v>
      </c>
      <c r="L3926">
        <v>480</v>
      </c>
      <c r="M3926">
        <v>1</v>
      </c>
      <c r="N3926" t="s">
        <v>1579</v>
      </c>
      <c r="O3926">
        <v>6628</v>
      </c>
      <c r="P3926">
        <f t="shared" si="305"/>
        <v>17</v>
      </c>
      <c r="Q3926" t="str">
        <f t="shared" si="306"/>
        <v>Evening</v>
      </c>
      <c r="R3926" t="str">
        <f t="shared" si="307"/>
        <v>DEL  →  BOM  →  COK</v>
      </c>
      <c r="S3926" t="str">
        <f t="shared" si="308"/>
        <v>Jun</v>
      </c>
      <c r="T3926" t="str">
        <f t="shared" si="309"/>
        <v>Premium Economy</v>
      </c>
    </row>
    <row r="3927" spans="1:20" x14ac:dyDescent="0.35">
      <c r="A3927" t="s">
        <v>11</v>
      </c>
      <c r="B3927" t="s">
        <v>53</v>
      </c>
      <c r="C3927" t="s">
        <v>67</v>
      </c>
      <c r="D3927" t="s">
        <v>66</v>
      </c>
      <c r="E3927" t="s">
        <v>1603</v>
      </c>
      <c r="F3927" t="s">
        <v>1620</v>
      </c>
      <c r="G3927" t="s">
        <v>1606</v>
      </c>
      <c r="J3927" t="s">
        <v>185</v>
      </c>
      <c r="K3927" t="s">
        <v>262</v>
      </c>
      <c r="L3927">
        <v>675</v>
      </c>
      <c r="M3927">
        <v>1</v>
      </c>
      <c r="N3927" t="s">
        <v>1579</v>
      </c>
      <c r="O3927">
        <v>7452</v>
      </c>
      <c r="P3927">
        <f t="shared" si="305"/>
        <v>9</v>
      </c>
      <c r="Q3927" t="str">
        <f t="shared" si="306"/>
        <v>Morning</v>
      </c>
      <c r="R3927" t="str">
        <f t="shared" si="307"/>
        <v>CCU  →  GAU  →  BLR</v>
      </c>
      <c r="S3927" t="str">
        <f t="shared" si="308"/>
        <v>Jun</v>
      </c>
      <c r="T3927" t="str">
        <f t="shared" si="309"/>
        <v>Premium Economy</v>
      </c>
    </row>
    <row r="3928" spans="1:20" x14ac:dyDescent="0.35">
      <c r="A3928" t="s">
        <v>12</v>
      </c>
      <c r="B3928" t="s">
        <v>43</v>
      </c>
      <c r="C3928" t="s">
        <v>68</v>
      </c>
      <c r="D3928" t="s">
        <v>72</v>
      </c>
      <c r="E3928" t="s">
        <v>1607</v>
      </c>
      <c r="F3928" t="s">
        <v>1608</v>
      </c>
      <c r="G3928" t="s">
        <v>1609</v>
      </c>
      <c r="H3928" t="s">
        <v>1610</v>
      </c>
      <c r="J3928" t="s">
        <v>160</v>
      </c>
      <c r="K3928" t="s">
        <v>437</v>
      </c>
      <c r="L3928">
        <v>1140</v>
      </c>
      <c r="M3928">
        <v>2</v>
      </c>
      <c r="N3928" t="s">
        <v>1579</v>
      </c>
      <c r="O3928">
        <v>13882</v>
      </c>
      <c r="P3928">
        <f t="shared" si="305"/>
        <v>9</v>
      </c>
      <c r="Q3928" t="str">
        <f t="shared" si="306"/>
        <v>Morning</v>
      </c>
      <c r="R3928" t="str">
        <f t="shared" si="307"/>
        <v>DEL  →  LKO  →  BOM  →  COK</v>
      </c>
      <c r="S3928" t="str">
        <f t="shared" si="308"/>
        <v>Jun</v>
      </c>
      <c r="T3928" t="str">
        <f t="shared" si="309"/>
        <v>Business</v>
      </c>
    </row>
    <row r="3929" spans="1:20" x14ac:dyDescent="0.35">
      <c r="A3929" t="s">
        <v>14</v>
      </c>
      <c r="B3929" t="s">
        <v>46</v>
      </c>
      <c r="C3929" t="s">
        <v>68</v>
      </c>
      <c r="D3929" t="s">
        <v>72</v>
      </c>
      <c r="E3929" t="s">
        <v>1607</v>
      </c>
      <c r="F3929" t="s">
        <v>1609</v>
      </c>
      <c r="G3929" t="s">
        <v>1610</v>
      </c>
      <c r="J3929" t="s">
        <v>330</v>
      </c>
      <c r="K3929" t="s">
        <v>252</v>
      </c>
      <c r="L3929">
        <v>600</v>
      </c>
      <c r="M3929">
        <v>1</v>
      </c>
      <c r="N3929" t="s">
        <v>1579</v>
      </c>
      <c r="O3929">
        <v>8099</v>
      </c>
      <c r="P3929">
        <f t="shared" si="305"/>
        <v>9</v>
      </c>
      <c r="Q3929" t="str">
        <f t="shared" si="306"/>
        <v>Morning</v>
      </c>
      <c r="R3929" t="str">
        <f t="shared" si="307"/>
        <v>DEL  →  BOM  →  COK</v>
      </c>
      <c r="S3929" t="str">
        <f t="shared" si="308"/>
        <v>Jun</v>
      </c>
      <c r="T3929" t="str">
        <f t="shared" si="309"/>
        <v>Premium Economy</v>
      </c>
    </row>
    <row r="3930" spans="1:20" x14ac:dyDescent="0.35">
      <c r="A3930" t="s">
        <v>16</v>
      </c>
      <c r="B3930" t="s">
        <v>30</v>
      </c>
      <c r="C3930" t="s">
        <v>66</v>
      </c>
      <c r="D3930" t="s">
        <v>68</v>
      </c>
      <c r="E3930" t="s">
        <v>1601</v>
      </c>
      <c r="F3930" t="s">
        <v>1602</v>
      </c>
      <c r="J3930" t="s">
        <v>254</v>
      </c>
      <c r="K3930" t="s">
        <v>256</v>
      </c>
      <c r="L3930">
        <v>155</v>
      </c>
      <c r="M3930">
        <v>0</v>
      </c>
      <c r="N3930" t="s">
        <v>1579</v>
      </c>
      <c r="O3930">
        <v>4878</v>
      </c>
      <c r="P3930">
        <f t="shared" si="305"/>
        <v>17</v>
      </c>
      <c r="Q3930" t="str">
        <f t="shared" si="306"/>
        <v>Evening</v>
      </c>
      <c r="R3930" t="str">
        <f t="shared" si="307"/>
        <v>BLR  →  DEL</v>
      </c>
      <c r="S3930" t="str">
        <f t="shared" si="308"/>
        <v>Jun</v>
      </c>
      <c r="T3930" t="str">
        <f t="shared" si="309"/>
        <v>Economy</v>
      </c>
    </row>
    <row r="3931" spans="1:20" x14ac:dyDescent="0.35">
      <c r="A3931" t="s">
        <v>10</v>
      </c>
      <c r="B3931" t="s">
        <v>53</v>
      </c>
      <c r="C3931" t="s">
        <v>67</v>
      </c>
      <c r="D3931" t="s">
        <v>66</v>
      </c>
      <c r="E3931" t="s">
        <v>1603</v>
      </c>
      <c r="F3931" t="s">
        <v>1623</v>
      </c>
      <c r="G3931" t="s">
        <v>1606</v>
      </c>
      <c r="J3931" t="s">
        <v>266</v>
      </c>
      <c r="K3931" t="s">
        <v>282</v>
      </c>
      <c r="L3931">
        <v>315</v>
      </c>
      <c r="M3931">
        <v>1</v>
      </c>
      <c r="N3931" t="s">
        <v>1579</v>
      </c>
      <c r="O3931">
        <v>5170</v>
      </c>
      <c r="P3931">
        <f t="shared" si="305"/>
        <v>15</v>
      </c>
      <c r="Q3931" t="str">
        <f t="shared" si="306"/>
        <v>Afternoon</v>
      </c>
      <c r="R3931" t="str">
        <f t="shared" si="307"/>
        <v>CCU  →  HYD  →  BLR</v>
      </c>
      <c r="S3931" t="str">
        <f t="shared" si="308"/>
        <v>Jun</v>
      </c>
      <c r="T3931" t="str">
        <f t="shared" si="309"/>
        <v>Premium Economy</v>
      </c>
    </row>
    <row r="3932" spans="1:20" x14ac:dyDescent="0.35">
      <c r="A3932" t="s">
        <v>13</v>
      </c>
      <c r="B3932" t="s">
        <v>64</v>
      </c>
      <c r="C3932" t="s">
        <v>66</v>
      </c>
      <c r="D3932" t="s">
        <v>71</v>
      </c>
      <c r="E3932" t="s">
        <v>1601</v>
      </c>
      <c r="F3932" t="s">
        <v>1623</v>
      </c>
      <c r="G3932" t="s">
        <v>1602</v>
      </c>
      <c r="J3932" t="s">
        <v>370</v>
      </c>
      <c r="K3932" t="s">
        <v>510</v>
      </c>
      <c r="L3932">
        <v>485</v>
      </c>
      <c r="M3932">
        <v>1</v>
      </c>
      <c r="N3932" t="s">
        <v>1579</v>
      </c>
      <c r="O3932">
        <v>6315</v>
      </c>
      <c r="P3932">
        <f t="shared" si="305"/>
        <v>15</v>
      </c>
      <c r="Q3932" t="str">
        <f t="shared" si="306"/>
        <v>Afternoon</v>
      </c>
      <c r="R3932" t="str">
        <f t="shared" si="307"/>
        <v>BLR  →  HYD  →  DEL</v>
      </c>
      <c r="S3932" t="str">
        <f t="shared" si="308"/>
        <v>Mar</v>
      </c>
      <c r="T3932" t="str">
        <f t="shared" si="309"/>
        <v>Premium Economy</v>
      </c>
    </row>
    <row r="3933" spans="1:20" x14ac:dyDescent="0.35">
      <c r="A3933" t="s">
        <v>10</v>
      </c>
      <c r="B3933" t="s">
        <v>63</v>
      </c>
      <c r="C3933" t="s">
        <v>69</v>
      </c>
      <c r="D3933" t="s">
        <v>67</v>
      </c>
      <c r="E3933" t="s">
        <v>1613</v>
      </c>
      <c r="F3933" t="s">
        <v>1614</v>
      </c>
      <c r="J3933" t="s">
        <v>207</v>
      </c>
      <c r="K3933" t="s">
        <v>370</v>
      </c>
      <c r="L3933">
        <v>135</v>
      </c>
      <c r="M3933">
        <v>0</v>
      </c>
      <c r="N3933" t="s">
        <v>1579</v>
      </c>
      <c r="O3933">
        <v>7295</v>
      </c>
      <c r="P3933">
        <f t="shared" si="305"/>
        <v>13</v>
      </c>
      <c r="Q3933" t="str">
        <f t="shared" si="306"/>
        <v>Afternoon</v>
      </c>
      <c r="R3933" t="str">
        <f t="shared" si="307"/>
        <v>MAA  →  CCU</v>
      </c>
      <c r="S3933" t="str">
        <f t="shared" si="308"/>
        <v>Mar</v>
      </c>
      <c r="T3933" t="str">
        <f t="shared" si="309"/>
        <v>Premium Economy</v>
      </c>
    </row>
    <row r="3934" spans="1:20" x14ac:dyDescent="0.35">
      <c r="A3934" t="s">
        <v>14</v>
      </c>
      <c r="B3934" t="s">
        <v>23</v>
      </c>
      <c r="C3934" t="s">
        <v>68</v>
      </c>
      <c r="D3934" t="s">
        <v>72</v>
      </c>
      <c r="E3934" t="s">
        <v>1607</v>
      </c>
      <c r="F3934" t="s">
        <v>1609</v>
      </c>
      <c r="G3934" t="s">
        <v>1610</v>
      </c>
      <c r="J3934" t="s">
        <v>285</v>
      </c>
      <c r="K3934" t="s">
        <v>194</v>
      </c>
      <c r="L3934">
        <v>690</v>
      </c>
      <c r="M3934">
        <v>1</v>
      </c>
      <c r="N3934" t="s">
        <v>1579</v>
      </c>
      <c r="O3934">
        <v>9794</v>
      </c>
      <c r="P3934">
        <f t="shared" si="305"/>
        <v>7</v>
      </c>
      <c r="Q3934" t="str">
        <f t="shared" si="306"/>
        <v>Morning</v>
      </c>
      <c r="R3934" t="str">
        <f t="shared" si="307"/>
        <v>DEL  →  BOM  →  COK</v>
      </c>
      <c r="S3934" t="str">
        <f t="shared" si="308"/>
        <v>May</v>
      </c>
      <c r="T3934" t="str">
        <f t="shared" si="309"/>
        <v>Premium Economy</v>
      </c>
    </row>
    <row r="3935" spans="1:20" x14ac:dyDescent="0.35">
      <c r="A3935" t="s">
        <v>12</v>
      </c>
      <c r="B3935" t="s">
        <v>38</v>
      </c>
      <c r="C3935" t="s">
        <v>68</v>
      </c>
      <c r="D3935" t="s">
        <v>72</v>
      </c>
      <c r="E3935" t="s">
        <v>1607</v>
      </c>
      <c r="F3935" t="s">
        <v>1615</v>
      </c>
      <c r="G3935" t="s">
        <v>1609</v>
      </c>
      <c r="H3935" t="s">
        <v>1610</v>
      </c>
      <c r="J3935" t="s">
        <v>239</v>
      </c>
      <c r="K3935" t="s">
        <v>560</v>
      </c>
      <c r="L3935">
        <v>1995</v>
      </c>
      <c r="M3935">
        <v>2</v>
      </c>
      <c r="N3935" t="s">
        <v>1580</v>
      </c>
      <c r="O3935">
        <v>8834</v>
      </c>
      <c r="P3935">
        <f t="shared" si="305"/>
        <v>19</v>
      </c>
      <c r="Q3935" t="str">
        <f t="shared" si="306"/>
        <v>Evening</v>
      </c>
      <c r="R3935" t="str">
        <f t="shared" si="307"/>
        <v>DEL  →  AMD  →  BOM  →  COK</v>
      </c>
      <c r="S3935" t="str">
        <f t="shared" si="308"/>
        <v>Mar</v>
      </c>
      <c r="T3935" t="str">
        <f t="shared" si="309"/>
        <v>Premium Economy</v>
      </c>
    </row>
    <row r="3936" spans="1:20" x14ac:dyDescent="0.35">
      <c r="A3936" t="s">
        <v>13</v>
      </c>
      <c r="B3936" t="s">
        <v>58</v>
      </c>
      <c r="C3936" t="s">
        <v>70</v>
      </c>
      <c r="D3936" t="s">
        <v>73</v>
      </c>
      <c r="E3936" t="s">
        <v>1624</v>
      </c>
      <c r="F3936" t="s">
        <v>1625</v>
      </c>
      <c r="J3936" t="s">
        <v>338</v>
      </c>
      <c r="K3936" t="s">
        <v>1102</v>
      </c>
      <c r="L3936">
        <v>90</v>
      </c>
      <c r="M3936">
        <v>0</v>
      </c>
      <c r="N3936" t="s">
        <v>1579</v>
      </c>
      <c r="O3936">
        <v>2017</v>
      </c>
      <c r="P3936">
        <f t="shared" si="305"/>
        <v>22</v>
      </c>
      <c r="Q3936" t="str">
        <f t="shared" si="306"/>
        <v>Night</v>
      </c>
      <c r="R3936" t="str">
        <f t="shared" si="307"/>
        <v>BOM  →  HYD</v>
      </c>
      <c r="S3936" t="str">
        <f t="shared" si="308"/>
        <v>Jun</v>
      </c>
      <c r="T3936" t="str">
        <f t="shared" si="309"/>
        <v>Economy</v>
      </c>
    </row>
    <row r="3937" spans="1:20" x14ac:dyDescent="0.35">
      <c r="A3937" t="s">
        <v>14</v>
      </c>
      <c r="B3937" t="s">
        <v>52</v>
      </c>
      <c r="C3937" t="s">
        <v>68</v>
      </c>
      <c r="D3937" t="s">
        <v>72</v>
      </c>
      <c r="E3937" t="s">
        <v>1607</v>
      </c>
      <c r="F3937" t="s">
        <v>1609</v>
      </c>
      <c r="G3937" t="s">
        <v>1610</v>
      </c>
      <c r="J3937" t="s">
        <v>265</v>
      </c>
      <c r="K3937" t="s">
        <v>200</v>
      </c>
      <c r="L3937">
        <v>785</v>
      </c>
      <c r="M3937">
        <v>1</v>
      </c>
      <c r="N3937" t="s">
        <v>1579</v>
      </c>
      <c r="O3937">
        <v>12615</v>
      </c>
      <c r="P3937">
        <f t="shared" si="305"/>
        <v>6</v>
      </c>
      <c r="Q3937" t="str">
        <f t="shared" si="306"/>
        <v>Morning</v>
      </c>
      <c r="R3937" t="str">
        <f t="shared" si="307"/>
        <v>DEL  →  BOM  →  COK</v>
      </c>
      <c r="S3937" t="str">
        <f t="shared" si="308"/>
        <v>Mar</v>
      </c>
      <c r="T3937" t="str">
        <f t="shared" si="309"/>
        <v>Business</v>
      </c>
    </row>
    <row r="3938" spans="1:20" x14ac:dyDescent="0.35">
      <c r="A3938" t="s">
        <v>16</v>
      </c>
      <c r="B3938" t="s">
        <v>55</v>
      </c>
      <c r="C3938" t="s">
        <v>66</v>
      </c>
      <c r="D3938" t="s">
        <v>71</v>
      </c>
      <c r="E3938" t="s">
        <v>1601</v>
      </c>
      <c r="F3938" t="s">
        <v>1602</v>
      </c>
      <c r="J3938" t="s">
        <v>171</v>
      </c>
      <c r="K3938" t="s">
        <v>1103</v>
      </c>
      <c r="L3938">
        <v>175</v>
      </c>
      <c r="M3938">
        <v>0</v>
      </c>
      <c r="N3938" t="s">
        <v>1579</v>
      </c>
      <c r="O3938">
        <v>7240</v>
      </c>
      <c r="P3938">
        <f t="shared" si="305"/>
        <v>21</v>
      </c>
      <c r="Q3938" t="str">
        <f t="shared" si="306"/>
        <v>Night</v>
      </c>
      <c r="R3938" t="str">
        <f t="shared" si="307"/>
        <v>BLR  →  DEL</v>
      </c>
      <c r="S3938" t="str">
        <f t="shared" si="308"/>
        <v>Mar</v>
      </c>
      <c r="T3938" t="str">
        <f t="shared" si="309"/>
        <v>Premium Economy</v>
      </c>
    </row>
    <row r="3939" spans="1:20" x14ac:dyDescent="0.35">
      <c r="A3939" t="s">
        <v>12</v>
      </c>
      <c r="B3939" t="s">
        <v>27</v>
      </c>
      <c r="C3939" t="s">
        <v>66</v>
      </c>
      <c r="D3939" t="s">
        <v>68</v>
      </c>
      <c r="E3939" t="s">
        <v>1601</v>
      </c>
      <c r="F3939" t="s">
        <v>1602</v>
      </c>
      <c r="J3939" t="s">
        <v>266</v>
      </c>
      <c r="K3939" t="s">
        <v>396</v>
      </c>
      <c r="L3939">
        <v>175</v>
      </c>
      <c r="M3939">
        <v>0</v>
      </c>
      <c r="N3939" t="s">
        <v>1579</v>
      </c>
      <c r="O3939">
        <v>8016</v>
      </c>
      <c r="P3939">
        <f t="shared" si="305"/>
        <v>15</v>
      </c>
      <c r="Q3939" t="str">
        <f t="shared" si="306"/>
        <v>Afternoon</v>
      </c>
      <c r="R3939" t="str">
        <f t="shared" si="307"/>
        <v>BLR  →  DEL</v>
      </c>
      <c r="S3939" t="str">
        <f t="shared" si="308"/>
        <v>Jun</v>
      </c>
      <c r="T3939" t="str">
        <f t="shared" si="309"/>
        <v>Premium Economy</v>
      </c>
    </row>
    <row r="3940" spans="1:20" x14ac:dyDescent="0.35">
      <c r="A3940" t="s">
        <v>16</v>
      </c>
      <c r="B3940" t="s">
        <v>40</v>
      </c>
      <c r="C3940" t="s">
        <v>66</v>
      </c>
      <c r="D3940" t="s">
        <v>68</v>
      </c>
      <c r="E3940" t="s">
        <v>1601</v>
      </c>
      <c r="F3940" t="s">
        <v>1602</v>
      </c>
      <c r="J3940" t="s">
        <v>254</v>
      </c>
      <c r="K3940" t="s">
        <v>256</v>
      </c>
      <c r="L3940">
        <v>155</v>
      </c>
      <c r="M3940">
        <v>0</v>
      </c>
      <c r="N3940" t="s">
        <v>1579</v>
      </c>
      <c r="O3940">
        <v>4878</v>
      </c>
      <c r="P3940">
        <f t="shared" si="305"/>
        <v>17</v>
      </c>
      <c r="Q3940" t="str">
        <f t="shared" si="306"/>
        <v>Evening</v>
      </c>
      <c r="R3940" t="str">
        <f t="shared" si="307"/>
        <v>BLR  →  DEL</v>
      </c>
      <c r="S3940" t="str">
        <f t="shared" si="308"/>
        <v>May</v>
      </c>
      <c r="T3940" t="str">
        <f t="shared" si="309"/>
        <v>Economy</v>
      </c>
    </row>
    <row r="3941" spans="1:20" x14ac:dyDescent="0.35">
      <c r="A3941" t="s">
        <v>12</v>
      </c>
      <c r="B3941" t="s">
        <v>36</v>
      </c>
      <c r="C3941" t="s">
        <v>68</v>
      </c>
      <c r="D3941" t="s">
        <v>72</v>
      </c>
      <c r="E3941" t="s">
        <v>1607</v>
      </c>
      <c r="F3941" t="s">
        <v>1619</v>
      </c>
      <c r="G3941" t="s">
        <v>1609</v>
      </c>
      <c r="H3941" t="s">
        <v>1610</v>
      </c>
      <c r="J3941" t="s">
        <v>270</v>
      </c>
      <c r="K3941" t="s">
        <v>703</v>
      </c>
      <c r="L3941">
        <v>1375</v>
      </c>
      <c r="M3941">
        <v>2</v>
      </c>
      <c r="N3941" t="s">
        <v>1579</v>
      </c>
      <c r="O3941">
        <v>13292</v>
      </c>
      <c r="P3941">
        <f t="shared" si="305"/>
        <v>5</v>
      </c>
      <c r="Q3941" t="str">
        <f t="shared" si="306"/>
        <v>Morning</v>
      </c>
      <c r="R3941" t="str">
        <f t="shared" si="307"/>
        <v>DEL  →  IDR  →  BOM  →  COK</v>
      </c>
      <c r="S3941" t="str">
        <f t="shared" si="308"/>
        <v>Jun</v>
      </c>
      <c r="T3941" t="str">
        <f t="shared" si="309"/>
        <v>Business</v>
      </c>
    </row>
    <row r="3942" spans="1:20" x14ac:dyDescent="0.35">
      <c r="A3942" t="s">
        <v>11</v>
      </c>
      <c r="B3942" t="s">
        <v>28</v>
      </c>
      <c r="C3942" t="s">
        <v>66</v>
      </c>
      <c r="D3942" t="s">
        <v>71</v>
      </c>
      <c r="E3942" t="s">
        <v>1601</v>
      </c>
      <c r="F3942" t="s">
        <v>1622</v>
      </c>
      <c r="G3942" t="s">
        <v>1602</v>
      </c>
      <c r="J3942" t="s">
        <v>236</v>
      </c>
      <c r="K3942" t="s">
        <v>1104</v>
      </c>
      <c r="L3942">
        <v>1265</v>
      </c>
      <c r="M3942">
        <v>1</v>
      </c>
      <c r="N3942" t="s">
        <v>1579</v>
      </c>
      <c r="O3942">
        <v>11707</v>
      </c>
      <c r="P3942">
        <f t="shared" si="305"/>
        <v>11</v>
      </c>
      <c r="Q3942" t="str">
        <f t="shared" si="306"/>
        <v>Morning</v>
      </c>
      <c r="R3942" t="str">
        <f t="shared" si="307"/>
        <v>BLR  →  MAA  →  DEL</v>
      </c>
      <c r="S3942" t="str">
        <f t="shared" si="308"/>
        <v>Mar</v>
      </c>
      <c r="T3942" t="str">
        <f t="shared" si="309"/>
        <v>Business</v>
      </c>
    </row>
    <row r="3943" spans="1:20" x14ac:dyDescent="0.35">
      <c r="A3943" t="s">
        <v>10</v>
      </c>
      <c r="B3943" t="s">
        <v>27</v>
      </c>
      <c r="C3943" t="s">
        <v>68</v>
      </c>
      <c r="D3943" t="s">
        <v>72</v>
      </c>
      <c r="E3943" t="s">
        <v>1607</v>
      </c>
      <c r="F3943" t="s">
        <v>1612</v>
      </c>
      <c r="G3943" t="s">
        <v>1610</v>
      </c>
      <c r="J3943" t="s">
        <v>327</v>
      </c>
      <c r="K3943" t="s">
        <v>296</v>
      </c>
      <c r="L3943">
        <v>310</v>
      </c>
      <c r="M3943">
        <v>1</v>
      </c>
      <c r="N3943" t="s">
        <v>1579</v>
      </c>
      <c r="O3943">
        <v>6147</v>
      </c>
      <c r="P3943">
        <f t="shared" si="305"/>
        <v>17</v>
      </c>
      <c r="Q3943" t="str">
        <f t="shared" si="306"/>
        <v>Evening</v>
      </c>
      <c r="R3943" t="str">
        <f t="shared" si="307"/>
        <v>DEL  →  BLR  →  COK</v>
      </c>
      <c r="S3943" t="str">
        <f t="shared" si="308"/>
        <v>Jun</v>
      </c>
      <c r="T3943" t="str">
        <f t="shared" si="309"/>
        <v>Premium Economy</v>
      </c>
    </row>
    <row r="3944" spans="1:20" x14ac:dyDescent="0.35">
      <c r="A3944" t="s">
        <v>10</v>
      </c>
      <c r="B3944" t="s">
        <v>36</v>
      </c>
      <c r="C3944" t="s">
        <v>68</v>
      </c>
      <c r="D3944" t="s">
        <v>72</v>
      </c>
      <c r="E3944" t="s">
        <v>1607</v>
      </c>
      <c r="F3944" t="s">
        <v>1609</v>
      </c>
      <c r="G3944" t="s">
        <v>1610</v>
      </c>
      <c r="J3944" t="s">
        <v>285</v>
      </c>
      <c r="K3944" t="s">
        <v>307</v>
      </c>
      <c r="L3944">
        <v>810</v>
      </c>
      <c r="M3944">
        <v>1</v>
      </c>
      <c r="N3944" t="s">
        <v>1579</v>
      </c>
      <c r="O3944">
        <v>6093</v>
      </c>
      <c r="P3944">
        <f t="shared" si="305"/>
        <v>7</v>
      </c>
      <c r="Q3944" t="str">
        <f t="shared" si="306"/>
        <v>Morning</v>
      </c>
      <c r="R3944" t="str">
        <f t="shared" si="307"/>
        <v>DEL  →  BOM  →  COK</v>
      </c>
      <c r="S3944" t="str">
        <f t="shared" si="308"/>
        <v>Jun</v>
      </c>
      <c r="T3944" t="str">
        <f t="shared" si="309"/>
        <v>Premium Economy</v>
      </c>
    </row>
    <row r="3945" spans="1:20" x14ac:dyDescent="0.35">
      <c r="A3945" t="s">
        <v>12</v>
      </c>
      <c r="B3945" t="s">
        <v>56</v>
      </c>
      <c r="C3945" t="s">
        <v>67</v>
      </c>
      <c r="D3945" t="s">
        <v>66</v>
      </c>
      <c r="E3945" t="s">
        <v>1603</v>
      </c>
      <c r="F3945" t="s">
        <v>1609</v>
      </c>
      <c r="G3945" t="s">
        <v>1606</v>
      </c>
      <c r="J3945" t="s">
        <v>225</v>
      </c>
      <c r="K3945" t="s">
        <v>1080</v>
      </c>
      <c r="L3945">
        <v>735</v>
      </c>
      <c r="M3945">
        <v>1</v>
      </c>
      <c r="N3945" t="s">
        <v>1579</v>
      </c>
      <c r="O3945">
        <v>12681</v>
      </c>
      <c r="P3945">
        <f t="shared" si="305"/>
        <v>20</v>
      </c>
      <c r="Q3945" t="str">
        <f t="shared" si="306"/>
        <v>Evening</v>
      </c>
      <c r="R3945" t="str">
        <f t="shared" si="307"/>
        <v>CCU  →  BOM  →  BLR</v>
      </c>
      <c r="S3945" t="str">
        <f t="shared" si="308"/>
        <v>Apr</v>
      </c>
      <c r="T3945" t="str">
        <f t="shared" si="309"/>
        <v>Business</v>
      </c>
    </row>
    <row r="3946" spans="1:20" x14ac:dyDescent="0.35">
      <c r="A3946" t="s">
        <v>13</v>
      </c>
      <c r="B3946" t="s">
        <v>29</v>
      </c>
      <c r="C3946" t="s">
        <v>66</v>
      </c>
      <c r="D3946" t="s">
        <v>68</v>
      </c>
      <c r="E3946" t="s">
        <v>1601</v>
      </c>
      <c r="F3946" t="s">
        <v>1602</v>
      </c>
      <c r="J3946" t="s">
        <v>206</v>
      </c>
      <c r="K3946" t="s">
        <v>312</v>
      </c>
      <c r="L3946">
        <v>160</v>
      </c>
      <c r="M3946">
        <v>0</v>
      </c>
      <c r="N3946" t="s">
        <v>1579</v>
      </c>
      <c r="O3946">
        <v>3311</v>
      </c>
      <c r="P3946">
        <f t="shared" si="305"/>
        <v>5</v>
      </c>
      <c r="Q3946" t="str">
        <f t="shared" si="306"/>
        <v>Morning</v>
      </c>
      <c r="R3946" t="str">
        <f t="shared" si="307"/>
        <v>BLR  →  DEL</v>
      </c>
      <c r="S3946" t="str">
        <f t="shared" si="308"/>
        <v>May</v>
      </c>
      <c r="T3946" t="str">
        <f t="shared" si="309"/>
        <v>Economy</v>
      </c>
    </row>
    <row r="3947" spans="1:20" x14ac:dyDescent="0.35">
      <c r="A3947" t="s">
        <v>11</v>
      </c>
      <c r="B3947" t="s">
        <v>28</v>
      </c>
      <c r="C3947" t="s">
        <v>70</v>
      </c>
      <c r="D3947" t="s">
        <v>73</v>
      </c>
      <c r="E3947" t="s">
        <v>1624</v>
      </c>
      <c r="F3947" t="s">
        <v>1612</v>
      </c>
      <c r="G3947" t="s">
        <v>1617</v>
      </c>
      <c r="H3947" t="s">
        <v>1605</v>
      </c>
      <c r="I3947" t="s">
        <v>1625</v>
      </c>
      <c r="J3947" t="s">
        <v>162</v>
      </c>
      <c r="K3947" t="s">
        <v>729</v>
      </c>
      <c r="L3947">
        <v>1175</v>
      </c>
      <c r="M3947">
        <v>3</v>
      </c>
      <c r="N3947" t="s">
        <v>1579</v>
      </c>
      <c r="O3947">
        <v>14260</v>
      </c>
      <c r="P3947">
        <f t="shared" si="305"/>
        <v>16</v>
      </c>
      <c r="Q3947" t="str">
        <f t="shared" si="306"/>
        <v>Afternoon</v>
      </c>
      <c r="R3947" t="str">
        <f t="shared" si="307"/>
        <v>BOM  →  BLR  →  CCU  →  BBI  →  HYD</v>
      </c>
      <c r="S3947" t="str">
        <f t="shared" si="308"/>
        <v>Mar</v>
      </c>
      <c r="T3947" t="str">
        <f t="shared" si="309"/>
        <v>Business</v>
      </c>
    </row>
    <row r="3948" spans="1:20" x14ac:dyDescent="0.35">
      <c r="A3948" t="s">
        <v>11</v>
      </c>
      <c r="B3948" t="s">
        <v>46</v>
      </c>
      <c r="C3948" t="s">
        <v>68</v>
      </c>
      <c r="D3948" t="s">
        <v>72</v>
      </c>
      <c r="E3948" t="s">
        <v>1607</v>
      </c>
      <c r="F3948" t="s">
        <v>1617</v>
      </c>
      <c r="G3948" t="s">
        <v>1609</v>
      </c>
      <c r="H3948" t="s">
        <v>1610</v>
      </c>
      <c r="J3948" t="s">
        <v>271</v>
      </c>
      <c r="K3948" t="s">
        <v>440</v>
      </c>
      <c r="L3948">
        <v>1730</v>
      </c>
      <c r="M3948">
        <v>2</v>
      </c>
      <c r="N3948" t="s">
        <v>1579</v>
      </c>
      <c r="O3948">
        <v>13591</v>
      </c>
      <c r="P3948">
        <f t="shared" si="305"/>
        <v>14</v>
      </c>
      <c r="Q3948" t="str">
        <f t="shared" si="306"/>
        <v>Afternoon</v>
      </c>
      <c r="R3948" t="str">
        <f t="shared" si="307"/>
        <v>DEL  →  CCU  →  BOM  →  COK</v>
      </c>
      <c r="S3948" t="str">
        <f t="shared" si="308"/>
        <v>Jun</v>
      </c>
      <c r="T3948" t="str">
        <f t="shared" si="309"/>
        <v>Business</v>
      </c>
    </row>
    <row r="3949" spans="1:20" x14ac:dyDescent="0.35">
      <c r="A3949" t="s">
        <v>10</v>
      </c>
      <c r="B3949" t="s">
        <v>41</v>
      </c>
      <c r="C3949" t="s">
        <v>67</v>
      </c>
      <c r="D3949" t="s">
        <v>66</v>
      </c>
      <c r="E3949" t="s">
        <v>1603</v>
      </c>
      <c r="F3949" t="s">
        <v>1606</v>
      </c>
      <c r="J3949" t="s">
        <v>169</v>
      </c>
      <c r="K3949" t="s">
        <v>323</v>
      </c>
      <c r="L3949">
        <v>155</v>
      </c>
      <c r="M3949">
        <v>0</v>
      </c>
      <c r="N3949" t="s">
        <v>1579</v>
      </c>
      <c r="O3949">
        <v>4804</v>
      </c>
      <c r="P3949">
        <f t="shared" si="305"/>
        <v>20</v>
      </c>
      <c r="Q3949" t="str">
        <f t="shared" si="306"/>
        <v>Evening</v>
      </c>
      <c r="R3949" t="str">
        <f t="shared" si="307"/>
        <v>CCU  →  BLR</v>
      </c>
      <c r="S3949" t="str">
        <f t="shared" si="308"/>
        <v>May</v>
      </c>
      <c r="T3949" t="str">
        <f t="shared" si="309"/>
        <v>Economy</v>
      </c>
    </row>
    <row r="3950" spans="1:20" x14ac:dyDescent="0.35">
      <c r="A3950" t="s">
        <v>11</v>
      </c>
      <c r="B3950" t="s">
        <v>41</v>
      </c>
      <c r="C3950" t="s">
        <v>68</v>
      </c>
      <c r="D3950" t="s">
        <v>72</v>
      </c>
      <c r="E3950" t="s">
        <v>1607</v>
      </c>
      <c r="F3950" t="s">
        <v>1635</v>
      </c>
      <c r="G3950" t="s">
        <v>1609</v>
      </c>
      <c r="H3950" t="s">
        <v>1610</v>
      </c>
      <c r="J3950" t="s">
        <v>207</v>
      </c>
      <c r="K3950" t="s">
        <v>1105</v>
      </c>
      <c r="L3950">
        <v>1100</v>
      </c>
      <c r="M3950">
        <v>2</v>
      </c>
      <c r="N3950" t="s">
        <v>1579</v>
      </c>
      <c r="O3950">
        <v>13538</v>
      </c>
      <c r="P3950">
        <f t="shared" si="305"/>
        <v>13</v>
      </c>
      <c r="Q3950" t="str">
        <f t="shared" si="306"/>
        <v>Afternoon</v>
      </c>
      <c r="R3950" t="str">
        <f t="shared" si="307"/>
        <v>DEL  →  UDR  →  BOM  →  COK</v>
      </c>
      <c r="S3950" t="str">
        <f t="shared" si="308"/>
        <v>May</v>
      </c>
      <c r="T3950" t="str">
        <f t="shared" si="309"/>
        <v>Business</v>
      </c>
    </row>
    <row r="3951" spans="1:20" x14ac:dyDescent="0.35">
      <c r="A3951" t="s">
        <v>12</v>
      </c>
      <c r="B3951" t="s">
        <v>24</v>
      </c>
      <c r="C3951" t="s">
        <v>67</v>
      </c>
      <c r="D3951" t="s">
        <v>66</v>
      </c>
      <c r="E3951" t="s">
        <v>1603</v>
      </c>
      <c r="F3951" t="s">
        <v>1621</v>
      </c>
      <c r="G3951" t="s">
        <v>1606</v>
      </c>
      <c r="J3951" t="s">
        <v>197</v>
      </c>
      <c r="K3951" t="s">
        <v>908</v>
      </c>
      <c r="L3951">
        <v>1450</v>
      </c>
      <c r="M3951">
        <v>1</v>
      </c>
      <c r="N3951" t="s">
        <v>1579</v>
      </c>
      <c r="O3951">
        <v>14151</v>
      </c>
      <c r="P3951">
        <f t="shared" si="305"/>
        <v>9</v>
      </c>
      <c r="Q3951" t="str">
        <f t="shared" si="306"/>
        <v>Morning</v>
      </c>
      <c r="R3951" t="str">
        <f t="shared" si="307"/>
        <v>CCU  →  DEL  →  BLR</v>
      </c>
      <c r="S3951" t="str">
        <f t="shared" si="308"/>
        <v>Jun</v>
      </c>
      <c r="T3951" t="str">
        <f t="shared" si="309"/>
        <v>Business</v>
      </c>
    </row>
    <row r="3952" spans="1:20" x14ac:dyDescent="0.35">
      <c r="A3952" t="s">
        <v>13</v>
      </c>
      <c r="B3952" t="s">
        <v>50</v>
      </c>
      <c r="C3952" t="s">
        <v>66</v>
      </c>
      <c r="D3952" t="s">
        <v>71</v>
      </c>
      <c r="E3952" t="s">
        <v>1601</v>
      </c>
      <c r="F3952" t="s">
        <v>1602</v>
      </c>
      <c r="J3952" t="s">
        <v>193</v>
      </c>
      <c r="K3952" t="s">
        <v>312</v>
      </c>
      <c r="L3952">
        <v>170</v>
      </c>
      <c r="M3952">
        <v>0</v>
      </c>
      <c r="N3952" t="s">
        <v>1579</v>
      </c>
      <c r="O3952">
        <v>5575</v>
      </c>
      <c r="P3952">
        <f t="shared" si="305"/>
        <v>5</v>
      </c>
      <c r="Q3952" t="str">
        <f t="shared" si="306"/>
        <v>Morning</v>
      </c>
      <c r="R3952" t="str">
        <f t="shared" si="307"/>
        <v>BLR  →  DEL</v>
      </c>
      <c r="S3952" t="str">
        <f t="shared" si="308"/>
        <v>Mar</v>
      </c>
      <c r="T3952" t="str">
        <f t="shared" si="309"/>
        <v>Premium Economy</v>
      </c>
    </row>
    <row r="3953" spans="1:20" x14ac:dyDescent="0.35">
      <c r="A3953" t="s">
        <v>12</v>
      </c>
      <c r="B3953" t="s">
        <v>54</v>
      </c>
      <c r="C3953" t="s">
        <v>67</v>
      </c>
      <c r="D3953" t="s">
        <v>66</v>
      </c>
      <c r="E3953" t="s">
        <v>1603</v>
      </c>
      <c r="F3953" t="s">
        <v>1609</v>
      </c>
      <c r="G3953" t="s">
        <v>1606</v>
      </c>
      <c r="J3953" t="s">
        <v>213</v>
      </c>
      <c r="K3953" t="s">
        <v>652</v>
      </c>
      <c r="L3953">
        <v>1610</v>
      </c>
      <c r="M3953">
        <v>1</v>
      </c>
      <c r="N3953" t="s">
        <v>1579</v>
      </c>
      <c r="O3953">
        <v>14178</v>
      </c>
      <c r="P3953">
        <f t="shared" si="305"/>
        <v>6</v>
      </c>
      <c r="Q3953" t="str">
        <f t="shared" si="306"/>
        <v>Morning</v>
      </c>
      <c r="R3953" t="str">
        <f t="shared" si="307"/>
        <v>CCU  →  BOM  →  BLR</v>
      </c>
      <c r="S3953" t="str">
        <f t="shared" si="308"/>
        <v>May</v>
      </c>
      <c r="T3953" t="str">
        <f t="shared" si="309"/>
        <v>Business</v>
      </c>
    </row>
    <row r="3954" spans="1:20" x14ac:dyDescent="0.35">
      <c r="A3954" t="s">
        <v>11</v>
      </c>
      <c r="B3954" t="s">
        <v>28</v>
      </c>
      <c r="C3954" t="s">
        <v>69</v>
      </c>
      <c r="D3954" t="s">
        <v>67</v>
      </c>
      <c r="E3954" t="s">
        <v>1613</v>
      </c>
      <c r="F3954" t="s">
        <v>1614</v>
      </c>
      <c r="J3954" t="s">
        <v>170</v>
      </c>
      <c r="K3954" t="s">
        <v>205</v>
      </c>
      <c r="L3954">
        <v>135</v>
      </c>
      <c r="M3954">
        <v>0</v>
      </c>
      <c r="N3954" t="s">
        <v>1579</v>
      </c>
      <c r="O3954">
        <v>7082</v>
      </c>
      <c r="P3954">
        <f t="shared" si="305"/>
        <v>11</v>
      </c>
      <c r="Q3954" t="str">
        <f t="shared" si="306"/>
        <v>Morning</v>
      </c>
      <c r="R3954" t="str">
        <f t="shared" si="307"/>
        <v>MAA  →  CCU</v>
      </c>
      <c r="S3954" t="str">
        <f t="shared" si="308"/>
        <v>Mar</v>
      </c>
      <c r="T3954" t="str">
        <f t="shared" si="309"/>
        <v>Premium Economy</v>
      </c>
    </row>
    <row r="3955" spans="1:20" x14ac:dyDescent="0.35">
      <c r="A3955" t="s">
        <v>13</v>
      </c>
      <c r="B3955" t="s">
        <v>32</v>
      </c>
      <c r="C3955" t="s">
        <v>66</v>
      </c>
      <c r="D3955" t="s">
        <v>68</v>
      </c>
      <c r="E3955" t="s">
        <v>1601</v>
      </c>
      <c r="F3955" t="s">
        <v>1602</v>
      </c>
      <c r="J3955" t="s">
        <v>171</v>
      </c>
      <c r="K3955" t="s">
        <v>815</v>
      </c>
      <c r="L3955">
        <v>175</v>
      </c>
      <c r="M3955">
        <v>0</v>
      </c>
      <c r="N3955" t="s">
        <v>1581</v>
      </c>
      <c r="O3955">
        <v>4319</v>
      </c>
      <c r="P3955">
        <f t="shared" si="305"/>
        <v>21</v>
      </c>
      <c r="Q3955" t="str">
        <f t="shared" si="306"/>
        <v>Night</v>
      </c>
      <c r="R3955" t="str">
        <f t="shared" si="307"/>
        <v>BLR  →  DEL</v>
      </c>
      <c r="S3955" t="str">
        <f t="shared" si="308"/>
        <v>May</v>
      </c>
      <c r="T3955" t="str">
        <f t="shared" si="309"/>
        <v>Economy</v>
      </c>
    </row>
    <row r="3956" spans="1:20" x14ac:dyDescent="0.35">
      <c r="A3956" t="s">
        <v>12</v>
      </c>
      <c r="B3956" t="s">
        <v>34</v>
      </c>
      <c r="C3956" t="s">
        <v>68</v>
      </c>
      <c r="D3956" t="s">
        <v>72</v>
      </c>
      <c r="E3956" t="s">
        <v>1607</v>
      </c>
      <c r="F3956" t="s">
        <v>1635</v>
      </c>
      <c r="G3956" t="s">
        <v>1609</v>
      </c>
      <c r="H3956" t="s">
        <v>1610</v>
      </c>
      <c r="J3956" t="s">
        <v>310</v>
      </c>
      <c r="K3956" t="s">
        <v>475</v>
      </c>
      <c r="L3956">
        <v>1470</v>
      </c>
      <c r="M3956">
        <v>2</v>
      </c>
      <c r="N3956" t="s">
        <v>1579</v>
      </c>
      <c r="O3956">
        <v>20747</v>
      </c>
      <c r="P3956">
        <f t="shared" si="305"/>
        <v>18</v>
      </c>
      <c r="Q3956" t="str">
        <f t="shared" si="306"/>
        <v>Evening</v>
      </c>
      <c r="R3956" t="str">
        <f t="shared" si="307"/>
        <v>DEL  →  UDR  →  BOM  →  COK</v>
      </c>
      <c r="S3956" t="str">
        <f t="shared" si="308"/>
        <v>Mar</v>
      </c>
      <c r="T3956" t="str">
        <f t="shared" si="309"/>
        <v>Business</v>
      </c>
    </row>
    <row r="3957" spans="1:20" x14ac:dyDescent="0.35">
      <c r="A3957" t="s">
        <v>12</v>
      </c>
      <c r="B3957" t="s">
        <v>22</v>
      </c>
      <c r="C3957" t="s">
        <v>67</v>
      </c>
      <c r="D3957" t="s">
        <v>66</v>
      </c>
      <c r="E3957" t="s">
        <v>1603</v>
      </c>
      <c r="F3957" t="s">
        <v>1609</v>
      </c>
      <c r="G3957" t="s">
        <v>1606</v>
      </c>
      <c r="J3957" t="s">
        <v>217</v>
      </c>
      <c r="K3957" t="s">
        <v>412</v>
      </c>
      <c r="L3957">
        <v>850</v>
      </c>
      <c r="M3957">
        <v>1</v>
      </c>
      <c r="N3957" t="s">
        <v>1579</v>
      </c>
      <c r="O3957">
        <v>13759</v>
      </c>
      <c r="P3957">
        <f t="shared" si="305"/>
        <v>8</v>
      </c>
      <c r="Q3957" t="str">
        <f t="shared" si="306"/>
        <v>Morning</v>
      </c>
      <c r="R3957" t="str">
        <f t="shared" si="307"/>
        <v>CCU  →  BOM  →  BLR</v>
      </c>
      <c r="S3957" t="str">
        <f t="shared" si="308"/>
        <v>Mar</v>
      </c>
      <c r="T3957" t="str">
        <f t="shared" si="309"/>
        <v>Business</v>
      </c>
    </row>
    <row r="3958" spans="1:20" x14ac:dyDescent="0.35">
      <c r="A3958" t="s">
        <v>12</v>
      </c>
      <c r="B3958" t="s">
        <v>38</v>
      </c>
      <c r="C3958" t="s">
        <v>68</v>
      </c>
      <c r="D3958" t="s">
        <v>72</v>
      </c>
      <c r="E3958" t="s">
        <v>1607</v>
      </c>
      <c r="F3958" t="s">
        <v>1626</v>
      </c>
      <c r="G3958" t="s">
        <v>1609</v>
      </c>
      <c r="H3958" t="s">
        <v>1610</v>
      </c>
      <c r="J3958" t="s">
        <v>369</v>
      </c>
      <c r="K3958" t="s">
        <v>542</v>
      </c>
      <c r="L3958">
        <v>1365</v>
      </c>
      <c r="M3958">
        <v>2</v>
      </c>
      <c r="N3958" t="s">
        <v>1580</v>
      </c>
      <c r="O3958">
        <v>9181</v>
      </c>
      <c r="P3958">
        <f t="shared" si="305"/>
        <v>5</v>
      </c>
      <c r="Q3958" t="str">
        <f t="shared" si="306"/>
        <v>Morning</v>
      </c>
      <c r="R3958" t="str">
        <f t="shared" si="307"/>
        <v>DEL  →  BHO  →  BOM  →  COK</v>
      </c>
      <c r="S3958" t="str">
        <f t="shared" si="308"/>
        <v>Mar</v>
      </c>
      <c r="T3958" t="str">
        <f t="shared" si="309"/>
        <v>Premium Economy</v>
      </c>
    </row>
    <row r="3959" spans="1:20" x14ac:dyDescent="0.35">
      <c r="A3959" t="s">
        <v>12</v>
      </c>
      <c r="B3959" t="s">
        <v>34</v>
      </c>
      <c r="C3959" t="s">
        <v>68</v>
      </c>
      <c r="D3959" t="s">
        <v>72</v>
      </c>
      <c r="E3959" t="s">
        <v>1607</v>
      </c>
      <c r="F3959" t="s">
        <v>1609</v>
      </c>
      <c r="G3959" t="s">
        <v>1610</v>
      </c>
      <c r="J3959" t="s">
        <v>220</v>
      </c>
      <c r="K3959" t="s">
        <v>424</v>
      </c>
      <c r="L3959">
        <v>995</v>
      </c>
      <c r="M3959">
        <v>1</v>
      </c>
      <c r="N3959" t="s">
        <v>1579</v>
      </c>
      <c r="O3959">
        <v>17024</v>
      </c>
      <c r="P3959">
        <f t="shared" si="305"/>
        <v>2</v>
      </c>
      <c r="Q3959" t="str">
        <f t="shared" si="306"/>
        <v>Night</v>
      </c>
      <c r="R3959" t="str">
        <f t="shared" si="307"/>
        <v>DEL  →  BOM  →  COK</v>
      </c>
      <c r="S3959" t="str">
        <f t="shared" si="308"/>
        <v>Mar</v>
      </c>
      <c r="T3959" t="str">
        <f t="shared" si="309"/>
        <v>Business</v>
      </c>
    </row>
    <row r="3960" spans="1:20" x14ac:dyDescent="0.35">
      <c r="A3960" t="s">
        <v>10</v>
      </c>
      <c r="B3960" t="s">
        <v>59</v>
      </c>
      <c r="C3960" t="s">
        <v>68</v>
      </c>
      <c r="D3960" t="s">
        <v>72</v>
      </c>
      <c r="E3960" t="s">
        <v>1607</v>
      </c>
      <c r="F3960" t="s">
        <v>1623</v>
      </c>
      <c r="G3960" t="s">
        <v>1610</v>
      </c>
      <c r="J3960" t="s">
        <v>265</v>
      </c>
      <c r="K3960" t="s">
        <v>234</v>
      </c>
      <c r="L3960">
        <v>320</v>
      </c>
      <c r="M3960">
        <v>1</v>
      </c>
      <c r="N3960" t="s">
        <v>1579</v>
      </c>
      <c r="O3960">
        <v>5298</v>
      </c>
      <c r="P3960">
        <f t="shared" si="305"/>
        <v>6</v>
      </c>
      <c r="Q3960" t="str">
        <f t="shared" si="306"/>
        <v>Morning</v>
      </c>
      <c r="R3960" t="str">
        <f t="shared" si="307"/>
        <v>DEL  →  HYD  →  COK</v>
      </c>
      <c r="S3960" t="str">
        <f t="shared" si="308"/>
        <v>Mar</v>
      </c>
      <c r="T3960" t="str">
        <f t="shared" si="309"/>
        <v>Premium Economy</v>
      </c>
    </row>
    <row r="3961" spans="1:20" x14ac:dyDescent="0.35">
      <c r="A3961" t="s">
        <v>12</v>
      </c>
      <c r="B3961" t="s">
        <v>56</v>
      </c>
      <c r="C3961" t="s">
        <v>67</v>
      </c>
      <c r="D3961" t="s">
        <v>66</v>
      </c>
      <c r="E3961" t="s">
        <v>1603</v>
      </c>
      <c r="F3961" t="s">
        <v>1609</v>
      </c>
      <c r="G3961" t="s">
        <v>1606</v>
      </c>
      <c r="J3961" t="s">
        <v>214</v>
      </c>
      <c r="K3961" t="s">
        <v>412</v>
      </c>
      <c r="L3961">
        <v>510</v>
      </c>
      <c r="M3961">
        <v>1</v>
      </c>
      <c r="N3961" t="s">
        <v>1579</v>
      </c>
      <c r="O3961">
        <v>13364</v>
      </c>
      <c r="P3961">
        <f t="shared" si="305"/>
        <v>14</v>
      </c>
      <c r="Q3961" t="str">
        <f t="shared" si="306"/>
        <v>Afternoon</v>
      </c>
      <c r="R3961" t="str">
        <f t="shared" si="307"/>
        <v>CCU  →  BOM  →  BLR</v>
      </c>
      <c r="S3961" t="str">
        <f t="shared" si="308"/>
        <v>Apr</v>
      </c>
      <c r="T3961" t="str">
        <f t="shared" si="309"/>
        <v>Business</v>
      </c>
    </row>
    <row r="3962" spans="1:20" x14ac:dyDescent="0.35">
      <c r="A3962" t="s">
        <v>12</v>
      </c>
      <c r="B3962" t="s">
        <v>25</v>
      </c>
      <c r="C3962" t="s">
        <v>67</v>
      </c>
      <c r="D3962" t="s">
        <v>66</v>
      </c>
      <c r="E3962" t="s">
        <v>1603</v>
      </c>
      <c r="F3962" t="s">
        <v>1609</v>
      </c>
      <c r="G3962" t="s">
        <v>1606</v>
      </c>
      <c r="J3962" t="s">
        <v>213</v>
      </c>
      <c r="K3962" t="s">
        <v>547</v>
      </c>
      <c r="L3962">
        <v>590</v>
      </c>
      <c r="M3962">
        <v>1</v>
      </c>
      <c r="N3962" t="s">
        <v>1580</v>
      </c>
      <c r="O3962">
        <v>10844</v>
      </c>
      <c r="P3962">
        <f t="shared" si="305"/>
        <v>6</v>
      </c>
      <c r="Q3962" t="str">
        <f t="shared" si="306"/>
        <v>Morning</v>
      </c>
      <c r="R3962" t="str">
        <f t="shared" si="307"/>
        <v>CCU  →  BOM  →  BLR</v>
      </c>
      <c r="S3962" t="str">
        <f t="shared" si="308"/>
        <v>May</v>
      </c>
      <c r="T3962" t="str">
        <f t="shared" si="309"/>
        <v>Business</v>
      </c>
    </row>
    <row r="3963" spans="1:20" x14ac:dyDescent="0.35">
      <c r="A3963" t="s">
        <v>12</v>
      </c>
      <c r="B3963" t="s">
        <v>41</v>
      </c>
      <c r="C3963" t="s">
        <v>67</v>
      </c>
      <c r="D3963" t="s">
        <v>66</v>
      </c>
      <c r="E3963" t="s">
        <v>1603</v>
      </c>
      <c r="F3963" t="s">
        <v>1609</v>
      </c>
      <c r="G3963" t="s">
        <v>1606</v>
      </c>
      <c r="J3963" t="s">
        <v>225</v>
      </c>
      <c r="K3963" t="s">
        <v>554</v>
      </c>
      <c r="L3963">
        <v>520</v>
      </c>
      <c r="M3963">
        <v>1</v>
      </c>
      <c r="N3963" t="s">
        <v>1579</v>
      </c>
      <c r="O3963">
        <v>13941</v>
      </c>
      <c r="P3963">
        <f t="shared" si="305"/>
        <v>20</v>
      </c>
      <c r="Q3963" t="str">
        <f t="shared" si="306"/>
        <v>Evening</v>
      </c>
      <c r="R3963" t="str">
        <f t="shared" si="307"/>
        <v>CCU  →  BOM  →  BLR</v>
      </c>
      <c r="S3963" t="str">
        <f t="shared" si="308"/>
        <v>May</v>
      </c>
      <c r="T3963" t="str">
        <f t="shared" si="309"/>
        <v>Business</v>
      </c>
    </row>
    <row r="3964" spans="1:20" x14ac:dyDescent="0.35">
      <c r="A3964" t="s">
        <v>12</v>
      </c>
      <c r="B3964" t="s">
        <v>36</v>
      </c>
      <c r="C3964" t="s">
        <v>68</v>
      </c>
      <c r="D3964" t="s">
        <v>72</v>
      </c>
      <c r="E3964" t="s">
        <v>1607</v>
      </c>
      <c r="F3964" t="s">
        <v>1611</v>
      </c>
      <c r="G3964" t="s">
        <v>1609</v>
      </c>
      <c r="H3964" t="s">
        <v>1610</v>
      </c>
      <c r="J3964" t="s">
        <v>190</v>
      </c>
      <c r="K3964" t="s">
        <v>703</v>
      </c>
      <c r="L3964">
        <v>1300</v>
      </c>
      <c r="M3964">
        <v>2</v>
      </c>
      <c r="N3964" t="s">
        <v>1580</v>
      </c>
      <c r="O3964">
        <v>10919</v>
      </c>
      <c r="P3964">
        <f t="shared" si="305"/>
        <v>6</v>
      </c>
      <c r="Q3964" t="str">
        <f t="shared" si="306"/>
        <v>Morning</v>
      </c>
      <c r="R3964" t="str">
        <f t="shared" si="307"/>
        <v>DEL  →  NAG  →  BOM  →  COK</v>
      </c>
      <c r="S3964" t="str">
        <f t="shared" si="308"/>
        <v>Jun</v>
      </c>
      <c r="T3964" t="str">
        <f t="shared" si="309"/>
        <v>Business</v>
      </c>
    </row>
    <row r="3965" spans="1:20" x14ac:dyDescent="0.35">
      <c r="A3965" t="s">
        <v>12</v>
      </c>
      <c r="B3965" t="s">
        <v>60</v>
      </c>
      <c r="C3965" t="s">
        <v>66</v>
      </c>
      <c r="D3965" t="s">
        <v>71</v>
      </c>
      <c r="E3965" t="s">
        <v>1601</v>
      </c>
      <c r="F3965" t="s">
        <v>1609</v>
      </c>
      <c r="G3965" t="s">
        <v>1602</v>
      </c>
      <c r="J3965" t="s">
        <v>193</v>
      </c>
      <c r="K3965" t="s">
        <v>219</v>
      </c>
      <c r="L3965">
        <v>450</v>
      </c>
      <c r="M3965">
        <v>1</v>
      </c>
      <c r="N3965" t="s">
        <v>1579</v>
      </c>
      <c r="O3965">
        <v>12284</v>
      </c>
      <c r="P3965">
        <f t="shared" si="305"/>
        <v>5</v>
      </c>
      <c r="Q3965" t="str">
        <f t="shared" si="306"/>
        <v>Morning</v>
      </c>
      <c r="R3965" t="str">
        <f t="shared" si="307"/>
        <v>BLR  →  BOM  →  DEL</v>
      </c>
      <c r="S3965" t="str">
        <f t="shared" si="308"/>
        <v>Mar</v>
      </c>
      <c r="T3965" t="str">
        <f t="shared" si="309"/>
        <v>Business</v>
      </c>
    </row>
    <row r="3966" spans="1:20" x14ac:dyDescent="0.35">
      <c r="A3966" t="s">
        <v>10</v>
      </c>
      <c r="B3966" t="s">
        <v>38</v>
      </c>
      <c r="C3966" t="s">
        <v>68</v>
      </c>
      <c r="D3966" t="s">
        <v>72</v>
      </c>
      <c r="E3966" t="s">
        <v>1607</v>
      </c>
      <c r="F3966" t="s">
        <v>1623</v>
      </c>
      <c r="G3966" t="s">
        <v>1610</v>
      </c>
      <c r="J3966" t="s">
        <v>312</v>
      </c>
      <c r="K3966" t="s">
        <v>158</v>
      </c>
      <c r="L3966">
        <v>825</v>
      </c>
      <c r="M3966">
        <v>1</v>
      </c>
      <c r="N3966" t="s">
        <v>1579</v>
      </c>
      <c r="O3966">
        <v>6790</v>
      </c>
      <c r="P3966">
        <f t="shared" si="305"/>
        <v>8</v>
      </c>
      <c r="Q3966" t="str">
        <f t="shared" si="306"/>
        <v>Morning</v>
      </c>
      <c r="R3966" t="str">
        <f t="shared" si="307"/>
        <v>DEL  →  HYD  →  COK</v>
      </c>
      <c r="S3966" t="str">
        <f t="shared" si="308"/>
        <v>Mar</v>
      </c>
      <c r="T3966" t="str">
        <f t="shared" si="309"/>
        <v>Premium Economy</v>
      </c>
    </row>
    <row r="3967" spans="1:20" x14ac:dyDescent="0.35">
      <c r="A3967" t="s">
        <v>10</v>
      </c>
      <c r="B3967" t="s">
        <v>45</v>
      </c>
      <c r="C3967" t="s">
        <v>70</v>
      </c>
      <c r="D3967" t="s">
        <v>73</v>
      </c>
      <c r="E3967" t="s">
        <v>1624</v>
      </c>
      <c r="F3967" t="s">
        <v>1625</v>
      </c>
      <c r="J3967" t="s">
        <v>209</v>
      </c>
      <c r="K3967" t="s">
        <v>302</v>
      </c>
      <c r="L3967">
        <v>90</v>
      </c>
      <c r="M3967">
        <v>0</v>
      </c>
      <c r="N3967" t="s">
        <v>1579</v>
      </c>
      <c r="O3967">
        <v>4392</v>
      </c>
      <c r="P3967">
        <f t="shared" si="305"/>
        <v>6</v>
      </c>
      <c r="Q3967" t="str">
        <f t="shared" si="306"/>
        <v>Morning</v>
      </c>
      <c r="R3967" t="str">
        <f t="shared" si="307"/>
        <v>BOM  →  HYD</v>
      </c>
      <c r="S3967" t="str">
        <f t="shared" si="308"/>
        <v>May</v>
      </c>
      <c r="T3967" t="str">
        <f t="shared" si="309"/>
        <v>Economy</v>
      </c>
    </row>
    <row r="3968" spans="1:20" x14ac:dyDescent="0.35">
      <c r="A3968" t="s">
        <v>11</v>
      </c>
      <c r="B3968" t="s">
        <v>53</v>
      </c>
      <c r="C3968" t="s">
        <v>68</v>
      </c>
      <c r="D3968" t="s">
        <v>72</v>
      </c>
      <c r="E3968" t="s">
        <v>1607</v>
      </c>
      <c r="F3968" t="s">
        <v>1615</v>
      </c>
      <c r="G3968" t="s">
        <v>1609</v>
      </c>
      <c r="H3968" t="s">
        <v>1610</v>
      </c>
      <c r="J3968" t="s">
        <v>319</v>
      </c>
      <c r="K3968" t="s">
        <v>474</v>
      </c>
      <c r="L3968">
        <v>2295</v>
      </c>
      <c r="M3968">
        <v>2</v>
      </c>
      <c r="N3968" t="s">
        <v>1579</v>
      </c>
      <c r="O3968">
        <v>9653</v>
      </c>
      <c r="P3968">
        <f t="shared" si="305"/>
        <v>5</v>
      </c>
      <c r="Q3968" t="str">
        <f t="shared" si="306"/>
        <v>Morning</v>
      </c>
      <c r="R3968" t="str">
        <f t="shared" si="307"/>
        <v>DEL  →  AMD  →  BOM  →  COK</v>
      </c>
      <c r="S3968" t="str">
        <f t="shared" si="308"/>
        <v>Jun</v>
      </c>
      <c r="T3968" t="str">
        <f t="shared" si="309"/>
        <v>Premium Economy</v>
      </c>
    </row>
    <row r="3969" spans="1:20" x14ac:dyDescent="0.35">
      <c r="A3969" t="s">
        <v>13</v>
      </c>
      <c r="B3969" t="s">
        <v>58</v>
      </c>
      <c r="C3969" t="s">
        <v>70</v>
      </c>
      <c r="D3969" t="s">
        <v>73</v>
      </c>
      <c r="E3969" t="s">
        <v>1624</v>
      </c>
      <c r="F3969" t="s">
        <v>1625</v>
      </c>
      <c r="J3969" t="s">
        <v>193</v>
      </c>
      <c r="K3969" t="s">
        <v>346</v>
      </c>
      <c r="L3969">
        <v>90</v>
      </c>
      <c r="M3969">
        <v>0</v>
      </c>
      <c r="N3969" t="s">
        <v>1579</v>
      </c>
      <c r="O3969">
        <v>2753</v>
      </c>
      <c r="P3969">
        <f t="shared" si="305"/>
        <v>5</v>
      </c>
      <c r="Q3969" t="str">
        <f t="shared" si="306"/>
        <v>Morning</v>
      </c>
      <c r="R3969" t="str">
        <f t="shared" si="307"/>
        <v>BOM  →  HYD</v>
      </c>
      <c r="S3969" t="str">
        <f t="shared" si="308"/>
        <v>Jun</v>
      </c>
      <c r="T3969" t="str">
        <f t="shared" si="309"/>
        <v>Economy</v>
      </c>
    </row>
    <row r="3970" spans="1:20" x14ac:dyDescent="0.35">
      <c r="A3970" t="s">
        <v>11</v>
      </c>
      <c r="B3970" t="s">
        <v>45</v>
      </c>
      <c r="C3970" t="s">
        <v>67</v>
      </c>
      <c r="D3970" t="s">
        <v>66</v>
      </c>
      <c r="E3970" t="s">
        <v>1603</v>
      </c>
      <c r="F3970" t="s">
        <v>1623</v>
      </c>
      <c r="G3970" t="s">
        <v>1606</v>
      </c>
      <c r="J3970" t="s">
        <v>194</v>
      </c>
      <c r="K3970" t="s">
        <v>1106</v>
      </c>
      <c r="L3970">
        <v>965</v>
      </c>
      <c r="M3970">
        <v>1</v>
      </c>
      <c r="N3970" t="s">
        <v>1579</v>
      </c>
      <c r="O3970">
        <v>6327</v>
      </c>
      <c r="P3970">
        <f t="shared" si="305"/>
        <v>19</v>
      </c>
      <c r="Q3970" t="str">
        <f t="shared" si="306"/>
        <v>Evening</v>
      </c>
      <c r="R3970" t="str">
        <f t="shared" si="307"/>
        <v>CCU  →  HYD  →  BLR</v>
      </c>
      <c r="S3970" t="str">
        <f t="shared" si="308"/>
        <v>May</v>
      </c>
      <c r="T3970" t="str">
        <f t="shared" si="309"/>
        <v>Premium Economy</v>
      </c>
    </row>
    <row r="3971" spans="1:20" x14ac:dyDescent="0.35">
      <c r="A3971" t="s">
        <v>14</v>
      </c>
      <c r="B3971" t="s">
        <v>34</v>
      </c>
      <c r="C3971" t="s">
        <v>68</v>
      </c>
      <c r="D3971" t="s">
        <v>72</v>
      </c>
      <c r="E3971" t="s">
        <v>1607</v>
      </c>
      <c r="F3971" t="s">
        <v>1623</v>
      </c>
      <c r="G3971" t="s">
        <v>1610</v>
      </c>
      <c r="J3971" t="s">
        <v>269</v>
      </c>
      <c r="K3971" t="s">
        <v>158</v>
      </c>
      <c r="L3971">
        <v>910</v>
      </c>
      <c r="M3971">
        <v>1</v>
      </c>
      <c r="N3971" t="s">
        <v>1580</v>
      </c>
      <c r="O3971">
        <v>11125</v>
      </c>
      <c r="P3971">
        <f t="shared" ref="P3971:P4034" si="310">HOUR(TEXT(J3971,"HH:MM"))</f>
        <v>7</v>
      </c>
      <c r="Q3971" t="str">
        <f t="shared" ref="Q3971:Q4034" si="311">IF(P3971&gt;=5, IF(P3971&lt;12, "Morning", IF(P3971&lt;17, "Afternoon", IF(P3971&lt;21, "Evening", "Night"))), "Night")</f>
        <v>Morning</v>
      </c>
      <c r="R3971" t="str">
        <f t="shared" ref="R3971:R4034" si="312">_xlfn.TEXTJOIN(" → ", TRUE, E3971:I3971)</f>
        <v>DEL  →  HYD  →  COK</v>
      </c>
      <c r="S3971" t="str">
        <f t="shared" ref="S3971:S4034" si="313">TEXT(B3971, "mmm")</f>
        <v>Mar</v>
      </c>
      <c r="T3971" t="str">
        <f t="shared" ref="T3971:T4034" si="314">_xlfn.IFS(
  O3971 &lt; 5000, "Economy",
  O3971 &lt;= 10000, "Premium Economy",
  O3971 &gt; 10000, "Business"
)</f>
        <v>Business</v>
      </c>
    </row>
    <row r="3972" spans="1:20" x14ac:dyDescent="0.35">
      <c r="A3972" t="s">
        <v>12</v>
      </c>
      <c r="B3972" t="s">
        <v>53</v>
      </c>
      <c r="C3972" t="s">
        <v>68</v>
      </c>
      <c r="D3972" t="s">
        <v>72</v>
      </c>
      <c r="E3972" t="s">
        <v>1607</v>
      </c>
      <c r="F3972" t="s">
        <v>1609</v>
      </c>
      <c r="G3972" t="s">
        <v>1610</v>
      </c>
      <c r="J3972" t="s">
        <v>292</v>
      </c>
      <c r="K3972" t="s">
        <v>784</v>
      </c>
      <c r="L3972">
        <v>1210</v>
      </c>
      <c r="M3972">
        <v>1</v>
      </c>
      <c r="N3972" t="s">
        <v>1580</v>
      </c>
      <c r="O3972">
        <v>10262</v>
      </c>
      <c r="P3972">
        <f t="shared" si="310"/>
        <v>22</v>
      </c>
      <c r="Q3972" t="str">
        <f t="shared" si="311"/>
        <v>Night</v>
      </c>
      <c r="R3972" t="str">
        <f t="shared" si="312"/>
        <v>DEL  →  BOM  →  COK</v>
      </c>
      <c r="S3972" t="str">
        <f t="shared" si="313"/>
        <v>Jun</v>
      </c>
      <c r="T3972" t="str">
        <f t="shared" si="314"/>
        <v>Business</v>
      </c>
    </row>
    <row r="3973" spans="1:20" x14ac:dyDescent="0.35">
      <c r="A3973" t="s">
        <v>12</v>
      </c>
      <c r="B3973" t="s">
        <v>24</v>
      </c>
      <c r="C3973" t="s">
        <v>68</v>
      </c>
      <c r="D3973" t="s">
        <v>72</v>
      </c>
      <c r="E3973" t="s">
        <v>1607</v>
      </c>
      <c r="F3973" t="s">
        <v>1609</v>
      </c>
      <c r="G3973" t="s">
        <v>1610</v>
      </c>
      <c r="J3973" t="s">
        <v>210</v>
      </c>
      <c r="K3973" t="s">
        <v>381</v>
      </c>
      <c r="L3973">
        <v>655</v>
      </c>
      <c r="M3973">
        <v>1</v>
      </c>
      <c r="N3973" t="s">
        <v>1580</v>
      </c>
      <c r="O3973">
        <v>10262</v>
      </c>
      <c r="P3973">
        <f t="shared" si="310"/>
        <v>17</v>
      </c>
      <c r="Q3973" t="str">
        <f t="shared" si="311"/>
        <v>Evening</v>
      </c>
      <c r="R3973" t="str">
        <f t="shared" si="312"/>
        <v>DEL  →  BOM  →  COK</v>
      </c>
      <c r="S3973" t="str">
        <f t="shared" si="313"/>
        <v>Jun</v>
      </c>
      <c r="T3973" t="str">
        <f t="shared" si="314"/>
        <v>Business</v>
      </c>
    </row>
    <row r="3974" spans="1:20" x14ac:dyDescent="0.35">
      <c r="A3974" t="s">
        <v>17</v>
      </c>
      <c r="B3974" t="s">
        <v>29</v>
      </c>
      <c r="C3974" t="s">
        <v>68</v>
      </c>
      <c r="D3974" t="s">
        <v>72</v>
      </c>
      <c r="E3974" t="s">
        <v>1607</v>
      </c>
      <c r="F3974" t="s">
        <v>1612</v>
      </c>
      <c r="G3974" t="s">
        <v>1610</v>
      </c>
      <c r="J3974" t="s">
        <v>309</v>
      </c>
      <c r="K3974" t="s">
        <v>261</v>
      </c>
      <c r="L3974">
        <v>340</v>
      </c>
      <c r="M3974">
        <v>1</v>
      </c>
      <c r="N3974" t="s">
        <v>1579</v>
      </c>
      <c r="O3974">
        <v>6752</v>
      </c>
      <c r="P3974">
        <f t="shared" si="310"/>
        <v>16</v>
      </c>
      <c r="Q3974" t="str">
        <f t="shared" si="311"/>
        <v>Afternoon</v>
      </c>
      <c r="R3974" t="str">
        <f t="shared" si="312"/>
        <v>DEL  →  BLR  →  COK</v>
      </c>
      <c r="S3974" t="str">
        <f t="shared" si="313"/>
        <v>May</v>
      </c>
      <c r="T3974" t="str">
        <f t="shared" si="314"/>
        <v>Premium Economy</v>
      </c>
    </row>
    <row r="3975" spans="1:20" x14ac:dyDescent="0.35">
      <c r="A3975" t="s">
        <v>10</v>
      </c>
      <c r="B3975" t="s">
        <v>29</v>
      </c>
      <c r="C3975" t="s">
        <v>66</v>
      </c>
      <c r="D3975" t="s">
        <v>68</v>
      </c>
      <c r="E3975" t="s">
        <v>1601</v>
      </c>
      <c r="F3975" t="s">
        <v>1602</v>
      </c>
      <c r="J3975" t="s">
        <v>203</v>
      </c>
      <c r="K3975" t="s">
        <v>201</v>
      </c>
      <c r="L3975">
        <v>165</v>
      </c>
      <c r="M3975">
        <v>0</v>
      </c>
      <c r="N3975" t="s">
        <v>1579</v>
      </c>
      <c r="O3975">
        <v>4423</v>
      </c>
      <c r="P3975">
        <f t="shared" si="310"/>
        <v>6</v>
      </c>
      <c r="Q3975" t="str">
        <f t="shared" si="311"/>
        <v>Morning</v>
      </c>
      <c r="R3975" t="str">
        <f t="shared" si="312"/>
        <v>BLR  →  DEL</v>
      </c>
      <c r="S3975" t="str">
        <f t="shared" si="313"/>
        <v>May</v>
      </c>
      <c r="T3975" t="str">
        <f t="shared" si="314"/>
        <v>Economy</v>
      </c>
    </row>
    <row r="3976" spans="1:20" x14ac:dyDescent="0.35">
      <c r="A3976" t="s">
        <v>17</v>
      </c>
      <c r="B3976" t="s">
        <v>47</v>
      </c>
      <c r="C3976" t="s">
        <v>66</v>
      </c>
      <c r="D3976" t="s">
        <v>68</v>
      </c>
      <c r="E3976" t="s">
        <v>1601</v>
      </c>
      <c r="F3976" t="s">
        <v>1602</v>
      </c>
      <c r="J3976" t="s">
        <v>192</v>
      </c>
      <c r="K3976" t="s">
        <v>205</v>
      </c>
      <c r="L3976">
        <v>165</v>
      </c>
      <c r="M3976">
        <v>0</v>
      </c>
      <c r="N3976" t="s">
        <v>1579</v>
      </c>
      <c r="O3976">
        <v>3383</v>
      </c>
      <c r="P3976">
        <f t="shared" si="310"/>
        <v>11</v>
      </c>
      <c r="Q3976" t="str">
        <f t="shared" si="311"/>
        <v>Morning</v>
      </c>
      <c r="R3976" t="str">
        <f t="shared" si="312"/>
        <v>BLR  →  DEL</v>
      </c>
      <c r="S3976" t="str">
        <f t="shared" si="313"/>
        <v>May</v>
      </c>
      <c r="T3976" t="str">
        <f t="shared" si="314"/>
        <v>Economy</v>
      </c>
    </row>
    <row r="3977" spans="1:20" x14ac:dyDescent="0.35">
      <c r="A3977" t="s">
        <v>11</v>
      </c>
      <c r="B3977" t="s">
        <v>43</v>
      </c>
      <c r="C3977" t="s">
        <v>68</v>
      </c>
      <c r="D3977" t="s">
        <v>72</v>
      </c>
      <c r="E3977" t="s">
        <v>1607</v>
      </c>
      <c r="F3977" t="s">
        <v>1635</v>
      </c>
      <c r="G3977" t="s">
        <v>1609</v>
      </c>
      <c r="H3977" t="s">
        <v>1610</v>
      </c>
      <c r="J3977" t="s">
        <v>207</v>
      </c>
      <c r="K3977" t="s">
        <v>534</v>
      </c>
      <c r="L3977">
        <v>1100</v>
      </c>
      <c r="M3977">
        <v>2</v>
      </c>
      <c r="N3977" t="s">
        <v>1579</v>
      </c>
      <c r="O3977">
        <v>12121</v>
      </c>
      <c r="P3977">
        <f t="shared" si="310"/>
        <v>13</v>
      </c>
      <c r="Q3977" t="str">
        <f t="shared" si="311"/>
        <v>Afternoon</v>
      </c>
      <c r="R3977" t="str">
        <f t="shared" si="312"/>
        <v>DEL  →  UDR  →  BOM  →  COK</v>
      </c>
      <c r="S3977" t="str">
        <f t="shared" si="313"/>
        <v>Jun</v>
      </c>
      <c r="T3977" t="str">
        <f t="shared" si="314"/>
        <v>Business</v>
      </c>
    </row>
    <row r="3978" spans="1:20" x14ac:dyDescent="0.35">
      <c r="A3978" t="s">
        <v>14</v>
      </c>
      <c r="B3978" t="s">
        <v>32</v>
      </c>
      <c r="C3978" t="s">
        <v>68</v>
      </c>
      <c r="D3978" t="s">
        <v>72</v>
      </c>
      <c r="E3978" t="s">
        <v>1607</v>
      </c>
      <c r="F3978" t="s">
        <v>1609</v>
      </c>
      <c r="G3978" t="s">
        <v>1610</v>
      </c>
      <c r="J3978" t="s">
        <v>170</v>
      </c>
      <c r="K3978" t="s">
        <v>642</v>
      </c>
      <c r="L3978">
        <v>830</v>
      </c>
      <c r="M3978">
        <v>1</v>
      </c>
      <c r="N3978" t="s">
        <v>1579</v>
      </c>
      <c r="O3978">
        <v>9021</v>
      </c>
      <c r="P3978">
        <f t="shared" si="310"/>
        <v>11</v>
      </c>
      <c r="Q3978" t="str">
        <f t="shared" si="311"/>
        <v>Morning</v>
      </c>
      <c r="R3978" t="str">
        <f t="shared" si="312"/>
        <v>DEL  →  BOM  →  COK</v>
      </c>
      <c r="S3978" t="str">
        <f t="shared" si="313"/>
        <v>May</v>
      </c>
      <c r="T3978" t="str">
        <f t="shared" si="314"/>
        <v>Premium Economy</v>
      </c>
    </row>
    <row r="3979" spans="1:20" x14ac:dyDescent="0.35">
      <c r="A3979" t="s">
        <v>14</v>
      </c>
      <c r="B3979" t="s">
        <v>53</v>
      </c>
      <c r="C3979" t="s">
        <v>68</v>
      </c>
      <c r="D3979" t="s">
        <v>72</v>
      </c>
      <c r="E3979" t="s">
        <v>1607</v>
      </c>
      <c r="F3979" t="s">
        <v>1609</v>
      </c>
      <c r="G3979" t="s">
        <v>1610</v>
      </c>
      <c r="J3979" t="s">
        <v>170</v>
      </c>
      <c r="K3979" t="s">
        <v>252</v>
      </c>
      <c r="L3979">
        <v>455</v>
      </c>
      <c r="M3979">
        <v>1</v>
      </c>
      <c r="N3979" t="s">
        <v>1579</v>
      </c>
      <c r="O3979">
        <v>8266</v>
      </c>
      <c r="P3979">
        <f t="shared" si="310"/>
        <v>11</v>
      </c>
      <c r="Q3979" t="str">
        <f t="shared" si="311"/>
        <v>Morning</v>
      </c>
      <c r="R3979" t="str">
        <f t="shared" si="312"/>
        <v>DEL  →  BOM  →  COK</v>
      </c>
      <c r="S3979" t="str">
        <f t="shared" si="313"/>
        <v>Jun</v>
      </c>
      <c r="T3979" t="str">
        <f t="shared" si="314"/>
        <v>Premium Economy</v>
      </c>
    </row>
    <row r="3980" spans="1:20" x14ac:dyDescent="0.35">
      <c r="A3980" t="s">
        <v>12</v>
      </c>
      <c r="B3980" t="s">
        <v>49</v>
      </c>
      <c r="C3980" t="s">
        <v>68</v>
      </c>
      <c r="D3980" t="s">
        <v>72</v>
      </c>
      <c r="E3980" t="s">
        <v>1607</v>
      </c>
      <c r="F3980" t="s">
        <v>1609</v>
      </c>
      <c r="G3980" t="s">
        <v>1610</v>
      </c>
      <c r="J3980" t="s">
        <v>200</v>
      </c>
      <c r="K3980" t="s">
        <v>506</v>
      </c>
      <c r="L3980">
        <v>1395</v>
      </c>
      <c r="M3980">
        <v>1</v>
      </c>
      <c r="N3980" t="s">
        <v>1579</v>
      </c>
      <c r="O3980">
        <v>14714</v>
      </c>
      <c r="P3980">
        <f t="shared" si="310"/>
        <v>19</v>
      </c>
      <c r="Q3980" t="str">
        <f t="shared" si="311"/>
        <v>Evening</v>
      </c>
      <c r="R3980" t="str">
        <f t="shared" si="312"/>
        <v>DEL  →  BOM  →  COK</v>
      </c>
      <c r="S3980" t="str">
        <f t="shared" si="313"/>
        <v>Jun</v>
      </c>
      <c r="T3980" t="str">
        <f t="shared" si="314"/>
        <v>Business</v>
      </c>
    </row>
    <row r="3981" spans="1:20" x14ac:dyDescent="0.35">
      <c r="A3981" t="s">
        <v>11</v>
      </c>
      <c r="B3981" t="s">
        <v>46</v>
      </c>
      <c r="C3981" t="s">
        <v>68</v>
      </c>
      <c r="D3981" t="s">
        <v>72</v>
      </c>
      <c r="E3981" t="s">
        <v>1607</v>
      </c>
      <c r="F3981" t="s">
        <v>1626</v>
      </c>
      <c r="G3981" t="s">
        <v>1609</v>
      </c>
      <c r="H3981" t="s">
        <v>1610</v>
      </c>
      <c r="J3981" t="s">
        <v>206</v>
      </c>
      <c r="K3981" t="s">
        <v>252</v>
      </c>
      <c r="L3981">
        <v>800</v>
      </c>
      <c r="M3981">
        <v>2</v>
      </c>
      <c r="N3981" t="s">
        <v>1579</v>
      </c>
      <c r="O3981">
        <v>11386</v>
      </c>
      <c r="P3981">
        <f t="shared" si="310"/>
        <v>5</v>
      </c>
      <c r="Q3981" t="str">
        <f t="shared" si="311"/>
        <v>Morning</v>
      </c>
      <c r="R3981" t="str">
        <f t="shared" si="312"/>
        <v>DEL  →  BHO  →  BOM  →  COK</v>
      </c>
      <c r="S3981" t="str">
        <f t="shared" si="313"/>
        <v>Jun</v>
      </c>
      <c r="T3981" t="str">
        <f t="shared" si="314"/>
        <v>Business</v>
      </c>
    </row>
    <row r="3982" spans="1:20" x14ac:dyDescent="0.35">
      <c r="A3982" t="s">
        <v>12</v>
      </c>
      <c r="B3982" t="s">
        <v>48</v>
      </c>
      <c r="C3982" t="s">
        <v>66</v>
      </c>
      <c r="D3982" t="s">
        <v>71</v>
      </c>
      <c r="E3982" t="s">
        <v>1601</v>
      </c>
      <c r="F3982" t="s">
        <v>1609</v>
      </c>
      <c r="G3982" t="s">
        <v>1602</v>
      </c>
      <c r="J3982" t="s">
        <v>166</v>
      </c>
      <c r="K3982" t="s">
        <v>875</v>
      </c>
      <c r="L3982">
        <v>1400</v>
      </c>
      <c r="M3982">
        <v>1</v>
      </c>
      <c r="N3982" t="s">
        <v>1579</v>
      </c>
      <c r="O3982">
        <v>14815</v>
      </c>
      <c r="P3982">
        <f t="shared" si="310"/>
        <v>8</v>
      </c>
      <c r="Q3982" t="str">
        <f t="shared" si="311"/>
        <v>Morning</v>
      </c>
      <c r="R3982" t="str">
        <f t="shared" si="312"/>
        <v>BLR  →  BOM  →  DEL</v>
      </c>
      <c r="S3982" t="str">
        <f t="shared" si="313"/>
        <v>Mar</v>
      </c>
      <c r="T3982" t="str">
        <f t="shared" si="314"/>
        <v>Business</v>
      </c>
    </row>
    <row r="3983" spans="1:20" x14ac:dyDescent="0.35">
      <c r="A3983" t="s">
        <v>12</v>
      </c>
      <c r="B3983" t="s">
        <v>37</v>
      </c>
      <c r="C3983" t="s">
        <v>68</v>
      </c>
      <c r="D3983" t="s">
        <v>72</v>
      </c>
      <c r="E3983" t="s">
        <v>1607</v>
      </c>
      <c r="F3983" t="s">
        <v>1609</v>
      </c>
      <c r="G3983" t="s">
        <v>1610</v>
      </c>
      <c r="J3983" t="s">
        <v>163</v>
      </c>
      <c r="K3983" t="s">
        <v>429</v>
      </c>
      <c r="L3983">
        <v>1165</v>
      </c>
      <c r="M3983">
        <v>1</v>
      </c>
      <c r="N3983" t="s">
        <v>1580</v>
      </c>
      <c r="O3983">
        <v>13843</v>
      </c>
      <c r="P3983">
        <f t="shared" si="310"/>
        <v>9</v>
      </c>
      <c r="Q3983" t="str">
        <f t="shared" si="311"/>
        <v>Morning</v>
      </c>
      <c r="R3983" t="str">
        <f t="shared" si="312"/>
        <v>DEL  →  BOM  →  COK</v>
      </c>
      <c r="S3983" t="str">
        <f t="shared" si="313"/>
        <v>Mar</v>
      </c>
      <c r="T3983" t="str">
        <f t="shared" si="314"/>
        <v>Business</v>
      </c>
    </row>
    <row r="3984" spans="1:20" x14ac:dyDescent="0.35">
      <c r="A3984" t="s">
        <v>10</v>
      </c>
      <c r="B3984" t="s">
        <v>41</v>
      </c>
      <c r="C3984" t="s">
        <v>68</v>
      </c>
      <c r="D3984" t="s">
        <v>72</v>
      </c>
      <c r="E3984" t="s">
        <v>1607</v>
      </c>
      <c r="F3984" t="s">
        <v>1609</v>
      </c>
      <c r="G3984" t="s">
        <v>1610</v>
      </c>
      <c r="J3984" t="s">
        <v>285</v>
      </c>
      <c r="K3984" t="s">
        <v>307</v>
      </c>
      <c r="L3984">
        <v>810</v>
      </c>
      <c r="M3984">
        <v>1</v>
      </c>
      <c r="N3984" t="s">
        <v>1579</v>
      </c>
      <c r="O3984">
        <v>7191</v>
      </c>
      <c r="P3984">
        <f t="shared" si="310"/>
        <v>7</v>
      </c>
      <c r="Q3984" t="str">
        <f t="shared" si="311"/>
        <v>Morning</v>
      </c>
      <c r="R3984" t="str">
        <f t="shared" si="312"/>
        <v>DEL  →  BOM  →  COK</v>
      </c>
      <c r="S3984" t="str">
        <f t="shared" si="313"/>
        <v>May</v>
      </c>
      <c r="T3984" t="str">
        <f t="shared" si="314"/>
        <v>Premium Economy</v>
      </c>
    </row>
    <row r="3985" spans="1:20" x14ac:dyDescent="0.35">
      <c r="A3985" t="s">
        <v>13</v>
      </c>
      <c r="B3985" t="s">
        <v>34</v>
      </c>
      <c r="C3985" t="s">
        <v>67</v>
      </c>
      <c r="D3985" t="s">
        <v>66</v>
      </c>
      <c r="E3985" t="s">
        <v>1603</v>
      </c>
      <c r="F3985" t="s">
        <v>1606</v>
      </c>
      <c r="J3985" t="s">
        <v>172</v>
      </c>
      <c r="K3985" t="s">
        <v>200</v>
      </c>
      <c r="L3985">
        <v>150</v>
      </c>
      <c r="M3985">
        <v>0</v>
      </c>
      <c r="N3985" t="s">
        <v>1579</v>
      </c>
      <c r="O3985">
        <v>6251</v>
      </c>
      <c r="P3985">
        <f t="shared" si="310"/>
        <v>17</v>
      </c>
      <c r="Q3985" t="str">
        <f t="shared" si="311"/>
        <v>Evening</v>
      </c>
      <c r="R3985" t="str">
        <f t="shared" si="312"/>
        <v>CCU  →  BLR</v>
      </c>
      <c r="S3985" t="str">
        <f t="shared" si="313"/>
        <v>Mar</v>
      </c>
      <c r="T3985" t="str">
        <f t="shared" si="314"/>
        <v>Premium Economy</v>
      </c>
    </row>
    <row r="3986" spans="1:20" x14ac:dyDescent="0.35">
      <c r="A3986" t="s">
        <v>12</v>
      </c>
      <c r="B3986" t="s">
        <v>59</v>
      </c>
      <c r="C3986" t="s">
        <v>68</v>
      </c>
      <c r="D3986" t="s">
        <v>72</v>
      </c>
      <c r="E3986" t="s">
        <v>1607</v>
      </c>
      <c r="F3986" t="s">
        <v>1622</v>
      </c>
      <c r="G3986" t="s">
        <v>1609</v>
      </c>
      <c r="H3986" t="s">
        <v>1610</v>
      </c>
      <c r="J3986" t="s">
        <v>264</v>
      </c>
      <c r="K3986" t="s">
        <v>457</v>
      </c>
      <c r="L3986">
        <v>1395</v>
      </c>
      <c r="M3986">
        <v>2</v>
      </c>
      <c r="N3986" t="s">
        <v>1580</v>
      </c>
      <c r="O3986">
        <v>9412</v>
      </c>
      <c r="P3986">
        <f t="shared" si="310"/>
        <v>5</v>
      </c>
      <c r="Q3986" t="str">
        <f t="shared" si="311"/>
        <v>Morning</v>
      </c>
      <c r="R3986" t="str">
        <f t="shared" si="312"/>
        <v>DEL  →  MAA  →  BOM  →  COK</v>
      </c>
      <c r="S3986" t="str">
        <f t="shared" si="313"/>
        <v>Mar</v>
      </c>
      <c r="T3986" t="str">
        <f t="shared" si="314"/>
        <v>Premium Economy</v>
      </c>
    </row>
    <row r="3987" spans="1:20" x14ac:dyDescent="0.35">
      <c r="A3987" t="s">
        <v>13</v>
      </c>
      <c r="B3987" t="s">
        <v>50</v>
      </c>
      <c r="C3987" t="s">
        <v>67</v>
      </c>
      <c r="D3987" t="s">
        <v>66</v>
      </c>
      <c r="E3987" t="s">
        <v>1603</v>
      </c>
      <c r="F3987" t="s">
        <v>1606</v>
      </c>
      <c r="J3987" t="s">
        <v>158</v>
      </c>
      <c r="K3987" t="s">
        <v>1107</v>
      </c>
      <c r="L3987">
        <v>140</v>
      </c>
      <c r="M3987">
        <v>0</v>
      </c>
      <c r="N3987" t="s">
        <v>1581</v>
      </c>
      <c r="O3987">
        <v>3815</v>
      </c>
      <c r="P3987">
        <f t="shared" si="310"/>
        <v>22</v>
      </c>
      <c r="Q3987" t="str">
        <f t="shared" si="311"/>
        <v>Night</v>
      </c>
      <c r="R3987" t="str">
        <f t="shared" si="312"/>
        <v>CCU  →  BLR</v>
      </c>
      <c r="S3987" t="str">
        <f t="shared" si="313"/>
        <v>Mar</v>
      </c>
      <c r="T3987" t="str">
        <f t="shared" si="314"/>
        <v>Economy</v>
      </c>
    </row>
    <row r="3988" spans="1:20" x14ac:dyDescent="0.35">
      <c r="A3988" t="s">
        <v>11</v>
      </c>
      <c r="B3988" t="s">
        <v>41</v>
      </c>
      <c r="C3988" t="s">
        <v>70</v>
      </c>
      <c r="D3988" t="s">
        <v>73</v>
      </c>
      <c r="E3988" t="s">
        <v>1624</v>
      </c>
      <c r="F3988" t="s">
        <v>1625</v>
      </c>
      <c r="J3988" t="s">
        <v>227</v>
      </c>
      <c r="K3988" t="s">
        <v>222</v>
      </c>
      <c r="L3988">
        <v>75</v>
      </c>
      <c r="M3988">
        <v>0</v>
      </c>
      <c r="N3988" t="s">
        <v>1579</v>
      </c>
      <c r="O3988">
        <v>3100</v>
      </c>
      <c r="P3988">
        <f t="shared" si="310"/>
        <v>19</v>
      </c>
      <c r="Q3988" t="str">
        <f t="shared" si="311"/>
        <v>Evening</v>
      </c>
      <c r="R3988" t="str">
        <f t="shared" si="312"/>
        <v>BOM  →  HYD</v>
      </c>
      <c r="S3988" t="str">
        <f t="shared" si="313"/>
        <v>May</v>
      </c>
      <c r="T3988" t="str">
        <f t="shared" si="314"/>
        <v>Economy</v>
      </c>
    </row>
    <row r="3989" spans="1:20" x14ac:dyDescent="0.35">
      <c r="A3989" t="s">
        <v>16</v>
      </c>
      <c r="B3989" t="s">
        <v>58</v>
      </c>
      <c r="C3989" t="s">
        <v>68</v>
      </c>
      <c r="D3989" t="s">
        <v>72</v>
      </c>
      <c r="E3989" t="s">
        <v>1607</v>
      </c>
      <c r="F3989" t="s">
        <v>1610</v>
      </c>
      <c r="J3989" t="s">
        <v>238</v>
      </c>
      <c r="K3989" t="s">
        <v>278</v>
      </c>
      <c r="L3989">
        <v>190</v>
      </c>
      <c r="M3989">
        <v>0</v>
      </c>
      <c r="N3989" t="s">
        <v>1579</v>
      </c>
      <c r="O3989">
        <v>6216</v>
      </c>
      <c r="P3989">
        <f t="shared" si="310"/>
        <v>14</v>
      </c>
      <c r="Q3989" t="str">
        <f t="shared" si="311"/>
        <v>Afternoon</v>
      </c>
      <c r="R3989" t="str">
        <f t="shared" si="312"/>
        <v>DEL  →  COK</v>
      </c>
      <c r="S3989" t="str">
        <f t="shared" si="313"/>
        <v>Jun</v>
      </c>
      <c r="T3989" t="str">
        <f t="shared" si="314"/>
        <v>Premium Economy</v>
      </c>
    </row>
    <row r="3990" spans="1:20" x14ac:dyDescent="0.35">
      <c r="A3990" t="s">
        <v>14</v>
      </c>
      <c r="B3990" t="s">
        <v>46</v>
      </c>
      <c r="C3990" t="s">
        <v>68</v>
      </c>
      <c r="D3990" t="s">
        <v>72</v>
      </c>
      <c r="E3990" t="s">
        <v>1607</v>
      </c>
      <c r="F3990" t="s">
        <v>1609</v>
      </c>
      <c r="G3990" t="s">
        <v>1610</v>
      </c>
      <c r="J3990" t="s">
        <v>175</v>
      </c>
      <c r="K3990" t="s">
        <v>507</v>
      </c>
      <c r="L3990">
        <v>690</v>
      </c>
      <c r="M3990">
        <v>1</v>
      </c>
      <c r="N3990" t="s">
        <v>1579</v>
      </c>
      <c r="O3990">
        <v>13377</v>
      </c>
      <c r="P3990">
        <f t="shared" si="310"/>
        <v>14</v>
      </c>
      <c r="Q3990" t="str">
        <f t="shared" si="311"/>
        <v>Afternoon</v>
      </c>
      <c r="R3990" t="str">
        <f t="shared" si="312"/>
        <v>DEL  →  BOM  →  COK</v>
      </c>
      <c r="S3990" t="str">
        <f t="shared" si="313"/>
        <v>Jun</v>
      </c>
      <c r="T3990" t="str">
        <f t="shared" si="314"/>
        <v>Business</v>
      </c>
    </row>
    <row r="3991" spans="1:20" x14ac:dyDescent="0.35">
      <c r="A3991" t="s">
        <v>10</v>
      </c>
      <c r="B3991" t="s">
        <v>38</v>
      </c>
      <c r="C3991" t="s">
        <v>66</v>
      </c>
      <c r="D3991" t="s">
        <v>71</v>
      </c>
      <c r="E3991" t="s">
        <v>1601</v>
      </c>
      <c r="F3991" t="s">
        <v>1623</v>
      </c>
      <c r="G3991" t="s">
        <v>1602</v>
      </c>
      <c r="J3991" t="s">
        <v>285</v>
      </c>
      <c r="K3991" t="s">
        <v>344</v>
      </c>
      <c r="L3991">
        <v>290</v>
      </c>
      <c r="M3991">
        <v>1</v>
      </c>
      <c r="N3991" t="s">
        <v>1579</v>
      </c>
      <c r="O3991">
        <v>5694</v>
      </c>
      <c r="P3991">
        <f t="shared" si="310"/>
        <v>7</v>
      </c>
      <c r="Q3991" t="str">
        <f t="shared" si="311"/>
        <v>Morning</v>
      </c>
      <c r="R3991" t="str">
        <f t="shared" si="312"/>
        <v>BLR  →  HYD  →  DEL</v>
      </c>
      <c r="S3991" t="str">
        <f t="shared" si="313"/>
        <v>Mar</v>
      </c>
      <c r="T3991" t="str">
        <f t="shared" si="314"/>
        <v>Premium Economy</v>
      </c>
    </row>
    <row r="3992" spans="1:20" x14ac:dyDescent="0.35">
      <c r="A3992" t="s">
        <v>11</v>
      </c>
      <c r="B3992" t="s">
        <v>47</v>
      </c>
      <c r="C3992" t="s">
        <v>67</v>
      </c>
      <c r="D3992" t="s">
        <v>66</v>
      </c>
      <c r="E3992" t="s">
        <v>1603</v>
      </c>
      <c r="F3992" t="s">
        <v>1639</v>
      </c>
      <c r="G3992" t="s">
        <v>1621</v>
      </c>
      <c r="H3992" t="s">
        <v>1606</v>
      </c>
      <c r="J3992" t="s">
        <v>345</v>
      </c>
      <c r="K3992" t="s">
        <v>1108</v>
      </c>
      <c r="L3992">
        <v>1320</v>
      </c>
      <c r="M3992">
        <v>2</v>
      </c>
      <c r="N3992" t="s">
        <v>1579</v>
      </c>
      <c r="O3992">
        <v>15107</v>
      </c>
      <c r="P3992">
        <f t="shared" si="310"/>
        <v>14</v>
      </c>
      <c r="Q3992" t="str">
        <f t="shared" si="311"/>
        <v>Afternoon</v>
      </c>
      <c r="R3992" t="str">
        <f t="shared" si="312"/>
        <v>CCU  →  VNS  →  DEL  →  BLR</v>
      </c>
      <c r="S3992" t="str">
        <f t="shared" si="313"/>
        <v>May</v>
      </c>
      <c r="T3992" t="str">
        <f t="shared" si="314"/>
        <v>Business</v>
      </c>
    </row>
    <row r="3993" spans="1:20" x14ac:dyDescent="0.35">
      <c r="A3993" t="s">
        <v>11</v>
      </c>
      <c r="B3993" t="s">
        <v>52</v>
      </c>
      <c r="C3993" t="s">
        <v>68</v>
      </c>
      <c r="D3993" t="s">
        <v>72</v>
      </c>
      <c r="E3993" t="s">
        <v>1607</v>
      </c>
      <c r="F3993" t="s">
        <v>1609</v>
      </c>
      <c r="G3993" t="s">
        <v>1610</v>
      </c>
      <c r="J3993" t="s">
        <v>233</v>
      </c>
      <c r="K3993" t="s">
        <v>574</v>
      </c>
      <c r="L3993">
        <v>1215</v>
      </c>
      <c r="M3993">
        <v>1</v>
      </c>
      <c r="N3993" t="s">
        <v>1579</v>
      </c>
      <c r="O3993">
        <v>11260</v>
      </c>
      <c r="P3993">
        <f t="shared" si="310"/>
        <v>23</v>
      </c>
      <c r="Q3993" t="str">
        <f t="shared" si="311"/>
        <v>Night</v>
      </c>
      <c r="R3993" t="str">
        <f t="shared" si="312"/>
        <v>DEL  →  BOM  →  COK</v>
      </c>
      <c r="S3993" t="str">
        <f t="shared" si="313"/>
        <v>Mar</v>
      </c>
      <c r="T3993" t="str">
        <f t="shared" si="314"/>
        <v>Business</v>
      </c>
    </row>
    <row r="3994" spans="1:20" x14ac:dyDescent="0.35">
      <c r="A3994" t="s">
        <v>11</v>
      </c>
      <c r="B3994" t="s">
        <v>29</v>
      </c>
      <c r="C3994" t="s">
        <v>68</v>
      </c>
      <c r="D3994" t="s">
        <v>72</v>
      </c>
      <c r="E3994" t="s">
        <v>1607</v>
      </c>
      <c r="F3994" t="s">
        <v>1609</v>
      </c>
      <c r="G3994" t="s">
        <v>1610</v>
      </c>
      <c r="J3994" t="s">
        <v>165</v>
      </c>
      <c r="K3994" t="s">
        <v>252</v>
      </c>
      <c r="L3994">
        <v>675</v>
      </c>
      <c r="M3994">
        <v>1</v>
      </c>
      <c r="N3994" t="s">
        <v>1579</v>
      </c>
      <c r="O3994">
        <v>9929</v>
      </c>
      <c r="P3994">
        <f t="shared" si="310"/>
        <v>8</v>
      </c>
      <c r="Q3994" t="str">
        <f t="shared" si="311"/>
        <v>Morning</v>
      </c>
      <c r="R3994" t="str">
        <f t="shared" si="312"/>
        <v>DEL  →  BOM  →  COK</v>
      </c>
      <c r="S3994" t="str">
        <f t="shared" si="313"/>
        <v>May</v>
      </c>
      <c r="T3994" t="str">
        <f t="shared" si="314"/>
        <v>Premium Economy</v>
      </c>
    </row>
    <row r="3995" spans="1:20" x14ac:dyDescent="0.35">
      <c r="A3995" t="s">
        <v>11</v>
      </c>
      <c r="B3995" t="s">
        <v>38</v>
      </c>
      <c r="C3995" t="s">
        <v>68</v>
      </c>
      <c r="D3995" t="s">
        <v>72</v>
      </c>
      <c r="E3995" t="s">
        <v>1607</v>
      </c>
      <c r="F3995" t="s">
        <v>1622</v>
      </c>
      <c r="G3995" t="s">
        <v>1610</v>
      </c>
      <c r="J3995" t="s">
        <v>322</v>
      </c>
      <c r="K3995" t="s">
        <v>1109</v>
      </c>
      <c r="L3995">
        <v>765</v>
      </c>
      <c r="M3995">
        <v>1</v>
      </c>
      <c r="N3995" t="s">
        <v>1579</v>
      </c>
      <c r="O3995">
        <v>5642</v>
      </c>
      <c r="P3995">
        <f t="shared" si="310"/>
        <v>20</v>
      </c>
      <c r="Q3995" t="str">
        <f t="shared" si="311"/>
        <v>Evening</v>
      </c>
      <c r="R3995" t="str">
        <f t="shared" si="312"/>
        <v>DEL  →  MAA  →  COK</v>
      </c>
      <c r="S3995" t="str">
        <f t="shared" si="313"/>
        <v>Mar</v>
      </c>
      <c r="T3995" t="str">
        <f t="shared" si="314"/>
        <v>Premium Economy</v>
      </c>
    </row>
    <row r="3996" spans="1:20" x14ac:dyDescent="0.35">
      <c r="A3996" t="s">
        <v>14</v>
      </c>
      <c r="B3996" t="s">
        <v>32</v>
      </c>
      <c r="C3996" t="s">
        <v>68</v>
      </c>
      <c r="D3996" t="s">
        <v>72</v>
      </c>
      <c r="E3996" t="s">
        <v>1607</v>
      </c>
      <c r="F3996" t="s">
        <v>1609</v>
      </c>
      <c r="G3996" t="s">
        <v>1610</v>
      </c>
      <c r="J3996" t="s">
        <v>251</v>
      </c>
      <c r="K3996" t="s">
        <v>642</v>
      </c>
      <c r="L3996">
        <v>750</v>
      </c>
      <c r="M3996">
        <v>1</v>
      </c>
      <c r="N3996" t="s">
        <v>1579</v>
      </c>
      <c r="O3996">
        <v>15078</v>
      </c>
      <c r="P3996">
        <f t="shared" si="310"/>
        <v>13</v>
      </c>
      <c r="Q3996" t="str">
        <f t="shared" si="311"/>
        <v>Afternoon</v>
      </c>
      <c r="R3996" t="str">
        <f t="shared" si="312"/>
        <v>DEL  →  BOM  →  COK</v>
      </c>
      <c r="S3996" t="str">
        <f t="shared" si="313"/>
        <v>May</v>
      </c>
      <c r="T3996" t="str">
        <f t="shared" si="314"/>
        <v>Business</v>
      </c>
    </row>
    <row r="3997" spans="1:20" x14ac:dyDescent="0.35">
      <c r="A3997" t="s">
        <v>14</v>
      </c>
      <c r="B3997" t="s">
        <v>36</v>
      </c>
      <c r="C3997" t="s">
        <v>68</v>
      </c>
      <c r="D3997" t="s">
        <v>72</v>
      </c>
      <c r="E3997" t="s">
        <v>1607</v>
      </c>
      <c r="F3997" t="s">
        <v>1609</v>
      </c>
      <c r="G3997" t="s">
        <v>1610</v>
      </c>
      <c r="J3997" t="s">
        <v>175</v>
      </c>
      <c r="K3997" t="s">
        <v>656</v>
      </c>
      <c r="L3997">
        <v>690</v>
      </c>
      <c r="M3997">
        <v>1</v>
      </c>
      <c r="N3997" t="s">
        <v>1579</v>
      </c>
      <c r="O3997">
        <v>13377</v>
      </c>
      <c r="P3997">
        <f t="shared" si="310"/>
        <v>14</v>
      </c>
      <c r="Q3997" t="str">
        <f t="shared" si="311"/>
        <v>Afternoon</v>
      </c>
      <c r="R3997" t="str">
        <f t="shared" si="312"/>
        <v>DEL  →  BOM  →  COK</v>
      </c>
      <c r="S3997" t="str">
        <f t="shared" si="313"/>
        <v>Jun</v>
      </c>
      <c r="T3997" t="str">
        <f t="shared" si="314"/>
        <v>Business</v>
      </c>
    </row>
    <row r="3998" spans="1:20" x14ac:dyDescent="0.35">
      <c r="A3998" t="s">
        <v>11</v>
      </c>
      <c r="B3998" t="s">
        <v>41</v>
      </c>
      <c r="C3998" t="s">
        <v>67</v>
      </c>
      <c r="D3998" t="s">
        <v>66</v>
      </c>
      <c r="E3998" t="s">
        <v>1603</v>
      </c>
      <c r="F3998" t="s">
        <v>1621</v>
      </c>
      <c r="G3998" t="s">
        <v>1618</v>
      </c>
      <c r="H3998" t="s">
        <v>1606</v>
      </c>
      <c r="J3998" t="s">
        <v>282</v>
      </c>
      <c r="K3998" t="s">
        <v>648</v>
      </c>
      <c r="L3998">
        <v>1035</v>
      </c>
      <c r="M3998">
        <v>2</v>
      </c>
      <c r="N3998" t="s">
        <v>1579</v>
      </c>
      <c r="O3998">
        <v>16057</v>
      </c>
      <c r="P3998">
        <f t="shared" si="310"/>
        <v>20</v>
      </c>
      <c r="Q3998" t="str">
        <f t="shared" si="311"/>
        <v>Evening</v>
      </c>
      <c r="R3998" t="str">
        <f t="shared" si="312"/>
        <v>CCU  →  DEL  →  COK  →  BLR</v>
      </c>
      <c r="S3998" t="str">
        <f t="shared" si="313"/>
        <v>May</v>
      </c>
      <c r="T3998" t="str">
        <f t="shared" si="314"/>
        <v>Business</v>
      </c>
    </row>
    <row r="3999" spans="1:20" x14ac:dyDescent="0.35">
      <c r="A3999" t="s">
        <v>12</v>
      </c>
      <c r="B3999" t="s">
        <v>60</v>
      </c>
      <c r="C3999" t="s">
        <v>66</v>
      </c>
      <c r="D3999" t="s">
        <v>71</v>
      </c>
      <c r="E3999" t="s">
        <v>1601</v>
      </c>
      <c r="F3999" t="s">
        <v>1609</v>
      </c>
      <c r="G3999" t="s">
        <v>1602</v>
      </c>
      <c r="J3999" t="s">
        <v>193</v>
      </c>
      <c r="K3999" t="s">
        <v>342</v>
      </c>
      <c r="L3999">
        <v>300</v>
      </c>
      <c r="M3999">
        <v>1</v>
      </c>
      <c r="N3999" t="s">
        <v>1579</v>
      </c>
      <c r="O3999">
        <v>12284</v>
      </c>
      <c r="P3999">
        <f t="shared" si="310"/>
        <v>5</v>
      </c>
      <c r="Q3999" t="str">
        <f t="shared" si="311"/>
        <v>Morning</v>
      </c>
      <c r="R3999" t="str">
        <f t="shared" si="312"/>
        <v>BLR  →  BOM  →  DEL</v>
      </c>
      <c r="S3999" t="str">
        <f t="shared" si="313"/>
        <v>Mar</v>
      </c>
      <c r="T3999" t="str">
        <f t="shared" si="314"/>
        <v>Business</v>
      </c>
    </row>
    <row r="4000" spans="1:20" x14ac:dyDescent="0.35">
      <c r="A4000" t="s">
        <v>12</v>
      </c>
      <c r="B4000" t="s">
        <v>60</v>
      </c>
      <c r="C4000" t="s">
        <v>70</v>
      </c>
      <c r="D4000" t="s">
        <v>73</v>
      </c>
      <c r="E4000" t="s">
        <v>1624</v>
      </c>
      <c r="F4000" t="s">
        <v>1625</v>
      </c>
      <c r="J4000" t="s">
        <v>256</v>
      </c>
      <c r="K4000" t="s">
        <v>262</v>
      </c>
      <c r="L4000">
        <v>90</v>
      </c>
      <c r="M4000">
        <v>0</v>
      </c>
      <c r="N4000" t="s">
        <v>1579</v>
      </c>
      <c r="O4000">
        <v>5678</v>
      </c>
      <c r="P4000">
        <f t="shared" si="310"/>
        <v>19</v>
      </c>
      <c r="Q4000" t="str">
        <f t="shared" si="311"/>
        <v>Evening</v>
      </c>
      <c r="R4000" t="str">
        <f t="shared" si="312"/>
        <v>BOM  →  HYD</v>
      </c>
      <c r="S4000" t="str">
        <f t="shared" si="313"/>
        <v>Mar</v>
      </c>
      <c r="T4000" t="str">
        <f t="shared" si="314"/>
        <v>Premium Economy</v>
      </c>
    </row>
    <row r="4001" spans="1:20" x14ac:dyDescent="0.35">
      <c r="A4001" t="s">
        <v>14</v>
      </c>
      <c r="B4001" t="s">
        <v>34</v>
      </c>
      <c r="C4001" t="s">
        <v>68</v>
      </c>
      <c r="D4001" t="s">
        <v>72</v>
      </c>
      <c r="E4001" t="s">
        <v>1607</v>
      </c>
      <c r="F4001" t="s">
        <v>1609</v>
      </c>
      <c r="G4001" t="s">
        <v>1610</v>
      </c>
      <c r="J4001" t="s">
        <v>320</v>
      </c>
      <c r="K4001" t="s">
        <v>431</v>
      </c>
      <c r="L4001">
        <v>455</v>
      </c>
      <c r="M4001">
        <v>1</v>
      </c>
      <c r="N4001" t="s">
        <v>1579</v>
      </c>
      <c r="O4001">
        <v>17703</v>
      </c>
      <c r="P4001">
        <f t="shared" si="310"/>
        <v>18</v>
      </c>
      <c r="Q4001" t="str">
        <f t="shared" si="311"/>
        <v>Evening</v>
      </c>
      <c r="R4001" t="str">
        <f t="shared" si="312"/>
        <v>DEL  →  BOM  →  COK</v>
      </c>
      <c r="S4001" t="str">
        <f t="shared" si="313"/>
        <v>Mar</v>
      </c>
      <c r="T4001" t="str">
        <f t="shared" si="314"/>
        <v>Business</v>
      </c>
    </row>
    <row r="4002" spans="1:20" x14ac:dyDescent="0.35">
      <c r="A4002" t="s">
        <v>10</v>
      </c>
      <c r="B4002" t="s">
        <v>49</v>
      </c>
      <c r="C4002" t="s">
        <v>66</v>
      </c>
      <c r="D4002" t="s">
        <v>68</v>
      </c>
      <c r="E4002" t="s">
        <v>1601</v>
      </c>
      <c r="F4002" t="s">
        <v>1602</v>
      </c>
      <c r="J4002" t="s">
        <v>269</v>
      </c>
      <c r="K4002" t="s">
        <v>362</v>
      </c>
      <c r="L4002">
        <v>175</v>
      </c>
      <c r="M4002">
        <v>0</v>
      </c>
      <c r="N4002" t="s">
        <v>1579</v>
      </c>
      <c r="O4002">
        <v>4823</v>
      </c>
      <c r="P4002">
        <f t="shared" si="310"/>
        <v>7</v>
      </c>
      <c r="Q4002" t="str">
        <f t="shared" si="311"/>
        <v>Morning</v>
      </c>
      <c r="R4002" t="str">
        <f t="shared" si="312"/>
        <v>BLR  →  DEL</v>
      </c>
      <c r="S4002" t="str">
        <f t="shared" si="313"/>
        <v>Jun</v>
      </c>
      <c r="T4002" t="str">
        <f t="shared" si="314"/>
        <v>Economy</v>
      </c>
    </row>
    <row r="4003" spans="1:20" x14ac:dyDescent="0.35">
      <c r="A4003" t="s">
        <v>11</v>
      </c>
      <c r="B4003" t="s">
        <v>56</v>
      </c>
      <c r="C4003" t="s">
        <v>67</v>
      </c>
      <c r="D4003" t="s">
        <v>66</v>
      </c>
      <c r="E4003" t="s">
        <v>1603</v>
      </c>
      <c r="F4003" t="s">
        <v>1604</v>
      </c>
      <c r="G4003" t="s">
        <v>1605</v>
      </c>
      <c r="H4003" t="s">
        <v>1606</v>
      </c>
      <c r="J4003" t="s">
        <v>159</v>
      </c>
      <c r="K4003" t="s">
        <v>219</v>
      </c>
      <c r="L4003">
        <v>445</v>
      </c>
      <c r="M4003">
        <v>2</v>
      </c>
      <c r="N4003" t="s">
        <v>1579</v>
      </c>
      <c r="O4003">
        <v>5562</v>
      </c>
      <c r="P4003">
        <f t="shared" si="310"/>
        <v>5</v>
      </c>
      <c r="Q4003" t="str">
        <f t="shared" si="311"/>
        <v>Morning</v>
      </c>
      <c r="R4003" t="str">
        <f t="shared" si="312"/>
        <v>CCU  →  IXR  →  BBI  →  BLR</v>
      </c>
      <c r="S4003" t="str">
        <f t="shared" si="313"/>
        <v>Apr</v>
      </c>
      <c r="T4003" t="str">
        <f t="shared" si="314"/>
        <v>Premium Economy</v>
      </c>
    </row>
    <row r="4004" spans="1:20" x14ac:dyDescent="0.35">
      <c r="A4004" t="s">
        <v>10</v>
      </c>
      <c r="B4004" t="s">
        <v>37</v>
      </c>
      <c r="C4004" t="s">
        <v>68</v>
      </c>
      <c r="D4004" t="s">
        <v>72</v>
      </c>
      <c r="E4004" t="s">
        <v>1607</v>
      </c>
      <c r="F4004" t="s">
        <v>1605</v>
      </c>
      <c r="G4004" t="s">
        <v>1610</v>
      </c>
      <c r="J4004" t="s">
        <v>286</v>
      </c>
      <c r="K4004" t="s">
        <v>268</v>
      </c>
      <c r="L4004">
        <v>355</v>
      </c>
      <c r="M4004">
        <v>1</v>
      </c>
      <c r="N4004" t="s">
        <v>1579</v>
      </c>
      <c r="O4004">
        <v>13790</v>
      </c>
      <c r="P4004">
        <f t="shared" si="310"/>
        <v>2</v>
      </c>
      <c r="Q4004" t="str">
        <f t="shared" si="311"/>
        <v>Night</v>
      </c>
      <c r="R4004" t="str">
        <f t="shared" si="312"/>
        <v>DEL  →  BBI  →  COK</v>
      </c>
      <c r="S4004" t="str">
        <f t="shared" si="313"/>
        <v>Mar</v>
      </c>
      <c r="T4004" t="str">
        <f t="shared" si="314"/>
        <v>Business</v>
      </c>
    </row>
    <row r="4005" spans="1:20" x14ac:dyDescent="0.35">
      <c r="A4005" t="s">
        <v>12</v>
      </c>
      <c r="B4005" t="s">
        <v>23</v>
      </c>
      <c r="C4005" t="s">
        <v>67</v>
      </c>
      <c r="D4005" t="s">
        <v>66</v>
      </c>
      <c r="E4005" t="s">
        <v>1603</v>
      </c>
      <c r="F4005" t="s">
        <v>1609</v>
      </c>
      <c r="G4005" t="s">
        <v>1606</v>
      </c>
      <c r="J4005" t="s">
        <v>248</v>
      </c>
      <c r="K4005" t="s">
        <v>828</v>
      </c>
      <c r="L4005">
        <v>945</v>
      </c>
      <c r="M4005">
        <v>1</v>
      </c>
      <c r="N4005" t="s">
        <v>1580</v>
      </c>
      <c r="O4005">
        <v>8586</v>
      </c>
      <c r="P4005">
        <f t="shared" si="310"/>
        <v>16</v>
      </c>
      <c r="Q4005" t="str">
        <f t="shared" si="311"/>
        <v>Afternoon</v>
      </c>
      <c r="R4005" t="str">
        <f t="shared" si="312"/>
        <v>CCU  →  BOM  →  BLR</v>
      </c>
      <c r="S4005" t="str">
        <f t="shared" si="313"/>
        <v>May</v>
      </c>
      <c r="T4005" t="str">
        <f t="shared" si="314"/>
        <v>Premium Economy</v>
      </c>
    </row>
    <row r="4006" spans="1:20" x14ac:dyDescent="0.35">
      <c r="A4006" t="s">
        <v>14</v>
      </c>
      <c r="B4006" t="s">
        <v>29</v>
      </c>
      <c r="C4006" t="s">
        <v>68</v>
      </c>
      <c r="D4006" t="s">
        <v>72</v>
      </c>
      <c r="E4006" t="s">
        <v>1607</v>
      </c>
      <c r="F4006" t="s">
        <v>1609</v>
      </c>
      <c r="G4006" t="s">
        <v>1610</v>
      </c>
      <c r="J4006" t="s">
        <v>285</v>
      </c>
      <c r="K4006" t="s">
        <v>194</v>
      </c>
      <c r="L4006">
        <v>690</v>
      </c>
      <c r="M4006">
        <v>1</v>
      </c>
      <c r="N4006" t="s">
        <v>1579</v>
      </c>
      <c r="O4006">
        <v>11264</v>
      </c>
      <c r="P4006">
        <f t="shared" si="310"/>
        <v>7</v>
      </c>
      <c r="Q4006" t="str">
        <f t="shared" si="311"/>
        <v>Morning</v>
      </c>
      <c r="R4006" t="str">
        <f t="shared" si="312"/>
        <v>DEL  →  BOM  →  COK</v>
      </c>
      <c r="S4006" t="str">
        <f t="shared" si="313"/>
        <v>May</v>
      </c>
      <c r="T4006" t="str">
        <f t="shared" si="314"/>
        <v>Business</v>
      </c>
    </row>
    <row r="4007" spans="1:20" x14ac:dyDescent="0.35">
      <c r="A4007" t="s">
        <v>12</v>
      </c>
      <c r="B4007" t="s">
        <v>25</v>
      </c>
      <c r="C4007" t="s">
        <v>67</v>
      </c>
      <c r="D4007" t="s">
        <v>66</v>
      </c>
      <c r="E4007" t="s">
        <v>1603</v>
      </c>
      <c r="F4007" t="s">
        <v>1609</v>
      </c>
      <c r="G4007" t="s">
        <v>1606</v>
      </c>
      <c r="J4007" t="s">
        <v>164</v>
      </c>
      <c r="K4007" t="s">
        <v>558</v>
      </c>
      <c r="L4007">
        <v>585</v>
      </c>
      <c r="M4007">
        <v>1</v>
      </c>
      <c r="N4007" t="s">
        <v>1580</v>
      </c>
      <c r="O4007">
        <v>9663</v>
      </c>
      <c r="P4007">
        <f t="shared" si="310"/>
        <v>18</v>
      </c>
      <c r="Q4007" t="str">
        <f t="shared" si="311"/>
        <v>Evening</v>
      </c>
      <c r="R4007" t="str">
        <f t="shared" si="312"/>
        <v>CCU  →  BOM  →  BLR</v>
      </c>
      <c r="S4007" t="str">
        <f t="shared" si="313"/>
        <v>May</v>
      </c>
      <c r="T4007" t="str">
        <f t="shared" si="314"/>
        <v>Premium Economy</v>
      </c>
    </row>
    <row r="4008" spans="1:20" x14ac:dyDescent="0.35">
      <c r="A4008" t="s">
        <v>10</v>
      </c>
      <c r="B4008" t="s">
        <v>53</v>
      </c>
      <c r="C4008" t="s">
        <v>68</v>
      </c>
      <c r="D4008" t="s">
        <v>72</v>
      </c>
      <c r="E4008" t="s">
        <v>1607</v>
      </c>
      <c r="F4008" t="s">
        <v>1609</v>
      </c>
      <c r="G4008" t="s">
        <v>1610</v>
      </c>
      <c r="J4008" t="s">
        <v>268</v>
      </c>
      <c r="K4008" t="s">
        <v>307</v>
      </c>
      <c r="L4008">
        <v>750</v>
      </c>
      <c r="M4008">
        <v>1</v>
      </c>
      <c r="N4008" t="s">
        <v>1579</v>
      </c>
      <c r="O4008">
        <v>6416</v>
      </c>
      <c r="P4008">
        <f t="shared" si="310"/>
        <v>8</v>
      </c>
      <c r="Q4008" t="str">
        <f t="shared" si="311"/>
        <v>Morning</v>
      </c>
      <c r="R4008" t="str">
        <f t="shared" si="312"/>
        <v>DEL  →  BOM  →  COK</v>
      </c>
      <c r="S4008" t="str">
        <f t="shared" si="313"/>
        <v>Jun</v>
      </c>
      <c r="T4008" t="str">
        <f t="shared" si="314"/>
        <v>Premium Economy</v>
      </c>
    </row>
    <row r="4009" spans="1:20" x14ac:dyDescent="0.35">
      <c r="A4009" t="s">
        <v>10</v>
      </c>
      <c r="B4009" t="s">
        <v>52</v>
      </c>
      <c r="C4009" t="s">
        <v>68</v>
      </c>
      <c r="D4009" t="s">
        <v>72</v>
      </c>
      <c r="E4009" t="s">
        <v>1607</v>
      </c>
      <c r="F4009" t="s">
        <v>1609</v>
      </c>
      <c r="G4009" t="s">
        <v>1610</v>
      </c>
      <c r="J4009" t="s">
        <v>177</v>
      </c>
      <c r="K4009" t="s">
        <v>307</v>
      </c>
      <c r="L4009">
        <v>300</v>
      </c>
      <c r="M4009">
        <v>1</v>
      </c>
      <c r="N4009" t="s">
        <v>1579</v>
      </c>
      <c r="O4009">
        <v>7725</v>
      </c>
      <c r="P4009">
        <f t="shared" si="310"/>
        <v>16</v>
      </c>
      <c r="Q4009" t="str">
        <f t="shared" si="311"/>
        <v>Afternoon</v>
      </c>
      <c r="R4009" t="str">
        <f t="shared" si="312"/>
        <v>DEL  →  BOM  →  COK</v>
      </c>
      <c r="S4009" t="str">
        <f t="shared" si="313"/>
        <v>Mar</v>
      </c>
      <c r="T4009" t="str">
        <f t="shared" si="314"/>
        <v>Premium Economy</v>
      </c>
    </row>
    <row r="4010" spans="1:20" x14ac:dyDescent="0.35">
      <c r="A4010" t="s">
        <v>12</v>
      </c>
      <c r="B4010" t="s">
        <v>30</v>
      </c>
      <c r="C4010" t="s">
        <v>68</v>
      </c>
      <c r="D4010" t="s">
        <v>72</v>
      </c>
      <c r="E4010" t="s">
        <v>1607</v>
      </c>
      <c r="F4010" t="s">
        <v>1611</v>
      </c>
      <c r="G4010" t="s">
        <v>1609</v>
      </c>
      <c r="H4010" t="s">
        <v>1610</v>
      </c>
      <c r="J4010" t="s">
        <v>186</v>
      </c>
      <c r="K4010" t="s">
        <v>587</v>
      </c>
      <c r="L4010">
        <v>1320</v>
      </c>
      <c r="M4010">
        <v>2</v>
      </c>
      <c r="N4010" t="s">
        <v>1579</v>
      </c>
      <c r="O4010">
        <v>13376</v>
      </c>
      <c r="P4010">
        <f t="shared" si="310"/>
        <v>14</v>
      </c>
      <c r="Q4010" t="str">
        <f t="shared" si="311"/>
        <v>Afternoon</v>
      </c>
      <c r="R4010" t="str">
        <f t="shared" si="312"/>
        <v>DEL  →  NAG  →  BOM  →  COK</v>
      </c>
      <c r="S4010" t="str">
        <f t="shared" si="313"/>
        <v>Jun</v>
      </c>
      <c r="T4010" t="str">
        <f t="shared" si="314"/>
        <v>Business</v>
      </c>
    </row>
    <row r="4011" spans="1:20" x14ac:dyDescent="0.35">
      <c r="A4011" t="s">
        <v>12</v>
      </c>
      <c r="B4011" t="s">
        <v>22</v>
      </c>
      <c r="C4011" t="s">
        <v>67</v>
      </c>
      <c r="D4011" t="s">
        <v>66</v>
      </c>
      <c r="E4011" t="s">
        <v>1603</v>
      </c>
      <c r="F4011" t="s">
        <v>1609</v>
      </c>
      <c r="G4011" t="s">
        <v>1606</v>
      </c>
      <c r="J4011" t="s">
        <v>205</v>
      </c>
      <c r="K4011" t="s">
        <v>404</v>
      </c>
      <c r="L4011">
        <v>1325</v>
      </c>
      <c r="M4011">
        <v>1</v>
      </c>
      <c r="N4011" t="s">
        <v>1579</v>
      </c>
      <c r="O4011">
        <v>14231</v>
      </c>
      <c r="P4011">
        <f t="shared" si="310"/>
        <v>13</v>
      </c>
      <c r="Q4011" t="str">
        <f t="shared" si="311"/>
        <v>Afternoon</v>
      </c>
      <c r="R4011" t="str">
        <f t="shared" si="312"/>
        <v>CCU  →  BOM  →  BLR</v>
      </c>
      <c r="S4011" t="str">
        <f t="shared" si="313"/>
        <v>Mar</v>
      </c>
      <c r="T4011" t="str">
        <f t="shared" si="314"/>
        <v>Business</v>
      </c>
    </row>
    <row r="4012" spans="1:20" x14ac:dyDescent="0.35">
      <c r="A4012" t="s">
        <v>12</v>
      </c>
      <c r="B4012" t="s">
        <v>34</v>
      </c>
      <c r="C4012" t="s">
        <v>68</v>
      </c>
      <c r="D4012" t="s">
        <v>72</v>
      </c>
      <c r="E4012" t="s">
        <v>1607</v>
      </c>
      <c r="F4012" t="s">
        <v>1609</v>
      </c>
      <c r="G4012" t="s">
        <v>1610</v>
      </c>
      <c r="J4012" t="s">
        <v>237</v>
      </c>
      <c r="K4012" t="s">
        <v>567</v>
      </c>
      <c r="L4012">
        <v>1015</v>
      </c>
      <c r="M4012">
        <v>1</v>
      </c>
      <c r="N4012" t="s">
        <v>1579</v>
      </c>
      <c r="O4012">
        <v>19828</v>
      </c>
      <c r="P4012">
        <f t="shared" si="310"/>
        <v>11</v>
      </c>
      <c r="Q4012" t="str">
        <f t="shared" si="311"/>
        <v>Morning</v>
      </c>
      <c r="R4012" t="str">
        <f t="shared" si="312"/>
        <v>DEL  →  BOM  →  COK</v>
      </c>
      <c r="S4012" t="str">
        <f t="shared" si="313"/>
        <v>Mar</v>
      </c>
      <c r="T4012" t="str">
        <f t="shared" si="314"/>
        <v>Business</v>
      </c>
    </row>
    <row r="4013" spans="1:20" x14ac:dyDescent="0.35">
      <c r="A4013" t="s">
        <v>12</v>
      </c>
      <c r="B4013" t="s">
        <v>59</v>
      </c>
      <c r="C4013" t="s">
        <v>70</v>
      </c>
      <c r="D4013" t="s">
        <v>73</v>
      </c>
      <c r="E4013" t="s">
        <v>1624</v>
      </c>
      <c r="F4013" t="s">
        <v>1625</v>
      </c>
      <c r="J4013" t="s">
        <v>269</v>
      </c>
      <c r="K4013" t="s">
        <v>312</v>
      </c>
      <c r="L4013">
        <v>85</v>
      </c>
      <c r="M4013">
        <v>0</v>
      </c>
      <c r="N4013" t="s">
        <v>1579</v>
      </c>
      <c r="O4013">
        <v>8040</v>
      </c>
      <c r="P4013">
        <f t="shared" si="310"/>
        <v>7</v>
      </c>
      <c r="Q4013" t="str">
        <f t="shared" si="311"/>
        <v>Morning</v>
      </c>
      <c r="R4013" t="str">
        <f t="shared" si="312"/>
        <v>BOM  →  HYD</v>
      </c>
      <c r="S4013" t="str">
        <f t="shared" si="313"/>
        <v>Mar</v>
      </c>
      <c r="T4013" t="str">
        <f t="shared" si="314"/>
        <v>Premium Economy</v>
      </c>
    </row>
    <row r="4014" spans="1:20" x14ac:dyDescent="0.35">
      <c r="A4014" t="s">
        <v>11</v>
      </c>
      <c r="B4014" t="s">
        <v>26</v>
      </c>
      <c r="C4014" t="s">
        <v>66</v>
      </c>
      <c r="D4014" t="s">
        <v>71</v>
      </c>
      <c r="E4014" t="s">
        <v>1601</v>
      </c>
      <c r="F4014" t="s">
        <v>1602</v>
      </c>
      <c r="J4014" t="s">
        <v>254</v>
      </c>
      <c r="K4014" t="s">
        <v>200</v>
      </c>
      <c r="L4014">
        <v>165</v>
      </c>
      <c r="M4014">
        <v>0</v>
      </c>
      <c r="N4014" t="s">
        <v>1579</v>
      </c>
      <c r="O4014">
        <v>25913</v>
      </c>
      <c r="P4014">
        <f t="shared" si="310"/>
        <v>17</v>
      </c>
      <c r="Q4014" t="str">
        <f t="shared" si="311"/>
        <v>Evening</v>
      </c>
      <c r="R4014" t="str">
        <f t="shared" si="312"/>
        <v>BLR  →  DEL</v>
      </c>
      <c r="S4014" t="str">
        <f t="shared" si="313"/>
        <v>Mar</v>
      </c>
      <c r="T4014" t="str">
        <f t="shared" si="314"/>
        <v>Business</v>
      </c>
    </row>
    <row r="4015" spans="1:20" x14ac:dyDescent="0.35">
      <c r="A4015" t="s">
        <v>12</v>
      </c>
      <c r="B4015" t="s">
        <v>47</v>
      </c>
      <c r="C4015" t="s">
        <v>68</v>
      </c>
      <c r="D4015" t="s">
        <v>72</v>
      </c>
      <c r="E4015" t="s">
        <v>1607</v>
      </c>
      <c r="F4015" t="s">
        <v>1609</v>
      </c>
      <c r="G4015" t="s">
        <v>1610</v>
      </c>
      <c r="J4015" t="s">
        <v>163</v>
      </c>
      <c r="K4015" t="s">
        <v>194</v>
      </c>
      <c r="L4015">
        <v>600</v>
      </c>
      <c r="M4015">
        <v>1</v>
      </c>
      <c r="N4015" t="s">
        <v>1579</v>
      </c>
      <c r="O4015">
        <v>16079</v>
      </c>
      <c r="P4015">
        <f t="shared" si="310"/>
        <v>9</v>
      </c>
      <c r="Q4015" t="str">
        <f t="shared" si="311"/>
        <v>Morning</v>
      </c>
      <c r="R4015" t="str">
        <f t="shared" si="312"/>
        <v>DEL  →  BOM  →  COK</v>
      </c>
      <c r="S4015" t="str">
        <f t="shared" si="313"/>
        <v>May</v>
      </c>
      <c r="T4015" t="str">
        <f t="shared" si="314"/>
        <v>Business</v>
      </c>
    </row>
    <row r="4016" spans="1:20" x14ac:dyDescent="0.35">
      <c r="A4016" t="s">
        <v>11</v>
      </c>
      <c r="B4016" t="s">
        <v>34</v>
      </c>
      <c r="C4016" t="s">
        <v>70</v>
      </c>
      <c r="D4016" t="s">
        <v>73</v>
      </c>
      <c r="E4016" t="s">
        <v>1624</v>
      </c>
      <c r="F4016" t="s">
        <v>1625</v>
      </c>
      <c r="J4016" t="s">
        <v>262</v>
      </c>
      <c r="K4016" t="s">
        <v>261</v>
      </c>
      <c r="L4016">
        <v>80</v>
      </c>
      <c r="M4016">
        <v>0</v>
      </c>
      <c r="N4016" t="s">
        <v>1579</v>
      </c>
      <c r="O4016">
        <v>4937</v>
      </c>
      <c r="P4016">
        <f t="shared" si="310"/>
        <v>21</v>
      </c>
      <c r="Q4016" t="str">
        <f t="shared" si="311"/>
        <v>Night</v>
      </c>
      <c r="R4016" t="str">
        <f t="shared" si="312"/>
        <v>BOM  →  HYD</v>
      </c>
      <c r="S4016" t="str">
        <f t="shared" si="313"/>
        <v>Mar</v>
      </c>
      <c r="T4016" t="str">
        <f t="shared" si="314"/>
        <v>Economy</v>
      </c>
    </row>
    <row r="4017" spans="1:20" x14ac:dyDescent="0.35">
      <c r="A4017" t="s">
        <v>11</v>
      </c>
      <c r="B4017" t="s">
        <v>46</v>
      </c>
      <c r="C4017" t="s">
        <v>68</v>
      </c>
      <c r="D4017" t="s">
        <v>72</v>
      </c>
      <c r="E4017" t="s">
        <v>1607</v>
      </c>
      <c r="F4017" t="s">
        <v>1623</v>
      </c>
      <c r="G4017" t="s">
        <v>1609</v>
      </c>
      <c r="H4017" t="s">
        <v>1610</v>
      </c>
      <c r="J4017" t="s">
        <v>172</v>
      </c>
      <c r="K4017" t="s">
        <v>733</v>
      </c>
      <c r="L4017">
        <v>865</v>
      </c>
      <c r="M4017">
        <v>2</v>
      </c>
      <c r="N4017" t="s">
        <v>1579</v>
      </c>
      <c r="O4017">
        <v>13039</v>
      </c>
      <c r="P4017">
        <f t="shared" si="310"/>
        <v>17</v>
      </c>
      <c r="Q4017" t="str">
        <f t="shared" si="311"/>
        <v>Evening</v>
      </c>
      <c r="R4017" t="str">
        <f t="shared" si="312"/>
        <v>DEL  →  HYD  →  BOM  →  COK</v>
      </c>
      <c r="S4017" t="str">
        <f t="shared" si="313"/>
        <v>Jun</v>
      </c>
      <c r="T4017" t="str">
        <f t="shared" si="314"/>
        <v>Business</v>
      </c>
    </row>
    <row r="4018" spans="1:20" x14ac:dyDescent="0.35">
      <c r="A4018" t="s">
        <v>12</v>
      </c>
      <c r="B4018" t="s">
        <v>23</v>
      </c>
      <c r="C4018" t="s">
        <v>67</v>
      </c>
      <c r="D4018" t="s">
        <v>66</v>
      </c>
      <c r="E4018" t="s">
        <v>1603</v>
      </c>
      <c r="F4018" t="s">
        <v>1621</v>
      </c>
      <c r="G4018" t="s">
        <v>1606</v>
      </c>
      <c r="J4018" t="s">
        <v>218</v>
      </c>
      <c r="K4018" t="s">
        <v>453</v>
      </c>
      <c r="L4018">
        <v>1080</v>
      </c>
      <c r="M4018">
        <v>1</v>
      </c>
      <c r="N4018" t="s">
        <v>1580</v>
      </c>
      <c r="O4018">
        <v>9314</v>
      </c>
      <c r="P4018">
        <f t="shared" si="310"/>
        <v>20</v>
      </c>
      <c r="Q4018" t="str">
        <f t="shared" si="311"/>
        <v>Evening</v>
      </c>
      <c r="R4018" t="str">
        <f t="shared" si="312"/>
        <v>CCU  →  DEL  →  BLR</v>
      </c>
      <c r="S4018" t="str">
        <f t="shared" si="313"/>
        <v>May</v>
      </c>
      <c r="T4018" t="str">
        <f t="shared" si="314"/>
        <v>Premium Economy</v>
      </c>
    </row>
    <row r="4019" spans="1:20" x14ac:dyDescent="0.35">
      <c r="A4019" t="s">
        <v>13</v>
      </c>
      <c r="B4019" t="s">
        <v>46</v>
      </c>
      <c r="C4019" t="s">
        <v>68</v>
      </c>
      <c r="D4019" t="s">
        <v>72</v>
      </c>
      <c r="E4019" t="s">
        <v>1607</v>
      </c>
      <c r="F4019" t="s">
        <v>1612</v>
      </c>
      <c r="G4019" t="s">
        <v>1610</v>
      </c>
      <c r="J4019" t="s">
        <v>308</v>
      </c>
      <c r="K4019" t="s">
        <v>292</v>
      </c>
      <c r="L4019">
        <v>295</v>
      </c>
      <c r="M4019">
        <v>1</v>
      </c>
      <c r="N4019" t="s">
        <v>1579</v>
      </c>
      <c r="O4019">
        <v>4957</v>
      </c>
      <c r="P4019">
        <f t="shared" si="310"/>
        <v>17</v>
      </c>
      <c r="Q4019" t="str">
        <f t="shared" si="311"/>
        <v>Evening</v>
      </c>
      <c r="R4019" t="str">
        <f t="shared" si="312"/>
        <v>DEL  →  BLR  →  COK</v>
      </c>
      <c r="S4019" t="str">
        <f t="shared" si="313"/>
        <v>Jun</v>
      </c>
      <c r="T4019" t="str">
        <f t="shared" si="314"/>
        <v>Economy</v>
      </c>
    </row>
    <row r="4020" spans="1:20" x14ac:dyDescent="0.35">
      <c r="A4020" t="s">
        <v>14</v>
      </c>
      <c r="B4020" t="s">
        <v>34</v>
      </c>
      <c r="C4020" t="s">
        <v>68</v>
      </c>
      <c r="D4020" t="s">
        <v>72</v>
      </c>
      <c r="E4020" t="s">
        <v>1607</v>
      </c>
      <c r="F4020" t="s">
        <v>1609</v>
      </c>
      <c r="G4020" t="s">
        <v>1610</v>
      </c>
      <c r="J4020" t="s">
        <v>180</v>
      </c>
      <c r="K4020" t="s">
        <v>237</v>
      </c>
      <c r="L4020">
        <v>450</v>
      </c>
      <c r="M4020">
        <v>1</v>
      </c>
      <c r="N4020" t="s">
        <v>1579</v>
      </c>
      <c r="O4020">
        <v>14973</v>
      </c>
      <c r="P4020">
        <f t="shared" si="310"/>
        <v>4</v>
      </c>
      <c r="Q4020" t="str">
        <f t="shared" si="311"/>
        <v>Night</v>
      </c>
      <c r="R4020" t="str">
        <f t="shared" si="312"/>
        <v>DEL  →  BOM  →  COK</v>
      </c>
      <c r="S4020" t="str">
        <f t="shared" si="313"/>
        <v>Mar</v>
      </c>
      <c r="T4020" t="str">
        <f t="shared" si="314"/>
        <v>Business</v>
      </c>
    </row>
    <row r="4021" spans="1:20" x14ac:dyDescent="0.35">
      <c r="A4021" t="s">
        <v>12</v>
      </c>
      <c r="B4021" t="s">
        <v>24</v>
      </c>
      <c r="C4021" t="s">
        <v>67</v>
      </c>
      <c r="D4021" t="s">
        <v>66</v>
      </c>
      <c r="E4021" t="s">
        <v>1603</v>
      </c>
      <c r="F4021" t="s">
        <v>1609</v>
      </c>
      <c r="G4021" t="s">
        <v>1606</v>
      </c>
      <c r="J4021" t="s">
        <v>217</v>
      </c>
      <c r="K4021" t="s">
        <v>547</v>
      </c>
      <c r="L4021">
        <v>475</v>
      </c>
      <c r="M4021">
        <v>1</v>
      </c>
      <c r="N4021" t="s">
        <v>1579</v>
      </c>
      <c r="O4021">
        <v>14571</v>
      </c>
      <c r="P4021">
        <f t="shared" si="310"/>
        <v>8</v>
      </c>
      <c r="Q4021" t="str">
        <f t="shared" si="311"/>
        <v>Morning</v>
      </c>
      <c r="R4021" t="str">
        <f t="shared" si="312"/>
        <v>CCU  →  BOM  →  BLR</v>
      </c>
      <c r="S4021" t="str">
        <f t="shared" si="313"/>
        <v>Jun</v>
      </c>
      <c r="T4021" t="str">
        <f t="shared" si="314"/>
        <v>Business</v>
      </c>
    </row>
    <row r="4022" spans="1:20" x14ac:dyDescent="0.35">
      <c r="A4022" t="s">
        <v>10</v>
      </c>
      <c r="B4022" t="s">
        <v>40</v>
      </c>
      <c r="C4022" t="s">
        <v>67</v>
      </c>
      <c r="D4022" t="s">
        <v>66</v>
      </c>
      <c r="E4022" t="s">
        <v>1603</v>
      </c>
      <c r="F4022" t="s">
        <v>1606</v>
      </c>
      <c r="J4022" t="s">
        <v>271</v>
      </c>
      <c r="K4022" t="s">
        <v>221</v>
      </c>
      <c r="L4022">
        <v>150</v>
      </c>
      <c r="M4022">
        <v>0</v>
      </c>
      <c r="N4022" t="s">
        <v>1579</v>
      </c>
      <c r="O4022">
        <v>5224</v>
      </c>
      <c r="P4022">
        <f t="shared" si="310"/>
        <v>14</v>
      </c>
      <c r="Q4022" t="str">
        <f t="shared" si="311"/>
        <v>Afternoon</v>
      </c>
      <c r="R4022" t="str">
        <f t="shared" si="312"/>
        <v>CCU  →  BLR</v>
      </c>
      <c r="S4022" t="str">
        <f t="shared" si="313"/>
        <v>May</v>
      </c>
      <c r="T4022" t="str">
        <f t="shared" si="314"/>
        <v>Premium Economy</v>
      </c>
    </row>
    <row r="4023" spans="1:20" x14ac:dyDescent="0.35">
      <c r="A4023" t="s">
        <v>14</v>
      </c>
      <c r="B4023" t="s">
        <v>27</v>
      </c>
      <c r="C4023" t="s">
        <v>68</v>
      </c>
      <c r="D4023" t="s">
        <v>72</v>
      </c>
      <c r="E4023" t="s">
        <v>1607</v>
      </c>
      <c r="F4023" t="s">
        <v>1609</v>
      </c>
      <c r="G4023" t="s">
        <v>1610</v>
      </c>
      <c r="J4023" t="s">
        <v>330</v>
      </c>
      <c r="K4023" t="s">
        <v>194</v>
      </c>
      <c r="L4023">
        <v>585</v>
      </c>
      <c r="M4023">
        <v>1</v>
      </c>
      <c r="N4023" t="s">
        <v>1579</v>
      </c>
      <c r="O4023">
        <v>11622</v>
      </c>
      <c r="P4023">
        <f t="shared" si="310"/>
        <v>9</v>
      </c>
      <c r="Q4023" t="str">
        <f t="shared" si="311"/>
        <v>Morning</v>
      </c>
      <c r="R4023" t="str">
        <f t="shared" si="312"/>
        <v>DEL  →  BOM  →  COK</v>
      </c>
      <c r="S4023" t="str">
        <f t="shared" si="313"/>
        <v>Jun</v>
      </c>
      <c r="T4023" t="str">
        <f t="shared" si="314"/>
        <v>Business</v>
      </c>
    </row>
    <row r="4024" spans="1:20" x14ac:dyDescent="0.35">
      <c r="A4024" t="s">
        <v>15</v>
      </c>
      <c r="B4024" t="s">
        <v>29</v>
      </c>
      <c r="C4024" t="s">
        <v>66</v>
      </c>
      <c r="D4024" t="s">
        <v>68</v>
      </c>
      <c r="E4024" t="s">
        <v>1601</v>
      </c>
      <c r="F4024" t="s">
        <v>1602</v>
      </c>
      <c r="J4024" t="s">
        <v>191</v>
      </c>
      <c r="K4024" t="s">
        <v>510</v>
      </c>
      <c r="L4024">
        <v>165</v>
      </c>
      <c r="M4024">
        <v>0</v>
      </c>
      <c r="N4024" t="s">
        <v>1579</v>
      </c>
      <c r="O4024">
        <v>3419</v>
      </c>
      <c r="P4024">
        <f t="shared" si="310"/>
        <v>20</v>
      </c>
      <c r="Q4024" t="str">
        <f t="shared" si="311"/>
        <v>Evening</v>
      </c>
      <c r="R4024" t="str">
        <f t="shared" si="312"/>
        <v>BLR  →  DEL</v>
      </c>
      <c r="S4024" t="str">
        <f t="shared" si="313"/>
        <v>May</v>
      </c>
      <c r="T4024" t="str">
        <f t="shared" si="314"/>
        <v>Economy</v>
      </c>
    </row>
    <row r="4025" spans="1:20" x14ac:dyDescent="0.35">
      <c r="A4025" t="s">
        <v>12</v>
      </c>
      <c r="B4025" t="s">
        <v>30</v>
      </c>
      <c r="C4025" t="s">
        <v>68</v>
      </c>
      <c r="D4025" t="s">
        <v>72</v>
      </c>
      <c r="E4025" t="s">
        <v>1607</v>
      </c>
      <c r="F4025" t="s">
        <v>1626</v>
      </c>
      <c r="G4025" t="s">
        <v>1609</v>
      </c>
      <c r="H4025" t="s">
        <v>1610</v>
      </c>
      <c r="J4025" t="s">
        <v>270</v>
      </c>
      <c r="K4025" t="s">
        <v>393</v>
      </c>
      <c r="L4025">
        <v>425</v>
      </c>
      <c r="M4025">
        <v>2</v>
      </c>
      <c r="N4025" t="s">
        <v>1580</v>
      </c>
      <c r="O4025">
        <v>13344</v>
      </c>
      <c r="P4025">
        <f t="shared" si="310"/>
        <v>5</v>
      </c>
      <c r="Q4025" t="str">
        <f t="shared" si="311"/>
        <v>Morning</v>
      </c>
      <c r="R4025" t="str">
        <f t="shared" si="312"/>
        <v>DEL  →  BHO  →  BOM  →  COK</v>
      </c>
      <c r="S4025" t="str">
        <f t="shared" si="313"/>
        <v>Jun</v>
      </c>
      <c r="T4025" t="str">
        <f t="shared" si="314"/>
        <v>Business</v>
      </c>
    </row>
    <row r="4026" spans="1:20" x14ac:dyDescent="0.35">
      <c r="A4026" t="s">
        <v>10</v>
      </c>
      <c r="B4026" t="s">
        <v>53</v>
      </c>
      <c r="C4026" t="s">
        <v>68</v>
      </c>
      <c r="D4026" t="s">
        <v>72</v>
      </c>
      <c r="E4026" t="s">
        <v>1607</v>
      </c>
      <c r="F4026" t="s">
        <v>1609</v>
      </c>
      <c r="G4026" t="s">
        <v>1610</v>
      </c>
      <c r="J4026" t="s">
        <v>177</v>
      </c>
      <c r="K4026" t="s">
        <v>491</v>
      </c>
      <c r="L4026">
        <v>570</v>
      </c>
      <c r="M4026">
        <v>1</v>
      </c>
      <c r="N4026" t="s">
        <v>1579</v>
      </c>
      <c r="O4026">
        <v>6316</v>
      </c>
      <c r="P4026">
        <f t="shared" si="310"/>
        <v>16</v>
      </c>
      <c r="Q4026" t="str">
        <f t="shared" si="311"/>
        <v>Afternoon</v>
      </c>
      <c r="R4026" t="str">
        <f t="shared" si="312"/>
        <v>DEL  →  BOM  →  COK</v>
      </c>
      <c r="S4026" t="str">
        <f t="shared" si="313"/>
        <v>Jun</v>
      </c>
      <c r="T4026" t="str">
        <f t="shared" si="314"/>
        <v>Premium Economy</v>
      </c>
    </row>
    <row r="4027" spans="1:20" x14ac:dyDescent="0.35">
      <c r="A4027" t="s">
        <v>10</v>
      </c>
      <c r="B4027" t="s">
        <v>58</v>
      </c>
      <c r="C4027" t="s">
        <v>70</v>
      </c>
      <c r="D4027" t="s">
        <v>73</v>
      </c>
      <c r="E4027" t="s">
        <v>1624</v>
      </c>
      <c r="F4027" t="s">
        <v>1625</v>
      </c>
      <c r="J4027" t="s">
        <v>221</v>
      </c>
      <c r="K4027" t="s">
        <v>247</v>
      </c>
      <c r="L4027">
        <v>90</v>
      </c>
      <c r="M4027">
        <v>0</v>
      </c>
      <c r="N4027" t="s">
        <v>1579</v>
      </c>
      <c r="O4027">
        <v>4392</v>
      </c>
      <c r="P4027">
        <f t="shared" si="310"/>
        <v>16</v>
      </c>
      <c r="Q4027" t="str">
        <f t="shared" si="311"/>
        <v>Afternoon</v>
      </c>
      <c r="R4027" t="str">
        <f t="shared" si="312"/>
        <v>BOM  →  HYD</v>
      </c>
      <c r="S4027" t="str">
        <f t="shared" si="313"/>
        <v>Jun</v>
      </c>
      <c r="T4027" t="str">
        <f t="shared" si="314"/>
        <v>Economy</v>
      </c>
    </row>
    <row r="4028" spans="1:20" x14ac:dyDescent="0.35">
      <c r="A4028" t="s">
        <v>12</v>
      </c>
      <c r="B4028" t="s">
        <v>45</v>
      </c>
      <c r="C4028" t="s">
        <v>68</v>
      </c>
      <c r="D4028" t="s">
        <v>72</v>
      </c>
      <c r="E4028" t="s">
        <v>1607</v>
      </c>
      <c r="F4028" t="s">
        <v>1615</v>
      </c>
      <c r="G4028" t="s">
        <v>1609</v>
      </c>
      <c r="H4028" t="s">
        <v>1610</v>
      </c>
      <c r="J4028" t="s">
        <v>295</v>
      </c>
      <c r="K4028" t="s">
        <v>423</v>
      </c>
      <c r="L4028">
        <v>900</v>
      </c>
      <c r="M4028">
        <v>2</v>
      </c>
      <c r="N4028" t="s">
        <v>1579</v>
      </c>
      <c r="O4028">
        <v>16704</v>
      </c>
      <c r="P4028">
        <f t="shared" si="310"/>
        <v>13</v>
      </c>
      <c r="Q4028" t="str">
        <f t="shared" si="311"/>
        <v>Afternoon</v>
      </c>
      <c r="R4028" t="str">
        <f t="shared" si="312"/>
        <v>DEL  →  AMD  →  BOM  →  COK</v>
      </c>
      <c r="S4028" t="str">
        <f t="shared" si="313"/>
        <v>May</v>
      </c>
      <c r="T4028" t="str">
        <f t="shared" si="314"/>
        <v>Business</v>
      </c>
    </row>
    <row r="4029" spans="1:20" x14ac:dyDescent="0.35">
      <c r="A4029" t="s">
        <v>12</v>
      </c>
      <c r="B4029" t="s">
        <v>36</v>
      </c>
      <c r="C4029" t="s">
        <v>67</v>
      </c>
      <c r="D4029" t="s">
        <v>66</v>
      </c>
      <c r="E4029" t="s">
        <v>1603</v>
      </c>
      <c r="F4029" t="s">
        <v>1609</v>
      </c>
      <c r="G4029" t="s">
        <v>1606</v>
      </c>
      <c r="J4029" t="s">
        <v>164</v>
      </c>
      <c r="K4029" t="s">
        <v>540</v>
      </c>
      <c r="L4029">
        <v>1025</v>
      </c>
      <c r="M4029">
        <v>1</v>
      </c>
      <c r="N4029" t="s">
        <v>1580</v>
      </c>
      <c r="O4029">
        <v>8529</v>
      </c>
      <c r="P4029">
        <f t="shared" si="310"/>
        <v>18</v>
      </c>
      <c r="Q4029" t="str">
        <f t="shared" si="311"/>
        <v>Evening</v>
      </c>
      <c r="R4029" t="str">
        <f t="shared" si="312"/>
        <v>CCU  →  BOM  →  BLR</v>
      </c>
      <c r="S4029" t="str">
        <f t="shared" si="313"/>
        <v>Jun</v>
      </c>
      <c r="T4029" t="str">
        <f t="shared" si="314"/>
        <v>Premium Economy</v>
      </c>
    </row>
    <row r="4030" spans="1:20" x14ac:dyDescent="0.35">
      <c r="A4030" t="s">
        <v>12</v>
      </c>
      <c r="B4030" t="s">
        <v>36</v>
      </c>
      <c r="C4030" t="s">
        <v>68</v>
      </c>
      <c r="D4030" t="s">
        <v>72</v>
      </c>
      <c r="E4030" t="s">
        <v>1607</v>
      </c>
      <c r="F4030" t="s">
        <v>1628</v>
      </c>
      <c r="G4030" t="s">
        <v>1609</v>
      </c>
      <c r="H4030" t="s">
        <v>1610</v>
      </c>
      <c r="J4030" t="s">
        <v>359</v>
      </c>
      <c r="K4030" t="s">
        <v>386</v>
      </c>
      <c r="L4030">
        <v>1460</v>
      </c>
      <c r="M4030">
        <v>2</v>
      </c>
      <c r="N4030" t="s">
        <v>1579</v>
      </c>
      <c r="O4030">
        <v>14300</v>
      </c>
      <c r="P4030">
        <f t="shared" si="310"/>
        <v>12</v>
      </c>
      <c r="Q4030" t="str">
        <f t="shared" si="311"/>
        <v>Afternoon</v>
      </c>
      <c r="R4030" t="str">
        <f t="shared" si="312"/>
        <v>DEL  →  ATQ  →  BOM  →  COK</v>
      </c>
      <c r="S4030" t="str">
        <f t="shared" si="313"/>
        <v>Jun</v>
      </c>
      <c r="T4030" t="str">
        <f t="shared" si="314"/>
        <v>Business</v>
      </c>
    </row>
    <row r="4031" spans="1:20" x14ac:dyDescent="0.35">
      <c r="A4031" t="s">
        <v>14</v>
      </c>
      <c r="B4031" t="s">
        <v>29</v>
      </c>
      <c r="C4031" t="s">
        <v>68</v>
      </c>
      <c r="D4031" t="s">
        <v>72</v>
      </c>
      <c r="E4031" t="s">
        <v>1607</v>
      </c>
      <c r="F4031" t="s">
        <v>1609</v>
      </c>
      <c r="G4031" t="s">
        <v>1610</v>
      </c>
      <c r="J4031" t="s">
        <v>251</v>
      </c>
      <c r="K4031" t="s">
        <v>498</v>
      </c>
      <c r="L4031">
        <v>750</v>
      </c>
      <c r="M4031">
        <v>1</v>
      </c>
      <c r="N4031" t="s">
        <v>1579</v>
      </c>
      <c r="O4031">
        <v>7198</v>
      </c>
      <c r="P4031">
        <f t="shared" si="310"/>
        <v>13</v>
      </c>
      <c r="Q4031" t="str">
        <f t="shared" si="311"/>
        <v>Afternoon</v>
      </c>
      <c r="R4031" t="str">
        <f t="shared" si="312"/>
        <v>DEL  →  BOM  →  COK</v>
      </c>
      <c r="S4031" t="str">
        <f t="shared" si="313"/>
        <v>May</v>
      </c>
      <c r="T4031" t="str">
        <f t="shared" si="314"/>
        <v>Premium Economy</v>
      </c>
    </row>
    <row r="4032" spans="1:20" x14ac:dyDescent="0.35">
      <c r="A4032" t="s">
        <v>12</v>
      </c>
      <c r="B4032" t="s">
        <v>36</v>
      </c>
      <c r="C4032" t="s">
        <v>68</v>
      </c>
      <c r="D4032" t="s">
        <v>72</v>
      </c>
      <c r="E4032" t="s">
        <v>1607</v>
      </c>
      <c r="F4032" t="s">
        <v>1628</v>
      </c>
      <c r="G4032" t="s">
        <v>1609</v>
      </c>
      <c r="H4032" t="s">
        <v>1610</v>
      </c>
      <c r="J4032" t="s">
        <v>310</v>
      </c>
      <c r="K4032" t="s">
        <v>1110</v>
      </c>
      <c r="L4032">
        <v>1480</v>
      </c>
      <c r="M4032">
        <v>2</v>
      </c>
      <c r="N4032" t="s">
        <v>1579</v>
      </c>
      <c r="O4032">
        <v>14300</v>
      </c>
      <c r="P4032">
        <f t="shared" si="310"/>
        <v>18</v>
      </c>
      <c r="Q4032" t="str">
        <f t="shared" si="311"/>
        <v>Evening</v>
      </c>
      <c r="R4032" t="str">
        <f t="shared" si="312"/>
        <v>DEL  →  ATQ  →  BOM  →  COK</v>
      </c>
      <c r="S4032" t="str">
        <f t="shared" si="313"/>
        <v>Jun</v>
      </c>
      <c r="T4032" t="str">
        <f t="shared" si="314"/>
        <v>Business</v>
      </c>
    </row>
    <row r="4033" spans="1:20" x14ac:dyDescent="0.35">
      <c r="A4033" t="s">
        <v>12</v>
      </c>
      <c r="B4033" t="s">
        <v>39</v>
      </c>
      <c r="C4033" t="s">
        <v>66</v>
      </c>
      <c r="D4033" t="s">
        <v>68</v>
      </c>
      <c r="E4033" t="s">
        <v>1601</v>
      </c>
      <c r="F4033" t="s">
        <v>1602</v>
      </c>
      <c r="J4033" t="s">
        <v>164</v>
      </c>
      <c r="K4033" t="s">
        <v>179</v>
      </c>
      <c r="L4033">
        <v>185</v>
      </c>
      <c r="M4033">
        <v>0</v>
      </c>
      <c r="N4033" t="s">
        <v>1579</v>
      </c>
      <c r="O4033">
        <v>7229</v>
      </c>
      <c r="P4033">
        <f t="shared" si="310"/>
        <v>18</v>
      </c>
      <c r="Q4033" t="str">
        <f t="shared" si="311"/>
        <v>Evening</v>
      </c>
      <c r="R4033" t="str">
        <f t="shared" si="312"/>
        <v>BLR  →  DEL</v>
      </c>
      <c r="S4033" t="str">
        <f t="shared" si="313"/>
        <v>Apr</v>
      </c>
      <c r="T4033" t="str">
        <f t="shared" si="314"/>
        <v>Premium Economy</v>
      </c>
    </row>
    <row r="4034" spans="1:20" x14ac:dyDescent="0.35">
      <c r="A4034" t="s">
        <v>13</v>
      </c>
      <c r="B4034" t="s">
        <v>24</v>
      </c>
      <c r="C4034" t="s">
        <v>67</v>
      </c>
      <c r="D4034" t="s">
        <v>66</v>
      </c>
      <c r="E4034" t="s">
        <v>1603</v>
      </c>
      <c r="F4034" t="s">
        <v>1606</v>
      </c>
      <c r="J4034" t="s">
        <v>163</v>
      </c>
      <c r="K4034" t="s">
        <v>167</v>
      </c>
      <c r="L4034">
        <v>145</v>
      </c>
      <c r="M4034">
        <v>0</v>
      </c>
      <c r="N4034" t="s">
        <v>1581</v>
      </c>
      <c r="O4034">
        <v>3841</v>
      </c>
      <c r="P4034">
        <f t="shared" si="310"/>
        <v>9</v>
      </c>
      <c r="Q4034" t="str">
        <f t="shared" si="311"/>
        <v>Morning</v>
      </c>
      <c r="R4034" t="str">
        <f t="shared" si="312"/>
        <v>CCU  →  BLR</v>
      </c>
      <c r="S4034" t="str">
        <f t="shared" si="313"/>
        <v>Jun</v>
      </c>
      <c r="T4034" t="str">
        <f t="shared" si="314"/>
        <v>Economy</v>
      </c>
    </row>
    <row r="4035" spans="1:20" x14ac:dyDescent="0.35">
      <c r="A4035" t="s">
        <v>12</v>
      </c>
      <c r="B4035" t="s">
        <v>23</v>
      </c>
      <c r="C4035" t="s">
        <v>66</v>
      </c>
      <c r="D4035" t="s">
        <v>68</v>
      </c>
      <c r="E4035" t="s">
        <v>1601</v>
      </c>
      <c r="F4035" t="s">
        <v>1602</v>
      </c>
      <c r="J4035" t="s">
        <v>240</v>
      </c>
      <c r="K4035" t="s">
        <v>174</v>
      </c>
      <c r="L4035">
        <v>165</v>
      </c>
      <c r="M4035">
        <v>0</v>
      </c>
      <c r="N4035" t="s">
        <v>1580</v>
      </c>
      <c r="O4035">
        <v>4030</v>
      </c>
      <c r="P4035">
        <f t="shared" ref="P4035:P4098" si="315">HOUR(TEXT(J4035,"HH:MM"))</f>
        <v>6</v>
      </c>
      <c r="Q4035" t="str">
        <f t="shared" ref="Q4035:Q4098" si="316">IF(P4035&gt;=5, IF(P4035&lt;12, "Morning", IF(P4035&lt;17, "Afternoon", IF(P4035&lt;21, "Evening", "Night"))), "Night")</f>
        <v>Morning</v>
      </c>
      <c r="R4035" t="str">
        <f t="shared" ref="R4035:R4098" si="317">_xlfn.TEXTJOIN(" → ", TRUE, E4035:I4035)</f>
        <v>BLR  →  DEL</v>
      </c>
      <c r="S4035" t="str">
        <f t="shared" ref="S4035:S4098" si="318">TEXT(B4035, "mmm")</f>
        <v>May</v>
      </c>
      <c r="T4035" t="str">
        <f t="shared" ref="T4035:T4098" si="319">_xlfn.IFS(
  O4035 &lt; 5000, "Economy",
  O4035 &lt;= 10000, "Premium Economy",
  O4035 &gt; 10000, "Business"
)</f>
        <v>Economy</v>
      </c>
    </row>
    <row r="4036" spans="1:20" x14ac:dyDescent="0.35">
      <c r="A4036" t="s">
        <v>12</v>
      </c>
      <c r="B4036" t="s">
        <v>47</v>
      </c>
      <c r="C4036" t="s">
        <v>68</v>
      </c>
      <c r="D4036" t="s">
        <v>72</v>
      </c>
      <c r="E4036" t="s">
        <v>1607</v>
      </c>
      <c r="F4036" t="s">
        <v>1609</v>
      </c>
      <c r="G4036" t="s">
        <v>1610</v>
      </c>
      <c r="J4036" t="s">
        <v>191</v>
      </c>
      <c r="K4036" t="s">
        <v>541</v>
      </c>
      <c r="L4036">
        <v>450</v>
      </c>
      <c r="M4036">
        <v>1</v>
      </c>
      <c r="N4036" t="s">
        <v>1579</v>
      </c>
      <c r="O4036">
        <v>16079</v>
      </c>
      <c r="P4036">
        <f t="shared" si="315"/>
        <v>20</v>
      </c>
      <c r="Q4036" t="str">
        <f t="shared" si="316"/>
        <v>Evening</v>
      </c>
      <c r="R4036" t="str">
        <f t="shared" si="317"/>
        <v>DEL  →  BOM  →  COK</v>
      </c>
      <c r="S4036" t="str">
        <f t="shared" si="318"/>
        <v>May</v>
      </c>
      <c r="T4036" t="str">
        <f t="shared" si="319"/>
        <v>Business</v>
      </c>
    </row>
    <row r="4037" spans="1:20" x14ac:dyDescent="0.35">
      <c r="A4037" t="s">
        <v>10</v>
      </c>
      <c r="B4037" t="s">
        <v>29</v>
      </c>
      <c r="C4037" t="s">
        <v>70</v>
      </c>
      <c r="D4037" t="s">
        <v>73</v>
      </c>
      <c r="E4037" t="s">
        <v>1624</v>
      </c>
      <c r="F4037" t="s">
        <v>1625</v>
      </c>
      <c r="J4037" t="s">
        <v>234</v>
      </c>
      <c r="K4037" t="s">
        <v>360</v>
      </c>
      <c r="L4037">
        <v>90</v>
      </c>
      <c r="M4037">
        <v>0</v>
      </c>
      <c r="N4037" t="s">
        <v>1579</v>
      </c>
      <c r="O4037">
        <v>2754</v>
      </c>
      <c r="P4037">
        <f t="shared" si="315"/>
        <v>12</v>
      </c>
      <c r="Q4037" t="str">
        <f t="shared" si="316"/>
        <v>Afternoon</v>
      </c>
      <c r="R4037" t="str">
        <f t="shared" si="317"/>
        <v>BOM  →  HYD</v>
      </c>
      <c r="S4037" t="str">
        <f t="shared" si="318"/>
        <v>May</v>
      </c>
      <c r="T4037" t="str">
        <f t="shared" si="319"/>
        <v>Economy</v>
      </c>
    </row>
    <row r="4038" spans="1:20" x14ac:dyDescent="0.35">
      <c r="A4038" t="s">
        <v>10</v>
      </c>
      <c r="B4038" t="s">
        <v>49</v>
      </c>
      <c r="C4038" t="s">
        <v>68</v>
      </c>
      <c r="D4038" t="s">
        <v>72</v>
      </c>
      <c r="E4038" t="s">
        <v>1607</v>
      </c>
      <c r="F4038" t="s">
        <v>1612</v>
      </c>
      <c r="G4038" t="s">
        <v>1610</v>
      </c>
      <c r="J4038" t="s">
        <v>264</v>
      </c>
      <c r="K4038" t="s">
        <v>362</v>
      </c>
      <c r="L4038">
        <v>295</v>
      </c>
      <c r="M4038">
        <v>1</v>
      </c>
      <c r="N4038" t="s">
        <v>1579</v>
      </c>
      <c r="O4038">
        <v>6842</v>
      </c>
      <c r="P4038">
        <f t="shared" si="315"/>
        <v>5</v>
      </c>
      <c r="Q4038" t="str">
        <f t="shared" si="316"/>
        <v>Morning</v>
      </c>
      <c r="R4038" t="str">
        <f t="shared" si="317"/>
        <v>DEL  →  BLR  →  COK</v>
      </c>
      <c r="S4038" t="str">
        <f t="shared" si="318"/>
        <v>Jun</v>
      </c>
      <c r="T4038" t="str">
        <f t="shared" si="319"/>
        <v>Premium Economy</v>
      </c>
    </row>
    <row r="4039" spans="1:20" x14ac:dyDescent="0.35">
      <c r="A4039" t="s">
        <v>16</v>
      </c>
      <c r="B4039" t="s">
        <v>22</v>
      </c>
      <c r="C4039" t="s">
        <v>66</v>
      </c>
      <c r="D4039" t="s">
        <v>71</v>
      </c>
      <c r="E4039" t="s">
        <v>1601</v>
      </c>
      <c r="F4039" t="s">
        <v>1602</v>
      </c>
      <c r="J4039" t="s">
        <v>185</v>
      </c>
      <c r="K4039" t="s">
        <v>393</v>
      </c>
      <c r="L4039">
        <v>165</v>
      </c>
      <c r="M4039">
        <v>0</v>
      </c>
      <c r="N4039" t="s">
        <v>1579</v>
      </c>
      <c r="O4039">
        <v>6138</v>
      </c>
      <c r="P4039">
        <f t="shared" si="315"/>
        <v>9</v>
      </c>
      <c r="Q4039" t="str">
        <f t="shared" si="316"/>
        <v>Morning</v>
      </c>
      <c r="R4039" t="str">
        <f t="shared" si="317"/>
        <v>BLR  →  DEL</v>
      </c>
      <c r="S4039" t="str">
        <f t="shared" si="318"/>
        <v>Mar</v>
      </c>
      <c r="T4039" t="str">
        <f t="shared" si="319"/>
        <v>Premium Economy</v>
      </c>
    </row>
    <row r="4040" spans="1:20" x14ac:dyDescent="0.35">
      <c r="A4040" t="s">
        <v>12</v>
      </c>
      <c r="B4040" t="s">
        <v>36</v>
      </c>
      <c r="C4040" t="s">
        <v>67</v>
      </c>
      <c r="D4040" t="s">
        <v>66</v>
      </c>
      <c r="E4040" t="s">
        <v>1603</v>
      </c>
      <c r="F4040" t="s">
        <v>1609</v>
      </c>
      <c r="G4040" t="s">
        <v>1606</v>
      </c>
      <c r="J4040" t="s">
        <v>225</v>
      </c>
      <c r="K4040" t="s">
        <v>468</v>
      </c>
      <c r="L4040">
        <v>520</v>
      </c>
      <c r="M4040">
        <v>1</v>
      </c>
      <c r="N4040" t="s">
        <v>1579</v>
      </c>
      <c r="O4040">
        <v>12576</v>
      </c>
      <c r="P4040">
        <f t="shared" si="315"/>
        <v>20</v>
      </c>
      <c r="Q4040" t="str">
        <f t="shared" si="316"/>
        <v>Evening</v>
      </c>
      <c r="R4040" t="str">
        <f t="shared" si="317"/>
        <v>CCU  →  BOM  →  BLR</v>
      </c>
      <c r="S4040" t="str">
        <f t="shared" si="318"/>
        <v>Jun</v>
      </c>
      <c r="T4040" t="str">
        <f t="shared" si="319"/>
        <v>Business</v>
      </c>
    </row>
    <row r="4041" spans="1:20" x14ac:dyDescent="0.35">
      <c r="A4041" t="s">
        <v>12</v>
      </c>
      <c r="B4041" t="s">
        <v>25</v>
      </c>
      <c r="C4041" t="s">
        <v>67</v>
      </c>
      <c r="D4041" t="s">
        <v>66</v>
      </c>
      <c r="E4041" t="s">
        <v>1603</v>
      </c>
      <c r="F4041" t="s">
        <v>1621</v>
      </c>
      <c r="G4041" t="s">
        <v>1606</v>
      </c>
      <c r="J4041" t="s">
        <v>197</v>
      </c>
      <c r="K4041" t="s">
        <v>614</v>
      </c>
      <c r="L4041">
        <v>1730</v>
      </c>
      <c r="M4041">
        <v>1</v>
      </c>
      <c r="N4041" t="s">
        <v>1579</v>
      </c>
      <c r="O4041">
        <v>13067</v>
      </c>
      <c r="P4041">
        <f t="shared" si="315"/>
        <v>9</v>
      </c>
      <c r="Q4041" t="str">
        <f t="shared" si="316"/>
        <v>Morning</v>
      </c>
      <c r="R4041" t="str">
        <f t="shared" si="317"/>
        <v>CCU  →  DEL  →  BLR</v>
      </c>
      <c r="S4041" t="str">
        <f t="shared" si="318"/>
        <v>May</v>
      </c>
      <c r="T4041" t="str">
        <f t="shared" si="319"/>
        <v>Business</v>
      </c>
    </row>
    <row r="4042" spans="1:20" x14ac:dyDescent="0.35">
      <c r="A4042" t="s">
        <v>12</v>
      </c>
      <c r="B4042" t="s">
        <v>40</v>
      </c>
      <c r="C4042" t="s">
        <v>67</v>
      </c>
      <c r="D4042" t="s">
        <v>66</v>
      </c>
      <c r="E4042" t="s">
        <v>1603</v>
      </c>
      <c r="F4042" t="s">
        <v>1620</v>
      </c>
      <c r="G4042" t="s">
        <v>1606</v>
      </c>
      <c r="J4042" t="s">
        <v>273</v>
      </c>
      <c r="K4042" t="s">
        <v>317</v>
      </c>
      <c r="L4042">
        <v>435</v>
      </c>
      <c r="M4042">
        <v>1</v>
      </c>
      <c r="N4042" t="s">
        <v>1579</v>
      </c>
      <c r="O4042">
        <v>9358</v>
      </c>
      <c r="P4042">
        <f t="shared" si="315"/>
        <v>10</v>
      </c>
      <c r="Q4042" t="str">
        <f t="shared" si="316"/>
        <v>Morning</v>
      </c>
      <c r="R4042" t="str">
        <f t="shared" si="317"/>
        <v>CCU  →  GAU  →  BLR</v>
      </c>
      <c r="S4042" t="str">
        <f t="shared" si="318"/>
        <v>May</v>
      </c>
      <c r="T4042" t="str">
        <f t="shared" si="319"/>
        <v>Premium Economy</v>
      </c>
    </row>
    <row r="4043" spans="1:20" x14ac:dyDescent="0.35">
      <c r="A4043" t="s">
        <v>12</v>
      </c>
      <c r="B4043" t="s">
        <v>32</v>
      </c>
      <c r="C4043" t="s">
        <v>67</v>
      </c>
      <c r="D4043" t="s">
        <v>66</v>
      </c>
      <c r="E4043" t="s">
        <v>1603</v>
      </c>
      <c r="F4043" t="s">
        <v>1609</v>
      </c>
      <c r="G4043" t="s">
        <v>1606</v>
      </c>
      <c r="J4043" t="s">
        <v>217</v>
      </c>
      <c r="K4043" t="s">
        <v>585</v>
      </c>
      <c r="L4043">
        <v>1215</v>
      </c>
      <c r="M4043">
        <v>1</v>
      </c>
      <c r="N4043" t="s">
        <v>1580</v>
      </c>
      <c r="O4043">
        <v>8586</v>
      </c>
      <c r="P4043">
        <f t="shared" si="315"/>
        <v>8</v>
      </c>
      <c r="Q4043" t="str">
        <f t="shared" si="316"/>
        <v>Morning</v>
      </c>
      <c r="R4043" t="str">
        <f t="shared" si="317"/>
        <v>CCU  →  BOM  →  BLR</v>
      </c>
      <c r="S4043" t="str">
        <f t="shared" si="318"/>
        <v>May</v>
      </c>
      <c r="T4043" t="str">
        <f t="shared" si="319"/>
        <v>Premium Economy</v>
      </c>
    </row>
    <row r="4044" spans="1:20" x14ac:dyDescent="0.35">
      <c r="A4044" t="s">
        <v>11</v>
      </c>
      <c r="B4044" t="s">
        <v>44</v>
      </c>
      <c r="C4044" t="s">
        <v>66</v>
      </c>
      <c r="D4044" t="s">
        <v>68</v>
      </c>
      <c r="E4044" t="s">
        <v>1601</v>
      </c>
      <c r="F4044" t="s">
        <v>1602</v>
      </c>
      <c r="J4044" t="s">
        <v>207</v>
      </c>
      <c r="K4044" t="s">
        <v>259</v>
      </c>
      <c r="L4044">
        <v>170</v>
      </c>
      <c r="M4044">
        <v>0</v>
      </c>
      <c r="N4044" t="s">
        <v>1579</v>
      </c>
      <c r="O4044">
        <v>5176</v>
      </c>
      <c r="P4044">
        <f t="shared" si="315"/>
        <v>13</v>
      </c>
      <c r="Q4044" t="str">
        <f t="shared" si="316"/>
        <v>Afternoon</v>
      </c>
      <c r="R4044" t="str">
        <f t="shared" si="317"/>
        <v>BLR  →  DEL</v>
      </c>
      <c r="S4044" t="str">
        <f t="shared" si="318"/>
        <v>Apr</v>
      </c>
      <c r="T4044" t="str">
        <f t="shared" si="319"/>
        <v>Premium Economy</v>
      </c>
    </row>
    <row r="4045" spans="1:20" x14ac:dyDescent="0.35">
      <c r="A4045" t="s">
        <v>11</v>
      </c>
      <c r="B4045" t="s">
        <v>43</v>
      </c>
      <c r="C4045" t="s">
        <v>68</v>
      </c>
      <c r="D4045" t="s">
        <v>72</v>
      </c>
      <c r="E4045" t="s">
        <v>1607</v>
      </c>
      <c r="F4045" t="s">
        <v>1622</v>
      </c>
      <c r="G4045" t="s">
        <v>1610</v>
      </c>
      <c r="J4045" t="s">
        <v>322</v>
      </c>
      <c r="K4045" t="s">
        <v>1111</v>
      </c>
      <c r="L4045">
        <v>765</v>
      </c>
      <c r="M4045">
        <v>1</v>
      </c>
      <c r="N4045" t="s">
        <v>1579</v>
      </c>
      <c r="O4045">
        <v>7480</v>
      </c>
      <c r="P4045">
        <f t="shared" si="315"/>
        <v>20</v>
      </c>
      <c r="Q4045" t="str">
        <f t="shared" si="316"/>
        <v>Evening</v>
      </c>
      <c r="R4045" t="str">
        <f t="shared" si="317"/>
        <v>DEL  →  MAA  →  COK</v>
      </c>
      <c r="S4045" t="str">
        <f t="shared" si="318"/>
        <v>Jun</v>
      </c>
      <c r="T4045" t="str">
        <f t="shared" si="319"/>
        <v>Premium Economy</v>
      </c>
    </row>
    <row r="4046" spans="1:20" x14ac:dyDescent="0.35">
      <c r="A4046" t="s">
        <v>11</v>
      </c>
      <c r="B4046" t="s">
        <v>53</v>
      </c>
      <c r="C4046" t="s">
        <v>67</v>
      </c>
      <c r="D4046" t="s">
        <v>66</v>
      </c>
      <c r="E4046" t="s">
        <v>1603</v>
      </c>
      <c r="F4046" t="s">
        <v>1604</v>
      </c>
      <c r="G4046" t="s">
        <v>1621</v>
      </c>
      <c r="H4046" t="s">
        <v>1606</v>
      </c>
      <c r="J4046" t="s">
        <v>159</v>
      </c>
      <c r="K4046" t="s">
        <v>792</v>
      </c>
      <c r="L4046">
        <v>1840</v>
      </c>
      <c r="M4046">
        <v>2</v>
      </c>
      <c r="N4046" t="s">
        <v>1579</v>
      </c>
      <c r="O4046">
        <v>12723</v>
      </c>
      <c r="P4046">
        <f t="shared" si="315"/>
        <v>5</v>
      </c>
      <c r="Q4046" t="str">
        <f t="shared" si="316"/>
        <v>Morning</v>
      </c>
      <c r="R4046" t="str">
        <f t="shared" si="317"/>
        <v>CCU  →  IXR  →  DEL  →  BLR</v>
      </c>
      <c r="S4046" t="str">
        <f t="shared" si="318"/>
        <v>Jun</v>
      </c>
      <c r="T4046" t="str">
        <f t="shared" si="319"/>
        <v>Business</v>
      </c>
    </row>
    <row r="4047" spans="1:20" x14ac:dyDescent="0.35">
      <c r="A4047" t="s">
        <v>11</v>
      </c>
      <c r="B4047" t="s">
        <v>56</v>
      </c>
      <c r="C4047" t="s">
        <v>67</v>
      </c>
      <c r="D4047" t="s">
        <v>66</v>
      </c>
      <c r="E4047" t="s">
        <v>1603</v>
      </c>
      <c r="F4047" t="s">
        <v>1605</v>
      </c>
      <c r="G4047" t="s">
        <v>1606</v>
      </c>
      <c r="J4047" t="s">
        <v>289</v>
      </c>
      <c r="K4047" t="s">
        <v>219</v>
      </c>
      <c r="L4047">
        <v>245</v>
      </c>
      <c r="M4047">
        <v>1</v>
      </c>
      <c r="N4047" t="s">
        <v>1579</v>
      </c>
      <c r="O4047">
        <v>5793</v>
      </c>
      <c r="P4047">
        <f t="shared" si="315"/>
        <v>9</v>
      </c>
      <c r="Q4047" t="str">
        <f t="shared" si="316"/>
        <v>Morning</v>
      </c>
      <c r="R4047" t="str">
        <f t="shared" si="317"/>
        <v>CCU  →  BBI  →  BLR</v>
      </c>
      <c r="S4047" t="str">
        <f t="shared" si="318"/>
        <v>Apr</v>
      </c>
      <c r="T4047" t="str">
        <f t="shared" si="319"/>
        <v>Premium Economy</v>
      </c>
    </row>
    <row r="4048" spans="1:20" x14ac:dyDescent="0.35">
      <c r="A4048" t="s">
        <v>14</v>
      </c>
      <c r="B4048" t="s">
        <v>36</v>
      </c>
      <c r="C4048" t="s">
        <v>68</v>
      </c>
      <c r="D4048" t="s">
        <v>72</v>
      </c>
      <c r="E4048" t="s">
        <v>1607</v>
      </c>
      <c r="F4048" t="s">
        <v>1609</v>
      </c>
      <c r="G4048" t="s">
        <v>1610</v>
      </c>
      <c r="J4048" t="s">
        <v>163</v>
      </c>
      <c r="K4048" t="s">
        <v>252</v>
      </c>
      <c r="L4048">
        <v>615</v>
      </c>
      <c r="M4048">
        <v>1</v>
      </c>
      <c r="N4048" t="s">
        <v>1579</v>
      </c>
      <c r="O4048">
        <v>14848</v>
      </c>
      <c r="P4048">
        <f t="shared" si="315"/>
        <v>9</v>
      </c>
      <c r="Q4048" t="str">
        <f t="shared" si="316"/>
        <v>Morning</v>
      </c>
      <c r="R4048" t="str">
        <f t="shared" si="317"/>
        <v>DEL  →  BOM  →  COK</v>
      </c>
      <c r="S4048" t="str">
        <f t="shared" si="318"/>
        <v>Jun</v>
      </c>
      <c r="T4048" t="str">
        <f t="shared" si="319"/>
        <v>Business</v>
      </c>
    </row>
    <row r="4049" spans="1:20" x14ac:dyDescent="0.35">
      <c r="A4049" t="s">
        <v>11</v>
      </c>
      <c r="B4049" t="s">
        <v>41</v>
      </c>
      <c r="C4049" t="s">
        <v>68</v>
      </c>
      <c r="D4049" t="s">
        <v>72</v>
      </c>
      <c r="E4049" t="s">
        <v>1607</v>
      </c>
      <c r="F4049" t="s">
        <v>1615</v>
      </c>
      <c r="G4049" t="s">
        <v>1609</v>
      </c>
      <c r="H4049" t="s">
        <v>1610</v>
      </c>
      <c r="J4049" t="s">
        <v>319</v>
      </c>
      <c r="K4049" t="s">
        <v>937</v>
      </c>
      <c r="L4049">
        <v>2295</v>
      </c>
      <c r="M4049">
        <v>2</v>
      </c>
      <c r="N4049" t="s">
        <v>1579</v>
      </c>
      <c r="O4049">
        <v>10493</v>
      </c>
      <c r="P4049">
        <f t="shared" si="315"/>
        <v>5</v>
      </c>
      <c r="Q4049" t="str">
        <f t="shared" si="316"/>
        <v>Morning</v>
      </c>
      <c r="R4049" t="str">
        <f t="shared" si="317"/>
        <v>DEL  →  AMD  →  BOM  →  COK</v>
      </c>
      <c r="S4049" t="str">
        <f t="shared" si="318"/>
        <v>May</v>
      </c>
      <c r="T4049" t="str">
        <f t="shared" si="319"/>
        <v>Business</v>
      </c>
    </row>
    <row r="4050" spans="1:20" x14ac:dyDescent="0.35">
      <c r="A4050" t="s">
        <v>12</v>
      </c>
      <c r="B4050" t="s">
        <v>32</v>
      </c>
      <c r="C4050" t="s">
        <v>67</v>
      </c>
      <c r="D4050" t="s">
        <v>66</v>
      </c>
      <c r="E4050" t="s">
        <v>1603</v>
      </c>
      <c r="F4050" t="s">
        <v>1621</v>
      </c>
      <c r="G4050" t="s">
        <v>1606</v>
      </c>
      <c r="J4050" t="s">
        <v>218</v>
      </c>
      <c r="K4050" t="s">
        <v>1112</v>
      </c>
      <c r="L4050">
        <v>1295</v>
      </c>
      <c r="M4050">
        <v>1</v>
      </c>
      <c r="N4050" t="s">
        <v>1579</v>
      </c>
      <c r="O4050">
        <v>11467</v>
      </c>
      <c r="P4050">
        <f t="shared" si="315"/>
        <v>20</v>
      </c>
      <c r="Q4050" t="str">
        <f t="shared" si="316"/>
        <v>Evening</v>
      </c>
      <c r="R4050" t="str">
        <f t="shared" si="317"/>
        <v>CCU  →  DEL  →  BLR</v>
      </c>
      <c r="S4050" t="str">
        <f t="shared" si="318"/>
        <v>May</v>
      </c>
      <c r="T4050" t="str">
        <f t="shared" si="319"/>
        <v>Business</v>
      </c>
    </row>
    <row r="4051" spans="1:20" x14ac:dyDescent="0.35">
      <c r="A4051" t="s">
        <v>11</v>
      </c>
      <c r="B4051" t="s">
        <v>29</v>
      </c>
      <c r="C4051" t="s">
        <v>68</v>
      </c>
      <c r="D4051" t="s">
        <v>72</v>
      </c>
      <c r="E4051" t="s">
        <v>1607</v>
      </c>
      <c r="F4051" t="s">
        <v>1609</v>
      </c>
      <c r="G4051" t="s">
        <v>1610</v>
      </c>
      <c r="J4051" t="s">
        <v>311</v>
      </c>
      <c r="K4051" t="s">
        <v>252</v>
      </c>
      <c r="L4051">
        <v>925</v>
      </c>
      <c r="M4051">
        <v>1</v>
      </c>
      <c r="N4051" t="s">
        <v>1579</v>
      </c>
      <c r="O4051">
        <v>9719</v>
      </c>
      <c r="P4051">
        <f t="shared" si="315"/>
        <v>3</v>
      </c>
      <c r="Q4051" t="str">
        <f t="shared" si="316"/>
        <v>Night</v>
      </c>
      <c r="R4051" t="str">
        <f t="shared" si="317"/>
        <v>DEL  →  BOM  →  COK</v>
      </c>
      <c r="S4051" t="str">
        <f t="shared" si="318"/>
        <v>May</v>
      </c>
      <c r="T4051" t="str">
        <f t="shared" si="319"/>
        <v>Premium Economy</v>
      </c>
    </row>
    <row r="4052" spans="1:20" x14ac:dyDescent="0.35">
      <c r="A4052" t="s">
        <v>13</v>
      </c>
      <c r="B4052" t="s">
        <v>35</v>
      </c>
      <c r="C4052" t="s">
        <v>67</v>
      </c>
      <c r="D4052" t="s">
        <v>66</v>
      </c>
      <c r="E4052" t="s">
        <v>1603</v>
      </c>
      <c r="F4052" t="s">
        <v>1606</v>
      </c>
      <c r="J4052" t="s">
        <v>158</v>
      </c>
      <c r="K4052" t="s">
        <v>1113</v>
      </c>
      <c r="L4052">
        <v>140</v>
      </c>
      <c r="M4052">
        <v>0</v>
      </c>
      <c r="N4052" t="s">
        <v>1579</v>
      </c>
      <c r="O4052">
        <v>3873</v>
      </c>
      <c r="P4052">
        <f t="shared" si="315"/>
        <v>22</v>
      </c>
      <c r="Q4052" t="str">
        <f t="shared" si="316"/>
        <v>Night</v>
      </c>
      <c r="R4052" t="str">
        <f t="shared" si="317"/>
        <v>CCU  →  BLR</v>
      </c>
      <c r="S4052" t="str">
        <f t="shared" si="318"/>
        <v>Apr</v>
      </c>
      <c r="T4052" t="str">
        <f t="shared" si="319"/>
        <v>Economy</v>
      </c>
    </row>
    <row r="4053" spans="1:20" x14ac:dyDescent="0.35">
      <c r="A4053" t="s">
        <v>10</v>
      </c>
      <c r="B4053" t="s">
        <v>38</v>
      </c>
      <c r="C4053" t="s">
        <v>68</v>
      </c>
      <c r="D4053" t="s">
        <v>72</v>
      </c>
      <c r="E4053" t="s">
        <v>1607</v>
      </c>
      <c r="F4053" t="s">
        <v>1622</v>
      </c>
      <c r="G4053" t="s">
        <v>1610</v>
      </c>
      <c r="J4053" t="s">
        <v>358</v>
      </c>
      <c r="K4053" t="s">
        <v>328</v>
      </c>
      <c r="L4053">
        <v>320</v>
      </c>
      <c r="M4053">
        <v>1</v>
      </c>
      <c r="N4053" t="s">
        <v>1579</v>
      </c>
      <c r="O4053">
        <v>4862</v>
      </c>
      <c r="P4053">
        <f t="shared" si="315"/>
        <v>2</v>
      </c>
      <c r="Q4053" t="str">
        <f t="shared" si="316"/>
        <v>Night</v>
      </c>
      <c r="R4053" t="str">
        <f t="shared" si="317"/>
        <v>DEL  →  MAA  →  COK</v>
      </c>
      <c r="S4053" t="str">
        <f t="shared" si="318"/>
        <v>Mar</v>
      </c>
      <c r="T4053" t="str">
        <f t="shared" si="319"/>
        <v>Economy</v>
      </c>
    </row>
    <row r="4054" spans="1:20" x14ac:dyDescent="0.35">
      <c r="A4054" t="s">
        <v>13</v>
      </c>
      <c r="B4054" t="s">
        <v>39</v>
      </c>
      <c r="C4054" t="s">
        <v>66</v>
      </c>
      <c r="D4054" t="s">
        <v>68</v>
      </c>
      <c r="E4054" t="s">
        <v>1601</v>
      </c>
      <c r="F4054" t="s">
        <v>1602</v>
      </c>
      <c r="J4054" t="s">
        <v>284</v>
      </c>
      <c r="K4054" t="s">
        <v>344</v>
      </c>
      <c r="L4054">
        <v>170</v>
      </c>
      <c r="M4054">
        <v>0</v>
      </c>
      <c r="N4054" t="s">
        <v>1579</v>
      </c>
      <c r="O4054">
        <v>3971</v>
      </c>
      <c r="P4054">
        <f t="shared" si="315"/>
        <v>9</v>
      </c>
      <c r="Q4054" t="str">
        <f t="shared" si="316"/>
        <v>Morning</v>
      </c>
      <c r="R4054" t="str">
        <f t="shared" si="317"/>
        <v>BLR  →  DEL</v>
      </c>
      <c r="S4054" t="str">
        <f t="shared" si="318"/>
        <v>Apr</v>
      </c>
      <c r="T4054" t="str">
        <f t="shared" si="319"/>
        <v>Economy</v>
      </c>
    </row>
    <row r="4055" spans="1:20" x14ac:dyDescent="0.35">
      <c r="A4055" t="s">
        <v>12</v>
      </c>
      <c r="B4055" t="s">
        <v>38</v>
      </c>
      <c r="C4055" t="s">
        <v>66</v>
      </c>
      <c r="D4055" t="s">
        <v>71</v>
      </c>
      <c r="E4055" t="s">
        <v>1601</v>
      </c>
      <c r="F4055" t="s">
        <v>1609</v>
      </c>
      <c r="G4055" t="s">
        <v>1602</v>
      </c>
      <c r="J4055" t="s">
        <v>170</v>
      </c>
      <c r="K4055" t="s">
        <v>1022</v>
      </c>
      <c r="L4055">
        <v>1365</v>
      </c>
      <c r="M4055">
        <v>1</v>
      </c>
      <c r="N4055" t="s">
        <v>1580</v>
      </c>
      <c r="O4055">
        <v>7832</v>
      </c>
      <c r="P4055">
        <f t="shared" si="315"/>
        <v>11</v>
      </c>
      <c r="Q4055" t="str">
        <f t="shared" si="316"/>
        <v>Morning</v>
      </c>
      <c r="R4055" t="str">
        <f t="shared" si="317"/>
        <v>BLR  →  BOM  →  DEL</v>
      </c>
      <c r="S4055" t="str">
        <f t="shared" si="318"/>
        <v>Mar</v>
      </c>
      <c r="T4055" t="str">
        <f t="shared" si="319"/>
        <v>Premium Economy</v>
      </c>
    </row>
    <row r="4056" spans="1:20" x14ac:dyDescent="0.35">
      <c r="A4056" t="s">
        <v>13</v>
      </c>
      <c r="B4056" t="s">
        <v>47</v>
      </c>
      <c r="C4056" t="s">
        <v>66</v>
      </c>
      <c r="D4056" t="s">
        <v>68</v>
      </c>
      <c r="E4056" t="s">
        <v>1601</v>
      </c>
      <c r="F4056" t="s">
        <v>1602</v>
      </c>
      <c r="J4056" t="s">
        <v>284</v>
      </c>
      <c r="K4056" t="s">
        <v>344</v>
      </c>
      <c r="L4056">
        <v>170</v>
      </c>
      <c r="M4056">
        <v>0</v>
      </c>
      <c r="N4056" t="s">
        <v>1579</v>
      </c>
      <c r="O4056">
        <v>3625</v>
      </c>
      <c r="P4056">
        <f t="shared" si="315"/>
        <v>9</v>
      </c>
      <c r="Q4056" t="str">
        <f t="shared" si="316"/>
        <v>Morning</v>
      </c>
      <c r="R4056" t="str">
        <f t="shared" si="317"/>
        <v>BLR  →  DEL</v>
      </c>
      <c r="S4056" t="str">
        <f t="shared" si="318"/>
        <v>May</v>
      </c>
      <c r="T4056" t="str">
        <f t="shared" si="319"/>
        <v>Economy</v>
      </c>
    </row>
    <row r="4057" spans="1:20" x14ac:dyDescent="0.35">
      <c r="A4057" t="s">
        <v>16</v>
      </c>
      <c r="B4057" t="s">
        <v>23</v>
      </c>
      <c r="C4057" t="s">
        <v>67</v>
      </c>
      <c r="D4057" t="s">
        <v>66</v>
      </c>
      <c r="E4057" t="s">
        <v>1603</v>
      </c>
      <c r="F4057" t="s">
        <v>1621</v>
      </c>
      <c r="G4057" t="s">
        <v>1606</v>
      </c>
      <c r="J4057" t="s">
        <v>254</v>
      </c>
      <c r="K4057" t="s">
        <v>1114</v>
      </c>
      <c r="L4057">
        <v>1550</v>
      </c>
      <c r="M4057">
        <v>1</v>
      </c>
      <c r="N4057" t="s">
        <v>1579</v>
      </c>
      <c r="O4057">
        <v>8610</v>
      </c>
      <c r="P4057">
        <f t="shared" si="315"/>
        <v>17</v>
      </c>
      <c r="Q4057" t="str">
        <f t="shared" si="316"/>
        <v>Evening</v>
      </c>
      <c r="R4057" t="str">
        <f t="shared" si="317"/>
        <v>CCU  →  DEL  →  BLR</v>
      </c>
      <c r="S4057" t="str">
        <f t="shared" si="318"/>
        <v>May</v>
      </c>
      <c r="T4057" t="str">
        <f t="shared" si="319"/>
        <v>Premium Economy</v>
      </c>
    </row>
    <row r="4058" spans="1:20" x14ac:dyDescent="0.35">
      <c r="A4058" t="s">
        <v>14</v>
      </c>
      <c r="B4058" t="s">
        <v>38</v>
      </c>
      <c r="C4058" t="s">
        <v>68</v>
      </c>
      <c r="D4058" t="s">
        <v>72</v>
      </c>
      <c r="E4058" t="s">
        <v>1607</v>
      </c>
      <c r="F4058" t="s">
        <v>1609</v>
      </c>
      <c r="G4058" t="s">
        <v>1610</v>
      </c>
      <c r="J4058" t="s">
        <v>163</v>
      </c>
      <c r="K4058" t="s">
        <v>257</v>
      </c>
      <c r="L4058">
        <v>390</v>
      </c>
      <c r="M4058">
        <v>1</v>
      </c>
      <c r="N4058" t="s">
        <v>1579</v>
      </c>
      <c r="O4058">
        <v>14486</v>
      </c>
      <c r="P4058">
        <f t="shared" si="315"/>
        <v>9</v>
      </c>
      <c r="Q4058" t="str">
        <f t="shared" si="316"/>
        <v>Morning</v>
      </c>
      <c r="R4058" t="str">
        <f t="shared" si="317"/>
        <v>DEL  →  BOM  →  COK</v>
      </c>
      <c r="S4058" t="str">
        <f t="shared" si="318"/>
        <v>Mar</v>
      </c>
      <c r="T4058" t="str">
        <f t="shared" si="319"/>
        <v>Business</v>
      </c>
    </row>
    <row r="4059" spans="1:20" x14ac:dyDescent="0.35">
      <c r="A4059" t="s">
        <v>13</v>
      </c>
      <c r="B4059" t="s">
        <v>32</v>
      </c>
      <c r="C4059" t="s">
        <v>67</v>
      </c>
      <c r="D4059" t="s">
        <v>66</v>
      </c>
      <c r="E4059" t="s">
        <v>1603</v>
      </c>
      <c r="F4059" t="s">
        <v>1606</v>
      </c>
      <c r="J4059" t="s">
        <v>163</v>
      </c>
      <c r="K4059" t="s">
        <v>167</v>
      </c>
      <c r="L4059">
        <v>145</v>
      </c>
      <c r="M4059">
        <v>0</v>
      </c>
      <c r="N4059" t="s">
        <v>1581</v>
      </c>
      <c r="O4059">
        <v>3841</v>
      </c>
      <c r="P4059">
        <f t="shared" si="315"/>
        <v>9</v>
      </c>
      <c r="Q4059" t="str">
        <f t="shared" si="316"/>
        <v>Morning</v>
      </c>
      <c r="R4059" t="str">
        <f t="shared" si="317"/>
        <v>CCU  →  BLR</v>
      </c>
      <c r="S4059" t="str">
        <f t="shared" si="318"/>
        <v>May</v>
      </c>
      <c r="T4059" t="str">
        <f t="shared" si="319"/>
        <v>Economy</v>
      </c>
    </row>
    <row r="4060" spans="1:20" x14ac:dyDescent="0.35">
      <c r="A4060" t="s">
        <v>12</v>
      </c>
      <c r="B4060" t="s">
        <v>32</v>
      </c>
      <c r="C4060" t="s">
        <v>67</v>
      </c>
      <c r="D4060" t="s">
        <v>66</v>
      </c>
      <c r="E4060" t="s">
        <v>1603</v>
      </c>
      <c r="F4060" t="s">
        <v>1609</v>
      </c>
      <c r="G4060" t="s">
        <v>1606</v>
      </c>
      <c r="J4060" t="s">
        <v>214</v>
      </c>
      <c r="K4060" t="s">
        <v>585</v>
      </c>
      <c r="L4060">
        <v>875</v>
      </c>
      <c r="M4060">
        <v>1</v>
      </c>
      <c r="N4060" t="s">
        <v>1579</v>
      </c>
      <c r="O4060">
        <v>13941</v>
      </c>
      <c r="P4060">
        <f t="shared" si="315"/>
        <v>14</v>
      </c>
      <c r="Q4060" t="str">
        <f t="shared" si="316"/>
        <v>Afternoon</v>
      </c>
      <c r="R4060" t="str">
        <f t="shared" si="317"/>
        <v>CCU  →  BOM  →  BLR</v>
      </c>
      <c r="S4060" t="str">
        <f t="shared" si="318"/>
        <v>May</v>
      </c>
      <c r="T4060" t="str">
        <f t="shared" si="319"/>
        <v>Business</v>
      </c>
    </row>
    <row r="4061" spans="1:20" x14ac:dyDescent="0.35">
      <c r="A4061" t="s">
        <v>10</v>
      </c>
      <c r="B4061" t="s">
        <v>25</v>
      </c>
      <c r="C4061" t="s">
        <v>66</v>
      </c>
      <c r="D4061" t="s">
        <v>68</v>
      </c>
      <c r="E4061" t="s">
        <v>1601</v>
      </c>
      <c r="F4061" t="s">
        <v>1602</v>
      </c>
      <c r="J4061" t="s">
        <v>164</v>
      </c>
      <c r="K4061" t="s">
        <v>182</v>
      </c>
      <c r="L4061">
        <v>175</v>
      </c>
      <c r="M4061">
        <v>0</v>
      </c>
      <c r="N4061" t="s">
        <v>1579</v>
      </c>
      <c r="O4061">
        <v>4823</v>
      </c>
      <c r="P4061">
        <f t="shared" si="315"/>
        <v>18</v>
      </c>
      <c r="Q4061" t="str">
        <f t="shared" si="316"/>
        <v>Evening</v>
      </c>
      <c r="R4061" t="str">
        <f t="shared" si="317"/>
        <v>BLR  →  DEL</v>
      </c>
      <c r="S4061" t="str">
        <f t="shared" si="318"/>
        <v>May</v>
      </c>
      <c r="T4061" t="str">
        <f t="shared" si="319"/>
        <v>Economy</v>
      </c>
    </row>
    <row r="4062" spans="1:20" x14ac:dyDescent="0.35">
      <c r="A4062" t="s">
        <v>11</v>
      </c>
      <c r="B4062" t="s">
        <v>23</v>
      </c>
      <c r="C4062" t="s">
        <v>67</v>
      </c>
      <c r="D4062" t="s">
        <v>66</v>
      </c>
      <c r="E4062" t="s">
        <v>1603</v>
      </c>
      <c r="F4062" t="s">
        <v>1605</v>
      </c>
      <c r="G4062" t="s">
        <v>1609</v>
      </c>
      <c r="H4062" t="s">
        <v>1606</v>
      </c>
      <c r="J4062" t="s">
        <v>289</v>
      </c>
      <c r="K4062" t="s">
        <v>182</v>
      </c>
      <c r="L4062">
        <v>760</v>
      </c>
      <c r="M4062">
        <v>2</v>
      </c>
      <c r="N4062" t="s">
        <v>1579</v>
      </c>
      <c r="O4062">
        <v>12009</v>
      </c>
      <c r="P4062">
        <f t="shared" si="315"/>
        <v>9</v>
      </c>
      <c r="Q4062" t="str">
        <f t="shared" si="316"/>
        <v>Morning</v>
      </c>
      <c r="R4062" t="str">
        <f t="shared" si="317"/>
        <v>CCU  →  BBI  →  BOM  →  BLR</v>
      </c>
      <c r="S4062" t="str">
        <f t="shared" si="318"/>
        <v>May</v>
      </c>
      <c r="T4062" t="str">
        <f t="shared" si="319"/>
        <v>Business</v>
      </c>
    </row>
    <row r="4063" spans="1:20" x14ac:dyDescent="0.35">
      <c r="A4063" t="s">
        <v>13</v>
      </c>
      <c r="B4063" t="s">
        <v>58</v>
      </c>
      <c r="C4063" t="s">
        <v>69</v>
      </c>
      <c r="D4063" t="s">
        <v>67</v>
      </c>
      <c r="E4063" t="s">
        <v>1613</v>
      </c>
      <c r="F4063" t="s">
        <v>1614</v>
      </c>
      <c r="J4063" t="s">
        <v>211</v>
      </c>
      <c r="K4063" t="s">
        <v>187</v>
      </c>
      <c r="L4063">
        <v>135</v>
      </c>
      <c r="M4063">
        <v>0</v>
      </c>
      <c r="N4063" t="s">
        <v>1579</v>
      </c>
      <c r="O4063">
        <v>3597</v>
      </c>
      <c r="P4063">
        <f t="shared" si="315"/>
        <v>8</v>
      </c>
      <c r="Q4063" t="str">
        <f t="shared" si="316"/>
        <v>Morning</v>
      </c>
      <c r="R4063" t="str">
        <f t="shared" si="317"/>
        <v>MAA  →  CCU</v>
      </c>
      <c r="S4063" t="str">
        <f t="shared" si="318"/>
        <v>Jun</v>
      </c>
      <c r="T4063" t="str">
        <f t="shared" si="319"/>
        <v>Economy</v>
      </c>
    </row>
    <row r="4064" spans="1:20" x14ac:dyDescent="0.35">
      <c r="A4064" t="s">
        <v>14</v>
      </c>
      <c r="B4064" t="s">
        <v>34</v>
      </c>
      <c r="C4064" t="s">
        <v>68</v>
      </c>
      <c r="D4064" t="s">
        <v>72</v>
      </c>
      <c r="E4064" t="s">
        <v>1607</v>
      </c>
      <c r="F4064" t="s">
        <v>1609</v>
      </c>
      <c r="G4064" t="s">
        <v>1610</v>
      </c>
      <c r="J4064" t="s">
        <v>177</v>
      </c>
      <c r="K4064" t="s">
        <v>431</v>
      </c>
      <c r="L4064">
        <v>575</v>
      </c>
      <c r="M4064">
        <v>1</v>
      </c>
      <c r="N4064" t="s">
        <v>1579</v>
      </c>
      <c r="O4064">
        <v>21226</v>
      </c>
      <c r="P4064">
        <f t="shared" si="315"/>
        <v>16</v>
      </c>
      <c r="Q4064" t="str">
        <f t="shared" si="316"/>
        <v>Afternoon</v>
      </c>
      <c r="R4064" t="str">
        <f t="shared" si="317"/>
        <v>DEL  →  BOM  →  COK</v>
      </c>
      <c r="S4064" t="str">
        <f t="shared" si="318"/>
        <v>Mar</v>
      </c>
      <c r="T4064" t="str">
        <f t="shared" si="319"/>
        <v>Business</v>
      </c>
    </row>
    <row r="4065" spans="1:20" x14ac:dyDescent="0.35">
      <c r="A4065" t="s">
        <v>12</v>
      </c>
      <c r="B4065" t="s">
        <v>24</v>
      </c>
      <c r="C4065" t="s">
        <v>68</v>
      </c>
      <c r="D4065" t="s">
        <v>72</v>
      </c>
      <c r="E4065" t="s">
        <v>1607</v>
      </c>
      <c r="F4065" t="s">
        <v>1609</v>
      </c>
      <c r="G4065" t="s">
        <v>1610</v>
      </c>
      <c r="J4065" t="s">
        <v>252</v>
      </c>
      <c r="K4065" t="s">
        <v>391</v>
      </c>
      <c r="L4065">
        <v>1040</v>
      </c>
      <c r="M4065">
        <v>1</v>
      </c>
      <c r="N4065" t="s">
        <v>1580</v>
      </c>
      <c r="O4065">
        <v>10577</v>
      </c>
      <c r="P4065">
        <f t="shared" si="315"/>
        <v>19</v>
      </c>
      <c r="Q4065" t="str">
        <f t="shared" si="316"/>
        <v>Evening</v>
      </c>
      <c r="R4065" t="str">
        <f t="shared" si="317"/>
        <v>DEL  →  BOM  →  COK</v>
      </c>
      <c r="S4065" t="str">
        <f t="shared" si="318"/>
        <v>Jun</v>
      </c>
      <c r="T4065" t="str">
        <f t="shared" si="319"/>
        <v>Business</v>
      </c>
    </row>
    <row r="4066" spans="1:20" x14ac:dyDescent="0.35">
      <c r="A4066" t="s">
        <v>17</v>
      </c>
      <c r="B4066" t="s">
        <v>25</v>
      </c>
      <c r="C4066" t="s">
        <v>67</v>
      </c>
      <c r="D4066" t="s">
        <v>66</v>
      </c>
      <c r="E4066" t="s">
        <v>1603</v>
      </c>
      <c r="F4066" t="s">
        <v>1621</v>
      </c>
      <c r="G4066" t="s">
        <v>1606</v>
      </c>
      <c r="J4066" t="s">
        <v>242</v>
      </c>
      <c r="K4066" t="s">
        <v>524</v>
      </c>
      <c r="L4066">
        <v>710</v>
      </c>
      <c r="M4066">
        <v>1</v>
      </c>
      <c r="N4066" t="s">
        <v>1579</v>
      </c>
      <c r="O4066">
        <v>5320</v>
      </c>
      <c r="P4066">
        <f t="shared" si="315"/>
        <v>7</v>
      </c>
      <c r="Q4066" t="str">
        <f t="shared" si="316"/>
        <v>Morning</v>
      </c>
      <c r="R4066" t="str">
        <f t="shared" si="317"/>
        <v>CCU  →  DEL  →  BLR</v>
      </c>
      <c r="S4066" t="str">
        <f t="shared" si="318"/>
        <v>May</v>
      </c>
      <c r="T4066" t="str">
        <f t="shared" si="319"/>
        <v>Premium Economy</v>
      </c>
    </row>
    <row r="4067" spans="1:20" x14ac:dyDescent="0.35">
      <c r="A4067" t="s">
        <v>10</v>
      </c>
      <c r="B4067" t="s">
        <v>38</v>
      </c>
      <c r="C4067" t="s">
        <v>66</v>
      </c>
      <c r="D4067" t="s">
        <v>71</v>
      </c>
      <c r="E4067" t="s">
        <v>1601</v>
      </c>
      <c r="F4067" t="s">
        <v>1602</v>
      </c>
      <c r="J4067" t="s">
        <v>269</v>
      </c>
      <c r="K4067" t="s">
        <v>362</v>
      </c>
      <c r="L4067">
        <v>175</v>
      </c>
      <c r="M4067">
        <v>0</v>
      </c>
      <c r="N4067" t="s">
        <v>1579</v>
      </c>
      <c r="O4067">
        <v>6860</v>
      </c>
      <c r="P4067">
        <f t="shared" si="315"/>
        <v>7</v>
      </c>
      <c r="Q4067" t="str">
        <f t="shared" si="316"/>
        <v>Morning</v>
      </c>
      <c r="R4067" t="str">
        <f t="shared" si="317"/>
        <v>BLR  →  DEL</v>
      </c>
      <c r="S4067" t="str">
        <f t="shared" si="318"/>
        <v>Mar</v>
      </c>
      <c r="T4067" t="str">
        <f t="shared" si="319"/>
        <v>Premium Economy</v>
      </c>
    </row>
    <row r="4068" spans="1:20" x14ac:dyDescent="0.35">
      <c r="A4068" t="s">
        <v>13</v>
      </c>
      <c r="B4068" t="s">
        <v>38</v>
      </c>
      <c r="C4068" t="s">
        <v>70</v>
      </c>
      <c r="D4068" t="s">
        <v>73</v>
      </c>
      <c r="E4068" t="s">
        <v>1624</v>
      </c>
      <c r="F4068" t="s">
        <v>1625</v>
      </c>
      <c r="J4068" t="s">
        <v>338</v>
      </c>
      <c r="K4068" t="s">
        <v>1115</v>
      </c>
      <c r="L4068">
        <v>85</v>
      </c>
      <c r="M4068">
        <v>0</v>
      </c>
      <c r="N4068" t="s">
        <v>1579</v>
      </c>
      <c r="O4068">
        <v>1759</v>
      </c>
      <c r="P4068">
        <f t="shared" si="315"/>
        <v>22</v>
      </c>
      <c r="Q4068" t="str">
        <f t="shared" si="316"/>
        <v>Night</v>
      </c>
      <c r="R4068" t="str">
        <f t="shared" si="317"/>
        <v>BOM  →  HYD</v>
      </c>
      <c r="S4068" t="str">
        <f t="shared" si="318"/>
        <v>Mar</v>
      </c>
      <c r="T4068" t="str">
        <f t="shared" si="319"/>
        <v>Economy</v>
      </c>
    </row>
    <row r="4069" spans="1:20" x14ac:dyDescent="0.35">
      <c r="A4069" t="s">
        <v>12</v>
      </c>
      <c r="B4069" t="s">
        <v>59</v>
      </c>
      <c r="C4069" t="s">
        <v>68</v>
      </c>
      <c r="D4069" t="s">
        <v>72</v>
      </c>
      <c r="E4069" t="s">
        <v>1607</v>
      </c>
      <c r="F4069" t="s">
        <v>1609</v>
      </c>
      <c r="G4069" t="s">
        <v>1610</v>
      </c>
      <c r="J4069" t="s">
        <v>237</v>
      </c>
      <c r="K4069" t="s">
        <v>457</v>
      </c>
      <c r="L4069">
        <v>1015</v>
      </c>
      <c r="M4069">
        <v>1</v>
      </c>
      <c r="N4069" t="s">
        <v>1579</v>
      </c>
      <c r="O4069">
        <v>12242</v>
      </c>
      <c r="P4069">
        <f t="shared" si="315"/>
        <v>11</v>
      </c>
      <c r="Q4069" t="str">
        <f t="shared" si="316"/>
        <v>Morning</v>
      </c>
      <c r="R4069" t="str">
        <f t="shared" si="317"/>
        <v>DEL  →  BOM  →  COK</v>
      </c>
      <c r="S4069" t="str">
        <f t="shared" si="318"/>
        <v>Mar</v>
      </c>
      <c r="T4069" t="str">
        <f t="shared" si="319"/>
        <v>Business</v>
      </c>
    </row>
    <row r="4070" spans="1:20" x14ac:dyDescent="0.35">
      <c r="A4070" t="s">
        <v>13</v>
      </c>
      <c r="B4070" t="s">
        <v>49</v>
      </c>
      <c r="C4070" t="s">
        <v>67</v>
      </c>
      <c r="D4070" t="s">
        <v>66</v>
      </c>
      <c r="E4070" t="s">
        <v>1603</v>
      </c>
      <c r="F4070" t="s">
        <v>1606</v>
      </c>
      <c r="J4070" t="s">
        <v>158</v>
      </c>
      <c r="K4070" t="s">
        <v>1116</v>
      </c>
      <c r="L4070">
        <v>140</v>
      </c>
      <c r="M4070">
        <v>0</v>
      </c>
      <c r="N4070" t="s">
        <v>1581</v>
      </c>
      <c r="O4070">
        <v>3841</v>
      </c>
      <c r="P4070">
        <f t="shared" si="315"/>
        <v>22</v>
      </c>
      <c r="Q4070" t="str">
        <f t="shared" si="316"/>
        <v>Night</v>
      </c>
      <c r="R4070" t="str">
        <f t="shared" si="317"/>
        <v>CCU  →  BLR</v>
      </c>
      <c r="S4070" t="str">
        <f t="shared" si="318"/>
        <v>Jun</v>
      </c>
      <c r="T4070" t="str">
        <f t="shared" si="319"/>
        <v>Economy</v>
      </c>
    </row>
    <row r="4071" spans="1:20" x14ac:dyDescent="0.35">
      <c r="A4071" t="s">
        <v>12</v>
      </c>
      <c r="B4071" t="s">
        <v>29</v>
      </c>
      <c r="C4071" t="s">
        <v>66</v>
      </c>
      <c r="D4071" t="s">
        <v>68</v>
      </c>
      <c r="E4071" t="s">
        <v>1601</v>
      </c>
      <c r="F4071" t="s">
        <v>1602</v>
      </c>
      <c r="J4071" t="s">
        <v>266</v>
      </c>
      <c r="K4071" t="s">
        <v>396</v>
      </c>
      <c r="L4071">
        <v>175</v>
      </c>
      <c r="M4071">
        <v>0</v>
      </c>
      <c r="N4071" t="s">
        <v>1580</v>
      </c>
      <c r="O4071">
        <v>3502</v>
      </c>
      <c r="P4071">
        <f t="shared" si="315"/>
        <v>15</v>
      </c>
      <c r="Q4071" t="str">
        <f t="shared" si="316"/>
        <v>Afternoon</v>
      </c>
      <c r="R4071" t="str">
        <f t="shared" si="317"/>
        <v>BLR  →  DEL</v>
      </c>
      <c r="S4071" t="str">
        <f t="shared" si="318"/>
        <v>May</v>
      </c>
      <c r="T4071" t="str">
        <f t="shared" si="319"/>
        <v>Economy</v>
      </c>
    </row>
    <row r="4072" spans="1:20" x14ac:dyDescent="0.35">
      <c r="A4072" t="s">
        <v>12</v>
      </c>
      <c r="B4072" t="s">
        <v>32</v>
      </c>
      <c r="C4072" t="s">
        <v>67</v>
      </c>
      <c r="D4072" t="s">
        <v>66</v>
      </c>
      <c r="E4072" t="s">
        <v>1603</v>
      </c>
      <c r="F4072" t="s">
        <v>1609</v>
      </c>
      <c r="G4072" t="s">
        <v>1606</v>
      </c>
      <c r="J4072" t="s">
        <v>214</v>
      </c>
      <c r="K4072" t="s">
        <v>471</v>
      </c>
      <c r="L4072">
        <v>570</v>
      </c>
      <c r="M4072">
        <v>1</v>
      </c>
      <c r="N4072" t="s">
        <v>1580</v>
      </c>
      <c r="O4072">
        <v>10844</v>
      </c>
      <c r="P4072">
        <f t="shared" si="315"/>
        <v>14</v>
      </c>
      <c r="Q4072" t="str">
        <f t="shared" si="316"/>
        <v>Afternoon</v>
      </c>
      <c r="R4072" t="str">
        <f t="shared" si="317"/>
        <v>CCU  →  BOM  →  BLR</v>
      </c>
      <c r="S4072" t="str">
        <f t="shared" si="318"/>
        <v>May</v>
      </c>
      <c r="T4072" t="str">
        <f t="shared" si="319"/>
        <v>Business</v>
      </c>
    </row>
    <row r="4073" spans="1:20" x14ac:dyDescent="0.35">
      <c r="A4073" t="s">
        <v>10</v>
      </c>
      <c r="B4073" t="s">
        <v>62</v>
      </c>
      <c r="C4073" t="s">
        <v>67</v>
      </c>
      <c r="D4073" t="s">
        <v>66</v>
      </c>
      <c r="E4073" t="s">
        <v>1603</v>
      </c>
      <c r="F4073" t="s">
        <v>1606</v>
      </c>
      <c r="J4073" t="s">
        <v>181</v>
      </c>
      <c r="K4073" t="s">
        <v>549</v>
      </c>
      <c r="L4073">
        <v>160</v>
      </c>
      <c r="M4073">
        <v>0</v>
      </c>
      <c r="N4073" t="s">
        <v>1579</v>
      </c>
      <c r="O4073">
        <v>4174</v>
      </c>
      <c r="P4073">
        <f t="shared" si="315"/>
        <v>21</v>
      </c>
      <c r="Q4073" t="str">
        <f t="shared" si="316"/>
        <v>Night</v>
      </c>
      <c r="R4073" t="str">
        <f t="shared" si="317"/>
        <v>CCU  →  BLR</v>
      </c>
      <c r="S4073" t="str">
        <f t="shared" si="318"/>
        <v>Apr</v>
      </c>
      <c r="T4073" t="str">
        <f t="shared" si="319"/>
        <v>Economy</v>
      </c>
    </row>
    <row r="4074" spans="1:20" x14ac:dyDescent="0.35">
      <c r="A4074" t="s">
        <v>12</v>
      </c>
      <c r="B4074" t="s">
        <v>24</v>
      </c>
      <c r="C4074" t="s">
        <v>67</v>
      </c>
      <c r="D4074" t="s">
        <v>66</v>
      </c>
      <c r="E4074" t="s">
        <v>1603</v>
      </c>
      <c r="F4074" t="s">
        <v>1620</v>
      </c>
      <c r="G4074" t="s">
        <v>1606</v>
      </c>
      <c r="J4074" t="s">
        <v>273</v>
      </c>
      <c r="K4074" t="s">
        <v>317</v>
      </c>
      <c r="L4074">
        <v>435</v>
      </c>
      <c r="M4074">
        <v>1</v>
      </c>
      <c r="N4074" t="s">
        <v>1580</v>
      </c>
      <c r="O4074">
        <v>5608</v>
      </c>
      <c r="P4074">
        <f t="shared" si="315"/>
        <v>10</v>
      </c>
      <c r="Q4074" t="str">
        <f t="shared" si="316"/>
        <v>Morning</v>
      </c>
      <c r="R4074" t="str">
        <f t="shared" si="317"/>
        <v>CCU  →  GAU  →  BLR</v>
      </c>
      <c r="S4074" t="str">
        <f t="shared" si="318"/>
        <v>Jun</v>
      </c>
      <c r="T4074" t="str">
        <f t="shared" si="319"/>
        <v>Premium Economy</v>
      </c>
    </row>
    <row r="4075" spans="1:20" x14ac:dyDescent="0.35">
      <c r="A4075" t="s">
        <v>10</v>
      </c>
      <c r="B4075" t="s">
        <v>54</v>
      </c>
      <c r="C4075" t="s">
        <v>67</v>
      </c>
      <c r="D4075" t="s">
        <v>66</v>
      </c>
      <c r="E4075" t="s">
        <v>1603</v>
      </c>
      <c r="F4075" t="s">
        <v>1642</v>
      </c>
      <c r="G4075" t="s">
        <v>1606</v>
      </c>
      <c r="J4075" t="s">
        <v>349</v>
      </c>
      <c r="K4075" t="s">
        <v>189</v>
      </c>
      <c r="L4075">
        <v>295</v>
      </c>
      <c r="M4075">
        <v>1</v>
      </c>
      <c r="N4075" t="s">
        <v>1579</v>
      </c>
      <c r="O4075">
        <v>9376</v>
      </c>
      <c r="P4075">
        <f t="shared" si="315"/>
        <v>9</v>
      </c>
      <c r="Q4075" t="str">
        <f t="shared" si="316"/>
        <v>Morning</v>
      </c>
      <c r="R4075" t="str">
        <f t="shared" si="317"/>
        <v>CCU  →  PAT  →  BLR</v>
      </c>
      <c r="S4075" t="str">
        <f t="shared" si="318"/>
        <v>May</v>
      </c>
      <c r="T4075" t="str">
        <f t="shared" si="319"/>
        <v>Premium Economy</v>
      </c>
    </row>
    <row r="4076" spans="1:20" x14ac:dyDescent="0.35">
      <c r="A4076" t="s">
        <v>12</v>
      </c>
      <c r="B4076" t="s">
        <v>40</v>
      </c>
      <c r="C4076" t="s">
        <v>67</v>
      </c>
      <c r="D4076" t="s">
        <v>66</v>
      </c>
      <c r="E4076" t="s">
        <v>1603</v>
      </c>
      <c r="F4076" t="s">
        <v>1609</v>
      </c>
      <c r="G4076" t="s">
        <v>1606</v>
      </c>
      <c r="J4076" t="s">
        <v>171</v>
      </c>
      <c r="K4076" t="s">
        <v>857</v>
      </c>
      <c r="L4076">
        <v>1150</v>
      </c>
      <c r="M4076">
        <v>1</v>
      </c>
      <c r="N4076" t="s">
        <v>1579</v>
      </c>
      <c r="O4076">
        <v>13584</v>
      </c>
      <c r="P4076">
        <f t="shared" si="315"/>
        <v>21</v>
      </c>
      <c r="Q4076" t="str">
        <f t="shared" si="316"/>
        <v>Night</v>
      </c>
      <c r="R4076" t="str">
        <f t="shared" si="317"/>
        <v>CCU  →  BOM  →  BLR</v>
      </c>
      <c r="S4076" t="str">
        <f t="shared" si="318"/>
        <v>May</v>
      </c>
      <c r="T4076" t="str">
        <f t="shared" si="319"/>
        <v>Business</v>
      </c>
    </row>
    <row r="4077" spans="1:20" x14ac:dyDescent="0.35">
      <c r="A4077" t="s">
        <v>14</v>
      </c>
      <c r="B4077" t="s">
        <v>27</v>
      </c>
      <c r="C4077" t="s">
        <v>68</v>
      </c>
      <c r="D4077" t="s">
        <v>72</v>
      </c>
      <c r="E4077" t="s">
        <v>1607</v>
      </c>
      <c r="F4077" t="s">
        <v>1609</v>
      </c>
      <c r="G4077" t="s">
        <v>1610</v>
      </c>
      <c r="J4077" t="s">
        <v>268</v>
      </c>
      <c r="K4077" t="s">
        <v>252</v>
      </c>
      <c r="L4077">
        <v>645</v>
      </c>
      <c r="M4077">
        <v>1</v>
      </c>
      <c r="N4077" t="s">
        <v>1579</v>
      </c>
      <c r="O4077">
        <v>7354</v>
      </c>
      <c r="P4077">
        <f t="shared" si="315"/>
        <v>8</v>
      </c>
      <c r="Q4077" t="str">
        <f t="shared" si="316"/>
        <v>Morning</v>
      </c>
      <c r="R4077" t="str">
        <f t="shared" si="317"/>
        <v>DEL  →  BOM  →  COK</v>
      </c>
      <c r="S4077" t="str">
        <f t="shared" si="318"/>
        <v>Jun</v>
      </c>
      <c r="T4077" t="str">
        <f t="shared" si="319"/>
        <v>Premium Economy</v>
      </c>
    </row>
    <row r="4078" spans="1:20" x14ac:dyDescent="0.35">
      <c r="A4078" t="s">
        <v>12</v>
      </c>
      <c r="B4078" t="s">
        <v>25</v>
      </c>
      <c r="C4078" t="s">
        <v>67</v>
      </c>
      <c r="D4078" t="s">
        <v>66</v>
      </c>
      <c r="E4078" t="s">
        <v>1603</v>
      </c>
      <c r="F4078" t="s">
        <v>1609</v>
      </c>
      <c r="G4078" t="s">
        <v>1606</v>
      </c>
      <c r="J4078" t="s">
        <v>225</v>
      </c>
      <c r="K4078" t="s">
        <v>452</v>
      </c>
      <c r="L4078">
        <v>1335</v>
      </c>
      <c r="M4078">
        <v>1</v>
      </c>
      <c r="N4078" t="s">
        <v>1580</v>
      </c>
      <c r="O4078">
        <v>10844</v>
      </c>
      <c r="P4078">
        <f t="shared" si="315"/>
        <v>20</v>
      </c>
      <c r="Q4078" t="str">
        <f t="shared" si="316"/>
        <v>Evening</v>
      </c>
      <c r="R4078" t="str">
        <f t="shared" si="317"/>
        <v>CCU  →  BOM  →  BLR</v>
      </c>
      <c r="S4078" t="str">
        <f t="shared" si="318"/>
        <v>May</v>
      </c>
      <c r="T4078" t="str">
        <f t="shared" si="319"/>
        <v>Business</v>
      </c>
    </row>
    <row r="4079" spans="1:20" x14ac:dyDescent="0.35">
      <c r="A4079" t="s">
        <v>12</v>
      </c>
      <c r="B4079" t="s">
        <v>25</v>
      </c>
      <c r="C4079" t="s">
        <v>67</v>
      </c>
      <c r="D4079" t="s">
        <v>66</v>
      </c>
      <c r="E4079" t="s">
        <v>1603</v>
      </c>
      <c r="F4079" t="s">
        <v>1609</v>
      </c>
      <c r="G4079" t="s">
        <v>1606</v>
      </c>
      <c r="J4079" t="s">
        <v>164</v>
      </c>
      <c r="K4079" t="s">
        <v>736</v>
      </c>
      <c r="L4079">
        <v>800</v>
      </c>
      <c r="M4079">
        <v>1</v>
      </c>
      <c r="N4079" t="s">
        <v>1579</v>
      </c>
      <c r="O4079">
        <v>14388</v>
      </c>
      <c r="P4079">
        <f t="shared" si="315"/>
        <v>18</v>
      </c>
      <c r="Q4079" t="str">
        <f t="shared" si="316"/>
        <v>Evening</v>
      </c>
      <c r="R4079" t="str">
        <f t="shared" si="317"/>
        <v>CCU  →  BOM  →  BLR</v>
      </c>
      <c r="S4079" t="str">
        <f t="shared" si="318"/>
        <v>May</v>
      </c>
      <c r="T4079" t="str">
        <f t="shared" si="319"/>
        <v>Business</v>
      </c>
    </row>
    <row r="4080" spans="1:20" x14ac:dyDescent="0.35">
      <c r="A4080" t="s">
        <v>12</v>
      </c>
      <c r="B4080" t="s">
        <v>45</v>
      </c>
      <c r="C4080" t="s">
        <v>67</v>
      </c>
      <c r="D4080" t="s">
        <v>66</v>
      </c>
      <c r="E4080" t="s">
        <v>1603</v>
      </c>
      <c r="F4080" t="s">
        <v>1609</v>
      </c>
      <c r="G4080" t="s">
        <v>1606</v>
      </c>
      <c r="J4080" t="s">
        <v>193</v>
      </c>
      <c r="K4080" t="s">
        <v>547</v>
      </c>
      <c r="L4080">
        <v>635</v>
      </c>
      <c r="M4080">
        <v>1</v>
      </c>
      <c r="N4080" t="s">
        <v>1579</v>
      </c>
      <c r="O4080">
        <v>14781</v>
      </c>
      <c r="P4080">
        <f t="shared" si="315"/>
        <v>5</v>
      </c>
      <c r="Q4080" t="str">
        <f t="shared" si="316"/>
        <v>Morning</v>
      </c>
      <c r="R4080" t="str">
        <f t="shared" si="317"/>
        <v>CCU  →  BOM  →  BLR</v>
      </c>
      <c r="S4080" t="str">
        <f t="shared" si="318"/>
        <v>May</v>
      </c>
      <c r="T4080" t="str">
        <f t="shared" si="319"/>
        <v>Business</v>
      </c>
    </row>
    <row r="4081" spans="1:20" x14ac:dyDescent="0.35">
      <c r="A4081" t="s">
        <v>11</v>
      </c>
      <c r="B4081" t="s">
        <v>29</v>
      </c>
      <c r="C4081" t="s">
        <v>68</v>
      </c>
      <c r="D4081" t="s">
        <v>72</v>
      </c>
      <c r="E4081" t="s">
        <v>1607</v>
      </c>
      <c r="F4081" t="s">
        <v>1627</v>
      </c>
      <c r="G4081" t="s">
        <v>1609</v>
      </c>
      <c r="H4081" t="s">
        <v>1610</v>
      </c>
      <c r="J4081" t="s">
        <v>234</v>
      </c>
      <c r="K4081" t="s">
        <v>252</v>
      </c>
      <c r="L4081">
        <v>435</v>
      </c>
      <c r="M4081">
        <v>2</v>
      </c>
      <c r="N4081" t="s">
        <v>1579</v>
      </c>
      <c r="O4081">
        <v>9653</v>
      </c>
      <c r="P4081">
        <f t="shared" si="315"/>
        <v>12</v>
      </c>
      <c r="Q4081" t="str">
        <f t="shared" si="316"/>
        <v>Afternoon</v>
      </c>
      <c r="R4081" t="str">
        <f t="shared" si="317"/>
        <v>DEL  →  JAI  →  BOM  →  COK</v>
      </c>
      <c r="S4081" t="str">
        <f t="shared" si="318"/>
        <v>May</v>
      </c>
      <c r="T4081" t="str">
        <f t="shared" si="319"/>
        <v>Premium Economy</v>
      </c>
    </row>
    <row r="4082" spans="1:20" x14ac:dyDescent="0.35">
      <c r="A4082" t="s">
        <v>12</v>
      </c>
      <c r="B4082" t="s">
        <v>24</v>
      </c>
      <c r="C4082" t="s">
        <v>68</v>
      </c>
      <c r="D4082" t="s">
        <v>72</v>
      </c>
      <c r="E4082" t="s">
        <v>1607</v>
      </c>
      <c r="F4082" t="s">
        <v>1609</v>
      </c>
      <c r="G4082" t="s">
        <v>1610</v>
      </c>
      <c r="J4082" t="s">
        <v>255</v>
      </c>
      <c r="K4082" t="s">
        <v>381</v>
      </c>
      <c r="L4082">
        <v>1105</v>
      </c>
      <c r="M4082">
        <v>1</v>
      </c>
      <c r="N4082" t="s">
        <v>1580</v>
      </c>
      <c r="O4082">
        <v>10262</v>
      </c>
      <c r="P4082">
        <f t="shared" si="315"/>
        <v>10</v>
      </c>
      <c r="Q4082" t="str">
        <f t="shared" si="316"/>
        <v>Morning</v>
      </c>
      <c r="R4082" t="str">
        <f t="shared" si="317"/>
        <v>DEL  →  BOM  →  COK</v>
      </c>
      <c r="S4082" t="str">
        <f t="shared" si="318"/>
        <v>Jun</v>
      </c>
      <c r="T4082" t="str">
        <f t="shared" si="319"/>
        <v>Business</v>
      </c>
    </row>
    <row r="4083" spans="1:20" x14ac:dyDescent="0.35">
      <c r="A4083" t="s">
        <v>10</v>
      </c>
      <c r="B4083" t="s">
        <v>53</v>
      </c>
      <c r="C4083" t="s">
        <v>68</v>
      </c>
      <c r="D4083" t="s">
        <v>72</v>
      </c>
      <c r="E4083" t="s">
        <v>1607</v>
      </c>
      <c r="F4083" t="s">
        <v>1623</v>
      </c>
      <c r="G4083" t="s">
        <v>1610</v>
      </c>
      <c r="J4083" t="s">
        <v>250</v>
      </c>
      <c r="K4083" t="s">
        <v>417</v>
      </c>
      <c r="L4083">
        <v>940</v>
      </c>
      <c r="M4083">
        <v>1</v>
      </c>
      <c r="N4083" t="s">
        <v>1579</v>
      </c>
      <c r="O4083">
        <v>6674</v>
      </c>
      <c r="P4083">
        <f t="shared" si="315"/>
        <v>6</v>
      </c>
      <c r="Q4083" t="str">
        <f t="shared" si="316"/>
        <v>Morning</v>
      </c>
      <c r="R4083" t="str">
        <f t="shared" si="317"/>
        <v>DEL  →  HYD  →  COK</v>
      </c>
      <c r="S4083" t="str">
        <f t="shared" si="318"/>
        <v>Jun</v>
      </c>
      <c r="T4083" t="str">
        <f t="shared" si="319"/>
        <v>Premium Economy</v>
      </c>
    </row>
    <row r="4084" spans="1:20" x14ac:dyDescent="0.35">
      <c r="A4084" t="s">
        <v>10</v>
      </c>
      <c r="B4084" t="s">
        <v>34</v>
      </c>
      <c r="C4084" t="s">
        <v>68</v>
      </c>
      <c r="D4084" t="s">
        <v>72</v>
      </c>
      <c r="E4084" t="s">
        <v>1607</v>
      </c>
      <c r="F4084" t="s">
        <v>1623</v>
      </c>
      <c r="G4084" t="s">
        <v>1610</v>
      </c>
      <c r="J4084" t="s">
        <v>312</v>
      </c>
      <c r="K4084" t="s">
        <v>259</v>
      </c>
      <c r="L4084">
        <v>455</v>
      </c>
      <c r="M4084">
        <v>1</v>
      </c>
      <c r="N4084" t="s">
        <v>1579</v>
      </c>
      <c r="O4084">
        <v>7663</v>
      </c>
      <c r="P4084">
        <f t="shared" si="315"/>
        <v>8</v>
      </c>
      <c r="Q4084" t="str">
        <f t="shared" si="316"/>
        <v>Morning</v>
      </c>
      <c r="R4084" t="str">
        <f t="shared" si="317"/>
        <v>DEL  →  HYD  →  COK</v>
      </c>
      <c r="S4084" t="str">
        <f t="shared" si="318"/>
        <v>Mar</v>
      </c>
      <c r="T4084" t="str">
        <f t="shared" si="319"/>
        <v>Premium Economy</v>
      </c>
    </row>
    <row r="4085" spans="1:20" x14ac:dyDescent="0.35">
      <c r="A4085" t="s">
        <v>13</v>
      </c>
      <c r="B4085" t="s">
        <v>31</v>
      </c>
      <c r="C4085" t="s">
        <v>66</v>
      </c>
      <c r="D4085" t="s">
        <v>68</v>
      </c>
      <c r="E4085" t="s">
        <v>1601</v>
      </c>
      <c r="F4085" t="s">
        <v>1602</v>
      </c>
      <c r="J4085" t="s">
        <v>206</v>
      </c>
      <c r="K4085" t="s">
        <v>312</v>
      </c>
      <c r="L4085">
        <v>160</v>
      </c>
      <c r="M4085">
        <v>0</v>
      </c>
      <c r="N4085" t="s">
        <v>1581</v>
      </c>
      <c r="O4085">
        <v>4319</v>
      </c>
      <c r="P4085">
        <f t="shared" si="315"/>
        <v>5</v>
      </c>
      <c r="Q4085" t="str">
        <f t="shared" si="316"/>
        <v>Morning</v>
      </c>
      <c r="R4085" t="str">
        <f t="shared" si="317"/>
        <v>BLR  →  DEL</v>
      </c>
      <c r="S4085" t="str">
        <f t="shared" si="318"/>
        <v>Apr</v>
      </c>
      <c r="T4085" t="str">
        <f t="shared" si="319"/>
        <v>Economy</v>
      </c>
    </row>
    <row r="4086" spans="1:20" x14ac:dyDescent="0.35">
      <c r="A4086" t="s">
        <v>12</v>
      </c>
      <c r="B4086" t="s">
        <v>45</v>
      </c>
      <c r="C4086" t="s">
        <v>68</v>
      </c>
      <c r="D4086" t="s">
        <v>72</v>
      </c>
      <c r="E4086" t="s">
        <v>1607</v>
      </c>
      <c r="F4086" t="s">
        <v>1609</v>
      </c>
      <c r="G4086" t="s">
        <v>1610</v>
      </c>
      <c r="J4086" t="s">
        <v>220</v>
      </c>
      <c r="K4086" t="s">
        <v>194</v>
      </c>
      <c r="L4086">
        <v>1005</v>
      </c>
      <c r="M4086">
        <v>1</v>
      </c>
      <c r="N4086" t="s">
        <v>1580</v>
      </c>
      <c r="O4086">
        <v>12373</v>
      </c>
      <c r="P4086">
        <f t="shared" si="315"/>
        <v>2</v>
      </c>
      <c r="Q4086" t="str">
        <f t="shared" si="316"/>
        <v>Night</v>
      </c>
      <c r="R4086" t="str">
        <f t="shared" si="317"/>
        <v>DEL  →  BOM  →  COK</v>
      </c>
      <c r="S4086" t="str">
        <f t="shared" si="318"/>
        <v>May</v>
      </c>
      <c r="T4086" t="str">
        <f t="shared" si="319"/>
        <v>Business</v>
      </c>
    </row>
    <row r="4087" spans="1:20" x14ac:dyDescent="0.35">
      <c r="A4087" t="s">
        <v>12</v>
      </c>
      <c r="B4087" t="s">
        <v>62</v>
      </c>
      <c r="C4087" t="s">
        <v>68</v>
      </c>
      <c r="D4087" t="s">
        <v>72</v>
      </c>
      <c r="E4087" t="s">
        <v>1607</v>
      </c>
      <c r="F4087" t="s">
        <v>1609</v>
      </c>
      <c r="G4087" t="s">
        <v>1610</v>
      </c>
      <c r="J4087" t="s">
        <v>292</v>
      </c>
      <c r="K4087" t="s">
        <v>921</v>
      </c>
      <c r="L4087">
        <v>335</v>
      </c>
      <c r="M4087">
        <v>1</v>
      </c>
      <c r="N4087" t="s">
        <v>1579</v>
      </c>
      <c r="O4087">
        <v>12242</v>
      </c>
      <c r="P4087">
        <f t="shared" si="315"/>
        <v>22</v>
      </c>
      <c r="Q4087" t="str">
        <f t="shared" si="316"/>
        <v>Night</v>
      </c>
      <c r="R4087" t="str">
        <f t="shared" si="317"/>
        <v>DEL  →  BOM  →  COK</v>
      </c>
      <c r="S4087" t="str">
        <f t="shared" si="318"/>
        <v>Apr</v>
      </c>
      <c r="T4087" t="str">
        <f t="shared" si="319"/>
        <v>Business</v>
      </c>
    </row>
    <row r="4088" spans="1:20" x14ac:dyDescent="0.35">
      <c r="A4088" t="s">
        <v>12</v>
      </c>
      <c r="B4088" t="s">
        <v>29</v>
      </c>
      <c r="C4088" t="s">
        <v>68</v>
      </c>
      <c r="D4088" t="s">
        <v>72</v>
      </c>
      <c r="E4088" t="s">
        <v>1607</v>
      </c>
      <c r="F4088" t="s">
        <v>1609</v>
      </c>
      <c r="G4088" t="s">
        <v>1610</v>
      </c>
      <c r="J4088" t="s">
        <v>165</v>
      </c>
      <c r="K4088" t="s">
        <v>194</v>
      </c>
      <c r="L4088">
        <v>660</v>
      </c>
      <c r="M4088">
        <v>1</v>
      </c>
      <c r="N4088" t="s">
        <v>1579</v>
      </c>
      <c r="O4088">
        <v>16289</v>
      </c>
      <c r="P4088">
        <f t="shared" si="315"/>
        <v>8</v>
      </c>
      <c r="Q4088" t="str">
        <f t="shared" si="316"/>
        <v>Morning</v>
      </c>
      <c r="R4088" t="str">
        <f t="shared" si="317"/>
        <v>DEL  →  BOM  →  COK</v>
      </c>
      <c r="S4088" t="str">
        <f t="shared" si="318"/>
        <v>May</v>
      </c>
      <c r="T4088" t="str">
        <f t="shared" si="319"/>
        <v>Business</v>
      </c>
    </row>
    <row r="4089" spans="1:20" x14ac:dyDescent="0.35">
      <c r="A4089" t="s">
        <v>15</v>
      </c>
      <c r="B4089" t="s">
        <v>49</v>
      </c>
      <c r="C4089" t="s">
        <v>66</v>
      </c>
      <c r="D4089" t="s">
        <v>68</v>
      </c>
      <c r="E4089" t="s">
        <v>1601</v>
      </c>
      <c r="F4089" t="s">
        <v>1602</v>
      </c>
      <c r="J4089" t="s">
        <v>191</v>
      </c>
      <c r="K4089" t="s">
        <v>510</v>
      </c>
      <c r="L4089">
        <v>165</v>
      </c>
      <c r="M4089">
        <v>0</v>
      </c>
      <c r="N4089" t="s">
        <v>1579</v>
      </c>
      <c r="O4089">
        <v>3419</v>
      </c>
      <c r="P4089">
        <f t="shared" si="315"/>
        <v>20</v>
      </c>
      <c r="Q4089" t="str">
        <f t="shared" si="316"/>
        <v>Evening</v>
      </c>
      <c r="R4089" t="str">
        <f t="shared" si="317"/>
        <v>BLR  →  DEL</v>
      </c>
      <c r="S4089" t="str">
        <f t="shared" si="318"/>
        <v>Jun</v>
      </c>
      <c r="T4089" t="str">
        <f t="shared" si="319"/>
        <v>Economy</v>
      </c>
    </row>
    <row r="4090" spans="1:20" x14ac:dyDescent="0.35">
      <c r="A4090" t="s">
        <v>12</v>
      </c>
      <c r="B4090" t="s">
        <v>56</v>
      </c>
      <c r="C4090" t="s">
        <v>67</v>
      </c>
      <c r="D4090" t="s">
        <v>66</v>
      </c>
      <c r="E4090" t="s">
        <v>1603</v>
      </c>
      <c r="F4090" t="s">
        <v>1609</v>
      </c>
      <c r="G4090" t="s">
        <v>1606</v>
      </c>
      <c r="J4090" t="s">
        <v>217</v>
      </c>
      <c r="K4090" t="s">
        <v>547</v>
      </c>
      <c r="L4090">
        <v>475</v>
      </c>
      <c r="M4090">
        <v>1</v>
      </c>
      <c r="N4090" t="s">
        <v>1580</v>
      </c>
      <c r="O4090">
        <v>7851</v>
      </c>
      <c r="P4090">
        <f t="shared" si="315"/>
        <v>8</v>
      </c>
      <c r="Q4090" t="str">
        <f t="shared" si="316"/>
        <v>Morning</v>
      </c>
      <c r="R4090" t="str">
        <f t="shared" si="317"/>
        <v>CCU  →  BOM  →  BLR</v>
      </c>
      <c r="S4090" t="str">
        <f t="shared" si="318"/>
        <v>Apr</v>
      </c>
      <c r="T4090" t="str">
        <f t="shared" si="319"/>
        <v>Premium Economy</v>
      </c>
    </row>
    <row r="4091" spans="1:20" x14ac:dyDescent="0.35">
      <c r="A4091" t="s">
        <v>12</v>
      </c>
      <c r="B4091" t="s">
        <v>60</v>
      </c>
      <c r="C4091" t="s">
        <v>66</v>
      </c>
      <c r="D4091" t="s">
        <v>71</v>
      </c>
      <c r="E4091" t="s">
        <v>1601</v>
      </c>
      <c r="F4091" t="s">
        <v>1609</v>
      </c>
      <c r="G4091" t="s">
        <v>1602</v>
      </c>
      <c r="J4091" t="s">
        <v>193</v>
      </c>
      <c r="K4091" t="s">
        <v>266</v>
      </c>
      <c r="L4091">
        <v>570</v>
      </c>
      <c r="M4091">
        <v>1</v>
      </c>
      <c r="N4091" t="s">
        <v>1579</v>
      </c>
      <c r="O4091">
        <v>12284</v>
      </c>
      <c r="P4091">
        <f t="shared" si="315"/>
        <v>5</v>
      </c>
      <c r="Q4091" t="str">
        <f t="shared" si="316"/>
        <v>Morning</v>
      </c>
      <c r="R4091" t="str">
        <f t="shared" si="317"/>
        <v>BLR  →  BOM  →  DEL</v>
      </c>
      <c r="S4091" t="str">
        <f t="shared" si="318"/>
        <v>Mar</v>
      </c>
      <c r="T4091" t="str">
        <f t="shared" si="319"/>
        <v>Business</v>
      </c>
    </row>
    <row r="4092" spans="1:20" x14ac:dyDescent="0.35">
      <c r="A4092" t="s">
        <v>10</v>
      </c>
      <c r="B4092" t="s">
        <v>43</v>
      </c>
      <c r="C4092" t="s">
        <v>68</v>
      </c>
      <c r="D4092" t="s">
        <v>72</v>
      </c>
      <c r="E4092" t="s">
        <v>1607</v>
      </c>
      <c r="F4092" t="s">
        <v>1612</v>
      </c>
      <c r="G4092" t="s">
        <v>1610</v>
      </c>
      <c r="J4092" t="s">
        <v>215</v>
      </c>
      <c r="K4092" t="s">
        <v>303</v>
      </c>
      <c r="L4092">
        <v>345</v>
      </c>
      <c r="M4092">
        <v>1</v>
      </c>
      <c r="N4092" t="s">
        <v>1579</v>
      </c>
      <c r="O4092">
        <v>6386</v>
      </c>
      <c r="P4092">
        <f t="shared" si="315"/>
        <v>2</v>
      </c>
      <c r="Q4092" t="str">
        <f t="shared" si="316"/>
        <v>Night</v>
      </c>
      <c r="R4092" t="str">
        <f t="shared" si="317"/>
        <v>DEL  →  BLR  →  COK</v>
      </c>
      <c r="S4092" t="str">
        <f t="shared" si="318"/>
        <v>Jun</v>
      </c>
      <c r="T4092" t="str">
        <f t="shared" si="319"/>
        <v>Premium Economy</v>
      </c>
    </row>
    <row r="4093" spans="1:20" x14ac:dyDescent="0.35">
      <c r="A4093" t="s">
        <v>12</v>
      </c>
      <c r="B4093" t="s">
        <v>46</v>
      </c>
      <c r="C4093" t="s">
        <v>68</v>
      </c>
      <c r="D4093" t="s">
        <v>72</v>
      </c>
      <c r="E4093" t="s">
        <v>1607</v>
      </c>
      <c r="F4093" t="s">
        <v>1615</v>
      </c>
      <c r="G4093" t="s">
        <v>1609</v>
      </c>
      <c r="H4093" t="s">
        <v>1610</v>
      </c>
      <c r="J4093" t="s">
        <v>195</v>
      </c>
      <c r="K4093" t="s">
        <v>1040</v>
      </c>
      <c r="L4093">
        <v>1760</v>
      </c>
      <c r="M4093">
        <v>2</v>
      </c>
      <c r="N4093" t="s">
        <v>1579</v>
      </c>
      <c r="O4093">
        <v>15339</v>
      </c>
      <c r="P4093">
        <f t="shared" si="315"/>
        <v>23</v>
      </c>
      <c r="Q4093" t="str">
        <f t="shared" si="316"/>
        <v>Night</v>
      </c>
      <c r="R4093" t="str">
        <f t="shared" si="317"/>
        <v>DEL  →  AMD  →  BOM  →  COK</v>
      </c>
      <c r="S4093" t="str">
        <f t="shared" si="318"/>
        <v>Jun</v>
      </c>
      <c r="T4093" t="str">
        <f t="shared" si="319"/>
        <v>Business</v>
      </c>
    </row>
    <row r="4094" spans="1:20" x14ac:dyDescent="0.35">
      <c r="A4094" t="s">
        <v>13</v>
      </c>
      <c r="B4094" t="s">
        <v>25</v>
      </c>
      <c r="C4094" t="s">
        <v>70</v>
      </c>
      <c r="D4094" t="s">
        <v>73</v>
      </c>
      <c r="E4094" t="s">
        <v>1624</v>
      </c>
      <c r="F4094" t="s">
        <v>1625</v>
      </c>
      <c r="J4094" t="s">
        <v>338</v>
      </c>
      <c r="K4094" t="s">
        <v>961</v>
      </c>
      <c r="L4094">
        <v>90</v>
      </c>
      <c r="M4094">
        <v>0</v>
      </c>
      <c r="N4094" t="s">
        <v>1579</v>
      </c>
      <c r="O4094">
        <v>2017</v>
      </c>
      <c r="P4094">
        <f t="shared" si="315"/>
        <v>22</v>
      </c>
      <c r="Q4094" t="str">
        <f t="shared" si="316"/>
        <v>Night</v>
      </c>
      <c r="R4094" t="str">
        <f t="shared" si="317"/>
        <v>BOM  →  HYD</v>
      </c>
      <c r="S4094" t="str">
        <f t="shared" si="318"/>
        <v>May</v>
      </c>
      <c r="T4094" t="str">
        <f t="shared" si="319"/>
        <v>Economy</v>
      </c>
    </row>
    <row r="4095" spans="1:20" x14ac:dyDescent="0.35">
      <c r="A4095" t="s">
        <v>12</v>
      </c>
      <c r="B4095" t="s">
        <v>45</v>
      </c>
      <c r="C4095" t="s">
        <v>68</v>
      </c>
      <c r="D4095" t="s">
        <v>72</v>
      </c>
      <c r="E4095" t="s">
        <v>1607</v>
      </c>
      <c r="F4095" t="s">
        <v>1626</v>
      </c>
      <c r="G4095" t="s">
        <v>1609</v>
      </c>
      <c r="H4095" t="s">
        <v>1610</v>
      </c>
      <c r="J4095" t="s">
        <v>270</v>
      </c>
      <c r="K4095" t="s">
        <v>393</v>
      </c>
      <c r="L4095">
        <v>425</v>
      </c>
      <c r="M4095">
        <v>2</v>
      </c>
      <c r="N4095" t="s">
        <v>1579</v>
      </c>
      <c r="O4095">
        <v>16274</v>
      </c>
      <c r="P4095">
        <f t="shared" si="315"/>
        <v>5</v>
      </c>
      <c r="Q4095" t="str">
        <f t="shared" si="316"/>
        <v>Morning</v>
      </c>
      <c r="R4095" t="str">
        <f t="shared" si="317"/>
        <v>DEL  →  BHO  →  BOM  →  COK</v>
      </c>
      <c r="S4095" t="str">
        <f t="shared" si="318"/>
        <v>May</v>
      </c>
      <c r="T4095" t="str">
        <f t="shared" si="319"/>
        <v>Business</v>
      </c>
    </row>
    <row r="4096" spans="1:20" x14ac:dyDescent="0.35">
      <c r="A4096" t="s">
        <v>10</v>
      </c>
      <c r="B4096" t="s">
        <v>38</v>
      </c>
      <c r="C4096" t="s">
        <v>68</v>
      </c>
      <c r="D4096" t="s">
        <v>72</v>
      </c>
      <c r="E4096" t="s">
        <v>1607</v>
      </c>
      <c r="F4096" t="s">
        <v>1632</v>
      </c>
      <c r="G4096" t="s">
        <v>1610</v>
      </c>
      <c r="J4096" t="s">
        <v>262</v>
      </c>
      <c r="K4096" t="s">
        <v>1117</v>
      </c>
      <c r="L4096">
        <v>280</v>
      </c>
      <c r="M4096">
        <v>1</v>
      </c>
      <c r="N4096" t="s">
        <v>1579</v>
      </c>
      <c r="O4096">
        <v>5947</v>
      </c>
      <c r="P4096">
        <f t="shared" si="315"/>
        <v>21</v>
      </c>
      <c r="Q4096" t="str">
        <f t="shared" si="316"/>
        <v>Night</v>
      </c>
      <c r="R4096" t="str">
        <f t="shared" si="317"/>
        <v>DEL  →  TRV  →  COK</v>
      </c>
      <c r="S4096" t="str">
        <f t="shared" si="318"/>
        <v>Mar</v>
      </c>
      <c r="T4096" t="str">
        <f t="shared" si="319"/>
        <v>Premium Economy</v>
      </c>
    </row>
    <row r="4097" spans="1:20" x14ac:dyDescent="0.35">
      <c r="A4097" t="s">
        <v>12</v>
      </c>
      <c r="B4097" t="s">
        <v>38</v>
      </c>
      <c r="C4097" t="s">
        <v>70</v>
      </c>
      <c r="D4097" t="s">
        <v>73</v>
      </c>
      <c r="E4097" t="s">
        <v>1624</v>
      </c>
      <c r="F4097" t="s">
        <v>1625</v>
      </c>
      <c r="J4097" t="s">
        <v>269</v>
      </c>
      <c r="K4097" t="s">
        <v>312</v>
      </c>
      <c r="L4097">
        <v>85</v>
      </c>
      <c r="M4097">
        <v>0</v>
      </c>
      <c r="N4097" t="s">
        <v>1579</v>
      </c>
      <c r="O4097">
        <v>8040</v>
      </c>
      <c r="P4097">
        <f t="shared" si="315"/>
        <v>7</v>
      </c>
      <c r="Q4097" t="str">
        <f t="shared" si="316"/>
        <v>Morning</v>
      </c>
      <c r="R4097" t="str">
        <f t="shared" si="317"/>
        <v>BOM  →  HYD</v>
      </c>
      <c r="S4097" t="str">
        <f t="shared" si="318"/>
        <v>Mar</v>
      </c>
      <c r="T4097" t="str">
        <f t="shared" si="319"/>
        <v>Premium Economy</v>
      </c>
    </row>
    <row r="4098" spans="1:20" x14ac:dyDescent="0.35">
      <c r="A4098" t="s">
        <v>12</v>
      </c>
      <c r="B4098" t="s">
        <v>36</v>
      </c>
      <c r="C4098" t="s">
        <v>68</v>
      </c>
      <c r="D4098" t="s">
        <v>72</v>
      </c>
      <c r="E4098" t="s">
        <v>1607</v>
      </c>
      <c r="F4098" t="s">
        <v>1627</v>
      </c>
      <c r="G4098" t="s">
        <v>1609</v>
      </c>
      <c r="H4098" t="s">
        <v>1610</v>
      </c>
      <c r="J4098" t="s">
        <v>216</v>
      </c>
      <c r="K4098" t="s">
        <v>386</v>
      </c>
      <c r="L4098">
        <v>1615</v>
      </c>
      <c r="M4098">
        <v>2</v>
      </c>
      <c r="N4098" t="s">
        <v>1580</v>
      </c>
      <c r="O4098">
        <v>10368</v>
      </c>
      <c r="P4098">
        <f t="shared" si="315"/>
        <v>9</v>
      </c>
      <c r="Q4098" t="str">
        <f t="shared" si="316"/>
        <v>Morning</v>
      </c>
      <c r="R4098" t="str">
        <f t="shared" si="317"/>
        <v>DEL  →  JAI  →  BOM  →  COK</v>
      </c>
      <c r="S4098" t="str">
        <f t="shared" si="318"/>
        <v>Jun</v>
      </c>
      <c r="T4098" t="str">
        <f t="shared" si="319"/>
        <v>Business</v>
      </c>
    </row>
    <row r="4099" spans="1:20" x14ac:dyDescent="0.35">
      <c r="A4099" t="s">
        <v>11</v>
      </c>
      <c r="B4099" t="s">
        <v>45</v>
      </c>
      <c r="C4099" t="s">
        <v>68</v>
      </c>
      <c r="D4099" t="s">
        <v>72</v>
      </c>
      <c r="E4099" t="s">
        <v>1607</v>
      </c>
      <c r="F4099" t="s">
        <v>1612</v>
      </c>
      <c r="G4099" t="s">
        <v>1610</v>
      </c>
      <c r="J4099" t="s">
        <v>282</v>
      </c>
      <c r="K4099" t="s">
        <v>1118</v>
      </c>
      <c r="L4099">
        <v>1590</v>
      </c>
      <c r="M4099">
        <v>1</v>
      </c>
      <c r="N4099" t="s">
        <v>1579</v>
      </c>
      <c r="O4099">
        <v>8907</v>
      </c>
      <c r="P4099">
        <f t="shared" ref="P4099:P4162" si="320">HOUR(TEXT(J4099,"HH:MM"))</f>
        <v>20</v>
      </c>
      <c r="Q4099" t="str">
        <f t="shared" ref="Q4099:Q4162" si="321">IF(P4099&gt;=5, IF(P4099&lt;12, "Morning", IF(P4099&lt;17, "Afternoon", IF(P4099&lt;21, "Evening", "Night"))), "Night")</f>
        <v>Evening</v>
      </c>
      <c r="R4099" t="str">
        <f t="shared" ref="R4099:R4162" si="322">_xlfn.TEXTJOIN(" → ", TRUE, E4099:I4099)</f>
        <v>DEL  →  BLR  →  COK</v>
      </c>
      <c r="S4099" t="str">
        <f t="shared" ref="S4099:S4162" si="323">TEXT(B4099, "mmm")</f>
        <v>May</v>
      </c>
      <c r="T4099" t="str">
        <f t="shared" ref="T4099:T4162" si="324">_xlfn.IFS(
  O4099 &lt; 5000, "Economy",
  O4099 &lt;= 10000, "Premium Economy",
  O4099 &gt; 10000, "Business"
)</f>
        <v>Premium Economy</v>
      </c>
    </row>
    <row r="4100" spans="1:20" x14ac:dyDescent="0.35">
      <c r="A4100" t="s">
        <v>10</v>
      </c>
      <c r="B4100" t="s">
        <v>53</v>
      </c>
      <c r="C4100" t="s">
        <v>70</v>
      </c>
      <c r="D4100" t="s">
        <v>73</v>
      </c>
      <c r="E4100" t="s">
        <v>1624</v>
      </c>
      <c r="F4100" t="s">
        <v>1625</v>
      </c>
      <c r="J4100" t="s">
        <v>209</v>
      </c>
      <c r="K4100" t="s">
        <v>302</v>
      </c>
      <c r="L4100">
        <v>90</v>
      </c>
      <c r="M4100">
        <v>0</v>
      </c>
      <c r="N4100" t="s">
        <v>1579</v>
      </c>
      <c r="O4100">
        <v>4049</v>
      </c>
      <c r="P4100">
        <f t="shared" si="320"/>
        <v>6</v>
      </c>
      <c r="Q4100" t="str">
        <f t="shared" si="321"/>
        <v>Morning</v>
      </c>
      <c r="R4100" t="str">
        <f t="shared" si="322"/>
        <v>BOM  →  HYD</v>
      </c>
      <c r="S4100" t="str">
        <f t="shared" si="323"/>
        <v>Jun</v>
      </c>
      <c r="T4100" t="str">
        <f t="shared" si="324"/>
        <v>Economy</v>
      </c>
    </row>
    <row r="4101" spans="1:20" x14ac:dyDescent="0.35">
      <c r="A4101" t="s">
        <v>11</v>
      </c>
      <c r="B4101" t="s">
        <v>64</v>
      </c>
      <c r="C4101" t="s">
        <v>66</v>
      </c>
      <c r="D4101" t="s">
        <v>71</v>
      </c>
      <c r="E4101" t="s">
        <v>1601</v>
      </c>
      <c r="F4101" t="s">
        <v>1602</v>
      </c>
      <c r="J4101" t="s">
        <v>255</v>
      </c>
      <c r="K4101" t="s">
        <v>374</v>
      </c>
      <c r="L4101">
        <v>165</v>
      </c>
      <c r="M4101">
        <v>0</v>
      </c>
      <c r="N4101" t="s">
        <v>1579</v>
      </c>
      <c r="O4101">
        <v>8588</v>
      </c>
      <c r="P4101">
        <f t="shared" si="320"/>
        <v>10</v>
      </c>
      <c r="Q4101" t="str">
        <f t="shared" si="321"/>
        <v>Morning</v>
      </c>
      <c r="R4101" t="str">
        <f t="shared" si="322"/>
        <v>BLR  →  DEL</v>
      </c>
      <c r="S4101" t="str">
        <f t="shared" si="323"/>
        <v>Mar</v>
      </c>
      <c r="T4101" t="str">
        <f t="shared" si="324"/>
        <v>Premium Economy</v>
      </c>
    </row>
    <row r="4102" spans="1:20" x14ac:dyDescent="0.35">
      <c r="A4102" t="s">
        <v>12</v>
      </c>
      <c r="B4102" t="s">
        <v>29</v>
      </c>
      <c r="C4102" t="s">
        <v>66</v>
      </c>
      <c r="D4102" t="s">
        <v>68</v>
      </c>
      <c r="E4102" t="s">
        <v>1601</v>
      </c>
      <c r="F4102" t="s">
        <v>1602</v>
      </c>
      <c r="J4102" t="s">
        <v>224</v>
      </c>
      <c r="K4102" t="s">
        <v>292</v>
      </c>
      <c r="L4102">
        <v>180</v>
      </c>
      <c r="M4102">
        <v>0</v>
      </c>
      <c r="N4102" t="s">
        <v>1579</v>
      </c>
      <c r="O4102">
        <v>7229</v>
      </c>
      <c r="P4102">
        <f t="shared" si="320"/>
        <v>19</v>
      </c>
      <c r="Q4102" t="str">
        <f t="shared" si="321"/>
        <v>Evening</v>
      </c>
      <c r="R4102" t="str">
        <f t="shared" si="322"/>
        <v>BLR  →  DEL</v>
      </c>
      <c r="S4102" t="str">
        <f t="shared" si="323"/>
        <v>May</v>
      </c>
      <c r="T4102" t="str">
        <f t="shared" si="324"/>
        <v>Premium Economy</v>
      </c>
    </row>
    <row r="4103" spans="1:20" x14ac:dyDescent="0.35">
      <c r="A4103" t="s">
        <v>10</v>
      </c>
      <c r="B4103" t="s">
        <v>40</v>
      </c>
      <c r="C4103" t="s">
        <v>66</v>
      </c>
      <c r="D4103" t="s">
        <v>68</v>
      </c>
      <c r="E4103" t="s">
        <v>1601</v>
      </c>
      <c r="F4103" t="s">
        <v>1602</v>
      </c>
      <c r="J4103" t="s">
        <v>198</v>
      </c>
      <c r="K4103" t="s">
        <v>1119</v>
      </c>
      <c r="L4103">
        <v>180</v>
      </c>
      <c r="M4103">
        <v>0</v>
      </c>
      <c r="N4103" t="s">
        <v>1579</v>
      </c>
      <c r="O4103">
        <v>3943</v>
      </c>
      <c r="P4103">
        <f t="shared" si="320"/>
        <v>21</v>
      </c>
      <c r="Q4103" t="str">
        <f t="shared" si="321"/>
        <v>Night</v>
      </c>
      <c r="R4103" t="str">
        <f t="shared" si="322"/>
        <v>BLR  →  DEL</v>
      </c>
      <c r="S4103" t="str">
        <f t="shared" si="323"/>
        <v>May</v>
      </c>
      <c r="T4103" t="str">
        <f t="shared" si="324"/>
        <v>Economy</v>
      </c>
    </row>
    <row r="4104" spans="1:20" x14ac:dyDescent="0.35">
      <c r="A4104" t="s">
        <v>17</v>
      </c>
      <c r="B4104" t="s">
        <v>51</v>
      </c>
      <c r="C4104" t="s">
        <v>66</v>
      </c>
      <c r="D4104" t="s">
        <v>68</v>
      </c>
      <c r="E4104" t="s">
        <v>1601</v>
      </c>
      <c r="F4104" t="s">
        <v>1602</v>
      </c>
      <c r="J4104" t="s">
        <v>199</v>
      </c>
      <c r="K4104" t="s">
        <v>1120</v>
      </c>
      <c r="L4104">
        <v>170</v>
      </c>
      <c r="M4104">
        <v>0</v>
      </c>
      <c r="N4104" t="s">
        <v>1579</v>
      </c>
      <c r="O4104">
        <v>4483</v>
      </c>
      <c r="P4104">
        <f t="shared" si="320"/>
        <v>23</v>
      </c>
      <c r="Q4104" t="str">
        <f t="shared" si="321"/>
        <v>Night</v>
      </c>
      <c r="R4104" t="str">
        <f t="shared" si="322"/>
        <v>BLR  →  DEL</v>
      </c>
      <c r="S4104" t="str">
        <f t="shared" si="323"/>
        <v>May</v>
      </c>
      <c r="T4104" t="str">
        <f t="shared" si="324"/>
        <v>Economy</v>
      </c>
    </row>
    <row r="4105" spans="1:20" x14ac:dyDescent="0.35">
      <c r="A4105" t="s">
        <v>11</v>
      </c>
      <c r="B4105" t="s">
        <v>47</v>
      </c>
      <c r="C4105" t="s">
        <v>67</v>
      </c>
      <c r="D4105" t="s">
        <v>66</v>
      </c>
      <c r="E4105" t="s">
        <v>1603</v>
      </c>
      <c r="F4105" t="s">
        <v>1605</v>
      </c>
      <c r="G4105" t="s">
        <v>1609</v>
      </c>
      <c r="H4105" t="s">
        <v>1606</v>
      </c>
      <c r="J4105" t="s">
        <v>234</v>
      </c>
      <c r="K4105" t="s">
        <v>1121</v>
      </c>
      <c r="L4105">
        <v>1830</v>
      </c>
      <c r="M4105">
        <v>2</v>
      </c>
      <c r="N4105" t="s">
        <v>1579</v>
      </c>
      <c r="O4105">
        <v>10151</v>
      </c>
      <c r="P4105">
        <f t="shared" si="320"/>
        <v>12</v>
      </c>
      <c r="Q4105" t="str">
        <f t="shared" si="321"/>
        <v>Afternoon</v>
      </c>
      <c r="R4105" t="str">
        <f t="shared" si="322"/>
        <v>CCU  →  BBI  →  BOM  →  BLR</v>
      </c>
      <c r="S4105" t="str">
        <f t="shared" si="323"/>
        <v>May</v>
      </c>
      <c r="T4105" t="str">
        <f t="shared" si="324"/>
        <v>Business</v>
      </c>
    </row>
    <row r="4106" spans="1:20" x14ac:dyDescent="0.35">
      <c r="A4106" t="s">
        <v>10</v>
      </c>
      <c r="B4106" t="s">
        <v>42</v>
      </c>
      <c r="C4106" t="s">
        <v>66</v>
      </c>
      <c r="D4106" t="s">
        <v>68</v>
      </c>
      <c r="E4106" t="s">
        <v>1601</v>
      </c>
      <c r="F4106" t="s">
        <v>1602</v>
      </c>
      <c r="J4106" t="s">
        <v>276</v>
      </c>
      <c r="K4106" t="s">
        <v>1122</v>
      </c>
      <c r="L4106">
        <v>170</v>
      </c>
      <c r="M4106">
        <v>0</v>
      </c>
      <c r="N4106" t="s">
        <v>1579</v>
      </c>
      <c r="O4106">
        <v>3419</v>
      </c>
      <c r="P4106">
        <f t="shared" si="320"/>
        <v>22</v>
      </c>
      <c r="Q4106" t="str">
        <f t="shared" si="321"/>
        <v>Night</v>
      </c>
      <c r="R4106" t="str">
        <f t="shared" si="322"/>
        <v>BLR  →  DEL</v>
      </c>
      <c r="S4106" t="str">
        <f t="shared" si="323"/>
        <v>Jun</v>
      </c>
      <c r="T4106" t="str">
        <f t="shared" si="324"/>
        <v>Economy</v>
      </c>
    </row>
    <row r="4107" spans="1:20" x14ac:dyDescent="0.35">
      <c r="A4107" t="s">
        <v>11</v>
      </c>
      <c r="B4107" t="s">
        <v>45</v>
      </c>
      <c r="C4107" t="s">
        <v>68</v>
      </c>
      <c r="D4107" t="s">
        <v>72</v>
      </c>
      <c r="E4107" t="s">
        <v>1607</v>
      </c>
      <c r="F4107" t="s">
        <v>1630</v>
      </c>
      <c r="G4107" t="s">
        <v>1609</v>
      </c>
      <c r="H4107" t="s">
        <v>1610</v>
      </c>
      <c r="J4107" t="s">
        <v>287</v>
      </c>
      <c r="K4107" t="s">
        <v>860</v>
      </c>
      <c r="L4107">
        <v>1245</v>
      </c>
      <c r="M4107">
        <v>2</v>
      </c>
      <c r="N4107" t="s">
        <v>1579</v>
      </c>
      <c r="O4107">
        <v>13486</v>
      </c>
      <c r="P4107">
        <f t="shared" si="320"/>
        <v>10</v>
      </c>
      <c r="Q4107" t="str">
        <f t="shared" si="321"/>
        <v>Morning</v>
      </c>
      <c r="R4107" t="str">
        <f t="shared" si="322"/>
        <v>DEL  →  GOI  →  BOM  →  COK</v>
      </c>
      <c r="S4107" t="str">
        <f t="shared" si="323"/>
        <v>May</v>
      </c>
      <c r="T4107" t="str">
        <f t="shared" si="324"/>
        <v>Business</v>
      </c>
    </row>
    <row r="4108" spans="1:20" x14ac:dyDescent="0.35">
      <c r="A4108" t="s">
        <v>16</v>
      </c>
      <c r="B4108" t="s">
        <v>24</v>
      </c>
      <c r="C4108" t="s">
        <v>67</v>
      </c>
      <c r="D4108" t="s">
        <v>66</v>
      </c>
      <c r="E4108" t="s">
        <v>1603</v>
      </c>
      <c r="F4108" t="s">
        <v>1621</v>
      </c>
      <c r="G4108" t="s">
        <v>1606</v>
      </c>
      <c r="J4108" t="s">
        <v>169</v>
      </c>
      <c r="K4108" t="s">
        <v>1123</v>
      </c>
      <c r="L4108">
        <v>1350</v>
      </c>
      <c r="M4108">
        <v>1</v>
      </c>
      <c r="N4108" t="s">
        <v>1579</v>
      </c>
      <c r="O4108">
        <v>8610</v>
      </c>
      <c r="P4108">
        <f t="shared" si="320"/>
        <v>20</v>
      </c>
      <c r="Q4108" t="str">
        <f t="shared" si="321"/>
        <v>Evening</v>
      </c>
      <c r="R4108" t="str">
        <f t="shared" si="322"/>
        <v>CCU  →  DEL  →  BLR</v>
      </c>
      <c r="S4108" t="str">
        <f t="shared" si="323"/>
        <v>Jun</v>
      </c>
      <c r="T4108" t="str">
        <f t="shared" si="324"/>
        <v>Premium Economy</v>
      </c>
    </row>
    <row r="4109" spans="1:20" x14ac:dyDescent="0.35">
      <c r="A4109" t="s">
        <v>15</v>
      </c>
      <c r="B4109" t="s">
        <v>43</v>
      </c>
      <c r="C4109" t="s">
        <v>66</v>
      </c>
      <c r="D4109" t="s">
        <v>68</v>
      </c>
      <c r="E4109" t="s">
        <v>1601</v>
      </c>
      <c r="F4109" t="s">
        <v>1602</v>
      </c>
      <c r="J4109" t="s">
        <v>170</v>
      </c>
      <c r="K4109" t="s">
        <v>345</v>
      </c>
      <c r="L4109">
        <v>170</v>
      </c>
      <c r="M4109">
        <v>0</v>
      </c>
      <c r="N4109" t="s">
        <v>1579</v>
      </c>
      <c r="O4109">
        <v>3898</v>
      </c>
      <c r="P4109">
        <f t="shared" si="320"/>
        <v>11</v>
      </c>
      <c r="Q4109" t="str">
        <f t="shared" si="321"/>
        <v>Morning</v>
      </c>
      <c r="R4109" t="str">
        <f t="shared" si="322"/>
        <v>BLR  →  DEL</v>
      </c>
      <c r="S4109" t="str">
        <f t="shared" si="323"/>
        <v>Jun</v>
      </c>
      <c r="T4109" t="str">
        <f t="shared" si="324"/>
        <v>Economy</v>
      </c>
    </row>
    <row r="4110" spans="1:20" x14ac:dyDescent="0.35">
      <c r="A4110" t="s">
        <v>11</v>
      </c>
      <c r="B4110" t="s">
        <v>22</v>
      </c>
      <c r="C4110" t="s">
        <v>67</v>
      </c>
      <c r="D4110" t="s">
        <v>66</v>
      </c>
      <c r="E4110" t="s">
        <v>1603</v>
      </c>
      <c r="F4110" t="s">
        <v>1605</v>
      </c>
      <c r="G4110" t="s">
        <v>1609</v>
      </c>
      <c r="H4110" t="s">
        <v>1606</v>
      </c>
      <c r="J4110" t="s">
        <v>289</v>
      </c>
      <c r="K4110" t="s">
        <v>1124</v>
      </c>
      <c r="L4110">
        <v>1560</v>
      </c>
      <c r="M4110">
        <v>2</v>
      </c>
      <c r="N4110" t="s">
        <v>1579</v>
      </c>
      <c r="O4110">
        <v>15187</v>
      </c>
      <c r="P4110">
        <f t="shared" si="320"/>
        <v>9</v>
      </c>
      <c r="Q4110" t="str">
        <f t="shared" si="321"/>
        <v>Morning</v>
      </c>
      <c r="R4110" t="str">
        <f t="shared" si="322"/>
        <v>CCU  →  BBI  →  BOM  →  BLR</v>
      </c>
      <c r="S4110" t="str">
        <f t="shared" si="323"/>
        <v>Mar</v>
      </c>
      <c r="T4110" t="str">
        <f t="shared" si="324"/>
        <v>Business</v>
      </c>
    </row>
    <row r="4111" spans="1:20" x14ac:dyDescent="0.35">
      <c r="A4111" t="s">
        <v>10</v>
      </c>
      <c r="B4111" t="s">
        <v>63</v>
      </c>
      <c r="C4111" t="s">
        <v>68</v>
      </c>
      <c r="D4111" t="s">
        <v>72</v>
      </c>
      <c r="E4111" t="s">
        <v>1607</v>
      </c>
      <c r="F4111" t="s">
        <v>1623</v>
      </c>
      <c r="G4111" t="s">
        <v>1622</v>
      </c>
      <c r="H4111" t="s">
        <v>1610</v>
      </c>
      <c r="J4111" t="s">
        <v>277</v>
      </c>
      <c r="K4111" t="s">
        <v>279</v>
      </c>
      <c r="L4111">
        <v>985</v>
      </c>
      <c r="M4111">
        <v>2</v>
      </c>
      <c r="N4111" t="s">
        <v>1579</v>
      </c>
      <c r="O4111">
        <v>10278</v>
      </c>
      <c r="P4111">
        <f t="shared" si="320"/>
        <v>4</v>
      </c>
      <c r="Q4111" t="str">
        <f t="shared" si="321"/>
        <v>Night</v>
      </c>
      <c r="R4111" t="str">
        <f t="shared" si="322"/>
        <v>DEL  →  HYD  →  MAA  →  COK</v>
      </c>
      <c r="S4111" t="str">
        <f t="shared" si="323"/>
        <v>Mar</v>
      </c>
      <c r="T4111" t="str">
        <f t="shared" si="324"/>
        <v>Business</v>
      </c>
    </row>
    <row r="4112" spans="1:20" x14ac:dyDescent="0.35">
      <c r="A4112" t="s">
        <v>10</v>
      </c>
      <c r="B4112" t="s">
        <v>35</v>
      </c>
      <c r="C4112" t="s">
        <v>68</v>
      </c>
      <c r="D4112" t="s">
        <v>72</v>
      </c>
      <c r="E4112" t="s">
        <v>1607</v>
      </c>
      <c r="F4112" t="s">
        <v>1623</v>
      </c>
      <c r="G4112" t="s">
        <v>1610</v>
      </c>
      <c r="J4112" t="s">
        <v>250</v>
      </c>
      <c r="K4112" t="s">
        <v>259</v>
      </c>
      <c r="L4112">
        <v>560</v>
      </c>
      <c r="M4112">
        <v>1</v>
      </c>
      <c r="N4112" t="s">
        <v>1579</v>
      </c>
      <c r="O4112">
        <v>6442</v>
      </c>
      <c r="P4112">
        <f t="shared" si="320"/>
        <v>6</v>
      </c>
      <c r="Q4112" t="str">
        <f t="shared" si="321"/>
        <v>Morning</v>
      </c>
      <c r="R4112" t="str">
        <f t="shared" si="322"/>
        <v>DEL  →  HYD  →  COK</v>
      </c>
      <c r="S4112" t="str">
        <f t="shared" si="323"/>
        <v>Apr</v>
      </c>
      <c r="T4112" t="str">
        <f t="shared" si="324"/>
        <v>Premium Economy</v>
      </c>
    </row>
    <row r="4113" spans="1:20" x14ac:dyDescent="0.35">
      <c r="A4113" t="s">
        <v>12</v>
      </c>
      <c r="B4113" t="s">
        <v>49</v>
      </c>
      <c r="C4113" t="s">
        <v>68</v>
      </c>
      <c r="D4113" t="s">
        <v>72</v>
      </c>
      <c r="E4113" t="s">
        <v>1607</v>
      </c>
      <c r="F4113" t="s">
        <v>1626</v>
      </c>
      <c r="G4113" t="s">
        <v>1609</v>
      </c>
      <c r="H4113" t="s">
        <v>1610</v>
      </c>
      <c r="J4113" t="s">
        <v>270</v>
      </c>
      <c r="K4113" t="s">
        <v>393</v>
      </c>
      <c r="L4113">
        <v>425</v>
      </c>
      <c r="M4113">
        <v>2</v>
      </c>
      <c r="N4113" t="s">
        <v>1580</v>
      </c>
      <c r="O4113">
        <v>13344</v>
      </c>
      <c r="P4113">
        <f t="shared" si="320"/>
        <v>5</v>
      </c>
      <c r="Q4113" t="str">
        <f t="shared" si="321"/>
        <v>Morning</v>
      </c>
      <c r="R4113" t="str">
        <f t="shared" si="322"/>
        <v>DEL  →  BHO  →  BOM  →  COK</v>
      </c>
      <c r="S4113" t="str">
        <f t="shared" si="323"/>
        <v>Jun</v>
      </c>
      <c r="T4113" t="str">
        <f t="shared" si="324"/>
        <v>Business</v>
      </c>
    </row>
    <row r="4114" spans="1:20" x14ac:dyDescent="0.35">
      <c r="A4114" t="s">
        <v>11</v>
      </c>
      <c r="B4114" t="s">
        <v>50</v>
      </c>
      <c r="C4114" t="s">
        <v>66</v>
      </c>
      <c r="D4114" t="s">
        <v>71</v>
      </c>
      <c r="E4114" t="s">
        <v>1601</v>
      </c>
      <c r="F4114" t="s">
        <v>1623</v>
      </c>
      <c r="G4114" t="s">
        <v>1602</v>
      </c>
      <c r="J4114" t="s">
        <v>305</v>
      </c>
      <c r="K4114" t="s">
        <v>1125</v>
      </c>
      <c r="L4114">
        <v>1475</v>
      </c>
      <c r="M4114">
        <v>1</v>
      </c>
      <c r="N4114" t="s">
        <v>1579</v>
      </c>
      <c r="O4114">
        <v>5521</v>
      </c>
      <c r="P4114">
        <f t="shared" si="320"/>
        <v>8</v>
      </c>
      <c r="Q4114" t="str">
        <f t="shared" si="321"/>
        <v>Morning</v>
      </c>
      <c r="R4114" t="str">
        <f t="shared" si="322"/>
        <v>BLR  →  HYD  →  DEL</v>
      </c>
      <c r="S4114" t="str">
        <f t="shared" si="323"/>
        <v>Mar</v>
      </c>
      <c r="T4114" t="str">
        <f t="shared" si="324"/>
        <v>Premium Economy</v>
      </c>
    </row>
    <row r="4115" spans="1:20" x14ac:dyDescent="0.35">
      <c r="A4115" t="s">
        <v>10</v>
      </c>
      <c r="B4115" t="s">
        <v>29</v>
      </c>
      <c r="C4115" t="s">
        <v>69</v>
      </c>
      <c r="D4115" t="s">
        <v>67</v>
      </c>
      <c r="E4115" t="s">
        <v>1613</v>
      </c>
      <c r="F4115" t="s">
        <v>1614</v>
      </c>
      <c r="J4115" t="s">
        <v>219</v>
      </c>
      <c r="K4115" t="s">
        <v>370</v>
      </c>
      <c r="L4115">
        <v>140</v>
      </c>
      <c r="M4115">
        <v>0</v>
      </c>
      <c r="N4115" t="s">
        <v>1579</v>
      </c>
      <c r="O4115">
        <v>3597</v>
      </c>
      <c r="P4115">
        <f t="shared" si="320"/>
        <v>13</v>
      </c>
      <c r="Q4115" t="str">
        <f t="shared" si="321"/>
        <v>Afternoon</v>
      </c>
      <c r="R4115" t="str">
        <f t="shared" si="322"/>
        <v>MAA  →  CCU</v>
      </c>
      <c r="S4115" t="str">
        <f t="shared" si="323"/>
        <v>May</v>
      </c>
      <c r="T4115" t="str">
        <f t="shared" si="324"/>
        <v>Economy</v>
      </c>
    </row>
    <row r="4116" spans="1:20" x14ac:dyDescent="0.35">
      <c r="A4116" t="s">
        <v>11</v>
      </c>
      <c r="B4116" t="s">
        <v>55</v>
      </c>
      <c r="C4116" t="s">
        <v>66</v>
      </c>
      <c r="D4116" t="s">
        <v>71</v>
      </c>
      <c r="E4116" t="s">
        <v>1601</v>
      </c>
      <c r="F4116" t="s">
        <v>1617</v>
      </c>
      <c r="G4116" t="s">
        <v>1602</v>
      </c>
      <c r="J4116" t="s">
        <v>297</v>
      </c>
      <c r="K4116" t="s">
        <v>1126</v>
      </c>
      <c r="L4116">
        <v>1330</v>
      </c>
      <c r="M4116">
        <v>1</v>
      </c>
      <c r="N4116" t="s">
        <v>1579</v>
      </c>
      <c r="O4116">
        <v>11077</v>
      </c>
      <c r="P4116">
        <f t="shared" si="320"/>
        <v>11</v>
      </c>
      <c r="Q4116" t="str">
        <f t="shared" si="321"/>
        <v>Morning</v>
      </c>
      <c r="R4116" t="str">
        <f t="shared" si="322"/>
        <v>BLR  →  CCU  →  DEL</v>
      </c>
      <c r="S4116" t="str">
        <f t="shared" si="323"/>
        <v>Mar</v>
      </c>
      <c r="T4116" t="str">
        <f t="shared" si="324"/>
        <v>Business</v>
      </c>
    </row>
    <row r="4117" spans="1:20" x14ac:dyDescent="0.35">
      <c r="A4117" t="s">
        <v>14</v>
      </c>
      <c r="B4117" t="s">
        <v>59</v>
      </c>
      <c r="C4117" t="s">
        <v>68</v>
      </c>
      <c r="D4117" t="s">
        <v>72</v>
      </c>
      <c r="E4117" t="s">
        <v>1607</v>
      </c>
      <c r="F4117" t="s">
        <v>1609</v>
      </c>
      <c r="G4117" t="s">
        <v>1610</v>
      </c>
      <c r="J4117" t="s">
        <v>320</v>
      </c>
      <c r="K4117" t="s">
        <v>470</v>
      </c>
      <c r="L4117">
        <v>455</v>
      </c>
      <c r="M4117">
        <v>1</v>
      </c>
      <c r="N4117" t="s">
        <v>1579</v>
      </c>
      <c r="O4117">
        <v>6673</v>
      </c>
      <c r="P4117">
        <f t="shared" si="320"/>
        <v>18</v>
      </c>
      <c r="Q4117" t="str">
        <f t="shared" si="321"/>
        <v>Evening</v>
      </c>
      <c r="R4117" t="str">
        <f t="shared" si="322"/>
        <v>DEL  →  BOM  →  COK</v>
      </c>
      <c r="S4117" t="str">
        <f t="shared" si="323"/>
        <v>Mar</v>
      </c>
      <c r="T4117" t="str">
        <f t="shared" si="324"/>
        <v>Premium Economy</v>
      </c>
    </row>
    <row r="4118" spans="1:20" x14ac:dyDescent="0.35">
      <c r="A4118" t="s">
        <v>11</v>
      </c>
      <c r="B4118" t="s">
        <v>24</v>
      </c>
      <c r="C4118" t="s">
        <v>68</v>
      </c>
      <c r="D4118" t="s">
        <v>72</v>
      </c>
      <c r="E4118" t="s">
        <v>1607</v>
      </c>
      <c r="F4118" t="s">
        <v>1623</v>
      </c>
      <c r="G4118" t="s">
        <v>1609</v>
      </c>
      <c r="H4118" t="s">
        <v>1610</v>
      </c>
      <c r="J4118" t="s">
        <v>172</v>
      </c>
      <c r="K4118" t="s">
        <v>750</v>
      </c>
      <c r="L4118">
        <v>1560</v>
      </c>
      <c r="M4118">
        <v>2</v>
      </c>
      <c r="N4118" t="s">
        <v>1579</v>
      </c>
      <c r="O4118">
        <v>12392</v>
      </c>
      <c r="P4118">
        <f t="shared" si="320"/>
        <v>17</v>
      </c>
      <c r="Q4118" t="str">
        <f t="shared" si="321"/>
        <v>Evening</v>
      </c>
      <c r="R4118" t="str">
        <f t="shared" si="322"/>
        <v>DEL  →  HYD  →  BOM  →  COK</v>
      </c>
      <c r="S4118" t="str">
        <f t="shared" si="323"/>
        <v>Jun</v>
      </c>
      <c r="T4118" t="str">
        <f t="shared" si="324"/>
        <v>Business</v>
      </c>
    </row>
    <row r="4119" spans="1:20" x14ac:dyDescent="0.35">
      <c r="A4119" t="s">
        <v>11</v>
      </c>
      <c r="B4119" t="s">
        <v>37</v>
      </c>
      <c r="C4119" t="s">
        <v>70</v>
      </c>
      <c r="D4119" t="s">
        <v>73</v>
      </c>
      <c r="E4119" t="s">
        <v>1624</v>
      </c>
      <c r="F4119" t="s">
        <v>1622</v>
      </c>
      <c r="G4119" t="s">
        <v>1625</v>
      </c>
      <c r="J4119" t="s">
        <v>206</v>
      </c>
      <c r="K4119" t="s">
        <v>179</v>
      </c>
      <c r="L4119">
        <v>965</v>
      </c>
      <c r="M4119">
        <v>1</v>
      </c>
      <c r="N4119" t="s">
        <v>1579</v>
      </c>
      <c r="O4119">
        <v>10366</v>
      </c>
      <c r="P4119">
        <f t="shared" si="320"/>
        <v>5</v>
      </c>
      <c r="Q4119" t="str">
        <f t="shared" si="321"/>
        <v>Morning</v>
      </c>
      <c r="R4119" t="str">
        <f t="shared" si="322"/>
        <v>BOM  →  MAA  →  HYD</v>
      </c>
      <c r="S4119" t="str">
        <f t="shared" si="323"/>
        <v>Mar</v>
      </c>
      <c r="T4119" t="str">
        <f t="shared" si="324"/>
        <v>Business</v>
      </c>
    </row>
    <row r="4120" spans="1:20" x14ac:dyDescent="0.35">
      <c r="A4120" t="s">
        <v>11</v>
      </c>
      <c r="B4120" t="s">
        <v>43</v>
      </c>
      <c r="C4120" t="s">
        <v>68</v>
      </c>
      <c r="D4120" t="s">
        <v>72</v>
      </c>
      <c r="E4120" t="s">
        <v>1607</v>
      </c>
      <c r="F4120" t="s">
        <v>1636</v>
      </c>
      <c r="G4120" t="s">
        <v>1611</v>
      </c>
      <c r="H4120" t="s">
        <v>1609</v>
      </c>
      <c r="I4120" t="s">
        <v>1610</v>
      </c>
      <c r="J4120" t="s">
        <v>223</v>
      </c>
      <c r="K4120" t="s">
        <v>822</v>
      </c>
      <c r="L4120">
        <v>2280</v>
      </c>
      <c r="M4120">
        <v>3</v>
      </c>
      <c r="N4120" t="s">
        <v>1579</v>
      </c>
      <c r="O4120">
        <v>10703</v>
      </c>
      <c r="P4120">
        <f t="shared" si="320"/>
        <v>5</v>
      </c>
      <c r="Q4120" t="str">
        <f t="shared" si="321"/>
        <v>Morning</v>
      </c>
      <c r="R4120" t="str">
        <f t="shared" si="322"/>
        <v>DEL  →  RPR  →  NAG  →  BOM  →  COK</v>
      </c>
      <c r="S4120" t="str">
        <f t="shared" si="323"/>
        <v>Jun</v>
      </c>
      <c r="T4120" t="str">
        <f t="shared" si="324"/>
        <v>Business</v>
      </c>
    </row>
    <row r="4121" spans="1:20" x14ac:dyDescent="0.35">
      <c r="A4121" t="s">
        <v>11</v>
      </c>
      <c r="B4121" t="s">
        <v>32</v>
      </c>
      <c r="C4121" t="s">
        <v>68</v>
      </c>
      <c r="D4121" t="s">
        <v>72</v>
      </c>
      <c r="E4121" t="s">
        <v>1607</v>
      </c>
      <c r="F4121" t="s">
        <v>1612</v>
      </c>
      <c r="G4121" t="s">
        <v>1610</v>
      </c>
      <c r="J4121" t="s">
        <v>168</v>
      </c>
      <c r="K4121" t="s">
        <v>233</v>
      </c>
      <c r="L4121">
        <v>795</v>
      </c>
      <c r="M4121">
        <v>1</v>
      </c>
      <c r="N4121" t="s">
        <v>1579</v>
      </c>
      <c r="O4121">
        <v>7174</v>
      </c>
      <c r="P4121">
        <f t="shared" si="320"/>
        <v>9</v>
      </c>
      <c r="Q4121" t="str">
        <f t="shared" si="321"/>
        <v>Morning</v>
      </c>
      <c r="R4121" t="str">
        <f t="shared" si="322"/>
        <v>DEL  →  BLR  →  COK</v>
      </c>
      <c r="S4121" t="str">
        <f t="shared" si="323"/>
        <v>May</v>
      </c>
      <c r="T4121" t="str">
        <f t="shared" si="324"/>
        <v>Premium Economy</v>
      </c>
    </row>
    <row r="4122" spans="1:20" x14ac:dyDescent="0.35">
      <c r="A4122" t="s">
        <v>12</v>
      </c>
      <c r="B4122" t="s">
        <v>60</v>
      </c>
      <c r="C4122" t="s">
        <v>66</v>
      </c>
      <c r="D4122" t="s">
        <v>71</v>
      </c>
      <c r="E4122" t="s">
        <v>1601</v>
      </c>
      <c r="F4122" t="s">
        <v>1609</v>
      </c>
      <c r="G4122" t="s">
        <v>1602</v>
      </c>
      <c r="J4122" t="s">
        <v>292</v>
      </c>
      <c r="K4122" t="s">
        <v>856</v>
      </c>
      <c r="L4122">
        <v>640</v>
      </c>
      <c r="M4122">
        <v>1</v>
      </c>
      <c r="N4122" t="s">
        <v>1580</v>
      </c>
      <c r="O4122">
        <v>11087</v>
      </c>
      <c r="P4122">
        <f t="shared" si="320"/>
        <v>22</v>
      </c>
      <c r="Q4122" t="str">
        <f t="shared" si="321"/>
        <v>Night</v>
      </c>
      <c r="R4122" t="str">
        <f t="shared" si="322"/>
        <v>BLR  →  BOM  →  DEL</v>
      </c>
      <c r="S4122" t="str">
        <f t="shared" si="323"/>
        <v>Mar</v>
      </c>
      <c r="T4122" t="str">
        <f t="shared" si="324"/>
        <v>Business</v>
      </c>
    </row>
    <row r="4123" spans="1:20" x14ac:dyDescent="0.35">
      <c r="A4123" t="s">
        <v>17</v>
      </c>
      <c r="B4123" t="s">
        <v>65</v>
      </c>
      <c r="C4123" t="s">
        <v>66</v>
      </c>
      <c r="D4123" t="s">
        <v>68</v>
      </c>
      <c r="E4123" t="s">
        <v>1601</v>
      </c>
      <c r="F4123" t="s">
        <v>1602</v>
      </c>
      <c r="J4123" t="s">
        <v>199</v>
      </c>
      <c r="K4123" t="s">
        <v>1127</v>
      </c>
      <c r="L4123">
        <v>170</v>
      </c>
      <c r="M4123">
        <v>0</v>
      </c>
      <c r="N4123" t="s">
        <v>1579</v>
      </c>
      <c r="O4123">
        <v>3383</v>
      </c>
      <c r="P4123">
        <f t="shared" si="320"/>
        <v>23</v>
      </c>
      <c r="Q4123" t="str">
        <f t="shared" si="321"/>
        <v>Night</v>
      </c>
      <c r="R4123" t="str">
        <f t="shared" si="322"/>
        <v>BLR  →  DEL</v>
      </c>
      <c r="S4123" t="str">
        <f t="shared" si="323"/>
        <v>Apr</v>
      </c>
      <c r="T4123" t="str">
        <f t="shared" si="324"/>
        <v>Economy</v>
      </c>
    </row>
    <row r="4124" spans="1:20" x14ac:dyDescent="0.35">
      <c r="A4124" t="s">
        <v>11</v>
      </c>
      <c r="B4124" t="s">
        <v>53</v>
      </c>
      <c r="C4124" t="s">
        <v>67</v>
      </c>
      <c r="D4124" t="s">
        <v>66</v>
      </c>
      <c r="E4124" t="s">
        <v>1603</v>
      </c>
      <c r="F4124" t="s">
        <v>1620</v>
      </c>
      <c r="G4124" t="s">
        <v>1621</v>
      </c>
      <c r="H4124" t="s">
        <v>1606</v>
      </c>
      <c r="J4124" t="s">
        <v>309</v>
      </c>
      <c r="K4124" t="s">
        <v>1024</v>
      </c>
      <c r="L4124">
        <v>970</v>
      </c>
      <c r="M4124">
        <v>2</v>
      </c>
      <c r="N4124" t="s">
        <v>1579</v>
      </c>
      <c r="O4124">
        <v>14960</v>
      </c>
      <c r="P4124">
        <f t="shared" si="320"/>
        <v>16</v>
      </c>
      <c r="Q4124" t="str">
        <f t="shared" si="321"/>
        <v>Afternoon</v>
      </c>
      <c r="R4124" t="str">
        <f t="shared" si="322"/>
        <v>CCU  →  GAU  →  DEL  →  BLR</v>
      </c>
      <c r="S4124" t="str">
        <f t="shared" si="323"/>
        <v>Jun</v>
      </c>
      <c r="T4124" t="str">
        <f t="shared" si="324"/>
        <v>Business</v>
      </c>
    </row>
    <row r="4125" spans="1:20" x14ac:dyDescent="0.35">
      <c r="A4125" t="s">
        <v>12</v>
      </c>
      <c r="B4125" t="s">
        <v>23</v>
      </c>
      <c r="C4125" t="s">
        <v>67</v>
      </c>
      <c r="D4125" t="s">
        <v>66</v>
      </c>
      <c r="E4125" t="s">
        <v>1603</v>
      </c>
      <c r="F4125" t="s">
        <v>1621</v>
      </c>
      <c r="G4125" t="s">
        <v>1606</v>
      </c>
      <c r="J4125" t="s">
        <v>218</v>
      </c>
      <c r="K4125" t="s">
        <v>732</v>
      </c>
      <c r="L4125">
        <v>800</v>
      </c>
      <c r="M4125">
        <v>1</v>
      </c>
      <c r="N4125" t="s">
        <v>1579</v>
      </c>
      <c r="O4125">
        <v>11467</v>
      </c>
      <c r="P4125">
        <f t="shared" si="320"/>
        <v>20</v>
      </c>
      <c r="Q4125" t="str">
        <f t="shared" si="321"/>
        <v>Evening</v>
      </c>
      <c r="R4125" t="str">
        <f t="shared" si="322"/>
        <v>CCU  →  DEL  →  BLR</v>
      </c>
      <c r="S4125" t="str">
        <f t="shared" si="323"/>
        <v>May</v>
      </c>
      <c r="T4125" t="str">
        <f t="shared" si="324"/>
        <v>Business</v>
      </c>
    </row>
    <row r="4126" spans="1:20" x14ac:dyDescent="0.35">
      <c r="A4126" t="s">
        <v>14</v>
      </c>
      <c r="B4126" t="s">
        <v>59</v>
      </c>
      <c r="C4126" t="s">
        <v>68</v>
      </c>
      <c r="D4126" t="s">
        <v>72</v>
      </c>
      <c r="E4126" t="s">
        <v>1607</v>
      </c>
      <c r="F4126" t="s">
        <v>1609</v>
      </c>
      <c r="G4126" t="s">
        <v>1610</v>
      </c>
      <c r="J4126" t="s">
        <v>163</v>
      </c>
      <c r="K4126" t="s">
        <v>257</v>
      </c>
      <c r="L4126">
        <v>390</v>
      </c>
      <c r="M4126">
        <v>1</v>
      </c>
      <c r="N4126" t="s">
        <v>1579</v>
      </c>
      <c r="O4126">
        <v>6673</v>
      </c>
      <c r="P4126">
        <f t="shared" si="320"/>
        <v>9</v>
      </c>
      <c r="Q4126" t="str">
        <f t="shared" si="321"/>
        <v>Morning</v>
      </c>
      <c r="R4126" t="str">
        <f t="shared" si="322"/>
        <v>DEL  →  BOM  →  COK</v>
      </c>
      <c r="S4126" t="str">
        <f t="shared" si="323"/>
        <v>Mar</v>
      </c>
      <c r="T4126" t="str">
        <f t="shared" si="324"/>
        <v>Premium Economy</v>
      </c>
    </row>
    <row r="4127" spans="1:20" x14ac:dyDescent="0.35">
      <c r="A4127" t="s">
        <v>11</v>
      </c>
      <c r="B4127" t="s">
        <v>46</v>
      </c>
      <c r="C4127" t="s">
        <v>70</v>
      </c>
      <c r="D4127" t="s">
        <v>73</v>
      </c>
      <c r="E4127" t="s">
        <v>1624</v>
      </c>
      <c r="F4127" t="s">
        <v>1625</v>
      </c>
      <c r="J4127" t="s">
        <v>205</v>
      </c>
      <c r="K4127" t="s">
        <v>232</v>
      </c>
      <c r="L4127">
        <v>90</v>
      </c>
      <c r="M4127">
        <v>0</v>
      </c>
      <c r="N4127" t="s">
        <v>1579</v>
      </c>
      <c r="O4127">
        <v>3100</v>
      </c>
      <c r="P4127">
        <f t="shared" si="320"/>
        <v>13</v>
      </c>
      <c r="Q4127" t="str">
        <f t="shared" si="321"/>
        <v>Afternoon</v>
      </c>
      <c r="R4127" t="str">
        <f t="shared" si="322"/>
        <v>BOM  →  HYD</v>
      </c>
      <c r="S4127" t="str">
        <f t="shared" si="323"/>
        <v>Jun</v>
      </c>
      <c r="T4127" t="str">
        <f t="shared" si="324"/>
        <v>Economy</v>
      </c>
    </row>
    <row r="4128" spans="1:20" x14ac:dyDescent="0.35">
      <c r="A4128" t="s">
        <v>12</v>
      </c>
      <c r="B4128" t="s">
        <v>48</v>
      </c>
      <c r="C4128" t="s">
        <v>66</v>
      </c>
      <c r="D4128" t="s">
        <v>71</v>
      </c>
      <c r="E4128" t="s">
        <v>1601</v>
      </c>
      <c r="F4128" t="s">
        <v>1609</v>
      </c>
      <c r="G4128" t="s">
        <v>1602</v>
      </c>
      <c r="J4128" t="s">
        <v>193</v>
      </c>
      <c r="K4128" t="s">
        <v>259</v>
      </c>
      <c r="L4128">
        <v>625</v>
      </c>
      <c r="M4128">
        <v>1</v>
      </c>
      <c r="N4128" t="s">
        <v>1579</v>
      </c>
      <c r="O4128">
        <v>16736</v>
      </c>
      <c r="P4128">
        <f t="shared" si="320"/>
        <v>5</v>
      </c>
      <c r="Q4128" t="str">
        <f t="shared" si="321"/>
        <v>Morning</v>
      </c>
      <c r="R4128" t="str">
        <f t="shared" si="322"/>
        <v>BLR  →  BOM  →  DEL</v>
      </c>
      <c r="S4128" t="str">
        <f t="shared" si="323"/>
        <v>Mar</v>
      </c>
      <c r="T4128" t="str">
        <f t="shared" si="324"/>
        <v>Business</v>
      </c>
    </row>
    <row r="4129" spans="1:20" x14ac:dyDescent="0.35">
      <c r="A4129" t="s">
        <v>11</v>
      </c>
      <c r="B4129" t="s">
        <v>56</v>
      </c>
      <c r="C4129" t="s">
        <v>68</v>
      </c>
      <c r="D4129" t="s">
        <v>72</v>
      </c>
      <c r="E4129" t="s">
        <v>1607</v>
      </c>
      <c r="F4129" t="s">
        <v>1622</v>
      </c>
      <c r="G4129" t="s">
        <v>1610</v>
      </c>
      <c r="J4129" t="s">
        <v>322</v>
      </c>
      <c r="K4129" t="s">
        <v>998</v>
      </c>
      <c r="L4129">
        <v>765</v>
      </c>
      <c r="M4129">
        <v>1</v>
      </c>
      <c r="N4129" t="s">
        <v>1579</v>
      </c>
      <c r="O4129">
        <v>5117</v>
      </c>
      <c r="P4129">
        <f t="shared" si="320"/>
        <v>20</v>
      </c>
      <c r="Q4129" t="str">
        <f t="shared" si="321"/>
        <v>Evening</v>
      </c>
      <c r="R4129" t="str">
        <f t="shared" si="322"/>
        <v>DEL  →  MAA  →  COK</v>
      </c>
      <c r="S4129" t="str">
        <f t="shared" si="323"/>
        <v>Apr</v>
      </c>
      <c r="T4129" t="str">
        <f t="shared" si="324"/>
        <v>Premium Economy</v>
      </c>
    </row>
    <row r="4130" spans="1:20" x14ac:dyDescent="0.35">
      <c r="A4130" t="s">
        <v>12</v>
      </c>
      <c r="B4130" t="s">
        <v>38</v>
      </c>
      <c r="C4130" t="s">
        <v>68</v>
      </c>
      <c r="D4130" t="s">
        <v>72</v>
      </c>
      <c r="E4130" t="s">
        <v>1607</v>
      </c>
      <c r="F4130" t="s">
        <v>1631</v>
      </c>
      <c r="G4130" t="s">
        <v>1609</v>
      </c>
      <c r="H4130" t="s">
        <v>1610</v>
      </c>
      <c r="J4130" t="s">
        <v>342</v>
      </c>
      <c r="K4130" t="s">
        <v>447</v>
      </c>
      <c r="L4130">
        <v>1925</v>
      </c>
      <c r="M4130">
        <v>2</v>
      </c>
      <c r="N4130" t="s">
        <v>1579</v>
      </c>
      <c r="O4130">
        <v>11093</v>
      </c>
      <c r="P4130">
        <f t="shared" si="320"/>
        <v>10</v>
      </c>
      <c r="Q4130" t="str">
        <f t="shared" si="321"/>
        <v>Morning</v>
      </c>
      <c r="R4130" t="str">
        <f t="shared" si="322"/>
        <v>DEL  →  BDQ  →  BOM  →  COK</v>
      </c>
      <c r="S4130" t="str">
        <f t="shared" si="323"/>
        <v>Mar</v>
      </c>
      <c r="T4130" t="str">
        <f t="shared" si="324"/>
        <v>Business</v>
      </c>
    </row>
    <row r="4131" spans="1:20" x14ac:dyDescent="0.35">
      <c r="A4131" t="s">
        <v>15</v>
      </c>
      <c r="B4131" t="s">
        <v>24</v>
      </c>
      <c r="C4131" t="s">
        <v>67</v>
      </c>
      <c r="D4131" t="s">
        <v>66</v>
      </c>
      <c r="E4131" t="s">
        <v>1603</v>
      </c>
      <c r="F4131" t="s">
        <v>1609</v>
      </c>
      <c r="G4131" t="s">
        <v>1606</v>
      </c>
      <c r="J4131" t="s">
        <v>241</v>
      </c>
      <c r="K4131" t="s">
        <v>1128</v>
      </c>
      <c r="L4131">
        <v>495</v>
      </c>
      <c r="M4131">
        <v>1</v>
      </c>
      <c r="N4131" t="s">
        <v>1579</v>
      </c>
      <c r="O4131">
        <v>6354</v>
      </c>
      <c r="P4131">
        <f t="shared" si="320"/>
        <v>23</v>
      </c>
      <c r="Q4131" t="str">
        <f t="shared" si="321"/>
        <v>Night</v>
      </c>
      <c r="R4131" t="str">
        <f t="shared" si="322"/>
        <v>CCU  →  BOM  →  BLR</v>
      </c>
      <c r="S4131" t="str">
        <f t="shared" si="323"/>
        <v>Jun</v>
      </c>
      <c r="T4131" t="str">
        <f t="shared" si="324"/>
        <v>Premium Economy</v>
      </c>
    </row>
    <row r="4132" spans="1:20" x14ac:dyDescent="0.35">
      <c r="A4132" t="s">
        <v>11</v>
      </c>
      <c r="B4132" t="s">
        <v>60</v>
      </c>
      <c r="C4132" t="s">
        <v>68</v>
      </c>
      <c r="D4132" t="s">
        <v>72</v>
      </c>
      <c r="E4132" t="s">
        <v>1607</v>
      </c>
      <c r="F4132" t="s">
        <v>1610</v>
      </c>
      <c r="J4132" t="s">
        <v>178</v>
      </c>
      <c r="K4132" t="s">
        <v>288</v>
      </c>
      <c r="L4132">
        <v>180</v>
      </c>
      <c r="M4132">
        <v>0</v>
      </c>
      <c r="N4132" t="s">
        <v>1579</v>
      </c>
      <c r="O4132">
        <v>5674</v>
      </c>
      <c r="P4132">
        <f t="shared" si="320"/>
        <v>14</v>
      </c>
      <c r="Q4132" t="str">
        <f t="shared" si="321"/>
        <v>Afternoon</v>
      </c>
      <c r="R4132" t="str">
        <f t="shared" si="322"/>
        <v>DEL  →  COK</v>
      </c>
      <c r="S4132" t="str">
        <f t="shared" si="323"/>
        <v>Mar</v>
      </c>
      <c r="T4132" t="str">
        <f t="shared" si="324"/>
        <v>Premium Economy</v>
      </c>
    </row>
    <row r="4133" spans="1:20" x14ac:dyDescent="0.35">
      <c r="A4133" t="s">
        <v>12</v>
      </c>
      <c r="B4133" t="s">
        <v>29</v>
      </c>
      <c r="C4133" t="s">
        <v>68</v>
      </c>
      <c r="D4133" t="s">
        <v>72</v>
      </c>
      <c r="E4133" t="s">
        <v>1607</v>
      </c>
      <c r="F4133" t="s">
        <v>1627</v>
      </c>
      <c r="G4133" t="s">
        <v>1609</v>
      </c>
      <c r="H4133" t="s">
        <v>1610</v>
      </c>
      <c r="J4133" t="s">
        <v>216</v>
      </c>
      <c r="K4133" t="s">
        <v>456</v>
      </c>
      <c r="L4133">
        <v>1125</v>
      </c>
      <c r="M4133">
        <v>2</v>
      </c>
      <c r="N4133" t="s">
        <v>1580</v>
      </c>
      <c r="O4133">
        <v>13029</v>
      </c>
      <c r="P4133">
        <f t="shared" si="320"/>
        <v>9</v>
      </c>
      <c r="Q4133" t="str">
        <f t="shared" si="321"/>
        <v>Morning</v>
      </c>
      <c r="R4133" t="str">
        <f t="shared" si="322"/>
        <v>DEL  →  JAI  →  BOM  →  COK</v>
      </c>
      <c r="S4133" t="str">
        <f t="shared" si="323"/>
        <v>May</v>
      </c>
      <c r="T4133" t="str">
        <f t="shared" si="324"/>
        <v>Business</v>
      </c>
    </row>
    <row r="4134" spans="1:20" x14ac:dyDescent="0.35">
      <c r="A4134" t="s">
        <v>12</v>
      </c>
      <c r="B4134" t="s">
        <v>27</v>
      </c>
      <c r="C4134" t="s">
        <v>68</v>
      </c>
      <c r="D4134" t="s">
        <v>72</v>
      </c>
      <c r="E4134" t="s">
        <v>1607</v>
      </c>
      <c r="F4134" t="s">
        <v>1615</v>
      </c>
      <c r="G4134" t="s">
        <v>1609</v>
      </c>
      <c r="H4134" t="s">
        <v>1610</v>
      </c>
      <c r="J4134" t="s">
        <v>195</v>
      </c>
      <c r="K4134" t="s">
        <v>876</v>
      </c>
      <c r="L4134">
        <v>1760</v>
      </c>
      <c r="M4134">
        <v>2</v>
      </c>
      <c r="N4134" t="s">
        <v>1579</v>
      </c>
      <c r="O4134">
        <v>12819</v>
      </c>
      <c r="P4134">
        <f t="shared" si="320"/>
        <v>23</v>
      </c>
      <c r="Q4134" t="str">
        <f t="shared" si="321"/>
        <v>Night</v>
      </c>
      <c r="R4134" t="str">
        <f t="shared" si="322"/>
        <v>DEL  →  AMD  →  BOM  →  COK</v>
      </c>
      <c r="S4134" t="str">
        <f t="shared" si="323"/>
        <v>Jun</v>
      </c>
      <c r="T4134" t="str">
        <f t="shared" si="324"/>
        <v>Business</v>
      </c>
    </row>
    <row r="4135" spans="1:20" x14ac:dyDescent="0.35">
      <c r="A4135" t="s">
        <v>11</v>
      </c>
      <c r="B4135" t="s">
        <v>48</v>
      </c>
      <c r="C4135" t="s">
        <v>66</v>
      </c>
      <c r="D4135" t="s">
        <v>71</v>
      </c>
      <c r="E4135" t="s">
        <v>1601</v>
      </c>
      <c r="F4135" t="s">
        <v>1609</v>
      </c>
      <c r="G4135" t="s">
        <v>1635</v>
      </c>
      <c r="H4135" t="s">
        <v>1602</v>
      </c>
      <c r="J4135" t="s">
        <v>201</v>
      </c>
      <c r="K4135" t="s">
        <v>1129</v>
      </c>
      <c r="L4135">
        <v>1900</v>
      </c>
      <c r="M4135">
        <v>2</v>
      </c>
      <c r="N4135" t="s">
        <v>1579</v>
      </c>
      <c r="O4135">
        <v>14143</v>
      </c>
      <c r="P4135">
        <f t="shared" si="320"/>
        <v>8</v>
      </c>
      <c r="Q4135" t="str">
        <f t="shared" si="321"/>
        <v>Morning</v>
      </c>
      <c r="R4135" t="str">
        <f t="shared" si="322"/>
        <v>BLR  →  BOM  →  UDR  →  DEL</v>
      </c>
      <c r="S4135" t="str">
        <f t="shared" si="323"/>
        <v>Mar</v>
      </c>
      <c r="T4135" t="str">
        <f t="shared" si="324"/>
        <v>Business</v>
      </c>
    </row>
    <row r="4136" spans="1:20" x14ac:dyDescent="0.35">
      <c r="A4136" t="s">
        <v>10</v>
      </c>
      <c r="B4136" t="s">
        <v>31</v>
      </c>
      <c r="C4136" t="s">
        <v>66</v>
      </c>
      <c r="D4136" t="s">
        <v>68</v>
      </c>
      <c r="E4136" t="s">
        <v>1601</v>
      </c>
      <c r="F4136" t="s">
        <v>1602</v>
      </c>
      <c r="J4136" t="s">
        <v>268</v>
      </c>
      <c r="K4136" t="s">
        <v>377</v>
      </c>
      <c r="L4136">
        <v>170</v>
      </c>
      <c r="M4136">
        <v>0</v>
      </c>
      <c r="N4136" t="s">
        <v>1579</v>
      </c>
      <c r="O4136">
        <v>5740</v>
      </c>
      <c r="P4136">
        <f t="shared" si="320"/>
        <v>8</v>
      </c>
      <c r="Q4136" t="str">
        <f t="shared" si="321"/>
        <v>Morning</v>
      </c>
      <c r="R4136" t="str">
        <f t="shared" si="322"/>
        <v>BLR  →  DEL</v>
      </c>
      <c r="S4136" t="str">
        <f t="shared" si="323"/>
        <v>Apr</v>
      </c>
      <c r="T4136" t="str">
        <f t="shared" si="324"/>
        <v>Premium Economy</v>
      </c>
    </row>
    <row r="4137" spans="1:20" x14ac:dyDescent="0.35">
      <c r="A4137" t="s">
        <v>15</v>
      </c>
      <c r="B4137" t="s">
        <v>64</v>
      </c>
      <c r="C4137" t="s">
        <v>66</v>
      </c>
      <c r="D4137" t="s">
        <v>71</v>
      </c>
      <c r="E4137" t="s">
        <v>1601</v>
      </c>
      <c r="F4137" t="s">
        <v>1602</v>
      </c>
      <c r="J4137" t="s">
        <v>170</v>
      </c>
      <c r="K4137" t="s">
        <v>186</v>
      </c>
      <c r="L4137">
        <v>175</v>
      </c>
      <c r="M4137">
        <v>0</v>
      </c>
      <c r="N4137" t="s">
        <v>1579</v>
      </c>
      <c r="O4137">
        <v>7646</v>
      </c>
      <c r="P4137">
        <f t="shared" si="320"/>
        <v>11</v>
      </c>
      <c r="Q4137" t="str">
        <f t="shared" si="321"/>
        <v>Morning</v>
      </c>
      <c r="R4137" t="str">
        <f t="shared" si="322"/>
        <v>BLR  →  DEL</v>
      </c>
      <c r="S4137" t="str">
        <f t="shared" si="323"/>
        <v>Mar</v>
      </c>
      <c r="T4137" t="str">
        <f t="shared" si="324"/>
        <v>Premium Economy</v>
      </c>
    </row>
    <row r="4138" spans="1:20" x14ac:dyDescent="0.35">
      <c r="A4138" t="s">
        <v>11</v>
      </c>
      <c r="B4138" t="s">
        <v>32</v>
      </c>
      <c r="C4138" t="s">
        <v>68</v>
      </c>
      <c r="D4138" t="s">
        <v>72</v>
      </c>
      <c r="E4138" t="s">
        <v>1607</v>
      </c>
      <c r="F4138" t="s">
        <v>1617</v>
      </c>
      <c r="G4138" t="s">
        <v>1609</v>
      </c>
      <c r="H4138" t="s">
        <v>1610</v>
      </c>
      <c r="J4138" t="s">
        <v>271</v>
      </c>
      <c r="K4138" t="s">
        <v>425</v>
      </c>
      <c r="L4138">
        <v>1730</v>
      </c>
      <c r="M4138">
        <v>2</v>
      </c>
      <c r="N4138" t="s">
        <v>1579</v>
      </c>
      <c r="O4138">
        <v>13591</v>
      </c>
      <c r="P4138">
        <f t="shared" si="320"/>
        <v>14</v>
      </c>
      <c r="Q4138" t="str">
        <f t="shared" si="321"/>
        <v>Afternoon</v>
      </c>
      <c r="R4138" t="str">
        <f t="shared" si="322"/>
        <v>DEL  →  CCU  →  BOM  →  COK</v>
      </c>
      <c r="S4138" t="str">
        <f t="shared" si="323"/>
        <v>May</v>
      </c>
      <c r="T4138" t="str">
        <f t="shared" si="324"/>
        <v>Business</v>
      </c>
    </row>
    <row r="4139" spans="1:20" x14ac:dyDescent="0.35">
      <c r="A4139" t="s">
        <v>11</v>
      </c>
      <c r="B4139" t="s">
        <v>30</v>
      </c>
      <c r="C4139" t="s">
        <v>70</v>
      </c>
      <c r="D4139" t="s">
        <v>73</v>
      </c>
      <c r="E4139" t="s">
        <v>1624</v>
      </c>
      <c r="F4139" t="s">
        <v>1625</v>
      </c>
      <c r="J4139" t="s">
        <v>227</v>
      </c>
      <c r="K4139" t="s">
        <v>222</v>
      </c>
      <c r="L4139">
        <v>75</v>
      </c>
      <c r="M4139">
        <v>0</v>
      </c>
      <c r="N4139" t="s">
        <v>1579</v>
      </c>
      <c r="O4139">
        <v>3100</v>
      </c>
      <c r="P4139">
        <f t="shared" si="320"/>
        <v>19</v>
      </c>
      <c r="Q4139" t="str">
        <f t="shared" si="321"/>
        <v>Evening</v>
      </c>
      <c r="R4139" t="str">
        <f t="shared" si="322"/>
        <v>BOM  →  HYD</v>
      </c>
      <c r="S4139" t="str">
        <f t="shared" si="323"/>
        <v>Jun</v>
      </c>
      <c r="T4139" t="str">
        <f t="shared" si="324"/>
        <v>Economy</v>
      </c>
    </row>
    <row r="4140" spans="1:20" x14ac:dyDescent="0.35">
      <c r="A4140" t="s">
        <v>12</v>
      </c>
      <c r="B4140" t="s">
        <v>56</v>
      </c>
      <c r="C4140" t="s">
        <v>68</v>
      </c>
      <c r="D4140" t="s">
        <v>72</v>
      </c>
      <c r="E4140" t="s">
        <v>1607</v>
      </c>
      <c r="F4140" t="s">
        <v>1609</v>
      </c>
      <c r="G4140" t="s">
        <v>1610</v>
      </c>
      <c r="J4140" t="s">
        <v>230</v>
      </c>
      <c r="K4140" t="s">
        <v>564</v>
      </c>
      <c r="L4140">
        <v>1100</v>
      </c>
      <c r="M4140">
        <v>1</v>
      </c>
      <c r="N4140" t="s">
        <v>1580</v>
      </c>
      <c r="O4140">
        <v>5406</v>
      </c>
      <c r="P4140">
        <f t="shared" si="320"/>
        <v>18</v>
      </c>
      <c r="Q4140" t="str">
        <f t="shared" si="321"/>
        <v>Evening</v>
      </c>
      <c r="R4140" t="str">
        <f t="shared" si="322"/>
        <v>DEL  →  BOM  →  COK</v>
      </c>
      <c r="S4140" t="str">
        <f t="shared" si="323"/>
        <v>Apr</v>
      </c>
      <c r="T4140" t="str">
        <f t="shared" si="324"/>
        <v>Premium Economy</v>
      </c>
    </row>
    <row r="4141" spans="1:20" x14ac:dyDescent="0.35">
      <c r="A4141" t="s">
        <v>12</v>
      </c>
      <c r="B4141" t="s">
        <v>40</v>
      </c>
      <c r="C4141" t="s">
        <v>67</v>
      </c>
      <c r="D4141" t="s">
        <v>66</v>
      </c>
      <c r="E4141" t="s">
        <v>1603</v>
      </c>
      <c r="F4141" t="s">
        <v>1609</v>
      </c>
      <c r="G4141" t="s">
        <v>1606</v>
      </c>
      <c r="J4141" t="s">
        <v>225</v>
      </c>
      <c r="K4141" t="s">
        <v>390</v>
      </c>
      <c r="L4141">
        <v>735</v>
      </c>
      <c r="M4141">
        <v>1</v>
      </c>
      <c r="N4141" t="s">
        <v>1579</v>
      </c>
      <c r="O4141">
        <v>14388</v>
      </c>
      <c r="P4141">
        <f t="shared" si="320"/>
        <v>20</v>
      </c>
      <c r="Q4141" t="str">
        <f t="shared" si="321"/>
        <v>Evening</v>
      </c>
      <c r="R4141" t="str">
        <f t="shared" si="322"/>
        <v>CCU  →  BOM  →  BLR</v>
      </c>
      <c r="S4141" t="str">
        <f t="shared" si="323"/>
        <v>May</v>
      </c>
      <c r="T4141" t="str">
        <f t="shared" si="324"/>
        <v>Business</v>
      </c>
    </row>
    <row r="4142" spans="1:20" x14ac:dyDescent="0.35">
      <c r="A4142" t="s">
        <v>10</v>
      </c>
      <c r="B4142" t="s">
        <v>52</v>
      </c>
      <c r="C4142" t="s">
        <v>69</v>
      </c>
      <c r="D4142" t="s">
        <v>67</v>
      </c>
      <c r="E4142" t="s">
        <v>1613</v>
      </c>
      <c r="F4142" t="s">
        <v>1614</v>
      </c>
      <c r="J4142" t="s">
        <v>306</v>
      </c>
      <c r="K4142" t="s">
        <v>175</v>
      </c>
      <c r="L4142">
        <v>145</v>
      </c>
      <c r="M4142">
        <v>0</v>
      </c>
      <c r="N4142" t="s">
        <v>1579</v>
      </c>
      <c r="O4142">
        <v>6297</v>
      </c>
      <c r="P4142">
        <f t="shared" si="320"/>
        <v>11</v>
      </c>
      <c r="Q4142" t="str">
        <f t="shared" si="321"/>
        <v>Morning</v>
      </c>
      <c r="R4142" t="str">
        <f t="shared" si="322"/>
        <v>MAA  →  CCU</v>
      </c>
      <c r="S4142" t="str">
        <f t="shared" si="323"/>
        <v>Mar</v>
      </c>
      <c r="T4142" t="str">
        <f t="shared" si="324"/>
        <v>Premium Economy</v>
      </c>
    </row>
    <row r="4143" spans="1:20" x14ac:dyDescent="0.35">
      <c r="A4143" t="s">
        <v>12</v>
      </c>
      <c r="B4143" t="s">
        <v>25</v>
      </c>
      <c r="C4143" t="s">
        <v>66</v>
      </c>
      <c r="D4143" t="s">
        <v>68</v>
      </c>
      <c r="E4143" t="s">
        <v>1601</v>
      </c>
      <c r="F4143" t="s">
        <v>1602</v>
      </c>
      <c r="J4143" t="s">
        <v>224</v>
      </c>
      <c r="K4143" t="s">
        <v>292</v>
      </c>
      <c r="L4143">
        <v>180</v>
      </c>
      <c r="M4143">
        <v>0</v>
      </c>
      <c r="N4143" t="s">
        <v>1579</v>
      </c>
      <c r="O4143">
        <v>7229</v>
      </c>
      <c r="P4143">
        <f t="shared" si="320"/>
        <v>19</v>
      </c>
      <c r="Q4143" t="str">
        <f t="shared" si="321"/>
        <v>Evening</v>
      </c>
      <c r="R4143" t="str">
        <f t="shared" si="322"/>
        <v>BLR  →  DEL</v>
      </c>
      <c r="S4143" t="str">
        <f t="shared" si="323"/>
        <v>May</v>
      </c>
      <c r="T4143" t="str">
        <f t="shared" si="324"/>
        <v>Premium Economy</v>
      </c>
    </row>
    <row r="4144" spans="1:20" x14ac:dyDescent="0.35">
      <c r="A4144" t="s">
        <v>12</v>
      </c>
      <c r="B4144" t="s">
        <v>37</v>
      </c>
      <c r="C4144" t="s">
        <v>68</v>
      </c>
      <c r="D4144" t="s">
        <v>72</v>
      </c>
      <c r="E4144" t="s">
        <v>1607</v>
      </c>
      <c r="F4144" t="s">
        <v>1615</v>
      </c>
      <c r="G4144" t="s">
        <v>1609</v>
      </c>
      <c r="H4144" t="s">
        <v>1610</v>
      </c>
      <c r="J4144" t="s">
        <v>239</v>
      </c>
      <c r="K4144" t="s">
        <v>659</v>
      </c>
      <c r="L4144">
        <v>1995</v>
      </c>
      <c r="M4144">
        <v>2</v>
      </c>
      <c r="N4144" t="s">
        <v>1579</v>
      </c>
      <c r="O4144">
        <v>20694</v>
      </c>
      <c r="P4144">
        <f t="shared" si="320"/>
        <v>19</v>
      </c>
      <c r="Q4144" t="str">
        <f t="shared" si="321"/>
        <v>Evening</v>
      </c>
      <c r="R4144" t="str">
        <f t="shared" si="322"/>
        <v>DEL  →  AMD  →  BOM  →  COK</v>
      </c>
      <c r="S4144" t="str">
        <f t="shared" si="323"/>
        <v>Mar</v>
      </c>
      <c r="T4144" t="str">
        <f t="shared" si="324"/>
        <v>Business</v>
      </c>
    </row>
    <row r="4145" spans="1:20" x14ac:dyDescent="0.35">
      <c r="A4145" t="s">
        <v>17</v>
      </c>
      <c r="B4145" t="s">
        <v>58</v>
      </c>
      <c r="C4145" t="s">
        <v>66</v>
      </c>
      <c r="D4145" t="s">
        <v>68</v>
      </c>
      <c r="E4145" t="s">
        <v>1601</v>
      </c>
      <c r="F4145" t="s">
        <v>1602</v>
      </c>
      <c r="J4145" t="s">
        <v>277</v>
      </c>
      <c r="K4145" t="s">
        <v>303</v>
      </c>
      <c r="L4145">
        <v>170</v>
      </c>
      <c r="M4145">
        <v>0</v>
      </c>
      <c r="N4145" t="s">
        <v>1579</v>
      </c>
      <c r="O4145">
        <v>4282</v>
      </c>
      <c r="P4145">
        <f t="shared" si="320"/>
        <v>4</v>
      </c>
      <c r="Q4145" t="str">
        <f t="shared" si="321"/>
        <v>Night</v>
      </c>
      <c r="R4145" t="str">
        <f t="shared" si="322"/>
        <v>BLR  →  DEL</v>
      </c>
      <c r="S4145" t="str">
        <f t="shared" si="323"/>
        <v>Jun</v>
      </c>
      <c r="T4145" t="str">
        <f t="shared" si="324"/>
        <v>Economy</v>
      </c>
    </row>
    <row r="4146" spans="1:20" x14ac:dyDescent="0.35">
      <c r="A4146" t="s">
        <v>14</v>
      </c>
      <c r="B4146" t="s">
        <v>45</v>
      </c>
      <c r="C4146" t="s">
        <v>68</v>
      </c>
      <c r="D4146" t="s">
        <v>72</v>
      </c>
      <c r="E4146" t="s">
        <v>1607</v>
      </c>
      <c r="F4146" t="s">
        <v>1609</v>
      </c>
      <c r="G4146" t="s">
        <v>1610</v>
      </c>
      <c r="J4146" t="s">
        <v>237</v>
      </c>
      <c r="K4146" t="s">
        <v>743</v>
      </c>
      <c r="L4146">
        <v>840</v>
      </c>
      <c r="M4146">
        <v>1</v>
      </c>
      <c r="N4146" t="s">
        <v>1579</v>
      </c>
      <c r="O4146">
        <v>13727</v>
      </c>
      <c r="P4146">
        <f t="shared" si="320"/>
        <v>11</v>
      </c>
      <c r="Q4146" t="str">
        <f t="shared" si="321"/>
        <v>Morning</v>
      </c>
      <c r="R4146" t="str">
        <f t="shared" si="322"/>
        <v>DEL  →  BOM  →  COK</v>
      </c>
      <c r="S4146" t="str">
        <f t="shared" si="323"/>
        <v>May</v>
      </c>
      <c r="T4146" t="str">
        <f t="shared" si="324"/>
        <v>Business</v>
      </c>
    </row>
    <row r="4147" spans="1:20" x14ac:dyDescent="0.35">
      <c r="A4147" t="s">
        <v>14</v>
      </c>
      <c r="B4147" t="s">
        <v>43</v>
      </c>
      <c r="C4147" t="s">
        <v>68</v>
      </c>
      <c r="D4147" t="s">
        <v>72</v>
      </c>
      <c r="E4147" t="s">
        <v>1607</v>
      </c>
      <c r="F4147" t="s">
        <v>1609</v>
      </c>
      <c r="G4147" t="s">
        <v>1610</v>
      </c>
      <c r="J4147" t="s">
        <v>167</v>
      </c>
      <c r="K4147" t="s">
        <v>252</v>
      </c>
      <c r="L4147">
        <v>470</v>
      </c>
      <c r="M4147">
        <v>1</v>
      </c>
      <c r="N4147" t="s">
        <v>1579</v>
      </c>
      <c r="O4147">
        <v>8614</v>
      </c>
      <c r="P4147">
        <f t="shared" si="320"/>
        <v>11</v>
      </c>
      <c r="Q4147" t="str">
        <f t="shared" si="321"/>
        <v>Morning</v>
      </c>
      <c r="R4147" t="str">
        <f t="shared" si="322"/>
        <v>DEL  →  BOM  →  COK</v>
      </c>
      <c r="S4147" t="str">
        <f t="shared" si="323"/>
        <v>Jun</v>
      </c>
      <c r="T4147" t="str">
        <f t="shared" si="324"/>
        <v>Premium Economy</v>
      </c>
    </row>
    <row r="4148" spans="1:20" x14ac:dyDescent="0.35">
      <c r="A4148" t="s">
        <v>14</v>
      </c>
      <c r="B4148" t="s">
        <v>38</v>
      </c>
      <c r="C4148" t="s">
        <v>68</v>
      </c>
      <c r="D4148" t="s">
        <v>72</v>
      </c>
      <c r="E4148" t="s">
        <v>1607</v>
      </c>
      <c r="F4148" t="s">
        <v>1609</v>
      </c>
      <c r="G4148" t="s">
        <v>1610</v>
      </c>
      <c r="J4148" t="s">
        <v>320</v>
      </c>
      <c r="K4148" t="s">
        <v>486</v>
      </c>
      <c r="L4148">
        <v>455</v>
      </c>
      <c r="M4148">
        <v>1</v>
      </c>
      <c r="N4148" t="s">
        <v>1579</v>
      </c>
      <c r="O4148">
        <v>7363</v>
      </c>
      <c r="P4148">
        <f t="shared" si="320"/>
        <v>18</v>
      </c>
      <c r="Q4148" t="str">
        <f t="shared" si="321"/>
        <v>Evening</v>
      </c>
      <c r="R4148" t="str">
        <f t="shared" si="322"/>
        <v>DEL  →  BOM  →  COK</v>
      </c>
      <c r="S4148" t="str">
        <f t="shared" si="323"/>
        <v>Mar</v>
      </c>
      <c r="T4148" t="str">
        <f t="shared" si="324"/>
        <v>Premium Economy</v>
      </c>
    </row>
    <row r="4149" spans="1:20" x14ac:dyDescent="0.35">
      <c r="A4149" t="s">
        <v>11</v>
      </c>
      <c r="B4149" t="s">
        <v>41</v>
      </c>
      <c r="C4149" t="s">
        <v>68</v>
      </c>
      <c r="D4149" t="s">
        <v>72</v>
      </c>
      <c r="E4149" t="s">
        <v>1607</v>
      </c>
      <c r="F4149" t="s">
        <v>1630</v>
      </c>
      <c r="G4149" t="s">
        <v>1609</v>
      </c>
      <c r="H4149" t="s">
        <v>1610</v>
      </c>
      <c r="J4149" t="s">
        <v>179</v>
      </c>
      <c r="K4149" t="s">
        <v>937</v>
      </c>
      <c r="L4149">
        <v>1275</v>
      </c>
      <c r="M4149">
        <v>2</v>
      </c>
      <c r="N4149" t="s">
        <v>1579</v>
      </c>
      <c r="O4149">
        <v>11281</v>
      </c>
      <c r="P4149">
        <f t="shared" si="320"/>
        <v>22</v>
      </c>
      <c r="Q4149" t="str">
        <f t="shared" si="321"/>
        <v>Night</v>
      </c>
      <c r="R4149" t="str">
        <f t="shared" si="322"/>
        <v>DEL  →  GOI  →  BOM  →  COK</v>
      </c>
      <c r="S4149" t="str">
        <f t="shared" si="323"/>
        <v>May</v>
      </c>
      <c r="T4149" t="str">
        <f t="shared" si="324"/>
        <v>Business</v>
      </c>
    </row>
    <row r="4150" spans="1:20" x14ac:dyDescent="0.35">
      <c r="A4150" t="s">
        <v>15</v>
      </c>
      <c r="B4150" t="s">
        <v>45</v>
      </c>
      <c r="C4150" t="s">
        <v>66</v>
      </c>
      <c r="D4150" t="s">
        <v>68</v>
      </c>
      <c r="E4150" t="s">
        <v>1601</v>
      </c>
      <c r="F4150" t="s">
        <v>1602</v>
      </c>
      <c r="J4150" t="s">
        <v>170</v>
      </c>
      <c r="K4150" t="s">
        <v>345</v>
      </c>
      <c r="L4150">
        <v>170</v>
      </c>
      <c r="M4150">
        <v>0</v>
      </c>
      <c r="N4150" t="s">
        <v>1579</v>
      </c>
      <c r="O4150">
        <v>4340</v>
      </c>
      <c r="P4150">
        <f t="shared" si="320"/>
        <v>11</v>
      </c>
      <c r="Q4150" t="str">
        <f t="shared" si="321"/>
        <v>Morning</v>
      </c>
      <c r="R4150" t="str">
        <f t="shared" si="322"/>
        <v>BLR  →  DEL</v>
      </c>
      <c r="S4150" t="str">
        <f t="shared" si="323"/>
        <v>May</v>
      </c>
      <c r="T4150" t="str">
        <f t="shared" si="324"/>
        <v>Economy</v>
      </c>
    </row>
    <row r="4151" spans="1:20" x14ac:dyDescent="0.35">
      <c r="A4151" t="s">
        <v>10</v>
      </c>
      <c r="B4151" t="s">
        <v>52</v>
      </c>
      <c r="C4151" t="s">
        <v>67</v>
      </c>
      <c r="D4151" t="s">
        <v>66</v>
      </c>
      <c r="E4151" t="s">
        <v>1603</v>
      </c>
      <c r="F4151" t="s">
        <v>1606</v>
      </c>
      <c r="J4151" t="s">
        <v>172</v>
      </c>
      <c r="K4151" t="s">
        <v>212</v>
      </c>
      <c r="L4151">
        <v>160</v>
      </c>
      <c r="M4151">
        <v>0</v>
      </c>
      <c r="N4151" t="s">
        <v>1579</v>
      </c>
      <c r="O4151">
        <v>4778</v>
      </c>
      <c r="P4151">
        <f t="shared" si="320"/>
        <v>17</v>
      </c>
      <c r="Q4151" t="str">
        <f t="shared" si="321"/>
        <v>Evening</v>
      </c>
      <c r="R4151" t="str">
        <f t="shared" si="322"/>
        <v>CCU  →  BLR</v>
      </c>
      <c r="S4151" t="str">
        <f t="shared" si="323"/>
        <v>Mar</v>
      </c>
      <c r="T4151" t="str">
        <f t="shared" si="324"/>
        <v>Economy</v>
      </c>
    </row>
    <row r="4152" spans="1:20" x14ac:dyDescent="0.35">
      <c r="A4152" t="s">
        <v>12</v>
      </c>
      <c r="B4152" t="s">
        <v>29</v>
      </c>
      <c r="C4152" t="s">
        <v>68</v>
      </c>
      <c r="D4152" t="s">
        <v>72</v>
      </c>
      <c r="E4152" t="s">
        <v>1607</v>
      </c>
      <c r="F4152" t="s">
        <v>1609</v>
      </c>
      <c r="G4152" t="s">
        <v>1610</v>
      </c>
      <c r="J4152" t="s">
        <v>237</v>
      </c>
      <c r="K4152" t="s">
        <v>388</v>
      </c>
      <c r="L4152">
        <v>1505</v>
      </c>
      <c r="M4152">
        <v>1</v>
      </c>
      <c r="N4152" t="s">
        <v>1580</v>
      </c>
      <c r="O4152">
        <v>12898</v>
      </c>
      <c r="P4152">
        <f t="shared" si="320"/>
        <v>11</v>
      </c>
      <c r="Q4152" t="str">
        <f t="shared" si="321"/>
        <v>Morning</v>
      </c>
      <c r="R4152" t="str">
        <f t="shared" si="322"/>
        <v>DEL  →  BOM  →  COK</v>
      </c>
      <c r="S4152" t="str">
        <f t="shared" si="323"/>
        <v>May</v>
      </c>
      <c r="T4152" t="str">
        <f t="shared" si="324"/>
        <v>Business</v>
      </c>
    </row>
    <row r="4153" spans="1:20" x14ac:dyDescent="0.35">
      <c r="A4153" t="s">
        <v>10</v>
      </c>
      <c r="B4153" t="s">
        <v>35</v>
      </c>
      <c r="C4153" t="s">
        <v>68</v>
      </c>
      <c r="D4153" t="s">
        <v>72</v>
      </c>
      <c r="E4153" t="s">
        <v>1607</v>
      </c>
      <c r="F4153" t="s">
        <v>1623</v>
      </c>
      <c r="G4153" t="s">
        <v>1610</v>
      </c>
      <c r="J4153" t="s">
        <v>312</v>
      </c>
      <c r="K4153" t="s">
        <v>259</v>
      </c>
      <c r="L4153">
        <v>455</v>
      </c>
      <c r="M4153">
        <v>1</v>
      </c>
      <c r="N4153" t="s">
        <v>1579</v>
      </c>
      <c r="O4153">
        <v>6442</v>
      </c>
      <c r="P4153">
        <f t="shared" si="320"/>
        <v>8</v>
      </c>
      <c r="Q4153" t="str">
        <f t="shared" si="321"/>
        <v>Morning</v>
      </c>
      <c r="R4153" t="str">
        <f t="shared" si="322"/>
        <v>DEL  →  HYD  →  COK</v>
      </c>
      <c r="S4153" t="str">
        <f t="shared" si="323"/>
        <v>Apr</v>
      </c>
      <c r="T4153" t="str">
        <f t="shared" si="324"/>
        <v>Premium Economy</v>
      </c>
    </row>
    <row r="4154" spans="1:20" x14ac:dyDescent="0.35">
      <c r="A4154" t="s">
        <v>12</v>
      </c>
      <c r="B4154" t="s">
        <v>27</v>
      </c>
      <c r="C4154" t="s">
        <v>68</v>
      </c>
      <c r="D4154" t="s">
        <v>72</v>
      </c>
      <c r="E4154" t="s">
        <v>1607</v>
      </c>
      <c r="F4154" t="s">
        <v>1609</v>
      </c>
      <c r="G4154" t="s">
        <v>1610</v>
      </c>
      <c r="J4154" t="s">
        <v>237</v>
      </c>
      <c r="K4154" t="s">
        <v>194</v>
      </c>
      <c r="L4154">
        <v>450</v>
      </c>
      <c r="M4154">
        <v>1</v>
      </c>
      <c r="N4154" t="s">
        <v>1579</v>
      </c>
      <c r="O4154">
        <v>14714</v>
      </c>
      <c r="P4154">
        <f t="shared" si="320"/>
        <v>11</v>
      </c>
      <c r="Q4154" t="str">
        <f t="shared" si="321"/>
        <v>Morning</v>
      </c>
      <c r="R4154" t="str">
        <f t="shared" si="322"/>
        <v>DEL  →  BOM  →  COK</v>
      </c>
      <c r="S4154" t="str">
        <f t="shared" si="323"/>
        <v>Jun</v>
      </c>
      <c r="T4154" t="str">
        <f t="shared" si="324"/>
        <v>Business</v>
      </c>
    </row>
    <row r="4155" spans="1:20" x14ac:dyDescent="0.35">
      <c r="A4155" t="s">
        <v>14</v>
      </c>
      <c r="B4155" t="s">
        <v>46</v>
      </c>
      <c r="C4155" t="s">
        <v>68</v>
      </c>
      <c r="D4155" t="s">
        <v>72</v>
      </c>
      <c r="E4155" t="s">
        <v>1607</v>
      </c>
      <c r="F4155" t="s">
        <v>1623</v>
      </c>
      <c r="G4155" t="s">
        <v>1610</v>
      </c>
      <c r="J4155" t="s">
        <v>219</v>
      </c>
      <c r="K4155" t="s">
        <v>417</v>
      </c>
      <c r="L4155">
        <v>555</v>
      </c>
      <c r="M4155">
        <v>1</v>
      </c>
      <c r="N4155" t="s">
        <v>1579</v>
      </c>
      <c r="O4155">
        <v>8018</v>
      </c>
      <c r="P4155">
        <f t="shared" si="320"/>
        <v>13</v>
      </c>
      <c r="Q4155" t="str">
        <f t="shared" si="321"/>
        <v>Afternoon</v>
      </c>
      <c r="R4155" t="str">
        <f t="shared" si="322"/>
        <v>DEL  →  HYD  →  COK</v>
      </c>
      <c r="S4155" t="str">
        <f t="shared" si="323"/>
        <v>Jun</v>
      </c>
      <c r="T4155" t="str">
        <f t="shared" si="324"/>
        <v>Premium Economy</v>
      </c>
    </row>
    <row r="4156" spans="1:20" x14ac:dyDescent="0.35">
      <c r="A4156" t="s">
        <v>11</v>
      </c>
      <c r="B4156" t="s">
        <v>40</v>
      </c>
      <c r="C4156" t="s">
        <v>67</v>
      </c>
      <c r="D4156" t="s">
        <v>66</v>
      </c>
      <c r="E4156" t="s">
        <v>1603</v>
      </c>
      <c r="F4156" t="s">
        <v>1606</v>
      </c>
      <c r="J4156" t="s">
        <v>222</v>
      </c>
      <c r="K4156" t="s">
        <v>418</v>
      </c>
      <c r="L4156">
        <v>155</v>
      </c>
      <c r="M4156">
        <v>0</v>
      </c>
      <c r="N4156" t="s">
        <v>1579</v>
      </c>
      <c r="O4156">
        <v>4145</v>
      </c>
      <c r="P4156">
        <f t="shared" si="320"/>
        <v>20</v>
      </c>
      <c r="Q4156" t="str">
        <f t="shared" si="321"/>
        <v>Evening</v>
      </c>
      <c r="R4156" t="str">
        <f t="shared" si="322"/>
        <v>CCU  →  BLR</v>
      </c>
      <c r="S4156" t="str">
        <f t="shared" si="323"/>
        <v>May</v>
      </c>
      <c r="T4156" t="str">
        <f t="shared" si="324"/>
        <v>Economy</v>
      </c>
    </row>
    <row r="4157" spans="1:20" x14ac:dyDescent="0.35">
      <c r="A4157" t="s">
        <v>10</v>
      </c>
      <c r="B4157" t="s">
        <v>32</v>
      </c>
      <c r="C4157" t="s">
        <v>70</v>
      </c>
      <c r="D4157" t="s">
        <v>73</v>
      </c>
      <c r="E4157" t="s">
        <v>1624</v>
      </c>
      <c r="F4157" t="s">
        <v>1625</v>
      </c>
      <c r="J4157" t="s">
        <v>221</v>
      </c>
      <c r="K4157" t="s">
        <v>247</v>
      </c>
      <c r="L4157">
        <v>90</v>
      </c>
      <c r="M4157">
        <v>0</v>
      </c>
      <c r="N4157" t="s">
        <v>1579</v>
      </c>
      <c r="O4157">
        <v>4784</v>
      </c>
      <c r="P4157">
        <f t="shared" si="320"/>
        <v>16</v>
      </c>
      <c r="Q4157" t="str">
        <f t="shared" si="321"/>
        <v>Afternoon</v>
      </c>
      <c r="R4157" t="str">
        <f t="shared" si="322"/>
        <v>BOM  →  HYD</v>
      </c>
      <c r="S4157" t="str">
        <f t="shared" si="323"/>
        <v>May</v>
      </c>
      <c r="T4157" t="str">
        <f t="shared" si="324"/>
        <v>Economy</v>
      </c>
    </row>
    <row r="4158" spans="1:20" x14ac:dyDescent="0.35">
      <c r="A4158" t="s">
        <v>11</v>
      </c>
      <c r="B4158" t="s">
        <v>28</v>
      </c>
      <c r="C4158" t="s">
        <v>66</v>
      </c>
      <c r="D4158" t="s">
        <v>71</v>
      </c>
      <c r="E4158" t="s">
        <v>1601</v>
      </c>
      <c r="F4158" t="s">
        <v>1622</v>
      </c>
      <c r="G4158" t="s">
        <v>1602</v>
      </c>
      <c r="J4158" t="s">
        <v>236</v>
      </c>
      <c r="K4158" t="s">
        <v>224</v>
      </c>
      <c r="L4158">
        <v>480</v>
      </c>
      <c r="M4158">
        <v>1</v>
      </c>
      <c r="N4158" t="s">
        <v>1579</v>
      </c>
      <c r="O4158">
        <v>11707</v>
      </c>
      <c r="P4158">
        <f t="shared" si="320"/>
        <v>11</v>
      </c>
      <c r="Q4158" t="str">
        <f t="shared" si="321"/>
        <v>Morning</v>
      </c>
      <c r="R4158" t="str">
        <f t="shared" si="322"/>
        <v>BLR  →  MAA  →  DEL</v>
      </c>
      <c r="S4158" t="str">
        <f t="shared" si="323"/>
        <v>Mar</v>
      </c>
      <c r="T4158" t="str">
        <f t="shared" si="324"/>
        <v>Business</v>
      </c>
    </row>
    <row r="4159" spans="1:20" x14ac:dyDescent="0.35">
      <c r="A4159" t="s">
        <v>13</v>
      </c>
      <c r="B4159" t="s">
        <v>38</v>
      </c>
      <c r="C4159" t="s">
        <v>67</v>
      </c>
      <c r="D4159" t="s">
        <v>66</v>
      </c>
      <c r="E4159" t="s">
        <v>1603</v>
      </c>
      <c r="F4159" t="s">
        <v>1606</v>
      </c>
      <c r="J4159" t="s">
        <v>172</v>
      </c>
      <c r="K4159" t="s">
        <v>200</v>
      </c>
      <c r="L4159">
        <v>150</v>
      </c>
      <c r="M4159">
        <v>0</v>
      </c>
      <c r="N4159" t="s">
        <v>1581</v>
      </c>
      <c r="O4159">
        <v>3815</v>
      </c>
      <c r="P4159">
        <f t="shared" si="320"/>
        <v>17</v>
      </c>
      <c r="Q4159" t="str">
        <f t="shared" si="321"/>
        <v>Evening</v>
      </c>
      <c r="R4159" t="str">
        <f t="shared" si="322"/>
        <v>CCU  →  BLR</v>
      </c>
      <c r="S4159" t="str">
        <f t="shared" si="323"/>
        <v>Mar</v>
      </c>
      <c r="T4159" t="str">
        <f t="shared" si="324"/>
        <v>Economy</v>
      </c>
    </row>
    <row r="4160" spans="1:20" x14ac:dyDescent="0.35">
      <c r="A4160" t="s">
        <v>11</v>
      </c>
      <c r="B4160" t="s">
        <v>26</v>
      </c>
      <c r="C4160" t="s">
        <v>66</v>
      </c>
      <c r="D4160" t="s">
        <v>71</v>
      </c>
      <c r="E4160" t="s">
        <v>1601</v>
      </c>
      <c r="F4160" t="s">
        <v>1618</v>
      </c>
      <c r="G4160" t="s">
        <v>1602</v>
      </c>
      <c r="J4160" t="s">
        <v>179</v>
      </c>
      <c r="K4160" t="s">
        <v>1130</v>
      </c>
      <c r="L4160">
        <v>920</v>
      </c>
      <c r="M4160">
        <v>1</v>
      </c>
      <c r="N4160" t="s">
        <v>1579</v>
      </c>
      <c r="O4160">
        <v>21130</v>
      </c>
      <c r="P4160">
        <f t="shared" si="320"/>
        <v>22</v>
      </c>
      <c r="Q4160" t="str">
        <f t="shared" si="321"/>
        <v>Night</v>
      </c>
      <c r="R4160" t="str">
        <f t="shared" si="322"/>
        <v>BLR  →  COK  →  DEL</v>
      </c>
      <c r="S4160" t="str">
        <f t="shared" si="323"/>
        <v>Mar</v>
      </c>
      <c r="T4160" t="str">
        <f t="shared" si="324"/>
        <v>Business</v>
      </c>
    </row>
    <row r="4161" spans="1:20" x14ac:dyDescent="0.35">
      <c r="A4161" t="s">
        <v>12</v>
      </c>
      <c r="B4161" t="s">
        <v>37</v>
      </c>
      <c r="C4161" t="s">
        <v>68</v>
      </c>
      <c r="D4161" t="s">
        <v>72</v>
      </c>
      <c r="E4161" t="s">
        <v>1607</v>
      </c>
      <c r="F4161" t="s">
        <v>1609</v>
      </c>
      <c r="G4161" t="s">
        <v>1610</v>
      </c>
      <c r="J4161" t="s">
        <v>251</v>
      </c>
      <c r="K4161" t="s">
        <v>424</v>
      </c>
      <c r="L4161">
        <v>350</v>
      </c>
      <c r="M4161">
        <v>1</v>
      </c>
      <c r="N4161" t="s">
        <v>1579</v>
      </c>
      <c r="O4161">
        <v>17024</v>
      </c>
      <c r="P4161">
        <f t="shared" si="320"/>
        <v>13</v>
      </c>
      <c r="Q4161" t="str">
        <f t="shared" si="321"/>
        <v>Afternoon</v>
      </c>
      <c r="R4161" t="str">
        <f t="shared" si="322"/>
        <v>DEL  →  BOM  →  COK</v>
      </c>
      <c r="S4161" t="str">
        <f t="shared" si="323"/>
        <v>Mar</v>
      </c>
      <c r="T4161" t="str">
        <f t="shared" si="324"/>
        <v>Business</v>
      </c>
    </row>
    <row r="4162" spans="1:20" x14ac:dyDescent="0.35">
      <c r="A4162" t="s">
        <v>13</v>
      </c>
      <c r="B4162" t="s">
        <v>58</v>
      </c>
      <c r="C4162" t="s">
        <v>67</v>
      </c>
      <c r="D4162" t="s">
        <v>66</v>
      </c>
      <c r="E4162" t="s">
        <v>1603</v>
      </c>
      <c r="F4162" t="s">
        <v>1606</v>
      </c>
      <c r="J4162" t="s">
        <v>163</v>
      </c>
      <c r="K4162" t="s">
        <v>167</v>
      </c>
      <c r="L4162">
        <v>145</v>
      </c>
      <c r="M4162">
        <v>0</v>
      </c>
      <c r="N4162" t="s">
        <v>1579</v>
      </c>
      <c r="O4162">
        <v>3873</v>
      </c>
      <c r="P4162">
        <f t="shared" si="320"/>
        <v>9</v>
      </c>
      <c r="Q4162" t="str">
        <f t="shared" si="321"/>
        <v>Morning</v>
      </c>
      <c r="R4162" t="str">
        <f t="shared" si="322"/>
        <v>CCU  →  BLR</v>
      </c>
      <c r="S4162" t="str">
        <f t="shared" si="323"/>
        <v>Jun</v>
      </c>
      <c r="T4162" t="str">
        <f t="shared" si="324"/>
        <v>Economy</v>
      </c>
    </row>
    <row r="4163" spans="1:20" x14ac:dyDescent="0.35">
      <c r="A4163" t="s">
        <v>12</v>
      </c>
      <c r="B4163" t="s">
        <v>53</v>
      </c>
      <c r="C4163" t="s">
        <v>67</v>
      </c>
      <c r="D4163" t="s">
        <v>66</v>
      </c>
      <c r="E4163" t="s">
        <v>1603</v>
      </c>
      <c r="F4163" t="s">
        <v>1621</v>
      </c>
      <c r="G4163" t="s">
        <v>1606</v>
      </c>
      <c r="J4163" t="s">
        <v>254</v>
      </c>
      <c r="K4163" t="s">
        <v>812</v>
      </c>
      <c r="L4163">
        <v>1570</v>
      </c>
      <c r="M4163">
        <v>1</v>
      </c>
      <c r="N4163" t="s">
        <v>1579</v>
      </c>
      <c r="O4163">
        <v>14151</v>
      </c>
      <c r="P4163">
        <f t="shared" ref="P4163:P4226" si="325">HOUR(TEXT(J4163,"HH:MM"))</f>
        <v>17</v>
      </c>
      <c r="Q4163" t="str">
        <f t="shared" ref="Q4163:Q4226" si="326">IF(P4163&gt;=5, IF(P4163&lt;12, "Morning", IF(P4163&lt;17, "Afternoon", IF(P4163&lt;21, "Evening", "Night"))), "Night")</f>
        <v>Evening</v>
      </c>
      <c r="R4163" t="str">
        <f t="shared" ref="R4163:R4226" si="327">_xlfn.TEXTJOIN(" → ", TRUE, E4163:I4163)</f>
        <v>CCU  →  DEL  →  BLR</v>
      </c>
      <c r="S4163" t="str">
        <f t="shared" ref="S4163:S4226" si="328">TEXT(B4163, "mmm")</f>
        <v>Jun</v>
      </c>
      <c r="T4163" t="str">
        <f t="shared" ref="T4163:T4226" si="329">_xlfn.IFS(
  O4163 &lt; 5000, "Economy",
  O4163 &lt;= 10000, "Premium Economy",
  O4163 &gt; 10000, "Business"
)</f>
        <v>Business</v>
      </c>
    </row>
    <row r="4164" spans="1:20" x14ac:dyDescent="0.35">
      <c r="A4164" t="s">
        <v>10</v>
      </c>
      <c r="B4164" t="s">
        <v>42</v>
      </c>
      <c r="C4164" t="s">
        <v>67</v>
      </c>
      <c r="D4164" t="s">
        <v>66</v>
      </c>
      <c r="E4164" t="s">
        <v>1603</v>
      </c>
      <c r="F4164" t="s">
        <v>1606</v>
      </c>
      <c r="J4164" t="s">
        <v>181</v>
      </c>
      <c r="K4164" t="s">
        <v>928</v>
      </c>
      <c r="L4164">
        <v>160</v>
      </c>
      <c r="M4164">
        <v>0</v>
      </c>
      <c r="N4164" t="s">
        <v>1579</v>
      </c>
      <c r="O4164">
        <v>4804</v>
      </c>
      <c r="P4164">
        <f t="shared" si="325"/>
        <v>21</v>
      </c>
      <c r="Q4164" t="str">
        <f t="shared" si="326"/>
        <v>Night</v>
      </c>
      <c r="R4164" t="str">
        <f t="shared" si="327"/>
        <v>CCU  →  BLR</v>
      </c>
      <c r="S4164" t="str">
        <f t="shared" si="328"/>
        <v>Jun</v>
      </c>
      <c r="T4164" t="str">
        <f t="shared" si="329"/>
        <v>Economy</v>
      </c>
    </row>
    <row r="4165" spans="1:20" x14ac:dyDescent="0.35">
      <c r="A4165" t="s">
        <v>12</v>
      </c>
      <c r="B4165" t="s">
        <v>29</v>
      </c>
      <c r="C4165" t="s">
        <v>68</v>
      </c>
      <c r="D4165" t="s">
        <v>72</v>
      </c>
      <c r="E4165" t="s">
        <v>1607</v>
      </c>
      <c r="F4165" t="s">
        <v>1609</v>
      </c>
      <c r="G4165" t="s">
        <v>1610</v>
      </c>
      <c r="J4165" t="s">
        <v>184</v>
      </c>
      <c r="K4165" t="s">
        <v>456</v>
      </c>
      <c r="L4165">
        <v>1280</v>
      </c>
      <c r="M4165">
        <v>1</v>
      </c>
      <c r="N4165" t="s">
        <v>1580</v>
      </c>
      <c r="O4165">
        <v>12898</v>
      </c>
      <c r="P4165">
        <f t="shared" si="325"/>
        <v>7</v>
      </c>
      <c r="Q4165" t="str">
        <f t="shared" si="326"/>
        <v>Morning</v>
      </c>
      <c r="R4165" t="str">
        <f t="shared" si="327"/>
        <v>DEL  →  BOM  →  COK</v>
      </c>
      <c r="S4165" t="str">
        <f t="shared" si="328"/>
        <v>May</v>
      </c>
      <c r="T4165" t="str">
        <f t="shared" si="329"/>
        <v>Business</v>
      </c>
    </row>
    <row r="4166" spans="1:20" x14ac:dyDescent="0.35">
      <c r="A4166" t="s">
        <v>10</v>
      </c>
      <c r="B4166" t="s">
        <v>51</v>
      </c>
      <c r="C4166" t="s">
        <v>66</v>
      </c>
      <c r="D4166" t="s">
        <v>68</v>
      </c>
      <c r="E4166" t="s">
        <v>1601</v>
      </c>
      <c r="F4166" t="s">
        <v>1602</v>
      </c>
      <c r="J4166" t="s">
        <v>276</v>
      </c>
      <c r="K4166" t="s">
        <v>1131</v>
      </c>
      <c r="L4166">
        <v>170</v>
      </c>
      <c r="M4166">
        <v>0</v>
      </c>
      <c r="N4166" t="s">
        <v>1579</v>
      </c>
      <c r="O4166">
        <v>4284</v>
      </c>
      <c r="P4166">
        <f t="shared" si="325"/>
        <v>22</v>
      </c>
      <c r="Q4166" t="str">
        <f t="shared" si="326"/>
        <v>Night</v>
      </c>
      <c r="R4166" t="str">
        <f t="shared" si="327"/>
        <v>BLR  →  DEL</v>
      </c>
      <c r="S4166" t="str">
        <f t="shared" si="328"/>
        <v>May</v>
      </c>
      <c r="T4166" t="str">
        <f t="shared" si="329"/>
        <v>Economy</v>
      </c>
    </row>
    <row r="4167" spans="1:20" x14ac:dyDescent="0.35">
      <c r="A4167" t="s">
        <v>12</v>
      </c>
      <c r="B4167" t="s">
        <v>57</v>
      </c>
      <c r="C4167" t="s">
        <v>66</v>
      </c>
      <c r="D4167" t="s">
        <v>68</v>
      </c>
      <c r="E4167" t="s">
        <v>1601</v>
      </c>
      <c r="F4167" t="s">
        <v>1602</v>
      </c>
      <c r="J4167" t="s">
        <v>211</v>
      </c>
      <c r="K4167" t="s">
        <v>377</v>
      </c>
      <c r="L4167">
        <v>180</v>
      </c>
      <c r="M4167">
        <v>0</v>
      </c>
      <c r="N4167" t="s">
        <v>1579</v>
      </c>
      <c r="O4167">
        <v>7229</v>
      </c>
      <c r="P4167">
        <f t="shared" si="325"/>
        <v>8</v>
      </c>
      <c r="Q4167" t="str">
        <f t="shared" si="326"/>
        <v>Morning</v>
      </c>
      <c r="R4167" t="str">
        <f t="shared" si="327"/>
        <v>BLR  →  DEL</v>
      </c>
      <c r="S4167" t="str">
        <f t="shared" si="328"/>
        <v>Apr</v>
      </c>
      <c r="T4167" t="str">
        <f t="shared" si="329"/>
        <v>Premium Economy</v>
      </c>
    </row>
    <row r="4168" spans="1:20" x14ac:dyDescent="0.35">
      <c r="A4168" t="s">
        <v>10</v>
      </c>
      <c r="B4168" t="s">
        <v>50</v>
      </c>
      <c r="C4168" t="s">
        <v>66</v>
      </c>
      <c r="D4168" t="s">
        <v>71</v>
      </c>
      <c r="E4168" t="s">
        <v>1601</v>
      </c>
      <c r="F4168" t="s">
        <v>1623</v>
      </c>
      <c r="G4168" t="s">
        <v>1602</v>
      </c>
      <c r="J4168" t="s">
        <v>285</v>
      </c>
      <c r="K4168" t="s">
        <v>344</v>
      </c>
      <c r="L4168">
        <v>290</v>
      </c>
      <c r="M4168">
        <v>1</v>
      </c>
      <c r="N4168" t="s">
        <v>1579</v>
      </c>
      <c r="O4168">
        <v>6114</v>
      </c>
      <c r="P4168">
        <f t="shared" si="325"/>
        <v>7</v>
      </c>
      <c r="Q4168" t="str">
        <f t="shared" si="326"/>
        <v>Morning</v>
      </c>
      <c r="R4168" t="str">
        <f t="shared" si="327"/>
        <v>BLR  →  HYD  →  DEL</v>
      </c>
      <c r="S4168" t="str">
        <f t="shared" si="328"/>
        <v>Mar</v>
      </c>
      <c r="T4168" t="str">
        <f t="shared" si="329"/>
        <v>Premium Economy</v>
      </c>
    </row>
    <row r="4169" spans="1:20" x14ac:dyDescent="0.35">
      <c r="A4169" t="s">
        <v>14</v>
      </c>
      <c r="B4169" t="s">
        <v>46</v>
      </c>
      <c r="C4169" t="s">
        <v>68</v>
      </c>
      <c r="D4169" t="s">
        <v>72</v>
      </c>
      <c r="E4169" t="s">
        <v>1607</v>
      </c>
      <c r="F4169" t="s">
        <v>1609</v>
      </c>
      <c r="G4169" t="s">
        <v>1610</v>
      </c>
      <c r="J4169" t="s">
        <v>237</v>
      </c>
      <c r="K4169" t="s">
        <v>252</v>
      </c>
      <c r="L4169">
        <v>465</v>
      </c>
      <c r="M4169">
        <v>1</v>
      </c>
      <c r="N4169" t="s">
        <v>1579</v>
      </c>
      <c r="O4169">
        <v>14848</v>
      </c>
      <c r="P4169">
        <f t="shared" si="325"/>
        <v>11</v>
      </c>
      <c r="Q4169" t="str">
        <f t="shared" si="326"/>
        <v>Morning</v>
      </c>
      <c r="R4169" t="str">
        <f t="shared" si="327"/>
        <v>DEL  →  BOM  →  COK</v>
      </c>
      <c r="S4169" t="str">
        <f t="shared" si="328"/>
        <v>Jun</v>
      </c>
      <c r="T4169" t="str">
        <f t="shared" si="329"/>
        <v>Business</v>
      </c>
    </row>
    <row r="4170" spans="1:20" x14ac:dyDescent="0.35">
      <c r="A4170" t="s">
        <v>10</v>
      </c>
      <c r="B4170" t="s">
        <v>37</v>
      </c>
      <c r="C4170" t="s">
        <v>68</v>
      </c>
      <c r="D4170" t="s">
        <v>72</v>
      </c>
      <c r="E4170" t="s">
        <v>1607</v>
      </c>
      <c r="F4170" t="s">
        <v>1609</v>
      </c>
      <c r="G4170" t="s">
        <v>1610</v>
      </c>
      <c r="J4170" t="s">
        <v>228</v>
      </c>
      <c r="K4170" t="s">
        <v>257</v>
      </c>
      <c r="L4170">
        <v>645</v>
      </c>
      <c r="M4170">
        <v>1</v>
      </c>
      <c r="N4170" t="s">
        <v>1579</v>
      </c>
      <c r="O4170">
        <v>13611</v>
      </c>
      <c r="P4170">
        <f t="shared" si="325"/>
        <v>4</v>
      </c>
      <c r="Q4170" t="str">
        <f t="shared" si="326"/>
        <v>Night</v>
      </c>
      <c r="R4170" t="str">
        <f t="shared" si="327"/>
        <v>DEL  →  BOM  →  COK</v>
      </c>
      <c r="S4170" t="str">
        <f t="shared" si="328"/>
        <v>Mar</v>
      </c>
      <c r="T4170" t="str">
        <f t="shared" si="329"/>
        <v>Business</v>
      </c>
    </row>
    <row r="4171" spans="1:20" x14ac:dyDescent="0.35">
      <c r="A4171" t="s">
        <v>12</v>
      </c>
      <c r="B4171" t="s">
        <v>36</v>
      </c>
      <c r="C4171" t="s">
        <v>66</v>
      </c>
      <c r="D4171" t="s">
        <v>68</v>
      </c>
      <c r="E4171" t="s">
        <v>1601</v>
      </c>
      <c r="F4171" t="s">
        <v>1602</v>
      </c>
      <c r="J4171" t="s">
        <v>269</v>
      </c>
      <c r="K4171" t="s">
        <v>304</v>
      </c>
      <c r="L4171">
        <v>180</v>
      </c>
      <c r="M4171">
        <v>0</v>
      </c>
      <c r="N4171" t="s">
        <v>1579</v>
      </c>
      <c r="O4171">
        <v>8016</v>
      </c>
      <c r="P4171">
        <f t="shared" si="325"/>
        <v>7</v>
      </c>
      <c r="Q4171" t="str">
        <f t="shared" si="326"/>
        <v>Morning</v>
      </c>
      <c r="R4171" t="str">
        <f t="shared" si="327"/>
        <v>BLR  →  DEL</v>
      </c>
      <c r="S4171" t="str">
        <f t="shared" si="328"/>
        <v>Jun</v>
      </c>
      <c r="T4171" t="str">
        <f t="shared" si="329"/>
        <v>Premium Economy</v>
      </c>
    </row>
    <row r="4172" spans="1:20" x14ac:dyDescent="0.35">
      <c r="A4172" t="s">
        <v>12</v>
      </c>
      <c r="B4172" t="s">
        <v>24</v>
      </c>
      <c r="C4172" t="s">
        <v>67</v>
      </c>
      <c r="D4172" t="s">
        <v>66</v>
      </c>
      <c r="E4172" t="s">
        <v>1603</v>
      </c>
      <c r="F4172" t="s">
        <v>1609</v>
      </c>
      <c r="G4172" t="s">
        <v>1606</v>
      </c>
      <c r="J4172" t="s">
        <v>217</v>
      </c>
      <c r="K4172" t="s">
        <v>230</v>
      </c>
      <c r="L4172">
        <v>590</v>
      </c>
      <c r="M4172">
        <v>1</v>
      </c>
      <c r="N4172" t="s">
        <v>1579</v>
      </c>
      <c r="O4172">
        <v>14571</v>
      </c>
      <c r="P4172">
        <f t="shared" si="325"/>
        <v>8</v>
      </c>
      <c r="Q4172" t="str">
        <f t="shared" si="326"/>
        <v>Morning</v>
      </c>
      <c r="R4172" t="str">
        <f t="shared" si="327"/>
        <v>CCU  →  BOM  →  BLR</v>
      </c>
      <c r="S4172" t="str">
        <f t="shared" si="328"/>
        <v>Jun</v>
      </c>
      <c r="T4172" t="str">
        <f t="shared" si="329"/>
        <v>Business</v>
      </c>
    </row>
    <row r="4173" spans="1:20" x14ac:dyDescent="0.35">
      <c r="A4173" t="s">
        <v>12</v>
      </c>
      <c r="B4173" t="s">
        <v>29</v>
      </c>
      <c r="C4173" t="s">
        <v>68</v>
      </c>
      <c r="D4173" t="s">
        <v>72</v>
      </c>
      <c r="E4173" t="s">
        <v>1607</v>
      </c>
      <c r="F4173" t="s">
        <v>1609</v>
      </c>
      <c r="G4173" t="s">
        <v>1610</v>
      </c>
      <c r="J4173" t="s">
        <v>163</v>
      </c>
      <c r="K4173" t="s">
        <v>194</v>
      </c>
      <c r="L4173">
        <v>600</v>
      </c>
      <c r="M4173">
        <v>1</v>
      </c>
      <c r="N4173" t="s">
        <v>1580</v>
      </c>
      <c r="O4173">
        <v>10675</v>
      </c>
      <c r="P4173">
        <f t="shared" si="325"/>
        <v>9</v>
      </c>
      <c r="Q4173" t="str">
        <f t="shared" si="326"/>
        <v>Morning</v>
      </c>
      <c r="R4173" t="str">
        <f t="shared" si="327"/>
        <v>DEL  →  BOM  →  COK</v>
      </c>
      <c r="S4173" t="str">
        <f t="shared" si="328"/>
        <v>May</v>
      </c>
      <c r="T4173" t="str">
        <f t="shared" si="329"/>
        <v>Business</v>
      </c>
    </row>
    <row r="4174" spans="1:20" x14ac:dyDescent="0.35">
      <c r="A4174" t="s">
        <v>10</v>
      </c>
      <c r="B4174" t="s">
        <v>47</v>
      </c>
      <c r="C4174" t="s">
        <v>68</v>
      </c>
      <c r="D4174" t="s">
        <v>72</v>
      </c>
      <c r="E4174" t="s">
        <v>1607</v>
      </c>
      <c r="F4174" t="s">
        <v>1609</v>
      </c>
      <c r="G4174" t="s">
        <v>1610</v>
      </c>
      <c r="J4174" t="s">
        <v>277</v>
      </c>
      <c r="K4174" t="s">
        <v>236</v>
      </c>
      <c r="L4174">
        <v>415</v>
      </c>
      <c r="M4174">
        <v>1</v>
      </c>
      <c r="N4174" t="s">
        <v>1579</v>
      </c>
      <c r="O4174">
        <v>6794</v>
      </c>
      <c r="P4174">
        <f t="shared" si="325"/>
        <v>4</v>
      </c>
      <c r="Q4174" t="str">
        <f t="shared" si="326"/>
        <v>Night</v>
      </c>
      <c r="R4174" t="str">
        <f t="shared" si="327"/>
        <v>DEL  →  BOM  →  COK</v>
      </c>
      <c r="S4174" t="str">
        <f t="shared" si="328"/>
        <v>May</v>
      </c>
      <c r="T4174" t="str">
        <f t="shared" si="329"/>
        <v>Premium Economy</v>
      </c>
    </row>
    <row r="4175" spans="1:20" x14ac:dyDescent="0.35">
      <c r="A4175" t="s">
        <v>12</v>
      </c>
      <c r="B4175" t="s">
        <v>59</v>
      </c>
      <c r="C4175" t="s">
        <v>68</v>
      </c>
      <c r="D4175" t="s">
        <v>72</v>
      </c>
      <c r="E4175" t="s">
        <v>1607</v>
      </c>
      <c r="F4175" t="s">
        <v>1609</v>
      </c>
      <c r="G4175" t="s">
        <v>1610</v>
      </c>
      <c r="J4175" t="s">
        <v>318</v>
      </c>
      <c r="K4175" t="s">
        <v>457</v>
      </c>
      <c r="L4175">
        <v>1110</v>
      </c>
      <c r="M4175">
        <v>1</v>
      </c>
      <c r="N4175" t="s">
        <v>1580</v>
      </c>
      <c r="O4175">
        <v>6540</v>
      </c>
      <c r="P4175">
        <f t="shared" si="325"/>
        <v>9</v>
      </c>
      <c r="Q4175" t="str">
        <f t="shared" si="326"/>
        <v>Morning</v>
      </c>
      <c r="R4175" t="str">
        <f t="shared" si="327"/>
        <v>DEL  →  BOM  →  COK</v>
      </c>
      <c r="S4175" t="str">
        <f t="shared" si="328"/>
        <v>Mar</v>
      </c>
      <c r="T4175" t="str">
        <f t="shared" si="329"/>
        <v>Premium Economy</v>
      </c>
    </row>
    <row r="4176" spans="1:20" x14ac:dyDescent="0.35">
      <c r="A4176" t="s">
        <v>16</v>
      </c>
      <c r="B4176" t="s">
        <v>55</v>
      </c>
      <c r="C4176" t="s">
        <v>66</v>
      </c>
      <c r="D4176" t="s">
        <v>71</v>
      </c>
      <c r="E4176" t="s">
        <v>1601</v>
      </c>
      <c r="F4176" t="s">
        <v>1602</v>
      </c>
      <c r="J4176" t="s">
        <v>237</v>
      </c>
      <c r="K4176" t="s">
        <v>178</v>
      </c>
      <c r="L4176">
        <v>160</v>
      </c>
      <c r="M4176">
        <v>0</v>
      </c>
      <c r="N4176" t="s">
        <v>1579</v>
      </c>
      <c r="O4176">
        <v>7240</v>
      </c>
      <c r="P4176">
        <f t="shared" si="325"/>
        <v>11</v>
      </c>
      <c r="Q4176" t="str">
        <f t="shared" si="326"/>
        <v>Morning</v>
      </c>
      <c r="R4176" t="str">
        <f t="shared" si="327"/>
        <v>BLR  →  DEL</v>
      </c>
      <c r="S4176" t="str">
        <f t="shared" si="328"/>
        <v>Mar</v>
      </c>
      <c r="T4176" t="str">
        <f t="shared" si="329"/>
        <v>Premium Economy</v>
      </c>
    </row>
    <row r="4177" spans="1:20" x14ac:dyDescent="0.35">
      <c r="A4177" t="s">
        <v>11</v>
      </c>
      <c r="B4177" t="s">
        <v>43</v>
      </c>
      <c r="C4177" t="s">
        <v>68</v>
      </c>
      <c r="D4177" t="s">
        <v>72</v>
      </c>
      <c r="E4177" t="s">
        <v>1607</v>
      </c>
      <c r="F4177" t="s">
        <v>1623</v>
      </c>
      <c r="G4177" t="s">
        <v>1622</v>
      </c>
      <c r="H4177" t="s">
        <v>1610</v>
      </c>
      <c r="J4177" t="s">
        <v>219</v>
      </c>
      <c r="K4177" t="s">
        <v>1111</v>
      </c>
      <c r="L4177">
        <v>1210</v>
      </c>
      <c r="M4177">
        <v>2</v>
      </c>
      <c r="N4177" t="s">
        <v>1579</v>
      </c>
      <c r="O4177">
        <v>8839</v>
      </c>
      <c r="P4177">
        <f t="shared" si="325"/>
        <v>13</v>
      </c>
      <c r="Q4177" t="str">
        <f t="shared" si="326"/>
        <v>Afternoon</v>
      </c>
      <c r="R4177" t="str">
        <f t="shared" si="327"/>
        <v>DEL  →  HYD  →  MAA  →  COK</v>
      </c>
      <c r="S4177" t="str">
        <f t="shared" si="328"/>
        <v>Jun</v>
      </c>
      <c r="T4177" t="str">
        <f t="shared" si="329"/>
        <v>Premium Economy</v>
      </c>
    </row>
    <row r="4178" spans="1:20" x14ac:dyDescent="0.35">
      <c r="A4178" t="s">
        <v>13</v>
      </c>
      <c r="B4178" t="s">
        <v>53</v>
      </c>
      <c r="C4178" t="s">
        <v>67</v>
      </c>
      <c r="D4178" t="s">
        <v>66</v>
      </c>
      <c r="E4178" t="s">
        <v>1603</v>
      </c>
      <c r="F4178" t="s">
        <v>1606</v>
      </c>
      <c r="J4178" t="s">
        <v>163</v>
      </c>
      <c r="K4178" t="s">
        <v>167</v>
      </c>
      <c r="L4178">
        <v>145</v>
      </c>
      <c r="M4178">
        <v>0</v>
      </c>
      <c r="N4178" t="s">
        <v>1579</v>
      </c>
      <c r="O4178">
        <v>3873</v>
      </c>
      <c r="P4178">
        <f t="shared" si="325"/>
        <v>9</v>
      </c>
      <c r="Q4178" t="str">
        <f t="shared" si="326"/>
        <v>Morning</v>
      </c>
      <c r="R4178" t="str">
        <f t="shared" si="327"/>
        <v>CCU  →  BLR</v>
      </c>
      <c r="S4178" t="str">
        <f t="shared" si="328"/>
        <v>Jun</v>
      </c>
      <c r="T4178" t="str">
        <f t="shared" si="329"/>
        <v>Economy</v>
      </c>
    </row>
    <row r="4179" spans="1:20" x14ac:dyDescent="0.35">
      <c r="A4179" t="s">
        <v>11</v>
      </c>
      <c r="B4179" t="s">
        <v>53</v>
      </c>
      <c r="C4179" t="s">
        <v>68</v>
      </c>
      <c r="D4179" t="s">
        <v>72</v>
      </c>
      <c r="E4179" t="s">
        <v>1607</v>
      </c>
      <c r="F4179" t="s">
        <v>1626</v>
      </c>
      <c r="G4179" t="s">
        <v>1609</v>
      </c>
      <c r="H4179" t="s">
        <v>1610</v>
      </c>
      <c r="J4179" t="s">
        <v>225</v>
      </c>
      <c r="K4179" t="s">
        <v>474</v>
      </c>
      <c r="L4179">
        <v>1395</v>
      </c>
      <c r="M4179">
        <v>2</v>
      </c>
      <c r="N4179" t="s">
        <v>1579</v>
      </c>
      <c r="O4179">
        <v>11596</v>
      </c>
      <c r="P4179">
        <f t="shared" si="325"/>
        <v>20</v>
      </c>
      <c r="Q4179" t="str">
        <f t="shared" si="326"/>
        <v>Evening</v>
      </c>
      <c r="R4179" t="str">
        <f t="shared" si="327"/>
        <v>DEL  →  BHO  →  BOM  →  COK</v>
      </c>
      <c r="S4179" t="str">
        <f t="shared" si="328"/>
        <v>Jun</v>
      </c>
      <c r="T4179" t="str">
        <f t="shared" si="329"/>
        <v>Business</v>
      </c>
    </row>
    <row r="4180" spans="1:20" x14ac:dyDescent="0.35">
      <c r="A4180" t="s">
        <v>11</v>
      </c>
      <c r="B4180" t="s">
        <v>38</v>
      </c>
      <c r="C4180" t="s">
        <v>68</v>
      </c>
      <c r="D4180" t="s">
        <v>72</v>
      </c>
      <c r="E4180" t="s">
        <v>1607</v>
      </c>
      <c r="F4180" t="s">
        <v>1609</v>
      </c>
      <c r="G4180" t="s">
        <v>1610</v>
      </c>
      <c r="J4180" t="s">
        <v>165</v>
      </c>
      <c r="K4180" t="s">
        <v>252</v>
      </c>
      <c r="L4180">
        <v>675</v>
      </c>
      <c r="M4180">
        <v>1</v>
      </c>
      <c r="N4180" t="s">
        <v>1579</v>
      </c>
      <c r="O4180">
        <v>7199</v>
      </c>
      <c r="P4180">
        <f t="shared" si="325"/>
        <v>8</v>
      </c>
      <c r="Q4180" t="str">
        <f t="shared" si="326"/>
        <v>Morning</v>
      </c>
      <c r="R4180" t="str">
        <f t="shared" si="327"/>
        <v>DEL  →  BOM  →  COK</v>
      </c>
      <c r="S4180" t="str">
        <f t="shared" si="328"/>
        <v>Mar</v>
      </c>
      <c r="T4180" t="str">
        <f t="shared" si="329"/>
        <v>Premium Economy</v>
      </c>
    </row>
    <row r="4181" spans="1:20" x14ac:dyDescent="0.35">
      <c r="A4181" t="s">
        <v>12</v>
      </c>
      <c r="B4181" t="s">
        <v>30</v>
      </c>
      <c r="C4181" t="s">
        <v>68</v>
      </c>
      <c r="D4181" t="s">
        <v>72</v>
      </c>
      <c r="E4181" t="s">
        <v>1607</v>
      </c>
      <c r="F4181" t="s">
        <v>1609</v>
      </c>
      <c r="G4181" t="s">
        <v>1610</v>
      </c>
      <c r="J4181" t="s">
        <v>184</v>
      </c>
      <c r="K4181" t="s">
        <v>393</v>
      </c>
      <c r="L4181">
        <v>330</v>
      </c>
      <c r="M4181">
        <v>1</v>
      </c>
      <c r="N4181" t="s">
        <v>1580</v>
      </c>
      <c r="O4181">
        <v>12898</v>
      </c>
      <c r="P4181">
        <f t="shared" si="325"/>
        <v>7</v>
      </c>
      <c r="Q4181" t="str">
        <f t="shared" si="326"/>
        <v>Morning</v>
      </c>
      <c r="R4181" t="str">
        <f t="shared" si="327"/>
        <v>DEL  →  BOM  →  COK</v>
      </c>
      <c r="S4181" t="str">
        <f t="shared" si="328"/>
        <v>Jun</v>
      </c>
      <c r="T4181" t="str">
        <f t="shared" si="329"/>
        <v>Business</v>
      </c>
    </row>
    <row r="4182" spans="1:20" x14ac:dyDescent="0.35">
      <c r="A4182" t="s">
        <v>14</v>
      </c>
      <c r="B4182" t="s">
        <v>30</v>
      </c>
      <c r="C4182" t="s">
        <v>68</v>
      </c>
      <c r="D4182" t="s">
        <v>72</v>
      </c>
      <c r="E4182" t="s">
        <v>1607</v>
      </c>
      <c r="F4182" t="s">
        <v>1609</v>
      </c>
      <c r="G4182" t="s">
        <v>1610</v>
      </c>
      <c r="J4182" t="s">
        <v>174</v>
      </c>
      <c r="K4182" t="s">
        <v>194</v>
      </c>
      <c r="L4182">
        <v>615</v>
      </c>
      <c r="M4182">
        <v>1</v>
      </c>
      <c r="N4182" t="s">
        <v>1579</v>
      </c>
      <c r="O4182">
        <v>12524</v>
      </c>
      <c r="P4182">
        <f t="shared" si="325"/>
        <v>8</v>
      </c>
      <c r="Q4182" t="str">
        <f t="shared" si="326"/>
        <v>Morning</v>
      </c>
      <c r="R4182" t="str">
        <f t="shared" si="327"/>
        <v>DEL  →  BOM  →  COK</v>
      </c>
      <c r="S4182" t="str">
        <f t="shared" si="328"/>
        <v>Jun</v>
      </c>
      <c r="T4182" t="str">
        <f t="shared" si="329"/>
        <v>Business</v>
      </c>
    </row>
    <row r="4183" spans="1:20" x14ac:dyDescent="0.35">
      <c r="A4183" t="s">
        <v>12</v>
      </c>
      <c r="B4183" t="s">
        <v>27</v>
      </c>
      <c r="C4183" t="s">
        <v>68</v>
      </c>
      <c r="D4183" t="s">
        <v>72</v>
      </c>
      <c r="E4183" t="s">
        <v>1607</v>
      </c>
      <c r="F4183" t="s">
        <v>1627</v>
      </c>
      <c r="G4183" t="s">
        <v>1609</v>
      </c>
      <c r="H4183" t="s">
        <v>1610</v>
      </c>
      <c r="J4183" t="s">
        <v>270</v>
      </c>
      <c r="K4183" t="s">
        <v>421</v>
      </c>
      <c r="L4183">
        <v>1375</v>
      </c>
      <c r="M4183">
        <v>2</v>
      </c>
      <c r="N4183" t="s">
        <v>1580</v>
      </c>
      <c r="O4183">
        <v>10368</v>
      </c>
      <c r="P4183">
        <f t="shared" si="325"/>
        <v>5</v>
      </c>
      <c r="Q4183" t="str">
        <f t="shared" si="326"/>
        <v>Morning</v>
      </c>
      <c r="R4183" t="str">
        <f t="shared" si="327"/>
        <v>DEL  →  JAI  →  BOM  →  COK</v>
      </c>
      <c r="S4183" t="str">
        <f t="shared" si="328"/>
        <v>Jun</v>
      </c>
      <c r="T4183" t="str">
        <f t="shared" si="329"/>
        <v>Business</v>
      </c>
    </row>
    <row r="4184" spans="1:20" x14ac:dyDescent="0.35">
      <c r="A4184" t="s">
        <v>12</v>
      </c>
      <c r="B4184" t="s">
        <v>50</v>
      </c>
      <c r="C4184" t="s">
        <v>70</v>
      </c>
      <c r="D4184" t="s">
        <v>73</v>
      </c>
      <c r="E4184" t="s">
        <v>1624</v>
      </c>
      <c r="F4184" t="s">
        <v>1625</v>
      </c>
      <c r="J4184" t="s">
        <v>273</v>
      </c>
      <c r="K4184" t="s">
        <v>236</v>
      </c>
      <c r="L4184">
        <v>90</v>
      </c>
      <c r="M4184">
        <v>0</v>
      </c>
      <c r="N4184" t="s">
        <v>1579</v>
      </c>
      <c r="O4184">
        <v>8040</v>
      </c>
      <c r="P4184">
        <f t="shared" si="325"/>
        <v>10</v>
      </c>
      <c r="Q4184" t="str">
        <f t="shared" si="326"/>
        <v>Morning</v>
      </c>
      <c r="R4184" t="str">
        <f t="shared" si="327"/>
        <v>BOM  →  HYD</v>
      </c>
      <c r="S4184" t="str">
        <f t="shared" si="328"/>
        <v>Mar</v>
      </c>
      <c r="T4184" t="str">
        <f t="shared" si="329"/>
        <v>Premium Economy</v>
      </c>
    </row>
    <row r="4185" spans="1:20" x14ac:dyDescent="0.35">
      <c r="A4185" t="s">
        <v>15</v>
      </c>
      <c r="B4185" t="s">
        <v>39</v>
      </c>
      <c r="C4185" t="s">
        <v>68</v>
      </c>
      <c r="D4185" t="s">
        <v>72</v>
      </c>
      <c r="E4185" t="s">
        <v>1607</v>
      </c>
      <c r="F4185" t="s">
        <v>1609</v>
      </c>
      <c r="G4185" t="s">
        <v>1610</v>
      </c>
      <c r="J4185" t="s">
        <v>187</v>
      </c>
      <c r="K4185" t="s">
        <v>256</v>
      </c>
      <c r="L4185">
        <v>540</v>
      </c>
      <c r="M4185">
        <v>1</v>
      </c>
      <c r="N4185" t="s">
        <v>1579</v>
      </c>
      <c r="O4185">
        <v>5135</v>
      </c>
      <c r="P4185">
        <f t="shared" si="325"/>
        <v>10</v>
      </c>
      <c r="Q4185" t="str">
        <f t="shared" si="326"/>
        <v>Morning</v>
      </c>
      <c r="R4185" t="str">
        <f t="shared" si="327"/>
        <v>DEL  →  BOM  →  COK</v>
      </c>
      <c r="S4185" t="str">
        <f t="shared" si="328"/>
        <v>Apr</v>
      </c>
      <c r="T4185" t="str">
        <f t="shared" si="329"/>
        <v>Premium Economy</v>
      </c>
    </row>
    <row r="4186" spans="1:20" x14ac:dyDescent="0.35">
      <c r="A4186" t="s">
        <v>11</v>
      </c>
      <c r="B4186" t="s">
        <v>55</v>
      </c>
      <c r="C4186" t="s">
        <v>66</v>
      </c>
      <c r="D4186" t="s">
        <v>71</v>
      </c>
      <c r="E4186" t="s">
        <v>1601</v>
      </c>
      <c r="F4186" t="s">
        <v>1623</v>
      </c>
      <c r="G4186" t="s">
        <v>1602</v>
      </c>
      <c r="J4186" t="s">
        <v>250</v>
      </c>
      <c r="K4186" t="s">
        <v>438</v>
      </c>
      <c r="L4186">
        <v>980</v>
      </c>
      <c r="M4186">
        <v>1</v>
      </c>
      <c r="N4186" t="s">
        <v>1579</v>
      </c>
      <c r="O4186">
        <v>5626</v>
      </c>
      <c r="P4186">
        <f t="shared" si="325"/>
        <v>6</v>
      </c>
      <c r="Q4186" t="str">
        <f t="shared" si="326"/>
        <v>Morning</v>
      </c>
      <c r="R4186" t="str">
        <f t="shared" si="327"/>
        <v>BLR  →  HYD  →  DEL</v>
      </c>
      <c r="S4186" t="str">
        <f t="shared" si="328"/>
        <v>Mar</v>
      </c>
      <c r="T4186" t="str">
        <f t="shared" si="329"/>
        <v>Premium Economy</v>
      </c>
    </row>
    <row r="4187" spans="1:20" x14ac:dyDescent="0.35">
      <c r="A4187" t="s">
        <v>11</v>
      </c>
      <c r="B4187" t="s">
        <v>37</v>
      </c>
      <c r="C4187" t="s">
        <v>68</v>
      </c>
      <c r="D4187" t="s">
        <v>72</v>
      </c>
      <c r="E4187" t="s">
        <v>1607</v>
      </c>
      <c r="F4187" t="s">
        <v>1609</v>
      </c>
      <c r="G4187" t="s">
        <v>1610</v>
      </c>
      <c r="J4187" t="s">
        <v>183</v>
      </c>
      <c r="K4187" t="s">
        <v>252</v>
      </c>
      <c r="L4187">
        <v>735</v>
      </c>
      <c r="M4187">
        <v>1</v>
      </c>
      <c r="N4187" t="s">
        <v>1579</v>
      </c>
      <c r="O4187">
        <v>15809</v>
      </c>
      <c r="P4187">
        <f t="shared" si="325"/>
        <v>7</v>
      </c>
      <c r="Q4187" t="str">
        <f t="shared" si="326"/>
        <v>Morning</v>
      </c>
      <c r="R4187" t="str">
        <f t="shared" si="327"/>
        <v>DEL  →  BOM  →  COK</v>
      </c>
      <c r="S4187" t="str">
        <f t="shared" si="328"/>
        <v>Mar</v>
      </c>
      <c r="T4187" t="str">
        <f t="shared" si="329"/>
        <v>Business</v>
      </c>
    </row>
    <row r="4188" spans="1:20" x14ac:dyDescent="0.35">
      <c r="A4188" t="s">
        <v>10</v>
      </c>
      <c r="B4188" t="s">
        <v>46</v>
      </c>
      <c r="C4188" t="s">
        <v>68</v>
      </c>
      <c r="D4188" t="s">
        <v>72</v>
      </c>
      <c r="E4188" t="s">
        <v>1607</v>
      </c>
      <c r="F4188" t="s">
        <v>1623</v>
      </c>
      <c r="G4188" t="s">
        <v>1610</v>
      </c>
      <c r="J4188" t="s">
        <v>259</v>
      </c>
      <c r="K4188" t="s">
        <v>417</v>
      </c>
      <c r="L4188">
        <v>380</v>
      </c>
      <c r="M4188">
        <v>1</v>
      </c>
      <c r="N4188" t="s">
        <v>1579</v>
      </c>
      <c r="O4188">
        <v>6412</v>
      </c>
      <c r="P4188">
        <f t="shared" si="325"/>
        <v>16</v>
      </c>
      <c r="Q4188" t="str">
        <f t="shared" si="326"/>
        <v>Afternoon</v>
      </c>
      <c r="R4188" t="str">
        <f t="shared" si="327"/>
        <v>DEL  →  HYD  →  COK</v>
      </c>
      <c r="S4188" t="str">
        <f t="shared" si="328"/>
        <v>Jun</v>
      </c>
      <c r="T4188" t="str">
        <f t="shared" si="329"/>
        <v>Premium Economy</v>
      </c>
    </row>
    <row r="4189" spans="1:20" x14ac:dyDescent="0.35">
      <c r="A4189" t="s">
        <v>12</v>
      </c>
      <c r="B4189" t="s">
        <v>30</v>
      </c>
      <c r="C4189" t="s">
        <v>68</v>
      </c>
      <c r="D4189" t="s">
        <v>72</v>
      </c>
      <c r="E4189" t="s">
        <v>1607</v>
      </c>
      <c r="F4189" t="s">
        <v>1629</v>
      </c>
      <c r="G4189" t="s">
        <v>1609</v>
      </c>
      <c r="H4189" t="s">
        <v>1610</v>
      </c>
      <c r="J4189" t="s">
        <v>170</v>
      </c>
      <c r="K4189" t="s">
        <v>194</v>
      </c>
      <c r="L4189">
        <v>440</v>
      </c>
      <c r="M4189">
        <v>2</v>
      </c>
      <c r="N4189" t="s">
        <v>1579</v>
      </c>
      <c r="O4189">
        <v>18804</v>
      </c>
      <c r="P4189">
        <f t="shared" si="325"/>
        <v>11</v>
      </c>
      <c r="Q4189" t="str">
        <f t="shared" si="326"/>
        <v>Morning</v>
      </c>
      <c r="R4189" t="str">
        <f t="shared" si="327"/>
        <v>DEL  →  JDH  →  BOM  →  COK</v>
      </c>
      <c r="S4189" t="str">
        <f t="shared" si="328"/>
        <v>Jun</v>
      </c>
      <c r="T4189" t="str">
        <f t="shared" si="329"/>
        <v>Business</v>
      </c>
    </row>
    <row r="4190" spans="1:20" x14ac:dyDescent="0.35">
      <c r="A4190" t="s">
        <v>10</v>
      </c>
      <c r="B4190" t="s">
        <v>56</v>
      </c>
      <c r="C4190" t="s">
        <v>70</v>
      </c>
      <c r="D4190" t="s">
        <v>73</v>
      </c>
      <c r="E4190" t="s">
        <v>1624</v>
      </c>
      <c r="F4190" t="s">
        <v>1625</v>
      </c>
      <c r="J4190" t="s">
        <v>279</v>
      </c>
      <c r="K4190" t="s">
        <v>292</v>
      </c>
      <c r="L4190">
        <v>90</v>
      </c>
      <c r="M4190">
        <v>0</v>
      </c>
      <c r="N4190" t="s">
        <v>1579</v>
      </c>
      <c r="O4190">
        <v>2227</v>
      </c>
      <c r="P4190">
        <f t="shared" si="325"/>
        <v>21</v>
      </c>
      <c r="Q4190" t="str">
        <f t="shared" si="326"/>
        <v>Night</v>
      </c>
      <c r="R4190" t="str">
        <f t="shared" si="327"/>
        <v>BOM  →  HYD</v>
      </c>
      <c r="S4190" t="str">
        <f t="shared" si="328"/>
        <v>Apr</v>
      </c>
      <c r="T4190" t="str">
        <f t="shared" si="329"/>
        <v>Economy</v>
      </c>
    </row>
    <row r="4191" spans="1:20" x14ac:dyDescent="0.35">
      <c r="A4191" t="s">
        <v>14</v>
      </c>
      <c r="B4191" t="s">
        <v>37</v>
      </c>
      <c r="C4191" t="s">
        <v>68</v>
      </c>
      <c r="D4191" t="s">
        <v>72</v>
      </c>
      <c r="E4191" t="s">
        <v>1607</v>
      </c>
      <c r="F4191" t="s">
        <v>1623</v>
      </c>
      <c r="G4191" t="s">
        <v>1610</v>
      </c>
      <c r="J4191" t="s">
        <v>184</v>
      </c>
      <c r="K4191" t="s">
        <v>158</v>
      </c>
      <c r="L4191">
        <v>915</v>
      </c>
      <c r="M4191">
        <v>1</v>
      </c>
      <c r="N4191" t="s">
        <v>1579</v>
      </c>
      <c r="O4191">
        <v>6916</v>
      </c>
      <c r="P4191">
        <f t="shared" si="325"/>
        <v>7</v>
      </c>
      <c r="Q4191" t="str">
        <f t="shared" si="326"/>
        <v>Morning</v>
      </c>
      <c r="R4191" t="str">
        <f t="shared" si="327"/>
        <v>DEL  →  HYD  →  COK</v>
      </c>
      <c r="S4191" t="str">
        <f t="shared" si="328"/>
        <v>Mar</v>
      </c>
      <c r="T4191" t="str">
        <f t="shared" si="329"/>
        <v>Premium Economy</v>
      </c>
    </row>
    <row r="4192" spans="1:20" x14ac:dyDescent="0.35">
      <c r="A4192" t="s">
        <v>11</v>
      </c>
      <c r="B4192" t="s">
        <v>46</v>
      </c>
      <c r="C4192" t="s">
        <v>70</v>
      </c>
      <c r="D4192" t="s">
        <v>73</v>
      </c>
      <c r="E4192" t="s">
        <v>1624</v>
      </c>
      <c r="F4192" t="s">
        <v>1625</v>
      </c>
      <c r="J4192" t="s">
        <v>262</v>
      </c>
      <c r="K4192" t="s">
        <v>261</v>
      </c>
      <c r="L4192">
        <v>80</v>
      </c>
      <c r="M4192">
        <v>0</v>
      </c>
      <c r="N4192" t="s">
        <v>1579</v>
      </c>
      <c r="O4192">
        <v>3100</v>
      </c>
      <c r="P4192">
        <f t="shared" si="325"/>
        <v>21</v>
      </c>
      <c r="Q4192" t="str">
        <f t="shared" si="326"/>
        <v>Night</v>
      </c>
      <c r="R4192" t="str">
        <f t="shared" si="327"/>
        <v>BOM  →  HYD</v>
      </c>
      <c r="S4192" t="str">
        <f t="shared" si="328"/>
        <v>Jun</v>
      </c>
      <c r="T4192" t="str">
        <f t="shared" si="329"/>
        <v>Economy</v>
      </c>
    </row>
    <row r="4193" spans="1:20" x14ac:dyDescent="0.35">
      <c r="A4193" t="s">
        <v>12</v>
      </c>
      <c r="B4193" t="s">
        <v>40</v>
      </c>
      <c r="C4193" t="s">
        <v>67</v>
      </c>
      <c r="D4193" t="s">
        <v>66</v>
      </c>
      <c r="E4193" t="s">
        <v>1603</v>
      </c>
      <c r="F4193" t="s">
        <v>1609</v>
      </c>
      <c r="G4193" t="s">
        <v>1606</v>
      </c>
      <c r="J4193" t="s">
        <v>213</v>
      </c>
      <c r="K4193" t="s">
        <v>234</v>
      </c>
      <c r="L4193">
        <v>330</v>
      </c>
      <c r="M4193">
        <v>1</v>
      </c>
      <c r="N4193" t="s">
        <v>1579</v>
      </c>
      <c r="O4193">
        <v>14388</v>
      </c>
      <c r="P4193">
        <f t="shared" si="325"/>
        <v>6</v>
      </c>
      <c r="Q4193" t="str">
        <f t="shared" si="326"/>
        <v>Morning</v>
      </c>
      <c r="R4193" t="str">
        <f t="shared" si="327"/>
        <v>CCU  →  BOM  →  BLR</v>
      </c>
      <c r="S4193" t="str">
        <f t="shared" si="328"/>
        <v>May</v>
      </c>
      <c r="T4193" t="str">
        <f t="shared" si="329"/>
        <v>Business</v>
      </c>
    </row>
    <row r="4194" spans="1:20" x14ac:dyDescent="0.35">
      <c r="A4194" t="s">
        <v>14</v>
      </c>
      <c r="B4194" t="s">
        <v>59</v>
      </c>
      <c r="C4194" t="s">
        <v>68</v>
      </c>
      <c r="D4194" t="s">
        <v>72</v>
      </c>
      <c r="E4194" t="s">
        <v>1607</v>
      </c>
      <c r="F4194" t="s">
        <v>1609</v>
      </c>
      <c r="G4194" t="s">
        <v>1610</v>
      </c>
      <c r="J4194" t="s">
        <v>177</v>
      </c>
      <c r="K4194" t="s">
        <v>470</v>
      </c>
      <c r="L4194">
        <v>575</v>
      </c>
      <c r="M4194">
        <v>1</v>
      </c>
      <c r="N4194" t="s">
        <v>1579</v>
      </c>
      <c r="O4194">
        <v>12327</v>
      </c>
      <c r="P4194">
        <f t="shared" si="325"/>
        <v>16</v>
      </c>
      <c r="Q4194" t="str">
        <f t="shared" si="326"/>
        <v>Afternoon</v>
      </c>
      <c r="R4194" t="str">
        <f t="shared" si="327"/>
        <v>DEL  →  BOM  →  COK</v>
      </c>
      <c r="S4194" t="str">
        <f t="shared" si="328"/>
        <v>Mar</v>
      </c>
      <c r="T4194" t="str">
        <f t="shared" si="329"/>
        <v>Business</v>
      </c>
    </row>
    <row r="4195" spans="1:20" x14ac:dyDescent="0.35">
      <c r="A4195" t="s">
        <v>12</v>
      </c>
      <c r="B4195" t="s">
        <v>49</v>
      </c>
      <c r="C4195" t="s">
        <v>68</v>
      </c>
      <c r="D4195" t="s">
        <v>72</v>
      </c>
      <c r="E4195" t="s">
        <v>1607</v>
      </c>
      <c r="F4195" t="s">
        <v>1627</v>
      </c>
      <c r="G4195" t="s">
        <v>1609</v>
      </c>
      <c r="H4195" t="s">
        <v>1610</v>
      </c>
      <c r="J4195" t="s">
        <v>227</v>
      </c>
      <c r="K4195" t="s">
        <v>445</v>
      </c>
      <c r="L4195">
        <v>535</v>
      </c>
      <c r="M4195">
        <v>2</v>
      </c>
      <c r="N4195" t="s">
        <v>1579</v>
      </c>
      <c r="O4195">
        <v>13014</v>
      </c>
      <c r="P4195">
        <f t="shared" si="325"/>
        <v>19</v>
      </c>
      <c r="Q4195" t="str">
        <f t="shared" si="326"/>
        <v>Evening</v>
      </c>
      <c r="R4195" t="str">
        <f t="shared" si="327"/>
        <v>DEL  →  JAI  →  BOM  →  COK</v>
      </c>
      <c r="S4195" t="str">
        <f t="shared" si="328"/>
        <v>Jun</v>
      </c>
      <c r="T4195" t="str">
        <f t="shared" si="329"/>
        <v>Business</v>
      </c>
    </row>
    <row r="4196" spans="1:20" x14ac:dyDescent="0.35">
      <c r="A4196" t="s">
        <v>16</v>
      </c>
      <c r="B4196" t="s">
        <v>35</v>
      </c>
      <c r="C4196" t="s">
        <v>66</v>
      </c>
      <c r="D4196" t="s">
        <v>68</v>
      </c>
      <c r="E4196" t="s">
        <v>1601</v>
      </c>
      <c r="F4196" t="s">
        <v>1602</v>
      </c>
      <c r="J4196" t="s">
        <v>168</v>
      </c>
      <c r="K4196" t="s">
        <v>393</v>
      </c>
      <c r="L4196">
        <v>170</v>
      </c>
      <c r="M4196">
        <v>0</v>
      </c>
      <c r="N4196" t="s">
        <v>1579</v>
      </c>
      <c r="O4196">
        <v>5403</v>
      </c>
      <c r="P4196">
        <f t="shared" si="325"/>
        <v>9</v>
      </c>
      <c r="Q4196" t="str">
        <f t="shared" si="326"/>
        <v>Morning</v>
      </c>
      <c r="R4196" t="str">
        <f t="shared" si="327"/>
        <v>BLR  →  DEL</v>
      </c>
      <c r="S4196" t="str">
        <f t="shared" si="328"/>
        <v>Apr</v>
      </c>
      <c r="T4196" t="str">
        <f t="shared" si="329"/>
        <v>Premium Economy</v>
      </c>
    </row>
    <row r="4197" spans="1:20" x14ac:dyDescent="0.35">
      <c r="A4197" t="s">
        <v>14</v>
      </c>
      <c r="B4197" t="s">
        <v>52</v>
      </c>
      <c r="C4197" t="s">
        <v>68</v>
      </c>
      <c r="D4197" t="s">
        <v>72</v>
      </c>
      <c r="E4197" t="s">
        <v>1607</v>
      </c>
      <c r="F4197" t="s">
        <v>1609</v>
      </c>
      <c r="G4197" t="s">
        <v>1610</v>
      </c>
      <c r="J4197" t="s">
        <v>363</v>
      </c>
      <c r="K4197" t="s">
        <v>307</v>
      </c>
      <c r="L4197">
        <v>740</v>
      </c>
      <c r="M4197">
        <v>1</v>
      </c>
      <c r="N4197" t="s">
        <v>1579</v>
      </c>
      <c r="O4197">
        <v>18228</v>
      </c>
      <c r="P4197">
        <f t="shared" si="325"/>
        <v>8</v>
      </c>
      <c r="Q4197" t="str">
        <f t="shared" si="326"/>
        <v>Morning</v>
      </c>
      <c r="R4197" t="str">
        <f t="shared" si="327"/>
        <v>DEL  →  BOM  →  COK</v>
      </c>
      <c r="S4197" t="str">
        <f t="shared" si="328"/>
        <v>Mar</v>
      </c>
      <c r="T4197" t="str">
        <f t="shared" si="329"/>
        <v>Business</v>
      </c>
    </row>
    <row r="4198" spans="1:20" x14ac:dyDescent="0.35">
      <c r="A4198" t="s">
        <v>12</v>
      </c>
      <c r="B4198" t="s">
        <v>53</v>
      </c>
      <c r="C4198" t="s">
        <v>67</v>
      </c>
      <c r="D4198" t="s">
        <v>66</v>
      </c>
      <c r="E4198" t="s">
        <v>1603</v>
      </c>
      <c r="F4198" t="s">
        <v>1609</v>
      </c>
      <c r="G4198" t="s">
        <v>1606</v>
      </c>
      <c r="J4198" t="s">
        <v>225</v>
      </c>
      <c r="K4198" t="s">
        <v>994</v>
      </c>
      <c r="L4198">
        <v>1430</v>
      </c>
      <c r="M4198">
        <v>1</v>
      </c>
      <c r="N4198" t="s">
        <v>1580</v>
      </c>
      <c r="O4198">
        <v>10844</v>
      </c>
      <c r="P4198">
        <f t="shared" si="325"/>
        <v>20</v>
      </c>
      <c r="Q4198" t="str">
        <f t="shared" si="326"/>
        <v>Evening</v>
      </c>
      <c r="R4198" t="str">
        <f t="shared" si="327"/>
        <v>CCU  →  BOM  →  BLR</v>
      </c>
      <c r="S4198" t="str">
        <f t="shared" si="328"/>
        <v>Jun</v>
      </c>
      <c r="T4198" t="str">
        <f t="shared" si="329"/>
        <v>Business</v>
      </c>
    </row>
    <row r="4199" spans="1:20" x14ac:dyDescent="0.35">
      <c r="A4199" t="s">
        <v>12</v>
      </c>
      <c r="B4199" t="s">
        <v>37</v>
      </c>
      <c r="C4199" t="s">
        <v>68</v>
      </c>
      <c r="D4199" t="s">
        <v>72</v>
      </c>
      <c r="E4199" t="s">
        <v>1607</v>
      </c>
      <c r="F4199" t="s">
        <v>1609</v>
      </c>
      <c r="G4199" t="s">
        <v>1610</v>
      </c>
      <c r="J4199" t="s">
        <v>237</v>
      </c>
      <c r="K4199" t="s">
        <v>429</v>
      </c>
      <c r="L4199">
        <v>1015</v>
      </c>
      <c r="M4199">
        <v>1</v>
      </c>
      <c r="N4199" t="s">
        <v>1580</v>
      </c>
      <c r="O4199">
        <v>13843</v>
      </c>
      <c r="P4199">
        <f t="shared" si="325"/>
        <v>11</v>
      </c>
      <c r="Q4199" t="str">
        <f t="shared" si="326"/>
        <v>Morning</v>
      </c>
      <c r="R4199" t="str">
        <f t="shared" si="327"/>
        <v>DEL  →  BOM  →  COK</v>
      </c>
      <c r="S4199" t="str">
        <f t="shared" si="328"/>
        <v>Mar</v>
      </c>
      <c r="T4199" t="str">
        <f t="shared" si="329"/>
        <v>Business</v>
      </c>
    </row>
    <row r="4200" spans="1:20" x14ac:dyDescent="0.35">
      <c r="A4200" t="s">
        <v>13</v>
      </c>
      <c r="B4200" t="s">
        <v>26</v>
      </c>
      <c r="C4200" t="s">
        <v>66</v>
      </c>
      <c r="D4200" t="s">
        <v>71</v>
      </c>
      <c r="E4200" t="s">
        <v>1601</v>
      </c>
      <c r="F4200" t="s">
        <v>1602</v>
      </c>
      <c r="J4200" t="s">
        <v>197</v>
      </c>
      <c r="K4200" t="s">
        <v>244</v>
      </c>
      <c r="L4200">
        <v>175</v>
      </c>
      <c r="M4200">
        <v>0</v>
      </c>
      <c r="N4200" t="s">
        <v>1579</v>
      </c>
      <c r="O4200">
        <v>11690</v>
      </c>
      <c r="P4200">
        <f t="shared" si="325"/>
        <v>9</v>
      </c>
      <c r="Q4200" t="str">
        <f t="shared" si="326"/>
        <v>Morning</v>
      </c>
      <c r="R4200" t="str">
        <f t="shared" si="327"/>
        <v>BLR  →  DEL</v>
      </c>
      <c r="S4200" t="str">
        <f t="shared" si="328"/>
        <v>Mar</v>
      </c>
      <c r="T4200" t="str">
        <f t="shared" si="329"/>
        <v>Business</v>
      </c>
    </row>
    <row r="4201" spans="1:20" x14ac:dyDescent="0.35">
      <c r="A4201" t="s">
        <v>16</v>
      </c>
      <c r="B4201" t="s">
        <v>23</v>
      </c>
      <c r="C4201" t="s">
        <v>67</v>
      </c>
      <c r="D4201" t="s">
        <v>66</v>
      </c>
      <c r="E4201" t="s">
        <v>1603</v>
      </c>
      <c r="F4201" t="s">
        <v>1621</v>
      </c>
      <c r="G4201" t="s">
        <v>1606</v>
      </c>
      <c r="J4201" t="s">
        <v>254</v>
      </c>
      <c r="K4201" t="s">
        <v>1015</v>
      </c>
      <c r="L4201">
        <v>965</v>
      </c>
      <c r="M4201">
        <v>1</v>
      </c>
      <c r="N4201" t="s">
        <v>1579</v>
      </c>
      <c r="O4201">
        <v>8452</v>
      </c>
      <c r="P4201">
        <f t="shared" si="325"/>
        <v>17</v>
      </c>
      <c r="Q4201" t="str">
        <f t="shared" si="326"/>
        <v>Evening</v>
      </c>
      <c r="R4201" t="str">
        <f t="shared" si="327"/>
        <v>CCU  →  DEL  →  BLR</v>
      </c>
      <c r="S4201" t="str">
        <f t="shared" si="328"/>
        <v>May</v>
      </c>
      <c r="T4201" t="str">
        <f t="shared" si="329"/>
        <v>Premium Economy</v>
      </c>
    </row>
    <row r="4202" spans="1:20" x14ac:dyDescent="0.35">
      <c r="A4202" t="s">
        <v>11</v>
      </c>
      <c r="B4202" t="s">
        <v>29</v>
      </c>
      <c r="C4202" t="s">
        <v>68</v>
      </c>
      <c r="D4202" t="s">
        <v>72</v>
      </c>
      <c r="E4202" t="s">
        <v>1607</v>
      </c>
      <c r="F4202" t="s">
        <v>1609</v>
      </c>
      <c r="G4202" t="s">
        <v>1610</v>
      </c>
      <c r="J4202" t="s">
        <v>225</v>
      </c>
      <c r="K4202" t="s">
        <v>794</v>
      </c>
      <c r="L4202">
        <v>1395</v>
      </c>
      <c r="M4202">
        <v>1</v>
      </c>
      <c r="N4202" t="s">
        <v>1579</v>
      </c>
      <c r="O4202">
        <v>8372</v>
      </c>
      <c r="P4202">
        <f t="shared" si="325"/>
        <v>20</v>
      </c>
      <c r="Q4202" t="str">
        <f t="shared" si="326"/>
        <v>Evening</v>
      </c>
      <c r="R4202" t="str">
        <f t="shared" si="327"/>
        <v>DEL  →  BOM  →  COK</v>
      </c>
      <c r="S4202" t="str">
        <f t="shared" si="328"/>
        <v>May</v>
      </c>
      <c r="T4202" t="str">
        <f t="shared" si="329"/>
        <v>Premium Economy</v>
      </c>
    </row>
    <row r="4203" spans="1:20" x14ac:dyDescent="0.35">
      <c r="A4203" t="s">
        <v>12</v>
      </c>
      <c r="B4203" t="s">
        <v>53</v>
      </c>
      <c r="C4203" t="s">
        <v>68</v>
      </c>
      <c r="D4203" t="s">
        <v>72</v>
      </c>
      <c r="E4203" t="s">
        <v>1607</v>
      </c>
      <c r="F4203" t="s">
        <v>1609</v>
      </c>
      <c r="G4203" t="s">
        <v>1610</v>
      </c>
      <c r="J4203" t="s">
        <v>175</v>
      </c>
      <c r="K4203" t="s">
        <v>415</v>
      </c>
      <c r="L4203">
        <v>865</v>
      </c>
      <c r="M4203">
        <v>1</v>
      </c>
      <c r="N4203" t="s">
        <v>1580</v>
      </c>
      <c r="O4203">
        <v>10262</v>
      </c>
      <c r="P4203">
        <f t="shared" si="325"/>
        <v>14</v>
      </c>
      <c r="Q4203" t="str">
        <f t="shared" si="326"/>
        <v>Afternoon</v>
      </c>
      <c r="R4203" t="str">
        <f t="shared" si="327"/>
        <v>DEL  →  BOM  →  COK</v>
      </c>
      <c r="S4203" t="str">
        <f t="shared" si="328"/>
        <v>Jun</v>
      </c>
      <c r="T4203" t="str">
        <f t="shared" si="329"/>
        <v>Business</v>
      </c>
    </row>
    <row r="4204" spans="1:20" x14ac:dyDescent="0.35">
      <c r="A4204" t="s">
        <v>12</v>
      </c>
      <c r="B4204" t="s">
        <v>43</v>
      </c>
      <c r="C4204" t="s">
        <v>70</v>
      </c>
      <c r="D4204" t="s">
        <v>73</v>
      </c>
      <c r="E4204" t="s">
        <v>1624</v>
      </c>
      <c r="F4204" t="s">
        <v>1625</v>
      </c>
      <c r="J4204" t="s">
        <v>273</v>
      </c>
      <c r="K4204" t="s">
        <v>236</v>
      </c>
      <c r="L4204">
        <v>90</v>
      </c>
      <c r="M4204">
        <v>0</v>
      </c>
      <c r="N4204" t="s">
        <v>1579</v>
      </c>
      <c r="O4204">
        <v>5678</v>
      </c>
      <c r="P4204">
        <f t="shared" si="325"/>
        <v>10</v>
      </c>
      <c r="Q4204" t="str">
        <f t="shared" si="326"/>
        <v>Morning</v>
      </c>
      <c r="R4204" t="str">
        <f t="shared" si="327"/>
        <v>BOM  →  HYD</v>
      </c>
      <c r="S4204" t="str">
        <f t="shared" si="328"/>
        <v>Jun</v>
      </c>
      <c r="T4204" t="str">
        <f t="shared" si="329"/>
        <v>Premium Economy</v>
      </c>
    </row>
    <row r="4205" spans="1:20" x14ac:dyDescent="0.35">
      <c r="A4205" t="s">
        <v>12</v>
      </c>
      <c r="B4205" t="s">
        <v>25</v>
      </c>
      <c r="C4205" t="s">
        <v>67</v>
      </c>
      <c r="D4205" t="s">
        <v>66</v>
      </c>
      <c r="E4205" t="s">
        <v>1603</v>
      </c>
      <c r="F4205" t="s">
        <v>1621</v>
      </c>
      <c r="G4205" t="s">
        <v>1606</v>
      </c>
      <c r="J4205" t="s">
        <v>218</v>
      </c>
      <c r="K4205" t="s">
        <v>1060</v>
      </c>
      <c r="L4205">
        <v>800</v>
      </c>
      <c r="M4205">
        <v>1</v>
      </c>
      <c r="N4205" t="s">
        <v>1579</v>
      </c>
      <c r="O4205">
        <v>14151</v>
      </c>
      <c r="P4205">
        <f t="shared" si="325"/>
        <v>20</v>
      </c>
      <c r="Q4205" t="str">
        <f t="shared" si="326"/>
        <v>Evening</v>
      </c>
      <c r="R4205" t="str">
        <f t="shared" si="327"/>
        <v>CCU  →  DEL  →  BLR</v>
      </c>
      <c r="S4205" t="str">
        <f t="shared" si="328"/>
        <v>May</v>
      </c>
      <c r="T4205" t="str">
        <f t="shared" si="329"/>
        <v>Business</v>
      </c>
    </row>
    <row r="4206" spans="1:20" x14ac:dyDescent="0.35">
      <c r="A4206" t="s">
        <v>12</v>
      </c>
      <c r="B4206" t="s">
        <v>57</v>
      </c>
      <c r="C4206" t="s">
        <v>66</v>
      </c>
      <c r="D4206" t="s">
        <v>68</v>
      </c>
      <c r="E4206" t="s">
        <v>1601</v>
      </c>
      <c r="F4206" t="s">
        <v>1602</v>
      </c>
      <c r="J4206" t="s">
        <v>164</v>
      </c>
      <c r="K4206" t="s">
        <v>179</v>
      </c>
      <c r="L4206">
        <v>185</v>
      </c>
      <c r="M4206">
        <v>0</v>
      </c>
      <c r="N4206" t="s">
        <v>1580</v>
      </c>
      <c r="O4206">
        <v>4544</v>
      </c>
      <c r="P4206">
        <f t="shared" si="325"/>
        <v>18</v>
      </c>
      <c r="Q4206" t="str">
        <f t="shared" si="326"/>
        <v>Evening</v>
      </c>
      <c r="R4206" t="str">
        <f t="shared" si="327"/>
        <v>BLR  →  DEL</v>
      </c>
      <c r="S4206" t="str">
        <f t="shared" si="328"/>
        <v>Apr</v>
      </c>
      <c r="T4206" t="str">
        <f t="shared" si="329"/>
        <v>Economy</v>
      </c>
    </row>
    <row r="4207" spans="1:20" x14ac:dyDescent="0.35">
      <c r="A4207" t="s">
        <v>12</v>
      </c>
      <c r="B4207" t="s">
        <v>36</v>
      </c>
      <c r="C4207" t="s">
        <v>67</v>
      </c>
      <c r="D4207" t="s">
        <v>66</v>
      </c>
      <c r="E4207" t="s">
        <v>1603</v>
      </c>
      <c r="F4207" t="s">
        <v>1621</v>
      </c>
      <c r="G4207" t="s">
        <v>1606</v>
      </c>
      <c r="J4207" t="s">
        <v>197</v>
      </c>
      <c r="K4207" t="s">
        <v>1132</v>
      </c>
      <c r="L4207">
        <v>1730</v>
      </c>
      <c r="M4207">
        <v>1</v>
      </c>
      <c r="N4207" t="s">
        <v>1579</v>
      </c>
      <c r="O4207">
        <v>12692</v>
      </c>
      <c r="P4207">
        <f t="shared" si="325"/>
        <v>9</v>
      </c>
      <c r="Q4207" t="str">
        <f t="shared" si="326"/>
        <v>Morning</v>
      </c>
      <c r="R4207" t="str">
        <f t="shared" si="327"/>
        <v>CCU  →  DEL  →  BLR</v>
      </c>
      <c r="S4207" t="str">
        <f t="shared" si="328"/>
        <v>Jun</v>
      </c>
      <c r="T4207" t="str">
        <f t="shared" si="329"/>
        <v>Business</v>
      </c>
    </row>
    <row r="4208" spans="1:20" x14ac:dyDescent="0.35">
      <c r="A4208" t="s">
        <v>12</v>
      </c>
      <c r="B4208" t="s">
        <v>52</v>
      </c>
      <c r="C4208" t="s">
        <v>68</v>
      </c>
      <c r="D4208" t="s">
        <v>72</v>
      </c>
      <c r="E4208" t="s">
        <v>1607</v>
      </c>
      <c r="F4208" t="s">
        <v>1641</v>
      </c>
      <c r="G4208" t="s">
        <v>1609</v>
      </c>
      <c r="H4208" t="s">
        <v>1610</v>
      </c>
      <c r="J4208" t="s">
        <v>355</v>
      </c>
      <c r="K4208" t="s">
        <v>819</v>
      </c>
      <c r="L4208">
        <v>880</v>
      </c>
      <c r="M4208">
        <v>2</v>
      </c>
      <c r="N4208" t="s">
        <v>1579</v>
      </c>
      <c r="O4208">
        <v>17019</v>
      </c>
      <c r="P4208">
        <f t="shared" si="325"/>
        <v>13</v>
      </c>
      <c r="Q4208" t="str">
        <f t="shared" si="326"/>
        <v>Afternoon</v>
      </c>
      <c r="R4208" t="str">
        <f t="shared" si="327"/>
        <v>DEL  →  IXC  →  BOM  →  COK</v>
      </c>
      <c r="S4208" t="str">
        <f t="shared" si="328"/>
        <v>Mar</v>
      </c>
      <c r="T4208" t="str">
        <f t="shared" si="329"/>
        <v>Business</v>
      </c>
    </row>
    <row r="4209" spans="1:20" x14ac:dyDescent="0.35">
      <c r="A4209" t="s">
        <v>10</v>
      </c>
      <c r="B4209" t="s">
        <v>34</v>
      </c>
      <c r="C4209" t="s">
        <v>67</v>
      </c>
      <c r="D4209" t="s">
        <v>66</v>
      </c>
      <c r="E4209" t="s">
        <v>1603</v>
      </c>
      <c r="F4209" t="s">
        <v>1606</v>
      </c>
      <c r="J4209" t="s">
        <v>197</v>
      </c>
      <c r="K4209" t="s">
        <v>344</v>
      </c>
      <c r="L4209">
        <v>165</v>
      </c>
      <c r="M4209">
        <v>0</v>
      </c>
      <c r="N4209" t="s">
        <v>1579</v>
      </c>
      <c r="O4209">
        <v>6565</v>
      </c>
      <c r="P4209">
        <f t="shared" si="325"/>
        <v>9</v>
      </c>
      <c r="Q4209" t="str">
        <f t="shared" si="326"/>
        <v>Morning</v>
      </c>
      <c r="R4209" t="str">
        <f t="shared" si="327"/>
        <v>CCU  →  BLR</v>
      </c>
      <c r="S4209" t="str">
        <f t="shared" si="328"/>
        <v>Mar</v>
      </c>
      <c r="T4209" t="str">
        <f t="shared" si="329"/>
        <v>Premium Economy</v>
      </c>
    </row>
    <row r="4210" spans="1:20" x14ac:dyDescent="0.35">
      <c r="A4210" t="s">
        <v>15</v>
      </c>
      <c r="B4210" t="s">
        <v>59</v>
      </c>
      <c r="C4210" t="s">
        <v>68</v>
      </c>
      <c r="D4210" t="s">
        <v>72</v>
      </c>
      <c r="E4210" t="s">
        <v>1607</v>
      </c>
      <c r="F4210" t="s">
        <v>1609</v>
      </c>
      <c r="G4210" t="s">
        <v>1610</v>
      </c>
      <c r="J4210" t="s">
        <v>183</v>
      </c>
      <c r="K4210" t="s">
        <v>246</v>
      </c>
      <c r="L4210">
        <v>350</v>
      </c>
      <c r="M4210">
        <v>1</v>
      </c>
      <c r="N4210" t="s">
        <v>1579</v>
      </c>
      <c r="O4210">
        <v>5281</v>
      </c>
      <c r="P4210">
        <f t="shared" si="325"/>
        <v>7</v>
      </c>
      <c r="Q4210" t="str">
        <f t="shared" si="326"/>
        <v>Morning</v>
      </c>
      <c r="R4210" t="str">
        <f t="shared" si="327"/>
        <v>DEL  →  BOM  →  COK</v>
      </c>
      <c r="S4210" t="str">
        <f t="shared" si="328"/>
        <v>Mar</v>
      </c>
      <c r="T4210" t="str">
        <f t="shared" si="329"/>
        <v>Premium Economy</v>
      </c>
    </row>
    <row r="4211" spans="1:20" x14ac:dyDescent="0.35">
      <c r="A4211" t="s">
        <v>14</v>
      </c>
      <c r="B4211" t="s">
        <v>24</v>
      </c>
      <c r="C4211" t="s">
        <v>68</v>
      </c>
      <c r="D4211" t="s">
        <v>72</v>
      </c>
      <c r="E4211" t="s">
        <v>1607</v>
      </c>
      <c r="F4211" t="s">
        <v>1623</v>
      </c>
      <c r="G4211" t="s">
        <v>1610</v>
      </c>
      <c r="J4211" t="s">
        <v>184</v>
      </c>
      <c r="K4211" t="s">
        <v>259</v>
      </c>
      <c r="L4211">
        <v>545</v>
      </c>
      <c r="M4211">
        <v>1</v>
      </c>
      <c r="N4211" t="s">
        <v>1579</v>
      </c>
      <c r="O4211">
        <v>9646</v>
      </c>
      <c r="P4211">
        <f t="shared" si="325"/>
        <v>7</v>
      </c>
      <c r="Q4211" t="str">
        <f t="shared" si="326"/>
        <v>Morning</v>
      </c>
      <c r="R4211" t="str">
        <f t="shared" si="327"/>
        <v>DEL  →  HYD  →  COK</v>
      </c>
      <c r="S4211" t="str">
        <f t="shared" si="328"/>
        <v>Jun</v>
      </c>
      <c r="T4211" t="str">
        <f t="shared" si="329"/>
        <v>Premium Economy</v>
      </c>
    </row>
    <row r="4212" spans="1:20" x14ac:dyDescent="0.35">
      <c r="A4212" t="s">
        <v>10</v>
      </c>
      <c r="B4212" t="s">
        <v>37</v>
      </c>
      <c r="C4212" t="s">
        <v>70</v>
      </c>
      <c r="D4212" t="s">
        <v>73</v>
      </c>
      <c r="E4212" t="s">
        <v>1624</v>
      </c>
      <c r="F4212" t="s">
        <v>1625</v>
      </c>
      <c r="J4212" t="s">
        <v>367</v>
      </c>
      <c r="K4212" t="s">
        <v>180</v>
      </c>
      <c r="L4212">
        <v>90</v>
      </c>
      <c r="M4212">
        <v>0</v>
      </c>
      <c r="N4212" t="s">
        <v>1579</v>
      </c>
      <c r="O4212">
        <v>3175</v>
      </c>
      <c r="P4212">
        <f t="shared" si="325"/>
        <v>2</v>
      </c>
      <c r="Q4212" t="str">
        <f t="shared" si="326"/>
        <v>Night</v>
      </c>
      <c r="R4212" t="str">
        <f t="shared" si="327"/>
        <v>BOM  →  HYD</v>
      </c>
      <c r="S4212" t="str">
        <f t="shared" si="328"/>
        <v>Mar</v>
      </c>
      <c r="T4212" t="str">
        <f t="shared" si="329"/>
        <v>Economy</v>
      </c>
    </row>
    <row r="4213" spans="1:20" x14ac:dyDescent="0.35">
      <c r="A4213" t="s">
        <v>11</v>
      </c>
      <c r="B4213" t="s">
        <v>46</v>
      </c>
      <c r="C4213" t="s">
        <v>68</v>
      </c>
      <c r="D4213" t="s">
        <v>72</v>
      </c>
      <c r="E4213" t="s">
        <v>1607</v>
      </c>
      <c r="F4213" t="s">
        <v>1615</v>
      </c>
      <c r="G4213" t="s">
        <v>1609</v>
      </c>
      <c r="H4213" t="s">
        <v>1610</v>
      </c>
      <c r="J4213" t="s">
        <v>200</v>
      </c>
      <c r="K4213" t="s">
        <v>440</v>
      </c>
      <c r="L4213">
        <v>1410</v>
      </c>
      <c r="M4213">
        <v>2</v>
      </c>
      <c r="N4213" t="s">
        <v>1579</v>
      </c>
      <c r="O4213">
        <v>9653</v>
      </c>
      <c r="P4213">
        <f t="shared" si="325"/>
        <v>19</v>
      </c>
      <c r="Q4213" t="str">
        <f t="shared" si="326"/>
        <v>Evening</v>
      </c>
      <c r="R4213" t="str">
        <f t="shared" si="327"/>
        <v>DEL  →  AMD  →  BOM  →  COK</v>
      </c>
      <c r="S4213" t="str">
        <f t="shared" si="328"/>
        <v>Jun</v>
      </c>
      <c r="T4213" t="str">
        <f t="shared" si="329"/>
        <v>Premium Economy</v>
      </c>
    </row>
    <row r="4214" spans="1:20" x14ac:dyDescent="0.35">
      <c r="A4214" t="s">
        <v>11</v>
      </c>
      <c r="B4214" t="s">
        <v>37</v>
      </c>
      <c r="C4214" t="s">
        <v>68</v>
      </c>
      <c r="D4214" t="s">
        <v>72</v>
      </c>
      <c r="E4214" t="s">
        <v>1607</v>
      </c>
      <c r="F4214" t="s">
        <v>1609</v>
      </c>
      <c r="G4214" t="s">
        <v>1610</v>
      </c>
      <c r="J4214" t="s">
        <v>233</v>
      </c>
      <c r="K4214" t="s">
        <v>565</v>
      </c>
      <c r="L4214">
        <v>520</v>
      </c>
      <c r="M4214">
        <v>1</v>
      </c>
      <c r="N4214" t="s">
        <v>1579</v>
      </c>
      <c r="O4214">
        <v>14777</v>
      </c>
      <c r="P4214">
        <f t="shared" si="325"/>
        <v>23</v>
      </c>
      <c r="Q4214" t="str">
        <f t="shared" si="326"/>
        <v>Night</v>
      </c>
      <c r="R4214" t="str">
        <f t="shared" si="327"/>
        <v>DEL  →  BOM  →  COK</v>
      </c>
      <c r="S4214" t="str">
        <f t="shared" si="328"/>
        <v>Mar</v>
      </c>
      <c r="T4214" t="str">
        <f t="shared" si="329"/>
        <v>Business</v>
      </c>
    </row>
    <row r="4215" spans="1:20" x14ac:dyDescent="0.35">
      <c r="A4215" t="s">
        <v>14</v>
      </c>
      <c r="B4215" t="s">
        <v>36</v>
      </c>
      <c r="C4215" t="s">
        <v>68</v>
      </c>
      <c r="D4215" t="s">
        <v>72</v>
      </c>
      <c r="E4215" t="s">
        <v>1607</v>
      </c>
      <c r="F4215" t="s">
        <v>1609</v>
      </c>
      <c r="G4215" t="s">
        <v>1610</v>
      </c>
      <c r="J4215" t="s">
        <v>277</v>
      </c>
      <c r="K4215" t="s">
        <v>252</v>
      </c>
      <c r="L4215">
        <v>860</v>
      </c>
      <c r="M4215">
        <v>1</v>
      </c>
      <c r="N4215" t="s">
        <v>1579</v>
      </c>
      <c r="O4215">
        <v>7155</v>
      </c>
      <c r="P4215">
        <f t="shared" si="325"/>
        <v>4</v>
      </c>
      <c r="Q4215" t="str">
        <f t="shared" si="326"/>
        <v>Night</v>
      </c>
      <c r="R4215" t="str">
        <f t="shared" si="327"/>
        <v>DEL  →  BOM  →  COK</v>
      </c>
      <c r="S4215" t="str">
        <f t="shared" si="328"/>
        <v>Jun</v>
      </c>
      <c r="T4215" t="str">
        <f t="shared" si="329"/>
        <v>Premium Economy</v>
      </c>
    </row>
    <row r="4216" spans="1:20" x14ac:dyDescent="0.35">
      <c r="A4216" t="s">
        <v>13</v>
      </c>
      <c r="B4216" t="s">
        <v>53</v>
      </c>
      <c r="C4216" t="s">
        <v>69</v>
      </c>
      <c r="D4216" t="s">
        <v>67</v>
      </c>
      <c r="E4216" t="s">
        <v>1613</v>
      </c>
      <c r="F4216" t="s">
        <v>1614</v>
      </c>
      <c r="J4216" t="s">
        <v>211</v>
      </c>
      <c r="K4216" t="s">
        <v>187</v>
      </c>
      <c r="L4216">
        <v>135</v>
      </c>
      <c r="M4216">
        <v>0</v>
      </c>
      <c r="N4216" t="s">
        <v>1581</v>
      </c>
      <c r="O4216">
        <v>3543</v>
      </c>
      <c r="P4216">
        <f t="shared" si="325"/>
        <v>8</v>
      </c>
      <c r="Q4216" t="str">
        <f t="shared" si="326"/>
        <v>Morning</v>
      </c>
      <c r="R4216" t="str">
        <f t="shared" si="327"/>
        <v>MAA  →  CCU</v>
      </c>
      <c r="S4216" t="str">
        <f t="shared" si="328"/>
        <v>Jun</v>
      </c>
      <c r="T4216" t="str">
        <f t="shared" si="329"/>
        <v>Economy</v>
      </c>
    </row>
    <row r="4217" spans="1:20" x14ac:dyDescent="0.35">
      <c r="A4217" t="s">
        <v>10</v>
      </c>
      <c r="B4217" t="s">
        <v>32</v>
      </c>
      <c r="C4217" t="s">
        <v>67</v>
      </c>
      <c r="D4217" t="s">
        <v>66</v>
      </c>
      <c r="E4217" t="s">
        <v>1603</v>
      </c>
      <c r="F4217" t="s">
        <v>1606</v>
      </c>
      <c r="J4217" t="s">
        <v>197</v>
      </c>
      <c r="K4217" t="s">
        <v>344</v>
      </c>
      <c r="L4217">
        <v>165</v>
      </c>
      <c r="M4217">
        <v>0</v>
      </c>
      <c r="N4217" t="s">
        <v>1579</v>
      </c>
      <c r="O4217">
        <v>4804</v>
      </c>
      <c r="P4217">
        <f t="shared" si="325"/>
        <v>9</v>
      </c>
      <c r="Q4217" t="str">
        <f t="shared" si="326"/>
        <v>Morning</v>
      </c>
      <c r="R4217" t="str">
        <f t="shared" si="327"/>
        <v>CCU  →  BLR</v>
      </c>
      <c r="S4217" t="str">
        <f t="shared" si="328"/>
        <v>May</v>
      </c>
      <c r="T4217" t="str">
        <f t="shared" si="329"/>
        <v>Economy</v>
      </c>
    </row>
    <row r="4218" spans="1:20" x14ac:dyDescent="0.35">
      <c r="A4218" t="s">
        <v>10</v>
      </c>
      <c r="B4218" t="s">
        <v>34</v>
      </c>
      <c r="C4218" t="s">
        <v>68</v>
      </c>
      <c r="D4218" t="s">
        <v>72</v>
      </c>
      <c r="E4218" t="s">
        <v>1607</v>
      </c>
      <c r="F4218" t="s">
        <v>1623</v>
      </c>
      <c r="G4218" t="s">
        <v>1610</v>
      </c>
      <c r="J4218" t="s">
        <v>265</v>
      </c>
      <c r="K4218" t="s">
        <v>234</v>
      </c>
      <c r="L4218">
        <v>320</v>
      </c>
      <c r="M4218">
        <v>1</v>
      </c>
      <c r="N4218" t="s">
        <v>1579</v>
      </c>
      <c r="O4218">
        <v>9304</v>
      </c>
      <c r="P4218">
        <f t="shared" si="325"/>
        <v>6</v>
      </c>
      <c r="Q4218" t="str">
        <f t="shared" si="326"/>
        <v>Morning</v>
      </c>
      <c r="R4218" t="str">
        <f t="shared" si="327"/>
        <v>DEL  →  HYD  →  COK</v>
      </c>
      <c r="S4218" t="str">
        <f t="shared" si="328"/>
        <v>Mar</v>
      </c>
      <c r="T4218" t="str">
        <f t="shared" si="329"/>
        <v>Premium Economy</v>
      </c>
    </row>
    <row r="4219" spans="1:20" x14ac:dyDescent="0.35">
      <c r="A4219" t="s">
        <v>10</v>
      </c>
      <c r="B4219" t="s">
        <v>35</v>
      </c>
      <c r="C4219" t="s">
        <v>66</v>
      </c>
      <c r="D4219" t="s">
        <v>68</v>
      </c>
      <c r="E4219" t="s">
        <v>1601</v>
      </c>
      <c r="F4219" t="s">
        <v>1602</v>
      </c>
      <c r="J4219" t="s">
        <v>198</v>
      </c>
      <c r="K4219" t="s">
        <v>1133</v>
      </c>
      <c r="L4219">
        <v>180</v>
      </c>
      <c r="M4219">
        <v>0</v>
      </c>
      <c r="N4219" t="s">
        <v>1579</v>
      </c>
      <c r="O4219">
        <v>3943</v>
      </c>
      <c r="P4219">
        <f t="shared" si="325"/>
        <v>21</v>
      </c>
      <c r="Q4219" t="str">
        <f t="shared" si="326"/>
        <v>Night</v>
      </c>
      <c r="R4219" t="str">
        <f t="shared" si="327"/>
        <v>BLR  →  DEL</v>
      </c>
      <c r="S4219" t="str">
        <f t="shared" si="328"/>
        <v>Apr</v>
      </c>
      <c r="T4219" t="str">
        <f t="shared" si="329"/>
        <v>Economy</v>
      </c>
    </row>
    <row r="4220" spans="1:20" x14ac:dyDescent="0.35">
      <c r="A4220" t="s">
        <v>10</v>
      </c>
      <c r="B4220" t="s">
        <v>30</v>
      </c>
      <c r="C4220" t="s">
        <v>68</v>
      </c>
      <c r="D4220" t="s">
        <v>72</v>
      </c>
      <c r="E4220" t="s">
        <v>1607</v>
      </c>
      <c r="F4220" t="s">
        <v>1612</v>
      </c>
      <c r="G4220" t="s">
        <v>1610</v>
      </c>
      <c r="J4220" t="s">
        <v>327</v>
      </c>
      <c r="K4220" t="s">
        <v>261</v>
      </c>
      <c r="L4220">
        <v>320</v>
      </c>
      <c r="M4220">
        <v>1</v>
      </c>
      <c r="N4220" t="s">
        <v>1579</v>
      </c>
      <c r="O4220">
        <v>7060</v>
      </c>
      <c r="P4220">
        <f t="shared" si="325"/>
        <v>17</v>
      </c>
      <c r="Q4220" t="str">
        <f t="shared" si="326"/>
        <v>Evening</v>
      </c>
      <c r="R4220" t="str">
        <f t="shared" si="327"/>
        <v>DEL  →  BLR  →  COK</v>
      </c>
      <c r="S4220" t="str">
        <f t="shared" si="328"/>
        <v>Jun</v>
      </c>
      <c r="T4220" t="str">
        <f t="shared" si="329"/>
        <v>Premium Economy</v>
      </c>
    </row>
    <row r="4221" spans="1:20" x14ac:dyDescent="0.35">
      <c r="A4221" t="s">
        <v>11</v>
      </c>
      <c r="B4221" t="s">
        <v>43</v>
      </c>
      <c r="C4221" t="s">
        <v>66</v>
      </c>
      <c r="D4221" t="s">
        <v>68</v>
      </c>
      <c r="E4221" t="s">
        <v>1601</v>
      </c>
      <c r="F4221" t="s">
        <v>1602</v>
      </c>
      <c r="J4221" t="s">
        <v>262</v>
      </c>
      <c r="K4221" t="s">
        <v>199</v>
      </c>
      <c r="L4221">
        <v>170</v>
      </c>
      <c r="M4221">
        <v>0</v>
      </c>
      <c r="N4221" t="s">
        <v>1579</v>
      </c>
      <c r="O4221">
        <v>5228</v>
      </c>
      <c r="P4221">
        <f t="shared" si="325"/>
        <v>21</v>
      </c>
      <c r="Q4221" t="str">
        <f t="shared" si="326"/>
        <v>Night</v>
      </c>
      <c r="R4221" t="str">
        <f t="shared" si="327"/>
        <v>BLR  →  DEL</v>
      </c>
      <c r="S4221" t="str">
        <f t="shared" si="328"/>
        <v>Jun</v>
      </c>
      <c r="T4221" t="str">
        <f t="shared" si="329"/>
        <v>Premium Economy</v>
      </c>
    </row>
    <row r="4222" spans="1:20" x14ac:dyDescent="0.35">
      <c r="A4222" t="s">
        <v>13</v>
      </c>
      <c r="B4222" t="s">
        <v>27</v>
      </c>
      <c r="C4222" t="s">
        <v>69</v>
      </c>
      <c r="D4222" t="s">
        <v>67</v>
      </c>
      <c r="E4222" t="s">
        <v>1613</v>
      </c>
      <c r="F4222" t="s">
        <v>1614</v>
      </c>
      <c r="J4222" t="s">
        <v>211</v>
      </c>
      <c r="K4222" t="s">
        <v>187</v>
      </c>
      <c r="L4222">
        <v>135</v>
      </c>
      <c r="M4222">
        <v>0</v>
      </c>
      <c r="N4222" t="s">
        <v>1579</v>
      </c>
      <c r="O4222">
        <v>3597</v>
      </c>
      <c r="P4222">
        <f t="shared" si="325"/>
        <v>8</v>
      </c>
      <c r="Q4222" t="str">
        <f t="shared" si="326"/>
        <v>Morning</v>
      </c>
      <c r="R4222" t="str">
        <f t="shared" si="327"/>
        <v>MAA  →  CCU</v>
      </c>
      <c r="S4222" t="str">
        <f t="shared" si="328"/>
        <v>Jun</v>
      </c>
      <c r="T4222" t="str">
        <f t="shared" si="329"/>
        <v>Economy</v>
      </c>
    </row>
    <row r="4223" spans="1:20" x14ac:dyDescent="0.35">
      <c r="A4223" t="s">
        <v>13</v>
      </c>
      <c r="B4223" t="s">
        <v>39</v>
      </c>
      <c r="C4223" t="s">
        <v>66</v>
      </c>
      <c r="D4223" t="s">
        <v>68</v>
      </c>
      <c r="E4223" t="s">
        <v>1601</v>
      </c>
      <c r="F4223" t="s">
        <v>1602</v>
      </c>
      <c r="J4223" t="s">
        <v>171</v>
      </c>
      <c r="K4223" t="s">
        <v>976</v>
      </c>
      <c r="L4223">
        <v>175</v>
      </c>
      <c r="M4223">
        <v>0</v>
      </c>
      <c r="N4223" t="s">
        <v>1579</v>
      </c>
      <c r="O4223">
        <v>3971</v>
      </c>
      <c r="P4223">
        <f t="shared" si="325"/>
        <v>21</v>
      </c>
      <c r="Q4223" t="str">
        <f t="shared" si="326"/>
        <v>Night</v>
      </c>
      <c r="R4223" t="str">
        <f t="shared" si="327"/>
        <v>BLR  →  DEL</v>
      </c>
      <c r="S4223" t="str">
        <f t="shared" si="328"/>
        <v>Apr</v>
      </c>
      <c r="T4223" t="str">
        <f t="shared" si="329"/>
        <v>Economy</v>
      </c>
    </row>
    <row r="4224" spans="1:20" x14ac:dyDescent="0.35">
      <c r="A4224" t="s">
        <v>14</v>
      </c>
      <c r="B4224" t="s">
        <v>40</v>
      </c>
      <c r="C4224" t="s">
        <v>68</v>
      </c>
      <c r="D4224" t="s">
        <v>72</v>
      </c>
      <c r="E4224" t="s">
        <v>1607</v>
      </c>
      <c r="F4224" t="s">
        <v>1609</v>
      </c>
      <c r="G4224" t="s">
        <v>1610</v>
      </c>
      <c r="J4224" t="s">
        <v>251</v>
      </c>
      <c r="K4224" t="s">
        <v>307</v>
      </c>
      <c r="L4224">
        <v>480</v>
      </c>
      <c r="M4224">
        <v>1</v>
      </c>
      <c r="N4224" t="s">
        <v>1579</v>
      </c>
      <c r="O4224">
        <v>13727</v>
      </c>
      <c r="P4224">
        <f t="shared" si="325"/>
        <v>13</v>
      </c>
      <c r="Q4224" t="str">
        <f t="shared" si="326"/>
        <v>Afternoon</v>
      </c>
      <c r="R4224" t="str">
        <f t="shared" si="327"/>
        <v>DEL  →  BOM  →  COK</v>
      </c>
      <c r="S4224" t="str">
        <f t="shared" si="328"/>
        <v>May</v>
      </c>
      <c r="T4224" t="str">
        <f t="shared" si="329"/>
        <v>Business</v>
      </c>
    </row>
    <row r="4225" spans="1:20" x14ac:dyDescent="0.35">
      <c r="A4225" t="s">
        <v>12</v>
      </c>
      <c r="B4225" t="s">
        <v>56</v>
      </c>
      <c r="C4225" t="s">
        <v>67</v>
      </c>
      <c r="D4225" t="s">
        <v>66</v>
      </c>
      <c r="E4225" t="s">
        <v>1603</v>
      </c>
      <c r="F4225" t="s">
        <v>1621</v>
      </c>
      <c r="G4225" t="s">
        <v>1606</v>
      </c>
      <c r="J4225" t="s">
        <v>218</v>
      </c>
      <c r="K4225" t="s">
        <v>1134</v>
      </c>
      <c r="L4225">
        <v>1540</v>
      </c>
      <c r="M4225">
        <v>1</v>
      </c>
      <c r="N4225" t="s">
        <v>1579</v>
      </c>
      <c r="O4225">
        <v>12121</v>
      </c>
      <c r="P4225">
        <f t="shared" si="325"/>
        <v>20</v>
      </c>
      <c r="Q4225" t="str">
        <f t="shared" si="326"/>
        <v>Evening</v>
      </c>
      <c r="R4225" t="str">
        <f t="shared" si="327"/>
        <v>CCU  →  DEL  →  BLR</v>
      </c>
      <c r="S4225" t="str">
        <f t="shared" si="328"/>
        <v>Apr</v>
      </c>
      <c r="T4225" t="str">
        <f t="shared" si="329"/>
        <v>Business</v>
      </c>
    </row>
    <row r="4226" spans="1:20" x14ac:dyDescent="0.35">
      <c r="A4226" t="s">
        <v>12</v>
      </c>
      <c r="B4226" t="s">
        <v>49</v>
      </c>
      <c r="C4226" t="s">
        <v>68</v>
      </c>
      <c r="D4226" t="s">
        <v>72</v>
      </c>
      <c r="E4226" t="s">
        <v>1607</v>
      </c>
      <c r="F4226" t="s">
        <v>1609</v>
      </c>
      <c r="G4226" t="s">
        <v>1610</v>
      </c>
      <c r="J4226" t="s">
        <v>252</v>
      </c>
      <c r="K4226" t="s">
        <v>506</v>
      </c>
      <c r="L4226">
        <v>1425</v>
      </c>
      <c r="M4226">
        <v>1</v>
      </c>
      <c r="N4226" t="s">
        <v>1580</v>
      </c>
      <c r="O4226">
        <v>10262</v>
      </c>
      <c r="P4226">
        <f t="shared" si="325"/>
        <v>19</v>
      </c>
      <c r="Q4226" t="str">
        <f t="shared" si="326"/>
        <v>Evening</v>
      </c>
      <c r="R4226" t="str">
        <f t="shared" si="327"/>
        <v>DEL  →  BOM  →  COK</v>
      </c>
      <c r="S4226" t="str">
        <f t="shared" si="328"/>
        <v>Jun</v>
      </c>
      <c r="T4226" t="str">
        <f t="shared" si="329"/>
        <v>Business</v>
      </c>
    </row>
    <row r="4227" spans="1:20" x14ac:dyDescent="0.35">
      <c r="A4227" t="s">
        <v>12</v>
      </c>
      <c r="B4227" t="s">
        <v>30</v>
      </c>
      <c r="C4227" t="s">
        <v>68</v>
      </c>
      <c r="D4227" t="s">
        <v>72</v>
      </c>
      <c r="E4227" t="s">
        <v>1607</v>
      </c>
      <c r="F4227" t="s">
        <v>1609</v>
      </c>
      <c r="G4227" t="s">
        <v>1610</v>
      </c>
      <c r="J4227" t="s">
        <v>175</v>
      </c>
      <c r="K4227" t="s">
        <v>587</v>
      </c>
      <c r="L4227">
        <v>1355</v>
      </c>
      <c r="M4227">
        <v>1</v>
      </c>
      <c r="N4227" t="s">
        <v>1580</v>
      </c>
      <c r="O4227">
        <v>10262</v>
      </c>
      <c r="P4227">
        <f t="shared" ref="P4227:P4290" si="330">HOUR(TEXT(J4227,"HH:MM"))</f>
        <v>14</v>
      </c>
      <c r="Q4227" t="str">
        <f t="shared" ref="Q4227:Q4290" si="331">IF(P4227&gt;=5, IF(P4227&lt;12, "Morning", IF(P4227&lt;17, "Afternoon", IF(P4227&lt;21, "Evening", "Night"))), "Night")</f>
        <v>Afternoon</v>
      </c>
      <c r="R4227" t="str">
        <f t="shared" ref="R4227:R4290" si="332">_xlfn.TEXTJOIN(" → ", TRUE, E4227:I4227)</f>
        <v>DEL  →  BOM  →  COK</v>
      </c>
      <c r="S4227" t="str">
        <f t="shared" ref="S4227:S4290" si="333">TEXT(B4227, "mmm")</f>
        <v>Jun</v>
      </c>
      <c r="T4227" t="str">
        <f t="shared" ref="T4227:T4290" si="334">_xlfn.IFS(
  O4227 &lt; 5000, "Economy",
  O4227 &lt;= 10000, "Premium Economy",
  O4227 &gt; 10000, "Business"
)</f>
        <v>Business</v>
      </c>
    </row>
    <row r="4228" spans="1:20" x14ac:dyDescent="0.35">
      <c r="A4228" t="s">
        <v>12</v>
      </c>
      <c r="B4228" t="s">
        <v>30</v>
      </c>
      <c r="C4228" t="s">
        <v>68</v>
      </c>
      <c r="D4228" t="s">
        <v>72</v>
      </c>
      <c r="E4228" t="s">
        <v>1607</v>
      </c>
      <c r="F4228" t="s">
        <v>1609</v>
      </c>
      <c r="G4228" t="s">
        <v>1610</v>
      </c>
      <c r="J4228" t="s">
        <v>200</v>
      </c>
      <c r="K4228" t="s">
        <v>463</v>
      </c>
      <c r="L4228">
        <v>520</v>
      </c>
      <c r="M4228">
        <v>1</v>
      </c>
      <c r="N4228" t="s">
        <v>1579</v>
      </c>
      <c r="O4228">
        <v>14714</v>
      </c>
      <c r="P4228">
        <f t="shared" si="330"/>
        <v>19</v>
      </c>
      <c r="Q4228" t="str">
        <f t="shared" si="331"/>
        <v>Evening</v>
      </c>
      <c r="R4228" t="str">
        <f t="shared" si="332"/>
        <v>DEL  →  BOM  →  COK</v>
      </c>
      <c r="S4228" t="str">
        <f t="shared" si="333"/>
        <v>Jun</v>
      </c>
      <c r="T4228" t="str">
        <f t="shared" si="334"/>
        <v>Business</v>
      </c>
    </row>
    <row r="4229" spans="1:20" x14ac:dyDescent="0.35">
      <c r="A4229" t="s">
        <v>12</v>
      </c>
      <c r="B4229" t="s">
        <v>38</v>
      </c>
      <c r="C4229" t="s">
        <v>68</v>
      </c>
      <c r="D4229" t="s">
        <v>72</v>
      </c>
      <c r="E4229" t="s">
        <v>1607</v>
      </c>
      <c r="F4229" t="s">
        <v>1615</v>
      </c>
      <c r="G4229" t="s">
        <v>1609</v>
      </c>
      <c r="H4229" t="s">
        <v>1610</v>
      </c>
      <c r="J4229" t="s">
        <v>239</v>
      </c>
      <c r="K4229" t="s">
        <v>447</v>
      </c>
      <c r="L4229">
        <v>1420</v>
      </c>
      <c r="M4229">
        <v>2</v>
      </c>
      <c r="N4229" t="s">
        <v>1580</v>
      </c>
      <c r="O4229">
        <v>8834</v>
      </c>
      <c r="P4229">
        <f t="shared" si="330"/>
        <v>19</v>
      </c>
      <c r="Q4229" t="str">
        <f t="shared" si="331"/>
        <v>Evening</v>
      </c>
      <c r="R4229" t="str">
        <f t="shared" si="332"/>
        <v>DEL  →  AMD  →  BOM  →  COK</v>
      </c>
      <c r="S4229" t="str">
        <f t="shared" si="333"/>
        <v>Mar</v>
      </c>
      <c r="T4229" t="str">
        <f t="shared" si="334"/>
        <v>Premium Economy</v>
      </c>
    </row>
    <row r="4230" spans="1:20" x14ac:dyDescent="0.35">
      <c r="A4230" t="s">
        <v>14</v>
      </c>
      <c r="B4230" t="s">
        <v>38</v>
      </c>
      <c r="C4230" t="s">
        <v>68</v>
      </c>
      <c r="D4230" t="s">
        <v>72</v>
      </c>
      <c r="E4230" t="s">
        <v>1607</v>
      </c>
      <c r="F4230" t="s">
        <v>1609</v>
      </c>
      <c r="G4230" t="s">
        <v>1610</v>
      </c>
      <c r="J4230" t="s">
        <v>228</v>
      </c>
      <c r="K4230" t="s">
        <v>393</v>
      </c>
      <c r="L4230">
        <v>470</v>
      </c>
      <c r="M4230">
        <v>1</v>
      </c>
      <c r="N4230" t="s">
        <v>1579</v>
      </c>
      <c r="O4230">
        <v>9838</v>
      </c>
      <c r="P4230">
        <f t="shared" si="330"/>
        <v>4</v>
      </c>
      <c r="Q4230" t="str">
        <f t="shared" si="331"/>
        <v>Night</v>
      </c>
      <c r="R4230" t="str">
        <f t="shared" si="332"/>
        <v>DEL  →  BOM  →  COK</v>
      </c>
      <c r="S4230" t="str">
        <f t="shared" si="333"/>
        <v>Mar</v>
      </c>
      <c r="T4230" t="str">
        <f t="shared" si="334"/>
        <v>Premium Economy</v>
      </c>
    </row>
    <row r="4231" spans="1:20" x14ac:dyDescent="0.35">
      <c r="A4231" t="s">
        <v>10</v>
      </c>
      <c r="B4231" t="s">
        <v>45</v>
      </c>
      <c r="C4231" t="s">
        <v>67</v>
      </c>
      <c r="D4231" t="s">
        <v>66</v>
      </c>
      <c r="E4231" t="s">
        <v>1603</v>
      </c>
      <c r="F4231" t="s">
        <v>1623</v>
      </c>
      <c r="G4231" t="s">
        <v>1606</v>
      </c>
      <c r="J4231" t="s">
        <v>266</v>
      </c>
      <c r="K4231" t="s">
        <v>314</v>
      </c>
      <c r="L4231">
        <v>290</v>
      </c>
      <c r="M4231">
        <v>1</v>
      </c>
      <c r="N4231" t="s">
        <v>1579</v>
      </c>
      <c r="O4231">
        <v>4775</v>
      </c>
      <c r="P4231">
        <f t="shared" si="330"/>
        <v>15</v>
      </c>
      <c r="Q4231" t="str">
        <f t="shared" si="331"/>
        <v>Afternoon</v>
      </c>
      <c r="R4231" t="str">
        <f t="shared" si="332"/>
        <v>CCU  →  HYD  →  BLR</v>
      </c>
      <c r="S4231" t="str">
        <f t="shared" si="333"/>
        <v>May</v>
      </c>
      <c r="T4231" t="str">
        <f t="shared" si="334"/>
        <v>Economy</v>
      </c>
    </row>
    <row r="4232" spans="1:20" x14ac:dyDescent="0.35">
      <c r="A4232" t="s">
        <v>10</v>
      </c>
      <c r="B4232" t="s">
        <v>51</v>
      </c>
      <c r="C4232" t="s">
        <v>66</v>
      </c>
      <c r="D4232" t="s">
        <v>68</v>
      </c>
      <c r="E4232" t="s">
        <v>1601</v>
      </c>
      <c r="F4232" t="s">
        <v>1602</v>
      </c>
      <c r="J4232" t="s">
        <v>164</v>
      </c>
      <c r="K4232" t="s">
        <v>182</v>
      </c>
      <c r="L4232">
        <v>175</v>
      </c>
      <c r="M4232">
        <v>0</v>
      </c>
      <c r="N4232" t="s">
        <v>1579</v>
      </c>
      <c r="O4232">
        <v>4823</v>
      </c>
      <c r="P4232">
        <f t="shared" si="330"/>
        <v>18</v>
      </c>
      <c r="Q4232" t="str">
        <f t="shared" si="331"/>
        <v>Evening</v>
      </c>
      <c r="R4232" t="str">
        <f t="shared" si="332"/>
        <v>BLR  →  DEL</v>
      </c>
      <c r="S4232" t="str">
        <f t="shared" si="333"/>
        <v>May</v>
      </c>
      <c r="T4232" t="str">
        <f t="shared" si="334"/>
        <v>Economy</v>
      </c>
    </row>
    <row r="4233" spans="1:20" x14ac:dyDescent="0.35">
      <c r="A4233" t="s">
        <v>11</v>
      </c>
      <c r="B4233" t="s">
        <v>41</v>
      </c>
      <c r="C4233" t="s">
        <v>67</v>
      </c>
      <c r="D4233" t="s">
        <v>66</v>
      </c>
      <c r="E4233" t="s">
        <v>1603</v>
      </c>
      <c r="F4233" t="s">
        <v>1604</v>
      </c>
      <c r="G4233" t="s">
        <v>1621</v>
      </c>
      <c r="H4233" t="s">
        <v>1606</v>
      </c>
      <c r="J4233" t="s">
        <v>159</v>
      </c>
      <c r="K4233" t="s">
        <v>690</v>
      </c>
      <c r="L4233">
        <v>1840</v>
      </c>
      <c r="M4233">
        <v>2</v>
      </c>
      <c r="N4233" t="s">
        <v>1579</v>
      </c>
      <c r="O4233">
        <v>12723</v>
      </c>
      <c r="P4233">
        <f t="shared" si="330"/>
        <v>5</v>
      </c>
      <c r="Q4233" t="str">
        <f t="shared" si="331"/>
        <v>Morning</v>
      </c>
      <c r="R4233" t="str">
        <f t="shared" si="332"/>
        <v>CCU  →  IXR  →  DEL  →  BLR</v>
      </c>
      <c r="S4233" t="str">
        <f t="shared" si="333"/>
        <v>May</v>
      </c>
      <c r="T4233" t="str">
        <f t="shared" si="334"/>
        <v>Business</v>
      </c>
    </row>
    <row r="4234" spans="1:20" x14ac:dyDescent="0.35">
      <c r="A4234" t="s">
        <v>10</v>
      </c>
      <c r="B4234" t="s">
        <v>43</v>
      </c>
      <c r="C4234" t="s">
        <v>68</v>
      </c>
      <c r="D4234" t="s">
        <v>72</v>
      </c>
      <c r="E4234" t="s">
        <v>1607</v>
      </c>
      <c r="F4234" t="s">
        <v>1609</v>
      </c>
      <c r="G4234" t="s">
        <v>1610</v>
      </c>
      <c r="J4234" t="s">
        <v>187</v>
      </c>
      <c r="K4234" t="s">
        <v>557</v>
      </c>
      <c r="L4234">
        <v>895</v>
      </c>
      <c r="M4234">
        <v>1</v>
      </c>
      <c r="N4234" t="s">
        <v>1579</v>
      </c>
      <c r="O4234">
        <v>5883</v>
      </c>
      <c r="P4234">
        <f t="shared" si="330"/>
        <v>10</v>
      </c>
      <c r="Q4234" t="str">
        <f t="shared" si="331"/>
        <v>Morning</v>
      </c>
      <c r="R4234" t="str">
        <f t="shared" si="332"/>
        <v>DEL  →  BOM  →  COK</v>
      </c>
      <c r="S4234" t="str">
        <f t="shared" si="333"/>
        <v>Jun</v>
      </c>
      <c r="T4234" t="str">
        <f t="shared" si="334"/>
        <v>Premium Economy</v>
      </c>
    </row>
    <row r="4235" spans="1:20" x14ac:dyDescent="0.35">
      <c r="A4235" t="s">
        <v>16</v>
      </c>
      <c r="B4235" t="s">
        <v>54</v>
      </c>
      <c r="C4235" t="s">
        <v>67</v>
      </c>
      <c r="D4235" t="s">
        <v>66</v>
      </c>
      <c r="E4235" t="s">
        <v>1603</v>
      </c>
      <c r="F4235" t="s">
        <v>1621</v>
      </c>
      <c r="G4235" t="s">
        <v>1606</v>
      </c>
      <c r="J4235" t="s">
        <v>254</v>
      </c>
      <c r="K4235" t="s">
        <v>1135</v>
      </c>
      <c r="L4235">
        <v>1640</v>
      </c>
      <c r="M4235">
        <v>1</v>
      </c>
      <c r="N4235" t="s">
        <v>1579</v>
      </c>
      <c r="O4235">
        <v>9870</v>
      </c>
      <c r="P4235">
        <f t="shared" si="330"/>
        <v>17</v>
      </c>
      <c r="Q4235" t="str">
        <f t="shared" si="331"/>
        <v>Evening</v>
      </c>
      <c r="R4235" t="str">
        <f t="shared" si="332"/>
        <v>CCU  →  DEL  →  BLR</v>
      </c>
      <c r="S4235" t="str">
        <f t="shared" si="333"/>
        <v>May</v>
      </c>
      <c r="T4235" t="str">
        <f t="shared" si="334"/>
        <v>Premium Economy</v>
      </c>
    </row>
    <row r="4236" spans="1:20" x14ac:dyDescent="0.35">
      <c r="A4236" t="s">
        <v>12</v>
      </c>
      <c r="B4236" t="s">
        <v>49</v>
      </c>
      <c r="C4236" t="s">
        <v>68</v>
      </c>
      <c r="D4236" t="s">
        <v>72</v>
      </c>
      <c r="E4236" t="s">
        <v>1607</v>
      </c>
      <c r="F4236" t="s">
        <v>1609</v>
      </c>
      <c r="G4236" t="s">
        <v>1610</v>
      </c>
      <c r="J4236" t="s">
        <v>251</v>
      </c>
      <c r="K4236" t="s">
        <v>533</v>
      </c>
      <c r="L4236">
        <v>1415</v>
      </c>
      <c r="M4236">
        <v>1</v>
      </c>
      <c r="N4236" t="s">
        <v>1580</v>
      </c>
      <c r="O4236">
        <v>10262</v>
      </c>
      <c r="P4236">
        <f t="shared" si="330"/>
        <v>13</v>
      </c>
      <c r="Q4236" t="str">
        <f t="shared" si="331"/>
        <v>Afternoon</v>
      </c>
      <c r="R4236" t="str">
        <f t="shared" si="332"/>
        <v>DEL  →  BOM  →  COK</v>
      </c>
      <c r="S4236" t="str">
        <f t="shared" si="333"/>
        <v>Jun</v>
      </c>
      <c r="T4236" t="str">
        <f t="shared" si="334"/>
        <v>Business</v>
      </c>
    </row>
    <row r="4237" spans="1:20" x14ac:dyDescent="0.35">
      <c r="A4237" t="s">
        <v>14</v>
      </c>
      <c r="B4237" t="s">
        <v>24</v>
      </c>
      <c r="C4237" t="s">
        <v>68</v>
      </c>
      <c r="D4237" t="s">
        <v>72</v>
      </c>
      <c r="E4237" t="s">
        <v>1607</v>
      </c>
      <c r="F4237" t="s">
        <v>1623</v>
      </c>
      <c r="G4237" t="s">
        <v>1610</v>
      </c>
      <c r="J4237" t="s">
        <v>269</v>
      </c>
      <c r="K4237" t="s">
        <v>259</v>
      </c>
      <c r="L4237">
        <v>540</v>
      </c>
      <c r="M4237">
        <v>1</v>
      </c>
      <c r="N4237" t="s">
        <v>1579</v>
      </c>
      <c r="O4237">
        <v>6513</v>
      </c>
      <c r="P4237">
        <f t="shared" si="330"/>
        <v>7</v>
      </c>
      <c r="Q4237" t="str">
        <f t="shared" si="331"/>
        <v>Morning</v>
      </c>
      <c r="R4237" t="str">
        <f t="shared" si="332"/>
        <v>DEL  →  HYD  →  COK</v>
      </c>
      <c r="S4237" t="str">
        <f t="shared" si="333"/>
        <v>Jun</v>
      </c>
      <c r="T4237" t="str">
        <f t="shared" si="334"/>
        <v>Premium Economy</v>
      </c>
    </row>
    <row r="4238" spans="1:20" x14ac:dyDescent="0.35">
      <c r="A4238" t="s">
        <v>11</v>
      </c>
      <c r="B4238" t="s">
        <v>41</v>
      </c>
      <c r="C4238" t="s">
        <v>67</v>
      </c>
      <c r="D4238" t="s">
        <v>66</v>
      </c>
      <c r="E4238" t="s">
        <v>1603</v>
      </c>
      <c r="F4238" t="s">
        <v>1609</v>
      </c>
      <c r="G4238" t="s">
        <v>1618</v>
      </c>
      <c r="H4238" t="s">
        <v>1606</v>
      </c>
      <c r="J4238" t="s">
        <v>162</v>
      </c>
      <c r="K4238" t="s">
        <v>648</v>
      </c>
      <c r="L4238">
        <v>1255</v>
      </c>
      <c r="M4238">
        <v>2</v>
      </c>
      <c r="N4238" t="s">
        <v>1579</v>
      </c>
      <c r="O4238">
        <v>15532</v>
      </c>
      <c r="P4238">
        <f t="shared" si="330"/>
        <v>16</v>
      </c>
      <c r="Q4238" t="str">
        <f t="shared" si="331"/>
        <v>Afternoon</v>
      </c>
      <c r="R4238" t="str">
        <f t="shared" si="332"/>
        <v>CCU  →  BOM  →  COK  →  BLR</v>
      </c>
      <c r="S4238" t="str">
        <f t="shared" si="333"/>
        <v>May</v>
      </c>
      <c r="T4238" t="str">
        <f t="shared" si="334"/>
        <v>Business</v>
      </c>
    </row>
    <row r="4239" spans="1:20" x14ac:dyDescent="0.35">
      <c r="A4239" t="s">
        <v>12</v>
      </c>
      <c r="B4239" t="s">
        <v>53</v>
      </c>
      <c r="C4239" t="s">
        <v>68</v>
      </c>
      <c r="D4239" t="s">
        <v>72</v>
      </c>
      <c r="E4239" t="s">
        <v>1607</v>
      </c>
      <c r="F4239" t="s">
        <v>1609</v>
      </c>
      <c r="G4239" t="s">
        <v>1610</v>
      </c>
      <c r="J4239" t="s">
        <v>292</v>
      </c>
      <c r="K4239" t="s">
        <v>784</v>
      </c>
      <c r="L4239">
        <v>1210</v>
      </c>
      <c r="M4239">
        <v>1</v>
      </c>
      <c r="N4239" t="s">
        <v>1579</v>
      </c>
      <c r="O4239">
        <v>14714</v>
      </c>
      <c r="P4239">
        <f t="shared" si="330"/>
        <v>22</v>
      </c>
      <c r="Q4239" t="str">
        <f t="shared" si="331"/>
        <v>Night</v>
      </c>
      <c r="R4239" t="str">
        <f t="shared" si="332"/>
        <v>DEL  →  BOM  →  COK</v>
      </c>
      <c r="S4239" t="str">
        <f t="shared" si="333"/>
        <v>Jun</v>
      </c>
      <c r="T4239" t="str">
        <f t="shared" si="334"/>
        <v>Business</v>
      </c>
    </row>
    <row r="4240" spans="1:20" x14ac:dyDescent="0.35">
      <c r="A4240" t="s">
        <v>16</v>
      </c>
      <c r="B4240" t="s">
        <v>45</v>
      </c>
      <c r="C4240" t="s">
        <v>67</v>
      </c>
      <c r="D4240" t="s">
        <v>66</v>
      </c>
      <c r="E4240" t="s">
        <v>1603</v>
      </c>
      <c r="F4240" t="s">
        <v>1621</v>
      </c>
      <c r="G4240" t="s">
        <v>1606</v>
      </c>
      <c r="J4240" t="s">
        <v>169</v>
      </c>
      <c r="K4240" t="s">
        <v>605</v>
      </c>
      <c r="L4240">
        <v>865</v>
      </c>
      <c r="M4240">
        <v>1</v>
      </c>
      <c r="N4240" t="s">
        <v>1579</v>
      </c>
      <c r="O4240">
        <v>9187</v>
      </c>
      <c r="P4240">
        <f t="shared" si="330"/>
        <v>20</v>
      </c>
      <c r="Q4240" t="str">
        <f t="shared" si="331"/>
        <v>Evening</v>
      </c>
      <c r="R4240" t="str">
        <f t="shared" si="332"/>
        <v>CCU  →  DEL  →  BLR</v>
      </c>
      <c r="S4240" t="str">
        <f t="shared" si="333"/>
        <v>May</v>
      </c>
      <c r="T4240" t="str">
        <f t="shared" si="334"/>
        <v>Premium Economy</v>
      </c>
    </row>
    <row r="4241" spans="1:20" x14ac:dyDescent="0.35">
      <c r="A4241" t="s">
        <v>14</v>
      </c>
      <c r="B4241" t="s">
        <v>53</v>
      </c>
      <c r="C4241" t="s">
        <v>68</v>
      </c>
      <c r="D4241" t="s">
        <v>72</v>
      </c>
      <c r="E4241" t="s">
        <v>1607</v>
      </c>
      <c r="F4241" t="s">
        <v>1623</v>
      </c>
      <c r="G4241" t="s">
        <v>1610</v>
      </c>
      <c r="J4241" t="s">
        <v>293</v>
      </c>
      <c r="K4241" t="s">
        <v>417</v>
      </c>
      <c r="L4241">
        <v>455</v>
      </c>
      <c r="M4241">
        <v>1</v>
      </c>
      <c r="N4241" t="s">
        <v>1579</v>
      </c>
      <c r="O4241">
        <v>7038</v>
      </c>
      <c r="P4241">
        <f t="shared" si="330"/>
        <v>14</v>
      </c>
      <c r="Q4241" t="str">
        <f t="shared" si="331"/>
        <v>Afternoon</v>
      </c>
      <c r="R4241" t="str">
        <f t="shared" si="332"/>
        <v>DEL  →  HYD  →  COK</v>
      </c>
      <c r="S4241" t="str">
        <f t="shared" si="333"/>
        <v>Jun</v>
      </c>
      <c r="T4241" t="str">
        <f t="shared" si="334"/>
        <v>Premium Economy</v>
      </c>
    </row>
    <row r="4242" spans="1:20" x14ac:dyDescent="0.35">
      <c r="A4242" t="s">
        <v>14</v>
      </c>
      <c r="B4242" t="s">
        <v>53</v>
      </c>
      <c r="C4242" t="s">
        <v>68</v>
      </c>
      <c r="D4242" t="s">
        <v>72</v>
      </c>
      <c r="E4242" t="s">
        <v>1607</v>
      </c>
      <c r="F4242" t="s">
        <v>1609</v>
      </c>
      <c r="G4242" t="s">
        <v>1610</v>
      </c>
      <c r="J4242" t="s">
        <v>175</v>
      </c>
      <c r="K4242" t="s">
        <v>307</v>
      </c>
      <c r="L4242">
        <v>420</v>
      </c>
      <c r="M4242">
        <v>1</v>
      </c>
      <c r="N4242" t="s">
        <v>1579</v>
      </c>
      <c r="O4242">
        <v>13587</v>
      </c>
      <c r="P4242">
        <f t="shared" si="330"/>
        <v>14</v>
      </c>
      <c r="Q4242" t="str">
        <f t="shared" si="331"/>
        <v>Afternoon</v>
      </c>
      <c r="R4242" t="str">
        <f t="shared" si="332"/>
        <v>DEL  →  BOM  →  COK</v>
      </c>
      <c r="S4242" t="str">
        <f t="shared" si="333"/>
        <v>Jun</v>
      </c>
      <c r="T4242" t="str">
        <f t="shared" si="334"/>
        <v>Business</v>
      </c>
    </row>
    <row r="4243" spans="1:20" x14ac:dyDescent="0.35">
      <c r="A4243" t="s">
        <v>12</v>
      </c>
      <c r="B4243" t="s">
        <v>49</v>
      </c>
      <c r="C4243" t="s">
        <v>66</v>
      </c>
      <c r="D4243" t="s">
        <v>68</v>
      </c>
      <c r="E4243" t="s">
        <v>1601</v>
      </c>
      <c r="F4243" t="s">
        <v>1602</v>
      </c>
      <c r="J4243" t="s">
        <v>192</v>
      </c>
      <c r="K4243" t="s">
        <v>214</v>
      </c>
      <c r="L4243">
        <v>175</v>
      </c>
      <c r="M4243">
        <v>0</v>
      </c>
      <c r="N4243" t="s">
        <v>1579</v>
      </c>
      <c r="O4243">
        <v>8016</v>
      </c>
      <c r="P4243">
        <f t="shared" si="330"/>
        <v>11</v>
      </c>
      <c r="Q4243" t="str">
        <f t="shared" si="331"/>
        <v>Morning</v>
      </c>
      <c r="R4243" t="str">
        <f t="shared" si="332"/>
        <v>BLR  →  DEL</v>
      </c>
      <c r="S4243" t="str">
        <f t="shared" si="333"/>
        <v>Jun</v>
      </c>
      <c r="T4243" t="str">
        <f t="shared" si="334"/>
        <v>Premium Economy</v>
      </c>
    </row>
    <row r="4244" spans="1:20" x14ac:dyDescent="0.35">
      <c r="A4244" t="s">
        <v>10</v>
      </c>
      <c r="B4244" t="s">
        <v>53</v>
      </c>
      <c r="C4244" t="s">
        <v>70</v>
      </c>
      <c r="D4244" t="s">
        <v>73</v>
      </c>
      <c r="E4244" t="s">
        <v>1624</v>
      </c>
      <c r="F4244" t="s">
        <v>1625</v>
      </c>
      <c r="J4244" t="s">
        <v>330</v>
      </c>
      <c r="K4244" t="s">
        <v>342</v>
      </c>
      <c r="L4244">
        <v>90</v>
      </c>
      <c r="M4244">
        <v>0</v>
      </c>
      <c r="N4244" t="s">
        <v>1579</v>
      </c>
      <c r="O4244">
        <v>4049</v>
      </c>
      <c r="P4244">
        <f t="shared" si="330"/>
        <v>9</v>
      </c>
      <c r="Q4244" t="str">
        <f t="shared" si="331"/>
        <v>Morning</v>
      </c>
      <c r="R4244" t="str">
        <f t="shared" si="332"/>
        <v>BOM  →  HYD</v>
      </c>
      <c r="S4244" t="str">
        <f t="shared" si="333"/>
        <v>Jun</v>
      </c>
      <c r="T4244" t="str">
        <f t="shared" si="334"/>
        <v>Economy</v>
      </c>
    </row>
    <row r="4245" spans="1:20" x14ac:dyDescent="0.35">
      <c r="A4245" t="s">
        <v>12</v>
      </c>
      <c r="B4245" t="s">
        <v>37</v>
      </c>
      <c r="C4245" t="s">
        <v>70</v>
      </c>
      <c r="D4245" t="s">
        <v>73</v>
      </c>
      <c r="E4245" t="s">
        <v>1624</v>
      </c>
      <c r="F4245" t="s">
        <v>1625</v>
      </c>
      <c r="J4245" t="s">
        <v>269</v>
      </c>
      <c r="K4245" t="s">
        <v>312</v>
      </c>
      <c r="L4245">
        <v>85</v>
      </c>
      <c r="M4245">
        <v>0</v>
      </c>
      <c r="N4245" t="s">
        <v>1579</v>
      </c>
      <c r="O4245">
        <v>9536</v>
      </c>
      <c r="P4245">
        <f t="shared" si="330"/>
        <v>7</v>
      </c>
      <c r="Q4245" t="str">
        <f t="shared" si="331"/>
        <v>Morning</v>
      </c>
      <c r="R4245" t="str">
        <f t="shared" si="332"/>
        <v>BOM  →  HYD</v>
      </c>
      <c r="S4245" t="str">
        <f t="shared" si="333"/>
        <v>Mar</v>
      </c>
      <c r="T4245" t="str">
        <f t="shared" si="334"/>
        <v>Premium Economy</v>
      </c>
    </row>
    <row r="4246" spans="1:20" x14ac:dyDescent="0.35">
      <c r="A4246" t="s">
        <v>12</v>
      </c>
      <c r="B4246" t="s">
        <v>54</v>
      </c>
      <c r="C4246" t="s">
        <v>67</v>
      </c>
      <c r="D4246" t="s">
        <v>66</v>
      </c>
      <c r="E4246" t="s">
        <v>1603</v>
      </c>
      <c r="F4246" t="s">
        <v>1609</v>
      </c>
      <c r="G4246" t="s">
        <v>1606</v>
      </c>
      <c r="J4246" t="s">
        <v>217</v>
      </c>
      <c r="K4246" t="s">
        <v>230</v>
      </c>
      <c r="L4246">
        <v>590</v>
      </c>
      <c r="M4246">
        <v>1</v>
      </c>
      <c r="N4246" t="s">
        <v>1579</v>
      </c>
      <c r="O4246">
        <v>14571</v>
      </c>
      <c r="P4246">
        <f t="shared" si="330"/>
        <v>8</v>
      </c>
      <c r="Q4246" t="str">
        <f t="shared" si="331"/>
        <v>Morning</v>
      </c>
      <c r="R4246" t="str">
        <f t="shared" si="332"/>
        <v>CCU  →  BOM  →  BLR</v>
      </c>
      <c r="S4246" t="str">
        <f t="shared" si="333"/>
        <v>May</v>
      </c>
      <c r="T4246" t="str">
        <f t="shared" si="334"/>
        <v>Business</v>
      </c>
    </row>
    <row r="4247" spans="1:20" x14ac:dyDescent="0.35">
      <c r="A4247" t="s">
        <v>12</v>
      </c>
      <c r="B4247" t="s">
        <v>53</v>
      </c>
      <c r="C4247" t="s">
        <v>68</v>
      </c>
      <c r="D4247" t="s">
        <v>72</v>
      </c>
      <c r="E4247" t="s">
        <v>1607</v>
      </c>
      <c r="F4247" t="s">
        <v>1629</v>
      </c>
      <c r="G4247" t="s">
        <v>1609</v>
      </c>
      <c r="H4247" t="s">
        <v>1610</v>
      </c>
      <c r="J4247" t="s">
        <v>170</v>
      </c>
      <c r="K4247" t="s">
        <v>194</v>
      </c>
      <c r="L4247">
        <v>440</v>
      </c>
      <c r="M4247">
        <v>2</v>
      </c>
      <c r="N4247" t="s">
        <v>1580</v>
      </c>
      <c r="O4247">
        <v>15812</v>
      </c>
      <c r="P4247">
        <f t="shared" si="330"/>
        <v>11</v>
      </c>
      <c r="Q4247" t="str">
        <f t="shared" si="331"/>
        <v>Morning</v>
      </c>
      <c r="R4247" t="str">
        <f t="shared" si="332"/>
        <v>DEL  →  JDH  →  BOM  →  COK</v>
      </c>
      <c r="S4247" t="str">
        <f t="shared" si="333"/>
        <v>Jun</v>
      </c>
      <c r="T4247" t="str">
        <f t="shared" si="334"/>
        <v>Business</v>
      </c>
    </row>
    <row r="4248" spans="1:20" x14ac:dyDescent="0.35">
      <c r="A4248" t="s">
        <v>17</v>
      </c>
      <c r="B4248" t="s">
        <v>53</v>
      </c>
      <c r="C4248" t="s">
        <v>68</v>
      </c>
      <c r="D4248" t="s">
        <v>72</v>
      </c>
      <c r="E4248" t="s">
        <v>1607</v>
      </c>
      <c r="F4248" t="s">
        <v>1612</v>
      </c>
      <c r="G4248" t="s">
        <v>1610</v>
      </c>
      <c r="J4248" t="s">
        <v>302</v>
      </c>
      <c r="K4248" t="s">
        <v>261</v>
      </c>
      <c r="L4248">
        <v>870</v>
      </c>
      <c r="M4248">
        <v>1</v>
      </c>
      <c r="N4248" t="s">
        <v>1579</v>
      </c>
      <c r="O4248">
        <v>8759</v>
      </c>
      <c r="P4248">
        <f t="shared" si="330"/>
        <v>7</v>
      </c>
      <c r="Q4248" t="str">
        <f t="shared" si="331"/>
        <v>Morning</v>
      </c>
      <c r="R4248" t="str">
        <f t="shared" si="332"/>
        <v>DEL  →  BLR  →  COK</v>
      </c>
      <c r="S4248" t="str">
        <f t="shared" si="333"/>
        <v>Jun</v>
      </c>
      <c r="T4248" t="str">
        <f t="shared" si="334"/>
        <v>Premium Economy</v>
      </c>
    </row>
    <row r="4249" spans="1:20" x14ac:dyDescent="0.35">
      <c r="A4249" t="s">
        <v>11</v>
      </c>
      <c r="B4249" t="s">
        <v>47</v>
      </c>
      <c r="C4249" t="s">
        <v>67</v>
      </c>
      <c r="D4249" t="s">
        <v>66</v>
      </c>
      <c r="E4249" t="s">
        <v>1603</v>
      </c>
      <c r="F4249" t="s">
        <v>1605</v>
      </c>
      <c r="G4249" t="s">
        <v>1609</v>
      </c>
      <c r="H4249" t="s">
        <v>1606</v>
      </c>
      <c r="J4249" t="s">
        <v>234</v>
      </c>
      <c r="K4249" t="s">
        <v>182</v>
      </c>
      <c r="L4249">
        <v>590</v>
      </c>
      <c r="M4249">
        <v>2</v>
      </c>
      <c r="N4249" t="s">
        <v>1579</v>
      </c>
      <c r="O4249">
        <v>10151</v>
      </c>
      <c r="P4249">
        <f t="shared" si="330"/>
        <v>12</v>
      </c>
      <c r="Q4249" t="str">
        <f t="shared" si="331"/>
        <v>Afternoon</v>
      </c>
      <c r="R4249" t="str">
        <f t="shared" si="332"/>
        <v>CCU  →  BBI  →  BOM  →  BLR</v>
      </c>
      <c r="S4249" t="str">
        <f t="shared" si="333"/>
        <v>May</v>
      </c>
      <c r="T4249" t="str">
        <f t="shared" si="334"/>
        <v>Business</v>
      </c>
    </row>
    <row r="4250" spans="1:20" x14ac:dyDescent="0.35">
      <c r="A4250" t="s">
        <v>10</v>
      </c>
      <c r="B4250" t="s">
        <v>41</v>
      </c>
      <c r="C4250" t="s">
        <v>67</v>
      </c>
      <c r="D4250" t="s">
        <v>66</v>
      </c>
      <c r="E4250" t="s">
        <v>1603</v>
      </c>
      <c r="F4250" t="s">
        <v>1606</v>
      </c>
      <c r="J4250" t="s">
        <v>257</v>
      </c>
      <c r="K4250" t="s">
        <v>161</v>
      </c>
      <c r="L4250">
        <v>155</v>
      </c>
      <c r="M4250">
        <v>0</v>
      </c>
      <c r="N4250" t="s">
        <v>1579</v>
      </c>
      <c r="O4250">
        <v>4804</v>
      </c>
      <c r="P4250">
        <f t="shared" si="330"/>
        <v>15</v>
      </c>
      <c r="Q4250" t="str">
        <f t="shared" si="331"/>
        <v>Afternoon</v>
      </c>
      <c r="R4250" t="str">
        <f t="shared" si="332"/>
        <v>CCU  →  BLR</v>
      </c>
      <c r="S4250" t="str">
        <f t="shared" si="333"/>
        <v>May</v>
      </c>
      <c r="T4250" t="str">
        <f t="shared" si="334"/>
        <v>Economy</v>
      </c>
    </row>
    <row r="4251" spans="1:20" x14ac:dyDescent="0.35">
      <c r="A4251" t="s">
        <v>10</v>
      </c>
      <c r="B4251" t="s">
        <v>27</v>
      </c>
      <c r="C4251" t="s">
        <v>68</v>
      </c>
      <c r="D4251" t="s">
        <v>72</v>
      </c>
      <c r="E4251" t="s">
        <v>1607</v>
      </c>
      <c r="F4251" t="s">
        <v>1609</v>
      </c>
      <c r="G4251" t="s">
        <v>1610</v>
      </c>
      <c r="J4251" t="s">
        <v>210</v>
      </c>
      <c r="K4251" t="s">
        <v>487</v>
      </c>
      <c r="L4251">
        <v>480</v>
      </c>
      <c r="M4251">
        <v>1</v>
      </c>
      <c r="N4251" t="s">
        <v>1579</v>
      </c>
      <c r="O4251">
        <v>6104</v>
      </c>
      <c r="P4251">
        <f t="shared" si="330"/>
        <v>17</v>
      </c>
      <c r="Q4251" t="str">
        <f t="shared" si="331"/>
        <v>Evening</v>
      </c>
      <c r="R4251" t="str">
        <f t="shared" si="332"/>
        <v>DEL  →  BOM  →  COK</v>
      </c>
      <c r="S4251" t="str">
        <f t="shared" si="333"/>
        <v>Jun</v>
      </c>
      <c r="T4251" t="str">
        <f t="shared" si="334"/>
        <v>Premium Economy</v>
      </c>
    </row>
    <row r="4252" spans="1:20" x14ac:dyDescent="0.35">
      <c r="A4252" t="s">
        <v>11</v>
      </c>
      <c r="B4252" t="s">
        <v>40</v>
      </c>
      <c r="C4252" t="s">
        <v>67</v>
      </c>
      <c r="D4252" t="s">
        <v>66</v>
      </c>
      <c r="E4252" t="s">
        <v>1603</v>
      </c>
      <c r="F4252" t="s">
        <v>1606</v>
      </c>
      <c r="J4252" t="s">
        <v>189</v>
      </c>
      <c r="K4252" t="s">
        <v>309</v>
      </c>
      <c r="L4252">
        <v>150</v>
      </c>
      <c r="M4252">
        <v>0</v>
      </c>
      <c r="N4252" t="s">
        <v>1579</v>
      </c>
      <c r="O4252">
        <v>5510</v>
      </c>
      <c r="P4252">
        <f t="shared" si="330"/>
        <v>14</v>
      </c>
      <c r="Q4252" t="str">
        <f t="shared" si="331"/>
        <v>Afternoon</v>
      </c>
      <c r="R4252" t="str">
        <f t="shared" si="332"/>
        <v>CCU  →  BLR</v>
      </c>
      <c r="S4252" t="str">
        <f t="shared" si="333"/>
        <v>May</v>
      </c>
      <c r="T4252" t="str">
        <f t="shared" si="334"/>
        <v>Premium Economy</v>
      </c>
    </row>
    <row r="4253" spans="1:20" x14ac:dyDescent="0.35">
      <c r="A4253" t="s">
        <v>10</v>
      </c>
      <c r="B4253" t="s">
        <v>32</v>
      </c>
      <c r="C4253" t="s">
        <v>68</v>
      </c>
      <c r="D4253" t="s">
        <v>72</v>
      </c>
      <c r="E4253" t="s">
        <v>1607</v>
      </c>
      <c r="F4253" t="s">
        <v>1612</v>
      </c>
      <c r="G4253" t="s">
        <v>1610</v>
      </c>
      <c r="J4253" t="s">
        <v>327</v>
      </c>
      <c r="K4253" t="s">
        <v>261</v>
      </c>
      <c r="L4253">
        <v>320</v>
      </c>
      <c r="M4253">
        <v>1</v>
      </c>
      <c r="N4253" t="s">
        <v>1579</v>
      </c>
      <c r="O4253">
        <v>6027</v>
      </c>
      <c r="P4253">
        <f t="shared" si="330"/>
        <v>17</v>
      </c>
      <c r="Q4253" t="str">
        <f t="shared" si="331"/>
        <v>Evening</v>
      </c>
      <c r="R4253" t="str">
        <f t="shared" si="332"/>
        <v>DEL  →  BLR  →  COK</v>
      </c>
      <c r="S4253" t="str">
        <f t="shared" si="333"/>
        <v>May</v>
      </c>
      <c r="T4253" t="str">
        <f t="shared" si="334"/>
        <v>Premium Economy</v>
      </c>
    </row>
    <row r="4254" spans="1:20" x14ac:dyDescent="0.35">
      <c r="A4254" t="s">
        <v>13</v>
      </c>
      <c r="B4254" t="s">
        <v>47</v>
      </c>
      <c r="C4254" t="s">
        <v>67</v>
      </c>
      <c r="D4254" t="s">
        <v>66</v>
      </c>
      <c r="E4254" t="s">
        <v>1603</v>
      </c>
      <c r="F4254" t="s">
        <v>1606</v>
      </c>
      <c r="J4254" t="s">
        <v>163</v>
      </c>
      <c r="K4254" t="s">
        <v>167</v>
      </c>
      <c r="L4254">
        <v>145</v>
      </c>
      <c r="M4254">
        <v>0</v>
      </c>
      <c r="N4254" t="s">
        <v>1579</v>
      </c>
      <c r="O4254">
        <v>4174</v>
      </c>
      <c r="P4254">
        <f t="shared" si="330"/>
        <v>9</v>
      </c>
      <c r="Q4254" t="str">
        <f t="shared" si="331"/>
        <v>Morning</v>
      </c>
      <c r="R4254" t="str">
        <f t="shared" si="332"/>
        <v>CCU  →  BLR</v>
      </c>
      <c r="S4254" t="str">
        <f t="shared" si="333"/>
        <v>May</v>
      </c>
      <c r="T4254" t="str">
        <f t="shared" si="334"/>
        <v>Economy</v>
      </c>
    </row>
    <row r="4255" spans="1:20" x14ac:dyDescent="0.35">
      <c r="A4255" t="s">
        <v>10</v>
      </c>
      <c r="B4255" t="s">
        <v>47</v>
      </c>
      <c r="C4255" t="s">
        <v>68</v>
      </c>
      <c r="D4255" t="s">
        <v>72</v>
      </c>
      <c r="E4255" t="s">
        <v>1607</v>
      </c>
      <c r="F4255" t="s">
        <v>1609</v>
      </c>
      <c r="G4255" t="s">
        <v>1610</v>
      </c>
      <c r="J4255" t="s">
        <v>187</v>
      </c>
      <c r="K4255" t="s">
        <v>439</v>
      </c>
      <c r="L4255">
        <v>895</v>
      </c>
      <c r="M4255">
        <v>1</v>
      </c>
      <c r="N4255" t="s">
        <v>1579</v>
      </c>
      <c r="O4255">
        <v>6794</v>
      </c>
      <c r="P4255">
        <f t="shared" si="330"/>
        <v>10</v>
      </c>
      <c r="Q4255" t="str">
        <f t="shared" si="331"/>
        <v>Morning</v>
      </c>
      <c r="R4255" t="str">
        <f t="shared" si="332"/>
        <v>DEL  →  BOM  →  COK</v>
      </c>
      <c r="S4255" t="str">
        <f t="shared" si="333"/>
        <v>May</v>
      </c>
      <c r="T4255" t="str">
        <f t="shared" si="334"/>
        <v>Premium Economy</v>
      </c>
    </row>
    <row r="4256" spans="1:20" x14ac:dyDescent="0.35">
      <c r="A4256" t="s">
        <v>11</v>
      </c>
      <c r="B4256" t="s">
        <v>37</v>
      </c>
      <c r="C4256" t="s">
        <v>68</v>
      </c>
      <c r="D4256" t="s">
        <v>72</v>
      </c>
      <c r="E4256" t="s">
        <v>1607</v>
      </c>
      <c r="F4256" t="s">
        <v>1626</v>
      </c>
      <c r="G4256" t="s">
        <v>1609</v>
      </c>
      <c r="H4256" t="s">
        <v>1610</v>
      </c>
      <c r="J4256" t="s">
        <v>206</v>
      </c>
      <c r="K4256" t="s">
        <v>565</v>
      </c>
      <c r="L4256">
        <v>1545</v>
      </c>
      <c r="M4256">
        <v>2</v>
      </c>
      <c r="N4256" t="s">
        <v>1579</v>
      </c>
      <c r="O4256">
        <v>15428</v>
      </c>
      <c r="P4256">
        <f t="shared" si="330"/>
        <v>5</v>
      </c>
      <c r="Q4256" t="str">
        <f t="shared" si="331"/>
        <v>Morning</v>
      </c>
      <c r="R4256" t="str">
        <f t="shared" si="332"/>
        <v>DEL  →  BHO  →  BOM  →  COK</v>
      </c>
      <c r="S4256" t="str">
        <f t="shared" si="333"/>
        <v>Mar</v>
      </c>
      <c r="T4256" t="str">
        <f t="shared" si="334"/>
        <v>Business</v>
      </c>
    </row>
    <row r="4257" spans="1:20" x14ac:dyDescent="0.35">
      <c r="A4257" t="s">
        <v>12</v>
      </c>
      <c r="B4257" t="s">
        <v>40</v>
      </c>
      <c r="C4257" t="s">
        <v>67</v>
      </c>
      <c r="D4257" t="s">
        <v>66</v>
      </c>
      <c r="E4257" t="s">
        <v>1603</v>
      </c>
      <c r="F4257" t="s">
        <v>1609</v>
      </c>
      <c r="G4257" t="s">
        <v>1606</v>
      </c>
      <c r="J4257" t="s">
        <v>225</v>
      </c>
      <c r="K4257" t="s">
        <v>745</v>
      </c>
      <c r="L4257">
        <v>1430</v>
      </c>
      <c r="M4257">
        <v>1</v>
      </c>
      <c r="N4257" t="s">
        <v>1579</v>
      </c>
      <c r="O4257">
        <v>14388</v>
      </c>
      <c r="P4257">
        <f t="shared" si="330"/>
        <v>20</v>
      </c>
      <c r="Q4257" t="str">
        <f t="shared" si="331"/>
        <v>Evening</v>
      </c>
      <c r="R4257" t="str">
        <f t="shared" si="332"/>
        <v>CCU  →  BOM  →  BLR</v>
      </c>
      <c r="S4257" t="str">
        <f t="shared" si="333"/>
        <v>May</v>
      </c>
      <c r="T4257" t="str">
        <f t="shared" si="334"/>
        <v>Business</v>
      </c>
    </row>
    <row r="4258" spans="1:20" x14ac:dyDescent="0.35">
      <c r="A4258" t="s">
        <v>10</v>
      </c>
      <c r="B4258" t="s">
        <v>47</v>
      </c>
      <c r="C4258" t="s">
        <v>68</v>
      </c>
      <c r="D4258" t="s">
        <v>72</v>
      </c>
      <c r="E4258" t="s">
        <v>1607</v>
      </c>
      <c r="F4258" t="s">
        <v>1609</v>
      </c>
      <c r="G4258" t="s">
        <v>1610</v>
      </c>
      <c r="J4258" t="s">
        <v>204</v>
      </c>
      <c r="K4258" t="s">
        <v>439</v>
      </c>
      <c r="L4258">
        <v>630</v>
      </c>
      <c r="M4258">
        <v>1</v>
      </c>
      <c r="N4258" t="s">
        <v>1579</v>
      </c>
      <c r="O4258">
        <v>6896</v>
      </c>
      <c r="P4258">
        <f t="shared" si="330"/>
        <v>15</v>
      </c>
      <c r="Q4258" t="str">
        <f t="shared" si="331"/>
        <v>Afternoon</v>
      </c>
      <c r="R4258" t="str">
        <f t="shared" si="332"/>
        <v>DEL  →  BOM  →  COK</v>
      </c>
      <c r="S4258" t="str">
        <f t="shared" si="333"/>
        <v>May</v>
      </c>
      <c r="T4258" t="str">
        <f t="shared" si="334"/>
        <v>Premium Economy</v>
      </c>
    </row>
    <row r="4259" spans="1:20" x14ac:dyDescent="0.35">
      <c r="A4259" t="s">
        <v>10</v>
      </c>
      <c r="B4259" t="s">
        <v>38</v>
      </c>
      <c r="C4259" t="s">
        <v>66</v>
      </c>
      <c r="D4259" t="s">
        <v>71</v>
      </c>
      <c r="E4259" t="s">
        <v>1601</v>
      </c>
      <c r="F4259" t="s">
        <v>1602</v>
      </c>
      <c r="J4259" t="s">
        <v>247</v>
      </c>
      <c r="K4259" t="s">
        <v>279</v>
      </c>
      <c r="L4259">
        <v>175</v>
      </c>
      <c r="M4259">
        <v>0</v>
      </c>
      <c r="N4259" t="s">
        <v>1579</v>
      </c>
      <c r="O4259">
        <v>6144</v>
      </c>
      <c r="P4259">
        <f t="shared" si="330"/>
        <v>18</v>
      </c>
      <c r="Q4259" t="str">
        <f t="shared" si="331"/>
        <v>Evening</v>
      </c>
      <c r="R4259" t="str">
        <f t="shared" si="332"/>
        <v>BLR  →  DEL</v>
      </c>
      <c r="S4259" t="str">
        <f t="shared" si="333"/>
        <v>Mar</v>
      </c>
      <c r="T4259" t="str">
        <f t="shared" si="334"/>
        <v>Premium Economy</v>
      </c>
    </row>
    <row r="4260" spans="1:20" x14ac:dyDescent="0.35">
      <c r="A4260" t="s">
        <v>12</v>
      </c>
      <c r="B4260" t="s">
        <v>48</v>
      </c>
      <c r="C4260" t="s">
        <v>66</v>
      </c>
      <c r="D4260" t="s">
        <v>71</v>
      </c>
      <c r="E4260" t="s">
        <v>1601</v>
      </c>
      <c r="F4260" t="s">
        <v>1609</v>
      </c>
      <c r="G4260" t="s">
        <v>1602</v>
      </c>
      <c r="J4260" t="s">
        <v>292</v>
      </c>
      <c r="K4260" t="s">
        <v>489</v>
      </c>
      <c r="L4260">
        <v>375</v>
      </c>
      <c r="M4260">
        <v>1</v>
      </c>
      <c r="N4260" t="s">
        <v>1579</v>
      </c>
      <c r="O4260">
        <v>19225</v>
      </c>
      <c r="P4260">
        <f t="shared" si="330"/>
        <v>22</v>
      </c>
      <c r="Q4260" t="str">
        <f t="shared" si="331"/>
        <v>Night</v>
      </c>
      <c r="R4260" t="str">
        <f t="shared" si="332"/>
        <v>BLR  →  BOM  →  DEL</v>
      </c>
      <c r="S4260" t="str">
        <f t="shared" si="333"/>
        <v>Mar</v>
      </c>
      <c r="T4260" t="str">
        <f t="shared" si="334"/>
        <v>Business</v>
      </c>
    </row>
    <row r="4261" spans="1:20" x14ac:dyDescent="0.35">
      <c r="A4261" t="s">
        <v>11</v>
      </c>
      <c r="B4261" t="s">
        <v>32</v>
      </c>
      <c r="C4261" t="s">
        <v>67</v>
      </c>
      <c r="D4261" t="s">
        <v>66</v>
      </c>
      <c r="E4261" t="s">
        <v>1603</v>
      </c>
      <c r="F4261" t="s">
        <v>1620</v>
      </c>
      <c r="G4261" t="s">
        <v>1621</v>
      </c>
      <c r="H4261" t="s">
        <v>1606</v>
      </c>
      <c r="J4261" t="s">
        <v>309</v>
      </c>
      <c r="K4261" t="s">
        <v>1136</v>
      </c>
      <c r="L4261">
        <v>970</v>
      </c>
      <c r="M4261">
        <v>2</v>
      </c>
      <c r="N4261" t="s">
        <v>1579</v>
      </c>
      <c r="O4261">
        <v>13227</v>
      </c>
      <c r="P4261">
        <f t="shared" si="330"/>
        <v>16</v>
      </c>
      <c r="Q4261" t="str">
        <f t="shared" si="331"/>
        <v>Afternoon</v>
      </c>
      <c r="R4261" t="str">
        <f t="shared" si="332"/>
        <v>CCU  →  GAU  →  DEL  →  BLR</v>
      </c>
      <c r="S4261" t="str">
        <f t="shared" si="333"/>
        <v>May</v>
      </c>
      <c r="T4261" t="str">
        <f t="shared" si="334"/>
        <v>Business</v>
      </c>
    </row>
    <row r="4262" spans="1:20" x14ac:dyDescent="0.35">
      <c r="A4262" t="s">
        <v>12</v>
      </c>
      <c r="B4262" t="s">
        <v>59</v>
      </c>
      <c r="C4262" t="s">
        <v>68</v>
      </c>
      <c r="D4262" t="s">
        <v>72</v>
      </c>
      <c r="E4262" t="s">
        <v>1607</v>
      </c>
      <c r="F4262" t="s">
        <v>1619</v>
      </c>
      <c r="G4262" t="s">
        <v>1609</v>
      </c>
      <c r="H4262" t="s">
        <v>1610</v>
      </c>
      <c r="J4262" t="s">
        <v>272</v>
      </c>
      <c r="K4262" t="s">
        <v>457</v>
      </c>
      <c r="L4262">
        <v>1380</v>
      </c>
      <c r="M4262">
        <v>2</v>
      </c>
      <c r="N4262" t="s">
        <v>1579</v>
      </c>
      <c r="O4262">
        <v>11664</v>
      </c>
      <c r="P4262">
        <f t="shared" si="330"/>
        <v>5</v>
      </c>
      <c r="Q4262" t="str">
        <f t="shared" si="331"/>
        <v>Morning</v>
      </c>
      <c r="R4262" t="str">
        <f t="shared" si="332"/>
        <v>DEL  →  IDR  →  BOM  →  COK</v>
      </c>
      <c r="S4262" t="str">
        <f t="shared" si="333"/>
        <v>Mar</v>
      </c>
      <c r="T4262" t="str">
        <f t="shared" si="334"/>
        <v>Business</v>
      </c>
    </row>
    <row r="4263" spans="1:20" x14ac:dyDescent="0.35">
      <c r="A4263" t="s">
        <v>12</v>
      </c>
      <c r="B4263" t="s">
        <v>25</v>
      </c>
      <c r="C4263" t="s">
        <v>67</v>
      </c>
      <c r="D4263" t="s">
        <v>66</v>
      </c>
      <c r="E4263" t="s">
        <v>1603</v>
      </c>
      <c r="F4263" t="s">
        <v>1609</v>
      </c>
      <c r="G4263" t="s">
        <v>1606</v>
      </c>
      <c r="J4263" t="s">
        <v>164</v>
      </c>
      <c r="K4263" t="s">
        <v>452</v>
      </c>
      <c r="L4263">
        <v>1400</v>
      </c>
      <c r="M4263">
        <v>1</v>
      </c>
      <c r="N4263" t="s">
        <v>1580</v>
      </c>
      <c r="O4263">
        <v>10844</v>
      </c>
      <c r="P4263">
        <f t="shared" si="330"/>
        <v>18</v>
      </c>
      <c r="Q4263" t="str">
        <f t="shared" si="331"/>
        <v>Evening</v>
      </c>
      <c r="R4263" t="str">
        <f t="shared" si="332"/>
        <v>CCU  →  BOM  →  BLR</v>
      </c>
      <c r="S4263" t="str">
        <f t="shared" si="333"/>
        <v>May</v>
      </c>
      <c r="T4263" t="str">
        <f t="shared" si="334"/>
        <v>Business</v>
      </c>
    </row>
    <row r="4264" spans="1:20" x14ac:dyDescent="0.35">
      <c r="A4264" t="s">
        <v>12</v>
      </c>
      <c r="B4264" t="s">
        <v>53</v>
      </c>
      <c r="C4264" t="s">
        <v>67</v>
      </c>
      <c r="D4264" t="s">
        <v>66</v>
      </c>
      <c r="E4264" t="s">
        <v>1603</v>
      </c>
      <c r="F4264" t="s">
        <v>1609</v>
      </c>
      <c r="G4264" t="s">
        <v>1606</v>
      </c>
      <c r="J4264" t="s">
        <v>171</v>
      </c>
      <c r="K4264" t="s">
        <v>536</v>
      </c>
      <c r="L4264">
        <v>450</v>
      </c>
      <c r="M4264">
        <v>1</v>
      </c>
      <c r="N4264" t="s">
        <v>1580</v>
      </c>
      <c r="O4264">
        <v>7757</v>
      </c>
      <c r="P4264">
        <f t="shared" si="330"/>
        <v>21</v>
      </c>
      <c r="Q4264" t="str">
        <f t="shared" si="331"/>
        <v>Night</v>
      </c>
      <c r="R4264" t="str">
        <f t="shared" si="332"/>
        <v>CCU  →  BOM  →  BLR</v>
      </c>
      <c r="S4264" t="str">
        <f t="shared" si="333"/>
        <v>Jun</v>
      </c>
      <c r="T4264" t="str">
        <f t="shared" si="334"/>
        <v>Premium Economy</v>
      </c>
    </row>
    <row r="4265" spans="1:20" x14ac:dyDescent="0.35">
      <c r="A4265" t="s">
        <v>10</v>
      </c>
      <c r="B4265" t="s">
        <v>25</v>
      </c>
      <c r="C4265" t="s">
        <v>70</v>
      </c>
      <c r="D4265" t="s">
        <v>73</v>
      </c>
      <c r="E4265" t="s">
        <v>1624</v>
      </c>
      <c r="F4265" t="s">
        <v>1625</v>
      </c>
      <c r="J4265" t="s">
        <v>301</v>
      </c>
      <c r="K4265" t="s">
        <v>260</v>
      </c>
      <c r="L4265">
        <v>90</v>
      </c>
      <c r="M4265">
        <v>0</v>
      </c>
      <c r="N4265" t="s">
        <v>1579</v>
      </c>
      <c r="O4265">
        <v>2754</v>
      </c>
      <c r="P4265">
        <f t="shared" si="330"/>
        <v>19</v>
      </c>
      <c r="Q4265" t="str">
        <f t="shared" si="331"/>
        <v>Evening</v>
      </c>
      <c r="R4265" t="str">
        <f t="shared" si="332"/>
        <v>BOM  →  HYD</v>
      </c>
      <c r="S4265" t="str">
        <f t="shared" si="333"/>
        <v>May</v>
      </c>
      <c r="T4265" t="str">
        <f t="shared" si="334"/>
        <v>Economy</v>
      </c>
    </row>
    <row r="4266" spans="1:20" x14ac:dyDescent="0.35">
      <c r="A4266" t="s">
        <v>14</v>
      </c>
      <c r="B4266" t="s">
        <v>29</v>
      </c>
      <c r="C4266" t="s">
        <v>68</v>
      </c>
      <c r="D4266" t="s">
        <v>72</v>
      </c>
      <c r="E4266" t="s">
        <v>1607</v>
      </c>
      <c r="F4266" t="s">
        <v>1609</v>
      </c>
      <c r="G4266" t="s">
        <v>1610</v>
      </c>
      <c r="J4266" t="s">
        <v>183</v>
      </c>
      <c r="K4266" t="s">
        <v>307</v>
      </c>
      <c r="L4266">
        <v>840</v>
      </c>
      <c r="M4266">
        <v>1</v>
      </c>
      <c r="N4266" t="s">
        <v>1579</v>
      </c>
      <c r="O4266">
        <v>7618</v>
      </c>
      <c r="P4266">
        <f t="shared" si="330"/>
        <v>7</v>
      </c>
      <c r="Q4266" t="str">
        <f t="shared" si="331"/>
        <v>Morning</v>
      </c>
      <c r="R4266" t="str">
        <f t="shared" si="332"/>
        <v>DEL  →  BOM  →  COK</v>
      </c>
      <c r="S4266" t="str">
        <f t="shared" si="333"/>
        <v>May</v>
      </c>
      <c r="T4266" t="str">
        <f t="shared" si="334"/>
        <v>Premium Economy</v>
      </c>
    </row>
    <row r="4267" spans="1:20" x14ac:dyDescent="0.35">
      <c r="A4267" t="s">
        <v>12</v>
      </c>
      <c r="B4267" t="s">
        <v>25</v>
      </c>
      <c r="C4267" t="s">
        <v>67</v>
      </c>
      <c r="D4267" t="s">
        <v>66</v>
      </c>
      <c r="E4267" t="s">
        <v>1603</v>
      </c>
      <c r="F4267" t="s">
        <v>1609</v>
      </c>
      <c r="G4267" t="s">
        <v>1606</v>
      </c>
      <c r="J4267" t="s">
        <v>248</v>
      </c>
      <c r="K4267" t="s">
        <v>471</v>
      </c>
      <c r="L4267">
        <v>425</v>
      </c>
      <c r="M4267">
        <v>1</v>
      </c>
      <c r="N4267" t="s">
        <v>1579</v>
      </c>
      <c r="O4267">
        <v>14781</v>
      </c>
      <c r="P4267">
        <f t="shared" si="330"/>
        <v>16</v>
      </c>
      <c r="Q4267" t="str">
        <f t="shared" si="331"/>
        <v>Afternoon</v>
      </c>
      <c r="R4267" t="str">
        <f t="shared" si="332"/>
        <v>CCU  →  BOM  →  BLR</v>
      </c>
      <c r="S4267" t="str">
        <f t="shared" si="333"/>
        <v>May</v>
      </c>
      <c r="T4267" t="str">
        <f t="shared" si="334"/>
        <v>Business</v>
      </c>
    </row>
    <row r="4268" spans="1:20" x14ac:dyDescent="0.35">
      <c r="A4268" t="s">
        <v>10</v>
      </c>
      <c r="B4268" t="s">
        <v>35</v>
      </c>
      <c r="C4268" t="s">
        <v>66</v>
      </c>
      <c r="D4268" t="s">
        <v>68</v>
      </c>
      <c r="E4268" t="s">
        <v>1601</v>
      </c>
      <c r="F4268" t="s">
        <v>1602</v>
      </c>
      <c r="J4268" t="s">
        <v>267</v>
      </c>
      <c r="K4268" t="s">
        <v>454</v>
      </c>
      <c r="L4268">
        <v>175</v>
      </c>
      <c r="M4268">
        <v>0</v>
      </c>
      <c r="N4268" t="s">
        <v>1579</v>
      </c>
      <c r="O4268">
        <v>4284</v>
      </c>
      <c r="P4268">
        <f t="shared" si="330"/>
        <v>0</v>
      </c>
      <c r="Q4268" t="str">
        <f t="shared" si="331"/>
        <v>Night</v>
      </c>
      <c r="R4268" t="str">
        <f t="shared" si="332"/>
        <v>BLR  →  DEL</v>
      </c>
      <c r="S4268" t="str">
        <f t="shared" si="333"/>
        <v>Apr</v>
      </c>
      <c r="T4268" t="str">
        <f t="shared" si="334"/>
        <v>Economy</v>
      </c>
    </row>
    <row r="4269" spans="1:20" x14ac:dyDescent="0.35">
      <c r="A4269" t="s">
        <v>14</v>
      </c>
      <c r="B4269" t="s">
        <v>53</v>
      </c>
      <c r="C4269" t="s">
        <v>68</v>
      </c>
      <c r="D4269" t="s">
        <v>72</v>
      </c>
      <c r="E4269" t="s">
        <v>1607</v>
      </c>
      <c r="F4269" t="s">
        <v>1609</v>
      </c>
      <c r="G4269" t="s">
        <v>1610</v>
      </c>
      <c r="J4269" t="s">
        <v>174</v>
      </c>
      <c r="K4269" t="s">
        <v>307</v>
      </c>
      <c r="L4269">
        <v>735</v>
      </c>
      <c r="M4269">
        <v>1</v>
      </c>
      <c r="N4269" t="s">
        <v>1579</v>
      </c>
      <c r="O4269">
        <v>7740</v>
      </c>
      <c r="P4269">
        <f t="shared" si="330"/>
        <v>8</v>
      </c>
      <c r="Q4269" t="str">
        <f t="shared" si="331"/>
        <v>Morning</v>
      </c>
      <c r="R4269" t="str">
        <f t="shared" si="332"/>
        <v>DEL  →  BOM  →  COK</v>
      </c>
      <c r="S4269" t="str">
        <f t="shared" si="333"/>
        <v>Jun</v>
      </c>
      <c r="T4269" t="str">
        <f t="shared" si="334"/>
        <v>Premium Economy</v>
      </c>
    </row>
    <row r="4270" spans="1:20" x14ac:dyDescent="0.35">
      <c r="A4270" t="s">
        <v>10</v>
      </c>
      <c r="B4270" t="s">
        <v>43</v>
      </c>
      <c r="C4270" t="s">
        <v>66</v>
      </c>
      <c r="D4270" t="s">
        <v>68</v>
      </c>
      <c r="E4270" t="s">
        <v>1601</v>
      </c>
      <c r="F4270" t="s">
        <v>1602</v>
      </c>
      <c r="J4270" t="s">
        <v>253</v>
      </c>
      <c r="K4270" t="s">
        <v>354</v>
      </c>
      <c r="L4270">
        <v>165</v>
      </c>
      <c r="M4270">
        <v>0</v>
      </c>
      <c r="N4270" t="s">
        <v>1579</v>
      </c>
      <c r="O4270">
        <v>3419</v>
      </c>
      <c r="P4270">
        <f t="shared" si="330"/>
        <v>1</v>
      </c>
      <c r="Q4270" t="str">
        <f t="shared" si="331"/>
        <v>Night</v>
      </c>
      <c r="R4270" t="str">
        <f t="shared" si="332"/>
        <v>BLR  →  DEL</v>
      </c>
      <c r="S4270" t="str">
        <f t="shared" si="333"/>
        <v>Jun</v>
      </c>
      <c r="T4270" t="str">
        <f t="shared" si="334"/>
        <v>Economy</v>
      </c>
    </row>
    <row r="4271" spans="1:20" x14ac:dyDescent="0.35">
      <c r="A4271" t="s">
        <v>12</v>
      </c>
      <c r="B4271" t="s">
        <v>25</v>
      </c>
      <c r="C4271" t="s">
        <v>67</v>
      </c>
      <c r="D4271" t="s">
        <v>66</v>
      </c>
      <c r="E4271" t="s">
        <v>1603</v>
      </c>
      <c r="F4271" t="s">
        <v>1609</v>
      </c>
      <c r="G4271" t="s">
        <v>1606</v>
      </c>
      <c r="J4271" t="s">
        <v>217</v>
      </c>
      <c r="K4271" t="s">
        <v>558</v>
      </c>
      <c r="L4271">
        <v>1215</v>
      </c>
      <c r="M4271">
        <v>1</v>
      </c>
      <c r="N4271" t="s">
        <v>1579</v>
      </c>
      <c r="O4271">
        <v>13941</v>
      </c>
      <c r="P4271">
        <f t="shared" si="330"/>
        <v>8</v>
      </c>
      <c r="Q4271" t="str">
        <f t="shared" si="331"/>
        <v>Morning</v>
      </c>
      <c r="R4271" t="str">
        <f t="shared" si="332"/>
        <v>CCU  →  BOM  →  BLR</v>
      </c>
      <c r="S4271" t="str">
        <f t="shared" si="333"/>
        <v>May</v>
      </c>
      <c r="T4271" t="str">
        <f t="shared" si="334"/>
        <v>Business</v>
      </c>
    </row>
    <row r="4272" spans="1:20" x14ac:dyDescent="0.35">
      <c r="A4272" t="s">
        <v>11</v>
      </c>
      <c r="B4272" t="s">
        <v>24</v>
      </c>
      <c r="C4272" t="s">
        <v>67</v>
      </c>
      <c r="D4272" t="s">
        <v>66</v>
      </c>
      <c r="E4272" t="s">
        <v>1603</v>
      </c>
      <c r="F4272" t="s">
        <v>1604</v>
      </c>
      <c r="G4272" t="s">
        <v>1621</v>
      </c>
      <c r="H4272" t="s">
        <v>1606</v>
      </c>
      <c r="J4272" t="s">
        <v>159</v>
      </c>
      <c r="K4272" t="s">
        <v>1137</v>
      </c>
      <c r="L4272">
        <v>1625</v>
      </c>
      <c r="M4272">
        <v>2</v>
      </c>
      <c r="N4272" t="s">
        <v>1579</v>
      </c>
      <c r="O4272">
        <v>12723</v>
      </c>
      <c r="P4272">
        <f t="shared" si="330"/>
        <v>5</v>
      </c>
      <c r="Q4272" t="str">
        <f t="shared" si="331"/>
        <v>Morning</v>
      </c>
      <c r="R4272" t="str">
        <f t="shared" si="332"/>
        <v>CCU  →  IXR  →  DEL  →  BLR</v>
      </c>
      <c r="S4272" t="str">
        <f t="shared" si="333"/>
        <v>Jun</v>
      </c>
      <c r="T4272" t="str">
        <f t="shared" si="334"/>
        <v>Business</v>
      </c>
    </row>
    <row r="4273" spans="1:20" x14ac:dyDescent="0.35">
      <c r="A4273" t="s">
        <v>12</v>
      </c>
      <c r="B4273" t="s">
        <v>36</v>
      </c>
      <c r="C4273" t="s">
        <v>68</v>
      </c>
      <c r="D4273" t="s">
        <v>72</v>
      </c>
      <c r="E4273" t="s">
        <v>1607</v>
      </c>
      <c r="F4273" t="s">
        <v>1628</v>
      </c>
      <c r="G4273" t="s">
        <v>1609</v>
      </c>
      <c r="H4273" t="s">
        <v>1610</v>
      </c>
      <c r="J4273" t="s">
        <v>326</v>
      </c>
      <c r="K4273" t="s">
        <v>703</v>
      </c>
      <c r="L4273">
        <v>1215</v>
      </c>
      <c r="M4273">
        <v>2</v>
      </c>
      <c r="N4273" t="s">
        <v>1579</v>
      </c>
      <c r="O4273">
        <v>14300</v>
      </c>
      <c r="P4273">
        <f t="shared" si="330"/>
        <v>8</v>
      </c>
      <c r="Q4273" t="str">
        <f t="shared" si="331"/>
        <v>Morning</v>
      </c>
      <c r="R4273" t="str">
        <f t="shared" si="332"/>
        <v>DEL  →  ATQ  →  BOM  →  COK</v>
      </c>
      <c r="S4273" t="str">
        <f t="shared" si="333"/>
        <v>Jun</v>
      </c>
      <c r="T4273" t="str">
        <f t="shared" si="334"/>
        <v>Business</v>
      </c>
    </row>
    <row r="4274" spans="1:20" x14ac:dyDescent="0.35">
      <c r="A4274" t="s">
        <v>11</v>
      </c>
      <c r="B4274" t="s">
        <v>51</v>
      </c>
      <c r="C4274" t="s">
        <v>66</v>
      </c>
      <c r="D4274" t="s">
        <v>68</v>
      </c>
      <c r="E4274" t="s">
        <v>1601</v>
      </c>
      <c r="F4274" t="s">
        <v>1602</v>
      </c>
      <c r="J4274" t="s">
        <v>255</v>
      </c>
      <c r="K4274" t="s">
        <v>374</v>
      </c>
      <c r="L4274">
        <v>165</v>
      </c>
      <c r="M4274">
        <v>0</v>
      </c>
      <c r="N4274" t="s">
        <v>1579</v>
      </c>
      <c r="O4274">
        <v>6121</v>
      </c>
      <c r="P4274">
        <f t="shared" si="330"/>
        <v>10</v>
      </c>
      <c r="Q4274" t="str">
        <f t="shared" si="331"/>
        <v>Morning</v>
      </c>
      <c r="R4274" t="str">
        <f t="shared" si="332"/>
        <v>BLR  →  DEL</v>
      </c>
      <c r="S4274" t="str">
        <f t="shared" si="333"/>
        <v>May</v>
      </c>
      <c r="T4274" t="str">
        <f t="shared" si="334"/>
        <v>Premium Economy</v>
      </c>
    </row>
    <row r="4275" spans="1:20" x14ac:dyDescent="0.35">
      <c r="A4275" t="s">
        <v>12</v>
      </c>
      <c r="B4275" t="s">
        <v>52</v>
      </c>
      <c r="C4275" t="s">
        <v>68</v>
      </c>
      <c r="D4275" t="s">
        <v>72</v>
      </c>
      <c r="E4275" t="s">
        <v>1607</v>
      </c>
      <c r="F4275" t="s">
        <v>1609</v>
      </c>
      <c r="G4275" t="s">
        <v>1610</v>
      </c>
      <c r="J4275" t="s">
        <v>165</v>
      </c>
      <c r="K4275" t="s">
        <v>200</v>
      </c>
      <c r="L4275">
        <v>705</v>
      </c>
      <c r="M4275">
        <v>1</v>
      </c>
      <c r="N4275" t="s">
        <v>1579</v>
      </c>
      <c r="O4275">
        <v>17549</v>
      </c>
      <c r="P4275">
        <f t="shared" si="330"/>
        <v>8</v>
      </c>
      <c r="Q4275" t="str">
        <f t="shared" si="331"/>
        <v>Morning</v>
      </c>
      <c r="R4275" t="str">
        <f t="shared" si="332"/>
        <v>DEL  →  BOM  →  COK</v>
      </c>
      <c r="S4275" t="str">
        <f t="shared" si="333"/>
        <v>Mar</v>
      </c>
      <c r="T4275" t="str">
        <f t="shared" si="334"/>
        <v>Business</v>
      </c>
    </row>
    <row r="4276" spans="1:20" x14ac:dyDescent="0.35">
      <c r="A4276" t="s">
        <v>13</v>
      </c>
      <c r="B4276" t="s">
        <v>59</v>
      </c>
      <c r="C4276" t="s">
        <v>70</v>
      </c>
      <c r="D4276" t="s">
        <v>73</v>
      </c>
      <c r="E4276" t="s">
        <v>1624</v>
      </c>
      <c r="F4276" t="s">
        <v>1625</v>
      </c>
      <c r="J4276" t="s">
        <v>338</v>
      </c>
      <c r="K4276" t="s">
        <v>1138</v>
      </c>
      <c r="L4276">
        <v>85</v>
      </c>
      <c r="M4276">
        <v>0</v>
      </c>
      <c r="N4276" t="s">
        <v>1579</v>
      </c>
      <c r="O4276">
        <v>1759</v>
      </c>
      <c r="P4276">
        <f t="shared" si="330"/>
        <v>22</v>
      </c>
      <c r="Q4276" t="str">
        <f t="shared" si="331"/>
        <v>Night</v>
      </c>
      <c r="R4276" t="str">
        <f t="shared" si="332"/>
        <v>BOM  →  HYD</v>
      </c>
      <c r="S4276" t="str">
        <f t="shared" si="333"/>
        <v>Mar</v>
      </c>
      <c r="T4276" t="str">
        <f t="shared" si="334"/>
        <v>Economy</v>
      </c>
    </row>
    <row r="4277" spans="1:20" x14ac:dyDescent="0.35">
      <c r="A4277" t="s">
        <v>10</v>
      </c>
      <c r="B4277" t="s">
        <v>25</v>
      </c>
      <c r="C4277" t="s">
        <v>66</v>
      </c>
      <c r="D4277" t="s">
        <v>68</v>
      </c>
      <c r="E4277" t="s">
        <v>1601</v>
      </c>
      <c r="F4277" t="s">
        <v>1602</v>
      </c>
      <c r="J4277" t="s">
        <v>203</v>
      </c>
      <c r="K4277" t="s">
        <v>201</v>
      </c>
      <c r="L4277">
        <v>165</v>
      </c>
      <c r="M4277">
        <v>0</v>
      </c>
      <c r="N4277" t="s">
        <v>1579</v>
      </c>
      <c r="O4277">
        <v>4423</v>
      </c>
      <c r="P4277">
        <f t="shared" si="330"/>
        <v>6</v>
      </c>
      <c r="Q4277" t="str">
        <f t="shared" si="331"/>
        <v>Morning</v>
      </c>
      <c r="R4277" t="str">
        <f t="shared" si="332"/>
        <v>BLR  →  DEL</v>
      </c>
      <c r="S4277" t="str">
        <f t="shared" si="333"/>
        <v>May</v>
      </c>
      <c r="T4277" t="str">
        <f t="shared" si="334"/>
        <v>Economy</v>
      </c>
    </row>
    <row r="4278" spans="1:20" x14ac:dyDescent="0.35">
      <c r="A4278" t="s">
        <v>12</v>
      </c>
      <c r="B4278" t="s">
        <v>62</v>
      </c>
      <c r="C4278" t="s">
        <v>66</v>
      </c>
      <c r="D4278" t="s">
        <v>68</v>
      </c>
      <c r="E4278" t="s">
        <v>1601</v>
      </c>
      <c r="F4278" t="s">
        <v>1602</v>
      </c>
      <c r="J4278" t="s">
        <v>269</v>
      </c>
      <c r="K4278" t="s">
        <v>304</v>
      </c>
      <c r="L4278">
        <v>180</v>
      </c>
      <c r="M4278">
        <v>0</v>
      </c>
      <c r="N4278" t="s">
        <v>1580</v>
      </c>
      <c r="O4278">
        <v>4544</v>
      </c>
      <c r="P4278">
        <f t="shared" si="330"/>
        <v>7</v>
      </c>
      <c r="Q4278" t="str">
        <f t="shared" si="331"/>
        <v>Morning</v>
      </c>
      <c r="R4278" t="str">
        <f t="shared" si="332"/>
        <v>BLR  →  DEL</v>
      </c>
      <c r="S4278" t="str">
        <f t="shared" si="333"/>
        <v>Apr</v>
      </c>
      <c r="T4278" t="str">
        <f t="shared" si="334"/>
        <v>Economy</v>
      </c>
    </row>
    <row r="4279" spans="1:20" x14ac:dyDescent="0.35">
      <c r="A4279" t="s">
        <v>14</v>
      </c>
      <c r="B4279" t="s">
        <v>49</v>
      </c>
      <c r="C4279" t="s">
        <v>68</v>
      </c>
      <c r="D4279" t="s">
        <v>72</v>
      </c>
      <c r="E4279" t="s">
        <v>1607</v>
      </c>
      <c r="F4279" t="s">
        <v>1609</v>
      </c>
      <c r="G4279" t="s">
        <v>1610</v>
      </c>
      <c r="J4279" t="s">
        <v>165</v>
      </c>
      <c r="K4279" t="s">
        <v>194</v>
      </c>
      <c r="L4279">
        <v>660</v>
      </c>
      <c r="M4279">
        <v>1</v>
      </c>
      <c r="N4279" t="s">
        <v>1579</v>
      </c>
      <c r="O4279">
        <v>12402</v>
      </c>
      <c r="P4279">
        <f t="shared" si="330"/>
        <v>8</v>
      </c>
      <c r="Q4279" t="str">
        <f t="shared" si="331"/>
        <v>Morning</v>
      </c>
      <c r="R4279" t="str">
        <f t="shared" si="332"/>
        <v>DEL  →  BOM  →  COK</v>
      </c>
      <c r="S4279" t="str">
        <f t="shared" si="333"/>
        <v>Jun</v>
      </c>
      <c r="T4279" t="str">
        <f t="shared" si="334"/>
        <v>Business</v>
      </c>
    </row>
    <row r="4280" spans="1:20" x14ac:dyDescent="0.35">
      <c r="A4280" t="s">
        <v>12</v>
      </c>
      <c r="B4280" t="s">
        <v>23</v>
      </c>
      <c r="C4280" t="s">
        <v>67</v>
      </c>
      <c r="D4280" t="s">
        <v>66</v>
      </c>
      <c r="E4280" t="s">
        <v>1603</v>
      </c>
      <c r="F4280" t="s">
        <v>1609</v>
      </c>
      <c r="G4280" t="s">
        <v>1606</v>
      </c>
      <c r="J4280" t="s">
        <v>217</v>
      </c>
      <c r="K4280" t="s">
        <v>720</v>
      </c>
      <c r="L4280">
        <v>1495</v>
      </c>
      <c r="M4280">
        <v>1</v>
      </c>
      <c r="N4280" t="s">
        <v>1580</v>
      </c>
      <c r="O4280">
        <v>9663</v>
      </c>
      <c r="P4280">
        <f t="shared" si="330"/>
        <v>8</v>
      </c>
      <c r="Q4280" t="str">
        <f t="shared" si="331"/>
        <v>Morning</v>
      </c>
      <c r="R4280" t="str">
        <f t="shared" si="332"/>
        <v>CCU  →  BOM  →  BLR</v>
      </c>
      <c r="S4280" t="str">
        <f t="shared" si="333"/>
        <v>May</v>
      </c>
      <c r="T4280" t="str">
        <f t="shared" si="334"/>
        <v>Premium Economy</v>
      </c>
    </row>
    <row r="4281" spans="1:20" x14ac:dyDescent="0.35">
      <c r="A4281" t="s">
        <v>12</v>
      </c>
      <c r="B4281" t="s">
        <v>56</v>
      </c>
      <c r="C4281" t="s">
        <v>67</v>
      </c>
      <c r="D4281" t="s">
        <v>66</v>
      </c>
      <c r="E4281" t="s">
        <v>1603</v>
      </c>
      <c r="F4281" t="s">
        <v>1609</v>
      </c>
      <c r="G4281" t="s">
        <v>1606</v>
      </c>
      <c r="J4281" t="s">
        <v>225</v>
      </c>
      <c r="K4281" t="s">
        <v>1139</v>
      </c>
      <c r="L4281">
        <v>1595</v>
      </c>
      <c r="M4281">
        <v>1</v>
      </c>
      <c r="N4281" t="s">
        <v>1579</v>
      </c>
      <c r="O4281">
        <v>12681</v>
      </c>
      <c r="P4281">
        <f t="shared" si="330"/>
        <v>20</v>
      </c>
      <c r="Q4281" t="str">
        <f t="shared" si="331"/>
        <v>Evening</v>
      </c>
      <c r="R4281" t="str">
        <f t="shared" si="332"/>
        <v>CCU  →  BOM  →  BLR</v>
      </c>
      <c r="S4281" t="str">
        <f t="shared" si="333"/>
        <v>Apr</v>
      </c>
      <c r="T4281" t="str">
        <f t="shared" si="334"/>
        <v>Business</v>
      </c>
    </row>
    <row r="4282" spans="1:20" x14ac:dyDescent="0.35">
      <c r="A4282" t="s">
        <v>11</v>
      </c>
      <c r="B4282" t="s">
        <v>56</v>
      </c>
      <c r="C4282" t="s">
        <v>68</v>
      </c>
      <c r="D4282" t="s">
        <v>72</v>
      </c>
      <c r="E4282" t="s">
        <v>1607</v>
      </c>
      <c r="F4282" t="s">
        <v>1622</v>
      </c>
      <c r="G4282" t="s">
        <v>1610</v>
      </c>
      <c r="J4282" t="s">
        <v>168</v>
      </c>
      <c r="K4282" t="s">
        <v>998</v>
      </c>
      <c r="L4282">
        <v>1420</v>
      </c>
      <c r="M4282">
        <v>1</v>
      </c>
      <c r="N4282" t="s">
        <v>1579</v>
      </c>
      <c r="O4282">
        <v>5117</v>
      </c>
      <c r="P4282">
        <f t="shared" si="330"/>
        <v>9</v>
      </c>
      <c r="Q4282" t="str">
        <f t="shared" si="331"/>
        <v>Morning</v>
      </c>
      <c r="R4282" t="str">
        <f t="shared" si="332"/>
        <v>DEL  →  MAA  →  COK</v>
      </c>
      <c r="S4282" t="str">
        <f t="shared" si="333"/>
        <v>Apr</v>
      </c>
      <c r="T4282" t="str">
        <f t="shared" si="334"/>
        <v>Premium Economy</v>
      </c>
    </row>
    <row r="4283" spans="1:20" x14ac:dyDescent="0.35">
      <c r="A4283" t="s">
        <v>12</v>
      </c>
      <c r="B4283" t="s">
        <v>47</v>
      </c>
      <c r="C4283" t="s">
        <v>68</v>
      </c>
      <c r="D4283" t="s">
        <v>72</v>
      </c>
      <c r="E4283" t="s">
        <v>1607</v>
      </c>
      <c r="F4283" t="s">
        <v>1609</v>
      </c>
      <c r="G4283" t="s">
        <v>1610</v>
      </c>
      <c r="J4283" t="s">
        <v>251</v>
      </c>
      <c r="K4283" t="s">
        <v>664</v>
      </c>
      <c r="L4283">
        <v>1415</v>
      </c>
      <c r="M4283">
        <v>1</v>
      </c>
      <c r="N4283" t="s">
        <v>1580</v>
      </c>
      <c r="O4283">
        <v>12898</v>
      </c>
      <c r="P4283">
        <f t="shared" si="330"/>
        <v>13</v>
      </c>
      <c r="Q4283" t="str">
        <f t="shared" si="331"/>
        <v>Afternoon</v>
      </c>
      <c r="R4283" t="str">
        <f t="shared" si="332"/>
        <v>DEL  →  BOM  →  COK</v>
      </c>
      <c r="S4283" t="str">
        <f t="shared" si="333"/>
        <v>May</v>
      </c>
      <c r="T4283" t="str">
        <f t="shared" si="334"/>
        <v>Business</v>
      </c>
    </row>
    <row r="4284" spans="1:20" x14ac:dyDescent="0.35">
      <c r="A4284" t="s">
        <v>12</v>
      </c>
      <c r="B4284" t="s">
        <v>40</v>
      </c>
      <c r="C4284" t="s">
        <v>67</v>
      </c>
      <c r="D4284" t="s">
        <v>66</v>
      </c>
      <c r="E4284" t="s">
        <v>1603</v>
      </c>
      <c r="F4284" t="s">
        <v>1609</v>
      </c>
      <c r="G4284" t="s">
        <v>1606</v>
      </c>
      <c r="J4284" t="s">
        <v>213</v>
      </c>
      <c r="K4284" t="s">
        <v>390</v>
      </c>
      <c r="L4284">
        <v>1545</v>
      </c>
      <c r="M4284">
        <v>1</v>
      </c>
      <c r="N4284" t="s">
        <v>1579</v>
      </c>
      <c r="O4284">
        <v>13941</v>
      </c>
      <c r="P4284">
        <f t="shared" si="330"/>
        <v>6</v>
      </c>
      <c r="Q4284" t="str">
        <f t="shared" si="331"/>
        <v>Morning</v>
      </c>
      <c r="R4284" t="str">
        <f t="shared" si="332"/>
        <v>CCU  →  BOM  →  BLR</v>
      </c>
      <c r="S4284" t="str">
        <f t="shared" si="333"/>
        <v>May</v>
      </c>
      <c r="T4284" t="str">
        <f t="shared" si="334"/>
        <v>Business</v>
      </c>
    </row>
    <row r="4285" spans="1:20" x14ac:dyDescent="0.35">
      <c r="A4285" t="s">
        <v>12</v>
      </c>
      <c r="B4285" t="s">
        <v>47</v>
      </c>
      <c r="C4285" t="s">
        <v>66</v>
      </c>
      <c r="D4285" t="s">
        <v>68</v>
      </c>
      <c r="E4285" t="s">
        <v>1601</v>
      </c>
      <c r="F4285" t="s">
        <v>1602</v>
      </c>
      <c r="J4285" t="s">
        <v>240</v>
      </c>
      <c r="K4285" t="s">
        <v>174</v>
      </c>
      <c r="L4285">
        <v>165</v>
      </c>
      <c r="M4285">
        <v>0</v>
      </c>
      <c r="N4285" t="s">
        <v>1580</v>
      </c>
      <c r="O4285">
        <v>4030</v>
      </c>
      <c r="P4285">
        <f t="shared" si="330"/>
        <v>6</v>
      </c>
      <c r="Q4285" t="str">
        <f t="shared" si="331"/>
        <v>Morning</v>
      </c>
      <c r="R4285" t="str">
        <f t="shared" si="332"/>
        <v>BLR  →  DEL</v>
      </c>
      <c r="S4285" t="str">
        <f t="shared" si="333"/>
        <v>May</v>
      </c>
      <c r="T4285" t="str">
        <f t="shared" si="334"/>
        <v>Economy</v>
      </c>
    </row>
    <row r="4286" spans="1:20" x14ac:dyDescent="0.35">
      <c r="A4286" t="s">
        <v>10</v>
      </c>
      <c r="B4286" t="s">
        <v>63</v>
      </c>
      <c r="C4286" t="s">
        <v>70</v>
      </c>
      <c r="D4286" t="s">
        <v>73</v>
      </c>
      <c r="E4286" t="s">
        <v>1624</v>
      </c>
      <c r="F4286" t="s">
        <v>1625</v>
      </c>
      <c r="J4286" t="s">
        <v>280</v>
      </c>
      <c r="K4286" t="s">
        <v>303</v>
      </c>
      <c r="L4286">
        <v>85</v>
      </c>
      <c r="M4286">
        <v>0</v>
      </c>
      <c r="N4286" t="s">
        <v>1579</v>
      </c>
      <c r="O4286">
        <v>17501</v>
      </c>
      <c r="P4286">
        <f t="shared" si="330"/>
        <v>6</v>
      </c>
      <c r="Q4286" t="str">
        <f t="shared" si="331"/>
        <v>Morning</v>
      </c>
      <c r="R4286" t="str">
        <f t="shared" si="332"/>
        <v>BOM  →  HYD</v>
      </c>
      <c r="S4286" t="str">
        <f t="shared" si="333"/>
        <v>Mar</v>
      </c>
      <c r="T4286" t="str">
        <f t="shared" si="334"/>
        <v>Business</v>
      </c>
    </row>
    <row r="4287" spans="1:20" x14ac:dyDescent="0.35">
      <c r="A4287" t="s">
        <v>12</v>
      </c>
      <c r="B4287" t="s">
        <v>36</v>
      </c>
      <c r="C4287" t="s">
        <v>67</v>
      </c>
      <c r="D4287" t="s">
        <v>66</v>
      </c>
      <c r="E4287" t="s">
        <v>1603</v>
      </c>
      <c r="F4287" t="s">
        <v>1609</v>
      </c>
      <c r="G4287" t="s">
        <v>1606</v>
      </c>
      <c r="J4287" t="s">
        <v>214</v>
      </c>
      <c r="K4287" t="s">
        <v>981</v>
      </c>
      <c r="L4287">
        <v>1155</v>
      </c>
      <c r="M4287">
        <v>1</v>
      </c>
      <c r="N4287" t="s">
        <v>1580</v>
      </c>
      <c r="O4287">
        <v>8529</v>
      </c>
      <c r="P4287">
        <f t="shared" si="330"/>
        <v>14</v>
      </c>
      <c r="Q4287" t="str">
        <f t="shared" si="331"/>
        <v>Afternoon</v>
      </c>
      <c r="R4287" t="str">
        <f t="shared" si="332"/>
        <v>CCU  →  BOM  →  BLR</v>
      </c>
      <c r="S4287" t="str">
        <f t="shared" si="333"/>
        <v>Jun</v>
      </c>
      <c r="T4287" t="str">
        <f t="shared" si="334"/>
        <v>Premium Economy</v>
      </c>
    </row>
    <row r="4288" spans="1:20" x14ac:dyDescent="0.35">
      <c r="A4288" t="s">
        <v>14</v>
      </c>
      <c r="B4288" t="s">
        <v>41</v>
      </c>
      <c r="C4288" t="s">
        <v>68</v>
      </c>
      <c r="D4288" t="s">
        <v>72</v>
      </c>
      <c r="E4288" t="s">
        <v>1607</v>
      </c>
      <c r="F4288" t="s">
        <v>1609</v>
      </c>
      <c r="G4288" t="s">
        <v>1610</v>
      </c>
      <c r="J4288" t="s">
        <v>255</v>
      </c>
      <c r="K4288" t="s">
        <v>408</v>
      </c>
      <c r="L4288">
        <v>930</v>
      </c>
      <c r="M4288">
        <v>1</v>
      </c>
      <c r="N4288" t="s">
        <v>1579</v>
      </c>
      <c r="O4288">
        <v>8073</v>
      </c>
      <c r="P4288">
        <f t="shared" si="330"/>
        <v>10</v>
      </c>
      <c r="Q4288" t="str">
        <f t="shared" si="331"/>
        <v>Morning</v>
      </c>
      <c r="R4288" t="str">
        <f t="shared" si="332"/>
        <v>DEL  →  BOM  →  COK</v>
      </c>
      <c r="S4288" t="str">
        <f t="shared" si="333"/>
        <v>May</v>
      </c>
      <c r="T4288" t="str">
        <f t="shared" si="334"/>
        <v>Premium Economy</v>
      </c>
    </row>
    <row r="4289" spans="1:20" x14ac:dyDescent="0.35">
      <c r="A4289" t="s">
        <v>11</v>
      </c>
      <c r="B4289" t="s">
        <v>32</v>
      </c>
      <c r="C4289" t="s">
        <v>68</v>
      </c>
      <c r="D4289" t="s">
        <v>72</v>
      </c>
      <c r="E4289" t="s">
        <v>1607</v>
      </c>
      <c r="F4289" t="s">
        <v>1627</v>
      </c>
      <c r="G4289" t="s">
        <v>1609</v>
      </c>
      <c r="H4289" t="s">
        <v>1610</v>
      </c>
      <c r="J4289" t="s">
        <v>290</v>
      </c>
      <c r="K4289" t="s">
        <v>425</v>
      </c>
      <c r="L4289">
        <v>1470</v>
      </c>
      <c r="M4289">
        <v>2</v>
      </c>
      <c r="N4289" t="s">
        <v>1579</v>
      </c>
      <c r="O4289">
        <v>11942</v>
      </c>
      <c r="P4289">
        <f t="shared" si="330"/>
        <v>18</v>
      </c>
      <c r="Q4289" t="str">
        <f t="shared" si="331"/>
        <v>Evening</v>
      </c>
      <c r="R4289" t="str">
        <f t="shared" si="332"/>
        <v>DEL  →  JAI  →  BOM  →  COK</v>
      </c>
      <c r="S4289" t="str">
        <f t="shared" si="333"/>
        <v>May</v>
      </c>
      <c r="T4289" t="str">
        <f t="shared" si="334"/>
        <v>Business</v>
      </c>
    </row>
    <row r="4290" spans="1:20" x14ac:dyDescent="0.35">
      <c r="A4290" t="s">
        <v>12</v>
      </c>
      <c r="B4290" t="s">
        <v>38</v>
      </c>
      <c r="C4290" t="s">
        <v>68</v>
      </c>
      <c r="D4290" t="s">
        <v>72</v>
      </c>
      <c r="E4290" t="s">
        <v>1607</v>
      </c>
      <c r="F4290" t="s">
        <v>1627</v>
      </c>
      <c r="G4290" t="s">
        <v>1609</v>
      </c>
      <c r="H4290" t="s">
        <v>1610</v>
      </c>
      <c r="J4290" t="s">
        <v>270</v>
      </c>
      <c r="K4290" t="s">
        <v>424</v>
      </c>
      <c r="L4290">
        <v>800</v>
      </c>
      <c r="M4290">
        <v>2</v>
      </c>
      <c r="N4290" t="s">
        <v>1579</v>
      </c>
      <c r="O4290">
        <v>11702</v>
      </c>
      <c r="P4290">
        <f t="shared" si="330"/>
        <v>5</v>
      </c>
      <c r="Q4290" t="str">
        <f t="shared" si="331"/>
        <v>Morning</v>
      </c>
      <c r="R4290" t="str">
        <f t="shared" si="332"/>
        <v>DEL  →  JAI  →  BOM  →  COK</v>
      </c>
      <c r="S4290" t="str">
        <f t="shared" si="333"/>
        <v>Mar</v>
      </c>
      <c r="T4290" t="str">
        <f t="shared" si="334"/>
        <v>Business</v>
      </c>
    </row>
    <row r="4291" spans="1:20" x14ac:dyDescent="0.35">
      <c r="A4291" t="s">
        <v>10</v>
      </c>
      <c r="B4291" t="s">
        <v>49</v>
      </c>
      <c r="C4291" t="s">
        <v>68</v>
      </c>
      <c r="D4291" t="s">
        <v>72</v>
      </c>
      <c r="E4291" t="s">
        <v>1607</v>
      </c>
      <c r="F4291" t="s">
        <v>1623</v>
      </c>
      <c r="G4291" t="s">
        <v>1610</v>
      </c>
      <c r="J4291" t="s">
        <v>312</v>
      </c>
      <c r="K4291" t="s">
        <v>259</v>
      </c>
      <c r="L4291">
        <v>455</v>
      </c>
      <c r="M4291">
        <v>1</v>
      </c>
      <c r="N4291" t="s">
        <v>1579</v>
      </c>
      <c r="O4291">
        <v>6442</v>
      </c>
      <c r="P4291">
        <f t="shared" ref="P4291:P4354" si="335">HOUR(TEXT(J4291,"HH:MM"))</f>
        <v>8</v>
      </c>
      <c r="Q4291" t="str">
        <f t="shared" ref="Q4291:Q4354" si="336">IF(P4291&gt;=5, IF(P4291&lt;12, "Morning", IF(P4291&lt;17, "Afternoon", IF(P4291&lt;21, "Evening", "Night"))), "Night")</f>
        <v>Morning</v>
      </c>
      <c r="R4291" t="str">
        <f t="shared" ref="R4291:R4354" si="337">_xlfn.TEXTJOIN(" → ", TRUE, E4291:I4291)</f>
        <v>DEL  →  HYD  →  COK</v>
      </c>
      <c r="S4291" t="str">
        <f t="shared" ref="S4291:S4354" si="338">TEXT(B4291, "mmm")</f>
        <v>Jun</v>
      </c>
      <c r="T4291" t="str">
        <f t="shared" ref="T4291:T4354" si="339">_xlfn.IFS(
  O4291 &lt; 5000, "Economy",
  O4291 &lt;= 10000, "Premium Economy",
  O4291 &gt; 10000, "Business"
)</f>
        <v>Premium Economy</v>
      </c>
    </row>
    <row r="4292" spans="1:20" x14ac:dyDescent="0.35">
      <c r="A4292" t="s">
        <v>10</v>
      </c>
      <c r="B4292" t="s">
        <v>27</v>
      </c>
      <c r="C4292" t="s">
        <v>67</v>
      </c>
      <c r="D4292" t="s">
        <v>66</v>
      </c>
      <c r="E4292" t="s">
        <v>1603</v>
      </c>
      <c r="F4292" t="s">
        <v>1606</v>
      </c>
      <c r="J4292" t="s">
        <v>197</v>
      </c>
      <c r="K4292" t="s">
        <v>344</v>
      </c>
      <c r="L4292">
        <v>165</v>
      </c>
      <c r="M4292">
        <v>0</v>
      </c>
      <c r="N4292" t="s">
        <v>1579</v>
      </c>
      <c r="O4292">
        <v>4804</v>
      </c>
      <c r="P4292">
        <f t="shared" si="335"/>
        <v>9</v>
      </c>
      <c r="Q4292" t="str">
        <f t="shared" si="336"/>
        <v>Morning</v>
      </c>
      <c r="R4292" t="str">
        <f t="shared" si="337"/>
        <v>CCU  →  BLR</v>
      </c>
      <c r="S4292" t="str">
        <f t="shared" si="338"/>
        <v>Jun</v>
      </c>
      <c r="T4292" t="str">
        <f t="shared" si="339"/>
        <v>Economy</v>
      </c>
    </row>
    <row r="4293" spans="1:20" x14ac:dyDescent="0.35">
      <c r="A4293" t="s">
        <v>10</v>
      </c>
      <c r="B4293" t="s">
        <v>56</v>
      </c>
      <c r="C4293" t="s">
        <v>66</v>
      </c>
      <c r="D4293" t="s">
        <v>68</v>
      </c>
      <c r="E4293" t="s">
        <v>1601</v>
      </c>
      <c r="F4293" t="s">
        <v>1602</v>
      </c>
      <c r="J4293" t="s">
        <v>268</v>
      </c>
      <c r="K4293" t="s">
        <v>377</v>
      </c>
      <c r="L4293">
        <v>170</v>
      </c>
      <c r="M4293">
        <v>0</v>
      </c>
      <c r="N4293" t="s">
        <v>1579</v>
      </c>
      <c r="O4293">
        <v>4823</v>
      </c>
      <c r="P4293">
        <f t="shared" si="335"/>
        <v>8</v>
      </c>
      <c r="Q4293" t="str">
        <f t="shared" si="336"/>
        <v>Morning</v>
      </c>
      <c r="R4293" t="str">
        <f t="shared" si="337"/>
        <v>BLR  →  DEL</v>
      </c>
      <c r="S4293" t="str">
        <f t="shared" si="338"/>
        <v>Apr</v>
      </c>
      <c r="T4293" t="str">
        <f t="shared" si="339"/>
        <v>Economy</v>
      </c>
    </row>
    <row r="4294" spans="1:20" x14ac:dyDescent="0.35">
      <c r="A4294" t="s">
        <v>14</v>
      </c>
      <c r="B4294" t="s">
        <v>36</v>
      </c>
      <c r="C4294" t="s">
        <v>68</v>
      </c>
      <c r="D4294" t="s">
        <v>72</v>
      </c>
      <c r="E4294" t="s">
        <v>1607</v>
      </c>
      <c r="F4294" t="s">
        <v>1609</v>
      </c>
      <c r="G4294" t="s">
        <v>1610</v>
      </c>
      <c r="J4294" t="s">
        <v>201</v>
      </c>
      <c r="K4294" t="s">
        <v>194</v>
      </c>
      <c r="L4294">
        <v>610</v>
      </c>
      <c r="M4294">
        <v>1</v>
      </c>
      <c r="N4294" t="s">
        <v>1579</v>
      </c>
      <c r="O4294">
        <v>10877</v>
      </c>
      <c r="P4294">
        <f t="shared" si="335"/>
        <v>8</v>
      </c>
      <c r="Q4294" t="str">
        <f t="shared" si="336"/>
        <v>Morning</v>
      </c>
      <c r="R4294" t="str">
        <f t="shared" si="337"/>
        <v>DEL  →  BOM  →  COK</v>
      </c>
      <c r="S4294" t="str">
        <f t="shared" si="338"/>
        <v>Jun</v>
      </c>
      <c r="T4294" t="str">
        <f t="shared" si="339"/>
        <v>Business</v>
      </c>
    </row>
    <row r="4295" spans="1:20" x14ac:dyDescent="0.35">
      <c r="A4295" t="s">
        <v>11</v>
      </c>
      <c r="B4295" t="s">
        <v>24</v>
      </c>
      <c r="C4295" t="s">
        <v>67</v>
      </c>
      <c r="D4295" t="s">
        <v>66</v>
      </c>
      <c r="E4295" t="s">
        <v>1603</v>
      </c>
      <c r="F4295" t="s">
        <v>1605</v>
      </c>
      <c r="G4295" t="s">
        <v>1609</v>
      </c>
      <c r="H4295" t="s">
        <v>1606</v>
      </c>
      <c r="J4295" t="s">
        <v>234</v>
      </c>
      <c r="K4295" t="s">
        <v>1140</v>
      </c>
      <c r="L4295">
        <v>1830</v>
      </c>
      <c r="M4295">
        <v>2</v>
      </c>
      <c r="N4295" t="s">
        <v>1579</v>
      </c>
      <c r="O4295">
        <v>10151</v>
      </c>
      <c r="P4295">
        <f t="shared" si="335"/>
        <v>12</v>
      </c>
      <c r="Q4295" t="str">
        <f t="shared" si="336"/>
        <v>Afternoon</v>
      </c>
      <c r="R4295" t="str">
        <f t="shared" si="337"/>
        <v>CCU  →  BBI  →  BOM  →  BLR</v>
      </c>
      <c r="S4295" t="str">
        <f t="shared" si="338"/>
        <v>Jun</v>
      </c>
      <c r="T4295" t="str">
        <f t="shared" si="339"/>
        <v>Business</v>
      </c>
    </row>
    <row r="4296" spans="1:20" x14ac:dyDescent="0.35">
      <c r="A4296" t="s">
        <v>11</v>
      </c>
      <c r="B4296" t="s">
        <v>58</v>
      </c>
      <c r="C4296" t="s">
        <v>68</v>
      </c>
      <c r="D4296" t="s">
        <v>72</v>
      </c>
      <c r="E4296" t="s">
        <v>1607</v>
      </c>
      <c r="F4296" t="s">
        <v>1610</v>
      </c>
      <c r="J4296" t="s">
        <v>264</v>
      </c>
      <c r="K4296" t="s">
        <v>165</v>
      </c>
      <c r="L4296">
        <v>170</v>
      </c>
      <c r="M4296">
        <v>0</v>
      </c>
      <c r="N4296" t="s">
        <v>1579</v>
      </c>
      <c r="O4296">
        <v>5201</v>
      </c>
      <c r="P4296">
        <f t="shared" si="335"/>
        <v>5</v>
      </c>
      <c r="Q4296" t="str">
        <f t="shared" si="336"/>
        <v>Morning</v>
      </c>
      <c r="R4296" t="str">
        <f t="shared" si="337"/>
        <v>DEL  →  COK</v>
      </c>
      <c r="S4296" t="str">
        <f t="shared" si="338"/>
        <v>Jun</v>
      </c>
      <c r="T4296" t="str">
        <f t="shared" si="339"/>
        <v>Premium Economy</v>
      </c>
    </row>
    <row r="4297" spans="1:20" x14ac:dyDescent="0.35">
      <c r="A4297" t="s">
        <v>12</v>
      </c>
      <c r="B4297" t="s">
        <v>41</v>
      </c>
      <c r="C4297" t="s">
        <v>67</v>
      </c>
      <c r="D4297" t="s">
        <v>66</v>
      </c>
      <c r="E4297" t="s">
        <v>1603</v>
      </c>
      <c r="F4297" t="s">
        <v>1621</v>
      </c>
      <c r="G4297" t="s">
        <v>1606</v>
      </c>
      <c r="J4297" t="s">
        <v>197</v>
      </c>
      <c r="K4297" t="s">
        <v>320</v>
      </c>
      <c r="L4297">
        <v>505</v>
      </c>
      <c r="M4297">
        <v>1</v>
      </c>
      <c r="N4297" t="s">
        <v>1579</v>
      </c>
      <c r="O4297">
        <v>13067</v>
      </c>
      <c r="P4297">
        <f t="shared" si="335"/>
        <v>9</v>
      </c>
      <c r="Q4297" t="str">
        <f t="shared" si="336"/>
        <v>Morning</v>
      </c>
      <c r="R4297" t="str">
        <f t="shared" si="337"/>
        <v>CCU  →  DEL  →  BLR</v>
      </c>
      <c r="S4297" t="str">
        <f t="shared" si="338"/>
        <v>May</v>
      </c>
      <c r="T4297" t="str">
        <f t="shared" si="339"/>
        <v>Business</v>
      </c>
    </row>
    <row r="4298" spans="1:20" x14ac:dyDescent="0.35">
      <c r="A4298" t="s">
        <v>10</v>
      </c>
      <c r="B4298" t="s">
        <v>22</v>
      </c>
      <c r="C4298" t="s">
        <v>70</v>
      </c>
      <c r="D4298" t="s">
        <v>73</v>
      </c>
      <c r="E4298" t="s">
        <v>1624</v>
      </c>
      <c r="F4298" t="s">
        <v>1625</v>
      </c>
      <c r="J4298" t="s">
        <v>367</v>
      </c>
      <c r="K4298" t="s">
        <v>180</v>
      </c>
      <c r="L4298">
        <v>90</v>
      </c>
      <c r="M4298">
        <v>0</v>
      </c>
      <c r="N4298" t="s">
        <v>1579</v>
      </c>
      <c r="O4298">
        <v>2754</v>
      </c>
      <c r="P4298">
        <f t="shared" si="335"/>
        <v>2</v>
      </c>
      <c r="Q4298" t="str">
        <f t="shared" si="336"/>
        <v>Night</v>
      </c>
      <c r="R4298" t="str">
        <f t="shared" si="337"/>
        <v>BOM  →  HYD</v>
      </c>
      <c r="S4298" t="str">
        <f t="shared" si="338"/>
        <v>Mar</v>
      </c>
      <c r="T4298" t="str">
        <f t="shared" si="339"/>
        <v>Economy</v>
      </c>
    </row>
    <row r="4299" spans="1:20" x14ac:dyDescent="0.35">
      <c r="A4299" t="s">
        <v>11</v>
      </c>
      <c r="B4299" t="s">
        <v>41</v>
      </c>
      <c r="C4299" t="s">
        <v>67</v>
      </c>
      <c r="D4299" t="s">
        <v>66</v>
      </c>
      <c r="E4299" t="s">
        <v>1603</v>
      </c>
      <c r="F4299" t="s">
        <v>1609</v>
      </c>
      <c r="G4299" t="s">
        <v>1606</v>
      </c>
      <c r="J4299" t="s">
        <v>160</v>
      </c>
      <c r="K4299" t="s">
        <v>182</v>
      </c>
      <c r="L4299">
        <v>745</v>
      </c>
      <c r="M4299">
        <v>1</v>
      </c>
      <c r="N4299" t="s">
        <v>1579</v>
      </c>
      <c r="O4299">
        <v>8366</v>
      </c>
      <c r="P4299">
        <f t="shared" si="335"/>
        <v>9</v>
      </c>
      <c r="Q4299" t="str">
        <f t="shared" si="336"/>
        <v>Morning</v>
      </c>
      <c r="R4299" t="str">
        <f t="shared" si="337"/>
        <v>CCU  →  BOM  →  BLR</v>
      </c>
      <c r="S4299" t="str">
        <f t="shared" si="338"/>
        <v>May</v>
      </c>
      <c r="T4299" t="str">
        <f t="shared" si="339"/>
        <v>Premium Economy</v>
      </c>
    </row>
    <row r="4300" spans="1:20" x14ac:dyDescent="0.35">
      <c r="A4300" t="s">
        <v>12</v>
      </c>
      <c r="B4300" t="s">
        <v>47</v>
      </c>
      <c r="C4300" t="s">
        <v>67</v>
      </c>
      <c r="D4300" t="s">
        <v>66</v>
      </c>
      <c r="E4300" t="s">
        <v>1603</v>
      </c>
      <c r="F4300" t="s">
        <v>1609</v>
      </c>
      <c r="G4300" t="s">
        <v>1606</v>
      </c>
      <c r="J4300" t="s">
        <v>164</v>
      </c>
      <c r="K4300" t="s">
        <v>505</v>
      </c>
      <c r="L4300">
        <v>1495</v>
      </c>
      <c r="M4300">
        <v>1</v>
      </c>
      <c r="N4300" t="s">
        <v>1580</v>
      </c>
      <c r="O4300">
        <v>10844</v>
      </c>
      <c r="P4300">
        <f t="shared" si="335"/>
        <v>18</v>
      </c>
      <c r="Q4300" t="str">
        <f t="shared" si="336"/>
        <v>Evening</v>
      </c>
      <c r="R4300" t="str">
        <f t="shared" si="337"/>
        <v>CCU  →  BOM  →  BLR</v>
      </c>
      <c r="S4300" t="str">
        <f t="shared" si="338"/>
        <v>May</v>
      </c>
      <c r="T4300" t="str">
        <f t="shared" si="339"/>
        <v>Business</v>
      </c>
    </row>
    <row r="4301" spans="1:20" x14ac:dyDescent="0.35">
      <c r="A4301" t="s">
        <v>16</v>
      </c>
      <c r="B4301" t="s">
        <v>42</v>
      </c>
      <c r="C4301" t="s">
        <v>66</v>
      </c>
      <c r="D4301" t="s">
        <v>68</v>
      </c>
      <c r="E4301" t="s">
        <v>1601</v>
      </c>
      <c r="F4301" t="s">
        <v>1602</v>
      </c>
      <c r="J4301" t="s">
        <v>254</v>
      </c>
      <c r="K4301" t="s">
        <v>256</v>
      </c>
      <c r="L4301">
        <v>155</v>
      </c>
      <c r="M4301">
        <v>0</v>
      </c>
      <c r="N4301" t="s">
        <v>1579</v>
      </c>
      <c r="O4301">
        <v>4878</v>
      </c>
      <c r="P4301">
        <f t="shared" si="335"/>
        <v>17</v>
      </c>
      <c r="Q4301" t="str">
        <f t="shared" si="336"/>
        <v>Evening</v>
      </c>
      <c r="R4301" t="str">
        <f t="shared" si="337"/>
        <v>BLR  →  DEL</v>
      </c>
      <c r="S4301" t="str">
        <f t="shared" si="338"/>
        <v>Jun</v>
      </c>
      <c r="T4301" t="str">
        <f t="shared" si="339"/>
        <v>Economy</v>
      </c>
    </row>
    <row r="4302" spans="1:20" x14ac:dyDescent="0.35">
      <c r="A4302" t="s">
        <v>11</v>
      </c>
      <c r="B4302" t="s">
        <v>47</v>
      </c>
      <c r="C4302" t="s">
        <v>68</v>
      </c>
      <c r="D4302" t="s">
        <v>72</v>
      </c>
      <c r="E4302" t="s">
        <v>1607</v>
      </c>
      <c r="F4302" t="s">
        <v>1630</v>
      </c>
      <c r="G4302" t="s">
        <v>1609</v>
      </c>
      <c r="H4302" t="s">
        <v>1610</v>
      </c>
      <c r="J4302" t="s">
        <v>179</v>
      </c>
      <c r="K4302" t="s">
        <v>655</v>
      </c>
      <c r="L4302">
        <v>1275</v>
      </c>
      <c r="M4302">
        <v>2</v>
      </c>
      <c r="N4302" t="s">
        <v>1579</v>
      </c>
      <c r="O4302">
        <v>10231</v>
      </c>
      <c r="P4302">
        <f t="shared" si="335"/>
        <v>22</v>
      </c>
      <c r="Q4302" t="str">
        <f t="shared" si="336"/>
        <v>Night</v>
      </c>
      <c r="R4302" t="str">
        <f t="shared" si="337"/>
        <v>DEL  →  GOI  →  BOM  →  COK</v>
      </c>
      <c r="S4302" t="str">
        <f t="shared" si="338"/>
        <v>May</v>
      </c>
      <c r="T4302" t="str">
        <f t="shared" si="339"/>
        <v>Business</v>
      </c>
    </row>
    <row r="4303" spans="1:20" x14ac:dyDescent="0.35">
      <c r="A4303" t="s">
        <v>12</v>
      </c>
      <c r="B4303" t="s">
        <v>43</v>
      </c>
      <c r="C4303" t="s">
        <v>68</v>
      </c>
      <c r="D4303" t="s">
        <v>72</v>
      </c>
      <c r="E4303" t="s">
        <v>1607</v>
      </c>
      <c r="F4303" t="s">
        <v>1619</v>
      </c>
      <c r="G4303" t="s">
        <v>1609</v>
      </c>
      <c r="H4303" t="s">
        <v>1610</v>
      </c>
      <c r="J4303" t="s">
        <v>270</v>
      </c>
      <c r="K4303" t="s">
        <v>437</v>
      </c>
      <c r="L4303">
        <v>1375</v>
      </c>
      <c r="M4303">
        <v>2</v>
      </c>
      <c r="N4303" t="s">
        <v>1579</v>
      </c>
      <c r="O4303">
        <v>13292</v>
      </c>
      <c r="P4303">
        <f t="shared" si="335"/>
        <v>5</v>
      </c>
      <c r="Q4303" t="str">
        <f t="shared" si="336"/>
        <v>Morning</v>
      </c>
      <c r="R4303" t="str">
        <f t="shared" si="337"/>
        <v>DEL  →  IDR  →  BOM  →  COK</v>
      </c>
      <c r="S4303" t="str">
        <f t="shared" si="338"/>
        <v>Jun</v>
      </c>
      <c r="T4303" t="str">
        <f t="shared" si="339"/>
        <v>Business</v>
      </c>
    </row>
    <row r="4304" spans="1:20" x14ac:dyDescent="0.35">
      <c r="A4304" t="s">
        <v>10</v>
      </c>
      <c r="B4304" t="s">
        <v>36</v>
      </c>
      <c r="C4304" t="s">
        <v>67</v>
      </c>
      <c r="D4304" t="s">
        <v>66</v>
      </c>
      <c r="E4304" t="s">
        <v>1603</v>
      </c>
      <c r="F4304" t="s">
        <v>1606</v>
      </c>
      <c r="J4304" t="s">
        <v>237</v>
      </c>
      <c r="K4304" t="s">
        <v>214</v>
      </c>
      <c r="L4304">
        <v>155</v>
      </c>
      <c r="M4304">
        <v>0</v>
      </c>
      <c r="N4304" t="s">
        <v>1579</v>
      </c>
      <c r="O4304">
        <v>4804</v>
      </c>
      <c r="P4304">
        <f t="shared" si="335"/>
        <v>11</v>
      </c>
      <c r="Q4304" t="str">
        <f t="shared" si="336"/>
        <v>Morning</v>
      </c>
      <c r="R4304" t="str">
        <f t="shared" si="337"/>
        <v>CCU  →  BLR</v>
      </c>
      <c r="S4304" t="str">
        <f t="shared" si="338"/>
        <v>Jun</v>
      </c>
      <c r="T4304" t="str">
        <f t="shared" si="339"/>
        <v>Economy</v>
      </c>
    </row>
    <row r="4305" spans="1:20" x14ac:dyDescent="0.35">
      <c r="A4305" t="s">
        <v>11</v>
      </c>
      <c r="B4305" t="s">
        <v>36</v>
      </c>
      <c r="C4305" t="s">
        <v>68</v>
      </c>
      <c r="D4305" t="s">
        <v>72</v>
      </c>
      <c r="E4305" t="s">
        <v>1607</v>
      </c>
      <c r="F4305" t="s">
        <v>1610</v>
      </c>
      <c r="J4305" t="s">
        <v>178</v>
      </c>
      <c r="K4305" t="s">
        <v>288</v>
      </c>
      <c r="L4305">
        <v>180</v>
      </c>
      <c r="M4305">
        <v>0</v>
      </c>
      <c r="N4305" t="s">
        <v>1579</v>
      </c>
      <c r="O4305">
        <v>5201</v>
      </c>
      <c r="P4305">
        <f t="shared" si="335"/>
        <v>14</v>
      </c>
      <c r="Q4305" t="str">
        <f t="shared" si="336"/>
        <v>Afternoon</v>
      </c>
      <c r="R4305" t="str">
        <f t="shared" si="337"/>
        <v>DEL  →  COK</v>
      </c>
      <c r="S4305" t="str">
        <f t="shared" si="338"/>
        <v>Jun</v>
      </c>
      <c r="T4305" t="str">
        <f t="shared" si="339"/>
        <v>Premium Economy</v>
      </c>
    </row>
    <row r="4306" spans="1:20" x14ac:dyDescent="0.35">
      <c r="A4306" t="s">
        <v>12</v>
      </c>
      <c r="B4306" t="s">
        <v>30</v>
      </c>
      <c r="C4306" t="s">
        <v>68</v>
      </c>
      <c r="D4306" t="s">
        <v>72</v>
      </c>
      <c r="E4306" t="s">
        <v>1607</v>
      </c>
      <c r="F4306" t="s">
        <v>1627</v>
      </c>
      <c r="G4306" t="s">
        <v>1609</v>
      </c>
      <c r="H4306" t="s">
        <v>1610</v>
      </c>
      <c r="J4306" t="s">
        <v>227</v>
      </c>
      <c r="K4306" t="s">
        <v>463</v>
      </c>
      <c r="L4306">
        <v>535</v>
      </c>
      <c r="M4306">
        <v>2</v>
      </c>
      <c r="N4306" t="s">
        <v>1580</v>
      </c>
      <c r="O4306">
        <v>10368</v>
      </c>
      <c r="P4306">
        <f t="shared" si="335"/>
        <v>19</v>
      </c>
      <c r="Q4306" t="str">
        <f t="shared" si="336"/>
        <v>Evening</v>
      </c>
      <c r="R4306" t="str">
        <f t="shared" si="337"/>
        <v>DEL  →  JAI  →  BOM  →  COK</v>
      </c>
      <c r="S4306" t="str">
        <f t="shared" si="338"/>
        <v>Jun</v>
      </c>
      <c r="T4306" t="str">
        <f t="shared" si="339"/>
        <v>Business</v>
      </c>
    </row>
    <row r="4307" spans="1:20" x14ac:dyDescent="0.35">
      <c r="A4307" t="s">
        <v>16</v>
      </c>
      <c r="B4307" t="s">
        <v>53</v>
      </c>
      <c r="C4307" t="s">
        <v>67</v>
      </c>
      <c r="D4307" t="s">
        <v>66</v>
      </c>
      <c r="E4307" t="s">
        <v>1603</v>
      </c>
      <c r="F4307" t="s">
        <v>1621</v>
      </c>
      <c r="G4307" t="s">
        <v>1606</v>
      </c>
      <c r="J4307" t="s">
        <v>169</v>
      </c>
      <c r="K4307" t="s">
        <v>1141</v>
      </c>
      <c r="L4307">
        <v>1350</v>
      </c>
      <c r="M4307">
        <v>1</v>
      </c>
      <c r="N4307" t="s">
        <v>1579</v>
      </c>
      <c r="O4307">
        <v>8820</v>
      </c>
      <c r="P4307">
        <f t="shared" si="335"/>
        <v>20</v>
      </c>
      <c r="Q4307" t="str">
        <f t="shared" si="336"/>
        <v>Evening</v>
      </c>
      <c r="R4307" t="str">
        <f t="shared" si="337"/>
        <v>CCU  →  DEL  →  BLR</v>
      </c>
      <c r="S4307" t="str">
        <f t="shared" si="338"/>
        <v>Jun</v>
      </c>
      <c r="T4307" t="str">
        <f t="shared" si="339"/>
        <v>Premium Economy</v>
      </c>
    </row>
    <row r="4308" spans="1:20" x14ac:dyDescent="0.35">
      <c r="A4308" t="s">
        <v>12</v>
      </c>
      <c r="B4308" t="s">
        <v>60</v>
      </c>
      <c r="C4308" t="s">
        <v>70</v>
      </c>
      <c r="D4308" t="s">
        <v>73</v>
      </c>
      <c r="E4308" t="s">
        <v>1624</v>
      </c>
      <c r="F4308" t="s">
        <v>1625</v>
      </c>
      <c r="J4308" t="s">
        <v>273</v>
      </c>
      <c r="K4308" t="s">
        <v>236</v>
      </c>
      <c r="L4308">
        <v>90</v>
      </c>
      <c r="M4308">
        <v>0</v>
      </c>
      <c r="N4308" t="s">
        <v>1580</v>
      </c>
      <c r="O4308">
        <v>4160</v>
      </c>
      <c r="P4308">
        <f t="shared" si="335"/>
        <v>10</v>
      </c>
      <c r="Q4308" t="str">
        <f t="shared" si="336"/>
        <v>Morning</v>
      </c>
      <c r="R4308" t="str">
        <f t="shared" si="337"/>
        <v>BOM  →  HYD</v>
      </c>
      <c r="S4308" t="str">
        <f t="shared" si="338"/>
        <v>Mar</v>
      </c>
      <c r="T4308" t="str">
        <f t="shared" si="339"/>
        <v>Economy</v>
      </c>
    </row>
    <row r="4309" spans="1:20" x14ac:dyDescent="0.35">
      <c r="A4309" t="s">
        <v>11</v>
      </c>
      <c r="B4309" t="s">
        <v>41</v>
      </c>
      <c r="C4309" t="s">
        <v>67</v>
      </c>
      <c r="D4309" t="s">
        <v>66</v>
      </c>
      <c r="E4309" t="s">
        <v>1603</v>
      </c>
      <c r="F4309" t="s">
        <v>1609</v>
      </c>
      <c r="G4309" t="s">
        <v>1606</v>
      </c>
      <c r="J4309" t="s">
        <v>160</v>
      </c>
      <c r="K4309" t="s">
        <v>356</v>
      </c>
      <c r="L4309">
        <v>545</v>
      </c>
      <c r="M4309">
        <v>1</v>
      </c>
      <c r="N4309" t="s">
        <v>1579</v>
      </c>
      <c r="O4309">
        <v>8891</v>
      </c>
      <c r="P4309">
        <f t="shared" si="335"/>
        <v>9</v>
      </c>
      <c r="Q4309" t="str">
        <f t="shared" si="336"/>
        <v>Morning</v>
      </c>
      <c r="R4309" t="str">
        <f t="shared" si="337"/>
        <v>CCU  →  BOM  →  BLR</v>
      </c>
      <c r="S4309" t="str">
        <f t="shared" si="338"/>
        <v>May</v>
      </c>
      <c r="T4309" t="str">
        <f t="shared" si="339"/>
        <v>Premium Economy</v>
      </c>
    </row>
    <row r="4310" spans="1:20" x14ac:dyDescent="0.35">
      <c r="A4310" t="s">
        <v>12</v>
      </c>
      <c r="B4310" t="s">
        <v>53</v>
      </c>
      <c r="C4310" t="s">
        <v>67</v>
      </c>
      <c r="D4310" t="s">
        <v>66</v>
      </c>
      <c r="E4310" t="s">
        <v>1603</v>
      </c>
      <c r="F4310" t="s">
        <v>1621</v>
      </c>
      <c r="G4310" t="s">
        <v>1606</v>
      </c>
      <c r="J4310" t="s">
        <v>254</v>
      </c>
      <c r="K4310" t="s">
        <v>599</v>
      </c>
      <c r="L4310">
        <v>1285</v>
      </c>
      <c r="M4310">
        <v>1</v>
      </c>
      <c r="N4310" t="s">
        <v>1580</v>
      </c>
      <c r="O4310">
        <v>10539</v>
      </c>
      <c r="P4310">
        <f t="shared" si="335"/>
        <v>17</v>
      </c>
      <c r="Q4310" t="str">
        <f t="shared" si="336"/>
        <v>Evening</v>
      </c>
      <c r="R4310" t="str">
        <f t="shared" si="337"/>
        <v>CCU  →  DEL  →  BLR</v>
      </c>
      <c r="S4310" t="str">
        <f t="shared" si="338"/>
        <v>Jun</v>
      </c>
      <c r="T4310" t="str">
        <f t="shared" si="339"/>
        <v>Business</v>
      </c>
    </row>
    <row r="4311" spans="1:20" x14ac:dyDescent="0.35">
      <c r="A4311" t="s">
        <v>13</v>
      </c>
      <c r="B4311" t="s">
        <v>56</v>
      </c>
      <c r="C4311" t="s">
        <v>66</v>
      </c>
      <c r="D4311" t="s">
        <v>68</v>
      </c>
      <c r="E4311" t="s">
        <v>1601</v>
      </c>
      <c r="F4311" t="s">
        <v>1602</v>
      </c>
      <c r="J4311" t="s">
        <v>206</v>
      </c>
      <c r="K4311" t="s">
        <v>312</v>
      </c>
      <c r="L4311">
        <v>160</v>
      </c>
      <c r="M4311">
        <v>0</v>
      </c>
      <c r="N4311" t="s">
        <v>1579</v>
      </c>
      <c r="O4311">
        <v>3971</v>
      </c>
      <c r="P4311">
        <f t="shared" si="335"/>
        <v>5</v>
      </c>
      <c r="Q4311" t="str">
        <f t="shared" si="336"/>
        <v>Morning</v>
      </c>
      <c r="R4311" t="str">
        <f t="shared" si="337"/>
        <v>BLR  →  DEL</v>
      </c>
      <c r="S4311" t="str">
        <f t="shared" si="338"/>
        <v>Apr</v>
      </c>
      <c r="T4311" t="str">
        <f t="shared" si="339"/>
        <v>Economy</v>
      </c>
    </row>
    <row r="4312" spans="1:20" x14ac:dyDescent="0.35">
      <c r="A4312" t="s">
        <v>10</v>
      </c>
      <c r="B4312" t="s">
        <v>46</v>
      </c>
      <c r="C4312" t="s">
        <v>68</v>
      </c>
      <c r="D4312" t="s">
        <v>72</v>
      </c>
      <c r="E4312" t="s">
        <v>1607</v>
      </c>
      <c r="F4312" t="s">
        <v>1609</v>
      </c>
      <c r="G4312" t="s">
        <v>1610</v>
      </c>
      <c r="J4312" t="s">
        <v>285</v>
      </c>
      <c r="K4312" t="s">
        <v>307</v>
      </c>
      <c r="L4312">
        <v>810</v>
      </c>
      <c r="M4312">
        <v>1</v>
      </c>
      <c r="N4312" t="s">
        <v>1579</v>
      </c>
      <c r="O4312">
        <v>6093</v>
      </c>
      <c r="P4312">
        <f t="shared" si="335"/>
        <v>7</v>
      </c>
      <c r="Q4312" t="str">
        <f t="shared" si="336"/>
        <v>Morning</v>
      </c>
      <c r="R4312" t="str">
        <f t="shared" si="337"/>
        <v>DEL  →  BOM  →  COK</v>
      </c>
      <c r="S4312" t="str">
        <f t="shared" si="338"/>
        <v>Jun</v>
      </c>
      <c r="T4312" t="str">
        <f t="shared" si="339"/>
        <v>Premium Economy</v>
      </c>
    </row>
    <row r="4313" spans="1:20" x14ac:dyDescent="0.35">
      <c r="A4313" t="s">
        <v>14</v>
      </c>
      <c r="B4313" t="s">
        <v>41</v>
      </c>
      <c r="C4313" t="s">
        <v>68</v>
      </c>
      <c r="D4313" t="s">
        <v>72</v>
      </c>
      <c r="E4313" t="s">
        <v>1607</v>
      </c>
      <c r="F4313" t="s">
        <v>1609</v>
      </c>
      <c r="G4313" t="s">
        <v>1610</v>
      </c>
      <c r="J4313" t="s">
        <v>246</v>
      </c>
      <c r="K4313" t="s">
        <v>252</v>
      </c>
      <c r="L4313">
        <v>385</v>
      </c>
      <c r="M4313">
        <v>1</v>
      </c>
      <c r="N4313" t="s">
        <v>1579</v>
      </c>
      <c r="O4313">
        <v>8266</v>
      </c>
      <c r="P4313">
        <f t="shared" si="335"/>
        <v>12</v>
      </c>
      <c r="Q4313" t="str">
        <f t="shared" si="336"/>
        <v>Afternoon</v>
      </c>
      <c r="R4313" t="str">
        <f t="shared" si="337"/>
        <v>DEL  →  BOM  →  COK</v>
      </c>
      <c r="S4313" t="str">
        <f t="shared" si="338"/>
        <v>May</v>
      </c>
      <c r="T4313" t="str">
        <f t="shared" si="339"/>
        <v>Premium Economy</v>
      </c>
    </row>
    <row r="4314" spans="1:20" x14ac:dyDescent="0.35">
      <c r="A4314" t="s">
        <v>11</v>
      </c>
      <c r="B4314" t="s">
        <v>45</v>
      </c>
      <c r="C4314" t="s">
        <v>68</v>
      </c>
      <c r="D4314" t="s">
        <v>72</v>
      </c>
      <c r="E4314" t="s">
        <v>1607</v>
      </c>
      <c r="F4314" t="s">
        <v>1622</v>
      </c>
      <c r="G4314" t="s">
        <v>1610</v>
      </c>
      <c r="J4314" t="s">
        <v>244</v>
      </c>
      <c r="K4314" t="s">
        <v>793</v>
      </c>
      <c r="L4314">
        <v>1255</v>
      </c>
      <c r="M4314">
        <v>1</v>
      </c>
      <c r="N4314" t="s">
        <v>1579</v>
      </c>
      <c r="O4314">
        <v>7480</v>
      </c>
      <c r="P4314">
        <f t="shared" si="335"/>
        <v>12</v>
      </c>
      <c r="Q4314" t="str">
        <f t="shared" si="336"/>
        <v>Afternoon</v>
      </c>
      <c r="R4314" t="str">
        <f t="shared" si="337"/>
        <v>DEL  →  MAA  →  COK</v>
      </c>
      <c r="S4314" t="str">
        <f t="shared" si="338"/>
        <v>May</v>
      </c>
      <c r="T4314" t="str">
        <f t="shared" si="339"/>
        <v>Premium Economy</v>
      </c>
    </row>
    <row r="4315" spans="1:20" x14ac:dyDescent="0.35">
      <c r="A4315" t="s">
        <v>12</v>
      </c>
      <c r="B4315" t="s">
        <v>30</v>
      </c>
      <c r="C4315" t="s">
        <v>68</v>
      </c>
      <c r="D4315" t="s">
        <v>72</v>
      </c>
      <c r="E4315" t="s">
        <v>1607</v>
      </c>
      <c r="F4315" t="s">
        <v>1609</v>
      </c>
      <c r="G4315" t="s">
        <v>1610</v>
      </c>
      <c r="J4315" t="s">
        <v>230</v>
      </c>
      <c r="K4315" t="s">
        <v>463</v>
      </c>
      <c r="L4315">
        <v>610</v>
      </c>
      <c r="M4315">
        <v>1</v>
      </c>
      <c r="N4315" t="s">
        <v>1580</v>
      </c>
      <c r="O4315">
        <v>10262</v>
      </c>
      <c r="P4315">
        <f t="shared" si="335"/>
        <v>18</v>
      </c>
      <c r="Q4315" t="str">
        <f t="shared" si="336"/>
        <v>Evening</v>
      </c>
      <c r="R4315" t="str">
        <f t="shared" si="337"/>
        <v>DEL  →  BOM  →  COK</v>
      </c>
      <c r="S4315" t="str">
        <f t="shared" si="338"/>
        <v>Jun</v>
      </c>
      <c r="T4315" t="str">
        <f t="shared" si="339"/>
        <v>Business</v>
      </c>
    </row>
    <row r="4316" spans="1:20" x14ac:dyDescent="0.35">
      <c r="A4316" t="s">
        <v>11</v>
      </c>
      <c r="B4316" t="s">
        <v>36</v>
      </c>
      <c r="C4316" t="s">
        <v>68</v>
      </c>
      <c r="D4316" t="s">
        <v>72</v>
      </c>
      <c r="E4316" t="s">
        <v>1607</v>
      </c>
      <c r="F4316" t="s">
        <v>1612</v>
      </c>
      <c r="G4316" t="s">
        <v>1610</v>
      </c>
      <c r="J4316" t="s">
        <v>282</v>
      </c>
      <c r="K4316" t="s">
        <v>1142</v>
      </c>
      <c r="L4316">
        <v>1590</v>
      </c>
      <c r="M4316">
        <v>1</v>
      </c>
      <c r="N4316" t="s">
        <v>1579</v>
      </c>
      <c r="O4316">
        <v>8907</v>
      </c>
      <c r="P4316">
        <f t="shared" si="335"/>
        <v>20</v>
      </c>
      <c r="Q4316" t="str">
        <f t="shared" si="336"/>
        <v>Evening</v>
      </c>
      <c r="R4316" t="str">
        <f t="shared" si="337"/>
        <v>DEL  →  BLR  →  COK</v>
      </c>
      <c r="S4316" t="str">
        <f t="shared" si="338"/>
        <v>Jun</v>
      </c>
      <c r="T4316" t="str">
        <f t="shared" si="339"/>
        <v>Premium Economy</v>
      </c>
    </row>
    <row r="4317" spans="1:20" x14ac:dyDescent="0.35">
      <c r="A4317" t="s">
        <v>14</v>
      </c>
      <c r="B4317" t="s">
        <v>46</v>
      </c>
      <c r="C4317" t="s">
        <v>68</v>
      </c>
      <c r="D4317" t="s">
        <v>72</v>
      </c>
      <c r="E4317" t="s">
        <v>1607</v>
      </c>
      <c r="F4317" t="s">
        <v>1609</v>
      </c>
      <c r="G4317" t="s">
        <v>1610</v>
      </c>
      <c r="J4317" t="s">
        <v>174</v>
      </c>
      <c r="K4317" t="s">
        <v>194</v>
      </c>
      <c r="L4317">
        <v>615</v>
      </c>
      <c r="M4317">
        <v>1</v>
      </c>
      <c r="N4317" t="s">
        <v>1579</v>
      </c>
      <c r="O4317">
        <v>11789</v>
      </c>
      <c r="P4317">
        <f t="shared" si="335"/>
        <v>8</v>
      </c>
      <c r="Q4317" t="str">
        <f t="shared" si="336"/>
        <v>Morning</v>
      </c>
      <c r="R4317" t="str">
        <f t="shared" si="337"/>
        <v>DEL  →  BOM  →  COK</v>
      </c>
      <c r="S4317" t="str">
        <f t="shared" si="338"/>
        <v>Jun</v>
      </c>
      <c r="T4317" t="str">
        <f t="shared" si="339"/>
        <v>Business</v>
      </c>
    </row>
    <row r="4318" spans="1:20" x14ac:dyDescent="0.35">
      <c r="A4318" t="s">
        <v>14</v>
      </c>
      <c r="B4318" t="s">
        <v>34</v>
      </c>
      <c r="C4318" t="s">
        <v>68</v>
      </c>
      <c r="D4318" t="s">
        <v>72</v>
      </c>
      <c r="E4318" t="s">
        <v>1607</v>
      </c>
      <c r="F4318" t="s">
        <v>1609</v>
      </c>
      <c r="G4318" t="s">
        <v>1610</v>
      </c>
      <c r="J4318" t="s">
        <v>237</v>
      </c>
      <c r="K4318" t="s">
        <v>424</v>
      </c>
      <c r="L4318">
        <v>440</v>
      </c>
      <c r="M4318">
        <v>1</v>
      </c>
      <c r="N4318" t="s">
        <v>1579</v>
      </c>
      <c r="O4318">
        <v>15135</v>
      </c>
      <c r="P4318">
        <f t="shared" si="335"/>
        <v>11</v>
      </c>
      <c r="Q4318" t="str">
        <f t="shared" si="336"/>
        <v>Morning</v>
      </c>
      <c r="R4318" t="str">
        <f t="shared" si="337"/>
        <v>DEL  →  BOM  →  COK</v>
      </c>
      <c r="S4318" t="str">
        <f t="shared" si="338"/>
        <v>Mar</v>
      </c>
      <c r="T4318" t="str">
        <f t="shared" si="339"/>
        <v>Business</v>
      </c>
    </row>
    <row r="4319" spans="1:20" x14ac:dyDescent="0.35">
      <c r="A4319" t="s">
        <v>14</v>
      </c>
      <c r="B4319" t="s">
        <v>45</v>
      </c>
      <c r="C4319" t="s">
        <v>68</v>
      </c>
      <c r="D4319" t="s">
        <v>72</v>
      </c>
      <c r="E4319" t="s">
        <v>1607</v>
      </c>
      <c r="F4319" t="s">
        <v>1609</v>
      </c>
      <c r="G4319" t="s">
        <v>1610</v>
      </c>
      <c r="J4319" t="s">
        <v>268</v>
      </c>
      <c r="K4319" t="s">
        <v>252</v>
      </c>
      <c r="L4319">
        <v>645</v>
      </c>
      <c r="M4319">
        <v>1</v>
      </c>
      <c r="N4319" t="s">
        <v>1579</v>
      </c>
      <c r="O4319">
        <v>7887</v>
      </c>
      <c r="P4319">
        <f t="shared" si="335"/>
        <v>8</v>
      </c>
      <c r="Q4319" t="str">
        <f t="shared" si="336"/>
        <v>Morning</v>
      </c>
      <c r="R4319" t="str">
        <f t="shared" si="337"/>
        <v>DEL  →  BOM  →  COK</v>
      </c>
      <c r="S4319" t="str">
        <f t="shared" si="338"/>
        <v>May</v>
      </c>
      <c r="T4319" t="str">
        <f t="shared" si="339"/>
        <v>Premium Economy</v>
      </c>
    </row>
    <row r="4320" spans="1:20" x14ac:dyDescent="0.35">
      <c r="A4320" t="s">
        <v>10</v>
      </c>
      <c r="B4320" t="s">
        <v>41</v>
      </c>
      <c r="C4320" t="s">
        <v>68</v>
      </c>
      <c r="D4320" t="s">
        <v>72</v>
      </c>
      <c r="E4320" t="s">
        <v>1607</v>
      </c>
      <c r="F4320" t="s">
        <v>1623</v>
      </c>
      <c r="G4320" t="s">
        <v>1610</v>
      </c>
      <c r="J4320" t="s">
        <v>208</v>
      </c>
      <c r="K4320" t="s">
        <v>258</v>
      </c>
      <c r="L4320">
        <v>425</v>
      </c>
      <c r="M4320">
        <v>1</v>
      </c>
      <c r="N4320" t="s">
        <v>1579</v>
      </c>
      <c r="O4320">
        <v>6818</v>
      </c>
      <c r="P4320">
        <f t="shared" si="335"/>
        <v>5</v>
      </c>
      <c r="Q4320" t="str">
        <f t="shared" si="336"/>
        <v>Morning</v>
      </c>
      <c r="R4320" t="str">
        <f t="shared" si="337"/>
        <v>DEL  →  HYD  →  COK</v>
      </c>
      <c r="S4320" t="str">
        <f t="shared" si="338"/>
        <v>May</v>
      </c>
      <c r="T4320" t="str">
        <f t="shared" si="339"/>
        <v>Premium Economy</v>
      </c>
    </row>
    <row r="4321" spans="1:20" x14ac:dyDescent="0.35">
      <c r="A4321" t="s">
        <v>10</v>
      </c>
      <c r="B4321" t="s">
        <v>52</v>
      </c>
      <c r="C4321" t="s">
        <v>69</v>
      </c>
      <c r="D4321" t="s">
        <v>67</v>
      </c>
      <c r="E4321" t="s">
        <v>1613</v>
      </c>
      <c r="F4321" t="s">
        <v>1614</v>
      </c>
      <c r="J4321" t="s">
        <v>223</v>
      </c>
      <c r="K4321" t="s">
        <v>242</v>
      </c>
      <c r="L4321">
        <v>140</v>
      </c>
      <c r="M4321">
        <v>0</v>
      </c>
      <c r="N4321" t="s">
        <v>1579</v>
      </c>
      <c r="O4321">
        <v>6482</v>
      </c>
      <c r="P4321">
        <f t="shared" si="335"/>
        <v>5</v>
      </c>
      <c r="Q4321" t="str">
        <f t="shared" si="336"/>
        <v>Morning</v>
      </c>
      <c r="R4321" t="str">
        <f t="shared" si="337"/>
        <v>MAA  →  CCU</v>
      </c>
      <c r="S4321" t="str">
        <f t="shared" si="338"/>
        <v>Mar</v>
      </c>
      <c r="T4321" t="str">
        <f t="shared" si="339"/>
        <v>Premium Economy</v>
      </c>
    </row>
    <row r="4322" spans="1:20" x14ac:dyDescent="0.35">
      <c r="A4322" t="s">
        <v>14</v>
      </c>
      <c r="B4322" t="s">
        <v>47</v>
      </c>
      <c r="C4322" t="s">
        <v>68</v>
      </c>
      <c r="D4322" t="s">
        <v>72</v>
      </c>
      <c r="E4322" t="s">
        <v>1607</v>
      </c>
      <c r="F4322" t="s">
        <v>1609</v>
      </c>
      <c r="G4322" t="s">
        <v>1610</v>
      </c>
      <c r="J4322" t="s">
        <v>163</v>
      </c>
      <c r="K4322" t="s">
        <v>307</v>
      </c>
      <c r="L4322">
        <v>720</v>
      </c>
      <c r="M4322">
        <v>1</v>
      </c>
      <c r="N4322" t="s">
        <v>1579</v>
      </c>
      <c r="O4322">
        <v>7888</v>
      </c>
      <c r="P4322">
        <f t="shared" si="335"/>
        <v>9</v>
      </c>
      <c r="Q4322" t="str">
        <f t="shared" si="336"/>
        <v>Morning</v>
      </c>
      <c r="R4322" t="str">
        <f t="shared" si="337"/>
        <v>DEL  →  BOM  →  COK</v>
      </c>
      <c r="S4322" t="str">
        <f t="shared" si="338"/>
        <v>May</v>
      </c>
      <c r="T4322" t="str">
        <f t="shared" si="339"/>
        <v>Premium Economy</v>
      </c>
    </row>
    <row r="4323" spans="1:20" x14ac:dyDescent="0.35">
      <c r="A4323" t="s">
        <v>12</v>
      </c>
      <c r="B4323" t="s">
        <v>22</v>
      </c>
      <c r="C4323" t="s">
        <v>67</v>
      </c>
      <c r="D4323" t="s">
        <v>66</v>
      </c>
      <c r="E4323" t="s">
        <v>1603</v>
      </c>
      <c r="F4323" t="s">
        <v>1609</v>
      </c>
      <c r="G4323" t="s">
        <v>1606</v>
      </c>
      <c r="J4323" t="s">
        <v>217</v>
      </c>
      <c r="K4323" t="s">
        <v>522</v>
      </c>
      <c r="L4323">
        <v>1220</v>
      </c>
      <c r="M4323">
        <v>1</v>
      </c>
      <c r="N4323" t="s">
        <v>1579</v>
      </c>
      <c r="O4323">
        <v>13759</v>
      </c>
      <c r="P4323">
        <f t="shared" si="335"/>
        <v>8</v>
      </c>
      <c r="Q4323" t="str">
        <f t="shared" si="336"/>
        <v>Morning</v>
      </c>
      <c r="R4323" t="str">
        <f t="shared" si="337"/>
        <v>CCU  →  BOM  →  BLR</v>
      </c>
      <c r="S4323" t="str">
        <f t="shared" si="338"/>
        <v>Mar</v>
      </c>
      <c r="T4323" t="str">
        <f t="shared" si="339"/>
        <v>Business</v>
      </c>
    </row>
    <row r="4324" spans="1:20" x14ac:dyDescent="0.35">
      <c r="A4324" t="s">
        <v>12</v>
      </c>
      <c r="B4324" t="s">
        <v>46</v>
      </c>
      <c r="C4324" t="s">
        <v>68</v>
      </c>
      <c r="D4324" t="s">
        <v>72</v>
      </c>
      <c r="E4324" t="s">
        <v>1607</v>
      </c>
      <c r="F4324" t="s">
        <v>1609</v>
      </c>
      <c r="G4324" t="s">
        <v>1610</v>
      </c>
      <c r="J4324" t="s">
        <v>165</v>
      </c>
      <c r="K4324" t="s">
        <v>194</v>
      </c>
      <c r="L4324">
        <v>660</v>
      </c>
      <c r="M4324">
        <v>1</v>
      </c>
      <c r="N4324" t="s">
        <v>1580</v>
      </c>
      <c r="O4324">
        <v>10262</v>
      </c>
      <c r="P4324">
        <f t="shared" si="335"/>
        <v>8</v>
      </c>
      <c r="Q4324" t="str">
        <f t="shared" si="336"/>
        <v>Morning</v>
      </c>
      <c r="R4324" t="str">
        <f t="shared" si="337"/>
        <v>DEL  →  BOM  →  COK</v>
      </c>
      <c r="S4324" t="str">
        <f t="shared" si="338"/>
        <v>Jun</v>
      </c>
      <c r="T4324" t="str">
        <f t="shared" si="339"/>
        <v>Business</v>
      </c>
    </row>
    <row r="4325" spans="1:20" x14ac:dyDescent="0.35">
      <c r="A4325" t="s">
        <v>12</v>
      </c>
      <c r="B4325" t="s">
        <v>24</v>
      </c>
      <c r="C4325" t="s">
        <v>68</v>
      </c>
      <c r="D4325" t="s">
        <v>72</v>
      </c>
      <c r="E4325" t="s">
        <v>1607</v>
      </c>
      <c r="F4325" t="s">
        <v>1611</v>
      </c>
      <c r="G4325" t="s">
        <v>1609</v>
      </c>
      <c r="H4325" t="s">
        <v>1610</v>
      </c>
      <c r="J4325" t="s">
        <v>186</v>
      </c>
      <c r="K4325" t="s">
        <v>381</v>
      </c>
      <c r="L4325">
        <v>830</v>
      </c>
      <c r="M4325">
        <v>2</v>
      </c>
      <c r="N4325" t="s">
        <v>1579</v>
      </c>
      <c r="O4325">
        <v>13376</v>
      </c>
      <c r="P4325">
        <f t="shared" si="335"/>
        <v>14</v>
      </c>
      <c r="Q4325" t="str">
        <f t="shared" si="336"/>
        <v>Afternoon</v>
      </c>
      <c r="R4325" t="str">
        <f t="shared" si="337"/>
        <v>DEL  →  NAG  →  BOM  →  COK</v>
      </c>
      <c r="S4325" t="str">
        <f t="shared" si="338"/>
        <v>Jun</v>
      </c>
      <c r="T4325" t="str">
        <f t="shared" si="339"/>
        <v>Business</v>
      </c>
    </row>
    <row r="4326" spans="1:20" x14ac:dyDescent="0.35">
      <c r="A4326" t="s">
        <v>14</v>
      </c>
      <c r="B4326" t="s">
        <v>41</v>
      </c>
      <c r="C4326" t="s">
        <v>68</v>
      </c>
      <c r="D4326" t="s">
        <v>72</v>
      </c>
      <c r="E4326" t="s">
        <v>1607</v>
      </c>
      <c r="F4326" t="s">
        <v>1609</v>
      </c>
      <c r="G4326" t="s">
        <v>1610</v>
      </c>
      <c r="J4326" t="s">
        <v>255</v>
      </c>
      <c r="K4326" t="s">
        <v>194</v>
      </c>
      <c r="L4326">
        <v>540</v>
      </c>
      <c r="M4326">
        <v>1</v>
      </c>
      <c r="N4326" t="s">
        <v>1579</v>
      </c>
      <c r="O4326">
        <v>10197</v>
      </c>
      <c r="P4326">
        <f t="shared" si="335"/>
        <v>10</v>
      </c>
      <c r="Q4326" t="str">
        <f t="shared" si="336"/>
        <v>Morning</v>
      </c>
      <c r="R4326" t="str">
        <f t="shared" si="337"/>
        <v>DEL  →  BOM  →  COK</v>
      </c>
      <c r="S4326" t="str">
        <f t="shared" si="338"/>
        <v>May</v>
      </c>
      <c r="T4326" t="str">
        <f t="shared" si="339"/>
        <v>Business</v>
      </c>
    </row>
    <row r="4327" spans="1:20" x14ac:dyDescent="0.35">
      <c r="A4327" t="s">
        <v>14</v>
      </c>
      <c r="B4327" t="s">
        <v>45</v>
      </c>
      <c r="C4327" t="s">
        <v>68</v>
      </c>
      <c r="D4327" t="s">
        <v>72</v>
      </c>
      <c r="E4327" t="s">
        <v>1607</v>
      </c>
      <c r="F4327" t="s">
        <v>1609</v>
      </c>
      <c r="G4327" t="s">
        <v>1610</v>
      </c>
      <c r="J4327" t="s">
        <v>167</v>
      </c>
      <c r="K4327" t="s">
        <v>252</v>
      </c>
      <c r="L4327">
        <v>470</v>
      </c>
      <c r="M4327">
        <v>1</v>
      </c>
      <c r="N4327" t="s">
        <v>1579</v>
      </c>
      <c r="O4327">
        <v>7997</v>
      </c>
      <c r="P4327">
        <f t="shared" si="335"/>
        <v>11</v>
      </c>
      <c r="Q4327" t="str">
        <f t="shared" si="336"/>
        <v>Morning</v>
      </c>
      <c r="R4327" t="str">
        <f t="shared" si="337"/>
        <v>DEL  →  BOM  →  COK</v>
      </c>
      <c r="S4327" t="str">
        <f t="shared" si="338"/>
        <v>May</v>
      </c>
      <c r="T4327" t="str">
        <f t="shared" si="339"/>
        <v>Premium Economy</v>
      </c>
    </row>
    <row r="4328" spans="1:20" x14ac:dyDescent="0.35">
      <c r="A4328" t="s">
        <v>11</v>
      </c>
      <c r="B4328" t="s">
        <v>39</v>
      </c>
      <c r="C4328" t="s">
        <v>68</v>
      </c>
      <c r="D4328" t="s">
        <v>72</v>
      </c>
      <c r="E4328" t="s">
        <v>1607</v>
      </c>
      <c r="F4328" t="s">
        <v>1622</v>
      </c>
      <c r="G4328" t="s">
        <v>1610</v>
      </c>
      <c r="J4328" t="s">
        <v>231</v>
      </c>
      <c r="K4328" t="s">
        <v>407</v>
      </c>
      <c r="L4328">
        <v>965</v>
      </c>
      <c r="M4328">
        <v>1</v>
      </c>
      <c r="N4328" t="s">
        <v>1579</v>
      </c>
      <c r="O4328">
        <v>5117</v>
      </c>
      <c r="P4328">
        <f t="shared" si="335"/>
        <v>17</v>
      </c>
      <c r="Q4328" t="str">
        <f t="shared" si="336"/>
        <v>Evening</v>
      </c>
      <c r="R4328" t="str">
        <f t="shared" si="337"/>
        <v>DEL  →  MAA  →  COK</v>
      </c>
      <c r="S4328" t="str">
        <f t="shared" si="338"/>
        <v>Apr</v>
      </c>
      <c r="T4328" t="str">
        <f t="shared" si="339"/>
        <v>Premium Economy</v>
      </c>
    </row>
    <row r="4329" spans="1:20" x14ac:dyDescent="0.35">
      <c r="A4329" t="s">
        <v>12</v>
      </c>
      <c r="B4329" t="s">
        <v>32</v>
      </c>
      <c r="C4329" t="s">
        <v>68</v>
      </c>
      <c r="D4329" t="s">
        <v>72</v>
      </c>
      <c r="E4329" t="s">
        <v>1607</v>
      </c>
      <c r="F4329" t="s">
        <v>1609</v>
      </c>
      <c r="G4329" t="s">
        <v>1610</v>
      </c>
      <c r="J4329" t="s">
        <v>255</v>
      </c>
      <c r="K4329" t="s">
        <v>194</v>
      </c>
      <c r="L4329">
        <v>540</v>
      </c>
      <c r="M4329">
        <v>1</v>
      </c>
      <c r="N4329" t="s">
        <v>1580</v>
      </c>
      <c r="O4329">
        <v>12373</v>
      </c>
      <c r="P4329">
        <f t="shared" si="335"/>
        <v>10</v>
      </c>
      <c r="Q4329" t="str">
        <f t="shared" si="336"/>
        <v>Morning</v>
      </c>
      <c r="R4329" t="str">
        <f t="shared" si="337"/>
        <v>DEL  →  BOM  →  COK</v>
      </c>
      <c r="S4329" t="str">
        <f t="shared" si="338"/>
        <v>May</v>
      </c>
      <c r="T4329" t="str">
        <f t="shared" si="339"/>
        <v>Business</v>
      </c>
    </row>
    <row r="4330" spans="1:20" x14ac:dyDescent="0.35">
      <c r="A4330" t="s">
        <v>14</v>
      </c>
      <c r="B4330" t="s">
        <v>24</v>
      </c>
      <c r="C4330" t="s">
        <v>68</v>
      </c>
      <c r="D4330" t="s">
        <v>72</v>
      </c>
      <c r="E4330" t="s">
        <v>1607</v>
      </c>
      <c r="F4330" t="s">
        <v>1609</v>
      </c>
      <c r="G4330" t="s">
        <v>1610</v>
      </c>
      <c r="J4330" t="s">
        <v>246</v>
      </c>
      <c r="K4330" t="s">
        <v>559</v>
      </c>
      <c r="L4330">
        <v>760</v>
      </c>
      <c r="M4330">
        <v>1</v>
      </c>
      <c r="N4330" t="s">
        <v>1579</v>
      </c>
      <c r="O4330">
        <v>6795</v>
      </c>
      <c r="P4330">
        <f t="shared" si="335"/>
        <v>12</v>
      </c>
      <c r="Q4330" t="str">
        <f t="shared" si="336"/>
        <v>Afternoon</v>
      </c>
      <c r="R4330" t="str">
        <f t="shared" si="337"/>
        <v>DEL  →  BOM  →  COK</v>
      </c>
      <c r="S4330" t="str">
        <f t="shared" si="338"/>
        <v>Jun</v>
      </c>
      <c r="T4330" t="str">
        <f t="shared" si="339"/>
        <v>Premium Economy</v>
      </c>
    </row>
    <row r="4331" spans="1:20" x14ac:dyDescent="0.35">
      <c r="A4331" t="s">
        <v>12</v>
      </c>
      <c r="B4331" t="s">
        <v>46</v>
      </c>
      <c r="C4331" t="s">
        <v>66</v>
      </c>
      <c r="D4331" t="s">
        <v>68</v>
      </c>
      <c r="E4331" t="s">
        <v>1601</v>
      </c>
      <c r="F4331" t="s">
        <v>1602</v>
      </c>
      <c r="J4331" t="s">
        <v>164</v>
      </c>
      <c r="K4331" t="s">
        <v>179</v>
      </c>
      <c r="L4331">
        <v>185</v>
      </c>
      <c r="M4331">
        <v>0</v>
      </c>
      <c r="N4331" t="s">
        <v>1580</v>
      </c>
      <c r="O4331">
        <v>7229</v>
      </c>
      <c r="P4331">
        <f t="shared" si="335"/>
        <v>18</v>
      </c>
      <c r="Q4331" t="str">
        <f t="shared" si="336"/>
        <v>Evening</v>
      </c>
      <c r="R4331" t="str">
        <f t="shared" si="337"/>
        <v>BLR  →  DEL</v>
      </c>
      <c r="S4331" t="str">
        <f t="shared" si="338"/>
        <v>Jun</v>
      </c>
      <c r="T4331" t="str">
        <f t="shared" si="339"/>
        <v>Premium Economy</v>
      </c>
    </row>
    <row r="4332" spans="1:20" x14ac:dyDescent="0.35">
      <c r="A4332" t="s">
        <v>11</v>
      </c>
      <c r="B4332" t="s">
        <v>22</v>
      </c>
      <c r="C4332" t="s">
        <v>70</v>
      </c>
      <c r="D4332" t="s">
        <v>73</v>
      </c>
      <c r="E4332" t="s">
        <v>1624</v>
      </c>
      <c r="F4332" t="s">
        <v>1625</v>
      </c>
      <c r="J4332" t="s">
        <v>205</v>
      </c>
      <c r="K4332" t="s">
        <v>232</v>
      </c>
      <c r="L4332">
        <v>90</v>
      </c>
      <c r="M4332">
        <v>0</v>
      </c>
      <c r="N4332" t="s">
        <v>1579</v>
      </c>
      <c r="O4332">
        <v>2575</v>
      </c>
      <c r="P4332">
        <f t="shared" si="335"/>
        <v>13</v>
      </c>
      <c r="Q4332" t="str">
        <f t="shared" si="336"/>
        <v>Afternoon</v>
      </c>
      <c r="R4332" t="str">
        <f t="shared" si="337"/>
        <v>BOM  →  HYD</v>
      </c>
      <c r="S4332" t="str">
        <f t="shared" si="338"/>
        <v>Mar</v>
      </c>
      <c r="T4332" t="str">
        <f t="shared" si="339"/>
        <v>Economy</v>
      </c>
    </row>
    <row r="4333" spans="1:20" x14ac:dyDescent="0.35">
      <c r="A4333" t="s">
        <v>11</v>
      </c>
      <c r="B4333" t="s">
        <v>54</v>
      </c>
      <c r="C4333" t="s">
        <v>67</v>
      </c>
      <c r="D4333" t="s">
        <v>66</v>
      </c>
      <c r="E4333" t="s">
        <v>1603</v>
      </c>
      <c r="F4333" t="s">
        <v>1620</v>
      </c>
      <c r="G4333" t="s">
        <v>1606</v>
      </c>
      <c r="J4333" t="s">
        <v>185</v>
      </c>
      <c r="K4333" t="s">
        <v>262</v>
      </c>
      <c r="L4333">
        <v>675</v>
      </c>
      <c r="M4333">
        <v>1</v>
      </c>
      <c r="N4333" t="s">
        <v>1579</v>
      </c>
      <c r="O4333">
        <v>7662</v>
      </c>
      <c r="P4333">
        <f t="shared" si="335"/>
        <v>9</v>
      </c>
      <c r="Q4333" t="str">
        <f t="shared" si="336"/>
        <v>Morning</v>
      </c>
      <c r="R4333" t="str">
        <f t="shared" si="337"/>
        <v>CCU  →  GAU  →  BLR</v>
      </c>
      <c r="S4333" t="str">
        <f t="shared" si="338"/>
        <v>May</v>
      </c>
      <c r="T4333" t="str">
        <f t="shared" si="339"/>
        <v>Premium Economy</v>
      </c>
    </row>
    <row r="4334" spans="1:20" x14ac:dyDescent="0.35">
      <c r="A4334" t="s">
        <v>11</v>
      </c>
      <c r="B4334" t="s">
        <v>45</v>
      </c>
      <c r="C4334" t="s">
        <v>67</v>
      </c>
      <c r="D4334" t="s">
        <v>66</v>
      </c>
      <c r="E4334" t="s">
        <v>1603</v>
      </c>
      <c r="F4334" t="s">
        <v>1609</v>
      </c>
      <c r="G4334" t="s">
        <v>1606</v>
      </c>
      <c r="J4334" t="s">
        <v>160</v>
      </c>
      <c r="K4334" t="s">
        <v>182</v>
      </c>
      <c r="L4334">
        <v>745</v>
      </c>
      <c r="M4334">
        <v>1</v>
      </c>
      <c r="N4334" t="s">
        <v>1579</v>
      </c>
      <c r="O4334">
        <v>8366</v>
      </c>
      <c r="P4334">
        <f t="shared" si="335"/>
        <v>9</v>
      </c>
      <c r="Q4334" t="str">
        <f t="shared" si="336"/>
        <v>Morning</v>
      </c>
      <c r="R4334" t="str">
        <f t="shared" si="337"/>
        <v>CCU  →  BOM  →  BLR</v>
      </c>
      <c r="S4334" t="str">
        <f t="shared" si="338"/>
        <v>May</v>
      </c>
      <c r="T4334" t="str">
        <f t="shared" si="339"/>
        <v>Premium Economy</v>
      </c>
    </row>
    <row r="4335" spans="1:20" x14ac:dyDescent="0.35">
      <c r="A4335" t="s">
        <v>12</v>
      </c>
      <c r="B4335" t="s">
        <v>45</v>
      </c>
      <c r="C4335" t="s">
        <v>67</v>
      </c>
      <c r="D4335" t="s">
        <v>66</v>
      </c>
      <c r="E4335" t="s">
        <v>1603</v>
      </c>
      <c r="F4335" t="s">
        <v>1609</v>
      </c>
      <c r="G4335" t="s">
        <v>1606</v>
      </c>
      <c r="J4335" t="s">
        <v>217</v>
      </c>
      <c r="K4335" t="s">
        <v>222</v>
      </c>
      <c r="L4335">
        <v>740</v>
      </c>
      <c r="M4335">
        <v>1</v>
      </c>
      <c r="N4335" t="s">
        <v>1580</v>
      </c>
      <c r="O4335">
        <v>10844</v>
      </c>
      <c r="P4335">
        <f t="shared" si="335"/>
        <v>8</v>
      </c>
      <c r="Q4335" t="str">
        <f t="shared" si="336"/>
        <v>Morning</v>
      </c>
      <c r="R4335" t="str">
        <f t="shared" si="337"/>
        <v>CCU  →  BOM  →  BLR</v>
      </c>
      <c r="S4335" t="str">
        <f t="shared" si="338"/>
        <v>May</v>
      </c>
      <c r="T4335" t="str">
        <f t="shared" si="339"/>
        <v>Business</v>
      </c>
    </row>
    <row r="4336" spans="1:20" x14ac:dyDescent="0.35">
      <c r="A4336" t="s">
        <v>10</v>
      </c>
      <c r="B4336" t="s">
        <v>53</v>
      </c>
      <c r="C4336" t="s">
        <v>69</v>
      </c>
      <c r="D4336" t="s">
        <v>67</v>
      </c>
      <c r="E4336" t="s">
        <v>1613</v>
      </c>
      <c r="F4336" t="s">
        <v>1614</v>
      </c>
      <c r="J4336" t="s">
        <v>223</v>
      </c>
      <c r="K4336" t="s">
        <v>419</v>
      </c>
      <c r="L4336">
        <v>145</v>
      </c>
      <c r="M4336">
        <v>0</v>
      </c>
      <c r="N4336" t="s">
        <v>1579</v>
      </c>
      <c r="O4336">
        <v>3540</v>
      </c>
      <c r="P4336">
        <f t="shared" si="335"/>
        <v>5</v>
      </c>
      <c r="Q4336" t="str">
        <f t="shared" si="336"/>
        <v>Morning</v>
      </c>
      <c r="R4336" t="str">
        <f t="shared" si="337"/>
        <v>MAA  →  CCU</v>
      </c>
      <c r="S4336" t="str">
        <f t="shared" si="338"/>
        <v>Jun</v>
      </c>
      <c r="T4336" t="str">
        <f t="shared" si="339"/>
        <v>Economy</v>
      </c>
    </row>
    <row r="4337" spans="1:20" x14ac:dyDescent="0.35">
      <c r="A4337" t="s">
        <v>14</v>
      </c>
      <c r="B4337" t="s">
        <v>34</v>
      </c>
      <c r="C4337" t="s">
        <v>68</v>
      </c>
      <c r="D4337" t="s">
        <v>72</v>
      </c>
      <c r="E4337" t="s">
        <v>1607</v>
      </c>
      <c r="F4337" t="s">
        <v>1609</v>
      </c>
      <c r="G4337" t="s">
        <v>1610</v>
      </c>
      <c r="J4337" t="s">
        <v>255</v>
      </c>
      <c r="K4337" t="s">
        <v>431</v>
      </c>
      <c r="L4337">
        <v>935</v>
      </c>
      <c r="M4337">
        <v>1</v>
      </c>
      <c r="N4337" t="s">
        <v>1579</v>
      </c>
      <c r="O4337">
        <v>16863</v>
      </c>
      <c r="P4337">
        <f t="shared" si="335"/>
        <v>10</v>
      </c>
      <c r="Q4337" t="str">
        <f t="shared" si="336"/>
        <v>Morning</v>
      </c>
      <c r="R4337" t="str">
        <f t="shared" si="337"/>
        <v>DEL  →  BOM  →  COK</v>
      </c>
      <c r="S4337" t="str">
        <f t="shared" si="338"/>
        <v>Mar</v>
      </c>
      <c r="T4337" t="str">
        <f t="shared" si="339"/>
        <v>Business</v>
      </c>
    </row>
    <row r="4338" spans="1:20" x14ac:dyDescent="0.35">
      <c r="A4338" t="s">
        <v>11</v>
      </c>
      <c r="B4338" t="s">
        <v>51</v>
      </c>
      <c r="C4338" t="s">
        <v>66</v>
      </c>
      <c r="D4338" t="s">
        <v>68</v>
      </c>
      <c r="E4338" t="s">
        <v>1601</v>
      </c>
      <c r="F4338" t="s">
        <v>1602</v>
      </c>
      <c r="J4338" t="s">
        <v>262</v>
      </c>
      <c r="K4338" t="s">
        <v>199</v>
      </c>
      <c r="L4338">
        <v>170</v>
      </c>
      <c r="M4338">
        <v>0</v>
      </c>
      <c r="N4338" t="s">
        <v>1579</v>
      </c>
      <c r="O4338">
        <v>6121</v>
      </c>
      <c r="P4338">
        <f t="shared" si="335"/>
        <v>21</v>
      </c>
      <c r="Q4338" t="str">
        <f t="shared" si="336"/>
        <v>Night</v>
      </c>
      <c r="R4338" t="str">
        <f t="shared" si="337"/>
        <v>BLR  →  DEL</v>
      </c>
      <c r="S4338" t="str">
        <f t="shared" si="338"/>
        <v>May</v>
      </c>
      <c r="T4338" t="str">
        <f t="shared" si="339"/>
        <v>Premium Economy</v>
      </c>
    </row>
    <row r="4339" spans="1:20" x14ac:dyDescent="0.35">
      <c r="A4339" t="s">
        <v>10</v>
      </c>
      <c r="B4339" t="s">
        <v>55</v>
      </c>
      <c r="C4339" t="s">
        <v>66</v>
      </c>
      <c r="D4339" t="s">
        <v>71</v>
      </c>
      <c r="E4339" t="s">
        <v>1601</v>
      </c>
      <c r="F4339" t="s">
        <v>1622</v>
      </c>
      <c r="G4339" t="s">
        <v>1602</v>
      </c>
      <c r="J4339" t="s">
        <v>209</v>
      </c>
      <c r="K4339" t="s">
        <v>237</v>
      </c>
      <c r="L4339">
        <v>305</v>
      </c>
      <c r="M4339">
        <v>1</v>
      </c>
      <c r="N4339" t="s">
        <v>1579</v>
      </c>
      <c r="O4339">
        <v>8434</v>
      </c>
      <c r="P4339">
        <f t="shared" si="335"/>
        <v>6</v>
      </c>
      <c r="Q4339" t="str">
        <f t="shared" si="336"/>
        <v>Morning</v>
      </c>
      <c r="R4339" t="str">
        <f t="shared" si="337"/>
        <v>BLR  →  MAA  →  DEL</v>
      </c>
      <c r="S4339" t="str">
        <f t="shared" si="338"/>
        <v>Mar</v>
      </c>
      <c r="T4339" t="str">
        <f t="shared" si="339"/>
        <v>Premium Economy</v>
      </c>
    </row>
    <row r="4340" spans="1:20" x14ac:dyDescent="0.35">
      <c r="A4340" t="s">
        <v>12</v>
      </c>
      <c r="B4340" t="s">
        <v>47</v>
      </c>
      <c r="C4340" t="s">
        <v>67</v>
      </c>
      <c r="D4340" t="s">
        <v>66</v>
      </c>
      <c r="E4340" t="s">
        <v>1603</v>
      </c>
      <c r="F4340" t="s">
        <v>1621</v>
      </c>
      <c r="G4340" t="s">
        <v>1606</v>
      </c>
      <c r="J4340" t="s">
        <v>254</v>
      </c>
      <c r="K4340" t="s">
        <v>471</v>
      </c>
      <c r="L4340">
        <v>395</v>
      </c>
      <c r="M4340">
        <v>1</v>
      </c>
      <c r="N4340" t="s">
        <v>1579</v>
      </c>
      <c r="O4340">
        <v>14151</v>
      </c>
      <c r="P4340">
        <f t="shared" si="335"/>
        <v>17</v>
      </c>
      <c r="Q4340" t="str">
        <f t="shared" si="336"/>
        <v>Evening</v>
      </c>
      <c r="R4340" t="str">
        <f t="shared" si="337"/>
        <v>CCU  →  DEL  →  BLR</v>
      </c>
      <c r="S4340" t="str">
        <f t="shared" si="338"/>
        <v>May</v>
      </c>
      <c r="T4340" t="str">
        <f t="shared" si="339"/>
        <v>Business</v>
      </c>
    </row>
    <row r="4341" spans="1:20" x14ac:dyDescent="0.35">
      <c r="A4341" t="s">
        <v>12</v>
      </c>
      <c r="B4341" t="s">
        <v>53</v>
      </c>
      <c r="C4341" t="s">
        <v>68</v>
      </c>
      <c r="D4341" t="s">
        <v>72</v>
      </c>
      <c r="E4341" t="s">
        <v>1607</v>
      </c>
      <c r="F4341" t="s">
        <v>1626</v>
      </c>
      <c r="G4341" t="s">
        <v>1609</v>
      </c>
      <c r="H4341" t="s">
        <v>1610</v>
      </c>
      <c r="J4341" t="s">
        <v>270</v>
      </c>
      <c r="K4341" t="s">
        <v>393</v>
      </c>
      <c r="L4341">
        <v>425</v>
      </c>
      <c r="M4341">
        <v>2</v>
      </c>
      <c r="N4341" t="s">
        <v>1579</v>
      </c>
      <c r="O4341">
        <v>14441</v>
      </c>
      <c r="P4341">
        <f t="shared" si="335"/>
        <v>5</v>
      </c>
      <c r="Q4341" t="str">
        <f t="shared" si="336"/>
        <v>Morning</v>
      </c>
      <c r="R4341" t="str">
        <f t="shared" si="337"/>
        <v>DEL  →  BHO  →  BOM  →  COK</v>
      </c>
      <c r="S4341" t="str">
        <f t="shared" si="338"/>
        <v>Jun</v>
      </c>
      <c r="T4341" t="str">
        <f t="shared" si="339"/>
        <v>Business</v>
      </c>
    </row>
    <row r="4342" spans="1:20" x14ac:dyDescent="0.35">
      <c r="A4342" t="s">
        <v>15</v>
      </c>
      <c r="B4342" t="s">
        <v>30</v>
      </c>
      <c r="C4342" t="s">
        <v>66</v>
      </c>
      <c r="D4342" t="s">
        <v>68</v>
      </c>
      <c r="E4342" t="s">
        <v>1601</v>
      </c>
      <c r="F4342" t="s">
        <v>1602</v>
      </c>
      <c r="J4342" t="s">
        <v>170</v>
      </c>
      <c r="K4342" t="s">
        <v>345</v>
      </c>
      <c r="L4342">
        <v>170</v>
      </c>
      <c r="M4342">
        <v>0</v>
      </c>
      <c r="N4342" t="s">
        <v>1579</v>
      </c>
      <c r="O4342">
        <v>3898</v>
      </c>
      <c r="P4342">
        <f t="shared" si="335"/>
        <v>11</v>
      </c>
      <c r="Q4342" t="str">
        <f t="shared" si="336"/>
        <v>Morning</v>
      </c>
      <c r="R4342" t="str">
        <f t="shared" si="337"/>
        <v>BLR  →  DEL</v>
      </c>
      <c r="S4342" t="str">
        <f t="shared" si="338"/>
        <v>Jun</v>
      </c>
      <c r="T4342" t="str">
        <f t="shared" si="339"/>
        <v>Economy</v>
      </c>
    </row>
    <row r="4343" spans="1:20" x14ac:dyDescent="0.35">
      <c r="A4343" t="s">
        <v>12</v>
      </c>
      <c r="B4343" t="s">
        <v>62</v>
      </c>
      <c r="C4343" t="s">
        <v>68</v>
      </c>
      <c r="D4343" t="s">
        <v>72</v>
      </c>
      <c r="E4343" t="s">
        <v>1607</v>
      </c>
      <c r="F4343" t="s">
        <v>1615</v>
      </c>
      <c r="G4343" t="s">
        <v>1609</v>
      </c>
      <c r="H4343" t="s">
        <v>1610</v>
      </c>
      <c r="J4343" t="s">
        <v>195</v>
      </c>
      <c r="K4343" t="s">
        <v>512</v>
      </c>
      <c r="L4343">
        <v>810</v>
      </c>
      <c r="M4343">
        <v>2</v>
      </c>
      <c r="N4343" t="s">
        <v>1579</v>
      </c>
      <c r="O4343">
        <v>9483</v>
      </c>
      <c r="P4343">
        <f t="shared" si="335"/>
        <v>23</v>
      </c>
      <c r="Q4343" t="str">
        <f t="shared" si="336"/>
        <v>Night</v>
      </c>
      <c r="R4343" t="str">
        <f t="shared" si="337"/>
        <v>DEL  →  AMD  →  BOM  →  COK</v>
      </c>
      <c r="S4343" t="str">
        <f t="shared" si="338"/>
        <v>Apr</v>
      </c>
      <c r="T4343" t="str">
        <f t="shared" si="339"/>
        <v>Premium Economy</v>
      </c>
    </row>
    <row r="4344" spans="1:20" x14ac:dyDescent="0.35">
      <c r="A4344" t="s">
        <v>17</v>
      </c>
      <c r="B4344" t="s">
        <v>61</v>
      </c>
      <c r="C4344" t="s">
        <v>66</v>
      </c>
      <c r="D4344" t="s">
        <v>68</v>
      </c>
      <c r="E4344" t="s">
        <v>1601</v>
      </c>
      <c r="F4344" t="s">
        <v>1602</v>
      </c>
      <c r="J4344" t="s">
        <v>277</v>
      </c>
      <c r="K4344" t="s">
        <v>303</v>
      </c>
      <c r="L4344">
        <v>170</v>
      </c>
      <c r="M4344">
        <v>0</v>
      </c>
      <c r="N4344" t="s">
        <v>1579</v>
      </c>
      <c r="O4344">
        <v>4282</v>
      </c>
      <c r="P4344">
        <f t="shared" si="335"/>
        <v>4</v>
      </c>
      <c r="Q4344" t="str">
        <f t="shared" si="336"/>
        <v>Night</v>
      </c>
      <c r="R4344" t="str">
        <f t="shared" si="337"/>
        <v>BLR  →  DEL</v>
      </c>
      <c r="S4344" t="str">
        <f t="shared" si="338"/>
        <v>Apr</v>
      </c>
      <c r="T4344" t="str">
        <f t="shared" si="339"/>
        <v>Economy</v>
      </c>
    </row>
    <row r="4345" spans="1:20" x14ac:dyDescent="0.35">
      <c r="A4345" t="s">
        <v>12</v>
      </c>
      <c r="B4345" t="s">
        <v>49</v>
      </c>
      <c r="C4345" t="s">
        <v>66</v>
      </c>
      <c r="D4345" t="s">
        <v>68</v>
      </c>
      <c r="E4345" t="s">
        <v>1601</v>
      </c>
      <c r="F4345" t="s">
        <v>1602</v>
      </c>
      <c r="J4345" t="s">
        <v>274</v>
      </c>
      <c r="K4345" t="s">
        <v>222</v>
      </c>
      <c r="L4345">
        <v>180</v>
      </c>
      <c r="M4345">
        <v>0</v>
      </c>
      <c r="N4345" t="s">
        <v>1580</v>
      </c>
      <c r="O4345">
        <v>6478</v>
      </c>
      <c r="P4345">
        <f t="shared" si="335"/>
        <v>17</v>
      </c>
      <c r="Q4345" t="str">
        <f t="shared" si="336"/>
        <v>Evening</v>
      </c>
      <c r="R4345" t="str">
        <f t="shared" si="337"/>
        <v>BLR  →  DEL</v>
      </c>
      <c r="S4345" t="str">
        <f t="shared" si="338"/>
        <v>Jun</v>
      </c>
      <c r="T4345" t="str">
        <f t="shared" si="339"/>
        <v>Premium Economy</v>
      </c>
    </row>
    <row r="4346" spans="1:20" x14ac:dyDescent="0.35">
      <c r="A4346" t="s">
        <v>12</v>
      </c>
      <c r="B4346" t="s">
        <v>37</v>
      </c>
      <c r="C4346" t="s">
        <v>68</v>
      </c>
      <c r="D4346" t="s">
        <v>72</v>
      </c>
      <c r="E4346" t="s">
        <v>1607</v>
      </c>
      <c r="F4346" t="s">
        <v>1615</v>
      </c>
      <c r="G4346" t="s">
        <v>1609</v>
      </c>
      <c r="H4346" t="s">
        <v>1610</v>
      </c>
      <c r="J4346" t="s">
        <v>239</v>
      </c>
      <c r="K4346" t="s">
        <v>659</v>
      </c>
      <c r="L4346">
        <v>1995</v>
      </c>
      <c r="M4346">
        <v>2</v>
      </c>
      <c r="N4346" t="s">
        <v>1579</v>
      </c>
      <c r="O4346">
        <v>16809</v>
      </c>
      <c r="P4346">
        <f t="shared" si="335"/>
        <v>19</v>
      </c>
      <c r="Q4346" t="str">
        <f t="shared" si="336"/>
        <v>Evening</v>
      </c>
      <c r="R4346" t="str">
        <f t="shared" si="337"/>
        <v>DEL  →  AMD  →  BOM  →  COK</v>
      </c>
      <c r="S4346" t="str">
        <f t="shared" si="338"/>
        <v>Mar</v>
      </c>
      <c r="T4346" t="str">
        <f t="shared" si="339"/>
        <v>Business</v>
      </c>
    </row>
    <row r="4347" spans="1:20" x14ac:dyDescent="0.35">
      <c r="A4347" t="s">
        <v>12</v>
      </c>
      <c r="B4347" t="s">
        <v>32</v>
      </c>
      <c r="C4347" t="s">
        <v>68</v>
      </c>
      <c r="D4347" t="s">
        <v>72</v>
      </c>
      <c r="E4347" t="s">
        <v>1607</v>
      </c>
      <c r="F4347" t="s">
        <v>1615</v>
      </c>
      <c r="G4347" t="s">
        <v>1609</v>
      </c>
      <c r="H4347" t="s">
        <v>1610</v>
      </c>
      <c r="J4347" t="s">
        <v>295</v>
      </c>
      <c r="K4347" t="s">
        <v>528</v>
      </c>
      <c r="L4347">
        <v>1390</v>
      </c>
      <c r="M4347">
        <v>2</v>
      </c>
      <c r="N4347" t="s">
        <v>1579</v>
      </c>
      <c r="O4347">
        <v>16704</v>
      </c>
      <c r="P4347">
        <f t="shared" si="335"/>
        <v>13</v>
      </c>
      <c r="Q4347" t="str">
        <f t="shared" si="336"/>
        <v>Afternoon</v>
      </c>
      <c r="R4347" t="str">
        <f t="shared" si="337"/>
        <v>DEL  →  AMD  →  BOM  →  COK</v>
      </c>
      <c r="S4347" t="str">
        <f t="shared" si="338"/>
        <v>May</v>
      </c>
      <c r="T4347" t="str">
        <f t="shared" si="339"/>
        <v>Business</v>
      </c>
    </row>
    <row r="4348" spans="1:20" x14ac:dyDescent="0.35">
      <c r="A4348" t="s">
        <v>15</v>
      </c>
      <c r="B4348" t="s">
        <v>27</v>
      </c>
      <c r="C4348" t="s">
        <v>66</v>
      </c>
      <c r="D4348" t="s">
        <v>68</v>
      </c>
      <c r="E4348" t="s">
        <v>1601</v>
      </c>
      <c r="F4348" t="s">
        <v>1602</v>
      </c>
      <c r="J4348" t="s">
        <v>303</v>
      </c>
      <c r="K4348" t="s">
        <v>535</v>
      </c>
      <c r="L4348">
        <v>175</v>
      </c>
      <c r="M4348">
        <v>0</v>
      </c>
      <c r="N4348" t="s">
        <v>1579</v>
      </c>
      <c r="O4348">
        <v>3898</v>
      </c>
      <c r="P4348">
        <f t="shared" si="335"/>
        <v>7</v>
      </c>
      <c r="Q4348" t="str">
        <f t="shared" si="336"/>
        <v>Morning</v>
      </c>
      <c r="R4348" t="str">
        <f t="shared" si="337"/>
        <v>BLR  →  DEL</v>
      </c>
      <c r="S4348" t="str">
        <f t="shared" si="338"/>
        <v>Jun</v>
      </c>
      <c r="T4348" t="str">
        <f t="shared" si="339"/>
        <v>Economy</v>
      </c>
    </row>
    <row r="4349" spans="1:20" x14ac:dyDescent="0.35">
      <c r="A4349" t="s">
        <v>12</v>
      </c>
      <c r="B4349" t="s">
        <v>28</v>
      </c>
      <c r="C4349" t="s">
        <v>66</v>
      </c>
      <c r="D4349" t="s">
        <v>71</v>
      </c>
      <c r="E4349" t="s">
        <v>1601</v>
      </c>
      <c r="F4349" t="s">
        <v>1631</v>
      </c>
      <c r="G4349" t="s">
        <v>1602</v>
      </c>
      <c r="J4349" t="s">
        <v>159</v>
      </c>
      <c r="K4349" t="s">
        <v>344</v>
      </c>
      <c r="L4349">
        <v>390</v>
      </c>
      <c r="M4349">
        <v>1</v>
      </c>
      <c r="N4349" t="s">
        <v>1579</v>
      </c>
      <c r="O4349">
        <v>11297</v>
      </c>
      <c r="P4349">
        <f t="shared" si="335"/>
        <v>5</v>
      </c>
      <c r="Q4349" t="str">
        <f t="shared" si="336"/>
        <v>Morning</v>
      </c>
      <c r="R4349" t="str">
        <f t="shared" si="337"/>
        <v>BLR  →  BDQ  →  DEL</v>
      </c>
      <c r="S4349" t="str">
        <f t="shared" si="338"/>
        <v>Mar</v>
      </c>
      <c r="T4349" t="str">
        <f t="shared" si="339"/>
        <v>Business</v>
      </c>
    </row>
    <row r="4350" spans="1:20" x14ac:dyDescent="0.35">
      <c r="A4350" t="s">
        <v>10</v>
      </c>
      <c r="B4350" t="s">
        <v>29</v>
      </c>
      <c r="C4350" t="s">
        <v>67</v>
      </c>
      <c r="D4350" t="s">
        <v>66</v>
      </c>
      <c r="E4350" t="s">
        <v>1603</v>
      </c>
      <c r="F4350" t="s">
        <v>1606</v>
      </c>
      <c r="J4350" t="s">
        <v>271</v>
      </c>
      <c r="K4350" t="s">
        <v>221</v>
      </c>
      <c r="L4350">
        <v>150</v>
      </c>
      <c r="M4350">
        <v>0</v>
      </c>
      <c r="N4350" t="s">
        <v>1579</v>
      </c>
      <c r="O4350">
        <v>5224</v>
      </c>
      <c r="P4350">
        <f t="shared" si="335"/>
        <v>14</v>
      </c>
      <c r="Q4350" t="str">
        <f t="shared" si="336"/>
        <v>Afternoon</v>
      </c>
      <c r="R4350" t="str">
        <f t="shared" si="337"/>
        <v>CCU  →  BLR</v>
      </c>
      <c r="S4350" t="str">
        <f t="shared" si="338"/>
        <v>May</v>
      </c>
      <c r="T4350" t="str">
        <f t="shared" si="339"/>
        <v>Premium Economy</v>
      </c>
    </row>
    <row r="4351" spans="1:20" x14ac:dyDescent="0.35">
      <c r="A4351" t="s">
        <v>10</v>
      </c>
      <c r="B4351" t="s">
        <v>44</v>
      </c>
      <c r="C4351" t="s">
        <v>66</v>
      </c>
      <c r="D4351" t="s">
        <v>68</v>
      </c>
      <c r="E4351" t="s">
        <v>1601</v>
      </c>
      <c r="F4351" t="s">
        <v>1602</v>
      </c>
      <c r="J4351" t="s">
        <v>164</v>
      </c>
      <c r="K4351" t="s">
        <v>182</v>
      </c>
      <c r="L4351">
        <v>175</v>
      </c>
      <c r="M4351">
        <v>0</v>
      </c>
      <c r="N4351" t="s">
        <v>1579</v>
      </c>
      <c r="O4351">
        <v>4823</v>
      </c>
      <c r="P4351">
        <f t="shared" si="335"/>
        <v>18</v>
      </c>
      <c r="Q4351" t="str">
        <f t="shared" si="336"/>
        <v>Evening</v>
      </c>
      <c r="R4351" t="str">
        <f t="shared" si="337"/>
        <v>BLR  →  DEL</v>
      </c>
      <c r="S4351" t="str">
        <f t="shared" si="338"/>
        <v>Apr</v>
      </c>
      <c r="T4351" t="str">
        <f t="shared" si="339"/>
        <v>Economy</v>
      </c>
    </row>
    <row r="4352" spans="1:20" x14ac:dyDescent="0.35">
      <c r="A4352" t="s">
        <v>10</v>
      </c>
      <c r="B4352" t="s">
        <v>34</v>
      </c>
      <c r="C4352" t="s">
        <v>68</v>
      </c>
      <c r="D4352" t="s">
        <v>72</v>
      </c>
      <c r="E4352" t="s">
        <v>1607</v>
      </c>
      <c r="F4352" t="s">
        <v>1609</v>
      </c>
      <c r="G4352" t="s">
        <v>1610</v>
      </c>
      <c r="J4352" t="s">
        <v>228</v>
      </c>
      <c r="K4352" t="s">
        <v>257</v>
      </c>
      <c r="L4352">
        <v>645</v>
      </c>
      <c r="M4352">
        <v>1</v>
      </c>
      <c r="N4352" t="s">
        <v>1579</v>
      </c>
      <c r="O4352">
        <v>14871</v>
      </c>
      <c r="P4352">
        <f t="shared" si="335"/>
        <v>4</v>
      </c>
      <c r="Q4352" t="str">
        <f t="shared" si="336"/>
        <v>Night</v>
      </c>
      <c r="R4352" t="str">
        <f t="shared" si="337"/>
        <v>DEL  →  BOM  →  COK</v>
      </c>
      <c r="S4352" t="str">
        <f t="shared" si="338"/>
        <v>Mar</v>
      </c>
      <c r="T4352" t="str">
        <f t="shared" si="339"/>
        <v>Business</v>
      </c>
    </row>
    <row r="4353" spans="1:20" x14ac:dyDescent="0.35">
      <c r="A4353" t="s">
        <v>11</v>
      </c>
      <c r="B4353" t="s">
        <v>46</v>
      </c>
      <c r="C4353" t="s">
        <v>68</v>
      </c>
      <c r="D4353" t="s">
        <v>72</v>
      </c>
      <c r="E4353" t="s">
        <v>1607</v>
      </c>
      <c r="F4353" t="s">
        <v>1622</v>
      </c>
      <c r="G4353" t="s">
        <v>1610</v>
      </c>
      <c r="J4353" t="s">
        <v>168</v>
      </c>
      <c r="K4353" t="s">
        <v>569</v>
      </c>
      <c r="L4353">
        <v>1420</v>
      </c>
      <c r="M4353">
        <v>1</v>
      </c>
      <c r="N4353" t="s">
        <v>1579</v>
      </c>
      <c r="O4353">
        <v>7480</v>
      </c>
      <c r="P4353">
        <f t="shared" si="335"/>
        <v>9</v>
      </c>
      <c r="Q4353" t="str">
        <f t="shared" si="336"/>
        <v>Morning</v>
      </c>
      <c r="R4353" t="str">
        <f t="shared" si="337"/>
        <v>DEL  →  MAA  →  COK</v>
      </c>
      <c r="S4353" t="str">
        <f t="shared" si="338"/>
        <v>Jun</v>
      </c>
      <c r="T4353" t="str">
        <f t="shared" si="339"/>
        <v>Premium Economy</v>
      </c>
    </row>
    <row r="4354" spans="1:20" x14ac:dyDescent="0.35">
      <c r="A4354" t="s">
        <v>10</v>
      </c>
      <c r="B4354" t="s">
        <v>51</v>
      </c>
      <c r="C4354" t="s">
        <v>67</v>
      </c>
      <c r="D4354" t="s">
        <v>66</v>
      </c>
      <c r="E4354" t="s">
        <v>1603</v>
      </c>
      <c r="F4354" t="s">
        <v>1606</v>
      </c>
      <c r="J4354" t="s">
        <v>237</v>
      </c>
      <c r="K4354" t="s">
        <v>214</v>
      </c>
      <c r="L4354">
        <v>155</v>
      </c>
      <c r="M4354">
        <v>0</v>
      </c>
      <c r="N4354" t="s">
        <v>1579</v>
      </c>
      <c r="O4354">
        <v>5224</v>
      </c>
      <c r="P4354">
        <f t="shared" si="335"/>
        <v>11</v>
      </c>
      <c r="Q4354" t="str">
        <f t="shared" si="336"/>
        <v>Morning</v>
      </c>
      <c r="R4354" t="str">
        <f t="shared" si="337"/>
        <v>CCU  →  BLR</v>
      </c>
      <c r="S4354" t="str">
        <f t="shared" si="338"/>
        <v>May</v>
      </c>
      <c r="T4354" t="str">
        <f t="shared" si="339"/>
        <v>Premium Economy</v>
      </c>
    </row>
    <row r="4355" spans="1:20" x14ac:dyDescent="0.35">
      <c r="A4355" t="s">
        <v>14</v>
      </c>
      <c r="B4355" t="s">
        <v>33</v>
      </c>
      <c r="C4355" t="s">
        <v>68</v>
      </c>
      <c r="D4355" t="s">
        <v>72</v>
      </c>
      <c r="E4355" t="s">
        <v>1607</v>
      </c>
      <c r="F4355" t="s">
        <v>1623</v>
      </c>
      <c r="G4355" t="s">
        <v>1610</v>
      </c>
      <c r="J4355" t="s">
        <v>269</v>
      </c>
      <c r="K4355" t="s">
        <v>259</v>
      </c>
      <c r="L4355">
        <v>540</v>
      </c>
      <c r="M4355">
        <v>1</v>
      </c>
      <c r="N4355" t="s">
        <v>1580</v>
      </c>
      <c r="O4355">
        <v>6093</v>
      </c>
      <c r="P4355">
        <f t="shared" ref="P4355:P4418" si="340">HOUR(TEXT(J4355,"HH:MM"))</f>
        <v>7</v>
      </c>
      <c r="Q4355" t="str">
        <f t="shared" ref="Q4355:Q4418" si="341">IF(P4355&gt;=5, IF(P4355&lt;12, "Morning", IF(P4355&lt;17, "Afternoon", IF(P4355&lt;21, "Evening", "Night"))), "Night")</f>
        <v>Morning</v>
      </c>
      <c r="R4355" t="str">
        <f t="shared" ref="R4355:R4418" si="342">_xlfn.TEXTJOIN(" → ", TRUE, E4355:I4355)</f>
        <v>DEL  →  HYD  →  COK</v>
      </c>
      <c r="S4355" t="str">
        <f t="shared" ref="S4355:S4418" si="343">TEXT(B4355, "mmm")</f>
        <v>Apr</v>
      </c>
      <c r="T4355" t="str">
        <f t="shared" ref="T4355:T4418" si="344">_xlfn.IFS(
  O4355 &lt; 5000, "Economy",
  O4355 &lt;= 10000, "Premium Economy",
  O4355 &gt; 10000, "Business"
)</f>
        <v>Premium Economy</v>
      </c>
    </row>
    <row r="4356" spans="1:20" x14ac:dyDescent="0.35">
      <c r="A4356" t="s">
        <v>10</v>
      </c>
      <c r="B4356" t="s">
        <v>46</v>
      </c>
      <c r="C4356" t="s">
        <v>70</v>
      </c>
      <c r="D4356" t="s">
        <v>73</v>
      </c>
      <c r="E4356" t="s">
        <v>1624</v>
      </c>
      <c r="F4356" t="s">
        <v>1625</v>
      </c>
      <c r="J4356" t="s">
        <v>301</v>
      </c>
      <c r="K4356" t="s">
        <v>260</v>
      </c>
      <c r="L4356">
        <v>90</v>
      </c>
      <c r="M4356">
        <v>0</v>
      </c>
      <c r="N4356" t="s">
        <v>1579</v>
      </c>
      <c r="O4356">
        <v>2754</v>
      </c>
      <c r="P4356">
        <f t="shared" si="340"/>
        <v>19</v>
      </c>
      <c r="Q4356" t="str">
        <f t="shared" si="341"/>
        <v>Evening</v>
      </c>
      <c r="R4356" t="str">
        <f t="shared" si="342"/>
        <v>BOM  →  HYD</v>
      </c>
      <c r="S4356" t="str">
        <f t="shared" si="343"/>
        <v>Jun</v>
      </c>
      <c r="T4356" t="str">
        <f t="shared" si="344"/>
        <v>Economy</v>
      </c>
    </row>
    <row r="4357" spans="1:20" x14ac:dyDescent="0.35">
      <c r="A4357" t="s">
        <v>10</v>
      </c>
      <c r="B4357" t="s">
        <v>30</v>
      </c>
      <c r="C4357" t="s">
        <v>70</v>
      </c>
      <c r="D4357" t="s">
        <v>73</v>
      </c>
      <c r="E4357" t="s">
        <v>1624</v>
      </c>
      <c r="F4357" t="s">
        <v>1625</v>
      </c>
      <c r="J4357" t="s">
        <v>314</v>
      </c>
      <c r="K4357" t="s">
        <v>378</v>
      </c>
      <c r="L4357">
        <v>95</v>
      </c>
      <c r="M4357">
        <v>0</v>
      </c>
      <c r="N4357" t="s">
        <v>1579</v>
      </c>
      <c r="O4357">
        <v>2227</v>
      </c>
      <c r="P4357">
        <f t="shared" si="340"/>
        <v>20</v>
      </c>
      <c r="Q4357" t="str">
        <f t="shared" si="341"/>
        <v>Evening</v>
      </c>
      <c r="R4357" t="str">
        <f t="shared" si="342"/>
        <v>BOM  →  HYD</v>
      </c>
      <c r="S4357" t="str">
        <f t="shared" si="343"/>
        <v>Jun</v>
      </c>
      <c r="T4357" t="str">
        <f t="shared" si="344"/>
        <v>Economy</v>
      </c>
    </row>
    <row r="4358" spans="1:20" x14ac:dyDescent="0.35">
      <c r="A4358" t="s">
        <v>12</v>
      </c>
      <c r="B4358" t="s">
        <v>40</v>
      </c>
      <c r="C4358" t="s">
        <v>67</v>
      </c>
      <c r="D4358" t="s">
        <v>66</v>
      </c>
      <c r="E4358" t="s">
        <v>1603</v>
      </c>
      <c r="F4358" t="s">
        <v>1609</v>
      </c>
      <c r="G4358" t="s">
        <v>1606</v>
      </c>
      <c r="J4358" t="s">
        <v>213</v>
      </c>
      <c r="K4358" t="s">
        <v>230</v>
      </c>
      <c r="L4358">
        <v>705</v>
      </c>
      <c r="M4358">
        <v>1</v>
      </c>
      <c r="N4358" t="s">
        <v>1579</v>
      </c>
      <c r="O4358">
        <v>14781</v>
      </c>
      <c r="P4358">
        <f t="shared" si="340"/>
        <v>6</v>
      </c>
      <c r="Q4358" t="str">
        <f t="shared" si="341"/>
        <v>Morning</v>
      </c>
      <c r="R4358" t="str">
        <f t="shared" si="342"/>
        <v>CCU  →  BOM  →  BLR</v>
      </c>
      <c r="S4358" t="str">
        <f t="shared" si="343"/>
        <v>May</v>
      </c>
      <c r="T4358" t="str">
        <f t="shared" si="344"/>
        <v>Business</v>
      </c>
    </row>
    <row r="4359" spans="1:20" x14ac:dyDescent="0.35">
      <c r="A4359" t="s">
        <v>15</v>
      </c>
      <c r="B4359" t="s">
        <v>23</v>
      </c>
      <c r="C4359" t="s">
        <v>66</v>
      </c>
      <c r="D4359" t="s">
        <v>68</v>
      </c>
      <c r="E4359" t="s">
        <v>1601</v>
      </c>
      <c r="F4359" t="s">
        <v>1602</v>
      </c>
      <c r="J4359" t="s">
        <v>303</v>
      </c>
      <c r="K4359" t="s">
        <v>535</v>
      </c>
      <c r="L4359">
        <v>175</v>
      </c>
      <c r="M4359">
        <v>0</v>
      </c>
      <c r="N4359" t="s">
        <v>1579</v>
      </c>
      <c r="O4359">
        <v>3898</v>
      </c>
      <c r="P4359">
        <f t="shared" si="340"/>
        <v>7</v>
      </c>
      <c r="Q4359" t="str">
        <f t="shared" si="341"/>
        <v>Morning</v>
      </c>
      <c r="R4359" t="str">
        <f t="shared" si="342"/>
        <v>BLR  →  DEL</v>
      </c>
      <c r="S4359" t="str">
        <f t="shared" si="343"/>
        <v>May</v>
      </c>
      <c r="T4359" t="str">
        <f t="shared" si="344"/>
        <v>Economy</v>
      </c>
    </row>
    <row r="4360" spans="1:20" x14ac:dyDescent="0.35">
      <c r="A4360" t="s">
        <v>16</v>
      </c>
      <c r="B4360" t="s">
        <v>54</v>
      </c>
      <c r="C4360" t="s">
        <v>67</v>
      </c>
      <c r="D4360" t="s">
        <v>66</v>
      </c>
      <c r="E4360" t="s">
        <v>1603</v>
      </c>
      <c r="F4360" t="s">
        <v>1621</v>
      </c>
      <c r="G4360" t="s">
        <v>1606</v>
      </c>
      <c r="J4360" t="s">
        <v>269</v>
      </c>
      <c r="K4360" t="s">
        <v>324</v>
      </c>
      <c r="L4360">
        <v>930</v>
      </c>
      <c r="M4360">
        <v>1</v>
      </c>
      <c r="N4360" t="s">
        <v>1579</v>
      </c>
      <c r="O4360">
        <v>9397</v>
      </c>
      <c r="P4360">
        <f t="shared" si="340"/>
        <v>7</v>
      </c>
      <c r="Q4360" t="str">
        <f t="shared" si="341"/>
        <v>Morning</v>
      </c>
      <c r="R4360" t="str">
        <f t="shared" si="342"/>
        <v>CCU  →  DEL  →  BLR</v>
      </c>
      <c r="S4360" t="str">
        <f t="shared" si="343"/>
        <v>May</v>
      </c>
      <c r="T4360" t="str">
        <f t="shared" si="344"/>
        <v>Premium Economy</v>
      </c>
    </row>
    <row r="4361" spans="1:20" x14ac:dyDescent="0.35">
      <c r="A4361" t="s">
        <v>16</v>
      </c>
      <c r="B4361" t="s">
        <v>36</v>
      </c>
      <c r="C4361" t="s">
        <v>67</v>
      </c>
      <c r="D4361" t="s">
        <v>66</v>
      </c>
      <c r="E4361" t="s">
        <v>1603</v>
      </c>
      <c r="F4361" t="s">
        <v>1621</v>
      </c>
      <c r="G4361" t="s">
        <v>1606</v>
      </c>
      <c r="J4361" t="s">
        <v>269</v>
      </c>
      <c r="K4361" t="s">
        <v>1143</v>
      </c>
      <c r="L4361">
        <v>1655</v>
      </c>
      <c r="M4361">
        <v>1</v>
      </c>
      <c r="N4361" t="s">
        <v>1579</v>
      </c>
      <c r="O4361">
        <v>8452</v>
      </c>
      <c r="P4361">
        <f t="shared" si="340"/>
        <v>7</v>
      </c>
      <c r="Q4361" t="str">
        <f t="shared" si="341"/>
        <v>Morning</v>
      </c>
      <c r="R4361" t="str">
        <f t="shared" si="342"/>
        <v>CCU  →  DEL  →  BLR</v>
      </c>
      <c r="S4361" t="str">
        <f t="shared" si="343"/>
        <v>Jun</v>
      </c>
      <c r="T4361" t="str">
        <f t="shared" si="344"/>
        <v>Premium Economy</v>
      </c>
    </row>
    <row r="4362" spans="1:20" x14ac:dyDescent="0.35">
      <c r="A4362" t="s">
        <v>10</v>
      </c>
      <c r="B4362" t="s">
        <v>39</v>
      </c>
      <c r="C4362" t="s">
        <v>66</v>
      </c>
      <c r="D4362" t="s">
        <v>68</v>
      </c>
      <c r="E4362" t="s">
        <v>1601</v>
      </c>
      <c r="F4362" t="s">
        <v>1602</v>
      </c>
      <c r="J4362" t="s">
        <v>241</v>
      </c>
      <c r="K4362" t="s">
        <v>1144</v>
      </c>
      <c r="L4362">
        <v>170</v>
      </c>
      <c r="M4362">
        <v>0</v>
      </c>
      <c r="N4362" t="s">
        <v>1579</v>
      </c>
      <c r="O4362">
        <v>4591</v>
      </c>
      <c r="P4362">
        <f t="shared" si="340"/>
        <v>23</v>
      </c>
      <c r="Q4362" t="str">
        <f t="shared" si="341"/>
        <v>Night</v>
      </c>
      <c r="R4362" t="str">
        <f t="shared" si="342"/>
        <v>BLR  →  DEL</v>
      </c>
      <c r="S4362" t="str">
        <f t="shared" si="343"/>
        <v>Apr</v>
      </c>
      <c r="T4362" t="str">
        <f t="shared" si="344"/>
        <v>Economy</v>
      </c>
    </row>
    <row r="4363" spans="1:20" x14ac:dyDescent="0.35">
      <c r="A4363" t="s">
        <v>10</v>
      </c>
      <c r="B4363" t="s">
        <v>56</v>
      </c>
      <c r="C4363" t="s">
        <v>67</v>
      </c>
      <c r="D4363" t="s">
        <v>66</v>
      </c>
      <c r="E4363" t="s">
        <v>1603</v>
      </c>
      <c r="F4363" t="s">
        <v>1616</v>
      </c>
      <c r="G4363" t="s">
        <v>1606</v>
      </c>
      <c r="J4363" t="s">
        <v>307</v>
      </c>
      <c r="K4363" t="s">
        <v>1145</v>
      </c>
      <c r="L4363">
        <v>315</v>
      </c>
      <c r="M4363">
        <v>1</v>
      </c>
      <c r="N4363" t="s">
        <v>1579</v>
      </c>
      <c r="O4363">
        <v>5930</v>
      </c>
      <c r="P4363">
        <f t="shared" si="340"/>
        <v>21</v>
      </c>
      <c r="Q4363" t="str">
        <f t="shared" si="341"/>
        <v>Night</v>
      </c>
      <c r="R4363" t="str">
        <f t="shared" si="342"/>
        <v>CCU  →  PNQ  →  BLR</v>
      </c>
      <c r="S4363" t="str">
        <f t="shared" si="343"/>
        <v>Apr</v>
      </c>
      <c r="T4363" t="str">
        <f t="shared" si="344"/>
        <v>Premium Economy</v>
      </c>
    </row>
    <row r="4364" spans="1:20" x14ac:dyDescent="0.35">
      <c r="A4364" t="s">
        <v>11</v>
      </c>
      <c r="B4364" t="s">
        <v>40</v>
      </c>
      <c r="C4364" t="s">
        <v>67</v>
      </c>
      <c r="D4364" t="s">
        <v>66</v>
      </c>
      <c r="E4364" t="s">
        <v>1603</v>
      </c>
      <c r="F4364" t="s">
        <v>1604</v>
      </c>
      <c r="G4364" t="s">
        <v>1621</v>
      </c>
      <c r="H4364" t="s">
        <v>1606</v>
      </c>
      <c r="J4364" t="s">
        <v>159</v>
      </c>
      <c r="K4364" t="s">
        <v>218</v>
      </c>
      <c r="L4364">
        <v>875</v>
      </c>
      <c r="M4364">
        <v>2</v>
      </c>
      <c r="N4364" t="s">
        <v>1579</v>
      </c>
      <c r="O4364">
        <v>10991</v>
      </c>
      <c r="P4364">
        <f t="shared" si="340"/>
        <v>5</v>
      </c>
      <c r="Q4364" t="str">
        <f t="shared" si="341"/>
        <v>Morning</v>
      </c>
      <c r="R4364" t="str">
        <f t="shared" si="342"/>
        <v>CCU  →  IXR  →  DEL  →  BLR</v>
      </c>
      <c r="S4364" t="str">
        <f t="shared" si="343"/>
        <v>May</v>
      </c>
      <c r="T4364" t="str">
        <f t="shared" si="344"/>
        <v>Business</v>
      </c>
    </row>
    <row r="4365" spans="1:20" x14ac:dyDescent="0.35">
      <c r="A4365" t="s">
        <v>13</v>
      </c>
      <c r="B4365" t="s">
        <v>34</v>
      </c>
      <c r="C4365" t="s">
        <v>67</v>
      </c>
      <c r="D4365" t="s">
        <v>66</v>
      </c>
      <c r="E4365" t="s">
        <v>1603</v>
      </c>
      <c r="F4365" t="s">
        <v>1606</v>
      </c>
      <c r="J4365" t="s">
        <v>300</v>
      </c>
      <c r="K4365" t="s">
        <v>197</v>
      </c>
      <c r="L4365">
        <v>160</v>
      </c>
      <c r="M4365">
        <v>0</v>
      </c>
      <c r="N4365" t="s">
        <v>1579</v>
      </c>
      <c r="O4365">
        <v>4622</v>
      </c>
      <c r="P4365">
        <f t="shared" si="340"/>
        <v>6</v>
      </c>
      <c r="Q4365" t="str">
        <f t="shared" si="341"/>
        <v>Morning</v>
      </c>
      <c r="R4365" t="str">
        <f t="shared" si="342"/>
        <v>CCU  →  BLR</v>
      </c>
      <c r="S4365" t="str">
        <f t="shared" si="343"/>
        <v>Mar</v>
      </c>
      <c r="T4365" t="str">
        <f t="shared" si="344"/>
        <v>Economy</v>
      </c>
    </row>
    <row r="4366" spans="1:20" x14ac:dyDescent="0.35">
      <c r="A4366" t="s">
        <v>12</v>
      </c>
      <c r="B4366" t="s">
        <v>53</v>
      </c>
      <c r="C4366" t="s">
        <v>68</v>
      </c>
      <c r="D4366" t="s">
        <v>72</v>
      </c>
      <c r="E4366" t="s">
        <v>1607</v>
      </c>
      <c r="F4366" t="s">
        <v>1609</v>
      </c>
      <c r="G4366" t="s">
        <v>1610</v>
      </c>
      <c r="J4366" t="s">
        <v>237</v>
      </c>
      <c r="K4366" t="s">
        <v>194</v>
      </c>
      <c r="L4366">
        <v>450</v>
      </c>
      <c r="M4366">
        <v>1</v>
      </c>
      <c r="N4366" t="s">
        <v>1579</v>
      </c>
      <c r="O4366">
        <v>14714</v>
      </c>
      <c r="P4366">
        <f t="shared" si="340"/>
        <v>11</v>
      </c>
      <c r="Q4366" t="str">
        <f t="shared" si="341"/>
        <v>Morning</v>
      </c>
      <c r="R4366" t="str">
        <f t="shared" si="342"/>
        <v>DEL  →  BOM  →  COK</v>
      </c>
      <c r="S4366" t="str">
        <f t="shared" si="343"/>
        <v>Jun</v>
      </c>
      <c r="T4366" t="str">
        <f t="shared" si="344"/>
        <v>Business</v>
      </c>
    </row>
    <row r="4367" spans="1:20" x14ac:dyDescent="0.35">
      <c r="A4367" t="s">
        <v>10</v>
      </c>
      <c r="B4367" t="s">
        <v>42</v>
      </c>
      <c r="C4367" t="s">
        <v>66</v>
      </c>
      <c r="D4367" t="s">
        <v>68</v>
      </c>
      <c r="E4367" t="s">
        <v>1601</v>
      </c>
      <c r="F4367" t="s">
        <v>1602</v>
      </c>
      <c r="J4367" t="s">
        <v>268</v>
      </c>
      <c r="K4367" t="s">
        <v>377</v>
      </c>
      <c r="L4367">
        <v>170</v>
      </c>
      <c r="M4367">
        <v>0</v>
      </c>
      <c r="N4367" t="s">
        <v>1579</v>
      </c>
      <c r="O4367">
        <v>4823</v>
      </c>
      <c r="P4367">
        <f t="shared" si="340"/>
        <v>8</v>
      </c>
      <c r="Q4367" t="str">
        <f t="shared" si="341"/>
        <v>Morning</v>
      </c>
      <c r="R4367" t="str">
        <f t="shared" si="342"/>
        <v>BLR  →  DEL</v>
      </c>
      <c r="S4367" t="str">
        <f t="shared" si="343"/>
        <v>Jun</v>
      </c>
      <c r="T4367" t="str">
        <f t="shared" si="344"/>
        <v>Economy</v>
      </c>
    </row>
    <row r="4368" spans="1:20" x14ac:dyDescent="0.35">
      <c r="A4368" t="s">
        <v>12</v>
      </c>
      <c r="B4368" t="s">
        <v>60</v>
      </c>
      <c r="C4368" t="s">
        <v>70</v>
      </c>
      <c r="D4368" t="s">
        <v>73</v>
      </c>
      <c r="E4368" t="s">
        <v>1624</v>
      </c>
      <c r="F4368" t="s">
        <v>1625</v>
      </c>
      <c r="J4368" t="s">
        <v>321</v>
      </c>
      <c r="K4368" t="s">
        <v>578</v>
      </c>
      <c r="L4368">
        <v>90</v>
      </c>
      <c r="M4368">
        <v>0</v>
      </c>
      <c r="N4368" t="s">
        <v>1580</v>
      </c>
      <c r="O4368">
        <v>2228</v>
      </c>
      <c r="P4368">
        <f t="shared" si="340"/>
        <v>2</v>
      </c>
      <c r="Q4368" t="str">
        <f t="shared" si="341"/>
        <v>Night</v>
      </c>
      <c r="R4368" t="str">
        <f t="shared" si="342"/>
        <v>BOM  →  HYD</v>
      </c>
      <c r="S4368" t="str">
        <f t="shared" si="343"/>
        <v>Mar</v>
      </c>
      <c r="T4368" t="str">
        <f t="shared" si="344"/>
        <v>Economy</v>
      </c>
    </row>
    <row r="4369" spans="1:20" x14ac:dyDescent="0.35">
      <c r="A4369" t="s">
        <v>12</v>
      </c>
      <c r="B4369" t="s">
        <v>40</v>
      </c>
      <c r="C4369" t="s">
        <v>67</v>
      </c>
      <c r="D4369" t="s">
        <v>66</v>
      </c>
      <c r="E4369" t="s">
        <v>1603</v>
      </c>
      <c r="F4369" t="s">
        <v>1621</v>
      </c>
      <c r="G4369" t="s">
        <v>1606</v>
      </c>
      <c r="J4369" t="s">
        <v>254</v>
      </c>
      <c r="K4369" t="s">
        <v>471</v>
      </c>
      <c r="L4369">
        <v>395</v>
      </c>
      <c r="M4369">
        <v>1</v>
      </c>
      <c r="N4369" t="s">
        <v>1580</v>
      </c>
      <c r="O4369">
        <v>10703</v>
      </c>
      <c r="P4369">
        <f t="shared" si="340"/>
        <v>17</v>
      </c>
      <c r="Q4369" t="str">
        <f t="shared" si="341"/>
        <v>Evening</v>
      </c>
      <c r="R4369" t="str">
        <f t="shared" si="342"/>
        <v>CCU  →  DEL  →  BLR</v>
      </c>
      <c r="S4369" t="str">
        <f t="shared" si="343"/>
        <v>May</v>
      </c>
      <c r="T4369" t="str">
        <f t="shared" si="344"/>
        <v>Business</v>
      </c>
    </row>
    <row r="4370" spans="1:20" x14ac:dyDescent="0.35">
      <c r="A4370" t="s">
        <v>16</v>
      </c>
      <c r="B4370" t="s">
        <v>51</v>
      </c>
      <c r="C4370" t="s">
        <v>66</v>
      </c>
      <c r="D4370" t="s">
        <v>68</v>
      </c>
      <c r="E4370" t="s">
        <v>1601</v>
      </c>
      <c r="F4370" t="s">
        <v>1602</v>
      </c>
      <c r="J4370" t="s">
        <v>254</v>
      </c>
      <c r="K4370" t="s">
        <v>256</v>
      </c>
      <c r="L4370">
        <v>155</v>
      </c>
      <c r="M4370">
        <v>0</v>
      </c>
      <c r="N4370" t="s">
        <v>1579</v>
      </c>
      <c r="O4370">
        <v>5613</v>
      </c>
      <c r="P4370">
        <f t="shared" si="340"/>
        <v>17</v>
      </c>
      <c r="Q4370" t="str">
        <f t="shared" si="341"/>
        <v>Evening</v>
      </c>
      <c r="R4370" t="str">
        <f t="shared" si="342"/>
        <v>BLR  →  DEL</v>
      </c>
      <c r="S4370" t="str">
        <f t="shared" si="343"/>
        <v>May</v>
      </c>
      <c r="T4370" t="str">
        <f t="shared" si="344"/>
        <v>Premium Economy</v>
      </c>
    </row>
    <row r="4371" spans="1:20" x14ac:dyDescent="0.35">
      <c r="A4371" t="s">
        <v>12</v>
      </c>
      <c r="B4371" t="s">
        <v>22</v>
      </c>
      <c r="C4371" t="s">
        <v>67</v>
      </c>
      <c r="D4371" t="s">
        <v>66</v>
      </c>
      <c r="E4371" t="s">
        <v>1603</v>
      </c>
      <c r="F4371" t="s">
        <v>1609</v>
      </c>
      <c r="G4371" t="s">
        <v>1606</v>
      </c>
      <c r="J4371" t="s">
        <v>213</v>
      </c>
      <c r="K4371" t="s">
        <v>396</v>
      </c>
      <c r="L4371">
        <v>700</v>
      </c>
      <c r="M4371">
        <v>1</v>
      </c>
      <c r="N4371" t="s">
        <v>1579</v>
      </c>
      <c r="O4371">
        <v>13759</v>
      </c>
      <c r="P4371">
        <f t="shared" si="340"/>
        <v>6</v>
      </c>
      <c r="Q4371" t="str">
        <f t="shared" si="341"/>
        <v>Morning</v>
      </c>
      <c r="R4371" t="str">
        <f t="shared" si="342"/>
        <v>CCU  →  BOM  →  BLR</v>
      </c>
      <c r="S4371" t="str">
        <f t="shared" si="343"/>
        <v>Mar</v>
      </c>
      <c r="T4371" t="str">
        <f t="shared" si="344"/>
        <v>Business</v>
      </c>
    </row>
    <row r="4372" spans="1:20" x14ac:dyDescent="0.35">
      <c r="A4372" t="s">
        <v>10</v>
      </c>
      <c r="B4372" t="s">
        <v>36</v>
      </c>
      <c r="C4372" t="s">
        <v>66</v>
      </c>
      <c r="D4372" t="s">
        <v>68</v>
      </c>
      <c r="E4372" t="s">
        <v>1601</v>
      </c>
      <c r="F4372" t="s">
        <v>1602</v>
      </c>
      <c r="J4372" t="s">
        <v>251</v>
      </c>
      <c r="K4372" t="s">
        <v>331</v>
      </c>
      <c r="L4372">
        <v>170</v>
      </c>
      <c r="M4372">
        <v>0</v>
      </c>
      <c r="N4372" t="s">
        <v>1579</v>
      </c>
      <c r="O4372">
        <v>3943</v>
      </c>
      <c r="P4372">
        <f t="shared" si="340"/>
        <v>13</v>
      </c>
      <c r="Q4372" t="str">
        <f t="shared" si="341"/>
        <v>Afternoon</v>
      </c>
      <c r="R4372" t="str">
        <f t="shared" si="342"/>
        <v>BLR  →  DEL</v>
      </c>
      <c r="S4372" t="str">
        <f t="shared" si="343"/>
        <v>Jun</v>
      </c>
      <c r="T4372" t="str">
        <f t="shared" si="344"/>
        <v>Economy</v>
      </c>
    </row>
    <row r="4373" spans="1:20" x14ac:dyDescent="0.35">
      <c r="A4373" t="s">
        <v>10</v>
      </c>
      <c r="B4373" t="s">
        <v>38</v>
      </c>
      <c r="C4373" t="s">
        <v>66</v>
      </c>
      <c r="D4373" t="s">
        <v>71</v>
      </c>
      <c r="E4373" t="s">
        <v>1601</v>
      </c>
      <c r="F4373" t="s">
        <v>1602</v>
      </c>
      <c r="J4373" t="s">
        <v>249</v>
      </c>
      <c r="K4373" t="s">
        <v>454</v>
      </c>
      <c r="L4373">
        <v>165</v>
      </c>
      <c r="M4373">
        <v>0</v>
      </c>
      <c r="N4373" t="s">
        <v>1579</v>
      </c>
      <c r="O4373">
        <v>4944</v>
      </c>
      <c r="P4373">
        <f t="shared" si="340"/>
        <v>0</v>
      </c>
      <c r="Q4373" t="str">
        <f t="shared" si="341"/>
        <v>Night</v>
      </c>
      <c r="R4373" t="str">
        <f t="shared" si="342"/>
        <v>BLR  →  DEL</v>
      </c>
      <c r="S4373" t="str">
        <f t="shared" si="343"/>
        <v>Mar</v>
      </c>
      <c r="T4373" t="str">
        <f t="shared" si="344"/>
        <v>Economy</v>
      </c>
    </row>
    <row r="4374" spans="1:20" x14ac:dyDescent="0.35">
      <c r="A4374" t="s">
        <v>12</v>
      </c>
      <c r="B4374" t="s">
        <v>27</v>
      </c>
      <c r="C4374" t="s">
        <v>68</v>
      </c>
      <c r="D4374" t="s">
        <v>72</v>
      </c>
      <c r="E4374" t="s">
        <v>1607</v>
      </c>
      <c r="F4374" t="s">
        <v>1609</v>
      </c>
      <c r="G4374" t="s">
        <v>1610</v>
      </c>
      <c r="J4374" t="s">
        <v>175</v>
      </c>
      <c r="K4374" t="s">
        <v>194</v>
      </c>
      <c r="L4374">
        <v>300</v>
      </c>
      <c r="M4374">
        <v>1</v>
      </c>
      <c r="N4374" t="s">
        <v>1580</v>
      </c>
      <c r="O4374">
        <v>10262</v>
      </c>
      <c r="P4374">
        <f t="shared" si="340"/>
        <v>14</v>
      </c>
      <c r="Q4374" t="str">
        <f t="shared" si="341"/>
        <v>Afternoon</v>
      </c>
      <c r="R4374" t="str">
        <f t="shared" si="342"/>
        <v>DEL  →  BOM  →  COK</v>
      </c>
      <c r="S4374" t="str">
        <f t="shared" si="343"/>
        <v>Jun</v>
      </c>
      <c r="T4374" t="str">
        <f t="shared" si="344"/>
        <v>Business</v>
      </c>
    </row>
    <row r="4375" spans="1:20" x14ac:dyDescent="0.35">
      <c r="A4375" t="s">
        <v>13</v>
      </c>
      <c r="B4375" t="s">
        <v>53</v>
      </c>
      <c r="C4375" t="s">
        <v>67</v>
      </c>
      <c r="D4375" t="s">
        <v>66</v>
      </c>
      <c r="E4375" t="s">
        <v>1603</v>
      </c>
      <c r="F4375" t="s">
        <v>1644</v>
      </c>
      <c r="G4375" t="s">
        <v>1606</v>
      </c>
      <c r="J4375" t="s">
        <v>306</v>
      </c>
      <c r="K4375" t="s">
        <v>424</v>
      </c>
      <c r="L4375">
        <v>435</v>
      </c>
      <c r="M4375">
        <v>1</v>
      </c>
      <c r="N4375" t="s">
        <v>1579</v>
      </c>
      <c r="O4375">
        <v>8479</v>
      </c>
      <c r="P4375">
        <f t="shared" si="340"/>
        <v>11</v>
      </c>
      <c r="Q4375" t="str">
        <f t="shared" si="341"/>
        <v>Morning</v>
      </c>
      <c r="R4375" t="str">
        <f t="shared" si="342"/>
        <v>CCU  →  KNU  →  BLR</v>
      </c>
      <c r="S4375" t="str">
        <f t="shared" si="343"/>
        <v>Jun</v>
      </c>
      <c r="T4375" t="str">
        <f t="shared" si="344"/>
        <v>Premium Economy</v>
      </c>
    </row>
    <row r="4376" spans="1:20" x14ac:dyDescent="0.35">
      <c r="A4376" t="s">
        <v>10</v>
      </c>
      <c r="B4376" t="s">
        <v>49</v>
      </c>
      <c r="C4376" t="s">
        <v>68</v>
      </c>
      <c r="D4376" t="s">
        <v>72</v>
      </c>
      <c r="E4376" t="s">
        <v>1607</v>
      </c>
      <c r="F4376" t="s">
        <v>1623</v>
      </c>
      <c r="G4376" t="s">
        <v>1610</v>
      </c>
      <c r="J4376" t="s">
        <v>242</v>
      </c>
      <c r="K4376" t="s">
        <v>259</v>
      </c>
      <c r="L4376">
        <v>515</v>
      </c>
      <c r="M4376">
        <v>1</v>
      </c>
      <c r="N4376" t="s">
        <v>1579</v>
      </c>
      <c r="O4376">
        <v>7514</v>
      </c>
      <c r="P4376">
        <f t="shared" si="340"/>
        <v>7</v>
      </c>
      <c r="Q4376" t="str">
        <f t="shared" si="341"/>
        <v>Morning</v>
      </c>
      <c r="R4376" t="str">
        <f t="shared" si="342"/>
        <v>DEL  →  HYD  →  COK</v>
      </c>
      <c r="S4376" t="str">
        <f t="shared" si="343"/>
        <v>Jun</v>
      </c>
      <c r="T4376" t="str">
        <f t="shared" si="344"/>
        <v>Premium Economy</v>
      </c>
    </row>
    <row r="4377" spans="1:20" x14ac:dyDescent="0.35">
      <c r="A4377" t="s">
        <v>11</v>
      </c>
      <c r="B4377" t="s">
        <v>40</v>
      </c>
      <c r="C4377" t="s">
        <v>68</v>
      </c>
      <c r="D4377" t="s">
        <v>72</v>
      </c>
      <c r="E4377" t="s">
        <v>1607</v>
      </c>
      <c r="F4377" t="s">
        <v>1610</v>
      </c>
      <c r="J4377" t="s">
        <v>178</v>
      </c>
      <c r="K4377" t="s">
        <v>288</v>
      </c>
      <c r="L4377">
        <v>180</v>
      </c>
      <c r="M4377">
        <v>0</v>
      </c>
      <c r="N4377" t="s">
        <v>1579</v>
      </c>
      <c r="O4377">
        <v>6934</v>
      </c>
      <c r="P4377">
        <f t="shared" si="340"/>
        <v>14</v>
      </c>
      <c r="Q4377" t="str">
        <f t="shared" si="341"/>
        <v>Afternoon</v>
      </c>
      <c r="R4377" t="str">
        <f t="shared" si="342"/>
        <v>DEL  →  COK</v>
      </c>
      <c r="S4377" t="str">
        <f t="shared" si="343"/>
        <v>May</v>
      </c>
      <c r="T4377" t="str">
        <f t="shared" si="344"/>
        <v>Premium Economy</v>
      </c>
    </row>
    <row r="4378" spans="1:20" x14ac:dyDescent="0.35">
      <c r="A4378" t="s">
        <v>12</v>
      </c>
      <c r="B4378" t="s">
        <v>25</v>
      </c>
      <c r="C4378" t="s">
        <v>67</v>
      </c>
      <c r="D4378" t="s">
        <v>66</v>
      </c>
      <c r="E4378" t="s">
        <v>1603</v>
      </c>
      <c r="F4378" t="s">
        <v>1609</v>
      </c>
      <c r="G4378" t="s">
        <v>1606</v>
      </c>
      <c r="J4378" t="s">
        <v>164</v>
      </c>
      <c r="K4378" t="s">
        <v>715</v>
      </c>
      <c r="L4378">
        <v>1025</v>
      </c>
      <c r="M4378">
        <v>1</v>
      </c>
      <c r="N4378" t="s">
        <v>1580</v>
      </c>
      <c r="O4378">
        <v>9663</v>
      </c>
      <c r="P4378">
        <f t="shared" si="340"/>
        <v>18</v>
      </c>
      <c r="Q4378" t="str">
        <f t="shared" si="341"/>
        <v>Evening</v>
      </c>
      <c r="R4378" t="str">
        <f t="shared" si="342"/>
        <v>CCU  →  BOM  →  BLR</v>
      </c>
      <c r="S4378" t="str">
        <f t="shared" si="343"/>
        <v>May</v>
      </c>
      <c r="T4378" t="str">
        <f t="shared" si="344"/>
        <v>Premium Economy</v>
      </c>
    </row>
    <row r="4379" spans="1:20" x14ac:dyDescent="0.35">
      <c r="A4379" t="s">
        <v>14</v>
      </c>
      <c r="B4379" t="s">
        <v>38</v>
      </c>
      <c r="C4379" t="s">
        <v>68</v>
      </c>
      <c r="D4379" t="s">
        <v>72</v>
      </c>
      <c r="E4379" t="s">
        <v>1607</v>
      </c>
      <c r="F4379" t="s">
        <v>1609</v>
      </c>
      <c r="G4379" t="s">
        <v>1610</v>
      </c>
      <c r="J4379" t="s">
        <v>255</v>
      </c>
      <c r="K4379" t="s">
        <v>307</v>
      </c>
      <c r="L4379">
        <v>660</v>
      </c>
      <c r="M4379">
        <v>1</v>
      </c>
      <c r="N4379" t="s">
        <v>1580</v>
      </c>
      <c r="O4379">
        <v>8085</v>
      </c>
      <c r="P4379">
        <f t="shared" si="340"/>
        <v>10</v>
      </c>
      <c r="Q4379" t="str">
        <f t="shared" si="341"/>
        <v>Morning</v>
      </c>
      <c r="R4379" t="str">
        <f t="shared" si="342"/>
        <v>DEL  →  BOM  →  COK</v>
      </c>
      <c r="S4379" t="str">
        <f t="shared" si="343"/>
        <v>Mar</v>
      </c>
      <c r="T4379" t="str">
        <f t="shared" si="344"/>
        <v>Premium Economy</v>
      </c>
    </row>
    <row r="4380" spans="1:20" x14ac:dyDescent="0.35">
      <c r="A4380" t="s">
        <v>16</v>
      </c>
      <c r="B4380" t="s">
        <v>52</v>
      </c>
      <c r="C4380" t="s">
        <v>68</v>
      </c>
      <c r="D4380" t="s">
        <v>72</v>
      </c>
      <c r="E4380" t="s">
        <v>1607</v>
      </c>
      <c r="F4380" t="s">
        <v>1610</v>
      </c>
      <c r="J4380" t="s">
        <v>240</v>
      </c>
      <c r="K4380" t="s">
        <v>289</v>
      </c>
      <c r="L4380">
        <v>190</v>
      </c>
      <c r="M4380">
        <v>0</v>
      </c>
      <c r="N4380" t="s">
        <v>1579</v>
      </c>
      <c r="O4380">
        <v>7266</v>
      </c>
      <c r="P4380">
        <f t="shared" si="340"/>
        <v>6</v>
      </c>
      <c r="Q4380" t="str">
        <f t="shared" si="341"/>
        <v>Morning</v>
      </c>
      <c r="R4380" t="str">
        <f t="shared" si="342"/>
        <v>DEL  →  COK</v>
      </c>
      <c r="S4380" t="str">
        <f t="shared" si="343"/>
        <v>Mar</v>
      </c>
      <c r="T4380" t="str">
        <f t="shared" si="344"/>
        <v>Premium Economy</v>
      </c>
    </row>
    <row r="4381" spans="1:20" x14ac:dyDescent="0.35">
      <c r="A4381" t="s">
        <v>10</v>
      </c>
      <c r="B4381" t="s">
        <v>49</v>
      </c>
      <c r="C4381" t="s">
        <v>68</v>
      </c>
      <c r="D4381" t="s">
        <v>72</v>
      </c>
      <c r="E4381" t="s">
        <v>1607</v>
      </c>
      <c r="F4381" t="s">
        <v>1612</v>
      </c>
      <c r="G4381" t="s">
        <v>1610</v>
      </c>
      <c r="J4381" t="s">
        <v>327</v>
      </c>
      <c r="K4381" t="s">
        <v>261</v>
      </c>
      <c r="L4381">
        <v>320</v>
      </c>
      <c r="M4381">
        <v>1</v>
      </c>
      <c r="N4381" t="s">
        <v>1579</v>
      </c>
      <c r="O4381">
        <v>6493</v>
      </c>
      <c r="P4381">
        <f t="shared" si="340"/>
        <v>17</v>
      </c>
      <c r="Q4381" t="str">
        <f t="shared" si="341"/>
        <v>Evening</v>
      </c>
      <c r="R4381" t="str">
        <f t="shared" si="342"/>
        <v>DEL  →  BLR  →  COK</v>
      </c>
      <c r="S4381" t="str">
        <f t="shared" si="343"/>
        <v>Jun</v>
      </c>
      <c r="T4381" t="str">
        <f t="shared" si="344"/>
        <v>Premium Economy</v>
      </c>
    </row>
    <row r="4382" spans="1:20" x14ac:dyDescent="0.35">
      <c r="A4382" t="s">
        <v>12</v>
      </c>
      <c r="B4382" t="s">
        <v>46</v>
      </c>
      <c r="C4382" t="s">
        <v>68</v>
      </c>
      <c r="D4382" t="s">
        <v>72</v>
      </c>
      <c r="E4382" t="s">
        <v>1607</v>
      </c>
      <c r="F4382" t="s">
        <v>1609</v>
      </c>
      <c r="G4382" t="s">
        <v>1610</v>
      </c>
      <c r="J4382" t="s">
        <v>255</v>
      </c>
      <c r="K4382" t="s">
        <v>194</v>
      </c>
      <c r="L4382">
        <v>540</v>
      </c>
      <c r="M4382">
        <v>1</v>
      </c>
      <c r="N4382" t="s">
        <v>1579</v>
      </c>
      <c r="O4382">
        <v>14714</v>
      </c>
      <c r="P4382">
        <f t="shared" si="340"/>
        <v>10</v>
      </c>
      <c r="Q4382" t="str">
        <f t="shared" si="341"/>
        <v>Morning</v>
      </c>
      <c r="R4382" t="str">
        <f t="shared" si="342"/>
        <v>DEL  →  BOM  →  COK</v>
      </c>
      <c r="S4382" t="str">
        <f t="shared" si="343"/>
        <v>Jun</v>
      </c>
      <c r="T4382" t="str">
        <f t="shared" si="344"/>
        <v>Business</v>
      </c>
    </row>
    <row r="4383" spans="1:20" x14ac:dyDescent="0.35">
      <c r="A4383" t="s">
        <v>14</v>
      </c>
      <c r="B4383" t="s">
        <v>47</v>
      </c>
      <c r="C4383" t="s">
        <v>68</v>
      </c>
      <c r="D4383" t="s">
        <v>72</v>
      </c>
      <c r="E4383" t="s">
        <v>1607</v>
      </c>
      <c r="F4383" t="s">
        <v>1609</v>
      </c>
      <c r="G4383" t="s">
        <v>1610</v>
      </c>
      <c r="J4383" t="s">
        <v>194</v>
      </c>
      <c r="K4383" t="s">
        <v>439</v>
      </c>
      <c r="L4383">
        <v>390</v>
      </c>
      <c r="M4383">
        <v>1</v>
      </c>
      <c r="N4383" t="s">
        <v>1579</v>
      </c>
      <c r="O4383">
        <v>7485</v>
      </c>
      <c r="P4383">
        <f t="shared" si="340"/>
        <v>19</v>
      </c>
      <c r="Q4383" t="str">
        <f t="shared" si="341"/>
        <v>Evening</v>
      </c>
      <c r="R4383" t="str">
        <f t="shared" si="342"/>
        <v>DEL  →  BOM  →  COK</v>
      </c>
      <c r="S4383" t="str">
        <f t="shared" si="343"/>
        <v>May</v>
      </c>
      <c r="T4383" t="str">
        <f t="shared" si="344"/>
        <v>Premium Economy</v>
      </c>
    </row>
    <row r="4384" spans="1:20" x14ac:dyDescent="0.35">
      <c r="A4384" t="s">
        <v>12</v>
      </c>
      <c r="B4384" t="s">
        <v>53</v>
      </c>
      <c r="C4384" t="s">
        <v>68</v>
      </c>
      <c r="D4384" t="s">
        <v>72</v>
      </c>
      <c r="E4384" t="s">
        <v>1607</v>
      </c>
      <c r="F4384" t="s">
        <v>1609</v>
      </c>
      <c r="G4384" t="s">
        <v>1610</v>
      </c>
      <c r="J4384" t="s">
        <v>251</v>
      </c>
      <c r="K4384" t="s">
        <v>415</v>
      </c>
      <c r="L4384">
        <v>925</v>
      </c>
      <c r="M4384">
        <v>1</v>
      </c>
      <c r="N4384" t="s">
        <v>1580</v>
      </c>
      <c r="O4384">
        <v>10262</v>
      </c>
      <c r="P4384">
        <f t="shared" si="340"/>
        <v>13</v>
      </c>
      <c r="Q4384" t="str">
        <f t="shared" si="341"/>
        <v>Afternoon</v>
      </c>
      <c r="R4384" t="str">
        <f t="shared" si="342"/>
        <v>DEL  →  BOM  →  COK</v>
      </c>
      <c r="S4384" t="str">
        <f t="shared" si="343"/>
        <v>Jun</v>
      </c>
      <c r="T4384" t="str">
        <f t="shared" si="344"/>
        <v>Business</v>
      </c>
    </row>
    <row r="4385" spans="1:20" x14ac:dyDescent="0.35">
      <c r="A4385" t="s">
        <v>16</v>
      </c>
      <c r="B4385" t="s">
        <v>38</v>
      </c>
      <c r="C4385" t="s">
        <v>66</v>
      </c>
      <c r="D4385" t="s">
        <v>71</v>
      </c>
      <c r="E4385" t="s">
        <v>1601</v>
      </c>
      <c r="F4385" t="s">
        <v>1602</v>
      </c>
      <c r="J4385" t="s">
        <v>185</v>
      </c>
      <c r="K4385" t="s">
        <v>393</v>
      </c>
      <c r="L4385">
        <v>165</v>
      </c>
      <c r="M4385">
        <v>0</v>
      </c>
      <c r="N4385" t="s">
        <v>1579</v>
      </c>
      <c r="O4385">
        <v>4878</v>
      </c>
      <c r="P4385">
        <f t="shared" si="340"/>
        <v>9</v>
      </c>
      <c r="Q4385" t="str">
        <f t="shared" si="341"/>
        <v>Morning</v>
      </c>
      <c r="R4385" t="str">
        <f t="shared" si="342"/>
        <v>BLR  →  DEL</v>
      </c>
      <c r="S4385" t="str">
        <f t="shared" si="343"/>
        <v>Mar</v>
      </c>
      <c r="T4385" t="str">
        <f t="shared" si="344"/>
        <v>Economy</v>
      </c>
    </row>
    <row r="4386" spans="1:20" x14ac:dyDescent="0.35">
      <c r="A4386" t="s">
        <v>14</v>
      </c>
      <c r="B4386" t="s">
        <v>36</v>
      </c>
      <c r="C4386" t="s">
        <v>68</v>
      </c>
      <c r="D4386" t="s">
        <v>72</v>
      </c>
      <c r="E4386" t="s">
        <v>1607</v>
      </c>
      <c r="F4386" t="s">
        <v>1609</v>
      </c>
      <c r="G4386" t="s">
        <v>1610</v>
      </c>
      <c r="J4386" t="s">
        <v>194</v>
      </c>
      <c r="K4386" t="s">
        <v>656</v>
      </c>
      <c r="L4386">
        <v>390</v>
      </c>
      <c r="M4386">
        <v>1</v>
      </c>
      <c r="N4386" t="s">
        <v>1579</v>
      </c>
      <c r="O4386">
        <v>7198</v>
      </c>
      <c r="P4386">
        <f t="shared" si="340"/>
        <v>19</v>
      </c>
      <c r="Q4386" t="str">
        <f t="shared" si="341"/>
        <v>Evening</v>
      </c>
      <c r="R4386" t="str">
        <f t="shared" si="342"/>
        <v>DEL  →  BOM  →  COK</v>
      </c>
      <c r="S4386" t="str">
        <f t="shared" si="343"/>
        <v>Jun</v>
      </c>
      <c r="T4386" t="str">
        <f t="shared" si="344"/>
        <v>Premium Economy</v>
      </c>
    </row>
    <row r="4387" spans="1:20" x14ac:dyDescent="0.35">
      <c r="A4387" t="s">
        <v>12</v>
      </c>
      <c r="B4387" t="s">
        <v>48</v>
      </c>
      <c r="C4387" t="s">
        <v>66</v>
      </c>
      <c r="D4387" t="s">
        <v>71</v>
      </c>
      <c r="E4387" t="s">
        <v>1601</v>
      </c>
      <c r="F4387" t="s">
        <v>1609</v>
      </c>
      <c r="G4387" t="s">
        <v>1602</v>
      </c>
      <c r="J4387" t="s">
        <v>221</v>
      </c>
      <c r="K4387" t="s">
        <v>650</v>
      </c>
      <c r="L4387">
        <v>965</v>
      </c>
      <c r="M4387">
        <v>1</v>
      </c>
      <c r="N4387" t="s">
        <v>1579</v>
      </c>
      <c r="O4387">
        <v>17261</v>
      </c>
      <c r="P4387">
        <f t="shared" si="340"/>
        <v>16</v>
      </c>
      <c r="Q4387" t="str">
        <f t="shared" si="341"/>
        <v>Afternoon</v>
      </c>
      <c r="R4387" t="str">
        <f t="shared" si="342"/>
        <v>BLR  →  BOM  →  DEL</v>
      </c>
      <c r="S4387" t="str">
        <f t="shared" si="343"/>
        <v>Mar</v>
      </c>
      <c r="T4387" t="str">
        <f t="shared" si="344"/>
        <v>Business</v>
      </c>
    </row>
    <row r="4388" spans="1:20" x14ac:dyDescent="0.35">
      <c r="A4388" t="s">
        <v>12</v>
      </c>
      <c r="B4388" t="s">
        <v>36</v>
      </c>
      <c r="C4388" t="s">
        <v>67</v>
      </c>
      <c r="D4388" t="s">
        <v>66</v>
      </c>
      <c r="E4388" t="s">
        <v>1603</v>
      </c>
      <c r="F4388" t="s">
        <v>1609</v>
      </c>
      <c r="G4388" t="s">
        <v>1606</v>
      </c>
      <c r="J4388" t="s">
        <v>225</v>
      </c>
      <c r="K4388" t="s">
        <v>435</v>
      </c>
      <c r="L4388">
        <v>735</v>
      </c>
      <c r="M4388">
        <v>1</v>
      </c>
      <c r="N4388" t="s">
        <v>1579</v>
      </c>
      <c r="O4388">
        <v>13044</v>
      </c>
      <c r="P4388">
        <f t="shared" si="340"/>
        <v>20</v>
      </c>
      <c r="Q4388" t="str">
        <f t="shared" si="341"/>
        <v>Evening</v>
      </c>
      <c r="R4388" t="str">
        <f t="shared" si="342"/>
        <v>CCU  →  BOM  →  BLR</v>
      </c>
      <c r="S4388" t="str">
        <f t="shared" si="343"/>
        <v>Jun</v>
      </c>
      <c r="T4388" t="str">
        <f t="shared" si="344"/>
        <v>Business</v>
      </c>
    </row>
    <row r="4389" spans="1:20" x14ac:dyDescent="0.35">
      <c r="A4389" t="s">
        <v>12</v>
      </c>
      <c r="B4389" t="s">
        <v>46</v>
      </c>
      <c r="C4389" t="s">
        <v>68</v>
      </c>
      <c r="D4389" t="s">
        <v>72</v>
      </c>
      <c r="E4389" t="s">
        <v>1607</v>
      </c>
      <c r="F4389" t="s">
        <v>1609</v>
      </c>
      <c r="G4389" t="s">
        <v>1610</v>
      </c>
      <c r="J4389" t="s">
        <v>210</v>
      </c>
      <c r="K4389" t="s">
        <v>399</v>
      </c>
      <c r="L4389">
        <v>1530</v>
      </c>
      <c r="M4389">
        <v>1</v>
      </c>
      <c r="N4389" t="s">
        <v>1580</v>
      </c>
      <c r="O4389">
        <v>10262</v>
      </c>
      <c r="P4389">
        <f t="shared" si="340"/>
        <v>17</v>
      </c>
      <c r="Q4389" t="str">
        <f t="shared" si="341"/>
        <v>Evening</v>
      </c>
      <c r="R4389" t="str">
        <f t="shared" si="342"/>
        <v>DEL  →  BOM  →  COK</v>
      </c>
      <c r="S4389" t="str">
        <f t="shared" si="343"/>
        <v>Jun</v>
      </c>
      <c r="T4389" t="str">
        <f t="shared" si="344"/>
        <v>Business</v>
      </c>
    </row>
    <row r="4390" spans="1:20" x14ac:dyDescent="0.35">
      <c r="A4390" t="s">
        <v>14</v>
      </c>
      <c r="B4390" t="s">
        <v>43</v>
      </c>
      <c r="C4390" t="s">
        <v>68</v>
      </c>
      <c r="D4390" t="s">
        <v>72</v>
      </c>
      <c r="E4390" t="s">
        <v>1607</v>
      </c>
      <c r="F4390" t="s">
        <v>1609</v>
      </c>
      <c r="G4390" t="s">
        <v>1610</v>
      </c>
      <c r="J4390" t="s">
        <v>265</v>
      </c>
      <c r="K4390" t="s">
        <v>252</v>
      </c>
      <c r="L4390">
        <v>755</v>
      </c>
      <c r="M4390">
        <v>1</v>
      </c>
      <c r="N4390" t="s">
        <v>1579</v>
      </c>
      <c r="O4390">
        <v>8614</v>
      </c>
      <c r="P4390">
        <f t="shared" si="340"/>
        <v>6</v>
      </c>
      <c r="Q4390" t="str">
        <f t="shared" si="341"/>
        <v>Morning</v>
      </c>
      <c r="R4390" t="str">
        <f t="shared" si="342"/>
        <v>DEL  →  BOM  →  COK</v>
      </c>
      <c r="S4390" t="str">
        <f t="shared" si="343"/>
        <v>Jun</v>
      </c>
      <c r="T4390" t="str">
        <f t="shared" si="344"/>
        <v>Premium Economy</v>
      </c>
    </row>
    <row r="4391" spans="1:20" x14ac:dyDescent="0.35">
      <c r="A4391" t="s">
        <v>12</v>
      </c>
      <c r="B4391" t="s">
        <v>59</v>
      </c>
      <c r="C4391" t="s">
        <v>68</v>
      </c>
      <c r="D4391" t="s">
        <v>72</v>
      </c>
      <c r="E4391" t="s">
        <v>1607</v>
      </c>
      <c r="F4391" t="s">
        <v>1609</v>
      </c>
      <c r="G4391" t="s">
        <v>1610</v>
      </c>
      <c r="J4391" t="s">
        <v>177</v>
      </c>
      <c r="K4391" t="s">
        <v>596</v>
      </c>
      <c r="L4391">
        <v>1665</v>
      </c>
      <c r="M4391">
        <v>1</v>
      </c>
      <c r="N4391" t="s">
        <v>1579</v>
      </c>
      <c r="O4391">
        <v>12032</v>
      </c>
      <c r="P4391">
        <f t="shared" si="340"/>
        <v>16</v>
      </c>
      <c r="Q4391" t="str">
        <f t="shared" si="341"/>
        <v>Afternoon</v>
      </c>
      <c r="R4391" t="str">
        <f t="shared" si="342"/>
        <v>DEL  →  BOM  →  COK</v>
      </c>
      <c r="S4391" t="str">
        <f t="shared" si="343"/>
        <v>Mar</v>
      </c>
      <c r="T4391" t="str">
        <f t="shared" si="344"/>
        <v>Business</v>
      </c>
    </row>
    <row r="4392" spans="1:20" x14ac:dyDescent="0.35">
      <c r="A4392" t="s">
        <v>12</v>
      </c>
      <c r="B4392" t="s">
        <v>60</v>
      </c>
      <c r="C4392" t="s">
        <v>66</v>
      </c>
      <c r="D4392" t="s">
        <v>71</v>
      </c>
      <c r="E4392" t="s">
        <v>1601</v>
      </c>
      <c r="F4392" t="s">
        <v>1609</v>
      </c>
      <c r="G4392" t="s">
        <v>1602</v>
      </c>
      <c r="J4392" t="s">
        <v>183</v>
      </c>
      <c r="K4392" t="s">
        <v>219</v>
      </c>
      <c r="L4392">
        <v>375</v>
      </c>
      <c r="M4392">
        <v>1</v>
      </c>
      <c r="N4392" t="s">
        <v>1579</v>
      </c>
      <c r="O4392">
        <v>12284</v>
      </c>
      <c r="P4392">
        <f t="shared" si="340"/>
        <v>7</v>
      </c>
      <c r="Q4392" t="str">
        <f t="shared" si="341"/>
        <v>Morning</v>
      </c>
      <c r="R4392" t="str">
        <f t="shared" si="342"/>
        <v>BLR  →  BOM  →  DEL</v>
      </c>
      <c r="S4392" t="str">
        <f t="shared" si="343"/>
        <v>Mar</v>
      </c>
      <c r="T4392" t="str">
        <f t="shared" si="344"/>
        <v>Business</v>
      </c>
    </row>
    <row r="4393" spans="1:20" x14ac:dyDescent="0.35">
      <c r="A4393" t="s">
        <v>15</v>
      </c>
      <c r="B4393" t="s">
        <v>29</v>
      </c>
      <c r="C4393" t="s">
        <v>66</v>
      </c>
      <c r="D4393" t="s">
        <v>68</v>
      </c>
      <c r="E4393" t="s">
        <v>1601</v>
      </c>
      <c r="F4393" t="s">
        <v>1602</v>
      </c>
      <c r="J4393" t="s">
        <v>303</v>
      </c>
      <c r="K4393" t="s">
        <v>535</v>
      </c>
      <c r="L4393">
        <v>175</v>
      </c>
      <c r="M4393">
        <v>0</v>
      </c>
      <c r="N4393" t="s">
        <v>1579</v>
      </c>
      <c r="O4393">
        <v>3419</v>
      </c>
      <c r="P4393">
        <f t="shared" si="340"/>
        <v>7</v>
      </c>
      <c r="Q4393" t="str">
        <f t="shared" si="341"/>
        <v>Morning</v>
      </c>
      <c r="R4393" t="str">
        <f t="shared" si="342"/>
        <v>BLR  →  DEL</v>
      </c>
      <c r="S4393" t="str">
        <f t="shared" si="343"/>
        <v>May</v>
      </c>
      <c r="T4393" t="str">
        <f t="shared" si="344"/>
        <v>Economy</v>
      </c>
    </row>
    <row r="4394" spans="1:20" x14ac:dyDescent="0.35">
      <c r="A4394" t="s">
        <v>10</v>
      </c>
      <c r="B4394" t="s">
        <v>38</v>
      </c>
      <c r="C4394" t="s">
        <v>68</v>
      </c>
      <c r="D4394" t="s">
        <v>72</v>
      </c>
      <c r="E4394" t="s">
        <v>1607</v>
      </c>
      <c r="F4394" t="s">
        <v>1623</v>
      </c>
      <c r="G4394" t="s">
        <v>1610</v>
      </c>
      <c r="J4394" t="s">
        <v>259</v>
      </c>
      <c r="K4394" t="s">
        <v>158</v>
      </c>
      <c r="L4394">
        <v>370</v>
      </c>
      <c r="M4394">
        <v>1</v>
      </c>
      <c r="N4394" t="s">
        <v>1579</v>
      </c>
      <c r="O4394">
        <v>6528</v>
      </c>
      <c r="P4394">
        <f t="shared" si="340"/>
        <v>16</v>
      </c>
      <c r="Q4394" t="str">
        <f t="shared" si="341"/>
        <v>Afternoon</v>
      </c>
      <c r="R4394" t="str">
        <f t="shared" si="342"/>
        <v>DEL  →  HYD  →  COK</v>
      </c>
      <c r="S4394" t="str">
        <f t="shared" si="343"/>
        <v>Mar</v>
      </c>
      <c r="T4394" t="str">
        <f t="shared" si="344"/>
        <v>Premium Economy</v>
      </c>
    </row>
    <row r="4395" spans="1:20" x14ac:dyDescent="0.35">
      <c r="A4395" t="s">
        <v>16</v>
      </c>
      <c r="B4395" t="s">
        <v>22</v>
      </c>
      <c r="C4395" t="s">
        <v>66</v>
      </c>
      <c r="D4395" t="s">
        <v>71</v>
      </c>
      <c r="E4395" t="s">
        <v>1601</v>
      </c>
      <c r="F4395" t="s">
        <v>1602</v>
      </c>
      <c r="J4395" t="s">
        <v>183</v>
      </c>
      <c r="K4395" t="s">
        <v>216</v>
      </c>
      <c r="L4395">
        <v>160</v>
      </c>
      <c r="M4395">
        <v>0</v>
      </c>
      <c r="N4395" t="s">
        <v>1579</v>
      </c>
      <c r="O4395">
        <v>5403</v>
      </c>
      <c r="P4395">
        <f t="shared" si="340"/>
        <v>7</v>
      </c>
      <c r="Q4395" t="str">
        <f t="shared" si="341"/>
        <v>Morning</v>
      </c>
      <c r="R4395" t="str">
        <f t="shared" si="342"/>
        <v>BLR  →  DEL</v>
      </c>
      <c r="S4395" t="str">
        <f t="shared" si="343"/>
        <v>Mar</v>
      </c>
      <c r="T4395" t="str">
        <f t="shared" si="344"/>
        <v>Premium Economy</v>
      </c>
    </row>
    <row r="4396" spans="1:20" x14ac:dyDescent="0.35">
      <c r="A4396" t="s">
        <v>12</v>
      </c>
      <c r="B4396" t="s">
        <v>29</v>
      </c>
      <c r="C4396" t="s">
        <v>68</v>
      </c>
      <c r="D4396" t="s">
        <v>72</v>
      </c>
      <c r="E4396" t="s">
        <v>1607</v>
      </c>
      <c r="F4396" t="s">
        <v>1609</v>
      </c>
      <c r="G4396" t="s">
        <v>1610</v>
      </c>
      <c r="J4396" t="s">
        <v>237</v>
      </c>
      <c r="K4396" t="s">
        <v>194</v>
      </c>
      <c r="L4396">
        <v>450</v>
      </c>
      <c r="M4396">
        <v>1</v>
      </c>
      <c r="N4396" t="s">
        <v>1580</v>
      </c>
      <c r="O4396">
        <v>9732</v>
      </c>
      <c r="P4396">
        <f t="shared" si="340"/>
        <v>11</v>
      </c>
      <c r="Q4396" t="str">
        <f t="shared" si="341"/>
        <v>Morning</v>
      </c>
      <c r="R4396" t="str">
        <f t="shared" si="342"/>
        <v>DEL  →  BOM  →  COK</v>
      </c>
      <c r="S4396" t="str">
        <f t="shared" si="343"/>
        <v>May</v>
      </c>
      <c r="T4396" t="str">
        <f t="shared" si="344"/>
        <v>Premium Economy</v>
      </c>
    </row>
    <row r="4397" spans="1:20" x14ac:dyDescent="0.35">
      <c r="A4397" t="s">
        <v>10</v>
      </c>
      <c r="B4397" t="s">
        <v>35</v>
      </c>
      <c r="C4397" t="s">
        <v>68</v>
      </c>
      <c r="D4397" t="s">
        <v>72</v>
      </c>
      <c r="E4397" t="s">
        <v>1607</v>
      </c>
      <c r="F4397" t="s">
        <v>1623</v>
      </c>
      <c r="G4397" t="s">
        <v>1610</v>
      </c>
      <c r="J4397" t="s">
        <v>250</v>
      </c>
      <c r="K4397" t="s">
        <v>258</v>
      </c>
      <c r="L4397">
        <v>320</v>
      </c>
      <c r="M4397">
        <v>1</v>
      </c>
      <c r="N4397" t="s">
        <v>1579</v>
      </c>
      <c r="O4397">
        <v>5761</v>
      </c>
      <c r="P4397">
        <f t="shared" si="340"/>
        <v>6</v>
      </c>
      <c r="Q4397" t="str">
        <f t="shared" si="341"/>
        <v>Morning</v>
      </c>
      <c r="R4397" t="str">
        <f t="shared" si="342"/>
        <v>DEL  →  HYD  →  COK</v>
      </c>
      <c r="S4397" t="str">
        <f t="shared" si="343"/>
        <v>Apr</v>
      </c>
      <c r="T4397" t="str">
        <f t="shared" si="344"/>
        <v>Premium Economy</v>
      </c>
    </row>
    <row r="4398" spans="1:20" x14ac:dyDescent="0.35">
      <c r="A4398" t="s">
        <v>11</v>
      </c>
      <c r="B4398" t="s">
        <v>53</v>
      </c>
      <c r="C4398" t="s">
        <v>67</v>
      </c>
      <c r="D4398" t="s">
        <v>66</v>
      </c>
      <c r="E4398" t="s">
        <v>1603</v>
      </c>
      <c r="F4398" t="s">
        <v>1621</v>
      </c>
      <c r="G4398" t="s">
        <v>1615</v>
      </c>
      <c r="H4398" t="s">
        <v>1606</v>
      </c>
      <c r="J4398" t="s">
        <v>183</v>
      </c>
      <c r="K4398" t="s">
        <v>1023</v>
      </c>
      <c r="L4398">
        <v>1345</v>
      </c>
      <c r="M4398">
        <v>2</v>
      </c>
      <c r="N4398" t="s">
        <v>1579</v>
      </c>
      <c r="O4398">
        <v>12009</v>
      </c>
      <c r="P4398">
        <f t="shared" si="340"/>
        <v>7</v>
      </c>
      <c r="Q4398" t="str">
        <f t="shared" si="341"/>
        <v>Morning</v>
      </c>
      <c r="R4398" t="str">
        <f t="shared" si="342"/>
        <v>CCU  →  DEL  →  AMD  →  BLR</v>
      </c>
      <c r="S4398" t="str">
        <f t="shared" si="343"/>
        <v>Jun</v>
      </c>
      <c r="T4398" t="str">
        <f t="shared" si="344"/>
        <v>Business</v>
      </c>
    </row>
    <row r="4399" spans="1:20" x14ac:dyDescent="0.35">
      <c r="A4399" t="s">
        <v>12</v>
      </c>
      <c r="B4399" t="s">
        <v>45</v>
      </c>
      <c r="C4399" t="s">
        <v>67</v>
      </c>
      <c r="D4399" t="s">
        <v>66</v>
      </c>
      <c r="E4399" t="s">
        <v>1603</v>
      </c>
      <c r="F4399" t="s">
        <v>1609</v>
      </c>
      <c r="G4399" t="s">
        <v>1606</v>
      </c>
      <c r="J4399" t="s">
        <v>193</v>
      </c>
      <c r="K4399" t="s">
        <v>749</v>
      </c>
      <c r="L4399">
        <v>1590</v>
      </c>
      <c r="M4399">
        <v>1</v>
      </c>
      <c r="N4399" t="s">
        <v>1580</v>
      </c>
      <c r="O4399">
        <v>8586</v>
      </c>
      <c r="P4399">
        <f t="shared" si="340"/>
        <v>5</v>
      </c>
      <c r="Q4399" t="str">
        <f t="shared" si="341"/>
        <v>Morning</v>
      </c>
      <c r="R4399" t="str">
        <f t="shared" si="342"/>
        <v>CCU  →  BOM  →  BLR</v>
      </c>
      <c r="S4399" t="str">
        <f t="shared" si="343"/>
        <v>May</v>
      </c>
      <c r="T4399" t="str">
        <f t="shared" si="344"/>
        <v>Premium Economy</v>
      </c>
    </row>
    <row r="4400" spans="1:20" x14ac:dyDescent="0.35">
      <c r="A4400" t="s">
        <v>12</v>
      </c>
      <c r="B4400" t="s">
        <v>54</v>
      </c>
      <c r="C4400" t="s">
        <v>66</v>
      </c>
      <c r="D4400" t="s">
        <v>68</v>
      </c>
      <c r="E4400" t="s">
        <v>1601</v>
      </c>
      <c r="F4400" t="s">
        <v>1602</v>
      </c>
      <c r="J4400" t="s">
        <v>274</v>
      </c>
      <c r="K4400" t="s">
        <v>222</v>
      </c>
      <c r="L4400">
        <v>180</v>
      </c>
      <c r="M4400">
        <v>0</v>
      </c>
      <c r="N4400" t="s">
        <v>1580</v>
      </c>
      <c r="O4400">
        <v>6144</v>
      </c>
      <c r="P4400">
        <f t="shared" si="340"/>
        <v>17</v>
      </c>
      <c r="Q4400" t="str">
        <f t="shared" si="341"/>
        <v>Evening</v>
      </c>
      <c r="R4400" t="str">
        <f t="shared" si="342"/>
        <v>BLR  →  DEL</v>
      </c>
      <c r="S4400" t="str">
        <f t="shared" si="343"/>
        <v>May</v>
      </c>
      <c r="T4400" t="str">
        <f t="shared" si="344"/>
        <v>Premium Economy</v>
      </c>
    </row>
    <row r="4401" spans="1:20" x14ac:dyDescent="0.35">
      <c r="A4401" t="s">
        <v>13</v>
      </c>
      <c r="B4401" t="s">
        <v>54</v>
      </c>
      <c r="C4401" t="s">
        <v>66</v>
      </c>
      <c r="D4401" t="s">
        <v>68</v>
      </c>
      <c r="E4401" t="s">
        <v>1601</v>
      </c>
      <c r="F4401" t="s">
        <v>1602</v>
      </c>
      <c r="J4401" t="s">
        <v>206</v>
      </c>
      <c r="K4401" t="s">
        <v>312</v>
      </c>
      <c r="L4401">
        <v>160</v>
      </c>
      <c r="M4401">
        <v>0</v>
      </c>
      <c r="N4401" t="s">
        <v>1581</v>
      </c>
      <c r="O4401">
        <v>3257</v>
      </c>
      <c r="P4401">
        <f t="shared" si="340"/>
        <v>5</v>
      </c>
      <c r="Q4401" t="str">
        <f t="shared" si="341"/>
        <v>Morning</v>
      </c>
      <c r="R4401" t="str">
        <f t="shared" si="342"/>
        <v>BLR  →  DEL</v>
      </c>
      <c r="S4401" t="str">
        <f t="shared" si="343"/>
        <v>May</v>
      </c>
      <c r="T4401" t="str">
        <f t="shared" si="344"/>
        <v>Economy</v>
      </c>
    </row>
    <row r="4402" spans="1:20" x14ac:dyDescent="0.35">
      <c r="A4402" t="s">
        <v>14</v>
      </c>
      <c r="B4402" t="s">
        <v>32</v>
      </c>
      <c r="C4402" t="s">
        <v>68</v>
      </c>
      <c r="D4402" t="s">
        <v>72</v>
      </c>
      <c r="E4402" t="s">
        <v>1607</v>
      </c>
      <c r="F4402" t="s">
        <v>1609</v>
      </c>
      <c r="G4402" t="s">
        <v>1610</v>
      </c>
      <c r="J4402" t="s">
        <v>274</v>
      </c>
      <c r="K4402" t="s">
        <v>642</v>
      </c>
      <c r="L4402">
        <v>465</v>
      </c>
      <c r="M4402">
        <v>1</v>
      </c>
      <c r="N4402" t="s">
        <v>1579</v>
      </c>
      <c r="O4402">
        <v>9021</v>
      </c>
      <c r="P4402">
        <f t="shared" si="340"/>
        <v>17</v>
      </c>
      <c r="Q4402" t="str">
        <f t="shared" si="341"/>
        <v>Evening</v>
      </c>
      <c r="R4402" t="str">
        <f t="shared" si="342"/>
        <v>DEL  →  BOM  →  COK</v>
      </c>
      <c r="S4402" t="str">
        <f t="shared" si="343"/>
        <v>May</v>
      </c>
      <c r="T4402" t="str">
        <f t="shared" si="344"/>
        <v>Premium Economy</v>
      </c>
    </row>
    <row r="4403" spans="1:20" x14ac:dyDescent="0.35">
      <c r="A4403" t="s">
        <v>12</v>
      </c>
      <c r="B4403" t="s">
        <v>49</v>
      </c>
      <c r="C4403" t="s">
        <v>68</v>
      </c>
      <c r="D4403" t="s">
        <v>72</v>
      </c>
      <c r="E4403" t="s">
        <v>1607</v>
      </c>
      <c r="F4403" t="s">
        <v>1609</v>
      </c>
      <c r="G4403" t="s">
        <v>1610</v>
      </c>
      <c r="J4403" t="s">
        <v>237</v>
      </c>
      <c r="K4403" t="s">
        <v>533</v>
      </c>
      <c r="L4403">
        <v>1505</v>
      </c>
      <c r="M4403">
        <v>1</v>
      </c>
      <c r="N4403" t="s">
        <v>1580</v>
      </c>
      <c r="O4403">
        <v>10262</v>
      </c>
      <c r="P4403">
        <f t="shared" si="340"/>
        <v>11</v>
      </c>
      <c r="Q4403" t="str">
        <f t="shared" si="341"/>
        <v>Morning</v>
      </c>
      <c r="R4403" t="str">
        <f t="shared" si="342"/>
        <v>DEL  →  BOM  →  COK</v>
      </c>
      <c r="S4403" t="str">
        <f t="shared" si="343"/>
        <v>Jun</v>
      </c>
      <c r="T4403" t="str">
        <f t="shared" si="344"/>
        <v>Business</v>
      </c>
    </row>
    <row r="4404" spans="1:20" x14ac:dyDescent="0.35">
      <c r="A4404" t="s">
        <v>11</v>
      </c>
      <c r="B4404" t="s">
        <v>37</v>
      </c>
      <c r="C4404" t="s">
        <v>70</v>
      </c>
      <c r="D4404" t="s">
        <v>73</v>
      </c>
      <c r="E4404" t="s">
        <v>1624</v>
      </c>
      <c r="F4404" t="s">
        <v>1615</v>
      </c>
      <c r="G4404" t="s">
        <v>1640</v>
      </c>
      <c r="H4404" t="s">
        <v>1625</v>
      </c>
      <c r="J4404" t="s">
        <v>270</v>
      </c>
      <c r="K4404" t="s">
        <v>759</v>
      </c>
      <c r="L4404">
        <v>560</v>
      </c>
      <c r="M4404">
        <v>2</v>
      </c>
      <c r="N4404" t="s">
        <v>1579</v>
      </c>
      <c r="O4404">
        <v>13757</v>
      </c>
      <c r="P4404">
        <f t="shared" si="340"/>
        <v>5</v>
      </c>
      <c r="Q4404" t="str">
        <f t="shared" si="341"/>
        <v>Morning</v>
      </c>
      <c r="R4404" t="str">
        <f t="shared" si="342"/>
        <v>BOM  →  AMD  →  ISK  →  HYD</v>
      </c>
      <c r="S4404" t="str">
        <f t="shared" si="343"/>
        <v>Mar</v>
      </c>
      <c r="T4404" t="str">
        <f t="shared" si="344"/>
        <v>Business</v>
      </c>
    </row>
    <row r="4405" spans="1:20" x14ac:dyDescent="0.35">
      <c r="A4405" t="s">
        <v>10</v>
      </c>
      <c r="B4405" t="s">
        <v>50</v>
      </c>
      <c r="C4405" t="s">
        <v>68</v>
      </c>
      <c r="D4405" t="s">
        <v>72</v>
      </c>
      <c r="E4405" t="s">
        <v>1607</v>
      </c>
      <c r="F4405" t="s">
        <v>1610</v>
      </c>
      <c r="J4405" t="s">
        <v>345</v>
      </c>
      <c r="K4405" t="s">
        <v>317</v>
      </c>
      <c r="L4405">
        <v>185</v>
      </c>
      <c r="M4405">
        <v>0</v>
      </c>
      <c r="N4405" t="s">
        <v>1579</v>
      </c>
      <c r="O4405">
        <v>5895</v>
      </c>
      <c r="P4405">
        <f t="shared" si="340"/>
        <v>14</v>
      </c>
      <c r="Q4405" t="str">
        <f t="shared" si="341"/>
        <v>Afternoon</v>
      </c>
      <c r="R4405" t="str">
        <f t="shared" si="342"/>
        <v>DEL  →  COK</v>
      </c>
      <c r="S4405" t="str">
        <f t="shared" si="343"/>
        <v>Mar</v>
      </c>
      <c r="T4405" t="str">
        <f t="shared" si="344"/>
        <v>Premium Economy</v>
      </c>
    </row>
    <row r="4406" spans="1:20" x14ac:dyDescent="0.35">
      <c r="A4406" t="s">
        <v>12</v>
      </c>
      <c r="B4406" t="s">
        <v>47</v>
      </c>
      <c r="C4406" t="s">
        <v>67</v>
      </c>
      <c r="D4406" t="s">
        <v>66</v>
      </c>
      <c r="E4406" t="s">
        <v>1603</v>
      </c>
      <c r="F4406" t="s">
        <v>1609</v>
      </c>
      <c r="G4406" t="s">
        <v>1606</v>
      </c>
      <c r="J4406" t="s">
        <v>164</v>
      </c>
      <c r="K4406" t="s">
        <v>667</v>
      </c>
      <c r="L4406">
        <v>585</v>
      </c>
      <c r="M4406">
        <v>1</v>
      </c>
      <c r="N4406" t="s">
        <v>1580</v>
      </c>
      <c r="O4406">
        <v>9663</v>
      </c>
      <c r="P4406">
        <f t="shared" si="340"/>
        <v>18</v>
      </c>
      <c r="Q4406" t="str">
        <f t="shared" si="341"/>
        <v>Evening</v>
      </c>
      <c r="R4406" t="str">
        <f t="shared" si="342"/>
        <v>CCU  →  BOM  →  BLR</v>
      </c>
      <c r="S4406" t="str">
        <f t="shared" si="343"/>
        <v>May</v>
      </c>
      <c r="T4406" t="str">
        <f t="shared" si="344"/>
        <v>Premium Economy</v>
      </c>
    </row>
    <row r="4407" spans="1:20" x14ac:dyDescent="0.35">
      <c r="A4407" t="s">
        <v>11</v>
      </c>
      <c r="B4407" t="s">
        <v>32</v>
      </c>
      <c r="C4407" t="s">
        <v>68</v>
      </c>
      <c r="D4407" t="s">
        <v>72</v>
      </c>
      <c r="E4407" t="s">
        <v>1607</v>
      </c>
      <c r="F4407" t="s">
        <v>1632</v>
      </c>
      <c r="G4407" t="s">
        <v>1610</v>
      </c>
      <c r="J4407" t="s">
        <v>223</v>
      </c>
      <c r="K4407" t="s">
        <v>1146</v>
      </c>
      <c r="L4407">
        <v>1535</v>
      </c>
      <c r="M4407">
        <v>1</v>
      </c>
      <c r="N4407" t="s">
        <v>1579</v>
      </c>
      <c r="O4407">
        <v>6587</v>
      </c>
      <c r="P4407">
        <f t="shared" si="340"/>
        <v>5</v>
      </c>
      <c r="Q4407" t="str">
        <f t="shared" si="341"/>
        <v>Morning</v>
      </c>
      <c r="R4407" t="str">
        <f t="shared" si="342"/>
        <v>DEL  →  TRV  →  COK</v>
      </c>
      <c r="S4407" t="str">
        <f t="shared" si="343"/>
        <v>May</v>
      </c>
      <c r="T4407" t="str">
        <f t="shared" si="344"/>
        <v>Premium Economy</v>
      </c>
    </row>
    <row r="4408" spans="1:20" x14ac:dyDescent="0.35">
      <c r="A4408" t="s">
        <v>13</v>
      </c>
      <c r="B4408" t="s">
        <v>40</v>
      </c>
      <c r="C4408" t="s">
        <v>66</v>
      </c>
      <c r="D4408" t="s">
        <v>68</v>
      </c>
      <c r="E4408" t="s">
        <v>1601</v>
      </c>
      <c r="F4408" t="s">
        <v>1602</v>
      </c>
      <c r="J4408" t="s">
        <v>206</v>
      </c>
      <c r="K4408" t="s">
        <v>312</v>
      </c>
      <c r="L4408">
        <v>160</v>
      </c>
      <c r="M4408">
        <v>0</v>
      </c>
      <c r="N4408" t="s">
        <v>1579</v>
      </c>
      <c r="O4408">
        <v>3311</v>
      </c>
      <c r="P4408">
        <f t="shared" si="340"/>
        <v>5</v>
      </c>
      <c r="Q4408" t="str">
        <f t="shared" si="341"/>
        <v>Morning</v>
      </c>
      <c r="R4408" t="str">
        <f t="shared" si="342"/>
        <v>BLR  →  DEL</v>
      </c>
      <c r="S4408" t="str">
        <f t="shared" si="343"/>
        <v>May</v>
      </c>
      <c r="T4408" t="str">
        <f t="shared" si="344"/>
        <v>Economy</v>
      </c>
    </row>
    <row r="4409" spans="1:20" x14ac:dyDescent="0.35">
      <c r="A4409" t="s">
        <v>13</v>
      </c>
      <c r="B4409" t="s">
        <v>45</v>
      </c>
      <c r="C4409" t="s">
        <v>68</v>
      </c>
      <c r="D4409" t="s">
        <v>72</v>
      </c>
      <c r="E4409" t="s">
        <v>1607</v>
      </c>
      <c r="F4409" t="s">
        <v>1622</v>
      </c>
      <c r="G4409" t="s">
        <v>1610</v>
      </c>
      <c r="J4409" t="s">
        <v>203</v>
      </c>
      <c r="K4409" t="s">
        <v>377</v>
      </c>
      <c r="L4409">
        <v>315</v>
      </c>
      <c r="M4409">
        <v>1</v>
      </c>
      <c r="N4409" t="s">
        <v>1579</v>
      </c>
      <c r="O4409">
        <v>6297</v>
      </c>
      <c r="P4409">
        <f t="shared" si="340"/>
        <v>6</v>
      </c>
      <c r="Q4409" t="str">
        <f t="shared" si="341"/>
        <v>Morning</v>
      </c>
      <c r="R4409" t="str">
        <f t="shared" si="342"/>
        <v>DEL  →  MAA  →  COK</v>
      </c>
      <c r="S4409" t="str">
        <f t="shared" si="343"/>
        <v>May</v>
      </c>
      <c r="T4409" t="str">
        <f t="shared" si="344"/>
        <v>Premium Economy</v>
      </c>
    </row>
    <row r="4410" spans="1:20" x14ac:dyDescent="0.35">
      <c r="A4410" t="s">
        <v>12</v>
      </c>
      <c r="B4410" t="s">
        <v>25</v>
      </c>
      <c r="C4410" t="s">
        <v>67</v>
      </c>
      <c r="D4410" t="s">
        <v>66</v>
      </c>
      <c r="E4410" t="s">
        <v>1603</v>
      </c>
      <c r="F4410" t="s">
        <v>1609</v>
      </c>
      <c r="G4410" t="s">
        <v>1606</v>
      </c>
      <c r="J4410" t="s">
        <v>164</v>
      </c>
      <c r="K4410" t="s">
        <v>1147</v>
      </c>
      <c r="L4410">
        <v>1495</v>
      </c>
      <c r="M4410">
        <v>1</v>
      </c>
      <c r="N4410" t="s">
        <v>1580</v>
      </c>
      <c r="O4410">
        <v>10844</v>
      </c>
      <c r="P4410">
        <f t="shared" si="340"/>
        <v>18</v>
      </c>
      <c r="Q4410" t="str">
        <f t="shared" si="341"/>
        <v>Evening</v>
      </c>
      <c r="R4410" t="str">
        <f t="shared" si="342"/>
        <v>CCU  →  BOM  →  BLR</v>
      </c>
      <c r="S4410" t="str">
        <f t="shared" si="343"/>
        <v>May</v>
      </c>
      <c r="T4410" t="str">
        <f t="shared" si="344"/>
        <v>Business</v>
      </c>
    </row>
    <row r="4411" spans="1:20" x14ac:dyDescent="0.35">
      <c r="A4411" t="s">
        <v>10</v>
      </c>
      <c r="B4411" t="s">
        <v>29</v>
      </c>
      <c r="C4411" t="s">
        <v>70</v>
      </c>
      <c r="D4411" t="s">
        <v>73</v>
      </c>
      <c r="E4411" t="s">
        <v>1624</v>
      </c>
      <c r="F4411" t="s">
        <v>1625</v>
      </c>
      <c r="J4411" t="s">
        <v>289</v>
      </c>
      <c r="K4411" t="s">
        <v>535</v>
      </c>
      <c r="L4411">
        <v>90</v>
      </c>
      <c r="M4411">
        <v>0</v>
      </c>
      <c r="N4411" t="s">
        <v>1579</v>
      </c>
      <c r="O4411">
        <v>4049</v>
      </c>
      <c r="P4411">
        <f t="shared" si="340"/>
        <v>9</v>
      </c>
      <c r="Q4411" t="str">
        <f t="shared" si="341"/>
        <v>Morning</v>
      </c>
      <c r="R4411" t="str">
        <f t="shared" si="342"/>
        <v>BOM  →  HYD</v>
      </c>
      <c r="S4411" t="str">
        <f t="shared" si="343"/>
        <v>May</v>
      </c>
      <c r="T4411" t="str">
        <f t="shared" si="344"/>
        <v>Economy</v>
      </c>
    </row>
    <row r="4412" spans="1:20" x14ac:dyDescent="0.35">
      <c r="A4412" t="s">
        <v>11</v>
      </c>
      <c r="B4412" t="s">
        <v>49</v>
      </c>
      <c r="C4412" t="s">
        <v>66</v>
      </c>
      <c r="D4412" t="s">
        <v>68</v>
      </c>
      <c r="E4412" t="s">
        <v>1601</v>
      </c>
      <c r="F4412" t="s">
        <v>1602</v>
      </c>
      <c r="J4412" t="s">
        <v>207</v>
      </c>
      <c r="K4412" t="s">
        <v>259</v>
      </c>
      <c r="L4412">
        <v>170</v>
      </c>
      <c r="M4412">
        <v>0</v>
      </c>
      <c r="N4412" t="s">
        <v>1579</v>
      </c>
      <c r="O4412">
        <v>6961</v>
      </c>
      <c r="P4412">
        <f t="shared" si="340"/>
        <v>13</v>
      </c>
      <c r="Q4412" t="str">
        <f t="shared" si="341"/>
        <v>Afternoon</v>
      </c>
      <c r="R4412" t="str">
        <f t="shared" si="342"/>
        <v>BLR  →  DEL</v>
      </c>
      <c r="S4412" t="str">
        <f t="shared" si="343"/>
        <v>Jun</v>
      </c>
      <c r="T4412" t="str">
        <f t="shared" si="344"/>
        <v>Premium Economy</v>
      </c>
    </row>
    <row r="4413" spans="1:20" x14ac:dyDescent="0.35">
      <c r="A4413" t="s">
        <v>13</v>
      </c>
      <c r="B4413" t="s">
        <v>59</v>
      </c>
      <c r="C4413" t="s">
        <v>69</v>
      </c>
      <c r="D4413" t="s">
        <v>67</v>
      </c>
      <c r="E4413" t="s">
        <v>1613</v>
      </c>
      <c r="F4413" t="s">
        <v>1614</v>
      </c>
      <c r="J4413" t="s">
        <v>211</v>
      </c>
      <c r="K4413" t="s">
        <v>187</v>
      </c>
      <c r="L4413">
        <v>135</v>
      </c>
      <c r="M4413">
        <v>0</v>
      </c>
      <c r="N4413" t="s">
        <v>1579</v>
      </c>
      <c r="O4413">
        <v>3384</v>
      </c>
      <c r="P4413">
        <f t="shared" si="340"/>
        <v>8</v>
      </c>
      <c r="Q4413" t="str">
        <f t="shared" si="341"/>
        <v>Morning</v>
      </c>
      <c r="R4413" t="str">
        <f t="shared" si="342"/>
        <v>MAA  →  CCU</v>
      </c>
      <c r="S4413" t="str">
        <f t="shared" si="343"/>
        <v>Mar</v>
      </c>
      <c r="T4413" t="str">
        <f t="shared" si="344"/>
        <v>Economy</v>
      </c>
    </row>
    <row r="4414" spans="1:20" x14ac:dyDescent="0.35">
      <c r="A4414" t="s">
        <v>12</v>
      </c>
      <c r="B4414" t="s">
        <v>32</v>
      </c>
      <c r="C4414" t="s">
        <v>68</v>
      </c>
      <c r="D4414" t="s">
        <v>72</v>
      </c>
      <c r="E4414" t="s">
        <v>1607</v>
      </c>
      <c r="F4414" t="s">
        <v>1627</v>
      </c>
      <c r="G4414" t="s">
        <v>1609</v>
      </c>
      <c r="H4414" t="s">
        <v>1610</v>
      </c>
      <c r="J4414" t="s">
        <v>216</v>
      </c>
      <c r="K4414" t="s">
        <v>528</v>
      </c>
      <c r="L4414">
        <v>1615</v>
      </c>
      <c r="M4414">
        <v>2</v>
      </c>
      <c r="N4414" t="s">
        <v>1580</v>
      </c>
      <c r="O4414">
        <v>13029</v>
      </c>
      <c r="P4414">
        <f t="shared" si="340"/>
        <v>9</v>
      </c>
      <c r="Q4414" t="str">
        <f t="shared" si="341"/>
        <v>Morning</v>
      </c>
      <c r="R4414" t="str">
        <f t="shared" si="342"/>
        <v>DEL  →  JAI  →  BOM  →  COK</v>
      </c>
      <c r="S4414" t="str">
        <f t="shared" si="343"/>
        <v>May</v>
      </c>
      <c r="T4414" t="str">
        <f t="shared" si="344"/>
        <v>Business</v>
      </c>
    </row>
    <row r="4415" spans="1:20" x14ac:dyDescent="0.35">
      <c r="A4415" t="s">
        <v>13</v>
      </c>
      <c r="B4415" t="s">
        <v>40</v>
      </c>
      <c r="C4415" t="s">
        <v>69</v>
      </c>
      <c r="D4415" t="s">
        <v>67</v>
      </c>
      <c r="E4415" t="s">
        <v>1613</v>
      </c>
      <c r="F4415" t="s">
        <v>1614</v>
      </c>
      <c r="J4415" t="s">
        <v>211</v>
      </c>
      <c r="K4415" t="s">
        <v>187</v>
      </c>
      <c r="L4415">
        <v>135</v>
      </c>
      <c r="M4415">
        <v>0</v>
      </c>
      <c r="N4415" t="s">
        <v>1581</v>
      </c>
      <c r="O4415">
        <v>3859</v>
      </c>
      <c r="P4415">
        <f t="shared" si="340"/>
        <v>8</v>
      </c>
      <c r="Q4415" t="str">
        <f t="shared" si="341"/>
        <v>Morning</v>
      </c>
      <c r="R4415" t="str">
        <f t="shared" si="342"/>
        <v>MAA  →  CCU</v>
      </c>
      <c r="S4415" t="str">
        <f t="shared" si="343"/>
        <v>May</v>
      </c>
      <c r="T4415" t="str">
        <f t="shared" si="344"/>
        <v>Economy</v>
      </c>
    </row>
    <row r="4416" spans="1:20" x14ac:dyDescent="0.35">
      <c r="A4416" t="s">
        <v>11</v>
      </c>
      <c r="B4416" t="s">
        <v>36</v>
      </c>
      <c r="C4416" t="s">
        <v>68</v>
      </c>
      <c r="D4416" t="s">
        <v>72</v>
      </c>
      <c r="E4416" t="s">
        <v>1607</v>
      </c>
      <c r="F4416" t="s">
        <v>1627</v>
      </c>
      <c r="G4416" t="s">
        <v>1609</v>
      </c>
      <c r="H4416" t="s">
        <v>1610</v>
      </c>
      <c r="J4416" t="s">
        <v>290</v>
      </c>
      <c r="K4416" t="s">
        <v>387</v>
      </c>
      <c r="L4416">
        <v>1470</v>
      </c>
      <c r="M4416">
        <v>2</v>
      </c>
      <c r="N4416" t="s">
        <v>1579</v>
      </c>
      <c r="O4416">
        <v>11732</v>
      </c>
      <c r="P4416">
        <f t="shared" si="340"/>
        <v>18</v>
      </c>
      <c r="Q4416" t="str">
        <f t="shared" si="341"/>
        <v>Evening</v>
      </c>
      <c r="R4416" t="str">
        <f t="shared" si="342"/>
        <v>DEL  →  JAI  →  BOM  →  COK</v>
      </c>
      <c r="S4416" t="str">
        <f t="shared" si="343"/>
        <v>Jun</v>
      </c>
      <c r="T4416" t="str">
        <f t="shared" si="344"/>
        <v>Business</v>
      </c>
    </row>
    <row r="4417" spans="1:20" x14ac:dyDescent="0.35">
      <c r="A4417" t="s">
        <v>14</v>
      </c>
      <c r="B4417" t="s">
        <v>53</v>
      </c>
      <c r="C4417" t="s">
        <v>68</v>
      </c>
      <c r="D4417" t="s">
        <v>72</v>
      </c>
      <c r="E4417" t="s">
        <v>1607</v>
      </c>
      <c r="F4417" t="s">
        <v>1609</v>
      </c>
      <c r="G4417" t="s">
        <v>1610</v>
      </c>
      <c r="J4417" t="s">
        <v>174</v>
      </c>
      <c r="K4417" t="s">
        <v>194</v>
      </c>
      <c r="L4417">
        <v>615</v>
      </c>
      <c r="M4417">
        <v>1</v>
      </c>
      <c r="N4417" t="s">
        <v>1579</v>
      </c>
      <c r="O4417">
        <v>12524</v>
      </c>
      <c r="P4417">
        <f t="shared" si="340"/>
        <v>8</v>
      </c>
      <c r="Q4417" t="str">
        <f t="shared" si="341"/>
        <v>Morning</v>
      </c>
      <c r="R4417" t="str">
        <f t="shared" si="342"/>
        <v>DEL  →  BOM  →  COK</v>
      </c>
      <c r="S4417" t="str">
        <f t="shared" si="343"/>
        <v>Jun</v>
      </c>
      <c r="T4417" t="str">
        <f t="shared" si="344"/>
        <v>Business</v>
      </c>
    </row>
    <row r="4418" spans="1:20" x14ac:dyDescent="0.35">
      <c r="A4418" t="s">
        <v>12</v>
      </c>
      <c r="B4418" t="s">
        <v>60</v>
      </c>
      <c r="C4418" t="s">
        <v>66</v>
      </c>
      <c r="D4418" t="s">
        <v>71</v>
      </c>
      <c r="E4418" t="s">
        <v>1601</v>
      </c>
      <c r="F4418" t="s">
        <v>1609</v>
      </c>
      <c r="G4418" t="s">
        <v>1602</v>
      </c>
      <c r="J4418" t="s">
        <v>183</v>
      </c>
      <c r="K4418" t="s">
        <v>568</v>
      </c>
      <c r="L4418">
        <v>325</v>
      </c>
      <c r="M4418">
        <v>1</v>
      </c>
      <c r="N4418" t="s">
        <v>1579</v>
      </c>
      <c r="O4418">
        <v>12284</v>
      </c>
      <c r="P4418">
        <f t="shared" si="340"/>
        <v>7</v>
      </c>
      <c r="Q4418" t="str">
        <f t="shared" si="341"/>
        <v>Morning</v>
      </c>
      <c r="R4418" t="str">
        <f t="shared" si="342"/>
        <v>BLR  →  BOM  →  DEL</v>
      </c>
      <c r="S4418" t="str">
        <f t="shared" si="343"/>
        <v>Mar</v>
      </c>
      <c r="T4418" t="str">
        <f t="shared" si="344"/>
        <v>Business</v>
      </c>
    </row>
    <row r="4419" spans="1:20" x14ac:dyDescent="0.35">
      <c r="A4419" t="s">
        <v>12</v>
      </c>
      <c r="B4419" t="s">
        <v>43</v>
      </c>
      <c r="C4419" t="s">
        <v>68</v>
      </c>
      <c r="D4419" t="s">
        <v>72</v>
      </c>
      <c r="E4419" t="s">
        <v>1607</v>
      </c>
      <c r="F4419" t="s">
        <v>1609</v>
      </c>
      <c r="G4419" t="s">
        <v>1610</v>
      </c>
      <c r="J4419" t="s">
        <v>220</v>
      </c>
      <c r="K4419" t="s">
        <v>393</v>
      </c>
      <c r="L4419">
        <v>620</v>
      </c>
      <c r="M4419">
        <v>1</v>
      </c>
      <c r="N4419" t="s">
        <v>1580</v>
      </c>
      <c r="O4419">
        <v>10262</v>
      </c>
      <c r="P4419">
        <f t="shared" ref="P4419:P4482" si="345">HOUR(TEXT(J4419,"HH:MM"))</f>
        <v>2</v>
      </c>
      <c r="Q4419" t="str">
        <f t="shared" ref="Q4419:Q4482" si="346">IF(P4419&gt;=5, IF(P4419&lt;12, "Morning", IF(P4419&lt;17, "Afternoon", IF(P4419&lt;21, "Evening", "Night"))), "Night")</f>
        <v>Night</v>
      </c>
      <c r="R4419" t="str">
        <f t="shared" ref="R4419:R4482" si="347">_xlfn.TEXTJOIN(" → ", TRUE, E4419:I4419)</f>
        <v>DEL  →  BOM  →  COK</v>
      </c>
      <c r="S4419" t="str">
        <f t="shared" ref="S4419:S4482" si="348">TEXT(B4419, "mmm")</f>
        <v>Jun</v>
      </c>
      <c r="T4419" t="str">
        <f t="shared" ref="T4419:T4482" si="349">_xlfn.IFS(
  O4419 &lt; 5000, "Economy",
  O4419 &lt;= 10000, "Premium Economy",
  O4419 &gt; 10000, "Business"
)</f>
        <v>Business</v>
      </c>
    </row>
    <row r="4420" spans="1:20" x14ac:dyDescent="0.35">
      <c r="A4420" t="s">
        <v>12</v>
      </c>
      <c r="B4420" t="s">
        <v>27</v>
      </c>
      <c r="C4420" t="s">
        <v>68</v>
      </c>
      <c r="D4420" t="s">
        <v>72</v>
      </c>
      <c r="E4420" t="s">
        <v>1607</v>
      </c>
      <c r="F4420" t="s">
        <v>1626</v>
      </c>
      <c r="G4420" t="s">
        <v>1609</v>
      </c>
      <c r="H4420" t="s">
        <v>1610</v>
      </c>
      <c r="J4420" t="s">
        <v>270</v>
      </c>
      <c r="K4420" t="s">
        <v>393</v>
      </c>
      <c r="L4420">
        <v>425</v>
      </c>
      <c r="M4420">
        <v>2</v>
      </c>
      <c r="N4420" t="s">
        <v>1580</v>
      </c>
      <c r="O4420">
        <v>13344</v>
      </c>
      <c r="P4420">
        <f t="shared" si="345"/>
        <v>5</v>
      </c>
      <c r="Q4420" t="str">
        <f t="shared" si="346"/>
        <v>Morning</v>
      </c>
      <c r="R4420" t="str">
        <f t="shared" si="347"/>
        <v>DEL  →  BHO  →  BOM  →  COK</v>
      </c>
      <c r="S4420" t="str">
        <f t="shared" si="348"/>
        <v>Jun</v>
      </c>
      <c r="T4420" t="str">
        <f t="shared" si="349"/>
        <v>Business</v>
      </c>
    </row>
    <row r="4421" spans="1:20" x14ac:dyDescent="0.35">
      <c r="A4421" t="s">
        <v>12</v>
      </c>
      <c r="B4421" t="s">
        <v>31</v>
      </c>
      <c r="C4421" t="s">
        <v>66</v>
      </c>
      <c r="D4421" t="s">
        <v>68</v>
      </c>
      <c r="E4421" t="s">
        <v>1601</v>
      </c>
      <c r="F4421" t="s">
        <v>1602</v>
      </c>
      <c r="J4421" t="s">
        <v>274</v>
      </c>
      <c r="K4421" t="s">
        <v>222</v>
      </c>
      <c r="L4421">
        <v>180</v>
      </c>
      <c r="M4421">
        <v>0</v>
      </c>
      <c r="N4421" t="s">
        <v>1579</v>
      </c>
      <c r="O4421">
        <v>7229</v>
      </c>
      <c r="P4421">
        <f t="shared" si="345"/>
        <v>17</v>
      </c>
      <c r="Q4421" t="str">
        <f t="shared" si="346"/>
        <v>Evening</v>
      </c>
      <c r="R4421" t="str">
        <f t="shared" si="347"/>
        <v>BLR  →  DEL</v>
      </c>
      <c r="S4421" t="str">
        <f t="shared" si="348"/>
        <v>Apr</v>
      </c>
      <c r="T4421" t="str">
        <f t="shared" si="349"/>
        <v>Premium Economy</v>
      </c>
    </row>
    <row r="4422" spans="1:20" x14ac:dyDescent="0.35">
      <c r="A4422" t="s">
        <v>11</v>
      </c>
      <c r="B4422" t="s">
        <v>36</v>
      </c>
      <c r="C4422" t="s">
        <v>67</v>
      </c>
      <c r="D4422" t="s">
        <v>66</v>
      </c>
      <c r="E4422" t="s">
        <v>1603</v>
      </c>
      <c r="F4422" t="s">
        <v>1620</v>
      </c>
      <c r="G4422" t="s">
        <v>1621</v>
      </c>
      <c r="H4422" t="s">
        <v>1606</v>
      </c>
      <c r="J4422" t="s">
        <v>185</v>
      </c>
      <c r="K4422" t="s">
        <v>963</v>
      </c>
      <c r="L4422">
        <v>1385</v>
      </c>
      <c r="M4422">
        <v>2</v>
      </c>
      <c r="N4422" t="s">
        <v>1579</v>
      </c>
      <c r="O4422">
        <v>14960</v>
      </c>
      <c r="P4422">
        <f t="shared" si="345"/>
        <v>9</v>
      </c>
      <c r="Q4422" t="str">
        <f t="shared" si="346"/>
        <v>Morning</v>
      </c>
      <c r="R4422" t="str">
        <f t="shared" si="347"/>
        <v>CCU  →  GAU  →  DEL  →  BLR</v>
      </c>
      <c r="S4422" t="str">
        <f t="shared" si="348"/>
        <v>Jun</v>
      </c>
      <c r="T4422" t="str">
        <f t="shared" si="349"/>
        <v>Business</v>
      </c>
    </row>
    <row r="4423" spans="1:20" x14ac:dyDescent="0.35">
      <c r="A4423" t="s">
        <v>11</v>
      </c>
      <c r="B4423" t="s">
        <v>36</v>
      </c>
      <c r="C4423" t="s">
        <v>68</v>
      </c>
      <c r="D4423" t="s">
        <v>72</v>
      </c>
      <c r="E4423" t="s">
        <v>1607</v>
      </c>
      <c r="F4423" t="s">
        <v>1617</v>
      </c>
      <c r="G4423" t="s">
        <v>1609</v>
      </c>
      <c r="H4423" t="s">
        <v>1610</v>
      </c>
      <c r="J4423" t="s">
        <v>250</v>
      </c>
      <c r="K4423" t="s">
        <v>924</v>
      </c>
      <c r="L4423">
        <v>1490</v>
      </c>
      <c r="M4423">
        <v>2</v>
      </c>
      <c r="N4423" t="s">
        <v>1579</v>
      </c>
      <c r="O4423">
        <v>13381</v>
      </c>
      <c r="P4423">
        <f t="shared" si="345"/>
        <v>6</v>
      </c>
      <c r="Q4423" t="str">
        <f t="shared" si="346"/>
        <v>Morning</v>
      </c>
      <c r="R4423" t="str">
        <f t="shared" si="347"/>
        <v>DEL  →  CCU  →  BOM  →  COK</v>
      </c>
      <c r="S4423" t="str">
        <f t="shared" si="348"/>
        <v>Jun</v>
      </c>
      <c r="T4423" t="str">
        <f t="shared" si="349"/>
        <v>Business</v>
      </c>
    </row>
    <row r="4424" spans="1:20" x14ac:dyDescent="0.35">
      <c r="A4424" t="s">
        <v>14</v>
      </c>
      <c r="B4424" t="s">
        <v>37</v>
      </c>
      <c r="C4424" t="s">
        <v>68</v>
      </c>
      <c r="D4424" t="s">
        <v>72</v>
      </c>
      <c r="E4424" t="s">
        <v>1607</v>
      </c>
      <c r="F4424" t="s">
        <v>1609</v>
      </c>
      <c r="G4424" t="s">
        <v>1610</v>
      </c>
      <c r="J4424" t="s">
        <v>246</v>
      </c>
      <c r="K4424" t="s">
        <v>527</v>
      </c>
      <c r="L4424">
        <v>765</v>
      </c>
      <c r="M4424">
        <v>1</v>
      </c>
      <c r="N4424" t="s">
        <v>1579</v>
      </c>
      <c r="O4424">
        <v>15147</v>
      </c>
      <c r="P4424">
        <f t="shared" si="345"/>
        <v>12</v>
      </c>
      <c r="Q4424" t="str">
        <f t="shared" si="346"/>
        <v>Afternoon</v>
      </c>
      <c r="R4424" t="str">
        <f t="shared" si="347"/>
        <v>DEL  →  BOM  →  COK</v>
      </c>
      <c r="S4424" t="str">
        <f t="shared" si="348"/>
        <v>Mar</v>
      </c>
      <c r="T4424" t="str">
        <f t="shared" si="349"/>
        <v>Business</v>
      </c>
    </row>
    <row r="4425" spans="1:20" x14ac:dyDescent="0.35">
      <c r="A4425" t="s">
        <v>12</v>
      </c>
      <c r="B4425" t="s">
        <v>40</v>
      </c>
      <c r="C4425" t="s">
        <v>67</v>
      </c>
      <c r="D4425" t="s">
        <v>66</v>
      </c>
      <c r="E4425" t="s">
        <v>1603</v>
      </c>
      <c r="F4425" t="s">
        <v>1609</v>
      </c>
      <c r="G4425" t="s">
        <v>1606</v>
      </c>
      <c r="J4425" t="s">
        <v>213</v>
      </c>
      <c r="K4425" t="s">
        <v>413</v>
      </c>
      <c r="L4425">
        <v>1330</v>
      </c>
      <c r="M4425">
        <v>1</v>
      </c>
      <c r="N4425" t="s">
        <v>1580</v>
      </c>
      <c r="O4425">
        <v>8586</v>
      </c>
      <c r="P4425">
        <f t="shared" si="345"/>
        <v>6</v>
      </c>
      <c r="Q4425" t="str">
        <f t="shared" si="346"/>
        <v>Morning</v>
      </c>
      <c r="R4425" t="str">
        <f t="shared" si="347"/>
        <v>CCU  →  BOM  →  BLR</v>
      </c>
      <c r="S4425" t="str">
        <f t="shared" si="348"/>
        <v>May</v>
      </c>
      <c r="T4425" t="str">
        <f t="shared" si="349"/>
        <v>Premium Economy</v>
      </c>
    </row>
    <row r="4426" spans="1:20" x14ac:dyDescent="0.35">
      <c r="A4426" t="s">
        <v>10</v>
      </c>
      <c r="B4426" t="s">
        <v>40</v>
      </c>
      <c r="C4426" t="s">
        <v>68</v>
      </c>
      <c r="D4426" t="s">
        <v>72</v>
      </c>
      <c r="E4426" t="s">
        <v>1607</v>
      </c>
      <c r="F4426" t="s">
        <v>1623</v>
      </c>
      <c r="G4426" t="s">
        <v>1610</v>
      </c>
      <c r="J4426" t="s">
        <v>294</v>
      </c>
      <c r="K4426" t="s">
        <v>417</v>
      </c>
      <c r="L4426">
        <v>490</v>
      </c>
      <c r="M4426">
        <v>1</v>
      </c>
      <c r="N4426" t="s">
        <v>1579</v>
      </c>
      <c r="O4426">
        <v>7054</v>
      </c>
      <c r="P4426">
        <f t="shared" si="345"/>
        <v>14</v>
      </c>
      <c r="Q4426" t="str">
        <f t="shared" si="346"/>
        <v>Afternoon</v>
      </c>
      <c r="R4426" t="str">
        <f t="shared" si="347"/>
        <v>DEL  →  HYD  →  COK</v>
      </c>
      <c r="S4426" t="str">
        <f t="shared" si="348"/>
        <v>May</v>
      </c>
      <c r="T4426" t="str">
        <f t="shared" si="349"/>
        <v>Premium Economy</v>
      </c>
    </row>
    <row r="4427" spans="1:20" x14ac:dyDescent="0.35">
      <c r="A4427" t="s">
        <v>17</v>
      </c>
      <c r="B4427" t="s">
        <v>60</v>
      </c>
      <c r="C4427" t="s">
        <v>67</v>
      </c>
      <c r="D4427" t="s">
        <v>66</v>
      </c>
      <c r="E4427" t="s">
        <v>1603</v>
      </c>
      <c r="F4427" t="s">
        <v>1606</v>
      </c>
      <c r="J4427" t="s">
        <v>292</v>
      </c>
      <c r="K4427" t="s">
        <v>1148</v>
      </c>
      <c r="L4427">
        <v>150</v>
      </c>
      <c r="M4427">
        <v>0</v>
      </c>
      <c r="N4427" t="s">
        <v>1579</v>
      </c>
      <c r="O4427">
        <v>4082</v>
      </c>
      <c r="P4427">
        <f t="shared" si="345"/>
        <v>22</v>
      </c>
      <c r="Q4427" t="str">
        <f t="shared" si="346"/>
        <v>Night</v>
      </c>
      <c r="R4427" t="str">
        <f t="shared" si="347"/>
        <v>CCU  →  BLR</v>
      </c>
      <c r="S4427" t="str">
        <f t="shared" si="348"/>
        <v>Mar</v>
      </c>
      <c r="T4427" t="str">
        <f t="shared" si="349"/>
        <v>Economy</v>
      </c>
    </row>
    <row r="4428" spans="1:20" x14ac:dyDescent="0.35">
      <c r="A4428" t="s">
        <v>12</v>
      </c>
      <c r="B4428" t="s">
        <v>47</v>
      </c>
      <c r="C4428" t="s">
        <v>68</v>
      </c>
      <c r="D4428" t="s">
        <v>72</v>
      </c>
      <c r="E4428" t="s">
        <v>1607</v>
      </c>
      <c r="F4428" t="s">
        <v>1627</v>
      </c>
      <c r="G4428" t="s">
        <v>1609</v>
      </c>
      <c r="H4428" t="s">
        <v>1610</v>
      </c>
      <c r="J4428" t="s">
        <v>216</v>
      </c>
      <c r="K4428" t="s">
        <v>194</v>
      </c>
      <c r="L4428">
        <v>560</v>
      </c>
      <c r="M4428">
        <v>2</v>
      </c>
      <c r="N4428" t="s">
        <v>1580</v>
      </c>
      <c r="O4428">
        <v>13029</v>
      </c>
      <c r="P4428">
        <f t="shared" si="345"/>
        <v>9</v>
      </c>
      <c r="Q4428" t="str">
        <f t="shared" si="346"/>
        <v>Morning</v>
      </c>
      <c r="R4428" t="str">
        <f t="shared" si="347"/>
        <v>DEL  →  JAI  →  BOM  →  COK</v>
      </c>
      <c r="S4428" t="str">
        <f t="shared" si="348"/>
        <v>May</v>
      </c>
      <c r="T4428" t="str">
        <f t="shared" si="349"/>
        <v>Business</v>
      </c>
    </row>
    <row r="4429" spans="1:20" x14ac:dyDescent="0.35">
      <c r="A4429" t="s">
        <v>12</v>
      </c>
      <c r="B4429" t="s">
        <v>56</v>
      </c>
      <c r="C4429" t="s">
        <v>67</v>
      </c>
      <c r="D4429" t="s">
        <v>66</v>
      </c>
      <c r="E4429" t="s">
        <v>1603</v>
      </c>
      <c r="F4429" t="s">
        <v>1609</v>
      </c>
      <c r="G4429" t="s">
        <v>1606</v>
      </c>
      <c r="J4429" t="s">
        <v>248</v>
      </c>
      <c r="K4429" t="s">
        <v>412</v>
      </c>
      <c r="L4429">
        <v>365</v>
      </c>
      <c r="M4429">
        <v>1</v>
      </c>
      <c r="N4429" t="s">
        <v>1580</v>
      </c>
      <c r="O4429">
        <v>7064</v>
      </c>
      <c r="P4429">
        <f t="shared" si="345"/>
        <v>16</v>
      </c>
      <c r="Q4429" t="str">
        <f t="shared" si="346"/>
        <v>Afternoon</v>
      </c>
      <c r="R4429" t="str">
        <f t="shared" si="347"/>
        <v>CCU  →  BOM  →  BLR</v>
      </c>
      <c r="S4429" t="str">
        <f t="shared" si="348"/>
        <v>Apr</v>
      </c>
      <c r="T4429" t="str">
        <f t="shared" si="349"/>
        <v>Premium Economy</v>
      </c>
    </row>
    <row r="4430" spans="1:20" x14ac:dyDescent="0.35">
      <c r="A4430" t="s">
        <v>11</v>
      </c>
      <c r="B4430" t="s">
        <v>38</v>
      </c>
      <c r="C4430" t="s">
        <v>66</v>
      </c>
      <c r="D4430" t="s">
        <v>71</v>
      </c>
      <c r="E4430" t="s">
        <v>1601</v>
      </c>
      <c r="F4430" t="s">
        <v>1623</v>
      </c>
      <c r="G4430" t="s">
        <v>1602</v>
      </c>
      <c r="J4430" t="s">
        <v>305</v>
      </c>
      <c r="K4430" t="s">
        <v>1149</v>
      </c>
      <c r="L4430">
        <v>1475</v>
      </c>
      <c r="M4430">
        <v>1</v>
      </c>
      <c r="N4430" t="s">
        <v>1579</v>
      </c>
      <c r="O4430">
        <v>4943</v>
      </c>
      <c r="P4430">
        <f t="shared" si="345"/>
        <v>8</v>
      </c>
      <c r="Q4430" t="str">
        <f t="shared" si="346"/>
        <v>Morning</v>
      </c>
      <c r="R4430" t="str">
        <f t="shared" si="347"/>
        <v>BLR  →  HYD  →  DEL</v>
      </c>
      <c r="S4430" t="str">
        <f t="shared" si="348"/>
        <v>Mar</v>
      </c>
      <c r="T4430" t="str">
        <f t="shared" si="349"/>
        <v>Economy</v>
      </c>
    </row>
    <row r="4431" spans="1:20" x14ac:dyDescent="0.35">
      <c r="A4431" t="s">
        <v>12</v>
      </c>
      <c r="B4431" t="s">
        <v>51</v>
      </c>
      <c r="C4431" t="s">
        <v>66</v>
      </c>
      <c r="D4431" t="s">
        <v>68</v>
      </c>
      <c r="E4431" t="s">
        <v>1601</v>
      </c>
      <c r="F4431" t="s">
        <v>1602</v>
      </c>
      <c r="J4431" t="s">
        <v>269</v>
      </c>
      <c r="K4431" t="s">
        <v>304</v>
      </c>
      <c r="L4431">
        <v>180</v>
      </c>
      <c r="M4431">
        <v>0</v>
      </c>
      <c r="N4431" t="s">
        <v>1579</v>
      </c>
      <c r="O4431">
        <v>7229</v>
      </c>
      <c r="P4431">
        <f t="shared" si="345"/>
        <v>7</v>
      </c>
      <c r="Q4431" t="str">
        <f t="shared" si="346"/>
        <v>Morning</v>
      </c>
      <c r="R4431" t="str">
        <f t="shared" si="347"/>
        <v>BLR  →  DEL</v>
      </c>
      <c r="S4431" t="str">
        <f t="shared" si="348"/>
        <v>May</v>
      </c>
      <c r="T4431" t="str">
        <f t="shared" si="349"/>
        <v>Premium Economy</v>
      </c>
    </row>
    <row r="4432" spans="1:20" x14ac:dyDescent="0.35">
      <c r="A4432" t="s">
        <v>11</v>
      </c>
      <c r="B4432" t="s">
        <v>25</v>
      </c>
      <c r="C4432" t="s">
        <v>67</v>
      </c>
      <c r="D4432" t="s">
        <v>66</v>
      </c>
      <c r="E4432" t="s">
        <v>1603</v>
      </c>
      <c r="F4432" t="s">
        <v>1620</v>
      </c>
      <c r="G4432" t="s">
        <v>1606</v>
      </c>
      <c r="J4432" t="s">
        <v>185</v>
      </c>
      <c r="K4432" t="s">
        <v>262</v>
      </c>
      <c r="L4432">
        <v>675</v>
      </c>
      <c r="M4432">
        <v>1</v>
      </c>
      <c r="N4432" t="s">
        <v>1579</v>
      </c>
      <c r="O4432">
        <v>8450</v>
      </c>
      <c r="P4432">
        <f t="shared" si="345"/>
        <v>9</v>
      </c>
      <c r="Q4432" t="str">
        <f t="shared" si="346"/>
        <v>Morning</v>
      </c>
      <c r="R4432" t="str">
        <f t="shared" si="347"/>
        <v>CCU  →  GAU  →  BLR</v>
      </c>
      <c r="S4432" t="str">
        <f t="shared" si="348"/>
        <v>May</v>
      </c>
      <c r="T4432" t="str">
        <f t="shared" si="349"/>
        <v>Premium Economy</v>
      </c>
    </row>
    <row r="4433" spans="1:20" x14ac:dyDescent="0.35">
      <c r="A4433" t="s">
        <v>12</v>
      </c>
      <c r="B4433" t="s">
        <v>32</v>
      </c>
      <c r="C4433" t="s">
        <v>68</v>
      </c>
      <c r="D4433" t="s">
        <v>72</v>
      </c>
      <c r="E4433" t="s">
        <v>1607</v>
      </c>
      <c r="F4433" t="s">
        <v>1628</v>
      </c>
      <c r="G4433" t="s">
        <v>1609</v>
      </c>
      <c r="H4433" t="s">
        <v>1610</v>
      </c>
      <c r="J4433" t="s">
        <v>225</v>
      </c>
      <c r="K4433" t="s">
        <v>592</v>
      </c>
      <c r="L4433">
        <v>505</v>
      </c>
      <c r="M4433">
        <v>2</v>
      </c>
      <c r="N4433" t="s">
        <v>1580</v>
      </c>
      <c r="O4433">
        <v>15318</v>
      </c>
      <c r="P4433">
        <f t="shared" si="345"/>
        <v>20</v>
      </c>
      <c r="Q4433" t="str">
        <f t="shared" si="346"/>
        <v>Evening</v>
      </c>
      <c r="R4433" t="str">
        <f t="shared" si="347"/>
        <v>DEL  →  ATQ  →  BOM  →  COK</v>
      </c>
      <c r="S4433" t="str">
        <f t="shared" si="348"/>
        <v>May</v>
      </c>
      <c r="T4433" t="str">
        <f t="shared" si="349"/>
        <v>Business</v>
      </c>
    </row>
    <row r="4434" spans="1:20" x14ac:dyDescent="0.35">
      <c r="A4434" t="s">
        <v>10</v>
      </c>
      <c r="B4434" t="s">
        <v>51</v>
      </c>
      <c r="C4434" t="s">
        <v>67</v>
      </c>
      <c r="D4434" t="s">
        <v>66</v>
      </c>
      <c r="E4434" t="s">
        <v>1603</v>
      </c>
      <c r="F4434" t="s">
        <v>1606</v>
      </c>
      <c r="J4434" t="s">
        <v>181</v>
      </c>
      <c r="K4434" t="s">
        <v>1150</v>
      </c>
      <c r="L4434">
        <v>160</v>
      </c>
      <c r="M4434">
        <v>0</v>
      </c>
      <c r="N4434" t="s">
        <v>1579</v>
      </c>
      <c r="O4434">
        <v>4804</v>
      </c>
      <c r="P4434">
        <f t="shared" si="345"/>
        <v>21</v>
      </c>
      <c r="Q4434" t="str">
        <f t="shared" si="346"/>
        <v>Night</v>
      </c>
      <c r="R4434" t="str">
        <f t="shared" si="347"/>
        <v>CCU  →  BLR</v>
      </c>
      <c r="S4434" t="str">
        <f t="shared" si="348"/>
        <v>May</v>
      </c>
      <c r="T4434" t="str">
        <f t="shared" si="349"/>
        <v>Economy</v>
      </c>
    </row>
    <row r="4435" spans="1:20" x14ac:dyDescent="0.35">
      <c r="A4435" t="s">
        <v>12</v>
      </c>
      <c r="B4435" t="s">
        <v>53</v>
      </c>
      <c r="C4435" t="s">
        <v>67</v>
      </c>
      <c r="D4435" t="s">
        <v>66</v>
      </c>
      <c r="E4435" t="s">
        <v>1603</v>
      </c>
      <c r="F4435" t="s">
        <v>1609</v>
      </c>
      <c r="G4435" t="s">
        <v>1606</v>
      </c>
      <c r="J4435" t="s">
        <v>225</v>
      </c>
      <c r="K4435" t="s">
        <v>1097</v>
      </c>
      <c r="L4435">
        <v>1220</v>
      </c>
      <c r="M4435">
        <v>1</v>
      </c>
      <c r="N4435" t="s">
        <v>1580</v>
      </c>
      <c r="O4435">
        <v>10844</v>
      </c>
      <c r="P4435">
        <f t="shared" si="345"/>
        <v>20</v>
      </c>
      <c r="Q4435" t="str">
        <f t="shared" si="346"/>
        <v>Evening</v>
      </c>
      <c r="R4435" t="str">
        <f t="shared" si="347"/>
        <v>CCU  →  BOM  →  BLR</v>
      </c>
      <c r="S4435" t="str">
        <f t="shared" si="348"/>
        <v>Jun</v>
      </c>
      <c r="T4435" t="str">
        <f t="shared" si="349"/>
        <v>Business</v>
      </c>
    </row>
    <row r="4436" spans="1:20" x14ac:dyDescent="0.35">
      <c r="A4436" t="s">
        <v>10</v>
      </c>
      <c r="B4436" t="s">
        <v>56</v>
      </c>
      <c r="C4436" t="s">
        <v>70</v>
      </c>
      <c r="D4436" t="s">
        <v>73</v>
      </c>
      <c r="E4436" t="s">
        <v>1624</v>
      </c>
      <c r="F4436" t="s">
        <v>1625</v>
      </c>
      <c r="J4436" t="s">
        <v>221</v>
      </c>
      <c r="K4436" t="s">
        <v>247</v>
      </c>
      <c r="L4436">
        <v>90</v>
      </c>
      <c r="M4436">
        <v>0</v>
      </c>
      <c r="N4436" t="s">
        <v>1579</v>
      </c>
      <c r="O4436">
        <v>3175</v>
      </c>
      <c r="P4436">
        <f t="shared" si="345"/>
        <v>16</v>
      </c>
      <c r="Q4436" t="str">
        <f t="shared" si="346"/>
        <v>Afternoon</v>
      </c>
      <c r="R4436" t="str">
        <f t="shared" si="347"/>
        <v>BOM  →  HYD</v>
      </c>
      <c r="S4436" t="str">
        <f t="shared" si="348"/>
        <v>Apr</v>
      </c>
      <c r="T4436" t="str">
        <f t="shared" si="349"/>
        <v>Economy</v>
      </c>
    </row>
    <row r="4437" spans="1:20" x14ac:dyDescent="0.35">
      <c r="A4437" t="s">
        <v>11</v>
      </c>
      <c r="B4437" t="s">
        <v>46</v>
      </c>
      <c r="C4437" t="s">
        <v>68</v>
      </c>
      <c r="D4437" t="s">
        <v>72</v>
      </c>
      <c r="E4437" t="s">
        <v>1607</v>
      </c>
      <c r="F4437" t="s">
        <v>1629</v>
      </c>
      <c r="G4437" t="s">
        <v>1609</v>
      </c>
      <c r="H4437" t="s">
        <v>1610</v>
      </c>
      <c r="J4437" t="s">
        <v>229</v>
      </c>
      <c r="K4437" t="s">
        <v>440</v>
      </c>
      <c r="L4437">
        <v>1820</v>
      </c>
      <c r="M4437">
        <v>2</v>
      </c>
      <c r="N4437" t="s">
        <v>1579</v>
      </c>
      <c r="O4437">
        <v>12646</v>
      </c>
      <c r="P4437">
        <f t="shared" si="345"/>
        <v>12</v>
      </c>
      <c r="Q4437" t="str">
        <f t="shared" si="346"/>
        <v>Afternoon</v>
      </c>
      <c r="R4437" t="str">
        <f t="shared" si="347"/>
        <v>DEL  →  JDH  →  BOM  →  COK</v>
      </c>
      <c r="S4437" t="str">
        <f t="shared" si="348"/>
        <v>Jun</v>
      </c>
      <c r="T4437" t="str">
        <f t="shared" si="349"/>
        <v>Business</v>
      </c>
    </row>
    <row r="4438" spans="1:20" x14ac:dyDescent="0.35">
      <c r="A4438" t="s">
        <v>11</v>
      </c>
      <c r="B4438" t="s">
        <v>56</v>
      </c>
      <c r="C4438" t="s">
        <v>67</v>
      </c>
      <c r="D4438" t="s">
        <v>66</v>
      </c>
      <c r="E4438" t="s">
        <v>1603</v>
      </c>
      <c r="F4438" t="s">
        <v>1621</v>
      </c>
      <c r="G4438" t="s">
        <v>1606</v>
      </c>
      <c r="J4438" t="s">
        <v>282</v>
      </c>
      <c r="K4438" t="s">
        <v>916</v>
      </c>
      <c r="L4438">
        <v>930</v>
      </c>
      <c r="M4438">
        <v>1</v>
      </c>
      <c r="N4438" t="s">
        <v>1579</v>
      </c>
      <c r="O4438">
        <v>7893</v>
      </c>
      <c r="P4438">
        <f t="shared" si="345"/>
        <v>20</v>
      </c>
      <c r="Q4438" t="str">
        <f t="shared" si="346"/>
        <v>Evening</v>
      </c>
      <c r="R4438" t="str">
        <f t="shared" si="347"/>
        <v>CCU  →  DEL  →  BLR</v>
      </c>
      <c r="S4438" t="str">
        <f t="shared" si="348"/>
        <v>Apr</v>
      </c>
      <c r="T4438" t="str">
        <f t="shared" si="349"/>
        <v>Premium Economy</v>
      </c>
    </row>
    <row r="4439" spans="1:20" x14ac:dyDescent="0.35">
      <c r="A4439" t="s">
        <v>11</v>
      </c>
      <c r="B4439" t="s">
        <v>54</v>
      </c>
      <c r="C4439" t="s">
        <v>66</v>
      </c>
      <c r="D4439" t="s">
        <v>68</v>
      </c>
      <c r="E4439" t="s">
        <v>1601</v>
      </c>
      <c r="F4439" t="s">
        <v>1602</v>
      </c>
      <c r="J4439" t="s">
        <v>254</v>
      </c>
      <c r="K4439" t="s">
        <v>200</v>
      </c>
      <c r="L4439">
        <v>165</v>
      </c>
      <c r="M4439">
        <v>0</v>
      </c>
      <c r="N4439" t="s">
        <v>1579</v>
      </c>
      <c r="O4439">
        <v>7171</v>
      </c>
      <c r="P4439">
        <f t="shared" si="345"/>
        <v>17</v>
      </c>
      <c r="Q4439" t="str">
        <f t="shared" si="346"/>
        <v>Evening</v>
      </c>
      <c r="R4439" t="str">
        <f t="shared" si="347"/>
        <v>BLR  →  DEL</v>
      </c>
      <c r="S4439" t="str">
        <f t="shared" si="348"/>
        <v>May</v>
      </c>
      <c r="T4439" t="str">
        <f t="shared" si="349"/>
        <v>Premium Economy</v>
      </c>
    </row>
    <row r="4440" spans="1:20" x14ac:dyDescent="0.35">
      <c r="A4440" t="s">
        <v>14</v>
      </c>
      <c r="B4440" t="s">
        <v>41</v>
      </c>
      <c r="C4440" t="s">
        <v>68</v>
      </c>
      <c r="D4440" t="s">
        <v>72</v>
      </c>
      <c r="E4440" t="s">
        <v>1607</v>
      </c>
      <c r="F4440" t="s">
        <v>1609</v>
      </c>
      <c r="G4440" t="s">
        <v>1610</v>
      </c>
      <c r="J4440" t="s">
        <v>175</v>
      </c>
      <c r="K4440" t="s">
        <v>307</v>
      </c>
      <c r="L4440">
        <v>420</v>
      </c>
      <c r="M4440">
        <v>1</v>
      </c>
      <c r="N4440" t="s">
        <v>1579</v>
      </c>
      <c r="O4440">
        <v>13727</v>
      </c>
      <c r="P4440">
        <f t="shared" si="345"/>
        <v>14</v>
      </c>
      <c r="Q4440" t="str">
        <f t="shared" si="346"/>
        <v>Afternoon</v>
      </c>
      <c r="R4440" t="str">
        <f t="shared" si="347"/>
        <v>DEL  →  BOM  →  COK</v>
      </c>
      <c r="S4440" t="str">
        <f t="shared" si="348"/>
        <v>May</v>
      </c>
      <c r="T4440" t="str">
        <f t="shared" si="349"/>
        <v>Business</v>
      </c>
    </row>
    <row r="4441" spans="1:20" x14ac:dyDescent="0.35">
      <c r="A4441" t="s">
        <v>11</v>
      </c>
      <c r="B4441" t="s">
        <v>46</v>
      </c>
      <c r="C4441" t="s">
        <v>68</v>
      </c>
      <c r="D4441" t="s">
        <v>72</v>
      </c>
      <c r="E4441" t="s">
        <v>1607</v>
      </c>
      <c r="F4441" t="s">
        <v>1610</v>
      </c>
      <c r="J4441" t="s">
        <v>161</v>
      </c>
      <c r="K4441" t="s">
        <v>171</v>
      </c>
      <c r="L4441">
        <v>185</v>
      </c>
      <c r="M4441">
        <v>0</v>
      </c>
      <c r="N4441" t="s">
        <v>1579</v>
      </c>
      <c r="O4441">
        <v>5201</v>
      </c>
      <c r="P4441">
        <f t="shared" si="345"/>
        <v>18</v>
      </c>
      <c r="Q4441" t="str">
        <f t="shared" si="346"/>
        <v>Evening</v>
      </c>
      <c r="R4441" t="str">
        <f t="shared" si="347"/>
        <v>DEL  →  COK</v>
      </c>
      <c r="S4441" t="str">
        <f t="shared" si="348"/>
        <v>Jun</v>
      </c>
      <c r="T4441" t="str">
        <f t="shared" si="349"/>
        <v>Premium Economy</v>
      </c>
    </row>
    <row r="4442" spans="1:20" x14ac:dyDescent="0.35">
      <c r="A4442" t="s">
        <v>14</v>
      </c>
      <c r="B4442" t="s">
        <v>41</v>
      </c>
      <c r="C4442" t="s">
        <v>68</v>
      </c>
      <c r="D4442" t="s">
        <v>72</v>
      </c>
      <c r="E4442" t="s">
        <v>1607</v>
      </c>
      <c r="F4442" t="s">
        <v>1609</v>
      </c>
      <c r="G4442" t="s">
        <v>1610</v>
      </c>
      <c r="J4442" t="s">
        <v>170</v>
      </c>
      <c r="K4442" t="s">
        <v>252</v>
      </c>
      <c r="L4442">
        <v>455</v>
      </c>
      <c r="M4442">
        <v>1</v>
      </c>
      <c r="N4442" t="s">
        <v>1579</v>
      </c>
      <c r="O4442">
        <v>9001</v>
      </c>
      <c r="P4442">
        <f t="shared" si="345"/>
        <v>11</v>
      </c>
      <c r="Q4442" t="str">
        <f t="shared" si="346"/>
        <v>Morning</v>
      </c>
      <c r="R4442" t="str">
        <f t="shared" si="347"/>
        <v>DEL  →  BOM  →  COK</v>
      </c>
      <c r="S4442" t="str">
        <f t="shared" si="348"/>
        <v>May</v>
      </c>
      <c r="T4442" t="str">
        <f t="shared" si="349"/>
        <v>Premium Economy</v>
      </c>
    </row>
    <row r="4443" spans="1:20" x14ac:dyDescent="0.35">
      <c r="A4443" t="s">
        <v>10</v>
      </c>
      <c r="B4443" t="s">
        <v>41</v>
      </c>
      <c r="C4443" t="s">
        <v>66</v>
      </c>
      <c r="D4443" t="s">
        <v>68</v>
      </c>
      <c r="E4443" t="s">
        <v>1601</v>
      </c>
      <c r="F4443" t="s">
        <v>1602</v>
      </c>
      <c r="J4443" t="s">
        <v>251</v>
      </c>
      <c r="K4443" t="s">
        <v>331</v>
      </c>
      <c r="L4443">
        <v>170</v>
      </c>
      <c r="M4443">
        <v>0</v>
      </c>
      <c r="N4443" t="s">
        <v>1579</v>
      </c>
      <c r="O4443">
        <v>3943</v>
      </c>
      <c r="P4443">
        <f t="shared" si="345"/>
        <v>13</v>
      </c>
      <c r="Q4443" t="str">
        <f t="shared" si="346"/>
        <v>Afternoon</v>
      </c>
      <c r="R4443" t="str">
        <f t="shared" si="347"/>
        <v>BLR  →  DEL</v>
      </c>
      <c r="S4443" t="str">
        <f t="shared" si="348"/>
        <v>May</v>
      </c>
      <c r="T4443" t="str">
        <f t="shared" si="349"/>
        <v>Economy</v>
      </c>
    </row>
    <row r="4444" spans="1:20" x14ac:dyDescent="0.35">
      <c r="A4444" t="s">
        <v>14</v>
      </c>
      <c r="B4444" t="s">
        <v>32</v>
      </c>
      <c r="C4444" t="s">
        <v>68</v>
      </c>
      <c r="D4444" t="s">
        <v>72</v>
      </c>
      <c r="E4444" t="s">
        <v>1607</v>
      </c>
      <c r="F4444" t="s">
        <v>1609</v>
      </c>
      <c r="G4444" t="s">
        <v>1610</v>
      </c>
      <c r="J4444" t="s">
        <v>184</v>
      </c>
      <c r="K4444" t="s">
        <v>307</v>
      </c>
      <c r="L4444">
        <v>835</v>
      </c>
      <c r="M4444">
        <v>1</v>
      </c>
      <c r="N4444" t="s">
        <v>1580</v>
      </c>
      <c r="O4444">
        <v>10546</v>
      </c>
      <c r="P4444">
        <f t="shared" si="345"/>
        <v>7</v>
      </c>
      <c r="Q4444" t="str">
        <f t="shared" si="346"/>
        <v>Morning</v>
      </c>
      <c r="R4444" t="str">
        <f t="shared" si="347"/>
        <v>DEL  →  BOM  →  COK</v>
      </c>
      <c r="S4444" t="str">
        <f t="shared" si="348"/>
        <v>May</v>
      </c>
      <c r="T4444" t="str">
        <f t="shared" si="349"/>
        <v>Business</v>
      </c>
    </row>
    <row r="4445" spans="1:20" x14ac:dyDescent="0.35">
      <c r="A4445" t="s">
        <v>12</v>
      </c>
      <c r="B4445" t="s">
        <v>45</v>
      </c>
      <c r="C4445" t="s">
        <v>68</v>
      </c>
      <c r="D4445" t="s">
        <v>72</v>
      </c>
      <c r="E4445" t="s">
        <v>1607</v>
      </c>
      <c r="F4445" t="s">
        <v>1609</v>
      </c>
      <c r="G4445" t="s">
        <v>1610</v>
      </c>
      <c r="J4445" t="s">
        <v>252</v>
      </c>
      <c r="K4445" t="s">
        <v>397</v>
      </c>
      <c r="L4445">
        <v>1425</v>
      </c>
      <c r="M4445">
        <v>1</v>
      </c>
      <c r="N4445" t="s">
        <v>1579</v>
      </c>
      <c r="O4445">
        <v>15554</v>
      </c>
      <c r="P4445">
        <f t="shared" si="345"/>
        <v>19</v>
      </c>
      <c r="Q4445" t="str">
        <f t="shared" si="346"/>
        <v>Evening</v>
      </c>
      <c r="R4445" t="str">
        <f t="shared" si="347"/>
        <v>DEL  →  BOM  →  COK</v>
      </c>
      <c r="S4445" t="str">
        <f t="shared" si="348"/>
        <v>May</v>
      </c>
      <c r="T4445" t="str">
        <f t="shared" si="349"/>
        <v>Business</v>
      </c>
    </row>
    <row r="4446" spans="1:20" x14ac:dyDescent="0.35">
      <c r="A4446" t="s">
        <v>11</v>
      </c>
      <c r="B4446" t="s">
        <v>35</v>
      </c>
      <c r="C4446" t="s">
        <v>66</v>
      </c>
      <c r="D4446" t="s">
        <v>68</v>
      </c>
      <c r="E4446" t="s">
        <v>1601</v>
      </c>
      <c r="F4446" t="s">
        <v>1602</v>
      </c>
      <c r="J4446" t="s">
        <v>226</v>
      </c>
      <c r="K4446" t="s">
        <v>166</v>
      </c>
      <c r="L4446">
        <v>165</v>
      </c>
      <c r="M4446">
        <v>0</v>
      </c>
      <c r="N4446" t="s">
        <v>1579</v>
      </c>
      <c r="O4446">
        <v>5228</v>
      </c>
      <c r="P4446">
        <f t="shared" si="345"/>
        <v>6</v>
      </c>
      <c r="Q4446" t="str">
        <f t="shared" si="346"/>
        <v>Morning</v>
      </c>
      <c r="R4446" t="str">
        <f t="shared" si="347"/>
        <v>BLR  →  DEL</v>
      </c>
      <c r="S4446" t="str">
        <f t="shared" si="348"/>
        <v>Apr</v>
      </c>
      <c r="T4446" t="str">
        <f t="shared" si="349"/>
        <v>Premium Economy</v>
      </c>
    </row>
    <row r="4447" spans="1:20" x14ac:dyDescent="0.35">
      <c r="A4447" t="s">
        <v>11</v>
      </c>
      <c r="B4447" t="s">
        <v>27</v>
      </c>
      <c r="C4447" t="s">
        <v>68</v>
      </c>
      <c r="D4447" t="s">
        <v>72</v>
      </c>
      <c r="E4447" t="s">
        <v>1607</v>
      </c>
      <c r="F4447" t="s">
        <v>1609</v>
      </c>
      <c r="G4447" t="s">
        <v>1610</v>
      </c>
      <c r="J4447" t="s">
        <v>163</v>
      </c>
      <c r="K4447" t="s">
        <v>252</v>
      </c>
      <c r="L4447">
        <v>615</v>
      </c>
      <c r="M4447">
        <v>1</v>
      </c>
      <c r="N4447" t="s">
        <v>1579</v>
      </c>
      <c r="O4447">
        <v>9404</v>
      </c>
      <c r="P4447">
        <f t="shared" si="345"/>
        <v>9</v>
      </c>
      <c r="Q4447" t="str">
        <f t="shared" si="346"/>
        <v>Morning</v>
      </c>
      <c r="R4447" t="str">
        <f t="shared" si="347"/>
        <v>DEL  →  BOM  →  COK</v>
      </c>
      <c r="S4447" t="str">
        <f t="shared" si="348"/>
        <v>Jun</v>
      </c>
      <c r="T4447" t="str">
        <f t="shared" si="349"/>
        <v>Premium Economy</v>
      </c>
    </row>
    <row r="4448" spans="1:20" x14ac:dyDescent="0.35">
      <c r="A4448" t="s">
        <v>14</v>
      </c>
      <c r="B4448" t="s">
        <v>38</v>
      </c>
      <c r="C4448" t="s">
        <v>68</v>
      </c>
      <c r="D4448" t="s">
        <v>72</v>
      </c>
      <c r="E4448" t="s">
        <v>1607</v>
      </c>
      <c r="F4448" t="s">
        <v>1609</v>
      </c>
      <c r="G4448" t="s">
        <v>1610</v>
      </c>
      <c r="J4448" t="s">
        <v>289</v>
      </c>
      <c r="K4448" t="s">
        <v>252</v>
      </c>
      <c r="L4448">
        <v>605</v>
      </c>
      <c r="M4448">
        <v>1</v>
      </c>
      <c r="N4448" t="s">
        <v>1579</v>
      </c>
      <c r="O4448">
        <v>8601</v>
      </c>
      <c r="P4448">
        <f t="shared" si="345"/>
        <v>9</v>
      </c>
      <c r="Q4448" t="str">
        <f t="shared" si="346"/>
        <v>Morning</v>
      </c>
      <c r="R4448" t="str">
        <f t="shared" si="347"/>
        <v>DEL  →  BOM  →  COK</v>
      </c>
      <c r="S4448" t="str">
        <f t="shared" si="348"/>
        <v>Mar</v>
      </c>
      <c r="T4448" t="str">
        <f t="shared" si="349"/>
        <v>Premium Economy</v>
      </c>
    </row>
    <row r="4449" spans="1:20" x14ac:dyDescent="0.35">
      <c r="A4449" t="s">
        <v>14</v>
      </c>
      <c r="B4449" t="s">
        <v>32</v>
      </c>
      <c r="C4449" t="s">
        <v>68</v>
      </c>
      <c r="D4449" t="s">
        <v>72</v>
      </c>
      <c r="E4449" t="s">
        <v>1607</v>
      </c>
      <c r="F4449" t="s">
        <v>1623</v>
      </c>
      <c r="G4449" t="s">
        <v>1610</v>
      </c>
      <c r="J4449" t="s">
        <v>168</v>
      </c>
      <c r="K4449" t="s">
        <v>417</v>
      </c>
      <c r="L4449">
        <v>765</v>
      </c>
      <c r="M4449">
        <v>1</v>
      </c>
      <c r="N4449" t="s">
        <v>1579</v>
      </c>
      <c r="O4449">
        <v>8888</v>
      </c>
      <c r="P4449">
        <f t="shared" si="345"/>
        <v>9</v>
      </c>
      <c r="Q4449" t="str">
        <f t="shared" si="346"/>
        <v>Morning</v>
      </c>
      <c r="R4449" t="str">
        <f t="shared" si="347"/>
        <v>DEL  →  HYD  →  COK</v>
      </c>
      <c r="S4449" t="str">
        <f t="shared" si="348"/>
        <v>May</v>
      </c>
      <c r="T4449" t="str">
        <f t="shared" si="349"/>
        <v>Premium Economy</v>
      </c>
    </row>
    <row r="4450" spans="1:20" x14ac:dyDescent="0.35">
      <c r="A4450" t="s">
        <v>16</v>
      </c>
      <c r="B4450" t="s">
        <v>22</v>
      </c>
      <c r="C4450" t="s">
        <v>66</v>
      </c>
      <c r="D4450" t="s">
        <v>71</v>
      </c>
      <c r="E4450" t="s">
        <v>1601</v>
      </c>
      <c r="F4450" t="s">
        <v>1602</v>
      </c>
      <c r="J4450" t="s">
        <v>177</v>
      </c>
      <c r="K4450" t="s">
        <v>334</v>
      </c>
      <c r="L4450">
        <v>155</v>
      </c>
      <c r="M4450">
        <v>0</v>
      </c>
      <c r="N4450" t="s">
        <v>1579</v>
      </c>
      <c r="O4450">
        <v>5088</v>
      </c>
      <c r="P4450">
        <f t="shared" si="345"/>
        <v>16</v>
      </c>
      <c r="Q4450" t="str">
        <f t="shared" si="346"/>
        <v>Afternoon</v>
      </c>
      <c r="R4450" t="str">
        <f t="shared" si="347"/>
        <v>BLR  →  DEL</v>
      </c>
      <c r="S4450" t="str">
        <f t="shared" si="348"/>
        <v>Mar</v>
      </c>
      <c r="T4450" t="str">
        <f t="shared" si="349"/>
        <v>Premium Economy</v>
      </c>
    </row>
    <row r="4451" spans="1:20" x14ac:dyDescent="0.35">
      <c r="A4451" t="s">
        <v>10</v>
      </c>
      <c r="B4451" t="s">
        <v>32</v>
      </c>
      <c r="C4451" t="s">
        <v>66</v>
      </c>
      <c r="D4451" t="s">
        <v>68</v>
      </c>
      <c r="E4451" t="s">
        <v>1601</v>
      </c>
      <c r="F4451" t="s">
        <v>1602</v>
      </c>
      <c r="J4451" t="s">
        <v>304</v>
      </c>
      <c r="K4451" t="s">
        <v>251</v>
      </c>
      <c r="L4451">
        <v>170</v>
      </c>
      <c r="M4451">
        <v>0</v>
      </c>
      <c r="N4451" t="s">
        <v>1579</v>
      </c>
      <c r="O4451">
        <v>3943</v>
      </c>
      <c r="P4451">
        <f t="shared" si="345"/>
        <v>10</v>
      </c>
      <c r="Q4451" t="str">
        <f t="shared" si="346"/>
        <v>Morning</v>
      </c>
      <c r="R4451" t="str">
        <f t="shared" si="347"/>
        <v>BLR  →  DEL</v>
      </c>
      <c r="S4451" t="str">
        <f t="shared" si="348"/>
        <v>May</v>
      </c>
      <c r="T4451" t="str">
        <f t="shared" si="349"/>
        <v>Economy</v>
      </c>
    </row>
    <row r="4452" spans="1:20" x14ac:dyDescent="0.35">
      <c r="A4452" t="s">
        <v>12</v>
      </c>
      <c r="B4452" t="s">
        <v>32</v>
      </c>
      <c r="C4452" t="s">
        <v>68</v>
      </c>
      <c r="D4452" t="s">
        <v>72</v>
      </c>
      <c r="E4452" t="s">
        <v>1607</v>
      </c>
      <c r="F4452" t="s">
        <v>1609</v>
      </c>
      <c r="G4452" t="s">
        <v>1610</v>
      </c>
      <c r="J4452" t="s">
        <v>182</v>
      </c>
      <c r="K4452" t="s">
        <v>528</v>
      </c>
      <c r="L4452">
        <v>885</v>
      </c>
      <c r="M4452">
        <v>1</v>
      </c>
      <c r="N4452" t="s">
        <v>1580</v>
      </c>
      <c r="O4452">
        <v>12373</v>
      </c>
      <c r="P4452">
        <f t="shared" si="345"/>
        <v>21</v>
      </c>
      <c r="Q4452" t="str">
        <f t="shared" si="346"/>
        <v>Night</v>
      </c>
      <c r="R4452" t="str">
        <f t="shared" si="347"/>
        <v>DEL  →  BOM  →  COK</v>
      </c>
      <c r="S4452" t="str">
        <f t="shared" si="348"/>
        <v>May</v>
      </c>
      <c r="T4452" t="str">
        <f t="shared" si="349"/>
        <v>Business</v>
      </c>
    </row>
    <row r="4453" spans="1:20" x14ac:dyDescent="0.35">
      <c r="A4453" t="s">
        <v>14</v>
      </c>
      <c r="B4453" t="s">
        <v>62</v>
      </c>
      <c r="C4453" t="s">
        <v>68</v>
      </c>
      <c r="D4453" t="s">
        <v>72</v>
      </c>
      <c r="E4453" t="s">
        <v>1607</v>
      </c>
      <c r="F4453" t="s">
        <v>1609</v>
      </c>
      <c r="G4453" t="s">
        <v>1610</v>
      </c>
      <c r="J4453" t="s">
        <v>240</v>
      </c>
      <c r="K4453" t="s">
        <v>207</v>
      </c>
      <c r="L4453">
        <v>440</v>
      </c>
      <c r="M4453">
        <v>1</v>
      </c>
      <c r="N4453" t="s">
        <v>1579</v>
      </c>
      <c r="O4453">
        <v>8323</v>
      </c>
      <c r="P4453">
        <f t="shared" si="345"/>
        <v>6</v>
      </c>
      <c r="Q4453" t="str">
        <f t="shared" si="346"/>
        <v>Morning</v>
      </c>
      <c r="R4453" t="str">
        <f t="shared" si="347"/>
        <v>DEL  →  BOM  →  COK</v>
      </c>
      <c r="S4453" t="str">
        <f t="shared" si="348"/>
        <v>Apr</v>
      </c>
      <c r="T4453" t="str">
        <f t="shared" si="349"/>
        <v>Premium Economy</v>
      </c>
    </row>
    <row r="4454" spans="1:20" x14ac:dyDescent="0.35">
      <c r="A4454" t="s">
        <v>12</v>
      </c>
      <c r="B4454" t="s">
        <v>46</v>
      </c>
      <c r="C4454" t="s">
        <v>68</v>
      </c>
      <c r="D4454" t="s">
        <v>72</v>
      </c>
      <c r="E4454" t="s">
        <v>1607</v>
      </c>
      <c r="F4454" t="s">
        <v>1615</v>
      </c>
      <c r="G4454" t="s">
        <v>1609</v>
      </c>
      <c r="H4454" t="s">
        <v>1610</v>
      </c>
      <c r="J4454" t="s">
        <v>295</v>
      </c>
      <c r="K4454" t="s">
        <v>450</v>
      </c>
      <c r="L4454">
        <v>1390</v>
      </c>
      <c r="M4454">
        <v>2</v>
      </c>
      <c r="N4454" t="s">
        <v>1579</v>
      </c>
      <c r="O4454">
        <v>15339</v>
      </c>
      <c r="P4454">
        <f t="shared" si="345"/>
        <v>13</v>
      </c>
      <c r="Q4454" t="str">
        <f t="shared" si="346"/>
        <v>Afternoon</v>
      </c>
      <c r="R4454" t="str">
        <f t="shared" si="347"/>
        <v>DEL  →  AMD  →  BOM  →  COK</v>
      </c>
      <c r="S4454" t="str">
        <f t="shared" si="348"/>
        <v>Jun</v>
      </c>
      <c r="T4454" t="str">
        <f t="shared" si="349"/>
        <v>Business</v>
      </c>
    </row>
    <row r="4455" spans="1:20" x14ac:dyDescent="0.35">
      <c r="A4455" t="s">
        <v>16</v>
      </c>
      <c r="B4455" t="s">
        <v>40</v>
      </c>
      <c r="C4455" t="s">
        <v>69</v>
      </c>
      <c r="D4455" t="s">
        <v>67</v>
      </c>
      <c r="E4455" t="s">
        <v>1613</v>
      </c>
      <c r="F4455" t="s">
        <v>1614</v>
      </c>
      <c r="J4455" t="s">
        <v>274</v>
      </c>
      <c r="K4455" t="s">
        <v>314</v>
      </c>
      <c r="L4455">
        <v>140</v>
      </c>
      <c r="M4455">
        <v>0</v>
      </c>
      <c r="N4455" t="s">
        <v>1579</v>
      </c>
      <c r="O4455">
        <v>11982</v>
      </c>
      <c r="P4455">
        <f t="shared" si="345"/>
        <v>17</v>
      </c>
      <c r="Q4455" t="str">
        <f t="shared" si="346"/>
        <v>Evening</v>
      </c>
      <c r="R4455" t="str">
        <f t="shared" si="347"/>
        <v>MAA  →  CCU</v>
      </c>
      <c r="S4455" t="str">
        <f t="shared" si="348"/>
        <v>May</v>
      </c>
      <c r="T4455" t="str">
        <f t="shared" si="349"/>
        <v>Business</v>
      </c>
    </row>
    <row r="4456" spans="1:20" x14ac:dyDescent="0.35">
      <c r="A4456" t="s">
        <v>13</v>
      </c>
      <c r="B4456" t="s">
        <v>25</v>
      </c>
      <c r="C4456" t="s">
        <v>67</v>
      </c>
      <c r="D4456" t="s">
        <v>66</v>
      </c>
      <c r="E4456" t="s">
        <v>1603</v>
      </c>
      <c r="F4456" t="s">
        <v>1634</v>
      </c>
      <c r="G4456" t="s">
        <v>1606</v>
      </c>
      <c r="J4456" t="s">
        <v>281</v>
      </c>
      <c r="K4456" t="s">
        <v>181</v>
      </c>
      <c r="L4456">
        <v>330</v>
      </c>
      <c r="M4456">
        <v>1</v>
      </c>
      <c r="N4456" t="s">
        <v>1579</v>
      </c>
      <c r="O4456">
        <v>8844</v>
      </c>
      <c r="P4456">
        <f t="shared" si="345"/>
        <v>15</v>
      </c>
      <c r="Q4456" t="str">
        <f t="shared" si="346"/>
        <v>Afternoon</v>
      </c>
      <c r="R4456" t="str">
        <f t="shared" si="347"/>
        <v>CCU  →  IXB  →  BLR</v>
      </c>
      <c r="S4456" t="str">
        <f t="shared" si="348"/>
        <v>May</v>
      </c>
      <c r="T4456" t="str">
        <f t="shared" si="349"/>
        <v>Premium Economy</v>
      </c>
    </row>
    <row r="4457" spans="1:20" x14ac:dyDescent="0.35">
      <c r="A4457" t="s">
        <v>12</v>
      </c>
      <c r="B4457" t="s">
        <v>30</v>
      </c>
      <c r="C4457" t="s">
        <v>68</v>
      </c>
      <c r="D4457" t="s">
        <v>72</v>
      </c>
      <c r="E4457" t="s">
        <v>1607</v>
      </c>
      <c r="F4457" t="s">
        <v>1609</v>
      </c>
      <c r="G4457" t="s">
        <v>1610</v>
      </c>
      <c r="J4457" t="s">
        <v>292</v>
      </c>
      <c r="K4457" t="s">
        <v>587</v>
      </c>
      <c r="L4457">
        <v>825</v>
      </c>
      <c r="M4457">
        <v>1</v>
      </c>
      <c r="N4457" t="s">
        <v>1580</v>
      </c>
      <c r="O4457">
        <v>10262</v>
      </c>
      <c r="P4457">
        <f t="shared" si="345"/>
        <v>22</v>
      </c>
      <c r="Q4457" t="str">
        <f t="shared" si="346"/>
        <v>Night</v>
      </c>
      <c r="R4457" t="str">
        <f t="shared" si="347"/>
        <v>DEL  →  BOM  →  COK</v>
      </c>
      <c r="S4457" t="str">
        <f t="shared" si="348"/>
        <v>Jun</v>
      </c>
      <c r="T4457" t="str">
        <f t="shared" si="349"/>
        <v>Business</v>
      </c>
    </row>
    <row r="4458" spans="1:20" x14ac:dyDescent="0.35">
      <c r="A4458" t="s">
        <v>10</v>
      </c>
      <c r="B4458" t="s">
        <v>53</v>
      </c>
      <c r="C4458" t="s">
        <v>69</v>
      </c>
      <c r="D4458" t="s">
        <v>67</v>
      </c>
      <c r="E4458" t="s">
        <v>1613</v>
      </c>
      <c r="F4458" t="s">
        <v>1614</v>
      </c>
      <c r="J4458" t="s">
        <v>219</v>
      </c>
      <c r="K4458" t="s">
        <v>370</v>
      </c>
      <c r="L4458">
        <v>140</v>
      </c>
      <c r="M4458">
        <v>0</v>
      </c>
      <c r="N4458" t="s">
        <v>1579</v>
      </c>
      <c r="O4458">
        <v>3597</v>
      </c>
      <c r="P4458">
        <f t="shared" si="345"/>
        <v>13</v>
      </c>
      <c r="Q4458" t="str">
        <f t="shared" si="346"/>
        <v>Afternoon</v>
      </c>
      <c r="R4458" t="str">
        <f t="shared" si="347"/>
        <v>MAA  →  CCU</v>
      </c>
      <c r="S4458" t="str">
        <f t="shared" si="348"/>
        <v>Jun</v>
      </c>
      <c r="T4458" t="str">
        <f t="shared" si="349"/>
        <v>Economy</v>
      </c>
    </row>
    <row r="4459" spans="1:20" x14ac:dyDescent="0.35">
      <c r="A4459" t="s">
        <v>12</v>
      </c>
      <c r="B4459" t="s">
        <v>22</v>
      </c>
      <c r="C4459" t="s">
        <v>70</v>
      </c>
      <c r="D4459" t="s">
        <v>73</v>
      </c>
      <c r="E4459" t="s">
        <v>1624</v>
      </c>
      <c r="F4459" t="s">
        <v>1625</v>
      </c>
      <c r="J4459" t="s">
        <v>273</v>
      </c>
      <c r="K4459" t="s">
        <v>236</v>
      </c>
      <c r="L4459">
        <v>90</v>
      </c>
      <c r="M4459">
        <v>0</v>
      </c>
      <c r="N4459" t="s">
        <v>1579</v>
      </c>
      <c r="O4459">
        <v>5678</v>
      </c>
      <c r="P4459">
        <f t="shared" si="345"/>
        <v>10</v>
      </c>
      <c r="Q4459" t="str">
        <f t="shared" si="346"/>
        <v>Morning</v>
      </c>
      <c r="R4459" t="str">
        <f t="shared" si="347"/>
        <v>BOM  →  HYD</v>
      </c>
      <c r="S4459" t="str">
        <f t="shared" si="348"/>
        <v>Mar</v>
      </c>
      <c r="T4459" t="str">
        <f t="shared" si="349"/>
        <v>Premium Economy</v>
      </c>
    </row>
    <row r="4460" spans="1:20" x14ac:dyDescent="0.35">
      <c r="A4460" t="s">
        <v>10</v>
      </c>
      <c r="B4460" t="s">
        <v>47</v>
      </c>
      <c r="C4460" t="s">
        <v>69</v>
      </c>
      <c r="D4460" t="s">
        <v>67</v>
      </c>
      <c r="E4460" t="s">
        <v>1613</v>
      </c>
      <c r="F4460" t="s">
        <v>1614</v>
      </c>
      <c r="J4460" t="s">
        <v>333</v>
      </c>
      <c r="K4460" t="s">
        <v>1151</v>
      </c>
      <c r="L4460">
        <v>140</v>
      </c>
      <c r="M4460">
        <v>0</v>
      </c>
      <c r="N4460" t="s">
        <v>1579</v>
      </c>
      <c r="O4460">
        <v>5277</v>
      </c>
      <c r="P4460">
        <f t="shared" si="345"/>
        <v>22</v>
      </c>
      <c r="Q4460" t="str">
        <f t="shared" si="346"/>
        <v>Night</v>
      </c>
      <c r="R4460" t="str">
        <f t="shared" si="347"/>
        <v>MAA  →  CCU</v>
      </c>
      <c r="S4460" t="str">
        <f t="shared" si="348"/>
        <v>May</v>
      </c>
      <c r="T4460" t="str">
        <f t="shared" si="349"/>
        <v>Premium Economy</v>
      </c>
    </row>
    <row r="4461" spans="1:20" x14ac:dyDescent="0.35">
      <c r="A4461" t="s">
        <v>10</v>
      </c>
      <c r="B4461" t="s">
        <v>46</v>
      </c>
      <c r="C4461" t="s">
        <v>66</v>
      </c>
      <c r="D4461" t="s">
        <v>68</v>
      </c>
      <c r="E4461" t="s">
        <v>1601</v>
      </c>
      <c r="F4461" t="s">
        <v>1602</v>
      </c>
      <c r="J4461" t="s">
        <v>269</v>
      </c>
      <c r="K4461" t="s">
        <v>362</v>
      </c>
      <c r="L4461">
        <v>175</v>
      </c>
      <c r="M4461">
        <v>0</v>
      </c>
      <c r="N4461" t="s">
        <v>1579</v>
      </c>
      <c r="O4461">
        <v>4823</v>
      </c>
      <c r="P4461">
        <f t="shared" si="345"/>
        <v>7</v>
      </c>
      <c r="Q4461" t="str">
        <f t="shared" si="346"/>
        <v>Morning</v>
      </c>
      <c r="R4461" t="str">
        <f t="shared" si="347"/>
        <v>BLR  →  DEL</v>
      </c>
      <c r="S4461" t="str">
        <f t="shared" si="348"/>
        <v>Jun</v>
      </c>
      <c r="T4461" t="str">
        <f t="shared" si="349"/>
        <v>Economy</v>
      </c>
    </row>
    <row r="4462" spans="1:20" x14ac:dyDescent="0.35">
      <c r="A4462" t="s">
        <v>10</v>
      </c>
      <c r="B4462" t="s">
        <v>34</v>
      </c>
      <c r="C4462" t="s">
        <v>68</v>
      </c>
      <c r="D4462" t="s">
        <v>72</v>
      </c>
      <c r="E4462" t="s">
        <v>1607</v>
      </c>
      <c r="F4462" t="s">
        <v>1623</v>
      </c>
      <c r="G4462" t="s">
        <v>1622</v>
      </c>
      <c r="H4462" t="s">
        <v>1610</v>
      </c>
      <c r="J4462" t="s">
        <v>312</v>
      </c>
      <c r="K4462" t="s">
        <v>279</v>
      </c>
      <c r="L4462">
        <v>765</v>
      </c>
      <c r="M4462">
        <v>2</v>
      </c>
      <c r="N4462" t="s">
        <v>1579</v>
      </c>
      <c r="O4462">
        <v>8049</v>
      </c>
      <c r="P4462">
        <f t="shared" si="345"/>
        <v>8</v>
      </c>
      <c r="Q4462" t="str">
        <f t="shared" si="346"/>
        <v>Morning</v>
      </c>
      <c r="R4462" t="str">
        <f t="shared" si="347"/>
        <v>DEL  →  HYD  →  MAA  →  COK</v>
      </c>
      <c r="S4462" t="str">
        <f t="shared" si="348"/>
        <v>Mar</v>
      </c>
      <c r="T4462" t="str">
        <f t="shared" si="349"/>
        <v>Premium Economy</v>
      </c>
    </row>
    <row r="4463" spans="1:20" x14ac:dyDescent="0.35">
      <c r="A4463" t="s">
        <v>13</v>
      </c>
      <c r="B4463" t="s">
        <v>41</v>
      </c>
      <c r="C4463" t="s">
        <v>69</v>
      </c>
      <c r="D4463" t="s">
        <v>67</v>
      </c>
      <c r="E4463" t="s">
        <v>1613</v>
      </c>
      <c r="F4463" t="s">
        <v>1614</v>
      </c>
      <c r="J4463" t="s">
        <v>274</v>
      </c>
      <c r="K4463" t="s">
        <v>314</v>
      </c>
      <c r="L4463">
        <v>140</v>
      </c>
      <c r="M4463">
        <v>0</v>
      </c>
      <c r="N4463" t="s">
        <v>1581</v>
      </c>
      <c r="O4463">
        <v>3543</v>
      </c>
      <c r="P4463">
        <f t="shared" si="345"/>
        <v>17</v>
      </c>
      <c r="Q4463" t="str">
        <f t="shared" si="346"/>
        <v>Evening</v>
      </c>
      <c r="R4463" t="str">
        <f t="shared" si="347"/>
        <v>MAA  →  CCU</v>
      </c>
      <c r="S4463" t="str">
        <f t="shared" si="348"/>
        <v>May</v>
      </c>
      <c r="T4463" t="str">
        <f t="shared" si="349"/>
        <v>Economy</v>
      </c>
    </row>
    <row r="4464" spans="1:20" x14ac:dyDescent="0.35">
      <c r="A4464" t="s">
        <v>12</v>
      </c>
      <c r="B4464" t="s">
        <v>53</v>
      </c>
      <c r="C4464" t="s">
        <v>68</v>
      </c>
      <c r="D4464" t="s">
        <v>72</v>
      </c>
      <c r="E4464" t="s">
        <v>1607</v>
      </c>
      <c r="F4464" t="s">
        <v>1609</v>
      </c>
      <c r="G4464" t="s">
        <v>1610</v>
      </c>
      <c r="J4464" t="s">
        <v>230</v>
      </c>
      <c r="K4464" t="s">
        <v>784</v>
      </c>
      <c r="L4464">
        <v>1485</v>
      </c>
      <c r="M4464">
        <v>1</v>
      </c>
      <c r="N4464" t="s">
        <v>1580</v>
      </c>
      <c r="O4464">
        <v>10262</v>
      </c>
      <c r="P4464">
        <f t="shared" si="345"/>
        <v>18</v>
      </c>
      <c r="Q4464" t="str">
        <f t="shared" si="346"/>
        <v>Evening</v>
      </c>
      <c r="R4464" t="str">
        <f t="shared" si="347"/>
        <v>DEL  →  BOM  →  COK</v>
      </c>
      <c r="S4464" t="str">
        <f t="shared" si="348"/>
        <v>Jun</v>
      </c>
      <c r="T4464" t="str">
        <f t="shared" si="349"/>
        <v>Business</v>
      </c>
    </row>
    <row r="4465" spans="1:20" x14ac:dyDescent="0.35">
      <c r="A4465" t="s">
        <v>11</v>
      </c>
      <c r="B4465" t="s">
        <v>30</v>
      </c>
      <c r="C4465" t="s">
        <v>68</v>
      </c>
      <c r="D4465" t="s">
        <v>72</v>
      </c>
      <c r="E4465" t="s">
        <v>1607</v>
      </c>
      <c r="F4465" t="s">
        <v>1636</v>
      </c>
      <c r="G4465" t="s">
        <v>1611</v>
      </c>
      <c r="H4465" t="s">
        <v>1609</v>
      </c>
      <c r="I4465" t="s">
        <v>1610</v>
      </c>
      <c r="J4465" t="s">
        <v>223</v>
      </c>
      <c r="K4465" t="s">
        <v>481</v>
      </c>
      <c r="L4465">
        <v>2280</v>
      </c>
      <c r="M4465">
        <v>3</v>
      </c>
      <c r="N4465" t="s">
        <v>1579</v>
      </c>
      <c r="O4465">
        <v>10703</v>
      </c>
      <c r="P4465">
        <f t="shared" si="345"/>
        <v>5</v>
      </c>
      <c r="Q4465" t="str">
        <f t="shared" si="346"/>
        <v>Morning</v>
      </c>
      <c r="R4465" t="str">
        <f t="shared" si="347"/>
        <v>DEL  →  RPR  →  NAG  →  BOM  →  COK</v>
      </c>
      <c r="S4465" t="str">
        <f t="shared" si="348"/>
        <v>Jun</v>
      </c>
      <c r="T4465" t="str">
        <f t="shared" si="349"/>
        <v>Business</v>
      </c>
    </row>
    <row r="4466" spans="1:20" x14ac:dyDescent="0.35">
      <c r="A4466" t="s">
        <v>10</v>
      </c>
      <c r="B4466" t="s">
        <v>36</v>
      </c>
      <c r="C4466" t="s">
        <v>68</v>
      </c>
      <c r="D4466" t="s">
        <v>72</v>
      </c>
      <c r="E4466" t="s">
        <v>1607</v>
      </c>
      <c r="F4466" t="s">
        <v>1612</v>
      </c>
      <c r="G4466" t="s">
        <v>1610</v>
      </c>
      <c r="J4466" t="s">
        <v>264</v>
      </c>
      <c r="K4466" t="s">
        <v>362</v>
      </c>
      <c r="L4466">
        <v>295</v>
      </c>
      <c r="M4466">
        <v>1</v>
      </c>
      <c r="N4466" t="s">
        <v>1579</v>
      </c>
      <c r="O4466">
        <v>6496</v>
      </c>
      <c r="P4466">
        <f t="shared" si="345"/>
        <v>5</v>
      </c>
      <c r="Q4466" t="str">
        <f t="shared" si="346"/>
        <v>Morning</v>
      </c>
      <c r="R4466" t="str">
        <f t="shared" si="347"/>
        <v>DEL  →  BLR  →  COK</v>
      </c>
      <c r="S4466" t="str">
        <f t="shared" si="348"/>
        <v>Jun</v>
      </c>
      <c r="T4466" t="str">
        <f t="shared" si="349"/>
        <v>Premium Economy</v>
      </c>
    </row>
    <row r="4467" spans="1:20" x14ac:dyDescent="0.35">
      <c r="A4467" t="s">
        <v>12</v>
      </c>
      <c r="B4467" t="s">
        <v>47</v>
      </c>
      <c r="C4467" t="s">
        <v>67</v>
      </c>
      <c r="D4467" t="s">
        <v>66</v>
      </c>
      <c r="E4467" t="s">
        <v>1603</v>
      </c>
      <c r="F4467" t="s">
        <v>1609</v>
      </c>
      <c r="G4467" t="s">
        <v>1606</v>
      </c>
      <c r="J4467" t="s">
        <v>213</v>
      </c>
      <c r="K4467" t="s">
        <v>230</v>
      </c>
      <c r="L4467">
        <v>705</v>
      </c>
      <c r="M4467">
        <v>1</v>
      </c>
      <c r="N4467" t="s">
        <v>1580</v>
      </c>
      <c r="O4467">
        <v>10844</v>
      </c>
      <c r="P4467">
        <f t="shared" si="345"/>
        <v>6</v>
      </c>
      <c r="Q4467" t="str">
        <f t="shared" si="346"/>
        <v>Morning</v>
      </c>
      <c r="R4467" t="str">
        <f t="shared" si="347"/>
        <v>CCU  →  BOM  →  BLR</v>
      </c>
      <c r="S4467" t="str">
        <f t="shared" si="348"/>
        <v>May</v>
      </c>
      <c r="T4467" t="str">
        <f t="shared" si="349"/>
        <v>Business</v>
      </c>
    </row>
    <row r="4468" spans="1:20" x14ac:dyDescent="0.35">
      <c r="A4468" t="s">
        <v>12</v>
      </c>
      <c r="B4468" t="s">
        <v>59</v>
      </c>
      <c r="C4468" t="s">
        <v>68</v>
      </c>
      <c r="D4468" t="s">
        <v>72</v>
      </c>
      <c r="E4468" t="s">
        <v>1607</v>
      </c>
      <c r="F4468" t="s">
        <v>1609</v>
      </c>
      <c r="G4468" t="s">
        <v>1610</v>
      </c>
      <c r="J4468" t="s">
        <v>184</v>
      </c>
      <c r="K4468" t="s">
        <v>424</v>
      </c>
      <c r="L4468">
        <v>705</v>
      </c>
      <c r="M4468">
        <v>1</v>
      </c>
      <c r="N4468" t="s">
        <v>1579</v>
      </c>
      <c r="O4468">
        <v>12032</v>
      </c>
      <c r="P4468">
        <f t="shared" si="345"/>
        <v>7</v>
      </c>
      <c r="Q4468" t="str">
        <f t="shared" si="346"/>
        <v>Morning</v>
      </c>
      <c r="R4468" t="str">
        <f t="shared" si="347"/>
        <v>DEL  →  BOM  →  COK</v>
      </c>
      <c r="S4468" t="str">
        <f t="shared" si="348"/>
        <v>Mar</v>
      </c>
      <c r="T4468" t="str">
        <f t="shared" si="349"/>
        <v>Business</v>
      </c>
    </row>
    <row r="4469" spans="1:20" x14ac:dyDescent="0.35">
      <c r="A4469" t="s">
        <v>16</v>
      </c>
      <c r="B4469" t="s">
        <v>31</v>
      </c>
      <c r="C4469" t="s">
        <v>68</v>
      </c>
      <c r="D4469" t="s">
        <v>72</v>
      </c>
      <c r="E4469" t="s">
        <v>1607</v>
      </c>
      <c r="F4469" t="s">
        <v>1610</v>
      </c>
      <c r="J4469" t="s">
        <v>240</v>
      </c>
      <c r="K4469" t="s">
        <v>289</v>
      </c>
      <c r="L4469">
        <v>190</v>
      </c>
      <c r="M4469">
        <v>0</v>
      </c>
      <c r="N4469" t="s">
        <v>1579</v>
      </c>
      <c r="O4469">
        <v>6741</v>
      </c>
      <c r="P4469">
        <f t="shared" si="345"/>
        <v>6</v>
      </c>
      <c r="Q4469" t="str">
        <f t="shared" si="346"/>
        <v>Morning</v>
      </c>
      <c r="R4469" t="str">
        <f t="shared" si="347"/>
        <v>DEL  →  COK</v>
      </c>
      <c r="S4469" t="str">
        <f t="shared" si="348"/>
        <v>Apr</v>
      </c>
      <c r="T4469" t="str">
        <f t="shared" si="349"/>
        <v>Premium Economy</v>
      </c>
    </row>
    <row r="4470" spans="1:20" x14ac:dyDescent="0.35">
      <c r="A4470" t="s">
        <v>10</v>
      </c>
      <c r="B4470" t="s">
        <v>32</v>
      </c>
      <c r="C4470" t="s">
        <v>66</v>
      </c>
      <c r="D4470" t="s">
        <v>68</v>
      </c>
      <c r="E4470" t="s">
        <v>1601</v>
      </c>
      <c r="F4470" t="s">
        <v>1602</v>
      </c>
      <c r="J4470" t="s">
        <v>180</v>
      </c>
      <c r="K4470" t="s">
        <v>250</v>
      </c>
      <c r="L4470">
        <v>170</v>
      </c>
      <c r="M4470">
        <v>0</v>
      </c>
      <c r="N4470" t="s">
        <v>1579</v>
      </c>
      <c r="O4470">
        <v>3943</v>
      </c>
      <c r="P4470">
        <f t="shared" si="345"/>
        <v>4</v>
      </c>
      <c r="Q4470" t="str">
        <f t="shared" si="346"/>
        <v>Night</v>
      </c>
      <c r="R4470" t="str">
        <f t="shared" si="347"/>
        <v>BLR  →  DEL</v>
      </c>
      <c r="S4470" t="str">
        <f t="shared" si="348"/>
        <v>May</v>
      </c>
      <c r="T4470" t="str">
        <f t="shared" si="349"/>
        <v>Economy</v>
      </c>
    </row>
    <row r="4471" spans="1:20" x14ac:dyDescent="0.35">
      <c r="A4471" t="s">
        <v>13</v>
      </c>
      <c r="B4471" t="s">
        <v>54</v>
      </c>
      <c r="C4471" t="s">
        <v>67</v>
      </c>
      <c r="D4471" t="s">
        <v>66</v>
      </c>
      <c r="E4471" t="s">
        <v>1603</v>
      </c>
      <c r="F4471" t="s">
        <v>1606</v>
      </c>
      <c r="J4471" t="s">
        <v>300</v>
      </c>
      <c r="K4471" t="s">
        <v>284</v>
      </c>
      <c r="L4471">
        <v>155</v>
      </c>
      <c r="M4471">
        <v>0</v>
      </c>
      <c r="N4471" t="s">
        <v>1581</v>
      </c>
      <c r="O4471">
        <v>3841</v>
      </c>
      <c r="P4471">
        <f t="shared" si="345"/>
        <v>6</v>
      </c>
      <c r="Q4471" t="str">
        <f t="shared" si="346"/>
        <v>Morning</v>
      </c>
      <c r="R4471" t="str">
        <f t="shared" si="347"/>
        <v>CCU  →  BLR</v>
      </c>
      <c r="S4471" t="str">
        <f t="shared" si="348"/>
        <v>May</v>
      </c>
      <c r="T4471" t="str">
        <f t="shared" si="349"/>
        <v>Economy</v>
      </c>
    </row>
    <row r="4472" spans="1:20" x14ac:dyDescent="0.35">
      <c r="A4472" t="s">
        <v>14</v>
      </c>
      <c r="B4472" t="s">
        <v>34</v>
      </c>
      <c r="C4472" t="s">
        <v>68</v>
      </c>
      <c r="D4472" t="s">
        <v>72</v>
      </c>
      <c r="E4472" t="s">
        <v>1607</v>
      </c>
      <c r="F4472" t="s">
        <v>1609</v>
      </c>
      <c r="G4472" t="s">
        <v>1610</v>
      </c>
      <c r="J4472" t="s">
        <v>194</v>
      </c>
      <c r="K4472" t="s">
        <v>431</v>
      </c>
      <c r="L4472">
        <v>395</v>
      </c>
      <c r="M4472">
        <v>1</v>
      </c>
      <c r="N4472" t="s">
        <v>1579</v>
      </c>
      <c r="O4472">
        <v>15288</v>
      </c>
      <c r="P4472">
        <f t="shared" si="345"/>
        <v>19</v>
      </c>
      <c r="Q4472" t="str">
        <f t="shared" si="346"/>
        <v>Evening</v>
      </c>
      <c r="R4472" t="str">
        <f t="shared" si="347"/>
        <v>DEL  →  BOM  →  COK</v>
      </c>
      <c r="S4472" t="str">
        <f t="shared" si="348"/>
        <v>Mar</v>
      </c>
      <c r="T4472" t="str">
        <f t="shared" si="349"/>
        <v>Business</v>
      </c>
    </row>
    <row r="4473" spans="1:20" x14ac:dyDescent="0.35">
      <c r="A4473" t="s">
        <v>11</v>
      </c>
      <c r="B4473" t="s">
        <v>60</v>
      </c>
      <c r="C4473" t="s">
        <v>70</v>
      </c>
      <c r="D4473" t="s">
        <v>73</v>
      </c>
      <c r="E4473" t="s">
        <v>1624</v>
      </c>
      <c r="F4473" t="s">
        <v>1625</v>
      </c>
      <c r="J4473" t="s">
        <v>262</v>
      </c>
      <c r="K4473" t="s">
        <v>261</v>
      </c>
      <c r="L4473">
        <v>80</v>
      </c>
      <c r="M4473">
        <v>0</v>
      </c>
      <c r="N4473" t="s">
        <v>1579</v>
      </c>
      <c r="O4473">
        <v>2050</v>
      </c>
      <c r="P4473">
        <f t="shared" si="345"/>
        <v>21</v>
      </c>
      <c r="Q4473" t="str">
        <f t="shared" si="346"/>
        <v>Night</v>
      </c>
      <c r="R4473" t="str">
        <f t="shared" si="347"/>
        <v>BOM  →  HYD</v>
      </c>
      <c r="S4473" t="str">
        <f t="shared" si="348"/>
        <v>Mar</v>
      </c>
      <c r="T4473" t="str">
        <f t="shared" si="349"/>
        <v>Economy</v>
      </c>
    </row>
    <row r="4474" spans="1:20" x14ac:dyDescent="0.35">
      <c r="A4474" t="s">
        <v>16</v>
      </c>
      <c r="B4474" t="s">
        <v>22</v>
      </c>
      <c r="C4474" t="s">
        <v>69</v>
      </c>
      <c r="D4474" t="s">
        <v>67</v>
      </c>
      <c r="E4474" t="s">
        <v>1613</v>
      </c>
      <c r="F4474" t="s">
        <v>1614</v>
      </c>
      <c r="J4474" t="s">
        <v>184</v>
      </c>
      <c r="K4474" t="s">
        <v>349</v>
      </c>
      <c r="L4474">
        <v>135</v>
      </c>
      <c r="M4474">
        <v>0</v>
      </c>
      <c r="N4474" t="s">
        <v>1579</v>
      </c>
      <c r="O4474">
        <v>4842</v>
      </c>
      <c r="P4474">
        <f t="shared" si="345"/>
        <v>7</v>
      </c>
      <c r="Q4474" t="str">
        <f t="shared" si="346"/>
        <v>Morning</v>
      </c>
      <c r="R4474" t="str">
        <f t="shared" si="347"/>
        <v>MAA  →  CCU</v>
      </c>
      <c r="S4474" t="str">
        <f t="shared" si="348"/>
        <v>Mar</v>
      </c>
      <c r="T4474" t="str">
        <f t="shared" si="349"/>
        <v>Economy</v>
      </c>
    </row>
    <row r="4475" spans="1:20" x14ac:dyDescent="0.35">
      <c r="A4475" t="s">
        <v>12</v>
      </c>
      <c r="B4475" t="s">
        <v>38</v>
      </c>
      <c r="C4475" t="s">
        <v>68</v>
      </c>
      <c r="D4475" t="s">
        <v>72</v>
      </c>
      <c r="E4475" t="s">
        <v>1607</v>
      </c>
      <c r="F4475" t="s">
        <v>1615</v>
      </c>
      <c r="G4475" t="s">
        <v>1609</v>
      </c>
      <c r="H4475" t="s">
        <v>1610</v>
      </c>
      <c r="J4475" t="s">
        <v>239</v>
      </c>
      <c r="K4475" t="s">
        <v>447</v>
      </c>
      <c r="L4475">
        <v>1420</v>
      </c>
      <c r="M4475">
        <v>2</v>
      </c>
      <c r="N4475" t="s">
        <v>1580</v>
      </c>
      <c r="O4475">
        <v>6643</v>
      </c>
      <c r="P4475">
        <f t="shared" si="345"/>
        <v>19</v>
      </c>
      <c r="Q4475" t="str">
        <f t="shared" si="346"/>
        <v>Evening</v>
      </c>
      <c r="R4475" t="str">
        <f t="shared" si="347"/>
        <v>DEL  →  AMD  →  BOM  →  COK</v>
      </c>
      <c r="S4475" t="str">
        <f t="shared" si="348"/>
        <v>Mar</v>
      </c>
      <c r="T4475" t="str">
        <f t="shared" si="349"/>
        <v>Premium Economy</v>
      </c>
    </row>
    <row r="4476" spans="1:20" x14ac:dyDescent="0.35">
      <c r="A4476" t="s">
        <v>10</v>
      </c>
      <c r="B4476" t="s">
        <v>34</v>
      </c>
      <c r="C4476" t="s">
        <v>68</v>
      </c>
      <c r="D4476" t="s">
        <v>72</v>
      </c>
      <c r="E4476" t="s">
        <v>1607</v>
      </c>
      <c r="F4476" t="s">
        <v>1612</v>
      </c>
      <c r="G4476" t="s">
        <v>1610</v>
      </c>
      <c r="J4476" t="s">
        <v>208</v>
      </c>
      <c r="K4476" t="s">
        <v>362</v>
      </c>
      <c r="L4476">
        <v>300</v>
      </c>
      <c r="M4476">
        <v>1</v>
      </c>
      <c r="N4476" t="s">
        <v>1579</v>
      </c>
      <c r="O4476">
        <v>9581</v>
      </c>
      <c r="P4476">
        <f t="shared" si="345"/>
        <v>5</v>
      </c>
      <c r="Q4476" t="str">
        <f t="shared" si="346"/>
        <v>Morning</v>
      </c>
      <c r="R4476" t="str">
        <f t="shared" si="347"/>
        <v>DEL  →  BLR  →  COK</v>
      </c>
      <c r="S4476" t="str">
        <f t="shared" si="348"/>
        <v>Mar</v>
      </c>
      <c r="T4476" t="str">
        <f t="shared" si="349"/>
        <v>Premium Economy</v>
      </c>
    </row>
    <row r="4477" spans="1:20" x14ac:dyDescent="0.35">
      <c r="A4477" t="s">
        <v>10</v>
      </c>
      <c r="B4477" t="s">
        <v>41</v>
      </c>
      <c r="C4477" t="s">
        <v>67</v>
      </c>
      <c r="D4477" t="s">
        <v>66</v>
      </c>
      <c r="E4477" t="s">
        <v>1603</v>
      </c>
      <c r="F4477" t="s">
        <v>1606</v>
      </c>
      <c r="J4477" t="s">
        <v>181</v>
      </c>
      <c r="K4477" t="s">
        <v>1152</v>
      </c>
      <c r="L4477">
        <v>160</v>
      </c>
      <c r="M4477">
        <v>0</v>
      </c>
      <c r="N4477" t="s">
        <v>1579</v>
      </c>
      <c r="O4477">
        <v>4804</v>
      </c>
      <c r="P4477">
        <f t="shared" si="345"/>
        <v>21</v>
      </c>
      <c r="Q4477" t="str">
        <f t="shared" si="346"/>
        <v>Night</v>
      </c>
      <c r="R4477" t="str">
        <f t="shared" si="347"/>
        <v>CCU  →  BLR</v>
      </c>
      <c r="S4477" t="str">
        <f t="shared" si="348"/>
        <v>May</v>
      </c>
      <c r="T4477" t="str">
        <f t="shared" si="349"/>
        <v>Economy</v>
      </c>
    </row>
    <row r="4478" spans="1:20" x14ac:dyDescent="0.35">
      <c r="A4478" t="s">
        <v>12</v>
      </c>
      <c r="B4478" t="s">
        <v>38</v>
      </c>
      <c r="C4478" t="s">
        <v>66</v>
      </c>
      <c r="D4478" t="s">
        <v>71</v>
      </c>
      <c r="E4478" t="s">
        <v>1601</v>
      </c>
      <c r="F4478" t="s">
        <v>1609</v>
      </c>
      <c r="G4478" t="s">
        <v>1602</v>
      </c>
      <c r="J4478" t="s">
        <v>165</v>
      </c>
      <c r="K4478" t="s">
        <v>870</v>
      </c>
      <c r="L4478">
        <v>1420</v>
      </c>
      <c r="M4478">
        <v>1</v>
      </c>
      <c r="N4478" t="s">
        <v>1580</v>
      </c>
      <c r="O4478">
        <v>7832</v>
      </c>
      <c r="P4478">
        <f t="shared" si="345"/>
        <v>8</v>
      </c>
      <c r="Q4478" t="str">
        <f t="shared" si="346"/>
        <v>Morning</v>
      </c>
      <c r="R4478" t="str">
        <f t="shared" si="347"/>
        <v>BLR  →  BOM  →  DEL</v>
      </c>
      <c r="S4478" t="str">
        <f t="shared" si="348"/>
        <v>Mar</v>
      </c>
      <c r="T4478" t="str">
        <f t="shared" si="349"/>
        <v>Premium Economy</v>
      </c>
    </row>
    <row r="4479" spans="1:20" x14ac:dyDescent="0.35">
      <c r="A4479" t="s">
        <v>14</v>
      </c>
      <c r="B4479" t="s">
        <v>36</v>
      </c>
      <c r="C4479" t="s">
        <v>68</v>
      </c>
      <c r="D4479" t="s">
        <v>72</v>
      </c>
      <c r="E4479" t="s">
        <v>1607</v>
      </c>
      <c r="F4479" t="s">
        <v>1609</v>
      </c>
      <c r="G4479" t="s">
        <v>1610</v>
      </c>
      <c r="J4479" t="s">
        <v>184</v>
      </c>
      <c r="K4479" t="s">
        <v>252</v>
      </c>
      <c r="L4479">
        <v>730</v>
      </c>
      <c r="M4479">
        <v>1</v>
      </c>
      <c r="N4479" t="s">
        <v>1580</v>
      </c>
      <c r="O4479">
        <v>11667</v>
      </c>
      <c r="P4479">
        <f t="shared" si="345"/>
        <v>7</v>
      </c>
      <c r="Q4479" t="str">
        <f t="shared" si="346"/>
        <v>Morning</v>
      </c>
      <c r="R4479" t="str">
        <f t="shared" si="347"/>
        <v>DEL  →  BOM  →  COK</v>
      </c>
      <c r="S4479" t="str">
        <f t="shared" si="348"/>
        <v>Jun</v>
      </c>
      <c r="T4479" t="str">
        <f t="shared" si="349"/>
        <v>Business</v>
      </c>
    </row>
    <row r="4480" spans="1:20" x14ac:dyDescent="0.35">
      <c r="A4480" t="s">
        <v>10</v>
      </c>
      <c r="B4480" t="s">
        <v>46</v>
      </c>
      <c r="C4480" t="s">
        <v>68</v>
      </c>
      <c r="D4480" t="s">
        <v>72</v>
      </c>
      <c r="E4480" t="s">
        <v>1607</v>
      </c>
      <c r="F4480" t="s">
        <v>1623</v>
      </c>
      <c r="G4480" t="s">
        <v>1610</v>
      </c>
      <c r="J4480" t="s">
        <v>312</v>
      </c>
      <c r="K4480" t="s">
        <v>259</v>
      </c>
      <c r="L4480">
        <v>455</v>
      </c>
      <c r="M4480">
        <v>1</v>
      </c>
      <c r="N4480" t="s">
        <v>1579</v>
      </c>
      <c r="O4480">
        <v>6442</v>
      </c>
      <c r="P4480">
        <f t="shared" si="345"/>
        <v>8</v>
      </c>
      <c r="Q4480" t="str">
        <f t="shared" si="346"/>
        <v>Morning</v>
      </c>
      <c r="R4480" t="str">
        <f t="shared" si="347"/>
        <v>DEL  →  HYD  →  COK</v>
      </c>
      <c r="S4480" t="str">
        <f t="shared" si="348"/>
        <v>Jun</v>
      </c>
      <c r="T4480" t="str">
        <f t="shared" si="349"/>
        <v>Premium Economy</v>
      </c>
    </row>
    <row r="4481" spans="1:20" x14ac:dyDescent="0.35">
      <c r="A4481" t="s">
        <v>12</v>
      </c>
      <c r="B4481" t="s">
        <v>54</v>
      </c>
      <c r="C4481" t="s">
        <v>68</v>
      </c>
      <c r="D4481" t="s">
        <v>72</v>
      </c>
      <c r="E4481" t="s">
        <v>1607</v>
      </c>
      <c r="F4481" t="s">
        <v>1615</v>
      </c>
      <c r="G4481" t="s">
        <v>1609</v>
      </c>
      <c r="H4481" t="s">
        <v>1610</v>
      </c>
      <c r="J4481" t="s">
        <v>195</v>
      </c>
      <c r="K4481" t="s">
        <v>832</v>
      </c>
      <c r="L4481">
        <v>1760</v>
      </c>
      <c r="M4481">
        <v>2</v>
      </c>
      <c r="N4481" t="s">
        <v>1579</v>
      </c>
      <c r="O4481">
        <v>15129</v>
      </c>
      <c r="P4481">
        <f t="shared" si="345"/>
        <v>23</v>
      </c>
      <c r="Q4481" t="str">
        <f t="shared" si="346"/>
        <v>Night</v>
      </c>
      <c r="R4481" t="str">
        <f t="shared" si="347"/>
        <v>DEL  →  AMD  →  BOM  →  COK</v>
      </c>
      <c r="S4481" t="str">
        <f t="shared" si="348"/>
        <v>May</v>
      </c>
      <c r="T4481" t="str">
        <f t="shared" si="349"/>
        <v>Business</v>
      </c>
    </row>
    <row r="4482" spans="1:20" x14ac:dyDescent="0.35">
      <c r="A4482" t="s">
        <v>12</v>
      </c>
      <c r="B4482" t="s">
        <v>39</v>
      </c>
      <c r="C4482" t="s">
        <v>66</v>
      </c>
      <c r="D4482" t="s">
        <v>68</v>
      </c>
      <c r="E4482" t="s">
        <v>1601</v>
      </c>
      <c r="F4482" t="s">
        <v>1602</v>
      </c>
      <c r="J4482" t="s">
        <v>192</v>
      </c>
      <c r="K4482" t="s">
        <v>214</v>
      </c>
      <c r="L4482">
        <v>175</v>
      </c>
      <c r="M4482">
        <v>0</v>
      </c>
      <c r="N4482" t="s">
        <v>1580</v>
      </c>
      <c r="O4482">
        <v>4544</v>
      </c>
      <c r="P4482">
        <f t="shared" si="345"/>
        <v>11</v>
      </c>
      <c r="Q4482" t="str">
        <f t="shared" si="346"/>
        <v>Morning</v>
      </c>
      <c r="R4482" t="str">
        <f t="shared" si="347"/>
        <v>BLR  →  DEL</v>
      </c>
      <c r="S4482" t="str">
        <f t="shared" si="348"/>
        <v>Apr</v>
      </c>
      <c r="T4482" t="str">
        <f t="shared" si="349"/>
        <v>Economy</v>
      </c>
    </row>
    <row r="4483" spans="1:20" x14ac:dyDescent="0.35">
      <c r="A4483" t="s">
        <v>12</v>
      </c>
      <c r="B4483" t="s">
        <v>41</v>
      </c>
      <c r="C4483" t="s">
        <v>67</v>
      </c>
      <c r="D4483" t="s">
        <v>66</v>
      </c>
      <c r="E4483" t="s">
        <v>1603</v>
      </c>
      <c r="F4483" t="s">
        <v>1609</v>
      </c>
      <c r="G4483" t="s">
        <v>1606</v>
      </c>
      <c r="J4483" t="s">
        <v>225</v>
      </c>
      <c r="K4483" t="s">
        <v>895</v>
      </c>
      <c r="L4483">
        <v>800</v>
      </c>
      <c r="M4483">
        <v>1</v>
      </c>
      <c r="N4483" t="s">
        <v>1580</v>
      </c>
      <c r="O4483">
        <v>9663</v>
      </c>
      <c r="P4483">
        <f t="shared" ref="P4483:P4546" si="350">HOUR(TEXT(J4483,"HH:MM"))</f>
        <v>20</v>
      </c>
      <c r="Q4483" t="str">
        <f t="shared" ref="Q4483:Q4546" si="351">IF(P4483&gt;=5, IF(P4483&lt;12, "Morning", IF(P4483&lt;17, "Afternoon", IF(P4483&lt;21, "Evening", "Night"))), "Night")</f>
        <v>Evening</v>
      </c>
      <c r="R4483" t="str">
        <f t="shared" ref="R4483:R4546" si="352">_xlfn.TEXTJOIN(" → ", TRUE, E4483:I4483)</f>
        <v>CCU  →  BOM  →  BLR</v>
      </c>
      <c r="S4483" t="str">
        <f t="shared" ref="S4483:S4546" si="353">TEXT(B4483, "mmm")</f>
        <v>May</v>
      </c>
      <c r="T4483" t="str">
        <f t="shared" ref="T4483:T4546" si="354">_xlfn.IFS(
  O4483 &lt; 5000, "Economy",
  O4483 &lt;= 10000, "Premium Economy",
  O4483 &gt; 10000, "Business"
)</f>
        <v>Premium Economy</v>
      </c>
    </row>
    <row r="4484" spans="1:20" x14ac:dyDescent="0.35">
      <c r="A4484" t="s">
        <v>12</v>
      </c>
      <c r="B4484" t="s">
        <v>49</v>
      </c>
      <c r="C4484" t="s">
        <v>68</v>
      </c>
      <c r="D4484" t="s">
        <v>72</v>
      </c>
      <c r="E4484" t="s">
        <v>1607</v>
      </c>
      <c r="F4484" t="s">
        <v>1609</v>
      </c>
      <c r="G4484" t="s">
        <v>1610</v>
      </c>
      <c r="J4484" t="s">
        <v>177</v>
      </c>
      <c r="K4484" t="s">
        <v>445</v>
      </c>
      <c r="L4484">
        <v>745</v>
      </c>
      <c r="M4484">
        <v>1</v>
      </c>
      <c r="N4484" t="s">
        <v>1579</v>
      </c>
      <c r="O4484">
        <v>14714</v>
      </c>
      <c r="P4484">
        <f t="shared" si="350"/>
        <v>16</v>
      </c>
      <c r="Q4484" t="str">
        <f t="shared" si="351"/>
        <v>Afternoon</v>
      </c>
      <c r="R4484" t="str">
        <f t="shared" si="352"/>
        <v>DEL  →  BOM  →  COK</v>
      </c>
      <c r="S4484" t="str">
        <f t="shared" si="353"/>
        <v>Jun</v>
      </c>
      <c r="T4484" t="str">
        <f t="shared" si="354"/>
        <v>Business</v>
      </c>
    </row>
    <row r="4485" spans="1:20" x14ac:dyDescent="0.35">
      <c r="A4485" t="s">
        <v>11</v>
      </c>
      <c r="B4485" t="s">
        <v>29</v>
      </c>
      <c r="C4485" t="s">
        <v>70</v>
      </c>
      <c r="D4485" t="s">
        <v>73</v>
      </c>
      <c r="E4485" t="s">
        <v>1624</v>
      </c>
      <c r="F4485" t="s">
        <v>1625</v>
      </c>
      <c r="J4485" t="s">
        <v>280</v>
      </c>
      <c r="K4485" t="s">
        <v>419</v>
      </c>
      <c r="L4485">
        <v>80</v>
      </c>
      <c r="M4485">
        <v>0</v>
      </c>
      <c r="N4485" t="s">
        <v>1579</v>
      </c>
      <c r="O4485">
        <v>3100</v>
      </c>
      <c r="P4485">
        <f t="shared" si="350"/>
        <v>6</v>
      </c>
      <c r="Q4485" t="str">
        <f t="shared" si="351"/>
        <v>Morning</v>
      </c>
      <c r="R4485" t="str">
        <f t="shared" si="352"/>
        <v>BOM  →  HYD</v>
      </c>
      <c r="S4485" t="str">
        <f t="shared" si="353"/>
        <v>May</v>
      </c>
      <c r="T4485" t="str">
        <f t="shared" si="354"/>
        <v>Economy</v>
      </c>
    </row>
    <row r="4486" spans="1:20" x14ac:dyDescent="0.35">
      <c r="A4486" t="s">
        <v>12</v>
      </c>
      <c r="B4486" t="s">
        <v>40</v>
      </c>
      <c r="C4486" t="s">
        <v>67</v>
      </c>
      <c r="D4486" t="s">
        <v>66</v>
      </c>
      <c r="E4486" t="s">
        <v>1603</v>
      </c>
      <c r="F4486" t="s">
        <v>1609</v>
      </c>
      <c r="G4486" t="s">
        <v>1606</v>
      </c>
      <c r="J4486" t="s">
        <v>248</v>
      </c>
      <c r="K4486" t="s">
        <v>1153</v>
      </c>
      <c r="L4486">
        <v>1695</v>
      </c>
      <c r="M4486">
        <v>1</v>
      </c>
      <c r="N4486" t="s">
        <v>1580</v>
      </c>
      <c r="O4486">
        <v>9663</v>
      </c>
      <c r="P4486">
        <f t="shared" si="350"/>
        <v>16</v>
      </c>
      <c r="Q4486" t="str">
        <f t="shared" si="351"/>
        <v>Afternoon</v>
      </c>
      <c r="R4486" t="str">
        <f t="shared" si="352"/>
        <v>CCU  →  BOM  →  BLR</v>
      </c>
      <c r="S4486" t="str">
        <f t="shared" si="353"/>
        <v>May</v>
      </c>
      <c r="T4486" t="str">
        <f t="shared" si="354"/>
        <v>Premium Economy</v>
      </c>
    </row>
    <row r="4487" spans="1:20" x14ac:dyDescent="0.35">
      <c r="A4487" t="s">
        <v>10</v>
      </c>
      <c r="B4487" t="s">
        <v>38</v>
      </c>
      <c r="C4487" t="s">
        <v>68</v>
      </c>
      <c r="D4487" t="s">
        <v>72</v>
      </c>
      <c r="E4487" t="s">
        <v>1607</v>
      </c>
      <c r="F4487" t="s">
        <v>1623</v>
      </c>
      <c r="G4487" t="s">
        <v>1610</v>
      </c>
      <c r="J4487" t="s">
        <v>265</v>
      </c>
      <c r="K4487" t="s">
        <v>234</v>
      </c>
      <c r="L4487">
        <v>320</v>
      </c>
      <c r="M4487">
        <v>1</v>
      </c>
      <c r="N4487" t="s">
        <v>1579</v>
      </c>
      <c r="O4487">
        <v>5761</v>
      </c>
      <c r="P4487">
        <f t="shared" si="350"/>
        <v>6</v>
      </c>
      <c r="Q4487" t="str">
        <f t="shared" si="351"/>
        <v>Morning</v>
      </c>
      <c r="R4487" t="str">
        <f t="shared" si="352"/>
        <v>DEL  →  HYD  →  COK</v>
      </c>
      <c r="S4487" t="str">
        <f t="shared" si="353"/>
        <v>Mar</v>
      </c>
      <c r="T4487" t="str">
        <f t="shared" si="354"/>
        <v>Premium Economy</v>
      </c>
    </row>
    <row r="4488" spans="1:20" x14ac:dyDescent="0.35">
      <c r="A4488" t="s">
        <v>11</v>
      </c>
      <c r="B4488" t="s">
        <v>32</v>
      </c>
      <c r="C4488" t="s">
        <v>70</v>
      </c>
      <c r="D4488" t="s">
        <v>73</v>
      </c>
      <c r="E4488" t="s">
        <v>1624</v>
      </c>
      <c r="F4488" t="s">
        <v>1625</v>
      </c>
      <c r="J4488" t="s">
        <v>262</v>
      </c>
      <c r="K4488" t="s">
        <v>261</v>
      </c>
      <c r="L4488">
        <v>80</v>
      </c>
      <c r="M4488">
        <v>0</v>
      </c>
      <c r="N4488" t="s">
        <v>1579</v>
      </c>
      <c r="O4488">
        <v>3100</v>
      </c>
      <c r="P4488">
        <f t="shared" si="350"/>
        <v>21</v>
      </c>
      <c r="Q4488" t="str">
        <f t="shared" si="351"/>
        <v>Night</v>
      </c>
      <c r="R4488" t="str">
        <f t="shared" si="352"/>
        <v>BOM  →  HYD</v>
      </c>
      <c r="S4488" t="str">
        <f t="shared" si="353"/>
        <v>May</v>
      </c>
      <c r="T4488" t="str">
        <f t="shared" si="354"/>
        <v>Economy</v>
      </c>
    </row>
    <row r="4489" spans="1:20" x14ac:dyDescent="0.35">
      <c r="A4489" t="s">
        <v>12</v>
      </c>
      <c r="B4489" t="s">
        <v>36</v>
      </c>
      <c r="C4489" t="s">
        <v>67</v>
      </c>
      <c r="D4489" t="s">
        <v>66</v>
      </c>
      <c r="E4489" t="s">
        <v>1603</v>
      </c>
      <c r="F4489" t="s">
        <v>1609</v>
      </c>
      <c r="G4489" t="s">
        <v>1606</v>
      </c>
      <c r="J4489" t="s">
        <v>248</v>
      </c>
      <c r="K4489" t="s">
        <v>471</v>
      </c>
      <c r="L4489">
        <v>425</v>
      </c>
      <c r="M4489">
        <v>1</v>
      </c>
      <c r="N4489" t="s">
        <v>1579</v>
      </c>
      <c r="O4489">
        <v>13626</v>
      </c>
      <c r="P4489">
        <f t="shared" si="350"/>
        <v>16</v>
      </c>
      <c r="Q4489" t="str">
        <f t="shared" si="351"/>
        <v>Afternoon</v>
      </c>
      <c r="R4489" t="str">
        <f t="shared" si="352"/>
        <v>CCU  →  BOM  →  BLR</v>
      </c>
      <c r="S4489" t="str">
        <f t="shared" si="353"/>
        <v>Jun</v>
      </c>
      <c r="T4489" t="str">
        <f t="shared" si="354"/>
        <v>Business</v>
      </c>
    </row>
    <row r="4490" spans="1:20" x14ac:dyDescent="0.35">
      <c r="A4490" t="s">
        <v>12</v>
      </c>
      <c r="B4490" t="s">
        <v>22</v>
      </c>
      <c r="C4490" t="s">
        <v>70</v>
      </c>
      <c r="D4490" t="s">
        <v>73</v>
      </c>
      <c r="E4490" t="s">
        <v>1624</v>
      </c>
      <c r="F4490" t="s">
        <v>1625</v>
      </c>
      <c r="J4490" t="s">
        <v>256</v>
      </c>
      <c r="K4490" t="s">
        <v>262</v>
      </c>
      <c r="L4490">
        <v>90</v>
      </c>
      <c r="M4490">
        <v>0</v>
      </c>
      <c r="N4490" t="s">
        <v>1579</v>
      </c>
      <c r="O4490">
        <v>5678</v>
      </c>
      <c r="P4490">
        <f t="shared" si="350"/>
        <v>19</v>
      </c>
      <c r="Q4490" t="str">
        <f t="shared" si="351"/>
        <v>Evening</v>
      </c>
      <c r="R4490" t="str">
        <f t="shared" si="352"/>
        <v>BOM  →  HYD</v>
      </c>
      <c r="S4490" t="str">
        <f t="shared" si="353"/>
        <v>Mar</v>
      </c>
      <c r="T4490" t="str">
        <f t="shared" si="354"/>
        <v>Premium Economy</v>
      </c>
    </row>
    <row r="4491" spans="1:20" x14ac:dyDescent="0.35">
      <c r="A4491" t="s">
        <v>12</v>
      </c>
      <c r="B4491" t="s">
        <v>36</v>
      </c>
      <c r="C4491" t="s">
        <v>67</v>
      </c>
      <c r="D4491" t="s">
        <v>66</v>
      </c>
      <c r="E4491" t="s">
        <v>1603</v>
      </c>
      <c r="F4491" t="s">
        <v>1609</v>
      </c>
      <c r="G4491" t="s">
        <v>1606</v>
      </c>
      <c r="J4491" t="s">
        <v>164</v>
      </c>
      <c r="K4491" t="s">
        <v>722</v>
      </c>
      <c r="L4491">
        <v>1400</v>
      </c>
      <c r="M4491">
        <v>1</v>
      </c>
      <c r="N4491" t="s">
        <v>1580</v>
      </c>
      <c r="O4491">
        <v>8529</v>
      </c>
      <c r="P4491">
        <f t="shared" si="350"/>
        <v>18</v>
      </c>
      <c r="Q4491" t="str">
        <f t="shared" si="351"/>
        <v>Evening</v>
      </c>
      <c r="R4491" t="str">
        <f t="shared" si="352"/>
        <v>CCU  →  BOM  →  BLR</v>
      </c>
      <c r="S4491" t="str">
        <f t="shared" si="353"/>
        <v>Jun</v>
      </c>
      <c r="T4491" t="str">
        <f t="shared" si="354"/>
        <v>Premium Economy</v>
      </c>
    </row>
    <row r="4492" spans="1:20" x14ac:dyDescent="0.35">
      <c r="A4492" t="s">
        <v>11</v>
      </c>
      <c r="B4492" t="s">
        <v>32</v>
      </c>
      <c r="C4492" t="s">
        <v>68</v>
      </c>
      <c r="D4492" t="s">
        <v>72</v>
      </c>
      <c r="E4492" t="s">
        <v>1607</v>
      </c>
      <c r="F4492" t="s">
        <v>1610</v>
      </c>
      <c r="J4492" t="s">
        <v>264</v>
      </c>
      <c r="K4492" t="s">
        <v>165</v>
      </c>
      <c r="L4492">
        <v>170</v>
      </c>
      <c r="M4492">
        <v>0</v>
      </c>
      <c r="N4492" t="s">
        <v>1579</v>
      </c>
      <c r="O4492">
        <v>5201</v>
      </c>
      <c r="P4492">
        <f t="shared" si="350"/>
        <v>5</v>
      </c>
      <c r="Q4492" t="str">
        <f t="shared" si="351"/>
        <v>Morning</v>
      </c>
      <c r="R4492" t="str">
        <f t="shared" si="352"/>
        <v>DEL  →  COK</v>
      </c>
      <c r="S4492" t="str">
        <f t="shared" si="353"/>
        <v>May</v>
      </c>
      <c r="T4492" t="str">
        <f t="shared" si="354"/>
        <v>Premium Economy</v>
      </c>
    </row>
    <row r="4493" spans="1:20" x14ac:dyDescent="0.35">
      <c r="A4493" t="s">
        <v>12</v>
      </c>
      <c r="B4493" t="s">
        <v>47</v>
      </c>
      <c r="C4493" t="s">
        <v>67</v>
      </c>
      <c r="D4493" t="s">
        <v>66</v>
      </c>
      <c r="E4493" t="s">
        <v>1603</v>
      </c>
      <c r="F4493" t="s">
        <v>1621</v>
      </c>
      <c r="G4493" t="s">
        <v>1606</v>
      </c>
      <c r="J4493" t="s">
        <v>197</v>
      </c>
      <c r="K4493" t="s">
        <v>262</v>
      </c>
      <c r="L4493">
        <v>690</v>
      </c>
      <c r="M4493">
        <v>1</v>
      </c>
      <c r="N4493" t="s">
        <v>1579</v>
      </c>
      <c r="O4493">
        <v>14151</v>
      </c>
      <c r="P4493">
        <f t="shared" si="350"/>
        <v>9</v>
      </c>
      <c r="Q4493" t="str">
        <f t="shared" si="351"/>
        <v>Morning</v>
      </c>
      <c r="R4493" t="str">
        <f t="shared" si="352"/>
        <v>CCU  →  DEL  →  BLR</v>
      </c>
      <c r="S4493" t="str">
        <f t="shared" si="353"/>
        <v>May</v>
      </c>
      <c r="T4493" t="str">
        <f t="shared" si="354"/>
        <v>Business</v>
      </c>
    </row>
    <row r="4494" spans="1:20" x14ac:dyDescent="0.35">
      <c r="A4494" t="s">
        <v>17</v>
      </c>
      <c r="B4494" t="s">
        <v>51</v>
      </c>
      <c r="C4494" t="s">
        <v>66</v>
      </c>
      <c r="D4494" t="s">
        <v>68</v>
      </c>
      <c r="E4494" t="s">
        <v>1601</v>
      </c>
      <c r="F4494" t="s">
        <v>1602</v>
      </c>
      <c r="J4494" t="s">
        <v>192</v>
      </c>
      <c r="K4494" t="s">
        <v>205</v>
      </c>
      <c r="L4494">
        <v>165</v>
      </c>
      <c r="M4494">
        <v>0</v>
      </c>
      <c r="N4494" t="s">
        <v>1579</v>
      </c>
      <c r="O4494">
        <v>4483</v>
      </c>
      <c r="P4494">
        <f t="shared" si="350"/>
        <v>11</v>
      </c>
      <c r="Q4494" t="str">
        <f t="shared" si="351"/>
        <v>Morning</v>
      </c>
      <c r="R4494" t="str">
        <f t="shared" si="352"/>
        <v>BLR  →  DEL</v>
      </c>
      <c r="S4494" t="str">
        <f t="shared" si="353"/>
        <v>May</v>
      </c>
      <c r="T4494" t="str">
        <f t="shared" si="354"/>
        <v>Economy</v>
      </c>
    </row>
    <row r="4495" spans="1:20" x14ac:dyDescent="0.35">
      <c r="A4495" t="s">
        <v>10</v>
      </c>
      <c r="B4495" t="s">
        <v>44</v>
      </c>
      <c r="C4495" t="s">
        <v>67</v>
      </c>
      <c r="D4495" t="s">
        <v>66</v>
      </c>
      <c r="E4495" t="s">
        <v>1603</v>
      </c>
      <c r="F4495" t="s">
        <v>1606</v>
      </c>
      <c r="J4495" t="s">
        <v>296</v>
      </c>
      <c r="K4495" t="s">
        <v>1154</v>
      </c>
      <c r="L4495">
        <v>155</v>
      </c>
      <c r="M4495">
        <v>0</v>
      </c>
      <c r="N4495" t="s">
        <v>1579</v>
      </c>
      <c r="O4495">
        <v>4174</v>
      </c>
      <c r="P4495">
        <f t="shared" si="350"/>
        <v>22</v>
      </c>
      <c r="Q4495" t="str">
        <f t="shared" si="351"/>
        <v>Night</v>
      </c>
      <c r="R4495" t="str">
        <f t="shared" si="352"/>
        <v>CCU  →  BLR</v>
      </c>
      <c r="S4495" t="str">
        <f t="shared" si="353"/>
        <v>Apr</v>
      </c>
      <c r="T4495" t="str">
        <f t="shared" si="354"/>
        <v>Economy</v>
      </c>
    </row>
    <row r="4496" spans="1:20" x14ac:dyDescent="0.35">
      <c r="A4496" t="s">
        <v>12</v>
      </c>
      <c r="B4496" t="s">
        <v>45</v>
      </c>
      <c r="C4496" t="s">
        <v>68</v>
      </c>
      <c r="D4496" t="s">
        <v>72</v>
      </c>
      <c r="E4496" t="s">
        <v>1607</v>
      </c>
      <c r="F4496" t="s">
        <v>1626</v>
      </c>
      <c r="G4496" t="s">
        <v>1609</v>
      </c>
      <c r="H4496" t="s">
        <v>1610</v>
      </c>
      <c r="J4496" t="s">
        <v>270</v>
      </c>
      <c r="K4496" t="s">
        <v>393</v>
      </c>
      <c r="L4496">
        <v>425</v>
      </c>
      <c r="M4496">
        <v>2</v>
      </c>
      <c r="N4496" t="s">
        <v>1580</v>
      </c>
      <c r="O4496">
        <v>15544</v>
      </c>
      <c r="P4496">
        <f t="shared" si="350"/>
        <v>5</v>
      </c>
      <c r="Q4496" t="str">
        <f t="shared" si="351"/>
        <v>Morning</v>
      </c>
      <c r="R4496" t="str">
        <f t="shared" si="352"/>
        <v>DEL  →  BHO  →  BOM  →  COK</v>
      </c>
      <c r="S4496" t="str">
        <f t="shared" si="353"/>
        <v>May</v>
      </c>
      <c r="T4496" t="str">
        <f t="shared" si="354"/>
        <v>Business</v>
      </c>
    </row>
    <row r="4497" spans="1:20" x14ac:dyDescent="0.35">
      <c r="A4497" t="s">
        <v>10</v>
      </c>
      <c r="B4497" t="s">
        <v>29</v>
      </c>
      <c r="C4497" t="s">
        <v>68</v>
      </c>
      <c r="D4497" t="s">
        <v>72</v>
      </c>
      <c r="E4497" t="s">
        <v>1607</v>
      </c>
      <c r="F4497" t="s">
        <v>1610</v>
      </c>
      <c r="J4497" t="s">
        <v>262</v>
      </c>
      <c r="K4497" t="s">
        <v>1155</v>
      </c>
      <c r="L4497">
        <v>195</v>
      </c>
      <c r="M4497">
        <v>0</v>
      </c>
      <c r="N4497" t="s">
        <v>1579</v>
      </c>
      <c r="O4497">
        <v>5601</v>
      </c>
      <c r="P4497">
        <f t="shared" si="350"/>
        <v>21</v>
      </c>
      <c r="Q4497" t="str">
        <f t="shared" si="351"/>
        <v>Night</v>
      </c>
      <c r="R4497" t="str">
        <f t="shared" si="352"/>
        <v>DEL  →  COK</v>
      </c>
      <c r="S4497" t="str">
        <f t="shared" si="353"/>
        <v>May</v>
      </c>
      <c r="T4497" t="str">
        <f t="shared" si="354"/>
        <v>Premium Economy</v>
      </c>
    </row>
    <row r="4498" spans="1:20" x14ac:dyDescent="0.35">
      <c r="A4498" t="s">
        <v>10</v>
      </c>
      <c r="B4498" t="s">
        <v>39</v>
      </c>
      <c r="C4498" t="s">
        <v>66</v>
      </c>
      <c r="D4498" t="s">
        <v>68</v>
      </c>
      <c r="E4498" t="s">
        <v>1601</v>
      </c>
      <c r="F4498" t="s">
        <v>1602</v>
      </c>
      <c r="J4498" t="s">
        <v>253</v>
      </c>
      <c r="K4498" t="s">
        <v>354</v>
      </c>
      <c r="L4498">
        <v>165</v>
      </c>
      <c r="M4498">
        <v>0</v>
      </c>
      <c r="N4498" t="s">
        <v>1579</v>
      </c>
      <c r="O4498">
        <v>3419</v>
      </c>
      <c r="P4498">
        <f t="shared" si="350"/>
        <v>1</v>
      </c>
      <c r="Q4498" t="str">
        <f t="shared" si="351"/>
        <v>Night</v>
      </c>
      <c r="R4498" t="str">
        <f t="shared" si="352"/>
        <v>BLR  →  DEL</v>
      </c>
      <c r="S4498" t="str">
        <f t="shared" si="353"/>
        <v>Apr</v>
      </c>
      <c r="T4498" t="str">
        <f t="shared" si="354"/>
        <v>Economy</v>
      </c>
    </row>
    <row r="4499" spans="1:20" x14ac:dyDescent="0.35">
      <c r="A4499" t="s">
        <v>17</v>
      </c>
      <c r="B4499" t="s">
        <v>65</v>
      </c>
      <c r="C4499" t="s">
        <v>68</v>
      </c>
      <c r="D4499" t="s">
        <v>72</v>
      </c>
      <c r="E4499" t="s">
        <v>1607</v>
      </c>
      <c r="F4499" t="s">
        <v>1612</v>
      </c>
      <c r="G4499" t="s">
        <v>1610</v>
      </c>
      <c r="J4499" t="s">
        <v>302</v>
      </c>
      <c r="K4499" t="s">
        <v>261</v>
      </c>
      <c r="L4499">
        <v>870</v>
      </c>
      <c r="M4499">
        <v>1</v>
      </c>
      <c r="N4499" t="s">
        <v>1579</v>
      </c>
      <c r="O4499">
        <v>6451</v>
      </c>
      <c r="P4499">
        <f t="shared" si="350"/>
        <v>7</v>
      </c>
      <c r="Q4499" t="str">
        <f t="shared" si="351"/>
        <v>Morning</v>
      </c>
      <c r="R4499" t="str">
        <f t="shared" si="352"/>
        <v>DEL  →  BLR  →  COK</v>
      </c>
      <c r="S4499" t="str">
        <f t="shared" si="353"/>
        <v>Apr</v>
      </c>
      <c r="T4499" t="str">
        <f t="shared" si="354"/>
        <v>Premium Economy</v>
      </c>
    </row>
    <row r="4500" spans="1:20" x14ac:dyDescent="0.35">
      <c r="A4500" t="s">
        <v>11</v>
      </c>
      <c r="B4500" t="s">
        <v>25</v>
      </c>
      <c r="C4500" t="s">
        <v>67</v>
      </c>
      <c r="D4500" t="s">
        <v>66</v>
      </c>
      <c r="E4500" t="s">
        <v>1603</v>
      </c>
      <c r="F4500" t="s">
        <v>1609</v>
      </c>
      <c r="G4500" t="s">
        <v>1618</v>
      </c>
      <c r="H4500" t="s">
        <v>1606</v>
      </c>
      <c r="J4500" t="s">
        <v>160</v>
      </c>
      <c r="K4500" t="s">
        <v>1156</v>
      </c>
      <c r="L4500">
        <v>1700</v>
      </c>
      <c r="M4500">
        <v>2</v>
      </c>
      <c r="N4500" t="s">
        <v>1579</v>
      </c>
      <c r="O4500">
        <v>12592</v>
      </c>
      <c r="P4500">
        <f t="shared" si="350"/>
        <v>9</v>
      </c>
      <c r="Q4500" t="str">
        <f t="shared" si="351"/>
        <v>Morning</v>
      </c>
      <c r="R4500" t="str">
        <f t="shared" si="352"/>
        <v>CCU  →  BOM  →  COK  →  BLR</v>
      </c>
      <c r="S4500" t="str">
        <f t="shared" si="353"/>
        <v>May</v>
      </c>
      <c r="T4500" t="str">
        <f t="shared" si="354"/>
        <v>Business</v>
      </c>
    </row>
    <row r="4501" spans="1:20" x14ac:dyDescent="0.35">
      <c r="A4501" t="s">
        <v>11</v>
      </c>
      <c r="B4501" t="s">
        <v>27</v>
      </c>
      <c r="C4501" t="s">
        <v>66</v>
      </c>
      <c r="D4501" t="s">
        <v>68</v>
      </c>
      <c r="E4501" t="s">
        <v>1601</v>
      </c>
      <c r="F4501" t="s">
        <v>1602</v>
      </c>
      <c r="J4501" t="s">
        <v>262</v>
      </c>
      <c r="K4501" t="s">
        <v>199</v>
      </c>
      <c r="L4501">
        <v>170</v>
      </c>
      <c r="M4501">
        <v>0</v>
      </c>
      <c r="N4501" t="s">
        <v>1579</v>
      </c>
      <c r="O4501">
        <v>6961</v>
      </c>
      <c r="P4501">
        <f t="shared" si="350"/>
        <v>21</v>
      </c>
      <c r="Q4501" t="str">
        <f t="shared" si="351"/>
        <v>Night</v>
      </c>
      <c r="R4501" t="str">
        <f t="shared" si="352"/>
        <v>BLR  →  DEL</v>
      </c>
      <c r="S4501" t="str">
        <f t="shared" si="353"/>
        <v>Jun</v>
      </c>
      <c r="T4501" t="str">
        <f t="shared" si="354"/>
        <v>Premium Economy</v>
      </c>
    </row>
    <row r="4502" spans="1:20" x14ac:dyDescent="0.35">
      <c r="A4502" t="s">
        <v>13</v>
      </c>
      <c r="B4502" t="s">
        <v>36</v>
      </c>
      <c r="C4502" t="s">
        <v>67</v>
      </c>
      <c r="D4502" t="s">
        <v>66</v>
      </c>
      <c r="E4502" t="s">
        <v>1603</v>
      </c>
      <c r="F4502" t="s">
        <v>1606</v>
      </c>
      <c r="J4502" t="s">
        <v>288</v>
      </c>
      <c r="K4502" t="s">
        <v>336</v>
      </c>
      <c r="L4502">
        <v>150</v>
      </c>
      <c r="M4502">
        <v>0</v>
      </c>
      <c r="N4502" t="s">
        <v>1579</v>
      </c>
      <c r="O4502">
        <v>4174</v>
      </c>
      <c r="P4502">
        <f t="shared" si="350"/>
        <v>17</v>
      </c>
      <c r="Q4502" t="str">
        <f t="shared" si="351"/>
        <v>Evening</v>
      </c>
      <c r="R4502" t="str">
        <f t="shared" si="352"/>
        <v>CCU  →  BLR</v>
      </c>
      <c r="S4502" t="str">
        <f t="shared" si="353"/>
        <v>Jun</v>
      </c>
      <c r="T4502" t="str">
        <f t="shared" si="354"/>
        <v>Economy</v>
      </c>
    </row>
    <row r="4503" spans="1:20" x14ac:dyDescent="0.35">
      <c r="A4503" t="s">
        <v>12</v>
      </c>
      <c r="B4503" t="s">
        <v>22</v>
      </c>
      <c r="C4503" t="s">
        <v>67</v>
      </c>
      <c r="D4503" t="s">
        <v>66</v>
      </c>
      <c r="E4503" t="s">
        <v>1603</v>
      </c>
      <c r="F4503" t="s">
        <v>1609</v>
      </c>
      <c r="G4503" t="s">
        <v>1606</v>
      </c>
      <c r="J4503" t="s">
        <v>213</v>
      </c>
      <c r="K4503" t="s">
        <v>547</v>
      </c>
      <c r="L4503">
        <v>590</v>
      </c>
      <c r="M4503">
        <v>1</v>
      </c>
      <c r="N4503" t="s">
        <v>1580</v>
      </c>
      <c r="O4503">
        <v>8824</v>
      </c>
      <c r="P4503">
        <f t="shared" si="350"/>
        <v>6</v>
      </c>
      <c r="Q4503" t="str">
        <f t="shared" si="351"/>
        <v>Morning</v>
      </c>
      <c r="R4503" t="str">
        <f t="shared" si="352"/>
        <v>CCU  →  BOM  →  BLR</v>
      </c>
      <c r="S4503" t="str">
        <f t="shared" si="353"/>
        <v>Mar</v>
      </c>
      <c r="T4503" t="str">
        <f t="shared" si="354"/>
        <v>Premium Economy</v>
      </c>
    </row>
    <row r="4504" spans="1:20" x14ac:dyDescent="0.35">
      <c r="A4504" t="s">
        <v>13</v>
      </c>
      <c r="B4504" t="s">
        <v>41</v>
      </c>
      <c r="C4504" t="s">
        <v>68</v>
      </c>
      <c r="D4504" t="s">
        <v>72</v>
      </c>
      <c r="E4504" t="s">
        <v>1607</v>
      </c>
      <c r="F4504" t="s">
        <v>1622</v>
      </c>
      <c r="G4504" t="s">
        <v>1610</v>
      </c>
      <c r="J4504" t="s">
        <v>329</v>
      </c>
      <c r="K4504" t="s">
        <v>333</v>
      </c>
      <c r="L4504">
        <v>380</v>
      </c>
      <c r="M4504">
        <v>1</v>
      </c>
      <c r="N4504" t="s">
        <v>1579</v>
      </c>
      <c r="O4504">
        <v>7947</v>
      </c>
      <c r="P4504">
        <f t="shared" si="350"/>
        <v>15</v>
      </c>
      <c r="Q4504" t="str">
        <f t="shared" si="351"/>
        <v>Afternoon</v>
      </c>
      <c r="R4504" t="str">
        <f t="shared" si="352"/>
        <v>DEL  →  MAA  →  COK</v>
      </c>
      <c r="S4504" t="str">
        <f t="shared" si="353"/>
        <v>May</v>
      </c>
      <c r="T4504" t="str">
        <f t="shared" si="354"/>
        <v>Premium Economy</v>
      </c>
    </row>
    <row r="4505" spans="1:20" x14ac:dyDescent="0.35">
      <c r="A4505" t="s">
        <v>14</v>
      </c>
      <c r="B4505" t="s">
        <v>46</v>
      </c>
      <c r="C4505" t="s">
        <v>68</v>
      </c>
      <c r="D4505" t="s">
        <v>72</v>
      </c>
      <c r="E4505" t="s">
        <v>1607</v>
      </c>
      <c r="F4505" t="s">
        <v>1609</v>
      </c>
      <c r="G4505" t="s">
        <v>1610</v>
      </c>
      <c r="J4505" t="s">
        <v>175</v>
      </c>
      <c r="K4505" t="s">
        <v>307</v>
      </c>
      <c r="L4505">
        <v>420</v>
      </c>
      <c r="M4505">
        <v>1</v>
      </c>
      <c r="N4505" t="s">
        <v>1579</v>
      </c>
      <c r="O4505">
        <v>13587</v>
      </c>
      <c r="P4505">
        <f t="shared" si="350"/>
        <v>14</v>
      </c>
      <c r="Q4505" t="str">
        <f t="shared" si="351"/>
        <v>Afternoon</v>
      </c>
      <c r="R4505" t="str">
        <f t="shared" si="352"/>
        <v>DEL  →  BOM  →  COK</v>
      </c>
      <c r="S4505" t="str">
        <f t="shared" si="353"/>
        <v>Jun</v>
      </c>
      <c r="T4505" t="str">
        <f t="shared" si="354"/>
        <v>Business</v>
      </c>
    </row>
    <row r="4506" spans="1:20" x14ac:dyDescent="0.35">
      <c r="A4506" t="s">
        <v>13</v>
      </c>
      <c r="B4506" t="s">
        <v>43</v>
      </c>
      <c r="C4506" t="s">
        <v>67</v>
      </c>
      <c r="D4506" t="s">
        <v>66</v>
      </c>
      <c r="E4506" t="s">
        <v>1603</v>
      </c>
      <c r="F4506" t="s">
        <v>1606</v>
      </c>
      <c r="J4506" t="s">
        <v>300</v>
      </c>
      <c r="K4506" t="s">
        <v>284</v>
      </c>
      <c r="L4506">
        <v>155</v>
      </c>
      <c r="M4506">
        <v>0</v>
      </c>
      <c r="N4506" t="s">
        <v>1581</v>
      </c>
      <c r="O4506">
        <v>3841</v>
      </c>
      <c r="P4506">
        <f t="shared" si="350"/>
        <v>6</v>
      </c>
      <c r="Q4506" t="str">
        <f t="shared" si="351"/>
        <v>Morning</v>
      </c>
      <c r="R4506" t="str">
        <f t="shared" si="352"/>
        <v>CCU  →  BLR</v>
      </c>
      <c r="S4506" t="str">
        <f t="shared" si="353"/>
        <v>Jun</v>
      </c>
      <c r="T4506" t="str">
        <f t="shared" si="354"/>
        <v>Economy</v>
      </c>
    </row>
    <row r="4507" spans="1:20" x14ac:dyDescent="0.35">
      <c r="A4507" t="s">
        <v>10</v>
      </c>
      <c r="B4507" t="s">
        <v>58</v>
      </c>
      <c r="C4507" t="s">
        <v>67</v>
      </c>
      <c r="D4507" t="s">
        <v>66</v>
      </c>
      <c r="E4507" t="s">
        <v>1603</v>
      </c>
      <c r="F4507" t="s">
        <v>1606</v>
      </c>
      <c r="J4507" t="s">
        <v>181</v>
      </c>
      <c r="K4507" t="s">
        <v>1157</v>
      </c>
      <c r="L4507">
        <v>160</v>
      </c>
      <c r="M4507">
        <v>0</v>
      </c>
      <c r="N4507" t="s">
        <v>1579</v>
      </c>
      <c r="O4507">
        <v>4804</v>
      </c>
      <c r="P4507">
        <f t="shared" si="350"/>
        <v>21</v>
      </c>
      <c r="Q4507" t="str">
        <f t="shared" si="351"/>
        <v>Night</v>
      </c>
      <c r="R4507" t="str">
        <f t="shared" si="352"/>
        <v>CCU  →  BLR</v>
      </c>
      <c r="S4507" t="str">
        <f t="shared" si="353"/>
        <v>Jun</v>
      </c>
      <c r="T4507" t="str">
        <f t="shared" si="354"/>
        <v>Economy</v>
      </c>
    </row>
    <row r="4508" spans="1:20" x14ac:dyDescent="0.35">
      <c r="A4508" t="s">
        <v>12</v>
      </c>
      <c r="B4508" t="s">
        <v>32</v>
      </c>
      <c r="C4508" t="s">
        <v>67</v>
      </c>
      <c r="D4508" t="s">
        <v>66</v>
      </c>
      <c r="E4508" t="s">
        <v>1603</v>
      </c>
      <c r="F4508" t="s">
        <v>1609</v>
      </c>
      <c r="G4508" t="s">
        <v>1606</v>
      </c>
      <c r="J4508" t="s">
        <v>225</v>
      </c>
      <c r="K4508" t="s">
        <v>585</v>
      </c>
      <c r="L4508">
        <v>520</v>
      </c>
      <c r="M4508">
        <v>1</v>
      </c>
      <c r="N4508" t="s">
        <v>1580</v>
      </c>
      <c r="O4508">
        <v>8586</v>
      </c>
      <c r="P4508">
        <f t="shared" si="350"/>
        <v>20</v>
      </c>
      <c r="Q4508" t="str">
        <f t="shared" si="351"/>
        <v>Evening</v>
      </c>
      <c r="R4508" t="str">
        <f t="shared" si="352"/>
        <v>CCU  →  BOM  →  BLR</v>
      </c>
      <c r="S4508" t="str">
        <f t="shared" si="353"/>
        <v>May</v>
      </c>
      <c r="T4508" t="str">
        <f t="shared" si="354"/>
        <v>Premium Economy</v>
      </c>
    </row>
    <row r="4509" spans="1:20" x14ac:dyDescent="0.35">
      <c r="A4509" t="s">
        <v>10</v>
      </c>
      <c r="B4509" t="s">
        <v>63</v>
      </c>
      <c r="C4509" t="s">
        <v>67</v>
      </c>
      <c r="D4509" t="s">
        <v>66</v>
      </c>
      <c r="E4509" t="s">
        <v>1603</v>
      </c>
      <c r="F4509" t="s">
        <v>1606</v>
      </c>
      <c r="J4509" t="s">
        <v>218</v>
      </c>
      <c r="K4509" t="s">
        <v>195</v>
      </c>
      <c r="L4509">
        <v>160</v>
      </c>
      <c r="M4509">
        <v>0</v>
      </c>
      <c r="N4509" t="s">
        <v>1579</v>
      </c>
      <c r="O4509">
        <v>4778</v>
      </c>
      <c r="P4509">
        <f t="shared" si="350"/>
        <v>20</v>
      </c>
      <c r="Q4509" t="str">
        <f t="shared" si="351"/>
        <v>Evening</v>
      </c>
      <c r="R4509" t="str">
        <f t="shared" si="352"/>
        <v>CCU  →  BLR</v>
      </c>
      <c r="S4509" t="str">
        <f t="shared" si="353"/>
        <v>Mar</v>
      </c>
      <c r="T4509" t="str">
        <f t="shared" si="354"/>
        <v>Economy</v>
      </c>
    </row>
    <row r="4510" spans="1:20" x14ac:dyDescent="0.35">
      <c r="A4510" t="s">
        <v>14</v>
      </c>
      <c r="B4510" t="s">
        <v>30</v>
      </c>
      <c r="C4510" t="s">
        <v>68</v>
      </c>
      <c r="D4510" t="s">
        <v>72</v>
      </c>
      <c r="E4510" t="s">
        <v>1607</v>
      </c>
      <c r="F4510" t="s">
        <v>1619</v>
      </c>
      <c r="G4510" t="s">
        <v>1609</v>
      </c>
      <c r="H4510" t="s">
        <v>1610</v>
      </c>
      <c r="J4510" t="s">
        <v>188</v>
      </c>
      <c r="K4510" t="s">
        <v>577</v>
      </c>
      <c r="L4510">
        <v>625</v>
      </c>
      <c r="M4510">
        <v>2</v>
      </c>
      <c r="N4510" t="s">
        <v>1579</v>
      </c>
      <c r="O4510">
        <v>18275</v>
      </c>
      <c r="P4510">
        <f t="shared" si="350"/>
        <v>15</v>
      </c>
      <c r="Q4510" t="str">
        <f t="shared" si="351"/>
        <v>Afternoon</v>
      </c>
      <c r="R4510" t="str">
        <f t="shared" si="352"/>
        <v>DEL  →  IDR  →  BOM  →  COK</v>
      </c>
      <c r="S4510" t="str">
        <f t="shared" si="353"/>
        <v>Jun</v>
      </c>
      <c r="T4510" t="str">
        <f t="shared" si="354"/>
        <v>Business</v>
      </c>
    </row>
    <row r="4511" spans="1:20" x14ac:dyDescent="0.35">
      <c r="A4511" t="s">
        <v>10</v>
      </c>
      <c r="B4511" t="s">
        <v>30</v>
      </c>
      <c r="C4511" t="s">
        <v>69</v>
      </c>
      <c r="D4511" t="s">
        <v>67</v>
      </c>
      <c r="E4511" t="s">
        <v>1613</v>
      </c>
      <c r="F4511" t="s">
        <v>1614</v>
      </c>
      <c r="J4511" t="s">
        <v>223</v>
      </c>
      <c r="K4511" t="s">
        <v>419</v>
      </c>
      <c r="L4511">
        <v>145</v>
      </c>
      <c r="M4511">
        <v>0</v>
      </c>
      <c r="N4511" t="s">
        <v>1579</v>
      </c>
      <c r="O4511">
        <v>3540</v>
      </c>
      <c r="P4511">
        <f t="shared" si="350"/>
        <v>5</v>
      </c>
      <c r="Q4511" t="str">
        <f t="shared" si="351"/>
        <v>Morning</v>
      </c>
      <c r="R4511" t="str">
        <f t="shared" si="352"/>
        <v>MAA  →  CCU</v>
      </c>
      <c r="S4511" t="str">
        <f t="shared" si="353"/>
        <v>Jun</v>
      </c>
      <c r="T4511" t="str">
        <f t="shared" si="354"/>
        <v>Economy</v>
      </c>
    </row>
    <row r="4512" spans="1:20" x14ac:dyDescent="0.35">
      <c r="A4512" t="s">
        <v>10</v>
      </c>
      <c r="B4512" t="s">
        <v>46</v>
      </c>
      <c r="C4512" t="s">
        <v>68</v>
      </c>
      <c r="D4512" t="s">
        <v>72</v>
      </c>
      <c r="E4512" t="s">
        <v>1607</v>
      </c>
      <c r="F4512" t="s">
        <v>1623</v>
      </c>
      <c r="G4512" t="s">
        <v>1610</v>
      </c>
      <c r="J4512" t="s">
        <v>312</v>
      </c>
      <c r="K4512" t="s">
        <v>417</v>
      </c>
      <c r="L4512">
        <v>835</v>
      </c>
      <c r="M4512">
        <v>1</v>
      </c>
      <c r="N4512" t="s">
        <v>1579</v>
      </c>
      <c r="O4512">
        <v>6442</v>
      </c>
      <c r="P4512">
        <f t="shared" si="350"/>
        <v>8</v>
      </c>
      <c r="Q4512" t="str">
        <f t="shared" si="351"/>
        <v>Morning</v>
      </c>
      <c r="R4512" t="str">
        <f t="shared" si="352"/>
        <v>DEL  →  HYD  →  COK</v>
      </c>
      <c r="S4512" t="str">
        <f t="shared" si="353"/>
        <v>Jun</v>
      </c>
      <c r="T4512" t="str">
        <f t="shared" si="354"/>
        <v>Premium Economy</v>
      </c>
    </row>
    <row r="4513" spans="1:20" x14ac:dyDescent="0.35">
      <c r="A4513" t="s">
        <v>11</v>
      </c>
      <c r="B4513" t="s">
        <v>46</v>
      </c>
      <c r="C4513" t="s">
        <v>67</v>
      </c>
      <c r="D4513" t="s">
        <v>66</v>
      </c>
      <c r="E4513" t="s">
        <v>1603</v>
      </c>
      <c r="F4513" t="s">
        <v>1606</v>
      </c>
      <c r="J4513" t="s">
        <v>222</v>
      </c>
      <c r="K4513" t="s">
        <v>418</v>
      </c>
      <c r="L4513">
        <v>155</v>
      </c>
      <c r="M4513">
        <v>0</v>
      </c>
      <c r="N4513" t="s">
        <v>1579</v>
      </c>
      <c r="O4513">
        <v>4145</v>
      </c>
      <c r="P4513">
        <f t="shared" si="350"/>
        <v>20</v>
      </c>
      <c r="Q4513" t="str">
        <f t="shared" si="351"/>
        <v>Evening</v>
      </c>
      <c r="R4513" t="str">
        <f t="shared" si="352"/>
        <v>CCU  →  BLR</v>
      </c>
      <c r="S4513" t="str">
        <f t="shared" si="353"/>
        <v>Jun</v>
      </c>
      <c r="T4513" t="str">
        <f t="shared" si="354"/>
        <v>Economy</v>
      </c>
    </row>
    <row r="4514" spans="1:20" x14ac:dyDescent="0.35">
      <c r="A4514" t="s">
        <v>10</v>
      </c>
      <c r="B4514" t="s">
        <v>24</v>
      </c>
      <c r="C4514" t="s">
        <v>67</v>
      </c>
      <c r="D4514" t="s">
        <v>66</v>
      </c>
      <c r="E4514" t="s">
        <v>1603</v>
      </c>
      <c r="F4514" t="s">
        <v>1606</v>
      </c>
      <c r="J4514" t="s">
        <v>271</v>
      </c>
      <c r="K4514" t="s">
        <v>221</v>
      </c>
      <c r="L4514">
        <v>150</v>
      </c>
      <c r="M4514">
        <v>0</v>
      </c>
      <c r="N4514" t="s">
        <v>1579</v>
      </c>
      <c r="O4514">
        <v>5644</v>
      </c>
      <c r="P4514">
        <f t="shared" si="350"/>
        <v>14</v>
      </c>
      <c r="Q4514" t="str">
        <f t="shared" si="351"/>
        <v>Afternoon</v>
      </c>
      <c r="R4514" t="str">
        <f t="shared" si="352"/>
        <v>CCU  →  BLR</v>
      </c>
      <c r="S4514" t="str">
        <f t="shared" si="353"/>
        <v>Jun</v>
      </c>
      <c r="T4514" t="str">
        <f t="shared" si="354"/>
        <v>Premium Economy</v>
      </c>
    </row>
    <row r="4515" spans="1:20" x14ac:dyDescent="0.35">
      <c r="A4515" t="s">
        <v>10</v>
      </c>
      <c r="B4515" t="s">
        <v>51</v>
      </c>
      <c r="C4515" t="s">
        <v>67</v>
      </c>
      <c r="D4515" t="s">
        <v>66</v>
      </c>
      <c r="E4515" t="s">
        <v>1603</v>
      </c>
      <c r="F4515" t="s">
        <v>1606</v>
      </c>
      <c r="J4515" t="s">
        <v>271</v>
      </c>
      <c r="K4515" t="s">
        <v>221</v>
      </c>
      <c r="L4515">
        <v>150</v>
      </c>
      <c r="M4515">
        <v>0</v>
      </c>
      <c r="N4515" t="s">
        <v>1579</v>
      </c>
      <c r="O4515">
        <v>5224</v>
      </c>
      <c r="P4515">
        <f t="shared" si="350"/>
        <v>14</v>
      </c>
      <c r="Q4515" t="str">
        <f t="shared" si="351"/>
        <v>Afternoon</v>
      </c>
      <c r="R4515" t="str">
        <f t="shared" si="352"/>
        <v>CCU  →  BLR</v>
      </c>
      <c r="S4515" t="str">
        <f t="shared" si="353"/>
        <v>May</v>
      </c>
      <c r="T4515" t="str">
        <f t="shared" si="354"/>
        <v>Premium Economy</v>
      </c>
    </row>
    <row r="4516" spans="1:20" x14ac:dyDescent="0.35">
      <c r="A4516" t="s">
        <v>12</v>
      </c>
      <c r="B4516" t="s">
        <v>38</v>
      </c>
      <c r="C4516" t="s">
        <v>68</v>
      </c>
      <c r="D4516" t="s">
        <v>72</v>
      </c>
      <c r="E4516" t="s">
        <v>1607</v>
      </c>
      <c r="F4516" t="s">
        <v>1609</v>
      </c>
      <c r="G4516" t="s">
        <v>1610</v>
      </c>
      <c r="J4516" t="s">
        <v>210</v>
      </c>
      <c r="K4516" t="s">
        <v>447</v>
      </c>
      <c r="L4516">
        <v>1520</v>
      </c>
      <c r="M4516">
        <v>1</v>
      </c>
      <c r="N4516" t="s">
        <v>1580</v>
      </c>
      <c r="O4516">
        <v>5963</v>
      </c>
      <c r="P4516">
        <f t="shared" si="350"/>
        <v>17</v>
      </c>
      <c r="Q4516" t="str">
        <f t="shared" si="351"/>
        <v>Evening</v>
      </c>
      <c r="R4516" t="str">
        <f t="shared" si="352"/>
        <v>DEL  →  BOM  →  COK</v>
      </c>
      <c r="S4516" t="str">
        <f t="shared" si="353"/>
        <v>Mar</v>
      </c>
      <c r="T4516" t="str">
        <f t="shared" si="354"/>
        <v>Premium Economy</v>
      </c>
    </row>
    <row r="4517" spans="1:20" x14ac:dyDescent="0.35">
      <c r="A4517" t="s">
        <v>14</v>
      </c>
      <c r="B4517" t="s">
        <v>29</v>
      </c>
      <c r="C4517" t="s">
        <v>68</v>
      </c>
      <c r="D4517" t="s">
        <v>72</v>
      </c>
      <c r="E4517" t="s">
        <v>1607</v>
      </c>
      <c r="F4517" t="s">
        <v>1609</v>
      </c>
      <c r="G4517" t="s">
        <v>1610</v>
      </c>
      <c r="J4517" t="s">
        <v>240</v>
      </c>
      <c r="K4517" t="s">
        <v>194</v>
      </c>
      <c r="L4517">
        <v>780</v>
      </c>
      <c r="M4517">
        <v>1</v>
      </c>
      <c r="N4517" t="s">
        <v>1579</v>
      </c>
      <c r="O4517">
        <v>11264</v>
      </c>
      <c r="P4517">
        <f t="shared" si="350"/>
        <v>6</v>
      </c>
      <c r="Q4517" t="str">
        <f t="shared" si="351"/>
        <v>Morning</v>
      </c>
      <c r="R4517" t="str">
        <f t="shared" si="352"/>
        <v>DEL  →  BOM  →  COK</v>
      </c>
      <c r="S4517" t="str">
        <f t="shared" si="353"/>
        <v>May</v>
      </c>
      <c r="T4517" t="str">
        <f t="shared" si="354"/>
        <v>Business</v>
      </c>
    </row>
    <row r="4518" spans="1:20" x14ac:dyDescent="0.35">
      <c r="A4518" t="s">
        <v>15</v>
      </c>
      <c r="B4518" t="s">
        <v>59</v>
      </c>
      <c r="C4518" t="s">
        <v>68</v>
      </c>
      <c r="D4518" t="s">
        <v>72</v>
      </c>
      <c r="E4518" t="s">
        <v>1607</v>
      </c>
      <c r="F4518" t="s">
        <v>1609</v>
      </c>
      <c r="G4518" t="s">
        <v>1610</v>
      </c>
      <c r="J4518" t="s">
        <v>178</v>
      </c>
      <c r="K4518" t="s">
        <v>313</v>
      </c>
      <c r="L4518">
        <v>310</v>
      </c>
      <c r="M4518">
        <v>1</v>
      </c>
      <c r="N4518" t="s">
        <v>1579</v>
      </c>
      <c r="O4518">
        <v>10188</v>
      </c>
      <c r="P4518">
        <f t="shared" si="350"/>
        <v>14</v>
      </c>
      <c r="Q4518" t="str">
        <f t="shared" si="351"/>
        <v>Afternoon</v>
      </c>
      <c r="R4518" t="str">
        <f t="shared" si="352"/>
        <v>DEL  →  BOM  →  COK</v>
      </c>
      <c r="S4518" t="str">
        <f t="shared" si="353"/>
        <v>Mar</v>
      </c>
      <c r="T4518" t="str">
        <f t="shared" si="354"/>
        <v>Business</v>
      </c>
    </row>
    <row r="4519" spans="1:20" x14ac:dyDescent="0.35">
      <c r="A4519" t="s">
        <v>12</v>
      </c>
      <c r="B4519" t="s">
        <v>45</v>
      </c>
      <c r="C4519" t="s">
        <v>67</v>
      </c>
      <c r="D4519" t="s">
        <v>66</v>
      </c>
      <c r="E4519" t="s">
        <v>1603</v>
      </c>
      <c r="F4519" t="s">
        <v>1609</v>
      </c>
      <c r="G4519" t="s">
        <v>1606</v>
      </c>
      <c r="J4519" t="s">
        <v>225</v>
      </c>
      <c r="K4519" t="s">
        <v>1158</v>
      </c>
      <c r="L4519">
        <v>800</v>
      </c>
      <c r="M4519">
        <v>1</v>
      </c>
      <c r="N4519" t="s">
        <v>1580</v>
      </c>
      <c r="O4519">
        <v>10844</v>
      </c>
      <c r="P4519">
        <f t="shared" si="350"/>
        <v>20</v>
      </c>
      <c r="Q4519" t="str">
        <f t="shared" si="351"/>
        <v>Evening</v>
      </c>
      <c r="R4519" t="str">
        <f t="shared" si="352"/>
        <v>CCU  →  BOM  →  BLR</v>
      </c>
      <c r="S4519" t="str">
        <f t="shared" si="353"/>
        <v>May</v>
      </c>
      <c r="T4519" t="str">
        <f t="shared" si="354"/>
        <v>Business</v>
      </c>
    </row>
    <row r="4520" spans="1:20" x14ac:dyDescent="0.35">
      <c r="A4520" t="s">
        <v>10</v>
      </c>
      <c r="B4520" t="s">
        <v>50</v>
      </c>
      <c r="C4520" t="s">
        <v>66</v>
      </c>
      <c r="D4520" t="s">
        <v>71</v>
      </c>
      <c r="E4520" t="s">
        <v>1601</v>
      </c>
      <c r="F4520" t="s">
        <v>1619</v>
      </c>
      <c r="G4520" t="s">
        <v>1602</v>
      </c>
      <c r="J4520" t="s">
        <v>371</v>
      </c>
      <c r="K4520" t="s">
        <v>334</v>
      </c>
      <c r="L4520">
        <v>295</v>
      </c>
      <c r="M4520">
        <v>1</v>
      </c>
      <c r="N4520" t="s">
        <v>1579</v>
      </c>
      <c r="O4520">
        <v>7166</v>
      </c>
      <c r="P4520">
        <f t="shared" si="350"/>
        <v>13</v>
      </c>
      <c r="Q4520" t="str">
        <f t="shared" si="351"/>
        <v>Afternoon</v>
      </c>
      <c r="R4520" t="str">
        <f t="shared" si="352"/>
        <v>BLR  →  IDR  →  DEL</v>
      </c>
      <c r="S4520" t="str">
        <f t="shared" si="353"/>
        <v>Mar</v>
      </c>
      <c r="T4520" t="str">
        <f t="shared" si="354"/>
        <v>Premium Economy</v>
      </c>
    </row>
    <row r="4521" spans="1:20" x14ac:dyDescent="0.35">
      <c r="A4521" t="s">
        <v>12</v>
      </c>
      <c r="B4521" t="s">
        <v>28</v>
      </c>
      <c r="C4521" t="s">
        <v>66</v>
      </c>
      <c r="D4521" t="s">
        <v>71</v>
      </c>
      <c r="E4521" t="s">
        <v>1601</v>
      </c>
      <c r="F4521" t="s">
        <v>1609</v>
      </c>
      <c r="G4521" t="s">
        <v>1602</v>
      </c>
      <c r="J4521" t="s">
        <v>323</v>
      </c>
      <c r="K4521" t="s">
        <v>807</v>
      </c>
      <c r="L4521">
        <v>635</v>
      </c>
      <c r="M4521">
        <v>1</v>
      </c>
      <c r="N4521" t="s">
        <v>1579</v>
      </c>
      <c r="O4521">
        <v>13817</v>
      </c>
      <c r="P4521">
        <f t="shared" si="350"/>
        <v>22</v>
      </c>
      <c r="Q4521" t="str">
        <f t="shared" si="351"/>
        <v>Night</v>
      </c>
      <c r="R4521" t="str">
        <f t="shared" si="352"/>
        <v>BLR  →  BOM  →  DEL</v>
      </c>
      <c r="S4521" t="str">
        <f t="shared" si="353"/>
        <v>Mar</v>
      </c>
      <c r="T4521" t="str">
        <f t="shared" si="354"/>
        <v>Business</v>
      </c>
    </row>
    <row r="4522" spans="1:20" x14ac:dyDescent="0.35">
      <c r="A4522" t="s">
        <v>12</v>
      </c>
      <c r="B4522" t="s">
        <v>32</v>
      </c>
      <c r="C4522" t="s">
        <v>68</v>
      </c>
      <c r="D4522" t="s">
        <v>72</v>
      </c>
      <c r="E4522" t="s">
        <v>1607</v>
      </c>
      <c r="F4522" t="s">
        <v>1609</v>
      </c>
      <c r="G4522" t="s">
        <v>1610</v>
      </c>
      <c r="J4522" t="s">
        <v>230</v>
      </c>
      <c r="K4522" t="s">
        <v>528</v>
      </c>
      <c r="L4522">
        <v>1100</v>
      </c>
      <c r="M4522">
        <v>1</v>
      </c>
      <c r="N4522" t="s">
        <v>1580</v>
      </c>
      <c r="O4522">
        <v>12373</v>
      </c>
      <c r="P4522">
        <f t="shared" si="350"/>
        <v>18</v>
      </c>
      <c r="Q4522" t="str">
        <f t="shared" si="351"/>
        <v>Evening</v>
      </c>
      <c r="R4522" t="str">
        <f t="shared" si="352"/>
        <v>DEL  →  BOM  →  COK</v>
      </c>
      <c r="S4522" t="str">
        <f t="shared" si="353"/>
        <v>May</v>
      </c>
      <c r="T4522" t="str">
        <f t="shared" si="354"/>
        <v>Business</v>
      </c>
    </row>
    <row r="4523" spans="1:20" x14ac:dyDescent="0.35">
      <c r="A4523" t="s">
        <v>12</v>
      </c>
      <c r="B4523" t="s">
        <v>26</v>
      </c>
      <c r="C4523" t="s">
        <v>66</v>
      </c>
      <c r="D4523" t="s">
        <v>71</v>
      </c>
      <c r="E4523" t="s">
        <v>1601</v>
      </c>
      <c r="F4523" t="s">
        <v>1609</v>
      </c>
      <c r="G4523" t="s">
        <v>1602</v>
      </c>
      <c r="J4523" t="s">
        <v>221</v>
      </c>
      <c r="K4523" t="s">
        <v>701</v>
      </c>
      <c r="L4523">
        <v>965</v>
      </c>
      <c r="M4523">
        <v>1</v>
      </c>
      <c r="N4523" t="s">
        <v>1584</v>
      </c>
      <c r="O4523">
        <v>25735</v>
      </c>
      <c r="P4523">
        <f t="shared" si="350"/>
        <v>16</v>
      </c>
      <c r="Q4523" t="str">
        <f t="shared" si="351"/>
        <v>Afternoon</v>
      </c>
      <c r="R4523" t="str">
        <f t="shared" si="352"/>
        <v>BLR  →  BOM  →  DEL</v>
      </c>
      <c r="S4523" t="str">
        <f t="shared" si="353"/>
        <v>Mar</v>
      </c>
      <c r="T4523" t="str">
        <f t="shared" si="354"/>
        <v>Business</v>
      </c>
    </row>
    <row r="4524" spans="1:20" x14ac:dyDescent="0.35">
      <c r="A4524" t="s">
        <v>12</v>
      </c>
      <c r="B4524" t="s">
        <v>60</v>
      </c>
      <c r="C4524" t="s">
        <v>66</v>
      </c>
      <c r="D4524" t="s">
        <v>71</v>
      </c>
      <c r="E4524" t="s">
        <v>1601</v>
      </c>
      <c r="F4524" t="s">
        <v>1609</v>
      </c>
      <c r="G4524" t="s">
        <v>1602</v>
      </c>
      <c r="J4524" t="s">
        <v>170</v>
      </c>
      <c r="K4524" t="s">
        <v>239</v>
      </c>
      <c r="L4524">
        <v>450</v>
      </c>
      <c r="M4524">
        <v>1</v>
      </c>
      <c r="N4524" t="s">
        <v>1579</v>
      </c>
      <c r="O4524">
        <v>14815</v>
      </c>
      <c r="P4524">
        <f t="shared" si="350"/>
        <v>11</v>
      </c>
      <c r="Q4524" t="str">
        <f t="shared" si="351"/>
        <v>Morning</v>
      </c>
      <c r="R4524" t="str">
        <f t="shared" si="352"/>
        <v>BLR  →  BOM  →  DEL</v>
      </c>
      <c r="S4524" t="str">
        <f t="shared" si="353"/>
        <v>Mar</v>
      </c>
      <c r="T4524" t="str">
        <f t="shared" si="354"/>
        <v>Business</v>
      </c>
    </row>
    <row r="4525" spans="1:20" x14ac:dyDescent="0.35">
      <c r="A4525" t="s">
        <v>12</v>
      </c>
      <c r="B4525" t="s">
        <v>36</v>
      </c>
      <c r="C4525" t="s">
        <v>68</v>
      </c>
      <c r="D4525" t="s">
        <v>72</v>
      </c>
      <c r="E4525" t="s">
        <v>1607</v>
      </c>
      <c r="F4525" t="s">
        <v>1609</v>
      </c>
      <c r="G4525" t="s">
        <v>1610</v>
      </c>
      <c r="J4525" t="s">
        <v>237</v>
      </c>
      <c r="K4525" t="s">
        <v>386</v>
      </c>
      <c r="L4525">
        <v>1505</v>
      </c>
      <c r="M4525">
        <v>1</v>
      </c>
      <c r="N4525" t="s">
        <v>1580</v>
      </c>
      <c r="O4525">
        <v>10262</v>
      </c>
      <c r="P4525">
        <f t="shared" si="350"/>
        <v>11</v>
      </c>
      <c r="Q4525" t="str">
        <f t="shared" si="351"/>
        <v>Morning</v>
      </c>
      <c r="R4525" t="str">
        <f t="shared" si="352"/>
        <v>DEL  →  BOM  →  COK</v>
      </c>
      <c r="S4525" t="str">
        <f t="shared" si="353"/>
        <v>Jun</v>
      </c>
      <c r="T4525" t="str">
        <f t="shared" si="354"/>
        <v>Business</v>
      </c>
    </row>
    <row r="4526" spans="1:20" x14ac:dyDescent="0.35">
      <c r="A4526" t="s">
        <v>12</v>
      </c>
      <c r="B4526" t="s">
        <v>43</v>
      </c>
      <c r="C4526" t="s">
        <v>68</v>
      </c>
      <c r="D4526" t="s">
        <v>72</v>
      </c>
      <c r="E4526" t="s">
        <v>1607</v>
      </c>
      <c r="F4526" t="s">
        <v>1609</v>
      </c>
      <c r="G4526" t="s">
        <v>1610</v>
      </c>
      <c r="J4526" t="s">
        <v>165</v>
      </c>
      <c r="K4526" t="s">
        <v>194</v>
      </c>
      <c r="L4526">
        <v>660</v>
      </c>
      <c r="M4526">
        <v>1</v>
      </c>
      <c r="N4526" t="s">
        <v>1580</v>
      </c>
      <c r="O4526">
        <v>10262</v>
      </c>
      <c r="P4526">
        <f t="shared" si="350"/>
        <v>8</v>
      </c>
      <c r="Q4526" t="str">
        <f t="shared" si="351"/>
        <v>Morning</v>
      </c>
      <c r="R4526" t="str">
        <f t="shared" si="352"/>
        <v>DEL  →  BOM  →  COK</v>
      </c>
      <c r="S4526" t="str">
        <f t="shared" si="353"/>
        <v>Jun</v>
      </c>
      <c r="T4526" t="str">
        <f t="shared" si="354"/>
        <v>Business</v>
      </c>
    </row>
    <row r="4527" spans="1:20" x14ac:dyDescent="0.35">
      <c r="A4527" t="s">
        <v>11</v>
      </c>
      <c r="B4527" t="s">
        <v>24</v>
      </c>
      <c r="C4527" t="s">
        <v>68</v>
      </c>
      <c r="D4527" t="s">
        <v>72</v>
      </c>
      <c r="E4527" t="s">
        <v>1607</v>
      </c>
      <c r="F4527" t="s">
        <v>1612</v>
      </c>
      <c r="G4527" t="s">
        <v>1610</v>
      </c>
      <c r="J4527" t="s">
        <v>315</v>
      </c>
      <c r="K4527" t="s">
        <v>420</v>
      </c>
      <c r="L4527">
        <v>875</v>
      </c>
      <c r="M4527">
        <v>1</v>
      </c>
      <c r="N4527" t="s">
        <v>1579</v>
      </c>
      <c r="O4527">
        <v>7468</v>
      </c>
      <c r="P4527">
        <f t="shared" si="350"/>
        <v>17</v>
      </c>
      <c r="Q4527" t="str">
        <f t="shared" si="351"/>
        <v>Evening</v>
      </c>
      <c r="R4527" t="str">
        <f t="shared" si="352"/>
        <v>DEL  →  BLR  →  COK</v>
      </c>
      <c r="S4527" t="str">
        <f t="shared" si="353"/>
        <v>Jun</v>
      </c>
      <c r="T4527" t="str">
        <f t="shared" si="354"/>
        <v>Premium Economy</v>
      </c>
    </row>
    <row r="4528" spans="1:20" x14ac:dyDescent="0.35">
      <c r="A4528" t="s">
        <v>12</v>
      </c>
      <c r="B4528" t="s">
        <v>32</v>
      </c>
      <c r="C4528" t="s">
        <v>70</v>
      </c>
      <c r="D4528" t="s">
        <v>73</v>
      </c>
      <c r="E4528" t="s">
        <v>1624</v>
      </c>
      <c r="F4528" t="s">
        <v>1625</v>
      </c>
      <c r="J4528" t="s">
        <v>184</v>
      </c>
      <c r="K4528" t="s">
        <v>268</v>
      </c>
      <c r="L4528">
        <v>85</v>
      </c>
      <c r="M4528">
        <v>0</v>
      </c>
      <c r="N4528" t="s">
        <v>1579</v>
      </c>
      <c r="O4528">
        <v>8040</v>
      </c>
      <c r="P4528">
        <f t="shared" si="350"/>
        <v>7</v>
      </c>
      <c r="Q4528" t="str">
        <f t="shared" si="351"/>
        <v>Morning</v>
      </c>
      <c r="R4528" t="str">
        <f t="shared" si="352"/>
        <v>BOM  →  HYD</v>
      </c>
      <c r="S4528" t="str">
        <f t="shared" si="353"/>
        <v>May</v>
      </c>
      <c r="T4528" t="str">
        <f t="shared" si="354"/>
        <v>Premium Economy</v>
      </c>
    </row>
    <row r="4529" spans="1:20" x14ac:dyDescent="0.35">
      <c r="A4529" t="s">
        <v>12</v>
      </c>
      <c r="B4529" t="s">
        <v>27</v>
      </c>
      <c r="C4529" t="s">
        <v>68</v>
      </c>
      <c r="D4529" t="s">
        <v>72</v>
      </c>
      <c r="E4529" t="s">
        <v>1607</v>
      </c>
      <c r="F4529" t="s">
        <v>1615</v>
      </c>
      <c r="G4529" t="s">
        <v>1609</v>
      </c>
      <c r="H4529" t="s">
        <v>1610</v>
      </c>
      <c r="J4529" t="s">
        <v>195</v>
      </c>
      <c r="K4529" t="s">
        <v>867</v>
      </c>
      <c r="L4529">
        <v>1195</v>
      </c>
      <c r="M4529">
        <v>2</v>
      </c>
      <c r="N4529" t="s">
        <v>1579</v>
      </c>
      <c r="O4529">
        <v>12819</v>
      </c>
      <c r="P4529">
        <f t="shared" si="350"/>
        <v>23</v>
      </c>
      <c r="Q4529" t="str">
        <f t="shared" si="351"/>
        <v>Night</v>
      </c>
      <c r="R4529" t="str">
        <f t="shared" si="352"/>
        <v>DEL  →  AMD  →  BOM  →  COK</v>
      </c>
      <c r="S4529" t="str">
        <f t="shared" si="353"/>
        <v>Jun</v>
      </c>
      <c r="T4529" t="str">
        <f t="shared" si="354"/>
        <v>Business</v>
      </c>
    </row>
    <row r="4530" spans="1:20" x14ac:dyDescent="0.35">
      <c r="A4530" t="s">
        <v>10</v>
      </c>
      <c r="B4530" t="s">
        <v>37</v>
      </c>
      <c r="C4530" t="s">
        <v>69</v>
      </c>
      <c r="D4530" t="s">
        <v>67</v>
      </c>
      <c r="E4530" t="s">
        <v>1613</v>
      </c>
      <c r="F4530" t="s">
        <v>1614</v>
      </c>
      <c r="J4530" t="s">
        <v>238</v>
      </c>
      <c r="K4530" t="s">
        <v>327</v>
      </c>
      <c r="L4530">
        <v>145</v>
      </c>
      <c r="M4530">
        <v>0</v>
      </c>
      <c r="N4530" t="s">
        <v>1579</v>
      </c>
      <c r="O4530">
        <v>7295</v>
      </c>
      <c r="P4530">
        <f t="shared" si="350"/>
        <v>14</v>
      </c>
      <c r="Q4530" t="str">
        <f t="shared" si="351"/>
        <v>Afternoon</v>
      </c>
      <c r="R4530" t="str">
        <f t="shared" si="352"/>
        <v>MAA  →  CCU</v>
      </c>
      <c r="S4530" t="str">
        <f t="shared" si="353"/>
        <v>Mar</v>
      </c>
      <c r="T4530" t="str">
        <f t="shared" si="354"/>
        <v>Premium Economy</v>
      </c>
    </row>
    <row r="4531" spans="1:20" x14ac:dyDescent="0.35">
      <c r="A4531" t="s">
        <v>12</v>
      </c>
      <c r="B4531" t="s">
        <v>29</v>
      </c>
      <c r="C4531" t="s">
        <v>66</v>
      </c>
      <c r="D4531" t="s">
        <v>68</v>
      </c>
      <c r="E4531" t="s">
        <v>1601</v>
      </c>
      <c r="F4531" t="s">
        <v>1602</v>
      </c>
      <c r="J4531" t="s">
        <v>266</v>
      </c>
      <c r="K4531" t="s">
        <v>396</v>
      </c>
      <c r="L4531">
        <v>175</v>
      </c>
      <c r="M4531">
        <v>0</v>
      </c>
      <c r="N4531" t="s">
        <v>1579</v>
      </c>
      <c r="O4531">
        <v>7229</v>
      </c>
      <c r="P4531">
        <f t="shared" si="350"/>
        <v>15</v>
      </c>
      <c r="Q4531" t="str">
        <f t="shared" si="351"/>
        <v>Afternoon</v>
      </c>
      <c r="R4531" t="str">
        <f t="shared" si="352"/>
        <v>BLR  →  DEL</v>
      </c>
      <c r="S4531" t="str">
        <f t="shared" si="353"/>
        <v>May</v>
      </c>
      <c r="T4531" t="str">
        <f t="shared" si="354"/>
        <v>Premium Economy</v>
      </c>
    </row>
    <row r="4532" spans="1:20" x14ac:dyDescent="0.35">
      <c r="A4532" t="s">
        <v>17</v>
      </c>
      <c r="B4532" t="s">
        <v>43</v>
      </c>
      <c r="C4532" t="s">
        <v>68</v>
      </c>
      <c r="D4532" t="s">
        <v>72</v>
      </c>
      <c r="E4532" t="s">
        <v>1607</v>
      </c>
      <c r="F4532" t="s">
        <v>1612</v>
      </c>
      <c r="G4532" t="s">
        <v>1610</v>
      </c>
      <c r="J4532" t="s">
        <v>309</v>
      </c>
      <c r="K4532" t="s">
        <v>261</v>
      </c>
      <c r="L4532">
        <v>340</v>
      </c>
      <c r="M4532">
        <v>1</v>
      </c>
      <c r="N4532" t="s">
        <v>1579</v>
      </c>
      <c r="O4532">
        <v>6853</v>
      </c>
      <c r="P4532">
        <f t="shared" si="350"/>
        <v>16</v>
      </c>
      <c r="Q4532" t="str">
        <f t="shared" si="351"/>
        <v>Afternoon</v>
      </c>
      <c r="R4532" t="str">
        <f t="shared" si="352"/>
        <v>DEL  →  BLR  →  COK</v>
      </c>
      <c r="S4532" t="str">
        <f t="shared" si="353"/>
        <v>Jun</v>
      </c>
      <c r="T4532" t="str">
        <f t="shared" si="354"/>
        <v>Premium Economy</v>
      </c>
    </row>
    <row r="4533" spans="1:20" x14ac:dyDescent="0.35">
      <c r="A4533" t="s">
        <v>12</v>
      </c>
      <c r="B4533" t="s">
        <v>54</v>
      </c>
      <c r="C4533" t="s">
        <v>67</v>
      </c>
      <c r="D4533" t="s">
        <v>66</v>
      </c>
      <c r="E4533" t="s">
        <v>1603</v>
      </c>
      <c r="F4533" t="s">
        <v>1609</v>
      </c>
      <c r="G4533" t="s">
        <v>1606</v>
      </c>
      <c r="J4533" t="s">
        <v>171</v>
      </c>
      <c r="K4533" t="s">
        <v>652</v>
      </c>
      <c r="L4533">
        <v>730</v>
      </c>
      <c r="M4533">
        <v>1</v>
      </c>
      <c r="N4533" t="s">
        <v>1580</v>
      </c>
      <c r="O4533">
        <v>9663</v>
      </c>
      <c r="P4533">
        <f t="shared" si="350"/>
        <v>21</v>
      </c>
      <c r="Q4533" t="str">
        <f t="shared" si="351"/>
        <v>Night</v>
      </c>
      <c r="R4533" t="str">
        <f t="shared" si="352"/>
        <v>CCU  →  BOM  →  BLR</v>
      </c>
      <c r="S4533" t="str">
        <f t="shared" si="353"/>
        <v>May</v>
      </c>
      <c r="T4533" t="str">
        <f t="shared" si="354"/>
        <v>Premium Economy</v>
      </c>
    </row>
    <row r="4534" spans="1:20" x14ac:dyDescent="0.35">
      <c r="A4534" t="s">
        <v>12</v>
      </c>
      <c r="B4534" t="s">
        <v>56</v>
      </c>
      <c r="C4534" t="s">
        <v>67</v>
      </c>
      <c r="D4534" t="s">
        <v>66</v>
      </c>
      <c r="E4534" t="s">
        <v>1603</v>
      </c>
      <c r="F4534" t="s">
        <v>1609</v>
      </c>
      <c r="G4534" t="s">
        <v>1606</v>
      </c>
      <c r="J4534" t="s">
        <v>213</v>
      </c>
      <c r="K4534" t="s">
        <v>230</v>
      </c>
      <c r="L4534">
        <v>705</v>
      </c>
      <c r="M4534">
        <v>1</v>
      </c>
      <c r="N4534" t="s">
        <v>1580</v>
      </c>
      <c r="O4534">
        <v>7064</v>
      </c>
      <c r="P4534">
        <f t="shared" si="350"/>
        <v>6</v>
      </c>
      <c r="Q4534" t="str">
        <f t="shared" si="351"/>
        <v>Morning</v>
      </c>
      <c r="R4534" t="str">
        <f t="shared" si="352"/>
        <v>CCU  →  BOM  →  BLR</v>
      </c>
      <c r="S4534" t="str">
        <f t="shared" si="353"/>
        <v>Apr</v>
      </c>
      <c r="T4534" t="str">
        <f t="shared" si="354"/>
        <v>Premium Economy</v>
      </c>
    </row>
    <row r="4535" spans="1:20" x14ac:dyDescent="0.35">
      <c r="A4535" t="s">
        <v>11</v>
      </c>
      <c r="B4535" t="s">
        <v>53</v>
      </c>
      <c r="C4535" t="s">
        <v>68</v>
      </c>
      <c r="D4535" t="s">
        <v>72</v>
      </c>
      <c r="E4535" t="s">
        <v>1607</v>
      </c>
      <c r="F4535" t="s">
        <v>1609</v>
      </c>
      <c r="G4535" t="s">
        <v>1610</v>
      </c>
      <c r="J4535" t="s">
        <v>163</v>
      </c>
      <c r="K4535" t="s">
        <v>252</v>
      </c>
      <c r="L4535">
        <v>615</v>
      </c>
      <c r="M4535">
        <v>1</v>
      </c>
      <c r="N4535" t="s">
        <v>1579</v>
      </c>
      <c r="O4535">
        <v>8372</v>
      </c>
      <c r="P4535">
        <f t="shared" si="350"/>
        <v>9</v>
      </c>
      <c r="Q4535" t="str">
        <f t="shared" si="351"/>
        <v>Morning</v>
      </c>
      <c r="R4535" t="str">
        <f t="shared" si="352"/>
        <v>DEL  →  BOM  →  COK</v>
      </c>
      <c r="S4535" t="str">
        <f t="shared" si="353"/>
        <v>Jun</v>
      </c>
      <c r="T4535" t="str">
        <f t="shared" si="354"/>
        <v>Premium Economy</v>
      </c>
    </row>
    <row r="4536" spans="1:20" x14ac:dyDescent="0.35">
      <c r="A4536" t="s">
        <v>13</v>
      </c>
      <c r="B4536" t="s">
        <v>49</v>
      </c>
      <c r="C4536" t="s">
        <v>70</v>
      </c>
      <c r="D4536" t="s">
        <v>73</v>
      </c>
      <c r="E4536" t="s">
        <v>1624</v>
      </c>
      <c r="F4536" t="s">
        <v>1625</v>
      </c>
      <c r="J4536" t="s">
        <v>219</v>
      </c>
      <c r="K4536" t="s">
        <v>235</v>
      </c>
      <c r="L4536">
        <v>90</v>
      </c>
      <c r="M4536">
        <v>0</v>
      </c>
      <c r="N4536" t="s">
        <v>1581</v>
      </c>
      <c r="O4536">
        <v>1965</v>
      </c>
      <c r="P4536">
        <f t="shared" si="350"/>
        <v>13</v>
      </c>
      <c r="Q4536" t="str">
        <f t="shared" si="351"/>
        <v>Afternoon</v>
      </c>
      <c r="R4536" t="str">
        <f t="shared" si="352"/>
        <v>BOM  →  HYD</v>
      </c>
      <c r="S4536" t="str">
        <f t="shared" si="353"/>
        <v>Jun</v>
      </c>
      <c r="T4536" t="str">
        <f t="shared" si="354"/>
        <v>Economy</v>
      </c>
    </row>
    <row r="4537" spans="1:20" x14ac:dyDescent="0.35">
      <c r="A4537" t="s">
        <v>16</v>
      </c>
      <c r="B4537" t="s">
        <v>22</v>
      </c>
      <c r="C4537" t="s">
        <v>67</v>
      </c>
      <c r="D4537" t="s">
        <v>66</v>
      </c>
      <c r="E4537" t="s">
        <v>1603</v>
      </c>
      <c r="F4537" t="s">
        <v>1621</v>
      </c>
      <c r="G4537" t="s">
        <v>1606</v>
      </c>
      <c r="J4537" t="s">
        <v>269</v>
      </c>
      <c r="K4537" t="s">
        <v>290</v>
      </c>
      <c r="L4537">
        <v>695</v>
      </c>
      <c r="M4537">
        <v>1</v>
      </c>
      <c r="N4537" t="s">
        <v>1579</v>
      </c>
      <c r="O4537">
        <v>16932</v>
      </c>
      <c r="P4537">
        <f t="shared" si="350"/>
        <v>7</v>
      </c>
      <c r="Q4537" t="str">
        <f t="shared" si="351"/>
        <v>Morning</v>
      </c>
      <c r="R4537" t="str">
        <f t="shared" si="352"/>
        <v>CCU  →  DEL  →  BLR</v>
      </c>
      <c r="S4537" t="str">
        <f t="shared" si="353"/>
        <v>Mar</v>
      </c>
      <c r="T4537" t="str">
        <f t="shared" si="354"/>
        <v>Business</v>
      </c>
    </row>
    <row r="4538" spans="1:20" x14ac:dyDescent="0.35">
      <c r="A4538" t="s">
        <v>13</v>
      </c>
      <c r="B4538" t="s">
        <v>42</v>
      </c>
      <c r="C4538" t="s">
        <v>67</v>
      </c>
      <c r="D4538" t="s">
        <v>66</v>
      </c>
      <c r="E4538" t="s">
        <v>1603</v>
      </c>
      <c r="F4538" t="s">
        <v>1606</v>
      </c>
      <c r="J4538" t="s">
        <v>158</v>
      </c>
      <c r="K4538" t="s">
        <v>1159</v>
      </c>
      <c r="L4538">
        <v>140</v>
      </c>
      <c r="M4538">
        <v>0</v>
      </c>
      <c r="N4538" t="s">
        <v>1581</v>
      </c>
      <c r="O4538">
        <v>3841</v>
      </c>
      <c r="P4538">
        <f t="shared" si="350"/>
        <v>22</v>
      </c>
      <c r="Q4538" t="str">
        <f t="shared" si="351"/>
        <v>Night</v>
      </c>
      <c r="R4538" t="str">
        <f t="shared" si="352"/>
        <v>CCU  →  BLR</v>
      </c>
      <c r="S4538" t="str">
        <f t="shared" si="353"/>
        <v>Jun</v>
      </c>
      <c r="T4538" t="str">
        <f t="shared" si="354"/>
        <v>Economy</v>
      </c>
    </row>
    <row r="4539" spans="1:20" x14ac:dyDescent="0.35">
      <c r="A4539" t="s">
        <v>12</v>
      </c>
      <c r="B4539" t="s">
        <v>36</v>
      </c>
      <c r="C4539" t="s">
        <v>68</v>
      </c>
      <c r="D4539" t="s">
        <v>72</v>
      </c>
      <c r="E4539" t="s">
        <v>1607</v>
      </c>
      <c r="F4539" t="s">
        <v>1629</v>
      </c>
      <c r="G4539" t="s">
        <v>1609</v>
      </c>
      <c r="H4539" t="s">
        <v>1610</v>
      </c>
      <c r="J4539" t="s">
        <v>170</v>
      </c>
      <c r="K4539" t="s">
        <v>194</v>
      </c>
      <c r="L4539">
        <v>440</v>
      </c>
      <c r="M4539">
        <v>2</v>
      </c>
      <c r="N4539" t="s">
        <v>1580</v>
      </c>
      <c r="O4539">
        <v>15812</v>
      </c>
      <c r="P4539">
        <f t="shared" si="350"/>
        <v>11</v>
      </c>
      <c r="Q4539" t="str">
        <f t="shared" si="351"/>
        <v>Morning</v>
      </c>
      <c r="R4539" t="str">
        <f t="shared" si="352"/>
        <v>DEL  →  JDH  →  BOM  →  COK</v>
      </c>
      <c r="S4539" t="str">
        <f t="shared" si="353"/>
        <v>Jun</v>
      </c>
      <c r="T4539" t="str">
        <f t="shared" si="354"/>
        <v>Business</v>
      </c>
    </row>
    <row r="4540" spans="1:20" x14ac:dyDescent="0.35">
      <c r="A4540" t="s">
        <v>11</v>
      </c>
      <c r="B4540" t="s">
        <v>64</v>
      </c>
      <c r="C4540" t="s">
        <v>66</v>
      </c>
      <c r="D4540" t="s">
        <v>71</v>
      </c>
      <c r="E4540" t="s">
        <v>1601</v>
      </c>
      <c r="F4540" t="s">
        <v>1618</v>
      </c>
      <c r="G4540" t="s">
        <v>1602</v>
      </c>
      <c r="J4540" t="s">
        <v>300</v>
      </c>
      <c r="K4540" t="s">
        <v>207</v>
      </c>
      <c r="L4540">
        <v>385</v>
      </c>
      <c r="M4540">
        <v>1</v>
      </c>
      <c r="N4540" t="s">
        <v>1579</v>
      </c>
      <c r="O4540">
        <v>10924</v>
      </c>
      <c r="P4540">
        <f t="shared" si="350"/>
        <v>6</v>
      </c>
      <c r="Q4540" t="str">
        <f t="shared" si="351"/>
        <v>Morning</v>
      </c>
      <c r="R4540" t="str">
        <f t="shared" si="352"/>
        <v>BLR  →  COK  →  DEL</v>
      </c>
      <c r="S4540" t="str">
        <f t="shared" si="353"/>
        <v>Mar</v>
      </c>
      <c r="T4540" t="str">
        <f t="shared" si="354"/>
        <v>Business</v>
      </c>
    </row>
    <row r="4541" spans="1:20" x14ac:dyDescent="0.35">
      <c r="A4541" t="s">
        <v>11</v>
      </c>
      <c r="B4541" t="s">
        <v>29</v>
      </c>
      <c r="C4541" t="s">
        <v>68</v>
      </c>
      <c r="D4541" t="s">
        <v>72</v>
      </c>
      <c r="E4541" t="s">
        <v>1607</v>
      </c>
      <c r="F4541" t="s">
        <v>1610</v>
      </c>
      <c r="J4541" t="s">
        <v>178</v>
      </c>
      <c r="K4541" t="s">
        <v>288</v>
      </c>
      <c r="L4541">
        <v>180</v>
      </c>
      <c r="M4541">
        <v>0</v>
      </c>
      <c r="N4541" t="s">
        <v>1579</v>
      </c>
      <c r="O4541">
        <v>6934</v>
      </c>
      <c r="P4541">
        <f t="shared" si="350"/>
        <v>14</v>
      </c>
      <c r="Q4541" t="str">
        <f t="shared" si="351"/>
        <v>Afternoon</v>
      </c>
      <c r="R4541" t="str">
        <f t="shared" si="352"/>
        <v>DEL  →  COK</v>
      </c>
      <c r="S4541" t="str">
        <f t="shared" si="353"/>
        <v>May</v>
      </c>
      <c r="T4541" t="str">
        <f t="shared" si="354"/>
        <v>Premium Economy</v>
      </c>
    </row>
    <row r="4542" spans="1:20" x14ac:dyDescent="0.35">
      <c r="A4542" t="s">
        <v>12</v>
      </c>
      <c r="B4542" t="s">
        <v>30</v>
      </c>
      <c r="C4542" t="s">
        <v>68</v>
      </c>
      <c r="D4542" t="s">
        <v>72</v>
      </c>
      <c r="E4542" t="s">
        <v>1607</v>
      </c>
      <c r="F4542" t="s">
        <v>1609</v>
      </c>
      <c r="G4542" t="s">
        <v>1610</v>
      </c>
      <c r="J4542" t="s">
        <v>165</v>
      </c>
      <c r="K4542" t="s">
        <v>194</v>
      </c>
      <c r="L4542">
        <v>660</v>
      </c>
      <c r="M4542">
        <v>1</v>
      </c>
      <c r="N4542" t="s">
        <v>1580</v>
      </c>
      <c r="O4542">
        <v>10262</v>
      </c>
      <c r="P4542">
        <f t="shared" si="350"/>
        <v>8</v>
      </c>
      <c r="Q4542" t="str">
        <f t="shared" si="351"/>
        <v>Morning</v>
      </c>
      <c r="R4542" t="str">
        <f t="shared" si="352"/>
        <v>DEL  →  BOM  →  COK</v>
      </c>
      <c r="S4542" t="str">
        <f t="shared" si="353"/>
        <v>Jun</v>
      </c>
      <c r="T4542" t="str">
        <f t="shared" si="354"/>
        <v>Business</v>
      </c>
    </row>
    <row r="4543" spans="1:20" x14ac:dyDescent="0.35">
      <c r="A4543" t="s">
        <v>12</v>
      </c>
      <c r="B4543" t="s">
        <v>37</v>
      </c>
      <c r="C4543" t="s">
        <v>68</v>
      </c>
      <c r="D4543" t="s">
        <v>72</v>
      </c>
      <c r="E4543" t="s">
        <v>1607</v>
      </c>
      <c r="F4543" t="s">
        <v>1609</v>
      </c>
      <c r="G4543" t="s">
        <v>1610</v>
      </c>
      <c r="J4543" t="s">
        <v>205</v>
      </c>
      <c r="K4543" t="s">
        <v>429</v>
      </c>
      <c r="L4543">
        <v>870</v>
      </c>
      <c r="M4543">
        <v>1</v>
      </c>
      <c r="N4543" t="s">
        <v>1580</v>
      </c>
      <c r="O4543">
        <v>13843</v>
      </c>
      <c r="P4543">
        <f t="shared" si="350"/>
        <v>13</v>
      </c>
      <c r="Q4543" t="str">
        <f t="shared" si="351"/>
        <v>Afternoon</v>
      </c>
      <c r="R4543" t="str">
        <f t="shared" si="352"/>
        <v>DEL  →  BOM  →  COK</v>
      </c>
      <c r="S4543" t="str">
        <f t="shared" si="353"/>
        <v>Mar</v>
      </c>
      <c r="T4543" t="str">
        <f t="shared" si="354"/>
        <v>Business</v>
      </c>
    </row>
    <row r="4544" spans="1:20" x14ac:dyDescent="0.35">
      <c r="A4544" t="s">
        <v>14</v>
      </c>
      <c r="B4544" t="s">
        <v>41</v>
      </c>
      <c r="C4544" t="s">
        <v>68</v>
      </c>
      <c r="D4544" t="s">
        <v>72</v>
      </c>
      <c r="E4544" t="s">
        <v>1607</v>
      </c>
      <c r="F4544" t="s">
        <v>1609</v>
      </c>
      <c r="G4544" t="s">
        <v>1610</v>
      </c>
      <c r="J4544" t="s">
        <v>265</v>
      </c>
      <c r="K4544" t="s">
        <v>194</v>
      </c>
      <c r="L4544">
        <v>740</v>
      </c>
      <c r="M4544">
        <v>1</v>
      </c>
      <c r="N4544" t="s">
        <v>1579</v>
      </c>
      <c r="O4544">
        <v>9315</v>
      </c>
      <c r="P4544">
        <f t="shared" si="350"/>
        <v>6</v>
      </c>
      <c r="Q4544" t="str">
        <f t="shared" si="351"/>
        <v>Morning</v>
      </c>
      <c r="R4544" t="str">
        <f t="shared" si="352"/>
        <v>DEL  →  BOM  →  COK</v>
      </c>
      <c r="S4544" t="str">
        <f t="shared" si="353"/>
        <v>May</v>
      </c>
      <c r="T4544" t="str">
        <f t="shared" si="354"/>
        <v>Premium Economy</v>
      </c>
    </row>
    <row r="4545" spans="1:20" x14ac:dyDescent="0.35">
      <c r="A4545" t="s">
        <v>14</v>
      </c>
      <c r="B4545" t="s">
        <v>47</v>
      </c>
      <c r="C4545" t="s">
        <v>68</v>
      </c>
      <c r="D4545" t="s">
        <v>72</v>
      </c>
      <c r="E4545" t="s">
        <v>1607</v>
      </c>
      <c r="F4545" t="s">
        <v>1609</v>
      </c>
      <c r="G4545" t="s">
        <v>1610</v>
      </c>
      <c r="J4545" t="s">
        <v>240</v>
      </c>
      <c r="K4545" t="s">
        <v>252</v>
      </c>
      <c r="L4545">
        <v>795</v>
      </c>
      <c r="M4545">
        <v>1</v>
      </c>
      <c r="N4545" t="s">
        <v>1579</v>
      </c>
      <c r="O4545">
        <v>8266</v>
      </c>
      <c r="P4545">
        <f t="shared" si="350"/>
        <v>6</v>
      </c>
      <c r="Q4545" t="str">
        <f t="shared" si="351"/>
        <v>Morning</v>
      </c>
      <c r="R4545" t="str">
        <f t="shared" si="352"/>
        <v>DEL  →  BOM  →  COK</v>
      </c>
      <c r="S4545" t="str">
        <f t="shared" si="353"/>
        <v>May</v>
      </c>
      <c r="T4545" t="str">
        <f t="shared" si="354"/>
        <v>Premium Economy</v>
      </c>
    </row>
    <row r="4546" spans="1:20" x14ac:dyDescent="0.35">
      <c r="A4546" t="s">
        <v>12</v>
      </c>
      <c r="B4546" t="s">
        <v>22</v>
      </c>
      <c r="C4546" t="s">
        <v>67</v>
      </c>
      <c r="D4546" t="s">
        <v>66</v>
      </c>
      <c r="E4546" t="s">
        <v>1603</v>
      </c>
      <c r="F4546" t="s">
        <v>1609</v>
      </c>
      <c r="G4546" t="s">
        <v>1606</v>
      </c>
      <c r="J4546" t="s">
        <v>171</v>
      </c>
      <c r="K4546" t="s">
        <v>926</v>
      </c>
      <c r="L4546">
        <v>660</v>
      </c>
      <c r="M4546">
        <v>1</v>
      </c>
      <c r="N4546" t="s">
        <v>1579</v>
      </c>
      <c r="O4546">
        <v>14231</v>
      </c>
      <c r="P4546">
        <f t="shared" si="350"/>
        <v>21</v>
      </c>
      <c r="Q4546" t="str">
        <f t="shared" si="351"/>
        <v>Night</v>
      </c>
      <c r="R4546" t="str">
        <f t="shared" si="352"/>
        <v>CCU  →  BOM  →  BLR</v>
      </c>
      <c r="S4546" t="str">
        <f t="shared" si="353"/>
        <v>Mar</v>
      </c>
      <c r="T4546" t="str">
        <f t="shared" si="354"/>
        <v>Business</v>
      </c>
    </row>
    <row r="4547" spans="1:20" x14ac:dyDescent="0.35">
      <c r="A4547" t="s">
        <v>15</v>
      </c>
      <c r="B4547" t="s">
        <v>31</v>
      </c>
      <c r="C4547" t="s">
        <v>66</v>
      </c>
      <c r="D4547" t="s">
        <v>68</v>
      </c>
      <c r="E4547" t="s">
        <v>1601</v>
      </c>
      <c r="F4547" t="s">
        <v>1602</v>
      </c>
      <c r="J4547" t="s">
        <v>191</v>
      </c>
      <c r="K4547" t="s">
        <v>510</v>
      </c>
      <c r="L4547">
        <v>165</v>
      </c>
      <c r="M4547">
        <v>0</v>
      </c>
      <c r="N4547" t="s">
        <v>1579</v>
      </c>
      <c r="O4547">
        <v>5048</v>
      </c>
      <c r="P4547">
        <f t="shared" ref="P4547:P4610" si="355">HOUR(TEXT(J4547,"HH:MM"))</f>
        <v>20</v>
      </c>
      <c r="Q4547" t="str">
        <f t="shared" ref="Q4547:Q4610" si="356">IF(P4547&gt;=5, IF(P4547&lt;12, "Morning", IF(P4547&lt;17, "Afternoon", IF(P4547&lt;21, "Evening", "Night"))), "Night")</f>
        <v>Evening</v>
      </c>
      <c r="R4547" t="str">
        <f t="shared" ref="R4547:R4610" si="357">_xlfn.TEXTJOIN(" → ", TRUE, E4547:I4547)</f>
        <v>BLR  →  DEL</v>
      </c>
      <c r="S4547" t="str">
        <f t="shared" ref="S4547:S4610" si="358">TEXT(B4547, "mmm")</f>
        <v>Apr</v>
      </c>
      <c r="T4547" t="str">
        <f t="shared" ref="T4547:T4610" si="359">_xlfn.IFS(
  O4547 &lt; 5000, "Economy",
  O4547 &lt;= 10000, "Premium Economy",
  O4547 &gt; 10000, "Business"
)</f>
        <v>Premium Economy</v>
      </c>
    </row>
    <row r="4548" spans="1:20" x14ac:dyDescent="0.35">
      <c r="A4548" t="s">
        <v>12</v>
      </c>
      <c r="B4548" t="s">
        <v>53</v>
      </c>
      <c r="C4548" t="s">
        <v>68</v>
      </c>
      <c r="D4548" t="s">
        <v>72</v>
      </c>
      <c r="E4548" t="s">
        <v>1607</v>
      </c>
      <c r="F4548" t="s">
        <v>1609</v>
      </c>
      <c r="G4548" t="s">
        <v>1610</v>
      </c>
      <c r="J4548" t="s">
        <v>210</v>
      </c>
      <c r="K4548" t="s">
        <v>784</v>
      </c>
      <c r="L4548">
        <v>1530</v>
      </c>
      <c r="M4548">
        <v>1</v>
      </c>
      <c r="N4548" t="s">
        <v>1580</v>
      </c>
      <c r="O4548">
        <v>10262</v>
      </c>
      <c r="P4548">
        <f t="shared" si="355"/>
        <v>17</v>
      </c>
      <c r="Q4548" t="str">
        <f t="shared" si="356"/>
        <v>Evening</v>
      </c>
      <c r="R4548" t="str">
        <f t="shared" si="357"/>
        <v>DEL  →  BOM  →  COK</v>
      </c>
      <c r="S4548" t="str">
        <f t="shared" si="358"/>
        <v>Jun</v>
      </c>
      <c r="T4548" t="str">
        <f t="shared" si="359"/>
        <v>Business</v>
      </c>
    </row>
    <row r="4549" spans="1:20" x14ac:dyDescent="0.35">
      <c r="A4549" t="s">
        <v>14</v>
      </c>
      <c r="B4549" t="s">
        <v>59</v>
      </c>
      <c r="C4549" t="s">
        <v>68</v>
      </c>
      <c r="D4549" t="s">
        <v>72</v>
      </c>
      <c r="E4549" t="s">
        <v>1607</v>
      </c>
      <c r="F4549" t="s">
        <v>1609</v>
      </c>
      <c r="G4549" t="s">
        <v>1610</v>
      </c>
      <c r="J4549" t="s">
        <v>163</v>
      </c>
      <c r="K4549" t="s">
        <v>307</v>
      </c>
      <c r="L4549">
        <v>720</v>
      </c>
      <c r="M4549">
        <v>1</v>
      </c>
      <c r="N4549" t="s">
        <v>1579</v>
      </c>
      <c r="O4549">
        <v>12537</v>
      </c>
      <c r="P4549">
        <f t="shared" si="355"/>
        <v>9</v>
      </c>
      <c r="Q4549" t="str">
        <f t="shared" si="356"/>
        <v>Morning</v>
      </c>
      <c r="R4549" t="str">
        <f t="shared" si="357"/>
        <v>DEL  →  BOM  →  COK</v>
      </c>
      <c r="S4549" t="str">
        <f t="shared" si="358"/>
        <v>Mar</v>
      </c>
      <c r="T4549" t="str">
        <f t="shared" si="359"/>
        <v>Business</v>
      </c>
    </row>
    <row r="4550" spans="1:20" x14ac:dyDescent="0.35">
      <c r="A4550" t="s">
        <v>12</v>
      </c>
      <c r="B4550" t="s">
        <v>43</v>
      </c>
      <c r="C4550" t="s">
        <v>68</v>
      </c>
      <c r="D4550" t="s">
        <v>72</v>
      </c>
      <c r="E4550" t="s">
        <v>1607</v>
      </c>
      <c r="F4550" t="s">
        <v>1609</v>
      </c>
      <c r="G4550" t="s">
        <v>1610</v>
      </c>
      <c r="J4550" t="s">
        <v>251</v>
      </c>
      <c r="K4550" t="s">
        <v>437</v>
      </c>
      <c r="L4550">
        <v>925</v>
      </c>
      <c r="M4550">
        <v>1</v>
      </c>
      <c r="N4550" t="s">
        <v>1580</v>
      </c>
      <c r="O4550">
        <v>10262</v>
      </c>
      <c r="P4550">
        <f t="shared" si="355"/>
        <v>13</v>
      </c>
      <c r="Q4550" t="str">
        <f t="shared" si="356"/>
        <v>Afternoon</v>
      </c>
      <c r="R4550" t="str">
        <f t="shared" si="357"/>
        <v>DEL  →  BOM  →  COK</v>
      </c>
      <c r="S4550" t="str">
        <f t="shared" si="358"/>
        <v>Jun</v>
      </c>
      <c r="T4550" t="str">
        <f t="shared" si="359"/>
        <v>Business</v>
      </c>
    </row>
    <row r="4551" spans="1:20" x14ac:dyDescent="0.35">
      <c r="A4551" t="s">
        <v>12</v>
      </c>
      <c r="B4551" t="s">
        <v>39</v>
      </c>
      <c r="C4551" t="s">
        <v>70</v>
      </c>
      <c r="D4551" t="s">
        <v>73</v>
      </c>
      <c r="E4551" t="s">
        <v>1624</v>
      </c>
      <c r="F4551" t="s">
        <v>1625</v>
      </c>
      <c r="J4551" t="s">
        <v>184</v>
      </c>
      <c r="K4551" t="s">
        <v>268</v>
      </c>
      <c r="L4551">
        <v>85</v>
      </c>
      <c r="M4551">
        <v>0</v>
      </c>
      <c r="N4551" t="s">
        <v>1579</v>
      </c>
      <c r="O4551">
        <v>8040</v>
      </c>
      <c r="P4551">
        <f t="shared" si="355"/>
        <v>7</v>
      </c>
      <c r="Q4551" t="str">
        <f t="shared" si="356"/>
        <v>Morning</v>
      </c>
      <c r="R4551" t="str">
        <f t="shared" si="357"/>
        <v>BOM  →  HYD</v>
      </c>
      <c r="S4551" t="str">
        <f t="shared" si="358"/>
        <v>Apr</v>
      </c>
      <c r="T4551" t="str">
        <f t="shared" si="359"/>
        <v>Premium Economy</v>
      </c>
    </row>
    <row r="4552" spans="1:20" x14ac:dyDescent="0.35">
      <c r="A4552" t="s">
        <v>13</v>
      </c>
      <c r="B4552" t="s">
        <v>40</v>
      </c>
      <c r="C4552" t="s">
        <v>67</v>
      </c>
      <c r="D4552" t="s">
        <v>66</v>
      </c>
      <c r="E4552" t="s">
        <v>1603</v>
      </c>
      <c r="F4552" t="s">
        <v>1634</v>
      </c>
      <c r="G4552" t="s">
        <v>1606</v>
      </c>
      <c r="J4552" t="s">
        <v>343</v>
      </c>
      <c r="K4552" t="s">
        <v>356</v>
      </c>
      <c r="L4552">
        <v>435</v>
      </c>
      <c r="M4552">
        <v>1</v>
      </c>
      <c r="N4552" t="s">
        <v>1579</v>
      </c>
      <c r="O4552">
        <v>9736</v>
      </c>
      <c r="P4552">
        <f t="shared" si="355"/>
        <v>11</v>
      </c>
      <c r="Q4552" t="str">
        <f t="shared" si="356"/>
        <v>Morning</v>
      </c>
      <c r="R4552" t="str">
        <f t="shared" si="357"/>
        <v>CCU  →  IXB  →  BLR</v>
      </c>
      <c r="S4552" t="str">
        <f t="shared" si="358"/>
        <v>May</v>
      </c>
      <c r="T4552" t="str">
        <f t="shared" si="359"/>
        <v>Premium Economy</v>
      </c>
    </row>
    <row r="4553" spans="1:20" x14ac:dyDescent="0.35">
      <c r="A4553" t="s">
        <v>10</v>
      </c>
      <c r="B4553" t="s">
        <v>40</v>
      </c>
      <c r="C4553" t="s">
        <v>67</v>
      </c>
      <c r="D4553" t="s">
        <v>66</v>
      </c>
      <c r="E4553" t="s">
        <v>1603</v>
      </c>
      <c r="F4553" t="s">
        <v>1606</v>
      </c>
      <c r="J4553" t="s">
        <v>316</v>
      </c>
      <c r="K4553" t="s">
        <v>346</v>
      </c>
      <c r="L4553">
        <v>155</v>
      </c>
      <c r="M4553">
        <v>0</v>
      </c>
      <c r="N4553" t="s">
        <v>1579</v>
      </c>
      <c r="O4553">
        <v>4804</v>
      </c>
      <c r="P4553">
        <f t="shared" si="355"/>
        <v>4</v>
      </c>
      <c r="Q4553" t="str">
        <f t="shared" si="356"/>
        <v>Night</v>
      </c>
      <c r="R4553" t="str">
        <f t="shared" si="357"/>
        <v>CCU  →  BLR</v>
      </c>
      <c r="S4553" t="str">
        <f t="shared" si="358"/>
        <v>May</v>
      </c>
      <c r="T4553" t="str">
        <f t="shared" si="359"/>
        <v>Economy</v>
      </c>
    </row>
    <row r="4554" spans="1:20" x14ac:dyDescent="0.35">
      <c r="A4554" t="s">
        <v>12</v>
      </c>
      <c r="B4554" t="s">
        <v>28</v>
      </c>
      <c r="C4554" t="s">
        <v>66</v>
      </c>
      <c r="D4554" t="s">
        <v>71</v>
      </c>
      <c r="E4554" t="s">
        <v>1601</v>
      </c>
      <c r="F4554" t="s">
        <v>1609</v>
      </c>
      <c r="G4554" t="s">
        <v>1602</v>
      </c>
      <c r="J4554" t="s">
        <v>221</v>
      </c>
      <c r="K4554" t="s">
        <v>807</v>
      </c>
      <c r="L4554">
        <v>995</v>
      </c>
      <c r="M4554">
        <v>1</v>
      </c>
      <c r="N4554" t="s">
        <v>1579</v>
      </c>
      <c r="O4554">
        <v>13817</v>
      </c>
      <c r="P4554">
        <f t="shared" si="355"/>
        <v>16</v>
      </c>
      <c r="Q4554" t="str">
        <f t="shared" si="356"/>
        <v>Afternoon</v>
      </c>
      <c r="R4554" t="str">
        <f t="shared" si="357"/>
        <v>BLR  →  BOM  →  DEL</v>
      </c>
      <c r="S4554" t="str">
        <f t="shared" si="358"/>
        <v>Mar</v>
      </c>
      <c r="T4554" t="str">
        <f t="shared" si="359"/>
        <v>Business</v>
      </c>
    </row>
    <row r="4555" spans="1:20" x14ac:dyDescent="0.35">
      <c r="A4555" t="s">
        <v>15</v>
      </c>
      <c r="B4555" t="s">
        <v>47</v>
      </c>
      <c r="C4555" t="s">
        <v>66</v>
      </c>
      <c r="D4555" t="s">
        <v>68</v>
      </c>
      <c r="E4555" t="s">
        <v>1601</v>
      </c>
      <c r="F4555" t="s">
        <v>1602</v>
      </c>
      <c r="J4555" t="s">
        <v>303</v>
      </c>
      <c r="K4555" t="s">
        <v>535</v>
      </c>
      <c r="L4555">
        <v>175</v>
      </c>
      <c r="M4555">
        <v>0</v>
      </c>
      <c r="N4555" t="s">
        <v>1579</v>
      </c>
      <c r="O4555">
        <v>5048</v>
      </c>
      <c r="P4555">
        <f t="shared" si="355"/>
        <v>7</v>
      </c>
      <c r="Q4555" t="str">
        <f t="shared" si="356"/>
        <v>Morning</v>
      </c>
      <c r="R4555" t="str">
        <f t="shared" si="357"/>
        <v>BLR  →  DEL</v>
      </c>
      <c r="S4555" t="str">
        <f t="shared" si="358"/>
        <v>May</v>
      </c>
      <c r="T4555" t="str">
        <f t="shared" si="359"/>
        <v>Premium Economy</v>
      </c>
    </row>
    <row r="4556" spans="1:20" x14ac:dyDescent="0.35">
      <c r="A4556" t="s">
        <v>12</v>
      </c>
      <c r="B4556" t="s">
        <v>56</v>
      </c>
      <c r="C4556" t="s">
        <v>70</v>
      </c>
      <c r="D4556" t="s">
        <v>73</v>
      </c>
      <c r="E4556" t="s">
        <v>1624</v>
      </c>
      <c r="F4556" t="s">
        <v>1625</v>
      </c>
      <c r="J4556" t="s">
        <v>273</v>
      </c>
      <c r="K4556" t="s">
        <v>236</v>
      </c>
      <c r="L4556">
        <v>90</v>
      </c>
      <c r="M4556">
        <v>0</v>
      </c>
      <c r="N4556" t="s">
        <v>1579</v>
      </c>
      <c r="O4556">
        <v>8040</v>
      </c>
      <c r="P4556">
        <f t="shared" si="355"/>
        <v>10</v>
      </c>
      <c r="Q4556" t="str">
        <f t="shared" si="356"/>
        <v>Morning</v>
      </c>
      <c r="R4556" t="str">
        <f t="shared" si="357"/>
        <v>BOM  →  HYD</v>
      </c>
      <c r="S4556" t="str">
        <f t="shared" si="358"/>
        <v>Apr</v>
      </c>
      <c r="T4556" t="str">
        <f t="shared" si="359"/>
        <v>Premium Economy</v>
      </c>
    </row>
    <row r="4557" spans="1:20" x14ac:dyDescent="0.35">
      <c r="A4557" t="s">
        <v>14</v>
      </c>
      <c r="B4557" t="s">
        <v>36</v>
      </c>
      <c r="C4557" t="s">
        <v>68</v>
      </c>
      <c r="D4557" t="s">
        <v>72</v>
      </c>
      <c r="E4557" t="s">
        <v>1607</v>
      </c>
      <c r="F4557" t="s">
        <v>1609</v>
      </c>
      <c r="G4557" t="s">
        <v>1610</v>
      </c>
      <c r="J4557" t="s">
        <v>268</v>
      </c>
      <c r="K4557" t="s">
        <v>252</v>
      </c>
      <c r="L4557">
        <v>645</v>
      </c>
      <c r="M4557">
        <v>1</v>
      </c>
      <c r="N4557" t="s">
        <v>1579</v>
      </c>
      <c r="O4557">
        <v>7354</v>
      </c>
      <c r="P4557">
        <f t="shared" si="355"/>
        <v>8</v>
      </c>
      <c r="Q4557" t="str">
        <f t="shared" si="356"/>
        <v>Morning</v>
      </c>
      <c r="R4557" t="str">
        <f t="shared" si="357"/>
        <v>DEL  →  BOM  →  COK</v>
      </c>
      <c r="S4557" t="str">
        <f t="shared" si="358"/>
        <v>Jun</v>
      </c>
      <c r="T4557" t="str">
        <f t="shared" si="359"/>
        <v>Premium Economy</v>
      </c>
    </row>
    <row r="4558" spans="1:20" x14ac:dyDescent="0.35">
      <c r="A4558" t="s">
        <v>14</v>
      </c>
      <c r="B4558" t="s">
        <v>37</v>
      </c>
      <c r="C4558" t="s">
        <v>68</v>
      </c>
      <c r="D4558" t="s">
        <v>72</v>
      </c>
      <c r="E4558" t="s">
        <v>1607</v>
      </c>
      <c r="F4558" t="s">
        <v>1623</v>
      </c>
      <c r="G4558" t="s">
        <v>1610</v>
      </c>
      <c r="J4558" t="s">
        <v>186</v>
      </c>
      <c r="K4558" t="s">
        <v>158</v>
      </c>
      <c r="L4558">
        <v>465</v>
      </c>
      <c r="M4558">
        <v>1</v>
      </c>
      <c r="N4558" t="s">
        <v>1580</v>
      </c>
      <c r="O4558">
        <v>7563</v>
      </c>
      <c r="P4558">
        <f t="shared" si="355"/>
        <v>14</v>
      </c>
      <c r="Q4558" t="str">
        <f t="shared" si="356"/>
        <v>Afternoon</v>
      </c>
      <c r="R4558" t="str">
        <f t="shared" si="357"/>
        <v>DEL  →  HYD  →  COK</v>
      </c>
      <c r="S4558" t="str">
        <f t="shared" si="358"/>
        <v>Mar</v>
      </c>
      <c r="T4558" t="str">
        <f t="shared" si="359"/>
        <v>Premium Economy</v>
      </c>
    </row>
    <row r="4559" spans="1:20" x14ac:dyDescent="0.35">
      <c r="A4559" t="s">
        <v>10</v>
      </c>
      <c r="B4559" t="s">
        <v>34</v>
      </c>
      <c r="C4559" t="s">
        <v>68</v>
      </c>
      <c r="D4559" t="s">
        <v>72</v>
      </c>
      <c r="E4559" t="s">
        <v>1607</v>
      </c>
      <c r="F4559" t="s">
        <v>1609</v>
      </c>
      <c r="G4559" t="s">
        <v>1610</v>
      </c>
      <c r="J4559" t="s">
        <v>342</v>
      </c>
      <c r="K4559" t="s">
        <v>257</v>
      </c>
      <c r="L4559">
        <v>285</v>
      </c>
      <c r="M4559">
        <v>1</v>
      </c>
      <c r="N4559" t="s">
        <v>1579</v>
      </c>
      <c r="O4559">
        <v>7725</v>
      </c>
      <c r="P4559">
        <f t="shared" si="355"/>
        <v>10</v>
      </c>
      <c r="Q4559" t="str">
        <f t="shared" si="356"/>
        <v>Morning</v>
      </c>
      <c r="R4559" t="str">
        <f t="shared" si="357"/>
        <v>DEL  →  BOM  →  COK</v>
      </c>
      <c r="S4559" t="str">
        <f t="shared" si="358"/>
        <v>Mar</v>
      </c>
      <c r="T4559" t="str">
        <f t="shared" si="359"/>
        <v>Premium Economy</v>
      </c>
    </row>
    <row r="4560" spans="1:20" x14ac:dyDescent="0.35">
      <c r="A4560" t="s">
        <v>14</v>
      </c>
      <c r="B4560" t="s">
        <v>30</v>
      </c>
      <c r="C4560" t="s">
        <v>68</v>
      </c>
      <c r="D4560" t="s">
        <v>72</v>
      </c>
      <c r="E4560" t="s">
        <v>1607</v>
      </c>
      <c r="F4560" t="s">
        <v>1609</v>
      </c>
      <c r="G4560" t="s">
        <v>1610</v>
      </c>
      <c r="J4560" t="s">
        <v>174</v>
      </c>
      <c r="K4560" t="s">
        <v>307</v>
      </c>
      <c r="L4560">
        <v>735</v>
      </c>
      <c r="M4560">
        <v>1</v>
      </c>
      <c r="N4560" t="s">
        <v>1579</v>
      </c>
      <c r="O4560">
        <v>7740</v>
      </c>
      <c r="P4560">
        <f t="shared" si="355"/>
        <v>8</v>
      </c>
      <c r="Q4560" t="str">
        <f t="shared" si="356"/>
        <v>Morning</v>
      </c>
      <c r="R4560" t="str">
        <f t="shared" si="357"/>
        <v>DEL  →  BOM  →  COK</v>
      </c>
      <c r="S4560" t="str">
        <f t="shared" si="358"/>
        <v>Jun</v>
      </c>
      <c r="T4560" t="str">
        <f t="shared" si="359"/>
        <v>Premium Economy</v>
      </c>
    </row>
    <row r="4561" spans="1:20" x14ac:dyDescent="0.35">
      <c r="A4561" t="s">
        <v>11</v>
      </c>
      <c r="B4561" t="s">
        <v>36</v>
      </c>
      <c r="C4561" t="s">
        <v>67</v>
      </c>
      <c r="D4561" t="s">
        <v>66</v>
      </c>
      <c r="E4561" t="s">
        <v>1603</v>
      </c>
      <c r="F4561" t="s">
        <v>1621</v>
      </c>
      <c r="G4561" t="s">
        <v>1615</v>
      </c>
      <c r="H4561" t="s">
        <v>1606</v>
      </c>
      <c r="J4561" t="s">
        <v>255</v>
      </c>
      <c r="K4561" t="s">
        <v>1160</v>
      </c>
      <c r="L4561">
        <v>1165</v>
      </c>
      <c r="M4561">
        <v>2</v>
      </c>
      <c r="N4561" t="s">
        <v>1579</v>
      </c>
      <c r="O4561">
        <v>13532</v>
      </c>
      <c r="P4561">
        <f t="shared" si="355"/>
        <v>10</v>
      </c>
      <c r="Q4561" t="str">
        <f t="shared" si="356"/>
        <v>Morning</v>
      </c>
      <c r="R4561" t="str">
        <f t="shared" si="357"/>
        <v>CCU  →  DEL  →  AMD  →  BLR</v>
      </c>
      <c r="S4561" t="str">
        <f t="shared" si="358"/>
        <v>Jun</v>
      </c>
      <c r="T4561" t="str">
        <f t="shared" si="359"/>
        <v>Business</v>
      </c>
    </row>
    <row r="4562" spans="1:20" x14ac:dyDescent="0.35">
      <c r="A4562" t="s">
        <v>10</v>
      </c>
      <c r="B4562" t="s">
        <v>63</v>
      </c>
      <c r="C4562" t="s">
        <v>67</v>
      </c>
      <c r="D4562" t="s">
        <v>66</v>
      </c>
      <c r="E4562" t="s">
        <v>1603</v>
      </c>
      <c r="F4562" t="s">
        <v>1606</v>
      </c>
      <c r="J4562" t="s">
        <v>294</v>
      </c>
      <c r="K4562" t="s">
        <v>221</v>
      </c>
      <c r="L4562">
        <v>155</v>
      </c>
      <c r="M4562">
        <v>0</v>
      </c>
      <c r="N4562" t="s">
        <v>1579</v>
      </c>
      <c r="O4562">
        <v>6565</v>
      </c>
      <c r="P4562">
        <f t="shared" si="355"/>
        <v>14</v>
      </c>
      <c r="Q4562" t="str">
        <f t="shared" si="356"/>
        <v>Afternoon</v>
      </c>
      <c r="R4562" t="str">
        <f t="shared" si="357"/>
        <v>CCU  →  BLR</v>
      </c>
      <c r="S4562" t="str">
        <f t="shared" si="358"/>
        <v>Mar</v>
      </c>
      <c r="T4562" t="str">
        <f t="shared" si="359"/>
        <v>Premium Economy</v>
      </c>
    </row>
    <row r="4563" spans="1:20" x14ac:dyDescent="0.35">
      <c r="A4563" t="s">
        <v>12</v>
      </c>
      <c r="B4563" t="s">
        <v>25</v>
      </c>
      <c r="C4563" t="s">
        <v>67</v>
      </c>
      <c r="D4563" t="s">
        <v>66</v>
      </c>
      <c r="E4563" t="s">
        <v>1603</v>
      </c>
      <c r="F4563" t="s">
        <v>1609</v>
      </c>
      <c r="G4563" t="s">
        <v>1606</v>
      </c>
      <c r="J4563" t="s">
        <v>248</v>
      </c>
      <c r="K4563" t="s">
        <v>1147</v>
      </c>
      <c r="L4563">
        <v>1640</v>
      </c>
      <c r="M4563">
        <v>1</v>
      </c>
      <c r="N4563" t="s">
        <v>1580</v>
      </c>
      <c r="O4563">
        <v>10844</v>
      </c>
      <c r="P4563">
        <f t="shared" si="355"/>
        <v>16</v>
      </c>
      <c r="Q4563" t="str">
        <f t="shared" si="356"/>
        <v>Afternoon</v>
      </c>
      <c r="R4563" t="str">
        <f t="shared" si="357"/>
        <v>CCU  →  BOM  →  BLR</v>
      </c>
      <c r="S4563" t="str">
        <f t="shared" si="358"/>
        <v>May</v>
      </c>
      <c r="T4563" t="str">
        <f t="shared" si="359"/>
        <v>Business</v>
      </c>
    </row>
    <row r="4564" spans="1:20" x14ac:dyDescent="0.35">
      <c r="A4564" t="s">
        <v>13</v>
      </c>
      <c r="B4564" t="s">
        <v>31</v>
      </c>
      <c r="C4564" t="s">
        <v>67</v>
      </c>
      <c r="D4564" t="s">
        <v>66</v>
      </c>
      <c r="E4564" t="s">
        <v>1603</v>
      </c>
      <c r="F4564" t="s">
        <v>1606</v>
      </c>
      <c r="J4564" t="s">
        <v>158</v>
      </c>
      <c r="K4564" t="s">
        <v>1161</v>
      </c>
      <c r="L4564">
        <v>140</v>
      </c>
      <c r="M4564">
        <v>0</v>
      </c>
      <c r="N4564" t="s">
        <v>1581</v>
      </c>
      <c r="O4564">
        <v>3841</v>
      </c>
      <c r="P4564">
        <f t="shared" si="355"/>
        <v>22</v>
      </c>
      <c r="Q4564" t="str">
        <f t="shared" si="356"/>
        <v>Night</v>
      </c>
      <c r="R4564" t="str">
        <f t="shared" si="357"/>
        <v>CCU  →  BLR</v>
      </c>
      <c r="S4564" t="str">
        <f t="shared" si="358"/>
        <v>Apr</v>
      </c>
      <c r="T4564" t="str">
        <f t="shared" si="359"/>
        <v>Economy</v>
      </c>
    </row>
    <row r="4565" spans="1:20" x14ac:dyDescent="0.35">
      <c r="A4565" t="s">
        <v>14</v>
      </c>
      <c r="B4565" t="s">
        <v>49</v>
      </c>
      <c r="C4565" t="s">
        <v>68</v>
      </c>
      <c r="D4565" t="s">
        <v>72</v>
      </c>
      <c r="E4565" t="s">
        <v>1607</v>
      </c>
      <c r="F4565" t="s">
        <v>1609</v>
      </c>
      <c r="G4565" t="s">
        <v>1610</v>
      </c>
      <c r="J4565" t="s">
        <v>268</v>
      </c>
      <c r="K4565" t="s">
        <v>194</v>
      </c>
      <c r="L4565">
        <v>630</v>
      </c>
      <c r="M4565">
        <v>1</v>
      </c>
      <c r="N4565" t="s">
        <v>1579</v>
      </c>
      <c r="O4565">
        <v>11200</v>
      </c>
      <c r="P4565">
        <f t="shared" si="355"/>
        <v>8</v>
      </c>
      <c r="Q4565" t="str">
        <f t="shared" si="356"/>
        <v>Morning</v>
      </c>
      <c r="R4565" t="str">
        <f t="shared" si="357"/>
        <v>DEL  →  BOM  →  COK</v>
      </c>
      <c r="S4565" t="str">
        <f t="shared" si="358"/>
        <v>Jun</v>
      </c>
      <c r="T4565" t="str">
        <f t="shared" si="359"/>
        <v>Business</v>
      </c>
    </row>
    <row r="4566" spans="1:20" x14ac:dyDescent="0.35">
      <c r="A4566" t="s">
        <v>11</v>
      </c>
      <c r="B4566" t="s">
        <v>56</v>
      </c>
      <c r="C4566" t="s">
        <v>67</v>
      </c>
      <c r="D4566" t="s">
        <v>66</v>
      </c>
      <c r="E4566" t="s">
        <v>1603</v>
      </c>
      <c r="F4566" t="s">
        <v>1609</v>
      </c>
      <c r="G4566" t="s">
        <v>1632</v>
      </c>
      <c r="H4566" t="s">
        <v>1606</v>
      </c>
      <c r="J4566" t="s">
        <v>160</v>
      </c>
      <c r="K4566" t="s">
        <v>1162</v>
      </c>
      <c r="L4566">
        <v>1505</v>
      </c>
      <c r="M4566">
        <v>2</v>
      </c>
      <c r="N4566" t="s">
        <v>1579</v>
      </c>
      <c r="O4566">
        <v>12009</v>
      </c>
      <c r="P4566">
        <f t="shared" si="355"/>
        <v>9</v>
      </c>
      <c r="Q4566" t="str">
        <f t="shared" si="356"/>
        <v>Morning</v>
      </c>
      <c r="R4566" t="str">
        <f t="shared" si="357"/>
        <v>CCU  →  BOM  →  TRV  →  BLR</v>
      </c>
      <c r="S4566" t="str">
        <f t="shared" si="358"/>
        <v>Apr</v>
      </c>
      <c r="T4566" t="str">
        <f t="shared" si="359"/>
        <v>Business</v>
      </c>
    </row>
    <row r="4567" spans="1:20" x14ac:dyDescent="0.35">
      <c r="A4567" t="s">
        <v>11</v>
      </c>
      <c r="B4567" t="s">
        <v>41</v>
      </c>
      <c r="C4567" t="s">
        <v>68</v>
      </c>
      <c r="D4567" t="s">
        <v>72</v>
      </c>
      <c r="E4567" t="s">
        <v>1607</v>
      </c>
      <c r="F4567" t="s">
        <v>1609</v>
      </c>
      <c r="G4567" t="s">
        <v>1610</v>
      </c>
      <c r="J4567" t="s">
        <v>165</v>
      </c>
      <c r="K4567" t="s">
        <v>252</v>
      </c>
      <c r="L4567">
        <v>675</v>
      </c>
      <c r="M4567">
        <v>1</v>
      </c>
      <c r="N4567" t="s">
        <v>1579</v>
      </c>
      <c r="O4567">
        <v>8372</v>
      </c>
      <c r="P4567">
        <f t="shared" si="355"/>
        <v>8</v>
      </c>
      <c r="Q4567" t="str">
        <f t="shared" si="356"/>
        <v>Morning</v>
      </c>
      <c r="R4567" t="str">
        <f t="shared" si="357"/>
        <v>DEL  →  BOM  →  COK</v>
      </c>
      <c r="S4567" t="str">
        <f t="shared" si="358"/>
        <v>May</v>
      </c>
      <c r="T4567" t="str">
        <f t="shared" si="359"/>
        <v>Premium Economy</v>
      </c>
    </row>
    <row r="4568" spans="1:20" x14ac:dyDescent="0.35">
      <c r="A4568" t="s">
        <v>11</v>
      </c>
      <c r="B4568" t="s">
        <v>43</v>
      </c>
      <c r="C4568" t="s">
        <v>68</v>
      </c>
      <c r="D4568" t="s">
        <v>72</v>
      </c>
      <c r="E4568" t="s">
        <v>1607</v>
      </c>
      <c r="F4568" t="s">
        <v>1617</v>
      </c>
      <c r="G4568" t="s">
        <v>1609</v>
      </c>
      <c r="H4568" t="s">
        <v>1610</v>
      </c>
      <c r="J4568" t="s">
        <v>250</v>
      </c>
      <c r="K4568" t="s">
        <v>534</v>
      </c>
      <c r="L4568">
        <v>1490</v>
      </c>
      <c r="M4568">
        <v>2</v>
      </c>
      <c r="N4568" t="s">
        <v>1579</v>
      </c>
      <c r="O4568">
        <v>13591</v>
      </c>
      <c r="P4568">
        <f t="shared" si="355"/>
        <v>6</v>
      </c>
      <c r="Q4568" t="str">
        <f t="shared" si="356"/>
        <v>Morning</v>
      </c>
      <c r="R4568" t="str">
        <f t="shared" si="357"/>
        <v>DEL  →  CCU  →  BOM  →  COK</v>
      </c>
      <c r="S4568" t="str">
        <f t="shared" si="358"/>
        <v>Jun</v>
      </c>
      <c r="T4568" t="str">
        <f t="shared" si="359"/>
        <v>Business</v>
      </c>
    </row>
    <row r="4569" spans="1:20" x14ac:dyDescent="0.35">
      <c r="A4569" t="s">
        <v>16</v>
      </c>
      <c r="B4569" t="s">
        <v>37</v>
      </c>
      <c r="C4569" t="s">
        <v>70</v>
      </c>
      <c r="D4569" t="s">
        <v>73</v>
      </c>
      <c r="E4569" t="s">
        <v>1624</v>
      </c>
      <c r="F4569" t="s">
        <v>1621</v>
      </c>
      <c r="G4569" t="s">
        <v>1625</v>
      </c>
      <c r="J4569" t="s">
        <v>191</v>
      </c>
      <c r="K4569" t="s">
        <v>406</v>
      </c>
      <c r="L4569">
        <v>1190</v>
      </c>
      <c r="M4569">
        <v>1</v>
      </c>
      <c r="N4569" t="s">
        <v>1579</v>
      </c>
      <c r="O4569">
        <v>12395</v>
      </c>
      <c r="P4569">
        <f t="shared" si="355"/>
        <v>20</v>
      </c>
      <c r="Q4569" t="str">
        <f t="shared" si="356"/>
        <v>Evening</v>
      </c>
      <c r="R4569" t="str">
        <f t="shared" si="357"/>
        <v>BOM  →  DEL  →  HYD</v>
      </c>
      <c r="S4569" t="str">
        <f t="shared" si="358"/>
        <v>Mar</v>
      </c>
      <c r="T4569" t="str">
        <f t="shared" si="359"/>
        <v>Business</v>
      </c>
    </row>
    <row r="4570" spans="1:20" x14ac:dyDescent="0.35">
      <c r="A4570" t="s">
        <v>13</v>
      </c>
      <c r="B4570" t="s">
        <v>63</v>
      </c>
      <c r="C4570" t="s">
        <v>69</v>
      </c>
      <c r="D4570" t="s">
        <v>67</v>
      </c>
      <c r="E4570" t="s">
        <v>1613</v>
      </c>
      <c r="F4570" t="s">
        <v>1614</v>
      </c>
      <c r="J4570" t="s">
        <v>211</v>
      </c>
      <c r="K4570" t="s">
        <v>187</v>
      </c>
      <c r="L4570">
        <v>135</v>
      </c>
      <c r="M4570">
        <v>0</v>
      </c>
      <c r="N4570" t="s">
        <v>1579</v>
      </c>
      <c r="O4570">
        <v>7298</v>
      </c>
      <c r="P4570">
        <f t="shared" si="355"/>
        <v>8</v>
      </c>
      <c r="Q4570" t="str">
        <f t="shared" si="356"/>
        <v>Morning</v>
      </c>
      <c r="R4570" t="str">
        <f t="shared" si="357"/>
        <v>MAA  →  CCU</v>
      </c>
      <c r="S4570" t="str">
        <f t="shared" si="358"/>
        <v>Mar</v>
      </c>
      <c r="T4570" t="str">
        <f t="shared" si="359"/>
        <v>Premium Economy</v>
      </c>
    </row>
    <row r="4571" spans="1:20" x14ac:dyDescent="0.35">
      <c r="A4571" t="s">
        <v>10</v>
      </c>
      <c r="B4571" t="s">
        <v>34</v>
      </c>
      <c r="C4571" t="s">
        <v>68</v>
      </c>
      <c r="D4571" t="s">
        <v>72</v>
      </c>
      <c r="E4571" t="s">
        <v>1607</v>
      </c>
      <c r="F4571" t="s">
        <v>1622</v>
      </c>
      <c r="G4571" t="s">
        <v>1610</v>
      </c>
      <c r="J4571" t="s">
        <v>372</v>
      </c>
      <c r="K4571" t="s">
        <v>244</v>
      </c>
      <c r="L4571">
        <v>310</v>
      </c>
      <c r="M4571">
        <v>1</v>
      </c>
      <c r="N4571" t="s">
        <v>1579</v>
      </c>
      <c r="O4571">
        <v>12214</v>
      </c>
      <c r="P4571">
        <f t="shared" si="355"/>
        <v>7</v>
      </c>
      <c r="Q4571" t="str">
        <f t="shared" si="356"/>
        <v>Morning</v>
      </c>
      <c r="R4571" t="str">
        <f t="shared" si="357"/>
        <v>DEL  →  MAA  →  COK</v>
      </c>
      <c r="S4571" t="str">
        <f t="shared" si="358"/>
        <v>Mar</v>
      </c>
      <c r="T4571" t="str">
        <f t="shared" si="359"/>
        <v>Business</v>
      </c>
    </row>
    <row r="4572" spans="1:20" x14ac:dyDescent="0.35">
      <c r="A4572" t="s">
        <v>12</v>
      </c>
      <c r="B4572" t="s">
        <v>41</v>
      </c>
      <c r="C4572" t="s">
        <v>67</v>
      </c>
      <c r="D4572" t="s">
        <v>66</v>
      </c>
      <c r="E4572" t="s">
        <v>1603</v>
      </c>
      <c r="F4572" t="s">
        <v>1621</v>
      </c>
      <c r="G4572" t="s">
        <v>1606</v>
      </c>
      <c r="J4572" t="s">
        <v>254</v>
      </c>
      <c r="K4572" t="s">
        <v>1163</v>
      </c>
      <c r="L4572">
        <v>1745</v>
      </c>
      <c r="M4572">
        <v>1</v>
      </c>
      <c r="N4572" t="s">
        <v>1579</v>
      </c>
      <c r="O4572">
        <v>14151</v>
      </c>
      <c r="P4572">
        <f t="shared" si="355"/>
        <v>17</v>
      </c>
      <c r="Q4572" t="str">
        <f t="shared" si="356"/>
        <v>Evening</v>
      </c>
      <c r="R4572" t="str">
        <f t="shared" si="357"/>
        <v>CCU  →  DEL  →  BLR</v>
      </c>
      <c r="S4572" t="str">
        <f t="shared" si="358"/>
        <v>May</v>
      </c>
      <c r="T4572" t="str">
        <f t="shared" si="359"/>
        <v>Business</v>
      </c>
    </row>
    <row r="4573" spans="1:20" x14ac:dyDescent="0.35">
      <c r="A4573" t="s">
        <v>11</v>
      </c>
      <c r="B4573" t="s">
        <v>30</v>
      </c>
      <c r="C4573" t="s">
        <v>68</v>
      </c>
      <c r="D4573" t="s">
        <v>72</v>
      </c>
      <c r="E4573" t="s">
        <v>1607</v>
      </c>
      <c r="F4573" t="s">
        <v>1623</v>
      </c>
      <c r="G4573" t="s">
        <v>1609</v>
      </c>
      <c r="H4573" t="s">
        <v>1610</v>
      </c>
      <c r="J4573" t="s">
        <v>172</v>
      </c>
      <c r="K4573" t="s">
        <v>481</v>
      </c>
      <c r="L4573">
        <v>1560</v>
      </c>
      <c r="M4573">
        <v>2</v>
      </c>
      <c r="N4573" t="s">
        <v>1579</v>
      </c>
      <c r="O4573">
        <v>12970</v>
      </c>
      <c r="P4573">
        <f t="shared" si="355"/>
        <v>17</v>
      </c>
      <c r="Q4573" t="str">
        <f t="shared" si="356"/>
        <v>Evening</v>
      </c>
      <c r="R4573" t="str">
        <f t="shared" si="357"/>
        <v>DEL  →  HYD  →  BOM  →  COK</v>
      </c>
      <c r="S4573" t="str">
        <f t="shared" si="358"/>
        <v>Jun</v>
      </c>
      <c r="T4573" t="str">
        <f t="shared" si="359"/>
        <v>Business</v>
      </c>
    </row>
    <row r="4574" spans="1:20" x14ac:dyDescent="0.35">
      <c r="A4574" t="s">
        <v>12</v>
      </c>
      <c r="B4574" t="s">
        <v>23</v>
      </c>
      <c r="C4574" t="s">
        <v>67</v>
      </c>
      <c r="D4574" t="s">
        <v>66</v>
      </c>
      <c r="E4574" t="s">
        <v>1603</v>
      </c>
      <c r="F4574" t="s">
        <v>1609</v>
      </c>
      <c r="G4574" t="s">
        <v>1606</v>
      </c>
      <c r="J4574" t="s">
        <v>214</v>
      </c>
      <c r="K4574" t="s">
        <v>471</v>
      </c>
      <c r="L4574">
        <v>570</v>
      </c>
      <c r="M4574">
        <v>1</v>
      </c>
      <c r="N4574" t="s">
        <v>1579</v>
      </c>
      <c r="O4574">
        <v>14781</v>
      </c>
      <c r="P4574">
        <f t="shared" si="355"/>
        <v>14</v>
      </c>
      <c r="Q4574" t="str">
        <f t="shared" si="356"/>
        <v>Afternoon</v>
      </c>
      <c r="R4574" t="str">
        <f t="shared" si="357"/>
        <v>CCU  →  BOM  →  BLR</v>
      </c>
      <c r="S4574" t="str">
        <f t="shared" si="358"/>
        <v>May</v>
      </c>
      <c r="T4574" t="str">
        <f t="shared" si="359"/>
        <v>Business</v>
      </c>
    </row>
    <row r="4575" spans="1:20" x14ac:dyDescent="0.35">
      <c r="A4575" t="s">
        <v>16</v>
      </c>
      <c r="B4575" t="s">
        <v>53</v>
      </c>
      <c r="C4575" t="s">
        <v>66</v>
      </c>
      <c r="D4575" t="s">
        <v>68</v>
      </c>
      <c r="E4575" t="s">
        <v>1601</v>
      </c>
      <c r="F4575" t="s">
        <v>1602</v>
      </c>
      <c r="J4575" t="s">
        <v>254</v>
      </c>
      <c r="K4575" t="s">
        <v>256</v>
      </c>
      <c r="L4575">
        <v>155</v>
      </c>
      <c r="M4575">
        <v>0</v>
      </c>
      <c r="N4575" t="s">
        <v>1579</v>
      </c>
      <c r="O4575">
        <v>4878</v>
      </c>
      <c r="P4575">
        <f t="shared" si="355"/>
        <v>17</v>
      </c>
      <c r="Q4575" t="str">
        <f t="shared" si="356"/>
        <v>Evening</v>
      </c>
      <c r="R4575" t="str">
        <f t="shared" si="357"/>
        <v>BLR  →  DEL</v>
      </c>
      <c r="S4575" t="str">
        <f t="shared" si="358"/>
        <v>Jun</v>
      </c>
      <c r="T4575" t="str">
        <f t="shared" si="359"/>
        <v>Economy</v>
      </c>
    </row>
    <row r="4576" spans="1:20" x14ac:dyDescent="0.35">
      <c r="A4576" t="s">
        <v>13</v>
      </c>
      <c r="B4576" t="s">
        <v>51</v>
      </c>
      <c r="C4576" t="s">
        <v>69</v>
      </c>
      <c r="D4576" t="s">
        <v>67</v>
      </c>
      <c r="E4576" t="s">
        <v>1613</v>
      </c>
      <c r="F4576" t="s">
        <v>1614</v>
      </c>
      <c r="J4576" t="s">
        <v>211</v>
      </c>
      <c r="K4576" t="s">
        <v>187</v>
      </c>
      <c r="L4576">
        <v>135</v>
      </c>
      <c r="M4576">
        <v>0</v>
      </c>
      <c r="N4576" t="s">
        <v>1579</v>
      </c>
      <c r="O4576">
        <v>3597</v>
      </c>
      <c r="P4576">
        <f t="shared" si="355"/>
        <v>8</v>
      </c>
      <c r="Q4576" t="str">
        <f t="shared" si="356"/>
        <v>Morning</v>
      </c>
      <c r="R4576" t="str">
        <f t="shared" si="357"/>
        <v>MAA  →  CCU</v>
      </c>
      <c r="S4576" t="str">
        <f t="shared" si="358"/>
        <v>May</v>
      </c>
      <c r="T4576" t="str">
        <f t="shared" si="359"/>
        <v>Economy</v>
      </c>
    </row>
    <row r="4577" spans="1:20" x14ac:dyDescent="0.35">
      <c r="A4577" t="s">
        <v>17</v>
      </c>
      <c r="B4577" t="s">
        <v>53</v>
      </c>
      <c r="C4577" t="s">
        <v>67</v>
      </c>
      <c r="D4577" t="s">
        <v>66</v>
      </c>
      <c r="E4577" t="s">
        <v>1603</v>
      </c>
      <c r="F4577" t="s">
        <v>1621</v>
      </c>
      <c r="G4577" t="s">
        <v>1606</v>
      </c>
      <c r="J4577" t="s">
        <v>242</v>
      </c>
      <c r="K4577" t="s">
        <v>241</v>
      </c>
      <c r="L4577">
        <v>955</v>
      </c>
      <c r="M4577">
        <v>1</v>
      </c>
      <c r="N4577" t="s">
        <v>1579</v>
      </c>
      <c r="O4577">
        <v>6810</v>
      </c>
      <c r="P4577">
        <f t="shared" si="355"/>
        <v>7</v>
      </c>
      <c r="Q4577" t="str">
        <f t="shared" si="356"/>
        <v>Morning</v>
      </c>
      <c r="R4577" t="str">
        <f t="shared" si="357"/>
        <v>CCU  →  DEL  →  BLR</v>
      </c>
      <c r="S4577" t="str">
        <f t="shared" si="358"/>
        <v>Jun</v>
      </c>
      <c r="T4577" t="str">
        <f t="shared" si="359"/>
        <v>Premium Economy</v>
      </c>
    </row>
    <row r="4578" spans="1:20" x14ac:dyDescent="0.35">
      <c r="A4578" t="s">
        <v>16</v>
      </c>
      <c r="B4578" t="s">
        <v>23</v>
      </c>
      <c r="C4578" t="s">
        <v>69</v>
      </c>
      <c r="D4578" t="s">
        <v>67</v>
      </c>
      <c r="E4578" t="s">
        <v>1613</v>
      </c>
      <c r="F4578" t="s">
        <v>1614</v>
      </c>
      <c r="J4578" t="s">
        <v>184</v>
      </c>
      <c r="K4578" t="s">
        <v>349</v>
      </c>
      <c r="L4578">
        <v>135</v>
      </c>
      <c r="M4578">
        <v>0</v>
      </c>
      <c r="N4578" t="s">
        <v>1579</v>
      </c>
      <c r="O4578">
        <v>3687</v>
      </c>
      <c r="P4578">
        <f t="shared" si="355"/>
        <v>7</v>
      </c>
      <c r="Q4578" t="str">
        <f t="shared" si="356"/>
        <v>Morning</v>
      </c>
      <c r="R4578" t="str">
        <f t="shared" si="357"/>
        <v>MAA  →  CCU</v>
      </c>
      <c r="S4578" t="str">
        <f t="shared" si="358"/>
        <v>May</v>
      </c>
      <c r="T4578" t="str">
        <f t="shared" si="359"/>
        <v>Economy</v>
      </c>
    </row>
    <row r="4579" spans="1:20" x14ac:dyDescent="0.35">
      <c r="A4579" t="s">
        <v>11</v>
      </c>
      <c r="B4579" t="s">
        <v>38</v>
      </c>
      <c r="C4579" t="s">
        <v>68</v>
      </c>
      <c r="D4579" t="s">
        <v>72</v>
      </c>
      <c r="E4579" t="s">
        <v>1607</v>
      </c>
      <c r="F4579" t="s">
        <v>1622</v>
      </c>
      <c r="G4579" t="s">
        <v>1610</v>
      </c>
      <c r="J4579" t="s">
        <v>231</v>
      </c>
      <c r="K4579" t="s">
        <v>1109</v>
      </c>
      <c r="L4579">
        <v>965</v>
      </c>
      <c r="M4579">
        <v>1</v>
      </c>
      <c r="N4579" t="s">
        <v>1579</v>
      </c>
      <c r="O4579">
        <v>6482</v>
      </c>
      <c r="P4579">
        <f t="shared" si="355"/>
        <v>17</v>
      </c>
      <c r="Q4579" t="str">
        <f t="shared" si="356"/>
        <v>Evening</v>
      </c>
      <c r="R4579" t="str">
        <f t="shared" si="357"/>
        <v>DEL  →  MAA  →  COK</v>
      </c>
      <c r="S4579" t="str">
        <f t="shared" si="358"/>
        <v>Mar</v>
      </c>
      <c r="T4579" t="str">
        <f t="shared" si="359"/>
        <v>Premium Economy</v>
      </c>
    </row>
    <row r="4580" spans="1:20" x14ac:dyDescent="0.35">
      <c r="A4580" t="s">
        <v>12</v>
      </c>
      <c r="B4580" t="s">
        <v>37</v>
      </c>
      <c r="C4580" t="s">
        <v>70</v>
      </c>
      <c r="D4580" t="s">
        <v>73</v>
      </c>
      <c r="E4580" t="s">
        <v>1624</v>
      </c>
      <c r="F4580" t="s">
        <v>1621</v>
      </c>
      <c r="G4580" t="s">
        <v>1625</v>
      </c>
      <c r="J4580" t="s">
        <v>254</v>
      </c>
      <c r="K4580" t="s">
        <v>760</v>
      </c>
      <c r="L4580">
        <v>1430</v>
      </c>
      <c r="M4580">
        <v>1</v>
      </c>
      <c r="N4580" t="s">
        <v>1579</v>
      </c>
      <c r="O4580">
        <v>19595</v>
      </c>
      <c r="P4580">
        <f t="shared" si="355"/>
        <v>17</v>
      </c>
      <c r="Q4580" t="str">
        <f t="shared" si="356"/>
        <v>Evening</v>
      </c>
      <c r="R4580" t="str">
        <f t="shared" si="357"/>
        <v>BOM  →  DEL  →  HYD</v>
      </c>
      <c r="S4580" t="str">
        <f t="shared" si="358"/>
        <v>Mar</v>
      </c>
      <c r="T4580" t="str">
        <f t="shared" si="359"/>
        <v>Business</v>
      </c>
    </row>
    <row r="4581" spans="1:20" x14ac:dyDescent="0.35">
      <c r="A4581" t="s">
        <v>10</v>
      </c>
      <c r="B4581" t="s">
        <v>43</v>
      </c>
      <c r="C4581" t="s">
        <v>68</v>
      </c>
      <c r="D4581" t="s">
        <v>72</v>
      </c>
      <c r="E4581" t="s">
        <v>1607</v>
      </c>
      <c r="F4581" t="s">
        <v>1612</v>
      </c>
      <c r="G4581" t="s">
        <v>1610</v>
      </c>
      <c r="J4581" t="s">
        <v>245</v>
      </c>
      <c r="K4581" t="s">
        <v>225</v>
      </c>
      <c r="L4581">
        <v>290</v>
      </c>
      <c r="M4581">
        <v>1</v>
      </c>
      <c r="N4581" t="s">
        <v>1579</v>
      </c>
      <c r="O4581">
        <v>6147</v>
      </c>
      <c r="P4581">
        <f t="shared" si="355"/>
        <v>15</v>
      </c>
      <c r="Q4581" t="str">
        <f t="shared" si="356"/>
        <v>Afternoon</v>
      </c>
      <c r="R4581" t="str">
        <f t="shared" si="357"/>
        <v>DEL  →  BLR  →  COK</v>
      </c>
      <c r="S4581" t="str">
        <f t="shared" si="358"/>
        <v>Jun</v>
      </c>
      <c r="T4581" t="str">
        <f t="shared" si="359"/>
        <v>Premium Economy</v>
      </c>
    </row>
    <row r="4582" spans="1:20" x14ac:dyDescent="0.35">
      <c r="A4582" t="s">
        <v>12</v>
      </c>
      <c r="B4582" t="s">
        <v>40</v>
      </c>
      <c r="C4582" t="s">
        <v>67</v>
      </c>
      <c r="D4582" t="s">
        <v>66</v>
      </c>
      <c r="E4582" t="s">
        <v>1603</v>
      </c>
      <c r="F4582" t="s">
        <v>1621</v>
      </c>
      <c r="G4582" t="s">
        <v>1606</v>
      </c>
      <c r="J4582" t="s">
        <v>254</v>
      </c>
      <c r="K4582" t="s">
        <v>700</v>
      </c>
      <c r="L4582">
        <v>1005</v>
      </c>
      <c r="M4582">
        <v>1</v>
      </c>
      <c r="N4582" t="s">
        <v>1579</v>
      </c>
      <c r="O4582">
        <v>10953</v>
      </c>
      <c r="P4582">
        <f t="shared" si="355"/>
        <v>17</v>
      </c>
      <c r="Q4582" t="str">
        <f t="shared" si="356"/>
        <v>Evening</v>
      </c>
      <c r="R4582" t="str">
        <f t="shared" si="357"/>
        <v>CCU  →  DEL  →  BLR</v>
      </c>
      <c r="S4582" t="str">
        <f t="shared" si="358"/>
        <v>May</v>
      </c>
      <c r="T4582" t="str">
        <f t="shared" si="359"/>
        <v>Business</v>
      </c>
    </row>
    <row r="4583" spans="1:20" x14ac:dyDescent="0.35">
      <c r="A4583" t="s">
        <v>13</v>
      </c>
      <c r="B4583" t="s">
        <v>33</v>
      </c>
      <c r="C4583" t="s">
        <v>67</v>
      </c>
      <c r="D4583" t="s">
        <v>66</v>
      </c>
      <c r="E4583" t="s">
        <v>1603</v>
      </c>
      <c r="F4583" t="s">
        <v>1606</v>
      </c>
      <c r="J4583" t="s">
        <v>158</v>
      </c>
      <c r="K4583" t="s">
        <v>1164</v>
      </c>
      <c r="L4583">
        <v>140</v>
      </c>
      <c r="M4583">
        <v>0</v>
      </c>
      <c r="N4583" t="s">
        <v>1579</v>
      </c>
      <c r="O4583">
        <v>3873</v>
      </c>
      <c r="P4583">
        <f t="shared" si="355"/>
        <v>22</v>
      </c>
      <c r="Q4583" t="str">
        <f t="shared" si="356"/>
        <v>Night</v>
      </c>
      <c r="R4583" t="str">
        <f t="shared" si="357"/>
        <v>CCU  →  BLR</v>
      </c>
      <c r="S4583" t="str">
        <f t="shared" si="358"/>
        <v>Apr</v>
      </c>
      <c r="T4583" t="str">
        <f t="shared" si="359"/>
        <v>Economy</v>
      </c>
    </row>
    <row r="4584" spans="1:20" x14ac:dyDescent="0.35">
      <c r="A4584" t="s">
        <v>12</v>
      </c>
      <c r="B4584" t="s">
        <v>48</v>
      </c>
      <c r="C4584" t="s">
        <v>66</v>
      </c>
      <c r="D4584" t="s">
        <v>71</v>
      </c>
      <c r="E4584" t="s">
        <v>1601</v>
      </c>
      <c r="F4584" t="s">
        <v>1609</v>
      </c>
      <c r="G4584" t="s">
        <v>1602</v>
      </c>
      <c r="J4584" t="s">
        <v>214</v>
      </c>
      <c r="K4584" t="s">
        <v>489</v>
      </c>
      <c r="L4584">
        <v>900</v>
      </c>
      <c r="M4584">
        <v>1</v>
      </c>
      <c r="N4584" t="s">
        <v>1579</v>
      </c>
      <c r="O4584">
        <v>14815</v>
      </c>
      <c r="P4584">
        <f t="shared" si="355"/>
        <v>14</v>
      </c>
      <c r="Q4584" t="str">
        <f t="shared" si="356"/>
        <v>Afternoon</v>
      </c>
      <c r="R4584" t="str">
        <f t="shared" si="357"/>
        <v>BLR  →  BOM  →  DEL</v>
      </c>
      <c r="S4584" t="str">
        <f t="shared" si="358"/>
        <v>Mar</v>
      </c>
      <c r="T4584" t="str">
        <f t="shared" si="359"/>
        <v>Business</v>
      </c>
    </row>
    <row r="4585" spans="1:20" x14ac:dyDescent="0.35">
      <c r="A4585" t="s">
        <v>14</v>
      </c>
      <c r="B4585" t="s">
        <v>53</v>
      </c>
      <c r="C4585" t="s">
        <v>68</v>
      </c>
      <c r="D4585" t="s">
        <v>72</v>
      </c>
      <c r="E4585" t="s">
        <v>1607</v>
      </c>
      <c r="F4585" t="s">
        <v>1609</v>
      </c>
      <c r="G4585" t="s">
        <v>1610</v>
      </c>
      <c r="J4585" t="s">
        <v>277</v>
      </c>
      <c r="K4585" t="s">
        <v>194</v>
      </c>
      <c r="L4585">
        <v>845</v>
      </c>
      <c r="M4585">
        <v>1</v>
      </c>
      <c r="N4585" t="s">
        <v>1579</v>
      </c>
      <c r="O4585">
        <v>10678</v>
      </c>
      <c r="P4585">
        <f t="shared" si="355"/>
        <v>4</v>
      </c>
      <c r="Q4585" t="str">
        <f t="shared" si="356"/>
        <v>Night</v>
      </c>
      <c r="R4585" t="str">
        <f t="shared" si="357"/>
        <v>DEL  →  BOM  →  COK</v>
      </c>
      <c r="S4585" t="str">
        <f t="shared" si="358"/>
        <v>Jun</v>
      </c>
      <c r="T4585" t="str">
        <f t="shared" si="359"/>
        <v>Business</v>
      </c>
    </row>
    <row r="4586" spans="1:20" x14ac:dyDescent="0.35">
      <c r="A4586" t="s">
        <v>12</v>
      </c>
      <c r="B4586" t="s">
        <v>52</v>
      </c>
      <c r="C4586" t="s">
        <v>68</v>
      </c>
      <c r="D4586" t="s">
        <v>72</v>
      </c>
      <c r="E4586" t="s">
        <v>1607</v>
      </c>
      <c r="F4586" t="s">
        <v>1609</v>
      </c>
      <c r="G4586" t="s">
        <v>1610</v>
      </c>
      <c r="J4586" t="s">
        <v>188</v>
      </c>
      <c r="K4586" t="s">
        <v>819</v>
      </c>
      <c r="L4586">
        <v>800</v>
      </c>
      <c r="M4586">
        <v>1</v>
      </c>
      <c r="N4586" t="s">
        <v>1580</v>
      </c>
      <c r="O4586">
        <v>14053</v>
      </c>
      <c r="P4586">
        <f t="shared" si="355"/>
        <v>15</v>
      </c>
      <c r="Q4586" t="str">
        <f t="shared" si="356"/>
        <v>Afternoon</v>
      </c>
      <c r="R4586" t="str">
        <f t="shared" si="357"/>
        <v>DEL  →  BOM  →  COK</v>
      </c>
      <c r="S4586" t="str">
        <f t="shared" si="358"/>
        <v>Mar</v>
      </c>
      <c r="T4586" t="str">
        <f t="shared" si="359"/>
        <v>Business</v>
      </c>
    </row>
    <row r="4587" spans="1:20" x14ac:dyDescent="0.35">
      <c r="A4587" t="s">
        <v>12</v>
      </c>
      <c r="B4587" t="s">
        <v>36</v>
      </c>
      <c r="C4587" t="s">
        <v>67</v>
      </c>
      <c r="D4587" t="s">
        <v>66</v>
      </c>
      <c r="E4587" t="s">
        <v>1603</v>
      </c>
      <c r="F4587" t="s">
        <v>1621</v>
      </c>
      <c r="G4587" t="s">
        <v>1606</v>
      </c>
      <c r="J4587" t="s">
        <v>197</v>
      </c>
      <c r="K4587" t="s">
        <v>333</v>
      </c>
      <c r="L4587">
        <v>750</v>
      </c>
      <c r="M4587">
        <v>1</v>
      </c>
      <c r="N4587" t="s">
        <v>1580</v>
      </c>
      <c r="O4587">
        <v>10539</v>
      </c>
      <c r="P4587">
        <f t="shared" si="355"/>
        <v>9</v>
      </c>
      <c r="Q4587" t="str">
        <f t="shared" si="356"/>
        <v>Morning</v>
      </c>
      <c r="R4587" t="str">
        <f t="shared" si="357"/>
        <v>CCU  →  DEL  →  BLR</v>
      </c>
      <c r="S4587" t="str">
        <f t="shared" si="358"/>
        <v>Jun</v>
      </c>
      <c r="T4587" t="str">
        <f t="shared" si="359"/>
        <v>Business</v>
      </c>
    </row>
    <row r="4588" spans="1:20" x14ac:dyDescent="0.35">
      <c r="A4588" t="s">
        <v>12</v>
      </c>
      <c r="B4588" t="s">
        <v>60</v>
      </c>
      <c r="C4588" t="s">
        <v>66</v>
      </c>
      <c r="D4588" t="s">
        <v>71</v>
      </c>
      <c r="E4588" t="s">
        <v>1601</v>
      </c>
      <c r="F4588" t="s">
        <v>1609</v>
      </c>
      <c r="G4588" t="s">
        <v>1602</v>
      </c>
      <c r="J4588" t="s">
        <v>214</v>
      </c>
      <c r="K4588" t="s">
        <v>279</v>
      </c>
      <c r="L4588">
        <v>435</v>
      </c>
      <c r="M4588">
        <v>1</v>
      </c>
      <c r="N4588" t="s">
        <v>1579</v>
      </c>
      <c r="O4588">
        <v>16946</v>
      </c>
      <c r="P4588">
        <f t="shared" si="355"/>
        <v>14</v>
      </c>
      <c r="Q4588" t="str">
        <f t="shared" si="356"/>
        <v>Afternoon</v>
      </c>
      <c r="R4588" t="str">
        <f t="shared" si="357"/>
        <v>BLR  →  BOM  →  DEL</v>
      </c>
      <c r="S4588" t="str">
        <f t="shared" si="358"/>
        <v>Mar</v>
      </c>
      <c r="T4588" t="str">
        <f t="shared" si="359"/>
        <v>Business</v>
      </c>
    </row>
    <row r="4589" spans="1:20" x14ac:dyDescent="0.35">
      <c r="A4589" t="s">
        <v>10</v>
      </c>
      <c r="B4589" t="s">
        <v>34</v>
      </c>
      <c r="C4589" t="s">
        <v>68</v>
      </c>
      <c r="D4589" t="s">
        <v>72</v>
      </c>
      <c r="E4589" t="s">
        <v>1607</v>
      </c>
      <c r="F4589" t="s">
        <v>1610</v>
      </c>
      <c r="J4589" t="s">
        <v>345</v>
      </c>
      <c r="K4589" t="s">
        <v>317</v>
      </c>
      <c r="L4589">
        <v>185</v>
      </c>
      <c r="M4589">
        <v>0</v>
      </c>
      <c r="N4589" t="s">
        <v>1579</v>
      </c>
      <c r="O4589">
        <v>7673</v>
      </c>
      <c r="P4589">
        <f t="shared" si="355"/>
        <v>14</v>
      </c>
      <c r="Q4589" t="str">
        <f t="shared" si="356"/>
        <v>Afternoon</v>
      </c>
      <c r="R4589" t="str">
        <f t="shared" si="357"/>
        <v>DEL  →  COK</v>
      </c>
      <c r="S4589" t="str">
        <f t="shared" si="358"/>
        <v>Mar</v>
      </c>
      <c r="T4589" t="str">
        <f t="shared" si="359"/>
        <v>Premium Economy</v>
      </c>
    </row>
    <row r="4590" spans="1:20" x14ac:dyDescent="0.35">
      <c r="A4590" t="s">
        <v>11</v>
      </c>
      <c r="B4590" t="s">
        <v>22</v>
      </c>
      <c r="C4590" t="s">
        <v>66</v>
      </c>
      <c r="D4590" t="s">
        <v>71</v>
      </c>
      <c r="E4590" t="s">
        <v>1601</v>
      </c>
      <c r="F4590" t="s">
        <v>1602</v>
      </c>
      <c r="J4590" t="s">
        <v>207</v>
      </c>
      <c r="K4590" t="s">
        <v>259</v>
      </c>
      <c r="L4590">
        <v>170</v>
      </c>
      <c r="M4590">
        <v>0</v>
      </c>
      <c r="N4590" t="s">
        <v>1579</v>
      </c>
      <c r="O4590">
        <v>4441</v>
      </c>
      <c r="P4590">
        <f t="shared" si="355"/>
        <v>13</v>
      </c>
      <c r="Q4590" t="str">
        <f t="shared" si="356"/>
        <v>Afternoon</v>
      </c>
      <c r="R4590" t="str">
        <f t="shared" si="357"/>
        <v>BLR  →  DEL</v>
      </c>
      <c r="S4590" t="str">
        <f t="shared" si="358"/>
        <v>Mar</v>
      </c>
      <c r="T4590" t="str">
        <f t="shared" si="359"/>
        <v>Economy</v>
      </c>
    </row>
    <row r="4591" spans="1:20" x14ac:dyDescent="0.35">
      <c r="A4591" t="s">
        <v>12</v>
      </c>
      <c r="B4591" t="s">
        <v>35</v>
      </c>
      <c r="C4591" t="s">
        <v>66</v>
      </c>
      <c r="D4591" t="s">
        <v>68</v>
      </c>
      <c r="E4591" t="s">
        <v>1601</v>
      </c>
      <c r="F4591" t="s">
        <v>1602</v>
      </c>
      <c r="J4591" t="s">
        <v>192</v>
      </c>
      <c r="K4591" t="s">
        <v>214</v>
      </c>
      <c r="L4591">
        <v>175</v>
      </c>
      <c r="M4591">
        <v>0</v>
      </c>
      <c r="N4591" t="s">
        <v>1580</v>
      </c>
      <c r="O4591">
        <v>4544</v>
      </c>
      <c r="P4591">
        <f t="shared" si="355"/>
        <v>11</v>
      </c>
      <c r="Q4591" t="str">
        <f t="shared" si="356"/>
        <v>Morning</v>
      </c>
      <c r="R4591" t="str">
        <f t="shared" si="357"/>
        <v>BLR  →  DEL</v>
      </c>
      <c r="S4591" t="str">
        <f t="shared" si="358"/>
        <v>Apr</v>
      </c>
      <c r="T4591" t="str">
        <f t="shared" si="359"/>
        <v>Economy</v>
      </c>
    </row>
    <row r="4592" spans="1:20" x14ac:dyDescent="0.35">
      <c r="A4592" t="s">
        <v>10</v>
      </c>
      <c r="B4592" t="s">
        <v>33</v>
      </c>
      <c r="C4592" t="s">
        <v>67</v>
      </c>
      <c r="D4592" t="s">
        <v>66</v>
      </c>
      <c r="E4592" t="s">
        <v>1603</v>
      </c>
      <c r="F4592" t="s">
        <v>1606</v>
      </c>
      <c r="J4592" t="s">
        <v>257</v>
      </c>
      <c r="K4592" t="s">
        <v>161</v>
      </c>
      <c r="L4592">
        <v>155</v>
      </c>
      <c r="M4592">
        <v>0</v>
      </c>
      <c r="N4592" t="s">
        <v>1579</v>
      </c>
      <c r="O4592">
        <v>4804</v>
      </c>
      <c r="P4592">
        <f t="shared" si="355"/>
        <v>15</v>
      </c>
      <c r="Q4592" t="str">
        <f t="shared" si="356"/>
        <v>Afternoon</v>
      </c>
      <c r="R4592" t="str">
        <f t="shared" si="357"/>
        <v>CCU  →  BLR</v>
      </c>
      <c r="S4592" t="str">
        <f t="shared" si="358"/>
        <v>Apr</v>
      </c>
      <c r="T4592" t="str">
        <f t="shared" si="359"/>
        <v>Economy</v>
      </c>
    </row>
    <row r="4593" spans="1:20" x14ac:dyDescent="0.35">
      <c r="A4593" t="s">
        <v>12</v>
      </c>
      <c r="B4593" t="s">
        <v>56</v>
      </c>
      <c r="C4593" t="s">
        <v>68</v>
      </c>
      <c r="D4593" t="s">
        <v>72</v>
      </c>
      <c r="E4593" t="s">
        <v>1607</v>
      </c>
      <c r="F4593" t="s">
        <v>1609</v>
      </c>
      <c r="G4593" t="s">
        <v>1610</v>
      </c>
      <c r="J4593" t="s">
        <v>163</v>
      </c>
      <c r="K4593" t="s">
        <v>564</v>
      </c>
      <c r="L4593">
        <v>1655</v>
      </c>
      <c r="M4593">
        <v>1</v>
      </c>
      <c r="N4593" t="s">
        <v>1580</v>
      </c>
      <c r="O4593">
        <v>5406</v>
      </c>
      <c r="P4593">
        <f t="shared" si="355"/>
        <v>9</v>
      </c>
      <c r="Q4593" t="str">
        <f t="shared" si="356"/>
        <v>Morning</v>
      </c>
      <c r="R4593" t="str">
        <f t="shared" si="357"/>
        <v>DEL  →  BOM  →  COK</v>
      </c>
      <c r="S4593" t="str">
        <f t="shared" si="358"/>
        <v>Apr</v>
      </c>
      <c r="T4593" t="str">
        <f t="shared" si="359"/>
        <v>Premium Economy</v>
      </c>
    </row>
    <row r="4594" spans="1:20" x14ac:dyDescent="0.35">
      <c r="A4594" t="s">
        <v>11</v>
      </c>
      <c r="B4594" t="s">
        <v>39</v>
      </c>
      <c r="C4594" t="s">
        <v>70</v>
      </c>
      <c r="D4594" t="s">
        <v>73</v>
      </c>
      <c r="E4594" t="s">
        <v>1624</v>
      </c>
      <c r="F4594" t="s">
        <v>1625</v>
      </c>
      <c r="J4594" t="s">
        <v>280</v>
      </c>
      <c r="K4594" t="s">
        <v>419</v>
      </c>
      <c r="L4594">
        <v>80</v>
      </c>
      <c r="M4594">
        <v>0</v>
      </c>
      <c r="N4594" t="s">
        <v>1579</v>
      </c>
      <c r="O4594">
        <v>3100</v>
      </c>
      <c r="P4594">
        <f t="shared" si="355"/>
        <v>6</v>
      </c>
      <c r="Q4594" t="str">
        <f t="shared" si="356"/>
        <v>Morning</v>
      </c>
      <c r="R4594" t="str">
        <f t="shared" si="357"/>
        <v>BOM  →  HYD</v>
      </c>
      <c r="S4594" t="str">
        <f t="shared" si="358"/>
        <v>Apr</v>
      </c>
      <c r="T4594" t="str">
        <f t="shared" si="359"/>
        <v>Economy</v>
      </c>
    </row>
    <row r="4595" spans="1:20" x14ac:dyDescent="0.35">
      <c r="A4595" t="s">
        <v>12</v>
      </c>
      <c r="B4595" t="s">
        <v>46</v>
      </c>
      <c r="C4595" t="s">
        <v>68</v>
      </c>
      <c r="D4595" t="s">
        <v>72</v>
      </c>
      <c r="E4595" t="s">
        <v>1607</v>
      </c>
      <c r="F4595" t="s">
        <v>1615</v>
      </c>
      <c r="G4595" t="s">
        <v>1609</v>
      </c>
      <c r="H4595" t="s">
        <v>1610</v>
      </c>
      <c r="J4595" t="s">
        <v>195</v>
      </c>
      <c r="K4595" t="s">
        <v>399</v>
      </c>
      <c r="L4595">
        <v>1195</v>
      </c>
      <c r="M4595">
        <v>2</v>
      </c>
      <c r="N4595" t="s">
        <v>1580</v>
      </c>
      <c r="O4595">
        <v>11150</v>
      </c>
      <c r="P4595">
        <f t="shared" si="355"/>
        <v>23</v>
      </c>
      <c r="Q4595" t="str">
        <f t="shared" si="356"/>
        <v>Night</v>
      </c>
      <c r="R4595" t="str">
        <f t="shared" si="357"/>
        <v>DEL  →  AMD  →  BOM  →  COK</v>
      </c>
      <c r="S4595" t="str">
        <f t="shared" si="358"/>
        <v>Jun</v>
      </c>
      <c r="T4595" t="str">
        <f t="shared" si="359"/>
        <v>Business</v>
      </c>
    </row>
    <row r="4596" spans="1:20" x14ac:dyDescent="0.35">
      <c r="A4596" t="s">
        <v>10</v>
      </c>
      <c r="B4596" t="s">
        <v>44</v>
      </c>
      <c r="C4596" t="s">
        <v>66</v>
      </c>
      <c r="D4596" t="s">
        <v>68</v>
      </c>
      <c r="E4596" t="s">
        <v>1601</v>
      </c>
      <c r="F4596" t="s">
        <v>1602</v>
      </c>
      <c r="J4596" t="s">
        <v>221</v>
      </c>
      <c r="K4596" t="s">
        <v>212</v>
      </c>
      <c r="L4596">
        <v>180</v>
      </c>
      <c r="M4596">
        <v>0</v>
      </c>
      <c r="N4596" t="s">
        <v>1579</v>
      </c>
      <c r="O4596">
        <v>4823</v>
      </c>
      <c r="P4596">
        <f t="shared" si="355"/>
        <v>16</v>
      </c>
      <c r="Q4596" t="str">
        <f t="shared" si="356"/>
        <v>Afternoon</v>
      </c>
      <c r="R4596" t="str">
        <f t="shared" si="357"/>
        <v>BLR  →  DEL</v>
      </c>
      <c r="S4596" t="str">
        <f t="shared" si="358"/>
        <v>Apr</v>
      </c>
      <c r="T4596" t="str">
        <f t="shared" si="359"/>
        <v>Economy</v>
      </c>
    </row>
    <row r="4597" spans="1:20" x14ac:dyDescent="0.35">
      <c r="A4597" t="s">
        <v>13</v>
      </c>
      <c r="B4597" t="s">
        <v>51</v>
      </c>
      <c r="C4597" t="s">
        <v>70</v>
      </c>
      <c r="D4597" t="s">
        <v>73</v>
      </c>
      <c r="E4597" t="s">
        <v>1624</v>
      </c>
      <c r="F4597" t="s">
        <v>1625</v>
      </c>
      <c r="J4597" t="s">
        <v>193</v>
      </c>
      <c r="K4597" t="s">
        <v>346</v>
      </c>
      <c r="L4597">
        <v>90</v>
      </c>
      <c r="M4597">
        <v>0</v>
      </c>
      <c r="N4597" t="s">
        <v>1581</v>
      </c>
      <c r="O4597">
        <v>1965</v>
      </c>
      <c r="P4597">
        <f t="shared" si="355"/>
        <v>5</v>
      </c>
      <c r="Q4597" t="str">
        <f t="shared" si="356"/>
        <v>Morning</v>
      </c>
      <c r="R4597" t="str">
        <f t="shared" si="357"/>
        <v>BOM  →  HYD</v>
      </c>
      <c r="S4597" t="str">
        <f t="shared" si="358"/>
        <v>May</v>
      </c>
      <c r="T4597" t="str">
        <f t="shared" si="359"/>
        <v>Economy</v>
      </c>
    </row>
    <row r="4598" spans="1:20" x14ac:dyDescent="0.35">
      <c r="A4598" t="s">
        <v>12</v>
      </c>
      <c r="B4598" t="s">
        <v>27</v>
      </c>
      <c r="C4598" t="s">
        <v>68</v>
      </c>
      <c r="D4598" t="s">
        <v>72</v>
      </c>
      <c r="E4598" t="s">
        <v>1607</v>
      </c>
      <c r="F4598" t="s">
        <v>1609</v>
      </c>
      <c r="G4598" t="s">
        <v>1610</v>
      </c>
      <c r="J4598" t="s">
        <v>182</v>
      </c>
      <c r="K4598" t="s">
        <v>410</v>
      </c>
      <c r="L4598">
        <v>885</v>
      </c>
      <c r="M4598">
        <v>1</v>
      </c>
      <c r="N4598" t="s">
        <v>1580</v>
      </c>
      <c r="O4598">
        <v>10262</v>
      </c>
      <c r="P4598">
        <f t="shared" si="355"/>
        <v>21</v>
      </c>
      <c r="Q4598" t="str">
        <f t="shared" si="356"/>
        <v>Night</v>
      </c>
      <c r="R4598" t="str">
        <f t="shared" si="357"/>
        <v>DEL  →  BOM  →  COK</v>
      </c>
      <c r="S4598" t="str">
        <f t="shared" si="358"/>
        <v>Jun</v>
      </c>
      <c r="T4598" t="str">
        <f t="shared" si="359"/>
        <v>Business</v>
      </c>
    </row>
    <row r="4599" spans="1:20" x14ac:dyDescent="0.35">
      <c r="A4599" t="s">
        <v>10</v>
      </c>
      <c r="B4599" t="s">
        <v>53</v>
      </c>
      <c r="C4599" t="s">
        <v>68</v>
      </c>
      <c r="D4599" t="s">
        <v>72</v>
      </c>
      <c r="E4599" t="s">
        <v>1607</v>
      </c>
      <c r="F4599" t="s">
        <v>1623</v>
      </c>
      <c r="G4599" t="s">
        <v>1610</v>
      </c>
      <c r="J4599" t="s">
        <v>242</v>
      </c>
      <c r="K4599" t="s">
        <v>259</v>
      </c>
      <c r="L4599">
        <v>515</v>
      </c>
      <c r="M4599">
        <v>1</v>
      </c>
      <c r="N4599" t="s">
        <v>1579</v>
      </c>
      <c r="O4599">
        <v>6674</v>
      </c>
      <c r="P4599">
        <f t="shared" si="355"/>
        <v>7</v>
      </c>
      <c r="Q4599" t="str">
        <f t="shared" si="356"/>
        <v>Morning</v>
      </c>
      <c r="R4599" t="str">
        <f t="shared" si="357"/>
        <v>DEL  →  HYD  →  COK</v>
      </c>
      <c r="S4599" t="str">
        <f t="shared" si="358"/>
        <v>Jun</v>
      </c>
      <c r="T4599" t="str">
        <f t="shared" si="359"/>
        <v>Premium Economy</v>
      </c>
    </row>
    <row r="4600" spans="1:20" x14ac:dyDescent="0.35">
      <c r="A4600" t="s">
        <v>12</v>
      </c>
      <c r="B4600" t="s">
        <v>37</v>
      </c>
      <c r="C4600" t="s">
        <v>68</v>
      </c>
      <c r="D4600" t="s">
        <v>72</v>
      </c>
      <c r="E4600" t="s">
        <v>1607</v>
      </c>
      <c r="F4600" t="s">
        <v>1609</v>
      </c>
      <c r="G4600" t="s">
        <v>1610</v>
      </c>
      <c r="J4600" t="s">
        <v>163</v>
      </c>
      <c r="K4600" t="s">
        <v>429</v>
      </c>
      <c r="L4600">
        <v>1165</v>
      </c>
      <c r="M4600">
        <v>1</v>
      </c>
      <c r="N4600" t="s">
        <v>1579</v>
      </c>
      <c r="O4600">
        <v>15764</v>
      </c>
      <c r="P4600">
        <f t="shared" si="355"/>
        <v>9</v>
      </c>
      <c r="Q4600" t="str">
        <f t="shared" si="356"/>
        <v>Morning</v>
      </c>
      <c r="R4600" t="str">
        <f t="shared" si="357"/>
        <v>DEL  →  BOM  →  COK</v>
      </c>
      <c r="S4600" t="str">
        <f t="shared" si="358"/>
        <v>Mar</v>
      </c>
      <c r="T4600" t="str">
        <f t="shared" si="359"/>
        <v>Business</v>
      </c>
    </row>
    <row r="4601" spans="1:20" x14ac:dyDescent="0.35">
      <c r="A4601" t="s">
        <v>12</v>
      </c>
      <c r="B4601" t="s">
        <v>56</v>
      </c>
      <c r="C4601" t="s">
        <v>67</v>
      </c>
      <c r="D4601" t="s">
        <v>66</v>
      </c>
      <c r="E4601" t="s">
        <v>1603</v>
      </c>
      <c r="F4601" t="s">
        <v>1609</v>
      </c>
      <c r="G4601" t="s">
        <v>1606</v>
      </c>
      <c r="J4601" t="s">
        <v>225</v>
      </c>
      <c r="K4601" t="s">
        <v>1139</v>
      </c>
      <c r="L4601">
        <v>1595</v>
      </c>
      <c r="M4601">
        <v>1</v>
      </c>
      <c r="N4601" t="s">
        <v>1580</v>
      </c>
      <c r="O4601">
        <v>7064</v>
      </c>
      <c r="P4601">
        <f t="shared" si="355"/>
        <v>20</v>
      </c>
      <c r="Q4601" t="str">
        <f t="shared" si="356"/>
        <v>Evening</v>
      </c>
      <c r="R4601" t="str">
        <f t="shared" si="357"/>
        <v>CCU  →  BOM  →  BLR</v>
      </c>
      <c r="S4601" t="str">
        <f t="shared" si="358"/>
        <v>Apr</v>
      </c>
      <c r="T4601" t="str">
        <f t="shared" si="359"/>
        <v>Premium Economy</v>
      </c>
    </row>
    <row r="4602" spans="1:20" x14ac:dyDescent="0.35">
      <c r="A4602" t="s">
        <v>12</v>
      </c>
      <c r="B4602" t="s">
        <v>53</v>
      </c>
      <c r="C4602" t="s">
        <v>68</v>
      </c>
      <c r="D4602" t="s">
        <v>72</v>
      </c>
      <c r="E4602" t="s">
        <v>1607</v>
      </c>
      <c r="F4602" t="s">
        <v>1609</v>
      </c>
      <c r="G4602" t="s">
        <v>1610</v>
      </c>
      <c r="J4602" t="s">
        <v>175</v>
      </c>
      <c r="K4602" t="s">
        <v>194</v>
      </c>
      <c r="L4602">
        <v>300</v>
      </c>
      <c r="M4602">
        <v>1</v>
      </c>
      <c r="N4602" t="s">
        <v>1580</v>
      </c>
      <c r="O4602">
        <v>10262</v>
      </c>
      <c r="P4602">
        <f t="shared" si="355"/>
        <v>14</v>
      </c>
      <c r="Q4602" t="str">
        <f t="shared" si="356"/>
        <v>Afternoon</v>
      </c>
      <c r="R4602" t="str">
        <f t="shared" si="357"/>
        <v>DEL  →  BOM  →  COK</v>
      </c>
      <c r="S4602" t="str">
        <f t="shared" si="358"/>
        <v>Jun</v>
      </c>
      <c r="T4602" t="str">
        <f t="shared" si="359"/>
        <v>Business</v>
      </c>
    </row>
    <row r="4603" spans="1:20" x14ac:dyDescent="0.35">
      <c r="A4603" t="s">
        <v>10</v>
      </c>
      <c r="B4603" t="s">
        <v>23</v>
      </c>
      <c r="C4603" t="s">
        <v>67</v>
      </c>
      <c r="D4603" t="s">
        <v>66</v>
      </c>
      <c r="E4603" t="s">
        <v>1603</v>
      </c>
      <c r="F4603" t="s">
        <v>1622</v>
      </c>
      <c r="G4603" t="s">
        <v>1606</v>
      </c>
      <c r="J4603" t="s">
        <v>326</v>
      </c>
      <c r="K4603" t="s">
        <v>251</v>
      </c>
      <c r="L4603">
        <v>290</v>
      </c>
      <c r="M4603">
        <v>1</v>
      </c>
      <c r="N4603" t="s">
        <v>1579</v>
      </c>
      <c r="O4603">
        <v>5069</v>
      </c>
      <c r="P4603">
        <f t="shared" si="355"/>
        <v>8</v>
      </c>
      <c r="Q4603" t="str">
        <f t="shared" si="356"/>
        <v>Morning</v>
      </c>
      <c r="R4603" t="str">
        <f t="shared" si="357"/>
        <v>CCU  →  MAA  →  BLR</v>
      </c>
      <c r="S4603" t="str">
        <f t="shared" si="358"/>
        <v>May</v>
      </c>
      <c r="T4603" t="str">
        <f t="shared" si="359"/>
        <v>Premium Economy</v>
      </c>
    </row>
    <row r="4604" spans="1:20" x14ac:dyDescent="0.35">
      <c r="A4604" t="s">
        <v>14</v>
      </c>
      <c r="B4604" t="s">
        <v>53</v>
      </c>
      <c r="C4604" t="s">
        <v>68</v>
      </c>
      <c r="D4604" t="s">
        <v>72</v>
      </c>
      <c r="E4604" t="s">
        <v>1607</v>
      </c>
      <c r="F4604" t="s">
        <v>1609</v>
      </c>
      <c r="G4604" t="s">
        <v>1610</v>
      </c>
      <c r="J4604" t="s">
        <v>170</v>
      </c>
      <c r="K4604" t="s">
        <v>194</v>
      </c>
      <c r="L4604">
        <v>440</v>
      </c>
      <c r="M4604">
        <v>1</v>
      </c>
      <c r="N4604" t="s">
        <v>1579</v>
      </c>
      <c r="O4604">
        <v>11789</v>
      </c>
      <c r="P4604">
        <f t="shared" si="355"/>
        <v>11</v>
      </c>
      <c r="Q4604" t="str">
        <f t="shared" si="356"/>
        <v>Morning</v>
      </c>
      <c r="R4604" t="str">
        <f t="shared" si="357"/>
        <v>DEL  →  BOM  →  COK</v>
      </c>
      <c r="S4604" t="str">
        <f t="shared" si="358"/>
        <v>Jun</v>
      </c>
      <c r="T4604" t="str">
        <f t="shared" si="359"/>
        <v>Business</v>
      </c>
    </row>
    <row r="4605" spans="1:20" x14ac:dyDescent="0.35">
      <c r="A4605" t="s">
        <v>11</v>
      </c>
      <c r="B4605" t="s">
        <v>23</v>
      </c>
      <c r="C4605" t="s">
        <v>67</v>
      </c>
      <c r="D4605" t="s">
        <v>66</v>
      </c>
      <c r="E4605" t="s">
        <v>1603</v>
      </c>
      <c r="F4605" t="s">
        <v>1621</v>
      </c>
      <c r="G4605" t="s">
        <v>1618</v>
      </c>
      <c r="H4605" t="s">
        <v>1606</v>
      </c>
      <c r="J4605" t="s">
        <v>255</v>
      </c>
      <c r="K4605" t="s">
        <v>1165</v>
      </c>
      <c r="L4605">
        <v>1665</v>
      </c>
      <c r="M4605">
        <v>2</v>
      </c>
      <c r="N4605" t="s">
        <v>1579</v>
      </c>
      <c r="O4605">
        <v>15164</v>
      </c>
      <c r="P4605">
        <f t="shared" si="355"/>
        <v>10</v>
      </c>
      <c r="Q4605" t="str">
        <f t="shared" si="356"/>
        <v>Morning</v>
      </c>
      <c r="R4605" t="str">
        <f t="shared" si="357"/>
        <v>CCU  →  DEL  →  COK  →  BLR</v>
      </c>
      <c r="S4605" t="str">
        <f t="shared" si="358"/>
        <v>May</v>
      </c>
      <c r="T4605" t="str">
        <f t="shared" si="359"/>
        <v>Business</v>
      </c>
    </row>
    <row r="4606" spans="1:20" x14ac:dyDescent="0.35">
      <c r="A4606" t="s">
        <v>11</v>
      </c>
      <c r="B4606" t="s">
        <v>53</v>
      </c>
      <c r="C4606" t="s">
        <v>68</v>
      </c>
      <c r="D4606" t="s">
        <v>72</v>
      </c>
      <c r="E4606" t="s">
        <v>1607</v>
      </c>
      <c r="F4606" t="s">
        <v>1610</v>
      </c>
      <c r="J4606" t="s">
        <v>178</v>
      </c>
      <c r="K4606" t="s">
        <v>288</v>
      </c>
      <c r="L4606">
        <v>180</v>
      </c>
      <c r="M4606">
        <v>0</v>
      </c>
      <c r="N4606" t="s">
        <v>1579</v>
      </c>
      <c r="O4606">
        <v>6094</v>
      </c>
      <c r="P4606">
        <f t="shared" si="355"/>
        <v>14</v>
      </c>
      <c r="Q4606" t="str">
        <f t="shared" si="356"/>
        <v>Afternoon</v>
      </c>
      <c r="R4606" t="str">
        <f t="shared" si="357"/>
        <v>DEL  →  COK</v>
      </c>
      <c r="S4606" t="str">
        <f t="shared" si="358"/>
        <v>Jun</v>
      </c>
      <c r="T4606" t="str">
        <f t="shared" si="359"/>
        <v>Premium Economy</v>
      </c>
    </row>
    <row r="4607" spans="1:20" x14ac:dyDescent="0.35">
      <c r="A4607" t="s">
        <v>13</v>
      </c>
      <c r="B4607" t="s">
        <v>57</v>
      </c>
      <c r="C4607" t="s">
        <v>66</v>
      </c>
      <c r="D4607" t="s">
        <v>68</v>
      </c>
      <c r="E4607" t="s">
        <v>1601</v>
      </c>
      <c r="F4607" t="s">
        <v>1602</v>
      </c>
      <c r="J4607" t="s">
        <v>284</v>
      </c>
      <c r="K4607" t="s">
        <v>344</v>
      </c>
      <c r="L4607">
        <v>170</v>
      </c>
      <c r="M4607">
        <v>0</v>
      </c>
      <c r="N4607" t="s">
        <v>1581</v>
      </c>
      <c r="O4607">
        <v>4885</v>
      </c>
      <c r="P4607">
        <f t="shared" si="355"/>
        <v>9</v>
      </c>
      <c r="Q4607" t="str">
        <f t="shared" si="356"/>
        <v>Morning</v>
      </c>
      <c r="R4607" t="str">
        <f t="shared" si="357"/>
        <v>BLR  →  DEL</v>
      </c>
      <c r="S4607" t="str">
        <f t="shared" si="358"/>
        <v>Apr</v>
      </c>
      <c r="T4607" t="str">
        <f t="shared" si="359"/>
        <v>Economy</v>
      </c>
    </row>
    <row r="4608" spans="1:20" x14ac:dyDescent="0.35">
      <c r="A4608" t="s">
        <v>17</v>
      </c>
      <c r="B4608" t="s">
        <v>58</v>
      </c>
      <c r="C4608" t="s">
        <v>66</v>
      </c>
      <c r="D4608" t="s">
        <v>68</v>
      </c>
      <c r="E4608" t="s">
        <v>1601</v>
      </c>
      <c r="F4608" t="s">
        <v>1602</v>
      </c>
      <c r="J4608" t="s">
        <v>192</v>
      </c>
      <c r="K4608" t="s">
        <v>205</v>
      </c>
      <c r="L4608">
        <v>165</v>
      </c>
      <c r="M4608">
        <v>0</v>
      </c>
      <c r="N4608" t="s">
        <v>1579</v>
      </c>
      <c r="O4608">
        <v>3383</v>
      </c>
      <c r="P4608">
        <f t="shared" si="355"/>
        <v>11</v>
      </c>
      <c r="Q4608" t="str">
        <f t="shared" si="356"/>
        <v>Morning</v>
      </c>
      <c r="R4608" t="str">
        <f t="shared" si="357"/>
        <v>BLR  →  DEL</v>
      </c>
      <c r="S4608" t="str">
        <f t="shared" si="358"/>
        <v>Jun</v>
      </c>
      <c r="T4608" t="str">
        <f t="shared" si="359"/>
        <v>Economy</v>
      </c>
    </row>
    <row r="4609" spans="1:20" x14ac:dyDescent="0.35">
      <c r="A4609" t="s">
        <v>14</v>
      </c>
      <c r="B4609" t="s">
        <v>59</v>
      </c>
      <c r="C4609" t="s">
        <v>68</v>
      </c>
      <c r="D4609" t="s">
        <v>72</v>
      </c>
      <c r="E4609" t="s">
        <v>1607</v>
      </c>
      <c r="F4609" t="s">
        <v>1609</v>
      </c>
      <c r="G4609" t="s">
        <v>1610</v>
      </c>
      <c r="J4609" t="s">
        <v>254</v>
      </c>
      <c r="K4609" t="s">
        <v>470</v>
      </c>
      <c r="L4609">
        <v>515</v>
      </c>
      <c r="M4609">
        <v>1</v>
      </c>
      <c r="N4609" t="s">
        <v>1579</v>
      </c>
      <c r="O4609">
        <v>6673</v>
      </c>
      <c r="P4609">
        <f t="shared" si="355"/>
        <v>17</v>
      </c>
      <c r="Q4609" t="str">
        <f t="shared" si="356"/>
        <v>Evening</v>
      </c>
      <c r="R4609" t="str">
        <f t="shared" si="357"/>
        <v>DEL  →  BOM  →  COK</v>
      </c>
      <c r="S4609" t="str">
        <f t="shared" si="358"/>
        <v>Mar</v>
      </c>
      <c r="T4609" t="str">
        <f t="shared" si="359"/>
        <v>Premium Economy</v>
      </c>
    </row>
    <row r="4610" spans="1:20" x14ac:dyDescent="0.35">
      <c r="A4610" t="s">
        <v>12</v>
      </c>
      <c r="B4610" t="s">
        <v>65</v>
      </c>
      <c r="C4610" t="s">
        <v>66</v>
      </c>
      <c r="D4610" t="s">
        <v>68</v>
      </c>
      <c r="E4610" t="s">
        <v>1601</v>
      </c>
      <c r="F4610" t="s">
        <v>1602</v>
      </c>
      <c r="J4610" t="s">
        <v>269</v>
      </c>
      <c r="K4610" t="s">
        <v>304</v>
      </c>
      <c r="L4610">
        <v>180</v>
      </c>
      <c r="M4610">
        <v>0</v>
      </c>
      <c r="N4610" t="s">
        <v>1580</v>
      </c>
      <c r="O4610">
        <v>4544</v>
      </c>
      <c r="P4610">
        <f t="shared" si="355"/>
        <v>7</v>
      </c>
      <c r="Q4610" t="str">
        <f t="shared" si="356"/>
        <v>Morning</v>
      </c>
      <c r="R4610" t="str">
        <f t="shared" si="357"/>
        <v>BLR  →  DEL</v>
      </c>
      <c r="S4610" t="str">
        <f t="shared" si="358"/>
        <v>Apr</v>
      </c>
      <c r="T4610" t="str">
        <f t="shared" si="359"/>
        <v>Economy</v>
      </c>
    </row>
    <row r="4611" spans="1:20" x14ac:dyDescent="0.35">
      <c r="A4611" t="s">
        <v>12</v>
      </c>
      <c r="B4611" t="s">
        <v>38</v>
      </c>
      <c r="C4611" t="s">
        <v>68</v>
      </c>
      <c r="D4611" t="s">
        <v>72</v>
      </c>
      <c r="E4611" t="s">
        <v>1607</v>
      </c>
      <c r="F4611" t="s">
        <v>1631</v>
      </c>
      <c r="G4611" t="s">
        <v>1609</v>
      </c>
      <c r="H4611" t="s">
        <v>1610</v>
      </c>
      <c r="J4611" t="s">
        <v>342</v>
      </c>
      <c r="K4611" t="s">
        <v>424</v>
      </c>
      <c r="L4611">
        <v>485</v>
      </c>
      <c r="M4611">
        <v>2</v>
      </c>
      <c r="N4611" t="s">
        <v>1580</v>
      </c>
      <c r="O4611">
        <v>8367</v>
      </c>
      <c r="P4611">
        <f t="shared" ref="P4611:P4674" si="360">HOUR(TEXT(J4611,"HH:MM"))</f>
        <v>10</v>
      </c>
      <c r="Q4611" t="str">
        <f t="shared" ref="Q4611:Q4674" si="361">IF(P4611&gt;=5, IF(P4611&lt;12, "Morning", IF(P4611&lt;17, "Afternoon", IF(P4611&lt;21, "Evening", "Night"))), "Night")</f>
        <v>Morning</v>
      </c>
      <c r="R4611" t="str">
        <f t="shared" ref="R4611:R4674" si="362">_xlfn.TEXTJOIN(" → ", TRUE, E4611:I4611)</f>
        <v>DEL  →  BDQ  →  BOM  →  COK</v>
      </c>
      <c r="S4611" t="str">
        <f t="shared" ref="S4611:S4674" si="363">TEXT(B4611, "mmm")</f>
        <v>Mar</v>
      </c>
      <c r="T4611" t="str">
        <f t="shared" ref="T4611:T4674" si="364">_xlfn.IFS(
  O4611 &lt; 5000, "Economy",
  O4611 &lt;= 10000, "Premium Economy",
  O4611 &gt; 10000, "Business"
)</f>
        <v>Premium Economy</v>
      </c>
    </row>
    <row r="4612" spans="1:20" x14ac:dyDescent="0.35">
      <c r="A4612" t="s">
        <v>15</v>
      </c>
      <c r="B4612" t="s">
        <v>49</v>
      </c>
      <c r="C4612" t="s">
        <v>66</v>
      </c>
      <c r="D4612" t="s">
        <v>68</v>
      </c>
      <c r="E4612" t="s">
        <v>1601</v>
      </c>
      <c r="F4612" t="s">
        <v>1602</v>
      </c>
      <c r="J4612" t="s">
        <v>170</v>
      </c>
      <c r="K4612" t="s">
        <v>345</v>
      </c>
      <c r="L4612">
        <v>170</v>
      </c>
      <c r="M4612">
        <v>0</v>
      </c>
      <c r="N4612" t="s">
        <v>1579</v>
      </c>
      <c r="O4612">
        <v>3898</v>
      </c>
      <c r="P4612">
        <f t="shared" si="360"/>
        <v>11</v>
      </c>
      <c r="Q4612" t="str">
        <f t="shared" si="361"/>
        <v>Morning</v>
      </c>
      <c r="R4612" t="str">
        <f t="shared" si="362"/>
        <v>BLR  →  DEL</v>
      </c>
      <c r="S4612" t="str">
        <f t="shared" si="363"/>
        <v>Jun</v>
      </c>
      <c r="T4612" t="str">
        <f t="shared" si="364"/>
        <v>Economy</v>
      </c>
    </row>
    <row r="4613" spans="1:20" x14ac:dyDescent="0.35">
      <c r="A4613" t="s">
        <v>12</v>
      </c>
      <c r="B4613" t="s">
        <v>24</v>
      </c>
      <c r="C4613" t="s">
        <v>67</v>
      </c>
      <c r="D4613" t="s">
        <v>66</v>
      </c>
      <c r="E4613" t="s">
        <v>1603</v>
      </c>
      <c r="F4613" t="s">
        <v>1609</v>
      </c>
      <c r="G4613" t="s">
        <v>1606</v>
      </c>
      <c r="J4613" t="s">
        <v>214</v>
      </c>
      <c r="K4613" t="s">
        <v>412</v>
      </c>
      <c r="L4613">
        <v>510</v>
      </c>
      <c r="M4613">
        <v>1</v>
      </c>
      <c r="N4613" t="s">
        <v>1580</v>
      </c>
      <c r="O4613">
        <v>10844</v>
      </c>
      <c r="P4613">
        <f t="shared" si="360"/>
        <v>14</v>
      </c>
      <c r="Q4613" t="str">
        <f t="shared" si="361"/>
        <v>Afternoon</v>
      </c>
      <c r="R4613" t="str">
        <f t="shared" si="362"/>
        <v>CCU  →  BOM  →  BLR</v>
      </c>
      <c r="S4613" t="str">
        <f t="shared" si="363"/>
        <v>Jun</v>
      </c>
      <c r="T4613" t="str">
        <f t="shared" si="364"/>
        <v>Business</v>
      </c>
    </row>
    <row r="4614" spans="1:20" x14ac:dyDescent="0.35">
      <c r="A4614" t="s">
        <v>14</v>
      </c>
      <c r="B4614" t="s">
        <v>59</v>
      </c>
      <c r="C4614" t="s">
        <v>68</v>
      </c>
      <c r="D4614" t="s">
        <v>72</v>
      </c>
      <c r="E4614" t="s">
        <v>1607</v>
      </c>
      <c r="F4614" t="s">
        <v>1609</v>
      </c>
      <c r="G4614" t="s">
        <v>1610</v>
      </c>
      <c r="J4614" t="s">
        <v>220</v>
      </c>
      <c r="K4614" t="s">
        <v>207</v>
      </c>
      <c r="L4614">
        <v>665</v>
      </c>
      <c r="M4614">
        <v>1</v>
      </c>
      <c r="N4614" t="s">
        <v>1579</v>
      </c>
      <c r="O4614">
        <v>12327</v>
      </c>
      <c r="P4614">
        <f t="shared" si="360"/>
        <v>2</v>
      </c>
      <c r="Q4614" t="str">
        <f t="shared" si="361"/>
        <v>Night</v>
      </c>
      <c r="R4614" t="str">
        <f t="shared" si="362"/>
        <v>DEL  →  BOM  →  COK</v>
      </c>
      <c r="S4614" t="str">
        <f t="shared" si="363"/>
        <v>Mar</v>
      </c>
      <c r="T4614" t="str">
        <f t="shared" si="364"/>
        <v>Business</v>
      </c>
    </row>
    <row r="4615" spans="1:20" x14ac:dyDescent="0.35">
      <c r="A4615" t="s">
        <v>13</v>
      </c>
      <c r="B4615" t="s">
        <v>38</v>
      </c>
      <c r="C4615" t="s">
        <v>68</v>
      </c>
      <c r="D4615" t="s">
        <v>72</v>
      </c>
      <c r="E4615" t="s">
        <v>1607</v>
      </c>
      <c r="F4615" t="s">
        <v>1616</v>
      </c>
      <c r="G4615" t="s">
        <v>1610</v>
      </c>
      <c r="J4615" t="s">
        <v>174</v>
      </c>
      <c r="K4615" t="s">
        <v>219</v>
      </c>
      <c r="L4615">
        <v>270</v>
      </c>
      <c r="M4615">
        <v>1</v>
      </c>
      <c r="N4615" t="s">
        <v>1581</v>
      </c>
      <c r="O4615">
        <v>6356</v>
      </c>
      <c r="P4615">
        <f t="shared" si="360"/>
        <v>8</v>
      </c>
      <c r="Q4615" t="str">
        <f t="shared" si="361"/>
        <v>Morning</v>
      </c>
      <c r="R4615" t="str">
        <f t="shared" si="362"/>
        <v>DEL  →  PNQ  →  COK</v>
      </c>
      <c r="S4615" t="str">
        <f t="shared" si="363"/>
        <v>Mar</v>
      </c>
      <c r="T4615" t="str">
        <f t="shared" si="364"/>
        <v>Premium Economy</v>
      </c>
    </row>
    <row r="4616" spans="1:20" x14ac:dyDescent="0.35">
      <c r="A4616" t="s">
        <v>11</v>
      </c>
      <c r="B4616" t="s">
        <v>41</v>
      </c>
      <c r="C4616" t="s">
        <v>66</v>
      </c>
      <c r="D4616" t="s">
        <v>68</v>
      </c>
      <c r="E4616" t="s">
        <v>1601</v>
      </c>
      <c r="F4616" t="s">
        <v>1602</v>
      </c>
      <c r="J4616" t="s">
        <v>262</v>
      </c>
      <c r="K4616" t="s">
        <v>199</v>
      </c>
      <c r="L4616">
        <v>170</v>
      </c>
      <c r="M4616">
        <v>0</v>
      </c>
      <c r="N4616" t="s">
        <v>1579</v>
      </c>
      <c r="O4616">
        <v>5228</v>
      </c>
      <c r="P4616">
        <f t="shared" si="360"/>
        <v>21</v>
      </c>
      <c r="Q4616" t="str">
        <f t="shared" si="361"/>
        <v>Night</v>
      </c>
      <c r="R4616" t="str">
        <f t="shared" si="362"/>
        <v>BLR  →  DEL</v>
      </c>
      <c r="S4616" t="str">
        <f t="shared" si="363"/>
        <v>May</v>
      </c>
      <c r="T4616" t="str">
        <f t="shared" si="364"/>
        <v>Premium Economy</v>
      </c>
    </row>
    <row r="4617" spans="1:20" x14ac:dyDescent="0.35">
      <c r="A4617" t="s">
        <v>11</v>
      </c>
      <c r="B4617" t="s">
        <v>60</v>
      </c>
      <c r="C4617" t="s">
        <v>66</v>
      </c>
      <c r="D4617" t="s">
        <v>71</v>
      </c>
      <c r="E4617" t="s">
        <v>1601</v>
      </c>
      <c r="F4617" t="s">
        <v>1609</v>
      </c>
      <c r="G4617" t="s">
        <v>1635</v>
      </c>
      <c r="H4617" t="s">
        <v>1602</v>
      </c>
      <c r="J4617" t="s">
        <v>190</v>
      </c>
      <c r="K4617" t="s">
        <v>1166</v>
      </c>
      <c r="L4617">
        <v>2025</v>
      </c>
      <c r="M4617">
        <v>2</v>
      </c>
      <c r="N4617" t="s">
        <v>1579</v>
      </c>
      <c r="O4617">
        <v>10835</v>
      </c>
      <c r="P4617">
        <f t="shared" si="360"/>
        <v>6</v>
      </c>
      <c r="Q4617" t="str">
        <f t="shared" si="361"/>
        <v>Morning</v>
      </c>
      <c r="R4617" t="str">
        <f t="shared" si="362"/>
        <v>BLR  →  BOM  →  UDR  →  DEL</v>
      </c>
      <c r="S4617" t="str">
        <f t="shared" si="363"/>
        <v>Mar</v>
      </c>
      <c r="T4617" t="str">
        <f t="shared" si="364"/>
        <v>Business</v>
      </c>
    </row>
    <row r="4618" spans="1:20" x14ac:dyDescent="0.35">
      <c r="A4618" t="s">
        <v>10</v>
      </c>
      <c r="B4618" t="s">
        <v>58</v>
      </c>
      <c r="C4618" t="s">
        <v>66</v>
      </c>
      <c r="D4618" t="s">
        <v>68</v>
      </c>
      <c r="E4618" t="s">
        <v>1601</v>
      </c>
      <c r="F4618" t="s">
        <v>1602</v>
      </c>
      <c r="J4618" t="s">
        <v>180</v>
      </c>
      <c r="K4618" t="s">
        <v>250</v>
      </c>
      <c r="L4618">
        <v>170</v>
      </c>
      <c r="M4618">
        <v>0</v>
      </c>
      <c r="N4618" t="s">
        <v>1579</v>
      </c>
      <c r="O4618">
        <v>3943</v>
      </c>
      <c r="P4618">
        <f t="shared" si="360"/>
        <v>4</v>
      </c>
      <c r="Q4618" t="str">
        <f t="shared" si="361"/>
        <v>Night</v>
      </c>
      <c r="R4618" t="str">
        <f t="shared" si="362"/>
        <v>BLR  →  DEL</v>
      </c>
      <c r="S4618" t="str">
        <f t="shared" si="363"/>
        <v>Jun</v>
      </c>
      <c r="T4618" t="str">
        <f t="shared" si="364"/>
        <v>Economy</v>
      </c>
    </row>
    <row r="4619" spans="1:20" x14ac:dyDescent="0.35">
      <c r="A4619" t="s">
        <v>12</v>
      </c>
      <c r="B4619" t="s">
        <v>30</v>
      </c>
      <c r="C4619" t="s">
        <v>68</v>
      </c>
      <c r="D4619" t="s">
        <v>72</v>
      </c>
      <c r="E4619" t="s">
        <v>1607</v>
      </c>
      <c r="F4619" t="s">
        <v>1609</v>
      </c>
      <c r="G4619" t="s">
        <v>1610</v>
      </c>
      <c r="J4619" t="s">
        <v>230</v>
      </c>
      <c r="K4619" t="s">
        <v>529</v>
      </c>
      <c r="L4619">
        <v>1485</v>
      </c>
      <c r="M4619">
        <v>1</v>
      </c>
      <c r="N4619" t="s">
        <v>1579</v>
      </c>
      <c r="O4619">
        <v>14714</v>
      </c>
      <c r="P4619">
        <f t="shared" si="360"/>
        <v>18</v>
      </c>
      <c r="Q4619" t="str">
        <f t="shared" si="361"/>
        <v>Evening</v>
      </c>
      <c r="R4619" t="str">
        <f t="shared" si="362"/>
        <v>DEL  →  BOM  →  COK</v>
      </c>
      <c r="S4619" t="str">
        <f t="shared" si="363"/>
        <v>Jun</v>
      </c>
      <c r="T4619" t="str">
        <f t="shared" si="364"/>
        <v>Business</v>
      </c>
    </row>
    <row r="4620" spans="1:20" x14ac:dyDescent="0.35">
      <c r="A4620" t="s">
        <v>11</v>
      </c>
      <c r="B4620" t="s">
        <v>40</v>
      </c>
      <c r="C4620" t="s">
        <v>67</v>
      </c>
      <c r="D4620" t="s">
        <v>66</v>
      </c>
      <c r="E4620" t="s">
        <v>1603</v>
      </c>
      <c r="F4620" t="s">
        <v>1604</v>
      </c>
      <c r="G4620" t="s">
        <v>1621</v>
      </c>
      <c r="H4620" t="s">
        <v>1606</v>
      </c>
      <c r="J4620" t="s">
        <v>159</v>
      </c>
      <c r="K4620" t="s">
        <v>436</v>
      </c>
      <c r="L4620">
        <v>1810</v>
      </c>
      <c r="M4620">
        <v>2</v>
      </c>
      <c r="N4620" t="s">
        <v>1579</v>
      </c>
      <c r="O4620">
        <v>11883</v>
      </c>
      <c r="P4620">
        <f t="shared" si="360"/>
        <v>5</v>
      </c>
      <c r="Q4620" t="str">
        <f t="shared" si="361"/>
        <v>Morning</v>
      </c>
      <c r="R4620" t="str">
        <f t="shared" si="362"/>
        <v>CCU  →  IXR  →  DEL  →  BLR</v>
      </c>
      <c r="S4620" t="str">
        <f t="shared" si="363"/>
        <v>May</v>
      </c>
      <c r="T4620" t="str">
        <f t="shared" si="364"/>
        <v>Business</v>
      </c>
    </row>
    <row r="4621" spans="1:20" x14ac:dyDescent="0.35">
      <c r="A4621" t="s">
        <v>16</v>
      </c>
      <c r="B4621" t="s">
        <v>36</v>
      </c>
      <c r="C4621" t="s">
        <v>67</v>
      </c>
      <c r="D4621" t="s">
        <v>66</v>
      </c>
      <c r="E4621" t="s">
        <v>1603</v>
      </c>
      <c r="F4621" t="s">
        <v>1621</v>
      </c>
      <c r="G4621" t="s">
        <v>1606</v>
      </c>
      <c r="J4621" t="s">
        <v>169</v>
      </c>
      <c r="K4621" t="s">
        <v>1167</v>
      </c>
      <c r="L4621">
        <v>1625</v>
      </c>
      <c r="M4621">
        <v>1</v>
      </c>
      <c r="N4621" t="s">
        <v>1579</v>
      </c>
      <c r="O4621">
        <v>8610</v>
      </c>
      <c r="P4621">
        <f t="shared" si="360"/>
        <v>20</v>
      </c>
      <c r="Q4621" t="str">
        <f t="shared" si="361"/>
        <v>Evening</v>
      </c>
      <c r="R4621" t="str">
        <f t="shared" si="362"/>
        <v>CCU  →  DEL  →  BLR</v>
      </c>
      <c r="S4621" t="str">
        <f t="shared" si="363"/>
        <v>Jun</v>
      </c>
      <c r="T4621" t="str">
        <f t="shared" si="364"/>
        <v>Premium Economy</v>
      </c>
    </row>
    <row r="4622" spans="1:20" x14ac:dyDescent="0.35">
      <c r="A4622" t="s">
        <v>14</v>
      </c>
      <c r="B4622" t="s">
        <v>41</v>
      </c>
      <c r="C4622" t="s">
        <v>68</v>
      </c>
      <c r="D4622" t="s">
        <v>72</v>
      </c>
      <c r="E4622" t="s">
        <v>1607</v>
      </c>
      <c r="F4622" t="s">
        <v>1623</v>
      </c>
      <c r="G4622" t="s">
        <v>1610</v>
      </c>
      <c r="J4622" t="s">
        <v>269</v>
      </c>
      <c r="K4622" t="s">
        <v>417</v>
      </c>
      <c r="L4622">
        <v>920</v>
      </c>
      <c r="M4622">
        <v>1</v>
      </c>
      <c r="N4622" t="s">
        <v>1579</v>
      </c>
      <c r="O4622">
        <v>6513</v>
      </c>
      <c r="P4622">
        <f t="shared" si="360"/>
        <v>7</v>
      </c>
      <c r="Q4622" t="str">
        <f t="shared" si="361"/>
        <v>Morning</v>
      </c>
      <c r="R4622" t="str">
        <f t="shared" si="362"/>
        <v>DEL  →  HYD  →  COK</v>
      </c>
      <c r="S4622" t="str">
        <f t="shared" si="363"/>
        <v>May</v>
      </c>
      <c r="T4622" t="str">
        <f t="shared" si="364"/>
        <v>Premium Economy</v>
      </c>
    </row>
    <row r="4623" spans="1:20" x14ac:dyDescent="0.35">
      <c r="A4623" t="s">
        <v>12</v>
      </c>
      <c r="B4623" t="s">
        <v>47</v>
      </c>
      <c r="C4623" t="s">
        <v>68</v>
      </c>
      <c r="D4623" t="s">
        <v>72</v>
      </c>
      <c r="E4623" t="s">
        <v>1607</v>
      </c>
      <c r="F4623" t="s">
        <v>1609</v>
      </c>
      <c r="G4623" t="s">
        <v>1610</v>
      </c>
      <c r="J4623" t="s">
        <v>220</v>
      </c>
      <c r="K4623" t="s">
        <v>541</v>
      </c>
      <c r="L4623">
        <v>1570</v>
      </c>
      <c r="M4623">
        <v>1</v>
      </c>
      <c r="N4623" t="s">
        <v>1580</v>
      </c>
      <c r="O4623">
        <v>12898</v>
      </c>
      <c r="P4623">
        <f t="shared" si="360"/>
        <v>2</v>
      </c>
      <c r="Q4623" t="str">
        <f t="shared" si="361"/>
        <v>Night</v>
      </c>
      <c r="R4623" t="str">
        <f t="shared" si="362"/>
        <v>DEL  →  BOM  →  COK</v>
      </c>
      <c r="S4623" t="str">
        <f t="shared" si="363"/>
        <v>May</v>
      </c>
      <c r="T4623" t="str">
        <f t="shared" si="364"/>
        <v>Business</v>
      </c>
    </row>
    <row r="4624" spans="1:20" x14ac:dyDescent="0.35">
      <c r="A4624" t="s">
        <v>11</v>
      </c>
      <c r="B4624" t="s">
        <v>30</v>
      </c>
      <c r="C4624" t="s">
        <v>68</v>
      </c>
      <c r="D4624" t="s">
        <v>72</v>
      </c>
      <c r="E4624" t="s">
        <v>1607</v>
      </c>
      <c r="F4624" t="s">
        <v>1630</v>
      </c>
      <c r="G4624" t="s">
        <v>1609</v>
      </c>
      <c r="H4624" t="s">
        <v>1610</v>
      </c>
      <c r="J4624" t="s">
        <v>179</v>
      </c>
      <c r="K4624" t="s">
        <v>481</v>
      </c>
      <c r="L4624">
        <v>1275</v>
      </c>
      <c r="M4624">
        <v>2</v>
      </c>
      <c r="N4624" t="s">
        <v>1579</v>
      </c>
      <c r="O4624">
        <v>10861</v>
      </c>
      <c r="P4624">
        <f t="shared" si="360"/>
        <v>22</v>
      </c>
      <c r="Q4624" t="str">
        <f t="shared" si="361"/>
        <v>Night</v>
      </c>
      <c r="R4624" t="str">
        <f t="shared" si="362"/>
        <v>DEL  →  GOI  →  BOM  →  COK</v>
      </c>
      <c r="S4624" t="str">
        <f t="shared" si="363"/>
        <v>Jun</v>
      </c>
      <c r="T4624" t="str">
        <f t="shared" si="364"/>
        <v>Business</v>
      </c>
    </row>
    <row r="4625" spans="1:20" x14ac:dyDescent="0.35">
      <c r="A4625" t="s">
        <v>10</v>
      </c>
      <c r="B4625" t="s">
        <v>58</v>
      </c>
      <c r="C4625" t="s">
        <v>70</v>
      </c>
      <c r="D4625" t="s">
        <v>73</v>
      </c>
      <c r="E4625" t="s">
        <v>1624</v>
      </c>
      <c r="F4625" t="s">
        <v>1625</v>
      </c>
      <c r="J4625" t="s">
        <v>301</v>
      </c>
      <c r="K4625" t="s">
        <v>260</v>
      </c>
      <c r="L4625">
        <v>90</v>
      </c>
      <c r="M4625">
        <v>0</v>
      </c>
      <c r="N4625" t="s">
        <v>1579</v>
      </c>
      <c r="O4625">
        <v>4049</v>
      </c>
      <c r="P4625">
        <f t="shared" si="360"/>
        <v>19</v>
      </c>
      <c r="Q4625" t="str">
        <f t="shared" si="361"/>
        <v>Evening</v>
      </c>
      <c r="R4625" t="str">
        <f t="shared" si="362"/>
        <v>BOM  →  HYD</v>
      </c>
      <c r="S4625" t="str">
        <f t="shared" si="363"/>
        <v>Jun</v>
      </c>
      <c r="T4625" t="str">
        <f t="shared" si="364"/>
        <v>Economy</v>
      </c>
    </row>
    <row r="4626" spans="1:20" x14ac:dyDescent="0.35">
      <c r="A4626" t="s">
        <v>12</v>
      </c>
      <c r="B4626" t="s">
        <v>60</v>
      </c>
      <c r="C4626" t="s">
        <v>66</v>
      </c>
      <c r="D4626" t="s">
        <v>71</v>
      </c>
      <c r="E4626" t="s">
        <v>1601</v>
      </c>
      <c r="F4626" t="s">
        <v>1609</v>
      </c>
      <c r="G4626" t="s">
        <v>1602</v>
      </c>
      <c r="J4626" t="s">
        <v>170</v>
      </c>
      <c r="K4626" t="s">
        <v>427</v>
      </c>
      <c r="L4626">
        <v>1045</v>
      </c>
      <c r="M4626">
        <v>1</v>
      </c>
      <c r="N4626" t="s">
        <v>1579</v>
      </c>
      <c r="O4626">
        <v>13555</v>
      </c>
      <c r="P4626">
        <f t="shared" si="360"/>
        <v>11</v>
      </c>
      <c r="Q4626" t="str">
        <f t="shared" si="361"/>
        <v>Morning</v>
      </c>
      <c r="R4626" t="str">
        <f t="shared" si="362"/>
        <v>BLR  →  BOM  →  DEL</v>
      </c>
      <c r="S4626" t="str">
        <f t="shared" si="363"/>
        <v>Mar</v>
      </c>
      <c r="T4626" t="str">
        <f t="shared" si="364"/>
        <v>Business</v>
      </c>
    </row>
    <row r="4627" spans="1:20" x14ac:dyDescent="0.35">
      <c r="A4627" t="s">
        <v>12</v>
      </c>
      <c r="B4627" t="s">
        <v>29</v>
      </c>
      <c r="C4627" t="s">
        <v>68</v>
      </c>
      <c r="D4627" t="s">
        <v>72</v>
      </c>
      <c r="E4627" t="s">
        <v>1607</v>
      </c>
      <c r="F4627" t="s">
        <v>1609</v>
      </c>
      <c r="G4627" t="s">
        <v>1610</v>
      </c>
      <c r="J4627" t="s">
        <v>220</v>
      </c>
      <c r="K4627" t="s">
        <v>194</v>
      </c>
      <c r="L4627">
        <v>1005</v>
      </c>
      <c r="M4627">
        <v>1</v>
      </c>
      <c r="N4627" t="s">
        <v>1579</v>
      </c>
      <c r="O4627">
        <v>16079</v>
      </c>
      <c r="P4627">
        <f t="shared" si="360"/>
        <v>2</v>
      </c>
      <c r="Q4627" t="str">
        <f t="shared" si="361"/>
        <v>Night</v>
      </c>
      <c r="R4627" t="str">
        <f t="shared" si="362"/>
        <v>DEL  →  BOM  →  COK</v>
      </c>
      <c r="S4627" t="str">
        <f t="shared" si="363"/>
        <v>May</v>
      </c>
      <c r="T4627" t="str">
        <f t="shared" si="364"/>
        <v>Business</v>
      </c>
    </row>
    <row r="4628" spans="1:20" x14ac:dyDescent="0.35">
      <c r="A4628" t="s">
        <v>10</v>
      </c>
      <c r="B4628" t="s">
        <v>37</v>
      </c>
      <c r="C4628" t="s">
        <v>68</v>
      </c>
      <c r="D4628" t="s">
        <v>72</v>
      </c>
      <c r="E4628" t="s">
        <v>1607</v>
      </c>
      <c r="F4628" t="s">
        <v>1610</v>
      </c>
      <c r="J4628" t="s">
        <v>263</v>
      </c>
      <c r="K4628" t="s">
        <v>201</v>
      </c>
      <c r="L4628">
        <v>195</v>
      </c>
      <c r="M4628">
        <v>0</v>
      </c>
      <c r="N4628" t="s">
        <v>1579</v>
      </c>
      <c r="O4628">
        <v>7673</v>
      </c>
      <c r="P4628">
        <f t="shared" si="360"/>
        <v>5</v>
      </c>
      <c r="Q4628" t="str">
        <f t="shared" si="361"/>
        <v>Morning</v>
      </c>
      <c r="R4628" t="str">
        <f t="shared" si="362"/>
        <v>DEL  →  COK</v>
      </c>
      <c r="S4628" t="str">
        <f t="shared" si="363"/>
        <v>Mar</v>
      </c>
      <c r="T4628" t="str">
        <f t="shared" si="364"/>
        <v>Premium Economy</v>
      </c>
    </row>
    <row r="4629" spans="1:20" x14ac:dyDescent="0.35">
      <c r="A4629" t="s">
        <v>20</v>
      </c>
      <c r="B4629" t="s">
        <v>38</v>
      </c>
      <c r="C4629" t="s">
        <v>68</v>
      </c>
      <c r="D4629" t="s">
        <v>72</v>
      </c>
      <c r="E4629" t="s">
        <v>1607</v>
      </c>
      <c r="F4629" t="s">
        <v>1609</v>
      </c>
      <c r="G4629" t="s">
        <v>1610</v>
      </c>
      <c r="J4629" t="s">
        <v>166</v>
      </c>
      <c r="K4629" t="s">
        <v>252</v>
      </c>
      <c r="L4629">
        <v>620</v>
      </c>
      <c r="M4629">
        <v>1</v>
      </c>
      <c r="N4629" t="s">
        <v>1579</v>
      </c>
      <c r="O4629">
        <v>10161</v>
      </c>
      <c r="P4629">
        <f t="shared" si="360"/>
        <v>8</v>
      </c>
      <c r="Q4629" t="str">
        <f t="shared" si="361"/>
        <v>Morning</v>
      </c>
      <c r="R4629" t="str">
        <f t="shared" si="362"/>
        <v>DEL  →  BOM  →  COK</v>
      </c>
      <c r="S4629" t="str">
        <f t="shared" si="363"/>
        <v>Mar</v>
      </c>
      <c r="T4629" t="str">
        <f t="shared" si="364"/>
        <v>Business</v>
      </c>
    </row>
    <row r="4630" spans="1:20" x14ac:dyDescent="0.35">
      <c r="A4630" t="s">
        <v>12</v>
      </c>
      <c r="B4630" t="s">
        <v>36</v>
      </c>
      <c r="C4630" t="s">
        <v>68</v>
      </c>
      <c r="D4630" t="s">
        <v>72</v>
      </c>
      <c r="E4630" t="s">
        <v>1607</v>
      </c>
      <c r="F4630" t="s">
        <v>1609</v>
      </c>
      <c r="G4630" t="s">
        <v>1610</v>
      </c>
      <c r="J4630" t="s">
        <v>220</v>
      </c>
      <c r="K4630" t="s">
        <v>393</v>
      </c>
      <c r="L4630">
        <v>620</v>
      </c>
      <c r="M4630">
        <v>1</v>
      </c>
      <c r="N4630" t="s">
        <v>1580</v>
      </c>
      <c r="O4630">
        <v>10262</v>
      </c>
      <c r="P4630">
        <f t="shared" si="360"/>
        <v>2</v>
      </c>
      <c r="Q4630" t="str">
        <f t="shared" si="361"/>
        <v>Night</v>
      </c>
      <c r="R4630" t="str">
        <f t="shared" si="362"/>
        <v>DEL  →  BOM  →  COK</v>
      </c>
      <c r="S4630" t="str">
        <f t="shared" si="363"/>
        <v>Jun</v>
      </c>
      <c r="T4630" t="str">
        <f t="shared" si="364"/>
        <v>Business</v>
      </c>
    </row>
    <row r="4631" spans="1:20" x14ac:dyDescent="0.35">
      <c r="A4631" t="s">
        <v>13</v>
      </c>
      <c r="B4631" t="s">
        <v>51</v>
      </c>
      <c r="C4631" t="s">
        <v>67</v>
      </c>
      <c r="D4631" t="s">
        <v>66</v>
      </c>
      <c r="E4631" t="s">
        <v>1603</v>
      </c>
      <c r="F4631" t="s">
        <v>1606</v>
      </c>
      <c r="J4631" t="s">
        <v>300</v>
      </c>
      <c r="K4631" t="s">
        <v>284</v>
      </c>
      <c r="L4631">
        <v>155</v>
      </c>
      <c r="M4631">
        <v>0</v>
      </c>
      <c r="N4631" t="s">
        <v>1579</v>
      </c>
      <c r="O4631">
        <v>3873</v>
      </c>
      <c r="P4631">
        <f t="shared" si="360"/>
        <v>6</v>
      </c>
      <c r="Q4631" t="str">
        <f t="shared" si="361"/>
        <v>Morning</v>
      </c>
      <c r="R4631" t="str">
        <f t="shared" si="362"/>
        <v>CCU  →  BLR</v>
      </c>
      <c r="S4631" t="str">
        <f t="shared" si="363"/>
        <v>May</v>
      </c>
      <c r="T4631" t="str">
        <f t="shared" si="364"/>
        <v>Economy</v>
      </c>
    </row>
    <row r="4632" spans="1:20" x14ac:dyDescent="0.35">
      <c r="A4632" t="s">
        <v>13</v>
      </c>
      <c r="B4632" t="s">
        <v>49</v>
      </c>
      <c r="C4632" t="s">
        <v>66</v>
      </c>
      <c r="D4632" t="s">
        <v>68</v>
      </c>
      <c r="E4632" t="s">
        <v>1601</v>
      </c>
      <c r="F4632" t="s">
        <v>1602</v>
      </c>
      <c r="J4632" t="s">
        <v>171</v>
      </c>
      <c r="K4632" t="s">
        <v>1168</v>
      </c>
      <c r="L4632">
        <v>175</v>
      </c>
      <c r="M4632">
        <v>0</v>
      </c>
      <c r="N4632" t="s">
        <v>1579</v>
      </c>
      <c r="O4632">
        <v>3311</v>
      </c>
      <c r="P4632">
        <f t="shared" si="360"/>
        <v>21</v>
      </c>
      <c r="Q4632" t="str">
        <f t="shared" si="361"/>
        <v>Night</v>
      </c>
      <c r="R4632" t="str">
        <f t="shared" si="362"/>
        <v>BLR  →  DEL</v>
      </c>
      <c r="S4632" t="str">
        <f t="shared" si="363"/>
        <v>Jun</v>
      </c>
      <c r="T4632" t="str">
        <f t="shared" si="364"/>
        <v>Economy</v>
      </c>
    </row>
    <row r="4633" spans="1:20" x14ac:dyDescent="0.35">
      <c r="A4633" t="s">
        <v>10</v>
      </c>
      <c r="B4633" t="s">
        <v>52</v>
      </c>
      <c r="C4633" t="s">
        <v>68</v>
      </c>
      <c r="D4633" t="s">
        <v>72</v>
      </c>
      <c r="E4633" t="s">
        <v>1607</v>
      </c>
      <c r="F4633" t="s">
        <v>1609</v>
      </c>
      <c r="G4633" t="s">
        <v>1610</v>
      </c>
      <c r="J4633" t="s">
        <v>177</v>
      </c>
      <c r="K4633" t="s">
        <v>687</v>
      </c>
      <c r="L4633">
        <v>575</v>
      </c>
      <c r="M4633">
        <v>1</v>
      </c>
      <c r="N4633" t="s">
        <v>1579</v>
      </c>
      <c r="O4633">
        <v>13611</v>
      </c>
      <c r="P4633">
        <f t="shared" si="360"/>
        <v>16</v>
      </c>
      <c r="Q4633" t="str">
        <f t="shared" si="361"/>
        <v>Afternoon</v>
      </c>
      <c r="R4633" t="str">
        <f t="shared" si="362"/>
        <v>DEL  →  BOM  →  COK</v>
      </c>
      <c r="S4633" t="str">
        <f t="shared" si="363"/>
        <v>Mar</v>
      </c>
      <c r="T4633" t="str">
        <f t="shared" si="364"/>
        <v>Business</v>
      </c>
    </row>
    <row r="4634" spans="1:20" x14ac:dyDescent="0.35">
      <c r="A4634" t="s">
        <v>11</v>
      </c>
      <c r="B4634" t="s">
        <v>37</v>
      </c>
      <c r="C4634" t="s">
        <v>68</v>
      </c>
      <c r="D4634" t="s">
        <v>72</v>
      </c>
      <c r="E4634" t="s">
        <v>1607</v>
      </c>
      <c r="F4634" t="s">
        <v>1627</v>
      </c>
      <c r="G4634" t="s">
        <v>1609</v>
      </c>
      <c r="H4634" t="s">
        <v>1610</v>
      </c>
      <c r="J4634" t="s">
        <v>234</v>
      </c>
      <c r="K4634" t="s">
        <v>252</v>
      </c>
      <c r="L4634">
        <v>435</v>
      </c>
      <c r="M4634">
        <v>2</v>
      </c>
      <c r="N4634" t="s">
        <v>1579</v>
      </c>
      <c r="O4634">
        <v>11858</v>
      </c>
      <c r="P4634">
        <f t="shared" si="360"/>
        <v>12</v>
      </c>
      <c r="Q4634" t="str">
        <f t="shared" si="361"/>
        <v>Afternoon</v>
      </c>
      <c r="R4634" t="str">
        <f t="shared" si="362"/>
        <v>DEL  →  JAI  →  BOM  →  COK</v>
      </c>
      <c r="S4634" t="str">
        <f t="shared" si="363"/>
        <v>Mar</v>
      </c>
      <c r="T4634" t="str">
        <f t="shared" si="364"/>
        <v>Business</v>
      </c>
    </row>
    <row r="4635" spans="1:20" x14ac:dyDescent="0.35">
      <c r="A4635" t="s">
        <v>14</v>
      </c>
      <c r="B4635" t="s">
        <v>29</v>
      </c>
      <c r="C4635" t="s">
        <v>68</v>
      </c>
      <c r="D4635" t="s">
        <v>72</v>
      </c>
      <c r="E4635" t="s">
        <v>1607</v>
      </c>
      <c r="F4635" t="s">
        <v>1609</v>
      </c>
      <c r="G4635" t="s">
        <v>1610</v>
      </c>
      <c r="J4635" t="s">
        <v>273</v>
      </c>
      <c r="K4635" t="s">
        <v>252</v>
      </c>
      <c r="L4635">
        <v>535</v>
      </c>
      <c r="M4635">
        <v>1</v>
      </c>
      <c r="N4635" t="s">
        <v>1579</v>
      </c>
      <c r="O4635">
        <v>9316</v>
      </c>
      <c r="P4635">
        <f t="shared" si="360"/>
        <v>10</v>
      </c>
      <c r="Q4635" t="str">
        <f t="shared" si="361"/>
        <v>Morning</v>
      </c>
      <c r="R4635" t="str">
        <f t="shared" si="362"/>
        <v>DEL  →  BOM  →  COK</v>
      </c>
      <c r="S4635" t="str">
        <f t="shared" si="363"/>
        <v>May</v>
      </c>
      <c r="T4635" t="str">
        <f t="shared" si="364"/>
        <v>Premium Economy</v>
      </c>
    </row>
    <row r="4636" spans="1:20" x14ac:dyDescent="0.35">
      <c r="A4636" t="s">
        <v>10</v>
      </c>
      <c r="B4636" t="s">
        <v>56</v>
      </c>
      <c r="C4636" t="s">
        <v>66</v>
      </c>
      <c r="D4636" t="s">
        <v>68</v>
      </c>
      <c r="E4636" t="s">
        <v>1601</v>
      </c>
      <c r="F4636" t="s">
        <v>1602</v>
      </c>
      <c r="J4636" t="s">
        <v>269</v>
      </c>
      <c r="K4636" t="s">
        <v>362</v>
      </c>
      <c r="L4636">
        <v>175</v>
      </c>
      <c r="M4636">
        <v>0</v>
      </c>
      <c r="N4636" t="s">
        <v>1579</v>
      </c>
      <c r="O4636">
        <v>4823</v>
      </c>
      <c r="P4636">
        <f t="shared" si="360"/>
        <v>7</v>
      </c>
      <c r="Q4636" t="str">
        <f t="shared" si="361"/>
        <v>Morning</v>
      </c>
      <c r="R4636" t="str">
        <f t="shared" si="362"/>
        <v>BLR  →  DEL</v>
      </c>
      <c r="S4636" t="str">
        <f t="shared" si="363"/>
        <v>Apr</v>
      </c>
      <c r="T4636" t="str">
        <f t="shared" si="364"/>
        <v>Economy</v>
      </c>
    </row>
    <row r="4637" spans="1:20" x14ac:dyDescent="0.35">
      <c r="A4637" t="s">
        <v>12</v>
      </c>
      <c r="B4637" t="s">
        <v>25</v>
      </c>
      <c r="C4637" t="s">
        <v>67</v>
      </c>
      <c r="D4637" t="s">
        <v>66</v>
      </c>
      <c r="E4637" t="s">
        <v>1603</v>
      </c>
      <c r="F4637" t="s">
        <v>1609</v>
      </c>
      <c r="G4637" t="s">
        <v>1606</v>
      </c>
      <c r="J4637" t="s">
        <v>225</v>
      </c>
      <c r="K4637" t="s">
        <v>666</v>
      </c>
      <c r="L4637">
        <v>845</v>
      </c>
      <c r="M4637">
        <v>1</v>
      </c>
      <c r="N4637" t="s">
        <v>1579</v>
      </c>
      <c r="O4637">
        <v>13941</v>
      </c>
      <c r="P4637">
        <f t="shared" si="360"/>
        <v>20</v>
      </c>
      <c r="Q4637" t="str">
        <f t="shared" si="361"/>
        <v>Evening</v>
      </c>
      <c r="R4637" t="str">
        <f t="shared" si="362"/>
        <v>CCU  →  BOM  →  BLR</v>
      </c>
      <c r="S4637" t="str">
        <f t="shared" si="363"/>
        <v>May</v>
      </c>
      <c r="T4637" t="str">
        <f t="shared" si="364"/>
        <v>Business</v>
      </c>
    </row>
    <row r="4638" spans="1:20" x14ac:dyDescent="0.35">
      <c r="A4638" t="s">
        <v>12</v>
      </c>
      <c r="B4638" t="s">
        <v>29</v>
      </c>
      <c r="C4638" t="s">
        <v>68</v>
      </c>
      <c r="D4638" t="s">
        <v>72</v>
      </c>
      <c r="E4638" t="s">
        <v>1607</v>
      </c>
      <c r="F4638" t="s">
        <v>1627</v>
      </c>
      <c r="G4638" t="s">
        <v>1609</v>
      </c>
      <c r="H4638" t="s">
        <v>1610</v>
      </c>
      <c r="J4638" t="s">
        <v>216</v>
      </c>
      <c r="K4638" t="s">
        <v>456</v>
      </c>
      <c r="L4638">
        <v>1125</v>
      </c>
      <c r="M4638">
        <v>2</v>
      </c>
      <c r="N4638" t="s">
        <v>1580</v>
      </c>
      <c r="O4638">
        <v>13029</v>
      </c>
      <c r="P4638">
        <f t="shared" si="360"/>
        <v>9</v>
      </c>
      <c r="Q4638" t="str">
        <f t="shared" si="361"/>
        <v>Morning</v>
      </c>
      <c r="R4638" t="str">
        <f t="shared" si="362"/>
        <v>DEL  →  JAI  →  BOM  →  COK</v>
      </c>
      <c r="S4638" t="str">
        <f t="shared" si="363"/>
        <v>May</v>
      </c>
      <c r="T4638" t="str">
        <f t="shared" si="364"/>
        <v>Business</v>
      </c>
    </row>
    <row r="4639" spans="1:20" x14ac:dyDescent="0.35">
      <c r="A4639" t="s">
        <v>13</v>
      </c>
      <c r="B4639" t="s">
        <v>61</v>
      </c>
      <c r="C4639" t="s">
        <v>67</v>
      </c>
      <c r="D4639" t="s">
        <v>66</v>
      </c>
      <c r="E4639" t="s">
        <v>1603</v>
      </c>
      <c r="F4639" t="s">
        <v>1606</v>
      </c>
      <c r="J4639" t="s">
        <v>300</v>
      </c>
      <c r="K4639" t="s">
        <v>284</v>
      </c>
      <c r="L4639">
        <v>155</v>
      </c>
      <c r="M4639">
        <v>0</v>
      </c>
      <c r="N4639" t="s">
        <v>1579</v>
      </c>
      <c r="O4639">
        <v>3873</v>
      </c>
      <c r="P4639">
        <f t="shared" si="360"/>
        <v>6</v>
      </c>
      <c r="Q4639" t="str">
        <f t="shared" si="361"/>
        <v>Morning</v>
      </c>
      <c r="R4639" t="str">
        <f t="shared" si="362"/>
        <v>CCU  →  BLR</v>
      </c>
      <c r="S4639" t="str">
        <f t="shared" si="363"/>
        <v>Apr</v>
      </c>
      <c r="T4639" t="str">
        <f t="shared" si="364"/>
        <v>Economy</v>
      </c>
    </row>
    <row r="4640" spans="1:20" x14ac:dyDescent="0.35">
      <c r="A4640" t="s">
        <v>10</v>
      </c>
      <c r="B4640" t="s">
        <v>61</v>
      </c>
      <c r="C4640" t="s">
        <v>66</v>
      </c>
      <c r="D4640" t="s">
        <v>68</v>
      </c>
      <c r="E4640" t="s">
        <v>1601</v>
      </c>
      <c r="F4640" t="s">
        <v>1602</v>
      </c>
      <c r="J4640" t="s">
        <v>253</v>
      </c>
      <c r="K4640" t="s">
        <v>354</v>
      </c>
      <c r="L4640">
        <v>165</v>
      </c>
      <c r="M4640">
        <v>0</v>
      </c>
      <c r="N4640" t="s">
        <v>1579</v>
      </c>
      <c r="O4640">
        <v>4591</v>
      </c>
      <c r="P4640">
        <f t="shared" si="360"/>
        <v>1</v>
      </c>
      <c r="Q4640" t="str">
        <f t="shared" si="361"/>
        <v>Night</v>
      </c>
      <c r="R4640" t="str">
        <f t="shared" si="362"/>
        <v>BLR  →  DEL</v>
      </c>
      <c r="S4640" t="str">
        <f t="shared" si="363"/>
        <v>Apr</v>
      </c>
      <c r="T4640" t="str">
        <f t="shared" si="364"/>
        <v>Economy</v>
      </c>
    </row>
    <row r="4641" spans="1:20" x14ac:dyDescent="0.35">
      <c r="A4641" t="s">
        <v>16</v>
      </c>
      <c r="B4641" t="s">
        <v>37</v>
      </c>
      <c r="C4641" t="s">
        <v>70</v>
      </c>
      <c r="D4641" t="s">
        <v>73</v>
      </c>
      <c r="E4641" t="s">
        <v>1624</v>
      </c>
      <c r="F4641" t="s">
        <v>1621</v>
      </c>
      <c r="G4641" t="s">
        <v>1625</v>
      </c>
      <c r="J4641" t="s">
        <v>174</v>
      </c>
      <c r="K4641" t="s">
        <v>323</v>
      </c>
      <c r="L4641">
        <v>850</v>
      </c>
      <c r="M4641">
        <v>1</v>
      </c>
      <c r="N4641" t="s">
        <v>1579</v>
      </c>
      <c r="O4641">
        <v>12395</v>
      </c>
      <c r="P4641">
        <f t="shared" si="360"/>
        <v>8</v>
      </c>
      <c r="Q4641" t="str">
        <f t="shared" si="361"/>
        <v>Morning</v>
      </c>
      <c r="R4641" t="str">
        <f t="shared" si="362"/>
        <v>BOM  →  DEL  →  HYD</v>
      </c>
      <c r="S4641" t="str">
        <f t="shared" si="363"/>
        <v>Mar</v>
      </c>
      <c r="T4641" t="str">
        <f t="shared" si="364"/>
        <v>Business</v>
      </c>
    </row>
    <row r="4642" spans="1:20" x14ac:dyDescent="0.35">
      <c r="A4642" t="s">
        <v>10</v>
      </c>
      <c r="B4642" t="s">
        <v>38</v>
      </c>
      <c r="C4642" t="s">
        <v>70</v>
      </c>
      <c r="D4642" t="s">
        <v>73</v>
      </c>
      <c r="E4642" t="s">
        <v>1624</v>
      </c>
      <c r="F4642" t="s">
        <v>1625</v>
      </c>
      <c r="J4642" t="s">
        <v>367</v>
      </c>
      <c r="K4642" t="s">
        <v>180</v>
      </c>
      <c r="L4642">
        <v>90</v>
      </c>
      <c r="M4642">
        <v>0</v>
      </c>
      <c r="N4642" t="s">
        <v>1579</v>
      </c>
      <c r="O4642">
        <v>3603</v>
      </c>
      <c r="P4642">
        <f t="shared" si="360"/>
        <v>2</v>
      </c>
      <c r="Q4642" t="str">
        <f t="shared" si="361"/>
        <v>Night</v>
      </c>
      <c r="R4642" t="str">
        <f t="shared" si="362"/>
        <v>BOM  →  HYD</v>
      </c>
      <c r="S4642" t="str">
        <f t="shared" si="363"/>
        <v>Mar</v>
      </c>
      <c r="T4642" t="str">
        <f t="shared" si="364"/>
        <v>Economy</v>
      </c>
    </row>
    <row r="4643" spans="1:20" x14ac:dyDescent="0.35">
      <c r="A4643" t="s">
        <v>10</v>
      </c>
      <c r="B4643" t="s">
        <v>23</v>
      </c>
      <c r="C4643" t="s">
        <v>67</v>
      </c>
      <c r="D4643" t="s">
        <v>66</v>
      </c>
      <c r="E4643" t="s">
        <v>1603</v>
      </c>
      <c r="F4643" t="s">
        <v>1606</v>
      </c>
      <c r="J4643" t="s">
        <v>257</v>
      </c>
      <c r="K4643" t="s">
        <v>161</v>
      </c>
      <c r="L4643">
        <v>155</v>
      </c>
      <c r="M4643">
        <v>0</v>
      </c>
      <c r="N4643" t="s">
        <v>1579</v>
      </c>
      <c r="O4643">
        <v>4804</v>
      </c>
      <c r="P4643">
        <f t="shared" si="360"/>
        <v>15</v>
      </c>
      <c r="Q4643" t="str">
        <f t="shared" si="361"/>
        <v>Afternoon</v>
      </c>
      <c r="R4643" t="str">
        <f t="shared" si="362"/>
        <v>CCU  →  BLR</v>
      </c>
      <c r="S4643" t="str">
        <f t="shared" si="363"/>
        <v>May</v>
      </c>
      <c r="T4643" t="str">
        <f t="shared" si="364"/>
        <v>Economy</v>
      </c>
    </row>
    <row r="4644" spans="1:20" x14ac:dyDescent="0.35">
      <c r="A4644" t="s">
        <v>10</v>
      </c>
      <c r="B4644" t="s">
        <v>47</v>
      </c>
      <c r="C4644" t="s">
        <v>66</v>
      </c>
      <c r="D4644" t="s">
        <v>68</v>
      </c>
      <c r="E4644" t="s">
        <v>1601</v>
      </c>
      <c r="F4644" t="s">
        <v>1602</v>
      </c>
      <c r="J4644" t="s">
        <v>247</v>
      </c>
      <c r="K4644" t="s">
        <v>279</v>
      </c>
      <c r="L4644">
        <v>175</v>
      </c>
      <c r="M4644">
        <v>0</v>
      </c>
      <c r="N4644" t="s">
        <v>1579</v>
      </c>
      <c r="O4644">
        <v>4823</v>
      </c>
      <c r="P4644">
        <f t="shared" si="360"/>
        <v>18</v>
      </c>
      <c r="Q4644" t="str">
        <f t="shared" si="361"/>
        <v>Evening</v>
      </c>
      <c r="R4644" t="str">
        <f t="shared" si="362"/>
        <v>BLR  →  DEL</v>
      </c>
      <c r="S4644" t="str">
        <f t="shared" si="363"/>
        <v>May</v>
      </c>
      <c r="T4644" t="str">
        <f t="shared" si="364"/>
        <v>Economy</v>
      </c>
    </row>
    <row r="4645" spans="1:20" x14ac:dyDescent="0.35">
      <c r="A4645" t="s">
        <v>12</v>
      </c>
      <c r="B4645" t="s">
        <v>38</v>
      </c>
      <c r="C4645" t="s">
        <v>68</v>
      </c>
      <c r="D4645" t="s">
        <v>72</v>
      </c>
      <c r="E4645" t="s">
        <v>1607</v>
      </c>
      <c r="F4645" t="s">
        <v>1609</v>
      </c>
      <c r="G4645" t="s">
        <v>1610</v>
      </c>
      <c r="J4645" t="s">
        <v>237</v>
      </c>
      <c r="K4645" t="s">
        <v>424</v>
      </c>
      <c r="L4645">
        <v>440</v>
      </c>
      <c r="M4645">
        <v>1</v>
      </c>
      <c r="N4645" t="s">
        <v>1579</v>
      </c>
      <c r="O4645">
        <v>13244</v>
      </c>
      <c r="P4645">
        <f t="shared" si="360"/>
        <v>11</v>
      </c>
      <c r="Q4645" t="str">
        <f t="shared" si="361"/>
        <v>Morning</v>
      </c>
      <c r="R4645" t="str">
        <f t="shared" si="362"/>
        <v>DEL  →  BOM  →  COK</v>
      </c>
      <c r="S4645" t="str">
        <f t="shared" si="363"/>
        <v>Mar</v>
      </c>
      <c r="T4645" t="str">
        <f t="shared" si="364"/>
        <v>Business</v>
      </c>
    </row>
    <row r="4646" spans="1:20" x14ac:dyDescent="0.35">
      <c r="A4646" t="s">
        <v>17</v>
      </c>
      <c r="B4646" t="s">
        <v>22</v>
      </c>
      <c r="C4646" t="s">
        <v>67</v>
      </c>
      <c r="D4646" t="s">
        <v>66</v>
      </c>
      <c r="E4646" t="s">
        <v>1603</v>
      </c>
      <c r="F4646" t="s">
        <v>1621</v>
      </c>
      <c r="G4646" t="s">
        <v>1606</v>
      </c>
      <c r="J4646" t="s">
        <v>242</v>
      </c>
      <c r="K4646" t="s">
        <v>524</v>
      </c>
      <c r="L4646">
        <v>710</v>
      </c>
      <c r="M4646">
        <v>1</v>
      </c>
      <c r="N4646" t="s">
        <v>1579</v>
      </c>
      <c r="O4646">
        <v>6785</v>
      </c>
      <c r="P4646">
        <f t="shared" si="360"/>
        <v>7</v>
      </c>
      <c r="Q4646" t="str">
        <f t="shared" si="361"/>
        <v>Morning</v>
      </c>
      <c r="R4646" t="str">
        <f t="shared" si="362"/>
        <v>CCU  →  DEL  →  BLR</v>
      </c>
      <c r="S4646" t="str">
        <f t="shared" si="363"/>
        <v>Mar</v>
      </c>
      <c r="T4646" t="str">
        <f t="shared" si="364"/>
        <v>Premium Economy</v>
      </c>
    </row>
    <row r="4647" spans="1:20" x14ac:dyDescent="0.35">
      <c r="A4647" t="s">
        <v>11</v>
      </c>
      <c r="B4647" t="s">
        <v>27</v>
      </c>
      <c r="C4647" t="s">
        <v>70</v>
      </c>
      <c r="D4647" t="s">
        <v>73</v>
      </c>
      <c r="E4647" t="s">
        <v>1624</v>
      </c>
      <c r="F4647" t="s">
        <v>1625</v>
      </c>
      <c r="J4647" t="s">
        <v>280</v>
      </c>
      <c r="K4647" t="s">
        <v>419</v>
      </c>
      <c r="L4647">
        <v>80</v>
      </c>
      <c r="M4647">
        <v>0</v>
      </c>
      <c r="N4647" t="s">
        <v>1579</v>
      </c>
      <c r="O4647">
        <v>3100</v>
      </c>
      <c r="P4647">
        <f t="shared" si="360"/>
        <v>6</v>
      </c>
      <c r="Q4647" t="str">
        <f t="shared" si="361"/>
        <v>Morning</v>
      </c>
      <c r="R4647" t="str">
        <f t="shared" si="362"/>
        <v>BOM  →  HYD</v>
      </c>
      <c r="S4647" t="str">
        <f t="shared" si="363"/>
        <v>Jun</v>
      </c>
      <c r="T4647" t="str">
        <f t="shared" si="364"/>
        <v>Economy</v>
      </c>
    </row>
    <row r="4648" spans="1:20" x14ac:dyDescent="0.35">
      <c r="A4648" t="s">
        <v>14</v>
      </c>
      <c r="B4648" t="s">
        <v>36</v>
      </c>
      <c r="C4648" t="s">
        <v>68</v>
      </c>
      <c r="D4648" t="s">
        <v>72</v>
      </c>
      <c r="E4648" t="s">
        <v>1607</v>
      </c>
      <c r="F4648" t="s">
        <v>1609</v>
      </c>
      <c r="G4648" t="s">
        <v>1610</v>
      </c>
      <c r="J4648" t="s">
        <v>320</v>
      </c>
      <c r="K4648" t="s">
        <v>656</v>
      </c>
      <c r="L4648">
        <v>450</v>
      </c>
      <c r="M4648">
        <v>1</v>
      </c>
      <c r="N4648" t="s">
        <v>1579</v>
      </c>
      <c r="O4648">
        <v>7198</v>
      </c>
      <c r="P4648">
        <f t="shared" si="360"/>
        <v>18</v>
      </c>
      <c r="Q4648" t="str">
        <f t="shared" si="361"/>
        <v>Evening</v>
      </c>
      <c r="R4648" t="str">
        <f t="shared" si="362"/>
        <v>DEL  →  BOM  →  COK</v>
      </c>
      <c r="S4648" t="str">
        <f t="shared" si="363"/>
        <v>Jun</v>
      </c>
      <c r="T4648" t="str">
        <f t="shared" si="364"/>
        <v>Premium Economy</v>
      </c>
    </row>
    <row r="4649" spans="1:20" x14ac:dyDescent="0.35">
      <c r="A4649" t="s">
        <v>12</v>
      </c>
      <c r="B4649" t="s">
        <v>46</v>
      </c>
      <c r="C4649" t="s">
        <v>68</v>
      </c>
      <c r="D4649" t="s">
        <v>72</v>
      </c>
      <c r="E4649" t="s">
        <v>1607</v>
      </c>
      <c r="F4649" t="s">
        <v>1627</v>
      </c>
      <c r="G4649" t="s">
        <v>1609</v>
      </c>
      <c r="H4649" t="s">
        <v>1610</v>
      </c>
      <c r="J4649" t="s">
        <v>216</v>
      </c>
      <c r="K4649" t="s">
        <v>194</v>
      </c>
      <c r="L4649">
        <v>560</v>
      </c>
      <c r="M4649">
        <v>2</v>
      </c>
      <c r="N4649" t="s">
        <v>1579</v>
      </c>
      <c r="O4649">
        <v>13014</v>
      </c>
      <c r="P4649">
        <f t="shared" si="360"/>
        <v>9</v>
      </c>
      <c r="Q4649" t="str">
        <f t="shared" si="361"/>
        <v>Morning</v>
      </c>
      <c r="R4649" t="str">
        <f t="shared" si="362"/>
        <v>DEL  →  JAI  →  BOM  →  COK</v>
      </c>
      <c r="S4649" t="str">
        <f t="shared" si="363"/>
        <v>Jun</v>
      </c>
      <c r="T4649" t="str">
        <f t="shared" si="364"/>
        <v>Business</v>
      </c>
    </row>
    <row r="4650" spans="1:20" x14ac:dyDescent="0.35">
      <c r="A4650" t="s">
        <v>11</v>
      </c>
      <c r="B4650" t="s">
        <v>37</v>
      </c>
      <c r="C4650" t="s">
        <v>68</v>
      </c>
      <c r="D4650" t="s">
        <v>72</v>
      </c>
      <c r="E4650" t="s">
        <v>1607</v>
      </c>
      <c r="F4650" t="s">
        <v>1617</v>
      </c>
      <c r="G4650" t="s">
        <v>1609</v>
      </c>
      <c r="H4650" t="s">
        <v>1610</v>
      </c>
      <c r="J4650" t="s">
        <v>250</v>
      </c>
      <c r="K4650" t="s">
        <v>565</v>
      </c>
      <c r="L4650">
        <v>1490</v>
      </c>
      <c r="M4650">
        <v>2</v>
      </c>
      <c r="N4650" t="s">
        <v>1579</v>
      </c>
      <c r="O4650">
        <v>20416</v>
      </c>
      <c r="P4650">
        <f t="shared" si="360"/>
        <v>6</v>
      </c>
      <c r="Q4650" t="str">
        <f t="shared" si="361"/>
        <v>Morning</v>
      </c>
      <c r="R4650" t="str">
        <f t="shared" si="362"/>
        <v>DEL  →  CCU  →  BOM  →  COK</v>
      </c>
      <c r="S4650" t="str">
        <f t="shared" si="363"/>
        <v>Mar</v>
      </c>
      <c r="T4650" t="str">
        <f t="shared" si="364"/>
        <v>Business</v>
      </c>
    </row>
    <row r="4651" spans="1:20" x14ac:dyDescent="0.35">
      <c r="A4651" t="s">
        <v>11</v>
      </c>
      <c r="B4651" t="s">
        <v>53</v>
      </c>
      <c r="C4651" t="s">
        <v>68</v>
      </c>
      <c r="D4651" t="s">
        <v>72</v>
      </c>
      <c r="E4651" t="s">
        <v>1607</v>
      </c>
      <c r="F4651" t="s">
        <v>1630</v>
      </c>
      <c r="G4651" t="s">
        <v>1609</v>
      </c>
      <c r="H4651" t="s">
        <v>1610</v>
      </c>
      <c r="J4651" t="s">
        <v>179</v>
      </c>
      <c r="K4651" t="s">
        <v>474</v>
      </c>
      <c r="L4651">
        <v>1275</v>
      </c>
      <c r="M4651">
        <v>2</v>
      </c>
      <c r="N4651" t="s">
        <v>1579</v>
      </c>
      <c r="O4651">
        <v>10441</v>
      </c>
      <c r="P4651">
        <f t="shared" si="360"/>
        <v>22</v>
      </c>
      <c r="Q4651" t="str">
        <f t="shared" si="361"/>
        <v>Night</v>
      </c>
      <c r="R4651" t="str">
        <f t="shared" si="362"/>
        <v>DEL  →  GOI  →  BOM  →  COK</v>
      </c>
      <c r="S4651" t="str">
        <f t="shared" si="363"/>
        <v>Jun</v>
      </c>
      <c r="T4651" t="str">
        <f t="shared" si="364"/>
        <v>Business</v>
      </c>
    </row>
    <row r="4652" spans="1:20" x14ac:dyDescent="0.35">
      <c r="A4652" t="s">
        <v>11</v>
      </c>
      <c r="B4652" t="s">
        <v>26</v>
      </c>
      <c r="C4652" t="s">
        <v>66</v>
      </c>
      <c r="D4652" t="s">
        <v>71</v>
      </c>
      <c r="E4652" t="s">
        <v>1601</v>
      </c>
      <c r="F4652" t="s">
        <v>1638</v>
      </c>
      <c r="G4652" t="s">
        <v>1602</v>
      </c>
      <c r="J4652" t="s">
        <v>339</v>
      </c>
      <c r="K4652" t="s">
        <v>1169</v>
      </c>
      <c r="L4652">
        <v>1490</v>
      </c>
      <c r="M4652">
        <v>1</v>
      </c>
      <c r="N4652" t="s">
        <v>1579</v>
      </c>
      <c r="O4652">
        <v>11528</v>
      </c>
      <c r="P4652">
        <f t="shared" si="360"/>
        <v>10</v>
      </c>
      <c r="Q4652" t="str">
        <f t="shared" si="361"/>
        <v>Morning</v>
      </c>
      <c r="R4652" t="str">
        <f t="shared" si="362"/>
        <v>BLR  →  VGA  →  DEL</v>
      </c>
      <c r="S4652" t="str">
        <f t="shared" si="363"/>
        <v>Mar</v>
      </c>
      <c r="T4652" t="str">
        <f t="shared" si="364"/>
        <v>Business</v>
      </c>
    </row>
    <row r="4653" spans="1:20" x14ac:dyDescent="0.35">
      <c r="A4653" t="s">
        <v>11</v>
      </c>
      <c r="B4653" t="s">
        <v>40</v>
      </c>
      <c r="C4653" t="s">
        <v>67</v>
      </c>
      <c r="D4653" t="s">
        <v>66</v>
      </c>
      <c r="E4653" t="s">
        <v>1603</v>
      </c>
      <c r="F4653" t="s">
        <v>1621</v>
      </c>
      <c r="G4653" t="s">
        <v>1618</v>
      </c>
      <c r="H4653" t="s">
        <v>1606</v>
      </c>
      <c r="J4653" t="s">
        <v>183</v>
      </c>
      <c r="K4653" t="s">
        <v>572</v>
      </c>
      <c r="L4653">
        <v>1100</v>
      </c>
      <c r="M4653">
        <v>2</v>
      </c>
      <c r="N4653" t="s">
        <v>1579</v>
      </c>
      <c r="O4653">
        <v>14083</v>
      </c>
      <c r="P4653">
        <f t="shared" si="360"/>
        <v>7</v>
      </c>
      <c r="Q4653" t="str">
        <f t="shared" si="361"/>
        <v>Morning</v>
      </c>
      <c r="R4653" t="str">
        <f t="shared" si="362"/>
        <v>CCU  →  DEL  →  COK  →  BLR</v>
      </c>
      <c r="S4653" t="str">
        <f t="shared" si="363"/>
        <v>May</v>
      </c>
      <c r="T4653" t="str">
        <f t="shared" si="364"/>
        <v>Business</v>
      </c>
    </row>
    <row r="4654" spans="1:20" x14ac:dyDescent="0.35">
      <c r="A4654" t="s">
        <v>10</v>
      </c>
      <c r="B4654" t="s">
        <v>41</v>
      </c>
      <c r="C4654" t="s">
        <v>69</v>
      </c>
      <c r="D4654" t="s">
        <v>67</v>
      </c>
      <c r="E4654" t="s">
        <v>1613</v>
      </c>
      <c r="F4654" t="s">
        <v>1614</v>
      </c>
      <c r="J4654" t="s">
        <v>256</v>
      </c>
      <c r="K4654" t="s">
        <v>350</v>
      </c>
      <c r="L4654">
        <v>140</v>
      </c>
      <c r="M4654">
        <v>0</v>
      </c>
      <c r="N4654" t="s">
        <v>1579</v>
      </c>
      <c r="O4654">
        <v>3597</v>
      </c>
      <c r="P4654">
        <f t="shared" si="360"/>
        <v>19</v>
      </c>
      <c r="Q4654" t="str">
        <f t="shared" si="361"/>
        <v>Evening</v>
      </c>
      <c r="R4654" t="str">
        <f t="shared" si="362"/>
        <v>MAA  →  CCU</v>
      </c>
      <c r="S4654" t="str">
        <f t="shared" si="363"/>
        <v>May</v>
      </c>
      <c r="T4654" t="str">
        <f t="shared" si="364"/>
        <v>Economy</v>
      </c>
    </row>
    <row r="4655" spans="1:20" x14ac:dyDescent="0.35">
      <c r="A4655" t="s">
        <v>11</v>
      </c>
      <c r="B4655" t="s">
        <v>36</v>
      </c>
      <c r="C4655" t="s">
        <v>67</v>
      </c>
      <c r="D4655" t="s">
        <v>66</v>
      </c>
      <c r="E4655" t="s">
        <v>1603</v>
      </c>
      <c r="F4655" t="s">
        <v>1604</v>
      </c>
      <c r="G4655" t="s">
        <v>1605</v>
      </c>
      <c r="H4655" t="s">
        <v>1606</v>
      </c>
      <c r="J4655" t="s">
        <v>159</v>
      </c>
      <c r="K4655" t="s">
        <v>219</v>
      </c>
      <c r="L4655">
        <v>445</v>
      </c>
      <c r="M4655">
        <v>2</v>
      </c>
      <c r="N4655" t="s">
        <v>1579</v>
      </c>
      <c r="O4655">
        <v>7662</v>
      </c>
      <c r="P4655">
        <f t="shared" si="360"/>
        <v>5</v>
      </c>
      <c r="Q4655" t="str">
        <f t="shared" si="361"/>
        <v>Morning</v>
      </c>
      <c r="R4655" t="str">
        <f t="shared" si="362"/>
        <v>CCU  →  IXR  →  BBI  →  BLR</v>
      </c>
      <c r="S4655" t="str">
        <f t="shared" si="363"/>
        <v>Jun</v>
      </c>
      <c r="T4655" t="str">
        <f t="shared" si="364"/>
        <v>Premium Economy</v>
      </c>
    </row>
    <row r="4656" spans="1:20" x14ac:dyDescent="0.35">
      <c r="A4656" t="s">
        <v>10</v>
      </c>
      <c r="B4656" t="s">
        <v>53</v>
      </c>
      <c r="C4656" t="s">
        <v>66</v>
      </c>
      <c r="D4656" t="s">
        <v>68</v>
      </c>
      <c r="E4656" t="s">
        <v>1601</v>
      </c>
      <c r="F4656" t="s">
        <v>1602</v>
      </c>
      <c r="J4656" t="s">
        <v>268</v>
      </c>
      <c r="K4656" t="s">
        <v>377</v>
      </c>
      <c r="L4656">
        <v>170</v>
      </c>
      <c r="M4656">
        <v>0</v>
      </c>
      <c r="N4656" t="s">
        <v>1579</v>
      </c>
      <c r="O4656">
        <v>4823</v>
      </c>
      <c r="P4656">
        <f t="shared" si="360"/>
        <v>8</v>
      </c>
      <c r="Q4656" t="str">
        <f t="shared" si="361"/>
        <v>Morning</v>
      </c>
      <c r="R4656" t="str">
        <f t="shared" si="362"/>
        <v>BLR  →  DEL</v>
      </c>
      <c r="S4656" t="str">
        <f t="shared" si="363"/>
        <v>Jun</v>
      </c>
      <c r="T4656" t="str">
        <f t="shared" si="364"/>
        <v>Economy</v>
      </c>
    </row>
    <row r="4657" spans="1:20" x14ac:dyDescent="0.35">
      <c r="A4657" t="s">
        <v>11</v>
      </c>
      <c r="B4657" t="s">
        <v>46</v>
      </c>
      <c r="C4657" t="s">
        <v>68</v>
      </c>
      <c r="D4657" t="s">
        <v>72</v>
      </c>
      <c r="E4657" t="s">
        <v>1607</v>
      </c>
      <c r="F4657" t="s">
        <v>1636</v>
      </c>
      <c r="G4657" t="s">
        <v>1611</v>
      </c>
      <c r="H4657" t="s">
        <v>1609</v>
      </c>
      <c r="I4657" t="s">
        <v>1610</v>
      </c>
      <c r="J4657" t="s">
        <v>223</v>
      </c>
      <c r="K4657" t="s">
        <v>440</v>
      </c>
      <c r="L4657">
        <v>2280</v>
      </c>
      <c r="M4657">
        <v>3</v>
      </c>
      <c r="N4657" t="s">
        <v>1579</v>
      </c>
      <c r="O4657">
        <v>10703</v>
      </c>
      <c r="P4657">
        <f t="shared" si="360"/>
        <v>5</v>
      </c>
      <c r="Q4657" t="str">
        <f t="shared" si="361"/>
        <v>Morning</v>
      </c>
      <c r="R4657" t="str">
        <f t="shared" si="362"/>
        <v>DEL  →  RPR  →  NAG  →  BOM  →  COK</v>
      </c>
      <c r="S4657" t="str">
        <f t="shared" si="363"/>
        <v>Jun</v>
      </c>
      <c r="T4657" t="str">
        <f t="shared" si="364"/>
        <v>Business</v>
      </c>
    </row>
    <row r="4658" spans="1:20" x14ac:dyDescent="0.35">
      <c r="A4658" t="s">
        <v>12</v>
      </c>
      <c r="B4658" t="s">
        <v>36</v>
      </c>
      <c r="C4658" t="s">
        <v>70</v>
      </c>
      <c r="D4658" t="s">
        <v>73</v>
      </c>
      <c r="E4658" t="s">
        <v>1624</v>
      </c>
      <c r="F4658" t="s">
        <v>1625</v>
      </c>
      <c r="J4658" t="s">
        <v>184</v>
      </c>
      <c r="K4658" t="s">
        <v>268</v>
      </c>
      <c r="L4658">
        <v>85</v>
      </c>
      <c r="M4658">
        <v>0</v>
      </c>
      <c r="N4658" t="s">
        <v>1579</v>
      </c>
      <c r="O4658">
        <v>8040</v>
      </c>
      <c r="P4658">
        <f t="shared" si="360"/>
        <v>7</v>
      </c>
      <c r="Q4658" t="str">
        <f t="shared" si="361"/>
        <v>Morning</v>
      </c>
      <c r="R4658" t="str">
        <f t="shared" si="362"/>
        <v>BOM  →  HYD</v>
      </c>
      <c r="S4658" t="str">
        <f t="shared" si="363"/>
        <v>Jun</v>
      </c>
      <c r="T4658" t="str">
        <f t="shared" si="364"/>
        <v>Premium Economy</v>
      </c>
    </row>
    <row r="4659" spans="1:20" x14ac:dyDescent="0.35">
      <c r="A4659" t="s">
        <v>16</v>
      </c>
      <c r="B4659" t="s">
        <v>27</v>
      </c>
      <c r="C4659" t="s">
        <v>66</v>
      </c>
      <c r="D4659" t="s">
        <v>68</v>
      </c>
      <c r="E4659" t="s">
        <v>1601</v>
      </c>
      <c r="F4659" t="s">
        <v>1602</v>
      </c>
      <c r="J4659" t="s">
        <v>183</v>
      </c>
      <c r="K4659" t="s">
        <v>216</v>
      </c>
      <c r="L4659">
        <v>160</v>
      </c>
      <c r="M4659">
        <v>0</v>
      </c>
      <c r="N4659" t="s">
        <v>1579</v>
      </c>
      <c r="O4659">
        <v>4668</v>
      </c>
      <c r="P4659">
        <f t="shared" si="360"/>
        <v>7</v>
      </c>
      <c r="Q4659" t="str">
        <f t="shared" si="361"/>
        <v>Morning</v>
      </c>
      <c r="R4659" t="str">
        <f t="shared" si="362"/>
        <v>BLR  →  DEL</v>
      </c>
      <c r="S4659" t="str">
        <f t="shared" si="363"/>
        <v>Jun</v>
      </c>
      <c r="T4659" t="str">
        <f t="shared" si="364"/>
        <v>Economy</v>
      </c>
    </row>
    <row r="4660" spans="1:20" x14ac:dyDescent="0.35">
      <c r="A4660" t="s">
        <v>11</v>
      </c>
      <c r="B4660" t="s">
        <v>25</v>
      </c>
      <c r="C4660" t="s">
        <v>68</v>
      </c>
      <c r="D4660" t="s">
        <v>72</v>
      </c>
      <c r="E4660" t="s">
        <v>1607</v>
      </c>
      <c r="F4660" t="s">
        <v>1610</v>
      </c>
      <c r="J4660" t="s">
        <v>161</v>
      </c>
      <c r="K4660" t="s">
        <v>171</v>
      </c>
      <c r="L4660">
        <v>185</v>
      </c>
      <c r="M4660">
        <v>0</v>
      </c>
      <c r="N4660" t="s">
        <v>1579</v>
      </c>
      <c r="O4660">
        <v>6304</v>
      </c>
      <c r="P4660">
        <f t="shared" si="360"/>
        <v>18</v>
      </c>
      <c r="Q4660" t="str">
        <f t="shared" si="361"/>
        <v>Evening</v>
      </c>
      <c r="R4660" t="str">
        <f t="shared" si="362"/>
        <v>DEL  →  COK</v>
      </c>
      <c r="S4660" t="str">
        <f t="shared" si="363"/>
        <v>May</v>
      </c>
      <c r="T4660" t="str">
        <f t="shared" si="364"/>
        <v>Premium Economy</v>
      </c>
    </row>
    <row r="4661" spans="1:20" x14ac:dyDescent="0.35">
      <c r="A4661" t="s">
        <v>11</v>
      </c>
      <c r="B4661" t="s">
        <v>37</v>
      </c>
      <c r="C4661" t="s">
        <v>70</v>
      </c>
      <c r="D4661" t="s">
        <v>73</v>
      </c>
      <c r="E4661" t="s">
        <v>1624</v>
      </c>
      <c r="F4661" t="s">
        <v>1626</v>
      </c>
      <c r="G4661" t="s">
        <v>1621</v>
      </c>
      <c r="H4661" t="s">
        <v>1625</v>
      </c>
      <c r="J4661" t="s">
        <v>240</v>
      </c>
      <c r="K4661" t="s">
        <v>1170</v>
      </c>
      <c r="L4661">
        <v>1795</v>
      </c>
      <c r="M4661">
        <v>2</v>
      </c>
      <c r="N4661" t="s">
        <v>1579</v>
      </c>
      <c r="O4661">
        <v>14219</v>
      </c>
      <c r="P4661">
        <f t="shared" si="360"/>
        <v>6</v>
      </c>
      <c r="Q4661" t="str">
        <f t="shared" si="361"/>
        <v>Morning</v>
      </c>
      <c r="R4661" t="str">
        <f t="shared" si="362"/>
        <v>BOM  →  BHO  →  DEL  →  HYD</v>
      </c>
      <c r="S4661" t="str">
        <f t="shared" si="363"/>
        <v>Mar</v>
      </c>
      <c r="T4661" t="str">
        <f t="shared" si="364"/>
        <v>Business</v>
      </c>
    </row>
    <row r="4662" spans="1:20" x14ac:dyDescent="0.35">
      <c r="A4662" t="s">
        <v>13</v>
      </c>
      <c r="B4662" t="s">
        <v>23</v>
      </c>
      <c r="C4662" t="s">
        <v>67</v>
      </c>
      <c r="D4662" t="s">
        <v>66</v>
      </c>
      <c r="E4662" t="s">
        <v>1603</v>
      </c>
      <c r="F4662" t="s">
        <v>1606</v>
      </c>
      <c r="J4662" t="s">
        <v>288</v>
      </c>
      <c r="K4662" t="s">
        <v>336</v>
      </c>
      <c r="L4662">
        <v>150</v>
      </c>
      <c r="M4662">
        <v>0</v>
      </c>
      <c r="N4662" t="s">
        <v>1581</v>
      </c>
      <c r="O4662">
        <v>3841</v>
      </c>
      <c r="P4662">
        <f t="shared" si="360"/>
        <v>17</v>
      </c>
      <c r="Q4662" t="str">
        <f t="shared" si="361"/>
        <v>Evening</v>
      </c>
      <c r="R4662" t="str">
        <f t="shared" si="362"/>
        <v>CCU  →  BLR</v>
      </c>
      <c r="S4662" t="str">
        <f t="shared" si="363"/>
        <v>May</v>
      </c>
      <c r="T4662" t="str">
        <f t="shared" si="364"/>
        <v>Economy</v>
      </c>
    </row>
    <row r="4663" spans="1:20" x14ac:dyDescent="0.35">
      <c r="A4663" t="s">
        <v>14</v>
      </c>
      <c r="B4663" t="s">
        <v>29</v>
      </c>
      <c r="C4663" t="s">
        <v>68</v>
      </c>
      <c r="D4663" t="s">
        <v>72</v>
      </c>
      <c r="E4663" t="s">
        <v>1607</v>
      </c>
      <c r="F4663" t="s">
        <v>1609</v>
      </c>
      <c r="G4663" t="s">
        <v>1610</v>
      </c>
      <c r="J4663" t="s">
        <v>251</v>
      </c>
      <c r="K4663" t="s">
        <v>307</v>
      </c>
      <c r="L4663">
        <v>480</v>
      </c>
      <c r="M4663">
        <v>1</v>
      </c>
      <c r="N4663" t="s">
        <v>1579</v>
      </c>
      <c r="O4663">
        <v>13587</v>
      </c>
      <c r="P4663">
        <f t="shared" si="360"/>
        <v>13</v>
      </c>
      <c r="Q4663" t="str">
        <f t="shared" si="361"/>
        <v>Afternoon</v>
      </c>
      <c r="R4663" t="str">
        <f t="shared" si="362"/>
        <v>DEL  →  BOM  →  COK</v>
      </c>
      <c r="S4663" t="str">
        <f t="shared" si="363"/>
        <v>May</v>
      </c>
      <c r="T4663" t="str">
        <f t="shared" si="364"/>
        <v>Business</v>
      </c>
    </row>
    <row r="4664" spans="1:20" x14ac:dyDescent="0.35">
      <c r="A4664" t="s">
        <v>11</v>
      </c>
      <c r="B4664" t="s">
        <v>45</v>
      </c>
      <c r="C4664" t="s">
        <v>67</v>
      </c>
      <c r="D4664" t="s">
        <v>66</v>
      </c>
      <c r="E4664" t="s">
        <v>1603</v>
      </c>
      <c r="F4664" t="s">
        <v>1604</v>
      </c>
      <c r="G4664" t="s">
        <v>1621</v>
      </c>
      <c r="H4664" t="s">
        <v>1606</v>
      </c>
      <c r="J4664" t="s">
        <v>159</v>
      </c>
      <c r="K4664" t="s">
        <v>218</v>
      </c>
      <c r="L4664">
        <v>875</v>
      </c>
      <c r="M4664">
        <v>2</v>
      </c>
      <c r="N4664" t="s">
        <v>1579</v>
      </c>
      <c r="O4664">
        <v>12093</v>
      </c>
      <c r="P4664">
        <f t="shared" si="360"/>
        <v>5</v>
      </c>
      <c r="Q4664" t="str">
        <f t="shared" si="361"/>
        <v>Morning</v>
      </c>
      <c r="R4664" t="str">
        <f t="shared" si="362"/>
        <v>CCU  →  IXR  →  DEL  →  BLR</v>
      </c>
      <c r="S4664" t="str">
        <f t="shared" si="363"/>
        <v>May</v>
      </c>
      <c r="T4664" t="str">
        <f t="shared" si="364"/>
        <v>Business</v>
      </c>
    </row>
    <row r="4665" spans="1:20" x14ac:dyDescent="0.35">
      <c r="A4665" t="s">
        <v>13</v>
      </c>
      <c r="B4665" t="s">
        <v>65</v>
      </c>
      <c r="C4665" t="s">
        <v>68</v>
      </c>
      <c r="D4665" t="s">
        <v>72</v>
      </c>
      <c r="E4665" t="s">
        <v>1607</v>
      </c>
      <c r="F4665" t="s">
        <v>1622</v>
      </c>
      <c r="G4665" t="s">
        <v>1610</v>
      </c>
      <c r="J4665" t="s">
        <v>203</v>
      </c>
      <c r="K4665" t="s">
        <v>377</v>
      </c>
      <c r="L4665">
        <v>315</v>
      </c>
      <c r="M4665">
        <v>1</v>
      </c>
      <c r="N4665" t="s">
        <v>1579</v>
      </c>
      <c r="O4665">
        <v>5899</v>
      </c>
      <c r="P4665">
        <f t="shared" si="360"/>
        <v>6</v>
      </c>
      <c r="Q4665" t="str">
        <f t="shared" si="361"/>
        <v>Morning</v>
      </c>
      <c r="R4665" t="str">
        <f t="shared" si="362"/>
        <v>DEL  →  MAA  →  COK</v>
      </c>
      <c r="S4665" t="str">
        <f t="shared" si="363"/>
        <v>Apr</v>
      </c>
      <c r="T4665" t="str">
        <f t="shared" si="364"/>
        <v>Premium Economy</v>
      </c>
    </row>
    <row r="4666" spans="1:20" x14ac:dyDescent="0.35">
      <c r="A4666" t="s">
        <v>11</v>
      </c>
      <c r="B4666" t="s">
        <v>25</v>
      </c>
      <c r="C4666" t="s">
        <v>70</v>
      </c>
      <c r="D4666" t="s">
        <v>73</v>
      </c>
      <c r="E4666" t="s">
        <v>1624</v>
      </c>
      <c r="F4666" t="s">
        <v>1625</v>
      </c>
      <c r="J4666" t="s">
        <v>205</v>
      </c>
      <c r="K4666" t="s">
        <v>232</v>
      </c>
      <c r="L4666">
        <v>90</v>
      </c>
      <c r="M4666">
        <v>0</v>
      </c>
      <c r="N4666" t="s">
        <v>1579</v>
      </c>
      <c r="O4666">
        <v>3100</v>
      </c>
      <c r="P4666">
        <f t="shared" si="360"/>
        <v>13</v>
      </c>
      <c r="Q4666" t="str">
        <f t="shared" si="361"/>
        <v>Afternoon</v>
      </c>
      <c r="R4666" t="str">
        <f t="shared" si="362"/>
        <v>BOM  →  HYD</v>
      </c>
      <c r="S4666" t="str">
        <f t="shared" si="363"/>
        <v>May</v>
      </c>
      <c r="T4666" t="str">
        <f t="shared" si="364"/>
        <v>Economy</v>
      </c>
    </row>
    <row r="4667" spans="1:20" x14ac:dyDescent="0.35">
      <c r="A4667" t="s">
        <v>11</v>
      </c>
      <c r="B4667" t="s">
        <v>25</v>
      </c>
      <c r="C4667" t="s">
        <v>66</v>
      </c>
      <c r="D4667" t="s">
        <v>68</v>
      </c>
      <c r="E4667" t="s">
        <v>1601</v>
      </c>
      <c r="F4667" t="s">
        <v>1602</v>
      </c>
      <c r="J4667" t="s">
        <v>254</v>
      </c>
      <c r="K4667" t="s">
        <v>200</v>
      </c>
      <c r="L4667">
        <v>165</v>
      </c>
      <c r="M4667">
        <v>0</v>
      </c>
      <c r="N4667" t="s">
        <v>1579</v>
      </c>
      <c r="O4667">
        <v>5438</v>
      </c>
      <c r="P4667">
        <f t="shared" si="360"/>
        <v>17</v>
      </c>
      <c r="Q4667" t="str">
        <f t="shared" si="361"/>
        <v>Evening</v>
      </c>
      <c r="R4667" t="str">
        <f t="shared" si="362"/>
        <v>BLR  →  DEL</v>
      </c>
      <c r="S4667" t="str">
        <f t="shared" si="363"/>
        <v>May</v>
      </c>
      <c r="T4667" t="str">
        <f t="shared" si="364"/>
        <v>Premium Economy</v>
      </c>
    </row>
    <row r="4668" spans="1:20" x14ac:dyDescent="0.35">
      <c r="A4668" t="s">
        <v>10</v>
      </c>
      <c r="B4668" t="s">
        <v>31</v>
      </c>
      <c r="C4668" t="s">
        <v>66</v>
      </c>
      <c r="D4668" t="s">
        <v>68</v>
      </c>
      <c r="E4668" t="s">
        <v>1601</v>
      </c>
      <c r="F4668" t="s">
        <v>1602</v>
      </c>
      <c r="J4668" t="s">
        <v>164</v>
      </c>
      <c r="K4668" t="s">
        <v>182</v>
      </c>
      <c r="L4668">
        <v>175</v>
      </c>
      <c r="M4668">
        <v>0</v>
      </c>
      <c r="N4668" t="s">
        <v>1579</v>
      </c>
      <c r="O4668">
        <v>5780</v>
      </c>
      <c r="P4668">
        <f t="shared" si="360"/>
        <v>18</v>
      </c>
      <c r="Q4668" t="str">
        <f t="shared" si="361"/>
        <v>Evening</v>
      </c>
      <c r="R4668" t="str">
        <f t="shared" si="362"/>
        <v>BLR  →  DEL</v>
      </c>
      <c r="S4668" t="str">
        <f t="shared" si="363"/>
        <v>Apr</v>
      </c>
      <c r="T4668" t="str">
        <f t="shared" si="364"/>
        <v>Premium Economy</v>
      </c>
    </row>
    <row r="4669" spans="1:20" x14ac:dyDescent="0.35">
      <c r="A4669" t="s">
        <v>11</v>
      </c>
      <c r="B4669" t="s">
        <v>24</v>
      </c>
      <c r="C4669" t="s">
        <v>67</v>
      </c>
      <c r="D4669" t="s">
        <v>66</v>
      </c>
      <c r="E4669" t="s">
        <v>1603</v>
      </c>
      <c r="F4669" t="s">
        <v>1609</v>
      </c>
      <c r="G4669" t="s">
        <v>1618</v>
      </c>
      <c r="H4669" t="s">
        <v>1606</v>
      </c>
      <c r="J4669" t="s">
        <v>160</v>
      </c>
      <c r="K4669" t="s">
        <v>1171</v>
      </c>
      <c r="L4669">
        <v>955</v>
      </c>
      <c r="M4669">
        <v>2</v>
      </c>
      <c r="N4669" t="s">
        <v>1579</v>
      </c>
      <c r="O4669">
        <v>11668</v>
      </c>
      <c r="P4669">
        <f t="shared" si="360"/>
        <v>9</v>
      </c>
      <c r="Q4669" t="str">
        <f t="shared" si="361"/>
        <v>Morning</v>
      </c>
      <c r="R4669" t="str">
        <f t="shared" si="362"/>
        <v>CCU  →  BOM  →  COK  →  BLR</v>
      </c>
      <c r="S4669" t="str">
        <f t="shared" si="363"/>
        <v>Jun</v>
      </c>
      <c r="T4669" t="str">
        <f t="shared" si="364"/>
        <v>Business</v>
      </c>
    </row>
    <row r="4670" spans="1:20" x14ac:dyDescent="0.35">
      <c r="A4670" t="s">
        <v>10</v>
      </c>
      <c r="B4670" t="s">
        <v>26</v>
      </c>
      <c r="C4670" t="s">
        <v>66</v>
      </c>
      <c r="D4670" t="s">
        <v>71</v>
      </c>
      <c r="E4670" t="s">
        <v>1601</v>
      </c>
      <c r="F4670" t="s">
        <v>1602</v>
      </c>
      <c r="J4670" t="s">
        <v>269</v>
      </c>
      <c r="K4670" t="s">
        <v>362</v>
      </c>
      <c r="L4670">
        <v>175</v>
      </c>
      <c r="M4670">
        <v>0</v>
      </c>
      <c r="N4670" t="s">
        <v>1579</v>
      </c>
      <c r="O4670">
        <v>11934</v>
      </c>
      <c r="P4670">
        <f t="shared" si="360"/>
        <v>7</v>
      </c>
      <c r="Q4670" t="str">
        <f t="shared" si="361"/>
        <v>Morning</v>
      </c>
      <c r="R4670" t="str">
        <f t="shared" si="362"/>
        <v>BLR  →  DEL</v>
      </c>
      <c r="S4670" t="str">
        <f t="shared" si="363"/>
        <v>Mar</v>
      </c>
      <c r="T4670" t="str">
        <f t="shared" si="364"/>
        <v>Business</v>
      </c>
    </row>
    <row r="4671" spans="1:20" x14ac:dyDescent="0.35">
      <c r="A4671" t="s">
        <v>12</v>
      </c>
      <c r="B4671" t="s">
        <v>46</v>
      </c>
      <c r="C4671" t="s">
        <v>68</v>
      </c>
      <c r="D4671" t="s">
        <v>72</v>
      </c>
      <c r="E4671" t="s">
        <v>1607</v>
      </c>
      <c r="F4671" t="s">
        <v>1628</v>
      </c>
      <c r="G4671" t="s">
        <v>1609</v>
      </c>
      <c r="H4671" t="s">
        <v>1610</v>
      </c>
      <c r="J4671" t="s">
        <v>225</v>
      </c>
      <c r="K4671" t="s">
        <v>723</v>
      </c>
      <c r="L4671">
        <v>505</v>
      </c>
      <c r="M4671">
        <v>2</v>
      </c>
      <c r="N4671" t="s">
        <v>1579</v>
      </c>
      <c r="O4671">
        <v>16263</v>
      </c>
      <c r="P4671">
        <f t="shared" si="360"/>
        <v>20</v>
      </c>
      <c r="Q4671" t="str">
        <f t="shared" si="361"/>
        <v>Evening</v>
      </c>
      <c r="R4671" t="str">
        <f t="shared" si="362"/>
        <v>DEL  →  ATQ  →  BOM  →  COK</v>
      </c>
      <c r="S4671" t="str">
        <f t="shared" si="363"/>
        <v>Jun</v>
      </c>
      <c r="T4671" t="str">
        <f t="shared" si="364"/>
        <v>Business</v>
      </c>
    </row>
    <row r="4672" spans="1:20" x14ac:dyDescent="0.35">
      <c r="A4672" t="s">
        <v>10</v>
      </c>
      <c r="B4672" t="s">
        <v>37</v>
      </c>
      <c r="C4672" t="s">
        <v>68</v>
      </c>
      <c r="D4672" t="s">
        <v>72</v>
      </c>
      <c r="E4672" t="s">
        <v>1607</v>
      </c>
      <c r="F4672" t="s">
        <v>1609</v>
      </c>
      <c r="G4672" t="s">
        <v>1610</v>
      </c>
      <c r="J4672" t="s">
        <v>334</v>
      </c>
      <c r="K4672" t="s">
        <v>527</v>
      </c>
      <c r="L4672">
        <v>420</v>
      </c>
      <c r="M4672">
        <v>1</v>
      </c>
      <c r="N4672" t="s">
        <v>1579</v>
      </c>
      <c r="O4672">
        <v>14871</v>
      </c>
      <c r="P4672">
        <f t="shared" si="360"/>
        <v>18</v>
      </c>
      <c r="Q4672" t="str">
        <f t="shared" si="361"/>
        <v>Evening</v>
      </c>
      <c r="R4672" t="str">
        <f t="shared" si="362"/>
        <v>DEL  →  BOM  →  COK</v>
      </c>
      <c r="S4672" t="str">
        <f t="shared" si="363"/>
        <v>Mar</v>
      </c>
      <c r="T4672" t="str">
        <f t="shared" si="364"/>
        <v>Business</v>
      </c>
    </row>
    <row r="4673" spans="1:20" x14ac:dyDescent="0.35">
      <c r="A4673" t="s">
        <v>13</v>
      </c>
      <c r="B4673" t="s">
        <v>54</v>
      </c>
      <c r="C4673" t="s">
        <v>66</v>
      </c>
      <c r="D4673" t="s">
        <v>68</v>
      </c>
      <c r="E4673" t="s">
        <v>1601</v>
      </c>
      <c r="F4673" t="s">
        <v>1602</v>
      </c>
      <c r="J4673" t="s">
        <v>284</v>
      </c>
      <c r="K4673" t="s">
        <v>344</v>
      </c>
      <c r="L4673">
        <v>170</v>
      </c>
      <c r="M4673">
        <v>0</v>
      </c>
      <c r="N4673" t="s">
        <v>1581</v>
      </c>
      <c r="O4673">
        <v>3573</v>
      </c>
      <c r="P4673">
        <f t="shared" si="360"/>
        <v>9</v>
      </c>
      <c r="Q4673" t="str">
        <f t="shared" si="361"/>
        <v>Morning</v>
      </c>
      <c r="R4673" t="str">
        <f t="shared" si="362"/>
        <v>BLR  →  DEL</v>
      </c>
      <c r="S4673" t="str">
        <f t="shared" si="363"/>
        <v>May</v>
      </c>
      <c r="T4673" t="str">
        <f t="shared" si="364"/>
        <v>Economy</v>
      </c>
    </row>
    <row r="4674" spans="1:20" x14ac:dyDescent="0.35">
      <c r="A4674" t="s">
        <v>11</v>
      </c>
      <c r="B4674" t="s">
        <v>34</v>
      </c>
      <c r="C4674" t="s">
        <v>68</v>
      </c>
      <c r="D4674" t="s">
        <v>72</v>
      </c>
      <c r="E4674" t="s">
        <v>1607</v>
      </c>
      <c r="F4674" t="s">
        <v>1623</v>
      </c>
      <c r="G4674" t="s">
        <v>1609</v>
      </c>
      <c r="H4674" t="s">
        <v>1610</v>
      </c>
      <c r="J4674" t="s">
        <v>325</v>
      </c>
      <c r="K4674" t="s">
        <v>385</v>
      </c>
      <c r="L4674">
        <v>1305</v>
      </c>
      <c r="M4674">
        <v>2</v>
      </c>
      <c r="N4674" t="s">
        <v>1579</v>
      </c>
      <c r="O4674">
        <v>12497</v>
      </c>
      <c r="P4674">
        <f t="shared" si="360"/>
        <v>21</v>
      </c>
      <c r="Q4674" t="str">
        <f t="shared" si="361"/>
        <v>Night</v>
      </c>
      <c r="R4674" t="str">
        <f t="shared" si="362"/>
        <v>DEL  →  HYD  →  BOM  →  COK</v>
      </c>
      <c r="S4674" t="str">
        <f t="shared" si="363"/>
        <v>Mar</v>
      </c>
      <c r="T4674" t="str">
        <f t="shared" si="364"/>
        <v>Business</v>
      </c>
    </row>
    <row r="4675" spans="1:20" x14ac:dyDescent="0.35">
      <c r="A4675" t="s">
        <v>11</v>
      </c>
      <c r="B4675" t="s">
        <v>58</v>
      </c>
      <c r="C4675" t="s">
        <v>68</v>
      </c>
      <c r="D4675" t="s">
        <v>72</v>
      </c>
      <c r="E4675" t="s">
        <v>1607</v>
      </c>
      <c r="F4675" t="s">
        <v>1610</v>
      </c>
      <c r="J4675" t="s">
        <v>161</v>
      </c>
      <c r="K4675" t="s">
        <v>171</v>
      </c>
      <c r="L4675">
        <v>185</v>
      </c>
      <c r="M4675">
        <v>0</v>
      </c>
      <c r="N4675" t="s">
        <v>1579</v>
      </c>
      <c r="O4675">
        <v>5411</v>
      </c>
      <c r="P4675">
        <f t="shared" ref="P4675:P4738" si="365">HOUR(TEXT(J4675,"HH:MM"))</f>
        <v>18</v>
      </c>
      <c r="Q4675" t="str">
        <f t="shared" ref="Q4675:Q4738" si="366">IF(P4675&gt;=5, IF(P4675&lt;12, "Morning", IF(P4675&lt;17, "Afternoon", IF(P4675&lt;21, "Evening", "Night"))), "Night")</f>
        <v>Evening</v>
      </c>
      <c r="R4675" t="str">
        <f t="shared" ref="R4675:R4738" si="367">_xlfn.TEXTJOIN(" → ", TRUE, E4675:I4675)</f>
        <v>DEL  →  COK</v>
      </c>
      <c r="S4675" t="str">
        <f t="shared" ref="S4675:S4738" si="368">TEXT(B4675, "mmm")</f>
        <v>Jun</v>
      </c>
      <c r="T4675" t="str">
        <f t="shared" ref="T4675:T4738" si="369">_xlfn.IFS(
  O4675 &lt; 5000, "Economy",
  O4675 &lt;= 10000, "Premium Economy",
  O4675 &gt; 10000, "Business"
)</f>
        <v>Premium Economy</v>
      </c>
    </row>
    <row r="4676" spans="1:20" x14ac:dyDescent="0.35">
      <c r="A4676" t="s">
        <v>10</v>
      </c>
      <c r="B4676" t="s">
        <v>24</v>
      </c>
      <c r="C4676" t="s">
        <v>68</v>
      </c>
      <c r="D4676" t="s">
        <v>72</v>
      </c>
      <c r="E4676" t="s">
        <v>1607</v>
      </c>
      <c r="F4676" t="s">
        <v>1623</v>
      </c>
      <c r="G4676" t="s">
        <v>1610</v>
      </c>
      <c r="J4676" t="s">
        <v>208</v>
      </c>
      <c r="K4676" t="s">
        <v>259</v>
      </c>
      <c r="L4676">
        <v>665</v>
      </c>
      <c r="M4676">
        <v>1</v>
      </c>
      <c r="N4676" t="s">
        <v>1579</v>
      </c>
      <c r="O4676">
        <v>6600</v>
      </c>
      <c r="P4676">
        <f t="shared" si="365"/>
        <v>5</v>
      </c>
      <c r="Q4676" t="str">
        <f t="shared" si="366"/>
        <v>Morning</v>
      </c>
      <c r="R4676" t="str">
        <f t="shared" si="367"/>
        <v>DEL  →  HYD  →  COK</v>
      </c>
      <c r="S4676" t="str">
        <f t="shared" si="368"/>
        <v>Jun</v>
      </c>
      <c r="T4676" t="str">
        <f t="shared" si="369"/>
        <v>Premium Economy</v>
      </c>
    </row>
    <row r="4677" spans="1:20" x14ac:dyDescent="0.35">
      <c r="A4677" t="s">
        <v>10</v>
      </c>
      <c r="B4677" t="s">
        <v>53</v>
      </c>
      <c r="C4677" t="s">
        <v>67</v>
      </c>
      <c r="D4677" t="s">
        <v>66</v>
      </c>
      <c r="E4677" t="s">
        <v>1603</v>
      </c>
      <c r="F4677" t="s">
        <v>1642</v>
      </c>
      <c r="G4677" t="s">
        <v>1606</v>
      </c>
      <c r="J4677" t="s">
        <v>349</v>
      </c>
      <c r="K4677" t="s">
        <v>189</v>
      </c>
      <c r="L4677">
        <v>295</v>
      </c>
      <c r="M4677">
        <v>1</v>
      </c>
      <c r="N4677" t="s">
        <v>1579</v>
      </c>
      <c r="O4677">
        <v>11160</v>
      </c>
      <c r="P4677">
        <f t="shared" si="365"/>
        <v>9</v>
      </c>
      <c r="Q4677" t="str">
        <f t="shared" si="366"/>
        <v>Morning</v>
      </c>
      <c r="R4677" t="str">
        <f t="shared" si="367"/>
        <v>CCU  →  PAT  →  BLR</v>
      </c>
      <c r="S4677" t="str">
        <f t="shared" si="368"/>
        <v>Jun</v>
      </c>
      <c r="T4677" t="str">
        <f t="shared" si="369"/>
        <v>Business</v>
      </c>
    </row>
    <row r="4678" spans="1:20" x14ac:dyDescent="0.35">
      <c r="A4678" t="s">
        <v>12</v>
      </c>
      <c r="B4678" t="s">
        <v>37</v>
      </c>
      <c r="C4678" t="s">
        <v>70</v>
      </c>
      <c r="D4678" t="s">
        <v>73</v>
      </c>
      <c r="E4678" t="s">
        <v>1624</v>
      </c>
      <c r="F4678" t="s">
        <v>1635</v>
      </c>
      <c r="G4678" t="s">
        <v>1621</v>
      </c>
      <c r="H4678" t="s">
        <v>1625</v>
      </c>
      <c r="J4678" t="s">
        <v>172</v>
      </c>
      <c r="K4678" t="s">
        <v>760</v>
      </c>
      <c r="L4678">
        <v>1415</v>
      </c>
      <c r="M4678">
        <v>2</v>
      </c>
      <c r="N4678" t="s">
        <v>1579</v>
      </c>
      <c r="O4678">
        <v>22950</v>
      </c>
      <c r="P4678">
        <f t="shared" si="365"/>
        <v>17</v>
      </c>
      <c r="Q4678" t="str">
        <f t="shared" si="366"/>
        <v>Evening</v>
      </c>
      <c r="R4678" t="str">
        <f t="shared" si="367"/>
        <v>BOM  →  UDR  →  DEL  →  HYD</v>
      </c>
      <c r="S4678" t="str">
        <f t="shared" si="368"/>
        <v>Mar</v>
      </c>
      <c r="T4678" t="str">
        <f t="shared" si="369"/>
        <v>Business</v>
      </c>
    </row>
    <row r="4679" spans="1:20" x14ac:dyDescent="0.35">
      <c r="A4679" t="s">
        <v>13</v>
      </c>
      <c r="B4679" t="s">
        <v>54</v>
      </c>
      <c r="C4679" t="s">
        <v>67</v>
      </c>
      <c r="D4679" t="s">
        <v>66</v>
      </c>
      <c r="E4679" t="s">
        <v>1603</v>
      </c>
      <c r="F4679" t="s">
        <v>1622</v>
      </c>
      <c r="G4679" t="s">
        <v>1606</v>
      </c>
      <c r="J4679" t="s">
        <v>188</v>
      </c>
      <c r="K4679" t="s">
        <v>169</v>
      </c>
      <c r="L4679">
        <v>315</v>
      </c>
      <c r="M4679">
        <v>1</v>
      </c>
      <c r="N4679" t="s">
        <v>1579</v>
      </c>
      <c r="O4679">
        <v>4649</v>
      </c>
      <c r="P4679">
        <f t="shared" si="365"/>
        <v>15</v>
      </c>
      <c r="Q4679" t="str">
        <f t="shared" si="366"/>
        <v>Afternoon</v>
      </c>
      <c r="R4679" t="str">
        <f t="shared" si="367"/>
        <v>CCU  →  MAA  →  BLR</v>
      </c>
      <c r="S4679" t="str">
        <f t="shared" si="368"/>
        <v>May</v>
      </c>
      <c r="T4679" t="str">
        <f t="shared" si="369"/>
        <v>Economy</v>
      </c>
    </row>
    <row r="4680" spans="1:20" x14ac:dyDescent="0.35">
      <c r="A4680" t="s">
        <v>12</v>
      </c>
      <c r="B4680" t="s">
        <v>47</v>
      </c>
      <c r="C4680" t="s">
        <v>68</v>
      </c>
      <c r="D4680" t="s">
        <v>72</v>
      </c>
      <c r="E4680" t="s">
        <v>1607</v>
      </c>
      <c r="F4680" t="s">
        <v>1627</v>
      </c>
      <c r="G4680" t="s">
        <v>1609</v>
      </c>
      <c r="H4680" t="s">
        <v>1610</v>
      </c>
      <c r="J4680" t="s">
        <v>270</v>
      </c>
      <c r="K4680" t="s">
        <v>541</v>
      </c>
      <c r="L4680">
        <v>1375</v>
      </c>
      <c r="M4680">
        <v>2</v>
      </c>
      <c r="N4680" t="s">
        <v>1579</v>
      </c>
      <c r="O4680">
        <v>15129</v>
      </c>
      <c r="P4680">
        <f t="shared" si="365"/>
        <v>5</v>
      </c>
      <c r="Q4680" t="str">
        <f t="shared" si="366"/>
        <v>Morning</v>
      </c>
      <c r="R4680" t="str">
        <f t="shared" si="367"/>
        <v>DEL  →  JAI  →  BOM  →  COK</v>
      </c>
      <c r="S4680" t="str">
        <f t="shared" si="368"/>
        <v>May</v>
      </c>
      <c r="T4680" t="str">
        <f t="shared" si="369"/>
        <v>Business</v>
      </c>
    </row>
    <row r="4681" spans="1:20" x14ac:dyDescent="0.35">
      <c r="A4681" t="s">
        <v>10</v>
      </c>
      <c r="B4681" t="s">
        <v>25</v>
      </c>
      <c r="C4681" t="s">
        <v>68</v>
      </c>
      <c r="D4681" t="s">
        <v>72</v>
      </c>
      <c r="E4681" t="s">
        <v>1607</v>
      </c>
      <c r="F4681" t="s">
        <v>1610</v>
      </c>
      <c r="J4681" t="s">
        <v>262</v>
      </c>
      <c r="K4681" t="s">
        <v>1172</v>
      </c>
      <c r="L4681">
        <v>195</v>
      </c>
      <c r="M4681">
        <v>0</v>
      </c>
      <c r="N4681" t="s">
        <v>1579</v>
      </c>
      <c r="O4681">
        <v>8626</v>
      </c>
      <c r="P4681">
        <f t="shared" si="365"/>
        <v>21</v>
      </c>
      <c r="Q4681" t="str">
        <f t="shared" si="366"/>
        <v>Night</v>
      </c>
      <c r="R4681" t="str">
        <f t="shared" si="367"/>
        <v>DEL  →  COK</v>
      </c>
      <c r="S4681" t="str">
        <f t="shared" si="368"/>
        <v>May</v>
      </c>
      <c r="T4681" t="str">
        <f t="shared" si="369"/>
        <v>Premium Economy</v>
      </c>
    </row>
    <row r="4682" spans="1:20" x14ac:dyDescent="0.35">
      <c r="A4682" t="s">
        <v>12</v>
      </c>
      <c r="B4682" t="s">
        <v>37</v>
      </c>
      <c r="C4682" t="s">
        <v>68</v>
      </c>
      <c r="D4682" t="s">
        <v>72</v>
      </c>
      <c r="E4682" t="s">
        <v>1607</v>
      </c>
      <c r="F4682" t="s">
        <v>1609</v>
      </c>
      <c r="G4682" t="s">
        <v>1610</v>
      </c>
      <c r="J4682" t="s">
        <v>184</v>
      </c>
      <c r="K4682" t="s">
        <v>429</v>
      </c>
      <c r="L4682">
        <v>1280</v>
      </c>
      <c r="M4682">
        <v>1</v>
      </c>
      <c r="N4682" t="s">
        <v>1579</v>
      </c>
      <c r="O4682">
        <v>17234</v>
      </c>
      <c r="P4682">
        <f t="shared" si="365"/>
        <v>7</v>
      </c>
      <c r="Q4682" t="str">
        <f t="shared" si="366"/>
        <v>Morning</v>
      </c>
      <c r="R4682" t="str">
        <f t="shared" si="367"/>
        <v>DEL  →  BOM  →  COK</v>
      </c>
      <c r="S4682" t="str">
        <f t="shared" si="368"/>
        <v>Mar</v>
      </c>
      <c r="T4682" t="str">
        <f t="shared" si="369"/>
        <v>Business</v>
      </c>
    </row>
    <row r="4683" spans="1:20" x14ac:dyDescent="0.35">
      <c r="A4683" t="s">
        <v>12</v>
      </c>
      <c r="B4683" t="s">
        <v>38</v>
      </c>
      <c r="C4683" t="s">
        <v>66</v>
      </c>
      <c r="D4683" t="s">
        <v>71</v>
      </c>
      <c r="E4683" t="s">
        <v>1601</v>
      </c>
      <c r="F4683" t="s">
        <v>1609</v>
      </c>
      <c r="G4683" t="s">
        <v>1602</v>
      </c>
      <c r="J4683" t="s">
        <v>193</v>
      </c>
      <c r="K4683" t="s">
        <v>219</v>
      </c>
      <c r="L4683">
        <v>450</v>
      </c>
      <c r="M4683">
        <v>1</v>
      </c>
      <c r="N4683" t="s">
        <v>1580</v>
      </c>
      <c r="O4683">
        <v>7832</v>
      </c>
      <c r="P4683">
        <f t="shared" si="365"/>
        <v>5</v>
      </c>
      <c r="Q4683" t="str">
        <f t="shared" si="366"/>
        <v>Morning</v>
      </c>
      <c r="R4683" t="str">
        <f t="shared" si="367"/>
        <v>BLR  →  BOM  →  DEL</v>
      </c>
      <c r="S4683" t="str">
        <f t="shared" si="368"/>
        <v>Mar</v>
      </c>
      <c r="T4683" t="str">
        <f t="shared" si="369"/>
        <v>Premium Economy</v>
      </c>
    </row>
    <row r="4684" spans="1:20" x14ac:dyDescent="0.35">
      <c r="A4684" t="s">
        <v>11</v>
      </c>
      <c r="B4684" t="s">
        <v>42</v>
      </c>
      <c r="C4684" t="s">
        <v>70</v>
      </c>
      <c r="D4684" t="s">
        <v>73</v>
      </c>
      <c r="E4684" t="s">
        <v>1624</v>
      </c>
      <c r="F4684" t="s">
        <v>1625</v>
      </c>
      <c r="J4684" t="s">
        <v>204</v>
      </c>
      <c r="K4684" t="s">
        <v>368</v>
      </c>
      <c r="L4684">
        <v>85</v>
      </c>
      <c r="M4684">
        <v>0</v>
      </c>
      <c r="N4684" t="s">
        <v>1579</v>
      </c>
      <c r="O4684">
        <v>3100</v>
      </c>
      <c r="P4684">
        <f t="shared" si="365"/>
        <v>15</v>
      </c>
      <c r="Q4684" t="str">
        <f t="shared" si="366"/>
        <v>Afternoon</v>
      </c>
      <c r="R4684" t="str">
        <f t="shared" si="367"/>
        <v>BOM  →  HYD</v>
      </c>
      <c r="S4684" t="str">
        <f t="shared" si="368"/>
        <v>Jun</v>
      </c>
      <c r="T4684" t="str">
        <f t="shared" si="369"/>
        <v>Economy</v>
      </c>
    </row>
    <row r="4685" spans="1:20" x14ac:dyDescent="0.35">
      <c r="A4685" t="s">
        <v>12</v>
      </c>
      <c r="B4685" t="s">
        <v>32</v>
      </c>
      <c r="C4685" t="s">
        <v>67</v>
      </c>
      <c r="D4685" t="s">
        <v>66</v>
      </c>
      <c r="E4685" t="s">
        <v>1603</v>
      </c>
      <c r="F4685" t="s">
        <v>1621</v>
      </c>
      <c r="G4685" t="s">
        <v>1606</v>
      </c>
      <c r="J4685" t="s">
        <v>197</v>
      </c>
      <c r="K4685" t="s">
        <v>1173</v>
      </c>
      <c r="L4685">
        <v>1730</v>
      </c>
      <c r="M4685">
        <v>1</v>
      </c>
      <c r="N4685" t="s">
        <v>1580</v>
      </c>
      <c r="O4685">
        <v>9314</v>
      </c>
      <c r="P4685">
        <f t="shared" si="365"/>
        <v>9</v>
      </c>
      <c r="Q4685" t="str">
        <f t="shared" si="366"/>
        <v>Morning</v>
      </c>
      <c r="R4685" t="str">
        <f t="shared" si="367"/>
        <v>CCU  →  DEL  →  BLR</v>
      </c>
      <c r="S4685" t="str">
        <f t="shared" si="368"/>
        <v>May</v>
      </c>
      <c r="T4685" t="str">
        <f t="shared" si="369"/>
        <v>Premium Economy</v>
      </c>
    </row>
    <row r="4686" spans="1:20" x14ac:dyDescent="0.35">
      <c r="A4686" t="s">
        <v>12</v>
      </c>
      <c r="B4686" t="s">
        <v>30</v>
      </c>
      <c r="C4686" t="s">
        <v>68</v>
      </c>
      <c r="D4686" t="s">
        <v>72</v>
      </c>
      <c r="E4686" t="s">
        <v>1607</v>
      </c>
      <c r="F4686" t="s">
        <v>1609</v>
      </c>
      <c r="G4686" t="s">
        <v>1610</v>
      </c>
      <c r="J4686" t="s">
        <v>220</v>
      </c>
      <c r="K4686" t="s">
        <v>393</v>
      </c>
      <c r="L4686">
        <v>620</v>
      </c>
      <c r="M4686">
        <v>1</v>
      </c>
      <c r="N4686" t="s">
        <v>1579</v>
      </c>
      <c r="O4686">
        <v>14714</v>
      </c>
      <c r="P4686">
        <f t="shared" si="365"/>
        <v>2</v>
      </c>
      <c r="Q4686" t="str">
        <f t="shared" si="366"/>
        <v>Night</v>
      </c>
      <c r="R4686" t="str">
        <f t="shared" si="367"/>
        <v>DEL  →  BOM  →  COK</v>
      </c>
      <c r="S4686" t="str">
        <f t="shared" si="368"/>
        <v>Jun</v>
      </c>
      <c r="T4686" t="str">
        <f t="shared" si="369"/>
        <v>Business</v>
      </c>
    </row>
    <row r="4687" spans="1:20" x14ac:dyDescent="0.35">
      <c r="A4687" t="s">
        <v>12</v>
      </c>
      <c r="B4687" t="s">
        <v>43</v>
      </c>
      <c r="C4687" t="s">
        <v>68</v>
      </c>
      <c r="D4687" t="s">
        <v>72</v>
      </c>
      <c r="E4687" t="s">
        <v>1607</v>
      </c>
      <c r="F4687" t="s">
        <v>1608</v>
      </c>
      <c r="G4687" t="s">
        <v>1609</v>
      </c>
      <c r="H4687" t="s">
        <v>1610</v>
      </c>
      <c r="J4687" t="s">
        <v>332</v>
      </c>
      <c r="K4687" t="s">
        <v>437</v>
      </c>
      <c r="L4687">
        <v>1000</v>
      </c>
      <c r="M4687">
        <v>2</v>
      </c>
      <c r="N4687" t="s">
        <v>1579</v>
      </c>
      <c r="O4687">
        <v>13882</v>
      </c>
      <c r="P4687">
        <f t="shared" si="365"/>
        <v>11</v>
      </c>
      <c r="Q4687" t="str">
        <f t="shared" si="366"/>
        <v>Morning</v>
      </c>
      <c r="R4687" t="str">
        <f t="shared" si="367"/>
        <v>DEL  →  LKO  →  BOM  →  COK</v>
      </c>
      <c r="S4687" t="str">
        <f t="shared" si="368"/>
        <v>Jun</v>
      </c>
      <c r="T4687" t="str">
        <f t="shared" si="369"/>
        <v>Business</v>
      </c>
    </row>
    <row r="4688" spans="1:20" x14ac:dyDescent="0.35">
      <c r="A4688" t="s">
        <v>12</v>
      </c>
      <c r="B4688" t="s">
        <v>32</v>
      </c>
      <c r="C4688" t="s">
        <v>68</v>
      </c>
      <c r="D4688" t="s">
        <v>72</v>
      </c>
      <c r="E4688" t="s">
        <v>1607</v>
      </c>
      <c r="F4688" t="s">
        <v>1626</v>
      </c>
      <c r="G4688" t="s">
        <v>1609</v>
      </c>
      <c r="H4688" t="s">
        <v>1610</v>
      </c>
      <c r="J4688" t="s">
        <v>270</v>
      </c>
      <c r="K4688" t="s">
        <v>393</v>
      </c>
      <c r="L4688">
        <v>425</v>
      </c>
      <c r="M4688">
        <v>2</v>
      </c>
      <c r="N4688" t="s">
        <v>1579</v>
      </c>
      <c r="O4688">
        <v>16274</v>
      </c>
      <c r="P4688">
        <f t="shared" si="365"/>
        <v>5</v>
      </c>
      <c r="Q4688" t="str">
        <f t="shared" si="366"/>
        <v>Morning</v>
      </c>
      <c r="R4688" t="str">
        <f t="shared" si="367"/>
        <v>DEL  →  BHO  →  BOM  →  COK</v>
      </c>
      <c r="S4688" t="str">
        <f t="shared" si="368"/>
        <v>May</v>
      </c>
      <c r="T4688" t="str">
        <f t="shared" si="369"/>
        <v>Business</v>
      </c>
    </row>
    <row r="4689" spans="1:20" x14ac:dyDescent="0.35">
      <c r="A4689" t="s">
        <v>14</v>
      </c>
      <c r="B4689" t="s">
        <v>37</v>
      </c>
      <c r="C4689" t="s">
        <v>68</v>
      </c>
      <c r="D4689" t="s">
        <v>72</v>
      </c>
      <c r="E4689" t="s">
        <v>1607</v>
      </c>
      <c r="F4689" t="s">
        <v>1609</v>
      </c>
      <c r="G4689" t="s">
        <v>1610</v>
      </c>
      <c r="J4689" t="s">
        <v>237</v>
      </c>
      <c r="K4689" t="s">
        <v>424</v>
      </c>
      <c r="L4689">
        <v>440</v>
      </c>
      <c r="M4689">
        <v>1</v>
      </c>
      <c r="N4689" t="s">
        <v>1579</v>
      </c>
      <c r="O4689">
        <v>15135</v>
      </c>
      <c r="P4689">
        <f t="shared" si="365"/>
        <v>11</v>
      </c>
      <c r="Q4689" t="str">
        <f t="shared" si="366"/>
        <v>Morning</v>
      </c>
      <c r="R4689" t="str">
        <f t="shared" si="367"/>
        <v>DEL  →  BOM  →  COK</v>
      </c>
      <c r="S4689" t="str">
        <f t="shared" si="368"/>
        <v>Mar</v>
      </c>
      <c r="T4689" t="str">
        <f t="shared" si="369"/>
        <v>Business</v>
      </c>
    </row>
    <row r="4690" spans="1:20" x14ac:dyDescent="0.35">
      <c r="A4690" t="s">
        <v>10</v>
      </c>
      <c r="B4690" t="s">
        <v>22</v>
      </c>
      <c r="C4690" t="s">
        <v>66</v>
      </c>
      <c r="D4690" t="s">
        <v>71</v>
      </c>
      <c r="E4690" t="s">
        <v>1601</v>
      </c>
      <c r="F4690" t="s">
        <v>1602</v>
      </c>
      <c r="J4690" t="s">
        <v>279</v>
      </c>
      <c r="K4690" t="s">
        <v>1174</v>
      </c>
      <c r="L4690">
        <v>175</v>
      </c>
      <c r="M4690">
        <v>0</v>
      </c>
      <c r="N4690" t="s">
        <v>1579</v>
      </c>
      <c r="O4690">
        <v>6144</v>
      </c>
      <c r="P4690">
        <f t="shared" si="365"/>
        <v>21</v>
      </c>
      <c r="Q4690" t="str">
        <f t="shared" si="366"/>
        <v>Night</v>
      </c>
      <c r="R4690" t="str">
        <f t="shared" si="367"/>
        <v>BLR  →  DEL</v>
      </c>
      <c r="S4690" t="str">
        <f t="shared" si="368"/>
        <v>Mar</v>
      </c>
      <c r="T4690" t="str">
        <f t="shared" si="369"/>
        <v>Premium Economy</v>
      </c>
    </row>
    <row r="4691" spans="1:20" x14ac:dyDescent="0.35">
      <c r="A4691" t="s">
        <v>12</v>
      </c>
      <c r="B4691" t="s">
        <v>59</v>
      </c>
      <c r="C4691" t="s">
        <v>68</v>
      </c>
      <c r="D4691" t="s">
        <v>72</v>
      </c>
      <c r="E4691" t="s">
        <v>1607</v>
      </c>
      <c r="F4691" t="s">
        <v>1615</v>
      </c>
      <c r="G4691" t="s">
        <v>1609</v>
      </c>
      <c r="H4691" t="s">
        <v>1610</v>
      </c>
      <c r="J4691" t="s">
        <v>239</v>
      </c>
      <c r="K4691" t="s">
        <v>596</v>
      </c>
      <c r="L4691">
        <v>1475</v>
      </c>
      <c r="M4691">
        <v>2</v>
      </c>
      <c r="N4691" t="s">
        <v>1579</v>
      </c>
      <c r="O4691">
        <v>9483</v>
      </c>
      <c r="P4691">
        <f t="shared" si="365"/>
        <v>19</v>
      </c>
      <c r="Q4691" t="str">
        <f t="shared" si="366"/>
        <v>Evening</v>
      </c>
      <c r="R4691" t="str">
        <f t="shared" si="367"/>
        <v>DEL  →  AMD  →  BOM  →  COK</v>
      </c>
      <c r="S4691" t="str">
        <f t="shared" si="368"/>
        <v>Mar</v>
      </c>
      <c r="T4691" t="str">
        <f t="shared" si="369"/>
        <v>Premium Economy</v>
      </c>
    </row>
    <row r="4692" spans="1:20" x14ac:dyDescent="0.35">
      <c r="A4692" t="s">
        <v>11</v>
      </c>
      <c r="B4692" t="s">
        <v>41</v>
      </c>
      <c r="C4692" t="s">
        <v>68</v>
      </c>
      <c r="D4692" t="s">
        <v>72</v>
      </c>
      <c r="E4692" t="s">
        <v>1607</v>
      </c>
      <c r="F4692" t="s">
        <v>1617</v>
      </c>
      <c r="G4692" t="s">
        <v>1609</v>
      </c>
      <c r="H4692" t="s">
        <v>1610</v>
      </c>
      <c r="J4692" t="s">
        <v>250</v>
      </c>
      <c r="K4692" t="s">
        <v>1105</v>
      </c>
      <c r="L4692">
        <v>1490</v>
      </c>
      <c r="M4692">
        <v>2</v>
      </c>
      <c r="N4692" t="s">
        <v>1579</v>
      </c>
      <c r="O4692">
        <v>14431</v>
      </c>
      <c r="P4692">
        <f t="shared" si="365"/>
        <v>6</v>
      </c>
      <c r="Q4692" t="str">
        <f t="shared" si="366"/>
        <v>Morning</v>
      </c>
      <c r="R4692" t="str">
        <f t="shared" si="367"/>
        <v>DEL  →  CCU  →  BOM  →  COK</v>
      </c>
      <c r="S4692" t="str">
        <f t="shared" si="368"/>
        <v>May</v>
      </c>
      <c r="T4692" t="str">
        <f t="shared" si="369"/>
        <v>Business</v>
      </c>
    </row>
    <row r="4693" spans="1:20" x14ac:dyDescent="0.35">
      <c r="A4693" t="s">
        <v>14</v>
      </c>
      <c r="B4693" t="s">
        <v>27</v>
      </c>
      <c r="C4693" t="s">
        <v>68</v>
      </c>
      <c r="D4693" t="s">
        <v>72</v>
      </c>
      <c r="E4693" t="s">
        <v>1607</v>
      </c>
      <c r="F4693" t="s">
        <v>1623</v>
      </c>
      <c r="G4693" t="s">
        <v>1610</v>
      </c>
      <c r="J4693" t="s">
        <v>293</v>
      </c>
      <c r="K4693" t="s">
        <v>417</v>
      </c>
      <c r="L4693">
        <v>455</v>
      </c>
      <c r="M4693">
        <v>1</v>
      </c>
      <c r="N4693" t="s">
        <v>1580</v>
      </c>
      <c r="O4693">
        <v>6093</v>
      </c>
      <c r="P4693">
        <f t="shared" si="365"/>
        <v>14</v>
      </c>
      <c r="Q4693" t="str">
        <f t="shared" si="366"/>
        <v>Afternoon</v>
      </c>
      <c r="R4693" t="str">
        <f t="shared" si="367"/>
        <v>DEL  →  HYD  →  COK</v>
      </c>
      <c r="S4693" t="str">
        <f t="shared" si="368"/>
        <v>Jun</v>
      </c>
      <c r="T4693" t="str">
        <f t="shared" si="369"/>
        <v>Premium Economy</v>
      </c>
    </row>
    <row r="4694" spans="1:20" x14ac:dyDescent="0.35">
      <c r="A4694" t="s">
        <v>14</v>
      </c>
      <c r="B4694" t="s">
        <v>47</v>
      </c>
      <c r="C4694" t="s">
        <v>68</v>
      </c>
      <c r="D4694" t="s">
        <v>72</v>
      </c>
      <c r="E4694" t="s">
        <v>1607</v>
      </c>
      <c r="F4694" t="s">
        <v>1609</v>
      </c>
      <c r="G4694" t="s">
        <v>1610</v>
      </c>
      <c r="J4694" t="s">
        <v>255</v>
      </c>
      <c r="K4694" t="s">
        <v>307</v>
      </c>
      <c r="L4694">
        <v>660</v>
      </c>
      <c r="M4694">
        <v>1</v>
      </c>
      <c r="N4694" t="s">
        <v>1579</v>
      </c>
      <c r="O4694">
        <v>7888</v>
      </c>
      <c r="P4694">
        <f t="shared" si="365"/>
        <v>10</v>
      </c>
      <c r="Q4694" t="str">
        <f t="shared" si="366"/>
        <v>Morning</v>
      </c>
      <c r="R4694" t="str">
        <f t="shared" si="367"/>
        <v>DEL  →  BOM  →  COK</v>
      </c>
      <c r="S4694" t="str">
        <f t="shared" si="368"/>
        <v>May</v>
      </c>
      <c r="T4694" t="str">
        <f t="shared" si="369"/>
        <v>Premium Economy</v>
      </c>
    </row>
    <row r="4695" spans="1:20" x14ac:dyDescent="0.35">
      <c r="A4695" t="s">
        <v>10</v>
      </c>
      <c r="B4695" t="s">
        <v>41</v>
      </c>
      <c r="C4695" t="s">
        <v>68</v>
      </c>
      <c r="D4695" t="s">
        <v>72</v>
      </c>
      <c r="E4695" t="s">
        <v>1607</v>
      </c>
      <c r="F4695" t="s">
        <v>1609</v>
      </c>
      <c r="G4695" t="s">
        <v>1610</v>
      </c>
      <c r="J4695" t="s">
        <v>330</v>
      </c>
      <c r="K4695" t="s">
        <v>408</v>
      </c>
      <c r="L4695">
        <v>975</v>
      </c>
      <c r="M4695">
        <v>1</v>
      </c>
      <c r="N4695" t="s">
        <v>1579</v>
      </c>
      <c r="O4695">
        <v>7503</v>
      </c>
      <c r="P4695">
        <f t="shared" si="365"/>
        <v>9</v>
      </c>
      <c r="Q4695" t="str">
        <f t="shared" si="366"/>
        <v>Morning</v>
      </c>
      <c r="R4695" t="str">
        <f t="shared" si="367"/>
        <v>DEL  →  BOM  →  COK</v>
      </c>
      <c r="S4695" t="str">
        <f t="shared" si="368"/>
        <v>May</v>
      </c>
      <c r="T4695" t="str">
        <f t="shared" si="369"/>
        <v>Premium Economy</v>
      </c>
    </row>
    <row r="4696" spans="1:20" x14ac:dyDescent="0.35">
      <c r="A4696" t="s">
        <v>11</v>
      </c>
      <c r="B4696" t="s">
        <v>40</v>
      </c>
      <c r="C4696" t="s">
        <v>67</v>
      </c>
      <c r="D4696" t="s">
        <v>66</v>
      </c>
      <c r="E4696" t="s">
        <v>1603</v>
      </c>
      <c r="F4696" t="s">
        <v>1623</v>
      </c>
      <c r="G4696" t="s">
        <v>1606</v>
      </c>
      <c r="J4696" t="s">
        <v>194</v>
      </c>
      <c r="K4696" t="s">
        <v>1175</v>
      </c>
      <c r="L4696">
        <v>890</v>
      </c>
      <c r="M4696">
        <v>1</v>
      </c>
      <c r="N4696" t="s">
        <v>1579</v>
      </c>
      <c r="O4696">
        <v>6117</v>
      </c>
      <c r="P4696">
        <f t="shared" si="365"/>
        <v>19</v>
      </c>
      <c r="Q4696" t="str">
        <f t="shared" si="366"/>
        <v>Evening</v>
      </c>
      <c r="R4696" t="str">
        <f t="shared" si="367"/>
        <v>CCU  →  HYD  →  BLR</v>
      </c>
      <c r="S4696" t="str">
        <f t="shared" si="368"/>
        <v>May</v>
      </c>
      <c r="T4696" t="str">
        <f t="shared" si="369"/>
        <v>Premium Economy</v>
      </c>
    </row>
    <row r="4697" spans="1:20" x14ac:dyDescent="0.35">
      <c r="A4697" t="s">
        <v>12</v>
      </c>
      <c r="B4697" t="s">
        <v>34</v>
      </c>
      <c r="C4697" t="s">
        <v>68</v>
      </c>
      <c r="D4697" t="s">
        <v>72</v>
      </c>
      <c r="E4697" t="s">
        <v>1607</v>
      </c>
      <c r="F4697" t="s">
        <v>1609</v>
      </c>
      <c r="G4697" t="s">
        <v>1610</v>
      </c>
      <c r="J4697" t="s">
        <v>163</v>
      </c>
      <c r="K4697" t="s">
        <v>424</v>
      </c>
      <c r="L4697">
        <v>590</v>
      </c>
      <c r="M4697">
        <v>1</v>
      </c>
      <c r="N4697" t="s">
        <v>1579</v>
      </c>
      <c r="O4697">
        <v>17024</v>
      </c>
      <c r="P4697">
        <f t="shared" si="365"/>
        <v>9</v>
      </c>
      <c r="Q4697" t="str">
        <f t="shared" si="366"/>
        <v>Morning</v>
      </c>
      <c r="R4697" t="str">
        <f t="shared" si="367"/>
        <v>DEL  →  BOM  →  COK</v>
      </c>
      <c r="S4697" t="str">
        <f t="shared" si="368"/>
        <v>Mar</v>
      </c>
      <c r="T4697" t="str">
        <f t="shared" si="369"/>
        <v>Business</v>
      </c>
    </row>
    <row r="4698" spans="1:20" x14ac:dyDescent="0.35">
      <c r="A4698" t="s">
        <v>12</v>
      </c>
      <c r="B4698" t="s">
        <v>56</v>
      </c>
      <c r="C4698" t="s">
        <v>67</v>
      </c>
      <c r="D4698" t="s">
        <v>66</v>
      </c>
      <c r="E4698" t="s">
        <v>1603</v>
      </c>
      <c r="F4698" t="s">
        <v>1609</v>
      </c>
      <c r="G4698" t="s">
        <v>1606</v>
      </c>
      <c r="J4698" t="s">
        <v>164</v>
      </c>
      <c r="K4698" t="s">
        <v>1080</v>
      </c>
      <c r="L4698">
        <v>800</v>
      </c>
      <c r="M4698">
        <v>1</v>
      </c>
      <c r="N4698" t="s">
        <v>1579</v>
      </c>
      <c r="O4698">
        <v>12681</v>
      </c>
      <c r="P4698">
        <f t="shared" si="365"/>
        <v>18</v>
      </c>
      <c r="Q4698" t="str">
        <f t="shared" si="366"/>
        <v>Evening</v>
      </c>
      <c r="R4698" t="str">
        <f t="shared" si="367"/>
        <v>CCU  →  BOM  →  BLR</v>
      </c>
      <c r="S4698" t="str">
        <f t="shared" si="368"/>
        <v>Apr</v>
      </c>
      <c r="T4698" t="str">
        <f t="shared" si="369"/>
        <v>Business</v>
      </c>
    </row>
    <row r="4699" spans="1:20" x14ac:dyDescent="0.35">
      <c r="A4699" t="s">
        <v>14</v>
      </c>
      <c r="B4699" t="s">
        <v>27</v>
      </c>
      <c r="C4699" t="s">
        <v>68</v>
      </c>
      <c r="D4699" t="s">
        <v>72</v>
      </c>
      <c r="E4699" t="s">
        <v>1607</v>
      </c>
      <c r="F4699" t="s">
        <v>1609</v>
      </c>
      <c r="G4699" t="s">
        <v>1610</v>
      </c>
      <c r="J4699" t="s">
        <v>187</v>
      </c>
      <c r="K4699" t="s">
        <v>194</v>
      </c>
      <c r="L4699">
        <v>505</v>
      </c>
      <c r="M4699">
        <v>1</v>
      </c>
      <c r="N4699" t="s">
        <v>1579</v>
      </c>
      <c r="O4699">
        <v>10678</v>
      </c>
      <c r="P4699">
        <f t="shared" si="365"/>
        <v>10</v>
      </c>
      <c r="Q4699" t="str">
        <f t="shared" si="366"/>
        <v>Morning</v>
      </c>
      <c r="R4699" t="str">
        <f t="shared" si="367"/>
        <v>DEL  →  BOM  →  COK</v>
      </c>
      <c r="S4699" t="str">
        <f t="shared" si="368"/>
        <v>Jun</v>
      </c>
      <c r="T4699" t="str">
        <f t="shared" si="369"/>
        <v>Business</v>
      </c>
    </row>
    <row r="4700" spans="1:20" x14ac:dyDescent="0.35">
      <c r="A4700" t="s">
        <v>12</v>
      </c>
      <c r="B4700" t="s">
        <v>22</v>
      </c>
      <c r="C4700" t="s">
        <v>67</v>
      </c>
      <c r="D4700" t="s">
        <v>66</v>
      </c>
      <c r="E4700" t="s">
        <v>1603</v>
      </c>
      <c r="F4700" t="s">
        <v>1609</v>
      </c>
      <c r="G4700" t="s">
        <v>1606</v>
      </c>
      <c r="J4700" t="s">
        <v>217</v>
      </c>
      <c r="K4700" t="s">
        <v>404</v>
      </c>
      <c r="L4700">
        <v>1655</v>
      </c>
      <c r="M4700">
        <v>1</v>
      </c>
      <c r="N4700" t="s">
        <v>1579</v>
      </c>
      <c r="O4700">
        <v>13759</v>
      </c>
      <c r="P4700">
        <f t="shared" si="365"/>
        <v>8</v>
      </c>
      <c r="Q4700" t="str">
        <f t="shared" si="366"/>
        <v>Morning</v>
      </c>
      <c r="R4700" t="str">
        <f t="shared" si="367"/>
        <v>CCU  →  BOM  →  BLR</v>
      </c>
      <c r="S4700" t="str">
        <f t="shared" si="368"/>
        <v>Mar</v>
      </c>
      <c r="T4700" t="str">
        <f t="shared" si="369"/>
        <v>Business</v>
      </c>
    </row>
    <row r="4701" spans="1:20" x14ac:dyDescent="0.35">
      <c r="A4701" t="s">
        <v>13</v>
      </c>
      <c r="B4701" t="s">
        <v>49</v>
      </c>
      <c r="C4701" t="s">
        <v>70</v>
      </c>
      <c r="D4701" t="s">
        <v>73</v>
      </c>
      <c r="E4701" t="s">
        <v>1624</v>
      </c>
      <c r="F4701" t="s">
        <v>1625</v>
      </c>
      <c r="J4701" t="s">
        <v>338</v>
      </c>
      <c r="K4701" t="s">
        <v>797</v>
      </c>
      <c r="L4701">
        <v>90</v>
      </c>
      <c r="M4701">
        <v>0</v>
      </c>
      <c r="N4701" t="s">
        <v>1579</v>
      </c>
      <c r="O4701">
        <v>2017</v>
      </c>
      <c r="P4701">
        <f t="shared" si="365"/>
        <v>22</v>
      </c>
      <c r="Q4701" t="str">
        <f t="shared" si="366"/>
        <v>Night</v>
      </c>
      <c r="R4701" t="str">
        <f t="shared" si="367"/>
        <v>BOM  →  HYD</v>
      </c>
      <c r="S4701" t="str">
        <f t="shared" si="368"/>
        <v>Jun</v>
      </c>
      <c r="T4701" t="str">
        <f t="shared" si="369"/>
        <v>Economy</v>
      </c>
    </row>
    <row r="4702" spans="1:20" x14ac:dyDescent="0.35">
      <c r="A4702" t="s">
        <v>13</v>
      </c>
      <c r="B4702" t="s">
        <v>43</v>
      </c>
      <c r="C4702" t="s">
        <v>66</v>
      </c>
      <c r="D4702" t="s">
        <v>68</v>
      </c>
      <c r="E4702" t="s">
        <v>1601</v>
      </c>
      <c r="F4702" t="s">
        <v>1602</v>
      </c>
      <c r="J4702" t="s">
        <v>284</v>
      </c>
      <c r="K4702" t="s">
        <v>344</v>
      </c>
      <c r="L4702">
        <v>170</v>
      </c>
      <c r="M4702">
        <v>0</v>
      </c>
      <c r="N4702" t="s">
        <v>1581</v>
      </c>
      <c r="O4702">
        <v>4885</v>
      </c>
      <c r="P4702">
        <f t="shared" si="365"/>
        <v>9</v>
      </c>
      <c r="Q4702" t="str">
        <f t="shared" si="366"/>
        <v>Morning</v>
      </c>
      <c r="R4702" t="str">
        <f t="shared" si="367"/>
        <v>BLR  →  DEL</v>
      </c>
      <c r="S4702" t="str">
        <f t="shared" si="368"/>
        <v>Jun</v>
      </c>
      <c r="T4702" t="str">
        <f t="shared" si="369"/>
        <v>Economy</v>
      </c>
    </row>
    <row r="4703" spans="1:20" x14ac:dyDescent="0.35">
      <c r="A4703" t="s">
        <v>14</v>
      </c>
      <c r="B4703" t="s">
        <v>29</v>
      </c>
      <c r="C4703" t="s">
        <v>68</v>
      </c>
      <c r="D4703" t="s">
        <v>72</v>
      </c>
      <c r="E4703" t="s">
        <v>1607</v>
      </c>
      <c r="F4703" t="s">
        <v>1609</v>
      </c>
      <c r="G4703" t="s">
        <v>1610</v>
      </c>
      <c r="J4703" t="s">
        <v>240</v>
      </c>
      <c r="K4703" t="s">
        <v>252</v>
      </c>
      <c r="L4703">
        <v>795</v>
      </c>
      <c r="M4703">
        <v>1</v>
      </c>
      <c r="N4703" t="s">
        <v>1579</v>
      </c>
      <c r="O4703">
        <v>10786</v>
      </c>
      <c r="P4703">
        <f t="shared" si="365"/>
        <v>6</v>
      </c>
      <c r="Q4703" t="str">
        <f t="shared" si="366"/>
        <v>Morning</v>
      </c>
      <c r="R4703" t="str">
        <f t="shared" si="367"/>
        <v>DEL  →  BOM  →  COK</v>
      </c>
      <c r="S4703" t="str">
        <f t="shared" si="368"/>
        <v>May</v>
      </c>
      <c r="T4703" t="str">
        <f t="shared" si="369"/>
        <v>Business</v>
      </c>
    </row>
    <row r="4704" spans="1:20" x14ac:dyDescent="0.35">
      <c r="A4704" t="s">
        <v>16</v>
      </c>
      <c r="B4704" t="s">
        <v>28</v>
      </c>
      <c r="C4704" t="s">
        <v>70</v>
      </c>
      <c r="D4704" t="s">
        <v>73</v>
      </c>
      <c r="E4704" t="s">
        <v>1624</v>
      </c>
      <c r="F4704" t="s">
        <v>1621</v>
      </c>
      <c r="G4704" t="s">
        <v>1625</v>
      </c>
      <c r="J4704" t="s">
        <v>285</v>
      </c>
      <c r="K4704" t="s">
        <v>849</v>
      </c>
      <c r="L4704">
        <v>1555</v>
      </c>
      <c r="M4704">
        <v>1</v>
      </c>
      <c r="N4704" t="s">
        <v>1579</v>
      </c>
      <c r="O4704">
        <v>12080</v>
      </c>
      <c r="P4704">
        <f t="shared" si="365"/>
        <v>7</v>
      </c>
      <c r="Q4704" t="str">
        <f t="shared" si="366"/>
        <v>Morning</v>
      </c>
      <c r="R4704" t="str">
        <f t="shared" si="367"/>
        <v>BOM  →  DEL  →  HYD</v>
      </c>
      <c r="S4704" t="str">
        <f t="shared" si="368"/>
        <v>Mar</v>
      </c>
      <c r="T4704" t="str">
        <f t="shared" si="369"/>
        <v>Business</v>
      </c>
    </row>
    <row r="4705" spans="1:20" x14ac:dyDescent="0.35">
      <c r="A4705" t="s">
        <v>10</v>
      </c>
      <c r="B4705" t="s">
        <v>24</v>
      </c>
      <c r="C4705" t="s">
        <v>67</v>
      </c>
      <c r="D4705" t="s">
        <v>66</v>
      </c>
      <c r="E4705" t="s">
        <v>1603</v>
      </c>
      <c r="F4705" t="s">
        <v>1606</v>
      </c>
      <c r="J4705" t="s">
        <v>169</v>
      </c>
      <c r="K4705" t="s">
        <v>323</v>
      </c>
      <c r="L4705">
        <v>155</v>
      </c>
      <c r="M4705">
        <v>0</v>
      </c>
      <c r="N4705" t="s">
        <v>1579</v>
      </c>
      <c r="O4705">
        <v>4804</v>
      </c>
      <c r="P4705">
        <f t="shared" si="365"/>
        <v>20</v>
      </c>
      <c r="Q4705" t="str">
        <f t="shared" si="366"/>
        <v>Evening</v>
      </c>
      <c r="R4705" t="str">
        <f t="shared" si="367"/>
        <v>CCU  →  BLR</v>
      </c>
      <c r="S4705" t="str">
        <f t="shared" si="368"/>
        <v>Jun</v>
      </c>
      <c r="T4705" t="str">
        <f t="shared" si="369"/>
        <v>Economy</v>
      </c>
    </row>
    <row r="4706" spans="1:20" x14ac:dyDescent="0.35">
      <c r="A4706" t="s">
        <v>11</v>
      </c>
      <c r="B4706" t="s">
        <v>38</v>
      </c>
      <c r="C4706" t="s">
        <v>68</v>
      </c>
      <c r="D4706" t="s">
        <v>72</v>
      </c>
      <c r="E4706" t="s">
        <v>1607</v>
      </c>
      <c r="F4706" t="s">
        <v>1609</v>
      </c>
      <c r="G4706" t="s">
        <v>1610</v>
      </c>
      <c r="J4706" t="s">
        <v>307</v>
      </c>
      <c r="K4706" t="s">
        <v>483</v>
      </c>
      <c r="L4706">
        <v>1335</v>
      </c>
      <c r="M4706">
        <v>1</v>
      </c>
      <c r="N4706" t="s">
        <v>1579</v>
      </c>
      <c r="O4706">
        <v>6587</v>
      </c>
      <c r="P4706">
        <f t="shared" si="365"/>
        <v>21</v>
      </c>
      <c r="Q4706" t="str">
        <f t="shared" si="366"/>
        <v>Night</v>
      </c>
      <c r="R4706" t="str">
        <f t="shared" si="367"/>
        <v>DEL  →  BOM  →  COK</v>
      </c>
      <c r="S4706" t="str">
        <f t="shared" si="368"/>
        <v>Mar</v>
      </c>
      <c r="T4706" t="str">
        <f t="shared" si="369"/>
        <v>Premium Economy</v>
      </c>
    </row>
    <row r="4707" spans="1:20" x14ac:dyDescent="0.35">
      <c r="A4707" t="s">
        <v>12</v>
      </c>
      <c r="B4707" t="s">
        <v>59</v>
      </c>
      <c r="C4707" t="s">
        <v>68</v>
      </c>
      <c r="D4707" t="s">
        <v>72</v>
      </c>
      <c r="E4707" t="s">
        <v>1607</v>
      </c>
      <c r="F4707" t="s">
        <v>1622</v>
      </c>
      <c r="G4707" t="s">
        <v>1609</v>
      </c>
      <c r="H4707" t="s">
        <v>1610</v>
      </c>
      <c r="J4707" t="s">
        <v>264</v>
      </c>
      <c r="K4707" t="s">
        <v>424</v>
      </c>
      <c r="L4707">
        <v>820</v>
      </c>
      <c r="M4707">
        <v>2</v>
      </c>
      <c r="N4707" t="s">
        <v>1580</v>
      </c>
      <c r="O4707">
        <v>8728</v>
      </c>
      <c r="P4707">
        <f t="shared" si="365"/>
        <v>5</v>
      </c>
      <c r="Q4707" t="str">
        <f t="shared" si="366"/>
        <v>Morning</v>
      </c>
      <c r="R4707" t="str">
        <f t="shared" si="367"/>
        <v>DEL  →  MAA  →  BOM  →  COK</v>
      </c>
      <c r="S4707" t="str">
        <f t="shared" si="368"/>
        <v>Mar</v>
      </c>
      <c r="T4707" t="str">
        <f t="shared" si="369"/>
        <v>Premium Economy</v>
      </c>
    </row>
    <row r="4708" spans="1:20" x14ac:dyDescent="0.35">
      <c r="A4708" t="s">
        <v>17</v>
      </c>
      <c r="B4708" t="s">
        <v>45</v>
      </c>
      <c r="C4708" t="s">
        <v>68</v>
      </c>
      <c r="D4708" t="s">
        <v>72</v>
      </c>
      <c r="E4708" t="s">
        <v>1607</v>
      </c>
      <c r="F4708" t="s">
        <v>1612</v>
      </c>
      <c r="G4708" t="s">
        <v>1610</v>
      </c>
      <c r="J4708" t="s">
        <v>222</v>
      </c>
      <c r="K4708" t="s">
        <v>696</v>
      </c>
      <c r="L4708">
        <v>625</v>
      </c>
      <c r="M4708">
        <v>1</v>
      </c>
      <c r="N4708" t="s">
        <v>1579</v>
      </c>
      <c r="O4708">
        <v>7452</v>
      </c>
      <c r="P4708">
        <f t="shared" si="365"/>
        <v>20</v>
      </c>
      <c r="Q4708" t="str">
        <f t="shared" si="366"/>
        <v>Evening</v>
      </c>
      <c r="R4708" t="str">
        <f t="shared" si="367"/>
        <v>DEL  →  BLR  →  COK</v>
      </c>
      <c r="S4708" t="str">
        <f t="shared" si="368"/>
        <v>May</v>
      </c>
      <c r="T4708" t="str">
        <f t="shared" si="369"/>
        <v>Premium Economy</v>
      </c>
    </row>
    <row r="4709" spans="1:20" x14ac:dyDescent="0.35">
      <c r="A4709" t="s">
        <v>10</v>
      </c>
      <c r="B4709" t="s">
        <v>53</v>
      </c>
      <c r="C4709" t="s">
        <v>66</v>
      </c>
      <c r="D4709" t="s">
        <v>68</v>
      </c>
      <c r="E4709" t="s">
        <v>1601</v>
      </c>
      <c r="F4709" t="s">
        <v>1602</v>
      </c>
      <c r="J4709" t="s">
        <v>225</v>
      </c>
      <c r="K4709" t="s">
        <v>292</v>
      </c>
      <c r="L4709">
        <v>170</v>
      </c>
      <c r="M4709">
        <v>0</v>
      </c>
      <c r="N4709" t="s">
        <v>1579</v>
      </c>
      <c r="O4709">
        <v>4823</v>
      </c>
      <c r="P4709">
        <f t="shared" si="365"/>
        <v>20</v>
      </c>
      <c r="Q4709" t="str">
        <f t="shared" si="366"/>
        <v>Evening</v>
      </c>
      <c r="R4709" t="str">
        <f t="shared" si="367"/>
        <v>BLR  →  DEL</v>
      </c>
      <c r="S4709" t="str">
        <f t="shared" si="368"/>
        <v>Jun</v>
      </c>
      <c r="T4709" t="str">
        <f t="shared" si="369"/>
        <v>Economy</v>
      </c>
    </row>
    <row r="4710" spans="1:20" x14ac:dyDescent="0.35">
      <c r="A4710" t="s">
        <v>14</v>
      </c>
      <c r="B4710" t="s">
        <v>32</v>
      </c>
      <c r="C4710" t="s">
        <v>68</v>
      </c>
      <c r="D4710" t="s">
        <v>72</v>
      </c>
      <c r="E4710" t="s">
        <v>1607</v>
      </c>
      <c r="F4710" t="s">
        <v>1623</v>
      </c>
      <c r="G4710" t="s">
        <v>1610</v>
      </c>
      <c r="J4710" t="s">
        <v>184</v>
      </c>
      <c r="K4710" t="s">
        <v>417</v>
      </c>
      <c r="L4710">
        <v>925</v>
      </c>
      <c r="M4710">
        <v>1</v>
      </c>
      <c r="N4710" t="s">
        <v>1579</v>
      </c>
      <c r="O4710">
        <v>8310</v>
      </c>
      <c r="P4710">
        <f t="shared" si="365"/>
        <v>7</v>
      </c>
      <c r="Q4710" t="str">
        <f t="shared" si="366"/>
        <v>Morning</v>
      </c>
      <c r="R4710" t="str">
        <f t="shared" si="367"/>
        <v>DEL  →  HYD  →  COK</v>
      </c>
      <c r="S4710" t="str">
        <f t="shared" si="368"/>
        <v>May</v>
      </c>
      <c r="T4710" t="str">
        <f t="shared" si="369"/>
        <v>Premium Economy</v>
      </c>
    </row>
    <row r="4711" spans="1:20" x14ac:dyDescent="0.35">
      <c r="A4711" t="s">
        <v>16</v>
      </c>
      <c r="B4711" t="s">
        <v>56</v>
      </c>
      <c r="C4711" t="s">
        <v>66</v>
      </c>
      <c r="D4711" t="s">
        <v>68</v>
      </c>
      <c r="E4711" t="s">
        <v>1601</v>
      </c>
      <c r="F4711" t="s">
        <v>1602</v>
      </c>
      <c r="J4711" t="s">
        <v>237</v>
      </c>
      <c r="K4711" t="s">
        <v>294</v>
      </c>
      <c r="L4711">
        <v>170</v>
      </c>
      <c r="M4711">
        <v>0</v>
      </c>
      <c r="N4711" t="s">
        <v>1579</v>
      </c>
      <c r="O4711">
        <v>5403</v>
      </c>
      <c r="P4711">
        <f t="shared" si="365"/>
        <v>11</v>
      </c>
      <c r="Q4711" t="str">
        <f t="shared" si="366"/>
        <v>Morning</v>
      </c>
      <c r="R4711" t="str">
        <f t="shared" si="367"/>
        <v>BLR  →  DEL</v>
      </c>
      <c r="S4711" t="str">
        <f t="shared" si="368"/>
        <v>Apr</v>
      </c>
      <c r="T4711" t="str">
        <f t="shared" si="369"/>
        <v>Premium Economy</v>
      </c>
    </row>
    <row r="4712" spans="1:20" x14ac:dyDescent="0.35">
      <c r="A4712" t="s">
        <v>12</v>
      </c>
      <c r="B4712" t="s">
        <v>24</v>
      </c>
      <c r="C4712" t="s">
        <v>68</v>
      </c>
      <c r="D4712" t="s">
        <v>72</v>
      </c>
      <c r="E4712" t="s">
        <v>1607</v>
      </c>
      <c r="F4712" t="s">
        <v>1611</v>
      </c>
      <c r="G4712" t="s">
        <v>1609</v>
      </c>
      <c r="H4712" t="s">
        <v>1610</v>
      </c>
      <c r="J4712" t="s">
        <v>186</v>
      </c>
      <c r="K4712" t="s">
        <v>391</v>
      </c>
      <c r="L4712">
        <v>1320</v>
      </c>
      <c r="M4712">
        <v>2</v>
      </c>
      <c r="N4712" t="s">
        <v>1579</v>
      </c>
      <c r="O4712">
        <v>13376</v>
      </c>
      <c r="P4712">
        <f t="shared" si="365"/>
        <v>14</v>
      </c>
      <c r="Q4712" t="str">
        <f t="shared" si="366"/>
        <v>Afternoon</v>
      </c>
      <c r="R4712" t="str">
        <f t="shared" si="367"/>
        <v>DEL  →  NAG  →  BOM  →  COK</v>
      </c>
      <c r="S4712" t="str">
        <f t="shared" si="368"/>
        <v>Jun</v>
      </c>
      <c r="T4712" t="str">
        <f t="shared" si="369"/>
        <v>Business</v>
      </c>
    </row>
    <row r="4713" spans="1:20" x14ac:dyDescent="0.35">
      <c r="A4713" t="s">
        <v>14</v>
      </c>
      <c r="B4713" t="s">
        <v>49</v>
      </c>
      <c r="C4713" t="s">
        <v>68</v>
      </c>
      <c r="D4713" t="s">
        <v>72</v>
      </c>
      <c r="E4713" t="s">
        <v>1607</v>
      </c>
      <c r="F4713" t="s">
        <v>1609</v>
      </c>
      <c r="G4713" t="s">
        <v>1610</v>
      </c>
      <c r="J4713" t="s">
        <v>187</v>
      </c>
      <c r="K4713" t="s">
        <v>194</v>
      </c>
      <c r="L4713">
        <v>505</v>
      </c>
      <c r="M4713">
        <v>1</v>
      </c>
      <c r="N4713" t="s">
        <v>1579</v>
      </c>
      <c r="O4713">
        <v>10877</v>
      </c>
      <c r="P4713">
        <f t="shared" si="365"/>
        <v>10</v>
      </c>
      <c r="Q4713" t="str">
        <f t="shared" si="366"/>
        <v>Morning</v>
      </c>
      <c r="R4713" t="str">
        <f t="shared" si="367"/>
        <v>DEL  →  BOM  →  COK</v>
      </c>
      <c r="S4713" t="str">
        <f t="shared" si="368"/>
        <v>Jun</v>
      </c>
      <c r="T4713" t="str">
        <f t="shared" si="369"/>
        <v>Business</v>
      </c>
    </row>
    <row r="4714" spans="1:20" x14ac:dyDescent="0.35">
      <c r="A4714" t="s">
        <v>12</v>
      </c>
      <c r="B4714" t="s">
        <v>48</v>
      </c>
      <c r="C4714" t="s">
        <v>66</v>
      </c>
      <c r="D4714" t="s">
        <v>71</v>
      </c>
      <c r="E4714" t="s">
        <v>1601</v>
      </c>
      <c r="F4714" t="s">
        <v>1609</v>
      </c>
      <c r="G4714" t="s">
        <v>1602</v>
      </c>
      <c r="J4714" t="s">
        <v>292</v>
      </c>
      <c r="K4714" t="s">
        <v>1176</v>
      </c>
      <c r="L4714">
        <v>1555</v>
      </c>
      <c r="M4714">
        <v>1</v>
      </c>
      <c r="N4714" t="s">
        <v>1579</v>
      </c>
      <c r="O4714">
        <v>14815</v>
      </c>
      <c r="P4714">
        <f t="shared" si="365"/>
        <v>22</v>
      </c>
      <c r="Q4714" t="str">
        <f t="shared" si="366"/>
        <v>Night</v>
      </c>
      <c r="R4714" t="str">
        <f t="shared" si="367"/>
        <v>BLR  →  BOM  →  DEL</v>
      </c>
      <c r="S4714" t="str">
        <f t="shared" si="368"/>
        <v>Mar</v>
      </c>
      <c r="T4714" t="str">
        <f t="shared" si="369"/>
        <v>Business</v>
      </c>
    </row>
    <row r="4715" spans="1:20" x14ac:dyDescent="0.35">
      <c r="A4715" t="s">
        <v>10</v>
      </c>
      <c r="B4715" t="s">
        <v>38</v>
      </c>
      <c r="C4715" t="s">
        <v>68</v>
      </c>
      <c r="D4715" t="s">
        <v>72</v>
      </c>
      <c r="E4715" t="s">
        <v>1607</v>
      </c>
      <c r="F4715" t="s">
        <v>1623</v>
      </c>
      <c r="G4715" t="s">
        <v>1610</v>
      </c>
      <c r="J4715" t="s">
        <v>265</v>
      </c>
      <c r="K4715" t="s">
        <v>259</v>
      </c>
      <c r="L4715">
        <v>570</v>
      </c>
      <c r="M4715">
        <v>1</v>
      </c>
      <c r="N4715" t="s">
        <v>1579</v>
      </c>
      <c r="O4715">
        <v>6558</v>
      </c>
      <c r="P4715">
        <f t="shared" si="365"/>
        <v>6</v>
      </c>
      <c r="Q4715" t="str">
        <f t="shared" si="366"/>
        <v>Morning</v>
      </c>
      <c r="R4715" t="str">
        <f t="shared" si="367"/>
        <v>DEL  →  HYD  →  COK</v>
      </c>
      <c r="S4715" t="str">
        <f t="shared" si="368"/>
        <v>Mar</v>
      </c>
      <c r="T4715" t="str">
        <f t="shared" si="369"/>
        <v>Premium Economy</v>
      </c>
    </row>
    <row r="4716" spans="1:20" x14ac:dyDescent="0.35">
      <c r="A4716" t="s">
        <v>14</v>
      </c>
      <c r="B4716" t="s">
        <v>47</v>
      </c>
      <c r="C4716" t="s">
        <v>68</v>
      </c>
      <c r="D4716" t="s">
        <v>72</v>
      </c>
      <c r="E4716" t="s">
        <v>1607</v>
      </c>
      <c r="F4716" t="s">
        <v>1609</v>
      </c>
      <c r="G4716" t="s">
        <v>1610</v>
      </c>
      <c r="J4716" t="s">
        <v>163</v>
      </c>
      <c r="K4716" t="s">
        <v>307</v>
      </c>
      <c r="L4716">
        <v>720</v>
      </c>
      <c r="M4716">
        <v>1</v>
      </c>
      <c r="N4716" t="s">
        <v>1579</v>
      </c>
      <c r="O4716">
        <v>14067</v>
      </c>
      <c r="P4716">
        <f t="shared" si="365"/>
        <v>9</v>
      </c>
      <c r="Q4716" t="str">
        <f t="shared" si="366"/>
        <v>Morning</v>
      </c>
      <c r="R4716" t="str">
        <f t="shared" si="367"/>
        <v>DEL  →  BOM  →  COK</v>
      </c>
      <c r="S4716" t="str">
        <f t="shared" si="368"/>
        <v>May</v>
      </c>
      <c r="T4716" t="str">
        <f t="shared" si="369"/>
        <v>Business</v>
      </c>
    </row>
    <row r="4717" spans="1:20" x14ac:dyDescent="0.35">
      <c r="A4717" t="s">
        <v>14</v>
      </c>
      <c r="B4717" t="s">
        <v>47</v>
      </c>
      <c r="C4717" t="s">
        <v>68</v>
      </c>
      <c r="D4717" t="s">
        <v>72</v>
      </c>
      <c r="E4717" t="s">
        <v>1607</v>
      </c>
      <c r="F4717" t="s">
        <v>1609</v>
      </c>
      <c r="G4717" t="s">
        <v>1610</v>
      </c>
      <c r="J4717" t="s">
        <v>330</v>
      </c>
      <c r="K4717" t="s">
        <v>194</v>
      </c>
      <c r="L4717">
        <v>585</v>
      </c>
      <c r="M4717">
        <v>1</v>
      </c>
      <c r="N4717" t="s">
        <v>1579</v>
      </c>
      <c r="O4717">
        <v>9627</v>
      </c>
      <c r="P4717">
        <f t="shared" si="365"/>
        <v>9</v>
      </c>
      <c r="Q4717" t="str">
        <f t="shared" si="366"/>
        <v>Morning</v>
      </c>
      <c r="R4717" t="str">
        <f t="shared" si="367"/>
        <v>DEL  →  BOM  →  COK</v>
      </c>
      <c r="S4717" t="str">
        <f t="shared" si="368"/>
        <v>May</v>
      </c>
      <c r="T4717" t="str">
        <f t="shared" si="369"/>
        <v>Premium Economy</v>
      </c>
    </row>
    <row r="4718" spans="1:20" x14ac:dyDescent="0.35">
      <c r="A4718" t="s">
        <v>12</v>
      </c>
      <c r="B4718" t="s">
        <v>49</v>
      </c>
      <c r="C4718" t="s">
        <v>68</v>
      </c>
      <c r="D4718" t="s">
        <v>72</v>
      </c>
      <c r="E4718" t="s">
        <v>1607</v>
      </c>
      <c r="F4718" t="s">
        <v>1609</v>
      </c>
      <c r="G4718" t="s">
        <v>1610</v>
      </c>
      <c r="J4718" t="s">
        <v>252</v>
      </c>
      <c r="K4718" t="s">
        <v>506</v>
      </c>
      <c r="L4718">
        <v>1425</v>
      </c>
      <c r="M4718">
        <v>1</v>
      </c>
      <c r="N4718" t="s">
        <v>1579</v>
      </c>
      <c r="O4718">
        <v>14714</v>
      </c>
      <c r="P4718">
        <f t="shared" si="365"/>
        <v>19</v>
      </c>
      <c r="Q4718" t="str">
        <f t="shared" si="366"/>
        <v>Evening</v>
      </c>
      <c r="R4718" t="str">
        <f t="shared" si="367"/>
        <v>DEL  →  BOM  →  COK</v>
      </c>
      <c r="S4718" t="str">
        <f t="shared" si="368"/>
        <v>Jun</v>
      </c>
      <c r="T4718" t="str">
        <f t="shared" si="369"/>
        <v>Business</v>
      </c>
    </row>
    <row r="4719" spans="1:20" x14ac:dyDescent="0.35">
      <c r="A4719" t="s">
        <v>10</v>
      </c>
      <c r="B4719" t="s">
        <v>32</v>
      </c>
      <c r="C4719" t="s">
        <v>68</v>
      </c>
      <c r="D4719" t="s">
        <v>72</v>
      </c>
      <c r="E4719" t="s">
        <v>1607</v>
      </c>
      <c r="F4719" t="s">
        <v>1610</v>
      </c>
      <c r="J4719" t="s">
        <v>263</v>
      </c>
      <c r="K4719" t="s">
        <v>201</v>
      </c>
      <c r="L4719">
        <v>195</v>
      </c>
      <c r="M4719">
        <v>0</v>
      </c>
      <c r="N4719" t="s">
        <v>1579</v>
      </c>
      <c r="O4719">
        <v>5000</v>
      </c>
      <c r="P4719">
        <f t="shared" si="365"/>
        <v>5</v>
      </c>
      <c r="Q4719" t="str">
        <f t="shared" si="366"/>
        <v>Morning</v>
      </c>
      <c r="R4719" t="str">
        <f t="shared" si="367"/>
        <v>DEL  →  COK</v>
      </c>
      <c r="S4719" t="str">
        <f t="shared" si="368"/>
        <v>May</v>
      </c>
      <c r="T4719" t="str">
        <f t="shared" si="369"/>
        <v>Premium Economy</v>
      </c>
    </row>
    <row r="4720" spans="1:20" x14ac:dyDescent="0.35">
      <c r="A4720" t="s">
        <v>20</v>
      </c>
      <c r="B4720" t="s">
        <v>38</v>
      </c>
      <c r="C4720" t="s">
        <v>68</v>
      </c>
      <c r="D4720" t="s">
        <v>72</v>
      </c>
      <c r="E4720" t="s">
        <v>1607</v>
      </c>
      <c r="F4720" t="s">
        <v>1609</v>
      </c>
      <c r="G4720" t="s">
        <v>1610</v>
      </c>
      <c r="J4720" t="s">
        <v>240</v>
      </c>
      <c r="K4720" t="s">
        <v>307</v>
      </c>
      <c r="L4720">
        <v>900</v>
      </c>
      <c r="M4720">
        <v>1</v>
      </c>
      <c r="N4720" t="s">
        <v>1579</v>
      </c>
      <c r="O4720">
        <v>9845</v>
      </c>
      <c r="P4720">
        <f t="shared" si="365"/>
        <v>6</v>
      </c>
      <c r="Q4720" t="str">
        <f t="shared" si="366"/>
        <v>Morning</v>
      </c>
      <c r="R4720" t="str">
        <f t="shared" si="367"/>
        <v>DEL  →  BOM  →  COK</v>
      </c>
      <c r="S4720" t="str">
        <f t="shared" si="368"/>
        <v>Mar</v>
      </c>
      <c r="T4720" t="str">
        <f t="shared" si="369"/>
        <v>Premium Economy</v>
      </c>
    </row>
    <row r="4721" spans="1:20" x14ac:dyDescent="0.35">
      <c r="A4721" t="s">
        <v>12</v>
      </c>
      <c r="B4721" t="s">
        <v>45</v>
      </c>
      <c r="C4721" t="s">
        <v>67</v>
      </c>
      <c r="D4721" t="s">
        <v>66</v>
      </c>
      <c r="E4721" t="s">
        <v>1603</v>
      </c>
      <c r="F4721" t="s">
        <v>1609</v>
      </c>
      <c r="G4721" t="s">
        <v>1606</v>
      </c>
      <c r="J4721" t="s">
        <v>164</v>
      </c>
      <c r="K4721" t="s">
        <v>823</v>
      </c>
      <c r="L4721">
        <v>1285</v>
      </c>
      <c r="M4721">
        <v>1</v>
      </c>
      <c r="N4721" t="s">
        <v>1580</v>
      </c>
      <c r="O4721">
        <v>10844</v>
      </c>
      <c r="P4721">
        <f t="shared" si="365"/>
        <v>18</v>
      </c>
      <c r="Q4721" t="str">
        <f t="shared" si="366"/>
        <v>Evening</v>
      </c>
      <c r="R4721" t="str">
        <f t="shared" si="367"/>
        <v>CCU  →  BOM  →  BLR</v>
      </c>
      <c r="S4721" t="str">
        <f t="shared" si="368"/>
        <v>May</v>
      </c>
      <c r="T4721" t="str">
        <f t="shared" si="369"/>
        <v>Business</v>
      </c>
    </row>
    <row r="4722" spans="1:20" x14ac:dyDescent="0.35">
      <c r="A4722" t="s">
        <v>10</v>
      </c>
      <c r="B4722" t="s">
        <v>59</v>
      </c>
      <c r="C4722" t="s">
        <v>68</v>
      </c>
      <c r="D4722" t="s">
        <v>72</v>
      </c>
      <c r="E4722" t="s">
        <v>1607</v>
      </c>
      <c r="F4722" t="s">
        <v>1609</v>
      </c>
      <c r="G4722" t="s">
        <v>1610</v>
      </c>
      <c r="J4722" t="s">
        <v>228</v>
      </c>
      <c r="K4722" t="s">
        <v>207</v>
      </c>
      <c r="L4722">
        <v>515</v>
      </c>
      <c r="M4722">
        <v>1</v>
      </c>
      <c r="N4722" t="s">
        <v>1579</v>
      </c>
      <c r="O4722">
        <v>7048</v>
      </c>
      <c r="P4722">
        <f t="shared" si="365"/>
        <v>4</v>
      </c>
      <c r="Q4722" t="str">
        <f t="shared" si="366"/>
        <v>Night</v>
      </c>
      <c r="R4722" t="str">
        <f t="shared" si="367"/>
        <v>DEL  →  BOM  →  COK</v>
      </c>
      <c r="S4722" t="str">
        <f t="shared" si="368"/>
        <v>Mar</v>
      </c>
      <c r="T4722" t="str">
        <f t="shared" si="369"/>
        <v>Premium Economy</v>
      </c>
    </row>
    <row r="4723" spans="1:20" x14ac:dyDescent="0.35">
      <c r="A4723" t="s">
        <v>12</v>
      </c>
      <c r="B4723" t="s">
        <v>36</v>
      </c>
      <c r="C4723" t="s">
        <v>67</v>
      </c>
      <c r="D4723" t="s">
        <v>66</v>
      </c>
      <c r="E4723" t="s">
        <v>1603</v>
      </c>
      <c r="F4723" t="s">
        <v>1621</v>
      </c>
      <c r="G4723" t="s">
        <v>1606</v>
      </c>
      <c r="J4723" t="s">
        <v>197</v>
      </c>
      <c r="K4723" t="s">
        <v>757</v>
      </c>
      <c r="L4723">
        <v>1520</v>
      </c>
      <c r="M4723">
        <v>1</v>
      </c>
      <c r="N4723" t="s">
        <v>1579</v>
      </c>
      <c r="O4723">
        <v>12692</v>
      </c>
      <c r="P4723">
        <f t="shared" si="365"/>
        <v>9</v>
      </c>
      <c r="Q4723" t="str">
        <f t="shared" si="366"/>
        <v>Morning</v>
      </c>
      <c r="R4723" t="str">
        <f t="shared" si="367"/>
        <v>CCU  →  DEL  →  BLR</v>
      </c>
      <c r="S4723" t="str">
        <f t="shared" si="368"/>
        <v>Jun</v>
      </c>
      <c r="T4723" t="str">
        <f t="shared" si="369"/>
        <v>Business</v>
      </c>
    </row>
    <row r="4724" spans="1:20" x14ac:dyDescent="0.35">
      <c r="A4724" t="s">
        <v>12</v>
      </c>
      <c r="B4724" t="s">
        <v>52</v>
      </c>
      <c r="C4724" t="s">
        <v>68</v>
      </c>
      <c r="D4724" t="s">
        <v>72</v>
      </c>
      <c r="E4724" t="s">
        <v>1607</v>
      </c>
      <c r="F4724" t="s">
        <v>1609</v>
      </c>
      <c r="G4724" t="s">
        <v>1610</v>
      </c>
      <c r="J4724" t="s">
        <v>182</v>
      </c>
      <c r="K4724" t="s">
        <v>546</v>
      </c>
      <c r="L4724">
        <v>1260</v>
      </c>
      <c r="M4724">
        <v>1</v>
      </c>
      <c r="N4724" t="s">
        <v>1580</v>
      </c>
      <c r="O4724">
        <v>13843</v>
      </c>
      <c r="P4724">
        <f t="shared" si="365"/>
        <v>21</v>
      </c>
      <c r="Q4724" t="str">
        <f t="shared" si="366"/>
        <v>Night</v>
      </c>
      <c r="R4724" t="str">
        <f t="shared" si="367"/>
        <v>DEL  →  BOM  →  COK</v>
      </c>
      <c r="S4724" t="str">
        <f t="shared" si="368"/>
        <v>Mar</v>
      </c>
      <c r="T4724" t="str">
        <f t="shared" si="369"/>
        <v>Business</v>
      </c>
    </row>
    <row r="4725" spans="1:20" x14ac:dyDescent="0.35">
      <c r="A4725" t="s">
        <v>12</v>
      </c>
      <c r="B4725" t="s">
        <v>38</v>
      </c>
      <c r="C4725" t="s">
        <v>66</v>
      </c>
      <c r="D4725" t="s">
        <v>71</v>
      </c>
      <c r="E4725" t="s">
        <v>1601</v>
      </c>
      <c r="F4725" t="s">
        <v>1609</v>
      </c>
      <c r="G4725" t="s">
        <v>1602</v>
      </c>
      <c r="J4725" t="s">
        <v>214</v>
      </c>
      <c r="K4725" t="s">
        <v>870</v>
      </c>
      <c r="L4725">
        <v>1055</v>
      </c>
      <c r="M4725">
        <v>1</v>
      </c>
      <c r="N4725" t="s">
        <v>1580</v>
      </c>
      <c r="O4725">
        <v>7832</v>
      </c>
      <c r="P4725">
        <f t="shared" si="365"/>
        <v>14</v>
      </c>
      <c r="Q4725" t="str">
        <f t="shared" si="366"/>
        <v>Afternoon</v>
      </c>
      <c r="R4725" t="str">
        <f t="shared" si="367"/>
        <v>BLR  →  BOM  →  DEL</v>
      </c>
      <c r="S4725" t="str">
        <f t="shared" si="368"/>
        <v>Mar</v>
      </c>
      <c r="T4725" t="str">
        <f t="shared" si="369"/>
        <v>Premium Economy</v>
      </c>
    </row>
    <row r="4726" spans="1:20" x14ac:dyDescent="0.35">
      <c r="A4726" t="s">
        <v>10</v>
      </c>
      <c r="B4726" t="s">
        <v>30</v>
      </c>
      <c r="C4726" t="s">
        <v>70</v>
      </c>
      <c r="D4726" t="s">
        <v>73</v>
      </c>
      <c r="E4726" t="s">
        <v>1624</v>
      </c>
      <c r="F4726" t="s">
        <v>1625</v>
      </c>
      <c r="J4726" t="s">
        <v>330</v>
      </c>
      <c r="K4726" t="s">
        <v>342</v>
      </c>
      <c r="L4726">
        <v>90</v>
      </c>
      <c r="M4726">
        <v>0</v>
      </c>
      <c r="N4726" t="s">
        <v>1579</v>
      </c>
      <c r="O4726">
        <v>4049</v>
      </c>
      <c r="P4726">
        <f t="shared" si="365"/>
        <v>9</v>
      </c>
      <c r="Q4726" t="str">
        <f t="shared" si="366"/>
        <v>Morning</v>
      </c>
      <c r="R4726" t="str">
        <f t="shared" si="367"/>
        <v>BOM  →  HYD</v>
      </c>
      <c r="S4726" t="str">
        <f t="shared" si="368"/>
        <v>Jun</v>
      </c>
      <c r="T4726" t="str">
        <f t="shared" si="369"/>
        <v>Economy</v>
      </c>
    </row>
    <row r="4727" spans="1:20" x14ac:dyDescent="0.35">
      <c r="A4727" t="s">
        <v>12</v>
      </c>
      <c r="B4727" t="s">
        <v>59</v>
      </c>
      <c r="C4727" t="s">
        <v>68</v>
      </c>
      <c r="D4727" t="s">
        <v>72</v>
      </c>
      <c r="E4727" t="s">
        <v>1607</v>
      </c>
      <c r="F4727" t="s">
        <v>1609</v>
      </c>
      <c r="G4727" t="s">
        <v>1610</v>
      </c>
      <c r="J4727" t="s">
        <v>165</v>
      </c>
      <c r="K4727" t="s">
        <v>424</v>
      </c>
      <c r="L4727">
        <v>650</v>
      </c>
      <c r="M4727">
        <v>1</v>
      </c>
      <c r="N4727" t="s">
        <v>1579</v>
      </c>
      <c r="O4727">
        <v>12242</v>
      </c>
      <c r="P4727">
        <f t="shared" si="365"/>
        <v>8</v>
      </c>
      <c r="Q4727" t="str">
        <f t="shared" si="366"/>
        <v>Morning</v>
      </c>
      <c r="R4727" t="str">
        <f t="shared" si="367"/>
        <v>DEL  →  BOM  →  COK</v>
      </c>
      <c r="S4727" t="str">
        <f t="shared" si="368"/>
        <v>Mar</v>
      </c>
      <c r="T4727" t="str">
        <f t="shared" si="369"/>
        <v>Business</v>
      </c>
    </row>
    <row r="4728" spans="1:20" x14ac:dyDescent="0.35">
      <c r="A4728" t="s">
        <v>12</v>
      </c>
      <c r="B4728" t="s">
        <v>27</v>
      </c>
      <c r="C4728" t="s">
        <v>68</v>
      </c>
      <c r="D4728" t="s">
        <v>72</v>
      </c>
      <c r="E4728" t="s">
        <v>1607</v>
      </c>
      <c r="F4728" t="s">
        <v>1609</v>
      </c>
      <c r="G4728" t="s">
        <v>1610</v>
      </c>
      <c r="J4728" t="s">
        <v>252</v>
      </c>
      <c r="K4728" t="s">
        <v>867</v>
      </c>
      <c r="L4728">
        <v>1425</v>
      </c>
      <c r="M4728">
        <v>1</v>
      </c>
      <c r="N4728" t="s">
        <v>1580</v>
      </c>
      <c r="O4728">
        <v>10262</v>
      </c>
      <c r="P4728">
        <f t="shared" si="365"/>
        <v>19</v>
      </c>
      <c r="Q4728" t="str">
        <f t="shared" si="366"/>
        <v>Evening</v>
      </c>
      <c r="R4728" t="str">
        <f t="shared" si="367"/>
        <v>DEL  →  BOM  →  COK</v>
      </c>
      <c r="S4728" t="str">
        <f t="shared" si="368"/>
        <v>Jun</v>
      </c>
      <c r="T4728" t="str">
        <f t="shared" si="369"/>
        <v>Business</v>
      </c>
    </row>
    <row r="4729" spans="1:20" x14ac:dyDescent="0.35">
      <c r="A4729" t="s">
        <v>12</v>
      </c>
      <c r="B4729" t="s">
        <v>24</v>
      </c>
      <c r="C4729" t="s">
        <v>67</v>
      </c>
      <c r="D4729" t="s">
        <v>66</v>
      </c>
      <c r="E4729" t="s">
        <v>1603</v>
      </c>
      <c r="F4729" t="s">
        <v>1609</v>
      </c>
      <c r="G4729" t="s">
        <v>1606</v>
      </c>
      <c r="J4729" t="s">
        <v>217</v>
      </c>
      <c r="K4729" t="s">
        <v>224</v>
      </c>
      <c r="L4729">
        <v>685</v>
      </c>
      <c r="M4729">
        <v>1</v>
      </c>
      <c r="N4729" t="s">
        <v>1579</v>
      </c>
      <c r="O4729">
        <v>14571</v>
      </c>
      <c r="P4729">
        <f t="shared" si="365"/>
        <v>8</v>
      </c>
      <c r="Q4729" t="str">
        <f t="shared" si="366"/>
        <v>Morning</v>
      </c>
      <c r="R4729" t="str">
        <f t="shared" si="367"/>
        <v>CCU  →  BOM  →  BLR</v>
      </c>
      <c r="S4729" t="str">
        <f t="shared" si="368"/>
        <v>Jun</v>
      </c>
      <c r="T4729" t="str">
        <f t="shared" si="369"/>
        <v>Business</v>
      </c>
    </row>
    <row r="4730" spans="1:20" x14ac:dyDescent="0.35">
      <c r="A4730" t="s">
        <v>13</v>
      </c>
      <c r="B4730" t="s">
        <v>54</v>
      </c>
      <c r="C4730" t="s">
        <v>67</v>
      </c>
      <c r="D4730" t="s">
        <v>66</v>
      </c>
      <c r="E4730" t="s">
        <v>1603</v>
      </c>
      <c r="F4730" t="s">
        <v>1606</v>
      </c>
      <c r="J4730" t="s">
        <v>288</v>
      </c>
      <c r="K4730" t="s">
        <v>336</v>
      </c>
      <c r="L4730">
        <v>150</v>
      </c>
      <c r="M4730">
        <v>0</v>
      </c>
      <c r="N4730" t="s">
        <v>1579</v>
      </c>
      <c r="O4730">
        <v>4174</v>
      </c>
      <c r="P4730">
        <f t="shared" si="365"/>
        <v>17</v>
      </c>
      <c r="Q4730" t="str">
        <f t="shared" si="366"/>
        <v>Evening</v>
      </c>
      <c r="R4730" t="str">
        <f t="shared" si="367"/>
        <v>CCU  →  BLR</v>
      </c>
      <c r="S4730" t="str">
        <f t="shared" si="368"/>
        <v>May</v>
      </c>
      <c r="T4730" t="str">
        <f t="shared" si="369"/>
        <v>Economy</v>
      </c>
    </row>
    <row r="4731" spans="1:20" x14ac:dyDescent="0.35">
      <c r="A4731" t="s">
        <v>14</v>
      </c>
      <c r="B4731" t="s">
        <v>29</v>
      </c>
      <c r="C4731" t="s">
        <v>68</v>
      </c>
      <c r="D4731" t="s">
        <v>72</v>
      </c>
      <c r="E4731" t="s">
        <v>1607</v>
      </c>
      <c r="F4731" t="s">
        <v>1609</v>
      </c>
      <c r="G4731" t="s">
        <v>1610</v>
      </c>
      <c r="J4731" t="s">
        <v>240</v>
      </c>
      <c r="K4731" t="s">
        <v>393</v>
      </c>
      <c r="L4731">
        <v>395</v>
      </c>
      <c r="M4731">
        <v>1</v>
      </c>
      <c r="N4731" t="s">
        <v>1579</v>
      </c>
      <c r="O4731">
        <v>11264</v>
      </c>
      <c r="P4731">
        <f t="shared" si="365"/>
        <v>6</v>
      </c>
      <c r="Q4731" t="str">
        <f t="shared" si="366"/>
        <v>Morning</v>
      </c>
      <c r="R4731" t="str">
        <f t="shared" si="367"/>
        <v>DEL  →  BOM  →  COK</v>
      </c>
      <c r="S4731" t="str">
        <f t="shared" si="368"/>
        <v>May</v>
      </c>
      <c r="T4731" t="str">
        <f t="shared" si="369"/>
        <v>Business</v>
      </c>
    </row>
    <row r="4732" spans="1:20" x14ac:dyDescent="0.35">
      <c r="A4732" t="s">
        <v>10</v>
      </c>
      <c r="B4732" t="s">
        <v>31</v>
      </c>
      <c r="C4732" t="s">
        <v>67</v>
      </c>
      <c r="D4732" t="s">
        <v>66</v>
      </c>
      <c r="E4732" t="s">
        <v>1603</v>
      </c>
      <c r="F4732" t="s">
        <v>1606</v>
      </c>
      <c r="J4732" t="s">
        <v>181</v>
      </c>
      <c r="K4732" t="s">
        <v>1177</v>
      </c>
      <c r="L4732">
        <v>160</v>
      </c>
      <c r="M4732">
        <v>0</v>
      </c>
      <c r="N4732" t="s">
        <v>1579</v>
      </c>
      <c r="O4732">
        <v>4174</v>
      </c>
      <c r="P4732">
        <f t="shared" si="365"/>
        <v>21</v>
      </c>
      <c r="Q4732" t="str">
        <f t="shared" si="366"/>
        <v>Night</v>
      </c>
      <c r="R4732" t="str">
        <f t="shared" si="367"/>
        <v>CCU  →  BLR</v>
      </c>
      <c r="S4732" t="str">
        <f t="shared" si="368"/>
        <v>Apr</v>
      </c>
      <c r="T4732" t="str">
        <f t="shared" si="369"/>
        <v>Economy</v>
      </c>
    </row>
    <row r="4733" spans="1:20" x14ac:dyDescent="0.35">
      <c r="A4733" t="s">
        <v>10</v>
      </c>
      <c r="B4733" t="s">
        <v>36</v>
      </c>
      <c r="C4733" t="s">
        <v>69</v>
      </c>
      <c r="D4733" t="s">
        <v>67</v>
      </c>
      <c r="E4733" t="s">
        <v>1613</v>
      </c>
      <c r="F4733" t="s">
        <v>1614</v>
      </c>
      <c r="J4733" t="s">
        <v>223</v>
      </c>
      <c r="K4733" t="s">
        <v>419</v>
      </c>
      <c r="L4733">
        <v>145</v>
      </c>
      <c r="M4733">
        <v>0</v>
      </c>
      <c r="N4733" t="s">
        <v>1579</v>
      </c>
      <c r="O4733">
        <v>3540</v>
      </c>
      <c r="P4733">
        <f t="shared" si="365"/>
        <v>5</v>
      </c>
      <c r="Q4733" t="str">
        <f t="shared" si="366"/>
        <v>Morning</v>
      </c>
      <c r="R4733" t="str">
        <f t="shared" si="367"/>
        <v>MAA  →  CCU</v>
      </c>
      <c r="S4733" t="str">
        <f t="shared" si="368"/>
        <v>Jun</v>
      </c>
      <c r="T4733" t="str">
        <f t="shared" si="369"/>
        <v>Economy</v>
      </c>
    </row>
    <row r="4734" spans="1:20" x14ac:dyDescent="0.35">
      <c r="A4734" t="s">
        <v>16</v>
      </c>
      <c r="B4734" t="s">
        <v>45</v>
      </c>
      <c r="C4734" t="s">
        <v>67</v>
      </c>
      <c r="D4734" t="s">
        <v>66</v>
      </c>
      <c r="E4734" t="s">
        <v>1603</v>
      </c>
      <c r="F4734" t="s">
        <v>1621</v>
      </c>
      <c r="G4734" t="s">
        <v>1606</v>
      </c>
      <c r="J4734" t="s">
        <v>269</v>
      </c>
      <c r="K4734" t="s">
        <v>169</v>
      </c>
      <c r="L4734">
        <v>790</v>
      </c>
      <c r="M4734">
        <v>1</v>
      </c>
      <c r="N4734" t="s">
        <v>1579</v>
      </c>
      <c r="O4734">
        <v>9345</v>
      </c>
      <c r="P4734">
        <f t="shared" si="365"/>
        <v>7</v>
      </c>
      <c r="Q4734" t="str">
        <f t="shared" si="366"/>
        <v>Morning</v>
      </c>
      <c r="R4734" t="str">
        <f t="shared" si="367"/>
        <v>CCU  →  DEL  →  BLR</v>
      </c>
      <c r="S4734" t="str">
        <f t="shared" si="368"/>
        <v>May</v>
      </c>
      <c r="T4734" t="str">
        <f t="shared" si="369"/>
        <v>Premium Economy</v>
      </c>
    </row>
    <row r="4735" spans="1:20" x14ac:dyDescent="0.35">
      <c r="A4735" t="s">
        <v>11</v>
      </c>
      <c r="B4735" t="s">
        <v>53</v>
      </c>
      <c r="C4735" t="s">
        <v>68</v>
      </c>
      <c r="D4735" t="s">
        <v>72</v>
      </c>
      <c r="E4735" t="s">
        <v>1607</v>
      </c>
      <c r="F4735" t="s">
        <v>1615</v>
      </c>
      <c r="G4735" t="s">
        <v>1609</v>
      </c>
      <c r="H4735" t="s">
        <v>1610</v>
      </c>
      <c r="J4735" t="s">
        <v>173</v>
      </c>
      <c r="K4735" t="s">
        <v>474</v>
      </c>
      <c r="L4735">
        <v>1595</v>
      </c>
      <c r="M4735">
        <v>2</v>
      </c>
      <c r="N4735" t="s">
        <v>1579</v>
      </c>
      <c r="O4735">
        <v>9653</v>
      </c>
      <c r="P4735">
        <f t="shared" si="365"/>
        <v>16</v>
      </c>
      <c r="Q4735" t="str">
        <f t="shared" si="366"/>
        <v>Afternoon</v>
      </c>
      <c r="R4735" t="str">
        <f t="shared" si="367"/>
        <v>DEL  →  AMD  →  BOM  →  COK</v>
      </c>
      <c r="S4735" t="str">
        <f t="shared" si="368"/>
        <v>Jun</v>
      </c>
      <c r="T4735" t="str">
        <f t="shared" si="369"/>
        <v>Premium Economy</v>
      </c>
    </row>
    <row r="4736" spans="1:20" x14ac:dyDescent="0.35">
      <c r="A4736" t="s">
        <v>10</v>
      </c>
      <c r="B4736" t="s">
        <v>60</v>
      </c>
      <c r="C4736" t="s">
        <v>70</v>
      </c>
      <c r="D4736" t="s">
        <v>73</v>
      </c>
      <c r="E4736" t="s">
        <v>1624</v>
      </c>
      <c r="F4736" t="s">
        <v>1625</v>
      </c>
      <c r="J4736" t="s">
        <v>280</v>
      </c>
      <c r="K4736" t="s">
        <v>303</v>
      </c>
      <c r="L4736">
        <v>85</v>
      </c>
      <c r="M4736">
        <v>0</v>
      </c>
      <c r="N4736" t="s">
        <v>1579</v>
      </c>
      <c r="O4736">
        <v>3342</v>
      </c>
      <c r="P4736">
        <f t="shared" si="365"/>
        <v>6</v>
      </c>
      <c r="Q4736" t="str">
        <f t="shared" si="366"/>
        <v>Morning</v>
      </c>
      <c r="R4736" t="str">
        <f t="shared" si="367"/>
        <v>BOM  →  HYD</v>
      </c>
      <c r="S4736" t="str">
        <f t="shared" si="368"/>
        <v>Mar</v>
      </c>
      <c r="T4736" t="str">
        <f t="shared" si="369"/>
        <v>Economy</v>
      </c>
    </row>
    <row r="4737" spans="1:20" x14ac:dyDescent="0.35">
      <c r="A4737" t="s">
        <v>14</v>
      </c>
      <c r="B4737" t="s">
        <v>45</v>
      </c>
      <c r="C4737" t="s">
        <v>68</v>
      </c>
      <c r="D4737" t="s">
        <v>72</v>
      </c>
      <c r="E4737" t="s">
        <v>1607</v>
      </c>
      <c r="F4737" t="s">
        <v>1609</v>
      </c>
      <c r="G4737" t="s">
        <v>1610</v>
      </c>
      <c r="J4737" t="s">
        <v>255</v>
      </c>
      <c r="K4737" t="s">
        <v>743</v>
      </c>
      <c r="L4737">
        <v>930</v>
      </c>
      <c r="M4737">
        <v>1</v>
      </c>
      <c r="N4737" t="s">
        <v>1579</v>
      </c>
      <c r="O4737">
        <v>8073</v>
      </c>
      <c r="P4737">
        <f t="shared" si="365"/>
        <v>10</v>
      </c>
      <c r="Q4737" t="str">
        <f t="shared" si="366"/>
        <v>Morning</v>
      </c>
      <c r="R4737" t="str">
        <f t="shared" si="367"/>
        <v>DEL  →  BOM  →  COK</v>
      </c>
      <c r="S4737" t="str">
        <f t="shared" si="368"/>
        <v>May</v>
      </c>
      <c r="T4737" t="str">
        <f t="shared" si="369"/>
        <v>Premium Economy</v>
      </c>
    </row>
    <row r="4738" spans="1:20" x14ac:dyDescent="0.35">
      <c r="A4738" t="s">
        <v>12</v>
      </c>
      <c r="B4738" t="s">
        <v>56</v>
      </c>
      <c r="C4738" t="s">
        <v>67</v>
      </c>
      <c r="D4738" t="s">
        <v>66</v>
      </c>
      <c r="E4738" t="s">
        <v>1603</v>
      </c>
      <c r="F4738" t="s">
        <v>1609</v>
      </c>
      <c r="G4738" t="s">
        <v>1606</v>
      </c>
      <c r="J4738" t="s">
        <v>213</v>
      </c>
      <c r="K4738" t="s">
        <v>222</v>
      </c>
      <c r="L4738">
        <v>855</v>
      </c>
      <c r="M4738">
        <v>1</v>
      </c>
      <c r="N4738" t="s">
        <v>1580</v>
      </c>
      <c r="O4738">
        <v>7064</v>
      </c>
      <c r="P4738">
        <f t="shared" si="365"/>
        <v>6</v>
      </c>
      <c r="Q4738" t="str">
        <f t="shared" si="366"/>
        <v>Morning</v>
      </c>
      <c r="R4738" t="str">
        <f t="shared" si="367"/>
        <v>CCU  →  BOM  →  BLR</v>
      </c>
      <c r="S4738" t="str">
        <f t="shared" si="368"/>
        <v>Apr</v>
      </c>
      <c r="T4738" t="str">
        <f t="shared" si="369"/>
        <v>Premium Economy</v>
      </c>
    </row>
    <row r="4739" spans="1:20" x14ac:dyDescent="0.35">
      <c r="A4739" t="s">
        <v>12</v>
      </c>
      <c r="B4739" t="s">
        <v>46</v>
      </c>
      <c r="C4739" t="s">
        <v>68</v>
      </c>
      <c r="D4739" t="s">
        <v>72</v>
      </c>
      <c r="E4739" t="s">
        <v>1607</v>
      </c>
      <c r="F4739" t="s">
        <v>1611</v>
      </c>
      <c r="G4739" t="s">
        <v>1609</v>
      </c>
      <c r="H4739" t="s">
        <v>1610</v>
      </c>
      <c r="J4739" t="s">
        <v>186</v>
      </c>
      <c r="K4739" t="s">
        <v>450</v>
      </c>
      <c r="L4739">
        <v>1320</v>
      </c>
      <c r="M4739">
        <v>2</v>
      </c>
      <c r="N4739" t="s">
        <v>1579</v>
      </c>
      <c r="O4739">
        <v>13376</v>
      </c>
      <c r="P4739">
        <f t="shared" ref="P4739:P4802" si="370">HOUR(TEXT(J4739,"HH:MM"))</f>
        <v>14</v>
      </c>
      <c r="Q4739" t="str">
        <f t="shared" ref="Q4739:Q4802" si="371">IF(P4739&gt;=5, IF(P4739&lt;12, "Morning", IF(P4739&lt;17, "Afternoon", IF(P4739&lt;21, "Evening", "Night"))), "Night")</f>
        <v>Afternoon</v>
      </c>
      <c r="R4739" t="str">
        <f t="shared" ref="R4739:R4802" si="372">_xlfn.TEXTJOIN(" → ", TRUE, E4739:I4739)</f>
        <v>DEL  →  NAG  →  BOM  →  COK</v>
      </c>
      <c r="S4739" t="str">
        <f t="shared" ref="S4739:S4802" si="373">TEXT(B4739, "mmm")</f>
        <v>Jun</v>
      </c>
      <c r="T4739" t="str">
        <f t="shared" ref="T4739:T4802" si="374">_xlfn.IFS(
  O4739 &lt; 5000, "Economy",
  O4739 &lt;= 10000, "Premium Economy",
  O4739 &gt; 10000, "Business"
)</f>
        <v>Business</v>
      </c>
    </row>
    <row r="4740" spans="1:20" x14ac:dyDescent="0.35">
      <c r="A4740" t="s">
        <v>14</v>
      </c>
      <c r="B4740" t="s">
        <v>37</v>
      </c>
      <c r="C4740" t="s">
        <v>68</v>
      </c>
      <c r="D4740" t="s">
        <v>72</v>
      </c>
      <c r="E4740" t="s">
        <v>1607</v>
      </c>
      <c r="F4740" t="s">
        <v>1609</v>
      </c>
      <c r="G4740" t="s">
        <v>1610</v>
      </c>
      <c r="J4740" t="s">
        <v>217</v>
      </c>
      <c r="K4740" t="s">
        <v>424</v>
      </c>
      <c r="L4740">
        <v>625</v>
      </c>
      <c r="M4740">
        <v>1</v>
      </c>
      <c r="N4740" t="s">
        <v>1579</v>
      </c>
      <c r="O4740">
        <v>15135</v>
      </c>
      <c r="P4740">
        <f t="shared" si="370"/>
        <v>8</v>
      </c>
      <c r="Q4740" t="str">
        <f t="shared" si="371"/>
        <v>Morning</v>
      </c>
      <c r="R4740" t="str">
        <f t="shared" si="372"/>
        <v>DEL  →  BOM  →  COK</v>
      </c>
      <c r="S4740" t="str">
        <f t="shared" si="373"/>
        <v>Mar</v>
      </c>
      <c r="T4740" t="str">
        <f t="shared" si="374"/>
        <v>Business</v>
      </c>
    </row>
    <row r="4741" spans="1:20" x14ac:dyDescent="0.35">
      <c r="A4741" t="s">
        <v>11</v>
      </c>
      <c r="B4741" t="s">
        <v>54</v>
      </c>
      <c r="C4741" t="s">
        <v>67</v>
      </c>
      <c r="D4741" t="s">
        <v>66</v>
      </c>
      <c r="E4741" t="s">
        <v>1603</v>
      </c>
      <c r="F4741" t="s">
        <v>1621</v>
      </c>
      <c r="G4741" t="s">
        <v>1606</v>
      </c>
      <c r="J4741" t="s">
        <v>255</v>
      </c>
      <c r="K4741" t="s">
        <v>218</v>
      </c>
      <c r="L4741">
        <v>625</v>
      </c>
      <c r="M4741">
        <v>1</v>
      </c>
      <c r="N4741" t="s">
        <v>1579</v>
      </c>
      <c r="O4741">
        <v>10413</v>
      </c>
      <c r="P4741">
        <f t="shared" si="370"/>
        <v>10</v>
      </c>
      <c r="Q4741" t="str">
        <f t="shared" si="371"/>
        <v>Morning</v>
      </c>
      <c r="R4741" t="str">
        <f t="shared" si="372"/>
        <v>CCU  →  DEL  →  BLR</v>
      </c>
      <c r="S4741" t="str">
        <f t="shared" si="373"/>
        <v>May</v>
      </c>
      <c r="T4741" t="str">
        <f t="shared" si="374"/>
        <v>Business</v>
      </c>
    </row>
    <row r="4742" spans="1:20" x14ac:dyDescent="0.35">
      <c r="A4742" t="s">
        <v>16</v>
      </c>
      <c r="B4742" t="s">
        <v>23</v>
      </c>
      <c r="C4742" t="s">
        <v>67</v>
      </c>
      <c r="D4742" t="s">
        <v>66</v>
      </c>
      <c r="E4742" t="s">
        <v>1603</v>
      </c>
      <c r="F4742" t="s">
        <v>1621</v>
      </c>
      <c r="G4742" t="s">
        <v>1606</v>
      </c>
      <c r="J4742" t="s">
        <v>169</v>
      </c>
      <c r="K4742" t="s">
        <v>910</v>
      </c>
      <c r="L4742">
        <v>865</v>
      </c>
      <c r="M4742">
        <v>1</v>
      </c>
      <c r="N4742" t="s">
        <v>1579</v>
      </c>
      <c r="O4742">
        <v>9187</v>
      </c>
      <c r="P4742">
        <f t="shared" si="370"/>
        <v>20</v>
      </c>
      <c r="Q4742" t="str">
        <f t="shared" si="371"/>
        <v>Evening</v>
      </c>
      <c r="R4742" t="str">
        <f t="shared" si="372"/>
        <v>CCU  →  DEL  →  BLR</v>
      </c>
      <c r="S4742" t="str">
        <f t="shared" si="373"/>
        <v>May</v>
      </c>
      <c r="T4742" t="str">
        <f t="shared" si="374"/>
        <v>Premium Economy</v>
      </c>
    </row>
    <row r="4743" spans="1:20" x14ac:dyDescent="0.35">
      <c r="A4743" t="s">
        <v>12</v>
      </c>
      <c r="B4743" t="s">
        <v>30</v>
      </c>
      <c r="C4743" t="s">
        <v>68</v>
      </c>
      <c r="D4743" t="s">
        <v>72</v>
      </c>
      <c r="E4743" t="s">
        <v>1607</v>
      </c>
      <c r="F4743" t="s">
        <v>1619</v>
      </c>
      <c r="G4743" t="s">
        <v>1609</v>
      </c>
      <c r="H4743" t="s">
        <v>1610</v>
      </c>
      <c r="J4743" t="s">
        <v>197</v>
      </c>
      <c r="K4743" t="s">
        <v>587</v>
      </c>
      <c r="L4743">
        <v>1620</v>
      </c>
      <c r="M4743">
        <v>2</v>
      </c>
      <c r="N4743" t="s">
        <v>1579</v>
      </c>
      <c r="O4743">
        <v>13292</v>
      </c>
      <c r="P4743">
        <f t="shared" si="370"/>
        <v>9</v>
      </c>
      <c r="Q4743" t="str">
        <f t="shared" si="371"/>
        <v>Morning</v>
      </c>
      <c r="R4743" t="str">
        <f t="shared" si="372"/>
        <v>DEL  →  IDR  →  BOM  →  COK</v>
      </c>
      <c r="S4743" t="str">
        <f t="shared" si="373"/>
        <v>Jun</v>
      </c>
      <c r="T4743" t="str">
        <f t="shared" si="374"/>
        <v>Business</v>
      </c>
    </row>
    <row r="4744" spans="1:20" x14ac:dyDescent="0.35">
      <c r="A4744" t="s">
        <v>10</v>
      </c>
      <c r="B4744" t="s">
        <v>52</v>
      </c>
      <c r="C4744" t="s">
        <v>68</v>
      </c>
      <c r="D4744" t="s">
        <v>72</v>
      </c>
      <c r="E4744" t="s">
        <v>1607</v>
      </c>
      <c r="F4744" t="s">
        <v>1623</v>
      </c>
      <c r="G4744" t="s">
        <v>1610</v>
      </c>
      <c r="J4744" t="s">
        <v>242</v>
      </c>
      <c r="K4744" t="s">
        <v>259</v>
      </c>
      <c r="L4744">
        <v>515</v>
      </c>
      <c r="M4744">
        <v>1</v>
      </c>
      <c r="N4744" t="s">
        <v>1579</v>
      </c>
      <c r="O4744">
        <v>6674</v>
      </c>
      <c r="P4744">
        <f t="shared" si="370"/>
        <v>7</v>
      </c>
      <c r="Q4744" t="str">
        <f t="shared" si="371"/>
        <v>Morning</v>
      </c>
      <c r="R4744" t="str">
        <f t="shared" si="372"/>
        <v>DEL  →  HYD  →  COK</v>
      </c>
      <c r="S4744" t="str">
        <f t="shared" si="373"/>
        <v>Mar</v>
      </c>
      <c r="T4744" t="str">
        <f t="shared" si="374"/>
        <v>Premium Economy</v>
      </c>
    </row>
    <row r="4745" spans="1:20" x14ac:dyDescent="0.35">
      <c r="A4745" t="s">
        <v>10</v>
      </c>
      <c r="B4745" t="s">
        <v>32</v>
      </c>
      <c r="C4745" t="s">
        <v>68</v>
      </c>
      <c r="D4745" t="s">
        <v>72</v>
      </c>
      <c r="E4745" t="s">
        <v>1607</v>
      </c>
      <c r="F4745" t="s">
        <v>1609</v>
      </c>
      <c r="G4745" t="s">
        <v>1610</v>
      </c>
      <c r="J4745" t="s">
        <v>210</v>
      </c>
      <c r="K4745" t="s">
        <v>642</v>
      </c>
      <c r="L4745">
        <v>480</v>
      </c>
      <c r="M4745">
        <v>1</v>
      </c>
      <c r="N4745" t="s">
        <v>1579</v>
      </c>
      <c r="O4745">
        <v>8330</v>
      </c>
      <c r="P4745">
        <f t="shared" si="370"/>
        <v>17</v>
      </c>
      <c r="Q4745" t="str">
        <f t="shared" si="371"/>
        <v>Evening</v>
      </c>
      <c r="R4745" t="str">
        <f t="shared" si="372"/>
        <v>DEL  →  BOM  →  COK</v>
      </c>
      <c r="S4745" t="str">
        <f t="shared" si="373"/>
        <v>May</v>
      </c>
      <c r="T4745" t="str">
        <f t="shared" si="374"/>
        <v>Premium Economy</v>
      </c>
    </row>
    <row r="4746" spans="1:20" x14ac:dyDescent="0.35">
      <c r="A4746" t="s">
        <v>14</v>
      </c>
      <c r="B4746" t="s">
        <v>30</v>
      </c>
      <c r="C4746" t="s">
        <v>68</v>
      </c>
      <c r="D4746" t="s">
        <v>72</v>
      </c>
      <c r="E4746" t="s">
        <v>1607</v>
      </c>
      <c r="F4746" t="s">
        <v>1609</v>
      </c>
      <c r="G4746" t="s">
        <v>1610</v>
      </c>
      <c r="J4746" t="s">
        <v>265</v>
      </c>
      <c r="K4746" t="s">
        <v>194</v>
      </c>
      <c r="L4746">
        <v>740</v>
      </c>
      <c r="M4746">
        <v>1</v>
      </c>
      <c r="N4746" t="s">
        <v>1579</v>
      </c>
      <c r="O4746">
        <v>11200</v>
      </c>
      <c r="P4746">
        <f t="shared" si="370"/>
        <v>6</v>
      </c>
      <c r="Q4746" t="str">
        <f t="shared" si="371"/>
        <v>Morning</v>
      </c>
      <c r="R4746" t="str">
        <f t="shared" si="372"/>
        <v>DEL  →  BOM  →  COK</v>
      </c>
      <c r="S4746" t="str">
        <f t="shared" si="373"/>
        <v>Jun</v>
      </c>
      <c r="T4746" t="str">
        <f t="shared" si="374"/>
        <v>Business</v>
      </c>
    </row>
    <row r="4747" spans="1:20" x14ac:dyDescent="0.35">
      <c r="A4747" t="s">
        <v>12</v>
      </c>
      <c r="B4747" t="s">
        <v>49</v>
      </c>
      <c r="C4747" t="s">
        <v>68</v>
      </c>
      <c r="D4747" t="s">
        <v>72</v>
      </c>
      <c r="E4747" t="s">
        <v>1607</v>
      </c>
      <c r="F4747" t="s">
        <v>1609</v>
      </c>
      <c r="G4747" t="s">
        <v>1610</v>
      </c>
      <c r="J4747" t="s">
        <v>255</v>
      </c>
      <c r="K4747" t="s">
        <v>533</v>
      </c>
      <c r="L4747">
        <v>1595</v>
      </c>
      <c r="M4747">
        <v>1</v>
      </c>
      <c r="N4747" t="s">
        <v>1580</v>
      </c>
      <c r="O4747">
        <v>10262</v>
      </c>
      <c r="P4747">
        <f t="shared" si="370"/>
        <v>10</v>
      </c>
      <c r="Q4747" t="str">
        <f t="shared" si="371"/>
        <v>Morning</v>
      </c>
      <c r="R4747" t="str">
        <f t="shared" si="372"/>
        <v>DEL  →  BOM  →  COK</v>
      </c>
      <c r="S4747" t="str">
        <f t="shared" si="373"/>
        <v>Jun</v>
      </c>
      <c r="T4747" t="str">
        <f t="shared" si="374"/>
        <v>Business</v>
      </c>
    </row>
    <row r="4748" spans="1:20" x14ac:dyDescent="0.35">
      <c r="A4748" t="s">
        <v>16</v>
      </c>
      <c r="B4748" t="s">
        <v>35</v>
      </c>
      <c r="C4748" t="s">
        <v>68</v>
      </c>
      <c r="D4748" t="s">
        <v>72</v>
      </c>
      <c r="E4748" t="s">
        <v>1607</v>
      </c>
      <c r="F4748" t="s">
        <v>1610</v>
      </c>
      <c r="J4748" t="s">
        <v>238</v>
      </c>
      <c r="K4748" t="s">
        <v>278</v>
      </c>
      <c r="L4748">
        <v>190</v>
      </c>
      <c r="M4748">
        <v>0</v>
      </c>
      <c r="N4748" t="s">
        <v>1579</v>
      </c>
      <c r="O4748">
        <v>6216</v>
      </c>
      <c r="P4748">
        <f t="shared" si="370"/>
        <v>14</v>
      </c>
      <c r="Q4748" t="str">
        <f t="shared" si="371"/>
        <v>Afternoon</v>
      </c>
      <c r="R4748" t="str">
        <f t="shared" si="372"/>
        <v>DEL  →  COK</v>
      </c>
      <c r="S4748" t="str">
        <f t="shared" si="373"/>
        <v>Apr</v>
      </c>
      <c r="T4748" t="str">
        <f t="shared" si="374"/>
        <v>Premium Economy</v>
      </c>
    </row>
    <row r="4749" spans="1:20" x14ac:dyDescent="0.35">
      <c r="A4749" t="s">
        <v>12</v>
      </c>
      <c r="B4749" t="s">
        <v>45</v>
      </c>
      <c r="C4749" t="s">
        <v>67</v>
      </c>
      <c r="D4749" t="s">
        <v>66</v>
      </c>
      <c r="E4749" t="s">
        <v>1603</v>
      </c>
      <c r="F4749" t="s">
        <v>1609</v>
      </c>
      <c r="G4749" t="s">
        <v>1606</v>
      </c>
      <c r="J4749" t="s">
        <v>225</v>
      </c>
      <c r="K4749" t="s">
        <v>561</v>
      </c>
      <c r="L4749">
        <v>1430</v>
      </c>
      <c r="M4749">
        <v>1</v>
      </c>
      <c r="N4749" t="s">
        <v>1580</v>
      </c>
      <c r="O4749">
        <v>10844</v>
      </c>
      <c r="P4749">
        <f t="shared" si="370"/>
        <v>20</v>
      </c>
      <c r="Q4749" t="str">
        <f t="shared" si="371"/>
        <v>Evening</v>
      </c>
      <c r="R4749" t="str">
        <f t="shared" si="372"/>
        <v>CCU  →  BOM  →  BLR</v>
      </c>
      <c r="S4749" t="str">
        <f t="shared" si="373"/>
        <v>May</v>
      </c>
      <c r="T4749" t="str">
        <f t="shared" si="374"/>
        <v>Business</v>
      </c>
    </row>
    <row r="4750" spans="1:20" x14ac:dyDescent="0.35">
      <c r="A4750" t="s">
        <v>12</v>
      </c>
      <c r="B4750" t="s">
        <v>22</v>
      </c>
      <c r="C4750" t="s">
        <v>67</v>
      </c>
      <c r="D4750" t="s">
        <v>66</v>
      </c>
      <c r="E4750" t="s">
        <v>1603</v>
      </c>
      <c r="F4750" t="s">
        <v>1609</v>
      </c>
      <c r="G4750" t="s">
        <v>1606</v>
      </c>
      <c r="J4750" t="s">
        <v>221</v>
      </c>
      <c r="K4750" t="s">
        <v>624</v>
      </c>
      <c r="L4750">
        <v>1515</v>
      </c>
      <c r="M4750">
        <v>1</v>
      </c>
      <c r="N4750" t="s">
        <v>1580</v>
      </c>
      <c r="O4750">
        <v>11134</v>
      </c>
      <c r="P4750">
        <f t="shared" si="370"/>
        <v>16</v>
      </c>
      <c r="Q4750" t="str">
        <f t="shared" si="371"/>
        <v>Afternoon</v>
      </c>
      <c r="R4750" t="str">
        <f t="shared" si="372"/>
        <v>CCU  →  BOM  →  BLR</v>
      </c>
      <c r="S4750" t="str">
        <f t="shared" si="373"/>
        <v>Mar</v>
      </c>
      <c r="T4750" t="str">
        <f t="shared" si="374"/>
        <v>Business</v>
      </c>
    </row>
    <row r="4751" spans="1:20" x14ac:dyDescent="0.35">
      <c r="A4751" t="s">
        <v>10</v>
      </c>
      <c r="B4751" t="s">
        <v>42</v>
      </c>
      <c r="C4751" t="s">
        <v>69</v>
      </c>
      <c r="D4751" t="s">
        <v>67</v>
      </c>
      <c r="E4751" t="s">
        <v>1613</v>
      </c>
      <c r="F4751" t="s">
        <v>1614</v>
      </c>
      <c r="J4751" t="s">
        <v>333</v>
      </c>
      <c r="K4751" t="s">
        <v>1178</v>
      </c>
      <c r="L4751">
        <v>140</v>
      </c>
      <c r="M4751">
        <v>0</v>
      </c>
      <c r="N4751" t="s">
        <v>1579</v>
      </c>
      <c r="O4751">
        <v>5277</v>
      </c>
      <c r="P4751">
        <f t="shared" si="370"/>
        <v>22</v>
      </c>
      <c r="Q4751" t="str">
        <f t="shared" si="371"/>
        <v>Night</v>
      </c>
      <c r="R4751" t="str">
        <f t="shared" si="372"/>
        <v>MAA  →  CCU</v>
      </c>
      <c r="S4751" t="str">
        <f t="shared" si="373"/>
        <v>Jun</v>
      </c>
      <c r="T4751" t="str">
        <f t="shared" si="374"/>
        <v>Premium Economy</v>
      </c>
    </row>
    <row r="4752" spans="1:20" x14ac:dyDescent="0.35">
      <c r="A4752" t="s">
        <v>12</v>
      </c>
      <c r="B4752" t="s">
        <v>46</v>
      </c>
      <c r="C4752" t="s">
        <v>68</v>
      </c>
      <c r="D4752" t="s">
        <v>72</v>
      </c>
      <c r="E4752" t="s">
        <v>1607</v>
      </c>
      <c r="F4752" t="s">
        <v>1628</v>
      </c>
      <c r="G4752" t="s">
        <v>1609</v>
      </c>
      <c r="H4752" t="s">
        <v>1610</v>
      </c>
      <c r="J4752" t="s">
        <v>326</v>
      </c>
      <c r="K4752" t="s">
        <v>450</v>
      </c>
      <c r="L4752">
        <v>1705</v>
      </c>
      <c r="M4752">
        <v>2</v>
      </c>
      <c r="N4752" t="s">
        <v>1579</v>
      </c>
      <c r="O4752">
        <v>14300</v>
      </c>
      <c r="P4752">
        <f t="shared" si="370"/>
        <v>8</v>
      </c>
      <c r="Q4752" t="str">
        <f t="shared" si="371"/>
        <v>Morning</v>
      </c>
      <c r="R4752" t="str">
        <f t="shared" si="372"/>
        <v>DEL  →  ATQ  →  BOM  →  COK</v>
      </c>
      <c r="S4752" t="str">
        <f t="shared" si="373"/>
        <v>Jun</v>
      </c>
      <c r="T4752" t="str">
        <f t="shared" si="374"/>
        <v>Business</v>
      </c>
    </row>
    <row r="4753" spans="1:20" x14ac:dyDescent="0.35">
      <c r="A4753" t="s">
        <v>12</v>
      </c>
      <c r="B4753" t="s">
        <v>48</v>
      </c>
      <c r="C4753" t="s">
        <v>66</v>
      </c>
      <c r="D4753" t="s">
        <v>71</v>
      </c>
      <c r="E4753" t="s">
        <v>1601</v>
      </c>
      <c r="F4753" t="s">
        <v>1609</v>
      </c>
      <c r="G4753" t="s">
        <v>1602</v>
      </c>
      <c r="J4753" t="s">
        <v>292</v>
      </c>
      <c r="K4753" t="s">
        <v>814</v>
      </c>
      <c r="L4753">
        <v>1290</v>
      </c>
      <c r="M4753">
        <v>1</v>
      </c>
      <c r="N4753" t="s">
        <v>1579</v>
      </c>
      <c r="O4753">
        <v>17471</v>
      </c>
      <c r="P4753">
        <f t="shared" si="370"/>
        <v>22</v>
      </c>
      <c r="Q4753" t="str">
        <f t="shared" si="371"/>
        <v>Night</v>
      </c>
      <c r="R4753" t="str">
        <f t="shared" si="372"/>
        <v>BLR  →  BOM  →  DEL</v>
      </c>
      <c r="S4753" t="str">
        <f t="shared" si="373"/>
        <v>Mar</v>
      </c>
      <c r="T4753" t="str">
        <f t="shared" si="374"/>
        <v>Business</v>
      </c>
    </row>
    <row r="4754" spans="1:20" x14ac:dyDescent="0.35">
      <c r="A4754" t="s">
        <v>12</v>
      </c>
      <c r="B4754" t="s">
        <v>47</v>
      </c>
      <c r="C4754" t="s">
        <v>67</v>
      </c>
      <c r="D4754" t="s">
        <v>66</v>
      </c>
      <c r="E4754" t="s">
        <v>1603</v>
      </c>
      <c r="F4754" t="s">
        <v>1609</v>
      </c>
      <c r="G4754" t="s">
        <v>1606</v>
      </c>
      <c r="J4754" t="s">
        <v>171</v>
      </c>
      <c r="K4754" t="s">
        <v>863</v>
      </c>
      <c r="L4754">
        <v>730</v>
      </c>
      <c r="M4754">
        <v>1</v>
      </c>
      <c r="N4754" t="s">
        <v>1580</v>
      </c>
      <c r="O4754">
        <v>10844</v>
      </c>
      <c r="P4754">
        <f t="shared" si="370"/>
        <v>21</v>
      </c>
      <c r="Q4754" t="str">
        <f t="shared" si="371"/>
        <v>Night</v>
      </c>
      <c r="R4754" t="str">
        <f t="shared" si="372"/>
        <v>CCU  →  BOM  →  BLR</v>
      </c>
      <c r="S4754" t="str">
        <f t="shared" si="373"/>
        <v>May</v>
      </c>
      <c r="T4754" t="str">
        <f t="shared" si="374"/>
        <v>Business</v>
      </c>
    </row>
    <row r="4755" spans="1:20" x14ac:dyDescent="0.35">
      <c r="A4755" t="s">
        <v>13</v>
      </c>
      <c r="B4755" t="s">
        <v>50</v>
      </c>
      <c r="C4755" t="s">
        <v>66</v>
      </c>
      <c r="D4755" t="s">
        <v>71</v>
      </c>
      <c r="E4755" t="s">
        <v>1601</v>
      </c>
      <c r="F4755" t="s">
        <v>1602</v>
      </c>
      <c r="J4755" t="s">
        <v>193</v>
      </c>
      <c r="K4755" t="s">
        <v>312</v>
      </c>
      <c r="L4755">
        <v>170</v>
      </c>
      <c r="M4755">
        <v>0</v>
      </c>
      <c r="N4755" t="s">
        <v>1581</v>
      </c>
      <c r="O4755">
        <v>5469</v>
      </c>
      <c r="P4755">
        <f t="shared" si="370"/>
        <v>5</v>
      </c>
      <c r="Q4755" t="str">
        <f t="shared" si="371"/>
        <v>Morning</v>
      </c>
      <c r="R4755" t="str">
        <f t="shared" si="372"/>
        <v>BLR  →  DEL</v>
      </c>
      <c r="S4755" t="str">
        <f t="shared" si="373"/>
        <v>Mar</v>
      </c>
      <c r="T4755" t="str">
        <f t="shared" si="374"/>
        <v>Premium Economy</v>
      </c>
    </row>
    <row r="4756" spans="1:20" x14ac:dyDescent="0.35">
      <c r="A4756" t="s">
        <v>12</v>
      </c>
      <c r="B4756" t="s">
        <v>24</v>
      </c>
      <c r="C4756" t="s">
        <v>68</v>
      </c>
      <c r="D4756" t="s">
        <v>72</v>
      </c>
      <c r="E4756" t="s">
        <v>1607</v>
      </c>
      <c r="F4756" t="s">
        <v>1609</v>
      </c>
      <c r="G4756" t="s">
        <v>1610</v>
      </c>
      <c r="J4756" t="s">
        <v>175</v>
      </c>
      <c r="K4756" t="s">
        <v>391</v>
      </c>
      <c r="L4756">
        <v>1355</v>
      </c>
      <c r="M4756">
        <v>1</v>
      </c>
      <c r="N4756" t="s">
        <v>1580</v>
      </c>
      <c r="O4756">
        <v>10262</v>
      </c>
      <c r="P4756">
        <f t="shared" si="370"/>
        <v>14</v>
      </c>
      <c r="Q4756" t="str">
        <f t="shared" si="371"/>
        <v>Afternoon</v>
      </c>
      <c r="R4756" t="str">
        <f t="shared" si="372"/>
        <v>DEL  →  BOM  →  COK</v>
      </c>
      <c r="S4756" t="str">
        <f t="shared" si="373"/>
        <v>Jun</v>
      </c>
      <c r="T4756" t="str">
        <f t="shared" si="374"/>
        <v>Business</v>
      </c>
    </row>
    <row r="4757" spans="1:20" x14ac:dyDescent="0.35">
      <c r="A4757" t="s">
        <v>13</v>
      </c>
      <c r="B4757" t="s">
        <v>37</v>
      </c>
      <c r="C4757" t="s">
        <v>68</v>
      </c>
      <c r="D4757" t="s">
        <v>72</v>
      </c>
      <c r="E4757" t="s">
        <v>1607</v>
      </c>
      <c r="F4757" t="s">
        <v>1612</v>
      </c>
      <c r="G4757" t="s">
        <v>1610</v>
      </c>
      <c r="J4757" t="s">
        <v>366</v>
      </c>
      <c r="K4757" t="s">
        <v>292</v>
      </c>
      <c r="L4757">
        <v>375</v>
      </c>
      <c r="M4757">
        <v>1</v>
      </c>
      <c r="N4757" t="s">
        <v>1579</v>
      </c>
      <c r="O4757">
        <v>7185</v>
      </c>
      <c r="P4757">
        <f t="shared" si="370"/>
        <v>16</v>
      </c>
      <c r="Q4757" t="str">
        <f t="shared" si="371"/>
        <v>Afternoon</v>
      </c>
      <c r="R4757" t="str">
        <f t="shared" si="372"/>
        <v>DEL  →  BLR  →  COK</v>
      </c>
      <c r="S4757" t="str">
        <f t="shared" si="373"/>
        <v>Mar</v>
      </c>
      <c r="T4757" t="str">
        <f t="shared" si="374"/>
        <v>Premium Economy</v>
      </c>
    </row>
    <row r="4758" spans="1:20" x14ac:dyDescent="0.35">
      <c r="A4758" t="s">
        <v>17</v>
      </c>
      <c r="B4758" t="s">
        <v>42</v>
      </c>
      <c r="C4758" t="s">
        <v>67</v>
      </c>
      <c r="D4758" t="s">
        <v>66</v>
      </c>
      <c r="E4758" t="s">
        <v>1603</v>
      </c>
      <c r="F4758" t="s">
        <v>1606</v>
      </c>
      <c r="J4758" t="s">
        <v>212</v>
      </c>
      <c r="K4758" t="s">
        <v>261</v>
      </c>
      <c r="L4758">
        <v>150</v>
      </c>
      <c r="M4758">
        <v>0</v>
      </c>
      <c r="N4758" t="s">
        <v>1579</v>
      </c>
      <c r="O4758">
        <v>3807</v>
      </c>
      <c r="P4758">
        <f t="shared" si="370"/>
        <v>19</v>
      </c>
      <c r="Q4758" t="str">
        <f t="shared" si="371"/>
        <v>Evening</v>
      </c>
      <c r="R4758" t="str">
        <f t="shared" si="372"/>
        <v>CCU  →  BLR</v>
      </c>
      <c r="S4758" t="str">
        <f t="shared" si="373"/>
        <v>Jun</v>
      </c>
      <c r="T4758" t="str">
        <f t="shared" si="374"/>
        <v>Economy</v>
      </c>
    </row>
    <row r="4759" spans="1:20" x14ac:dyDescent="0.35">
      <c r="A4759" t="s">
        <v>12</v>
      </c>
      <c r="B4759" t="s">
        <v>30</v>
      </c>
      <c r="C4759" t="s">
        <v>68</v>
      </c>
      <c r="D4759" t="s">
        <v>72</v>
      </c>
      <c r="E4759" t="s">
        <v>1607</v>
      </c>
      <c r="F4759" t="s">
        <v>1609</v>
      </c>
      <c r="G4759" t="s">
        <v>1610</v>
      </c>
      <c r="J4759" t="s">
        <v>210</v>
      </c>
      <c r="K4759" t="s">
        <v>463</v>
      </c>
      <c r="L4759">
        <v>655</v>
      </c>
      <c r="M4759">
        <v>1</v>
      </c>
      <c r="N4759" t="s">
        <v>1579</v>
      </c>
      <c r="O4759">
        <v>14714</v>
      </c>
      <c r="P4759">
        <f t="shared" si="370"/>
        <v>17</v>
      </c>
      <c r="Q4759" t="str">
        <f t="shared" si="371"/>
        <v>Evening</v>
      </c>
      <c r="R4759" t="str">
        <f t="shared" si="372"/>
        <v>DEL  →  BOM  →  COK</v>
      </c>
      <c r="S4759" t="str">
        <f t="shared" si="373"/>
        <v>Jun</v>
      </c>
      <c r="T4759" t="str">
        <f t="shared" si="374"/>
        <v>Business</v>
      </c>
    </row>
    <row r="4760" spans="1:20" x14ac:dyDescent="0.35">
      <c r="A4760" t="s">
        <v>16</v>
      </c>
      <c r="B4760" t="s">
        <v>40</v>
      </c>
      <c r="C4760" t="s">
        <v>67</v>
      </c>
      <c r="D4760" t="s">
        <v>66</v>
      </c>
      <c r="E4760" t="s">
        <v>1603</v>
      </c>
      <c r="F4760" t="s">
        <v>1621</v>
      </c>
      <c r="G4760" t="s">
        <v>1606</v>
      </c>
      <c r="J4760" t="s">
        <v>269</v>
      </c>
      <c r="K4760" t="s">
        <v>169</v>
      </c>
      <c r="L4760">
        <v>790</v>
      </c>
      <c r="M4760">
        <v>1</v>
      </c>
      <c r="N4760" t="s">
        <v>1579</v>
      </c>
      <c r="O4760">
        <v>8610</v>
      </c>
      <c r="P4760">
        <f t="shared" si="370"/>
        <v>7</v>
      </c>
      <c r="Q4760" t="str">
        <f t="shared" si="371"/>
        <v>Morning</v>
      </c>
      <c r="R4760" t="str">
        <f t="shared" si="372"/>
        <v>CCU  →  DEL  →  BLR</v>
      </c>
      <c r="S4760" t="str">
        <f t="shared" si="373"/>
        <v>May</v>
      </c>
      <c r="T4760" t="str">
        <f t="shared" si="374"/>
        <v>Premium Economy</v>
      </c>
    </row>
    <row r="4761" spans="1:20" x14ac:dyDescent="0.35">
      <c r="A4761" t="s">
        <v>12</v>
      </c>
      <c r="B4761" t="s">
        <v>37</v>
      </c>
      <c r="C4761" t="s">
        <v>68</v>
      </c>
      <c r="D4761" t="s">
        <v>72</v>
      </c>
      <c r="E4761" t="s">
        <v>1607</v>
      </c>
      <c r="F4761" t="s">
        <v>1609</v>
      </c>
      <c r="G4761" t="s">
        <v>1610</v>
      </c>
      <c r="J4761" t="s">
        <v>184</v>
      </c>
      <c r="K4761" t="s">
        <v>424</v>
      </c>
      <c r="L4761">
        <v>705</v>
      </c>
      <c r="M4761">
        <v>1</v>
      </c>
      <c r="N4761" t="s">
        <v>1579</v>
      </c>
      <c r="O4761">
        <v>17234</v>
      </c>
      <c r="P4761">
        <f t="shared" si="370"/>
        <v>7</v>
      </c>
      <c r="Q4761" t="str">
        <f t="shared" si="371"/>
        <v>Morning</v>
      </c>
      <c r="R4761" t="str">
        <f t="shared" si="372"/>
        <v>DEL  →  BOM  →  COK</v>
      </c>
      <c r="S4761" t="str">
        <f t="shared" si="373"/>
        <v>Mar</v>
      </c>
      <c r="T4761" t="str">
        <f t="shared" si="374"/>
        <v>Business</v>
      </c>
    </row>
    <row r="4762" spans="1:20" x14ac:dyDescent="0.35">
      <c r="A4762" t="s">
        <v>14</v>
      </c>
      <c r="B4762" t="s">
        <v>36</v>
      </c>
      <c r="C4762" t="s">
        <v>68</v>
      </c>
      <c r="D4762" t="s">
        <v>72</v>
      </c>
      <c r="E4762" t="s">
        <v>1607</v>
      </c>
      <c r="F4762" t="s">
        <v>1645</v>
      </c>
      <c r="G4762" t="s">
        <v>1619</v>
      </c>
      <c r="H4762" t="s">
        <v>1609</v>
      </c>
      <c r="I4762" t="s">
        <v>1610</v>
      </c>
      <c r="J4762" t="s">
        <v>306</v>
      </c>
      <c r="K4762" t="s">
        <v>307</v>
      </c>
      <c r="L4762">
        <v>565</v>
      </c>
      <c r="M4762">
        <v>3</v>
      </c>
      <c r="N4762" t="s">
        <v>1579</v>
      </c>
      <c r="O4762">
        <v>15629</v>
      </c>
      <c r="P4762">
        <f t="shared" si="370"/>
        <v>11</v>
      </c>
      <c r="Q4762" t="str">
        <f t="shared" si="371"/>
        <v>Morning</v>
      </c>
      <c r="R4762" t="str">
        <f t="shared" si="372"/>
        <v>DEL  →  GWL  →  IDR  →  BOM  →  COK</v>
      </c>
      <c r="S4762" t="str">
        <f t="shared" si="373"/>
        <v>Jun</v>
      </c>
      <c r="T4762" t="str">
        <f t="shared" si="374"/>
        <v>Business</v>
      </c>
    </row>
    <row r="4763" spans="1:20" x14ac:dyDescent="0.35">
      <c r="A4763" t="s">
        <v>14</v>
      </c>
      <c r="B4763" t="s">
        <v>59</v>
      </c>
      <c r="C4763" t="s">
        <v>68</v>
      </c>
      <c r="D4763" t="s">
        <v>72</v>
      </c>
      <c r="E4763" t="s">
        <v>1607</v>
      </c>
      <c r="F4763" t="s">
        <v>1623</v>
      </c>
      <c r="G4763" t="s">
        <v>1622</v>
      </c>
      <c r="H4763" t="s">
        <v>1610</v>
      </c>
      <c r="J4763" t="s">
        <v>184</v>
      </c>
      <c r="K4763" t="s">
        <v>279</v>
      </c>
      <c r="L4763">
        <v>855</v>
      </c>
      <c r="M4763">
        <v>2</v>
      </c>
      <c r="N4763" t="s">
        <v>1579</v>
      </c>
      <c r="O4763">
        <v>6128</v>
      </c>
      <c r="P4763">
        <f t="shared" si="370"/>
        <v>7</v>
      </c>
      <c r="Q4763" t="str">
        <f t="shared" si="371"/>
        <v>Morning</v>
      </c>
      <c r="R4763" t="str">
        <f t="shared" si="372"/>
        <v>DEL  →  HYD  →  MAA  →  COK</v>
      </c>
      <c r="S4763" t="str">
        <f t="shared" si="373"/>
        <v>Mar</v>
      </c>
      <c r="T4763" t="str">
        <f t="shared" si="374"/>
        <v>Premium Economy</v>
      </c>
    </row>
    <row r="4764" spans="1:20" x14ac:dyDescent="0.35">
      <c r="A4764" t="s">
        <v>12</v>
      </c>
      <c r="B4764" t="s">
        <v>52</v>
      </c>
      <c r="C4764" t="s">
        <v>68</v>
      </c>
      <c r="D4764" t="s">
        <v>72</v>
      </c>
      <c r="E4764" t="s">
        <v>1607</v>
      </c>
      <c r="F4764" t="s">
        <v>1609</v>
      </c>
      <c r="G4764" t="s">
        <v>1610</v>
      </c>
      <c r="J4764" t="s">
        <v>177</v>
      </c>
      <c r="K4764" t="s">
        <v>819</v>
      </c>
      <c r="L4764">
        <v>745</v>
      </c>
      <c r="M4764">
        <v>1</v>
      </c>
      <c r="N4764" t="s">
        <v>1579</v>
      </c>
      <c r="O4764">
        <v>16289</v>
      </c>
      <c r="P4764">
        <f t="shared" si="370"/>
        <v>16</v>
      </c>
      <c r="Q4764" t="str">
        <f t="shared" si="371"/>
        <v>Afternoon</v>
      </c>
      <c r="R4764" t="str">
        <f t="shared" si="372"/>
        <v>DEL  →  BOM  →  COK</v>
      </c>
      <c r="S4764" t="str">
        <f t="shared" si="373"/>
        <v>Mar</v>
      </c>
      <c r="T4764" t="str">
        <f t="shared" si="374"/>
        <v>Business</v>
      </c>
    </row>
    <row r="4765" spans="1:20" x14ac:dyDescent="0.35">
      <c r="A4765" t="s">
        <v>12</v>
      </c>
      <c r="B4765" t="s">
        <v>32</v>
      </c>
      <c r="C4765" t="s">
        <v>68</v>
      </c>
      <c r="D4765" t="s">
        <v>72</v>
      </c>
      <c r="E4765" t="s">
        <v>1607</v>
      </c>
      <c r="F4765" t="s">
        <v>1627</v>
      </c>
      <c r="G4765" t="s">
        <v>1609</v>
      </c>
      <c r="H4765" t="s">
        <v>1610</v>
      </c>
      <c r="J4765" t="s">
        <v>270</v>
      </c>
      <c r="K4765" t="s">
        <v>194</v>
      </c>
      <c r="L4765">
        <v>810</v>
      </c>
      <c r="M4765">
        <v>2</v>
      </c>
      <c r="N4765" t="s">
        <v>1579</v>
      </c>
      <c r="O4765">
        <v>15129</v>
      </c>
      <c r="P4765">
        <f t="shared" si="370"/>
        <v>5</v>
      </c>
      <c r="Q4765" t="str">
        <f t="shared" si="371"/>
        <v>Morning</v>
      </c>
      <c r="R4765" t="str">
        <f t="shared" si="372"/>
        <v>DEL  →  JAI  →  BOM  →  COK</v>
      </c>
      <c r="S4765" t="str">
        <f t="shared" si="373"/>
        <v>May</v>
      </c>
      <c r="T4765" t="str">
        <f t="shared" si="374"/>
        <v>Business</v>
      </c>
    </row>
    <row r="4766" spans="1:20" x14ac:dyDescent="0.35">
      <c r="A4766" t="s">
        <v>12</v>
      </c>
      <c r="B4766" t="s">
        <v>38</v>
      </c>
      <c r="C4766" t="s">
        <v>66</v>
      </c>
      <c r="D4766" t="s">
        <v>71</v>
      </c>
      <c r="E4766" t="s">
        <v>1601</v>
      </c>
      <c r="F4766" t="s">
        <v>1609</v>
      </c>
      <c r="G4766" t="s">
        <v>1602</v>
      </c>
      <c r="J4766" t="s">
        <v>214</v>
      </c>
      <c r="K4766" t="s">
        <v>1022</v>
      </c>
      <c r="L4766">
        <v>1220</v>
      </c>
      <c r="M4766">
        <v>1</v>
      </c>
      <c r="N4766" t="s">
        <v>1580</v>
      </c>
      <c r="O4766">
        <v>7832</v>
      </c>
      <c r="P4766">
        <f t="shared" si="370"/>
        <v>14</v>
      </c>
      <c r="Q4766" t="str">
        <f t="shared" si="371"/>
        <v>Afternoon</v>
      </c>
      <c r="R4766" t="str">
        <f t="shared" si="372"/>
        <v>BLR  →  BOM  →  DEL</v>
      </c>
      <c r="S4766" t="str">
        <f t="shared" si="373"/>
        <v>Mar</v>
      </c>
      <c r="T4766" t="str">
        <f t="shared" si="374"/>
        <v>Premium Economy</v>
      </c>
    </row>
    <row r="4767" spans="1:20" x14ac:dyDescent="0.35">
      <c r="A4767" t="s">
        <v>12</v>
      </c>
      <c r="B4767" t="s">
        <v>26</v>
      </c>
      <c r="C4767" t="s">
        <v>66</v>
      </c>
      <c r="D4767" t="s">
        <v>71</v>
      </c>
      <c r="E4767" t="s">
        <v>1601</v>
      </c>
      <c r="F4767" t="s">
        <v>1609</v>
      </c>
      <c r="G4767" t="s">
        <v>1602</v>
      </c>
      <c r="J4767" t="s">
        <v>165</v>
      </c>
      <c r="K4767" t="s">
        <v>259</v>
      </c>
      <c r="L4767">
        <v>490</v>
      </c>
      <c r="M4767">
        <v>1</v>
      </c>
      <c r="N4767" t="s">
        <v>1579</v>
      </c>
      <c r="O4767">
        <v>22270</v>
      </c>
      <c r="P4767">
        <f t="shared" si="370"/>
        <v>8</v>
      </c>
      <c r="Q4767" t="str">
        <f t="shared" si="371"/>
        <v>Morning</v>
      </c>
      <c r="R4767" t="str">
        <f t="shared" si="372"/>
        <v>BLR  →  BOM  →  DEL</v>
      </c>
      <c r="S4767" t="str">
        <f t="shared" si="373"/>
        <v>Mar</v>
      </c>
      <c r="T4767" t="str">
        <f t="shared" si="374"/>
        <v>Business</v>
      </c>
    </row>
    <row r="4768" spans="1:20" x14ac:dyDescent="0.35">
      <c r="A4768" t="s">
        <v>12</v>
      </c>
      <c r="B4768" t="s">
        <v>23</v>
      </c>
      <c r="C4768" t="s">
        <v>67</v>
      </c>
      <c r="D4768" t="s">
        <v>66</v>
      </c>
      <c r="E4768" t="s">
        <v>1603</v>
      </c>
      <c r="F4768" t="s">
        <v>1621</v>
      </c>
      <c r="G4768" t="s">
        <v>1606</v>
      </c>
      <c r="J4768" t="s">
        <v>254</v>
      </c>
      <c r="K4768" t="s">
        <v>732</v>
      </c>
      <c r="L4768">
        <v>1005</v>
      </c>
      <c r="M4768">
        <v>1</v>
      </c>
      <c r="N4768" t="s">
        <v>1579</v>
      </c>
      <c r="O4768">
        <v>11467</v>
      </c>
      <c r="P4768">
        <f t="shared" si="370"/>
        <v>17</v>
      </c>
      <c r="Q4768" t="str">
        <f t="shared" si="371"/>
        <v>Evening</v>
      </c>
      <c r="R4768" t="str">
        <f t="shared" si="372"/>
        <v>CCU  →  DEL  →  BLR</v>
      </c>
      <c r="S4768" t="str">
        <f t="shared" si="373"/>
        <v>May</v>
      </c>
      <c r="T4768" t="str">
        <f t="shared" si="374"/>
        <v>Business</v>
      </c>
    </row>
    <row r="4769" spans="1:20" x14ac:dyDescent="0.35">
      <c r="A4769" t="s">
        <v>10</v>
      </c>
      <c r="B4769" t="s">
        <v>32</v>
      </c>
      <c r="C4769" t="s">
        <v>70</v>
      </c>
      <c r="D4769" t="s">
        <v>73</v>
      </c>
      <c r="E4769" t="s">
        <v>1624</v>
      </c>
      <c r="F4769" t="s">
        <v>1625</v>
      </c>
      <c r="J4769" t="s">
        <v>301</v>
      </c>
      <c r="K4769" t="s">
        <v>260</v>
      </c>
      <c r="L4769">
        <v>90</v>
      </c>
      <c r="M4769">
        <v>0</v>
      </c>
      <c r="N4769" t="s">
        <v>1579</v>
      </c>
      <c r="O4769">
        <v>4392</v>
      </c>
      <c r="P4769">
        <f t="shared" si="370"/>
        <v>19</v>
      </c>
      <c r="Q4769" t="str">
        <f t="shared" si="371"/>
        <v>Evening</v>
      </c>
      <c r="R4769" t="str">
        <f t="shared" si="372"/>
        <v>BOM  →  HYD</v>
      </c>
      <c r="S4769" t="str">
        <f t="shared" si="373"/>
        <v>May</v>
      </c>
      <c r="T4769" t="str">
        <f t="shared" si="374"/>
        <v>Economy</v>
      </c>
    </row>
    <row r="4770" spans="1:20" x14ac:dyDescent="0.35">
      <c r="A4770" t="s">
        <v>13</v>
      </c>
      <c r="B4770" t="s">
        <v>40</v>
      </c>
      <c r="C4770" t="s">
        <v>67</v>
      </c>
      <c r="D4770" t="s">
        <v>66</v>
      </c>
      <c r="E4770" t="s">
        <v>1603</v>
      </c>
      <c r="F4770" t="s">
        <v>1606</v>
      </c>
      <c r="J4770" t="s">
        <v>288</v>
      </c>
      <c r="K4770" t="s">
        <v>336</v>
      </c>
      <c r="L4770">
        <v>150</v>
      </c>
      <c r="M4770">
        <v>0</v>
      </c>
      <c r="N4770" t="s">
        <v>1579</v>
      </c>
      <c r="O4770">
        <v>4491</v>
      </c>
      <c r="P4770">
        <f t="shared" si="370"/>
        <v>17</v>
      </c>
      <c r="Q4770" t="str">
        <f t="shared" si="371"/>
        <v>Evening</v>
      </c>
      <c r="R4770" t="str">
        <f t="shared" si="372"/>
        <v>CCU  →  BLR</v>
      </c>
      <c r="S4770" t="str">
        <f t="shared" si="373"/>
        <v>May</v>
      </c>
      <c r="T4770" t="str">
        <f t="shared" si="374"/>
        <v>Economy</v>
      </c>
    </row>
    <row r="4771" spans="1:20" x14ac:dyDescent="0.35">
      <c r="A4771" t="s">
        <v>12</v>
      </c>
      <c r="B4771" t="s">
        <v>45</v>
      </c>
      <c r="C4771" t="s">
        <v>67</v>
      </c>
      <c r="D4771" t="s">
        <v>66</v>
      </c>
      <c r="E4771" t="s">
        <v>1603</v>
      </c>
      <c r="F4771" t="s">
        <v>1609</v>
      </c>
      <c r="G4771" t="s">
        <v>1606</v>
      </c>
      <c r="J4771" t="s">
        <v>171</v>
      </c>
      <c r="K4771" t="s">
        <v>1158</v>
      </c>
      <c r="L4771">
        <v>730</v>
      </c>
      <c r="M4771">
        <v>1</v>
      </c>
      <c r="N4771" t="s">
        <v>1580</v>
      </c>
      <c r="O4771">
        <v>9663</v>
      </c>
      <c r="P4771">
        <f t="shared" si="370"/>
        <v>21</v>
      </c>
      <c r="Q4771" t="str">
        <f t="shared" si="371"/>
        <v>Night</v>
      </c>
      <c r="R4771" t="str">
        <f t="shared" si="372"/>
        <v>CCU  →  BOM  →  BLR</v>
      </c>
      <c r="S4771" t="str">
        <f t="shared" si="373"/>
        <v>May</v>
      </c>
      <c r="T4771" t="str">
        <f t="shared" si="374"/>
        <v>Premium Economy</v>
      </c>
    </row>
    <row r="4772" spans="1:20" x14ac:dyDescent="0.35">
      <c r="A4772" t="s">
        <v>10</v>
      </c>
      <c r="B4772" t="s">
        <v>46</v>
      </c>
      <c r="C4772" t="s">
        <v>68</v>
      </c>
      <c r="D4772" t="s">
        <v>72</v>
      </c>
      <c r="E4772" t="s">
        <v>1607</v>
      </c>
      <c r="F4772" t="s">
        <v>1609</v>
      </c>
      <c r="G4772" t="s">
        <v>1610</v>
      </c>
      <c r="J4772" t="s">
        <v>334</v>
      </c>
      <c r="K4772" t="s">
        <v>507</v>
      </c>
      <c r="L4772">
        <v>415</v>
      </c>
      <c r="M4772">
        <v>1</v>
      </c>
      <c r="N4772" t="s">
        <v>1579</v>
      </c>
      <c r="O4772">
        <v>5883</v>
      </c>
      <c r="P4772">
        <f t="shared" si="370"/>
        <v>18</v>
      </c>
      <c r="Q4772" t="str">
        <f t="shared" si="371"/>
        <v>Evening</v>
      </c>
      <c r="R4772" t="str">
        <f t="shared" si="372"/>
        <v>DEL  →  BOM  →  COK</v>
      </c>
      <c r="S4772" t="str">
        <f t="shared" si="373"/>
        <v>Jun</v>
      </c>
      <c r="T4772" t="str">
        <f t="shared" si="374"/>
        <v>Premium Economy</v>
      </c>
    </row>
    <row r="4773" spans="1:20" x14ac:dyDescent="0.35">
      <c r="A4773" t="s">
        <v>11</v>
      </c>
      <c r="B4773" t="s">
        <v>34</v>
      </c>
      <c r="C4773" t="s">
        <v>68</v>
      </c>
      <c r="D4773" t="s">
        <v>72</v>
      </c>
      <c r="E4773" t="s">
        <v>1607</v>
      </c>
      <c r="F4773" t="s">
        <v>1609</v>
      </c>
      <c r="G4773" t="s">
        <v>1610</v>
      </c>
      <c r="J4773" t="s">
        <v>194</v>
      </c>
      <c r="K4773" t="s">
        <v>935</v>
      </c>
      <c r="L4773">
        <v>760</v>
      </c>
      <c r="M4773">
        <v>1</v>
      </c>
      <c r="N4773" t="s">
        <v>1579</v>
      </c>
      <c r="O4773">
        <v>14777</v>
      </c>
      <c r="P4773">
        <f t="shared" si="370"/>
        <v>19</v>
      </c>
      <c r="Q4773" t="str">
        <f t="shared" si="371"/>
        <v>Evening</v>
      </c>
      <c r="R4773" t="str">
        <f t="shared" si="372"/>
        <v>DEL  →  BOM  →  COK</v>
      </c>
      <c r="S4773" t="str">
        <f t="shared" si="373"/>
        <v>Mar</v>
      </c>
      <c r="T4773" t="str">
        <f t="shared" si="374"/>
        <v>Business</v>
      </c>
    </row>
    <row r="4774" spans="1:20" x14ac:dyDescent="0.35">
      <c r="A4774" t="s">
        <v>17</v>
      </c>
      <c r="B4774" t="s">
        <v>47</v>
      </c>
      <c r="C4774" t="s">
        <v>67</v>
      </c>
      <c r="D4774" t="s">
        <v>66</v>
      </c>
      <c r="E4774" t="s">
        <v>1603</v>
      </c>
      <c r="F4774" t="s">
        <v>1605</v>
      </c>
      <c r="G4774" t="s">
        <v>1606</v>
      </c>
      <c r="J4774" t="s">
        <v>250</v>
      </c>
      <c r="K4774" t="s">
        <v>339</v>
      </c>
      <c r="L4774">
        <v>220</v>
      </c>
      <c r="M4774">
        <v>1</v>
      </c>
      <c r="N4774" t="s">
        <v>1579</v>
      </c>
      <c r="O4774">
        <v>5162</v>
      </c>
      <c r="P4774">
        <f t="shared" si="370"/>
        <v>6</v>
      </c>
      <c r="Q4774" t="str">
        <f t="shared" si="371"/>
        <v>Morning</v>
      </c>
      <c r="R4774" t="str">
        <f t="shared" si="372"/>
        <v>CCU  →  BBI  →  BLR</v>
      </c>
      <c r="S4774" t="str">
        <f t="shared" si="373"/>
        <v>May</v>
      </c>
      <c r="T4774" t="str">
        <f t="shared" si="374"/>
        <v>Premium Economy</v>
      </c>
    </row>
    <row r="4775" spans="1:20" x14ac:dyDescent="0.35">
      <c r="A4775" t="s">
        <v>10</v>
      </c>
      <c r="B4775" t="s">
        <v>30</v>
      </c>
      <c r="C4775" t="s">
        <v>67</v>
      </c>
      <c r="D4775" t="s">
        <v>66</v>
      </c>
      <c r="E4775" t="s">
        <v>1603</v>
      </c>
      <c r="F4775" t="s">
        <v>1606</v>
      </c>
      <c r="J4775" t="s">
        <v>181</v>
      </c>
      <c r="K4775" t="s">
        <v>1179</v>
      </c>
      <c r="L4775">
        <v>160</v>
      </c>
      <c r="M4775">
        <v>0</v>
      </c>
      <c r="N4775" t="s">
        <v>1579</v>
      </c>
      <c r="O4775">
        <v>4804</v>
      </c>
      <c r="P4775">
        <f t="shared" si="370"/>
        <v>21</v>
      </c>
      <c r="Q4775" t="str">
        <f t="shared" si="371"/>
        <v>Night</v>
      </c>
      <c r="R4775" t="str">
        <f t="shared" si="372"/>
        <v>CCU  →  BLR</v>
      </c>
      <c r="S4775" t="str">
        <f t="shared" si="373"/>
        <v>Jun</v>
      </c>
      <c r="T4775" t="str">
        <f t="shared" si="374"/>
        <v>Economy</v>
      </c>
    </row>
    <row r="4776" spans="1:20" x14ac:dyDescent="0.35">
      <c r="A4776" t="s">
        <v>12</v>
      </c>
      <c r="B4776" t="s">
        <v>36</v>
      </c>
      <c r="C4776" t="s">
        <v>67</v>
      </c>
      <c r="D4776" t="s">
        <v>66</v>
      </c>
      <c r="E4776" t="s">
        <v>1603</v>
      </c>
      <c r="F4776" t="s">
        <v>1609</v>
      </c>
      <c r="G4776" t="s">
        <v>1606</v>
      </c>
      <c r="J4776" t="s">
        <v>214</v>
      </c>
      <c r="K4776" t="s">
        <v>540</v>
      </c>
      <c r="L4776">
        <v>1315</v>
      </c>
      <c r="M4776">
        <v>1</v>
      </c>
      <c r="N4776" t="s">
        <v>1580</v>
      </c>
      <c r="O4776">
        <v>8529</v>
      </c>
      <c r="P4776">
        <f t="shared" si="370"/>
        <v>14</v>
      </c>
      <c r="Q4776" t="str">
        <f t="shared" si="371"/>
        <v>Afternoon</v>
      </c>
      <c r="R4776" t="str">
        <f t="shared" si="372"/>
        <v>CCU  →  BOM  →  BLR</v>
      </c>
      <c r="S4776" t="str">
        <f t="shared" si="373"/>
        <v>Jun</v>
      </c>
      <c r="T4776" t="str">
        <f t="shared" si="374"/>
        <v>Premium Economy</v>
      </c>
    </row>
    <row r="4777" spans="1:20" x14ac:dyDescent="0.35">
      <c r="A4777" t="s">
        <v>12</v>
      </c>
      <c r="B4777" t="s">
        <v>24</v>
      </c>
      <c r="C4777" t="s">
        <v>67</v>
      </c>
      <c r="D4777" t="s">
        <v>66</v>
      </c>
      <c r="E4777" t="s">
        <v>1603</v>
      </c>
      <c r="F4777" t="s">
        <v>1609</v>
      </c>
      <c r="G4777" t="s">
        <v>1606</v>
      </c>
      <c r="J4777" t="s">
        <v>213</v>
      </c>
      <c r="K4777" t="s">
        <v>547</v>
      </c>
      <c r="L4777">
        <v>590</v>
      </c>
      <c r="M4777">
        <v>1</v>
      </c>
      <c r="N4777" t="s">
        <v>1580</v>
      </c>
      <c r="O4777">
        <v>10844</v>
      </c>
      <c r="P4777">
        <f t="shared" si="370"/>
        <v>6</v>
      </c>
      <c r="Q4777" t="str">
        <f t="shared" si="371"/>
        <v>Morning</v>
      </c>
      <c r="R4777" t="str">
        <f t="shared" si="372"/>
        <v>CCU  →  BOM  →  BLR</v>
      </c>
      <c r="S4777" t="str">
        <f t="shared" si="373"/>
        <v>Jun</v>
      </c>
      <c r="T4777" t="str">
        <f t="shared" si="374"/>
        <v>Business</v>
      </c>
    </row>
    <row r="4778" spans="1:20" x14ac:dyDescent="0.35">
      <c r="A4778" t="s">
        <v>13</v>
      </c>
      <c r="B4778" t="s">
        <v>62</v>
      </c>
      <c r="C4778" t="s">
        <v>67</v>
      </c>
      <c r="D4778" t="s">
        <v>66</v>
      </c>
      <c r="E4778" t="s">
        <v>1603</v>
      </c>
      <c r="F4778" t="s">
        <v>1606</v>
      </c>
      <c r="J4778" t="s">
        <v>300</v>
      </c>
      <c r="K4778" t="s">
        <v>284</v>
      </c>
      <c r="L4778">
        <v>155</v>
      </c>
      <c r="M4778">
        <v>0</v>
      </c>
      <c r="N4778" t="s">
        <v>1579</v>
      </c>
      <c r="O4778">
        <v>3873</v>
      </c>
      <c r="P4778">
        <f t="shared" si="370"/>
        <v>6</v>
      </c>
      <c r="Q4778" t="str">
        <f t="shared" si="371"/>
        <v>Morning</v>
      </c>
      <c r="R4778" t="str">
        <f t="shared" si="372"/>
        <v>CCU  →  BLR</v>
      </c>
      <c r="S4778" t="str">
        <f t="shared" si="373"/>
        <v>Apr</v>
      </c>
      <c r="T4778" t="str">
        <f t="shared" si="374"/>
        <v>Economy</v>
      </c>
    </row>
    <row r="4779" spans="1:20" x14ac:dyDescent="0.35">
      <c r="A4779" t="s">
        <v>10</v>
      </c>
      <c r="B4779" t="s">
        <v>36</v>
      </c>
      <c r="C4779" t="s">
        <v>67</v>
      </c>
      <c r="D4779" t="s">
        <v>66</v>
      </c>
      <c r="E4779" t="s">
        <v>1603</v>
      </c>
      <c r="F4779" t="s">
        <v>1606</v>
      </c>
      <c r="J4779" t="s">
        <v>197</v>
      </c>
      <c r="K4779" t="s">
        <v>344</v>
      </c>
      <c r="L4779">
        <v>165</v>
      </c>
      <c r="M4779">
        <v>0</v>
      </c>
      <c r="N4779" t="s">
        <v>1579</v>
      </c>
      <c r="O4779">
        <v>4804</v>
      </c>
      <c r="P4779">
        <f t="shared" si="370"/>
        <v>9</v>
      </c>
      <c r="Q4779" t="str">
        <f t="shared" si="371"/>
        <v>Morning</v>
      </c>
      <c r="R4779" t="str">
        <f t="shared" si="372"/>
        <v>CCU  →  BLR</v>
      </c>
      <c r="S4779" t="str">
        <f t="shared" si="373"/>
        <v>Jun</v>
      </c>
      <c r="T4779" t="str">
        <f t="shared" si="374"/>
        <v>Economy</v>
      </c>
    </row>
    <row r="4780" spans="1:20" x14ac:dyDescent="0.35">
      <c r="A4780" t="s">
        <v>12</v>
      </c>
      <c r="B4780" t="s">
        <v>25</v>
      </c>
      <c r="C4780" t="s">
        <v>70</v>
      </c>
      <c r="D4780" t="s">
        <v>73</v>
      </c>
      <c r="E4780" t="s">
        <v>1624</v>
      </c>
      <c r="F4780" t="s">
        <v>1625</v>
      </c>
      <c r="J4780" t="s">
        <v>321</v>
      </c>
      <c r="K4780" t="s">
        <v>582</v>
      </c>
      <c r="L4780">
        <v>85</v>
      </c>
      <c r="M4780">
        <v>0</v>
      </c>
      <c r="N4780" t="s">
        <v>1579</v>
      </c>
      <c r="O4780">
        <v>5678</v>
      </c>
      <c r="P4780">
        <f t="shared" si="370"/>
        <v>2</v>
      </c>
      <c r="Q4780" t="str">
        <f t="shared" si="371"/>
        <v>Night</v>
      </c>
      <c r="R4780" t="str">
        <f t="shared" si="372"/>
        <v>BOM  →  HYD</v>
      </c>
      <c r="S4780" t="str">
        <f t="shared" si="373"/>
        <v>May</v>
      </c>
      <c r="T4780" t="str">
        <f t="shared" si="374"/>
        <v>Premium Economy</v>
      </c>
    </row>
    <row r="4781" spans="1:20" x14ac:dyDescent="0.35">
      <c r="A4781" t="s">
        <v>12</v>
      </c>
      <c r="B4781" t="s">
        <v>56</v>
      </c>
      <c r="C4781" t="s">
        <v>67</v>
      </c>
      <c r="D4781" t="s">
        <v>66</v>
      </c>
      <c r="E4781" t="s">
        <v>1603</v>
      </c>
      <c r="F4781" t="s">
        <v>1609</v>
      </c>
      <c r="G4781" t="s">
        <v>1606</v>
      </c>
      <c r="J4781" t="s">
        <v>213</v>
      </c>
      <c r="K4781" t="s">
        <v>230</v>
      </c>
      <c r="L4781">
        <v>705</v>
      </c>
      <c r="M4781">
        <v>1</v>
      </c>
      <c r="N4781" t="s">
        <v>1579</v>
      </c>
      <c r="O4781">
        <v>12681</v>
      </c>
      <c r="P4781">
        <f t="shared" si="370"/>
        <v>6</v>
      </c>
      <c r="Q4781" t="str">
        <f t="shared" si="371"/>
        <v>Morning</v>
      </c>
      <c r="R4781" t="str">
        <f t="shared" si="372"/>
        <v>CCU  →  BOM  →  BLR</v>
      </c>
      <c r="S4781" t="str">
        <f t="shared" si="373"/>
        <v>Apr</v>
      </c>
      <c r="T4781" t="str">
        <f t="shared" si="374"/>
        <v>Business</v>
      </c>
    </row>
    <row r="4782" spans="1:20" x14ac:dyDescent="0.35">
      <c r="A4782" t="s">
        <v>12</v>
      </c>
      <c r="B4782" t="s">
        <v>50</v>
      </c>
      <c r="C4782" t="s">
        <v>66</v>
      </c>
      <c r="D4782" t="s">
        <v>71</v>
      </c>
      <c r="E4782" t="s">
        <v>1601</v>
      </c>
      <c r="F4782" t="s">
        <v>1631</v>
      </c>
      <c r="G4782" t="s">
        <v>1602</v>
      </c>
      <c r="J4782" t="s">
        <v>159</v>
      </c>
      <c r="K4782" t="s">
        <v>344</v>
      </c>
      <c r="L4782">
        <v>390</v>
      </c>
      <c r="M4782">
        <v>1</v>
      </c>
      <c r="N4782" t="s">
        <v>1579</v>
      </c>
      <c r="O4782">
        <v>9623</v>
      </c>
      <c r="P4782">
        <f t="shared" si="370"/>
        <v>5</v>
      </c>
      <c r="Q4782" t="str">
        <f t="shared" si="371"/>
        <v>Morning</v>
      </c>
      <c r="R4782" t="str">
        <f t="shared" si="372"/>
        <v>BLR  →  BDQ  →  DEL</v>
      </c>
      <c r="S4782" t="str">
        <f t="shared" si="373"/>
        <v>Mar</v>
      </c>
      <c r="T4782" t="str">
        <f t="shared" si="374"/>
        <v>Premium Economy</v>
      </c>
    </row>
    <row r="4783" spans="1:20" x14ac:dyDescent="0.35">
      <c r="A4783" t="s">
        <v>14</v>
      </c>
      <c r="B4783" t="s">
        <v>34</v>
      </c>
      <c r="C4783" t="s">
        <v>68</v>
      </c>
      <c r="D4783" t="s">
        <v>72</v>
      </c>
      <c r="E4783" t="s">
        <v>1607</v>
      </c>
      <c r="F4783" t="s">
        <v>1609</v>
      </c>
      <c r="G4783" t="s">
        <v>1610</v>
      </c>
      <c r="J4783" t="s">
        <v>166</v>
      </c>
      <c r="K4783" t="s">
        <v>307</v>
      </c>
      <c r="L4783">
        <v>725</v>
      </c>
      <c r="M4783">
        <v>1</v>
      </c>
      <c r="N4783" t="s">
        <v>1579</v>
      </c>
      <c r="O4783">
        <v>15147</v>
      </c>
      <c r="P4783">
        <f t="shared" si="370"/>
        <v>8</v>
      </c>
      <c r="Q4783" t="str">
        <f t="shared" si="371"/>
        <v>Morning</v>
      </c>
      <c r="R4783" t="str">
        <f t="shared" si="372"/>
        <v>DEL  →  BOM  →  COK</v>
      </c>
      <c r="S4783" t="str">
        <f t="shared" si="373"/>
        <v>Mar</v>
      </c>
      <c r="T4783" t="str">
        <f t="shared" si="374"/>
        <v>Business</v>
      </c>
    </row>
    <row r="4784" spans="1:20" x14ac:dyDescent="0.35">
      <c r="A4784" t="s">
        <v>16</v>
      </c>
      <c r="B4784" t="s">
        <v>54</v>
      </c>
      <c r="C4784" t="s">
        <v>67</v>
      </c>
      <c r="D4784" t="s">
        <v>66</v>
      </c>
      <c r="E4784" t="s">
        <v>1603</v>
      </c>
      <c r="F4784" t="s">
        <v>1621</v>
      </c>
      <c r="G4784" t="s">
        <v>1606</v>
      </c>
      <c r="J4784" t="s">
        <v>269</v>
      </c>
      <c r="K4784" t="s">
        <v>340</v>
      </c>
      <c r="L4784">
        <v>975</v>
      </c>
      <c r="M4784">
        <v>1</v>
      </c>
      <c r="N4784" t="s">
        <v>1579</v>
      </c>
      <c r="O4784">
        <v>9345</v>
      </c>
      <c r="P4784">
        <f t="shared" si="370"/>
        <v>7</v>
      </c>
      <c r="Q4784" t="str">
        <f t="shared" si="371"/>
        <v>Morning</v>
      </c>
      <c r="R4784" t="str">
        <f t="shared" si="372"/>
        <v>CCU  →  DEL  →  BLR</v>
      </c>
      <c r="S4784" t="str">
        <f t="shared" si="373"/>
        <v>May</v>
      </c>
      <c r="T4784" t="str">
        <f t="shared" si="374"/>
        <v>Premium Economy</v>
      </c>
    </row>
    <row r="4785" spans="1:20" x14ac:dyDescent="0.35">
      <c r="A4785" t="s">
        <v>12</v>
      </c>
      <c r="B4785" t="s">
        <v>40</v>
      </c>
      <c r="C4785" t="s">
        <v>67</v>
      </c>
      <c r="D4785" t="s">
        <v>66</v>
      </c>
      <c r="E4785" t="s">
        <v>1603</v>
      </c>
      <c r="F4785" t="s">
        <v>1609</v>
      </c>
      <c r="G4785" t="s">
        <v>1606</v>
      </c>
      <c r="J4785" t="s">
        <v>164</v>
      </c>
      <c r="K4785" t="s">
        <v>432</v>
      </c>
      <c r="L4785">
        <v>910</v>
      </c>
      <c r="M4785">
        <v>1</v>
      </c>
      <c r="N4785" t="s">
        <v>1580</v>
      </c>
      <c r="O4785">
        <v>7757</v>
      </c>
      <c r="P4785">
        <f t="shared" si="370"/>
        <v>18</v>
      </c>
      <c r="Q4785" t="str">
        <f t="shared" si="371"/>
        <v>Evening</v>
      </c>
      <c r="R4785" t="str">
        <f t="shared" si="372"/>
        <v>CCU  →  BOM  →  BLR</v>
      </c>
      <c r="S4785" t="str">
        <f t="shared" si="373"/>
        <v>May</v>
      </c>
      <c r="T4785" t="str">
        <f t="shared" si="374"/>
        <v>Premium Economy</v>
      </c>
    </row>
    <row r="4786" spans="1:20" x14ac:dyDescent="0.35">
      <c r="A4786" t="s">
        <v>12</v>
      </c>
      <c r="B4786" t="s">
        <v>25</v>
      </c>
      <c r="C4786" t="s">
        <v>67</v>
      </c>
      <c r="D4786" t="s">
        <v>66</v>
      </c>
      <c r="E4786" t="s">
        <v>1603</v>
      </c>
      <c r="F4786" t="s">
        <v>1609</v>
      </c>
      <c r="G4786" t="s">
        <v>1606</v>
      </c>
      <c r="J4786" t="s">
        <v>248</v>
      </c>
      <c r="K4786" t="s">
        <v>715</v>
      </c>
      <c r="L4786">
        <v>1170</v>
      </c>
      <c r="M4786">
        <v>1</v>
      </c>
      <c r="N4786" t="s">
        <v>1580</v>
      </c>
      <c r="O4786">
        <v>10844</v>
      </c>
      <c r="P4786">
        <f t="shared" si="370"/>
        <v>16</v>
      </c>
      <c r="Q4786" t="str">
        <f t="shared" si="371"/>
        <v>Afternoon</v>
      </c>
      <c r="R4786" t="str">
        <f t="shared" si="372"/>
        <v>CCU  →  BOM  →  BLR</v>
      </c>
      <c r="S4786" t="str">
        <f t="shared" si="373"/>
        <v>May</v>
      </c>
      <c r="T4786" t="str">
        <f t="shared" si="374"/>
        <v>Business</v>
      </c>
    </row>
    <row r="4787" spans="1:20" x14ac:dyDescent="0.35">
      <c r="A4787" t="s">
        <v>11</v>
      </c>
      <c r="B4787" t="s">
        <v>64</v>
      </c>
      <c r="C4787" t="s">
        <v>66</v>
      </c>
      <c r="D4787" t="s">
        <v>71</v>
      </c>
      <c r="E4787" t="s">
        <v>1601</v>
      </c>
      <c r="F4787" t="s">
        <v>1617</v>
      </c>
      <c r="G4787" t="s">
        <v>1620</v>
      </c>
      <c r="H4787" t="s">
        <v>1602</v>
      </c>
      <c r="J4787" t="s">
        <v>297</v>
      </c>
      <c r="K4787" t="s">
        <v>683</v>
      </c>
      <c r="L4787">
        <v>2105</v>
      </c>
      <c r="M4787">
        <v>2</v>
      </c>
      <c r="N4787" t="s">
        <v>1579</v>
      </c>
      <c r="O4787">
        <v>11948</v>
      </c>
      <c r="P4787">
        <f t="shared" si="370"/>
        <v>11</v>
      </c>
      <c r="Q4787" t="str">
        <f t="shared" si="371"/>
        <v>Morning</v>
      </c>
      <c r="R4787" t="str">
        <f t="shared" si="372"/>
        <v>BLR  →  CCU  →  GAU  →  DEL</v>
      </c>
      <c r="S4787" t="str">
        <f t="shared" si="373"/>
        <v>Mar</v>
      </c>
      <c r="T4787" t="str">
        <f t="shared" si="374"/>
        <v>Business</v>
      </c>
    </row>
    <row r="4788" spans="1:20" x14ac:dyDescent="0.35">
      <c r="A4788" t="s">
        <v>12</v>
      </c>
      <c r="B4788" t="s">
        <v>46</v>
      </c>
      <c r="C4788" t="s">
        <v>68</v>
      </c>
      <c r="D4788" t="s">
        <v>72</v>
      </c>
      <c r="E4788" t="s">
        <v>1607</v>
      </c>
      <c r="F4788" t="s">
        <v>1611</v>
      </c>
      <c r="G4788" t="s">
        <v>1609</v>
      </c>
      <c r="H4788" t="s">
        <v>1610</v>
      </c>
      <c r="J4788" t="s">
        <v>190</v>
      </c>
      <c r="K4788" t="s">
        <v>450</v>
      </c>
      <c r="L4788">
        <v>1790</v>
      </c>
      <c r="M4788">
        <v>2</v>
      </c>
      <c r="N4788" t="s">
        <v>1579</v>
      </c>
      <c r="O4788">
        <v>13376</v>
      </c>
      <c r="P4788">
        <f t="shared" si="370"/>
        <v>6</v>
      </c>
      <c r="Q4788" t="str">
        <f t="shared" si="371"/>
        <v>Morning</v>
      </c>
      <c r="R4788" t="str">
        <f t="shared" si="372"/>
        <v>DEL  →  NAG  →  BOM  →  COK</v>
      </c>
      <c r="S4788" t="str">
        <f t="shared" si="373"/>
        <v>Jun</v>
      </c>
      <c r="T4788" t="str">
        <f t="shared" si="374"/>
        <v>Business</v>
      </c>
    </row>
    <row r="4789" spans="1:20" x14ac:dyDescent="0.35">
      <c r="A4789" t="s">
        <v>11</v>
      </c>
      <c r="B4789" t="s">
        <v>41</v>
      </c>
      <c r="C4789" t="s">
        <v>67</v>
      </c>
      <c r="D4789" t="s">
        <v>66</v>
      </c>
      <c r="E4789" t="s">
        <v>1603</v>
      </c>
      <c r="F4789" t="s">
        <v>1623</v>
      </c>
      <c r="G4789" t="s">
        <v>1606</v>
      </c>
      <c r="J4789" t="s">
        <v>194</v>
      </c>
      <c r="K4789" t="s">
        <v>554</v>
      </c>
      <c r="L4789">
        <v>580</v>
      </c>
      <c r="M4789">
        <v>1</v>
      </c>
      <c r="N4789" t="s">
        <v>1579</v>
      </c>
      <c r="O4789">
        <v>6117</v>
      </c>
      <c r="P4789">
        <f t="shared" si="370"/>
        <v>19</v>
      </c>
      <c r="Q4789" t="str">
        <f t="shared" si="371"/>
        <v>Evening</v>
      </c>
      <c r="R4789" t="str">
        <f t="shared" si="372"/>
        <v>CCU  →  HYD  →  BLR</v>
      </c>
      <c r="S4789" t="str">
        <f t="shared" si="373"/>
        <v>May</v>
      </c>
      <c r="T4789" t="str">
        <f t="shared" si="374"/>
        <v>Premium Economy</v>
      </c>
    </row>
    <row r="4790" spans="1:20" x14ac:dyDescent="0.35">
      <c r="A4790" t="s">
        <v>10</v>
      </c>
      <c r="B4790" t="s">
        <v>37</v>
      </c>
      <c r="C4790" t="s">
        <v>68</v>
      </c>
      <c r="D4790" t="s">
        <v>72</v>
      </c>
      <c r="E4790" t="s">
        <v>1607</v>
      </c>
      <c r="F4790" t="s">
        <v>1623</v>
      </c>
      <c r="G4790" t="s">
        <v>1610</v>
      </c>
      <c r="J4790" t="s">
        <v>277</v>
      </c>
      <c r="K4790" t="s">
        <v>259</v>
      </c>
      <c r="L4790">
        <v>675</v>
      </c>
      <c r="M4790">
        <v>1</v>
      </c>
      <c r="N4790" t="s">
        <v>1579</v>
      </c>
      <c r="O4790">
        <v>6171</v>
      </c>
      <c r="P4790">
        <f t="shared" si="370"/>
        <v>4</v>
      </c>
      <c r="Q4790" t="str">
        <f t="shared" si="371"/>
        <v>Night</v>
      </c>
      <c r="R4790" t="str">
        <f t="shared" si="372"/>
        <v>DEL  →  HYD  →  COK</v>
      </c>
      <c r="S4790" t="str">
        <f t="shared" si="373"/>
        <v>Mar</v>
      </c>
      <c r="T4790" t="str">
        <f t="shared" si="374"/>
        <v>Premium Economy</v>
      </c>
    </row>
    <row r="4791" spans="1:20" x14ac:dyDescent="0.35">
      <c r="A4791" t="s">
        <v>12</v>
      </c>
      <c r="B4791" t="s">
        <v>36</v>
      </c>
      <c r="C4791" t="s">
        <v>67</v>
      </c>
      <c r="D4791" t="s">
        <v>66</v>
      </c>
      <c r="E4791" t="s">
        <v>1603</v>
      </c>
      <c r="F4791" t="s">
        <v>1609</v>
      </c>
      <c r="G4791" t="s">
        <v>1606</v>
      </c>
      <c r="J4791" t="s">
        <v>214</v>
      </c>
      <c r="K4791" t="s">
        <v>224</v>
      </c>
      <c r="L4791">
        <v>345</v>
      </c>
      <c r="M4791">
        <v>1</v>
      </c>
      <c r="N4791" t="s">
        <v>1579</v>
      </c>
      <c r="O4791">
        <v>13626</v>
      </c>
      <c r="P4791">
        <f t="shared" si="370"/>
        <v>14</v>
      </c>
      <c r="Q4791" t="str">
        <f t="shared" si="371"/>
        <v>Afternoon</v>
      </c>
      <c r="R4791" t="str">
        <f t="shared" si="372"/>
        <v>CCU  →  BOM  →  BLR</v>
      </c>
      <c r="S4791" t="str">
        <f t="shared" si="373"/>
        <v>Jun</v>
      </c>
      <c r="T4791" t="str">
        <f t="shared" si="374"/>
        <v>Business</v>
      </c>
    </row>
    <row r="4792" spans="1:20" x14ac:dyDescent="0.35">
      <c r="A4792" t="s">
        <v>12</v>
      </c>
      <c r="B4792" t="s">
        <v>48</v>
      </c>
      <c r="C4792" t="s">
        <v>66</v>
      </c>
      <c r="D4792" t="s">
        <v>71</v>
      </c>
      <c r="E4792" t="s">
        <v>1601</v>
      </c>
      <c r="F4792" t="s">
        <v>1609</v>
      </c>
      <c r="G4792" t="s">
        <v>1602</v>
      </c>
      <c r="J4792" t="s">
        <v>181</v>
      </c>
      <c r="K4792" t="s">
        <v>1002</v>
      </c>
      <c r="L4792">
        <v>1305</v>
      </c>
      <c r="M4792">
        <v>1</v>
      </c>
      <c r="N4792" t="s">
        <v>1579</v>
      </c>
      <c r="O4792">
        <v>17471</v>
      </c>
      <c r="P4792">
        <f t="shared" si="370"/>
        <v>21</v>
      </c>
      <c r="Q4792" t="str">
        <f t="shared" si="371"/>
        <v>Night</v>
      </c>
      <c r="R4792" t="str">
        <f t="shared" si="372"/>
        <v>BLR  →  BOM  →  DEL</v>
      </c>
      <c r="S4792" t="str">
        <f t="shared" si="373"/>
        <v>Mar</v>
      </c>
      <c r="T4792" t="str">
        <f t="shared" si="374"/>
        <v>Business</v>
      </c>
    </row>
    <row r="4793" spans="1:20" x14ac:dyDescent="0.35">
      <c r="A4793" t="s">
        <v>14</v>
      </c>
      <c r="B4793" t="s">
        <v>38</v>
      </c>
      <c r="C4793" t="s">
        <v>68</v>
      </c>
      <c r="D4793" t="s">
        <v>72</v>
      </c>
      <c r="E4793" t="s">
        <v>1607</v>
      </c>
      <c r="F4793" t="s">
        <v>1609</v>
      </c>
      <c r="G4793" t="s">
        <v>1610</v>
      </c>
      <c r="J4793" t="s">
        <v>273</v>
      </c>
      <c r="K4793" t="s">
        <v>252</v>
      </c>
      <c r="L4793">
        <v>535</v>
      </c>
      <c r="M4793">
        <v>1</v>
      </c>
      <c r="N4793" t="s">
        <v>1579</v>
      </c>
      <c r="O4793">
        <v>7531</v>
      </c>
      <c r="P4793">
        <f t="shared" si="370"/>
        <v>10</v>
      </c>
      <c r="Q4793" t="str">
        <f t="shared" si="371"/>
        <v>Morning</v>
      </c>
      <c r="R4793" t="str">
        <f t="shared" si="372"/>
        <v>DEL  →  BOM  →  COK</v>
      </c>
      <c r="S4793" t="str">
        <f t="shared" si="373"/>
        <v>Mar</v>
      </c>
      <c r="T4793" t="str">
        <f t="shared" si="374"/>
        <v>Premium Economy</v>
      </c>
    </row>
    <row r="4794" spans="1:20" x14ac:dyDescent="0.35">
      <c r="A4794" t="s">
        <v>12</v>
      </c>
      <c r="B4794" t="s">
        <v>32</v>
      </c>
      <c r="C4794" t="s">
        <v>68</v>
      </c>
      <c r="D4794" t="s">
        <v>72</v>
      </c>
      <c r="E4794" t="s">
        <v>1607</v>
      </c>
      <c r="F4794" t="s">
        <v>1609</v>
      </c>
      <c r="G4794" t="s">
        <v>1610</v>
      </c>
      <c r="J4794" t="s">
        <v>204</v>
      </c>
      <c r="K4794" t="s">
        <v>592</v>
      </c>
      <c r="L4794">
        <v>805</v>
      </c>
      <c r="M4794">
        <v>1</v>
      </c>
      <c r="N4794" t="s">
        <v>1580</v>
      </c>
      <c r="O4794">
        <v>12373</v>
      </c>
      <c r="P4794">
        <f t="shared" si="370"/>
        <v>15</v>
      </c>
      <c r="Q4794" t="str">
        <f t="shared" si="371"/>
        <v>Afternoon</v>
      </c>
      <c r="R4794" t="str">
        <f t="shared" si="372"/>
        <v>DEL  →  BOM  →  COK</v>
      </c>
      <c r="S4794" t="str">
        <f t="shared" si="373"/>
        <v>May</v>
      </c>
      <c r="T4794" t="str">
        <f t="shared" si="374"/>
        <v>Business</v>
      </c>
    </row>
    <row r="4795" spans="1:20" x14ac:dyDescent="0.35">
      <c r="A4795" t="s">
        <v>12</v>
      </c>
      <c r="B4795" t="s">
        <v>29</v>
      </c>
      <c r="C4795" t="s">
        <v>68</v>
      </c>
      <c r="D4795" t="s">
        <v>72</v>
      </c>
      <c r="E4795" t="s">
        <v>1607</v>
      </c>
      <c r="F4795" t="s">
        <v>1609</v>
      </c>
      <c r="G4795" t="s">
        <v>1610</v>
      </c>
      <c r="J4795" t="s">
        <v>184</v>
      </c>
      <c r="K4795" t="s">
        <v>393</v>
      </c>
      <c r="L4795">
        <v>330</v>
      </c>
      <c r="M4795">
        <v>1</v>
      </c>
      <c r="N4795" t="s">
        <v>1579</v>
      </c>
      <c r="O4795">
        <v>16289</v>
      </c>
      <c r="P4795">
        <f t="shared" si="370"/>
        <v>7</v>
      </c>
      <c r="Q4795" t="str">
        <f t="shared" si="371"/>
        <v>Morning</v>
      </c>
      <c r="R4795" t="str">
        <f t="shared" si="372"/>
        <v>DEL  →  BOM  →  COK</v>
      </c>
      <c r="S4795" t="str">
        <f t="shared" si="373"/>
        <v>May</v>
      </c>
      <c r="T4795" t="str">
        <f t="shared" si="374"/>
        <v>Business</v>
      </c>
    </row>
    <row r="4796" spans="1:20" x14ac:dyDescent="0.35">
      <c r="A4796" t="s">
        <v>10</v>
      </c>
      <c r="B4796" t="s">
        <v>22</v>
      </c>
      <c r="C4796" t="s">
        <v>66</v>
      </c>
      <c r="D4796" t="s">
        <v>71</v>
      </c>
      <c r="E4796" t="s">
        <v>1601</v>
      </c>
      <c r="F4796" t="s">
        <v>1602</v>
      </c>
      <c r="J4796" t="s">
        <v>304</v>
      </c>
      <c r="K4796" t="s">
        <v>251</v>
      </c>
      <c r="L4796">
        <v>170</v>
      </c>
      <c r="M4796">
        <v>0</v>
      </c>
      <c r="N4796" t="s">
        <v>1579</v>
      </c>
      <c r="O4796">
        <v>4777</v>
      </c>
      <c r="P4796">
        <f t="shared" si="370"/>
        <v>10</v>
      </c>
      <c r="Q4796" t="str">
        <f t="shared" si="371"/>
        <v>Morning</v>
      </c>
      <c r="R4796" t="str">
        <f t="shared" si="372"/>
        <v>BLR  →  DEL</v>
      </c>
      <c r="S4796" t="str">
        <f t="shared" si="373"/>
        <v>Mar</v>
      </c>
      <c r="T4796" t="str">
        <f t="shared" si="374"/>
        <v>Economy</v>
      </c>
    </row>
    <row r="4797" spans="1:20" x14ac:dyDescent="0.35">
      <c r="A4797" t="s">
        <v>12</v>
      </c>
      <c r="B4797" t="s">
        <v>57</v>
      </c>
      <c r="C4797" t="s">
        <v>66</v>
      </c>
      <c r="D4797" t="s">
        <v>68</v>
      </c>
      <c r="E4797" t="s">
        <v>1601</v>
      </c>
      <c r="F4797" t="s">
        <v>1602</v>
      </c>
      <c r="J4797" t="s">
        <v>211</v>
      </c>
      <c r="K4797" t="s">
        <v>377</v>
      </c>
      <c r="L4797">
        <v>180</v>
      </c>
      <c r="M4797">
        <v>0</v>
      </c>
      <c r="N4797" t="s">
        <v>1580</v>
      </c>
      <c r="O4797">
        <v>5198</v>
      </c>
      <c r="P4797">
        <f t="shared" si="370"/>
        <v>8</v>
      </c>
      <c r="Q4797" t="str">
        <f t="shared" si="371"/>
        <v>Morning</v>
      </c>
      <c r="R4797" t="str">
        <f t="shared" si="372"/>
        <v>BLR  →  DEL</v>
      </c>
      <c r="S4797" t="str">
        <f t="shared" si="373"/>
        <v>Apr</v>
      </c>
      <c r="T4797" t="str">
        <f t="shared" si="374"/>
        <v>Premium Economy</v>
      </c>
    </row>
    <row r="4798" spans="1:20" x14ac:dyDescent="0.35">
      <c r="A4798" t="s">
        <v>12</v>
      </c>
      <c r="B4798" t="s">
        <v>53</v>
      </c>
      <c r="C4798" t="s">
        <v>67</v>
      </c>
      <c r="D4798" t="s">
        <v>66</v>
      </c>
      <c r="E4798" t="s">
        <v>1603</v>
      </c>
      <c r="F4798" t="s">
        <v>1609</v>
      </c>
      <c r="G4798" t="s">
        <v>1606</v>
      </c>
      <c r="J4798" t="s">
        <v>214</v>
      </c>
      <c r="K4798" t="s">
        <v>471</v>
      </c>
      <c r="L4798">
        <v>570</v>
      </c>
      <c r="M4798">
        <v>1</v>
      </c>
      <c r="N4798" t="s">
        <v>1580</v>
      </c>
      <c r="O4798">
        <v>10844</v>
      </c>
      <c r="P4798">
        <f t="shared" si="370"/>
        <v>14</v>
      </c>
      <c r="Q4798" t="str">
        <f t="shared" si="371"/>
        <v>Afternoon</v>
      </c>
      <c r="R4798" t="str">
        <f t="shared" si="372"/>
        <v>CCU  →  BOM  →  BLR</v>
      </c>
      <c r="S4798" t="str">
        <f t="shared" si="373"/>
        <v>Jun</v>
      </c>
      <c r="T4798" t="str">
        <f t="shared" si="374"/>
        <v>Business</v>
      </c>
    </row>
    <row r="4799" spans="1:20" x14ac:dyDescent="0.35">
      <c r="A4799" t="s">
        <v>11</v>
      </c>
      <c r="B4799" t="s">
        <v>45</v>
      </c>
      <c r="C4799" t="s">
        <v>66</v>
      </c>
      <c r="D4799" t="s">
        <v>68</v>
      </c>
      <c r="E4799" t="s">
        <v>1601</v>
      </c>
      <c r="F4799" t="s">
        <v>1602</v>
      </c>
      <c r="J4799" t="s">
        <v>254</v>
      </c>
      <c r="K4799" t="s">
        <v>200</v>
      </c>
      <c r="L4799">
        <v>165</v>
      </c>
      <c r="M4799">
        <v>0</v>
      </c>
      <c r="N4799" t="s">
        <v>1579</v>
      </c>
      <c r="O4799">
        <v>7171</v>
      </c>
      <c r="P4799">
        <f t="shared" si="370"/>
        <v>17</v>
      </c>
      <c r="Q4799" t="str">
        <f t="shared" si="371"/>
        <v>Evening</v>
      </c>
      <c r="R4799" t="str">
        <f t="shared" si="372"/>
        <v>BLR  →  DEL</v>
      </c>
      <c r="S4799" t="str">
        <f t="shared" si="373"/>
        <v>May</v>
      </c>
      <c r="T4799" t="str">
        <f t="shared" si="374"/>
        <v>Premium Economy</v>
      </c>
    </row>
    <row r="4800" spans="1:20" x14ac:dyDescent="0.35">
      <c r="A4800" t="s">
        <v>11</v>
      </c>
      <c r="B4800" t="s">
        <v>46</v>
      </c>
      <c r="C4800" t="s">
        <v>68</v>
      </c>
      <c r="D4800" t="s">
        <v>72</v>
      </c>
      <c r="E4800" t="s">
        <v>1607</v>
      </c>
      <c r="F4800" t="s">
        <v>1627</v>
      </c>
      <c r="G4800" t="s">
        <v>1609</v>
      </c>
      <c r="H4800" t="s">
        <v>1610</v>
      </c>
      <c r="J4800" t="s">
        <v>290</v>
      </c>
      <c r="K4800" t="s">
        <v>440</v>
      </c>
      <c r="L4800">
        <v>1470</v>
      </c>
      <c r="M4800">
        <v>2</v>
      </c>
      <c r="N4800" t="s">
        <v>1579</v>
      </c>
      <c r="O4800">
        <v>11942</v>
      </c>
      <c r="P4800">
        <f t="shared" si="370"/>
        <v>18</v>
      </c>
      <c r="Q4800" t="str">
        <f t="shared" si="371"/>
        <v>Evening</v>
      </c>
      <c r="R4800" t="str">
        <f t="shared" si="372"/>
        <v>DEL  →  JAI  →  BOM  →  COK</v>
      </c>
      <c r="S4800" t="str">
        <f t="shared" si="373"/>
        <v>Jun</v>
      </c>
      <c r="T4800" t="str">
        <f t="shared" si="374"/>
        <v>Business</v>
      </c>
    </row>
    <row r="4801" spans="1:20" x14ac:dyDescent="0.35">
      <c r="A4801" t="s">
        <v>10</v>
      </c>
      <c r="B4801" t="s">
        <v>65</v>
      </c>
      <c r="C4801" t="s">
        <v>66</v>
      </c>
      <c r="D4801" t="s">
        <v>68</v>
      </c>
      <c r="E4801" t="s">
        <v>1601</v>
      </c>
      <c r="F4801" t="s">
        <v>1602</v>
      </c>
      <c r="J4801" t="s">
        <v>339</v>
      </c>
      <c r="K4801" t="s">
        <v>207</v>
      </c>
      <c r="L4801">
        <v>170</v>
      </c>
      <c r="M4801">
        <v>0</v>
      </c>
      <c r="N4801" t="s">
        <v>1579</v>
      </c>
      <c r="O4801">
        <v>4423</v>
      </c>
      <c r="P4801">
        <f t="shared" si="370"/>
        <v>10</v>
      </c>
      <c r="Q4801" t="str">
        <f t="shared" si="371"/>
        <v>Morning</v>
      </c>
      <c r="R4801" t="str">
        <f t="shared" si="372"/>
        <v>BLR  →  DEL</v>
      </c>
      <c r="S4801" t="str">
        <f t="shared" si="373"/>
        <v>Apr</v>
      </c>
      <c r="T4801" t="str">
        <f t="shared" si="374"/>
        <v>Economy</v>
      </c>
    </row>
    <row r="4802" spans="1:20" x14ac:dyDescent="0.35">
      <c r="A4802" t="s">
        <v>16</v>
      </c>
      <c r="B4802" t="s">
        <v>60</v>
      </c>
      <c r="C4802" t="s">
        <v>68</v>
      </c>
      <c r="D4802" t="s">
        <v>72</v>
      </c>
      <c r="E4802" t="s">
        <v>1607</v>
      </c>
      <c r="F4802" t="s">
        <v>1610</v>
      </c>
      <c r="J4802" t="s">
        <v>293</v>
      </c>
      <c r="K4802" t="s">
        <v>278</v>
      </c>
      <c r="L4802">
        <v>175</v>
      </c>
      <c r="M4802">
        <v>0</v>
      </c>
      <c r="N4802" t="s">
        <v>1579</v>
      </c>
      <c r="O4802">
        <v>5586</v>
      </c>
      <c r="P4802">
        <f t="shared" si="370"/>
        <v>14</v>
      </c>
      <c r="Q4802" t="str">
        <f t="shared" si="371"/>
        <v>Afternoon</v>
      </c>
      <c r="R4802" t="str">
        <f t="shared" si="372"/>
        <v>DEL  →  COK</v>
      </c>
      <c r="S4802" t="str">
        <f t="shared" si="373"/>
        <v>Mar</v>
      </c>
      <c r="T4802" t="str">
        <f t="shared" si="374"/>
        <v>Premium Economy</v>
      </c>
    </row>
    <row r="4803" spans="1:20" x14ac:dyDescent="0.35">
      <c r="A4803" t="s">
        <v>12</v>
      </c>
      <c r="B4803" t="s">
        <v>22</v>
      </c>
      <c r="C4803" t="s">
        <v>67</v>
      </c>
      <c r="D4803" t="s">
        <v>66</v>
      </c>
      <c r="E4803" t="s">
        <v>1603</v>
      </c>
      <c r="F4803" t="s">
        <v>1609</v>
      </c>
      <c r="G4803" t="s">
        <v>1606</v>
      </c>
      <c r="J4803" t="s">
        <v>221</v>
      </c>
      <c r="K4803" t="s">
        <v>404</v>
      </c>
      <c r="L4803">
        <v>1145</v>
      </c>
      <c r="M4803">
        <v>1</v>
      </c>
      <c r="N4803" t="s">
        <v>1580</v>
      </c>
      <c r="O4803">
        <v>11134</v>
      </c>
      <c r="P4803">
        <f t="shared" ref="P4803:P4866" si="375">HOUR(TEXT(J4803,"HH:MM"))</f>
        <v>16</v>
      </c>
      <c r="Q4803" t="str">
        <f t="shared" ref="Q4803:Q4866" si="376">IF(P4803&gt;=5, IF(P4803&lt;12, "Morning", IF(P4803&lt;17, "Afternoon", IF(P4803&lt;21, "Evening", "Night"))), "Night")</f>
        <v>Afternoon</v>
      </c>
      <c r="R4803" t="str">
        <f t="shared" ref="R4803:R4866" si="377">_xlfn.TEXTJOIN(" → ", TRUE, E4803:I4803)</f>
        <v>CCU  →  BOM  →  BLR</v>
      </c>
      <c r="S4803" t="str">
        <f t="shared" ref="S4803:S4866" si="378">TEXT(B4803, "mmm")</f>
        <v>Mar</v>
      </c>
      <c r="T4803" t="str">
        <f t="shared" ref="T4803:T4866" si="379">_xlfn.IFS(
  O4803 &lt; 5000, "Economy",
  O4803 &lt;= 10000, "Premium Economy",
  O4803 &gt; 10000, "Business"
)</f>
        <v>Business</v>
      </c>
    </row>
    <row r="4804" spans="1:20" x14ac:dyDescent="0.35">
      <c r="A4804" t="s">
        <v>17</v>
      </c>
      <c r="B4804" t="s">
        <v>22</v>
      </c>
      <c r="C4804" t="s">
        <v>66</v>
      </c>
      <c r="D4804" t="s">
        <v>71</v>
      </c>
      <c r="E4804" t="s">
        <v>1601</v>
      </c>
      <c r="F4804" t="s">
        <v>1602</v>
      </c>
      <c r="J4804" t="s">
        <v>159</v>
      </c>
      <c r="K4804" t="s">
        <v>363</v>
      </c>
      <c r="L4804">
        <v>170</v>
      </c>
      <c r="M4804">
        <v>0</v>
      </c>
      <c r="N4804" t="s">
        <v>1579</v>
      </c>
      <c r="O4804">
        <v>4284</v>
      </c>
      <c r="P4804">
        <f t="shared" si="375"/>
        <v>5</v>
      </c>
      <c r="Q4804" t="str">
        <f t="shared" si="376"/>
        <v>Morning</v>
      </c>
      <c r="R4804" t="str">
        <f t="shared" si="377"/>
        <v>BLR  →  DEL</v>
      </c>
      <c r="S4804" t="str">
        <f t="shared" si="378"/>
        <v>Mar</v>
      </c>
      <c r="T4804" t="str">
        <f t="shared" si="379"/>
        <v>Economy</v>
      </c>
    </row>
    <row r="4805" spans="1:20" x14ac:dyDescent="0.35">
      <c r="A4805" t="s">
        <v>11</v>
      </c>
      <c r="B4805" t="s">
        <v>23</v>
      </c>
      <c r="C4805" t="s">
        <v>67</v>
      </c>
      <c r="D4805" t="s">
        <v>66</v>
      </c>
      <c r="E4805" t="s">
        <v>1603</v>
      </c>
      <c r="F4805" t="s">
        <v>1606</v>
      </c>
      <c r="J4805" t="s">
        <v>189</v>
      </c>
      <c r="K4805" t="s">
        <v>309</v>
      </c>
      <c r="L4805">
        <v>150</v>
      </c>
      <c r="M4805">
        <v>0</v>
      </c>
      <c r="N4805" t="s">
        <v>1579</v>
      </c>
      <c r="O4805">
        <v>6245</v>
      </c>
      <c r="P4805">
        <f t="shared" si="375"/>
        <v>14</v>
      </c>
      <c r="Q4805" t="str">
        <f t="shared" si="376"/>
        <v>Afternoon</v>
      </c>
      <c r="R4805" t="str">
        <f t="shared" si="377"/>
        <v>CCU  →  BLR</v>
      </c>
      <c r="S4805" t="str">
        <f t="shared" si="378"/>
        <v>May</v>
      </c>
      <c r="T4805" t="str">
        <f t="shared" si="379"/>
        <v>Premium Economy</v>
      </c>
    </row>
    <row r="4806" spans="1:20" x14ac:dyDescent="0.35">
      <c r="A4806" t="s">
        <v>13</v>
      </c>
      <c r="B4806" t="s">
        <v>50</v>
      </c>
      <c r="C4806" t="s">
        <v>66</v>
      </c>
      <c r="D4806" t="s">
        <v>71</v>
      </c>
      <c r="E4806" t="s">
        <v>1601</v>
      </c>
      <c r="F4806" t="s">
        <v>1616</v>
      </c>
      <c r="G4806" t="s">
        <v>1602</v>
      </c>
      <c r="J4806" t="s">
        <v>273</v>
      </c>
      <c r="K4806" t="s">
        <v>230</v>
      </c>
      <c r="L4806">
        <v>475</v>
      </c>
      <c r="M4806">
        <v>1</v>
      </c>
      <c r="N4806" t="s">
        <v>1579</v>
      </c>
      <c r="O4806">
        <v>10341</v>
      </c>
      <c r="P4806">
        <f t="shared" si="375"/>
        <v>10</v>
      </c>
      <c r="Q4806" t="str">
        <f t="shared" si="376"/>
        <v>Morning</v>
      </c>
      <c r="R4806" t="str">
        <f t="shared" si="377"/>
        <v>BLR  →  PNQ  →  DEL</v>
      </c>
      <c r="S4806" t="str">
        <f t="shared" si="378"/>
        <v>Mar</v>
      </c>
      <c r="T4806" t="str">
        <f t="shared" si="379"/>
        <v>Business</v>
      </c>
    </row>
    <row r="4807" spans="1:20" x14ac:dyDescent="0.35">
      <c r="A4807" t="s">
        <v>13</v>
      </c>
      <c r="B4807" t="s">
        <v>64</v>
      </c>
      <c r="C4807" t="s">
        <v>66</v>
      </c>
      <c r="D4807" t="s">
        <v>71</v>
      </c>
      <c r="E4807" t="s">
        <v>1601</v>
      </c>
      <c r="F4807" t="s">
        <v>1602</v>
      </c>
      <c r="J4807" t="s">
        <v>193</v>
      </c>
      <c r="K4807" t="s">
        <v>312</v>
      </c>
      <c r="L4807">
        <v>170</v>
      </c>
      <c r="M4807">
        <v>0</v>
      </c>
      <c r="N4807" t="s">
        <v>1579</v>
      </c>
      <c r="O4807">
        <v>6860</v>
      </c>
      <c r="P4807">
        <f t="shared" si="375"/>
        <v>5</v>
      </c>
      <c r="Q4807" t="str">
        <f t="shared" si="376"/>
        <v>Morning</v>
      </c>
      <c r="R4807" t="str">
        <f t="shared" si="377"/>
        <v>BLR  →  DEL</v>
      </c>
      <c r="S4807" t="str">
        <f t="shared" si="378"/>
        <v>Mar</v>
      </c>
      <c r="T4807" t="str">
        <f t="shared" si="379"/>
        <v>Premium Economy</v>
      </c>
    </row>
    <row r="4808" spans="1:20" x14ac:dyDescent="0.35">
      <c r="A4808" t="s">
        <v>11</v>
      </c>
      <c r="B4808" t="s">
        <v>39</v>
      </c>
      <c r="C4808" t="s">
        <v>70</v>
      </c>
      <c r="D4808" t="s">
        <v>73</v>
      </c>
      <c r="E4808" t="s">
        <v>1624</v>
      </c>
      <c r="F4808" t="s">
        <v>1625</v>
      </c>
      <c r="J4808" t="s">
        <v>227</v>
      </c>
      <c r="K4808" t="s">
        <v>222</v>
      </c>
      <c r="L4808">
        <v>75</v>
      </c>
      <c r="M4808">
        <v>0</v>
      </c>
      <c r="N4808" t="s">
        <v>1579</v>
      </c>
      <c r="O4808">
        <v>2050</v>
      </c>
      <c r="P4808">
        <f t="shared" si="375"/>
        <v>19</v>
      </c>
      <c r="Q4808" t="str">
        <f t="shared" si="376"/>
        <v>Evening</v>
      </c>
      <c r="R4808" t="str">
        <f t="shared" si="377"/>
        <v>BOM  →  HYD</v>
      </c>
      <c r="S4808" t="str">
        <f t="shared" si="378"/>
        <v>Apr</v>
      </c>
      <c r="T4808" t="str">
        <f t="shared" si="379"/>
        <v>Economy</v>
      </c>
    </row>
    <row r="4809" spans="1:20" x14ac:dyDescent="0.35">
      <c r="A4809" t="s">
        <v>14</v>
      </c>
      <c r="B4809" t="s">
        <v>27</v>
      </c>
      <c r="C4809" t="s">
        <v>68</v>
      </c>
      <c r="D4809" t="s">
        <v>72</v>
      </c>
      <c r="E4809" t="s">
        <v>1607</v>
      </c>
      <c r="F4809" t="s">
        <v>1609</v>
      </c>
      <c r="G4809" t="s">
        <v>1610</v>
      </c>
      <c r="J4809" t="s">
        <v>274</v>
      </c>
      <c r="K4809" t="s">
        <v>487</v>
      </c>
      <c r="L4809">
        <v>465</v>
      </c>
      <c r="M4809">
        <v>1</v>
      </c>
      <c r="N4809" t="s">
        <v>1580</v>
      </c>
      <c r="O4809">
        <v>5797</v>
      </c>
      <c r="P4809">
        <f t="shared" si="375"/>
        <v>17</v>
      </c>
      <c r="Q4809" t="str">
        <f t="shared" si="376"/>
        <v>Evening</v>
      </c>
      <c r="R4809" t="str">
        <f t="shared" si="377"/>
        <v>DEL  →  BOM  →  COK</v>
      </c>
      <c r="S4809" t="str">
        <f t="shared" si="378"/>
        <v>Jun</v>
      </c>
      <c r="T4809" t="str">
        <f t="shared" si="379"/>
        <v>Premium Economy</v>
      </c>
    </row>
    <row r="4810" spans="1:20" x14ac:dyDescent="0.35">
      <c r="A4810" t="s">
        <v>10</v>
      </c>
      <c r="B4810" t="s">
        <v>55</v>
      </c>
      <c r="C4810" t="s">
        <v>66</v>
      </c>
      <c r="D4810" t="s">
        <v>71</v>
      </c>
      <c r="E4810" t="s">
        <v>1601</v>
      </c>
      <c r="F4810" t="s">
        <v>1602</v>
      </c>
      <c r="J4810" t="s">
        <v>268</v>
      </c>
      <c r="K4810" t="s">
        <v>237</v>
      </c>
      <c r="L4810">
        <v>180</v>
      </c>
      <c r="M4810">
        <v>0</v>
      </c>
      <c r="N4810" t="s">
        <v>1579</v>
      </c>
      <c r="O4810">
        <v>7648</v>
      </c>
      <c r="P4810">
        <f t="shared" si="375"/>
        <v>8</v>
      </c>
      <c r="Q4810" t="str">
        <f t="shared" si="376"/>
        <v>Morning</v>
      </c>
      <c r="R4810" t="str">
        <f t="shared" si="377"/>
        <v>BLR  →  DEL</v>
      </c>
      <c r="S4810" t="str">
        <f t="shared" si="378"/>
        <v>Mar</v>
      </c>
      <c r="T4810" t="str">
        <f t="shared" si="379"/>
        <v>Premium Economy</v>
      </c>
    </row>
    <row r="4811" spans="1:20" x14ac:dyDescent="0.35">
      <c r="A4811" t="s">
        <v>11</v>
      </c>
      <c r="B4811" t="s">
        <v>50</v>
      </c>
      <c r="C4811" t="s">
        <v>66</v>
      </c>
      <c r="D4811" t="s">
        <v>71</v>
      </c>
      <c r="E4811" t="s">
        <v>1601</v>
      </c>
      <c r="F4811" t="s">
        <v>1602</v>
      </c>
      <c r="J4811" t="s">
        <v>171</v>
      </c>
      <c r="K4811" t="s">
        <v>199</v>
      </c>
      <c r="L4811">
        <v>165</v>
      </c>
      <c r="M4811">
        <v>0</v>
      </c>
      <c r="N4811" t="s">
        <v>1579</v>
      </c>
      <c r="O4811">
        <v>8851</v>
      </c>
      <c r="P4811">
        <f t="shared" si="375"/>
        <v>21</v>
      </c>
      <c r="Q4811" t="str">
        <f t="shared" si="376"/>
        <v>Night</v>
      </c>
      <c r="R4811" t="str">
        <f t="shared" si="377"/>
        <v>BLR  →  DEL</v>
      </c>
      <c r="S4811" t="str">
        <f t="shared" si="378"/>
        <v>Mar</v>
      </c>
      <c r="T4811" t="str">
        <f t="shared" si="379"/>
        <v>Premium Economy</v>
      </c>
    </row>
    <row r="4812" spans="1:20" x14ac:dyDescent="0.35">
      <c r="A4812" t="s">
        <v>11</v>
      </c>
      <c r="B4812" t="s">
        <v>53</v>
      </c>
      <c r="C4812" t="s">
        <v>67</v>
      </c>
      <c r="D4812" t="s">
        <v>66</v>
      </c>
      <c r="E4812" t="s">
        <v>1603</v>
      </c>
      <c r="F4812" t="s">
        <v>1621</v>
      </c>
      <c r="G4812" t="s">
        <v>1615</v>
      </c>
      <c r="H4812" t="s">
        <v>1606</v>
      </c>
      <c r="J4812" t="s">
        <v>255</v>
      </c>
      <c r="K4812" t="s">
        <v>1023</v>
      </c>
      <c r="L4812">
        <v>1165</v>
      </c>
      <c r="M4812">
        <v>2</v>
      </c>
      <c r="N4812" t="s">
        <v>1579</v>
      </c>
      <c r="O4812">
        <v>13007</v>
      </c>
      <c r="P4812">
        <f t="shared" si="375"/>
        <v>10</v>
      </c>
      <c r="Q4812" t="str">
        <f t="shared" si="376"/>
        <v>Morning</v>
      </c>
      <c r="R4812" t="str">
        <f t="shared" si="377"/>
        <v>CCU  →  DEL  →  AMD  →  BLR</v>
      </c>
      <c r="S4812" t="str">
        <f t="shared" si="378"/>
        <v>Jun</v>
      </c>
      <c r="T4812" t="str">
        <f t="shared" si="379"/>
        <v>Business</v>
      </c>
    </row>
    <row r="4813" spans="1:20" x14ac:dyDescent="0.35">
      <c r="A4813" t="s">
        <v>12</v>
      </c>
      <c r="B4813" t="s">
        <v>54</v>
      </c>
      <c r="C4813" t="s">
        <v>67</v>
      </c>
      <c r="D4813" t="s">
        <v>66</v>
      </c>
      <c r="E4813" t="s">
        <v>1603</v>
      </c>
      <c r="F4813" t="s">
        <v>1621</v>
      </c>
      <c r="G4813" t="s">
        <v>1606</v>
      </c>
      <c r="J4813" t="s">
        <v>197</v>
      </c>
      <c r="K4813" t="s">
        <v>1092</v>
      </c>
      <c r="L4813">
        <v>1450</v>
      </c>
      <c r="M4813">
        <v>1</v>
      </c>
      <c r="N4813" t="s">
        <v>1579</v>
      </c>
      <c r="O4813">
        <v>13067</v>
      </c>
      <c r="P4813">
        <f t="shared" si="375"/>
        <v>9</v>
      </c>
      <c r="Q4813" t="str">
        <f t="shared" si="376"/>
        <v>Morning</v>
      </c>
      <c r="R4813" t="str">
        <f t="shared" si="377"/>
        <v>CCU  →  DEL  →  BLR</v>
      </c>
      <c r="S4813" t="str">
        <f t="shared" si="378"/>
        <v>May</v>
      </c>
      <c r="T4813" t="str">
        <f t="shared" si="379"/>
        <v>Business</v>
      </c>
    </row>
    <row r="4814" spans="1:20" x14ac:dyDescent="0.35">
      <c r="A4814" t="s">
        <v>10</v>
      </c>
      <c r="B4814" t="s">
        <v>60</v>
      </c>
      <c r="C4814" t="s">
        <v>66</v>
      </c>
      <c r="D4814" t="s">
        <v>71</v>
      </c>
      <c r="E4814" t="s">
        <v>1601</v>
      </c>
      <c r="F4814" t="s">
        <v>1623</v>
      </c>
      <c r="G4814" t="s">
        <v>1602</v>
      </c>
      <c r="J4814" t="s">
        <v>221</v>
      </c>
      <c r="K4814" t="s">
        <v>182</v>
      </c>
      <c r="L4814">
        <v>295</v>
      </c>
      <c r="M4814">
        <v>1</v>
      </c>
      <c r="N4814" t="s">
        <v>1579</v>
      </c>
      <c r="O4814">
        <v>4049</v>
      </c>
      <c r="P4814">
        <f t="shared" si="375"/>
        <v>16</v>
      </c>
      <c r="Q4814" t="str">
        <f t="shared" si="376"/>
        <v>Afternoon</v>
      </c>
      <c r="R4814" t="str">
        <f t="shared" si="377"/>
        <v>BLR  →  HYD  →  DEL</v>
      </c>
      <c r="S4814" t="str">
        <f t="shared" si="378"/>
        <v>Mar</v>
      </c>
      <c r="T4814" t="str">
        <f t="shared" si="379"/>
        <v>Economy</v>
      </c>
    </row>
    <row r="4815" spans="1:20" x14ac:dyDescent="0.35">
      <c r="A4815" t="s">
        <v>12</v>
      </c>
      <c r="B4815" t="s">
        <v>36</v>
      </c>
      <c r="C4815" t="s">
        <v>67</v>
      </c>
      <c r="D4815" t="s">
        <v>66</v>
      </c>
      <c r="E4815" t="s">
        <v>1603</v>
      </c>
      <c r="F4815" t="s">
        <v>1621</v>
      </c>
      <c r="G4815" t="s">
        <v>1606</v>
      </c>
      <c r="J4815" t="s">
        <v>254</v>
      </c>
      <c r="K4815" t="s">
        <v>1180</v>
      </c>
      <c r="L4815">
        <v>1500</v>
      </c>
      <c r="M4815">
        <v>1</v>
      </c>
      <c r="N4815" t="s">
        <v>1579</v>
      </c>
      <c r="O4815">
        <v>12692</v>
      </c>
      <c r="P4815">
        <f t="shared" si="375"/>
        <v>17</v>
      </c>
      <c r="Q4815" t="str">
        <f t="shared" si="376"/>
        <v>Evening</v>
      </c>
      <c r="R4815" t="str">
        <f t="shared" si="377"/>
        <v>CCU  →  DEL  →  BLR</v>
      </c>
      <c r="S4815" t="str">
        <f t="shared" si="378"/>
        <v>Jun</v>
      </c>
      <c r="T4815" t="str">
        <f t="shared" si="379"/>
        <v>Business</v>
      </c>
    </row>
    <row r="4816" spans="1:20" x14ac:dyDescent="0.35">
      <c r="A4816" t="s">
        <v>11</v>
      </c>
      <c r="B4816" t="s">
        <v>32</v>
      </c>
      <c r="C4816" t="s">
        <v>69</v>
      </c>
      <c r="D4816" t="s">
        <v>67</v>
      </c>
      <c r="E4816" t="s">
        <v>1613</v>
      </c>
      <c r="F4816" t="s">
        <v>1614</v>
      </c>
      <c r="J4816" t="s">
        <v>170</v>
      </c>
      <c r="K4816" t="s">
        <v>205</v>
      </c>
      <c r="L4816">
        <v>135</v>
      </c>
      <c r="M4816">
        <v>0</v>
      </c>
      <c r="N4816" t="s">
        <v>1579</v>
      </c>
      <c r="O4816">
        <v>4667</v>
      </c>
      <c r="P4816">
        <f t="shared" si="375"/>
        <v>11</v>
      </c>
      <c r="Q4816" t="str">
        <f t="shared" si="376"/>
        <v>Morning</v>
      </c>
      <c r="R4816" t="str">
        <f t="shared" si="377"/>
        <v>MAA  →  CCU</v>
      </c>
      <c r="S4816" t="str">
        <f t="shared" si="378"/>
        <v>May</v>
      </c>
      <c r="T4816" t="str">
        <f t="shared" si="379"/>
        <v>Economy</v>
      </c>
    </row>
    <row r="4817" spans="1:20" x14ac:dyDescent="0.35">
      <c r="A4817" t="s">
        <v>14</v>
      </c>
      <c r="B4817" t="s">
        <v>34</v>
      </c>
      <c r="C4817" t="s">
        <v>68</v>
      </c>
      <c r="D4817" t="s">
        <v>72</v>
      </c>
      <c r="E4817" t="s">
        <v>1607</v>
      </c>
      <c r="F4817" t="s">
        <v>1623</v>
      </c>
      <c r="G4817" t="s">
        <v>1622</v>
      </c>
      <c r="H4817" t="s">
        <v>1610</v>
      </c>
      <c r="J4817" t="s">
        <v>269</v>
      </c>
      <c r="K4817" t="s">
        <v>279</v>
      </c>
      <c r="L4817">
        <v>850</v>
      </c>
      <c r="M4817">
        <v>2</v>
      </c>
      <c r="N4817" t="s">
        <v>1580</v>
      </c>
      <c r="O4817">
        <v>8938</v>
      </c>
      <c r="P4817">
        <f t="shared" si="375"/>
        <v>7</v>
      </c>
      <c r="Q4817" t="str">
        <f t="shared" si="376"/>
        <v>Morning</v>
      </c>
      <c r="R4817" t="str">
        <f t="shared" si="377"/>
        <v>DEL  →  HYD  →  MAA  →  COK</v>
      </c>
      <c r="S4817" t="str">
        <f t="shared" si="378"/>
        <v>Mar</v>
      </c>
      <c r="T4817" t="str">
        <f t="shared" si="379"/>
        <v>Premium Economy</v>
      </c>
    </row>
    <row r="4818" spans="1:20" x14ac:dyDescent="0.35">
      <c r="A4818" t="s">
        <v>10</v>
      </c>
      <c r="B4818" t="s">
        <v>38</v>
      </c>
      <c r="C4818" t="s">
        <v>68</v>
      </c>
      <c r="D4818" t="s">
        <v>72</v>
      </c>
      <c r="E4818" t="s">
        <v>1607</v>
      </c>
      <c r="F4818" t="s">
        <v>1609</v>
      </c>
      <c r="G4818" t="s">
        <v>1610</v>
      </c>
      <c r="J4818" t="s">
        <v>285</v>
      </c>
      <c r="K4818" t="s">
        <v>257</v>
      </c>
      <c r="L4818">
        <v>480</v>
      </c>
      <c r="M4818">
        <v>1</v>
      </c>
      <c r="N4818" t="s">
        <v>1579</v>
      </c>
      <c r="O4818">
        <v>10208</v>
      </c>
      <c r="P4818">
        <f t="shared" si="375"/>
        <v>7</v>
      </c>
      <c r="Q4818" t="str">
        <f t="shared" si="376"/>
        <v>Morning</v>
      </c>
      <c r="R4818" t="str">
        <f t="shared" si="377"/>
        <v>DEL  →  BOM  →  COK</v>
      </c>
      <c r="S4818" t="str">
        <f t="shared" si="378"/>
        <v>Mar</v>
      </c>
      <c r="T4818" t="str">
        <f t="shared" si="379"/>
        <v>Business</v>
      </c>
    </row>
    <row r="4819" spans="1:20" x14ac:dyDescent="0.35">
      <c r="A4819" t="s">
        <v>14</v>
      </c>
      <c r="B4819" t="s">
        <v>49</v>
      </c>
      <c r="C4819" t="s">
        <v>68</v>
      </c>
      <c r="D4819" t="s">
        <v>72</v>
      </c>
      <c r="E4819" t="s">
        <v>1607</v>
      </c>
      <c r="F4819" t="s">
        <v>1609</v>
      </c>
      <c r="G4819" t="s">
        <v>1610</v>
      </c>
      <c r="J4819" t="s">
        <v>167</v>
      </c>
      <c r="K4819" t="s">
        <v>252</v>
      </c>
      <c r="L4819">
        <v>470</v>
      </c>
      <c r="M4819">
        <v>1</v>
      </c>
      <c r="N4819" t="s">
        <v>1579</v>
      </c>
      <c r="O4819">
        <v>7354</v>
      </c>
      <c r="P4819">
        <f t="shared" si="375"/>
        <v>11</v>
      </c>
      <c r="Q4819" t="str">
        <f t="shared" si="376"/>
        <v>Morning</v>
      </c>
      <c r="R4819" t="str">
        <f t="shared" si="377"/>
        <v>DEL  →  BOM  →  COK</v>
      </c>
      <c r="S4819" t="str">
        <f t="shared" si="378"/>
        <v>Jun</v>
      </c>
      <c r="T4819" t="str">
        <f t="shared" si="379"/>
        <v>Premium Economy</v>
      </c>
    </row>
    <row r="4820" spans="1:20" x14ac:dyDescent="0.35">
      <c r="A4820" t="s">
        <v>11</v>
      </c>
      <c r="B4820" t="s">
        <v>57</v>
      </c>
      <c r="C4820" t="s">
        <v>66</v>
      </c>
      <c r="D4820" t="s">
        <v>68</v>
      </c>
      <c r="E4820" t="s">
        <v>1601</v>
      </c>
      <c r="F4820" t="s">
        <v>1602</v>
      </c>
      <c r="J4820" t="s">
        <v>254</v>
      </c>
      <c r="K4820" t="s">
        <v>200</v>
      </c>
      <c r="L4820">
        <v>165</v>
      </c>
      <c r="M4820">
        <v>0</v>
      </c>
      <c r="N4820" t="s">
        <v>1579</v>
      </c>
      <c r="O4820">
        <v>5438</v>
      </c>
      <c r="P4820">
        <f t="shared" si="375"/>
        <v>17</v>
      </c>
      <c r="Q4820" t="str">
        <f t="shared" si="376"/>
        <v>Evening</v>
      </c>
      <c r="R4820" t="str">
        <f t="shared" si="377"/>
        <v>BLR  →  DEL</v>
      </c>
      <c r="S4820" t="str">
        <f t="shared" si="378"/>
        <v>Apr</v>
      </c>
      <c r="T4820" t="str">
        <f t="shared" si="379"/>
        <v>Premium Economy</v>
      </c>
    </row>
    <row r="4821" spans="1:20" x14ac:dyDescent="0.35">
      <c r="A4821" t="s">
        <v>17</v>
      </c>
      <c r="B4821" t="s">
        <v>54</v>
      </c>
      <c r="C4821" t="s">
        <v>67</v>
      </c>
      <c r="D4821" t="s">
        <v>66</v>
      </c>
      <c r="E4821" t="s">
        <v>1603</v>
      </c>
      <c r="F4821" t="s">
        <v>1606</v>
      </c>
      <c r="J4821" t="s">
        <v>292</v>
      </c>
      <c r="K4821" t="s">
        <v>892</v>
      </c>
      <c r="L4821">
        <v>150</v>
      </c>
      <c r="M4821">
        <v>0</v>
      </c>
      <c r="N4821" t="s">
        <v>1579</v>
      </c>
      <c r="O4821">
        <v>4107</v>
      </c>
      <c r="P4821">
        <f t="shared" si="375"/>
        <v>22</v>
      </c>
      <c r="Q4821" t="str">
        <f t="shared" si="376"/>
        <v>Night</v>
      </c>
      <c r="R4821" t="str">
        <f t="shared" si="377"/>
        <v>CCU  →  BLR</v>
      </c>
      <c r="S4821" t="str">
        <f t="shared" si="378"/>
        <v>May</v>
      </c>
      <c r="T4821" t="str">
        <f t="shared" si="379"/>
        <v>Economy</v>
      </c>
    </row>
    <row r="4822" spans="1:20" x14ac:dyDescent="0.35">
      <c r="A4822" t="s">
        <v>12</v>
      </c>
      <c r="B4822" t="s">
        <v>22</v>
      </c>
      <c r="C4822" t="s">
        <v>67</v>
      </c>
      <c r="D4822" t="s">
        <v>66</v>
      </c>
      <c r="E4822" t="s">
        <v>1603</v>
      </c>
      <c r="F4822" t="s">
        <v>1609</v>
      </c>
      <c r="G4822" t="s">
        <v>1606</v>
      </c>
      <c r="J4822" t="s">
        <v>200</v>
      </c>
      <c r="K4822" t="s">
        <v>404</v>
      </c>
      <c r="L4822">
        <v>975</v>
      </c>
      <c r="M4822">
        <v>1</v>
      </c>
      <c r="N4822" t="s">
        <v>1580</v>
      </c>
      <c r="O4822">
        <v>11134</v>
      </c>
      <c r="P4822">
        <f t="shared" si="375"/>
        <v>19</v>
      </c>
      <c r="Q4822" t="str">
        <f t="shared" si="376"/>
        <v>Evening</v>
      </c>
      <c r="R4822" t="str">
        <f t="shared" si="377"/>
        <v>CCU  →  BOM  →  BLR</v>
      </c>
      <c r="S4822" t="str">
        <f t="shared" si="378"/>
        <v>Mar</v>
      </c>
      <c r="T4822" t="str">
        <f t="shared" si="379"/>
        <v>Business</v>
      </c>
    </row>
    <row r="4823" spans="1:20" x14ac:dyDescent="0.35">
      <c r="A4823" t="s">
        <v>12</v>
      </c>
      <c r="B4823" t="s">
        <v>43</v>
      </c>
      <c r="C4823" t="s">
        <v>68</v>
      </c>
      <c r="D4823" t="s">
        <v>72</v>
      </c>
      <c r="E4823" t="s">
        <v>1607</v>
      </c>
      <c r="F4823" t="s">
        <v>1609</v>
      </c>
      <c r="G4823" t="s">
        <v>1610</v>
      </c>
      <c r="J4823" t="s">
        <v>191</v>
      </c>
      <c r="K4823" t="s">
        <v>395</v>
      </c>
      <c r="L4823">
        <v>940</v>
      </c>
      <c r="M4823">
        <v>1</v>
      </c>
      <c r="N4823" t="s">
        <v>1580</v>
      </c>
      <c r="O4823">
        <v>10262</v>
      </c>
      <c r="P4823">
        <f t="shared" si="375"/>
        <v>20</v>
      </c>
      <c r="Q4823" t="str">
        <f t="shared" si="376"/>
        <v>Evening</v>
      </c>
      <c r="R4823" t="str">
        <f t="shared" si="377"/>
        <v>DEL  →  BOM  →  COK</v>
      </c>
      <c r="S4823" t="str">
        <f t="shared" si="378"/>
        <v>Jun</v>
      </c>
      <c r="T4823" t="str">
        <f t="shared" si="379"/>
        <v>Business</v>
      </c>
    </row>
    <row r="4824" spans="1:20" x14ac:dyDescent="0.35">
      <c r="A4824" t="s">
        <v>11</v>
      </c>
      <c r="B4824" t="s">
        <v>54</v>
      </c>
      <c r="C4824" t="s">
        <v>67</v>
      </c>
      <c r="D4824" t="s">
        <v>66</v>
      </c>
      <c r="E4824" t="s">
        <v>1603</v>
      </c>
      <c r="F4824" t="s">
        <v>1621</v>
      </c>
      <c r="G4824" t="s">
        <v>1618</v>
      </c>
      <c r="H4824" t="s">
        <v>1606</v>
      </c>
      <c r="J4824" t="s">
        <v>183</v>
      </c>
      <c r="K4824" t="s">
        <v>892</v>
      </c>
      <c r="L4824">
        <v>1100</v>
      </c>
      <c r="M4824">
        <v>2</v>
      </c>
      <c r="N4824" t="s">
        <v>1579</v>
      </c>
      <c r="O4824">
        <v>14083</v>
      </c>
      <c r="P4824">
        <f t="shared" si="375"/>
        <v>7</v>
      </c>
      <c r="Q4824" t="str">
        <f t="shared" si="376"/>
        <v>Morning</v>
      </c>
      <c r="R4824" t="str">
        <f t="shared" si="377"/>
        <v>CCU  →  DEL  →  COK  →  BLR</v>
      </c>
      <c r="S4824" t="str">
        <f t="shared" si="378"/>
        <v>May</v>
      </c>
      <c r="T4824" t="str">
        <f t="shared" si="379"/>
        <v>Business</v>
      </c>
    </row>
    <row r="4825" spans="1:20" x14ac:dyDescent="0.35">
      <c r="A4825" t="s">
        <v>16</v>
      </c>
      <c r="B4825" t="s">
        <v>24</v>
      </c>
      <c r="C4825" t="s">
        <v>67</v>
      </c>
      <c r="D4825" t="s">
        <v>66</v>
      </c>
      <c r="E4825" t="s">
        <v>1603</v>
      </c>
      <c r="F4825" t="s">
        <v>1621</v>
      </c>
      <c r="G4825" t="s">
        <v>1606</v>
      </c>
      <c r="J4825" t="s">
        <v>269</v>
      </c>
      <c r="K4825" t="s">
        <v>340</v>
      </c>
      <c r="L4825">
        <v>975</v>
      </c>
      <c r="M4825">
        <v>1</v>
      </c>
      <c r="N4825" t="s">
        <v>1579</v>
      </c>
      <c r="O4825">
        <v>9345</v>
      </c>
      <c r="P4825">
        <f t="shared" si="375"/>
        <v>7</v>
      </c>
      <c r="Q4825" t="str">
        <f t="shared" si="376"/>
        <v>Morning</v>
      </c>
      <c r="R4825" t="str">
        <f t="shared" si="377"/>
        <v>CCU  →  DEL  →  BLR</v>
      </c>
      <c r="S4825" t="str">
        <f t="shared" si="378"/>
        <v>Jun</v>
      </c>
      <c r="T4825" t="str">
        <f t="shared" si="379"/>
        <v>Premium Economy</v>
      </c>
    </row>
    <row r="4826" spans="1:20" x14ac:dyDescent="0.35">
      <c r="A4826" t="s">
        <v>12</v>
      </c>
      <c r="B4826" t="s">
        <v>32</v>
      </c>
      <c r="C4826" t="s">
        <v>68</v>
      </c>
      <c r="D4826" t="s">
        <v>72</v>
      </c>
      <c r="E4826" t="s">
        <v>1607</v>
      </c>
      <c r="F4826" t="s">
        <v>1609</v>
      </c>
      <c r="G4826" t="s">
        <v>1610</v>
      </c>
      <c r="J4826" t="s">
        <v>210</v>
      </c>
      <c r="K4826" t="s">
        <v>528</v>
      </c>
      <c r="L4826">
        <v>1145</v>
      </c>
      <c r="M4826">
        <v>1</v>
      </c>
      <c r="N4826" t="s">
        <v>1580</v>
      </c>
      <c r="O4826">
        <v>12373</v>
      </c>
      <c r="P4826">
        <f t="shared" si="375"/>
        <v>17</v>
      </c>
      <c r="Q4826" t="str">
        <f t="shared" si="376"/>
        <v>Evening</v>
      </c>
      <c r="R4826" t="str">
        <f t="shared" si="377"/>
        <v>DEL  →  BOM  →  COK</v>
      </c>
      <c r="S4826" t="str">
        <f t="shared" si="378"/>
        <v>May</v>
      </c>
      <c r="T4826" t="str">
        <f t="shared" si="379"/>
        <v>Business</v>
      </c>
    </row>
    <row r="4827" spans="1:20" x14ac:dyDescent="0.35">
      <c r="A4827" t="s">
        <v>14</v>
      </c>
      <c r="B4827" t="s">
        <v>43</v>
      </c>
      <c r="C4827" t="s">
        <v>68</v>
      </c>
      <c r="D4827" t="s">
        <v>72</v>
      </c>
      <c r="E4827" t="s">
        <v>1607</v>
      </c>
      <c r="F4827" t="s">
        <v>1609</v>
      </c>
      <c r="G4827" t="s">
        <v>1610</v>
      </c>
      <c r="J4827" t="s">
        <v>177</v>
      </c>
      <c r="K4827" t="s">
        <v>557</v>
      </c>
      <c r="L4827">
        <v>570</v>
      </c>
      <c r="M4827">
        <v>1</v>
      </c>
      <c r="N4827" t="s">
        <v>1580</v>
      </c>
      <c r="O4827">
        <v>10196</v>
      </c>
      <c r="P4827">
        <f t="shared" si="375"/>
        <v>16</v>
      </c>
      <c r="Q4827" t="str">
        <f t="shared" si="376"/>
        <v>Afternoon</v>
      </c>
      <c r="R4827" t="str">
        <f t="shared" si="377"/>
        <v>DEL  →  BOM  →  COK</v>
      </c>
      <c r="S4827" t="str">
        <f t="shared" si="378"/>
        <v>Jun</v>
      </c>
      <c r="T4827" t="str">
        <f t="shared" si="379"/>
        <v>Business</v>
      </c>
    </row>
    <row r="4828" spans="1:20" x14ac:dyDescent="0.35">
      <c r="A4828" t="s">
        <v>10</v>
      </c>
      <c r="B4828" t="s">
        <v>35</v>
      </c>
      <c r="C4828" t="s">
        <v>68</v>
      </c>
      <c r="D4828" t="s">
        <v>72</v>
      </c>
      <c r="E4828" t="s">
        <v>1607</v>
      </c>
      <c r="F4828" t="s">
        <v>1609</v>
      </c>
      <c r="G4828" t="s">
        <v>1610</v>
      </c>
      <c r="J4828" t="s">
        <v>177</v>
      </c>
      <c r="K4828" t="s">
        <v>307</v>
      </c>
      <c r="L4828">
        <v>300</v>
      </c>
      <c r="M4828">
        <v>1</v>
      </c>
      <c r="N4828" t="s">
        <v>1579</v>
      </c>
      <c r="O4828">
        <v>5947</v>
      </c>
      <c r="P4828">
        <f t="shared" si="375"/>
        <v>16</v>
      </c>
      <c r="Q4828" t="str">
        <f t="shared" si="376"/>
        <v>Afternoon</v>
      </c>
      <c r="R4828" t="str">
        <f t="shared" si="377"/>
        <v>DEL  →  BOM  →  COK</v>
      </c>
      <c r="S4828" t="str">
        <f t="shared" si="378"/>
        <v>Apr</v>
      </c>
      <c r="T4828" t="str">
        <f t="shared" si="379"/>
        <v>Premium Economy</v>
      </c>
    </row>
    <row r="4829" spans="1:20" x14ac:dyDescent="0.35">
      <c r="A4829" t="s">
        <v>12</v>
      </c>
      <c r="B4829" t="s">
        <v>36</v>
      </c>
      <c r="C4829" t="s">
        <v>67</v>
      </c>
      <c r="D4829" t="s">
        <v>66</v>
      </c>
      <c r="E4829" t="s">
        <v>1603</v>
      </c>
      <c r="F4829" t="s">
        <v>1609</v>
      </c>
      <c r="G4829" t="s">
        <v>1606</v>
      </c>
      <c r="J4829" t="s">
        <v>214</v>
      </c>
      <c r="K4829" t="s">
        <v>981</v>
      </c>
      <c r="L4829">
        <v>1155</v>
      </c>
      <c r="M4829">
        <v>1</v>
      </c>
      <c r="N4829" t="s">
        <v>1579</v>
      </c>
      <c r="O4829">
        <v>13044</v>
      </c>
      <c r="P4829">
        <f t="shared" si="375"/>
        <v>14</v>
      </c>
      <c r="Q4829" t="str">
        <f t="shared" si="376"/>
        <v>Afternoon</v>
      </c>
      <c r="R4829" t="str">
        <f t="shared" si="377"/>
        <v>CCU  →  BOM  →  BLR</v>
      </c>
      <c r="S4829" t="str">
        <f t="shared" si="378"/>
        <v>Jun</v>
      </c>
      <c r="T4829" t="str">
        <f t="shared" si="379"/>
        <v>Business</v>
      </c>
    </row>
    <row r="4830" spans="1:20" x14ac:dyDescent="0.35">
      <c r="A4830" t="s">
        <v>12</v>
      </c>
      <c r="B4830" t="s">
        <v>45</v>
      </c>
      <c r="C4830" t="s">
        <v>67</v>
      </c>
      <c r="D4830" t="s">
        <v>66</v>
      </c>
      <c r="E4830" t="s">
        <v>1603</v>
      </c>
      <c r="F4830" t="s">
        <v>1609</v>
      </c>
      <c r="G4830" t="s">
        <v>1606</v>
      </c>
      <c r="J4830" t="s">
        <v>193</v>
      </c>
      <c r="K4830" t="s">
        <v>1158</v>
      </c>
      <c r="L4830">
        <v>1655</v>
      </c>
      <c r="M4830">
        <v>1</v>
      </c>
      <c r="N4830" t="s">
        <v>1580</v>
      </c>
      <c r="O4830">
        <v>9663</v>
      </c>
      <c r="P4830">
        <f t="shared" si="375"/>
        <v>5</v>
      </c>
      <c r="Q4830" t="str">
        <f t="shared" si="376"/>
        <v>Morning</v>
      </c>
      <c r="R4830" t="str">
        <f t="shared" si="377"/>
        <v>CCU  →  BOM  →  BLR</v>
      </c>
      <c r="S4830" t="str">
        <f t="shared" si="378"/>
        <v>May</v>
      </c>
      <c r="T4830" t="str">
        <f t="shared" si="379"/>
        <v>Premium Economy</v>
      </c>
    </row>
    <row r="4831" spans="1:20" x14ac:dyDescent="0.35">
      <c r="A4831" t="s">
        <v>12</v>
      </c>
      <c r="B4831" t="s">
        <v>26</v>
      </c>
      <c r="C4831" t="s">
        <v>66</v>
      </c>
      <c r="D4831" t="s">
        <v>71</v>
      </c>
      <c r="E4831" t="s">
        <v>1601</v>
      </c>
      <c r="F4831" t="s">
        <v>1609</v>
      </c>
      <c r="G4831" t="s">
        <v>1602</v>
      </c>
      <c r="J4831" t="s">
        <v>193</v>
      </c>
      <c r="K4831" t="s">
        <v>169</v>
      </c>
      <c r="L4831">
        <v>875</v>
      </c>
      <c r="M4831">
        <v>1</v>
      </c>
      <c r="N4831" t="s">
        <v>1579</v>
      </c>
      <c r="O4831">
        <v>27992</v>
      </c>
      <c r="P4831">
        <f t="shared" si="375"/>
        <v>5</v>
      </c>
      <c r="Q4831" t="str">
        <f t="shared" si="376"/>
        <v>Morning</v>
      </c>
      <c r="R4831" t="str">
        <f t="shared" si="377"/>
        <v>BLR  →  BOM  →  DEL</v>
      </c>
      <c r="S4831" t="str">
        <f t="shared" si="378"/>
        <v>Mar</v>
      </c>
      <c r="T4831" t="str">
        <f t="shared" si="379"/>
        <v>Business</v>
      </c>
    </row>
    <row r="4832" spans="1:20" x14ac:dyDescent="0.35">
      <c r="A4832" t="s">
        <v>10</v>
      </c>
      <c r="B4832" t="s">
        <v>22</v>
      </c>
      <c r="C4832" t="s">
        <v>67</v>
      </c>
      <c r="D4832" t="s">
        <v>66</v>
      </c>
      <c r="E4832" t="s">
        <v>1603</v>
      </c>
      <c r="F4832" t="s">
        <v>1623</v>
      </c>
      <c r="G4832" t="s">
        <v>1606</v>
      </c>
      <c r="J4832" t="s">
        <v>245</v>
      </c>
      <c r="K4832" t="s">
        <v>224</v>
      </c>
      <c r="L4832">
        <v>280</v>
      </c>
      <c r="M4832">
        <v>1</v>
      </c>
      <c r="N4832" t="s">
        <v>1579</v>
      </c>
      <c r="O4832">
        <v>7476</v>
      </c>
      <c r="P4832">
        <f t="shared" si="375"/>
        <v>15</v>
      </c>
      <c r="Q4832" t="str">
        <f t="shared" si="376"/>
        <v>Afternoon</v>
      </c>
      <c r="R4832" t="str">
        <f t="shared" si="377"/>
        <v>CCU  →  HYD  →  BLR</v>
      </c>
      <c r="S4832" t="str">
        <f t="shared" si="378"/>
        <v>Mar</v>
      </c>
      <c r="T4832" t="str">
        <f t="shared" si="379"/>
        <v>Premium Economy</v>
      </c>
    </row>
    <row r="4833" spans="1:20" x14ac:dyDescent="0.35">
      <c r="A4833" t="s">
        <v>11</v>
      </c>
      <c r="B4833" t="s">
        <v>24</v>
      </c>
      <c r="C4833" t="s">
        <v>67</v>
      </c>
      <c r="D4833" t="s">
        <v>66</v>
      </c>
      <c r="E4833" t="s">
        <v>1603</v>
      </c>
      <c r="F4833" t="s">
        <v>1621</v>
      </c>
      <c r="G4833" t="s">
        <v>1606</v>
      </c>
      <c r="J4833" t="s">
        <v>183</v>
      </c>
      <c r="K4833" t="s">
        <v>218</v>
      </c>
      <c r="L4833">
        <v>805</v>
      </c>
      <c r="M4833">
        <v>1</v>
      </c>
      <c r="N4833" t="s">
        <v>1579</v>
      </c>
      <c r="O4833">
        <v>10413</v>
      </c>
      <c r="P4833">
        <f t="shared" si="375"/>
        <v>7</v>
      </c>
      <c r="Q4833" t="str">
        <f t="shared" si="376"/>
        <v>Morning</v>
      </c>
      <c r="R4833" t="str">
        <f t="shared" si="377"/>
        <v>CCU  →  DEL  →  BLR</v>
      </c>
      <c r="S4833" t="str">
        <f t="shared" si="378"/>
        <v>Jun</v>
      </c>
      <c r="T4833" t="str">
        <f t="shared" si="379"/>
        <v>Business</v>
      </c>
    </row>
    <row r="4834" spans="1:20" x14ac:dyDescent="0.35">
      <c r="A4834" t="s">
        <v>14</v>
      </c>
      <c r="B4834" t="s">
        <v>30</v>
      </c>
      <c r="C4834" t="s">
        <v>68</v>
      </c>
      <c r="D4834" t="s">
        <v>72</v>
      </c>
      <c r="E4834" t="s">
        <v>1607</v>
      </c>
      <c r="F4834" t="s">
        <v>1609</v>
      </c>
      <c r="G4834" t="s">
        <v>1610</v>
      </c>
      <c r="J4834" t="s">
        <v>170</v>
      </c>
      <c r="K4834" t="s">
        <v>252</v>
      </c>
      <c r="L4834">
        <v>455</v>
      </c>
      <c r="M4834">
        <v>1</v>
      </c>
      <c r="N4834" t="s">
        <v>1579</v>
      </c>
      <c r="O4834">
        <v>10261</v>
      </c>
      <c r="P4834">
        <f t="shared" si="375"/>
        <v>11</v>
      </c>
      <c r="Q4834" t="str">
        <f t="shared" si="376"/>
        <v>Morning</v>
      </c>
      <c r="R4834" t="str">
        <f t="shared" si="377"/>
        <v>DEL  →  BOM  →  COK</v>
      </c>
      <c r="S4834" t="str">
        <f t="shared" si="378"/>
        <v>Jun</v>
      </c>
      <c r="T4834" t="str">
        <f t="shared" si="379"/>
        <v>Business</v>
      </c>
    </row>
    <row r="4835" spans="1:20" x14ac:dyDescent="0.35">
      <c r="A4835" t="s">
        <v>12</v>
      </c>
      <c r="B4835" t="s">
        <v>53</v>
      </c>
      <c r="C4835" t="s">
        <v>67</v>
      </c>
      <c r="D4835" t="s">
        <v>66</v>
      </c>
      <c r="E4835" t="s">
        <v>1603</v>
      </c>
      <c r="F4835" t="s">
        <v>1621</v>
      </c>
      <c r="G4835" t="s">
        <v>1606</v>
      </c>
      <c r="J4835" t="s">
        <v>197</v>
      </c>
      <c r="K4835" t="s">
        <v>471</v>
      </c>
      <c r="L4835">
        <v>840</v>
      </c>
      <c r="M4835">
        <v>1</v>
      </c>
      <c r="N4835" t="s">
        <v>1579</v>
      </c>
      <c r="O4835">
        <v>14151</v>
      </c>
      <c r="P4835">
        <f t="shared" si="375"/>
        <v>9</v>
      </c>
      <c r="Q4835" t="str">
        <f t="shared" si="376"/>
        <v>Morning</v>
      </c>
      <c r="R4835" t="str">
        <f t="shared" si="377"/>
        <v>CCU  →  DEL  →  BLR</v>
      </c>
      <c r="S4835" t="str">
        <f t="shared" si="378"/>
        <v>Jun</v>
      </c>
      <c r="T4835" t="str">
        <f t="shared" si="379"/>
        <v>Business</v>
      </c>
    </row>
    <row r="4836" spans="1:20" x14ac:dyDescent="0.35">
      <c r="A4836" t="s">
        <v>11</v>
      </c>
      <c r="B4836" t="s">
        <v>44</v>
      </c>
      <c r="C4836" t="s">
        <v>66</v>
      </c>
      <c r="D4836" t="s">
        <v>68</v>
      </c>
      <c r="E4836" t="s">
        <v>1601</v>
      </c>
      <c r="F4836" t="s">
        <v>1602</v>
      </c>
      <c r="J4836" t="s">
        <v>226</v>
      </c>
      <c r="K4836" t="s">
        <v>166</v>
      </c>
      <c r="L4836">
        <v>165</v>
      </c>
      <c r="M4836">
        <v>0</v>
      </c>
      <c r="N4836" t="s">
        <v>1579</v>
      </c>
      <c r="O4836">
        <v>5176</v>
      </c>
      <c r="P4836">
        <f t="shared" si="375"/>
        <v>6</v>
      </c>
      <c r="Q4836" t="str">
        <f t="shared" si="376"/>
        <v>Morning</v>
      </c>
      <c r="R4836" t="str">
        <f t="shared" si="377"/>
        <v>BLR  →  DEL</v>
      </c>
      <c r="S4836" t="str">
        <f t="shared" si="378"/>
        <v>Apr</v>
      </c>
      <c r="T4836" t="str">
        <f t="shared" si="379"/>
        <v>Premium Economy</v>
      </c>
    </row>
    <row r="4837" spans="1:20" x14ac:dyDescent="0.35">
      <c r="A4837" t="s">
        <v>12</v>
      </c>
      <c r="B4837" t="s">
        <v>53</v>
      </c>
      <c r="C4837" t="s">
        <v>68</v>
      </c>
      <c r="D4837" t="s">
        <v>72</v>
      </c>
      <c r="E4837" t="s">
        <v>1607</v>
      </c>
      <c r="F4837" t="s">
        <v>1609</v>
      </c>
      <c r="G4837" t="s">
        <v>1610</v>
      </c>
      <c r="J4837" t="s">
        <v>255</v>
      </c>
      <c r="K4837" t="s">
        <v>415</v>
      </c>
      <c r="L4837">
        <v>1105</v>
      </c>
      <c r="M4837">
        <v>1</v>
      </c>
      <c r="N4837" t="s">
        <v>1579</v>
      </c>
      <c r="O4837">
        <v>14714</v>
      </c>
      <c r="P4837">
        <f t="shared" si="375"/>
        <v>10</v>
      </c>
      <c r="Q4837" t="str">
        <f t="shared" si="376"/>
        <v>Morning</v>
      </c>
      <c r="R4837" t="str">
        <f t="shared" si="377"/>
        <v>DEL  →  BOM  →  COK</v>
      </c>
      <c r="S4837" t="str">
        <f t="shared" si="378"/>
        <v>Jun</v>
      </c>
      <c r="T4837" t="str">
        <f t="shared" si="379"/>
        <v>Business</v>
      </c>
    </row>
    <row r="4838" spans="1:20" x14ac:dyDescent="0.35">
      <c r="A4838" t="s">
        <v>12</v>
      </c>
      <c r="B4838" t="s">
        <v>41</v>
      </c>
      <c r="C4838" t="s">
        <v>67</v>
      </c>
      <c r="D4838" t="s">
        <v>66</v>
      </c>
      <c r="E4838" t="s">
        <v>1603</v>
      </c>
      <c r="F4838" t="s">
        <v>1621</v>
      </c>
      <c r="G4838" t="s">
        <v>1606</v>
      </c>
      <c r="J4838" t="s">
        <v>254</v>
      </c>
      <c r="K4838" t="s">
        <v>869</v>
      </c>
      <c r="L4838">
        <v>1285</v>
      </c>
      <c r="M4838">
        <v>1</v>
      </c>
      <c r="N4838" t="s">
        <v>1580</v>
      </c>
      <c r="O4838">
        <v>9314</v>
      </c>
      <c r="P4838">
        <f t="shared" si="375"/>
        <v>17</v>
      </c>
      <c r="Q4838" t="str">
        <f t="shared" si="376"/>
        <v>Evening</v>
      </c>
      <c r="R4838" t="str">
        <f t="shared" si="377"/>
        <v>CCU  →  DEL  →  BLR</v>
      </c>
      <c r="S4838" t="str">
        <f t="shared" si="378"/>
        <v>May</v>
      </c>
      <c r="T4838" t="str">
        <f t="shared" si="379"/>
        <v>Premium Economy</v>
      </c>
    </row>
    <row r="4839" spans="1:20" x14ac:dyDescent="0.35">
      <c r="A4839" t="s">
        <v>12</v>
      </c>
      <c r="B4839" t="s">
        <v>27</v>
      </c>
      <c r="C4839" t="s">
        <v>68</v>
      </c>
      <c r="D4839" t="s">
        <v>72</v>
      </c>
      <c r="E4839" t="s">
        <v>1607</v>
      </c>
      <c r="F4839" t="s">
        <v>1609</v>
      </c>
      <c r="G4839" t="s">
        <v>1610</v>
      </c>
      <c r="J4839" t="s">
        <v>182</v>
      </c>
      <c r="K4839" t="s">
        <v>421</v>
      </c>
      <c r="L4839">
        <v>395</v>
      </c>
      <c r="M4839">
        <v>1</v>
      </c>
      <c r="N4839" t="s">
        <v>1579</v>
      </c>
      <c r="O4839">
        <v>14714</v>
      </c>
      <c r="P4839">
        <f t="shared" si="375"/>
        <v>21</v>
      </c>
      <c r="Q4839" t="str">
        <f t="shared" si="376"/>
        <v>Night</v>
      </c>
      <c r="R4839" t="str">
        <f t="shared" si="377"/>
        <v>DEL  →  BOM  →  COK</v>
      </c>
      <c r="S4839" t="str">
        <f t="shared" si="378"/>
        <v>Jun</v>
      </c>
      <c r="T4839" t="str">
        <f t="shared" si="379"/>
        <v>Business</v>
      </c>
    </row>
    <row r="4840" spans="1:20" x14ac:dyDescent="0.35">
      <c r="A4840" t="s">
        <v>14</v>
      </c>
      <c r="B4840" t="s">
        <v>53</v>
      </c>
      <c r="C4840" t="s">
        <v>68</v>
      </c>
      <c r="D4840" t="s">
        <v>72</v>
      </c>
      <c r="E4840" t="s">
        <v>1607</v>
      </c>
      <c r="F4840" t="s">
        <v>1609</v>
      </c>
      <c r="G4840" t="s">
        <v>1610</v>
      </c>
      <c r="J4840" t="s">
        <v>165</v>
      </c>
      <c r="K4840" t="s">
        <v>194</v>
      </c>
      <c r="L4840">
        <v>660</v>
      </c>
      <c r="M4840">
        <v>1</v>
      </c>
      <c r="N4840" t="s">
        <v>1579</v>
      </c>
      <c r="O4840">
        <v>12192</v>
      </c>
      <c r="P4840">
        <f t="shared" si="375"/>
        <v>8</v>
      </c>
      <c r="Q4840" t="str">
        <f t="shared" si="376"/>
        <v>Morning</v>
      </c>
      <c r="R4840" t="str">
        <f t="shared" si="377"/>
        <v>DEL  →  BOM  →  COK</v>
      </c>
      <c r="S4840" t="str">
        <f t="shared" si="378"/>
        <v>Jun</v>
      </c>
      <c r="T4840" t="str">
        <f t="shared" si="379"/>
        <v>Business</v>
      </c>
    </row>
    <row r="4841" spans="1:20" x14ac:dyDescent="0.35">
      <c r="A4841" t="s">
        <v>13</v>
      </c>
      <c r="B4841" t="s">
        <v>39</v>
      </c>
      <c r="C4841" t="s">
        <v>70</v>
      </c>
      <c r="D4841" t="s">
        <v>73</v>
      </c>
      <c r="E4841" t="s">
        <v>1624</v>
      </c>
      <c r="F4841" t="s">
        <v>1625</v>
      </c>
      <c r="J4841" t="s">
        <v>338</v>
      </c>
      <c r="K4841" t="s">
        <v>1181</v>
      </c>
      <c r="L4841">
        <v>90</v>
      </c>
      <c r="M4841">
        <v>0</v>
      </c>
      <c r="N4841" t="s">
        <v>1579</v>
      </c>
      <c r="O4841">
        <v>1759</v>
      </c>
      <c r="P4841">
        <f t="shared" si="375"/>
        <v>22</v>
      </c>
      <c r="Q4841" t="str">
        <f t="shared" si="376"/>
        <v>Night</v>
      </c>
      <c r="R4841" t="str">
        <f t="shared" si="377"/>
        <v>BOM  →  HYD</v>
      </c>
      <c r="S4841" t="str">
        <f t="shared" si="378"/>
        <v>Apr</v>
      </c>
      <c r="T4841" t="str">
        <f t="shared" si="379"/>
        <v>Economy</v>
      </c>
    </row>
    <row r="4842" spans="1:20" x14ac:dyDescent="0.35">
      <c r="A4842" t="s">
        <v>10</v>
      </c>
      <c r="B4842" t="s">
        <v>59</v>
      </c>
      <c r="C4842" t="s">
        <v>68</v>
      </c>
      <c r="D4842" t="s">
        <v>72</v>
      </c>
      <c r="E4842" t="s">
        <v>1607</v>
      </c>
      <c r="F4842" t="s">
        <v>1622</v>
      </c>
      <c r="G4842" t="s">
        <v>1610</v>
      </c>
      <c r="J4842" t="s">
        <v>358</v>
      </c>
      <c r="K4842" t="s">
        <v>328</v>
      </c>
      <c r="L4842">
        <v>320</v>
      </c>
      <c r="M4842">
        <v>1</v>
      </c>
      <c r="N4842" t="s">
        <v>1579</v>
      </c>
      <c r="O4842">
        <v>4744</v>
      </c>
      <c r="P4842">
        <f t="shared" si="375"/>
        <v>2</v>
      </c>
      <c r="Q4842" t="str">
        <f t="shared" si="376"/>
        <v>Night</v>
      </c>
      <c r="R4842" t="str">
        <f t="shared" si="377"/>
        <v>DEL  →  MAA  →  COK</v>
      </c>
      <c r="S4842" t="str">
        <f t="shared" si="378"/>
        <v>Mar</v>
      </c>
      <c r="T4842" t="str">
        <f t="shared" si="379"/>
        <v>Economy</v>
      </c>
    </row>
    <row r="4843" spans="1:20" x14ac:dyDescent="0.35">
      <c r="A4843" t="s">
        <v>12</v>
      </c>
      <c r="B4843" t="s">
        <v>47</v>
      </c>
      <c r="C4843" t="s">
        <v>66</v>
      </c>
      <c r="D4843" t="s">
        <v>68</v>
      </c>
      <c r="E4843" t="s">
        <v>1601</v>
      </c>
      <c r="F4843" t="s">
        <v>1602</v>
      </c>
      <c r="J4843" t="s">
        <v>224</v>
      </c>
      <c r="K4843" t="s">
        <v>292</v>
      </c>
      <c r="L4843">
        <v>180</v>
      </c>
      <c r="M4843">
        <v>0</v>
      </c>
      <c r="N4843" t="s">
        <v>1579</v>
      </c>
      <c r="O4843">
        <v>7229</v>
      </c>
      <c r="P4843">
        <f t="shared" si="375"/>
        <v>19</v>
      </c>
      <c r="Q4843" t="str">
        <f t="shared" si="376"/>
        <v>Evening</v>
      </c>
      <c r="R4843" t="str">
        <f t="shared" si="377"/>
        <v>BLR  →  DEL</v>
      </c>
      <c r="S4843" t="str">
        <f t="shared" si="378"/>
        <v>May</v>
      </c>
      <c r="T4843" t="str">
        <f t="shared" si="379"/>
        <v>Premium Economy</v>
      </c>
    </row>
    <row r="4844" spans="1:20" x14ac:dyDescent="0.35">
      <c r="A4844" t="s">
        <v>12</v>
      </c>
      <c r="B4844" t="s">
        <v>52</v>
      </c>
      <c r="C4844" t="s">
        <v>68</v>
      </c>
      <c r="D4844" t="s">
        <v>72</v>
      </c>
      <c r="E4844" t="s">
        <v>1607</v>
      </c>
      <c r="F4844" t="s">
        <v>1609</v>
      </c>
      <c r="G4844" t="s">
        <v>1610</v>
      </c>
      <c r="J4844" t="s">
        <v>353</v>
      </c>
      <c r="K4844" t="s">
        <v>819</v>
      </c>
      <c r="L4844">
        <v>1685</v>
      </c>
      <c r="M4844">
        <v>1</v>
      </c>
      <c r="N4844" t="s">
        <v>1579</v>
      </c>
      <c r="O4844">
        <v>15029</v>
      </c>
      <c r="P4844">
        <f t="shared" si="375"/>
        <v>0</v>
      </c>
      <c r="Q4844" t="str">
        <f t="shared" si="376"/>
        <v>Night</v>
      </c>
      <c r="R4844" t="str">
        <f t="shared" si="377"/>
        <v>DEL  →  BOM  →  COK</v>
      </c>
      <c r="S4844" t="str">
        <f t="shared" si="378"/>
        <v>Mar</v>
      </c>
      <c r="T4844" t="str">
        <f t="shared" si="379"/>
        <v>Business</v>
      </c>
    </row>
    <row r="4845" spans="1:20" x14ac:dyDescent="0.35">
      <c r="A4845" t="s">
        <v>10</v>
      </c>
      <c r="B4845" t="s">
        <v>50</v>
      </c>
      <c r="C4845" t="s">
        <v>67</v>
      </c>
      <c r="D4845" t="s">
        <v>66</v>
      </c>
      <c r="E4845" t="s">
        <v>1603</v>
      </c>
      <c r="F4845" t="s">
        <v>1606</v>
      </c>
      <c r="J4845" t="s">
        <v>218</v>
      </c>
      <c r="K4845" t="s">
        <v>195</v>
      </c>
      <c r="L4845">
        <v>160</v>
      </c>
      <c r="M4845">
        <v>0</v>
      </c>
      <c r="N4845" t="s">
        <v>1579</v>
      </c>
      <c r="O4845">
        <v>4462</v>
      </c>
      <c r="P4845">
        <f t="shared" si="375"/>
        <v>20</v>
      </c>
      <c r="Q4845" t="str">
        <f t="shared" si="376"/>
        <v>Evening</v>
      </c>
      <c r="R4845" t="str">
        <f t="shared" si="377"/>
        <v>CCU  →  BLR</v>
      </c>
      <c r="S4845" t="str">
        <f t="shared" si="378"/>
        <v>Mar</v>
      </c>
      <c r="T4845" t="str">
        <f t="shared" si="379"/>
        <v>Economy</v>
      </c>
    </row>
    <row r="4846" spans="1:20" x14ac:dyDescent="0.35">
      <c r="A4846" t="s">
        <v>13</v>
      </c>
      <c r="B4846" t="s">
        <v>28</v>
      </c>
      <c r="C4846" t="s">
        <v>69</v>
      </c>
      <c r="D4846" t="s">
        <v>67</v>
      </c>
      <c r="E4846" t="s">
        <v>1613</v>
      </c>
      <c r="F4846" t="s">
        <v>1614</v>
      </c>
      <c r="J4846" t="s">
        <v>211</v>
      </c>
      <c r="K4846" t="s">
        <v>187</v>
      </c>
      <c r="L4846">
        <v>135</v>
      </c>
      <c r="M4846">
        <v>0</v>
      </c>
      <c r="N4846" t="s">
        <v>1579</v>
      </c>
      <c r="O4846">
        <v>6300</v>
      </c>
      <c r="P4846">
        <f t="shared" si="375"/>
        <v>8</v>
      </c>
      <c r="Q4846" t="str">
        <f t="shared" si="376"/>
        <v>Morning</v>
      </c>
      <c r="R4846" t="str">
        <f t="shared" si="377"/>
        <v>MAA  →  CCU</v>
      </c>
      <c r="S4846" t="str">
        <f t="shared" si="378"/>
        <v>Mar</v>
      </c>
      <c r="T4846" t="str">
        <f t="shared" si="379"/>
        <v>Premium Economy</v>
      </c>
    </row>
    <row r="4847" spans="1:20" x14ac:dyDescent="0.35">
      <c r="A4847" t="s">
        <v>11</v>
      </c>
      <c r="B4847" t="s">
        <v>38</v>
      </c>
      <c r="C4847" t="s">
        <v>70</v>
      </c>
      <c r="D4847" t="s">
        <v>73</v>
      </c>
      <c r="E4847" t="s">
        <v>1624</v>
      </c>
      <c r="F4847" t="s">
        <v>1625</v>
      </c>
      <c r="J4847" t="s">
        <v>227</v>
      </c>
      <c r="K4847" t="s">
        <v>222</v>
      </c>
      <c r="L4847">
        <v>75</v>
      </c>
      <c r="M4847">
        <v>0</v>
      </c>
      <c r="N4847" t="s">
        <v>1579</v>
      </c>
      <c r="O4847">
        <v>2575</v>
      </c>
      <c r="P4847">
        <f t="shared" si="375"/>
        <v>19</v>
      </c>
      <c r="Q4847" t="str">
        <f t="shared" si="376"/>
        <v>Evening</v>
      </c>
      <c r="R4847" t="str">
        <f t="shared" si="377"/>
        <v>BOM  →  HYD</v>
      </c>
      <c r="S4847" t="str">
        <f t="shared" si="378"/>
        <v>Mar</v>
      </c>
      <c r="T4847" t="str">
        <f t="shared" si="379"/>
        <v>Economy</v>
      </c>
    </row>
    <row r="4848" spans="1:20" x14ac:dyDescent="0.35">
      <c r="A4848" t="s">
        <v>12</v>
      </c>
      <c r="B4848" t="s">
        <v>28</v>
      </c>
      <c r="C4848" t="s">
        <v>66</v>
      </c>
      <c r="D4848" t="s">
        <v>71</v>
      </c>
      <c r="E4848" t="s">
        <v>1601</v>
      </c>
      <c r="F4848" t="s">
        <v>1609</v>
      </c>
      <c r="G4848" t="s">
        <v>1602</v>
      </c>
      <c r="J4848" t="s">
        <v>164</v>
      </c>
      <c r="K4848" t="s">
        <v>785</v>
      </c>
      <c r="L4848">
        <v>1455</v>
      </c>
      <c r="M4848">
        <v>1</v>
      </c>
      <c r="N4848" t="s">
        <v>1580</v>
      </c>
      <c r="O4848">
        <v>11087</v>
      </c>
      <c r="P4848">
        <f t="shared" si="375"/>
        <v>18</v>
      </c>
      <c r="Q4848" t="str">
        <f t="shared" si="376"/>
        <v>Evening</v>
      </c>
      <c r="R4848" t="str">
        <f t="shared" si="377"/>
        <v>BLR  →  BOM  →  DEL</v>
      </c>
      <c r="S4848" t="str">
        <f t="shared" si="378"/>
        <v>Mar</v>
      </c>
      <c r="T4848" t="str">
        <f t="shared" si="379"/>
        <v>Business</v>
      </c>
    </row>
    <row r="4849" spans="1:20" x14ac:dyDescent="0.35">
      <c r="A4849" t="s">
        <v>14</v>
      </c>
      <c r="B4849" t="s">
        <v>59</v>
      </c>
      <c r="C4849" t="s">
        <v>68</v>
      </c>
      <c r="D4849" t="s">
        <v>72</v>
      </c>
      <c r="E4849" t="s">
        <v>1607</v>
      </c>
      <c r="F4849" t="s">
        <v>1609</v>
      </c>
      <c r="G4849" t="s">
        <v>1610</v>
      </c>
      <c r="J4849" t="s">
        <v>180</v>
      </c>
      <c r="K4849" t="s">
        <v>207</v>
      </c>
      <c r="L4849">
        <v>560</v>
      </c>
      <c r="M4849">
        <v>1</v>
      </c>
      <c r="N4849" t="s">
        <v>1579</v>
      </c>
      <c r="O4849">
        <v>6305</v>
      </c>
      <c r="P4849">
        <f t="shared" si="375"/>
        <v>4</v>
      </c>
      <c r="Q4849" t="str">
        <f t="shared" si="376"/>
        <v>Night</v>
      </c>
      <c r="R4849" t="str">
        <f t="shared" si="377"/>
        <v>DEL  →  BOM  →  COK</v>
      </c>
      <c r="S4849" t="str">
        <f t="shared" si="378"/>
        <v>Mar</v>
      </c>
      <c r="T4849" t="str">
        <f t="shared" si="379"/>
        <v>Premium Economy</v>
      </c>
    </row>
    <row r="4850" spans="1:20" x14ac:dyDescent="0.35">
      <c r="A4850" t="s">
        <v>16</v>
      </c>
      <c r="B4850" t="s">
        <v>55</v>
      </c>
      <c r="C4850" t="s">
        <v>66</v>
      </c>
      <c r="D4850" t="s">
        <v>71</v>
      </c>
      <c r="E4850" t="s">
        <v>1601</v>
      </c>
      <c r="F4850" t="s">
        <v>1602</v>
      </c>
      <c r="J4850" t="s">
        <v>336</v>
      </c>
      <c r="K4850" t="s">
        <v>158</v>
      </c>
      <c r="L4850">
        <v>160</v>
      </c>
      <c r="M4850">
        <v>0</v>
      </c>
      <c r="N4850" t="s">
        <v>1579</v>
      </c>
      <c r="O4850">
        <v>8290</v>
      </c>
      <c r="P4850">
        <f t="shared" si="375"/>
        <v>19</v>
      </c>
      <c r="Q4850" t="str">
        <f t="shared" si="376"/>
        <v>Evening</v>
      </c>
      <c r="R4850" t="str">
        <f t="shared" si="377"/>
        <v>BLR  →  DEL</v>
      </c>
      <c r="S4850" t="str">
        <f t="shared" si="378"/>
        <v>Mar</v>
      </c>
      <c r="T4850" t="str">
        <f t="shared" si="379"/>
        <v>Premium Economy</v>
      </c>
    </row>
    <row r="4851" spans="1:20" x14ac:dyDescent="0.35">
      <c r="A4851" t="s">
        <v>12</v>
      </c>
      <c r="B4851" t="s">
        <v>42</v>
      </c>
      <c r="C4851" t="s">
        <v>66</v>
      </c>
      <c r="D4851" t="s">
        <v>68</v>
      </c>
      <c r="E4851" t="s">
        <v>1601</v>
      </c>
      <c r="F4851" t="s">
        <v>1602</v>
      </c>
      <c r="J4851" t="s">
        <v>269</v>
      </c>
      <c r="K4851" t="s">
        <v>304</v>
      </c>
      <c r="L4851">
        <v>180</v>
      </c>
      <c r="M4851">
        <v>0</v>
      </c>
      <c r="N4851" t="s">
        <v>1580</v>
      </c>
      <c r="O4851">
        <v>5769</v>
      </c>
      <c r="P4851">
        <f t="shared" si="375"/>
        <v>7</v>
      </c>
      <c r="Q4851" t="str">
        <f t="shared" si="376"/>
        <v>Morning</v>
      </c>
      <c r="R4851" t="str">
        <f t="shared" si="377"/>
        <v>BLR  →  DEL</v>
      </c>
      <c r="S4851" t="str">
        <f t="shared" si="378"/>
        <v>Jun</v>
      </c>
      <c r="T4851" t="str">
        <f t="shared" si="379"/>
        <v>Premium Economy</v>
      </c>
    </row>
    <row r="4852" spans="1:20" x14ac:dyDescent="0.35">
      <c r="A4852" t="s">
        <v>10</v>
      </c>
      <c r="B4852" t="s">
        <v>61</v>
      </c>
      <c r="C4852" t="s">
        <v>66</v>
      </c>
      <c r="D4852" t="s">
        <v>68</v>
      </c>
      <c r="E4852" t="s">
        <v>1601</v>
      </c>
      <c r="F4852" t="s">
        <v>1602</v>
      </c>
      <c r="J4852" t="s">
        <v>198</v>
      </c>
      <c r="K4852" t="s">
        <v>1182</v>
      </c>
      <c r="L4852">
        <v>180</v>
      </c>
      <c r="M4852">
        <v>0</v>
      </c>
      <c r="N4852" t="s">
        <v>1579</v>
      </c>
      <c r="O4852">
        <v>4990</v>
      </c>
      <c r="P4852">
        <f t="shared" si="375"/>
        <v>21</v>
      </c>
      <c r="Q4852" t="str">
        <f t="shared" si="376"/>
        <v>Night</v>
      </c>
      <c r="R4852" t="str">
        <f t="shared" si="377"/>
        <v>BLR  →  DEL</v>
      </c>
      <c r="S4852" t="str">
        <f t="shared" si="378"/>
        <v>Apr</v>
      </c>
      <c r="T4852" t="str">
        <f t="shared" si="379"/>
        <v>Economy</v>
      </c>
    </row>
    <row r="4853" spans="1:20" x14ac:dyDescent="0.35">
      <c r="A4853" t="s">
        <v>17</v>
      </c>
      <c r="B4853" t="s">
        <v>64</v>
      </c>
      <c r="C4853" t="s">
        <v>66</v>
      </c>
      <c r="D4853" t="s">
        <v>71</v>
      </c>
      <c r="E4853" t="s">
        <v>1601</v>
      </c>
      <c r="F4853" t="s">
        <v>1602</v>
      </c>
      <c r="J4853" t="s">
        <v>340</v>
      </c>
      <c r="K4853" t="s">
        <v>1183</v>
      </c>
      <c r="L4853">
        <v>165</v>
      </c>
      <c r="M4853">
        <v>0</v>
      </c>
      <c r="N4853" t="s">
        <v>1579</v>
      </c>
      <c r="O4853">
        <v>6135</v>
      </c>
      <c r="P4853">
        <f t="shared" si="375"/>
        <v>23</v>
      </c>
      <c r="Q4853" t="str">
        <f t="shared" si="376"/>
        <v>Night</v>
      </c>
      <c r="R4853" t="str">
        <f t="shared" si="377"/>
        <v>BLR  →  DEL</v>
      </c>
      <c r="S4853" t="str">
        <f t="shared" si="378"/>
        <v>Mar</v>
      </c>
      <c r="T4853" t="str">
        <f t="shared" si="379"/>
        <v>Premium Economy</v>
      </c>
    </row>
    <row r="4854" spans="1:20" x14ac:dyDescent="0.35">
      <c r="A4854" t="s">
        <v>10</v>
      </c>
      <c r="B4854" t="s">
        <v>59</v>
      </c>
      <c r="C4854" t="s">
        <v>68</v>
      </c>
      <c r="D4854" t="s">
        <v>72</v>
      </c>
      <c r="E4854" t="s">
        <v>1607</v>
      </c>
      <c r="F4854" t="s">
        <v>1612</v>
      </c>
      <c r="G4854" t="s">
        <v>1610</v>
      </c>
      <c r="J4854" t="s">
        <v>215</v>
      </c>
      <c r="K4854" t="s">
        <v>303</v>
      </c>
      <c r="L4854">
        <v>345</v>
      </c>
      <c r="M4854">
        <v>1</v>
      </c>
      <c r="N4854" t="s">
        <v>1579</v>
      </c>
      <c r="O4854">
        <v>5733</v>
      </c>
      <c r="P4854">
        <f t="shared" si="375"/>
        <v>2</v>
      </c>
      <c r="Q4854" t="str">
        <f t="shared" si="376"/>
        <v>Night</v>
      </c>
      <c r="R4854" t="str">
        <f t="shared" si="377"/>
        <v>DEL  →  BLR  →  COK</v>
      </c>
      <c r="S4854" t="str">
        <f t="shared" si="378"/>
        <v>Mar</v>
      </c>
      <c r="T4854" t="str">
        <f t="shared" si="379"/>
        <v>Premium Economy</v>
      </c>
    </row>
    <row r="4855" spans="1:20" x14ac:dyDescent="0.35">
      <c r="A4855" t="s">
        <v>14</v>
      </c>
      <c r="B4855" t="s">
        <v>41</v>
      </c>
      <c r="C4855" t="s">
        <v>68</v>
      </c>
      <c r="D4855" t="s">
        <v>72</v>
      </c>
      <c r="E4855" t="s">
        <v>1607</v>
      </c>
      <c r="F4855" t="s">
        <v>1609</v>
      </c>
      <c r="G4855" t="s">
        <v>1610</v>
      </c>
      <c r="J4855" t="s">
        <v>240</v>
      </c>
      <c r="K4855" t="s">
        <v>307</v>
      </c>
      <c r="L4855">
        <v>900</v>
      </c>
      <c r="M4855">
        <v>1</v>
      </c>
      <c r="N4855" t="s">
        <v>1579</v>
      </c>
      <c r="O4855">
        <v>7670</v>
      </c>
      <c r="P4855">
        <f t="shared" si="375"/>
        <v>6</v>
      </c>
      <c r="Q4855" t="str">
        <f t="shared" si="376"/>
        <v>Morning</v>
      </c>
      <c r="R4855" t="str">
        <f t="shared" si="377"/>
        <v>DEL  →  BOM  →  COK</v>
      </c>
      <c r="S4855" t="str">
        <f t="shared" si="378"/>
        <v>May</v>
      </c>
      <c r="T4855" t="str">
        <f t="shared" si="379"/>
        <v>Premium Economy</v>
      </c>
    </row>
    <row r="4856" spans="1:20" x14ac:dyDescent="0.35">
      <c r="A4856" t="s">
        <v>12</v>
      </c>
      <c r="B4856" t="s">
        <v>46</v>
      </c>
      <c r="C4856" t="s">
        <v>68</v>
      </c>
      <c r="D4856" t="s">
        <v>72</v>
      </c>
      <c r="E4856" t="s">
        <v>1607</v>
      </c>
      <c r="F4856" t="s">
        <v>1615</v>
      </c>
      <c r="G4856" t="s">
        <v>1609</v>
      </c>
      <c r="H4856" t="s">
        <v>1610</v>
      </c>
      <c r="J4856" t="s">
        <v>239</v>
      </c>
      <c r="K4856" t="s">
        <v>399</v>
      </c>
      <c r="L4856">
        <v>1430</v>
      </c>
      <c r="M4856">
        <v>2</v>
      </c>
      <c r="N4856" t="s">
        <v>1579</v>
      </c>
      <c r="O4856">
        <v>12819</v>
      </c>
      <c r="P4856">
        <f t="shared" si="375"/>
        <v>19</v>
      </c>
      <c r="Q4856" t="str">
        <f t="shared" si="376"/>
        <v>Evening</v>
      </c>
      <c r="R4856" t="str">
        <f t="shared" si="377"/>
        <v>DEL  →  AMD  →  BOM  →  COK</v>
      </c>
      <c r="S4856" t="str">
        <f t="shared" si="378"/>
        <v>Jun</v>
      </c>
      <c r="T4856" t="str">
        <f t="shared" si="379"/>
        <v>Business</v>
      </c>
    </row>
    <row r="4857" spans="1:20" x14ac:dyDescent="0.35">
      <c r="A4857" t="s">
        <v>10</v>
      </c>
      <c r="B4857" t="s">
        <v>51</v>
      </c>
      <c r="C4857" t="s">
        <v>66</v>
      </c>
      <c r="D4857" t="s">
        <v>68</v>
      </c>
      <c r="E4857" t="s">
        <v>1601</v>
      </c>
      <c r="F4857" t="s">
        <v>1602</v>
      </c>
      <c r="J4857" t="s">
        <v>225</v>
      </c>
      <c r="K4857" t="s">
        <v>292</v>
      </c>
      <c r="L4857">
        <v>170</v>
      </c>
      <c r="M4857">
        <v>0</v>
      </c>
      <c r="N4857" t="s">
        <v>1579</v>
      </c>
      <c r="O4857">
        <v>4823</v>
      </c>
      <c r="P4857">
        <f t="shared" si="375"/>
        <v>20</v>
      </c>
      <c r="Q4857" t="str">
        <f t="shared" si="376"/>
        <v>Evening</v>
      </c>
      <c r="R4857" t="str">
        <f t="shared" si="377"/>
        <v>BLR  →  DEL</v>
      </c>
      <c r="S4857" t="str">
        <f t="shared" si="378"/>
        <v>May</v>
      </c>
      <c r="T4857" t="str">
        <f t="shared" si="379"/>
        <v>Economy</v>
      </c>
    </row>
    <row r="4858" spans="1:20" x14ac:dyDescent="0.35">
      <c r="A4858" t="s">
        <v>10</v>
      </c>
      <c r="B4858" t="s">
        <v>32</v>
      </c>
      <c r="C4858" t="s">
        <v>68</v>
      </c>
      <c r="D4858" t="s">
        <v>72</v>
      </c>
      <c r="E4858" t="s">
        <v>1607</v>
      </c>
      <c r="F4858" t="s">
        <v>1609</v>
      </c>
      <c r="G4858" t="s">
        <v>1610</v>
      </c>
      <c r="J4858" t="s">
        <v>277</v>
      </c>
      <c r="K4858" t="s">
        <v>307</v>
      </c>
      <c r="L4858">
        <v>965</v>
      </c>
      <c r="M4858">
        <v>1</v>
      </c>
      <c r="N4858" t="s">
        <v>1579</v>
      </c>
      <c r="O4858">
        <v>6979</v>
      </c>
      <c r="P4858">
        <f t="shared" si="375"/>
        <v>4</v>
      </c>
      <c r="Q4858" t="str">
        <f t="shared" si="376"/>
        <v>Night</v>
      </c>
      <c r="R4858" t="str">
        <f t="shared" si="377"/>
        <v>DEL  →  BOM  →  COK</v>
      </c>
      <c r="S4858" t="str">
        <f t="shared" si="378"/>
        <v>May</v>
      </c>
      <c r="T4858" t="str">
        <f t="shared" si="379"/>
        <v>Premium Economy</v>
      </c>
    </row>
    <row r="4859" spans="1:20" x14ac:dyDescent="0.35">
      <c r="A4859" t="s">
        <v>11</v>
      </c>
      <c r="B4859" t="s">
        <v>22</v>
      </c>
      <c r="C4859" t="s">
        <v>67</v>
      </c>
      <c r="D4859" t="s">
        <v>66</v>
      </c>
      <c r="E4859" t="s">
        <v>1603</v>
      </c>
      <c r="F4859" t="s">
        <v>1609</v>
      </c>
      <c r="G4859" t="s">
        <v>1606</v>
      </c>
      <c r="J4859" t="s">
        <v>160</v>
      </c>
      <c r="K4859" t="s">
        <v>356</v>
      </c>
      <c r="L4859">
        <v>545</v>
      </c>
      <c r="M4859">
        <v>1</v>
      </c>
      <c r="N4859" t="s">
        <v>1579</v>
      </c>
      <c r="O4859">
        <v>10493</v>
      </c>
      <c r="P4859">
        <f t="shared" si="375"/>
        <v>9</v>
      </c>
      <c r="Q4859" t="str">
        <f t="shared" si="376"/>
        <v>Morning</v>
      </c>
      <c r="R4859" t="str">
        <f t="shared" si="377"/>
        <v>CCU  →  BOM  →  BLR</v>
      </c>
      <c r="S4859" t="str">
        <f t="shared" si="378"/>
        <v>Mar</v>
      </c>
      <c r="T4859" t="str">
        <f t="shared" si="379"/>
        <v>Business</v>
      </c>
    </row>
    <row r="4860" spans="1:20" x14ac:dyDescent="0.35">
      <c r="A4860" t="s">
        <v>11</v>
      </c>
      <c r="B4860" t="s">
        <v>52</v>
      </c>
      <c r="C4860" t="s">
        <v>68</v>
      </c>
      <c r="D4860" t="s">
        <v>72</v>
      </c>
      <c r="E4860" t="s">
        <v>1607</v>
      </c>
      <c r="F4860" t="s">
        <v>1626</v>
      </c>
      <c r="G4860" t="s">
        <v>1609</v>
      </c>
      <c r="H4860" t="s">
        <v>1610</v>
      </c>
      <c r="J4860" t="s">
        <v>225</v>
      </c>
      <c r="K4860" t="s">
        <v>574</v>
      </c>
      <c r="L4860">
        <v>1395</v>
      </c>
      <c r="M4860">
        <v>2</v>
      </c>
      <c r="N4860" t="s">
        <v>1579</v>
      </c>
      <c r="O4860">
        <v>16111</v>
      </c>
      <c r="P4860">
        <f t="shared" si="375"/>
        <v>20</v>
      </c>
      <c r="Q4860" t="str">
        <f t="shared" si="376"/>
        <v>Evening</v>
      </c>
      <c r="R4860" t="str">
        <f t="shared" si="377"/>
        <v>DEL  →  BHO  →  BOM  →  COK</v>
      </c>
      <c r="S4860" t="str">
        <f t="shared" si="378"/>
        <v>Mar</v>
      </c>
      <c r="T4860" t="str">
        <f t="shared" si="379"/>
        <v>Business</v>
      </c>
    </row>
    <row r="4861" spans="1:20" x14ac:dyDescent="0.35">
      <c r="A4861" t="s">
        <v>11</v>
      </c>
      <c r="B4861" t="s">
        <v>24</v>
      </c>
      <c r="C4861" t="s">
        <v>68</v>
      </c>
      <c r="D4861" t="s">
        <v>72</v>
      </c>
      <c r="E4861" t="s">
        <v>1607</v>
      </c>
      <c r="F4861" t="s">
        <v>1630</v>
      </c>
      <c r="G4861" t="s">
        <v>1609</v>
      </c>
      <c r="H4861" t="s">
        <v>1610</v>
      </c>
      <c r="J4861" t="s">
        <v>179</v>
      </c>
      <c r="K4861" t="s">
        <v>750</v>
      </c>
      <c r="L4861">
        <v>1275</v>
      </c>
      <c r="M4861">
        <v>2</v>
      </c>
      <c r="N4861" t="s">
        <v>1579</v>
      </c>
      <c r="O4861">
        <v>10651</v>
      </c>
      <c r="P4861">
        <f t="shared" si="375"/>
        <v>22</v>
      </c>
      <c r="Q4861" t="str">
        <f t="shared" si="376"/>
        <v>Night</v>
      </c>
      <c r="R4861" t="str">
        <f t="shared" si="377"/>
        <v>DEL  →  GOI  →  BOM  →  COK</v>
      </c>
      <c r="S4861" t="str">
        <f t="shared" si="378"/>
        <v>Jun</v>
      </c>
      <c r="T4861" t="str">
        <f t="shared" si="379"/>
        <v>Business</v>
      </c>
    </row>
    <row r="4862" spans="1:20" x14ac:dyDescent="0.35">
      <c r="A4862" t="s">
        <v>10</v>
      </c>
      <c r="B4862" t="s">
        <v>29</v>
      </c>
      <c r="C4862" t="s">
        <v>68</v>
      </c>
      <c r="D4862" t="s">
        <v>72</v>
      </c>
      <c r="E4862" t="s">
        <v>1607</v>
      </c>
      <c r="F4862" t="s">
        <v>1623</v>
      </c>
      <c r="G4862" t="s">
        <v>1610</v>
      </c>
      <c r="J4862" t="s">
        <v>208</v>
      </c>
      <c r="K4862" t="s">
        <v>259</v>
      </c>
      <c r="L4862">
        <v>665</v>
      </c>
      <c r="M4862">
        <v>1</v>
      </c>
      <c r="N4862" t="s">
        <v>1579</v>
      </c>
      <c r="O4862">
        <v>6600</v>
      </c>
      <c r="P4862">
        <f t="shared" si="375"/>
        <v>5</v>
      </c>
      <c r="Q4862" t="str">
        <f t="shared" si="376"/>
        <v>Morning</v>
      </c>
      <c r="R4862" t="str">
        <f t="shared" si="377"/>
        <v>DEL  →  HYD  →  COK</v>
      </c>
      <c r="S4862" t="str">
        <f t="shared" si="378"/>
        <v>May</v>
      </c>
      <c r="T4862" t="str">
        <f t="shared" si="379"/>
        <v>Premium Economy</v>
      </c>
    </row>
    <row r="4863" spans="1:20" x14ac:dyDescent="0.35">
      <c r="A4863" t="s">
        <v>12</v>
      </c>
      <c r="B4863" t="s">
        <v>36</v>
      </c>
      <c r="C4863" t="s">
        <v>68</v>
      </c>
      <c r="D4863" t="s">
        <v>72</v>
      </c>
      <c r="E4863" t="s">
        <v>1607</v>
      </c>
      <c r="F4863" t="s">
        <v>1611</v>
      </c>
      <c r="G4863" t="s">
        <v>1609</v>
      </c>
      <c r="H4863" t="s">
        <v>1610</v>
      </c>
      <c r="J4863" t="s">
        <v>186</v>
      </c>
      <c r="K4863" t="s">
        <v>386</v>
      </c>
      <c r="L4863">
        <v>1320</v>
      </c>
      <c r="M4863">
        <v>2</v>
      </c>
      <c r="N4863" t="s">
        <v>1580</v>
      </c>
      <c r="O4863">
        <v>10919</v>
      </c>
      <c r="P4863">
        <f t="shared" si="375"/>
        <v>14</v>
      </c>
      <c r="Q4863" t="str">
        <f t="shared" si="376"/>
        <v>Afternoon</v>
      </c>
      <c r="R4863" t="str">
        <f t="shared" si="377"/>
        <v>DEL  →  NAG  →  BOM  →  COK</v>
      </c>
      <c r="S4863" t="str">
        <f t="shared" si="378"/>
        <v>Jun</v>
      </c>
      <c r="T4863" t="str">
        <f t="shared" si="379"/>
        <v>Business</v>
      </c>
    </row>
    <row r="4864" spans="1:20" x14ac:dyDescent="0.35">
      <c r="A4864" t="s">
        <v>10</v>
      </c>
      <c r="B4864" t="s">
        <v>38</v>
      </c>
      <c r="C4864" t="s">
        <v>67</v>
      </c>
      <c r="D4864" t="s">
        <v>66</v>
      </c>
      <c r="E4864" t="s">
        <v>1603</v>
      </c>
      <c r="F4864" t="s">
        <v>1606</v>
      </c>
      <c r="J4864" t="s">
        <v>304</v>
      </c>
      <c r="K4864" t="s">
        <v>229</v>
      </c>
      <c r="L4864">
        <v>165</v>
      </c>
      <c r="M4864">
        <v>0</v>
      </c>
      <c r="N4864" t="s">
        <v>1579</v>
      </c>
      <c r="O4864">
        <v>5198</v>
      </c>
      <c r="P4864">
        <f t="shared" si="375"/>
        <v>10</v>
      </c>
      <c r="Q4864" t="str">
        <f t="shared" si="376"/>
        <v>Morning</v>
      </c>
      <c r="R4864" t="str">
        <f t="shared" si="377"/>
        <v>CCU  →  BLR</v>
      </c>
      <c r="S4864" t="str">
        <f t="shared" si="378"/>
        <v>Mar</v>
      </c>
      <c r="T4864" t="str">
        <f t="shared" si="379"/>
        <v>Premium Economy</v>
      </c>
    </row>
    <row r="4865" spans="1:20" x14ac:dyDescent="0.35">
      <c r="A4865" t="s">
        <v>11</v>
      </c>
      <c r="B4865" t="s">
        <v>28</v>
      </c>
      <c r="C4865" t="s">
        <v>66</v>
      </c>
      <c r="D4865" t="s">
        <v>71</v>
      </c>
      <c r="E4865" t="s">
        <v>1601</v>
      </c>
      <c r="F4865" t="s">
        <v>1609</v>
      </c>
      <c r="G4865" t="s">
        <v>1629</v>
      </c>
      <c r="H4865" t="s">
        <v>1602</v>
      </c>
      <c r="J4865" t="s">
        <v>201</v>
      </c>
      <c r="K4865" t="s">
        <v>499</v>
      </c>
      <c r="L4865">
        <v>1890</v>
      </c>
      <c r="M4865">
        <v>2</v>
      </c>
      <c r="N4865" t="s">
        <v>1579</v>
      </c>
      <c r="O4865">
        <v>12778</v>
      </c>
      <c r="P4865">
        <f t="shared" si="375"/>
        <v>8</v>
      </c>
      <c r="Q4865" t="str">
        <f t="shared" si="376"/>
        <v>Morning</v>
      </c>
      <c r="R4865" t="str">
        <f t="shared" si="377"/>
        <v>BLR  →  BOM  →  JDH  →  DEL</v>
      </c>
      <c r="S4865" t="str">
        <f t="shared" si="378"/>
        <v>Mar</v>
      </c>
      <c r="T4865" t="str">
        <f t="shared" si="379"/>
        <v>Business</v>
      </c>
    </row>
    <row r="4866" spans="1:20" x14ac:dyDescent="0.35">
      <c r="A4866" t="s">
        <v>10</v>
      </c>
      <c r="B4866" t="s">
        <v>59</v>
      </c>
      <c r="C4866" t="s">
        <v>70</v>
      </c>
      <c r="D4866" t="s">
        <v>73</v>
      </c>
      <c r="E4866" t="s">
        <v>1624</v>
      </c>
      <c r="F4866" t="s">
        <v>1625</v>
      </c>
      <c r="J4866" t="s">
        <v>301</v>
      </c>
      <c r="K4866" t="s">
        <v>282</v>
      </c>
      <c r="L4866">
        <v>85</v>
      </c>
      <c r="M4866">
        <v>0</v>
      </c>
      <c r="N4866" t="s">
        <v>1579</v>
      </c>
      <c r="O4866">
        <v>2754</v>
      </c>
      <c r="P4866">
        <f t="shared" si="375"/>
        <v>19</v>
      </c>
      <c r="Q4866" t="str">
        <f t="shared" si="376"/>
        <v>Evening</v>
      </c>
      <c r="R4866" t="str">
        <f t="shared" si="377"/>
        <v>BOM  →  HYD</v>
      </c>
      <c r="S4866" t="str">
        <f t="shared" si="378"/>
        <v>Mar</v>
      </c>
      <c r="T4866" t="str">
        <f t="shared" si="379"/>
        <v>Economy</v>
      </c>
    </row>
    <row r="4867" spans="1:20" x14ac:dyDescent="0.35">
      <c r="A4867" t="s">
        <v>12</v>
      </c>
      <c r="B4867" t="s">
        <v>32</v>
      </c>
      <c r="C4867" t="s">
        <v>68</v>
      </c>
      <c r="D4867" t="s">
        <v>72</v>
      </c>
      <c r="E4867" t="s">
        <v>1607</v>
      </c>
      <c r="F4867" t="s">
        <v>1615</v>
      </c>
      <c r="G4867" t="s">
        <v>1609</v>
      </c>
      <c r="H4867" t="s">
        <v>1610</v>
      </c>
      <c r="J4867" t="s">
        <v>195</v>
      </c>
      <c r="K4867" t="s">
        <v>595</v>
      </c>
      <c r="L4867">
        <v>1195</v>
      </c>
      <c r="M4867">
        <v>2</v>
      </c>
      <c r="N4867" t="s">
        <v>1579</v>
      </c>
      <c r="O4867">
        <v>15129</v>
      </c>
      <c r="P4867">
        <f t="shared" ref="P4867:P4930" si="380">HOUR(TEXT(J4867,"HH:MM"))</f>
        <v>23</v>
      </c>
      <c r="Q4867" t="str">
        <f t="shared" ref="Q4867:Q4930" si="381">IF(P4867&gt;=5, IF(P4867&lt;12, "Morning", IF(P4867&lt;17, "Afternoon", IF(P4867&lt;21, "Evening", "Night"))), "Night")</f>
        <v>Night</v>
      </c>
      <c r="R4867" t="str">
        <f t="shared" ref="R4867:R4930" si="382">_xlfn.TEXTJOIN(" → ", TRUE, E4867:I4867)</f>
        <v>DEL  →  AMD  →  BOM  →  COK</v>
      </c>
      <c r="S4867" t="str">
        <f t="shared" ref="S4867:S4930" si="383">TEXT(B4867, "mmm")</f>
        <v>May</v>
      </c>
      <c r="T4867" t="str">
        <f t="shared" ref="T4867:T4930" si="384">_xlfn.IFS(
  O4867 &lt; 5000, "Economy",
  O4867 &lt;= 10000, "Premium Economy",
  O4867 &gt; 10000, "Business"
)</f>
        <v>Business</v>
      </c>
    </row>
    <row r="4868" spans="1:20" x14ac:dyDescent="0.35">
      <c r="A4868" t="s">
        <v>10</v>
      </c>
      <c r="B4868" t="s">
        <v>32</v>
      </c>
      <c r="C4868" t="s">
        <v>68</v>
      </c>
      <c r="D4868" t="s">
        <v>72</v>
      </c>
      <c r="E4868" t="s">
        <v>1607</v>
      </c>
      <c r="F4868" t="s">
        <v>1609</v>
      </c>
      <c r="G4868" t="s">
        <v>1610</v>
      </c>
      <c r="J4868" t="s">
        <v>218</v>
      </c>
      <c r="K4868" t="s">
        <v>642</v>
      </c>
      <c r="L4868">
        <v>305</v>
      </c>
      <c r="M4868">
        <v>1</v>
      </c>
      <c r="N4868" t="s">
        <v>1579</v>
      </c>
      <c r="O4868">
        <v>7255</v>
      </c>
      <c r="P4868">
        <f t="shared" si="380"/>
        <v>20</v>
      </c>
      <c r="Q4868" t="str">
        <f t="shared" si="381"/>
        <v>Evening</v>
      </c>
      <c r="R4868" t="str">
        <f t="shared" si="382"/>
        <v>DEL  →  BOM  →  COK</v>
      </c>
      <c r="S4868" t="str">
        <f t="shared" si="383"/>
        <v>May</v>
      </c>
      <c r="T4868" t="str">
        <f t="shared" si="384"/>
        <v>Premium Economy</v>
      </c>
    </row>
    <row r="4869" spans="1:20" x14ac:dyDescent="0.35">
      <c r="A4869" t="s">
        <v>14</v>
      </c>
      <c r="B4869" t="s">
        <v>38</v>
      </c>
      <c r="C4869" t="s">
        <v>68</v>
      </c>
      <c r="D4869" t="s">
        <v>72</v>
      </c>
      <c r="E4869" t="s">
        <v>1607</v>
      </c>
      <c r="F4869" t="s">
        <v>1609</v>
      </c>
      <c r="G4869" t="s">
        <v>1610</v>
      </c>
      <c r="J4869" t="s">
        <v>184</v>
      </c>
      <c r="K4869" t="s">
        <v>207</v>
      </c>
      <c r="L4869">
        <v>375</v>
      </c>
      <c r="M4869">
        <v>1</v>
      </c>
      <c r="N4869" t="s">
        <v>1579</v>
      </c>
      <c r="O4869">
        <v>14486</v>
      </c>
      <c r="P4869">
        <f t="shared" si="380"/>
        <v>7</v>
      </c>
      <c r="Q4869" t="str">
        <f t="shared" si="381"/>
        <v>Morning</v>
      </c>
      <c r="R4869" t="str">
        <f t="shared" si="382"/>
        <v>DEL  →  BOM  →  COK</v>
      </c>
      <c r="S4869" t="str">
        <f t="shared" si="383"/>
        <v>Mar</v>
      </c>
      <c r="T4869" t="str">
        <f t="shared" si="384"/>
        <v>Business</v>
      </c>
    </row>
    <row r="4870" spans="1:20" x14ac:dyDescent="0.35">
      <c r="A4870" t="s">
        <v>15</v>
      </c>
      <c r="B4870" t="s">
        <v>57</v>
      </c>
      <c r="C4870" t="s">
        <v>68</v>
      </c>
      <c r="D4870" t="s">
        <v>72</v>
      </c>
      <c r="E4870" t="s">
        <v>1607</v>
      </c>
      <c r="F4870" t="s">
        <v>1609</v>
      </c>
      <c r="G4870" t="s">
        <v>1610</v>
      </c>
      <c r="J4870" t="s">
        <v>183</v>
      </c>
      <c r="K4870" t="s">
        <v>229</v>
      </c>
      <c r="L4870">
        <v>355</v>
      </c>
      <c r="M4870">
        <v>1</v>
      </c>
      <c r="N4870" t="s">
        <v>1579</v>
      </c>
      <c r="O4870">
        <v>6591</v>
      </c>
      <c r="P4870">
        <f t="shared" si="380"/>
        <v>7</v>
      </c>
      <c r="Q4870" t="str">
        <f t="shared" si="381"/>
        <v>Morning</v>
      </c>
      <c r="R4870" t="str">
        <f t="shared" si="382"/>
        <v>DEL  →  BOM  →  COK</v>
      </c>
      <c r="S4870" t="str">
        <f t="shared" si="383"/>
        <v>Apr</v>
      </c>
      <c r="T4870" t="str">
        <f t="shared" si="384"/>
        <v>Premium Economy</v>
      </c>
    </row>
    <row r="4871" spans="1:20" x14ac:dyDescent="0.35">
      <c r="A4871" t="s">
        <v>13</v>
      </c>
      <c r="B4871" t="s">
        <v>47</v>
      </c>
      <c r="C4871" t="s">
        <v>66</v>
      </c>
      <c r="D4871" t="s">
        <v>68</v>
      </c>
      <c r="E4871" t="s">
        <v>1601</v>
      </c>
      <c r="F4871" t="s">
        <v>1602</v>
      </c>
      <c r="J4871" t="s">
        <v>171</v>
      </c>
      <c r="K4871" t="s">
        <v>940</v>
      </c>
      <c r="L4871">
        <v>175</v>
      </c>
      <c r="M4871">
        <v>0</v>
      </c>
      <c r="N4871" t="s">
        <v>1581</v>
      </c>
      <c r="O4871">
        <v>3573</v>
      </c>
      <c r="P4871">
        <f t="shared" si="380"/>
        <v>21</v>
      </c>
      <c r="Q4871" t="str">
        <f t="shared" si="381"/>
        <v>Night</v>
      </c>
      <c r="R4871" t="str">
        <f t="shared" si="382"/>
        <v>BLR  →  DEL</v>
      </c>
      <c r="S4871" t="str">
        <f t="shared" si="383"/>
        <v>May</v>
      </c>
      <c r="T4871" t="str">
        <f t="shared" si="384"/>
        <v>Economy</v>
      </c>
    </row>
    <row r="4872" spans="1:20" x14ac:dyDescent="0.35">
      <c r="A4872" t="s">
        <v>12</v>
      </c>
      <c r="B4872" t="s">
        <v>30</v>
      </c>
      <c r="C4872" t="s">
        <v>68</v>
      </c>
      <c r="D4872" t="s">
        <v>72</v>
      </c>
      <c r="E4872" t="s">
        <v>1607</v>
      </c>
      <c r="F4872" t="s">
        <v>1609</v>
      </c>
      <c r="G4872" t="s">
        <v>1610</v>
      </c>
      <c r="J4872" t="s">
        <v>204</v>
      </c>
      <c r="K4872" t="s">
        <v>587</v>
      </c>
      <c r="L4872">
        <v>1295</v>
      </c>
      <c r="M4872">
        <v>1</v>
      </c>
      <c r="N4872" t="s">
        <v>1580</v>
      </c>
      <c r="O4872">
        <v>10262</v>
      </c>
      <c r="P4872">
        <f t="shared" si="380"/>
        <v>15</v>
      </c>
      <c r="Q4872" t="str">
        <f t="shared" si="381"/>
        <v>Afternoon</v>
      </c>
      <c r="R4872" t="str">
        <f t="shared" si="382"/>
        <v>DEL  →  BOM  →  COK</v>
      </c>
      <c r="S4872" t="str">
        <f t="shared" si="383"/>
        <v>Jun</v>
      </c>
      <c r="T4872" t="str">
        <f t="shared" si="384"/>
        <v>Business</v>
      </c>
    </row>
    <row r="4873" spans="1:20" x14ac:dyDescent="0.35">
      <c r="A4873" t="s">
        <v>12</v>
      </c>
      <c r="B4873" t="s">
        <v>41</v>
      </c>
      <c r="C4873" t="s">
        <v>67</v>
      </c>
      <c r="D4873" t="s">
        <v>66</v>
      </c>
      <c r="E4873" t="s">
        <v>1603</v>
      </c>
      <c r="F4873" t="s">
        <v>1609</v>
      </c>
      <c r="G4873" t="s">
        <v>1606</v>
      </c>
      <c r="J4873" t="s">
        <v>164</v>
      </c>
      <c r="K4873" t="s">
        <v>649</v>
      </c>
      <c r="L4873">
        <v>910</v>
      </c>
      <c r="M4873">
        <v>1</v>
      </c>
      <c r="N4873" t="s">
        <v>1579</v>
      </c>
      <c r="O4873">
        <v>14388</v>
      </c>
      <c r="P4873">
        <f t="shared" si="380"/>
        <v>18</v>
      </c>
      <c r="Q4873" t="str">
        <f t="shared" si="381"/>
        <v>Evening</v>
      </c>
      <c r="R4873" t="str">
        <f t="shared" si="382"/>
        <v>CCU  →  BOM  →  BLR</v>
      </c>
      <c r="S4873" t="str">
        <f t="shared" si="383"/>
        <v>May</v>
      </c>
      <c r="T4873" t="str">
        <f t="shared" si="384"/>
        <v>Business</v>
      </c>
    </row>
    <row r="4874" spans="1:20" x14ac:dyDescent="0.35">
      <c r="A4874" t="s">
        <v>12</v>
      </c>
      <c r="B4874" t="s">
        <v>49</v>
      </c>
      <c r="C4874" t="s">
        <v>68</v>
      </c>
      <c r="D4874" t="s">
        <v>72</v>
      </c>
      <c r="E4874" t="s">
        <v>1607</v>
      </c>
      <c r="F4874" t="s">
        <v>1609</v>
      </c>
      <c r="G4874" t="s">
        <v>1610</v>
      </c>
      <c r="J4874" t="s">
        <v>210</v>
      </c>
      <c r="K4874" t="s">
        <v>506</v>
      </c>
      <c r="L4874">
        <v>1530</v>
      </c>
      <c r="M4874">
        <v>1</v>
      </c>
      <c r="N4874" t="s">
        <v>1579</v>
      </c>
      <c r="O4874">
        <v>14714</v>
      </c>
      <c r="P4874">
        <f t="shared" si="380"/>
        <v>17</v>
      </c>
      <c r="Q4874" t="str">
        <f t="shared" si="381"/>
        <v>Evening</v>
      </c>
      <c r="R4874" t="str">
        <f t="shared" si="382"/>
        <v>DEL  →  BOM  →  COK</v>
      </c>
      <c r="S4874" t="str">
        <f t="shared" si="383"/>
        <v>Jun</v>
      </c>
      <c r="T4874" t="str">
        <f t="shared" si="384"/>
        <v>Business</v>
      </c>
    </row>
    <row r="4875" spans="1:20" x14ac:dyDescent="0.35">
      <c r="A4875" t="s">
        <v>12</v>
      </c>
      <c r="B4875" t="s">
        <v>36</v>
      </c>
      <c r="C4875" t="s">
        <v>68</v>
      </c>
      <c r="D4875" t="s">
        <v>72</v>
      </c>
      <c r="E4875" t="s">
        <v>1607</v>
      </c>
      <c r="F4875" t="s">
        <v>1627</v>
      </c>
      <c r="G4875" t="s">
        <v>1609</v>
      </c>
      <c r="H4875" t="s">
        <v>1610</v>
      </c>
      <c r="J4875" t="s">
        <v>227</v>
      </c>
      <c r="K4875" t="s">
        <v>386</v>
      </c>
      <c r="L4875">
        <v>1025</v>
      </c>
      <c r="M4875">
        <v>2</v>
      </c>
      <c r="N4875" t="s">
        <v>1580</v>
      </c>
      <c r="O4875">
        <v>10368</v>
      </c>
      <c r="P4875">
        <f t="shared" si="380"/>
        <v>19</v>
      </c>
      <c r="Q4875" t="str">
        <f t="shared" si="381"/>
        <v>Evening</v>
      </c>
      <c r="R4875" t="str">
        <f t="shared" si="382"/>
        <v>DEL  →  JAI  →  BOM  →  COK</v>
      </c>
      <c r="S4875" t="str">
        <f t="shared" si="383"/>
        <v>Jun</v>
      </c>
      <c r="T4875" t="str">
        <f t="shared" si="384"/>
        <v>Business</v>
      </c>
    </row>
    <row r="4876" spans="1:20" x14ac:dyDescent="0.35">
      <c r="A4876" t="s">
        <v>13</v>
      </c>
      <c r="B4876" t="s">
        <v>38</v>
      </c>
      <c r="C4876" t="s">
        <v>69</v>
      </c>
      <c r="D4876" t="s">
        <v>67</v>
      </c>
      <c r="E4876" t="s">
        <v>1613</v>
      </c>
      <c r="F4876" t="s">
        <v>1614</v>
      </c>
      <c r="J4876" t="s">
        <v>284</v>
      </c>
      <c r="K4876" t="s">
        <v>376</v>
      </c>
      <c r="L4876">
        <v>155</v>
      </c>
      <c r="M4876">
        <v>0</v>
      </c>
      <c r="N4876" t="s">
        <v>1579</v>
      </c>
      <c r="O4876">
        <v>3384</v>
      </c>
      <c r="P4876">
        <f t="shared" si="380"/>
        <v>9</v>
      </c>
      <c r="Q4876" t="str">
        <f t="shared" si="381"/>
        <v>Morning</v>
      </c>
      <c r="R4876" t="str">
        <f t="shared" si="382"/>
        <v>MAA  →  CCU</v>
      </c>
      <c r="S4876" t="str">
        <f t="shared" si="383"/>
        <v>Mar</v>
      </c>
      <c r="T4876" t="str">
        <f t="shared" si="384"/>
        <v>Economy</v>
      </c>
    </row>
    <row r="4877" spans="1:20" x14ac:dyDescent="0.35">
      <c r="A4877" t="s">
        <v>11</v>
      </c>
      <c r="B4877" t="s">
        <v>22</v>
      </c>
      <c r="C4877" t="s">
        <v>67</v>
      </c>
      <c r="D4877" t="s">
        <v>66</v>
      </c>
      <c r="E4877" t="s">
        <v>1603</v>
      </c>
      <c r="F4877" t="s">
        <v>1605</v>
      </c>
      <c r="G4877" t="s">
        <v>1606</v>
      </c>
      <c r="J4877" t="s">
        <v>234</v>
      </c>
      <c r="K4877" t="s">
        <v>1184</v>
      </c>
      <c r="L4877">
        <v>1540</v>
      </c>
      <c r="M4877">
        <v>1</v>
      </c>
      <c r="N4877" t="s">
        <v>1579</v>
      </c>
      <c r="O4877">
        <v>7742</v>
      </c>
      <c r="P4877">
        <f t="shared" si="380"/>
        <v>12</v>
      </c>
      <c r="Q4877" t="str">
        <f t="shared" si="381"/>
        <v>Afternoon</v>
      </c>
      <c r="R4877" t="str">
        <f t="shared" si="382"/>
        <v>CCU  →  BBI  →  BLR</v>
      </c>
      <c r="S4877" t="str">
        <f t="shared" si="383"/>
        <v>Mar</v>
      </c>
      <c r="T4877" t="str">
        <f t="shared" si="384"/>
        <v>Premium Economy</v>
      </c>
    </row>
    <row r="4878" spans="1:20" x14ac:dyDescent="0.35">
      <c r="A4878" t="s">
        <v>10</v>
      </c>
      <c r="B4878" t="s">
        <v>24</v>
      </c>
      <c r="C4878" t="s">
        <v>68</v>
      </c>
      <c r="D4878" t="s">
        <v>72</v>
      </c>
      <c r="E4878" t="s">
        <v>1607</v>
      </c>
      <c r="F4878" t="s">
        <v>1612</v>
      </c>
      <c r="G4878" t="s">
        <v>1610</v>
      </c>
      <c r="J4878" t="s">
        <v>215</v>
      </c>
      <c r="K4878" t="s">
        <v>303</v>
      </c>
      <c r="L4878">
        <v>345</v>
      </c>
      <c r="M4878">
        <v>1</v>
      </c>
      <c r="N4878" t="s">
        <v>1579</v>
      </c>
      <c r="O4878">
        <v>6386</v>
      </c>
      <c r="P4878">
        <f t="shared" si="380"/>
        <v>2</v>
      </c>
      <c r="Q4878" t="str">
        <f t="shared" si="381"/>
        <v>Night</v>
      </c>
      <c r="R4878" t="str">
        <f t="shared" si="382"/>
        <v>DEL  →  BLR  →  COK</v>
      </c>
      <c r="S4878" t="str">
        <f t="shared" si="383"/>
        <v>Jun</v>
      </c>
      <c r="T4878" t="str">
        <f t="shared" si="384"/>
        <v>Premium Economy</v>
      </c>
    </row>
    <row r="4879" spans="1:20" x14ac:dyDescent="0.35">
      <c r="A4879" t="s">
        <v>12</v>
      </c>
      <c r="B4879" t="s">
        <v>53</v>
      </c>
      <c r="C4879" t="s">
        <v>66</v>
      </c>
      <c r="D4879" t="s">
        <v>68</v>
      </c>
      <c r="E4879" t="s">
        <v>1601</v>
      </c>
      <c r="F4879" t="s">
        <v>1602</v>
      </c>
      <c r="J4879" t="s">
        <v>164</v>
      </c>
      <c r="K4879" t="s">
        <v>179</v>
      </c>
      <c r="L4879">
        <v>185</v>
      </c>
      <c r="M4879">
        <v>0</v>
      </c>
      <c r="N4879" t="s">
        <v>1580</v>
      </c>
      <c r="O4879">
        <v>7229</v>
      </c>
      <c r="P4879">
        <f t="shared" si="380"/>
        <v>18</v>
      </c>
      <c r="Q4879" t="str">
        <f t="shared" si="381"/>
        <v>Evening</v>
      </c>
      <c r="R4879" t="str">
        <f t="shared" si="382"/>
        <v>BLR  →  DEL</v>
      </c>
      <c r="S4879" t="str">
        <f t="shared" si="383"/>
        <v>Jun</v>
      </c>
      <c r="T4879" t="str">
        <f t="shared" si="384"/>
        <v>Premium Economy</v>
      </c>
    </row>
    <row r="4880" spans="1:20" x14ac:dyDescent="0.35">
      <c r="A4880" t="s">
        <v>11</v>
      </c>
      <c r="B4880" t="s">
        <v>40</v>
      </c>
      <c r="C4880" t="s">
        <v>67</v>
      </c>
      <c r="D4880" t="s">
        <v>66</v>
      </c>
      <c r="E4880" t="s">
        <v>1603</v>
      </c>
      <c r="F4880" t="s">
        <v>1609</v>
      </c>
      <c r="G4880" t="s">
        <v>1606</v>
      </c>
      <c r="J4880" t="s">
        <v>160</v>
      </c>
      <c r="K4880" t="s">
        <v>356</v>
      </c>
      <c r="L4880">
        <v>545</v>
      </c>
      <c r="M4880">
        <v>1</v>
      </c>
      <c r="N4880" t="s">
        <v>1579</v>
      </c>
      <c r="O4880">
        <v>8891</v>
      </c>
      <c r="P4880">
        <f t="shared" si="380"/>
        <v>9</v>
      </c>
      <c r="Q4880" t="str">
        <f t="shared" si="381"/>
        <v>Morning</v>
      </c>
      <c r="R4880" t="str">
        <f t="shared" si="382"/>
        <v>CCU  →  BOM  →  BLR</v>
      </c>
      <c r="S4880" t="str">
        <f t="shared" si="383"/>
        <v>May</v>
      </c>
      <c r="T4880" t="str">
        <f t="shared" si="384"/>
        <v>Premium Economy</v>
      </c>
    </row>
    <row r="4881" spans="1:20" x14ac:dyDescent="0.35">
      <c r="A4881" t="s">
        <v>14</v>
      </c>
      <c r="B4881" t="s">
        <v>30</v>
      </c>
      <c r="C4881" t="s">
        <v>68</v>
      </c>
      <c r="D4881" t="s">
        <v>72</v>
      </c>
      <c r="E4881" t="s">
        <v>1607</v>
      </c>
      <c r="F4881" t="s">
        <v>1609</v>
      </c>
      <c r="G4881" t="s">
        <v>1610</v>
      </c>
      <c r="J4881" t="s">
        <v>251</v>
      </c>
      <c r="K4881" t="s">
        <v>307</v>
      </c>
      <c r="L4881">
        <v>480</v>
      </c>
      <c r="M4881">
        <v>1</v>
      </c>
      <c r="N4881" t="s">
        <v>1579</v>
      </c>
      <c r="O4881">
        <v>13587</v>
      </c>
      <c r="P4881">
        <f t="shared" si="380"/>
        <v>13</v>
      </c>
      <c r="Q4881" t="str">
        <f t="shared" si="381"/>
        <v>Afternoon</v>
      </c>
      <c r="R4881" t="str">
        <f t="shared" si="382"/>
        <v>DEL  →  BOM  →  COK</v>
      </c>
      <c r="S4881" t="str">
        <f t="shared" si="383"/>
        <v>Jun</v>
      </c>
      <c r="T4881" t="str">
        <f t="shared" si="384"/>
        <v>Business</v>
      </c>
    </row>
    <row r="4882" spans="1:20" x14ac:dyDescent="0.35">
      <c r="A4882" t="s">
        <v>10</v>
      </c>
      <c r="B4882" t="s">
        <v>59</v>
      </c>
      <c r="C4882" t="s">
        <v>68</v>
      </c>
      <c r="D4882" t="s">
        <v>72</v>
      </c>
      <c r="E4882" t="s">
        <v>1607</v>
      </c>
      <c r="F4882" t="s">
        <v>1609</v>
      </c>
      <c r="G4882" t="s">
        <v>1610</v>
      </c>
      <c r="J4882" t="s">
        <v>285</v>
      </c>
      <c r="K4882" t="s">
        <v>207</v>
      </c>
      <c r="L4882">
        <v>350</v>
      </c>
      <c r="M4882">
        <v>1</v>
      </c>
      <c r="N4882" t="s">
        <v>1579</v>
      </c>
      <c r="O4882">
        <v>8227</v>
      </c>
      <c r="P4882">
        <f t="shared" si="380"/>
        <v>7</v>
      </c>
      <c r="Q4882" t="str">
        <f t="shared" si="381"/>
        <v>Morning</v>
      </c>
      <c r="R4882" t="str">
        <f t="shared" si="382"/>
        <v>DEL  →  BOM  →  COK</v>
      </c>
      <c r="S4882" t="str">
        <f t="shared" si="383"/>
        <v>Mar</v>
      </c>
      <c r="T4882" t="str">
        <f t="shared" si="384"/>
        <v>Premium Economy</v>
      </c>
    </row>
    <row r="4883" spans="1:20" x14ac:dyDescent="0.35">
      <c r="A4883" t="s">
        <v>11</v>
      </c>
      <c r="B4883" t="s">
        <v>56</v>
      </c>
      <c r="C4883" t="s">
        <v>67</v>
      </c>
      <c r="D4883" t="s">
        <v>66</v>
      </c>
      <c r="E4883" t="s">
        <v>1603</v>
      </c>
      <c r="F4883" t="s">
        <v>1620</v>
      </c>
      <c r="G4883" t="s">
        <v>1621</v>
      </c>
      <c r="H4883" t="s">
        <v>1606</v>
      </c>
      <c r="J4883" t="s">
        <v>185</v>
      </c>
      <c r="K4883" t="s">
        <v>394</v>
      </c>
      <c r="L4883">
        <v>805</v>
      </c>
      <c r="M4883">
        <v>2</v>
      </c>
      <c r="N4883" t="s">
        <v>1579</v>
      </c>
      <c r="O4883">
        <v>12125</v>
      </c>
      <c r="P4883">
        <f t="shared" si="380"/>
        <v>9</v>
      </c>
      <c r="Q4883" t="str">
        <f t="shared" si="381"/>
        <v>Morning</v>
      </c>
      <c r="R4883" t="str">
        <f t="shared" si="382"/>
        <v>CCU  →  GAU  →  DEL  →  BLR</v>
      </c>
      <c r="S4883" t="str">
        <f t="shared" si="383"/>
        <v>Apr</v>
      </c>
      <c r="T4883" t="str">
        <f t="shared" si="384"/>
        <v>Business</v>
      </c>
    </row>
    <row r="4884" spans="1:20" x14ac:dyDescent="0.35">
      <c r="A4884" t="s">
        <v>13</v>
      </c>
      <c r="B4884" t="s">
        <v>43</v>
      </c>
      <c r="C4884" t="s">
        <v>67</v>
      </c>
      <c r="D4884" t="s">
        <v>66</v>
      </c>
      <c r="E4884" t="s">
        <v>1603</v>
      </c>
      <c r="F4884" t="s">
        <v>1606</v>
      </c>
      <c r="J4884" t="s">
        <v>158</v>
      </c>
      <c r="K4884" t="s">
        <v>1017</v>
      </c>
      <c r="L4884">
        <v>140</v>
      </c>
      <c r="M4884">
        <v>0</v>
      </c>
      <c r="N4884" t="s">
        <v>1579</v>
      </c>
      <c r="O4884">
        <v>3873</v>
      </c>
      <c r="P4884">
        <f t="shared" si="380"/>
        <v>22</v>
      </c>
      <c r="Q4884" t="str">
        <f t="shared" si="381"/>
        <v>Night</v>
      </c>
      <c r="R4884" t="str">
        <f t="shared" si="382"/>
        <v>CCU  →  BLR</v>
      </c>
      <c r="S4884" t="str">
        <f t="shared" si="383"/>
        <v>Jun</v>
      </c>
      <c r="T4884" t="str">
        <f t="shared" si="384"/>
        <v>Economy</v>
      </c>
    </row>
    <row r="4885" spans="1:20" x14ac:dyDescent="0.35">
      <c r="A4885" t="s">
        <v>14</v>
      </c>
      <c r="B4885" t="s">
        <v>36</v>
      </c>
      <c r="C4885" t="s">
        <v>68</v>
      </c>
      <c r="D4885" t="s">
        <v>72</v>
      </c>
      <c r="E4885" t="s">
        <v>1607</v>
      </c>
      <c r="F4885" t="s">
        <v>1609</v>
      </c>
      <c r="G4885" t="s">
        <v>1610</v>
      </c>
      <c r="J4885" t="s">
        <v>177</v>
      </c>
      <c r="K4885" t="s">
        <v>656</v>
      </c>
      <c r="L4885">
        <v>570</v>
      </c>
      <c r="M4885">
        <v>1</v>
      </c>
      <c r="N4885" t="s">
        <v>1579</v>
      </c>
      <c r="O4885">
        <v>13377</v>
      </c>
      <c r="P4885">
        <f t="shared" si="380"/>
        <v>16</v>
      </c>
      <c r="Q4885" t="str">
        <f t="shared" si="381"/>
        <v>Afternoon</v>
      </c>
      <c r="R4885" t="str">
        <f t="shared" si="382"/>
        <v>DEL  →  BOM  →  COK</v>
      </c>
      <c r="S4885" t="str">
        <f t="shared" si="383"/>
        <v>Jun</v>
      </c>
      <c r="T4885" t="str">
        <f t="shared" si="384"/>
        <v>Business</v>
      </c>
    </row>
    <row r="4886" spans="1:20" x14ac:dyDescent="0.35">
      <c r="A4886" t="s">
        <v>12</v>
      </c>
      <c r="B4886" t="s">
        <v>25</v>
      </c>
      <c r="C4886" t="s">
        <v>67</v>
      </c>
      <c r="D4886" t="s">
        <v>66</v>
      </c>
      <c r="E4886" t="s">
        <v>1603</v>
      </c>
      <c r="F4886" t="s">
        <v>1621</v>
      </c>
      <c r="G4886" t="s">
        <v>1606</v>
      </c>
      <c r="J4886" t="s">
        <v>218</v>
      </c>
      <c r="K4886" t="s">
        <v>1185</v>
      </c>
      <c r="L4886">
        <v>1630</v>
      </c>
      <c r="M4886">
        <v>1</v>
      </c>
      <c r="N4886" t="s">
        <v>1579</v>
      </c>
      <c r="O4886">
        <v>10953</v>
      </c>
      <c r="P4886">
        <f t="shared" si="380"/>
        <v>20</v>
      </c>
      <c r="Q4886" t="str">
        <f t="shared" si="381"/>
        <v>Evening</v>
      </c>
      <c r="R4886" t="str">
        <f t="shared" si="382"/>
        <v>CCU  →  DEL  →  BLR</v>
      </c>
      <c r="S4886" t="str">
        <f t="shared" si="383"/>
        <v>May</v>
      </c>
      <c r="T4886" t="str">
        <f t="shared" si="384"/>
        <v>Business</v>
      </c>
    </row>
    <row r="4887" spans="1:20" x14ac:dyDescent="0.35">
      <c r="A4887" t="s">
        <v>13</v>
      </c>
      <c r="B4887" t="s">
        <v>52</v>
      </c>
      <c r="C4887" t="s">
        <v>67</v>
      </c>
      <c r="D4887" t="s">
        <v>66</v>
      </c>
      <c r="E4887" t="s">
        <v>1603</v>
      </c>
      <c r="F4887" t="s">
        <v>1606</v>
      </c>
      <c r="J4887" t="s">
        <v>300</v>
      </c>
      <c r="K4887" t="s">
        <v>197</v>
      </c>
      <c r="L4887">
        <v>160</v>
      </c>
      <c r="M4887">
        <v>0</v>
      </c>
      <c r="N4887" t="s">
        <v>1579</v>
      </c>
      <c r="O4887">
        <v>4622</v>
      </c>
      <c r="P4887">
        <f t="shared" si="380"/>
        <v>6</v>
      </c>
      <c r="Q4887" t="str">
        <f t="shared" si="381"/>
        <v>Morning</v>
      </c>
      <c r="R4887" t="str">
        <f t="shared" si="382"/>
        <v>CCU  →  BLR</v>
      </c>
      <c r="S4887" t="str">
        <f t="shared" si="383"/>
        <v>Mar</v>
      </c>
      <c r="T4887" t="str">
        <f t="shared" si="384"/>
        <v>Economy</v>
      </c>
    </row>
    <row r="4888" spans="1:20" x14ac:dyDescent="0.35">
      <c r="A4888" t="s">
        <v>12</v>
      </c>
      <c r="B4888" t="s">
        <v>22</v>
      </c>
      <c r="C4888" t="s">
        <v>67</v>
      </c>
      <c r="D4888" t="s">
        <v>66</v>
      </c>
      <c r="E4888" t="s">
        <v>1603</v>
      </c>
      <c r="F4888" t="s">
        <v>1609</v>
      </c>
      <c r="G4888" t="s">
        <v>1606</v>
      </c>
      <c r="J4888" t="s">
        <v>205</v>
      </c>
      <c r="K4888" t="s">
        <v>583</v>
      </c>
      <c r="L4888">
        <v>1210</v>
      </c>
      <c r="M4888">
        <v>1</v>
      </c>
      <c r="N4888" t="s">
        <v>1579</v>
      </c>
      <c r="O4888">
        <v>14231</v>
      </c>
      <c r="P4888">
        <f t="shared" si="380"/>
        <v>13</v>
      </c>
      <c r="Q4888" t="str">
        <f t="shared" si="381"/>
        <v>Afternoon</v>
      </c>
      <c r="R4888" t="str">
        <f t="shared" si="382"/>
        <v>CCU  →  BOM  →  BLR</v>
      </c>
      <c r="S4888" t="str">
        <f t="shared" si="383"/>
        <v>Mar</v>
      </c>
      <c r="T4888" t="str">
        <f t="shared" si="384"/>
        <v>Business</v>
      </c>
    </row>
    <row r="4889" spans="1:20" x14ac:dyDescent="0.35">
      <c r="A4889" t="s">
        <v>12</v>
      </c>
      <c r="B4889" t="s">
        <v>27</v>
      </c>
      <c r="C4889" t="s">
        <v>68</v>
      </c>
      <c r="D4889" t="s">
        <v>72</v>
      </c>
      <c r="E4889" t="s">
        <v>1607</v>
      </c>
      <c r="F4889" t="s">
        <v>1609</v>
      </c>
      <c r="G4889" t="s">
        <v>1610</v>
      </c>
      <c r="J4889" t="s">
        <v>182</v>
      </c>
      <c r="K4889" t="s">
        <v>867</v>
      </c>
      <c r="L4889">
        <v>1270</v>
      </c>
      <c r="M4889">
        <v>1</v>
      </c>
      <c r="N4889" t="s">
        <v>1580</v>
      </c>
      <c r="O4889">
        <v>10262</v>
      </c>
      <c r="P4889">
        <f t="shared" si="380"/>
        <v>21</v>
      </c>
      <c r="Q4889" t="str">
        <f t="shared" si="381"/>
        <v>Night</v>
      </c>
      <c r="R4889" t="str">
        <f t="shared" si="382"/>
        <v>DEL  →  BOM  →  COK</v>
      </c>
      <c r="S4889" t="str">
        <f t="shared" si="383"/>
        <v>Jun</v>
      </c>
      <c r="T4889" t="str">
        <f t="shared" si="384"/>
        <v>Business</v>
      </c>
    </row>
    <row r="4890" spans="1:20" x14ac:dyDescent="0.35">
      <c r="A4890" t="s">
        <v>10</v>
      </c>
      <c r="B4890" t="s">
        <v>35</v>
      </c>
      <c r="C4890" t="s">
        <v>66</v>
      </c>
      <c r="D4890" t="s">
        <v>68</v>
      </c>
      <c r="E4890" t="s">
        <v>1601</v>
      </c>
      <c r="F4890" t="s">
        <v>1602</v>
      </c>
      <c r="J4890" t="s">
        <v>276</v>
      </c>
      <c r="K4890" t="s">
        <v>1186</v>
      </c>
      <c r="L4890">
        <v>170</v>
      </c>
      <c r="M4890">
        <v>0</v>
      </c>
      <c r="N4890" t="s">
        <v>1579</v>
      </c>
      <c r="O4890">
        <v>3943</v>
      </c>
      <c r="P4890">
        <f t="shared" si="380"/>
        <v>22</v>
      </c>
      <c r="Q4890" t="str">
        <f t="shared" si="381"/>
        <v>Night</v>
      </c>
      <c r="R4890" t="str">
        <f t="shared" si="382"/>
        <v>BLR  →  DEL</v>
      </c>
      <c r="S4890" t="str">
        <f t="shared" si="383"/>
        <v>Apr</v>
      </c>
      <c r="T4890" t="str">
        <f t="shared" si="384"/>
        <v>Economy</v>
      </c>
    </row>
    <row r="4891" spans="1:20" x14ac:dyDescent="0.35">
      <c r="A4891" t="s">
        <v>16</v>
      </c>
      <c r="B4891" t="s">
        <v>25</v>
      </c>
      <c r="C4891" t="s">
        <v>67</v>
      </c>
      <c r="D4891" t="s">
        <v>66</v>
      </c>
      <c r="E4891" t="s">
        <v>1603</v>
      </c>
      <c r="F4891" t="s">
        <v>1621</v>
      </c>
      <c r="G4891" t="s">
        <v>1606</v>
      </c>
      <c r="J4891" t="s">
        <v>169</v>
      </c>
      <c r="K4891" t="s">
        <v>1187</v>
      </c>
      <c r="L4891">
        <v>1440</v>
      </c>
      <c r="M4891">
        <v>1</v>
      </c>
      <c r="N4891" t="s">
        <v>1579</v>
      </c>
      <c r="O4891">
        <v>8610</v>
      </c>
      <c r="P4891">
        <f t="shared" si="380"/>
        <v>20</v>
      </c>
      <c r="Q4891" t="str">
        <f t="shared" si="381"/>
        <v>Evening</v>
      </c>
      <c r="R4891" t="str">
        <f t="shared" si="382"/>
        <v>CCU  →  DEL  →  BLR</v>
      </c>
      <c r="S4891" t="str">
        <f t="shared" si="383"/>
        <v>May</v>
      </c>
      <c r="T4891" t="str">
        <f t="shared" si="384"/>
        <v>Premium Economy</v>
      </c>
    </row>
    <row r="4892" spans="1:20" x14ac:dyDescent="0.35">
      <c r="A4892" t="s">
        <v>14</v>
      </c>
      <c r="B4892" t="s">
        <v>38</v>
      </c>
      <c r="C4892" t="s">
        <v>68</v>
      </c>
      <c r="D4892" t="s">
        <v>72</v>
      </c>
      <c r="E4892" t="s">
        <v>1607</v>
      </c>
      <c r="F4892" t="s">
        <v>1623</v>
      </c>
      <c r="G4892" t="s">
        <v>1610</v>
      </c>
      <c r="J4892" t="s">
        <v>184</v>
      </c>
      <c r="K4892" t="s">
        <v>158</v>
      </c>
      <c r="L4892">
        <v>915</v>
      </c>
      <c r="M4892">
        <v>1</v>
      </c>
      <c r="N4892" t="s">
        <v>1579</v>
      </c>
      <c r="O4892">
        <v>6717</v>
      </c>
      <c r="P4892">
        <f t="shared" si="380"/>
        <v>7</v>
      </c>
      <c r="Q4892" t="str">
        <f t="shared" si="381"/>
        <v>Morning</v>
      </c>
      <c r="R4892" t="str">
        <f t="shared" si="382"/>
        <v>DEL  →  HYD  →  COK</v>
      </c>
      <c r="S4892" t="str">
        <f t="shared" si="383"/>
        <v>Mar</v>
      </c>
      <c r="T4892" t="str">
        <f t="shared" si="384"/>
        <v>Premium Economy</v>
      </c>
    </row>
    <row r="4893" spans="1:20" x14ac:dyDescent="0.35">
      <c r="A4893" t="s">
        <v>14</v>
      </c>
      <c r="B4893" t="s">
        <v>27</v>
      </c>
      <c r="C4893" t="s">
        <v>68</v>
      </c>
      <c r="D4893" t="s">
        <v>72</v>
      </c>
      <c r="E4893" t="s">
        <v>1607</v>
      </c>
      <c r="F4893" t="s">
        <v>1609</v>
      </c>
      <c r="G4893" t="s">
        <v>1610</v>
      </c>
      <c r="J4893" t="s">
        <v>268</v>
      </c>
      <c r="K4893" t="s">
        <v>194</v>
      </c>
      <c r="L4893">
        <v>630</v>
      </c>
      <c r="M4893">
        <v>1</v>
      </c>
      <c r="N4893" t="s">
        <v>1579</v>
      </c>
      <c r="O4893">
        <v>10877</v>
      </c>
      <c r="P4893">
        <f t="shared" si="380"/>
        <v>8</v>
      </c>
      <c r="Q4893" t="str">
        <f t="shared" si="381"/>
        <v>Morning</v>
      </c>
      <c r="R4893" t="str">
        <f t="shared" si="382"/>
        <v>DEL  →  BOM  →  COK</v>
      </c>
      <c r="S4893" t="str">
        <f t="shared" si="383"/>
        <v>Jun</v>
      </c>
      <c r="T4893" t="str">
        <f t="shared" si="384"/>
        <v>Business</v>
      </c>
    </row>
    <row r="4894" spans="1:20" x14ac:dyDescent="0.35">
      <c r="A4894" t="s">
        <v>10</v>
      </c>
      <c r="B4894" t="s">
        <v>23</v>
      </c>
      <c r="C4894" t="s">
        <v>67</v>
      </c>
      <c r="D4894" t="s">
        <v>66</v>
      </c>
      <c r="E4894" t="s">
        <v>1603</v>
      </c>
      <c r="F4894" t="s">
        <v>1623</v>
      </c>
      <c r="G4894" t="s">
        <v>1606</v>
      </c>
      <c r="J4894" t="s">
        <v>266</v>
      </c>
      <c r="K4894" t="s">
        <v>314</v>
      </c>
      <c r="L4894">
        <v>290</v>
      </c>
      <c r="M4894">
        <v>1</v>
      </c>
      <c r="N4894" t="s">
        <v>1579</v>
      </c>
      <c r="O4894">
        <v>4775</v>
      </c>
      <c r="P4894">
        <f t="shared" si="380"/>
        <v>15</v>
      </c>
      <c r="Q4894" t="str">
        <f t="shared" si="381"/>
        <v>Afternoon</v>
      </c>
      <c r="R4894" t="str">
        <f t="shared" si="382"/>
        <v>CCU  →  HYD  →  BLR</v>
      </c>
      <c r="S4894" t="str">
        <f t="shared" si="383"/>
        <v>May</v>
      </c>
      <c r="T4894" t="str">
        <f t="shared" si="384"/>
        <v>Economy</v>
      </c>
    </row>
    <row r="4895" spans="1:20" x14ac:dyDescent="0.35">
      <c r="A4895" t="s">
        <v>12</v>
      </c>
      <c r="B4895" t="s">
        <v>24</v>
      </c>
      <c r="C4895" t="s">
        <v>67</v>
      </c>
      <c r="D4895" t="s">
        <v>66</v>
      </c>
      <c r="E4895" t="s">
        <v>1603</v>
      </c>
      <c r="F4895" t="s">
        <v>1609</v>
      </c>
      <c r="G4895" t="s">
        <v>1606</v>
      </c>
      <c r="J4895" t="s">
        <v>248</v>
      </c>
      <c r="K4895" t="s">
        <v>412</v>
      </c>
      <c r="L4895">
        <v>365</v>
      </c>
      <c r="M4895">
        <v>1</v>
      </c>
      <c r="N4895" t="s">
        <v>1579</v>
      </c>
      <c r="O4895">
        <v>14571</v>
      </c>
      <c r="P4895">
        <f t="shared" si="380"/>
        <v>16</v>
      </c>
      <c r="Q4895" t="str">
        <f t="shared" si="381"/>
        <v>Afternoon</v>
      </c>
      <c r="R4895" t="str">
        <f t="shared" si="382"/>
        <v>CCU  →  BOM  →  BLR</v>
      </c>
      <c r="S4895" t="str">
        <f t="shared" si="383"/>
        <v>Jun</v>
      </c>
      <c r="T4895" t="str">
        <f t="shared" si="384"/>
        <v>Business</v>
      </c>
    </row>
    <row r="4896" spans="1:20" x14ac:dyDescent="0.35">
      <c r="A4896" t="s">
        <v>13</v>
      </c>
      <c r="B4896" t="s">
        <v>22</v>
      </c>
      <c r="C4896" t="s">
        <v>66</v>
      </c>
      <c r="D4896" t="s">
        <v>71</v>
      </c>
      <c r="E4896" t="s">
        <v>1601</v>
      </c>
      <c r="F4896" t="s">
        <v>1602</v>
      </c>
      <c r="J4896" t="s">
        <v>197</v>
      </c>
      <c r="K4896" t="s">
        <v>244</v>
      </c>
      <c r="L4896">
        <v>175</v>
      </c>
      <c r="M4896">
        <v>0</v>
      </c>
      <c r="N4896" t="s">
        <v>1581</v>
      </c>
      <c r="O4896">
        <v>6205</v>
      </c>
      <c r="P4896">
        <f t="shared" si="380"/>
        <v>9</v>
      </c>
      <c r="Q4896" t="str">
        <f t="shared" si="381"/>
        <v>Morning</v>
      </c>
      <c r="R4896" t="str">
        <f t="shared" si="382"/>
        <v>BLR  →  DEL</v>
      </c>
      <c r="S4896" t="str">
        <f t="shared" si="383"/>
        <v>Mar</v>
      </c>
      <c r="T4896" t="str">
        <f t="shared" si="384"/>
        <v>Premium Economy</v>
      </c>
    </row>
    <row r="4897" spans="1:20" x14ac:dyDescent="0.35">
      <c r="A4897" t="s">
        <v>12</v>
      </c>
      <c r="B4897" t="s">
        <v>45</v>
      </c>
      <c r="C4897" t="s">
        <v>67</v>
      </c>
      <c r="D4897" t="s">
        <v>66</v>
      </c>
      <c r="E4897" t="s">
        <v>1603</v>
      </c>
      <c r="F4897" t="s">
        <v>1621</v>
      </c>
      <c r="G4897" t="s">
        <v>1606</v>
      </c>
      <c r="J4897" t="s">
        <v>218</v>
      </c>
      <c r="K4897" t="s">
        <v>1188</v>
      </c>
      <c r="L4897">
        <v>1295</v>
      </c>
      <c r="M4897">
        <v>1</v>
      </c>
      <c r="N4897" t="s">
        <v>1579</v>
      </c>
      <c r="O4897">
        <v>14151</v>
      </c>
      <c r="P4897">
        <f t="shared" si="380"/>
        <v>20</v>
      </c>
      <c r="Q4897" t="str">
        <f t="shared" si="381"/>
        <v>Evening</v>
      </c>
      <c r="R4897" t="str">
        <f t="shared" si="382"/>
        <v>CCU  →  DEL  →  BLR</v>
      </c>
      <c r="S4897" t="str">
        <f t="shared" si="383"/>
        <v>May</v>
      </c>
      <c r="T4897" t="str">
        <f t="shared" si="384"/>
        <v>Business</v>
      </c>
    </row>
    <row r="4898" spans="1:20" x14ac:dyDescent="0.35">
      <c r="A4898" t="s">
        <v>14</v>
      </c>
      <c r="B4898" t="s">
        <v>59</v>
      </c>
      <c r="C4898" t="s">
        <v>68</v>
      </c>
      <c r="D4898" t="s">
        <v>72</v>
      </c>
      <c r="E4898" t="s">
        <v>1607</v>
      </c>
      <c r="F4898" t="s">
        <v>1609</v>
      </c>
      <c r="G4898" t="s">
        <v>1610</v>
      </c>
      <c r="J4898" t="s">
        <v>170</v>
      </c>
      <c r="K4898" t="s">
        <v>307</v>
      </c>
      <c r="L4898">
        <v>560</v>
      </c>
      <c r="M4898">
        <v>1</v>
      </c>
      <c r="N4898" t="s">
        <v>1579</v>
      </c>
      <c r="O4898">
        <v>6637</v>
      </c>
      <c r="P4898">
        <f t="shared" si="380"/>
        <v>11</v>
      </c>
      <c r="Q4898" t="str">
        <f t="shared" si="381"/>
        <v>Morning</v>
      </c>
      <c r="R4898" t="str">
        <f t="shared" si="382"/>
        <v>DEL  →  BOM  →  COK</v>
      </c>
      <c r="S4898" t="str">
        <f t="shared" si="383"/>
        <v>Mar</v>
      </c>
      <c r="T4898" t="str">
        <f t="shared" si="384"/>
        <v>Premium Economy</v>
      </c>
    </row>
    <row r="4899" spans="1:20" x14ac:dyDescent="0.35">
      <c r="A4899" t="s">
        <v>11</v>
      </c>
      <c r="B4899" t="s">
        <v>64</v>
      </c>
      <c r="C4899" t="s">
        <v>66</v>
      </c>
      <c r="D4899" t="s">
        <v>71</v>
      </c>
      <c r="E4899" t="s">
        <v>1601</v>
      </c>
      <c r="F4899" t="s">
        <v>1632</v>
      </c>
      <c r="G4899" t="s">
        <v>1618</v>
      </c>
      <c r="H4899" t="s">
        <v>1602</v>
      </c>
      <c r="J4899" t="s">
        <v>285</v>
      </c>
      <c r="K4899" t="s">
        <v>1189</v>
      </c>
      <c r="L4899">
        <v>1640</v>
      </c>
      <c r="M4899">
        <v>2</v>
      </c>
      <c r="N4899" t="s">
        <v>1579</v>
      </c>
      <c r="O4899">
        <v>12074</v>
      </c>
      <c r="P4899">
        <f t="shared" si="380"/>
        <v>7</v>
      </c>
      <c r="Q4899" t="str">
        <f t="shared" si="381"/>
        <v>Morning</v>
      </c>
      <c r="R4899" t="str">
        <f t="shared" si="382"/>
        <v>BLR  →  TRV  →  COK  →  DEL</v>
      </c>
      <c r="S4899" t="str">
        <f t="shared" si="383"/>
        <v>Mar</v>
      </c>
      <c r="T4899" t="str">
        <f t="shared" si="384"/>
        <v>Business</v>
      </c>
    </row>
    <row r="4900" spans="1:20" x14ac:dyDescent="0.35">
      <c r="A4900" t="s">
        <v>10</v>
      </c>
      <c r="B4900" t="s">
        <v>58</v>
      </c>
      <c r="C4900" t="s">
        <v>67</v>
      </c>
      <c r="D4900" t="s">
        <v>66</v>
      </c>
      <c r="E4900" t="s">
        <v>1603</v>
      </c>
      <c r="F4900" t="s">
        <v>1606</v>
      </c>
      <c r="J4900" t="s">
        <v>237</v>
      </c>
      <c r="K4900" t="s">
        <v>214</v>
      </c>
      <c r="L4900">
        <v>155</v>
      </c>
      <c r="M4900">
        <v>0</v>
      </c>
      <c r="N4900" t="s">
        <v>1579</v>
      </c>
      <c r="O4900">
        <v>4804</v>
      </c>
      <c r="P4900">
        <f t="shared" si="380"/>
        <v>11</v>
      </c>
      <c r="Q4900" t="str">
        <f t="shared" si="381"/>
        <v>Morning</v>
      </c>
      <c r="R4900" t="str">
        <f t="shared" si="382"/>
        <v>CCU  →  BLR</v>
      </c>
      <c r="S4900" t="str">
        <f t="shared" si="383"/>
        <v>Jun</v>
      </c>
      <c r="T4900" t="str">
        <f t="shared" si="384"/>
        <v>Economy</v>
      </c>
    </row>
    <row r="4901" spans="1:20" x14ac:dyDescent="0.35">
      <c r="A4901" t="s">
        <v>10</v>
      </c>
      <c r="B4901" t="s">
        <v>40</v>
      </c>
      <c r="C4901" t="s">
        <v>67</v>
      </c>
      <c r="D4901" t="s">
        <v>66</v>
      </c>
      <c r="E4901" t="s">
        <v>1603</v>
      </c>
      <c r="F4901" t="s">
        <v>1616</v>
      </c>
      <c r="G4901" t="s">
        <v>1606</v>
      </c>
      <c r="J4901" t="s">
        <v>307</v>
      </c>
      <c r="K4901" t="s">
        <v>1190</v>
      </c>
      <c r="L4901">
        <v>315</v>
      </c>
      <c r="M4901">
        <v>1</v>
      </c>
      <c r="N4901" t="s">
        <v>1579</v>
      </c>
      <c r="O4901">
        <v>7252</v>
      </c>
      <c r="P4901">
        <f t="shared" si="380"/>
        <v>21</v>
      </c>
      <c r="Q4901" t="str">
        <f t="shared" si="381"/>
        <v>Night</v>
      </c>
      <c r="R4901" t="str">
        <f t="shared" si="382"/>
        <v>CCU  →  PNQ  →  BLR</v>
      </c>
      <c r="S4901" t="str">
        <f t="shared" si="383"/>
        <v>May</v>
      </c>
      <c r="T4901" t="str">
        <f t="shared" si="384"/>
        <v>Premium Economy</v>
      </c>
    </row>
    <row r="4902" spans="1:20" x14ac:dyDescent="0.35">
      <c r="A4902" t="s">
        <v>10</v>
      </c>
      <c r="B4902" t="s">
        <v>49</v>
      </c>
      <c r="C4902" t="s">
        <v>68</v>
      </c>
      <c r="D4902" t="s">
        <v>72</v>
      </c>
      <c r="E4902" t="s">
        <v>1607</v>
      </c>
      <c r="F4902" t="s">
        <v>1623</v>
      </c>
      <c r="G4902" t="s">
        <v>1610</v>
      </c>
      <c r="J4902" t="s">
        <v>242</v>
      </c>
      <c r="K4902" t="s">
        <v>258</v>
      </c>
      <c r="L4902">
        <v>275</v>
      </c>
      <c r="M4902">
        <v>1</v>
      </c>
      <c r="N4902" t="s">
        <v>1579</v>
      </c>
      <c r="O4902">
        <v>6069</v>
      </c>
      <c r="P4902">
        <f t="shared" si="380"/>
        <v>7</v>
      </c>
      <c r="Q4902" t="str">
        <f t="shared" si="381"/>
        <v>Morning</v>
      </c>
      <c r="R4902" t="str">
        <f t="shared" si="382"/>
        <v>DEL  →  HYD  →  COK</v>
      </c>
      <c r="S4902" t="str">
        <f t="shared" si="383"/>
        <v>Jun</v>
      </c>
      <c r="T4902" t="str">
        <f t="shared" si="384"/>
        <v>Premium Economy</v>
      </c>
    </row>
    <row r="4903" spans="1:20" x14ac:dyDescent="0.35">
      <c r="A4903" t="s">
        <v>12</v>
      </c>
      <c r="B4903" t="s">
        <v>32</v>
      </c>
      <c r="C4903" t="s">
        <v>68</v>
      </c>
      <c r="D4903" t="s">
        <v>72</v>
      </c>
      <c r="E4903" t="s">
        <v>1607</v>
      </c>
      <c r="F4903" t="s">
        <v>1609</v>
      </c>
      <c r="G4903" t="s">
        <v>1610</v>
      </c>
      <c r="J4903" t="s">
        <v>237</v>
      </c>
      <c r="K4903" t="s">
        <v>194</v>
      </c>
      <c r="L4903">
        <v>450</v>
      </c>
      <c r="M4903">
        <v>1</v>
      </c>
      <c r="N4903" t="s">
        <v>1579</v>
      </c>
      <c r="O4903">
        <v>15554</v>
      </c>
      <c r="P4903">
        <f t="shared" si="380"/>
        <v>11</v>
      </c>
      <c r="Q4903" t="str">
        <f t="shared" si="381"/>
        <v>Morning</v>
      </c>
      <c r="R4903" t="str">
        <f t="shared" si="382"/>
        <v>DEL  →  BOM  →  COK</v>
      </c>
      <c r="S4903" t="str">
        <f t="shared" si="383"/>
        <v>May</v>
      </c>
      <c r="T4903" t="str">
        <f t="shared" si="384"/>
        <v>Business</v>
      </c>
    </row>
    <row r="4904" spans="1:20" x14ac:dyDescent="0.35">
      <c r="A4904" t="s">
        <v>10</v>
      </c>
      <c r="B4904" t="s">
        <v>45</v>
      </c>
      <c r="C4904" t="s">
        <v>69</v>
      </c>
      <c r="D4904" t="s">
        <v>67</v>
      </c>
      <c r="E4904" t="s">
        <v>1613</v>
      </c>
      <c r="F4904" t="s">
        <v>1614</v>
      </c>
      <c r="J4904" t="s">
        <v>202</v>
      </c>
      <c r="K4904" t="s">
        <v>247</v>
      </c>
      <c r="L4904">
        <v>165</v>
      </c>
      <c r="M4904">
        <v>0</v>
      </c>
      <c r="N4904" t="s">
        <v>1579</v>
      </c>
      <c r="O4904">
        <v>3850</v>
      </c>
      <c r="P4904">
        <f t="shared" si="380"/>
        <v>15</v>
      </c>
      <c r="Q4904" t="str">
        <f t="shared" si="381"/>
        <v>Afternoon</v>
      </c>
      <c r="R4904" t="str">
        <f t="shared" si="382"/>
        <v>MAA  →  CCU</v>
      </c>
      <c r="S4904" t="str">
        <f t="shared" si="383"/>
        <v>May</v>
      </c>
      <c r="T4904" t="str">
        <f t="shared" si="384"/>
        <v>Economy</v>
      </c>
    </row>
    <row r="4905" spans="1:20" x14ac:dyDescent="0.35">
      <c r="A4905" t="s">
        <v>11</v>
      </c>
      <c r="B4905" t="s">
        <v>45</v>
      </c>
      <c r="C4905" t="s">
        <v>68</v>
      </c>
      <c r="D4905" t="s">
        <v>72</v>
      </c>
      <c r="E4905" t="s">
        <v>1607</v>
      </c>
      <c r="F4905" t="s">
        <v>1627</v>
      </c>
      <c r="G4905" t="s">
        <v>1609</v>
      </c>
      <c r="H4905" t="s">
        <v>1610</v>
      </c>
      <c r="J4905" t="s">
        <v>290</v>
      </c>
      <c r="K4905" t="s">
        <v>539</v>
      </c>
      <c r="L4905">
        <v>1470</v>
      </c>
      <c r="M4905">
        <v>2</v>
      </c>
      <c r="N4905" t="s">
        <v>1579</v>
      </c>
      <c r="O4905">
        <v>12940</v>
      </c>
      <c r="P4905">
        <f t="shared" si="380"/>
        <v>18</v>
      </c>
      <c r="Q4905" t="str">
        <f t="shared" si="381"/>
        <v>Evening</v>
      </c>
      <c r="R4905" t="str">
        <f t="shared" si="382"/>
        <v>DEL  →  JAI  →  BOM  →  COK</v>
      </c>
      <c r="S4905" t="str">
        <f t="shared" si="383"/>
        <v>May</v>
      </c>
      <c r="T4905" t="str">
        <f t="shared" si="384"/>
        <v>Business</v>
      </c>
    </row>
    <row r="4906" spans="1:20" x14ac:dyDescent="0.35">
      <c r="A4906" t="s">
        <v>13</v>
      </c>
      <c r="B4906" t="s">
        <v>23</v>
      </c>
      <c r="C4906" t="s">
        <v>67</v>
      </c>
      <c r="D4906" t="s">
        <v>66</v>
      </c>
      <c r="E4906" t="s">
        <v>1603</v>
      </c>
      <c r="F4906" t="s">
        <v>1634</v>
      </c>
      <c r="G4906" t="s">
        <v>1606</v>
      </c>
      <c r="J4906" t="s">
        <v>343</v>
      </c>
      <c r="K4906" t="s">
        <v>356</v>
      </c>
      <c r="L4906">
        <v>435</v>
      </c>
      <c r="M4906">
        <v>1</v>
      </c>
      <c r="N4906" t="s">
        <v>1579</v>
      </c>
      <c r="O4906">
        <v>8844</v>
      </c>
      <c r="P4906">
        <f t="shared" si="380"/>
        <v>11</v>
      </c>
      <c r="Q4906" t="str">
        <f t="shared" si="381"/>
        <v>Morning</v>
      </c>
      <c r="R4906" t="str">
        <f t="shared" si="382"/>
        <v>CCU  →  IXB  →  BLR</v>
      </c>
      <c r="S4906" t="str">
        <f t="shared" si="383"/>
        <v>May</v>
      </c>
      <c r="T4906" t="str">
        <f t="shared" si="384"/>
        <v>Premium Economy</v>
      </c>
    </row>
    <row r="4907" spans="1:20" x14ac:dyDescent="0.35">
      <c r="A4907" t="s">
        <v>12</v>
      </c>
      <c r="B4907" t="s">
        <v>36</v>
      </c>
      <c r="C4907" t="s">
        <v>68</v>
      </c>
      <c r="D4907" t="s">
        <v>72</v>
      </c>
      <c r="E4907" t="s">
        <v>1607</v>
      </c>
      <c r="F4907" t="s">
        <v>1609</v>
      </c>
      <c r="G4907" t="s">
        <v>1610</v>
      </c>
      <c r="J4907" t="s">
        <v>184</v>
      </c>
      <c r="K4907" t="s">
        <v>194</v>
      </c>
      <c r="L4907">
        <v>715</v>
      </c>
      <c r="M4907">
        <v>1</v>
      </c>
      <c r="N4907" t="s">
        <v>1580</v>
      </c>
      <c r="O4907">
        <v>15190</v>
      </c>
      <c r="P4907">
        <f t="shared" si="380"/>
        <v>7</v>
      </c>
      <c r="Q4907" t="str">
        <f t="shared" si="381"/>
        <v>Morning</v>
      </c>
      <c r="R4907" t="str">
        <f t="shared" si="382"/>
        <v>DEL  →  BOM  →  COK</v>
      </c>
      <c r="S4907" t="str">
        <f t="shared" si="383"/>
        <v>Jun</v>
      </c>
      <c r="T4907" t="str">
        <f t="shared" si="384"/>
        <v>Business</v>
      </c>
    </row>
    <row r="4908" spans="1:20" x14ac:dyDescent="0.35">
      <c r="A4908" t="s">
        <v>12</v>
      </c>
      <c r="B4908" t="s">
        <v>50</v>
      </c>
      <c r="C4908" t="s">
        <v>66</v>
      </c>
      <c r="D4908" t="s">
        <v>71</v>
      </c>
      <c r="E4908" t="s">
        <v>1601</v>
      </c>
      <c r="F4908" t="s">
        <v>1609</v>
      </c>
      <c r="G4908" t="s">
        <v>1602</v>
      </c>
      <c r="J4908" t="s">
        <v>165</v>
      </c>
      <c r="K4908" t="s">
        <v>259</v>
      </c>
      <c r="L4908">
        <v>490</v>
      </c>
      <c r="M4908">
        <v>1</v>
      </c>
      <c r="N4908" t="s">
        <v>1580</v>
      </c>
      <c r="O4908">
        <v>9134</v>
      </c>
      <c r="P4908">
        <f t="shared" si="380"/>
        <v>8</v>
      </c>
      <c r="Q4908" t="str">
        <f t="shared" si="381"/>
        <v>Morning</v>
      </c>
      <c r="R4908" t="str">
        <f t="shared" si="382"/>
        <v>BLR  →  BOM  →  DEL</v>
      </c>
      <c r="S4908" t="str">
        <f t="shared" si="383"/>
        <v>Mar</v>
      </c>
      <c r="T4908" t="str">
        <f t="shared" si="384"/>
        <v>Premium Economy</v>
      </c>
    </row>
    <row r="4909" spans="1:20" x14ac:dyDescent="0.35">
      <c r="A4909" t="s">
        <v>12</v>
      </c>
      <c r="B4909" t="s">
        <v>62</v>
      </c>
      <c r="C4909" t="s">
        <v>68</v>
      </c>
      <c r="D4909" t="s">
        <v>72</v>
      </c>
      <c r="E4909" t="s">
        <v>1607</v>
      </c>
      <c r="F4909" t="s">
        <v>1609</v>
      </c>
      <c r="G4909" t="s">
        <v>1610</v>
      </c>
      <c r="J4909" t="s">
        <v>191</v>
      </c>
      <c r="K4909" t="s">
        <v>512</v>
      </c>
      <c r="L4909">
        <v>940</v>
      </c>
      <c r="M4909">
        <v>1</v>
      </c>
      <c r="N4909" t="s">
        <v>1579</v>
      </c>
      <c r="O4909">
        <v>11822</v>
      </c>
      <c r="P4909">
        <f t="shared" si="380"/>
        <v>20</v>
      </c>
      <c r="Q4909" t="str">
        <f t="shared" si="381"/>
        <v>Evening</v>
      </c>
      <c r="R4909" t="str">
        <f t="shared" si="382"/>
        <v>DEL  →  BOM  →  COK</v>
      </c>
      <c r="S4909" t="str">
        <f t="shared" si="383"/>
        <v>Apr</v>
      </c>
      <c r="T4909" t="str">
        <f t="shared" si="384"/>
        <v>Business</v>
      </c>
    </row>
    <row r="4910" spans="1:20" x14ac:dyDescent="0.35">
      <c r="A4910" t="s">
        <v>14</v>
      </c>
      <c r="B4910" t="s">
        <v>32</v>
      </c>
      <c r="C4910" t="s">
        <v>68</v>
      </c>
      <c r="D4910" t="s">
        <v>72</v>
      </c>
      <c r="E4910" t="s">
        <v>1607</v>
      </c>
      <c r="F4910" t="s">
        <v>1609</v>
      </c>
      <c r="G4910" t="s">
        <v>1610</v>
      </c>
      <c r="J4910" t="s">
        <v>204</v>
      </c>
      <c r="K4910" t="s">
        <v>642</v>
      </c>
      <c r="L4910">
        <v>630</v>
      </c>
      <c r="M4910">
        <v>1</v>
      </c>
      <c r="N4910" t="s">
        <v>1579</v>
      </c>
      <c r="O4910">
        <v>15078</v>
      </c>
      <c r="P4910">
        <f t="shared" si="380"/>
        <v>15</v>
      </c>
      <c r="Q4910" t="str">
        <f t="shared" si="381"/>
        <v>Afternoon</v>
      </c>
      <c r="R4910" t="str">
        <f t="shared" si="382"/>
        <v>DEL  →  BOM  →  COK</v>
      </c>
      <c r="S4910" t="str">
        <f t="shared" si="383"/>
        <v>May</v>
      </c>
      <c r="T4910" t="str">
        <f t="shared" si="384"/>
        <v>Business</v>
      </c>
    </row>
    <row r="4911" spans="1:20" x14ac:dyDescent="0.35">
      <c r="A4911" t="s">
        <v>13</v>
      </c>
      <c r="B4911" t="s">
        <v>63</v>
      </c>
      <c r="C4911" t="s">
        <v>70</v>
      </c>
      <c r="D4911" t="s">
        <v>73</v>
      </c>
      <c r="E4911" t="s">
        <v>1624</v>
      </c>
      <c r="F4911" t="s">
        <v>1625</v>
      </c>
      <c r="J4911" t="s">
        <v>338</v>
      </c>
      <c r="K4911" t="s">
        <v>1191</v>
      </c>
      <c r="L4911">
        <v>85</v>
      </c>
      <c r="M4911">
        <v>0</v>
      </c>
      <c r="N4911" t="s">
        <v>1579</v>
      </c>
      <c r="O4911">
        <v>11005</v>
      </c>
      <c r="P4911">
        <f t="shared" si="380"/>
        <v>22</v>
      </c>
      <c r="Q4911" t="str">
        <f t="shared" si="381"/>
        <v>Night</v>
      </c>
      <c r="R4911" t="str">
        <f t="shared" si="382"/>
        <v>BOM  →  HYD</v>
      </c>
      <c r="S4911" t="str">
        <f t="shared" si="383"/>
        <v>Mar</v>
      </c>
      <c r="T4911" t="str">
        <f t="shared" si="384"/>
        <v>Business</v>
      </c>
    </row>
    <row r="4912" spans="1:20" x14ac:dyDescent="0.35">
      <c r="A4912" t="s">
        <v>10</v>
      </c>
      <c r="B4912" t="s">
        <v>38</v>
      </c>
      <c r="C4912" t="s">
        <v>68</v>
      </c>
      <c r="D4912" t="s">
        <v>72</v>
      </c>
      <c r="E4912" t="s">
        <v>1607</v>
      </c>
      <c r="F4912" t="s">
        <v>1609</v>
      </c>
      <c r="G4912" t="s">
        <v>1610</v>
      </c>
      <c r="J4912" t="s">
        <v>204</v>
      </c>
      <c r="K4912" t="s">
        <v>486</v>
      </c>
      <c r="L4912">
        <v>635</v>
      </c>
      <c r="M4912">
        <v>1</v>
      </c>
      <c r="N4912" t="s">
        <v>1579</v>
      </c>
      <c r="O4912">
        <v>7006</v>
      </c>
      <c r="P4912">
        <f t="shared" si="380"/>
        <v>15</v>
      </c>
      <c r="Q4912" t="str">
        <f t="shared" si="381"/>
        <v>Afternoon</v>
      </c>
      <c r="R4912" t="str">
        <f t="shared" si="382"/>
        <v>DEL  →  BOM  →  COK</v>
      </c>
      <c r="S4912" t="str">
        <f t="shared" si="383"/>
        <v>Mar</v>
      </c>
      <c r="T4912" t="str">
        <f t="shared" si="384"/>
        <v>Premium Economy</v>
      </c>
    </row>
    <row r="4913" spans="1:20" x14ac:dyDescent="0.35">
      <c r="A4913" t="s">
        <v>10</v>
      </c>
      <c r="B4913" t="s">
        <v>55</v>
      </c>
      <c r="C4913" t="s">
        <v>66</v>
      </c>
      <c r="D4913" t="s">
        <v>71</v>
      </c>
      <c r="E4913" t="s">
        <v>1601</v>
      </c>
      <c r="F4913" t="s">
        <v>1623</v>
      </c>
      <c r="G4913" t="s">
        <v>1602</v>
      </c>
      <c r="J4913" t="s">
        <v>221</v>
      </c>
      <c r="K4913" t="s">
        <v>182</v>
      </c>
      <c r="L4913">
        <v>295</v>
      </c>
      <c r="M4913">
        <v>1</v>
      </c>
      <c r="N4913" t="s">
        <v>1579</v>
      </c>
      <c r="O4913">
        <v>4259</v>
      </c>
      <c r="P4913">
        <f t="shared" si="380"/>
        <v>16</v>
      </c>
      <c r="Q4913" t="str">
        <f t="shared" si="381"/>
        <v>Afternoon</v>
      </c>
      <c r="R4913" t="str">
        <f t="shared" si="382"/>
        <v>BLR  →  HYD  →  DEL</v>
      </c>
      <c r="S4913" t="str">
        <f t="shared" si="383"/>
        <v>Mar</v>
      </c>
      <c r="T4913" t="str">
        <f t="shared" si="384"/>
        <v>Economy</v>
      </c>
    </row>
    <row r="4914" spans="1:20" x14ac:dyDescent="0.35">
      <c r="A4914" t="s">
        <v>11</v>
      </c>
      <c r="B4914" t="s">
        <v>52</v>
      </c>
      <c r="C4914" t="s">
        <v>68</v>
      </c>
      <c r="D4914" t="s">
        <v>72</v>
      </c>
      <c r="E4914" t="s">
        <v>1607</v>
      </c>
      <c r="F4914" t="s">
        <v>1623</v>
      </c>
      <c r="G4914" t="s">
        <v>1609</v>
      </c>
      <c r="H4914" t="s">
        <v>1610</v>
      </c>
      <c r="J4914" t="s">
        <v>325</v>
      </c>
      <c r="K4914" t="s">
        <v>574</v>
      </c>
      <c r="L4914">
        <v>1305</v>
      </c>
      <c r="M4914">
        <v>2</v>
      </c>
      <c r="N4914" t="s">
        <v>1579</v>
      </c>
      <c r="O4914">
        <v>11762</v>
      </c>
      <c r="P4914">
        <f t="shared" si="380"/>
        <v>21</v>
      </c>
      <c r="Q4914" t="str">
        <f t="shared" si="381"/>
        <v>Night</v>
      </c>
      <c r="R4914" t="str">
        <f t="shared" si="382"/>
        <v>DEL  →  HYD  →  BOM  →  COK</v>
      </c>
      <c r="S4914" t="str">
        <f t="shared" si="383"/>
        <v>Mar</v>
      </c>
      <c r="T4914" t="str">
        <f t="shared" si="384"/>
        <v>Business</v>
      </c>
    </row>
    <row r="4915" spans="1:20" x14ac:dyDescent="0.35">
      <c r="A4915" t="s">
        <v>12</v>
      </c>
      <c r="B4915" t="s">
        <v>22</v>
      </c>
      <c r="C4915" t="s">
        <v>66</v>
      </c>
      <c r="D4915" t="s">
        <v>71</v>
      </c>
      <c r="E4915" t="s">
        <v>1601</v>
      </c>
      <c r="F4915" t="s">
        <v>1609</v>
      </c>
      <c r="G4915" t="s">
        <v>1602</v>
      </c>
      <c r="J4915" t="s">
        <v>166</v>
      </c>
      <c r="K4915" t="s">
        <v>1038</v>
      </c>
      <c r="L4915">
        <v>1445</v>
      </c>
      <c r="M4915">
        <v>1</v>
      </c>
      <c r="N4915" t="s">
        <v>1580</v>
      </c>
      <c r="O4915">
        <v>8147</v>
      </c>
      <c r="P4915">
        <f t="shared" si="380"/>
        <v>8</v>
      </c>
      <c r="Q4915" t="str">
        <f t="shared" si="381"/>
        <v>Morning</v>
      </c>
      <c r="R4915" t="str">
        <f t="shared" si="382"/>
        <v>BLR  →  BOM  →  DEL</v>
      </c>
      <c r="S4915" t="str">
        <f t="shared" si="383"/>
        <v>Mar</v>
      </c>
      <c r="T4915" t="str">
        <f t="shared" si="384"/>
        <v>Premium Economy</v>
      </c>
    </row>
    <row r="4916" spans="1:20" x14ac:dyDescent="0.35">
      <c r="A4916" t="s">
        <v>13</v>
      </c>
      <c r="B4916" t="s">
        <v>29</v>
      </c>
      <c r="C4916" t="s">
        <v>67</v>
      </c>
      <c r="D4916" t="s">
        <v>66</v>
      </c>
      <c r="E4916" t="s">
        <v>1603</v>
      </c>
      <c r="F4916" t="s">
        <v>1606</v>
      </c>
      <c r="J4916" t="s">
        <v>300</v>
      </c>
      <c r="K4916" t="s">
        <v>284</v>
      </c>
      <c r="L4916">
        <v>155</v>
      </c>
      <c r="M4916">
        <v>0</v>
      </c>
      <c r="N4916" t="s">
        <v>1581</v>
      </c>
      <c r="O4916">
        <v>3841</v>
      </c>
      <c r="P4916">
        <f t="shared" si="380"/>
        <v>6</v>
      </c>
      <c r="Q4916" t="str">
        <f t="shared" si="381"/>
        <v>Morning</v>
      </c>
      <c r="R4916" t="str">
        <f t="shared" si="382"/>
        <v>CCU  →  BLR</v>
      </c>
      <c r="S4916" t="str">
        <f t="shared" si="383"/>
        <v>May</v>
      </c>
      <c r="T4916" t="str">
        <f t="shared" si="384"/>
        <v>Economy</v>
      </c>
    </row>
    <row r="4917" spans="1:20" x14ac:dyDescent="0.35">
      <c r="A4917" t="s">
        <v>10</v>
      </c>
      <c r="B4917" t="s">
        <v>39</v>
      </c>
      <c r="C4917" t="s">
        <v>67</v>
      </c>
      <c r="D4917" t="s">
        <v>66</v>
      </c>
      <c r="E4917" t="s">
        <v>1603</v>
      </c>
      <c r="F4917" t="s">
        <v>1606</v>
      </c>
      <c r="J4917" t="s">
        <v>172</v>
      </c>
      <c r="K4917" t="s">
        <v>224</v>
      </c>
      <c r="L4917">
        <v>155</v>
      </c>
      <c r="M4917">
        <v>0</v>
      </c>
      <c r="N4917" t="s">
        <v>1579</v>
      </c>
      <c r="O4917">
        <v>4174</v>
      </c>
      <c r="P4917">
        <f t="shared" si="380"/>
        <v>17</v>
      </c>
      <c r="Q4917" t="str">
        <f t="shared" si="381"/>
        <v>Evening</v>
      </c>
      <c r="R4917" t="str">
        <f t="shared" si="382"/>
        <v>CCU  →  BLR</v>
      </c>
      <c r="S4917" t="str">
        <f t="shared" si="383"/>
        <v>Apr</v>
      </c>
      <c r="T4917" t="str">
        <f t="shared" si="384"/>
        <v>Economy</v>
      </c>
    </row>
    <row r="4918" spans="1:20" x14ac:dyDescent="0.35">
      <c r="A4918" t="s">
        <v>12</v>
      </c>
      <c r="B4918" t="s">
        <v>29</v>
      </c>
      <c r="C4918" t="s">
        <v>68</v>
      </c>
      <c r="D4918" t="s">
        <v>72</v>
      </c>
      <c r="E4918" t="s">
        <v>1607</v>
      </c>
      <c r="F4918" t="s">
        <v>1609</v>
      </c>
      <c r="G4918" t="s">
        <v>1610</v>
      </c>
      <c r="J4918" t="s">
        <v>210</v>
      </c>
      <c r="K4918" t="s">
        <v>456</v>
      </c>
      <c r="L4918">
        <v>655</v>
      </c>
      <c r="M4918">
        <v>1</v>
      </c>
      <c r="N4918" t="s">
        <v>1580</v>
      </c>
      <c r="O4918">
        <v>12898</v>
      </c>
      <c r="P4918">
        <f t="shared" si="380"/>
        <v>17</v>
      </c>
      <c r="Q4918" t="str">
        <f t="shared" si="381"/>
        <v>Evening</v>
      </c>
      <c r="R4918" t="str">
        <f t="shared" si="382"/>
        <v>DEL  →  BOM  →  COK</v>
      </c>
      <c r="S4918" t="str">
        <f t="shared" si="383"/>
        <v>May</v>
      </c>
      <c r="T4918" t="str">
        <f t="shared" si="384"/>
        <v>Business</v>
      </c>
    </row>
    <row r="4919" spans="1:20" x14ac:dyDescent="0.35">
      <c r="A4919" t="s">
        <v>13</v>
      </c>
      <c r="B4919" t="s">
        <v>53</v>
      </c>
      <c r="C4919" t="s">
        <v>68</v>
      </c>
      <c r="D4919" t="s">
        <v>72</v>
      </c>
      <c r="E4919" t="s">
        <v>1607</v>
      </c>
      <c r="F4919" t="s">
        <v>1622</v>
      </c>
      <c r="G4919" t="s">
        <v>1610</v>
      </c>
      <c r="J4919" t="s">
        <v>329</v>
      </c>
      <c r="K4919" t="s">
        <v>333</v>
      </c>
      <c r="L4919">
        <v>380</v>
      </c>
      <c r="M4919">
        <v>1</v>
      </c>
      <c r="N4919" t="s">
        <v>1579</v>
      </c>
      <c r="O4919">
        <v>5583</v>
      </c>
      <c r="P4919">
        <f t="shared" si="380"/>
        <v>15</v>
      </c>
      <c r="Q4919" t="str">
        <f t="shared" si="381"/>
        <v>Afternoon</v>
      </c>
      <c r="R4919" t="str">
        <f t="shared" si="382"/>
        <v>DEL  →  MAA  →  COK</v>
      </c>
      <c r="S4919" t="str">
        <f t="shared" si="383"/>
        <v>Jun</v>
      </c>
      <c r="T4919" t="str">
        <f t="shared" si="384"/>
        <v>Premium Economy</v>
      </c>
    </row>
    <row r="4920" spans="1:20" x14ac:dyDescent="0.35">
      <c r="A4920" t="s">
        <v>12</v>
      </c>
      <c r="B4920" t="s">
        <v>53</v>
      </c>
      <c r="C4920" t="s">
        <v>68</v>
      </c>
      <c r="D4920" t="s">
        <v>72</v>
      </c>
      <c r="E4920" t="s">
        <v>1607</v>
      </c>
      <c r="F4920" t="s">
        <v>1609</v>
      </c>
      <c r="G4920" t="s">
        <v>1610</v>
      </c>
      <c r="J4920" t="s">
        <v>237</v>
      </c>
      <c r="K4920" t="s">
        <v>194</v>
      </c>
      <c r="L4920">
        <v>450</v>
      </c>
      <c r="M4920">
        <v>1</v>
      </c>
      <c r="N4920" t="s">
        <v>1580</v>
      </c>
      <c r="O4920">
        <v>10262</v>
      </c>
      <c r="P4920">
        <f t="shared" si="380"/>
        <v>11</v>
      </c>
      <c r="Q4920" t="str">
        <f t="shared" si="381"/>
        <v>Morning</v>
      </c>
      <c r="R4920" t="str">
        <f t="shared" si="382"/>
        <v>DEL  →  BOM  →  COK</v>
      </c>
      <c r="S4920" t="str">
        <f t="shared" si="383"/>
        <v>Jun</v>
      </c>
      <c r="T4920" t="str">
        <f t="shared" si="384"/>
        <v>Business</v>
      </c>
    </row>
    <row r="4921" spans="1:20" x14ac:dyDescent="0.35">
      <c r="A4921" t="s">
        <v>12</v>
      </c>
      <c r="B4921" t="s">
        <v>40</v>
      </c>
      <c r="C4921" t="s">
        <v>66</v>
      </c>
      <c r="D4921" t="s">
        <v>68</v>
      </c>
      <c r="E4921" t="s">
        <v>1601</v>
      </c>
      <c r="F4921" t="s">
        <v>1602</v>
      </c>
      <c r="J4921" t="s">
        <v>240</v>
      </c>
      <c r="K4921" t="s">
        <v>174</v>
      </c>
      <c r="L4921">
        <v>165</v>
      </c>
      <c r="M4921">
        <v>0</v>
      </c>
      <c r="N4921" t="s">
        <v>1579</v>
      </c>
      <c r="O4921">
        <v>7229</v>
      </c>
      <c r="P4921">
        <f t="shared" si="380"/>
        <v>6</v>
      </c>
      <c r="Q4921" t="str">
        <f t="shared" si="381"/>
        <v>Morning</v>
      </c>
      <c r="R4921" t="str">
        <f t="shared" si="382"/>
        <v>BLR  →  DEL</v>
      </c>
      <c r="S4921" t="str">
        <f t="shared" si="383"/>
        <v>May</v>
      </c>
      <c r="T4921" t="str">
        <f t="shared" si="384"/>
        <v>Premium Economy</v>
      </c>
    </row>
    <row r="4922" spans="1:20" x14ac:dyDescent="0.35">
      <c r="A4922" t="s">
        <v>12</v>
      </c>
      <c r="B4922" t="s">
        <v>47</v>
      </c>
      <c r="C4922" t="s">
        <v>68</v>
      </c>
      <c r="D4922" t="s">
        <v>72</v>
      </c>
      <c r="E4922" t="s">
        <v>1607</v>
      </c>
      <c r="F4922" t="s">
        <v>1627</v>
      </c>
      <c r="G4922" t="s">
        <v>1609</v>
      </c>
      <c r="H4922" t="s">
        <v>1610</v>
      </c>
      <c r="J4922" t="s">
        <v>270</v>
      </c>
      <c r="K4922" t="s">
        <v>541</v>
      </c>
      <c r="L4922">
        <v>1375</v>
      </c>
      <c r="M4922">
        <v>2</v>
      </c>
      <c r="N4922" t="s">
        <v>1579</v>
      </c>
      <c r="O4922">
        <v>15129</v>
      </c>
      <c r="P4922">
        <f t="shared" si="380"/>
        <v>5</v>
      </c>
      <c r="Q4922" t="str">
        <f t="shared" si="381"/>
        <v>Morning</v>
      </c>
      <c r="R4922" t="str">
        <f t="shared" si="382"/>
        <v>DEL  →  JAI  →  BOM  →  COK</v>
      </c>
      <c r="S4922" t="str">
        <f t="shared" si="383"/>
        <v>May</v>
      </c>
      <c r="T4922" t="str">
        <f t="shared" si="384"/>
        <v>Business</v>
      </c>
    </row>
    <row r="4923" spans="1:20" x14ac:dyDescent="0.35">
      <c r="A4923" t="s">
        <v>16</v>
      </c>
      <c r="B4923" t="s">
        <v>24</v>
      </c>
      <c r="C4923" t="s">
        <v>66</v>
      </c>
      <c r="D4923" t="s">
        <v>68</v>
      </c>
      <c r="E4923" t="s">
        <v>1601</v>
      </c>
      <c r="F4923" t="s">
        <v>1602</v>
      </c>
      <c r="J4923" t="s">
        <v>307</v>
      </c>
      <c r="K4923" t="s">
        <v>485</v>
      </c>
      <c r="L4923">
        <v>170</v>
      </c>
      <c r="M4923">
        <v>0</v>
      </c>
      <c r="N4923" t="s">
        <v>1579</v>
      </c>
      <c r="O4923">
        <v>4668</v>
      </c>
      <c r="P4923">
        <f t="shared" si="380"/>
        <v>21</v>
      </c>
      <c r="Q4923" t="str">
        <f t="shared" si="381"/>
        <v>Night</v>
      </c>
      <c r="R4923" t="str">
        <f t="shared" si="382"/>
        <v>BLR  →  DEL</v>
      </c>
      <c r="S4923" t="str">
        <f t="shared" si="383"/>
        <v>Jun</v>
      </c>
      <c r="T4923" t="str">
        <f t="shared" si="384"/>
        <v>Economy</v>
      </c>
    </row>
    <row r="4924" spans="1:20" x14ac:dyDescent="0.35">
      <c r="A4924" t="s">
        <v>10</v>
      </c>
      <c r="B4924" t="s">
        <v>31</v>
      </c>
      <c r="C4924" t="s">
        <v>66</v>
      </c>
      <c r="D4924" t="s">
        <v>68</v>
      </c>
      <c r="E4924" t="s">
        <v>1601</v>
      </c>
      <c r="F4924" t="s">
        <v>1602</v>
      </c>
      <c r="J4924" t="s">
        <v>247</v>
      </c>
      <c r="K4924" t="s">
        <v>279</v>
      </c>
      <c r="L4924">
        <v>175</v>
      </c>
      <c r="M4924">
        <v>0</v>
      </c>
      <c r="N4924" t="s">
        <v>1579</v>
      </c>
      <c r="O4924">
        <v>4990</v>
      </c>
      <c r="P4924">
        <f t="shared" si="380"/>
        <v>18</v>
      </c>
      <c r="Q4924" t="str">
        <f t="shared" si="381"/>
        <v>Evening</v>
      </c>
      <c r="R4924" t="str">
        <f t="shared" si="382"/>
        <v>BLR  →  DEL</v>
      </c>
      <c r="S4924" t="str">
        <f t="shared" si="383"/>
        <v>Apr</v>
      </c>
      <c r="T4924" t="str">
        <f t="shared" si="384"/>
        <v>Economy</v>
      </c>
    </row>
    <row r="4925" spans="1:20" x14ac:dyDescent="0.35">
      <c r="A4925" t="s">
        <v>10</v>
      </c>
      <c r="B4925" t="s">
        <v>22</v>
      </c>
      <c r="C4925" t="s">
        <v>67</v>
      </c>
      <c r="D4925" t="s">
        <v>66</v>
      </c>
      <c r="E4925" t="s">
        <v>1603</v>
      </c>
      <c r="F4925" t="s">
        <v>1606</v>
      </c>
      <c r="J4925" t="s">
        <v>276</v>
      </c>
      <c r="K4925" t="s">
        <v>1192</v>
      </c>
      <c r="L4925">
        <v>165</v>
      </c>
      <c r="M4925">
        <v>0</v>
      </c>
      <c r="N4925" t="s">
        <v>1579</v>
      </c>
      <c r="O4925">
        <v>6985</v>
      </c>
      <c r="P4925">
        <f t="shared" si="380"/>
        <v>22</v>
      </c>
      <c r="Q4925" t="str">
        <f t="shared" si="381"/>
        <v>Night</v>
      </c>
      <c r="R4925" t="str">
        <f t="shared" si="382"/>
        <v>CCU  →  BLR</v>
      </c>
      <c r="S4925" t="str">
        <f t="shared" si="383"/>
        <v>Mar</v>
      </c>
      <c r="T4925" t="str">
        <f t="shared" si="384"/>
        <v>Premium Economy</v>
      </c>
    </row>
    <row r="4926" spans="1:20" x14ac:dyDescent="0.35">
      <c r="A4926" t="s">
        <v>10</v>
      </c>
      <c r="B4926" t="s">
        <v>39</v>
      </c>
      <c r="C4926" t="s">
        <v>66</v>
      </c>
      <c r="D4926" t="s">
        <v>68</v>
      </c>
      <c r="E4926" t="s">
        <v>1601</v>
      </c>
      <c r="F4926" t="s">
        <v>1602</v>
      </c>
      <c r="J4926" t="s">
        <v>221</v>
      </c>
      <c r="K4926" t="s">
        <v>212</v>
      </c>
      <c r="L4926">
        <v>180</v>
      </c>
      <c r="M4926">
        <v>0</v>
      </c>
      <c r="N4926" t="s">
        <v>1579</v>
      </c>
      <c r="O4926">
        <v>4823</v>
      </c>
      <c r="P4926">
        <f t="shared" si="380"/>
        <v>16</v>
      </c>
      <c r="Q4926" t="str">
        <f t="shared" si="381"/>
        <v>Afternoon</v>
      </c>
      <c r="R4926" t="str">
        <f t="shared" si="382"/>
        <v>BLR  →  DEL</v>
      </c>
      <c r="S4926" t="str">
        <f t="shared" si="383"/>
        <v>Apr</v>
      </c>
      <c r="T4926" t="str">
        <f t="shared" si="384"/>
        <v>Economy</v>
      </c>
    </row>
    <row r="4927" spans="1:20" x14ac:dyDescent="0.35">
      <c r="A4927" t="s">
        <v>16</v>
      </c>
      <c r="B4927" t="s">
        <v>45</v>
      </c>
      <c r="C4927" t="s">
        <v>67</v>
      </c>
      <c r="D4927" t="s">
        <v>66</v>
      </c>
      <c r="E4927" t="s">
        <v>1603</v>
      </c>
      <c r="F4927" t="s">
        <v>1621</v>
      </c>
      <c r="G4927" t="s">
        <v>1606</v>
      </c>
      <c r="J4927" t="s">
        <v>269</v>
      </c>
      <c r="K4927" t="s">
        <v>424</v>
      </c>
      <c r="L4927">
        <v>700</v>
      </c>
      <c r="M4927">
        <v>1</v>
      </c>
      <c r="N4927" t="s">
        <v>1579</v>
      </c>
      <c r="O4927">
        <v>9345</v>
      </c>
      <c r="P4927">
        <f t="shared" si="380"/>
        <v>7</v>
      </c>
      <c r="Q4927" t="str">
        <f t="shared" si="381"/>
        <v>Morning</v>
      </c>
      <c r="R4927" t="str">
        <f t="shared" si="382"/>
        <v>CCU  →  DEL  →  BLR</v>
      </c>
      <c r="S4927" t="str">
        <f t="shared" si="383"/>
        <v>May</v>
      </c>
      <c r="T4927" t="str">
        <f t="shared" si="384"/>
        <v>Premium Economy</v>
      </c>
    </row>
    <row r="4928" spans="1:20" x14ac:dyDescent="0.35">
      <c r="A4928" t="s">
        <v>12</v>
      </c>
      <c r="B4928" t="s">
        <v>41</v>
      </c>
      <c r="C4928" t="s">
        <v>67</v>
      </c>
      <c r="D4928" t="s">
        <v>66</v>
      </c>
      <c r="E4928" t="s">
        <v>1603</v>
      </c>
      <c r="F4928" t="s">
        <v>1609</v>
      </c>
      <c r="G4928" t="s">
        <v>1606</v>
      </c>
      <c r="J4928" t="s">
        <v>214</v>
      </c>
      <c r="K4928" t="s">
        <v>1193</v>
      </c>
      <c r="L4928">
        <v>1575</v>
      </c>
      <c r="M4928">
        <v>1</v>
      </c>
      <c r="N4928" t="s">
        <v>1580</v>
      </c>
      <c r="O4928">
        <v>10844</v>
      </c>
      <c r="P4928">
        <f t="shared" si="380"/>
        <v>14</v>
      </c>
      <c r="Q4928" t="str">
        <f t="shared" si="381"/>
        <v>Afternoon</v>
      </c>
      <c r="R4928" t="str">
        <f t="shared" si="382"/>
        <v>CCU  →  BOM  →  BLR</v>
      </c>
      <c r="S4928" t="str">
        <f t="shared" si="383"/>
        <v>May</v>
      </c>
      <c r="T4928" t="str">
        <f t="shared" si="384"/>
        <v>Business</v>
      </c>
    </row>
    <row r="4929" spans="1:20" x14ac:dyDescent="0.35">
      <c r="A4929" t="s">
        <v>12</v>
      </c>
      <c r="B4929" t="s">
        <v>32</v>
      </c>
      <c r="C4929" t="s">
        <v>68</v>
      </c>
      <c r="D4929" t="s">
        <v>72</v>
      </c>
      <c r="E4929" t="s">
        <v>1607</v>
      </c>
      <c r="F4929" t="s">
        <v>1619</v>
      </c>
      <c r="G4929" t="s">
        <v>1609</v>
      </c>
      <c r="H4929" t="s">
        <v>1610</v>
      </c>
      <c r="J4929" t="s">
        <v>197</v>
      </c>
      <c r="K4929" t="s">
        <v>528</v>
      </c>
      <c r="L4929">
        <v>1620</v>
      </c>
      <c r="M4929">
        <v>2</v>
      </c>
      <c r="N4929" t="s">
        <v>1579</v>
      </c>
      <c r="O4929">
        <v>14657</v>
      </c>
      <c r="P4929">
        <f t="shared" si="380"/>
        <v>9</v>
      </c>
      <c r="Q4929" t="str">
        <f t="shared" si="381"/>
        <v>Morning</v>
      </c>
      <c r="R4929" t="str">
        <f t="shared" si="382"/>
        <v>DEL  →  IDR  →  BOM  →  COK</v>
      </c>
      <c r="S4929" t="str">
        <f t="shared" si="383"/>
        <v>May</v>
      </c>
      <c r="T4929" t="str">
        <f t="shared" si="384"/>
        <v>Business</v>
      </c>
    </row>
    <row r="4930" spans="1:20" x14ac:dyDescent="0.35">
      <c r="A4930" t="s">
        <v>10</v>
      </c>
      <c r="B4930" t="s">
        <v>49</v>
      </c>
      <c r="C4930" t="s">
        <v>68</v>
      </c>
      <c r="D4930" t="s">
        <v>72</v>
      </c>
      <c r="E4930" t="s">
        <v>1607</v>
      </c>
      <c r="F4930" t="s">
        <v>1623</v>
      </c>
      <c r="G4930" t="s">
        <v>1610</v>
      </c>
      <c r="J4930" t="s">
        <v>208</v>
      </c>
      <c r="K4930" t="s">
        <v>259</v>
      </c>
      <c r="L4930">
        <v>665</v>
      </c>
      <c r="M4930">
        <v>1</v>
      </c>
      <c r="N4930" t="s">
        <v>1579</v>
      </c>
      <c r="O4930">
        <v>6818</v>
      </c>
      <c r="P4930">
        <f t="shared" si="380"/>
        <v>5</v>
      </c>
      <c r="Q4930" t="str">
        <f t="shared" si="381"/>
        <v>Morning</v>
      </c>
      <c r="R4930" t="str">
        <f t="shared" si="382"/>
        <v>DEL  →  HYD  →  COK</v>
      </c>
      <c r="S4930" t="str">
        <f t="shared" si="383"/>
        <v>Jun</v>
      </c>
      <c r="T4930" t="str">
        <f t="shared" si="384"/>
        <v>Premium Economy</v>
      </c>
    </row>
    <row r="4931" spans="1:20" x14ac:dyDescent="0.35">
      <c r="A4931" t="s">
        <v>11</v>
      </c>
      <c r="B4931" t="s">
        <v>41</v>
      </c>
      <c r="C4931" t="s">
        <v>68</v>
      </c>
      <c r="D4931" t="s">
        <v>72</v>
      </c>
      <c r="E4931" t="s">
        <v>1607</v>
      </c>
      <c r="F4931" t="s">
        <v>1611</v>
      </c>
      <c r="G4931" t="s">
        <v>1609</v>
      </c>
      <c r="H4931" t="s">
        <v>1610</v>
      </c>
      <c r="J4931" t="s">
        <v>206</v>
      </c>
      <c r="K4931" t="s">
        <v>1105</v>
      </c>
      <c r="L4931">
        <v>1545</v>
      </c>
      <c r="M4931">
        <v>2</v>
      </c>
      <c r="N4931" t="s">
        <v>1579</v>
      </c>
      <c r="O4931">
        <v>11543</v>
      </c>
      <c r="P4931">
        <f t="shared" ref="P4931:P4994" si="385">HOUR(TEXT(J4931,"HH:MM"))</f>
        <v>5</v>
      </c>
      <c r="Q4931" t="str">
        <f t="shared" ref="Q4931:Q4994" si="386">IF(P4931&gt;=5, IF(P4931&lt;12, "Morning", IF(P4931&lt;17, "Afternoon", IF(P4931&lt;21, "Evening", "Night"))), "Night")</f>
        <v>Morning</v>
      </c>
      <c r="R4931" t="str">
        <f t="shared" ref="R4931:R4994" si="387">_xlfn.TEXTJOIN(" → ", TRUE, E4931:I4931)</f>
        <v>DEL  →  NAG  →  BOM  →  COK</v>
      </c>
      <c r="S4931" t="str">
        <f t="shared" ref="S4931:S4994" si="388">TEXT(B4931, "mmm")</f>
        <v>May</v>
      </c>
      <c r="T4931" t="str">
        <f t="shared" ref="T4931:T4994" si="389">_xlfn.IFS(
  O4931 &lt; 5000, "Economy",
  O4931 &lt;= 10000, "Premium Economy",
  O4931 &gt; 10000, "Business"
)</f>
        <v>Business</v>
      </c>
    </row>
    <row r="4932" spans="1:20" x14ac:dyDescent="0.35">
      <c r="A4932" t="s">
        <v>13</v>
      </c>
      <c r="B4932" t="s">
        <v>22</v>
      </c>
      <c r="C4932" t="s">
        <v>70</v>
      </c>
      <c r="D4932" t="s">
        <v>73</v>
      </c>
      <c r="E4932" t="s">
        <v>1624</v>
      </c>
      <c r="F4932" t="s">
        <v>1625</v>
      </c>
      <c r="J4932" t="s">
        <v>338</v>
      </c>
      <c r="K4932" t="s">
        <v>1029</v>
      </c>
      <c r="L4932">
        <v>85</v>
      </c>
      <c r="M4932">
        <v>0</v>
      </c>
      <c r="N4932" t="s">
        <v>1581</v>
      </c>
      <c r="O4932">
        <v>2175</v>
      </c>
      <c r="P4932">
        <f t="shared" si="385"/>
        <v>22</v>
      </c>
      <c r="Q4932" t="str">
        <f t="shared" si="386"/>
        <v>Night</v>
      </c>
      <c r="R4932" t="str">
        <f t="shared" si="387"/>
        <v>BOM  →  HYD</v>
      </c>
      <c r="S4932" t="str">
        <f t="shared" si="388"/>
        <v>Mar</v>
      </c>
      <c r="T4932" t="str">
        <f t="shared" si="389"/>
        <v>Economy</v>
      </c>
    </row>
    <row r="4933" spans="1:20" x14ac:dyDescent="0.35">
      <c r="A4933" t="s">
        <v>12</v>
      </c>
      <c r="B4933" t="s">
        <v>53</v>
      </c>
      <c r="C4933" t="s">
        <v>67</v>
      </c>
      <c r="D4933" t="s">
        <v>66</v>
      </c>
      <c r="E4933" t="s">
        <v>1603</v>
      </c>
      <c r="F4933" t="s">
        <v>1609</v>
      </c>
      <c r="G4933" t="s">
        <v>1606</v>
      </c>
      <c r="J4933" t="s">
        <v>164</v>
      </c>
      <c r="K4933" t="s">
        <v>1097</v>
      </c>
      <c r="L4933">
        <v>1285</v>
      </c>
      <c r="M4933">
        <v>1</v>
      </c>
      <c r="N4933" t="s">
        <v>1580</v>
      </c>
      <c r="O4933">
        <v>10844</v>
      </c>
      <c r="P4933">
        <f t="shared" si="385"/>
        <v>18</v>
      </c>
      <c r="Q4933" t="str">
        <f t="shared" si="386"/>
        <v>Evening</v>
      </c>
      <c r="R4933" t="str">
        <f t="shared" si="387"/>
        <v>CCU  →  BOM  →  BLR</v>
      </c>
      <c r="S4933" t="str">
        <f t="shared" si="388"/>
        <v>Jun</v>
      </c>
      <c r="T4933" t="str">
        <f t="shared" si="389"/>
        <v>Business</v>
      </c>
    </row>
    <row r="4934" spans="1:20" x14ac:dyDescent="0.35">
      <c r="A4934" t="s">
        <v>12</v>
      </c>
      <c r="B4934" t="s">
        <v>56</v>
      </c>
      <c r="C4934" t="s">
        <v>70</v>
      </c>
      <c r="D4934" t="s">
        <v>73</v>
      </c>
      <c r="E4934" t="s">
        <v>1624</v>
      </c>
      <c r="F4934" t="s">
        <v>1625</v>
      </c>
      <c r="J4934" t="s">
        <v>184</v>
      </c>
      <c r="K4934" t="s">
        <v>268</v>
      </c>
      <c r="L4934">
        <v>85</v>
      </c>
      <c r="M4934">
        <v>0</v>
      </c>
      <c r="N4934" t="s">
        <v>1579</v>
      </c>
      <c r="O4934">
        <v>8040</v>
      </c>
      <c r="P4934">
        <f t="shared" si="385"/>
        <v>7</v>
      </c>
      <c r="Q4934" t="str">
        <f t="shared" si="386"/>
        <v>Morning</v>
      </c>
      <c r="R4934" t="str">
        <f t="shared" si="387"/>
        <v>BOM  →  HYD</v>
      </c>
      <c r="S4934" t="str">
        <f t="shared" si="388"/>
        <v>Apr</v>
      </c>
      <c r="T4934" t="str">
        <f t="shared" si="389"/>
        <v>Premium Economy</v>
      </c>
    </row>
    <row r="4935" spans="1:20" x14ac:dyDescent="0.35">
      <c r="A4935" t="s">
        <v>12</v>
      </c>
      <c r="B4935" t="s">
        <v>53</v>
      </c>
      <c r="C4935" t="s">
        <v>67</v>
      </c>
      <c r="D4935" t="s">
        <v>66</v>
      </c>
      <c r="E4935" t="s">
        <v>1603</v>
      </c>
      <c r="F4935" t="s">
        <v>1609</v>
      </c>
      <c r="G4935" t="s">
        <v>1606</v>
      </c>
      <c r="J4935" t="s">
        <v>217</v>
      </c>
      <c r="K4935" t="s">
        <v>222</v>
      </c>
      <c r="L4935">
        <v>740</v>
      </c>
      <c r="M4935">
        <v>1</v>
      </c>
      <c r="N4935" t="s">
        <v>1579</v>
      </c>
      <c r="O4935">
        <v>14571</v>
      </c>
      <c r="P4935">
        <f t="shared" si="385"/>
        <v>8</v>
      </c>
      <c r="Q4935" t="str">
        <f t="shared" si="386"/>
        <v>Morning</v>
      </c>
      <c r="R4935" t="str">
        <f t="shared" si="387"/>
        <v>CCU  →  BOM  →  BLR</v>
      </c>
      <c r="S4935" t="str">
        <f t="shared" si="388"/>
        <v>Jun</v>
      </c>
      <c r="T4935" t="str">
        <f t="shared" si="389"/>
        <v>Business</v>
      </c>
    </row>
    <row r="4936" spans="1:20" x14ac:dyDescent="0.35">
      <c r="A4936" t="s">
        <v>12</v>
      </c>
      <c r="B4936" t="s">
        <v>24</v>
      </c>
      <c r="C4936" t="s">
        <v>67</v>
      </c>
      <c r="D4936" t="s">
        <v>66</v>
      </c>
      <c r="E4936" t="s">
        <v>1603</v>
      </c>
      <c r="F4936" t="s">
        <v>1609</v>
      </c>
      <c r="G4936" t="s">
        <v>1606</v>
      </c>
      <c r="J4936" t="s">
        <v>213</v>
      </c>
      <c r="K4936" t="s">
        <v>234</v>
      </c>
      <c r="L4936">
        <v>330</v>
      </c>
      <c r="M4936">
        <v>1</v>
      </c>
      <c r="N4936" t="s">
        <v>1579</v>
      </c>
      <c r="O4936">
        <v>14571</v>
      </c>
      <c r="P4936">
        <f t="shared" si="385"/>
        <v>6</v>
      </c>
      <c r="Q4936" t="str">
        <f t="shared" si="386"/>
        <v>Morning</v>
      </c>
      <c r="R4936" t="str">
        <f t="shared" si="387"/>
        <v>CCU  →  BOM  →  BLR</v>
      </c>
      <c r="S4936" t="str">
        <f t="shared" si="388"/>
        <v>Jun</v>
      </c>
      <c r="T4936" t="str">
        <f t="shared" si="389"/>
        <v>Business</v>
      </c>
    </row>
    <row r="4937" spans="1:20" x14ac:dyDescent="0.35">
      <c r="A4937" t="s">
        <v>12</v>
      </c>
      <c r="B4937" t="s">
        <v>47</v>
      </c>
      <c r="C4937" t="s">
        <v>68</v>
      </c>
      <c r="D4937" t="s">
        <v>72</v>
      </c>
      <c r="E4937" t="s">
        <v>1607</v>
      </c>
      <c r="F4937" t="s">
        <v>1609</v>
      </c>
      <c r="G4937" t="s">
        <v>1610</v>
      </c>
      <c r="J4937" t="s">
        <v>177</v>
      </c>
      <c r="K4937" t="s">
        <v>664</v>
      </c>
      <c r="L4937">
        <v>1235</v>
      </c>
      <c r="M4937">
        <v>1</v>
      </c>
      <c r="N4937" t="s">
        <v>1580</v>
      </c>
      <c r="O4937">
        <v>12898</v>
      </c>
      <c r="P4937">
        <f t="shared" si="385"/>
        <v>16</v>
      </c>
      <c r="Q4937" t="str">
        <f t="shared" si="386"/>
        <v>Afternoon</v>
      </c>
      <c r="R4937" t="str">
        <f t="shared" si="387"/>
        <v>DEL  →  BOM  →  COK</v>
      </c>
      <c r="S4937" t="str">
        <f t="shared" si="388"/>
        <v>May</v>
      </c>
      <c r="T4937" t="str">
        <f t="shared" si="389"/>
        <v>Business</v>
      </c>
    </row>
    <row r="4938" spans="1:20" x14ac:dyDescent="0.35">
      <c r="A4938" t="s">
        <v>14</v>
      </c>
      <c r="B4938" t="s">
        <v>36</v>
      </c>
      <c r="C4938" t="s">
        <v>68</v>
      </c>
      <c r="D4938" t="s">
        <v>72</v>
      </c>
      <c r="E4938" t="s">
        <v>1607</v>
      </c>
      <c r="F4938" t="s">
        <v>1609</v>
      </c>
      <c r="G4938" t="s">
        <v>1610</v>
      </c>
      <c r="J4938" t="s">
        <v>255</v>
      </c>
      <c r="K4938" t="s">
        <v>252</v>
      </c>
      <c r="L4938">
        <v>555</v>
      </c>
      <c r="M4938">
        <v>1</v>
      </c>
      <c r="N4938" t="s">
        <v>1579</v>
      </c>
      <c r="O4938">
        <v>14848</v>
      </c>
      <c r="P4938">
        <f t="shared" si="385"/>
        <v>10</v>
      </c>
      <c r="Q4938" t="str">
        <f t="shared" si="386"/>
        <v>Morning</v>
      </c>
      <c r="R4938" t="str">
        <f t="shared" si="387"/>
        <v>DEL  →  BOM  →  COK</v>
      </c>
      <c r="S4938" t="str">
        <f t="shared" si="388"/>
        <v>Jun</v>
      </c>
      <c r="T4938" t="str">
        <f t="shared" si="389"/>
        <v>Business</v>
      </c>
    </row>
    <row r="4939" spans="1:20" x14ac:dyDescent="0.35">
      <c r="A4939" t="s">
        <v>14</v>
      </c>
      <c r="B4939" t="s">
        <v>45</v>
      </c>
      <c r="C4939" t="s">
        <v>68</v>
      </c>
      <c r="D4939" t="s">
        <v>72</v>
      </c>
      <c r="E4939" t="s">
        <v>1607</v>
      </c>
      <c r="F4939" t="s">
        <v>1609</v>
      </c>
      <c r="G4939" t="s">
        <v>1610</v>
      </c>
      <c r="J4939" t="s">
        <v>194</v>
      </c>
      <c r="K4939" t="s">
        <v>743</v>
      </c>
      <c r="L4939">
        <v>390</v>
      </c>
      <c r="M4939">
        <v>1</v>
      </c>
      <c r="N4939" t="s">
        <v>1579</v>
      </c>
      <c r="O4939">
        <v>8283</v>
      </c>
      <c r="P4939">
        <f t="shared" si="385"/>
        <v>19</v>
      </c>
      <c r="Q4939" t="str">
        <f t="shared" si="386"/>
        <v>Evening</v>
      </c>
      <c r="R4939" t="str">
        <f t="shared" si="387"/>
        <v>DEL  →  BOM  →  COK</v>
      </c>
      <c r="S4939" t="str">
        <f t="shared" si="388"/>
        <v>May</v>
      </c>
      <c r="T4939" t="str">
        <f t="shared" si="389"/>
        <v>Premium Economy</v>
      </c>
    </row>
    <row r="4940" spans="1:20" x14ac:dyDescent="0.35">
      <c r="A4940" t="s">
        <v>12</v>
      </c>
      <c r="B4940" t="s">
        <v>57</v>
      </c>
      <c r="C4940" t="s">
        <v>66</v>
      </c>
      <c r="D4940" t="s">
        <v>68</v>
      </c>
      <c r="E4940" t="s">
        <v>1601</v>
      </c>
      <c r="F4940" t="s">
        <v>1602</v>
      </c>
      <c r="J4940" t="s">
        <v>266</v>
      </c>
      <c r="K4940" t="s">
        <v>396</v>
      </c>
      <c r="L4940">
        <v>175</v>
      </c>
      <c r="M4940">
        <v>0</v>
      </c>
      <c r="N4940" t="s">
        <v>1579</v>
      </c>
      <c r="O4940">
        <v>7229</v>
      </c>
      <c r="P4940">
        <f t="shared" si="385"/>
        <v>15</v>
      </c>
      <c r="Q4940" t="str">
        <f t="shared" si="386"/>
        <v>Afternoon</v>
      </c>
      <c r="R4940" t="str">
        <f t="shared" si="387"/>
        <v>BLR  →  DEL</v>
      </c>
      <c r="S4940" t="str">
        <f t="shared" si="388"/>
        <v>Apr</v>
      </c>
      <c r="T4940" t="str">
        <f t="shared" si="389"/>
        <v>Premium Economy</v>
      </c>
    </row>
    <row r="4941" spans="1:20" x14ac:dyDescent="0.35">
      <c r="A4941" t="s">
        <v>14</v>
      </c>
      <c r="B4941" t="s">
        <v>45</v>
      </c>
      <c r="C4941" t="s">
        <v>68</v>
      </c>
      <c r="D4941" t="s">
        <v>72</v>
      </c>
      <c r="E4941" t="s">
        <v>1607</v>
      </c>
      <c r="F4941" t="s">
        <v>1609</v>
      </c>
      <c r="G4941" t="s">
        <v>1610</v>
      </c>
      <c r="J4941" t="s">
        <v>170</v>
      </c>
      <c r="K4941" t="s">
        <v>743</v>
      </c>
      <c r="L4941">
        <v>830</v>
      </c>
      <c r="M4941">
        <v>1</v>
      </c>
      <c r="N4941" t="s">
        <v>1579</v>
      </c>
      <c r="O4941">
        <v>8405</v>
      </c>
      <c r="P4941">
        <f t="shared" si="385"/>
        <v>11</v>
      </c>
      <c r="Q4941" t="str">
        <f t="shared" si="386"/>
        <v>Morning</v>
      </c>
      <c r="R4941" t="str">
        <f t="shared" si="387"/>
        <v>DEL  →  BOM  →  COK</v>
      </c>
      <c r="S4941" t="str">
        <f t="shared" si="388"/>
        <v>May</v>
      </c>
      <c r="T4941" t="str">
        <f t="shared" si="389"/>
        <v>Premium Economy</v>
      </c>
    </row>
    <row r="4942" spans="1:20" x14ac:dyDescent="0.35">
      <c r="A4942" t="s">
        <v>12</v>
      </c>
      <c r="B4942" t="s">
        <v>34</v>
      </c>
      <c r="C4942" t="s">
        <v>68</v>
      </c>
      <c r="D4942" t="s">
        <v>72</v>
      </c>
      <c r="E4942" t="s">
        <v>1607</v>
      </c>
      <c r="F4942" t="s">
        <v>1626</v>
      </c>
      <c r="G4942" t="s">
        <v>1609</v>
      </c>
      <c r="H4942" t="s">
        <v>1610</v>
      </c>
      <c r="J4942" t="s">
        <v>369</v>
      </c>
      <c r="K4942" t="s">
        <v>567</v>
      </c>
      <c r="L4942">
        <v>1365</v>
      </c>
      <c r="M4942">
        <v>2</v>
      </c>
      <c r="N4942" t="s">
        <v>1579</v>
      </c>
      <c r="O4942">
        <v>19266</v>
      </c>
      <c r="P4942">
        <f t="shared" si="385"/>
        <v>5</v>
      </c>
      <c r="Q4942" t="str">
        <f t="shared" si="386"/>
        <v>Morning</v>
      </c>
      <c r="R4942" t="str">
        <f t="shared" si="387"/>
        <v>DEL  →  BHO  →  BOM  →  COK</v>
      </c>
      <c r="S4942" t="str">
        <f t="shared" si="388"/>
        <v>Mar</v>
      </c>
      <c r="T4942" t="str">
        <f t="shared" si="389"/>
        <v>Business</v>
      </c>
    </row>
    <row r="4943" spans="1:20" x14ac:dyDescent="0.35">
      <c r="A4943" t="s">
        <v>11</v>
      </c>
      <c r="B4943" t="s">
        <v>37</v>
      </c>
      <c r="C4943" t="s">
        <v>68</v>
      </c>
      <c r="D4943" t="s">
        <v>72</v>
      </c>
      <c r="E4943" t="s">
        <v>1607</v>
      </c>
      <c r="F4943" t="s">
        <v>1612</v>
      </c>
      <c r="G4943" t="s">
        <v>1610</v>
      </c>
      <c r="J4943" t="s">
        <v>315</v>
      </c>
      <c r="K4943" t="s">
        <v>875</v>
      </c>
      <c r="L4943">
        <v>875</v>
      </c>
      <c r="M4943">
        <v>1</v>
      </c>
      <c r="N4943" t="s">
        <v>1579</v>
      </c>
      <c r="O4943">
        <v>11038</v>
      </c>
      <c r="P4943">
        <f t="shared" si="385"/>
        <v>17</v>
      </c>
      <c r="Q4943" t="str">
        <f t="shared" si="386"/>
        <v>Evening</v>
      </c>
      <c r="R4943" t="str">
        <f t="shared" si="387"/>
        <v>DEL  →  BLR  →  COK</v>
      </c>
      <c r="S4943" t="str">
        <f t="shared" si="388"/>
        <v>Mar</v>
      </c>
      <c r="T4943" t="str">
        <f t="shared" si="389"/>
        <v>Business</v>
      </c>
    </row>
    <row r="4944" spans="1:20" x14ac:dyDescent="0.35">
      <c r="A4944" t="s">
        <v>12</v>
      </c>
      <c r="B4944" t="s">
        <v>36</v>
      </c>
      <c r="C4944" t="s">
        <v>66</v>
      </c>
      <c r="D4944" t="s">
        <v>68</v>
      </c>
      <c r="E4944" t="s">
        <v>1601</v>
      </c>
      <c r="F4944" t="s">
        <v>1602</v>
      </c>
      <c r="J4944" t="s">
        <v>164</v>
      </c>
      <c r="K4944" t="s">
        <v>179</v>
      </c>
      <c r="L4944">
        <v>185</v>
      </c>
      <c r="M4944">
        <v>0</v>
      </c>
      <c r="N4944" t="s">
        <v>1579</v>
      </c>
      <c r="O4944">
        <v>8016</v>
      </c>
      <c r="P4944">
        <f t="shared" si="385"/>
        <v>18</v>
      </c>
      <c r="Q4944" t="str">
        <f t="shared" si="386"/>
        <v>Evening</v>
      </c>
      <c r="R4944" t="str">
        <f t="shared" si="387"/>
        <v>BLR  →  DEL</v>
      </c>
      <c r="S4944" t="str">
        <f t="shared" si="388"/>
        <v>Jun</v>
      </c>
      <c r="T4944" t="str">
        <f t="shared" si="389"/>
        <v>Premium Economy</v>
      </c>
    </row>
    <row r="4945" spans="1:20" x14ac:dyDescent="0.35">
      <c r="A4945" t="s">
        <v>13</v>
      </c>
      <c r="B4945" t="s">
        <v>38</v>
      </c>
      <c r="C4945" t="s">
        <v>69</v>
      </c>
      <c r="D4945" t="s">
        <v>67</v>
      </c>
      <c r="E4945" t="s">
        <v>1613</v>
      </c>
      <c r="F4945" t="s">
        <v>1614</v>
      </c>
      <c r="J4945" t="s">
        <v>274</v>
      </c>
      <c r="K4945" t="s">
        <v>314</v>
      </c>
      <c r="L4945">
        <v>140</v>
      </c>
      <c r="M4945">
        <v>0</v>
      </c>
      <c r="N4945" t="s">
        <v>1579</v>
      </c>
      <c r="O4945">
        <v>3384</v>
      </c>
      <c r="P4945">
        <f t="shared" si="385"/>
        <v>17</v>
      </c>
      <c r="Q4945" t="str">
        <f t="shared" si="386"/>
        <v>Evening</v>
      </c>
      <c r="R4945" t="str">
        <f t="shared" si="387"/>
        <v>MAA  →  CCU</v>
      </c>
      <c r="S4945" t="str">
        <f t="shared" si="388"/>
        <v>Mar</v>
      </c>
      <c r="T4945" t="str">
        <f t="shared" si="389"/>
        <v>Economy</v>
      </c>
    </row>
    <row r="4946" spans="1:20" x14ac:dyDescent="0.35">
      <c r="A4946" t="s">
        <v>10</v>
      </c>
      <c r="B4946" t="s">
        <v>62</v>
      </c>
      <c r="C4946" t="s">
        <v>68</v>
      </c>
      <c r="D4946" t="s">
        <v>72</v>
      </c>
      <c r="E4946" t="s">
        <v>1607</v>
      </c>
      <c r="F4946" t="s">
        <v>1609</v>
      </c>
      <c r="G4946" t="s">
        <v>1610</v>
      </c>
      <c r="J4946" t="s">
        <v>334</v>
      </c>
      <c r="K4946" t="s">
        <v>441</v>
      </c>
      <c r="L4946">
        <v>415</v>
      </c>
      <c r="M4946">
        <v>1</v>
      </c>
      <c r="N4946" t="s">
        <v>1579</v>
      </c>
      <c r="O4946">
        <v>6573</v>
      </c>
      <c r="P4946">
        <f t="shared" si="385"/>
        <v>18</v>
      </c>
      <c r="Q4946" t="str">
        <f t="shared" si="386"/>
        <v>Evening</v>
      </c>
      <c r="R4946" t="str">
        <f t="shared" si="387"/>
        <v>DEL  →  BOM  →  COK</v>
      </c>
      <c r="S4946" t="str">
        <f t="shared" si="388"/>
        <v>Apr</v>
      </c>
      <c r="T4946" t="str">
        <f t="shared" si="389"/>
        <v>Premium Economy</v>
      </c>
    </row>
    <row r="4947" spans="1:20" x14ac:dyDescent="0.35">
      <c r="A4947" t="s">
        <v>12</v>
      </c>
      <c r="B4947" t="s">
        <v>27</v>
      </c>
      <c r="C4947" t="s">
        <v>68</v>
      </c>
      <c r="D4947" t="s">
        <v>72</v>
      </c>
      <c r="E4947" t="s">
        <v>1607</v>
      </c>
      <c r="F4947" t="s">
        <v>1615</v>
      </c>
      <c r="G4947" t="s">
        <v>1609</v>
      </c>
      <c r="H4947" t="s">
        <v>1610</v>
      </c>
      <c r="J4947" t="s">
        <v>195</v>
      </c>
      <c r="K4947" t="s">
        <v>867</v>
      </c>
      <c r="L4947">
        <v>1195</v>
      </c>
      <c r="M4947">
        <v>2</v>
      </c>
      <c r="N4947" t="s">
        <v>1579</v>
      </c>
      <c r="O4947">
        <v>12819</v>
      </c>
      <c r="P4947">
        <f t="shared" si="385"/>
        <v>23</v>
      </c>
      <c r="Q4947" t="str">
        <f t="shared" si="386"/>
        <v>Night</v>
      </c>
      <c r="R4947" t="str">
        <f t="shared" si="387"/>
        <v>DEL  →  AMD  →  BOM  →  COK</v>
      </c>
      <c r="S4947" t="str">
        <f t="shared" si="388"/>
        <v>Jun</v>
      </c>
      <c r="T4947" t="str">
        <f t="shared" si="389"/>
        <v>Business</v>
      </c>
    </row>
    <row r="4948" spans="1:20" x14ac:dyDescent="0.35">
      <c r="A4948" t="s">
        <v>12</v>
      </c>
      <c r="B4948" t="s">
        <v>47</v>
      </c>
      <c r="C4948" t="s">
        <v>68</v>
      </c>
      <c r="D4948" t="s">
        <v>72</v>
      </c>
      <c r="E4948" t="s">
        <v>1607</v>
      </c>
      <c r="F4948" t="s">
        <v>1627</v>
      </c>
      <c r="G4948" t="s">
        <v>1609</v>
      </c>
      <c r="H4948" t="s">
        <v>1610</v>
      </c>
      <c r="J4948" t="s">
        <v>216</v>
      </c>
      <c r="K4948" t="s">
        <v>541</v>
      </c>
      <c r="L4948">
        <v>1125</v>
      </c>
      <c r="M4948">
        <v>2</v>
      </c>
      <c r="N4948" t="s">
        <v>1579</v>
      </c>
      <c r="O4948">
        <v>15129</v>
      </c>
      <c r="P4948">
        <f t="shared" si="385"/>
        <v>9</v>
      </c>
      <c r="Q4948" t="str">
        <f t="shared" si="386"/>
        <v>Morning</v>
      </c>
      <c r="R4948" t="str">
        <f t="shared" si="387"/>
        <v>DEL  →  JAI  →  BOM  →  COK</v>
      </c>
      <c r="S4948" t="str">
        <f t="shared" si="388"/>
        <v>May</v>
      </c>
      <c r="T4948" t="str">
        <f t="shared" si="389"/>
        <v>Business</v>
      </c>
    </row>
    <row r="4949" spans="1:20" x14ac:dyDescent="0.35">
      <c r="A4949" t="s">
        <v>10</v>
      </c>
      <c r="B4949" t="s">
        <v>46</v>
      </c>
      <c r="C4949" t="s">
        <v>66</v>
      </c>
      <c r="D4949" t="s">
        <v>68</v>
      </c>
      <c r="E4949" t="s">
        <v>1601</v>
      </c>
      <c r="F4949" t="s">
        <v>1602</v>
      </c>
      <c r="J4949" t="s">
        <v>241</v>
      </c>
      <c r="K4949" t="s">
        <v>1194</v>
      </c>
      <c r="L4949">
        <v>170</v>
      </c>
      <c r="M4949">
        <v>0</v>
      </c>
      <c r="N4949" t="s">
        <v>1579</v>
      </c>
      <c r="O4949">
        <v>3943</v>
      </c>
      <c r="P4949">
        <f t="shared" si="385"/>
        <v>23</v>
      </c>
      <c r="Q4949" t="str">
        <f t="shared" si="386"/>
        <v>Night</v>
      </c>
      <c r="R4949" t="str">
        <f t="shared" si="387"/>
        <v>BLR  →  DEL</v>
      </c>
      <c r="S4949" t="str">
        <f t="shared" si="388"/>
        <v>Jun</v>
      </c>
      <c r="T4949" t="str">
        <f t="shared" si="389"/>
        <v>Economy</v>
      </c>
    </row>
    <row r="4950" spans="1:20" x14ac:dyDescent="0.35">
      <c r="A4950" t="s">
        <v>12</v>
      </c>
      <c r="B4950" t="s">
        <v>22</v>
      </c>
      <c r="C4950" t="s">
        <v>66</v>
      </c>
      <c r="D4950" t="s">
        <v>71</v>
      </c>
      <c r="E4950" t="s">
        <v>1601</v>
      </c>
      <c r="F4950" t="s">
        <v>1609</v>
      </c>
      <c r="G4950" t="s">
        <v>1602</v>
      </c>
      <c r="J4950" t="s">
        <v>292</v>
      </c>
      <c r="K4950" t="s">
        <v>1195</v>
      </c>
      <c r="L4950">
        <v>805</v>
      </c>
      <c r="M4950">
        <v>1</v>
      </c>
      <c r="N4950" t="s">
        <v>1580</v>
      </c>
      <c r="O4950">
        <v>7832</v>
      </c>
      <c r="P4950">
        <f t="shared" si="385"/>
        <v>22</v>
      </c>
      <c r="Q4950" t="str">
        <f t="shared" si="386"/>
        <v>Night</v>
      </c>
      <c r="R4950" t="str">
        <f t="shared" si="387"/>
        <v>BLR  →  BOM  →  DEL</v>
      </c>
      <c r="S4950" t="str">
        <f t="shared" si="388"/>
        <v>Mar</v>
      </c>
      <c r="T4950" t="str">
        <f t="shared" si="389"/>
        <v>Premium Economy</v>
      </c>
    </row>
    <row r="4951" spans="1:20" x14ac:dyDescent="0.35">
      <c r="A4951" t="s">
        <v>10</v>
      </c>
      <c r="B4951" t="s">
        <v>22</v>
      </c>
      <c r="C4951" t="s">
        <v>66</v>
      </c>
      <c r="D4951" t="s">
        <v>71</v>
      </c>
      <c r="E4951" t="s">
        <v>1601</v>
      </c>
      <c r="F4951" t="s">
        <v>1602</v>
      </c>
      <c r="J4951" t="s">
        <v>269</v>
      </c>
      <c r="K4951" t="s">
        <v>362</v>
      </c>
      <c r="L4951">
        <v>175</v>
      </c>
      <c r="M4951">
        <v>0</v>
      </c>
      <c r="N4951" t="s">
        <v>1579</v>
      </c>
      <c r="O4951">
        <v>6860</v>
      </c>
      <c r="P4951">
        <f t="shared" si="385"/>
        <v>7</v>
      </c>
      <c r="Q4951" t="str">
        <f t="shared" si="386"/>
        <v>Morning</v>
      </c>
      <c r="R4951" t="str">
        <f t="shared" si="387"/>
        <v>BLR  →  DEL</v>
      </c>
      <c r="S4951" t="str">
        <f t="shared" si="388"/>
        <v>Mar</v>
      </c>
      <c r="T4951" t="str">
        <f t="shared" si="389"/>
        <v>Premium Economy</v>
      </c>
    </row>
    <row r="4952" spans="1:20" x14ac:dyDescent="0.35">
      <c r="A4952" t="s">
        <v>10</v>
      </c>
      <c r="B4952" t="s">
        <v>25</v>
      </c>
      <c r="C4952" t="s">
        <v>66</v>
      </c>
      <c r="D4952" t="s">
        <v>68</v>
      </c>
      <c r="E4952" t="s">
        <v>1601</v>
      </c>
      <c r="F4952" t="s">
        <v>1602</v>
      </c>
      <c r="J4952" t="s">
        <v>247</v>
      </c>
      <c r="K4952" t="s">
        <v>279</v>
      </c>
      <c r="L4952">
        <v>175</v>
      </c>
      <c r="M4952">
        <v>0</v>
      </c>
      <c r="N4952" t="s">
        <v>1579</v>
      </c>
      <c r="O4952">
        <v>4823</v>
      </c>
      <c r="P4952">
        <f t="shared" si="385"/>
        <v>18</v>
      </c>
      <c r="Q4952" t="str">
        <f t="shared" si="386"/>
        <v>Evening</v>
      </c>
      <c r="R4952" t="str">
        <f t="shared" si="387"/>
        <v>BLR  →  DEL</v>
      </c>
      <c r="S4952" t="str">
        <f t="shared" si="388"/>
        <v>May</v>
      </c>
      <c r="T4952" t="str">
        <f t="shared" si="389"/>
        <v>Economy</v>
      </c>
    </row>
    <row r="4953" spans="1:20" x14ac:dyDescent="0.35">
      <c r="A4953" t="s">
        <v>11</v>
      </c>
      <c r="B4953" t="s">
        <v>40</v>
      </c>
      <c r="C4953" t="s">
        <v>66</v>
      </c>
      <c r="D4953" t="s">
        <v>68</v>
      </c>
      <c r="E4953" t="s">
        <v>1601</v>
      </c>
      <c r="F4953" t="s">
        <v>1602</v>
      </c>
      <c r="J4953" t="s">
        <v>254</v>
      </c>
      <c r="K4953" t="s">
        <v>200</v>
      </c>
      <c r="L4953">
        <v>165</v>
      </c>
      <c r="M4953">
        <v>0</v>
      </c>
      <c r="N4953" t="s">
        <v>1579</v>
      </c>
      <c r="O4953">
        <v>5228</v>
      </c>
      <c r="P4953">
        <f t="shared" si="385"/>
        <v>17</v>
      </c>
      <c r="Q4953" t="str">
        <f t="shared" si="386"/>
        <v>Evening</v>
      </c>
      <c r="R4953" t="str">
        <f t="shared" si="387"/>
        <v>BLR  →  DEL</v>
      </c>
      <c r="S4953" t="str">
        <f t="shared" si="388"/>
        <v>May</v>
      </c>
      <c r="T4953" t="str">
        <f t="shared" si="389"/>
        <v>Premium Economy</v>
      </c>
    </row>
    <row r="4954" spans="1:20" x14ac:dyDescent="0.35">
      <c r="A4954" t="s">
        <v>12</v>
      </c>
      <c r="B4954" t="s">
        <v>56</v>
      </c>
      <c r="C4954" t="s">
        <v>67</v>
      </c>
      <c r="D4954" t="s">
        <v>66</v>
      </c>
      <c r="E4954" t="s">
        <v>1603</v>
      </c>
      <c r="F4954" t="s">
        <v>1609</v>
      </c>
      <c r="G4954" t="s">
        <v>1606</v>
      </c>
      <c r="J4954" t="s">
        <v>214</v>
      </c>
      <c r="K4954" t="s">
        <v>224</v>
      </c>
      <c r="L4954">
        <v>345</v>
      </c>
      <c r="M4954">
        <v>1</v>
      </c>
      <c r="N4954" t="s">
        <v>1579</v>
      </c>
      <c r="O4954">
        <v>13364</v>
      </c>
      <c r="P4954">
        <f t="shared" si="385"/>
        <v>14</v>
      </c>
      <c r="Q4954" t="str">
        <f t="shared" si="386"/>
        <v>Afternoon</v>
      </c>
      <c r="R4954" t="str">
        <f t="shared" si="387"/>
        <v>CCU  →  BOM  →  BLR</v>
      </c>
      <c r="S4954" t="str">
        <f t="shared" si="388"/>
        <v>Apr</v>
      </c>
      <c r="T4954" t="str">
        <f t="shared" si="389"/>
        <v>Business</v>
      </c>
    </row>
    <row r="4955" spans="1:20" x14ac:dyDescent="0.35">
      <c r="A4955" t="s">
        <v>12</v>
      </c>
      <c r="B4955" t="s">
        <v>60</v>
      </c>
      <c r="C4955" t="s">
        <v>66</v>
      </c>
      <c r="D4955" t="s">
        <v>71</v>
      </c>
      <c r="E4955" t="s">
        <v>1601</v>
      </c>
      <c r="F4955" t="s">
        <v>1609</v>
      </c>
      <c r="G4955" t="s">
        <v>1602</v>
      </c>
      <c r="J4955" t="s">
        <v>221</v>
      </c>
      <c r="K4955" t="s">
        <v>589</v>
      </c>
      <c r="L4955">
        <v>885</v>
      </c>
      <c r="M4955">
        <v>1</v>
      </c>
      <c r="N4955" t="s">
        <v>1579</v>
      </c>
      <c r="O4955">
        <v>13555</v>
      </c>
      <c r="P4955">
        <f t="shared" si="385"/>
        <v>16</v>
      </c>
      <c r="Q4955" t="str">
        <f t="shared" si="386"/>
        <v>Afternoon</v>
      </c>
      <c r="R4955" t="str">
        <f t="shared" si="387"/>
        <v>BLR  →  BOM  →  DEL</v>
      </c>
      <c r="S4955" t="str">
        <f t="shared" si="388"/>
        <v>Mar</v>
      </c>
      <c r="T4955" t="str">
        <f t="shared" si="389"/>
        <v>Business</v>
      </c>
    </row>
    <row r="4956" spans="1:20" x14ac:dyDescent="0.35">
      <c r="A4956" t="s">
        <v>10</v>
      </c>
      <c r="B4956" t="s">
        <v>37</v>
      </c>
      <c r="C4956" t="s">
        <v>69</v>
      </c>
      <c r="D4956" t="s">
        <v>67</v>
      </c>
      <c r="E4956" t="s">
        <v>1613</v>
      </c>
      <c r="F4956" t="s">
        <v>1614</v>
      </c>
      <c r="J4956" t="s">
        <v>333</v>
      </c>
      <c r="K4956" t="s">
        <v>1196</v>
      </c>
      <c r="L4956">
        <v>140</v>
      </c>
      <c r="M4956">
        <v>0</v>
      </c>
      <c r="N4956" t="s">
        <v>1579</v>
      </c>
      <c r="O4956">
        <v>5277</v>
      </c>
      <c r="P4956">
        <f t="shared" si="385"/>
        <v>22</v>
      </c>
      <c r="Q4956" t="str">
        <f t="shared" si="386"/>
        <v>Night</v>
      </c>
      <c r="R4956" t="str">
        <f t="shared" si="387"/>
        <v>MAA  →  CCU</v>
      </c>
      <c r="S4956" t="str">
        <f t="shared" si="388"/>
        <v>Mar</v>
      </c>
      <c r="T4956" t="str">
        <f t="shared" si="389"/>
        <v>Premium Economy</v>
      </c>
    </row>
    <row r="4957" spans="1:20" x14ac:dyDescent="0.35">
      <c r="A4957" t="s">
        <v>11</v>
      </c>
      <c r="B4957" t="s">
        <v>25</v>
      </c>
      <c r="C4957" t="s">
        <v>67</v>
      </c>
      <c r="D4957" t="s">
        <v>66</v>
      </c>
      <c r="E4957" t="s">
        <v>1603</v>
      </c>
      <c r="F4957" t="s">
        <v>1621</v>
      </c>
      <c r="G4957" t="s">
        <v>1618</v>
      </c>
      <c r="H4957" t="s">
        <v>1606</v>
      </c>
      <c r="J4957" t="s">
        <v>183</v>
      </c>
      <c r="K4957" t="s">
        <v>1197</v>
      </c>
      <c r="L4957">
        <v>1100</v>
      </c>
      <c r="M4957">
        <v>2</v>
      </c>
      <c r="N4957" t="s">
        <v>1579</v>
      </c>
      <c r="O4957">
        <v>13243</v>
      </c>
      <c r="P4957">
        <f t="shared" si="385"/>
        <v>7</v>
      </c>
      <c r="Q4957" t="str">
        <f t="shared" si="386"/>
        <v>Morning</v>
      </c>
      <c r="R4957" t="str">
        <f t="shared" si="387"/>
        <v>CCU  →  DEL  →  COK  →  BLR</v>
      </c>
      <c r="S4957" t="str">
        <f t="shared" si="388"/>
        <v>May</v>
      </c>
      <c r="T4957" t="str">
        <f t="shared" si="389"/>
        <v>Business</v>
      </c>
    </row>
    <row r="4958" spans="1:20" x14ac:dyDescent="0.35">
      <c r="A4958" t="s">
        <v>14</v>
      </c>
      <c r="B4958" t="s">
        <v>32</v>
      </c>
      <c r="C4958" t="s">
        <v>68</v>
      </c>
      <c r="D4958" t="s">
        <v>72</v>
      </c>
      <c r="E4958" t="s">
        <v>1607</v>
      </c>
      <c r="F4958" t="s">
        <v>1609</v>
      </c>
      <c r="G4958" t="s">
        <v>1610</v>
      </c>
      <c r="J4958" t="s">
        <v>240</v>
      </c>
      <c r="K4958" t="s">
        <v>194</v>
      </c>
      <c r="L4958">
        <v>780</v>
      </c>
      <c r="M4958">
        <v>1</v>
      </c>
      <c r="N4958" t="s">
        <v>1579</v>
      </c>
      <c r="O4958">
        <v>9794</v>
      </c>
      <c r="P4958">
        <f t="shared" si="385"/>
        <v>6</v>
      </c>
      <c r="Q4958" t="str">
        <f t="shared" si="386"/>
        <v>Morning</v>
      </c>
      <c r="R4958" t="str">
        <f t="shared" si="387"/>
        <v>DEL  →  BOM  →  COK</v>
      </c>
      <c r="S4958" t="str">
        <f t="shared" si="388"/>
        <v>May</v>
      </c>
      <c r="T4958" t="str">
        <f t="shared" si="389"/>
        <v>Premium Economy</v>
      </c>
    </row>
    <row r="4959" spans="1:20" x14ac:dyDescent="0.35">
      <c r="A4959" t="s">
        <v>12</v>
      </c>
      <c r="B4959" t="s">
        <v>53</v>
      </c>
      <c r="C4959" t="s">
        <v>66</v>
      </c>
      <c r="D4959" t="s">
        <v>68</v>
      </c>
      <c r="E4959" t="s">
        <v>1601</v>
      </c>
      <c r="F4959" t="s">
        <v>1602</v>
      </c>
      <c r="J4959" t="s">
        <v>240</v>
      </c>
      <c r="K4959" t="s">
        <v>174</v>
      </c>
      <c r="L4959">
        <v>165</v>
      </c>
      <c r="M4959">
        <v>0</v>
      </c>
      <c r="N4959" t="s">
        <v>1579</v>
      </c>
      <c r="O4959">
        <v>8016</v>
      </c>
      <c r="P4959">
        <f t="shared" si="385"/>
        <v>6</v>
      </c>
      <c r="Q4959" t="str">
        <f t="shared" si="386"/>
        <v>Morning</v>
      </c>
      <c r="R4959" t="str">
        <f t="shared" si="387"/>
        <v>BLR  →  DEL</v>
      </c>
      <c r="S4959" t="str">
        <f t="shared" si="388"/>
        <v>Jun</v>
      </c>
      <c r="T4959" t="str">
        <f t="shared" si="389"/>
        <v>Premium Economy</v>
      </c>
    </row>
    <row r="4960" spans="1:20" x14ac:dyDescent="0.35">
      <c r="A4960" t="s">
        <v>14</v>
      </c>
      <c r="B4960" t="s">
        <v>30</v>
      </c>
      <c r="C4960" t="s">
        <v>68</v>
      </c>
      <c r="D4960" t="s">
        <v>72</v>
      </c>
      <c r="E4960" t="s">
        <v>1607</v>
      </c>
      <c r="F4960" t="s">
        <v>1609</v>
      </c>
      <c r="G4960" t="s">
        <v>1610</v>
      </c>
      <c r="J4960" t="s">
        <v>210</v>
      </c>
      <c r="K4960" t="s">
        <v>577</v>
      </c>
      <c r="L4960">
        <v>480</v>
      </c>
      <c r="M4960">
        <v>1</v>
      </c>
      <c r="N4960" t="s">
        <v>1579</v>
      </c>
      <c r="O4960">
        <v>13377</v>
      </c>
      <c r="P4960">
        <f t="shared" si="385"/>
        <v>17</v>
      </c>
      <c r="Q4960" t="str">
        <f t="shared" si="386"/>
        <v>Evening</v>
      </c>
      <c r="R4960" t="str">
        <f t="shared" si="387"/>
        <v>DEL  →  BOM  →  COK</v>
      </c>
      <c r="S4960" t="str">
        <f t="shared" si="388"/>
        <v>Jun</v>
      </c>
      <c r="T4960" t="str">
        <f t="shared" si="389"/>
        <v>Business</v>
      </c>
    </row>
    <row r="4961" spans="1:20" x14ac:dyDescent="0.35">
      <c r="A4961" t="s">
        <v>12</v>
      </c>
      <c r="B4961" t="s">
        <v>24</v>
      </c>
      <c r="C4961" t="s">
        <v>67</v>
      </c>
      <c r="D4961" t="s">
        <v>66</v>
      </c>
      <c r="E4961" t="s">
        <v>1603</v>
      </c>
      <c r="F4961" t="s">
        <v>1621</v>
      </c>
      <c r="G4961" t="s">
        <v>1606</v>
      </c>
      <c r="J4961" t="s">
        <v>254</v>
      </c>
      <c r="K4961" t="s">
        <v>1045</v>
      </c>
      <c r="L4961">
        <v>1745</v>
      </c>
      <c r="M4961">
        <v>1</v>
      </c>
      <c r="N4961" t="s">
        <v>1579</v>
      </c>
      <c r="O4961">
        <v>12692</v>
      </c>
      <c r="P4961">
        <f t="shared" si="385"/>
        <v>17</v>
      </c>
      <c r="Q4961" t="str">
        <f t="shared" si="386"/>
        <v>Evening</v>
      </c>
      <c r="R4961" t="str">
        <f t="shared" si="387"/>
        <v>CCU  →  DEL  →  BLR</v>
      </c>
      <c r="S4961" t="str">
        <f t="shared" si="388"/>
        <v>Jun</v>
      </c>
      <c r="T4961" t="str">
        <f t="shared" si="389"/>
        <v>Business</v>
      </c>
    </row>
    <row r="4962" spans="1:20" x14ac:dyDescent="0.35">
      <c r="A4962" t="s">
        <v>11</v>
      </c>
      <c r="B4962" t="s">
        <v>53</v>
      </c>
      <c r="C4962" t="s">
        <v>67</v>
      </c>
      <c r="D4962" t="s">
        <v>66</v>
      </c>
      <c r="E4962" t="s">
        <v>1603</v>
      </c>
      <c r="F4962" t="s">
        <v>1627</v>
      </c>
      <c r="G4962" t="s">
        <v>1609</v>
      </c>
      <c r="H4962" t="s">
        <v>1606</v>
      </c>
      <c r="J4962" t="s">
        <v>211</v>
      </c>
      <c r="K4962" t="s">
        <v>356</v>
      </c>
      <c r="L4962">
        <v>610</v>
      </c>
      <c r="M4962">
        <v>2</v>
      </c>
      <c r="N4962" t="s">
        <v>1579</v>
      </c>
      <c r="O4962">
        <v>10697</v>
      </c>
      <c r="P4962">
        <f t="shared" si="385"/>
        <v>8</v>
      </c>
      <c r="Q4962" t="str">
        <f t="shared" si="386"/>
        <v>Morning</v>
      </c>
      <c r="R4962" t="str">
        <f t="shared" si="387"/>
        <v>CCU  →  JAI  →  BOM  →  BLR</v>
      </c>
      <c r="S4962" t="str">
        <f t="shared" si="388"/>
        <v>Jun</v>
      </c>
      <c r="T4962" t="str">
        <f t="shared" si="389"/>
        <v>Business</v>
      </c>
    </row>
    <row r="4963" spans="1:20" x14ac:dyDescent="0.35">
      <c r="A4963" t="s">
        <v>13</v>
      </c>
      <c r="B4963" t="s">
        <v>59</v>
      </c>
      <c r="C4963" t="s">
        <v>69</v>
      </c>
      <c r="D4963" t="s">
        <v>67</v>
      </c>
      <c r="E4963" t="s">
        <v>1613</v>
      </c>
      <c r="F4963" t="s">
        <v>1614</v>
      </c>
      <c r="J4963" t="s">
        <v>284</v>
      </c>
      <c r="K4963" t="s">
        <v>376</v>
      </c>
      <c r="L4963">
        <v>155</v>
      </c>
      <c r="M4963">
        <v>0</v>
      </c>
      <c r="N4963" t="s">
        <v>1579</v>
      </c>
      <c r="O4963">
        <v>3384</v>
      </c>
      <c r="P4963">
        <f t="shared" si="385"/>
        <v>9</v>
      </c>
      <c r="Q4963" t="str">
        <f t="shared" si="386"/>
        <v>Morning</v>
      </c>
      <c r="R4963" t="str">
        <f t="shared" si="387"/>
        <v>MAA  →  CCU</v>
      </c>
      <c r="S4963" t="str">
        <f t="shared" si="388"/>
        <v>Mar</v>
      </c>
      <c r="T4963" t="str">
        <f t="shared" si="389"/>
        <v>Economy</v>
      </c>
    </row>
    <row r="4964" spans="1:20" x14ac:dyDescent="0.35">
      <c r="A4964" t="s">
        <v>10</v>
      </c>
      <c r="B4964" t="s">
        <v>32</v>
      </c>
      <c r="C4964" t="s">
        <v>68</v>
      </c>
      <c r="D4964" t="s">
        <v>72</v>
      </c>
      <c r="E4964" t="s">
        <v>1607</v>
      </c>
      <c r="F4964" t="s">
        <v>1623</v>
      </c>
      <c r="G4964" t="s">
        <v>1610</v>
      </c>
      <c r="J4964" t="s">
        <v>250</v>
      </c>
      <c r="K4964" t="s">
        <v>417</v>
      </c>
      <c r="L4964">
        <v>940</v>
      </c>
      <c r="M4964">
        <v>1</v>
      </c>
      <c r="N4964" t="s">
        <v>1579</v>
      </c>
      <c r="O4964">
        <v>6734</v>
      </c>
      <c r="P4964">
        <f t="shared" si="385"/>
        <v>6</v>
      </c>
      <c r="Q4964" t="str">
        <f t="shared" si="386"/>
        <v>Morning</v>
      </c>
      <c r="R4964" t="str">
        <f t="shared" si="387"/>
        <v>DEL  →  HYD  →  COK</v>
      </c>
      <c r="S4964" t="str">
        <f t="shared" si="388"/>
        <v>May</v>
      </c>
      <c r="T4964" t="str">
        <f t="shared" si="389"/>
        <v>Premium Economy</v>
      </c>
    </row>
    <row r="4965" spans="1:20" x14ac:dyDescent="0.35">
      <c r="A4965" t="s">
        <v>12</v>
      </c>
      <c r="B4965" t="s">
        <v>53</v>
      </c>
      <c r="C4965" t="s">
        <v>67</v>
      </c>
      <c r="D4965" t="s">
        <v>66</v>
      </c>
      <c r="E4965" t="s">
        <v>1603</v>
      </c>
      <c r="F4965" t="s">
        <v>1609</v>
      </c>
      <c r="G4965" t="s">
        <v>1606</v>
      </c>
      <c r="J4965" t="s">
        <v>225</v>
      </c>
      <c r="K4965" t="s">
        <v>726</v>
      </c>
      <c r="L4965">
        <v>800</v>
      </c>
      <c r="M4965">
        <v>1</v>
      </c>
      <c r="N4965" t="s">
        <v>1580</v>
      </c>
      <c r="O4965">
        <v>10844</v>
      </c>
      <c r="P4965">
        <f t="shared" si="385"/>
        <v>20</v>
      </c>
      <c r="Q4965" t="str">
        <f t="shared" si="386"/>
        <v>Evening</v>
      </c>
      <c r="R4965" t="str">
        <f t="shared" si="387"/>
        <v>CCU  →  BOM  →  BLR</v>
      </c>
      <c r="S4965" t="str">
        <f t="shared" si="388"/>
        <v>Jun</v>
      </c>
      <c r="T4965" t="str">
        <f t="shared" si="389"/>
        <v>Business</v>
      </c>
    </row>
    <row r="4966" spans="1:20" x14ac:dyDescent="0.35">
      <c r="A4966" t="s">
        <v>11</v>
      </c>
      <c r="B4966" t="s">
        <v>54</v>
      </c>
      <c r="C4966" t="s">
        <v>66</v>
      </c>
      <c r="D4966" t="s">
        <v>68</v>
      </c>
      <c r="E4966" t="s">
        <v>1601</v>
      </c>
      <c r="F4966" t="s">
        <v>1602</v>
      </c>
      <c r="J4966" t="s">
        <v>262</v>
      </c>
      <c r="K4966" t="s">
        <v>199</v>
      </c>
      <c r="L4966">
        <v>170</v>
      </c>
      <c r="M4966">
        <v>0</v>
      </c>
      <c r="N4966" t="s">
        <v>1579</v>
      </c>
      <c r="O4966">
        <v>5228</v>
      </c>
      <c r="P4966">
        <f t="shared" si="385"/>
        <v>21</v>
      </c>
      <c r="Q4966" t="str">
        <f t="shared" si="386"/>
        <v>Night</v>
      </c>
      <c r="R4966" t="str">
        <f t="shared" si="387"/>
        <v>BLR  →  DEL</v>
      </c>
      <c r="S4966" t="str">
        <f t="shared" si="388"/>
        <v>May</v>
      </c>
      <c r="T4966" t="str">
        <f t="shared" si="389"/>
        <v>Premium Economy</v>
      </c>
    </row>
    <row r="4967" spans="1:20" x14ac:dyDescent="0.35">
      <c r="A4967" t="s">
        <v>11</v>
      </c>
      <c r="B4967" t="s">
        <v>54</v>
      </c>
      <c r="C4967" t="s">
        <v>67</v>
      </c>
      <c r="D4967" t="s">
        <v>66</v>
      </c>
      <c r="E4967" t="s">
        <v>1603</v>
      </c>
      <c r="F4967" t="s">
        <v>1609</v>
      </c>
      <c r="G4967" t="s">
        <v>1606</v>
      </c>
      <c r="J4967" t="s">
        <v>160</v>
      </c>
      <c r="K4967" t="s">
        <v>1198</v>
      </c>
      <c r="L4967">
        <v>1545</v>
      </c>
      <c r="M4967">
        <v>1</v>
      </c>
      <c r="N4967" t="s">
        <v>1579</v>
      </c>
      <c r="O4967">
        <v>8891</v>
      </c>
      <c r="P4967">
        <f t="shared" si="385"/>
        <v>9</v>
      </c>
      <c r="Q4967" t="str">
        <f t="shared" si="386"/>
        <v>Morning</v>
      </c>
      <c r="R4967" t="str">
        <f t="shared" si="387"/>
        <v>CCU  →  BOM  →  BLR</v>
      </c>
      <c r="S4967" t="str">
        <f t="shared" si="388"/>
        <v>May</v>
      </c>
      <c r="T4967" t="str">
        <f t="shared" si="389"/>
        <v>Premium Economy</v>
      </c>
    </row>
    <row r="4968" spans="1:20" x14ac:dyDescent="0.35">
      <c r="A4968" t="s">
        <v>10</v>
      </c>
      <c r="B4968" t="s">
        <v>59</v>
      </c>
      <c r="C4968" t="s">
        <v>69</v>
      </c>
      <c r="D4968" t="s">
        <v>67</v>
      </c>
      <c r="E4968" t="s">
        <v>1613</v>
      </c>
      <c r="F4968" t="s">
        <v>1614</v>
      </c>
      <c r="J4968" t="s">
        <v>302</v>
      </c>
      <c r="K4968" t="s">
        <v>473</v>
      </c>
      <c r="L4968">
        <v>140</v>
      </c>
      <c r="M4968">
        <v>0</v>
      </c>
      <c r="N4968" t="s">
        <v>1579</v>
      </c>
      <c r="O4968">
        <v>3384</v>
      </c>
      <c r="P4968">
        <f t="shared" si="385"/>
        <v>7</v>
      </c>
      <c r="Q4968" t="str">
        <f t="shared" si="386"/>
        <v>Morning</v>
      </c>
      <c r="R4968" t="str">
        <f t="shared" si="387"/>
        <v>MAA  →  CCU</v>
      </c>
      <c r="S4968" t="str">
        <f t="shared" si="388"/>
        <v>Mar</v>
      </c>
      <c r="T4968" t="str">
        <f t="shared" si="389"/>
        <v>Economy</v>
      </c>
    </row>
    <row r="4969" spans="1:20" x14ac:dyDescent="0.35">
      <c r="A4969" t="s">
        <v>14</v>
      </c>
      <c r="B4969" t="s">
        <v>34</v>
      </c>
      <c r="C4969" t="s">
        <v>68</v>
      </c>
      <c r="D4969" t="s">
        <v>72</v>
      </c>
      <c r="E4969" t="s">
        <v>1607</v>
      </c>
      <c r="F4969" t="s">
        <v>1609</v>
      </c>
      <c r="G4969" t="s">
        <v>1610</v>
      </c>
      <c r="J4969" t="s">
        <v>165</v>
      </c>
      <c r="K4969" t="s">
        <v>307</v>
      </c>
      <c r="L4969">
        <v>780</v>
      </c>
      <c r="M4969">
        <v>1</v>
      </c>
      <c r="N4969" t="s">
        <v>1579</v>
      </c>
      <c r="O4969">
        <v>17057</v>
      </c>
      <c r="P4969">
        <f t="shared" si="385"/>
        <v>8</v>
      </c>
      <c r="Q4969" t="str">
        <f t="shared" si="386"/>
        <v>Morning</v>
      </c>
      <c r="R4969" t="str">
        <f t="shared" si="387"/>
        <v>DEL  →  BOM  →  COK</v>
      </c>
      <c r="S4969" t="str">
        <f t="shared" si="388"/>
        <v>Mar</v>
      </c>
      <c r="T4969" t="str">
        <f t="shared" si="389"/>
        <v>Business</v>
      </c>
    </row>
    <row r="4970" spans="1:20" x14ac:dyDescent="0.35">
      <c r="A4970" t="s">
        <v>10</v>
      </c>
      <c r="B4970" t="s">
        <v>39</v>
      </c>
      <c r="C4970" t="s">
        <v>67</v>
      </c>
      <c r="D4970" t="s">
        <v>66</v>
      </c>
      <c r="E4970" t="s">
        <v>1603</v>
      </c>
      <c r="F4970" t="s">
        <v>1623</v>
      </c>
      <c r="G4970" t="s">
        <v>1606</v>
      </c>
      <c r="J4970" t="s">
        <v>313</v>
      </c>
      <c r="K4970" t="s">
        <v>563</v>
      </c>
      <c r="L4970">
        <v>265</v>
      </c>
      <c r="M4970">
        <v>1</v>
      </c>
      <c r="N4970" t="s">
        <v>1579</v>
      </c>
      <c r="O4970">
        <v>3480</v>
      </c>
      <c r="P4970">
        <f t="shared" si="385"/>
        <v>19</v>
      </c>
      <c r="Q4970" t="str">
        <f t="shared" si="386"/>
        <v>Evening</v>
      </c>
      <c r="R4970" t="str">
        <f t="shared" si="387"/>
        <v>CCU  →  HYD  →  BLR</v>
      </c>
      <c r="S4970" t="str">
        <f t="shared" si="388"/>
        <v>Apr</v>
      </c>
      <c r="T4970" t="str">
        <f t="shared" si="389"/>
        <v>Economy</v>
      </c>
    </row>
    <row r="4971" spans="1:20" x14ac:dyDescent="0.35">
      <c r="A4971" t="s">
        <v>13</v>
      </c>
      <c r="B4971" t="s">
        <v>51</v>
      </c>
      <c r="C4971" t="s">
        <v>66</v>
      </c>
      <c r="D4971" t="s">
        <v>68</v>
      </c>
      <c r="E4971" t="s">
        <v>1601</v>
      </c>
      <c r="F4971" t="s">
        <v>1602</v>
      </c>
      <c r="J4971" t="s">
        <v>284</v>
      </c>
      <c r="K4971" t="s">
        <v>344</v>
      </c>
      <c r="L4971">
        <v>170</v>
      </c>
      <c r="M4971">
        <v>0</v>
      </c>
      <c r="N4971" t="s">
        <v>1579</v>
      </c>
      <c r="O4971">
        <v>4423</v>
      </c>
      <c r="P4971">
        <f t="shared" si="385"/>
        <v>9</v>
      </c>
      <c r="Q4971" t="str">
        <f t="shared" si="386"/>
        <v>Morning</v>
      </c>
      <c r="R4971" t="str">
        <f t="shared" si="387"/>
        <v>BLR  →  DEL</v>
      </c>
      <c r="S4971" t="str">
        <f t="shared" si="388"/>
        <v>May</v>
      </c>
      <c r="T4971" t="str">
        <f t="shared" si="389"/>
        <v>Economy</v>
      </c>
    </row>
    <row r="4972" spans="1:20" x14ac:dyDescent="0.35">
      <c r="A4972" t="s">
        <v>12</v>
      </c>
      <c r="B4972" t="s">
        <v>24</v>
      </c>
      <c r="C4972" t="s">
        <v>67</v>
      </c>
      <c r="D4972" t="s">
        <v>66</v>
      </c>
      <c r="E4972" t="s">
        <v>1603</v>
      </c>
      <c r="F4972" t="s">
        <v>1609</v>
      </c>
      <c r="G4972" t="s">
        <v>1606</v>
      </c>
      <c r="J4972" t="s">
        <v>213</v>
      </c>
      <c r="K4972" t="s">
        <v>552</v>
      </c>
      <c r="L4972">
        <v>1330</v>
      </c>
      <c r="M4972">
        <v>1</v>
      </c>
      <c r="N4972" t="s">
        <v>1579</v>
      </c>
      <c r="O4972">
        <v>14178</v>
      </c>
      <c r="P4972">
        <f t="shared" si="385"/>
        <v>6</v>
      </c>
      <c r="Q4972" t="str">
        <f t="shared" si="386"/>
        <v>Morning</v>
      </c>
      <c r="R4972" t="str">
        <f t="shared" si="387"/>
        <v>CCU  →  BOM  →  BLR</v>
      </c>
      <c r="S4972" t="str">
        <f t="shared" si="388"/>
        <v>Jun</v>
      </c>
      <c r="T4972" t="str">
        <f t="shared" si="389"/>
        <v>Business</v>
      </c>
    </row>
    <row r="4973" spans="1:20" x14ac:dyDescent="0.35">
      <c r="A4973" t="s">
        <v>13</v>
      </c>
      <c r="B4973" t="s">
        <v>27</v>
      </c>
      <c r="C4973" t="s">
        <v>68</v>
      </c>
      <c r="D4973" t="s">
        <v>72</v>
      </c>
      <c r="E4973" t="s">
        <v>1607</v>
      </c>
      <c r="F4973" t="s">
        <v>1616</v>
      </c>
      <c r="G4973" t="s">
        <v>1610</v>
      </c>
      <c r="J4973" t="s">
        <v>174</v>
      </c>
      <c r="K4973" t="s">
        <v>219</v>
      </c>
      <c r="L4973">
        <v>270</v>
      </c>
      <c r="M4973">
        <v>1</v>
      </c>
      <c r="N4973" t="s">
        <v>1581</v>
      </c>
      <c r="O4973">
        <v>4760</v>
      </c>
      <c r="P4973">
        <f t="shared" si="385"/>
        <v>8</v>
      </c>
      <c r="Q4973" t="str">
        <f t="shared" si="386"/>
        <v>Morning</v>
      </c>
      <c r="R4973" t="str">
        <f t="shared" si="387"/>
        <v>DEL  →  PNQ  →  COK</v>
      </c>
      <c r="S4973" t="str">
        <f t="shared" si="388"/>
        <v>Jun</v>
      </c>
      <c r="T4973" t="str">
        <f t="shared" si="389"/>
        <v>Economy</v>
      </c>
    </row>
    <row r="4974" spans="1:20" x14ac:dyDescent="0.35">
      <c r="A4974" t="s">
        <v>12</v>
      </c>
      <c r="B4974" t="s">
        <v>56</v>
      </c>
      <c r="C4974" t="s">
        <v>67</v>
      </c>
      <c r="D4974" t="s">
        <v>66</v>
      </c>
      <c r="E4974" t="s">
        <v>1603</v>
      </c>
      <c r="F4974" t="s">
        <v>1621</v>
      </c>
      <c r="G4974" t="s">
        <v>1606</v>
      </c>
      <c r="J4974" t="s">
        <v>218</v>
      </c>
      <c r="K4974" t="s">
        <v>1199</v>
      </c>
      <c r="L4974">
        <v>800</v>
      </c>
      <c r="M4974">
        <v>1</v>
      </c>
      <c r="N4974" t="s">
        <v>1579</v>
      </c>
      <c r="O4974">
        <v>14151</v>
      </c>
      <c r="P4974">
        <f t="shared" si="385"/>
        <v>20</v>
      </c>
      <c r="Q4974" t="str">
        <f t="shared" si="386"/>
        <v>Evening</v>
      </c>
      <c r="R4974" t="str">
        <f t="shared" si="387"/>
        <v>CCU  →  DEL  →  BLR</v>
      </c>
      <c r="S4974" t="str">
        <f t="shared" si="388"/>
        <v>Apr</v>
      </c>
      <c r="T4974" t="str">
        <f t="shared" si="389"/>
        <v>Business</v>
      </c>
    </row>
    <row r="4975" spans="1:20" x14ac:dyDescent="0.35">
      <c r="A4975" t="s">
        <v>12</v>
      </c>
      <c r="B4975" t="s">
        <v>56</v>
      </c>
      <c r="C4975" t="s">
        <v>67</v>
      </c>
      <c r="D4975" t="s">
        <v>66</v>
      </c>
      <c r="E4975" t="s">
        <v>1603</v>
      </c>
      <c r="F4975" t="s">
        <v>1609</v>
      </c>
      <c r="G4975" t="s">
        <v>1606</v>
      </c>
      <c r="J4975" t="s">
        <v>225</v>
      </c>
      <c r="K4975" t="s">
        <v>894</v>
      </c>
      <c r="L4975">
        <v>1220</v>
      </c>
      <c r="M4975">
        <v>1</v>
      </c>
      <c r="N4975" t="s">
        <v>1579</v>
      </c>
      <c r="O4975">
        <v>12681</v>
      </c>
      <c r="P4975">
        <f t="shared" si="385"/>
        <v>20</v>
      </c>
      <c r="Q4975" t="str">
        <f t="shared" si="386"/>
        <v>Evening</v>
      </c>
      <c r="R4975" t="str">
        <f t="shared" si="387"/>
        <v>CCU  →  BOM  →  BLR</v>
      </c>
      <c r="S4975" t="str">
        <f t="shared" si="388"/>
        <v>Apr</v>
      </c>
      <c r="T4975" t="str">
        <f t="shared" si="389"/>
        <v>Business</v>
      </c>
    </row>
    <row r="4976" spans="1:20" x14ac:dyDescent="0.35">
      <c r="A4976" t="s">
        <v>12</v>
      </c>
      <c r="B4976" t="s">
        <v>39</v>
      </c>
      <c r="C4976" t="s">
        <v>68</v>
      </c>
      <c r="D4976" t="s">
        <v>72</v>
      </c>
      <c r="E4976" t="s">
        <v>1607</v>
      </c>
      <c r="F4976" t="s">
        <v>1610</v>
      </c>
      <c r="J4976" t="s">
        <v>196</v>
      </c>
      <c r="K4976" t="s">
        <v>189</v>
      </c>
      <c r="L4976">
        <v>195</v>
      </c>
      <c r="M4976">
        <v>0</v>
      </c>
      <c r="N4976" t="s">
        <v>1580</v>
      </c>
      <c r="O4976">
        <v>4886</v>
      </c>
      <c r="P4976">
        <f t="shared" si="385"/>
        <v>11</v>
      </c>
      <c r="Q4976" t="str">
        <f t="shared" si="386"/>
        <v>Morning</v>
      </c>
      <c r="R4976" t="str">
        <f t="shared" si="387"/>
        <v>DEL  →  COK</v>
      </c>
      <c r="S4976" t="str">
        <f t="shared" si="388"/>
        <v>Apr</v>
      </c>
      <c r="T4976" t="str">
        <f t="shared" si="389"/>
        <v>Economy</v>
      </c>
    </row>
    <row r="4977" spans="1:20" x14ac:dyDescent="0.35">
      <c r="A4977" t="s">
        <v>17</v>
      </c>
      <c r="B4977" t="s">
        <v>58</v>
      </c>
      <c r="C4977" t="s">
        <v>67</v>
      </c>
      <c r="D4977" t="s">
        <v>66</v>
      </c>
      <c r="E4977" t="s">
        <v>1603</v>
      </c>
      <c r="F4977" t="s">
        <v>1606</v>
      </c>
      <c r="J4977" t="s">
        <v>273</v>
      </c>
      <c r="K4977" t="s">
        <v>229</v>
      </c>
      <c r="L4977">
        <v>155</v>
      </c>
      <c r="M4977">
        <v>0</v>
      </c>
      <c r="N4977" t="s">
        <v>1579</v>
      </c>
      <c r="O4977">
        <v>3807</v>
      </c>
      <c r="P4977">
        <f t="shared" si="385"/>
        <v>10</v>
      </c>
      <c r="Q4977" t="str">
        <f t="shared" si="386"/>
        <v>Morning</v>
      </c>
      <c r="R4977" t="str">
        <f t="shared" si="387"/>
        <v>CCU  →  BLR</v>
      </c>
      <c r="S4977" t="str">
        <f t="shared" si="388"/>
        <v>Jun</v>
      </c>
      <c r="T4977" t="str">
        <f t="shared" si="389"/>
        <v>Economy</v>
      </c>
    </row>
    <row r="4978" spans="1:20" x14ac:dyDescent="0.35">
      <c r="A4978" t="s">
        <v>10</v>
      </c>
      <c r="B4978" t="s">
        <v>45</v>
      </c>
      <c r="C4978" t="s">
        <v>67</v>
      </c>
      <c r="D4978" t="s">
        <v>66</v>
      </c>
      <c r="E4978" t="s">
        <v>1603</v>
      </c>
      <c r="F4978" t="s">
        <v>1606</v>
      </c>
      <c r="J4978" t="s">
        <v>316</v>
      </c>
      <c r="K4978" t="s">
        <v>346</v>
      </c>
      <c r="L4978">
        <v>155</v>
      </c>
      <c r="M4978">
        <v>0</v>
      </c>
      <c r="N4978" t="s">
        <v>1579</v>
      </c>
      <c r="O4978">
        <v>4804</v>
      </c>
      <c r="P4978">
        <f t="shared" si="385"/>
        <v>4</v>
      </c>
      <c r="Q4978" t="str">
        <f t="shared" si="386"/>
        <v>Night</v>
      </c>
      <c r="R4978" t="str">
        <f t="shared" si="387"/>
        <v>CCU  →  BLR</v>
      </c>
      <c r="S4978" t="str">
        <f t="shared" si="388"/>
        <v>May</v>
      </c>
      <c r="T4978" t="str">
        <f t="shared" si="389"/>
        <v>Economy</v>
      </c>
    </row>
    <row r="4979" spans="1:20" x14ac:dyDescent="0.35">
      <c r="A4979" t="s">
        <v>10</v>
      </c>
      <c r="B4979" t="s">
        <v>55</v>
      </c>
      <c r="C4979" t="s">
        <v>66</v>
      </c>
      <c r="D4979" t="s">
        <v>71</v>
      </c>
      <c r="E4979" t="s">
        <v>1601</v>
      </c>
      <c r="F4979" t="s">
        <v>1623</v>
      </c>
      <c r="G4979" t="s">
        <v>1602</v>
      </c>
      <c r="J4979" t="s">
        <v>285</v>
      </c>
      <c r="K4979" t="s">
        <v>344</v>
      </c>
      <c r="L4979">
        <v>290</v>
      </c>
      <c r="M4979">
        <v>1</v>
      </c>
      <c r="N4979" t="s">
        <v>1579</v>
      </c>
      <c r="O4979">
        <v>5694</v>
      </c>
      <c r="P4979">
        <f t="shared" si="385"/>
        <v>7</v>
      </c>
      <c r="Q4979" t="str">
        <f t="shared" si="386"/>
        <v>Morning</v>
      </c>
      <c r="R4979" t="str">
        <f t="shared" si="387"/>
        <v>BLR  →  HYD  →  DEL</v>
      </c>
      <c r="S4979" t="str">
        <f t="shared" si="388"/>
        <v>Mar</v>
      </c>
      <c r="T4979" t="str">
        <f t="shared" si="389"/>
        <v>Premium Economy</v>
      </c>
    </row>
    <row r="4980" spans="1:20" x14ac:dyDescent="0.35">
      <c r="A4980" t="s">
        <v>14</v>
      </c>
      <c r="B4980" t="s">
        <v>54</v>
      </c>
      <c r="C4980" t="s">
        <v>68</v>
      </c>
      <c r="D4980" t="s">
        <v>72</v>
      </c>
      <c r="E4980" t="s">
        <v>1607</v>
      </c>
      <c r="F4980" t="s">
        <v>1609</v>
      </c>
      <c r="G4980" t="s">
        <v>1610</v>
      </c>
      <c r="J4980" t="s">
        <v>163</v>
      </c>
      <c r="K4980" t="s">
        <v>194</v>
      </c>
      <c r="L4980">
        <v>600</v>
      </c>
      <c r="M4980">
        <v>1</v>
      </c>
      <c r="N4980" t="s">
        <v>1579</v>
      </c>
      <c r="O4980">
        <v>10197</v>
      </c>
      <c r="P4980">
        <f t="shared" si="385"/>
        <v>9</v>
      </c>
      <c r="Q4980" t="str">
        <f t="shared" si="386"/>
        <v>Morning</v>
      </c>
      <c r="R4980" t="str">
        <f t="shared" si="387"/>
        <v>DEL  →  BOM  →  COK</v>
      </c>
      <c r="S4980" t="str">
        <f t="shared" si="388"/>
        <v>May</v>
      </c>
      <c r="T4980" t="str">
        <f t="shared" si="389"/>
        <v>Business</v>
      </c>
    </row>
    <row r="4981" spans="1:20" x14ac:dyDescent="0.35">
      <c r="A4981" t="s">
        <v>10</v>
      </c>
      <c r="B4981" t="s">
        <v>43</v>
      </c>
      <c r="C4981" t="s">
        <v>66</v>
      </c>
      <c r="D4981" t="s">
        <v>68</v>
      </c>
      <c r="E4981" t="s">
        <v>1601</v>
      </c>
      <c r="F4981" t="s">
        <v>1602</v>
      </c>
      <c r="J4981" t="s">
        <v>241</v>
      </c>
      <c r="K4981" t="s">
        <v>1200</v>
      </c>
      <c r="L4981">
        <v>170</v>
      </c>
      <c r="M4981">
        <v>0</v>
      </c>
      <c r="N4981" t="s">
        <v>1579</v>
      </c>
      <c r="O4981">
        <v>4077</v>
      </c>
      <c r="P4981">
        <f t="shared" si="385"/>
        <v>23</v>
      </c>
      <c r="Q4981" t="str">
        <f t="shared" si="386"/>
        <v>Night</v>
      </c>
      <c r="R4981" t="str">
        <f t="shared" si="387"/>
        <v>BLR  →  DEL</v>
      </c>
      <c r="S4981" t="str">
        <f t="shared" si="388"/>
        <v>Jun</v>
      </c>
      <c r="T4981" t="str">
        <f t="shared" si="389"/>
        <v>Economy</v>
      </c>
    </row>
    <row r="4982" spans="1:20" x14ac:dyDescent="0.35">
      <c r="A4982" t="s">
        <v>12</v>
      </c>
      <c r="B4982" t="s">
        <v>23</v>
      </c>
      <c r="C4982" t="s">
        <v>67</v>
      </c>
      <c r="D4982" t="s">
        <v>66</v>
      </c>
      <c r="E4982" t="s">
        <v>1603</v>
      </c>
      <c r="F4982" t="s">
        <v>1609</v>
      </c>
      <c r="G4982" t="s">
        <v>1606</v>
      </c>
      <c r="J4982" t="s">
        <v>213</v>
      </c>
      <c r="K4982" t="s">
        <v>230</v>
      </c>
      <c r="L4982">
        <v>705</v>
      </c>
      <c r="M4982">
        <v>1</v>
      </c>
      <c r="N4982" t="s">
        <v>1579</v>
      </c>
      <c r="O4982">
        <v>14781</v>
      </c>
      <c r="P4982">
        <f t="shared" si="385"/>
        <v>6</v>
      </c>
      <c r="Q4982" t="str">
        <f t="shared" si="386"/>
        <v>Morning</v>
      </c>
      <c r="R4982" t="str">
        <f t="shared" si="387"/>
        <v>CCU  →  BOM  →  BLR</v>
      </c>
      <c r="S4982" t="str">
        <f t="shared" si="388"/>
        <v>May</v>
      </c>
      <c r="T4982" t="str">
        <f t="shared" si="389"/>
        <v>Business</v>
      </c>
    </row>
    <row r="4983" spans="1:20" x14ac:dyDescent="0.35">
      <c r="A4983" t="s">
        <v>10</v>
      </c>
      <c r="B4983" t="s">
        <v>32</v>
      </c>
      <c r="C4983" t="s">
        <v>67</v>
      </c>
      <c r="D4983" t="s">
        <v>66</v>
      </c>
      <c r="E4983" t="s">
        <v>1603</v>
      </c>
      <c r="F4983" t="s">
        <v>1606</v>
      </c>
      <c r="J4983" t="s">
        <v>237</v>
      </c>
      <c r="K4983" t="s">
        <v>214</v>
      </c>
      <c r="L4983">
        <v>155</v>
      </c>
      <c r="M4983">
        <v>0</v>
      </c>
      <c r="N4983" t="s">
        <v>1579</v>
      </c>
      <c r="O4983">
        <v>5224</v>
      </c>
      <c r="P4983">
        <f t="shared" si="385"/>
        <v>11</v>
      </c>
      <c r="Q4983" t="str">
        <f t="shared" si="386"/>
        <v>Morning</v>
      </c>
      <c r="R4983" t="str">
        <f t="shared" si="387"/>
        <v>CCU  →  BLR</v>
      </c>
      <c r="S4983" t="str">
        <f t="shared" si="388"/>
        <v>May</v>
      </c>
      <c r="T4983" t="str">
        <f t="shared" si="389"/>
        <v>Premium Economy</v>
      </c>
    </row>
    <row r="4984" spans="1:20" x14ac:dyDescent="0.35">
      <c r="A4984" t="s">
        <v>10</v>
      </c>
      <c r="B4984" t="s">
        <v>33</v>
      </c>
      <c r="C4984" t="s">
        <v>67</v>
      </c>
      <c r="D4984" t="s">
        <v>66</v>
      </c>
      <c r="E4984" t="s">
        <v>1603</v>
      </c>
      <c r="F4984" t="s">
        <v>1606</v>
      </c>
      <c r="J4984" t="s">
        <v>181</v>
      </c>
      <c r="K4984" t="s">
        <v>893</v>
      </c>
      <c r="L4984">
        <v>160</v>
      </c>
      <c r="M4984">
        <v>0</v>
      </c>
      <c r="N4984" t="s">
        <v>1579</v>
      </c>
      <c r="O4984">
        <v>4804</v>
      </c>
      <c r="P4984">
        <f t="shared" si="385"/>
        <v>21</v>
      </c>
      <c r="Q4984" t="str">
        <f t="shared" si="386"/>
        <v>Night</v>
      </c>
      <c r="R4984" t="str">
        <f t="shared" si="387"/>
        <v>CCU  →  BLR</v>
      </c>
      <c r="S4984" t="str">
        <f t="shared" si="388"/>
        <v>Apr</v>
      </c>
      <c r="T4984" t="str">
        <f t="shared" si="389"/>
        <v>Economy</v>
      </c>
    </row>
    <row r="4985" spans="1:20" x14ac:dyDescent="0.35">
      <c r="A4985" t="s">
        <v>12</v>
      </c>
      <c r="B4985" t="s">
        <v>47</v>
      </c>
      <c r="C4985" t="s">
        <v>67</v>
      </c>
      <c r="D4985" t="s">
        <v>66</v>
      </c>
      <c r="E4985" t="s">
        <v>1603</v>
      </c>
      <c r="F4985" t="s">
        <v>1609</v>
      </c>
      <c r="G4985" t="s">
        <v>1606</v>
      </c>
      <c r="J4985" t="s">
        <v>213</v>
      </c>
      <c r="K4985" t="s">
        <v>667</v>
      </c>
      <c r="L4985">
        <v>1330</v>
      </c>
      <c r="M4985">
        <v>1</v>
      </c>
      <c r="N4985" t="s">
        <v>1580</v>
      </c>
      <c r="O4985">
        <v>8586</v>
      </c>
      <c r="P4985">
        <f t="shared" si="385"/>
        <v>6</v>
      </c>
      <c r="Q4985" t="str">
        <f t="shared" si="386"/>
        <v>Morning</v>
      </c>
      <c r="R4985" t="str">
        <f t="shared" si="387"/>
        <v>CCU  →  BOM  →  BLR</v>
      </c>
      <c r="S4985" t="str">
        <f t="shared" si="388"/>
        <v>May</v>
      </c>
      <c r="T4985" t="str">
        <f t="shared" si="389"/>
        <v>Premium Economy</v>
      </c>
    </row>
    <row r="4986" spans="1:20" x14ac:dyDescent="0.35">
      <c r="A4986" t="s">
        <v>11</v>
      </c>
      <c r="B4986" t="s">
        <v>47</v>
      </c>
      <c r="C4986" t="s">
        <v>67</v>
      </c>
      <c r="D4986" t="s">
        <v>66</v>
      </c>
      <c r="E4986" t="s">
        <v>1603</v>
      </c>
      <c r="F4986" t="s">
        <v>1605</v>
      </c>
      <c r="G4986" t="s">
        <v>1606</v>
      </c>
      <c r="J4986" t="s">
        <v>234</v>
      </c>
      <c r="K4986" t="s">
        <v>1201</v>
      </c>
      <c r="L4986">
        <v>1515</v>
      </c>
      <c r="M4986">
        <v>1</v>
      </c>
      <c r="N4986" t="s">
        <v>1579</v>
      </c>
      <c r="O4986">
        <v>7662</v>
      </c>
      <c r="P4986">
        <f t="shared" si="385"/>
        <v>12</v>
      </c>
      <c r="Q4986" t="str">
        <f t="shared" si="386"/>
        <v>Afternoon</v>
      </c>
      <c r="R4986" t="str">
        <f t="shared" si="387"/>
        <v>CCU  →  BBI  →  BLR</v>
      </c>
      <c r="S4986" t="str">
        <f t="shared" si="388"/>
        <v>May</v>
      </c>
      <c r="T4986" t="str">
        <f t="shared" si="389"/>
        <v>Premium Economy</v>
      </c>
    </row>
    <row r="4987" spans="1:20" x14ac:dyDescent="0.35">
      <c r="A4987" t="s">
        <v>12</v>
      </c>
      <c r="B4987" t="s">
        <v>34</v>
      </c>
      <c r="C4987" t="s">
        <v>68</v>
      </c>
      <c r="D4987" t="s">
        <v>72</v>
      </c>
      <c r="E4987" t="s">
        <v>1607</v>
      </c>
      <c r="F4987" t="s">
        <v>1609</v>
      </c>
      <c r="G4987" t="s">
        <v>1610</v>
      </c>
      <c r="J4987" t="s">
        <v>318</v>
      </c>
      <c r="K4987" t="s">
        <v>424</v>
      </c>
      <c r="L4987">
        <v>535</v>
      </c>
      <c r="M4987">
        <v>1</v>
      </c>
      <c r="N4987" t="s">
        <v>1579</v>
      </c>
      <c r="O4987">
        <v>18550</v>
      </c>
      <c r="P4987">
        <f t="shared" si="385"/>
        <v>9</v>
      </c>
      <c r="Q4987" t="str">
        <f t="shared" si="386"/>
        <v>Morning</v>
      </c>
      <c r="R4987" t="str">
        <f t="shared" si="387"/>
        <v>DEL  →  BOM  →  COK</v>
      </c>
      <c r="S4987" t="str">
        <f t="shared" si="388"/>
        <v>Mar</v>
      </c>
      <c r="T4987" t="str">
        <f t="shared" si="389"/>
        <v>Business</v>
      </c>
    </row>
    <row r="4988" spans="1:20" x14ac:dyDescent="0.35">
      <c r="A4988" t="s">
        <v>16</v>
      </c>
      <c r="B4988" t="s">
        <v>36</v>
      </c>
      <c r="C4988" t="s">
        <v>67</v>
      </c>
      <c r="D4988" t="s">
        <v>66</v>
      </c>
      <c r="E4988" t="s">
        <v>1603</v>
      </c>
      <c r="F4988" t="s">
        <v>1621</v>
      </c>
      <c r="G4988" t="s">
        <v>1606</v>
      </c>
      <c r="J4988" t="s">
        <v>254</v>
      </c>
      <c r="K4988" t="s">
        <v>340</v>
      </c>
      <c r="L4988">
        <v>385</v>
      </c>
      <c r="M4988">
        <v>1</v>
      </c>
      <c r="N4988" t="s">
        <v>1579</v>
      </c>
      <c r="O4988">
        <v>8610</v>
      </c>
      <c r="P4988">
        <f t="shared" si="385"/>
        <v>17</v>
      </c>
      <c r="Q4988" t="str">
        <f t="shared" si="386"/>
        <v>Evening</v>
      </c>
      <c r="R4988" t="str">
        <f t="shared" si="387"/>
        <v>CCU  →  DEL  →  BLR</v>
      </c>
      <c r="S4988" t="str">
        <f t="shared" si="388"/>
        <v>Jun</v>
      </c>
      <c r="T4988" t="str">
        <f t="shared" si="389"/>
        <v>Premium Economy</v>
      </c>
    </row>
    <row r="4989" spans="1:20" x14ac:dyDescent="0.35">
      <c r="A4989" t="s">
        <v>12</v>
      </c>
      <c r="B4989" t="s">
        <v>23</v>
      </c>
      <c r="C4989" t="s">
        <v>66</v>
      </c>
      <c r="D4989" t="s">
        <v>68</v>
      </c>
      <c r="E4989" t="s">
        <v>1601</v>
      </c>
      <c r="F4989" t="s">
        <v>1602</v>
      </c>
      <c r="J4989" t="s">
        <v>269</v>
      </c>
      <c r="K4989" t="s">
        <v>304</v>
      </c>
      <c r="L4989">
        <v>180</v>
      </c>
      <c r="M4989">
        <v>0</v>
      </c>
      <c r="N4989" t="s">
        <v>1579</v>
      </c>
      <c r="O4989">
        <v>7229</v>
      </c>
      <c r="P4989">
        <f t="shared" si="385"/>
        <v>7</v>
      </c>
      <c r="Q4989" t="str">
        <f t="shared" si="386"/>
        <v>Morning</v>
      </c>
      <c r="R4989" t="str">
        <f t="shared" si="387"/>
        <v>BLR  →  DEL</v>
      </c>
      <c r="S4989" t="str">
        <f t="shared" si="388"/>
        <v>May</v>
      </c>
      <c r="T4989" t="str">
        <f t="shared" si="389"/>
        <v>Premium Economy</v>
      </c>
    </row>
    <row r="4990" spans="1:20" x14ac:dyDescent="0.35">
      <c r="A4990" t="s">
        <v>11</v>
      </c>
      <c r="B4990" t="s">
        <v>53</v>
      </c>
      <c r="C4990" t="s">
        <v>67</v>
      </c>
      <c r="D4990" t="s">
        <v>66</v>
      </c>
      <c r="E4990" t="s">
        <v>1603</v>
      </c>
      <c r="F4990" t="s">
        <v>1621</v>
      </c>
      <c r="G4990" t="s">
        <v>1615</v>
      </c>
      <c r="H4990" t="s">
        <v>1606</v>
      </c>
      <c r="J4990" t="s">
        <v>255</v>
      </c>
      <c r="K4990" t="s">
        <v>1023</v>
      </c>
      <c r="L4990">
        <v>1165</v>
      </c>
      <c r="M4990">
        <v>2</v>
      </c>
      <c r="N4990" t="s">
        <v>1579</v>
      </c>
      <c r="O4990">
        <v>12009</v>
      </c>
      <c r="P4990">
        <f t="shared" si="385"/>
        <v>10</v>
      </c>
      <c r="Q4990" t="str">
        <f t="shared" si="386"/>
        <v>Morning</v>
      </c>
      <c r="R4990" t="str">
        <f t="shared" si="387"/>
        <v>CCU  →  DEL  →  AMD  →  BLR</v>
      </c>
      <c r="S4990" t="str">
        <f t="shared" si="388"/>
        <v>Jun</v>
      </c>
      <c r="T4990" t="str">
        <f t="shared" si="389"/>
        <v>Business</v>
      </c>
    </row>
    <row r="4991" spans="1:20" x14ac:dyDescent="0.35">
      <c r="A4991" t="s">
        <v>12</v>
      </c>
      <c r="B4991" t="s">
        <v>45</v>
      </c>
      <c r="C4991" t="s">
        <v>67</v>
      </c>
      <c r="D4991" t="s">
        <v>66</v>
      </c>
      <c r="E4991" t="s">
        <v>1603</v>
      </c>
      <c r="F4991" t="s">
        <v>1621</v>
      </c>
      <c r="G4991" t="s">
        <v>1606</v>
      </c>
      <c r="J4991" t="s">
        <v>254</v>
      </c>
      <c r="K4991" t="s">
        <v>1202</v>
      </c>
      <c r="L4991">
        <v>1685</v>
      </c>
      <c r="M4991">
        <v>1</v>
      </c>
      <c r="N4991" t="s">
        <v>1579</v>
      </c>
      <c r="O4991">
        <v>14151</v>
      </c>
      <c r="P4991">
        <f t="shared" si="385"/>
        <v>17</v>
      </c>
      <c r="Q4991" t="str">
        <f t="shared" si="386"/>
        <v>Evening</v>
      </c>
      <c r="R4991" t="str">
        <f t="shared" si="387"/>
        <v>CCU  →  DEL  →  BLR</v>
      </c>
      <c r="S4991" t="str">
        <f t="shared" si="388"/>
        <v>May</v>
      </c>
      <c r="T4991" t="str">
        <f t="shared" si="389"/>
        <v>Business</v>
      </c>
    </row>
    <row r="4992" spans="1:20" x14ac:dyDescent="0.35">
      <c r="A4992" t="s">
        <v>11</v>
      </c>
      <c r="B4992" t="s">
        <v>62</v>
      </c>
      <c r="C4992" t="s">
        <v>68</v>
      </c>
      <c r="D4992" t="s">
        <v>72</v>
      </c>
      <c r="E4992" t="s">
        <v>1607</v>
      </c>
      <c r="F4992" t="s">
        <v>1610</v>
      </c>
      <c r="J4992" t="s">
        <v>264</v>
      </c>
      <c r="K4992" t="s">
        <v>165</v>
      </c>
      <c r="L4992">
        <v>170</v>
      </c>
      <c r="M4992">
        <v>0</v>
      </c>
      <c r="N4992" t="s">
        <v>1579</v>
      </c>
      <c r="O4992">
        <v>4729</v>
      </c>
      <c r="P4992">
        <f t="shared" si="385"/>
        <v>5</v>
      </c>
      <c r="Q4992" t="str">
        <f t="shared" si="386"/>
        <v>Morning</v>
      </c>
      <c r="R4992" t="str">
        <f t="shared" si="387"/>
        <v>DEL  →  COK</v>
      </c>
      <c r="S4992" t="str">
        <f t="shared" si="388"/>
        <v>Apr</v>
      </c>
      <c r="T4992" t="str">
        <f t="shared" si="389"/>
        <v>Economy</v>
      </c>
    </row>
    <row r="4993" spans="1:20" x14ac:dyDescent="0.35">
      <c r="A4993" t="s">
        <v>11</v>
      </c>
      <c r="B4993" t="s">
        <v>34</v>
      </c>
      <c r="C4993" t="s">
        <v>68</v>
      </c>
      <c r="D4993" t="s">
        <v>72</v>
      </c>
      <c r="E4993" t="s">
        <v>1607</v>
      </c>
      <c r="F4993" t="s">
        <v>1610</v>
      </c>
      <c r="J4993" t="s">
        <v>264</v>
      </c>
      <c r="K4993" t="s">
        <v>165</v>
      </c>
      <c r="L4993">
        <v>170</v>
      </c>
      <c r="M4993">
        <v>0</v>
      </c>
      <c r="N4993" t="s">
        <v>1579</v>
      </c>
      <c r="O4993">
        <v>7931</v>
      </c>
      <c r="P4993">
        <f t="shared" si="385"/>
        <v>5</v>
      </c>
      <c r="Q4993" t="str">
        <f t="shared" si="386"/>
        <v>Morning</v>
      </c>
      <c r="R4993" t="str">
        <f t="shared" si="387"/>
        <v>DEL  →  COK</v>
      </c>
      <c r="S4993" t="str">
        <f t="shared" si="388"/>
        <v>Mar</v>
      </c>
      <c r="T4993" t="str">
        <f t="shared" si="389"/>
        <v>Premium Economy</v>
      </c>
    </row>
    <row r="4994" spans="1:20" x14ac:dyDescent="0.35">
      <c r="A4994" t="s">
        <v>12</v>
      </c>
      <c r="B4994" t="s">
        <v>47</v>
      </c>
      <c r="C4994" t="s">
        <v>68</v>
      </c>
      <c r="D4994" t="s">
        <v>72</v>
      </c>
      <c r="E4994" t="s">
        <v>1607</v>
      </c>
      <c r="F4994" t="s">
        <v>1609</v>
      </c>
      <c r="G4994" t="s">
        <v>1610</v>
      </c>
      <c r="J4994" t="s">
        <v>237</v>
      </c>
      <c r="K4994" t="s">
        <v>664</v>
      </c>
      <c r="L4994">
        <v>1505</v>
      </c>
      <c r="M4994">
        <v>1</v>
      </c>
      <c r="N4994" t="s">
        <v>1580</v>
      </c>
      <c r="O4994">
        <v>12898</v>
      </c>
      <c r="P4994">
        <f t="shared" si="385"/>
        <v>11</v>
      </c>
      <c r="Q4994" t="str">
        <f t="shared" si="386"/>
        <v>Morning</v>
      </c>
      <c r="R4994" t="str">
        <f t="shared" si="387"/>
        <v>DEL  →  BOM  →  COK</v>
      </c>
      <c r="S4994" t="str">
        <f t="shared" si="388"/>
        <v>May</v>
      </c>
      <c r="T4994" t="str">
        <f t="shared" si="389"/>
        <v>Business</v>
      </c>
    </row>
    <row r="4995" spans="1:20" x14ac:dyDescent="0.35">
      <c r="A4995" t="s">
        <v>12</v>
      </c>
      <c r="B4995" t="s">
        <v>52</v>
      </c>
      <c r="C4995" t="s">
        <v>68</v>
      </c>
      <c r="D4995" t="s">
        <v>72</v>
      </c>
      <c r="E4995" t="s">
        <v>1607</v>
      </c>
      <c r="F4995" t="s">
        <v>1609</v>
      </c>
      <c r="G4995" t="s">
        <v>1610</v>
      </c>
      <c r="J4995" t="s">
        <v>250</v>
      </c>
      <c r="K4995" t="s">
        <v>819</v>
      </c>
      <c r="L4995">
        <v>1295</v>
      </c>
      <c r="M4995">
        <v>1</v>
      </c>
      <c r="N4995" t="s">
        <v>1579</v>
      </c>
      <c r="O4995">
        <v>16289</v>
      </c>
      <c r="P4995">
        <f t="shared" ref="P4995:P5058" si="390">HOUR(TEXT(J4995,"HH:MM"))</f>
        <v>6</v>
      </c>
      <c r="Q4995" t="str">
        <f t="shared" ref="Q4995:Q5058" si="391">IF(P4995&gt;=5, IF(P4995&lt;12, "Morning", IF(P4995&lt;17, "Afternoon", IF(P4995&lt;21, "Evening", "Night"))), "Night")</f>
        <v>Morning</v>
      </c>
      <c r="R4995" t="str">
        <f t="shared" ref="R4995:R5058" si="392">_xlfn.TEXTJOIN(" → ", TRUE, E4995:I4995)</f>
        <v>DEL  →  BOM  →  COK</v>
      </c>
      <c r="S4995" t="str">
        <f t="shared" ref="S4995:S5058" si="393">TEXT(B4995, "mmm")</f>
        <v>Mar</v>
      </c>
      <c r="T4995" t="str">
        <f t="shared" ref="T4995:T5058" si="394">_xlfn.IFS(
  O4995 &lt; 5000, "Economy",
  O4995 &lt;= 10000, "Premium Economy",
  O4995 &gt; 10000, "Business"
)</f>
        <v>Business</v>
      </c>
    </row>
    <row r="4996" spans="1:20" x14ac:dyDescent="0.35">
      <c r="A4996" t="s">
        <v>12</v>
      </c>
      <c r="B4996" t="s">
        <v>49</v>
      </c>
      <c r="C4996" t="s">
        <v>68</v>
      </c>
      <c r="D4996" t="s">
        <v>72</v>
      </c>
      <c r="E4996" t="s">
        <v>1607</v>
      </c>
      <c r="F4996" t="s">
        <v>1619</v>
      </c>
      <c r="G4996" t="s">
        <v>1609</v>
      </c>
      <c r="H4996" t="s">
        <v>1610</v>
      </c>
      <c r="J4996" t="s">
        <v>181</v>
      </c>
      <c r="K4996" t="s">
        <v>506</v>
      </c>
      <c r="L4996">
        <v>1295</v>
      </c>
      <c r="M4996">
        <v>2</v>
      </c>
      <c r="N4996" t="s">
        <v>1579</v>
      </c>
      <c r="O4996">
        <v>13292</v>
      </c>
      <c r="P4996">
        <f t="shared" si="390"/>
        <v>21</v>
      </c>
      <c r="Q4996" t="str">
        <f t="shared" si="391"/>
        <v>Night</v>
      </c>
      <c r="R4996" t="str">
        <f t="shared" si="392"/>
        <v>DEL  →  IDR  →  BOM  →  COK</v>
      </c>
      <c r="S4996" t="str">
        <f t="shared" si="393"/>
        <v>Jun</v>
      </c>
      <c r="T4996" t="str">
        <f t="shared" si="394"/>
        <v>Business</v>
      </c>
    </row>
    <row r="4997" spans="1:20" x14ac:dyDescent="0.35">
      <c r="A4997" t="s">
        <v>14</v>
      </c>
      <c r="B4997" t="s">
        <v>29</v>
      </c>
      <c r="C4997" t="s">
        <v>68</v>
      </c>
      <c r="D4997" t="s">
        <v>72</v>
      </c>
      <c r="E4997" t="s">
        <v>1607</v>
      </c>
      <c r="F4997" t="s">
        <v>1609</v>
      </c>
      <c r="G4997" t="s">
        <v>1610</v>
      </c>
      <c r="J4997" t="s">
        <v>165</v>
      </c>
      <c r="K4997" t="s">
        <v>307</v>
      </c>
      <c r="L4997">
        <v>780</v>
      </c>
      <c r="M4997">
        <v>1</v>
      </c>
      <c r="N4997" t="s">
        <v>1579</v>
      </c>
      <c r="O4997">
        <v>7618</v>
      </c>
      <c r="P4997">
        <f t="shared" si="390"/>
        <v>8</v>
      </c>
      <c r="Q4997" t="str">
        <f t="shared" si="391"/>
        <v>Morning</v>
      </c>
      <c r="R4997" t="str">
        <f t="shared" si="392"/>
        <v>DEL  →  BOM  →  COK</v>
      </c>
      <c r="S4997" t="str">
        <f t="shared" si="393"/>
        <v>May</v>
      </c>
      <c r="T4997" t="str">
        <f t="shared" si="394"/>
        <v>Premium Economy</v>
      </c>
    </row>
    <row r="4998" spans="1:20" x14ac:dyDescent="0.35">
      <c r="A4998" t="s">
        <v>14</v>
      </c>
      <c r="B4998" t="s">
        <v>43</v>
      </c>
      <c r="C4998" t="s">
        <v>68</v>
      </c>
      <c r="D4998" t="s">
        <v>72</v>
      </c>
      <c r="E4998" t="s">
        <v>1607</v>
      </c>
      <c r="F4998" t="s">
        <v>1609</v>
      </c>
      <c r="G4998" t="s">
        <v>1610</v>
      </c>
      <c r="J4998" t="s">
        <v>230</v>
      </c>
      <c r="K4998" t="s">
        <v>557</v>
      </c>
      <c r="L4998">
        <v>435</v>
      </c>
      <c r="M4998">
        <v>1</v>
      </c>
      <c r="N4998" t="s">
        <v>1579</v>
      </c>
      <c r="O4998">
        <v>13377</v>
      </c>
      <c r="P4998">
        <f t="shared" si="390"/>
        <v>18</v>
      </c>
      <c r="Q4998" t="str">
        <f t="shared" si="391"/>
        <v>Evening</v>
      </c>
      <c r="R4998" t="str">
        <f t="shared" si="392"/>
        <v>DEL  →  BOM  →  COK</v>
      </c>
      <c r="S4998" t="str">
        <f t="shared" si="393"/>
        <v>Jun</v>
      </c>
      <c r="T4998" t="str">
        <f t="shared" si="394"/>
        <v>Business</v>
      </c>
    </row>
    <row r="4999" spans="1:20" x14ac:dyDescent="0.35">
      <c r="A4999" t="s">
        <v>17</v>
      </c>
      <c r="B4999" t="s">
        <v>36</v>
      </c>
      <c r="C4999" t="s">
        <v>67</v>
      </c>
      <c r="D4999" t="s">
        <v>66</v>
      </c>
      <c r="E4999" t="s">
        <v>1603</v>
      </c>
      <c r="F4999" t="s">
        <v>1621</v>
      </c>
      <c r="G4999" t="s">
        <v>1606</v>
      </c>
      <c r="J4999" t="s">
        <v>242</v>
      </c>
      <c r="K4999" t="s">
        <v>241</v>
      </c>
      <c r="L4999">
        <v>955</v>
      </c>
      <c r="M4999">
        <v>1</v>
      </c>
      <c r="N4999" t="s">
        <v>1579</v>
      </c>
      <c r="O4999">
        <v>5192</v>
      </c>
      <c r="P4999">
        <f t="shared" si="390"/>
        <v>7</v>
      </c>
      <c r="Q4999" t="str">
        <f t="shared" si="391"/>
        <v>Morning</v>
      </c>
      <c r="R4999" t="str">
        <f t="shared" si="392"/>
        <v>CCU  →  DEL  →  BLR</v>
      </c>
      <c r="S4999" t="str">
        <f t="shared" si="393"/>
        <v>Jun</v>
      </c>
      <c r="T4999" t="str">
        <f t="shared" si="394"/>
        <v>Premium Economy</v>
      </c>
    </row>
    <row r="5000" spans="1:20" x14ac:dyDescent="0.35">
      <c r="A5000" t="s">
        <v>14</v>
      </c>
      <c r="B5000" t="s">
        <v>27</v>
      </c>
      <c r="C5000" t="s">
        <v>68</v>
      </c>
      <c r="D5000" t="s">
        <v>72</v>
      </c>
      <c r="E5000" t="s">
        <v>1607</v>
      </c>
      <c r="F5000" t="s">
        <v>1609</v>
      </c>
      <c r="G5000" t="s">
        <v>1610</v>
      </c>
      <c r="J5000" t="s">
        <v>170</v>
      </c>
      <c r="K5000" t="s">
        <v>252</v>
      </c>
      <c r="L5000">
        <v>455</v>
      </c>
      <c r="M5000">
        <v>1</v>
      </c>
      <c r="N5000" t="s">
        <v>1580</v>
      </c>
      <c r="O5000">
        <v>7268</v>
      </c>
      <c r="P5000">
        <f t="shared" si="390"/>
        <v>11</v>
      </c>
      <c r="Q5000" t="str">
        <f t="shared" si="391"/>
        <v>Morning</v>
      </c>
      <c r="R5000" t="str">
        <f t="shared" si="392"/>
        <v>DEL  →  BOM  →  COK</v>
      </c>
      <c r="S5000" t="str">
        <f t="shared" si="393"/>
        <v>Jun</v>
      </c>
      <c r="T5000" t="str">
        <f t="shared" si="394"/>
        <v>Premium Economy</v>
      </c>
    </row>
    <row r="5001" spans="1:20" x14ac:dyDescent="0.35">
      <c r="A5001" t="s">
        <v>12</v>
      </c>
      <c r="B5001" t="s">
        <v>54</v>
      </c>
      <c r="C5001" t="s">
        <v>67</v>
      </c>
      <c r="D5001" t="s">
        <v>66</v>
      </c>
      <c r="E5001" t="s">
        <v>1603</v>
      </c>
      <c r="F5001" t="s">
        <v>1621</v>
      </c>
      <c r="G5001" t="s">
        <v>1606</v>
      </c>
      <c r="J5001" t="s">
        <v>218</v>
      </c>
      <c r="K5001" t="s">
        <v>1092</v>
      </c>
      <c r="L5001">
        <v>800</v>
      </c>
      <c r="M5001">
        <v>1</v>
      </c>
      <c r="N5001" t="s">
        <v>1580</v>
      </c>
      <c r="O5001">
        <v>12384</v>
      </c>
      <c r="P5001">
        <f t="shared" si="390"/>
        <v>20</v>
      </c>
      <c r="Q5001" t="str">
        <f t="shared" si="391"/>
        <v>Evening</v>
      </c>
      <c r="R5001" t="str">
        <f t="shared" si="392"/>
        <v>CCU  →  DEL  →  BLR</v>
      </c>
      <c r="S5001" t="str">
        <f t="shared" si="393"/>
        <v>May</v>
      </c>
      <c r="T5001" t="str">
        <f t="shared" si="394"/>
        <v>Business</v>
      </c>
    </row>
    <row r="5002" spans="1:20" x14ac:dyDescent="0.35">
      <c r="A5002" t="s">
        <v>10</v>
      </c>
      <c r="B5002" t="s">
        <v>50</v>
      </c>
      <c r="C5002" t="s">
        <v>66</v>
      </c>
      <c r="D5002" t="s">
        <v>71</v>
      </c>
      <c r="E5002" t="s">
        <v>1601</v>
      </c>
      <c r="F5002" t="s">
        <v>1602</v>
      </c>
      <c r="J5002" t="s">
        <v>180</v>
      </c>
      <c r="K5002" t="s">
        <v>250</v>
      </c>
      <c r="L5002">
        <v>170</v>
      </c>
      <c r="M5002">
        <v>0</v>
      </c>
      <c r="N5002" t="s">
        <v>1579</v>
      </c>
      <c r="O5002">
        <v>5694</v>
      </c>
      <c r="P5002">
        <f t="shared" si="390"/>
        <v>4</v>
      </c>
      <c r="Q5002" t="str">
        <f t="shared" si="391"/>
        <v>Night</v>
      </c>
      <c r="R5002" t="str">
        <f t="shared" si="392"/>
        <v>BLR  →  DEL</v>
      </c>
      <c r="S5002" t="str">
        <f t="shared" si="393"/>
        <v>Mar</v>
      </c>
      <c r="T5002" t="str">
        <f t="shared" si="394"/>
        <v>Premium Economy</v>
      </c>
    </row>
    <row r="5003" spans="1:20" x14ac:dyDescent="0.35">
      <c r="A5003" t="s">
        <v>12</v>
      </c>
      <c r="B5003" t="s">
        <v>60</v>
      </c>
      <c r="C5003" t="s">
        <v>66</v>
      </c>
      <c r="D5003" t="s">
        <v>71</v>
      </c>
      <c r="E5003" t="s">
        <v>1601</v>
      </c>
      <c r="F5003" t="s">
        <v>1609</v>
      </c>
      <c r="G5003" t="s">
        <v>1629</v>
      </c>
      <c r="H5003" t="s">
        <v>1602</v>
      </c>
      <c r="J5003" t="s">
        <v>166</v>
      </c>
      <c r="K5003" t="s">
        <v>281</v>
      </c>
      <c r="L5003">
        <v>420</v>
      </c>
      <c r="M5003">
        <v>2</v>
      </c>
      <c r="N5003" t="s">
        <v>1579</v>
      </c>
      <c r="O5003">
        <v>16338</v>
      </c>
      <c r="P5003">
        <f t="shared" si="390"/>
        <v>8</v>
      </c>
      <c r="Q5003" t="str">
        <f t="shared" si="391"/>
        <v>Morning</v>
      </c>
      <c r="R5003" t="str">
        <f t="shared" si="392"/>
        <v>BLR  →  BOM  →  JDH  →  DEL</v>
      </c>
      <c r="S5003" t="str">
        <f t="shared" si="393"/>
        <v>Mar</v>
      </c>
      <c r="T5003" t="str">
        <f t="shared" si="394"/>
        <v>Business</v>
      </c>
    </row>
    <row r="5004" spans="1:20" x14ac:dyDescent="0.35">
      <c r="A5004" t="s">
        <v>14</v>
      </c>
      <c r="B5004" t="s">
        <v>53</v>
      </c>
      <c r="C5004" t="s">
        <v>68</v>
      </c>
      <c r="D5004" t="s">
        <v>72</v>
      </c>
      <c r="E5004" t="s">
        <v>1607</v>
      </c>
      <c r="F5004" t="s">
        <v>1609</v>
      </c>
      <c r="G5004" t="s">
        <v>1610</v>
      </c>
      <c r="J5004" t="s">
        <v>251</v>
      </c>
      <c r="K5004" t="s">
        <v>491</v>
      </c>
      <c r="L5004">
        <v>750</v>
      </c>
      <c r="M5004">
        <v>1</v>
      </c>
      <c r="N5004" t="s">
        <v>1579</v>
      </c>
      <c r="O5004">
        <v>7198</v>
      </c>
      <c r="P5004">
        <f t="shared" si="390"/>
        <v>13</v>
      </c>
      <c r="Q5004" t="str">
        <f t="shared" si="391"/>
        <v>Afternoon</v>
      </c>
      <c r="R5004" t="str">
        <f t="shared" si="392"/>
        <v>DEL  →  BOM  →  COK</v>
      </c>
      <c r="S5004" t="str">
        <f t="shared" si="393"/>
        <v>Jun</v>
      </c>
      <c r="T5004" t="str">
        <f t="shared" si="394"/>
        <v>Premium Economy</v>
      </c>
    </row>
    <row r="5005" spans="1:20" x14ac:dyDescent="0.35">
      <c r="A5005" t="s">
        <v>12</v>
      </c>
      <c r="B5005" t="s">
        <v>38</v>
      </c>
      <c r="C5005" t="s">
        <v>68</v>
      </c>
      <c r="D5005" t="s">
        <v>72</v>
      </c>
      <c r="E5005" t="s">
        <v>1607</v>
      </c>
      <c r="F5005" t="s">
        <v>1609</v>
      </c>
      <c r="G5005" t="s">
        <v>1610</v>
      </c>
      <c r="J5005" t="s">
        <v>165</v>
      </c>
      <c r="K5005" t="s">
        <v>424</v>
      </c>
      <c r="L5005">
        <v>650</v>
      </c>
      <c r="M5005">
        <v>1</v>
      </c>
      <c r="N5005" t="s">
        <v>1580</v>
      </c>
      <c r="O5005">
        <v>6540</v>
      </c>
      <c r="P5005">
        <f t="shared" si="390"/>
        <v>8</v>
      </c>
      <c r="Q5005" t="str">
        <f t="shared" si="391"/>
        <v>Morning</v>
      </c>
      <c r="R5005" t="str">
        <f t="shared" si="392"/>
        <v>DEL  →  BOM  →  COK</v>
      </c>
      <c r="S5005" t="str">
        <f t="shared" si="393"/>
        <v>Mar</v>
      </c>
      <c r="T5005" t="str">
        <f t="shared" si="394"/>
        <v>Premium Economy</v>
      </c>
    </row>
    <row r="5006" spans="1:20" x14ac:dyDescent="0.35">
      <c r="A5006" t="s">
        <v>12</v>
      </c>
      <c r="B5006" t="s">
        <v>49</v>
      </c>
      <c r="C5006" t="s">
        <v>70</v>
      </c>
      <c r="D5006" t="s">
        <v>73</v>
      </c>
      <c r="E5006" t="s">
        <v>1624</v>
      </c>
      <c r="F5006" t="s">
        <v>1625</v>
      </c>
      <c r="J5006" t="s">
        <v>256</v>
      </c>
      <c r="K5006" t="s">
        <v>262</v>
      </c>
      <c r="L5006">
        <v>90</v>
      </c>
      <c r="M5006">
        <v>0</v>
      </c>
      <c r="N5006" t="s">
        <v>1580</v>
      </c>
      <c r="O5006">
        <v>3210</v>
      </c>
      <c r="P5006">
        <f t="shared" si="390"/>
        <v>19</v>
      </c>
      <c r="Q5006" t="str">
        <f t="shared" si="391"/>
        <v>Evening</v>
      </c>
      <c r="R5006" t="str">
        <f t="shared" si="392"/>
        <v>BOM  →  HYD</v>
      </c>
      <c r="S5006" t="str">
        <f t="shared" si="393"/>
        <v>Jun</v>
      </c>
      <c r="T5006" t="str">
        <f t="shared" si="394"/>
        <v>Economy</v>
      </c>
    </row>
    <row r="5007" spans="1:20" x14ac:dyDescent="0.35">
      <c r="A5007" t="s">
        <v>13</v>
      </c>
      <c r="B5007" t="s">
        <v>42</v>
      </c>
      <c r="C5007" t="s">
        <v>67</v>
      </c>
      <c r="D5007" t="s">
        <v>66</v>
      </c>
      <c r="E5007" t="s">
        <v>1603</v>
      </c>
      <c r="F5007" t="s">
        <v>1606</v>
      </c>
      <c r="J5007" t="s">
        <v>300</v>
      </c>
      <c r="K5007" t="s">
        <v>284</v>
      </c>
      <c r="L5007">
        <v>155</v>
      </c>
      <c r="M5007">
        <v>0</v>
      </c>
      <c r="N5007" t="s">
        <v>1579</v>
      </c>
      <c r="O5007">
        <v>3873</v>
      </c>
      <c r="P5007">
        <f t="shared" si="390"/>
        <v>6</v>
      </c>
      <c r="Q5007" t="str">
        <f t="shared" si="391"/>
        <v>Morning</v>
      </c>
      <c r="R5007" t="str">
        <f t="shared" si="392"/>
        <v>CCU  →  BLR</v>
      </c>
      <c r="S5007" t="str">
        <f t="shared" si="393"/>
        <v>Jun</v>
      </c>
      <c r="T5007" t="str">
        <f t="shared" si="394"/>
        <v>Economy</v>
      </c>
    </row>
    <row r="5008" spans="1:20" x14ac:dyDescent="0.35">
      <c r="A5008" t="s">
        <v>17</v>
      </c>
      <c r="B5008" t="s">
        <v>57</v>
      </c>
      <c r="C5008" t="s">
        <v>66</v>
      </c>
      <c r="D5008" t="s">
        <v>68</v>
      </c>
      <c r="E5008" t="s">
        <v>1601</v>
      </c>
      <c r="F5008" t="s">
        <v>1602</v>
      </c>
      <c r="J5008" t="s">
        <v>192</v>
      </c>
      <c r="K5008" t="s">
        <v>205</v>
      </c>
      <c r="L5008">
        <v>165</v>
      </c>
      <c r="M5008">
        <v>0</v>
      </c>
      <c r="N5008" t="s">
        <v>1579</v>
      </c>
      <c r="O5008">
        <v>4483</v>
      </c>
      <c r="P5008">
        <f t="shared" si="390"/>
        <v>11</v>
      </c>
      <c r="Q5008" t="str">
        <f t="shared" si="391"/>
        <v>Morning</v>
      </c>
      <c r="R5008" t="str">
        <f t="shared" si="392"/>
        <v>BLR  →  DEL</v>
      </c>
      <c r="S5008" t="str">
        <f t="shared" si="393"/>
        <v>Apr</v>
      </c>
      <c r="T5008" t="str">
        <f t="shared" si="394"/>
        <v>Economy</v>
      </c>
    </row>
    <row r="5009" spans="1:20" x14ac:dyDescent="0.35">
      <c r="A5009" t="s">
        <v>17</v>
      </c>
      <c r="B5009" t="s">
        <v>41</v>
      </c>
      <c r="C5009" t="s">
        <v>68</v>
      </c>
      <c r="D5009" t="s">
        <v>72</v>
      </c>
      <c r="E5009" t="s">
        <v>1607</v>
      </c>
      <c r="F5009" t="s">
        <v>1612</v>
      </c>
      <c r="G5009" t="s">
        <v>1610</v>
      </c>
      <c r="J5009" t="s">
        <v>309</v>
      </c>
      <c r="K5009" t="s">
        <v>261</v>
      </c>
      <c r="L5009">
        <v>340</v>
      </c>
      <c r="M5009">
        <v>1</v>
      </c>
      <c r="N5009" t="s">
        <v>1579</v>
      </c>
      <c r="O5009">
        <v>6752</v>
      </c>
      <c r="P5009">
        <f t="shared" si="390"/>
        <v>16</v>
      </c>
      <c r="Q5009" t="str">
        <f t="shared" si="391"/>
        <v>Afternoon</v>
      </c>
      <c r="R5009" t="str">
        <f t="shared" si="392"/>
        <v>DEL  →  BLR  →  COK</v>
      </c>
      <c r="S5009" t="str">
        <f t="shared" si="393"/>
        <v>May</v>
      </c>
      <c r="T5009" t="str">
        <f t="shared" si="394"/>
        <v>Premium Economy</v>
      </c>
    </row>
    <row r="5010" spans="1:20" x14ac:dyDescent="0.35">
      <c r="A5010" t="s">
        <v>10</v>
      </c>
      <c r="B5010" t="s">
        <v>61</v>
      </c>
      <c r="C5010" t="s">
        <v>66</v>
      </c>
      <c r="D5010" t="s">
        <v>68</v>
      </c>
      <c r="E5010" t="s">
        <v>1601</v>
      </c>
      <c r="F5010" t="s">
        <v>1602</v>
      </c>
      <c r="J5010" t="s">
        <v>269</v>
      </c>
      <c r="K5010" t="s">
        <v>362</v>
      </c>
      <c r="L5010">
        <v>175</v>
      </c>
      <c r="M5010">
        <v>0</v>
      </c>
      <c r="N5010" t="s">
        <v>1579</v>
      </c>
      <c r="O5010">
        <v>4823</v>
      </c>
      <c r="P5010">
        <f t="shared" si="390"/>
        <v>7</v>
      </c>
      <c r="Q5010" t="str">
        <f t="shared" si="391"/>
        <v>Morning</v>
      </c>
      <c r="R5010" t="str">
        <f t="shared" si="392"/>
        <v>BLR  →  DEL</v>
      </c>
      <c r="S5010" t="str">
        <f t="shared" si="393"/>
        <v>Apr</v>
      </c>
      <c r="T5010" t="str">
        <f t="shared" si="394"/>
        <v>Economy</v>
      </c>
    </row>
    <row r="5011" spans="1:20" x14ac:dyDescent="0.35">
      <c r="A5011" t="s">
        <v>11</v>
      </c>
      <c r="B5011" t="s">
        <v>40</v>
      </c>
      <c r="C5011" t="s">
        <v>67</v>
      </c>
      <c r="D5011" t="s">
        <v>66</v>
      </c>
      <c r="E5011" t="s">
        <v>1603</v>
      </c>
      <c r="F5011" t="s">
        <v>1621</v>
      </c>
      <c r="G5011" t="s">
        <v>1606</v>
      </c>
      <c r="J5011" t="s">
        <v>282</v>
      </c>
      <c r="K5011" t="s">
        <v>708</v>
      </c>
      <c r="L5011">
        <v>745</v>
      </c>
      <c r="M5011">
        <v>1</v>
      </c>
      <c r="N5011" t="s">
        <v>1579</v>
      </c>
      <c r="O5011">
        <v>10203</v>
      </c>
      <c r="P5011">
        <f t="shared" si="390"/>
        <v>20</v>
      </c>
      <c r="Q5011" t="str">
        <f t="shared" si="391"/>
        <v>Evening</v>
      </c>
      <c r="R5011" t="str">
        <f t="shared" si="392"/>
        <v>CCU  →  DEL  →  BLR</v>
      </c>
      <c r="S5011" t="str">
        <f t="shared" si="393"/>
        <v>May</v>
      </c>
      <c r="T5011" t="str">
        <f t="shared" si="394"/>
        <v>Business</v>
      </c>
    </row>
    <row r="5012" spans="1:20" x14ac:dyDescent="0.35">
      <c r="A5012" t="s">
        <v>13</v>
      </c>
      <c r="B5012" t="s">
        <v>45</v>
      </c>
      <c r="C5012" t="s">
        <v>67</v>
      </c>
      <c r="D5012" t="s">
        <v>66</v>
      </c>
      <c r="E5012" t="s">
        <v>1603</v>
      </c>
      <c r="F5012" t="s">
        <v>1606</v>
      </c>
      <c r="J5012" t="s">
        <v>158</v>
      </c>
      <c r="K5012" t="s">
        <v>1203</v>
      </c>
      <c r="L5012">
        <v>140</v>
      </c>
      <c r="M5012">
        <v>0</v>
      </c>
      <c r="N5012" t="s">
        <v>1579</v>
      </c>
      <c r="O5012">
        <v>3873</v>
      </c>
      <c r="P5012">
        <f t="shared" si="390"/>
        <v>22</v>
      </c>
      <c r="Q5012" t="str">
        <f t="shared" si="391"/>
        <v>Night</v>
      </c>
      <c r="R5012" t="str">
        <f t="shared" si="392"/>
        <v>CCU  →  BLR</v>
      </c>
      <c r="S5012" t="str">
        <f t="shared" si="393"/>
        <v>May</v>
      </c>
      <c r="T5012" t="str">
        <f t="shared" si="394"/>
        <v>Economy</v>
      </c>
    </row>
    <row r="5013" spans="1:20" x14ac:dyDescent="0.35">
      <c r="A5013" t="s">
        <v>13</v>
      </c>
      <c r="B5013" t="s">
        <v>59</v>
      </c>
      <c r="C5013" t="s">
        <v>70</v>
      </c>
      <c r="D5013" t="s">
        <v>73</v>
      </c>
      <c r="E5013" t="s">
        <v>1624</v>
      </c>
      <c r="F5013" t="s">
        <v>1625</v>
      </c>
      <c r="J5013" t="s">
        <v>275</v>
      </c>
      <c r="K5013" t="s">
        <v>345</v>
      </c>
      <c r="L5013">
        <v>80</v>
      </c>
      <c r="M5013">
        <v>0</v>
      </c>
      <c r="N5013" t="s">
        <v>1579</v>
      </c>
      <c r="O5013">
        <v>2017</v>
      </c>
      <c r="P5013">
        <f t="shared" si="390"/>
        <v>13</v>
      </c>
      <c r="Q5013" t="str">
        <f t="shared" si="391"/>
        <v>Afternoon</v>
      </c>
      <c r="R5013" t="str">
        <f t="shared" si="392"/>
        <v>BOM  →  HYD</v>
      </c>
      <c r="S5013" t="str">
        <f t="shared" si="393"/>
        <v>Mar</v>
      </c>
      <c r="T5013" t="str">
        <f t="shared" si="394"/>
        <v>Economy</v>
      </c>
    </row>
    <row r="5014" spans="1:20" x14ac:dyDescent="0.35">
      <c r="A5014" t="s">
        <v>12</v>
      </c>
      <c r="B5014" t="s">
        <v>53</v>
      </c>
      <c r="C5014" t="s">
        <v>67</v>
      </c>
      <c r="D5014" t="s">
        <v>66</v>
      </c>
      <c r="E5014" t="s">
        <v>1603</v>
      </c>
      <c r="F5014" t="s">
        <v>1609</v>
      </c>
      <c r="G5014" t="s">
        <v>1606</v>
      </c>
      <c r="J5014" t="s">
        <v>217</v>
      </c>
      <c r="K5014" t="s">
        <v>536</v>
      </c>
      <c r="L5014">
        <v>1215</v>
      </c>
      <c r="M5014">
        <v>1</v>
      </c>
      <c r="N5014" t="s">
        <v>1580</v>
      </c>
      <c r="O5014">
        <v>8586</v>
      </c>
      <c r="P5014">
        <f t="shared" si="390"/>
        <v>8</v>
      </c>
      <c r="Q5014" t="str">
        <f t="shared" si="391"/>
        <v>Morning</v>
      </c>
      <c r="R5014" t="str">
        <f t="shared" si="392"/>
        <v>CCU  →  BOM  →  BLR</v>
      </c>
      <c r="S5014" t="str">
        <f t="shared" si="393"/>
        <v>Jun</v>
      </c>
      <c r="T5014" t="str">
        <f t="shared" si="394"/>
        <v>Premium Economy</v>
      </c>
    </row>
    <row r="5015" spans="1:20" x14ac:dyDescent="0.35">
      <c r="A5015" t="s">
        <v>12</v>
      </c>
      <c r="B5015" t="s">
        <v>26</v>
      </c>
      <c r="C5015" t="s">
        <v>66</v>
      </c>
      <c r="D5015" t="s">
        <v>71</v>
      </c>
      <c r="E5015" t="s">
        <v>1601</v>
      </c>
      <c r="F5015" t="s">
        <v>1609</v>
      </c>
      <c r="G5015" t="s">
        <v>1602</v>
      </c>
      <c r="J5015" t="s">
        <v>292</v>
      </c>
      <c r="K5015" t="s">
        <v>931</v>
      </c>
      <c r="L5015">
        <v>695</v>
      </c>
      <c r="M5015">
        <v>1</v>
      </c>
      <c r="N5015" t="s">
        <v>1584</v>
      </c>
      <c r="O5015">
        <v>31825</v>
      </c>
      <c r="P5015">
        <f t="shared" si="390"/>
        <v>22</v>
      </c>
      <c r="Q5015" t="str">
        <f t="shared" si="391"/>
        <v>Night</v>
      </c>
      <c r="R5015" t="str">
        <f t="shared" si="392"/>
        <v>BLR  →  BOM  →  DEL</v>
      </c>
      <c r="S5015" t="str">
        <f t="shared" si="393"/>
        <v>Mar</v>
      </c>
      <c r="T5015" t="str">
        <f t="shared" si="394"/>
        <v>Business</v>
      </c>
    </row>
    <row r="5016" spans="1:20" x14ac:dyDescent="0.35">
      <c r="A5016" t="s">
        <v>11</v>
      </c>
      <c r="B5016" t="s">
        <v>41</v>
      </c>
      <c r="C5016" t="s">
        <v>67</v>
      </c>
      <c r="D5016" t="s">
        <v>66</v>
      </c>
      <c r="E5016" t="s">
        <v>1603</v>
      </c>
      <c r="F5016" t="s">
        <v>1621</v>
      </c>
      <c r="G5016" t="s">
        <v>1618</v>
      </c>
      <c r="H5016" t="s">
        <v>1606</v>
      </c>
      <c r="J5016" t="s">
        <v>255</v>
      </c>
      <c r="K5016" t="s">
        <v>648</v>
      </c>
      <c r="L5016">
        <v>1665</v>
      </c>
      <c r="M5016">
        <v>2</v>
      </c>
      <c r="N5016" t="s">
        <v>1579</v>
      </c>
      <c r="O5016">
        <v>16057</v>
      </c>
      <c r="P5016">
        <f t="shared" si="390"/>
        <v>10</v>
      </c>
      <c r="Q5016" t="str">
        <f t="shared" si="391"/>
        <v>Morning</v>
      </c>
      <c r="R5016" t="str">
        <f t="shared" si="392"/>
        <v>CCU  →  DEL  →  COK  →  BLR</v>
      </c>
      <c r="S5016" t="str">
        <f t="shared" si="393"/>
        <v>May</v>
      </c>
      <c r="T5016" t="str">
        <f t="shared" si="394"/>
        <v>Business</v>
      </c>
    </row>
    <row r="5017" spans="1:20" x14ac:dyDescent="0.35">
      <c r="A5017" t="s">
        <v>12</v>
      </c>
      <c r="B5017" t="s">
        <v>53</v>
      </c>
      <c r="C5017" t="s">
        <v>68</v>
      </c>
      <c r="D5017" t="s">
        <v>72</v>
      </c>
      <c r="E5017" t="s">
        <v>1607</v>
      </c>
      <c r="F5017" t="s">
        <v>1609</v>
      </c>
      <c r="G5017" t="s">
        <v>1610</v>
      </c>
      <c r="J5017" t="s">
        <v>220</v>
      </c>
      <c r="K5017" t="s">
        <v>415</v>
      </c>
      <c r="L5017">
        <v>1570</v>
      </c>
      <c r="M5017">
        <v>1</v>
      </c>
      <c r="N5017" t="s">
        <v>1580</v>
      </c>
      <c r="O5017">
        <v>10262</v>
      </c>
      <c r="P5017">
        <f t="shared" si="390"/>
        <v>2</v>
      </c>
      <c r="Q5017" t="str">
        <f t="shared" si="391"/>
        <v>Night</v>
      </c>
      <c r="R5017" t="str">
        <f t="shared" si="392"/>
        <v>DEL  →  BOM  →  COK</v>
      </c>
      <c r="S5017" t="str">
        <f t="shared" si="393"/>
        <v>Jun</v>
      </c>
      <c r="T5017" t="str">
        <f t="shared" si="394"/>
        <v>Business</v>
      </c>
    </row>
    <row r="5018" spans="1:20" x14ac:dyDescent="0.35">
      <c r="A5018" t="s">
        <v>10</v>
      </c>
      <c r="B5018" t="s">
        <v>30</v>
      </c>
      <c r="C5018" t="s">
        <v>68</v>
      </c>
      <c r="D5018" t="s">
        <v>72</v>
      </c>
      <c r="E5018" t="s">
        <v>1607</v>
      </c>
      <c r="F5018" t="s">
        <v>1609</v>
      </c>
      <c r="G5018" t="s">
        <v>1610</v>
      </c>
      <c r="J5018" t="s">
        <v>218</v>
      </c>
      <c r="K5018" t="s">
        <v>577</v>
      </c>
      <c r="L5018">
        <v>305</v>
      </c>
      <c r="M5018">
        <v>1</v>
      </c>
      <c r="N5018" t="s">
        <v>1579</v>
      </c>
      <c r="O5018">
        <v>6593</v>
      </c>
      <c r="P5018">
        <f t="shared" si="390"/>
        <v>20</v>
      </c>
      <c r="Q5018" t="str">
        <f t="shared" si="391"/>
        <v>Evening</v>
      </c>
      <c r="R5018" t="str">
        <f t="shared" si="392"/>
        <v>DEL  →  BOM  →  COK</v>
      </c>
      <c r="S5018" t="str">
        <f t="shared" si="393"/>
        <v>Jun</v>
      </c>
      <c r="T5018" t="str">
        <f t="shared" si="394"/>
        <v>Premium Economy</v>
      </c>
    </row>
    <row r="5019" spans="1:20" x14ac:dyDescent="0.35">
      <c r="A5019" t="s">
        <v>13</v>
      </c>
      <c r="B5019" t="s">
        <v>27</v>
      </c>
      <c r="C5019" t="s">
        <v>66</v>
      </c>
      <c r="D5019" t="s">
        <v>68</v>
      </c>
      <c r="E5019" t="s">
        <v>1601</v>
      </c>
      <c r="F5019" t="s">
        <v>1602</v>
      </c>
      <c r="J5019" t="s">
        <v>171</v>
      </c>
      <c r="K5019" t="s">
        <v>718</v>
      </c>
      <c r="L5019">
        <v>175</v>
      </c>
      <c r="M5019">
        <v>0</v>
      </c>
      <c r="N5019" t="s">
        <v>1579</v>
      </c>
      <c r="O5019">
        <v>3971</v>
      </c>
      <c r="P5019">
        <f t="shared" si="390"/>
        <v>21</v>
      </c>
      <c r="Q5019" t="str">
        <f t="shared" si="391"/>
        <v>Night</v>
      </c>
      <c r="R5019" t="str">
        <f t="shared" si="392"/>
        <v>BLR  →  DEL</v>
      </c>
      <c r="S5019" t="str">
        <f t="shared" si="393"/>
        <v>Jun</v>
      </c>
      <c r="T5019" t="str">
        <f t="shared" si="394"/>
        <v>Economy</v>
      </c>
    </row>
    <row r="5020" spans="1:20" x14ac:dyDescent="0.35">
      <c r="A5020" t="s">
        <v>12</v>
      </c>
      <c r="B5020" t="s">
        <v>52</v>
      </c>
      <c r="C5020" t="s">
        <v>68</v>
      </c>
      <c r="D5020" t="s">
        <v>72</v>
      </c>
      <c r="E5020" t="s">
        <v>1607</v>
      </c>
      <c r="F5020" t="s">
        <v>1609</v>
      </c>
      <c r="G5020" t="s">
        <v>1610</v>
      </c>
      <c r="J5020" t="s">
        <v>252</v>
      </c>
      <c r="K5020" t="s">
        <v>546</v>
      </c>
      <c r="L5020">
        <v>1415</v>
      </c>
      <c r="M5020">
        <v>1</v>
      </c>
      <c r="N5020" t="s">
        <v>1579</v>
      </c>
      <c r="O5020">
        <v>16289</v>
      </c>
      <c r="P5020">
        <f t="shared" si="390"/>
        <v>19</v>
      </c>
      <c r="Q5020" t="str">
        <f t="shared" si="391"/>
        <v>Evening</v>
      </c>
      <c r="R5020" t="str">
        <f t="shared" si="392"/>
        <v>DEL  →  BOM  →  COK</v>
      </c>
      <c r="S5020" t="str">
        <f t="shared" si="393"/>
        <v>Mar</v>
      </c>
      <c r="T5020" t="str">
        <f t="shared" si="394"/>
        <v>Business</v>
      </c>
    </row>
    <row r="5021" spans="1:20" x14ac:dyDescent="0.35">
      <c r="A5021" t="s">
        <v>12</v>
      </c>
      <c r="B5021" t="s">
        <v>23</v>
      </c>
      <c r="C5021" t="s">
        <v>67</v>
      </c>
      <c r="D5021" t="s">
        <v>66</v>
      </c>
      <c r="E5021" t="s">
        <v>1603</v>
      </c>
      <c r="F5021" t="s">
        <v>1621</v>
      </c>
      <c r="G5021" t="s">
        <v>1606</v>
      </c>
      <c r="J5021" t="s">
        <v>197</v>
      </c>
      <c r="K5021" t="s">
        <v>732</v>
      </c>
      <c r="L5021">
        <v>1450</v>
      </c>
      <c r="M5021">
        <v>1</v>
      </c>
      <c r="N5021" t="s">
        <v>1580</v>
      </c>
      <c r="O5021">
        <v>9314</v>
      </c>
      <c r="P5021">
        <f t="shared" si="390"/>
        <v>9</v>
      </c>
      <c r="Q5021" t="str">
        <f t="shared" si="391"/>
        <v>Morning</v>
      </c>
      <c r="R5021" t="str">
        <f t="shared" si="392"/>
        <v>CCU  →  DEL  →  BLR</v>
      </c>
      <c r="S5021" t="str">
        <f t="shared" si="393"/>
        <v>May</v>
      </c>
      <c r="T5021" t="str">
        <f t="shared" si="394"/>
        <v>Premium Economy</v>
      </c>
    </row>
    <row r="5022" spans="1:20" x14ac:dyDescent="0.35">
      <c r="A5022" t="s">
        <v>12</v>
      </c>
      <c r="B5022" t="s">
        <v>47</v>
      </c>
      <c r="C5022" t="s">
        <v>66</v>
      </c>
      <c r="D5022" t="s">
        <v>68</v>
      </c>
      <c r="E5022" t="s">
        <v>1601</v>
      </c>
      <c r="F5022" t="s">
        <v>1602</v>
      </c>
      <c r="J5022" t="s">
        <v>274</v>
      </c>
      <c r="K5022" t="s">
        <v>222</v>
      </c>
      <c r="L5022">
        <v>180</v>
      </c>
      <c r="M5022">
        <v>0</v>
      </c>
      <c r="N5022" t="s">
        <v>1580</v>
      </c>
      <c r="O5022">
        <v>4030</v>
      </c>
      <c r="P5022">
        <f t="shared" si="390"/>
        <v>17</v>
      </c>
      <c r="Q5022" t="str">
        <f t="shared" si="391"/>
        <v>Evening</v>
      </c>
      <c r="R5022" t="str">
        <f t="shared" si="392"/>
        <v>BLR  →  DEL</v>
      </c>
      <c r="S5022" t="str">
        <f t="shared" si="393"/>
        <v>May</v>
      </c>
      <c r="T5022" t="str">
        <f t="shared" si="394"/>
        <v>Economy</v>
      </c>
    </row>
    <row r="5023" spans="1:20" x14ac:dyDescent="0.35">
      <c r="A5023" t="s">
        <v>14</v>
      </c>
      <c r="B5023" t="s">
        <v>36</v>
      </c>
      <c r="C5023" t="s">
        <v>68</v>
      </c>
      <c r="D5023" t="s">
        <v>72</v>
      </c>
      <c r="E5023" t="s">
        <v>1607</v>
      </c>
      <c r="F5023" t="s">
        <v>1609</v>
      </c>
      <c r="G5023" t="s">
        <v>1610</v>
      </c>
      <c r="J5023" t="s">
        <v>175</v>
      </c>
      <c r="K5023" t="s">
        <v>307</v>
      </c>
      <c r="L5023">
        <v>420</v>
      </c>
      <c r="M5023">
        <v>1</v>
      </c>
      <c r="N5023" t="s">
        <v>1579</v>
      </c>
      <c r="O5023">
        <v>13587</v>
      </c>
      <c r="P5023">
        <f t="shared" si="390"/>
        <v>14</v>
      </c>
      <c r="Q5023" t="str">
        <f t="shared" si="391"/>
        <v>Afternoon</v>
      </c>
      <c r="R5023" t="str">
        <f t="shared" si="392"/>
        <v>DEL  →  BOM  →  COK</v>
      </c>
      <c r="S5023" t="str">
        <f t="shared" si="393"/>
        <v>Jun</v>
      </c>
      <c r="T5023" t="str">
        <f t="shared" si="394"/>
        <v>Business</v>
      </c>
    </row>
    <row r="5024" spans="1:20" x14ac:dyDescent="0.35">
      <c r="A5024" t="s">
        <v>12</v>
      </c>
      <c r="B5024" t="s">
        <v>23</v>
      </c>
      <c r="C5024" t="s">
        <v>67</v>
      </c>
      <c r="D5024" t="s">
        <v>66</v>
      </c>
      <c r="E5024" t="s">
        <v>1603</v>
      </c>
      <c r="F5024" t="s">
        <v>1621</v>
      </c>
      <c r="G5024" t="s">
        <v>1606</v>
      </c>
      <c r="J5024" t="s">
        <v>218</v>
      </c>
      <c r="K5024" t="s">
        <v>971</v>
      </c>
      <c r="L5024">
        <v>1295</v>
      </c>
      <c r="M5024">
        <v>1</v>
      </c>
      <c r="N5024" t="s">
        <v>1580</v>
      </c>
      <c r="O5024">
        <v>9314</v>
      </c>
      <c r="P5024">
        <f t="shared" si="390"/>
        <v>20</v>
      </c>
      <c r="Q5024" t="str">
        <f t="shared" si="391"/>
        <v>Evening</v>
      </c>
      <c r="R5024" t="str">
        <f t="shared" si="392"/>
        <v>CCU  →  DEL  →  BLR</v>
      </c>
      <c r="S5024" t="str">
        <f t="shared" si="393"/>
        <v>May</v>
      </c>
      <c r="T5024" t="str">
        <f t="shared" si="394"/>
        <v>Premium Economy</v>
      </c>
    </row>
    <row r="5025" spans="1:20" x14ac:dyDescent="0.35">
      <c r="A5025" t="s">
        <v>17</v>
      </c>
      <c r="B5025" t="s">
        <v>43</v>
      </c>
      <c r="C5025" t="s">
        <v>68</v>
      </c>
      <c r="D5025" t="s">
        <v>72</v>
      </c>
      <c r="E5025" t="s">
        <v>1607</v>
      </c>
      <c r="F5025" t="s">
        <v>1612</v>
      </c>
      <c r="G5025" t="s">
        <v>1610</v>
      </c>
      <c r="J5025" t="s">
        <v>222</v>
      </c>
      <c r="K5025" t="s">
        <v>1204</v>
      </c>
      <c r="L5025">
        <v>625</v>
      </c>
      <c r="M5025">
        <v>1</v>
      </c>
      <c r="N5025" t="s">
        <v>1579</v>
      </c>
      <c r="O5025">
        <v>6253</v>
      </c>
      <c r="P5025">
        <f t="shared" si="390"/>
        <v>20</v>
      </c>
      <c r="Q5025" t="str">
        <f t="shared" si="391"/>
        <v>Evening</v>
      </c>
      <c r="R5025" t="str">
        <f t="shared" si="392"/>
        <v>DEL  →  BLR  →  COK</v>
      </c>
      <c r="S5025" t="str">
        <f t="shared" si="393"/>
        <v>Jun</v>
      </c>
      <c r="T5025" t="str">
        <f t="shared" si="394"/>
        <v>Premium Economy</v>
      </c>
    </row>
    <row r="5026" spans="1:20" x14ac:dyDescent="0.35">
      <c r="A5026" t="s">
        <v>17</v>
      </c>
      <c r="B5026" t="s">
        <v>35</v>
      </c>
      <c r="C5026" t="s">
        <v>67</v>
      </c>
      <c r="D5026" t="s">
        <v>66</v>
      </c>
      <c r="E5026" t="s">
        <v>1603</v>
      </c>
      <c r="F5026" t="s">
        <v>1621</v>
      </c>
      <c r="G5026" t="s">
        <v>1606</v>
      </c>
      <c r="J5026" t="s">
        <v>242</v>
      </c>
      <c r="K5026" t="s">
        <v>241</v>
      </c>
      <c r="L5026">
        <v>955</v>
      </c>
      <c r="M5026">
        <v>1</v>
      </c>
      <c r="N5026" t="s">
        <v>1579</v>
      </c>
      <c r="O5026">
        <v>5192</v>
      </c>
      <c r="P5026">
        <f t="shared" si="390"/>
        <v>7</v>
      </c>
      <c r="Q5026" t="str">
        <f t="shared" si="391"/>
        <v>Morning</v>
      </c>
      <c r="R5026" t="str">
        <f t="shared" si="392"/>
        <v>CCU  →  DEL  →  BLR</v>
      </c>
      <c r="S5026" t="str">
        <f t="shared" si="393"/>
        <v>Apr</v>
      </c>
      <c r="T5026" t="str">
        <f t="shared" si="394"/>
        <v>Premium Economy</v>
      </c>
    </row>
    <row r="5027" spans="1:20" x14ac:dyDescent="0.35">
      <c r="A5027" t="s">
        <v>11</v>
      </c>
      <c r="B5027" t="s">
        <v>23</v>
      </c>
      <c r="C5027" t="s">
        <v>67</v>
      </c>
      <c r="D5027" t="s">
        <v>66</v>
      </c>
      <c r="E5027" t="s">
        <v>1603</v>
      </c>
      <c r="F5027" t="s">
        <v>1609</v>
      </c>
      <c r="G5027" t="s">
        <v>1618</v>
      </c>
      <c r="H5027" t="s">
        <v>1606</v>
      </c>
      <c r="J5027" t="s">
        <v>160</v>
      </c>
      <c r="K5027" t="s">
        <v>1165</v>
      </c>
      <c r="L5027">
        <v>1700</v>
      </c>
      <c r="M5027">
        <v>2</v>
      </c>
      <c r="N5027" t="s">
        <v>1579</v>
      </c>
      <c r="O5027">
        <v>16372</v>
      </c>
      <c r="P5027">
        <f t="shared" si="390"/>
        <v>9</v>
      </c>
      <c r="Q5027" t="str">
        <f t="shared" si="391"/>
        <v>Morning</v>
      </c>
      <c r="R5027" t="str">
        <f t="shared" si="392"/>
        <v>CCU  →  BOM  →  COK  →  BLR</v>
      </c>
      <c r="S5027" t="str">
        <f t="shared" si="393"/>
        <v>May</v>
      </c>
      <c r="T5027" t="str">
        <f t="shared" si="394"/>
        <v>Business</v>
      </c>
    </row>
    <row r="5028" spans="1:20" x14ac:dyDescent="0.35">
      <c r="A5028" t="s">
        <v>16</v>
      </c>
      <c r="B5028" t="s">
        <v>33</v>
      </c>
      <c r="C5028" t="s">
        <v>66</v>
      </c>
      <c r="D5028" t="s">
        <v>68</v>
      </c>
      <c r="E5028" t="s">
        <v>1601</v>
      </c>
      <c r="F5028" t="s">
        <v>1602</v>
      </c>
      <c r="J5028" t="s">
        <v>237</v>
      </c>
      <c r="K5028" t="s">
        <v>294</v>
      </c>
      <c r="L5028">
        <v>170</v>
      </c>
      <c r="M5028">
        <v>0</v>
      </c>
      <c r="N5028" t="s">
        <v>1579</v>
      </c>
      <c r="O5028">
        <v>5403</v>
      </c>
      <c r="P5028">
        <f t="shared" si="390"/>
        <v>11</v>
      </c>
      <c r="Q5028" t="str">
        <f t="shared" si="391"/>
        <v>Morning</v>
      </c>
      <c r="R5028" t="str">
        <f t="shared" si="392"/>
        <v>BLR  →  DEL</v>
      </c>
      <c r="S5028" t="str">
        <f t="shared" si="393"/>
        <v>Apr</v>
      </c>
      <c r="T5028" t="str">
        <f t="shared" si="394"/>
        <v>Premium Economy</v>
      </c>
    </row>
    <row r="5029" spans="1:20" x14ac:dyDescent="0.35">
      <c r="A5029" t="s">
        <v>14</v>
      </c>
      <c r="B5029" t="s">
        <v>59</v>
      </c>
      <c r="C5029" t="s">
        <v>68</v>
      </c>
      <c r="D5029" t="s">
        <v>72</v>
      </c>
      <c r="E5029" t="s">
        <v>1607</v>
      </c>
      <c r="F5029" t="s">
        <v>1609</v>
      </c>
      <c r="G5029" t="s">
        <v>1610</v>
      </c>
      <c r="J5029" t="s">
        <v>237</v>
      </c>
      <c r="K5029" t="s">
        <v>424</v>
      </c>
      <c r="L5029">
        <v>440</v>
      </c>
      <c r="M5029">
        <v>1</v>
      </c>
      <c r="N5029" t="s">
        <v>1579</v>
      </c>
      <c r="O5029">
        <v>11200</v>
      </c>
      <c r="P5029">
        <f t="shared" si="390"/>
        <v>11</v>
      </c>
      <c r="Q5029" t="str">
        <f t="shared" si="391"/>
        <v>Morning</v>
      </c>
      <c r="R5029" t="str">
        <f t="shared" si="392"/>
        <v>DEL  →  BOM  →  COK</v>
      </c>
      <c r="S5029" t="str">
        <f t="shared" si="393"/>
        <v>Mar</v>
      </c>
      <c r="T5029" t="str">
        <f t="shared" si="394"/>
        <v>Business</v>
      </c>
    </row>
    <row r="5030" spans="1:20" x14ac:dyDescent="0.35">
      <c r="A5030" t="s">
        <v>10</v>
      </c>
      <c r="B5030" t="s">
        <v>36</v>
      </c>
      <c r="C5030" t="s">
        <v>69</v>
      </c>
      <c r="D5030" t="s">
        <v>67</v>
      </c>
      <c r="E5030" t="s">
        <v>1613</v>
      </c>
      <c r="F5030" t="s">
        <v>1614</v>
      </c>
      <c r="J5030" t="s">
        <v>306</v>
      </c>
      <c r="K5030" t="s">
        <v>175</v>
      </c>
      <c r="L5030">
        <v>145</v>
      </c>
      <c r="M5030">
        <v>0</v>
      </c>
      <c r="N5030" t="s">
        <v>1579</v>
      </c>
      <c r="O5030">
        <v>3858</v>
      </c>
      <c r="P5030">
        <f t="shared" si="390"/>
        <v>11</v>
      </c>
      <c r="Q5030" t="str">
        <f t="shared" si="391"/>
        <v>Morning</v>
      </c>
      <c r="R5030" t="str">
        <f t="shared" si="392"/>
        <v>MAA  →  CCU</v>
      </c>
      <c r="S5030" t="str">
        <f t="shared" si="393"/>
        <v>Jun</v>
      </c>
      <c r="T5030" t="str">
        <f t="shared" si="394"/>
        <v>Economy</v>
      </c>
    </row>
    <row r="5031" spans="1:20" x14ac:dyDescent="0.35">
      <c r="A5031" t="s">
        <v>10</v>
      </c>
      <c r="B5031" t="s">
        <v>44</v>
      </c>
      <c r="C5031" t="s">
        <v>67</v>
      </c>
      <c r="D5031" t="s">
        <v>66</v>
      </c>
      <c r="E5031" t="s">
        <v>1603</v>
      </c>
      <c r="F5031" t="s">
        <v>1606</v>
      </c>
      <c r="J5031" t="s">
        <v>257</v>
      </c>
      <c r="K5031" t="s">
        <v>161</v>
      </c>
      <c r="L5031">
        <v>155</v>
      </c>
      <c r="M5031">
        <v>0</v>
      </c>
      <c r="N5031" t="s">
        <v>1579</v>
      </c>
      <c r="O5031">
        <v>4174</v>
      </c>
      <c r="P5031">
        <f t="shared" si="390"/>
        <v>15</v>
      </c>
      <c r="Q5031" t="str">
        <f t="shared" si="391"/>
        <v>Afternoon</v>
      </c>
      <c r="R5031" t="str">
        <f t="shared" si="392"/>
        <v>CCU  →  BLR</v>
      </c>
      <c r="S5031" t="str">
        <f t="shared" si="393"/>
        <v>Apr</v>
      </c>
      <c r="T5031" t="str">
        <f t="shared" si="394"/>
        <v>Economy</v>
      </c>
    </row>
    <row r="5032" spans="1:20" x14ac:dyDescent="0.35">
      <c r="A5032" t="s">
        <v>11</v>
      </c>
      <c r="B5032" t="s">
        <v>65</v>
      </c>
      <c r="C5032" t="s">
        <v>68</v>
      </c>
      <c r="D5032" t="s">
        <v>72</v>
      </c>
      <c r="E5032" t="s">
        <v>1607</v>
      </c>
      <c r="F5032" t="s">
        <v>1610</v>
      </c>
      <c r="J5032" t="s">
        <v>161</v>
      </c>
      <c r="K5032" t="s">
        <v>171</v>
      </c>
      <c r="L5032">
        <v>185</v>
      </c>
      <c r="M5032">
        <v>0</v>
      </c>
      <c r="N5032" t="s">
        <v>1579</v>
      </c>
      <c r="O5032">
        <v>5411</v>
      </c>
      <c r="P5032">
        <f t="shared" si="390"/>
        <v>18</v>
      </c>
      <c r="Q5032" t="str">
        <f t="shared" si="391"/>
        <v>Evening</v>
      </c>
      <c r="R5032" t="str">
        <f t="shared" si="392"/>
        <v>DEL  →  COK</v>
      </c>
      <c r="S5032" t="str">
        <f t="shared" si="393"/>
        <v>Apr</v>
      </c>
      <c r="T5032" t="str">
        <f t="shared" si="394"/>
        <v>Premium Economy</v>
      </c>
    </row>
    <row r="5033" spans="1:20" x14ac:dyDescent="0.35">
      <c r="A5033" t="s">
        <v>10</v>
      </c>
      <c r="B5033" t="s">
        <v>41</v>
      </c>
      <c r="C5033" t="s">
        <v>70</v>
      </c>
      <c r="D5033" t="s">
        <v>73</v>
      </c>
      <c r="E5033" t="s">
        <v>1624</v>
      </c>
      <c r="F5033" t="s">
        <v>1625</v>
      </c>
      <c r="J5033" t="s">
        <v>221</v>
      </c>
      <c r="K5033" t="s">
        <v>247</v>
      </c>
      <c r="L5033">
        <v>90</v>
      </c>
      <c r="M5033">
        <v>0</v>
      </c>
      <c r="N5033" t="s">
        <v>1579</v>
      </c>
      <c r="O5033">
        <v>3175</v>
      </c>
      <c r="P5033">
        <f t="shared" si="390"/>
        <v>16</v>
      </c>
      <c r="Q5033" t="str">
        <f t="shared" si="391"/>
        <v>Afternoon</v>
      </c>
      <c r="R5033" t="str">
        <f t="shared" si="392"/>
        <v>BOM  →  HYD</v>
      </c>
      <c r="S5033" t="str">
        <f t="shared" si="393"/>
        <v>May</v>
      </c>
      <c r="T5033" t="str">
        <f t="shared" si="394"/>
        <v>Economy</v>
      </c>
    </row>
    <row r="5034" spans="1:20" x14ac:dyDescent="0.35">
      <c r="A5034" t="s">
        <v>10</v>
      </c>
      <c r="B5034" t="s">
        <v>54</v>
      </c>
      <c r="C5034" t="s">
        <v>69</v>
      </c>
      <c r="D5034" t="s">
        <v>67</v>
      </c>
      <c r="E5034" t="s">
        <v>1613</v>
      </c>
      <c r="F5034" t="s">
        <v>1614</v>
      </c>
      <c r="J5034" t="s">
        <v>235</v>
      </c>
      <c r="K5034" t="s">
        <v>327</v>
      </c>
      <c r="L5034">
        <v>140</v>
      </c>
      <c r="M5034">
        <v>0</v>
      </c>
      <c r="N5034" t="s">
        <v>1579</v>
      </c>
      <c r="O5034">
        <v>3858</v>
      </c>
      <c r="P5034">
        <f t="shared" si="390"/>
        <v>14</v>
      </c>
      <c r="Q5034" t="str">
        <f t="shared" si="391"/>
        <v>Afternoon</v>
      </c>
      <c r="R5034" t="str">
        <f t="shared" si="392"/>
        <v>MAA  →  CCU</v>
      </c>
      <c r="S5034" t="str">
        <f t="shared" si="393"/>
        <v>May</v>
      </c>
      <c r="T5034" t="str">
        <f t="shared" si="394"/>
        <v>Economy</v>
      </c>
    </row>
    <row r="5035" spans="1:20" x14ac:dyDescent="0.35">
      <c r="A5035" t="s">
        <v>12</v>
      </c>
      <c r="B5035" t="s">
        <v>23</v>
      </c>
      <c r="C5035" t="s">
        <v>67</v>
      </c>
      <c r="D5035" t="s">
        <v>66</v>
      </c>
      <c r="E5035" t="s">
        <v>1603</v>
      </c>
      <c r="F5035" t="s">
        <v>1609</v>
      </c>
      <c r="G5035" t="s">
        <v>1606</v>
      </c>
      <c r="J5035" t="s">
        <v>225</v>
      </c>
      <c r="K5035" t="s">
        <v>975</v>
      </c>
      <c r="L5035">
        <v>520</v>
      </c>
      <c r="M5035">
        <v>1</v>
      </c>
      <c r="N5035" t="s">
        <v>1579</v>
      </c>
      <c r="O5035">
        <v>13941</v>
      </c>
      <c r="P5035">
        <f t="shared" si="390"/>
        <v>20</v>
      </c>
      <c r="Q5035" t="str">
        <f t="shared" si="391"/>
        <v>Evening</v>
      </c>
      <c r="R5035" t="str">
        <f t="shared" si="392"/>
        <v>CCU  →  BOM  →  BLR</v>
      </c>
      <c r="S5035" t="str">
        <f t="shared" si="393"/>
        <v>May</v>
      </c>
      <c r="T5035" t="str">
        <f t="shared" si="394"/>
        <v>Business</v>
      </c>
    </row>
    <row r="5036" spans="1:20" x14ac:dyDescent="0.35">
      <c r="A5036" t="s">
        <v>11</v>
      </c>
      <c r="B5036" t="s">
        <v>43</v>
      </c>
      <c r="C5036" t="s">
        <v>68</v>
      </c>
      <c r="D5036" t="s">
        <v>72</v>
      </c>
      <c r="E5036" t="s">
        <v>1607</v>
      </c>
      <c r="F5036" t="s">
        <v>1623</v>
      </c>
      <c r="G5036" t="s">
        <v>1609</v>
      </c>
      <c r="H5036" t="s">
        <v>1610</v>
      </c>
      <c r="J5036" t="s">
        <v>219</v>
      </c>
      <c r="K5036" t="s">
        <v>822</v>
      </c>
      <c r="L5036">
        <v>1800</v>
      </c>
      <c r="M5036">
        <v>2</v>
      </c>
      <c r="N5036" t="s">
        <v>1579</v>
      </c>
      <c r="O5036">
        <v>12182</v>
      </c>
      <c r="P5036">
        <f t="shared" si="390"/>
        <v>13</v>
      </c>
      <c r="Q5036" t="str">
        <f t="shared" si="391"/>
        <v>Afternoon</v>
      </c>
      <c r="R5036" t="str">
        <f t="shared" si="392"/>
        <v>DEL  →  HYD  →  BOM  →  COK</v>
      </c>
      <c r="S5036" t="str">
        <f t="shared" si="393"/>
        <v>Jun</v>
      </c>
      <c r="T5036" t="str">
        <f t="shared" si="394"/>
        <v>Business</v>
      </c>
    </row>
    <row r="5037" spans="1:20" x14ac:dyDescent="0.35">
      <c r="A5037" t="s">
        <v>10</v>
      </c>
      <c r="B5037" t="s">
        <v>58</v>
      </c>
      <c r="C5037" t="s">
        <v>66</v>
      </c>
      <c r="D5037" t="s">
        <v>68</v>
      </c>
      <c r="E5037" t="s">
        <v>1601</v>
      </c>
      <c r="F5037" t="s">
        <v>1602</v>
      </c>
      <c r="J5037" t="s">
        <v>221</v>
      </c>
      <c r="K5037" t="s">
        <v>212</v>
      </c>
      <c r="L5037">
        <v>180</v>
      </c>
      <c r="M5037">
        <v>0</v>
      </c>
      <c r="N5037" t="s">
        <v>1579</v>
      </c>
      <c r="O5037">
        <v>4990</v>
      </c>
      <c r="P5037">
        <f t="shared" si="390"/>
        <v>16</v>
      </c>
      <c r="Q5037" t="str">
        <f t="shared" si="391"/>
        <v>Afternoon</v>
      </c>
      <c r="R5037" t="str">
        <f t="shared" si="392"/>
        <v>BLR  →  DEL</v>
      </c>
      <c r="S5037" t="str">
        <f t="shared" si="393"/>
        <v>Jun</v>
      </c>
      <c r="T5037" t="str">
        <f t="shared" si="394"/>
        <v>Economy</v>
      </c>
    </row>
    <row r="5038" spans="1:20" x14ac:dyDescent="0.35">
      <c r="A5038" t="s">
        <v>12</v>
      </c>
      <c r="B5038" t="s">
        <v>24</v>
      </c>
      <c r="C5038" t="s">
        <v>67</v>
      </c>
      <c r="D5038" t="s">
        <v>66</v>
      </c>
      <c r="E5038" t="s">
        <v>1603</v>
      </c>
      <c r="F5038" t="s">
        <v>1621</v>
      </c>
      <c r="G5038" t="s">
        <v>1606</v>
      </c>
      <c r="J5038" t="s">
        <v>218</v>
      </c>
      <c r="K5038" t="s">
        <v>1045</v>
      </c>
      <c r="L5038">
        <v>1540</v>
      </c>
      <c r="M5038">
        <v>1</v>
      </c>
      <c r="N5038" t="s">
        <v>1580</v>
      </c>
      <c r="O5038">
        <v>10539</v>
      </c>
      <c r="P5038">
        <f t="shared" si="390"/>
        <v>20</v>
      </c>
      <c r="Q5038" t="str">
        <f t="shared" si="391"/>
        <v>Evening</v>
      </c>
      <c r="R5038" t="str">
        <f t="shared" si="392"/>
        <v>CCU  →  DEL  →  BLR</v>
      </c>
      <c r="S5038" t="str">
        <f t="shared" si="393"/>
        <v>Jun</v>
      </c>
      <c r="T5038" t="str">
        <f t="shared" si="394"/>
        <v>Business</v>
      </c>
    </row>
    <row r="5039" spans="1:20" x14ac:dyDescent="0.35">
      <c r="A5039" t="s">
        <v>10</v>
      </c>
      <c r="B5039" t="s">
        <v>55</v>
      </c>
      <c r="C5039" t="s">
        <v>66</v>
      </c>
      <c r="D5039" t="s">
        <v>71</v>
      </c>
      <c r="E5039" t="s">
        <v>1601</v>
      </c>
      <c r="F5039" t="s">
        <v>1602</v>
      </c>
      <c r="J5039" t="s">
        <v>362</v>
      </c>
      <c r="K5039" t="s">
        <v>251</v>
      </c>
      <c r="L5039">
        <v>175</v>
      </c>
      <c r="M5039">
        <v>0</v>
      </c>
      <c r="N5039" t="s">
        <v>1579</v>
      </c>
      <c r="O5039">
        <v>6860</v>
      </c>
      <c r="P5039">
        <f t="shared" si="390"/>
        <v>10</v>
      </c>
      <c r="Q5039" t="str">
        <f t="shared" si="391"/>
        <v>Morning</v>
      </c>
      <c r="R5039" t="str">
        <f t="shared" si="392"/>
        <v>BLR  →  DEL</v>
      </c>
      <c r="S5039" t="str">
        <f t="shared" si="393"/>
        <v>Mar</v>
      </c>
      <c r="T5039" t="str">
        <f t="shared" si="394"/>
        <v>Premium Economy</v>
      </c>
    </row>
    <row r="5040" spans="1:20" x14ac:dyDescent="0.35">
      <c r="A5040" t="s">
        <v>16</v>
      </c>
      <c r="B5040" t="s">
        <v>37</v>
      </c>
      <c r="C5040" t="s">
        <v>68</v>
      </c>
      <c r="D5040" t="s">
        <v>72</v>
      </c>
      <c r="E5040" t="s">
        <v>1607</v>
      </c>
      <c r="F5040" t="s">
        <v>1610</v>
      </c>
      <c r="J5040" t="s">
        <v>293</v>
      </c>
      <c r="K5040" t="s">
        <v>278</v>
      </c>
      <c r="L5040">
        <v>175</v>
      </c>
      <c r="M5040">
        <v>0</v>
      </c>
      <c r="N5040" t="s">
        <v>1579</v>
      </c>
      <c r="O5040">
        <v>8001</v>
      </c>
      <c r="P5040">
        <f t="shared" si="390"/>
        <v>14</v>
      </c>
      <c r="Q5040" t="str">
        <f t="shared" si="391"/>
        <v>Afternoon</v>
      </c>
      <c r="R5040" t="str">
        <f t="shared" si="392"/>
        <v>DEL  →  COK</v>
      </c>
      <c r="S5040" t="str">
        <f t="shared" si="393"/>
        <v>Mar</v>
      </c>
      <c r="T5040" t="str">
        <f t="shared" si="394"/>
        <v>Premium Economy</v>
      </c>
    </row>
    <row r="5041" spans="1:20" x14ac:dyDescent="0.35">
      <c r="A5041" t="s">
        <v>12</v>
      </c>
      <c r="B5041" t="s">
        <v>46</v>
      </c>
      <c r="C5041" t="s">
        <v>68</v>
      </c>
      <c r="D5041" t="s">
        <v>72</v>
      </c>
      <c r="E5041" t="s">
        <v>1607</v>
      </c>
      <c r="F5041" t="s">
        <v>1609</v>
      </c>
      <c r="G5041" t="s">
        <v>1610</v>
      </c>
      <c r="J5041" t="s">
        <v>292</v>
      </c>
      <c r="K5041" t="s">
        <v>399</v>
      </c>
      <c r="L5041">
        <v>1210</v>
      </c>
      <c r="M5041">
        <v>1</v>
      </c>
      <c r="N5041" t="s">
        <v>1580</v>
      </c>
      <c r="O5041">
        <v>10262</v>
      </c>
      <c r="P5041">
        <f t="shared" si="390"/>
        <v>22</v>
      </c>
      <c r="Q5041" t="str">
        <f t="shared" si="391"/>
        <v>Night</v>
      </c>
      <c r="R5041" t="str">
        <f t="shared" si="392"/>
        <v>DEL  →  BOM  →  COK</v>
      </c>
      <c r="S5041" t="str">
        <f t="shared" si="393"/>
        <v>Jun</v>
      </c>
      <c r="T5041" t="str">
        <f t="shared" si="394"/>
        <v>Business</v>
      </c>
    </row>
    <row r="5042" spans="1:20" x14ac:dyDescent="0.35">
      <c r="A5042" t="s">
        <v>16</v>
      </c>
      <c r="B5042" t="s">
        <v>40</v>
      </c>
      <c r="C5042" t="s">
        <v>67</v>
      </c>
      <c r="D5042" t="s">
        <v>66</v>
      </c>
      <c r="E5042" t="s">
        <v>1603</v>
      </c>
      <c r="F5042" t="s">
        <v>1621</v>
      </c>
      <c r="G5042" t="s">
        <v>1606</v>
      </c>
      <c r="J5042" t="s">
        <v>254</v>
      </c>
      <c r="K5042" t="s">
        <v>340</v>
      </c>
      <c r="L5042">
        <v>385</v>
      </c>
      <c r="M5042">
        <v>1</v>
      </c>
      <c r="N5042" t="s">
        <v>1579</v>
      </c>
      <c r="O5042">
        <v>8085</v>
      </c>
      <c r="P5042">
        <f t="shared" si="390"/>
        <v>17</v>
      </c>
      <c r="Q5042" t="str">
        <f t="shared" si="391"/>
        <v>Evening</v>
      </c>
      <c r="R5042" t="str">
        <f t="shared" si="392"/>
        <v>CCU  →  DEL  →  BLR</v>
      </c>
      <c r="S5042" t="str">
        <f t="shared" si="393"/>
        <v>May</v>
      </c>
      <c r="T5042" t="str">
        <f t="shared" si="394"/>
        <v>Premium Economy</v>
      </c>
    </row>
    <row r="5043" spans="1:20" x14ac:dyDescent="0.35">
      <c r="A5043" t="s">
        <v>10</v>
      </c>
      <c r="B5043" t="s">
        <v>46</v>
      </c>
      <c r="C5043" t="s">
        <v>66</v>
      </c>
      <c r="D5043" t="s">
        <v>68</v>
      </c>
      <c r="E5043" t="s">
        <v>1601</v>
      </c>
      <c r="F5043" t="s">
        <v>1602</v>
      </c>
      <c r="J5043" t="s">
        <v>335</v>
      </c>
      <c r="K5043" t="s">
        <v>644</v>
      </c>
      <c r="L5043">
        <v>170</v>
      </c>
      <c r="M5043">
        <v>0</v>
      </c>
      <c r="N5043" t="s">
        <v>1579</v>
      </c>
      <c r="O5043">
        <v>3419</v>
      </c>
      <c r="P5043">
        <f t="shared" si="390"/>
        <v>0</v>
      </c>
      <c r="Q5043" t="str">
        <f t="shared" si="391"/>
        <v>Night</v>
      </c>
      <c r="R5043" t="str">
        <f t="shared" si="392"/>
        <v>BLR  →  DEL</v>
      </c>
      <c r="S5043" t="str">
        <f t="shared" si="393"/>
        <v>Jun</v>
      </c>
      <c r="T5043" t="str">
        <f t="shared" si="394"/>
        <v>Economy</v>
      </c>
    </row>
    <row r="5044" spans="1:20" x14ac:dyDescent="0.35">
      <c r="A5044" t="s">
        <v>11</v>
      </c>
      <c r="B5044" t="s">
        <v>23</v>
      </c>
      <c r="C5044" t="s">
        <v>67</v>
      </c>
      <c r="D5044" t="s">
        <v>66</v>
      </c>
      <c r="E5044" t="s">
        <v>1603</v>
      </c>
      <c r="F5044" t="s">
        <v>1621</v>
      </c>
      <c r="G5044" t="s">
        <v>1618</v>
      </c>
      <c r="H5044" t="s">
        <v>1606</v>
      </c>
      <c r="J5044" t="s">
        <v>255</v>
      </c>
      <c r="K5044" t="s">
        <v>1165</v>
      </c>
      <c r="L5044">
        <v>1665</v>
      </c>
      <c r="M5044">
        <v>2</v>
      </c>
      <c r="N5044" t="s">
        <v>1579</v>
      </c>
      <c r="O5044">
        <v>15164</v>
      </c>
      <c r="P5044">
        <f t="shared" si="390"/>
        <v>10</v>
      </c>
      <c r="Q5044" t="str">
        <f t="shared" si="391"/>
        <v>Morning</v>
      </c>
      <c r="R5044" t="str">
        <f t="shared" si="392"/>
        <v>CCU  →  DEL  →  COK  →  BLR</v>
      </c>
      <c r="S5044" t="str">
        <f t="shared" si="393"/>
        <v>May</v>
      </c>
      <c r="T5044" t="str">
        <f t="shared" si="394"/>
        <v>Business</v>
      </c>
    </row>
    <row r="5045" spans="1:20" x14ac:dyDescent="0.35">
      <c r="A5045" t="s">
        <v>10</v>
      </c>
      <c r="B5045" t="s">
        <v>22</v>
      </c>
      <c r="C5045" t="s">
        <v>67</v>
      </c>
      <c r="D5045" t="s">
        <v>66</v>
      </c>
      <c r="E5045" t="s">
        <v>1603</v>
      </c>
      <c r="F5045" t="s">
        <v>1606</v>
      </c>
      <c r="J5045" t="s">
        <v>172</v>
      </c>
      <c r="K5045" t="s">
        <v>225</v>
      </c>
      <c r="L5045">
        <v>165</v>
      </c>
      <c r="M5045">
        <v>0</v>
      </c>
      <c r="N5045" t="s">
        <v>1579</v>
      </c>
      <c r="O5045">
        <v>6565</v>
      </c>
      <c r="P5045">
        <f t="shared" si="390"/>
        <v>17</v>
      </c>
      <c r="Q5045" t="str">
        <f t="shared" si="391"/>
        <v>Evening</v>
      </c>
      <c r="R5045" t="str">
        <f t="shared" si="392"/>
        <v>CCU  →  BLR</v>
      </c>
      <c r="S5045" t="str">
        <f t="shared" si="393"/>
        <v>Mar</v>
      </c>
      <c r="T5045" t="str">
        <f t="shared" si="394"/>
        <v>Premium Economy</v>
      </c>
    </row>
    <row r="5046" spans="1:20" x14ac:dyDescent="0.35">
      <c r="A5046" t="s">
        <v>12</v>
      </c>
      <c r="B5046" t="s">
        <v>59</v>
      </c>
      <c r="C5046" t="s">
        <v>68</v>
      </c>
      <c r="D5046" t="s">
        <v>72</v>
      </c>
      <c r="E5046" t="s">
        <v>1607</v>
      </c>
      <c r="F5046" t="s">
        <v>1619</v>
      </c>
      <c r="G5046" t="s">
        <v>1609</v>
      </c>
      <c r="H5046" t="s">
        <v>1610</v>
      </c>
      <c r="J5046" t="s">
        <v>272</v>
      </c>
      <c r="K5046" t="s">
        <v>424</v>
      </c>
      <c r="L5046">
        <v>805</v>
      </c>
      <c r="M5046">
        <v>2</v>
      </c>
      <c r="N5046" t="s">
        <v>1580</v>
      </c>
      <c r="O5046">
        <v>9254</v>
      </c>
      <c r="P5046">
        <f t="shared" si="390"/>
        <v>5</v>
      </c>
      <c r="Q5046" t="str">
        <f t="shared" si="391"/>
        <v>Morning</v>
      </c>
      <c r="R5046" t="str">
        <f t="shared" si="392"/>
        <v>DEL  →  IDR  →  BOM  →  COK</v>
      </c>
      <c r="S5046" t="str">
        <f t="shared" si="393"/>
        <v>Mar</v>
      </c>
      <c r="T5046" t="str">
        <f t="shared" si="394"/>
        <v>Premium Economy</v>
      </c>
    </row>
    <row r="5047" spans="1:20" x14ac:dyDescent="0.35">
      <c r="A5047" t="s">
        <v>17</v>
      </c>
      <c r="B5047" t="s">
        <v>53</v>
      </c>
      <c r="C5047" t="s">
        <v>67</v>
      </c>
      <c r="D5047" t="s">
        <v>66</v>
      </c>
      <c r="E5047" t="s">
        <v>1603</v>
      </c>
      <c r="F5047" t="s">
        <v>1605</v>
      </c>
      <c r="G5047" t="s">
        <v>1606</v>
      </c>
      <c r="J5047" t="s">
        <v>250</v>
      </c>
      <c r="K5047" t="s">
        <v>339</v>
      </c>
      <c r="L5047">
        <v>220</v>
      </c>
      <c r="M5047">
        <v>1</v>
      </c>
      <c r="N5047" t="s">
        <v>1579</v>
      </c>
      <c r="O5047">
        <v>6857</v>
      </c>
      <c r="P5047">
        <f t="shared" si="390"/>
        <v>6</v>
      </c>
      <c r="Q5047" t="str">
        <f t="shared" si="391"/>
        <v>Morning</v>
      </c>
      <c r="R5047" t="str">
        <f t="shared" si="392"/>
        <v>CCU  →  BBI  →  BLR</v>
      </c>
      <c r="S5047" t="str">
        <f t="shared" si="393"/>
        <v>Jun</v>
      </c>
      <c r="T5047" t="str">
        <f t="shared" si="394"/>
        <v>Premium Economy</v>
      </c>
    </row>
    <row r="5048" spans="1:20" x14ac:dyDescent="0.35">
      <c r="A5048" t="s">
        <v>11</v>
      </c>
      <c r="B5048" t="s">
        <v>25</v>
      </c>
      <c r="C5048" t="s">
        <v>67</v>
      </c>
      <c r="D5048" t="s">
        <v>66</v>
      </c>
      <c r="E5048" t="s">
        <v>1603</v>
      </c>
      <c r="F5048" t="s">
        <v>1621</v>
      </c>
      <c r="G5048" t="s">
        <v>1618</v>
      </c>
      <c r="H5048" t="s">
        <v>1606</v>
      </c>
      <c r="J5048" t="s">
        <v>183</v>
      </c>
      <c r="K5048" t="s">
        <v>1197</v>
      </c>
      <c r="L5048">
        <v>1100</v>
      </c>
      <c r="M5048">
        <v>2</v>
      </c>
      <c r="N5048" t="s">
        <v>1579</v>
      </c>
      <c r="O5048">
        <v>12140</v>
      </c>
      <c r="P5048">
        <f t="shared" si="390"/>
        <v>7</v>
      </c>
      <c r="Q5048" t="str">
        <f t="shared" si="391"/>
        <v>Morning</v>
      </c>
      <c r="R5048" t="str">
        <f t="shared" si="392"/>
        <v>CCU  →  DEL  →  COK  →  BLR</v>
      </c>
      <c r="S5048" t="str">
        <f t="shared" si="393"/>
        <v>May</v>
      </c>
      <c r="T5048" t="str">
        <f t="shared" si="394"/>
        <v>Business</v>
      </c>
    </row>
    <row r="5049" spans="1:20" x14ac:dyDescent="0.35">
      <c r="A5049" t="s">
        <v>13</v>
      </c>
      <c r="B5049" t="s">
        <v>53</v>
      </c>
      <c r="C5049" t="s">
        <v>67</v>
      </c>
      <c r="D5049" t="s">
        <v>66</v>
      </c>
      <c r="E5049" t="s">
        <v>1603</v>
      </c>
      <c r="F5049" t="s">
        <v>1606</v>
      </c>
      <c r="J5049" t="s">
        <v>163</v>
      </c>
      <c r="K5049" t="s">
        <v>167</v>
      </c>
      <c r="L5049">
        <v>145</v>
      </c>
      <c r="M5049">
        <v>0</v>
      </c>
      <c r="N5049" t="s">
        <v>1581</v>
      </c>
      <c r="O5049">
        <v>3841</v>
      </c>
      <c r="P5049">
        <f t="shared" si="390"/>
        <v>9</v>
      </c>
      <c r="Q5049" t="str">
        <f t="shared" si="391"/>
        <v>Morning</v>
      </c>
      <c r="R5049" t="str">
        <f t="shared" si="392"/>
        <v>CCU  →  BLR</v>
      </c>
      <c r="S5049" t="str">
        <f t="shared" si="393"/>
        <v>Jun</v>
      </c>
      <c r="T5049" t="str">
        <f t="shared" si="394"/>
        <v>Economy</v>
      </c>
    </row>
    <row r="5050" spans="1:20" x14ac:dyDescent="0.35">
      <c r="A5050" t="s">
        <v>12</v>
      </c>
      <c r="B5050" t="s">
        <v>40</v>
      </c>
      <c r="C5050" t="s">
        <v>67</v>
      </c>
      <c r="D5050" t="s">
        <v>66</v>
      </c>
      <c r="E5050" t="s">
        <v>1603</v>
      </c>
      <c r="F5050" t="s">
        <v>1609</v>
      </c>
      <c r="G5050" t="s">
        <v>1606</v>
      </c>
      <c r="J5050" t="s">
        <v>217</v>
      </c>
      <c r="K5050" t="s">
        <v>224</v>
      </c>
      <c r="L5050">
        <v>685</v>
      </c>
      <c r="M5050">
        <v>1</v>
      </c>
      <c r="N5050" t="s">
        <v>1579</v>
      </c>
      <c r="O5050">
        <v>14781</v>
      </c>
      <c r="P5050">
        <f t="shared" si="390"/>
        <v>8</v>
      </c>
      <c r="Q5050" t="str">
        <f t="shared" si="391"/>
        <v>Morning</v>
      </c>
      <c r="R5050" t="str">
        <f t="shared" si="392"/>
        <v>CCU  →  BOM  →  BLR</v>
      </c>
      <c r="S5050" t="str">
        <f t="shared" si="393"/>
        <v>May</v>
      </c>
      <c r="T5050" t="str">
        <f t="shared" si="394"/>
        <v>Business</v>
      </c>
    </row>
    <row r="5051" spans="1:20" x14ac:dyDescent="0.35">
      <c r="A5051" t="s">
        <v>11</v>
      </c>
      <c r="B5051" t="s">
        <v>45</v>
      </c>
      <c r="C5051" t="s">
        <v>68</v>
      </c>
      <c r="D5051" t="s">
        <v>72</v>
      </c>
      <c r="E5051" t="s">
        <v>1607</v>
      </c>
      <c r="F5051" t="s">
        <v>1609</v>
      </c>
      <c r="G5051" t="s">
        <v>1610</v>
      </c>
      <c r="J5051" t="s">
        <v>255</v>
      </c>
      <c r="K5051" t="s">
        <v>860</v>
      </c>
      <c r="L5051">
        <v>1300</v>
      </c>
      <c r="M5051">
        <v>1</v>
      </c>
      <c r="N5051" t="s">
        <v>1579</v>
      </c>
      <c r="O5051">
        <v>8372</v>
      </c>
      <c r="P5051">
        <f t="shared" si="390"/>
        <v>10</v>
      </c>
      <c r="Q5051" t="str">
        <f t="shared" si="391"/>
        <v>Morning</v>
      </c>
      <c r="R5051" t="str">
        <f t="shared" si="392"/>
        <v>DEL  →  BOM  →  COK</v>
      </c>
      <c r="S5051" t="str">
        <f t="shared" si="393"/>
        <v>May</v>
      </c>
      <c r="T5051" t="str">
        <f t="shared" si="394"/>
        <v>Premium Economy</v>
      </c>
    </row>
    <row r="5052" spans="1:20" x14ac:dyDescent="0.35">
      <c r="A5052" t="s">
        <v>11</v>
      </c>
      <c r="B5052" t="s">
        <v>56</v>
      </c>
      <c r="C5052" t="s">
        <v>67</v>
      </c>
      <c r="D5052" t="s">
        <v>66</v>
      </c>
      <c r="E5052" t="s">
        <v>1603</v>
      </c>
      <c r="F5052" t="s">
        <v>1620</v>
      </c>
      <c r="G5052" t="s">
        <v>1650</v>
      </c>
      <c r="H5052" t="s">
        <v>1621</v>
      </c>
      <c r="I5052" t="s">
        <v>1606</v>
      </c>
      <c r="J5052" t="s">
        <v>309</v>
      </c>
      <c r="K5052" t="s">
        <v>1205</v>
      </c>
      <c r="L5052">
        <v>1830</v>
      </c>
      <c r="M5052">
        <v>3</v>
      </c>
      <c r="N5052" t="s">
        <v>1579</v>
      </c>
      <c r="O5052">
        <v>8607</v>
      </c>
      <c r="P5052">
        <f t="shared" si="390"/>
        <v>16</v>
      </c>
      <c r="Q5052" t="str">
        <f t="shared" si="391"/>
        <v>Afternoon</v>
      </c>
      <c r="R5052" t="str">
        <f t="shared" si="392"/>
        <v>CCU  →  GAU  →  IMF  →  DEL  →  BLR</v>
      </c>
      <c r="S5052" t="str">
        <f t="shared" si="393"/>
        <v>Apr</v>
      </c>
      <c r="T5052" t="str">
        <f t="shared" si="394"/>
        <v>Premium Economy</v>
      </c>
    </row>
    <row r="5053" spans="1:20" x14ac:dyDescent="0.35">
      <c r="A5053" t="s">
        <v>14</v>
      </c>
      <c r="B5053" t="s">
        <v>27</v>
      </c>
      <c r="C5053" t="s">
        <v>68</v>
      </c>
      <c r="D5053" t="s">
        <v>72</v>
      </c>
      <c r="E5053" t="s">
        <v>1607</v>
      </c>
      <c r="F5053" t="s">
        <v>1609</v>
      </c>
      <c r="G5053" t="s">
        <v>1610</v>
      </c>
      <c r="J5053" t="s">
        <v>255</v>
      </c>
      <c r="K5053" t="s">
        <v>307</v>
      </c>
      <c r="L5053">
        <v>660</v>
      </c>
      <c r="M5053">
        <v>1</v>
      </c>
      <c r="N5053" t="s">
        <v>1579</v>
      </c>
      <c r="O5053">
        <v>13587</v>
      </c>
      <c r="P5053">
        <f t="shared" si="390"/>
        <v>10</v>
      </c>
      <c r="Q5053" t="str">
        <f t="shared" si="391"/>
        <v>Morning</v>
      </c>
      <c r="R5053" t="str">
        <f t="shared" si="392"/>
        <v>DEL  →  BOM  →  COK</v>
      </c>
      <c r="S5053" t="str">
        <f t="shared" si="393"/>
        <v>Jun</v>
      </c>
      <c r="T5053" t="str">
        <f t="shared" si="394"/>
        <v>Business</v>
      </c>
    </row>
    <row r="5054" spans="1:20" x14ac:dyDescent="0.35">
      <c r="A5054" t="s">
        <v>12</v>
      </c>
      <c r="B5054" t="s">
        <v>45</v>
      </c>
      <c r="C5054" t="s">
        <v>68</v>
      </c>
      <c r="D5054" t="s">
        <v>72</v>
      </c>
      <c r="E5054" t="s">
        <v>1607</v>
      </c>
      <c r="F5054" t="s">
        <v>1609</v>
      </c>
      <c r="G5054" t="s">
        <v>1610</v>
      </c>
      <c r="J5054" t="s">
        <v>191</v>
      </c>
      <c r="K5054" t="s">
        <v>423</v>
      </c>
      <c r="L5054">
        <v>450</v>
      </c>
      <c r="M5054">
        <v>1</v>
      </c>
      <c r="N5054" t="s">
        <v>1579</v>
      </c>
      <c r="O5054">
        <v>15554</v>
      </c>
      <c r="P5054">
        <f t="shared" si="390"/>
        <v>20</v>
      </c>
      <c r="Q5054" t="str">
        <f t="shared" si="391"/>
        <v>Evening</v>
      </c>
      <c r="R5054" t="str">
        <f t="shared" si="392"/>
        <v>DEL  →  BOM  →  COK</v>
      </c>
      <c r="S5054" t="str">
        <f t="shared" si="393"/>
        <v>May</v>
      </c>
      <c r="T5054" t="str">
        <f t="shared" si="394"/>
        <v>Business</v>
      </c>
    </row>
    <row r="5055" spans="1:20" x14ac:dyDescent="0.35">
      <c r="A5055" t="s">
        <v>12</v>
      </c>
      <c r="B5055" t="s">
        <v>47</v>
      </c>
      <c r="C5055" t="s">
        <v>67</v>
      </c>
      <c r="D5055" t="s">
        <v>66</v>
      </c>
      <c r="E5055" t="s">
        <v>1603</v>
      </c>
      <c r="F5055" t="s">
        <v>1609</v>
      </c>
      <c r="G5055" t="s">
        <v>1606</v>
      </c>
      <c r="J5055" t="s">
        <v>171</v>
      </c>
      <c r="K5055" t="s">
        <v>505</v>
      </c>
      <c r="L5055">
        <v>1360</v>
      </c>
      <c r="M5055">
        <v>1</v>
      </c>
      <c r="N5055" t="s">
        <v>1580</v>
      </c>
      <c r="O5055">
        <v>10844</v>
      </c>
      <c r="P5055">
        <f t="shared" si="390"/>
        <v>21</v>
      </c>
      <c r="Q5055" t="str">
        <f t="shared" si="391"/>
        <v>Night</v>
      </c>
      <c r="R5055" t="str">
        <f t="shared" si="392"/>
        <v>CCU  →  BOM  →  BLR</v>
      </c>
      <c r="S5055" t="str">
        <f t="shared" si="393"/>
        <v>May</v>
      </c>
      <c r="T5055" t="str">
        <f t="shared" si="394"/>
        <v>Business</v>
      </c>
    </row>
    <row r="5056" spans="1:20" x14ac:dyDescent="0.35">
      <c r="A5056" t="s">
        <v>10</v>
      </c>
      <c r="B5056" t="s">
        <v>54</v>
      </c>
      <c r="C5056" t="s">
        <v>70</v>
      </c>
      <c r="D5056" t="s">
        <v>73</v>
      </c>
      <c r="E5056" t="s">
        <v>1624</v>
      </c>
      <c r="F5056" t="s">
        <v>1625</v>
      </c>
      <c r="J5056" t="s">
        <v>234</v>
      </c>
      <c r="K5056" t="s">
        <v>360</v>
      </c>
      <c r="L5056">
        <v>90</v>
      </c>
      <c r="M5056">
        <v>0</v>
      </c>
      <c r="N5056" t="s">
        <v>1579</v>
      </c>
      <c r="O5056">
        <v>4392</v>
      </c>
      <c r="P5056">
        <f t="shared" si="390"/>
        <v>12</v>
      </c>
      <c r="Q5056" t="str">
        <f t="shared" si="391"/>
        <v>Afternoon</v>
      </c>
      <c r="R5056" t="str">
        <f t="shared" si="392"/>
        <v>BOM  →  HYD</v>
      </c>
      <c r="S5056" t="str">
        <f t="shared" si="393"/>
        <v>May</v>
      </c>
      <c r="T5056" t="str">
        <f t="shared" si="394"/>
        <v>Economy</v>
      </c>
    </row>
    <row r="5057" spans="1:20" x14ac:dyDescent="0.35">
      <c r="A5057" t="s">
        <v>11</v>
      </c>
      <c r="B5057" t="s">
        <v>29</v>
      </c>
      <c r="C5057" t="s">
        <v>66</v>
      </c>
      <c r="D5057" t="s">
        <v>68</v>
      </c>
      <c r="E5057" t="s">
        <v>1601</v>
      </c>
      <c r="F5057" t="s">
        <v>1602</v>
      </c>
      <c r="J5057" t="s">
        <v>254</v>
      </c>
      <c r="K5057" t="s">
        <v>200</v>
      </c>
      <c r="L5057">
        <v>165</v>
      </c>
      <c r="M5057">
        <v>0</v>
      </c>
      <c r="N5057" t="s">
        <v>1579</v>
      </c>
      <c r="O5057">
        <v>6961</v>
      </c>
      <c r="P5057">
        <f t="shared" si="390"/>
        <v>17</v>
      </c>
      <c r="Q5057" t="str">
        <f t="shared" si="391"/>
        <v>Evening</v>
      </c>
      <c r="R5057" t="str">
        <f t="shared" si="392"/>
        <v>BLR  →  DEL</v>
      </c>
      <c r="S5057" t="str">
        <f t="shared" si="393"/>
        <v>May</v>
      </c>
      <c r="T5057" t="str">
        <f t="shared" si="394"/>
        <v>Premium Economy</v>
      </c>
    </row>
    <row r="5058" spans="1:20" x14ac:dyDescent="0.35">
      <c r="A5058" t="s">
        <v>11</v>
      </c>
      <c r="B5058" t="s">
        <v>45</v>
      </c>
      <c r="C5058" t="s">
        <v>68</v>
      </c>
      <c r="D5058" t="s">
        <v>72</v>
      </c>
      <c r="E5058" t="s">
        <v>1607</v>
      </c>
      <c r="F5058" t="s">
        <v>1612</v>
      </c>
      <c r="G5058" t="s">
        <v>1610</v>
      </c>
      <c r="J5058" t="s">
        <v>168</v>
      </c>
      <c r="K5058" t="s">
        <v>233</v>
      </c>
      <c r="L5058">
        <v>795</v>
      </c>
      <c r="M5058">
        <v>1</v>
      </c>
      <c r="N5058" t="s">
        <v>1579</v>
      </c>
      <c r="O5058">
        <v>8907</v>
      </c>
      <c r="P5058">
        <f t="shared" si="390"/>
        <v>9</v>
      </c>
      <c r="Q5058" t="str">
        <f t="shared" si="391"/>
        <v>Morning</v>
      </c>
      <c r="R5058" t="str">
        <f t="shared" si="392"/>
        <v>DEL  →  BLR  →  COK</v>
      </c>
      <c r="S5058" t="str">
        <f t="shared" si="393"/>
        <v>May</v>
      </c>
      <c r="T5058" t="str">
        <f t="shared" si="394"/>
        <v>Premium Economy</v>
      </c>
    </row>
    <row r="5059" spans="1:20" x14ac:dyDescent="0.35">
      <c r="A5059" t="s">
        <v>10</v>
      </c>
      <c r="B5059" t="s">
        <v>43</v>
      </c>
      <c r="C5059" t="s">
        <v>68</v>
      </c>
      <c r="D5059" t="s">
        <v>72</v>
      </c>
      <c r="E5059" t="s">
        <v>1607</v>
      </c>
      <c r="F5059" t="s">
        <v>1623</v>
      </c>
      <c r="G5059" t="s">
        <v>1610</v>
      </c>
      <c r="J5059" t="s">
        <v>312</v>
      </c>
      <c r="K5059" t="s">
        <v>417</v>
      </c>
      <c r="L5059">
        <v>835</v>
      </c>
      <c r="M5059">
        <v>1</v>
      </c>
      <c r="N5059" t="s">
        <v>1579</v>
      </c>
      <c r="O5059">
        <v>6442</v>
      </c>
      <c r="P5059">
        <f t="shared" ref="P5059:P5122" si="395">HOUR(TEXT(J5059,"HH:MM"))</f>
        <v>8</v>
      </c>
      <c r="Q5059" t="str">
        <f t="shared" ref="Q5059:Q5122" si="396">IF(P5059&gt;=5, IF(P5059&lt;12, "Morning", IF(P5059&lt;17, "Afternoon", IF(P5059&lt;21, "Evening", "Night"))), "Night")</f>
        <v>Morning</v>
      </c>
      <c r="R5059" t="str">
        <f t="shared" ref="R5059:R5122" si="397">_xlfn.TEXTJOIN(" → ", TRUE, E5059:I5059)</f>
        <v>DEL  →  HYD  →  COK</v>
      </c>
      <c r="S5059" t="str">
        <f t="shared" ref="S5059:S5122" si="398">TEXT(B5059, "mmm")</f>
        <v>Jun</v>
      </c>
      <c r="T5059" t="str">
        <f t="shared" ref="T5059:T5122" si="399">_xlfn.IFS(
  O5059 &lt; 5000, "Economy",
  O5059 &lt;= 10000, "Premium Economy",
  O5059 &gt; 10000, "Business"
)</f>
        <v>Premium Economy</v>
      </c>
    </row>
    <row r="5060" spans="1:20" x14ac:dyDescent="0.35">
      <c r="A5060" t="s">
        <v>12</v>
      </c>
      <c r="B5060" t="s">
        <v>41</v>
      </c>
      <c r="C5060" t="s">
        <v>67</v>
      </c>
      <c r="D5060" t="s">
        <v>66</v>
      </c>
      <c r="E5060" t="s">
        <v>1603</v>
      </c>
      <c r="F5060" t="s">
        <v>1609</v>
      </c>
      <c r="G5060" t="s">
        <v>1606</v>
      </c>
      <c r="J5060" t="s">
        <v>214</v>
      </c>
      <c r="K5060" t="s">
        <v>471</v>
      </c>
      <c r="L5060">
        <v>570</v>
      </c>
      <c r="M5060">
        <v>1</v>
      </c>
      <c r="N5060" t="s">
        <v>1580</v>
      </c>
      <c r="O5060">
        <v>8586</v>
      </c>
      <c r="P5060">
        <f t="shared" si="395"/>
        <v>14</v>
      </c>
      <c r="Q5060" t="str">
        <f t="shared" si="396"/>
        <v>Afternoon</v>
      </c>
      <c r="R5060" t="str">
        <f t="shared" si="397"/>
        <v>CCU  →  BOM  →  BLR</v>
      </c>
      <c r="S5060" t="str">
        <f t="shared" si="398"/>
        <v>May</v>
      </c>
      <c r="T5060" t="str">
        <f t="shared" si="399"/>
        <v>Premium Economy</v>
      </c>
    </row>
    <row r="5061" spans="1:20" x14ac:dyDescent="0.35">
      <c r="A5061" t="s">
        <v>11</v>
      </c>
      <c r="B5061" t="s">
        <v>41</v>
      </c>
      <c r="C5061" t="s">
        <v>68</v>
      </c>
      <c r="D5061" t="s">
        <v>72</v>
      </c>
      <c r="E5061" t="s">
        <v>1607</v>
      </c>
      <c r="F5061" t="s">
        <v>1629</v>
      </c>
      <c r="G5061" t="s">
        <v>1609</v>
      </c>
      <c r="H5061" t="s">
        <v>1610</v>
      </c>
      <c r="J5061" t="s">
        <v>229</v>
      </c>
      <c r="K5061" t="s">
        <v>937</v>
      </c>
      <c r="L5061">
        <v>1820</v>
      </c>
      <c r="M5061">
        <v>2</v>
      </c>
      <c r="N5061" t="s">
        <v>1579</v>
      </c>
      <c r="O5061">
        <v>13486</v>
      </c>
      <c r="P5061">
        <f t="shared" si="395"/>
        <v>12</v>
      </c>
      <c r="Q5061" t="str">
        <f t="shared" si="396"/>
        <v>Afternoon</v>
      </c>
      <c r="R5061" t="str">
        <f t="shared" si="397"/>
        <v>DEL  →  JDH  →  BOM  →  COK</v>
      </c>
      <c r="S5061" t="str">
        <f t="shared" si="398"/>
        <v>May</v>
      </c>
      <c r="T5061" t="str">
        <f t="shared" si="399"/>
        <v>Business</v>
      </c>
    </row>
    <row r="5062" spans="1:20" x14ac:dyDescent="0.35">
      <c r="A5062" t="s">
        <v>11</v>
      </c>
      <c r="B5062" t="s">
        <v>53</v>
      </c>
      <c r="C5062" t="s">
        <v>70</v>
      </c>
      <c r="D5062" t="s">
        <v>73</v>
      </c>
      <c r="E5062" t="s">
        <v>1624</v>
      </c>
      <c r="F5062" t="s">
        <v>1625</v>
      </c>
      <c r="J5062" t="s">
        <v>227</v>
      </c>
      <c r="K5062" t="s">
        <v>222</v>
      </c>
      <c r="L5062">
        <v>75</v>
      </c>
      <c r="M5062">
        <v>0</v>
      </c>
      <c r="N5062" t="s">
        <v>1579</v>
      </c>
      <c r="O5062">
        <v>3100</v>
      </c>
      <c r="P5062">
        <f t="shared" si="395"/>
        <v>19</v>
      </c>
      <c r="Q5062" t="str">
        <f t="shared" si="396"/>
        <v>Evening</v>
      </c>
      <c r="R5062" t="str">
        <f t="shared" si="397"/>
        <v>BOM  →  HYD</v>
      </c>
      <c r="S5062" t="str">
        <f t="shared" si="398"/>
        <v>Jun</v>
      </c>
      <c r="T5062" t="str">
        <f t="shared" si="399"/>
        <v>Economy</v>
      </c>
    </row>
    <row r="5063" spans="1:20" x14ac:dyDescent="0.35">
      <c r="A5063" t="s">
        <v>12</v>
      </c>
      <c r="B5063" t="s">
        <v>37</v>
      </c>
      <c r="C5063" t="s">
        <v>68</v>
      </c>
      <c r="D5063" t="s">
        <v>72</v>
      </c>
      <c r="E5063" t="s">
        <v>1607</v>
      </c>
      <c r="F5063" t="s">
        <v>1635</v>
      </c>
      <c r="G5063" t="s">
        <v>1609</v>
      </c>
      <c r="H5063" t="s">
        <v>1610</v>
      </c>
      <c r="J5063" t="s">
        <v>308</v>
      </c>
      <c r="K5063" t="s">
        <v>659</v>
      </c>
      <c r="L5063">
        <v>2070</v>
      </c>
      <c r="M5063">
        <v>2</v>
      </c>
      <c r="N5063" t="s">
        <v>1580</v>
      </c>
      <c r="O5063">
        <v>15812</v>
      </c>
      <c r="P5063">
        <f t="shared" si="395"/>
        <v>17</v>
      </c>
      <c r="Q5063" t="str">
        <f t="shared" si="396"/>
        <v>Evening</v>
      </c>
      <c r="R5063" t="str">
        <f t="shared" si="397"/>
        <v>DEL  →  UDR  →  BOM  →  COK</v>
      </c>
      <c r="S5063" t="str">
        <f t="shared" si="398"/>
        <v>Mar</v>
      </c>
      <c r="T5063" t="str">
        <f t="shared" si="399"/>
        <v>Business</v>
      </c>
    </row>
    <row r="5064" spans="1:20" x14ac:dyDescent="0.35">
      <c r="A5064" t="s">
        <v>11</v>
      </c>
      <c r="B5064" t="s">
        <v>33</v>
      </c>
      <c r="C5064" t="s">
        <v>68</v>
      </c>
      <c r="D5064" t="s">
        <v>72</v>
      </c>
      <c r="E5064" t="s">
        <v>1607</v>
      </c>
      <c r="F5064" t="s">
        <v>1610</v>
      </c>
      <c r="J5064" t="s">
        <v>161</v>
      </c>
      <c r="K5064" t="s">
        <v>171</v>
      </c>
      <c r="L5064">
        <v>185</v>
      </c>
      <c r="M5064">
        <v>0</v>
      </c>
      <c r="N5064" t="s">
        <v>1579</v>
      </c>
      <c r="O5064">
        <v>5201</v>
      </c>
      <c r="P5064">
        <f t="shared" si="395"/>
        <v>18</v>
      </c>
      <c r="Q5064" t="str">
        <f t="shared" si="396"/>
        <v>Evening</v>
      </c>
      <c r="R5064" t="str">
        <f t="shared" si="397"/>
        <v>DEL  →  COK</v>
      </c>
      <c r="S5064" t="str">
        <f t="shared" si="398"/>
        <v>Apr</v>
      </c>
      <c r="T5064" t="str">
        <f t="shared" si="399"/>
        <v>Premium Economy</v>
      </c>
    </row>
    <row r="5065" spans="1:20" x14ac:dyDescent="0.35">
      <c r="A5065" t="s">
        <v>10</v>
      </c>
      <c r="B5065" t="s">
        <v>34</v>
      </c>
      <c r="C5065" t="s">
        <v>68</v>
      </c>
      <c r="D5065" t="s">
        <v>72</v>
      </c>
      <c r="E5065" t="s">
        <v>1607</v>
      </c>
      <c r="F5065" t="s">
        <v>1623</v>
      </c>
      <c r="G5065" t="s">
        <v>1622</v>
      </c>
      <c r="H5065" t="s">
        <v>1610</v>
      </c>
      <c r="J5065" t="s">
        <v>242</v>
      </c>
      <c r="K5065" t="s">
        <v>279</v>
      </c>
      <c r="L5065">
        <v>825</v>
      </c>
      <c r="M5065">
        <v>2</v>
      </c>
      <c r="N5065" t="s">
        <v>1579</v>
      </c>
      <c r="O5065">
        <v>9413</v>
      </c>
      <c r="P5065">
        <f t="shared" si="395"/>
        <v>7</v>
      </c>
      <c r="Q5065" t="str">
        <f t="shared" si="396"/>
        <v>Morning</v>
      </c>
      <c r="R5065" t="str">
        <f t="shared" si="397"/>
        <v>DEL  →  HYD  →  MAA  →  COK</v>
      </c>
      <c r="S5065" t="str">
        <f t="shared" si="398"/>
        <v>Mar</v>
      </c>
      <c r="T5065" t="str">
        <f t="shared" si="399"/>
        <v>Premium Economy</v>
      </c>
    </row>
    <row r="5066" spans="1:20" x14ac:dyDescent="0.35">
      <c r="A5066" t="s">
        <v>11</v>
      </c>
      <c r="B5066" t="s">
        <v>53</v>
      </c>
      <c r="C5066" t="s">
        <v>68</v>
      </c>
      <c r="D5066" t="s">
        <v>72</v>
      </c>
      <c r="E5066" t="s">
        <v>1607</v>
      </c>
      <c r="F5066" t="s">
        <v>1617</v>
      </c>
      <c r="G5066" t="s">
        <v>1609</v>
      </c>
      <c r="H5066" t="s">
        <v>1610</v>
      </c>
      <c r="J5066" t="s">
        <v>176</v>
      </c>
      <c r="K5066" t="s">
        <v>474</v>
      </c>
      <c r="L5066">
        <v>1380</v>
      </c>
      <c r="M5066">
        <v>2</v>
      </c>
      <c r="N5066" t="s">
        <v>1579</v>
      </c>
      <c r="O5066">
        <v>13591</v>
      </c>
      <c r="P5066">
        <f t="shared" si="395"/>
        <v>20</v>
      </c>
      <c r="Q5066" t="str">
        <f t="shared" si="396"/>
        <v>Evening</v>
      </c>
      <c r="R5066" t="str">
        <f t="shared" si="397"/>
        <v>DEL  →  CCU  →  BOM  →  COK</v>
      </c>
      <c r="S5066" t="str">
        <f t="shared" si="398"/>
        <v>Jun</v>
      </c>
      <c r="T5066" t="str">
        <f t="shared" si="399"/>
        <v>Business</v>
      </c>
    </row>
    <row r="5067" spans="1:20" x14ac:dyDescent="0.35">
      <c r="A5067" t="s">
        <v>12</v>
      </c>
      <c r="B5067" t="s">
        <v>30</v>
      </c>
      <c r="C5067" t="s">
        <v>70</v>
      </c>
      <c r="D5067" t="s">
        <v>73</v>
      </c>
      <c r="E5067" t="s">
        <v>1624</v>
      </c>
      <c r="F5067" t="s">
        <v>1625</v>
      </c>
      <c r="J5067" t="s">
        <v>321</v>
      </c>
      <c r="K5067" t="s">
        <v>582</v>
      </c>
      <c r="L5067">
        <v>85</v>
      </c>
      <c r="M5067">
        <v>0</v>
      </c>
      <c r="N5067" t="s">
        <v>1579</v>
      </c>
      <c r="O5067">
        <v>5678</v>
      </c>
      <c r="P5067">
        <f t="shared" si="395"/>
        <v>2</v>
      </c>
      <c r="Q5067" t="str">
        <f t="shared" si="396"/>
        <v>Night</v>
      </c>
      <c r="R5067" t="str">
        <f t="shared" si="397"/>
        <v>BOM  →  HYD</v>
      </c>
      <c r="S5067" t="str">
        <f t="shared" si="398"/>
        <v>Jun</v>
      </c>
      <c r="T5067" t="str">
        <f t="shared" si="399"/>
        <v>Premium Economy</v>
      </c>
    </row>
    <row r="5068" spans="1:20" x14ac:dyDescent="0.35">
      <c r="A5068" t="s">
        <v>11</v>
      </c>
      <c r="B5068" t="s">
        <v>64</v>
      </c>
      <c r="C5068" t="s">
        <v>66</v>
      </c>
      <c r="D5068" t="s">
        <v>71</v>
      </c>
      <c r="E5068" t="s">
        <v>1601</v>
      </c>
      <c r="F5068" t="s">
        <v>1623</v>
      </c>
      <c r="G5068" t="s">
        <v>1602</v>
      </c>
      <c r="J5068" t="s">
        <v>305</v>
      </c>
      <c r="K5068" t="s">
        <v>438</v>
      </c>
      <c r="L5068">
        <v>895</v>
      </c>
      <c r="M5068">
        <v>1</v>
      </c>
      <c r="N5068" t="s">
        <v>1579</v>
      </c>
      <c r="O5068">
        <v>6781</v>
      </c>
      <c r="P5068">
        <f t="shared" si="395"/>
        <v>8</v>
      </c>
      <c r="Q5068" t="str">
        <f t="shared" si="396"/>
        <v>Morning</v>
      </c>
      <c r="R5068" t="str">
        <f t="shared" si="397"/>
        <v>BLR  →  HYD  →  DEL</v>
      </c>
      <c r="S5068" t="str">
        <f t="shared" si="398"/>
        <v>Mar</v>
      </c>
      <c r="T5068" t="str">
        <f t="shared" si="399"/>
        <v>Premium Economy</v>
      </c>
    </row>
    <row r="5069" spans="1:20" x14ac:dyDescent="0.35">
      <c r="A5069" t="s">
        <v>12</v>
      </c>
      <c r="B5069" t="s">
        <v>38</v>
      </c>
      <c r="C5069" t="s">
        <v>66</v>
      </c>
      <c r="D5069" t="s">
        <v>71</v>
      </c>
      <c r="E5069" t="s">
        <v>1601</v>
      </c>
      <c r="F5069" t="s">
        <v>1609</v>
      </c>
      <c r="G5069" t="s">
        <v>1602</v>
      </c>
      <c r="J5069" t="s">
        <v>348</v>
      </c>
      <c r="K5069" t="s">
        <v>905</v>
      </c>
      <c r="L5069">
        <v>1005</v>
      </c>
      <c r="M5069">
        <v>1</v>
      </c>
      <c r="N5069" t="s">
        <v>1580</v>
      </c>
      <c r="O5069">
        <v>7832</v>
      </c>
      <c r="P5069">
        <f t="shared" si="395"/>
        <v>18</v>
      </c>
      <c r="Q5069" t="str">
        <f t="shared" si="396"/>
        <v>Evening</v>
      </c>
      <c r="R5069" t="str">
        <f t="shared" si="397"/>
        <v>BLR  →  BOM  →  DEL</v>
      </c>
      <c r="S5069" t="str">
        <f t="shared" si="398"/>
        <v>Mar</v>
      </c>
      <c r="T5069" t="str">
        <f t="shared" si="399"/>
        <v>Premium Economy</v>
      </c>
    </row>
    <row r="5070" spans="1:20" x14ac:dyDescent="0.35">
      <c r="A5070" t="s">
        <v>12</v>
      </c>
      <c r="B5070" t="s">
        <v>52</v>
      </c>
      <c r="C5070" t="s">
        <v>68</v>
      </c>
      <c r="D5070" t="s">
        <v>72</v>
      </c>
      <c r="E5070" t="s">
        <v>1607</v>
      </c>
      <c r="F5070" t="s">
        <v>1609</v>
      </c>
      <c r="G5070" t="s">
        <v>1610</v>
      </c>
      <c r="J5070" t="s">
        <v>177</v>
      </c>
      <c r="K5070" t="s">
        <v>546</v>
      </c>
      <c r="L5070">
        <v>1610</v>
      </c>
      <c r="M5070">
        <v>1</v>
      </c>
      <c r="N5070" t="s">
        <v>1580</v>
      </c>
      <c r="O5070">
        <v>14053</v>
      </c>
      <c r="P5070">
        <f t="shared" si="395"/>
        <v>16</v>
      </c>
      <c r="Q5070" t="str">
        <f t="shared" si="396"/>
        <v>Afternoon</v>
      </c>
      <c r="R5070" t="str">
        <f t="shared" si="397"/>
        <v>DEL  →  BOM  →  COK</v>
      </c>
      <c r="S5070" t="str">
        <f t="shared" si="398"/>
        <v>Mar</v>
      </c>
      <c r="T5070" t="str">
        <f t="shared" si="399"/>
        <v>Business</v>
      </c>
    </row>
    <row r="5071" spans="1:20" x14ac:dyDescent="0.35">
      <c r="A5071" t="s">
        <v>12</v>
      </c>
      <c r="B5071" t="s">
        <v>32</v>
      </c>
      <c r="C5071" t="s">
        <v>67</v>
      </c>
      <c r="D5071" t="s">
        <v>66</v>
      </c>
      <c r="E5071" t="s">
        <v>1603</v>
      </c>
      <c r="F5071" t="s">
        <v>1621</v>
      </c>
      <c r="G5071" t="s">
        <v>1606</v>
      </c>
      <c r="J5071" t="s">
        <v>218</v>
      </c>
      <c r="K5071" t="s">
        <v>902</v>
      </c>
      <c r="L5071">
        <v>800</v>
      </c>
      <c r="M5071">
        <v>1</v>
      </c>
      <c r="N5071" t="s">
        <v>1580</v>
      </c>
      <c r="O5071">
        <v>10703</v>
      </c>
      <c r="P5071">
        <f t="shared" si="395"/>
        <v>20</v>
      </c>
      <c r="Q5071" t="str">
        <f t="shared" si="396"/>
        <v>Evening</v>
      </c>
      <c r="R5071" t="str">
        <f t="shared" si="397"/>
        <v>CCU  →  DEL  →  BLR</v>
      </c>
      <c r="S5071" t="str">
        <f t="shared" si="398"/>
        <v>May</v>
      </c>
      <c r="T5071" t="str">
        <f t="shared" si="399"/>
        <v>Business</v>
      </c>
    </row>
    <row r="5072" spans="1:20" x14ac:dyDescent="0.35">
      <c r="A5072" t="s">
        <v>14</v>
      </c>
      <c r="B5072" t="s">
        <v>41</v>
      </c>
      <c r="C5072" t="s">
        <v>68</v>
      </c>
      <c r="D5072" t="s">
        <v>72</v>
      </c>
      <c r="E5072" t="s">
        <v>1607</v>
      </c>
      <c r="F5072" t="s">
        <v>1609</v>
      </c>
      <c r="G5072" t="s">
        <v>1610</v>
      </c>
      <c r="J5072" t="s">
        <v>210</v>
      </c>
      <c r="K5072" t="s">
        <v>408</v>
      </c>
      <c r="L5072">
        <v>480</v>
      </c>
      <c r="M5072">
        <v>1</v>
      </c>
      <c r="N5072" t="s">
        <v>1579</v>
      </c>
      <c r="O5072">
        <v>13727</v>
      </c>
      <c r="P5072">
        <f t="shared" si="395"/>
        <v>17</v>
      </c>
      <c r="Q5072" t="str">
        <f t="shared" si="396"/>
        <v>Evening</v>
      </c>
      <c r="R5072" t="str">
        <f t="shared" si="397"/>
        <v>DEL  →  BOM  →  COK</v>
      </c>
      <c r="S5072" t="str">
        <f t="shared" si="398"/>
        <v>May</v>
      </c>
      <c r="T5072" t="str">
        <f t="shared" si="399"/>
        <v>Business</v>
      </c>
    </row>
    <row r="5073" spans="1:20" x14ac:dyDescent="0.35">
      <c r="A5073" t="s">
        <v>14</v>
      </c>
      <c r="B5073" t="s">
        <v>27</v>
      </c>
      <c r="C5073" t="s">
        <v>68</v>
      </c>
      <c r="D5073" t="s">
        <v>72</v>
      </c>
      <c r="E5073" t="s">
        <v>1607</v>
      </c>
      <c r="F5073" t="s">
        <v>1609</v>
      </c>
      <c r="G5073" t="s">
        <v>1610</v>
      </c>
      <c r="J5073" t="s">
        <v>251</v>
      </c>
      <c r="K5073" t="s">
        <v>307</v>
      </c>
      <c r="L5073">
        <v>480</v>
      </c>
      <c r="M5073">
        <v>1</v>
      </c>
      <c r="N5073" t="s">
        <v>1579</v>
      </c>
      <c r="O5073">
        <v>7408</v>
      </c>
      <c r="P5073">
        <f t="shared" si="395"/>
        <v>13</v>
      </c>
      <c r="Q5073" t="str">
        <f t="shared" si="396"/>
        <v>Afternoon</v>
      </c>
      <c r="R5073" t="str">
        <f t="shared" si="397"/>
        <v>DEL  →  BOM  →  COK</v>
      </c>
      <c r="S5073" t="str">
        <f t="shared" si="398"/>
        <v>Jun</v>
      </c>
      <c r="T5073" t="str">
        <f t="shared" si="399"/>
        <v>Premium Economy</v>
      </c>
    </row>
    <row r="5074" spans="1:20" x14ac:dyDescent="0.35">
      <c r="A5074" t="s">
        <v>12</v>
      </c>
      <c r="B5074" t="s">
        <v>26</v>
      </c>
      <c r="C5074" t="s">
        <v>66</v>
      </c>
      <c r="D5074" t="s">
        <v>71</v>
      </c>
      <c r="E5074" t="s">
        <v>1601</v>
      </c>
      <c r="F5074" t="s">
        <v>1609</v>
      </c>
      <c r="G5074" t="s">
        <v>1602</v>
      </c>
      <c r="J5074" t="s">
        <v>214</v>
      </c>
      <c r="K5074" t="s">
        <v>1206</v>
      </c>
      <c r="L5074">
        <v>1280</v>
      </c>
      <c r="M5074">
        <v>1</v>
      </c>
      <c r="N5074" t="s">
        <v>1579</v>
      </c>
      <c r="O5074">
        <v>20800</v>
      </c>
      <c r="P5074">
        <f t="shared" si="395"/>
        <v>14</v>
      </c>
      <c r="Q5074" t="str">
        <f t="shared" si="396"/>
        <v>Afternoon</v>
      </c>
      <c r="R5074" t="str">
        <f t="shared" si="397"/>
        <v>BLR  →  BOM  →  DEL</v>
      </c>
      <c r="S5074" t="str">
        <f t="shared" si="398"/>
        <v>Mar</v>
      </c>
      <c r="T5074" t="str">
        <f t="shared" si="399"/>
        <v>Business</v>
      </c>
    </row>
    <row r="5075" spans="1:20" x14ac:dyDescent="0.35">
      <c r="A5075" t="s">
        <v>11</v>
      </c>
      <c r="B5075" t="s">
        <v>49</v>
      </c>
      <c r="C5075" t="s">
        <v>68</v>
      </c>
      <c r="D5075" t="s">
        <v>72</v>
      </c>
      <c r="E5075" t="s">
        <v>1607</v>
      </c>
      <c r="F5075" t="s">
        <v>1635</v>
      </c>
      <c r="G5075" t="s">
        <v>1609</v>
      </c>
      <c r="H5075" t="s">
        <v>1610</v>
      </c>
      <c r="J5075" t="s">
        <v>207</v>
      </c>
      <c r="K5075" t="s">
        <v>835</v>
      </c>
      <c r="L5075">
        <v>1100</v>
      </c>
      <c r="M5075">
        <v>2</v>
      </c>
      <c r="N5075" t="s">
        <v>1579</v>
      </c>
      <c r="O5075">
        <v>11911</v>
      </c>
      <c r="P5075">
        <f t="shared" si="395"/>
        <v>13</v>
      </c>
      <c r="Q5075" t="str">
        <f t="shared" si="396"/>
        <v>Afternoon</v>
      </c>
      <c r="R5075" t="str">
        <f t="shared" si="397"/>
        <v>DEL  →  UDR  →  BOM  →  COK</v>
      </c>
      <c r="S5075" t="str">
        <f t="shared" si="398"/>
        <v>Jun</v>
      </c>
      <c r="T5075" t="str">
        <f t="shared" si="399"/>
        <v>Business</v>
      </c>
    </row>
    <row r="5076" spans="1:20" x14ac:dyDescent="0.35">
      <c r="A5076" t="s">
        <v>16</v>
      </c>
      <c r="B5076" t="s">
        <v>39</v>
      </c>
      <c r="C5076" t="s">
        <v>66</v>
      </c>
      <c r="D5076" t="s">
        <v>68</v>
      </c>
      <c r="E5076" t="s">
        <v>1601</v>
      </c>
      <c r="F5076" t="s">
        <v>1602</v>
      </c>
      <c r="J5076" t="s">
        <v>183</v>
      </c>
      <c r="K5076" t="s">
        <v>216</v>
      </c>
      <c r="L5076">
        <v>160</v>
      </c>
      <c r="M5076">
        <v>0</v>
      </c>
      <c r="N5076" t="s">
        <v>1579</v>
      </c>
      <c r="O5076">
        <v>5403</v>
      </c>
      <c r="P5076">
        <f t="shared" si="395"/>
        <v>7</v>
      </c>
      <c r="Q5076" t="str">
        <f t="shared" si="396"/>
        <v>Morning</v>
      </c>
      <c r="R5076" t="str">
        <f t="shared" si="397"/>
        <v>BLR  →  DEL</v>
      </c>
      <c r="S5076" t="str">
        <f t="shared" si="398"/>
        <v>Apr</v>
      </c>
      <c r="T5076" t="str">
        <f t="shared" si="399"/>
        <v>Premium Economy</v>
      </c>
    </row>
    <row r="5077" spans="1:20" x14ac:dyDescent="0.35">
      <c r="A5077" t="s">
        <v>12</v>
      </c>
      <c r="B5077" t="s">
        <v>53</v>
      </c>
      <c r="C5077" t="s">
        <v>67</v>
      </c>
      <c r="D5077" t="s">
        <v>66</v>
      </c>
      <c r="E5077" t="s">
        <v>1603</v>
      </c>
      <c r="F5077" t="s">
        <v>1621</v>
      </c>
      <c r="G5077" t="s">
        <v>1606</v>
      </c>
      <c r="J5077" t="s">
        <v>197</v>
      </c>
      <c r="K5077" t="s">
        <v>239</v>
      </c>
      <c r="L5077">
        <v>575</v>
      </c>
      <c r="M5077">
        <v>1</v>
      </c>
      <c r="N5077" t="s">
        <v>1580</v>
      </c>
      <c r="O5077">
        <v>13469</v>
      </c>
      <c r="P5077">
        <f t="shared" si="395"/>
        <v>9</v>
      </c>
      <c r="Q5077" t="str">
        <f t="shared" si="396"/>
        <v>Morning</v>
      </c>
      <c r="R5077" t="str">
        <f t="shared" si="397"/>
        <v>CCU  →  DEL  →  BLR</v>
      </c>
      <c r="S5077" t="str">
        <f t="shared" si="398"/>
        <v>Jun</v>
      </c>
      <c r="T5077" t="str">
        <f t="shared" si="399"/>
        <v>Business</v>
      </c>
    </row>
    <row r="5078" spans="1:20" x14ac:dyDescent="0.35">
      <c r="A5078" t="s">
        <v>12</v>
      </c>
      <c r="B5078" t="s">
        <v>53</v>
      </c>
      <c r="C5078" t="s">
        <v>68</v>
      </c>
      <c r="D5078" t="s">
        <v>72</v>
      </c>
      <c r="E5078" t="s">
        <v>1607</v>
      </c>
      <c r="F5078" t="s">
        <v>1619</v>
      </c>
      <c r="G5078" t="s">
        <v>1609</v>
      </c>
      <c r="H5078" t="s">
        <v>1610</v>
      </c>
      <c r="J5078" t="s">
        <v>181</v>
      </c>
      <c r="K5078" t="s">
        <v>817</v>
      </c>
      <c r="L5078">
        <v>910</v>
      </c>
      <c r="M5078">
        <v>2</v>
      </c>
      <c r="N5078" t="s">
        <v>1580</v>
      </c>
      <c r="O5078">
        <v>11270</v>
      </c>
      <c r="P5078">
        <f t="shared" si="395"/>
        <v>21</v>
      </c>
      <c r="Q5078" t="str">
        <f t="shared" si="396"/>
        <v>Night</v>
      </c>
      <c r="R5078" t="str">
        <f t="shared" si="397"/>
        <v>DEL  →  IDR  →  BOM  →  COK</v>
      </c>
      <c r="S5078" t="str">
        <f t="shared" si="398"/>
        <v>Jun</v>
      </c>
      <c r="T5078" t="str">
        <f t="shared" si="399"/>
        <v>Business</v>
      </c>
    </row>
    <row r="5079" spans="1:20" x14ac:dyDescent="0.35">
      <c r="A5079" t="s">
        <v>17</v>
      </c>
      <c r="B5079" t="s">
        <v>27</v>
      </c>
      <c r="C5079" t="s">
        <v>68</v>
      </c>
      <c r="D5079" t="s">
        <v>72</v>
      </c>
      <c r="E5079" t="s">
        <v>1607</v>
      </c>
      <c r="F5079" t="s">
        <v>1612</v>
      </c>
      <c r="G5079" t="s">
        <v>1610</v>
      </c>
      <c r="J5079" t="s">
        <v>222</v>
      </c>
      <c r="K5079" t="s">
        <v>1207</v>
      </c>
      <c r="L5079">
        <v>590</v>
      </c>
      <c r="M5079">
        <v>1</v>
      </c>
      <c r="N5079" t="s">
        <v>1579</v>
      </c>
      <c r="O5079">
        <v>6152</v>
      </c>
      <c r="P5079">
        <f t="shared" si="395"/>
        <v>20</v>
      </c>
      <c r="Q5079" t="str">
        <f t="shared" si="396"/>
        <v>Evening</v>
      </c>
      <c r="R5079" t="str">
        <f t="shared" si="397"/>
        <v>DEL  →  BLR  →  COK</v>
      </c>
      <c r="S5079" t="str">
        <f t="shared" si="398"/>
        <v>Jun</v>
      </c>
      <c r="T5079" t="str">
        <f t="shared" si="399"/>
        <v>Premium Economy</v>
      </c>
    </row>
    <row r="5080" spans="1:20" x14ac:dyDescent="0.35">
      <c r="A5080" t="s">
        <v>12</v>
      </c>
      <c r="B5080" t="s">
        <v>59</v>
      </c>
      <c r="C5080" t="s">
        <v>68</v>
      </c>
      <c r="D5080" t="s">
        <v>72</v>
      </c>
      <c r="E5080" t="s">
        <v>1607</v>
      </c>
      <c r="F5080" t="s">
        <v>1609</v>
      </c>
      <c r="G5080" t="s">
        <v>1610</v>
      </c>
      <c r="J5080" t="s">
        <v>165</v>
      </c>
      <c r="K5080" t="s">
        <v>457</v>
      </c>
      <c r="L5080">
        <v>1225</v>
      </c>
      <c r="M5080">
        <v>1</v>
      </c>
      <c r="N5080" t="s">
        <v>1579</v>
      </c>
      <c r="O5080">
        <v>12452</v>
      </c>
      <c r="P5080">
        <f t="shared" si="395"/>
        <v>8</v>
      </c>
      <c r="Q5080" t="str">
        <f t="shared" si="396"/>
        <v>Morning</v>
      </c>
      <c r="R5080" t="str">
        <f t="shared" si="397"/>
        <v>DEL  →  BOM  →  COK</v>
      </c>
      <c r="S5080" t="str">
        <f t="shared" si="398"/>
        <v>Mar</v>
      </c>
      <c r="T5080" t="str">
        <f t="shared" si="399"/>
        <v>Business</v>
      </c>
    </row>
    <row r="5081" spans="1:20" x14ac:dyDescent="0.35">
      <c r="A5081" t="s">
        <v>12</v>
      </c>
      <c r="B5081" t="s">
        <v>41</v>
      </c>
      <c r="C5081" t="s">
        <v>67</v>
      </c>
      <c r="D5081" t="s">
        <v>66</v>
      </c>
      <c r="E5081" t="s">
        <v>1603</v>
      </c>
      <c r="F5081" t="s">
        <v>1609</v>
      </c>
      <c r="G5081" t="s">
        <v>1606</v>
      </c>
      <c r="J5081" t="s">
        <v>248</v>
      </c>
      <c r="K5081" t="s">
        <v>1193</v>
      </c>
      <c r="L5081">
        <v>1430</v>
      </c>
      <c r="M5081">
        <v>1</v>
      </c>
      <c r="N5081" t="s">
        <v>1580</v>
      </c>
      <c r="O5081">
        <v>10844</v>
      </c>
      <c r="P5081">
        <f t="shared" si="395"/>
        <v>16</v>
      </c>
      <c r="Q5081" t="str">
        <f t="shared" si="396"/>
        <v>Afternoon</v>
      </c>
      <c r="R5081" t="str">
        <f t="shared" si="397"/>
        <v>CCU  →  BOM  →  BLR</v>
      </c>
      <c r="S5081" t="str">
        <f t="shared" si="398"/>
        <v>May</v>
      </c>
      <c r="T5081" t="str">
        <f t="shared" si="399"/>
        <v>Business</v>
      </c>
    </row>
    <row r="5082" spans="1:20" x14ac:dyDescent="0.35">
      <c r="A5082" t="s">
        <v>10</v>
      </c>
      <c r="B5082" t="s">
        <v>45</v>
      </c>
      <c r="C5082" t="s">
        <v>68</v>
      </c>
      <c r="D5082" t="s">
        <v>72</v>
      </c>
      <c r="E5082" t="s">
        <v>1607</v>
      </c>
      <c r="F5082" t="s">
        <v>1623</v>
      </c>
      <c r="G5082" t="s">
        <v>1610</v>
      </c>
      <c r="J5082" t="s">
        <v>341</v>
      </c>
      <c r="K5082" t="s">
        <v>417</v>
      </c>
      <c r="L5082">
        <v>635</v>
      </c>
      <c r="M5082">
        <v>1</v>
      </c>
      <c r="N5082" t="s">
        <v>1579</v>
      </c>
      <c r="O5082">
        <v>8216</v>
      </c>
      <c r="P5082">
        <f t="shared" si="395"/>
        <v>11</v>
      </c>
      <c r="Q5082" t="str">
        <f t="shared" si="396"/>
        <v>Morning</v>
      </c>
      <c r="R5082" t="str">
        <f t="shared" si="397"/>
        <v>DEL  →  HYD  →  COK</v>
      </c>
      <c r="S5082" t="str">
        <f t="shared" si="398"/>
        <v>May</v>
      </c>
      <c r="T5082" t="str">
        <f t="shared" si="399"/>
        <v>Premium Economy</v>
      </c>
    </row>
    <row r="5083" spans="1:20" x14ac:dyDescent="0.35">
      <c r="A5083" t="s">
        <v>12</v>
      </c>
      <c r="B5083" t="s">
        <v>36</v>
      </c>
      <c r="C5083" t="s">
        <v>67</v>
      </c>
      <c r="D5083" t="s">
        <v>66</v>
      </c>
      <c r="E5083" t="s">
        <v>1603</v>
      </c>
      <c r="F5083" t="s">
        <v>1609</v>
      </c>
      <c r="G5083" t="s">
        <v>1606</v>
      </c>
      <c r="J5083" t="s">
        <v>213</v>
      </c>
      <c r="K5083" t="s">
        <v>224</v>
      </c>
      <c r="L5083">
        <v>800</v>
      </c>
      <c r="M5083">
        <v>1</v>
      </c>
      <c r="N5083" t="s">
        <v>1579</v>
      </c>
      <c r="O5083">
        <v>13626</v>
      </c>
      <c r="P5083">
        <f t="shared" si="395"/>
        <v>6</v>
      </c>
      <c r="Q5083" t="str">
        <f t="shared" si="396"/>
        <v>Morning</v>
      </c>
      <c r="R5083" t="str">
        <f t="shared" si="397"/>
        <v>CCU  →  BOM  →  BLR</v>
      </c>
      <c r="S5083" t="str">
        <f t="shared" si="398"/>
        <v>Jun</v>
      </c>
      <c r="T5083" t="str">
        <f t="shared" si="399"/>
        <v>Business</v>
      </c>
    </row>
    <row r="5084" spans="1:20" x14ac:dyDescent="0.35">
      <c r="A5084" t="s">
        <v>14</v>
      </c>
      <c r="B5084" t="s">
        <v>37</v>
      </c>
      <c r="C5084" t="s">
        <v>68</v>
      </c>
      <c r="D5084" t="s">
        <v>72</v>
      </c>
      <c r="E5084" t="s">
        <v>1607</v>
      </c>
      <c r="F5084" t="s">
        <v>1623</v>
      </c>
      <c r="G5084" t="s">
        <v>1622</v>
      </c>
      <c r="H5084" t="s">
        <v>1610</v>
      </c>
      <c r="J5084" t="s">
        <v>184</v>
      </c>
      <c r="K5084" t="s">
        <v>279</v>
      </c>
      <c r="L5084">
        <v>855</v>
      </c>
      <c r="M5084">
        <v>2</v>
      </c>
      <c r="N5084" t="s">
        <v>1579</v>
      </c>
      <c r="O5084">
        <v>7084</v>
      </c>
      <c r="P5084">
        <f t="shared" si="395"/>
        <v>7</v>
      </c>
      <c r="Q5084" t="str">
        <f t="shared" si="396"/>
        <v>Morning</v>
      </c>
      <c r="R5084" t="str">
        <f t="shared" si="397"/>
        <v>DEL  →  HYD  →  MAA  →  COK</v>
      </c>
      <c r="S5084" t="str">
        <f t="shared" si="398"/>
        <v>Mar</v>
      </c>
      <c r="T5084" t="str">
        <f t="shared" si="399"/>
        <v>Premium Economy</v>
      </c>
    </row>
    <row r="5085" spans="1:20" x14ac:dyDescent="0.35">
      <c r="A5085" t="s">
        <v>14</v>
      </c>
      <c r="B5085" t="s">
        <v>32</v>
      </c>
      <c r="C5085" t="s">
        <v>68</v>
      </c>
      <c r="D5085" t="s">
        <v>72</v>
      </c>
      <c r="E5085" t="s">
        <v>1607</v>
      </c>
      <c r="F5085" t="s">
        <v>1609</v>
      </c>
      <c r="G5085" t="s">
        <v>1610</v>
      </c>
      <c r="J5085" t="s">
        <v>277</v>
      </c>
      <c r="K5085" t="s">
        <v>252</v>
      </c>
      <c r="L5085">
        <v>860</v>
      </c>
      <c r="M5085">
        <v>1</v>
      </c>
      <c r="N5085" t="s">
        <v>1579</v>
      </c>
      <c r="O5085">
        <v>7575</v>
      </c>
      <c r="P5085">
        <f t="shared" si="395"/>
        <v>4</v>
      </c>
      <c r="Q5085" t="str">
        <f t="shared" si="396"/>
        <v>Night</v>
      </c>
      <c r="R5085" t="str">
        <f t="shared" si="397"/>
        <v>DEL  →  BOM  →  COK</v>
      </c>
      <c r="S5085" t="str">
        <f t="shared" si="398"/>
        <v>May</v>
      </c>
      <c r="T5085" t="str">
        <f t="shared" si="399"/>
        <v>Premium Economy</v>
      </c>
    </row>
    <row r="5086" spans="1:20" x14ac:dyDescent="0.35">
      <c r="A5086" t="s">
        <v>11</v>
      </c>
      <c r="B5086" t="s">
        <v>64</v>
      </c>
      <c r="C5086" t="s">
        <v>66</v>
      </c>
      <c r="D5086" t="s">
        <v>71</v>
      </c>
      <c r="E5086" t="s">
        <v>1601</v>
      </c>
      <c r="F5086" t="s">
        <v>1623</v>
      </c>
      <c r="G5086" t="s">
        <v>1602</v>
      </c>
      <c r="J5086" t="s">
        <v>305</v>
      </c>
      <c r="K5086" t="s">
        <v>1208</v>
      </c>
      <c r="L5086">
        <v>1475</v>
      </c>
      <c r="M5086">
        <v>1</v>
      </c>
      <c r="N5086" t="s">
        <v>1579</v>
      </c>
      <c r="O5086">
        <v>6781</v>
      </c>
      <c r="P5086">
        <f t="shared" si="395"/>
        <v>8</v>
      </c>
      <c r="Q5086" t="str">
        <f t="shared" si="396"/>
        <v>Morning</v>
      </c>
      <c r="R5086" t="str">
        <f t="shared" si="397"/>
        <v>BLR  →  HYD  →  DEL</v>
      </c>
      <c r="S5086" t="str">
        <f t="shared" si="398"/>
        <v>Mar</v>
      </c>
      <c r="T5086" t="str">
        <f t="shared" si="399"/>
        <v>Premium Economy</v>
      </c>
    </row>
    <row r="5087" spans="1:20" x14ac:dyDescent="0.35">
      <c r="A5087" t="s">
        <v>12</v>
      </c>
      <c r="B5087" t="s">
        <v>53</v>
      </c>
      <c r="C5087" t="s">
        <v>66</v>
      </c>
      <c r="D5087" t="s">
        <v>68</v>
      </c>
      <c r="E5087" t="s">
        <v>1601</v>
      </c>
      <c r="F5087" t="s">
        <v>1602</v>
      </c>
      <c r="J5087" t="s">
        <v>269</v>
      </c>
      <c r="K5087" t="s">
        <v>304</v>
      </c>
      <c r="L5087">
        <v>180</v>
      </c>
      <c r="M5087">
        <v>0</v>
      </c>
      <c r="N5087" t="s">
        <v>1580</v>
      </c>
      <c r="O5087">
        <v>6478</v>
      </c>
      <c r="P5087">
        <f t="shared" si="395"/>
        <v>7</v>
      </c>
      <c r="Q5087" t="str">
        <f t="shared" si="396"/>
        <v>Morning</v>
      </c>
      <c r="R5087" t="str">
        <f t="shared" si="397"/>
        <v>BLR  →  DEL</v>
      </c>
      <c r="S5087" t="str">
        <f t="shared" si="398"/>
        <v>Jun</v>
      </c>
      <c r="T5087" t="str">
        <f t="shared" si="399"/>
        <v>Premium Economy</v>
      </c>
    </row>
    <row r="5088" spans="1:20" x14ac:dyDescent="0.35">
      <c r="A5088" t="s">
        <v>13</v>
      </c>
      <c r="B5088" t="s">
        <v>50</v>
      </c>
      <c r="C5088" t="s">
        <v>70</v>
      </c>
      <c r="D5088" t="s">
        <v>73</v>
      </c>
      <c r="E5088" t="s">
        <v>1624</v>
      </c>
      <c r="F5088" t="s">
        <v>1625</v>
      </c>
      <c r="J5088" t="s">
        <v>193</v>
      </c>
      <c r="K5088" t="s">
        <v>184</v>
      </c>
      <c r="L5088">
        <v>80</v>
      </c>
      <c r="M5088">
        <v>0</v>
      </c>
      <c r="N5088" t="s">
        <v>1581</v>
      </c>
      <c r="O5088">
        <v>2385</v>
      </c>
      <c r="P5088">
        <f t="shared" si="395"/>
        <v>5</v>
      </c>
      <c r="Q5088" t="str">
        <f t="shared" si="396"/>
        <v>Morning</v>
      </c>
      <c r="R5088" t="str">
        <f t="shared" si="397"/>
        <v>BOM  →  HYD</v>
      </c>
      <c r="S5088" t="str">
        <f t="shared" si="398"/>
        <v>Mar</v>
      </c>
      <c r="T5088" t="str">
        <f t="shared" si="399"/>
        <v>Economy</v>
      </c>
    </row>
    <row r="5089" spans="1:20" x14ac:dyDescent="0.35">
      <c r="A5089" t="s">
        <v>14</v>
      </c>
      <c r="B5089" t="s">
        <v>45</v>
      </c>
      <c r="C5089" t="s">
        <v>68</v>
      </c>
      <c r="D5089" t="s">
        <v>72</v>
      </c>
      <c r="E5089" t="s">
        <v>1607</v>
      </c>
      <c r="F5089" t="s">
        <v>1609</v>
      </c>
      <c r="G5089" t="s">
        <v>1610</v>
      </c>
      <c r="J5089" t="s">
        <v>251</v>
      </c>
      <c r="K5089" t="s">
        <v>307</v>
      </c>
      <c r="L5089">
        <v>480</v>
      </c>
      <c r="M5089">
        <v>1</v>
      </c>
      <c r="N5089" t="s">
        <v>1579</v>
      </c>
      <c r="O5089">
        <v>9385</v>
      </c>
      <c r="P5089">
        <f t="shared" si="395"/>
        <v>13</v>
      </c>
      <c r="Q5089" t="str">
        <f t="shared" si="396"/>
        <v>Afternoon</v>
      </c>
      <c r="R5089" t="str">
        <f t="shared" si="397"/>
        <v>DEL  →  BOM  →  COK</v>
      </c>
      <c r="S5089" t="str">
        <f t="shared" si="398"/>
        <v>May</v>
      </c>
      <c r="T5089" t="str">
        <f t="shared" si="399"/>
        <v>Premium Economy</v>
      </c>
    </row>
    <row r="5090" spans="1:20" x14ac:dyDescent="0.35">
      <c r="A5090" t="s">
        <v>15</v>
      </c>
      <c r="B5090" t="s">
        <v>31</v>
      </c>
      <c r="C5090" t="s">
        <v>66</v>
      </c>
      <c r="D5090" t="s">
        <v>68</v>
      </c>
      <c r="E5090" t="s">
        <v>1601</v>
      </c>
      <c r="F5090" t="s">
        <v>1602</v>
      </c>
      <c r="J5090" t="s">
        <v>303</v>
      </c>
      <c r="K5090" t="s">
        <v>535</v>
      </c>
      <c r="L5090">
        <v>175</v>
      </c>
      <c r="M5090">
        <v>0</v>
      </c>
      <c r="N5090" t="s">
        <v>1579</v>
      </c>
      <c r="O5090">
        <v>5048</v>
      </c>
      <c r="P5090">
        <f t="shared" si="395"/>
        <v>7</v>
      </c>
      <c r="Q5090" t="str">
        <f t="shared" si="396"/>
        <v>Morning</v>
      </c>
      <c r="R5090" t="str">
        <f t="shared" si="397"/>
        <v>BLR  →  DEL</v>
      </c>
      <c r="S5090" t="str">
        <f t="shared" si="398"/>
        <v>Apr</v>
      </c>
      <c r="T5090" t="str">
        <f t="shared" si="399"/>
        <v>Premium Economy</v>
      </c>
    </row>
    <row r="5091" spans="1:20" x14ac:dyDescent="0.35">
      <c r="A5091" t="s">
        <v>10</v>
      </c>
      <c r="B5091" t="s">
        <v>36</v>
      </c>
      <c r="C5091" t="s">
        <v>68</v>
      </c>
      <c r="D5091" t="s">
        <v>72</v>
      </c>
      <c r="E5091" t="s">
        <v>1607</v>
      </c>
      <c r="F5091" t="s">
        <v>1609</v>
      </c>
      <c r="G5091" t="s">
        <v>1610</v>
      </c>
      <c r="J5091" t="s">
        <v>218</v>
      </c>
      <c r="K5091" t="s">
        <v>656</v>
      </c>
      <c r="L5091">
        <v>305</v>
      </c>
      <c r="M5091">
        <v>1</v>
      </c>
      <c r="N5091" t="s">
        <v>1579</v>
      </c>
      <c r="O5091">
        <v>5058</v>
      </c>
      <c r="P5091">
        <f t="shared" si="395"/>
        <v>20</v>
      </c>
      <c r="Q5091" t="str">
        <f t="shared" si="396"/>
        <v>Evening</v>
      </c>
      <c r="R5091" t="str">
        <f t="shared" si="397"/>
        <v>DEL  →  BOM  →  COK</v>
      </c>
      <c r="S5091" t="str">
        <f t="shared" si="398"/>
        <v>Jun</v>
      </c>
      <c r="T5091" t="str">
        <f t="shared" si="399"/>
        <v>Premium Economy</v>
      </c>
    </row>
    <row r="5092" spans="1:20" x14ac:dyDescent="0.35">
      <c r="A5092" t="s">
        <v>20</v>
      </c>
      <c r="B5092" t="s">
        <v>38</v>
      </c>
      <c r="C5092" t="s">
        <v>68</v>
      </c>
      <c r="D5092" t="s">
        <v>72</v>
      </c>
      <c r="E5092" t="s">
        <v>1607</v>
      </c>
      <c r="F5092" t="s">
        <v>1609</v>
      </c>
      <c r="G5092" t="s">
        <v>1610</v>
      </c>
      <c r="J5092" t="s">
        <v>240</v>
      </c>
      <c r="K5092" t="s">
        <v>207</v>
      </c>
      <c r="L5092">
        <v>440</v>
      </c>
      <c r="M5092">
        <v>1</v>
      </c>
      <c r="N5092" t="s">
        <v>1579</v>
      </c>
      <c r="O5092">
        <v>11269</v>
      </c>
      <c r="P5092">
        <f t="shared" si="395"/>
        <v>6</v>
      </c>
      <c r="Q5092" t="str">
        <f t="shared" si="396"/>
        <v>Morning</v>
      </c>
      <c r="R5092" t="str">
        <f t="shared" si="397"/>
        <v>DEL  →  BOM  →  COK</v>
      </c>
      <c r="S5092" t="str">
        <f t="shared" si="398"/>
        <v>Mar</v>
      </c>
      <c r="T5092" t="str">
        <f t="shared" si="399"/>
        <v>Business</v>
      </c>
    </row>
    <row r="5093" spans="1:20" x14ac:dyDescent="0.35">
      <c r="A5093" t="s">
        <v>14</v>
      </c>
      <c r="B5093" t="s">
        <v>62</v>
      </c>
      <c r="C5093" t="s">
        <v>68</v>
      </c>
      <c r="D5093" t="s">
        <v>72</v>
      </c>
      <c r="E5093" t="s">
        <v>1607</v>
      </c>
      <c r="F5093" t="s">
        <v>1609</v>
      </c>
      <c r="G5093" t="s">
        <v>1610</v>
      </c>
      <c r="J5093" t="s">
        <v>194</v>
      </c>
      <c r="K5093" t="s">
        <v>441</v>
      </c>
      <c r="L5093">
        <v>390</v>
      </c>
      <c r="M5093">
        <v>1</v>
      </c>
      <c r="N5093" t="s">
        <v>1579</v>
      </c>
      <c r="O5093">
        <v>7363</v>
      </c>
      <c r="P5093">
        <f t="shared" si="395"/>
        <v>19</v>
      </c>
      <c r="Q5093" t="str">
        <f t="shared" si="396"/>
        <v>Evening</v>
      </c>
      <c r="R5093" t="str">
        <f t="shared" si="397"/>
        <v>DEL  →  BOM  →  COK</v>
      </c>
      <c r="S5093" t="str">
        <f t="shared" si="398"/>
        <v>Apr</v>
      </c>
      <c r="T5093" t="str">
        <f t="shared" si="399"/>
        <v>Premium Economy</v>
      </c>
    </row>
    <row r="5094" spans="1:20" x14ac:dyDescent="0.35">
      <c r="A5094" t="s">
        <v>11</v>
      </c>
      <c r="B5094" t="s">
        <v>52</v>
      </c>
      <c r="C5094" t="s">
        <v>68</v>
      </c>
      <c r="D5094" t="s">
        <v>72</v>
      </c>
      <c r="E5094" t="s">
        <v>1607</v>
      </c>
      <c r="F5094" t="s">
        <v>1623</v>
      </c>
      <c r="G5094" t="s">
        <v>1609</v>
      </c>
      <c r="H5094" t="s">
        <v>1610</v>
      </c>
      <c r="J5094" t="s">
        <v>325</v>
      </c>
      <c r="K5094" t="s">
        <v>574</v>
      </c>
      <c r="L5094">
        <v>1305</v>
      </c>
      <c r="M5094">
        <v>2</v>
      </c>
      <c r="N5094" t="s">
        <v>1579</v>
      </c>
      <c r="O5094">
        <v>11762</v>
      </c>
      <c r="P5094">
        <f t="shared" si="395"/>
        <v>21</v>
      </c>
      <c r="Q5094" t="str">
        <f t="shared" si="396"/>
        <v>Night</v>
      </c>
      <c r="R5094" t="str">
        <f t="shared" si="397"/>
        <v>DEL  →  HYD  →  BOM  →  COK</v>
      </c>
      <c r="S5094" t="str">
        <f t="shared" si="398"/>
        <v>Mar</v>
      </c>
      <c r="T5094" t="str">
        <f t="shared" si="399"/>
        <v>Business</v>
      </c>
    </row>
    <row r="5095" spans="1:20" x14ac:dyDescent="0.35">
      <c r="A5095" t="s">
        <v>12</v>
      </c>
      <c r="B5095" t="s">
        <v>37</v>
      </c>
      <c r="C5095" t="s">
        <v>68</v>
      </c>
      <c r="D5095" t="s">
        <v>72</v>
      </c>
      <c r="E5095" t="s">
        <v>1607</v>
      </c>
      <c r="F5095" t="s">
        <v>1609</v>
      </c>
      <c r="G5095" t="s">
        <v>1610</v>
      </c>
      <c r="J5095" t="s">
        <v>188</v>
      </c>
      <c r="K5095" t="s">
        <v>429</v>
      </c>
      <c r="L5095">
        <v>800</v>
      </c>
      <c r="M5095">
        <v>1</v>
      </c>
      <c r="N5095" t="s">
        <v>1579</v>
      </c>
      <c r="O5095">
        <v>15764</v>
      </c>
      <c r="P5095">
        <f t="shared" si="395"/>
        <v>15</v>
      </c>
      <c r="Q5095" t="str">
        <f t="shared" si="396"/>
        <v>Afternoon</v>
      </c>
      <c r="R5095" t="str">
        <f t="shared" si="397"/>
        <v>DEL  →  BOM  →  COK</v>
      </c>
      <c r="S5095" t="str">
        <f t="shared" si="398"/>
        <v>Mar</v>
      </c>
      <c r="T5095" t="str">
        <f t="shared" si="399"/>
        <v>Business</v>
      </c>
    </row>
    <row r="5096" spans="1:20" x14ac:dyDescent="0.35">
      <c r="A5096" t="s">
        <v>12</v>
      </c>
      <c r="B5096" t="s">
        <v>36</v>
      </c>
      <c r="C5096" t="s">
        <v>68</v>
      </c>
      <c r="D5096" t="s">
        <v>72</v>
      </c>
      <c r="E5096" t="s">
        <v>1607</v>
      </c>
      <c r="F5096" t="s">
        <v>1609</v>
      </c>
      <c r="G5096" t="s">
        <v>1610</v>
      </c>
      <c r="J5096" t="s">
        <v>255</v>
      </c>
      <c r="K5096" t="s">
        <v>703</v>
      </c>
      <c r="L5096">
        <v>1105</v>
      </c>
      <c r="M5096">
        <v>1</v>
      </c>
      <c r="N5096" t="s">
        <v>1580</v>
      </c>
      <c r="O5096">
        <v>10262</v>
      </c>
      <c r="P5096">
        <f t="shared" si="395"/>
        <v>10</v>
      </c>
      <c r="Q5096" t="str">
        <f t="shared" si="396"/>
        <v>Morning</v>
      </c>
      <c r="R5096" t="str">
        <f t="shared" si="397"/>
        <v>DEL  →  BOM  →  COK</v>
      </c>
      <c r="S5096" t="str">
        <f t="shared" si="398"/>
        <v>Jun</v>
      </c>
      <c r="T5096" t="str">
        <f t="shared" si="399"/>
        <v>Business</v>
      </c>
    </row>
    <row r="5097" spans="1:20" x14ac:dyDescent="0.35">
      <c r="A5097" t="s">
        <v>12</v>
      </c>
      <c r="B5097" t="s">
        <v>49</v>
      </c>
      <c r="C5097" t="s">
        <v>68</v>
      </c>
      <c r="D5097" t="s">
        <v>72</v>
      </c>
      <c r="E5097" t="s">
        <v>1607</v>
      </c>
      <c r="F5097" t="s">
        <v>1611</v>
      </c>
      <c r="G5097" t="s">
        <v>1609</v>
      </c>
      <c r="H5097" t="s">
        <v>1610</v>
      </c>
      <c r="J5097" t="s">
        <v>186</v>
      </c>
      <c r="K5097" t="s">
        <v>533</v>
      </c>
      <c r="L5097">
        <v>1320</v>
      </c>
      <c r="M5097">
        <v>2</v>
      </c>
      <c r="N5097" t="s">
        <v>1580</v>
      </c>
      <c r="O5097">
        <v>10919</v>
      </c>
      <c r="P5097">
        <f t="shared" si="395"/>
        <v>14</v>
      </c>
      <c r="Q5097" t="str">
        <f t="shared" si="396"/>
        <v>Afternoon</v>
      </c>
      <c r="R5097" t="str">
        <f t="shared" si="397"/>
        <v>DEL  →  NAG  →  BOM  →  COK</v>
      </c>
      <c r="S5097" t="str">
        <f t="shared" si="398"/>
        <v>Jun</v>
      </c>
      <c r="T5097" t="str">
        <f t="shared" si="399"/>
        <v>Business</v>
      </c>
    </row>
    <row r="5098" spans="1:20" x14ac:dyDescent="0.35">
      <c r="A5098" t="s">
        <v>12</v>
      </c>
      <c r="B5098" t="s">
        <v>43</v>
      </c>
      <c r="C5098" t="s">
        <v>68</v>
      </c>
      <c r="D5098" t="s">
        <v>72</v>
      </c>
      <c r="E5098" t="s">
        <v>1607</v>
      </c>
      <c r="F5098" t="s">
        <v>1609</v>
      </c>
      <c r="G5098" t="s">
        <v>1610</v>
      </c>
      <c r="J5098" t="s">
        <v>210</v>
      </c>
      <c r="K5098" t="s">
        <v>594</v>
      </c>
      <c r="L5098">
        <v>1530</v>
      </c>
      <c r="M5098">
        <v>1</v>
      </c>
      <c r="N5098" t="s">
        <v>1580</v>
      </c>
      <c r="O5098">
        <v>10262</v>
      </c>
      <c r="P5098">
        <f t="shared" si="395"/>
        <v>17</v>
      </c>
      <c r="Q5098" t="str">
        <f t="shared" si="396"/>
        <v>Evening</v>
      </c>
      <c r="R5098" t="str">
        <f t="shared" si="397"/>
        <v>DEL  →  BOM  →  COK</v>
      </c>
      <c r="S5098" t="str">
        <f t="shared" si="398"/>
        <v>Jun</v>
      </c>
      <c r="T5098" t="str">
        <f t="shared" si="399"/>
        <v>Business</v>
      </c>
    </row>
    <row r="5099" spans="1:20" x14ac:dyDescent="0.35">
      <c r="A5099" t="s">
        <v>11</v>
      </c>
      <c r="B5099" t="s">
        <v>40</v>
      </c>
      <c r="C5099" t="s">
        <v>67</v>
      </c>
      <c r="D5099" t="s">
        <v>66</v>
      </c>
      <c r="E5099" t="s">
        <v>1603</v>
      </c>
      <c r="F5099" t="s">
        <v>1604</v>
      </c>
      <c r="G5099" t="s">
        <v>1621</v>
      </c>
      <c r="H5099" t="s">
        <v>1606</v>
      </c>
      <c r="J5099" t="s">
        <v>159</v>
      </c>
      <c r="K5099" t="s">
        <v>394</v>
      </c>
      <c r="L5099">
        <v>1045</v>
      </c>
      <c r="M5099">
        <v>2</v>
      </c>
      <c r="N5099" t="s">
        <v>1579</v>
      </c>
      <c r="O5099">
        <v>11883</v>
      </c>
      <c r="P5099">
        <f t="shared" si="395"/>
        <v>5</v>
      </c>
      <c r="Q5099" t="str">
        <f t="shared" si="396"/>
        <v>Morning</v>
      </c>
      <c r="R5099" t="str">
        <f t="shared" si="397"/>
        <v>CCU  →  IXR  →  DEL  →  BLR</v>
      </c>
      <c r="S5099" t="str">
        <f t="shared" si="398"/>
        <v>May</v>
      </c>
      <c r="T5099" t="str">
        <f t="shared" si="399"/>
        <v>Business</v>
      </c>
    </row>
    <row r="5100" spans="1:20" x14ac:dyDescent="0.35">
      <c r="A5100" t="s">
        <v>13</v>
      </c>
      <c r="B5100" t="s">
        <v>38</v>
      </c>
      <c r="C5100" t="s">
        <v>67</v>
      </c>
      <c r="D5100" t="s">
        <v>66</v>
      </c>
      <c r="E5100" t="s">
        <v>1603</v>
      </c>
      <c r="F5100" t="s">
        <v>1606</v>
      </c>
      <c r="J5100" t="s">
        <v>158</v>
      </c>
      <c r="K5100" t="s">
        <v>1209</v>
      </c>
      <c r="L5100">
        <v>140</v>
      </c>
      <c r="M5100">
        <v>0</v>
      </c>
      <c r="N5100" t="s">
        <v>1579</v>
      </c>
      <c r="O5100">
        <v>3847</v>
      </c>
      <c r="P5100">
        <f t="shared" si="395"/>
        <v>22</v>
      </c>
      <c r="Q5100" t="str">
        <f t="shared" si="396"/>
        <v>Night</v>
      </c>
      <c r="R5100" t="str">
        <f t="shared" si="397"/>
        <v>CCU  →  BLR</v>
      </c>
      <c r="S5100" t="str">
        <f t="shared" si="398"/>
        <v>Mar</v>
      </c>
      <c r="T5100" t="str">
        <f t="shared" si="399"/>
        <v>Economy</v>
      </c>
    </row>
    <row r="5101" spans="1:20" x14ac:dyDescent="0.35">
      <c r="A5101" t="s">
        <v>12</v>
      </c>
      <c r="B5101" t="s">
        <v>36</v>
      </c>
      <c r="C5101" t="s">
        <v>70</v>
      </c>
      <c r="D5101" t="s">
        <v>73</v>
      </c>
      <c r="E5101" t="s">
        <v>1624</v>
      </c>
      <c r="F5101" t="s">
        <v>1625</v>
      </c>
      <c r="J5101" t="s">
        <v>256</v>
      </c>
      <c r="K5101" t="s">
        <v>262</v>
      </c>
      <c r="L5101">
        <v>90</v>
      </c>
      <c r="M5101">
        <v>0</v>
      </c>
      <c r="N5101" t="s">
        <v>1579</v>
      </c>
      <c r="O5101">
        <v>5678</v>
      </c>
      <c r="P5101">
        <f t="shared" si="395"/>
        <v>19</v>
      </c>
      <c r="Q5101" t="str">
        <f t="shared" si="396"/>
        <v>Evening</v>
      </c>
      <c r="R5101" t="str">
        <f t="shared" si="397"/>
        <v>BOM  →  HYD</v>
      </c>
      <c r="S5101" t="str">
        <f t="shared" si="398"/>
        <v>Jun</v>
      </c>
      <c r="T5101" t="str">
        <f t="shared" si="399"/>
        <v>Premium Economy</v>
      </c>
    </row>
    <row r="5102" spans="1:20" x14ac:dyDescent="0.35">
      <c r="A5102" t="s">
        <v>16</v>
      </c>
      <c r="B5102" t="s">
        <v>25</v>
      </c>
      <c r="C5102" t="s">
        <v>67</v>
      </c>
      <c r="D5102" t="s">
        <v>66</v>
      </c>
      <c r="E5102" t="s">
        <v>1603</v>
      </c>
      <c r="F5102" t="s">
        <v>1621</v>
      </c>
      <c r="G5102" t="s">
        <v>1606</v>
      </c>
      <c r="J5102" t="s">
        <v>269</v>
      </c>
      <c r="K5102" t="s">
        <v>324</v>
      </c>
      <c r="L5102">
        <v>930</v>
      </c>
      <c r="M5102">
        <v>1</v>
      </c>
      <c r="N5102" t="s">
        <v>1579</v>
      </c>
      <c r="O5102">
        <v>8662</v>
      </c>
      <c r="P5102">
        <f t="shared" si="395"/>
        <v>7</v>
      </c>
      <c r="Q5102" t="str">
        <f t="shared" si="396"/>
        <v>Morning</v>
      </c>
      <c r="R5102" t="str">
        <f t="shared" si="397"/>
        <v>CCU  →  DEL  →  BLR</v>
      </c>
      <c r="S5102" t="str">
        <f t="shared" si="398"/>
        <v>May</v>
      </c>
      <c r="T5102" t="str">
        <f t="shared" si="399"/>
        <v>Premium Economy</v>
      </c>
    </row>
    <row r="5103" spans="1:20" x14ac:dyDescent="0.35">
      <c r="A5103" t="s">
        <v>12</v>
      </c>
      <c r="B5103" t="s">
        <v>29</v>
      </c>
      <c r="C5103" t="s">
        <v>68</v>
      </c>
      <c r="D5103" t="s">
        <v>72</v>
      </c>
      <c r="E5103" t="s">
        <v>1607</v>
      </c>
      <c r="F5103" t="s">
        <v>1609</v>
      </c>
      <c r="G5103" t="s">
        <v>1610</v>
      </c>
      <c r="J5103" t="s">
        <v>175</v>
      </c>
      <c r="K5103" t="s">
        <v>456</v>
      </c>
      <c r="L5103">
        <v>865</v>
      </c>
      <c r="M5103">
        <v>1</v>
      </c>
      <c r="N5103" t="s">
        <v>1580</v>
      </c>
      <c r="O5103">
        <v>12898</v>
      </c>
      <c r="P5103">
        <f t="shared" si="395"/>
        <v>14</v>
      </c>
      <c r="Q5103" t="str">
        <f t="shared" si="396"/>
        <v>Afternoon</v>
      </c>
      <c r="R5103" t="str">
        <f t="shared" si="397"/>
        <v>DEL  →  BOM  →  COK</v>
      </c>
      <c r="S5103" t="str">
        <f t="shared" si="398"/>
        <v>May</v>
      </c>
      <c r="T5103" t="str">
        <f t="shared" si="399"/>
        <v>Business</v>
      </c>
    </row>
    <row r="5104" spans="1:20" x14ac:dyDescent="0.35">
      <c r="A5104" t="s">
        <v>13</v>
      </c>
      <c r="B5104" t="s">
        <v>25</v>
      </c>
      <c r="C5104" t="s">
        <v>66</v>
      </c>
      <c r="D5104" t="s">
        <v>68</v>
      </c>
      <c r="E5104" t="s">
        <v>1601</v>
      </c>
      <c r="F5104" t="s">
        <v>1602</v>
      </c>
      <c r="J5104" t="s">
        <v>171</v>
      </c>
      <c r="K5104" t="s">
        <v>1210</v>
      </c>
      <c r="L5104">
        <v>175</v>
      </c>
      <c r="M5104">
        <v>0</v>
      </c>
      <c r="N5104" t="s">
        <v>1579</v>
      </c>
      <c r="O5104">
        <v>4423</v>
      </c>
      <c r="P5104">
        <f t="shared" si="395"/>
        <v>21</v>
      </c>
      <c r="Q5104" t="str">
        <f t="shared" si="396"/>
        <v>Night</v>
      </c>
      <c r="R5104" t="str">
        <f t="shared" si="397"/>
        <v>BLR  →  DEL</v>
      </c>
      <c r="S5104" t="str">
        <f t="shared" si="398"/>
        <v>May</v>
      </c>
      <c r="T5104" t="str">
        <f t="shared" si="399"/>
        <v>Economy</v>
      </c>
    </row>
    <row r="5105" spans="1:20" x14ac:dyDescent="0.35">
      <c r="A5105" t="s">
        <v>11</v>
      </c>
      <c r="B5105" t="s">
        <v>36</v>
      </c>
      <c r="C5105" t="s">
        <v>68</v>
      </c>
      <c r="D5105" t="s">
        <v>72</v>
      </c>
      <c r="E5105" t="s">
        <v>1607</v>
      </c>
      <c r="F5105" t="s">
        <v>1612</v>
      </c>
      <c r="G5105" t="s">
        <v>1610</v>
      </c>
      <c r="J5105" t="s">
        <v>315</v>
      </c>
      <c r="K5105" t="s">
        <v>435</v>
      </c>
      <c r="L5105">
        <v>875</v>
      </c>
      <c r="M5105">
        <v>1</v>
      </c>
      <c r="N5105" t="s">
        <v>1579</v>
      </c>
      <c r="O5105">
        <v>8991</v>
      </c>
      <c r="P5105">
        <f t="shared" si="395"/>
        <v>17</v>
      </c>
      <c r="Q5105" t="str">
        <f t="shared" si="396"/>
        <v>Evening</v>
      </c>
      <c r="R5105" t="str">
        <f t="shared" si="397"/>
        <v>DEL  →  BLR  →  COK</v>
      </c>
      <c r="S5105" t="str">
        <f t="shared" si="398"/>
        <v>Jun</v>
      </c>
      <c r="T5105" t="str">
        <f t="shared" si="399"/>
        <v>Premium Economy</v>
      </c>
    </row>
    <row r="5106" spans="1:20" x14ac:dyDescent="0.35">
      <c r="A5106" t="s">
        <v>13</v>
      </c>
      <c r="B5106" t="s">
        <v>41</v>
      </c>
      <c r="C5106" t="s">
        <v>68</v>
      </c>
      <c r="D5106" t="s">
        <v>72</v>
      </c>
      <c r="E5106" t="s">
        <v>1607</v>
      </c>
      <c r="F5106" t="s">
        <v>1612</v>
      </c>
      <c r="G5106" t="s">
        <v>1610</v>
      </c>
      <c r="J5106" t="s">
        <v>308</v>
      </c>
      <c r="K5106" t="s">
        <v>292</v>
      </c>
      <c r="L5106">
        <v>295</v>
      </c>
      <c r="M5106">
        <v>1</v>
      </c>
      <c r="N5106" t="s">
        <v>1579</v>
      </c>
      <c r="O5106">
        <v>5409</v>
      </c>
      <c r="P5106">
        <f t="shared" si="395"/>
        <v>17</v>
      </c>
      <c r="Q5106" t="str">
        <f t="shared" si="396"/>
        <v>Evening</v>
      </c>
      <c r="R5106" t="str">
        <f t="shared" si="397"/>
        <v>DEL  →  BLR  →  COK</v>
      </c>
      <c r="S5106" t="str">
        <f t="shared" si="398"/>
        <v>May</v>
      </c>
      <c r="T5106" t="str">
        <f t="shared" si="399"/>
        <v>Premium Economy</v>
      </c>
    </row>
    <row r="5107" spans="1:20" x14ac:dyDescent="0.35">
      <c r="A5107" t="s">
        <v>10</v>
      </c>
      <c r="B5107" t="s">
        <v>65</v>
      </c>
      <c r="C5107" t="s">
        <v>68</v>
      </c>
      <c r="D5107" t="s">
        <v>72</v>
      </c>
      <c r="E5107" t="s">
        <v>1607</v>
      </c>
      <c r="F5107" t="s">
        <v>1623</v>
      </c>
      <c r="G5107" t="s">
        <v>1610</v>
      </c>
      <c r="J5107" t="s">
        <v>312</v>
      </c>
      <c r="K5107" t="s">
        <v>259</v>
      </c>
      <c r="L5107">
        <v>455</v>
      </c>
      <c r="M5107">
        <v>1</v>
      </c>
      <c r="N5107" t="s">
        <v>1579</v>
      </c>
      <c r="O5107">
        <v>6442</v>
      </c>
      <c r="P5107">
        <f t="shared" si="395"/>
        <v>8</v>
      </c>
      <c r="Q5107" t="str">
        <f t="shared" si="396"/>
        <v>Morning</v>
      </c>
      <c r="R5107" t="str">
        <f t="shared" si="397"/>
        <v>DEL  →  HYD  →  COK</v>
      </c>
      <c r="S5107" t="str">
        <f t="shared" si="398"/>
        <v>Apr</v>
      </c>
      <c r="T5107" t="str">
        <f t="shared" si="399"/>
        <v>Premium Economy</v>
      </c>
    </row>
    <row r="5108" spans="1:20" x14ac:dyDescent="0.35">
      <c r="A5108" t="s">
        <v>11</v>
      </c>
      <c r="B5108" t="s">
        <v>54</v>
      </c>
      <c r="C5108" t="s">
        <v>67</v>
      </c>
      <c r="D5108" t="s">
        <v>66</v>
      </c>
      <c r="E5108" t="s">
        <v>1603</v>
      </c>
      <c r="F5108" t="s">
        <v>1605</v>
      </c>
      <c r="G5108" t="s">
        <v>1609</v>
      </c>
      <c r="H5108" t="s">
        <v>1606</v>
      </c>
      <c r="J5108" t="s">
        <v>234</v>
      </c>
      <c r="K5108" t="s">
        <v>182</v>
      </c>
      <c r="L5108">
        <v>590</v>
      </c>
      <c r="M5108">
        <v>2</v>
      </c>
      <c r="N5108" t="s">
        <v>1579</v>
      </c>
      <c r="O5108">
        <v>9941</v>
      </c>
      <c r="P5108">
        <f t="shared" si="395"/>
        <v>12</v>
      </c>
      <c r="Q5108" t="str">
        <f t="shared" si="396"/>
        <v>Afternoon</v>
      </c>
      <c r="R5108" t="str">
        <f t="shared" si="397"/>
        <v>CCU  →  BBI  →  BOM  →  BLR</v>
      </c>
      <c r="S5108" t="str">
        <f t="shared" si="398"/>
        <v>May</v>
      </c>
      <c r="T5108" t="str">
        <f t="shared" si="399"/>
        <v>Premium Economy</v>
      </c>
    </row>
    <row r="5109" spans="1:20" x14ac:dyDescent="0.35">
      <c r="A5109" t="s">
        <v>10</v>
      </c>
      <c r="B5109" t="s">
        <v>38</v>
      </c>
      <c r="C5109" t="s">
        <v>68</v>
      </c>
      <c r="D5109" t="s">
        <v>72</v>
      </c>
      <c r="E5109" t="s">
        <v>1607</v>
      </c>
      <c r="F5109" t="s">
        <v>1623</v>
      </c>
      <c r="G5109" t="s">
        <v>1622</v>
      </c>
      <c r="H5109" t="s">
        <v>1610</v>
      </c>
      <c r="J5109" t="s">
        <v>265</v>
      </c>
      <c r="K5109" t="s">
        <v>279</v>
      </c>
      <c r="L5109">
        <v>880</v>
      </c>
      <c r="M5109">
        <v>2</v>
      </c>
      <c r="N5109" t="s">
        <v>1579</v>
      </c>
      <c r="O5109">
        <v>6494</v>
      </c>
      <c r="P5109">
        <f t="shared" si="395"/>
        <v>6</v>
      </c>
      <c r="Q5109" t="str">
        <f t="shared" si="396"/>
        <v>Morning</v>
      </c>
      <c r="R5109" t="str">
        <f t="shared" si="397"/>
        <v>DEL  →  HYD  →  MAA  →  COK</v>
      </c>
      <c r="S5109" t="str">
        <f t="shared" si="398"/>
        <v>Mar</v>
      </c>
      <c r="T5109" t="str">
        <f t="shared" si="399"/>
        <v>Premium Economy</v>
      </c>
    </row>
    <row r="5110" spans="1:20" x14ac:dyDescent="0.35">
      <c r="A5110" t="s">
        <v>14</v>
      </c>
      <c r="B5110" t="s">
        <v>27</v>
      </c>
      <c r="C5110" t="s">
        <v>68</v>
      </c>
      <c r="D5110" t="s">
        <v>72</v>
      </c>
      <c r="E5110" t="s">
        <v>1607</v>
      </c>
      <c r="F5110" t="s">
        <v>1609</v>
      </c>
      <c r="G5110" t="s">
        <v>1610</v>
      </c>
      <c r="J5110" t="s">
        <v>254</v>
      </c>
      <c r="K5110" t="s">
        <v>487</v>
      </c>
      <c r="L5110">
        <v>510</v>
      </c>
      <c r="M5110">
        <v>1</v>
      </c>
      <c r="N5110" t="s">
        <v>1579</v>
      </c>
      <c r="O5110">
        <v>7198</v>
      </c>
      <c r="P5110">
        <f t="shared" si="395"/>
        <v>17</v>
      </c>
      <c r="Q5110" t="str">
        <f t="shared" si="396"/>
        <v>Evening</v>
      </c>
      <c r="R5110" t="str">
        <f t="shared" si="397"/>
        <v>DEL  →  BOM  →  COK</v>
      </c>
      <c r="S5110" t="str">
        <f t="shared" si="398"/>
        <v>Jun</v>
      </c>
      <c r="T5110" t="str">
        <f t="shared" si="399"/>
        <v>Premium Economy</v>
      </c>
    </row>
    <row r="5111" spans="1:20" x14ac:dyDescent="0.35">
      <c r="A5111" t="s">
        <v>13</v>
      </c>
      <c r="B5111" t="s">
        <v>55</v>
      </c>
      <c r="C5111" t="s">
        <v>66</v>
      </c>
      <c r="D5111" t="s">
        <v>71</v>
      </c>
      <c r="E5111" t="s">
        <v>1601</v>
      </c>
      <c r="F5111" t="s">
        <v>1602</v>
      </c>
      <c r="J5111" t="s">
        <v>193</v>
      </c>
      <c r="K5111" t="s">
        <v>312</v>
      </c>
      <c r="L5111">
        <v>170</v>
      </c>
      <c r="M5111">
        <v>0</v>
      </c>
      <c r="N5111" t="s">
        <v>1579</v>
      </c>
      <c r="O5111">
        <v>7110</v>
      </c>
      <c r="P5111">
        <f t="shared" si="395"/>
        <v>5</v>
      </c>
      <c r="Q5111" t="str">
        <f t="shared" si="396"/>
        <v>Morning</v>
      </c>
      <c r="R5111" t="str">
        <f t="shared" si="397"/>
        <v>BLR  →  DEL</v>
      </c>
      <c r="S5111" t="str">
        <f t="shared" si="398"/>
        <v>Mar</v>
      </c>
      <c r="T5111" t="str">
        <f t="shared" si="399"/>
        <v>Premium Economy</v>
      </c>
    </row>
    <row r="5112" spans="1:20" x14ac:dyDescent="0.35">
      <c r="A5112" t="s">
        <v>12</v>
      </c>
      <c r="B5112" t="s">
        <v>28</v>
      </c>
      <c r="C5112" t="s">
        <v>66</v>
      </c>
      <c r="D5112" t="s">
        <v>71</v>
      </c>
      <c r="E5112" t="s">
        <v>1601</v>
      </c>
      <c r="F5112" t="s">
        <v>1609</v>
      </c>
      <c r="G5112" t="s">
        <v>1602</v>
      </c>
      <c r="J5112" t="s">
        <v>164</v>
      </c>
      <c r="K5112" t="s">
        <v>807</v>
      </c>
      <c r="L5112">
        <v>875</v>
      </c>
      <c r="M5112">
        <v>1</v>
      </c>
      <c r="N5112" t="s">
        <v>1580</v>
      </c>
      <c r="O5112">
        <v>11087</v>
      </c>
      <c r="P5112">
        <f t="shared" si="395"/>
        <v>18</v>
      </c>
      <c r="Q5112" t="str">
        <f t="shared" si="396"/>
        <v>Evening</v>
      </c>
      <c r="R5112" t="str">
        <f t="shared" si="397"/>
        <v>BLR  →  BOM  →  DEL</v>
      </c>
      <c r="S5112" t="str">
        <f t="shared" si="398"/>
        <v>Mar</v>
      </c>
      <c r="T5112" t="str">
        <f t="shared" si="399"/>
        <v>Business</v>
      </c>
    </row>
    <row r="5113" spans="1:20" x14ac:dyDescent="0.35">
      <c r="A5113" t="s">
        <v>10</v>
      </c>
      <c r="B5113" t="s">
        <v>32</v>
      </c>
      <c r="C5113" t="s">
        <v>67</v>
      </c>
      <c r="D5113" t="s">
        <v>66</v>
      </c>
      <c r="E5113" t="s">
        <v>1603</v>
      </c>
      <c r="F5113" t="s">
        <v>1606</v>
      </c>
      <c r="J5113" t="s">
        <v>169</v>
      </c>
      <c r="K5113" t="s">
        <v>323</v>
      </c>
      <c r="L5113">
        <v>155</v>
      </c>
      <c r="M5113">
        <v>0</v>
      </c>
      <c r="N5113" t="s">
        <v>1579</v>
      </c>
      <c r="O5113">
        <v>4804</v>
      </c>
      <c r="P5113">
        <f t="shared" si="395"/>
        <v>20</v>
      </c>
      <c r="Q5113" t="str">
        <f t="shared" si="396"/>
        <v>Evening</v>
      </c>
      <c r="R5113" t="str">
        <f t="shared" si="397"/>
        <v>CCU  →  BLR</v>
      </c>
      <c r="S5113" t="str">
        <f t="shared" si="398"/>
        <v>May</v>
      </c>
      <c r="T5113" t="str">
        <f t="shared" si="399"/>
        <v>Economy</v>
      </c>
    </row>
    <row r="5114" spans="1:20" x14ac:dyDescent="0.35">
      <c r="A5114" t="s">
        <v>10</v>
      </c>
      <c r="B5114" t="s">
        <v>43</v>
      </c>
      <c r="C5114" t="s">
        <v>66</v>
      </c>
      <c r="D5114" t="s">
        <v>68</v>
      </c>
      <c r="E5114" t="s">
        <v>1601</v>
      </c>
      <c r="F5114" t="s">
        <v>1602</v>
      </c>
      <c r="J5114" t="s">
        <v>269</v>
      </c>
      <c r="K5114" t="s">
        <v>362</v>
      </c>
      <c r="L5114">
        <v>175</v>
      </c>
      <c r="M5114">
        <v>0</v>
      </c>
      <c r="N5114" t="s">
        <v>1579</v>
      </c>
      <c r="O5114">
        <v>4823</v>
      </c>
      <c r="P5114">
        <f t="shared" si="395"/>
        <v>7</v>
      </c>
      <c r="Q5114" t="str">
        <f t="shared" si="396"/>
        <v>Morning</v>
      </c>
      <c r="R5114" t="str">
        <f t="shared" si="397"/>
        <v>BLR  →  DEL</v>
      </c>
      <c r="S5114" t="str">
        <f t="shared" si="398"/>
        <v>Jun</v>
      </c>
      <c r="T5114" t="str">
        <f t="shared" si="399"/>
        <v>Economy</v>
      </c>
    </row>
    <row r="5115" spans="1:20" x14ac:dyDescent="0.35">
      <c r="A5115" t="s">
        <v>12</v>
      </c>
      <c r="B5115" t="s">
        <v>25</v>
      </c>
      <c r="C5115" t="s">
        <v>67</v>
      </c>
      <c r="D5115" t="s">
        <v>66</v>
      </c>
      <c r="E5115" t="s">
        <v>1603</v>
      </c>
      <c r="F5115" t="s">
        <v>1621</v>
      </c>
      <c r="G5115" t="s">
        <v>1606</v>
      </c>
      <c r="J5115" t="s">
        <v>197</v>
      </c>
      <c r="K5115" t="s">
        <v>239</v>
      </c>
      <c r="L5115">
        <v>575</v>
      </c>
      <c r="M5115">
        <v>1</v>
      </c>
      <c r="N5115" t="s">
        <v>1579</v>
      </c>
      <c r="O5115">
        <v>14151</v>
      </c>
      <c r="P5115">
        <f t="shared" si="395"/>
        <v>9</v>
      </c>
      <c r="Q5115" t="str">
        <f t="shared" si="396"/>
        <v>Morning</v>
      </c>
      <c r="R5115" t="str">
        <f t="shared" si="397"/>
        <v>CCU  →  DEL  →  BLR</v>
      </c>
      <c r="S5115" t="str">
        <f t="shared" si="398"/>
        <v>May</v>
      </c>
      <c r="T5115" t="str">
        <f t="shared" si="399"/>
        <v>Business</v>
      </c>
    </row>
    <row r="5116" spans="1:20" x14ac:dyDescent="0.35">
      <c r="A5116" t="s">
        <v>14</v>
      </c>
      <c r="B5116" t="s">
        <v>46</v>
      </c>
      <c r="C5116" t="s">
        <v>68</v>
      </c>
      <c r="D5116" t="s">
        <v>72</v>
      </c>
      <c r="E5116" t="s">
        <v>1607</v>
      </c>
      <c r="F5116" t="s">
        <v>1609</v>
      </c>
      <c r="G5116" t="s">
        <v>1610</v>
      </c>
      <c r="J5116" t="s">
        <v>240</v>
      </c>
      <c r="K5116" t="s">
        <v>194</v>
      </c>
      <c r="L5116">
        <v>780</v>
      </c>
      <c r="M5116">
        <v>1</v>
      </c>
      <c r="N5116" t="s">
        <v>1580</v>
      </c>
      <c r="O5116">
        <v>10791</v>
      </c>
      <c r="P5116">
        <f t="shared" si="395"/>
        <v>6</v>
      </c>
      <c r="Q5116" t="str">
        <f t="shared" si="396"/>
        <v>Morning</v>
      </c>
      <c r="R5116" t="str">
        <f t="shared" si="397"/>
        <v>DEL  →  BOM  →  COK</v>
      </c>
      <c r="S5116" t="str">
        <f t="shared" si="398"/>
        <v>Jun</v>
      </c>
      <c r="T5116" t="str">
        <f t="shared" si="399"/>
        <v>Business</v>
      </c>
    </row>
    <row r="5117" spans="1:20" x14ac:dyDescent="0.35">
      <c r="A5117" t="s">
        <v>16</v>
      </c>
      <c r="B5117" t="s">
        <v>56</v>
      </c>
      <c r="C5117" t="s">
        <v>67</v>
      </c>
      <c r="D5117" t="s">
        <v>66</v>
      </c>
      <c r="E5117" t="s">
        <v>1603</v>
      </c>
      <c r="F5117" t="s">
        <v>1621</v>
      </c>
      <c r="G5117" t="s">
        <v>1606</v>
      </c>
      <c r="J5117" t="s">
        <v>269</v>
      </c>
      <c r="K5117" t="s">
        <v>1101</v>
      </c>
      <c r="L5117">
        <v>1555</v>
      </c>
      <c r="M5117">
        <v>1</v>
      </c>
      <c r="N5117" t="s">
        <v>1579</v>
      </c>
      <c r="O5117">
        <v>7980</v>
      </c>
      <c r="P5117">
        <f t="shared" si="395"/>
        <v>7</v>
      </c>
      <c r="Q5117" t="str">
        <f t="shared" si="396"/>
        <v>Morning</v>
      </c>
      <c r="R5117" t="str">
        <f t="shared" si="397"/>
        <v>CCU  →  DEL  →  BLR</v>
      </c>
      <c r="S5117" t="str">
        <f t="shared" si="398"/>
        <v>Apr</v>
      </c>
      <c r="T5117" t="str">
        <f t="shared" si="399"/>
        <v>Premium Economy</v>
      </c>
    </row>
    <row r="5118" spans="1:20" x14ac:dyDescent="0.35">
      <c r="A5118" t="s">
        <v>11</v>
      </c>
      <c r="B5118" t="s">
        <v>65</v>
      </c>
      <c r="C5118" t="s">
        <v>68</v>
      </c>
      <c r="D5118" t="s">
        <v>72</v>
      </c>
      <c r="E5118" t="s">
        <v>1607</v>
      </c>
      <c r="F5118" t="s">
        <v>1632</v>
      </c>
      <c r="G5118" t="s">
        <v>1610</v>
      </c>
      <c r="J5118" t="s">
        <v>223</v>
      </c>
      <c r="K5118" t="s">
        <v>1211</v>
      </c>
      <c r="L5118">
        <v>1535</v>
      </c>
      <c r="M5118">
        <v>1</v>
      </c>
      <c r="N5118" t="s">
        <v>1579</v>
      </c>
      <c r="O5118">
        <v>6587</v>
      </c>
      <c r="P5118">
        <f t="shared" si="395"/>
        <v>5</v>
      </c>
      <c r="Q5118" t="str">
        <f t="shared" si="396"/>
        <v>Morning</v>
      </c>
      <c r="R5118" t="str">
        <f t="shared" si="397"/>
        <v>DEL  →  TRV  →  COK</v>
      </c>
      <c r="S5118" t="str">
        <f t="shared" si="398"/>
        <v>Apr</v>
      </c>
      <c r="T5118" t="str">
        <f t="shared" si="399"/>
        <v>Premium Economy</v>
      </c>
    </row>
    <row r="5119" spans="1:20" x14ac:dyDescent="0.35">
      <c r="A5119" t="s">
        <v>16</v>
      </c>
      <c r="B5119" t="s">
        <v>40</v>
      </c>
      <c r="C5119" t="s">
        <v>69</v>
      </c>
      <c r="D5119" t="s">
        <v>67</v>
      </c>
      <c r="E5119" t="s">
        <v>1613</v>
      </c>
      <c r="F5119" t="s">
        <v>1614</v>
      </c>
      <c r="J5119" t="s">
        <v>184</v>
      </c>
      <c r="K5119" t="s">
        <v>349</v>
      </c>
      <c r="L5119">
        <v>135</v>
      </c>
      <c r="M5119">
        <v>0</v>
      </c>
      <c r="N5119" t="s">
        <v>1579</v>
      </c>
      <c r="O5119">
        <v>3687</v>
      </c>
      <c r="P5119">
        <f t="shared" si="395"/>
        <v>7</v>
      </c>
      <c r="Q5119" t="str">
        <f t="shared" si="396"/>
        <v>Morning</v>
      </c>
      <c r="R5119" t="str">
        <f t="shared" si="397"/>
        <v>MAA  →  CCU</v>
      </c>
      <c r="S5119" t="str">
        <f t="shared" si="398"/>
        <v>May</v>
      </c>
      <c r="T5119" t="str">
        <f t="shared" si="399"/>
        <v>Economy</v>
      </c>
    </row>
    <row r="5120" spans="1:20" x14ac:dyDescent="0.35">
      <c r="A5120" t="s">
        <v>11</v>
      </c>
      <c r="B5120" t="s">
        <v>41</v>
      </c>
      <c r="C5120" t="s">
        <v>68</v>
      </c>
      <c r="D5120" t="s">
        <v>72</v>
      </c>
      <c r="E5120" t="s">
        <v>1607</v>
      </c>
      <c r="F5120" t="s">
        <v>1627</v>
      </c>
      <c r="G5120" t="s">
        <v>1609</v>
      </c>
      <c r="H5120" t="s">
        <v>1610</v>
      </c>
      <c r="J5120" t="s">
        <v>290</v>
      </c>
      <c r="K5120" t="s">
        <v>937</v>
      </c>
      <c r="L5120">
        <v>1470</v>
      </c>
      <c r="M5120">
        <v>2</v>
      </c>
      <c r="N5120" t="s">
        <v>1579</v>
      </c>
      <c r="O5120">
        <v>13307</v>
      </c>
      <c r="P5120">
        <f t="shared" si="395"/>
        <v>18</v>
      </c>
      <c r="Q5120" t="str">
        <f t="shared" si="396"/>
        <v>Evening</v>
      </c>
      <c r="R5120" t="str">
        <f t="shared" si="397"/>
        <v>DEL  →  JAI  →  BOM  →  COK</v>
      </c>
      <c r="S5120" t="str">
        <f t="shared" si="398"/>
        <v>May</v>
      </c>
      <c r="T5120" t="str">
        <f t="shared" si="399"/>
        <v>Business</v>
      </c>
    </row>
    <row r="5121" spans="1:20" x14ac:dyDescent="0.35">
      <c r="A5121" t="s">
        <v>11</v>
      </c>
      <c r="B5121" t="s">
        <v>22</v>
      </c>
      <c r="C5121" t="s">
        <v>70</v>
      </c>
      <c r="D5121" t="s">
        <v>73</v>
      </c>
      <c r="E5121" t="s">
        <v>1624</v>
      </c>
      <c r="F5121" t="s">
        <v>1625</v>
      </c>
      <c r="J5121" t="s">
        <v>204</v>
      </c>
      <c r="K5121" t="s">
        <v>368</v>
      </c>
      <c r="L5121">
        <v>85</v>
      </c>
      <c r="M5121">
        <v>0</v>
      </c>
      <c r="N5121" t="s">
        <v>1579</v>
      </c>
      <c r="O5121">
        <v>2050</v>
      </c>
      <c r="P5121">
        <f t="shared" si="395"/>
        <v>15</v>
      </c>
      <c r="Q5121" t="str">
        <f t="shared" si="396"/>
        <v>Afternoon</v>
      </c>
      <c r="R5121" t="str">
        <f t="shared" si="397"/>
        <v>BOM  →  HYD</v>
      </c>
      <c r="S5121" t="str">
        <f t="shared" si="398"/>
        <v>Mar</v>
      </c>
      <c r="T5121" t="str">
        <f t="shared" si="399"/>
        <v>Economy</v>
      </c>
    </row>
    <row r="5122" spans="1:20" x14ac:dyDescent="0.35">
      <c r="A5122" t="s">
        <v>14</v>
      </c>
      <c r="B5122" t="s">
        <v>32</v>
      </c>
      <c r="C5122" t="s">
        <v>68</v>
      </c>
      <c r="D5122" t="s">
        <v>72</v>
      </c>
      <c r="E5122" t="s">
        <v>1607</v>
      </c>
      <c r="F5122" t="s">
        <v>1609</v>
      </c>
      <c r="G5122" t="s">
        <v>1610</v>
      </c>
      <c r="J5122" t="s">
        <v>163</v>
      </c>
      <c r="K5122" t="s">
        <v>194</v>
      </c>
      <c r="L5122">
        <v>600</v>
      </c>
      <c r="M5122">
        <v>1</v>
      </c>
      <c r="N5122" t="s">
        <v>1579</v>
      </c>
      <c r="O5122">
        <v>10197</v>
      </c>
      <c r="P5122">
        <f t="shared" si="395"/>
        <v>9</v>
      </c>
      <c r="Q5122" t="str">
        <f t="shared" si="396"/>
        <v>Morning</v>
      </c>
      <c r="R5122" t="str">
        <f t="shared" si="397"/>
        <v>DEL  →  BOM  →  COK</v>
      </c>
      <c r="S5122" t="str">
        <f t="shared" si="398"/>
        <v>May</v>
      </c>
      <c r="T5122" t="str">
        <f t="shared" si="399"/>
        <v>Business</v>
      </c>
    </row>
    <row r="5123" spans="1:20" x14ac:dyDescent="0.35">
      <c r="A5123" t="s">
        <v>16</v>
      </c>
      <c r="B5123" t="s">
        <v>27</v>
      </c>
      <c r="C5123" t="s">
        <v>66</v>
      </c>
      <c r="D5123" t="s">
        <v>68</v>
      </c>
      <c r="E5123" t="s">
        <v>1601</v>
      </c>
      <c r="F5123" t="s">
        <v>1602</v>
      </c>
      <c r="J5123" t="s">
        <v>307</v>
      </c>
      <c r="K5123" t="s">
        <v>485</v>
      </c>
      <c r="L5123">
        <v>170</v>
      </c>
      <c r="M5123">
        <v>0</v>
      </c>
      <c r="N5123" t="s">
        <v>1579</v>
      </c>
      <c r="O5123">
        <v>4668</v>
      </c>
      <c r="P5123">
        <f t="shared" ref="P5123:P5186" si="400">HOUR(TEXT(J5123,"HH:MM"))</f>
        <v>21</v>
      </c>
      <c r="Q5123" t="str">
        <f t="shared" ref="Q5123:Q5186" si="401">IF(P5123&gt;=5, IF(P5123&lt;12, "Morning", IF(P5123&lt;17, "Afternoon", IF(P5123&lt;21, "Evening", "Night"))), "Night")</f>
        <v>Night</v>
      </c>
      <c r="R5123" t="str">
        <f t="shared" ref="R5123:R5186" si="402">_xlfn.TEXTJOIN(" → ", TRUE, E5123:I5123)</f>
        <v>BLR  →  DEL</v>
      </c>
      <c r="S5123" t="str">
        <f t="shared" ref="S5123:S5186" si="403">TEXT(B5123, "mmm")</f>
        <v>Jun</v>
      </c>
      <c r="T5123" t="str">
        <f t="shared" ref="T5123:T5186" si="404">_xlfn.IFS(
  O5123 &lt; 5000, "Economy",
  O5123 &lt;= 10000, "Premium Economy",
  O5123 &gt; 10000, "Business"
)</f>
        <v>Economy</v>
      </c>
    </row>
    <row r="5124" spans="1:20" x14ac:dyDescent="0.35">
      <c r="A5124" t="s">
        <v>10</v>
      </c>
      <c r="B5124" t="s">
        <v>54</v>
      </c>
      <c r="C5124" t="s">
        <v>66</v>
      </c>
      <c r="D5124" t="s">
        <v>68</v>
      </c>
      <c r="E5124" t="s">
        <v>1601</v>
      </c>
      <c r="F5124" t="s">
        <v>1602</v>
      </c>
      <c r="J5124" t="s">
        <v>251</v>
      </c>
      <c r="K5124" t="s">
        <v>331</v>
      </c>
      <c r="L5124">
        <v>170</v>
      </c>
      <c r="M5124">
        <v>0</v>
      </c>
      <c r="N5124" t="s">
        <v>1579</v>
      </c>
      <c r="O5124">
        <v>4990</v>
      </c>
      <c r="P5124">
        <f t="shared" si="400"/>
        <v>13</v>
      </c>
      <c r="Q5124" t="str">
        <f t="shared" si="401"/>
        <v>Afternoon</v>
      </c>
      <c r="R5124" t="str">
        <f t="shared" si="402"/>
        <v>BLR  →  DEL</v>
      </c>
      <c r="S5124" t="str">
        <f t="shared" si="403"/>
        <v>May</v>
      </c>
      <c r="T5124" t="str">
        <f t="shared" si="404"/>
        <v>Economy</v>
      </c>
    </row>
    <row r="5125" spans="1:20" x14ac:dyDescent="0.35">
      <c r="A5125" t="s">
        <v>10</v>
      </c>
      <c r="B5125" t="s">
        <v>54</v>
      </c>
      <c r="C5125" t="s">
        <v>70</v>
      </c>
      <c r="D5125" t="s">
        <v>73</v>
      </c>
      <c r="E5125" t="s">
        <v>1624</v>
      </c>
      <c r="F5125" t="s">
        <v>1625</v>
      </c>
      <c r="J5125" t="s">
        <v>209</v>
      </c>
      <c r="K5125" t="s">
        <v>302</v>
      </c>
      <c r="L5125">
        <v>90</v>
      </c>
      <c r="M5125">
        <v>0</v>
      </c>
      <c r="N5125" t="s">
        <v>1579</v>
      </c>
      <c r="O5125">
        <v>4049</v>
      </c>
      <c r="P5125">
        <f t="shared" si="400"/>
        <v>6</v>
      </c>
      <c r="Q5125" t="str">
        <f t="shared" si="401"/>
        <v>Morning</v>
      </c>
      <c r="R5125" t="str">
        <f t="shared" si="402"/>
        <v>BOM  →  HYD</v>
      </c>
      <c r="S5125" t="str">
        <f t="shared" si="403"/>
        <v>May</v>
      </c>
      <c r="T5125" t="str">
        <f t="shared" si="404"/>
        <v>Economy</v>
      </c>
    </row>
    <row r="5126" spans="1:20" x14ac:dyDescent="0.35">
      <c r="A5126" t="s">
        <v>14</v>
      </c>
      <c r="B5126" t="s">
        <v>43</v>
      </c>
      <c r="C5126" t="s">
        <v>68</v>
      </c>
      <c r="D5126" t="s">
        <v>72</v>
      </c>
      <c r="E5126" t="s">
        <v>1607</v>
      </c>
      <c r="F5126" t="s">
        <v>1609</v>
      </c>
      <c r="G5126" t="s">
        <v>1610</v>
      </c>
      <c r="J5126" t="s">
        <v>163</v>
      </c>
      <c r="K5126" t="s">
        <v>307</v>
      </c>
      <c r="L5126">
        <v>720</v>
      </c>
      <c r="M5126">
        <v>1</v>
      </c>
      <c r="N5126" t="s">
        <v>1579</v>
      </c>
      <c r="O5126">
        <v>7933</v>
      </c>
      <c r="P5126">
        <f t="shared" si="400"/>
        <v>9</v>
      </c>
      <c r="Q5126" t="str">
        <f t="shared" si="401"/>
        <v>Morning</v>
      </c>
      <c r="R5126" t="str">
        <f t="shared" si="402"/>
        <v>DEL  →  BOM  →  COK</v>
      </c>
      <c r="S5126" t="str">
        <f t="shared" si="403"/>
        <v>Jun</v>
      </c>
      <c r="T5126" t="str">
        <f t="shared" si="404"/>
        <v>Premium Economy</v>
      </c>
    </row>
    <row r="5127" spans="1:20" x14ac:dyDescent="0.35">
      <c r="A5127" t="s">
        <v>10</v>
      </c>
      <c r="B5127" t="s">
        <v>40</v>
      </c>
      <c r="C5127" t="s">
        <v>70</v>
      </c>
      <c r="D5127" t="s">
        <v>73</v>
      </c>
      <c r="E5127" t="s">
        <v>1624</v>
      </c>
      <c r="F5127" t="s">
        <v>1625</v>
      </c>
      <c r="J5127" t="s">
        <v>289</v>
      </c>
      <c r="K5127" t="s">
        <v>535</v>
      </c>
      <c r="L5127">
        <v>90</v>
      </c>
      <c r="M5127">
        <v>0</v>
      </c>
      <c r="N5127" t="s">
        <v>1579</v>
      </c>
      <c r="O5127">
        <v>4049</v>
      </c>
      <c r="P5127">
        <f t="shared" si="400"/>
        <v>9</v>
      </c>
      <c r="Q5127" t="str">
        <f t="shared" si="401"/>
        <v>Morning</v>
      </c>
      <c r="R5127" t="str">
        <f t="shared" si="402"/>
        <v>BOM  →  HYD</v>
      </c>
      <c r="S5127" t="str">
        <f t="shared" si="403"/>
        <v>May</v>
      </c>
      <c r="T5127" t="str">
        <f t="shared" si="404"/>
        <v>Economy</v>
      </c>
    </row>
    <row r="5128" spans="1:20" x14ac:dyDescent="0.35">
      <c r="A5128" t="s">
        <v>12</v>
      </c>
      <c r="B5128" t="s">
        <v>59</v>
      </c>
      <c r="C5128" t="s">
        <v>68</v>
      </c>
      <c r="D5128" t="s">
        <v>72</v>
      </c>
      <c r="E5128" t="s">
        <v>1607</v>
      </c>
      <c r="F5128" t="s">
        <v>1609</v>
      </c>
      <c r="G5128" t="s">
        <v>1610</v>
      </c>
      <c r="J5128" t="s">
        <v>184</v>
      </c>
      <c r="K5128" t="s">
        <v>457</v>
      </c>
      <c r="L5128">
        <v>1280</v>
      </c>
      <c r="M5128">
        <v>1</v>
      </c>
      <c r="N5128" t="s">
        <v>1580</v>
      </c>
      <c r="O5128">
        <v>6645</v>
      </c>
      <c r="P5128">
        <f t="shared" si="400"/>
        <v>7</v>
      </c>
      <c r="Q5128" t="str">
        <f t="shared" si="401"/>
        <v>Morning</v>
      </c>
      <c r="R5128" t="str">
        <f t="shared" si="402"/>
        <v>DEL  →  BOM  →  COK</v>
      </c>
      <c r="S5128" t="str">
        <f t="shared" si="403"/>
        <v>Mar</v>
      </c>
      <c r="T5128" t="str">
        <f t="shared" si="404"/>
        <v>Premium Economy</v>
      </c>
    </row>
    <row r="5129" spans="1:20" x14ac:dyDescent="0.35">
      <c r="A5129" t="s">
        <v>12</v>
      </c>
      <c r="B5129" t="s">
        <v>42</v>
      </c>
      <c r="C5129" t="s">
        <v>70</v>
      </c>
      <c r="D5129" t="s">
        <v>73</v>
      </c>
      <c r="E5129" t="s">
        <v>1624</v>
      </c>
      <c r="F5129" t="s">
        <v>1625</v>
      </c>
      <c r="J5129" t="s">
        <v>174</v>
      </c>
      <c r="K5129" t="s">
        <v>473</v>
      </c>
      <c r="L5129">
        <v>90</v>
      </c>
      <c r="M5129">
        <v>0</v>
      </c>
      <c r="N5129" t="s">
        <v>1579</v>
      </c>
      <c r="O5129">
        <v>8040</v>
      </c>
      <c r="P5129">
        <f t="shared" si="400"/>
        <v>8</v>
      </c>
      <c r="Q5129" t="str">
        <f t="shared" si="401"/>
        <v>Morning</v>
      </c>
      <c r="R5129" t="str">
        <f t="shared" si="402"/>
        <v>BOM  →  HYD</v>
      </c>
      <c r="S5129" t="str">
        <f t="shared" si="403"/>
        <v>Jun</v>
      </c>
      <c r="T5129" t="str">
        <f t="shared" si="404"/>
        <v>Premium Economy</v>
      </c>
    </row>
    <row r="5130" spans="1:20" x14ac:dyDescent="0.35">
      <c r="A5130" t="s">
        <v>14</v>
      </c>
      <c r="B5130" t="s">
        <v>38</v>
      </c>
      <c r="C5130" t="s">
        <v>68</v>
      </c>
      <c r="D5130" t="s">
        <v>72</v>
      </c>
      <c r="E5130" t="s">
        <v>1607</v>
      </c>
      <c r="F5130" t="s">
        <v>1609</v>
      </c>
      <c r="G5130" t="s">
        <v>1610</v>
      </c>
      <c r="J5130" t="s">
        <v>251</v>
      </c>
      <c r="K5130" t="s">
        <v>486</v>
      </c>
      <c r="L5130">
        <v>755</v>
      </c>
      <c r="M5130">
        <v>1</v>
      </c>
      <c r="N5130" t="s">
        <v>1579</v>
      </c>
      <c r="O5130">
        <v>8098</v>
      </c>
      <c r="P5130">
        <f t="shared" si="400"/>
        <v>13</v>
      </c>
      <c r="Q5130" t="str">
        <f t="shared" si="401"/>
        <v>Afternoon</v>
      </c>
      <c r="R5130" t="str">
        <f t="shared" si="402"/>
        <v>DEL  →  BOM  →  COK</v>
      </c>
      <c r="S5130" t="str">
        <f t="shared" si="403"/>
        <v>Mar</v>
      </c>
      <c r="T5130" t="str">
        <f t="shared" si="404"/>
        <v>Premium Economy</v>
      </c>
    </row>
    <row r="5131" spans="1:20" x14ac:dyDescent="0.35">
      <c r="A5131" t="s">
        <v>12</v>
      </c>
      <c r="B5131" t="s">
        <v>49</v>
      </c>
      <c r="C5131" t="s">
        <v>68</v>
      </c>
      <c r="D5131" t="s">
        <v>72</v>
      </c>
      <c r="E5131" t="s">
        <v>1607</v>
      </c>
      <c r="F5131" t="s">
        <v>1609</v>
      </c>
      <c r="G5131" t="s">
        <v>1610</v>
      </c>
      <c r="J5131" t="s">
        <v>220</v>
      </c>
      <c r="K5131" t="s">
        <v>194</v>
      </c>
      <c r="L5131">
        <v>1005</v>
      </c>
      <c r="M5131">
        <v>1</v>
      </c>
      <c r="N5131" t="s">
        <v>1580</v>
      </c>
      <c r="O5131">
        <v>10262</v>
      </c>
      <c r="P5131">
        <f t="shared" si="400"/>
        <v>2</v>
      </c>
      <c r="Q5131" t="str">
        <f t="shared" si="401"/>
        <v>Night</v>
      </c>
      <c r="R5131" t="str">
        <f t="shared" si="402"/>
        <v>DEL  →  BOM  →  COK</v>
      </c>
      <c r="S5131" t="str">
        <f t="shared" si="403"/>
        <v>Jun</v>
      </c>
      <c r="T5131" t="str">
        <f t="shared" si="404"/>
        <v>Business</v>
      </c>
    </row>
    <row r="5132" spans="1:20" x14ac:dyDescent="0.35">
      <c r="A5132" t="s">
        <v>12</v>
      </c>
      <c r="B5132" t="s">
        <v>60</v>
      </c>
      <c r="C5132" t="s">
        <v>66</v>
      </c>
      <c r="D5132" t="s">
        <v>71</v>
      </c>
      <c r="E5132" t="s">
        <v>1601</v>
      </c>
      <c r="F5132" t="s">
        <v>1609</v>
      </c>
      <c r="G5132" t="s">
        <v>1602</v>
      </c>
      <c r="J5132" t="s">
        <v>348</v>
      </c>
      <c r="K5132" t="s">
        <v>589</v>
      </c>
      <c r="L5132">
        <v>780</v>
      </c>
      <c r="M5132">
        <v>1</v>
      </c>
      <c r="N5132" t="s">
        <v>1579</v>
      </c>
      <c r="O5132">
        <v>12284</v>
      </c>
      <c r="P5132">
        <f t="shared" si="400"/>
        <v>18</v>
      </c>
      <c r="Q5132" t="str">
        <f t="shared" si="401"/>
        <v>Evening</v>
      </c>
      <c r="R5132" t="str">
        <f t="shared" si="402"/>
        <v>BLR  →  BOM  →  DEL</v>
      </c>
      <c r="S5132" t="str">
        <f t="shared" si="403"/>
        <v>Mar</v>
      </c>
      <c r="T5132" t="str">
        <f t="shared" si="404"/>
        <v>Business</v>
      </c>
    </row>
    <row r="5133" spans="1:20" x14ac:dyDescent="0.35">
      <c r="A5133" t="s">
        <v>12</v>
      </c>
      <c r="B5133" t="s">
        <v>49</v>
      </c>
      <c r="C5133" t="s">
        <v>68</v>
      </c>
      <c r="D5133" t="s">
        <v>72</v>
      </c>
      <c r="E5133" t="s">
        <v>1607</v>
      </c>
      <c r="F5133" t="s">
        <v>1609</v>
      </c>
      <c r="G5133" t="s">
        <v>1610</v>
      </c>
      <c r="J5133" t="s">
        <v>204</v>
      </c>
      <c r="K5133" t="s">
        <v>506</v>
      </c>
      <c r="L5133">
        <v>1680</v>
      </c>
      <c r="M5133">
        <v>1</v>
      </c>
      <c r="N5133" t="s">
        <v>1580</v>
      </c>
      <c r="O5133">
        <v>10262</v>
      </c>
      <c r="P5133">
        <f t="shared" si="400"/>
        <v>15</v>
      </c>
      <c r="Q5133" t="str">
        <f t="shared" si="401"/>
        <v>Afternoon</v>
      </c>
      <c r="R5133" t="str">
        <f t="shared" si="402"/>
        <v>DEL  →  BOM  →  COK</v>
      </c>
      <c r="S5133" t="str">
        <f t="shared" si="403"/>
        <v>Jun</v>
      </c>
      <c r="T5133" t="str">
        <f t="shared" si="404"/>
        <v>Business</v>
      </c>
    </row>
    <row r="5134" spans="1:20" x14ac:dyDescent="0.35">
      <c r="A5134" t="s">
        <v>10</v>
      </c>
      <c r="B5134" t="s">
        <v>61</v>
      </c>
      <c r="C5134" t="s">
        <v>66</v>
      </c>
      <c r="D5134" t="s">
        <v>68</v>
      </c>
      <c r="E5134" t="s">
        <v>1601</v>
      </c>
      <c r="F5134" t="s">
        <v>1602</v>
      </c>
      <c r="J5134" t="s">
        <v>225</v>
      </c>
      <c r="K5134" t="s">
        <v>292</v>
      </c>
      <c r="L5134">
        <v>170</v>
      </c>
      <c r="M5134">
        <v>0</v>
      </c>
      <c r="N5134" t="s">
        <v>1579</v>
      </c>
      <c r="O5134">
        <v>4990</v>
      </c>
      <c r="P5134">
        <f t="shared" si="400"/>
        <v>20</v>
      </c>
      <c r="Q5134" t="str">
        <f t="shared" si="401"/>
        <v>Evening</v>
      </c>
      <c r="R5134" t="str">
        <f t="shared" si="402"/>
        <v>BLR  →  DEL</v>
      </c>
      <c r="S5134" t="str">
        <f t="shared" si="403"/>
        <v>Apr</v>
      </c>
      <c r="T5134" t="str">
        <f t="shared" si="404"/>
        <v>Economy</v>
      </c>
    </row>
    <row r="5135" spans="1:20" x14ac:dyDescent="0.35">
      <c r="A5135" t="s">
        <v>11</v>
      </c>
      <c r="B5135" t="s">
        <v>60</v>
      </c>
      <c r="C5135" t="s">
        <v>66</v>
      </c>
      <c r="D5135" t="s">
        <v>71</v>
      </c>
      <c r="E5135" t="s">
        <v>1601</v>
      </c>
      <c r="F5135" t="s">
        <v>1609</v>
      </c>
      <c r="G5135" t="s">
        <v>1611</v>
      </c>
      <c r="H5135" t="s">
        <v>1602</v>
      </c>
      <c r="J5135" t="s">
        <v>283</v>
      </c>
      <c r="K5135" t="s">
        <v>1212</v>
      </c>
      <c r="L5135">
        <v>1030</v>
      </c>
      <c r="M5135">
        <v>2</v>
      </c>
      <c r="N5135" t="s">
        <v>1579</v>
      </c>
      <c r="O5135">
        <v>12568</v>
      </c>
      <c r="P5135">
        <f t="shared" si="400"/>
        <v>17</v>
      </c>
      <c r="Q5135" t="str">
        <f t="shared" si="401"/>
        <v>Evening</v>
      </c>
      <c r="R5135" t="str">
        <f t="shared" si="402"/>
        <v>BLR  →  BOM  →  NAG  →  DEL</v>
      </c>
      <c r="S5135" t="str">
        <f t="shared" si="403"/>
        <v>Mar</v>
      </c>
      <c r="T5135" t="str">
        <f t="shared" si="404"/>
        <v>Business</v>
      </c>
    </row>
    <row r="5136" spans="1:20" x14ac:dyDescent="0.35">
      <c r="A5136" t="s">
        <v>12</v>
      </c>
      <c r="B5136" t="s">
        <v>40</v>
      </c>
      <c r="C5136" t="s">
        <v>67</v>
      </c>
      <c r="D5136" t="s">
        <v>66</v>
      </c>
      <c r="E5136" t="s">
        <v>1603</v>
      </c>
      <c r="F5136" t="s">
        <v>1609</v>
      </c>
      <c r="G5136" t="s">
        <v>1606</v>
      </c>
      <c r="J5136" t="s">
        <v>214</v>
      </c>
      <c r="K5136" t="s">
        <v>471</v>
      </c>
      <c r="L5136">
        <v>570</v>
      </c>
      <c r="M5136">
        <v>1</v>
      </c>
      <c r="N5136" t="s">
        <v>1580</v>
      </c>
      <c r="O5136">
        <v>11841</v>
      </c>
      <c r="P5136">
        <f t="shared" si="400"/>
        <v>14</v>
      </c>
      <c r="Q5136" t="str">
        <f t="shared" si="401"/>
        <v>Afternoon</v>
      </c>
      <c r="R5136" t="str">
        <f t="shared" si="402"/>
        <v>CCU  →  BOM  →  BLR</v>
      </c>
      <c r="S5136" t="str">
        <f t="shared" si="403"/>
        <v>May</v>
      </c>
      <c r="T5136" t="str">
        <f t="shared" si="404"/>
        <v>Business</v>
      </c>
    </row>
    <row r="5137" spans="1:20" x14ac:dyDescent="0.35">
      <c r="A5137" t="s">
        <v>12</v>
      </c>
      <c r="B5137" t="s">
        <v>43</v>
      </c>
      <c r="C5137" t="s">
        <v>68</v>
      </c>
      <c r="D5137" t="s">
        <v>72</v>
      </c>
      <c r="E5137" t="s">
        <v>1607</v>
      </c>
      <c r="F5137" t="s">
        <v>1609</v>
      </c>
      <c r="G5137" t="s">
        <v>1610</v>
      </c>
      <c r="J5137" t="s">
        <v>220</v>
      </c>
      <c r="K5137" t="s">
        <v>393</v>
      </c>
      <c r="L5137">
        <v>620</v>
      </c>
      <c r="M5137">
        <v>1</v>
      </c>
      <c r="N5137" t="s">
        <v>1579</v>
      </c>
      <c r="O5137">
        <v>18371</v>
      </c>
      <c r="P5137">
        <f t="shared" si="400"/>
        <v>2</v>
      </c>
      <c r="Q5137" t="str">
        <f t="shared" si="401"/>
        <v>Night</v>
      </c>
      <c r="R5137" t="str">
        <f t="shared" si="402"/>
        <v>DEL  →  BOM  →  COK</v>
      </c>
      <c r="S5137" t="str">
        <f t="shared" si="403"/>
        <v>Jun</v>
      </c>
      <c r="T5137" t="str">
        <f t="shared" si="404"/>
        <v>Business</v>
      </c>
    </row>
    <row r="5138" spans="1:20" x14ac:dyDescent="0.35">
      <c r="A5138" t="s">
        <v>13</v>
      </c>
      <c r="B5138" t="s">
        <v>26</v>
      </c>
      <c r="C5138" t="s">
        <v>66</v>
      </c>
      <c r="D5138" t="s">
        <v>71</v>
      </c>
      <c r="E5138" t="s">
        <v>1601</v>
      </c>
      <c r="F5138" t="s">
        <v>1616</v>
      </c>
      <c r="G5138" t="s">
        <v>1602</v>
      </c>
      <c r="J5138" t="s">
        <v>273</v>
      </c>
      <c r="K5138" t="s">
        <v>230</v>
      </c>
      <c r="L5138">
        <v>475</v>
      </c>
      <c r="M5138">
        <v>1</v>
      </c>
      <c r="N5138" t="s">
        <v>1579</v>
      </c>
      <c r="O5138">
        <v>23267</v>
      </c>
      <c r="P5138">
        <f t="shared" si="400"/>
        <v>10</v>
      </c>
      <c r="Q5138" t="str">
        <f t="shared" si="401"/>
        <v>Morning</v>
      </c>
      <c r="R5138" t="str">
        <f t="shared" si="402"/>
        <v>BLR  →  PNQ  →  DEL</v>
      </c>
      <c r="S5138" t="str">
        <f t="shared" si="403"/>
        <v>Mar</v>
      </c>
      <c r="T5138" t="str">
        <f t="shared" si="404"/>
        <v>Business</v>
      </c>
    </row>
    <row r="5139" spans="1:20" x14ac:dyDescent="0.35">
      <c r="A5139" t="s">
        <v>12</v>
      </c>
      <c r="B5139" t="s">
        <v>23</v>
      </c>
      <c r="C5139" t="s">
        <v>67</v>
      </c>
      <c r="D5139" t="s">
        <v>66</v>
      </c>
      <c r="E5139" t="s">
        <v>1603</v>
      </c>
      <c r="F5139" t="s">
        <v>1621</v>
      </c>
      <c r="G5139" t="s">
        <v>1606</v>
      </c>
      <c r="J5139" t="s">
        <v>197</v>
      </c>
      <c r="K5139" t="s">
        <v>471</v>
      </c>
      <c r="L5139">
        <v>840</v>
      </c>
      <c r="M5139">
        <v>1</v>
      </c>
      <c r="N5139" t="s">
        <v>1579</v>
      </c>
      <c r="O5139">
        <v>13067</v>
      </c>
      <c r="P5139">
        <f t="shared" si="400"/>
        <v>9</v>
      </c>
      <c r="Q5139" t="str">
        <f t="shared" si="401"/>
        <v>Morning</v>
      </c>
      <c r="R5139" t="str">
        <f t="shared" si="402"/>
        <v>CCU  →  DEL  →  BLR</v>
      </c>
      <c r="S5139" t="str">
        <f t="shared" si="403"/>
        <v>May</v>
      </c>
      <c r="T5139" t="str">
        <f t="shared" si="404"/>
        <v>Business</v>
      </c>
    </row>
    <row r="5140" spans="1:20" x14ac:dyDescent="0.35">
      <c r="A5140" t="s">
        <v>10</v>
      </c>
      <c r="B5140" t="s">
        <v>58</v>
      </c>
      <c r="C5140" t="s">
        <v>69</v>
      </c>
      <c r="D5140" t="s">
        <v>67</v>
      </c>
      <c r="E5140" t="s">
        <v>1613</v>
      </c>
      <c r="F5140" t="s">
        <v>1614</v>
      </c>
      <c r="J5140" t="s">
        <v>333</v>
      </c>
      <c r="K5140" t="s">
        <v>1213</v>
      </c>
      <c r="L5140">
        <v>140</v>
      </c>
      <c r="M5140">
        <v>0</v>
      </c>
      <c r="N5140" t="s">
        <v>1579</v>
      </c>
      <c r="O5140">
        <v>5277</v>
      </c>
      <c r="P5140">
        <f t="shared" si="400"/>
        <v>22</v>
      </c>
      <c r="Q5140" t="str">
        <f t="shared" si="401"/>
        <v>Night</v>
      </c>
      <c r="R5140" t="str">
        <f t="shared" si="402"/>
        <v>MAA  →  CCU</v>
      </c>
      <c r="S5140" t="str">
        <f t="shared" si="403"/>
        <v>Jun</v>
      </c>
      <c r="T5140" t="str">
        <f t="shared" si="404"/>
        <v>Premium Economy</v>
      </c>
    </row>
    <row r="5141" spans="1:20" x14ac:dyDescent="0.35">
      <c r="A5141" t="s">
        <v>11</v>
      </c>
      <c r="B5141" t="s">
        <v>29</v>
      </c>
      <c r="C5141" t="s">
        <v>68</v>
      </c>
      <c r="D5141" t="s">
        <v>72</v>
      </c>
      <c r="E5141" t="s">
        <v>1607</v>
      </c>
      <c r="F5141" t="s">
        <v>1623</v>
      </c>
      <c r="G5141" t="s">
        <v>1609</v>
      </c>
      <c r="H5141" t="s">
        <v>1610</v>
      </c>
      <c r="J5141" t="s">
        <v>172</v>
      </c>
      <c r="K5141" t="s">
        <v>714</v>
      </c>
      <c r="L5141">
        <v>865</v>
      </c>
      <c r="M5141">
        <v>2</v>
      </c>
      <c r="N5141" t="s">
        <v>1579</v>
      </c>
      <c r="O5141">
        <v>13879</v>
      </c>
      <c r="P5141">
        <f t="shared" si="400"/>
        <v>17</v>
      </c>
      <c r="Q5141" t="str">
        <f t="shared" si="401"/>
        <v>Evening</v>
      </c>
      <c r="R5141" t="str">
        <f t="shared" si="402"/>
        <v>DEL  →  HYD  →  BOM  →  COK</v>
      </c>
      <c r="S5141" t="str">
        <f t="shared" si="403"/>
        <v>May</v>
      </c>
      <c r="T5141" t="str">
        <f t="shared" si="404"/>
        <v>Business</v>
      </c>
    </row>
    <row r="5142" spans="1:20" x14ac:dyDescent="0.35">
      <c r="A5142" t="s">
        <v>10</v>
      </c>
      <c r="B5142" t="s">
        <v>62</v>
      </c>
      <c r="C5142" t="s">
        <v>67</v>
      </c>
      <c r="D5142" t="s">
        <v>66</v>
      </c>
      <c r="E5142" t="s">
        <v>1603</v>
      </c>
      <c r="F5142" t="s">
        <v>1606</v>
      </c>
      <c r="J5142" t="s">
        <v>172</v>
      </c>
      <c r="K5142" t="s">
        <v>224</v>
      </c>
      <c r="L5142">
        <v>155</v>
      </c>
      <c r="M5142">
        <v>0</v>
      </c>
      <c r="N5142" t="s">
        <v>1579</v>
      </c>
      <c r="O5142">
        <v>4174</v>
      </c>
      <c r="P5142">
        <f t="shared" si="400"/>
        <v>17</v>
      </c>
      <c r="Q5142" t="str">
        <f t="shared" si="401"/>
        <v>Evening</v>
      </c>
      <c r="R5142" t="str">
        <f t="shared" si="402"/>
        <v>CCU  →  BLR</v>
      </c>
      <c r="S5142" t="str">
        <f t="shared" si="403"/>
        <v>Apr</v>
      </c>
      <c r="T5142" t="str">
        <f t="shared" si="404"/>
        <v>Economy</v>
      </c>
    </row>
    <row r="5143" spans="1:20" x14ac:dyDescent="0.35">
      <c r="A5143" t="s">
        <v>11</v>
      </c>
      <c r="B5143" t="s">
        <v>32</v>
      </c>
      <c r="C5143" t="s">
        <v>68</v>
      </c>
      <c r="D5143" t="s">
        <v>72</v>
      </c>
      <c r="E5143" t="s">
        <v>1607</v>
      </c>
      <c r="F5143" t="s">
        <v>1615</v>
      </c>
      <c r="G5143" t="s">
        <v>1609</v>
      </c>
      <c r="H5143" t="s">
        <v>1610</v>
      </c>
      <c r="J5143" t="s">
        <v>200</v>
      </c>
      <c r="K5143" t="s">
        <v>425</v>
      </c>
      <c r="L5143">
        <v>1410</v>
      </c>
      <c r="M5143">
        <v>2</v>
      </c>
      <c r="N5143" t="s">
        <v>1579</v>
      </c>
      <c r="O5143">
        <v>10178</v>
      </c>
      <c r="P5143">
        <f t="shared" si="400"/>
        <v>19</v>
      </c>
      <c r="Q5143" t="str">
        <f t="shared" si="401"/>
        <v>Evening</v>
      </c>
      <c r="R5143" t="str">
        <f t="shared" si="402"/>
        <v>DEL  →  AMD  →  BOM  →  COK</v>
      </c>
      <c r="S5143" t="str">
        <f t="shared" si="403"/>
        <v>May</v>
      </c>
      <c r="T5143" t="str">
        <f t="shared" si="404"/>
        <v>Business</v>
      </c>
    </row>
    <row r="5144" spans="1:20" x14ac:dyDescent="0.35">
      <c r="A5144" t="s">
        <v>12</v>
      </c>
      <c r="B5144" t="s">
        <v>36</v>
      </c>
      <c r="C5144" t="s">
        <v>68</v>
      </c>
      <c r="D5144" t="s">
        <v>72</v>
      </c>
      <c r="E5144" t="s">
        <v>1607</v>
      </c>
      <c r="F5144" t="s">
        <v>1608</v>
      </c>
      <c r="G5144" t="s">
        <v>1609</v>
      </c>
      <c r="H5144" t="s">
        <v>1610</v>
      </c>
      <c r="J5144" t="s">
        <v>332</v>
      </c>
      <c r="K5144" t="s">
        <v>703</v>
      </c>
      <c r="L5144">
        <v>1000</v>
      </c>
      <c r="M5144">
        <v>2</v>
      </c>
      <c r="N5144" t="s">
        <v>1579</v>
      </c>
      <c r="O5144">
        <v>13882</v>
      </c>
      <c r="P5144">
        <f t="shared" si="400"/>
        <v>11</v>
      </c>
      <c r="Q5144" t="str">
        <f t="shared" si="401"/>
        <v>Morning</v>
      </c>
      <c r="R5144" t="str">
        <f t="shared" si="402"/>
        <v>DEL  →  LKO  →  BOM  →  COK</v>
      </c>
      <c r="S5144" t="str">
        <f t="shared" si="403"/>
        <v>Jun</v>
      </c>
      <c r="T5144" t="str">
        <f t="shared" si="404"/>
        <v>Business</v>
      </c>
    </row>
    <row r="5145" spans="1:20" x14ac:dyDescent="0.35">
      <c r="A5145" t="s">
        <v>16</v>
      </c>
      <c r="B5145" t="s">
        <v>47</v>
      </c>
      <c r="C5145" t="s">
        <v>66</v>
      </c>
      <c r="D5145" t="s">
        <v>68</v>
      </c>
      <c r="E5145" t="s">
        <v>1601</v>
      </c>
      <c r="F5145" t="s">
        <v>1602</v>
      </c>
      <c r="J5145" t="s">
        <v>227</v>
      </c>
      <c r="K5145" t="s">
        <v>296</v>
      </c>
      <c r="L5145">
        <v>165</v>
      </c>
      <c r="M5145">
        <v>0</v>
      </c>
      <c r="N5145" t="s">
        <v>1579</v>
      </c>
      <c r="O5145">
        <v>4878</v>
      </c>
      <c r="P5145">
        <f t="shared" si="400"/>
        <v>19</v>
      </c>
      <c r="Q5145" t="str">
        <f t="shared" si="401"/>
        <v>Evening</v>
      </c>
      <c r="R5145" t="str">
        <f t="shared" si="402"/>
        <v>BLR  →  DEL</v>
      </c>
      <c r="S5145" t="str">
        <f t="shared" si="403"/>
        <v>May</v>
      </c>
      <c r="T5145" t="str">
        <f t="shared" si="404"/>
        <v>Economy</v>
      </c>
    </row>
    <row r="5146" spans="1:20" x14ac:dyDescent="0.35">
      <c r="A5146" t="s">
        <v>16</v>
      </c>
      <c r="B5146" t="s">
        <v>46</v>
      </c>
      <c r="C5146" t="s">
        <v>66</v>
      </c>
      <c r="D5146" t="s">
        <v>68</v>
      </c>
      <c r="E5146" t="s">
        <v>1601</v>
      </c>
      <c r="F5146" t="s">
        <v>1602</v>
      </c>
      <c r="J5146" t="s">
        <v>168</v>
      </c>
      <c r="K5146" t="s">
        <v>393</v>
      </c>
      <c r="L5146">
        <v>170</v>
      </c>
      <c r="M5146">
        <v>0</v>
      </c>
      <c r="N5146" t="s">
        <v>1579</v>
      </c>
      <c r="O5146">
        <v>4668</v>
      </c>
      <c r="P5146">
        <f t="shared" si="400"/>
        <v>9</v>
      </c>
      <c r="Q5146" t="str">
        <f t="shared" si="401"/>
        <v>Morning</v>
      </c>
      <c r="R5146" t="str">
        <f t="shared" si="402"/>
        <v>BLR  →  DEL</v>
      </c>
      <c r="S5146" t="str">
        <f t="shared" si="403"/>
        <v>Jun</v>
      </c>
      <c r="T5146" t="str">
        <f t="shared" si="404"/>
        <v>Economy</v>
      </c>
    </row>
    <row r="5147" spans="1:20" x14ac:dyDescent="0.35">
      <c r="A5147" t="s">
        <v>12</v>
      </c>
      <c r="B5147" t="s">
        <v>47</v>
      </c>
      <c r="C5147" t="s">
        <v>67</v>
      </c>
      <c r="D5147" t="s">
        <v>66</v>
      </c>
      <c r="E5147" t="s">
        <v>1603</v>
      </c>
      <c r="F5147" t="s">
        <v>1609</v>
      </c>
      <c r="G5147" t="s">
        <v>1606</v>
      </c>
      <c r="J5147" t="s">
        <v>225</v>
      </c>
      <c r="K5147" t="s">
        <v>1033</v>
      </c>
      <c r="L5147">
        <v>1595</v>
      </c>
      <c r="M5147">
        <v>1</v>
      </c>
      <c r="N5147" t="s">
        <v>1580</v>
      </c>
      <c r="O5147">
        <v>10844</v>
      </c>
      <c r="P5147">
        <f t="shared" si="400"/>
        <v>20</v>
      </c>
      <c r="Q5147" t="str">
        <f t="shared" si="401"/>
        <v>Evening</v>
      </c>
      <c r="R5147" t="str">
        <f t="shared" si="402"/>
        <v>CCU  →  BOM  →  BLR</v>
      </c>
      <c r="S5147" t="str">
        <f t="shared" si="403"/>
        <v>May</v>
      </c>
      <c r="T5147" t="str">
        <f t="shared" si="404"/>
        <v>Business</v>
      </c>
    </row>
    <row r="5148" spans="1:20" x14ac:dyDescent="0.35">
      <c r="A5148" t="s">
        <v>14</v>
      </c>
      <c r="B5148" t="s">
        <v>46</v>
      </c>
      <c r="C5148" t="s">
        <v>68</v>
      </c>
      <c r="D5148" t="s">
        <v>72</v>
      </c>
      <c r="E5148" t="s">
        <v>1607</v>
      </c>
      <c r="F5148" t="s">
        <v>1609</v>
      </c>
      <c r="G5148" t="s">
        <v>1610</v>
      </c>
      <c r="J5148" t="s">
        <v>174</v>
      </c>
      <c r="K5148" t="s">
        <v>307</v>
      </c>
      <c r="L5148">
        <v>735</v>
      </c>
      <c r="M5148">
        <v>1</v>
      </c>
      <c r="N5148" t="s">
        <v>1579</v>
      </c>
      <c r="O5148">
        <v>7005</v>
      </c>
      <c r="P5148">
        <f t="shared" si="400"/>
        <v>8</v>
      </c>
      <c r="Q5148" t="str">
        <f t="shared" si="401"/>
        <v>Morning</v>
      </c>
      <c r="R5148" t="str">
        <f t="shared" si="402"/>
        <v>DEL  →  BOM  →  COK</v>
      </c>
      <c r="S5148" t="str">
        <f t="shared" si="403"/>
        <v>Jun</v>
      </c>
      <c r="T5148" t="str">
        <f t="shared" si="404"/>
        <v>Premium Economy</v>
      </c>
    </row>
    <row r="5149" spans="1:20" x14ac:dyDescent="0.35">
      <c r="A5149" t="s">
        <v>12</v>
      </c>
      <c r="B5149" t="s">
        <v>47</v>
      </c>
      <c r="C5149" t="s">
        <v>68</v>
      </c>
      <c r="D5149" t="s">
        <v>72</v>
      </c>
      <c r="E5149" t="s">
        <v>1607</v>
      </c>
      <c r="F5149" t="s">
        <v>1609</v>
      </c>
      <c r="G5149" t="s">
        <v>1610</v>
      </c>
      <c r="J5149" t="s">
        <v>220</v>
      </c>
      <c r="K5149" t="s">
        <v>393</v>
      </c>
      <c r="L5149">
        <v>620</v>
      </c>
      <c r="M5149">
        <v>1</v>
      </c>
      <c r="N5149" t="s">
        <v>1580</v>
      </c>
      <c r="O5149">
        <v>12898</v>
      </c>
      <c r="P5149">
        <f t="shared" si="400"/>
        <v>2</v>
      </c>
      <c r="Q5149" t="str">
        <f t="shared" si="401"/>
        <v>Night</v>
      </c>
      <c r="R5149" t="str">
        <f t="shared" si="402"/>
        <v>DEL  →  BOM  →  COK</v>
      </c>
      <c r="S5149" t="str">
        <f t="shared" si="403"/>
        <v>May</v>
      </c>
      <c r="T5149" t="str">
        <f t="shared" si="404"/>
        <v>Business</v>
      </c>
    </row>
    <row r="5150" spans="1:20" x14ac:dyDescent="0.35">
      <c r="A5150" t="s">
        <v>11</v>
      </c>
      <c r="B5150" t="s">
        <v>43</v>
      </c>
      <c r="C5150" t="s">
        <v>68</v>
      </c>
      <c r="D5150" t="s">
        <v>72</v>
      </c>
      <c r="E5150" t="s">
        <v>1607</v>
      </c>
      <c r="F5150" t="s">
        <v>1609</v>
      </c>
      <c r="G5150" t="s">
        <v>1610</v>
      </c>
      <c r="J5150" t="s">
        <v>311</v>
      </c>
      <c r="K5150" t="s">
        <v>252</v>
      </c>
      <c r="L5150">
        <v>925</v>
      </c>
      <c r="M5150">
        <v>1</v>
      </c>
      <c r="N5150" t="s">
        <v>1579</v>
      </c>
      <c r="O5150">
        <v>9929</v>
      </c>
      <c r="P5150">
        <f t="shared" si="400"/>
        <v>3</v>
      </c>
      <c r="Q5150" t="str">
        <f t="shared" si="401"/>
        <v>Night</v>
      </c>
      <c r="R5150" t="str">
        <f t="shared" si="402"/>
        <v>DEL  →  BOM  →  COK</v>
      </c>
      <c r="S5150" t="str">
        <f t="shared" si="403"/>
        <v>Jun</v>
      </c>
      <c r="T5150" t="str">
        <f t="shared" si="404"/>
        <v>Premium Economy</v>
      </c>
    </row>
    <row r="5151" spans="1:20" x14ac:dyDescent="0.35">
      <c r="A5151" t="s">
        <v>12</v>
      </c>
      <c r="B5151" t="s">
        <v>30</v>
      </c>
      <c r="C5151" t="s">
        <v>68</v>
      </c>
      <c r="D5151" t="s">
        <v>72</v>
      </c>
      <c r="E5151" t="s">
        <v>1607</v>
      </c>
      <c r="F5151" t="s">
        <v>1609</v>
      </c>
      <c r="G5151" t="s">
        <v>1610</v>
      </c>
      <c r="J5151" t="s">
        <v>255</v>
      </c>
      <c r="K5151" t="s">
        <v>194</v>
      </c>
      <c r="L5151">
        <v>540</v>
      </c>
      <c r="M5151">
        <v>1</v>
      </c>
      <c r="N5151" t="s">
        <v>1579</v>
      </c>
      <c r="O5151">
        <v>14714</v>
      </c>
      <c r="P5151">
        <f t="shared" si="400"/>
        <v>10</v>
      </c>
      <c r="Q5151" t="str">
        <f t="shared" si="401"/>
        <v>Morning</v>
      </c>
      <c r="R5151" t="str">
        <f t="shared" si="402"/>
        <v>DEL  →  BOM  →  COK</v>
      </c>
      <c r="S5151" t="str">
        <f t="shared" si="403"/>
        <v>Jun</v>
      </c>
      <c r="T5151" t="str">
        <f t="shared" si="404"/>
        <v>Business</v>
      </c>
    </row>
    <row r="5152" spans="1:20" x14ac:dyDescent="0.35">
      <c r="A5152" t="s">
        <v>11</v>
      </c>
      <c r="B5152" t="s">
        <v>57</v>
      </c>
      <c r="C5152" t="s">
        <v>68</v>
      </c>
      <c r="D5152" t="s">
        <v>72</v>
      </c>
      <c r="E5152" t="s">
        <v>1607</v>
      </c>
      <c r="F5152" t="s">
        <v>1610</v>
      </c>
      <c r="J5152" t="s">
        <v>264</v>
      </c>
      <c r="K5152" t="s">
        <v>165</v>
      </c>
      <c r="L5152">
        <v>170</v>
      </c>
      <c r="M5152">
        <v>0</v>
      </c>
      <c r="N5152" t="s">
        <v>1579</v>
      </c>
      <c r="O5152">
        <v>6094</v>
      </c>
      <c r="P5152">
        <f t="shared" si="400"/>
        <v>5</v>
      </c>
      <c r="Q5152" t="str">
        <f t="shared" si="401"/>
        <v>Morning</v>
      </c>
      <c r="R5152" t="str">
        <f t="shared" si="402"/>
        <v>DEL  →  COK</v>
      </c>
      <c r="S5152" t="str">
        <f t="shared" si="403"/>
        <v>Apr</v>
      </c>
      <c r="T5152" t="str">
        <f t="shared" si="404"/>
        <v>Premium Economy</v>
      </c>
    </row>
    <row r="5153" spans="1:20" x14ac:dyDescent="0.35">
      <c r="A5153" t="s">
        <v>12</v>
      </c>
      <c r="B5153" t="s">
        <v>48</v>
      </c>
      <c r="C5153" t="s">
        <v>66</v>
      </c>
      <c r="D5153" t="s">
        <v>71</v>
      </c>
      <c r="E5153" t="s">
        <v>1601</v>
      </c>
      <c r="F5153" t="s">
        <v>1609</v>
      </c>
      <c r="G5153" t="s">
        <v>1602</v>
      </c>
      <c r="J5153" t="s">
        <v>170</v>
      </c>
      <c r="K5153" t="s">
        <v>233</v>
      </c>
      <c r="L5153">
        <v>680</v>
      </c>
      <c r="M5153">
        <v>1</v>
      </c>
      <c r="N5153" t="s">
        <v>1579</v>
      </c>
      <c r="O5153">
        <v>16736</v>
      </c>
      <c r="P5153">
        <f t="shared" si="400"/>
        <v>11</v>
      </c>
      <c r="Q5153" t="str">
        <f t="shared" si="401"/>
        <v>Morning</v>
      </c>
      <c r="R5153" t="str">
        <f t="shared" si="402"/>
        <v>BLR  →  BOM  →  DEL</v>
      </c>
      <c r="S5153" t="str">
        <f t="shared" si="403"/>
        <v>Mar</v>
      </c>
      <c r="T5153" t="str">
        <f t="shared" si="404"/>
        <v>Business</v>
      </c>
    </row>
    <row r="5154" spans="1:20" x14ac:dyDescent="0.35">
      <c r="A5154" t="s">
        <v>12</v>
      </c>
      <c r="B5154" t="s">
        <v>39</v>
      </c>
      <c r="C5154" t="s">
        <v>66</v>
      </c>
      <c r="D5154" t="s">
        <v>68</v>
      </c>
      <c r="E5154" t="s">
        <v>1601</v>
      </c>
      <c r="F5154" t="s">
        <v>1602</v>
      </c>
      <c r="J5154" t="s">
        <v>192</v>
      </c>
      <c r="K5154" t="s">
        <v>214</v>
      </c>
      <c r="L5154">
        <v>175</v>
      </c>
      <c r="M5154">
        <v>0</v>
      </c>
      <c r="N5154" t="s">
        <v>1579</v>
      </c>
      <c r="O5154">
        <v>7229</v>
      </c>
      <c r="P5154">
        <f t="shared" si="400"/>
        <v>11</v>
      </c>
      <c r="Q5154" t="str">
        <f t="shared" si="401"/>
        <v>Morning</v>
      </c>
      <c r="R5154" t="str">
        <f t="shared" si="402"/>
        <v>BLR  →  DEL</v>
      </c>
      <c r="S5154" t="str">
        <f t="shared" si="403"/>
        <v>Apr</v>
      </c>
      <c r="T5154" t="str">
        <f t="shared" si="404"/>
        <v>Premium Economy</v>
      </c>
    </row>
    <row r="5155" spans="1:20" x14ac:dyDescent="0.35">
      <c r="A5155" t="s">
        <v>14</v>
      </c>
      <c r="B5155" t="s">
        <v>45</v>
      </c>
      <c r="C5155" t="s">
        <v>68</v>
      </c>
      <c r="D5155" t="s">
        <v>72</v>
      </c>
      <c r="E5155" t="s">
        <v>1607</v>
      </c>
      <c r="F5155" t="s">
        <v>1609</v>
      </c>
      <c r="G5155" t="s">
        <v>1610</v>
      </c>
      <c r="J5155" t="s">
        <v>277</v>
      </c>
      <c r="K5155" t="s">
        <v>393</v>
      </c>
      <c r="L5155">
        <v>460</v>
      </c>
      <c r="M5155">
        <v>1</v>
      </c>
      <c r="N5155" t="s">
        <v>1579</v>
      </c>
      <c r="O5155">
        <v>8882</v>
      </c>
      <c r="P5155">
        <f t="shared" si="400"/>
        <v>4</v>
      </c>
      <c r="Q5155" t="str">
        <f t="shared" si="401"/>
        <v>Night</v>
      </c>
      <c r="R5155" t="str">
        <f t="shared" si="402"/>
        <v>DEL  →  BOM  →  COK</v>
      </c>
      <c r="S5155" t="str">
        <f t="shared" si="403"/>
        <v>May</v>
      </c>
      <c r="T5155" t="str">
        <f t="shared" si="404"/>
        <v>Premium Economy</v>
      </c>
    </row>
    <row r="5156" spans="1:20" x14ac:dyDescent="0.35">
      <c r="A5156" t="s">
        <v>14</v>
      </c>
      <c r="B5156" t="s">
        <v>32</v>
      </c>
      <c r="C5156" t="s">
        <v>68</v>
      </c>
      <c r="D5156" t="s">
        <v>72</v>
      </c>
      <c r="E5156" t="s">
        <v>1607</v>
      </c>
      <c r="F5156" t="s">
        <v>1609</v>
      </c>
      <c r="G5156" t="s">
        <v>1610</v>
      </c>
      <c r="J5156" t="s">
        <v>165</v>
      </c>
      <c r="K5156" t="s">
        <v>194</v>
      </c>
      <c r="L5156">
        <v>660</v>
      </c>
      <c r="M5156">
        <v>1</v>
      </c>
      <c r="N5156" t="s">
        <v>1579</v>
      </c>
      <c r="O5156">
        <v>10197</v>
      </c>
      <c r="P5156">
        <f t="shared" si="400"/>
        <v>8</v>
      </c>
      <c r="Q5156" t="str">
        <f t="shared" si="401"/>
        <v>Morning</v>
      </c>
      <c r="R5156" t="str">
        <f t="shared" si="402"/>
        <v>DEL  →  BOM  →  COK</v>
      </c>
      <c r="S5156" t="str">
        <f t="shared" si="403"/>
        <v>May</v>
      </c>
      <c r="T5156" t="str">
        <f t="shared" si="404"/>
        <v>Business</v>
      </c>
    </row>
    <row r="5157" spans="1:20" x14ac:dyDescent="0.35">
      <c r="A5157" t="s">
        <v>10</v>
      </c>
      <c r="B5157" t="s">
        <v>25</v>
      </c>
      <c r="C5157" t="s">
        <v>67</v>
      </c>
      <c r="D5157" t="s">
        <v>66</v>
      </c>
      <c r="E5157" t="s">
        <v>1603</v>
      </c>
      <c r="F5157" t="s">
        <v>1606</v>
      </c>
      <c r="J5157" t="s">
        <v>169</v>
      </c>
      <c r="K5157" t="s">
        <v>323</v>
      </c>
      <c r="L5157">
        <v>155</v>
      </c>
      <c r="M5157">
        <v>0</v>
      </c>
      <c r="N5157" t="s">
        <v>1579</v>
      </c>
      <c r="O5157">
        <v>4804</v>
      </c>
      <c r="P5157">
        <f t="shared" si="400"/>
        <v>20</v>
      </c>
      <c r="Q5157" t="str">
        <f t="shared" si="401"/>
        <v>Evening</v>
      </c>
      <c r="R5157" t="str">
        <f t="shared" si="402"/>
        <v>CCU  →  BLR</v>
      </c>
      <c r="S5157" t="str">
        <f t="shared" si="403"/>
        <v>May</v>
      </c>
      <c r="T5157" t="str">
        <f t="shared" si="404"/>
        <v>Economy</v>
      </c>
    </row>
    <row r="5158" spans="1:20" x14ac:dyDescent="0.35">
      <c r="A5158" t="s">
        <v>10</v>
      </c>
      <c r="B5158" t="s">
        <v>34</v>
      </c>
      <c r="C5158" t="s">
        <v>68</v>
      </c>
      <c r="D5158" t="s">
        <v>72</v>
      </c>
      <c r="E5158" t="s">
        <v>1607</v>
      </c>
      <c r="F5158" t="s">
        <v>1609</v>
      </c>
      <c r="G5158" t="s">
        <v>1610</v>
      </c>
      <c r="J5158" t="s">
        <v>285</v>
      </c>
      <c r="K5158" t="s">
        <v>207</v>
      </c>
      <c r="L5158">
        <v>350</v>
      </c>
      <c r="M5158">
        <v>1</v>
      </c>
      <c r="N5158" t="s">
        <v>1579</v>
      </c>
      <c r="O5158">
        <v>13628</v>
      </c>
      <c r="P5158">
        <f t="shared" si="400"/>
        <v>7</v>
      </c>
      <c r="Q5158" t="str">
        <f t="shared" si="401"/>
        <v>Morning</v>
      </c>
      <c r="R5158" t="str">
        <f t="shared" si="402"/>
        <v>DEL  →  BOM  →  COK</v>
      </c>
      <c r="S5158" t="str">
        <f t="shared" si="403"/>
        <v>Mar</v>
      </c>
      <c r="T5158" t="str">
        <f t="shared" si="404"/>
        <v>Business</v>
      </c>
    </row>
    <row r="5159" spans="1:20" x14ac:dyDescent="0.35">
      <c r="A5159" t="s">
        <v>16</v>
      </c>
      <c r="B5159" t="s">
        <v>29</v>
      </c>
      <c r="C5159" t="s">
        <v>68</v>
      </c>
      <c r="D5159" t="s">
        <v>72</v>
      </c>
      <c r="E5159" t="s">
        <v>1607</v>
      </c>
      <c r="F5159" t="s">
        <v>1610</v>
      </c>
      <c r="J5159" t="s">
        <v>238</v>
      </c>
      <c r="K5159" t="s">
        <v>278</v>
      </c>
      <c r="L5159">
        <v>190</v>
      </c>
      <c r="M5159">
        <v>0</v>
      </c>
      <c r="N5159" t="s">
        <v>1579</v>
      </c>
      <c r="O5159">
        <v>6216</v>
      </c>
      <c r="P5159">
        <f t="shared" si="400"/>
        <v>14</v>
      </c>
      <c r="Q5159" t="str">
        <f t="shared" si="401"/>
        <v>Afternoon</v>
      </c>
      <c r="R5159" t="str">
        <f t="shared" si="402"/>
        <v>DEL  →  COK</v>
      </c>
      <c r="S5159" t="str">
        <f t="shared" si="403"/>
        <v>May</v>
      </c>
      <c r="T5159" t="str">
        <f t="shared" si="404"/>
        <v>Premium Economy</v>
      </c>
    </row>
    <row r="5160" spans="1:20" x14ac:dyDescent="0.35">
      <c r="A5160" t="s">
        <v>11</v>
      </c>
      <c r="B5160" t="s">
        <v>47</v>
      </c>
      <c r="C5160" t="s">
        <v>68</v>
      </c>
      <c r="D5160" t="s">
        <v>72</v>
      </c>
      <c r="E5160" t="s">
        <v>1607</v>
      </c>
      <c r="F5160" t="s">
        <v>1632</v>
      </c>
      <c r="G5160" t="s">
        <v>1610</v>
      </c>
      <c r="J5160" t="s">
        <v>223</v>
      </c>
      <c r="K5160" t="s">
        <v>1214</v>
      </c>
      <c r="L5160">
        <v>1535</v>
      </c>
      <c r="M5160">
        <v>1</v>
      </c>
      <c r="N5160" t="s">
        <v>1579</v>
      </c>
      <c r="O5160">
        <v>7480</v>
      </c>
      <c r="P5160">
        <f t="shared" si="400"/>
        <v>5</v>
      </c>
      <c r="Q5160" t="str">
        <f t="shared" si="401"/>
        <v>Morning</v>
      </c>
      <c r="R5160" t="str">
        <f t="shared" si="402"/>
        <v>DEL  →  TRV  →  COK</v>
      </c>
      <c r="S5160" t="str">
        <f t="shared" si="403"/>
        <v>May</v>
      </c>
      <c r="T5160" t="str">
        <f t="shared" si="404"/>
        <v>Premium Economy</v>
      </c>
    </row>
    <row r="5161" spans="1:20" x14ac:dyDescent="0.35">
      <c r="A5161" t="s">
        <v>11</v>
      </c>
      <c r="B5161" t="s">
        <v>36</v>
      </c>
      <c r="C5161" t="s">
        <v>67</v>
      </c>
      <c r="D5161" t="s">
        <v>66</v>
      </c>
      <c r="E5161" t="s">
        <v>1603</v>
      </c>
      <c r="F5161" t="s">
        <v>1621</v>
      </c>
      <c r="G5161" t="s">
        <v>1606</v>
      </c>
      <c r="J5161" t="s">
        <v>255</v>
      </c>
      <c r="K5161" t="s">
        <v>298</v>
      </c>
      <c r="L5161">
        <v>375</v>
      </c>
      <c r="M5161">
        <v>1</v>
      </c>
      <c r="N5161" t="s">
        <v>1579</v>
      </c>
      <c r="O5161">
        <v>11936</v>
      </c>
      <c r="P5161">
        <f t="shared" si="400"/>
        <v>10</v>
      </c>
      <c r="Q5161" t="str">
        <f t="shared" si="401"/>
        <v>Morning</v>
      </c>
      <c r="R5161" t="str">
        <f t="shared" si="402"/>
        <v>CCU  →  DEL  →  BLR</v>
      </c>
      <c r="S5161" t="str">
        <f t="shared" si="403"/>
        <v>Jun</v>
      </c>
      <c r="T5161" t="str">
        <f t="shared" si="404"/>
        <v>Business</v>
      </c>
    </row>
    <row r="5162" spans="1:20" x14ac:dyDescent="0.35">
      <c r="A5162" t="s">
        <v>13</v>
      </c>
      <c r="B5162" t="s">
        <v>60</v>
      </c>
      <c r="C5162" t="s">
        <v>69</v>
      </c>
      <c r="D5162" t="s">
        <v>67</v>
      </c>
      <c r="E5162" t="s">
        <v>1613</v>
      </c>
      <c r="F5162" t="s">
        <v>1614</v>
      </c>
      <c r="J5162" t="s">
        <v>211</v>
      </c>
      <c r="K5162" t="s">
        <v>187</v>
      </c>
      <c r="L5162">
        <v>135</v>
      </c>
      <c r="M5162">
        <v>0</v>
      </c>
      <c r="N5162" t="s">
        <v>1579</v>
      </c>
      <c r="O5162">
        <v>3859</v>
      </c>
      <c r="P5162">
        <f t="shared" si="400"/>
        <v>8</v>
      </c>
      <c r="Q5162" t="str">
        <f t="shared" si="401"/>
        <v>Morning</v>
      </c>
      <c r="R5162" t="str">
        <f t="shared" si="402"/>
        <v>MAA  →  CCU</v>
      </c>
      <c r="S5162" t="str">
        <f t="shared" si="403"/>
        <v>Mar</v>
      </c>
      <c r="T5162" t="str">
        <f t="shared" si="404"/>
        <v>Economy</v>
      </c>
    </row>
    <row r="5163" spans="1:20" x14ac:dyDescent="0.35">
      <c r="A5163" t="s">
        <v>12</v>
      </c>
      <c r="B5163" t="s">
        <v>25</v>
      </c>
      <c r="C5163" t="s">
        <v>67</v>
      </c>
      <c r="D5163" t="s">
        <v>66</v>
      </c>
      <c r="E5163" t="s">
        <v>1603</v>
      </c>
      <c r="F5163" t="s">
        <v>1609</v>
      </c>
      <c r="G5163" t="s">
        <v>1606</v>
      </c>
      <c r="J5163" t="s">
        <v>225</v>
      </c>
      <c r="K5163" t="s">
        <v>666</v>
      </c>
      <c r="L5163">
        <v>845</v>
      </c>
      <c r="M5163">
        <v>1</v>
      </c>
      <c r="N5163" t="s">
        <v>1580</v>
      </c>
      <c r="O5163">
        <v>8586</v>
      </c>
      <c r="P5163">
        <f t="shared" si="400"/>
        <v>20</v>
      </c>
      <c r="Q5163" t="str">
        <f t="shared" si="401"/>
        <v>Evening</v>
      </c>
      <c r="R5163" t="str">
        <f t="shared" si="402"/>
        <v>CCU  →  BOM  →  BLR</v>
      </c>
      <c r="S5163" t="str">
        <f t="shared" si="403"/>
        <v>May</v>
      </c>
      <c r="T5163" t="str">
        <f t="shared" si="404"/>
        <v>Premium Economy</v>
      </c>
    </row>
    <row r="5164" spans="1:20" x14ac:dyDescent="0.35">
      <c r="A5164" t="s">
        <v>16</v>
      </c>
      <c r="B5164" t="s">
        <v>26</v>
      </c>
      <c r="C5164" t="s">
        <v>66</v>
      </c>
      <c r="D5164" t="s">
        <v>71</v>
      </c>
      <c r="E5164" t="s">
        <v>1601</v>
      </c>
      <c r="F5164" t="s">
        <v>1602</v>
      </c>
      <c r="J5164" t="s">
        <v>171</v>
      </c>
      <c r="K5164" t="s">
        <v>1215</v>
      </c>
      <c r="L5164">
        <v>175</v>
      </c>
      <c r="M5164">
        <v>0</v>
      </c>
      <c r="N5164" t="s">
        <v>1579</v>
      </c>
      <c r="O5164">
        <v>21730</v>
      </c>
      <c r="P5164">
        <f t="shared" si="400"/>
        <v>21</v>
      </c>
      <c r="Q5164" t="str">
        <f t="shared" si="401"/>
        <v>Night</v>
      </c>
      <c r="R5164" t="str">
        <f t="shared" si="402"/>
        <v>BLR  →  DEL</v>
      </c>
      <c r="S5164" t="str">
        <f t="shared" si="403"/>
        <v>Mar</v>
      </c>
      <c r="T5164" t="str">
        <f t="shared" si="404"/>
        <v>Business</v>
      </c>
    </row>
    <row r="5165" spans="1:20" x14ac:dyDescent="0.35">
      <c r="A5165" t="s">
        <v>10</v>
      </c>
      <c r="B5165" t="s">
        <v>30</v>
      </c>
      <c r="C5165" t="s">
        <v>68</v>
      </c>
      <c r="D5165" t="s">
        <v>72</v>
      </c>
      <c r="E5165" t="s">
        <v>1607</v>
      </c>
      <c r="F5165" t="s">
        <v>1609</v>
      </c>
      <c r="G5165" t="s">
        <v>1610</v>
      </c>
      <c r="J5165" t="s">
        <v>288</v>
      </c>
      <c r="K5165" t="s">
        <v>577</v>
      </c>
      <c r="L5165">
        <v>500</v>
      </c>
      <c r="M5165">
        <v>1</v>
      </c>
      <c r="N5165" t="s">
        <v>1579</v>
      </c>
      <c r="O5165">
        <v>6628</v>
      </c>
      <c r="P5165">
        <f t="shared" si="400"/>
        <v>17</v>
      </c>
      <c r="Q5165" t="str">
        <f t="shared" si="401"/>
        <v>Evening</v>
      </c>
      <c r="R5165" t="str">
        <f t="shared" si="402"/>
        <v>DEL  →  BOM  →  COK</v>
      </c>
      <c r="S5165" t="str">
        <f t="shared" si="403"/>
        <v>Jun</v>
      </c>
      <c r="T5165" t="str">
        <f t="shared" si="404"/>
        <v>Premium Economy</v>
      </c>
    </row>
    <row r="5166" spans="1:20" x14ac:dyDescent="0.35">
      <c r="A5166" t="s">
        <v>11</v>
      </c>
      <c r="B5166" t="s">
        <v>23</v>
      </c>
      <c r="C5166" t="s">
        <v>67</v>
      </c>
      <c r="D5166" t="s">
        <v>66</v>
      </c>
      <c r="E5166" t="s">
        <v>1603</v>
      </c>
      <c r="F5166" t="s">
        <v>1605</v>
      </c>
      <c r="G5166" t="s">
        <v>1609</v>
      </c>
      <c r="H5166" t="s">
        <v>1606</v>
      </c>
      <c r="J5166" t="s">
        <v>234</v>
      </c>
      <c r="K5166" t="s">
        <v>803</v>
      </c>
      <c r="L5166">
        <v>1195</v>
      </c>
      <c r="M5166">
        <v>2</v>
      </c>
      <c r="N5166" t="s">
        <v>1579</v>
      </c>
      <c r="O5166">
        <v>10151</v>
      </c>
      <c r="P5166">
        <f t="shared" si="400"/>
        <v>12</v>
      </c>
      <c r="Q5166" t="str">
        <f t="shared" si="401"/>
        <v>Afternoon</v>
      </c>
      <c r="R5166" t="str">
        <f t="shared" si="402"/>
        <v>CCU  →  BBI  →  BOM  →  BLR</v>
      </c>
      <c r="S5166" t="str">
        <f t="shared" si="403"/>
        <v>May</v>
      </c>
      <c r="T5166" t="str">
        <f t="shared" si="404"/>
        <v>Business</v>
      </c>
    </row>
    <row r="5167" spans="1:20" x14ac:dyDescent="0.35">
      <c r="A5167" t="s">
        <v>12</v>
      </c>
      <c r="B5167" t="s">
        <v>47</v>
      </c>
      <c r="C5167" t="s">
        <v>67</v>
      </c>
      <c r="D5167" t="s">
        <v>66</v>
      </c>
      <c r="E5167" t="s">
        <v>1603</v>
      </c>
      <c r="F5167" t="s">
        <v>1621</v>
      </c>
      <c r="G5167" t="s">
        <v>1606</v>
      </c>
      <c r="J5167" t="s">
        <v>254</v>
      </c>
      <c r="K5167" t="s">
        <v>851</v>
      </c>
      <c r="L5167">
        <v>1285</v>
      </c>
      <c r="M5167">
        <v>1</v>
      </c>
      <c r="N5167" t="s">
        <v>1579</v>
      </c>
      <c r="O5167">
        <v>11467</v>
      </c>
      <c r="P5167">
        <f t="shared" si="400"/>
        <v>17</v>
      </c>
      <c r="Q5167" t="str">
        <f t="shared" si="401"/>
        <v>Evening</v>
      </c>
      <c r="R5167" t="str">
        <f t="shared" si="402"/>
        <v>CCU  →  DEL  →  BLR</v>
      </c>
      <c r="S5167" t="str">
        <f t="shared" si="403"/>
        <v>May</v>
      </c>
      <c r="T5167" t="str">
        <f t="shared" si="404"/>
        <v>Business</v>
      </c>
    </row>
    <row r="5168" spans="1:20" x14ac:dyDescent="0.35">
      <c r="A5168" t="s">
        <v>10</v>
      </c>
      <c r="B5168" t="s">
        <v>43</v>
      </c>
      <c r="C5168" t="s">
        <v>68</v>
      </c>
      <c r="D5168" t="s">
        <v>72</v>
      </c>
      <c r="E5168" t="s">
        <v>1607</v>
      </c>
      <c r="F5168" t="s">
        <v>1612</v>
      </c>
      <c r="G5168" t="s">
        <v>1610</v>
      </c>
      <c r="J5168" t="s">
        <v>264</v>
      </c>
      <c r="K5168" t="s">
        <v>362</v>
      </c>
      <c r="L5168">
        <v>295</v>
      </c>
      <c r="M5168">
        <v>1</v>
      </c>
      <c r="N5168" t="s">
        <v>1579</v>
      </c>
      <c r="O5168">
        <v>7010</v>
      </c>
      <c r="P5168">
        <f t="shared" si="400"/>
        <v>5</v>
      </c>
      <c r="Q5168" t="str">
        <f t="shared" si="401"/>
        <v>Morning</v>
      </c>
      <c r="R5168" t="str">
        <f t="shared" si="402"/>
        <v>DEL  →  BLR  →  COK</v>
      </c>
      <c r="S5168" t="str">
        <f t="shared" si="403"/>
        <v>Jun</v>
      </c>
      <c r="T5168" t="str">
        <f t="shared" si="404"/>
        <v>Premium Economy</v>
      </c>
    </row>
    <row r="5169" spans="1:20" x14ac:dyDescent="0.35">
      <c r="A5169" t="s">
        <v>12</v>
      </c>
      <c r="B5169" t="s">
        <v>39</v>
      </c>
      <c r="C5169" t="s">
        <v>66</v>
      </c>
      <c r="D5169" t="s">
        <v>68</v>
      </c>
      <c r="E5169" t="s">
        <v>1601</v>
      </c>
      <c r="F5169" t="s">
        <v>1602</v>
      </c>
      <c r="J5169" t="s">
        <v>274</v>
      </c>
      <c r="K5169" t="s">
        <v>222</v>
      </c>
      <c r="L5169">
        <v>180</v>
      </c>
      <c r="M5169">
        <v>0</v>
      </c>
      <c r="N5169" t="s">
        <v>1579</v>
      </c>
      <c r="O5169">
        <v>7229</v>
      </c>
      <c r="P5169">
        <f t="shared" si="400"/>
        <v>17</v>
      </c>
      <c r="Q5169" t="str">
        <f t="shared" si="401"/>
        <v>Evening</v>
      </c>
      <c r="R5169" t="str">
        <f t="shared" si="402"/>
        <v>BLR  →  DEL</v>
      </c>
      <c r="S5169" t="str">
        <f t="shared" si="403"/>
        <v>Apr</v>
      </c>
      <c r="T5169" t="str">
        <f t="shared" si="404"/>
        <v>Premium Economy</v>
      </c>
    </row>
    <row r="5170" spans="1:20" x14ac:dyDescent="0.35">
      <c r="A5170" t="s">
        <v>10</v>
      </c>
      <c r="B5170" t="s">
        <v>55</v>
      </c>
      <c r="C5170" t="s">
        <v>66</v>
      </c>
      <c r="D5170" t="s">
        <v>71</v>
      </c>
      <c r="E5170" t="s">
        <v>1601</v>
      </c>
      <c r="F5170" t="s">
        <v>1602</v>
      </c>
      <c r="J5170" t="s">
        <v>275</v>
      </c>
      <c r="K5170" t="s">
        <v>259</v>
      </c>
      <c r="L5170">
        <v>180</v>
      </c>
      <c r="M5170">
        <v>0</v>
      </c>
      <c r="N5170" t="s">
        <v>1579</v>
      </c>
      <c r="O5170">
        <v>8033</v>
      </c>
      <c r="P5170">
        <f t="shared" si="400"/>
        <v>13</v>
      </c>
      <c r="Q5170" t="str">
        <f t="shared" si="401"/>
        <v>Afternoon</v>
      </c>
      <c r="R5170" t="str">
        <f t="shared" si="402"/>
        <v>BLR  →  DEL</v>
      </c>
      <c r="S5170" t="str">
        <f t="shared" si="403"/>
        <v>Mar</v>
      </c>
      <c r="T5170" t="str">
        <f t="shared" si="404"/>
        <v>Premium Economy</v>
      </c>
    </row>
    <row r="5171" spans="1:20" x14ac:dyDescent="0.35">
      <c r="A5171" t="s">
        <v>12</v>
      </c>
      <c r="B5171" t="s">
        <v>45</v>
      </c>
      <c r="C5171" t="s">
        <v>66</v>
      </c>
      <c r="D5171" t="s">
        <v>68</v>
      </c>
      <c r="E5171" t="s">
        <v>1601</v>
      </c>
      <c r="F5171" t="s">
        <v>1602</v>
      </c>
      <c r="J5171" t="s">
        <v>192</v>
      </c>
      <c r="K5171" t="s">
        <v>214</v>
      </c>
      <c r="L5171">
        <v>175</v>
      </c>
      <c r="M5171">
        <v>0</v>
      </c>
      <c r="N5171" t="s">
        <v>1579</v>
      </c>
      <c r="O5171">
        <v>7229</v>
      </c>
      <c r="P5171">
        <f t="shared" si="400"/>
        <v>11</v>
      </c>
      <c r="Q5171" t="str">
        <f t="shared" si="401"/>
        <v>Morning</v>
      </c>
      <c r="R5171" t="str">
        <f t="shared" si="402"/>
        <v>BLR  →  DEL</v>
      </c>
      <c r="S5171" t="str">
        <f t="shared" si="403"/>
        <v>May</v>
      </c>
      <c r="T5171" t="str">
        <f t="shared" si="404"/>
        <v>Premium Economy</v>
      </c>
    </row>
    <row r="5172" spans="1:20" x14ac:dyDescent="0.35">
      <c r="A5172" t="s">
        <v>10</v>
      </c>
      <c r="B5172" t="s">
        <v>24</v>
      </c>
      <c r="C5172" t="s">
        <v>67</v>
      </c>
      <c r="D5172" t="s">
        <v>66</v>
      </c>
      <c r="E5172" t="s">
        <v>1603</v>
      </c>
      <c r="F5172" t="s">
        <v>1616</v>
      </c>
      <c r="G5172" t="s">
        <v>1606</v>
      </c>
      <c r="J5172" t="s">
        <v>307</v>
      </c>
      <c r="K5172" t="s">
        <v>1216</v>
      </c>
      <c r="L5172">
        <v>315</v>
      </c>
      <c r="M5172">
        <v>1</v>
      </c>
      <c r="N5172" t="s">
        <v>1579</v>
      </c>
      <c r="O5172">
        <v>6911</v>
      </c>
      <c r="P5172">
        <f t="shared" si="400"/>
        <v>21</v>
      </c>
      <c r="Q5172" t="str">
        <f t="shared" si="401"/>
        <v>Night</v>
      </c>
      <c r="R5172" t="str">
        <f t="shared" si="402"/>
        <v>CCU  →  PNQ  →  BLR</v>
      </c>
      <c r="S5172" t="str">
        <f t="shared" si="403"/>
        <v>Jun</v>
      </c>
      <c r="T5172" t="str">
        <f t="shared" si="404"/>
        <v>Premium Economy</v>
      </c>
    </row>
    <row r="5173" spans="1:20" x14ac:dyDescent="0.35">
      <c r="A5173" t="s">
        <v>12</v>
      </c>
      <c r="B5173" t="s">
        <v>46</v>
      </c>
      <c r="C5173" t="s">
        <v>68</v>
      </c>
      <c r="D5173" t="s">
        <v>72</v>
      </c>
      <c r="E5173" t="s">
        <v>1607</v>
      </c>
      <c r="F5173" t="s">
        <v>1628</v>
      </c>
      <c r="G5173" t="s">
        <v>1609</v>
      </c>
      <c r="H5173" t="s">
        <v>1610</v>
      </c>
      <c r="J5173" t="s">
        <v>225</v>
      </c>
      <c r="K5173" t="s">
        <v>399</v>
      </c>
      <c r="L5173">
        <v>1380</v>
      </c>
      <c r="M5173">
        <v>2</v>
      </c>
      <c r="N5173" t="s">
        <v>1579</v>
      </c>
      <c r="O5173">
        <v>14300</v>
      </c>
      <c r="P5173">
        <f t="shared" si="400"/>
        <v>20</v>
      </c>
      <c r="Q5173" t="str">
        <f t="shared" si="401"/>
        <v>Evening</v>
      </c>
      <c r="R5173" t="str">
        <f t="shared" si="402"/>
        <v>DEL  →  ATQ  →  BOM  →  COK</v>
      </c>
      <c r="S5173" t="str">
        <f t="shared" si="403"/>
        <v>Jun</v>
      </c>
      <c r="T5173" t="str">
        <f t="shared" si="404"/>
        <v>Business</v>
      </c>
    </row>
    <row r="5174" spans="1:20" x14ac:dyDescent="0.35">
      <c r="A5174" t="s">
        <v>11</v>
      </c>
      <c r="B5174" t="s">
        <v>24</v>
      </c>
      <c r="C5174" t="s">
        <v>67</v>
      </c>
      <c r="D5174" t="s">
        <v>66</v>
      </c>
      <c r="E5174" t="s">
        <v>1603</v>
      </c>
      <c r="F5174" t="s">
        <v>1621</v>
      </c>
      <c r="G5174" t="s">
        <v>1618</v>
      </c>
      <c r="H5174" t="s">
        <v>1606</v>
      </c>
      <c r="J5174" t="s">
        <v>183</v>
      </c>
      <c r="K5174" t="s">
        <v>1171</v>
      </c>
      <c r="L5174">
        <v>1100</v>
      </c>
      <c r="M5174">
        <v>2</v>
      </c>
      <c r="N5174" t="s">
        <v>1579</v>
      </c>
      <c r="O5174">
        <v>13033</v>
      </c>
      <c r="P5174">
        <f t="shared" si="400"/>
        <v>7</v>
      </c>
      <c r="Q5174" t="str">
        <f t="shared" si="401"/>
        <v>Morning</v>
      </c>
      <c r="R5174" t="str">
        <f t="shared" si="402"/>
        <v>CCU  →  DEL  →  COK  →  BLR</v>
      </c>
      <c r="S5174" t="str">
        <f t="shared" si="403"/>
        <v>Jun</v>
      </c>
      <c r="T5174" t="str">
        <f t="shared" si="404"/>
        <v>Business</v>
      </c>
    </row>
    <row r="5175" spans="1:20" x14ac:dyDescent="0.35">
      <c r="A5175" t="s">
        <v>10</v>
      </c>
      <c r="B5175" t="s">
        <v>54</v>
      </c>
      <c r="C5175" t="s">
        <v>66</v>
      </c>
      <c r="D5175" t="s">
        <v>68</v>
      </c>
      <c r="E5175" t="s">
        <v>1601</v>
      </c>
      <c r="F5175" t="s">
        <v>1602</v>
      </c>
      <c r="J5175" t="s">
        <v>180</v>
      </c>
      <c r="K5175" t="s">
        <v>250</v>
      </c>
      <c r="L5175">
        <v>170</v>
      </c>
      <c r="M5175">
        <v>0</v>
      </c>
      <c r="N5175" t="s">
        <v>1579</v>
      </c>
      <c r="O5175">
        <v>3943</v>
      </c>
      <c r="P5175">
        <f t="shared" si="400"/>
        <v>4</v>
      </c>
      <c r="Q5175" t="str">
        <f t="shared" si="401"/>
        <v>Night</v>
      </c>
      <c r="R5175" t="str">
        <f t="shared" si="402"/>
        <v>BLR  →  DEL</v>
      </c>
      <c r="S5175" t="str">
        <f t="shared" si="403"/>
        <v>May</v>
      </c>
      <c r="T5175" t="str">
        <f t="shared" si="404"/>
        <v>Economy</v>
      </c>
    </row>
    <row r="5176" spans="1:20" x14ac:dyDescent="0.35">
      <c r="A5176" t="s">
        <v>13</v>
      </c>
      <c r="B5176" t="s">
        <v>55</v>
      </c>
      <c r="C5176" t="s">
        <v>66</v>
      </c>
      <c r="D5176" t="s">
        <v>71</v>
      </c>
      <c r="E5176" t="s">
        <v>1601</v>
      </c>
      <c r="F5176" t="s">
        <v>1602</v>
      </c>
      <c r="J5176" t="s">
        <v>197</v>
      </c>
      <c r="K5176" t="s">
        <v>244</v>
      </c>
      <c r="L5176">
        <v>175</v>
      </c>
      <c r="M5176">
        <v>0</v>
      </c>
      <c r="N5176" t="s">
        <v>1579</v>
      </c>
      <c r="O5176">
        <v>6205</v>
      </c>
      <c r="P5176">
        <f t="shared" si="400"/>
        <v>9</v>
      </c>
      <c r="Q5176" t="str">
        <f t="shared" si="401"/>
        <v>Morning</v>
      </c>
      <c r="R5176" t="str">
        <f t="shared" si="402"/>
        <v>BLR  →  DEL</v>
      </c>
      <c r="S5176" t="str">
        <f t="shared" si="403"/>
        <v>Mar</v>
      </c>
      <c r="T5176" t="str">
        <f t="shared" si="404"/>
        <v>Premium Economy</v>
      </c>
    </row>
    <row r="5177" spans="1:20" x14ac:dyDescent="0.35">
      <c r="A5177" t="s">
        <v>10</v>
      </c>
      <c r="B5177" t="s">
        <v>37</v>
      </c>
      <c r="C5177" t="s">
        <v>68</v>
      </c>
      <c r="D5177" t="s">
        <v>72</v>
      </c>
      <c r="E5177" t="s">
        <v>1607</v>
      </c>
      <c r="F5177" t="s">
        <v>1609</v>
      </c>
      <c r="G5177" t="s">
        <v>1610</v>
      </c>
      <c r="J5177" t="s">
        <v>237</v>
      </c>
      <c r="K5177" t="s">
        <v>307</v>
      </c>
      <c r="L5177">
        <v>570</v>
      </c>
      <c r="M5177">
        <v>1</v>
      </c>
      <c r="N5177" t="s">
        <v>1579</v>
      </c>
      <c r="O5177">
        <v>14871</v>
      </c>
      <c r="P5177">
        <f t="shared" si="400"/>
        <v>11</v>
      </c>
      <c r="Q5177" t="str">
        <f t="shared" si="401"/>
        <v>Morning</v>
      </c>
      <c r="R5177" t="str">
        <f t="shared" si="402"/>
        <v>DEL  →  BOM  →  COK</v>
      </c>
      <c r="S5177" t="str">
        <f t="shared" si="403"/>
        <v>Mar</v>
      </c>
      <c r="T5177" t="str">
        <f t="shared" si="404"/>
        <v>Business</v>
      </c>
    </row>
    <row r="5178" spans="1:20" x14ac:dyDescent="0.35">
      <c r="A5178" t="s">
        <v>12</v>
      </c>
      <c r="B5178" t="s">
        <v>45</v>
      </c>
      <c r="C5178" t="s">
        <v>70</v>
      </c>
      <c r="D5178" t="s">
        <v>73</v>
      </c>
      <c r="E5178" t="s">
        <v>1624</v>
      </c>
      <c r="F5178" t="s">
        <v>1625</v>
      </c>
      <c r="J5178" t="s">
        <v>321</v>
      </c>
      <c r="K5178" t="s">
        <v>582</v>
      </c>
      <c r="L5178">
        <v>85</v>
      </c>
      <c r="M5178">
        <v>0</v>
      </c>
      <c r="N5178" t="s">
        <v>1579</v>
      </c>
      <c r="O5178">
        <v>5678</v>
      </c>
      <c r="P5178">
        <f t="shared" si="400"/>
        <v>2</v>
      </c>
      <c r="Q5178" t="str">
        <f t="shared" si="401"/>
        <v>Night</v>
      </c>
      <c r="R5178" t="str">
        <f t="shared" si="402"/>
        <v>BOM  →  HYD</v>
      </c>
      <c r="S5178" t="str">
        <f t="shared" si="403"/>
        <v>May</v>
      </c>
      <c r="T5178" t="str">
        <f t="shared" si="404"/>
        <v>Premium Economy</v>
      </c>
    </row>
    <row r="5179" spans="1:20" x14ac:dyDescent="0.35">
      <c r="A5179" t="s">
        <v>14</v>
      </c>
      <c r="B5179" t="s">
        <v>30</v>
      </c>
      <c r="C5179" t="s">
        <v>68</v>
      </c>
      <c r="D5179" t="s">
        <v>72</v>
      </c>
      <c r="E5179" t="s">
        <v>1607</v>
      </c>
      <c r="F5179" t="s">
        <v>1609</v>
      </c>
      <c r="G5179" t="s">
        <v>1610</v>
      </c>
      <c r="J5179" t="s">
        <v>237</v>
      </c>
      <c r="K5179" t="s">
        <v>252</v>
      </c>
      <c r="L5179">
        <v>465</v>
      </c>
      <c r="M5179">
        <v>1</v>
      </c>
      <c r="N5179" t="s">
        <v>1579</v>
      </c>
      <c r="O5179">
        <v>16108</v>
      </c>
      <c r="P5179">
        <f t="shared" si="400"/>
        <v>11</v>
      </c>
      <c r="Q5179" t="str">
        <f t="shared" si="401"/>
        <v>Morning</v>
      </c>
      <c r="R5179" t="str">
        <f t="shared" si="402"/>
        <v>DEL  →  BOM  →  COK</v>
      </c>
      <c r="S5179" t="str">
        <f t="shared" si="403"/>
        <v>Jun</v>
      </c>
      <c r="T5179" t="str">
        <f t="shared" si="404"/>
        <v>Business</v>
      </c>
    </row>
    <row r="5180" spans="1:20" x14ac:dyDescent="0.35">
      <c r="A5180" t="s">
        <v>12</v>
      </c>
      <c r="B5180" t="s">
        <v>48</v>
      </c>
      <c r="C5180" t="s">
        <v>66</v>
      </c>
      <c r="D5180" t="s">
        <v>71</v>
      </c>
      <c r="E5180" t="s">
        <v>1601</v>
      </c>
      <c r="F5180" t="s">
        <v>1609</v>
      </c>
      <c r="G5180" t="s">
        <v>1602</v>
      </c>
      <c r="J5180" t="s">
        <v>260</v>
      </c>
      <c r="K5180" t="s">
        <v>972</v>
      </c>
      <c r="L5180">
        <v>775</v>
      </c>
      <c r="M5180">
        <v>1</v>
      </c>
      <c r="N5180" t="s">
        <v>1579</v>
      </c>
      <c r="O5180">
        <v>17261</v>
      </c>
      <c r="P5180">
        <f t="shared" si="400"/>
        <v>20</v>
      </c>
      <c r="Q5180" t="str">
        <f t="shared" si="401"/>
        <v>Evening</v>
      </c>
      <c r="R5180" t="str">
        <f t="shared" si="402"/>
        <v>BLR  →  BOM  →  DEL</v>
      </c>
      <c r="S5180" t="str">
        <f t="shared" si="403"/>
        <v>Mar</v>
      </c>
      <c r="T5180" t="str">
        <f t="shared" si="404"/>
        <v>Business</v>
      </c>
    </row>
    <row r="5181" spans="1:20" x14ac:dyDescent="0.35">
      <c r="A5181" t="s">
        <v>13</v>
      </c>
      <c r="B5181" t="s">
        <v>25</v>
      </c>
      <c r="C5181" t="s">
        <v>66</v>
      </c>
      <c r="D5181" t="s">
        <v>68</v>
      </c>
      <c r="E5181" t="s">
        <v>1601</v>
      </c>
      <c r="F5181" t="s">
        <v>1602</v>
      </c>
      <c r="J5181" t="s">
        <v>206</v>
      </c>
      <c r="K5181" t="s">
        <v>312</v>
      </c>
      <c r="L5181">
        <v>160</v>
      </c>
      <c r="M5181">
        <v>0</v>
      </c>
      <c r="N5181" t="s">
        <v>1579</v>
      </c>
      <c r="O5181">
        <v>3311</v>
      </c>
      <c r="P5181">
        <f t="shared" si="400"/>
        <v>5</v>
      </c>
      <c r="Q5181" t="str">
        <f t="shared" si="401"/>
        <v>Morning</v>
      </c>
      <c r="R5181" t="str">
        <f t="shared" si="402"/>
        <v>BLR  →  DEL</v>
      </c>
      <c r="S5181" t="str">
        <f t="shared" si="403"/>
        <v>May</v>
      </c>
      <c r="T5181" t="str">
        <f t="shared" si="404"/>
        <v>Economy</v>
      </c>
    </row>
    <row r="5182" spans="1:20" x14ac:dyDescent="0.35">
      <c r="A5182" t="s">
        <v>10</v>
      </c>
      <c r="B5182" t="s">
        <v>61</v>
      </c>
      <c r="C5182" t="s">
        <v>67</v>
      </c>
      <c r="D5182" t="s">
        <v>66</v>
      </c>
      <c r="E5182" t="s">
        <v>1603</v>
      </c>
      <c r="F5182" t="s">
        <v>1606</v>
      </c>
      <c r="J5182" t="s">
        <v>237</v>
      </c>
      <c r="K5182" t="s">
        <v>214</v>
      </c>
      <c r="L5182">
        <v>155</v>
      </c>
      <c r="M5182">
        <v>0</v>
      </c>
      <c r="N5182" t="s">
        <v>1579</v>
      </c>
      <c r="O5182">
        <v>4174</v>
      </c>
      <c r="P5182">
        <f t="shared" si="400"/>
        <v>11</v>
      </c>
      <c r="Q5182" t="str">
        <f t="shared" si="401"/>
        <v>Morning</v>
      </c>
      <c r="R5182" t="str">
        <f t="shared" si="402"/>
        <v>CCU  →  BLR</v>
      </c>
      <c r="S5182" t="str">
        <f t="shared" si="403"/>
        <v>Apr</v>
      </c>
      <c r="T5182" t="str">
        <f t="shared" si="404"/>
        <v>Economy</v>
      </c>
    </row>
    <row r="5183" spans="1:20" x14ac:dyDescent="0.35">
      <c r="A5183" t="s">
        <v>10</v>
      </c>
      <c r="B5183" t="s">
        <v>24</v>
      </c>
      <c r="C5183" t="s">
        <v>66</v>
      </c>
      <c r="D5183" t="s">
        <v>68</v>
      </c>
      <c r="E5183" t="s">
        <v>1601</v>
      </c>
      <c r="F5183" t="s">
        <v>1602</v>
      </c>
      <c r="J5183" t="s">
        <v>221</v>
      </c>
      <c r="K5183" t="s">
        <v>200</v>
      </c>
      <c r="L5183">
        <v>170</v>
      </c>
      <c r="M5183">
        <v>0</v>
      </c>
      <c r="N5183" t="s">
        <v>1579</v>
      </c>
      <c r="O5183">
        <v>4823</v>
      </c>
      <c r="P5183">
        <f t="shared" si="400"/>
        <v>16</v>
      </c>
      <c r="Q5183" t="str">
        <f t="shared" si="401"/>
        <v>Afternoon</v>
      </c>
      <c r="R5183" t="str">
        <f t="shared" si="402"/>
        <v>BLR  →  DEL</v>
      </c>
      <c r="S5183" t="str">
        <f t="shared" si="403"/>
        <v>Jun</v>
      </c>
      <c r="T5183" t="str">
        <f t="shared" si="404"/>
        <v>Economy</v>
      </c>
    </row>
    <row r="5184" spans="1:20" x14ac:dyDescent="0.35">
      <c r="A5184" t="s">
        <v>11</v>
      </c>
      <c r="B5184" t="s">
        <v>55</v>
      </c>
      <c r="C5184" t="s">
        <v>66</v>
      </c>
      <c r="D5184" t="s">
        <v>71</v>
      </c>
      <c r="E5184" t="s">
        <v>1601</v>
      </c>
      <c r="F5184" t="s">
        <v>1618</v>
      </c>
      <c r="G5184" t="s">
        <v>1602</v>
      </c>
      <c r="J5184" t="s">
        <v>179</v>
      </c>
      <c r="K5184" t="s">
        <v>1217</v>
      </c>
      <c r="L5184">
        <v>920</v>
      </c>
      <c r="M5184">
        <v>1</v>
      </c>
      <c r="N5184" t="s">
        <v>1579</v>
      </c>
      <c r="O5184">
        <v>8425</v>
      </c>
      <c r="P5184">
        <f t="shared" si="400"/>
        <v>22</v>
      </c>
      <c r="Q5184" t="str">
        <f t="shared" si="401"/>
        <v>Night</v>
      </c>
      <c r="R5184" t="str">
        <f t="shared" si="402"/>
        <v>BLR  →  COK  →  DEL</v>
      </c>
      <c r="S5184" t="str">
        <f t="shared" si="403"/>
        <v>Mar</v>
      </c>
      <c r="T5184" t="str">
        <f t="shared" si="404"/>
        <v>Premium Economy</v>
      </c>
    </row>
    <row r="5185" spans="1:20" x14ac:dyDescent="0.35">
      <c r="A5185" t="s">
        <v>12</v>
      </c>
      <c r="B5185" t="s">
        <v>41</v>
      </c>
      <c r="C5185" t="s">
        <v>66</v>
      </c>
      <c r="D5185" t="s">
        <v>68</v>
      </c>
      <c r="E5185" t="s">
        <v>1601</v>
      </c>
      <c r="F5185" t="s">
        <v>1602</v>
      </c>
      <c r="J5185" t="s">
        <v>192</v>
      </c>
      <c r="K5185" t="s">
        <v>214</v>
      </c>
      <c r="L5185">
        <v>175</v>
      </c>
      <c r="M5185">
        <v>0</v>
      </c>
      <c r="N5185" t="s">
        <v>1579</v>
      </c>
      <c r="O5185">
        <v>7229</v>
      </c>
      <c r="P5185">
        <f t="shared" si="400"/>
        <v>11</v>
      </c>
      <c r="Q5185" t="str">
        <f t="shared" si="401"/>
        <v>Morning</v>
      </c>
      <c r="R5185" t="str">
        <f t="shared" si="402"/>
        <v>BLR  →  DEL</v>
      </c>
      <c r="S5185" t="str">
        <f t="shared" si="403"/>
        <v>May</v>
      </c>
      <c r="T5185" t="str">
        <f t="shared" si="404"/>
        <v>Premium Economy</v>
      </c>
    </row>
    <row r="5186" spans="1:20" x14ac:dyDescent="0.35">
      <c r="A5186" t="s">
        <v>15</v>
      </c>
      <c r="B5186" t="s">
        <v>24</v>
      </c>
      <c r="C5186" t="s">
        <v>68</v>
      </c>
      <c r="D5186" t="s">
        <v>72</v>
      </c>
      <c r="E5186" t="s">
        <v>1607</v>
      </c>
      <c r="F5186" t="s">
        <v>1609</v>
      </c>
      <c r="G5186" t="s">
        <v>1610</v>
      </c>
      <c r="J5186" t="s">
        <v>187</v>
      </c>
      <c r="K5186" t="s">
        <v>256</v>
      </c>
      <c r="L5186">
        <v>540</v>
      </c>
      <c r="M5186">
        <v>1</v>
      </c>
      <c r="N5186" t="s">
        <v>1579</v>
      </c>
      <c r="O5186">
        <v>5281</v>
      </c>
      <c r="P5186">
        <f t="shared" si="400"/>
        <v>10</v>
      </c>
      <c r="Q5186" t="str">
        <f t="shared" si="401"/>
        <v>Morning</v>
      </c>
      <c r="R5186" t="str">
        <f t="shared" si="402"/>
        <v>DEL  →  BOM  →  COK</v>
      </c>
      <c r="S5186" t="str">
        <f t="shared" si="403"/>
        <v>Jun</v>
      </c>
      <c r="T5186" t="str">
        <f t="shared" si="404"/>
        <v>Premium Economy</v>
      </c>
    </row>
    <row r="5187" spans="1:20" x14ac:dyDescent="0.35">
      <c r="A5187" t="s">
        <v>12</v>
      </c>
      <c r="B5187" t="s">
        <v>52</v>
      </c>
      <c r="C5187" t="s">
        <v>68</v>
      </c>
      <c r="D5187" t="s">
        <v>72</v>
      </c>
      <c r="E5187" t="s">
        <v>1607</v>
      </c>
      <c r="F5187" t="s">
        <v>1609</v>
      </c>
      <c r="G5187" t="s">
        <v>1610</v>
      </c>
      <c r="J5187" t="s">
        <v>165</v>
      </c>
      <c r="K5187" t="s">
        <v>819</v>
      </c>
      <c r="L5187">
        <v>1225</v>
      </c>
      <c r="M5187">
        <v>1</v>
      </c>
      <c r="N5187" t="s">
        <v>1579</v>
      </c>
      <c r="O5187">
        <v>17549</v>
      </c>
      <c r="P5187">
        <f t="shared" ref="P5187:P5250" si="405">HOUR(TEXT(J5187,"HH:MM"))</f>
        <v>8</v>
      </c>
      <c r="Q5187" t="str">
        <f t="shared" ref="Q5187:Q5250" si="406">IF(P5187&gt;=5, IF(P5187&lt;12, "Morning", IF(P5187&lt;17, "Afternoon", IF(P5187&lt;21, "Evening", "Night"))), "Night")</f>
        <v>Morning</v>
      </c>
      <c r="R5187" t="str">
        <f t="shared" ref="R5187:R5250" si="407">_xlfn.TEXTJOIN(" → ", TRUE, E5187:I5187)</f>
        <v>DEL  →  BOM  →  COK</v>
      </c>
      <c r="S5187" t="str">
        <f t="shared" ref="S5187:S5250" si="408">TEXT(B5187, "mmm")</f>
        <v>Mar</v>
      </c>
      <c r="T5187" t="str">
        <f t="shared" ref="T5187:T5250" si="409">_xlfn.IFS(
  O5187 &lt; 5000, "Economy",
  O5187 &lt;= 10000, "Premium Economy",
  O5187 &gt; 10000, "Business"
)</f>
        <v>Business</v>
      </c>
    </row>
    <row r="5188" spans="1:20" x14ac:dyDescent="0.35">
      <c r="A5188" t="s">
        <v>14</v>
      </c>
      <c r="B5188" t="s">
        <v>49</v>
      </c>
      <c r="C5188" t="s">
        <v>68</v>
      </c>
      <c r="D5188" t="s">
        <v>72</v>
      </c>
      <c r="E5188" t="s">
        <v>1607</v>
      </c>
      <c r="F5188" t="s">
        <v>1609</v>
      </c>
      <c r="G5188" t="s">
        <v>1610</v>
      </c>
      <c r="J5188" t="s">
        <v>165</v>
      </c>
      <c r="K5188" t="s">
        <v>307</v>
      </c>
      <c r="L5188">
        <v>780</v>
      </c>
      <c r="M5188">
        <v>1</v>
      </c>
      <c r="N5188" t="s">
        <v>1579</v>
      </c>
      <c r="O5188">
        <v>13797</v>
      </c>
      <c r="P5188">
        <f t="shared" si="405"/>
        <v>8</v>
      </c>
      <c r="Q5188" t="str">
        <f t="shared" si="406"/>
        <v>Morning</v>
      </c>
      <c r="R5188" t="str">
        <f t="shared" si="407"/>
        <v>DEL  →  BOM  →  COK</v>
      </c>
      <c r="S5188" t="str">
        <f t="shared" si="408"/>
        <v>Jun</v>
      </c>
      <c r="T5188" t="str">
        <f t="shared" si="409"/>
        <v>Business</v>
      </c>
    </row>
    <row r="5189" spans="1:20" x14ac:dyDescent="0.35">
      <c r="A5189" t="s">
        <v>10</v>
      </c>
      <c r="B5189" t="s">
        <v>61</v>
      </c>
      <c r="C5189" t="s">
        <v>66</v>
      </c>
      <c r="D5189" t="s">
        <v>68</v>
      </c>
      <c r="E5189" t="s">
        <v>1601</v>
      </c>
      <c r="F5189" t="s">
        <v>1602</v>
      </c>
      <c r="J5189" t="s">
        <v>268</v>
      </c>
      <c r="K5189" t="s">
        <v>377</v>
      </c>
      <c r="L5189">
        <v>170</v>
      </c>
      <c r="M5189">
        <v>0</v>
      </c>
      <c r="N5189" t="s">
        <v>1579</v>
      </c>
      <c r="O5189">
        <v>4823</v>
      </c>
      <c r="P5189">
        <f t="shared" si="405"/>
        <v>8</v>
      </c>
      <c r="Q5189" t="str">
        <f t="shared" si="406"/>
        <v>Morning</v>
      </c>
      <c r="R5189" t="str">
        <f t="shared" si="407"/>
        <v>BLR  →  DEL</v>
      </c>
      <c r="S5189" t="str">
        <f t="shared" si="408"/>
        <v>Apr</v>
      </c>
      <c r="T5189" t="str">
        <f t="shared" si="409"/>
        <v>Economy</v>
      </c>
    </row>
    <row r="5190" spans="1:20" x14ac:dyDescent="0.35">
      <c r="A5190" t="s">
        <v>11</v>
      </c>
      <c r="B5190" t="s">
        <v>49</v>
      </c>
      <c r="C5190" t="s">
        <v>68</v>
      </c>
      <c r="D5190" t="s">
        <v>72</v>
      </c>
      <c r="E5190" t="s">
        <v>1607</v>
      </c>
      <c r="F5190" t="s">
        <v>1612</v>
      </c>
      <c r="G5190" t="s">
        <v>1610</v>
      </c>
      <c r="J5190" t="s">
        <v>315</v>
      </c>
      <c r="K5190" t="s">
        <v>1218</v>
      </c>
      <c r="L5190">
        <v>955</v>
      </c>
      <c r="M5190">
        <v>1</v>
      </c>
      <c r="N5190" t="s">
        <v>1579</v>
      </c>
      <c r="O5190">
        <v>7258</v>
      </c>
      <c r="P5190">
        <f t="shared" si="405"/>
        <v>17</v>
      </c>
      <c r="Q5190" t="str">
        <f t="shared" si="406"/>
        <v>Evening</v>
      </c>
      <c r="R5190" t="str">
        <f t="shared" si="407"/>
        <v>DEL  →  BLR  →  COK</v>
      </c>
      <c r="S5190" t="str">
        <f t="shared" si="408"/>
        <v>Jun</v>
      </c>
      <c r="T5190" t="str">
        <f t="shared" si="409"/>
        <v>Premium Economy</v>
      </c>
    </row>
    <row r="5191" spans="1:20" x14ac:dyDescent="0.35">
      <c r="A5191" t="s">
        <v>14</v>
      </c>
      <c r="B5191" t="s">
        <v>34</v>
      </c>
      <c r="C5191" t="s">
        <v>68</v>
      </c>
      <c r="D5191" t="s">
        <v>72</v>
      </c>
      <c r="E5191" t="s">
        <v>1607</v>
      </c>
      <c r="F5191" t="s">
        <v>1609</v>
      </c>
      <c r="G5191" t="s">
        <v>1610</v>
      </c>
      <c r="J5191" t="s">
        <v>246</v>
      </c>
      <c r="K5191" t="s">
        <v>431</v>
      </c>
      <c r="L5191">
        <v>765</v>
      </c>
      <c r="M5191">
        <v>1</v>
      </c>
      <c r="N5191" t="s">
        <v>1579</v>
      </c>
      <c r="O5191">
        <v>18192</v>
      </c>
      <c r="P5191">
        <f t="shared" si="405"/>
        <v>12</v>
      </c>
      <c r="Q5191" t="str">
        <f t="shared" si="406"/>
        <v>Afternoon</v>
      </c>
      <c r="R5191" t="str">
        <f t="shared" si="407"/>
        <v>DEL  →  BOM  →  COK</v>
      </c>
      <c r="S5191" t="str">
        <f t="shared" si="408"/>
        <v>Mar</v>
      </c>
      <c r="T5191" t="str">
        <f t="shared" si="409"/>
        <v>Business</v>
      </c>
    </row>
    <row r="5192" spans="1:20" x14ac:dyDescent="0.35">
      <c r="A5192" t="s">
        <v>11</v>
      </c>
      <c r="B5192" t="s">
        <v>23</v>
      </c>
      <c r="C5192" t="s">
        <v>67</v>
      </c>
      <c r="D5192" t="s">
        <v>66</v>
      </c>
      <c r="E5192" t="s">
        <v>1603</v>
      </c>
      <c r="F5192" t="s">
        <v>1621</v>
      </c>
      <c r="G5192" t="s">
        <v>1615</v>
      </c>
      <c r="H5192" t="s">
        <v>1606</v>
      </c>
      <c r="J5192" t="s">
        <v>255</v>
      </c>
      <c r="K5192" t="s">
        <v>1219</v>
      </c>
      <c r="L5192">
        <v>1165</v>
      </c>
      <c r="M5192">
        <v>2</v>
      </c>
      <c r="N5192" t="s">
        <v>1579</v>
      </c>
      <c r="O5192">
        <v>13899</v>
      </c>
      <c r="P5192">
        <f t="shared" si="405"/>
        <v>10</v>
      </c>
      <c r="Q5192" t="str">
        <f t="shared" si="406"/>
        <v>Morning</v>
      </c>
      <c r="R5192" t="str">
        <f t="shared" si="407"/>
        <v>CCU  →  DEL  →  AMD  →  BLR</v>
      </c>
      <c r="S5192" t="str">
        <f t="shared" si="408"/>
        <v>May</v>
      </c>
      <c r="T5192" t="str">
        <f t="shared" si="409"/>
        <v>Business</v>
      </c>
    </row>
    <row r="5193" spans="1:20" x14ac:dyDescent="0.35">
      <c r="A5193" t="s">
        <v>12</v>
      </c>
      <c r="B5193" t="s">
        <v>32</v>
      </c>
      <c r="C5193" t="s">
        <v>67</v>
      </c>
      <c r="D5193" t="s">
        <v>66</v>
      </c>
      <c r="E5193" t="s">
        <v>1603</v>
      </c>
      <c r="F5193" t="s">
        <v>1609</v>
      </c>
      <c r="G5193" t="s">
        <v>1606</v>
      </c>
      <c r="J5193" t="s">
        <v>214</v>
      </c>
      <c r="K5193" t="s">
        <v>222</v>
      </c>
      <c r="L5193">
        <v>400</v>
      </c>
      <c r="M5193">
        <v>1</v>
      </c>
      <c r="N5193" t="s">
        <v>1580</v>
      </c>
      <c r="O5193">
        <v>10844</v>
      </c>
      <c r="P5193">
        <f t="shared" si="405"/>
        <v>14</v>
      </c>
      <c r="Q5193" t="str">
        <f t="shared" si="406"/>
        <v>Afternoon</v>
      </c>
      <c r="R5193" t="str">
        <f t="shared" si="407"/>
        <v>CCU  →  BOM  →  BLR</v>
      </c>
      <c r="S5193" t="str">
        <f t="shared" si="408"/>
        <v>May</v>
      </c>
      <c r="T5193" t="str">
        <f t="shared" si="409"/>
        <v>Business</v>
      </c>
    </row>
    <row r="5194" spans="1:20" x14ac:dyDescent="0.35">
      <c r="A5194" t="s">
        <v>12</v>
      </c>
      <c r="B5194" t="s">
        <v>25</v>
      </c>
      <c r="C5194" t="s">
        <v>67</v>
      </c>
      <c r="D5194" t="s">
        <v>66</v>
      </c>
      <c r="E5194" t="s">
        <v>1603</v>
      </c>
      <c r="F5194" t="s">
        <v>1621</v>
      </c>
      <c r="G5194" t="s">
        <v>1606</v>
      </c>
      <c r="J5194" t="s">
        <v>197</v>
      </c>
      <c r="K5194" t="s">
        <v>1060</v>
      </c>
      <c r="L5194">
        <v>1450</v>
      </c>
      <c r="M5194">
        <v>1</v>
      </c>
      <c r="N5194" t="s">
        <v>1579</v>
      </c>
      <c r="O5194">
        <v>14151</v>
      </c>
      <c r="P5194">
        <f t="shared" si="405"/>
        <v>9</v>
      </c>
      <c r="Q5194" t="str">
        <f t="shared" si="406"/>
        <v>Morning</v>
      </c>
      <c r="R5194" t="str">
        <f t="shared" si="407"/>
        <v>CCU  →  DEL  →  BLR</v>
      </c>
      <c r="S5194" t="str">
        <f t="shared" si="408"/>
        <v>May</v>
      </c>
      <c r="T5194" t="str">
        <f t="shared" si="409"/>
        <v>Business</v>
      </c>
    </row>
    <row r="5195" spans="1:20" x14ac:dyDescent="0.35">
      <c r="A5195" t="s">
        <v>14</v>
      </c>
      <c r="B5195" t="s">
        <v>37</v>
      </c>
      <c r="C5195" t="s">
        <v>68</v>
      </c>
      <c r="D5195" t="s">
        <v>72</v>
      </c>
      <c r="E5195" t="s">
        <v>1607</v>
      </c>
      <c r="F5195" t="s">
        <v>1609</v>
      </c>
      <c r="G5195" t="s">
        <v>1610</v>
      </c>
      <c r="J5195" t="s">
        <v>266</v>
      </c>
      <c r="K5195" t="s">
        <v>527</v>
      </c>
      <c r="L5195">
        <v>620</v>
      </c>
      <c r="M5195">
        <v>1</v>
      </c>
      <c r="N5195" t="s">
        <v>1579</v>
      </c>
      <c r="O5195">
        <v>15147</v>
      </c>
      <c r="P5195">
        <f t="shared" si="405"/>
        <v>15</v>
      </c>
      <c r="Q5195" t="str">
        <f t="shared" si="406"/>
        <v>Afternoon</v>
      </c>
      <c r="R5195" t="str">
        <f t="shared" si="407"/>
        <v>DEL  →  BOM  →  COK</v>
      </c>
      <c r="S5195" t="str">
        <f t="shared" si="408"/>
        <v>Mar</v>
      </c>
      <c r="T5195" t="str">
        <f t="shared" si="409"/>
        <v>Business</v>
      </c>
    </row>
    <row r="5196" spans="1:20" x14ac:dyDescent="0.35">
      <c r="A5196" t="s">
        <v>15</v>
      </c>
      <c r="B5196" t="s">
        <v>43</v>
      </c>
      <c r="C5196" t="s">
        <v>66</v>
      </c>
      <c r="D5196" t="s">
        <v>68</v>
      </c>
      <c r="E5196" t="s">
        <v>1601</v>
      </c>
      <c r="F5196" t="s">
        <v>1602</v>
      </c>
      <c r="J5196" t="s">
        <v>303</v>
      </c>
      <c r="K5196" t="s">
        <v>535</v>
      </c>
      <c r="L5196">
        <v>175</v>
      </c>
      <c r="M5196">
        <v>0</v>
      </c>
      <c r="N5196" t="s">
        <v>1579</v>
      </c>
      <c r="O5196">
        <v>3898</v>
      </c>
      <c r="P5196">
        <f t="shared" si="405"/>
        <v>7</v>
      </c>
      <c r="Q5196" t="str">
        <f t="shared" si="406"/>
        <v>Morning</v>
      </c>
      <c r="R5196" t="str">
        <f t="shared" si="407"/>
        <v>BLR  →  DEL</v>
      </c>
      <c r="S5196" t="str">
        <f t="shared" si="408"/>
        <v>Jun</v>
      </c>
      <c r="T5196" t="str">
        <f t="shared" si="409"/>
        <v>Economy</v>
      </c>
    </row>
    <row r="5197" spans="1:20" x14ac:dyDescent="0.35">
      <c r="A5197" t="s">
        <v>10</v>
      </c>
      <c r="B5197" t="s">
        <v>41</v>
      </c>
      <c r="C5197" t="s">
        <v>68</v>
      </c>
      <c r="D5197" t="s">
        <v>72</v>
      </c>
      <c r="E5197" t="s">
        <v>1607</v>
      </c>
      <c r="F5197" t="s">
        <v>1623</v>
      </c>
      <c r="G5197" t="s">
        <v>1610</v>
      </c>
      <c r="J5197" t="s">
        <v>208</v>
      </c>
      <c r="K5197" t="s">
        <v>259</v>
      </c>
      <c r="L5197">
        <v>665</v>
      </c>
      <c r="M5197">
        <v>1</v>
      </c>
      <c r="N5197" t="s">
        <v>1579</v>
      </c>
      <c r="O5197">
        <v>6818</v>
      </c>
      <c r="P5197">
        <f t="shared" si="405"/>
        <v>5</v>
      </c>
      <c r="Q5197" t="str">
        <f t="shared" si="406"/>
        <v>Morning</v>
      </c>
      <c r="R5197" t="str">
        <f t="shared" si="407"/>
        <v>DEL  →  HYD  →  COK</v>
      </c>
      <c r="S5197" t="str">
        <f t="shared" si="408"/>
        <v>May</v>
      </c>
      <c r="T5197" t="str">
        <f t="shared" si="409"/>
        <v>Premium Economy</v>
      </c>
    </row>
    <row r="5198" spans="1:20" x14ac:dyDescent="0.35">
      <c r="A5198" t="s">
        <v>12</v>
      </c>
      <c r="B5198" t="s">
        <v>41</v>
      </c>
      <c r="C5198" t="s">
        <v>67</v>
      </c>
      <c r="D5198" t="s">
        <v>66</v>
      </c>
      <c r="E5198" t="s">
        <v>1603</v>
      </c>
      <c r="F5198" t="s">
        <v>1609</v>
      </c>
      <c r="G5198" t="s">
        <v>1606</v>
      </c>
      <c r="J5198" t="s">
        <v>248</v>
      </c>
      <c r="K5198" t="s">
        <v>1220</v>
      </c>
      <c r="L5198">
        <v>1170</v>
      </c>
      <c r="M5198">
        <v>1</v>
      </c>
      <c r="N5198" t="s">
        <v>1579</v>
      </c>
      <c r="O5198">
        <v>14781</v>
      </c>
      <c r="P5198">
        <f t="shared" si="405"/>
        <v>16</v>
      </c>
      <c r="Q5198" t="str">
        <f t="shared" si="406"/>
        <v>Afternoon</v>
      </c>
      <c r="R5198" t="str">
        <f t="shared" si="407"/>
        <v>CCU  →  BOM  →  BLR</v>
      </c>
      <c r="S5198" t="str">
        <f t="shared" si="408"/>
        <v>May</v>
      </c>
      <c r="T5198" t="str">
        <f t="shared" si="409"/>
        <v>Business</v>
      </c>
    </row>
    <row r="5199" spans="1:20" x14ac:dyDescent="0.35">
      <c r="A5199" t="s">
        <v>17</v>
      </c>
      <c r="B5199" t="s">
        <v>47</v>
      </c>
      <c r="C5199" t="s">
        <v>67</v>
      </c>
      <c r="D5199" t="s">
        <v>66</v>
      </c>
      <c r="E5199" t="s">
        <v>1603</v>
      </c>
      <c r="F5199" t="s">
        <v>1604</v>
      </c>
      <c r="G5199" t="s">
        <v>1621</v>
      </c>
      <c r="H5199" t="s">
        <v>1606</v>
      </c>
      <c r="J5199" t="s">
        <v>245</v>
      </c>
      <c r="K5199" t="s">
        <v>241</v>
      </c>
      <c r="L5199">
        <v>500</v>
      </c>
      <c r="M5199">
        <v>2</v>
      </c>
      <c r="N5199" t="s">
        <v>1579</v>
      </c>
      <c r="O5199">
        <v>5192</v>
      </c>
      <c r="P5199">
        <f t="shared" si="405"/>
        <v>15</v>
      </c>
      <c r="Q5199" t="str">
        <f t="shared" si="406"/>
        <v>Afternoon</v>
      </c>
      <c r="R5199" t="str">
        <f t="shared" si="407"/>
        <v>CCU  →  IXR  →  DEL  →  BLR</v>
      </c>
      <c r="S5199" t="str">
        <f t="shared" si="408"/>
        <v>May</v>
      </c>
      <c r="T5199" t="str">
        <f t="shared" si="409"/>
        <v>Premium Economy</v>
      </c>
    </row>
    <row r="5200" spans="1:20" x14ac:dyDescent="0.35">
      <c r="A5200" t="s">
        <v>12</v>
      </c>
      <c r="B5200" t="s">
        <v>46</v>
      </c>
      <c r="C5200" t="s">
        <v>68</v>
      </c>
      <c r="D5200" t="s">
        <v>72</v>
      </c>
      <c r="E5200" t="s">
        <v>1607</v>
      </c>
      <c r="F5200" t="s">
        <v>1626</v>
      </c>
      <c r="G5200" t="s">
        <v>1609</v>
      </c>
      <c r="H5200" t="s">
        <v>1610</v>
      </c>
      <c r="J5200" t="s">
        <v>270</v>
      </c>
      <c r="K5200" t="s">
        <v>393</v>
      </c>
      <c r="L5200">
        <v>425</v>
      </c>
      <c r="M5200">
        <v>2</v>
      </c>
      <c r="N5200" t="s">
        <v>1579</v>
      </c>
      <c r="O5200">
        <v>14441</v>
      </c>
      <c r="P5200">
        <f t="shared" si="405"/>
        <v>5</v>
      </c>
      <c r="Q5200" t="str">
        <f t="shared" si="406"/>
        <v>Morning</v>
      </c>
      <c r="R5200" t="str">
        <f t="shared" si="407"/>
        <v>DEL  →  BHO  →  BOM  →  COK</v>
      </c>
      <c r="S5200" t="str">
        <f t="shared" si="408"/>
        <v>Jun</v>
      </c>
      <c r="T5200" t="str">
        <f t="shared" si="409"/>
        <v>Business</v>
      </c>
    </row>
    <row r="5201" spans="1:20" x14ac:dyDescent="0.35">
      <c r="A5201" t="s">
        <v>12</v>
      </c>
      <c r="B5201" t="s">
        <v>54</v>
      </c>
      <c r="C5201" t="s">
        <v>67</v>
      </c>
      <c r="D5201" t="s">
        <v>66</v>
      </c>
      <c r="E5201" t="s">
        <v>1603</v>
      </c>
      <c r="F5201" t="s">
        <v>1621</v>
      </c>
      <c r="G5201" t="s">
        <v>1606</v>
      </c>
      <c r="J5201" t="s">
        <v>218</v>
      </c>
      <c r="K5201" t="s">
        <v>1221</v>
      </c>
      <c r="L5201">
        <v>1480</v>
      </c>
      <c r="M5201">
        <v>1</v>
      </c>
      <c r="N5201" t="s">
        <v>1579</v>
      </c>
      <c r="O5201">
        <v>14151</v>
      </c>
      <c r="P5201">
        <f t="shared" si="405"/>
        <v>20</v>
      </c>
      <c r="Q5201" t="str">
        <f t="shared" si="406"/>
        <v>Evening</v>
      </c>
      <c r="R5201" t="str">
        <f t="shared" si="407"/>
        <v>CCU  →  DEL  →  BLR</v>
      </c>
      <c r="S5201" t="str">
        <f t="shared" si="408"/>
        <v>May</v>
      </c>
      <c r="T5201" t="str">
        <f t="shared" si="409"/>
        <v>Business</v>
      </c>
    </row>
    <row r="5202" spans="1:20" x14ac:dyDescent="0.35">
      <c r="A5202" t="s">
        <v>10</v>
      </c>
      <c r="B5202" t="s">
        <v>45</v>
      </c>
      <c r="C5202" t="s">
        <v>67</v>
      </c>
      <c r="D5202" t="s">
        <v>66</v>
      </c>
      <c r="E5202" t="s">
        <v>1603</v>
      </c>
      <c r="F5202" t="s">
        <v>1605</v>
      </c>
      <c r="G5202" t="s">
        <v>1606</v>
      </c>
      <c r="J5202" t="s">
        <v>256</v>
      </c>
      <c r="K5202" t="s">
        <v>394</v>
      </c>
      <c r="L5202">
        <v>220</v>
      </c>
      <c r="M5202">
        <v>1</v>
      </c>
      <c r="N5202" t="s">
        <v>1579</v>
      </c>
      <c r="O5202">
        <v>4226</v>
      </c>
      <c r="P5202">
        <f t="shared" si="405"/>
        <v>19</v>
      </c>
      <c r="Q5202" t="str">
        <f t="shared" si="406"/>
        <v>Evening</v>
      </c>
      <c r="R5202" t="str">
        <f t="shared" si="407"/>
        <v>CCU  →  BBI  →  BLR</v>
      </c>
      <c r="S5202" t="str">
        <f t="shared" si="408"/>
        <v>May</v>
      </c>
      <c r="T5202" t="str">
        <f t="shared" si="409"/>
        <v>Economy</v>
      </c>
    </row>
    <row r="5203" spans="1:20" x14ac:dyDescent="0.35">
      <c r="A5203" t="s">
        <v>11</v>
      </c>
      <c r="B5203" t="s">
        <v>29</v>
      </c>
      <c r="C5203" t="s">
        <v>68</v>
      </c>
      <c r="D5203" t="s">
        <v>72</v>
      </c>
      <c r="E5203" t="s">
        <v>1607</v>
      </c>
      <c r="F5203" t="s">
        <v>1617</v>
      </c>
      <c r="G5203" t="s">
        <v>1609</v>
      </c>
      <c r="H5203" t="s">
        <v>1610</v>
      </c>
      <c r="J5203" t="s">
        <v>176</v>
      </c>
      <c r="K5203" t="s">
        <v>794</v>
      </c>
      <c r="L5203">
        <v>1380</v>
      </c>
      <c r="M5203">
        <v>2</v>
      </c>
      <c r="N5203" t="s">
        <v>1579</v>
      </c>
      <c r="O5203">
        <v>13381</v>
      </c>
      <c r="P5203">
        <f t="shared" si="405"/>
        <v>20</v>
      </c>
      <c r="Q5203" t="str">
        <f t="shared" si="406"/>
        <v>Evening</v>
      </c>
      <c r="R5203" t="str">
        <f t="shared" si="407"/>
        <v>DEL  →  CCU  →  BOM  →  COK</v>
      </c>
      <c r="S5203" t="str">
        <f t="shared" si="408"/>
        <v>May</v>
      </c>
      <c r="T5203" t="str">
        <f t="shared" si="409"/>
        <v>Business</v>
      </c>
    </row>
    <row r="5204" spans="1:20" x14ac:dyDescent="0.35">
      <c r="A5204" t="s">
        <v>14</v>
      </c>
      <c r="B5204" t="s">
        <v>43</v>
      </c>
      <c r="C5204" t="s">
        <v>68</v>
      </c>
      <c r="D5204" t="s">
        <v>72</v>
      </c>
      <c r="E5204" t="s">
        <v>1607</v>
      </c>
      <c r="F5204" t="s">
        <v>1609</v>
      </c>
      <c r="G5204" t="s">
        <v>1610</v>
      </c>
      <c r="J5204" t="s">
        <v>277</v>
      </c>
      <c r="K5204" t="s">
        <v>194</v>
      </c>
      <c r="L5204">
        <v>845</v>
      </c>
      <c r="M5204">
        <v>1</v>
      </c>
      <c r="N5204" t="s">
        <v>1579</v>
      </c>
      <c r="O5204">
        <v>10678</v>
      </c>
      <c r="P5204">
        <f t="shared" si="405"/>
        <v>4</v>
      </c>
      <c r="Q5204" t="str">
        <f t="shared" si="406"/>
        <v>Night</v>
      </c>
      <c r="R5204" t="str">
        <f t="shared" si="407"/>
        <v>DEL  →  BOM  →  COK</v>
      </c>
      <c r="S5204" t="str">
        <f t="shared" si="408"/>
        <v>Jun</v>
      </c>
      <c r="T5204" t="str">
        <f t="shared" si="409"/>
        <v>Business</v>
      </c>
    </row>
    <row r="5205" spans="1:20" x14ac:dyDescent="0.35">
      <c r="A5205" t="s">
        <v>12</v>
      </c>
      <c r="B5205" t="s">
        <v>59</v>
      </c>
      <c r="C5205" t="s">
        <v>68</v>
      </c>
      <c r="D5205" t="s">
        <v>72</v>
      </c>
      <c r="E5205" t="s">
        <v>1607</v>
      </c>
      <c r="F5205" t="s">
        <v>1609</v>
      </c>
      <c r="G5205" t="s">
        <v>1610</v>
      </c>
      <c r="J5205" t="s">
        <v>237</v>
      </c>
      <c r="K5205" t="s">
        <v>424</v>
      </c>
      <c r="L5205">
        <v>440</v>
      </c>
      <c r="M5205">
        <v>1</v>
      </c>
      <c r="N5205" t="s">
        <v>1579</v>
      </c>
      <c r="O5205">
        <v>12242</v>
      </c>
      <c r="P5205">
        <f t="shared" si="405"/>
        <v>11</v>
      </c>
      <c r="Q5205" t="str">
        <f t="shared" si="406"/>
        <v>Morning</v>
      </c>
      <c r="R5205" t="str">
        <f t="shared" si="407"/>
        <v>DEL  →  BOM  →  COK</v>
      </c>
      <c r="S5205" t="str">
        <f t="shared" si="408"/>
        <v>Mar</v>
      </c>
      <c r="T5205" t="str">
        <f t="shared" si="409"/>
        <v>Business</v>
      </c>
    </row>
    <row r="5206" spans="1:20" x14ac:dyDescent="0.35">
      <c r="A5206" t="s">
        <v>12</v>
      </c>
      <c r="B5206" t="s">
        <v>58</v>
      </c>
      <c r="C5206" t="s">
        <v>70</v>
      </c>
      <c r="D5206" t="s">
        <v>73</v>
      </c>
      <c r="E5206" t="s">
        <v>1624</v>
      </c>
      <c r="F5206" t="s">
        <v>1625</v>
      </c>
      <c r="J5206" t="s">
        <v>321</v>
      </c>
      <c r="K5206" t="s">
        <v>582</v>
      </c>
      <c r="L5206">
        <v>85</v>
      </c>
      <c r="M5206">
        <v>0</v>
      </c>
      <c r="N5206" t="s">
        <v>1580</v>
      </c>
      <c r="O5206">
        <v>4995</v>
      </c>
      <c r="P5206">
        <f t="shared" si="405"/>
        <v>2</v>
      </c>
      <c r="Q5206" t="str">
        <f t="shared" si="406"/>
        <v>Night</v>
      </c>
      <c r="R5206" t="str">
        <f t="shared" si="407"/>
        <v>BOM  →  HYD</v>
      </c>
      <c r="S5206" t="str">
        <f t="shared" si="408"/>
        <v>Jun</v>
      </c>
      <c r="T5206" t="str">
        <f t="shared" si="409"/>
        <v>Economy</v>
      </c>
    </row>
    <row r="5207" spans="1:20" x14ac:dyDescent="0.35">
      <c r="A5207" t="s">
        <v>12</v>
      </c>
      <c r="B5207" t="s">
        <v>30</v>
      </c>
      <c r="C5207" t="s">
        <v>68</v>
      </c>
      <c r="D5207" t="s">
        <v>72</v>
      </c>
      <c r="E5207" t="s">
        <v>1607</v>
      </c>
      <c r="F5207" t="s">
        <v>1609</v>
      </c>
      <c r="G5207" t="s">
        <v>1610</v>
      </c>
      <c r="J5207" t="s">
        <v>191</v>
      </c>
      <c r="K5207" t="s">
        <v>463</v>
      </c>
      <c r="L5207">
        <v>450</v>
      </c>
      <c r="M5207">
        <v>1</v>
      </c>
      <c r="N5207" t="s">
        <v>1580</v>
      </c>
      <c r="O5207">
        <v>10262</v>
      </c>
      <c r="P5207">
        <f t="shared" si="405"/>
        <v>20</v>
      </c>
      <c r="Q5207" t="str">
        <f t="shared" si="406"/>
        <v>Evening</v>
      </c>
      <c r="R5207" t="str">
        <f t="shared" si="407"/>
        <v>DEL  →  BOM  →  COK</v>
      </c>
      <c r="S5207" t="str">
        <f t="shared" si="408"/>
        <v>Jun</v>
      </c>
      <c r="T5207" t="str">
        <f t="shared" si="409"/>
        <v>Business</v>
      </c>
    </row>
    <row r="5208" spans="1:20" x14ac:dyDescent="0.35">
      <c r="A5208" t="s">
        <v>13</v>
      </c>
      <c r="B5208" t="s">
        <v>35</v>
      </c>
      <c r="C5208" t="s">
        <v>67</v>
      </c>
      <c r="D5208" t="s">
        <v>66</v>
      </c>
      <c r="E5208" t="s">
        <v>1603</v>
      </c>
      <c r="F5208" t="s">
        <v>1606</v>
      </c>
      <c r="J5208" t="s">
        <v>158</v>
      </c>
      <c r="K5208" t="s">
        <v>1113</v>
      </c>
      <c r="L5208">
        <v>140</v>
      </c>
      <c r="M5208">
        <v>0</v>
      </c>
      <c r="N5208" t="s">
        <v>1581</v>
      </c>
      <c r="O5208">
        <v>3841</v>
      </c>
      <c r="P5208">
        <f t="shared" si="405"/>
        <v>22</v>
      </c>
      <c r="Q5208" t="str">
        <f t="shared" si="406"/>
        <v>Night</v>
      </c>
      <c r="R5208" t="str">
        <f t="shared" si="407"/>
        <v>CCU  →  BLR</v>
      </c>
      <c r="S5208" t="str">
        <f t="shared" si="408"/>
        <v>Apr</v>
      </c>
      <c r="T5208" t="str">
        <f t="shared" si="409"/>
        <v>Economy</v>
      </c>
    </row>
    <row r="5209" spans="1:20" x14ac:dyDescent="0.35">
      <c r="A5209" t="s">
        <v>12</v>
      </c>
      <c r="B5209" t="s">
        <v>32</v>
      </c>
      <c r="C5209" t="s">
        <v>67</v>
      </c>
      <c r="D5209" t="s">
        <v>66</v>
      </c>
      <c r="E5209" t="s">
        <v>1603</v>
      </c>
      <c r="F5209" t="s">
        <v>1609</v>
      </c>
      <c r="G5209" t="s">
        <v>1606</v>
      </c>
      <c r="J5209" t="s">
        <v>225</v>
      </c>
      <c r="K5209" t="s">
        <v>1070</v>
      </c>
      <c r="L5209">
        <v>960</v>
      </c>
      <c r="M5209">
        <v>1</v>
      </c>
      <c r="N5209" t="s">
        <v>1580</v>
      </c>
      <c r="O5209">
        <v>9663</v>
      </c>
      <c r="P5209">
        <f t="shared" si="405"/>
        <v>20</v>
      </c>
      <c r="Q5209" t="str">
        <f t="shared" si="406"/>
        <v>Evening</v>
      </c>
      <c r="R5209" t="str">
        <f t="shared" si="407"/>
        <v>CCU  →  BOM  →  BLR</v>
      </c>
      <c r="S5209" t="str">
        <f t="shared" si="408"/>
        <v>May</v>
      </c>
      <c r="T5209" t="str">
        <f t="shared" si="409"/>
        <v>Premium Economy</v>
      </c>
    </row>
    <row r="5210" spans="1:20" x14ac:dyDescent="0.35">
      <c r="A5210" t="s">
        <v>10</v>
      </c>
      <c r="B5210" t="s">
        <v>31</v>
      </c>
      <c r="C5210" t="s">
        <v>67</v>
      </c>
      <c r="D5210" t="s">
        <v>66</v>
      </c>
      <c r="E5210" t="s">
        <v>1603</v>
      </c>
      <c r="F5210" t="s">
        <v>1606</v>
      </c>
      <c r="J5210" t="s">
        <v>237</v>
      </c>
      <c r="K5210" t="s">
        <v>214</v>
      </c>
      <c r="L5210">
        <v>155</v>
      </c>
      <c r="M5210">
        <v>0</v>
      </c>
      <c r="N5210" t="s">
        <v>1579</v>
      </c>
      <c r="O5210">
        <v>5224</v>
      </c>
      <c r="P5210">
        <f t="shared" si="405"/>
        <v>11</v>
      </c>
      <c r="Q5210" t="str">
        <f t="shared" si="406"/>
        <v>Morning</v>
      </c>
      <c r="R5210" t="str">
        <f t="shared" si="407"/>
        <v>CCU  →  BLR</v>
      </c>
      <c r="S5210" t="str">
        <f t="shared" si="408"/>
        <v>Apr</v>
      </c>
      <c r="T5210" t="str">
        <f t="shared" si="409"/>
        <v>Premium Economy</v>
      </c>
    </row>
    <row r="5211" spans="1:20" x14ac:dyDescent="0.35">
      <c r="A5211" t="s">
        <v>14</v>
      </c>
      <c r="B5211" t="s">
        <v>45</v>
      </c>
      <c r="C5211" t="s">
        <v>68</v>
      </c>
      <c r="D5211" t="s">
        <v>72</v>
      </c>
      <c r="E5211" t="s">
        <v>1607</v>
      </c>
      <c r="F5211" t="s">
        <v>1609</v>
      </c>
      <c r="G5211" t="s">
        <v>1610</v>
      </c>
      <c r="J5211" t="s">
        <v>184</v>
      </c>
      <c r="K5211" t="s">
        <v>252</v>
      </c>
      <c r="L5211">
        <v>730</v>
      </c>
      <c r="M5211">
        <v>1</v>
      </c>
      <c r="N5211" t="s">
        <v>1579</v>
      </c>
      <c r="O5211">
        <v>14533</v>
      </c>
      <c r="P5211">
        <f t="shared" si="405"/>
        <v>7</v>
      </c>
      <c r="Q5211" t="str">
        <f t="shared" si="406"/>
        <v>Morning</v>
      </c>
      <c r="R5211" t="str">
        <f t="shared" si="407"/>
        <v>DEL  →  BOM  →  COK</v>
      </c>
      <c r="S5211" t="str">
        <f t="shared" si="408"/>
        <v>May</v>
      </c>
      <c r="T5211" t="str">
        <f t="shared" si="409"/>
        <v>Business</v>
      </c>
    </row>
    <row r="5212" spans="1:20" x14ac:dyDescent="0.35">
      <c r="A5212" t="s">
        <v>13</v>
      </c>
      <c r="B5212" t="s">
        <v>54</v>
      </c>
      <c r="C5212" t="s">
        <v>70</v>
      </c>
      <c r="D5212" t="s">
        <v>73</v>
      </c>
      <c r="E5212" t="s">
        <v>1624</v>
      </c>
      <c r="F5212" t="s">
        <v>1625</v>
      </c>
      <c r="J5212" t="s">
        <v>338</v>
      </c>
      <c r="K5212" t="s">
        <v>1222</v>
      </c>
      <c r="L5212">
        <v>90</v>
      </c>
      <c r="M5212">
        <v>0</v>
      </c>
      <c r="N5212" t="s">
        <v>1579</v>
      </c>
      <c r="O5212">
        <v>2017</v>
      </c>
      <c r="P5212">
        <f t="shared" si="405"/>
        <v>22</v>
      </c>
      <c r="Q5212" t="str">
        <f t="shared" si="406"/>
        <v>Night</v>
      </c>
      <c r="R5212" t="str">
        <f t="shared" si="407"/>
        <v>BOM  →  HYD</v>
      </c>
      <c r="S5212" t="str">
        <f t="shared" si="408"/>
        <v>May</v>
      </c>
      <c r="T5212" t="str">
        <f t="shared" si="409"/>
        <v>Economy</v>
      </c>
    </row>
    <row r="5213" spans="1:20" x14ac:dyDescent="0.35">
      <c r="A5213" t="s">
        <v>12</v>
      </c>
      <c r="B5213" t="s">
        <v>36</v>
      </c>
      <c r="C5213" t="s">
        <v>66</v>
      </c>
      <c r="D5213" t="s">
        <v>68</v>
      </c>
      <c r="E5213" t="s">
        <v>1601</v>
      </c>
      <c r="F5213" t="s">
        <v>1602</v>
      </c>
      <c r="J5213" t="s">
        <v>164</v>
      </c>
      <c r="K5213" t="s">
        <v>179</v>
      </c>
      <c r="L5213">
        <v>185</v>
      </c>
      <c r="M5213">
        <v>0</v>
      </c>
      <c r="N5213" t="s">
        <v>1580</v>
      </c>
      <c r="O5213">
        <v>5769</v>
      </c>
      <c r="P5213">
        <f t="shared" si="405"/>
        <v>18</v>
      </c>
      <c r="Q5213" t="str">
        <f t="shared" si="406"/>
        <v>Evening</v>
      </c>
      <c r="R5213" t="str">
        <f t="shared" si="407"/>
        <v>BLR  →  DEL</v>
      </c>
      <c r="S5213" t="str">
        <f t="shared" si="408"/>
        <v>Jun</v>
      </c>
      <c r="T5213" t="str">
        <f t="shared" si="409"/>
        <v>Premium Economy</v>
      </c>
    </row>
    <row r="5214" spans="1:20" x14ac:dyDescent="0.35">
      <c r="A5214" t="s">
        <v>14</v>
      </c>
      <c r="B5214" t="s">
        <v>38</v>
      </c>
      <c r="C5214" t="s">
        <v>68</v>
      </c>
      <c r="D5214" t="s">
        <v>72</v>
      </c>
      <c r="E5214" t="s">
        <v>1607</v>
      </c>
      <c r="F5214" t="s">
        <v>1609</v>
      </c>
      <c r="G5214" t="s">
        <v>1610</v>
      </c>
      <c r="J5214" t="s">
        <v>342</v>
      </c>
      <c r="K5214" t="s">
        <v>424</v>
      </c>
      <c r="L5214">
        <v>485</v>
      </c>
      <c r="M5214">
        <v>1</v>
      </c>
      <c r="N5214" t="s">
        <v>1579</v>
      </c>
      <c r="O5214">
        <v>11622</v>
      </c>
      <c r="P5214">
        <f t="shared" si="405"/>
        <v>10</v>
      </c>
      <c r="Q5214" t="str">
        <f t="shared" si="406"/>
        <v>Morning</v>
      </c>
      <c r="R5214" t="str">
        <f t="shared" si="407"/>
        <v>DEL  →  BOM  →  COK</v>
      </c>
      <c r="S5214" t="str">
        <f t="shared" si="408"/>
        <v>Mar</v>
      </c>
      <c r="T5214" t="str">
        <f t="shared" si="409"/>
        <v>Business</v>
      </c>
    </row>
    <row r="5215" spans="1:20" x14ac:dyDescent="0.35">
      <c r="A5215" t="s">
        <v>10</v>
      </c>
      <c r="B5215" t="s">
        <v>39</v>
      </c>
      <c r="C5215" t="s">
        <v>66</v>
      </c>
      <c r="D5215" t="s">
        <v>68</v>
      </c>
      <c r="E5215" t="s">
        <v>1601</v>
      </c>
      <c r="F5215" t="s">
        <v>1602</v>
      </c>
      <c r="J5215" t="s">
        <v>164</v>
      </c>
      <c r="K5215" t="s">
        <v>182</v>
      </c>
      <c r="L5215">
        <v>175</v>
      </c>
      <c r="M5215">
        <v>0</v>
      </c>
      <c r="N5215" t="s">
        <v>1579</v>
      </c>
      <c r="O5215">
        <v>4823</v>
      </c>
      <c r="P5215">
        <f t="shared" si="405"/>
        <v>18</v>
      </c>
      <c r="Q5215" t="str">
        <f t="shared" si="406"/>
        <v>Evening</v>
      </c>
      <c r="R5215" t="str">
        <f t="shared" si="407"/>
        <v>BLR  →  DEL</v>
      </c>
      <c r="S5215" t="str">
        <f t="shared" si="408"/>
        <v>Apr</v>
      </c>
      <c r="T5215" t="str">
        <f t="shared" si="409"/>
        <v>Economy</v>
      </c>
    </row>
    <row r="5216" spans="1:20" x14ac:dyDescent="0.35">
      <c r="A5216" t="s">
        <v>12</v>
      </c>
      <c r="B5216" t="s">
        <v>38</v>
      </c>
      <c r="C5216" t="s">
        <v>66</v>
      </c>
      <c r="D5216" t="s">
        <v>71</v>
      </c>
      <c r="E5216" t="s">
        <v>1601</v>
      </c>
      <c r="F5216" t="s">
        <v>1609</v>
      </c>
      <c r="G5216" t="s">
        <v>1602</v>
      </c>
      <c r="J5216" t="s">
        <v>214</v>
      </c>
      <c r="K5216" t="s">
        <v>905</v>
      </c>
      <c r="L5216">
        <v>1280</v>
      </c>
      <c r="M5216">
        <v>1</v>
      </c>
      <c r="N5216" t="s">
        <v>1580</v>
      </c>
      <c r="O5216">
        <v>7832</v>
      </c>
      <c r="P5216">
        <f t="shared" si="405"/>
        <v>14</v>
      </c>
      <c r="Q5216" t="str">
        <f t="shared" si="406"/>
        <v>Afternoon</v>
      </c>
      <c r="R5216" t="str">
        <f t="shared" si="407"/>
        <v>BLR  →  BOM  →  DEL</v>
      </c>
      <c r="S5216" t="str">
        <f t="shared" si="408"/>
        <v>Mar</v>
      </c>
      <c r="T5216" t="str">
        <f t="shared" si="409"/>
        <v>Premium Economy</v>
      </c>
    </row>
    <row r="5217" spans="1:20" x14ac:dyDescent="0.35">
      <c r="A5217" t="s">
        <v>14</v>
      </c>
      <c r="B5217" t="s">
        <v>27</v>
      </c>
      <c r="C5217" t="s">
        <v>68</v>
      </c>
      <c r="D5217" t="s">
        <v>72</v>
      </c>
      <c r="E5217" t="s">
        <v>1607</v>
      </c>
      <c r="F5217" t="s">
        <v>1609</v>
      </c>
      <c r="G5217" t="s">
        <v>1610</v>
      </c>
      <c r="J5217" t="s">
        <v>285</v>
      </c>
      <c r="K5217" t="s">
        <v>252</v>
      </c>
      <c r="L5217">
        <v>705</v>
      </c>
      <c r="M5217">
        <v>1</v>
      </c>
      <c r="N5217" t="s">
        <v>1579</v>
      </c>
      <c r="O5217">
        <v>9001</v>
      </c>
      <c r="P5217">
        <f t="shared" si="405"/>
        <v>7</v>
      </c>
      <c r="Q5217" t="str">
        <f t="shared" si="406"/>
        <v>Morning</v>
      </c>
      <c r="R5217" t="str">
        <f t="shared" si="407"/>
        <v>DEL  →  BOM  →  COK</v>
      </c>
      <c r="S5217" t="str">
        <f t="shared" si="408"/>
        <v>Jun</v>
      </c>
      <c r="T5217" t="str">
        <f t="shared" si="409"/>
        <v>Premium Economy</v>
      </c>
    </row>
    <row r="5218" spans="1:20" x14ac:dyDescent="0.35">
      <c r="A5218" t="s">
        <v>10</v>
      </c>
      <c r="B5218" t="s">
        <v>46</v>
      </c>
      <c r="C5218" t="s">
        <v>70</v>
      </c>
      <c r="D5218" t="s">
        <v>73</v>
      </c>
      <c r="E5218" t="s">
        <v>1624</v>
      </c>
      <c r="F5218" t="s">
        <v>1625</v>
      </c>
      <c r="J5218" t="s">
        <v>234</v>
      </c>
      <c r="K5218" t="s">
        <v>360</v>
      </c>
      <c r="L5218">
        <v>90</v>
      </c>
      <c r="M5218">
        <v>0</v>
      </c>
      <c r="N5218" t="s">
        <v>1579</v>
      </c>
      <c r="O5218">
        <v>2754</v>
      </c>
      <c r="P5218">
        <f t="shared" si="405"/>
        <v>12</v>
      </c>
      <c r="Q5218" t="str">
        <f t="shared" si="406"/>
        <v>Afternoon</v>
      </c>
      <c r="R5218" t="str">
        <f t="shared" si="407"/>
        <v>BOM  →  HYD</v>
      </c>
      <c r="S5218" t="str">
        <f t="shared" si="408"/>
        <v>Jun</v>
      </c>
      <c r="T5218" t="str">
        <f t="shared" si="409"/>
        <v>Economy</v>
      </c>
    </row>
    <row r="5219" spans="1:20" x14ac:dyDescent="0.35">
      <c r="A5219" t="s">
        <v>12</v>
      </c>
      <c r="B5219" t="s">
        <v>54</v>
      </c>
      <c r="C5219" t="s">
        <v>66</v>
      </c>
      <c r="D5219" t="s">
        <v>68</v>
      </c>
      <c r="E5219" t="s">
        <v>1601</v>
      </c>
      <c r="F5219" t="s">
        <v>1602</v>
      </c>
      <c r="J5219" t="s">
        <v>269</v>
      </c>
      <c r="K5219" t="s">
        <v>304</v>
      </c>
      <c r="L5219">
        <v>180</v>
      </c>
      <c r="M5219">
        <v>0</v>
      </c>
      <c r="N5219" t="s">
        <v>1579</v>
      </c>
      <c r="O5219">
        <v>7229</v>
      </c>
      <c r="P5219">
        <f t="shared" si="405"/>
        <v>7</v>
      </c>
      <c r="Q5219" t="str">
        <f t="shared" si="406"/>
        <v>Morning</v>
      </c>
      <c r="R5219" t="str">
        <f t="shared" si="407"/>
        <v>BLR  →  DEL</v>
      </c>
      <c r="S5219" t="str">
        <f t="shared" si="408"/>
        <v>May</v>
      </c>
      <c r="T5219" t="str">
        <f t="shared" si="409"/>
        <v>Premium Economy</v>
      </c>
    </row>
    <row r="5220" spans="1:20" x14ac:dyDescent="0.35">
      <c r="A5220" t="s">
        <v>10</v>
      </c>
      <c r="B5220" t="s">
        <v>52</v>
      </c>
      <c r="C5220" t="s">
        <v>68</v>
      </c>
      <c r="D5220" t="s">
        <v>72</v>
      </c>
      <c r="E5220" t="s">
        <v>1607</v>
      </c>
      <c r="F5220" t="s">
        <v>1632</v>
      </c>
      <c r="G5220" t="s">
        <v>1610</v>
      </c>
      <c r="J5220" t="s">
        <v>262</v>
      </c>
      <c r="K5220" t="s">
        <v>1223</v>
      </c>
      <c r="L5220">
        <v>280</v>
      </c>
      <c r="M5220">
        <v>1</v>
      </c>
      <c r="N5220" t="s">
        <v>1579</v>
      </c>
      <c r="O5220">
        <v>6937</v>
      </c>
      <c r="P5220">
        <f t="shared" si="405"/>
        <v>21</v>
      </c>
      <c r="Q5220" t="str">
        <f t="shared" si="406"/>
        <v>Night</v>
      </c>
      <c r="R5220" t="str">
        <f t="shared" si="407"/>
        <v>DEL  →  TRV  →  COK</v>
      </c>
      <c r="S5220" t="str">
        <f t="shared" si="408"/>
        <v>Mar</v>
      </c>
      <c r="T5220" t="str">
        <f t="shared" si="409"/>
        <v>Premium Economy</v>
      </c>
    </row>
    <row r="5221" spans="1:20" x14ac:dyDescent="0.35">
      <c r="A5221" t="s">
        <v>11</v>
      </c>
      <c r="B5221" t="s">
        <v>53</v>
      </c>
      <c r="C5221" t="s">
        <v>67</v>
      </c>
      <c r="D5221" t="s">
        <v>66</v>
      </c>
      <c r="E5221" t="s">
        <v>1603</v>
      </c>
      <c r="F5221" t="s">
        <v>1621</v>
      </c>
      <c r="G5221" t="s">
        <v>1618</v>
      </c>
      <c r="H5221" t="s">
        <v>1606</v>
      </c>
      <c r="J5221" t="s">
        <v>255</v>
      </c>
      <c r="K5221" t="s">
        <v>1224</v>
      </c>
      <c r="L5221">
        <v>920</v>
      </c>
      <c r="M5221">
        <v>2</v>
      </c>
      <c r="N5221" t="s">
        <v>1579</v>
      </c>
      <c r="O5221">
        <v>13033</v>
      </c>
      <c r="P5221">
        <f t="shared" si="405"/>
        <v>10</v>
      </c>
      <c r="Q5221" t="str">
        <f t="shared" si="406"/>
        <v>Morning</v>
      </c>
      <c r="R5221" t="str">
        <f t="shared" si="407"/>
        <v>CCU  →  DEL  →  COK  →  BLR</v>
      </c>
      <c r="S5221" t="str">
        <f t="shared" si="408"/>
        <v>Jun</v>
      </c>
      <c r="T5221" t="str">
        <f t="shared" si="409"/>
        <v>Business</v>
      </c>
    </row>
    <row r="5222" spans="1:20" x14ac:dyDescent="0.35">
      <c r="A5222" t="s">
        <v>13</v>
      </c>
      <c r="B5222" t="s">
        <v>51</v>
      </c>
      <c r="C5222" t="s">
        <v>66</v>
      </c>
      <c r="D5222" t="s">
        <v>68</v>
      </c>
      <c r="E5222" t="s">
        <v>1601</v>
      </c>
      <c r="F5222" t="s">
        <v>1602</v>
      </c>
      <c r="J5222" t="s">
        <v>206</v>
      </c>
      <c r="K5222" t="s">
        <v>312</v>
      </c>
      <c r="L5222">
        <v>160</v>
      </c>
      <c r="M5222">
        <v>0</v>
      </c>
      <c r="N5222" t="s">
        <v>1579</v>
      </c>
      <c r="O5222">
        <v>3625</v>
      </c>
      <c r="P5222">
        <f t="shared" si="405"/>
        <v>5</v>
      </c>
      <c r="Q5222" t="str">
        <f t="shared" si="406"/>
        <v>Morning</v>
      </c>
      <c r="R5222" t="str">
        <f t="shared" si="407"/>
        <v>BLR  →  DEL</v>
      </c>
      <c r="S5222" t="str">
        <f t="shared" si="408"/>
        <v>May</v>
      </c>
      <c r="T5222" t="str">
        <f t="shared" si="409"/>
        <v>Economy</v>
      </c>
    </row>
    <row r="5223" spans="1:20" x14ac:dyDescent="0.35">
      <c r="A5223" t="s">
        <v>12</v>
      </c>
      <c r="B5223" t="s">
        <v>46</v>
      </c>
      <c r="C5223" t="s">
        <v>68</v>
      </c>
      <c r="D5223" t="s">
        <v>72</v>
      </c>
      <c r="E5223" t="s">
        <v>1607</v>
      </c>
      <c r="F5223" t="s">
        <v>1619</v>
      </c>
      <c r="G5223" t="s">
        <v>1609</v>
      </c>
      <c r="H5223" t="s">
        <v>1610</v>
      </c>
      <c r="J5223" t="s">
        <v>181</v>
      </c>
      <c r="K5223" t="s">
        <v>399</v>
      </c>
      <c r="L5223">
        <v>1295</v>
      </c>
      <c r="M5223">
        <v>2</v>
      </c>
      <c r="N5223" t="s">
        <v>1579</v>
      </c>
      <c r="O5223">
        <v>13292</v>
      </c>
      <c r="P5223">
        <f t="shared" si="405"/>
        <v>21</v>
      </c>
      <c r="Q5223" t="str">
        <f t="shared" si="406"/>
        <v>Night</v>
      </c>
      <c r="R5223" t="str">
        <f t="shared" si="407"/>
        <v>DEL  →  IDR  →  BOM  →  COK</v>
      </c>
      <c r="S5223" t="str">
        <f t="shared" si="408"/>
        <v>Jun</v>
      </c>
      <c r="T5223" t="str">
        <f t="shared" si="409"/>
        <v>Business</v>
      </c>
    </row>
    <row r="5224" spans="1:20" x14ac:dyDescent="0.35">
      <c r="A5224" t="s">
        <v>11</v>
      </c>
      <c r="B5224" t="s">
        <v>28</v>
      </c>
      <c r="C5224" t="s">
        <v>66</v>
      </c>
      <c r="D5224" t="s">
        <v>71</v>
      </c>
      <c r="E5224" t="s">
        <v>1601</v>
      </c>
      <c r="F5224" t="s">
        <v>1609</v>
      </c>
      <c r="G5224" t="s">
        <v>1611</v>
      </c>
      <c r="H5224" t="s">
        <v>1602</v>
      </c>
      <c r="J5224" t="s">
        <v>201</v>
      </c>
      <c r="K5224" t="s">
        <v>1225</v>
      </c>
      <c r="L5224">
        <v>1525</v>
      </c>
      <c r="M5224">
        <v>2</v>
      </c>
      <c r="N5224" t="s">
        <v>1579</v>
      </c>
      <c r="O5224">
        <v>12778</v>
      </c>
      <c r="P5224">
        <f t="shared" si="405"/>
        <v>8</v>
      </c>
      <c r="Q5224" t="str">
        <f t="shared" si="406"/>
        <v>Morning</v>
      </c>
      <c r="R5224" t="str">
        <f t="shared" si="407"/>
        <v>BLR  →  BOM  →  NAG  →  DEL</v>
      </c>
      <c r="S5224" t="str">
        <f t="shared" si="408"/>
        <v>Mar</v>
      </c>
      <c r="T5224" t="str">
        <f t="shared" si="409"/>
        <v>Business</v>
      </c>
    </row>
    <row r="5225" spans="1:20" x14ac:dyDescent="0.35">
      <c r="A5225" t="s">
        <v>13</v>
      </c>
      <c r="B5225" t="s">
        <v>30</v>
      </c>
      <c r="C5225" t="s">
        <v>67</v>
      </c>
      <c r="D5225" t="s">
        <v>66</v>
      </c>
      <c r="E5225" t="s">
        <v>1603</v>
      </c>
      <c r="F5225" t="s">
        <v>1606</v>
      </c>
      <c r="J5225" t="s">
        <v>293</v>
      </c>
      <c r="K5225" t="s">
        <v>283</v>
      </c>
      <c r="L5225">
        <v>150</v>
      </c>
      <c r="M5225">
        <v>0</v>
      </c>
      <c r="N5225" t="s">
        <v>1581</v>
      </c>
      <c r="O5225">
        <v>3841</v>
      </c>
      <c r="P5225">
        <f t="shared" si="405"/>
        <v>14</v>
      </c>
      <c r="Q5225" t="str">
        <f t="shared" si="406"/>
        <v>Afternoon</v>
      </c>
      <c r="R5225" t="str">
        <f t="shared" si="407"/>
        <v>CCU  →  BLR</v>
      </c>
      <c r="S5225" t="str">
        <f t="shared" si="408"/>
        <v>Jun</v>
      </c>
      <c r="T5225" t="str">
        <f t="shared" si="409"/>
        <v>Economy</v>
      </c>
    </row>
    <row r="5226" spans="1:20" x14ac:dyDescent="0.35">
      <c r="A5226" t="s">
        <v>10</v>
      </c>
      <c r="B5226" t="s">
        <v>60</v>
      </c>
      <c r="C5226" t="s">
        <v>70</v>
      </c>
      <c r="D5226" t="s">
        <v>73</v>
      </c>
      <c r="E5226" t="s">
        <v>1624</v>
      </c>
      <c r="F5226" t="s">
        <v>1625</v>
      </c>
      <c r="J5226" t="s">
        <v>279</v>
      </c>
      <c r="K5226" t="s">
        <v>338</v>
      </c>
      <c r="L5226">
        <v>85</v>
      </c>
      <c r="M5226">
        <v>0</v>
      </c>
      <c r="N5226" t="s">
        <v>1579</v>
      </c>
      <c r="O5226">
        <v>2227</v>
      </c>
      <c r="P5226">
        <f t="shared" si="405"/>
        <v>21</v>
      </c>
      <c r="Q5226" t="str">
        <f t="shared" si="406"/>
        <v>Night</v>
      </c>
      <c r="R5226" t="str">
        <f t="shared" si="407"/>
        <v>BOM  →  HYD</v>
      </c>
      <c r="S5226" t="str">
        <f t="shared" si="408"/>
        <v>Mar</v>
      </c>
      <c r="T5226" t="str">
        <f t="shared" si="409"/>
        <v>Economy</v>
      </c>
    </row>
    <row r="5227" spans="1:20" x14ac:dyDescent="0.35">
      <c r="A5227" t="s">
        <v>13</v>
      </c>
      <c r="B5227" t="s">
        <v>32</v>
      </c>
      <c r="C5227" t="s">
        <v>67</v>
      </c>
      <c r="D5227" t="s">
        <v>66</v>
      </c>
      <c r="E5227" t="s">
        <v>1603</v>
      </c>
      <c r="F5227" t="s">
        <v>1616</v>
      </c>
      <c r="G5227" t="s">
        <v>1606</v>
      </c>
      <c r="J5227" t="s">
        <v>312</v>
      </c>
      <c r="K5227" t="s">
        <v>172</v>
      </c>
      <c r="L5227">
        <v>520</v>
      </c>
      <c r="M5227">
        <v>1</v>
      </c>
      <c r="N5227" t="s">
        <v>1579</v>
      </c>
      <c r="O5227">
        <v>6171</v>
      </c>
      <c r="P5227">
        <f t="shared" si="405"/>
        <v>8</v>
      </c>
      <c r="Q5227" t="str">
        <f t="shared" si="406"/>
        <v>Morning</v>
      </c>
      <c r="R5227" t="str">
        <f t="shared" si="407"/>
        <v>CCU  →  PNQ  →  BLR</v>
      </c>
      <c r="S5227" t="str">
        <f t="shared" si="408"/>
        <v>May</v>
      </c>
      <c r="T5227" t="str">
        <f t="shared" si="409"/>
        <v>Premium Economy</v>
      </c>
    </row>
    <row r="5228" spans="1:20" x14ac:dyDescent="0.35">
      <c r="A5228" t="s">
        <v>11</v>
      </c>
      <c r="B5228" t="s">
        <v>25</v>
      </c>
      <c r="C5228" t="s">
        <v>67</v>
      </c>
      <c r="D5228" t="s">
        <v>66</v>
      </c>
      <c r="E5228" t="s">
        <v>1603</v>
      </c>
      <c r="F5228" t="s">
        <v>1605</v>
      </c>
      <c r="G5228" t="s">
        <v>1609</v>
      </c>
      <c r="H5228" t="s">
        <v>1606</v>
      </c>
      <c r="J5228" t="s">
        <v>234</v>
      </c>
      <c r="K5228" t="s">
        <v>1226</v>
      </c>
      <c r="L5228">
        <v>1195</v>
      </c>
      <c r="M5228">
        <v>2</v>
      </c>
      <c r="N5228" t="s">
        <v>1579</v>
      </c>
      <c r="O5228">
        <v>10676</v>
      </c>
      <c r="P5228">
        <f t="shared" si="405"/>
        <v>12</v>
      </c>
      <c r="Q5228" t="str">
        <f t="shared" si="406"/>
        <v>Afternoon</v>
      </c>
      <c r="R5228" t="str">
        <f t="shared" si="407"/>
        <v>CCU  →  BBI  →  BOM  →  BLR</v>
      </c>
      <c r="S5228" t="str">
        <f t="shared" si="408"/>
        <v>May</v>
      </c>
      <c r="T5228" t="str">
        <f t="shared" si="409"/>
        <v>Business</v>
      </c>
    </row>
    <row r="5229" spans="1:20" x14ac:dyDescent="0.35">
      <c r="A5229" t="s">
        <v>12</v>
      </c>
      <c r="B5229" t="s">
        <v>27</v>
      </c>
      <c r="C5229" t="s">
        <v>68</v>
      </c>
      <c r="D5229" t="s">
        <v>72</v>
      </c>
      <c r="E5229" t="s">
        <v>1607</v>
      </c>
      <c r="F5229" t="s">
        <v>1627</v>
      </c>
      <c r="G5229" t="s">
        <v>1609</v>
      </c>
      <c r="H5229" t="s">
        <v>1610</v>
      </c>
      <c r="J5229" t="s">
        <v>227</v>
      </c>
      <c r="K5229" t="s">
        <v>410</v>
      </c>
      <c r="L5229">
        <v>1025</v>
      </c>
      <c r="M5229">
        <v>2</v>
      </c>
      <c r="N5229" t="s">
        <v>1579</v>
      </c>
      <c r="O5229">
        <v>13014</v>
      </c>
      <c r="P5229">
        <f t="shared" si="405"/>
        <v>19</v>
      </c>
      <c r="Q5229" t="str">
        <f t="shared" si="406"/>
        <v>Evening</v>
      </c>
      <c r="R5229" t="str">
        <f t="shared" si="407"/>
        <v>DEL  →  JAI  →  BOM  →  COK</v>
      </c>
      <c r="S5229" t="str">
        <f t="shared" si="408"/>
        <v>Jun</v>
      </c>
      <c r="T5229" t="str">
        <f t="shared" si="409"/>
        <v>Business</v>
      </c>
    </row>
    <row r="5230" spans="1:20" x14ac:dyDescent="0.35">
      <c r="A5230" t="s">
        <v>10</v>
      </c>
      <c r="B5230" t="s">
        <v>60</v>
      </c>
      <c r="C5230" t="s">
        <v>70</v>
      </c>
      <c r="D5230" t="s">
        <v>73</v>
      </c>
      <c r="E5230" t="s">
        <v>1624</v>
      </c>
      <c r="F5230" t="s">
        <v>1625</v>
      </c>
      <c r="J5230" t="s">
        <v>367</v>
      </c>
      <c r="K5230" t="s">
        <v>180</v>
      </c>
      <c r="L5230">
        <v>90</v>
      </c>
      <c r="M5230">
        <v>0</v>
      </c>
      <c r="N5230" t="s">
        <v>1579</v>
      </c>
      <c r="O5230">
        <v>2754</v>
      </c>
      <c r="P5230">
        <f t="shared" si="405"/>
        <v>2</v>
      </c>
      <c r="Q5230" t="str">
        <f t="shared" si="406"/>
        <v>Night</v>
      </c>
      <c r="R5230" t="str">
        <f t="shared" si="407"/>
        <v>BOM  →  HYD</v>
      </c>
      <c r="S5230" t="str">
        <f t="shared" si="408"/>
        <v>Mar</v>
      </c>
      <c r="T5230" t="str">
        <f t="shared" si="409"/>
        <v>Economy</v>
      </c>
    </row>
    <row r="5231" spans="1:20" x14ac:dyDescent="0.35">
      <c r="A5231" t="s">
        <v>11</v>
      </c>
      <c r="B5231" t="s">
        <v>59</v>
      </c>
      <c r="C5231" t="s">
        <v>68</v>
      </c>
      <c r="D5231" t="s">
        <v>72</v>
      </c>
      <c r="E5231" t="s">
        <v>1607</v>
      </c>
      <c r="F5231" t="s">
        <v>1623</v>
      </c>
      <c r="G5231" t="s">
        <v>1609</v>
      </c>
      <c r="H5231" t="s">
        <v>1610</v>
      </c>
      <c r="J5231" t="s">
        <v>172</v>
      </c>
      <c r="K5231" t="s">
        <v>936</v>
      </c>
      <c r="L5231">
        <v>865</v>
      </c>
      <c r="M5231">
        <v>2</v>
      </c>
      <c r="N5231" t="s">
        <v>1579</v>
      </c>
      <c r="O5231">
        <v>8367</v>
      </c>
      <c r="P5231">
        <f t="shared" si="405"/>
        <v>17</v>
      </c>
      <c r="Q5231" t="str">
        <f t="shared" si="406"/>
        <v>Evening</v>
      </c>
      <c r="R5231" t="str">
        <f t="shared" si="407"/>
        <v>DEL  →  HYD  →  BOM  →  COK</v>
      </c>
      <c r="S5231" t="str">
        <f t="shared" si="408"/>
        <v>Mar</v>
      </c>
      <c r="T5231" t="str">
        <f t="shared" si="409"/>
        <v>Premium Economy</v>
      </c>
    </row>
    <row r="5232" spans="1:20" x14ac:dyDescent="0.35">
      <c r="A5232" t="s">
        <v>12</v>
      </c>
      <c r="B5232" t="s">
        <v>39</v>
      </c>
      <c r="C5232" t="s">
        <v>68</v>
      </c>
      <c r="D5232" t="s">
        <v>72</v>
      </c>
      <c r="E5232" t="s">
        <v>1607</v>
      </c>
      <c r="F5232" t="s">
        <v>1609</v>
      </c>
      <c r="G5232" t="s">
        <v>1610</v>
      </c>
      <c r="J5232" t="s">
        <v>220</v>
      </c>
      <c r="K5232" t="s">
        <v>1227</v>
      </c>
      <c r="L5232">
        <v>1570</v>
      </c>
      <c r="M5232">
        <v>1</v>
      </c>
      <c r="N5232" t="s">
        <v>1580</v>
      </c>
      <c r="O5232">
        <v>5177</v>
      </c>
      <c r="P5232">
        <f t="shared" si="405"/>
        <v>2</v>
      </c>
      <c r="Q5232" t="str">
        <f t="shared" si="406"/>
        <v>Night</v>
      </c>
      <c r="R5232" t="str">
        <f t="shared" si="407"/>
        <v>DEL  →  BOM  →  COK</v>
      </c>
      <c r="S5232" t="str">
        <f t="shared" si="408"/>
        <v>Apr</v>
      </c>
      <c r="T5232" t="str">
        <f t="shared" si="409"/>
        <v>Premium Economy</v>
      </c>
    </row>
    <row r="5233" spans="1:20" x14ac:dyDescent="0.35">
      <c r="A5233" t="s">
        <v>13</v>
      </c>
      <c r="B5233" t="s">
        <v>31</v>
      </c>
      <c r="C5233" t="s">
        <v>67</v>
      </c>
      <c r="D5233" t="s">
        <v>66</v>
      </c>
      <c r="E5233" t="s">
        <v>1603</v>
      </c>
      <c r="F5233" t="s">
        <v>1606</v>
      </c>
      <c r="J5233" t="s">
        <v>288</v>
      </c>
      <c r="K5233" t="s">
        <v>336</v>
      </c>
      <c r="L5233">
        <v>150</v>
      </c>
      <c r="M5233">
        <v>0</v>
      </c>
      <c r="N5233" t="s">
        <v>1579</v>
      </c>
      <c r="O5233">
        <v>4174</v>
      </c>
      <c r="P5233">
        <f t="shared" si="405"/>
        <v>17</v>
      </c>
      <c r="Q5233" t="str">
        <f t="shared" si="406"/>
        <v>Evening</v>
      </c>
      <c r="R5233" t="str">
        <f t="shared" si="407"/>
        <v>CCU  →  BLR</v>
      </c>
      <c r="S5233" t="str">
        <f t="shared" si="408"/>
        <v>Apr</v>
      </c>
      <c r="T5233" t="str">
        <f t="shared" si="409"/>
        <v>Economy</v>
      </c>
    </row>
    <row r="5234" spans="1:20" x14ac:dyDescent="0.35">
      <c r="A5234" t="s">
        <v>14</v>
      </c>
      <c r="B5234" t="s">
        <v>41</v>
      </c>
      <c r="C5234" t="s">
        <v>68</v>
      </c>
      <c r="D5234" t="s">
        <v>72</v>
      </c>
      <c r="E5234" t="s">
        <v>1607</v>
      </c>
      <c r="F5234" t="s">
        <v>1609</v>
      </c>
      <c r="G5234" t="s">
        <v>1610</v>
      </c>
      <c r="J5234" t="s">
        <v>174</v>
      </c>
      <c r="K5234" t="s">
        <v>194</v>
      </c>
      <c r="L5234">
        <v>615</v>
      </c>
      <c r="M5234">
        <v>1</v>
      </c>
      <c r="N5234" t="s">
        <v>1579</v>
      </c>
      <c r="O5234">
        <v>9794</v>
      </c>
      <c r="P5234">
        <f t="shared" si="405"/>
        <v>8</v>
      </c>
      <c r="Q5234" t="str">
        <f t="shared" si="406"/>
        <v>Morning</v>
      </c>
      <c r="R5234" t="str">
        <f t="shared" si="407"/>
        <v>DEL  →  BOM  →  COK</v>
      </c>
      <c r="S5234" t="str">
        <f t="shared" si="408"/>
        <v>May</v>
      </c>
      <c r="T5234" t="str">
        <f t="shared" si="409"/>
        <v>Premium Economy</v>
      </c>
    </row>
    <row r="5235" spans="1:20" x14ac:dyDescent="0.35">
      <c r="A5235" t="s">
        <v>14</v>
      </c>
      <c r="B5235" t="s">
        <v>29</v>
      </c>
      <c r="C5235" t="s">
        <v>68</v>
      </c>
      <c r="D5235" t="s">
        <v>72</v>
      </c>
      <c r="E5235" t="s">
        <v>1607</v>
      </c>
      <c r="F5235" t="s">
        <v>1623</v>
      </c>
      <c r="G5235" t="s">
        <v>1610</v>
      </c>
      <c r="J5235" t="s">
        <v>168</v>
      </c>
      <c r="K5235" t="s">
        <v>259</v>
      </c>
      <c r="L5235">
        <v>385</v>
      </c>
      <c r="M5235">
        <v>1</v>
      </c>
      <c r="N5235" t="s">
        <v>1579</v>
      </c>
      <c r="O5235">
        <v>10486</v>
      </c>
      <c r="P5235">
        <f t="shared" si="405"/>
        <v>9</v>
      </c>
      <c r="Q5235" t="str">
        <f t="shared" si="406"/>
        <v>Morning</v>
      </c>
      <c r="R5235" t="str">
        <f t="shared" si="407"/>
        <v>DEL  →  HYD  →  COK</v>
      </c>
      <c r="S5235" t="str">
        <f t="shared" si="408"/>
        <v>May</v>
      </c>
      <c r="T5235" t="str">
        <f t="shared" si="409"/>
        <v>Business</v>
      </c>
    </row>
    <row r="5236" spans="1:20" x14ac:dyDescent="0.35">
      <c r="A5236" t="s">
        <v>14</v>
      </c>
      <c r="B5236" t="s">
        <v>47</v>
      </c>
      <c r="C5236" t="s">
        <v>68</v>
      </c>
      <c r="D5236" t="s">
        <v>72</v>
      </c>
      <c r="E5236" t="s">
        <v>1607</v>
      </c>
      <c r="F5236" t="s">
        <v>1609</v>
      </c>
      <c r="G5236" t="s">
        <v>1610</v>
      </c>
      <c r="J5236" t="s">
        <v>165</v>
      </c>
      <c r="K5236" t="s">
        <v>252</v>
      </c>
      <c r="L5236">
        <v>675</v>
      </c>
      <c r="M5236">
        <v>1</v>
      </c>
      <c r="N5236" t="s">
        <v>1579</v>
      </c>
      <c r="O5236">
        <v>15058</v>
      </c>
      <c r="P5236">
        <f t="shared" si="405"/>
        <v>8</v>
      </c>
      <c r="Q5236" t="str">
        <f t="shared" si="406"/>
        <v>Morning</v>
      </c>
      <c r="R5236" t="str">
        <f t="shared" si="407"/>
        <v>DEL  →  BOM  →  COK</v>
      </c>
      <c r="S5236" t="str">
        <f t="shared" si="408"/>
        <v>May</v>
      </c>
      <c r="T5236" t="str">
        <f t="shared" si="409"/>
        <v>Business</v>
      </c>
    </row>
    <row r="5237" spans="1:20" x14ac:dyDescent="0.35">
      <c r="A5237" t="s">
        <v>10</v>
      </c>
      <c r="B5237" t="s">
        <v>65</v>
      </c>
      <c r="C5237" t="s">
        <v>67</v>
      </c>
      <c r="D5237" t="s">
        <v>66</v>
      </c>
      <c r="E5237" t="s">
        <v>1603</v>
      </c>
      <c r="F5237" t="s">
        <v>1606</v>
      </c>
      <c r="J5237" t="s">
        <v>296</v>
      </c>
      <c r="K5237" t="s">
        <v>1228</v>
      </c>
      <c r="L5237">
        <v>155</v>
      </c>
      <c r="M5237">
        <v>0</v>
      </c>
      <c r="N5237" t="s">
        <v>1579</v>
      </c>
      <c r="O5237">
        <v>4804</v>
      </c>
      <c r="P5237">
        <f t="shared" si="405"/>
        <v>22</v>
      </c>
      <c r="Q5237" t="str">
        <f t="shared" si="406"/>
        <v>Night</v>
      </c>
      <c r="R5237" t="str">
        <f t="shared" si="407"/>
        <v>CCU  →  BLR</v>
      </c>
      <c r="S5237" t="str">
        <f t="shared" si="408"/>
        <v>Apr</v>
      </c>
      <c r="T5237" t="str">
        <f t="shared" si="409"/>
        <v>Economy</v>
      </c>
    </row>
    <row r="5238" spans="1:20" x14ac:dyDescent="0.35">
      <c r="A5238" t="s">
        <v>12</v>
      </c>
      <c r="B5238" t="s">
        <v>37</v>
      </c>
      <c r="C5238" t="s">
        <v>68</v>
      </c>
      <c r="D5238" t="s">
        <v>72</v>
      </c>
      <c r="E5238" t="s">
        <v>1607</v>
      </c>
      <c r="F5238" t="s">
        <v>1609</v>
      </c>
      <c r="G5238" t="s">
        <v>1610</v>
      </c>
      <c r="J5238" t="s">
        <v>177</v>
      </c>
      <c r="K5238" t="s">
        <v>479</v>
      </c>
      <c r="L5238">
        <v>1665</v>
      </c>
      <c r="M5238">
        <v>1</v>
      </c>
      <c r="N5238" t="s">
        <v>1579</v>
      </c>
      <c r="O5238">
        <v>17024</v>
      </c>
      <c r="P5238">
        <f t="shared" si="405"/>
        <v>16</v>
      </c>
      <c r="Q5238" t="str">
        <f t="shared" si="406"/>
        <v>Afternoon</v>
      </c>
      <c r="R5238" t="str">
        <f t="shared" si="407"/>
        <v>DEL  →  BOM  →  COK</v>
      </c>
      <c r="S5238" t="str">
        <f t="shared" si="408"/>
        <v>Mar</v>
      </c>
      <c r="T5238" t="str">
        <f t="shared" si="409"/>
        <v>Business</v>
      </c>
    </row>
    <row r="5239" spans="1:20" x14ac:dyDescent="0.35">
      <c r="A5239" t="s">
        <v>15</v>
      </c>
      <c r="B5239" t="s">
        <v>25</v>
      </c>
      <c r="C5239" t="s">
        <v>67</v>
      </c>
      <c r="D5239" t="s">
        <v>66</v>
      </c>
      <c r="E5239" t="s">
        <v>1603</v>
      </c>
      <c r="F5239" t="s">
        <v>1615</v>
      </c>
      <c r="G5239" t="s">
        <v>1606</v>
      </c>
      <c r="J5239" t="s">
        <v>173</v>
      </c>
      <c r="K5239" t="s">
        <v>961</v>
      </c>
      <c r="L5239">
        <v>455</v>
      </c>
      <c r="M5239">
        <v>1</v>
      </c>
      <c r="N5239" t="s">
        <v>1579</v>
      </c>
      <c r="O5239">
        <v>8855</v>
      </c>
      <c r="P5239">
        <f t="shared" si="405"/>
        <v>16</v>
      </c>
      <c r="Q5239" t="str">
        <f t="shared" si="406"/>
        <v>Afternoon</v>
      </c>
      <c r="R5239" t="str">
        <f t="shared" si="407"/>
        <v>CCU  →  AMD  →  BLR</v>
      </c>
      <c r="S5239" t="str">
        <f t="shared" si="408"/>
        <v>May</v>
      </c>
      <c r="T5239" t="str">
        <f t="shared" si="409"/>
        <v>Premium Economy</v>
      </c>
    </row>
    <row r="5240" spans="1:20" x14ac:dyDescent="0.35">
      <c r="A5240" t="s">
        <v>11</v>
      </c>
      <c r="B5240" t="s">
        <v>24</v>
      </c>
      <c r="C5240" t="s">
        <v>68</v>
      </c>
      <c r="D5240" t="s">
        <v>72</v>
      </c>
      <c r="E5240" t="s">
        <v>1607</v>
      </c>
      <c r="F5240" t="s">
        <v>1609</v>
      </c>
      <c r="G5240" t="s">
        <v>1610</v>
      </c>
      <c r="J5240" t="s">
        <v>307</v>
      </c>
      <c r="K5240" t="s">
        <v>1037</v>
      </c>
      <c r="L5240">
        <v>640</v>
      </c>
      <c r="M5240">
        <v>1</v>
      </c>
      <c r="N5240" t="s">
        <v>1579</v>
      </c>
      <c r="O5240">
        <v>8372</v>
      </c>
      <c r="P5240">
        <f t="shared" si="405"/>
        <v>21</v>
      </c>
      <c r="Q5240" t="str">
        <f t="shared" si="406"/>
        <v>Night</v>
      </c>
      <c r="R5240" t="str">
        <f t="shared" si="407"/>
        <v>DEL  →  BOM  →  COK</v>
      </c>
      <c r="S5240" t="str">
        <f t="shared" si="408"/>
        <v>Jun</v>
      </c>
      <c r="T5240" t="str">
        <f t="shared" si="409"/>
        <v>Premium Economy</v>
      </c>
    </row>
    <row r="5241" spans="1:20" x14ac:dyDescent="0.35">
      <c r="A5241" t="s">
        <v>12</v>
      </c>
      <c r="B5241" t="s">
        <v>27</v>
      </c>
      <c r="C5241" t="s">
        <v>70</v>
      </c>
      <c r="D5241" t="s">
        <v>73</v>
      </c>
      <c r="E5241" t="s">
        <v>1624</v>
      </c>
      <c r="F5241" t="s">
        <v>1625</v>
      </c>
      <c r="J5241" t="s">
        <v>321</v>
      </c>
      <c r="K5241" t="s">
        <v>582</v>
      </c>
      <c r="L5241">
        <v>85</v>
      </c>
      <c r="M5241">
        <v>0</v>
      </c>
      <c r="N5241" t="s">
        <v>1580</v>
      </c>
      <c r="O5241">
        <v>4050</v>
      </c>
      <c r="P5241">
        <f t="shared" si="405"/>
        <v>2</v>
      </c>
      <c r="Q5241" t="str">
        <f t="shared" si="406"/>
        <v>Night</v>
      </c>
      <c r="R5241" t="str">
        <f t="shared" si="407"/>
        <v>BOM  →  HYD</v>
      </c>
      <c r="S5241" t="str">
        <f t="shared" si="408"/>
        <v>Jun</v>
      </c>
      <c r="T5241" t="str">
        <f t="shared" si="409"/>
        <v>Economy</v>
      </c>
    </row>
    <row r="5242" spans="1:20" x14ac:dyDescent="0.35">
      <c r="A5242" t="s">
        <v>12</v>
      </c>
      <c r="B5242" t="s">
        <v>25</v>
      </c>
      <c r="C5242" t="s">
        <v>66</v>
      </c>
      <c r="D5242" t="s">
        <v>68</v>
      </c>
      <c r="E5242" t="s">
        <v>1601</v>
      </c>
      <c r="F5242" t="s">
        <v>1602</v>
      </c>
      <c r="J5242" t="s">
        <v>192</v>
      </c>
      <c r="K5242" t="s">
        <v>214</v>
      </c>
      <c r="L5242">
        <v>175</v>
      </c>
      <c r="M5242">
        <v>0</v>
      </c>
      <c r="N5242" t="s">
        <v>1579</v>
      </c>
      <c r="O5242">
        <v>7229</v>
      </c>
      <c r="P5242">
        <f t="shared" si="405"/>
        <v>11</v>
      </c>
      <c r="Q5242" t="str">
        <f t="shared" si="406"/>
        <v>Morning</v>
      </c>
      <c r="R5242" t="str">
        <f t="shared" si="407"/>
        <v>BLR  →  DEL</v>
      </c>
      <c r="S5242" t="str">
        <f t="shared" si="408"/>
        <v>May</v>
      </c>
      <c r="T5242" t="str">
        <f t="shared" si="409"/>
        <v>Premium Economy</v>
      </c>
    </row>
    <row r="5243" spans="1:20" x14ac:dyDescent="0.35">
      <c r="A5243" t="s">
        <v>13</v>
      </c>
      <c r="B5243" t="s">
        <v>60</v>
      </c>
      <c r="C5243" t="s">
        <v>70</v>
      </c>
      <c r="D5243" t="s">
        <v>73</v>
      </c>
      <c r="E5243" t="s">
        <v>1624</v>
      </c>
      <c r="F5243" t="s">
        <v>1625</v>
      </c>
      <c r="J5243" t="s">
        <v>193</v>
      </c>
      <c r="K5243" t="s">
        <v>184</v>
      </c>
      <c r="L5243">
        <v>80</v>
      </c>
      <c r="M5243">
        <v>0</v>
      </c>
      <c r="N5243" t="s">
        <v>1581</v>
      </c>
      <c r="O5243">
        <v>2385</v>
      </c>
      <c r="P5243">
        <f t="shared" si="405"/>
        <v>5</v>
      </c>
      <c r="Q5243" t="str">
        <f t="shared" si="406"/>
        <v>Morning</v>
      </c>
      <c r="R5243" t="str">
        <f t="shared" si="407"/>
        <v>BOM  →  HYD</v>
      </c>
      <c r="S5243" t="str">
        <f t="shared" si="408"/>
        <v>Mar</v>
      </c>
      <c r="T5243" t="str">
        <f t="shared" si="409"/>
        <v>Economy</v>
      </c>
    </row>
    <row r="5244" spans="1:20" x14ac:dyDescent="0.35">
      <c r="A5244" t="s">
        <v>15</v>
      </c>
      <c r="B5244" t="s">
        <v>27</v>
      </c>
      <c r="C5244" t="s">
        <v>66</v>
      </c>
      <c r="D5244" t="s">
        <v>68</v>
      </c>
      <c r="E5244" t="s">
        <v>1601</v>
      </c>
      <c r="F5244" t="s">
        <v>1602</v>
      </c>
      <c r="J5244" t="s">
        <v>170</v>
      </c>
      <c r="K5244" t="s">
        <v>345</v>
      </c>
      <c r="L5244">
        <v>170</v>
      </c>
      <c r="M5244">
        <v>0</v>
      </c>
      <c r="N5244" t="s">
        <v>1579</v>
      </c>
      <c r="O5244">
        <v>3898</v>
      </c>
      <c r="P5244">
        <f t="shared" si="405"/>
        <v>11</v>
      </c>
      <c r="Q5244" t="str">
        <f t="shared" si="406"/>
        <v>Morning</v>
      </c>
      <c r="R5244" t="str">
        <f t="shared" si="407"/>
        <v>BLR  →  DEL</v>
      </c>
      <c r="S5244" t="str">
        <f t="shared" si="408"/>
        <v>Jun</v>
      </c>
      <c r="T5244" t="str">
        <f t="shared" si="409"/>
        <v>Economy</v>
      </c>
    </row>
    <row r="5245" spans="1:20" x14ac:dyDescent="0.35">
      <c r="A5245" t="s">
        <v>10</v>
      </c>
      <c r="B5245" t="s">
        <v>64</v>
      </c>
      <c r="C5245" t="s">
        <v>66</v>
      </c>
      <c r="D5245" t="s">
        <v>71</v>
      </c>
      <c r="E5245" t="s">
        <v>1601</v>
      </c>
      <c r="F5245" t="s">
        <v>1602</v>
      </c>
      <c r="J5245" t="s">
        <v>253</v>
      </c>
      <c r="K5245" t="s">
        <v>354</v>
      </c>
      <c r="L5245">
        <v>165</v>
      </c>
      <c r="M5245">
        <v>0</v>
      </c>
      <c r="N5245" t="s">
        <v>1579</v>
      </c>
      <c r="O5245">
        <v>6860</v>
      </c>
      <c r="P5245">
        <f t="shared" si="405"/>
        <v>1</v>
      </c>
      <c r="Q5245" t="str">
        <f t="shared" si="406"/>
        <v>Night</v>
      </c>
      <c r="R5245" t="str">
        <f t="shared" si="407"/>
        <v>BLR  →  DEL</v>
      </c>
      <c r="S5245" t="str">
        <f t="shared" si="408"/>
        <v>Mar</v>
      </c>
      <c r="T5245" t="str">
        <f t="shared" si="409"/>
        <v>Premium Economy</v>
      </c>
    </row>
    <row r="5246" spans="1:20" x14ac:dyDescent="0.35">
      <c r="A5246" t="s">
        <v>13</v>
      </c>
      <c r="B5246" t="s">
        <v>29</v>
      </c>
      <c r="C5246" t="s">
        <v>68</v>
      </c>
      <c r="D5246" t="s">
        <v>72</v>
      </c>
      <c r="E5246" t="s">
        <v>1607</v>
      </c>
      <c r="F5246" t="s">
        <v>1622</v>
      </c>
      <c r="G5246" t="s">
        <v>1610</v>
      </c>
      <c r="J5246" t="s">
        <v>203</v>
      </c>
      <c r="K5246" t="s">
        <v>377</v>
      </c>
      <c r="L5246">
        <v>315</v>
      </c>
      <c r="M5246">
        <v>1</v>
      </c>
      <c r="N5246" t="s">
        <v>1579</v>
      </c>
      <c r="O5246">
        <v>6749</v>
      </c>
      <c r="P5246">
        <f t="shared" si="405"/>
        <v>6</v>
      </c>
      <c r="Q5246" t="str">
        <f t="shared" si="406"/>
        <v>Morning</v>
      </c>
      <c r="R5246" t="str">
        <f t="shared" si="407"/>
        <v>DEL  →  MAA  →  COK</v>
      </c>
      <c r="S5246" t="str">
        <f t="shared" si="408"/>
        <v>May</v>
      </c>
      <c r="T5246" t="str">
        <f t="shared" si="409"/>
        <v>Premium Economy</v>
      </c>
    </row>
    <row r="5247" spans="1:20" x14ac:dyDescent="0.35">
      <c r="A5247" t="s">
        <v>11</v>
      </c>
      <c r="B5247" t="s">
        <v>47</v>
      </c>
      <c r="C5247" t="s">
        <v>67</v>
      </c>
      <c r="D5247" t="s">
        <v>66</v>
      </c>
      <c r="E5247" t="s">
        <v>1603</v>
      </c>
      <c r="F5247" t="s">
        <v>1639</v>
      </c>
      <c r="G5247" t="s">
        <v>1621</v>
      </c>
      <c r="H5247" t="s">
        <v>1606</v>
      </c>
      <c r="J5247" t="s">
        <v>345</v>
      </c>
      <c r="K5247" t="s">
        <v>394</v>
      </c>
      <c r="L5247">
        <v>525</v>
      </c>
      <c r="M5247">
        <v>2</v>
      </c>
      <c r="N5247" t="s">
        <v>1579</v>
      </c>
      <c r="O5247">
        <v>15107</v>
      </c>
      <c r="P5247">
        <f t="shared" si="405"/>
        <v>14</v>
      </c>
      <c r="Q5247" t="str">
        <f t="shared" si="406"/>
        <v>Afternoon</v>
      </c>
      <c r="R5247" t="str">
        <f t="shared" si="407"/>
        <v>CCU  →  VNS  →  DEL  →  BLR</v>
      </c>
      <c r="S5247" t="str">
        <f t="shared" si="408"/>
        <v>May</v>
      </c>
      <c r="T5247" t="str">
        <f t="shared" si="409"/>
        <v>Business</v>
      </c>
    </row>
    <row r="5248" spans="1:20" x14ac:dyDescent="0.35">
      <c r="A5248" t="s">
        <v>12</v>
      </c>
      <c r="B5248" t="s">
        <v>43</v>
      </c>
      <c r="C5248" t="s">
        <v>68</v>
      </c>
      <c r="D5248" t="s">
        <v>72</v>
      </c>
      <c r="E5248" t="s">
        <v>1607</v>
      </c>
      <c r="F5248" t="s">
        <v>1627</v>
      </c>
      <c r="G5248" t="s">
        <v>1609</v>
      </c>
      <c r="H5248" t="s">
        <v>1610</v>
      </c>
      <c r="J5248" t="s">
        <v>216</v>
      </c>
      <c r="K5248" t="s">
        <v>437</v>
      </c>
      <c r="L5248">
        <v>1125</v>
      </c>
      <c r="M5248">
        <v>2</v>
      </c>
      <c r="N5248" t="s">
        <v>1580</v>
      </c>
      <c r="O5248">
        <v>10368</v>
      </c>
      <c r="P5248">
        <f t="shared" si="405"/>
        <v>9</v>
      </c>
      <c r="Q5248" t="str">
        <f t="shared" si="406"/>
        <v>Morning</v>
      </c>
      <c r="R5248" t="str">
        <f t="shared" si="407"/>
        <v>DEL  →  JAI  →  BOM  →  COK</v>
      </c>
      <c r="S5248" t="str">
        <f t="shared" si="408"/>
        <v>Jun</v>
      </c>
      <c r="T5248" t="str">
        <f t="shared" si="409"/>
        <v>Business</v>
      </c>
    </row>
    <row r="5249" spans="1:20" x14ac:dyDescent="0.35">
      <c r="A5249" t="s">
        <v>12</v>
      </c>
      <c r="B5249" t="s">
        <v>38</v>
      </c>
      <c r="C5249" t="s">
        <v>66</v>
      </c>
      <c r="D5249" t="s">
        <v>71</v>
      </c>
      <c r="E5249" t="s">
        <v>1601</v>
      </c>
      <c r="F5249" t="s">
        <v>1609</v>
      </c>
      <c r="G5249" t="s">
        <v>1602</v>
      </c>
      <c r="J5249" t="s">
        <v>183</v>
      </c>
      <c r="K5249" t="s">
        <v>279</v>
      </c>
      <c r="L5249">
        <v>860</v>
      </c>
      <c r="M5249">
        <v>1</v>
      </c>
      <c r="N5249" t="s">
        <v>1580</v>
      </c>
      <c r="O5249">
        <v>7832</v>
      </c>
      <c r="P5249">
        <f t="shared" si="405"/>
        <v>7</v>
      </c>
      <c r="Q5249" t="str">
        <f t="shared" si="406"/>
        <v>Morning</v>
      </c>
      <c r="R5249" t="str">
        <f t="shared" si="407"/>
        <v>BLR  →  BOM  →  DEL</v>
      </c>
      <c r="S5249" t="str">
        <f t="shared" si="408"/>
        <v>Mar</v>
      </c>
      <c r="T5249" t="str">
        <f t="shared" si="409"/>
        <v>Premium Economy</v>
      </c>
    </row>
    <row r="5250" spans="1:20" x14ac:dyDescent="0.35">
      <c r="A5250" t="s">
        <v>13</v>
      </c>
      <c r="B5250" t="s">
        <v>29</v>
      </c>
      <c r="C5250" t="s">
        <v>70</v>
      </c>
      <c r="D5250" t="s">
        <v>73</v>
      </c>
      <c r="E5250" t="s">
        <v>1624</v>
      </c>
      <c r="F5250" t="s">
        <v>1625</v>
      </c>
      <c r="J5250" t="s">
        <v>219</v>
      </c>
      <c r="K5250" t="s">
        <v>235</v>
      </c>
      <c r="L5250">
        <v>90</v>
      </c>
      <c r="M5250">
        <v>0</v>
      </c>
      <c r="N5250" t="s">
        <v>1581</v>
      </c>
      <c r="O5250">
        <v>2385</v>
      </c>
      <c r="P5250">
        <f t="shared" si="405"/>
        <v>13</v>
      </c>
      <c r="Q5250" t="str">
        <f t="shared" si="406"/>
        <v>Afternoon</v>
      </c>
      <c r="R5250" t="str">
        <f t="shared" si="407"/>
        <v>BOM  →  HYD</v>
      </c>
      <c r="S5250" t="str">
        <f t="shared" si="408"/>
        <v>May</v>
      </c>
      <c r="T5250" t="str">
        <f t="shared" si="409"/>
        <v>Economy</v>
      </c>
    </row>
    <row r="5251" spans="1:20" x14ac:dyDescent="0.35">
      <c r="A5251" t="s">
        <v>10</v>
      </c>
      <c r="B5251" t="s">
        <v>27</v>
      </c>
      <c r="C5251" t="s">
        <v>67</v>
      </c>
      <c r="D5251" t="s">
        <v>66</v>
      </c>
      <c r="E5251" t="s">
        <v>1603</v>
      </c>
      <c r="F5251" t="s">
        <v>1606</v>
      </c>
      <c r="J5251" t="s">
        <v>271</v>
      </c>
      <c r="K5251" t="s">
        <v>221</v>
      </c>
      <c r="L5251">
        <v>150</v>
      </c>
      <c r="M5251">
        <v>0</v>
      </c>
      <c r="N5251" t="s">
        <v>1579</v>
      </c>
      <c r="O5251">
        <v>4804</v>
      </c>
      <c r="P5251">
        <f t="shared" ref="P5251:P5314" si="410">HOUR(TEXT(J5251,"HH:MM"))</f>
        <v>14</v>
      </c>
      <c r="Q5251" t="str">
        <f t="shared" ref="Q5251:Q5314" si="411">IF(P5251&gt;=5, IF(P5251&lt;12, "Morning", IF(P5251&lt;17, "Afternoon", IF(P5251&lt;21, "Evening", "Night"))), "Night")</f>
        <v>Afternoon</v>
      </c>
      <c r="R5251" t="str">
        <f t="shared" ref="R5251:R5314" si="412">_xlfn.TEXTJOIN(" → ", TRUE, E5251:I5251)</f>
        <v>CCU  →  BLR</v>
      </c>
      <c r="S5251" t="str">
        <f t="shared" ref="S5251:S5314" si="413">TEXT(B5251, "mmm")</f>
        <v>Jun</v>
      </c>
      <c r="T5251" t="str">
        <f t="shared" ref="T5251:T5314" si="414">_xlfn.IFS(
  O5251 &lt; 5000, "Economy",
  O5251 &lt;= 10000, "Premium Economy",
  O5251 &gt; 10000, "Business"
)</f>
        <v>Economy</v>
      </c>
    </row>
    <row r="5252" spans="1:20" x14ac:dyDescent="0.35">
      <c r="A5252" t="s">
        <v>11</v>
      </c>
      <c r="B5252" t="s">
        <v>38</v>
      </c>
      <c r="C5252" t="s">
        <v>68</v>
      </c>
      <c r="D5252" t="s">
        <v>72</v>
      </c>
      <c r="E5252" t="s">
        <v>1607</v>
      </c>
      <c r="F5252" t="s">
        <v>1615</v>
      </c>
      <c r="G5252" t="s">
        <v>1609</v>
      </c>
      <c r="H5252" t="s">
        <v>1610</v>
      </c>
      <c r="J5252" t="s">
        <v>173</v>
      </c>
      <c r="K5252" t="s">
        <v>483</v>
      </c>
      <c r="L5252">
        <v>1595</v>
      </c>
      <c r="M5252">
        <v>2</v>
      </c>
      <c r="N5252" t="s">
        <v>1579</v>
      </c>
      <c r="O5252">
        <v>8236</v>
      </c>
      <c r="P5252">
        <f t="shared" si="410"/>
        <v>16</v>
      </c>
      <c r="Q5252" t="str">
        <f t="shared" si="411"/>
        <v>Afternoon</v>
      </c>
      <c r="R5252" t="str">
        <f t="shared" si="412"/>
        <v>DEL  →  AMD  →  BOM  →  COK</v>
      </c>
      <c r="S5252" t="str">
        <f t="shared" si="413"/>
        <v>Mar</v>
      </c>
      <c r="T5252" t="str">
        <f t="shared" si="414"/>
        <v>Premium Economy</v>
      </c>
    </row>
    <row r="5253" spans="1:20" x14ac:dyDescent="0.35">
      <c r="A5253" t="s">
        <v>10</v>
      </c>
      <c r="B5253" t="s">
        <v>59</v>
      </c>
      <c r="C5253" t="s">
        <v>68</v>
      </c>
      <c r="D5253" t="s">
        <v>72</v>
      </c>
      <c r="E5253" t="s">
        <v>1607</v>
      </c>
      <c r="F5253" t="s">
        <v>1609</v>
      </c>
      <c r="G5253" t="s">
        <v>1610</v>
      </c>
      <c r="J5253" t="s">
        <v>237</v>
      </c>
      <c r="K5253" t="s">
        <v>307</v>
      </c>
      <c r="L5253">
        <v>570</v>
      </c>
      <c r="M5253">
        <v>1</v>
      </c>
      <c r="N5253" t="s">
        <v>1579</v>
      </c>
      <c r="O5253">
        <v>6416</v>
      </c>
      <c r="P5253">
        <f t="shared" si="410"/>
        <v>11</v>
      </c>
      <c r="Q5253" t="str">
        <f t="shared" si="411"/>
        <v>Morning</v>
      </c>
      <c r="R5253" t="str">
        <f t="shared" si="412"/>
        <v>DEL  →  BOM  →  COK</v>
      </c>
      <c r="S5253" t="str">
        <f t="shared" si="413"/>
        <v>Mar</v>
      </c>
      <c r="T5253" t="str">
        <f t="shared" si="414"/>
        <v>Premium Economy</v>
      </c>
    </row>
    <row r="5254" spans="1:20" x14ac:dyDescent="0.35">
      <c r="A5254" t="s">
        <v>12</v>
      </c>
      <c r="B5254" t="s">
        <v>24</v>
      </c>
      <c r="C5254" t="s">
        <v>68</v>
      </c>
      <c r="D5254" t="s">
        <v>72</v>
      </c>
      <c r="E5254" t="s">
        <v>1607</v>
      </c>
      <c r="F5254" t="s">
        <v>1609</v>
      </c>
      <c r="G5254" t="s">
        <v>1610</v>
      </c>
      <c r="J5254" t="s">
        <v>237</v>
      </c>
      <c r="K5254" t="s">
        <v>194</v>
      </c>
      <c r="L5254">
        <v>450</v>
      </c>
      <c r="M5254">
        <v>1</v>
      </c>
      <c r="N5254" t="s">
        <v>1580</v>
      </c>
      <c r="O5254">
        <v>10262</v>
      </c>
      <c r="P5254">
        <f t="shared" si="410"/>
        <v>11</v>
      </c>
      <c r="Q5254" t="str">
        <f t="shared" si="411"/>
        <v>Morning</v>
      </c>
      <c r="R5254" t="str">
        <f t="shared" si="412"/>
        <v>DEL  →  BOM  →  COK</v>
      </c>
      <c r="S5254" t="str">
        <f t="shared" si="413"/>
        <v>Jun</v>
      </c>
      <c r="T5254" t="str">
        <f t="shared" si="414"/>
        <v>Business</v>
      </c>
    </row>
    <row r="5255" spans="1:20" x14ac:dyDescent="0.35">
      <c r="A5255" t="s">
        <v>12</v>
      </c>
      <c r="B5255" t="s">
        <v>24</v>
      </c>
      <c r="C5255" t="s">
        <v>68</v>
      </c>
      <c r="D5255" t="s">
        <v>72</v>
      </c>
      <c r="E5255" t="s">
        <v>1607</v>
      </c>
      <c r="F5255" t="s">
        <v>1609</v>
      </c>
      <c r="G5255" t="s">
        <v>1610</v>
      </c>
      <c r="J5255" t="s">
        <v>292</v>
      </c>
      <c r="K5255" t="s">
        <v>663</v>
      </c>
      <c r="L5255">
        <v>1210</v>
      </c>
      <c r="M5255">
        <v>1</v>
      </c>
      <c r="N5255" t="s">
        <v>1579</v>
      </c>
      <c r="O5255">
        <v>14714</v>
      </c>
      <c r="P5255">
        <f t="shared" si="410"/>
        <v>22</v>
      </c>
      <c r="Q5255" t="str">
        <f t="shared" si="411"/>
        <v>Night</v>
      </c>
      <c r="R5255" t="str">
        <f t="shared" si="412"/>
        <v>DEL  →  BOM  →  COK</v>
      </c>
      <c r="S5255" t="str">
        <f t="shared" si="413"/>
        <v>Jun</v>
      </c>
      <c r="T5255" t="str">
        <f t="shared" si="414"/>
        <v>Business</v>
      </c>
    </row>
    <row r="5256" spans="1:20" x14ac:dyDescent="0.35">
      <c r="A5256" t="s">
        <v>13</v>
      </c>
      <c r="B5256" t="s">
        <v>56</v>
      </c>
      <c r="C5256" t="s">
        <v>67</v>
      </c>
      <c r="D5256" t="s">
        <v>66</v>
      </c>
      <c r="E5256" t="s">
        <v>1603</v>
      </c>
      <c r="F5256" t="s">
        <v>1634</v>
      </c>
      <c r="G5256" t="s">
        <v>1606</v>
      </c>
      <c r="J5256" t="s">
        <v>281</v>
      </c>
      <c r="K5256" t="s">
        <v>181</v>
      </c>
      <c r="L5256">
        <v>330</v>
      </c>
      <c r="M5256">
        <v>1</v>
      </c>
      <c r="N5256" t="s">
        <v>1579</v>
      </c>
      <c r="O5256">
        <v>7646</v>
      </c>
      <c r="P5256">
        <f t="shared" si="410"/>
        <v>15</v>
      </c>
      <c r="Q5256" t="str">
        <f t="shared" si="411"/>
        <v>Afternoon</v>
      </c>
      <c r="R5256" t="str">
        <f t="shared" si="412"/>
        <v>CCU  →  IXB  →  BLR</v>
      </c>
      <c r="S5256" t="str">
        <f t="shared" si="413"/>
        <v>Apr</v>
      </c>
      <c r="T5256" t="str">
        <f t="shared" si="414"/>
        <v>Premium Economy</v>
      </c>
    </row>
    <row r="5257" spans="1:20" x14ac:dyDescent="0.35">
      <c r="A5257" t="s">
        <v>11</v>
      </c>
      <c r="B5257" t="s">
        <v>30</v>
      </c>
      <c r="C5257" t="s">
        <v>68</v>
      </c>
      <c r="D5257" t="s">
        <v>72</v>
      </c>
      <c r="E5257" t="s">
        <v>1607</v>
      </c>
      <c r="F5257" t="s">
        <v>1622</v>
      </c>
      <c r="G5257" t="s">
        <v>1610</v>
      </c>
      <c r="J5257" t="s">
        <v>322</v>
      </c>
      <c r="K5257" t="s">
        <v>798</v>
      </c>
      <c r="L5257">
        <v>765</v>
      </c>
      <c r="M5257">
        <v>1</v>
      </c>
      <c r="N5257" t="s">
        <v>1579</v>
      </c>
      <c r="O5257">
        <v>7480</v>
      </c>
      <c r="P5257">
        <f t="shared" si="410"/>
        <v>20</v>
      </c>
      <c r="Q5257" t="str">
        <f t="shared" si="411"/>
        <v>Evening</v>
      </c>
      <c r="R5257" t="str">
        <f t="shared" si="412"/>
        <v>DEL  →  MAA  →  COK</v>
      </c>
      <c r="S5257" t="str">
        <f t="shared" si="413"/>
        <v>Jun</v>
      </c>
      <c r="T5257" t="str">
        <f t="shared" si="414"/>
        <v>Premium Economy</v>
      </c>
    </row>
    <row r="5258" spans="1:20" x14ac:dyDescent="0.35">
      <c r="A5258" t="s">
        <v>16</v>
      </c>
      <c r="B5258" t="s">
        <v>29</v>
      </c>
      <c r="C5258" t="s">
        <v>69</v>
      </c>
      <c r="D5258" t="s">
        <v>67</v>
      </c>
      <c r="E5258" t="s">
        <v>1613</v>
      </c>
      <c r="F5258" t="s">
        <v>1614</v>
      </c>
      <c r="J5258" t="s">
        <v>274</v>
      </c>
      <c r="K5258" t="s">
        <v>314</v>
      </c>
      <c r="L5258">
        <v>140</v>
      </c>
      <c r="M5258">
        <v>0</v>
      </c>
      <c r="N5258" t="s">
        <v>1579</v>
      </c>
      <c r="O5258">
        <v>11982</v>
      </c>
      <c r="P5258">
        <f t="shared" si="410"/>
        <v>17</v>
      </c>
      <c r="Q5258" t="str">
        <f t="shared" si="411"/>
        <v>Evening</v>
      </c>
      <c r="R5258" t="str">
        <f t="shared" si="412"/>
        <v>MAA  →  CCU</v>
      </c>
      <c r="S5258" t="str">
        <f t="shared" si="413"/>
        <v>May</v>
      </c>
      <c r="T5258" t="str">
        <f t="shared" si="414"/>
        <v>Business</v>
      </c>
    </row>
    <row r="5259" spans="1:20" x14ac:dyDescent="0.35">
      <c r="A5259" t="s">
        <v>14</v>
      </c>
      <c r="B5259" t="s">
        <v>45</v>
      </c>
      <c r="C5259" t="s">
        <v>68</v>
      </c>
      <c r="D5259" t="s">
        <v>72</v>
      </c>
      <c r="E5259" t="s">
        <v>1607</v>
      </c>
      <c r="F5259" t="s">
        <v>1609</v>
      </c>
      <c r="G5259" t="s">
        <v>1610</v>
      </c>
      <c r="J5259" t="s">
        <v>187</v>
      </c>
      <c r="K5259" t="s">
        <v>252</v>
      </c>
      <c r="L5259">
        <v>520</v>
      </c>
      <c r="M5259">
        <v>1</v>
      </c>
      <c r="N5259" t="s">
        <v>1579</v>
      </c>
      <c r="O5259">
        <v>8309</v>
      </c>
      <c r="P5259">
        <f t="shared" si="410"/>
        <v>10</v>
      </c>
      <c r="Q5259" t="str">
        <f t="shared" si="411"/>
        <v>Morning</v>
      </c>
      <c r="R5259" t="str">
        <f t="shared" si="412"/>
        <v>DEL  →  BOM  →  COK</v>
      </c>
      <c r="S5259" t="str">
        <f t="shared" si="413"/>
        <v>May</v>
      </c>
      <c r="T5259" t="str">
        <f t="shared" si="414"/>
        <v>Premium Economy</v>
      </c>
    </row>
    <row r="5260" spans="1:20" x14ac:dyDescent="0.35">
      <c r="A5260" t="s">
        <v>12</v>
      </c>
      <c r="B5260" t="s">
        <v>24</v>
      </c>
      <c r="C5260" t="s">
        <v>68</v>
      </c>
      <c r="D5260" t="s">
        <v>72</v>
      </c>
      <c r="E5260" t="s">
        <v>1607</v>
      </c>
      <c r="F5260" t="s">
        <v>1626</v>
      </c>
      <c r="G5260" t="s">
        <v>1609</v>
      </c>
      <c r="H5260" t="s">
        <v>1610</v>
      </c>
      <c r="J5260" t="s">
        <v>270</v>
      </c>
      <c r="K5260" t="s">
        <v>393</v>
      </c>
      <c r="L5260">
        <v>425</v>
      </c>
      <c r="M5260">
        <v>2</v>
      </c>
      <c r="N5260" t="s">
        <v>1580</v>
      </c>
      <c r="O5260">
        <v>13344</v>
      </c>
      <c r="P5260">
        <f t="shared" si="410"/>
        <v>5</v>
      </c>
      <c r="Q5260" t="str">
        <f t="shared" si="411"/>
        <v>Morning</v>
      </c>
      <c r="R5260" t="str">
        <f t="shared" si="412"/>
        <v>DEL  →  BHO  →  BOM  →  COK</v>
      </c>
      <c r="S5260" t="str">
        <f t="shared" si="413"/>
        <v>Jun</v>
      </c>
      <c r="T5260" t="str">
        <f t="shared" si="414"/>
        <v>Business</v>
      </c>
    </row>
    <row r="5261" spans="1:20" x14ac:dyDescent="0.35">
      <c r="A5261" t="s">
        <v>11</v>
      </c>
      <c r="B5261" t="s">
        <v>56</v>
      </c>
      <c r="C5261" t="s">
        <v>67</v>
      </c>
      <c r="D5261" t="s">
        <v>66</v>
      </c>
      <c r="E5261" t="s">
        <v>1603</v>
      </c>
      <c r="F5261" t="s">
        <v>1623</v>
      </c>
      <c r="G5261" t="s">
        <v>1606</v>
      </c>
      <c r="J5261" t="s">
        <v>194</v>
      </c>
      <c r="K5261" t="s">
        <v>1229</v>
      </c>
      <c r="L5261">
        <v>890</v>
      </c>
      <c r="M5261">
        <v>1</v>
      </c>
      <c r="N5261" t="s">
        <v>1579</v>
      </c>
      <c r="O5261">
        <v>4227</v>
      </c>
      <c r="P5261">
        <f t="shared" si="410"/>
        <v>19</v>
      </c>
      <c r="Q5261" t="str">
        <f t="shared" si="411"/>
        <v>Evening</v>
      </c>
      <c r="R5261" t="str">
        <f t="shared" si="412"/>
        <v>CCU  →  HYD  →  BLR</v>
      </c>
      <c r="S5261" t="str">
        <f t="shared" si="413"/>
        <v>Apr</v>
      </c>
      <c r="T5261" t="str">
        <f t="shared" si="414"/>
        <v>Economy</v>
      </c>
    </row>
    <row r="5262" spans="1:20" x14ac:dyDescent="0.35">
      <c r="A5262" t="s">
        <v>11</v>
      </c>
      <c r="B5262" t="s">
        <v>38</v>
      </c>
      <c r="C5262" t="s">
        <v>68</v>
      </c>
      <c r="D5262" t="s">
        <v>72</v>
      </c>
      <c r="E5262" t="s">
        <v>1607</v>
      </c>
      <c r="F5262" t="s">
        <v>1627</v>
      </c>
      <c r="G5262" t="s">
        <v>1609</v>
      </c>
      <c r="H5262" t="s">
        <v>1610</v>
      </c>
      <c r="J5262" t="s">
        <v>234</v>
      </c>
      <c r="K5262" t="s">
        <v>1230</v>
      </c>
      <c r="L5262">
        <v>1180</v>
      </c>
      <c r="M5262">
        <v>2</v>
      </c>
      <c r="N5262" t="s">
        <v>1579</v>
      </c>
      <c r="O5262">
        <v>9706</v>
      </c>
      <c r="P5262">
        <f t="shared" si="410"/>
        <v>12</v>
      </c>
      <c r="Q5262" t="str">
        <f t="shared" si="411"/>
        <v>Afternoon</v>
      </c>
      <c r="R5262" t="str">
        <f t="shared" si="412"/>
        <v>DEL  →  JAI  →  BOM  →  COK</v>
      </c>
      <c r="S5262" t="str">
        <f t="shared" si="413"/>
        <v>Mar</v>
      </c>
      <c r="T5262" t="str">
        <f t="shared" si="414"/>
        <v>Premium Economy</v>
      </c>
    </row>
    <row r="5263" spans="1:20" x14ac:dyDescent="0.35">
      <c r="A5263" t="s">
        <v>13</v>
      </c>
      <c r="B5263" t="s">
        <v>40</v>
      </c>
      <c r="C5263" t="s">
        <v>70</v>
      </c>
      <c r="D5263" t="s">
        <v>73</v>
      </c>
      <c r="E5263" t="s">
        <v>1624</v>
      </c>
      <c r="F5263" t="s">
        <v>1625</v>
      </c>
      <c r="J5263" t="s">
        <v>219</v>
      </c>
      <c r="K5263" t="s">
        <v>235</v>
      </c>
      <c r="L5263">
        <v>90</v>
      </c>
      <c r="M5263">
        <v>0</v>
      </c>
      <c r="N5263" t="s">
        <v>1579</v>
      </c>
      <c r="O5263">
        <v>2017</v>
      </c>
      <c r="P5263">
        <f t="shared" si="410"/>
        <v>13</v>
      </c>
      <c r="Q5263" t="str">
        <f t="shared" si="411"/>
        <v>Afternoon</v>
      </c>
      <c r="R5263" t="str">
        <f t="shared" si="412"/>
        <v>BOM  →  HYD</v>
      </c>
      <c r="S5263" t="str">
        <f t="shared" si="413"/>
        <v>May</v>
      </c>
      <c r="T5263" t="str">
        <f t="shared" si="414"/>
        <v>Economy</v>
      </c>
    </row>
    <row r="5264" spans="1:20" x14ac:dyDescent="0.35">
      <c r="A5264" t="s">
        <v>10</v>
      </c>
      <c r="B5264" t="s">
        <v>36</v>
      </c>
      <c r="C5264" t="s">
        <v>68</v>
      </c>
      <c r="D5264" t="s">
        <v>72</v>
      </c>
      <c r="E5264" t="s">
        <v>1607</v>
      </c>
      <c r="F5264" t="s">
        <v>1623</v>
      </c>
      <c r="G5264" t="s">
        <v>1610</v>
      </c>
      <c r="J5264" t="s">
        <v>312</v>
      </c>
      <c r="K5264" t="s">
        <v>417</v>
      </c>
      <c r="L5264">
        <v>835</v>
      </c>
      <c r="M5264">
        <v>1</v>
      </c>
      <c r="N5264" t="s">
        <v>1579</v>
      </c>
      <c r="O5264">
        <v>6442</v>
      </c>
      <c r="P5264">
        <f t="shared" si="410"/>
        <v>8</v>
      </c>
      <c r="Q5264" t="str">
        <f t="shared" si="411"/>
        <v>Morning</v>
      </c>
      <c r="R5264" t="str">
        <f t="shared" si="412"/>
        <v>DEL  →  HYD  →  COK</v>
      </c>
      <c r="S5264" t="str">
        <f t="shared" si="413"/>
        <v>Jun</v>
      </c>
      <c r="T5264" t="str">
        <f t="shared" si="414"/>
        <v>Premium Economy</v>
      </c>
    </row>
    <row r="5265" spans="1:20" x14ac:dyDescent="0.35">
      <c r="A5265" t="s">
        <v>12</v>
      </c>
      <c r="B5265" t="s">
        <v>43</v>
      </c>
      <c r="C5265" t="s">
        <v>66</v>
      </c>
      <c r="D5265" t="s">
        <v>68</v>
      </c>
      <c r="E5265" t="s">
        <v>1601</v>
      </c>
      <c r="F5265" t="s">
        <v>1602</v>
      </c>
      <c r="J5265" t="s">
        <v>164</v>
      </c>
      <c r="K5265" t="s">
        <v>179</v>
      </c>
      <c r="L5265">
        <v>185</v>
      </c>
      <c r="M5265">
        <v>0</v>
      </c>
      <c r="N5265" t="s">
        <v>1579</v>
      </c>
      <c r="O5265">
        <v>8016</v>
      </c>
      <c r="P5265">
        <f t="shared" si="410"/>
        <v>18</v>
      </c>
      <c r="Q5265" t="str">
        <f t="shared" si="411"/>
        <v>Evening</v>
      </c>
      <c r="R5265" t="str">
        <f t="shared" si="412"/>
        <v>BLR  →  DEL</v>
      </c>
      <c r="S5265" t="str">
        <f t="shared" si="413"/>
        <v>Jun</v>
      </c>
      <c r="T5265" t="str">
        <f t="shared" si="414"/>
        <v>Premium Economy</v>
      </c>
    </row>
    <row r="5266" spans="1:20" x14ac:dyDescent="0.35">
      <c r="A5266" t="s">
        <v>10</v>
      </c>
      <c r="B5266" t="s">
        <v>56</v>
      </c>
      <c r="C5266" t="s">
        <v>68</v>
      </c>
      <c r="D5266" t="s">
        <v>72</v>
      </c>
      <c r="E5266" t="s">
        <v>1607</v>
      </c>
      <c r="F5266" t="s">
        <v>1623</v>
      </c>
      <c r="G5266" t="s">
        <v>1610</v>
      </c>
      <c r="J5266" t="s">
        <v>250</v>
      </c>
      <c r="K5266" t="s">
        <v>258</v>
      </c>
      <c r="L5266">
        <v>320</v>
      </c>
      <c r="M5266">
        <v>1</v>
      </c>
      <c r="N5266" t="s">
        <v>1579</v>
      </c>
      <c r="O5266">
        <v>5298</v>
      </c>
      <c r="P5266">
        <f t="shared" si="410"/>
        <v>6</v>
      </c>
      <c r="Q5266" t="str">
        <f t="shared" si="411"/>
        <v>Morning</v>
      </c>
      <c r="R5266" t="str">
        <f t="shared" si="412"/>
        <v>DEL  →  HYD  →  COK</v>
      </c>
      <c r="S5266" t="str">
        <f t="shared" si="413"/>
        <v>Apr</v>
      </c>
      <c r="T5266" t="str">
        <f t="shared" si="414"/>
        <v>Premium Economy</v>
      </c>
    </row>
    <row r="5267" spans="1:20" x14ac:dyDescent="0.35">
      <c r="A5267" t="s">
        <v>16</v>
      </c>
      <c r="B5267" t="s">
        <v>47</v>
      </c>
      <c r="C5267" t="s">
        <v>66</v>
      </c>
      <c r="D5267" t="s">
        <v>68</v>
      </c>
      <c r="E5267" t="s">
        <v>1601</v>
      </c>
      <c r="F5267" t="s">
        <v>1602</v>
      </c>
      <c r="J5267" t="s">
        <v>254</v>
      </c>
      <c r="K5267" t="s">
        <v>256</v>
      </c>
      <c r="L5267">
        <v>155</v>
      </c>
      <c r="M5267">
        <v>0</v>
      </c>
      <c r="N5267" t="s">
        <v>1579</v>
      </c>
      <c r="O5267">
        <v>4878</v>
      </c>
      <c r="P5267">
        <f t="shared" si="410"/>
        <v>17</v>
      </c>
      <c r="Q5267" t="str">
        <f t="shared" si="411"/>
        <v>Evening</v>
      </c>
      <c r="R5267" t="str">
        <f t="shared" si="412"/>
        <v>BLR  →  DEL</v>
      </c>
      <c r="S5267" t="str">
        <f t="shared" si="413"/>
        <v>May</v>
      </c>
      <c r="T5267" t="str">
        <f t="shared" si="414"/>
        <v>Economy</v>
      </c>
    </row>
    <row r="5268" spans="1:20" x14ac:dyDescent="0.35">
      <c r="A5268" t="s">
        <v>12</v>
      </c>
      <c r="B5268" t="s">
        <v>27</v>
      </c>
      <c r="C5268" t="s">
        <v>68</v>
      </c>
      <c r="D5268" t="s">
        <v>72</v>
      </c>
      <c r="E5268" t="s">
        <v>1607</v>
      </c>
      <c r="F5268" t="s">
        <v>1609</v>
      </c>
      <c r="G5268" t="s">
        <v>1610</v>
      </c>
      <c r="J5268" t="s">
        <v>175</v>
      </c>
      <c r="K5268" t="s">
        <v>421</v>
      </c>
      <c r="L5268">
        <v>865</v>
      </c>
      <c r="M5268">
        <v>1</v>
      </c>
      <c r="N5268" t="s">
        <v>1580</v>
      </c>
      <c r="O5268">
        <v>10262</v>
      </c>
      <c r="P5268">
        <f t="shared" si="410"/>
        <v>14</v>
      </c>
      <c r="Q5268" t="str">
        <f t="shared" si="411"/>
        <v>Afternoon</v>
      </c>
      <c r="R5268" t="str">
        <f t="shared" si="412"/>
        <v>DEL  →  BOM  →  COK</v>
      </c>
      <c r="S5268" t="str">
        <f t="shared" si="413"/>
        <v>Jun</v>
      </c>
      <c r="T5268" t="str">
        <f t="shared" si="414"/>
        <v>Business</v>
      </c>
    </row>
    <row r="5269" spans="1:20" x14ac:dyDescent="0.35">
      <c r="A5269" t="s">
        <v>10</v>
      </c>
      <c r="B5269" t="s">
        <v>25</v>
      </c>
      <c r="C5269" t="s">
        <v>67</v>
      </c>
      <c r="D5269" t="s">
        <v>66</v>
      </c>
      <c r="E5269" t="s">
        <v>1603</v>
      </c>
      <c r="F5269" t="s">
        <v>1623</v>
      </c>
      <c r="G5269" t="s">
        <v>1606</v>
      </c>
      <c r="J5269" t="s">
        <v>373</v>
      </c>
      <c r="K5269" t="s">
        <v>185</v>
      </c>
      <c r="L5269">
        <v>300</v>
      </c>
      <c r="M5269">
        <v>1</v>
      </c>
      <c r="N5269" t="s">
        <v>1579</v>
      </c>
      <c r="O5269">
        <v>4176</v>
      </c>
      <c r="P5269">
        <f t="shared" si="410"/>
        <v>4</v>
      </c>
      <c r="Q5269" t="str">
        <f t="shared" si="411"/>
        <v>Night</v>
      </c>
      <c r="R5269" t="str">
        <f t="shared" si="412"/>
        <v>CCU  →  HYD  →  BLR</v>
      </c>
      <c r="S5269" t="str">
        <f t="shared" si="413"/>
        <v>May</v>
      </c>
      <c r="T5269" t="str">
        <f t="shared" si="414"/>
        <v>Economy</v>
      </c>
    </row>
    <row r="5270" spans="1:20" x14ac:dyDescent="0.35">
      <c r="A5270" t="s">
        <v>10</v>
      </c>
      <c r="B5270" t="s">
        <v>43</v>
      </c>
      <c r="C5270" t="s">
        <v>68</v>
      </c>
      <c r="D5270" t="s">
        <v>72</v>
      </c>
      <c r="E5270" t="s">
        <v>1607</v>
      </c>
      <c r="F5270" t="s">
        <v>1609</v>
      </c>
      <c r="G5270" t="s">
        <v>1610</v>
      </c>
      <c r="J5270" t="s">
        <v>167</v>
      </c>
      <c r="K5270" t="s">
        <v>557</v>
      </c>
      <c r="L5270">
        <v>845</v>
      </c>
      <c r="M5270">
        <v>1</v>
      </c>
      <c r="N5270" t="s">
        <v>1579</v>
      </c>
      <c r="O5270">
        <v>5883</v>
      </c>
      <c r="P5270">
        <f t="shared" si="410"/>
        <v>11</v>
      </c>
      <c r="Q5270" t="str">
        <f t="shared" si="411"/>
        <v>Morning</v>
      </c>
      <c r="R5270" t="str">
        <f t="shared" si="412"/>
        <v>DEL  →  BOM  →  COK</v>
      </c>
      <c r="S5270" t="str">
        <f t="shared" si="413"/>
        <v>Jun</v>
      </c>
      <c r="T5270" t="str">
        <f t="shared" si="414"/>
        <v>Premium Economy</v>
      </c>
    </row>
    <row r="5271" spans="1:20" x14ac:dyDescent="0.35">
      <c r="A5271" t="s">
        <v>14</v>
      </c>
      <c r="B5271" t="s">
        <v>53</v>
      </c>
      <c r="C5271" t="s">
        <v>68</v>
      </c>
      <c r="D5271" t="s">
        <v>72</v>
      </c>
      <c r="E5271" t="s">
        <v>1607</v>
      </c>
      <c r="F5271" t="s">
        <v>1609</v>
      </c>
      <c r="G5271" t="s">
        <v>1610</v>
      </c>
      <c r="J5271" t="s">
        <v>255</v>
      </c>
      <c r="K5271" t="s">
        <v>194</v>
      </c>
      <c r="L5271">
        <v>540</v>
      </c>
      <c r="M5271">
        <v>1</v>
      </c>
      <c r="N5271" t="s">
        <v>1579</v>
      </c>
      <c r="O5271">
        <v>12717</v>
      </c>
      <c r="P5271">
        <f t="shared" si="410"/>
        <v>10</v>
      </c>
      <c r="Q5271" t="str">
        <f t="shared" si="411"/>
        <v>Morning</v>
      </c>
      <c r="R5271" t="str">
        <f t="shared" si="412"/>
        <v>DEL  →  BOM  →  COK</v>
      </c>
      <c r="S5271" t="str">
        <f t="shared" si="413"/>
        <v>Jun</v>
      </c>
      <c r="T5271" t="str">
        <f t="shared" si="414"/>
        <v>Business</v>
      </c>
    </row>
    <row r="5272" spans="1:20" x14ac:dyDescent="0.35">
      <c r="A5272" t="s">
        <v>10</v>
      </c>
      <c r="B5272" t="s">
        <v>25</v>
      </c>
      <c r="C5272" t="s">
        <v>69</v>
      </c>
      <c r="D5272" t="s">
        <v>67</v>
      </c>
      <c r="E5272" t="s">
        <v>1613</v>
      </c>
      <c r="F5272" t="s">
        <v>1614</v>
      </c>
      <c r="J5272" t="s">
        <v>302</v>
      </c>
      <c r="K5272" t="s">
        <v>473</v>
      </c>
      <c r="L5272">
        <v>140</v>
      </c>
      <c r="M5272">
        <v>0</v>
      </c>
      <c r="N5272" t="s">
        <v>1579</v>
      </c>
      <c r="O5272">
        <v>3850</v>
      </c>
      <c r="P5272">
        <f t="shared" si="410"/>
        <v>7</v>
      </c>
      <c r="Q5272" t="str">
        <f t="shared" si="411"/>
        <v>Morning</v>
      </c>
      <c r="R5272" t="str">
        <f t="shared" si="412"/>
        <v>MAA  →  CCU</v>
      </c>
      <c r="S5272" t="str">
        <f t="shared" si="413"/>
        <v>May</v>
      </c>
      <c r="T5272" t="str">
        <f t="shared" si="414"/>
        <v>Economy</v>
      </c>
    </row>
    <row r="5273" spans="1:20" x14ac:dyDescent="0.35">
      <c r="A5273" t="s">
        <v>10</v>
      </c>
      <c r="B5273" t="s">
        <v>29</v>
      </c>
      <c r="C5273" t="s">
        <v>69</v>
      </c>
      <c r="D5273" t="s">
        <v>67</v>
      </c>
      <c r="E5273" t="s">
        <v>1613</v>
      </c>
      <c r="F5273" t="s">
        <v>1614</v>
      </c>
      <c r="J5273" t="s">
        <v>256</v>
      </c>
      <c r="K5273" t="s">
        <v>350</v>
      </c>
      <c r="L5273">
        <v>140</v>
      </c>
      <c r="M5273">
        <v>0</v>
      </c>
      <c r="N5273" t="s">
        <v>1579</v>
      </c>
      <c r="O5273">
        <v>3597</v>
      </c>
      <c r="P5273">
        <f t="shared" si="410"/>
        <v>19</v>
      </c>
      <c r="Q5273" t="str">
        <f t="shared" si="411"/>
        <v>Evening</v>
      </c>
      <c r="R5273" t="str">
        <f t="shared" si="412"/>
        <v>MAA  →  CCU</v>
      </c>
      <c r="S5273" t="str">
        <f t="shared" si="413"/>
        <v>May</v>
      </c>
      <c r="T5273" t="str">
        <f t="shared" si="414"/>
        <v>Economy</v>
      </c>
    </row>
    <row r="5274" spans="1:20" x14ac:dyDescent="0.35">
      <c r="A5274" t="s">
        <v>13</v>
      </c>
      <c r="B5274" t="s">
        <v>32</v>
      </c>
      <c r="C5274" t="s">
        <v>70</v>
      </c>
      <c r="D5274" t="s">
        <v>73</v>
      </c>
      <c r="E5274" t="s">
        <v>1624</v>
      </c>
      <c r="F5274" t="s">
        <v>1625</v>
      </c>
      <c r="J5274" t="s">
        <v>219</v>
      </c>
      <c r="K5274" t="s">
        <v>235</v>
      </c>
      <c r="L5274">
        <v>90</v>
      </c>
      <c r="M5274">
        <v>0</v>
      </c>
      <c r="N5274" t="s">
        <v>1581</v>
      </c>
      <c r="O5274">
        <v>2175</v>
      </c>
      <c r="P5274">
        <f t="shared" si="410"/>
        <v>13</v>
      </c>
      <c r="Q5274" t="str">
        <f t="shared" si="411"/>
        <v>Afternoon</v>
      </c>
      <c r="R5274" t="str">
        <f t="shared" si="412"/>
        <v>BOM  →  HYD</v>
      </c>
      <c r="S5274" t="str">
        <f t="shared" si="413"/>
        <v>May</v>
      </c>
      <c r="T5274" t="str">
        <f t="shared" si="414"/>
        <v>Economy</v>
      </c>
    </row>
    <row r="5275" spans="1:20" x14ac:dyDescent="0.35">
      <c r="A5275" t="s">
        <v>17</v>
      </c>
      <c r="B5275" t="s">
        <v>61</v>
      </c>
      <c r="C5275" t="s">
        <v>66</v>
      </c>
      <c r="D5275" t="s">
        <v>68</v>
      </c>
      <c r="E5275" t="s">
        <v>1601</v>
      </c>
      <c r="F5275" t="s">
        <v>1602</v>
      </c>
      <c r="J5275" t="s">
        <v>199</v>
      </c>
      <c r="K5275" t="s">
        <v>1231</v>
      </c>
      <c r="L5275">
        <v>170</v>
      </c>
      <c r="M5275">
        <v>0</v>
      </c>
      <c r="N5275" t="s">
        <v>1579</v>
      </c>
      <c r="O5275">
        <v>7080</v>
      </c>
      <c r="P5275">
        <f t="shared" si="410"/>
        <v>23</v>
      </c>
      <c r="Q5275" t="str">
        <f t="shared" si="411"/>
        <v>Night</v>
      </c>
      <c r="R5275" t="str">
        <f t="shared" si="412"/>
        <v>BLR  →  DEL</v>
      </c>
      <c r="S5275" t="str">
        <f t="shared" si="413"/>
        <v>Apr</v>
      </c>
      <c r="T5275" t="str">
        <f t="shared" si="414"/>
        <v>Premium Economy</v>
      </c>
    </row>
    <row r="5276" spans="1:20" x14ac:dyDescent="0.35">
      <c r="A5276" t="s">
        <v>12</v>
      </c>
      <c r="B5276" t="s">
        <v>56</v>
      </c>
      <c r="C5276" t="s">
        <v>67</v>
      </c>
      <c r="D5276" t="s">
        <v>66</v>
      </c>
      <c r="E5276" t="s">
        <v>1603</v>
      </c>
      <c r="F5276" t="s">
        <v>1609</v>
      </c>
      <c r="G5276" t="s">
        <v>1606</v>
      </c>
      <c r="J5276" t="s">
        <v>171</v>
      </c>
      <c r="K5276" t="s">
        <v>1080</v>
      </c>
      <c r="L5276">
        <v>665</v>
      </c>
      <c r="M5276">
        <v>1</v>
      </c>
      <c r="N5276" t="s">
        <v>1580</v>
      </c>
      <c r="O5276">
        <v>8849</v>
      </c>
      <c r="P5276">
        <f t="shared" si="410"/>
        <v>21</v>
      </c>
      <c r="Q5276" t="str">
        <f t="shared" si="411"/>
        <v>Night</v>
      </c>
      <c r="R5276" t="str">
        <f t="shared" si="412"/>
        <v>CCU  →  BOM  →  BLR</v>
      </c>
      <c r="S5276" t="str">
        <f t="shared" si="413"/>
        <v>Apr</v>
      </c>
      <c r="T5276" t="str">
        <f t="shared" si="414"/>
        <v>Premium Economy</v>
      </c>
    </row>
    <row r="5277" spans="1:20" x14ac:dyDescent="0.35">
      <c r="A5277" t="s">
        <v>12</v>
      </c>
      <c r="B5277" t="s">
        <v>36</v>
      </c>
      <c r="C5277" t="s">
        <v>67</v>
      </c>
      <c r="D5277" t="s">
        <v>66</v>
      </c>
      <c r="E5277" t="s">
        <v>1603</v>
      </c>
      <c r="F5277" t="s">
        <v>1609</v>
      </c>
      <c r="G5277" t="s">
        <v>1606</v>
      </c>
      <c r="J5277" t="s">
        <v>217</v>
      </c>
      <c r="K5277" t="s">
        <v>224</v>
      </c>
      <c r="L5277">
        <v>685</v>
      </c>
      <c r="M5277">
        <v>1</v>
      </c>
      <c r="N5277" t="s">
        <v>1580</v>
      </c>
      <c r="O5277">
        <v>9899</v>
      </c>
      <c r="P5277">
        <f t="shared" si="410"/>
        <v>8</v>
      </c>
      <c r="Q5277" t="str">
        <f t="shared" si="411"/>
        <v>Morning</v>
      </c>
      <c r="R5277" t="str">
        <f t="shared" si="412"/>
        <v>CCU  →  BOM  →  BLR</v>
      </c>
      <c r="S5277" t="str">
        <f t="shared" si="413"/>
        <v>Jun</v>
      </c>
      <c r="T5277" t="str">
        <f t="shared" si="414"/>
        <v>Premium Economy</v>
      </c>
    </row>
    <row r="5278" spans="1:20" x14ac:dyDescent="0.35">
      <c r="A5278" t="s">
        <v>16</v>
      </c>
      <c r="B5278" t="s">
        <v>43</v>
      </c>
      <c r="C5278" t="s">
        <v>66</v>
      </c>
      <c r="D5278" t="s">
        <v>68</v>
      </c>
      <c r="E5278" t="s">
        <v>1601</v>
      </c>
      <c r="F5278" t="s">
        <v>1602</v>
      </c>
      <c r="J5278" t="s">
        <v>183</v>
      </c>
      <c r="K5278" t="s">
        <v>216</v>
      </c>
      <c r="L5278">
        <v>160</v>
      </c>
      <c r="M5278">
        <v>0</v>
      </c>
      <c r="N5278" t="s">
        <v>1579</v>
      </c>
      <c r="O5278">
        <v>4878</v>
      </c>
      <c r="P5278">
        <f t="shared" si="410"/>
        <v>7</v>
      </c>
      <c r="Q5278" t="str">
        <f t="shared" si="411"/>
        <v>Morning</v>
      </c>
      <c r="R5278" t="str">
        <f t="shared" si="412"/>
        <v>BLR  →  DEL</v>
      </c>
      <c r="S5278" t="str">
        <f t="shared" si="413"/>
        <v>Jun</v>
      </c>
      <c r="T5278" t="str">
        <f t="shared" si="414"/>
        <v>Economy</v>
      </c>
    </row>
    <row r="5279" spans="1:20" x14ac:dyDescent="0.35">
      <c r="A5279" t="s">
        <v>14</v>
      </c>
      <c r="B5279" t="s">
        <v>32</v>
      </c>
      <c r="C5279" t="s">
        <v>68</v>
      </c>
      <c r="D5279" t="s">
        <v>72</v>
      </c>
      <c r="E5279" t="s">
        <v>1607</v>
      </c>
      <c r="F5279" t="s">
        <v>1609</v>
      </c>
      <c r="G5279" t="s">
        <v>1610</v>
      </c>
      <c r="J5279" t="s">
        <v>285</v>
      </c>
      <c r="K5279" t="s">
        <v>252</v>
      </c>
      <c r="L5279">
        <v>705</v>
      </c>
      <c r="M5279">
        <v>1</v>
      </c>
      <c r="N5279" t="s">
        <v>1579</v>
      </c>
      <c r="O5279">
        <v>7787</v>
      </c>
      <c r="P5279">
        <f t="shared" si="410"/>
        <v>7</v>
      </c>
      <c r="Q5279" t="str">
        <f t="shared" si="411"/>
        <v>Morning</v>
      </c>
      <c r="R5279" t="str">
        <f t="shared" si="412"/>
        <v>DEL  →  BOM  →  COK</v>
      </c>
      <c r="S5279" t="str">
        <f t="shared" si="413"/>
        <v>May</v>
      </c>
      <c r="T5279" t="str">
        <f t="shared" si="414"/>
        <v>Premium Economy</v>
      </c>
    </row>
    <row r="5280" spans="1:20" x14ac:dyDescent="0.35">
      <c r="A5280" t="s">
        <v>13</v>
      </c>
      <c r="B5280" t="s">
        <v>51</v>
      </c>
      <c r="C5280" t="s">
        <v>69</v>
      </c>
      <c r="D5280" t="s">
        <v>67</v>
      </c>
      <c r="E5280" t="s">
        <v>1613</v>
      </c>
      <c r="F5280" t="s">
        <v>1614</v>
      </c>
      <c r="J5280" t="s">
        <v>274</v>
      </c>
      <c r="K5280" t="s">
        <v>314</v>
      </c>
      <c r="L5280">
        <v>140</v>
      </c>
      <c r="M5280">
        <v>0</v>
      </c>
      <c r="N5280" t="s">
        <v>1579</v>
      </c>
      <c r="O5280">
        <v>3597</v>
      </c>
      <c r="P5280">
        <f t="shared" si="410"/>
        <v>17</v>
      </c>
      <c r="Q5280" t="str">
        <f t="shared" si="411"/>
        <v>Evening</v>
      </c>
      <c r="R5280" t="str">
        <f t="shared" si="412"/>
        <v>MAA  →  CCU</v>
      </c>
      <c r="S5280" t="str">
        <f t="shared" si="413"/>
        <v>May</v>
      </c>
      <c r="T5280" t="str">
        <f t="shared" si="414"/>
        <v>Economy</v>
      </c>
    </row>
    <row r="5281" spans="1:20" x14ac:dyDescent="0.35">
      <c r="A5281" t="s">
        <v>15</v>
      </c>
      <c r="B5281" t="s">
        <v>56</v>
      </c>
      <c r="C5281" t="s">
        <v>68</v>
      </c>
      <c r="D5281" t="s">
        <v>72</v>
      </c>
      <c r="E5281" t="s">
        <v>1607</v>
      </c>
      <c r="F5281" t="s">
        <v>1609</v>
      </c>
      <c r="G5281" t="s">
        <v>1610</v>
      </c>
      <c r="J5281" t="s">
        <v>187</v>
      </c>
      <c r="K5281" t="s">
        <v>256</v>
      </c>
      <c r="L5281">
        <v>540</v>
      </c>
      <c r="M5281">
        <v>1</v>
      </c>
      <c r="N5281" t="s">
        <v>1579</v>
      </c>
      <c r="O5281">
        <v>5281</v>
      </c>
      <c r="P5281">
        <f t="shared" si="410"/>
        <v>10</v>
      </c>
      <c r="Q5281" t="str">
        <f t="shared" si="411"/>
        <v>Morning</v>
      </c>
      <c r="R5281" t="str">
        <f t="shared" si="412"/>
        <v>DEL  →  BOM  →  COK</v>
      </c>
      <c r="S5281" t="str">
        <f t="shared" si="413"/>
        <v>Apr</v>
      </c>
      <c r="T5281" t="str">
        <f t="shared" si="414"/>
        <v>Premium Economy</v>
      </c>
    </row>
    <row r="5282" spans="1:20" x14ac:dyDescent="0.35">
      <c r="A5282" t="s">
        <v>16</v>
      </c>
      <c r="B5282" t="s">
        <v>41</v>
      </c>
      <c r="C5282" t="s">
        <v>67</v>
      </c>
      <c r="D5282" t="s">
        <v>66</v>
      </c>
      <c r="E5282" t="s">
        <v>1603</v>
      </c>
      <c r="F5282" t="s">
        <v>1621</v>
      </c>
      <c r="G5282" t="s">
        <v>1606</v>
      </c>
      <c r="J5282" t="s">
        <v>169</v>
      </c>
      <c r="K5282" t="s">
        <v>1232</v>
      </c>
      <c r="L5282">
        <v>1350</v>
      </c>
      <c r="M5282">
        <v>1</v>
      </c>
      <c r="N5282" t="s">
        <v>1579</v>
      </c>
      <c r="O5282">
        <v>9345</v>
      </c>
      <c r="P5282">
        <f t="shared" si="410"/>
        <v>20</v>
      </c>
      <c r="Q5282" t="str">
        <f t="shared" si="411"/>
        <v>Evening</v>
      </c>
      <c r="R5282" t="str">
        <f t="shared" si="412"/>
        <v>CCU  →  DEL  →  BLR</v>
      </c>
      <c r="S5282" t="str">
        <f t="shared" si="413"/>
        <v>May</v>
      </c>
      <c r="T5282" t="str">
        <f t="shared" si="414"/>
        <v>Premium Economy</v>
      </c>
    </row>
    <row r="5283" spans="1:20" x14ac:dyDescent="0.35">
      <c r="A5283" t="s">
        <v>10</v>
      </c>
      <c r="B5283" t="s">
        <v>27</v>
      </c>
      <c r="C5283" t="s">
        <v>68</v>
      </c>
      <c r="D5283" t="s">
        <v>72</v>
      </c>
      <c r="E5283" t="s">
        <v>1607</v>
      </c>
      <c r="F5283" t="s">
        <v>1623</v>
      </c>
      <c r="G5283" t="s">
        <v>1610</v>
      </c>
      <c r="J5283" t="s">
        <v>341</v>
      </c>
      <c r="K5283" t="s">
        <v>417</v>
      </c>
      <c r="L5283">
        <v>635</v>
      </c>
      <c r="M5283">
        <v>1</v>
      </c>
      <c r="N5283" t="s">
        <v>1579</v>
      </c>
      <c r="O5283">
        <v>6442</v>
      </c>
      <c r="P5283">
        <f t="shared" si="410"/>
        <v>11</v>
      </c>
      <c r="Q5283" t="str">
        <f t="shared" si="411"/>
        <v>Morning</v>
      </c>
      <c r="R5283" t="str">
        <f t="shared" si="412"/>
        <v>DEL  →  HYD  →  COK</v>
      </c>
      <c r="S5283" t="str">
        <f t="shared" si="413"/>
        <v>Jun</v>
      </c>
      <c r="T5283" t="str">
        <f t="shared" si="414"/>
        <v>Premium Economy</v>
      </c>
    </row>
    <row r="5284" spans="1:20" x14ac:dyDescent="0.35">
      <c r="A5284" t="s">
        <v>10</v>
      </c>
      <c r="B5284" t="s">
        <v>53</v>
      </c>
      <c r="C5284" t="s">
        <v>68</v>
      </c>
      <c r="D5284" t="s">
        <v>72</v>
      </c>
      <c r="E5284" t="s">
        <v>1607</v>
      </c>
      <c r="F5284" t="s">
        <v>1609</v>
      </c>
      <c r="G5284" t="s">
        <v>1610</v>
      </c>
      <c r="J5284" t="s">
        <v>330</v>
      </c>
      <c r="K5284" t="s">
        <v>307</v>
      </c>
      <c r="L5284">
        <v>705</v>
      </c>
      <c r="M5284">
        <v>1</v>
      </c>
      <c r="N5284" t="s">
        <v>1579</v>
      </c>
      <c r="O5284">
        <v>6838</v>
      </c>
      <c r="P5284">
        <f t="shared" si="410"/>
        <v>9</v>
      </c>
      <c r="Q5284" t="str">
        <f t="shared" si="411"/>
        <v>Morning</v>
      </c>
      <c r="R5284" t="str">
        <f t="shared" si="412"/>
        <v>DEL  →  BOM  →  COK</v>
      </c>
      <c r="S5284" t="str">
        <f t="shared" si="413"/>
        <v>Jun</v>
      </c>
      <c r="T5284" t="str">
        <f t="shared" si="414"/>
        <v>Premium Economy</v>
      </c>
    </row>
    <row r="5285" spans="1:20" x14ac:dyDescent="0.35">
      <c r="A5285" t="s">
        <v>13</v>
      </c>
      <c r="B5285" t="s">
        <v>49</v>
      </c>
      <c r="C5285" t="s">
        <v>69</v>
      </c>
      <c r="D5285" t="s">
        <v>67</v>
      </c>
      <c r="E5285" t="s">
        <v>1613</v>
      </c>
      <c r="F5285" t="s">
        <v>1614</v>
      </c>
      <c r="J5285" t="s">
        <v>274</v>
      </c>
      <c r="K5285" t="s">
        <v>314</v>
      </c>
      <c r="L5285">
        <v>140</v>
      </c>
      <c r="M5285">
        <v>0</v>
      </c>
      <c r="N5285" t="s">
        <v>1579</v>
      </c>
      <c r="O5285">
        <v>3597</v>
      </c>
      <c r="P5285">
        <f t="shared" si="410"/>
        <v>17</v>
      </c>
      <c r="Q5285" t="str">
        <f t="shared" si="411"/>
        <v>Evening</v>
      </c>
      <c r="R5285" t="str">
        <f t="shared" si="412"/>
        <v>MAA  →  CCU</v>
      </c>
      <c r="S5285" t="str">
        <f t="shared" si="413"/>
        <v>Jun</v>
      </c>
      <c r="T5285" t="str">
        <f t="shared" si="414"/>
        <v>Economy</v>
      </c>
    </row>
    <row r="5286" spans="1:20" x14ac:dyDescent="0.35">
      <c r="A5286" t="s">
        <v>13</v>
      </c>
      <c r="B5286" t="s">
        <v>38</v>
      </c>
      <c r="C5286" t="s">
        <v>70</v>
      </c>
      <c r="D5286" t="s">
        <v>73</v>
      </c>
      <c r="E5286" t="s">
        <v>1624</v>
      </c>
      <c r="F5286" t="s">
        <v>1625</v>
      </c>
      <c r="J5286" t="s">
        <v>193</v>
      </c>
      <c r="K5286" t="s">
        <v>184</v>
      </c>
      <c r="L5286">
        <v>80</v>
      </c>
      <c r="M5286">
        <v>0</v>
      </c>
      <c r="N5286" t="s">
        <v>1579</v>
      </c>
      <c r="O5286">
        <v>3173</v>
      </c>
      <c r="P5286">
        <f t="shared" si="410"/>
        <v>5</v>
      </c>
      <c r="Q5286" t="str">
        <f t="shared" si="411"/>
        <v>Morning</v>
      </c>
      <c r="R5286" t="str">
        <f t="shared" si="412"/>
        <v>BOM  →  HYD</v>
      </c>
      <c r="S5286" t="str">
        <f t="shared" si="413"/>
        <v>Mar</v>
      </c>
      <c r="T5286" t="str">
        <f t="shared" si="414"/>
        <v>Economy</v>
      </c>
    </row>
    <row r="5287" spans="1:20" x14ac:dyDescent="0.35">
      <c r="A5287" t="s">
        <v>14</v>
      </c>
      <c r="B5287" t="s">
        <v>49</v>
      </c>
      <c r="C5287" t="s">
        <v>68</v>
      </c>
      <c r="D5287" t="s">
        <v>72</v>
      </c>
      <c r="E5287" t="s">
        <v>1607</v>
      </c>
      <c r="F5287" t="s">
        <v>1609</v>
      </c>
      <c r="G5287" t="s">
        <v>1610</v>
      </c>
      <c r="J5287" t="s">
        <v>230</v>
      </c>
      <c r="K5287" t="s">
        <v>735</v>
      </c>
      <c r="L5287">
        <v>435</v>
      </c>
      <c r="M5287">
        <v>1</v>
      </c>
      <c r="N5287" t="s">
        <v>1579</v>
      </c>
      <c r="O5287">
        <v>13377</v>
      </c>
      <c r="P5287">
        <f t="shared" si="410"/>
        <v>18</v>
      </c>
      <c r="Q5287" t="str">
        <f t="shared" si="411"/>
        <v>Evening</v>
      </c>
      <c r="R5287" t="str">
        <f t="shared" si="412"/>
        <v>DEL  →  BOM  →  COK</v>
      </c>
      <c r="S5287" t="str">
        <f t="shared" si="413"/>
        <v>Jun</v>
      </c>
      <c r="T5287" t="str">
        <f t="shared" si="414"/>
        <v>Business</v>
      </c>
    </row>
    <row r="5288" spans="1:20" x14ac:dyDescent="0.35">
      <c r="A5288" t="s">
        <v>12</v>
      </c>
      <c r="B5288" t="s">
        <v>32</v>
      </c>
      <c r="C5288" t="s">
        <v>67</v>
      </c>
      <c r="D5288" t="s">
        <v>66</v>
      </c>
      <c r="E5288" t="s">
        <v>1603</v>
      </c>
      <c r="F5288" t="s">
        <v>1621</v>
      </c>
      <c r="G5288" t="s">
        <v>1606</v>
      </c>
      <c r="J5288" t="s">
        <v>218</v>
      </c>
      <c r="K5288" t="s">
        <v>1112</v>
      </c>
      <c r="L5288">
        <v>1295</v>
      </c>
      <c r="M5288">
        <v>1</v>
      </c>
      <c r="N5288" t="s">
        <v>1580</v>
      </c>
      <c r="O5288">
        <v>9314</v>
      </c>
      <c r="P5288">
        <f t="shared" si="410"/>
        <v>20</v>
      </c>
      <c r="Q5288" t="str">
        <f t="shared" si="411"/>
        <v>Evening</v>
      </c>
      <c r="R5288" t="str">
        <f t="shared" si="412"/>
        <v>CCU  →  DEL  →  BLR</v>
      </c>
      <c r="S5288" t="str">
        <f t="shared" si="413"/>
        <v>May</v>
      </c>
      <c r="T5288" t="str">
        <f t="shared" si="414"/>
        <v>Premium Economy</v>
      </c>
    </row>
    <row r="5289" spans="1:20" x14ac:dyDescent="0.35">
      <c r="A5289" t="s">
        <v>14</v>
      </c>
      <c r="B5289" t="s">
        <v>52</v>
      </c>
      <c r="C5289" t="s">
        <v>68</v>
      </c>
      <c r="D5289" t="s">
        <v>72</v>
      </c>
      <c r="E5289" t="s">
        <v>1607</v>
      </c>
      <c r="F5289" t="s">
        <v>1623</v>
      </c>
      <c r="G5289" t="s">
        <v>1610</v>
      </c>
      <c r="J5289" t="s">
        <v>219</v>
      </c>
      <c r="K5289" t="s">
        <v>158</v>
      </c>
      <c r="L5289">
        <v>545</v>
      </c>
      <c r="M5289">
        <v>1</v>
      </c>
      <c r="N5289" t="s">
        <v>1579</v>
      </c>
      <c r="O5289">
        <v>9856</v>
      </c>
      <c r="P5289">
        <f t="shared" si="410"/>
        <v>13</v>
      </c>
      <c r="Q5289" t="str">
        <f t="shared" si="411"/>
        <v>Afternoon</v>
      </c>
      <c r="R5289" t="str">
        <f t="shared" si="412"/>
        <v>DEL  →  HYD  →  COK</v>
      </c>
      <c r="S5289" t="str">
        <f t="shared" si="413"/>
        <v>Mar</v>
      </c>
      <c r="T5289" t="str">
        <f t="shared" si="414"/>
        <v>Premium Economy</v>
      </c>
    </row>
    <row r="5290" spans="1:20" x14ac:dyDescent="0.35">
      <c r="A5290" t="s">
        <v>11</v>
      </c>
      <c r="B5290" t="s">
        <v>47</v>
      </c>
      <c r="C5290" t="s">
        <v>68</v>
      </c>
      <c r="D5290" t="s">
        <v>72</v>
      </c>
      <c r="E5290" t="s">
        <v>1607</v>
      </c>
      <c r="F5290" t="s">
        <v>1609</v>
      </c>
      <c r="G5290" t="s">
        <v>1610</v>
      </c>
      <c r="J5290" t="s">
        <v>165</v>
      </c>
      <c r="K5290" t="s">
        <v>252</v>
      </c>
      <c r="L5290">
        <v>675</v>
      </c>
      <c r="M5290">
        <v>1</v>
      </c>
      <c r="N5290" t="s">
        <v>1579</v>
      </c>
      <c r="O5290">
        <v>8372</v>
      </c>
      <c r="P5290">
        <f t="shared" si="410"/>
        <v>8</v>
      </c>
      <c r="Q5290" t="str">
        <f t="shared" si="411"/>
        <v>Morning</v>
      </c>
      <c r="R5290" t="str">
        <f t="shared" si="412"/>
        <v>DEL  →  BOM  →  COK</v>
      </c>
      <c r="S5290" t="str">
        <f t="shared" si="413"/>
        <v>May</v>
      </c>
      <c r="T5290" t="str">
        <f t="shared" si="414"/>
        <v>Premium Economy</v>
      </c>
    </row>
    <row r="5291" spans="1:20" x14ac:dyDescent="0.35">
      <c r="A5291" t="s">
        <v>12</v>
      </c>
      <c r="B5291" t="s">
        <v>56</v>
      </c>
      <c r="C5291" t="s">
        <v>67</v>
      </c>
      <c r="D5291" t="s">
        <v>66</v>
      </c>
      <c r="E5291" t="s">
        <v>1603</v>
      </c>
      <c r="F5291" t="s">
        <v>1609</v>
      </c>
      <c r="G5291" t="s">
        <v>1606</v>
      </c>
      <c r="J5291" t="s">
        <v>164</v>
      </c>
      <c r="K5291" t="s">
        <v>1233</v>
      </c>
      <c r="L5291">
        <v>1400</v>
      </c>
      <c r="M5291">
        <v>1</v>
      </c>
      <c r="N5291" t="s">
        <v>1580</v>
      </c>
      <c r="O5291">
        <v>7064</v>
      </c>
      <c r="P5291">
        <f t="shared" si="410"/>
        <v>18</v>
      </c>
      <c r="Q5291" t="str">
        <f t="shared" si="411"/>
        <v>Evening</v>
      </c>
      <c r="R5291" t="str">
        <f t="shared" si="412"/>
        <v>CCU  →  BOM  →  BLR</v>
      </c>
      <c r="S5291" t="str">
        <f t="shared" si="413"/>
        <v>Apr</v>
      </c>
      <c r="T5291" t="str">
        <f t="shared" si="414"/>
        <v>Premium Economy</v>
      </c>
    </row>
    <row r="5292" spans="1:20" x14ac:dyDescent="0.35">
      <c r="A5292" t="s">
        <v>10</v>
      </c>
      <c r="B5292" t="s">
        <v>23</v>
      </c>
      <c r="C5292" t="s">
        <v>67</v>
      </c>
      <c r="D5292" t="s">
        <v>66</v>
      </c>
      <c r="E5292" t="s">
        <v>1603</v>
      </c>
      <c r="F5292" t="s">
        <v>1606</v>
      </c>
      <c r="J5292" t="s">
        <v>296</v>
      </c>
      <c r="K5292" t="s">
        <v>1234</v>
      </c>
      <c r="L5292">
        <v>155</v>
      </c>
      <c r="M5292">
        <v>0</v>
      </c>
      <c r="N5292" t="s">
        <v>1579</v>
      </c>
      <c r="O5292">
        <v>4804</v>
      </c>
      <c r="P5292">
        <f t="shared" si="410"/>
        <v>22</v>
      </c>
      <c r="Q5292" t="str">
        <f t="shared" si="411"/>
        <v>Night</v>
      </c>
      <c r="R5292" t="str">
        <f t="shared" si="412"/>
        <v>CCU  →  BLR</v>
      </c>
      <c r="S5292" t="str">
        <f t="shared" si="413"/>
        <v>May</v>
      </c>
      <c r="T5292" t="str">
        <f t="shared" si="414"/>
        <v>Economy</v>
      </c>
    </row>
    <row r="5293" spans="1:20" x14ac:dyDescent="0.35">
      <c r="A5293" t="s">
        <v>12</v>
      </c>
      <c r="B5293" t="s">
        <v>29</v>
      </c>
      <c r="C5293" t="s">
        <v>68</v>
      </c>
      <c r="D5293" t="s">
        <v>72</v>
      </c>
      <c r="E5293" t="s">
        <v>1607</v>
      </c>
      <c r="F5293" t="s">
        <v>1627</v>
      </c>
      <c r="G5293" t="s">
        <v>1609</v>
      </c>
      <c r="H5293" t="s">
        <v>1610</v>
      </c>
      <c r="J5293" t="s">
        <v>270</v>
      </c>
      <c r="K5293" t="s">
        <v>194</v>
      </c>
      <c r="L5293">
        <v>810</v>
      </c>
      <c r="M5293">
        <v>2</v>
      </c>
      <c r="N5293" t="s">
        <v>1580</v>
      </c>
      <c r="O5293">
        <v>13029</v>
      </c>
      <c r="P5293">
        <f t="shared" si="410"/>
        <v>5</v>
      </c>
      <c r="Q5293" t="str">
        <f t="shared" si="411"/>
        <v>Morning</v>
      </c>
      <c r="R5293" t="str">
        <f t="shared" si="412"/>
        <v>DEL  →  JAI  →  BOM  →  COK</v>
      </c>
      <c r="S5293" t="str">
        <f t="shared" si="413"/>
        <v>May</v>
      </c>
      <c r="T5293" t="str">
        <f t="shared" si="414"/>
        <v>Business</v>
      </c>
    </row>
    <row r="5294" spans="1:20" x14ac:dyDescent="0.35">
      <c r="A5294" t="s">
        <v>10</v>
      </c>
      <c r="B5294" t="s">
        <v>54</v>
      </c>
      <c r="C5294" t="s">
        <v>68</v>
      </c>
      <c r="D5294" t="s">
        <v>72</v>
      </c>
      <c r="E5294" t="s">
        <v>1607</v>
      </c>
      <c r="F5294" t="s">
        <v>1623</v>
      </c>
      <c r="G5294" t="s">
        <v>1610</v>
      </c>
      <c r="J5294" t="s">
        <v>294</v>
      </c>
      <c r="K5294" t="s">
        <v>417</v>
      </c>
      <c r="L5294">
        <v>490</v>
      </c>
      <c r="M5294">
        <v>1</v>
      </c>
      <c r="N5294" t="s">
        <v>1579</v>
      </c>
      <c r="O5294">
        <v>7640</v>
      </c>
      <c r="P5294">
        <f t="shared" si="410"/>
        <v>14</v>
      </c>
      <c r="Q5294" t="str">
        <f t="shared" si="411"/>
        <v>Afternoon</v>
      </c>
      <c r="R5294" t="str">
        <f t="shared" si="412"/>
        <v>DEL  →  HYD  →  COK</v>
      </c>
      <c r="S5294" t="str">
        <f t="shared" si="413"/>
        <v>May</v>
      </c>
      <c r="T5294" t="str">
        <f t="shared" si="414"/>
        <v>Premium Economy</v>
      </c>
    </row>
    <row r="5295" spans="1:20" x14ac:dyDescent="0.35">
      <c r="A5295" t="s">
        <v>12</v>
      </c>
      <c r="B5295" t="s">
        <v>26</v>
      </c>
      <c r="C5295" t="s">
        <v>66</v>
      </c>
      <c r="D5295" t="s">
        <v>71</v>
      </c>
      <c r="E5295" t="s">
        <v>1601</v>
      </c>
      <c r="F5295" t="s">
        <v>1609</v>
      </c>
      <c r="G5295" t="s">
        <v>1602</v>
      </c>
      <c r="J5295" t="s">
        <v>165</v>
      </c>
      <c r="K5295" t="s">
        <v>266</v>
      </c>
      <c r="L5295">
        <v>435</v>
      </c>
      <c r="M5295">
        <v>1</v>
      </c>
      <c r="N5295" t="s">
        <v>1579</v>
      </c>
      <c r="O5295">
        <v>22270</v>
      </c>
      <c r="P5295">
        <f t="shared" si="410"/>
        <v>8</v>
      </c>
      <c r="Q5295" t="str">
        <f t="shared" si="411"/>
        <v>Morning</v>
      </c>
      <c r="R5295" t="str">
        <f t="shared" si="412"/>
        <v>BLR  →  BOM  →  DEL</v>
      </c>
      <c r="S5295" t="str">
        <f t="shared" si="413"/>
        <v>Mar</v>
      </c>
      <c r="T5295" t="str">
        <f t="shared" si="414"/>
        <v>Business</v>
      </c>
    </row>
    <row r="5296" spans="1:20" x14ac:dyDescent="0.35">
      <c r="A5296" t="s">
        <v>11</v>
      </c>
      <c r="B5296" t="s">
        <v>56</v>
      </c>
      <c r="C5296" t="s">
        <v>66</v>
      </c>
      <c r="D5296" t="s">
        <v>68</v>
      </c>
      <c r="E5296" t="s">
        <v>1601</v>
      </c>
      <c r="F5296" t="s">
        <v>1602</v>
      </c>
      <c r="J5296" t="s">
        <v>262</v>
      </c>
      <c r="K5296" t="s">
        <v>199</v>
      </c>
      <c r="L5296">
        <v>170</v>
      </c>
      <c r="M5296">
        <v>0</v>
      </c>
      <c r="N5296" t="s">
        <v>1579</v>
      </c>
      <c r="O5296">
        <v>4441</v>
      </c>
      <c r="P5296">
        <f t="shared" si="410"/>
        <v>21</v>
      </c>
      <c r="Q5296" t="str">
        <f t="shared" si="411"/>
        <v>Night</v>
      </c>
      <c r="R5296" t="str">
        <f t="shared" si="412"/>
        <v>BLR  →  DEL</v>
      </c>
      <c r="S5296" t="str">
        <f t="shared" si="413"/>
        <v>Apr</v>
      </c>
      <c r="T5296" t="str">
        <f t="shared" si="414"/>
        <v>Economy</v>
      </c>
    </row>
    <row r="5297" spans="1:20" x14ac:dyDescent="0.35">
      <c r="A5297" t="s">
        <v>12</v>
      </c>
      <c r="B5297" t="s">
        <v>29</v>
      </c>
      <c r="C5297" t="s">
        <v>68</v>
      </c>
      <c r="D5297" t="s">
        <v>72</v>
      </c>
      <c r="E5297" t="s">
        <v>1607</v>
      </c>
      <c r="F5297" t="s">
        <v>1609</v>
      </c>
      <c r="G5297" t="s">
        <v>1610</v>
      </c>
      <c r="J5297" t="s">
        <v>163</v>
      </c>
      <c r="K5297" t="s">
        <v>456</v>
      </c>
      <c r="L5297">
        <v>1165</v>
      </c>
      <c r="M5297">
        <v>1</v>
      </c>
      <c r="N5297" t="s">
        <v>1580</v>
      </c>
      <c r="O5297">
        <v>12898</v>
      </c>
      <c r="P5297">
        <f t="shared" si="410"/>
        <v>9</v>
      </c>
      <c r="Q5297" t="str">
        <f t="shared" si="411"/>
        <v>Morning</v>
      </c>
      <c r="R5297" t="str">
        <f t="shared" si="412"/>
        <v>DEL  →  BOM  →  COK</v>
      </c>
      <c r="S5297" t="str">
        <f t="shared" si="413"/>
        <v>May</v>
      </c>
      <c r="T5297" t="str">
        <f t="shared" si="414"/>
        <v>Business</v>
      </c>
    </row>
    <row r="5298" spans="1:20" x14ac:dyDescent="0.35">
      <c r="A5298" t="s">
        <v>12</v>
      </c>
      <c r="B5298" t="s">
        <v>56</v>
      </c>
      <c r="C5298" t="s">
        <v>67</v>
      </c>
      <c r="D5298" t="s">
        <v>66</v>
      </c>
      <c r="E5298" t="s">
        <v>1603</v>
      </c>
      <c r="F5298" t="s">
        <v>1609</v>
      </c>
      <c r="G5298" t="s">
        <v>1606</v>
      </c>
      <c r="J5298" t="s">
        <v>164</v>
      </c>
      <c r="K5298" t="s">
        <v>894</v>
      </c>
      <c r="L5298">
        <v>1285</v>
      </c>
      <c r="M5298">
        <v>1</v>
      </c>
      <c r="N5298" t="s">
        <v>1580</v>
      </c>
      <c r="O5298">
        <v>7064</v>
      </c>
      <c r="P5298">
        <f t="shared" si="410"/>
        <v>18</v>
      </c>
      <c r="Q5298" t="str">
        <f t="shared" si="411"/>
        <v>Evening</v>
      </c>
      <c r="R5298" t="str">
        <f t="shared" si="412"/>
        <v>CCU  →  BOM  →  BLR</v>
      </c>
      <c r="S5298" t="str">
        <f t="shared" si="413"/>
        <v>Apr</v>
      </c>
      <c r="T5298" t="str">
        <f t="shared" si="414"/>
        <v>Premium Economy</v>
      </c>
    </row>
    <row r="5299" spans="1:20" x14ac:dyDescent="0.35">
      <c r="A5299" t="s">
        <v>12</v>
      </c>
      <c r="B5299" t="s">
        <v>24</v>
      </c>
      <c r="C5299" t="s">
        <v>67</v>
      </c>
      <c r="D5299" t="s">
        <v>66</v>
      </c>
      <c r="E5299" t="s">
        <v>1603</v>
      </c>
      <c r="F5299" t="s">
        <v>1609</v>
      </c>
      <c r="G5299" t="s">
        <v>1606</v>
      </c>
      <c r="J5299" t="s">
        <v>217</v>
      </c>
      <c r="K5299" t="s">
        <v>222</v>
      </c>
      <c r="L5299">
        <v>740</v>
      </c>
      <c r="M5299">
        <v>1</v>
      </c>
      <c r="N5299" t="s">
        <v>1580</v>
      </c>
      <c r="O5299">
        <v>10844</v>
      </c>
      <c r="P5299">
        <f t="shared" si="410"/>
        <v>8</v>
      </c>
      <c r="Q5299" t="str">
        <f t="shared" si="411"/>
        <v>Morning</v>
      </c>
      <c r="R5299" t="str">
        <f t="shared" si="412"/>
        <v>CCU  →  BOM  →  BLR</v>
      </c>
      <c r="S5299" t="str">
        <f t="shared" si="413"/>
        <v>Jun</v>
      </c>
      <c r="T5299" t="str">
        <f t="shared" si="414"/>
        <v>Business</v>
      </c>
    </row>
    <row r="5300" spans="1:20" x14ac:dyDescent="0.35">
      <c r="A5300" t="s">
        <v>13</v>
      </c>
      <c r="B5300" t="s">
        <v>24</v>
      </c>
      <c r="C5300" t="s">
        <v>67</v>
      </c>
      <c r="D5300" t="s">
        <v>66</v>
      </c>
      <c r="E5300" t="s">
        <v>1603</v>
      </c>
      <c r="F5300" t="s">
        <v>1606</v>
      </c>
      <c r="J5300" t="s">
        <v>163</v>
      </c>
      <c r="K5300" t="s">
        <v>167</v>
      </c>
      <c r="L5300">
        <v>145</v>
      </c>
      <c r="M5300">
        <v>0</v>
      </c>
      <c r="N5300" t="s">
        <v>1579</v>
      </c>
      <c r="O5300">
        <v>4174</v>
      </c>
      <c r="P5300">
        <f t="shared" si="410"/>
        <v>9</v>
      </c>
      <c r="Q5300" t="str">
        <f t="shared" si="411"/>
        <v>Morning</v>
      </c>
      <c r="R5300" t="str">
        <f t="shared" si="412"/>
        <v>CCU  →  BLR</v>
      </c>
      <c r="S5300" t="str">
        <f t="shared" si="413"/>
        <v>Jun</v>
      </c>
      <c r="T5300" t="str">
        <f t="shared" si="414"/>
        <v>Economy</v>
      </c>
    </row>
    <row r="5301" spans="1:20" x14ac:dyDescent="0.35">
      <c r="A5301" t="s">
        <v>12</v>
      </c>
      <c r="B5301" t="s">
        <v>36</v>
      </c>
      <c r="C5301" t="s">
        <v>67</v>
      </c>
      <c r="D5301" t="s">
        <v>66</v>
      </c>
      <c r="E5301" t="s">
        <v>1603</v>
      </c>
      <c r="F5301" t="s">
        <v>1609</v>
      </c>
      <c r="G5301" t="s">
        <v>1606</v>
      </c>
      <c r="J5301" t="s">
        <v>248</v>
      </c>
      <c r="K5301" t="s">
        <v>636</v>
      </c>
      <c r="L5301">
        <v>1695</v>
      </c>
      <c r="M5301">
        <v>1</v>
      </c>
      <c r="N5301" t="s">
        <v>1580</v>
      </c>
      <c r="O5301">
        <v>8529</v>
      </c>
      <c r="P5301">
        <f t="shared" si="410"/>
        <v>16</v>
      </c>
      <c r="Q5301" t="str">
        <f t="shared" si="411"/>
        <v>Afternoon</v>
      </c>
      <c r="R5301" t="str">
        <f t="shared" si="412"/>
        <v>CCU  →  BOM  →  BLR</v>
      </c>
      <c r="S5301" t="str">
        <f t="shared" si="413"/>
        <v>Jun</v>
      </c>
      <c r="T5301" t="str">
        <f t="shared" si="414"/>
        <v>Premium Economy</v>
      </c>
    </row>
    <row r="5302" spans="1:20" x14ac:dyDescent="0.35">
      <c r="A5302" t="s">
        <v>10</v>
      </c>
      <c r="B5302" t="s">
        <v>47</v>
      </c>
      <c r="C5302" t="s">
        <v>66</v>
      </c>
      <c r="D5302" t="s">
        <v>68</v>
      </c>
      <c r="E5302" t="s">
        <v>1601</v>
      </c>
      <c r="F5302" t="s">
        <v>1602</v>
      </c>
      <c r="J5302" t="s">
        <v>276</v>
      </c>
      <c r="K5302" t="s">
        <v>1235</v>
      </c>
      <c r="L5302">
        <v>170</v>
      </c>
      <c r="M5302">
        <v>0</v>
      </c>
      <c r="N5302" t="s">
        <v>1579</v>
      </c>
      <c r="O5302">
        <v>3625</v>
      </c>
      <c r="P5302">
        <f t="shared" si="410"/>
        <v>22</v>
      </c>
      <c r="Q5302" t="str">
        <f t="shared" si="411"/>
        <v>Night</v>
      </c>
      <c r="R5302" t="str">
        <f t="shared" si="412"/>
        <v>BLR  →  DEL</v>
      </c>
      <c r="S5302" t="str">
        <f t="shared" si="413"/>
        <v>May</v>
      </c>
      <c r="T5302" t="str">
        <f t="shared" si="414"/>
        <v>Economy</v>
      </c>
    </row>
    <row r="5303" spans="1:20" x14ac:dyDescent="0.35">
      <c r="A5303" t="s">
        <v>10</v>
      </c>
      <c r="B5303" t="s">
        <v>47</v>
      </c>
      <c r="C5303" t="s">
        <v>66</v>
      </c>
      <c r="D5303" t="s">
        <v>68</v>
      </c>
      <c r="E5303" t="s">
        <v>1601</v>
      </c>
      <c r="F5303" t="s">
        <v>1602</v>
      </c>
      <c r="J5303" t="s">
        <v>267</v>
      </c>
      <c r="K5303" t="s">
        <v>454</v>
      </c>
      <c r="L5303">
        <v>175</v>
      </c>
      <c r="M5303">
        <v>0</v>
      </c>
      <c r="N5303" t="s">
        <v>1579</v>
      </c>
      <c r="O5303">
        <v>3419</v>
      </c>
      <c r="P5303">
        <f t="shared" si="410"/>
        <v>0</v>
      </c>
      <c r="Q5303" t="str">
        <f t="shared" si="411"/>
        <v>Night</v>
      </c>
      <c r="R5303" t="str">
        <f t="shared" si="412"/>
        <v>BLR  →  DEL</v>
      </c>
      <c r="S5303" t="str">
        <f t="shared" si="413"/>
        <v>May</v>
      </c>
      <c r="T5303" t="str">
        <f t="shared" si="414"/>
        <v>Economy</v>
      </c>
    </row>
    <row r="5304" spans="1:20" x14ac:dyDescent="0.35">
      <c r="A5304" t="s">
        <v>10</v>
      </c>
      <c r="B5304" t="s">
        <v>54</v>
      </c>
      <c r="C5304" t="s">
        <v>69</v>
      </c>
      <c r="D5304" t="s">
        <v>67</v>
      </c>
      <c r="E5304" t="s">
        <v>1613</v>
      </c>
      <c r="F5304" t="s">
        <v>1614</v>
      </c>
      <c r="J5304" t="s">
        <v>223</v>
      </c>
      <c r="K5304" t="s">
        <v>419</v>
      </c>
      <c r="L5304">
        <v>145</v>
      </c>
      <c r="M5304">
        <v>0</v>
      </c>
      <c r="N5304" t="s">
        <v>1579</v>
      </c>
      <c r="O5304">
        <v>3850</v>
      </c>
      <c r="P5304">
        <f t="shared" si="410"/>
        <v>5</v>
      </c>
      <c r="Q5304" t="str">
        <f t="shared" si="411"/>
        <v>Morning</v>
      </c>
      <c r="R5304" t="str">
        <f t="shared" si="412"/>
        <v>MAA  →  CCU</v>
      </c>
      <c r="S5304" t="str">
        <f t="shared" si="413"/>
        <v>May</v>
      </c>
      <c r="T5304" t="str">
        <f t="shared" si="414"/>
        <v>Economy</v>
      </c>
    </row>
    <row r="5305" spans="1:20" x14ac:dyDescent="0.35">
      <c r="A5305" t="s">
        <v>11</v>
      </c>
      <c r="B5305" t="s">
        <v>54</v>
      </c>
      <c r="C5305" t="s">
        <v>67</v>
      </c>
      <c r="D5305" t="s">
        <v>66</v>
      </c>
      <c r="E5305" t="s">
        <v>1603</v>
      </c>
      <c r="F5305" t="s">
        <v>1609</v>
      </c>
      <c r="G5305" t="s">
        <v>1618</v>
      </c>
      <c r="H5305" t="s">
        <v>1606</v>
      </c>
      <c r="J5305" t="s">
        <v>162</v>
      </c>
      <c r="K5305" t="s">
        <v>986</v>
      </c>
      <c r="L5305">
        <v>1255</v>
      </c>
      <c r="M5305">
        <v>2</v>
      </c>
      <c r="N5305" t="s">
        <v>1579</v>
      </c>
      <c r="O5305">
        <v>12802</v>
      </c>
      <c r="P5305">
        <f t="shared" si="410"/>
        <v>16</v>
      </c>
      <c r="Q5305" t="str">
        <f t="shared" si="411"/>
        <v>Afternoon</v>
      </c>
      <c r="R5305" t="str">
        <f t="shared" si="412"/>
        <v>CCU  →  BOM  →  COK  →  BLR</v>
      </c>
      <c r="S5305" t="str">
        <f t="shared" si="413"/>
        <v>May</v>
      </c>
      <c r="T5305" t="str">
        <f t="shared" si="414"/>
        <v>Business</v>
      </c>
    </row>
    <row r="5306" spans="1:20" x14ac:dyDescent="0.35">
      <c r="A5306" t="s">
        <v>13</v>
      </c>
      <c r="B5306" t="s">
        <v>37</v>
      </c>
      <c r="C5306" t="s">
        <v>68</v>
      </c>
      <c r="D5306" t="s">
        <v>72</v>
      </c>
      <c r="E5306" t="s">
        <v>1607</v>
      </c>
      <c r="F5306" t="s">
        <v>1622</v>
      </c>
      <c r="G5306" t="s">
        <v>1610</v>
      </c>
      <c r="J5306" t="s">
        <v>281</v>
      </c>
      <c r="K5306" t="s">
        <v>350</v>
      </c>
      <c r="L5306">
        <v>360</v>
      </c>
      <c r="M5306">
        <v>1</v>
      </c>
      <c r="N5306" t="s">
        <v>1579</v>
      </c>
      <c r="O5306">
        <v>9748</v>
      </c>
      <c r="P5306">
        <f t="shared" si="410"/>
        <v>15</v>
      </c>
      <c r="Q5306" t="str">
        <f t="shared" si="411"/>
        <v>Afternoon</v>
      </c>
      <c r="R5306" t="str">
        <f t="shared" si="412"/>
        <v>DEL  →  MAA  →  COK</v>
      </c>
      <c r="S5306" t="str">
        <f t="shared" si="413"/>
        <v>Mar</v>
      </c>
      <c r="T5306" t="str">
        <f t="shared" si="414"/>
        <v>Premium Economy</v>
      </c>
    </row>
    <row r="5307" spans="1:20" x14ac:dyDescent="0.35">
      <c r="A5307" t="s">
        <v>10</v>
      </c>
      <c r="B5307" t="s">
        <v>49</v>
      </c>
      <c r="C5307" t="s">
        <v>68</v>
      </c>
      <c r="D5307" t="s">
        <v>72</v>
      </c>
      <c r="E5307" t="s">
        <v>1607</v>
      </c>
      <c r="F5307" t="s">
        <v>1609</v>
      </c>
      <c r="G5307" t="s">
        <v>1610</v>
      </c>
      <c r="J5307" t="s">
        <v>288</v>
      </c>
      <c r="K5307" t="s">
        <v>735</v>
      </c>
      <c r="L5307">
        <v>500</v>
      </c>
      <c r="M5307">
        <v>1</v>
      </c>
      <c r="N5307" t="s">
        <v>1579</v>
      </c>
      <c r="O5307">
        <v>6104</v>
      </c>
      <c r="P5307">
        <f t="shared" si="410"/>
        <v>17</v>
      </c>
      <c r="Q5307" t="str">
        <f t="shared" si="411"/>
        <v>Evening</v>
      </c>
      <c r="R5307" t="str">
        <f t="shared" si="412"/>
        <v>DEL  →  BOM  →  COK</v>
      </c>
      <c r="S5307" t="str">
        <f t="shared" si="413"/>
        <v>Jun</v>
      </c>
      <c r="T5307" t="str">
        <f t="shared" si="414"/>
        <v>Premium Economy</v>
      </c>
    </row>
    <row r="5308" spans="1:20" x14ac:dyDescent="0.35">
      <c r="A5308" t="s">
        <v>10</v>
      </c>
      <c r="B5308" t="s">
        <v>58</v>
      </c>
      <c r="C5308" t="s">
        <v>66</v>
      </c>
      <c r="D5308" t="s">
        <v>68</v>
      </c>
      <c r="E5308" t="s">
        <v>1601</v>
      </c>
      <c r="F5308" t="s">
        <v>1602</v>
      </c>
      <c r="J5308" t="s">
        <v>198</v>
      </c>
      <c r="K5308" t="s">
        <v>1102</v>
      </c>
      <c r="L5308">
        <v>180</v>
      </c>
      <c r="M5308">
        <v>0</v>
      </c>
      <c r="N5308" t="s">
        <v>1579</v>
      </c>
      <c r="O5308">
        <v>3943</v>
      </c>
      <c r="P5308">
        <f t="shared" si="410"/>
        <v>21</v>
      </c>
      <c r="Q5308" t="str">
        <f t="shared" si="411"/>
        <v>Night</v>
      </c>
      <c r="R5308" t="str">
        <f t="shared" si="412"/>
        <v>BLR  →  DEL</v>
      </c>
      <c r="S5308" t="str">
        <f t="shared" si="413"/>
        <v>Jun</v>
      </c>
      <c r="T5308" t="str">
        <f t="shared" si="414"/>
        <v>Economy</v>
      </c>
    </row>
    <row r="5309" spans="1:20" x14ac:dyDescent="0.35">
      <c r="A5309" t="s">
        <v>10</v>
      </c>
      <c r="B5309" t="s">
        <v>49</v>
      </c>
      <c r="C5309" t="s">
        <v>68</v>
      </c>
      <c r="D5309" t="s">
        <v>72</v>
      </c>
      <c r="E5309" t="s">
        <v>1607</v>
      </c>
      <c r="F5309" t="s">
        <v>1623</v>
      </c>
      <c r="G5309" t="s">
        <v>1610</v>
      </c>
      <c r="J5309" t="s">
        <v>250</v>
      </c>
      <c r="K5309" t="s">
        <v>259</v>
      </c>
      <c r="L5309">
        <v>560</v>
      </c>
      <c r="M5309">
        <v>1</v>
      </c>
      <c r="N5309" t="s">
        <v>1579</v>
      </c>
      <c r="O5309">
        <v>7514</v>
      </c>
      <c r="P5309">
        <f t="shared" si="410"/>
        <v>6</v>
      </c>
      <c r="Q5309" t="str">
        <f t="shared" si="411"/>
        <v>Morning</v>
      </c>
      <c r="R5309" t="str">
        <f t="shared" si="412"/>
        <v>DEL  →  HYD  →  COK</v>
      </c>
      <c r="S5309" t="str">
        <f t="shared" si="413"/>
        <v>Jun</v>
      </c>
      <c r="T5309" t="str">
        <f t="shared" si="414"/>
        <v>Premium Economy</v>
      </c>
    </row>
    <row r="5310" spans="1:20" x14ac:dyDescent="0.35">
      <c r="A5310" t="s">
        <v>12</v>
      </c>
      <c r="B5310" t="s">
        <v>48</v>
      </c>
      <c r="C5310" t="s">
        <v>66</v>
      </c>
      <c r="D5310" t="s">
        <v>71</v>
      </c>
      <c r="E5310" t="s">
        <v>1601</v>
      </c>
      <c r="F5310" t="s">
        <v>1602</v>
      </c>
      <c r="J5310" t="s">
        <v>212</v>
      </c>
      <c r="K5310" t="s">
        <v>412</v>
      </c>
      <c r="L5310">
        <v>160</v>
      </c>
      <c r="M5310">
        <v>0</v>
      </c>
      <c r="N5310" t="s">
        <v>1579</v>
      </c>
      <c r="O5310">
        <v>18308</v>
      </c>
      <c r="P5310">
        <f t="shared" si="410"/>
        <v>19</v>
      </c>
      <c r="Q5310" t="str">
        <f t="shared" si="411"/>
        <v>Evening</v>
      </c>
      <c r="R5310" t="str">
        <f t="shared" si="412"/>
        <v>BLR  →  DEL</v>
      </c>
      <c r="S5310" t="str">
        <f t="shared" si="413"/>
        <v>Mar</v>
      </c>
      <c r="T5310" t="str">
        <f t="shared" si="414"/>
        <v>Business</v>
      </c>
    </row>
    <row r="5311" spans="1:20" x14ac:dyDescent="0.35">
      <c r="A5311" t="s">
        <v>11</v>
      </c>
      <c r="B5311" t="s">
        <v>37</v>
      </c>
      <c r="C5311" t="s">
        <v>70</v>
      </c>
      <c r="D5311" t="s">
        <v>73</v>
      </c>
      <c r="E5311" t="s">
        <v>1624</v>
      </c>
      <c r="F5311" t="s">
        <v>1630</v>
      </c>
      <c r="G5311" t="s">
        <v>1616</v>
      </c>
      <c r="H5311" t="s">
        <v>1625</v>
      </c>
      <c r="J5311" t="s">
        <v>171</v>
      </c>
      <c r="K5311" t="s">
        <v>221</v>
      </c>
      <c r="L5311">
        <v>255</v>
      </c>
      <c r="M5311">
        <v>2</v>
      </c>
      <c r="N5311" t="s">
        <v>1579</v>
      </c>
      <c r="O5311">
        <v>17327</v>
      </c>
      <c r="P5311">
        <f t="shared" si="410"/>
        <v>21</v>
      </c>
      <c r="Q5311" t="str">
        <f t="shared" si="411"/>
        <v>Night</v>
      </c>
      <c r="R5311" t="str">
        <f t="shared" si="412"/>
        <v>BOM  →  GOI  →  PNQ  →  HYD</v>
      </c>
      <c r="S5311" t="str">
        <f t="shared" si="413"/>
        <v>Mar</v>
      </c>
      <c r="T5311" t="str">
        <f t="shared" si="414"/>
        <v>Business</v>
      </c>
    </row>
    <row r="5312" spans="1:20" x14ac:dyDescent="0.35">
      <c r="A5312" t="s">
        <v>11</v>
      </c>
      <c r="B5312" t="s">
        <v>59</v>
      </c>
      <c r="C5312" t="s">
        <v>68</v>
      </c>
      <c r="D5312" t="s">
        <v>72</v>
      </c>
      <c r="E5312" t="s">
        <v>1607</v>
      </c>
      <c r="F5312" t="s">
        <v>1623</v>
      </c>
      <c r="G5312" t="s">
        <v>1609</v>
      </c>
      <c r="H5312" t="s">
        <v>1610</v>
      </c>
      <c r="J5312" t="s">
        <v>243</v>
      </c>
      <c r="K5312" t="s">
        <v>936</v>
      </c>
      <c r="L5312">
        <v>1115</v>
      </c>
      <c r="M5312">
        <v>2</v>
      </c>
      <c r="N5312" t="s">
        <v>1579</v>
      </c>
      <c r="O5312">
        <v>8892</v>
      </c>
      <c r="P5312">
        <f t="shared" si="410"/>
        <v>13</v>
      </c>
      <c r="Q5312" t="str">
        <f t="shared" si="411"/>
        <v>Afternoon</v>
      </c>
      <c r="R5312" t="str">
        <f t="shared" si="412"/>
        <v>DEL  →  HYD  →  BOM  →  COK</v>
      </c>
      <c r="S5312" t="str">
        <f t="shared" si="413"/>
        <v>Mar</v>
      </c>
      <c r="T5312" t="str">
        <f t="shared" si="414"/>
        <v>Premium Economy</v>
      </c>
    </row>
    <row r="5313" spans="1:20" x14ac:dyDescent="0.35">
      <c r="A5313" t="s">
        <v>14</v>
      </c>
      <c r="B5313" t="s">
        <v>29</v>
      </c>
      <c r="C5313" t="s">
        <v>68</v>
      </c>
      <c r="D5313" t="s">
        <v>72</v>
      </c>
      <c r="E5313" t="s">
        <v>1607</v>
      </c>
      <c r="F5313" t="s">
        <v>1609</v>
      </c>
      <c r="G5313" t="s">
        <v>1610</v>
      </c>
      <c r="J5313" t="s">
        <v>273</v>
      </c>
      <c r="K5313" t="s">
        <v>194</v>
      </c>
      <c r="L5313">
        <v>520</v>
      </c>
      <c r="M5313">
        <v>1</v>
      </c>
      <c r="N5313" t="s">
        <v>1579</v>
      </c>
      <c r="O5313">
        <v>9794</v>
      </c>
      <c r="P5313">
        <f t="shared" si="410"/>
        <v>10</v>
      </c>
      <c r="Q5313" t="str">
        <f t="shared" si="411"/>
        <v>Morning</v>
      </c>
      <c r="R5313" t="str">
        <f t="shared" si="412"/>
        <v>DEL  →  BOM  →  COK</v>
      </c>
      <c r="S5313" t="str">
        <f t="shared" si="413"/>
        <v>May</v>
      </c>
      <c r="T5313" t="str">
        <f t="shared" si="414"/>
        <v>Premium Economy</v>
      </c>
    </row>
    <row r="5314" spans="1:20" x14ac:dyDescent="0.35">
      <c r="A5314" t="s">
        <v>10</v>
      </c>
      <c r="B5314" t="s">
        <v>56</v>
      </c>
      <c r="C5314" t="s">
        <v>66</v>
      </c>
      <c r="D5314" t="s">
        <v>68</v>
      </c>
      <c r="E5314" t="s">
        <v>1601</v>
      </c>
      <c r="F5314" t="s">
        <v>1602</v>
      </c>
      <c r="J5314" t="s">
        <v>267</v>
      </c>
      <c r="K5314" t="s">
        <v>454</v>
      </c>
      <c r="L5314">
        <v>175</v>
      </c>
      <c r="M5314">
        <v>0</v>
      </c>
      <c r="N5314" t="s">
        <v>1579</v>
      </c>
      <c r="O5314">
        <v>4423</v>
      </c>
      <c r="P5314">
        <f t="shared" si="410"/>
        <v>0</v>
      </c>
      <c r="Q5314" t="str">
        <f t="shared" si="411"/>
        <v>Night</v>
      </c>
      <c r="R5314" t="str">
        <f t="shared" si="412"/>
        <v>BLR  →  DEL</v>
      </c>
      <c r="S5314" t="str">
        <f t="shared" si="413"/>
        <v>Apr</v>
      </c>
      <c r="T5314" t="str">
        <f t="shared" si="414"/>
        <v>Economy</v>
      </c>
    </row>
    <row r="5315" spans="1:20" x14ac:dyDescent="0.35">
      <c r="A5315" t="s">
        <v>12</v>
      </c>
      <c r="B5315" t="s">
        <v>54</v>
      </c>
      <c r="C5315" t="s">
        <v>67</v>
      </c>
      <c r="D5315" t="s">
        <v>66</v>
      </c>
      <c r="E5315" t="s">
        <v>1603</v>
      </c>
      <c r="F5315" t="s">
        <v>1609</v>
      </c>
      <c r="G5315" t="s">
        <v>1606</v>
      </c>
      <c r="J5315" t="s">
        <v>225</v>
      </c>
      <c r="K5315" t="s">
        <v>1236</v>
      </c>
      <c r="L5315">
        <v>1485</v>
      </c>
      <c r="M5315">
        <v>1</v>
      </c>
      <c r="N5315" t="s">
        <v>1580</v>
      </c>
      <c r="O5315">
        <v>10844</v>
      </c>
      <c r="P5315">
        <f t="shared" ref="P5315:P5378" si="415">HOUR(TEXT(J5315,"HH:MM"))</f>
        <v>20</v>
      </c>
      <c r="Q5315" t="str">
        <f t="shared" ref="Q5315:Q5378" si="416">IF(P5315&gt;=5, IF(P5315&lt;12, "Morning", IF(P5315&lt;17, "Afternoon", IF(P5315&lt;21, "Evening", "Night"))), "Night")</f>
        <v>Evening</v>
      </c>
      <c r="R5315" t="str">
        <f t="shared" ref="R5315:R5378" si="417">_xlfn.TEXTJOIN(" → ", TRUE, E5315:I5315)</f>
        <v>CCU  →  BOM  →  BLR</v>
      </c>
      <c r="S5315" t="str">
        <f t="shared" ref="S5315:S5378" si="418">TEXT(B5315, "mmm")</f>
        <v>May</v>
      </c>
      <c r="T5315" t="str">
        <f t="shared" ref="T5315:T5378" si="419">_xlfn.IFS(
  O5315 &lt; 5000, "Economy",
  O5315 &lt;= 10000, "Premium Economy",
  O5315 &gt; 10000, "Business"
)</f>
        <v>Business</v>
      </c>
    </row>
    <row r="5316" spans="1:20" x14ac:dyDescent="0.35">
      <c r="A5316" t="s">
        <v>12</v>
      </c>
      <c r="B5316" t="s">
        <v>32</v>
      </c>
      <c r="C5316" t="s">
        <v>68</v>
      </c>
      <c r="D5316" t="s">
        <v>72</v>
      </c>
      <c r="E5316" t="s">
        <v>1607</v>
      </c>
      <c r="F5316" t="s">
        <v>1609</v>
      </c>
      <c r="G5316" t="s">
        <v>1610</v>
      </c>
      <c r="J5316" t="s">
        <v>230</v>
      </c>
      <c r="K5316" t="s">
        <v>595</v>
      </c>
      <c r="L5316">
        <v>1485</v>
      </c>
      <c r="M5316">
        <v>1</v>
      </c>
      <c r="N5316" t="s">
        <v>1579</v>
      </c>
      <c r="O5316">
        <v>15554</v>
      </c>
      <c r="P5316">
        <f t="shared" si="415"/>
        <v>18</v>
      </c>
      <c r="Q5316" t="str">
        <f t="shared" si="416"/>
        <v>Evening</v>
      </c>
      <c r="R5316" t="str">
        <f t="shared" si="417"/>
        <v>DEL  →  BOM  →  COK</v>
      </c>
      <c r="S5316" t="str">
        <f t="shared" si="418"/>
        <v>May</v>
      </c>
      <c r="T5316" t="str">
        <f t="shared" si="419"/>
        <v>Business</v>
      </c>
    </row>
    <row r="5317" spans="1:20" x14ac:dyDescent="0.35">
      <c r="A5317" t="s">
        <v>16</v>
      </c>
      <c r="B5317" t="s">
        <v>23</v>
      </c>
      <c r="C5317" t="s">
        <v>69</v>
      </c>
      <c r="D5317" t="s">
        <v>67</v>
      </c>
      <c r="E5317" t="s">
        <v>1613</v>
      </c>
      <c r="F5317" t="s">
        <v>1614</v>
      </c>
      <c r="J5317" t="s">
        <v>274</v>
      </c>
      <c r="K5317" t="s">
        <v>314</v>
      </c>
      <c r="L5317">
        <v>140</v>
      </c>
      <c r="M5317">
        <v>0</v>
      </c>
      <c r="N5317" t="s">
        <v>1579</v>
      </c>
      <c r="O5317">
        <v>11982</v>
      </c>
      <c r="P5317">
        <f t="shared" si="415"/>
        <v>17</v>
      </c>
      <c r="Q5317" t="str">
        <f t="shared" si="416"/>
        <v>Evening</v>
      </c>
      <c r="R5317" t="str">
        <f t="shared" si="417"/>
        <v>MAA  →  CCU</v>
      </c>
      <c r="S5317" t="str">
        <f t="shared" si="418"/>
        <v>May</v>
      </c>
      <c r="T5317" t="str">
        <f t="shared" si="419"/>
        <v>Business</v>
      </c>
    </row>
    <row r="5318" spans="1:20" x14ac:dyDescent="0.35">
      <c r="A5318" t="s">
        <v>10</v>
      </c>
      <c r="B5318" t="s">
        <v>49</v>
      </c>
      <c r="C5318" t="s">
        <v>70</v>
      </c>
      <c r="D5318" t="s">
        <v>73</v>
      </c>
      <c r="E5318" t="s">
        <v>1624</v>
      </c>
      <c r="F5318" t="s">
        <v>1625</v>
      </c>
      <c r="J5318" t="s">
        <v>209</v>
      </c>
      <c r="K5318" t="s">
        <v>302</v>
      </c>
      <c r="L5318">
        <v>90</v>
      </c>
      <c r="M5318">
        <v>0</v>
      </c>
      <c r="N5318" t="s">
        <v>1579</v>
      </c>
      <c r="O5318">
        <v>4049</v>
      </c>
      <c r="P5318">
        <f t="shared" si="415"/>
        <v>6</v>
      </c>
      <c r="Q5318" t="str">
        <f t="shared" si="416"/>
        <v>Morning</v>
      </c>
      <c r="R5318" t="str">
        <f t="shared" si="417"/>
        <v>BOM  →  HYD</v>
      </c>
      <c r="S5318" t="str">
        <f t="shared" si="418"/>
        <v>Jun</v>
      </c>
      <c r="T5318" t="str">
        <f t="shared" si="419"/>
        <v>Economy</v>
      </c>
    </row>
    <row r="5319" spans="1:20" x14ac:dyDescent="0.35">
      <c r="A5319" t="s">
        <v>10</v>
      </c>
      <c r="B5319" t="s">
        <v>22</v>
      </c>
      <c r="C5319" t="s">
        <v>67</v>
      </c>
      <c r="D5319" t="s">
        <v>66</v>
      </c>
      <c r="E5319" t="s">
        <v>1603</v>
      </c>
      <c r="F5319" t="s">
        <v>1606</v>
      </c>
      <c r="J5319" t="s">
        <v>294</v>
      </c>
      <c r="K5319" t="s">
        <v>221</v>
      </c>
      <c r="L5319">
        <v>155</v>
      </c>
      <c r="M5319">
        <v>0</v>
      </c>
      <c r="N5319" t="s">
        <v>1579</v>
      </c>
      <c r="O5319">
        <v>5618</v>
      </c>
      <c r="P5319">
        <f t="shared" si="415"/>
        <v>14</v>
      </c>
      <c r="Q5319" t="str">
        <f t="shared" si="416"/>
        <v>Afternoon</v>
      </c>
      <c r="R5319" t="str">
        <f t="shared" si="417"/>
        <v>CCU  →  BLR</v>
      </c>
      <c r="S5319" t="str">
        <f t="shared" si="418"/>
        <v>Mar</v>
      </c>
      <c r="T5319" t="str">
        <f t="shared" si="419"/>
        <v>Premium Economy</v>
      </c>
    </row>
    <row r="5320" spans="1:20" x14ac:dyDescent="0.35">
      <c r="A5320" t="s">
        <v>11</v>
      </c>
      <c r="B5320" t="s">
        <v>46</v>
      </c>
      <c r="C5320" t="s">
        <v>68</v>
      </c>
      <c r="D5320" t="s">
        <v>72</v>
      </c>
      <c r="E5320" t="s">
        <v>1607</v>
      </c>
      <c r="F5320" t="s">
        <v>1617</v>
      </c>
      <c r="G5320" t="s">
        <v>1609</v>
      </c>
      <c r="H5320" t="s">
        <v>1610</v>
      </c>
      <c r="J5320" t="s">
        <v>176</v>
      </c>
      <c r="K5320" t="s">
        <v>440</v>
      </c>
      <c r="L5320">
        <v>1380</v>
      </c>
      <c r="M5320">
        <v>2</v>
      </c>
      <c r="N5320" t="s">
        <v>1579</v>
      </c>
      <c r="O5320">
        <v>13591</v>
      </c>
      <c r="P5320">
        <f t="shared" si="415"/>
        <v>20</v>
      </c>
      <c r="Q5320" t="str">
        <f t="shared" si="416"/>
        <v>Evening</v>
      </c>
      <c r="R5320" t="str">
        <f t="shared" si="417"/>
        <v>DEL  →  CCU  →  BOM  →  COK</v>
      </c>
      <c r="S5320" t="str">
        <f t="shared" si="418"/>
        <v>Jun</v>
      </c>
      <c r="T5320" t="str">
        <f t="shared" si="419"/>
        <v>Business</v>
      </c>
    </row>
    <row r="5321" spans="1:20" x14ac:dyDescent="0.35">
      <c r="A5321" t="s">
        <v>14</v>
      </c>
      <c r="B5321" t="s">
        <v>29</v>
      </c>
      <c r="C5321" t="s">
        <v>68</v>
      </c>
      <c r="D5321" t="s">
        <v>72</v>
      </c>
      <c r="E5321" t="s">
        <v>1607</v>
      </c>
      <c r="F5321" t="s">
        <v>1609</v>
      </c>
      <c r="G5321" t="s">
        <v>1610</v>
      </c>
      <c r="J5321" t="s">
        <v>255</v>
      </c>
      <c r="K5321" t="s">
        <v>498</v>
      </c>
      <c r="L5321">
        <v>930</v>
      </c>
      <c r="M5321">
        <v>1</v>
      </c>
      <c r="N5321" t="s">
        <v>1579</v>
      </c>
      <c r="O5321">
        <v>9508</v>
      </c>
      <c r="P5321">
        <f t="shared" si="415"/>
        <v>10</v>
      </c>
      <c r="Q5321" t="str">
        <f t="shared" si="416"/>
        <v>Morning</v>
      </c>
      <c r="R5321" t="str">
        <f t="shared" si="417"/>
        <v>DEL  →  BOM  →  COK</v>
      </c>
      <c r="S5321" t="str">
        <f t="shared" si="418"/>
        <v>May</v>
      </c>
      <c r="T5321" t="str">
        <f t="shared" si="419"/>
        <v>Premium Economy</v>
      </c>
    </row>
    <row r="5322" spans="1:20" x14ac:dyDescent="0.35">
      <c r="A5322" t="s">
        <v>13</v>
      </c>
      <c r="B5322" t="s">
        <v>42</v>
      </c>
      <c r="C5322" t="s">
        <v>69</v>
      </c>
      <c r="D5322" t="s">
        <v>67</v>
      </c>
      <c r="E5322" t="s">
        <v>1613</v>
      </c>
      <c r="F5322" t="s">
        <v>1614</v>
      </c>
      <c r="J5322" t="s">
        <v>168</v>
      </c>
      <c r="K5322" t="s">
        <v>234</v>
      </c>
      <c r="L5322">
        <v>135</v>
      </c>
      <c r="M5322">
        <v>0</v>
      </c>
      <c r="N5322" t="s">
        <v>1581</v>
      </c>
      <c r="O5322">
        <v>3543</v>
      </c>
      <c r="P5322">
        <f t="shared" si="415"/>
        <v>9</v>
      </c>
      <c r="Q5322" t="str">
        <f t="shared" si="416"/>
        <v>Morning</v>
      </c>
      <c r="R5322" t="str">
        <f t="shared" si="417"/>
        <v>MAA  →  CCU</v>
      </c>
      <c r="S5322" t="str">
        <f t="shared" si="418"/>
        <v>Jun</v>
      </c>
      <c r="T5322" t="str">
        <f t="shared" si="419"/>
        <v>Economy</v>
      </c>
    </row>
    <row r="5323" spans="1:20" x14ac:dyDescent="0.35">
      <c r="A5323" t="s">
        <v>12</v>
      </c>
      <c r="B5323" t="s">
        <v>31</v>
      </c>
      <c r="C5323" t="s">
        <v>66</v>
      </c>
      <c r="D5323" t="s">
        <v>68</v>
      </c>
      <c r="E5323" t="s">
        <v>1601</v>
      </c>
      <c r="F5323" t="s">
        <v>1602</v>
      </c>
      <c r="J5323" t="s">
        <v>164</v>
      </c>
      <c r="K5323" t="s">
        <v>179</v>
      </c>
      <c r="L5323">
        <v>185</v>
      </c>
      <c r="M5323">
        <v>0</v>
      </c>
      <c r="N5323" t="s">
        <v>1579</v>
      </c>
      <c r="O5323">
        <v>7229</v>
      </c>
      <c r="P5323">
        <f t="shared" si="415"/>
        <v>18</v>
      </c>
      <c r="Q5323" t="str">
        <f t="shared" si="416"/>
        <v>Evening</v>
      </c>
      <c r="R5323" t="str">
        <f t="shared" si="417"/>
        <v>BLR  →  DEL</v>
      </c>
      <c r="S5323" t="str">
        <f t="shared" si="418"/>
        <v>Apr</v>
      </c>
      <c r="T5323" t="str">
        <f t="shared" si="419"/>
        <v>Premium Economy</v>
      </c>
    </row>
    <row r="5324" spans="1:20" x14ac:dyDescent="0.35">
      <c r="A5324" t="s">
        <v>16</v>
      </c>
      <c r="B5324" t="s">
        <v>42</v>
      </c>
      <c r="C5324" t="s">
        <v>66</v>
      </c>
      <c r="D5324" t="s">
        <v>68</v>
      </c>
      <c r="E5324" t="s">
        <v>1601</v>
      </c>
      <c r="F5324" t="s">
        <v>1602</v>
      </c>
      <c r="J5324" t="s">
        <v>237</v>
      </c>
      <c r="K5324" t="s">
        <v>294</v>
      </c>
      <c r="L5324">
        <v>170</v>
      </c>
      <c r="M5324">
        <v>0</v>
      </c>
      <c r="N5324" t="s">
        <v>1579</v>
      </c>
      <c r="O5324">
        <v>4668</v>
      </c>
      <c r="P5324">
        <f t="shared" si="415"/>
        <v>11</v>
      </c>
      <c r="Q5324" t="str">
        <f t="shared" si="416"/>
        <v>Morning</v>
      </c>
      <c r="R5324" t="str">
        <f t="shared" si="417"/>
        <v>BLR  →  DEL</v>
      </c>
      <c r="S5324" t="str">
        <f t="shared" si="418"/>
        <v>Jun</v>
      </c>
      <c r="T5324" t="str">
        <f t="shared" si="419"/>
        <v>Economy</v>
      </c>
    </row>
    <row r="5325" spans="1:20" x14ac:dyDescent="0.35">
      <c r="A5325" t="s">
        <v>12</v>
      </c>
      <c r="B5325" t="s">
        <v>47</v>
      </c>
      <c r="C5325" t="s">
        <v>67</v>
      </c>
      <c r="D5325" t="s">
        <v>66</v>
      </c>
      <c r="E5325" t="s">
        <v>1603</v>
      </c>
      <c r="F5325" t="s">
        <v>1609</v>
      </c>
      <c r="G5325" t="s">
        <v>1606</v>
      </c>
      <c r="J5325" t="s">
        <v>214</v>
      </c>
      <c r="K5325" t="s">
        <v>716</v>
      </c>
      <c r="L5325">
        <v>1200</v>
      </c>
      <c r="M5325">
        <v>1</v>
      </c>
      <c r="N5325" t="s">
        <v>1579</v>
      </c>
      <c r="O5325">
        <v>14388</v>
      </c>
      <c r="P5325">
        <f t="shared" si="415"/>
        <v>14</v>
      </c>
      <c r="Q5325" t="str">
        <f t="shared" si="416"/>
        <v>Afternoon</v>
      </c>
      <c r="R5325" t="str">
        <f t="shared" si="417"/>
        <v>CCU  →  BOM  →  BLR</v>
      </c>
      <c r="S5325" t="str">
        <f t="shared" si="418"/>
        <v>May</v>
      </c>
      <c r="T5325" t="str">
        <f t="shared" si="419"/>
        <v>Business</v>
      </c>
    </row>
    <row r="5326" spans="1:20" x14ac:dyDescent="0.35">
      <c r="A5326" t="s">
        <v>12</v>
      </c>
      <c r="B5326" t="s">
        <v>41</v>
      </c>
      <c r="C5326" t="s">
        <v>67</v>
      </c>
      <c r="D5326" t="s">
        <v>66</v>
      </c>
      <c r="E5326" t="s">
        <v>1603</v>
      </c>
      <c r="F5326" t="s">
        <v>1609</v>
      </c>
      <c r="G5326" t="s">
        <v>1606</v>
      </c>
      <c r="J5326" t="s">
        <v>164</v>
      </c>
      <c r="K5326" t="s">
        <v>1220</v>
      </c>
      <c r="L5326">
        <v>1025</v>
      </c>
      <c r="M5326">
        <v>1</v>
      </c>
      <c r="N5326" t="s">
        <v>1580</v>
      </c>
      <c r="O5326">
        <v>10844</v>
      </c>
      <c r="P5326">
        <f t="shared" si="415"/>
        <v>18</v>
      </c>
      <c r="Q5326" t="str">
        <f t="shared" si="416"/>
        <v>Evening</v>
      </c>
      <c r="R5326" t="str">
        <f t="shared" si="417"/>
        <v>CCU  →  BOM  →  BLR</v>
      </c>
      <c r="S5326" t="str">
        <f t="shared" si="418"/>
        <v>May</v>
      </c>
      <c r="T5326" t="str">
        <f t="shared" si="419"/>
        <v>Business</v>
      </c>
    </row>
    <row r="5327" spans="1:20" x14ac:dyDescent="0.35">
      <c r="A5327" t="s">
        <v>11</v>
      </c>
      <c r="B5327" t="s">
        <v>24</v>
      </c>
      <c r="C5327" t="s">
        <v>68</v>
      </c>
      <c r="D5327" t="s">
        <v>72</v>
      </c>
      <c r="E5327" t="s">
        <v>1607</v>
      </c>
      <c r="F5327" t="s">
        <v>1622</v>
      </c>
      <c r="G5327" t="s">
        <v>1610</v>
      </c>
      <c r="J5327" t="s">
        <v>322</v>
      </c>
      <c r="K5327" t="s">
        <v>962</v>
      </c>
      <c r="L5327">
        <v>765</v>
      </c>
      <c r="M5327">
        <v>1</v>
      </c>
      <c r="N5327" t="s">
        <v>1579</v>
      </c>
      <c r="O5327">
        <v>7690</v>
      </c>
      <c r="P5327">
        <f t="shared" si="415"/>
        <v>20</v>
      </c>
      <c r="Q5327" t="str">
        <f t="shared" si="416"/>
        <v>Evening</v>
      </c>
      <c r="R5327" t="str">
        <f t="shared" si="417"/>
        <v>DEL  →  MAA  →  COK</v>
      </c>
      <c r="S5327" t="str">
        <f t="shared" si="418"/>
        <v>Jun</v>
      </c>
      <c r="T5327" t="str">
        <f t="shared" si="419"/>
        <v>Premium Economy</v>
      </c>
    </row>
    <row r="5328" spans="1:20" x14ac:dyDescent="0.35">
      <c r="A5328" t="s">
        <v>12</v>
      </c>
      <c r="B5328" t="s">
        <v>47</v>
      </c>
      <c r="C5328" t="s">
        <v>67</v>
      </c>
      <c r="D5328" t="s">
        <v>66</v>
      </c>
      <c r="E5328" t="s">
        <v>1603</v>
      </c>
      <c r="F5328" t="s">
        <v>1621</v>
      </c>
      <c r="G5328" t="s">
        <v>1606</v>
      </c>
      <c r="J5328" t="s">
        <v>197</v>
      </c>
      <c r="K5328" t="s">
        <v>637</v>
      </c>
      <c r="L5328">
        <v>1450</v>
      </c>
      <c r="M5328">
        <v>1</v>
      </c>
      <c r="N5328" t="s">
        <v>1579</v>
      </c>
      <c r="O5328">
        <v>13067</v>
      </c>
      <c r="P5328">
        <f t="shared" si="415"/>
        <v>9</v>
      </c>
      <c r="Q5328" t="str">
        <f t="shared" si="416"/>
        <v>Morning</v>
      </c>
      <c r="R5328" t="str">
        <f t="shared" si="417"/>
        <v>CCU  →  DEL  →  BLR</v>
      </c>
      <c r="S5328" t="str">
        <f t="shared" si="418"/>
        <v>May</v>
      </c>
      <c r="T5328" t="str">
        <f t="shared" si="419"/>
        <v>Business</v>
      </c>
    </row>
    <row r="5329" spans="1:20" x14ac:dyDescent="0.35">
      <c r="A5329" t="s">
        <v>13</v>
      </c>
      <c r="B5329" t="s">
        <v>39</v>
      </c>
      <c r="C5329" t="s">
        <v>70</v>
      </c>
      <c r="D5329" t="s">
        <v>73</v>
      </c>
      <c r="E5329" t="s">
        <v>1624</v>
      </c>
      <c r="F5329" t="s">
        <v>1625</v>
      </c>
      <c r="J5329" t="s">
        <v>193</v>
      </c>
      <c r="K5329" t="s">
        <v>346</v>
      </c>
      <c r="L5329">
        <v>90</v>
      </c>
      <c r="M5329">
        <v>0</v>
      </c>
      <c r="N5329" t="s">
        <v>1581</v>
      </c>
      <c r="O5329">
        <v>1965</v>
      </c>
      <c r="P5329">
        <f t="shared" si="415"/>
        <v>5</v>
      </c>
      <c r="Q5329" t="str">
        <f t="shared" si="416"/>
        <v>Morning</v>
      </c>
      <c r="R5329" t="str">
        <f t="shared" si="417"/>
        <v>BOM  →  HYD</v>
      </c>
      <c r="S5329" t="str">
        <f t="shared" si="418"/>
        <v>Apr</v>
      </c>
      <c r="T5329" t="str">
        <f t="shared" si="419"/>
        <v>Economy</v>
      </c>
    </row>
    <row r="5330" spans="1:20" x14ac:dyDescent="0.35">
      <c r="A5330" t="s">
        <v>12</v>
      </c>
      <c r="B5330" t="s">
        <v>52</v>
      </c>
      <c r="C5330" t="s">
        <v>68</v>
      </c>
      <c r="D5330" t="s">
        <v>72</v>
      </c>
      <c r="E5330" t="s">
        <v>1607</v>
      </c>
      <c r="F5330" t="s">
        <v>1609</v>
      </c>
      <c r="G5330" t="s">
        <v>1610</v>
      </c>
      <c r="J5330" t="s">
        <v>177</v>
      </c>
      <c r="K5330" t="s">
        <v>546</v>
      </c>
      <c r="L5330">
        <v>1610</v>
      </c>
      <c r="M5330">
        <v>1</v>
      </c>
      <c r="N5330" t="s">
        <v>1579</v>
      </c>
      <c r="O5330">
        <v>16289</v>
      </c>
      <c r="P5330">
        <f t="shared" si="415"/>
        <v>16</v>
      </c>
      <c r="Q5330" t="str">
        <f t="shared" si="416"/>
        <v>Afternoon</v>
      </c>
      <c r="R5330" t="str">
        <f t="shared" si="417"/>
        <v>DEL  →  BOM  →  COK</v>
      </c>
      <c r="S5330" t="str">
        <f t="shared" si="418"/>
        <v>Mar</v>
      </c>
      <c r="T5330" t="str">
        <f t="shared" si="419"/>
        <v>Business</v>
      </c>
    </row>
    <row r="5331" spans="1:20" x14ac:dyDescent="0.35">
      <c r="A5331" t="s">
        <v>11</v>
      </c>
      <c r="B5331" t="s">
        <v>25</v>
      </c>
      <c r="C5331" t="s">
        <v>67</v>
      </c>
      <c r="D5331" t="s">
        <v>66</v>
      </c>
      <c r="E5331" t="s">
        <v>1603</v>
      </c>
      <c r="F5331" t="s">
        <v>1621</v>
      </c>
      <c r="G5331" t="s">
        <v>1606</v>
      </c>
      <c r="J5331" t="s">
        <v>282</v>
      </c>
      <c r="K5331" t="s">
        <v>1237</v>
      </c>
      <c r="L5331">
        <v>745</v>
      </c>
      <c r="M5331">
        <v>1</v>
      </c>
      <c r="N5331" t="s">
        <v>1579</v>
      </c>
      <c r="O5331">
        <v>10203</v>
      </c>
      <c r="P5331">
        <f t="shared" si="415"/>
        <v>20</v>
      </c>
      <c r="Q5331" t="str">
        <f t="shared" si="416"/>
        <v>Evening</v>
      </c>
      <c r="R5331" t="str">
        <f t="shared" si="417"/>
        <v>CCU  →  DEL  →  BLR</v>
      </c>
      <c r="S5331" t="str">
        <f t="shared" si="418"/>
        <v>May</v>
      </c>
      <c r="T5331" t="str">
        <f t="shared" si="419"/>
        <v>Business</v>
      </c>
    </row>
    <row r="5332" spans="1:20" x14ac:dyDescent="0.35">
      <c r="A5332" t="s">
        <v>12</v>
      </c>
      <c r="B5332" t="s">
        <v>40</v>
      </c>
      <c r="C5332" t="s">
        <v>67</v>
      </c>
      <c r="D5332" t="s">
        <v>66</v>
      </c>
      <c r="E5332" t="s">
        <v>1603</v>
      </c>
      <c r="F5332" t="s">
        <v>1609</v>
      </c>
      <c r="G5332" t="s">
        <v>1606</v>
      </c>
      <c r="J5332" t="s">
        <v>214</v>
      </c>
      <c r="K5332" t="s">
        <v>471</v>
      </c>
      <c r="L5332">
        <v>570</v>
      </c>
      <c r="M5332">
        <v>1</v>
      </c>
      <c r="N5332" t="s">
        <v>1579</v>
      </c>
      <c r="O5332">
        <v>15149</v>
      </c>
      <c r="P5332">
        <f t="shared" si="415"/>
        <v>14</v>
      </c>
      <c r="Q5332" t="str">
        <f t="shared" si="416"/>
        <v>Afternoon</v>
      </c>
      <c r="R5332" t="str">
        <f t="shared" si="417"/>
        <v>CCU  →  BOM  →  BLR</v>
      </c>
      <c r="S5332" t="str">
        <f t="shared" si="418"/>
        <v>May</v>
      </c>
      <c r="T5332" t="str">
        <f t="shared" si="419"/>
        <v>Business</v>
      </c>
    </row>
    <row r="5333" spans="1:20" x14ac:dyDescent="0.35">
      <c r="A5333" t="s">
        <v>16</v>
      </c>
      <c r="B5333" t="s">
        <v>47</v>
      </c>
      <c r="C5333" t="s">
        <v>67</v>
      </c>
      <c r="D5333" t="s">
        <v>66</v>
      </c>
      <c r="E5333" t="s">
        <v>1603</v>
      </c>
      <c r="F5333" t="s">
        <v>1621</v>
      </c>
      <c r="G5333" t="s">
        <v>1606</v>
      </c>
      <c r="J5333" t="s">
        <v>254</v>
      </c>
      <c r="K5333" t="s">
        <v>340</v>
      </c>
      <c r="L5333">
        <v>385</v>
      </c>
      <c r="M5333">
        <v>1</v>
      </c>
      <c r="N5333" t="s">
        <v>1579</v>
      </c>
      <c r="O5333">
        <v>9345</v>
      </c>
      <c r="P5333">
        <f t="shared" si="415"/>
        <v>17</v>
      </c>
      <c r="Q5333" t="str">
        <f t="shared" si="416"/>
        <v>Evening</v>
      </c>
      <c r="R5333" t="str">
        <f t="shared" si="417"/>
        <v>CCU  →  DEL  →  BLR</v>
      </c>
      <c r="S5333" t="str">
        <f t="shared" si="418"/>
        <v>May</v>
      </c>
      <c r="T5333" t="str">
        <f t="shared" si="419"/>
        <v>Premium Economy</v>
      </c>
    </row>
    <row r="5334" spans="1:20" x14ac:dyDescent="0.35">
      <c r="A5334" t="s">
        <v>13</v>
      </c>
      <c r="B5334" t="s">
        <v>45</v>
      </c>
      <c r="C5334" t="s">
        <v>70</v>
      </c>
      <c r="D5334" t="s">
        <v>73</v>
      </c>
      <c r="E5334" t="s">
        <v>1624</v>
      </c>
      <c r="F5334" t="s">
        <v>1625</v>
      </c>
      <c r="J5334" t="s">
        <v>193</v>
      </c>
      <c r="K5334" t="s">
        <v>346</v>
      </c>
      <c r="L5334">
        <v>90</v>
      </c>
      <c r="M5334">
        <v>0</v>
      </c>
      <c r="N5334" t="s">
        <v>1579</v>
      </c>
      <c r="O5334">
        <v>2017</v>
      </c>
      <c r="P5334">
        <f t="shared" si="415"/>
        <v>5</v>
      </c>
      <c r="Q5334" t="str">
        <f t="shared" si="416"/>
        <v>Morning</v>
      </c>
      <c r="R5334" t="str">
        <f t="shared" si="417"/>
        <v>BOM  →  HYD</v>
      </c>
      <c r="S5334" t="str">
        <f t="shared" si="418"/>
        <v>May</v>
      </c>
      <c r="T5334" t="str">
        <f t="shared" si="419"/>
        <v>Economy</v>
      </c>
    </row>
    <row r="5335" spans="1:20" x14ac:dyDescent="0.35">
      <c r="A5335" t="s">
        <v>16</v>
      </c>
      <c r="B5335" t="s">
        <v>41</v>
      </c>
      <c r="C5335" t="s">
        <v>67</v>
      </c>
      <c r="D5335" t="s">
        <v>66</v>
      </c>
      <c r="E5335" t="s">
        <v>1603</v>
      </c>
      <c r="F5335" t="s">
        <v>1621</v>
      </c>
      <c r="G5335" t="s">
        <v>1606</v>
      </c>
      <c r="J5335" t="s">
        <v>269</v>
      </c>
      <c r="K5335" t="s">
        <v>340</v>
      </c>
      <c r="L5335">
        <v>975</v>
      </c>
      <c r="M5335">
        <v>1</v>
      </c>
      <c r="N5335" t="s">
        <v>1579</v>
      </c>
      <c r="O5335">
        <v>9345</v>
      </c>
      <c r="P5335">
        <f t="shared" si="415"/>
        <v>7</v>
      </c>
      <c r="Q5335" t="str">
        <f t="shared" si="416"/>
        <v>Morning</v>
      </c>
      <c r="R5335" t="str">
        <f t="shared" si="417"/>
        <v>CCU  →  DEL  →  BLR</v>
      </c>
      <c r="S5335" t="str">
        <f t="shared" si="418"/>
        <v>May</v>
      </c>
      <c r="T5335" t="str">
        <f t="shared" si="419"/>
        <v>Premium Economy</v>
      </c>
    </row>
    <row r="5336" spans="1:20" x14ac:dyDescent="0.35">
      <c r="A5336" t="s">
        <v>11</v>
      </c>
      <c r="B5336" t="s">
        <v>40</v>
      </c>
      <c r="C5336" t="s">
        <v>67</v>
      </c>
      <c r="D5336" t="s">
        <v>66</v>
      </c>
      <c r="E5336" t="s">
        <v>1603</v>
      </c>
      <c r="F5336" t="s">
        <v>1622</v>
      </c>
      <c r="G5336" t="s">
        <v>1606</v>
      </c>
      <c r="J5336" t="s">
        <v>186</v>
      </c>
      <c r="K5336" t="s">
        <v>1238</v>
      </c>
      <c r="L5336">
        <v>1485</v>
      </c>
      <c r="M5336">
        <v>1</v>
      </c>
      <c r="N5336" t="s">
        <v>1579</v>
      </c>
      <c r="O5336">
        <v>6528</v>
      </c>
      <c r="P5336">
        <f t="shared" si="415"/>
        <v>14</v>
      </c>
      <c r="Q5336" t="str">
        <f t="shared" si="416"/>
        <v>Afternoon</v>
      </c>
      <c r="R5336" t="str">
        <f t="shared" si="417"/>
        <v>CCU  →  MAA  →  BLR</v>
      </c>
      <c r="S5336" t="str">
        <f t="shared" si="418"/>
        <v>May</v>
      </c>
      <c r="T5336" t="str">
        <f t="shared" si="419"/>
        <v>Premium Economy</v>
      </c>
    </row>
    <row r="5337" spans="1:20" x14ac:dyDescent="0.35">
      <c r="A5337" t="s">
        <v>14</v>
      </c>
      <c r="B5337" t="s">
        <v>34</v>
      </c>
      <c r="C5337" t="s">
        <v>68</v>
      </c>
      <c r="D5337" t="s">
        <v>72</v>
      </c>
      <c r="E5337" t="s">
        <v>1607</v>
      </c>
      <c r="F5337" t="s">
        <v>1609</v>
      </c>
      <c r="G5337" t="s">
        <v>1610</v>
      </c>
      <c r="J5337" t="s">
        <v>183</v>
      </c>
      <c r="K5337" t="s">
        <v>207</v>
      </c>
      <c r="L5337">
        <v>380</v>
      </c>
      <c r="M5337">
        <v>1</v>
      </c>
      <c r="N5337" t="s">
        <v>1579</v>
      </c>
      <c r="O5337">
        <v>15603</v>
      </c>
      <c r="P5337">
        <f t="shared" si="415"/>
        <v>7</v>
      </c>
      <c r="Q5337" t="str">
        <f t="shared" si="416"/>
        <v>Morning</v>
      </c>
      <c r="R5337" t="str">
        <f t="shared" si="417"/>
        <v>DEL  →  BOM  →  COK</v>
      </c>
      <c r="S5337" t="str">
        <f t="shared" si="418"/>
        <v>Mar</v>
      </c>
      <c r="T5337" t="str">
        <f t="shared" si="419"/>
        <v>Business</v>
      </c>
    </row>
    <row r="5338" spans="1:20" x14ac:dyDescent="0.35">
      <c r="A5338" t="s">
        <v>12</v>
      </c>
      <c r="B5338" t="s">
        <v>27</v>
      </c>
      <c r="C5338" t="s">
        <v>68</v>
      </c>
      <c r="D5338" t="s">
        <v>72</v>
      </c>
      <c r="E5338" t="s">
        <v>1607</v>
      </c>
      <c r="F5338" t="s">
        <v>1611</v>
      </c>
      <c r="G5338" t="s">
        <v>1609</v>
      </c>
      <c r="H5338" t="s">
        <v>1610</v>
      </c>
      <c r="J5338" t="s">
        <v>190</v>
      </c>
      <c r="K5338" t="s">
        <v>421</v>
      </c>
      <c r="L5338">
        <v>1300</v>
      </c>
      <c r="M5338">
        <v>2</v>
      </c>
      <c r="N5338" t="s">
        <v>1579</v>
      </c>
      <c r="O5338">
        <v>13376</v>
      </c>
      <c r="P5338">
        <f t="shared" si="415"/>
        <v>6</v>
      </c>
      <c r="Q5338" t="str">
        <f t="shared" si="416"/>
        <v>Morning</v>
      </c>
      <c r="R5338" t="str">
        <f t="shared" si="417"/>
        <v>DEL  →  NAG  →  BOM  →  COK</v>
      </c>
      <c r="S5338" t="str">
        <f t="shared" si="418"/>
        <v>Jun</v>
      </c>
      <c r="T5338" t="str">
        <f t="shared" si="419"/>
        <v>Business</v>
      </c>
    </row>
    <row r="5339" spans="1:20" x14ac:dyDescent="0.35">
      <c r="A5339" t="s">
        <v>13</v>
      </c>
      <c r="B5339" t="s">
        <v>46</v>
      </c>
      <c r="C5339" t="s">
        <v>68</v>
      </c>
      <c r="D5339" t="s">
        <v>72</v>
      </c>
      <c r="E5339" t="s">
        <v>1607</v>
      </c>
      <c r="F5339" t="s">
        <v>1622</v>
      </c>
      <c r="G5339" t="s">
        <v>1610</v>
      </c>
      <c r="J5339" t="s">
        <v>203</v>
      </c>
      <c r="K5339" t="s">
        <v>377</v>
      </c>
      <c r="L5339">
        <v>315</v>
      </c>
      <c r="M5339">
        <v>1</v>
      </c>
      <c r="N5339" t="s">
        <v>1579</v>
      </c>
      <c r="O5339">
        <v>5583</v>
      </c>
      <c r="P5339">
        <f t="shared" si="415"/>
        <v>6</v>
      </c>
      <c r="Q5339" t="str">
        <f t="shared" si="416"/>
        <v>Morning</v>
      </c>
      <c r="R5339" t="str">
        <f t="shared" si="417"/>
        <v>DEL  →  MAA  →  COK</v>
      </c>
      <c r="S5339" t="str">
        <f t="shared" si="418"/>
        <v>Jun</v>
      </c>
      <c r="T5339" t="str">
        <f t="shared" si="419"/>
        <v>Premium Economy</v>
      </c>
    </row>
    <row r="5340" spans="1:20" x14ac:dyDescent="0.35">
      <c r="A5340" t="s">
        <v>12</v>
      </c>
      <c r="B5340" t="s">
        <v>24</v>
      </c>
      <c r="C5340" t="s">
        <v>68</v>
      </c>
      <c r="D5340" t="s">
        <v>72</v>
      </c>
      <c r="E5340" t="s">
        <v>1607</v>
      </c>
      <c r="F5340" t="s">
        <v>1609</v>
      </c>
      <c r="G5340" t="s">
        <v>1610</v>
      </c>
      <c r="J5340" t="s">
        <v>177</v>
      </c>
      <c r="K5340" t="s">
        <v>663</v>
      </c>
      <c r="L5340">
        <v>1620</v>
      </c>
      <c r="M5340">
        <v>1</v>
      </c>
      <c r="N5340" t="s">
        <v>1580</v>
      </c>
      <c r="O5340">
        <v>10577</v>
      </c>
      <c r="P5340">
        <f t="shared" si="415"/>
        <v>16</v>
      </c>
      <c r="Q5340" t="str">
        <f t="shared" si="416"/>
        <v>Afternoon</v>
      </c>
      <c r="R5340" t="str">
        <f t="shared" si="417"/>
        <v>DEL  →  BOM  →  COK</v>
      </c>
      <c r="S5340" t="str">
        <f t="shared" si="418"/>
        <v>Jun</v>
      </c>
      <c r="T5340" t="str">
        <f t="shared" si="419"/>
        <v>Business</v>
      </c>
    </row>
    <row r="5341" spans="1:20" x14ac:dyDescent="0.35">
      <c r="A5341" t="s">
        <v>11</v>
      </c>
      <c r="B5341" t="s">
        <v>41</v>
      </c>
      <c r="C5341" t="s">
        <v>68</v>
      </c>
      <c r="D5341" t="s">
        <v>72</v>
      </c>
      <c r="E5341" t="s">
        <v>1607</v>
      </c>
      <c r="F5341" t="s">
        <v>1627</v>
      </c>
      <c r="G5341" t="s">
        <v>1609</v>
      </c>
      <c r="H5341" t="s">
        <v>1610</v>
      </c>
      <c r="J5341" t="s">
        <v>234</v>
      </c>
      <c r="K5341" t="s">
        <v>1105</v>
      </c>
      <c r="L5341">
        <v>1180</v>
      </c>
      <c r="M5341">
        <v>2</v>
      </c>
      <c r="N5341" t="s">
        <v>1579</v>
      </c>
      <c r="O5341">
        <v>10651</v>
      </c>
      <c r="P5341">
        <f t="shared" si="415"/>
        <v>12</v>
      </c>
      <c r="Q5341" t="str">
        <f t="shared" si="416"/>
        <v>Afternoon</v>
      </c>
      <c r="R5341" t="str">
        <f t="shared" si="417"/>
        <v>DEL  →  JAI  →  BOM  →  COK</v>
      </c>
      <c r="S5341" t="str">
        <f t="shared" si="418"/>
        <v>May</v>
      </c>
      <c r="T5341" t="str">
        <f t="shared" si="419"/>
        <v>Business</v>
      </c>
    </row>
    <row r="5342" spans="1:20" x14ac:dyDescent="0.35">
      <c r="A5342" t="s">
        <v>12</v>
      </c>
      <c r="B5342" t="s">
        <v>36</v>
      </c>
      <c r="C5342" t="s">
        <v>67</v>
      </c>
      <c r="D5342" t="s">
        <v>66</v>
      </c>
      <c r="E5342" t="s">
        <v>1603</v>
      </c>
      <c r="F5342" t="s">
        <v>1609</v>
      </c>
      <c r="G5342" t="s">
        <v>1606</v>
      </c>
      <c r="J5342" t="s">
        <v>214</v>
      </c>
      <c r="K5342" t="s">
        <v>468</v>
      </c>
      <c r="L5342">
        <v>875</v>
      </c>
      <c r="M5342">
        <v>1</v>
      </c>
      <c r="N5342" t="s">
        <v>1580</v>
      </c>
      <c r="O5342">
        <v>7594</v>
      </c>
      <c r="P5342">
        <f t="shared" si="415"/>
        <v>14</v>
      </c>
      <c r="Q5342" t="str">
        <f t="shared" si="416"/>
        <v>Afternoon</v>
      </c>
      <c r="R5342" t="str">
        <f t="shared" si="417"/>
        <v>CCU  →  BOM  →  BLR</v>
      </c>
      <c r="S5342" t="str">
        <f t="shared" si="418"/>
        <v>Jun</v>
      </c>
      <c r="T5342" t="str">
        <f t="shared" si="419"/>
        <v>Premium Economy</v>
      </c>
    </row>
    <row r="5343" spans="1:20" x14ac:dyDescent="0.35">
      <c r="A5343" t="s">
        <v>17</v>
      </c>
      <c r="B5343" t="s">
        <v>23</v>
      </c>
      <c r="C5343" t="s">
        <v>67</v>
      </c>
      <c r="D5343" t="s">
        <v>66</v>
      </c>
      <c r="E5343" t="s">
        <v>1603</v>
      </c>
      <c r="F5343" t="s">
        <v>1605</v>
      </c>
      <c r="G5343" t="s">
        <v>1606</v>
      </c>
      <c r="J5343" t="s">
        <v>250</v>
      </c>
      <c r="K5343" t="s">
        <v>339</v>
      </c>
      <c r="L5343">
        <v>220</v>
      </c>
      <c r="M5343">
        <v>1</v>
      </c>
      <c r="N5343" t="s">
        <v>1579</v>
      </c>
      <c r="O5343">
        <v>6857</v>
      </c>
      <c r="P5343">
        <f t="shared" si="415"/>
        <v>6</v>
      </c>
      <c r="Q5343" t="str">
        <f t="shared" si="416"/>
        <v>Morning</v>
      </c>
      <c r="R5343" t="str">
        <f t="shared" si="417"/>
        <v>CCU  →  BBI  →  BLR</v>
      </c>
      <c r="S5343" t="str">
        <f t="shared" si="418"/>
        <v>May</v>
      </c>
      <c r="T5343" t="str">
        <f t="shared" si="419"/>
        <v>Premium Economy</v>
      </c>
    </row>
    <row r="5344" spans="1:20" x14ac:dyDescent="0.35">
      <c r="A5344" t="s">
        <v>10</v>
      </c>
      <c r="B5344" t="s">
        <v>65</v>
      </c>
      <c r="C5344" t="s">
        <v>66</v>
      </c>
      <c r="D5344" t="s">
        <v>68</v>
      </c>
      <c r="E5344" t="s">
        <v>1601</v>
      </c>
      <c r="F5344" t="s">
        <v>1602</v>
      </c>
      <c r="J5344" t="s">
        <v>251</v>
      </c>
      <c r="K5344" t="s">
        <v>331</v>
      </c>
      <c r="L5344">
        <v>170</v>
      </c>
      <c r="M5344">
        <v>0</v>
      </c>
      <c r="N5344" t="s">
        <v>1579</v>
      </c>
      <c r="O5344">
        <v>4423</v>
      </c>
      <c r="P5344">
        <f t="shared" si="415"/>
        <v>13</v>
      </c>
      <c r="Q5344" t="str">
        <f t="shared" si="416"/>
        <v>Afternoon</v>
      </c>
      <c r="R5344" t="str">
        <f t="shared" si="417"/>
        <v>BLR  →  DEL</v>
      </c>
      <c r="S5344" t="str">
        <f t="shared" si="418"/>
        <v>Apr</v>
      </c>
      <c r="T5344" t="str">
        <f t="shared" si="419"/>
        <v>Economy</v>
      </c>
    </row>
    <row r="5345" spans="1:20" x14ac:dyDescent="0.35">
      <c r="A5345" t="s">
        <v>12</v>
      </c>
      <c r="B5345" t="s">
        <v>36</v>
      </c>
      <c r="C5345" t="s">
        <v>68</v>
      </c>
      <c r="D5345" t="s">
        <v>72</v>
      </c>
      <c r="E5345" t="s">
        <v>1607</v>
      </c>
      <c r="F5345" t="s">
        <v>1626</v>
      </c>
      <c r="G5345" t="s">
        <v>1609</v>
      </c>
      <c r="H5345" t="s">
        <v>1610</v>
      </c>
      <c r="J5345" t="s">
        <v>270</v>
      </c>
      <c r="K5345" t="s">
        <v>393</v>
      </c>
      <c r="L5345">
        <v>425</v>
      </c>
      <c r="M5345">
        <v>2</v>
      </c>
      <c r="N5345" t="s">
        <v>1580</v>
      </c>
      <c r="O5345">
        <v>13344</v>
      </c>
      <c r="P5345">
        <f t="shared" si="415"/>
        <v>5</v>
      </c>
      <c r="Q5345" t="str">
        <f t="shared" si="416"/>
        <v>Morning</v>
      </c>
      <c r="R5345" t="str">
        <f t="shared" si="417"/>
        <v>DEL  →  BHO  →  BOM  →  COK</v>
      </c>
      <c r="S5345" t="str">
        <f t="shared" si="418"/>
        <v>Jun</v>
      </c>
      <c r="T5345" t="str">
        <f t="shared" si="419"/>
        <v>Business</v>
      </c>
    </row>
    <row r="5346" spans="1:20" x14ac:dyDescent="0.35">
      <c r="A5346" t="s">
        <v>13</v>
      </c>
      <c r="B5346" t="s">
        <v>65</v>
      </c>
      <c r="C5346" t="s">
        <v>66</v>
      </c>
      <c r="D5346" t="s">
        <v>68</v>
      </c>
      <c r="E5346" t="s">
        <v>1601</v>
      </c>
      <c r="F5346" t="s">
        <v>1602</v>
      </c>
      <c r="J5346" t="s">
        <v>171</v>
      </c>
      <c r="K5346" t="s">
        <v>1239</v>
      </c>
      <c r="L5346">
        <v>175</v>
      </c>
      <c r="M5346">
        <v>0</v>
      </c>
      <c r="N5346" t="s">
        <v>1579</v>
      </c>
      <c r="O5346">
        <v>3971</v>
      </c>
      <c r="P5346">
        <f t="shared" si="415"/>
        <v>21</v>
      </c>
      <c r="Q5346" t="str">
        <f t="shared" si="416"/>
        <v>Night</v>
      </c>
      <c r="R5346" t="str">
        <f t="shared" si="417"/>
        <v>BLR  →  DEL</v>
      </c>
      <c r="S5346" t="str">
        <f t="shared" si="418"/>
        <v>Apr</v>
      </c>
      <c r="T5346" t="str">
        <f t="shared" si="419"/>
        <v>Economy</v>
      </c>
    </row>
    <row r="5347" spans="1:20" x14ac:dyDescent="0.35">
      <c r="A5347" t="s">
        <v>12</v>
      </c>
      <c r="B5347" t="s">
        <v>27</v>
      </c>
      <c r="C5347" t="s">
        <v>68</v>
      </c>
      <c r="D5347" t="s">
        <v>72</v>
      </c>
      <c r="E5347" t="s">
        <v>1607</v>
      </c>
      <c r="F5347" t="s">
        <v>1609</v>
      </c>
      <c r="G5347" t="s">
        <v>1610</v>
      </c>
      <c r="J5347" t="s">
        <v>163</v>
      </c>
      <c r="K5347" t="s">
        <v>194</v>
      </c>
      <c r="L5347">
        <v>600</v>
      </c>
      <c r="M5347">
        <v>1</v>
      </c>
      <c r="N5347" t="s">
        <v>1579</v>
      </c>
      <c r="O5347">
        <v>18371</v>
      </c>
      <c r="P5347">
        <f t="shared" si="415"/>
        <v>9</v>
      </c>
      <c r="Q5347" t="str">
        <f t="shared" si="416"/>
        <v>Morning</v>
      </c>
      <c r="R5347" t="str">
        <f t="shared" si="417"/>
        <v>DEL  →  BOM  →  COK</v>
      </c>
      <c r="S5347" t="str">
        <f t="shared" si="418"/>
        <v>Jun</v>
      </c>
      <c r="T5347" t="str">
        <f t="shared" si="419"/>
        <v>Business</v>
      </c>
    </row>
    <row r="5348" spans="1:20" x14ac:dyDescent="0.35">
      <c r="A5348" t="s">
        <v>12</v>
      </c>
      <c r="B5348" t="s">
        <v>59</v>
      </c>
      <c r="C5348" t="s">
        <v>68</v>
      </c>
      <c r="D5348" t="s">
        <v>72</v>
      </c>
      <c r="E5348" t="s">
        <v>1607</v>
      </c>
      <c r="F5348" t="s">
        <v>1615</v>
      </c>
      <c r="G5348" t="s">
        <v>1609</v>
      </c>
      <c r="H5348" t="s">
        <v>1610</v>
      </c>
      <c r="J5348" t="s">
        <v>239</v>
      </c>
      <c r="K5348" t="s">
        <v>1240</v>
      </c>
      <c r="L5348">
        <v>1995</v>
      </c>
      <c r="M5348">
        <v>2</v>
      </c>
      <c r="N5348" t="s">
        <v>1580</v>
      </c>
      <c r="O5348">
        <v>6643</v>
      </c>
      <c r="P5348">
        <f t="shared" si="415"/>
        <v>19</v>
      </c>
      <c r="Q5348" t="str">
        <f t="shared" si="416"/>
        <v>Evening</v>
      </c>
      <c r="R5348" t="str">
        <f t="shared" si="417"/>
        <v>DEL  →  AMD  →  BOM  →  COK</v>
      </c>
      <c r="S5348" t="str">
        <f t="shared" si="418"/>
        <v>Mar</v>
      </c>
      <c r="T5348" t="str">
        <f t="shared" si="419"/>
        <v>Premium Economy</v>
      </c>
    </row>
    <row r="5349" spans="1:20" x14ac:dyDescent="0.35">
      <c r="A5349" t="s">
        <v>14</v>
      </c>
      <c r="B5349" t="s">
        <v>37</v>
      </c>
      <c r="C5349" t="s">
        <v>68</v>
      </c>
      <c r="D5349" t="s">
        <v>72</v>
      </c>
      <c r="E5349" t="s">
        <v>1607</v>
      </c>
      <c r="F5349" t="s">
        <v>1609</v>
      </c>
      <c r="G5349" t="s">
        <v>1610</v>
      </c>
      <c r="J5349" t="s">
        <v>237</v>
      </c>
      <c r="K5349" t="s">
        <v>252</v>
      </c>
      <c r="L5349">
        <v>465</v>
      </c>
      <c r="M5349">
        <v>1</v>
      </c>
      <c r="N5349" t="s">
        <v>1579</v>
      </c>
      <c r="O5349">
        <v>15077</v>
      </c>
      <c r="P5349">
        <f t="shared" si="415"/>
        <v>11</v>
      </c>
      <c r="Q5349" t="str">
        <f t="shared" si="416"/>
        <v>Morning</v>
      </c>
      <c r="R5349" t="str">
        <f t="shared" si="417"/>
        <v>DEL  →  BOM  →  COK</v>
      </c>
      <c r="S5349" t="str">
        <f t="shared" si="418"/>
        <v>Mar</v>
      </c>
      <c r="T5349" t="str">
        <f t="shared" si="419"/>
        <v>Business</v>
      </c>
    </row>
    <row r="5350" spans="1:20" x14ac:dyDescent="0.35">
      <c r="A5350" t="s">
        <v>11</v>
      </c>
      <c r="B5350" t="s">
        <v>23</v>
      </c>
      <c r="C5350" t="s">
        <v>66</v>
      </c>
      <c r="D5350" t="s">
        <v>68</v>
      </c>
      <c r="E5350" t="s">
        <v>1601</v>
      </c>
      <c r="F5350" t="s">
        <v>1602</v>
      </c>
      <c r="J5350" t="s">
        <v>255</v>
      </c>
      <c r="K5350" t="s">
        <v>374</v>
      </c>
      <c r="L5350">
        <v>165</v>
      </c>
      <c r="M5350">
        <v>0</v>
      </c>
      <c r="N5350" t="s">
        <v>1579</v>
      </c>
      <c r="O5350">
        <v>6121</v>
      </c>
      <c r="P5350">
        <f t="shared" si="415"/>
        <v>10</v>
      </c>
      <c r="Q5350" t="str">
        <f t="shared" si="416"/>
        <v>Morning</v>
      </c>
      <c r="R5350" t="str">
        <f t="shared" si="417"/>
        <v>BLR  →  DEL</v>
      </c>
      <c r="S5350" t="str">
        <f t="shared" si="418"/>
        <v>May</v>
      </c>
      <c r="T5350" t="str">
        <f t="shared" si="419"/>
        <v>Premium Economy</v>
      </c>
    </row>
    <row r="5351" spans="1:20" x14ac:dyDescent="0.35">
      <c r="A5351" t="s">
        <v>13</v>
      </c>
      <c r="B5351" t="s">
        <v>34</v>
      </c>
      <c r="C5351" t="s">
        <v>70</v>
      </c>
      <c r="D5351" t="s">
        <v>73</v>
      </c>
      <c r="E5351" t="s">
        <v>1624</v>
      </c>
      <c r="F5351" t="s">
        <v>1625</v>
      </c>
      <c r="J5351" t="s">
        <v>275</v>
      </c>
      <c r="K5351" t="s">
        <v>345</v>
      </c>
      <c r="L5351">
        <v>80</v>
      </c>
      <c r="M5351">
        <v>0</v>
      </c>
      <c r="N5351" t="s">
        <v>1579</v>
      </c>
      <c r="O5351">
        <v>5755</v>
      </c>
      <c r="P5351">
        <f t="shared" si="415"/>
        <v>13</v>
      </c>
      <c r="Q5351" t="str">
        <f t="shared" si="416"/>
        <v>Afternoon</v>
      </c>
      <c r="R5351" t="str">
        <f t="shared" si="417"/>
        <v>BOM  →  HYD</v>
      </c>
      <c r="S5351" t="str">
        <f t="shared" si="418"/>
        <v>Mar</v>
      </c>
      <c r="T5351" t="str">
        <f t="shared" si="419"/>
        <v>Premium Economy</v>
      </c>
    </row>
    <row r="5352" spans="1:20" x14ac:dyDescent="0.35">
      <c r="A5352" t="s">
        <v>11</v>
      </c>
      <c r="B5352" t="s">
        <v>62</v>
      </c>
      <c r="C5352" t="s">
        <v>68</v>
      </c>
      <c r="D5352" t="s">
        <v>72</v>
      </c>
      <c r="E5352" t="s">
        <v>1607</v>
      </c>
      <c r="F5352" t="s">
        <v>1622</v>
      </c>
      <c r="G5352" t="s">
        <v>1610</v>
      </c>
      <c r="J5352" t="s">
        <v>322</v>
      </c>
      <c r="K5352" t="s">
        <v>492</v>
      </c>
      <c r="L5352">
        <v>765</v>
      </c>
      <c r="M5352">
        <v>1</v>
      </c>
      <c r="N5352" t="s">
        <v>1579</v>
      </c>
      <c r="O5352">
        <v>4487</v>
      </c>
      <c r="P5352">
        <f t="shared" si="415"/>
        <v>20</v>
      </c>
      <c r="Q5352" t="str">
        <f t="shared" si="416"/>
        <v>Evening</v>
      </c>
      <c r="R5352" t="str">
        <f t="shared" si="417"/>
        <v>DEL  →  MAA  →  COK</v>
      </c>
      <c r="S5352" t="str">
        <f t="shared" si="418"/>
        <v>Apr</v>
      </c>
      <c r="T5352" t="str">
        <f t="shared" si="419"/>
        <v>Economy</v>
      </c>
    </row>
    <row r="5353" spans="1:20" x14ac:dyDescent="0.35">
      <c r="A5353" t="s">
        <v>13</v>
      </c>
      <c r="B5353" t="s">
        <v>47</v>
      </c>
      <c r="C5353" t="s">
        <v>68</v>
      </c>
      <c r="D5353" t="s">
        <v>72</v>
      </c>
      <c r="E5353" t="s">
        <v>1607</v>
      </c>
      <c r="F5353" t="s">
        <v>1616</v>
      </c>
      <c r="G5353" t="s">
        <v>1610</v>
      </c>
      <c r="J5353" t="s">
        <v>174</v>
      </c>
      <c r="K5353" t="s">
        <v>219</v>
      </c>
      <c r="L5353">
        <v>270</v>
      </c>
      <c r="M5353">
        <v>1</v>
      </c>
      <c r="N5353" t="s">
        <v>1581</v>
      </c>
      <c r="O5353">
        <v>5158</v>
      </c>
      <c r="P5353">
        <f t="shared" si="415"/>
        <v>8</v>
      </c>
      <c r="Q5353" t="str">
        <f t="shared" si="416"/>
        <v>Morning</v>
      </c>
      <c r="R5353" t="str">
        <f t="shared" si="417"/>
        <v>DEL  →  PNQ  →  COK</v>
      </c>
      <c r="S5353" t="str">
        <f t="shared" si="418"/>
        <v>May</v>
      </c>
      <c r="T5353" t="str">
        <f t="shared" si="419"/>
        <v>Premium Economy</v>
      </c>
    </row>
    <row r="5354" spans="1:20" x14ac:dyDescent="0.35">
      <c r="A5354" t="s">
        <v>12</v>
      </c>
      <c r="B5354" t="s">
        <v>23</v>
      </c>
      <c r="C5354" t="s">
        <v>67</v>
      </c>
      <c r="D5354" t="s">
        <v>66</v>
      </c>
      <c r="E5354" t="s">
        <v>1603</v>
      </c>
      <c r="F5354" t="s">
        <v>1609</v>
      </c>
      <c r="G5354" t="s">
        <v>1606</v>
      </c>
      <c r="J5354" t="s">
        <v>225</v>
      </c>
      <c r="K5354" t="s">
        <v>975</v>
      </c>
      <c r="L5354">
        <v>520</v>
      </c>
      <c r="M5354">
        <v>1</v>
      </c>
      <c r="N5354" t="s">
        <v>1580</v>
      </c>
      <c r="O5354">
        <v>8586</v>
      </c>
      <c r="P5354">
        <f t="shared" si="415"/>
        <v>20</v>
      </c>
      <c r="Q5354" t="str">
        <f t="shared" si="416"/>
        <v>Evening</v>
      </c>
      <c r="R5354" t="str">
        <f t="shared" si="417"/>
        <v>CCU  →  BOM  →  BLR</v>
      </c>
      <c r="S5354" t="str">
        <f t="shared" si="418"/>
        <v>May</v>
      </c>
      <c r="T5354" t="str">
        <f t="shared" si="419"/>
        <v>Premium Economy</v>
      </c>
    </row>
    <row r="5355" spans="1:20" x14ac:dyDescent="0.35">
      <c r="A5355" t="s">
        <v>11</v>
      </c>
      <c r="B5355" t="s">
        <v>30</v>
      </c>
      <c r="C5355" t="s">
        <v>70</v>
      </c>
      <c r="D5355" t="s">
        <v>73</v>
      </c>
      <c r="E5355" t="s">
        <v>1624</v>
      </c>
      <c r="F5355" t="s">
        <v>1625</v>
      </c>
      <c r="J5355" t="s">
        <v>280</v>
      </c>
      <c r="K5355" t="s">
        <v>419</v>
      </c>
      <c r="L5355">
        <v>80</v>
      </c>
      <c r="M5355">
        <v>0</v>
      </c>
      <c r="N5355" t="s">
        <v>1579</v>
      </c>
      <c r="O5355">
        <v>3100</v>
      </c>
      <c r="P5355">
        <f t="shared" si="415"/>
        <v>6</v>
      </c>
      <c r="Q5355" t="str">
        <f t="shared" si="416"/>
        <v>Morning</v>
      </c>
      <c r="R5355" t="str">
        <f t="shared" si="417"/>
        <v>BOM  →  HYD</v>
      </c>
      <c r="S5355" t="str">
        <f t="shared" si="418"/>
        <v>Jun</v>
      </c>
      <c r="T5355" t="str">
        <f t="shared" si="419"/>
        <v>Economy</v>
      </c>
    </row>
    <row r="5356" spans="1:20" x14ac:dyDescent="0.35">
      <c r="A5356" t="s">
        <v>12</v>
      </c>
      <c r="B5356" t="s">
        <v>32</v>
      </c>
      <c r="C5356" t="s">
        <v>70</v>
      </c>
      <c r="D5356" t="s">
        <v>73</v>
      </c>
      <c r="E5356" t="s">
        <v>1624</v>
      </c>
      <c r="F5356" t="s">
        <v>1625</v>
      </c>
      <c r="J5356" t="s">
        <v>321</v>
      </c>
      <c r="K5356" t="s">
        <v>582</v>
      </c>
      <c r="L5356">
        <v>85</v>
      </c>
      <c r="M5356">
        <v>0</v>
      </c>
      <c r="N5356" t="s">
        <v>1580</v>
      </c>
      <c r="O5356">
        <v>3210</v>
      </c>
      <c r="P5356">
        <f t="shared" si="415"/>
        <v>2</v>
      </c>
      <c r="Q5356" t="str">
        <f t="shared" si="416"/>
        <v>Night</v>
      </c>
      <c r="R5356" t="str">
        <f t="shared" si="417"/>
        <v>BOM  →  HYD</v>
      </c>
      <c r="S5356" t="str">
        <f t="shared" si="418"/>
        <v>May</v>
      </c>
      <c r="T5356" t="str">
        <f t="shared" si="419"/>
        <v>Economy</v>
      </c>
    </row>
    <row r="5357" spans="1:20" x14ac:dyDescent="0.35">
      <c r="A5357" t="s">
        <v>12</v>
      </c>
      <c r="B5357" t="s">
        <v>32</v>
      </c>
      <c r="C5357" t="s">
        <v>68</v>
      </c>
      <c r="D5357" t="s">
        <v>72</v>
      </c>
      <c r="E5357" t="s">
        <v>1607</v>
      </c>
      <c r="F5357" t="s">
        <v>1609</v>
      </c>
      <c r="G5357" t="s">
        <v>1610</v>
      </c>
      <c r="J5357" t="s">
        <v>252</v>
      </c>
      <c r="K5357" t="s">
        <v>528</v>
      </c>
      <c r="L5357">
        <v>1040</v>
      </c>
      <c r="M5357">
        <v>1</v>
      </c>
      <c r="N5357" t="s">
        <v>1580</v>
      </c>
      <c r="O5357">
        <v>12373</v>
      </c>
      <c r="P5357">
        <f t="shared" si="415"/>
        <v>19</v>
      </c>
      <c r="Q5357" t="str">
        <f t="shared" si="416"/>
        <v>Evening</v>
      </c>
      <c r="R5357" t="str">
        <f t="shared" si="417"/>
        <v>DEL  →  BOM  →  COK</v>
      </c>
      <c r="S5357" t="str">
        <f t="shared" si="418"/>
        <v>May</v>
      </c>
      <c r="T5357" t="str">
        <f t="shared" si="419"/>
        <v>Business</v>
      </c>
    </row>
    <row r="5358" spans="1:20" x14ac:dyDescent="0.35">
      <c r="A5358" t="s">
        <v>14</v>
      </c>
      <c r="B5358" t="s">
        <v>34</v>
      </c>
      <c r="C5358" t="s">
        <v>68</v>
      </c>
      <c r="D5358" t="s">
        <v>72</v>
      </c>
      <c r="E5358" t="s">
        <v>1607</v>
      </c>
      <c r="F5358" t="s">
        <v>1609</v>
      </c>
      <c r="G5358" t="s">
        <v>1610</v>
      </c>
      <c r="J5358" t="s">
        <v>265</v>
      </c>
      <c r="K5358" t="s">
        <v>424</v>
      </c>
      <c r="L5358">
        <v>730</v>
      </c>
      <c r="M5358">
        <v>1</v>
      </c>
      <c r="N5358" t="s">
        <v>1579</v>
      </c>
      <c r="O5358">
        <v>15135</v>
      </c>
      <c r="P5358">
        <f t="shared" si="415"/>
        <v>6</v>
      </c>
      <c r="Q5358" t="str">
        <f t="shared" si="416"/>
        <v>Morning</v>
      </c>
      <c r="R5358" t="str">
        <f t="shared" si="417"/>
        <v>DEL  →  BOM  →  COK</v>
      </c>
      <c r="S5358" t="str">
        <f t="shared" si="418"/>
        <v>Mar</v>
      </c>
      <c r="T5358" t="str">
        <f t="shared" si="419"/>
        <v>Business</v>
      </c>
    </row>
    <row r="5359" spans="1:20" x14ac:dyDescent="0.35">
      <c r="A5359" t="s">
        <v>12</v>
      </c>
      <c r="B5359" t="s">
        <v>46</v>
      </c>
      <c r="C5359" t="s">
        <v>68</v>
      </c>
      <c r="D5359" t="s">
        <v>72</v>
      </c>
      <c r="E5359" t="s">
        <v>1607</v>
      </c>
      <c r="F5359" t="s">
        <v>1619</v>
      </c>
      <c r="G5359" t="s">
        <v>1609</v>
      </c>
      <c r="H5359" t="s">
        <v>1610</v>
      </c>
      <c r="J5359" t="s">
        <v>270</v>
      </c>
      <c r="K5359" t="s">
        <v>194</v>
      </c>
      <c r="L5359">
        <v>810</v>
      </c>
      <c r="M5359">
        <v>2</v>
      </c>
      <c r="N5359" t="s">
        <v>1579</v>
      </c>
      <c r="O5359">
        <v>13292</v>
      </c>
      <c r="P5359">
        <f t="shared" si="415"/>
        <v>5</v>
      </c>
      <c r="Q5359" t="str">
        <f t="shared" si="416"/>
        <v>Morning</v>
      </c>
      <c r="R5359" t="str">
        <f t="shared" si="417"/>
        <v>DEL  →  IDR  →  BOM  →  COK</v>
      </c>
      <c r="S5359" t="str">
        <f t="shared" si="418"/>
        <v>Jun</v>
      </c>
      <c r="T5359" t="str">
        <f t="shared" si="419"/>
        <v>Business</v>
      </c>
    </row>
    <row r="5360" spans="1:20" x14ac:dyDescent="0.35">
      <c r="A5360" t="s">
        <v>13</v>
      </c>
      <c r="B5360" t="s">
        <v>53</v>
      </c>
      <c r="C5360" t="s">
        <v>70</v>
      </c>
      <c r="D5360" t="s">
        <v>73</v>
      </c>
      <c r="E5360" t="s">
        <v>1624</v>
      </c>
      <c r="F5360" t="s">
        <v>1625</v>
      </c>
      <c r="J5360" t="s">
        <v>219</v>
      </c>
      <c r="K5360" t="s">
        <v>235</v>
      </c>
      <c r="L5360">
        <v>90</v>
      </c>
      <c r="M5360">
        <v>0</v>
      </c>
      <c r="N5360" t="s">
        <v>1579</v>
      </c>
      <c r="O5360">
        <v>2017</v>
      </c>
      <c r="P5360">
        <f t="shared" si="415"/>
        <v>13</v>
      </c>
      <c r="Q5360" t="str">
        <f t="shared" si="416"/>
        <v>Afternoon</v>
      </c>
      <c r="R5360" t="str">
        <f t="shared" si="417"/>
        <v>BOM  →  HYD</v>
      </c>
      <c r="S5360" t="str">
        <f t="shared" si="418"/>
        <v>Jun</v>
      </c>
      <c r="T5360" t="str">
        <f t="shared" si="419"/>
        <v>Economy</v>
      </c>
    </row>
    <row r="5361" spans="1:20" x14ac:dyDescent="0.35">
      <c r="A5361" t="s">
        <v>12</v>
      </c>
      <c r="B5361" t="s">
        <v>36</v>
      </c>
      <c r="C5361" t="s">
        <v>68</v>
      </c>
      <c r="D5361" t="s">
        <v>72</v>
      </c>
      <c r="E5361" t="s">
        <v>1607</v>
      </c>
      <c r="F5361" t="s">
        <v>1611</v>
      </c>
      <c r="G5361" t="s">
        <v>1609</v>
      </c>
      <c r="H5361" t="s">
        <v>1610</v>
      </c>
      <c r="J5361" t="s">
        <v>186</v>
      </c>
      <c r="K5361" t="s">
        <v>386</v>
      </c>
      <c r="L5361">
        <v>1320</v>
      </c>
      <c r="M5361">
        <v>2</v>
      </c>
      <c r="N5361" t="s">
        <v>1580</v>
      </c>
      <c r="O5361">
        <v>10919</v>
      </c>
      <c r="P5361">
        <f t="shared" si="415"/>
        <v>14</v>
      </c>
      <c r="Q5361" t="str">
        <f t="shared" si="416"/>
        <v>Afternoon</v>
      </c>
      <c r="R5361" t="str">
        <f t="shared" si="417"/>
        <v>DEL  →  NAG  →  BOM  →  COK</v>
      </c>
      <c r="S5361" t="str">
        <f t="shared" si="418"/>
        <v>Jun</v>
      </c>
      <c r="T5361" t="str">
        <f t="shared" si="419"/>
        <v>Business</v>
      </c>
    </row>
    <row r="5362" spans="1:20" x14ac:dyDescent="0.35">
      <c r="A5362" t="s">
        <v>16</v>
      </c>
      <c r="B5362" t="s">
        <v>37</v>
      </c>
      <c r="C5362" t="s">
        <v>70</v>
      </c>
      <c r="D5362" t="s">
        <v>73</v>
      </c>
      <c r="E5362" t="s">
        <v>1624</v>
      </c>
      <c r="F5362" t="s">
        <v>1621</v>
      </c>
      <c r="G5362" t="s">
        <v>1625</v>
      </c>
      <c r="J5362" t="s">
        <v>350</v>
      </c>
      <c r="K5362" t="s">
        <v>1241</v>
      </c>
      <c r="L5362">
        <v>1500</v>
      </c>
      <c r="M5362">
        <v>1</v>
      </c>
      <c r="N5362" t="s">
        <v>1579</v>
      </c>
      <c r="O5362">
        <v>12395</v>
      </c>
      <c r="P5362">
        <f t="shared" si="415"/>
        <v>21</v>
      </c>
      <c r="Q5362" t="str">
        <f t="shared" si="416"/>
        <v>Night</v>
      </c>
      <c r="R5362" t="str">
        <f t="shared" si="417"/>
        <v>BOM  →  DEL  →  HYD</v>
      </c>
      <c r="S5362" t="str">
        <f t="shared" si="418"/>
        <v>Mar</v>
      </c>
      <c r="T5362" t="str">
        <f t="shared" si="419"/>
        <v>Business</v>
      </c>
    </row>
    <row r="5363" spans="1:20" x14ac:dyDescent="0.35">
      <c r="A5363" t="s">
        <v>13</v>
      </c>
      <c r="B5363" t="s">
        <v>58</v>
      </c>
      <c r="C5363" t="s">
        <v>69</v>
      </c>
      <c r="D5363" t="s">
        <v>67</v>
      </c>
      <c r="E5363" t="s">
        <v>1613</v>
      </c>
      <c r="F5363" t="s">
        <v>1614</v>
      </c>
      <c r="J5363" t="s">
        <v>168</v>
      </c>
      <c r="K5363" t="s">
        <v>234</v>
      </c>
      <c r="L5363">
        <v>135</v>
      </c>
      <c r="M5363">
        <v>0</v>
      </c>
      <c r="N5363" t="s">
        <v>1581</v>
      </c>
      <c r="O5363">
        <v>3543</v>
      </c>
      <c r="P5363">
        <f t="shared" si="415"/>
        <v>9</v>
      </c>
      <c r="Q5363" t="str">
        <f t="shared" si="416"/>
        <v>Morning</v>
      </c>
      <c r="R5363" t="str">
        <f t="shared" si="417"/>
        <v>MAA  →  CCU</v>
      </c>
      <c r="S5363" t="str">
        <f t="shared" si="418"/>
        <v>Jun</v>
      </c>
      <c r="T5363" t="str">
        <f t="shared" si="419"/>
        <v>Economy</v>
      </c>
    </row>
    <row r="5364" spans="1:20" x14ac:dyDescent="0.35">
      <c r="A5364" t="s">
        <v>12</v>
      </c>
      <c r="B5364" t="s">
        <v>40</v>
      </c>
      <c r="C5364" t="s">
        <v>70</v>
      </c>
      <c r="D5364" t="s">
        <v>73</v>
      </c>
      <c r="E5364" t="s">
        <v>1624</v>
      </c>
      <c r="F5364" t="s">
        <v>1625</v>
      </c>
      <c r="J5364" t="s">
        <v>256</v>
      </c>
      <c r="K5364" t="s">
        <v>262</v>
      </c>
      <c r="L5364">
        <v>90</v>
      </c>
      <c r="M5364">
        <v>0</v>
      </c>
      <c r="N5364" t="s">
        <v>1580</v>
      </c>
      <c r="O5364">
        <v>2228</v>
      </c>
      <c r="P5364">
        <f t="shared" si="415"/>
        <v>19</v>
      </c>
      <c r="Q5364" t="str">
        <f t="shared" si="416"/>
        <v>Evening</v>
      </c>
      <c r="R5364" t="str">
        <f t="shared" si="417"/>
        <v>BOM  →  HYD</v>
      </c>
      <c r="S5364" t="str">
        <f t="shared" si="418"/>
        <v>May</v>
      </c>
      <c r="T5364" t="str">
        <f t="shared" si="419"/>
        <v>Economy</v>
      </c>
    </row>
    <row r="5365" spans="1:20" x14ac:dyDescent="0.35">
      <c r="A5365" t="s">
        <v>11</v>
      </c>
      <c r="B5365" t="s">
        <v>38</v>
      </c>
      <c r="C5365" t="s">
        <v>68</v>
      </c>
      <c r="D5365" t="s">
        <v>72</v>
      </c>
      <c r="E5365" t="s">
        <v>1607</v>
      </c>
      <c r="F5365" t="s">
        <v>1615</v>
      </c>
      <c r="G5365" t="s">
        <v>1609</v>
      </c>
      <c r="H5365" t="s">
        <v>1610</v>
      </c>
      <c r="J5365" t="s">
        <v>200</v>
      </c>
      <c r="K5365" t="s">
        <v>483</v>
      </c>
      <c r="L5365">
        <v>1410</v>
      </c>
      <c r="M5365">
        <v>2</v>
      </c>
      <c r="N5365" t="s">
        <v>1579</v>
      </c>
      <c r="O5365">
        <v>8236</v>
      </c>
      <c r="P5365">
        <f t="shared" si="415"/>
        <v>19</v>
      </c>
      <c r="Q5365" t="str">
        <f t="shared" si="416"/>
        <v>Evening</v>
      </c>
      <c r="R5365" t="str">
        <f t="shared" si="417"/>
        <v>DEL  →  AMD  →  BOM  →  COK</v>
      </c>
      <c r="S5365" t="str">
        <f t="shared" si="418"/>
        <v>Mar</v>
      </c>
      <c r="T5365" t="str">
        <f t="shared" si="419"/>
        <v>Premium Economy</v>
      </c>
    </row>
    <row r="5366" spans="1:20" x14ac:dyDescent="0.35">
      <c r="A5366" t="s">
        <v>17</v>
      </c>
      <c r="B5366" t="s">
        <v>49</v>
      </c>
      <c r="C5366" t="s">
        <v>68</v>
      </c>
      <c r="D5366" t="s">
        <v>72</v>
      </c>
      <c r="E5366" t="s">
        <v>1607</v>
      </c>
      <c r="F5366" t="s">
        <v>1612</v>
      </c>
      <c r="G5366" t="s">
        <v>1610</v>
      </c>
      <c r="J5366" t="s">
        <v>309</v>
      </c>
      <c r="K5366" t="s">
        <v>768</v>
      </c>
      <c r="L5366">
        <v>830</v>
      </c>
      <c r="M5366">
        <v>1</v>
      </c>
      <c r="N5366" t="s">
        <v>1579</v>
      </c>
      <c r="O5366">
        <v>11410</v>
      </c>
      <c r="P5366">
        <f t="shared" si="415"/>
        <v>16</v>
      </c>
      <c r="Q5366" t="str">
        <f t="shared" si="416"/>
        <v>Afternoon</v>
      </c>
      <c r="R5366" t="str">
        <f t="shared" si="417"/>
        <v>DEL  →  BLR  →  COK</v>
      </c>
      <c r="S5366" t="str">
        <f t="shared" si="418"/>
        <v>Jun</v>
      </c>
      <c r="T5366" t="str">
        <f t="shared" si="419"/>
        <v>Business</v>
      </c>
    </row>
    <row r="5367" spans="1:20" x14ac:dyDescent="0.35">
      <c r="A5367" t="s">
        <v>12</v>
      </c>
      <c r="B5367" t="s">
        <v>47</v>
      </c>
      <c r="C5367" t="s">
        <v>68</v>
      </c>
      <c r="D5367" t="s">
        <v>72</v>
      </c>
      <c r="E5367" t="s">
        <v>1607</v>
      </c>
      <c r="F5367" t="s">
        <v>1615</v>
      </c>
      <c r="G5367" t="s">
        <v>1609</v>
      </c>
      <c r="H5367" t="s">
        <v>1610</v>
      </c>
      <c r="J5367" t="s">
        <v>195</v>
      </c>
      <c r="K5367" t="s">
        <v>664</v>
      </c>
      <c r="L5367">
        <v>810</v>
      </c>
      <c r="M5367">
        <v>2</v>
      </c>
      <c r="N5367" t="s">
        <v>1579</v>
      </c>
      <c r="O5367">
        <v>15129</v>
      </c>
      <c r="P5367">
        <f t="shared" si="415"/>
        <v>23</v>
      </c>
      <c r="Q5367" t="str">
        <f t="shared" si="416"/>
        <v>Night</v>
      </c>
      <c r="R5367" t="str">
        <f t="shared" si="417"/>
        <v>DEL  →  AMD  →  BOM  →  COK</v>
      </c>
      <c r="S5367" t="str">
        <f t="shared" si="418"/>
        <v>May</v>
      </c>
      <c r="T5367" t="str">
        <f t="shared" si="419"/>
        <v>Business</v>
      </c>
    </row>
    <row r="5368" spans="1:20" x14ac:dyDescent="0.35">
      <c r="A5368" t="s">
        <v>15</v>
      </c>
      <c r="B5368" t="s">
        <v>27</v>
      </c>
      <c r="C5368" t="s">
        <v>67</v>
      </c>
      <c r="D5368" t="s">
        <v>66</v>
      </c>
      <c r="E5368" t="s">
        <v>1603</v>
      </c>
      <c r="F5368" t="s">
        <v>1606</v>
      </c>
      <c r="J5368" t="s">
        <v>291</v>
      </c>
      <c r="K5368" t="s">
        <v>308</v>
      </c>
      <c r="L5368">
        <v>155</v>
      </c>
      <c r="M5368">
        <v>0</v>
      </c>
      <c r="N5368" t="s">
        <v>1579</v>
      </c>
      <c r="O5368">
        <v>3514</v>
      </c>
      <c r="P5368">
        <f t="shared" si="415"/>
        <v>15</v>
      </c>
      <c r="Q5368" t="str">
        <f t="shared" si="416"/>
        <v>Afternoon</v>
      </c>
      <c r="R5368" t="str">
        <f t="shared" si="417"/>
        <v>CCU  →  BLR</v>
      </c>
      <c r="S5368" t="str">
        <f t="shared" si="418"/>
        <v>Jun</v>
      </c>
      <c r="T5368" t="str">
        <f t="shared" si="419"/>
        <v>Economy</v>
      </c>
    </row>
    <row r="5369" spans="1:20" x14ac:dyDescent="0.35">
      <c r="A5369" t="s">
        <v>12</v>
      </c>
      <c r="B5369" t="s">
        <v>53</v>
      </c>
      <c r="C5369" t="s">
        <v>67</v>
      </c>
      <c r="D5369" t="s">
        <v>66</v>
      </c>
      <c r="E5369" t="s">
        <v>1603</v>
      </c>
      <c r="F5369" t="s">
        <v>1621</v>
      </c>
      <c r="G5369" t="s">
        <v>1606</v>
      </c>
      <c r="J5369" t="s">
        <v>197</v>
      </c>
      <c r="K5369" t="s">
        <v>262</v>
      </c>
      <c r="L5369">
        <v>690</v>
      </c>
      <c r="M5369">
        <v>1</v>
      </c>
      <c r="N5369" t="s">
        <v>1580</v>
      </c>
      <c r="O5369">
        <v>13469</v>
      </c>
      <c r="P5369">
        <f t="shared" si="415"/>
        <v>9</v>
      </c>
      <c r="Q5369" t="str">
        <f t="shared" si="416"/>
        <v>Morning</v>
      </c>
      <c r="R5369" t="str">
        <f t="shared" si="417"/>
        <v>CCU  →  DEL  →  BLR</v>
      </c>
      <c r="S5369" t="str">
        <f t="shared" si="418"/>
        <v>Jun</v>
      </c>
      <c r="T5369" t="str">
        <f t="shared" si="419"/>
        <v>Business</v>
      </c>
    </row>
    <row r="5370" spans="1:20" x14ac:dyDescent="0.35">
      <c r="A5370" t="s">
        <v>10</v>
      </c>
      <c r="B5370" t="s">
        <v>62</v>
      </c>
      <c r="C5370" t="s">
        <v>66</v>
      </c>
      <c r="D5370" t="s">
        <v>68</v>
      </c>
      <c r="E5370" t="s">
        <v>1601</v>
      </c>
      <c r="F5370" t="s">
        <v>1602</v>
      </c>
      <c r="J5370" t="s">
        <v>198</v>
      </c>
      <c r="K5370" t="s">
        <v>1242</v>
      </c>
      <c r="L5370">
        <v>180</v>
      </c>
      <c r="M5370">
        <v>0</v>
      </c>
      <c r="N5370" t="s">
        <v>1579</v>
      </c>
      <c r="O5370">
        <v>3943</v>
      </c>
      <c r="P5370">
        <f t="shared" si="415"/>
        <v>21</v>
      </c>
      <c r="Q5370" t="str">
        <f t="shared" si="416"/>
        <v>Night</v>
      </c>
      <c r="R5370" t="str">
        <f t="shared" si="417"/>
        <v>BLR  →  DEL</v>
      </c>
      <c r="S5370" t="str">
        <f t="shared" si="418"/>
        <v>Apr</v>
      </c>
      <c r="T5370" t="str">
        <f t="shared" si="419"/>
        <v>Economy</v>
      </c>
    </row>
    <row r="5371" spans="1:20" x14ac:dyDescent="0.35">
      <c r="A5371" t="s">
        <v>16</v>
      </c>
      <c r="B5371" t="s">
        <v>64</v>
      </c>
      <c r="C5371" t="s">
        <v>66</v>
      </c>
      <c r="D5371" t="s">
        <v>71</v>
      </c>
      <c r="E5371" t="s">
        <v>1601</v>
      </c>
      <c r="F5371" t="s">
        <v>1602</v>
      </c>
      <c r="J5371" t="s">
        <v>171</v>
      </c>
      <c r="K5371" t="s">
        <v>1243</v>
      </c>
      <c r="L5371">
        <v>175</v>
      </c>
      <c r="M5371">
        <v>0</v>
      </c>
      <c r="N5371" t="s">
        <v>1579</v>
      </c>
      <c r="O5371">
        <v>7608</v>
      </c>
      <c r="P5371">
        <f t="shared" si="415"/>
        <v>21</v>
      </c>
      <c r="Q5371" t="str">
        <f t="shared" si="416"/>
        <v>Night</v>
      </c>
      <c r="R5371" t="str">
        <f t="shared" si="417"/>
        <v>BLR  →  DEL</v>
      </c>
      <c r="S5371" t="str">
        <f t="shared" si="418"/>
        <v>Mar</v>
      </c>
      <c r="T5371" t="str">
        <f t="shared" si="419"/>
        <v>Premium Economy</v>
      </c>
    </row>
    <row r="5372" spans="1:20" x14ac:dyDescent="0.35">
      <c r="A5372" t="s">
        <v>11</v>
      </c>
      <c r="B5372" t="s">
        <v>29</v>
      </c>
      <c r="C5372" t="s">
        <v>66</v>
      </c>
      <c r="D5372" t="s">
        <v>68</v>
      </c>
      <c r="E5372" t="s">
        <v>1601</v>
      </c>
      <c r="F5372" t="s">
        <v>1602</v>
      </c>
      <c r="J5372" t="s">
        <v>255</v>
      </c>
      <c r="K5372" t="s">
        <v>374</v>
      </c>
      <c r="L5372">
        <v>165</v>
      </c>
      <c r="M5372">
        <v>0</v>
      </c>
      <c r="N5372" t="s">
        <v>1579</v>
      </c>
      <c r="O5372">
        <v>6961</v>
      </c>
      <c r="P5372">
        <f t="shared" si="415"/>
        <v>10</v>
      </c>
      <c r="Q5372" t="str">
        <f t="shared" si="416"/>
        <v>Morning</v>
      </c>
      <c r="R5372" t="str">
        <f t="shared" si="417"/>
        <v>BLR  →  DEL</v>
      </c>
      <c r="S5372" t="str">
        <f t="shared" si="418"/>
        <v>May</v>
      </c>
      <c r="T5372" t="str">
        <f t="shared" si="419"/>
        <v>Premium Economy</v>
      </c>
    </row>
    <row r="5373" spans="1:20" x14ac:dyDescent="0.35">
      <c r="A5373" t="s">
        <v>14</v>
      </c>
      <c r="B5373" t="s">
        <v>30</v>
      </c>
      <c r="C5373" t="s">
        <v>68</v>
      </c>
      <c r="D5373" t="s">
        <v>72</v>
      </c>
      <c r="E5373" t="s">
        <v>1607</v>
      </c>
      <c r="F5373" t="s">
        <v>1609</v>
      </c>
      <c r="G5373" t="s">
        <v>1610</v>
      </c>
      <c r="J5373" t="s">
        <v>330</v>
      </c>
      <c r="K5373" t="s">
        <v>194</v>
      </c>
      <c r="L5373">
        <v>585</v>
      </c>
      <c r="M5373">
        <v>1</v>
      </c>
      <c r="N5373" t="s">
        <v>1579</v>
      </c>
      <c r="O5373">
        <v>12042</v>
      </c>
      <c r="P5373">
        <f t="shared" si="415"/>
        <v>9</v>
      </c>
      <c r="Q5373" t="str">
        <f t="shared" si="416"/>
        <v>Morning</v>
      </c>
      <c r="R5373" t="str">
        <f t="shared" si="417"/>
        <v>DEL  →  BOM  →  COK</v>
      </c>
      <c r="S5373" t="str">
        <f t="shared" si="418"/>
        <v>Jun</v>
      </c>
      <c r="T5373" t="str">
        <f t="shared" si="419"/>
        <v>Business</v>
      </c>
    </row>
    <row r="5374" spans="1:20" x14ac:dyDescent="0.35">
      <c r="A5374" t="s">
        <v>19</v>
      </c>
      <c r="B5374" t="s">
        <v>26</v>
      </c>
      <c r="C5374" t="s">
        <v>66</v>
      </c>
      <c r="D5374" t="s">
        <v>71</v>
      </c>
      <c r="E5374" t="s">
        <v>1601</v>
      </c>
      <c r="F5374" t="s">
        <v>1609</v>
      </c>
      <c r="G5374" t="s">
        <v>1602</v>
      </c>
      <c r="J5374" t="s">
        <v>193</v>
      </c>
      <c r="K5374" t="s">
        <v>568</v>
      </c>
      <c r="L5374">
        <v>400</v>
      </c>
      <c r="M5374">
        <v>1</v>
      </c>
      <c r="N5374" t="s">
        <v>1586</v>
      </c>
      <c r="O5374">
        <v>62427</v>
      </c>
      <c r="P5374">
        <f t="shared" si="415"/>
        <v>5</v>
      </c>
      <c r="Q5374" t="str">
        <f t="shared" si="416"/>
        <v>Morning</v>
      </c>
      <c r="R5374" t="str">
        <f t="shared" si="417"/>
        <v>BLR  →  BOM  →  DEL</v>
      </c>
      <c r="S5374" t="str">
        <f t="shared" si="418"/>
        <v>Mar</v>
      </c>
      <c r="T5374" t="str">
        <f t="shared" si="419"/>
        <v>Business</v>
      </c>
    </row>
    <row r="5375" spans="1:20" x14ac:dyDescent="0.35">
      <c r="A5375" t="s">
        <v>11</v>
      </c>
      <c r="B5375" t="s">
        <v>55</v>
      </c>
      <c r="C5375" t="s">
        <v>66</v>
      </c>
      <c r="D5375" t="s">
        <v>71</v>
      </c>
      <c r="E5375" t="s">
        <v>1601</v>
      </c>
      <c r="F5375" t="s">
        <v>1638</v>
      </c>
      <c r="G5375" t="s">
        <v>1623</v>
      </c>
      <c r="H5375" t="s">
        <v>1602</v>
      </c>
      <c r="J5375" t="s">
        <v>339</v>
      </c>
      <c r="K5375" t="s">
        <v>181</v>
      </c>
      <c r="L5375">
        <v>655</v>
      </c>
      <c r="M5375">
        <v>2</v>
      </c>
      <c r="N5375" t="s">
        <v>1579</v>
      </c>
      <c r="O5375">
        <v>9586</v>
      </c>
      <c r="P5375">
        <f t="shared" si="415"/>
        <v>10</v>
      </c>
      <c r="Q5375" t="str">
        <f t="shared" si="416"/>
        <v>Morning</v>
      </c>
      <c r="R5375" t="str">
        <f t="shared" si="417"/>
        <v>BLR  →  VGA  →  HYD  →  DEL</v>
      </c>
      <c r="S5375" t="str">
        <f t="shared" si="418"/>
        <v>Mar</v>
      </c>
      <c r="T5375" t="str">
        <f t="shared" si="419"/>
        <v>Premium Economy</v>
      </c>
    </row>
    <row r="5376" spans="1:20" x14ac:dyDescent="0.35">
      <c r="A5376" t="s">
        <v>13</v>
      </c>
      <c r="B5376" t="s">
        <v>30</v>
      </c>
      <c r="C5376" t="s">
        <v>69</v>
      </c>
      <c r="D5376" t="s">
        <v>67</v>
      </c>
      <c r="E5376" t="s">
        <v>1613</v>
      </c>
      <c r="F5376" t="s">
        <v>1614</v>
      </c>
      <c r="J5376" t="s">
        <v>211</v>
      </c>
      <c r="K5376" t="s">
        <v>187</v>
      </c>
      <c r="L5376">
        <v>135</v>
      </c>
      <c r="M5376">
        <v>0</v>
      </c>
      <c r="N5376" t="s">
        <v>1581</v>
      </c>
      <c r="O5376">
        <v>3543</v>
      </c>
      <c r="P5376">
        <f t="shared" si="415"/>
        <v>8</v>
      </c>
      <c r="Q5376" t="str">
        <f t="shared" si="416"/>
        <v>Morning</v>
      </c>
      <c r="R5376" t="str">
        <f t="shared" si="417"/>
        <v>MAA  →  CCU</v>
      </c>
      <c r="S5376" t="str">
        <f t="shared" si="418"/>
        <v>Jun</v>
      </c>
      <c r="T5376" t="str">
        <f t="shared" si="419"/>
        <v>Economy</v>
      </c>
    </row>
    <row r="5377" spans="1:20" x14ac:dyDescent="0.35">
      <c r="A5377" t="s">
        <v>12</v>
      </c>
      <c r="B5377" t="s">
        <v>24</v>
      </c>
      <c r="C5377" t="s">
        <v>68</v>
      </c>
      <c r="D5377" t="s">
        <v>72</v>
      </c>
      <c r="E5377" t="s">
        <v>1607</v>
      </c>
      <c r="F5377" t="s">
        <v>1608</v>
      </c>
      <c r="G5377" t="s">
        <v>1609</v>
      </c>
      <c r="H5377" t="s">
        <v>1610</v>
      </c>
      <c r="J5377" t="s">
        <v>160</v>
      </c>
      <c r="K5377" t="s">
        <v>391</v>
      </c>
      <c r="L5377">
        <v>1630</v>
      </c>
      <c r="M5377">
        <v>2</v>
      </c>
      <c r="N5377" t="s">
        <v>1579</v>
      </c>
      <c r="O5377">
        <v>13882</v>
      </c>
      <c r="P5377">
        <f t="shared" si="415"/>
        <v>9</v>
      </c>
      <c r="Q5377" t="str">
        <f t="shared" si="416"/>
        <v>Morning</v>
      </c>
      <c r="R5377" t="str">
        <f t="shared" si="417"/>
        <v>DEL  →  LKO  →  BOM  →  COK</v>
      </c>
      <c r="S5377" t="str">
        <f t="shared" si="418"/>
        <v>Jun</v>
      </c>
      <c r="T5377" t="str">
        <f t="shared" si="419"/>
        <v>Business</v>
      </c>
    </row>
    <row r="5378" spans="1:20" x14ac:dyDescent="0.35">
      <c r="A5378" t="s">
        <v>12</v>
      </c>
      <c r="B5378" t="s">
        <v>54</v>
      </c>
      <c r="C5378" t="s">
        <v>67</v>
      </c>
      <c r="D5378" t="s">
        <v>66</v>
      </c>
      <c r="E5378" t="s">
        <v>1603</v>
      </c>
      <c r="F5378" t="s">
        <v>1620</v>
      </c>
      <c r="G5378" t="s">
        <v>1606</v>
      </c>
      <c r="J5378" t="s">
        <v>273</v>
      </c>
      <c r="K5378" t="s">
        <v>317</v>
      </c>
      <c r="L5378">
        <v>435</v>
      </c>
      <c r="M5378">
        <v>1</v>
      </c>
      <c r="N5378" t="s">
        <v>1579</v>
      </c>
      <c r="O5378">
        <v>8781</v>
      </c>
      <c r="P5378">
        <f t="shared" si="415"/>
        <v>10</v>
      </c>
      <c r="Q5378" t="str">
        <f t="shared" si="416"/>
        <v>Morning</v>
      </c>
      <c r="R5378" t="str">
        <f t="shared" si="417"/>
        <v>CCU  →  GAU  →  BLR</v>
      </c>
      <c r="S5378" t="str">
        <f t="shared" si="418"/>
        <v>May</v>
      </c>
      <c r="T5378" t="str">
        <f t="shared" si="419"/>
        <v>Premium Economy</v>
      </c>
    </row>
    <row r="5379" spans="1:20" x14ac:dyDescent="0.35">
      <c r="A5379" t="s">
        <v>17</v>
      </c>
      <c r="B5379" t="s">
        <v>36</v>
      </c>
      <c r="C5379" t="s">
        <v>67</v>
      </c>
      <c r="D5379" t="s">
        <v>66</v>
      </c>
      <c r="E5379" t="s">
        <v>1603</v>
      </c>
      <c r="F5379" t="s">
        <v>1604</v>
      </c>
      <c r="G5379" t="s">
        <v>1621</v>
      </c>
      <c r="H5379" t="s">
        <v>1606</v>
      </c>
      <c r="J5379" t="s">
        <v>245</v>
      </c>
      <c r="K5379" t="s">
        <v>241</v>
      </c>
      <c r="L5379">
        <v>500</v>
      </c>
      <c r="M5379">
        <v>2</v>
      </c>
      <c r="N5379" t="s">
        <v>1579</v>
      </c>
      <c r="O5379">
        <v>5192</v>
      </c>
      <c r="P5379">
        <f t="shared" ref="P5379:P5442" si="420">HOUR(TEXT(J5379,"HH:MM"))</f>
        <v>15</v>
      </c>
      <c r="Q5379" t="str">
        <f t="shared" ref="Q5379:Q5442" si="421">IF(P5379&gt;=5, IF(P5379&lt;12, "Morning", IF(P5379&lt;17, "Afternoon", IF(P5379&lt;21, "Evening", "Night"))), "Night")</f>
        <v>Afternoon</v>
      </c>
      <c r="R5379" t="str">
        <f t="shared" ref="R5379:R5442" si="422">_xlfn.TEXTJOIN(" → ", TRUE, E5379:I5379)</f>
        <v>CCU  →  IXR  →  DEL  →  BLR</v>
      </c>
      <c r="S5379" t="str">
        <f t="shared" ref="S5379:S5442" si="423">TEXT(B5379, "mmm")</f>
        <v>Jun</v>
      </c>
      <c r="T5379" t="str">
        <f t="shared" ref="T5379:T5442" si="424">_xlfn.IFS(
  O5379 &lt; 5000, "Economy",
  O5379 &lt;= 10000, "Premium Economy",
  O5379 &gt; 10000, "Business"
)</f>
        <v>Premium Economy</v>
      </c>
    </row>
    <row r="5380" spans="1:20" x14ac:dyDescent="0.35">
      <c r="A5380" t="s">
        <v>10</v>
      </c>
      <c r="B5380" t="s">
        <v>59</v>
      </c>
      <c r="C5380" t="s">
        <v>68</v>
      </c>
      <c r="D5380" t="s">
        <v>72</v>
      </c>
      <c r="E5380" t="s">
        <v>1607</v>
      </c>
      <c r="F5380" t="s">
        <v>1623</v>
      </c>
      <c r="G5380" t="s">
        <v>1610</v>
      </c>
      <c r="J5380" t="s">
        <v>265</v>
      </c>
      <c r="K5380" t="s">
        <v>158</v>
      </c>
      <c r="L5380">
        <v>940</v>
      </c>
      <c r="M5380">
        <v>1</v>
      </c>
      <c r="N5380" t="s">
        <v>1579</v>
      </c>
      <c r="O5380">
        <v>6442</v>
      </c>
      <c r="P5380">
        <f t="shared" si="420"/>
        <v>6</v>
      </c>
      <c r="Q5380" t="str">
        <f t="shared" si="421"/>
        <v>Morning</v>
      </c>
      <c r="R5380" t="str">
        <f t="shared" si="422"/>
        <v>DEL  →  HYD  →  COK</v>
      </c>
      <c r="S5380" t="str">
        <f t="shared" si="423"/>
        <v>Mar</v>
      </c>
      <c r="T5380" t="str">
        <f t="shared" si="424"/>
        <v>Premium Economy</v>
      </c>
    </row>
    <row r="5381" spans="1:20" x14ac:dyDescent="0.35">
      <c r="A5381" t="s">
        <v>12</v>
      </c>
      <c r="B5381" t="s">
        <v>40</v>
      </c>
      <c r="C5381" t="s">
        <v>68</v>
      </c>
      <c r="D5381" t="s">
        <v>72</v>
      </c>
      <c r="E5381" t="s">
        <v>1607</v>
      </c>
      <c r="F5381" t="s">
        <v>1609</v>
      </c>
      <c r="G5381" t="s">
        <v>1610</v>
      </c>
      <c r="J5381" t="s">
        <v>292</v>
      </c>
      <c r="K5381" t="s">
        <v>1071</v>
      </c>
      <c r="L5381">
        <v>825</v>
      </c>
      <c r="M5381">
        <v>1</v>
      </c>
      <c r="N5381" t="s">
        <v>1579</v>
      </c>
      <c r="O5381">
        <v>15554</v>
      </c>
      <c r="P5381">
        <f t="shared" si="420"/>
        <v>22</v>
      </c>
      <c r="Q5381" t="str">
        <f t="shared" si="421"/>
        <v>Night</v>
      </c>
      <c r="R5381" t="str">
        <f t="shared" si="422"/>
        <v>DEL  →  BOM  →  COK</v>
      </c>
      <c r="S5381" t="str">
        <f t="shared" si="423"/>
        <v>May</v>
      </c>
      <c r="T5381" t="str">
        <f t="shared" si="424"/>
        <v>Business</v>
      </c>
    </row>
    <row r="5382" spans="1:20" x14ac:dyDescent="0.35">
      <c r="A5382" t="s">
        <v>12</v>
      </c>
      <c r="B5382" t="s">
        <v>47</v>
      </c>
      <c r="C5382" t="s">
        <v>67</v>
      </c>
      <c r="D5382" t="s">
        <v>66</v>
      </c>
      <c r="E5382" t="s">
        <v>1603</v>
      </c>
      <c r="F5382" t="s">
        <v>1609</v>
      </c>
      <c r="G5382" t="s">
        <v>1606</v>
      </c>
      <c r="J5382" t="s">
        <v>164</v>
      </c>
      <c r="K5382" t="s">
        <v>695</v>
      </c>
      <c r="L5382">
        <v>1285</v>
      </c>
      <c r="M5382">
        <v>1</v>
      </c>
      <c r="N5382" t="s">
        <v>1580</v>
      </c>
      <c r="O5382">
        <v>10844</v>
      </c>
      <c r="P5382">
        <f t="shared" si="420"/>
        <v>18</v>
      </c>
      <c r="Q5382" t="str">
        <f t="shared" si="421"/>
        <v>Evening</v>
      </c>
      <c r="R5382" t="str">
        <f t="shared" si="422"/>
        <v>CCU  →  BOM  →  BLR</v>
      </c>
      <c r="S5382" t="str">
        <f t="shared" si="423"/>
        <v>May</v>
      </c>
      <c r="T5382" t="str">
        <f t="shared" si="424"/>
        <v>Business</v>
      </c>
    </row>
    <row r="5383" spans="1:20" x14ac:dyDescent="0.35">
      <c r="A5383" t="s">
        <v>10</v>
      </c>
      <c r="B5383" t="s">
        <v>39</v>
      </c>
      <c r="C5383" t="s">
        <v>70</v>
      </c>
      <c r="D5383" t="s">
        <v>73</v>
      </c>
      <c r="E5383" t="s">
        <v>1624</v>
      </c>
      <c r="F5383" t="s">
        <v>1625</v>
      </c>
      <c r="J5383" t="s">
        <v>234</v>
      </c>
      <c r="K5383" t="s">
        <v>360</v>
      </c>
      <c r="L5383">
        <v>90</v>
      </c>
      <c r="M5383">
        <v>0</v>
      </c>
      <c r="N5383" t="s">
        <v>1579</v>
      </c>
      <c r="O5383">
        <v>2754</v>
      </c>
      <c r="P5383">
        <f t="shared" si="420"/>
        <v>12</v>
      </c>
      <c r="Q5383" t="str">
        <f t="shared" si="421"/>
        <v>Afternoon</v>
      </c>
      <c r="R5383" t="str">
        <f t="shared" si="422"/>
        <v>BOM  →  HYD</v>
      </c>
      <c r="S5383" t="str">
        <f t="shared" si="423"/>
        <v>Apr</v>
      </c>
      <c r="T5383" t="str">
        <f t="shared" si="424"/>
        <v>Economy</v>
      </c>
    </row>
    <row r="5384" spans="1:20" x14ac:dyDescent="0.35">
      <c r="A5384" t="s">
        <v>14</v>
      </c>
      <c r="B5384" t="s">
        <v>47</v>
      </c>
      <c r="C5384" t="s">
        <v>68</v>
      </c>
      <c r="D5384" t="s">
        <v>72</v>
      </c>
      <c r="E5384" t="s">
        <v>1607</v>
      </c>
      <c r="F5384" t="s">
        <v>1609</v>
      </c>
      <c r="G5384" t="s">
        <v>1610</v>
      </c>
      <c r="J5384" t="s">
        <v>175</v>
      </c>
      <c r="K5384" t="s">
        <v>307</v>
      </c>
      <c r="L5384">
        <v>420</v>
      </c>
      <c r="M5384">
        <v>1</v>
      </c>
      <c r="N5384" t="s">
        <v>1579</v>
      </c>
      <c r="O5384">
        <v>14067</v>
      </c>
      <c r="P5384">
        <f t="shared" si="420"/>
        <v>14</v>
      </c>
      <c r="Q5384" t="str">
        <f t="shared" si="421"/>
        <v>Afternoon</v>
      </c>
      <c r="R5384" t="str">
        <f t="shared" si="422"/>
        <v>DEL  →  BOM  →  COK</v>
      </c>
      <c r="S5384" t="str">
        <f t="shared" si="423"/>
        <v>May</v>
      </c>
      <c r="T5384" t="str">
        <f t="shared" si="424"/>
        <v>Business</v>
      </c>
    </row>
    <row r="5385" spans="1:20" x14ac:dyDescent="0.35">
      <c r="A5385" t="s">
        <v>15</v>
      </c>
      <c r="B5385" t="s">
        <v>65</v>
      </c>
      <c r="C5385" t="s">
        <v>68</v>
      </c>
      <c r="D5385" t="s">
        <v>72</v>
      </c>
      <c r="E5385" t="s">
        <v>1607</v>
      </c>
      <c r="F5385" t="s">
        <v>1615</v>
      </c>
      <c r="G5385" t="s">
        <v>1610</v>
      </c>
      <c r="J5385" t="s">
        <v>328</v>
      </c>
      <c r="K5385" t="s">
        <v>612</v>
      </c>
      <c r="L5385">
        <v>370</v>
      </c>
      <c r="M5385">
        <v>1</v>
      </c>
      <c r="N5385" t="s">
        <v>1579</v>
      </c>
      <c r="O5385">
        <v>5140</v>
      </c>
      <c r="P5385">
        <f t="shared" si="420"/>
        <v>7</v>
      </c>
      <c r="Q5385" t="str">
        <f t="shared" si="421"/>
        <v>Morning</v>
      </c>
      <c r="R5385" t="str">
        <f t="shared" si="422"/>
        <v>DEL  →  AMD  →  COK</v>
      </c>
      <c r="S5385" t="str">
        <f t="shared" si="423"/>
        <v>Apr</v>
      </c>
      <c r="T5385" t="str">
        <f t="shared" si="424"/>
        <v>Premium Economy</v>
      </c>
    </row>
    <row r="5386" spans="1:20" x14ac:dyDescent="0.35">
      <c r="A5386" t="s">
        <v>10</v>
      </c>
      <c r="B5386" t="s">
        <v>32</v>
      </c>
      <c r="C5386" t="s">
        <v>68</v>
      </c>
      <c r="D5386" t="s">
        <v>72</v>
      </c>
      <c r="E5386" t="s">
        <v>1607</v>
      </c>
      <c r="F5386" t="s">
        <v>1609</v>
      </c>
      <c r="G5386" t="s">
        <v>1610</v>
      </c>
      <c r="J5386" t="s">
        <v>187</v>
      </c>
      <c r="K5386" t="s">
        <v>642</v>
      </c>
      <c r="L5386">
        <v>895</v>
      </c>
      <c r="M5386">
        <v>1</v>
      </c>
      <c r="N5386" t="s">
        <v>1579</v>
      </c>
      <c r="O5386">
        <v>8330</v>
      </c>
      <c r="P5386">
        <f t="shared" si="420"/>
        <v>10</v>
      </c>
      <c r="Q5386" t="str">
        <f t="shared" si="421"/>
        <v>Morning</v>
      </c>
      <c r="R5386" t="str">
        <f t="shared" si="422"/>
        <v>DEL  →  BOM  →  COK</v>
      </c>
      <c r="S5386" t="str">
        <f t="shared" si="423"/>
        <v>May</v>
      </c>
      <c r="T5386" t="str">
        <f t="shared" si="424"/>
        <v>Premium Economy</v>
      </c>
    </row>
    <row r="5387" spans="1:20" x14ac:dyDescent="0.35">
      <c r="A5387" t="s">
        <v>12</v>
      </c>
      <c r="B5387" t="s">
        <v>34</v>
      </c>
      <c r="C5387" t="s">
        <v>70</v>
      </c>
      <c r="D5387" t="s">
        <v>73</v>
      </c>
      <c r="E5387" t="s">
        <v>1624</v>
      </c>
      <c r="F5387" t="s">
        <v>1625</v>
      </c>
      <c r="J5387" t="s">
        <v>256</v>
      </c>
      <c r="K5387" t="s">
        <v>262</v>
      </c>
      <c r="L5387">
        <v>90</v>
      </c>
      <c r="M5387">
        <v>0</v>
      </c>
      <c r="N5387" t="s">
        <v>1579</v>
      </c>
      <c r="O5387">
        <v>5678</v>
      </c>
      <c r="P5387">
        <f t="shared" si="420"/>
        <v>19</v>
      </c>
      <c r="Q5387" t="str">
        <f t="shared" si="421"/>
        <v>Evening</v>
      </c>
      <c r="R5387" t="str">
        <f t="shared" si="422"/>
        <v>BOM  →  HYD</v>
      </c>
      <c r="S5387" t="str">
        <f t="shared" si="423"/>
        <v>Mar</v>
      </c>
      <c r="T5387" t="str">
        <f t="shared" si="424"/>
        <v>Premium Economy</v>
      </c>
    </row>
    <row r="5388" spans="1:20" x14ac:dyDescent="0.35">
      <c r="A5388" t="s">
        <v>12</v>
      </c>
      <c r="B5388" t="s">
        <v>28</v>
      </c>
      <c r="C5388" t="s">
        <v>66</v>
      </c>
      <c r="D5388" t="s">
        <v>71</v>
      </c>
      <c r="E5388" t="s">
        <v>1601</v>
      </c>
      <c r="F5388" t="s">
        <v>1609</v>
      </c>
      <c r="G5388" t="s">
        <v>1602</v>
      </c>
      <c r="J5388" t="s">
        <v>323</v>
      </c>
      <c r="K5388" t="s">
        <v>1244</v>
      </c>
      <c r="L5388">
        <v>1170</v>
      </c>
      <c r="M5388">
        <v>1</v>
      </c>
      <c r="N5388" t="s">
        <v>1580</v>
      </c>
      <c r="O5388">
        <v>11087</v>
      </c>
      <c r="P5388">
        <f t="shared" si="420"/>
        <v>22</v>
      </c>
      <c r="Q5388" t="str">
        <f t="shared" si="421"/>
        <v>Night</v>
      </c>
      <c r="R5388" t="str">
        <f t="shared" si="422"/>
        <v>BLR  →  BOM  →  DEL</v>
      </c>
      <c r="S5388" t="str">
        <f t="shared" si="423"/>
        <v>Mar</v>
      </c>
      <c r="T5388" t="str">
        <f t="shared" si="424"/>
        <v>Business</v>
      </c>
    </row>
    <row r="5389" spans="1:20" x14ac:dyDescent="0.35">
      <c r="A5389" t="s">
        <v>15</v>
      </c>
      <c r="B5389" t="s">
        <v>26</v>
      </c>
      <c r="C5389" t="s">
        <v>66</v>
      </c>
      <c r="D5389" t="s">
        <v>71</v>
      </c>
      <c r="E5389" t="s">
        <v>1601</v>
      </c>
      <c r="F5389" t="s">
        <v>1602</v>
      </c>
      <c r="J5389" t="s">
        <v>191</v>
      </c>
      <c r="K5389" t="s">
        <v>485</v>
      </c>
      <c r="L5389">
        <v>175</v>
      </c>
      <c r="M5389">
        <v>0</v>
      </c>
      <c r="N5389" t="s">
        <v>1579</v>
      </c>
      <c r="O5389">
        <v>18558</v>
      </c>
      <c r="P5389">
        <f t="shared" si="420"/>
        <v>20</v>
      </c>
      <c r="Q5389" t="str">
        <f t="shared" si="421"/>
        <v>Evening</v>
      </c>
      <c r="R5389" t="str">
        <f t="shared" si="422"/>
        <v>BLR  →  DEL</v>
      </c>
      <c r="S5389" t="str">
        <f t="shared" si="423"/>
        <v>Mar</v>
      </c>
      <c r="T5389" t="str">
        <f t="shared" si="424"/>
        <v>Business</v>
      </c>
    </row>
    <row r="5390" spans="1:20" x14ac:dyDescent="0.35">
      <c r="A5390" t="s">
        <v>10</v>
      </c>
      <c r="B5390" t="s">
        <v>63</v>
      </c>
      <c r="C5390" t="s">
        <v>70</v>
      </c>
      <c r="D5390" t="s">
        <v>73</v>
      </c>
      <c r="E5390" t="s">
        <v>1624</v>
      </c>
      <c r="F5390" t="s">
        <v>1625</v>
      </c>
      <c r="J5390" t="s">
        <v>367</v>
      </c>
      <c r="K5390" t="s">
        <v>180</v>
      </c>
      <c r="L5390">
        <v>90</v>
      </c>
      <c r="M5390">
        <v>0</v>
      </c>
      <c r="N5390" t="s">
        <v>1579</v>
      </c>
      <c r="O5390">
        <v>16000</v>
      </c>
      <c r="P5390">
        <f t="shared" si="420"/>
        <v>2</v>
      </c>
      <c r="Q5390" t="str">
        <f t="shared" si="421"/>
        <v>Night</v>
      </c>
      <c r="R5390" t="str">
        <f t="shared" si="422"/>
        <v>BOM  →  HYD</v>
      </c>
      <c r="S5390" t="str">
        <f t="shared" si="423"/>
        <v>Mar</v>
      </c>
      <c r="T5390" t="str">
        <f t="shared" si="424"/>
        <v>Business</v>
      </c>
    </row>
    <row r="5391" spans="1:20" x14ac:dyDescent="0.35">
      <c r="A5391" t="s">
        <v>13</v>
      </c>
      <c r="B5391" t="s">
        <v>40</v>
      </c>
      <c r="C5391" t="s">
        <v>66</v>
      </c>
      <c r="D5391" t="s">
        <v>68</v>
      </c>
      <c r="E5391" t="s">
        <v>1601</v>
      </c>
      <c r="F5391" t="s">
        <v>1602</v>
      </c>
      <c r="J5391" t="s">
        <v>171</v>
      </c>
      <c r="K5391" t="s">
        <v>497</v>
      </c>
      <c r="L5391">
        <v>175</v>
      </c>
      <c r="M5391">
        <v>0</v>
      </c>
      <c r="N5391" t="s">
        <v>1581</v>
      </c>
      <c r="O5391">
        <v>3573</v>
      </c>
      <c r="P5391">
        <f t="shared" si="420"/>
        <v>21</v>
      </c>
      <c r="Q5391" t="str">
        <f t="shared" si="421"/>
        <v>Night</v>
      </c>
      <c r="R5391" t="str">
        <f t="shared" si="422"/>
        <v>BLR  →  DEL</v>
      </c>
      <c r="S5391" t="str">
        <f t="shared" si="423"/>
        <v>May</v>
      </c>
      <c r="T5391" t="str">
        <f t="shared" si="424"/>
        <v>Economy</v>
      </c>
    </row>
    <row r="5392" spans="1:20" x14ac:dyDescent="0.35">
      <c r="A5392" t="s">
        <v>14</v>
      </c>
      <c r="B5392" t="s">
        <v>41</v>
      </c>
      <c r="C5392" t="s">
        <v>68</v>
      </c>
      <c r="D5392" t="s">
        <v>72</v>
      </c>
      <c r="E5392" t="s">
        <v>1607</v>
      </c>
      <c r="F5392" t="s">
        <v>1609</v>
      </c>
      <c r="G5392" t="s">
        <v>1610</v>
      </c>
      <c r="J5392" t="s">
        <v>246</v>
      </c>
      <c r="K5392" t="s">
        <v>408</v>
      </c>
      <c r="L5392">
        <v>760</v>
      </c>
      <c r="M5392">
        <v>1</v>
      </c>
      <c r="N5392" t="s">
        <v>1579</v>
      </c>
      <c r="O5392">
        <v>7670</v>
      </c>
      <c r="P5392">
        <f t="shared" si="420"/>
        <v>12</v>
      </c>
      <c r="Q5392" t="str">
        <f t="shared" si="421"/>
        <v>Afternoon</v>
      </c>
      <c r="R5392" t="str">
        <f t="shared" si="422"/>
        <v>DEL  →  BOM  →  COK</v>
      </c>
      <c r="S5392" t="str">
        <f t="shared" si="423"/>
        <v>May</v>
      </c>
      <c r="T5392" t="str">
        <f t="shared" si="424"/>
        <v>Premium Economy</v>
      </c>
    </row>
    <row r="5393" spans="1:20" x14ac:dyDescent="0.35">
      <c r="A5393" t="s">
        <v>12</v>
      </c>
      <c r="B5393" t="s">
        <v>27</v>
      </c>
      <c r="C5393" t="s">
        <v>68</v>
      </c>
      <c r="D5393" t="s">
        <v>72</v>
      </c>
      <c r="E5393" t="s">
        <v>1607</v>
      </c>
      <c r="F5393" t="s">
        <v>1615</v>
      </c>
      <c r="G5393" t="s">
        <v>1609</v>
      </c>
      <c r="H5393" t="s">
        <v>1610</v>
      </c>
      <c r="J5393" t="s">
        <v>195</v>
      </c>
      <c r="K5393" t="s">
        <v>867</v>
      </c>
      <c r="L5393">
        <v>1195</v>
      </c>
      <c r="M5393">
        <v>2</v>
      </c>
      <c r="N5393" t="s">
        <v>1579</v>
      </c>
      <c r="O5393">
        <v>12819</v>
      </c>
      <c r="P5393">
        <f t="shared" si="420"/>
        <v>23</v>
      </c>
      <c r="Q5393" t="str">
        <f t="shared" si="421"/>
        <v>Night</v>
      </c>
      <c r="R5393" t="str">
        <f t="shared" si="422"/>
        <v>DEL  →  AMD  →  BOM  →  COK</v>
      </c>
      <c r="S5393" t="str">
        <f t="shared" si="423"/>
        <v>Jun</v>
      </c>
      <c r="T5393" t="str">
        <f t="shared" si="424"/>
        <v>Business</v>
      </c>
    </row>
    <row r="5394" spans="1:20" x14ac:dyDescent="0.35">
      <c r="A5394" t="s">
        <v>16</v>
      </c>
      <c r="B5394" t="s">
        <v>41</v>
      </c>
      <c r="C5394" t="s">
        <v>66</v>
      </c>
      <c r="D5394" t="s">
        <v>68</v>
      </c>
      <c r="E5394" t="s">
        <v>1601</v>
      </c>
      <c r="F5394" t="s">
        <v>1602</v>
      </c>
      <c r="J5394" t="s">
        <v>254</v>
      </c>
      <c r="K5394" t="s">
        <v>256</v>
      </c>
      <c r="L5394">
        <v>155</v>
      </c>
      <c r="M5394">
        <v>0</v>
      </c>
      <c r="N5394" t="s">
        <v>1579</v>
      </c>
      <c r="O5394">
        <v>4878</v>
      </c>
      <c r="P5394">
        <f t="shared" si="420"/>
        <v>17</v>
      </c>
      <c r="Q5394" t="str">
        <f t="shared" si="421"/>
        <v>Evening</v>
      </c>
      <c r="R5394" t="str">
        <f t="shared" si="422"/>
        <v>BLR  →  DEL</v>
      </c>
      <c r="S5394" t="str">
        <f t="shared" si="423"/>
        <v>May</v>
      </c>
      <c r="T5394" t="str">
        <f t="shared" si="424"/>
        <v>Economy</v>
      </c>
    </row>
    <row r="5395" spans="1:20" x14ac:dyDescent="0.35">
      <c r="A5395" t="s">
        <v>12</v>
      </c>
      <c r="B5395" t="s">
        <v>46</v>
      </c>
      <c r="C5395" t="s">
        <v>68</v>
      </c>
      <c r="D5395" t="s">
        <v>72</v>
      </c>
      <c r="E5395" t="s">
        <v>1607</v>
      </c>
      <c r="F5395" t="s">
        <v>1619</v>
      </c>
      <c r="G5395" t="s">
        <v>1609</v>
      </c>
      <c r="H5395" t="s">
        <v>1610</v>
      </c>
      <c r="J5395" t="s">
        <v>181</v>
      </c>
      <c r="K5395" t="s">
        <v>399</v>
      </c>
      <c r="L5395">
        <v>1295</v>
      </c>
      <c r="M5395">
        <v>2</v>
      </c>
      <c r="N5395" t="s">
        <v>1580</v>
      </c>
      <c r="O5395">
        <v>11507</v>
      </c>
      <c r="P5395">
        <f t="shared" si="420"/>
        <v>21</v>
      </c>
      <c r="Q5395" t="str">
        <f t="shared" si="421"/>
        <v>Night</v>
      </c>
      <c r="R5395" t="str">
        <f t="shared" si="422"/>
        <v>DEL  →  IDR  →  BOM  →  COK</v>
      </c>
      <c r="S5395" t="str">
        <f t="shared" si="423"/>
        <v>Jun</v>
      </c>
      <c r="T5395" t="str">
        <f t="shared" si="424"/>
        <v>Business</v>
      </c>
    </row>
    <row r="5396" spans="1:20" x14ac:dyDescent="0.35">
      <c r="A5396" t="s">
        <v>17</v>
      </c>
      <c r="B5396" t="s">
        <v>53</v>
      </c>
      <c r="C5396" t="s">
        <v>68</v>
      </c>
      <c r="D5396" t="s">
        <v>72</v>
      </c>
      <c r="E5396" t="s">
        <v>1607</v>
      </c>
      <c r="F5396" t="s">
        <v>1612</v>
      </c>
      <c r="G5396" t="s">
        <v>1610</v>
      </c>
      <c r="J5396" t="s">
        <v>302</v>
      </c>
      <c r="K5396" t="s">
        <v>295</v>
      </c>
      <c r="L5396">
        <v>330</v>
      </c>
      <c r="M5396">
        <v>1</v>
      </c>
      <c r="N5396" t="s">
        <v>1579</v>
      </c>
      <c r="O5396">
        <v>8759</v>
      </c>
      <c r="P5396">
        <f t="shared" si="420"/>
        <v>7</v>
      </c>
      <c r="Q5396" t="str">
        <f t="shared" si="421"/>
        <v>Morning</v>
      </c>
      <c r="R5396" t="str">
        <f t="shared" si="422"/>
        <v>DEL  →  BLR  →  COK</v>
      </c>
      <c r="S5396" t="str">
        <f t="shared" si="423"/>
        <v>Jun</v>
      </c>
      <c r="T5396" t="str">
        <f t="shared" si="424"/>
        <v>Premium Economy</v>
      </c>
    </row>
    <row r="5397" spans="1:20" x14ac:dyDescent="0.35">
      <c r="A5397" t="s">
        <v>12</v>
      </c>
      <c r="B5397" t="s">
        <v>36</v>
      </c>
      <c r="C5397" t="s">
        <v>68</v>
      </c>
      <c r="D5397" t="s">
        <v>72</v>
      </c>
      <c r="E5397" t="s">
        <v>1607</v>
      </c>
      <c r="F5397" t="s">
        <v>1609</v>
      </c>
      <c r="G5397" t="s">
        <v>1610</v>
      </c>
      <c r="J5397" t="s">
        <v>210</v>
      </c>
      <c r="K5397" t="s">
        <v>1110</v>
      </c>
      <c r="L5397">
        <v>1530</v>
      </c>
      <c r="M5397">
        <v>1</v>
      </c>
      <c r="N5397" t="s">
        <v>1580</v>
      </c>
      <c r="O5397">
        <v>10262</v>
      </c>
      <c r="P5397">
        <f t="shared" si="420"/>
        <v>17</v>
      </c>
      <c r="Q5397" t="str">
        <f t="shared" si="421"/>
        <v>Evening</v>
      </c>
      <c r="R5397" t="str">
        <f t="shared" si="422"/>
        <v>DEL  →  BOM  →  COK</v>
      </c>
      <c r="S5397" t="str">
        <f t="shared" si="423"/>
        <v>Jun</v>
      </c>
      <c r="T5397" t="str">
        <f t="shared" si="424"/>
        <v>Business</v>
      </c>
    </row>
    <row r="5398" spans="1:20" x14ac:dyDescent="0.35">
      <c r="A5398" t="s">
        <v>11</v>
      </c>
      <c r="B5398" t="s">
        <v>47</v>
      </c>
      <c r="C5398" t="s">
        <v>68</v>
      </c>
      <c r="D5398" t="s">
        <v>72</v>
      </c>
      <c r="E5398" t="s">
        <v>1607</v>
      </c>
      <c r="F5398" t="s">
        <v>1623</v>
      </c>
      <c r="G5398" t="s">
        <v>1622</v>
      </c>
      <c r="H5398" t="s">
        <v>1610</v>
      </c>
      <c r="J5398" t="s">
        <v>184</v>
      </c>
      <c r="K5398" t="s">
        <v>731</v>
      </c>
      <c r="L5398">
        <v>1580</v>
      </c>
      <c r="M5398">
        <v>2</v>
      </c>
      <c r="N5398" t="s">
        <v>1579</v>
      </c>
      <c r="O5398">
        <v>10975</v>
      </c>
      <c r="P5398">
        <f t="shared" si="420"/>
        <v>7</v>
      </c>
      <c r="Q5398" t="str">
        <f t="shared" si="421"/>
        <v>Morning</v>
      </c>
      <c r="R5398" t="str">
        <f t="shared" si="422"/>
        <v>DEL  →  HYD  →  MAA  →  COK</v>
      </c>
      <c r="S5398" t="str">
        <f t="shared" si="423"/>
        <v>May</v>
      </c>
      <c r="T5398" t="str">
        <f t="shared" si="424"/>
        <v>Business</v>
      </c>
    </row>
    <row r="5399" spans="1:20" x14ac:dyDescent="0.35">
      <c r="A5399" t="s">
        <v>12</v>
      </c>
      <c r="B5399" t="s">
        <v>53</v>
      </c>
      <c r="C5399" t="s">
        <v>68</v>
      </c>
      <c r="D5399" t="s">
        <v>72</v>
      </c>
      <c r="E5399" t="s">
        <v>1607</v>
      </c>
      <c r="F5399" t="s">
        <v>1609</v>
      </c>
      <c r="G5399" t="s">
        <v>1610</v>
      </c>
      <c r="J5399" t="s">
        <v>252</v>
      </c>
      <c r="K5399" t="s">
        <v>415</v>
      </c>
      <c r="L5399">
        <v>550</v>
      </c>
      <c r="M5399">
        <v>1</v>
      </c>
      <c r="N5399" t="s">
        <v>1580</v>
      </c>
      <c r="O5399">
        <v>10262</v>
      </c>
      <c r="P5399">
        <f t="shared" si="420"/>
        <v>19</v>
      </c>
      <c r="Q5399" t="str">
        <f t="shared" si="421"/>
        <v>Evening</v>
      </c>
      <c r="R5399" t="str">
        <f t="shared" si="422"/>
        <v>DEL  →  BOM  →  COK</v>
      </c>
      <c r="S5399" t="str">
        <f t="shared" si="423"/>
        <v>Jun</v>
      </c>
      <c r="T5399" t="str">
        <f t="shared" si="424"/>
        <v>Business</v>
      </c>
    </row>
    <row r="5400" spans="1:20" x14ac:dyDescent="0.35">
      <c r="A5400" t="s">
        <v>14</v>
      </c>
      <c r="B5400" t="s">
        <v>46</v>
      </c>
      <c r="C5400" t="s">
        <v>68</v>
      </c>
      <c r="D5400" t="s">
        <v>72</v>
      </c>
      <c r="E5400" t="s">
        <v>1607</v>
      </c>
      <c r="F5400" t="s">
        <v>1609</v>
      </c>
      <c r="G5400" t="s">
        <v>1610</v>
      </c>
      <c r="J5400" t="s">
        <v>246</v>
      </c>
      <c r="K5400" t="s">
        <v>307</v>
      </c>
      <c r="L5400">
        <v>490</v>
      </c>
      <c r="M5400">
        <v>1</v>
      </c>
      <c r="N5400" t="s">
        <v>1580</v>
      </c>
      <c r="O5400">
        <v>6007</v>
      </c>
      <c r="P5400">
        <f t="shared" si="420"/>
        <v>12</v>
      </c>
      <c r="Q5400" t="str">
        <f t="shared" si="421"/>
        <v>Afternoon</v>
      </c>
      <c r="R5400" t="str">
        <f t="shared" si="422"/>
        <v>DEL  →  BOM  →  COK</v>
      </c>
      <c r="S5400" t="str">
        <f t="shared" si="423"/>
        <v>Jun</v>
      </c>
      <c r="T5400" t="str">
        <f t="shared" si="424"/>
        <v>Premium Economy</v>
      </c>
    </row>
    <row r="5401" spans="1:20" x14ac:dyDescent="0.35">
      <c r="A5401" t="s">
        <v>10</v>
      </c>
      <c r="B5401" t="s">
        <v>38</v>
      </c>
      <c r="C5401" t="s">
        <v>69</v>
      </c>
      <c r="D5401" t="s">
        <v>67</v>
      </c>
      <c r="E5401" t="s">
        <v>1613</v>
      </c>
      <c r="F5401" t="s">
        <v>1614</v>
      </c>
      <c r="J5401" t="s">
        <v>306</v>
      </c>
      <c r="K5401" t="s">
        <v>175</v>
      </c>
      <c r="L5401">
        <v>145</v>
      </c>
      <c r="M5401">
        <v>0</v>
      </c>
      <c r="N5401" t="s">
        <v>1579</v>
      </c>
      <c r="O5401">
        <v>3858</v>
      </c>
      <c r="P5401">
        <f t="shared" si="420"/>
        <v>11</v>
      </c>
      <c r="Q5401" t="str">
        <f t="shared" si="421"/>
        <v>Morning</v>
      </c>
      <c r="R5401" t="str">
        <f t="shared" si="422"/>
        <v>MAA  →  CCU</v>
      </c>
      <c r="S5401" t="str">
        <f t="shared" si="423"/>
        <v>Mar</v>
      </c>
      <c r="T5401" t="str">
        <f t="shared" si="424"/>
        <v>Economy</v>
      </c>
    </row>
    <row r="5402" spans="1:20" x14ac:dyDescent="0.35">
      <c r="A5402" t="s">
        <v>10</v>
      </c>
      <c r="B5402" t="s">
        <v>46</v>
      </c>
      <c r="C5402" t="s">
        <v>68</v>
      </c>
      <c r="D5402" t="s">
        <v>72</v>
      </c>
      <c r="E5402" t="s">
        <v>1607</v>
      </c>
      <c r="F5402" t="s">
        <v>1623</v>
      </c>
      <c r="G5402" t="s">
        <v>1610</v>
      </c>
      <c r="J5402" t="s">
        <v>294</v>
      </c>
      <c r="K5402" t="s">
        <v>417</v>
      </c>
      <c r="L5402">
        <v>490</v>
      </c>
      <c r="M5402">
        <v>1</v>
      </c>
      <c r="N5402" t="s">
        <v>1579</v>
      </c>
      <c r="O5402">
        <v>6412</v>
      </c>
      <c r="P5402">
        <f t="shared" si="420"/>
        <v>14</v>
      </c>
      <c r="Q5402" t="str">
        <f t="shared" si="421"/>
        <v>Afternoon</v>
      </c>
      <c r="R5402" t="str">
        <f t="shared" si="422"/>
        <v>DEL  →  HYD  →  COK</v>
      </c>
      <c r="S5402" t="str">
        <f t="shared" si="423"/>
        <v>Jun</v>
      </c>
      <c r="T5402" t="str">
        <f t="shared" si="424"/>
        <v>Premium Economy</v>
      </c>
    </row>
    <row r="5403" spans="1:20" x14ac:dyDescent="0.35">
      <c r="A5403" t="s">
        <v>11</v>
      </c>
      <c r="B5403" t="s">
        <v>57</v>
      </c>
      <c r="C5403" t="s">
        <v>67</v>
      </c>
      <c r="D5403" t="s">
        <v>66</v>
      </c>
      <c r="E5403" t="s">
        <v>1603</v>
      </c>
      <c r="F5403" t="s">
        <v>1606</v>
      </c>
      <c r="J5403" t="s">
        <v>189</v>
      </c>
      <c r="K5403" t="s">
        <v>309</v>
      </c>
      <c r="L5403">
        <v>150</v>
      </c>
      <c r="M5403">
        <v>0</v>
      </c>
      <c r="N5403" t="s">
        <v>1579</v>
      </c>
      <c r="O5403">
        <v>6245</v>
      </c>
      <c r="P5403">
        <f t="shared" si="420"/>
        <v>14</v>
      </c>
      <c r="Q5403" t="str">
        <f t="shared" si="421"/>
        <v>Afternoon</v>
      </c>
      <c r="R5403" t="str">
        <f t="shared" si="422"/>
        <v>CCU  →  BLR</v>
      </c>
      <c r="S5403" t="str">
        <f t="shared" si="423"/>
        <v>Apr</v>
      </c>
      <c r="T5403" t="str">
        <f t="shared" si="424"/>
        <v>Premium Economy</v>
      </c>
    </row>
    <row r="5404" spans="1:20" x14ac:dyDescent="0.35">
      <c r="A5404" t="s">
        <v>11</v>
      </c>
      <c r="B5404" t="s">
        <v>24</v>
      </c>
      <c r="C5404" t="s">
        <v>68</v>
      </c>
      <c r="D5404" t="s">
        <v>72</v>
      </c>
      <c r="E5404" t="s">
        <v>1607</v>
      </c>
      <c r="F5404" t="s">
        <v>1615</v>
      </c>
      <c r="G5404" t="s">
        <v>1609</v>
      </c>
      <c r="H5404" t="s">
        <v>1610</v>
      </c>
      <c r="J5404" t="s">
        <v>200</v>
      </c>
      <c r="K5404" t="s">
        <v>750</v>
      </c>
      <c r="L5404">
        <v>1410</v>
      </c>
      <c r="M5404">
        <v>2</v>
      </c>
      <c r="N5404" t="s">
        <v>1579</v>
      </c>
      <c r="O5404">
        <v>9968</v>
      </c>
      <c r="P5404">
        <f t="shared" si="420"/>
        <v>19</v>
      </c>
      <c r="Q5404" t="str">
        <f t="shared" si="421"/>
        <v>Evening</v>
      </c>
      <c r="R5404" t="str">
        <f t="shared" si="422"/>
        <v>DEL  →  AMD  →  BOM  →  COK</v>
      </c>
      <c r="S5404" t="str">
        <f t="shared" si="423"/>
        <v>Jun</v>
      </c>
      <c r="T5404" t="str">
        <f t="shared" si="424"/>
        <v>Premium Economy</v>
      </c>
    </row>
    <row r="5405" spans="1:20" x14ac:dyDescent="0.35">
      <c r="A5405" t="s">
        <v>14</v>
      </c>
      <c r="B5405" t="s">
        <v>52</v>
      </c>
      <c r="C5405" t="s">
        <v>68</v>
      </c>
      <c r="D5405" t="s">
        <v>72</v>
      </c>
      <c r="E5405" t="s">
        <v>1607</v>
      </c>
      <c r="F5405" t="s">
        <v>1609</v>
      </c>
      <c r="G5405" t="s">
        <v>1610</v>
      </c>
      <c r="J5405" t="s">
        <v>220</v>
      </c>
      <c r="K5405" t="s">
        <v>229</v>
      </c>
      <c r="L5405">
        <v>640</v>
      </c>
      <c r="M5405">
        <v>1</v>
      </c>
      <c r="N5405" t="s">
        <v>1580</v>
      </c>
      <c r="O5405">
        <v>18260</v>
      </c>
      <c r="P5405">
        <f t="shared" si="420"/>
        <v>2</v>
      </c>
      <c r="Q5405" t="str">
        <f t="shared" si="421"/>
        <v>Night</v>
      </c>
      <c r="R5405" t="str">
        <f t="shared" si="422"/>
        <v>DEL  →  BOM  →  COK</v>
      </c>
      <c r="S5405" t="str">
        <f t="shared" si="423"/>
        <v>Mar</v>
      </c>
      <c r="T5405" t="str">
        <f t="shared" si="424"/>
        <v>Business</v>
      </c>
    </row>
    <row r="5406" spans="1:20" x14ac:dyDescent="0.35">
      <c r="A5406" t="s">
        <v>10</v>
      </c>
      <c r="B5406" t="s">
        <v>64</v>
      </c>
      <c r="C5406" t="s">
        <v>66</v>
      </c>
      <c r="D5406" t="s">
        <v>71</v>
      </c>
      <c r="E5406" t="s">
        <v>1601</v>
      </c>
      <c r="F5406" t="s">
        <v>1602</v>
      </c>
      <c r="J5406" t="s">
        <v>247</v>
      </c>
      <c r="K5406" t="s">
        <v>279</v>
      </c>
      <c r="L5406">
        <v>175</v>
      </c>
      <c r="M5406">
        <v>0</v>
      </c>
      <c r="N5406" t="s">
        <v>1579</v>
      </c>
      <c r="O5406">
        <v>8855</v>
      </c>
      <c r="P5406">
        <f t="shared" si="420"/>
        <v>18</v>
      </c>
      <c r="Q5406" t="str">
        <f t="shared" si="421"/>
        <v>Evening</v>
      </c>
      <c r="R5406" t="str">
        <f t="shared" si="422"/>
        <v>BLR  →  DEL</v>
      </c>
      <c r="S5406" t="str">
        <f t="shared" si="423"/>
        <v>Mar</v>
      </c>
      <c r="T5406" t="str">
        <f t="shared" si="424"/>
        <v>Premium Economy</v>
      </c>
    </row>
    <row r="5407" spans="1:20" x14ac:dyDescent="0.35">
      <c r="A5407" t="s">
        <v>12</v>
      </c>
      <c r="B5407" t="s">
        <v>54</v>
      </c>
      <c r="C5407" t="s">
        <v>67</v>
      </c>
      <c r="D5407" t="s">
        <v>66</v>
      </c>
      <c r="E5407" t="s">
        <v>1603</v>
      </c>
      <c r="F5407" t="s">
        <v>1609</v>
      </c>
      <c r="G5407" t="s">
        <v>1606</v>
      </c>
      <c r="J5407" t="s">
        <v>217</v>
      </c>
      <c r="K5407" t="s">
        <v>230</v>
      </c>
      <c r="L5407">
        <v>590</v>
      </c>
      <c r="M5407">
        <v>1</v>
      </c>
      <c r="N5407" t="s">
        <v>1580</v>
      </c>
      <c r="O5407">
        <v>10844</v>
      </c>
      <c r="P5407">
        <f t="shared" si="420"/>
        <v>8</v>
      </c>
      <c r="Q5407" t="str">
        <f t="shared" si="421"/>
        <v>Morning</v>
      </c>
      <c r="R5407" t="str">
        <f t="shared" si="422"/>
        <v>CCU  →  BOM  →  BLR</v>
      </c>
      <c r="S5407" t="str">
        <f t="shared" si="423"/>
        <v>May</v>
      </c>
      <c r="T5407" t="str">
        <f t="shared" si="424"/>
        <v>Business</v>
      </c>
    </row>
    <row r="5408" spans="1:20" x14ac:dyDescent="0.35">
      <c r="A5408" t="s">
        <v>13</v>
      </c>
      <c r="B5408" t="s">
        <v>29</v>
      </c>
      <c r="C5408" t="s">
        <v>69</v>
      </c>
      <c r="D5408" t="s">
        <v>67</v>
      </c>
      <c r="E5408" t="s">
        <v>1613</v>
      </c>
      <c r="F5408" t="s">
        <v>1614</v>
      </c>
      <c r="J5408" t="s">
        <v>211</v>
      </c>
      <c r="K5408" t="s">
        <v>187</v>
      </c>
      <c r="L5408">
        <v>135</v>
      </c>
      <c r="M5408">
        <v>0</v>
      </c>
      <c r="N5408" t="s">
        <v>1579</v>
      </c>
      <c r="O5408">
        <v>3597</v>
      </c>
      <c r="P5408">
        <f t="shared" si="420"/>
        <v>8</v>
      </c>
      <c r="Q5408" t="str">
        <f t="shared" si="421"/>
        <v>Morning</v>
      </c>
      <c r="R5408" t="str">
        <f t="shared" si="422"/>
        <v>MAA  →  CCU</v>
      </c>
      <c r="S5408" t="str">
        <f t="shared" si="423"/>
        <v>May</v>
      </c>
      <c r="T5408" t="str">
        <f t="shared" si="424"/>
        <v>Economy</v>
      </c>
    </row>
    <row r="5409" spans="1:20" x14ac:dyDescent="0.35">
      <c r="A5409" t="s">
        <v>12</v>
      </c>
      <c r="B5409" t="s">
        <v>40</v>
      </c>
      <c r="C5409" t="s">
        <v>67</v>
      </c>
      <c r="D5409" t="s">
        <v>66</v>
      </c>
      <c r="E5409" t="s">
        <v>1603</v>
      </c>
      <c r="F5409" t="s">
        <v>1621</v>
      </c>
      <c r="G5409" t="s">
        <v>1606</v>
      </c>
      <c r="J5409" t="s">
        <v>254</v>
      </c>
      <c r="K5409" t="s">
        <v>1245</v>
      </c>
      <c r="L5409">
        <v>1685</v>
      </c>
      <c r="M5409">
        <v>1</v>
      </c>
      <c r="N5409" t="s">
        <v>1579</v>
      </c>
      <c r="O5409">
        <v>13067</v>
      </c>
      <c r="P5409">
        <f t="shared" si="420"/>
        <v>17</v>
      </c>
      <c r="Q5409" t="str">
        <f t="shared" si="421"/>
        <v>Evening</v>
      </c>
      <c r="R5409" t="str">
        <f t="shared" si="422"/>
        <v>CCU  →  DEL  →  BLR</v>
      </c>
      <c r="S5409" t="str">
        <f t="shared" si="423"/>
        <v>May</v>
      </c>
      <c r="T5409" t="str">
        <f t="shared" si="424"/>
        <v>Business</v>
      </c>
    </row>
    <row r="5410" spans="1:20" x14ac:dyDescent="0.35">
      <c r="A5410" t="s">
        <v>12</v>
      </c>
      <c r="B5410" t="s">
        <v>28</v>
      </c>
      <c r="C5410" t="s">
        <v>66</v>
      </c>
      <c r="D5410" t="s">
        <v>71</v>
      </c>
      <c r="E5410" t="s">
        <v>1601</v>
      </c>
      <c r="F5410" t="s">
        <v>1609</v>
      </c>
      <c r="G5410" t="s">
        <v>1602</v>
      </c>
      <c r="J5410" t="s">
        <v>221</v>
      </c>
      <c r="K5410" t="s">
        <v>532</v>
      </c>
      <c r="L5410">
        <v>1070</v>
      </c>
      <c r="M5410">
        <v>1</v>
      </c>
      <c r="N5410" t="s">
        <v>1579</v>
      </c>
      <c r="O5410">
        <v>13817</v>
      </c>
      <c r="P5410">
        <f t="shared" si="420"/>
        <v>16</v>
      </c>
      <c r="Q5410" t="str">
        <f t="shared" si="421"/>
        <v>Afternoon</v>
      </c>
      <c r="R5410" t="str">
        <f t="shared" si="422"/>
        <v>BLR  →  BOM  →  DEL</v>
      </c>
      <c r="S5410" t="str">
        <f t="shared" si="423"/>
        <v>Mar</v>
      </c>
      <c r="T5410" t="str">
        <f t="shared" si="424"/>
        <v>Business</v>
      </c>
    </row>
    <row r="5411" spans="1:20" x14ac:dyDescent="0.35">
      <c r="A5411" t="s">
        <v>11</v>
      </c>
      <c r="B5411" t="s">
        <v>28</v>
      </c>
      <c r="C5411" t="s">
        <v>66</v>
      </c>
      <c r="D5411" t="s">
        <v>71</v>
      </c>
      <c r="E5411" t="s">
        <v>1601</v>
      </c>
      <c r="F5411" t="s">
        <v>1609</v>
      </c>
      <c r="G5411" t="s">
        <v>1602</v>
      </c>
      <c r="J5411" t="s">
        <v>190</v>
      </c>
      <c r="K5411" t="s">
        <v>394</v>
      </c>
      <c r="L5411">
        <v>990</v>
      </c>
      <c r="M5411">
        <v>1</v>
      </c>
      <c r="N5411" t="s">
        <v>1579</v>
      </c>
      <c r="O5411">
        <v>11602</v>
      </c>
      <c r="P5411">
        <f t="shared" si="420"/>
        <v>6</v>
      </c>
      <c r="Q5411" t="str">
        <f t="shared" si="421"/>
        <v>Morning</v>
      </c>
      <c r="R5411" t="str">
        <f t="shared" si="422"/>
        <v>BLR  →  BOM  →  DEL</v>
      </c>
      <c r="S5411" t="str">
        <f t="shared" si="423"/>
        <v>Mar</v>
      </c>
      <c r="T5411" t="str">
        <f t="shared" si="424"/>
        <v>Business</v>
      </c>
    </row>
    <row r="5412" spans="1:20" x14ac:dyDescent="0.35">
      <c r="A5412" t="s">
        <v>12</v>
      </c>
      <c r="B5412" t="s">
        <v>32</v>
      </c>
      <c r="C5412" t="s">
        <v>67</v>
      </c>
      <c r="D5412" t="s">
        <v>66</v>
      </c>
      <c r="E5412" t="s">
        <v>1603</v>
      </c>
      <c r="F5412" t="s">
        <v>1609</v>
      </c>
      <c r="G5412" t="s">
        <v>1606</v>
      </c>
      <c r="J5412" t="s">
        <v>248</v>
      </c>
      <c r="K5412" t="s">
        <v>573</v>
      </c>
      <c r="L5412">
        <v>1545</v>
      </c>
      <c r="M5412">
        <v>1</v>
      </c>
      <c r="N5412" t="s">
        <v>1579</v>
      </c>
      <c r="O5412">
        <v>13941</v>
      </c>
      <c r="P5412">
        <f t="shared" si="420"/>
        <v>16</v>
      </c>
      <c r="Q5412" t="str">
        <f t="shared" si="421"/>
        <v>Afternoon</v>
      </c>
      <c r="R5412" t="str">
        <f t="shared" si="422"/>
        <v>CCU  →  BOM  →  BLR</v>
      </c>
      <c r="S5412" t="str">
        <f t="shared" si="423"/>
        <v>May</v>
      </c>
      <c r="T5412" t="str">
        <f t="shared" si="424"/>
        <v>Business</v>
      </c>
    </row>
    <row r="5413" spans="1:20" x14ac:dyDescent="0.35">
      <c r="A5413" t="s">
        <v>12</v>
      </c>
      <c r="B5413" t="s">
        <v>41</v>
      </c>
      <c r="C5413" t="s">
        <v>67</v>
      </c>
      <c r="D5413" t="s">
        <v>66</v>
      </c>
      <c r="E5413" t="s">
        <v>1603</v>
      </c>
      <c r="F5413" t="s">
        <v>1621</v>
      </c>
      <c r="G5413" t="s">
        <v>1606</v>
      </c>
      <c r="J5413" t="s">
        <v>218</v>
      </c>
      <c r="K5413" t="s">
        <v>1096</v>
      </c>
      <c r="L5413">
        <v>1365</v>
      </c>
      <c r="M5413">
        <v>1</v>
      </c>
      <c r="N5413" t="s">
        <v>1579</v>
      </c>
      <c r="O5413">
        <v>14151</v>
      </c>
      <c r="P5413">
        <f t="shared" si="420"/>
        <v>20</v>
      </c>
      <c r="Q5413" t="str">
        <f t="shared" si="421"/>
        <v>Evening</v>
      </c>
      <c r="R5413" t="str">
        <f t="shared" si="422"/>
        <v>CCU  →  DEL  →  BLR</v>
      </c>
      <c r="S5413" t="str">
        <f t="shared" si="423"/>
        <v>May</v>
      </c>
      <c r="T5413" t="str">
        <f t="shared" si="424"/>
        <v>Business</v>
      </c>
    </row>
    <row r="5414" spans="1:20" x14ac:dyDescent="0.35">
      <c r="A5414" t="s">
        <v>10</v>
      </c>
      <c r="B5414" t="s">
        <v>41</v>
      </c>
      <c r="C5414" t="s">
        <v>66</v>
      </c>
      <c r="D5414" t="s">
        <v>68</v>
      </c>
      <c r="E5414" t="s">
        <v>1601</v>
      </c>
      <c r="F5414" t="s">
        <v>1602</v>
      </c>
      <c r="J5414" t="s">
        <v>180</v>
      </c>
      <c r="K5414" t="s">
        <v>250</v>
      </c>
      <c r="L5414">
        <v>170</v>
      </c>
      <c r="M5414">
        <v>0</v>
      </c>
      <c r="N5414" t="s">
        <v>1579</v>
      </c>
      <c r="O5414">
        <v>3943</v>
      </c>
      <c r="P5414">
        <f t="shared" si="420"/>
        <v>4</v>
      </c>
      <c r="Q5414" t="str">
        <f t="shared" si="421"/>
        <v>Night</v>
      </c>
      <c r="R5414" t="str">
        <f t="shared" si="422"/>
        <v>BLR  →  DEL</v>
      </c>
      <c r="S5414" t="str">
        <f t="shared" si="423"/>
        <v>May</v>
      </c>
      <c r="T5414" t="str">
        <f t="shared" si="424"/>
        <v>Economy</v>
      </c>
    </row>
    <row r="5415" spans="1:20" x14ac:dyDescent="0.35">
      <c r="A5415" t="s">
        <v>12</v>
      </c>
      <c r="B5415" t="s">
        <v>25</v>
      </c>
      <c r="C5415" t="s">
        <v>67</v>
      </c>
      <c r="D5415" t="s">
        <v>66</v>
      </c>
      <c r="E5415" t="s">
        <v>1603</v>
      </c>
      <c r="F5415" t="s">
        <v>1609</v>
      </c>
      <c r="G5415" t="s">
        <v>1606</v>
      </c>
      <c r="J5415" t="s">
        <v>213</v>
      </c>
      <c r="K5415" t="s">
        <v>230</v>
      </c>
      <c r="L5415">
        <v>705</v>
      </c>
      <c r="M5415">
        <v>1</v>
      </c>
      <c r="N5415" t="s">
        <v>1580</v>
      </c>
      <c r="O5415">
        <v>10844</v>
      </c>
      <c r="P5415">
        <f t="shared" si="420"/>
        <v>6</v>
      </c>
      <c r="Q5415" t="str">
        <f t="shared" si="421"/>
        <v>Morning</v>
      </c>
      <c r="R5415" t="str">
        <f t="shared" si="422"/>
        <v>CCU  →  BOM  →  BLR</v>
      </c>
      <c r="S5415" t="str">
        <f t="shared" si="423"/>
        <v>May</v>
      </c>
      <c r="T5415" t="str">
        <f t="shared" si="424"/>
        <v>Business</v>
      </c>
    </row>
    <row r="5416" spans="1:20" x14ac:dyDescent="0.35">
      <c r="A5416" t="s">
        <v>13</v>
      </c>
      <c r="B5416" t="s">
        <v>42</v>
      </c>
      <c r="C5416" t="s">
        <v>70</v>
      </c>
      <c r="D5416" t="s">
        <v>73</v>
      </c>
      <c r="E5416" t="s">
        <v>1624</v>
      </c>
      <c r="F5416" t="s">
        <v>1625</v>
      </c>
      <c r="J5416" t="s">
        <v>193</v>
      </c>
      <c r="K5416" t="s">
        <v>346</v>
      </c>
      <c r="L5416">
        <v>90</v>
      </c>
      <c r="M5416">
        <v>0</v>
      </c>
      <c r="N5416" t="s">
        <v>1579</v>
      </c>
      <c r="O5416">
        <v>2753</v>
      </c>
      <c r="P5416">
        <f t="shared" si="420"/>
        <v>5</v>
      </c>
      <c r="Q5416" t="str">
        <f t="shared" si="421"/>
        <v>Morning</v>
      </c>
      <c r="R5416" t="str">
        <f t="shared" si="422"/>
        <v>BOM  →  HYD</v>
      </c>
      <c r="S5416" t="str">
        <f t="shared" si="423"/>
        <v>Jun</v>
      </c>
      <c r="T5416" t="str">
        <f t="shared" si="424"/>
        <v>Economy</v>
      </c>
    </row>
    <row r="5417" spans="1:20" x14ac:dyDescent="0.35">
      <c r="A5417" t="s">
        <v>12</v>
      </c>
      <c r="B5417" t="s">
        <v>36</v>
      </c>
      <c r="C5417" t="s">
        <v>68</v>
      </c>
      <c r="D5417" t="s">
        <v>72</v>
      </c>
      <c r="E5417" t="s">
        <v>1607</v>
      </c>
      <c r="F5417" t="s">
        <v>1609</v>
      </c>
      <c r="G5417" t="s">
        <v>1610</v>
      </c>
      <c r="J5417" t="s">
        <v>220</v>
      </c>
      <c r="K5417" t="s">
        <v>194</v>
      </c>
      <c r="L5417">
        <v>1005</v>
      </c>
      <c r="M5417">
        <v>1</v>
      </c>
      <c r="N5417" t="s">
        <v>1579</v>
      </c>
      <c r="O5417">
        <v>14714</v>
      </c>
      <c r="P5417">
        <f t="shared" si="420"/>
        <v>2</v>
      </c>
      <c r="Q5417" t="str">
        <f t="shared" si="421"/>
        <v>Night</v>
      </c>
      <c r="R5417" t="str">
        <f t="shared" si="422"/>
        <v>DEL  →  BOM  →  COK</v>
      </c>
      <c r="S5417" t="str">
        <f t="shared" si="423"/>
        <v>Jun</v>
      </c>
      <c r="T5417" t="str">
        <f t="shared" si="424"/>
        <v>Business</v>
      </c>
    </row>
    <row r="5418" spans="1:20" x14ac:dyDescent="0.35">
      <c r="A5418" t="s">
        <v>14</v>
      </c>
      <c r="B5418" t="s">
        <v>45</v>
      </c>
      <c r="C5418" t="s">
        <v>68</v>
      </c>
      <c r="D5418" t="s">
        <v>72</v>
      </c>
      <c r="E5418" t="s">
        <v>1607</v>
      </c>
      <c r="F5418" t="s">
        <v>1623</v>
      </c>
      <c r="G5418" t="s">
        <v>1610</v>
      </c>
      <c r="J5418" t="s">
        <v>184</v>
      </c>
      <c r="K5418" t="s">
        <v>259</v>
      </c>
      <c r="L5418">
        <v>545</v>
      </c>
      <c r="M5418">
        <v>1</v>
      </c>
      <c r="N5418" t="s">
        <v>1579</v>
      </c>
      <c r="O5418">
        <v>9646</v>
      </c>
      <c r="P5418">
        <f t="shared" si="420"/>
        <v>7</v>
      </c>
      <c r="Q5418" t="str">
        <f t="shared" si="421"/>
        <v>Morning</v>
      </c>
      <c r="R5418" t="str">
        <f t="shared" si="422"/>
        <v>DEL  →  HYD  →  COK</v>
      </c>
      <c r="S5418" t="str">
        <f t="shared" si="423"/>
        <v>May</v>
      </c>
      <c r="T5418" t="str">
        <f t="shared" si="424"/>
        <v>Premium Economy</v>
      </c>
    </row>
    <row r="5419" spans="1:20" x14ac:dyDescent="0.35">
      <c r="A5419" t="s">
        <v>12</v>
      </c>
      <c r="B5419" t="s">
        <v>32</v>
      </c>
      <c r="C5419" t="s">
        <v>68</v>
      </c>
      <c r="D5419" t="s">
        <v>72</v>
      </c>
      <c r="E5419" t="s">
        <v>1607</v>
      </c>
      <c r="F5419" t="s">
        <v>1609</v>
      </c>
      <c r="G5419" t="s">
        <v>1610</v>
      </c>
      <c r="J5419" t="s">
        <v>184</v>
      </c>
      <c r="K5419" t="s">
        <v>393</v>
      </c>
      <c r="L5419">
        <v>330</v>
      </c>
      <c r="M5419">
        <v>1</v>
      </c>
      <c r="N5419" t="s">
        <v>1579</v>
      </c>
      <c r="O5419">
        <v>15554</v>
      </c>
      <c r="P5419">
        <f t="shared" si="420"/>
        <v>7</v>
      </c>
      <c r="Q5419" t="str">
        <f t="shared" si="421"/>
        <v>Morning</v>
      </c>
      <c r="R5419" t="str">
        <f t="shared" si="422"/>
        <v>DEL  →  BOM  →  COK</v>
      </c>
      <c r="S5419" t="str">
        <f t="shared" si="423"/>
        <v>May</v>
      </c>
      <c r="T5419" t="str">
        <f t="shared" si="424"/>
        <v>Business</v>
      </c>
    </row>
    <row r="5420" spans="1:20" x14ac:dyDescent="0.35">
      <c r="A5420" t="s">
        <v>11</v>
      </c>
      <c r="B5420" t="s">
        <v>60</v>
      </c>
      <c r="C5420" t="s">
        <v>66</v>
      </c>
      <c r="D5420" t="s">
        <v>71</v>
      </c>
      <c r="E5420" t="s">
        <v>1601</v>
      </c>
      <c r="F5420" t="s">
        <v>1638</v>
      </c>
      <c r="G5420" t="s">
        <v>1646</v>
      </c>
      <c r="H5420" t="s">
        <v>1602</v>
      </c>
      <c r="J5420" t="s">
        <v>339</v>
      </c>
      <c r="K5420" t="s">
        <v>274</v>
      </c>
      <c r="L5420">
        <v>435</v>
      </c>
      <c r="M5420">
        <v>2</v>
      </c>
      <c r="N5420" t="s">
        <v>1579</v>
      </c>
      <c r="O5420">
        <v>13261</v>
      </c>
      <c r="P5420">
        <f t="shared" si="420"/>
        <v>10</v>
      </c>
      <c r="Q5420" t="str">
        <f t="shared" si="421"/>
        <v>Morning</v>
      </c>
      <c r="R5420" t="str">
        <f t="shared" si="422"/>
        <v>BLR  →  VGA  →  VTZ  →  DEL</v>
      </c>
      <c r="S5420" t="str">
        <f t="shared" si="423"/>
        <v>Mar</v>
      </c>
      <c r="T5420" t="str">
        <f t="shared" si="424"/>
        <v>Business</v>
      </c>
    </row>
    <row r="5421" spans="1:20" x14ac:dyDescent="0.35">
      <c r="A5421" t="s">
        <v>12</v>
      </c>
      <c r="B5421" t="s">
        <v>60</v>
      </c>
      <c r="C5421" t="s">
        <v>66</v>
      </c>
      <c r="D5421" t="s">
        <v>71</v>
      </c>
      <c r="E5421" t="s">
        <v>1601</v>
      </c>
      <c r="F5421" t="s">
        <v>1609</v>
      </c>
      <c r="G5421" t="s">
        <v>1602</v>
      </c>
      <c r="J5421" t="s">
        <v>170</v>
      </c>
      <c r="K5421" t="s">
        <v>427</v>
      </c>
      <c r="L5421">
        <v>1045</v>
      </c>
      <c r="M5421">
        <v>1</v>
      </c>
      <c r="N5421" t="s">
        <v>1580</v>
      </c>
      <c r="O5421">
        <v>11087</v>
      </c>
      <c r="P5421">
        <f t="shared" si="420"/>
        <v>11</v>
      </c>
      <c r="Q5421" t="str">
        <f t="shared" si="421"/>
        <v>Morning</v>
      </c>
      <c r="R5421" t="str">
        <f t="shared" si="422"/>
        <v>BLR  →  BOM  →  DEL</v>
      </c>
      <c r="S5421" t="str">
        <f t="shared" si="423"/>
        <v>Mar</v>
      </c>
      <c r="T5421" t="str">
        <f t="shared" si="424"/>
        <v>Business</v>
      </c>
    </row>
    <row r="5422" spans="1:20" x14ac:dyDescent="0.35">
      <c r="A5422" t="s">
        <v>12</v>
      </c>
      <c r="B5422" t="s">
        <v>43</v>
      </c>
      <c r="C5422" t="s">
        <v>68</v>
      </c>
      <c r="D5422" t="s">
        <v>72</v>
      </c>
      <c r="E5422" t="s">
        <v>1607</v>
      </c>
      <c r="F5422" t="s">
        <v>1619</v>
      </c>
      <c r="G5422" t="s">
        <v>1609</v>
      </c>
      <c r="H5422" t="s">
        <v>1610</v>
      </c>
      <c r="J5422" t="s">
        <v>270</v>
      </c>
      <c r="K5422" t="s">
        <v>194</v>
      </c>
      <c r="L5422">
        <v>810</v>
      </c>
      <c r="M5422">
        <v>2</v>
      </c>
      <c r="N5422" t="s">
        <v>1580</v>
      </c>
      <c r="O5422">
        <v>11507</v>
      </c>
      <c r="P5422">
        <f t="shared" si="420"/>
        <v>5</v>
      </c>
      <c r="Q5422" t="str">
        <f t="shared" si="421"/>
        <v>Morning</v>
      </c>
      <c r="R5422" t="str">
        <f t="shared" si="422"/>
        <v>DEL  →  IDR  →  BOM  →  COK</v>
      </c>
      <c r="S5422" t="str">
        <f t="shared" si="423"/>
        <v>Jun</v>
      </c>
      <c r="T5422" t="str">
        <f t="shared" si="424"/>
        <v>Business</v>
      </c>
    </row>
    <row r="5423" spans="1:20" x14ac:dyDescent="0.35">
      <c r="A5423" t="s">
        <v>14</v>
      </c>
      <c r="B5423" t="s">
        <v>32</v>
      </c>
      <c r="C5423" t="s">
        <v>68</v>
      </c>
      <c r="D5423" t="s">
        <v>72</v>
      </c>
      <c r="E5423" t="s">
        <v>1607</v>
      </c>
      <c r="F5423" t="s">
        <v>1609</v>
      </c>
      <c r="G5423" t="s">
        <v>1610</v>
      </c>
      <c r="J5423" t="s">
        <v>194</v>
      </c>
      <c r="K5423" t="s">
        <v>642</v>
      </c>
      <c r="L5423">
        <v>390</v>
      </c>
      <c r="M5423">
        <v>1</v>
      </c>
      <c r="N5423" t="s">
        <v>1579</v>
      </c>
      <c r="O5423">
        <v>9424</v>
      </c>
      <c r="P5423">
        <f t="shared" si="420"/>
        <v>19</v>
      </c>
      <c r="Q5423" t="str">
        <f t="shared" si="421"/>
        <v>Evening</v>
      </c>
      <c r="R5423" t="str">
        <f t="shared" si="422"/>
        <v>DEL  →  BOM  →  COK</v>
      </c>
      <c r="S5423" t="str">
        <f t="shared" si="423"/>
        <v>May</v>
      </c>
      <c r="T5423" t="str">
        <f t="shared" si="424"/>
        <v>Premium Economy</v>
      </c>
    </row>
    <row r="5424" spans="1:20" x14ac:dyDescent="0.35">
      <c r="A5424" t="s">
        <v>15</v>
      </c>
      <c r="B5424" t="s">
        <v>61</v>
      </c>
      <c r="C5424" t="s">
        <v>66</v>
      </c>
      <c r="D5424" t="s">
        <v>68</v>
      </c>
      <c r="E5424" t="s">
        <v>1601</v>
      </c>
      <c r="F5424" t="s">
        <v>1602</v>
      </c>
      <c r="J5424" t="s">
        <v>170</v>
      </c>
      <c r="K5424" t="s">
        <v>345</v>
      </c>
      <c r="L5424">
        <v>170</v>
      </c>
      <c r="M5424">
        <v>0</v>
      </c>
      <c r="N5424" t="s">
        <v>1579</v>
      </c>
      <c r="O5424">
        <v>4937</v>
      </c>
      <c r="P5424">
        <f t="shared" si="420"/>
        <v>11</v>
      </c>
      <c r="Q5424" t="str">
        <f t="shared" si="421"/>
        <v>Morning</v>
      </c>
      <c r="R5424" t="str">
        <f t="shared" si="422"/>
        <v>BLR  →  DEL</v>
      </c>
      <c r="S5424" t="str">
        <f t="shared" si="423"/>
        <v>Apr</v>
      </c>
      <c r="T5424" t="str">
        <f t="shared" si="424"/>
        <v>Economy</v>
      </c>
    </row>
    <row r="5425" spans="1:20" x14ac:dyDescent="0.35">
      <c r="A5425" t="s">
        <v>13</v>
      </c>
      <c r="B5425" t="s">
        <v>53</v>
      </c>
      <c r="C5425" t="s">
        <v>66</v>
      </c>
      <c r="D5425" t="s">
        <v>68</v>
      </c>
      <c r="E5425" t="s">
        <v>1601</v>
      </c>
      <c r="F5425" t="s">
        <v>1602</v>
      </c>
      <c r="J5425" t="s">
        <v>171</v>
      </c>
      <c r="K5425" t="s">
        <v>996</v>
      </c>
      <c r="L5425">
        <v>175</v>
      </c>
      <c r="M5425">
        <v>0</v>
      </c>
      <c r="N5425" t="s">
        <v>1581</v>
      </c>
      <c r="O5425">
        <v>3257</v>
      </c>
      <c r="P5425">
        <f t="shared" si="420"/>
        <v>21</v>
      </c>
      <c r="Q5425" t="str">
        <f t="shared" si="421"/>
        <v>Night</v>
      </c>
      <c r="R5425" t="str">
        <f t="shared" si="422"/>
        <v>BLR  →  DEL</v>
      </c>
      <c r="S5425" t="str">
        <f t="shared" si="423"/>
        <v>Jun</v>
      </c>
      <c r="T5425" t="str">
        <f t="shared" si="424"/>
        <v>Economy</v>
      </c>
    </row>
    <row r="5426" spans="1:20" x14ac:dyDescent="0.35">
      <c r="A5426" t="s">
        <v>10</v>
      </c>
      <c r="B5426" t="s">
        <v>40</v>
      </c>
      <c r="C5426" t="s">
        <v>66</v>
      </c>
      <c r="D5426" t="s">
        <v>68</v>
      </c>
      <c r="E5426" t="s">
        <v>1601</v>
      </c>
      <c r="F5426" t="s">
        <v>1602</v>
      </c>
      <c r="J5426" t="s">
        <v>268</v>
      </c>
      <c r="K5426" t="s">
        <v>377</v>
      </c>
      <c r="L5426">
        <v>170</v>
      </c>
      <c r="M5426">
        <v>0</v>
      </c>
      <c r="N5426" t="s">
        <v>1579</v>
      </c>
      <c r="O5426">
        <v>4823</v>
      </c>
      <c r="P5426">
        <f t="shared" si="420"/>
        <v>8</v>
      </c>
      <c r="Q5426" t="str">
        <f t="shared" si="421"/>
        <v>Morning</v>
      </c>
      <c r="R5426" t="str">
        <f t="shared" si="422"/>
        <v>BLR  →  DEL</v>
      </c>
      <c r="S5426" t="str">
        <f t="shared" si="423"/>
        <v>May</v>
      </c>
      <c r="T5426" t="str">
        <f t="shared" si="424"/>
        <v>Economy</v>
      </c>
    </row>
    <row r="5427" spans="1:20" x14ac:dyDescent="0.35">
      <c r="A5427" t="s">
        <v>10</v>
      </c>
      <c r="B5427" t="s">
        <v>25</v>
      </c>
      <c r="C5427" t="s">
        <v>69</v>
      </c>
      <c r="D5427" t="s">
        <v>67</v>
      </c>
      <c r="E5427" t="s">
        <v>1613</v>
      </c>
      <c r="F5427" t="s">
        <v>1614</v>
      </c>
      <c r="J5427" t="s">
        <v>333</v>
      </c>
      <c r="K5427" t="s">
        <v>1246</v>
      </c>
      <c r="L5427">
        <v>140</v>
      </c>
      <c r="M5427">
        <v>0</v>
      </c>
      <c r="N5427" t="s">
        <v>1579</v>
      </c>
      <c r="O5427">
        <v>5277</v>
      </c>
      <c r="P5427">
        <f t="shared" si="420"/>
        <v>22</v>
      </c>
      <c r="Q5427" t="str">
        <f t="shared" si="421"/>
        <v>Night</v>
      </c>
      <c r="R5427" t="str">
        <f t="shared" si="422"/>
        <v>MAA  →  CCU</v>
      </c>
      <c r="S5427" t="str">
        <f t="shared" si="423"/>
        <v>May</v>
      </c>
      <c r="T5427" t="str">
        <f t="shared" si="424"/>
        <v>Premium Economy</v>
      </c>
    </row>
    <row r="5428" spans="1:20" x14ac:dyDescent="0.35">
      <c r="A5428" t="s">
        <v>13</v>
      </c>
      <c r="B5428" t="s">
        <v>62</v>
      </c>
      <c r="C5428" t="s">
        <v>67</v>
      </c>
      <c r="D5428" t="s">
        <v>66</v>
      </c>
      <c r="E5428" t="s">
        <v>1603</v>
      </c>
      <c r="F5428" t="s">
        <v>1606</v>
      </c>
      <c r="J5428" t="s">
        <v>288</v>
      </c>
      <c r="K5428" t="s">
        <v>336</v>
      </c>
      <c r="L5428">
        <v>150</v>
      </c>
      <c r="M5428">
        <v>0</v>
      </c>
      <c r="N5428" t="s">
        <v>1579</v>
      </c>
      <c r="O5428">
        <v>3873</v>
      </c>
      <c r="P5428">
        <f t="shared" si="420"/>
        <v>17</v>
      </c>
      <c r="Q5428" t="str">
        <f t="shared" si="421"/>
        <v>Evening</v>
      </c>
      <c r="R5428" t="str">
        <f t="shared" si="422"/>
        <v>CCU  →  BLR</v>
      </c>
      <c r="S5428" t="str">
        <f t="shared" si="423"/>
        <v>Apr</v>
      </c>
      <c r="T5428" t="str">
        <f t="shared" si="424"/>
        <v>Economy</v>
      </c>
    </row>
    <row r="5429" spans="1:20" x14ac:dyDescent="0.35">
      <c r="A5429" t="s">
        <v>12</v>
      </c>
      <c r="B5429" t="s">
        <v>54</v>
      </c>
      <c r="C5429" t="s">
        <v>67</v>
      </c>
      <c r="D5429" t="s">
        <v>66</v>
      </c>
      <c r="E5429" t="s">
        <v>1603</v>
      </c>
      <c r="F5429" t="s">
        <v>1609</v>
      </c>
      <c r="G5429" t="s">
        <v>1606</v>
      </c>
      <c r="J5429" t="s">
        <v>248</v>
      </c>
      <c r="K5429" t="s">
        <v>686</v>
      </c>
      <c r="L5429">
        <v>730</v>
      </c>
      <c r="M5429">
        <v>1</v>
      </c>
      <c r="N5429" t="s">
        <v>1580</v>
      </c>
      <c r="O5429">
        <v>10844</v>
      </c>
      <c r="P5429">
        <f t="shared" si="420"/>
        <v>16</v>
      </c>
      <c r="Q5429" t="str">
        <f t="shared" si="421"/>
        <v>Afternoon</v>
      </c>
      <c r="R5429" t="str">
        <f t="shared" si="422"/>
        <v>CCU  →  BOM  →  BLR</v>
      </c>
      <c r="S5429" t="str">
        <f t="shared" si="423"/>
        <v>May</v>
      </c>
      <c r="T5429" t="str">
        <f t="shared" si="424"/>
        <v>Business</v>
      </c>
    </row>
    <row r="5430" spans="1:20" x14ac:dyDescent="0.35">
      <c r="A5430" t="s">
        <v>14</v>
      </c>
      <c r="B5430" t="s">
        <v>29</v>
      </c>
      <c r="C5430" t="s">
        <v>68</v>
      </c>
      <c r="D5430" t="s">
        <v>72</v>
      </c>
      <c r="E5430" t="s">
        <v>1607</v>
      </c>
      <c r="F5430" t="s">
        <v>1609</v>
      </c>
      <c r="G5430" t="s">
        <v>1610</v>
      </c>
      <c r="J5430" t="s">
        <v>254</v>
      </c>
      <c r="K5430" t="s">
        <v>498</v>
      </c>
      <c r="L5430">
        <v>510</v>
      </c>
      <c r="M5430">
        <v>1</v>
      </c>
      <c r="N5430" t="s">
        <v>1579</v>
      </c>
      <c r="O5430">
        <v>7198</v>
      </c>
      <c r="P5430">
        <f t="shared" si="420"/>
        <v>17</v>
      </c>
      <c r="Q5430" t="str">
        <f t="shared" si="421"/>
        <v>Evening</v>
      </c>
      <c r="R5430" t="str">
        <f t="shared" si="422"/>
        <v>DEL  →  BOM  →  COK</v>
      </c>
      <c r="S5430" t="str">
        <f t="shared" si="423"/>
        <v>May</v>
      </c>
      <c r="T5430" t="str">
        <f t="shared" si="424"/>
        <v>Premium Economy</v>
      </c>
    </row>
    <row r="5431" spans="1:20" x14ac:dyDescent="0.35">
      <c r="A5431" t="s">
        <v>11</v>
      </c>
      <c r="B5431" t="s">
        <v>41</v>
      </c>
      <c r="C5431" t="s">
        <v>68</v>
      </c>
      <c r="D5431" t="s">
        <v>72</v>
      </c>
      <c r="E5431" t="s">
        <v>1607</v>
      </c>
      <c r="F5431" t="s">
        <v>1610</v>
      </c>
      <c r="J5431" t="s">
        <v>264</v>
      </c>
      <c r="K5431" t="s">
        <v>165</v>
      </c>
      <c r="L5431">
        <v>170</v>
      </c>
      <c r="M5431">
        <v>0</v>
      </c>
      <c r="N5431" t="s">
        <v>1579</v>
      </c>
      <c r="O5431">
        <v>6094</v>
      </c>
      <c r="P5431">
        <f t="shared" si="420"/>
        <v>5</v>
      </c>
      <c r="Q5431" t="str">
        <f t="shared" si="421"/>
        <v>Morning</v>
      </c>
      <c r="R5431" t="str">
        <f t="shared" si="422"/>
        <v>DEL  →  COK</v>
      </c>
      <c r="S5431" t="str">
        <f t="shared" si="423"/>
        <v>May</v>
      </c>
      <c r="T5431" t="str">
        <f t="shared" si="424"/>
        <v>Premium Economy</v>
      </c>
    </row>
    <row r="5432" spans="1:20" x14ac:dyDescent="0.35">
      <c r="A5432" t="s">
        <v>10</v>
      </c>
      <c r="B5432" t="s">
        <v>51</v>
      </c>
      <c r="C5432" t="s">
        <v>66</v>
      </c>
      <c r="D5432" t="s">
        <v>68</v>
      </c>
      <c r="E5432" t="s">
        <v>1601</v>
      </c>
      <c r="F5432" t="s">
        <v>1602</v>
      </c>
      <c r="J5432" t="s">
        <v>203</v>
      </c>
      <c r="K5432" t="s">
        <v>201</v>
      </c>
      <c r="L5432">
        <v>165</v>
      </c>
      <c r="M5432">
        <v>0</v>
      </c>
      <c r="N5432" t="s">
        <v>1579</v>
      </c>
      <c r="O5432">
        <v>3943</v>
      </c>
      <c r="P5432">
        <f t="shared" si="420"/>
        <v>6</v>
      </c>
      <c r="Q5432" t="str">
        <f t="shared" si="421"/>
        <v>Morning</v>
      </c>
      <c r="R5432" t="str">
        <f t="shared" si="422"/>
        <v>BLR  →  DEL</v>
      </c>
      <c r="S5432" t="str">
        <f t="shared" si="423"/>
        <v>May</v>
      </c>
      <c r="T5432" t="str">
        <f t="shared" si="424"/>
        <v>Economy</v>
      </c>
    </row>
    <row r="5433" spans="1:20" x14ac:dyDescent="0.35">
      <c r="A5433" t="s">
        <v>10</v>
      </c>
      <c r="B5433" t="s">
        <v>41</v>
      </c>
      <c r="C5433" t="s">
        <v>66</v>
      </c>
      <c r="D5433" t="s">
        <v>68</v>
      </c>
      <c r="E5433" t="s">
        <v>1601</v>
      </c>
      <c r="F5433" t="s">
        <v>1602</v>
      </c>
      <c r="J5433" t="s">
        <v>198</v>
      </c>
      <c r="K5433" t="s">
        <v>688</v>
      </c>
      <c r="L5433">
        <v>180</v>
      </c>
      <c r="M5433">
        <v>0</v>
      </c>
      <c r="N5433" t="s">
        <v>1579</v>
      </c>
      <c r="O5433">
        <v>3943</v>
      </c>
      <c r="P5433">
        <f t="shared" si="420"/>
        <v>21</v>
      </c>
      <c r="Q5433" t="str">
        <f t="shared" si="421"/>
        <v>Night</v>
      </c>
      <c r="R5433" t="str">
        <f t="shared" si="422"/>
        <v>BLR  →  DEL</v>
      </c>
      <c r="S5433" t="str">
        <f t="shared" si="423"/>
        <v>May</v>
      </c>
      <c r="T5433" t="str">
        <f t="shared" si="424"/>
        <v>Economy</v>
      </c>
    </row>
    <row r="5434" spans="1:20" x14ac:dyDescent="0.35">
      <c r="A5434" t="s">
        <v>12</v>
      </c>
      <c r="B5434" t="s">
        <v>56</v>
      </c>
      <c r="C5434" t="s">
        <v>67</v>
      </c>
      <c r="D5434" t="s">
        <v>66</v>
      </c>
      <c r="E5434" t="s">
        <v>1603</v>
      </c>
      <c r="F5434" t="s">
        <v>1609</v>
      </c>
      <c r="G5434" t="s">
        <v>1606</v>
      </c>
      <c r="J5434" t="s">
        <v>225</v>
      </c>
      <c r="K5434" t="s">
        <v>916</v>
      </c>
      <c r="L5434">
        <v>960</v>
      </c>
      <c r="M5434">
        <v>1</v>
      </c>
      <c r="N5434" t="s">
        <v>1579</v>
      </c>
      <c r="O5434">
        <v>12681</v>
      </c>
      <c r="P5434">
        <f t="shared" si="420"/>
        <v>20</v>
      </c>
      <c r="Q5434" t="str">
        <f t="shared" si="421"/>
        <v>Evening</v>
      </c>
      <c r="R5434" t="str">
        <f t="shared" si="422"/>
        <v>CCU  →  BOM  →  BLR</v>
      </c>
      <c r="S5434" t="str">
        <f t="shared" si="423"/>
        <v>Apr</v>
      </c>
      <c r="T5434" t="str">
        <f t="shared" si="424"/>
        <v>Business</v>
      </c>
    </row>
    <row r="5435" spans="1:20" x14ac:dyDescent="0.35">
      <c r="A5435" t="s">
        <v>16</v>
      </c>
      <c r="B5435" t="s">
        <v>35</v>
      </c>
      <c r="C5435" t="s">
        <v>66</v>
      </c>
      <c r="D5435" t="s">
        <v>68</v>
      </c>
      <c r="E5435" t="s">
        <v>1601</v>
      </c>
      <c r="F5435" t="s">
        <v>1602</v>
      </c>
      <c r="J5435" t="s">
        <v>254</v>
      </c>
      <c r="K5435" t="s">
        <v>256</v>
      </c>
      <c r="L5435">
        <v>155</v>
      </c>
      <c r="M5435">
        <v>0</v>
      </c>
      <c r="N5435" t="s">
        <v>1579</v>
      </c>
      <c r="O5435">
        <v>5613</v>
      </c>
      <c r="P5435">
        <f t="shared" si="420"/>
        <v>17</v>
      </c>
      <c r="Q5435" t="str">
        <f t="shared" si="421"/>
        <v>Evening</v>
      </c>
      <c r="R5435" t="str">
        <f t="shared" si="422"/>
        <v>BLR  →  DEL</v>
      </c>
      <c r="S5435" t="str">
        <f t="shared" si="423"/>
        <v>Apr</v>
      </c>
      <c r="T5435" t="str">
        <f t="shared" si="424"/>
        <v>Premium Economy</v>
      </c>
    </row>
    <row r="5436" spans="1:20" x14ac:dyDescent="0.35">
      <c r="A5436" t="s">
        <v>13</v>
      </c>
      <c r="B5436" t="s">
        <v>54</v>
      </c>
      <c r="C5436" t="s">
        <v>67</v>
      </c>
      <c r="D5436" t="s">
        <v>66</v>
      </c>
      <c r="E5436" t="s">
        <v>1603</v>
      </c>
      <c r="F5436" t="s">
        <v>1606</v>
      </c>
      <c r="J5436" t="s">
        <v>163</v>
      </c>
      <c r="K5436" t="s">
        <v>167</v>
      </c>
      <c r="L5436">
        <v>145</v>
      </c>
      <c r="M5436">
        <v>0</v>
      </c>
      <c r="N5436" t="s">
        <v>1579</v>
      </c>
      <c r="O5436">
        <v>3873</v>
      </c>
      <c r="P5436">
        <f t="shared" si="420"/>
        <v>9</v>
      </c>
      <c r="Q5436" t="str">
        <f t="shared" si="421"/>
        <v>Morning</v>
      </c>
      <c r="R5436" t="str">
        <f t="shared" si="422"/>
        <v>CCU  →  BLR</v>
      </c>
      <c r="S5436" t="str">
        <f t="shared" si="423"/>
        <v>May</v>
      </c>
      <c r="T5436" t="str">
        <f t="shared" si="424"/>
        <v>Economy</v>
      </c>
    </row>
    <row r="5437" spans="1:20" x14ac:dyDescent="0.35">
      <c r="A5437" t="s">
        <v>12</v>
      </c>
      <c r="B5437" t="s">
        <v>29</v>
      </c>
      <c r="C5437" t="s">
        <v>68</v>
      </c>
      <c r="D5437" t="s">
        <v>72</v>
      </c>
      <c r="E5437" t="s">
        <v>1607</v>
      </c>
      <c r="F5437" t="s">
        <v>1609</v>
      </c>
      <c r="G5437" t="s">
        <v>1610</v>
      </c>
      <c r="J5437" t="s">
        <v>251</v>
      </c>
      <c r="K5437" t="s">
        <v>388</v>
      </c>
      <c r="L5437">
        <v>1415</v>
      </c>
      <c r="M5437">
        <v>1</v>
      </c>
      <c r="N5437" t="s">
        <v>1580</v>
      </c>
      <c r="O5437">
        <v>12898</v>
      </c>
      <c r="P5437">
        <f t="shared" si="420"/>
        <v>13</v>
      </c>
      <c r="Q5437" t="str">
        <f t="shared" si="421"/>
        <v>Afternoon</v>
      </c>
      <c r="R5437" t="str">
        <f t="shared" si="422"/>
        <v>DEL  →  BOM  →  COK</v>
      </c>
      <c r="S5437" t="str">
        <f t="shared" si="423"/>
        <v>May</v>
      </c>
      <c r="T5437" t="str">
        <f t="shared" si="424"/>
        <v>Business</v>
      </c>
    </row>
    <row r="5438" spans="1:20" x14ac:dyDescent="0.35">
      <c r="A5438" t="s">
        <v>12</v>
      </c>
      <c r="B5438" t="s">
        <v>32</v>
      </c>
      <c r="C5438" t="s">
        <v>68</v>
      </c>
      <c r="D5438" t="s">
        <v>72</v>
      </c>
      <c r="E5438" t="s">
        <v>1607</v>
      </c>
      <c r="F5438" t="s">
        <v>1627</v>
      </c>
      <c r="G5438" t="s">
        <v>1609</v>
      </c>
      <c r="H5438" t="s">
        <v>1610</v>
      </c>
      <c r="J5438" t="s">
        <v>270</v>
      </c>
      <c r="K5438" t="s">
        <v>592</v>
      </c>
      <c r="L5438">
        <v>1375</v>
      </c>
      <c r="M5438">
        <v>2</v>
      </c>
      <c r="N5438" t="s">
        <v>1579</v>
      </c>
      <c r="O5438">
        <v>15129</v>
      </c>
      <c r="P5438">
        <f t="shared" si="420"/>
        <v>5</v>
      </c>
      <c r="Q5438" t="str">
        <f t="shared" si="421"/>
        <v>Morning</v>
      </c>
      <c r="R5438" t="str">
        <f t="shared" si="422"/>
        <v>DEL  →  JAI  →  BOM  →  COK</v>
      </c>
      <c r="S5438" t="str">
        <f t="shared" si="423"/>
        <v>May</v>
      </c>
      <c r="T5438" t="str">
        <f t="shared" si="424"/>
        <v>Business</v>
      </c>
    </row>
    <row r="5439" spans="1:20" x14ac:dyDescent="0.35">
      <c r="A5439" t="s">
        <v>13</v>
      </c>
      <c r="B5439" t="s">
        <v>32</v>
      </c>
      <c r="C5439" t="s">
        <v>69</v>
      </c>
      <c r="D5439" t="s">
        <v>67</v>
      </c>
      <c r="E5439" t="s">
        <v>1613</v>
      </c>
      <c r="F5439" t="s">
        <v>1614</v>
      </c>
      <c r="J5439" t="s">
        <v>211</v>
      </c>
      <c r="K5439" t="s">
        <v>187</v>
      </c>
      <c r="L5439">
        <v>135</v>
      </c>
      <c r="M5439">
        <v>0</v>
      </c>
      <c r="N5439" t="s">
        <v>1579</v>
      </c>
      <c r="O5439">
        <v>3911</v>
      </c>
      <c r="P5439">
        <f t="shared" si="420"/>
        <v>8</v>
      </c>
      <c r="Q5439" t="str">
        <f t="shared" si="421"/>
        <v>Morning</v>
      </c>
      <c r="R5439" t="str">
        <f t="shared" si="422"/>
        <v>MAA  →  CCU</v>
      </c>
      <c r="S5439" t="str">
        <f t="shared" si="423"/>
        <v>May</v>
      </c>
      <c r="T5439" t="str">
        <f t="shared" si="424"/>
        <v>Economy</v>
      </c>
    </row>
    <row r="5440" spans="1:20" x14ac:dyDescent="0.35">
      <c r="A5440" t="s">
        <v>10</v>
      </c>
      <c r="B5440" t="s">
        <v>36</v>
      </c>
      <c r="C5440" t="s">
        <v>68</v>
      </c>
      <c r="D5440" t="s">
        <v>72</v>
      </c>
      <c r="E5440" t="s">
        <v>1607</v>
      </c>
      <c r="F5440" t="s">
        <v>1610</v>
      </c>
      <c r="J5440" t="s">
        <v>262</v>
      </c>
      <c r="K5440" t="s">
        <v>1247</v>
      </c>
      <c r="L5440">
        <v>195</v>
      </c>
      <c r="M5440">
        <v>0</v>
      </c>
      <c r="N5440" t="s">
        <v>1579</v>
      </c>
      <c r="O5440">
        <v>6015</v>
      </c>
      <c r="P5440">
        <f t="shared" si="420"/>
        <v>21</v>
      </c>
      <c r="Q5440" t="str">
        <f t="shared" si="421"/>
        <v>Night</v>
      </c>
      <c r="R5440" t="str">
        <f t="shared" si="422"/>
        <v>DEL  →  COK</v>
      </c>
      <c r="S5440" t="str">
        <f t="shared" si="423"/>
        <v>Jun</v>
      </c>
      <c r="T5440" t="str">
        <f t="shared" si="424"/>
        <v>Premium Economy</v>
      </c>
    </row>
    <row r="5441" spans="1:20" x14ac:dyDescent="0.35">
      <c r="A5441" t="s">
        <v>12</v>
      </c>
      <c r="B5441" t="s">
        <v>26</v>
      </c>
      <c r="C5441" t="s">
        <v>66</v>
      </c>
      <c r="D5441" t="s">
        <v>71</v>
      </c>
      <c r="E5441" t="s">
        <v>1601</v>
      </c>
      <c r="F5441" t="s">
        <v>1609</v>
      </c>
      <c r="G5441" t="s">
        <v>1602</v>
      </c>
      <c r="J5441" t="s">
        <v>221</v>
      </c>
      <c r="K5441" t="s">
        <v>233</v>
      </c>
      <c r="L5441">
        <v>365</v>
      </c>
      <c r="M5441">
        <v>1</v>
      </c>
      <c r="N5441" t="s">
        <v>1579</v>
      </c>
      <c r="O5441">
        <v>54826</v>
      </c>
      <c r="P5441">
        <f t="shared" si="420"/>
        <v>16</v>
      </c>
      <c r="Q5441" t="str">
        <f t="shared" si="421"/>
        <v>Afternoon</v>
      </c>
      <c r="R5441" t="str">
        <f t="shared" si="422"/>
        <v>BLR  →  BOM  →  DEL</v>
      </c>
      <c r="S5441" t="str">
        <f t="shared" si="423"/>
        <v>Mar</v>
      </c>
      <c r="T5441" t="str">
        <f t="shared" si="424"/>
        <v>Business</v>
      </c>
    </row>
    <row r="5442" spans="1:20" x14ac:dyDescent="0.35">
      <c r="A5442" t="s">
        <v>10</v>
      </c>
      <c r="B5442" t="s">
        <v>59</v>
      </c>
      <c r="C5442" t="s">
        <v>68</v>
      </c>
      <c r="D5442" t="s">
        <v>72</v>
      </c>
      <c r="E5442" t="s">
        <v>1607</v>
      </c>
      <c r="F5442" t="s">
        <v>1609</v>
      </c>
      <c r="G5442" t="s">
        <v>1610</v>
      </c>
      <c r="J5442" t="s">
        <v>282</v>
      </c>
      <c r="K5442" t="s">
        <v>470</v>
      </c>
      <c r="L5442">
        <v>305</v>
      </c>
      <c r="M5442">
        <v>1</v>
      </c>
      <c r="N5442" t="s">
        <v>1579</v>
      </c>
      <c r="O5442">
        <v>5073</v>
      </c>
      <c r="P5442">
        <f t="shared" si="420"/>
        <v>20</v>
      </c>
      <c r="Q5442" t="str">
        <f t="shared" si="421"/>
        <v>Evening</v>
      </c>
      <c r="R5442" t="str">
        <f t="shared" si="422"/>
        <v>DEL  →  BOM  →  COK</v>
      </c>
      <c r="S5442" t="str">
        <f t="shared" si="423"/>
        <v>Mar</v>
      </c>
      <c r="T5442" t="str">
        <f t="shared" si="424"/>
        <v>Premium Economy</v>
      </c>
    </row>
    <row r="5443" spans="1:20" x14ac:dyDescent="0.35">
      <c r="A5443" t="s">
        <v>10</v>
      </c>
      <c r="B5443" t="s">
        <v>38</v>
      </c>
      <c r="C5443" t="s">
        <v>69</v>
      </c>
      <c r="D5443" t="s">
        <v>67</v>
      </c>
      <c r="E5443" t="s">
        <v>1613</v>
      </c>
      <c r="F5443" t="s">
        <v>1614</v>
      </c>
      <c r="J5443" t="s">
        <v>223</v>
      </c>
      <c r="K5443" t="s">
        <v>242</v>
      </c>
      <c r="L5443">
        <v>140</v>
      </c>
      <c r="M5443">
        <v>0</v>
      </c>
      <c r="N5443" t="s">
        <v>1579</v>
      </c>
      <c r="O5443">
        <v>4326</v>
      </c>
      <c r="P5443">
        <f t="shared" ref="P5443:P5506" si="425">HOUR(TEXT(J5443,"HH:MM"))</f>
        <v>5</v>
      </c>
      <c r="Q5443" t="str">
        <f t="shared" ref="Q5443:Q5506" si="426">IF(P5443&gt;=5, IF(P5443&lt;12, "Morning", IF(P5443&lt;17, "Afternoon", IF(P5443&lt;21, "Evening", "Night"))), "Night")</f>
        <v>Morning</v>
      </c>
      <c r="R5443" t="str">
        <f t="shared" ref="R5443:R5506" si="427">_xlfn.TEXTJOIN(" → ", TRUE, E5443:I5443)</f>
        <v>MAA  →  CCU</v>
      </c>
      <c r="S5443" t="str">
        <f t="shared" ref="S5443:S5506" si="428">TEXT(B5443, "mmm")</f>
        <v>Mar</v>
      </c>
      <c r="T5443" t="str">
        <f t="shared" ref="T5443:T5506" si="429">_xlfn.IFS(
  O5443 &lt; 5000, "Economy",
  O5443 &lt;= 10000, "Premium Economy",
  O5443 &gt; 10000, "Business"
)</f>
        <v>Economy</v>
      </c>
    </row>
    <row r="5444" spans="1:20" x14ac:dyDescent="0.35">
      <c r="A5444" t="s">
        <v>11</v>
      </c>
      <c r="B5444" t="s">
        <v>27</v>
      </c>
      <c r="C5444" t="s">
        <v>68</v>
      </c>
      <c r="D5444" t="s">
        <v>72</v>
      </c>
      <c r="E5444" t="s">
        <v>1607</v>
      </c>
      <c r="F5444" t="s">
        <v>1615</v>
      </c>
      <c r="G5444" t="s">
        <v>1609</v>
      </c>
      <c r="H5444" t="s">
        <v>1610</v>
      </c>
      <c r="J5444" t="s">
        <v>173</v>
      </c>
      <c r="K5444" t="s">
        <v>553</v>
      </c>
      <c r="L5444">
        <v>1595</v>
      </c>
      <c r="M5444">
        <v>2</v>
      </c>
      <c r="N5444" t="s">
        <v>1579</v>
      </c>
      <c r="O5444">
        <v>9443</v>
      </c>
      <c r="P5444">
        <f t="shared" si="425"/>
        <v>16</v>
      </c>
      <c r="Q5444" t="str">
        <f t="shared" si="426"/>
        <v>Afternoon</v>
      </c>
      <c r="R5444" t="str">
        <f t="shared" si="427"/>
        <v>DEL  →  AMD  →  BOM  →  COK</v>
      </c>
      <c r="S5444" t="str">
        <f t="shared" si="428"/>
        <v>Jun</v>
      </c>
      <c r="T5444" t="str">
        <f t="shared" si="429"/>
        <v>Premium Economy</v>
      </c>
    </row>
    <row r="5445" spans="1:20" x14ac:dyDescent="0.35">
      <c r="A5445" t="s">
        <v>12</v>
      </c>
      <c r="B5445" t="s">
        <v>49</v>
      </c>
      <c r="C5445" t="s">
        <v>70</v>
      </c>
      <c r="D5445" t="s">
        <v>73</v>
      </c>
      <c r="E5445" t="s">
        <v>1624</v>
      </c>
      <c r="F5445" t="s">
        <v>1625</v>
      </c>
      <c r="J5445" t="s">
        <v>273</v>
      </c>
      <c r="K5445" t="s">
        <v>236</v>
      </c>
      <c r="L5445">
        <v>90</v>
      </c>
      <c r="M5445">
        <v>0</v>
      </c>
      <c r="N5445" t="s">
        <v>1579</v>
      </c>
      <c r="O5445">
        <v>8040</v>
      </c>
      <c r="P5445">
        <f t="shared" si="425"/>
        <v>10</v>
      </c>
      <c r="Q5445" t="str">
        <f t="shared" si="426"/>
        <v>Morning</v>
      </c>
      <c r="R5445" t="str">
        <f t="shared" si="427"/>
        <v>BOM  →  HYD</v>
      </c>
      <c r="S5445" t="str">
        <f t="shared" si="428"/>
        <v>Jun</v>
      </c>
      <c r="T5445" t="str">
        <f t="shared" si="429"/>
        <v>Premium Economy</v>
      </c>
    </row>
    <row r="5446" spans="1:20" x14ac:dyDescent="0.35">
      <c r="A5446" t="s">
        <v>12</v>
      </c>
      <c r="B5446" t="s">
        <v>39</v>
      </c>
      <c r="C5446" t="s">
        <v>66</v>
      </c>
      <c r="D5446" t="s">
        <v>68</v>
      </c>
      <c r="E5446" t="s">
        <v>1601</v>
      </c>
      <c r="F5446" t="s">
        <v>1602</v>
      </c>
      <c r="J5446" t="s">
        <v>240</v>
      </c>
      <c r="K5446" t="s">
        <v>174</v>
      </c>
      <c r="L5446">
        <v>165</v>
      </c>
      <c r="M5446">
        <v>0</v>
      </c>
      <c r="N5446" t="s">
        <v>1579</v>
      </c>
      <c r="O5446">
        <v>7229</v>
      </c>
      <c r="P5446">
        <f t="shared" si="425"/>
        <v>6</v>
      </c>
      <c r="Q5446" t="str">
        <f t="shared" si="426"/>
        <v>Morning</v>
      </c>
      <c r="R5446" t="str">
        <f t="shared" si="427"/>
        <v>BLR  →  DEL</v>
      </c>
      <c r="S5446" t="str">
        <f t="shared" si="428"/>
        <v>Apr</v>
      </c>
      <c r="T5446" t="str">
        <f t="shared" si="429"/>
        <v>Premium Economy</v>
      </c>
    </row>
    <row r="5447" spans="1:20" x14ac:dyDescent="0.35">
      <c r="A5447" t="s">
        <v>10</v>
      </c>
      <c r="B5447" t="s">
        <v>43</v>
      </c>
      <c r="C5447" t="s">
        <v>66</v>
      </c>
      <c r="D5447" t="s">
        <v>68</v>
      </c>
      <c r="E5447" t="s">
        <v>1601</v>
      </c>
      <c r="F5447" t="s">
        <v>1602</v>
      </c>
      <c r="J5447" t="s">
        <v>251</v>
      </c>
      <c r="K5447" t="s">
        <v>331</v>
      </c>
      <c r="L5447">
        <v>170</v>
      </c>
      <c r="M5447">
        <v>0</v>
      </c>
      <c r="N5447" t="s">
        <v>1579</v>
      </c>
      <c r="O5447">
        <v>3943</v>
      </c>
      <c r="P5447">
        <f t="shared" si="425"/>
        <v>13</v>
      </c>
      <c r="Q5447" t="str">
        <f t="shared" si="426"/>
        <v>Afternoon</v>
      </c>
      <c r="R5447" t="str">
        <f t="shared" si="427"/>
        <v>BLR  →  DEL</v>
      </c>
      <c r="S5447" t="str">
        <f t="shared" si="428"/>
        <v>Jun</v>
      </c>
      <c r="T5447" t="str">
        <f t="shared" si="429"/>
        <v>Economy</v>
      </c>
    </row>
    <row r="5448" spans="1:20" x14ac:dyDescent="0.35">
      <c r="A5448" t="s">
        <v>11</v>
      </c>
      <c r="B5448" t="s">
        <v>48</v>
      </c>
      <c r="C5448" t="s">
        <v>66</v>
      </c>
      <c r="D5448" t="s">
        <v>71</v>
      </c>
      <c r="E5448" t="s">
        <v>1601</v>
      </c>
      <c r="F5448" t="s">
        <v>1648</v>
      </c>
      <c r="G5448" t="s">
        <v>1609</v>
      </c>
      <c r="H5448" t="s">
        <v>1626</v>
      </c>
      <c r="I5448" t="s">
        <v>1602</v>
      </c>
      <c r="J5448" t="s">
        <v>234</v>
      </c>
      <c r="K5448" t="s">
        <v>340</v>
      </c>
      <c r="L5448">
        <v>685</v>
      </c>
      <c r="M5448">
        <v>3</v>
      </c>
      <c r="N5448" t="s">
        <v>1579</v>
      </c>
      <c r="O5448">
        <v>14195</v>
      </c>
      <c r="P5448">
        <f t="shared" si="425"/>
        <v>12</v>
      </c>
      <c r="Q5448" t="str">
        <f t="shared" si="426"/>
        <v>Afternoon</v>
      </c>
      <c r="R5448" t="str">
        <f t="shared" si="427"/>
        <v>BLR  →  HBX  →  BOM  →  BHO  →  DEL</v>
      </c>
      <c r="S5448" t="str">
        <f t="shared" si="428"/>
        <v>Mar</v>
      </c>
      <c r="T5448" t="str">
        <f t="shared" si="429"/>
        <v>Business</v>
      </c>
    </row>
    <row r="5449" spans="1:20" x14ac:dyDescent="0.35">
      <c r="A5449" t="s">
        <v>12</v>
      </c>
      <c r="B5449" t="s">
        <v>43</v>
      </c>
      <c r="C5449" t="s">
        <v>68</v>
      </c>
      <c r="D5449" t="s">
        <v>72</v>
      </c>
      <c r="E5449" t="s">
        <v>1607</v>
      </c>
      <c r="F5449" t="s">
        <v>1619</v>
      </c>
      <c r="G5449" t="s">
        <v>1609</v>
      </c>
      <c r="H5449" t="s">
        <v>1610</v>
      </c>
      <c r="J5449" t="s">
        <v>197</v>
      </c>
      <c r="K5449" t="s">
        <v>437</v>
      </c>
      <c r="L5449">
        <v>1130</v>
      </c>
      <c r="M5449">
        <v>2</v>
      </c>
      <c r="N5449" t="s">
        <v>1579</v>
      </c>
      <c r="O5449">
        <v>13292</v>
      </c>
      <c r="P5449">
        <f t="shared" si="425"/>
        <v>9</v>
      </c>
      <c r="Q5449" t="str">
        <f t="shared" si="426"/>
        <v>Morning</v>
      </c>
      <c r="R5449" t="str">
        <f t="shared" si="427"/>
        <v>DEL  →  IDR  →  BOM  →  COK</v>
      </c>
      <c r="S5449" t="str">
        <f t="shared" si="428"/>
        <v>Jun</v>
      </c>
      <c r="T5449" t="str">
        <f t="shared" si="429"/>
        <v>Business</v>
      </c>
    </row>
    <row r="5450" spans="1:20" x14ac:dyDescent="0.35">
      <c r="A5450" t="s">
        <v>10</v>
      </c>
      <c r="B5450" t="s">
        <v>39</v>
      </c>
      <c r="C5450" t="s">
        <v>67</v>
      </c>
      <c r="D5450" t="s">
        <v>66</v>
      </c>
      <c r="E5450" t="s">
        <v>1603</v>
      </c>
      <c r="F5450" t="s">
        <v>1606</v>
      </c>
      <c r="J5450" t="s">
        <v>237</v>
      </c>
      <c r="K5450" t="s">
        <v>214</v>
      </c>
      <c r="L5450">
        <v>155</v>
      </c>
      <c r="M5450">
        <v>0</v>
      </c>
      <c r="N5450" t="s">
        <v>1579</v>
      </c>
      <c r="O5450">
        <v>4174</v>
      </c>
      <c r="P5450">
        <f t="shared" si="425"/>
        <v>11</v>
      </c>
      <c r="Q5450" t="str">
        <f t="shared" si="426"/>
        <v>Morning</v>
      </c>
      <c r="R5450" t="str">
        <f t="shared" si="427"/>
        <v>CCU  →  BLR</v>
      </c>
      <c r="S5450" t="str">
        <f t="shared" si="428"/>
        <v>Apr</v>
      </c>
      <c r="T5450" t="str">
        <f t="shared" si="429"/>
        <v>Economy</v>
      </c>
    </row>
    <row r="5451" spans="1:20" x14ac:dyDescent="0.35">
      <c r="A5451" t="s">
        <v>12</v>
      </c>
      <c r="B5451" t="s">
        <v>48</v>
      </c>
      <c r="C5451" t="s">
        <v>66</v>
      </c>
      <c r="D5451" t="s">
        <v>71</v>
      </c>
      <c r="E5451" t="s">
        <v>1601</v>
      </c>
      <c r="F5451" t="s">
        <v>1609</v>
      </c>
      <c r="G5451" t="s">
        <v>1602</v>
      </c>
      <c r="J5451" t="s">
        <v>183</v>
      </c>
      <c r="K5451" t="s">
        <v>279</v>
      </c>
      <c r="L5451">
        <v>860</v>
      </c>
      <c r="M5451">
        <v>1</v>
      </c>
      <c r="N5451" t="s">
        <v>1579</v>
      </c>
      <c r="O5451">
        <v>16736</v>
      </c>
      <c r="P5451">
        <f t="shared" si="425"/>
        <v>7</v>
      </c>
      <c r="Q5451" t="str">
        <f t="shared" si="426"/>
        <v>Morning</v>
      </c>
      <c r="R5451" t="str">
        <f t="shared" si="427"/>
        <v>BLR  →  BOM  →  DEL</v>
      </c>
      <c r="S5451" t="str">
        <f t="shared" si="428"/>
        <v>Mar</v>
      </c>
      <c r="T5451" t="str">
        <f t="shared" si="429"/>
        <v>Business</v>
      </c>
    </row>
    <row r="5452" spans="1:20" x14ac:dyDescent="0.35">
      <c r="A5452" t="s">
        <v>12</v>
      </c>
      <c r="B5452" t="s">
        <v>25</v>
      </c>
      <c r="C5452" t="s">
        <v>66</v>
      </c>
      <c r="D5452" t="s">
        <v>68</v>
      </c>
      <c r="E5452" t="s">
        <v>1601</v>
      </c>
      <c r="F5452" t="s">
        <v>1602</v>
      </c>
      <c r="J5452" t="s">
        <v>240</v>
      </c>
      <c r="K5452" t="s">
        <v>174</v>
      </c>
      <c r="L5452">
        <v>165</v>
      </c>
      <c r="M5452">
        <v>0</v>
      </c>
      <c r="N5452" t="s">
        <v>1580</v>
      </c>
      <c r="O5452">
        <v>5198</v>
      </c>
      <c r="P5452">
        <f t="shared" si="425"/>
        <v>6</v>
      </c>
      <c r="Q5452" t="str">
        <f t="shared" si="426"/>
        <v>Morning</v>
      </c>
      <c r="R5452" t="str">
        <f t="shared" si="427"/>
        <v>BLR  →  DEL</v>
      </c>
      <c r="S5452" t="str">
        <f t="shared" si="428"/>
        <v>May</v>
      </c>
      <c r="T5452" t="str">
        <f t="shared" si="429"/>
        <v>Premium Economy</v>
      </c>
    </row>
    <row r="5453" spans="1:20" x14ac:dyDescent="0.35">
      <c r="A5453" t="s">
        <v>14</v>
      </c>
      <c r="B5453" t="s">
        <v>49</v>
      </c>
      <c r="C5453" t="s">
        <v>68</v>
      </c>
      <c r="D5453" t="s">
        <v>72</v>
      </c>
      <c r="E5453" t="s">
        <v>1607</v>
      </c>
      <c r="F5453" t="s">
        <v>1609</v>
      </c>
      <c r="G5453" t="s">
        <v>1610</v>
      </c>
      <c r="J5453" t="s">
        <v>184</v>
      </c>
      <c r="K5453" t="s">
        <v>252</v>
      </c>
      <c r="L5453">
        <v>730</v>
      </c>
      <c r="M5453">
        <v>1</v>
      </c>
      <c r="N5453" t="s">
        <v>1579</v>
      </c>
      <c r="O5453">
        <v>15058</v>
      </c>
      <c r="P5453">
        <f t="shared" si="425"/>
        <v>7</v>
      </c>
      <c r="Q5453" t="str">
        <f t="shared" si="426"/>
        <v>Morning</v>
      </c>
      <c r="R5453" t="str">
        <f t="shared" si="427"/>
        <v>DEL  →  BOM  →  COK</v>
      </c>
      <c r="S5453" t="str">
        <f t="shared" si="428"/>
        <v>Jun</v>
      </c>
      <c r="T5453" t="str">
        <f t="shared" si="429"/>
        <v>Business</v>
      </c>
    </row>
    <row r="5454" spans="1:20" x14ac:dyDescent="0.35">
      <c r="A5454" t="s">
        <v>10</v>
      </c>
      <c r="B5454" t="s">
        <v>39</v>
      </c>
      <c r="C5454" t="s">
        <v>68</v>
      </c>
      <c r="D5454" t="s">
        <v>72</v>
      </c>
      <c r="E5454" t="s">
        <v>1607</v>
      </c>
      <c r="F5454" t="s">
        <v>1609</v>
      </c>
      <c r="G5454" t="s">
        <v>1610</v>
      </c>
      <c r="J5454" t="s">
        <v>187</v>
      </c>
      <c r="K5454" t="s">
        <v>370</v>
      </c>
      <c r="L5454">
        <v>300</v>
      </c>
      <c r="M5454">
        <v>1</v>
      </c>
      <c r="N5454" t="s">
        <v>1579</v>
      </c>
      <c r="O5454">
        <v>5073</v>
      </c>
      <c r="P5454">
        <f t="shared" si="425"/>
        <v>10</v>
      </c>
      <c r="Q5454" t="str">
        <f t="shared" si="426"/>
        <v>Morning</v>
      </c>
      <c r="R5454" t="str">
        <f t="shared" si="427"/>
        <v>DEL  →  BOM  →  COK</v>
      </c>
      <c r="S5454" t="str">
        <f t="shared" si="428"/>
        <v>Apr</v>
      </c>
      <c r="T5454" t="str">
        <f t="shared" si="429"/>
        <v>Premium Economy</v>
      </c>
    </row>
    <row r="5455" spans="1:20" x14ac:dyDescent="0.35">
      <c r="A5455" t="s">
        <v>14</v>
      </c>
      <c r="B5455" t="s">
        <v>41</v>
      </c>
      <c r="C5455" t="s">
        <v>68</v>
      </c>
      <c r="D5455" t="s">
        <v>72</v>
      </c>
      <c r="E5455" t="s">
        <v>1607</v>
      </c>
      <c r="F5455" t="s">
        <v>1609</v>
      </c>
      <c r="G5455" t="s">
        <v>1610</v>
      </c>
      <c r="J5455" t="s">
        <v>165</v>
      </c>
      <c r="K5455" t="s">
        <v>194</v>
      </c>
      <c r="L5455">
        <v>660</v>
      </c>
      <c r="M5455">
        <v>1</v>
      </c>
      <c r="N5455" t="s">
        <v>1579</v>
      </c>
      <c r="O5455">
        <v>10197</v>
      </c>
      <c r="P5455">
        <f t="shared" si="425"/>
        <v>8</v>
      </c>
      <c r="Q5455" t="str">
        <f t="shared" si="426"/>
        <v>Morning</v>
      </c>
      <c r="R5455" t="str">
        <f t="shared" si="427"/>
        <v>DEL  →  BOM  →  COK</v>
      </c>
      <c r="S5455" t="str">
        <f t="shared" si="428"/>
        <v>May</v>
      </c>
      <c r="T5455" t="str">
        <f t="shared" si="429"/>
        <v>Business</v>
      </c>
    </row>
    <row r="5456" spans="1:20" x14ac:dyDescent="0.35">
      <c r="A5456" t="s">
        <v>13</v>
      </c>
      <c r="B5456" t="s">
        <v>46</v>
      </c>
      <c r="C5456" t="s">
        <v>69</v>
      </c>
      <c r="D5456" t="s">
        <v>67</v>
      </c>
      <c r="E5456" t="s">
        <v>1613</v>
      </c>
      <c r="F5456" t="s">
        <v>1614</v>
      </c>
      <c r="J5456" t="s">
        <v>274</v>
      </c>
      <c r="K5456" t="s">
        <v>314</v>
      </c>
      <c r="L5456">
        <v>140</v>
      </c>
      <c r="M5456">
        <v>0</v>
      </c>
      <c r="N5456" t="s">
        <v>1581</v>
      </c>
      <c r="O5456">
        <v>3543</v>
      </c>
      <c r="P5456">
        <f t="shared" si="425"/>
        <v>17</v>
      </c>
      <c r="Q5456" t="str">
        <f t="shared" si="426"/>
        <v>Evening</v>
      </c>
      <c r="R5456" t="str">
        <f t="shared" si="427"/>
        <v>MAA  →  CCU</v>
      </c>
      <c r="S5456" t="str">
        <f t="shared" si="428"/>
        <v>Jun</v>
      </c>
      <c r="T5456" t="str">
        <f t="shared" si="429"/>
        <v>Economy</v>
      </c>
    </row>
    <row r="5457" spans="1:20" x14ac:dyDescent="0.35">
      <c r="A5457" t="s">
        <v>12</v>
      </c>
      <c r="B5457" t="s">
        <v>46</v>
      </c>
      <c r="C5457" t="s">
        <v>66</v>
      </c>
      <c r="D5457" t="s">
        <v>68</v>
      </c>
      <c r="E5457" t="s">
        <v>1601</v>
      </c>
      <c r="F5457" t="s">
        <v>1602</v>
      </c>
      <c r="J5457" t="s">
        <v>274</v>
      </c>
      <c r="K5457" t="s">
        <v>222</v>
      </c>
      <c r="L5457">
        <v>180</v>
      </c>
      <c r="M5457">
        <v>0</v>
      </c>
      <c r="N5457" t="s">
        <v>1580</v>
      </c>
      <c r="O5457">
        <v>7229</v>
      </c>
      <c r="P5457">
        <f t="shared" si="425"/>
        <v>17</v>
      </c>
      <c r="Q5457" t="str">
        <f t="shared" si="426"/>
        <v>Evening</v>
      </c>
      <c r="R5457" t="str">
        <f t="shared" si="427"/>
        <v>BLR  →  DEL</v>
      </c>
      <c r="S5457" t="str">
        <f t="shared" si="428"/>
        <v>Jun</v>
      </c>
      <c r="T5457" t="str">
        <f t="shared" si="429"/>
        <v>Premium Economy</v>
      </c>
    </row>
    <row r="5458" spans="1:20" x14ac:dyDescent="0.35">
      <c r="A5458" t="s">
        <v>11</v>
      </c>
      <c r="B5458" t="s">
        <v>30</v>
      </c>
      <c r="C5458" t="s">
        <v>68</v>
      </c>
      <c r="D5458" t="s">
        <v>72</v>
      </c>
      <c r="E5458" t="s">
        <v>1607</v>
      </c>
      <c r="F5458" t="s">
        <v>1627</v>
      </c>
      <c r="G5458" t="s">
        <v>1609</v>
      </c>
      <c r="H5458" t="s">
        <v>1610</v>
      </c>
      <c r="J5458" t="s">
        <v>234</v>
      </c>
      <c r="K5458" t="s">
        <v>580</v>
      </c>
      <c r="L5458">
        <v>1180</v>
      </c>
      <c r="M5458">
        <v>2</v>
      </c>
      <c r="N5458" t="s">
        <v>1579</v>
      </c>
      <c r="O5458">
        <v>10966</v>
      </c>
      <c r="P5458">
        <f t="shared" si="425"/>
        <v>12</v>
      </c>
      <c r="Q5458" t="str">
        <f t="shared" si="426"/>
        <v>Afternoon</v>
      </c>
      <c r="R5458" t="str">
        <f t="shared" si="427"/>
        <v>DEL  →  JAI  →  BOM  →  COK</v>
      </c>
      <c r="S5458" t="str">
        <f t="shared" si="428"/>
        <v>Jun</v>
      </c>
      <c r="T5458" t="str">
        <f t="shared" si="429"/>
        <v>Business</v>
      </c>
    </row>
    <row r="5459" spans="1:20" x14ac:dyDescent="0.35">
      <c r="A5459" t="s">
        <v>12</v>
      </c>
      <c r="B5459" t="s">
        <v>22</v>
      </c>
      <c r="C5459" t="s">
        <v>67</v>
      </c>
      <c r="D5459" t="s">
        <v>66</v>
      </c>
      <c r="E5459" t="s">
        <v>1603</v>
      </c>
      <c r="F5459" t="s">
        <v>1609</v>
      </c>
      <c r="G5459" t="s">
        <v>1606</v>
      </c>
      <c r="J5459" t="s">
        <v>205</v>
      </c>
      <c r="K5459" t="s">
        <v>340</v>
      </c>
      <c r="L5459">
        <v>570</v>
      </c>
      <c r="M5459">
        <v>1</v>
      </c>
      <c r="N5459" t="s">
        <v>1580</v>
      </c>
      <c r="O5459">
        <v>11134</v>
      </c>
      <c r="P5459">
        <f t="shared" si="425"/>
        <v>13</v>
      </c>
      <c r="Q5459" t="str">
        <f t="shared" si="426"/>
        <v>Afternoon</v>
      </c>
      <c r="R5459" t="str">
        <f t="shared" si="427"/>
        <v>CCU  →  BOM  →  BLR</v>
      </c>
      <c r="S5459" t="str">
        <f t="shared" si="428"/>
        <v>Mar</v>
      </c>
      <c r="T5459" t="str">
        <f t="shared" si="429"/>
        <v>Business</v>
      </c>
    </row>
    <row r="5460" spans="1:20" x14ac:dyDescent="0.35">
      <c r="A5460" t="s">
        <v>17</v>
      </c>
      <c r="B5460" t="s">
        <v>44</v>
      </c>
      <c r="C5460" t="s">
        <v>67</v>
      </c>
      <c r="D5460" t="s">
        <v>66</v>
      </c>
      <c r="E5460" t="s">
        <v>1603</v>
      </c>
      <c r="F5460" t="s">
        <v>1606</v>
      </c>
      <c r="J5460" t="s">
        <v>292</v>
      </c>
      <c r="K5460" t="s">
        <v>1248</v>
      </c>
      <c r="L5460">
        <v>150</v>
      </c>
      <c r="M5460">
        <v>0</v>
      </c>
      <c r="N5460" t="s">
        <v>1579</v>
      </c>
      <c r="O5460">
        <v>3807</v>
      </c>
      <c r="P5460">
        <f t="shared" si="425"/>
        <v>22</v>
      </c>
      <c r="Q5460" t="str">
        <f t="shared" si="426"/>
        <v>Night</v>
      </c>
      <c r="R5460" t="str">
        <f t="shared" si="427"/>
        <v>CCU  →  BLR</v>
      </c>
      <c r="S5460" t="str">
        <f t="shared" si="428"/>
        <v>Apr</v>
      </c>
      <c r="T5460" t="str">
        <f t="shared" si="429"/>
        <v>Economy</v>
      </c>
    </row>
    <row r="5461" spans="1:20" x14ac:dyDescent="0.35">
      <c r="A5461" t="s">
        <v>11</v>
      </c>
      <c r="B5461" t="s">
        <v>40</v>
      </c>
      <c r="C5461" t="s">
        <v>66</v>
      </c>
      <c r="D5461" t="s">
        <v>68</v>
      </c>
      <c r="E5461" t="s">
        <v>1601</v>
      </c>
      <c r="F5461" t="s">
        <v>1602</v>
      </c>
      <c r="J5461" t="s">
        <v>207</v>
      </c>
      <c r="K5461" t="s">
        <v>259</v>
      </c>
      <c r="L5461">
        <v>170</v>
      </c>
      <c r="M5461">
        <v>0</v>
      </c>
      <c r="N5461" t="s">
        <v>1579</v>
      </c>
      <c r="O5461">
        <v>5228</v>
      </c>
      <c r="P5461">
        <f t="shared" si="425"/>
        <v>13</v>
      </c>
      <c r="Q5461" t="str">
        <f t="shared" si="426"/>
        <v>Afternoon</v>
      </c>
      <c r="R5461" t="str">
        <f t="shared" si="427"/>
        <v>BLR  →  DEL</v>
      </c>
      <c r="S5461" t="str">
        <f t="shared" si="428"/>
        <v>May</v>
      </c>
      <c r="T5461" t="str">
        <f t="shared" si="429"/>
        <v>Premium Economy</v>
      </c>
    </row>
    <row r="5462" spans="1:20" x14ac:dyDescent="0.35">
      <c r="A5462" t="s">
        <v>10</v>
      </c>
      <c r="B5462" t="s">
        <v>36</v>
      </c>
      <c r="C5462" t="s">
        <v>69</v>
      </c>
      <c r="D5462" t="s">
        <v>67</v>
      </c>
      <c r="E5462" t="s">
        <v>1613</v>
      </c>
      <c r="F5462" t="s">
        <v>1614</v>
      </c>
      <c r="J5462" t="s">
        <v>235</v>
      </c>
      <c r="K5462" t="s">
        <v>327</v>
      </c>
      <c r="L5462">
        <v>140</v>
      </c>
      <c r="M5462">
        <v>0</v>
      </c>
      <c r="N5462" t="s">
        <v>1579</v>
      </c>
      <c r="O5462">
        <v>3597</v>
      </c>
      <c r="P5462">
        <f t="shared" si="425"/>
        <v>14</v>
      </c>
      <c r="Q5462" t="str">
        <f t="shared" si="426"/>
        <v>Afternoon</v>
      </c>
      <c r="R5462" t="str">
        <f t="shared" si="427"/>
        <v>MAA  →  CCU</v>
      </c>
      <c r="S5462" t="str">
        <f t="shared" si="428"/>
        <v>Jun</v>
      </c>
      <c r="T5462" t="str">
        <f t="shared" si="429"/>
        <v>Economy</v>
      </c>
    </row>
    <row r="5463" spans="1:20" x14ac:dyDescent="0.35">
      <c r="A5463" t="s">
        <v>17</v>
      </c>
      <c r="B5463" t="s">
        <v>45</v>
      </c>
      <c r="C5463" t="s">
        <v>66</v>
      </c>
      <c r="D5463" t="s">
        <v>68</v>
      </c>
      <c r="E5463" t="s">
        <v>1601</v>
      </c>
      <c r="F5463" t="s">
        <v>1602</v>
      </c>
      <c r="J5463" t="s">
        <v>192</v>
      </c>
      <c r="K5463" t="s">
        <v>205</v>
      </c>
      <c r="L5463">
        <v>165</v>
      </c>
      <c r="M5463">
        <v>0</v>
      </c>
      <c r="N5463" t="s">
        <v>1579</v>
      </c>
      <c r="O5463">
        <v>4483</v>
      </c>
      <c r="P5463">
        <f t="shared" si="425"/>
        <v>11</v>
      </c>
      <c r="Q5463" t="str">
        <f t="shared" si="426"/>
        <v>Morning</v>
      </c>
      <c r="R5463" t="str">
        <f t="shared" si="427"/>
        <v>BLR  →  DEL</v>
      </c>
      <c r="S5463" t="str">
        <f t="shared" si="428"/>
        <v>May</v>
      </c>
      <c r="T5463" t="str">
        <f t="shared" si="429"/>
        <v>Economy</v>
      </c>
    </row>
    <row r="5464" spans="1:20" x14ac:dyDescent="0.35">
      <c r="A5464" t="s">
        <v>12</v>
      </c>
      <c r="B5464" t="s">
        <v>27</v>
      </c>
      <c r="C5464" t="s">
        <v>68</v>
      </c>
      <c r="D5464" t="s">
        <v>72</v>
      </c>
      <c r="E5464" t="s">
        <v>1607</v>
      </c>
      <c r="F5464" t="s">
        <v>1609</v>
      </c>
      <c r="G5464" t="s">
        <v>1610</v>
      </c>
      <c r="J5464" t="s">
        <v>237</v>
      </c>
      <c r="K5464" t="s">
        <v>421</v>
      </c>
      <c r="L5464">
        <v>1015</v>
      </c>
      <c r="M5464">
        <v>1</v>
      </c>
      <c r="N5464" t="s">
        <v>1580</v>
      </c>
      <c r="O5464">
        <v>10262</v>
      </c>
      <c r="P5464">
        <f t="shared" si="425"/>
        <v>11</v>
      </c>
      <c r="Q5464" t="str">
        <f t="shared" si="426"/>
        <v>Morning</v>
      </c>
      <c r="R5464" t="str">
        <f t="shared" si="427"/>
        <v>DEL  →  BOM  →  COK</v>
      </c>
      <c r="S5464" t="str">
        <f t="shared" si="428"/>
        <v>Jun</v>
      </c>
      <c r="T5464" t="str">
        <f t="shared" si="429"/>
        <v>Business</v>
      </c>
    </row>
    <row r="5465" spans="1:20" x14ac:dyDescent="0.35">
      <c r="A5465" t="s">
        <v>13</v>
      </c>
      <c r="B5465" t="s">
        <v>53</v>
      </c>
      <c r="C5465" t="s">
        <v>68</v>
      </c>
      <c r="D5465" t="s">
        <v>72</v>
      </c>
      <c r="E5465" t="s">
        <v>1607</v>
      </c>
      <c r="F5465" t="s">
        <v>1616</v>
      </c>
      <c r="G5465" t="s">
        <v>1610</v>
      </c>
      <c r="J5465" t="s">
        <v>174</v>
      </c>
      <c r="K5465" t="s">
        <v>219</v>
      </c>
      <c r="L5465">
        <v>270</v>
      </c>
      <c r="M5465">
        <v>1</v>
      </c>
      <c r="N5465" t="s">
        <v>1581</v>
      </c>
      <c r="O5465">
        <v>5158</v>
      </c>
      <c r="P5465">
        <f t="shared" si="425"/>
        <v>8</v>
      </c>
      <c r="Q5465" t="str">
        <f t="shared" si="426"/>
        <v>Morning</v>
      </c>
      <c r="R5465" t="str">
        <f t="shared" si="427"/>
        <v>DEL  →  PNQ  →  COK</v>
      </c>
      <c r="S5465" t="str">
        <f t="shared" si="428"/>
        <v>Jun</v>
      </c>
      <c r="T5465" t="str">
        <f t="shared" si="429"/>
        <v>Premium Economy</v>
      </c>
    </row>
    <row r="5466" spans="1:20" x14ac:dyDescent="0.35">
      <c r="A5466" t="s">
        <v>11</v>
      </c>
      <c r="B5466" t="s">
        <v>38</v>
      </c>
      <c r="C5466" t="s">
        <v>66</v>
      </c>
      <c r="D5466" t="s">
        <v>71</v>
      </c>
      <c r="E5466" t="s">
        <v>1601</v>
      </c>
      <c r="F5466" t="s">
        <v>1618</v>
      </c>
      <c r="G5466" t="s">
        <v>1602</v>
      </c>
      <c r="J5466" t="s">
        <v>179</v>
      </c>
      <c r="K5466" t="s">
        <v>1249</v>
      </c>
      <c r="L5466">
        <v>1520</v>
      </c>
      <c r="M5466">
        <v>1</v>
      </c>
      <c r="N5466" t="s">
        <v>1579</v>
      </c>
      <c r="O5466">
        <v>6010</v>
      </c>
      <c r="P5466">
        <f t="shared" si="425"/>
        <v>22</v>
      </c>
      <c r="Q5466" t="str">
        <f t="shared" si="426"/>
        <v>Night</v>
      </c>
      <c r="R5466" t="str">
        <f t="shared" si="427"/>
        <v>BLR  →  COK  →  DEL</v>
      </c>
      <c r="S5466" t="str">
        <f t="shared" si="428"/>
        <v>Mar</v>
      </c>
      <c r="T5466" t="str">
        <f t="shared" si="429"/>
        <v>Premium Economy</v>
      </c>
    </row>
    <row r="5467" spans="1:20" x14ac:dyDescent="0.35">
      <c r="A5467" t="s">
        <v>12</v>
      </c>
      <c r="B5467" t="s">
        <v>36</v>
      </c>
      <c r="C5467" t="s">
        <v>68</v>
      </c>
      <c r="D5467" t="s">
        <v>72</v>
      </c>
      <c r="E5467" t="s">
        <v>1607</v>
      </c>
      <c r="F5467" t="s">
        <v>1611</v>
      </c>
      <c r="G5467" t="s">
        <v>1609</v>
      </c>
      <c r="H5467" t="s">
        <v>1610</v>
      </c>
      <c r="J5467" t="s">
        <v>186</v>
      </c>
      <c r="K5467" t="s">
        <v>386</v>
      </c>
      <c r="L5467">
        <v>1320</v>
      </c>
      <c r="M5467">
        <v>2</v>
      </c>
      <c r="N5467" t="s">
        <v>1579</v>
      </c>
      <c r="O5467">
        <v>13376</v>
      </c>
      <c r="P5467">
        <f t="shared" si="425"/>
        <v>14</v>
      </c>
      <c r="Q5467" t="str">
        <f t="shared" si="426"/>
        <v>Afternoon</v>
      </c>
      <c r="R5467" t="str">
        <f t="shared" si="427"/>
        <v>DEL  →  NAG  →  BOM  →  COK</v>
      </c>
      <c r="S5467" t="str">
        <f t="shared" si="428"/>
        <v>Jun</v>
      </c>
      <c r="T5467" t="str">
        <f t="shared" si="429"/>
        <v>Business</v>
      </c>
    </row>
    <row r="5468" spans="1:20" x14ac:dyDescent="0.35">
      <c r="A5468" t="s">
        <v>12</v>
      </c>
      <c r="B5468" t="s">
        <v>38</v>
      </c>
      <c r="C5468" t="s">
        <v>68</v>
      </c>
      <c r="D5468" t="s">
        <v>72</v>
      </c>
      <c r="E5468" t="s">
        <v>1607</v>
      </c>
      <c r="F5468" t="s">
        <v>1626</v>
      </c>
      <c r="G5468" t="s">
        <v>1609</v>
      </c>
      <c r="H5468" t="s">
        <v>1610</v>
      </c>
      <c r="J5468" t="s">
        <v>369</v>
      </c>
      <c r="K5468" t="s">
        <v>542</v>
      </c>
      <c r="L5468">
        <v>1365</v>
      </c>
      <c r="M5468">
        <v>2</v>
      </c>
      <c r="N5468" t="s">
        <v>1579</v>
      </c>
      <c r="O5468">
        <v>11543</v>
      </c>
      <c r="P5468">
        <f t="shared" si="425"/>
        <v>5</v>
      </c>
      <c r="Q5468" t="str">
        <f t="shared" si="426"/>
        <v>Morning</v>
      </c>
      <c r="R5468" t="str">
        <f t="shared" si="427"/>
        <v>DEL  →  BHO  →  BOM  →  COK</v>
      </c>
      <c r="S5468" t="str">
        <f t="shared" si="428"/>
        <v>Mar</v>
      </c>
      <c r="T5468" t="str">
        <f t="shared" si="429"/>
        <v>Business</v>
      </c>
    </row>
    <row r="5469" spans="1:20" x14ac:dyDescent="0.35">
      <c r="A5469" t="s">
        <v>14</v>
      </c>
      <c r="B5469" t="s">
        <v>37</v>
      </c>
      <c r="C5469" t="s">
        <v>68</v>
      </c>
      <c r="D5469" t="s">
        <v>72</v>
      </c>
      <c r="E5469" t="s">
        <v>1607</v>
      </c>
      <c r="F5469" t="s">
        <v>1609</v>
      </c>
      <c r="G5469" t="s">
        <v>1610</v>
      </c>
      <c r="J5469" t="s">
        <v>318</v>
      </c>
      <c r="K5469" t="s">
        <v>252</v>
      </c>
      <c r="L5469">
        <v>560</v>
      </c>
      <c r="M5469">
        <v>1</v>
      </c>
      <c r="N5469" t="s">
        <v>1580</v>
      </c>
      <c r="O5469">
        <v>15342</v>
      </c>
      <c r="P5469">
        <f t="shared" si="425"/>
        <v>9</v>
      </c>
      <c r="Q5469" t="str">
        <f t="shared" si="426"/>
        <v>Morning</v>
      </c>
      <c r="R5469" t="str">
        <f t="shared" si="427"/>
        <v>DEL  →  BOM  →  COK</v>
      </c>
      <c r="S5469" t="str">
        <f t="shared" si="428"/>
        <v>Mar</v>
      </c>
      <c r="T5469" t="str">
        <f t="shared" si="429"/>
        <v>Business</v>
      </c>
    </row>
    <row r="5470" spans="1:20" x14ac:dyDescent="0.35">
      <c r="A5470" t="s">
        <v>13</v>
      </c>
      <c r="B5470" t="s">
        <v>50</v>
      </c>
      <c r="C5470" t="s">
        <v>66</v>
      </c>
      <c r="D5470" t="s">
        <v>71</v>
      </c>
      <c r="E5470" t="s">
        <v>1601</v>
      </c>
      <c r="F5470" t="s">
        <v>1602</v>
      </c>
      <c r="J5470" t="s">
        <v>197</v>
      </c>
      <c r="K5470" t="s">
        <v>244</v>
      </c>
      <c r="L5470">
        <v>175</v>
      </c>
      <c r="M5470">
        <v>0</v>
      </c>
      <c r="N5470" t="s">
        <v>1579</v>
      </c>
      <c r="O5470">
        <v>6309</v>
      </c>
      <c r="P5470">
        <f t="shared" si="425"/>
        <v>9</v>
      </c>
      <c r="Q5470" t="str">
        <f t="shared" si="426"/>
        <v>Morning</v>
      </c>
      <c r="R5470" t="str">
        <f t="shared" si="427"/>
        <v>BLR  →  DEL</v>
      </c>
      <c r="S5470" t="str">
        <f t="shared" si="428"/>
        <v>Mar</v>
      </c>
      <c r="T5470" t="str">
        <f t="shared" si="429"/>
        <v>Premium Economy</v>
      </c>
    </row>
    <row r="5471" spans="1:20" x14ac:dyDescent="0.35">
      <c r="A5471" t="s">
        <v>16</v>
      </c>
      <c r="B5471" t="s">
        <v>54</v>
      </c>
      <c r="C5471" t="s">
        <v>66</v>
      </c>
      <c r="D5471" t="s">
        <v>68</v>
      </c>
      <c r="E5471" t="s">
        <v>1601</v>
      </c>
      <c r="F5471" t="s">
        <v>1602</v>
      </c>
      <c r="J5471" t="s">
        <v>227</v>
      </c>
      <c r="K5471" t="s">
        <v>296</v>
      </c>
      <c r="L5471">
        <v>165</v>
      </c>
      <c r="M5471">
        <v>0</v>
      </c>
      <c r="N5471" t="s">
        <v>1579</v>
      </c>
      <c r="O5471">
        <v>5823</v>
      </c>
      <c r="P5471">
        <f t="shared" si="425"/>
        <v>19</v>
      </c>
      <c r="Q5471" t="str">
        <f t="shared" si="426"/>
        <v>Evening</v>
      </c>
      <c r="R5471" t="str">
        <f t="shared" si="427"/>
        <v>BLR  →  DEL</v>
      </c>
      <c r="S5471" t="str">
        <f t="shared" si="428"/>
        <v>May</v>
      </c>
      <c r="T5471" t="str">
        <f t="shared" si="429"/>
        <v>Premium Economy</v>
      </c>
    </row>
    <row r="5472" spans="1:20" x14ac:dyDescent="0.35">
      <c r="A5472" t="s">
        <v>16</v>
      </c>
      <c r="B5472" t="s">
        <v>22</v>
      </c>
      <c r="C5472" t="s">
        <v>66</v>
      </c>
      <c r="D5472" t="s">
        <v>71</v>
      </c>
      <c r="E5472" t="s">
        <v>1601</v>
      </c>
      <c r="F5472" t="s">
        <v>1602</v>
      </c>
      <c r="J5472" t="s">
        <v>237</v>
      </c>
      <c r="K5472" t="s">
        <v>178</v>
      </c>
      <c r="L5472">
        <v>160</v>
      </c>
      <c r="M5472">
        <v>0</v>
      </c>
      <c r="N5472" t="s">
        <v>1579</v>
      </c>
      <c r="O5472">
        <v>5403</v>
      </c>
      <c r="P5472">
        <f t="shared" si="425"/>
        <v>11</v>
      </c>
      <c r="Q5472" t="str">
        <f t="shared" si="426"/>
        <v>Morning</v>
      </c>
      <c r="R5472" t="str">
        <f t="shared" si="427"/>
        <v>BLR  →  DEL</v>
      </c>
      <c r="S5472" t="str">
        <f t="shared" si="428"/>
        <v>Mar</v>
      </c>
      <c r="T5472" t="str">
        <f t="shared" si="429"/>
        <v>Premium Economy</v>
      </c>
    </row>
    <row r="5473" spans="1:20" x14ac:dyDescent="0.35">
      <c r="A5473" t="s">
        <v>13</v>
      </c>
      <c r="B5473" t="s">
        <v>30</v>
      </c>
      <c r="C5473" t="s">
        <v>67</v>
      </c>
      <c r="D5473" t="s">
        <v>66</v>
      </c>
      <c r="E5473" t="s">
        <v>1603</v>
      </c>
      <c r="F5473" t="s">
        <v>1606</v>
      </c>
      <c r="J5473" t="s">
        <v>300</v>
      </c>
      <c r="K5473" t="s">
        <v>284</v>
      </c>
      <c r="L5473">
        <v>155</v>
      </c>
      <c r="M5473">
        <v>0</v>
      </c>
      <c r="N5473" t="s">
        <v>1579</v>
      </c>
      <c r="O5473">
        <v>3873</v>
      </c>
      <c r="P5473">
        <f t="shared" si="425"/>
        <v>6</v>
      </c>
      <c r="Q5473" t="str">
        <f t="shared" si="426"/>
        <v>Morning</v>
      </c>
      <c r="R5473" t="str">
        <f t="shared" si="427"/>
        <v>CCU  →  BLR</v>
      </c>
      <c r="S5473" t="str">
        <f t="shared" si="428"/>
        <v>Jun</v>
      </c>
      <c r="T5473" t="str">
        <f t="shared" si="429"/>
        <v>Economy</v>
      </c>
    </row>
    <row r="5474" spans="1:20" x14ac:dyDescent="0.35">
      <c r="A5474" t="s">
        <v>12</v>
      </c>
      <c r="B5474" t="s">
        <v>29</v>
      </c>
      <c r="C5474" t="s">
        <v>68</v>
      </c>
      <c r="D5474" t="s">
        <v>72</v>
      </c>
      <c r="E5474" t="s">
        <v>1607</v>
      </c>
      <c r="F5474" t="s">
        <v>1609</v>
      </c>
      <c r="G5474" t="s">
        <v>1610</v>
      </c>
      <c r="J5474" t="s">
        <v>182</v>
      </c>
      <c r="K5474" t="s">
        <v>509</v>
      </c>
      <c r="L5474">
        <v>1270</v>
      </c>
      <c r="M5474">
        <v>1</v>
      </c>
      <c r="N5474" t="s">
        <v>1580</v>
      </c>
      <c r="O5474">
        <v>12898</v>
      </c>
      <c r="P5474">
        <f t="shared" si="425"/>
        <v>21</v>
      </c>
      <c r="Q5474" t="str">
        <f t="shared" si="426"/>
        <v>Night</v>
      </c>
      <c r="R5474" t="str">
        <f t="shared" si="427"/>
        <v>DEL  →  BOM  →  COK</v>
      </c>
      <c r="S5474" t="str">
        <f t="shared" si="428"/>
        <v>May</v>
      </c>
      <c r="T5474" t="str">
        <f t="shared" si="429"/>
        <v>Business</v>
      </c>
    </row>
    <row r="5475" spans="1:20" x14ac:dyDescent="0.35">
      <c r="A5475" t="s">
        <v>10</v>
      </c>
      <c r="B5475" t="s">
        <v>41</v>
      </c>
      <c r="C5475" t="s">
        <v>68</v>
      </c>
      <c r="D5475" t="s">
        <v>72</v>
      </c>
      <c r="E5475" t="s">
        <v>1607</v>
      </c>
      <c r="F5475" t="s">
        <v>1609</v>
      </c>
      <c r="G5475" t="s">
        <v>1610</v>
      </c>
      <c r="J5475" t="s">
        <v>288</v>
      </c>
      <c r="K5475" t="s">
        <v>408</v>
      </c>
      <c r="L5475">
        <v>500</v>
      </c>
      <c r="M5475">
        <v>1</v>
      </c>
      <c r="N5475" t="s">
        <v>1579</v>
      </c>
      <c r="O5475">
        <v>6979</v>
      </c>
      <c r="P5475">
        <f t="shared" si="425"/>
        <v>17</v>
      </c>
      <c r="Q5475" t="str">
        <f t="shared" si="426"/>
        <v>Evening</v>
      </c>
      <c r="R5475" t="str">
        <f t="shared" si="427"/>
        <v>DEL  →  BOM  →  COK</v>
      </c>
      <c r="S5475" t="str">
        <f t="shared" si="428"/>
        <v>May</v>
      </c>
      <c r="T5475" t="str">
        <f t="shared" si="429"/>
        <v>Premium Economy</v>
      </c>
    </row>
    <row r="5476" spans="1:20" x14ac:dyDescent="0.35">
      <c r="A5476" t="s">
        <v>11</v>
      </c>
      <c r="B5476" t="s">
        <v>25</v>
      </c>
      <c r="C5476" t="s">
        <v>67</v>
      </c>
      <c r="D5476" t="s">
        <v>66</v>
      </c>
      <c r="E5476" t="s">
        <v>1603</v>
      </c>
      <c r="F5476" t="s">
        <v>1620</v>
      </c>
      <c r="G5476" t="s">
        <v>1621</v>
      </c>
      <c r="H5476" t="s">
        <v>1606</v>
      </c>
      <c r="J5476" t="s">
        <v>309</v>
      </c>
      <c r="K5476" t="s">
        <v>1061</v>
      </c>
      <c r="L5476">
        <v>1410</v>
      </c>
      <c r="M5476">
        <v>2</v>
      </c>
      <c r="N5476" t="s">
        <v>1579</v>
      </c>
      <c r="O5476">
        <v>13437</v>
      </c>
      <c r="P5476">
        <f t="shared" si="425"/>
        <v>16</v>
      </c>
      <c r="Q5476" t="str">
        <f t="shared" si="426"/>
        <v>Afternoon</v>
      </c>
      <c r="R5476" t="str">
        <f t="shared" si="427"/>
        <v>CCU  →  GAU  →  DEL  →  BLR</v>
      </c>
      <c r="S5476" t="str">
        <f t="shared" si="428"/>
        <v>May</v>
      </c>
      <c r="T5476" t="str">
        <f t="shared" si="429"/>
        <v>Business</v>
      </c>
    </row>
    <row r="5477" spans="1:20" x14ac:dyDescent="0.35">
      <c r="A5477" t="s">
        <v>12</v>
      </c>
      <c r="B5477" t="s">
        <v>59</v>
      </c>
      <c r="C5477" t="s">
        <v>68</v>
      </c>
      <c r="D5477" t="s">
        <v>72</v>
      </c>
      <c r="E5477" t="s">
        <v>1607</v>
      </c>
      <c r="F5477" t="s">
        <v>1609</v>
      </c>
      <c r="G5477" t="s">
        <v>1610</v>
      </c>
      <c r="J5477" t="s">
        <v>237</v>
      </c>
      <c r="K5477" t="s">
        <v>457</v>
      </c>
      <c r="L5477">
        <v>1015</v>
      </c>
      <c r="M5477">
        <v>1</v>
      </c>
      <c r="N5477" t="s">
        <v>1580</v>
      </c>
      <c r="O5477">
        <v>6017</v>
      </c>
      <c r="P5477">
        <f t="shared" si="425"/>
        <v>11</v>
      </c>
      <c r="Q5477" t="str">
        <f t="shared" si="426"/>
        <v>Morning</v>
      </c>
      <c r="R5477" t="str">
        <f t="shared" si="427"/>
        <v>DEL  →  BOM  →  COK</v>
      </c>
      <c r="S5477" t="str">
        <f t="shared" si="428"/>
        <v>Mar</v>
      </c>
      <c r="T5477" t="str">
        <f t="shared" si="429"/>
        <v>Premium Economy</v>
      </c>
    </row>
    <row r="5478" spans="1:20" x14ac:dyDescent="0.35">
      <c r="A5478" t="s">
        <v>12</v>
      </c>
      <c r="B5478" t="s">
        <v>38</v>
      </c>
      <c r="C5478" t="s">
        <v>68</v>
      </c>
      <c r="D5478" t="s">
        <v>72</v>
      </c>
      <c r="E5478" t="s">
        <v>1607</v>
      </c>
      <c r="F5478" t="s">
        <v>1609</v>
      </c>
      <c r="G5478" t="s">
        <v>1610</v>
      </c>
      <c r="J5478" t="s">
        <v>184</v>
      </c>
      <c r="K5478" t="s">
        <v>393</v>
      </c>
      <c r="L5478">
        <v>330</v>
      </c>
      <c r="M5478">
        <v>1</v>
      </c>
      <c r="N5478" t="s">
        <v>1580</v>
      </c>
      <c r="O5478">
        <v>14053</v>
      </c>
      <c r="P5478">
        <f t="shared" si="425"/>
        <v>7</v>
      </c>
      <c r="Q5478" t="str">
        <f t="shared" si="426"/>
        <v>Morning</v>
      </c>
      <c r="R5478" t="str">
        <f t="shared" si="427"/>
        <v>DEL  →  BOM  →  COK</v>
      </c>
      <c r="S5478" t="str">
        <f t="shared" si="428"/>
        <v>Mar</v>
      </c>
      <c r="T5478" t="str">
        <f t="shared" si="429"/>
        <v>Business</v>
      </c>
    </row>
    <row r="5479" spans="1:20" x14ac:dyDescent="0.35">
      <c r="A5479" t="s">
        <v>10</v>
      </c>
      <c r="B5479" t="s">
        <v>37</v>
      </c>
      <c r="C5479" t="s">
        <v>69</v>
      </c>
      <c r="D5479" t="s">
        <v>67</v>
      </c>
      <c r="E5479" t="s">
        <v>1613</v>
      </c>
      <c r="F5479" t="s">
        <v>1614</v>
      </c>
      <c r="J5479" t="s">
        <v>306</v>
      </c>
      <c r="K5479" t="s">
        <v>175</v>
      </c>
      <c r="L5479">
        <v>145</v>
      </c>
      <c r="M5479">
        <v>0</v>
      </c>
      <c r="N5479" t="s">
        <v>1579</v>
      </c>
      <c r="O5479">
        <v>7295</v>
      </c>
      <c r="P5479">
        <f t="shared" si="425"/>
        <v>11</v>
      </c>
      <c r="Q5479" t="str">
        <f t="shared" si="426"/>
        <v>Morning</v>
      </c>
      <c r="R5479" t="str">
        <f t="shared" si="427"/>
        <v>MAA  →  CCU</v>
      </c>
      <c r="S5479" t="str">
        <f t="shared" si="428"/>
        <v>Mar</v>
      </c>
      <c r="T5479" t="str">
        <f t="shared" si="429"/>
        <v>Premium Economy</v>
      </c>
    </row>
    <row r="5480" spans="1:20" x14ac:dyDescent="0.35">
      <c r="A5480" t="s">
        <v>12</v>
      </c>
      <c r="B5480" t="s">
        <v>36</v>
      </c>
      <c r="C5480" t="s">
        <v>67</v>
      </c>
      <c r="D5480" t="s">
        <v>66</v>
      </c>
      <c r="E5480" t="s">
        <v>1603</v>
      </c>
      <c r="F5480" t="s">
        <v>1609</v>
      </c>
      <c r="G5480" t="s">
        <v>1606</v>
      </c>
      <c r="J5480" t="s">
        <v>164</v>
      </c>
      <c r="K5480" t="s">
        <v>494</v>
      </c>
      <c r="L5480">
        <v>1495</v>
      </c>
      <c r="M5480">
        <v>1</v>
      </c>
      <c r="N5480" t="s">
        <v>1579</v>
      </c>
      <c r="O5480">
        <v>13044</v>
      </c>
      <c r="P5480">
        <f t="shared" si="425"/>
        <v>18</v>
      </c>
      <c r="Q5480" t="str">
        <f t="shared" si="426"/>
        <v>Evening</v>
      </c>
      <c r="R5480" t="str">
        <f t="shared" si="427"/>
        <v>CCU  →  BOM  →  BLR</v>
      </c>
      <c r="S5480" t="str">
        <f t="shared" si="428"/>
        <v>Jun</v>
      </c>
      <c r="T5480" t="str">
        <f t="shared" si="429"/>
        <v>Business</v>
      </c>
    </row>
    <row r="5481" spans="1:20" x14ac:dyDescent="0.35">
      <c r="A5481" t="s">
        <v>12</v>
      </c>
      <c r="B5481" t="s">
        <v>51</v>
      </c>
      <c r="C5481" t="s">
        <v>66</v>
      </c>
      <c r="D5481" t="s">
        <v>68</v>
      </c>
      <c r="E5481" t="s">
        <v>1601</v>
      </c>
      <c r="F5481" t="s">
        <v>1602</v>
      </c>
      <c r="J5481" t="s">
        <v>192</v>
      </c>
      <c r="K5481" t="s">
        <v>214</v>
      </c>
      <c r="L5481">
        <v>175</v>
      </c>
      <c r="M5481">
        <v>0</v>
      </c>
      <c r="N5481" t="s">
        <v>1580</v>
      </c>
      <c r="O5481">
        <v>4030</v>
      </c>
      <c r="P5481">
        <f t="shared" si="425"/>
        <v>11</v>
      </c>
      <c r="Q5481" t="str">
        <f t="shared" si="426"/>
        <v>Morning</v>
      </c>
      <c r="R5481" t="str">
        <f t="shared" si="427"/>
        <v>BLR  →  DEL</v>
      </c>
      <c r="S5481" t="str">
        <f t="shared" si="428"/>
        <v>May</v>
      </c>
      <c r="T5481" t="str">
        <f t="shared" si="429"/>
        <v>Economy</v>
      </c>
    </row>
    <row r="5482" spans="1:20" x14ac:dyDescent="0.35">
      <c r="A5482" t="s">
        <v>11</v>
      </c>
      <c r="B5482" t="s">
        <v>48</v>
      </c>
      <c r="C5482" t="s">
        <v>66</v>
      </c>
      <c r="D5482" t="s">
        <v>71</v>
      </c>
      <c r="E5482" t="s">
        <v>1601</v>
      </c>
      <c r="F5482" t="s">
        <v>1623</v>
      </c>
      <c r="G5482" t="s">
        <v>1638</v>
      </c>
      <c r="H5482" t="s">
        <v>1602</v>
      </c>
      <c r="J5482" t="s">
        <v>305</v>
      </c>
      <c r="K5482" t="s">
        <v>1250</v>
      </c>
      <c r="L5482">
        <v>1625</v>
      </c>
      <c r="M5482">
        <v>2</v>
      </c>
      <c r="N5482" t="s">
        <v>1579</v>
      </c>
      <c r="O5482">
        <v>13942</v>
      </c>
      <c r="P5482">
        <f t="shared" si="425"/>
        <v>8</v>
      </c>
      <c r="Q5482" t="str">
        <f t="shared" si="426"/>
        <v>Morning</v>
      </c>
      <c r="R5482" t="str">
        <f t="shared" si="427"/>
        <v>BLR  →  HYD  →  VGA  →  DEL</v>
      </c>
      <c r="S5482" t="str">
        <f t="shared" si="428"/>
        <v>Mar</v>
      </c>
      <c r="T5482" t="str">
        <f t="shared" si="429"/>
        <v>Business</v>
      </c>
    </row>
    <row r="5483" spans="1:20" x14ac:dyDescent="0.35">
      <c r="A5483" t="s">
        <v>12</v>
      </c>
      <c r="B5483" t="s">
        <v>25</v>
      </c>
      <c r="C5483" t="s">
        <v>67</v>
      </c>
      <c r="D5483" t="s">
        <v>66</v>
      </c>
      <c r="E5483" t="s">
        <v>1603</v>
      </c>
      <c r="F5483" t="s">
        <v>1609</v>
      </c>
      <c r="G5483" t="s">
        <v>1606</v>
      </c>
      <c r="J5483" t="s">
        <v>213</v>
      </c>
      <c r="K5483" t="s">
        <v>230</v>
      </c>
      <c r="L5483">
        <v>705</v>
      </c>
      <c r="M5483">
        <v>1</v>
      </c>
      <c r="N5483" t="s">
        <v>1579</v>
      </c>
      <c r="O5483">
        <v>14781</v>
      </c>
      <c r="P5483">
        <f t="shared" si="425"/>
        <v>6</v>
      </c>
      <c r="Q5483" t="str">
        <f t="shared" si="426"/>
        <v>Morning</v>
      </c>
      <c r="R5483" t="str">
        <f t="shared" si="427"/>
        <v>CCU  →  BOM  →  BLR</v>
      </c>
      <c r="S5483" t="str">
        <f t="shared" si="428"/>
        <v>May</v>
      </c>
      <c r="T5483" t="str">
        <f t="shared" si="429"/>
        <v>Business</v>
      </c>
    </row>
    <row r="5484" spans="1:20" x14ac:dyDescent="0.35">
      <c r="A5484" t="s">
        <v>13</v>
      </c>
      <c r="B5484" t="s">
        <v>22</v>
      </c>
      <c r="C5484" t="s">
        <v>66</v>
      </c>
      <c r="D5484" t="s">
        <v>71</v>
      </c>
      <c r="E5484" t="s">
        <v>1601</v>
      </c>
      <c r="F5484" t="s">
        <v>1602</v>
      </c>
      <c r="J5484" t="s">
        <v>193</v>
      </c>
      <c r="K5484" t="s">
        <v>312</v>
      </c>
      <c r="L5484">
        <v>170</v>
      </c>
      <c r="M5484">
        <v>0</v>
      </c>
      <c r="N5484" t="s">
        <v>1579</v>
      </c>
      <c r="O5484">
        <v>3579</v>
      </c>
      <c r="P5484">
        <f t="shared" si="425"/>
        <v>5</v>
      </c>
      <c r="Q5484" t="str">
        <f t="shared" si="426"/>
        <v>Morning</v>
      </c>
      <c r="R5484" t="str">
        <f t="shared" si="427"/>
        <v>BLR  →  DEL</v>
      </c>
      <c r="S5484" t="str">
        <f t="shared" si="428"/>
        <v>Mar</v>
      </c>
      <c r="T5484" t="str">
        <f t="shared" si="429"/>
        <v>Economy</v>
      </c>
    </row>
    <row r="5485" spans="1:20" x14ac:dyDescent="0.35">
      <c r="A5485" t="s">
        <v>11</v>
      </c>
      <c r="B5485" t="s">
        <v>29</v>
      </c>
      <c r="C5485" t="s">
        <v>68</v>
      </c>
      <c r="D5485" t="s">
        <v>72</v>
      </c>
      <c r="E5485" t="s">
        <v>1607</v>
      </c>
      <c r="F5485" t="s">
        <v>1630</v>
      </c>
      <c r="G5485" t="s">
        <v>1609</v>
      </c>
      <c r="H5485" t="s">
        <v>1610</v>
      </c>
      <c r="J5485" t="s">
        <v>179</v>
      </c>
      <c r="K5485" t="s">
        <v>794</v>
      </c>
      <c r="L5485">
        <v>1275</v>
      </c>
      <c r="M5485">
        <v>2</v>
      </c>
      <c r="N5485" t="s">
        <v>1579</v>
      </c>
      <c r="O5485">
        <v>10231</v>
      </c>
      <c r="P5485">
        <f t="shared" si="425"/>
        <v>22</v>
      </c>
      <c r="Q5485" t="str">
        <f t="shared" si="426"/>
        <v>Night</v>
      </c>
      <c r="R5485" t="str">
        <f t="shared" si="427"/>
        <v>DEL  →  GOI  →  BOM  →  COK</v>
      </c>
      <c r="S5485" t="str">
        <f t="shared" si="428"/>
        <v>May</v>
      </c>
      <c r="T5485" t="str">
        <f t="shared" si="429"/>
        <v>Business</v>
      </c>
    </row>
    <row r="5486" spans="1:20" x14ac:dyDescent="0.35">
      <c r="A5486" t="s">
        <v>10</v>
      </c>
      <c r="B5486" t="s">
        <v>29</v>
      </c>
      <c r="C5486" t="s">
        <v>68</v>
      </c>
      <c r="D5486" t="s">
        <v>72</v>
      </c>
      <c r="E5486" t="s">
        <v>1607</v>
      </c>
      <c r="F5486" t="s">
        <v>1623</v>
      </c>
      <c r="G5486" t="s">
        <v>1610</v>
      </c>
      <c r="J5486" t="s">
        <v>250</v>
      </c>
      <c r="K5486" t="s">
        <v>258</v>
      </c>
      <c r="L5486">
        <v>320</v>
      </c>
      <c r="M5486">
        <v>1</v>
      </c>
      <c r="N5486" t="s">
        <v>1579</v>
      </c>
      <c r="O5486">
        <v>5530</v>
      </c>
      <c r="P5486">
        <f t="shared" si="425"/>
        <v>6</v>
      </c>
      <c r="Q5486" t="str">
        <f t="shared" si="426"/>
        <v>Morning</v>
      </c>
      <c r="R5486" t="str">
        <f t="shared" si="427"/>
        <v>DEL  →  HYD  →  COK</v>
      </c>
      <c r="S5486" t="str">
        <f t="shared" si="428"/>
        <v>May</v>
      </c>
      <c r="T5486" t="str">
        <f t="shared" si="429"/>
        <v>Premium Economy</v>
      </c>
    </row>
    <row r="5487" spans="1:20" x14ac:dyDescent="0.35">
      <c r="A5487" t="s">
        <v>12</v>
      </c>
      <c r="B5487" t="s">
        <v>25</v>
      </c>
      <c r="C5487" t="s">
        <v>67</v>
      </c>
      <c r="D5487" t="s">
        <v>66</v>
      </c>
      <c r="E5487" t="s">
        <v>1603</v>
      </c>
      <c r="F5487" t="s">
        <v>1609</v>
      </c>
      <c r="G5487" t="s">
        <v>1606</v>
      </c>
      <c r="J5487" t="s">
        <v>214</v>
      </c>
      <c r="K5487" t="s">
        <v>224</v>
      </c>
      <c r="L5487">
        <v>345</v>
      </c>
      <c r="M5487">
        <v>1</v>
      </c>
      <c r="N5487" t="s">
        <v>1580</v>
      </c>
      <c r="O5487">
        <v>10844</v>
      </c>
      <c r="P5487">
        <f t="shared" si="425"/>
        <v>14</v>
      </c>
      <c r="Q5487" t="str">
        <f t="shared" si="426"/>
        <v>Afternoon</v>
      </c>
      <c r="R5487" t="str">
        <f t="shared" si="427"/>
        <v>CCU  →  BOM  →  BLR</v>
      </c>
      <c r="S5487" t="str">
        <f t="shared" si="428"/>
        <v>May</v>
      </c>
      <c r="T5487" t="str">
        <f t="shared" si="429"/>
        <v>Business</v>
      </c>
    </row>
    <row r="5488" spans="1:20" x14ac:dyDescent="0.35">
      <c r="A5488" t="s">
        <v>11</v>
      </c>
      <c r="B5488" t="s">
        <v>53</v>
      </c>
      <c r="C5488" t="s">
        <v>68</v>
      </c>
      <c r="D5488" t="s">
        <v>72</v>
      </c>
      <c r="E5488" t="s">
        <v>1607</v>
      </c>
      <c r="F5488" t="s">
        <v>1609</v>
      </c>
      <c r="G5488" t="s">
        <v>1610</v>
      </c>
      <c r="J5488" t="s">
        <v>165</v>
      </c>
      <c r="K5488" t="s">
        <v>252</v>
      </c>
      <c r="L5488">
        <v>675</v>
      </c>
      <c r="M5488">
        <v>1</v>
      </c>
      <c r="N5488" t="s">
        <v>1579</v>
      </c>
      <c r="O5488">
        <v>8372</v>
      </c>
      <c r="P5488">
        <f t="shared" si="425"/>
        <v>8</v>
      </c>
      <c r="Q5488" t="str">
        <f t="shared" si="426"/>
        <v>Morning</v>
      </c>
      <c r="R5488" t="str">
        <f t="shared" si="427"/>
        <v>DEL  →  BOM  →  COK</v>
      </c>
      <c r="S5488" t="str">
        <f t="shared" si="428"/>
        <v>Jun</v>
      </c>
      <c r="T5488" t="str">
        <f t="shared" si="429"/>
        <v>Premium Economy</v>
      </c>
    </row>
    <row r="5489" spans="1:20" x14ac:dyDescent="0.35">
      <c r="A5489" t="s">
        <v>12</v>
      </c>
      <c r="B5489" t="s">
        <v>52</v>
      </c>
      <c r="C5489" t="s">
        <v>68</v>
      </c>
      <c r="D5489" t="s">
        <v>72</v>
      </c>
      <c r="E5489" t="s">
        <v>1607</v>
      </c>
      <c r="F5489" t="s">
        <v>1609</v>
      </c>
      <c r="G5489" t="s">
        <v>1610</v>
      </c>
      <c r="J5489" t="s">
        <v>250</v>
      </c>
      <c r="K5489" t="s">
        <v>200</v>
      </c>
      <c r="L5489">
        <v>775</v>
      </c>
      <c r="M5489">
        <v>1</v>
      </c>
      <c r="N5489" t="s">
        <v>1579</v>
      </c>
      <c r="O5489">
        <v>16289</v>
      </c>
      <c r="P5489">
        <f t="shared" si="425"/>
        <v>6</v>
      </c>
      <c r="Q5489" t="str">
        <f t="shared" si="426"/>
        <v>Morning</v>
      </c>
      <c r="R5489" t="str">
        <f t="shared" si="427"/>
        <v>DEL  →  BOM  →  COK</v>
      </c>
      <c r="S5489" t="str">
        <f t="shared" si="428"/>
        <v>Mar</v>
      </c>
      <c r="T5489" t="str">
        <f t="shared" si="429"/>
        <v>Business</v>
      </c>
    </row>
    <row r="5490" spans="1:20" x14ac:dyDescent="0.35">
      <c r="A5490" t="s">
        <v>11</v>
      </c>
      <c r="B5490" t="s">
        <v>40</v>
      </c>
      <c r="C5490" t="s">
        <v>68</v>
      </c>
      <c r="D5490" t="s">
        <v>72</v>
      </c>
      <c r="E5490" t="s">
        <v>1607</v>
      </c>
      <c r="F5490" t="s">
        <v>1630</v>
      </c>
      <c r="G5490" t="s">
        <v>1609</v>
      </c>
      <c r="H5490" t="s">
        <v>1610</v>
      </c>
      <c r="J5490" t="s">
        <v>179</v>
      </c>
      <c r="K5490" t="s">
        <v>737</v>
      </c>
      <c r="L5490">
        <v>1275</v>
      </c>
      <c r="M5490">
        <v>2</v>
      </c>
      <c r="N5490" t="s">
        <v>1579</v>
      </c>
      <c r="O5490">
        <v>11701</v>
      </c>
      <c r="P5490">
        <f t="shared" si="425"/>
        <v>22</v>
      </c>
      <c r="Q5490" t="str">
        <f t="shared" si="426"/>
        <v>Night</v>
      </c>
      <c r="R5490" t="str">
        <f t="shared" si="427"/>
        <v>DEL  →  GOI  →  BOM  →  COK</v>
      </c>
      <c r="S5490" t="str">
        <f t="shared" si="428"/>
        <v>May</v>
      </c>
      <c r="T5490" t="str">
        <f t="shared" si="429"/>
        <v>Business</v>
      </c>
    </row>
    <row r="5491" spans="1:20" x14ac:dyDescent="0.35">
      <c r="A5491" t="s">
        <v>20</v>
      </c>
      <c r="B5491" t="s">
        <v>38</v>
      </c>
      <c r="C5491" t="s">
        <v>68</v>
      </c>
      <c r="D5491" t="s">
        <v>72</v>
      </c>
      <c r="E5491" t="s">
        <v>1607</v>
      </c>
      <c r="F5491" t="s">
        <v>1609</v>
      </c>
      <c r="G5491" t="s">
        <v>1610</v>
      </c>
      <c r="J5491" t="s">
        <v>240</v>
      </c>
      <c r="K5491" t="s">
        <v>257</v>
      </c>
      <c r="L5491">
        <v>570</v>
      </c>
      <c r="M5491">
        <v>1</v>
      </c>
      <c r="N5491" t="s">
        <v>1579</v>
      </c>
      <c r="O5491">
        <v>11269</v>
      </c>
      <c r="P5491">
        <f t="shared" si="425"/>
        <v>6</v>
      </c>
      <c r="Q5491" t="str">
        <f t="shared" si="426"/>
        <v>Morning</v>
      </c>
      <c r="R5491" t="str">
        <f t="shared" si="427"/>
        <v>DEL  →  BOM  →  COK</v>
      </c>
      <c r="S5491" t="str">
        <f t="shared" si="428"/>
        <v>Mar</v>
      </c>
      <c r="T5491" t="str">
        <f t="shared" si="429"/>
        <v>Business</v>
      </c>
    </row>
    <row r="5492" spans="1:20" x14ac:dyDescent="0.35">
      <c r="A5492" t="s">
        <v>14</v>
      </c>
      <c r="B5492" t="s">
        <v>45</v>
      </c>
      <c r="C5492" t="s">
        <v>68</v>
      </c>
      <c r="D5492" t="s">
        <v>72</v>
      </c>
      <c r="E5492" t="s">
        <v>1607</v>
      </c>
      <c r="F5492" t="s">
        <v>1609</v>
      </c>
      <c r="G5492" t="s">
        <v>1610</v>
      </c>
      <c r="J5492" t="s">
        <v>251</v>
      </c>
      <c r="K5492" t="s">
        <v>743</v>
      </c>
      <c r="L5492">
        <v>750</v>
      </c>
      <c r="M5492">
        <v>1</v>
      </c>
      <c r="N5492" t="s">
        <v>1579</v>
      </c>
      <c r="O5492">
        <v>9385</v>
      </c>
      <c r="P5492">
        <f t="shared" si="425"/>
        <v>13</v>
      </c>
      <c r="Q5492" t="str">
        <f t="shared" si="426"/>
        <v>Afternoon</v>
      </c>
      <c r="R5492" t="str">
        <f t="shared" si="427"/>
        <v>DEL  →  BOM  →  COK</v>
      </c>
      <c r="S5492" t="str">
        <f t="shared" si="428"/>
        <v>May</v>
      </c>
      <c r="T5492" t="str">
        <f t="shared" si="429"/>
        <v>Premium Economy</v>
      </c>
    </row>
    <row r="5493" spans="1:20" x14ac:dyDescent="0.35">
      <c r="A5493" t="s">
        <v>12</v>
      </c>
      <c r="B5493" t="s">
        <v>54</v>
      </c>
      <c r="C5493" t="s">
        <v>67</v>
      </c>
      <c r="D5493" t="s">
        <v>66</v>
      </c>
      <c r="E5493" t="s">
        <v>1603</v>
      </c>
      <c r="F5493" t="s">
        <v>1621</v>
      </c>
      <c r="G5493" t="s">
        <v>1606</v>
      </c>
      <c r="J5493" t="s">
        <v>254</v>
      </c>
      <c r="K5493" t="s">
        <v>471</v>
      </c>
      <c r="L5493">
        <v>395</v>
      </c>
      <c r="M5493">
        <v>1</v>
      </c>
      <c r="N5493" t="s">
        <v>1579</v>
      </c>
      <c r="O5493">
        <v>14151</v>
      </c>
      <c r="P5493">
        <f t="shared" si="425"/>
        <v>17</v>
      </c>
      <c r="Q5493" t="str">
        <f t="shared" si="426"/>
        <v>Evening</v>
      </c>
      <c r="R5493" t="str">
        <f t="shared" si="427"/>
        <v>CCU  →  DEL  →  BLR</v>
      </c>
      <c r="S5493" t="str">
        <f t="shared" si="428"/>
        <v>May</v>
      </c>
      <c r="T5493" t="str">
        <f t="shared" si="429"/>
        <v>Business</v>
      </c>
    </row>
    <row r="5494" spans="1:20" x14ac:dyDescent="0.35">
      <c r="A5494" t="s">
        <v>12</v>
      </c>
      <c r="B5494" t="s">
        <v>62</v>
      </c>
      <c r="C5494" t="s">
        <v>66</v>
      </c>
      <c r="D5494" t="s">
        <v>68</v>
      </c>
      <c r="E5494" t="s">
        <v>1601</v>
      </c>
      <c r="F5494" t="s">
        <v>1602</v>
      </c>
      <c r="J5494" t="s">
        <v>211</v>
      </c>
      <c r="K5494" t="s">
        <v>377</v>
      </c>
      <c r="L5494">
        <v>180</v>
      </c>
      <c r="M5494">
        <v>0</v>
      </c>
      <c r="N5494" t="s">
        <v>1580</v>
      </c>
      <c r="O5494">
        <v>4544</v>
      </c>
      <c r="P5494">
        <f t="shared" si="425"/>
        <v>8</v>
      </c>
      <c r="Q5494" t="str">
        <f t="shared" si="426"/>
        <v>Morning</v>
      </c>
      <c r="R5494" t="str">
        <f t="shared" si="427"/>
        <v>BLR  →  DEL</v>
      </c>
      <c r="S5494" t="str">
        <f t="shared" si="428"/>
        <v>Apr</v>
      </c>
      <c r="T5494" t="str">
        <f t="shared" si="429"/>
        <v>Economy</v>
      </c>
    </row>
    <row r="5495" spans="1:20" x14ac:dyDescent="0.35">
      <c r="A5495" t="s">
        <v>12</v>
      </c>
      <c r="B5495" t="s">
        <v>28</v>
      </c>
      <c r="C5495" t="s">
        <v>66</v>
      </c>
      <c r="D5495" t="s">
        <v>71</v>
      </c>
      <c r="E5495" t="s">
        <v>1601</v>
      </c>
      <c r="F5495" t="s">
        <v>1609</v>
      </c>
      <c r="G5495" t="s">
        <v>1602</v>
      </c>
      <c r="J5495" t="s">
        <v>260</v>
      </c>
      <c r="K5495" t="s">
        <v>532</v>
      </c>
      <c r="L5495">
        <v>850</v>
      </c>
      <c r="M5495">
        <v>1</v>
      </c>
      <c r="N5495" t="s">
        <v>1580</v>
      </c>
      <c r="O5495">
        <v>11087</v>
      </c>
      <c r="P5495">
        <f t="shared" si="425"/>
        <v>20</v>
      </c>
      <c r="Q5495" t="str">
        <f t="shared" si="426"/>
        <v>Evening</v>
      </c>
      <c r="R5495" t="str">
        <f t="shared" si="427"/>
        <v>BLR  →  BOM  →  DEL</v>
      </c>
      <c r="S5495" t="str">
        <f t="shared" si="428"/>
        <v>Mar</v>
      </c>
      <c r="T5495" t="str">
        <f t="shared" si="429"/>
        <v>Business</v>
      </c>
    </row>
    <row r="5496" spans="1:20" x14ac:dyDescent="0.35">
      <c r="A5496" t="s">
        <v>10</v>
      </c>
      <c r="B5496" t="s">
        <v>49</v>
      </c>
      <c r="C5496" t="s">
        <v>67</v>
      </c>
      <c r="D5496" t="s">
        <v>66</v>
      </c>
      <c r="E5496" t="s">
        <v>1603</v>
      </c>
      <c r="F5496" t="s">
        <v>1606</v>
      </c>
      <c r="J5496" t="s">
        <v>316</v>
      </c>
      <c r="K5496" t="s">
        <v>346</v>
      </c>
      <c r="L5496">
        <v>155</v>
      </c>
      <c r="M5496">
        <v>0</v>
      </c>
      <c r="N5496" t="s">
        <v>1579</v>
      </c>
      <c r="O5496">
        <v>5224</v>
      </c>
      <c r="P5496">
        <f t="shared" si="425"/>
        <v>4</v>
      </c>
      <c r="Q5496" t="str">
        <f t="shared" si="426"/>
        <v>Night</v>
      </c>
      <c r="R5496" t="str">
        <f t="shared" si="427"/>
        <v>CCU  →  BLR</v>
      </c>
      <c r="S5496" t="str">
        <f t="shared" si="428"/>
        <v>Jun</v>
      </c>
      <c r="T5496" t="str">
        <f t="shared" si="429"/>
        <v>Premium Economy</v>
      </c>
    </row>
    <row r="5497" spans="1:20" x14ac:dyDescent="0.35">
      <c r="A5497" t="s">
        <v>10</v>
      </c>
      <c r="B5497" t="s">
        <v>46</v>
      </c>
      <c r="C5497" t="s">
        <v>67</v>
      </c>
      <c r="D5497" t="s">
        <v>66</v>
      </c>
      <c r="E5497" t="s">
        <v>1603</v>
      </c>
      <c r="F5497" t="s">
        <v>1606</v>
      </c>
      <c r="J5497" t="s">
        <v>197</v>
      </c>
      <c r="K5497" t="s">
        <v>258</v>
      </c>
      <c r="L5497">
        <v>155</v>
      </c>
      <c r="M5497">
        <v>0</v>
      </c>
      <c r="N5497" t="s">
        <v>1579</v>
      </c>
      <c r="O5497">
        <v>4804</v>
      </c>
      <c r="P5497">
        <f t="shared" si="425"/>
        <v>9</v>
      </c>
      <c r="Q5497" t="str">
        <f t="shared" si="426"/>
        <v>Morning</v>
      </c>
      <c r="R5497" t="str">
        <f t="shared" si="427"/>
        <v>CCU  →  BLR</v>
      </c>
      <c r="S5497" t="str">
        <f t="shared" si="428"/>
        <v>Jun</v>
      </c>
      <c r="T5497" t="str">
        <f t="shared" si="429"/>
        <v>Economy</v>
      </c>
    </row>
    <row r="5498" spans="1:20" x14ac:dyDescent="0.35">
      <c r="A5498" t="s">
        <v>11</v>
      </c>
      <c r="B5498" t="s">
        <v>28</v>
      </c>
      <c r="C5498" t="s">
        <v>70</v>
      </c>
      <c r="D5498" t="s">
        <v>73</v>
      </c>
      <c r="E5498" t="s">
        <v>1624</v>
      </c>
      <c r="F5498" t="s">
        <v>1622</v>
      </c>
      <c r="G5498" t="s">
        <v>1625</v>
      </c>
      <c r="J5498" t="s">
        <v>206</v>
      </c>
      <c r="K5498" t="s">
        <v>260</v>
      </c>
      <c r="L5498">
        <v>880</v>
      </c>
      <c r="M5498">
        <v>1</v>
      </c>
      <c r="N5498" t="s">
        <v>1579</v>
      </c>
      <c r="O5498">
        <v>6901</v>
      </c>
      <c r="P5498">
        <f t="shared" si="425"/>
        <v>5</v>
      </c>
      <c r="Q5498" t="str">
        <f t="shared" si="426"/>
        <v>Morning</v>
      </c>
      <c r="R5498" t="str">
        <f t="shared" si="427"/>
        <v>BOM  →  MAA  →  HYD</v>
      </c>
      <c r="S5498" t="str">
        <f t="shared" si="428"/>
        <v>Mar</v>
      </c>
      <c r="T5498" t="str">
        <f t="shared" si="429"/>
        <v>Premium Economy</v>
      </c>
    </row>
    <row r="5499" spans="1:20" x14ac:dyDescent="0.35">
      <c r="A5499" t="s">
        <v>14</v>
      </c>
      <c r="B5499" t="s">
        <v>38</v>
      </c>
      <c r="C5499" t="s">
        <v>68</v>
      </c>
      <c r="D5499" t="s">
        <v>72</v>
      </c>
      <c r="E5499" t="s">
        <v>1607</v>
      </c>
      <c r="F5499" t="s">
        <v>1623</v>
      </c>
      <c r="G5499" t="s">
        <v>1610</v>
      </c>
      <c r="J5499" t="s">
        <v>186</v>
      </c>
      <c r="K5499" t="s">
        <v>158</v>
      </c>
      <c r="L5499">
        <v>465</v>
      </c>
      <c r="M5499">
        <v>1</v>
      </c>
      <c r="N5499" t="s">
        <v>1580</v>
      </c>
      <c r="O5499">
        <v>5999</v>
      </c>
      <c r="P5499">
        <f t="shared" si="425"/>
        <v>14</v>
      </c>
      <c r="Q5499" t="str">
        <f t="shared" si="426"/>
        <v>Afternoon</v>
      </c>
      <c r="R5499" t="str">
        <f t="shared" si="427"/>
        <v>DEL  →  HYD  →  COK</v>
      </c>
      <c r="S5499" t="str">
        <f t="shared" si="428"/>
        <v>Mar</v>
      </c>
      <c r="T5499" t="str">
        <f t="shared" si="429"/>
        <v>Premium Economy</v>
      </c>
    </row>
    <row r="5500" spans="1:20" x14ac:dyDescent="0.35">
      <c r="A5500" t="s">
        <v>16</v>
      </c>
      <c r="B5500" t="s">
        <v>62</v>
      </c>
      <c r="C5500" t="s">
        <v>66</v>
      </c>
      <c r="D5500" t="s">
        <v>68</v>
      </c>
      <c r="E5500" t="s">
        <v>1601</v>
      </c>
      <c r="F5500" t="s">
        <v>1602</v>
      </c>
      <c r="J5500" t="s">
        <v>307</v>
      </c>
      <c r="K5500" t="s">
        <v>485</v>
      </c>
      <c r="L5500">
        <v>170</v>
      </c>
      <c r="M5500">
        <v>0</v>
      </c>
      <c r="N5500" t="s">
        <v>1579</v>
      </c>
      <c r="O5500">
        <v>5403</v>
      </c>
      <c r="P5500">
        <f t="shared" si="425"/>
        <v>21</v>
      </c>
      <c r="Q5500" t="str">
        <f t="shared" si="426"/>
        <v>Night</v>
      </c>
      <c r="R5500" t="str">
        <f t="shared" si="427"/>
        <v>BLR  →  DEL</v>
      </c>
      <c r="S5500" t="str">
        <f t="shared" si="428"/>
        <v>Apr</v>
      </c>
      <c r="T5500" t="str">
        <f t="shared" si="429"/>
        <v>Premium Economy</v>
      </c>
    </row>
    <row r="5501" spans="1:20" x14ac:dyDescent="0.35">
      <c r="A5501" t="s">
        <v>12</v>
      </c>
      <c r="B5501" t="s">
        <v>36</v>
      </c>
      <c r="C5501" t="s">
        <v>68</v>
      </c>
      <c r="D5501" t="s">
        <v>72</v>
      </c>
      <c r="E5501" t="s">
        <v>1607</v>
      </c>
      <c r="F5501" t="s">
        <v>1627</v>
      </c>
      <c r="G5501" t="s">
        <v>1609</v>
      </c>
      <c r="H5501" t="s">
        <v>1610</v>
      </c>
      <c r="J5501" t="s">
        <v>270</v>
      </c>
      <c r="K5501" t="s">
        <v>194</v>
      </c>
      <c r="L5501">
        <v>810</v>
      </c>
      <c r="M5501">
        <v>2</v>
      </c>
      <c r="N5501" t="s">
        <v>1579</v>
      </c>
      <c r="O5501">
        <v>13014</v>
      </c>
      <c r="P5501">
        <f t="shared" si="425"/>
        <v>5</v>
      </c>
      <c r="Q5501" t="str">
        <f t="shared" si="426"/>
        <v>Morning</v>
      </c>
      <c r="R5501" t="str">
        <f t="shared" si="427"/>
        <v>DEL  →  JAI  →  BOM  →  COK</v>
      </c>
      <c r="S5501" t="str">
        <f t="shared" si="428"/>
        <v>Jun</v>
      </c>
      <c r="T5501" t="str">
        <f t="shared" si="429"/>
        <v>Business</v>
      </c>
    </row>
    <row r="5502" spans="1:20" x14ac:dyDescent="0.35">
      <c r="A5502" t="s">
        <v>12</v>
      </c>
      <c r="B5502" t="s">
        <v>40</v>
      </c>
      <c r="C5502" t="s">
        <v>70</v>
      </c>
      <c r="D5502" t="s">
        <v>73</v>
      </c>
      <c r="E5502" t="s">
        <v>1624</v>
      </c>
      <c r="F5502" t="s">
        <v>1625</v>
      </c>
      <c r="J5502" t="s">
        <v>184</v>
      </c>
      <c r="K5502" t="s">
        <v>268</v>
      </c>
      <c r="L5502">
        <v>85</v>
      </c>
      <c r="M5502">
        <v>0</v>
      </c>
      <c r="N5502" t="s">
        <v>1580</v>
      </c>
      <c r="O5502">
        <v>4995</v>
      </c>
      <c r="P5502">
        <f t="shared" si="425"/>
        <v>7</v>
      </c>
      <c r="Q5502" t="str">
        <f t="shared" si="426"/>
        <v>Morning</v>
      </c>
      <c r="R5502" t="str">
        <f t="shared" si="427"/>
        <v>BOM  →  HYD</v>
      </c>
      <c r="S5502" t="str">
        <f t="shared" si="428"/>
        <v>May</v>
      </c>
      <c r="T5502" t="str">
        <f t="shared" si="429"/>
        <v>Economy</v>
      </c>
    </row>
    <row r="5503" spans="1:20" x14ac:dyDescent="0.35">
      <c r="A5503" t="s">
        <v>12</v>
      </c>
      <c r="B5503" t="s">
        <v>47</v>
      </c>
      <c r="C5503" t="s">
        <v>67</v>
      </c>
      <c r="D5503" t="s">
        <v>66</v>
      </c>
      <c r="E5503" t="s">
        <v>1603</v>
      </c>
      <c r="F5503" t="s">
        <v>1609</v>
      </c>
      <c r="G5503" t="s">
        <v>1606</v>
      </c>
      <c r="J5503" t="s">
        <v>213</v>
      </c>
      <c r="K5503" t="s">
        <v>871</v>
      </c>
      <c r="L5503">
        <v>1545</v>
      </c>
      <c r="M5503">
        <v>1</v>
      </c>
      <c r="N5503" t="s">
        <v>1579</v>
      </c>
      <c r="O5503">
        <v>13941</v>
      </c>
      <c r="P5503">
        <f t="shared" si="425"/>
        <v>6</v>
      </c>
      <c r="Q5503" t="str">
        <f t="shared" si="426"/>
        <v>Morning</v>
      </c>
      <c r="R5503" t="str">
        <f t="shared" si="427"/>
        <v>CCU  →  BOM  →  BLR</v>
      </c>
      <c r="S5503" t="str">
        <f t="shared" si="428"/>
        <v>May</v>
      </c>
      <c r="T5503" t="str">
        <f t="shared" si="429"/>
        <v>Business</v>
      </c>
    </row>
    <row r="5504" spans="1:20" x14ac:dyDescent="0.35">
      <c r="A5504" t="s">
        <v>12</v>
      </c>
      <c r="B5504" t="s">
        <v>49</v>
      </c>
      <c r="C5504" t="s">
        <v>68</v>
      </c>
      <c r="D5504" t="s">
        <v>72</v>
      </c>
      <c r="E5504" t="s">
        <v>1607</v>
      </c>
      <c r="F5504" t="s">
        <v>1619</v>
      </c>
      <c r="G5504" t="s">
        <v>1609</v>
      </c>
      <c r="H5504" t="s">
        <v>1610</v>
      </c>
      <c r="J5504" t="s">
        <v>181</v>
      </c>
      <c r="K5504" t="s">
        <v>506</v>
      </c>
      <c r="L5504">
        <v>1295</v>
      </c>
      <c r="M5504">
        <v>2</v>
      </c>
      <c r="N5504" t="s">
        <v>1580</v>
      </c>
      <c r="O5504">
        <v>11507</v>
      </c>
      <c r="P5504">
        <f t="shared" si="425"/>
        <v>21</v>
      </c>
      <c r="Q5504" t="str">
        <f t="shared" si="426"/>
        <v>Night</v>
      </c>
      <c r="R5504" t="str">
        <f t="shared" si="427"/>
        <v>DEL  →  IDR  →  BOM  →  COK</v>
      </c>
      <c r="S5504" t="str">
        <f t="shared" si="428"/>
        <v>Jun</v>
      </c>
      <c r="T5504" t="str">
        <f t="shared" si="429"/>
        <v>Business</v>
      </c>
    </row>
    <row r="5505" spans="1:20" x14ac:dyDescent="0.35">
      <c r="A5505" t="s">
        <v>14</v>
      </c>
      <c r="B5505" t="s">
        <v>43</v>
      </c>
      <c r="C5505" t="s">
        <v>68</v>
      </c>
      <c r="D5505" t="s">
        <v>72</v>
      </c>
      <c r="E5505" t="s">
        <v>1607</v>
      </c>
      <c r="F5505" t="s">
        <v>1609</v>
      </c>
      <c r="G5505" t="s">
        <v>1610</v>
      </c>
      <c r="J5505" t="s">
        <v>165</v>
      </c>
      <c r="K5505" t="s">
        <v>194</v>
      </c>
      <c r="L5505">
        <v>660</v>
      </c>
      <c r="M5505">
        <v>1</v>
      </c>
      <c r="N5505" t="s">
        <v>1579</v>
      </c>
      <c r="O5505">
        <v>12192</v>
      </c>
      <c r="P5505">
        <f t="shared" si="425"/>
        <v>8</v>
      </c>
      <c r="Q5505" t="str">
        <f t="shared" si="426"/>
        <v>Morning</v>
      </c>
      <c r="R5505" t="str">
        <f t="shared" si="427"/>
        <v>DEL  →  BOM  →  COK</v>
      </c>
      <c r="S5505" t="str">
        <f t="shared" si="428"/>
        <v>Jun</v>
      </c>
      <c r="T5505" t="str">
        <f t="shared" si="429"/>
        <v>Business</v>
      </c>
    </row>
    <row r="5506" spans="1:20" x14ac:dyDescent="0.35">
      <c r="A5506" t="s">
        <v>14</v>
      </c>
      <c r="B5506" t="s">
        <v>29</v>
      </c>
      <c r="C5506" t="s">
        <v>68</v>
      </c>
      <c r="D5506" t="s">
        <v>72</v>
      </c>
      <c r="E5506" t="s">
        <v>1607</v>
      </c>
      <c r="F5506" t="s">
        <v>1609</v>
      </c>
      <c r="G5506" t="s">
        <v>1610</v>
      </c>
      <c r="J5506" t="s">
        <v>320</v>
      </c>
      <c r="K5506" t="s">
        <v>498</v>
      </c>
      <c r="L5506">
        <v>450</v>
      </c>
      <c r="M5506">
        <v>1</v>
      </c>
      <c r="N5506" t="s">
        <v>1579</v>
      </c>
      <c r="O5506">
        <v>7198</v>
      </c>
      <c r="P5506">
        <f t="shared" si="425"/>
        <v>18</v>
      </c>
      <c r="Q5506" t="str">
        <f t="shared" si="426"/>
        <v>Evening</v>
      </c>
      <c r="R5506" t="str">
        <f t="shared" si="427"/>
        <v>DEL  →  BOM  →  COK</v>
      </c>
      <c r="S5506" t="str">
        <f t="shared" si="428"/>
        <v>May</v>
      </c>
      <c r="T5506" t="str">
        <f t="shared" si="429"/>
        <v>Premium Economy</v>
      </c>
    </row>
    <row r="5507" spans="1:20" x14ac:dyDescent="0.35">
      <c r="A5507" t="s">
        <v>10</v>
      </c>
      <c r="B5507" t="s">
        <v>58</v>
      </c>
      <c r="C5507" t="s">
        <v>68</v>
      </c>
      <c r="D5507" t="s">
        <v>72</v>
      </c>
      <c r="E5507" t="s">
        <v>1607</v>
      </c>
      <c r="F5507" t="s">
        <v>1610</v>
      </c>
      <c r="J5507" t="s">
        <v>271</v>
      </c>
      <c r="K5507" t="s">
        <v>315</v>
      </c>
      <c r="L5507">
        <v>195</v>
      </c>
      <c r="M5507">
        <v>0</v>
      </c>
      <c r="N5507" t="s">
        <v>1579</v>
      </c>
      <c r="O5507">
        <v>5000</v>
      </c>
      <c r="P5507">
        <f t="shared" ref="P5507:P5570" si="430">HOUR(TEXT(J5507,"HH:MM"))</f>
        <v>14</v>
      </c>
      <c r="Q5507" t="str">
        <f t="shared" ref="Q5507:Q5570" si="431">IF(P5507&gt;=5, IF(P5507&lt;12, "Morning", IF(P5507&lt;17, "Afternoon", IF(P5507&lt;21, "Evening", "Night"))), "Night")</f>
        <v>Afternoon</v>
      </c>
      <c r="R5507" t="str">
        <f t="shared" ref="R5507:R5570" si="432">_xlfn.TEXTJOIN(" → ", TRUE, E5507:I5507)</f>
        <v>DEL  →  COK</v>
      </c>
      <c r="S5507" t="str">
        <f t="shared" ref="S5507:S5570" si="433">TEXT(B5507, "mmm")</f>
        <v>Jun</v>
      </c>
      <c r="T5507" t="str">
        <f t="shared" ref="T5507:T5570" si="434">_xlfn.IFS(
  O5507 &lt; 5000, "Economy",
  O5507 &lt;= 10000, "Premium Economy",
  O5507 &gt; 10000, "Business"
)</f>
        <v>Premium Economy</v>
      </c>
    </row>
    <row r="5508" spans="1:20" x14ac:dyDescent="0.35">
      <c r="A5508" t="s">
        <v>13</v>
      </c>
      <c r="B5508" t="s">
        <v>39</v>
      </c>
      <c r="C5508" t="s">
        <v>67</v>
      </c>
      <c r="D5508" t="s">
        <v>66</v>
      </c>
      <c r="E5508" t="s">
        <v>1603</v>
      </c>
      <c r="F5508" t="s">
        <v>1606</v>
      </c>
      <c r="J5508" t="s">
        <v>300</v>
      </c>
      <c r="K5508" t="s">
        <v>284</v>
      </c>
      <c r="L5508">
        <v>155</v>
      </c>
      <c r="M5508">
        <v>0</v>
      </c>
      <c r="N5508" t="s">
        <v>1581</v>
      </c>
      <c r="O5508">
        <v>3841</v>
      </c>
      <c r="P5508">
        <f t="shared" si="430"/>
        <v>6</v>
      </c>
      <c r="Q5508" t="str">
        <f t="shared" si="431"/>
        <v>Morning</v>
      </c>
      <c r="R5508" t="str">
        <f t="shared" si="432"/>
        <v>CCU  →  BLR</v>
      </c>
      <c r="S5508" t="str">
        <f t="shared" si="433"/>
        <v>Apr</v>
      </c>
      <c r="T5508" t="str">
        <f t="shared" si="434"/>
        <v>Economy</v>
      </c>
    </row>
    <row r="5509" spans="1:20" x14ac:dyDescent="0.35">
      <c r="A5509" t="s">
        <v>12</v>
      </c>
      <c r="B5509" t="s">
        <v>38</v>
      </c>
      <c r="C5509" t="s">
        <v>68</v>
      </c>
      <c r="D5509" t="s">
        <v>72</v>
      </c>
      <c r="E5509" t="s">
        <v>1607</v>
      </c>
      <c r="F5509" t="s">
        <v>1609</v>
      </c>
      <c r="G5509" t="s">
        <v>1610</v>
      </c>
      <c r="J5509" t="s">
        <v>251</v>
      </c>
      <c r="K5509" t="s">
        <v>424</v>
      </c>
      <c r="L5509">
        <v>350</v>
      </c>
      <c r="M5509">
        <v>1</v>
      </c>
      <c r="N5509" t="s">
        <v>1579</v>
      </c>
      <c r="O5509">
        <v>12347</v>
      </c>
      <c r="P5509">
        <f t="shared" si="430"/>
        <v>13</v>
      </c>
      <c r="Q5509" t="str">
        <f t="shared" si="431"/>
        <v>Afternoon</v>
      </c>
      <c r="R5509" t="str">
        <f t="shared" si="432"/>
        <v>DEL  →  BOM  →  COK</v>
      </c>
      <c r="S5509" t="str">
        <f t="shared" si="433"/>
        <v>Mar</v>
      </c>
      <c r="T5509" t="str">
        <f t="shared" si="434"/>
        <v>Business</v>
      </c>
    </row>
    <row r="5510" spans="1:20" x14ac:dyDescent="0.35">
      <c r="A5510" t="s">
        <v>16</v>
      </c>
      <c r="B5510" t="s">
        <v>43</v>
      </c>
      <c r="C5510" t="s">
        <v>69</v>
      </c>
      <c r="D5510" t="s">
        <v>67</v>
      </c>
      <c r="E5510" t="s">
        <v>1613</v>
      </c>
      <c r="F5510" t="s">
        <v>1614</v>
      </c>
      <c r="J5510" t="s">
        <v>274</v>
      </c>
      <c r="K5510" t="s">
        <v>314</v>
      </c>
      <c r="L5510">
        <v>140</v>
      </c>
      <c r="M5510">
        <v>0</v>
      </c>
      <c r="N5510" t="s">
        <v>1579</v>
      </c>
      <c r="O5510">
        <v>11982</v>
      </c>
      <c r="P5510">
        <f t="shared" si="430"/>
        <v>17</v>
      </c>
      <c r="Q5510" t="str">
        <f t="shared" si="431"/>
        <v>Evening</v>
      </c>
      <c r="R5510" t="str">
        <f t="shared" si="432"/>
        <v>MAA  →  CCU</v>
      </c>
      <c r="S5510" t="str">
        <f t="shared" si="433"/>
        <v>Jun</v>
      </c>
      <c r="T5510" t="str">
        <f t="shared" si="434"/>
        <v>Business</v>
      </c>
    </row>
    <row r="5511" spans="1:20" x14ac:dyDescent="0.35">
      <c r="A5511" t="s">
        <v>12</v>
      </c>
      <c r="B5511" t="s">
        <v>32</v>
      </c>
      <c r="C5511" t="s">
        <v>68</v>
      </c>
      <c r="D5511" t="s">
        <v>72</v>
      </c>
      <c r="E5511" t="s">
        <v>1607</v>
      </c>
      <c r="F5511" t="s">
        <v>1627</v>
      </c>
      <c r="G5511" t="s">
        <v>1609</v>
      </c>
      <c r="H5511" t="s">
        <v>1610</v>
      </c>
      <c r="J5511" t="s">
        <v>270</v>
      </c>
      <c r="K5511" t="s">
        <v>592</v>
      </c>
      <c r="L5511">
        <v>1375</v>
      </c>
      <c r="M5511">
        <v>2</v>
      </c>
      <c r="N5511" t="s">
        <v>1580</v>
      </c>
      <c r="O5511">
        <v>13029</v>
      </c>
      <c r="P5511">
        <f t="shared" si="430"/>
        <v>5</v>
      </c>
      <c r="Q5511" t="str">
        <f t="shared" si="431"/>
        <v>Morning</v>
      </c>
      <c r="R5511" t="str">
        <f t="shared" si="432"/>
        <v>DEL  →  JAI  →  BOM  →  COK</v>
      </c>
      <c r="S5511" t="str">
        <f t="shared" si="433"/>
        <v>May</v>
      </c>
      <c r="T5511" t="str">
        <f t="shared" si="434"/>
        <v>Business</v>
      </c>
    </row>
    <row r="5512" spans="1:20" x14ac:dyDescent="0.35">
      <c r="A5512" t="s">
        <v>12</v>
      </c>
      <c r="B5512" t="s">
        <v>48</v>
      </c>
      <c r="C5512" t="s">
        <v>66</v>
      </c>
      <c r="D5512" t="s">
        <v>71</v>
      </c>
      <c r="E5512" t="s">
        <v>1601</v>
      </c>
      <c r="F5512" t="s">
        <v>1609</v>
      </c>
      <c r="G5512" t="s">
        <v>1602</v>
      </c>
      <c r="J5512" t="s">
        <v>260</v>
      </c>
      <c r="K5512" t="s">
        <v>875</v>
      </c>
      <c r="L5512">
        <v>700</v>
      </c>
      <c r="M5512">
        <v>1</v>
      </c>
      <c r="N5512" t="s">
        <v>1579</v>
      </c>
      <c r="O5512">
        <v>16736</v>
      </c>
      <c r="P5512">
        <f t="shared" si="430"/>
        <v>20</v>
      </c>
      <c r="Q5512" t="str">
        <f t="shared" si="431"/>
        <v>Evening</v>
      </c>
      <c r="R5512" t="str">
        <f t="shared" si="432"/>
        <v>BLR  →  BOM  →  DEL</v>
      </c>
      <c r="S5512" t="str">
        <f t="shared" si="433"/>
        <v>Mar</v>
      </c>
      <c r="T5512" t="str">
        <f t="shared" si="434"/>
        <v>Business</v>
      </c>
    </row>
    <row r="5513" spans="1:20" x14ac:dyDescent="0.35">
      <c r="A5513" t="s">
        <v>10</v>
      </c>
      <c r="B5513" t="s">
        <v>35</v>
      </c>
      <c r="C5513" t="s">
        <v>67</v>
      </c>
      <c r="D5513" t="s">
        <v>66</v>
      </c>
      <c r="E5513" t="s">
        <v>1603</v>
      </c>
      <c r="F5513" t="s">
        <v>1606</v>
      </c>
      <c r="J5513" t="s">
        <v>172</v>
      </c>
      <c r="K5513" t="s">
        <v>224</v>
      </c>
      <c r="L5513">
        <v>155</v>
      </c>
      <c r="M5513">
        <v>0</v>
      </c>
      <c r="N5513" t="s">
        <v>1579</v>
      </c>
      <c r="O5513">
        <v>4174</v>
      </c>
      <c r="P5513">
        <f t="shared" si="430"/>
        <v>17</v>
      </c>
      <c r="Q5513" t="str">
        <f t="shared" si="431"/>
        <v>Evening</v>
      </c>
      <c r="R5513" t="str">
        <f t="shared" si="432"/>
        <v>CCU  →  BLR</v>
      </c>
      <c r="S5513" t="str">
        <f t="shared" si="433"/>
        <v>Apr</v>
      </c>
      <c r="T5513" t="str">
        <f t="shared" si="434"/>
        <v>Economy</v>
      </c>
    </row>
    <row r="5514" spans="1:20" x14ac:dyDescent="0.35">
      <c r="A5514" t="s">
        <v>13</v>
      </c>
      <c r="B5514" t="s">
        <v>46</v>
      </c>
      <c r="C5514" t="s">
        <v>67</v>
      </c>
      <c r="D5514" t="s">
        <v>66</v>
      </c>
      <c r="E5514" t="s">
        <v>1603</v>
      </c>
      <c r="F5514" t="s">
        <v>1606</v>
      </c>
      <c r="J5514" t="s">
        <v>163</v>
      </c>
      <c r="K5514" t="s">
        <v>167</v>
      </c>
      <c r="L5514">
        <v>145</v>
      </c>
      <c r="M5514">
        <v>0</v>
      </c>
      <c r="N5514" t="s">
        <v>1581</v>
      </c>
      <c r="O5514">
        <v>3841</v>
      </c>
      <c r="P5514">
        <f t="shared" si="430"/>
        <v>9</v>
      </c>
      <c r="Q5514" t="str">
        <f t="shared" si="431"/>
        <v>Morning</v>
      </c>
      <c r="R5514" t="str">
        <f t="shared" si="432"/>
        <v>CCU  →  BLR</v>
      </c>
      <c r="S5514" t="str">
        <f t="shared" si="433"/>
        <v>Jun</v>
      </c>
      <c r="T5514" t="str">
        <f t="shared" si="434"/>
        <v>Economy</v>
      </c>
    </row>
    <row r="5515" spans="1:20" x14ac:dyDescent="0.35">
      <c r="A5515" t="s">
        <v>12</v>
      </c>
      <c r="B5515" t="s">
        <v>37</v>
      </c>
      <c r="C5515" t="s">
        <v>68</v>
      </c>
      <c r="D5515" t="s">
        <v>72</v>
      </c>
      <c r="E5515" t="s">
        <v>1607</v>
      </c>
      <c r="F5515" t="s">
        <v>1609</v>
      </c>
      <c r="G5515" t="s">
        <v>1610</v>
      </c>
      <c r="J5515" t="s">
        <v>200</v>
      </c>
      <c r="K5515" t="s">
        <v>479</v>
      </c>
      <c r="L5515">
        <v>1440</v>
      </c>
      <c r="M5515">
        <v>1</v>
      </c>
      <c r="N5515" t="s">
        <v>1579</v>
      </c>
      <c r="O5515">
        <v>17024</v>
      </c>
      <c r="P5515">
        <f t="shared" si="430"/>
        <v>19</v>
      </c>
      <c r="Q5515" t="str">
        <f t="shared" si="431"/>
        <v>Evening</v>
      </c>
      <c r="R5515" t="str">
        <f t="shared" si="432"/>
        <v>DEL  →  BOM  →  COK</v>
      </c>
      <c r="S5515" t="str">
        <f t="shared" si="433"/>
        <v>Mar</v>
      </c>
      <c r="T5515" t="str">
        <f t="shared" si="434"/>
        <v>Business</v>
      </c>
    </row>
    <row r="5516" spans="1:20" x14ac:dyDescent="0.35">
      <c r="A5516" t="s">
        <v>10</v>
      </c>
      <c r="B5516" t="s">
        <v>54</v>
      </c>
      <c r="C5516" t="s">
        <v>66</v>
      </c>
      <c r="D5516" t="s">
        <v>68</v>
      </c>
      <c r="E5516" t="s">
        <v>1601</v>
      </c>
      <c r="F5516" t="s">
        <v>1602</v>
      </c>
      <c r="J5516" t="s">
        <v>198</v>
      </c>
      <c r="K5516" t="s">
        <v>1222</v>
      </c>
      <c r="L5516">
        <v>180</v>
      </c>
      <c r="M5516">
        <v>0</v>
      </c>
      <c r="N5516" t="s">
        <v>1579</v>
      </c>
      <c r="O5516">
        <v>3943</v>
      </c>
      <c r="P5516">
        <f t="shared" si="430"/>
        <v>21</v>
      </c>
      <c r="Q5516" t="str">
        <f t="shared" si="431"/>
        <v>Night</v>
      </c>
      <c r="R5516" t="str">
        <f t="shared" si="432"/>
        <v>BLR  →  DEL</v>
      </c>
      <c r="S5516" t="str">
        <f t="shared" si="433"/>
        <v>May</v>
      </c>
      <c r="T5516" t="str">
        <f t="shared" si="434"/>
        <v>Economy</v>
      </c>
    </row>
    <row r="5517" spans="1:20" x14ac:dyDescent="0.35">
      <c r="A5517" t="s">
        <v>10</v>
      </c>
      <c r="B5517" t="s">
        <v>49</v>
      </c>
      <c r="C5517" t="s">
        <v>68</v>
      </c>
      <c r="D5517" t="s">
        <v>72</v>
      </c>
      <c r="E5517" t="s">
        <v>1607</v>
      </c>
      <c r="F5517" t="s">
        <v>1623</v>
      </c>
      <c r="G5517" t="s">
        <v>1610</v>
      </c>
      <c r="J5517" t="s">
        <v>341</v>
      </c>
      <c r="K5517" t="s">
        <v>417</v>
      </c>
      <c r="L5517">
        <v>635</v>
      </c>
      <c r="M5517">
        <v>1</v>
      </c>
      <c r="N5517" t="s">
        <v>1579</v>
      </c>
      <c r="O5517">
        <v>6442</v>
      </c>
      <c r="P5517">
        <f t="shared" si="430"/>
        <v>11</v>
      </c>
      <c r="Q5517" t="str">
        <f t="shared" si="431"/>
        <v>Morning</v>
      </c>
      <c r="R5517" t="str">
        <f t="shared" si="432"/>
        <v>DEL  →  HYD  →  COK</v>
      </c>
      <c r="S5517" t="str">
        <f t="shared" si="433"/>
        <v>Jun</v>
      </c>
      <c r="T5517" t="str">
        <f t="shared" si="434"/>
        <v>Premium Economy</v>
      </c>
    </row>
    <row r="5518" spans="1:20" x14ac:dyDescent="0.35">
      <c r="A5518" t="s">
        <v>11</v>
      </c>
      <c r="B5518" t="s">
        <v>52</v>
      </c>
      <c r="C5518" t="s">
        <v>68</v>
      </c>
      <c r="D5518" t="s">
        <v>72</v>
      </c>
      <c r="E5518" t="s">
        <v>1607</v>
      </c>
      <c r="F5518" t="s">
        <v>1623</v>
      </c>
      <c r="G5518" t="s">
        <v>1609</v>
      </c>
      <c r="H5518" t="s">
        <v>1610</v>
      </c>
      <c r="J5518" t="s">
        <v>184</v>
      </c>
      <c r="K5518" t="s">
        <v>574</v>
      </c>
      <c r="L5518">
        <v>2170</v>
      </c>
      <c r="M5518">
        <v>2</v>
      </c>
      <c r="N5518" t="s">
        <v>1579</v>
      </c>
      <c r="O5518">
        <v>11762</v>
      </c>
      <c r="P5518">
        <f t="shared" si="430"/>
        <v>7</v>
      </c>
      <c r="Q5518" t="str">
        <f t="shared" si="431"/>
        <v>Morning</v>
      </c>
      <c r="R5518" t="str">
        <f t="shared" si="432"/>
        <v>DEL  →  HYD  →  BOM  →  COK</v>
      </c>
      <c r="S5518" t="str">
        <f t="shared" si="433"/>
        <v>Mar</v>
      </c>
      <c r="T5518" t="str">
        <f t="shared" si="434"/>
        <v>Business</v>
      </c>
    </row>
    <row r="5519" spans="1:20" x14ac:dyDescent="0.35">
      <c r="A5519" t="s">
        <v>13</v>
      </c>
      <c r="B5519" t="s">
        <v>33</v>
      </c>
      <c r="C5519" t="s">
        <v>67</v>
      </c>
      <c r="D5519" t="s">
        <v>66</v>
      </c>
      <c r="E5519" t="s">
        <v>1603</v>
      </c>
      <c r="F5519" t="s">
        <v>1606</v>
      </c>
      <c r="J5519" t="s">
        <v>163</v>
      </c>
      <c r="K5519" t="s">
        <v>167</v>
      </c>
      <c r="L5519">
        <v>145</v>
      </c>
      <c r="M5519">
        <v>0</v>
      </c>
      <c r="N5519" t="s">
        <v>1579</v>
      </c>
      <c r="O5519">
        <v>4174</v>
      </c>
      <c r="P5519">
        <f t="shared" si="430"/>
        <v>9</v>
      </c>
      <c r="Q5519" t="str">
        <f t="shared" si="431"/>
        <v>Morning</v>
      </c>
      <c r="R5519" t="str">
        <f t="shared" si="432"/>
        <v>CCU  →  BLR</v>
      </c>
      <c r="S5519" t="str">
        <f t="shared" si="433"/>
        <v>Apr</v>
      </c>
      <c r="T5519" t="str">
        <f t="shared" si="434"/>
        <v>Economy</v>
      </c>
    </row>
    <row r="5520" spans="1:20" x14ac:dyDescent="0.35">
      <c r="A5520" t="s">
        <v>10</v>
      </c>
      <c r="B5520" t="s">
        <v>42</v>
      </c>
      <c r="C5520" t="s">
        <v>67</v>
      </c>
      <c r="D5520" t="s">
        <v>66</v>
      </c>
      <c r="E5520" t="s">
        <v>1603</v>
      </c>
      <c r="F5520" t="s">
        <v>1606</v>
      </c>
      <c r="J5520" t="s">
        <v>316</v>
      </c>
      <c r="K5520" t="s">
        <v>346</v>
      </c>
      <c r="L5520">
        <v>155</v>
      </c>
      <c r="M5520">
        <v>0</v>
      </c>
      <c r="N5520" t="s">
        <v>1579</v>
      </c>
      <c r="O5520">
        <v>4804</v>
      </c>
      <c r="P5520">
        <f t="shared" si="430"/>
        <v>4</v>
      </c>
      <c r="Q5520" t="str">
        <f t="shared" si="431"/>
        <v>Night</v>
      </c>
      <c r="R5520" t="str">
        <f t="shared" si="432"/>
        <v>CCU  →  BLR</v>
      </c>
      <c r="S5520" t="str">
        <f t="shared" si="433"/>
        <v>Jun</v>
      </c>
      <c r="T5520" t="str">
        <f t="shared" si="434"/>
        <v>Economy</v>
      </c>
    </row>
    <row r="5521" spans="1:20" x14ac:dyDescent="0.35">
      <c r="A5521" t="s">
        <v>14</v>
      </c>
      <c r="B5521" t="s">
        <v>53</v>
      </c>
      <c r="C5521" t="s">
        <v>68</v>
      </c>
      <c r="D5521" t="s">
        <v>72</v>
      </c>
      <c r="E5521" t="s">
        <v>1607</v>
      </c>
      <c r="F5521" t="s">
        <v>1609</v>
      </c>
      <c r="G5521" t="s">
        <v>1610</v>
      </c>
      <c r="J5521" t="s">
        <v>175</v>
      </c>
      <c r="K5521" t="s">
        <v>491</v>
      </c>
      <c r="L5521">
        <v>690</v>
      </c>
      <c r="M5521">
        <v>1</v>
      </c>
      <c r="N5521" t="s">
        <v>1579</v>
      </c>
      <c r="O5521">
        <v>13377</v>
      </c>
      <c r="P5521">
        <f t="shared" si="430"/>
        <v>14</v>
      </c>
      <c r="Q5521" t="str">
        <f t="shared" si="431"/>
        <v>Afternoon</v>
      </c>
      <c r="R5521" t="str">
        <f t="shared" si="432"/>
        <v>DEL  →  BOM  →  COK</v>
      </c>
      <c r="S5521" t="str">
        <f t="shared" si="433"/>
        <v>Jun</v>
      </c>
      <c r="T5521" t="str">
        <f t="shared" si="434"/>
        <v>Business</v>
      </c>
    </row>
    <row r="5522" spans="1:20" x14ac:dyDescent="0.35">
      <c r="A5522" t="s">
        <v>12</v>
      </c>
      <c r="B5522" t="s">
        <v>56</v>
      </c>
      <c r="C5522" t="s">
        <v>66</v>
      </c>
      <c r="D5522" t="s">
        <v>68</v>
      </c>
      <c r="E5522" t="s">
        <v>1601</v>
      </c>
      <c r="F5522" t="s">
        <v>1602</v>
      </c>
      <c r="J5522" t="s">
        <v>192</v>
      </c>
      <c r="K5522" t="s">
        <v>214</v>
      </c>
      <c r="L5522">
        <v>175</v>
      </c>
      <c r="M5522">
        <v>0</v>
      </c>
      <c r="N5522" t="s">
        <v>1579</v>
      </c>
      <c r="O5522">
        <v>7229</v>
      </c>
      <c r="P5522">
        <f t="shared" si="430"/>
        <v>11</v>
      </c>
      <c r="Q5522" t="str">
        <f t="shared" si="431"/>
        <v>Morning</v>
      </c>
      <c r="R5522" t="str">
        <f t="shared" si="432"/>
        <v>BLR  →  DEL</v>
      </c>
      <c r="S5522" t="str">
        <f t="shared" si="433"/>
        <v>Apr</v>
      </c>
      <c r="T5522" t="str">
        <f t="shared" si="434"/>
        <v>Premium Economy</v>
      </c>
    </row>
    <row r="5523" spans="1:20" x14ac:dyDescent="0.35">
      <c r="A5523" t="s">
        <v>10</v>
      </c>
      <c r="B5523" t="s">
        <v>50</v>
      </c>
      <c r="C5523" t="s">
        <v>66</v>
      </c>
      <c r="D5523" t="s">
        <v>71</v>
      </c>
      <c r="E5523" t="s">
        <v>1601</v>
      </c>
      <c r="F5523" t="s">
        <v>1602</v>
      </c>
      <c r="J5523" t="s">
        <v>158</v>
      </c>
      <c r="K5523" t="s">
        <v>1251</v>
      </c>
      <c r="L5523">
        <v>170</v>
      </c>
      <c r="M5523">
        <v>0</v>
      </c>
      <c r="N5523" t="s">
        <v>1579</v>
      </c>
      <c r="O5523">
        <v>8855</v>
      </c>
      <c r="P5523">
        <f t="shared" si="430"/>
        <v>22</v>
      </c>
      <c r="Q5523" t="str">
        <f t="shared" si="431"/>
        <v>Night</v>
      </c>
      <c r="R5523" t="str">
        <f t="shared" si="432"/>
        <v>BLR  →  DEL</v>
      </c>
      <c r="S5523" t="str">
        <f t="shared" si="433"/>
        <v>Mar</v>
      </c>
      <c r="T5523" t="str">
        <f t="shared" si="434"/>
        <v>Premium Economy</v>
      </c>
    </row>
    <row r="5524" spans="1:20" x14ac:dyDescent="0.35">
      <c r="A5524" t="s">
        <v>14</v>
      </c>
      <c r="B5524" t="s">
        <v>46</v>
      </c>
      <c r="C5524" t="s">
        <v>68</v>
      </c>
      <c r="D5524" t="s">
        <v>72</v>
      </c>
      <c r="E5524" t="s">
        <v>1607</v>
      </c>
      <c r="F5524" t="s">
        <v>1609</v>
      </c>
      <c r="G5524" t="s">
        <v>1610</v>
      </c>
      <c r="J5524" t="s">
        <v>273</v>
      </c>
      <c r="K5524" t="s">
        <v>252</v>
      </c>
      <c r="L5524">
        <v>535</v>
      </c>
      <c r="M5524">
        <v>1</v>
      </c>
      <c r="N5524" t="s">
        <v>1579</v>
      </c>
      <c r="O5524">
        <v>7741</v>
      </c>
      <c r="P5524">
        <f t="shared" si="430"/>
        <v>10</v>
      </c>
      <c r="Q5524" t="str">
        <f t="shared" si="431"/>
        <v>Morning</v>
      </c>
      <c r="R5524" t="str">
        <f t="shared" si="432"/>
        <v>DEL  →  BOM  →  COK</v>
      </c>
      <c r="S5524" t="str">
        <f t="shared" si="433"/>
        <v>Jun</v>
      </c>
      <c r="T5524" t="str">
        <f t="shared" si="434"/>
        <v>Premium Economy</v>
      </c>
    </row>
    <row r="5525" spans="1:20" x14ac:dyDescent="0.35">
      <c r="A5525" t="s">
        <v>12</v>
      </c>
      <c r="B5525" t="s">
        <v>26</v>
      </c>
      <c r="C5525" t="s">
        <v>66</v>
      </c>
      <c r="D5525" t="s">
        <v>71</v>
      </c>
      <c r="E5525" t="s">
        <v>1601</v>
      </c>
      <c r="F5525" t="s">
        <v>1609</v>
      </c>
      <c r="G5525" t="s">
        <v>1602</v>
      </c>
      <c r="J5525" t="s">
        <v>165</v>
      </c>
      <c r="K5525" t="s">
        <v>219</v>
      </c>
      <c r="L5525">
        <v>315</v>
      </c>
      <c r="M5525">
        <v>1</v>
      </c>
      <c r="N5525" t="s">
        <v>1579</v>
      </c>
      <c r="O5525">
        <v>22270</v>
      </c>
      <c r="P5525">
        <f t="shared" si="430"/>
        <v>8</v>
      </c>
      <c r="Q5525" t="str">
        <f t="shared" si="431"/>
        <v>Morning</v>
      </c>
      <c r="R5525" t="str">
        <f t="shared" si="432"/>
        <v>BLR  →  BOM  →  DEL</v>
      </c>
      <c r="S5525" t="str">
        <f t="shared" si="433"/>
        <v>Mar</v>
      </c>
      <c r="T5525" t="str">
        <f t="shared" si="434"/>
        <v>Business</v>
      </c>
    </row>
    <row r="5526" spans="1:20" x14ac:dyDescent="0.35">
      <c r="A5526" t="s">
        <v>14</v>
      </c>
      <c r="B5526" t="s">
        <v>49</v>
      </c>
      <c r="C5526" t="s">
        <v>68</v>
      </c>
      <c r="D5526" t="s">
        <v>72</v>
      </c>
      <c r="E5526" t="s">
        <v>1607</v>
      </c>
      <c r="F5526" t="s">
        <v>1609</v>
      </c>
      <c r="G5526" t="s">
        <v>1610</v>
      </c>
      <c r="J5526" t="s">
        <v>174</v>
      </c>
      <c r="K5526" t="s">
        <v>307</v>
      </c>
      <c r="L5526">
        <v>735</v>
      </c>
      <c r="M5526">
        <v>1</v>
      </c>
      <c r="N5526" t="s">
        <v>1579</v>
      </c>
      <c r="O5526">
        <v>7740</v>
      </c>
      <c r="P5526">
        <f t="shared" si="430"/>
        <v>8</v>
      </c>
      <c r="Q5526" t="str">
        <f t="shared" si="431"/>
        <v>Morning</v>
      </c>
      <c r="R5526" t="str">
        <f t="shared" si="432"/>
        <v>DEL  →  BOM  →  COK</v>
      </c>
      <c r="S5526" t="str">
        <f t="shared" si="433"/>
        <v>Jun</v>
      </c>
      <c r="T5526" t="str">
        <f t="shared" si="434"/>
        <v>Premium Economy</v>
      </c>
    </row>
    <row r="5527" spans="1:20" x14ac:dyDescent="0.35">
      <c r="A5527" t="s">
        <v>11</v>
      </c>
      <c r="B5527" t="s">
        <v>24</v>
      </c>
      <c r="C5527" t="s">
        <v>67</v>
      </c>
      <c r="D5527" t="s">
        <v>66</v>
      </c>
      <c r="E5527" t="s">
        <v>1603</v>
      </c>
      <c r="F5527" t="s">
        <v>1620</v>
      </c>
      <c r="G5527" t="s">
        <v>1621</v>
      </c>
      <c r="H5527" t="s">
        <v>1606</v>
      </c>
      <c r="J5527" t="s">
        <v>185</v>
      </c>
      <c r="K5527" t="s">
        <v>1252</v>
      </c>
      <c r="L5527">
        <v>1600</v>
      </c>
      <c r="M5527">
        <v>2</v>
      </c>
      <c r="N5527" t="s">
        <v>1579</v>
      </c>
      <c r="O5527">
        <v>14960</v>
      </c>
      <c r="P5527">
        <f t="shared" si="430"/>
        <v>9</v>
      </c>
      <c r="Q5527" t="str">
        <f t="shared" si="431"/>
        <v>Morning</v>
      </c>
      <c r="R5527" t="str">
        <f t="shared" si="432"/>
        <v>CCU  →  GAU  →  DEL  →  BLR</v>
      </c>
      <c r="S5527" t="str">
        <f t="shared" si="433"/>
        <v>Jun</v>
      </c>
      <c r="T5527" t="str">
        <f t="shared" si="434"/>
        <v>Business</v>
      </c>
    </row>
    <row r="5528" spans="1:20" x14ac:dyDescent="0.35">
      <c r="A5528" t="s">
        <v>12</v>
      </c>
      <c r="B5528" t="s">
        <v>59</v>
      </c>
      <c r="C5528" t="s">
        <v>68</v>
      </c>
      <c r="D5528" t="s">
        <v>72</v>
      </c>
      <c r="E5528" t="s">
        <v>1607</v>
      </c>
      <c r="F5528" t="s">
        <v>1609</v>
      </c>
      <c r="G5528" t="s">
        <v>1610</v>
      </c>
      <c r="J5528" t="s">
        <v>318</v>
      </c>
      <c r="K5528" t="s">
        <v>424</v>
      </c>
      <c r="L5528">
        <v>535</v>
      </c>
      <c r="M5528">
        <v>1</v>
      </c>
      <c r="N5528" t="s">
        <v>1579</v>
      </c>
      <c r="O5528">
        <v>12032</v>
      </c>
      <c r="P5528">
        <f t="shared" si="430"/>
        <v>9</v>
      </c>
      <c r="Q5528" t="str">
        <f t="shared" si="431"/>
        <v>Morning</v>
      </c>
      <c r="R5528" t="str">
        <f t="shared" si="432"/>
        <v>DEL  →  BOM  →  COK</v>
      </c>
      <c r="S5528" t="str">
        <f t="shared" si="433"/>
        <v>Mar</v>
      </c>
      <c r="T5528" t="str">
        <f t="shared" si="434"/>
        <v>Business</v>
      </c>
    </row>
    <row r="5529" spans="1:20" x14ac:dyDescent="0.35">
      <c r="A5529" t="s">
        <v>11</v>
      </c>
      <c r="B5529" t="s">
        <v>37</v>
      </c>
      <c r="C5529" t="s">
        <v>70</v>
      </c>
      <c r="D5529" t="s">
        <v>73</v>
      </c>
      <c r="E5529" t="s">
        <v>1624</v>
      </c>
      <c r="F5529" t="s">
        <v>1625</v>
      </c>
      <c r="J5529" t="s">
        <v>262</v>
      </c>
      <c r="K5529" t="s">
        <v>261</v>
      </c>
      <c r="L5529">
        <v>80</v>
      </c>
      <c r="M5529">
        <v>0</v>
      </c>
      <c r="N5529" t="s">
        <v>1579</v>
      </c>
      <c r="O5529">
        <v>5462</v>
      </c>
      <c r="P5529">
        <f t="shared" si="430"/>
        <v>21</v>
      </c>
      <c r="Q5529" t="str">
        <f t="shared" si="431"/>
        <v>Night</v>
      </c>
      <c r="R5529" t="str">
        <f t="shared" si="432"/>
        <v>BOM  →  HYD</v>
      </c>
      <c r="S5529" t="str">
        <f t="shared" si="433"/>
        <v>Mar</v>
      </c>
      <c r="T5529" t="str">
        <f t="shared" si="434"/>
        <v>Premium Economy</v>
      </c>
    </row>
    <row r="5530" spans="1:20" x14ac:dyDescent="0.35">
      <c r="A5530" t="s">
        <v>12</v>
      </c>
      <c r="B5530" t="s">
        <v>38</v>
      </c>
      <c r="C5530" t="s">
        <v>68</v>
      </c>
      <c r="D5530" t="s">
        <v>72</v>
      </c>
      <c r="E5530" t="s">
        <v>1607</v>
      </c>
      <c r="F5530" t="s">
        <v>1609</v>
      </c>
      <c r="G5530" t="s">
        <v>1610</v>
      </c>
      <c r="J5530" t="s">
        <v>200</v>
      </c>
      <c r="K5530" t="s">
        <v>447</v>
      </c>
      <c r="L5530">
        <v>1385</v>
      </c>
      <c r="M5530">
        <v>1</v>
      </c>
      <c r="N5530" t="s">
        <v>1579</v>
      </c>
      <c r="O5530">
        <v>12347</v>
      </c>
      <c r="P5530">
        <f t="shared" si="430"/>
        <v>19</v>
      </c>
      <c r="Q5530" t="str">
        <f t="shared" si="431"/>
        <v>Evening</v>
      </c>
      <c r="R5530" t="str">
        <f t="shared" si="432"/>
        <v>DEL  →  BOM  →  COK</v>
      </c>
      <c r="S5530" t="str">
        <f t="shared" si="433"/>
        <v>Mar</v>
      </c>
      <c r="T5530" t="str">
        <f t="shared" si="434"/>
        <v>Business</v>
      </c>
    </row>
    <row r="5531" spans="1:20" x14ac:dyDescent="0.35">
      <c r="A5531" t="s">
        <v>11</v>
      </c>
      <c r="B5531" t="s">
        <v>59</v>
      </c>
      <c r="C5531" t="s">
        <v>69</v>
      </c>
      <c r="D5531" t="s">
        <v>67</v>
      </c>
      <c r="E5531" t="s">
        <v>1613</v>
      </c>
      <c r="F5531" t="s">
        <v>1614</v>
      </c>
      <c r="J5531" t="s">
        <v>170</v>
      </c>
      <c r="K5531" t="s">
        <v>205</v>
      </c>
      <c r="L5531">
        <v>135</v>
      </c>
      <c r="M5531">
        <v>0</v>
      </c>
      <c r="N5531" t="s">
        <v>1579</v>
      </c>
      <c r="O5531">
        <v>3145</v>
      </c>
      <c r="P5531">
        <f t="shared" si="430"/>
        <v>11</v>
      </c>
      <c r="Q5531" t="str">
        <f t="shared" si="431"/>
        <v>Morning</v>
      </c>
      <c r="R5531" t="str">
        <f t="shared" si="432"/>
        <v>MAA  →  CCU</v>
      </c>
      <c r="S5531" t="str">
        <f t="shared" si="433"/>
        <v>Mar</v>
      </c>
      <c r="T5531" t="str">
        <f t="shared" si="434"/>
        <v>Economy</v>
      </c>
    </row>
    <row r="5532" spans="1:20" x14ac:dyDescent="0.35">
      <c r="A5532" t="s">
        <v>12</v>
      </c>
      <c r="B5532" t="s">
        <v>38</v>
      </c>
      <c r="C5532" t="s">
        <v>66</v>
      </c>
      <c r="D5532" t="s">
        <v>71</v>
      </c>
      <c r="E5532" t="s">
        <v>1601</v>
      </c>
      <c r="F5532" t="s">
        <v>1609</v>
      </c>
      <c r="G5532" t="s">
        <v>1602</v>
      </c>
      <c r="J5532" t="s">
        <v>170</v>
      </c>
      <c r="K5532" t="s">
        <v>169</v>
      </c>
      <c r="L5532">
        <v>520</v>
      </c>
      <c r="M5532">
        <v>1</v>
      </c>
      <c r="N5532" t="s">
        <v>1580</v>
      </c>
      <c r="O5532">
        <v>7832</v>
      </c>
      <c r="P5532">
        <f t="shared" si="430"/>
        <v>11</v>
      </c>
      <c r="Q5532" t="str">
        <f t="shared" si="431"/>
        <v>Morning</v>
      </c>
      <c r="R5532" t="str">
        <f t="shared" si="432"/>
        <v>BLR  →  BOM  →  DEL</v>
      </c>
      <c r="S5532" t="str">
        <f t="shared" si="433"/>
        <v>Mar</v>
      </c>
      <c r="T5532" t="str">
        <f t="shared" si="434"/>
        <v>Premium Economy</v>
      </c>
    </row>
    <row r="5533" spans="1:20" x14ac:dyDescent="0.35">
      <c r="A5533" t="s">
        <v>10</v>
      </c>
      <c r="B5533" t="s">
        <v>58</v>
      </c>
      <c r="C5533" t="s">
        <v>67</v>
      </c>
      <c r="D5533" t="s">
        <v>66</v>
      </c>
      <c r="E5533" t="s">
        <v>1603</v>
      </c>
      <c r="F5533" t="s">
        <v>1606</v>
      </c>
      <c r="J5533" t="s">
        <v>266</v>
      </c>
      <c r="K5533" t="s">
        <v>274</v>
      </c>
      <c r="L5533">
        <v>150</v>
      </c>
      <c r="M5533">
        <v>0</v>
      </c>
      <c r="N5533" t="s">
        <v>1579</v>
      </c>
      <c r="O5533">
        <v>4804</v>
      </c>
      <c r="P5533">
        <f t="shared" si="430"/>
        <v>15</v>
      </c>
      <c r="Q5533" t="str">
        <f t="shared" si="431"/>
        <v>Afternoon</v>
      </c>
      <c r="R5533" t="str">
        <f t="shared" si="432"/>
        <v>CCU  →  BLR</v>
      </c>
      <c r="S5533" t="str">
        <f t="shared" si="433"/>
        <v>Jun</v>
      </c>
      <c r="T5533" t="str">
        <f t="shared" si="434"/>
        <v>Economy</v>
      </c>
    </row>
    <row r="5534" spans="1:20" x14ac:dyDescent="0.35">
      <c r="A5534" t="s">
        <v>10</v>
      </c>
      <c r="B5534" t="s">
        <v>52</v>
      </c>
      <c r="C5534" t="s">
        <v>68</v>
      </c>
      <c r="D5534" t="s">
        <v>72</v>
      </c>
      <c r="E5534" t="s">
        <v>1607</v>
      </c>
      <c r="F5534" t="s">
        <v>1622</v>
      </c>
      <c r="G5534" t="s">
        <v>1610</v>
      </c>
      <c r="J5534" t="s">
        <v>358</v>
      </c>
      <c r="K5534" t="s">
        <v>269</v>
      </c>
      <c r="L5534">
        <v>305</v>
      </c>
      <c r="M5534">
        <v>1</v>
      </c>
      <c r="N5534" t="s">
        <v>1579</v>
      </c>
      <c r="O5534">
        <v>10482</v>
      </c>
      <c r="P5534">
        <f t="shared" si="430"/>
        <v>2</v>
      </c>
      <c r="Q5534" t="str">
        <f t="shared" si="431"/>
        <v>Night</v>
      </c>
      <c r="R5534" t="str">
        <f t="shared" si="432"/>
        <v>DEL  →  MAA  →  COK</v>
      </c>
      <c r="S5534" t="str">
        <f t="shared" si="433"/>
        <v>Mar</v>
      </c>
      <c r="T5534" t="str">
        <f t="shared" si="434"/>
        <v>Business</v>
      </c>
    </row>
    <row r="5535" spans="1:20" x14ac:dyDescent="0.35">
      <c r="A5535" t="s">
        <v>12</v>
      </c>
      <c r="B5535" t="s">
        <v>45</v>
      </c>
      <c r="C5535" t="s">
        <v>68</v>
      </c>
      <c r="D5535" t="s">
        <v>72</v>
      </c>
      <c r="E5535" t="s">
        <v>1607</v>
      </c>
      <c r="F5535" t="s">
        <v>1609</v>
      </c>
      <c r="G5535" t="s">
        <v>1610</v>
      </c>
      <c r="J5535" t="s">
        <v>237</v>
      </c>
      <c r="K5535" t="s">
        <v>423</v>
      </c>
      <c r="L5535">
        <v>1015</v>
      </c>
      <c r="M5535">
        <v>1</v>
      </c>
      <c r="N5535" t="s">
        <v>1580</v>
      </c>
      <c r="O5535">
        <v>12373</v>
      </c>
      <c r="P5535">
        <f t="shared" si="430"/>
        <v>11</v>
      </c>
      <c r="Q5535" t="str">
        <f t="shared" si="431"/>
        <v>Morning</v>
      </c>
      <c r="R5535" t="str">
        <f t="shared" si="432"/>
        <v>DEL  →  BOM  →  COK</v>
      </c>
      <c r="S5535" t="str">
        <f t="shared" si="433"/>
        <v>May</v>
      </c>
      <c r="T5535" t="str">
        <f t="shared" si="434"/>
        <v>Business</v>
      </c>
    </row>
    <row r="5536" spans="1:20" x14ac:dyDescent="0.35">
      <c r="A5536" t="s">
        <v>14</v>
      </c>
      <c r="B5536" t="s">
        <v>34</v>
      </c>
      <c r="C5536" t="s">
        <v>68</v>
      </c>
      <c r="D5536" t="s">
        <v>72</v>
      </c>
      <c r="E5536" t="s">
        <v>1607</v>
      </c>
      <c r="F5536" t="s">
        <v>1623</v>
      </c>
      <c r="G5536" t="s">
        <v>1610</v>
      </c>
      <c r="J5536" t="s">
        <v>184</v>
      </c>
      <c r="K5536" t="s">
        <v>158</v>
      </c>
      <c r="L5536">
        <v>915</v>
      </c>
      <c r="M5536">
        <v>1</v>
      </c>
      <c r="N5536" t="s">
        <v>1579</v>
      </c>
      <c r="O5536">
        <v>10478</v>
      </c>
      <c r="P5536">
        <f t="shared" si="430"/>
        <v>7</v>
      </c>
      <c r="Q5536" t="str">
        <f t="shared" si="431"/>
        <v>Morning</v>
      </c>
      <c r="R5536" t="str">
        <f t="shared" si="432"/>
        <v>DEL  →  HYD  →  COK</v>
      </c>
      <c r="S5536" t="str">
        <f t="shared" si="433"/>
        <v>Mar</v>
      </c>
      <c r="T5536" t="str">
        <f t="shared" si="434"/>
        <v>Business</v>
      </c>
    </row>
    <row r="5537" spans="1:20" x14ac:dyDescent="0.35">
      <c r="A5537" t="s">
        <v>12</v>
      </c>
      <c r="B5537" t="s">
        <v>45</v>
      </c>
      <c r="C5537" t="s">
        <v>68</v>
      </c>
      <c r="D5537" t="s">
        <v>72</v>
      </c>
      <c r="E5537" t="s">
        <v>1607</v>
      </c>
      <c r="F5537" t="s">
        <v>1627</v>
      </c>
      <c r="G5537" t="s">
        <v>1609</v>
      </c>
      <c r="H5537" t="s">
        <v>1610</v>
      </c>
      <c r="J5537" t="s">
        <v>216</v>
      </c>
      <c r="K5537" t="s">
        <v>423</v>
      </c>
      <c r="L5537">
        <v>1125</v>
      </c>
      <c r="M5537">
        <v>2</v>
      </c>
      <c r="N5537" t="s">
        <v>1580</v>
      </c>
      <c r="O5537">
        <v>13029</v>
      </c>
      <c r="P5537">
        <f t="shared" si="430"/>
        <v>9</v>
      </c>
      <c r="Q5537" t="str">
        <f t="shared" si="431"/>
        <v>Morning</v>
      </c>
      <c r="R5537" t="str">
        <f t="shared" si="432"/>
        <v>DEL  →  JAI  →  BOM  →  COK</v>
      </c>
      <c r="S5537" t="str">
        <f t="shared" si="433"/>
        <v>May</v>
      </c>
      <c r="T5537" t="str">
        <f t="shared" si="434"/>
        <v>Business</v>
      </c>
    </row>
    <row r="5538" spans="1:20" x14ac:dyDescent="0.35">
      <c r="A5538" t="s">
        <v>11</v>
      </c>
      <c r="B5538" t="s">
        <v>38</v>
      </c>
      <c r="C5538" t="s">
        <v>68</v>
      </c>
      <c r="D5538" t="s">
        <v>72</v>
      </c>
      <c r="E5538" t="s">
        <v>1607</v>
      </c>
      <c r="F5538" t="s">
        <v>1622</v>
      </c>
      <c r="G5538" t="s">
        <v>1610</v>
      </c>
      <c r="J5538" t="s">
        <v>244</v>
      </c>
      <c r="K5538" t="s">
        <v>1109</v>
      </c>
      <c r="L5538">
        <v>1255</v>
      </c>
      <c r="M5538">
        <v>1</v>
      </c>
      <c r="N5538" t="s">
        <v>1579</v>
      </c>
      <c r="O5538">
        <v>6482</v>
      </c>
      <c r="P5538">
        <f t="shared" si="430"/>
        <v>12</v>
      </c>
      <c r="Q5538" t="str">
        <f t="shared" si="431"/>
        <v>Afternoon</v>
      </c>
      <c r="R5538" t="str">
        <f t="shared" si="432"/>
        <v>DEL  →  MAA  →  COK</v>
      </c>
      <c r="S5538" t="str">
        <f t="shared" si="433"/>
        <v>Mar</v>
      </c>
      <c r="T5538" t="str">
        <f t="shared" si="434"/>
        <v>Premium Economy</v>
      </c>
    </row>
    <row r="5539" spans="1:20" x14ac:dyDescent="0.35">
      <c r="A5539" t="s">
        <v>12</v>
      </c>
      <c r="B5539" t="s">
        <v>45</v>
      </c>
      <c r="C5539" t="s">
        <v>68</v>
      </c>
      <c r="D5539" t="s">
        <v>72</v>
      </c>
      <c r="E5539" t="s">
        <v>1607</v>
      </c>
      <c r="F5539" t="s">
        <v>1609</v>
      </c>
      <c r="G5539" t="s">
        <v>1610</v>
      </c>
      <c r="J5539" t="s">
        <v>163</v>
      </c>
      <c r="K5539" t="s">
        <v>194</v>
      </c>
      <c r="L5539">
        <v>600</v>
      </c>
      <c r="M5539">
        <v>1</v>
      </c>
      <c r="N5539" t="s">
        <v>1579</v>
      </c>
      <c r="O5539">
        <v>15554</v>
      </c>
      <c r="P5539">
        <f t="shared" si="430"/>
        <v>9</v>
      </c>
      <c r="Q5539" t="str">
        <f t="shared" si="431"/>
        <v>Morning</v>
      </c>
      <c r="R5539" t="str">
        <f t="shared" si="432"/>
        <v>DEL  →  BOM  →  COK</v>
      </c>
      <c r="S5539" t="str">
        <f t="shared" si="433"/>
        <v>May</v>
      </c>
      <c r="T5539" t="str">
        <f t="shared" si="434"/>
        <v>Business</v>
      </c>
    </row>
    <row r="5540" spans="1:20" x14ac:dyDescent="0.35">
      <c r="A5540" t="s">
        <v>14</v>
      </c>
      <c r="B5540" t="s">
        <v>36</v>
      </c>
      <c r="C5540" t="s">
        <v>68</v>
      </c>
      <c r="D5540" t="s">
        <v>72</v>
      </c>
      <c r="E5540" t="s">
        <v>1607</v>
      </c>
      <c r="F5540" t="s">
        <v>1609</v>
      </c>
      <c r="G5540" t="s">
        <v>1610</v>
      </c>
      <c r="J5540" t="s">
        <v>174</v>
      </c>
      <c r="K5540" t="s">
        <v>194</v>
      </c>
      <c r="L5540">
        <v>615</v>
      </c>
      <c r="M5540">
        <v>1</v>
      </c>
      <c r="N5540" t="s">
        <v>1579</v>
      </c>
      <c r="O5540">
        <v>11789</v>
      </c>
      <c r="P5540">
        <f t="shared" si="430"/>
        <v>8</v>
      </c>
      <c r="Q5540" t="str">
        <f t="shared" si="431"/>
        <v>Morning</v>
      </c>
      <c r="R5540" t="str">
        <f t="shared" si="432"/>
        <v>DEL  →  BOM  →  COK</v>
      </c>
      <c r="S5540" t="str">
        <f t="shared" si="433"/>
        <v>Jun</v>
      </c>
      <c r="T5540" t="str">
        <f t="shared" si="434"/>
        <v>Business</v>
      </c>
    </row>
    <row r="5541" spans="1:20" x14ac:dyDescent="0.35">
      <c r="A5541" t="s">
        <v>10</v>
      </c>
      <c r="B5541" t="s">
        <v>22</v>
      </c>
      <c r="C5541" t="s">
        <v>67</v>
      </c>
      <c r="D5541" t="s">
        <v>66</v>
      </c>
      <c r="E5541" t="s">
        <v>1603</v>
      </c>
      <c r="F5541" t="s">
        <v>1651</v>
      </c>
      <c r="G5541" t="s">
        <v>1606</v>
      </c>
      <c r="J5541" t="s">
        <v>345</v>
      </c>
      <c r="K5541" t="s">
        <v>299</v>
      </c>
      <c r="L5541">
        <v>340</v>
      </c>
      <c r="M5541">
        <v>1</v>
      </c>
      <c r="N5541" t="s">
        <v>1579</v>
      </c>
      <c r="O5541">
        <v>9413</v>
      </c>
      <c r="P5541">
        <f t="shared" si="430"/>
        <v>14</v>
      </c>
      <c r="Q5541" t="str">
        <f t="shared" si="431"/>
        <v>Afternoon</v>
      </c>
      <c r="R5541" t="str">
        <f t="shared" si="432"/>
        <v>CCU  →  IXA  →  BLR</v>
      </c>
      <c r="S5541" t="str">
        <f t="shared" si="433"/>
        <v>Mar</v>
      </c>
      <c r="T5541" t="str">
        <f t="shared" si="434"/>
        <v>Premium Economy</v>
      </c>
    </row>
    <row r="5542" spans="1:20" x14ac:dyDescent="0.35">
      <c r="A5542" t="s">
        <v>11</v>
      </c>
      <c r="B5542" t="s">
        <v>24</v>
      </c>
      <c r="C5542" t="s">
        <v>67</v>
      </c>
      <c r="D5542" t="s">
        <v>66</v>
      </c>
      <c r="E5542" t="s">
        <v>1603</v>
      </c>
      <c r="F5542" t="s">
        <v>1620</v>
      </c>
      <c r="G5542" t="s">
        <v>1606</v>
      </c>
      <c r="J5542" t="s">
        <v>309</v>
      </c>
      <c r="K5542" t="s">
        <v>914</v>
      </c>
      <c r="L5542">
        <v>1700</v>
      </c>
      <c r="M5542">
        <v>1</v>
      </c>
      <c r="N5542" t="s">
        <v>1579</v>
      </c>
      <c r="O5542">
        <v>7662</v>
      </c>
      <c r="P5542">
        <f t="shared" si="430"/>
        <v>16</v>
      </c>
      <c r="Q5542" t="str">
        <f t="shared" si="431"/>
        <v>Afternoon</v>
      </c>
      <c r="R5542" t="str">
        <f t="shared" si="432"/>
        <v>CCU  →  GAU  →  BLR</v>
      </c>
      <c r="S5542" t="str">
        <f t="shared" si="433"/>
        <v>Jun</v>
      </c>
      <c r="T5542" t="str">
        <f t="shared" si="434"/>
        <v>Premium Economy</v>
      </c>
    </row>
    <row r="5543" spans="1:20" x14ac:dyDescent="0.35">
      <c r="A5543" t="s">
        <v>14</v>
      </c>
      <c r="B5543" t="s">
        <v>47</v>
      </c>
      <c r="C5543" t="s">
        <v>68</v>
      </c>
      <c r="D5543" t="s">
        <v>72</v>
      </c>
      <c r="E5543" t="s">
        <v>1607</v>
      </c>
      <c r="F5543" t="s">
        <v>1609</v>
      </c>
      <c r="G5543" t="s">
        <v>1610</v>
      </c>
      <c r="J5543" t="s">
        <v>194</v>
      </c>
      <c r="K5543" t="s">
        <v>439</v>
      </c>
      <c r="L5543">
        <v>390</v>
      </c>
      <c r="M5543">
        <v>1</v>
      </c>
      <c r="N5543" t="s">
        <v>1579</v>
      </c>
      <c r="O5543">
        <v>7888</v>
      </c>
      <c r="P5543">
        <f t="shared" si="430"/>
        <v>19</v>
      </c>
      <c r="Q5543" t="str">
        <f t="shared" si="431"/>
        <v>Evening</v>
      </c>
      <c r="R5543" t="str">
        <f t="shared" si="432"/>
        <v>DEL  →  BOM  →  COK</v>
      </c>
      <c r="S5543" t="str">
        <f t="shared" si="433"/>
        <v>May</v>
      </c>
      <c r="T5543" t="str">
        <f t="shared" si="434"/>
        <v>Premium Economy</v>
      </c>
    </row>
    <row r="5544" spans="1:20" x14ac:dyDescent="0.35">
      <c r="A5544" t="s">
        <v>17</v>
      </c>
      <c r="B5544" t="s">
        <v>41</v>
      </c>
      <c r="C5544" t="s">
        <v>67</v>
      </c>
      <c r="D5544" t="s">
        <v>66</v>
      </c>
      <c r="E5544" t="s">
        <v>1603</v>
      </c>
      <c r="F5544" t="s">
        <v>1621</v>
      </c>
      <c r="G5544" t="s">
        <v>1606</v>
      </c>
      <c r="J5544" t="s">
        <v>242</v>
      </c>
      <c r="K5544" t="s">
        <v>241</v>
      </c>
      <c r="L5544">
        <v>955</v>
      </c>
      <c r="M5544">
        <v>1</v>
      </c>
      <c r="N5544" t="s">
        <v>1579</v>
      </c>
      <c r="O5544">
        <v>5192</v>
      </c>
      <c r="P5544">
        <f t="shared" si="430"/>
        <v>7</v>
      </c>
      <c r="Q5544" t="str">
        <f t="shared" si="431"/>
        <v>Morning</v>
      </c>
      <c r="R5544" t="str">
        <f t="shared" si="432"/>
        <v>CCU  →  DEL  →  BLR</v>
      </c>
      <c r="S5544" t="str">
        <f t="shared" si="433"/>
        <v>May</v>
      </c>
      <c r="T5544" t="str">
        <f t="shared" si="434"/>
        <v>Premium Economy</v>
      </c>
    </row>
    <row r="5545" spans="1:20" x14ac:dyDescent="0.35">
      <c r="A5545" t="s">
        <v>14</v>
      </c>
      <c r="B5545" t="s">
        <v>27</v>
      </c>
      <c r="C5545" t="s">
        <v>68</v>
      </c>
      <c r="D5545" t="s">
        <v>72</v>
      </c>
      <c r="E5545" t="s">
        <v>1607</v>
      </c>
      <c r="F5545" t="s">
        <v>1609</v>
      </c>
      <c r="G5545" t="s">
        <v>1610</v>
      </c>
      <c r="J5545" t="s">
        <v>273</v>
      </c>
      <c r="K5545" t="s">
        <v>307</v>
      </c>
      <c r="L5545">
        <v>640</v>
      </c>
      <c r="M5545">
        <v>1</v>
      </c>
      <c r="N5545" t="s">
        <v>1580</v>
      </c>
      <c r="O5545">
        <v>6007</v>
      </c>
      <c r="P5545">
        <f t="shared" si="430"/>
        <v>10</v>
      </c>
      <c r="Q5545" t="str">
        <f t="shared" si="431"/>
        <v>Morning</v>
      </c>
      <c r="R5545" t="str">
        <f t="shared" si="432"/>
        <v>DEL  →  BOM  →  COK</v>
      </c>
      <c r="S5545" t="str">
        <f t="shared" si="433"/>
        <v>Jun</v>
      </c>
      <c r="T5545" t="str">
        <f t="shared" si="434"/>
        <v>Premium Economy</v>
      </c>
    </row>
    <row r="5546" spans="1:20" x14ac:dyDescent="0.35">
      <c r="A5546" t="s">
        <v>12</v>
      </c>
      <c r="B5546" t="s">
        <v>29</v>
      </c>
      <c r="C5546" t="s">
        <v>68</v>
      </c>
      <c r="D5546" t="s">
        <v>72</v>
      </c>
      <c r="E5546" t="s">
        <v>1607</v>
      </c>
      <c r="F5546" t="s">
        <v>1609</v>
      </c>
      <c r="G5546" t="s">
        <v>1610</v>
      </c>
      <c r="J5546" t="s">
        <v>255</v>
      </c>
      <c r="K5546" t="s">
        <v>388</v>
      </c>
      <c r="L5546">
        <v>1595</v>
      </c>
      <c r="M5546">
        <v>1</v>
      </c>
      <c r="N5546" t="s">
        <v>1580</v>
      </c>
      <c r="O5546">
        <v>12898</v>
      </c>
      <c r="P5546">
        <f t="shared" si="430"/>
        <v>10</v>
      </c>
      <c r="Q5546" t="str">
        <f t="shared" si="431"/>
        <v>Morning</v>
      </c>
      <c r="R5546" t="str">
        <f t="shared" si="432"/>
        <v>DEL  →  BOM  →  COK</v>
      </c>
      <c r="S5546" t="str">
        <f t="shared" si="433"/>
        <v>May</v>
      </c>
      <c r="T5546" t="str">
        <f t="shared" si="434"/>
        <v>Business</v>
      </c>
    </row>
    <row r="5547" spans="1:20" x14ac:dyDescent="0.35">
      <c r="A5547" t="s">
        <v>11</v>
      </c>
      <c r="B5547" t="s">
        <v>60</v>
      </c>
      <c r="C5547" t="s">
        <v>66</v>
      </c>
      <c r="D5547" t="s">
        <v>71</v>
      </c>
      <c r="E5547" t="s">
        <v>1601</v>
      </c>
      <c r="F5547" t="s">
        <v>1609</v>
      </c>
      <c r="G5547" t="s">
        <v>1611</v>
      </c>
      <c r="H5547" t="s">
        <v>1602</v>
      </c>
      <c r="J5547" t="s">
        <v>201</v>
      </c>
      <c r="K5547" t="s">
        <v>1212</v>
      </c>
      <c r="L5547">
        <v>1545</v>
      </c>
      <c r="M5547">
        <v>2</v>
      </c>
      <c r="N5547" t="s">
        <v>1579</v>
      </c>
      <c r="O5547">
        <v>11885</v>
      </c>
      <c r="P5547">
        <f t="shared" si="430"/>
        <v>8</v>
      </c>
      <c r="Q5547" t="str">
        <f t="shared" si="431"/>
        <v>Morning</v>
      </c>
      <c r="R5547" t="str">
        <f t="shared" si="432"/>
        <v>BLR  →  BOM  →  NAG  →  DEL</v>
      </c>
      <c r="S5547" t="str">
        <f t="shared" si="433"/>
        <v>Mar</v>
      </c>
      <c r="T5547" t="str">
        <f t="shared" si="434"/>
        <v>Business</v>
      </c>
    </row>
    <row r="5548" spans="1:20" x14ac:dyDescent="0.35">
      <c r="A5548" t="s">
        <v>16</v>
      </c>
      <c r="B5548" t="s">
        <v>22</v>
      </c>
      <c r="C5548" t="s">
        <v>67</v>
      </c>
      <c r="D5548" t="s">
        <v>66</v>
      </c>
      <c r="E5548" t="s">
        <v>1603</v>
      </c>
      <c r="F5548" t="s">
        <v>1621</v>
      </c>
      <c r="G5548" t="s">
        <v>1606</v>
      </c>
      <c r="J5548" t="s">
        <v>254</v>
      </c>
      <c r="K5548" t="s">
        <v>323</v>
      </c>
      <c r="L5548">
        <v>355</v>
      </c>
      <c r="M5548">
        <v>1</v>
      </c>
      <c r="N5548" t="s">
        <v>1579</v>
      </c>
      <c r="O5548">
        <v>14360</v>
      </c>
      <c r="P5548">
        <f t="shared" si="430"/>
        <v>17</v>
      </c>
      <c r="Q5548" t="str">
        <f t="shared" si="431"/>
        <v>Evening</v>
      </c>
      <c r="R5548" t="str">
        <f t="shared" si="432"/>
        <v>CCU  →  DEL  →  BLR</v>
      </c>
      <c r="S5548" t="str">
        <f t="shared" si="433"/>
        <v>Mar</v>
      </c>
      <c r="T5548" t="str">
        <f t="shared" si="434"/>
        <v>Business</v>
      </c>
    </row>
    <row r="5549" spans="1:20" x14ac:dyDescent="0.35">
      <c r="A5549" t="s">
        <v>11</v>
      </c>
      <c r="B5549" t="s">
        <v>25</v>
      </c>
      <c r="C5549" t="s">
        <v>67</v>
      </c>
      <c r="D5549" t="s">
        <v>66</v>
      </c>
      <c r="E5549" t="s">
        <v>1603</v>
      </c>
      <c r="F5549" t="s">
        <v>1620</v>
      </c>
      <c r="G5549" t="s">
        <v>1621</v>
      </c>
      <c r="H5549" t="s">
        <v>1606</v>
      </c>
      <c r="J5549" t="s">
        <v>309</v>
      </c>
      <c r="K5549" t="s">
        <v>1253</v>
      </c>
      <c r="L5549">
        <v>1185</v>
      </c>
      <c r="M5549">
        <v>2</v>
      </c>
      <c r="N5549" t="s">
        <v>1579</v>
      </c>
      <c r="O5549">
        <v>14330</v>
      </c>
      <c r="P5549">
        <f t="shared" si="430"/>
        <v>16</v>
      </c>
      <c r="Q5549" t="str">
        <f t="shared" si="431"/>
        <v>Afternoon</v>
      </c>
      <c r="R5549" t="str">
        <f t="shared" si="432"/>
        <v>CCU  →  GAU  →  DEL  →  BLR</v>
      </c>
      <c r="S5549" t="str">
        <f t="shared" si="433"/>
        <v>May</v>
      </c>
      <c r="T5549" t="str">
        <f t="shared" si="434"/>
        <v>Business</v>
      </c>
    </row>
    <row r="5550" spans="1:20" x14ac:dyDescent="0.35">
      <c r="A5550" t="s">
        <v>14</v>
      </c>
      <c r="B5550" t="s">
        <v>59</v>
      </c>
      <c r="C5550" t="s">
        <v>68</v>
      </c>
      <c r="D5550" t="s">
        <v>72</v>
      </c>
      <c r="E5550" t="s">
        <v>1607</v>
      </c>
      <c r="F5550" t="s">
        <v>1623</v>
      </c>
      <c r="G5550" t="s">
        <v>1610</v>
      </c>
      <c r="J5550" t="s">
        <v>243</v>
      </c>
      <c r="K5550" t="s">
        <v>158</v>
      </c>
      <c r="L5550">
        <v>555</v>
      </c>
      <c r="M5550">
        <v>1</v>
      </c>
      <c r="N5550" t="s">
        <v>1579</v>
      </c>
      <c r="O5550">
        <v>6076</v>
      </c>
      <c r="P5550">
        <f t="shared" si="430"/>
        <v>13</v>
      </c>
      <c r="Q5550" t="str">
        <f t="shared" si="431"/>
        <v>Afternoon</v>
      </c>
      <c r="R5550" t="str">
        <f t="shared" si="432"/>
        <v>DEL  →  HYD  →  COK</v>
      </c>
      <c r="S5550" t="str">
        <f t="shared" si="433"/>
        <v>Mar</v>
      </c>
      <c r="T5550" t="str">
        <f t="shared" si="434"/>
        <v>Premium Economy</v>
      </c>
    </row>
    <row r="5551" spans="1:20" x14ac:dyDescent="0.35">
      <c r="A5551" t="s">
        <v>13</v>
      </c>
      <c r="B5551" t="s">
        <v>63</v>
      </c>
      <c r="C5551" t="s">
        <v>67</v>
      </c>
      <c r="D5551" t="s">
        <v>66</v>
      </c>
      <c r="E5551" t="s">
        <v>1603</v>
      </c>
      <c r="F5551" t="s">
        <v>1606</v>
      </c>
      <c r="J5551" t="s">
        <v>300</v>
      </c>
      <c r="K5551" t="s">
        <v>197</v>
      </c>
      <c r="L5551">
        <v>160</v>
      </c>
      <c r="M5551">
        <v>0</v>
      </c>
      <c r="N5551" t="s">
        <v>1579</v>
      </c>
      <c r="O5551">
        <v>4622</v>
      </c>
      <c r="P5551">
        <f t="shared" si="430"/>
        <v>6</v>
      </c>
      <c r="Q5551" t="str">
        <f t="shared" si="431"/>
        <v>Morning</v>
      </c>
      <c r="R5551" t="str">
        <f t="shared" si="432"/>
        <v>CCU  →  BLR</v>
      </c>
      <c r="S5551" t="str">
        <f t="shared" si="433"/>
        <v>Mar</v>
      </c>
      <c r="T5551" t="str">
        <f t="shared" si="434"/>
        <v>Economy</v>
      </c>
    </row>
    <row r="5552" spans="1:20" x14ac:dyDescent="0.35">
      <c r="A5552" t="s">
        <v>12</v>
      </c>
      <c r="B5552" t="s">
        <v>32</v>
      </c>
      <c r="C5552" t="s">
        <v>67</v>
      </c>
      <c r="D5552" t="s">
        <v>66</v>
      </c>
      <c r="E5552" t="s">
        <v>1603</v>
      </c>
      <c r="F5552" t="s">
        <v>1609</v>
      </c>
      <c r="G5552" t="s">
        <v>1606</v>
      </c>
      <c r="J5552" t="s">
        <v>171</v>
      </c>
      <c r="K5552" t="s">
        <v>694</v>
      </c>
      <c r="L5552">
        <v>665</v>
      </c>
      <c r="M5552">
        <v>1</v>
      </c>
      <c r="N5552" t="s">
        <v>1579</v>
      </c>
      <c r="O5552">
        <v>14388</v>
      </c>
      <c r="P5552">
        <f t="shared" si="430"/>
        <v>21</v>
      </c>
      <c r="Q5552" t="str">
        <f t="shared" si="431"/>
        <v>Night</v>
      </c>
      <c r="R5552" t="str">
        <f t="shared" si="432"/>
        <v>CCU  →  BOM  →  BLR</v>
      </c>
      <c r="S5552" t="str">
        <f t="shared" si="433"/>
        <v>May</v>
      </c>
      <c r="T5552" t="str">
        <f t="shared" si="434"/>
        <v>Business</v>
      </c>
    </row>
    <row r="5553" spans="1:20" x14ac:dyDescent="0.35">
      <c r="A5553" t="s">
        <v>14</v>
      </c>
      <c r="B5553" t="s">
        <v>47</v>
      </c>
      <c r="C5553" t="s">
        <v>68</v>
      </c>
      <c r="D5553" t="s">
        <v>72</v>
      </c>
      <c r="E5553" t="s">
        <v>1607</v>
      </c>
      <c r="F5553" t="s">
        <v>1609</v>
      </c>
      <c r="G5553" t="s">
        <v>1610</v>
      </c>
      <c r="J5553" t="s">
        <v>174</v>
      </c>
      <c r="K5553" t="s">
        <v>194</v>
      </c>
      <c r="L5553">
        <v>615</v>
      </c>
      <c r="M5553">
        <v>1</v>
      </c>
      <c r="N5553" t="s">
        <v>1579</v>
      </c>
      <c r="O5553">
        <v>9794</v>
      </c>
      <c r="P5553">
        <f t="shared" si="430"/>
        <v>8</v>
      </c>
      <c r="Q5553" t="str">
        <f t="shared" si="431"/>
        <v>Morning</v>
      </c>
      <c r="R5553" t="str">
        <f t="shared" si="432"/>
        <v>DEL  →  BOM  →  COK</v>
      </c>
      <c r="S5553" t="str">
        <f t="shared" si="433"/>
        <v>May</v>
      </c>
      <c r="T5553" t="str">
        <f t="shared" si="434"/>
        <v>Premium Economy</v>
      </c>
    </row>
    <row r="5554" spans="1:20" x14ac:dyDescent="0.35">
      <c r="A5554" t="s">
        <v>10</v>
      </c>
      <c r="B5554" t="s">
        <v>49</v>
      </c>
      <c r="C5554" t="s">
        <v>67</v>
      </c>
      <c r="D5554" t="s">
        <v>66</v>
      </c>
      <c r="E5554" t="s">
        <v>1603</v>
      </c>
      <c r="F5554" t="s">
        <v>1606</v>
      </c>
      <c r="J5554" t="s">
        <v>266</v>
      </c>
      <c r="K5554" t="s">
        <v>274</v>
      </c>
      <c r="L5554">
        <v>150</v>
      </c>
      <c r="M5554">
        <v>0</v>
      </c>
      <c r="N5554" t="s">
        <v>1579</v>
      </c>
      <c r="O5554">
        <v>4804</v>
      </c>
      <c r="P5554">
        <f t="shared" si="430"/>
        <v>15</v>
      </c>
      <c r="Q5554" t="str">
        <f t="shared" si="431"/>
        <v>Afternoon</v>
      </c>
      <c r="R5554" t="str">
        <f t="shared" si="432"/>
        <v>CCU  →  BLR</v>
      </c>
      <c r="S5554" t="str">
        <f t="shared" si="433"/>
        <v>Jun</v>
      </c>
      <c r="T5554" t="str">
        <f t="shared" si="434"/>
        <v>Economy</v>
      </c>
    </row>
    <row r="5555" spans="1:20" x14ac:dyDescent="0.35">
      <c r="A5555" t="s">
        <v>12</v>
      </c>
      <c r="B5555" t="s">
        <v>32</v>
      </c>
      <c r="C5555" t="s">
        <v>67</v>
      </c>
      <c r="D5555" t="s">
        <v>66</v>
      </c>
      <c r="E5555" t="s">
        <v>1603</v>
      </c>
      <c r="F5555" t="s">
        <v>1609</v>
      </c>
      <c r="G5555" t="s">
        <v>1606</v>
      </c>
      <c r="J5555" t="s">
        <v>171</v>
      </c>
      <c r="K5555" t="s">
        <v>585</v>
      </c>
      <c r="L5555">
        <v>450</v>
      </c>
      <c r="M5555">
        <v>1</v>
      </c>
      <c r="N5555" t="s">
        <v>1580</v>
      </c>
      <c r="O5555">
        <v>9663</v>
      </c>
      <c r="P5555">
        <f t="shared" si="430"/>
        <v>21</v>
      </c>
      <c r="Q5555" t="str">
        <f t="shared" si="431"/>
        <v>Night</v>
      </c>
      <c r="R5555" t="str">
        <f t="shared" si="432"/>
        <v>CCU  →  BOM  →  BLR</v>
      </c>
      <c r="S5555" t="str">
        <f t="shared" si="433"/>
        <v>May</v>
      </c>
      <c r="T5555" t="str">
        <f t="shared" si="434"/>
        <v>Premium Economy</v>
      </c>
    </row>
    <row r="5556" spans="1:20" x14ac:dyDescent="0.35">
      <c r="A5556" t="s">
        <v>15</v>
      </c>
      <c r="B5556" t="s">
        <v>32</v>
      </c>
      <c r="C5556" t="s">
        <v>68</v>
      </c>
      <c r="D5556" t="s">
        <v>72</v>
      </c>
      <c r="E5556" t="s">
        <v>1607</v>
      </c>
      <c r="F5556" t="s">
        <v>1615</v>
      </c>
      <c r="G5556" t="s">
        <v>1610</v>
      </c>
      <c r="J5556" t="s">
        <v>328</v>
      </c>
      <c r="K5556" t="s">
        <v>612</v>
      </c>
      <c r="L5556">
        <v>370</v>
      </c>
      <c r="M5556">
        <v>1</v>
      </c>
      <c r="N5556" t="s">
        <v>1579</v>
      </c>
      <c r="O5556">
        <v>5842</v>
      </c>
      <c r="P5556">
        <f t="shared" si="430"/>
        <v>7</v>
      </c>
      <c r="Q5556" t="str">
        <f t="shared" si="431"/>
        <v>Morning</v>
      </c>
      <c r="R5556" t="str">
        <f t="shared" si="432"/>
        <v>DEL  →  AMD  →  COK</v>
      </c>
      <c r="S5556" t="str">
        <f t="shared" si="433"/>
        <v>May</v>
      </c>
      <c r="T5556" t="str">
        <f t="shared" si="434"/>
        <v>Premium Economy</v>
      </c>
    </row>
    <row r="5557" spans="1:20" x14ac:dyDescent="0.35">
      <c r="A5557" t="s">
        <v>14</v>
      </c>
      <c r="B5557" t="s">
        <v>34</v>
      </c>
      <c r="C5557" t="s">
        <v>68</v>
      </c>
      <c r="D5557" t="s">
        <v>72</v>
      </c>
      <c r="E5557" t="s">
        <v>1607</v>
      </c>
      <c r="F5557" t="s">
        <v>1609</v>
      </c>
      <c r="G5557" t="s">
        <v>1610</v>
      </c>
      <c r="J5557" t="s">
        <v>183</v>
      </c>
      <c r="K5557" t="s">
        <v>257</v>
      </c>
      <c r="L5557">
        <v>510</v>
      </c>
      <c r="M5557">
        <v>1</v>
      </c>
      <c r="N5557" t="s">
        <v>1579</v>
      </c>
      <c r="O5557">
        <v>15603</v>
      </c>
      <c r="P5557">
        <f t="shared" si="430"/>
        <v>7</v>
      </c>
      <c r="Q5557" t="str">
        <f t="shared" si="431"/>
        <v>Morning</v>
      </c>
      <c r="R5557" t="str">
        <f t="shared" si="432"/>
        <v>DEL  →  BOM  →  COK</v>
      </c>
      <c r="S5557" t="str">
        <f t="shared" si="433"/>
        <v>Mar</v>
      </c>
      <c r="T5557" t="str">
        <f t="shared" si="434"/>
        <v>Business</v>
      </c>
    </row>
    <row r="5558" spans="1:20" x14ac:dyDescent="0.35">
      <c r="A5558" t="s">
        <v>10</v>
      </c>
      <c r="B5558" t="s">
        <v>34</v>
      </c>
      <c r="C5558" t="s">
        <v>67</v>
      </c>
      <c r="D5558" t="s">
        <v>66</v>
      </c>
      <c r="E5558" t="s">
        <v>1603</v>
      </c>
      <c r="F5558" t="s">
        <v>1606</v>
      </c>
      <c r="J5558" t="s">
        <v>276</v>
      </c>
      <c r="K5558" t="s">
        <v>1254</v>
      </c>
      <c r="L5558">
        <v>165</v>
      </c>
      <c r="M5558">
        <v>0</v>
      </c>
      <c r="N5558" t="s">
        <v>1579</v>
      </c>
      <c r="O5558">
        <v>5618</v>
      </c>
      <c r="P5558">
        <f t="shared" si="430"/>
        <v>22</v>
      </c>
      <c r="Q5558" t="str">
        <f t="shared" si="431"/>
        <v>Night</v>
      </c>
      <c r="R5558" t="str">
        <f t="shared" si="432"/>
        <v>CCU  →  BLR</v>
      </c>
      <c r="S5558" t="str">
        <f t="shared" si="433"/>
        <v>Mar</v>
      </c>
      <c r="T5558" t="str">
        <f t="shared" si="434"/>
        <v>Premium Economy</v>
      </c>
    </row>
    <row r="5559" spans="1:20" x14ac:dyDescent="0.35">
      <c r="A5559" t="s">
        <v>10</v>
      </c>
      <c r="B5559" t="s">
        <v>34</v>
      </c>
      <c r="C5559" t="s">
        <v>67</v>
      </c>
      <c r="D5559" t="s">
        <v>66</v>
      </c>
      <c r="E5559" t="s">
        <v>1603</v>
      </c>
      <c r="F5559" t="s">
        <v>1606</v>
      </c>
      <c r="J5559" t="s">
        <v>294</v>
      </c>
      <c r="K5559" t="s">
        <v>221</v>
      </c>
      <c r="L5559">
        <v>155</v>
      </c>
      <c r="M5559">
        <v>0</v>
      </c>
      <c r="N5559" t="s">
        <v>1579</v>
      </c>
      <c r="O5559">
        <v>6565</v>
      </c>
      <c r="P5559">
        <f t="shared" si="430"/>
        <v>14</v>
      </c>
      <c r="Q5559" t="str">
        <f t="shared" si="431"/>
        <v>Afternoon</v>
      </c>
      <c r="R5559" t="str">
        <f t="shared" si="432"/>
        <v>CCU  →  BLR</v>
      </c>
      <c r="S5559" t="str">
        <f t="shared" si="433"/>
        <v>Mar</v>
      </c>
      <c r="T5559" t="str">
        <f t="shared" si="434"/>
        <v>Premium Economy</v>
      </c>
    </row>
    <row r="5560" spans="1:20" x14ac:dyDescent="0.35">
      <c r="A5560" t="s">
        <v>13</v>
      </c>
      <c r="B5560" t="s">
        <v>35</v>
      </c>
      <c r="C5560" t="s">
        <v>68</v>
      </c>
      <c r="D5560" t="s">
        <v>72</v>
      </c>
      <c r="E5560" t="s">
        <v>1607</v>
      </c>
      <c r="F5560" t="s">
        <v>1612</v>
      </c>
      <c r="G5560" t="s">
        <v>1610</v>
      </c>
      <c r="J5560" t="s">
        <v>308</v>
      </c>
      <c r="K5560" t="s">
        <v>292</v>
      </c>
      <c r="L5560">
        <v>295</v>
      </c>
      <c r="M5560">
        <v>1</v>
      </c>
      <c r="N5560" t="s">
        <v>1579</v>
      </c>
      <c r="O5560">
        <v>5221</v>
      </c>
      <c r="P5560">
        <f t="shared" si="430"/>
        <v>17</v>
      </c>
      <c r="Q5560" t="str">
        <f t="shared" si="431"/>
        <v>Evening</v>
      </c>
      <c r="R5560" t="str">
        <f t="shared" si="432"/>
        <v>DEL  →  BLR  →  COK</v>
      </c>
      <c r="S5560" t="str">
        <f t="shared" si="433"/>
        <v>Apr</v>
      </c>
      <c r="T5560" t="str">
        <f t="shared" si="434"/>
        <v>Premium Economy</v>
      </c>
    </row>
    <row r="5561" spans="1:20" x14ac:dyDescent="0.35">
      <c r="A5561" t="s">
        <v>12</v>
      </c>
      <c r="B5561" t="s">
        <v>46</v>
      </c>
      <c r="C5561" t="s">
        <v>68</v>
      </c>
      <c r="D5561" t="s">
        <v>72</v>
      </c>
      <c r="E5561" t="s">
        <v>1607</v>
      </c>
      <c r="F5561" t="s">
        <v>1627</v>
      </c>
      <c r="G5561" t="s">
        <v>1609</v>
      </c>
      <c r="H5561" t="s">
        <v>1610</v>
      </c>
      <c r="J5561" t="s">
        <v>216</v>
      </c>
      <c r="K5561" t="s">
        <v>194</v>
      </c>
      <c r="L5561">
        <v>560</v>
      </c>
      <c r="M5561">
        <v>2</v>
      </c>
      <c r="N5561" t="s">
        <v>1580</v>
      </c>
      <c r="O5561">
        <v>10368</v>
      </c>
      <c r="P5561">
        <f t="shared" si="430"/>
        <v>9</v>
      </c>
      <c r="Q5561" t="str">
        <f t="shared" si="431"/>
        <v>Morning</v>
      </c>
      <c r="R5561" t="str">
        <f t="shared" si="432"/>
        <v>DEL  →  JAI  →  BOM  →  COK</v>
      </c>
      <c r="S5561" t="str">
        <f t="shared" si="433"/>
        <v>Jun</v>
      </c>
      <c r="T5561" t="str">
        <f t="shared" si="434"/>
        <v>Business</v>
      </c>
    </row>
    <row r="5562" spans="1:20" x14ac:dyDescent="0.35">
      <c r="A5562" t="s">
        <v>11</v>
      </c>
      <c r="B5562" t="s">
        <v>27</v>
      </c>
      <c r="C5562" t="s">
        <v>68</v>
      </c>
      <c r="D5562" t="s">
        <v>72</v>
      </c>
      <c r="E5562" t="s">
        <v>1607</v>
      </c>
      <c r="F5562" t="s">
        <v>1622</v>
      </c>
      <c r="G5562" t="s">
        <v>1610</v>
      </c>
      <c r="J5562" t="s">
        <v>322</v>
      </c>
      <c r="K5562" t="s">
        <v>702</v>
      </c>
      <c r="L5562">
        <v>765</v>
      </c>
      <c r="M5562">
        <v>1</v>
      </c>
      <c r="N5562" t="s">
        <v>1579</v>
      </c>
      <c r="O5562">
        <v>7480</v>
      </c>
      <c r="P5562">
        <f t="shared" si="430"/>
        <v>20</v>
      </c>
      <c r="Q5562" t="str">
        <f t="shared" si="431"/>
        <v>Evening</v>
      </c>
      <c r="R5562" t="str">
        <f t="shared" si="432"/>
        <v>DEL  →  MAA  →  COK</v>
      </c>
      <c r="S5562" t="str">
        <f t="shared" si="433"/>
        <v>Jun</v>
      </c>
      <c r="T5562" t="str">
        <f t="shared" si="434"/>
        <v>Premium Economy</v>
      </c>
    </row>
    <row r="5563" spans="1:20" x14ac:dyDescent="0.35">
      <c r="A5563" t="s">
        <v>12</v>
      </c>
      <c r="B5563" t="s">
        <v>36</v>
      </c>
      <c r="C5563" t="s">
        <v>68</v>
      </c>
      <c r="D5563" t="s">
        <v>72</v>
      </c>
      <c r="E5563" t="s">
        <v>1607</v>
      </c>
      <c r="F5563" t="s">
        <v>1608</v>
      </c>
      <c r="G5563" t="s">
        <v>1609</v>
      </c>
      <c r="H5563" t="s">
        <v>1610</v>
      </c>
      <c r="J5563" t="s">
        <v>332</v>
      </c>
      <c r="K5563" t="s">
        <v>386</v>
      </c>
      <c r="L5563">
        <v>1490</v>
      </c>
      <c r="M5563">
        <v>2</v>
      </c>
      <c r="N5563" t="s">
        <v>1579</v>
      </c>
      <c r="O5563">
        <v>13882</v>
      </c>
      <c r="P5563">
        <f t="shared" si="430"/>
        <v>11</v>
      </c>
      <c r="Q5563" t="str">
        <f t="shared" si="431"/>
        <v>Morning</v>
      </c>
      <c r="R5563" t="str">
        <f t="shared" si="432"/>
        <v>DEL  →  LKO  →  BOM  →  COK</v>
      </c>
      <c r="S5563" t="str">
        <f t="shared" si="433"/>
        <v>Jun</v>
      </c>
      <c r="T5563" t="str">
        <f t="shared" si="434"/>
        <v>Business</v>
      </c>
    </row>
    <row r="5564" spans="1:20" x14ac:dyDescent="0.35">
      <c r="A5564" t="s">
        <v>10</v>
      </c>
      <c r="B5564" t="s">
        <v>27</v>
      </c>
      <c r="C5564" t="s">
        <v>68</v>
      </c>
      <c r="D5564" t="s">
        <v>72</v>
      </c>
      <c r="E5564" t="s">
        <v>1607</v>
      </c>
      <c r="F5564" t="s">
        <v>1623</v>
      </c>
      <c r="G5564" t="s">
        <v>1610</v>
      </c>
      <c r="J5564" t="s">
        <v>250</v>
      </c>
      <c r="K5564" t="s">
        <v>259</v>
      </c>
      <c r="L5564">
        <v>560</v>
      </c>
      <c r="M5564">
        <v>1</v>
      </c>
      <c r="N5564" t="s">
        <v>1579</v>
      </c>
      <c r="O5564">
        <v>6442</v>
      </c>
      <c r="P5564">
        <f t="shared" si="430"/>
        <v>6</v>
      </c>
      <c r="Q5564" t="str">
        <f t="shared" si="431"/>
        <v>Morning</v>
      </c>
      <c r="R5564" t="str">
        <f t="shared" si="432"/>
        <v>DEL  →  HYD  →  COK</v>
      </c>
      <c r="S5564" t="str">
        <f t="shared" si="433"/>
        <v>Jun</v>
      </c>
      <c r="T5564" t="str">
        <f t="shared" si="434"/>
        <v>Premium Economy</v>
      </c>
    </row>
    <row r="5565" spans="1:20" x14ac:dyDescent="0.35">
      <c r="A5565" t="s">
        <v>10</v>
      </c>
      <c r="B5565" t="s">
        <v>27</v>
      </c>
      <c r="C5565" t="s">
        <v>66</v>
      </c>
      <c r="D5565" t="s">
        <v>68</v>
      </c>
      <c r="E5565" t="s">
        <v>1601</v>
      </c>
      <c r="F5565" t="s">
        <v>1602</v>
      </c>
      <c r="J5565" t="s">
        <v>269</v>
      </c>
      <c r="K5565" t="s">
        <v>362</v>
      </c>
      <c r="L5565">
        <v>175</v>
      </c>
      <c r="M5565">
        <v>0</v>
      </c>
      <c r="N5565" t="s">
        <v>1579</v>
      </c>
      <c r="O5565">
        <v>4823</v>
      </c>
      <c r="P5565">
        <f t="shared" si="430"/>
        <v>7</v>
      </c>
      <c r="Q5565" t="str">
        <f t="shared" si="431"/>
        <v>Morning</v>
      </c>
      <c r="R5565" t="str">
        <f t="shared" si="432"/>
        <v>BLR  →  DEL</v>
      </c>
      <c r="S5565" t="str">
        <f t="shared" si="433"/>
        <v>Jun</v>
      </c>
      <c r="T5565" t="str">
        <f t="shared" si="434"/>
        <v>Economy</v>
      </c>
    </row>
    <row r="5566" spans="1:20" x14ac:dyDescent="0.35">
      <c r="A5566" t="s">
        <v>13</v>
      </c>
      <c r="B5566" t="s">
        <v>47</v>
      </c>
      <c r="C5566" t="s">
        <v>67</v>
      </c>
      <c r="D5566" t="s">
        <v>66</v>
      </c>
      <c r="E5566" t="s">
        <v>1603</v>
      </c>
      <c r="F5566" t="s">
        <v>1606</v>
      </c>
      <c r="J5566" t="s">
        <v>288</v>
      </c>
      <c r="K5566" t="s">
        <v>336</v>
      </c>
      <c r="L5566">
        <v>150</v>
      </c>
      <c r="M5566">
        <v>0</v>
      </c>
      <c r="N5566" t="s">
        <v>1579</v>
      </c>
      <c r="O5566">
        <v>3873</v>
      </c>
      <c r="P5566">
        <f t="shared" si="430"/>
        <v>17</v>
      </c>
      <c r="Q5566" t="str">
        <f t="shared" si="431"/>
        <v>Evening</v>
      </c>
      <c r="R5566" t="str">
        <f t="shared" si="432"/>
        <v>CCU  →  BLR</v>
      </c>
      <c r="S5566" t="str">
        <f t="shared" si="433"/>
        <v>May</v>
      </c>
      <c r="T5566" t="str">
        <f t="shared" si="434"/>
        <v>Economy</v>
      </c>
    </row>
    <row r="5567" spans="1:20" x14ac:dyDescent="0.35">
      <c r="A5567" t="s">
        <v>12</v>
      </c>
      <c r="B5567" t="s">
        <v>23</v>
      </c>
      <c r="C5567" t="s">
        <v>67</v>
      </c>
      <c r="D5567" t="s">
        <v>66</v>
      </c>
      <c r="E5567" t="s">
        <v>1603</v>
      </c>
      <c r="F5567" t="s">
        <v>1621</v>
      </c>
      <c r="G5567" t="s">
        <v>1606</v>
      </c>
      <c r="J5567" t="s">
        <v>254</v>
      </c>
      <c r="K5567" t="s">
        <v>400</v>
      </c>
      <c r="L5567">
        <v>1075</v>
      </c>
      <c r="M5567">
        <v>1</v>
      </c>
      <c r="N5567" t="s">
        <v>1579</v>
      </c>
      <c r="O5567">
        <v>12121</v>
      </c>
      <c r="P5567">
        <f t="shared" si="430"/>
        <v>17</v>
      </c>
      <c r="Q5567" t="str">
        <f t="shared" si="431"/>
        <v>Evening</v>
      </c>
      <c r="R5567" t="str">
        <f t="shared" si="432"/>
        <v>CCU  →  DEL  →  BLR</v>
      </c>
      <c r="S5567" t="str">
        <f t="shared" si="433"/>
        <v>May</v>
      </c>
      <c r="T5567" t="str">
        <f t="shared" si="434"/>
        <v>Business</v>
      </c>
    </row>
    <row r="5568" spans="1:20" x14ac:dyDescent="0.35">
      <c r="A5568" t="s">
        <v>10</v>
      </c>
      <c r="B5568" t="s">
        <v>65</v>
      </c>
      <c r="C5568" t="s">
        <v>66</v>
      </c>
      <c r="D5568" t="s">
        <v>68</v>
      </c>
      <c r="E5568" t="s">
        <v>1601</v>
      </c>
      <c r="F5568" t="s">
        <v>1602</v>
      </c>
      <c r="J5568" t="s">
        <v>304</v>
      </c>
      <c r="K5568" t="s">
        <v>251</v>
      </c>
      <c r="L5568">
        <v>170</v>
      </c>
      <c r="M5568">
        <v>0</v>
      </c>
      <c r="N5568" t="s">
        <v>1579</v>
      </c>
      <c r="O5568">
        <v>4423</v>
      </c>
      <c r="P5568">
        <f t="shared" si="430"/>
        <v>10</v>
      </c>
      <c r="Q5568" t="str">
        <f t="shared" si="431"/>
        <v>Morning</v>
      </c>
      <c r="R5568" t="str">
        <f t="shared" si="432"/>
        <v>BLR  →  DEL</v>
      </c>
      <c r="S5568" t="str">
        <f t="shared" si="433"/>
        <v>Apr</v>
      </c>
      <c r="T5568" t="str">
        <f t="shared" si="434"/>
        <v>Economy</v>
      </c>
    </row>
    <row r="5569" spans="1:20" x14ac:dyDescent="0.35">
      <c r="A5569" t="s">
        <v>11</v>
      </c>
      <c r="B5569" t="s">
        <v>27</v>
      </c>
      <c r="C5569" t="s">
        <v>67</v>
      </c>
      <c r="D5569" t="s">
        <v>66</v>
      </c>
      <c r="E5569" t="s">
        <v>1603</v>
      </c>
      <c r="F5569" t="s">
        <v>1606</v>
      </c>
      <c r="J5569" t="s">
        <v>189</v>
      </c>
      <c r="K5569" t="s">
        <v>309</v>
      </c>
      <c r="L5569">
        <v>150</v>
      </c>
      <c r="M5569">
        <v>0</v>
      </c>
      <c r="N5569" t="s">
        <v>1579</v>
      </c>
      <c r="O5569">
        <v>5510</v>
      </c>
      <c r="P5569">
        <f t="shared" si="430"/>
        <v>14</v>
      </c>
      <c r="Q5569" t="str">
        <f t="shared" si="431"/>
        <v>Afternoon</v>
      </c>
      <c r="R5569" t="str">
        <f t="shared" si="432"/>
        <v>CCU  →  BLR</v>
      </c>
      <c r="S5569" t="str">
        <f t="shared" si="433"/>
        <v>Jun</v>
      </c>
      <c r="T5569" t="str">
        <f t="shared" si="434"/>
        <v>Premium Economy</v>
      </c>
    </row>
    <row r="5570" spans="1:20" x14ac:dyDescent="0.35">
      <c r="A5570" t="s">
        <v>12</v>
      </c>
      <c r="B5570" t="s">
        <v>44</v>
      </c>
      <c r="C5570" t="s">
        <v>66</v>
      </c>
      <c r="D5570" t="s">
        <v>68</v>
      </c>
      <c r="E5570" t="s">
        <v>1601</v>
      </c>
      <c r="F5570" t="s">
        <v>1602</v>
      </c>
      <c r="J5570" t="s">
        <v>211</v>
      </c>
      <c r="K5570" t="s">
        <v>377</v>
      </c>
      <c r="L5570">
        <v>180</v>
      </c>
      <c r="M5570">
        <v>0</v>
      </c>
      <c r="N5570" t="s">
        <v>1579</v>
      </c>
      <c r="O5570">
        <v>7229</v>
      </c>
      <c r="P5570">
        <f t="shared" si="430"/>
        <v>8</v>
      </c>
      <c r="Q5570" t="str">
        <f t="shared" si="431"/>
        <v>Morning</v>
      </c>
      <c r="R5570" t="str">
        <f t="shared" si="432"/>
        <v>BLR  →  DEL</v>
      </c>
      <c r="S5570" t="str">
        <f t="shared" si="433"/>
        <v>Apr</v>
      </c>
      <c r="T5570" t="str">
        <f t="shared" si="434"/>
        <v>Premium Economy</v>
      </c>
    </row>
    <row r="5571" spans="1:20" x14ac:dyDescent="0.35">
      <c r="A5571" t="s">
        <v>12</v>
      </c>
      <c r="B5571" t="s">
        <v>24</v>
      </c>
      <c r="C5571" t="s">
        <v>68</v>
      </c>
      <c r="D5571" t="s">
        <v>72</v>
      </c>
      <c r="E5571" t="s">
        <v>1607</v>
      </c>
      <c r="F5571" t="s">
        <v>1609</v>
      </c>
      <c r="G5571" t="s">
        <v>1610</v>
      </c>
      <c r="J5571" t="s">
        <v>200</v>
      </c>
      <c r="K5571" t="s">
        <v>391</v>
      </c>
      <c r="L5571">
        <v>1010</v>
      </c>
      <c r="M5571">
        <v>1</v>
      </c>
      <c r="N5571" t="s">
        <v>1580</v>
      </c>
      <c r="O5571">
        <v>10577</v>
      </c>
      <c r="P5571">
        <f t="shared" ref="P5571:P5634" si="435">HOUR(TEXT(J5571,"HH:MM"))</f>
        <v>19</v>
      </c>
      <c r="Q5571" t="str">
        <f t="shared" ref="Q5571:Q5634" si="436">IF(P5571&gt;=5, IF(P5571&lt;12, "Morning", IF(P5571&lt;17, "Afternoon", IF(P5571&lt;21, "Evening", "Night"))), "Night")</f>
        <v>Evening</v>
      </c>
      <c r="R5571" t="str">
        <f t="shared" ref="R5571:R5634" si="437">_xlfn.TEXTJOIN(" → ", TRUE, E5571:I5571)</f>
        <v>DEL  →  BOM  →  COK</v>
      </c>
      <c r="S5571" t="str">
        <f t="shared" ref="S5571:S5634" si="438">TEXT(B5571, "mmm")</f>
        <v>Jun</v>
      </c>
      <c r="T5571" t="str">
        <f t="shared" ref="T5571:T5634" si="439">_xlfn.IFS(
  O5571 &lt; 5000, "Economy",
  O5571 &lt;= 10000, "Premium Economy",
  O5571 &gt; 10000, "Business"
)</f>
        <v>Business</v>
      </c>
    </row>
    <row r="5572" spans="1:20" x14ac:dyDescent="0.35">
      <c r="A5572" t="s">
        <v>12</v>
      </c>
      <c r="B5572" t="s">
        <v>59</v>
      </c>
      <c r="C5572" t="s">
        <v>70</v>
      </c>
      <c r="D5572" t="s">
        <v>73</v>
      </c>
      <c r="E5572" t="s">
        <v>1624</v>
      </c>
      <c r="F5572" t="s">
        <v>1625</v>
      </c>
      <c r="J5572" t="s">
        <v>273</v>
      </c>
      <c r="K5572" t="s">
        <v>236</v>
      </c>
      <c r="L5572">
        <v>90</v>
      </c>
      <c r="M5572">
        <v>0</v>
      </c>
      <c r="N5572" t="s">
        <v>1579</v>
      </c>
      <c r="O5572">
        <v>8040</v>
      </c>
      <c r="P5572">
        <f t="shared" si="435"/>
        <v>10</v>
      </c>
      <c r="Q5572" t="str">
        <f t="shared" si="436"/>
        <v>Morning</v>
      </c>
      <c r="R5572" t="str">
        <f t="shared" si="437"/>
        <v>BOM  →  HYD</v>
      </c>
      <c r="S5572" t="str">
        <f t="shared" si="438"/>
        <v>Mar</v>
      </c>
      <c r="T5572" t="str">
        <f t="shared" si="439"/>
        <v>Premium Economy</v>
      </c>
    </row>
    <row r="5573" spans="1:20" x14ac:dyDescent="0.35">
      <c r="A5573" t="s">
        <v>12</v>
      </c>
      <c r="B5573" t="s">
        <v>49</v>
      </c>
      <c r="C5573" t="s">
        <v>68</v>
      </c>
      <c r="D5573" t="s">
        <v>72</v>
      </c>
      <c r="E5573" t="s">
        <v>1607</v>
      </c>
      <c r="F5573" t="s">
        <v>1609</v>
      </c>
      <c r="G5573" t="s">
        <v>1610</v>
      </c>
      <c r="J5573" t="s">
        <v>251</v>
      </c>
      <c r="K5573" t="s">
        <v>194</v>
      </c>
      <c r="L5573">
        <v>360</v>
      </c>
      <c r="M5573">
        <v>1</v>
      </c>
      <c r="N5573" t="s">
        <v>1579</v>
      </c>
      <c r="O5573">
        <v>14714</v>
      </c>
      <c r="P5573">
        <f t="shared" si="435"/>
        <v>13</v>
      </c>
      <c r="Q5573" t="str">
        <f t="shared" si="436"/>
        <v>Afternoon</v>
      </c>
      <c r="R5573" t="str">
        <f t="shared" si="437"/>
        <v>DEL  →  BOM  →  COK</v>
      </c>
      <c r="S5573" t="str">
        <f t="shared" si="438"/>
        <v>Jun</v>
      </c>
      <c r="T5573" t="str">
        <f t="shared" si="439"/>
        <v>Business</v>
      </c>
    </row>
    <row r="5574" spans="1:20" x14ac:dyDescent="0.35">
      <c r="A5574" t="s">
        <v>12</v>
      </c>
      <c r="B5574" t="s">
        <v>24</v>
      </c>
      <c r="C5574" t="s">
        <v>66</v>
      </c>
      <c r="D5574" t="s">
        <v>68</v>
      </c>
      <c r="E5574" t="s">
        <v>1601</v>
      </c>
      <c r="F5574" t="s">
        <v>1602</v>
      </c>
      <c r="J5574" t="s">
        <v>240</v>
      </c>
      <c r="K5574" t="s">
        <v>174</v>
      </c>
      <c r="L5574">
        <v>165</v>
      </c>
      <c r="M5574">
        <v>0</v>
      </c>
      <c r="N5574" t="s">
        <v>1580</v>
      </c>
      <c r="O5574">
        <v>7229</v>
      </c>
      <c r="P5574">
        <f t="shared" si="435"/>
        <v>6</v>
      </c>
      <c r="Q5574" t="str">
        <f t="shared" si="436"/>
        <v>Morning</v>
      </c>
      <c r="R5574" t="str">
        <f t="shared" si="437"/>
        <v>BLR  →  DEL</v>
      </c>
      <c r="S5574" t="str">
        <f t="shared" si="438"/>
        <v>Jun</v>
      </c>
      <c r="T5574" t="str">
        <f t="shared" si="439"/>
        <v>Premium Economy</v>
      </c>
    </row>
    <row r="5575" spans="1:20" x14ac:dyDescent="0.35">
      <c r="A5575" t="s">
        <v>14</v>
      </c>
      <c r="B5575" t="s">
        <v>38</v>
      </c>
      <c r="C5575" t="s">
        <v>68</v>
      </c>
      <c r="D5575" t="s">
        <v>72</v>
      </c>
      <c r="E5575" t="s">
        <v>1607</v>
      </c>
      <c r="F5575" t="s">
        <v>1623</v>
      </c>
      <c r="G5575" t="s">
        <v>1622</v>
      </c>
      <c r="H5575" t="s">
        <v>1610</v>
      </c>
      <c r="J5575" t="s">
        <v>184</v>
      </c>
      <c r="K5575" t="s">
        <v>279</v>
      </c>
      <c r="L5575">
        <v>855</v>
      </c>
      <c r="M5575">
        <v>2</v>
      </c>
      <c r="N5575" t="s">
        <v>1579</v>
      </c>
      <c r="O5575">
        <v>6653</v>
      </c>
      <c r="P5575">
        <f t="shared" si="435"/>
        <v>7</v>
      </c>
      <c r="Q5575" t="str">
        <f t="shared" si="436"/>
        <v>Morning</v>
      </c>
      <c r="R5575" t="str">
        <f t="shared" si="437"/>
        <v>DEL  →  HYD  →  MAA  →  COK</v>
      </c>
      <c r="S5575" t="str">
        <f t="shared" si="438"/>
        <v>Mar</v>
      </c>
      <c r="T5575" t="str">
        <f t="shared" si="439"/>
        <v>Premium Economy</v>
      </c>
    </row>
    <row r="5576" spans="1:20" x14ac:dyDescent="0.35">
      <c r="A5576" t="s">
        <v>10</v>
      </c>
      <c r="B5576" t="s">
        <v>27</v>
      </c>
      <c r="C5576" t="s">
        <v>68</v>
      </c>
      <c r="D5576" t="s">
        <v>72</v>
      </c>
      <c r="E5576" t="s">
        <v>1607</v>
      </c>
      <c r="F5576" t="s">
        <v>1623</v>
      </c>
      <c r="G5576" t="s">
        <v>1610</v>
      </c>
      <c r="J5576" t="s">
        <v>208</v>
      </c>
      <c r="K5576" t="s">
        <v>259</v>
      </c>
      <c r="L5576">
        <v>665</v>
      </c>
      <c r="M5576">
        <v>1</v>
      </c>
      <c r="N5576" t="s">
        <v>1579</v>
      </c>
      <c r="O5576">
        <v>6442</v>
      </c>
      <c r="P5576">
        <f t="shared" si="435"/>
        <v>5</v>
      </c>
      <c r="Q5576" t="str">
        <f t="shared" si="436"/>
        <v>Morning</v>
      </c>
      <c r="R5576" t="str">
        <f t="shared" si="437"/>
        <v>DEL  →  HYD  →  COK</v>
      </c>
      <c r="S5576" t="str">
        <f t="shared" si="438"/>
        <v>Jun</v>
      </c>
      <c r="T5576" t="str">
        <f t="shared" si="439"/>
        <v>Premium Economy</v>
      </c>
    </row>
    <row r="5577" spans="1:20" x14ac:dyDescent="0.35">
      <c r="A5577" t="s">
        <v>10</v>
      </c>
      <c r="B5577" t="s">
        <v>25</v>
      </c>
      <c r="C5577" t="s">
        <v>67</v>
      </c>
      <c r="D5577" t="s">
        <v>66</v>
      </c>
      <c r="E5577" t="s">
        <v>1603</v>
      </c>
      <c r="F5577" t="s">
        <v>1606</v>
      </c>
      <c r="J5577" t="s">
        <v>181</v>
      </c>
      <c r="K5577" t="s">
        <v>1210</v>
      </c>
      <c r="L5577">
        <v>160</v>
      </c>
      <c r="M5577">
        <v>0</v>
      </c>
      <c r="N5577" t="s">
        <v>1579</v>
      </c>
      <c r="O5577">
        <v>4804</v>
      </c>
      <c r="P5577">
        <f t="shared" si="435"/>
        <v>21</v>
      </c>
      <c r="Q5577" t="str">
        <f t="shared" si="436"/>
        <v>Night</v>
      </c>
      <c r="R5577" t="str">
        <f t="shared" si="437"/>
        <v>CCU  →  BLR</v>
      </c>
      <c r="S5577" t="str">
        <f t="shared" si="438"/>
        <v>May</v>
      </c>
      <c r="T5577" t="str">
        <f t="shared" si="439"/>
        <v>Economy</v>
      </c>
    </row>
    <row r="5578" spans="1:20" x14ac:dyDescent="0.35">
      <c r="A5578" t="s">
        <v>11</v>
      </c>
      <c r="B5578" t="s">
        <v>32</v>
      </c>
      <c r="C5578" t="s">
        <v>68</v>
      </c>
      <c r="D5578" t="s">
        <v>72</v>
      </c>
      <c r="E5578" t="s">
        <v>1607</v>
      </c>
      <c r="F5578" t="s">
        <v>1623</v>
      </c>
      <c r="G5578" t="s">
        <v>1622</v>
      </c>
      <c r="H5578" t="s">
        <v>1610</v>
      </c>
      <c r="J5578" t="s">
        <v>219</v>
      </c>
      <c r="K5578" t="s">
        <v>647</v>
      </c>
      <c r="L5578">
        <v>1210</v>
      </c>
      <c r="M5578">
        <v>2</v>
      </c>
      <c r="N5578" t="s">
        <v>1579</v>
      </c>
      <c r="O5578">
        <v>9417</v>
      </c>
      <c r="P5578">
        <f t="shared" si="435"/>
        <v>13</v>
      </c>
      <c r="Q5578" t="str">
        <f t="shared" si="436"/>
        <v>Afternoon</v>
      </c>
      <c r="R5578" t="str">
        <f t="shared" si="437"/>
        <v>DEL  →  HYD  →  MAA  →  COK</v>
      </c>
      <c r="S5578" t="str">
        <f t="shared" si="438"/>
        <v>May</v>
      </c>
      <c r="T5578" t="str">
        <f t="shared" si="439"/>
        <v>Premium Economy</v>
      </c>
    </row>
    <row r="5579" spans="1:20" x14ac:dyDescent="0.35">
      <c r="A5579" t="s">
        <v>12</v>
      </c>
      <c r="B5579" t="s">
        <v>54</v>
      </c>
      <c r="C5579" t="s">
        <v>67</v>
      </c>
      <c r="D5579" t="s">
        <v>66</v>
      </c>
      <c r="E5579" t="s">
        <v>1603</v>
      </c>
      <c r="F5579" t="s">
        <v>1609</v>
      </c>
      <c r="G5579" t="s">
        <v>1606</v>
      </c>
      <c r="J5579" t="s">
        <v>164</v>
      </c>
      <c r="K5579" t="s">
        <v>482</v>
      </c>
      <c r="L5579">
        <v>1495</v>
      </c>
      <c r="M5579">
        <v>1</v>
      </c>
      <c r="N5579" t="s">
        <v>1580</v>
      </c>
      <c r="O5579">
        <v>10844</v>
      </c>
      <c r="P5579">
        <f t="shared" si="435"/>
        <v>18</v>
      </c>
      <c r="Q5579" t="str">
        <f t="shared" si="436"/>
        <v>Evening</v>
      </c>
      <c r="R5579" t="str">
        <f t="shared" si="437"/>
        <v>CCU  →  BOM  →  BLR</v>
      </c>
      <c r="S5579" t="str">
        <f t="shared" si="438"/>
        <v>May</v>
      </c>
      <c r="T5579" t="str">
        <f t="shared" si="439"/>
        <v>Business</v>
      </c>
    </row>
    <row r="5580" spans="1:20" x14ac:dyDescent="0.35">
      <c r="A5580" t="s">
        <v>12</v>
      </c>
      <c r="B5580" t="s">
        <v>25</v>
      </c>
      <c r="C5580" t="s">
        <v>66</v>
      </c>
      <c r="D5580" t="s">
        <v>68</v>
      </c>
      <c r="E5580" t="s">
        <v>1601</v>
      </c>
      <c r="F5580" t="s">
        <v>1602</v>
      </c>
      <c r="J5580" t="s">
        <v>274</v>
      </c>
      <c r="K5580" t="s">
        <v>222</v>
      </c>
      <c r="L5580">
        <v>180</v>
      </c>
      <c r="M5580">
        <v>0</v>
      </c>
      <c r="N5580" t="s">
        <v>1579</v>
      </c>
      <c r="O5580">
        <v>7229</v>
      </c>
      <c r="P5580">
        <f t="shared" si="435"/>
        <v>17</v>
      </c>
      <c r="Q5580" t="str">
        <f t="shared" si="436"/>
        <v>Evening</v>
      </c>
      <c r="R5580" t="str">
        <f t="shared" si="437"/>
        <v>BLR  →  DEL</v>
      </c>
      <c r="S5580" t="str">
        <f t="shared" si="438"/>
        <v>May</v>
      </c>
      <c r="T5580" t="str">
        <f t="shared" si="439"/>
        <v>Premium Economy</v>
      </c>
    </row>
    <row r="5581" spans="1:20" x14ac:dyDescent="0.35">
      <c r="A5581" t="s">
        <v>12</v>
      </c>
      <c r="B5581" t="s">
        <v>37</v>
      </c>
      <c r="C5581" t="s">
        <v>68</v>
      </c>
      <c r="D5581" t="s">
        <v>72</v>
      </c>
      <c r="E5581" t="s">
        <v>1607</v>
      </c>
      <c r="F5581" t="s">
        <v>1609</v>
      </c>
      <c r="G5581" t="s">
        <v>1610</v>
      </c>
      <c r="J5581" t="s">
        <v>163</v>
      </c>
      <c r="K5581" t="s">
        <v>424</v>
      </c>
      <c r="L5581">
        <v>590</v>
      </c>
      <c r="M5581">
        <v>1</v>
      </c>
      <c r="N5581" t="s">
        <v>1580</v>
      </c>
      <c r="O5581">
        <v>15400</v>
      </c>
      <c r="P5581">
        <f t="shared" si="435"/>
        <v>9</v>
      </c>
      <c r="Q5581" t="str">
        <f t="shared" si="436"/>
        <v>Morning</v>
      </c>
      <c r="R5581" t="str">
        <f t="shared" si="437"/>
        <v>DEL  →  BOM  →  COK</v>
      </c>
      <c r="S5581" t="str">
        <f t="shared" si="438"/>
        <v>Mar</v>
      </c>
      <c r="T5581" t="str">
        <f t="shared" si="439"/>
        <v>Business</v>
      </c>
    </row>
    <row r="5582" spans="1:20" x14ac:dyDescent="0.35">
      <c r="A5582" t="s">
        <v>10</v>
      </c>
      <c r="B5582" t="s">
        <v>43</v>
      </c>
      <c r="C5582" t="s">
        <v>68</v>
      </c>
      <c r="D5582" t="s">
        <v>72</v>
      </c>
      <c r="E5582" t="s">
        <v>1607</v>
      </c>
      <c r="F5582" t="s">
        <v>1609</v>
      </c>
      <c r="G5582" t="s">
        <v>1610</v>
      </c>
      <c r="J5582" t="s">
        <v>268</v>
      </c>
      <c r="K5582" t="s">
        <v>307</v>
      </c>
      <c r="L5582">
        <v>750</v>
      </c>
      <c r="M5582">
        <v>1</v>
      </c>
      <c r="N5582" t="s">
        <v>1579</v>
      </c>
      <c r="O5582">
        <v>6416</v>
      </c>
      <c r="P5582">
        <f t="shared" si="435"/>
        <v>8</v>
      </c>
      <c r="Q5582" t="str">
        <f t="shared" si="436"/>
        <v>Morning</v>
      </c>
      <c r="R5582" t="str">
        <f t="shared" si="437"/>
        <v>DEL  →  BOM  →  COK</v>
      </c>
      <c r="S5582" t="str">
        <f t="shared" si="438"/>
        <v>Jun</v>
      </c>
      <c r="T5582" t="str">
        <f t="shared" si="439"/>
        <v>Premium Economy</v>
      </c>
    </row>
    <row r="5583" spans="1:20" x14ac:dyDescent="0.35">
      <c r="A5583" t="s">
        <v>11</v>
      </c>
      <c r="B5583" t="s">
        <v>39</v>
      </c>
      <c r="C5583" t="s">
        <v>66</v>
      </c>
      <c r="D5583" t="s">
        <v>68</v>
      </c>
      <c r="E5583" t="s">
        <v>1601</v>
      </c>
      <c r="F5583" t="s">
        <v>1602</v>
      </c>
      <c r="J5583" t="s">
        <v>207</v>
      </c>
      <c r="K5583" t="s">
        <v>259</v>
      </c>
      <c r="L5583">
        <v>170</v>
      </c>
      <c r="M5583">
        <v>0</v>
      </c>
      <c r="N5583" t="s">
        <v>1579</v>
      </c>
      <c r="O5583">
        <v>5176</v>
      </c>
      <c r="P5583">
        <f t="shared" si="435"/>
        <v>13</v>
      </c>
      <c r="Q5583" t="str">
        <f t="shared" si="436"/>
        <v>Afternoon</v>
      </c>
      <c r="R5583" t="str">
        <f t="shared" si="437"/>
        <v>BLR  →  DEL</v>
      </c>
      <c r="S5583" t="str">
        <f t="shared" si="438"/>
        <v>Apr</v>
      </c>
      <c r="T5583" t="str">
        <f t="shared" si="439"/>
        <v>Premium Economy</v>
      </c>
    </row>
    <row r="5584" spans="1:20" x14ac:dyDescent="0.35">
      <c r="A5584" t="s">
        <v>10</v>
      </c>
      <c r="B5584" t="s">
        <v>38</v>
      </c>
      <c r="C5584" t="s">
        <v>68</v>
      </c>
      <c r="D5584" t="s">
        <v>72</v>
      </c>
      <c r="E5584" t="s">
        <v>1607</v>
      </c>
      <c r="F5584" t="s">
        <v>1609</v>
      </c>
      <c r="G5584" t="s">
        <v>1610</v>
      </c>
      <c r="J5584" t="s">
        <v>177</v>
      </c>
      <c r="K5584" t="s">
        <v>486</v>
      </c>
      <c r="L5584">
        <v>575</v>
      </c>
      <c r="M5584">
        <v>1</v>
      </c>
      <c r="N5584" t="s">
        <v>1579</v>
      </c>
      <c r="O5584">
        <v>9264</v>
      </c>
      <c r="P5584">
        <f t="shared" si="435"/>
        <v>16</v>
      </c>
      <c r="Q5584" t="str">
        <f t="shared" si="436"/>
        <v>Afternoon</v>
      </c>
      <c r="R5584" t="str">
        <f t="shared" si="437"/>
        <v>DEL  →  BOM  →  COK</v>
      </c>
      <c r="S5584" t="str">
        <f t="shared" si="438"/>
        <v>Mar</v>
      </c>
      <c r="T5584" t="str">
        <f t="shared" si="439"/>
        <v>Premium Economy</v>
      </c>
    </row>
    <row r="5585" spans="1:20" x14ac:dyDescent="0.35">
      <c r="A5585" t="s">
        <v>14</v>
      </c>
      <c r="B5585" t="s">
        <v>53</v>
      </c>
      <c r="C5585" t="s">
        <v>68</v>
      </c>
      <c r="D5585" t="s">
        <v>72</v>
      </c>
      <c r="E5585" t="s">
        <v>1607</v>
      </c>
      <c r="F5585" t="s">
        <v>1609</v>
      </c>
      <c r="G5585" t="s">
        <v>1610</v>
      </c>
      <c r="J5585" t="s">
        <v>163</v>
      </c>
      <c r="K5585" t="s">
        <v>307</v>
      </c>
      <c r="L5585">
        <v>720</v>
      </c>
      <c r="M5585">
        <v>1</v>
      </c>
      <c r="N5585" t="s">
        <v>1579</v>
      </c>
      <c r="O5585">
        <v>13587</v>
      </c>
      <c r="P5585">
        <f t="shared" si="435"/>
        <v>9</v>
      </c>
      <c r="Q5585" t="str">
        <f t="shared" si="436"/>
        <v>Morning</v>
      </c>
      <c r="R5585" t="str">
        <f t="shared" si="437"/>
        <v>DEL  →  BOM  →  COK</v>
      </c>
      <c r="S5585" t="str">
        <f t="shared" si="438"/>
        <v>Jun</v>
      </c>
      <c r="T5585" t="str">
        <f t="shared" si="439"/>
        <v>Business</v>
      </c>
    </row>
    <row r="5586" spans="1:20" x14ac:dyDescent="0.35">
      <c r="A5586" t="s">
        <v>13</v>
      </c>
      <c r="B5586" t="s">
        <v>23</v>
      </c>
      <c r="C5586" t="s">
        <v>69</v>
      </c>
      <c r="D5586" t="s">
        <v>67</v>
      </c>
      <c r="E5586" t="s">
        <v>1613</v>
      </c>
      <c r="F5586" t="s">
        <v>1614</v>
      </c>
      <c r="J5586" t="s">
        <v>211</v>
      </c>
      <c r="K5586" t="s">
        <v>187</v>
      </c>
      <c r="L5586">
        <v>135</v>
      </c>
      <c r="M5586">
        <v>0</v>
      </c>
      <c r="N5586" t="s">
        <v>1579</v>
      </c>
      <c r="O5586">
        <v>3597</v>
      </c>
      <c r="P5586">
        <f t="shared" si="435"/>
        <v>8</v>
      </c>
      <c r="Q5586" t="str">
        <f t="shared" si="436"/>
        <v>Morning</v>
      </c>
      <c r="R5586" t="str">
        <f t="shared" si="437"/>
        <v>MAA  →  CCU</v>
      </c>
      <c r="S5586" t="str">
        <f t="shared" si="438"/>
        <v>May</v>
      </c>
      <c r="T5586" t="str">
        <f t="shared" si="439"/>
        <v>Economy</v>
      </c>
    </row>
    <row r="5587" spans="1:20" x14ac:dyDescent="0.35">
      <c r="A5587" t="s">
        <v>17</v>
      </c>
      <c r="B5587" t="s">
        <v>65</v>
      </c>
      <c r="C5587" t="s">
        <v>66</v>
      </c>
      <c r="D5587" t="s">
        <v>68</v>
      </c>
      <c r="E5587" t="s">
        <v>1601</v>
      </c>
      <c r="F5587" t="s">
        <v>1602</v>
      </c>
      <c r="J5587" t="s">
        <v>277</v>
      </c>
      <c r="K5587" t="s">
        <v>303</v>
      </c>
      <c r="L5587">
        <v>170</v>
      </c>
      <c r="M5587">
        <v>0</v>
      </c>
      <c r="N5587" t="s">
        <v>1579</v>
      </c>
      <c r="O5587">
        <v>4282</v>
      </c>
      <c r="P5587">
        <f t="shared" si="435"/>
        <v>4</v>
      </c>
      <c r="Q5587" t="str">
        <f t="shared" si="436"/>
        <v>Night</v>
      </c>
      <c r="R5587" t="str">
        <f t="shared" si="437"/>
        <v>BLR  →  DEL</v>
      </c>
      <c r="S5587" t="str">
        <f t="shared" si="438"/>
        <v>Apr</v>
      </c>
      <c r="T5587" t="str">
        <f t="shared" si="439"/>
        <v>Economy</v>
      </c>
    </row>
    <row r="5588" spans="1:20" x14ac:dyDescent="0.35">
      <c r="A5588" t="s">
        <v>12</v>
      </c>
      <c r="B5588" t="s">
        <v>46</v>
      </c>
      <c r="C5588" t="s">
        <v>70</v>
      </c>
      <c r="D5588" t="s">
        <v>73</v>
      </c>
      <c r="E5588" t="s">
        <v>1624</v>
      </c>
      <c r="F5588" t="s">
        <v>1625</v>
      </c>
      <c r="J5588" t="s">
        <v>184</v>
      </c>
      <c r="K5588" t="s">
        <v>268</v>
      </c>
      <c r="L5588">
        <v>85</v>
      </c>
      <c r="M5588">
        <v>0</v>
      </c>
      <c r="N5588" t="s">
        <v>1580</v>
      </c>
      <c r="O5588">
        <v>4995</v>
      </c>
      <c r="P5588">
        <f t="shared" si="435"/>
        <v>7</v>
      </c>
      <c r="Q5588" t="str">
        <f t="shared" si="436"/>
        <v>Morning</v>
      </c>
      <c r="R5588" t="str">
        <f t="shared" si="437"/>
        <v>BOM  →  HYD</v>
      </c>
      <c r="S5588" t="str">
        <f t="shared" si="438"/>
        <v>Jun</v>
      </c>
      <c r="T5588" t="str">
        <f t="shared" si="439"/>
        <v>Economy</v>
      </c>
    </row>
    <row r="5589" spans="1:20" x14ac:dyDescent="0.35">
      <c r="A5589" t="s">
        <v>10</v>
      </c>
      <c r="B5589" t="s">
        <v>30</v>
      </c>
      <c r="C5589" t="s">
        <v>67</v>
      </c>
      <c r="D5589" t="s">
        <v>66</v>
      </c>
      <c r="E5589" t="s">
        <v>1603</v>
      </c>
      <c r="F5589" t="s">
        <v>1606</v>
      </c>
      <c r="J5589" t="s">
        <v>169</v>
      </c>
      <c r="K5589" t="s">
        <v>323</v>
      </c>
      <c r="L5589">
        <v>155</v>
      </c>
      <c r="M5589">
        <v>0</v>
      </c>
      <c r="N5589" t="s">
        <v>1579</v>
      </c>
      <c r="O5589">
        <v>4804</v>
      </c>
      <c r="P5589">
        <f t="shared" si="435"/>
        <v>20</v>
      </c>
      <c r="Q5589" t="str">
        <f t="shared" si="436"/>
        <v>Evening</v>
      </c>
      <c r="R5589" t="str">
        <f t="shared" si="437"/>
        <v>CCU  →  BLR</v>
      </c>
      <c r="S5589" t="str">
        <f t="shared" si="438"/>
        <v>Jun</v>
      </c>
      <c r="T5589" t="str">
        <f t="shared" si="439"/>
        <v>Economy</v>
      </c>
    </row>
    <row r="5590" spans="1:20" x14ac:dyDescent="0.35">
      <c r="A5590" t="s">
        <v>12</v>
      </c>
      <c r="B5590" t="s">
        <v>40</v>
      </c>
      <c r="C5590" t="s">
        <v>67</v>
      </c>
      <c r="D5590" t="s">
        <v>66</v>
      </c>
      <c r="E5590" t="s">
        <v>1603</v>
      </c>
      <c r="F5590" t="s">
        <v>1609</v>
      </c>
      <c r="G5590" t="s">
        <v>1606</v>
      </c>
      <c r="J5590" t="s">
        <v>213</v>
      </c>
      <c r="K5590" t="s">
        <v>547</v>
      </c>
      <c r="L5590">
        <v>590</v>
      </c>
      <c r="M5590">
        <v>1</v>
      </c>
      <c r="N5590" t="s">
        <v>1580</v>
      </c>
      <c r="O5590">
        <v>10844</v>
      </c>
      <c r="P5590">
        <f t="shared" si="435"/>
        <v>6</v>
      </c>
      <c r="Q5590" t="str">
        <f t="shared" si="436"/>
        <v>Morning</v>
      </c>
      <c r="R5590" t="str">
        <f t="shared" si="437"/>
        <v>CCU  →  BOM  →  BLR</v>
      </c>
      <c r="S5590" t="str">
        <f t="shared" si="438"/>
        <v>May</v>
      </c>
      <c r="T5590" t="str">
        <f t="shared" si="439"/>
        <v>Business</v>
      </c>
    </row>
    <row r="5591" spans="1:20" x14ac:dyDescent="0.35">
      <c r="A5591" t="s">
        <v>12</v>
      </c>
      <c r="B5591" t="s">
        <v>30</v>
      </c>
      <c r="C5591" t="s">
        <v>68</v>
      </c>
      <c r="D5591" t="s">
        <v>72</v>
      </c>
      <c r="E5591" t="s">
        <v>1607</v>
      </c>
      <c r="F5591" t="s">
        <v>1609</v>
      </c>
      <c r="G5591" t="s">
        <v>1610</v>
      </c>
      <c r="J5591" t="s">
        <v>182</v>
      </c>
      <c r="K5591" t="s">
        <v>587</v>
      </c>
      <c r="L5591">
        <v>885</v>
      </c>
      <c r="M5591">
        <v>1</v>
      </c>
      <c r="N5591" t="s">
        <v>1579</v>
      </c>
      <c r="O5591">
        <v>14714</v>
      </c>
      <c r="P5591">
        <f t="shared" si="435"/>
        <v>21</v>
      </c>
      <c r="Q5591" t="str">
        <f t="shared" si="436"/>
        <v>Night</v>
      </c>
      <c r="R5591" t="str">
        <f t="shared" si="437"/>
        <v>DEL  →  BOM  →  COK</v>
      </c>
      <c r="S5591" t="str">
        <f t="shared" si="438"/>
        <v>Jun</v>
      </c>
      <c r="T5591" t="str">
        <f t="shared" si="439"/>
        <v>Business</v>
      </c>
    </row>
    <row r="5592" spans="1:20" x14ac:dyDescent="0.35">
      <c r="A5592" t="s">
        <v>12</v>
      </c>
      <c r="B5592" t="s">
        <v>53</v>
      </c>
      <c r="C5592" t="s">
        <v>67</v>
      </c>
      <c r="D5592" t="s">
        <v>66</v>
      </c>
      <c r="E5592" t="s">
        <v>1603</v>
      </c>
      <c r="F5592" t="s">
        <v>1609</v>
      </c>
      <c r="G5592" t="s">
        <v>1606</v>
      </c>
      <c r="J5592" t="s">
        <v>171</v>
      </c>
      <c r="K5592" t="s">
        <v>726</v>
      </c>
      <c r="L5592">
        <v>730</v>
      </c>
      <c r="M5592">
        <v>1</v>
      </c>
      <c r="N5592" t="s">
        <v>1579</v>
      </c>
      <c r="O5592">
        <v>14571</v>
      </c>
      <c r="P5592">
        <f t="shared" si="435"/>
        <v>21</v>
      </c>
      <c r="Q5592" t="str">
        <f t="shared" si="436"/>
        <v>Night</v>
      </c>
      <c r="R5592" t="str">
        <f t="shared" si="437"/>
        <v>CCU  →  BOM  →  BLR</v>
      </c>
      <c r="S5592" t="str">
        <f t="shared" si="438"/>
        <v>Jun</v>
      </c>
      <c r="T5592" t="str">
        <f t="shared" si="439"/>
        <v>Business</v>
      </c>
    </row>
    <row r="5593" spans="1:20" x14ac:dyDescent="0.35">
      <c r="A5593" t="s">
        <v>12</v>
      </c>
      <c r="B5593" t="s">
        <v>38</v>
      </c>
      <c r="C5593" t="s">
        <v>66</v>
      </c>
      <c r="D5593" t="s">
        <v>71</v>
      </c>
      <c r="E5593" t="s">
        <v>1601</v>
      </c>
      <c r="F5593" t="s">
        <v>1609</v>
      </c>
      <c r="G5593" t="s">
        <v>1602</v>
      </c>
      <c r="J5593" t="s">
        <v>170</v>
      </c>
      <c r="K5593" t="s">
        <v>905</v>
      </c>
      <c r="L5593">
        <v>1425</v>
      </c>
      <c r="M5593">
        <v>1</v>
      </c>
      <c r="N5593" t="s">
        <v>1580</v>
      </c>
      <c r="O5593">
        <v>7832</v>
      </c>
      <c r="P5593">
        <f t="shared" si="435"/>
        <v>11</v>
      </c>
      <c r="Q5593" t="str">
        <f t="shared" si="436"/>
        <v>Morning</v>
      </c>
      <c r="R5593" t="str">
        <f t="shared" si="437"/>
        <v>BLR  →  BOM  →  DEL</v>
      </c>
      <c r="S5593" t="str">
        <f t="shared" si="438"/>
        <v>Mar</v>
      </c>
      <c r="T5593" t="str">
        <f t="shared" si="439"/>
        <v>Premium Economy</v>
      </c>
    </row>
    <row r="5594" spans="1:20" x14ac:dyDescent="0.35">
      <c r="A5594" t="s">
        <v>12</v>
      </c>
      <c r="B5594" t="s">
        <v>56</v>
      </c>
      <c r="C5594" t="s">
        <v>67</v>
      </c>
      <c r="D5594" t="s">
        <v>66</v>
      </c>
      <c r="E5594" t="s">
        <v>1603</v>
      </c>
      <c r="F5594" t="s">
        <v>1621</v>
      </c>
      <c r="G5594" t="s">
        <v>1606</v>
      </c>
      <c r="J5594" t="s">
        <v>218</v>
      </c>
      <c r="K5594" t="s">
        <v>1255</v>
      </c>
      <c r="L5594">
        <v>1295</v>
      </c>
      <c r="M5594">
        <v>1</v>
      </c>
      <c r="N5594" t="s">
        <v>1579</v>
      </c>
      <c r="O5594">
        <v>11467</v>
      </c>
      <c r="P5594">
        <f t="shared" si="435"/>
        <v>20</v>
      </c>
      <c r="Q5594" t="str">
        <f t="shared" si="436"/>
        <v>Evening</v>
      </c>
      <c r="R5594" t="str">
        <f t="shared" si="437"/>
        <v>CCU  →  DEL  →  BLR</v>
      </c>
      <c r="S5594" t="str">
        <f t="shared" si="438"/>
        <v>Apr</v>
      </c>
      <c r="T5594" t="str">
        <f t="shared" si="439"/>
        <v>Business</v>
      </c>
    </row>
    <row r="5595" spans="1:20" x14ac:dyDescent="0.35">
      <c r="A5595" t="s">
        <v>12</v>
      </c>
      <c r="B5595" t="s">
        <v>32</v>
      </c>
      <c r="C5595" t="s">
        <v>67</v>
      </c>
      <c r="D5595" t="s">
        <v>66</v>
      </c>
      <c r="E5595" t="s">
        <v>1603</v>
      </c>
      <c r="F5595" t="s">
        <v>1621</v>
      </c>
      <c r="G5595" t="s">
        <v>1606</v>
      </c>
      <c r="J5595" t="s">
        <v>254</v>
      </c>
      <c r="K5595" t="s">
        <v>513</v>
      </c>
      <c r="L5595">
        <v>1075</v>
      </c>
      <c r="M5595">
        <v>1</v>
      </c>
      <c r="N5595" t="s">
        <v>1579</v>
      </c>
      <c r="O5595">
        <v>10953</v>
      </c>
      <c r="P5595">
        <f t="shared" si="435"/>
        <v>17</v>
      </c>
      <c r="Q5595" t="str">
        <f t="shared" si="436"/>
        <v>Evening</v>
      </c>
      <c r="R5595" t="str">
        <f t="shared" si="437"/>
        <v>CCU  →  DEL  →  BLR</v>
      </c>
      <c r="S5595" t="str">
        <f t="shared" si="438"/>
        <v>May</v>
      </c>
      <c r="T5595" t="str">
        <f t="shared" si="439"/>
        <v>Business</v>
      </c>
    </row>
    <row r="5596" spans="1:20" x14ac:dyDescent="0.35">
      <c r="A5596" t="s">
        <v>10</v>
      </c>
      <c r="B5596" t="s">
        <v>52</v>
      </c>
      <c r="C5596" t="s">
        <v>67</v>
      </c>
      <c r="D5596" t="s">
        <v>66</v>
      </c>
      <c r="E5596" t="s">
        <v>1603</v>
      </c>
      <c r="F5596" t="s">
        <v>1606</v>
      </c>
      <c r="J5596" t="s">
        <v>218</v>
      </c>
      <c r="K5596" t="s">
        <v>195</v>
      </c>
      <c r="L5596">
        <v>160</v>
      </c>
      <c r="M5596">
        <v>0</v>
      </c>
      <c r="N5596" t="s">
        <v>1579</v>
      </c>
      <c r="O5596">
        <v>4148</v>
      </c>
      <c r="P5596">
        <f t="shared" si="435"/>
        <v>20</v>
      </c>
      <c r="Q5596" t="str">
        <f t="shared" si="436"/>
        <v>Evening</v>
      </c>
      <c r="R5596" t="str">
        <f t="shared" si="437"/>
        <v>CCU  →  BLR</v>
      </c>
      <c r="S5596" t="str">
        <f t="shared" si="438"/>
        <v>Mar</v>
      </c>
      <c r="T5596" t="str">
        <f t="shared" si="439"/>
        <v>Economy</v>
      </c>
    </row>
    <row r="5597" spans="1:20" x14ac:dyDescent="0.35">
      <c r="A5597" t="s">
        <v>13</v>
      </c>
      <c r="B5597" t="s">
        <v>32</v>
      </c>
      <c r="C5597" t="s">
        <v>67</v>
      </c>
      <c r="D5597" t="s">
        <v>66</v>
      </c>
      <c r="E5597" t="s">
        <v>1603</v>
      </c>
      <c r="F5597" t="s">
        <v>1606</v>
      </c>
      <c r="J5597" t="s">
        <v>163</v>
      </c>
      <c r="K5597" t="s">
        <v>167</v>
      </c>
      <c r="L5597">
        <v>145</v>
      </c>
      <c r="M5597">
        <v>0</v>
      </c>
      <c r="N5597" t="s">
        <v>1579</v>
      </c>
      <c r="O5597">
        <v>3873</v>
      </c>
      <c r="P5597">
        <f t="shared" si="435"/>
        <v>9</v>
      </c>
      <c r="Q5597" t="str">
        <f t="shared" si="436"/>
        <v>Morning</v>
      </c>
      <c r="R5597" t="str">
        <f t="shared" si="437"/>
        <v>CCU  →  BLR</v>
      </c>
      <c r="S5597" t="str">
        <f t="shared" si="438"/>
        <v>May</v>
      </c>
      <c r="T5597" t="str">
        <f t="shared" si="439"/>
        <v>Economy</v>
      </c>
    </row>
    <row r="5598" spans="1:20" x14ac:dyDescent="0.35">
      <c r="A5598" t="s">
        <v>10</v>
      </c>
      <c r="B5598" t="s">
        <v>65</v>
      </c>
      <c r="C5598" t="s">
        <v>66</v>
      </c>
      <c r="D5598" t="s">
        <v>68</v>
      </c>
      <c r="E5598" t="s">
        <v>1601</v>
      </c>
      <c r="F5598" t="s">
        <v>1602</v>
      </c>
      <c r="J5598" t="s">
        <v>276</v>
      </c>
      <c r="K5598" t="s">
        <v>1256</v>
      </c>
      <c r="L5598">
        <v>170</v>
      </c>
      <c r="M5598">
        <v>0</v>
      </c>
      <c r="N5598" t="s">
        <v>1579</v>
      </c>
      <c r="O5598">
        <v>3943</v>
      </c>
      <c r="P5598">
        <f t="shared" si="435"/>
        <v>22</v>
      </c>
      <c r="Q5598" t="str">
        <f t="shared" si="436"/>
        <v>Night</v>
      </c>
      <c r="R5598" t="str">
        <f t="shared" si="437"/>
        <v>BLR  →  DEL</v>
      </c>
      <c r="S5598" t="str">
        <f t="shared" si="438"/>
        <v>Apr</v>
      </c>
      <c r="T5598" t="str">
        <f t="shared" si="439"/>
        <v>Economy</v>
      </c>
    </row>
    <row r="5599" spans="1:20" x14ac:dyDescent="0.35">
      <c r="A5599" t="s">
        <v>17</v>
      </c>
      <c r="B5599" t="s">
        <v>59</v>
      </c>
      <c r="C5599" t="s">
        <v>68</v>
      </c>
      <c r="D5599" t="s">
        <v>72</v>
      </c>
      <c r="E5599" t="s">
        <v>1607</v>
      </c>
      <c r="F5599" t="s">
        <v>1612</v>
      </c>
      <c r="G5599" t="s">
        <v>1610</v>
      </c>
      <c r="J5599" t="s">
        <v>309</v>
      </c>
      <c r="K5599" t="s">
        <v>296</v>
      </c>
      <c r="L5599">
        <v>330</v>
      </c>
      <c r="M5599">
        <v>1</v>
      </c>
      <c r="N5599" t="s">
        <v>1579</v>
      </c>
      <c r="O5599">
        <v>6151</v>
      </c>
      <c r="P5599">
        <f t="shared" si="435"/>
        <v>16</v>
      </c>
      <c r="Q5599" t="str">
        <f t="shared" si="436"/>
        <v>Afternoon</v>
      </c>
      <c r="R5599" t="str">
        <f t="shared" si="437"/>
        <v>DEL  →  BLR  →  COK</v>
      </c>
      <c r="S5599" t="str">
        <f t="shared" si="438"/>
        <v>Mar</v>
      </c>
      <c r="T5599" t="str">
        <f t="shared" si="439"/>
        <v>Premium Economy</v>
      </c>
    </row>
    <row r="5600" spans="1:20" x14ac:dyDescent="0.35">
      <c r="A5600" t="s">
        <v>16</v>
      </c>
      <c r="B5600" t="s">
        <v>28</v>
      </c>
      <c r="C5600" t="s">
        <v>70</v>
      </c>
      <c r="D5600" t="s">
        <v>73</v>
      </c>
      <c r="E5600" t="s">
        <v>1624</v>
      </c>
      <c r="F5600" t="s">
        <v>1621</v>
      </c>
      <c r="G5600" t="s">
        <v>1625</v>
      </c>
      <c r="J5600" t="s">
        <v>174</v>
      </c>
      <c r="K5600" t="s">
        <v>323</v>
      </c>
      <c r="L5600">
        <v>850</v>
      </c>
      <c r="M5600">
        <v>1</v>
      </c>
      <c r="N5600" t="s">
        <v>1579</v>
      </c>
      <c r="O5600">
        <v>12080</v>
      </c>
      <c r="P5600">
        <f t="shared" si="435"/>
        <v>8</v>
      </c>
      <c r="Q5600" t="str">
        <f t="shared" si="436"/>
        <v>Morning</v>
      </c>
      <c r="R5600" t="str">
        <f t="shared" si="437"/>
        <v>BOM  →  DEL  →  HYD</v>
      </c>
      <c r="S5600" t="str">
        <f t="shared" si="438"/>
        <v>Mar</v>
      </c>
      <c r="T5600" t="str">
        <f t="shared" si="439"/>
        <v>Business</v>
      </c>
    </row>
    <row r="5601" spans="1:20" x14ac:dyDescent="0.35">
      <c r="A5601" t="s">
        <v>12</v>
      </c>
      <c r="B5601" t="s">
        <v>32</v>
      </c>
      <c r="C5601" t="s">
        <v>67</v>
      </c>
      <c r="D5601" t="s">
        <v>66</v>
      </c>
      <c r="E5601" t="s">
        <v>1603</v>
      </c>
      <c r="F5601" t="s">
        <v>1609</v>
      </c>
      <c r="G5601" t="s">
        <v>1606</v>
      </c>
      <c r="J5601" t="s">
        <v>225</v>
      </c>
      <c r="K5601" t="s">
        <v>576</v>
      </c>
      <c r="L5601">
        <v>845</v>
      </c>
      <c r="M5601">
        <v>1</v>
      </c>
      <c r="N5601" t="s">
        <v>1579</v>
      </c>
      <c r="O5601">
        <v>13584</v>
      </c>
      <c r="P5601">
        <f t="shared" si="435"/>
        <v>20</v>
      </c>
      <c r="Q5601" t="str">
        <f t="shared" si="436"/>
        <v>Evening</v>
      </c>
      <c r="R5601" t="str">
        <f t="shared" si="437"/>
        <v>CCU  →  BOM  →  BLR</v>
      </c>
      <c r="S5601" t="str">
        <f t="shared" si="438"/>
        <v>May</v>
      </c>
      <c r="T5601" t="str">
        <f t="shared" si="439"/>
        <v>Business</v>
      </c>
    </row>
    <row r="5602" spans="1:20" x14ac:dyDescent="0.35">
      <c r="A5602" t="s">
        <v>10</v>
      </c>
      <c r="B5602" t="s">
        <v>40</v>
      </c>
      <c r="C5602" t="s">
        <v>68</v>
      </c>
      <c r="D5602" t="s">
        <v>72</v>
      </c>
      <c r="E5602" t="s">
        <v>1607</v>
      </c>
      <c r="F5602" t="s">
        <v>1609</v>
      </c>
      <c r="G5602" t="s">
        <v>1610</v>
      </c>
      <c r="J5602" t="s">
        <v>167</v>
      </c>
      <c r="K5602" t="s">
        <v>405</v>
      </c>
      <c r="L5602">
        <v>845</v>
      </c>
      <c r="M5602">
        <v>1</v>
      </c>
      <c r="N5602" t="s">
        <v>1579</v>
      </c>
      <c r="O5602">
        <v>6979</v>
      </c>
      <c r="P5602">
        <f t="shared" si="435"/>
        <v>11</v>
      </c>
      <c r="Q5602" t="str">
        <f t="shared" si="436"/>
        <v>Morning</v>
      </c>
      <c r="R5602" t="str">
        <f t="shared" si="437"/>
        <v>DEL  →  BOM  →  COK</v>
      </c>
      <c r="S5602" t="str">
        <f t="shared" si="438"/>
        <v>May</v>
      </c>
      <c r="T5602" t="str">
        <f t="shared" si="439"/>
        <v>Premium Economy</v>
      </c>
    </row>
    <row r="5603" spans="1:20" x14ac:dyDescent="0.35">
      <c r="A5603" t="s">
        <v>17</v>
      </c>
      <c r="B5603" t="s">
        <v>55</v>
      </c>
      <c r="C5603" t="s">
        <v>66</v>
      </c>
      <c r="D5603" t="s">
        <v>71</v>
      </c>
      <c r="E5603" t="s">
        <v>1601</v>
      </c>
      <c r="F5603" t="s">
        <v>1602</v>
      </c>
      <c r="J5603" t="s">
        <v>340</v>
      </c>
      <c r="K5603" t="s">
        <v>1257</v>
      </c>
      <c r="L5603">
        <v>165</v>
      </c>
      <c r="M5603">
        <v>0</v>
      </c>
      <c r="N5603" t="s">
        <v>1579</v>
      </c>
      <c r="O5603">
        <v>4482</v>
      </c>
      <c r="P5603">
        <f t="shared" si="435"/>
        <v>23</v>
      </c>
      <c r="Q5603" t="str">
        <f t="shared" si="436"/>
        <v>Night</v>
      </c>
      <c r="R5603" t="str">
        <f t="shared" si="437"/>
        <v>BLR  →  DEL</v>
      </c>
      <c r="S5603" t="str">
        <f t="shared" si="438"/>
        <v>Mar</v>
      </c>
      <c r="T5603" t="str">
        <f t="shared" si="439"/>
        <v>Economy</v>
      </c>
    </row>
    <row r="5604" spans="1:20" x14ac:dyDescent="0.35">
      <c r="A5604" t="s">
        <v>10</v>
      </c>
      <c r="B5604" t="s">
        <v>56</v>
      </c>
      <c r="C5604" t="s">
        <v>67</v>
      </c>
      <c r="D5604" t="s">
        <v>66</v>
      </c>
      <c r="E5604" t="s">
        <v>1603</v>
      </c>
      <c r="F5604" t="s">
        <v>1611</v>
      </c>
      <c r="G5604" t="s">
        <v>1606</v>
      </c>
      <c r="J5604" t="s">
        <v>161</v>
      </c>
      <c r="K5604" t="s">
        <v>241</v>
      </c>
      <c r="L5604">
        <v>325</v>
      </c>
      <c r="M5604">
        <v>1</v>
      </c>
      <c r="N5604" t="s">
        <v>1579</v>
      </c>
      <c r="O5604">
        <v>6284</v>
      </c>
      <c r="P5604">
        <f t="shared" si="435"/>
        <v>18</v>
      </c>
      <c r="Q5604" t="str">
        <f t="shared" si="436"/>
        <v>Evening</v>
      </c>
      <c r="R5604" t="str">
        <f t="shared" si="437"/>
        <v>CCU  →  NAG  →  BLR</v>
      </c>
      <c r="S5604" t="str">
        <f t="shared" si="438"/>
        <v>Apr</v>
      </c>
      <c r="T5604" t="str">
        <f t="shared" si="439"/>
        <v>Premium Economy</v>
      </c>
    </row>
    <row r="5605" spans="1:20" x14ac:dyDescent="0.35">
      <c r="A5605" t="s">
        <v>10</v>
      </c>
      <c r="B5605" t="s">
        <v>54</v>
      </c>
      <c r="C5605" t="s">
        <v>67</v>
      </c>
      <c r="D5605" t="s">
        <v>66</v>
      </c>
      <c r="E5605" t="s">
        <v>1603</v>
      </c>
      <c r="F5605" t="s">
        <v>1605</v>
      </c>
      <c r="G5605" t="s">
        <v>1606</v>
      </c>
      <c r="J5605" t="s">
        <v>256</v>
      </c>
      <c r="K5605" t="s">
        <v>394</v>
      </c>
      <c r="L5605">
        <v>220</v>
      </c>
      <c r="M5605">
        <v>1</v>
      </c>
      <c r="N5605" t="s">
        <v>1579</v>
      </c>
      <c r="O5605">
        <v>4226</v>
      </c>
      <c r="P5605">
        <f t="shared" si="435"/>
        <v>19</v>
      </c>
      <c r="Q5605" t="str">
        <f t="shared" si="436"/>
        <v>Evening</v>
      </c>
      <c r="R5605" t="str">
        <f t="shared" si="437"/>
        <v>CCU  →  BBI  →  BLR</v>
      </c>
      <c r="S5605" t="str">
        <f t="shared" si="438"/>
        <v>May</v>
      </c>
      <c r="T5605" t="str">
        <f t="shared" si="439"/>
        <v>Economy</v>
      </c>
    </row>
    <row r="5606" spans="1:20" x14ac:dyDescent="0.35">
      <c r="A5606" t="s">
        <v>10</v>
      </c>
      <c r="B5606" t="s">
        <v>52</v>
      </c>
      <c r="C5606" t="s">
        <v>68</v>
      </c>
      <c r="D5606" t="s">
        <v>72</v>
      </c>
      <c r="E5606" t="s">
        <v>1607</v>
      </c>
      <c r="F5606" t="s">
        <v>1623</v>
      </c>
      <c r="G5606" t="s">
        <v>1610</v>
      </c>
      <c r="J5606" t="s">
        <v>265</v>
      </c>
      <c r="K5606" t="s">
        <v>259</v>
      </c>
      <c r="L5606">
        <v>570</v>
      </c>
      <c r="M5606">
        <v>1</v>
      </c>
      <c r="N5606" t="s">
        <v>1579</v>
      </c>
      <c r="O5606">
        <v>6442</v>
      </c>
      <c r="P5606">
        <f t="shared" si="435"/>
        <v>6</v>
      </c>
      <c r="Q5606" t="str">
        <f t="shared" si="436"/>
        <v>Morning</v>
      </c>
      <c r="R5606" t="str">
        <f t="shared" si="437"/>
        <v>DEL  →  HYD  →  COK</v>
      </c>
      <c r="S5606" t="str">
        <f t="shared" si="438"/>
        <v>Mar</v>
      </c>
      <c r="T5606" t="str">
        <f t="shared" si="439"/>
        <v>Premium Economy</v>
      </c>
    </row>
    <row r="5607" spans="1:20" x14ac:dyDescent="0.35">
      <c r="A5607" t="s">
        <v>12</v>
      </c>
      <c r="B5607" t="s">
        <v>45</v>
      </c>
      <c r="C5607" t="s">
        <v>68</v>
      </c>
      <c r="D5607" t="s">
        <v>72</v>
      </c>
      <c r="E5607" t="s">
        <v>1607</v>
      </c>
      <c r="F5607" t="s">
        <v>1609</v>
      </c>
      <c r="G5607" t="s">
        <v>1610</v>
      </c>
      <c r="J5607" t="s">
        <v>200</v>
      </c>
      <c r="K5607" t="s">
        <v>423</v>
      </c>
      <c r="L5607">
        <v>520</v>
      </c>
      <c r="M5607">
        <v>1</v>
      </c>
      <c r="N5607" t="s">
        <v>1580</v>
      </c>
      <c r="O5607">
        <v>12373</v>
      </c>
      <c r="P5607">
        <f t="shared" si="435"/>
        <v>19</v>
      </c>
      <c r="Q5607" t="str">
        <f t="shared" si="436"/>
        <v>Evening</v>
      </c>
      <c r="R5607" t="str">
        <f t="shared" si="437"/>
        <v>DEL  →  BOM  →  COK</v>
      </c>
      <c r="S5607" t="str">
        <f t="shared" si="438"/>
        <v>May</v>
      </c>
      <c r="T5607" t="str">
        <f t="shared" si="439"/>
        <v>Business</v>
      </c>
    </row>
    <row r="5608" spans="1:20" x14ac:dyDescent="0.35">
      <c r="A5608" t="s">
        <v>12</v>
      </c>
      <c r="B5608" t="s">
        <v>28</v>
      </c>
      <c r="C5608" t="s">
        <v>66</v>
      </c>
      <c r="D5608" t="s">
        <v>71</v>
      </c>
      <c r="E5608" t="s">
        <v>1601</v>
      </c>
      <c r="F5608" t="s">
        <v>1631</v>
      </c>
      <c r="G5608" t="s">
        <v>1602</v>
      </c>
      <c r="J5608" t="s">
        <v>159</v>
      </c>
      <c r="K5608" t="s">
        <v>204</v>
      </c>
      <c r="L5608">
        <v>550</v>
      </c>
      <c r="M5608">
        <v>1</v>
      </c>
      <c r="N5608" t="s">
        <v>1579</v>
      </c>
      <c r="O5608">
        <v>11297</v>
      </c>
      <c r="P5608">
        <f t="shared" si="435"/>
        <v>5</v>
      </c>
      <c r="Q5608" t="str">
        <f t="shared" si="436"/>
        <v>Morning</v>
      </c>
      <c r="R5608" t="str">
        <f t="shared" si="437"/>
        <v>BLR  →  BDQ  →  DEL</v>
      </c>
      <c r="S5608" t="str">
        <f t="shared" si="438"/>
        <v>Mar</v>
      </c>
      <c r="T5608" t="str">
        <f t="shared" si="439"/>
        <v>Business</v>
      </c>
    </row>
    <row r="5609" spans="1:20" x14ac:dyDescent="0.35">
      <c r="A5609" t="s">
        <v>11</v>
      </c>
      <c r="B5609" t="s">
        <v>54</v>
      </c>
      <c r="C5609" t="s">
        <v>67</v>
      </c>
      <c r="D5609" t="s">
        <v>66</v>
      </c>
      <c r="E5609" t="s">
        <v>1603</v>
      </c>
      <c r="F5609" t="s">
        <v>1621</v>
      </c>
      <c r="G5609" t="s">
        <v>1618</v>
      </c>
      <c r="H5609" t="s">
        <v>1606</v>
      </c>
      <c r="J5609" t="s">
        <v>255</v>
      </c>
      <c r="K5609" t="s">
        <v>892</v>
      </c>
      <c r="L5609">
        <v>920</v>
      </c>
      <c r="M5609">
        <v>2</v>
      </c>
      <c r="N5609" t="s">
        <v>1579</v>
      </c>
      <c r="O5609">
        <v>14083</v>
      </c>
      <c r="P5609">
        <f t="shared" si="435"/>
        <v>10</v>
      </c>
      <c r="Q5609" t="str">
        <f t="shared" si="436"/>
        <v>Morning</v>
      </c>
      <c r="R5609" t="str">
        <f t="shared" si="437"/>
        <v>CCU  →  DEL  →  COK  →  BLR</v>
      </c>
      <c r="S5609" t="str">
        <f t="shared" si="438"/>
        <v>May</v>
      </c>
      <c r="T5609" t="str">
        <f t="shared" si="439"/>
        <v>Business</v>
      </c>
    </row>
    <row r="5610" spans="1:20" x14ac:dyDescent="0.35">
      <c r="A5610" t="s">
        <v>12</v>
      </c>
      <c r="B5610" t="s">
        <v>49</v>
      </c>
      <c r="C5610" t="s">
        <v>68</v>
      </c>
      <c r="D5610" t="s">
        <v>72</v>
      </c>
      <c r="E5610" t="s">
        <v>1607</v>
      </c>
      <c r="F5610" t="s">
        <v>1610</v>
      </c>
      <c r="J5610" t="s">
        <v>196</v>
      </c>
      <c r="K5610" t="s">
        <v>189</v>
      </c>
      <c r="L5610">
        <v>195</v>
      </c>
      <c r="M5610">
        <v>0</v>
      </c>
      <c r="N5610" t="s">
        <v>1580</v>
      </c>
      <c r="O5610">
        <v>7202</v>
      </c>
      <c r="P5610">
        <f t="shared" si="435"/>
        <v>11</v>
      </c>
      <c r="Q5610" t="str">
        <f t="shared" si="436"/>
        <v>Morning</v>
      </c>
      <c r="R5610" t="str">
        <f t="shared" si="437"/>
        <v>DEL  →  COK</v>
      </c>
      <c r="S5610" t="str">
        <f t="shared" si="438"/>
        <v>Jun</v>
      </c>
      <c r="T5610" t="str">
        <f t="shared" si="439"/>
        <v>Premium Economy</v>
      </c>
    </row>
    <row r="5611" spans="1:20" x14ac:dyDescent="0.35">
      <c r="A5611" t="s">
        <v>14</v>
      </c>
      <c r="B5611" t="s">
        <v>38</v>
      </c>
      <c r="C5611" t="s">
        <v>68</v>
      </c>
      <c r="D5611" t="s">
        <v>72</v>
      </c>
      <c r="E5611" t="s">
        <v>1607</v>
      </c>
      <c r="F5611" t="s">
        <v>1609</v>
      </c>
      <c r="G5611" t="s">
        <v>1610</v>
      </c>
      <c r="J5611" t="s">
        <v>163</v>
      </c>
      <c r="K5611" t="s">
        <v>424</v>
      </c>
      <c r="L5611">
        <v>590</v>
      </c>
      <c r="M5611">
        <v>1</v>
      </c>
      <c r="N5611" t="s">
        <v>1579</v>
      </c>
      <c r="O5611">
        <v>11667</v>
      </c>
      <c r="P5611">
        <f t="shared" si="435"/>
        <v>9</v>
      </c>
      <c r="Q5611" t="str">
        <f t="shared" si="436"/>
        <v>Morning</v>
      </c>
      <c r="R5611" t="str">
        <f t="shared" si="437"/>
        <v>DEL  →  BOM  →  COK</v>
      </c>
      <c r="S5611" t="str">
        <f t="shared" si="438"/>
        <v>Mar</v>
      </c>
      <c r="T5611" t="str">
        <f t="shared" si="439"/>
        <v>Business</v>
      </c>
    </row>
    <row r="5612" spans="1:20" x14ac:dyDescent="0.35">
      <c r="A5612" t="s">
        <v>12</v>
      </c>
      <c r="B5612" t="s">
        <v>54</v>
      </c>
      <c r="C5612" t="s">
        <v>67</v>
      </c>
      <c r="D5612" t="s">
        <v>66</v>
      </c>
      <c r="E5612" t="s">
        <v>1603</v>
      </c>
      <c r="F5612" t="s">
        <v>1609</v>
      </c>
      <c r="G5612" t="s">
        <v>1606</v>
      </c>
      <c r="J5612" t="s">
        <v>164</v>
      </c>
      <c r="K5612" t="s">
        <v>845</v>
      </c>
      <c r="L5612">
        <v>1400</v>
      </c>
      <c r="M5612">
        <v>1</v>
      </c>
      <c r="N5612" t="s">
        <v>1580</v>
      </c>
      <c r="O5612">
        <v>10844</v>
      </c>
      <c r="P5612">
        <f t="shared" si="435"/>
        <v>18</v>
      </c>
      <c r="Q5612" t="str">
        <f t="shared" si="436"/>
        <v>Evening</v>
      </c>
      <c r="R5612" t="str">
        <f t="shared" si="437"/>
        <v>CCU  →  BOM  →  BLR</v>
      </c>
      <c r="S5612" t="str">
        <f t="shared" si="438"/>
        <v>May</v>
      </c>
      <c r="T5612" t="str">
        <f t="shared" si="439"/>
        <v>Business</v>
      </c>
    </row>
    <row r="5613" spans="1:20" x14ac:dyDescent="0.35">
      <c r="A5613" t="s">
        <v>11</v>
      </c>
      <c r="B5613" t="s">
        <v>50</v>
      </c>
      <c r="C5613" t="s">
        <v>66</v>
      </c>
      <c r="D5613" t="s">
        <v>71</v>
      </c>
      <c r="E5613" t="s">
        <v>1601</v>
      </c>
      <c r="F5613" t="s">
        <v>1622</v>
      </c>
      <c r="G5613" t="s">
        <v>1602</v>
      </c>
      <c r="J5613" t="s">
        <v>236</v>
      </c>
      <c r="K5613" t="s">
        <v>1258</v>
      </c>
      <c r="L5613">
        <v>1265</v>
      </c>
      <c r="M5613">
        <v>1</v>
      </c>
      <c r="N5613" t="s">
        <v>1579</v>
      </c>
      <c r="O5613">
        <v>5932</v>
      </c>
      <c r="P5613">
        <f t="shared" si="435"/>
        <v>11</v>
      </c>
      <c r="Q5613" t="str">
        <f t="shared" si="436"/>
        <v>Morning</v>
      </c>
      <c r="R5613" t="str">
        <f t="shared" si="437"/>
        <v>BLR  →  MAA  →  DEL</v>
      </c>
      <c r="S5613" t="str">
        <f t="shared" si="438"/>
        <v>Mar</v>
      </c>
      <c r="T5613" t="str">
        <f t="shared" si="439"/>
        <v>Premium Economy</v>
      </c>
    </row>
    <row r="5614" spans="1:20" x14ac:dyDescent="0.35">
      <c r="A5614" t="s">
        <v>14</v>
      </c>
      <c r="B5614" t="s">
        <v>27</v>
      </c>
      <c r="C5614" t="s">
        <v>68</v>
      </c>
      <c r="D5614" t="s">
        <v>72</v>
      </c>
      <c r="E5614" t="s">
        <v>1607</v>
      </c>
      <c r="F5614" t="s">
        <v>1609</v>
      </c>
      <c r="G5614" t="s">
        <v>1610</v>
      </c>
      <c r="J5614" t="s">
        <v>174</v>
      </c>
      <c r="K5614" t="s">
        <v>252</v>
      </c>
      <c r="L5614">
        <v>630</v>
      </c>
      <c r="M5614">
        <v>1</v>
      </c>
      <c r="N5614" t="s">
        <v>1579</v>
      </c>
      <c r="O5614">
        <v>9001</v>
      </c>
      <c r="P5614">
        <f t="shared" si="435"/>
        <v>8</v>
      </c>
      <c r="Q5614" t="str">
        <f t="shared" si="436"/>
        <v>Morning</v>
      </c>
      <c r="R5614" t="str">
        <f t="shared" si="437"/>
        <v>DEL  →  BOM  →  COK</v>
      </c>
      <c r="S5614" t="str">
        <f t="shared" si="438"/>
        <v>Jun</v>
      </c>
      <c r="T5614" t="str">
        <f t="shared" si="439"/>
        <v>Premium Economy</v>
      </c>
    </row>
    <row r="5615" spans="1:20" x14ac:dyDescent="0.35">
      <c r="A5615" t="s">
        <v>12</v>
      </c>
      <c r="B5615" t="s">
        <v>53</v>
      </c>
      <c r="C5615" t="s">
        <v>67</v>
      </c>
      <c r="D5615" t="s">
        <v>66</v>
      </c>
      <c r="E5615" t="s">
        <v>1603</v>
      </c>
      <c r="F5615" t="s">
        <v>1621</v>
      </c>
      <c r="G5615" t="s">
        <v>1606</v>
      </c>
      <c r="J5615" t="s">
        <v>254</v>
      </c>
      <c r="K5615" t="s">
        <v>471</v>
      </c>
      <c r="L5615">
        <v>395</v>
      </c>
      <c r="M5615">
        <v>1</v>
      </c>
      <c r="N5615" t="s">
        <v>1580</v>
      </c>
      <c r="O5615">
        <v>13469</v>
      </c>
      <c r="P5615">
        <f t="shared" si="435"/>
        <v>17</v>
      </c>
      <c r="Q5615" t="str">
        <f t="shared" si="436"/>
        <v>Evening</v>
      </c>
      <c r="R5615" t="str">
        <f t="shared" si="437"/>
        <v>CCU  →  DEL  →  BLR</v>
      </c>
      <c r="S5615" t="str">
        <f t="shared" si="438"/>
        <v>Jun</v>
      </c>
      <c r="T5615" t="str">
        <f t="shared" si="439"/>
        <v>Business</v>
      </c>
    </row>
    <row r="5616" spans="1:20" x14ac:dyDescent="0.35">
      <c r="A5616" t="s">
        <v>10</v>
      </c>
      <c r="B5616" t="s">
        <v>43</v>
      </c>
      <c r="C5616" t="s">
        <v>70</v>
      </c>
      <c r="D5616" t="s">
        <v>73</v>
      </c>
      <c r="E5616" t="s">
        <v>1624</v>
      </c>
      <c r="F5616" t="s">
        <v>1625</v>
      </c>
      <c r="J5616" t="s">
        <v>279</v>
      </c>
      <c r="K5616" t="s">
        <v>292</v>
      </c>
      <c r="L5616">
        <v>90</v>
      </c>
      <c r="M5616">
        <v>0</v>
      </c>
      <c r="N5616" t="s">
        <v>1579</v>
      </c>
      <c r="O5616">
        <v>2227</v>
      </c>
      <c r="P5616">
        <f t="shared" si="435"/>
        <v>21</v>
      </c>
      <c r="Q5616" t="str">
        <f t="shared" si="436"/>
        <v>Night</v>
      </c>
      <c r="R5616" t="str">
        <f t="shared" si="437"/>
        <v>BOM  →  HYD</v>
      </c>
      <c r="S5616" t="str">
        <f t="shared" si="438"/>
        <v>Jun</v>
      </c>
      <c r="T5616" t="str">
        <f t="shared" si="439"/>
        <v>Economy</v>
      </c>
    </row>
    <row r="5617" spans="1:20" x14ac:dyDescent="0.35">
      <c r="A5617" t="s">
        <v>10</v>
      </c>
      <c r="B5617" t="s">
        <v>41</v>
      </c>
      <c r="C5617" t="s">
        <v>68</v>
      </c>
      <c r="D5617" t="s">
        <v>72</v>
      </c>
      <c r="E5617" t="s">
        <v>1607</v>
      </c>
      <c r="F5617" t="s">
        <v>1622</v>
      </c>
      <c r="G5617" t="s">
        <v>1610</v>
      </c>
      <c r="J5617" t="s">
        <v>346</v>
      </c>
      <c r="K5617" t="s">
        <v>244</v>
      </c>
      <c r="L5617">
        <v>315</v>
      </c>
      <c r="M5617">
        <v>1</v>
      </c>
      <c r="N5617" t="s">
        <v>1579</v>
      </c>
      <c r="O5617">
        <v>5636</v>
      </c>
      <c r="P5617">
        <f t="shared" si="435"/>
        <v>7</v>
      </c>
      <c r="Q5617" t="str">
        <f t="shared" si="436"/>
        <v>Morning</v>
      </c>
      <c r="R5617" t="str">
        <f t="shared" si="437"/>
        <v>DEL  →  MAA  →  COK</v>
      </c>
      <c r="S5617" t="str">
        <f t="shared" si="438"/>
        <v>May</v>
      </c>
      <c r="T5617" t="str">
        <f t="shared" si="439"/>
        <v>Premium Economy</v>
      </c>
    </row>
    <row r="5618" spans="1:20" x14ac:dyDescent="0.35">
      <c r="A5618" t="s">
        <v>14</v>
      </c>
      <c r="B5618" t="s">
        <v>53</v>
      </c>
      <c r="C5618" t="s">
        <v>68</v>
      </c>
      <c r="D5618" t="s">
        <v>72</v>
      </c>
      <c r="E5618" t="s">
        <v>1607</v>
      </c>
      <c r="F5618" t="s">
        <v>1619</v>
      </c>
      <c r="G5618" t="s">
        <v>1609</v>
      </c>
      <c r="H5618" t="s">
        <v>1610</v>
      </c>
      <c r="J5618" t="s">
        <v>188</v>
      </c>
      <c r="K5618" t="s">
        <v>491</v>
      </c>
      <c r="L5618">
        <v>625</v>
      </c>
      <c r="M5618">
        <v>2</v>
      </c>
      <c r="N5618" t="s">
        <v>1579</v>
      </c>
      <c r="O5618">
        <v>15965</v>
      </c>
      <c r="P5618">
        <f t="shared" si="435"/>
        <v>15</v>
      </c>
      <c r="Q5618" t="str">
        <f t="shared" si="436"/>
        <v>Afternoon</v>
      </c>
      <c r="R5618" t="str">
        <f t="shared" si="437"/>
        <v>DEL  →  IDR  →  BOM  →  COK</v>
      </c>
      <c r="S5618" t="str">
        <f t="shared" si="438"/>
        <v>Jun</v>
      </c>
      <c r="T5618" t="str">
        <f t="shared" si="439"/>
        <v>Business</v>
      </c>
    </row>
    <row r="5619" spans="1:20" x14ac:dyDescent="0.35">
      <c r="A5619" t="s">
        <v>10</v>
      </c>
      <c r="B5619" t="s">
        <v>27</v>
      </c>
      <c r="C5619" t="s">
        <v>68</v>
      </c>
      <c r="D5619" t="s">
        <v>72</v>
      </c>
      <c r="E5619" t="s">
        <v>1607</v>
      </c>
      <c r="F5619" t="s">
        <v>1609</v>
      </c>
      <c r="G5619" t="s">
        <v>1610</v>
      </c>
      <c r="J5619" t="s">
        <v>218</v>
      </c>
      <c r="K5619" t="s">
        <v>487</v>
      </c>
      <c r="L5619">
        <v>305</v>
      </c>
      <c r="M5619">
        <v>1</v>
      </c>
      <c r="N5619" t="s">
        <v>1579</v>
      </c>
      <c r="O5619">
        <v>5054</v>
      </c>
      <c r="P5619">
        <f t="shared" si="435"/>
        <v>20</v>
      </c>
      <c r="Q5619" t="str">
        <f t="shared" si="436"/>
        <v>Evening</v>
      </c>
      <c r="R5619" t="str">
        <f t="shared" si="437"/>
        <v>DEL  →  BOM  →  COK</v>
      </c>
      <c r="S5619" t="str">
        <f t="shared" si="438"/>
        <v>Jun</v>
      </c>
      <c r="T5619" t="str">
        <f t="shared" si="439"/>
        <v>Premium Economy</v>
      </c>
    </row>
    <row r="5620" spans="1:20" x14ac:dyDescent="0.35">
      <c r="A5620" t="s">
        <v>14</v>
      </c>
      <c r="B5620" t="s">
        <v>38</v>
      </c>
      <c r="C5620" t="s">
        <v>68</v>
      </c>
      <c r="D5620" t="s">
        <v>72</v>
      </c>
      <c r="E5620" t="s">
        <v>1607</v>
      </c>
      <c r="F5620" t="s">
        <v>1623</v>
      </c>
      <c r="G5620" t="s">
        <v>1610</v>
      </c>
      <c r="J5620" t="s">
        <v>269</v>
      </c>
      <c r="K5620" t="s">
        <v>259</v>
      </c>
      <c r="L5620">
        <v>540</v>
      </c>
      <c r="M5620">
        <v>1</v>
      </c>
      <c r="N5620" t="s">
        <v>1580</v>
      </c>
      <c r="O5620">
        <v>5999</v>
      </c>
      <c r="P5620">
        <f t="shared" si="435"/>
        <v>7</v>
      </c>
      <c r="Q5620" t="str">
        <f t="shared" si="436"/>
        <v>Morning</v>
      </c>
      <c r="R5620" t="str">
        <f t="shared" si="437"/>
        <v>DEL  →  HYD  →  COK</v>
      </c>
      <c r="S5620" t="str">
        <f t="shared" si="438"/>
        <v>Mar</v>
      </c>
      <c r="T5620" t="str">
        <f t="shared" si="439"/>
        <v>Premium Economy</v>
      </c>
    </row>
    <row r="5621" spans="1:20" x14ac:dyDescent="0.35">
      <c r="A5621" t="s">
        <v>10</v>
      </c>
      <c r="B5621" t="s">
        <v>23</v>
      </c>
      <c r="C5621" t="s">
        <v>66</v>
      </c>
      <c r="D5621" t="s">
        <v>68</v>
      </c>
      <c r="E5621" t="s">
        <v>1601</v>
      </c>
      <c r="F5621" t="s">
        <v>1602</v>
      </c>
      <c r="J5621" t="s">
        <v>269</v>
      </c>
      <c r="K5621" t="s">
        <v>362</v>
      </c>
      <c r="L5621">
        <v>175</v>
      </c>
      <c r="M5621">
        <v>0</v>
      </c>
      <c r="N5621" t="s">
        <v>1579</v>
      </c>
      <c r="O5621">
        <v>4823</v>
      </c>
      <c r="P5621">
        <f t="shared" si="435"/>
        <v>7</v>
      </c>
      <c r="Q5621" t="str">
        <f t="shared" si="436"/>
        <v>Morning</v>
      </c>
      <c r="R5621" t="str">
        <f t="shared" si="437"/>
        <v>BLR  →  DEL</v>
      </c>
      <c r="S5621" t="str">
        <f t="shared" si="438"/>
        <v>May</v>
      </c>
      <c r="T5621" t="str">
        <f t="shared" si="439"/>
        <v>Economy</v>
      </c>
    </row>
    <row r="5622" spans="1:20" x14ac:dyDescent="0.35">
      <c r="A5622" t="s">
        <v>13</v>
      </c>
      <c r="B5622" t="s">
        <v>36</v>
      </c>
      <c r="C5622" t="s">
        <v>67</v>
      </c>
      <c r="D5622" t="s">
        <v>66</v>
      </c>
      <c r="E5622" t="s">
        <v>1603</v>
      </c>
      <c r="F5622" t="s">
        <v>1644</v>
      </c>
      <c r="G5622" t="s">
        <v>1606</v>
      </c>
      <c r="J5622" t="s">
        <v>306</v>
      </c>
      <c r="K5622" t="s">
        <v>424</v>
      </c>
      <c r="L5622">
        <v>435</v>
      </c>
      <c r="M5622">
        <v>1</v>
      </c>
      <c r="N5622" t="s">
        <v>1579</v>
      </c>
      <c r="O5622">
        <v>8479</v>
      </c>
      <c r="P5622">
        <f t="shared" si="435"/>
        <v>11</v>
      </c>
      <c r="Q5622" t="str">
        <f t="shared" si="436"/>
        <v>Morning</v>
      </c>
      <c r="R5622" t="str">
        <f t="shared" si="437"/>
        <v>CCU  →  KNU  →  BLR</v>
      </c>
      <c r="S5622" t="str">
        <f t="shared" si="438"/>
        <v>Jun</v>
      </c>
      <c r="T5622" t="str">
        <f t="shared" si="439"/>
        <v>Premium Economy</v>
      </c>
    </row>
    <row r="5623" spans="1:20" x14ac:dyDescent="0.35">
      <c r="A5623" t="s">
        <v>16</v>
      </c>
      <c r="B5623" t="s">
        <v>41</v>
      </c>
      <c r="C5623" t="s">
        <v>67</v>
      </c>
      <c r="D5623" t="s">
        <v>66</v>
      </c>
      <c r="E5623" t="s">
        <v>1603</v>
      </c>
      <c r="F5623" t="s">
        <v>1621</v>
      </c>
      <c r="G5623" t="s">
        <v>1606</v>
      </c>
      <c r="J5623" t="s">
        <v>269</v>
      </c>
      <c r="K5623" t="s">
        <v>324</v>
      </c>
      <c r="L5623">
        <v>930</v>
      </c>
      <c r="M5623">
        <v>1</v>
      </c>
      <c r="N5623" t="s">
        <v>1579</v>
      </c>
      <c r="O5623">
        <v>8452</v>
      </c>
      <c r="P5623">
        <f t="shared" si="435"/>
        <v>7</v>
      </c>
      <c r="Q5623" t="str">
        <f t="shared" si="436"/>
        <v>Morning</v>
      </c>
      <c r="R5623" t="str">
        <f t="shared" si="437"/>
        <v>CCU  →  DEL  →  BLR</v>
      </c>
      <c r="S5623" t="str">
        <f t="shared" si="438"/>
        <v>May</v>
      </c>
      <c r="T5623" t="str">
        <f t="shared" si="439"/>
        <v>Premium Economy</v>
      </c>
    </row>
    <row r="5624" spans="1:20" x14ac:dyDescent="0.35">
      <c r="A5624" t="s">
        <v>12</v>
      </c>
      <c r="B5624" t="s">
        <v>49</v>
      </c>
      <c r="C5624" t="s">
        <v>68</v>
      </c>
      <c r="D5624" t="s">
        <v>72</v>
      </c>
      <c r="E5624" t="s">
        <v>1607</v>
      </c>
      <c r="F5624" t="s">
        <v>1609</v>
      </c>
      <c r="G5624" t="s">
        <v>1610</v>
      </c>
      <c r="J5624" t="s">
        <v>165</v>
      </c>
      <c r="K5624" t="s">
        <v>194</v>
      </c>
      <c r="L5624">
        <v>660</v>
      </c>
      <c r="M5624">
        <v>1</v>
      </c>
      <c r="N5624" t="s">
        <v>1579</v>
      </c>
      <c r="O5624">
        <v>14924</v>
      </c>
      <c r="P5624">
        <f t="shared" si="435"/>
        <v>8</v>
      </c>
      <c r="Q5624" t="str">
        <f t="shared" si="436"/>
        <v>Morning</v>
      </c>
      <c r="R5624" t="str">
        <f t="shared" si="437"/>
        <v>DEL  →  BOM  →  COK</v>
      </c>
      <c r="S5624" t="str">
        <f t="shared" si="438"/>
        <v>Jun</v>
      </c>
      <c r="T5624" t="str">
        <f t="shared" si="439"/>
        <v>Business</v>
      </c>
    </row>
    <row r="5625" spans="1:20" x14ac:dyDescent="0.35">
      <c r="A5625" t="s">
        <v>11</v>
      </c>
      <c r="B5625" t="s">
        <v>49</v>
      </c>
      <c r="C5625" t="s">
        <v>68</v>
      </c>
      <c r="D5625" t="s">
        <v>72</v>
      </c>
      <c r="E5625" t="s">
        <v>1607</v>
      </c>
      <c r="F5625" t="s">
        <v>1615</v>
      </c>
      <c r="G5625" t="s">
        <v>1609</v>
      </c>
      <c r="H5625" t="s">
        <v>1610</v>
      </c>
      <c r="J5625" t="s">
        <v>200</v>
      </c>
      <c r="K5625" t="s">
        <v>765</v>
      </c>
      <c r="L5625">
        <v>1410</v>
      </c>
      <c r="M5625">
        <v>2</v>
      </c>
      <c r="N5625" t="s">
        <v>1579</v>
      </c>
      <c r="O5625">
        <v>10441</v>
      </c>
      <c r="P5625">
        <f t="shared" si="435"/>
        <v>19</v>
      </c>
      <c r="Q5625" t="str">
        <f t="shared" si="436"/>
        <v>Evening</v>
      </c>
      <c r="R5625" t="str">
        <f t="shared" si="437"/>
        <v>DEL  →  AMD  →  BOM  →  COK</v>
      </c>
      <c r="S5625" t="str">
        <f t="shared" si="438"/>
        <v>Jun</v>
      </c>
      <c r="T5625" t="str">
        <f t="shared" si="439"/>
        <v>Business</v>
      </c>
    </row>
    <row r="5626" spans="1:20" x14ac:dyDescent="0.35">
      <c r="A5626" t="s">
        <v>14</v>
      </c>
      <c r="B5626" t="s">
        <v>47</v>
      </c>
      <c r="C5626" t="s">
        <v>68</v>
      </c>
      <c r="D5626" t="s">
        <v>72</v>
      </c>
      <c r="E5626" t="s">
        <v>1607</v>
      </c>
      <c r="F5626" t="s">
        <v>1609</v>
      </c>
      <c r="G5626" t="s">
        <v>1610</v>
      </c>
      <c r="J5626" t="s">
        <v>240</v>
      </c>
      <c r="K5626" t="s">
        <v>307</v>
      </c>
      <c r="L5626">
        <v>900</v>
      </c>
      <c r="M5626">
        <v>1</v>
      </c>
      <c r="N5626" t="s">
        <v>1579</v>
      </c>
      <c r="O5626">
        <v>7485</v>
      </c>
      <c r="P5626">
        <f t="shared" si="435"/>
        <v>6</v>
      </c>
      <c r="Q5626" t="str">
        <f t="shared" si="436"/>
        <v>Morning</v>
      </c>
      <c r="R5626" t="str">
        <f t="shared" si="437"/>
        <v>DEL  →  BOM  →  COK</v>
      </c>
      <c r="S5626" t="str">
        <f t="shared" si="438"/>
        <v>May</v>
      </c>
      <c r="T5626" t="str">
        <f t="shared" si="439"/>
        <v>Premium Economy</v>
      </c>
    </row>
    <row r="5627" spans="1:20" x14ac:dyDescent="0.35">
      <c r="A5627" t="s">
        <v>12</v>
      </c>
      <c r="B5627" t="s">
        <v>53</v>
      </c>
      <c r="C5627" t="s">
        <v>66</v>
      </c>
      <c r="D5627" t="s">
        <v>68</v>
      </c>
      <c r="E5627" t="s">
        <v>1601</v>
      </c>
      <c r="F5627" t="s">
        <v>1602</v>
      </c>
      <c r="J5627" t="s">
        <v>211</v>
      </c>
      <c r="K5627" t="s">
        <v>377</v>
      </c>
      <c r="L5627">
        <v>180</v>
      </c>
      <c r="M5627">
        <v>0</v>
      </c>
      <c r="N5627" t="s">
        <v>1580</v>
      </c>
      <c r="O5627">
        <v>6478</v>
      </c>
      <c r="P5627">
        <f t="shared" si="435"/>
        <v>8</v>
      </c>
      <c r="Q5627" t="str">
        <f t="shared" si="436"/>
        <v>Morning</v>
      </c>
      <c r="R5627" t="str">
        <f t="shared" si="437"/>
        <v>BLR  →  DEL</v>
      </c>
      <c r="S5627" t="str">
        <f t="shared" si="438"/>
        <v>Jun</v>
      </c>
      <c r="T5627" t="str">
        <f t="shared" si="439"/>
        <v>Premium Economy</v>
      </c>
    </row>
    <row r="5628" spans="1:20" x14ac:dyDescent="0.35">
      <c r="A5628" t="s">
        <v>12</v>
      </c>
      <c r="B5628" t="s">
        <v>29</v>
      </c>
      <c r="C5628" t="s">
        <v>68</v>
      </c>
      <c r="D5628" t="s">
        <v>72</v>
      </c>
      <c r="E5628" t="s">
        <v>1607</v>
      </c>
      <c r="F5628" t="s">
        <v>1615</v>
      </c>
      <c r="G5628" t="s">
        <v>1609</v>
      </c>
      <c r="H5628" t="s">
        <v>1610</v>
      </c>
      <c r="J5628" t="s">
        <v>295</v>
      </c>
      <c r="K5628" t="s">
        <v>509</v>
      </c>
      <c r="L5628">
        <v>1775</v>
      </c>
      <c r="M5628">
        <v>2</v>
      </c>
      <c r="N5628" t="s">
        <v>1579</v>
      </c>
      <c r="O5628">
        <v>15129</v>
      </c>
      <c r="P5628">
        <f t="shared" si="435"/>
        <v>13</v>
      </c>
      <c r="Q5628" t="str">
        <f t="shared" si="436"/>
        <v>Afternoon</v>
      </c>
      <c r="R5628" t="str">
        <f t="shared" si="437"/>
        <v>DEL  →  AMD  →  BOM  →  COK</v>
      </c>
      <c r="S5628" t="str">
        <f t="shared" si="438"/>
        <v>May</v>
      </c>
      <c r="T5628" t="str">
        <f t="shared" si="439"/>
        <v>Business</v>
      </c>
    </row>
    <row r="5629" spans="1:20" x14ac:dyDescent="0.35">
      <c r="A5629" t="s">
        <v>10</v>
      </c>
      <c r="B5629" t="s">
        <v>23</v>
      </c>
      <c r="C5629" t="s">
        <v>67</v>
      </c>
      <c r="D5629" t="s">
        <v>66</v>
      </c>
      <c r="E5629" t="s">
        <v>1603</v>
      </c>
      <c r="F5629" t="s">
        <v>1623</v>
      </c>
      <c r="G5629" t="s">
        <v>1606</v>
      </c>
      <c r="J5629" t="s">
        <v>313</v>
      </c>
      <c r="K5629" t="s">
        <v>563</v>
      </c>
      <c r="L5629">
        <v>265</v>
      </c>
      <c r="M5629">
        <v>1</v>
      </c>
      <c r="N5629" t="s">
        <v>1579</v>
      </c>
      <c r="O5629">
        <v>3809</v>
      </c>
      <c r="P5629">
        <f t="shared" si="435"/>
        <v>19</v>
      </c>
      <c r="Q5629" t="str">
        <f t="shared" si="436"/>
        <v>Evening</v>
      </c>
      <c r="R5629" t="str">
        <f t="shared" si="437"/>
        <v>CCU  →  HYD  →  BLR</v>
      </c>
      <c r="S5629" t="str">
        <f t="shared" si="438"/>
        <v>May</v>
      </c>
      <c r="T5629" t="str">
        <f t="shared" si="439"/>
        <v>Economy</v>
      </c>
    </row>
    <row r="5630" spans="1:20" x14ac:dyDescent="0.35">
      <c r="A5630" t="s">
        <v>12</v>
      </c>
      <c r="B5630" t="s">
        <v>27</v>
      </c>
      <c r="C5630" t="s">
        <v>68</v>
      </c>
      <c r="D5630" t="s">
        <v>72</v>
      </c>
      <c r="E5630" t="s">
        <v>1607</v>
      </c>
      <c r="F5630" t="s">
        <v>1609</v>
      </c>
      <c r="G5630" t="s">
        <v>1610</v>
      </c>
      <c r="J5630" t="s">
        <v>165</v>
      </c>
      <c r="K5630" t="s">
        <v>194</v>
      </c>
      <c r="L5630">
        <v>660</v>
      </c>
      <c r="M5630">
        <v>1</v>
      </c>
      <c r="N5630" t="s">
        <v>1584</v>
      </c>
      <c r="O5630">
        <v>18581</v>
      </c>
      <c r="P5630">
        <f t="shared" si="435"/>
        <v>8</v>
      </c>
      <c r="Q5630" t="str">
        <f t="shared" si="436"/>
        <v>Morning</v>
      </c>
      <c r="R5630" t="str">
        <f t="shared" si="437"/>
        <v>DEL  →  BOM  →  COK</v>
      </c>
      <c r="S5630" t="str">
        <f t="shared" si="438"/>
        <v>Jun</v>
      </c>
      <c r="T5630" t="str">
        <f t="shared" si="439"/>
        <v>Business</v>
      </c>
    </row>
    <row r="5631" spans="1:20" x14ac:dyDescent="0.35">
      <c r="A5631" t="s">
        <v>10</v>
      </c>
      <c r="B5631" t="s">
        <v>24</v>
      </c>
      <c r="C5631" t="s">
        <v>67</v>
      </c>
      <c r="D5631" t="s">
        <v>66</v>
      </c>
      <c r="E5631" t="s">
        <v>1603</v>
      </c>
      <c r="F5631" t="s">
        <v>1606</v>
      </c>
      <c r="J5631" t="s">
        <v>296</v>
      </c>
      <c r="K5631" t="s">
        <v>1259</v>
      </c>
      <c r="L5631">
        <v>155</v>
      </c>
      <c r="M5631">
        <v>0</v>
      </c>
      <c r="N5631" t="s">
        <v>1579</v>
      </c>
      <c r="O5631">
        <v>5224</v>
      </c>
      <c r="P5631">
        <f t="shared" si="435"/>
        <v>22</v>
      </c>
      <c r="Q5631" t="str">
        <f t="shared" si="436"/>
        <v>Night</v>
      </c>
      <c r="R5631" t="str">
        <f t="shared" si="437"/>
        <v>CCU  →  BLR</v>
      </c>
      <c r="S5631" t="str">
        <f t="shared" si="438"/>
        <v>Jun</v>
      </c>
      <c r="T5631" t="str">
        <f t="shared" si="439"/>
        <v>Premium Economy</v>
      </c>
    </row>
    <row r="5632" spans="1:20" x14ac:dyDescent="0.35">
      <c r="A5632" t="s">
        <v>10</v>
      </c>
      <c r="B5632" t="s">
        <v>32</v>
      </c>
      <c r="C5632" t="s">
        <v>68</v>
      </c>
      <c r="D5632" t="s">
        <v>72</v>
      </c>
      <c r="E5632" t="s">
        <v>1607</v>
      </c>
      <c r="F5632" t="s">
        <v>1609</v>
      </c>
      <c r="G5632" t="s">
        <v>1610</v>
      </c>
      <c r="J5632" t="s">
        <v>288</v>
      </c>
      <c r="K5632" t="s">
        <v>642</v>
      </c>
      <c r="L5632">
        <v>500</v>
      </c>
      <c r="M5632">
        <v>1</v>
      </c>
      <c r="N5632" t="s">
        <v>1579</v>
      </c>
      <c r="O5632">
        <v>8330</v>
      </c>
      <c r="P5632">
        <f t="shared" si="435"/>
        <v>17</v>
      </c>
      <c r="Q5632" t="str">
        <f t="shared" si="436"/>
        <v>Evening</v>
      </c>
      <c r="R5632" t="str">
        <f t="shared" si="437"/>
        <v>DEL  →  BOM  →  COK</v>
      </c>
      <c r="S5632" t="str">
        <f t="shared" si="438"/>
        <v>May</v>
      </c>
      <c r="T5632" t="str">
        <f t="shared" si="439"/>
        <v>Premium Economy</v>
      </c>
    </row>
    <row r="5633" spans="1:20" x14ac:dyDescent="0.35">
      <c r="A5633" t="s">
        <v>11</v>
      </c>
      <c r="B5633" t="s">
        <v>24</v>
      </c>
      <c r="C5633" t="s">
        <v>66</v>
      </c>
      <c r="D5633" t="s">
        <v>68</v>
      </c>
      <c r="E5633" t="s">
        <v>1601</v>
      </c>
      <c r="F5633" t="s">
        <v>1602</v>
      </c>
      <c r="J5633" t="s">
        <v>255</v>
      </c>
      <c r="K5633" t="s">
        <v>374</v>
      </c>
      <c r="L5633">
        <v>165</v>
      </c>
      <c r="M5633">
        <v>0</v>
      </c>
      <c r="N5633" t="s">
        <v>1579</v>
      </c>
      <c r="O5633">
        <v>6961</v>
      </c>
      <c r="P5633">
        <f t="shared" si="435"/>
        <v>10</v>
      </c>
      <c r="Q5633" t="str">
        <f t="shared" si="436"/>
        <v>Morning</v>
      </c>
      <c r="R5633" t="str">
        <f t="shared" si="437"/>
        <v>BLR  →  DEL</v>
      </c>
      <c r="S5633" t="str">
        <f t="shared" si="438"/>
        <v>Jun</v>
      </c>
      <c r="T5633" t="str">
        <f t="shared" si="439"/>
        <v>Premium Economy</v>
      </c>
    </row>
    <row r="5634" spans="1:20" x14ac:dyDescent="0.35">
      <c r="A5634" t="s">
        <v>12</v>
      </c>
      <c r="B5634" t="s">
        <v>24</v>
      </c>
      <c r="C5634" t="s">
        <v>68</v>
      </c>
      <c r="D5634" t="s">
        <v>72</v>
      </c>
      <c r="E5634" t="s">
        <v>1607</v>
      </c>
      <c r="F5634" t="s">
        <v>1609</v>
      </c>
      <c r="G5634" t="s">
        <v>1610</v>
      </c>
      <c r="J5634" t="s">
        <v>165</v>
      </c>
      <c r="K5634" t="s">
        <v>194</v>
      </c>
      <c r="L5634">
        <v>660</v>
      </c>
      <c r="M5634">
        <v>1</v>
      </c>
      <c r="N5634" t="s">
        <v>1580</v>
      </c>
      <c r="O5634">
        <v>10262</v>
      </c>
      <c r="P5634">
        <f t="shared" si="435"/>
        <v>8</v>
      </c>
      <c r="Q5634" t="str">
        <f t="shared" si="436"/>
        <v>Morning</v>
      </c>
      <c r="R5634" t="str">
        <f t="shared" si="437"/>
        <v>DEL  →  BOM  →  COK</v>
      </c>
      <c r="S5634" t="str">
        <f t="shared" si="438"/>
        <v>Jun</v>
      </c>
      <c r="T5634" t="str">
        <f t="shared" si="439"/>
        <v>Business</v>
      </c>
    </row>
    <row r="5635" spans="1:20" x14ac:dyDescent="0.35">
      <c r="A5635" t="s">
        <v>10</v>
      </c>
      <c r="B5635" t="s">
        <v>58</v>
      </c>
      <c r="C5635" t="s">
        <v>70</v>
      </c>
      <c r="D5635" t="s">
        <v>73</v>
      </c>
      <c r="E5635" t="s">
        <v>1624</v>
      </c>
      <c r="F5635" t="s">
        <v>1625</v>
      </c>
      <c r="J5635" t="s">
        <v>286</v>
      </c>
      <c r="K5635" t="s">
        <v>502</v>
      </c>
      <c r="L5635">
        <v>90</v>
      </c>
      <c r="M5635">
        <v>0</v>
      </c>
      <c r="N5635" t="s">
        <v>1579</v>
      </c>
      <c r="O5635">
        <v>2754</v>
      </c>
      <c r="P5635">
        <f t="shared" ref="P5635:P5698" si="440">HOUR(TEXT(J5635,"HH:MM"))</f>
        <v>2</v>
      </c>
      <c r="Q5635" t="str">
        <f t="shared" ref="Q5635:Q5698" si="441">IF(P5635&gt;=5, IF(P5635&lt;12, "Morning", IF(P5635&lt;17, "Afternoon", IF(P5635&lt;21, "Evening", "Night"))), "Night")</f>
        <v>Night</v>
      </c>
      <c r="R5635" t="str">
        <f t="shared" ref="R5635:R5698" si="442">_xlfn.TEXTJOIN(" → ", TRUE, E5635:I5635)</f>
        <v>BOM  →  HYD</v>
      </c>
      <c r="S5635" t="str">
        <f t="shared" ref="S5635:S5698" si="443">TEXT(B5635, "mmm")</f>
        <v>Jun</v>
      </c>
      <c r="T5635" t="str">
        <f t="shared" ref="T5635:T5698" si="444">_xlfn.IFS(
  O5635 &lt; 5000, "Economy",
  O5635 &lt;= 10000, "Premium Economy",
  O5635 &gt; 10000, "Business"
)</f>
        <v>Economy</v>
      </c>
    </row>
    <row r="5636" spans="1:20" x14ac:dyDescent="0.35">
      <c r="A5636" t="s">
        <v>14</v>
      </c>
      <c r="B5636" t="s">
        <v>45</v>
      </c>
      <c r="C5636" t="s">
        <v>68</v>
      </c>
      <c r="D5636" t="s">
        <v>72</v>
      </c>
      <c r="E5636" t="s">
        <v>1607</v>
      </c>
      <c r="F5636" t="s">
        <v>1609</v>
      </c>
      <c r="G5636" t="s">
        <v>1610</v>
      </c>
      <c r="J5636" t="s">
        <v>204</v>
      </c>
      <c r="K5636" t="s">
        <v>743</v>
      </c>
      <c r="L5636">
        <v>630</v>
      </c>
      <c r="M5636">
        <v>1</v>
      </c>
      <c r="N5636" t="s">
        <v>1579</v>
      </c>
      <c r="O5636">
        <v>13727</v>
      </c>
      <c r="P5636">
        <f t="shared" si="440"/>
        <v>15</v>
      </c>
      <c r="Q5636" t="str">
        <f t="shared" si="441"/>
        <v>Afternoon</v>
      </c>
      <c r="R5636" t="str">
        <f t="shared" si="442"/>
        <v>DEL  →  BOM  →  COK</v>
      </c>
      <c r="S5636" t="str">
        <f t="shared" si="443"/>
        <v>May</v>
      </c>
      <c r="T5636" t="str">
        <f t="shared" si="444"/>
        <v>Business</v>
      </c>
    </row>
    <row r="5637" spans="1:20" x14ac:dyDescent="0.35">
      <c r="A5637" t="s">
        <v>15</v>
      </c>
      <c r="B5637" t="s">
        <v>65</v>
      </c>
      <c r="C5637" t="s">
        <v>66</v>
      </c>
      <c r="D5637" t="s">
        <v>68</v>
      </c>
      <c r="E5637" t="s">
        <v>1601</v>
      </c>
      <c r="F5637" t="s">
        <v>1602</v>
      </c>
      <c r="J5637" t="s">
        <v>191</v>
      </c>
      <c r="K5637" t="s">
        <v>510</v>
      </c>
      <c r="L5637">
        <v>165</v>
      </c>
      <c r="M5637">
        <v>0</v>
      </c>
      <c r="N5637" t="s">
        <v>1579</v>
      </c>
      <c r="O5637">
        <v>3898</v>
      </c>
      <c r="P5637">
        <f t="shared" si="440"/>
        <v>20</v>
      </c>
      <c r="Q5637" t="str">
        <f t="shared" si="441"/>
        <v>Evening</v>
      </c>
      <c r="R5637" t="str">
        <f t="shared" si="442"/>
        <v>BLR  →  DEL</v>
      </c>
      <c r="S5637" t="str">
        <f t="shared" si="443"/>
        <v>Apr</v>
      </c>
      <c r="T5637" t="str">
        <f t="shared" si="444"/>
        <v>Economy</v>
      </c>
    </row>
    <row r="5638" spans="1:20" x14ac:dyDescent="0.35">
      <c r="A5638" t="s">
        <v>12</v>
      </c>
      <c r="B5638" t="s">
        <v>28</v>
      </c>
      <c r="C5638" t="s">
        <v>66</v>
      </c>
      <c r="D5638" t="s">
        <v>71</v>
      </c>
      <c r="E5638" t="s">
        <v>1601</v>
      </c>
      <c r="F5638" t="s">
        <v>1609</v>
      </c>
      <c r="G5638" t="s">
        <v>1602</v>
      </c>
      <c r="J5638" t="s">
        <v>323</v>
      </c>
      <c r="K5638" t="s">
        <v>729</v>
      </c>
      <c r="L5638">
        <v>810</v>
      </c>
      <c r="M5638">
        <v>1</v>
      </c>
      <c r="N5638" t="s">
        <v>1580</v>
      </c>
      <c r="O5638">
        <v>11087</v>
      </c>
      <c r="P5638">
        <f t="shared" si="440"/>
        <v>22</v>
      </c>
      <c r="Q5638" t="str">
        <f t="shared" si="441"/>
        <v>Night</v>
      </c>
      <c r="R5638" t="str">
        <f t="shared" si="442"/>
        <v>BLR  →  BOM  →  DEL</v>
      </c>
      <c r="S5638" t="str">
        <f t="shared" si="443"/>
        <v>Mar</v>
      </c>
      <c r="T5638" t="str">
        <f t="shared" si="444"/>
        <v>Business</v>
      </c>
    </row>
    <row r="5639" spans="1:20" x14ac:dyDescent="0.35">
      <c r="A5639" t="s">
        <v>17</v>
      </c>
      <c r="B5639" t="s">
        <v>44</v>
      </c>
      <c r="C5639" t="s">
        <v>66</v>
      </c>
      <c r="D5639" t="s">
        <v>68</v>
      </c>
      <c r="E5639" t="s">
        <v>1601</v>
      </c>
      <c r="F5639" t="s">
        <v>1602</v>
      </c>
      <c r="J5639" t="s">
        <v>199</v>
      </c>
      <c r="K5639" t="s">
        <v>1260</v>
      </c>
      <c r="L5639">
        <v>170</v>
      </c>
      <c r="M5639">
        <v>0</v>
      </c>
      <c r="N5639" t="s">
        <v>1579</v>
      </c>
      <c r="O5639">
        <v>3383</v>
      </c>
      <c r="P5639">
        <f t="shared" si="440"/>
        <v>23</v>
      </c>
      <c r="Q5639" t="str">
        <f t="shared" si="441"/>
        <v>Night</v>
      </c>
      <c r="R5639" t="str">
        <f t="shared" si="442"/>
        <v>BLR  →  DEL</v>
      </c>
      <c r="S5639" t="str">
        <f t="shared" si="443"/>
        <v>Apr</v>
      </c>
      <c r="T5639" t="str">
        <f t="shared" si="444"/>
        <v>Economy</v>
      </c>
    </row>
    <row r="5640" spans="1:20" x14ac:dyDescent="0.35">
      <c r="A5640" t="s">
        <v>12</v>
      </c>
      <c r="B5640" t="s">
        <v>38</v>
      </c>
      <c r="C5640" t="s">
        <v>68</v>
      </c>
      <c r="D5640" t="s">
        <v>72</v>
      </c>
      <c r="E5640" t="s">
        <v>1607</v>
      </c>
      <c r="F5640" t="s">
        <v>1609</v>
      </c>
      <c r="G5640" t="s">
        <v>1610</v>
      </c>
      <c r="J5640" t="s">
        <v>210</v>
      </c>
      <c r="K5640" t="s">
        <v>447</v>
      </c>
      <c r="L5640">
        <v>1520</v>
      </c>
      <c r="M5640">
        <v>1</v>
      </c>
      <c r="N5640" t="s">
        <v>1579</v>
      </c>
      <c r="O5640">
        <v>12557</v>
      </c>
      <c r="P5640">
        <f t="shared" si="440"/>
        <v>17</v>
      </c>
      <c r="Q5640" t="str">
        <f t="shared" si="441"/>
        <v>Evening</v>
      </c>
      <c r="R5640" t="str">
        <f t="shared" si="442"/>
        <v>DEL  →  BOM  →  COK</v>
      </c>
      <c r="S5640" t="str">
        <f t="shared" si="443"/>
        <v>Mar</v>
      </c>
      <c r="T5640" t="str">
        <f t="shared" si="444"/>
        <v>Business</v>
      </c>
    </row>
    <row r="5641" spans="1:20" x14ac:dyDescent="0.35">
      <c r="A5641" t="s">
        <v>12</v>
      </c>
      <c r="B5641" t="s">
        <v>38</v>
      </c>
      <c r="C5641" t="s">
        <v>68</v>
      </c>
      <c r="D5641" t="s">
        <v>72</v>
      </c>
      <c r="E5641" t="s">
        <v>1607</v>
      </c>
      <c r="F5641" t="s">
        <v>1641</v>
      </c>
      <c r="G5641" t="s">
        <v>1609</v>
      </c>
      <c r="H5641" t="s">
        <v>1610</v>
      </c>
      <c r="J5641" t="s">
        <v>280</v>
      </c>
      <c r="K5641" t="s">
        <v>542</v>
      </c>
      <c r="L5641">
        <v>1325</v>
      </c>
      <c r="M5641">
        <v>2</v>
      </c>
      <c r="N5641" t="s">
        <v>1580</v>
      </c>
      <c r="O5641">
        <v>8273</v>
      </c>
      <c r="P5641">
        <f t="shared" si="440"/>
        <v>6</v>
      </c>
      <c r="Q5641" t="str">
        <f t="shared" si="441"/>
        <v>Morning</v>
      </c>
      <c r="R5641" t="str">
        <f t="shared" si="442"/>
        <v>DEL  →  IXC  →  BOM  →  COK</v>
      </c>
      <c r="S5641" t="str">
        <f t="shared" si="443"/>
        <v>Mar</v>
      </c>
      <c r="T5641" t="str">
        <f t="shared" si="444"/>
        <v>Premium Economy</v>
      </c>
    </row>
    <row r="5642" spans="1:20" x14ac:dyDescent="0.35">
      <c r="A5642" t="s">
        <v>11</v>
      </c>
      <c r="B5642" t="s">
        <v>28</v>
      </c>
      <c r="C5642" t="s">
        <v>70</v>
      </c>
      <c r="D5642" t="s">
        <v>73</v>
      </c>
      <c r="E5642" t="s">
        <v>1624</v>
      </c>
      <c r="F5642" t="s">
        <v>1636</v>
      </c>
      <c r="G5642" t="s">
        <v>1646</v>
      </c>
      <c r="H5642" t="s">
        <v>1625</v>
      </c>
      <c r="J5642" t="s">
        <v>362</v>
      </c>
      <c r="K5642" t="s">
        <v>239</v>
      </c>
      <c r="L5642">
        <v>545</v>
      </c>
      <c r="M5642">
        <v>2</v>
      </c>
      <c r="N5642" t="s">
        <v>1579</v>
      </c>
      <c r="O5642">
        <v>9736</v>
      </c>
      <c r="P5642">
        <f t="shared" si="440"/>
        <v>10</v>
      </c>
      <c r="Q5642" t="str">
        <f t="shared" si="441"/>
        <v>Morning</v>
      </c>
      <c r="R5642" t="str">
        <f t="shared" si="442"/>
        <v>BOM  →  RPR  →  VTZ  →  HYD</v>
      </c>
      <c r="S5642" t="str">
        <f t="shared" si="443"/>
        <v>Mar</v>
      </c>
      <c r="T5642" t="str">
        <f t="shared" si="444"/>
        <v>Premium Economy</v>
      </c>
    </row>
    <row r="5643" spans="1:20" x14ac:dyDescent="0.35">
      <c r="A5643" t="s">
        <v>12</v>
      </c>
      <c r="B5643" t="s">
        <v>27</v>
      </c>
      <c r="C5643" t="s">
        <v>68</v>
      </c>
      <c r="D5643" t="s">
        <v>72</v>
      </c>
      <c r="E5643" t="s">
        <v>1607</v>
      </c>
      <c r="F5643" t="s">
        <v>1609</v>
      </c>
      <c r="G5643" t="s">
        <v>1610</v>
      </c>
      <c r="J5643" t="s">
        <v>210</v>
      </c>
      <c r="K5643" t="s">
        <v>867</v>
      </c>
      <c r="L5643">
        <v>1530</v>
      </c>
      <c r="M5643">
        <v>1</v>
      </c>
      <c r="N5643" t="s">
        <v>1580</v>
      </c>
      <c r="O5643">
        <v>10262</v>
      </c>
      <c r="P5643">
        <f t="shared" si="440"/>
        <v>17</v>
      </c>
      <c r="Q5643" t="str">
        <f t="shared" si="441"/>
        <v>Evening</v>
      </c>
      <c r="R5643" t="str">
        <f t="shared" si="442"/>
        <v>DEL  →  BOM  →  COK</v>
      </c>
      <c r="S5643" t="str">
        <f t="shared" si="443"/>
        <v>Jun</v>
      </c>
      <c r="T5643" t="str">
        <f t="shared" si="444"/>
        <v>Business</v>
      </c>
    </row>
    <row r="5644" spans="1:20" x14ac:dyDescent="0.35">
      <c r="A5644" t="s">
        <v>12</v>
      </c>
      <c r="B5644" t="s">
        <v>62</v>
      </c>
      <c r="C5644" t="s">
        <v>68</v>
      </c>
      <c r="D5644" t="s">
        <v>72</v>
      </c>
      <c r="E5644" t="s">
        <v>1607</v>
      </c>
      <c r="F5644" t="s">
        <v>1619</v>
      </c>
      <c r="G5644" t="s">
        <v>1609</v>
      </c>
      <c r="H5644" t="s">
        <v>1610</v>
      </c>
      <c r="J5644" t="s">
        <v>270</v>
      </c>
      <c r="K5644" t="s">
        <v>194</v>
      </c>
      <c r="L5644">
        <v>810</v>
      </c>
      <c r="M5644">
        <v>2</v>
      </c>
      <c r="N5644" t="s">
        <v>1579</v>
      </c>
      <c r="O5644">
        <v>11664</v>
      </c>
      <c r="P5644">
        <f t="shared" si="440"/>
        <v>5</v>
      </c>
      <c r="Q5644" t="str">
        <f t="shared" si="441"/>
        <v>Morning</v>
      </c>
      <c r="R5644" t="str">
        <f t="shared" si="442"/>
        <v>DEL  →  IDR  →  BOM  →  COK</v>
      </c>
      <c r="S5644" t="str">
        <f t="shared" si="443"/>
        <v>Apr</v>
      </c>
      <c r="T5644" t="str">
        <f t="shared" si="444"/>
        <v>Business</v>
      </c>
    </row>
    <row r="5645" spans="1:20" x14ac:dyDescent="0.35">
      <c r="A5645" t="s">
        <v>10</v>
      </c>
      <c r="B5645" t="s">
        <v>23</v>
      </c>
      <c r="C5645" t="s">
        <v>66</v>
      </c>
      <c r="D5645" t="s">
        <v>68</v>
      </c>
      <c r="E5645" t="s">
        <v>1601</v>
      </c>
      <c r="F5645" t="s">
        <v>1602</v>
      </c>
      <c r="J5645" t="s">
        <v>241</v>
      </c>
      <c r="K5645" t="s">
        <v>1261</v>
      </c>
      <c r="L5645">
        <v>170</v>
      </c>
      <c r="M5645">
        <v>0</v>
      </c>
      <c r="N5645" t="s">
        <v>1579</v>
      </c>
      <c r="O5645">
        <v>4591</v>
      </c>
      <c r="P5645">
        <f t="shared" si="440"/>
        <v>23</v>
      </c>
      <c r="Q5645" t="str">
        <f t="shared" si="441"/>
        <v>Night</v>
      </c>
      <c r="R5645" t="str">
        <f t="shared" si="442"/>
        <v>BLR  →  DEL</v>
      </c>
      <c r="S5645" t="str">
        <f t="shared" si="443"/>
        <v>May</v>
      </c>
      <c r="T5645" t="str">
        <f t="shared" si="444"/>
        <v>Economy</v>
      </c>
    </row>
    <row r="5646" spans="1:20" x14ac:dyDescent="0.35">
      <c r="A5646" t="s">
        <v>12</v>
      </c>
      <c r="B5646" t="s">
        <v>60</v>
      </c>
      <c r="C5646" t="s">
        <v>66</v>
      </c>
      <c r="D5646" t="s">
        <v>71</v>
      </c>
      <c r="E5646" t="s">
        <v>1601</v>
      </c>
      <c r="F5646" t="s">
        <v>1609</v>
      </c>
      <c r="G5646" t="s">
        <v>1602</v>
      </c>
      <c r="J5646" t="s">
        <v>214</v>
      </c>
      <c r="K5646" t="s">
        <v>239</v>
      </c>
      <c r="L5646">
        <v>305</v>
      </c>
      <c r="M5646">
        <v>1</v>
      </c>
      <c r="N5646" t="s">
        <v>1580</v>
      </c>
      <c r="O5646">
        <v>13502</v>
      </c>
      <c r="P5646">
        <f t="shared" si="440"/>
        <v>14</v>
      </c>
      <c r="Q5646" t="str">
        <f t="shared" si="441"/>
        <v>Afternoon</v>
      </c>
      <c r="R5646" t="str">
        <f t="shared" si="442"/>
        <v>BLR  →  BOM  →  DEL</v>
      </c>
      <c r="S5646" t="str">
        <f t="shared" si="443"/>
        <v>Mar</v>
      </c>
      <c r="T5646" t="str">
        <f t="shared" si="444"/>
        <v>Business</v>
      </c>
    </row>
    <row r="5647" spans="1:20" x14ac:dyDescent="0.35">
      <c r="A5647" t="s">
        <v>11</v>
      </c>
      <c r="B5647" t="s">
        <v>46</v>
      </c>
      <c r="C5647" t="s">
        <v>68</v>
      </c>
      <c r="D5647" t="s">
        <v>72</v>
      </c>
      <c r="E5647" t="s">
        <v>1607</v>
      </c>
      <c r="F5647" t="s">
        <v>1609</v>
      </c>
      <c r="G5647" t="s">
        <v>1610</v>
      </c>
      <c r="J5647" t="s">
        <v>251</v>
      </c>
      <c r="K5647" t="s">
        <v>252</v>
      </c>
      <c r="L5647">
        <v>375</v>
      </c>
      <c r="M5647">
        <v>1</v>
      </c>
      <c r="N5647" t="s">
        <v>1579</v>
      </c>
      <c r="O5647">
        <v>8372</v>
      </c>
      <c r="P5647">
        <f t="shared" si="440"/>
        <v>13</v>
      </c>
      <c r="Q5647" t="str">
        <f t="shared" si="441"/>
        <v>Afternoon</v>
      </c>
      <c r="R5647" t="str">
        <f t="shared" si="442"/>
        <v>DEL  →  BOM  →  COK</v>
      </c>
      <c r="S5647" t="str">
        <f t="shared" si="443"/>
        <v>Jun</v>
      </c>
      <c r="T5647" t="str">
        <f t="shared" si="444"/>
        <v>Premium Economy</v>
      </c>
    </row>
    <row r="5648" spans="1:20" x14ac:dyDescent="0.35">
      <c r="A5648" t="s">
        <v>11</v>
      </c>
      <c r="B5648" t="s">
        <v>57</v>
      </c>
      <c r="C5648" t="s">
        <v>66</v>
      </c>
      <c r="D5648" t="s">
        <v>68</v>
      </c>
      <c r="E5648" t="s">
        <v>1601</v>
      </c>
      <c r="F5648" t="s">
        <v>1602</v>
      </c>
      <c r="J5648" t="s">
        <v>226</v>
      </c>
      <c r="K5648" t="s">
        <v>166</v>
      </c>
      <c r="L5648">
        <v>165</v>
      </c>
      <c r="M5648">
        <v>0</v>
      </c>
      <c r="N5648" t="s">
        <v>1579</v>
      </c>
      <c r="O5648">
        <v>6121</v>
      </c>
      <c r="P5648">
        <f t="shared" si="440"/>
        <v>6</v>
      </c>
      <c r="Q5648" t="str">
        <f t="shared" si="441"/>
        <v>Morning</v>
      </c>
      <c r="R5648" t="str">
        <f t="shared" si="442"/>
        <v>BLR  →  DEL</v>
      </c>
      <c r="S5648" t="str">
        <f t="shared" si="443"/>
        <v>Apr</v>
      </c>
      <c r="T5648" t="str">
        <f t="shared" si="444"/>
        <v>Premium Economy</v>
      </c>
    </row>
    <row r="5649" spans="1:20" x14ac:dyDescent="0.35">
      <c r="A5649" t="s">
        <v>16</v>
      </c>
      <c r="B5649" t="s">
        <v>38</v>
      </c>
      <c r="C5649" t="s">
        <v>66</v>
      </c>
      <c r="D5649" t="s">
        <v>71</v>
      </c>
      <c r="E5649" t="s">
        <v>1601</v>
      </c>
      <c r="F5649" t="s">
        <v>1602</v>
      </c>
      <c r="J5649" t="s">
        <v>177</v>
      </c>
      <c r="K5649" t="s">
        <v>334</v>
      </c>
      <c r="L5649">
        <v>155</v>
      </c>
      <c r="M5649">
        <v>0</v>
      </c>
      <c r="N5649" t="s">
        <v>1579</v>
      </c>
      <c r="O5649">
        <v>5613</v>
      </c>
      <c r="P5649">
        <f t="shared" si="440"/>
        <v>16</v>
      </c>
      <c r="Q5649" t="str">
        <f t="shared" si="441"/>
        <v>Afternoon</v>
      </c>
      <c r="R5649" t="str">
        <f t="shared" si="442"/>
        <v>BLR  →  DEL</v>
      </c>
      <c r="S5649" t="str">
        <f t="shared" si="443"/>
        <v>Mar</v>
      </c>
      <c r="T5649" t="str">
        <f t="shared" si="444"/>
        <v>Premium Economy</v>
      </c>
    </row>
    <row r="5650" spans="1:20" x14ac:dyDescent="0.35">
      <c r="A5650" t="s">
        <v>10</v>
      </c>
      <c r="B5650" t="s">
        <v>44</v>
      </c>
      <c r="C5650" t="s">
        <v>68</v>
      </c>
      <c r="D5650" t="s">
        <v>72</v>
      </c>
      <c r="E5650" t="s">
        <v>1607</v>
      </c>
      <c r="F5650" t="s">
        <v>1623</v>
      </c>
      <c r="G5650" t="s">
        <v>1610</v>
      </c>
      <c r="J5650" t="s">
        <v>250</v>
      </c>
      <c r="K5650" t="s">
        <v>258</v>
      </c>
      <c r="L5650">
        <v>320</v>
      </c>
      <c r="M5650">
        <v>1</v>
      </c>
      <c r="N5650" t="s">
        <v>1579</v>
      </c>
      <c r="O5650">
        <v>5298</v>
      </c>
      <c r="P5650">
        <f t="shared" si="440"/>
        <v>6</v>
      </c>
      <c r="Q5650" t="str">
        <f t="shared" si="441"/>
        <v>Morning</v>
      </c>
      <c r="R5650" t="str">
        <f t="shared" si="442"/>
        <v>DEL  →  HYD  →  COK</v>
      </c>
      <c r="S5650" t="str">
        <f t="shared" si="443"/>
        <v>Apr</v>
      </c>
      <c r="T5650" t="str">
        <f t="shared" si="444"/>
        <v>Premium Economy</v>
      </c>
    </row>
    <row r="5651" spans="1:20" x14ac:dyDescent="0.35">
      <c r="A5651" t="s">
        <v>12</v>
      </c>
      <c r="B5651" t="s">
        <v>52</v>
      </c>
      <c r="C5651" t="s">
        <v>68</v>
      </c>
      <c r="D5651" t="s">
        <v>72</v>
      </c>
      <c r="E5651" t="s">
        <v>1607</v>
      </c>
      <c r="F5651" t="s">
        <v>1609</v>
      </c>
      <c r="G5651" t="s">
        <v>1610</v>
      </c>
      <c r="J5651" t="s">
        <v>220</v>
      </c>
      <c r="K5651" t="s">
        <v>200</v>
      </c>
      <c r="L5651">
        <v>1050</v>
      </c>
      <c r="M5651">
        <v>1</v>
      </c>
      <c r="N5651" t="s">
        <v>1579</v>
      </c>
      <c r="O5651">
        <v>15764</v>
      </c>
      <c r="P5651">
        <f t="shared" si="440"/>
        <v>2</v>
      </c>
      <c r="Q5651" t="str">
        <f t="shared" si="441"/>
        <v>Night</v>
      </c>
      <c r="R5651" t="str">
        <f t="shared" si="442"/>
        <v>DEL  →  BOM  →  COK</v>
      </c>
      <c r="S5651" t="str">
        <f t="shared" si="443"/>
        <v>Mar</v>
      </c>
      <c r="T5651" t="str">
        <f t="shared" si="444"/>
        <v>Business</v>
      </c>
    </row>
    <row r="5652" spans="1:20" x14ac:dyDescent="0.35">
      <c r="A5652" t="s">
        <v>17</v>
      </c>
      <c r="B5652" t="s">
        <v>43</v>
      </c>
      <c r="C5652" t="s">
        <v>68</v>
      </c>
      <c r="D5652" t="s">
        <v>72</v>
      </c>
      <c r="E5652" t="s">
        <v>1607</v>
      </c>
      <c r="F5652" t="s">
        <v>1612</v>
      </c>
      <c r="G5652" t="s">
        <v>1610</v>
      </c>
      <c r="J5652" t="s">
        <v>302</v>
      </c>
      <c r="K5652" t="s">
        <v>261</v>
      </c>
      <c r="L5652">
        <v>870</v>
      </c>
      <c r="M5652">
        <v>1</v>
      </c>
      <c r="N5652" t="s">
        <v>1579</v>
      </c>
      <c r="O5652">
        <v>6253</v>
      </c>
      <c r="P5652">
        <f t="shared" si="440"/>
        <v>7</v>
      </c>
      <c r="Q5652" t="str">
        <f t="shared" si="441"/>
        <v>Morning</v>
      </c>
      <c r="R5652" t="str">
        <f t="shared" si="442"/>
        <v>DEL  →  BLR  →  COK</v>
      </c>
      <c r="S5652" t="str">
        <f t="shared" si="443"/>
        <v>Jun</v>
      </c>
      <c r="T5652" t="str">
        <f t="shared" si="444"/>
        <v>Premium Economy</v>
      </c>
    </row>
    <row r="5653" spans="1:20" x14ac:dyDescent="0.35">
      <c r="A5653" t="s">
        <v>12</v>
      </c>
      <c r="B5653" t="s">
        <v>45</v>
      </c>
      <c r="C5653" t="s">
        <v>67</v>
      </c>
      <c r="D5653" t="s">
        <v>66</v>
      </c>
      <c r="E5653" t="s">
        <v>1603</v>
      </c>
      <c r="F5653" t="s">
        <v>1609</v>
      </c>
      <c r="G5653" t="s">
        <v>1606</v>
      </c>
      <c r="J5653" t="s">
        <v>193</v>
      </c>
      <c r="K5653" t="s">
        <v>234</v>
      </c>
      <c r="L5653">
        <v>375</v>
      </c>
      <c r="M5653">
        <v>1</v>
      </c>
      <c r="N5653" t="s">
        <v>1580</v>
      </c>
      <c r="O5653">
        <v>8586</v>
      </c>
      <c r="P5653">
        <f t="shared" si="440"/>
        <v>5</v>
      </c>
      <c r="Q5653" t="str">
        <f t="shared" si="441"/>
        <v>Morning</v>
      </c>
      <c r="R5653" t="str">
        <f t="shared" si="442"/>
        <v>CCU  →  BOM  →  BLR</v>
      </c>
      <c r="S5653" t="str">
        <f t="shared" si="443"/>
        <v>May</v>
      </c>
      <c r="T5653" t="str">
        <f t="shared" si="444"/>
        <v>Premium Economy</v>
      </c>
    </row>
    <row r="5654" spans="1:20" x14ac:dyDescent="0.35">
      <c r="A5654" t="s">
        <v>12</v>
      </c>
      <c r="B5654" t="s">
        <v>59</v>
      </c>
      <c r="C5654" t="s">
        <v>68</v>
      </c>
      <c r="D5654" t="s">
        <v>72</v>
      </c>
      <c r="E5654" t="s">
        <v>1607</v>
      </c>
      <c r="F5654" t="s">
        <v>1641</v>
      </c>
      <c r="G5654" t="s">
        <v>1609</v>
      </c>
      <c r="H5654" t="s">
        <v>1610</v>
      </c>
      <c r="J5654" t="s">
        <v>280</v>
      </c>
      <c r="K5654" t="s">
        <v>457</v>
      </c>
      <c r="L5654">
        <v>1325</v>
      </c>
      <c r="M5654">
        <v>2</v>
      </c>
      <c r="N5654" t="s">
        <v>1579</v>
      </c>
      <c r="O5654">
        <v>12273</v>
      </c>
      <c r="P5654">
        <f t="shared" si="440"/>
        <v>6</v>
      </c>
      <c r="Q5654" t="str">
        <f t="shared" si="441"/>
        <v>Morning</v>
      </c>
      <c r="R5654" t="str">
        <f t="shared" si="442"/>
        <v>DEL  →  IXC  →  BOM  →  COK</v>
      </c>
      <c r="S5654" t="str">
        <f t="shared" si="443"/>
        <v>Mar</v>
      </c>
      <c r="T5654" t="str">
        <f t="shared" si="444"/>
        <v>Business</v>
      </c>
    </row>
    <row r="5655" spans="1:20" x14ac:dyDescent="0.35">
      <c r="A5655" t="s">
        <v>10</v>
      </c>
      <c r="B5655" t="s">
        <v>41</v>
      </c>
      <c r="C5655" t="s">
        <v>70</v>
      </c>
      <c r="D5655" t="s">
        <v>73</v>
      </c>
      <c r="E5655" t="s">
        <v>1624</v>
      </c>
      <c r="F5655" t="s">
        <v>1625</v>
      </c>
      <c r="J5655" t="s">
        <v>279</v>
      </c>
      <c r="K5655" t="s">
        <v>292</v>
      </c>
      <c r="L5655">
        <v>90</v>
      </c>
      <c r="M5655">
        <v>0</v>
      </c>
      <c r="N5655" t="s">
        <v>1579</v>
      </c>
      <c r="O5655">
        <v>2227</v>
      </c>
      <c r="P5655">
        <f t="shared" si="440"/>
        <v>21</v>
      </c>
      <c r="Q5655" t="str">
        <f t="shared" si="441"/>
        <v>Night</v>
      </c>
      <c r="R5655" t="str">
        <f t="shared" si="442"/>
        <v>BOM  →  HYD</v>
      </c>
      <c r="S5655" t="str">
        <f t="shared" si="443"/>
        <v>May</v>
      </c>
      <c r="T5655" t="str">
        <f t="shared" si="444"/>
        <v>Economy</v>
      </c>
    </row>
    <row r="5656" spans="1:20" x14ac:dyDescent="0.35">
      <c r="A5656" t="s">
        <v>12</v>
      </c>
      <c r="B5656" t="s">
        <v>36</v>
      </c>
      <c r="C5656" t="s">
        <v>66</v>
      </c>
      <c r="D5656" t="s">
        <v>68</v>
      </c>
      <c r="E5656" t="s">
        <v>1601</v>
      </c>
      <c r="F5656" t="s">
        <v>1602</v>
      </c>
      <c r="J5656" t="s">
        <v>224</v>
      </c>
      <c r="K5656" t="s">
        <v>292</v>
      </c>
      <c r="L5656">
        <v>180</v>
      </c>
      <c r="M5656">
        <v>0</v>
      </c>
      <c r="N5656" t="s">
        <v>1580</v>
      </c>
      <c r="O5656">
        <v>5769</v>
      </c>
      <c r="P5656">
        <f t="shared" si="440"/>
        <v>19</v>
      </c>
      <c r="Q5656" t="str">
        <f t="shared" si="441"/>
        <v>Evening</v>
      </c>
      <c r="R5656" t="str">
        <f t="shared" si="442"/>
        <v>BLR  →  DEL</v>
      </c>
      <c r="S5656" t="str">
        <f t="shared" si="443"/>
        <v>Jun</v>
      </c>
      <c r="T5656" t="str">
        <f t="shared" si="444"/>
        <v>Premium Economy</v>
      </c>
    </row>
    <row r="5657" spans="1:20" x14ac:dyDescent="0.35">
      <c r="A5657" t="s">
        <v>16</v>
      </c>
      <c r="B5657" t="s">
        <v>31</v>
      </c>
      <c r="C5657" t="s">
        <v>68</v>
      </c>
      <c r="D5657" t="s">
        <v>72</v>
      </c>
      <c r="E5657" t="s">
        <v>1607</v>
      </c>
      <c r="F5657" t="s">
        <v>1610</v>
      </c>
      <c r="J5657" t="s">
        <v>238</v>
      </c>
      <c r="K5657" t="s">
        <v>278</v>
      </c>
      <c r="L5657">
        <v>190</v>
      </c>
      <c r="M5657">
        <v>0</v>
      </c>
      <c r="N5657" t="s">
        <v>1579</v>
      </c>
      <c r="O5657">
        <v>6216</v>
      </c>
      <c r="P5657">
        <f t="shared" si="440"/>
        <v>14</v>
      </c>
      <c r="Q5657" t="str">
        <f t="shared" si="441"/>
        <v>Afternoon</v>
      </c>
      <c r="R5657" t="str">
        <f t="shared" si="442"/>
        <v>DEL  →  COK</v>
      </c>
      <c r="S5657" t="str">
        <f t="shared" si="443"/>
        <v>Apr</v>
      </c>
      <c r="T5657" t="str">
        <f t="shared" si="444"/>
        <v>Premium Economy</v>
      </c>
    </row>
    <row r="5658" spans="1:20" x14ac:dyDescent="0.35">
      <c r="A5658" t="s">
        <v>10</v>
      </c>
      <c r="B5658" t="s">
        <v>49</v>
      </c>
      <c r="C5658" t="s">
        <v>68</v>
      </c>
      <c r="D5658" t="s">
        <v>72</v>
      </c>
      <c r="E5658" t="s">
        <v>1607</v>
      </c>
      <c r="F5658" t="s">
        <v>1612</v>
      </c>
      <c r="G5658" t="s">
        <v>1610</v>
      </c>
      <c r="J5658" t="s">
        <v>215</v>
      </c>
      <c r="K5658" t="s">
        <v>303</v>
      </c>
      <c r="L5658">
        <v>345</v>
      </c>
      <c r="M5658">
        <v>1</v>
      </c>
      <c r="N5658" t="s">
        <v>1579</v>
      </c>
      <c r="O5658">
        <v>6386</v>
      </c>
      <c r="P5658">
        <f t="shared" si="440"/>
        <v>2</v>
      </c>
      <c r="Q5658" t="str">
        <f t="shared" si="441"/>
        <v>Night</v>
      </c>
      <c r="R5658" t="str">
        <f t="shared" si="442"/>
        <v>DEL  →  BLR  →  COK</v>
      </c>
      <c r="S5658" t="str">
        <f t="shared" si="443"/>
        <v>Jun</v>
      </c>
      <c r="T5658" t="str">
        <f t="shared" si="444"/>
        <v>Premium Economy</v>
      </c>
    </row>
    <row r="5659" spans="1:20" x14ac:dyDescent="0.35">
      <c r="A5659" t="s">
        <v>14</v>
      </c>
      <c r="B5659" t="s">
        <v>30</v>
      </c>
      <c r="C5659" t="s">
        <v>68</v>
      </c>
      <c r="D5659" t="s">
        <v>72</v>
      </c>
      <c r="E5659" t="s">
        <v>1607</v>
      </c>
      <c r="F5659" t="s">
        <v>1609</v>
      </c>
      <c r="G5659" t="s">
        <v>1610</v>
      </c>
      <c r="J5659" t="s">
        <v>255</v>
      </c>
      <c r="K5659" t="s">
        <v>252</v>
      </c>
      <c r="L5659">
        <v>555</v>
      </c>
      <c r="M5659">
        <v>1</v>
      </c>
      <c r="N5659" t="s">
        <v>1579</v>
      </c>
      <c r="O5659">
        <v>16108</v>
      </c>
      <c r="P5659">
        <f t="shared" si="440"/>
        <v>10</v>
      </c>
      <c r="Q5659" t="str">
        <f t="shared" si="441"/>
        <v>Morning</v>
      </c>
      <c r="R5659" t="str">
        <f t="shared" si="442"/>
        <v>DEL  →  BOM  →  COK</v>
      </c>
      <c r="S5659" t="str">
        <f t="shared" si="443"/>
        <v>Jun</v>
      </c>
      <c r="T5659" t="str">
        <f t="shared" si="444"/>
        <v>Business</v>
      </c>
    </row>
    <row r="5660" spans="1:20" x14ac:dyDescent="0.35">
      <c r="A5660" t="s">
        <v>13</v>
      </c>
      <c r="B5660" t="s">
        <v>54</v>
      </c>
      <c r="C5660" t="s">
        <v>67</v>
      </c>
      <c r="D5660" t="s">
        <v>66</v>
      </c>
      <c r="E5660" t="s">
        <v>1603</v>
      </c>
      <c r="F5660" t="s">
        <v>1606</v>
      </c>
      <c r="J5660" t="s">
        <v>158</v>
      </c>
      <c r="K5660" t="s">
        <v>982</v>
      </c>
      <c r="L5660">
        <v>140</v>
      </c>
      <c r="M5660">
        <v>0</v>
      </c>
      <c r="N5660" t="s">
        <v>1579</v>
      </c>
      <c r="O5660">
        <v>3873</v>
      </c>
      <c r="P5660">
        <f t="shared" si="440"/>
        <v>22</v>
      </c>
      <c r="Q5660" t="str">
        <f t="shared" si="441"/>
        <v>Night</v>
      </c>
      <c r="R5660" t="str">
        <f t="shared" si="442"/>
        <v>CCU  →  BLR</v>
      </c>
      <c r="S5660" t="str">
        <f t="shared" si="443"/>
        <v>May</v>
      </c>
      <c r="T5660" t="str">
        <f t="shared" si="444"/>
        <v>Economy</v>
      </c>
    </row>
    <row r="5661" spans="1:20" x14ac:dyDescent="0.35">
      <c r="A5661" t="s">
        <v>10</v>
      </c>
      <c r="B5661" t="s">
        <v>62</v>
      </c>
      <c r="C5661" t="s">
        <v>68</v>
      </c>
      <c r="D5661" t="s">
        <v>72</v>
      </c>
      <c r="E5661" t="s">
        <v>1607</v>
      </c>
      <c r="F5661" t="s">
        <v>1609</v>
      </c>
      <c r="G5661" t="s">
        <v>1610</v>
      </c>
      <c r="J5661" t="s">
        <v>187</v>
      </c>
      <c r="K5661" t="s">
        <v>441</v>
      </c>
      <c r="L5661">
        <v>895</v>
      </c>
      <c r="M5661">
        <v>1</v>
      </c>
      <c r="N5661" t="s">
        <v>1579</v>
      </c>
      <c r="O5661">
        <v>6270</v>
      </c>
      <c r="P5661">
        <f t="shared" si="440"/>
        <v>10</v>
      </c>
      <c r="Q5661" t="str">
        <f t="shared" si="441"/>
        <v>Morning</v>
      </c>
      <c r="R5661" t="str">
        <f t="shared" si="442"/>
        <v>DEL  →  BOM  →  COK</v>
      </c>
      <c r="S5661" t="str">
        <f t="shared" si="443"/>
        <v>Apr</v>
      </c>
      <c r="T5661" t="str">
        <f t="shared" si="444"/>
        <v>Premium Economy</v>
      </c>
    </row>
    <row r="5662" spans="1:20" x14ac:dyDescent="0.35">
      <c r="A5662" t="s">
        <v>11</v>
      </c>
      <c r="B5662" t="s">
        <v>61</v>
      </c>
      <c r="C5662" t="s">
        <v>66</v>
      </c>
      <c r="D5662" t="s">
        <v>68</v>
      </c>
      <c r="E5662" t="s">
        <v>1601</v>
      </c>
      <c r="F5662" t="s">
        <v>1602</v>
      </c>
      <c r="J5662" t="s">
        <v>262</v>
      </c>
      <c r="K5662" t="s">
        <v>199</v>
      </c>
      <c r="L5662">
        <v>170</v>
      </c>
      <c r="M5662">
        <v>0</v>
      </c>
      <c r="N5662" t="s">
        <v>1579</v>
      </c>
      <c r="O5662">
        <v>5911</v>
      </c>
      <c r="P5662">
        <f t="shared" si="440"/>
        <v>21</v>
      </c>
      <c r="Q5662" t="str">
        <f t="shared" si="441"/>
        <v>Night</v>
      </c>
      <c r="R5662" t="str">
        <f t="shared" si="442"/>
        <v>BLR  →  DEL</v>
      </c>
      <c r="S5662" t="str">
        <f t="shared" si="443"/>
        <v>Apr</v>
      </c>
      <c r="T5662" t="str">
        <f t="shared" si="444"/>
        <v>Premium Economy</v>
      </c>
    </row>
    <row r="5663" spans="1:20" x14ac:dyDescent="0.35">
      <c r="A5663" t="s">
        <v>14</v>
      </c>
      <c r="B5663" t="s">
        <v>37</v>
      </c>
      <c r="C5663" t="s">
        <v>68</v>
      </c>
      <c r="D5663" t="s">
        <v>72</v>
      </c>
      <c r="E5663" t="s">
        <v>1607</v>
      </c>
      <c r="F5663" t="s">
        <v>1609</v>
      </c>
      <c r="G5663" t="s">
        <v>1610</v>
      </c>
      <c r="J5663" t="s">
        <v>289</v>
      </c>
      <c r="K5663" t="s">
        <v>252</v>
      </c>
      <c r="L5663">
        <v>605</v>
      </c>
      <c r="M5663">
        <v>1</v>
      </c>
      <c r="N5663" t="s">
        <v>1579</v>
      </c>
      <c r="O5663">
        <v>15077</v>
      </c>
      <c r="P5663">
        <f t="shared" si="440"/>
        <v>9</v>
      </c>
      <c r="Q5663" t="str">
        <f t="shared" si="441"/>
        <v>Morning</v>
      </c>
      <c r="R5663" t="str">
        <f t="shared" si="442"/>
        <v>DEL  →  BOM  →  COK</v>
      </c>
      <c r="S5663" t="str">
        <f t="shared" si="443"/>
        <v>Mar</v>
      </c>
      <c r="T5663" t="str">
        <f t="shared" si="444"/>
        <v>Business</v>
      </c>
    </row>
    <row r="5664" spans="1:20" x14ac:dyDescent="0.35">
      <c r="A5664" t="s">
        <v>12</v>
      </c>
      <c r="B5664" t="s">
        <v>26</v>
      </c>
      <c r="C5664" t="s">
        <v>66</v>
      </c>
      <c r="D5664" t="s">
        <v>71</v>
      </c>
      <c r="E5664" t="s">
        <v>1601</v>
      </c>
      <c r="F5664" t="s">
        <v>1609</v>
      </c>
      <c r="G5664" t="s">
        <v>1602</v>
      </c>
      <c r="J5664" t="s">
        <v>260</v>
      </c>
      <c r="K5664" t="s">
        <v>1206</v>
      </c>
      <c r="L5664">
        <v>890</v>
      </c>
      <c r="M5664">
        <v>1</v>
      </c>
      <c r="N5664" t="s">
        <v>1579</v>
      </c>
      <c r="O5664">
        <v>31825</v>
      </c>
      <c r="P5664">
        <f t="shared" si="440"/>
        <v>20</v>
      </c>
      <c r="Q5664" t="str">
        <f t="shared" si="441"/>
        <v>Evening</v>
      </c>
      <c r="R5664" t="str">
        <f t="shared" si="442"/>
        <v>BLR  →  BOM  →  DEL</v>
      </c>
      <c r="S5664" t="str">
        <f t="shared" si="443"/>
        <v>Mar</v>
      </c>
      <c r="T5664" t="str">
        <f t="shared" si="444"/>
        <v>Business</v>
      </c>
    </row>
    <row r="5665" spans="1:20" x14ac:dyDescent="0.35">
      <c r="A5665" t="s">
        <v>13</v>
      </c>
      <c r="B5665" t="s">
        <v>40</v>
      </c>
      <c r="C5665" t="s">
        <v>67</v>
      </c>
      <c r="D5665" t="s">
        <v>66</v>
      </c>
      <c r="E5665" t="s">
        <v>1603</v>
      </c>
      <c r="F5665" t="s">
        <v>1644</v>
      </c>
      <c r="G5665" t="s">
        <v>1606</v>
      </c>
      <c r="J5665" t="s">
        <v>306</v>
      </c>
      <c r="K5665" t="s">
        <v>424</v>
      </c>
      <c r="L5665">
        <v>435</v>
      </c>
      <c r="M5665">
        <v>1</v>
      </c>
      <c r="N5665" t="s">
        <v>1579</v>
      </c>
      <c r="O5665">
        <v>8479</v>
      </c>
      <c r="P5665">
        <f t="shared" si="440"/>
        <v>11</v>
      </c>
      <c r="Q5665" t="str">
        <f t="shared" si="441"/>
        <v>Morning</v>
      </c>
      <c r="R5665" t="str">
        <f t="shared" si="442"/>
        <v>CCU  →  KNU  →  BLR</v>
      </c>
      <c r="S5665" t="str">
        <f t="shared" si="443"/>
        <v>May</v>
      </c>
      <c r="T5665" t="str">
        <f t="shared" si="444"/>
        <v>Premium Economy</v>
      </c>
    </row>
    <row r="5666" spans="1:20" x14ac:dyDescent="0.35">
      <c r="A5666" t="s">
        <v>16</v>
      </c>
      <c r="B5666" t="s">
        <v>25</v>
      </c>
      <c r="C5666" t="s">
        <v>67</v>
      </c>
      <c r="D5666" t="s">
        <v>66</v>
      </c>
      <c r="E5666" t="s">
        <v>1603</v>
      </c>
      <c r="F5666" t="s">
        <v>1621</v>
      </c>
      <c r="G5666" t="s">
        <v>1606</v>
      </c>
      <c r="J5666" t="s">
        <v>269</v>
      </c>
      <c r="K5666" t="s">
        <v>428</v>
      </c>
      <c r="L5666">
        <v>1555</v>
      </c>
      <c r="M5666">
        <v>1</v>
      </c>
      <c r="N5666" t="s">
        <v>1579</v>
      </c>
      <c r="O5666">
        <v>9397</v>
      </c>
      <c r="P5666">
        <f t="shared" si="440"/>
        <v>7</v>
      </c>
      <c r="Q5666" t="str">
        <f t="shared" si="441"/>
        <v>Morning</v>
      </c>
      <c r="R5666" t="str">
        <f t="shared" si="442"/>
        <v>CCU  →  DEL  →  BLR</v>
      </c>
      <c r="S5666" t="str">
        <f t="shared" si="443"/>
        <v>May</v>
      </c>
      <c r="T5666" t="str">
        <f t="shared" si="444"/>
        <v>Premium Economy</v>
      </c>
    </row>
    <row r="5667" spans="1:20" x14ac:dyDescent="0.35">
      <c r="A5667" t="s">
        <v>12</v>
      </c>
      <c r="B5667" t="s">
        <v>49</v>
      </c>
      <c r="C5667" t="s">
        <v>68</v>
      </c>
      <c r="D5667" t="s">
        <v>72</v>
      </c>
      <c r="E5667" t="s">
        <v>1607</v>
      </c>
      <c r="F5667" t="s">
        <v>1609</v>
      </c>
      <c r="G5667" t="s">
        <v>1610</v>
      </c>
      <c r="J5667" t="s">
        <v>163</v>
      </c>
      <c r="K5667" t="s">
        <v>533</v>
      </c>
      <c r="L5667">
        <v>1655</v>
      </c>
      <c r="M5667">
        <v>1</v>
      </c>
      <c r="N5667" t="s">
        <v>1580</v>
      </c>
      <c r="O5667">
        <v>10262</v>
      </c>
      <c r="P5667">
        <f t="shared" si="440"/>
        <v>9</v>
      </c>
      <c r="Q5667" t="str">
        <f t="shared" si="441"/>
        <v>Morning</v>
      </c>
      <c r="R5667" t="str">
        <f t="shared" si="442"/>
        <v>DEL  →  BOM  →  COK</v>
      </c>
      <c r="S5667" t="str">
        <f t="shared" si="443"/>
        <v>Jun</v>
      </c>
      <c r="T5667" t="str">
        <f t="shared" si="444"/>
        <v>Business</v>
      </c>
    </row>
    <row r="5668" spans="1:20" x14ac:dyDescent="0.35">
      <c r="A5668" t="s">
        <v>10</v>
      </c>
      <c r="B5668" t="s">
        <v>39</v>
      </c>
      <c r="C5668" t="s">
        <v>68</v>
      </c>
      <c r="D5668" t="s">
        <v>72</v>
      </c>
      <c r="E5668" t="s">
        <v>1607</v>
      </c>
      <c r="F5668" t="s">
        <v>1610</v>
      </c>
      <c r="J5668" t="s">
        <v>263</v>
      </c>
      <c r="K5668" t="s">
        <v>201</v>
      </c>
      <c r="L5668">
        <v>195</v>
      </c>
      <c r="M5668">
        <v>0</v>
      </c>
      <c r="N5668" t="s">
        <v>1579</v>
      </c>
      <c r="O5668">
        <v>4729</v>
      </c>
      <c r="P5668">
        <f t="shared" si="440"/>
        <v>5</v>
      </c>
      <c r="Q5668" t="str">
        <f t="shared" si="441"/>
        <v>Morning</v>
      </c>
      <c r="R5668" t="str">
        <f t="shared" si="442"/>
        <v>DEL  →  COK</v>
      </c>
      <c r="S5668" t="str">
        <f t="shared" si="443"/>
        <v>Apr</v>
      </c>
      <c r="T5668" t="str">
        <f t="shared" si="444"/>
        <v>Economy</v>
      </c>
    </row>
    <row r="5669" spans="1:20" x14ac:dyDescent="0.35">
      <c r="A5669" t="s">
        <v>12</v>
      </c>
      <c r="B5669" t="s">
        <v>30</v>
      </c>
      <c r="C5669" t="s">
        <v>68</v>
      </c>
      <c r="D5669" t="s">
        <v>72</v>
      </c>
      <c r="E5669" t="s">
        <v>1607</v>
      </c>
      <c r="F5669" t="s">
        <v>1609</v>
      </c>
      <c r="G5669" t="s">
        <v>1610</v>
      </c>
      <c r="J5669" t="s">
        <v>210</v>
      </c>
      <c r="K5669" t="s">
        <v>529</v>
      </c>
      <c r="L5669">
        <v>1530</v>
      </c>
      <c r="M5669">
        <v>1</v>
      </c>
      <c r="N5669" t="s">
        <v>1579</v>
      </c>
      <c r="O5669">
        <v>14714</v>
      </c>
      <c r="P5669">
        <f t="shared" si="440"/>
        <v>17</v>
      </c>
      <c r="Q5669" t="str">
        <f t="shared" si="441"/>
        <v>Evening</v>
      </c>
      <c r="R5669" t="str">
        <f t="shared" si="442"/>
        <v>DEL  →  BOM  →  COK</v>
      </c>
      <c r="S5669" t="str">
        <f t="shared" si="443"/>
        <v>Jun</v>
      </c>
      <c r="T5669" t="str">
        <f t="shared" si="444"/>
        <v>Business</v>
      </c>
    </row>
    <row r="5670" spans="1:20" x14ac:dyDescent="0.35">
      <c r="A5670" t="s">
        <v>10</v>
      </c>
      <c r="B5670" t="s">
        <v>41</v>
      </c>
      <c r="C5670" t="s">
        <v>67</v>
      </c>
      <c r="D5670" t="s">
        <v>66</v>
      </c>
      <c r="E5670" t="s">
        <v>1603</v>
      </c>
      <c r="F5670" t="s">
        <v>1606</v>
      </c>
      <c r="J5670" t="s">
        <v>172</v>
      </c>
      <c r="K5670" t="s">
        <v>224</v>
      </c>
      <c r="L5670">
        <v>155</v>
      </c>
      <c r="M5670">
        <v>0</v>
      </c>
      <c r="N5670" t="s">
        <v>1579</v>
      </c>
      <c r="O5670">
        <v>4804</v>
      </c>
      <c r="P5670">
        <f t="shared" si="440"/>
        <v>17</v>
      </c>
      <c r="Q5670" t="str">
        <f t="shared" si="441"/>
        <v>Evening</v>
      </c>
      <c r="R5670" t="str">
        <f t="shared" si="442"/>
        <v>CCU  →  BLR</v>
      </c>
      <c r="S5670" t="str">
        <f t="shared" si="443"/>
        <v>May</v>
      </c>
      <c r="T5670" t="str">
        <f t="shared" si="444"/>
        <v>Economy</v>
      </c>
    </row>
    <row r="5671" spans="1:20" x14ac:dyDescent="0.35">
      <c r="A5671" t="s">
        <v>10</v>
      </c>
      <c r="B5671" t="s">
        <v>49</v>
      </c>
      <c r="C5671" t="s">
        <v>67</v>
      </c>
      <c r="D5671" t="s">
        <v>66</v>
      </c>
      <c r="E5671" t="s">
        <v>1603</v>
      </c>
      <c r="F5671" t="s">
        <v>1606</v>
      </c>
      <c r="J5671" t="s">
        <v>218</v>
      </c>
      <c r="K5671" t="s">
        <v>438</v>
      </c>
      <c r="L5671">
        <v>165</v>
      </c>
      <c r="M5671">
        <v>0</v>
      </c>
      <c r="N5671" t="s">
        <v>1579</v>
      </c>
      <c r="O5671">
        <v>4804</v>
      </c>
      <c r="P5671">
        <f t="shared" si="440"/>
        <v>20</v>
      </c>
      <c r="Q5671" t="str">
        <f t="shared" si="441"/>
        <v>Evening</v>
      </c>
      <c r="R5671" t="str">
        <f t="shared" si="442"/>
        <v>CCU  →  BLR</v>
      </c>
      <c r="S5671" t="str">
        <f t="shared" si="443"/>
        <v>Jun</v>
      </c>
      <c r="T5671" t="str">
        <f t="shared" si="444"/>
        <v>Economy</v>
      </c>
    </row>
    <row r="5672" spans="1:20" x14ac:dyDescent="0.35">
      <c r="A5672" t="s">
        <v>11</v>
      </c>
      <c r="B5672" t="s">
        <v>56</v>
      </c>
      <c r="C5672" t="s">
        <v>70</v>
      </c>
      <c r="D5672" t="s">
        <v>73</v>
      </c>
      <c r="E5672" t="s">
        <v>1624</v>
      </c>
      <c r="F5672" t="s">
        <v>1625</v>
      </c>
      <c r="J5672" t="s">
        <v>262</v>
      </c>
      <c r="K5672" t="s">
        <v>261</v>
      </c>
      <c r="L5672">
        <v>80</v>
      </c>
      <c r="M5672">
        <v>0</v>
      </c>
      <c r="N5672" t="s">
        <v>1579</v>
      </c>
      <c r="O5672">
        <v>2050</v>
      </c>
      <c r="P5672">
        <f t="shared" si="440"/>
        <v>21</v>
      </c>
      <c r="Q5672" t="str">
        <f t="shared" si="441"/>
        <v>Night</v>
      </c>
      <c r="R5672" t="str">
        <f t="shared" si="442"/>
        <v>BOM  →  HYD</v>
      </c>
      <c r="S5672" t="str">
        <f t="shared" si="443"/>
        <v>Apr</v>
      </c>
      <c r="T5672" t="str">
        <f t="shared" si="444"/>
        <v>Economy</v>
      </c>
    </row>
    <row r="5673" spans="1:20" x14ac:dyDescent="0.35">
      <c r="A5673" t="s">
        <v>14</v>
      </c>
      <c r="B5673" t="s">
        <v>59</v>
      </c>
      <c r="C5673" t="s">
        <v>68</v>
      </c>
      <c r="D5673" t="s">
        <v>72</v>
      </c>
      <c r="E5673" t="s">
        <v>1607</v>
      </c>
      <c r="F5673" t="s">
        <v>1609</v>
      </c>
      <c r="G5673" t="s">
        <v>1610</v>
      </c>
      <c r="J5673" t="s">
        <v>285</v>
      </c>
      <c r="K5673" t="s">
        <v>252</v>
      </c>
      <c r="L5673">
        <v>705</v>
      </c>
      <c r="M5673">
        <v>1</v>
      </c>
      <c r="N5673" t="s">
        <v>1579</v>
      </c>
      <c r="O5673">
        <v>8371</v>
      </c>
      <c r="P5673">
        <f t="shared" si="440"/>
        <v>7</v>
      </c>
      <c r="Q5673" t="str">
        <f t="shared" si="441"/>
        <v>Morning</v>
      </c>
      <c r="R5673" t="str">
        <f t="shared" si="442"/>
        <v>DEL  →  BOM  →  COK</v>
      </c>
      <c r="S5673" t="str">
        <f t="shared" si="443"/>
        <v>Mar</v>
      </c>
      <c r="T5673" t="str">
        <f t="shared" si="444"/>
        <v>Premium Economy</v>
      </c>
    </row>
    <row r="5674" spans="1:20" x14ac:dyDescent="0.35">
      <c r="A5674" t="s">
        <v>14</v>
      </c>
      <c r="B5674" t="s">
        <v>46</v>
      </c>
      <c r="C5674" t="s">
        <v>68</v>
      </c>
      <c r="D5674" t="s">
        <v>72</v>
      </c>
      <c r="E5674" t="s">
        <v>1607</v>
      </c>
      <c r="F5674" t="s">
        <v>1609</v>
      </c>
      <c r="G5674" t="s">
        <v>1610</v>
      </c>
      <c r="J5674" t="s">
        <v>255</v>
      </c>
      <c r="K5674" t="s">
        <v>194</v>
      </c>
      <c r="L5674">
        <v>540</v>
      </c>
      <c r="M5674">
        <v>1</v>
      </c>
      <c r="N5674" t="s">
        <v>1579</v>
      </c>
      <c r="O5674">
        <v>12192</v>
      </c>
      <c r="P5674">
        <f t="shared" si="440"/>
        <v>10</v>
      </c>
      <c r="Q5674" t="str">
        <f t="shared" si="441"/>
        <v>Morning</v>
      </c>
      <c r="R5674" t="str">
        <f t="shared" si="442"/>
        <v>DEL  →  BOM  →  COK</v>
      </c>
      <c r="S5674" t="str">
        <f t="shared" si="443"/>
        <v>Jun</v>
      </c>
      <c r="T5674" t="str">
        <f t="shared" si="444"/>
        <v>Business</v>
      </c>
    </row>
    <row r="5675" spans="1:20" x14ac:dyDescent="0.35">
      <c r="A5675" t="s">
        <v>20</v>
      </c>
      <c r="B5675" t="s">
        <v>38</v>
      </c>
      <c r="C5675" t="s">
        <v>68</v>
      </c>
      <c r="D5675" t="s">
        <v>72</v>
      </c>
      <c r="E5675" t="s">
        <v>1607</v>
      </c>
      <c r="F5675" t="s">
        <v>1609</v>
      </c>
      <c r="G5675" t="s">
        <v>1610</v>
      </c>
      <c r="J5675" t="s">
        <v>240</v>
      </c>
      <c r="K5675" t="s">
        <v>424</v>
      </c>
      <c r="L5675">
        <v>770</v>
      </c>
      <c r="M5675">
        <v>1</v>
      </c>
      <c r="N5675" t="s">
        <v>1579</v>
      </c>
      <c r="O5675">
        <v>14629</v>
      </c>
      <c r="P5675">
        <f t="shared" si="440"/>
        <v>6</v>
      </c>
      <c r="Q5675" t="str">
        <f t="shared" si="441"/>
        <v>Morning</v>
      </c>
      <c r="R5675" t="str">
        <f t="shared" si="442"/>
        <v>DEL  →  BOM  →  COK</v>
      </c>
      <c r="S5675" t="str">
        <f t="shared" si="443"/>
        <v>Mar</v>
      </c>
      <c r="T5675" t="str">
        <f t="shared" si="444"/>
        <v>Business</v>
      </c>
    </row>
    <row r="5676" spans="1:20" x14ac:dyDescent="0.35">
      <c r="A5676" t="s">
        <v>10</v>
      </c>
      <c r="B5676" t="s">
        <v>62</v>
      </c>
      <c r="C5676" t="s">
        <v>66</v>
      </c>
      <c r="D5676" t="s">
        <v>68</v>
      </c>
      <c r="E5676" t="s">
        <v>1601</v>
      </c>
      <c r="F5676" t="s">
        <v>1602</v>
      </c>
      <c r="J5676" t="s">
        <v>247</v>
      </c>
      <c r="K5676" t="s">
        <v>279</v>
      </c>
      <c r="L5676">
        <v>175</v>
      </c>
      <c r="M5676">
        <v>0</v>
      </c>
      <c r="N5676" t="s">
        <v>1579</v>
      </c>
      <c r="O5676">
        <v>4823</v>
      </c>
      <c r="P5676">
        <f t="shared" si="440"/>
        <v>18</v>
      </c>
      <c r="Q5676" t="str">
        <f t="shared" si="441"/>
        <v>Evening</v>
      </c>
      <c r="R5676" t="str">
        <f t="shared" si="442"/>
        <v>BLR  →  DEL</v>
      </c>
      <c r="S5676" t="str">
        <f t="shared" si="443"/>
        <v>Apr</v>
      </c>
      <c r="T5676" t="str">
        <f t="shared" si="444"/>
        <v>Economy</v>
      </c>
    </row>
    <row r="5677" spans="1:20" x14ac:dyDescent="0.35">
      <c r="A5677" t="s">
        <v>14</v>
      </c>
      <c r="B5677" t="s">
        <v>32</v>
      </c>
      <c r="C5677" t="s">
        <v>68</v>
      </c>
      <c r="D5677" t="s">
        <v>72</v>
      </c>
      <c r="E5677" t="s">
        <v>1607</v>
      </c>
      <c r="F5677" t="s">
        <v>1609</v>
      </c>
      <c r="G5677" t="s">
        <v>1610</v>
      </c>
      <c r="J5677" t="s">
        <v>251</v>
      </c>
      <c r="K5677" t="s">
        <v>252</v>
      </c>
      <c r="L5677">
        <v>375</v>
      </c>
      <c r="M5677">
        <v>1</v>
      </c>
      <c r="N5677" t="s">
        <v>1579</v>
      </c>
      <c r="O5677">
        <v>14323</v>
      </c>
      <c r="P5677">
        <f t="shared" si="440"/>
        <v>13</v>
      </c>
      <c r="Q5677" t="str">
        <f t="shared" si="441"/>
        <v>Afternoon</v>
      </c>
      <c r="R5677" t="str">
        <f t="shared" si="442"/>
        <v>DEL  →  BOM  →  COK</v>
      </c>
      <c r="S5677" t="str">
        <f t="shared" si="443"/>
        <v>May</v>
      </c>
      <c r="T5677" t="str">
        <f t="shared" si="444"/>
        <v>Business</v>
      </c>
    </row>
    <row r="5678" spans="1:20" x14ac:dyDescent="0.35">
      <c r="A5678" t="s">
        <v>12</v>
      </c>
      <c r="B5678" t="s">
        <v>32</v>
      </c>
      <c r="C5678" t="s">
        <v>68</v>
      </c>
      <c r="D5678" t="s">
        <v>72</v>
      </c>
      <c r="E5678" t="s">
        <v>1607</v>
      </c>
      <c r="F5678" t="s">
        <v>1615</v>
      </c>
      <c r="G5678" t="s">
        <v>1609</v>
      </c>
      <c r="H5678" t="s">
        <v>1610</v>
      </c>
      <c r="J5678" t="s">
        <v>295</v>
      </c>
      <c r="K5678" t="s">
        <v>528</v>
      </c>
      <c r="L5678">
        <v>1390</v>
      </c>
      <c r="M5678">
        <v>2</v>
      </c>
      <c r="N5678" t="s">
        <v>1579</v>
      </c>
      <c r="O5678">
        <v>15129</v>
      </c>
      <c r="P5678">
        <f t="shared" si="440"/>
        <v>13</v>
      </c>
      <c r="Q5678" t="str">
        <f t="shared" si="441"/>
        <v>Afternoon</v>
      </c>
      <c r="R5678" t="str">
        <f t="shared" si="442"/>
        <v>DEL  →  AMD  →  BOM  →  COK</v>
      </c>
      <c r="S5678" t="str">
        <f t="shared" si="443"/>
        <v>May</v>
      </c>
      <c r="T5678" t="str">
        <f t="shared" si="444"/>
        <v>Business</v>
      </c>
    </row>
    <row r="5679" spans="1:20" x14ac:dyDescent="0.35">
      <c r="A5679" t="s">
        <v>10</v>
      </c>
      <c r="B5679" t="s">
        <v>45</v>
      </c>
      <c r="C5679" t="s">
        <v>68</v>
      </c>
      <c r="D5679" t="s">
        <v>72</v>
      </c>
      <c r="E5679" t="s">
        <v>1607</v>
      </c>
      <c r="F5679" t="s">
        <v>1609</v>
      </c>
      <c r="G5679" t="s">
        <v>1610</v>
      </c>
      <c r="J5679" t="s">
        <v>265</v>
      </c>
      <c r="K5679" t="s">
        <v>307</v>
      </c>
      <c r="L5679">
        <v>860</v>
      </c>
      <c r="M5679">
        <v>1</v>
      </c>
      <c r="N5679" t="s">
        <v>1579</v>
      </c>
      <c r="O5679">
        <v>6758</v>
      </c>
      <c r="P5679">
        <f t="shared" si="440"/>
        <v>6</v>
      </c>
      <c r="Q5679" t="str">
        <f t="shared" si="441"/>
        <v>Morning</v>
      </c>
      <c r="R5679" t="str">
        <f t="shared" si="442"/>
        <v>DEL  →  BOM  →  COK</v>
      </c>
      <c r="S5679" t="str">
        <f t="shared" si="443"/>
        <v>May</v>
      </c>
      <c r="T5679" t="str">
        <f t="shared" si="444"/>
        <v>Premium Economy</v>
      </c>
    </row>
    <row r="5680" spans="1:20" x14ac:dyDescent="0.35">
      <c r="A5680" t="s">
        <v>14</v>
      </c>
      <c r="B5680" t="s">
        <v>47</v>
      </c>
      <c r="C5680" t="s">
        <v>68</v>
      </c>
      <c r="D5680" t="s">
        <v>72</v>
      </c>
      <c r="E5680" t="s">
        <v>1607</v>
      </c>
      <c r="F5680" t="s">
        <v>1609</v>
      </c>
      <c r="G5680" t="s">
        <v>1610</v>
      </c>
      <c r="J5680" t="s">
        <v>163</v>
      </c>
      <c r="K5680" t="s">
        <v>252</v>
      </c>
      <c r="L5680">
        <v>615</v>
      </c>
      <c r="M5680">
        <v>1</v>
      </c>
      <c r="N5680" t="s">
        <v>1579</v>
      </c>
      <c r="O5680">
        <v>14848</v>
      </c>
      <c r="P5680">
        <f t="shared" si="440"/>
        <v>9</v>
      </c>
      <c r="Q5680" t="str">
        <f t="shared" si="441"/>
        <v>Morning</v>
      </c>
      <c r="R5680" t="str">
        <f t="shared" si="442"/>
        <v>DEL  →  BOM  →  COK</v>
      </c>
      <c r="S5680" t="str">
        <f t="shared" si="443"/>
        <v>May</v>
      </c>
      <c r="T5680" t="str">
        <f t="shared" si="444"/>
        <v>Business</v>
      </c>
    </row>
    <row r="5681" spans="1:20" x14ac:dyDescent="0.35">
      <c r="A5681" t="s">
        <v>11</v>
      </c>
      <c r="B5681" t="s">
        <v>64</v>
      </c>
      <c r="C5681" t="s">
        <v>66</v>
      </c>
      <c r="D5681" t="s">
        <v>71</v>
      </c>
      <c r="E5681" t="s">
        <v>1601</v>
      </c>
      <c r="F5681" t="s">
        <v>1609</v>
      </c>
      <c r="G5681" t="s">
        <v>1611</v>
      </c>
      <c r="H5681" t="s">
        <v>1602</v>
      </c>
      <c r="J5681" t="s">
        <v>190</v>
      </c>
      <c r="K5681" t="s">
        <v>985</v>
      </c>
      <c r="L5681">
        <v>1670</v>
      </c>
      <c r="M5681">
        <v>2</v>
      </c>
      <c r="N5681" t="s">
        <v>1579</v>
      </c>
      <c r="O5681">
        <v>12358</v>
      </c>
      <c r="P5681">
        <f t="shared" si="440"/>
        <v>6</v>
      </c>
      <c r="Q5681" t="str">
        <f t="shared" si="441"/>
        <v>Morning</v>
      </c>
      <c r="R5681" t="str">
        <f t="shared" si="442"/>
        <v>BLR  →  BOM  →  NAG  →  DEL</v>
      </c>
      <c r="S5681" t="str">
        <f t="shared" si="443"/>
        <v>Mar</v>
      </c>
      <c r="T5681" t="str">
        <f t="shared" si="444"/>
        <v>Business</v>
      </c>
    </row>
    <row r="5682" spans="1:20" x14ac:dyDescent="0.35">
      <c r="A5682" t="s">
        <v>12</v>
      </c>
      <c r="B5682" t="s">
        <v>47</v>
      </c>
      <c r="C5682" t="s">
        <v>66</v>
      </c>
      <c r="D5682" t="s">
        <v>68</v>
      </c>
      <c r="E5682" t="s">
        <v>1601</v>
      </c>
      <c r="F5682" t="s">
        <v>1602</v>
      </c>
      <c r="J5682" t="s">
        <v>164</v>
      </c>
      <c r="K5682" t="s">
        <v>179</v>
      </c>
      <c r="L5682">
        <v>185</v>
      </c>
      <c r="M5682">
        <v>0</v>
      </c>
      <c r="N5682" t="s">
        <v>1580</v>
      </c>
      <c r="O5682">
        <v>4030</v>
      </c>
      <c r="P5682">
        <f t="shared" si="440"/>
        <v>18</v>
      </c>
      <c r="Q5682" t="str">
        <f t="shared" si="441"/>
        <v>Evening</v>
      </c>
      <c r="R5682" t="str">
        <f t="shared" si="442"/>
        <v>BLR  →  DEL</v>
      </c>
      <c r="S5682" t="str">
        <f t="shared" si="443"/>
        <v>May</v>
      </c>
      <c r="T5682" t="str">
        <f t="shared" si="444"/>
        <v>Economy</v>
      </c>
    </row>
    <row r="5683" spans="1:20" x14ac:dyDescent="0.35">
      <c r="A5683" t="s">
        <v>11</v>
      </c>
      <c r="B5683" t="s">
        <v>52</v>
      </c>
      <c r="C5683" t="s">
        <v>67</v>
      </c>
      <c r="D5683" t="s">
        <v>66</v>
      </c>
      <c r="E5683" t="s">
        <v>1603</v>
      </c>
      <c r="F5683" t="s">
        <v>1606</v>
      </c>
      <c r="J5683" t="s">
        <v>189</v>
      </c>
      <c r="K5683" t="s">
        <v>309</v>
      </c>
      <c r="L5683">
        <v>150</v>
      </c>
      <c r="M5683">
        <v>0</v>
      </c>
      <c r="N5683" t="s">
        <v>1579</v>
      </c>
      <c r="O5683">
        <v>4960</v>
      </c>
      <c r="P5683">
        <f t="shared" si="440"/>
        <v>14</v>
      </c>
      <c r="Q5683" t="str">
        <f t="shared" si="441"/>
        <v>Afternoon</v>
      </c>
      <c r="R5683" t="str">
        <f t="shared" si="442"/>
        <v>CCU  →  BLR</v>
      </c>
      <c r="S5683" t="str">
        <f t="shared" si="443"/>
        <v>Mar</v>
      </c>
      <c r="T5683" t="str">
        <f t="shared" si="444"/>
        <v>Economy</v>
      </c>
    </row>
    <row r="5684" spans="1:20" x14ac:dyDescent="0.35">
      <c r="A5684" t="s">
        <v>11</v>
      </c>
      <c r="B5684" t="s">
        <v>59</v>
      </c>
      <c r="C5684" t="s">
        <v>68</v>
      </c>
      <c r="D5684" t="s">
        <v>72</v>
      </c>
      <c r="E5684" t="s">
        <v>1607</v>
      </c>
      <c r="F5684" t="s">
        <v>1615</v>
      </c>
      <c r="G5684" t="s">
        <v>1609</v>
      </c>
      <c r="H5684" t="s">
        <v>1610</v>
      </c>
      <c r="J5684" t="s">
        <v>173</v>
      </c>
      <c r="K5684" t="s">
        <v>606</v>
      </c>
      <c r="L5684">
        <v>1595</v>
      </c>
      <c r="M5684">
        <v>2</v>
      </c>
      <c r="N5684" t="s">
        <v>1579</v>
      </c>
      <c r="O5684">
        <v>8656</v>
      </c>
      <c r="P5684">
        <f t="shared" si="440"/>
        <v>16</v>
      </c>
      <c r="Q5684" t="str">
        <f t="shared" si="441"/>
        <v>Afternoon</v>
      </c>
      <c r="R5684" t="str">
        <f t="shared" si="442"/>
        <v>DEL  →  AMD  →  BOM  →  COK</v>
      </c>
      <c r="S5684" t="str">
        <f t="shared" si="443"/>
        <v>Mar</v>
      </c>
      <c r="T5684" t="str">
        <f t="shared" si="444"/>
        <v>Premium Economy</v>
      </c>
    </row>
    <row r="5685" spans="1:20" x14ac:dyDescent="0.35">
      <c r="A5685" t="s">
        <v>10</v>
      </c>
      <c r="B5685" t="s">
        <v>37</v>
      </c>
      <c r="C5685" t="s">
        <v>68</v>
      </c>
      <c r="D5685" t="s">
        <v>72</v>
      </c>
      <c r="E5685" t="s">
        <v>1607</v>
      </c>
      <c r="F5685" t="s">
        <v>1609</v>
      </c>
      <c r="G5685" t="s">
        <v>1610</v>
      </c>
      <c r="J5685" t="s">
        <v>289</v>
      </c>
      <c r="K5685" t="s">
        <v>307</v>
      </c>
      <c r="L5685">
        <v>710</v>
      </c>
      <c r="M5685">
        <v>1</v>
      </c>
      <c r="N5685" t="s">
        <v>1579</v>
      </c>
      <c r="O5685">
        <v>14871</v>
      </c>
      <c r="P5685">
        <f t="shared" si="440"/>
        <v>9</v>
      </c>
      <c r="Q5685" t="str">
        <f t="shared" si="441"/>
        <v>Morning</v>
      </c>
      <c r="R5685" t="str">
        <f t="shared" si="442"/>
        <v>DEL  →  BOM  →  COK</v>
      </c>
      <c r="S5685" t="str">
        <f t="shared" si="443"/>
        <v>Mar</v>
      </c>
      <c r="T5685" t="str">
        <f t="shared" si="444"/>
        <v>Business</v>
      </c>
    </row>
    <row r="5686" spans="1:20" x14ac:dyDescent="0.35">
      <c r="A5686" t="s">
        <v>15</v>
      </c>
      <c r="B5686" t="s">
        <v>59</v>
      </c>
      <c r="C5686" t="s">
        <v>68</v>
      </c>
      <c r="D5686" t="s">
        <v>72</v>
      </c>
      <c r="E5686" t="s">
        <v>1607</v>
      </c>
      <c r="F5686" t="s">
        <v>1615</v>
      </c>
      <c r="G5686" t="s">
        <v>1610</v>
      </c>
      <c r="J5686" t="s">
        <v>240</v>
      </c>
      <c r="K5686" t="s">
        <v>207</v>
      </c>
      <c r="L5686">
        <v>440</v>
      </c>
      <c r="M5686">
        <v>1</v>
      </c>
      <c r="N5686" t="s">
        <v>1579</v>
      </c>
      <c r="O5686">
        <v>4563</v>
      </c>
      <c r="P5686">
        <f t="shared" si="440"/>
        <v>6</v>
      </c>
      <c r="Q5686" t="str">
        <f t="shared" si="441"/>
        <v>Morning</v>
      </c>
      <c r="R5686" t="str">
        <f t="shared" si="442"/>
        <v>DEL  →  AMD  →  COK</v>
      </c>
      <c r="S5686" t="str">
        <f t="shared" si="443"/>
        <v>Mar</v>
      </c>
      <c r="T5686" t="str">
        <f t="shared" si="444"/>
        <v>Economy</v>
      </c>
    </row>
    <row r="5687" spans="1:20" x14ac:dyDescent="0.35">
      <c r="A5687" t="s">
        <v>10</v>
      </c>
      <c r="B5687" t="s">
        <v>37</v>
      </c>
      <c r="C5687" t="s">
        <v>70</v>
      </c>
      <c r="D5687" t="s">
        <v>73</v>
      </c>
      <c r="E5687" t="s">
        <v>1624</v>
      </c>
      <c r="F5687" t="s">
        <v>1625</v>
      </c>
      <c r="J5687" t="s">
        <v>279</v>
      </c>
      <c r="K5687" t="s">
        <v>338</v>
      </c>
      <c r="L5687">
        <v>85</v>
      </c>
      <c r="M5687">
        <v>0</v>
      </c>
      <c r="N5687" t="s">
        <v>1579</v>
      </c>
      <c r="O5687">
        <v>4784</v>
      </c>
      <c r="P5687">
        <f t="shared" si="440"/>
        <v>21</v>
      </c>
      <c r="Q5687" t="str">
        <f t="shared" si="441"/>
        <v>Night</v>
      </c>
      <c r="R5687" t="str">
        <f t="shared" si="442"/>
        <v>BOM  →  HYD</v>
      </c>
      <c r="S5687" t="str">
        <f t="shared" si="443"/>
        <v>Mar</v>
      </c>
      <c r="T5687" t="str">
        <f t="shared" si="444"/>
        <v>Economy</v>
      </c>
    </row>
    <row r="5688" spans="1:20" x14ac:dyDescent="0.35">
      <c r="A5688" t="s">
        <v>10</v>
      </c>
      <c r="B5688" t="s">
        <v>30</v>
      </c>
      <c r="C5688" t="s">
        <v>66</v>
      </c>
      <c r="D5688" t="s">
        <v>68</v>
      </c>
      <c r="E5688" t="s">
        <v>1601</v>
      </c>
      <c r="F5688" t="s">
        <v>1602</v>
      </c>
      <c r="J5688" t="s">
        <v>225</v>
      </c>
      <c r="K5688" t="s">
        <v>292</v>
      </c>
      <c r="L5688">
        <v>170</v>
      </c>
      <c r="M5688">
        <v>0</v>
      </c>
      <c r="N5688" t="s">
        <v>1579</v>
      </c>
      <c r="O5688">
        <v>4823</v>
      </c>
      <c r="P5688">
        <f t="shared" si="440"/>
        <v>20</v>
      </c>
      <c r="Q5688" t="str">
        <f t="shared" si="441"/>
        <v>Evening</v>
      </c>
      <c r="R5688" t="str">
        <f t="shared" si="442"/>
        <v>BLR  →  DEL</v>
      </c>
      <c r="S5688" t="str">
        <f t="shared" si="443"/>
        <v>Jun</v>
      </c>
      <c r="T5688" t="str">
        <f t="shared" si="444"/>
        <v>Economy</v>
      </c>
    </row>
    <row r="5689" spans="1:20" x14ac:dyDescent="0.35">
      <c r="A5689" t="s">
        <v>16</v>
      </c>
      <c r="B5689" t="s">
        <v>51</v>
      </c>
      <c r="C5689" t="s">
        <v>69</v>
      </c>
      <c r="D5689" t="s">
        <v>67</v>
      </c>
      <c r="E5689" t="s">
        <v>1613</v>
      </c>
      <c r="F5689" t="s">
        <v>1614</v>
      </c>
      <c r="J5689" t="s">
        <v>184</v>
      </c>
      <c r="K5689" t="s">
        <v>349</v>
      </c>
      <c r="L5689">
        <v>135</v>
      </c>
      <c r="M5689">
        <v>0</v>
      </c>
      <c r="N5689" t="s">
        <v>1579</v>
      </c>
      <c r="O5689">
        <v>3687</v>
      </c>
      <c r="P5689">
        <f t="shared" si="440"/>
        <v>7</v>
      </c>
      <c r="Q5689" t="str">
        <f t="shared" si="441"/>
        <v>Morning</v>
      </c>
      <c r="R5689" t="str">
        <f t="shared" si="442"/>
        <v>MAA  →  CCU</v>
      </c>
      <c r="S5689" t="str">
        <f t="shared" si="443"/>
        <v>May</v>
      </c>
      <c r="T5689" t="str">
        <f t="shared" si="444"/>
        <v>Economy</v>
      </c>
    </row>
    <row r="5690" spans="1:20" x14ac:dyDescent="0.35">
      <c r="A5690" t="s">
        <v>12</v>
      </c>
      <c r="B5690" t="s">
        <v>65</v>
      </c>
      <c r="C5690" t="s">
        <v>66</v>
      </c>
      <c r="D5690" t="s">
        <v>68</v>
      </c>
      <c r="E5690" t="s">
        <v>1601</v>
      </c>
      <c r="F5690" t="s">
        <v>1602</v>
      </c>
      <c r="J5690" t="s">
        <v>266</v>
      </c>
      <c r="K5690" t="s">
        <v>396</v>
      </c>
      <c r="L5690">
        <v>175</v>
      </c>
      <c r="M5690">
        <v>0</v>
      </c>
      <c r="N5690" t="s">
        <v>1579</v>
      </c>
      <c r="O5690">
        <v>7229</v>
      </c>
      <c r="P5690">
        <f t="shared" si="440"/>
        <v>15</v>
      </c>
      <c r="Q5690" t="str">
        <f t="shared" si="441"/>
        <v>Afternoon</v>
      </c>
      <c r="R5690" t="str">
        <f t="shared" si="442"/>
        <v>BLR  →  DEL</v>
      </c>
      <c r="S5690" t="str">
        <f t="shared" si="443"/>
        <v>Apr</v>
      </c>
      <c r="T5690" t="str">
        <f t="shared" si="444"/>
        <v>Premium Economy</v>
      </c>
    </row>
    <row r="5691" spans="1:20" x14ac:dyDescent="0.35">
      <c r="A5691" t="s">
        <v>12</v>
      </c>
      <c r="B5691" t="s">
        <v>35</v>
      </c>
      <c r="C5691" t="s">
        <v>66</v>
      </c>
      <c r="D5691" t="s">
        <v>68</v>
      </c>
      <c r="E5691" t="s">
        <v>1601</v>
      </c>
      <c r="F5691" t="s">
        <v>1602</v>
      </c>
      <c r="J5691" t="s">
        <v>269</v>
      </c>
      <c r="K5691" t="s">
        <v>304</v>
      </c>
      <c r="L5691">
        <v>180</v>
      </c>
      <c r="M5691">
        <v>0</v>
      </c>
      <c r="N5691" t="s">
        <v>1579</v>
      </c>
      <c r="O5691">
        <v>7229</v>
      </c>
      <c r="P5691">
        <f t="shared" si="440"/>
        <v>7</v>
      </c>
      <c r="Q5691" t="str">
        <f t="shared" si="441"/>
        <v>Morning</v>
      </c>
      <c r="R5691" t="str">
        <f t="shared" si="442"/>
        <v>BLR  →  DEL</v>
      </c>
      <c r="S5691" t="str">
        <f t="shared" si="443"/>
        <v>Apr</v>
      </c>
      <c r="T5691" t="str">
        <f t="shared" si="444"/>
        <v>Premium Economy</v>
      </c>
    </row>
    <row r="5692" spans="1:20" x14ac:dyDescent="0.35">
      <c r="A5692" t="s">
        <v>11</v>
      </c>
      <c r="B5692" t="s">
        <v>57</v>
      </c>
      <c r="C5692" t="s">
        <v>68</v>
      </c>
      <c r="D5692" t="s">
        <v>72</v>
      </c>
      <c r="E5692" t="s">
        <v>1607</v>
      </c>
      <c r="F5692" t="s">
        <v>1612</v>
      </c>
      <c r="G5692" t="s">
        <v>1610</v>
      </c>
      <c r="J5692" t="s">
        <v>226</v>
      </c>
      <c r="K5692" t="s">
        <v>233</v>
      </c>
      <c r="L5692">
        <v>1010</v>
      </c>
      <c r="M5692">
        <v>1</v>
      </c>
      <c r="N5692" t="s">
        <v>1579</v>
      </c>
      <c r="O5692">
        <v>7174</v>
      </c>
      <c r="P5692">
        <f t="shared" si="440"/>
        <v>6</v>
      </c>
      <c r="Q5692" t="str">
        <f t="shared" si="441"/>
        <v>Morning</v>
      </c>
      <c r="R5692" t="str">
        <f t="shared" si="442"/>
        <v>DEL  →  BLR  →  COK</v>
      </c>
      <c r="S5692" t="str">
        <f t="shared" si="443"/>
        <v>Apr</v>
      </c>
      <c r="T5692" t="str">
        <f t="shared" si="444"/>
        <v>Premium Economy</v>
      </c>
    </row>
    <row r="5693" spans="1:20" x14ac:dyDescent="0.35">
      <c r="A5693" t="s">
        <v>11</v>
      </c>
      <c r="B5693" t="s">
        <v>38</v>
      </c>
      <c r="C5693" t="s">
        <v>68</v>
      </c>
      <c r="D5693" t="s">
        <v>72</v>
      </c>
      <c r="E5693" t="s">
        <v>1607</v>
      </c>
      <c r="F5693" t="s">
        <v>1617</v>
      </c>
      <c r="G5693" t="s">
        <v>1609</v>
      </c>
      <c r="H5693" t="s">
        <v>1610</v>
      </c>
      <c r="J5693" t="s">
        <v>250</v>
      </c>
      <c r="K5693" t="s">
        <v>1230</v>
      </c>
      <c r="L5693">
        <v>1490</v>
      </c>
      <c r="M5693">
        <v>2</v>
      </c>
      <c r="N5693" t="s">
        <v>1579</v>
      </c>
      <c r="O5693">
        <v>11071</v>
      </c>
      <c r="P5693">
        <f t="shared" si="440"/>
        <v>6</v>
      </c>
      <c r="Q5693" t="str">
        <f t="shared" si="441"/>
        <v>Morning</v>
      </c>
      <c r="R5693" t="str">
        <f t="shared" si="442"/>
        <v>DEL  →  CCU  →  BOM  →  COK</v>
      </c>
      <c r="S5693" t="str">
        <f t="shared" si="443"/>
        <v>Mar</v>
      </c>
      <c r="T5693" t="str">
        <f t="shared" si="444"/>
        <v>Business</v>
      </c>
    </row>
    <row r="5694" spans="1:20" x14ac:dyDescent="0.35">
      <c r="A5694" t="s">
        <v>10</v>
      </c>
      <c r="B5694" t="s">
        <v>41</v>
      </c>
      <c r="C5694" t="s">
        <v>68</v>
      </c>
      <c r="D5694" t="s">
        <v>72</v>
      </c>
      <c r="E5694" t="s">
        <v>1607</v>
      </c>
      <c r="F5694" t="s">
        <v>1609</v>
      </c>
      <c r="G5694" t="s">
        <v>1610</v>
      </c>
      <c r="J5694" t="s">
        <v>277</v>
      </c>
      <c r="K5694" t="s">
        <v>307</v>
      </c>
      <c r="L5694">
        <v>965</v>
      </c>
      <c r="M5694">
        <v>1</v>
      </c>
      <c r="N5694" t="s">
        <v>1579</v>
      </c>
      <c r="O5694">
        <v>6979</v>
      </c>
      <c r="P5694">
        <f t="shared" si="440"/>
        <v>4</v>
      </c>
      <c r="Q5694" t="str">
        <f t="shared" si="441"/>
        <v>Night</v>
      </c>
      <c r="R5694" t="str">
        <f t="shared" si="442"/>
        <v>DEL  →  BOM  →  COK</v>
      </c>
      <c r="S5694" t="str">
        <f t="shared" si="443"/>
        <v>May</v>
      </c>
      <c r="T5694" t="str">
        <f t="shared" si="444"/>
        <v>Premium Economy</v>
      </c>
    </row>
    <row r="5695" spans="1:20" x14ac:dyDescent="0.35">
      <c r="A5695" t="s">
        <v>10</v>
      </c>
      <c r="B5695" t="s">
        <v>41</v>
      </c>
      <c r="C5695" t="s">
        <v>69</v>
      </c>
      <c r="D5695" t="s">
        <v>67</v>
      </c>
      <c r="E5695" t="s">
        <v>1613</v>
      </c>
      <c r="F5695" t="s">
        <v>1614</v>
      </c>
      <c r="J5695" t="s">
        <v>302</v>
      </c>
      <c r="K5695" t="s">
        <v>473</v>
      </c>
      <c r="L5695">
        <v>140</v>
      </c>
      <c r="M5695">
        <v>0</v>
      </c>
      <c r="N5695" t="s">
        <v>1579</v>
      </c>
      <c r="O5695">
        <v>3850</v>
      </c>
      <c r="P5695">
        <f t="shared" si="440"/>
        <v>7</v>
      </c>
      <c r="Q5695" t="str">
        <f t="shared" si="441"/>
        <v>Morning</v>
      </c>
      <c r="R5695" t="str">
        <f t="shared" si="442"/>
        <v>MAA  →  CCU</v>
      </c>
      <c r="S5695" t="str">
        <f t="shared" si="443"/>
        <v>May</v>
      </c>
      <c r="T5695" t="str">
        <f t="shared" si="444"/>
        <v>Economy</v>
      </c>
    </row>
    <row r="5696" spans="1:20" x14ac:dyDescent="0.35">
      <c r="A5696" t="s">
        <v>12</v>
      </c>
      <c r="B5696" t="s">
        <v>36</v>
      </c>
      <c r="C5696" t="s">
        <v>67</v>
      </c>
      <c r="D5696" t="s">
        <v>66</v>
      </c>
      <c r="E5696" t="s">
        <v>1603</v>
      </c>
      <c r="F5696" t="s">
        <v>1609</v>
      </c>
      <c r="G5696" t="s">
        <v>1606</v>
      </c>
      <c r="J5696" t="s">
        <v>225</v>
      </c>
      <c r="K5696" t="s">
        <v>981</v>
      </c>
      <c r="L5696">
        <v>800</v>
      </c>
      <c r="M5696">
        <v>1</v>
      </c>
      <c r="N5696" t="s">
        <v>1579</v>
      </c>
      <c r="O5696">
        <v>13044</v>
      </c>
      <c r="P5696">
        <f t="shared" si="440"/>
        <v>20</v>
      </c>
      <c r="Q5696" t="str">
        <f t="shared" si="441"/>
        <v>Evening</v>
      </c>
      <c r="R5696" t="str">
        <f t="shared" si="442"/>
        <v>CCU  →  BOM  →  BLR</v>
      </c>
      <c r="S5696" t="str">
        <f t="shared" si="443"/>
        <v>Jun</v>
      </c>
      <c r="T5696" t="str">
        <f t="shared" si="444"/>
        <v>Business</v>
      </c>
    </row>
    <row r="5697" spans="1:20" x14ac:dyDescent="0.35">
      <c r="A5697" t="s">
        <v>12</v>
      </c>
      <c r="B5697" t="s">
        <v>45</v>
      </c>
      <c r="C5697" t="s">
        <v>68</v>
      </c>
      <c r="D5697" t="s">
        <v>72</v>
      </c>
      <c r="E5697" t="s">
        <v>1607</v>
      </c>
      <c r="F5697" t="s">
        <v>1609</v>
      </c>
      <c r="G5697" t="s">
        <v>1610</v>
      </c>
      <c r="J5697" t="s">
        <v>191</v>
      </c>
      <c r="K5697" t="s">
        <v>423</v>
      </c>
      <c r="L5697">
        <v>450</v>
      </c>
      <c r="M5697">
        <v>1</v>
      </c>
      <c r="N5697" t="s">
        <v>1580</v>
      </c>
      <c r="O5697">
        <v>12373</v>
      </c>
      <c r="P5697">
        <f t="shared" si="440"/>
        <v>20</v>
      </c>
      <c r="Q5697" t="str">
        <f t="shared" si="441"/>
        <v>Evening</v>
      </c>
      <c r="R5697" t="str">
        <f t="shared" si="442"/>
        <v>DEL  →  BOM  →  COK</v>
      </c>
      <c r="S5697" t="str">
        <f t="shared" si="443"/>
        <v>May</v>
      </c>
      <c r="T5697" t="str">
        <f t="shared" si="444"/>
        <v>Business</v>
      </c>
    </row>
    <row r="5698" spans="1:20" x14ac:dyDescent="0.35">
      <c r="A5698" t="s">
        <v>11</v>
      </c>
      <c r="B5698" t="s">
        <v>45</v>
      </c>
      <c r="C5698" t="s">
        <v>68</v>
      </c>
      <c r="D5698" t="s">
        <v>72</v>
      </c>
      <c r="E5698" t="s">
        <v>1607</v>
      </c>
      <c r="F5698" t="s">
        <v>1635</v>
      </c>
      <c r="G5698" t="s">
        <v>1609</v>
      </c>
      <c r="H5698" t="s">
        <v>1610</v>
      </c>
      <c r="J5698" t="s">
        <v>207</v>
      </c>
      <c r="K5698" t="s">
        <v>860</v>
      </c>
      <c r="L5698">
        <v>1100</v>
      </c>
      <c r="M5698">
        <v>2</v>
      </c>
      <c r="N5698" t="s">
        <v>1579</v>
      </c>
      <c r="O5698">
        <v>13801</v>
      </c>
      <c r="P5698">
        <f t="shared" si="440"/>
        <v>13</v>
      </c>
      <c r="Q5698" t="str">
        <f t="shared" si="441"/>
        <v>Afternoon</v>
      </c>
      <c r="R5698" t="str">
        <f t="shared" si="442"/>
        <v>DEL  →  UDR  →  BOM  →  COK</v>
      </c>
      <c r="S5698" t="str">
        <f t="shared" si="443"/>
        <v>May</v>
      </c>
      <c r="T5698" t="str">
        <f t="shared" si="444"/>
        <v>Business</v>
      </c>
    </row>
    <row r="5699" spans="1:20" x14ac:dyDescent="0.35">
      <c r="A5699" t="s">
        <v>10</v>
      </c>
      <c r="B5699" t="s">
        <v>30</v>
      </c>
      <c r="C5699" t="s">
        <v>66</v>
      </c>
      <c r="D5699" t="s">
        <v>68</v>
      </c>
      <c r="E5699" t="s">
        <v>1601</v>
      </c>
      <c r="F5699" t="s">
        <v>1602</v>
      </c>
      <c r="J5699" t="s">
        <v>268</v>
      </c>
      <c r="K5699" t="s">
        <v>377</v>
      </c>
      <c r="L5699">
        <v>170</v>
      </c>
      <c r="M5699">
        <v>0</v>
      </c>
      <c r="N5699" t="s">
        <v>1579</v>
      </c>
      <c r="O5699">
        <v>4823</v>
      </c>
      <c r="P5699">
        <f t="shared" ref="P5699:P5762" si="445">HOUR(TEXT(J5699,"HH:MM"))</f>
        <v>8</v>
      </c>
      <c r="Q5699" t="str">
        <f t="shared" ref="Q5699:Q5762" si="446">IF(P5699&gt;=5, IF(P5699&lt;12, "Morning", IF(P5699&lt;17, "Afternoon", IF(P5699&lt;21, "Evening", "Night"))), "Night")</f>
        <v>Morning</v>
      </c>
      <c r="R5699" t="str">
        <f t="shared" ref="R5699:R5762" si="447">_xlfn.TEXTJOIN(" → ", TRUE, E5699:I5699)</f>
        <v>BLR  →  DEL</v>
      </c>
      <c r="S5699" t="str">
        <f t="shared" ref="S5699:S5762" si="448">TEXT(B5699, "mmm")</f>
        <v>Jun</v>
      </c>
      <c r="T5699" t="str">
        <f t="shared" ref="T5699:T5762" si="449">_xlfn.IFS(
  O5699 &lt; 5000, "Economy",
  O5699 &lt;= 10000, "Premium Economy",
  O5699 &gt; 10000, "Business"
)</f>
        <v>Economy</v>
      </c>
    </row>
    <row r="5700" spans="1:20" x14ac:dyDescent="0.35">
      <c r="A5700" t="s">
        <v>11</v>
      </c>
      <c r="B5700" t="s">
        <v>24</v>
      </c>
      <c r="C5700" t="s">
        <v>68</v>
      </c>
      <c r="D5700" t="s">
        <v>72</v>
      </c>
      <c r="E5700" t="s">
        <v>1607</v>
      </c>
      <c r="F5700" t="s">
        <v>1632</v>
      </c>
      <c r="G5700" t="s">
        <v>1610</v>
      </c>
      <c r="J5700" t="s">
        <v>223</v>
      </c>
      <c r="K5700" t="s">
        <v>1262</v>
      </c>
      <c r="L5700">
        <v>1535</v>
      </c>
      <c r="M5700">
        <v>1</v>
      </c>
      <c r="N5700" t="s">
        <v>1579</v>
      </c>
      <c r="O5700">
        <v>6587</v>
      </c>
      <c r="P5700">
        <f t="shared" si="445"/>
        <v>5</v>
      </c>
      <c r="Q5700" t="str">
        <f t="shared" si="446"/>
        <v>Morning</v>
      </c>
      <c r="R5700" t="str">
        <f t="shared" si="447"/>
        <v>DEL  →  TRV  →  COK</v>
      </c>
      <c r="S5700" t="str">
        <f t="shared" si="448"/>
        <v>Jun</v>
      </c>
      <c r="T5700" t="str">
        <f t="shared" si="449"/>
        <v>Premium Economy</v>
      </c>
    </row>
    <row r="5701" spans="1:20" x14ac:dyDescent="0.35">
      <c r="A5701" t="s">
        <v>10</v>
      </c>
      <c r="B5701" t="s">
        <v>49</v>
      </c>
      <c r="C5701" t="s">
        <v>70</v>
      </c>
      <c r="D5701" t="s">
        <v>73</v>
      </c>
      <c r="E5701" t="s">
        <v>1624</v>
      </c>
      <c r="F5701" t="s">
        <v>1625</v>
      </c>
      <c r="J5701" t="s">
        <v>314</v>
      </c>
      <c r="K5701" t="s">
        <v>378</v>
      </c>
      <c r="L5701">
        <v>95</v>
      </c>
      <c r="M5701">
        <v>0</v>
      </c>
      <c r="N5701" t="s">
        <v>1579</v>
      </c>
      <c r="O5701">
        <v>2227</v>
      </c>
      <c r="P5701">
        <f t="shared" si="445"/>
        <v>20</v>
      </c>
      <c r="Q5701" t="str">
        <f t="shared" si="446"/>
        <v>Evening</v>
      </c>
      <c r="R5701" t="str">
        <f t="shared" si="447"/>
        <v>BOM  →  HYD</v>
      </c>
      <c r="S5701" t="str">
        <f t="shared" si="448"/>
        <v>Jun</v>
      </c>
      <c r="T5701" t="str">
        <f t="shared" si="449"/>
        <v>Economy</v>
      </c>
    </row>
    <row r="5702" spans="1:20" x14ac:dyDescent="0.35">
      <c r="A5702" t="s">
        <v>12</v>
      </c>
      <c r="B5702" t="s">
        <v>24</v>
      </c>
      <c r="C5702" t="s">
        <v>67</v>
      </c>
      <c r="D5702" t="s">
        <v>66</v>
      </c>
      <c r="E5702" t="s">
        <v>1603</v>
      </c>
      <c r="F5702" t="s">
        <v>1621</v>
      </c>
      <c r="G5702" t="s">
        <v>1606</v>
      </c>
      <c r="J5702" t="s">
        <v>254</v>
      </c>
      <c r="K5702" t="s">
        <v>1263</v>
      </c>
      <c r="L5702">
        <v>1285</v>
      </c>
      <c r="M5702">
        <v>1</v>
      </c>
      <c r="N5702" t="s">
        <v>1579</v>
      </c>
      <c r="O5702">
        <v>14151</v>
      </c>
      <c r="P5702">
        <f t="shared" si="445"/>
        <v>17</v>
      </c>
      <c r="Q5702" t="str">
        <f t="shared" si="446"/>
        <v>Evening</v>
      </c>
      <c r="R5702" t="str">
        <f t="shared" si="447"/>
        <v>CCU  →  DEL  →  BLR</v>
      </c>
      <c r="S5702" t="str">
        <f t="shared" si="448"/>
        <v>Jun</v>
      </c>
      <c r="T5702" t="str">
        <f t="shared" si="449"/>
        <v>Business</v>
      </c>
    </row>
    <row r="5703" spans="1:20" x14ac:dyDescent="0.35">
      <c r="A5703" t="s">
        <v>11</v>
      </c>
      <c r="B5703" t="s">
        <v>26</v>
      </c>
      <c r="C5703" t="s">
        <v>66</v>
      </c>
      <c r="D5703" t="s">
        <v>71</v>
      </c>
      <c r="E5703" t="s">
        <v>1601</v>
      </c>
      <c r="F5703" t="s">
        <v>1609</v>
      </c>
      <c r="G5703" t="s">
        <v>1626</v>
      </c>
      <c r="H5703" t="s">
        <v>1602</v>
      </c>
      <c r="J5703" t="s">
        <v>201</v>
      </c>
      <c r="K5703" t="s">
        <v>1264</v>
      </c>
      <c r="L5703">
        <v>2315</v>
      </c>
      <c r="M5703">
        <v>2</v>
      </c>
      <c r="N5703" t="s">
        <v>1579</v>
      </c>
      <c r="O5703">
        <v>25430</v>
      </c>
      <c r="P5703">
        <f t="shared" si="445"/>
        <v>8</v>
      </c>
      <c r="Q5703" t="str">
        <f t="shared" si="446"/>
        <v>Morning</v>
      </c>
      <c r="R5703" t="str">
        <f t="shared" si="447"/>
        <v>BLR  →  BOM  →  BHO  →  DEL</v>
      </c>
      <c r="S5703" t="str">
        <f t="shared" si="448"/>
        <v>Mar</v>
      </c>
      <c r="T5703" t="str">
        <f t="shared" si="449"/>
        <v>Business</v>
      </c>
    </row>
    <row r="5704" spans="1:20" x14ac:dyDescent="0.35">
      <c r="A5704" t="s">
        <v>13</v>
      </c>
      <c r="B5704" t="s">
        <v>46</v>
      </c>
      <c r="C5704" t="s">
        <v>66</v>
      </c>
      <c r="D5704" t="s">
        <v>68</v>
      </c>
      <c r="E5704" t="s">
        <v>1601</v>
      </c>
      <c r="F5704" t="s">
        <v>1602</v>
      </c>
      <c r="J5704" t="s">
        <v>171</v>
      </c>
      <c r="K5704" t="s">
        <v>1265</v>
      </c>
      <c r="L5704">
        <v>175</v>
      </c>
      <c r="M5704">
        <v>0</v>
      </c>
      <c r="N5704" t="s">
        <v>1581</v>
      </c>
      <c r="O5704">
        <v>4319</v>
      </c>
      <c r="P5704">
        <f t="shared" si="445"/>
        <v>21</v>
      </c>
      <c r="Q5704" t="str">
        <f t="shared" si="446"/>
        <v>Night</v>
      </c>
      <c r="R5704" t="str">
        <f t="shared" si="447"/>
        <v>BLR  →  DEL</v>
      </c>
      <c r="S5704" t="str">
        <f t="shared" si="448"/>
        <v>Jun</v>
      </c>
      <c r="T5704" t="str">
        <f t="shared" si="449"/>
        <v>Economy</v>
      </c>
    </row>
    <row r="5705" spans="1:20" x14ac:dyDescent="0.35">
      <c r="A5705" t="s">
        <v>11</v>
      </c>
      <c r="B5705" t="s">
        <v>34</v>
      </c>
      <c r="C5705" t="s">
        <v>68</v>
      </c>
      <c r="D5705" t="s">
        <v>72</v>
      </c>
      <c r="E5705" t="s">
        <v>1607</v>
      </c>
      <c r="F5705" t="s">
        <v>1609</v>
      </c>
      <c r="G5705" t="s">
        <v>1610</v>
      </c>
      <c r="J5705" t="s">
        <v>180</v>
      </c>
      <c r="K5705" t="s">
        <v>935</v>
      </c>
      <c r="L5705">
        <v>1660</v>
      </c>
      <c r="M5705">
        <v>1</v>
      </c>
      <c r="N5705" t="s">
        <v>1579</v>
      </c>
      <c r="O5705">
        <v>14462</v>
      </c>
      <c r="P5705">
        <f t="shared" si="445"/>
        <v>4</v>
      </c>
      <c r="Q5705" t="str">
        <f t="shared" si="446"/>
        <v>Night</v>
      </c>
      <c r="R5705" t="str">
        <f t="shared" si="447"/>
        <v>DEL  →  BOM  →  COK</v>
      </c>
      <c r="S5705" t="str">
        <f t="shared" si="448"/>
        <v>Mar</v>
      </c>
      <c r="T5705" t="str">
        <f t="shared" si="449"/>
        <v>Business</v>
      </c>
    </row>
    <row r="5706" spans="1:20" x14ac:dyDescent="0.35">
      <c r="A5706" t="s">
        <v>12</v>
      </c>
      <c r="B5706" t="s">
        <v>47</v>
      </c>
      <c r="C5706" t="s">
        <v>67</v>
      </c>
      <c r="D5706" t="s">
        <v>66</v>
      </c>
      <c r="E5706" t="s">
        <v>1603</v>
      </c>
      <c r="F5706" t="s">
        <v>1609</v>
      </c>
      <c r="G5706" t="s">
        <v>1606</v>
      </c>
      <c r="J5706" t="s">
        <v>213</v>
      </c>
      <c r="K5706" t="s">
        <v>716</v>
      </c>
      <c r="L5706">
        <v>1655</v>
      </c>
      <c r="M5706">
        <v>1</v>
      </c>
      <c r="N5706" t="s">
        <v>1580</v>
      </c>
      <c r="O5706">
        <v>8586</v>
      </c>
      <c r="P5706">
        <f t="shared" si="445"/>
        <v>6</v>
      </c>
      <c r="Q5706" t="str">
        <f t="shared" si="446"/>
        <v>Morning</v>
      </c>
      <c r="R5706" t="str">
        <f t="shared" si="447"/>
        <v>CCU  →  BOM  →  BLR</v>
      </c>
      <c r="S5706" t="str">
        <f t="shared" si="448"/>
        <v>May</v>
      </c>
      <c r="T5706" t="str">
        <f t="shared" si="449"/>
        <v>Premium Economy</v>
      </c>
    </row>
    <row r="5707" spans="1:20" x14ac:dyDescent="0.35">
      <c r="A5707" t="s">
        <v>11</v>
      </c>
      <c r="B5707" t="s">
        <v>24</v>
      </c>
      <c r="C5707" t="s">
        <v>67</v>
      </c>
      <c r="D5707" t="s">
        <v>66</v>
      </c>
      <c r="E5707" t="s">
        <v>1603</v>
      </c>
      <c r="F5707" t="s">
        <v>1620</v>
      </c>
      <c r="G5707" t="s">
        <v>1606</v>
      </c>
      <c r="J5707" t="s">
        <v>185</v>
      </c>
      <c r="K5707" t="s">
        <v>262</v>
      </c>
      <c r="L5707">
        <v>675</v>
      </c>
      <c r="M5707">
        <v>1</v>
      </c>
      <c r="N5707" t="s">
        <v>1579</v>
      </c>
      <c r="O5707">
        <v>7662</v>
      </c>
      <c r="P5707">
        <f t="shared" si="445"/>
        <v>9</v>
      </c>
      <c r="Q5707" t="str">
        <f t="shared" si="446"/>
        <v>Morning</v>
      </c>
      <c r="R5707" t="str">
        <f t="shared" si="447"/>
        <v>CCU  →  GAU  →  BLR</v>
      </c>
      <c r="S5707" t="str">
        <f t="shared" si="448"/>
        <v>Jun</v>
      </c>
      <c r="T5707" t="str">
        <f t="shared" si="449"/>
        <v>Premium Economy</v>
      </c>
    </row>
    <row r="5708" spans="1:20" x14ac:dyDescent="0.35">
      <c r="A5708" t="s">
        <v>12</v>
      </c>
      <c r="B5708" t="s">
        <v>51</v>
      </c>
      <c r="C5708" t="s">
        <v>70</v>
      </c>
      <c r="D5708" t="s">
        <v>73</v>
      </c>
      <c r="E5708" t="s">
        <v>1624</v>
      </c>
      <c r="F5708" t="s">
        <v>1625</v>
      </c>
      <c r="J5708" t="s">
        <v>184</v>
      </c>
      <c r="K5708" t="s">
        <v>268</v>
      </c>
      <c r="L5708">
        <v>85</v>
      </c>
      <c r="M5708">
        <v>0</v>
      </c>
      <c r="N5708" t="s">
        <v>1580</v>
      </c>
      <c r="O5708">
        <v>4995</v>
      </c>
      <c r="P5708">
        <f t="shared" si="445"/>
        <v>7</v>
      </c>
      <c r="Q5708" t="str">
        <f t="shared" si="446"/>
        <v>Morning</v>
      </c>
      <c r="R5708" t="str">
        <f t="shared" si="447"/>
        <v>BOM  →  HYD</v>
      </c>
      <c r="S5708" t="str">
        <f t="shared" si="448"/>
        <v>May</v>
      </c>
      <c r="T5708" t="str">
        <f t="shared" si="449"/>
        <v>Economy</v>
      </c>
    </row>
    <row r="5709" spans="1:20" x14ac:dyDescent="0.35">
      <c r="A5709" t="s">
        <v>14</v>
      </c>
      <c r="B5709" t="s">
        <v>24</v>
      </c>
      <c r="C5709" t="s">
        <v>68</v>
      </c>
      <c r="D5709" t="s">
        <v>72</v>
      </c>
      <c r="E5709" t="s">
        <v>1607</v>
      </c>
      <c r="F5709" t="s">
        <v>1609</v>
      </c>
      <c r="G5709" t="s">
        <v>1610</v>
      </c>
      <c r="J5709" t="s">
        <v>163</v>
      </c>
      <c r="K5709" t="s">
        <v>307</v>
      </c>
      <c r="L5709">
        <v>720</v>
      </c>
      <c r="M5709">
        <v>1</v>
      </c>
      <c r="N5709" t="s">
        <v>1579</v>
      </c>
      <c r="O5709">
        <v>7408</v>
      </c>
      <c r="P5709">
        <f t="shared" si="445"/>
        <v>9</v>
      </c>
      <c r="Q5709" t="str">
        <f t="shared" si="446"/>
        <v>Morning</v>
      </c>
      <c r="R5709" t="str">
        <f t="shared" si="447"/>
        <v>DEL  →  BOM  →  COK</v>
      </c>
      <c r="S5709" t="str">
        <f t="shared" si="448"/>
        <v>Jun</v>
      </c>
      <c r="T5709" t="str">
        <f t="shared" si="449"/>
        <v>Premium Economy</v>
      </c>
    </row>
    <row r="5710" spans="1:20" x14ac:dyDescent="0.35">
      <c r="A5710" t="s">
        <v>12</v>
      </c>
      <c r="B5710" t="s">
        <v>50</v>
      </c>
      <c r="C5710" t="s">
        <v>70</v>
      </c>
      <c r="D5710" t="s">
        <v>73</v>
      </c>
      <c r="E5710" t="s">
        <v>1624</v>
      </c>
      <c r="F5710" t="s">
        <v>1625</v>
      </c>
      <c r="J5710" t="s">
        <v>256</v>
      </c>
      <c r="K5710" t="s">
        <v>262</v>
      </c>
      <c r="L5710">
        <v>90</v>
      </c>
      <c r="M5710">
        <v>0</v>
      </c>
      <c r="N5710" t="s">
        <v>1579</v>
      </c>
      <c r="O5710">
        <v>5678</v>
      </c>
      <c r="P5710">
        <f t="shared" si="445"/>
        <v>19</v>
      </c>
      <c r="Q5710" t="str">
        <f t="shared" si="446"/>
        <v>Evening</v>
      </c>
      <c r="R5710" t="str">
        <f t="shared" si="447"/>
        <v>BOM  →  HYD</v>
      </c>
      <c r="S5710" t="str">
        <f t="shared" si="448"/>
        <v>Mar</v>
      </c>
      <c r="T5710" t="str">
        <f t="shared" si="449"/>
        <v>Premium Economy</v>
      </c>
    </row>
    <row r="5711" spans="1:20" x14ac:dyDescent="0.35">
      <c r="A5711" t="s">
        <v>12</v>
      </c>
      <c r="B5711" t="s">
        <v>24</v>
      </c>
      <c r="C5711" t="s">
        <v>70</v>
      </c>
      <c r="D5711" t="s">
        <v>73</v>
      </c>
      <c r="E5711" t="s">
        <v>1624</v>
      </c>
      <c r="F5711" t="s">
        <v>1625</v>
      </c>
      <c r="J5711" t="s">
        <v>256</v>
      </c>
      <c r="K5711" t="s">
        <v>262</v>
      </c>
      <c r="L5711">
        <v>90</v>
      </c>
      <c r="M5711">
        <v>0</v>
      </c>
      <c r="N5711" t="s">
        <v>1579</v>
      </c>
      <c r="O5711">
        <v>5678</v>
      </c>
      <c r="P5711">
        <f t="shared" si="445"/>
        <v>19</v>
      </c>
      <c r="Q5711" t="str">
        <f t="shared" si="446"/>
        <v>Evening</v>
      </c>
      <c r="R5711" t="str">
        <f t="shared" si="447"/>
        <v>BOM  →  HYD</v>
      </c>
      <c r="S5711" t="str">
        <f t="shared" si="448"/>
        <v>Jun</v>
      </c>
      <c r="T5711" t="str">
        <f t="shared" si="449"/>
        <v>Premium Economy</v>
      </c>
    </row>
    <row r="5712" spans="1:20" x14ac:dyDescent="0.35">
      <c r="A5712" t="s">
        <v>12</v>
      </c>
      <c r="B5712" t="s">
        <v>26</v>
      </c>
      <c r="C5712" t="s">
        <v>66</v>
      </c>
      <c r="D5712" t="s">
        <v>71</v>
      </c>
      <c r="E5712" t="s">
        <v>1601</v>
      </c>
      <c r="F5712" t="s">
        <v>1609</v>
      </c>
      <c r="G5712" t="s">
        <v>1602</v>
      </c>
      <c r="J5712" t="s">
        <v>166</v>
      </c>
      <c r="K5712" t="s">
        <v>671</v>
      </c>
      <c r="L5712">
        <v>950</v>
      </c>
      <c r="M5712">
        <v>1</v>
      </c>
      <c r="N5712" t="s">
        <v>1579</v>
      </c>
      <c r="O5712">
        <v>26890</v>
      </c>
      <c r="P5712">
        <f t="shared" si="445"/>
        <v>8</v>
      </c>
      <c r="Q5712" t="str">
        <f t="shared" si="446"/>
        <v>Morning</v>
      </c>
      <c r="R5712" t="str">
        <f t="shared" si="447"/>
        <v>BLR  →  BOM  →  DEL</v>
      </c>
      <c r="S5712" t="str">
        <f t="shared" si="448"/>
        <v>Mar</v>
      </c>
      <c r="T5712" t="str">
        <f t="shared" si="449"/>
        <v>Business</v>
      </c>
    </row>
    <row r="5713" spans="1:20" x14ac:dyDescent="0.35">
      <c r="A5713" t="s">
        <v>11</v>
      </c>
      <c r="B5713" t="s">
        <v>37</v>
      </c>
      <c r="C5713" t="s">
        <v>70</v>
      </c>
      <c r="D5713" t="s">
        <v>73</v>
      </c>
      <c r="E5713" t="s">
        <v>1624</v>
      </c>
      <c r="F5713" t="s">
        <v>1626</v>
      </c>
      <c r="G5713" t="s">
        <v>1621</v>
      </c>
      <c r="H5713" t="s">
        <v>1625</v>
      </c>
      <c r="J5713" t="s">
        <v>240</v>
      </c>
      <c r="K5713" t="s">
        <v>1266</v>
      </c>
      <c r="L5713">
        <v>2245</v>
      </c>
      <c r="M5713">
        <v>2</v>
      </c>
      <c r="N5713" t="s">
        <v>1579</v>
      </c>
      <c r="O5713">
        <v>13904</v>
      </c>
      <c r="P5713">
        <f t="shared" si="445"/>
        <v>6</v>
      </c>
      <c r="Q5713" t="str">
        <f t="shared" si="446"/>
        <v>Morning</v>
      </c>
      <c r="R5713" t="str">
        <f t="shared" si="447"/>
        <v>BOM  →  BHO  →  DEL  →  HYD</v>
      </c>
      <c r="S5713" t="str">
        <f t="shared" si="448"/>
        <v>Mar</v>
      </c>
      <c r="T5713" t="str">
        <f t="shared" si="449"/>
        <v>Business</v>
      </c>
    </row>
    <row r="5714" spans="1:20" x14ac:dyDescent="0.35">
      <c r="A5714" t="s">
        <v>12</v>
      </c>
      <c r="B5714" t="s">
        <v>30</v>
      </c>
      <c r="C5714" t="s">
        <v>68</v>
      </c>
      <c r="D5714" t="s">
        <v>72</v>
      </c>
      <c r="E5714" t="s">
        <v>1607</v>
      </c>
      <c r="F5714" t="s">
        <v>1628</v>
      </c>
      <c r="G5714" t="s">
        <v>1609</v>
      </c>
      <c r="H5714" t="s">
        <v>1610</v>
      </c>
      <c r="J5714" t="s">
        <v>225</v>
      </c>
      <c r="K5714" t="s">
        <v>463</v>
      </c>
      <c r="L5714">
        <v>505</v>
      </c>
      <c r="M5714">
        <v>2</v>
      </c>
      <c r="N5714" t="s">
        <v>1580</v>
      </c>
      <c r="O5714">
        <v>15318</v>
      </c>
      <c r="P5714">
        <f t="shared" si="445"/>
        <v>20</v>
      </c>
      <c r="Q5714" t="str">
        <f t="shared" si="446"/>
        <v>Evening</v>
      </c>
      <c r="R5714" t="str">
        <f t="shared" si="447"/>
        <v>DEL  →  ATQ  →  BOM  →  COK</v>
      </c>
      <c r="S5714" t="str">
        <f t="shared" si="448"/>
        <v>Jun</v>
      </c>
      <c r="T5714" t="str">
        <f t="shared" si="449"/>
        <v>Business</v>
      </c>
    </row>
    <row r="5715" spans="1:20" x14ac:dyDescent="0.35">
      <c r="A5715" t="s">
        <v>16</v>
      </c>
      <c r="B5715" t="s">
        <v>41</v>
      </c>
      <c r="C5715" t="s">
        <v>67</v>
      </c>
      <c r="D5715" t="s">
        <v>66</v>
      </c>
      <c r="E5715" t="s">
        <v>1603</v>
      </c>
      <c r="F5715" t="s">
        <v>1621</v>
      </c>
      <c r="G5715" t="s">
        <v>1606</v>
      </c>
      <c r="J5715" t="s">
        <v>169</v>
      </c>
      <c r="K5715" t="s">
        <v>1267</v>
      </c>
      <c r="L5715">
        <v>1580</v>
      </c>
      <c r="M5715">
        <v>1</v>
      </c>
      <c r="N5715" t="s">
        <v>1579</v>
      </c>
      <c r="O5715">
        <v>8452</v>
      </c>
      <c r="P5715">
        <f t="shared" si="445"/>
        <v>20</v>
      </c>
      <c r="Q5715" t="str">
        <f t="shared" si="446"/>
        <v>Evening</v>
      </c>
      <c r="R5715" t="str">
        <f t="shared" si="447"/>
        <v>CCU  →  DEL  →  BLR</v>
      </c>
      <c r="S5715" t="str">
        <f t="shared" si="448"/>
        <v>May</v>
      </c>
      <c r="T5715" t="str">
        <f t="shared" si="449"/>
        <v>Premium Economy</v>
      </c>
    </row>
    <row r="5716" spans="1:20" x14ac:dyDescent="0.35">
      <c r="A5716" t="s">
        <v>10</v>
      </c>
      <c r="B5716" t="s">
        <v>24</v>
      </c>
      <c r="C5716" t="s">
        <v>68</v>
      </c>
      <c r="D5716" t="s">
        <v>72</v>
      </c>
      <c r="E5716" t="s">
        <v>1607</v>
      </c>
      <c r="F5716" t="s">
        <v>1609</v>
      </c>
      <c r="G5716" t="s">
        <v>1610</v>
      </c>
      <c r="J5716" t="s">
        <v>187</v>
      </c>
      <c r="K5716" t="s">
        <v>307</v>
      </c>
      <c r="L5716">
        <v>625</v>
      </c>
      <c r="M5716">
        <v>1</v>
      </c>
      <c r="N5716" t="s">
        <v>1579</v>
      </c>
      <c r="O5716">
        <v>6314</v>
      </c>
      <c r="P5716">
        <f t="shared" si="445"/>
        <v>10</v>
      </c>
      <c r="Q5716" t="str">
        <f t="shared" si="446"/>
        <v>Morning</v>
      </c>
      <c r="R5716" t="str">
        <f t="shared" si="447"/>
        <v>DEL  →  BOM  →  COK</v>
      </c>
      <c r="S5716" t="str">
        <f t="shared" si="448"/>
        <v>Jun</v>
      </c>
      <c r="T5716" t="str">
        <f t="shared" si="449"/>
        <v>Premium Economy</v>
      </c>
    </row>
    <row r="5717" spans="1:20" x14ac:dyDescent="0.35">
      <c r="A5717" t="s">
        <v>11</v>
      </c>
      <c r="B5717" t="s">
        <v>23</v>
      </c>
      <c r="C5717" t="s">
        <v>67</v>
      </c>
      <c r="D5717" t="s">
        <v>66</v>
      </c>
      <c r="E5717" t="s">
        <v>1603</v>
      </c>
      <c r="F5717" t="s">
        <v>1621</v>
      </c>
      <c r="G5717" t="s">
        <v>1606</v>
      </c>
      <c r="J5717" t="s">
        <v>255</v>
      </c>
      <c r="K5717" t="s">
        <v>218</v>
      </c>
      <c r="L5717">
        <v>625</v>
      </c>
      <c r="M5717">
        <v>1</v>
      </c>
      <c r="N5717" t="s">
        <v>1579</v>
      </c>
      <c r="O5717">
        <v>10203</v>
      </c>
      <c r="P5717">
        <f t="shared" si="445"/>
        <v>10</v>
      </c>
      <c r="Q5717" t="str">
        <f t="shared" si="446"/>
        <v>Morning</v>
      </c>
      <c r="R5717" t="str">
        <f t="shared" si="447"/>
        <v>CCU  →  DEL  →  BLR</v>
      </c>
      <c r="S5717" t="str">
        <f t="shared" si="448"/>
        <v>May</v>
      </c>
      <c r="T5717" t="str">
        <f t="shared" si="449"/>
        <v>Business</v>
      </c>
    </row>
    <row r="5718" spans="1:20" x14ac:dyDescent="0.35">
      <c r="A5718" t="s">
        <v>13</v>
      </c>
      <c r="B5718" t="s">
        <v>43</v>
      </c>
      <c r="C5718" t="s">
        <v>69</v>
      </c>
      <c r="D5718" t="s">
        <v>67</v>
      </c>
      <c r="E5718" t="s">
        <v>1613</v>
      </c>
      <c r="F5718" t="s">
        <v>1614</v>
      </c>
      <c r="J5718" t="s">
        <v>211</v>
      </c>
      <c r="K5718" t="s">
        <v>187</v>
      </c>
      <c r="L5718">
        <v>135</v>
      </c>
      <c r="M5718">
        <v>0</v>
      </c>
      <c r="N5718" t="s">
        <v>1579</v>
      </c>
      <c r="O5718">
        <v>3597</v>
      </c>
      <c r="P5718">
        <f t="shared" si="445"/>
        <v>8</v>
      </c>
      <c r="Q5718" t="str">
        <f t="shared" si="446"/>
        <v>Morning</v>
      </c>
      <c r="R5718" t="str">
        <f t="shared" si="447"/>
        <v>MAA  →  CCU</v>
      </c>
      <c r="S5718" t="str">
        <f t="shared" si="448"/>
        <v>Jun</v>
      </c>
      <c r="T5718" t="str">
        <f t="shared" si="449"/>
        <v>Economy</v>
      </c>
    </row>
    <row r="5719" spans="1:20" x14ac:dyDescent="0.35">
      <c r="A5719" t="s">
        <v>14</v>
      </c>
      <c r="B5719" t="s">
        <v>36</v>
      </c>
      <c r="C5719" t="s">
        <v>68</v>
      </c>
      <c r="D5719" t="s">
        <v>72</v>
      </c>
      <c r="E5719" t="s">
        <v>1607</v>
      </c>
      <c r="F5719" t="s">
        <v>1609</v>
      </c>
      <c r="G5719" t="s">
        <v>1610</v>
      </c>
      <c r="J5719" t="s">
        <v>273</v>
      </c>
      <c r="K5719" t="s">
        <v>252</v>
      </c>
      <c r="L5719">
        <v>535</v>
      </c>
      <c r="M5719">
        <v>1</v>
      </c>
      <c r="N5719" t="s">
        <v>1579</v>
      </c>
      <c r="O5719">
        <v>8266</v>
      </c>
      <c r="P5719">
        <f t="shared" si="445"/>
        <v>10</v>
      </c>
      <c r="Q5719" t="str">
        <f t="shared" si="446"/>
        <v>Morning</v>
      </c>
      <c r="R5719" t="str">
        <f t="shared" si="447"/>
        <v>DEL  →  BOM  →  COK</v>
      </c>
      <c r="S5719" t="str">
        <f t="shared" si="448"/>
        <v>Jun</v>
      </c>
      <c r="T5719" t="str">
        <f t="shared" si="449"/>
        <v>Premium Economy</v>
      </c>
    </row>
    <row r="5720" spans="1:20" x14ac:dyDescent="0.35">
      <c r="A5720" t="s">
        <v>12</v>
      </c>
      <c r="B5720" t="s">
        <v>45</v>
      </c>
      <c r="C5720" t="s">
        <v>68</v>
      </c>
      <c r="D5720" t="s">
        <v>72</v>
      </c>
      <c r="E5720" t="s">
        <v>1607</v>
      </c>
      <c r="F5720" t="s">
        <v>1609</v>
      </c>
      <c r="G5720" t="s">
        <v>1610</v>
      </c>
      <c r="J5720" t="s">
        <v>182</v>
      </c>
      <c r="K5720" t="s">
        <v>545</v>
      </c>
      <c r="L5720">
        <v>885</v>
      </c>
      <c r="M5720">
        <v>1</v>
      </c>
      <c r="N5720" t="s">
        <v>1580</v>
      </c>
      <c r="O5720">
        <v>12373</v>
      </c>
      <c r="P5720">
        <f t="shared" si="445"/>
        <v>21</v>
      </c>
      <c r="Q5720" t="str">
        <f t="shared" si="446"/>
        <v>Night</v>
      </c>
      <c r="R5720" t="str">
        <f t="shared" si="447"/>
        <v>DEL  →  BOM  →  COK</v>
      </c>
      <c r="S5720" t="str">
        <f t="shared" si="448"/>
        <v>May</v>
      </c>
      <c r="T5720" t="str">
        <f t="shared" si="449"/>
        <v>Business</v>
      </c>
    </row>
    <row r="5721" spans="1:20" x14ac:dyDescent="0.35">
      <c r="A5721" t="s">
        <v>12</v>
      </c>
      <c r="B5721" t="s">
        <v>26</v>
      </c>
      <c r="C5721" t="s">
        <v>66</v>
      </c>
      <c r="D5721" t="s">
        <v>71</v>
      </c>
      <c r="E5721" t="s">
        <v>1601</v>
      </c>
      <c r="F5721" t="s">
        <v>1609</v>
      </c>
      <c r="G5721" t="s">
        <v>1602</v>
      </c>
      <c r="J5721" t="s">
        <v>214</v>
      </c>
      <c r="K5721" t="s">
        <v>279</v>
      </c>
      <c r="L5721">
        <v>435</v>
      </c>
      <c r="M5721">
        <v>1</v>
      </c>
      <c r="N5721" t="s">
        <v>1579</v>
      </c>
      <c r="O5721">
        <v>36235</v>
      </c>
      <c r="P5721">
        <f t="shared" si="445"/>
        <v>14</v>
      </c>
      <c r="Q5721" t="str">
        <f t="shared" si="446"/>
        <v>Afternoon</v>
      </c>
      <c r="R5721" t="str">
        <f t="shared" si="447"/>
        <v>BLR  →  BOM  →  DEL</v>
      </c>
      <c r="S5721" t="str">
        <f t="shared" si="448"/>
        <v>Mar</v>
      </c>
      <c r="T5721" t="str">
        <f t="shared" si="449"/>
        <v>Business</v>
      </c>
    </row>
    <row r="5722" spans="1:20" x14ac:dyDescent="0.35">
      <c r="A5722" t="s">
        <v>10</v>
      </c>
      <c r="B5722" t="s">
        <v>34</v>
      </c>
      <c r="C5722" t="s">
        <v>68</v>
      </c>
      <c r="D5722" t="s">
        <v>72</v>
      </c>
      <c r="E5722" t="s">
        <v>1607</v>
      </c>
      <c r="F5722" t="s">
        <v>1609</v>
      </c>
      <c r="G5722" t="s">
        <v>1610</v>
      </c>
      <c r="J5722" t="s">
        <v>217</v>
      </c>
      <c r="K5722" t="s">
        <v>307</v>
      </c>
      <c r="L5722">
        <v>755</v>
      </c>
      <c r="M5722">
        <v>1</v>
      </c>
      <c r="N5722" t="s">
        <v>1579</v>
      </c>
      <c r="O5722">
        <v>14871</v>
      </c>
      <c r="P5722">
        <f t="shared" si="445"/>
        <v>8</v>
      </c>
      <c r="Q5722" t="str">
        <f t="shared" si="446"/>
        <v>Morning</v>
      </c>
      <c r="R5722" t="str">
        <f t="shared" si="447"/>
        <v>DEL  →  BOM  →  COK</v>
      </c>
      <c r="S5722" t="str">
        <f t="shared" si="448"/>
        <v>Mar</v>
      </c>
      <c r="T5722" t="str">
        <f t="shared" si="449"/>
        <v>Business</v>
      </c>
    </row>
    <row r="5723" spans="1:20" x14ac:dyDescent="0.35">
      <c r="A5723" t="s">
        <v>12</v>
      </c>
      <c r="B5723" t="s">
        <v>61</v>
      </c>
      <c r="C5723" t="s">
        <v>66</v>
      </c>
      <c r="D5723" t="s">
        <v>68</v>
      </c>
      <c r="E5723" t="s">
        <v>1601</v>
      </c>
      <c r="F5723" t="s">
        <v>1602</v>
      </c>
      <c r="J5723" t="s">
        <v>274</v>
      </c>
      <c r="K5723" t="s">
        <v>222</v>
      </c>
      <c r="L5723">
        <v>180</v>
      </c>
      <c r="M5723">
        <v>0</v>
      </c>
      <c r="N5723" t="s">
        <v>1579</v>
      </c>
      <c r="O5723">
        <v>7229</v>
      </c>
      <c r="P5723">
        <f t="shared" si="445"/>
        <v>17</v>
      </c>
      <c r="Q5723" t="str">
        <f t="shared" si="446"/>
        <v>Evening</v>
      </c>
      <c r="R5723" t="str">
        <f t="shared" si="447"/>
        <v>BLR  →  DEL</v>
      </c>
      <c r="S5723" t="str">
        <f t="shared" si="448"/>
        <v>Apr</v>
      </c>
      <c r="T5723" t="str">
        <f t="shared" si="449"/>
        <v>Premium Economy</v>
      </c>
    </row>
    <row r="5724" spans="1:20" x14ac:dyDescent="0.35">
      <c r="A5724" t="s">
        <v>10</v>
      </c>
      <c r="B5724" t="s">
        <v>33</v>
      </c>
      <c r="C5724" t="s">
        <v>67</v>
      </c>
      <c r="D5724" t="s">
        <v>66</v>
      </c>
      <c r="E5724" t="s">
        <v>1603</v>
      </c>
      <c r="F5724" t="s">
        <v>1606</v>
      </c>
      <c r="J5724" t="s">
        <v>296</v>
      </c>
      <c r="K5724" t="s">
        <v>1268</v>
      </c>
      <c r="L5724">
        <v>155</v>
      </c>
      <c r="M5724">
        <v>0</v>
      </c>
      <c r="N5724" t="s">
        <v>1579</v>
      </c>
      <c r="O5724">
        <v>4804</v>
      </c>
      <c r="P5724">
        <f t="shared" si="445"/>
        <v>22</v>
      </c>
      <c r="Q5724" t="str">
        <f t="shared" si="446"/>
        <v>Night</v>
      </c>
      <c r="R5724" t="str">
        <f t="shared" si="447"/>
        <v>CCU  →  BLR</v>
      </c>
      <c r="S5724" t="str">
        <f t="shared" si="448"/>
        <v>Apr</v>
      </c>
      <c r="T5724" t="str">
        <f t="shared" si="449"/>
        <v>Economy</v>
      </c>
    </row>
    <row r="5725" spans="1:20" x14ac:dyDescent="0.35">
      <c r="A5725" t="s">
        <v>10</v>
      </c>
      <c r="B5725" t="s">
        <v>64</v>
      </c>
      <c r="C5725" t="s">
        <v>66</v>
      </c>
      <c r="D5725" t="s">
        <v>71</v>
      </c>
      <c r="E5725" t="s">
        <v>1601</v>
      </c>
      <c r="F5725" t="s">
        <v>1602</v>
      </c>
      <c r="J5725" t="s">
        <v>225</v>
      </c>
      <c r="K5725" t="s">
        <v>323</v>
      </c>
      <c r="L5725">
        <v>175</v>
      </c>
      <c r="M5725">
        <v>0</v>
      </c>
      <c r="N5725" t="s">
        <v>1579</v>
      </c>
      <c r="O5725">
        <v>7303</v>
      </c>
      <c r="P5725">
        <f t="shared" si="445"/>
        <v>20</v>
      </c>
      <c r="Q5725" t="str">
        <f t="shared" si="446"/>
        <v>Evening</v>
      </c>
      <c r="R5725" t="str">
        <f t="shared" si="447"/>
        <v>BLR  →  DEL</v>
      </c>
      <c r="S5725" t="str">
        <f t="shared" si="448"/>
        <v>Mar</v>
      </c>
      <c r="T5725" t="str">
        <f t="shared" si="449"/>
        <v>Premium Economy</v>
      </c>
    </row>
    <row r="5726" spans="1:20" x14ac:dyDescent="0.35">
      <c r="A5726" t="s">
        <v>14</v>
      </c>
      <c r="B5726" t="s">
        <v>30</v>
      </c>
      <c r="C5726" t="s">
        <v>68</v>
      </c>
      <c r="D5726" t="s">
        <v>72</v>
      </c>
      <c r="E5726" t="s">
        <v>1607</v>
      </c>
      <c r="F5726" t="s">
        <v>1609</v>
      </c>
      <c r="G5726" t="s">
        <v>1610</v>
      </c>
      <c r="J5726" t="s">
        <v>237</v>
      </c>
      <c r="K5726" t="s">
        <v>307</v>
      </c>
      <c r="L5726">
        <v>570</v>
      </c>
      <c r="M5726">
        <v>1</v>
      </c>
      <c r="N5726" t="s">
        <v>1579</v>
      </c>
      <c r="O5726">
        <v>13587</v>
      </c>
      <c r="P5726">
        <f t="shared" si="445"/>
        <v>11</v>
      </c>
      <c r="Q5726" t="str">
        <f t="shared" si="446"/>
        <v>Morning</v>
      </c>
      <c r="R5726" t="str">
        <f t="shared" si="447"/>
        <v>DEL  →  BOM  →  COK</v>
      </c>
      <c r="S5726" t="str">
        <f t="shared" si="448"/>
        <v>Jun</v>
      </c>
      <c r="T5726" t="str">
        <f t="shared" si="449"/>
        <v>Business</v>
      </c>
    </row>
    <row r="5727" spans="1:20" x14ac:dyDescent="0.35">
      <c r="A5727" t="s">
        <v>14</v>
      </c>
      <c r="B5727" t="s">
        <v>45</v>
      </c>
      <c r="C5727" t="s">
        <v>68</v>
      </c>
      <c r="D5727" t="s">
        <v>72</v>
      </c>
      <c r="E5727" t="s">
        <v>1607</v>
      </c>
      <c r="F5727" t="s">
        <v>1623</v>
      </c>
      <c r="G5727" t="s">
        <v>1610</v>
      </c>
      <c r="J5727" t="s">
        <v>293</v>
      </c>
      <c r="K5727" t="s">
        <v>417</v>
      </c>
      <c r="L5727">
        <v>455</v>
      </c>
      <c r="M5727">
        <v>1</v>
      </c>
      <c r="N5727" t="s">
        <v>1579</v>
      </c>
      <c r="O5727">
        <v>7740</v>
      </c>
      <c r="P5727">
        <f t="shared" si="445"/>
        <v>14</v>
      </c>
      <c r="Q5727" t="str">
        <f t="shared" si="446"/>
        <v>Afternoon</v>
      </c>
      <c r="R5727" t="str">
        <f t="shared" si="447"/>
        <v>DEL  →  HYD  →  COK</v>
      </c>
      <c r="S5727" t="str">
        <f t="shared" si="448"/>
        <v>May</v>
      </c>
      <c r="T5727" t="str">
        <f t="shared" si="449"/>
        <v>Premium Economy</v>
      </c>
    </row>
    <row r="5728" spans="1:20" x14ac:dyDescent="0.35">
      <c r="A5728" t="s">
        <v>10</v>
      </c>
      <c r="B5728" t="s">
        <v>63</v>
      </c>
      <c r="C5728" t="s">
        <v>69</v>
      </c>
      <c r="D5728" t="s">
        <v>67</v>
      </c>
      <c r="E5728" t="s">
        <v>1613</v>
      </c>
      <c r="F5728" t="s">
        <v>1614</v>
      </c>
      <c r="J5728" t="s">
        <v>238</v>
      </c>
      <c r="K5728" t="s">
        <v>327</v>
      </c>
      <c r="L5728">
        <v>145</v>
      </c>
      <c r="M5728">
        <v>0</v>
      </c>
      <c r="N5728" t="s">
        <v>1579</v>
      </c>
      <c r="O5728">
        <v>7295</v>
      </c>
      <c r="P5728">
        <f t="shared" si="445"/>
        <v>14</v>
      </c>
      <c r="Q5728" t="str">
        <f t="shared" si="446"/>
        <v>Afternoon</v>
      </c>
      <c r="R5728" t="str">
        <f t="shared" si="447"/>
        <v>MAA  →  CCU</v>
      </c>
      <c r="S5728" t="str">
        <f t="shared" si="448"/>
        <v>Mar</v>
      </c>
      <c r="T5728" t="str">
        <f t="shared" si="449"/>
        <v>Premium Economy</v>
      </c>
    </row>
    <row r="5729" spans="1:20" x14ac:dyDescent="0.35">
      <c r="A5729" t="s">
        <v>14</v>
      </c>
      <c r="B5729" t="s">
        <v>34</v>
      </c>
      <c r="C5729" t="s">
        <v>68</v>
      </c>
      <c r="D5729" t="s">
        <v>72</v>
      </c>
      <c r="E5729" t="s">
        <v>1607</v>
      </c>
      <c r="F5729" t="s">
        <v>1609</v>
      </c>
      <c r="G5729" t="s">
        <v>1610</v>
      </c>
      <c r="J5729" t="s">
        <v>230</v>
      </c>
      <c r="K5729" t="s">
        <v>431</v>
      </c>
      <c r="L5729">
        <v>440</v>
      </c>
      <c r="M5729">
        <v>1</v>
      </c>
      <c r="N5729" t="s">
        <v>1579</v>
      </c>
      <c r="O5729">
        <v>18916</v>
      </c>
      <c r="P5729">
        <f t="shared" si="445"/>
        <v>18</v>
      </c>
      <c r="Q5729" t="str">
        <f t="shared" si="446"/>
        <v>Evening</v>
      </c>
      <c r="R5729" t="str">
        <f t="shared" si="447"/>
        <v>DEL  →  BOM  →  COK</v>
      </c>
      <c r="S5729" t="str">
        <f t="shared" si="448"/>
        <v>Mar</v>
      </c>
      <c r="T5729" t="str">
        <f t="shared" si="449"/>
        <v>Business</v>
      </c>
    </row>
    <row r="5730" spans="1:20" x14ac:dyDescent="0.35">
      <c r="A5730" t="s">
        <v>14</v>
      </c>
      <c r="B5730" t="s">
        <v>47</v>
      </c>
      <c r="C5730" t="s">
        <v>68</v>
      </c>
      <c r="D5730" t="s">
        <v>72</v>
      </c>
      <c r="E5730" t="s">
        <v>1607</v>
      </c>
      <c r="F5730" t="s">
        <v>1609</v>
      </c>
      <c r="G5730" t="s">
        <v>1610</v>
      </c>
      <c r="J5730" t="s">
        <v>246</v>
      </c>
      <c r="K5730" t="s">
        <v>252</v>
      </c>
      <c r="L5730">
        <v>385</v>
      </c>
      <c r="M5730">
        <v>1</v>
      </c>
      <c r="N5730" t="s">
        <v>1579</v>
      </c>
      <c r="O5730">
        <v>8266</v>
      </c>
      <c r="P5730">
        <f t="shared" si="445"/>
        <v>12</v>
      </c>
      <c r="Q5730" t="str">
        <f t="shared" si="446"/>
        <v>Afternoon</v>
      </c>
      <c r="R5730" t="str">
        <f t="shared" si="447"/>
        <v>DEL  →  BOM  →  COK</v>
      </c>
      <c r="S5730" t="str">
        <f t="shared" si="448"/>
        <v>May</v>
      </c>
      <c r="T5730" t="str">
        <f t="shared" si="449"/>
        <v>Premium Economy</v>
      </c>
    </row>
    <row r="5731" spans="1:20" x14ac:dyDescent="0.35">
      <c r="A5731" t="s">
        <v>12</v>
      </c>
      <c r="B5731" t="s">
        <v>45</v>
      </c>
      <c r="C5731" t="s">
        <v>68</v>
      </c>
      <c r="D5731" t="s">
        <v>72</v>
      </c>
      <c r="E5731" t="s">
        <v>1607</v>
      </c>
      <c r="F5731" t="s">
        <v>1609</v>
      </c>
      <c r="G5731" t="s">
        <v>1610</v>
      </c>
      <c r="J5731" t="s">
        <v>220</v>
      </c>
      <c r="K5731" t="s">
        <v>423</v>
      </c>
      <c r="L5731">
        <v>1570</v>
      </c>
      <c r="M5731">
        <v>1</v>
      </c>
      <c r="N5731" t="s">
        <v>1580</v>
      </c>
      <c r="O5731">
        <v>12373</v>
      </c>
      <c r="P5731">
        <f t="shared" si="445"/>
        <v>2</v>
      </c>
      <c r="Q5731" t="str">
        <f t="shared" si="446"/>
        <v>Night</v>
      </c>
      <c r="R5731" t="str">
        <f t="shared" si="447"/>
        <v>DEL  →  BOM  →  COK</v>
      </c>
      <c r="S5731" t="str">
        <f t="shared" si="448"/>
        <v>May</v>
      </c>
      <c r="T5731" t="str">
        <f t="shared" si="449"/>
        <v>Business</v>
      </c>
    </row>
    <row r="5732" spans="1:20" x14ac:dyDescent="0.35">
      <c r="A5732" t="s">
        <v>14</v>
      </c>
      <c r="B5732" t="s">
        <v>45</v>
      </c>
      <c r="C5732" t="s">
        <v>68</v>
      </c>
      <c r="D5732" t="s">
        <v>72</v>
      </c>
      <c r="E5732" t="s">
        <v>1607</v>
      </c>
      <c r="F5732" t="s">
        <v>1623</v>
      </c>
      <c r="G5732" t="s">
        <v>1610</v>
      </c>
      <c r="J5732" t="s">
        <v>219</v>
      </c>
      <c r="K5732" t="s">
        <v>417</v>
      </c>
      <c r="L5732">
        <v>555</v>
      </c>
      <c r="M5732">
        <v>1</v>
      </c>
      <c r="N5732" t="s">
        <v>1579</v>
      </c>
      <c r="O5732">
        <v>11188</v>
      </c>
      <c r="P5732">
        <f t="shared" si="445"/>
        <v>13</v>
      </c>
      <c r="Q5732" t="str">
        <f t="shared" si="446"/>
        <v>Afternoon</v>
      </c>
      <c r="R5732" t="str">
        <f t="shared" si="447"/>
        <v>DEL  →  HYD  →  COK</v>
      </c>
      <c r="S5732" t="str">
        <f t="shared" si="448"/>
        <v>May</v>
      </c>
      <c r="T5732" t="str">
        <f t="shared" si="449"/>
        <v>Business</v>
      </c>
    </row>
    <row r="5733" spans="1:20" x14ac:dyDescent="0.35">
      <c r="A5733" t="s">
        <v>12</v>
      </c>
      <c r="B5733" t="s">
        <v>45</v>
      </c>
      <c r="C5733" t="s">
        <v>67</v>
      </c>
      <c r="D5733" t="s">
        <v>66</v>
      </c>
      <c r="E5733" t="s">
        <v>1603</v>
      </c>
      <c r="F5733" t="s">
        <v>1621</v>
      </c>
      <c r="G5733" t="s">
        <v>1606</v>
      </c>
      <c r="J5733" t="s">
        <v>197</v>
      </c>
      <c r="K5733" t="s">
        <v>320</v>
      </c>
      <c r="L5733">
        <v>505</v>
      </c>
      <c r="M5733">
        <v>1</v>
      </c>
      <c r="N5733" t="s">
        <v>1579</v>
      </c>
      <c r="O5733">
        <v>14151</v>
      </c>
      <c r="P5733">
        <f t="shared" si="445"/>
        <v>9</v>
      </c>
      <c r="Q5733" t="str">
        <f t="shared" si="446"/>
        <v>Morning</v>
      </c>
      <c r="R5733" t="str">
        <f t="shared" si="447"/>
        <v>CCU  →  DEL  →  BLR</v>
      </c>
      <c r="S5733" t="str">
        <f t="shared" si="448"/>
        <v>May</v>
      </c>
      <c r="T5733" t="str">
        <f t="shared" si="449"/>
        <v>Business</v>
      </c>
    </row>
    <row r="5734" spans="1:20" x14ac:dyDescent="0.35">
      <c r="A5734" t="s">
        <v>12</v>
      </c>
      <c r="B5734" t="s">
        <v>30</v>
      </c>
      <c r="C5734" t="s">
        <v>68</v>
      </c>
      <c r="D5734" t="s">
        <v>72</v>
      </c>
      <c r="E5734" t="s">
        <v>1607</v>
      </c>
      <c r="F5734" t="s">
        <v>1609</v>
      </c>
      <c r="G5734" t="s">
        <v>1610</v>
      </c>
      <c r="J5734" t="s">
        <v>165</v>
      </c>
      <c r="K5734" t="s">
        <v>194</v>
      </c>
      <c r="L5734">
        <v>660</v>
      </c>
      <c r="M5734">
        <v>1</v>
      </c>
      <c r="N5734" t="s">
        <v>1579</v>
      </c>
      <c r="O5734">
        <v>14714</v>
      </c>
      <c r="P5734">
        <f t="shared" si="445"/>
        <v>8</v>
      </c>
      <c r="Q5734" t="str">
        <f t="shared" si="446"/>
        <v>Morning</v>
      </c>
      <c r="R5734" t="str">
        <f t="shared" si="447"/>
        <v>DEL  →  BOM  →  COK</v>
      </c>
      <c r="S5734" t="str">
        <f t="shared" si="448"/>
        <v>Jun</v>
      </c>
      <c r="T5734" t="str">
        <f t="shared" si="449"/>
        <v>Business</v>
      </c>
    </row>
    <row r="5735" spans="1:20" x14ac:dyDescent="0.35">
      <c r="A5735" t="s">
        <v>12</v>
      </c>
      <c r="B5735" t="s">
        <v>44</v>
      </c>
      <c r="C5735" t="s">
        <v>66</v>
      </c>
      <c r="D5735" t="s">
        <v>68</v>
      </c>
      <c r="E5735" t="s">
        <v>1601</v>
      </c>
      <c r="F5735" t="s">
        <v>1602</v>
      </c>
      <c r="J5735" t="s">
        <v>269</v>
      </c>
      <c r="K5735" t="s">
        <v>304</v>
      </c>
      <c r="L5735">
        <v>180</v>
      </c>
      <c r="M5735">
        <v>0</v>
      </c>
      <c r="N5735" t="s">
        <v>1579</v>
      </c>
      <c r="O5735">
        <v>7229</v>
      </c>
      <c r="P5735">
        <f t="shared" si="445"/>
        <v>7</v>
      </c>
      <c r="Q5735" t="str">
        <f t="shared" si="446"/>
        <v>Morning</v>
      </c>
      <c r="R5735" t="str">
        <f t="shared" si="447"/>
        <v>BLR  →  DEL</v>
      </c>
      <c r="S5735" t="str">
        <f t="shared" si="448"/>
        <v>Apr</v>
      </c>
      <c r="T5735" t="str">
        <f t="shared" si="449"/>
        <v>Premium Economy</v>
      </c>
    </row>
    <row r="5736" spans="1:20" x14ac:dyDescent="0.35">
      <c r="A5736" t="s">
        <v>12</v>
      </c>
      <c r="B5736" t="s">
        <v>59</v>
      </c>
      <c r="C5736" t="s">
        <v>68</v>
      </c>
      <c r="D5736" t="s">
        <v>72</v>
      </c>
      <c r="E5736" t="s">
        <v>1607</v>
      </c>
      <c r="F5736" t="s">
        <v>1609</v>
      </c>
      <c r="G5736" t="s">
        <v>1610</v>
      </c>
      <c r="J5736" t="s">
        <v>163</v>
      </c>
      <c r="K5736" t="s">
        <v>457</v>
      </c>
      <c r="L5736">
        <v>1165</v>
      </c>
      <c r="M5736">
        <v>1</v>
      </c>
      <c r="N5736" t="s">
        <v>1579</v>
      </c>
      <c r="O5736">
        <v>12242</v>
      </c>
      <c r="P5736">
        <f t="shared" si="445"/>
        <v>9</v>
      </c>
      <c r="Q5736" t="str">
        <f t="shared" si="446"/>
        <v>Morning</v>
      </c>
      <c r="R5736" t="str">
        <f t="shared" si="447"/>
        <v>DEL  →  BOM  →  COK</v>
      </c>
      <c r="S5736" t="str">
        <f t="shared" si="448"/>
        <v>Mar</v>
      </c>
      <c r="T5736" t="str">
        <f t="shared" si="449"/>
        <v>Business</v>
      </c>
    </row>
    <row r="5737" spans="1:20" x14ac:dyDescent="0.35">
      <c r="A5737" t="s">
        <v>12</v>
      </c>
      <c r="B5737" t="s">
        <v>50</v>
      </c>
      <c r="C5737" t="s">
        <v>66</v>
      </c>
      <c r="D5737" t="s">
        <v>71</v>
      </c>
      <c r="E5737" t="s">
        <v>1601</v>
      </c>
      <c r="F5737" t="s">
        <v>1609</v>
      </c>
      <c r="G5737" t="s">
        <v>1602</v>
      </c>
      <c r="J5737" t="s">
        <v>183</v>
      </c>
      <c r="K5737" t="s">
        <v>568</v>
      </c>
      <c r="L5737">
        <v>325</v>
      </c>
      <c r="M5737">
        <v>1</v>
      </c>
      <c r="N5737" t="s">
        <v>1580</v>
      </c>
      <c r="O5737">
        <v>9134</v>
      </c>
      <c r="P5737">
        <f t="shared" si="445"/>
        <v>7</v>
      </c>
      <c r="Q5737" t="str">
        <f t="shared" si="446"/>
        <v>Morning</v>
      </c>
      <c r="R5737" t="str">
        <f t="shared" si="447"/>
        <v>BLR  →  BOM  →  DEL</v>
      </c>
      <c r="S5737" t="str">
        <f t="shared" si="448"/>
        <v>Mar</v>
      </c>
      <c r="T5737" t="str">
        <f t="shared" si="449"/>
        <v>Premium Economy</v>
      </c>
    </row>
    <row r="5738" spans="1:20" x14ac:dyDescent="0.35">
      <c r="A5738" t="s">
        <v>10</v>
      </c>
      <c r="B5738" t="s">
        <v>23</v>
      </c>
      <c r="C5738" t="s">
        <v>66</v>
      </c>
      <c r="D5738" t="s">
        <v>68</v>
      </c>
      <c r="E5738" t="s">
        <v>1601</v>
      </c>
      <c r="F5738" t="s">
        <v>1602</v>
      </c>
      <c r="J5738" t="s">
        <v>276</v>
      </c>
      <c r="K5738" t="s">
        <v>1269</v>
      </c>
      <c r="L5738">
        <v>170</v>
      </c>
      <c r="M5738">
        <v>0</v>
      </c>
      <c r="N5738" t="s">
        <v>1579</v>
      </c>
      <c r="O5738">
        <v>3943</v>
      </c>
      <c r="P5738">
        <f t="shared" si="445"/>
        <v>22</v>
      </c>
      <c r="Q5738" t="str">
        <f t="shared" si="446"/>
        <v>Night</v>
      </c>
      <c r="R5738" t="str">
        <f t="shared" si="447"/>
        <v>BLR  →  DEL</v>
      </c>
      <c r="S5738" t="str">
        <f t="shared" si="448"/>
        <v>May</v>
      </c>
      <c r="T5738" t="str">
        <f t="shared" si="449"/>
        <v>Economy</v>
      </c>
    </row>
    <row r="5739" spans="1:20" x14ac:dyDescent="0.35">
      <c r="A5739" t="s">
        <v>11</v>
      </c>
      <c r="B5739" t="s">
        <v>30</v>
      </c>
      <c r="C5739" t="s">
        <v>66</v>
      </c>
      <c r="D5739" t="s">
        <v>68</v>
      </c>
      <c r="E5739" t="s">
        <v>1601</v>
      </c>
      <c r="F5739" t="s">
        <v>1602</v>
      </c>
      <c r="J5739" t="s">
        <v>255</v>
      </c>
      <c r="K5739" t="s">
        <v>374</v>
      </c>
      <c r="L5739">
        <v>165</v>
      </c>
      <c r="M5739">
        <v>0</v>
      </c>
      <c r="N5739" t="s">
        <v>1579</v>
      </c>
      <c r="O5739">
        <v>6961</v>
      </c>
      <c r="P5739">
        <f t="shared" si="445"/>
        <v>10</v>
      </c>
      <c r="Q5739" t="str">
        <f t="shared" si="446"/>
        <v>Morning</v>
      </c>
      <c r="R5739" t="str">
        <f t="shared" si="447"/>
        <v>BLR  →  DEL</v>
      </c>
      <c r="S5739" t="str">
        <f t="shared" si="448"/>
        <v>Jun</v>
      </c>
      <c r="T5739" t="str">
        <f t="shared" si="449"/>
        <v>Premium Economy</v>
      </c>
    </row>
    <row r="5740" spans="1:20" x14ac:dyDescent="0.35">
      <c r="A5740" t="s">
        <v>12</v>
      </c>
      <c r="B5740" t="s">
        <v>28</v>
      </c>
      <c r="C5740" t="s">
        <v>70</v>
      </c>
      <c r="D5740" t="s">
        <v>73</v>
      </c>
      <c r="E5740" t="s">
        <v>1624</v>
      </c>
      <c r="F5740" t="s">
        <v>1629</v>
      </c>
      <c r="G5740" t="s">
        <v>1621</v>
      </c>
      <c r="H5740" t="s">
        <v>1625</v>
      </c>
      <c r="J5740" t="s">
        <v>305</v>
      </c>
      <c r="K5740" t="s">
        <v>366</v>
      </c>
      <c r="L5740">
        <v>500</v>
      </c>
      <c r="M5740">
        <v>2</v>
      </c>
      <c r="N5740" t="s">
        <v>1579</v>
      </c>
      <c r="O5740">
        <v>23843</v>
      </c>
      <c r="P5740">
        <f t="shared" si="445"/>
        <v>8</v>
      </c>
      <c r="Q5740" t="str">
        <f t="shared" si="446"/>
        <v>Morning</v>
      </c>
      <c r="R5740" t="str">
        <f t="shared" si="447"/>
        <v>BOM  →  JDH  →  DEL  →  HYD</v>
      </c>
      <c r="S5740" t="str">
        <f t="shared" si="448"/>
        <v>Mar</v>
      </c>
      <c r="T5740" t="str">
        <f t="shared" si="449"/>
        <v>Business</v>
      </c>
    </row>
    <row r="5741" spans="1:20" x14ac:dyDescent="0.35">
      <c r="A5741" t="s">
        <v>13</v>
      </c>
      <c r="B5741" t="s">
        <v>54</v>
      </c>
      <c r="C5741" t="s">
        <v>69</v>
      </c>
      <c r="D5741" t="s">
        <v>67</v>
      </c>
      <c r="E5741" t="s">
        <v>1613</v>
      </c>
      <c r="F5741" t="s">
        <v>1614</v>
      </c>
      <c r="J5741" t="s">
        <v>168</v>
      </c>
      <c r="K5741" t="s">
        <v>234</v>
      </c>
      <c r="L5741">
        <v>135</v>
      </c>
      <c r="M5741">
        <v>0</v>
      </c>
      <c r="N5741" t="s">
        <v>1579</v>
      </c>
      <c r="O5741">
        <v>3597</v>
      </c>
      <c r="P5741">
        <f t="shared" si="445"/>
        <v>9</v>
      </c>
      <c r="Q5741" t="str">
        <f t="shared" si="446"/>
        <v>Morning</v>
      </c>
      <c r="R5741" t="str">
        <f t="shared" si="447"/>
        <v>MAA  →  CCU</v>
      </c>
      <c r="S5741" t="str">
        <f t="shared" si="448"/>
        <v>May</v>
      </c>
      <c r="T5741" t="str">
        <f t="shared" si="449"/>
        <v>Economy</v>
      </c>
    </row>
    <row r="5742" spans="1:20" x14ac:dyDescent="0.35">
      <c r="A5742" t="s">
        <v>14</v>
      </c>
      <c r="B5742" t="s">
        <v>46</v>
      </c>
      <c r="C5742" t="s">
        <v>68</v>
      </c>
      <c r="D5742" t="s">
        <v>72</v>
      </c>
      <c r="E5742" t="s">
        <v>1607</v>
      </c>
      <c r="F5742" t="s">
        <v>1609</v>
      </c>
      <c r="G5742" t="s">
        <v>1610</v>
      </c>
      <c r="J5742" t="s">
        <v>251</v>
      </c>
      <c r="K5742" t="s">
        <v>307</v>
      </c>
      <c r="L5742">
        <v>480</v>
      </c>
      <c r="M5742">
        <v>1</v>
      </c>
      <c r="N5742" t="s">
        <v>1579</v>
      </c>
      <c r="O5742">
        <v>7408</v>
      </c>
      <c r="P5742">
        <f t="shared" si="445"/>
        <v>13</v>
      </c>
      <c r="Q5742" t="str">
        <f t="shared" si="446"/>
        <v>Afternoon</v>
      </c>
      <c r="R5742" t="str">
        <f t="shared" si="447"/>
        <v>DEL  →  BOM  →  COK</v>
      </c>
      <c r="S5742" t="str">
        <f t="shared" si="448"/>
        <v>Jun</v>
      </c>
      <c r="T5742" t="str">
        <f t="shared" si="449"/>
        <v>Premium Economy</v>
      </c>
    </row>
    <row r="5743" spans="1:20" x14ac:dyDescent="0.35">
      <c r="A5743" t="s">
        <v>13</v>
      </c>
      <c r="B5743" t="s">
        <v>29</v>
      </c>
      <c r="C5743" t="s">
        <v>66</v>
      </c>
      <c r="D5743" t="s">
        <v>68</v>
      </c>
      <c r="E5743" t="s">
        <v>1601</v>
      </c>
      <c r="F5743" t="s">
        <v>1602</v>
      </c>
      <c r="J5743" t="s">
        <v>206</v>
      </c>
      <c r="K5743" t="s">
        <v>312</v>
      </c>
      <c r="L5743">
        <v>160</v>
      </c>
      <c r="M5743">
        <v>0</v>
      </c>
      <c r="N5743" t="s">
        <v>1581</v>
      </c>
      <c r="O5743">
        <v>3257</v>
      </c>
      <c r="P5743">
        <f t="shared" si="445"/>
        <v>5</v>
      </c>
      <c r="Q5743" t="str">
        <f t="shared" si="446"/>
        <v>Morning</v>
      </c>
      <c r="R5743" t="str">
        <f t="shared" si="447"/>
        <v>BLR  →  DEL</v>
      </c>
      <c r="S5743" t="str">
        <f t="shared" si="448"/>
        <v>May</v>
      </c>
      <c r="T5743" t="str">
        <f t="shared" si="449"/>
        <v>Economy</v>
      </c>
    </row>
    <row r="5744" spans="1:20" x14ac:dyDescent="0.35">
      <c r="A5744" t="s">
        <v>13</v>
      </c>
      <c r="B5744" t="s">
        <v>40</v>
      </c>
      <c r="C5744" t="s">
        <v>70</v>
      </c>
      <c r="D5744" t="s">
        <v>73</v>
      </c>
      <c r="E5744" t="s">
        <v>1624</v>
      </c>
      <c r="F5744" t="s">
        <v>1625</v>
      </c>
      <c r="J5744" t="s">
        <v>193</v>
      </c>
      <c r="K5744" t="s">
        <v>346</v>
      </c>
      <c r="L5744">
        <v>90</v>
      </c>
      <c r="M5744">
        <v>0</v>
      </c>
      <c r="N5744" t="s">
        <v>1581</v>
      </c>
      <c r="O5744">
        <v>1965</v>
      </c>
      <c r="P5744">
        <f t="shared" si="445"/>
        <v>5</v>
      </c>
      <c r="Q5744" t="str">
        <f t="shared" si="446"/>
        <v>Morning</v>
      </c>
      <c r="R5744" t="str">
        <f t="shared" si="447"/>
        <v>BOM  →  HYD</v>
      </c>
      <c r="S5744" t="str">
        <f t="shared" si="448"/>
        <v>May</v>
      </c>
      <c r="T5744" t="str">
        <f t="shared" si="449"/>
        <v>Economy</v>
      </c>
    </row>
    <row r="5745" spans="1:20" x14ac:dyDescent="0.35">
      <c r="A5745" t="s">
        <v>14</v>
      </c>
      <c r="B5745" t="s">
        <v>59</v>
      </c>
      <c r="C5745" t="s">
        <v>68</v>
      </c>
      <c r="D5745" t="s">
        <v>72</v>
      </c>
      <c r="E5745" t="s">
        <v>1607</v>
      </c>
      <c r="F5745" t="s">
        <v>1609</v>
      </c>
      <c r="G5745" t="s">
        <v>1610</v>
      </c>
      <c r="J5745" t="s">
        <v>265</v>
      </c>
      <c r="K5745" t="s">
        <v>252</v>
      </c>
      <c r="L5745">
        <v>755</v>
      </c>
      <c r="M5745">
        <v>1</v>
      </c>
      <c r="N5745" t="s">
        <v>1579</v>
      </c>
      <c r="O5745">
        <v>9100</v>
      </c>
      <c r="P5745">
        <f t="shared" si="445"/>
        <v>6</v>
      </c>
      <c r="Q5745" t="str">
        <f t="shared" si="446"/>
        <v>Morning</v>
      </c>
      <c r="R5745" t="str">
        <f t="shared" si="447"/>
        <v>DEL  →  BOM  →  COK</v>
      </c>
      <c r="S5745" t="str">
        <f t="shared" si="448"/>
        <v>Mar</v>
      </c>
      <c r="T5745" t="str">
        <f t="shared" si="449"/>
        <v>Premium Economy</v>
      </c>
    </row>
    <row r="5746" spans="1:20" x14ac:dyDescent="0.35">
      <c r="A5746" t="s">
        <v>11</v>
      </c>
      <c r="B5746" t="s">
        <v>42</v>
      </c>
      <c r="C5746" t="s">
        <v>70</v>
      </c>
      <c r="D5746" t="s">
        <v>73</v>
      </c>
      <c r="E5746" t="s">
        <v>1624</v>
      </c>
      <c r="F5746" t="s">
        <v>1625</v>
      </c>
      <c r="J5746" t="s">
        <v>227</v>
      </c>
      <c r="K5746" t="s">
        <v>222</v>
      </c>
      <c r="L5746">
        <v>75</v>
      </c>
      <c r="M5746">
        <v>0</v>
      </c>
      <c r="N5746" t="s">
        <v>1579</v>
      </c>
      <c r="O5746">
        <v>3100</v>
      </c>
      <c r="P5746">
        <f t="shared" si="445"/>
        <v>19</v>
      </c>
      <c r="Q5746" t="str">
        <f t="shared" si="446"/>
        <v>Evening</v>
      </c>
      <c r="R5746" t="str">
        <f t="shared" si="447"/>
        <v>BOM  →  HYD</v>
      </c>
      <c r="S5746" t="str">
        <f t="shared" si="448"/>
        <v>Jun</v>
      </c>
      <c r="T5746" t="str">
        <f t="shared" si="449"/>
        <v>Economy</v>
      </c>
    </row>
    <row r="5747" spans="1:20" x14ac:dyDescent="0.35">
      <c r="A5747" t="s">
        <v>12</v>
      </c>
      <c r="B5747" t="s">
        <v>26</v>
      </c>
      <c r="C5747" t="s">
        <v>66</v>
      </c>
      <c r="D5747" t="s">
        <v>71</v>
      </c>
      <c r="E5747" t="s">
        <v>1601</v>
      </c>
      <c r="F5747" t="s">
        <v>1609</v>
      </c>
      <c r="G5747" t="s">
        <v>1602</v>
      </c>
      <c r="J5747" t="s">
        <v>165</v>
      </c>
      <c r="K5747" t="s">
        <v>247</v>
      </c>
      <c r="L5747">
        <v>625</v>
      </c>
      <c r="M5747">
        <v>1</v>
      </c>
      <c r="N5747" t="s">
        <v>1579</v>
      </c>
      <c r="O5747">
        <v>26890</v>
      </c>
      <c r="P5747">
        <f t="shared" si="445"/>
        <v>8</v>
      </c>
      <c r="Q5747" t="str">
        <f t="shared" si="446"/>
        <v>Morning</v>
      </c>
      <c r="R5747" t="str">
        <f t="shared" si="447"/>
        <v>BLR  →  BOM  →  DEL</v>
      </c>
      <c r="S5747" t="str">
        <f t="shared" si="448"/>
        <v>Mar</v>
      </c>
      <c r="T5747" t="str">
        <f t="shared" si="449"/>
        <v>Business</v>
      </c>
    </row>
    <row r="5748" spans="1:20" x14ac:dyDescent="0.35">
      <c r="A5748" t="s">
        <v>12</v>
      </c>
      <c r="B5748" t="s">
        <v>27</v>
      </c>
      <c r="C5748" t="s">
        <v>66</v>
      </c>
      <c r="D5748" t="s">
        <v>68</v>
      </c>
      <c r="E5748" t="s">
        <v>1601</v>
      </c>
      <c r="F5748" t="s">
        <v>1602</v>
      </c>
      <c r="J5748" t="s">
        <v>274</v>
      </c>
      <c r="K5748" t="s">
        <v>222</v>
      </c>
      <c r="L5748">
        <v>180</v>
      </c>
      <c r="M5748">
        <v>0</v>
      </c>
      <c r="N5748" t="s">
        <v>1579</v>
      </c>
      <c r="O5748">
        <v>8016</v>
      </c>
      <c r="P5748">
        <f t="shared" si="445"/>
        <v>17</v>
      </c>
      <c r="Q5748" t="str">
        <f t="shared" si="446"/>
        <v>Evening</v>
      </c>
      <c r="R5748" t="str">
        <f t="shared" si="447"/>
        <v>BLR  →  DEL</v>
      </c>
      <c r="S5748" t="str">
        <f t="shared" si="448"/>
        <v>Jun</v>
      </c>
      <c r="T5748" t="str">
        <f t="shared" si="449"/>
        <v>Premium Economy</v>
      </c>
    </row>
    <row r="5749" spans="1:20" x14ac:dyDescent="0.35">
      <c r="A5749" t="s">
        <v>11</v>
      </c>
      <c r="B5749" t="s">
        <v>22</v>
      </c>
      <c r="C5749" t="s">
        <v>67</v>
      </c>
      <c r="D5749" t="s">
        <v>66</v>
      </c>
      <c r="E5749" t="s">
        <v>1603</v>
      </c>
      <c r="F5749" t="s">
        <v>1621</v>
      </c>
      <c r="G5749" t="s">
        <v>1606</v>
      </c>
      <c r="J5749" t="s">
        <v>282</v>
      </c>
      <c r="K5749" t="s">
        <v>1270</v>
      </c>
      <c r="L5749">
        <v>1435</v>
      </c>
      <c r="M5749">
        <v>1</v>
      </c>
      <c r="N5749" t="s">
        <v>1579</v>
      </c>
      <c r="O5749">
        <v>12173</v>
      </c>
      <c r="P5749">
        <f t="shared" si="445"/>
        <v>20</v>
      </c>
      <c r="Q5749" t="str">
        <f t="shared" si="446"/>
        <v>Evening</v>
      </c>
      <c r="R5749" t="str">
        <f t="shared" si="447"/>
        <v>CCU  →  DEL  →  BLR</v>
      </c>
      <c r="S5749" t="str">
        <f t="shared" si="448"/>
        <v>Mar</v>
      </c>
      <c r="T5749" t="str">
        <f t="shared" si="449"/>
        <v>Business</v>
      </c>
    </row>
    <row r="5750" spans="1:20" x14ac:dyDescent="0.35">
      <c r="A5750" t="s">
        <v>10</v>
      </c>
      <c r="B5750" t="s">
        <v>29</v>
      </c>
      <c r="C5750" t="s">
        <v>68</v>
      </c>
      <c r="D5750" t="s">
        <v>72</v>
      </c>
      <c r="E5750" t="s">
        <v>1607</v>
      </c>
      <c r="F5750" t="s">
        <v>1609</v>
      </c>
      <c r="G5750" t="s">
        <v>1610</v>
      </c>
      <c r="J5750" t="s">
        <v>277</v>
      </c>
      <c r="K5750" t="s">
        <v>307</v>
      </c>
      <c r="L5750">
        <v>965</v>
      </c>
      <c r="M5750">
        <v>1</v>
      </c>
      <c r="N5750" t="s">
        <v>1579</v>
      </c>
      <c r="O5750">
        <v>8784</v>
      </c>
      <c r="P5750">
        <f t="shared" si="445"/>
        <v>4</v>
      </c>
      <c r="Q5750" t="str">
        <f t="shared" si="446"/>
        <v>Night</v>
      </c>
      <c r="R5750" t="str">
        <f t="shared" si="447"/>
        <v>DEL  →  BOM  →  COK</v>
      </c>
      <c r="S5750" t="str">
        <f t="shared" si="448"/>
        <v>May</v>
      </c>
      <c r="T5750" t="str">
        <f t="shared" si="449"/>
        <v>Premium Economy</v>
      </c>
    </row>
    <row r="5751" spans="1:20" x14ac:dyDescent="0.35">
      <c r="A5751" t="s">
        <v>10</v>
      </c>
      <c r="B5751" t="s">
        <v>32</v>
      </c>
      <c r="C5751" t="s">
        <v>68</v>
      </c>
      <c r="D5751" t="s">
        <v>72</v>
      </c>
      <c r="E5751" t="s">
        <v>1607</v>
      </c>
      <c r="F5751" t="s">
        <v>1623</v>
      </c>
      <c r="G5751" t="s">
        <v>1610</v>
      </c>
      <c r="J5751" t="s">
        <v>250</v>
      </c>
      <c r="K5751" t="s">
        <v>258</v>
      </c>
      <c r="L5751">
        <v>320</v>
      </c>
      <c r="M5751">
        <v>1</v>
      </c>
      <c r="N5751" t="s">
        <v>1579</v>
      </c>
      <c r="O5751">
        <v>5298</v>
      </c>
      <c r="P5751">
        <f t="shared" si="445"/>
        <v>6</v>
      </c>
      <c r="Q5751" t="str">
        <f t="shared" si="446"/>
        <v>Morning</v>
      </c>
      <c r="R5751" t="str">
        <f t="shared" si="447"/>
        <v>DEL  →  HYD  →  COK</v>
      </c>
      <c r="S5751" t="str">
        <f t="shared" si="448"/>
        <v>May</v>
      </c>
      <c r="T5751" t="str">
        <f t="shared" si="449"/>
        <v>Premium Economy</v>
      </c>
    </row>
    <row r="5752" spans="1:20" x14ac:dyDescent="0.35">
      <c r="A5752" t="s">
        <v>12</v>
      </c>
      <c r="B5752" t="s">
        <v>55</v>
      </c>
      <c r="C5752" t="s">
        <v>66</v>
      </c>
      <c r="D5752" t="s">
        <v>71</v>
      </c>
      <c r="E5752" t="s">
        <v>1601</v>
      </c>
      <c r="F5752" t="s">
        <v>1609</v>
      </c>
      <c r="G5752" t="s">
        <v>1602</v>
      </c>
      <c r="J5752" t="s">
        <v>166</v>
      </c>
      <c r="K5752" t="s">
        <v>807</v>
      </c>
      <c r="L5752">
        <v>1475</v>
      </c>
      <c r="M5752">
        <v>1</v>
      </c>
      <c r="N5752" t="s">
        <v>1580</v>
      </c>
      <c r="O5752">
        <v>11087</v>
      </c>
      <c r="P5752">
        <f t="shared" si="445"/>
        <v>8</v>
      </c>
      <c r="Q5752" t="str">
        <f t="shared" si="446"/>
        <v>Morning</v>
      </c>
      <c r="R5752" t="str">
        <f t="shared" si="447"/>
        <v>BLR  →  BOM  →  DEL</v>
      </c>
      <c r="S5752" t="str">
        <f t="shared" si="448"/>
        <v>Mar</v>
      </c>
      <c r="T5752" t="str">
        <f t="shared" si="449"/>
        <v>Business</v>
      </c>
    </row>
    <row r="5753" spans="1:20" x14ac:dyDescent="0.35">
      <c r="A5753" t="s">
        <v>13</v>
      </c>
      <c r="B5753" t="s">
        <v>24</v>
      </c>
      <c r="C5753" t="s">
        <v>68</v>
      </c>
      <c r="D5753" t="s">
        <v>72</v>
      </c>
      <c r="E5753" t="s">
        <v>1607</v>
      </c>
      <c r="F5753" t="s">
        <v>1612</v>
      </c>
      <c r="G5753" t="s">
        <v>1610</v>
      </c>
      <c r="J5753" t="s">
        <v>308</v>
      </c>
      <c r="K5753" t="s">
        <v>292</v>
      </c>
      <c r="L5753">
        <v>295</v>
      </c>
      <c r="M5753">
        <v>1</v>
      </c>
      <c r="N5753" t="s">
        <v>1579</v>
      </c>
      <c r="O5753">
        <v>5409</v>
      </c>
      <c r="P5753">
        <f t="shared" si="445"/>
        <v>17</v>
      </c>
      <c r="Q5753" t="str">
        <f t="shared" si="446"/>
        <v>Evening</v>
      </c>
      <c r="R5753" t="str">
        <f t="shared" si="447"/>
        <v>DEL  →  BLR  →  COK</v>
      </c>
      <c r="S5753" t="str">
        <f t="shared" si="448"/>
        <v>Jun</v>
      </c>
      <c r="T5753" t="str">
        <f t="shared" si="449"/>
        <v>Premium Economy</v>
      </c>
    </row>
    <row r="5754" spans="1:20" x14ac:dyDescent="0.35">
      <c r="A5754" t="s">
        <v>15</v>
      </c>
      <c r="B5754" t="s">
        <v>23</v>
      </c>
      <c r="C5754" t="s">
        <v>68</v>
      </c>
      <c r="D5754" t="s">
        <v>72</v>
      </c>
      <c r="E5754" t="s">
        <v>1607</v>
      </c>
      <c r="F5754" t="s">
        <v>1615</v>
      </c>
      <c r="G5754" t="s">
        <v>1610</v>
      </c>
      <c r="J5754" t="s">
        <v>328</v>
      </c>
      <c r="K5754" t="s">
        <v>612</v>
      </c>
      <c r="L5754">
        <v>370</v>
      </c>
      <c r="M5754">
        <v>1</v>
      </c>
      <c r="N5754" t="s">
        <v>1579</v>
      </c>
      <c r="O5754">
        <v>5842</v>
      </c>
      <c r="P5754">
        <f t="shared" si="445"/>
        <v>7</v>
      </c>
      <c r="Q5754" t="str">
        <f t="shared" si="446"/>
        <v>Morning</v>
      </c>
      <c r="R5754" t="str">
        <f t="shared" si="447"/>
        <v>DEL  →  AMD  →  COK</v>
      </c>
      <c r="S5754" t="str">
        <f t="shared" si="448"/>
        <v>May</v>
      </c>
      <c r="T5754" t="str">
        <f t="shared" si="449"/>
        <v>Premium Economy</v>
      </c>
    </row>
    <row r="5755" spans="1:20" x14ac:dyDescent="0.35">
      <c r="A5755" t="s">
        <v>12</v>
      </c>
      <c r="B5755" t="s">
        <v>60</v>
      </c>
      <c r="C5755" t="s">
        <v>70</v>
      </c>
      <c r="D5755" t="s">
        <v>73</v>
      </c>
      <c r="E5755" t="s">
        <v>1624</v>
      </c>
      <c r="F5755" t="s">
        <v>1625</v>
      </c>
      <c r="J5755" t="s">
        <v>331</v>
      </c>
      <c r="K5755" t="s">
        <v>231</v>
      </c>
      <c r="L5755">
        <v>90</v>
      </c>
      <c r="M5755">
        <v>0</v>
      </c>
      <c r="N5755" t="s">
        <v>1580</v>
      </c>
      <c r="O5755">
        <v>2228</v>
      </c>
      <c r="P5755">
        <f t="shared" si="445"/>
        <v>15</v>
      </c>
      <c r="Q5755" t="str">
        <f t="shared" si="446"/>
        <v>Afternoon</v>
      </c>
      <c r="R5755" t="str">
        <f t="shared" si="447"/>
        <v>BOM  →  HYD</v>
      </c>
      <c r="S5755" t="str">
        <f t="shared" si="448"/>
        <v>Mar</v>
      </c>
      <c r="T5755" t="str">
        <f t="shared" si="449"/>
        <v>Economy</v>
      </c>
    </row>
    <row r="5756" spans="1:20" x14ac:dyDescent="0.35">
      <c r="A5756" t="s">
        <v>13</v>
      </c>
      <c r="B5756" t="s">
        <v>40</v>
      </c>
      <c r="C5756" t="s">
        <v>69</v>
      </c>
      <c r="D5756" t="s">
        <v>67</v>
      </c>
      <c r="E5756" t="s">
        <v>1613</v>
      </c>
      <c r="F5756" t="s">
        <v>1614</v>
      </c>
      <c r="J5756" t="s">
        <v>274</v>
      </c>
      <c r="K5756" t="s">
        <v>314</v>
      </c>
      <c r="L5756">
        <v>140</v>
      </c>
      <c r="M5756">
        <v>0</v>
      </c>
      <c r="N5756" t="s">
        <v>1581</v>
      </c>
      <c r="O5756">
        <v>3543</v>
      </c>
      <c r="P5756">
        <f t="shared" si="445"/>
        <v>17</v>
      </c>
      <c r="Q5756" t="str">
        <f t="shared" si="446"/>
        <v>Evening</v>
      </c>
      <c r="R5756" t="str">
        <f t="shared" si="447"/>
        <v>MAA  →  CCU</v>
      </c>
      <c r="S5756" t="str">
        <f t="shared" si="448"/>
        <v>May</v>
      </c>
      <c r="T5756" t="str">
        <f t="shared" si="449"/>
        <v>Economy</v>
      </c>
    </row>
    <row r="5757" spans="1:20" x14ac:dyDescent="0.35">
      <c r="A5757" t="s">
        <v>10</v>
      </c>
      <c r="B5757" t="s">
        <v>47</v>
      </c>
      <c r="C5757" t="s">
        <v>67</v>
      </c>
      <c r="D5757" t="s">
        <v>66</v>
      </c>
      <c r="E5757" t="s">
        <v>1603</v>
      </c>
      <c r="F5757" t="s">
        <v>1616</v>
      </c>
      <c r="G5757" t="s">
        <v>1606</v>
      </c>
      <c r="J5757" t="s">
        <v>307</v>
      </c>
      <c r="K5757" t="s">
        <v>1271</v>
      </c>
      <c r="L5757">
        <v>315</v>
      </c>
      <c r="M5757">
        <v>1</v>
      </c>
      <c r="N5757" t="s">
        <v>1579</v>
      </c>
      <c r="O5757">
        <v>7228</v>
      </c>
      <c r="P5757">
        <f t="shared" si="445"/>
        <v>21</v>
      </c>
      <c r="Q5757" t="str">
        <f t="shared" si="446"/>
        <v>Night</v>
      </c>
      <c r="R5757" t="str">
        <f t="shared" si="447"/>
        <v>CCU  →  PNQ  →  BLR</v>
      </c>
      <c r="S5757" t="str">
        <f t="shared" si="448"/>
        <v>May</v>
      </c>
      <c r="T5757" t="str">
        <f t="shared" si="449"/>
        <v>Premium Economy</v>
      </c>
    </row>
    <row r="5758" spans="1:20" x14ac:dyDescent="0.35">
      <c r="A5758" t="s">
        <v>10</v>
      </c>
      <c r="B5758" t="s">
        <v>35</v>
      </c>
      <c r="C5758" t="s">
        <v>68</v>
      </c>
      <c r="D5758" t="s">
        <v>72</v>
      </c>
      <c r="E5758" t="s">
        <v>1607</v>
      </c>
      <c r="F5758" t="s">
        <v>1623</v>
      </c>
      <c r="G5758" t="s">
        <v>1610</v>
      </c>
      <c r="J5758" t="s">
        <v>208</v>
      </c>
      <c r="K5758" t="s">
        <v>258</v>
      </c>
      <c r="L5758">
        <v>425</v>
      </c>
      <c r="M5758">
        <v>1</v>
      </c>
      <c r="N5758" t="s">
        <v>1579</v>
      </c>
      <c r="O5758">
        <v>6287</v>
      </c>
      <c r="P5758">
        <f t="shared" si="445"/>
        <v>5</v>
      </c>
      <c r="Q5758" t="str">
        <f t="shared" si="446"/>
        <v>Morning</v>
      </c>
      <c r="R5758" t="str">
        <f t="shared" si="447"/>
        <v>DEL  →  HYD  →  COK</v>
      </c>
      <c r="S5758" t="str">
        <f t="shared" si="448"/>
        <v>Apr</v>
      </c>
      <c r="T5758" t="str">
        <f t="shared" si="449"/>
        <v>Premium Economy</v>
      </c>
    </row>
    <row r="5759" spans="1:20" x14ac:dyDescent="0.35">
      <c r="A5759" t="s">
        <v>14</v>
      </c>
      <c r="B5759" t="s">
        <v>46</v>
      </c>
      <c r="C5759" t="s">
        <v>68</v>
      </c>
      <c r="D5759" t="s">
        <v>72</v>
      </c>
      <c r="E5759" t="s">
        <v>1607</v>
      </c>
      <c r="F5759" t="s">
        <v>1609</v>
      </c>
      <c r="G5759" t="s">
        <v>1610</v>
      </c>
      <c r="J5759" t="s">
        <v>251</v>
      </c>
      <c r="K5759" t="s">
        <v>507</v>
      </c>
      <c r="L5759">
        <v>750</v>
      </c>
      <c r="M5759">
        <v>1</v>
      </c>
      <c r="N5759" t="s">
        <v>1579</v>
      </c>
      <c r="O5759">
        <v>13377</v>
      </c>
      <c r="P5759">
        <f t="shared" si="445"/>
        <v>13</v>
      </c>
      <c r="Q5759" t="str">
        <f t="shared" si="446"/>
        <v>Afternoon</v>
      </c>
      <c r="R5759" t="str">
        <f t="shared" si="447"/>
        <v>DEL  →  BOM  →  COK</v>
      </c>
      <c r="S5759" t="str">
        <f t="shared" si="448"/>
        <v>Jun</v>
      </c>
      <c r="T5759" t="str">
        <f t="shared" si="449"/>
        <v>Business</v>
      </c>
    </row>
    <row r="5760" spans="1:20" x14ac:dyDescent="0.35">
      <c r="A5760" t="s">
        <v>10</v>
      </c>
      <c r="B5760" t="s">
        <v>34</v>
      </c>
      <c r="C5760" t="s">
        <v>67</v>
      </c>
      <c r="D5760" t="s">
        <v>66</v>
      </c>
      <c r="E5760" t="s">
        <v>1603</v>
      </c>
      <c r="F5760" t="s">
        <v>1606</v>
      </c>
      <c r="J5760" t="s">
        <v>172</v>
      </c>
      <c r="K5760" t="s">
        <v>225</v>
      </c>
      <c r="L5760">
        <v>165</v>
      </c>
      <c r="M5760">
        <v>0</v>
      </c>
      <c r="N5760" t="s">
        <v>1579</v>
      </c>
      <c r="O5760">
        <v>6985</v>
      </c>
      <c r="P5760">
        <f t="shared" si="445"/>
        <v>17</v>
      </c>
      <c r="Q5760" t="str">
        <f t="shared" si="446"/>
        <v>Evening</v>
      </c>
      <c r="R5760" t="str">
        <f t="shared" si="447"/>
        <v>CCU  →  BLR</v>
      </c>
      <c r="S5760" t="str">
        <f t="shared" si="448"/>
        <v>Mar</v>
      </c>
      <c r="T5760" t="str">
        <f t="shared" si="449"/>
        <v>Premium Economy</v>
      </c>
    </row>
    <row r="5761" spans="1:20" x14ac:dyDescent="0.35">
      <c r="A5761" t="s">
        <v>11</v>
      </c>
      <c r="B5761" t="s">
        <v>49</v>
      </c>
      <c r="C5761" t="s">
        <v>68</v>
      </c>
      <c r="D5761" t="s">
        <v>72</v>
      </c>
      <c r="E5761" t="s">
        <v>1607</v>
      </c>
      <c r="F5761" t="s">
        <v>1609</v>
      </c>
      <c r="G5761" t="s">
        <v>1610</v>
      </c>
      <c r="J5761" t="s">
        <v>251</v>
      </c>
      <c r="K5761" t="s">
        <v>252</v>
      </c>
      <c r="L5761">
        <v>375</v>
      </c>
      <c r="M5761">
        <v>1</v>
      </c>
      <c r="N5761" t="s">
        <v>1579</v>
      </c>
      <c r="O5761">
        <v>8372</v>
      </c>
      <c r="P5761">
        <f t="shared" si="445"/>
        <v>13</v>
      </c>
      <c r="Q5761" t="str">
        <f t="shared" si="446"/>
        <v>Afternoon</v>
      </c>
      <c r="R5761" t="str">
        <f t="shared" si="447"/>
        <v>DEL  →  BOM  →  COK</v>
      </c>
      <c r="S5761" t="str">
        <f t="shared" si="448"/>
        <v>Jun</v>
      </c>
      <c r="T5761" t="str">
        <f t="shared" si="449"/>
        <v>Premium Economy</v>
      </c>
    </row>
    <row r="5762" spans="1:20" x14ac:dyDescent="0.35">
      <c r="A5762" t="s">
        <v>11</v>
      </c>
      <c r="B5762" t="s">
        <v>47</v>
      </c>
      <c r="C5762" t="s">
        <v>67</v>
      </c>
      <c r="D5762" t="s">
        <v>66</v>
      </c>
      <c r="E5762" t="s">
        <v>1603</v>
      </c>
      <c r="F5762" t="s">
        <v>1609</v>
      </c>
      <c r="G5762" t="s">
        <v>1615</v>
      </c>
      <c r="H5762" t="s">
        <v>1606</v>
      </c>
      <c r="J5762" t="s">
        <v>160</v>
      </c>
      <c r="K5762" t="s">
        <v>1272</v>
      </c>
      <c r="L5762">
        <v>1200</v>
      </c>
      <c r="M5762">
        <v>2</v>
      </c>
      <c r="N5762" t="s">
        <v>1579</v>
      </c>
      <c r="O5762">
        <v>14687</v>
      </c>
      <c r="P5762">
        <f t="shared" si="445"/>
        <v>9</v>
      </c>
      <c r="Q5762" t="str">
        <f t="shared" si="446"/>
        <v>Morning</v>
      </c>
      <c r="R5762" t="str">
        <f t="shared" si="447"/>
        <v>CCU  →  BOM  →  AMD  →  BLR</v>
      </c>
      <c r="S5762" t="str">
        <f t="shared" si="448"/>
        <v>May</v>
      </c>
      <c r="T5762" t="str">
        <f t="shared" si="449"/>
        <v>Business</v>
      </c>
    </row>
    <row r="5763" spans="1:20" x14ac:dyDescent="0.35">
      <c r="A5763" t="s">
        <v>12</v>
      </c>
      <c r="B5763" t="s">
        <v>52</v>
      </c>
      <c r="C5763" t="s">
        <v>68</v>
      </c>
      <c r="D5763" t="s">
        <v>72</v>
      </c>
      <c r="E5763" t="s">
        <v>1607</v>
      </c>
      <c r="F5763" t="s">
        <v>1610</v>
      </c>
      <c r="J5763" t="s">
        <v>196</v>
      </c>
      <c r="K5763" t="s">
        <v>189</v>
      </c>
      <c r="L5763">
        <v>195</v>
      </c>
      <c r="M5763">
        <v>0</v>
      </c>
      <c r="N5763" t="s">
        <v>1579</v>
      </c>
      <c r="O5763">
        <v>9564</v>
      </c>
      <c r="P5763">
        <f t="shared" ref="P5763:P5826" si="450">HOUR(TEXT(J5763,"HH:MM"))</f>
        <v>11</v>
      </c>
      <c r="Q5763" t="str">
        <f t="shared" ref="Q5763:Q5826" si="451">IF(P5763&gt;=5, IF(P5763&lt;12, "Morning", IF(P5763&lt;17, "Afternoon", IF(P5763&lt;21, "Evening", "Night"))), "Night")</f>
        <v>Morning</v>
      </c>
      <c r="R5763" t="str">
        <f t="shared" ref="R5763:R5826" si="452">_xlfn.TEXTJOIN(" → ", TRUE, E5763:I5763)</f>
        <v>DEL  →  COK</v>
      </c>
      <c r="S5763" t="str">
        <f t="shared" ref="S5763:S5826" si="453">TEXT(B5763, "mmm")</f>
        <v>Mar</v>
      </c>
      <c r="T5763" t="str">
        <f t="shared" ref="T5763:T5826" si="454">_xlfn.IFS(
  O5763 &lt; 5000, "Economy",
  O5763 &lt;= 10000, "Premium Economy",
  O5763 &gt; 10000, "Business"
)</f>
        <v>Premium Economy</v>
      </c>
    </row>
    <row r="5764" spans="1:20" x14ac:dyDescent="0.35">
      <c r="A5764" t="s">
        <v>16</v>
      </c>
      <c r="B5764" t="s">
        <v>28</v>
      </c>
      <c r="C5764" t="s">
        <v>70</v>
      </c>
      <c r="D5764" t="s">
        <v>73</v>
      </c>
      <c r="E5764" t="s">
        <v>1624</v>
      </c>
      <c r="F5764" t="s">
        <v>1621</v>
      </c>
      <c r="G5764" t="s">
        <v>1625</v>
      </c>
      <c r="J5764" t="s">
        <v>174</v>
      </c>
      <c r="K5764" t="s">
        <v>309</v>
      </c>
      <c r="L5764">
        <v>480</v>
      </c>
      <c r="M5764">
        <v>1</v>
      </c>
      <c r="N5764" t="s">
        <v>1579</v>
      </c>
      <c r="O5764">
        <v>12080</v>
      </c>
      <c r="P5764">
        <f t="shared" si="450"/>
        <v>8</v>
      </c>
      <c r="Q5764" t="str">
        <f t="shared" si="451"/>
        <v>Morning</v>
      </c>
      <c r="R5764" t="str">
        <f t="shared" si="452"/>
        <v>BOM  →  DEL  →  HYD</v>
      </c>
      <c r="S5764" t="str">
        <f t="shared" si="453"/>
        <v>Mar</v>
      </c>
      <c r="T5764" t="str">
        <f t="shared" si="454"/>
        <v>Business</v>
      </c>
    </row>
    <row r="5765" spans="1:20" x14ac:dyDescent="0.35">
      <c r="A5765" t="s">
        <v>14</v>
      </c>
      <c r="B5765" t="s">
        <v>49</v>
      </c>
      <c r="C5765" t="s">
        <v>68</v>
      </c>
      <c r="D5765" t="s">
        <v>72</v>
      </c>
      <c r="E5765" t="s">
        <v>1607</v>
      </c>
      <c r="F5765" t="s">
        <v>1633</v>
      </c>
      <c r="G5765" t="s">
        <v>1609</v>
      </c>
      <c r="H5765" t="s">
        <v>1610</v>
      </c>
      <c r="J5765" t="s">
        <v>278</v>
      </c>
      <c r="K5765" t="s">
        <v>735</v>
      </c>
      <c r="L5765">
        <v>460</v>
      </c>
      <c r="M5765">
        <v>2</v>
      </c>
      <c r="N5765" t="s">
        <v>1579</v>
      </c>
      <c r="O5765">
        <v>18275</v>
      </c>
      <c r="P5765">
        <f t="shared" si="450"/>
        <v>17</v>
      </c>
      <c r="Q5765" t="str">
        <f t="shared" si="451"/>
        <v>Evening</v>
      </c>
      <c r="R5765" t="str">
        <f t="shared" si="452"/>
        <v>DEL  →  IXU  →  BOM  →  COK</v>
      </c>
      <c r="S5765" t="str">
        <f t="shared" si="453"/>
        <v>Jun</v>
      </c>
      <c r="T5765" t="str">
        <f t="shared" si="454"/>
        <v>Business</v>
      </c>
    </row>
    <row r="5766" spans="1:20" x14ac:dyDescent="0.35">
      <c r="A5766" t="s">
        <v>10</v>
      </c>
      <c r="B5766" t="s">
        <v>53</v>
      </c>
      <c r="C5766" t="s">
        <v>68</v>
      </c>
      <c r="D5766" t="s">
        <v>72</v>
      </c>
      <c r="E5766" t="s">
        <v>1607</v>
      </c>
      <c r="F5766" t="s">
        <v>1609</v>
      </c>
      <c r="G5766" t="s">
        <v>1610</v>
      </c>
      <c r="J5766" t="s">
        <v>285</v>
      </c>
      <c r="K5766" t="s">
        <v>307</v>
      </c>
      <c r="L5766">
        <v>810</v>
      </c>
      <c r="M5766">
        <v>1</v>
      </c>
      <c r="N5766" t="s">
        <v>1579</v>
      </c>
      <c r="O5766">
        <v>6093</v>
      </c>
      <c r="P5766">
        <f t="shared" si="450"/>
        <v>7</v>
      </c>
      <c r="Q5766" t="str">
        <f t="shared" si="451"/>
        <v>Morning</v>
      </c>
      <c r="R5766" t="str">
        <f t="shared" si="452"/>
        <v>DEL  →  BOM  →  COK</v>
      </c>
      <c r="S5766" t="str">
        <f t="shared" si="453"/>
        <v>Jun</v>
      </c>
      <c r="T5766" t="str">
        <f t="shared" si="454"/>
        <v>Premium Economy</v>
      </c>
    </row>
    <row r="5767" spans="1:20" x14ac:dyDescent="0.35">
      <c r="A5767" t="s">
        <v>12</v>
      </c>
      <c r="B5767" t="s">
        <v>52</v>
      </c>
      <c r="C5767" t="s">
        <v>68</v>
      </c>
      <c r="D5767" t="s">
        <v>72</v>
      </c>
      <c r="E5767" t="s">
        <v>1607</v>
      </c>
      <c r="F5767" t="s">
        <v>1626</v>
      </c>
      <c r="G5767" t="s">
        <v>1609</v>
      </c>
      <c r="H5767" t="s">
        <v>1610</v>
      </c>
      <c r="J5767" t="s">
        <v>369</v>
      </c>
      <c r="K5767" t="s">
        <v>819</v>
      </c>
      <c r="L5767">
        <v>1365</v>
      </c>
      <c r="M5767">
        <v>2</v>
      </c>
      <c r="N5767" t="s">
        <v>1579</v>
      </c>
      <c r="O5767">
        <v>14861</v>
      </c>
      <c r="P5767">
        <f t="shared" si="450"/>
        <v>5</v>
      </c>
      <c r="Q5767" t="str">
        <f t="shared" si="451"/>
        <v>Morning</v>
      </c>
      <c r="R5767" t="str">
        <f t="shared" si="452"/>
        <v>DEL  →  BHO  →  BOM  →  COK</v>
      </c>
      <c r="S5767" t="str">
        <f t="shared" si="453"/>
        <v>Mar</v>
      </c>
      <c r="T5767" t="str">
        <f t="shared" si="454"/>
        <v>Business</v>
      </c>
    </row>
    <row r="5768" spans="1:20" x14ac:dyDescent="0.35">
      <c r="A5768" t="s">
        <v>10</v>
      </c>
      <c r="B5768" t="s">
        <v>45</v>
      </c>
      <c r="C5768" t="s">
        <v>67</v>
      </c>
      <c r="D5768" t="s">
        <v>66</v>
      </c>
      <c r="E5768" t="s">
        <v>1603</v>
      </c>
      <c r="F5768" t="s">
        <v>1606</v>
      </c>
      <c r="J5768" t="s">
        <v>237</v>
      </c>
      <c r="K5768" t="s">
        <v>214</v>
      </c>
      <c r="L5768">
        <v>155</v>
      </c>
      <c r="M5768">
        <v>0</v>
      </c>
      <c r="N5768" t="s">
        <v>1579</v>
      </c>
      <c r="O5768">
        <v>4804</v>
      </c>
      <c r="P5768">
        <f t="shared" si="450"/>
        <v>11</v>
      </c>
      <c r="Q5768" t="str">
        <f t="shared" si="451"/>
        <v>Morning</v>
      </c>
      <c r="R5768" t="str">
        <f t="shared" si="452"/>
        <v>CCU  →  BLR</v>
      </c>
      <c r="S5768" t="str">
        <f t="shared" si="453"/>
        <v>May</v>
      </c>
      <c r="T5768" t="str">
        <f t="shared" si="454"/>
        <v>Economy</v>
      </c>
    </row>
    <row r="5769" spans="1:20" x14ac:dyDescent="0.35">
      <c r="A5769" t="s">
        <v>12</v>
      </c>
      <c r="B5769" t="s">
        <v>23</v>
      </c>
      <c r="C5769" t="s">
        <v>67</v>
      </c>
      <c r="D5769" t="s">
        <v>66</v>
      </c>
      <c r="E5769" t="s">
        <v>1603</v>
      </c>
      <c r="F5769" t="s">
        <v>1621</v>
      </c>
      <c r="G5769" t="s">
        <v>1606</v>
      </c>
      <c r="J5769" t="s">
        <v>218</v>
      </c>
      <c r="K5769" t="s">
        <v>1273</v>
      </c>
      <c r="L5769">
        <v>1365</v>
      </c>
      <c r="M5769">
        <v>1</v>
      </c>
      <c r="N5769" t="s">
        <v>1580</v>
      </c>
      <c r="O5769">
        <v>9314</v>
      </c>
      <c r="P5769">
        <f t="shared" si="450"/>
        <v>20</v>
      </c>
      <c r="Q5769" t="str">
        <f t="shared" si="451"/>
        <v>Evening</v>
      </c>
      <c r="R5769" t="str">
        <f t="shared" si="452"/>
        <v>CCU  →  DEL  →  BLR</v>
      </c>
      <c r="S5769" t="str">
        <f t="shared" si="453"/>
        <v>May</v>
      </c>
      <c r="T5769" t="str">
        <f t="shared" si="454"/>
        <v>Premium Economy</v>
      </c>
    </row>
    <row r="5770" spans="1:20" x14ac:dyDescent="0.35">
      <c r="A5770" t="s">
        <v>14</v>
      </c>
      <c r="B5770" t="s">
        <v>32</v>
      </c>
      <c r="C5770" t="s">
        <v>68</v>
      </c>
      <c r="D5770" t="s">
        <v>72</v>
      </c>
      <c r="E5770" t="s">
        <v>1607</v>
      </c>
      <c r="F5770" t="s">
        <v>1609</v>
      </c>
      <c r="G5770" t="s">
        <v>1610</v>
      </c>
      <c r="J5770" t="s">
        <v>174</v>
      </c>
      <c r="K5770" t="s">
        <v>194</v>
      </c>
      <c r="L5770">
        <v>615</v>
      </c>
      <c r="M5770">
        <v>1</v>
      </c>
      <c r="N5770" t="s">
        <v>1579</v>
      </c>
      <c r="O5770">
        <v>9794</v>
      </c>
      <c r="P5770">
        <f t="shared" si="450"/>
        <v>8</v>
      </c>
      <c r="Q5770" t="str">
        <f t="shared" si="451"/>
        <v>Morning</v>
      </c>
      <c r="R5770" t="str">
        <f t="shared" si="452"/>
        <v>DEL  →  BOM  →  COK</v>
      </c>
      <c r="S5770" t="str">
        <f t="shared" si="453"/>
        <v>May</v>
      </c>
      <c r="T5770" t="str">
        <f t="shared" si="454"/>
        <v>Premium Economy</v>
      </c>
    </row>
    <row r="5771" spans="1:20" x14ac:dyDescent="0.35">
      <c r="A5771" t="s">
        <v>12</v>
      </c>
      <c r="B5771" t="s">
        <v>47</v>
      </c>
      <c r="C5771" t="s">
        <v>68</v>
      </c>
      <c r="D5771" t="s">
        <v>72</v>
      </c>
      <c r="E5771" t="s">
        <v>1607</v>
      </c>
      <c r="F5771" t="s">
        <v>1627</v>
      </c>
      <c r="G5771" t="s">
        <v>1609</v>
      </c>
      <c r="H5771" t="s">
        <v>1610</v>
      </c>
      <c r="J5771" t="s">
        <v>270</v>
      </c>
      <c r="K5771" t="s">
        <v>194</v>
      </c>
      <c r="L5771">
        <v>810</v>
      </c>
      <c r="M5771">
        <v>2</v>
      </c>
      <c r="N5771" t="s">
        <v>1580</v>
      </c>
      <c r="O5771">
        <v>13029</v>
      </c>
      <c r="P5771">
        <f t="shared" si="450"/>
        <v>5</v>
      </c>
      <c r="Q5771" t="str">
        <f t="shared" si="451"/>
        <v>Morning</v>
      </c>
      <c r="R5771" t="str">
        <f t="shared" si="452"/>
        <v>DEL  →  JAI  →  BOM  →  COK</v>
      </c>
      <c r="S5771" t="str">
        <f t="shared" si="453"/>
        <v>May</v>
      </c>
      <c r="T5771" t="str">
        <f t="shared" si="454"/>
        <v>Business</v>
      </c>
    </row>
    <row r="5772" spans="1:20" x14ac:dyDescent="0.35">
      <c r="A5772" t="s">
        <v>13</v>
      </c>
      <c r="B5772" t="s">
        <v>49</v>
      </c>
      <c r="C5772" t="s">
        <v>67</v>
      </c>
      <c r="D5772" t="s">
        <v>66</v>
      </c>
      <c r="E5772" t="s">
        <v>1603</v>
      </c>
      <c r="F5772" t="s">
        <v>1606</v>
      </c>
      <c r="J5772" t="s">
        <v>288</v>
      </c>
      <c r="K5772" t="s">
        <v>336</v>
      </c>
      <c r="L5772">
        <v>150</v>
      </c>
      <c r="M5772">
        <v>0</v>
      </c>
      <c r="N5772" t="s">
        <v>1581</v>
      </c>
      <c r="O5772">
        <v>3841</v>
      </c>
      <c r="P5772">
        <f t="shared" si="450"/>
        <v>17</v>
      </c>
      <c r="Q5772" t="str">
        <f t="shared" si="451"/>
        <v>Evening</v>
      </c>
      <c r="R5772" t="str">
        <f t="shared" si="452"/>
        <v>CCU  →  BLR</v>
      </c>
      <c r="S5772" t="str">
        <f t="shared" si="453"/>
        <v>Jun</v>
      </c>
      <c r="T5772" t="str">
        <f t="shared" si="454"/>
        <v>Economy</v>
      </c>
    </row>
    <row r="5773" spans="1:20" x14ac:dyDescent="0.35">
      <c r="A5773" t="s">
        <v>12</v>
      </c>
      <c r="B5773" t="s">
        <v>60</v>
      </c>
      <c r="C5773" t="s">
        <v>66</v>
      </c>
      <c r="D5773" t="s">
        <v>71</v>
      </c>
      <c r="E5773" t="s">
        <v>1601</v>
      </c>
      <c r="F5773" t="s">
        <v>1609</v>
      </c>
      <c r="G5773" t="s">
        <v>1602</v>
      </c>
      <c r="J5773" t="s">
        <v>165</v>
      </c>
      <c r="K5773" t="s">
        <v>219</v>
      </c>
      <c r="L5773">
        <v>315</v>
      </c>
      <c r="M5773">
        <v>1</v>
      </c>
      <c r="N5773" t="s">
        <v>1579</v>
      </c>
      <c r="O5773">
        <v>12284</v>
      </c>
      <c r="P5773">
        <f t="shared" si="450"/>
        <v>8</v>
      </c>
      <c r="Q5773" t="str">
        <f t="shared" si="451"/>
        <v>Morning</v>
      </c>
      <c r="R5773" t="str">
        <f t="shared" si="452"/>
        <v>BLR  →  BOM  →  DEL</v>
      </c>
      <c r="S5773" t="str">
        <f t="shared" si="453"/>
        <v>Mar</v>
      </c>
      <c r="T5773" t="str">
        <f t="shared" si="454"/>
        <v>Business</v>
      </c>
    </row>
    <row r="5774" spans="1:20" x14ac:dyDescent="0.35">
      <c r="A5774" t="s">
        <v>12</v>
      </c>
      <c r="B5774" t="s">
        <v>24</v>
      </c>
      <c r="C5774" t="s">
        <v>68</v>
      </c>
      <c r="D5774" t="s">
        <v>72</v>
      </c>
      <c r="E5774" t="s">
        <v>1607</v>
      </c>
      <c r="F5774" t="s">
        <v>1609</v>
      </c>
      <c r="G5774" t="s">
        <v>1610</v>
      </c>
      <c r="J5774" t="s">
        <v>182</v>
      </c>
      <c r="K5774" t="s">
        <v>381</v>
      </c>
      <c r="L5774">
        <v>395</v>
      </c>
      <c r="M5774">
        <v>1</v>
      </c>
      <c r="N5774" t="s">
        <v>1579</v>
      </c>
      <c r="O5774">
        <v>14714</v>
      </c>
      <c r="P5774">
        <f t="shared" si="450"/>
        <v>21</v>
      </c>
      <c r="Q5774" t="str">
        <f t="shared" si="451"/>
        <v>Night</v>
      </c>
      <c r="R5774" t="str">
        <f t="shared" si="452"/>
        <v>DEL  →  BOM  →  COK</v>
      </c>
      <c r="S5774" t="str">
        <f t="shared" si="453"/>
        <v>Jun</v>
      </c>
      <c r="T5774" t="str">
        <f t="shared" si="454"/>
        <v>Business</v>
      </c>
    </row>
    <row r="5775" spans="1:20" x14ac:dyDescent="0.35">
      <c r="A5775" t="s">
        <v>12</v>
      </c>
      <c r="B5775" t="s">
        <v>56</v>
      </c>
      <c r="C5775" t="s">
        <v>67</v>
      </c>
      <c r="D5775" t="s">
        <v>66</v>
      </c>
      <c r="E5775" t="s">
        <v>1603</v>
      </c>
      <c r="F5775" t="s">
        <v>1609</v>
      </c>
      <c r="G5775" t="s">
        <v>1606</v>
      </c>
      <c r="J5775" t="s">
        <v>213</v>
      </c>
      <c r="K5775" t="s">
        <v>412</v>
      </c>
      <c r="L5775">
        <v>965</v>
      </c>
      <c r="M5775">
        <v>1</v>
      </c>
      <c r="N5775" t="s">
        <v>1580</v>
      </c>
      <c r="O5775">
        <v>7064</v>
      </c>
      <c r="P5775">
        <f t="shared" si="450"/>
        <v>6</v>
      </c>
      <c r="Q5775" t="str">
        <f t="shared" si="451"/>
        <v>Morning</v>
      </c>
      <c r="R5775" t="str">
        <f t="shared" si="452"/>
        <v>CCU  →  BOM  →  BLR</v>
      </c>
      <c r="S5775" t="str">
        <f t="shared" si="453"/>
        <v>Apr</v>
      </c>
      <c r="T5775" t="str">
        <f t="shared" si="454"/>
        <v>Premium Economy</v>
      </c>
    </row>
    <row r="5776" spans="1:20" x14ac:dyDescent="0.35">
      <c r="A5776" t="s">
        <v>12</v>
      </c>
      <c r="B5776" t="s">
        <v>45</v>
      </c>
      <c r="C5776" t="s">
        <v>66</v>
      </c>
      <c r="D5776" t="s">
        <v>68</v>
      </c>
      <c r="E5776" t="s">
        <v>1601</v>
      </c>
      <c r="F5776" t="s">
        <v>1602</v>
      </c>
      <c r="J5776" t="s">
        <v>269</v>
      </c>
      <c r="K5776" t="s">
        <v>304</v>
      </c>
      <c r="L5776">
        <v>180</v>
      </c>
      <c r="M5776">
        <v>0</v>
      </c>
      <c r="N5776" t="s">
        <v>1580</v>
      </c>
      <c r="O5776">
        <v>5198</v>
      </c>
      <c r="P5776">
        <f t="shared" si="450"/>
        <v>7</v>
      </c>
      <c r="Q5776" t="str">
        <f t="shared" si="451"/>
        <v>Morning</v>
      </c>
      <c r="R5776" t="str">
        <f t="shared" si="452"/>
        <v>BLR  →  DEL</v>
      </c>
      <c r="S5776" t="str">
        <f t="shared" si="453"/>
        <v>May</v>
      </c>
      <c r="T5776" t="str">
        <f t="shared" si="454"/>
        <v>Premium Economy</v>
      </c>
    </row>
    <row r="5777" spans="1:20" x14ac:dyDescent="0.35">
      <c r="A5777" t="s">
        <v>12</v>
      </c>
      <c r="B5777" t="s">
        <v>41</v>
      </c>
      <c r="C5777" t="s">
        <v>67</v>
      </c>
      <c r="D5777" t="s">
        <v>66</v>
      </c>
      <c r="E5777" t="s">
        <v>1603</v>
      </c>
      <c r="F5777" t="s">
        <v>1609</v>
      </c>
      <c r="G5777" t="s">
        <v>1606</v>
      </c>
      <c r="J5777" t="s">
        <v>213</v>
      </c>
      <c r="K5777" t="s">
        <v>547</v>
      </c>
      <c r="L5777">
        <v>590</v>
      </c>
      <c r="M5777">
        <v>1</v>
      </c>
      <c r="N5777" t="s">
        <v>1579</v>
      </c>
      <c r="O5777">
        <v>14781</v>
      </c>
      <c r="P5777">
        <f t="shared" si="450"/>
        <v>6</v>
      </c>
      <c r="Q5777" t="str">
        <f t="shared" si="451"/>
        <v>Morning</v>
      </c>
      <c r="R5777" t="str">
        <f t="shared" si="452"/>
        <v>CCU  →  BOM  →  BLR</v>
      </c>
      <c r="S5777" t="str">
        <f t="shared" si="453"/>
        <v>May</v>
      </c>
      <c r="T5777" t="str">
        <f t="shared" si="454"/>
        <v>Business</v>
      </c>
    </row>
    <row r="5778" spans="1:20" x14ac:dyDescent="0.35">
      <c r="A5778" t="s">
        <v>11</v>
      </c>
      <c r="B5778" t="s">
        <v>27</v>
      </c>
      <c r="C5778" t="s">
        <v>68</v>
      </c>
      <c r="D5778" t="s">
        <v>72</v>
      </c>
      <c r="E5778" t="s">
        <v>1607</v>
      </c>
      <c r="F5778" t="s">
        <v>1617</v>
      </c>
      <c r="G5778" t="s">
        <v>1609</v>
      </c>
      <c r="H5778" t="s">
        <v>1610</v>
      </c>
      <c r="J5778" t="s">
        <v>176</v>
      </c>
      <c r="K5778" t="s">
        <v>553</v>
      </c>
      <c r="L5778">
        <v>1380</v>
      </c>
      <c r="M5778">
        <v>2</v>
      </c>
      <c r="N5778" t="s">
        <v>1579</v>
      </c>
      <c r="O5778">
        <v>13381</v>
      </c>
      <c r="P5778">
        <f t="shared" si="450"/>
        <v>20</v>
      </c>
      <c r="Q5778" t="str">
        <f t="shared" si="451"/>
        <v>Evening</v>
      </c>
      <c r="R5778" t="str">
        <f t="shared" si="452"/>
        <v>DEL  →  CCU  →  BOM  →  COK</v>
      </c>
      <c r="S5778" t="str">
        <f t="shared" si="453"/>
        <v>Jun</v>
      </c>
      <c r="T5778" t="str">
        <f t="shared" si="454"/>
        <v>Business</v>
      </c>
    </row>
    <row r="5779" spans="1:20" x14ac:dyDescent="0.35">
      <c r="A5779" t="s">
        <v>11</v>
      </c>
      <c r="B5779" t="s">
        <v>30</v>
      </c>
      <c r="C5779" t="s">
        <v>68</v>
      </c>
      <c r="D5779" t="s">
        <v>72</v>
      </c>
      <c r="E5779" t="s">
        <v>1607</v>
      </c>
      <c r="F5779" t="s">
        <v>1610</v>
      </c>
      <c r="J5779" t="s">
        <v>264</v>
      </c>
      <c r="K5779" t="s">
        <v>165</v>
      </c>
      <c r="L5779">
        <v>170</v>
      </c>
      <c r="M5779">
        <v>0</v>
      </c>
      <c r="N5779" t="s">
        <v>1579</v>
      </c>
      <c r="O5779">
        <v>6094</v>
      </c>
      <c r="P5779">
        <f t="shared" si="450"/>
        <v>5</v>
      </c>
      <c r="Q5779" t="str">
        <f t="shared" si="451"/>
        <v>Morning</v>
      </c>
      <c r="R5779" t="str">
        <f t="shared" si="452"/>
        <v>DEL  →  COK</v>
      </c>
      <c r="S5779" t="str">
        <f t="shared" si="453"/>
        <v>Jun</v>
      </c>
      <c r="T5779" t="str">
        <f t="shared" si="454"/>
        <v>Premium Economy</v>
      </c>
    </row>
    <row r="5780" spans="1:20" x14ac:dyDescent="0.35">
      <c r="A5780" t="s">
        <v>10</v>
      </c>
      <c r="B5780" t="s">
        <v>30</v>
      </c>
      <c r="C5780" t="s">
        <v>68</v>
      </c>
      <c r="D5780" t="s">
        <v>72</v>
      </c>
      <c r="E5780" t="s">
        <v>1607</v>
      </c>
      <c r="F5780" t="s">
        <v>1623</v>
      </c>
      <c r="G5780" t="s">
        <v>1610</v>
      </c>
      <c r="J5780" t="s">
        <v>250</v>
      </c>
      <c r="K5780" t="s">
        <v>258</v>
      </c>
      <c r="L5780">
        <v>320</v>
      </c>
      <c r="M5780">
        <v>1</v>
      </c>
      <c r="N5780" t="s">
        <v>1579</v>
      </c>
      <c r="O5780">
        <v>5298</v>
      </c>
      <c r="P5780">
        <f t="shared" si="450"/>
        <v>6</v>
      </c>
      <c r="Q5780" t="str">
        <f t="shared" si="451"/>
        <v>Morning</v>
      </c>
      <c r="R5780" t="str">
        <f t="shared" si="452"/>
        <v>DEL  →  HYD  →  COK</v>
      </c>
      <c r="S5780" t="str">
        <f t="shared" si="453"/>
        <v>Jun</v>
      </c>
      <c r="T5780" t="str">
        <f t="shared" si="454"/>
        <v>Premium Economy</v>
      </c>
    </row>
    <row r="5781" spans="1:20" x14ac:dyDescent="0.35">
      <c r="A5781" t="s">
        <v>14</v>
      </c>
      <c r="B5781" t="s">
        <v>46</v>
      </c>
      <c r="C5781" t="s">
        <v>68</v>
      </c>
      <c r="D5781" t="s">
        <v>72</v>
      </c>
      <c r="E5781" t="s">
        <v>1607</v>
      </c>
      <c r="F5781" t="s">
        <v>1609</v>
      </c>
      <c r="G5781" t="s">
        <v>1610</v>
      </c>
      <c r="J5781" t="s">
        <v>255</v>
      </c>
      <c r="K5781" t="s">
        <v>307</v>
      </c>
      <c r="L5781">
        <v>660</v>
      </c>
      <c r="M5781">
        <v>1</v>
      </c>
      <c r="N5781" t="s">
        <v>1579</v>
      </c>
      <c r="O5781">
        <v>7408</v>
      </c>
      <c r="P5781">
        <f t="shared" si="450"/>
        <v>10</v>
      </c>
      <c r="Q5781" t="str">
        <f t="shared" si="451"/>
        <v>Morning</v>
      </c>
      <c r="R5781" t="str">
        <f t="shared" si="452"/>
        <v>DEL  →  BOM  →  COK</v>
      </c>
      <c r="S5781" t="str">
        <f t="shared" si="453"/>
        <v>Jun</v>
      </c>
      <c r="T5781" t="str">
        <f t="shared" si="454"/>
        <v>Premium Economy</v>
      </c>
    </row>
    <row r="5782" spans="1:20" x14ac:dyDescent="0.35">
      <c r="A5782" t="s">
        <v>12</v>
      </c>
      <c r="B5782" t="s">
        <v>25</v>
      </c>
      <c r="C5782" t="s">
        <v>67</v>
      </c>
      <c r="D5782" t="s">
        <v>66</v>
      </c>
      <c r="E5782" t="s">
        <v>1603</v>
      </c>
      <c r="F5782" t="s">
        <v>1609</v>
      </c>
      <c r="G5782" t="s">
        <v>1606</v>
      </c>
      <c r="J5782" t="s">
        <v>171</v>
      </c>
      <c r="K5782" t="s">
        <v>715</v>
      </c>
      <c r="L5782">
        <v>890</v>
      </c>
      <c r="M5782">
        <v>1</v>
      </c>
      <c r="N5782" t="s">
        <v>1579</v>
      </c>
      <c r="O5782">
        <v>14388</v>
      </c>
      <c r="P5782">
        <f t="shared" si="450"/>
        <v>21</v>
      </c>
      <c r="Q5782" t="str">
        <f t="shared" si="451"/>
        <v>Night</v>
      </c>
      <c r="R5782" t="str">
        <f t="shared" si="452"/>
        <v>CCU  →  BOM  →  BLR</v>
      </c>
      <c r="S5782" t="str">
        <f t="shared" si="453"/>
        <v>May</v>
      </c>
      <c r="T5782" t="str">
        <f t="shared" si="454"/>
        <v>Business</v>
      </c>
    </row>
    <row r="5783" spans="1:20" x14ac:dyDescent="0.35">
      <c r="A5783" t="s">
        <v>11</v>
      </c>
      <c r="B5783" t="s">
        <v>27</v>
      </c>
      <c r="C5783" t="s">
        <v>68</v>
      </c>
      <c r="D5783" t="s">
        <v>72</v>
      </c>
      <c r="E5783" t="s">
        <v>1607</v>
      </c>
      <c r="F5783" t="s">
        <v>1615</v>
      </c>
      <c r="G5783" t="s">
        <v>1609</v>
      </c>
      <c r="H5783" t="s">
        <v>1610</v>
      </c>
      <c r="J5783" t="s">
        <v>200</v>
      </c>
      <c r="K5783" t="s">
        <v>553</v>
      </c>
      <c r="L5783">
        <v>1410</v>
      </c>
      <c r="M5783">
        <v>2</v>
      </c>
      <c r="N5783" t="s">
        <v>1579</v>
      </c>
      <c r="O5783">
        <v>9443</v>
      </c>
      <c r="P5783">
        <f t="shared" si="450"/>
        <v>19</v>
      </c>
      <c r="Q5783" t="str">
        <f t="shared" si="451"/>
        <v>Evening</v>
      </c>
      <c r="R5783" t="str">
        <f t="shared" si="452"/>
        <v>DEL  →  AMD  →  BOM  →  COK</v>
      </c>
      <c r="S5783" t="str">
        <f t="shared" si="453"/>
        <v>Jun</v>
      </c>
      <c r="T5783" t="str">
        <f t="shared" si="454"/>
        <v>Premium Economy</v>
      </c>
    </row>
    <row r="5784" spans="1:20" x14ac:dyDescent="0.35">
      <c r="A5784" t="s">
        <v>11</v>
      </c>
      <c r="B5784" t="s">
        <v>34</v>
      </c>
      <c r="C5784" t="s">
        <v>68</v>
      </c>
      <c r="D5784" t="s">
        <v>72</v>
      </c>
      <c r="E5784" t="s">
        <v>1607</v>
      </c>
      <c r="F5784" t="s">
        <v>1623</v>
      </c>
      <c r="G5784" t="s">
        <v>1609</v>
      </c>
      <c r="H5784" t="s">
        <v>1610</v>
      </c>
      <c r="J5784" t="s">
        <v>184</v>
      </c>
      <c r="K5784" t="s">
        <v>385</v>
      </c>
      <c r="L5784">
        <v>2170</v>
      </c>
      <c r="M5784">
        <v>2</v>
      </c>
      <c r="N5784" t="s">
        <v>1579</v>
      </c>
      <c r="O5784">
        <v>11762</v>
      </c>
      <c r="P5784">
        <f t="shared" si="450"/>
        <v>7</v>
      </c>
      <c r="Q5784" t="str">
        <f t="shared" si="451"/>
        <v>Morning</v>
      </c>
      <c r="R5784" t="str">
        <f t="shared" si="452"/>
        <v>DEL  →  HYD  →  BOM  →  COK</v>
      </c>
      <c r="S5784" t="str">
        <f t="shared" si="453"/>
        <v>Mar</v>
      </c>
      <c r="T5784" t="str">
        <f t="shared" si="454"/>
        <v>Business</v>
      </c>
    </row>
    <row r="5785" spans="1:20" x14ac:dyDescent="0.35">
      <c r="A5785" t="s">
        <v>11</v>
      </c>
      <c r="B5785" t="s">
        <v>46</v>
      </c>
      <c r="C5785" t="s">
        <v>68</v>
      </c>
      <c r="D5785" t="s">
        <v>72</v>
      </c>
      <c r="E5785" t="s">
        <v>1607</v>
      </c>
      <c r="F5785" t="s">
        <v>1622</v>
      </c>
      <c r="G5785" t="s">
        <v>1610</v>
      </c>
      <c r="J5785" t="s">
        <v>244</v>
      </c>
      <c r="K5785" t="s">
        <v>569</v>
      </c>
      <c r="L5785">
        <v>1255</v>
      </c>
      <c r="M5785">
        <v>1</v>
      </c>
      <c r="N5785" t="s">
        <v>1579</v>
      </c>
      <c r="O5785">
        <v>7480</v>
      </c>
      <c r="P5785">
        <f t="shared" si="450"/>
        <v>12</v>
      </c>
      <c r="Q5785" t="str">
        <f t="shared" si="451"/>
        <v>Afternoon</v>
      </c>
      <c r="R5785" t="str">
        <f t="shared" si="452"/>
        <v>DEL  →  MAA  →  COK</v>
      </c>
      <c r="S5785" t="str">
        <f t="shared" si="453"/>
        <v>Jun</v>
      </c>
      <c r="T5785" t="str">
        <f t="shared" si="454"/>
        <v>Premium Economy</v>
      </c>
    </row>
    <row r="5786" spans="1:20" x14ac:dyDescent="0.35">
      <c r="A5786" t="s">
        <v>10</v>
      </c>
      <c r="B5786" t="s">
        <v>50</v>
      </c>
      <c r="C5786" t="s">
        <v>68</v>
      </c>
      <c r="D5786" t="s">
        <v>72</v>
      </c>
      <c r="E5786" t="s">
        <v>1607</v>
      </c>
      <c r="F5786" t="s">
        <v>1610</v>
      </c>
      <c r="J5786" t="s">
        <v>263</v>
      </c>
      <c r="K5786" t="s">
        <v>201</v>
      </c>
      <c r="L5786">
        <v>195</v>
      </c>
      <c r="M5786">
        <v>0</v>
      </c>
      <c r="N5786" t="s">
        <v>1579</v>
      </c>
      <c r="O5786">
        <v>5406</v>
      </c>
      <c r="P5786">
        <f t="shared" si="450"/>
        <v>5</v>
      </c>
      <c r="Q5786" t="str">
        <f t="shared" si="451"/>
        <v>Morning</v>
      </c>
      <c r="R5786" t="str">
        <f t="shared" si="452"/>
        <v>DEL  →  COK</v>
      </c>
      <c r="S5786" t="str">
        <f t="shared" si="453"/>
        <v>Mar</v>
      </c>
      <c r="T5786" t="str">
        <f t="shared" si="454"/>
        <v>Premium Economy</v>
      </c>
    </row>
    <row r="5787" spans="1:20" x14ac:dyDescent="0.35">
      <c r="A5787" t="s">
        <v>12</v>
      </c>
      <c r="B5787" t="s">
        <v>36</v>
      </c>
      <c r="C5787" t="s">
        <v>68</v>
      </c>
      <c r="D5787" t="s">
        <v>72</v>
      </c>
      <c r="E5787" t="s">
        <v>1607</v>
      </c>
      <c r="F5787" t="s">
        <v>1610</v>
      </c>
      <c r="J5787" t="s">
        <v>196</v>
      </c>
      <c r="K5787" t="s">
        <v>189</v>
      </c>
      <c r="L5787">
        <v>195</v>
      </c>
      <c r="M5787">
        <v>0</v>
      </c>
      <c r="N5787" t="s">
        <v>1579</v>
      </c>
      <c r="O5787">
        <v>9564</v>
      </c>
      <c r="P5787">
        <f t="shared" si="450"/>
        <v>11</v>
      </c>
      <c r="Q5787" t="str">
        <f t="shared" si="451"/>
        <v>Morning</v>
      </c>
      <c r="R5787" t="str">
        <f t="shared" si="452"/>
        <v>DEL  →  COK</v>
      </c>
      <c r="S5787" t="str">
        <f t="shared" si="453"/>
        <v>Jun</v>
      </c>
      <c r="T5787" t="str">
        <f t="shared" si="454"/>
        <v>Premium Economy</v>
      </c>
    </row>
    <row r="5788" spans="1:20" x14ac:dyDescent="0.35">
      <c r="A5788" t="s">
        <v>12</v>
      </c>
      <c r="B5788" t="s">
        <v>24</v>
      </c>
      <c r="C5788" t="s">
        <v>68</v>
      </c>
      <c r="D5788" t="s">
        <v>72</v>
      </c>
      <c r="E5788" t="s">
        <v>1607</v>
      </c>
      <c r="F5788" t="s">
        <v>1627</v>
      </c>
      <c r="G5788" t="s">
        <v>1609</v>
      </c>
      <c r="H5788" t="s">
        <v>1610</v>
      </c>
      <c r="J5788" t="s">
        <v>216</v>
      </c>
      <c r="K5788" t="s">
        <v>194</v>
      </c>
      <c r="L5788">
        <v>560</v>
      </c>
      <c r="M5788">
        <v>2</v>
      </c>
      <c r="N5788" t="s">
        <v>1580</v>
      </c>
      <c r="O5788">
        <v>10368</v>
      </c>
      <c r="P5788">
        <f t="shared" si="450"/>
        <v>9</v>
      </c>
      <c r="Q5788" t="str">
        <f t="shared" si="451"/>
        <v>Morning</v>
      </c>
      <c r="R5788" t="str">
        <f t="shared" si="452"/>
        <v>DEL  →  JAI  →  BOM  →  COK</v>
      </c>
      <c r="S5788" t="str">
        <f t="shared" si="453"/>
        <v>Jun</v>
      </c>
      <c r="T5788" t="str">
        <f t="shared" si="454"/>
        <v>Business</v>
      </c>
    </row>
    <row r="5789" spans="1:20" x14ac:dyDescent="0.35">
      <c r="A5789" t="s">
        <v>10</v>
      </c>
      <c r="B5789" t="s">
        <v>32</v>
      </c>
      <c r="C5789" t="s">
        <v>68</v>
      </c>
      <c r="D5789" t="s">
        <v>72</v>
      </c>
      <c r="E5789" t="s">
        <v>1607</v>
      </c>
      <c r="F5789" t="s">
        <v>1622</v>
      </c>
      <c r="G5789" t="s">
        <v>1610</v>
      </c>
      <c r="J5789" t="s">
        <v>346</v>
      </c>
      <c r="K5789" t="s">
        <v>244</v>
      </c>
      <c r="L5789">
        <v>315</v>
      </c>
      <c r="M5789">
        <v>1</v>
      </c>
      <c r="N5789" t="s">
        <v>1579</v>
      </c>
      <c r="O5789">
        <v>5636</v>
      </c>
      <c r="P5789">
        <f t="shared" si="450"/>
        <v>7</v>
      </c>
      <c r="Q5789" t="str">
        <f t="shared" si="451"/>
        <v>Morning</v>
      </c>
      <c r="R5789" t="str">
        <f t="shared" si="452"/>
        <v>DEL  →  MAA  →  COK</v>
      </c>
      <c r="S5789" t="str">
        <f t="shared" si="453"/>
        <v>May</v>
      </c>
      <c r="T5789" t="str">
        <f t="shared" si="454"/>
        <v>Premium Economy</v>
      </c>
    </row>
    <row r="5790" spans="1:20" x14ac:dyDescent="0.35">
      <c r="A5790" t="s">
        <v>13</v>
      </c>
      <c r="B5790" t="s">
        <v>32</v>
      </c>
      <c r="C5790" t="s">
        <v>70</v>
      </c>
      <c r="D5790" t="s">
        <v>73</v>
      </c>
      <c r="E5790" t="s">
        <v>1624</v>
      </c>
      <c r="F5790" t="s">
        <v>1625</v>
      </c>
      <c r="J5790" t="s">
        <v>338</v>
      </c>
      <c r="K5790" t="s">
        <v>1274</v>
      </c>
      <c r="L5790">
        <v>90</v>
      </c>
      <c r="M5790">
        <v>0</v>
      </c>
      <c r="N5790" t="s">
        <v>1581</v>
      </c>
      <c r="O5790">
        <v>1965</v>
      </c>
      <c r="P5790">
        <f t="shared" si="450"/>
        <v>22</v>
      </c>
      <c r="Q5790" t="str">
        <f t="shared" si="451"/>
        <v>Night</v>
      </c>
      <c r="R5790" t="str">
        <f t="shared" si="452"/>
        <v>BOM  →  HYD</v>
      </c>
      <c r="S5790" t="str">
        <f t="shared" si="453"/>
        <v>May</v>
      </c>
      <c r="T5790" t="str">
        <f t="shared" si="454"/>
        <v>Economy</v>
      </c>
    </row>
    <row r="5791" spans="1:20" x14ac:dyDescent="0.35">
      <c r="A5791" t="s">
        <v>12</v>
      </c>
      <c r="B5791" t="s">
        <v>36</v>
      </c>
      <c r="C5791" t="s">
        <v>67</v>
      </c>
      <c r="D5791" t="s">
        <v>66</v>
      </c>
      <c r="E5791" t="s">
        <v>1603</v>
      </c>
      <c r="F5791" t="s">
        <v>1609</v>
      </c>
      <c r="G5791" t="s">
        <v>1606</v>
      </c>
      <c r="J5791" t="s">
        <v>171</v>
      </c>
      <c r="K5791" t="s">
        <v>468</v>
      </c>
      <c r="L5791">
        <v>450</v>
      </c>
      <c r="M5791">
        <v>1</v>
      </c>
      <c r="N5791" t="s">
        <v>1579</v>
      </c>
      <c r="O5791">
        <v>12739</v>
      </c>
      <c r="P5791">
        <f t="shared" si="450"/>
        <v>21</v>
      </c>
      <c r="Q5791" t="str">
        <f t="shared" si="451"/>
        <v>Night</v>
      </c>
      <c r="R5791" t="str">
        <f t="shared" si="452"/>
        <v>CCU  →  BOM  →  BLR</v>
      </c>
      <c r="S5791" t="str">
        <f t="shared" si="453"/>
        <v>Jun</v>
      </c>
      <c r="T5791" t="str">
        <f t="shared" si="454"/>
        <v>Business</v>
      </c>
    </row>
    <row r="5792" spans="1:20" x14ac:dyDescent="0.35">
      <c r="A5792" t="s">
        <v>10</v>
      </c>
      <c r="B5792" t="s">
        <v>28</v>
      </c>
      <c r="C5792" t="s">
        <v>67</v>
      </c>
      <c r="D5792" t="s">
        <v>66</v>
      </c>
      <c r="E5792" t="s">
        <v>1603</v>
      </c>
      <c r="F5792" t="s">
        <v>1606</v>
      </c>
      <c r="J5792" t="s">
        <v>294</v>
      </c>
      <c r="K5792" t="s">
        <v>221</v>
      </c>
      <c r="L5792">
        <v>155</v>
      </c>
      <c r="M5792">
        <v>0</v>
      </c>
      <c r="N5792" t="s">
        <v>1579</v>
      </c>
      <c r="O5792">
        <v>4148</v>
      </c>
      <c r="P5792">
        <f t="shared" si="450"/>
        <v>14</v>
      </c>
      <c r="Q5792" t="str">
        <f t="shared" si="451"/>
        <v>Afternoon</v>
      </c>
      <c r="R5792" t="str">
        <f t="shared" si="452"/>
        <v>CCU  →  BLR</v>
      </c>
      <c r="S5792" t="str">
        <f t="shared" si="453"/>
        <v>Mar</v>
      </c>
      <c r="T5792" t="str">
        <f t="shared" si="454"/>
        <v>Economy</v>
      </c>
    </row>
    <row r="5793" spans="1:20" x14ac:dyDescent="0.35">
      <c r="A5793" t="s">
        <v>10</v>
      </c>
      <c r="B5793" t="s">
        <v>32</v>
      </c>
      <c r="C5793" t="s">
        <v>68</v>
      </c>
      <c r="D5793" t="s">
        <v>72</v>
      </c>
      <c r="E5793" t="s">
        <v>1607</v>
      </c>
      <c r="F5793" t="s">
        <v>1609</v>
      </c>
      <c r="G5793" t="s">
        <v>1610</v>
      </c>
      <c r="J5793" t="s">
        <v>265</v>
      </c>
      <c r="K5793" t="s">
        <v>307</v>
      </c>
      <c r="L5793">
        <v>860</v>
      </c>
      <c r="M5793">
        <v>1</v>
      </c>
      <c r="N5793" t="s">
        <v>1579</v>
      </c>
      <c r="O5793">
        <v>7191</v>
      </c>
      <c r="P5793">
        <f t="shared" si="450"/>
        <v>6</v>
      </c>
      <c r="Q5793" t="str">
        <f t="shared" si="451"/>
        <v>Morning</v>
      </c>
      <c r="R5793" t="str">
        <f t="shared" si="452"/>
        <v>DEL  →  BOM  →  COK</v>
      </c>
      <c r="S5793" t="str">
        <f t="shared" si="453"/>
        <v>May</v>
      </c>
      <c r="T5793" t="str">
        <f t="shared" si="454"/>
        <v>Premium Economy</v>
      </c>
    </row>
    <row r="5794" spans="1:20" x14ac:dyDescent="0.35">
      <c r="A5794" t="s">
        <v>12</v>
      </c>
      <c r="B5794" t="s">
        <v>53</v>
      </c>
      <c r="C5794" t="s">
        <v>68</v>
      </c>
      <c r="D5794" t="s">
        <v>72</v>
      </c>
      <c r="E5794" t="s">
        <v>1607</v>
      </c>
      <c r="F5794" t="s">
        <v>1609</v>
      </c>
      <c r="G5794" t="s">
        <v>1610</v>
      </c>
      <c r="J5794" t="s">
        <v>184</v>
      </c>
      <c r="K5794" t="s">
        <v>415</v>
      </c>
      <c r="L5794">
        <v>1280</v>
      </c>
      <c r="M5794">
        <v>1</v>
      </c>
      <c r="N5794" t="s">
        <v>1580</v>
      </c>
      <c r="O5794">
        <v>10262</v>
      </c>
      <c r="P5794">
        <f t="shared" si="450"/>
        <v>7</v>
      </c>
      <c r="Q5794" t="str">
        <f t="shared" si="451"/>
        <v>Morning</v>
      </c>
      <c r="R5794" t="str">
        <f t="shared" si="452"/>
        <v>DEL  →  BOM  →  COK</v>
      </c>
      <c r="S5794" t="str">
        <f t="shared" si="453"/>
        <v>Jun</v>
      </c>
      <c r="T5794" t="str">
        <f t="shared" si="454"/>
        <v>Business</v>
      </c>
    </row>
    <row r="5795" spans="1:20" x14ac:dyDescent="0.35">
      <c r="A5795" t="s">
        <v>16</v>
      </c>
      <c r="B5795" t="s">
        <v>22</v>
      </c>
      <c r="C5795" t="s">
        <v>67</v>
      </c>
      <c r="D5795" t="s">
        <v>66</v>
      </c>
      <c r="E5795" t="s">
        <v>1603</v>
      </c>
      <c r="F5795" t="s">
        <v>1621</v>
      </c>
      <c r="G5795" t="s">
        <v>1606</v>
      </c>
      <c r="J5795" t="s">
        <v>318</v>
      </c>
      <c r="K5795" t="s">
        <v>218</v>
      </c>
      <c r="L5795">
        <v>630</v>
      </c>
      <c r="M5795">
        <v>1</v>
      </c>
      <c r="N5795" t="s">
        <v>1579</v>
      </c>
      <c r="O5795">
        <v>12312</v>
      </c>
      <c r="P5795">
        <f t="shared" si="450"/>
        <v>9</v>
      </c>
      <c r="Q5795" t="str">
        <f t="shared" si="451"/>
        <v>Morning</v>
      </c>
      <c r="R5795" t="str">
        <f t="shared" si="452"/>
        <v>CCU  →  DEL  →  BLR</v>
      </c>
      <c r="S5795" t="str">
        <f t="shared" si="453"/>
        <v>Mar</v>
      </c>
      <c r="T5795" t="str">
        <f t="shared" si="454"/>
        <v>Business</v>
      </c>
    </row>
    <row r="5796" spans="1:20" x14ac:dyDescent="0.35">
      <c r="A5796" t="s">
        <v>12</v>
      </c>
      <c r="B5796" t="s">
        <v>49</v>
      </c>
      <c r="C5796" t="s">
        <v>68</v>
      </c>
      <c r="D5796" t="s">
        <v>72</v>
      </c>
      <c r="E5796" t="s">
        <v>1607</v>
      </c>
      <c r="F5796" t="s">
        <v>1609</v>
      </c>
      <c r="G5796" t="s">
        <v>1610</v>
      </c>
      <c r="J5796" t="s">
        <v>230</v>
      </c>
      <c r="K5796" t="s">
        <v>506</v>
      </c>
      <c r="L5796">
        <v>1485</v>
      </c>
      <c r="M5796">
        <v>1</v>
      </c>
      <c r="N5796" t="s">
        <v>1580</v>
      </c>
      <c r="O5796">
        <v>10262</v>
      </c>
      <c r="P5796">
        <f t="shared" si="450"/>
        <v>18</v>
      </c>
      <c r="Q5796" t="str">
        <f t="shared" si="451"/>
        <v>Evening</v>
      </c>
      <c r="R5796" t="str">
        <f t="shared" si="452"/>
        <v>DEL  →  BOM  →  COK</v>
      </c>
      <c r="S5796" t="str">
        <f t="shared" si="453"/>
        <v>Jun</v>
      </c>
      <c r="T5796" t="str">
        <f t="shared" si="454"/>
        <v>Business</v>
      </c>
    </row>
    <row r="5797" spans="1:20" x14ac:dyDescent="0.35">
      <c r="A5797" t="s">
        <v>12</v>
      </c>
      <c r="B5797" t="s">
        <v>43</v>
      </c>
      <c r="C5797" t="s">
        <v>68</v>
      </c>
      <c r="D5797" t="s">
        <v>72</v>
      </c>
      <c r="E5797" t="s">
        <v>1607</v>
      </c>
      <c r="F5797" t="s">
        <v>1610</v>
      </c>
      <c r="J5797" t="s">
        <v>196</v>
      </c>
      <c r="K5797" t="s">
        <v>189</v>
      </c>
      <c r="L5797">
        <v>195</v>
      </c>
      <c r="M5797">
        <v>0</v>
      </c>
      <c r="N5797" t="s">
        <v>1579</v>
      </c>
      <c r="O5797">
        <v>9564</v>
      </c>
      <c r="P5797">
        <f t="shared" si="450"/>
        <v>11</v>
      </c>
      <c r="Q5797" t="str">
        <f t="shared" si="451"/>
        <v>Morning</v>
      </c>
      <c r="R5797" t="str">
        <f t="shared" si="452"/>
        <v>DEL  →  COK</v>
      </c>
      <c r="S5797" t="str">
        <f t="shared" si="453"/>
        <v>Jun</v>
      </c>
      <c r="T5797" t="str">
        <f t="shared" si="454"/>
        <v>Premium Economy</v>
      </c>
    </row>
    <row r="5798" spans="1:20" x14ac:dyDescent="0.35">
      <c r="A5798" t="s">
        <v>12</v>
      </c>
      <c r="B5798" t="s">
        <v>22</v>
      </c>
      <c r="C5798" t="s">
        <v>67</v>
      </c>
      <c r="D5798" t="s">
        <v>66</v>
      </c>
      <c r="E5798" t="s">
        <v>1603</v>
      </c>
      <c r="F5798" t="s">
        <v>1609</v>
      </c>
      <c r="G5798" t="s">
        <v>1606</v>
      </c>
      <c r="J5798" t="s">
        <v>213</v>
      </c>
      <c r="K5798" t="s">
        <v>522</v>
      </c>
      <c r="L5798">
        <v>1335</v>
      </c>
      <c r="M5798">
        <v>1</v>
      </c>
      <c r="N5798" t="s">
        <v>1579</v>
      </c>
      <c r="O5798">
        <v>13759</v>
      </c>
      <c r="P5798">
        <f t="shared" si="450"/>
        <v>6</v>
      </c>
      <c r="Q5798" t="str">
        <f t="shared" si="451"/>
        <v>Morning</v>
      </c>
      <c r="R5798" t="str">
        <f t="shared" si="452"/>
        <v>CCU  →  BOM  →  BLR</v>
      </c>
      <c r="S5798" t="str">
        <f t="shared" si="453"/>
        <v>Mar</v>
      </c>
      <c r="T5798" t="str">
        <f t="shared" si="454"/>
        <v>Business</v>
      </c>
    </row>
    <row r="5799" spans="1:20" x14ac:dyDescent="0.35">
      <c r="A5799" t="s">
        <v>16</v>
      </c>
      <c r="B5799" t="s">
        <v>40</v>
      </c>
      <c r="C5799" t="s">
        <v>67</v>
      </c>
      <c r="D5799" t="s">
        <v>66</v>
      </c>
      <c r="E5799" t="s">
        <v>1603</v>
      </c>
      <c r="F5799" t="s">
        <v>1621</v>
      </c>
      <c r="G5799" t="s">
        <v>1606</v>
      </c>
      <c r="J5799" t="s">
        <v>254</v>
      </c>
      <c r="K5799" t="s">
        <v>1064</v>
      </c>
      <c r="L5799">
        <v>1640</v>
      </c>
      <c r="M5799">
        <v>1</v>
      </c>
      <c r="N5799" t="s">
        <v>1579</v>
      </c>
      <c r="O5799">
        <v>8610</v>
      </c>
      <c r="P5799">
        <f t="shared" si="450"/>
        <v>17</v>
      </c>
      <c r="Q5799" t="str">
        <f t="shared" si="451"/>
        <v>Evening</v>
      </c>
      <c r="R5799" t="str">
        <f t="shared" si="452"/>
        <v>CCU  →  DEL  →  BLR</v>
      </c>
      <c r="S5799" t="str">
        <f t="shared" si="453"/>
        <v>May</v>
      </c>
      <c r="T5799" t="str">
        <f t="shared" si="454"/>
        <v>Premium Economy</v>
      </c>
    </row>
    <row r="5800" spans="1:20" x14ac:dyDescent="0.35">
      <c r="A5800" t="s">
        <v>12</v>
      </c>
      <c r="B5800" t="s">
        <v>43</v>
      </c>
      <c r="C5800" t="s">
        <v>68</v>
      </c>
      <c r="D5800" t="s">
        <v>72</v>
      </c>
      <c r="E5800" t="s">
        <v>1607</v>
      </c>
      <c r="F5800" t="s">
        <v>1609</v>
      </c>
      <c r="G5800" t="s">
        <v>1610</v>
      </c>
      <c r="J5800" t="s">
        <v>251</v>
      </c>
      <c r="K5800" t="s">
        <v>194</v>
      </c>
      <c r="L5800">
        <v>360</v>
      </c>
      <c r="M5800">
        <v>1</v>
      </c>
      <c r="N5800" t="s">
        <v>1579</v>
      </c>
      <c r="O5800">
        <v>14714</v>
      </c>
      <c r="P5800">
        <f t="shared" si="450"/>
        <v>13</v>
      </c>
      <c r="Q5800" t="str">
        <f t="shared" si="451"/>
        <v>Afternoon</v>
      </c>
      <c r="R5800" t="str">
        <f t="shared" si="452"/>
        <v>DEL  →  BOM  →  COK</v>
      </c>
      <c r="S5800" t="str">
        <f t="shared" si="453"/>
        <v>Jun</v>
      </c>
      <c r="T5800" t="str">
        <f t="shared" si="454"/>
        <v>Business</v>
      </c>
    </row>
    <row r="5801" spans="1:20" x14ac:dyDescent="0.35">
      <c r="A5801" t="s">
        <v>10</v>
      </c>
      <c r="B5801" t="s">
        <v>49</v>
      </c>
      <c r="C5801" t="s">
        <v>66</v>
      </c>
      <c r="D5801" t="s">
        <v>68</v>
      </c>
      <c r="E5801" t="s">
        <v>1601</v>
      </c>
      <c r="F5801" t="s">
        <v>1602</v>
      </c>
      <c r="J5801" t="s">
        <v>268</v>
      </c>
      <c r="K5801" t="s">
        <v>377</v>
      </c>
      <c r="L5801">
        <v>170</v>
      </c>
      <c r="M5801">
        <v>0</v>
      </c>
      <c r="N5801" t="s">
        <v>1579</v>
      </c>
      <c r="O5801">
        <v>4823</v>
      </c>
      <c r="P5801">
        <f t="shared" si="450"/>
        <v>8</v>
      </c>
      <c r="Q5801" t="str">
        <f t="shared" si="451"/>
        <v>Morning</v>
      </c>
      <c r="R5801" t="str">
        <f t="shared" si="452"/>
        <v>BLR  →  DEL</v>
      </c>
      <c r="S5801" t="str">
        <f t="shared" si="453"/>
        <v>Jun</v>
      </c>
      <c r="T5801" t="str">
        <f t="shared" si="454"/>
        <v>Economy</v>
      </c>
    </row>
    <row r="5802" spans="1:20" x14ac:dyDescent="0.35">
      <c r="A5802" t="s">
        <v>17</v>
      </c>
      <c r="B5802" t="s">
        <v>29</v>
      </c>
      <c r="C5802" t="s">
        <v>68</v>
      </c>
      <c r="D5802" t="s">
        <v>72</v>
      </c>
      <c r="E5802" t="s">
        <v>1607</v>
      </c>
      <c r="F5802" t="s">
        <v>1612</v>
      </c>
      <c r="G5802" t="s">
        <v>1610</v>
      </c>
      <c r="J5802" t="s">
        <v>302</v>
      </c>
      <c r="K5802" t="s">
        <v>329</v>
      </c>
      <c r="L5802">
        <v>470</v>
      </c>
      <c r="M5802">
        <v>1</v>
      </c>
      <c r="N5802" t="s">
        <v>1579</v>
      </c>
      <c r="O5802">
        <v>6451</v>
      </c>
      <c r="P5802">
        <f t="shared" si="450"/>
        <v>7</v>
      </c>
      <c r="Q5802" t="str">
        <f t="shared" si="451"/>
        <v>Morning</v>
      </c>
      <c r="R5802" t="str">
        <f t="shared" si="452"/>
        <v>DEL  →  BLR  →  COK</v>
      </c>
      <c r="S5802" t="str">
        <f t="shared" si="453"/>
        <v>May</v>
      </c>
      <c r="T5802" t="str">
        <f t="shared" si="454"/>
        <v>Premium Economy</v>
      </c>
    </row>
    <row r="5803" spans="1:20" x14ac:dyDescent="0.35">
      <c r="A5803" t="s">
        <v>12</v>
      </c>
      <c r="B5803" t="s">
        <v>47</v>
      </c>
      <c r="C5803" t="s">
        <v>68</v>
      </c>
      <c r="D5803" t="s">
        <v>72</v>
      </c>
      <c r="E5803" t="s">
        <v>1607</v>
      </c>
      <c r="F5803" t="s">
        <v>1609</v>
      </c>
      <c r="G5803" t="s">
        <v>1610</v>
      </c>
      <c r="J5803" t="s">
        <v>175</v>
      </c>
      <c r="K5803" t="s">
        <v>194</v>
      </c>
      <c r="L5803">
        <v>300</v>
      </c>
      <c r="M5803">
        <v>1</v>
      </c>
      <c r="N5803" t="s">
        <v>1579</v>
      </c>
      <c r="O5803">
        <v>16079</v>
      </c>
      <c r="P5803">
        <f t="shared" si="450"/>
        <v>14</v>
      </c>
      <c r="Q5803" t="str">
        <f t="shared" si="451"/>
        <v>Afternoon</v>
      </c>
      <c r="R5803" t="str">
        <f t="shared" si="452"/>
        <v>DEL  →  BOM  →  COK</v>
      </c>
      <c r="S5803" t="str">
        <f t="shared" si="453"/>
        <v>May</v>
      </c>
      <c r="T5803" t="str">
        <f t="shared" si="454"/>
        <v>Business</v>
      </c>
    </row>
    <row r="5804" spans="1:20" x14ac:dyDescent="0.35">
      <c r="A5804" t="s">
        <v>12</v>
      </c>
      <c r="B5804" t="s">
        <v>30</v>
      </c>
      <c r="C5804" t="s">
        <v>68</v>
      </c>
      <c r="D5804" t="s">
        <v>72</v>
      </c>
      <c r="E5804" t="s">
        <v>1607</v>
      </c>
      <c r="F5804" t="s">
        <v>1610</v>
      </c>
      <c r="J5804" t="s">
        <v>196</v>
      </c>
      <c r="K5804" t="s">
        <v>189</v>
      </c>
      <c r="L5804">
        <v>195</v>
      </c>
      <c r="M5804">
        <v>0</v>
      </c>
      <c r="N5804" t="s">
        <v>1580</v>
      </c>
      <c r="O5804">
        <v>7202</v>
      </c>
      <c r="P5804">
        <f t="shared" si="450"/>
        <v>11</v>
      </c>
      <c r="Q5804" t="str">
        <f t="shared" si="451"/>
        <v>Morning</v>
      </c>
      <c r="R5804" t="str">
        <f t="shared" si="452"/>
        <v>DEL  →  COK</v>
      </c>
      <c r="S5804" t="str">
        <f t="shared" si="453"/>
        <v>Jun</v>
      </c>
      <c r="T5804" t="str">
        <f t="shared" si="454"/>
        <v>Premium Economy</v>
      </c>
    </row>
    <row r="5805" spans="1:20" x14ac:dyDescent="0.35">
      <c r="A5805" t="s">
        <v>10</v>
      </c>
      <c r="B5805" t="s">
        <v>22</v>
      </c>
      <c r="C5805" t="s">
        <v>66</v>
      </c>
      <c r="D5805" t="s">
        <v>71</v>
      </c>
      <c r="E5805" t="s">
        <v>1601</v>
      </c>
      <c r="F5805" t="s">
        <v>1602</v>
      </c>
      <c r="J5805" t="s">
        <v>241</v>
      </c>
      <c r="K5805" t="s">
        <v>1275</v>
      </c>
      <c r="L5805">
        <v>170</v>
      </c>
      <c r="M5805">
        <v>0</v>
      </c>
      <c r="N5805" t="s">
        <v>1579</v>
      </c>
      <c r="O5805">
        <v>4944</v>
      </c>
      <c r="P5805">
        <f t="shared" si="450"/>
        <v>23</v>
      </c>
      <c r="Q5805" t="str">
        <f t="shared" si="451"/>
        <v>Night</v>
      </c>
      <c r="R5805" t="str">
        <f t="shared" si="452"/>
        <v>BLR  →  DEL</v>
      </c>
      <c r="S5805" t="str">
        <f t="shared" si="453"/>
        <v>Mar</v>
      </c>
      <c r="T5805" t="str">
        <f t="shared" si="454"/>
        <v>Economy</v>
      </c>
    </row>
    <row r="5806" spans="1:20" x14ac:dyDescent="0.35">
      <c r="A5806" t="s">
        <v>13</v>
      </c>
      <c r="B5806" t="s">
        <v>30</v>
      </c>
      <c r="C5806" t="s">
        <v>66</v>
      </c>
      <c r="D5806" t="s">
        <v>68</v>
      </c>
      <c r="E5806" t="s">
        <v>1601</v>
      </c>
      <c r="F5806" t="s">
        <v>1602</v>
      </c>
      <c r="J5806" t="s">
        <v>206</v>
      </c>
      <c r="K5806" t="s">
        <v>312</v>
      </c>
      <c r="L5806">
        <v>160</v>
      </c>
      <c r="M5806">
        <v>0</v>
      </c>
      <c r="N5806" t="s">
        <v>1579</v>
      </c>
      <c r="O5806">
        <v>3625</v>
      </c>
      <c r="P5806">
        <f t="shared" si="450"/>
        <v>5</v>
      </c>
      <c r="Q5806" t="str">
        <f t="shared" si="451"/>
        <v>Morning</v>
      </c>
      <c r="R5806" t="str">
        <f t="shared" si="452"/>
        <v>BLR  →  DEL</v>
      </c>
      <c r="S5806" t="str">
        <f t="shared" si="453"/>
        <v>Jun</v>
      </c>
      <c r="T5806" t="str">
        <f t="shared" si="454"/>
        <v>Economy</v>
      </c>
    </row>
    <row r="5807" spans="1:20" x14ac:dyDescent="0.35">
      <c r="A5807" t="s">
        <v>12</v>
      </c>
      <c r="B5807" t="s">
        <v>32</v>
      </c>
      <c r="C5807" t="s">
        <v>67</v>
      </c>
      <c r="D5807" t="s">
        <v>66</v>
      </c>
      <c r="E5807" t="s">
        <v>1603</v>
      </c>
      <c r="F5807" t="s">
        <v>1609</v>
      </c>
      <c r="G5807" t="s">
        <v>1606</v>
      </c>
      <c r="J5807" t="s">
        <v>214</v>
      </c>
      <c r="K5807" t="s">
        <v>1070</v>
      </c>
      <c r="L5807">
        <v>1315</v>
      </c>
      <c r="M5807">
        <v>1</v>
      </c>
      <c r="N5807" t="s">
        <v>1580</v>
      </c>
      <c r="O5807">
        <v>9663</v>
      </c>
      <c r="P5807">
        <f t="shared" si="450"/>
        <v>14</v>
      </c>
      <c r="Q5807" t="str">
        <f t="shared" si="451"/>
        <v>Afternoon</v>
      </c>
      <c r="R5807" t="str">
        <f t="shared" si="452"/>
        <v>CCU  →  BOM  →  BLR</v>
      </c>
      <c r="S5807" t="str">
        <f t="shared" si="453"/>
        <v>May</v>
      </c>
      <c r="T5807" t="str">
        <f t="shared" si="454"/>
        <v>Premium Economy</v>
      </c>
    </row>
    <row r="5808" spans="1:20" x14ac:dyDescent="0.35">
      <c r="A5808" t="s">
        <v>14</v>
      </c>
      <c r="B5808" t="s">
        <v>41</v>
      </c>
      <c r="C5808" t="s">
        <v>68</v>
      </c>
      <c r="D5808" t="s">
        <v>72</v>
      </c>
      <c r="E5808" t="s">
        <v>1607</v>
      </c>
      <c r="F5808" t="s">
        <v>1609</v>
      </c>
      <c r="G5808" t="s">
        <v>1610</v>
      </c>
      <c r="J5808" t="s">
        <v>273</v>
      </c>
      <c r="K5808" t="s">
        <v>194</v>
      </c>
      <c r="L5808">
        <v>520</v>
      </c>
      <c r="M5808">
        <v>1</v>
      </c>
      <c r="N5808" t="s">
        <v>1579</v>
      </c>
      <c r="O5808">
        <v>9794</v>
      </c>
      <c r="P5808">
        <f t="shared" si="450"/>
        <v>10</v>
      </c>
      <c r="Q5808" t="str">
        <f t="shared" si="451"/>
        <v>Morning</v>
      </c>
      <c r="R5808" t="str">
        <f t="shared" si="452"/>
        <v>DEL  →  BOM  →  COK</v>
      </c>
      <c r="S5808" t="str">
        <f t="shared" si="453"/>
        <v>May</v>
      </c>
      <c r="T5808" t="str">
        <f t="shared" si="454"/>
        <v>Premium Economy</v>
      </c>
    </row>
    <row r="5809" spans="1:20" x14ac:dyDescent="0.35">
      <c r="A5809" t="s">
        <v>13</v>
      </c>
      <c r="B5809" t="s">
        <v>23</v>
      </c>
      <c r="C5809" t="s">
        <v>70</v>
      </c>
      <c r="D5809" t="s">
        <v>73</v>
      </c>
      <c r="E5809" t="s">
        <v>1624</v>
      </c>
      <c r="F5809" t="s">
        <v>1625</v>
      </c>
      <c r="J5809" t="s">
        <v>219</v>
      </c>
      <c r="K5809" t="s">
        <v>235</v>
      </c>
      <c r="L5809">
        <v>90</v>
      </c>
      <c r="M5809">
        <v>0</v>
      </c>
      <c r="N5809" t="s">
        <v>1579</v>
      </c>
      <c r="O5809">
        <v>2437</v>
      </c>
      <c r="P5809">
        <f t="shared" si="450"/>
        <v>13</v>
      </c>
      <c r="Q5809" t="str">
        <f t="shared" si="451"/>
        <v>Afternoon</v>
      </c>
      <c r="R5809" t="str">
        <f t="shared" si="452"/>
        <v>BOM  →  HYD</v>
      </c>
      <c r="S5809" t="str">
        <f t="shared" si="453"/>
        <v>May</v>
      </c>
      <c r="T5809" t="str">
        <f t="shared" si="454"/>
        <v>Economy</v>
      </c>
    </row>
    <row r="5810" spans="1:20" x14ac:dyDescent="0.35">
      <c r="A5810" t="s">
        <v>14</v>
      </c>
      <c r="B5810" t="s">
        <v>43</v>
      </c>
      <c r="C5810" t="s">
        <v>68</v>
      </c>
      <c r="D5810" t="s">
        <v>72</v>
      </c>
      <c r="E5810" t="s">
        <v>1607</v>
      </c>
      <c r="F5810" t="s">
        <v>1609</v>
      </c>
      <c r="G5810" t="s">
        <v>1610</v>
      </c>
      <c r="J5810" t="s">
        <v>255</v>
      </c>
      <c r="K5810" t="s">
        <v>557</v>
      </c>
      <c r="L5810">
        <v>930</v>
      </c>
      <c r="M5810">
        <v>1</v>
      </c>
      <c r="N5810" t="s">
        <v>1579</v>
      </c>
      <c r="O5810">
        <v>13377</v>
      </c>
      <c r="P5810">
        <f t="shared" si="450"/>
        <v>10</v>
      </c>
      <c r="Q5810" t="str">
        <f t="shared" si="451"/>
        <v>Morning</v>
      </c>
      <c r="R5810" t="str">
        <f t="shared" si="452"/>
        <v>DEL  →  BOM  →  COK</v>
      </c>
      <c r="S5810" t="str">
        <f t="shared" si="453"/>
        <v>Jun</v>
      </c>
      <c r="T5810" t="str">
        <f t="shared" si="454"/>
        <v>Business</v>
      </c>
    </row>
    <row r="5811" spans="1:20" x14ac:dyDescent="0.35">
      <c r="A5811" t="s">
        <v>12</v>
      </c>
      <c r="B5811" t="s">
        <v>53</v>
      </c>
      <c r="C5811" t="s">
        <v>67</v>
      </c>
      <c r="D5811" t="s">
        <v>66</v>
      </c>
      <c r="E5811" t="s">
        <v>1603</v>
      </c>
      <c r="F5811" t="s">
        <v>1609</v>
      </c>
      <c r="G5811" t="s">
        <v>1606</v>
      </c>
      <c r="J5811" t="s">
        <v>225</v>
      </c>
      <c r="K5811" t="s">
        <v>536</v>
      </c>
      <c r="L5811">
        <v>520</v>
      </c>
      <c r="M5811">
        <v>1</v>
      </c>
      <c r="N5811" t="s">
        <v>1580</v>
      </c>
      <c r="O5811">
        <v>8586</v>
      </c>
      <c r="P5811">
        <f t="shared" si="450"/>
        <v>20</v>
      </c>
      <c r="Q5811" t="str">
        <f t="shared" si="451"/>
        <v>Evening</v>
      </c>
      <c r="R5811" t="str">
        <f t="shared" si="452"/>
        <v>CCU  →  BOM  →  BLR</v>
      </c>
      <c r="S5811" t="str">
        <f t="shared" si="453"/>
        <v>Jun</v>
      </c>
      <c r="T5811" t="str">
        <f t="shared" si="454"/>
        <v>Premium Economy</v>
      </c>
    </row>
    <row r="5812" spans="1:20" x14ac:dyDescent="0.35">
      <c r="A5812" t="s">
        <v>12</v>
      </c>
      <c r="B5812" t="s">
        <v>48</v>
      </c>
      <c r="C5812" t="s">
        <v>66</v>
      </c>
      <c r="D5812" t="s">
        <v>71</v>
      </c>
      <c r="E5812" t="s">
        <v>1601</v>
      </c>
      <c r="F5812" t="s">
        <v>1609</v>
      </c>
      <c r="G5812" t="s">
        <v>1602</v>
      </c>
      <c r="J5812" t="s">
        <v>166</v>
      </c>
      <c r="K5812" t="s">
        <v>266</v>
      </c>
      <c r="L5812">
        <v>380</v>
      </c>
      <c r="M5812">
        <v>1</v>
      </c>
      <c r="N5812" t="s">
        <v>1579</v>
      </c>
      <c r="O5812">
        <v>19225</v>
      </c>
      <c r="P5812">
        <f t="shared" si="450"/>
        <v>8</v>
      </c>
      <c r="Q5812" t="str">
        <f t="shared" si="451"/>
        <v>Morning</v>
      </c>
      <c r="R5812" t="str">
        <f t="shared" si="452"/>
        <v>BLR  →  BOM  →  DEL</v>
      </c>
      <c r="S5812" t="str">
        <f t="shared" si="453"/>
        <v>Mar</v>
      </c>
      <c r="T5812" t="str">
        <f t="shared" si="454"/>
        <v>Business</v>
      </c>
    </row>
    <row r="5813" spans="1:20" x14ac:dyDescent="0.35">
      <c r="A5813" t="s">
        <v>12</v>
      </c>
      <c r="B5813" t="s">
        <v>45</v>
      </c>
      <c r="C5813" t="s">
        <v>68</v>
      </c>
      <c r="D5813" t="s">
        <v>72</v>
      </c>
      <c r="E5813" t="s">
        <v>1607</v>
      </c>
      <c r="F5813" t="s">
        <v>1609</v>
      </c>
      <c r="G5813" t="s">
        <v>1610</v>
      </c>
      <c r="J5813" t="s">
        <v>292</v>
      </c>
      <c r="K5813" t="s">
        <v>423</v>
      </c>
      <c r="L5813">
        <v>335</v>
      </c>
      <c r="M5813">
        <v>1</v>
      </c>
      <c r="N5813" t="s">
        <v>1579</v>
      </c>
      <c r="O5813">
        <v>15554</v>
      </c>
      <c r="P5813">
        <f t="shared" si="450"/>
        <v>22</v>
      </c>
      <c r="Q5813" t="str">
        <f t="shared" si="451"/>
        <v>Night</v>
      </c>
      <c r="R5813" t="str">
        <f t="shared" si="452"/>
        <v>DEL  →  BOM  →  COK</v>
      </c>
      <c r="S5813" t="str">
        <f t="shared" si="453"/>
        <v>May</v>
      </c>
      <c r="T5813" t="str">
        <f t="shared" si="454"/>
        <v>Business</v>
      </c>
    </row>
    <row r="5814" spans="1:20" x14ac:dyDescent="0.35">
      <c r="A5814" t="s">
        <v>12</v>
      </c>
      <c r="B5814" t="s">
        <v>23</v>
      </c>
      <c r="C5814" t="s">
        <v>67</v>
      </c>
      <c r="D5814" t="s">
        <v>66</v>
      </c>
      <c r="E5814" t="s">
        <v>1603</v>
      </c>
      <c r="F5814" t="s">
        <v>1621</v>
      </c>
      <c r="G5814" t="s">
        <v>1606</v>
      </c>
      <c r="J5814" t="s">
        <v>197</v>
      </c>
      <c r="K5814" t="s">
        <v>333</v>
      </c>
      <c r="L5814">
        <v>750</v>
      </c>
      <c r="M5814">
        <v>1</v>
      </c>
      <c r="N5814" t="s">
        <v>1579</v>
      </c>
      <c r="O5814">
        <v>12121</v>
      </c>
      <c r="P5814">
        <f t="shared" si="450"/>
        <v>9</v>
      </c>
      <c r="Q5814" t="str">
        <f t="shared" si="451"/>
        <v>Morning</v>
      </c>
      <c r="R5814" t="str">
        <f t="shared" si="452"/>
        <v>CCU  →  DEL  →  BLR</v>
      </c>
      <c r="S5814" t="str">
        <f t="shared" si="453"/>
        <v>May</v>
      </c>
      <c r="T5814" t="str">
        <f t="shared" si="454"/>
        <v>Business</v>
      </c>
    </row>
    <row r="5815" spans="1:20" x14ac:dyDescent="0.35">
      <c r="A5815" t="s">
        <v>10</v>
      </c>
      <c r="B5815" t="s">
        <v>29</v>
      </c>
      <c r="C5815" t="s">
        <v>66</v>
      </c>
      <c r="D5815" t="s">
        <v>68</v>
      </c>
      <c r="E5815" t="s">
        <v>1601</v>
      </c>
      <c r="F5815" t="s">
        <v>1602</v>
      </c>
      <c r="J5815" t="s">
        <v>304</v>
      </c>
      <c r="K5815" t="s">
        <v>251</v>
      </c>
      <c r="L5815">
        <v>170</v>
      </c>
      <c r="M5815">
        <v>0</v>
      </c>
      <c r="N5815" t="s">
        <v>1579</v>
      </c>
      <c r="O5815">
        <v>3943</v>
      </c>
      <c r="P5815">
        <f t="shared" si="450"/>
        <v>10</v>
      </c>
      <c r="Q5815" t="str">
        <f t="shared" si="451"/>
        <v>Morning</v>
      </c>
      <c r="R5815" t="str">
        <f t="shared" si="452"/>
        <v>BLR  →  DEL</v>
      </c>
      <c r="S5815" t="str">
        <f t="shared" si="453"/>
        <v>May</v>
      </c>
      <c r="T5815" t="str">
        <f t="shared" si="454"/>
        <v>Economy</v>
      </c>
    </row>
    <row r="5816" spans="1:20" x14ac:dyDescent="0.35">
      <c r="A5816" t="s">
        <v>12</v>
      </c>
      <c r="B5816" t="s">
        <v>60</v>
      </c>
      <c r="C5816" t="s">
        <v>66</v>
      </c>
      <c r="D5816" t="s">
        <v>71</v>
      </c>
      <c r="E5816" t="s">
        <v>1601</v>
      </c>
      <c r="F5816" t="s">
        <v>1609</v>
      </c>
      <c r="G5816" t="s">
        <v>1602</v>
      </c>
      <c r="J5816" t="s">
        <v>181</v>
      </c>
      <c r="K5816" t="s">
        <v>526</v>
      </c>
      <c r="L5816">
        <v>695</v>
      </c>
      <c r="M5816">
        <v>1</v>
      </c>
      <c r="N5816" t="s">
        <v>1579</v>
      </c>
      <c r="O5816">
        <v>13555</v>
      </c>
      <c r="P5816">
        <f t="shared" si="450"/>
        <v>21</v>
      </c>
      <c r="Q5816" t="str">
        <f t="shared" si="451"/>
        <v>Night</v>
      </c>
      <c r="R5816" t="str">
        <f t="shared" si="452"/>
        <v>BLR  →  BOM  →  DEL</v>
      </c>
      <c r="S5816" t="str">
        <f t="shared" si="453"/>
        <v>Mar</v>
      </c>
      <c r="T5816" t="str">
        <f t="shared" si="454"/>
        <v>Business</v>
      </c>
    </row>
    <row r="5817" spans="1:20" x14ac:dyDescent="0.35">
      <c r="A5817" t="s">
        <v>10</v>
      </c>
      <c r="B5817" t="s">
        <v>58</v>
      </c>
      <c r="C5817" t="s">
        <v>66</v>
      </c>
      <c r="D5817" t="s">
        <v>68</v>
      </c>
      <c r="E5817" t="s">
        <v>1601</v>
      </c>
      <c r="F5817" t="s">
        <v>1602</v>
      </c>
      <c r="J5817" t="s">
        <v>230</v>
      </c>
      <c r="K5817" t="s">
        <v>279</v>
      </c>
      <c r="L5817">
        <v>185</v>
      </c>
      <c r="M5817">
        <v>0</v>
      </c>
      <c r="N5817" t="s">
        <v>1579</v>
      </c>
      <c r="O5817">
        <v>4990</v>
      </c>
      <c r="P5817">
        <f t="shared" si="450"/>
        <v>18</v>
      </c>
      <c r="Q5817" t="str">
        <f t="shared" si="451"/>
        <v>Evening</v>
      </c>
      <c r="R5817" t="str">
        <f t="shared" si="452"/>
        <v>BLR  →  DEL</v>
      </c>
      <c r="S5817" t="str">
        <f t="shared" si="453"/>
        <v>Jun</v>
      </c>
      <c r="T5817" t="str">
        <f t="shared" si="454"/>
        <v>Economy</v>
      </c>
    </row>
    <row r="5818" spans="1:20" x14ac:dyDescent="0.35">
      <c r="A5818" t="s">
        <v>11</v>
      </c>
      <c r="B5818" t="s">
        <v>37</v>
      </c>
      <c r="C5818" t="s">
        <v>68</v>
      </c>
      <c r="D5818" t="s">
        <v>72</v>
      </c>
      <c r="E5818" t="s">
        <v>1607</v>
      </c>
      <c r="F5818" t="s">
        <v>1612</v>
      </c>
      <c r="G5818" t="s">
        <v>1610</v>
      </c>
      <c r="J5818" t="s">
        <v>282</v>
      </c>
      <c r="K5818" t="s">
        <v>1276</v>
      </c>
      <c r="L5818">
        <v>1590</v>
      </c>
      <c r="M5818">
        <v>1</v>
      </c>
      <c r="N5818" t="s">
        <v>1579</v>
      </c>
      <c r="O5818">
        <v>8854</v>
      </c>
      <c r="P5818">
        <f t="shared" si="450"/>
        <v>20</v>
      </c>
      <c r="Q5818" t="str">
        <f t="shared" si="451"/>
        <v>Evening</v>
      </c>
      <c r="R5818" t="str">
        <f t="shared" si="452"/>
        <v>DEL  →  BLR  →  COK</v>
      </c>
      <c r="S5818" t="str">
        <f t="shared" si="453"/>
        <v>Mar</v>
      </c>
      <c r="T5818" t="str">
        <f t="shared" si="454"/>
        <v>Premium Economy</v>
      </c>
    </row>
    <row r="5819" spans="1:20" x14ac:dyDescent="0.35">
      <c r="A5819" t="s">
        <v>14</v>
      </c>
      <c r="B5819" t="s">
        <v>29</v>
      </c>
      <c r="C5819" t="s">
        <v>68</v>
      </c>
      <c r="D5819" t="s">
        <v>72</v>
      </c>
      <c r="E5819" t="s">
        <v>1607</v>
      </c>
      <c r="F5819" t="s">
        <v>1623</v>
      </c>
      <c r="G5819" t="s">
        <v>1610</v>
      </c>
      <c r="J5819" t="s">
        <v>269</v>
      </c>
      <c r="K5819" t="s">
        <v>259</v>
      </c>
      <c r="L5819">
        <v>540</v>
      </c>
      <c r="M5819">
        <v>1</v>
      </c>
      <c r="N5819" t="s">
        <v>1579</v>
      </c>
      <c r="O5819">
        <v>7878</v>
      </c>
      <c r="P5819">
        <f t="shared" si="450"/>
        <v>7</v>
      </c>
      <c r="Q5819" t="str">
        <f t="shared" si="451"/>
        <v>Morning</v>
      </c>
      <c r="R5819" t="str">
        <f t="shared" si="452"/>
        <v>DEL  →  HYD  →  COK</v>
      </c>
      <c r="S5819" t="str">
        <f t="shared" si="453"/>
        <v>May</v>
      </c>
      <c r="T5819" t="str">
        <f t="shared" si="454"/>
        <v>Premium Economy</v>
      </c>
    </row>
    <row r="5820" spans="1:20" x14ac:dyDescent="0.35">
      <c r="A5820" t="s">
        <v>16</v>
      </c>
      <c r="B5820" t="s">
        <v>64</v>
      </c>
      <c r="C5820" t="s">
        <v>66</v>
      </c>
      <c r="D5820" t="s">
        <v>71</v>
      </c>
      <c r="E5820" t="s">
        <v>1601</v>
      </c>
      <c r="F5820" t="s">
        <v>1602</v>
      </c>
      <c r="J5820" t="s">
        <v>185</v>
      </c>
      <c r="K5820" t="s">
        <v>393</v>
      </c>
      <c r="L5820">
        <v>165</v>
      </c>
      <c r="M5820">
        <v>0</v>
      </c>
      <c r="N5820" t="s">
        <v>1579</v>
      </c>
      <c r="O5820">
        <v>8028</v>
      </c>
      <c r="P5820">
        <f t="shared" si="450"/>
        <v>9</v>
      </c>
      <c r="Q5820" t="str">
        <f t="shared" si="451"/>
        <v>Morning</v>
      </c>
      <c r="R5820" t="str">
        <f t="shared" si="452"/>
        <v>BLR  →  DEL</v>
      </c>
      <c r="S5820" t="str">
        <f t="shared" si="453"/>
        <v>Mar</v>
      </c>
      <c r="T5820" t="str">
        <f t="shared" si="454"/>
        <v>Premium Economy</v>
      </c>
    </row>
    <row r="5821" spans="1:20" x14ac:dyDescent="0.35">
      <c r="A5821" t="s">
        <v>12</v>
      </c>
      <c r="B5821" t="s">
        <v>32</v>
      </c>
      <c r="C5821" t="s">
        <v>67</v>
      </c>
      <c r="D5821" t="s">
        <v>66</v>
      </c>
      <c r="E5821" t="s">
        <v>1603</v>
      </c>
      <c r="F5821" t="s">
        <v>1609</v>
      </c>
      <c r="G5821" t="s">
        <v>1606</v>
      </c>
      <c r="J5821" t="s">
        <v>164</v>
      </c>
      <c r="K5821" t="s">
        <v>694</v>
      </c>
      <c r="L5821">
        <v>800</v>
      </c>
      <c r="M5821">
        <v>1</v>
      </c>
      <c r="N5821" t="s">
        <v>1580</v>
      </c>
      <c r="O5821">
        <v>8586</v>
      </c>
      <c r="P5821">
        <f t="shared" si="450"/>
        <v>18</v>
      </c>
      <c r="Q5821" t="str">
        <f t="shared" si="451"/>
        <v>Evening</v>
      </c>
      <c r="R5821" t="str">
        <f t="shared" si="452"/>
        <v>CCU  →  BOM  →  BLR</v>
      </c>
      <c r="S5821" t="str">
        <f t="shared" si="453"/>
        <v>May</v>
      </c>
      <c r="T5821" t="str">
        <f t="shared" si="454"/>
        <v>Premium Economy</v>
      </c>
    </row>
    <row r="5822" spans="1:20" x14ac:dyDescent="0.35">
      <c r="A5822" t="s">
        <v>11</v>
      </c>
      <c r="B5822" t="s">
        <v>23</v>
      </c>
      <c r="C5822" t="s">
        <v>67</v>
      </c>
      <c r="D5822" t="s">
        <v>66</v>
      </c>
      <c r="E5822" t="s">
        <v>1603</v>
      </c>
      <c r="F5822" t="s">
        <v>1621</v>
      </c>
      <c r="G5822" t="s">
        <v>1618</v>
      </c>
      <c r="H5822" t="s">
        <v>1606</v>
      </c>
      <c r="J5822" t="s">
        <v>210</v>
      </c>
      <c r="K5822" t="s">
        <v>1165</v>
      </c>
      <c r="L5822">
        <v>1215</v>
      </c>
      <c r="M5822">
        <v>2</v>
      </c>
      <c r="N5822" t="s">
        <v>1579</v>
      </c>
      <c r="O5822">
        <v>15164</v>
      </c>
      <c r="P5822">
        <f t="shared" si="450"/>
        <v>17</v>
      </c>
      <c r="Q5822" t="str">
        <f t="shared" si="451"/>
        <v>Evening</v>
      </c>
      <c r="R5822" t="str">
        <f t="shared" si="452"/>
        <v>CCU  →  DEL  →  COK  →  BLR</v>
      </c>
      <c r="S5822" t="str">
        <f t="shared" si="453"/>
        <v>May</v>
      </c>
      <c r="T5822" t="str">
        <f t="shared" si="454"/>
        <v>Business</v>
      </c>
    </row>
    <row r="5823" spans="1:20" x14ac:dyDescent="0.35">
      <c r="A5823" t="s">
        <v>12</v>
      </c>
      <c r="B5823" t="s">
        <v>60</v>
      </c>
      <c r="C5823" t="s">
        <v>66</v>
      </c>
      <c r="D5823" t="s">
        <v>71</v>
      </c>
      <c r="E5823" t="s">
        <v>1601</v>
      </c>
      <c r="F5823" t="s">
        <v>1609</v>
      </c>
      <c r="G5823" t="s">
        <v>1602</v>
      </c>
      <c r="J5823" t="s">
        <v>183</v>
      </c>
      <c r="K5823" t="s">
        <v>266</v>
      </c>
      <c r="L5823">
        <v>495</v>
      </c>
      <c r="M5823">
        <v>1</v>
      </c>
      <c r="N5823" t="s">
        <v>1579</v>
      </c>
      <c r="O5823">
        <v>12284</v>
      </c>
      <c r="P5823">
        <f t="shared" si="450"/>
        <v>7</v>
      </c>
      <c r="Q5823" t="str">
        <f t="shared" si="451"/>
        <v>Morning</v>
      </c>
      <c r="R5823" t="str">
        <f t="shared" si="452"/>
        <v>BLR  →  BOM  →  DEL</v>
      </c>
      <c r="S5823" t="str">
        <f t="shared" si="453"/>
        <v>Mar</v>
      </c>
      <c r="T5823" t="str">
        <f t="shared" si="454"/>
        <v>Business</v>
      </c>
    </row>
    <row r="5824" spans="1:20" x14ac:dyDescent="0.35">
      <c r="A5824" t="s">
        <v>12</v>
      </c>
      <c r="B5824" t="s">
        <v>58</v>
      </c>
      <c r="C5824" t="s">
        <v>70</v>
      </c>
      <c r="D5824" t="s">
        <v>73</v>
      </c>
      <c r="E5824" t="s">
        <v>1624</v>
      </c>
      <c r="F5824" t="s">
        <v>1625</v>
      </c>
      <c r="J5824" t="s">
        <v>184</v>
      </c>
      <c r="K5824" t="s">
        <v>268</v>
      </c>
      <c r="L5824">
        <v>85</v>
      </c>
      <c r="M5824">
        <v>0</v>
      </c>
      <c r="N5824" t="s">
        <v>1580</v>
      </c>
      <c r="O5824">
        <v>4995</v>
      </c>
      <c r="P5824">
        <f t="shared" si="450"/>
        <v>7</v>
      </c>
      <c r="Q5824" t="str">
        <f t="shared" si="451"/>
        <v>Morning</v>
      </c>
      <c r="R5824" t="str">
        <f t="shared" si="452"/>
        <v>BOM  →  HYD</v>
      </c>
      <c r="S5824" t="str">
        <f t="shared" si="453"/>
        <v>Jun</v>
      </c>
      <c r="T5824" t="str">
        <f t="shared" si="454"/>
        <v>Economy</v>
      </c>
    </row>
    <row r="5825" spans="1:20" x14ac:dyDescent="0.35">
      <c r="A5825" t="s">
        <v>14</v>
      </c>
      <c r="B5825" t="s">
        <v>29</v>
      </c>
      <c r="C5825" t="s">
        <v>68</v>
      </c>
      <c r="D5825" t="s">
        <v>72</v>
      </c>
      <c r="E5825" t="s">
        <v>1607</v>
      </c>
      <c r="F5825" t="s">
        <v>1609</v>
      </c>
      <c r="G5825" t="s">
        <v>1610</v>
      </c>
      <c r="J5825" t="s">
        <v>174</v>
      </c>
      <c r="K5825" t="s">
        <v>252</v>
      </c>
      <c r="L5825">
        <v>630</v>
      </c>
      <c r="M5825">
        <v>1</v>
      </c>
      <c r="N5825" t="s">
        <v>1579</v>
      </c>
      <c r="O5825">
        <v>10051</v>
      </c>
      <c r="P5825">
        <f t="shared" si="450"/>
        <v>8</v>
      </c>
      <c r="Q5825" t="str">
        <f t="shared" si="451"/>
        <v>Morning</v>
      </c>
      <c r="R5825" t="str">
        <f t="shared" si="452"/>
        <v>DEL  →  BOM  →  COK</v>
      </c>
      <c r="S5825" t="str">
        <f t="shared" si="453"/>
        <v>May</v>
      </c>
      <c r="T5825" t="str">
        <f t="shared" si="454"/>
        <v>Business</v>
      </c>
    </row>
    <row r="5826" spans="1:20" x14ac:dyDescent="0.35">
      <c r="A5826" t="s">
        <v>12</v>
      </c>
      <c r="B5826" t="s">
        <v>47</v>
      </c>
      <c r="C5826" t="s">
        <v>67</v>
      </c>
      <c r="D5826" t="s">
        <v>66</v>
      </c>
      <c r="E5826" t="s">
        <v>1603</v>
      </c>
      <c r="F5826" t="s">
        <v>1609</v>
      </c>
      <c r="G5826" t="s">
        <v>1606</v>
      </c>
      <c r="J5826" t="s">
        <v>214</v>
      </c>
      <c r="K5826" t="s">
        <v>716</v>
      </c>
      <c r="L5826">
        <v>1200</v>
      </c>
      <c r="M5826">
        <v>1</v>
      </c>
      <c r="N5826" t="s">
        <v>1580</v>
      </c>
      <c r="O5826">
        <v>9663</v>
      </c>
      <c r="P5826">
        <f t="shared" si="450"/>
        <v>14</v>
      </c>
      <c r="Q5826" t="str">
        <f t="shared" si="451"/>
        <v>Afternoon</v>
      </c>
      <c r="R5826" t="str">
        <f t="shared" si="452"/>
        <v>CCU  →  BOM  →  BLR</v>
      </c>
      <c r="S5826" t="str">
        <f t="shared" si="453"/>
        <v>May</v>
      </c>
      <c r="T5826" t="str">
        <f t="shared" si="454"/>
        <v>Premium Economy</v>
      </c>
    </row>
    <row r="5827" spans="1:20" x14ac:dyDescent="0.35">
      <c r="A5827" t="s">
        <v>11</v>
      </c>
      <c r="B5827" t="s">
        <v>23</v>
      </c>
      <c r="C5827" t="s">
        <v>67</v>
      </c>
      <c r="D5827" t="s">
        <v>66</v>
      </c>
      <c r="E5827" t="s">
        <v>1603</v>
      </c>
      <c r="F5827" t="s">
        <v>1621</v>
      </c>
      <c r="G5827" t="s">
        <v>1615</v>
      </c>
      <c r="H5827" t="s">
        <v>1606</v>
      </c>
      <c r="J5827" t="s">
        <v>183</v>
      </c>
      <c r="K5827" t="s">
        <v>1219</v>
      </c>
      <c r="L5827">
        <v>1345</v>
      </c>
      <c r="M5827">
        <v>2</v>
      </c>
      <c r="N5827" t="s">
        <v>1579</v>
      </c>
      <c r="O5827">
        <v>14424</v>
      </c>
      <c r="P5827">
        <f t="shared" ref="P5827:P5890" si="455">HOUR(TEXT(J5827,"HH:MM"))</f>
        <v>7</v>
      </c>
      <c r="Q5827" t="str">
        <f t="shared" ref="Q5827:Q5890" si="456">IF(P5827&gt;=5, IF(P5827&lt;12, "Morning", IF(P5827&lt;17, "Afternoon", IF(P5827&lt;21, "Evening", "Night"))), "Night")</f>
        <v>Morning</v>
      </c>
      <c r="R5827" t="str">
        <f t="shared" ref="R5827:R5890" si="457">_xlfn.TEXTJOIN(" → ", TRUE, E5827:I5827)</f>
        <v>CCU  →  DEL  →  AMD  →  BLR</v>
      </c>
      <c r="S5827" t="str">
        <f t="shared" ref="S5827:S5890" si="458">TEXT(B5827, "mmm")</f>
        <v>May</v>
      </c>
      <c r="T5827" t="str">
        <f t="shared" ref="T5827:T5890" si="459">_xlfn.IFS(
  O5827 &lt; 5000, "Economy",
  O5827 &lt;= 10000, "Premium Economy",
  O5827 &gt; 10000, "Business"
)</f>
        <v>Business</v>
      </c>
    </row>
    <row r="5828" spans="1:20" x14ac:dyDescent="0.35">
      <c r="A5828" t="s">
        <v>12</v>
      </c>
      <c r="B5828" t="s">
        <v>43</v>
      </c>
      <c r="C5828" t="s">
        <v>68</v>
      </c>
      <c r="D5828" t="s">
        <v>72</v>
      </c>
      <c r="E5828" t="s">
        <v>1607</v>
      </c>
      <c r="F5828" t="s">
        <v>1609</v>
      </c>
      <c r="G5828" t="s">
        <v>1610</v>
      </c>
      <c r="J5828" t="s">
        <v>255</v>
      </c>
      <c r="K5828" t="s">
        <v>194</v>
      </c>
      <c r="L5828">
        <v>540</v>
      </c>
      <c r="M5828">
        <v>1</v>
      </c>
      <c r="N5828" t="s">
        <v>1579</v>
      </c>
      <c r="O5828">
        <v>14714</v>
      </c>
      <c r="P5828">
        <f t="shared" si="455"/>
        <v>10</v>
      </c>
      <c r="Q5828" t="str">
        <f t="shared" si="456"/>
        <v>Morning</v>
      </c>
      <c r="R5828" t="str">
        <f t="shared" si="457"/>
        <v>DEL  →  BOM  →  COK</v>
      </c>
      <c r="S5828" t="str">
        <f t="shared" si="458"/>
        <v>Jun</v>
      </c>
      <c r="T5828" t="str">
        <f t="shared" si="459"/>
        <v>Business</v>
      </c>
    </row>
    <row r="5829" spans="1:20" x14ac:dyDescent="0.35">
      <c r="A5829" t="s">
        <v>11</v>
      </c>
      <c r="B5829" t="s">
        <v>54</v>
      </c>
      <c r="C5829" t="s">
        <v>70</v>
      </c>
      <c r="D5829" t="s">
        <v>73</v>
      </c>
      <c r="E5829" t="s">
        <v>1624</v>
      </c>
      <c r="F5829" t="s">
        <v>1625</v>
      </c>
      <c r="J5829" t="s">
        <v>205</v>
      </c>
      <c r="K5829" t="s">
        <v>232</v>
      </c>
      <c r="L5829">
        <v>90</v>
      </c>
      <c r="M5829">
        <v>0</v>
      </c>
      <c r="N5829" t="s">
        <v>1579</v>
      </c>
      <c r="O5829">
        <v>3100</v>
      </c>
      <c r="P5829">
        <f t="shared" si="455"/>
        <v>13</v>
      </c>
      <c r="Q5829" t="str">
        <f t="shared" si="456"/>
        <v>Afternoon</v>
      </c>
      <c r="R5829" t="str">
        <f t="shared" si="457"/>
        <v>BOM  →  HYD</v>
      </c>
      <c r="S5829" t="str">
        <f t="shared" si="458"/>
        <v>May</v>
      </c>
      <c r="T5829" t="str">
        <f t="shared" si="459"/>
        <v>Economy</v>
      </c>
    </row>
    <row r="5830" spans="1:20" x14ac:dyDescent="0.35">
      <c r="A5830" t="s">
        <v>10</v>
      </c>
      <c r="B5830" t="s">
        <v>53</v>
      </c>
      <c r="C5830" t="s">
        <v>68</v>
      </c>
      <c r="D5830" t="s">
        <v>72</v>
      </c>
      <c r="E5830" t="s">
        <v>1607</v>
      </c>
      <c r="F5830" t="s">
        <v>1612</v>
      </c>
      <c r="G5830" t="s">
        <v>1610</v>
      </c>
      <c r="J5830" t="s">
        <v>327</v>
      </c>
      <c r="K5830" t="s">
        <v>261</v>
      </c>
      <c r="L5830">
        <v>320</v>
      </c>
      <c r="M5830">
        <v>1</v>
      </c>
      <c r="N5830" t="s">
        <v>1579</v>
      </c>
      <c r="O5830">
        <v>6493</v>
      </c>
      <c r="P5830">
        <f t="shared" si="455"/>
        <v>17</v>
      </c>
      <c r="Q5830" t="str">
        <f t="shared" si="456"/>
        <v>Evening</v>
      </c>
      <c r="R5830" t="str">
        <f t="shared" si="457"/>
        <v>DEL  →  BLR  →  COK</v>
      </c>
      <c r="S5830" t="str">
        <f t="shared" si="458"/>
        <v>Jun</v>
      </c>
      <c r="T5830" t="str">
        <f t="shared" si="459"/>
        <v>Premium Economy</v>
      </c>
    </row>
    <row r="5831" spans="1:20" x14ac:dyDescent="0.35">
      <c r="A5831" t="s">
        <v>12</v>
      </c>
      <c r="B5831" t="s">
        <v>53</v>
      </c>
      <c r="C5831" t="s">
        <v>67</v>
      </c>
      <c r="D5831" t="s">
        <v>66</v>
      </c>
      <c r="E5831" t="s">
        <v>1603</v>
      </c>
      <c r="F5831" t="s">
        <v>1609</v>
      </c>
      <c r="G5831" t="s">
        <v>1606</v>
      </c>
      <c r="J5831" t="s">
        <v>213</v>
      </c>
      <c r="K5831" t="s">
        <v>471</v>
      </c>
      <c r="L5831">
        <v>1025</v>
      </c>
      <c r="M5831">
        <v>1</v>
      </c>
      <c r="N5831" t="s">
        <v>1579</v>
      </c>
      <c r="O5831">
        <v>14571</v>
      </c>
      <c r="P5831">
        <f t="shared" si="455"/>
        <v>6</v>
      </c>
      <c r="Q5831" t="str">
        <f t="shared" si="456"/>
        <v>Morning</v>
      </c>
      <c r="R5831" t="str">
        <f t="shared" si="457"/>
        <v>CCU  →  BOM  →  BLR</v>
      </c>
      <c r="S5831" t="str">
        <f t="shared" si="458"/>
        <v>Jun</v>
      </c>
      <c r="T5831" t="str">
        <f t="shared" si="459"/>
        <v>Business</v>
      </c>
    </row>
    <row r="5832" spans="1:20" x14ac:dyDescent="0.35">
      <c r="A5832" t="s">
        <v>12</v>
      </c>
      <c r="B5832" t="s">
        <v>43</v>
      </c>
      <c r="C5832" t="s">
        <v>68</v>
      </c>
      <c r="D5832" t="s">
        <v>72</v>
      </c>
      <c r="E5832" t="s">
        <v>1607</v>
      </c>
      <c r="F5832" t="s">
        <v>1627</v>
      </c>
      <c r="G5832" t="s">
        <v>1609</v>
      </c>
      <c r="H5832" t="s">
        <v>1610</v>
      </c>
      <c r="J5832" t="s">
        <v>270</v>
      </c>
      <c r="K5832" t="s">
        <v>194</v>
      </c>
      <c r="L5832">
        <v>810</v>
      </c>
      <c r="M5832">
        <v>2</v>
      </c>
      <c r="N5832" t="s">
        <v>1580</v>
      </c>
      <c r="O5832">
        <v>10368</v>
      </c>
      <c r="P5832">
        <f t="shared" si="455"/>
        <v>5</v>
      </c>
      <c r="Q5832" t="str">
        <f t="shared" si="456"/>
        <v>Morning</v>
      </c>
      <c r="R5832" t="str">
        <f t="shared" si="457"/>
        <v>DEL  →  JAI  →  BOM  →  COK</v>
      </c>
      <c r="S5832" t="str">
        <f t="shared" si="458"/>
        <v>Jun</v>
      </c>
      <c r="T5832" t="str">
        <f t="shared" si="459"/>
        <v>Business</v>
      </c>
    </row>
    <row r="5833" spans="1:20" x14ac:dyDescent="0.35">
      <c r="A5833" t="s">
        <v>12</v>
      </c>
      <c r="B5833" t="s">
        <v>49</v>
      </c>
      <c r="C5833" t="s">
        <v>68</v>
      </c>
      <c r="D5833" t="s">
        <v>72</v>
      </c>
      <c r="E5833" t="s">
        <v>1607</v>
      </c>
      <c r="F5833" t="s">
        <v>1609</v>
      </c>
      <c r="G5833" t="s">
        <v>1610</v>
      </c>
      <c r="J5833" t="s">
        <v>204</v>
      </c>
      <c r="K5833" t="s">
        <v>445</v>
      </c>
      <c r="L5833">
        <v>805</v>
      </c>
      <c r="M5833">
        <v>1</v>
      </c>
      <c r="N5833" t="s">
        <v>1579</v>
      </c>
      <c r="O5833">
        <v>14714</v>
      </c>
      <c r="P5833">
        <f t="shared" si="455"/>
        <v>15</v>
      </c>
      <c r="Q5833" t="str">
        <f t="shared" si="456"/>
        <v>Afternoon</v>
      </c>
      <c r="R5833" t="str">
        <f t="shared" si="457"/>
        <v>DEL  →  BOM  →  COK</v>
      </c>
      <c r="S5833" t="str">
        <f t="shared" si="458"/>
        <v>Jun</v>
      </c>
      <c r="T5833" t="str">
        <f t="shared" si="459"/>
        <v>Business</v>
      </c>
    </row>
    <row r="5834" spans="1:20" x14ac:dyDescent="0.35">
      <c r="A5834" t="s">
        <v>13</v>
      </c>
      <c r="B5834" t="s">
        <v>45</v>
      </c>
      <c r="C5834" t="s">
        <v>69</v>
      </c>
      <c r="D5834" t="s">
        <v>67</v>
      </c>
      <c r="E5834" t="s">
        <v>1613</v>
      </c>
      <c r="F5834" t="s">
        <v>1614</v>
      </c>
      <c r="J5834" t="s">
        <v>211</v>
      </c>
      <c r="K5834" t="s">
        <v>187</v>
      </c>
      <c r="L5834">
        <v>135</v>
      </c>
      <c r="M5834">
        <v>0</v>
      </c>
      <c r="N5834" t="s">
        <v>1581</v>
      </c>
      <c r="O5834">
        <v>3543</v>
      </c>
      <c r="P5834">
        <f t="shared" si="455"/>
        <v>8</v>
      </c>
      <c r="Q5834" t="str">
        <f t="shared" si="456"/>
        <v>Morning</v>
      </c>
      <c r="R5834" t="str">
        <f t="shared" si="457"/>
        <v>MAA  →  CCU</v>
      </c>
      <c r="S5834" t="str">
        <f t="shared" si="458"/>
        <v>May</v>
      </c>
      <c r="T5834" t="str">
        <f t="shared" si="459"/>
        <v>Economy</v>
      </c>
    </row>
    <row r="5835" spans="1:20" x14ac:dyDescent="0.35">
      <c r="A5835" t="s">
        <v>17</v>
      </c>
      <c r="B5835" t="s">
        <v>53</v>
      </c>
      <c r="C5835" t="s">
        <v>67</v>
      </c>
      <c r="D5835" t="s">
        <v>66</v>
      </c>
      <c r="E5835" t="s">
        <v>1603</v>
      </c>
      <c r="F5835" t="s">
        <v>1621</v>
      </c>
      <c r="G5835" t="s">
        <v>1606</v>
      </c>
      <c r="J5835" t="s">
        <v>242</v>
      </c>
      <c r="K5835" t="s">
        <v>524</v>
      </c>
      <c r="L5835">
        <v>710</v>
      </c>
      <c r="M5835">
        <v>1</v>
      </c>
      <c r="N5835" t="s">
        <v>1579</v>
      </c>
      <c r="O5835">
        <v>6810</v>
      </c>
      <c r="P5835">
        <f t="shared" si="455"/>
        <v>7</v>
      </c>
      <c r="Q5835" t="str">
        <f t="shared" si="456"/>
        <v>Morning</v>
      </c>
      <c r="R5835" t="str">
        <f t="shared" si="457"/>
        <v>CCU  →  DEL  →  BLR</v>
      </c>
      <c r="S5835" t="str">
        <f t="shared" si="458"/>
        <v>Jun</v>
      </c>
      <c r="T5835" t="str">
        <f t="shared" si="459"/>
        <v>Premium Economy</v>
      </c>
    </row>
    <row r="5836" spans="1:20" x14ac:dyDescent="0.35">
      <c r="A5836" t="s">
        <v>13</v>
      </c>
      <c r="B5836" t="s">
        <v>22</v>
      </c>
      <c r="C5836" t="s">
        <v>67</v>
      </c>
      <c r="D5836" t="s">
        <v>66</v>
      </c>
      <c r="E5836" t="s">
        <v>1603</v>
      </c>
      <c r="F5836" t="s">
        <v>1606</v>
      </c>
      <c r="J5836" t="s">
        <v>163</v>
      </c>
      <c r="K5836" t="s">
        <v>237</v>
      </c>
      <c r="L5836">
        <v>150</v>
      </c>
      <c r="M5836">
        <v>0</v>
      </c>
      <c r="N5836" t="s">
        <v>1581</v>
      </c>
      <c r="O5836">
        <v>5201</v>
      </c>
      <c r="P5836">
        <f t="shared" si="455"/>
        <v>9</v>
      </c>
      <c r="Q5836" t="str">
        <f t="shared" si="456"/>
        <v>Morning</v>
      </c>
      <c r="R5836" t="str">
        <f t="shared" si="457"/>
        <v>CCU  →  BLR</v>
      </c>
      <c r="S5836" t="str">
        <f t="shared" si="458"/>
        <v>Mar</v>
      </c>
      <c r="T5836" t="str">
        <f t="shared" si="459"/>
        <v>Premium Economy</v>
      </c>
    </row>
    <row r="5837" spans="1:20" x14ac:dyDescent="0.35">
      <c r="A5837" t="s">
        <v>14</v>
      </c>
      <c r="B5837" t="s">
        <v>27</v>
      </c>
      <c r="C5837" t="s">
        <v>68</v>
      </c>
      <c r="D5837" t="s">
        <v>72</v>
      </c>
      <c r="E5837" t="s">
        <v>1607</v>
      </c>
      <c r="F5837" t="s">
        <v>1609</v>
      </c>
      <c r="G5837" t="s">
        <v>1610</v>
      </c>
      <c r="J5837" t="s">
        <v>210</v>
      </c>
      <c r="K5837" t="s">
        <v>487</v>
      </c>
      <c r="L5837">
        <v>480</v>
      </c>
      <c r="M5837">
        <v>1</v>
      </c>
      <c r="N5837" t="s">
        <v>1579</v>
      </c>
      <c r="O5837">
        <v>13377</v>
      </c>
      <c r="P5837">
        <f t="shared" si="455"/>
        <v>17</v>
      </c>
      <c r="Q5837" t="str">
        <f t="shared" si="456"/>
        <v>Evening</v>
      </c>
      <c r="R5837" t="str">
        <f t="shared" si="457"/>
        <v>DEL  →  BOM  →  COK</v>
      </c>
      <c r="S5837" t="str">
        <f t="shared" si="458"/>
        <v>Jun</v>
      </c>
      <c r="T5837" t="str">
        <f t="shared" si="459"/>
        <v>Business</v>
      </c>
    </row>
    <row r="5838" spans="1:20" x14ac:dyDescent="0.35">
      <c r="A5838" t="s">
        <v>20</v>
      </c>
      <c r="B5838" t="s">
        <v>38</v>
      </c>
      <c r="C5838" t="s">
        <v>68</v>
      </c>
      <c r="D5838" t="s">
        <v>72</v>
      </c>
      <c r="E5838" t="s">
        <v>1607</v>
      </c>
      <c r="F5838" t="s">
        <v>1609</v>
      </c>
      <c r="G5838" t="s">
        <v>1610</v>
      </c>
      <c r="J5838" t="s">
        <v>285</v>
      </c>
      <c r="K5838" t="s">
        <v>424</v>
      </c>
      <c r="L5838">
        <v>680</v>
      </c>
      <c r="M5838">
        <v>1</v>
      </c>
      <c r="N5838" t="s">
        <v>1579</v>
      </c>
      <c r="O5838">
        <v>14629</v>
      </c>
      <c r="P5838">
        <f t="shared" si="455"/>
        <v>7</v>
      </c>
      <c r="Q5838" t="str">
        <f t="shared" si="456"/>
        <v>Morning</v>
      </c>
      <c r="R5838" t="str">
        <f t="shared" si="457"/>
        <v>DEL  →  BOM  →  COK</v>
      </c>
      <c r="S5838" t="str">
        <f t="shared" si="458"/>
        <v>Mar</v>
      </c>
      <c r="T5838" t="str">
        <f t="shared" si="459"/>
        <v>Business</v>
      </c>
    </row>
    <row r="5839" spans="1:20" x14ac:dyDescent="0.35">
      <c r="A5839" t="s">
        <v>10</v>
      </c>
      <c r="B5839" t="s">
        <v>62</v>
      </c>
      <c r="C5839" t="s">
        <v>68</v>
      </c>
      <c r="D5839" t="s">
        <v>72</v>
      </c>
      <c r="E5839" t="s">
        <v>1607</v>
      </c>
      <c r="F5839" t="s">
        <v>1609</v>
      </c>
      <c r="G5839" t="s">
        <v>1610</v>
      </c>
      <c r="J5839" t="s">
        <v>285</v>
      </c>
      <c r="K5839" t="s">
        <v>307</v>
      </c>
      <c r="L5839">
        <v>810</v>
      </c>
      <c r="M5839">
        <v>1</v>
      </c>
      <c r="N5839" t="s">
        <v>1579</v>
      </c>
      <c r="O5839">
        <v>6093</v>
      </c>
      <c r="P5839">
        <f t="shared" si="455"/>
        <v>7</v>
      </c>
      <c r="Q5839" t="str">
        <f t="shared" si="456"/>
        <v>Morning</v>
      </c>
      <c r="R5839" t="str">
        <f t="shared" si="457"/>
        <v>DEL  →  BOM  →  COK</v>
      </c>
      <c r="S5839" t="str">
        <f t="shared" si="458"/>
        <v>Apr</v>
      </c>
      <c r="T5839" t="str">
        <f t="shared" si="459"/>
        <v>Premium Economy</v>
      </c>
    </row>
    <row r="5840" spans="1:20" x14ac:dyDescent="0.35">
      <c r="A5840" t="s">
        <v>14</v>
      </c>
      <c r="B5840" t="s">
        <v>36</v>
      </c>
      <c r="C5840" t="s">
        <v>68</v>
      </c>
      <c r="D5840" t="s">
        <v>72</v>
      </c>
      <c r="E5840" t="s">
        <v>1607</v>
      </c>
      <c r="F5840" t="s">
        <v>1645</v>
      </c>
      <c r="G5840" t="s">
        <v>1619</v>
      </c>
      <c r="H5840" t="s">
        <v>1609</v>
      </c>
      <c r="I5840" t="s">
        <v>1610</v>
      </c>
      <c r="J5840" t="s">
        <v>306</v>
      </c>
      <c r="K5840" t="s">
        <v>656</v>
      </c>
      <c r="L5840">
        <v>835</v>
      </c>
      <c r="M5840">
        <v>3</v>
      </c>
      <c r="N5840" t="s">
        <v>1579</v>
      </c>
      <c r="O5840">
        <v>15419</v>
      </c>
      <c r="P5840">
        <f t="shared" si="455"/>
        <v>11</v>
      </c>
      <c r="Q5840" t="str">
        <f t="shared" si="456"/>
        <v>Morning</v>
      </c>
      <c r="R5840" t="str">
        <f t="shared" si="457"/>
        <v>DEL  →  GWL  →  IDR  →  BOM  →  COK</v>
      </c>
      <c r="S5840" t="str">
        <f t="shared" si="458"/>
        <v>Jun</v>
      </c>
      <c r="T5840" t="str">
        <f t="shared" si="459"/>
        <v>Business</v>
      </c>
    </row>
    <row r="5841" spans="1:20" x14ac:dyDescent="0.35">
      <c r="A5841" t="s">
        <v>11</v>
      </c>
      <c r="B5841" t="s">
        <v>47</v>
      </c>
      <c r="C5841" t="s">
        <v>67</v>
      </c>
      <c r="D5841" t="s">
        <v>66</v>
      </c>
      <c r="E5841" t="s">
        <v>1603</v>
      </c>
      <c r="F5841" t="s">
        <v>1609</v>
      </c>
      <c r="G5841" t="s">
        <v>1618</v>
      </c>
      <c r="H5841" t="s">
        <v>1606</v>
      </c>
      <c r="J5841" t="s">
        <v>162</v>
      </c>
      <c r="K5841" t="s">
        <v>1277</v>
      </c>
      <c r="L5841">
        <v>1255</v>
      </c>
      <c r="M5841">
        <v>2</v>
      </c>
      <c r="N5841" t="s">
        <v>1579</v>
      </c>
      <c r="O5841">
        <v>13484</v>
      </c>
      <c r="P5841">
        <f t="shared" si="455"/>
        <v>16</v>
      </c>
      <c r="Q5841" t="str">
        <f t="shared" si="456"/>
        <v>Afternoon</v>
      </c>
      <c r="R5841" t="str">
        <f t="shared" si="457"/>
        <v>CCU  →  BOM  →  COK  →  BLR</v>
      </c>
      <c r="S5841" t="str">
        <f t="shared" si="458"/>
        <v>May</v>
      </c>
      <c r="T5841" t="str">
        <f t="shared" si="459"/>
        <v>Business</v>
      </c>
    </row>
    <row r="5842" spans="1:20" x14ac:dyDescent="0.35">
      <c r="A5842" t="s">
        <v>11</v>
      </c>
      <c r="B5842" t="s">
        <v>45</v>
      </c>
      <c r="C5842" t="s">
        <v>68</v>
      </c>
      <c r="D5842" t="s">
        <v>72</v>
      </c>
      <c r="E5842" t="s">
        <v>1607</v>
      </c>
      <c r="F5842" t="s">
        <v>1609</v>
      </c>
      <c r="G5842" t="s">
        <v>1610</v>
      </c>
      <c r="J5842" t="s">
        <v>307</v>
      </c>
      <c r="K5842" t="s">
        <v>860</v>
      </c>
      <c r="L5842">
        <v>640</v>
      </c>
      <c r="M5842">
        <v>1</v>
      </c>
      <c r="N5842" t="s">
        <v>1579</v>
      </c>
      <c r="O5842">
        <v>8372</v>
      </c>
      <c r="P5842">
        <f t="shared" si="455"/>
        <v>21</v>
      </c>
      <c r="Q5842" t="str">
        <f t="shared" si="456"/>
        <v>Night</v>
      </c>
      <c r="R5842" t="str">
        <f t="shared" si="457"/>
        <v>DEL  →  BOM  →  COK</v>
      </c>
      <c r="S5842" t="str">
        <f t="shared" si="458"/>
        <v>May</v>
      </c>
      <c r="T5842" t="str">
        <f t="shared" si="459"/>
        <v>Premium Economy</v>
      </c>
    </row>
    <row r="5843" spans="1:20" x14ac:dyDescent="0.35">
      <c r="A5843" t="s">
        <v>11</v>
      </c>
      <c r="B5843" t="s">
        <v>50</v>
      </c>
      <c r="C5843" t="s">
        <v>66</v>
      </c>
      <c r="D5843" t="s">
        <v>71</v>
      </c>
      <c r="E5843" t="s">
        <v>1601</v>
      </c>
      <c r="F5843" t="s">
        <v>1623</v>
      </c>
      <c r="G5843" t="s">
        <v>1638</v>
      </c>
      <c r="H5843" t="s">
        <v>1602</v>
      </c>
      <c r="J5843" t="s">
        <v>305</v>
      </c>
      <c r="K5843" t="s">
        <v>1278</v>
      </c>
      <c r="L5843">
        <v>1625</v>
      </c>
      <c r="M5843">
        <v>2</v>
      </c>
      <c r="N5843" t="s">
        <v>1579</v>
      </c>
      <c r="O5843">
        <v>8534</v>
      </c>
      <c r="P5843">
        <f t="shared" si="455"/>
        <v>8</v>
      </c>
      <c r="Q5843" t="str">
        <f t="shared" si="456"/>
        <v>Morning</v>
      </c>
      <c r="R5843" t="str">
        <f t="shared" si="457"/>
        <v>BLR  →  HYD  →  VGA  →  DEL</v>
      </c>
      <c r="S5843" t="str">
        <f t="shared" si="458"/>
        <v>Mar</v>
      </c>
      <c r="T5843" t="str">
        <f t="shared" si="459"/>
        <v>Premium Economy</v>
      </c>
    </row>
    <row r="5844" spans="1:20" x14ac:dyDescent="0.35">
      <c r="A5844" t="s">
        <v>12</v>
      </c>
      <c r="B5844" t="s">
        <v>41</v>
      </c>
      <c r="C5844" t="s">
        <v>66</v>
      </c>
      <c r="D5844" t="s">
        <v>68</v>
      </c>
      <c r="E5844" t="s">
        <v>1601</v>
      </c>
      <c r="F5844" t="s">
        <v>1602</v>
      </c>
      <c r="J5844" t="s">
        <v>274</v>
      </c>
      <c r="K5844" t="s">
        <v>222</v>
      </c>
      <c r="L5844">
        <v>180</v>
      </c>
      <c r="M5844">
        <v>0</v>
      </c>
      <c r="N5844" t="s">
        <v>1580</v>
      </c>
      <c r="O5844">
        <v>4030</v>
      </c>
      <c r="P5844">
        <f t="shared" si="455"/>
        <v>17</v>
      </c>
      <c r="Q5844" t="str">
        <f t="shared" si="456"/>
        <v>Evening</v>
      </c>
      <c r="R5844" t="str">
        <f t="shared" si="457"/>
        <v>BLR  →  DEL</v>
      </c>
      <c r="S5844" t="str">
        <f t="shared" si="458"/>
        <v>May</v>
      </c>
      <c r="T5844" t="str">
        <f t="shared" si="459"/>
        <v>Economy</v>
      </c>
    </row>
    <row r="5845" spans="1:20" x14ac:dyDescent="0.35">
      <c r="A5845" t="s">
        <v>12</v>
      </c>
      <c r="B5845" t="s">
        <v>27</v>
      </c>
      <c r="C5845" t="s">
        <v>68</v>
      </c>
      <c r="D5845" t="s">
        <v>72</v>
      </c>
      <c r="E5845" t="s">
        <v>1607</v>
      </c>
      <c r="F5845" t="s">
        <v>1619</v>
      </c>
      <c r="G5845" t="s">
        <v>1609</v>
      </c>
      <c r="H5845" t="s">
        <v>1610</v>
      </c>
      <c r="J5845" t="s">
        <v>197</v>
      </c>
      <c r="K5845" t="s">
        <v>421</v>
      </c>
      <c r="L5845">
        <v>1130</v>
      </c>
      <c r="M5845">
        <v>2</v>
      </c>
      <c r="N5845" t="s">
        <v>1579</v>
      </c>
      <c r="O5845">
        <v>13292</v>
      </c>
      <c r="P5845">
        <f t="shared" si="455"/>
        <v>9</v>
      </c>
      <c r="Q5845" t="str">
        <f t="shared" si="456"/>
        <v>Morning</v>
      </c>
      <c r="R5845" t="str">
        <f t="shared" si="457"/>
        <v>DEL  →  IDR  →  BOM  →  COK</v>
      </c>
      <c r="S5845" t="str">
        <f t="shared" si="458"/>
        <v>Jun</v>
      </c>
      <c r="T5845" t="str">
        <f t="shared" si="459"/>
        <v>Business</v>
      </c>
    </row>
    <row r="5846" spans="1:20" x14ac:dyDescent="0.35">
      <c r="A5846" t="s">
        <v>12</v>
      </c>
      <c r="B5846" t="s">
        <v>27</v>
      </c>
      <c r="C5846" t="s">
        <v>68</v>
      </c>
      <c r="D5846" t="s">
        <v>72</v>
      </c>
      <c r="E5846" t="s">
        <v>1607</v>
      </c>
      <c r="F5846" t="s">
        <v>1627</v>
      </c>
      <c r="G5846" t="s">
        <v>1609</v>
      </c>
      <c r="H5846" t="s">
        <v>1610</v>
      </c>
      <c r="J5846" t="s">
        <v>270</v>
      </c>
      <c r="K5846" t="s">
        <v>421</v>
      </c>
      <c r="L5846">
        <v>1375</v>
      </c>
      <c r="M5846">
        <v>2</v>
      </c>
      <c r="N5846" t="s">
        <v>1579</v>
      </c>
      <c r="O5846">
        <v>13014</v>
      </c>
      <c r="P5846">
        <f t="shared" si="455"/>
        <v>5</v>
      </c>
      <c r="Q5846" t="str">
        <f t="shared" si="456"/>
        <v>Morning</v>
      </c>
      <c r="R5846" t="str">
        <f t="shared" si="457"/>
        <v>DEL  →  JAI  →  BOM  →  COK</v>
      </c>
      <c r="S5846" t="str">
        <f t="shared" si="458"/>
        <v>Jun</v>
      </c>
      <c r="T5846" t="str">
        <f t="shared" si="459"/>
        <v>Business</v>
      </c>
    </row>
    <row r="5847" spans="1:20" x14ac:dyDescent="0.35">
      <c r="A5847" t="s">
        <v>11</v>
      </c>
      <c r="B5847" t="s">
        <v>52</v>
      </c>
      <c r="C5847" t="s">
        <v>68</v>
      </c>
      <c r="D5847" t="s">
        <v>72</v>
      </c>
      <c r="E5847" t="s">
        <v>1607</v>
      </c>
      <c r="F5847" t="s">
        <v>1609</v>
      </c>
      <c r="G5847" t="s">
        <v>1610</v>
      </c>
      <c r="J5847" t="s">
        <v>165</v>
      </c>
      <c r="K5847" t="s">
        <v>252</v>
      </c>
      <c r="L5847">
        <v>675</v>
      </c>
      <c r="M5847">
        <v>1</v>
      </c>
      <c r="N5847" t="s">
        <v>1579</v>
      </c>
      <c r="O5847">
        <v>16754</v>
      </c>
      <c r="P5847">
        <f t="shared" si="455"/>
        <v>8</v>
      </c>
      <c r="Q5847" t="str">
        <f t="shared" si="456"/>
        <v>Morning</v>
      </c>
      <c r="R5847" t="str">
        <f t="shared" si="457"/>
        <v>DEL  →  BOM  →  COK</v>
      </c>
      <c r="S5847" t="str">
        <f t="shared" si="458"/>
        <v>Mar</v>
      </c>
      <c r="T5847" t="str">
        <f t="shared" si="459"/>
        <v>Business</v>
      </c>
    </row>
    <row r="5848" spans="1:20" x14ac:dyDescent="0.35">
      <c r="A5848" t="s">
        <v>10</v>
      </c>
      <c r="B5848" t="s">
        <v>63</v>
      </c>
      <c r="C5848" t="s">
        <v>67</v>
      </c>
      <c r="D5848" t="s">
        <v>66</v>
      </c>
      <c r="E5848" t="s">
        <v>1603</v>
      </c>
      <c r="F5848" t="s">
        <v>1606</v>
      </c>
      <c r="J5848" t="s">
        <v>172</v>
      </c>
      <c r="K5848" t="s">
        <v>212</v>
      </c>
      <c r="L5848">
        <v>160</v>
      </c>
      <c r="M5848">
        <v>0</v>
      </c>
      <c r="N5848" t="s">
        <v>1579</v>
      </c>
      <c r="O5848">
        <v>6565</v>
      </c>
      <c r="P5848">
        <f t="shared" si="455"/>
        <v>17</v>
      </c>
      <c r="Q5848" t="str">
        <f t="shared" si="456"/>
        <v>Evening</v>
      </c>
      <c r="R5848" t="str">
        <f t="shared" si="457"/>
        <v>CCU  →  BLR</v>
      </c>
      <c r="S5848" t="str">
        <f t="shared" si="458"/>
        <v>Mar</v>
      </c>
      <c r="T5848" t="str">
        <f t="shared" si="459"/>
        <v>Premium Economy</v>
      </c>
    </row>
    <row r="5849" spans="1:20" x14ac:dyDescent="0.35">
      <c r="A5849" t="s">
        <v>12</v>
      </c>
      <c r="B5849" t="s">
        <v>29</v>
      </c>
      <c r="C5849" t="s">
        <v>68</v>
      </c>
      <c r="D5849" t="s">
        <v>72</v>
      </c>
      <c r="E5849" t="s">
        <v>1607</v>
      </c>
      <c r="F5849" t="s">
        <v>1609</v>
      </c>
      <c r="G5849" t="s">
        <v>1610</v>
      </c>
      <c r="J5849" t="s">
        <v>292</v>
      </c>
      <c r="K5849" t="s">
        <v>509</v>
      </c>
      <c r="L5849">
        <v>1210</v>
      </c>
      <c r="M5849">
        <v>1</v>
      </c>
      <c r="N5849" t="s">
        <v>1579</v>
      </c>
      <c r="O5849">
        <v>16079</v>
      </c>
      <c r="P5849">
        <f t="shared" si="455"/>
        <v>22</v>
      </c>
      <c r="Q5849" t="str">
        <f t="shared" si="456"/>
        <v>Night</v>
      </c>
      <c r="R5849" t="str">
        <f t="shared" si="457"/>
        <v>DEL  →  BOM  →  COK</v>
      </c>
      <c r="S5849" t="str">
        <f t="shared" si="458"/>
        <v>May</v>
      </c>
      <c r="T5849" t="str">
        <f t="shared" si="459"/>
        <v>Business</v>
      </c>
    </row>
    <row r="5850" spans="1:20" x14ac:dyDescent="0.35">
      <c r="A5850" t="s">
        <v>12</v>
      </c>
      <c r="B5850" t="s">
        <v>32</v>
      </c>
      <c r="C5850" t="s">
        <v>68</v>
      </c>
      <c r="D5850" t="s">
        <v>72</v>
      </c>
      <c r="E5850" t="s">
        <v>1607</v>
      </c>
      <c r="F5850" t="s">
        <v>1619</v>
      </c>
      <c r="G5850" t="s">
        <v>1609</v>
      </c>
      <c r="H5850" t="s">
        <v>1610</v>
      </c>
      <c r="J5850" t="s">
        <v>181</v>
      </c>
      <c r="K5850" t="s">
        <v>528</v>
      </c>
      <c r="L5850">
        <v>910</v>
      </c>
      <c r="M5850">
        <v>2</v>
      </c>
      <c r="N5850" t="s">
        <v>1580</v>
      </c>
      <c r="O5850">
        <v>11507</v>
      </c>
      <c r="P5850">
        <f t="shared" si="455"/>
        <v>21</v>
      </c>
      <c r="Q5850" t="str">
        <f t="shared" si="456"/>
        <v>Night</v>
      </c>
      <c r="R5850" t="str">
        <f t="shared" si="457"/>
        <v>DEL  →  IDR  →  BOM  →  COK</v>
      </c>
      <c r="S5850" t="str">
        <f t="shared" si="458"/>
        <v>May</v>
      </c>
      <c r="T5850" t="str">
        <f t="shared" si="459"/>
        <v>Business</v>
      </c>
    </row>
    <row r="5851" spans="1:20" x14ac:dyDescent="0.35">
      <c r="A5851" t="s">
        <v>16</v>
      </c>
      <c r="B5851" t="s">
        <v>37</v>
      </c>
      <c r="C5851" t="s">
        <v>70</v>
      </c>
      <c r="D5851" t="s">
        <v>73</v>
      </c>
      <c r="E5851" t="s">
        <v>1624</v>
      </c>
      <c r="F5851" t="s">
        <v>1621</v>
      </c>
      <c r="G5851" t="s">
        <v>1625</v>
      </c>
      <c r="J5851" t="s">
        <v>285</v>
      </c>
      <c r="K5851" t="s">
        <v>430</v>
      </c>
      <c r="L5851">
        <v>1555</v>
      </c>
      <c r="M5851">
        <v>1</v>
      </c>
      <c r="N5851" t="s">
        <v>1579</v>
      </c>
      <c r="O5851">
        <v>12395</v>
      </c>
      <c r="P5851">
        <f t="shared" si="455"/>
        <v>7</v>
      </c>
      <c r="Q5851" t="str">
        <f t="shared" si="456"/>
        <v>Morning</v>
      </c>
      <c r="R5851" t="str">
        <f t="shared" si="457"/>
        <v>BOM  →  DEL  →  HYD</v>
      </c>
      <c r="S5851" t="str">
        <f t="shared" si="458"/>
        <v>Mar</v>
      </c>
      <c r="T5851" t="str">
        <f t="shared" si="459"/>
        <v>Business</v>
      </c>
    </row>
    <row r="5852" spans="1:20" x14ac:dyDescent="0.35">
      <c r="A5852" t="s">
        <v>10</v>
      </c>
      <c r="B5852" t="s">
        <v>26</v>
      </c>
      <c r="C5852" t="s">
        <v>66</v>
      </c>
      <c r="D5852" t="s">
        <v>71</v>
      </c>
      <c r="E5852" t="s">
        <v>1601</v>
      </c>
      <c r="F5852" t="s">
        <v>1609</v>
      </c>
      <c r="G5852" t="s">
        <v>1602</v>
      </c>
      <c r="J5852" t="s">
        <v>256</v>
      </c>
      <c r="K5852" t="s">
        <v>1279</v>
      </c>
      <c r="L5852">
        <v>300</v>
      </c>
      <c r="M5852">
        <v>1</v>
      </c>
      <c r="N5852" t="s">
        <v>1579</v>
      </c>
      <c r="O5852">
        <v>22153</v>
      </c>
      <c r="P5852">
        <f t="shared" si="455"/>
        <v>19</v>
      </c>
      <c r="Q5852" t="str">
        <f t="shared" si="456"/>
        <v>Evening</v>
      </c>
      <c r="R5852" t="str">
        <f t="shared" si="457"/>
        <v>BLR  →  BOM  →  DEL</v>
      </c>
      <c r="S5852" t="str">
        <f t="shared" si="458"/>
        <v>Mar</v>
      </c>
      <c r="T5852" t="str">
        <f t="shared" si="459"/>
        <v>Business</v>
      </c>
    </row>
    <row r="5853" spans="1:20" x14ac:dyDescent="0.35">
      <c r="A5853" t="s">
        <v>12</v>
      </c>
      <c r="B5853" t="s">
        <v>46</v>
      </c>
      <c r="C5853" t="s">
        <v>68</v>
      </c>
      <c r="D5853" t="s">
        <v>72</v>
      </c>
      <c r="E5853" t="s">
        <v>1607</v>
      </c>
      <c r="F5853" t="s">
        <v>1611</v>
      </c>
      <c r="G5853" t="s">
        <v>1609</v>
      </c>
      <c r="H5853" t="s">
        <v>1610</v>
      </c>
      <c r="J5853" t="s">
        <v>190</v>
      </c>
      <c r="K5853" t="s">
        <v>450</v>
      </c>
      <c r="L5853">
        <v>1790</v>
      </c>
      <c r="M5853">
        <v>2</v>
      </c>
      <c r="N5853" t="s">
        <v>1580</v>
      </c>
      <c r="O5853">
        <v>10919</v>
      </c>
      <c r="P5853">
        <f t="shared" si="455"/>
        <v>6</v>
      </c>
      <c r="Q5853" t="str">
        <f t="shared" si="456"/>
        <v>Morning</v>
      </c>
      <c r="R5853" t="str">
        <f t="shared" si="457"/>
        <v>DEL  →  NAG  →  BOM  →  COK</v>
      </c>
      <c r="S5853" t="str">
        <f t="shared" si="458"/>
        <v>Jun</v>
      </c>
      <c r="T5853" t="str">
        <f t="shared" si="459"/>
        <v>Business</v>
      </c>
    </row>
    <row r="5854" spans="1:20" x14ac:dyDescent="0.35">
      <c r="A5854" t="s">
        <v>12</v>
      </c>
      <c r="B5854" t="s">
        <v>22</v>
      </c>
      <c r="C5854" t="s">
        <v>67</v>
      </c>
      <c r="D5854" t="s">
        <v>66</v>
      </c>
      <c r="E5854" t="s">
        <v>1603</v>
      </c>
      <c r="F5854" t="s">
        <v>1609</v>
      </c>
      <c r="G5854" t="s">
        <v>1606</v>
      </c>
      <c r="J5854" t="s">
        <v>171</v>
      </c>
      <c r="K5854" t="s">
        <v>522</v>
      </c>
      <c r="L5854">
        <v>455</v>
      </c>
      <c r="M5854">
        <v>1</v>
      </c>
      <c r="N5854" t="s">
        <v>1579</v>
      </c>
      <c r="O5854">
        <v>13759</v>
      </c>
      <c r="P5854">
        <f t="shared" si="455"/>
        <v>21</v>
      </c>
      <c r="Q5854" t="str">
        <f t="shared" si="456"/>
        <v>Night</v>
      </c>
      <c r="R5854" t="str">
        <f t="shared" si="457"/>
        <v>CCU  →  BOM  →  BLR</v>
      </c>
      <c r="S5854" t="str">
        <f t="shared" si="458"/>
        <v>Mar</v>
      </c>
      <c r="T5854" t="str">
        <f t="shared" si="459"/>
        <v>Business</v>
      </c>
    </row>
    <row r="5855" spans="1:20" x14ac:dyDescent="0.35">
      <c r="A5855" t="s">
        <v>11</v>
      </c>
      <c r="B5855" t="s">
        <v>31</v>
      </c>
      <c r="C5855" t="s">
        <v>68</v>
      </c>
      <c r="D5855" t="s">
        <v>72</v>
      </c>
      <c r="E5855" t="s">
        <v>1607</v>
      </c>
      <c r="F5855" t="s">
        <v>1610</v>
      </c>
      <c r="J5855" t="s">
        <v>264</v>
      </c>
      <c r="K5855" t="s">
        <v>165</v>
      </c>
      <c r="L5855">
        <v>170</v>
      </c>
      <c r="M5855">
        <v>0</v>
      </c>
      <c r="N5855" t="s">
        <v>1579</v>
      </c>
      <c r="O5855">
        <v>6094</v>
      </c>
      <c r="P5855">
        <f t="shared" si="455"/>
        <v>5</v>
      </c>
      <c r="Q5855" t="str">
        <f t="shared" si="456"/>
        <v>Morning</v>
      </c>
      <c r="R5855" t="str">
        <f t="shared" si="457"/>
        <v>DEL  →  COK</v>
      </c>
      <c r="S5855" t="str">
        <f t="shared" si="458"/>
        <v>Apr</v>
      </c>
      <c r="T5855" t="str">
        <f t="shared" si="459"/>
        <v>Premium Economy</v>
      </c>
    </row>
    <row r="5856" spans="1:20" x14ac:dyDescent="0.35">
      <c r="A5856" t="s">
        <v>11</v>
      </c>
      <c r="B5856" t="s">
        <v>47</v>
      </c>
      <c r="C5856" t="s">
        <v>67</v>
      </c>
      <c r="D5856" t="s">
        <v>66</v>
      </c>
      <c r="E5856" t="s">
        <v>1603</v>
      </c>
      <c r="F5856" t="s">
        <v>1609</v>
      </c>
      <c r="G5856" t="s">
        <v>1618</v>
      </c>
      <c r="H5856" t="s">
        <v>1606</v>
      </c>
      <c r="J5856" t="s">
        <v>160</v>
      </c>
      <c r="K5856" t="s">
        <v>1277</v>
      </c>
      <c r="L5856">
        <v>1700</v>
      </c>
      <c r="M5856">
        <v>2</v>
      </c>
      <c r="N5856" t="s">
        <v>1579</v>
      </c>
      <c r="O5856">
        <v>11542</v>
      </c>
      <c r="P5856">
        <f t="shared" si="455"/>
        <v>9</v>
      </c>
      <c r="Q5856" t="str">
        <f t="shared" si="456"/>
        <v>Morning</v>
      </c>
      <c r="R5856" t="str">
        <f t="shared" si="457"/>
        <v>CCU  →  BOM  →  COK  →  BLR</v>
      </c>
      <c r="S5856" t="str">
        <f t="shared" si="458"/>
        <v>May</v>
      </c>
      <c r="T5856" t="str">
        <f t="shared" si="459"/>
        <v>Business</v>
      </c>
    </row>
    <row r="5857" spans="1:20" x14ac:dyDescent="0.35">
      <c r="A5857" t="s">
        <v>12</v>
      </c>
      <c r="B5857" t="s">
        <v>24</v>
      </c>
      <c r="C5857" t="s">
        <v>68</v>
      </c>
      <c r="D5857" t="s">
        <v>72</v>
      </c>
      <c r="E5857" t="s">
        <v>1607</v>
      </c>
      <c r="F5857" t="s">
        <v>1611</v>
      </c>
      <c r="G5857" t="s">
        <v>1609</v>
      </c>
      <c r="H5857" t="s">
        <v>1610</v>
      </c>
      <c r="J5857" t="s">
        <v>190</v>
      </c>
      <c r="K5857" t="s">
        <v>381</v>
      </c>
      <c r="L5857">
        <v>1300</v>
      </c>
      <c r="M5857">
        <v>2</v>
      </c>
      <c r="N5857" t="s">
        <v>1579</v>
      </c>
      <c r="O5857">
        <v>13376</v>
      </c>
      <c r="P5857">
        <f t="shared" si="455"/>
        <v>6</v>
      </c>
      <c r="Q5857" t="str">
        <f t="shared" si="456"/>
        <v>Morning</v>
      </c>
      <c r="R5857" t="str">
        <f t="shared" si="457"/>
        <v>DEL  →  NAG  →  BOM  →  COK</v>
      </c>
      <c r="S5857" t="str">
        <f t="shared" si="458"/>
        <v>Jun</v>
      </c>
      <c r="T5857" t="str">
        <f t="shared" si="459"/>
        <v>Business</v>
      </c>
    </row>
    <row r="5858" spans="1:20" x14ac:dyDescent="0.35">
      <c r="A5858" t="s">
        <v>12</v>
      </c>
      <c r="B5858" t="s">
        <v>26</v>
      </c>
      <c r="C5858" t="s">
        <v>66</v>
      </c>
      <c r="D5858" t="s">
        <v>71</v>
      </c>
      <c r="E5858" t="s">
        <v>1601</v>
      </c>
      <c r="F5858" t="s">
        <v>1609</v>
      </c>
      <c r="G5858" t="s">
        <v>1602</v>
      </c>
      <c r="J5858" t="s">
        <v>170</v>
      </c>
      <c r="K5858" t="s">
        <v>931</v>
      </c>
      <c r="L5858">
        <v>1365</v>
      </c>
      <c r="M5858">
        <v>1</v>
      </c>
      <c r="N5858" t="s">
        <v>1579</v>
      </c>
      <c r="O5858">
        <v>25735</v>
      </c>
      <c r="P5858">
        <f t="shared" si="455"/>
        <v>11</v>
      </c>
      <c r="Q5858" t="str">
        <f t="shared" si="456"/>
        <v>Morning</v>
      </c>
      <c r="R5858" t="str">
        <f t="shared" si="457"/>
        <v>BLR  →  BOM  →  DEL</v>
      </c>
      <c r="S5858" t="str">
        <f t="shared" si="458"/>
        <v>Mar</v>
      </c>
      <c r="T5858" t="str">
        <f t="shared" si="459"/>
        <v>Business</v>
      </c>
    </row>
    <row r="5859" spans="1:20" x14ac:dyDescent="0.35">
      <c r="A5859" t="s">
        <v>12</v>
      </c>
      <c r="B5859" t="s">
        <v>48</v>
      </c>
      <c r="C5859" t="s">
        <v>66</v>
      </c>
      <c r="D5859" t="s">
        <v>71</v>
      </c>
      <c r="E5859" t="s">
        <v>1601</v>
      </c>
      <c r="F5859" t="s">
        <v>1609</v>
      </c>
      <c r="G5859" t="s">
        <v>1602</v>
      </c>
      <c r="J5859" t="s">
        <v>292</v>
      </c>
      <c r="K5859" t="s">
        <v>1276</v>
      </c>
      <c r="L5859">
        <v>1450</v>
      </c>
      <c r="M5859">
        <v>1</v>
      </c>
      <c r="N5859" t="s">
        <v>1579</v>
      </c>
      <c r="O5859">
        <v>17471</v>
      </c>
      <c r="P5859">
        <f t="shared" si="455"/>
        <v>22</v>
      </c>
      <c r="Q5859" t="str">
        <f t="shared" si="456"/>
        <v>Night</v>
      </c>
      <c r="R5859" t="str">
        <f t="shared" si="457"/>
        <v>BLR  →  BOM  →  DEL</v>
      </c>
      <c r="S5859" t="str">
        <f t="shared" si="458"/>
        <v>Mar</v>
      </c>
      <c r="T5859" t="str">
        <f t="shared" si="459"/>
        <v>Business</v>
      </c>
    </row>
    <row r="5860" spans="1:20" x14ac:dyDescent="0.35">
      <c r="A5860" t="s">
        <v>12</v>
      </c>
      <c r="B5860" t="s">
        <v>24</v>
      </c>
      <c r="C5860" t="s">
        <v>67</v>
      </c>
      <c r="D5860" t="s">
        <v>66</v>
      </c>
      <c r="E5860" t="s">
        <v>1603</v>
      </c>
      <c r="F5860" t="s">
        <v>1609</v>
      </c>
      <c r="G5860" t="s">
        <v>1606</v>
      </c>
      <c r="J5860" t="s">
        <v>248</v>
      </c>
      <c r="K5860" t="s">
        <v>471</v>
      </c>
      <c r="L5860">
        <v>425</v>
      </c>
      <c r="M5860">
        <v>1</v>
      </c>
      <c r="N5860" t="s">
        <v>1580</v>
      </c>
      <c r="O5860">
        <v>10844</v>
      </c>
      <c r="P5860">
        <f t="shared" si="455"/>
        <v>16</v>
      </c>
      <c r="Q5860" t="str">
        <f t="shared" si="456"/>
        <v>Afternoon</v>
      </c>
      <c r="R5860" t="str">
        <f t="shared" si="457"/>
        <v>CCU  →  BOM  →  BLR</v>
      </c>
      <c r="S5860" t="str">
        <f t="shared" si="458"/>
        <v>Jun</v>
      </c>
      <c r="T5860" t="str">
        <f t="shared" si="459"/>
        <v>Business</v>
      </c>
    </row>
    <row r="5861" spans="1:20" x14ac:dyDescent="0.35">
      <c r="A5861" t="s">
        <v>11</v>
      </c>
      <c r="B5861" t="s">
        <v>49</v>
      </c>
      <c r="C5861" t="s">
        <v>68</v>
      </c>
      <c r="D5861" t="s">
        <v>72</v>
      </c>
      <c r="E5861" t="s">
        <v>1607</v>
      </c>
      <c r="F5861" t="s">
        <v>1609</v>
      </c>
      <c r="G5861" t="s">
        <v>1610</v>
      </c>
      <c r="J5861" t="s">
        <v>194</v>
      </c>
      <c r="K5861" t="s">
        <v>835</v>
      </c>
      <c r="L5861">
        <v>760</v>
      </c>
      <c r="M5861">
        <v>1</v>
      </c>
      <c r="N5861" t="s">
        <v>1579</v>
      </c>
      <c r="O5861">
        <v>8372</v>
      </c>
      <c r="P5861">
        <f t="shared" si="455"/>
        <v>19</v>
      </c>
      <c r="Q5861" t="str">
        <f t="shared" si="456"/>
        <v>Evening</v>
      </c>
      <c r="R5861" t="str">
        <f t="shared" si="457"/>
        <v>DEL  →  BOM  →  COK</v>
      </c>
      <c r="S5861" t="str">
        <f t="shared" si="458"/>
        <v>Jun</v>
      </c>
      <c r="T5861" t="str">
        <f t="shared" si="459"/>
        <v>Premium Economy</v>
      </c>
    </row>
    <row r="5862" spans="1:20" x14ac:dyDescent="0.35">
      <c r="A5862" t="s">
        <v>10</v>
      </c>
      <c r="B5862" t="s">
        <v>43</v>
      </c>
      <c r="C5862" t="s">
        <v>69</v>
      </c>
      <c r="D5862" t="s">
        <v>67</v>
      </c>
      <c r="E5862" t="s">
        <v>1613</v>
      </c>
      <c r="F5862" t="s">
        <v>1614</v>
      </c>
      <c r="J5862" t="s">
        <v>306</v>
      </c>
      <c r="K5862" t="s">
        <v>175</v>
      </c>
      <c r="L5862">
        <v>145</v>
      </c>
      <c r="M5862">
        <v>0</v>
      </c>
      <c r="N5862" t="s">
        <v>1579</v>
      </c>
      <c r="O5862">
        <v>3858</v>
      </c>
      <c r="P5862">
        <f t="shared" si="455"/>
        <v>11</v>
      </c>
      <c r="Q5862" t="str">
        <f t="shared" si="456"/>
        <v>Morning</v>
      </c>
      <c r="R5862" t="str">
        <f t="shared" si="457"/>
        <v>MAA  →  CCU</v>
      </c>
      <c r="S5862" t="str">
        <f t="shared" si="458"/>
        <v>Jun</v>
      </c>
      <c r="T5862" t="str">
        <f t="shared" si="459"/>
        <v>Economy</v>
      </c>
    </row>
    <row r="5863" spans="1:20" x14ac:dyDescent="0.35">
      <c r="A5863" t="s">
        <v>10</v>
      </c>
      <c r="B5863" t="s">
        <v>50</v>
      </c>
      <c r="C5863" t="s">
        <v>66</v>
      </c>
      <c r="D5863" t="s">
        <v>71</v>
      </c>
      <c r="E5863" t="s">
        <v>1601</v>
      </c>
      <c r="F5863" t="s">
        <v>1602</v>
      </c>
      <c r="J5863" t="s">
        <v>253</v>
      </c>
      <c r="K5863" t="s">
        <v>354</v>
      </c>
      <c r="L5863">
        <v>165</v>
      </c>
      <c r="M5863">
        <v>0</v>
      </c>
      <c r="N5863" t="s">
        <v>1579</v>
      </c>
      <c r="O5863">
        <v>5694</v>
      </c>
      <c r="P5863">
        <f t="shared" si="455"/>
        <v>1</v>
      </c>
      <c r="Q5863" t="str">
        <f t="shared" si="456"/>
        <v>Night</v>
      </c>
      <c r="R5863" t="str">
        <f t="shared" si="457"/>
        <v>BLR  →  DEL</v>
      </c>
      <c r="S5863" t="str">
        <f t="shared" si="458"/>
        <v>Mar</v>
      </c>
      <c r="T5863" t="str">
        <f t="shared" si="459"/>
        <v>Premium Economy</v>
      </c>
    </row>
    <row r="5864" spans="1:20" x14ac:dyDescent="0.35">
      <c r="A5864" t="s">
        <v>12</v>
      </c>
      <c r="B5864" t="s">
        <v>34</v>
      </c>
      <c r="C5864" t="s">
        <v>68</v>
      </c>
      <c r="D5864" t="s">
        <v>72</v>
      </c>
      <c r="E5864" t="s">
        <v>1607</v>
      </c>
      <c r="F5864" t="s">
        <v>1609</v>
      </c>
      <c r="G5864" t="s">
        <v>1610</v>
      </c>
      <c r="J5864" t="s">
        <v>230</v>
      </c>
      <c r="K5864" t="s">
        <v>475</v>
      </c>
      <c r="L5864">
        <v>1475</v>
      </c>
      <c r="M5864">
        <v>1</v>
      </c>
      <c r="N5864" t="s">
        <v>1579</v>
      </c>
      <c r="O5864">
        <v>17234</v>
      </c>
      <c r="P5864">
        <f t="shared" si="455"/>
        <v>18</v>
      </c>
      <c r="Q5864" t="str">
        <f t="shared" si="456"/>
        <v>Evening</v>
      </c>
      <c r="R5864" t="str">
        <f t="shared" si="457"/>
        <v>DEL  →  BOM  →  COK</v>
      </c>
      <c r="S5864" t="str">
        <f t="shared" si="458"/>
        <v>Mar</v>
      </c>
      <c r="T5864" t="str">
        <f t="shared" si="459"/>
        <v>Business</v>
      </c>
    </row>
    <row r="5865" spans="1:20" x14ac:dyDescent="0.35">
      <c r="A5865" t="s">
        <v>12</v>
      </c>
      <c r="B5865" t="s">
        <v>62</v>
      </c>
      <c r="C5865" t="s">
        <v>68</v>
      </c>
      <c r="D5865" t="s">
        <v>72</v>
      </c>
      <c r="E5865" t="s">
        <v>1607</v>
      </c>
      <c r="F5865" t="s">
        <v>1608</v>
      </c>
      <c r="G5865" t="s">
        <v>1609</v>
      </c>
      <c r="H5865" t="s">
        <v>1610</v>
      </c>
      <c r="J5865" t="s">
        <v>160</v>
      </c>
      <c r="K5865" t="s">
        <v>921</v>
      </c>
      <c r="L5865">
        <v>1140</v>
      </c>
      <c r="M5865">
        <v>2</v>
      </c>
      <c r="N5865" t="s">
        <v>1579</v>
      </c>
      <c r="O5865">
        <v>11546</v>
      </c>
      <c r="P5865">
        <f t="shared" si="455"/>
        <v>9</v>
      </c>
      <c r="Q5865" t="str">
        <f t="shared" si="456"/>
        <v>Morning</v>
      </c>
      <c r="R5865" t="str">
        <f t="shared" si="457"/>
        <v>DEL  →  LKO  →  BOM  →  COK</v>
      </c>
      <c r="S5865" t="str">
        <f t="shared" si="458"/>
        <v>Apr</v>
      </c>
      <c r="T5865" t="str">
        <f t="shared" si="459"/>
        <v>Business</v>
      </c>
    </row>
    <row r="5866" spans="1:20" x14ac:dyDescent="0.35">
      <c r="A5866" t="s">
        <v>16</v>
      </c>
      <c r="B5866" t="s">
        <v>64</v>
      </c>
      <c r="C5866" t="s">
        <v>66</v>
      </c>
      <c r="D5866" t="s">
        <v>71</v>
      </c>
      <c r="E5866" t="s">
        <v>1601</v>
      </c>
      <c r="F5866" t="s">
        <v>1602</v>
      </c>
      <c r="J5866" t="s">
        <v>183</v>
      </c>
      <c r="K5866" t="s">
        <v>216</v>
      </c>
      <c r="L5866">
        <v>160</v>
      </c>
      <c r="M5866">
        <v>0</v>
      </c>
      <c r="N5866" t="s">
        <v>1579</v>
      </c>
      <c r="O5866">
        <v>8028</v>
      </c>
      <c r="P5866">
        <f t="shared" si="455"/>
        <v>7</v>
      </c>
      <c r="Q5866" t="str">
        <f t="shared" si="456"/>
        <v>Morning</v>
      </c>
      <c r="R5866" t="str">
        <f t="shared" si="457"/>
        <v>BLR  →  DEL</v>
      </c>
      <c r="S5866" t="str">
        <f t="shared" si="458"/>
        <v>Mar</v>
      </c>
      <c r="T5866" t="str">
        <f t="shared" si="459"/>
        <v>Premium Economy</v>
      </c>
    </row>
    <row r="5867" spans="1:20" x14ac:dyDescent="0.35">
      <c r="A5867" t="s">
        <v>12</v>
      </c>
      <c r="B5867" t="s">
        <v>43</v>
      </c>
      <c r="C5867" t="s">
        <v>66</v>
      </c>
      <c r="D5867" t="s">
        <v>68</v>
      </c>
      <c r="E5867" t="s">
        <v>1601</v>
      </c>
      <c r="F5867" t="s">
        <v>1602</v>
      </c>
      <c r="J5867" t="s">
        <v>224</v>
      </c>
      <c r="K5867" t="s">
        <v>292</v>
      </c>
      <c r="L5867">
        <v>180</v>
      </c>
      <c r="M5867">
        <v>0</v>
      </c>
      <c r="N5867" t="s">
        <v>1579</v>
      </c>
      <c r="O5867">
        <v>8016</v>
      </c>
      <c r="P5867">
        <f t="shared" si="455"/>
        <v>19</v>
      </c>
      <c r="Q5867" t="str">
        <f t="shared" si="456"/>
        <v>Evening</v>
      </c>
      <c r="R5867" t="str">
        <f t="shared" si="457"/>
        <v>BLR  →  DEL</v>
      </c>
      <c r="S5867" t="str">
        <f t="shared" si="458"/>
        <v>Jun</v>
      </c>
      <c r="T5867" t="str">
        <f t="shared" si="459"/>
        <v>Premium Economy</v>
      </c>
    </row>
    <row r="5868" spans="1:20" x14ac:dyDescent="0.35">
      <c r="A5868" t="s">
        <v>11</v>
      </c>
      <c r="B5868" t="s">
        <v>54</v>
      </c>
      <c r="C5868" t="s">
        <v>67</v>
      </c>
      <c r="D5868" t="s">
        <v>66</v>
      </c>
      <c r="E5868" t="s">
        <v>1603</v>
      </c>
      <c r="F5868" t="s">
        <v>1621</v>
      </c>
      <c r="G5868" t="s">
        <v>1606</v>
      </c>
      <c r="J5868" t="s">
        <v>282</v>
      </c>
      <c r="K5868" t="s">
        <v>1280</v>
      </c>
      <c r="L5868">
        <v>1435</v>
      </c>
      <c r="M5868">
        <v>1</v>
      </c>
      <c r="N5868" t="s">
        <v>1579</v>
      </c>
      <c r="O5868">
        <v>10413</v>
      </c>
      <c r="P5868">
        <f t="shared" si="455"/>
        <v>20</v>
      </c>
      <c r="Q5868" t="str">
        <f t="shared" si="456"/>
        <v>Evening</v>
      </c>
      <c r="R5868" t="str">
        <f t="shared" si="457"/>
        <v>CCU  →  DEL  →  BLR</v>
      </c>
      <c r="S5868" t="str">
        <f t="shared" si="458"/>
        <v>May</v>
      </c>
      <c r="T5868" t="str">
        <f t="shared" si="459"/>
        <v>Business</v>
      </c>
    </row>
    <row r="5869" spans="1:20" x14ac:dyDescent="0.35">
      <c r="A5869" t="s">
        <v>11</v>
      </c>
      <c r="B5869" t="s">
        <v>28</v>
      </c>
      <c r="C5869" t="s">
        <v>66</v>
      </c>
      <c r="D5869" t="s">
        <v>71</v>
      </c>
      <c r="E5869" t="s">
        <v>1601</v>
      </c>
      <c r="F5869" t="s">
        <v>1617</v>
      </c>
      <c r="G5869" t="s">
        <v>1620</v>
      </c>
      <c r="H5869" t="s">
        <v>1602</v>
      </c>
      <c r="J5869" t="s">
        <v>297</v>
      </c>
      <c r="K5869" t="s">
        <v>276</v>
      </c>
      <c r="L5869">
        <v>665</v>
      </c>
      <c r="M5869">
        <v>2</v>
      </c>
      <c r="N5869" t="s">
        <v>1579</v>
      </c>
      <c r="O5869">
        <v>11948</v>
      </c>
      <c r="P5869">
        <f t="shared" si="455"/>
        <v>11</v>
      </c>
      <c r="Q5869" t="str">
        <f t="shared" si="456"/>
        <v>Morning</v>
      </c>
      <c r="R5869" t="str">
        <f t="shared" si="457"/>
        <v>BLR  →  CCU  →  GAU  →  DEL</v>
      </c>
      <c r="S5869" t="str">
        <f t="shared" si="458"/>
        <v>Mar</v>
      </c>
      <c r="T5869" t="str">
        <f t="shared" si="459"/>
        <v>Business</v>
      </c>
    </row>
    <row r="5870" spans="1:20" x14ac:dyDescent="0.35">
      <c r="A5870" t="s">
        <v>12</v>
      </c>
      <c r="B5870" t="s">
        <v>56</v>
      </c>
      <c r="C5870" t="s">
        <v>70</v>
      </c>
      <c r="D5870" t="s">
        <v>73</v>
      </c>
      <c r="E5870" t="s">
        <v>1624</v>
      </c>
      <c r="F5870" t="s">
        <v>1625</v>
      </c>
      <c r="J5870" t="s">
        <v>273</v>
      </c>
      <c r="K5870" t="s">
        <v>236</v>
      </c>
      <c r="L5870">
        <v>90</v>
      </c>
      <c r="M5870">
        <v>0</v>
      </c>
      <c r="N5870" t="s">
        <v>1580</v>
      </c>
      <c r="O5870">
        <v>3205</v>
      </c>
      <c r="P5870">
        <f t="shared" si="455"/>
        <v>10</v>
      </c>
      <c r="Q5870" t="str">
        <f t="shared" si="456"/>
        <v>Morning</v>
      </c>
      <c r="R5870" t="str">
        <f t="shared" si="457"/>
        <v>BOM  →  HYD</v>
      </c>
      <c r="S5870" t="str">
        <f t="shared" si="458"/>
        <v>Apr</v>
      </c>
      <c r="T5870" t="str">
        <f t="shared" si="459"/>
        <v>Economy</v>
      </c>
    </row>
    <row r="5871" spans="1:20" x14ac:dyDescent="0.35">
      <c r="A5871" t="s">
        <v>10</v>
      </c>
      <c r="B5871" t="s">
        <v>45</v>
      </c>
      <c r="C5871" t="s">
        <v>66</v>
      </c>
      <c r="D5871" t="s">
        <v>68</v>
      </c>
      <c r="E5871" t="s">
        <v>1601</v>
      </c>
      <c r="F5871" t="s">
        <v>1602</v>
      </c>
      <c r="J5871" t="s">
        <v>251</v>
      </c>
      <c r="K5871" t="s">
        <v>331</v>
      </c>
      <c r="L5871">
        <v>170</v>
      </c>
      <c r="M5871">
        <v>0</v>
      </c>
      <c r="N5871" t="s">
        <v>1579</v>
      </c>
      <c r="O5871">
        <v>4423</v>
      </c>
      <c r="P5871">
        <f t="shared" si="455"/>
        <v>13</v>
      </c>
      <c r="Q5871" t="str">
        <f t="shared" si="456"/>
        <v>Afternoon</v>
      </c>
      <c r="R5871" t="str">
        <f t="shared" si="457"/>
        <v>BLR  →  DEL</v>
      </c>
      <c r="S5871" t="str">
        <f t="shared" si="458"/>
        <v>May</v>
      </c>
      <c r="T5871" t="str">
        <f t="shared" si="459"/>
        <v>Economy</v>
      </c>
    </row>
    <row r="5872" spans="1:20" x14ac:dyDescent="0.35">
      <c r="A5872" t="s">
        <v>16</v>
      </c>
      <c r="B5872" t="s">
        <v>22</v>
      </c>
      <c r="C5872" t="s">
        <v>66</v>
      </c>
      <c r="D5872" t="s">
        <v>71</v>
      </c>
      <c r="E5872" t="s">
        <v>1601</v>
      </c>
      <c r="F5872" t="s">
        <v>1602</v>
      </c>
      <c r="J5872" t="s">
        <v>183</v>
      </c>
      <c r="K5872" t="s">
        <v>216</v>
      </c>
      <c r="L5872">
        <v>160</v>
      </c>
      <c r="M5872">
        <v>0</v>
      </c>
      <c r="N5872" t="s">
        <v>1579</v>
      </c>
      <c r="O5872">
        <v>4878</v>
      </c>
      <c r="P5872">
        <f t="shared" si="455"/>
        <v>7</v>
      </c>
      <c r="Q5872" t="str">
        <f t="shared" si="456"/>
        <v>Morning</v>
      </c>
      <c r="R5872" t="str">
        <f t="shared" si="457"/>
        <v>BLR  →  DEL</v>
      </c>
      <c r="S5872" t="str">
        <f t="shared" si="458"/>
        <v>Mar</v>
      </c>
      <c r="T5872" t="str">
        <f t="shared" si="459"/>
        <v>Economy</v>
      </c>
    </row>
    <row r="5873" spans="1:20" x14ac:dyDescent="0.35">
      <c r="A5873" t="s">
        <v>10</v>
      </c>
      <c r="B5873" t="s">
        <v>35</v>
      </c>
      <c r="C5873" t="s">
        <v>68</v>
      </c>
      <c r="D5873" t="s">
        <v>72</v>
      </c>
      <c r="E5873" t="s">
        <v>1607</v>
      </c>
      <c r="F5873" t="s">
        <v>1612</v>
      </c>
      <c r="G5873" t="s">
        <v>1610</v>
      </c>
      <c r="J5873" t="s">
        <v>327</v>
      </c>
      <c r="K5873" t="s">
        <v>296</v>
      </c>
      <c r="L5873">
        <v>310</v>
      </c>
      <c r="M5873">
        <v>1</v>
      </c>
      <c r="N5873" t="s">
        <v>1579</v>
      </c>
      <c r="O5873">
        <v>5912</v>
      </c>
      <c r="P5873">
        <f t="shared" si="455"/>
        <v>17</v>
      </c>
      <c r="Q5873" t="str">
        <f t="shared" si="456"/>
        <v>Evening</v>
      </c>
      <c r="R5873" t="str">
        <f t="shared" si="457"/>
        <v>DEL  →  BLR  →  COK</v>
      </c>
      <c r="S5873" t="str">
        <f t="shared" si="458"/>
        <v>Apr</v>
      </c>
      <c r="T5873" t="str">
        <f t="shared" si="459"/>
        <v>Premium Economy</v>
      </c>
    </row>
    <row r="5874" spans="1:20" x14ac:dyDescent="0.35">
      <c r="A5874" t="s">
        <v>11</v>
      </c>
      <c r="B5874" t="s">
        <v>25</v>
      </c>
      <c r="C5874" t="s">
        <v>67</v>
      </c>
      <c r="D5874" t="s">
        <v>66</v>
      </c>
      <c r="E5874" t="s">
        <v>1603</v>
      </c>
      <c r="F5874" t="s">
        <v>1604</v>
      </c>
      <c r="G5874" t="s">
        <v>1621</v>
      </c>
      <c r="H5874" t="s">
        <v>1606</v>
      </c>
      <c r="J5874" t="s">
        <v>159</v>
      </c>
      <c r="K5874" t="s">
        <v>1237</v>
      </c>
      <c r="L5874">
        <v>1625</v>
      </c>
      <c r="M5874">
        <v>2</v>
      </c>
      <c r="N5874" t="s">
        <v>1579</v>
      </c>
      <c r="O5874">
        <v>11411</v>
      </c>
      <c r="P5874">
        <f t="shared" si="455"/>
        <v>5</v>
      </c>
      <c r="Q5874" t="str">
        <f t="shared" si="456"/>
        <v>Morning</v>
      </c>
      <c r="R5874" t="str">
        <f t="shared" si="457"/>
        <v>CCU  →  IXR  →  DEL  →  BLR</v>
      </c>
      <c r="S5874" t="str">
        <f t="shared" si="458"/>
        <v>May</v>
      </c>
      <c r="T5874" t="str">
        <f t="shared" si="459"/>
        <v>Business</v>
      </c>
    </row>
    <row r="5875" spans="1:20" x14ac:dyDescent="0.35">
      <c r="A5875" t="s">
        <v>14</v>
      </c>
      <c r="B5875" t="s">
        <v>27</v>
      </c>
      <c r="C5875" t="s">
        <v>68</v>
      </c>
      <c r="D5875" t="s">
        <v>72</v>
      </c>
      <c r="E5875" t="s">
        <v>1607</v>
      </c>
      <c r="F5875" t="s">
        <v>1609</v>
      </c>
      <c r="G5875" t="s">
        <v>1610</v>
      </c>
      <c r="J5875" t="s">
        <v>183</v>
      </c>
      <c r="K5875" t="s">
        <v>307</v>
      </c>
      <c r="L5875">
        <v>840</v>
      </c>
      <c r="M5875">
        <v>1</v>
      </c>
      <c r="N5875" t="s">
        <v>1579</v>
      </c>
      <c r="O5875">
        <v>7618</v>
      </c>
      <c r="P5875">
        <f t="shared" si="455"/>
        <v>7</v>
      </c>
      <c r="Q5875" t="str">
        <f t="shared" si="456"/>
        <v>Morning</v>
      </c>
      <c r="R5875" t="str">
        <f t="shared" si="457"/>
        <v>DEL  →  BOM  →  COK</v>
      </c>
      <c r="S5875" t="str">
        <f t="shared" si="458"/>
        <v>Jun</v>
      </c>
      <c r="T5875" t="str">
        <f t="shared" si="459"/>
        <v>Premium Economy</v>
      </c>
    </row>
    <row r="5876" spans="1:20" x14ac:dyDescent="0.35">
      <c r="A5876" t="s">
        <v>12</v>
      </c>
      <c r="B5876" t="s">
        <v>61</v>
      </c>
      <c r="C5876" t="s">
        <v>66</v>
      </c>
      <c r="D5876" t="s">
        <v>68</v>
      </c>
      <c r="E5876" t="s">
        <v>1601</v>
      </c>
      <c r="F5876" t="s">
        <v>1602</v>
      </c>
      <c r="J5876" t="s">
        <v>266</v>
      </c>
      <c r="K5876" t="s">
        <v>396</v>
      </c>
      <c r="L5876">
        <v>175</v>
      </c>
      <c r="M5876">
        <v>0</v>
      </c>
      <c r="N5876" t="s">
        <v>1579</v>
      </c>
      <c r="O5876">
        <v>7229</v>
      </c>
      <c r="P5876">
        <f t="shared" si="455"/>
        <v>15</v>
      </c>
      <c r="Q5876" t="str">
        <f t="shared" si="456"/>
        <v>Afternoon</v>
      </c>
      <c r="R5876" t="str">
        <f t="shared" si="457"/>
        <v>BLR  →  DEL</v>
      </c>
      <c r="S5876" t="str">
        <f t="shared" si="458"/>
        <v>Apr</v>
      </c>
      <c r="T5876" t="str">
        <f t="shared" si="459"/>
        <v>Premium Economy</v>
      </c>
    </row>
    <row r="5877" spans="1:20" x14ac:dyDescent="0.35">
      <c r="A5877" t="s">
        <v>10</v>
      </c>
      <c r="B5877" t="s">
        <v>46</v>
      </c>
      <c r="C5877" t="s">
        <v>68</v>
      </c>
      <c r="D5877" t="s">
        <v>72</v>
      </c>
      <c r="E5877" t="s">
        <v>1607</v>
      </c>
      <c r="F5877" t="s">
        <v>1612</v>
      </c>
      <c r="G5877" t="s">
        <v>1610</v>
      </c>
      <c r="J5877" t="s">
        <v>245</v>
      </c>
      <c r="K5877" t="s">
        <v>225</v>
      </c>
      <c r="L5877">
        <v>290</v>
      </c>
      <c r="M5877">
        <v>1</v>
      </c>
      <c r="N5877" t="s">
        <v>1579</v>
      </c>
      <c r="O5877">
        <v>6147</v>
      </c>
      <c r="P5877">
        <f t="shared" si="455"/>
        <v>15</v>
      </c>
      <c r="Q5877" t="str">
        <f t="shared" si="456"/>
        <v>Afternoon</v>
      </c>
      <c r="R5877" t="str">
        <f t="shared" si="457"/>
        <v>DEL  →  BLR  →  COK</v>
      </c>
      <c r="S5877" t="str">
        <f t="shared" si="458"/>
        <v>Jun</v>
      </c>
      <c r="T5877" t="str">
        <f t="shared" si="459"/>
        <v>Premium Economy</v>
      </c>
    </row>
    <row r="5878" spans="1:20" x14ac:dyDescent="0.35">
      <c r="A5878" t="s">
        <v>12</v>
      </c>
      <c r="B5878" t="s">
        <v>43</v>
      </c>
      <c r="C5878" t="s">
        <v>68</v>
      </c>
      <c r="D5878" t="s">
        <v>72</v>
      </c>
      <c r="E5878" t="s">
        <v>1607</v>
      </c>
      <c r="F5878" t="s">
        <v>1631</v>
      </c>
      <c r="G5878" t="s">
        <v>1609</v>
      </c>
      <c r="H5878" t="s">
        <v>1610</v>
      </c>
      <c r="J5878" t="s">
        <v>247</v>
      </c>
      <c r="K5878" t="s">
        <v>437</v>
      </c>
      <c r="L5878">
        <v>600</v>
      </c>
      <c r="M5878">
        <v>2</v>
      </c>
      <c r="N5878" t="s">
        <v>1579</v>
      </c>
      <c r="O5878">
        <v>14237</v>
      </c>
      <c r="P5878">
        <f t="shared" si="455"/>
        <v>18</v>
      </c>
      <c r="Q5878" t="str">
        <f t="shared" si="456"/>
        <v>Evening</v>
      </c>
      <c r="R5878" t="str">
        <f t="shared" si="457"/>
        <v>DEL  →  BDQ  →  BOM  →  COK</v>
      </c>
      <c r="S5878" t="str">
        <f t="shared" si="458"/>
        <v>Jun</v>
      </c>
      <c r="T5878" t="str">
        <f t="shared" si="459"/>
        <v>Business</v>
      </c>
    </row>
    <row r="5879" spans="1:20" x14ac:dyDescent="0.35">
      <c r="A5879" t="s">
        <v>10</v>
      </c>
      <c r="B5879" t="s">
        <v>38</v>
      </c>
      <c r="C5879" t="s">
        <v>68</v>
      </c>
      <c r="D5879" t="s">
        <v>72</v>
      </c>
      <c r="E5879" t="s">
        <v>1607</v>
      </c>
      <c r="F5879" t="s">
        <v>1615</v>
      </c>
      <c r="G5879" t="s">
        <v>1610</v>
      </c>
      <c r="J5879" t="s">
        <v>303</v>
      </c>
      <c r="K5879" t="s">
        <v>371</v>
      </c>
      <c r="L5879">
        <v>355</v>
      </c>
      <c r="M5879">
        <v>1</v>
      </c>
      <c r="N5879" t="s">
        <v>1579</v>
      </c>
      <c r="O5879">
        <v>6101</v>
      </c>
      <c r="P5879">
        <f t="shared" si="455"/>
        <v>7</v>
      </c>
      <c r="Q5879" t="str">
        <f t="shared" si="456"/>
        <v>Morning</v>
      </c>
      <c r="R5879" t="str">
        <f t="shared" si="457"/>
        <v>DEL  →  AMD  →  COK</v>
      </c>
      <c r="S5879" t="str">
        <f t="shared" si="458"/>
        <v>Mar</v>
      </c>
      <c r="T5879" t="str">
        <f t="shared" si="459"/>
        <v>Premium Economy</v>
      </c>
    </row>
    <row r="5880" spans="1:20" x14ac:dyDescent="0.35">
      <c r="A5880" t="s">
        <v>11</v>
      </c>
      <c r="B5880" t="s">
        <v>47</v>
      </c>
      <c r="C5880" t="s">
        <v>67</v>
      </c>
      <c r="D5880" t="s">
        <v>66</v>
      </c>
      <c r="E5880" t="s">
        <v>1603</v>
      </c>
      <c r="F5880" t="s">
        <v>1609</v>
      </c>
      <c r="G5880" t="s">
        <v>1630</v>
      </c>
      <c r="H5880" t="s">
        <v>1606</v>
      </c>
      <c r="J5880" t="s">
        <v>162</v>
      </c>
      <c r="K5880" t="s">
        <v>837</v>
      </c>
      <c r="L5880">
        <v>765</v>
      </c>
      <c r="M5880">
        <v>2</v>
      </c>
      <c r="N5880" t="s">
        <v>1579</v>
      </c>
      <c r="O5880">
        <v>12324</v>
      </c>
      <c r="P5880">
        <f t="shared" si="455"/>
        <v>16</v>
      </c>
      <c r="Q5880" t="str">
        <f t="shared" si="456"/>
        <v>Afternoon</v>
      </c>
      <c r="R5880" t="str">
        <f t="shared" si="457"/>
        <v>CCU  →  BOM  →  GOI  →  BLR</v>
      </c>
      <c r="S5880" t="str">
        <f t="shared" si="458"/>
        <v>May</v>
      </c>
      <c r="T5880" t="str">
        <f t="shared" si="459"/>
        <v>Business</v>
      </c>
    </row>
    <row r="5881" spans="1:20" x14ac:dyDescent="0.35">
      <c r="A5881" t="s">
        <v>16</v>
      </c>
      <c r="B5881" t="s">
        <v>26</v>
      </c>
      <c r="C5881" t="s">
        <v>66</v>
      </c>
      <c r="D5881" t="s">
        <v>71</v>
      </c>
      <c r="E5881" t="s">
        <v>1601</v>
      </c>
      <c r="F5881" t="s">
        <v>1615</v>
      </c>
      <c r="G5881" t="s">
        <v>1602</v>
      </c>
      <c r="J5881" t="s">
        <v>265</v>
      </c>
      <c r="K5881" t="s">
        <v>350</v>
      </c>
      <c r="L5881">
        <v>915</v>
      </c>
      <c r="M5881">
        <v>1</v>
      </c>
      <c r="N5881" t="s">
        <v>1579</v>
      </c>
      <c r="O5881">
        <v>18387</v>
      </c>
      <c r="P5881">
        <f t="shared" si="455"/>
        <v>6</v>
      </c>
      <c r="Q5881" t="str">
        <f t="shared" si="456"/>
        <v>Morning</v>
      </c>
      <c r="R5881" t="str">
        <f t="shared" si="457"/>
        <v>BLR  →  AMD  →  DEL</v>
      </c>
      <c r="S5881" t="str">
        <f t="shared" si="458"/>
        <v>Mar</v>
      </c>
      <c r="T5881" t="str">
        <f t="shared" si="459"/>
        <v>Business</v>
      </c>
    </row>
    <row r="5882" spans="1:20" x14ac:dyDescent="0.35">
      <c r="A5882" t="s">
        <v>12</v>
      </c>
      <c r="B5882" t="s">
        <v>49</v>
      </c>
      <c r="C5882" t="s">
        <v>68</v>
      </c>
      <c r="D5882" t="s">
        <v>72</v>
      </c>
      <c r="E5882" t="s">
        <v>1607</v>
      </c>
      <c r="F5882" t="s">
        <v>1609</v>
      </c>
      <c r="G5882" t="s">
        <v>1610</v>
      </c>
      <c r="J5882" t="s">
        <v>177</v>
      </c>
      <c r="K5882" t="s">
        <v>445</v>
      </c>
      <c r="L5882">
        <v>745</v>
      </c>
      <c r="M5882">
        <v>1</v>
      </c>
      <c r="N5882" t="s">
        <v>1580</v>
      </c>
      <c r="O5882">
        <v>10262</v>
      </c>
      <c r="P5882">
        <f t="shared" si="455"/>
        <v>16</v>
      </c>
      <c r="Q5882" t="str">
        <f t="shared" si="456"/>
        <v>Afternoon</v>
      </c>
      <c r="R5882" t="str">
        <f t="shared" si="457"/>
        <v>DEL  →  BOM  →  COK</v>
      </c>
      <c r="S5882" t="str">
        <f t="shared" si="458"/>
        <v>Jun</v>
      </c>
      <c r="T5882" t="str">
        <f t="shared" si="459"/>
        <v>Business</v>
      </c>
    </row>
    <row r="5883" spans="1:20" x14ac:dyDescent="0.35">
      <c r="A5883" t="s">
        <v>12</v>
      </c>
      <c r="B5883" t="s">
        <v>43</v>
      </c>
      <c r="C5883" t="s">
        <v>68</v>
      </c>
      <c r="D5883" t="s">
        <v>72</v>
      </c>
      <c r="E5883" t="s">
        <v>1607</v>
      </c>
      <c r="F5883" t="s">
        <v>1609</v>
      </c>
      <c r="G5883" t="s">
        <v>1610</v>
      </c>
      <c r="J5883" t="s">
        <v>163</v>
      </c>
      <c r="K5883" t="s">
        <v>194</v>
      </c>
      <c r="L5883">
        <v>600</v>
      </c>
      <c r="M5883">
        <v>1</v>
      </c>
      <c r="N5883" t="s">
        <v>1580</v>
      </c>
      <c r="O5883">
        <v>10262</v>
      </c>
      <c r="P5883">
        <f t="shared" si="455"/>
        <v>9</v>
      </c>
      <c r="Q5883" t="str">
        <f t="shared" si="456"/>
        <v>Morning</v>
      </c>
      <c r="R5883" t="str">
        <f t="shared" si="457"/>
        <v>DEL  →  BOM  →  COK</v>
      </c>
      <c r="S5883" t="str">
        <f t="shared" si="458"/>
        <v>Jun</v>
      </c>
      <c r="T5883" t="str">
        <f t="shared" si="459"/>
        <v>Business</v>
      </c>
    </row>
    <row r="5884" spans="1:20" x14ac:dyDescent="0.35">
      <c r="A5884" t="s">
        <v>12</v>
      </c>
      <c r="B5884" t="s">
        <v>57</v>
      </c>
      <c r="C5884" t="s">
        <v>66</v>
      </c>
      <c r="D5884" t="s">
        <v>68</v>
      </c>
      <c r="E5884" t="s">
        <v>1601</v>
      </c>
      <c r="F5884" t="s">
        <v>1602</v>
      </c>
      <c r="J5884" t="s">
        <v>269</v>
      </c>
      <c r="K5884" t="s">
        <v>304</v>
      </c>
      <c r="L5884">
        <v>180</v>
      </c>
      <c r="M5884">
        <v>0</v>
      </c>
      <c r="N5884" t="s">
        <v>1579</v>
      </c>
      <c r="O5884">
        <v>7229</v>
      </c>
      <c r="P5884">
        <f t="shared" si="455"/>
        <v>7</v>
      </c>
      <c r="Q5884" t="str">
        <f t="shared" si="456"/>
        <v>Morning</v>
      </c>
      <c r="R5884" t="str">
        <f t="shared" si="457"/>
        <v>BLR  →  DEL</v>
      </c>
      <c r="S5884" t="str">
        <f t="shared" si="458"/>
        <v>Apr</v>
      </c>
      <c r="T5884" t="str">
        <f t="shared" si="459"/>
        <v>Premium Economy</v>
      </c>
    </row>
    <row r="5885" spans="1:20" x14ac:dyDescent="0.35">
      <c r="A5885" t="s">
        <v>17</v>
      </c>
      <c r="B5885" t="s">
        <v>46</v>
      </c>
      <c r="C5885" t="s">
        <v>67</v>
      </c>
      <c r="D5885" t="s">
        <v>66</v>
      </c>
      <c r="E5885" t="s">
        <v>1603</v>
      </c>
      <c r="F5885" t="s">
        <v>1606</v>
      </c>
      <c r="J5885" t="s">
        <v>292</v>
      </c>
      <c r="K5885" t="s">
        <v>1281</v>
      </c>
      <c r="L5885">
        <v>150</v>
      </c>
      <c r="M5885">
        <v>0</v>
      </c>
      <c r="N5885" t="s">
        <v>1579</v>
      </c>
      <c r="O5885">
        <v>3807</v>
      </c>
      <c r="P5885">
        <f t="shared" si="455"/>
        <v>22</v>
      </c>
      <c r="Q5885" t="str">
        <f t="shared" si="456"/>
        <v>Night</v>
      </c>
      <c r="R5885" t="str">
        <f t="shared" si="457"/>
        <v>CCU  →  BLR</v>
      </c>
      <c r="S5885" t="str">
        <f t="shared" si="458"/>
        <v>Jun</v>
      </c>
      <c r="T5885" t="str">
        <f t="shared" si="459"/>
        <v>Economy</v>
      </c>
    </row>
    <row r="5886" spans="1:20" x14ac:dyDescent="0.35">
      <c r="A5886" t="s">
        <v>14</v>
      </c>
      <c r="B5886" t="s">
        <v>38</v>
      </c>
      <c r="C5886" t="s">
        <v>68</v>
      </c>
      <c r="D5886" t="s">
        <v>72</v>
      </c>
      <c r="E5886" t="s">
        <v>1607</v>
      </c>
      <c r="F5886" t="s">
        <v>1609</v>
      </c>
      <c r="G5886" t="s">
        <v>1610</v>
      </c>
      <c r="J5886" t="s">
        <v>266</v>
      </c>
      <c r="K5886" t="s">
        <v>486</v>
      </c>
      <c r="L5886">
        <v>620</v>
      </c>
      <c r="M5886">
        <v>1</v>
      </c>
      <c r="N5886" t="s">
        <v>1579</v>
      </c>
      <c r="O5886">
        <v>7695</v>
      </c>
      <c r="P5886">
        <f t="shared" si="455"/>
        <v>15</v>
      </c>
      <c r="Q5886" t="str">
        <f t="shared" si="456"/>
        <v>Afternoon</v>
      </c>
      <c r="R5886" t="str">
        <f t="shared" si="457"/>
        <v>DEL  →  BOM  →  COK</v>
      </c>
      <c r="S5886" t="str">
        <f t="shared" si="458"/>
        <v>Mar</v>
      </c>
      <c r="T5886" t="str">
        <f t="shared" si="459"/>
        <v>Premium Economy</v>
      </c>
    </row>
    <row r="5887" spans="1:20" x14ac:dyDescent="0.35">
      <c r="A5887" t="s">
        <v>11</v>
      </c>
      <c r="B5887" t="s">
        <v>45</v>
      </c>
      <c r="C5887" t="s">
        <v>67</v>
      </c>
      <c r="D5887" t="s">
        <v>66</v>
      </c>
      <c r="E5887" t="s">
        <v>1603</v>
      </c>
      <c r="F5887" t="s">
        <v>1604</v>
      </c>
      <c r="G5887" t="s">
        <v>1621</v>
      </c>
      <c r="H5887" t="s">
        <v>1606</v>
      </c>
      <c r="J5887" t="s">
        <v>159</v>
      </c>
      <c r="K5887" t="s">
        <v>1282</v>
      </c>
      <c r="L5887">
        <v>1625</v>
      </c>
      <c r="M5887">
        <v>2</v>
      </c>
      <c r="N5887" t="s">
        <v>1579</v>
      </c>
      <c r="O5887">
        <v>12723</v>
      </c>
      <c r="P5887">
        <f t="shared" si="455"/>
        <v>5</v>
      </c>
      <c r="Q5887" t="str">
        <f t="shared" si="456"/>
        <v>Morning</v>
      </c>
      <c r="R5887" t="str">
        <f t="shared" si="457"/>
        <v>CCU  →  IXR  →  DEL  →  BLR</v>
      </c>
      <c r="S5887" t="str">
        <f t="shared" si="458"/>
        <v>May</v>
      </c>
      <c r="T5887" t="str">
        <f t="shared" si="459"/>
        <v>Business</v>
      </c>
    </row>
    <row r="5888" spans="1:20" x14ac:dyDescent="0.35">
      <c r="A5888" t="s">
        <v>13</v>
      </c>
      <c r="B5888" t="s">
        <v>41</v>
      </c>
      <c r="C5888" t="s">
        <v>70</v>
      </c>
      <c r="D5888" t="s">
        <v>73</v>
      </c>
      <c r="E5888" t="s">
        <v>1624</v>
      </c>
      <c r="F5888" t="s">
        <v>1625</v>
      </c>
      <c r="J5888" t="s">
        <v>219</v>
      </c>
      <c r="K5888" t="s">
        <v>235</v>
      </c>
      <c r="L5888">
        <v>90</v>
      </c>
      <c r="M5888">
        <v>0</v>
      </c>
      <c r="N5888" t="s">
        <v>1581</v>
      </c>
      <c r="O5888">
        <v>2175</v>
      </c>
      <c r="P5888">
        <f t="shared" si="455"/>
        <v>13</v>
      </c>
      <c r="Q5888" t="str">
        <f t="shared" si="456"/>
        <v>Afternoon</v>
      </c>
      <c r="R5888" t="str">
        <f t="shared" si="457"/>
        <v>BOM  →  HYD</v>
      </c>
      <c r="S5888" t="str">
        <f t="shared" si="458"/>
        <v>May</v>
      </c>
      <c r="T5888" t="str">
        <f t="shared" si="459"/>
        <v>Economy</v>
      </c>
    </row>
    <row r="5889" spans="1:20" x14ac:dyDescent="0.35">
      <c r="A5889" t="s">
        <v>10</v>
      </c>
      <c r="B5889" t="s">
        <v>29</v>
      </c>
      <c r="C5889" t="s">
        <v>68</v>
      </c>
      <c r="D5889" t="s">
        <v>72</v>
      </c>
      <c r="E5889" t="s">
        <v>1607</v>
      </c>
      <c r="F5889" t="s">
        <v>1609</v>
      </c>
      <c r="G5889" t="s">
        <v>1610</v>
      </c>
      <c r="J5889" t="s">
        <v>330</v>
      </c>
      <c r="K5889" t="s">
        <v>498</v>
      </c>
      <c r="L5889">
        <v>975</v>
      </c>
      <c r="M5889">
        <v>1</v>
      </c>
      <c r="N5889" t="s">
        <v>1579</v>
      </c>
      <c r="O5889">
        <v>6628</v>
      </c>
      <c r="P5889">
        <f t="shared" si="455"/>
        <v>9</v>
      </c>
      <c r="Q5889" t="str">
        <f t="shared" si="456"/>
        <v>Morning</v>
      </c>
      <c r="R5889" t="str">
        <f t="shared" si="457"/>
        <v>DEL  →  BOM  →  COK</v>
      </c>
      <c r="S5889" t="str">
        <f t="shared" si="458"/>
        <v>May</v>
      </c>
      <c r="T5889" t="str">
        <f t="shared" si="459"/>
        <v>Premium Economy</v>
      </c>
    </row>
    <row r="5890" spans="1:20" x14ac:dyDescent="0.35">
      <c r="A5890" t="s">
        <v>12</v>
      </c>
      <c r="B5890" t="s">
        <v>36</v>
      </c>
      <c r="C5890" t="s">
        <v>68</v>
      </c>
      <c r="D5890" t="s">
        <v>72</v>
      </c>
      <c r="E5890" t="s">
        <v>1607</v>
      </c>
      <c r="F5890" t="s">
        <v>1611</v>
      </c>
      <c r="G5890" t="s">
        <v>1609</v>
      </c>
      <c r="H5890" t="s">
        <v>1610</v>
      </c>
      <c r="J5890" t="s">
        <v>186</v>
      </c>
      <c r="K5890" t="s">
        <v>703</v>
      </c>
      <c r="L5890">
        <v>830</v>
      </c>
      <c r="M5890">
        <v>2</v>
      </c>
      <c r="N5890" t="s">
        <v>1579</v>
      </c>
      <c r="O5890">
        <v>13376</v>
      </c>
      <c r="P5890">
        <f t="shared" si="455"/>
        <v>14</v>
      </c>
      <c r="Q5890" t="str">
        <f t="shared" si="456"/>
        <v>Afternoon</v>
      </c>
      <c r="R5890" t="str">
        <f t="shared" si="457"/>
        <v>DEL  →  NAG  →  BOM  →  COK</v>
      </c>
      <c r="S5890" t="str">
        <f t="shared" si="458"/>
        <v>Jun</v>
      </c>
      <c r="T5890" t="str">
        <f t="shared" si="459"/>
        <v>Business</v>
      </c>
    </row>
    <row r="5891" spans="1:20" x14ac:dyDescent="0.35">
      <c r="A5891" t="s">
        <v>10</v>
      </c>
      <c r="B5891" t="s">
        <v>59</v>
      </c>
      <c r="C5891" t="s">
        <v>67</v>
      </c>
      <c r="D5891" t="s">
        <v>66</v>
      </c>
      <c r="E5891" t="s">
        <v>1603</v>
      </c>
      <c r="F5891" t="s">
        <v>1606</v>
      </c>
      <c r="J5891" t="s">
        <v>245</v>
      </c>
      <c r="K5891" t="s">
        <v>274</v>
      </c>
      <c r="L5891">
        <v>155</v>
      </c>
      <c r="M5891">
        <v>0</v>
      </c>
      <c r="N5891" t="s">
        <v>1579</v>
      </c>
      <c r="O5891">
        <v>4148</v>
      </c>
      <c r="P5891">
        <f t="shared" ref="P5891:P5954" si="460">HOUR(TEXT(J5891,"HH:MM"))</f>
        <v>15</v>
      </c>
      <c r="Q5891" t="str">
        <f t="shared" ref="Q5891:Q5954" si="461">IF(P5891&gt;=5, IF(P5891&lt;12, "Morning", IF(P5891&lt;17, "Afternoon", IF(P5891&lt;21, "Evening", "Night"))), "Night")</f>
        <v>Afternoon</v>
      </c>
      <c r="R5891" t="str">
        <f t="shared" ref="R5891:R5954" si="462">_xlfn.TEXTJOIN(" → ", TRUE, E5891:I5891)</f>
        <v>CCU  →  BLR</v>
      </c>
      <c r="S5891" t="str">
        <f t="shared" ref="S5891:S5954" si="463">TEXT(B5891, "mmm")</f>
        <v>Mar</v>
      </c>
      <c r="T5891" t="str">
        <f t="shared" ref="T5891:T5954" si="464">_xlfn.IFS(
  O5891 &lt; 5000, "Economy",
  O5891 &lt;= 10000, "Premium Economy",
  O5891 &gt; 10000, "Business"
)</f>
        <v>Economy</v>
      </c>
    </row>
    <row r="5892" spans="1:20" x14ac:dyDescent="0.35">
      <c r="A5892" t="s">
        <v>12</v>
      </c>
      <c r="B5892" t="s">
        <v>59</v>
      </c>
      <c r="C5892" t="s">
        <v>68</v>
      </c>
      <c r="D5892" t="s">
        <v>72</v>
      </c>
      <c r="E5892" t="s">
        <v>1607</v>
      </c>
      <c r="F5892" t="s">
        <v>1619</v>
      </c>
      <c r="G5892" t="s">
        <v>1609</v>
      </c>
      <c r="H5892" t="s">
        <v>1610</v>
      </c>
      <c r="J5892" t="s">
        <v>272</v>
      </c>
      <c r="K5892" t="s">
        <v>457</v>
      </c>
      <c r="L5892">
        <v>1380</v>
      </c>
      <c r="M5892">
        <v>2</v>
      </c>
      <c r="N5892" t="s">
        <v>1580</v>
      </c>
      <c r="O5892">
        <v>9254</v>
      </c>
      <c r="P5892">
        <f t="shared" si="460"/>
        <v>5</v>
      </c>
      <c r="Q5892" t="str">
        <f t="shared" si="461"/>
        <v>Morning</v>
      </c>
      <c r="R5892" t="str">
        <f t="shared" si="462"/>
        <v>DEL  →  IDR  →  BOM  →  COK</v>
      </c>
      <c r="S5892" t="str">
        <f t="shared" si="463"/>
        <v>Mar</v>
      </c>
      <c r="T5892" t="str">
        <f t="shared" si="464"/>
        <v>Premium Economy</v>
      </c>
    </row>
    <row r="5893" spans="1:20" x14ac:dyDescent="0.35">
      <c r="A5893" t="s">
        <v>12</v>
      </c>
      <c r="B5893" t="s">
        <v>27</v>
      </c>
      <c r="C5893" t="s">
        <v>66</v>
      </c>
      <c r="D5893" t="s">
        <v>68</v>
      </c>
      <c r="E5893" t="s">
        <v>1601</v>
      </c>
      <c r="F5893" t="s">
        <v>1602</v>
      </c>
      <c r="J5893" t="s">
        <v>164</v>
      </c>
      <c r="K5893" t="s">
        <v>179</v>
      </c>
      <c r="L5893">
        <v>185</v>
      </c>
      <c r="M5893">
        <v>0</v>
      </c>
      <c r="N5893" t="s">
        <v>1579</v>
      </c>
      <c r="O5893">
        <v>8016</v>
      </c>
      <c r="P5893">
        <f t="shared" si="460"/>
        <v>18</v>
      </c>
      <c r="Q5893" t="str">
        <f t="shared" si="461"/>
        <v>Evening</v>
      </c>
      <c r="R5893" t="str">
        <f t="shared" si="462"/>
        <v>BLR  →  DEL</v>
      </c>
      <c r="S5893" t="str">
        <f t="shared" si="463"/>
        <v>Jun</v>
      </c>
      <c r="T5893" t="str">
        <f t="shared" si="464"/>
        <v>Premium Economy</v>
      </c>
    </row>
    <row r="5894" spans="1:20" x14ac:dyDescent="0.35">
      <c r="A5894" t="s">
        <v>12</v>
      </c>
      <c r="B5894" t="s">
        <v>23</v>
      </c>
      <c r="C5894" t="s">
        <v>66</v>
      </c>
      <c r="D5894" t="s">
        <v>68</v>
      </c>
      <c r="E5894" t="s">
        <v>1601</v>
      </c>
      <c r="F5894" t="s">
        <v>1602</v>
      </c>
      <c r="J5894" t="s">
        <v>274</v>
      </c>
      <c r="K5894" t="s">
        <v>222</v>
      </c>
      <c r="L5894">
        <v>180</v>
      </c>
      <c r="M5894">
        <v>0</v>
      </c>
      <c r="N5894" t="s">
        <v>1580</v>
      </c>
      <c r="O5894">
        <v>4030</v>
      </c>
      <c r="P5894">
        <f t="shared" si="460"/>
        <v>17</v>
      </c>
      <c r="Q5894" t="str">
        <f t="shared" si="461"/>
        <v>Evening</v>
      </c>
      <c r="R5894" t="str">
        <f t="shared" si="462"/>
        <v>BLR  →  DEL</v>
      </c>
      <c r="S5894" t="str">
        <f t="shared" si="463"/>
        <v>May</v>
      </c>
      <c r="T5894" t="str">
        <f t="shared" si="464"/>
        <v>Economy</v>
      </c>
    </row>
    <row r="5895" spans="1:20" x14ac:dyDescent="0.35">
      <c r="A5895" t="s">
        <v>12</v>
      </c>
      <c r="B5895" t="s">
        <v>25</v>
      </c>
      <c r="C5895" t="s">
        <v>66</v>
      </c>
      <c r="D5895" t="s">
        <v>68</v>
      </c>
      <c r="E5895" t="s">
        <v>1601</v>
      </c>
      <c r="F5895" t="s">
        <v>1602</v>
      </c>
      <c r="J5895" t="s">
        <v>274</v>
      </c>
      <c r="K5895" t="s">
        <v>222</v>
      </c>
      <c r="L5895">
        <v>180</v>
      </c>
      <c r="M5895">
        <v>0</v>
      </c>
      <c r="N5895" t="s">
        <v>1580</v>
      </c>
      <c r="O5895">
        <v>5198</v>
      </c>
      <c r="P5895">
        <f t="shared" si="460"/>
        <v>17</v>
      </c>
      <c r="Q5895" t="str">
        <f t="shared" si="461"/>
        <v>Evening</v>
      </c>
      <c r="R5895" t="str">
        <f t="shared" si="462"/>
        <v>BLR  →  DEL</v>
      </c>
      <c r="S5895" t="str">
        <f t="shared" si="463"/>
        <v>May</v>
      </c>
      <c r="T5895" t="str">
        <f t="shared" si="464"/>
        <v>Premium Economy</v>
      </c>
    </row>
    <row r="5896" spans="1:20" x14ac:dyDescent="0.35">
      <c r="A5896" t="s">
        <v>17</v>
      </c>
      <c r="B5896" t="s">
        <v>35</v>
      </c>
      <c r="C5896" t="s">
        <v>67</v>
      </c>
      <c r="D5896" t="s">
        <v>66</v>
      </c>
      <c r="E5896" t="s">
        <v>1603</v>
      </c>
      <c r="F5896" t="s">
        <v>1606</v>
      </c>
      <c r="J5896" t="s">
        <v>212</v>
      </c>
      <c r="K5896" t="s">
        <v>261</v>
      </c>
      <c r="L5896">
        <v>150</v>
      </c>
      <c r="M5896">
        <v>0</v>
      </c>
      <c r="N5896" t="s">
        <v>1579</v>
      </c>
      <c r="O5896">
        <v>4409</v>
      </c>
      <c r="P5896">
        <f t="shared" si="460"/>
        <v>19</v>
      </c>
      <c r="Q5896" t="str">
        <f t="shared" si="461"/>
        <v>Evening</v>
      </c>
      <c r="R5896" t="str">
        <f t="shared" si="462"/>
        <v>CCU  →  BLR</v>
      </c>
      <c r="S5896" t="str">
        <f t="shared" si="463"/>
        <v>Apr</v>
      </c>
      <c r="T5896" t="str">
        <f t="shared" si="464"/>
        <v>Economy</v>
      </c>
    </row>
    <row r="5897" spans="1:20" x14ac:dyDescent="0.35">
      <c r="A5897" t="s">
        <v>11</v>
      </c>
      <c r="B5897" t="s">
        <v>63</v>
      </c>
      <c r="C5897" t="s">
        <v>70</v>
      </c>
      <c r="D5897" t="s">
        <v>73</v>
      </c>
      <c r="E5897" t="s">
        <v>1624</v>
      </c>
      <c r="F5897" t="s">
        <v>1625</v>
      </c>
      <c r="J5897" t="s">
        <v>205</v>
      </c>
      <c r="K5897" t="s">
        <v>232</v>
      </c>
      <c r="L5897">
        <v>90</v>
      </c>
      <c r="M5897">
        <v>0</v>
      </c>
      <c r="N5897" t="s">
        <v>1579</v>
      </c>
      <c r="O5897">
        <v>10082</v>
      </c>
      <c r="P5897">
        <f t="shared" si="460"/>
        <v>13</v>
      </c>
      <c r="Q5897" t="str">
        <f t="shared" si="461"/>
        <v>Afternoon</v>
      </c>
      <c r="R5897" t="str">
        <f t="shared" si="462"/>
        <v>BOM  →  HYD</v>
      </c>
      <c r="S5897" t="str">
        <f t="shared" si="463"/>
        <v>Mar</v>
      </c>
      <c r="T5897" t="str">
        <f t="shared" si="464"/>
        <v>Business</v>
      </c>
    </row>
    <row r="5898" spans="1:20" x14ac:dyDescent="0.35">
      <c r="A5898" t="s">
        <v>12</v>
      </c>
      <c r="B5898" t="s">
        <v>45</v>
      </c>
      <c r="C5898" t="s">
        <v>67</v>
      </c>
      <c r="D5898" t="s">
        <v>66</v>
      </c>
      <c r="E5898" t="s">
        <v>1603</v>
      </c>
      <c r="F5898" t="s">
        <v>1609</v>
      </c>
      <c r="G5898" t="s">
        <v>1606</v>
      </c>
      <c r="J5898" t="s">
        <v>214</v>
      </c>
      <c r="K5898" t="s">
        <v>609</v>
      </c>
      <c r="L5898">
        <v>1200</v>
      </c>
      <c r="M5898">
        <v>1</v>
      </c>
      <c r="N5898" t="s">
        <v>1580</v>
      </c>
      <c r="O5898">
        <v>9663</v>
      </c>
      <c r="P5898">
        <f t="shared" si="460"/>
        <v>14</v>
      </c>
      <c r="Q5898" t="str">
        <f t="shared" si="461"/>
        <v>Afternoon</v>
      </c>
      <c r="R5898" t="str">
        <f t="shared" si="462"/>
        <v>CCU  →  BOM  →  BLR</v>
      </c>
      <c r="S5898" t="str">
        <f t="shared" si="463"/>
        <v>May</v>
      </c>
      <c r="T5898" t="str">
        <f t="shared" si="464"/>
        <v>Premium Economy</v>
      </c>
    </row>
    <row r="5899" spans="1:20" x14ac:dyDescent="0.35">
      <c r="A5899" t="s">
        <v>13</v>
      </c>
      <c r="B5899" t="s">
        <v>39</v>
      </c>
      <c r="C5899" t="s">
        <v>66</v>
      </c>
      <c r="D5899" t="s">
        <v>68</v>
      </c>
      <c r="E5899" t="s">
        <v>1601</v>
      </c>
      <c r="F5899" t="s">
        <v>1602</v>
      </c>
      <c r="J5899" t="s">
        <v>206</v>
      </c>
      <c r="K5899" t="s">
        <v>312</v>
      </c>
      <c r="L5899">
        <v>160</v>
      </c>
      <c r="M5899">
        <v>0</v>
      </c>
      <c r="N5899" t="s">
        <v>1579</v>
      </c>
      <c r="O5899">
        <v>3971</v>
      </c>
      <c r="P5899">
        <f t="shared" si="460"/>
        <v>5</v>
      </c>
      <c r="Q5899" t="str">
        <f t="shared" si="461"/>
        <v>Morning</v>
      </c>
      <c r="R5899" t="str">
        <f t="shared" si="462"/>
        <v>BLR  →  DEL</v>
      </c>
      <c r="S5899" t="str">
        <f t="shared" si="463"/>
        <v>Apr</v>
      </c>
      <c r="T5899" t="str">
        <f t="shared" si="464"/>
        <v>Economy</v>
      </c>
    </row>
    <row r="5900" spans="1:20" x14ac:dyDescent="0.35">
      <c r="A5900" t="s">
        <v>10</v>
      </c>
      <c r="B5900" t="s">
        <v>50</v>
      </c>
      <c r="C5900" t="s">
        <v>69</v>
      </c>
      <c r="D5900" t="s">
        <v>67</v>
      </c>
      <c r="E5900" t="s">
        <v>1613</v>
      </c>
      <c r="F5900" t="s">
        <v>1614</v>
      </c>
      <c r="J5900" t="s">
        <v>302</v>
      </c>
      <c r="K5900" t="s">
        <v>473</v>
      </c>
      <c r="L5900">
        <v>140</v>
      </c>
      <c r="M5900">
        <v>0</v>
      </c>
      <c r="N5900" t="s">
        <v>1579</v>
      </c>
      <c r="O5900">
        <v>6297</v>
      </c>
      <c r="P5900">
        <f t="shared" si="460"/>
        <v>7</v>
      </c>
      <c r="Q5900" t="str">
        <f t="shared" si="461"/>
        <v>Morning</v>
      </c>
      <c r="R5900" t="str">
        <f t="shared" si="462"/>
        <v>MAA  →  CCU</v>
      </c>
      <c r="S5900" t="str">
        <f t="shared" si="463"/>
        <v>Mar</v>
      </c>
      <c r="T5900" t="str">
        <f t="shared" si="464"/>
        <v>Premium Economy</v>
      </c>
    </row>
    <row r="5901" spans="1:20" x14ac:dyDescent="0.35">
      <c r="A5901" t="s">
        <v>13</v>
      </c>
      <c r="B5901" t="s">
        <v>32</v>
      </c>
      <c r="C5901" t="s">
        <v>66</v>
      </c>
      <c r="D5901" t="s">
        <v>68</v>
      </c>
      <c r="E5901" t="s">
        <v>1601</v>
      </c>
      <c r="F5901" t="s">
        <v>1602</v>
      </c>
      <c r="J5901" t="s">
        <v>206</v>
      </c>
      <c r="K5901" t="s">
        <v>312</v>
      </c>
      <c r="L5901">
        <v>160</v>
      </c>
      <c r="M5901">
        <v>0</v>
      </c>
      <c r="N5901" t="s">
        <v>1581</v>
      </c>
      <c r="O5901">
        <v>3573</v>
      </c>
      <c r="P5901">
        <f t="shared" si="460"/>
        <v>5</v>
      </c>
      <c r="Q5901" t="str">
        <f t="shared" si="461"/>
        <v>Morning</v>
      </c>
      <c r="R5901" t="str">
        <f t="shared" si="462"/>
        <v>BLR  →  DEL</v>
      </c>
      <c r="S5901" t="str">
        <f t="shared" si="463"/>
        <v>May</v>
      </c>
      <c r="T5901" t="str">
        <f t="shared" si="464"/>
        <v>Economy</v>
      </c>
    </row>
    <row r="5902" spans="1:20" x14ac:dyDescent="0.35">
      <c r="A5902" t="s">
        <v>12</v>
      </c>
      <c r="B5902" t="s">
        <v>47</v>
      </c>
      <c r="C5902" t="s">
        <v>67</v>
      </c>
      <c r="D5902" t="s">
        <v>66</v>
      </c>
      <c r="E5902" t="s">
        <v>1603</v>
      </c>
      <c r="F5902" t="s">
        <v>1609</v>
      </c>
      <c r="G5902" t="s">
        <v>1606</v>
      </c>
      <c r="J5902" t="s">
        <v>214</v>
      </c>
      <c r="K5902" t="s">
        <v>412</v>
      </c>
      <c r="L5902">
        <v>510</v>
      </c>
      <c r="M5902">
        <v>1</v>
      </c>
      <c r="N5902" t="s">
        <v>1580</v>
      </c>
      <c r="O5902">
        <v>10844</v>
      </c>
      <c r="P5902">
        <f t="shared" si="460"/>
        <v>14</v>
      </c>
      <c r="Q5902" t="str">
        <f t="shared" si="461"/>
        <v>Afternoon</v>
      </c>
      <c r="R5902" t="str">
        <f t="shared" si="462"/>
        <v>CCU  →  BOM  →  BLR</v>
      </c>
      <c r="S5902" t="str">
        <f t="shared" si="463"/>
        <v>May</v>
      </c>
      <c r="T5902" t="str">
        <f t="shared" si="464"/>
        <v>Business</v>
      </c>
    </row>
    <row r="5903" spans="1:20" x14ac:dyDescent="0.35">
      <c r="A5903" t="s">
        <v>10</v>
      </c>
      <c r="B5903" t="s">
        <v>65</v>
      </c>
      <c r="C5903" t="s">
        <v>66</v>
      </c>
      <c r="D5903" t="s">
        <v>68</v>
      </c>
      <c r="E5903" t="s">
        <v>1601</v>
      </c>
      <c r="F5903" t="s">
        <v>1602</v>
      </c>
      <c r="J5903" t="s">
        <v>203</v>
      </c>
      <c r="K5903" t="s">
        <v>201</v>
      </c>
      <c r="L5903">
        <v>165</v>
      </c>
      <c r="M5903">
        <v>0</v>
      </c>
      <c r="N5903" t="s">
        <v>1579</v>
      </c>
      <c r="O5903">
        <v>4423</v>
      </c>
      <c r="P5903">
        <f t="shared" si="460"/>
        <v>6</v>
      </c>
      <c r="Q5903" t="str">
        <f t="shared" si="461"/>
        <v>Morning</v>
      </c>
      <c r="R5903" t="str">
        <f t="shared" si="462"/>
        <v>BLR  →  DEL</v>
      </c>
      <c r="S5903" t="str">
        <f t="shared" si="463"/>
        <v>Apr</v>
      </c>
      <c r="T5903" t="str">
        <f t="shared" si="464"/>
        <v>Economy</v>
      </c>
    </row>
    <row r="5904" spans="1:20" x14ac:dyDescent="0.35">
      <c r="A5904" t="s">
        <v>12</v>
      </c>
      <c r="B5904" t="s">
        <v>48</v>
      </c>
      <c r="C5904" t="s">
        <v>66</v>
      </c>
      <c r="D5904" t="s">
        <v>71</v>
      </c>
      <c r="E5904" t="s">
        <v>1601</v>
      </c>
      <c r="F5904" t="s">
        <v>1609</v>
      </c>
      <c r="G5904" t="s">
        <v>1602</v>
      </c>
      <c r="J5904" t="s">
        <v>214</v>
      </c>
      <c r="K5904" t="s">
        <v>279</v>
      </c>
      <c r="L5904">
        <v>435</v>
      </c>
      <c r="M5904">
        <v>1</v>
      </c>
      <c r="N5904" t="s">
        <v>1579</v>
      </c>
      <c r="O5904">
        <v>19225</v>
      </c>
      <c r="P5904">
        <f t="shared" si="460"/>
        <v>14</v>
      </c>
      <c r="Q5904" t="str">
        <f t="shared" si="461"/>
        <v>Afternoon</v>
      </c>
      <c r="R5904" t="str">
        <f t="shared" si="462"/>
        <v>BLR  →  BOM  →  DEL</v>
      </c>
      <c r="S5904" t="str">
        <f t="shared" si="463"/>
        <v>Mar</v>
      </c>
      <c r="T5904" t="str">
        <f t="shared" si="464"/>
        <v>Business</v>
      </c>
    </row>
    <row r="5905" spans="1:20" x14ac:dyDescent="0.35">
      <c r="A5905" t="s">
        <v>10</v>
      </c>
      <c r="B5905" t="s">
        <v>28</v>
      </c>
      <c r="C5905" t="s">
        <v>69</v>
      </c>
      <c r="D5905" t="s">
        <v>67</v>
      </c>
      <c r="E5905" t="s">
        <v>1613</v>
      </c>
      <c r="F5905" t="s">
        <v>1614</v>
      </c>
      <c r="J5905" t="s">
        <v>333</v>
      </c>
      <c r="K5905" t="s">
        <v>508</v>
      </c>
      <c r="L5905">
        <v>145</v>
      </c>
      <c r="M5905">
        <v>0</v>
      </c>
      <c r="N5905" t="s">
        <v>1579</v>
      </c>
      <c r="O5905">
        <v>6297</v>
      </c>
      <c r="P5905">
        <f t="shared" si="460"/>
        <v>22</v>
      </c>
      <c r="Q5905" t="str">
        <f t="shared" si="461"/>
        <v>Night</v>
      </c>
      <c r="R5905" t="str">
        <f t="shared" si="462"/>
        <v>MAA  →  CCU</v>
      </c>
      <c r="S5905" t="str">
        <f t="shared" si="463"/>
        <v>Mar</v>
      </c>
      <c r="T5905" t="str">
        <f t="shared" si="464"/>
        <v>Premium Economy</v>
      </c>
    </row>
    <row r="5906" spans="1:20" x14ac:dyDescent="0.35">
      <c r="A5906" t="s">
        <v>13</v>
      </c>
      <c r="B5906" t="s">
        <v>37</v>
      </c>
      <c r="C5906" t="s">
        <v>67</v>
      </c>
      <c r="D5906" t="s">
        <v>66</v>
      </c>
      <c r="E5906" t="s">
        <v>1603</v>
      </c>
      <c r="F5906" t="s">
        <v>1606</v>
      </c>
      <c r="J5906" t="s">
        <v>158</v>
      </c>
      <c r="K5906" t="s">
        <v>1283</v>
      </c>
      <c r="L5906">
        <v>140</v>
      </c>
      <c r="M5906">
        <v>0</v>
      </c>
      <c r="N5906" t="s">
        <v>1579</v>
      </c>
      <c r="O5906">
        <v>3849</v>
      </c>
      <c r="P5906">
        <f t="shared" si="460"/>
        <v>22</v>
      </c>
      <c r="Q5906" t="str">
        <f t="shared" si="461"/>
        <v>Night</v>
      </c>
      <c r="R5906" t="str">
        <f t="shared" si="462"/>
        <v>CCU  →  BLR</v>
      </c>
      <c r="S5906" t="str">
        <f t="shared" si="463"/>
        <v>Mar</v>
      </c>
      <c r="T5906" t="str">
        <f t="shared" si="464"/>
        <v>Economy</v>
      </c>
    </row>
    <row r="5907" spans="1:20" x14ac:dyDescent="0.35">
      <c r="A5907" t="s">
        <v>14</v>
      </c>
      <c r="B5907" t="s">
        <v>37</v>
      </c>
      <c r="C5907" t="s">
        <v>68</v>
      </c>
      <c r="D5907" t="s">
        <v>72</v>
      </c>
      <c r="E5907" t="s">
        <v>1607</v>
      </c>
      <c r="F5907" t="s">
        <v>1609</v>
      </c>
      <c r="G5907" t="s">
        <v>1610</v>
      </c>
      <c r="J5907" t="s">
        <v>165</v>
      </c>
      <c r="K5907" t="s">
        <v>257</v>
      </c>
      <c r="L5907">
        <v>450</v>
      </c>
      <c r="M5907">
        <v>1</v>
      </c>
      <c r="N5907" t="s">
        <v>1579</v>
      </c>
      <c r="O5907">
        <v>15078</v>
      </c>
      <c r="P5907">
        <f t="shared" si="460"/>
        <v>8</v>
      </c>
      <c r="Q5907" t="str">
        <f t="shared" si="461"/>
        <v>Morning</v>
      </c>
      <c r="R5907" t="str">
        <f t="shared" si="462"/>
        <v>DEL  →  BOM  →  COK</v>
      </c>
      <c r="S5907" t="str">
        <f t="shared" si="463"/>
        <v>Mar</v>
      </c>
      <c r="T5907" t="str">
        <f t="shared" si="464"/>
        <v>Business</v>
      </c>
    </row>
    <row r="5908" spans="1:20" x14ac:dyDescent="0.35">
      <c r="A5908" t="s">
        <v>10</v>
      </c>
      <c r="B5908" t="s">
        <v>25</v>
      </c>
      <c r="C5908" t="s">
        <v>67</v>
      </c>
      <c r="D5908" t="s">
        <v>66</v>
      </c>
      <c r="E5908" t="s">
        <v>1603</v>
      </c>
      <c r="F5908" t="s">
        <v>1623</v>
      </c>
      <c r="G5908" t="s">
        <v>1606</v>
      </c>
      <c r="J5908" t="s">
        <v>313</v>
      </c>
      <c r="K5908" t="s">
        <v>563</v>
      </c>
      <c r="L5908">
        <v>265</v>
      </c>
      <c r="M5908">
        <v>1</v>
      </c>
      <c r="N5908" t="s">
        <v>1579</v>
      </c>
      <c r="O5908">
        <v>4205</v>
      </c>
      <c r="P5908">
        <f t="shared" si="460"/>
        <v>19</v>
      </c>
      <c r="Q5908" t="str">
        <f t="shared" si="461"/>
        <v>Evening</v>
      </c>
      <c r="R5908" t="str">
        <f t="shared" si="462"/>
        <v>CCU  →  HYD  →  BLR</v>
      </c>
      <c r="S5908" t="str">
        <f t="shared" si="463"/>
        <v>May</v>
      </c>
      <c r="T5908" t="str">
        <f t="shared" si="464"/>
        <v>Economy</v>
      </c>
    </row>
    <row r="5909" spans="1:20" x14ac:dyDescent="0.35">
      <c r="A5909" t="s">
        <v>11</v>
      </c>
      <c r="B5909" t="s">
        <v>29</v>
      </c>
      <c r="C5909" t="s">
        <v>66</v>
      </c>
      <c r="D5909" t="s">
        <v>68</v>
      </c>
      <c r="E5909" t="s">
        <v>1601</v>
      </c>
      <c r="F5909" t="s">
        <v>1602</v>
      </c>
      <c r="J5909" t="s">
        <v>207</v>
      </c>
      <c r="K5909" t="s">
        <v>259</v>
      </c>
      <c r="L5909">
        <v>170</v>
      </c>
      <c r="M5909">
        <v>0</v>
      </c>
      <c r="N5909" t="s">
        <v>1579</v>
      </c>
      <c r="O5909">
        <v>5228</v>
      </c>
      <c r="P5909">
        <f t="shared" si="460"/>
        <v>13</v>
      </c>
      <c r="Q5909" t="str">
        <f t="shared" si="461"/>
        <v>Afternoon</v>
      </c>
      <c r="R5909" t="str">
        <f t="shared" si="462"/>
        <v>BLR  →  DEL</v>
      </c>
      <c r="S5909" t="str">
        <f t="shared" si="463"/>
        <v>May</v>
      </c>
      <c r="T5909" t="str">
        <f t="shared" si="464"/>
        <v>Premium Economy</v>
      </c>
    </row>
    <row r="5910" spans="1:20" x14ac:dyDescent="0.35">
      <c r="A5910" t="s">
        <v>14</v>
      </c>
      <c r="B5910" t="s">
        <v>53</v>
      </c>
      <c r="C5910" t="s">
        <v>68</v>
      </c>
      <c r="D5910" t="s">
        <v>72</v>
      </c>
      <c r="E5910" t="s">
        <v>1607</v>
      </c>
      <c r="F5910" t="s">
        <v>1609</v>
      </c>
      <c r="G5910" t="s">
        <v>1610</v>
      </c>
      <c r="J5910" t="s">
        <v>183</v>
      </c>
      <c r="K5910" t="s">
        <v>307</v>
      </c>
      <c r="L5910">
        <v>840</v>
      </c>
      <c r="M5910">
        <v>1</v>
      </c>
      <c r="N5910" t="s">
        <v>1579</v>
      </c>
      <c r="O5910">
        <v>7408</v>
      </c>
      <c r="P5910">
        <f t="shared" si="460"/>
        <v>7</v>
      </c>
      <c r="Q5910" t="str">
        <f t="shared" si="461"/>
        <v>Morning</v>
      </c>
      <c r="R5910" t="str">
        <f t="shared" si="462"/>
        <v>DEL  →  BOM  →  COK</v>
      </c>
      <c r="S5910" t="str">
        <f t="shared" si="463"/>
        <v>Jun</v>
      </c>
      <c r="T5910" t="str">
        <f t="shared" si="464"/>
        <v>Premium Economy</v>
      </c>
    </row>
    <row r="5911" spans="1:20" x14ac:dyDescent="0.35">
      <c r="A5911" t="s">
        <v>12</v>
      </c>
      <c r="B5911" t="s">
        <v>24</v>
      </c>
      <c r="C5911" t="s">
        <v>66</v>
      </c>
      <c r="D5911" t="s">
        <v>68</v>
      </c>
      <c r="E5911" t="s">
        <v>1601</v>
      </c>
      <c r="F5911" t="s">
        <v>1602</v>
      </c>
      <c r="J5911" t="s">
        <v>192</v>
      </c>
      <c r="K5911" t="s">
        <v>214</v>
      </c>
      <c r="L5911">
        <v>175</v>
      </c>
      <c r="M5911">
        <v>0</v>
      </c>
      <c r="N5911" t="s">
        <v>1580</v>
      </c>
      <c r="O5911">
        <v>7229</v>
      </c>
      <c r="P5911">
        <f t="shared" si="460"/>
        <v>11</v>
      </c>
      <c r="Q5911" t="str">
        <f t="shared" si="461"/>
        <v>Morning</v>
      </c>
      <c r="R5911" t="str">
        <f t="shared" si="462"/>
        <v>BLR  →  DEL</v>
      </c>
      <c r="S5911" t="str">
        <f t="shared" si="463"/>
        <v>Jun</v>
      </c>
      <c r="T5911" t="str">
        <f t="shared" si="464"/>
        <v>Premium Economy</v>
      </c>
    </row>
    <row r="5912" spans="1:20" x14ac:dyDescent="0.35">
      <c r="A5912" t="s">
        <v>12</v>
      </c>
      <c r="B5912" t="s">
        <v>43</v>
      </c>
      <c r="C5912" t="s">
        <v>68</v>
      </c>
      <c r="D5912" t="s">
        <v>72</v>
      </c>
      <c r="E5912" t="s">
        <v>1607</v>
      </c>
      <c r="F5912" t="s">
        <v>1611</v>
      </c>
      <c r="G5912" t="s">
        <v>1609</v>
      </c>
      <c r="H5912" t="s">
        <v>1610</v>
      </c>
      <c r="J5912" t="s">
        <v>186</v>
      </c>
      <c r="K5912" t="s">
        <v>437</v>
      </c>
      <c r="L5912">
        <v>830</v>
      </c>
      <c r="M5912">
        <v>2</v>
      </c>
      <c r="N5912" t="s">
        <v>1580</v>
      </c>
      <c r="O5912">
        <v>10919</v>
      </c>
      <c r="P5912">
        <f t="shared" si="460"/>
        <v>14</v>
      </c>
      <c r="Q5912" t="str">
        <f t="shared" si="461"/>
        <v>Afternoon</v>
      </c>
      <c r="R5912" t="str">
        <f t="shared" si="462"/>
        <v>DEL  →  NAG  →  BOM  →  COK</v>
      </c>
      <c r="S5912" t="str">
        <f t="shared" si="463"/>
        <v>Jun</v>
      </c>
      <c r="T5912" t="str">
        <f t="shared" si="464"/>
        <v>Business</v>
      </c>
    </row>
    <row r="5913" spans="1:20" x14ac:dyDescent="0.35">
      <c r="A5913" t="s">
        <v>12</v>
      </c>
      <c r="B5913" t="s">
        <v>23</v>
      </c>
      <c r="C5913" t="s">
        <v>66</v>
      </c>
      <c r="D5913" t="s">
        <v>68</v>
      </c>
      <c r="E5913" t="s">
        <v>1601</v>
      </c>
      <c r="F5913" t="s">
        <v>1602</v>
      </c>
      <c r="J5913" t="s">
        <v>266</v>
      </c>
      <c r="K5913" t="s">
        <v>396</v>
      </c>
      <c r="L5913">
        <v>175</v>
      </c>
      <c r="M5913">
        <v>0</v>
      </c>
      <c r="N5913" t="s">
        <v>1580</v>
      </c>
      <c r="O5913">
        <v>4544</v>
      </c>
      <c r="P5913">
        <f t="shared" si="460"/>
        <v>15</v>
      </c>
      <c r="Q5913" t="str">
        <f t="shared" si="461"/>
        <v>Afternoon</v>
      </c>
      <c r="R5913" t="str">
        <f t="shared" si="462"/>
        <v>BLR  →  DEL</v>
      </c>
      <c r="S5913" t="str">
        <f t="shared" si="463"/>
        <v>May</v>
      </c>
      <c r="T5913" t="str">
        <f t="shared" si="464"/>
        <v>Economy</v>
      </c>
    </row>
    <row r="5914" spans="1:20" x14ac:dyDescent="0.35">
      <c r="A5914" t="s">
        <v>12</v>
      </c>
      <c r="B5914" t="s">
        <v>38</v>
      </c>
      <c r="C5914" t="s">
        <v>68</v>
      </c>
      <c r="D5914" t="s">
        <v>72</v>
      </c>
      <c r="E5914" t="s">
        <v>1607</v>
      </c>
      <c r="F5914" t="s">
        <v>1609</v>
      </c>
      <c r="G5914" t="s">
        <v>1610</v>
      </c>
      <c r="J5914" t="s">
        <v>165</v>
      </c>
      <c r="K5914" t="s">
        <v>542</v>
      </c>
      <c r="L5914">
        <v>1225</v>
      </c>
      <c r="M5914">
        <v>1</v>
      </c>
      <c r="N5914" t="s">
        <v>1580</v>
      </c>
      <c r="O5914">
        <v>6540</v>
      </c>
      <c r="P5914">
        <f t="shared" si="460"/>
        <v>8</v>
      </c>
      <c r="Q5914" t="str">
        <f t="shared" si="461"/>
        <v>Morning</v>
      </c>
      <c r="R5914" t="str">
        <f t="shared" si="462"/>
        <v>DEL  →  BOM  →  COK</v>
      </c>
      <c r="S5914" t="str">
        <f t="shared" si="463"/>
        <v>Mar</v>
      </c>
      <c r="T5914" t="str">
        <f t="shared" si="464"/>
        <v>Premium Economy</v>
      </c>
    </row>
    <row r="5915" spans="1:20" x14ac:dyDescent="0.35">
      <c r="A5915" t="s">
        <v>12</v>
      </c>
      <c r="B5915" t="s">
        <v>38</v>
      </c>
      <c r="C5915" t="s">
        <v>68</v>
      </c>
      <c r="D5915" t="s">
        <v>72</v>
      </c>
      <c r="E5915" t="s">
        <v>1607</v>
      </c>
      <c r="F5915" t="s">
        <v>1615</v>
      </c>
      <c r="G5915" t="s">
        <v>1609</v>
      </c>
      <c r="H5915" t="s">
        <v>1610</v>
      </c>
      <c r="J5915" t="s">
        <v>239</v>
      </c>
      <c r="K5915" t="s">
        <v>447</v>
      </c>
      <c r="L5915">
        <v>1420</v>
      </c>
      <c r="M5915">
        <v>2</v>
      </c>
      <c r="N5915" t="s">
        <v>1579</v>
      </c>
      <c r="O5915">
        <v>9483</v>
      </c>
      <c r="P5915">
        <f t="shared" si="460"/>
        <v>19</v>
      </c>
      <c r="Q5915" t="str">
        <f t="shared" si="461"/>
        <v>Evening</v>
      </c>
      <c r="R5915" t="str">
        <f t="shared" si="462"/>
        <v>DEL  →  AMD  →  BOM  →  COK</v>
      </c>
      <c r="S5915" t="str">
        <f t="shared" si="463"/>
        <v>Mar</v>
      </c>
      <c r="T5915" t="str">
        <f t="shared" si="464"/>
        <v>Premium Economy</v>
      </c>
    </row>
    <row r="5916" spans="1:20" x14ac:dyDescent="0.35">
      <c r="A5916" t="s">
        <v>12</v>
      </c>
      <c r="B5916" t="s">
        <v>47</v>
      </c>
      <c r="C5916" t="s">
        <v>68</v>
      </c>
      <c r="D5916" t="s">
        <v>72</v>
      </c>
      <c r="E5916" t="s">
        <v>1607</v>
      </c>
      <c r="F5916" t="s">
        <v>1609</v>
      </c>
      <c r="G5916" t="s">
        <v>1610</v>
      </c>
      <c r="J5916" t="s">
        <v>255</v>
      </c>
      <c r="K5916" t="s">
        <v>194</v>
      </c>
      <c r="L5916">
        <v>540</v>
      </c>
      <c r="M5916">
        <v>1</v>
      </c>
      <c r="N5916" t="s">
        <v>1579</v>
      </c>
      <c r="O5916">
        <v>16079</v>
      </c>
      <c r="P5916">
        <f t="shared" si="460"/>
        <v>10</v>
      </c>
      <c r="Q5916" t="str">
        <f t="shared" si="461"/>
        <v>Morning</v>
      </c>
      <c r="R5916" t="str">
        <f t="shared" si="462"/>
        <v>DEL  →  BOM  →  COK</v>
      </c>
      <c r="S5916" t="str">
        <f t="shared" si="463"/>
        <v>May</v>
      </c>
      <c r="T5916" t="str">
        <f t="shared" si="464"/>
        <v>Business</v>
      </c>
    </row>
    <row r="5917" spans="1:20" x14ac:dyDescent="0.35">
      <c r="A5917" t="s">
        <v>14</v>
      </c>
      <c r="B5917" t="s">
        <v>30</v>
      </c>
      <c r="C5917" t="s">
        <v>68</v>
      </c>
      <c r="D5917" t="s">
        <v>72</v>
      </c>
      <c r="E5917" t="s">
        <v>1607</v>
      </c>
      <c r="F5917" t="s">
        <v>1609</v>
      </c>
      <c r="G5917" t="s">
        <v>1610</v>
      </c>
      <c r="J5917" t="s">
        <v>230</v>
      </c>
      <c r="K5917" t="s">
        <v>577</v>
      </c>
      <c r="L5917">
        <v>435</v>
      </c>
      <c r="M5917">
        <v>1</v>
      </c>
      <c r="N5917" t="s">
        <v>1579</v>
      </c>
      <c r="O5917">
        <v>13377</v>
      </c>
      <c r="P5917">
        <f t="shared" si="460"/>
        <v>18</v>
      </c>
      <c r="Q5917" t="str">
        <f t="shared" si="461"/>
        <v>Evening</v>
      </c>
      <c r="R5917" t="str">
        <f t="shared" si="462"/>
        <v>DEL  →  BOM  →  COK</v>
      </c>
      <c r="S5917" t="str">
        <f t="shared" si="463"/>
        <v>Jun</v>
      </c>
      <c r="T5917" t="str">
        <f t="shared" si="464"/>
        <v>Business</v>
      </c>
    </row>
    <row r="5918" spans="1:20" x14ac:dyDescent="0.35">
      <c r="A5918" t="s">
        <v>10</v>
      </c>
      <c r="B5918" t="s">
        <v>49</v>
      </c>
      <c r="C5918" t="s">
        <v>66</v>
      </c>
      <c r="D5918" t="s">
        <v>68</v>
      </c>
      <c r="E5918" t="s">
        <v>1601</v>
      </c>
      <c r="F5918" t="s">
        <v>1602</v>
      </c>
      <c r="J5918" t="s">
        <v>164</v>
      </c>
      <c r="K5918" t="s">
        <v>182</v>
      </c>
      <c r="L5918">
        <v>175</v>
      </c>
      <c r="M5918">
        <v>0</v>
      </c>
      <c r="N5918" t="s">
        <v>1579</v>
      </c>
      <c r="O5918">
        <v>4823</v>
      </c>
      <c r="P5918">
        <f t="shared" si="460"/>
        <v>18</v>
      </c>
      <c r="Q5918" t="str">
        <f t="shared" si="461"/>
        <v>Evening</v>
      </c>
      <c r="R5918" t="str">
        <f t="shared" si="462"/>
        <v>BLR  →  DEL</v>
      </c>
      <c r="S5918" t="str">
        <f t="shared" si="463"/>
        <v>Jun</v>
      </c>
      <c r="T5918" t="str">
        <f t="shared" si="464"/>
        <v>Economy</v>
      </c>
    </row>
    <row r="5919" spans="1:20" x14ac:dyDescent="0.35">
      <c r="A5919" t="s">
        <v>12</v>
      </c>
      <c r="B5919" t="s">
        <v>41</v>
      </c>
      <c r="C5919" t="s">
        <v>67</v>
      </c>
      <c r="D5919" t="s">
        <v>66</v>
      </c>
      <c r="E5919" t="s">
        <v>1603</v>
      </c>
      <c r="F5919" t="s">
        <v>1621</v>
      </c>
      <c r="G5919" t="s">
        <v>1606</v>
      </c>
      <c r="J5919" t="s">
        <v>254</v>
      </c>
      <c r="K5919" t="s">
        <v>1053</v>
      </c>
      <c r="L5919">
        <v>1075</v>
      </c>
      <c r="M5919">
        <v>1</v>
      </c>
      <c r="N5919" t="s">
        <v>1579</v>
      </c>
      <c r="O5919">
        <v>14151</v>
      </c>
      <c r="P5919">
        <f t="shared" si="460"/>
        <v>17</v>
      </c>
      <c r="Q5919" t="str">
        <f t="shared" si="461"/>
        <v>Evening</v>
      </c>
      <c r="R5919" t="str">
        <f t="shared" si="462"/>
        <v>CCU  →  DEL  →  BLR</v>
      </c>
      <c r="S5919" t="str">
        <f t="shared" si="463"/>
        <v>May</v>
      </c>
      <c r="T5919" t="str">
        <f t="shared" si="464"/>
        <v>Business</v>
      </c>
    </row>
    <row r="5920" spans="1:20" x14ac:dyDescent="0.35">
      <c r="A5920" t="s">
        <v>15</v>
      </c>
      <c r="B5920" t="s">
        <v>32</v>
      </c>
      <c r="C5920" t="s">
        <v>67</v>
      </c>
      <c r="D5920" t="s">
        <v>66</v>
      </c>
      <c r="E5920" t="s">
        <v>1603</v>
      </c>
      <c r="F5920" t="s">
        <v>1609</v>
      </c>
      <c r="G5920" t="s">
        <v>1606</v>
      </c>
      <c r="J5920" t="s">
        <v>241</v>
      </c>
      <c r="K5920" t="s">
        <v>1284</v>
      </c>
      <c r="L5920">
        <v>495</v>
      </c>
      <c r="M5920">
        <v>1</v>
      </c>
      <c r="N5920" t="s">
        <v>1579</v>
      </c>
      <c r="O5920">
        <v>6095</v>
      </c>
      <c r="P5920">
        <f t="shared" si="460"/>
        <v>23</v>
      </c>
      <c r="Q5920" t="str">
        <f t="shared" si="461"/>
        <v>Night</v>
      </c>
      <c r="R5920" t="str">
        <f t="shared" si="462"/>
        <v>CCU  →  BOM  →  BLR</v>
      </c>
      <c r="S5920" t="str">
        <f t="shared" si="463"/>
        <v>May</v>
      </c>
      <c r="T5920" t="str">
        <f t="shared" si="464"/>
        <v>Premium Economy</v>
      </c>
    </row>
    <row r="5921" spans="1:20" x14ac:dyDescent="0.35">
      <c r="A5921" t="s">
        <v>11</v>
      </c>
      <c r="B5921" t="s">
        <v>29</v>
      </c>
      <c r="C5921" t="s">
        <v>68</v>
      </c>
      <c r="D5921" t="s">
        <v>72</v>
      </c>
      <c r="E5921" t="s">
        <v>1607</v>
      </c>
      <c r="F5921" t="s">
        <v>1609</v>
      </c>
      <c r="G5921" t="s">
        <v>1610</v>
      </c>
      <c r="J5921" t="s">
        <v>255</v>
      </c>
      <c r="K5921" t="s">
        <v>252</v>
      </c>
      <c r="L5921">
        <v>555</v>
      </c>
      <c r="M5921">
        <v>1</v>
      </c>
      <c r="N5921" t="s">
        <v>1579</v>
      </c>
      <c r="O5921">
        <v>12029</v>
      </c>
      <c r="P5921">
        <f t="shared" si="460"/>
        <v>10</v>
      </c>
      <c r="Q5921" t="str">
        <f t="shared" si="461"/>
        <v>Morning</v>
      </c>
      <c r="R5921" t="str">
        <f t="shared" si="462"/>
        <v>DEL  →  BOM  →  COK</v>
      </c>
      <c r="S5921" t="str">
        <f t="shared" si="463"/>
        <v>May</v>
      </c>
      <c r="T5921" t="str">
        <f t="shared" si="464"/>
        <v>Business</v>
      </c>
    </row>
    <row r="5922" spans="1:20" x14ac:dyDescent="0.35">
      <c r="A5922" t="s">
        <v>11</v>
      </c>
      <c r="B5922" t="s">
        <v>44</v>
      </c>
      <c r="C5922" t="s">
        <v>67</v>
      </c>
      <c r="D5922" t="s">
        <v>66</v>
      </c>
      <c r="E5922" t="s">
        <v>1603</v>
      </c>
      <c r="F5922" t="s">
        <v>1623</v>
      </c>
      <c r="G5922" t="s">
        <v>1606</v>
      </c>
      <c r="J5922" t="s">
        <v>194</v>
      </c>
      <c r="K5922" t="s">
        <v>1285</v>
      </c>
      <c r="L5922">
        <v>965</v>
      </c>
      <c r="M5922">
        <v>1</v>
      </c>
      <c r="N5922" t="s">
        <v>1579</v>
      </c>
      <c r="O5922">
        <v>4437</v>
      </c>
      <c r="P5922">
        <f t="shared" si="460"/>
        <v>19</v>
      </c>
      <c r="Q5922" t="str">
        <f t="shared" si="461"/>
        <v>Evening</v>
      </c>
      <c r="R5922" t="str">
        <f t="shared" si="462"/>
        <v>CCU  →  HYD  →  BLR</v>
      </c>
      <c r="S5922" t="str">
        <f t="shared" si="463"/>
        <v>Apr</v>
      </c>
      <c r="T5922" t="str">
        <f t="shared" si="464"/>
        <v>Economy</v>
      </c>
    </row>
    <row r="5923" spans="1:20" x14ac:dyDescent="0.35">
      <c r="A5923" t="s">
        <v>10</v>
      </c>
      <c r="B5923" t="s">
        <v>46</v>
      </c>
      <c r="C5923" t="s">
        <v>66</v>
      </c>
      <c r="D5923" t="s">
        <v>68</v>
      </c>
      <c r="E5923" t="s">
        <v>1601</v>
      </c>
      <c r="F5923" t="s">
        <v>1602</v>
      </c>
      <c r="J5923" t="s">
        <v>253</v>
      </c>
      <c r="K5923" t="s">
        <v>354</v>
      </c>
      <c r="L5923">
        <v>165</v>
      </c>
      <c r="M5923">
        <v>0</v>
      </c>
      <c r="N5923" t="s">
        <v>1579</v>
      </c>
      <c r="O5923">
        <v>3419</v>
      </c>
      <c r="P5923">
        <f t="shared" si="460"/>
        <v>1</v>
      </c>
      <c r="Q5923" t="str">
        <f t="shared" si="461"/>
        <v>Night</v>
      </c>
      <c r="R5923" t="str">
        <f t="shared" si="462"/>
        <v>BLR  →  DEL</v>
      </c>
      <c r="S5923" t="str">
        <f t="shared" si="463"/>
        <v>Jun</v>
      </c>
      <c r="T5923" t="str">
        <f t="shared" si="464"/>
        <v>Economy</v>
      </c>
    </row>
    <row r="5924" spans="1:20" x14ac:dyDescent="0.35">
      <c r="A5924" t="s">
        <v>10</v>
      </c>
      <c r="B5924" t="s">
        <v>56</v>
      </c>
      <c r="C5924" t="s">
        <v>66</v>
      </c>
      <c r="D5924" t="s">
        <v>68</v>
      </c>
      <c r="E5924" t="s">
        <v>1601</v>
      </c>
      <c r="F5924" t="s">
        <v>1602</v>
      </c>
      <c r="J5924" t="s">
        <v>304</v>
      </c>
      <c r="K5924" t="s">
        <v>251</v>
      </c>
      <c r="L5924">
        <v>170</v>
      </c>
      <c r="M5924">
        <v>0</v>
      </c>
      <c r="N5924" t="s">
        <v>1579</v>
      </c>
      <c r="O5924">
        <v>3943</v>
      </c>
      <c r="P5924">
        <f t="shared" si="460"/>
        <v>10</v>
      </c>
      <c r="Q5924" t="str">
        <f t="shared" si="461"/>
        <v>Morning</v>
      </c>
      <c r="R5924" t="str">
        <f t="shared" si="462"/>
        <v>BLR  →  DEL</v>
      </c>
      <c r="S5924" t="str">
        <f t="shared" si="463"/>
        <v>Apr</v>
      </c>
      <c r="T5924" t="str">
        <f t="shared" si="464"/>
        <v>Economy</v>
      </c>
    </row>
    <row r="5925" spans="1:20" x14ac:dyDescent="0.35">
      <c r="A5925" t="s">
        <v>14</v>
      </c>
      <c r="B5925" t="s">
        <v>38</v>
      </c>
      <c r="C5925" t="s">
        <v>68</v>
      </c>
      <c r="D5925" t="s">
        <v>72</v>
      </c>
      <c r="E5925" t="s">
        <v>1607</v>
      </c>
      <c r="F5925" t="s">
        <v>1609</v>
      </c>
      <c r="G5925" t="s">
        <v>1610</v>
      </c>
      <c r="J5925" t="s">
        <v>175</v>
      </c>
      <c r="K5925" t="s">
        <v>486</v>
      </c>
      <c r="L5925">
        <v>695</v>
      </c>
      <c r="M5925">
        <v>1</v>
      </c>
      <c r="N5925" t="s">
        <v>1579</v>
      </c>
      <c r="O5925">
        <v>13542</v>
      </c>
      <c r="P5925">
        <f t="shared" si="460"/>
        <v>14</v>
      </c>
      <c r="Q5925" t="str">
        <f t="shared" si="461"/>
        <v>Afternoon</v>
      </c>
      <c r="R5925" t="str">
        <f t="shared" si="462"/>
        <v>DEL  →  BOM  →  COK</v>
      </c>
      <c r="S5925" t="str">
        <f t="shared" si="463"/>
        <v>Mar</v>
      </c>
      <c r="T5925" t="str">
        <f t="shared" si="464"/>
        <v>Business</v>
      </c>
    </row>
    <row r="5926" spans="1:20" x14ac:dyDescent="0.35">
      <c r="A5926" t="s">
        <v>11</v>
      </c>
      <c r="B5926" t="s">
        <v>46</v>
      </c>
      <c r="C5926" t="s">
        <v>68</v>
      </c>
      <c r="D5926" t="s">
        <v>72</v>
      </c>
      <c r="E5926" t="s">
        <v>1607</v>
      </c>
      <c r="F5926" t="s">
        <v>1612</v>
      </c>
      <c r="G5926" t="s">
        <v>1610</v>
      </c>
      <c r="J5926" t="s">
        <v>315</v>
      </c>
      <c r="K5926" t="s">
        <v>233</v>
      </c>
      <c r="L5926">
        <v>320</v>
      </c>
      <c r="M5926">
        <v>1</v>
      </c>
      <c r="N5926" t="s">
        <v>1579</v>
      </c>
      <c r="O5926">
        <v>7174</v>
      </c>
      <c r="P5926">
        <f t="shared" si="460"/>
        <v>17</v>
      </c>
      <c r="Q5926" t="str">
        <f t="shared" si="461"/>
        <v>Evening</v>
      </c>
      <c r="R5926" t="str">
        <f t="shared" si="462"/>
        <v>DEL  →  BLR  →  COK</v>
      </c>
      <c r="S5926" t="str">
        <f t="shared" si="463"/>
        <v>Jun</v>
      </c>
      <c r="T5926" t="str">
        <f t="shared" si="464"/>
        <v>Premium Economy</v>
      </c>
    </row>
    <row r="5927" spans="1:20" x14ac:dyDescent="0.35">
      <c r="A5927" t="s">
        <v>10</v>
      </c>
      <c r="B5927" t="s">
        <v>52</v>
      </c>
      <c r="C5927" t="s">
        <v>70</v>
      </c>
      <c r="D5927" t="s">
        <v>73</v>
      </c>
      <c r="E5927" t="s">
        <v>1624</v>
      </c>
      <c r="F5927" t="s">
        <v>1625</v>
      </c>
      <c r="J5927" t="s">
        <v>289</v>
      </c>
      <c r="K5927" t="s">
        <v>187</v>
      </c>
      <c r="L5927">
        <v>85</v>
      </c>
      <c r="M5927">
        <v>0</v>
      </c>
      <c r="N5927" t="s">
        <v>1579</v>
      </c>
      <c r="O5927">
        <v>7417</v>
      </c>
      <c r="P5927">
        <f t="shared" si="460"/>
        <v>9</v>
      </c>
      <c r="Q5927" t="str">
        <f t="shared" si="461"/>
        <v>Morning</v>
      </c>
      <c r="R5927" t="str">
        <f t="shared" si="462"/>
        <v>BOM  →  HYD</v>
      </c>
      <c r="S5927" t="str">
        <f t="shared" si="463"/>
        <v>Mar</v>
      </c>
      <c r="T5927" t="str">
        <f t="shared" si="464"/>
        <v>Premium Economy</v>
      </c>
    </row>
    <row r="5928" spans="1:20" x14ac:dyDescent="0.35">
      <c r="A5928" t="s">
        <v>12</v>
      </c>
      <c r="B5928" t="s">
        <v>32</v>
      </c>
      <c r="C5928" t="s">
        <v>68</v>
      </c>
      <c r="D5928" t="s">
        <v>72</v>
      </c>
      <c r="E5928" t="s">
        <v>1607</v>
      </c>
      <c r="F5928" t="s">
        <v>1615</v>
      </c>
      <c r="G5928" t="s">
        <v>1609</v>
      </c>
      <c r="H5928" t="s">
        <v>1610</v>
      </c>
      <c r="J5928" t="s">
        <v>295</v>
      </c>
      <c r="K5928" t="s">
        <v>592</v>
      </c>
      <c r="L5928">
        <v>900</v>
      </c>
      <c r="M5928">
        <v>2</v>
      </c>
      <c r="N5928" t="s">
        <v>1579</v>
      </c>
      <c r="O5928">
        <v>16704</v>
      </c>
      <c r="P5928">
        <f t="shared" si="460"/>
        <v>13</v>
      </c>
      <c r="Q5928" t="str">
        <f t="shared" si="461"/>
        <v>Afternoon</v>
      </c>
      <c r="R5928" t="str">
        <f t="shared" si="462"/>
        <v>DEL  →  AMD  →  BOM  →  COK</v>
      </c>
      <c r="S5928" t="str">
        <f t="shared" si="463"/>
        <v>May</v>
      </c>
      <c r="T5928" t="str">
        <f t="shared" si="464"/>
        <v>Business</v>
      </c>
    </row>
    <row r="5929" spans="1:20" x14ac:dyDescent="0.35">
      <c r="A5929" t="s">
        <v>11</v>
      </c>
      <c r="B5929" t="s">
        <v>60</v>
      </c>
      <c r="C5929" t="s">
        <v>67</v>
      </c>
      <c r="D5929" t="s">
        <v>66</v>
      </c>
      <c r="E5929" t="s">
        <v>1603</v>
      </c>
      <c r="F5929" t="s">
        <v>1606</v>
      </c>
      <c r="J5929" t="s">
        <v>222</v>
      </c>
      <c r="K5929" t="s">
        <v>418</v>
      </c>
      <c r="L5929">
        <v>155</v>
      </c>
      <c r="M5929">
        <v>0</v>
      </c>
      <c r="N5929" t="s">
        <v>1579</v>
      </c>
      <c r="O5929">
        <v>4435</v>
      </c>
      <c r="P5929">
        <f t="shared" si="460"/>
        <v>20</v>
      </c>
      <c r="Q5929" t="str">
        <f t="shared" si="461"/>
        <v>Evening</v>
      </c>
      <c r="R5929" t="str">
        <f t="shared" si="462"/>
        <v>CCU  →  BLR</v>
      </c>
      <c r="S5929" t="str">
        <f t="shared" si="463"/>
        <v>Mar</v>
      </c>
      <c r="T5929" t="str">
        <f t="shared" si="464"/>
        <v>Economy</v>
      </c>
    </row>
    <row r="5930" spans="1:20" x14ac:dyDescent="0.35">
      <c r="A5930" t="s">
        <v>11</v>
      </c>
      <c r="B5930" t="s">
        <v>47</v>
      </c>
      <c r="C5930" t="s">
        <v>67</v>
      </c>
      <c r="D5930" t="s">
        <v>66</v>
      </c>
      <c r="E5930" t="s">
        <v>1603</v>
      </c>
      <c r="F5930" t="s">
        <v>1609</v>
      </c>
      <c r="G5930" t="s">
        <v>1630</v>
      </c>
      <c r="H5930" t="s">
        <v>1606</v>
      </c>
      <c r="J5930" t="s">
        <v>160</v>
      </c>
      <c r="K5930" t="s">
        <v>837</v>
      </c>
      <c r="L5930">
        <v>1210</v>
      </c>
      <c r="M5930">
        <v>2</v>
      </c>
      <c r="N5930" t="s">
        <v>1579</v>
      </c>
      <c r="O5930">
        <v>11432</v>
      </c>
      <c r="P5930">
        <f t="shared" si="460"/>
        <v>9</v>
      </c>
      <c r="Q5930" t="str">
        <f t="shared" si="461"/>
        <v>Morning</v>
      </c>
      <c r="R5930" t="str">
        <f t="shared" si="462"/>
        <v>CCU  →  BOM  →  GOI  →  BLR</v>
      </c>
      <c r="S5930" t="str">
        <f t="shared" si="463"/>
        <v>May</v>
      </c>
      <c r="T5930" t="str">
        <f t="shared" si="464"/>
        <v>Business</v>
      </c>
    </row>
    <row r="5931" spans="1:20" x14ac:dyDescent="0.35">
      <c r="A5931" t="s">
        <v>17</v>
      </c>
      <c r="B5931" t="s">
        <v>58</v>
      </c>
      <c r="C5931" t="s">
        <v>66</v>
      </c>
      <c r="D5931" t="s">
        <v>68</v>
      </c>
      <c r="E5931" t="s">
        <v>1601</v>
      </c>
      <c r="F5931" t="s">
        <v>1602</v>
      </c>
      <c r="J5931" t="s">
        <v>199</v>
      </c>
      <c r="K5931" t="s">
        <v>1286</v>
      </c>
      <c r="L5931">
        <v>170</v>
      </c>
      <c r="M5931">
        <v>0</v>
      </c>
      <c r="N5931" t="s">
        <v>1579</v>
      </c>
      <c r="O5931">
        <v>3383</v>
      </c>
      <c r="P5931">
        <f t="shared" si="460"/>
        <v>23</v>
      </c>
      <c r="Q5931" t="str">
        <f t="shared" si="461"/>
        <v>Night</v>
      </c>
      <c r="R5931" t="str">
        <f t="shared" si="462"/>
        <v>BLR  →  DEL</v>
      </c>
      <c r="S5931" t="str">
        <f t="shared" si="463"/>
        <v>Jun</v>
      </c>
      <c r="T5931" t="str">
        <f t="shared" si="464"/>
        <v>Economy</v>
      </c>
    </row>
    <row r="5932" spans="1:20" x14ac:dyDescent="0.35">
      <c r="A5932" t="s">
        <v>10</v>
      </c>
      <c r="B5932" t="s">
        <v>57</v>
      </c>
      <c r="C5932" t="s">
        <v>67</v>
      </c>
      <c r="D5932" t="s">
        <v>66</v>
      </c>
      <c r="E5932" t="s">
        <v>1603</v>
      </c>
      <c r="F5932" t="s">
        <v>1606</v>
      </c>
      <c r="J5932" t="s">
        <v>316</v>
      </c>
      <c r="K5932" t="s">
        <v>346</v>
      </c>
      <c r="L5932">
        <v>155</v>
      </c>
      <c r="M5932">
        <v>0</v>
      </c>
      <c r="N5932" t="s">
        <v>1579</v>
      </c>
      <c r="O5932">
        <v>4804</v>
      </c>
      <c r="P5932">
        <f t="shared" si="460"/>
        <v>4</v>
      </c>
      <c r="Q5932" t="str">
        <f t="shared" si="461"/>
        <v>Night</v>
      </c>
      <c r="R5932" t="str">
        <f t="shared" si="462"/>
        <v>CCU  →  BLR</v>
      </c>
      <c r="S5932" t="str">
        <f t="shared" si="463"/>
        <v>Apr</v>
      </c>
      <c r="T5932" t="str">
        <f t="shared" si="464"/>
        <v>Economy</v>
      </c>
    </row>
    <row r="5933" spans="1:20" x14ac:dyDescent="0.35">
      <c r="A5933" t="s">
        <v>17</v>
      </c>
      <c r="B5933" t="s">
        <v>29</v>
      </c>
      <c r="C5933" t="s">
        <v>66</v>
      </c>
      <c r="D5933" t="s">
        <v>68</v>
      </c>
      <c r="E5933" t="s">
        <v>1601</v>
      </c>
      <c r="F5933" t="s">
        <v>1602</v>
      </c>
      <c r="J5933" t="s">
        <v>277</v>
      </c>
      <c r="K5933" t="s">
        <v>303</v>
      </c>
      <c r="L5933">
        <v>170</v>
      </c>
      <c r="M5933">
        <v>0</v>
      </c>
      <c r="N5933" t="s">
        <v>1579</v>
      </c>
      <c r="O5933">
        <v>3383</v>
      </c>
      <c r="P5933">
        <f t="shared" si="460"/>
        <v>4</v>
      </c>
      <c r="Q5933" t="str">
        <f t="shared" si="461"/>
        <v>Night</v>
      </c>
      <c r="R5933" t="str">
        <f t="shared" si="462"/>
        <v>BLR  →  DEL</v>
      </c>
      <c r="S5933" t="str">
        <f t="shared" si="463"/>
        <v>May</v>
      </c>
      <c r="T5933" t="str">
        <f t="shared" si="464"/>
        <v>Economy</v>
      </c>
    </row>
    <row r="5934" spans="1:20" x14ac:dyDescent="0.35">
      <c r="A5934" t="s">
        <v>10</v>
      </c>
      <c r="B5934" t="s">
        <v>54</v>
      </c>
      <c r="C5934" t="s">
        <v>67</v>
      </c>
      <c r="D5934" t="s">
        <v>66</v>
      </c>
      <c r="E5934" t="s">
        <v>1603</v>
      </c>
      <c r="F5934" t="s">
        <v>1620</v>
      </c>
      <c r="G5934" t="s">
        <v>1606</v>
      </c>
      <c r="J5934" t="s">
        <v>245</v>
      </c>
      <c r="K5934" t="s">
        <v>282</v>
      </c>
      <c r="L5934">
        <v>320</v>
      </c>
      <c r="M5934">
        <v>1</v>
      </c>
      <c r="N5934" t="s">
        <v>1579</v>
      </c>
      <c r="O5934">
        <v>6991</v>
      </c>
      <c r="P5934">
        <f t="shared" si="460"/>
        <v>15</v>
      </c>
      <c r="Q5934" t="str">
        <f t="shared" si="461"/>
        <v>Afternoon</v>
      </c>
      <c r="R5934" t="str">
        <f t="shared" si="462"/>
        <v>CCU  →  GAU  →  BLR</v>
      </c>
      <c r="S5934" t="str">
        <f t="shared" si="463"/>
        <v>May</v>
      </c>
      <c r="T5934" t="str">
        <f t="shared" si="464"/>
        <v>Premium Economy</v>
      </c>
    </row>
    <row r="5935" spans="1:20" x14ac:dyDescent="0.35">
      <c r="A5935" t="s">
        <v>11</v>
      </c>
      <c r="B5935" t="s">
        <v>32</v>
      </c>
      <c r="C5935" t="s">
        <v>68</v>
      </c>
      <c r="D5935" t="s">
        <v>72</v>
      </c>
      <c r="E5935" t="s">
        <v>1607</v>
      </c>
      <c r="F5935" t="s">
        <v>1615</v>
      </c>
      <c r="G5935" t="s">
        <v>1609</v>
      </c>
      <c r="H5935" t="s">
        <v>1610</v>
      </c>
      <c r="J5935" t="s">
        <v>319</v>
      </c>
      <c r="K5935" t="s">
        <v>425</v>
      </c>
      <c r="L5935">
        <v>2295</v>
      </c>
      <c r="M5935">
        <v>2</v>
      </c>
      <c r="N5935" t="s">
        <v>1579</v>
      </c>
      <c r="O5935">
        <v>10441</v>
      </c>
      <c r="P5935">
        <f t="shared" si="460"/>
        <v>5</v>
      </c>
      <c r="Q5935" t="str">
        <f t="shared" si="461"/>
        <v>Morning</v>
      </c>
      <c r="R5935" t="str">
        <f t="shared" si="462"/>
        <v>DEL  →  AMD  →  BOM  →  COK</v>
      </c>
      <c r="S5935" t="str">
        <f t="shared" si="463"/>
        <v>May</v>
      </c>
      <c r="T5935" t="str">
        <f t="shared" si="464"/>
        <v>Business</v>
      </c>
    </row>
    <row r="5936" spans="1:20" x14ac:dyDescent="0.35">
      <c r="A5936" t="s">
        <v>10</v>
      </c>
      <c r="B5936" t="s">
        <v>38</v>
      </c>
      <c r="C5936" t="s">
        <v>68</v>
      </c>
      <c r="D5936" t="s">
        <v>72</v>
      </c>
      <c r="E5936" t="s">
        <v>1607</v>
      </c>
      <c r="F5936" t="s">
        <v>1623</v>
      </c>
      <c r="G5936" t="s">
        <v>1610</v>
      </c>
      <c r="J5936" t="s">
        <v>242</v>
      </c>
      <c r="K5936" t="s">
        <v>234</v>
      </c>
      <c r="L5936">
        <v>265</v>
      </c>
      <c r="M5936">
        <v>1</v>
      </c>
      <c r="N5936" t="s">
        <v>1579</v>
      </c>
      <c r="O5936">
        <v>5073</v>
      </c>
      <c r="P5936">
        <f t="shared" si="460"/>
        <v>7</v>
      </c>
      <c r="Q5936" t="str">
        <f t="shared" si="461"/>
        <v>Morning</v>
      </c>
      <c r="R5936" t="str">
        <f t="shared" si="462"/>
        <v>DEL  →  HYD  →  COK</v>
      </c>
      <c r="S5936" t="str">
        <f t="shared" si="463"/>
        <v>Mar</v>
      </c>
      <c r="T5936" t="str">
        <f t="shared" si="464"/>
        <v>Premium Economy</v>
      </c>
    </row>
    <row r="5937" spans="1:20" x14ac:dyDescent="0.35">
      <c r="A5937" t="s">
        <v>14</v>
      </c>
      <c r="B5937" t="s">
        <v>38</v>
      </c>
      <c r="C5937" t="s">
        <v>68</v>
      </c>
      <c r="D5937" t="s">
        <v>72</v>
      </c>
      <c r="E5937" t="s">
        <v>1607</v>
      </c>
      <c r="F5937" t="s">
        <v>1609</v>
      </c>
      <c r="G5937" t="s">
        <v>1610</v>
      </c>
      <c r="J5937" t="s">
        <v>273</v>
      </c>
      <c r="K5937" t="s">
        <v>486</v>
      </c>
      <c r="L5937">
        <v>915</v>
      </c>
      <c r="M5937">
        <v>1</v>
      </c>
      <c r="N5937" t="s">
        <v>1579</v>
      </c>
      <c r="O5937">
        <v>7695</v>
      </c>
      <c r="P5937">
        <f t="shared" si="460"/>
        <v>10</v>
      </c>
      <c r="Q5937" t="str">
        <f t="shared" si="461"/>
        <v>Morning</v>
      </c>
      <c r="R5937" t="str">
        <f t="shared" si="462"/>
        <v>DEL  →  BOM  →  COK</v>
      </c>
      <c r="S5937" t="str">
        <f t="shared" si="463"/>
        <v>Mar</v>
      </c>
      <c r="T5937" t="str">
        <f t="shared" si="464"/>
        <v>Premium Economy</v>
      </c>
    </row>
    <row r="5938" spans="1:20" x14ac:dyDescent="0.35">
      <c r="A5938" t="s">
        <v>11</v>
      </c>
      <c r="B5938" t="s">
        <v>54</v>
      </c>
      <c r="C5938" t="s">
        <v>68</v>
      </c>
      <c r="D5938" t="s">
        <v>72</v>
      </c>
      <c r="E5938" t="s">
        <v>1607</v>
      </c>
      <c r="F5938" t="s">
        <v>1622</v>
      </c>
      <c r="G5938" t="s">
        <v>1610</v>
      </c>
      <c r="J5938" t="s">
        <v>322</v>
      </c>
      <c r="K5938" t="s">
        <v>796</v>
      </c>
      <c r="L5938">
        <v>765</v>
      </c>
      <c r="M5938">
        <v>1</v>
      </c>
      <c r="N5938" t="s">
        <v>1579</v>
      </c>
      <c r="O5938">
        <v>7480</v>
      </c>
      <c r="P5938">
        <f t="shared" si="460"/>
        <v>20</v>
      </c>
      <c r="Q5938" t="str">
        <f t="shared" si="461"/>
        <v>Evening</v>
      </c>
      <c r="R5938" t="str">
        <f t="shared" si="462"/>
        <v>DEL  →  MAA  →  COK</v>
      </c>
      <c r="S5938" t="str">
        <f t="shared" si="463"/>
        <v>May</v>
      </c>
      <c r="T5938" t="str">
        <f t="shared" si="464"/>
        <v>Premium Economy</v>
      </c>
    </row>
    <row r="5939" spans="1:20" x14ac:dyDescent="0.35">
      <c r="A5939" t="s">
        <v>12</v>
      </c>
      <c r="B5939" t="s">
        <v>24</v>
      </c>
      <c r="C5939" t="s">
        <v>68</v>
      </c>
      <c r="D5939" t="s">
        <v>72</v>
      </c>
      <c r="E5939" t="s">
        <v>1607</v>
      </c>
      <c r="F5939" t="s">
        <v>1609</v>
      </c>
      <c r="G5939" t="s">
        <v>1610</v>
      </c>
      <c r="J5939" t="s">
        <v>237</v>
      </c>
      <c r="K5939" t="s">
        <v>391</v>
      </c>
      <c r="L5939">
        <v>1505</v>
      </c>
      <c r="M5939">
        <v>1</v>
      </c>
      <c r="N5939" t="s">
        <v>1580</v>
      </c>
      <c r="O5939">
        <v>10262</v>
      </c>
      <c r="P5939">
        <f t="shared" si="460"/>
        <v>11</v>
      </c>
      <c r="Q5939" t="str">
        <f t="shared" si="461"/>
        <v>Morning</v>
      </c>
      <c r="R5939" t="str">
        <f t="shared" si="462"/>
        <v>DEL  →  BOM  →  COK</v>
      </c>
      <c r="S5939" t="str">
        <f t="shared" si="463"/>
        <v>Jun</v>
      </c>
      <c r="T5939" t="str">
        <f t="shared" si="464"/>
        <v>Business</v>
      </c>
    </row>
    <row r="5940" spans="1:20" x14ac:dyDescent="0.35">
      <c r="A5940" t="s">
        <v>12</v>
      </c>
      <c r="B5940" t="s">
        <v>28</v>
      </c>
      <c r="C5940" t="s">
        <v>66</v>
      </c>
      <c r="D5940" t="s">
        <v>71</v>
      </c>
      <c r="E5940" t="s">
        <v>1601</v>
      </c>
      <c r="F5940" t="s">
        <v>1609</v>
      </c>
      <c r="G5940" t="s">
        <v>1602</v>
      </c>
      <c r="J5940" t="s">
        <v>323</v>
      </c>
      <c r="K5940" t="s">
        <v>788</v>
      </c>
      <c r="L5940">
        <v>750</v>
      </c>
      <c r="M5940">
        <v>1</v>
      </c>
      <c r="N5940" t="s">
        <v>1579</v>
      </c>
      <c r="O5940">
        <v>13817</v>
      </c>
      <c r="P5940">
        <f t="shared" si="460"/>
        <v>22</v>
      </c>
      <c r="Q5940" t="str">
        <f t="shared" si="461"/>
        <v>Night</v>
      </c>
      <c r="R5940" t="str">
        <f t="shared" si="462"/>
        <v>BLR  →  BOM  →  DEL</v>
      </c>
      <c r="S5940" t="str">
        <f t="shared" si="463"/>
        <v>Mar</v>
      </c>
      <c r="T5940" t="str">
        <f t="shared" si="464"/>
        <v>Business</v>
      </c>
    </row>
    <row r="5941" spans="1:20" x14ac:dyDescent="0.35">
      <c r="A5941" t="s">
        <v>12</v>
      </c>
      <c r="B5941" t="s">
        <v>47</v>
      </c>
      <c r="C5941" t="s">
        <v>67</v>
      </c>
      <c r="D5941" t="s">
        <v>66</v>
      </c>
      <c r="E5941" t="s">
        <v>1603</v>
      </c>
      <c r="F5941" t="s">
        <v>1621</v>
      </c>
      <c r="G5941" t="s">
        <v>1606</v>
      </c>
      <c r="J5941" t="s">
        <v>197</v>
      </c>
      <c r="K5941" t="s">
        <v>239</v>
      </c>
      <c r="L5941">
        <v>575</v>
      </c>
      <c r="M5941">
        <v>1</v>
      </c>
      <c r="N5941" t="s">
        <v>1579</v>
      </c>
      <c r="O5941">
        <v>13067</v>
      </c>
      <c r="P5941">
        <f t="shared" si="460"/>
        <v>9</v>
      </c>
      <c r="Q5941" t="str">
        <f t="shared" si="461"/>
        <v>Morning</v>
      </c>
      <c r="R5941" t="str">
        <f t="shared" si="462"/>
        <v>CCU  →  DEL  →  BLR</v>
      </c>
      <c r="S5941" t="str">
        <f t="shared" si="463"/>
        <v>May</v>
      </c>
      <c r="T5941" t="str">
        <f t="shared" si="464"/>
        <v>Business</v>
      </c>
    </row>
    <row r="5942" spans="1:20" x14ac:dyDescent="0.35">
      <c r="A5942" t="s">
        <v>13</v>
      </c>
      <c r="B5942" t="s">
        <v>53</v>
      </c>
      <c r="C5942" t="s">
        <v>70</v>
      </c>
      <c r="D5942" t="s">
        <v>73</v>
      </c>
      <c r="E5942" t="s">
        <v>1624</v>
      </c>
      <c r="F5942" t="s">
        <v>1625</v>
      </c>
      <c r="J5942" t="s">
        <v>219</v>
      </c>
      <c r="K5942" t="s">
        <v>235</v>
      </c>
      <c r="L5942">
        <v>90</v>
      </c>
      <c r="M5942">
        <v>0</v>
      </c>
      <c r="N5942" t="s">
        <v>1581</v>
      </c>
      <c r="O5942">
        <v>1965</v>
      </c>
      <c r="P5942">
        <f t="shared" si="460"/>
        <v>13</v>
      </c>
      <c r="Q5942" t="str">
        <f t="shared" si="461"/>
        <v>Afternoon</v>
      </c>
      <c r="R5942" t="str">
        <f t="shared" si="462"/>
        <v>BOM  →  HYD</v>
      </c>
      <c r="S5942" t="str">
        <f t="shared" si="463"/>
        <v>Jun</v>
      </c>
      <c r="T5942" t="str">
        <f t="shared" si="464"/>
        <v>Economy</v>
      </c>
    </row>
    <row r="5943" spans="1:20" x14ac:dyDescent="0.35">
      <c r="A5943" t="s">
        <v>10</v>
      </c>
      <c r="B5943" t="s">
        <v>53</v>
      </c>
      <c r="C5943" t="s">
        <v>68</v>
      </c>
      <c r="D5943" t="s">
        <v>72</v>
      </c>
      <c r="E5943" t="s">
        <v>1607</v>
      </c>
      <c r="F5943" t="s">
        <v>1623</v>
      </c>
      <c r="G5943" t="s">
        <v>1610</v>
      </c>
      <c r="J5943" t="s">
        <v>250</v>
      </c>
      <c r="K5943" t="s">
        <v>259</v>
      </c>
      <c r="L5943">
        <v>560</v>
      </c>
      <c r="M5943">
        <v>1</v>
      </c>
      <c r="N5943" t="s">
        <v>1579</v>
      </c>
      <c r="O5943">
        <v>6674</v>
      </c>
      <c r="P5943">
        <f t="shared" si="460"/>
        <v>6</v>
      </c>
      <c r="Q5943" t="str">
        <f t="shared" si="461"/>
        <v>Morning</v>
      </c>
      <c r="R5943" t="str">
        <f t="shared" si="462"/>
        <v>DEL  →  HYD  →  COK</v>
      </c>
      <c r="S5943" t="str">
        <f t="shared" si="463"/>
        <v>Jun</v>
      </c>
      <c r="T5943" t="str">
        <f t="shared" si="464"/>
        <v>Premium Economy</v>
      </c>
    </row>
    <row r="5944" spans="1:20" x14ac:dyDescent="0.35">
      <c r="A5944" t="s">
        <v>11</v>
      </c>
      <c r="B5944" t="s">
        <v>28</v>
      </c>
      <c r="C5944" t="s">
        <v>70</v>
      </c>
      <c r="D5944" t="s">
        <v>73</v>
      </c>
      <c r="E5944" t="s">
        <v>1624</v>
      </c>
      <c r="F5944" t="s">
        <v>1630</v>
      </c>
      <c r="G5944" t="s">
        <v>1616</v>
      </c>
      <c r="H5944" t="s">
        <v>1625</v>
      </c>
      <c r="J5944" t="s">
        <v>208</v>
      </c>
      <c r="K5944" t="s">
        <v>221</v>
      </c>
      <c r="L5944">
        <v>710</v>
      </c>
      <c r="M5944">
        <v>2</v>
      </c>
      <c r="N5944" t="s">
        <v>1579</v>
      </c>
      <c r="O5944">
        <v>16172</v>
      </c>
      <c r="P5944">
        <f t="shared" si="460"/>
        <v>5</v>
      </c>
      <c r="Q5944" t="str">
        <f t="shared" si="461"/>
        <v>Morning</v>
      </c>
      <c r="R5944" t="str">
        <f t="shared" si="462"/>
        <v>BOM  →  GOI  →  PNQ  →  HYD</v>
      </c>
      <c r="S5944" t="str">
        <f t="shared" si="463"/>
        <v>Mar</v>
      </c>
      <c r="T5944" t="str">
        <f t="shared" si="464"/>
        <v>Business</v>
      </c>
    </row>
    <row r="5945" spans="1:20" x14ac:dyDescent="0.35">
      <c r="A5945" t="s">
        <v>14</v>
      </c>
      <c r="B5945" t="s">
        <v>27</v>
      </c>
      <c r="C5945" t="s">
        <v>68</v>
      </c>
      <c r="D5945" t="s">
        <v>72</v>
      </c>
      <c r="E5945" t="s">
        <v>1607</v>
      </c>
      <c r="F5945" t="s">
        <v>1609</v>
      </c>
      <c r="G5945" t="s">
        <v>1610</v>
      </c>
      <c r="J5945" t="s">
        <v>246</v>
      </c>
      <c r="K5945" t="s">
        <v>252</v>
      </c>
      <c r="L5945">
        <v>385</v>
      </c>
      <c r="M5945">
        <v>1</v>
      </c>
      <c r="N5945" t="s">
        <v>1580</v>
      </c>
      <c r="O5945">
        <v>7268</v>
      </c>
      <c r="P5945">
        <f t="shared" si="460"/>
        <v>12</v>
      </c>
      <c r="Q5945" t="str">
        <f t="shared" si="461"/>
        <v>Afternoon</v>
      </c>
      <c r="R5945" t="str">
        <f t="shared" si="462"/>
        <v>DEL  →  BOM  →  COK</v>
      </c>
      <c r="S5945" t="str">
        <f t="shared" si="463"/>
        <v>Jun</v>
      </c>
      <c r="T5945" t="str">
        <f t="shared" si="464"/>
        <v>Premium Economy</v>
      </c>
    </row>
    <row r="5946" spans="1:20" x14ac:dyDescent="0.35">
      <c r="A5946" t="s">
        <v>12</v>
      </c>
      <c r="B5946" t="s">
        <v>50</v>
      </c>
      <c r="C5946" t="s">
        <v>66</v>
      </c>
      <c r="D5946" t="s">
        <v>71</v>
      </c>
      <c r="E5946" t="s">
        <v>1601</v>
      </c>
      <c r="F5946" t="s">
        <v>1609</v>
      </c>
      <c r="G5946" t="s">
        <v>1602</v>
      </c>
      <c r="J5946" t="s">
        <v>183</v>
      </c>
      <c r="K5946" t="s">
        <v>359</v>
      </c>
      <c r="L5946">
        <v>315</v>
      </c>
      <c r="M5946">
        <v>1</v>
      </c>
      <c r="N5946" t="s">
        <v>1579</v>
      </c>
      <c r="O5946">
        <v>17524</v>
      </c>
      <c r="P5946">
        <f t="shared" si="460"/>
        <v>7</v>
      </c>
      <c r="Q5946" t="str">
        <f t="shared" si="461"/>
        <v>Morning</v>
      </c>
      <c r="R5946" t="str">
        <f t="shared" si="462"/>
        <v>BLR  →  BOM  →  DEL</v>
      </c>
      <c r="S5946" t="str">
        <f t="shared" si="463"/>
        <v>Mar</v>
      </c>
      <c r="T5946" t="str">
        <f t="shared" si="464"/>
        <v>Business</v>
      </c>
    </row>
    <row r="5947" spans="1:20" x14ac:dyDescent="0.35">
      <c r="A5947" t="s">
        <v>14</v>
      </c>
      <c r="B5947" t="s">
        <v>47</v>
      </c>
      <c r="C5947" t="s">
        <v>68</v>
      </c>
      <c r="D5947" t="s">
        <v>72</v>
      </c>
      <c r="E5947" t="s">
        <v>1607</v>
      </c>
      <c r="F5947" t="s">
        <v>1609</v>
      </c>
      <c r="G5947" t="s">
        <v>1610</v>
      </c>
      <c r="J5947" t="s">
        <v>320</v>
      </c>
      <c r="K5947" t="s">
        <v>439</v>
      </c>
      <c r="L5947">
        <v>450</v>
      </c>
      <c r="M5947">
        <v>1</v>
      </c>
      <c r="N5947" t="s">
        <v>1579</v>
      </c>
      <c r="O5947">
        <v>7888</v>
      </c>
      <c r="P5947">
        <f t="shared" si="460"/>
        <v>18</v>
      </c>
      <c r="Q5947" t="str">
        <f t="shared" si="461"/>
        <v>Evening</v>
      </c>
      <c r="R5947" t="str">
        <f t="shared" si="462"/>
        <v>DEL  →  BOM  →  COK</v>
      </c>
      <c r="S5947" t="str">
        <f t="shared" si="463"/>
        <v>May</v>
      </c>
      <c r="T5947" t="str">
        <f t="shared" si="464"/>
        <v>Premium Economy</v>
      </c>
    </row>
    <row r="5948" spans="1:20" x14ac:dyDescent="0.35">
      <c r="A5948" t="s">
        <v>10</v>
      </c>
      <c r="B5948" t="s">
        <v>53</v>
      </c>
      <c r="C5948" t="s">
        <v>70</v>
      </c>
      <c r="D5948" t="s">
        <v>73</v>
      </c>
      <c r="E5948" t="s">
        <v>1624</v>
      </c>
      <c r="F5948" t="s">
        <v>1625</v>
      </c>
      <c r="J5948" t="s">
        <v>301</v>
      </c>
      <c r="K5948" t="s">
        <v>260</v>
      </c>
      <c r="L5948">
        <v>90</v>
      </c>
      <c r="M5948">
        <v>0</v>
      </c>
      <c r="N5948" t="s">
        <v>1579</v>
      </c>
      <c r="O5948">
        <v>2754</v>
      </c>
      <c r="P5948">
        <f t="shared" si="460"/>
        <v>19</v>
      </c>
      <c r="Q5948" t="str">
        <f t="shared" si="461"/>
        <v>Evening</v>
      </c>
      <c r="R5948" t="str">
        <f t="shared" si="462"/>
        <v>BOM  →  HYD</v>
      </c>
      <c r="S5948" t="str">
        <f t="shared" si="463"/>
        <v>Jun</v>
      </c>
      <c r="T5948" t="str">
        <f t="shared" si="464"/>
        <v>Economy</v>
      </c>
    </row>
    <row r="5949" spans="1:20" x14ac:dyDescent="0.35">
      <c r="A5949" t="s">
        <v>11</v>
      </c>
      <c r="B5949" t="s">
        <v>64</v>
      </c>
      <c r="C5949" t="s">
        <v>66</v>
      </c>
      <c r="D5949" t="s">
        <v>71</v>
      </c>
      <c r="E5949" t="s">
        <v>1601</v>
      </c>
      <c r="F5949" t="s">
        <v>1648</v>
      </c>
      <c r="G5949" t="s">
        <v>1609</v>
      </c>
      <c r="H5949" t="s">
        <v>1615</v>
      </c>
      <c r="I5949" t="s">
        <v>1602</v>
      </c>
      <c r="J5949" t="s">
        <v>234</v>
      </c>
      <c r="K5949" t="s">
        <v>199</v>
      </c>
      <c r="L5949">
        <v>715</v>
      </c>
      <c r="M5949">
        <v>3</v>
      </c>
      <c r="N5949" t="s">
        <v>1579</v>
      </c>
      <c r="O5949">
        <v>10573</v>
      </c>
      <c r="P5949">
        <f t="shared" si="460"/>
        <v>12</v>
      </c>
      <c r="Q5949" t="str">
        <f t="shared" si="461"/>
        <v>Afternoon</v>
      </c>
      <c r="R5949" t="str">
        <f t="shared" si="462"/>
        <v>BLR  →  HBX  →  BOM  →  AMD  →  DEL</v>
      </c>
      <c r="S5949" t="str">
        <f t="shared" si="463"/>
        <v>Mar</v>
      </c>
      <c r="T5949" t="str">
        <f t="shared" si="464"/>
        <v>Business</v>
      </c>
    </row>
    <row r="5950" spans="1:20" x14ac:dyDescent="0.35">
      <c r="A5950" t="s">
        <v>14</v>
      </c>
      <c r="B5950" t="s">
        <v>24</v>
      </c>
      <c r="C5950" t="s">
        <v>68</v>
      </c>
      <c r="D5950" t="s">
        <v>72</v>
      </c>
      <c r="E5950" t="s">
        <v>1607</v>
      </c>
      <c r="F5950" t="s">
        <v>1609</v>
      </c>
      <c r="G5950" t="s">
        <v>1610</v>
      </c>
      <c r="J5950" t="s">
        <v>170</v>
      </c>
      <c r="K5950" t="s">
        <v>194</v>
      </c>
      <c r="L5950">
        <v>440</v>
      </c>
      <c r="M5950">
        <v>1</v>
      </c>
      <c r="N5950" t="s">
        <v>1579</v>
      </c>
      <c r="O5950">
        <v>11789</v>
      </c>
      <c r="P5950">
        <f t="shared" si="460"/>
        <v>11</v>
      </c>
      <c r="Q5950" t="str">
        <f t="shared" si="461"/>
        <v>Morning</v>
      </c>
      <c r="R5950" t="str">
        <f t="shared" si="462"/>
        <v>DEL  →  BOM  →  COK</v>
      </c>
      <c r="S5950" t="str">
        <f t="shared" si="463"/>
        <v>Jun</v>
      </c>
      <c r="T5950" t="str">
        <f t="shared" si="464"/>
        <v>Business</v>
      </c>
    </row>
    <row r="5951" spans="1:20" x14ac:dyDescent="0.35">
      <c r="A5951" t="s">
        <v>12</v>
      </c>
      <c r="B5951" t="s">
        <v>40</v>
      </c>
      <c r="C5951" t="s">
        <v>67</v>
      </c>
      <c r="D5951" t="s">
        <v>66</v>
      </c>
      <c r="E5951" t="s">
        <v>1603</v>
      </c>
      <c r="F5951" t="s">
        <v>1621</v>
      </c>
      <c r="G5951" t="s">
        <v>1606</v>
      </c>
      <c r="J5951" t="s">
        <v>218</v>
      </c>
      <c r="K5951" t="s">
        <v>939</v>
      </c>
      <c r="L5951">
        <v>1365</v>
      </c>
      <c r="M5951">
        <v>1</v>
      </c>
      <c r="N5951" t="s">
        <v>1579</v>
      </c>
      <c r="O5951">
        <v>13067</v>
      </c>
      <c r="P5951">
        <f t="shared" si="460"/>
        <v>20</v>
      </c>
      <c r="Q5951" t="str">
        <f t="shared" si="461"/>
        <v>Evening</v>
      </c>
      <c r="R5951" t="str">
        <f t="shared" si="462"/>
        <v>CCU  →  DEL  →  BLR</v>
      </c>
      <c r="S5951" t="str">
        <f t="shared" si="463"/>
        <v>May</v>
      </c>
      <c r="T5951" t="str">
        <f t="shared" si="464"/>
        <v>Business</v>
      </c>
    </row>
    <row r="5952" spans="1:20" x14ac:dyDescent="0.35">
      <c r="A5952" t="s">
        <v>10</v>
      </c>
      <c r="B5952" t="s">
        <v>22</v>
      </c>
      <c r="C5952" t="s">
        <v>66</v>
      </c>
      <c r="D5952" t="s">
        <v>71</v>
      </c>
      <c r="E5952" t="s">
        <v>1601</v>
      </c>
      <c r="F5952" t="s">
        <v>1602</v>
      </c>
      <c r="J5952" t="s">
        <v>249</v>
      </c>
      <c r="K5952" t="s">
        <v>454</v>
      </c>
      <c r="L5952">
        <v>165</v>
      </c>
      <c r="M5952">
        <v>0</v>
      </c>
      <c r="N5952" t="s">
        <v>1579</v>
      </c>
      <c r="O5952">
        <v>4238</v>
      </c>
      <c r="P5952">
        <f t="shared" si="460"/>
        <v>0</v>
      </c>
      <c r="Q5952" t="str">
        <f t="shared" si="461"/>
        <v>Night</v>
      </c>
      <c r="R5952" t="str">
        <f t="shared" si="462"/>
        <v>BLR  →  DEL</v>
      </c>
      <c r="S5952" t="str">
        <f t="shared" si="463"/>
        <v>Mar</v>
      </c>
      <c r="T5952" t="str">
        <f t="shared" si="464"/>
        <v>Economy</v>
      </c>
    </row>
    <row r="5953" spans="1:20" x14ac:dyDescent="0.35">
      <c r="A5953" t="s">
        <v>14</v>
      </c>
      <c r="B5953" t="s">
        <v>47</v>
      </c>
      <c r="C5953" t="s">
        <v>68</v>
      </c>
      <c r="D5953" t="s">
        <v>72</v>
      </c>
      <c r="E5953" t="s">
        <v>1607</v>
      </c>
      <c r="F5953" t="s">
        <v>1609</v>
      </c>
      <c r="G5953" t="s">
        <v>1610</v>
      </c>
      <c r="J5953" t="s">
        <v>285</v>
      </c>
      <c r="K5953" t="s">
        <v>194</v>
      </c>
      <c r="L5953">
        <v>690</v>
      </c>
      <c r="M5953">
        <v>1</v>
      </c>
      <c r="N5953" t="s">
        <v>1579</v>
      </c>
      <c r="O5953">
        <v>9794</v>
      </c>
      <c r="P5953">
        <f t="shared" si="460"/>
        <v>7</v>
      </c>
      <c r="Q5953" t="str">
        <f t="shared" si="461"/>
        <v>Morning</v>
      </c>
      <c r="R5953" t="str">
        <f t="shared" si="462"/>
        <v>DEL  →  BOM  →  COK</v>
      </c>
      <c r="S5953" t="str">
        <f t="shared" si="463"/>
        <v>May</v>
      </c>
      <c r="T5953" t="str">
        <f t="shared" si="464"/>
        <v>Premium Economy</v>
      </c>
    </row>
    <row r="5954" spans="1:20" x14ac:dyDescent="0.35">
      <c r="A5954" t="s">
        <v>11</v>
      </c>
      <c r="B5954" t="s">
        <v>38</v>
      </c>
      <c r="C5954" t="s">
        <v>68</v>
      </c>
      <c r="D5954" t="s">
        <v>72</v>
      </c>
      <c r="E5954" t="s">
        <v>1607</v>
      </c>
      <c r="F5954" t="s">
        <v>1623</v>
      </c>
      <c r="G5954" t="s">
        <v>1622</v>
      </c>
      <c r="H5954" t="s">
        <v>1610</v>
      </c>
      <c r="J5954" t="s">
        <v>184</v>
      </c>
      <c r="K5954" t="s">
        <v>1109</v>
      </c>
      <c r="L5954">
        <v>1580</v>
      </c>
      <c r="M5954">
        <v>2</v>
      </c>
      <c r="N5954" t="s">
        <v>1579</v>
      </c>
      <c r="O5954">
        <v>7615</v>
      </c>
      <c r="P5954">
        <f t="shared" si="460"/>
        <v>7</v>
      </c>
      <c r="Q5954" t="str">
        <f t="shared" si="461"/>
        <v>Morning</v>
      </c>
      <c r="R5954" t="str">
        <f t="shared" si="462"/>
        <v>DEL  →  HYD  →  MAA  →  COK</v>
      </c>
      <c r="S5954" t="str">
        <f t="shared" si="463"/>
        <v>Mar</v>
      </c>
      <c r="T5954" t="str">
        <f t="shared" si="464"/>
        <v>Premium Economy</v>
      </c>
    </row>
    <row r="5955" spans="1:20" x14ac:dyDescent="0.35">
      <c r="A5955" t="s">
        <v>12</v>
      </c>
      <c r="B5955" t="s">
        <v>38</v>
      </c>
      <c r="C5955" t="s">
        <v>68</v>
      </c>
      <c r="D5955" t="s">
        <v>72</v>
      </c>
      <c r="E5955" t="s">
        <v>1607</v>
      </c>
      <c r="F5955" t="s">
        <v>1619</v>
      </c>
      <c r="G5955" t="s">
        <v>1609</v>
      </c>
      <c r="H5955" t="s">
        <v>1610</v>
      </c>
      <c r="J5955" t="s">
        <v>273</v>
      </c>
      <c r="K5955" t="s">
        <v>560</v>
      </c>
      <c r="L5955">
        <v>2525</v>
      </c>
      <c r="M5955">
        <v>2</v>
      </c>
      <c r="N5955" t="s">
        <v>1579</v>
      </c>
      <c r="O5955">
        <v>11664</v>
      </c>
      <c r="P5955">
        <f t="shared" ref="P5955:P6018" si="465">HOUR(TEXT(J5955,"HH:MM"))</f>
        <v>10</v>
      </c>
      <c r="Q5955" t="str">
        <f t="shared" ref="Q5955:Q6018" si="466">IF(P5955&gt;=5, IF(P5955&lt;12, "Morning", IF(P5955&lt;17, "Afternoon", IF(P5955&lt;21, "Evening", "Night"))), "Night")</f>
        <v>Morning</v>
      </c>
      <c r="R5955" t="str">
        <f t="shared" ref="R5955:R6018" si="467">_xlfn.TEXTJOIN(" → ", TRUE, E5955:I5955)</f>
        <v>DEL  →  IDR  →  BOM  →  COK</v>
      </c>
      <c r="S5955" t="str">
        <f t="shared" ref="S5955:S6018" si="468">TEXT(B5955, "mmm")</f>
        <v>Mar</v>
      </c>
      <c r="T5955" t="str">
        <f t="shared" ref="T5955:T6018" si="469">_xlfn.IFS(
  O5955 &lt; 5000, "Economy",
  O5955 &lt;= 10000, "Premium Economy",
  O5955 &gt; 10000, "Business"
)</f>
        <v>Business</v>
      </c>
    </row>
    <row r="5956" spans="1:20" x14ac:dyDescent="0.35">
      <c r="A5956" t="s">
        <v>12</v>
      </c>
      <c r="B5956" t="s">
        <v>56</v>
      </c>
      <c r="C5956" t="s">
        <v>67</v>
      </c>
      <c r="D5956" t="s">
        <v>66</v>
      </c>
      <c r="E5956" t="s">
        <v>1603</v>
      </c>
      <c r="F5956" t="s">
        <v>1609</v>
      </c>
      <c r="G5956" t="s">
        <v>1606</v>
      </c>
      <c r="J5956" t="s">
        <v>213</v>
      </c>
      <c r="K5956" t="s">
        <v>224</v>
      </c>
      <c r="L5956">
        <v>800</v>
      </c>
      <c r="M5956">
        <v>1</v>
      </c>
      <c r="N5956" t="s">
        <v>1580</v>
      </c>
      <c r="O5956">
        <v>7064</v>
      </c>
      <c r="P5956">
        <f t="shared" si="465"/>
        <v>6</v>
      </c>
      <c r="Q5956" t="str">
        <f t="shared" si="466"/>
        <v>Morning</v>
      </c>
      <c r="R5956" t="str">
        <f t="shared" si="467"/>
        <v>CCU  →  BOM  →  BLR</v>
      </c>
      <c r="S5956" t="str">
        <f t="shared" si="468"/>
        <v>Apr</v>
      </c>
      <c r="T5956" t="str">
        <f t="shared" si="469"/>
        <v>Premium Economy</v>
      </c>
    </row>
    <row r="5957" spans="1:20" x14ac:dyDescent="0.35">
      <c r="A5957" t="s">
        <v>10</v>
      </c>
      <c r="B5957" t="s">
        <v>35</v>
      </c>
      <c r="C5957" t="s">
        <v>67</v>
      </c>
      <c r="D5957" t="s">
        <v>66</v>
      </c>
      <c r="E5957" t="s">
        <v>1603</v>
      </c>
      <c r="F5957" t="s">
        <v>1623</v>
      </c>
      <c r="G5957" t="s">
        <v>1606</v>
      </c>
      <c r="J5957" t="s">
        <v>313</v>
      </c>
      <c r="K5957" t="s">
        <v>563</v>
      </c>
      <c r="L5957">
        <v>265</v>
      </c>
      <c r="M5957">
        <v>1</v>
      </c>
      <c r="N5957" t="s">
        <v>1579</v>
      </c>
      <c r="O5957">
        <v>3809</v>
      </c>
      <c r="P5957">
        <f t="shared" si="465"/>
        <v>19</v>
      </c>
      <c r="Q5957" t="str">
        <f t="shared" si="466"/>
        <v>Evening</v>
      </c>
      <c r="R5957" t="str">
        <f t="shared" si="467"/>
        <v>CCU  →  HYD  →  BLR</v>
      </c>
      <c r="S5957" t="str">
        <f t="shared" si="468"/>
        <v>Apr</v>
      </c>
      <c r="T5957" t="str">
        <f t="shared" si="469"/>
        <v>Economy</v>
      </c>
    </row>
    <row r="5958" spans="1:20" x14ac:dyDescent="0.35">
      <c r="A5958" t="s">
        <v>13</v>
      </c>
      <c r="B5958" t="s">
        <v>42</v>
      </c>
      <c r="C5958" t="s">
        <v>67</v>
      </c>
      <c r="D5958" t="s">
        <v>66</v>
      </c>
      <c r="E5958" t="s">
        <v>1603</v>
      </c>
      <c r="F5958" t="s">
        <v>1606</v>
      </c>
      <c r="J5958" t="s">
        <v>288</v>
      </c>
      <c r="K5958" t="s">
        <v>336</v>
      </c>
      <c r="L5958">
        <v>150</v>
      </c>
      <c r="M5958">
        <v>0</v>
      </c>
      <c r="N5958" t="s">
        <v>1581</v>
      </c>
      <c r="O5958">
        <v>3841</v>
      </c>
      <c r="P5958">
        <f t="shared" si="465"/>
        <v>17</v>
      </c>
      <c r="Q5958" t="str">
        <f t="shared" si="466"/>
        <v>Evening</v>
      </c>
      <c r="R5958" t="str">
        <f t="shared" si="467"/>
        <v>CCU  →  BLR</v>
      </c>
      <c r="S5958" t="str">
        <f t="shared" si="468"/>
        <v>Jun</v>
      </c>
      <c r="T5958" t="str">
        <f t="shared" si="469"/>
        <v>Economy</v>
      </c>
    </row>
    <row r="5959" spans="1:20" x14ac:dyDescent="0.35">
      <c r="A5959" t="s">
        <v>14</v>
      </c>
      <c r="B5959" t="s">
        <v>29</v>
      </c>
      <c r="C5959" t="s">
        <v>68</v>
      </c>
      <c r="D5959" t="s">
        <v>72</v>
      </c>
      <c r="E5959" t="s">
        <v>1607</v>
      </c>
      <c r="F5959" t="s">
        <v>1609</v>
      </c>
      <c r="G5959" t="s">
        <v>1610</v>
      </c>
      <c r="J5959" t="s">
        <v>170</v>
      </c>
      <c r="K5959" t="s">
        <v>498</v>
      </c>
      <c r="L5959">
        <v>830</v>
      </c>
      <c r="M5959">
        <v>1</v>
      </c>
      <c r="N5959" t="s">
        <v>1579</v>
      </c>
      <c r="O5959">
        <v>6795</v>
      </c>
      <c r="P5959">
        <f t="shared" si="465"/>
        <v>11</v>
      </c>
      <c r="Q5959" t="str">
        <f t="shared" si="466"/>
        <v>Morning</v>
      </c>
      <c r="R5959" t="str">
        <f t="shared" si="467"/>
        <v>DEL  →  BOM  →  COK</v>
      </c>
      <c r="S5959" t="str">
        <f t="shared" si="468"/>
        <v>May</v>
      </c>
      <c r="T5959" t="str">
        <f t="shared" si="469"/>
        <v>Premium Economy</v>
      </c>
    </row>
    <row r="5960" spans="1:20" x14ac:dyDescent="0.35">
      <c r="A5960" t="s">
        <v>10</v>
      </c>
      <c r="B5960" t="s">
        <v>33</v>
      </c>
      <c r="C5960" t="s">
        <v>67</v>
      </c>
      <c r="D5960" t="s">
        <v>66</v>
      </c>
      <c r="E5960" t="s">
        <v>1603</v>
      </c>
      <c r="F5960" t="s">
        <v>1623</v>
      </c>
      <c r="G5960" t="s">
        <v>1606</v>
      </c>
      <c r="J5960" t="s">
        <v>266</v>
      </c>
      <c r="K5960" t="s">
        <v>314</v>
      </c>
      <c r="L5960">
        <v>290</v>
      </c>
      <c r="M5960">
        <v>1</v>
      </c>
      <c r="N5960" t="s">
        <v>1579</v>
      </c>
      <c r="O5960">
        <v>4565</v>
      </c>
      <c r="P5960">
        <f t="shared" si="465"/>
        <v>15</v>
      </c>
      <c r="Q5960" t="str">
        <f t="shared" si="466"/>
        <v>Afternoon</v>
      </c>
      <c r="R5960" t="str">
        <f t="shared" si="467"/>
        <v>CCU  →  HYD  →  BLR</v>
      </c>
      <c r="S5960" t="str">
        <f t="shared" si="468"/>
        <v>Apr</v>
      </c>
      <c r="T5960" t="str">
        <f t="shared" si="469"/>
        <v>Economy</v>
      </c>
    </row>
    <row r="5961" spans="1:20" x14ac:dyDescent="0.35">
      <c r="A5961" t="s">
        <v>10</v>
      </c>
      <c r="B5961" t="s">
        <v>52</v>
      </c>
      <c r="C5961" t="s">
        <v>68</v>
      </c>
      <c r="D5961" t="s">
        <v>72</v>
      </c>
      <c r="E5961" t="s">
        <v>1607</v>
      </c>
      <c r="F5961" t="s">
        <v>1609</v>
      </c>
      <c r="G5961" t="s">
        <v>1610</v>
      </c>
      <c r="J5961" t="s">
        <v>334</v>
      </c>
      <c r="K5961" t="s">
        <v>687</v>
      </c>
      <c r="L5961">
        <v>420</v>
      </c>
      <c r="M5961">
        <v>1</v>
      </c>
      <c r="N5961" t="s">
        <v>1579</v>
      </c>
      <c r="O5961">
        <v>12351</v>
      </c>
      <c r="P5961">
        <f t="shared" si="465"/>
        <v>18</v>
      </c>
      <c r="Q5961" t="str">
        <f t="shared" si="466"/>
        <v>Evening</v>
      </c>
      <c r="R5961" t="str">
        <f t="shared" si="467"/>
        <v>DEL  →  BOM  →  COK</v>
      </c>
      <c r="S5961" t="str">
        <f t="shared" si="468"/>
        <v>Mar</v>
      </c>
      <c r="T5961" t="str">
        <f t="shared" si="469"/>
        <v>Business</v>
      </c>
    </row>
    <row r="5962" spans="1:20" x14ac:dyDescent="0.35">
      <c r="A5962" t="s">
        <v>10</v>
      </c>
      <c r="B5962" t="s">
        <v>60</v>
      </c>
      <c r="C5962" t="s">
        <v>68</v>
      </c>
      <c r="D5962" t="s">
        <v>72</v>
      </c>
      <c r="E5962" t="s">
        <v>1607</v>
      </c>
      <c r="F5962" t="s">
        <v>1610</v>
      </c>
      <c r="J5962" t="s">
        <v>262</v>
      </c>
      <c r="K5962" t="s">
        <v>1287</v>
      </c>
      <c r="L5962">
        <v>195</v>
      </c>
      <c r="M5962">
        <v>0</v>
      </c>
      <c r="N5962" t="s">
        <v>1579</v>
      </c>
      <c r="O5962">
        <v>5021</v>
      </c>
      <c r="P5962">
        <f t="shared" si="465"/>
        <v>21</v>
      </c>
      <c r="Q5962" t="str">
        <f t="shared" si="466"/>
        <v>Night</v>
      </c>
      <c r="R5962" t="str">
        <f t="shared" si="467"/>
        <v>DEL  →  COK</v>
      </c>
      <c r="S5962" t="str">
        <f t="shared" si="468"/>
        <v>Mar</v>
      </c>
      <c r="T5962" t="str">
        <f t="shared" si="469"/>
        <v>Premium Economy</v>
      </c>
    </row>
    <row r="5963" spans="1:20" x14ac:dyDescent="0.35">
      <c r="A5963" t="s">
        <v>11</v>
      </c>
      <c r="B5963" t="s">
        <v>47</v>
      </c>
      <c r="C5963" t="s">
        <v>68</v>
      </c>
      <c r="D5963" t="s">
        <v>72</v>
      </c>
      <c r="E5963" t="s">
        <v>1607</v>
      </c>
      <c r="F5963" t="s">
        <v>1623</v>
      </c>
      <c r="G5963" t="s">
        <v>1622</v>
      </c>
      <c r="H5963" t="s">
        <v>1610</v>
      </c>
      <c r="J5963" t="s">
        <v>243</v>
      </c>
      <c r="K5963" t="s">
        <v>731</v>
      </c>
      <c r="L5963">
        <v>1220</v>
      </c>
      <c r="M5963">
        <v>2</v>
      </c>
      <c r="N5963" t="s">
        <v>1579</v>
      </c>
      <c r="O5963">
        <v>10467</v>
      </c>
      <c r="P5963">
        <f t="shared" si="465"/>
        <v>13</v>
      </c>
      <c r="Q5963" t="str">
        <f t="shared" si="466"/>
        <v>Afternoon</v>
      </c>
      <c r="R5963" t="str">
        <f t="shared" si="467"/>
        <v>DEL  →  HYD  →  MAA  →  COK</v>
      </c>
      <c r="S5963" t="str">
        <f t="shared" si="468"/>
        <v>May</v>
      </c>
      <c r="T5963" t="str">
        <f t="shared" si="469"/>
        <v>Business</v>
      </c>
    </row>
    <row r="5964" spans="1:20" x14ac:dyDescent="0.35">
      <c r="A5964" t="s">
        <v>11</v>
      </c>
      <c r="B5964" t="s">
        <v>35</v>
      </c>
      <c r="C5964" t="s">
        <v>66</v>
      </c>
      <c r="D5964" t="s">
        <v>68</v>
      </c>
      <c r="E5964" t="s">
        <v>1601</v>
      </c>
      <c r="F5964" t="s">
        <v>1602</v>
      </c>
      <c r="J5964" t="s">
        <v>254</v>
      </c>
      <c r="K5964" t="s">
        <v>200</v>
      </c>
      <c r="L5964">
        <v>165</v>
      </c>
      <c r="M5964">
        <v>0</v>
      </c>
      <c r="N5964" t="s">
        <v>1579</v>
      </c>
      <c r="O5964">
        <v>6121</v>
      </c>
      <c r="P5964">
        <f t="shared" si="465"/>
        <v>17</v>
      </c>
      <c r="Q5964" t="str">
        <f t="shared" si="466"/>
        <v>Evening</v>
      </c>
      <c r="R5964" t="str">
        <f t="shared" si="467"/>
        <v>BLR  →  DEL</v>
      </c>
      <c r="S5964" t="str">
        <f t="shared" si="468"/>
        <v>Apr</v>
      </c>
      <c r="T5964" t="str">
        <f t="shared" si="469"/>
        <v>Premium Economy</v>
      </c>
    </row>
    <row r="5965" spans="1:20" x14ac:dyDescent="0.35">
      <c r="A5965" t="s">
        <v>13</v>
      </c>
      <c r="B5965" t="s">
        <v>50</v>
      </c>
      <c r="C5965" t="s">
        <v>69</v>
      </c>
      <c r="D5965" t="s">
        <v>67</v>
      </c>
      <c r="E5965" t="s">
        <v>1613</v>
      </c>
      <c r="F5965" t="s">
        <v>1614</v>
      </c>
      <c r="J5965" t="s">
        <v>274</v>
      </c>
      <c r="K5965" t="s">
        <v>314</v>
      </c>
      <c r="L5965">
        <v>140</v>
      </c>
      <c r="M5965">
        <v>0</v>
      </c>
      <c r="N5965" t="s">
        <v>1579</v>
      </c>
      <c r="O5965">
        <v>6300</v>
      </c>
      <c r="P5965">
        <f t="shared" si="465"/>
        <v>17</v>
      </c>
      <c r="Q5965" t="str">
        <f t="shared" si="466"/>
        <v>Evening</v>
      </c>
      <c r="R5965" t="str">
        <f t="shared" si="467"/>
        <v>MAA  →  CCU</v>
      </c>
      <c r="S5965" t="str">
        <f t="shared" si="468"/>
        <v>Mar</v>
      </c>
      <c r="T5965" t="str">
        <f t="shared" si="469"/>
        <v>Premium Economy</v>
      </c>
    </row>
    <row r="5966" spans="1:20" x14ac:dyDescent="0.35">
      <c r="A5966" t="s">
        <v>17</v>
      </c>
      <c r="B5966" t="s">
        <v>26</v>
      </c>
      <c r="C5966" t="s">
        <v>66</v>
      </c>
      <c r="D5966" t="s">
        <v>71</v>
      </c>
      <c r="E5966" t="s">
        <v>1601</v>
      </c>
      <c r="F5966" t="s">
        <v>1602</v>
      </c>
      <c r="J5966" t="s">
        <v>159</v>
      </c>
      <c r="K5966" t="s">
        <v>363</v>
      </c>
      <c r="L5966">
        <v>170</v>
      </c>
      <c r="M5966">
        <v>0</v>
      </c>
      <c r="N5966" t="s">
        <v>1579</v>
      </c>
      <c r="O5966">
        <v>10715</v>
      </c>
      <c r="P5966">
        <f t="shared" si="465"/>
        <v>5</v>
      </c>
      <c r="Q5966" t="str">
        <f t="shared" si="466"/>
        <v>Morning</v>
      </c>
      <c r="R5966" t="str">
        <f t="shared" si="467"/>
        <v>BLR  →  DEL</v>
      </c>
      <c r="S5966" t="str">
        <f t="shared" si="468"/>
        <v>Mar</v>
      </c>
      <c r="T5966" t="str">
        <f t="shared" si="469"/>
        <v>Business</v>
      </c>
    </row>
    <row r="5967" spans="1:20" x14ac:dyDescent="0.35">
      <c r="A5967" t="s">
        <v>11</v>
      </c>
      <c r="B5967" t="s">
        <v>54</v>
      </c>
      <c r="C5967" t="s">
        <v>67</v>
      </c>
      <c r="D5967" t="s">
        <v>66</v>
      </c>
      <c r="E5967" t="s">
        <v>1603</v>
      </c>
      <c r="F5967" t="s">
        <v>1606</v>
      </c>
      <c r="J5967" t="s">
        <v>189</v>
      </c>
      <c r="K5967" t="s">
        <v>309</v>
      </c>
      <c r="L5967">
        <v>150</v>
      </c>
      <c r="M5967">
        <v>0</v>
      </c>
      <c r="N5967" t="s">
        <v>1579</v>
      </c>
      <c r="O5967">
        <v>5510</v>
      </c>
      <c r="P5967">
        <f t="shared" si="465"/>
        <v>14</v>
      </c>
      <c r="Q5967" t="str">
        <f t="shared" si="466"/>
        <v>Afternoon</v>
      </c>
      <c r="R5967" t="str">
        <f t="shared" si="467"/>
        <v>CCU  →  BLR</v>
      </c>
      <c r="S5967" t="str">
        <f t="shared" si="468"/>
        <v>May</v>
      </c>
      <c r="T5967" t="str">
        <f t="shared" si="469"/>
        <v>Premium Economy</v>
      </c>
    </row>
    <row r="5968" spans="1:20" x14ac:dyDescent="0.35">
      <c r="A5968" t="s">
        <v>12</v>
      </c>
      <c r="B5968" t="s">
        <v>51</v>
      </c>
      <c r="C5968" t="s">
        <v>66</v>
      </c>
      <c r="D5968" t="s">
        <v>68</v>
      </c>
      <c r="E5968" t="s">
        <v>1601</v>
      </c>
      <c r="F5968" t="s">
        <v>1602</v>
      </c>
      <c r="J5968" t="s">
        <v>164</v>
      </c>
      <c r="K5968" t="s">
        <v>179</v>
      </c>
      <c r="L5968">
        <v>185</v>
      </c>
      <c r="M5968">
        <v>0</v>
      </c>
      <c r="N5968" t="s">
        <v>1580</v>
      </c>
      <c r="O5968">
        <v>6144</v>
      </c>
      <c r="P5968">
        <f t="shared" si="465"/>
        <v>18</v>
      </c>
      <c r="Q5968" t="str">
        <f t="shared" si="466"/>
        <v>Evening</v>
      </c>
      <c r="R5968" t="str">
        <f t="shared" si="467"/>
        <v>BLR  →  DEL</v>
      </c>
      <c r="S5968" t="str">
        <f t="shared" si="468"/>
        <v>May</v>
      </c>
      <c r="T5968" t="str">
        <f t="shared" si="469"/>
        <v>Premium Economy</v>
      </c>
    </row>
    <row r="5969" spans="1:20" x14ac:dyDescent="0.35">
      <c r="A5969" t="s">
        <v>12</v>
      </c>
      <c r="B5969" t="s">
        <v>37</v>
      </c>
      <c r="C5969" t="s">
        <v>68</v>
      </c>
      <c r="D5969" t="s">
        <v>72</v>
      </c>
      <c r="E5969" t="s">
        <v>1607</v>
      </c>
      <c r="F5969" t="s">
        <v>1615</v>
      </c>
      <c r="G5969" t="s">
        <v>1609</v>
      </c>
      <c r="H5969" t="s">
        <v>1610</v>
      </c>
      <c r="J5969" t="s">
        <v>239</v>
      </c>
      <c r="K5969" t="s">
        <v>479</v>
      </c>
      <c r="L5969">
        <v>1475</v>
      </c>
      <c r="M5969">
        <v>2</v>
      </c>
      <c r="N5969" t="s">
        <v>1579</v>
      </c>
      <c r="O5969">
        <v>19329</v>
      </c>
      <c r="P5969">
        <f t="shared" si="465"/>
        <v>19</v>
      </c>
      <c r="Q5969" t="str">
        <f t="shared" si="466"/>
        <v>Evening</v>
      </c>
      <c r="R5969" t="str">
        <f t="shared" si="467"/>
        <v>DEL  →  AMD  →  BOM  →  COK</v>
      </c>
      <c r="S5969" t="str">
        <f t="shared" si="468"/>
        <v>Mar</v>
      </c>
      <c r="T5969" t="str">
        <f t="shared" si="469"/>
        <v>Business</v>
      </c>
    </row>
    <row r="5970" spans="1:20" x14ac:dyDescent="0.35">
      <c r="A5970" t="s">
        <v>11</v>
      </c>
      <c r="B5970" t="s">
        <v>37</v>
      </c>
      <c r="C5970" t="s">
        <v>70</v>
      </c>
      <c r="D5970" t="s">
        <v>73</v>
      </c>
      <c r="E5970" t="s">
        <v>1624</v>
      </c>
      <c r="F5970" t="s">
        <v>1619</v>
      </c>
      <c r="G5970" t="s">
        <v>1621</v>
      </c>
      <c r="H5970" t="s">
        <v>1625</v>
      </c>
      <c r="J5970" t="s">
        <v>374</v>
      </c>
      <c r="K5970" t="s">
        <v>1266</v>
      </c>
      <c r="L5970">
        <v>1840</v>
      </c>
      <c r="M5970">
        <v>2</v>
      </c>
      <c r="N5970" t="s">
        <v>1579</v>
      </c>
      <c r="O5970">
        <v>13253</v>
      </c>
      <c r="P5970">
        <f t="shared" si="465"/>
        <v>12</v>
      </c>
      <c r="Q5970" t="str">
        <f t="shared" si="466"/>
        <v>Afternoon</v>
      </c>
      <c r="R5970" t="str">
        <f t="shared" si="467"/>
        <v>BOM  →  IDR  →  DEL  →  HYD</v>
      </c>
      <c r="S5970" t="str">
        <f t="shared" si="468"/>
        <v>Mar</v>
      </c>
      <c r="T5970" t="str">
        <f t="shared" si="469"/>
        <v>Business</v>
      </c>
    </row>
    <row r="5971" spans="1:20" x14ac:dyDescent="0.35">
      <c r="A5971" t="s">
        <v>12</v>
      </c>
      <c r="B5971" t="s">
        <v>25</v>
      </c>
      <c r="C5971" t="s">
        <v>67</v>
      </c>
      <c r="D5971" t="s">
        <v>66</v>
      </c>
      <c r="E5971" t="s">
        <v>1603</v>
      </c>
      <c r="F5971" t="s">
        <v>1609</v>
      </c>
      <c r="G5971" t="s">
        <v>1606</v>
      </c>
      <c r="J5971" t="s">
        <v>213</v>
      </c>
      <c r="K5971" t="s">
        <v>224</v>
      </c>
      <c r="L5971">
        <v>800</v>
      </c>
      <c r="M5971">
        <v>1</v>
      </c>
      <c r="N5971" t="s">
        <v>1579</v>
      </c>
      <c r="O5971">
        <v>13941</v>
      </c>
      <c r="P5971">
        <f t="shared" si="465"/>
        <v>6</v>
      </c>
      <c r="Q5971" t="str">
        <f t="shared" si="466"/>
        <v>Morning</v>
      </c>
      <c r="R5971" t="str">
        <f t="shared" si="467"/>
        <v>CCU  →  BOM  →  BLR</v>
      </c>
      <c r="S5971" t="str">
        <f t="shared" si="468"/>
        <v>May</v>
      </c>
      <c r="T5971" t="str">
        <f t="shared" si="469"/>
        <v>Business</v>
      </c>
    </row>
    <row r="5972" spans="1:20" x14ac:dyDescent="0.35">
      <c r="A5972" t="s">
        <v>10</v>
      </c>
      <c r="B5972" t="s">
        <v>56</v>
      </c>
      <c r="C5972" t="s">
        <v>67</v>
      </c>
      <c r="D5972" t="s">
        <v>66</v>
      </c>
      <c r="E5972" t="s">
        <v>1603</v>
      </c>
      <c r="F5972" t="s">
        <v>1606</v>
      </c>
      <c r="J5972" t="s">
        <v>169</v>
      </c>
      <c r="K5972" t="s">
        <v>323</v>
      </c>
      <c r="L5972">
        <v>155</v>
      </c>
      <c r="M5972">
        <v>0</v>
      </c>
      <c r="N5972" t="s">
        <v>1579</v>
      </c>
      <c r="O5972">
        <v>4488</v>
      </c>
      <c r="P5972">
        <f t="shared" si="465"/>
        <v>20</v>
      </c>
      <c r="Q5972" t="str">
        <f t="shared" si="466"/>
        <v>Evening</v>
      </c>
      <c r="R5972" t="str">
        <f t="shared" si="467"/>
        <v>CCU  →  BLR</v>
      </c>
      <c r="S5972" t="str">
        <f t="shared" si="468"/>
        <v>Apr</v>
      </c>
      <c r="T5972" t="str">
        <f t="shared" si="469"/>
        <v>Economy</v>
      </c>
    </row>
    <row r="5973" spans="1:20" x14ac:dyDescent="0.35">
      <c r="A5973" t="s">
        <v>13</v>
      </c>
      <c r="B5973" t="s">
        <v>49</v>
      </c>
      <c r="C5973" t="s">
        <v>67</v>
      </c>
      <c r="D5973" t="s">
        <v>66</v>
      </c>
      <c r="E5973" t="s">
        <v>1603</v>
      </c>
      <c r="F5973" t="s">
        <v>1606</v>
      </c>
      <c r="J5973" t="s">
        <v>300</v>
      </c>
      <c r="K5973" t="s">
        <v>284</v>
      </c>
      <c r="L5973">
        <v>155</v>
      </c>
      <c r="M5973">
        <v>0</v>
      </c>
      <c r="N5973" t="s">
        <v>1581</v>
      </c>
      <c r="O5973">
        <v>3841</v>
      </c>
      <c r="P5973">
        <f t="shared" si="465"/>
        <v>6</v>
      </c>
      <c r="Q5973" t="str">
        <f t="shared" si="466"/>
        <v>Morning</v>
      </c>
      <c r="R5973" t="str">
        <f t="shared" si="467"/>
        <v>CCU  →  BLR</v>
      </c>
      <c r="S5973" t="str">
        <f t="shared" si="468"/>
        <v>Jun</v>
      </c>
      <c r="T5973" t="str">
        <f t="shared" si="469"/>
        <v>Economy</v>
      </c>
    </row>
    <row r="5974" spans="1:20" x14ac:dyDescent="0.35">
      <c r="A5974" t="s">
        <v>14</v>
      </c>
      <c r="B5974" t="s">
        <v>41</v>
      </c>
      <c r="C5974" t="s">
        <v>68</v>
      </c>
      <c r="D5974" t="s">
        <v>72</v>
      </c>
      <c r="E5974" t="s">
        <v>1607</v>
      </c>
      <c r="F5974" t="s">
        <v>1609</v>
      </c>
      <c r="G5974" t="s">
        <v>1610</v>
      </c>
      <c r="J5974" t="s">
        <v>167</v>
      </c>
      <c r="K5974" t="s">
        <v>252</v>
      </c>
      <c r="L5974">
        <v>470</v>
      </c>
      <c r="M5974">
        <v>1</v>
      </c>
      <c r="N5974" t="s">
        <v>1579</v>
      </c>
      <c r="O5974">
        <v>7575</v>
      </c>
      <c r="P5974">
        <f t="shared" si="465"/>
        <v>11</v>
      </c>
      <c r="Q5974" t="str">
        <f t="shared" si="466"/>
        <v>Morning</v>
      </c>
      <c r="R5974" t="str">
        <f t="shared" si="467"/>
        <v>DEL  →  BOM  →  COK</v>
      </c>
      <c r="S5974" t="str">
        <f t="shared" si="468"/>
        <v>May</v>
      </c>
      <c r="T5974" t="str">
        <f t="shared" si="469"/>
        <v>Premium Economy</v>
      </c>
    </row>
    <row r="5975" spans="1:20" x14ac:dyDescent="0.35">
      <c r="A5975" t="s">
        <v>11</v>
      </c>
      <c r="B5975" t="s">
        <v>29</v>
      </c>
      <c r="C5975" t="s">
        <v>68</v>
      </c>
      <c r="D5975" t="s">
        <v>72</v>
      </c>
      <c r="E5975" t="s">
        <v>1607</v>
      </c>
      <c r="F5975" t="s">
        <v>1615</v>
      </c>
      <c r="G5975" t="s">
        <v>1609</v>
      </c>
      <c r="H5975" t="s">
        <v>1610</v>
      </c>
      <c r="J5975" t="s">
        <v>173</v>
      </c>
      <c r="K5975" t="s">
        <v>794</v>
      </c>
      <c r="L5975">
        <v>1595</v>
      </c>
      <c r="M5975">
        <v>2</v>
      </c>
      <c r="N5975" t="s">
        <v>1579</v>
      </c>
      <c r="O5975">
        <v>9968</v>
      </c>
      <c r="P5975">
        <f t="shared" si="465"/>
        <v>16</v>
      </c>
      <c r="Q5975" t="str">
        <f t="shared" si="466"/>
        <v>Afternoon</v>
      </c>
      <c r="R5975" t="str">
        <f t="shared" si="467"/>
        <v>DEL  →  AMD  →  BOM  →  COK</v>
      </c>
      <c r="S5975" t="str">
        <f t="shared" si="468"/>
        <v>May</v>
      </c>
      <c r="T5975" t="str">
        <f t="shared" si="469"/>
        <v>Premium Economy</v>
      </c>
    </row>
    <row r="5976" spans="1:20" x14ac:dyDescent="0.35">
      <c r="A5976" t="s">
        <v>12</v>
      </c>
      <c r="B5976" t="s">
        <v>32</v>
      </c>
      <c r="C5976" t="s">
        <v>68</v>
      </c>
      <c r="D5976" t="s">
        <v>72</v>
      </c>
      <c r="E5976" t="s">
        <v>1607</v>
      </c>
      <c r="F5976" t="s">
        <v>1615</v>
      </c>
      <c r="G5976" t="s">
        <v>1609</v>
      </c>
      <c r="H5976" t="s">
        <v>1610</v>
      </c>
      <c r="J5976" t="s">
        <v>295</v>
      </c>
      <c r="K5976" t="s">
        <v>595</v>
      </c>
      <c r="L5976">
        <v>1775</v>
      </c>
      <c r="M5976">
        <v>2</v>
      </c>
      <c r="N5976" t="s">
        <v>1579</v>
      </c>
      <c r="O5976">
        <v>15129</v>
      </c>
      <c r="P5976">
        <f t="shared" si="465"/>
        <v>13</v>
      </c>
      <c r="Q5976" t="str">
        <f t="shared" si="466"/>
        <v>Afternoon</v>
      </c>
      <c r="R5976" t="str">
        <f t="shared" si="467"/>
        <v>DEL  →  AMD  →  BOM  →  COK</v>
      </c>
      <c r="S5976" t="str">
        <f t="shared" si="468"/>
        <v>May</v>
      </c>
      <c r="T5976" t="str">
        <f t="shared" si="469"/>
        <v>Business</v>
      </c>
    </row>
    <row r="5977" spans="1:20" x14ac:dyDescent="0.35">
      <c r="A5977" t="s">
        <v>10</v>
      </c>
      <c r="B5977" t="s">
        <v>40</v>
      </c>
      <c r="C5977" t="s">
        <v>67</v>
      </c>
      <c r="D5977" t="s">
        <v>66</v>
      </c>
      <c r="E5977" t="s">
        <v>1603</v>
      </c>
      <c r="F5977" t="s">
        <v>1605</v>
      </c>
      <c r="G5977" t="s">
        <v>1606</v>
      </c>
      <c r="J5977" t="s">
        <v>269</v>
      </c>
      <c r="K5977" t="s">
        <v>1288</v>
      </c>
      <c r="L5977">
        <v>330</v>
      </c>
      <c r="M5977">
        <v>1</v>
      </c>
      <c r="N5977" t="s">
        <v>1579</v>
      </c>
      <c r="O5977">
        <v>4864</v>
      </c>
      <c r="P5977">
        <f t="shared" si="465"/>
        <v>7</v>
      </c>
      <c r="Q5977" t="str">
        <f t="shared" si="466"/>
        <v>Morning</v>
      </c>
      <c r="R5977" t="str">
        <f t="shared" si="467"/>
        <v>CCU  →  BBI  →  BLR</v>
      </c>
      <c r="S5977" t="str">
        <f t="shared" si="468"/>
        <v>May</v>
      </c>
      <c r="T5977" t="str">
        <f t="shared" si="469"/>
        <v>Economy</v>
      </c>
    </row>
    <row r="5978" spans="1:20" x14ac:dyDescent="0.35">
      <c r="A5978" t="s">
        <v>11</v>
      </c>
      <c r="B5978" t="s">
        <v>49</v>
      </c>
      <c r="C5978" t="s">
        <v>68</v>
      </c>
      <c r="D5978" t="s">
        <v>72</v>
      </c>
      <c r="E5978" t="s">
        <v>1607</v>
      </c>
      <c r="F5978" t="s">
        <v>1622</v>
      </c>
      <c r="G5978" t="s">
        <v>1610</v>
      </c>
      <c r="J5978" t="s">
        <v>231</v>
      </c>
      <c r="K5978" t="s">
        <v>805</v>
      </c>
      <c r="L5978">
        <v>965</v>
      </c>
      <c r="M5978">
        <v>1</v>
      </c>
      <c r="N5978" t="s">
        <v>1579</v>
      </c>
      <c r="O5978">
        <v>7480</v>
      </c>
      <c r="P5978">
        <f t="shared" si="465"/>
        <v>17</v>
      </c>
      <c r="Q5978" t="str">
        <f t="shared" si="466"/>
        <v>Evening</v>
      </c>
      <c r="R5978" t="str">
        <f t="shared" si="467"/>
        <v>DEL  →  MAA  →  COK</v>
      </c>
      <c r="S5978" t="str">
        <f t="shared" si="468"/>
        <v>Jun</v>
      </c>
      <c r="T5978" t="str">
        <f t="shared" si="469"/>
        <v>Premium Economy</v>
      </c>
    </row>
    <row r="5979" spans="1:20" x14ac:dyDescent="0.35">
      <c r="A5979" t="s">
        <v>14</v>
      </c>
      <c r="B5979" t="s">
        <v>37</v>
      </c>
      <c r="C5979" t="s">
        <v>68</v>
      </c>
      <c r="D5979" t="s">
        <v>72</v>
      </c>
      <c r="E5979" t="s">
        <v>1607</v>
      </c>
      <c r="F5979" t="s">
        <v>1609</v>
      </c>
      <c r="G5979" t="s">
        <v>1610</v>
      </c>
      <c r="J5979" t="s">
        <v>183</v>
      </c>
      <c r="K5979" t="s">
        <v>424</v>
      </c>
      <c r="L5979">
        <v>710</v>
      </c>
      <c r="M5979">
        <v>1</v>
      </c>
      <c r="N5979" t="s">
        <v>1579</v>
      </c>
      <c r="O5979">
        <v>15867</v>
      </c>
      <c r="P5979">
        <f t="shared" si="465"/>
        <v>7</v>
      </c>
      <c r="Q5979" t="str">
        <f t="shared" si="466"/>
        <v>Morning</v>
      </c>
      <c r="R5979" t="str">
        <f t="shared" si="467"/>
        <v>DEL  →  BOM  →  COK</v>
      </c>
      <c r="S5979" t="str">
        <f t="shared" si="468"/>
        <v>Mar</v>
      </c>
      <c r="T5979" t="str">
        <f t="shared" si="469"/>
        <v>Business</v>
      </c>
    </row>
    <row r="5980" spans="1:20" x14ac:dyDescent="0.35">
      <c r="A5980" t="s">
        <v>12</v>
      </c>
      <c r="B5980" t="s">
        <v>47</v>
      </c>
      <c r="C5980" t="s">
        <v>67</v>
      </c>
      <c r="D5980" t="s">
        <v>66</v>
      </c>
      <c r="E5980" t="s">
        <v>1603</v>
      </c>
      <c r="F5980" t="s">
        <v>1621</v>
      </c>
      <c r="G5980" t="s">
        <v>1606</v>
      </c>
      <c r="J5980" t="s">
        <v>197</v>
      </c>
      <c r="K5980" t="s">
        <v>333</v>
      </c>
      <c r="L5980">
        <v>750</v>
      </c>
      <c r="M5980">
        <v>1</v>
      </c>
      <c r="N5980" t="s">
        <v>1579</v>
      </c>
      <c r="O5980">
        <v>13067</v>
      </c>
      <c r="P5980">
        <f t="shared" si="465"/>
        <v>9</v>
      </c>
      <c r="Q5980" t="str">
        <f t="shared" si="466"/>
        <v>Morning</v>
      </c>
      <c r="R5980" t="str">
        <f t="shared" si="467"/>
        <v>CCU  →  DEL  →  BLR</v>
      </c>
      <c r="S5980" t="str">
        <f t="shared" si="468"/>
        <v>May</v>
      </c>
      <c r="T5980" t="str">
        <f t="shared" si="469"/>
        <v>Business</v>
      </c>
    </row>
    <row r="5981" spans="1:20" x14ac:dyDescent="0.35">
      <c r="A5981" t="s">
        <v>11</v>
      </c>
      <c r="B5981" t="s">
        <v>32</v>
      </c>
      <c r="C5981" t="s">
        <v>67</v>
      </c>
      <c r="D5981" t="s">
        <v>66</v>
      </c>
      <c r="E5981" t="s">
        <v>1603</v>
      </c>
      <c r="F5981" t="s">
        <v>1609</v>
      </c>
      <c r="G5981" t="s">
        <v>1606</v>
      </c>
      <c r="J5981" t="s">
        <v>162</v>
      </c>
      <c r="K5981" t="s">
        <v>449</v>
      </c>
      <c r="L5981">
        <v>905</v>
      </c>
      <c r="M5981">
        <v>1</v>
      </c>
      <c r="N5981" t="s">
        <v>1579</v>
      </c>
      <c r="O5981">
        <v>8366</v>
      </c>
      <c r="P5981">
        <f t="shared" si="465"/>
        <v>16</v>
      </c>
      <c r="Q5981" t="str">
        <f t="shared" si="466"/>
        <v>Afternoon</v>
      </c>
      <c r="R5981" t="str">
        <f t="shared" si="467"/>
        <v>CCU  →  BOM  →  BLR</v>
      </c>
      <c r="S5981" t="str">
        <f t="shared" si="468"/>
        <v>May</v>
      </c>
      <c r="T5981" t="str">
        <f t="shared" si="469"/>
        <v>Premium Economy</v>
      </c>
    </row>
    <row r="5982" spans="1:20" x14ac:dyDescent="0.35">
      <c r="A5982" t="s">
        <v>11</v>
      </c>
      <c r="B5982" t="s">
        <v>34</v>
      </c>
      <c r="C5982" t="s">
        <v>68</v>
      </c>
      <c r="D5982" t="s">
        <v>72</v>
      </c>
      <c r="E5982" t="s">
        <v>1607</v>
      </c>
      <c r="F5982" t="s">
        <v>1629</v>
      </c>
      <c r="G5982" t="s">
        <v>1609</v>
      </c>
      <c r="H5982" t="s">
        <v>1610</v>
      </c>
      <c r="J5982" t="s">
        <v>229</v>
      </c>
      <c r="K5982" t="s">
        <v>385</v>
      </c>
      <c r="L5982">
        <v>1820</v>
      </c>
      <c r="M5982">
        <v>2</v>
      </c>
      <c r="N5982" t="s">
        <v>1579</v>
      </c>
      <c r="O5982">
        <v>21571</v>
      </c>
      <c r="P5982">
        <f t="shared" si="465"/>
        <v>12</v>
      </c>
      <c r="Q5982" t="str">
        <f t="shared" si="466"/>
        <v>Afternoon</v>
      </c>
      <c r="R5982" t="str">
        <f t="shared" si="467"/>
        <v>DEL  →  JDH  →  BOM  →  COK</v>
      </c>
      <c r="S5982" t="str">
        <f t="shared" si="468"/>
        <v>Mar</v>
      </c>
      <c r="T5982" t="str">
        <f t="shared" si="469"/>
        <v>Business</v>
      </c>
    </row>
    <row r="5983" spans="1:20" x14ac:dyDescent="0.35">
      <c r="A5983" t="s">
        <v>17</v>
      </c>
      <c r="B5983" t="s">
        <v>25</v>
      </c>
      <c r="C5983" t="s">
        <v>66</v>
      </c>
      <c r="D5983" t="s">
        <v>68</v>
      </c>
      <c r="E5983" t="s">
        <v>1601</v>
      </c>
      <c r="F5983" t="s">
        <v>1602</v>
      </c>
      <c r="J5983" t="s">
        <v>277</v>
      </c>
      <c r="K5983" t="s">
        <v>303</v>
      </c>
      <c r="L5983">
        <v>170</v>
      </c>
      <c r="M5983">
        <v>0</v>
      </c>
      <c r="N5983" t="s">
        <v>1579</v>
      </c>
      <c r="O5983">
        <v>4282</v>
      </c>
      <c r="P5983">
        <f t="shared" si="465"/>
        <v>4</v>
      </c>
      <c r="Q5983" t="str">
        <f t="shared" si="466"/>
        <v>Night</v>
      </c>
      <c r="R5983" t="str">
        <f t="shared" si="467"/>
        <v>BLR  →  DEL</v>
      </c>
      <c r="S5983" t="str">
        <f t="shared" si="468"/>
        <v>May</v>
      </c>
      <c r="T5983" t="str">
        <f t="shared" si="469"/>
        <v>Economy</v>
      </c>
    </row>
    <row r="5984" spans="1:20" x14ac:dyDescent="0.35">
      <c r="A5984" t="s">
        <v>11</v>
      </c>
      <c r="B5984" t="s">
        <v>32</v>
      </c>
      <c r="C5984" t="s">
        <v>68</v>
      </c>
      <c r="D5984" t="s">
        <v>72</v>
      </c>
      <c r="E5984" t="s">
        <v>1607</v>
      </c>
      <c r="F5984" t="s">
        <v>1617</v>
      </c>
      <c r="G5984" t="s">
        <v>1609</v>
      </c>
      <c r="H5984" t="s">
        <v>1610</v>
      </c>
      <c r="J5984" t="s">
        <v>221</v>
      </c>
      <c r="K5984" t="s">
        <v>425</v>
      </c>
      <c r="L5984">
        <v>1580</v>
      </c>
      <c r="M5984">
        <v>2</v>
      </c>
      <c r="N5984" t="s">
        <v>1579</v>
      </c>
      <c r="O5984">
        <v>13591</v>
      </c>
      <c r="P5984">
        <f t="shared" si="465"/>
        <v>16</v>
      </c>
      <c r="Q5984" t="str">
        <f t="shared" si="466"/>
        <v>Afternoon</v>
      </c>
      <c r="R5984" t="str">
        <f t="shared" si="467"/>
        <v>DEL  →  CCU  →  BOM  →  COK</v>
      </c>
      <c r="S5984" t="str">
        <f t="shared" si="468"/>
        <v>May</v>
      </c>
      <c r="T5984" t="str">
        <f t="shared" si="469"/>
        <v>Business</v>
      </c>
    </row>
    <row r="5985" spans="1:20" x14ac:dyDescent="0.35">
      <c r="A5985" t="s">
        <v>16</v>
      </c>
      <c r="B5985" t="s">
        <v>56</v>
      </c>
      <c r="C5985" t="s">
        <v>67</v>
      </c>
      <c r="D5985" t="s">
        <v>66</v>
      </c>
      <c r="E5985" t="s">
        <v>1603</v>
      </c>
      <c r="F5985" t="s">
        <v>1621</v>
      </c>
      <c r="G5985" t="s">
        <v>1606</v>
      </c>
      <c r="J5985" t="s">
        <v>169</v>
      </c>
      <c r="K5985" t="s">
        <v>1289</v>
      </c>
      <c r="L5985">
        <v>1625</v>
      </c>
      <c r="M5985">
        <v>1</v>
      </c>
      <c r="N5985" t="s">
        <v>1579</v>
      </c>
      <c r="O5985">
        <v>7927</v>
      </c>
      <c r="P5985">
        <f t="shared" si="465"/>
        <v>20</v>
      </c>
      <c r="Q5985" t="str">
        <f t="shared" si="466"/>
        <v>Evening</v>
      </c>
      <c r="R5985" t="str">
        <f t="shared" si="467"/>
        <v>CCU  →  DEL  →  BLR</v>
      </c>
      <c r="S5985" t="str">
        <f t="shared" si="468"/>
        <v>Apr</v>
      </c>
      <c r="T5985" t="str">
        <f t="shared" si="469"/>
        <v>Premium Economy</v>
      </c>
    </row>
    <row r="5986" spans="1:20" x14ac:dyDescent="0.35">
      <c r="A5986" t="s">
        <v>12</v>
      </c>
      <c r="B5986" t="s">
        <v>49</v>
      </c>
      <c r="C5986" t="s">
        <v>68</v>
      </c>
      <c r="D5986" t="s">
        <v>72</v>
      </c>
      <c r="E5986" t="s">
        <v>1607</v>
      </c>
      <c r="F5986" t="s">
        <v>1609</v>
      </c>
      <c r="G5986" t="s">
        <v>1610</v>
      </c>
      <c r="J5986" t="s">
        <v>204</v>
      </c>
      <c r="K5986" t="s">
        <v>506</v>
      </c>
      <c r="L5986">
        <v>1680</v>
      </c>
      <c r="M5986">
        <v>1</v>
      </c>
      <c r="N5986" t="s">
        <v>1579</v>
      </c>
      <c r="O5986">
        <v>14714</v>
      </c>
      <c r="P5986">
        <f t="shared" si="465"/>
        <v>15</v>
      </c>
      <c r="Q5986" t="str">
        <f t="shared" si="466"/>
        <v>Afternoon</v>
      </c>
      <c r="R5986" t="str">
        <f t="shared" si="467"/>
        <v>DEL  →  BOM  →  COK</v>
      </c>
      <c r="S5986" t="str">
        <f t="shared" si="468"/>
        <v>Jun</v>
      </c>
      <c r="T5986" t="str">
        <f t="shared" si="469"/>
        <v>Business</v>
      </c>
    </row>
    <row r="5987" spans="1:20" x14ac:dyDescent="0.35">
      <c r="A5987" t="s">
        <v>12</v>
      </c>
      <c r="B5987" t="s">
        <v>28</v>
      </c>
      <c r="C5987" t="s">
        <v>66</v>
      </c>
      <c r="D5987" t="s">
        <v>71</v>
      </c>
      <c r="E5987" t="s">
        <v>1601</v>
      </c>
      <c r="F5987" t="s">
        <v>1609</v>
      </c>
      <c r="G5987" t="s">
        <v>1602</v>
      </c>
      <c r="J5987" t="s">
        <v>164</v>
      </c>
      <c r="K5987" t="s">
        <v>836</v>
      </c>
      <c r="L5987">
        <v>1275</v>
      </c>
      <c r="M5987">
        <v>1</v>
      </c>
      <c r="N5987" t="s">
        <v>1580</v>
      </c>
      <c r="O5987">
        <v>11087</v>
      </c>
      <c r="P5987">
        <f t="shared" si="465"/>
        <v>18</v>
      </c>
      <c r="Q5987" t="str">
        <f t="shared" si="466"/>
        <v>Evening</v>
      </c>
      <c r="R5987" t="str">
        <f t="shared" si="467"/>
        <v>BLR  →  BOM  →  DEL</v>
      </c>
      <c r="S5987" t="str">
        <f t="shared" si="468"/>
        <v>Mar</v>
      </c>
      <c r="T5987" t="str">
        <f t="shared" si="469"/>
        <v>Business</v>
      </c>
    </row>
    <row r="5988" spans="1:20" x14ac:dyDescent="0.35">
      <c r="A5988" t="s">
        <v>11</v>
      </c>
      <c r="B5988" t="s">
        <v>63</v>
      </c>
      <c r="C5988" t="s">
        <v>68</v>
      </c>
      <c r="D5988" t="s">
        <v>72</v>
      </c>
      <c r="E5988" t="s">
        <v>1607</v>
      </c>
      <c r="F5988" t="s">
        <v>1609</v>
      </c>
      <c r="G5988" t="s">
        <v>1610</v>
      </c>
      <c r="J5988" t="s">
        <v>180</v>
      </c>
      <c r="K5988" t="s">
        <v>913</v>
      </c>
      <c r="L5988">
        <v>1660</v>
      </c>
      <c r="M5988">
        <v>1</v>
      </c>
      <c r="N5988" t="s">
        <v>1579</v>
      </c>
      <c r="O5988">
        <v>28322</v>
      </c>
      <c r="P5988">
        <f t="shared" si="465"/>
        <v>4</v>
      </c>
      <c r="Q5988" t="str">
        <f t="shared" si="466"/>
        <v>Night</v>
      </c>
      <c r="R5988" t="str">
        <f t="shared" si="467"/>
        <v>DEL  →  BOM  →  COK</v>
      </c>
      <c r="S5988" t="str">
        <f t="shared" si="468"/>
        <v>Mar</v>
      </c>
      <c r="T5988" t="str">
        <f t="shared" si="469"/>
        <v>Business</v>
      </c>
    </row>
    <row r="5989" spans="1:20" x14ac:dyDescent="0.35">
      <c r="A5989" t="s">
        <v>12</v>
      </c>
      <c r="B5989" t="s">
        <v>23</v>
      </c>
      <c r="C5989" t="s">
        <v>67</v>
      </c>
      <c r="D5989" t="s">
        <v>66</v>
      </c>
      <c r="E5989" t="s">
        <v>1603</v>
      </c>
      <c r="F5989" t="s">
        <v>1621</v>
      </c>
      <c r="G5989" t="s">
        <v>1606</v>
      </c>
      <c r="J5989" t="s">
        <v>254</v>
      </c>
      <c r="K5989" t="s">
        <v>1273</v>
      </c>
      <c r="L5989">
        <v>1570</v>
      </c>
      <c r="M5989">
        <v>1</v>
      </c>
      <c r="N5989" t="s">
        <v>1580</v>
      </c>
      <c r="O5989">
        <v>9314</v>
      </c>
      <c r="P5989">
        <f t="shared" si="465"/>
        <v>17</v>
      </c>
      <c r="Q5989" t="str">
        <f t="shared" si="466"/>
        <v>Evening</v>
      </c>
      <c r="R5989" t="str">
        <f t="shared" si="467"/>
        <v>CCU  →  DEL  →  BLR</v>
      </c>
      <c r="S5989" t="str">
        <f t="shared" si="468"/>
        <v>May</v>
      </c>
      <c r="T5989" t="str">
        <f t="shared" si="469"/>
        <v>Premium Economy</v>
      </c>
    </row>
    <row r="5990" spans="1:20" x14ac:dyDescent="0.35">
      <c r="A5990" t="s">
        <v>10</v>
      </c>
      <c r="B5990" t="s">
        <v>24</v>
      </c>
      <c r="C5990" t="s">
        <v>68</v>
      </c>
      <c r="D5990" t="s">
        <v>72</v>
      </c>
      <c r="E5990" t="s">
        <v>1607</v>
      </c>
      <c r="F5990" t="s">
        <v>1612</v>
      </c>
      <c r="G5990" t="s">
        <v>1610</v>
      </c>
      <c r="J5990" t="s">
        <v>245</v>
      </c>
      <c r="K5990" t="s">
        <v>225</v>
      </c>
      <c r="L5990">
        <v>290</v>
      </c>
      <c r="M5990">
        <v>1</v>
      </c>
      <c r="N5990" t="s">
        <v>1579</v>
      </c>
      <c r="O5990">
        <v>7060</v>
      </c>
      <c r="P5990">
        <f t="shared" si="465"/>
        <v>15</v>
      </c>
      <c r="Q5990" t="str">
        <f t="shared" si="466"/>
        <v>Afternoon</v>
      </c>
      <c r="R5990" t="str">
        <f t="shared" si="467"/>
        <v>DEL  →  BLR  →  COK</v>
      </c>
      <c r="S5990" t="str">
        <f t="shared" si="468"/>
        <v>Jun</v>
      </c>
      <c r="T5990" t="str">
        <f t="shared" si="469"/>
        <v>Premium Economy</v>
      </c>
    </row>
    <row r="5991" spans="1:20" x14ac:dyDescent="0.35">
      <c r="A5991" t="s">
        <v>10</v>
      </c>
      <c r="B5991" t="s">
        <v>63</v>
      </c>
      <c r="C5991" t="s">
        <v>69</v>
      </c>
      <c r="D5991" t="s">
        <v>67</v>
      </c>
      <c r="E5991" t="s">
        <v>1613</v>
      </c>
      <c r="F5991" t="s">
        <v>1614</v>
      </c>
      <c r="J5991" t="s">
        <v>306</v>
      </c>
      <c r="K5991" t="s">
        <v>175</v>
      </c>
      <c r="L5991">
        <v>145</v>
      </c>
      <c r="M5991">
        <v>0</v>
      </c>
      <c r="N5991" t="s">
        <v>1579</v>
      </c>
      <c r="O5991">
        <v>7900</v>
      </c>
      <c r="P5991">
        <f t="shared" si="465"/>
        <v>11</v>
      </c>
      <c r="Q5991" t="str">
        <f t="shared" si="466"/>
        <v>Morning</v>
      </c>
      <c r="R5991" t="str">
        <f t="shared" si="467"/>
        <v>MAA  →  CCU</v>
      </c>
      <c r="S5991" t="str">
        <f t="shared" si="468"/>
        <v>Mar</v>
      </c>
      <c r="T5991" t="str">
        <f t="shared" si="469"/>
        <v>Premium Economy</v>
      </c>
    </row>
    <row r="5992" spans="1:20" x14ac:dyDescent="0.35">
      <c r="A5992" t="s">
        <v>12</v>
      </c>
      <c r="B5992" t="s">
        <v>27</v>
      </c>
      <c r="C5992" t="s">
        <v>70</v>
      </c>
      <c r="D5992" t="s">
        <v>73</v>
      </c>
      <c r="E5992" t="s">
        <v>1624</v>
      </c>
      <c r="F5992" t="s">
        <v>1625</v>
      </c>
      <c r="J5992" t="s">
        <v>321</v>
      </c>
      <c r="K5992" t="s">
        <v>582</v>
      </c>
      <c r="L5992">
        <v>85</v>
      </c>
      <c r="M5992">
        <v>0</v>
      </c>
      <c r="N5992" t="s">
        <v>1579</v>
      </c>
      <c r="O5992">
        <v>5678</v>
      </c>
      <c r="P5992">
        <f t="shared" si="465"/>
        <v>2</v>
      </c>
      <c r="Q5992" t="str">
        <f t="shared" si="466"/>
        <v>Night</v>
      </c>
      <c r="R5992" t="str">
        <f t="shared" si="467"/>
        <v>BOM  →  HYD</v>
      </c>
      <c r="S5992" t="str">
        <f t="shared" si="468"/>
        <v>Jun</v>
      </c>
      <c r="T5992" t="str">
        <f t="shared" si="469"/>
        <v>Premium Economy</v>
      </c>
    </row>
    <row r="5993" spans="1:20" x14ac:dyDescent="0.35">
      <c r="A5993" t="s">
        <v>10</v>
      </c>
      <c r="B5993" t="s">
        <v>33</v>
      </c>
      <c r="C5993" t="s">
        <v>67</v>
      </c>
      <c r="D5993" t="s">
        <v>66</v>
      </c>
      <c r="E5993" t="s">
        <v>1603</v>
      </c>
      <c r="F5993" t="s">
        <v>1622</v>
      </c>
      <c r="G5993" t="s">
        <v>1606</v>
      </c>
      <c r="J5993" t="s">
        <v>256</v>
      </c>
      <c r="K5993" t="s">
        <v>1290</v>
      </c>
      <c r="L5993">
        <v>275</v>
      </c>
      <c r="M5993">
        <v>1</v>
      </c>
      <c r="N5993" t="s">
        <v>1579</v>
      </c>
      <c r="O5993">
        <v>4860</v>
      </c>
      <c r="P5993">
        <f t="shared" si="465"/>
        <v>19</v>
      </c>
      <c r="Q5993" t="str">
        <f t="shared" si="466"/>
        <v>Evening</v>
      </c>
      <c r="R5993" t="str">
        <f t="shared" si="467"/>
        <v>CCU  →  MAA  →  BLR</v>
      </c>
      <c r="S5993" t="str">
        <f t="shared" si="468"/>
        <v>Apr</v>
      </c>
      <c r="T5993" t="str">
        <f t="shared" si="469"/>
        <v>Economy</v>
      </c>
    </row>
    <row r="5994" spans="1:20" x14ac:dyDescent="0.35">
      <c r="A5994" t="s">
        <v>13</v>
      </c>
      <c r="B5994" t="s">
        <v>23</v>
      </c>
      <c r="C5994" t="s">
        <v>70</v>
      </c>
      <c r="D5994" t="s">
        <v>73</v>
      </c>
      <c r="E5994" t="s">
        <v>1624</v>
      </c>
      <c r="F5994" t="s">
        <v>1625</v>
      </c>
      <c r="J5994" t="s">
        <v>193</v>
      </c>
      <c r="K5994" t="s">
        <v>346</v>
      </c>
      <c r="L5994">
        <v>90</v>
      </c>
      <c r="M5994">
        <v>0</v>
      </c>
      <c r="N5994" t="s">
        <v>1579</v>
      </c>
      <c r="O5994">
        <v>2017</v>
      </c>
      <c r="P5994">
        <f t="shared" si="465"/>
        <v>5</v>
      </c>
      <c r="Q5994" t="str">
        <f t="shared" si="466"/>
        <v>Morning</v>
      </c>
      <c r="R5994" t="str">
        <f t="shared" si="467"/>
        <v>BOM  →  HYD</v>
      </c>
      <c r="S5994" t="str">
        <f t="shared" si="468"/>
        <v>May</v>
      </c>
      <c r="T5994" t="str">
        <f t="shared" si="469"/>
        <v>Economy</v>
      </c>
    </row>
    <row r="5995" spans="1:20" x14ac:dyDescent="0.35">
      <c r="A5995" t="s">
        <v>10</v>
      </c>
      <c r="B5995" t="s">
        <v>36</v>
      </c>
      <c r="C5995" t="s">
        <v>67</v>
      </c>
      <c r="D5995" t="s">
        <v>66</v>
      </c>
      <c r="E5995" t="s">
        <v>1603</v>
      </c>
      <c r="F5995" t="s">
        <v>1622</v>
      </c>
      <c r="G5995" t="s">
        <v>1606</v>
      </c>
      <c r="J5995" t="s">
        <v>326</v>
      </c>
      <c r="K5995" t="s">
        <v>251</v>
      </c>
      <c r="L5995">
        <v>290</v>
      </c>
      <c r="M5995">
        <v>1</v>
      </c>
      <c r="N5995" t="s">
        <v>1579</v>
      </c>
      <c r="O5995">
        <v>5069</v>
      </c>
      <c r="P5995">
        <f t="shared" si="465"/>
        <v>8</v>
      </c>
      <c r="Q5995" t="str">
        <f t="shared" si="466"/>
        <v>Morning</v>
      </c>
      <c r="R5995" t="str">
        <f t="shared" si="467"/>
        <v>CCU  →  MAA  →  BLR</v>
      </c>
      <c r="S5995" t="str">
        <f t="shared" si="468"/>
        <v>Jun</v>
      </c>
      <c r="T5995" t="str">
        <f t="shared" si="469"/>
        <v>Premium Economy</v>
      </c>
    </row>
    <row r="5996" spans="1:20" x14ac:dyDescent="0.35">
      <c r="A5996" t="s">
        <v>16</v>
      </c>
      <c r="B5996" t="s">
        <v>24</v>
      </c>
      <c r="C5996" t="s">
        <v>67</v>
      </c>
      <c r="D5996" t="s">
        <v>66</v>
      </c>
      <c r="E5996" t="s">
        <v>1603</v>
      </c>
      <c r="F5996" t="s">
        <v>1621</v>
      </c>
      <c r="G5996" t="s">
        <v>1606</v>
      </c>
      <c r="J5996" t="s">
        <v>269</v>
      </c>
      <c r="K5996" t="s">
        <v>992</v>
      </c>
      <c r="L5996">
        <v>1655</v>
      </c>
      <c r="M5996">
        <v>1</v>
      </c>
      <c r="N5996" t="s">
        <v>1579</v>
      </c>
      <c r="O5996">
        <v>9397</v>
      </c>
      <c r="P5996">
        <f t="shared" si="465"/>
        <v>7</v>
      </c>
      <c r="Q5996" t="str">
        <f t="shared" si="466"/>
        <v>Morning</v>
      </c>
      <c r="R5996" t="str">
        <f t="shared" si="467"/>
        <v>CCU  →  DEL  →  BLR</v>
      </c>
      <c r="S5996" t="str">
        <f t="shared" si="468"/>
        <v>Jun</v>
      </c>
      <c r="T5996" t="str">
        <f t="shared" si="469"/>
        <v>Premium Economy</v>
      </c>
    </row>
    <row r="5997" spans="1:20" x14ac:dyDescent="0.35">
      <c r="A5997" t="s">
        <v>10</v>
      </c>
      <c r="B5997" t="s">
        <v>44</v>
      </c>
      <c r="C5997" t="s">
        <v>68</v>
      </c>
      <c r="D5997" t="s">
        <v>72</v>
      </c>
      <c r="E5997" t="s">
        <v>1607</v>
      </c>
      <c r="F5997" t="s">
        <v>1609</v>
      </c>
      <c r="G5997" t="s">
        <v>1610</v>
      </c>
      <c r="J5997" t="s">
        <v>187</v>
      </c>
      <c r="K5997" t="s">
        <v>370</v>
      </c>
      <c r="L5997">
        <v>300</v>
      </c>
      <c r="M5997">
        <v>1</v>
      </c>
      <c r="N5997" t="s">
        <v>1579</v>
      </c>
      <c r="O5997">
        <v>5073</v>
      </c>
      <c r="P5997">
        <f t="shared" si="465"/>
        <v>10</v>
      </c>
      <c r="Q5997" t="str">
        <f t="shared" si="466"/>
        <v>Morning</v>
      </c>
      <c r="R5997" t="str">
        <f t="shared" si="467"/>
        <v>DEL  →  BOM  →  COK</v>
      </c>
      <c r="S5997" t="str">
        <f t="shared" si="468"/>
        <v>Apr</v>
      </c>
      <c r="T5997" t="str">
        <f t="shared" si="469"/>
        <v>Premium Economy</v>
      </c>
    </row>
    <row r="5998" spans="1:20" x14ac:dyDescent="0.35">
      <c r="A5998" t="s">
        <v>11</v>
      </c>
      <c r="B5998" t="s">
        <v>22</v>
      </c>
      <c r="C5998" t="s">
        <v>67</v>
      </c>
      <c r="D5998" t="s">
        <v>66</v>
      </c>
      <c r="E5998" t="s">
        <v>1603</v>
      </c>
      <c r="F5998" t="s">
        <v>1620</v>
      </c>
      <c r="G5998" t="s">
        <v>1650</v>
      </c>
      <c r="H5998" t="s">
        <v>1621</v>
      </c>
      <c r="I5998" t="s">
        <v>1606</v>
      </c>
      <c r="J5998" t="s">
        <v>206</v>
      </c>
      <c r="K5998" t="s">
        <v>394</v>
      </c>
      <c r="L5998">
        <v>1040</v>
      </c>
      <c r="M5998">
        <v>3</v>
      </c>
      <c r="N5998" t="s">
        <v>1579</v>
      </c>
      <c r="O5998">
        <v>15145</v>
      </c>
      <c r="P5998">
        <f t="shared" si="465"/>
        <v>5</v>
      </c>
      <c r="Q5998" t="str">
        <f t="shared" si="466"/>
        <v>Morning</v>
      </c>
      <c r="R5998" t="str">
        <f t="shared" si="467"/>
        <v>CCU  →  GAU  →  IMF  →  DEL  →  BLR</v>
      </c>
      <c r="S5998" t="str">
        <f t="shared" si="468"/>
        <v>Mar</v>
      </c>
      <c r="T5998" t="str">
        <f t="shared" si="469"/>
        <v>Business</v>
      </c>
    </row>
    <row r="5999" spans="1:20" x14ac:dyDescent="0.35">
      <c r="A5999" t="s">
        <v>14</v>
      </c>
      <c r="B5999" t="s">
        <v>27</v>
      </c>
      <c r="C5999" t="s">
        <v>68</v>
      </c>
      <c r="D5999" t="s">
        <v>72</v>
      </c>
      <c r="E5999" t="s">
        <v>1607</v>
      </c>
      <c r="F5999" t="s">
        <v>1609</v>
      </c>
      <c r="G5999" t="s">
        <v>1610</v>
      </c>
      <c r="J5999" t="s">
        <v>330</v>
      </c>
      <c r="K5999" t="s">
        <v>252</v>
      </c>
      <c r="L5999">
        <v>600</v>
      </c>
      <c r="M5999">
        <v>1</v>
      </c>
      <c r="N5999" t="s">
        <v>1579</v>
      </c>
      <c r="O5999">
        <v>8099</v>
      </c>
      <c r="P5999">
        <f t="shared" si="465"/>
        <v>9</v>
      </c>
      <c r="Q5999" t="str">
        <f t="shared" si="466"/>
        <v>Morning</v>
      </c>
      <c r="R5999" t="str">
        <f t="shared" si="467"/>
        <v>DEL  →  BOM  →  COK</v>
      </c>
      <c r="S5999" t="str">
        <f t="shared" si="468"/>
        <v>Jun</v>
      </c>
      <c r="T5999" t="str">
        <f t="shared" si="469"/>
        <v>Premium Economy</v>
      </c>
    </row>
    <row r="6000" spans="1:20" x14ac:dyDescent="0.35">
      <c r="A6000" t="s">
        <v>11</v>
      </c>
      <c r="B6000" t="s">
        <v>48</v>
      </c>
      <c r="C6000" t="s">
        <v>66</v>
      </c>
      <c r="D6000" t="s">
        <v>71</v>
      </c>
      <c r="E6000" t="s">
        <v>1601</v>
      </c>
      <c r="F6000" t="s">
        <v>1622</v>
      </c>
      <c r="G6000" t="s">
        <v>1602</v>
      </c>
      <c r="J6000" t="s">
        <v>236</v>
      </c>
      <c r="K6000" t="s">
        <v>224</v>
      </c>
      <c r="L6000">
        <v>480</v>
      </c>
      <c r="M6000">
        <v>1</v>
      </c>
      <c r="N6000" t="s">
        <v>1579</v>
      </c>
      <c r="O6000">
        <v>14594</v>
      </c>
      <c r="P6000">
        <f t="shared" si="465"/>
        <v>11</v>
      </c>
      <c r="Q6000" t="str">
        <f t="shared" si="466"/>
        <v>Morning</v>
      </c>
      <c r="R6000" t="str">
        <f t="shared" si="467"/>
        <v>BLR  →  MAA  →  DEL</v>
      </c>
      <c r="S6000" t="str">
        <f t="shared" si="468"/>
        <v>Mar</v>
      </c>
      <c r="T6000" t="str">
        <f t="shared" si="469"/>
        <v>Business</v>
      </c>
    </row>
    <row r="6001" spans="1:20" x14ac:dyDescent="0.35">
      <c r="A6001" t="s">
        <v>10</v>
      </c>
      <c r="B6001" t="s">
        <v>59</v>
      </c>
      <c r="C6001" t="s">
        <v>68</v>
      </c>
      <c r="D6001" t="s">
        <v>72</v>
      </c>
      <c r="E6001" t="s">
        <v>1607</v>
      </c>
      <c r="F6001" t="s">
        <v>1610</v>
      </c>
      <c r="J6001" t="s">
        <v>345</v>
      </c>
      <c r="K6001" t="s">
        <v>317</v>
      </c>
      <c r="L6001">
        <v>185</v>
      </c>
      <c r="M6001">
        <v>0</v>
      </c>
      <c r="N6001" t="s">
        <v>1579</v>
      </c>
      <c r="O6001">
        <v>4729</v>
      </c>
      <c r="P6001">
        <f t="shared" si="465"/>
        <v>14</v>
      </c>
      <c r="Q6001" t="str">
        <f t="shared" si="466"/>
        <v>Afternoon</v>
      </c>
      <c r="R6001" t="str">
        <f t="shared" si="467"/>
        <v>DEL  →  COK</v>
      </c>
      <c r="S6001" t="str">
        <f t="shared" si="468"/>
        <v>Mar</v>
      </c>
      <c r="T6001" t="str">
        <f t="shared" si="469"/>
        <v>Economy</v>
      </c>
    </row>
    <row r="6002" spans="1:20" x14ac:dyDescent="0.35">
      <c r="A6002" t="s">
        <v>10</v>
      </c>
      <c r="B6002" t="s">
        <v>47</v>
      </c>
      <c r="C6002" t="s">
        <v>67</v>
      </c>
      <c r="D6002" t="s">
        <v>66</v>
      </c>
      <c r="E6002" t="s">
        <v>1603</v>
      </c>
      <c r="F6002" t="s">
        <v>1606</v>
      </c>
      <c r="J6002" t="s">
        <v>296</v>
      </c>
      <c r="K6002" t="s">
        <v>1291</v>
      </c>
      <c r="L6002">
        <v>155</v>
      </c>
      <c r="M6002">
        <v>0</v>
      </c>
      <c r="N6002" t="s">
        <v>1579</v>
      </c>
      <c r="O6002">
        <v>4804</v>
      </c>
      <c r="P6002">
        <f t="shared" si="465"/>
        <v>22</v>
      </c>
      <c r="Q6002" t="str">
        <f t="shared" si="466"/>
        <v>Night</v>
      </c>
      <c r="R6002" t="str">
        <f t="shared" si="467"/>
        <v>CCU  →  BLR</v>
      </c>
      <c r="S6002" t="str">
        <f t="shared" si="468"/>
        <v>May</v>
      </c>
      <c r="T6002" t="str">
        <f t="shared" si="469"/>
        <v>Economy</v>
      </c>
    </row>
    <row r="6003" spans="1:20" x14ac:dyDescent="0.35">
      <c r="A6003" t="s">
        <v>12</v>
      </c>
      <c r="B6003" t="s">
        <v>29</v>
      </c>
      <c r="C6003" t="s">
        <v>68</v>
      </c>
      <c r="D6003" t="s">
        <v>72</v>
      </c>
      <c r="E6003" t="s">
        <v>1607</v>
      </c>
      <c r="F6003" t="s">
        <v>1629</v>
      </c>
      <c r="G6003" t="s">
        <v>1609</v>
      </c>
      <c r="H6003" t="s">
        <v>1610</v>
      </c>
      <c r="J6003" t="s">
        <v>170</v>
      </c>
      <c r="K6003" t="s">
        <v>194</v>
      </c>
      <c r="L6003">
        <v>440</v>
      </c>
      <c r="M6003">
        <v>2</v>
      </c>
      <c r="N6003" t="s">
        <v>1580</v>
      </c>
      <c r="O6003">
        <v>19644</v>
      </c>
      <c r="P6003">
        <f t="shared" si="465"/>
        <v>11</v>
      </c>
      <c r="Q6003" t="str">
        <f t="shared" si="466"/>
        <v>Morning</v>
      </c>
      <c r="R6003" t="str">
        <f t="shared" si="467"/>
        <v>DEL  →  JDH  →  BOM  →  COK</v>
      </c>
      <c r="S6003" t="str">
        <f t="shared" si="468"/>
        <v>May</v>
      </c>
      <c r="T6003" t="str">
        <f t="shared" si="469"/>
        <v>Business</v>
      </c>
    </row>
    <row r="6004" spans="1:20" x14ac:dyDescent="0.35">
      <c r="A6004" t="s">
        <v>11</v>
      </c>
      <c r="B6004" t="s">
        <v>59</v>
      </c>
      <c r="C6004" t="s">
        <v>68</v>
      </c>
      <c r="D6004" t="s">
        <v>72</v>
      </c>
      <c r="E6004" t="s">
        <v>1607</v>
      </c>
      <c r="F6004" t="s">
        <v>1615</v>
      </c>
      <c r="G6004" t="s">
        <v>1609</v>
      </c>
      <c r="H6004" t="s">
        <v>1610</v>
      </c>
      <c r="J6004" t="s">
        <v>200</v>
      </c>
      <c r="K6004" t="s">
        <v>606</v>
      </c>
      <c r="L6004">
        <v>1410</v>
      </c>
      <c r="M6004">
        <v>2</v>
      </c>
      <c r="N6004" t="s">
        <v>1579</v>
      </c>
      <c r="O6004">
        <v>8656</v>
      </c>
      <c r="P6004">
        <f t="shared" si="465"/>
        <v>19</v>
      </c>
      <c r="Q6004" t="str">
        <f t="shared" si="466"/>
        <v>Evening</v>
      </c>
      <c r="R6004" t="str">
        <f t="shared" si="467"/>
        <v>DEL  →  AMD  →  BOM  →  COK</v>
      </c>
      <c r="S6004" t="str">
        <f t="shared" si="468"/>
        <v>Mar</v>
      </c>
      <c r="T6004" t="str">
        <f t="shared" si="469"/>
        <v>Premium Economy</v>
      </c>
    </row>
    <row r="6005" spans="1:20" x14ac:dyDescent="0.35">
      <c r="A6005" t="s">
        <v>12</v>
      </c>
      <c r="B6005" t="s">
        <v>24</v>
      </c>
      <c r="C6005" t="s">
        <v>68</v>
      </c>
      <c r="D6005" t="s">
        <v>72</v>
      </c>
      <c r="E6005" t="s">
        <v>1607</v>
      </c>
      <c r="F6005" t="s">
        <v>1627</v>
      </c>
      <c r="G6005" t="s">
        <v>1609</v>
      </c>
      <c r="H6005" t="s">
        <v>1610</v>
      </c>
      <c r="J6005" t="s">
        <v>216</v>
      </c>
      <c r="K6005" t="s">
        <v>391</v>
      </c>
      <c r="L6005">
        <v>1615</v>
      </c>
      <c r="M6005">
        <v>2</v>
      </c>
      <c r="N6005" t="s">
        <v>1579</v>
      </c>
      <c r="O6005">
        <v>13014</v>
      </c>
      <c r="P6005">
        <f t="shared" si="465"/>
        <v>9</v>
      </c>
      <c r="Q6005" t="str">
        <f t="shared" si="466"/>
        <v>Morning</v>
      </c>
      <c r="R6005" t="str">
        <f t="shared" si="467"/>
        <v>DEL  →  JAI  →  BOM  →  COK</v>
      </c>
      <c r="S6005" t="str">
        <f t="shared" si="468"/>
        <v>Jun</v>
      </c>
      <c r="T6005" t="str">
        <f t="shared" si="469"/>
        <v>Business</v>
      </c>
    </row>
    <row r="6006" spans="1:20" x14ac:dyDescent="0.35">
      <c r="A6006" t="s">
        <v>10</v>
      </c>
      <c r="B6006" t="s">
        <v>59</v>
      </c>
      <c r="C6006" t="s">
        <v>68</v>
      </c>
      <c r="D6006" t="s">
        <v>72</v>
      </c>
      <c r="E6006" t="s">
        <v>1607</v>
      </c>
      <c r="F6006" t="s">
        <v>1623</v>
      </c>
      <c r="G6006" t="s">
        <v>1610</v>
      </c>
      <c r="J6006" t="s">
        <v>265</v>
      </c>
      <c r="K6006" t="s">
        <v>259</v>
      </c>
      <c r="L6006">
        <v>570</v>
      </c>
      <c r="M6006">
        <v>1</v>
      </c>
      <c r="N6006" t="s">
        <v>1579</v>
      </c>
      <c r="O6006">
        <v>6442</v>
      </c>
      <c r="P6006">
        <f t="shared" si="465"/>
        <v>6</v>
      </c>
      <c r="Q6006" t="str">
        <f t="shared" si="466"/>
        <v>Morning</v>
      </c>
      <c r="R6006" t="str">
        <f t="shared" si="467"/>
        <v>DEL  →  HYD  →  COK</v>
      </c>
      <c r="S6006" t="str">
        <f t="shared" si="468"/>
        <v>Mar</v>
      </c>
      <c r="T6006" t="str">
        <f t="shared" si="469"/>
        <v>Premium Economy</v>
      </c>
    </row>
    <row r="6007" spans="1:20" x14ac:dyDescent="0.35">
      <c r="A6007" t="s">
        <v>12</v>
      </c>
      <c r="B6007" t="s">
        <v>32</v>
      </c>
      <c r="C6007" t="s">
        <v>68</v>
      </c>
      <c r="D6007" t="s">
        <v>72</v>
      </c>
      <c r="E6007" t="s">
        <v>1607</v>
      </c>
      <c r="F6007" t="s">
        <v>1609</v>
      </c>
      <c r="G6007" t="s">
        <v>1610</v>
      </c>
      <c r="J6007" t="s">
        <v>251</v>
      </c>
      <c r="K6007" t="s">
        <v>528</v>
      </c>
      <c r="L6007">
        <v>1415</v>
      </c>
      <c r="M6007">
        <v>1</v>
      </c>
      <c r="N6007" t="s">
        <v>1580</v>
      </c>
      <c r="O6007">
        <v>12373</v>
      </c>
      <c r="P6007">
        <f t="shared" si="465"/>
        <v>13</v>
      </c>
      <c r="Q6007" t="str">
        <f t="shared" si="466"/>
        <v>Afternoon</v>
      </c>
      <c r="R6007" t="str">
        <f t="shared" si="467"/>
        <v>DEL  →  BOM  →  COK</v>
      </c>
      <c r="S6007" t="str">
        <f t="shared" si="468"/>
        <v>May</v>
      </c>
      <c r="T6007" t="str">
        <f t="shared" si="469"/>
        <v>Business</v>
      </c>
    </row>
    <row r="6008" spans="1:20" x14ac:dyDescent="0.35">
      <c r="A6008" t="s">
        <v>12</v>
      </c>
      <c r="B6008" t="s">
        <v>53</v>
      </c>
      <c r="C6008" t="s">
        <v>67</v>
      </c>
      <c r="D6008" t="s">
        <v>66</v>
      </c>
      <c r="E6008" t="s">
        <v>1603</v>
      </c>
      <c r="F6008" t="s">
        <v>1621</v>
      </c>
      <c r="G6008" t="s">
        <v>1606</v>
      </c>
      <c r="J6008" t="s">
        <v>197</v>
      </c>
      <c r="K6008" t="s">
        <v>599</v>
      </c>
      <c r="L6008">
        <v>1730</v>
      </c>
      <c r="M6008">
        <v>1</v>
      </c>
      <c r="N6008" t="s">
        <v>1580</v>
      </c>
      <c r="O6008">
        <v>10539</v>
      </c>
      <c r="P6008">
        <f t="shared" si="465"/>
        <v>9</v>
      </c>
      <c r="Q6008" t="str">
        <f t="shared" si="466"/>
        <v>Morning</v>
      </c>
      <c r="R6008" t="str">
        <f t="shared" si="467"/>
        <v>CCU  →  DEL  →  BLR</v>
      </c>
      <c r="S6008" t="str">
        <f t="shared" si="468"/>
        <v>Jun</v>
      </c>
      <c r="T6008" t="str">
        <f t="shared" si="469"/>
        <v>Business</v>
      </c>
    </row>
    <row r="6009" spans="1:20" x14ac:dyDescent="0.35">
      <c r="A6009" t="s">
        <v>12</v>
      </c>
      <c r="B6009" t="s">
        <v>47</v>
      </c>
      <c r="C6009" t="s">
        <v>67</v>
      </c>
      <c r="D6009" t="s">
        <v>66</v>
      </c>
      <c r="E6009" t="s">
        <v>1603</v>
      </c>
      <c r="F6009" t="s">
        <v>1609</v>
      </c>
      <c r="G6009" t="s">
        <v>1606</v>
      </c>
      <c r="J6009" t="s">
        <v>225</v>
      </c>
      <c r="K6009" t="s">
        <v>863</v>
      </c>
      <c r="L6009">
        <v>800</v>
      </c>
      <c r="M6009">
        <v>1</v>
      </c>
      <c r="N6009" t="s">
        <v>1580</v>
      </c>
      <c r="O6009">
        <v>10844</v>
      </c>
      <c r="P6009">
        <f t="shared" si="465"/>
        <v>20</v>
      </c>
      <c r="Q6009" t="str">
        <f t="shared" si="466"/>
        <v>Evening</v>
      </c>
      <c r="R6009" t="str">
        <f t="shared" si="467"/>
        <v>CCU  →  BOM  →  BLR</v>
      </c>
      <c r="S6009" t="str">
        <f t="shared" si="468"/>
        <v>May</v>
      </c>
      <c r="T6009" t="str">
        <f t="shared" si="469"/>
        <v>Business</v>
      </c>
    </row>
    <row r="6010" spans="1:20" x14ac:dyDescent="0.35">
      <c r="A6010" t="s">
        <v>16</v>
      </c>
      <c r="B6010" t="s">
        <v>53</v>
      </c>
      <c r="C6010" t="s">
        <v>67</v>
      </c>
      <c r="D6010" t="s">
        <v>66</v>
      </c>
      <c r="E6010" t="s">
        <v>1603</v>
      </c>
      <c r="F6010" t="s">
        <v>1621</v>
      </c>
      <c r="G6010" t="s">
        <v>1606</v>
      </c>
      <c r="J6010" t="s">
        <v>254</v>
      </c>
      <c r="K6010" t="s">
        <v>864</v>
      </c>
      <c r="L6010">
        <v>965</v>
      </c>
      <c r="M6010">
        <v>1</v>
      </c>
      <c r="N6010" t="s">
        <v>1579</v>
      </c>
      <c r="O6010">
        <v>8452</v>
      </c>
      <c r="P6010">
        <f t="shared" si="465"/>
        <v>17</v>
      </c>
      <c r="Q6010" t="str">
        <f t="shared" si="466"/>
        <v>Evening</v>
      </c>
      <c r="R6010" t="str">
        <f t="shared" si="467"/>
        <v>CCU  →  DEL  →  BLR</v>
      </c>
      <c r="S6010" t="str">
        <f t="shared" si="468"/>
        <v>Jun</v>
      </c>
      <c r="T6010" t="str">
        <f t="shared" si="469"/>
        <v>Premium Economy</v>
      </c>
    </row>
    <row r="6011" spans="1:20" x14ac:dyDescent="0.35">
      <c r="A6011" t="s">
        <v>10</v>
      </c>
      <c r="B6011" t="s">
        <v>45</v>
      </c>
      <c r="C6011" t="s">
        <v>68</v>
      </c>
      <c r="D6011" t="s">
        <v>72</v>
      </c>
      <c r="E6011" t="s">
        <v>1607</v>
      </c>
      <c r="F6011" t="s">
        <v>1623</v>
      </c>
      <c r="G6011" t="s">
        <v>1610</v>
      </c>
      <c r="J6011" t="s">
        <v>312</v>
      </c>
      <c r="K6011" t="s">
        <v>417</v>
      </c>
      <c r="L6011">
        <v>835</v>
      </c>
      <c r="M6011">
        <v>1</v>
      </c>
      <c r="N6011" t="s">
        <v>1579</v>
      </c>
      <c r="O6011">
        <v>7144</v>
      </c>
      <c r="P6011">
        <f t="shared" si="465"/>
        <v>8</v>
      </c>
      <c r="Q6011" t="str">
        <f t="shared" si="466"/>
        <v>Morning</v>
      </c>
      <c r="R6011" t="str">
        <f t="shared" si="467"/>
        <v>DEL  →  HYD  →  COK</v>
      </c>
      <c r="S6011" t="str">
        <f t="shared" si="468"/>
        <v>May</v>
      </c>
      <c r="T6011" t="str">
        <f t="shared" si="469"/>
        <v>Premium Economy</v>
      </c>
    </row>
    <row r="6012" spans="1:20" x14ac:dyDescent="0.35">
      <c r="A6012" t="s">
        <v>13</v>
      </c>
      <c r="B6012" t="s">
        <v>55</v>
      </c>
      <c r="C6012" t="s">
        <v>66</v>
      </c>
      <c r="D6012" t="s">
        <v>71</v>
      </c>
      <c r="E6012" t="s">
        <v>1601</v>
      </c>
      <c r="F6012" t="s">
        <v>1602</v>
      </c>
      <c r="J6012" t="s">
        <v>282</v>
      </c>
      <c r="K6012" t="s">
        <v>418</v>
      </c>
      <c r="L6012">
        <v>170</v>
      </c>
      <c r="M6012">
        <v>0</v>
      </c>
      <c r="N6012" t="s">
        <v>1579</v>
      </c>
      <c r="O6012">
        <v>5126</v>
      </c>
      <c r="P6012">
        <f t="shared" si="465"/>
        <v>20</v>
      </c>
      <c r="Q6012" t="str">
        <f t="shared" si="466"/>
        <v>Evening</v>
      </c>
      <c r="R6012" t="str">
        <f t="shared" si="467"/>
        <v>BLR  →  DEL</v>
      </c>
      <c r="S6012" t="str">
        <f t="shared" si="468"/>
        <v>Mar</v>
      </c>
      <c r="T6012" t="str">
        <f t="shared" si="469"/>
        <v>Premium Economy</v>
      </c>
    </row>
    <row r="6013" spans="1:20" x14ac:dyDescent="0.35">
      <c r="A6013" t="s">
        <v>14</v>
      </c>
      <c r="B6013" t="s">
        <v>36</v>
      </c>
      <c r="C6013" t="s">
        <v>68</v>
      </c>
      <c r="D6013" t="s">
        <v>72</v>
      </c>
      <c r="E6013" t="s">
        <v>1607</v>
      </c>
      <c r="F6013" t="s">
        <v>1609</v>
      </c>
      <c r="G6013" t="s">
        <v>1610</v>
      </c>
      <c r="J6013" t="s">
        <v>194</v>
      </c>
      <c r="K6013" t="s">
        <v>656</v>
      </c>
      <c r="L6013">
        <v>390</v>
      </c>
      <c r="M6013">
        <v>1</v>
      </c>
      <c r="N6013" t="s">
        <v>1579</v>
      </c>
      <c r="O6013">
        <v>6795</v>
      </c>
      <c r="P6013">
        <f t="shared" si="465"/>
        <v>19</v>
      </c>
      <c r="Q6013" t="str">
        <f t="shared" si="466"/>
        <v>Evening</v>
      </c>
      <c r="R6013" t="str">
        <f t="shared" si="467"/>
        <v>DEL  →  BOM  →  COK</v>
      </c>
      <c r="S6013" t="str">
        <f t="shared" si="468"/>
        <v>Jun</v>
      </c>
      <c r="T6013" t="str">
        <f t="shared" si="469"/>
        <v>Premium Economy</v>
      </c>
    </row>
    <row r="6014" spans="1:20" x14ac:dyDescent="0.35">
      <c r="A6014" t="s">
        <v>12</v>
      </c>
      <c r="B6014" t="s">
        <v>25</v>
      </c>
      <c r="C6014" t="s">
        <v>67</v>
      </c>
      <c r="D6014" t="s">
        <v>66</v>
      </c>
      <c r="E6014" t="s">
        <v>1603</v>
      </c>
      <c r="F6014" t="s">
        <v>1609</v>
      </c>
      <c r="G6014" t="s">
        <v>1606</v>
      </c>
      <c r="J6014" t="s">
        <v>171</v>
      </c>
      <c r="K6014" t="s">
        <v>666</v>
      </c>
      <c r="L6014">
        <v>775</v>
      </c>
      <c r="M6014">
        <v>1</v>
      </c>
      <c r="N6014" t="s">
        <v>1580</v>
      </c>
      <c r="O6014">
        <v>8586</v>
      </c>
      <c r="P6014">
        <f t="shared" si="465"/>
        <v>21</v>
      </c>
      <c r="Q6014" t="str">
        <f t="shared" si="466"/>
        <v>Night</v>
      </c>
      <c r="R6014" t="str">
        <f t="shared" si="467"/>
        <v>CCU  →  BOM  →  BLR</v>
      </c>
      <c r="S6014" t="str">
        <f t="shared" si="468"/>
        <v>May</v>
      </c>
      <c r="T6014" t="str">
        <f t="shared" si="469"/>
        <v>Premium Economy</v>
      </c>
    </row>
    <row r="6015" spans="1:20" x14ac:dyDescent="0.35">
      <c r="A6015" t="s">
        <v>13</v>
      </c>
      <c r="B6015" t="s">
        <v>45</v>
      </c>
      <c r="C6015" t="s">
        <v>67</v>
      </c>
      <c r="D6015" t="s">
        <v>66</v>
      </c>
      <c r="E6015" t="s">
        <v>1603</v>
      </c>
      <c r="F6015" t="s">
        <v>1606</v>
      </c>
      <c r="J6015" t="s">
        <v>163</v>
      </c>
      <c r="K6015" t="s">
        <v>167</v>
      </c>
      <c r="L6015">
        <v>145</v>
      </c>
      <c r="M6015">
        <v>0</v>
      </c>
      <c r="N6015" t="s">
        <v>1581</v>
      </c>
      <c r="O6015">
        <v>4439</v>
      </c>
      <c r="P6015">
        <f t="shared" si="465"/>
        <v>9</v>
      </c>
      <c r="Q6015" t="str">
        <f t="shared" si="466"/>
        <v>Morning</v>
      </c>
      <c r="R6015" t="str">
        <f t="shared" si="467"/>
        <v>CCU  →  BLR</v>
      </c>
      <c r="S6015" t="str">
        <f t="shared" si="468"/>
        <v>May</v>
      </c>
      <c r="T6015" t="str">
        <f t="shared" si="469"/>
        <v>Economy</v>
      </c>
    </row>
    <row r="6016" spans="1:20" x14ac:dyDescent="0.35">
      <c r="A6016" t="s">
        <v>13</v>
      </c>
      <c r="B6016" t="s">
        <v>50</v>
      </c>
      <c r="C6016" t="s">
        <v>66</v>
      </c>
      <c r="D6016" t="s">
        <v>71</v>
      </c>
      <c r="E6016" t="s">
        <v>1601</v>
      </c>
      <c r="F6016" t="s">
        <v>1602</v>
      </c>
      <c r="J6016" t="s">
        <v>197</v>
      </c>
      <c r="K6016" t="s">
        <v>244</v>
      </c>
      <c r="L6016">
        <v>175</v>
      </c>
      <c r="M6016">
        <v>0</v>
      </c>
      <c r="N6016" t="s">
        <v>1581</v>
      </c>
      <c r="O6016">
        <v>6205</v>
      </c>
      <c r="P6016">
        <f t="shared" si="465"/>
        <v>9</v>
      </c>
      <c r="Q6016" t="str">
        <f t="shared" si="466"/>
        <v>Morning</v>
      </c>
      <c r="R6016" t="str">
        <f t="shared" si="467"/>
        <v>BLR  →  DEL</v>
      </c>
      <c r="S6016" t="str">
        <f t="shared" si="468"/>
        <v>Mar</v>
      </c>
      <c r="T6016" t="str">
        <f t="shared" si="469"/>
        <v>Premium Economy</v>
      </c>
    </row>
    <row r="6017" spans="1:20" x14ac:dyDescent="0.35">
      <c r="A6017" t="s">
        <v>10</v>
      </c>
      <c r="B6017" t="s">
        <v>40</v>
      </c>
      <c r="C6017" t="s">
        <v>66</v>
      </c>
      <c r="D6017" t="s">
        <v>68</v>
      </c>
      <c r="E6017" t="s">
        <v>1601</v>
      </c>
      <c r="F6017" t="s">
        <v>1602</v>
      </c>
      <c r="J6017" t="s">
        <v>267</v>
      </c>
      <c r="K6017" t="s">
        <v>454</v>
      </c>
      <c r="L6017">
        <v>175</v>
      </c>
      <c r="M6017">
        <v>0</v>
      </c>
      <c r="N6017" t="s">
        <v>1579</v>
      </c>
      <c r="O6017">
        <v>4284</v>
      </c>
      <c r="P6017">
        <f t="shared" si="465"/>
        <v>0</v>
      </c>
      <c r="Q6017" t="str">
        <f t="shared" si="466"/>
        <v>Night</v>
      </c>
      <c r="R6017" t="str">
        <f t="shared" si="467"/>
        <v>BLR  →  DEL</v>
      </c>
      <c r="S6017" t="str">
        <f t="shared" si="468"/>
        <v>May</v>
      </c>
      <c r="T6017" t="str">
        <f t="shared" si="469"/>
        <v>Economy</v>
      </c>
    </row>
    <row r="6018" spans="1:20" x14ac:dyDescent="0.35">
      <c r="A6018" t="s">
        <v>12</v>
      </c>
      <c r="B6018" t="s">
        <v>53</v>
      </c>
      <c r="C6018" t="s">
        <v>67</v>
      </c>
      <c r="D6018" t="s">
        <v>66</v>
      </c>
      <c r="E6018" t="s">
        <v>1603</v>
      </c>
      <c r="F6018" t="s">
        <v>1609</v>
      </c>
      <c r="G6018" t="s">
        <v>1606</v>
      </c>
      <c r="J6018" t="s">
        <v>248</v>
      </c>
      <c r="K6018" t="s">
        <v>471</v>
      </c>
      <c r="L6018">
        <v>425</v>
      </c>
      <c r="M6018">
        <v>1</v>
      </c>
      <c r="N6018" t="s">
        <v>1579</v>
      </c>
      <c r="O6018">
        <v>14571</v>
      </c>
      <c r="P6018">
        <f t="shared" si="465"/>
        <v>16</v>
      </c>
      <c r="Q6018" t="str">
        <f t="shared" si="466"/>
        <v>Afternoon</v>
      </c>
      <c r="R6018" t="str">
        <f t="shared" si="467"/>
        <v>CCU  →  BOM  →  BLR</v>
      </c>
      <c r="S6018" t="str">
        <f t="shared" si="468"/>
        <v>Jun</v>
      </c>
      <c r="T6018" t="str">
        <f t="shared" si="469"/>
        <v>Business</v>
      </c>
    </row>
    <row r="6019" spans="1:20" x14ac:dyDescent="0.35">
      <c r="A6019" t="s">
        <v>17</v>
      </c>
      <c r="B6019" t="s">
        <v>44</v>
      </c>
      <c r="C6019" t="s">
        <v>67</v>
      </c>
      <c r="D6019" t="s">
        <v>66</v>
      </c>
      <c r="E6019" t="s">
        <v>1603</v>
      </c>
      <c r="F6019" t="s">
        <v>1606</v>
      </c>
      <c r="J6019" t="s">
        <v>212</v>
      </c>
      <c r="K6019" t="s">
        <v>261</v>
      </c>
      <c r="L6019">
        <v>150</v>
      </c>
      <c r="M6019">
        <v>0</v>
      </c>
      <c r="N6019" t="s">
        <v>1579</v>
      </c>
      <c r="O6019">
        <v>3807</v>
      </c>
      <c r="P6019">
        <f t="shared" ref="P6019:P6082" si="470">HOUR(TEXT(J6019,"HH:MM"))</f>
        <v>19</v>
      </c>
      <c r="Q6019" t="str">
        <f t="shared" ref="Q6019:Q6082" si="471">IF(P6019&gt;=5, IF(P6019&lt;12, "Morning", IF(P6019&lt;17, "Afternoon", IF(P6019&lt;21, "Evening", "Night"))), "Night")</f>
        <v>Evening</v>
      </c>
      <c r="R6019" t="str">
        <f t="shared" ref="R6019:R6082" si="472">_xlfn.TEXTJOIN(" → ", TRUE, E6019:I6019)</f>
        <v>CCU  →  BLR</v>
      </c>
      <c r="S6019" t="str">
        <f t="shared" ref="S6019:S6082" si="473">TEXT(B6019, "mmm")</f>
        <v>Apr</v>
      </c>
      <c r="T6019" t="str">
        <f t="shared" ref="T6019:T6082" si="474">_xlfn.IFS(
  O6019 &lt; 5000, "Economy",
  O6019 &lt;= 10000, "Premium Economy",
  O6019 &gt; 10000, "Business"
)</f>
        <v>Economy</v>
      </c>
    </row>
    <row r="6020" spans="1:20" x14ac:dyDescent="0.35">
      <c r="A6020" t="s">
        <v>13</v>
      </c>
      <c r="B6020" t="s">
        <v>37</v>
      </c>
      <c r="C6020" t="s">
        <v>67</v>
      </c>
      <c r="D6020" t="s">
        <v>66</v>
      </c>
      <c r="E6020" t="s">
        <v>1603</v>
      </c>
      <c r="F6020" t="s">
        <v>1606</v>
      </c>
      <c r="J6020" t="s">
        <v>300</v>
      </c>
      <c r="K6020" t="s">
        <v>197</v>
      </c>
      <c r="L6020">
        <v>160</v>
      </c>
      <c r="M6020">
        <v>0</v>
      </c>
      <c r="N6020" t="s">
        <v>1579</v>
      </c>
      <c r="O6020">
        <v>3850</v>
      </c>
      <c r="P6020">
        <f t="shared" si="470"/>
        <v>6</v>
      </c>
      <c r="Q6020" t="str">
        <f t="shared" si="471"/>
        <v>Morning</v>
      </c>
      <c r="R6020" t="str">
        <f t="shared" si="472"/>
        <v>CCU  →  BLR</v>
      </c>
      <c r="S6020" t="str">
        <f t="shared" si="473"/>
        <v>Mar</v>
      </c>
      <c r="T6020" t="str">
        <f t="shared" si="474"/>
        <v>Economy</v>
      </c>
    </row>
    <row r="6021" spans="1:20" x14ac:dyDescent="0.35">
      <c r="A6021" t="s">
        <v>13</v>
      </c>
      <c r="B6021" t="s">
        <v>45</v>
      </c>
      <c r="C6021" t="s">
        <v>67</v>
      </c>
      <c r="D6021" t="s">
        <v>66</v>
      </c>
      <c r="E6021" t="s">
        <v>1603</v>
      </c>
      <c r="F6021" t="s">
        <v>1644</v>
      </c>
      <c r="G6021" t="s">
        <v>1606</v>
      </c>
      <c r="J6021" t="s">
        <v>306</v>
      </c>
      <c r="K6021" t="s">
        <v>424</v>
      </c>
      <c r="L6021">
        <v>435</v>
      </c>
      <c r="M6021">
        <v>1</v>
      </c>
      <c r="N6021" t="s">
        <v>1579</v>
      </c>
      <c r="O6021">
        <v>8479</v>
      </c>
      <c r="P6021">
        <f t="shared" si="470"/>
        <v>11</v>
      </c>
      <c r="Q6021" t="str">
        <f t="shared" si="471"/>
        <v>Morning</v>
      </c>
      <c r="R6021" t="str">
        <f t="shared" si="472"/>
        <v>CCU  →  KNU  →  BLR</v>
      </c>
      <c r="S6021" t="str">
        <f t="shared" si="473"/>
        <v>May</v>
      </c>
      <c r="T6021" t="str">
        <f t="shared" si="474"/>
        <v>Premium Economy</v>
      </c>
    </row>
    <row r="6022" spans="1:20" x14ac:dyDescent="0.35">
      <c r="A6022" t="s">
        <v>14</v>
      </c>
      <c r="B6022" t="s">
        <v>45</v>
      </c>
      <c r="C6022" t="s">
        <v>68</v>
      </c>
      <c r="D6022" t="s">
        <v>72</v>
      </c>
      <c r="E6022" t="s">
        <v>1607</v>
      </c>
      <c r="F6022" t="s">
        <v>1609</v>
      </c>
      <c r="G6022" t="s">
        <v>1610</v>
      </c>
      <c r="J6022" t="s">
        <v>163</v>
      </c>
      <c r="K6022" t="s">
        <v>307</v>
      </c>
      <c r="L6022">
        <v>720</v>
      </c>
      <c r="M6022">
        <v>1</v>
      </c>
      <c r="N6022" t="s">
        <v>1579</v>
      </c>
      <c r="O6022">
        <v>8073</v>
      </c>
      <c r="P6022">
        <f t="shared" si="470"/>
        <v>9</v>
      </c>
      <c r="Q6022" t="str">
        <f t="shared" si="471"/>
        <v>Morning</v>
      </c>
      <c r="R6022" t="str">
        <f t="shared" si="472"/>
        <v>DEL  →  BOM  →  COK</v>
      </c>
      <c r="S6022" t="str">
        <f t="shared" si="473"/>
        <v>May</v>
      </c>
      <c r="T6022" t="str">
        <f t="shared" si="474"/>
        <v>Premium Economy</v>
      </c>
    </row>
    <row r="6023" spans="1:20" x14ac:dyDescent="0.35">
      <c r="A6023" t="s">
        <v>10</v>
      </c>
      <c r="B6023" t="s">
        <v>30</v>
      </c>
      <c r="C6023" t="s">
        <v>66</v>
      </c>
      <c r="D6023" t="s">
        <v>68</v>
      </c>
      <c r="E6023" t="s">
        <v>1601</v>
      </c>
      <c r="F6023" t="s">
        <v>1602</v>
      </c>
      <c r="J6023" t="s">
        <v>251</v>
      </c>
      <c r="K6023" t="s">
        <v>331</v>
      </c>
      <c r="L6023">
        <v>170</v>
      </c>
      <c r="M6023">
        <v>0</v>
      </c>
      <c r="N6023" t="s">
        <v>1579</v>
      </c>
      <c r="O6023">
        <v>3943</v>
      </c>
      <c r="P6023">
        <f t="shared" si="470"/>
        <v>13</v>
      </c>
      <c r="Q6023" t="str">
        <f t="shared" si="471"/>
        <v>Afternoon</v>
      </c>
      <c r="R6023" t="str">
        <f t="shared" si="472"/>
        <v>BLR  →  DEL</v>
      </c>
      <c r="S6023" t="str">
        <f t="shared" si="473"/>
        <v>Jun</v>
      </c>
      <c r="T6023" t="str">
        <f t="shared" si="474"/>
        <v>Economy</v>
      </c>
    </row>
    <row r="6024" spans="1:20" x14ac:dyDescent="0.35">
      <c r="A6024" t="s">
        <v>10</v>
      </c>
      <c r="B6024" t="s">
        <v>32</v>
      </c>
      <c r="C6024" t="s">
        <v>69</v>
      </c>
      <c r="D6024" t="s">
        <v>67</v>
      </c>
      <c r="E6024" t="s">
        <v>1613</v>
      </c>
      <c r="F6024" t="s">
        <v>1614</v>
      </c>
      <c r="J6024" t="s">
        <v>306</v>
      </c>
      <c r="K6024" t="s">
        <v>175</v>
      </c>
      <c r="L6024">
        <v>145</v>
      </c>
      <c r="M6024">
        <v>0</v>
      </c>
      <c r="N6024" t="s">
        <v>1579</v>
      </c>
      <c r="O6024">
        <v>4332</v>
      </c>
      <c r="P6024">
        <f t="shared" si="470"/>
        <v>11</v>
      </c>
      <c r="Q6024" t="str">
        <f t="shared" si="471"/>
        <v>Morning</v>
      </c>
      <c r="R6024" t="str">
        <f t="shared" si="472"/>
        <v>MAA  →  CCU</v>
      </c>
      <c r="S6024" t="str">
        <f t="shared" si="473"/>
        <v>May</v>
      </c>
      <c r="T6024" t="str">
        <f t="shared" si="474"/>
        <v>Economy</v>
      </c>
    </row>
    <row r="6025" spans="1:20" x14ac:dyDescent="0.35">
      <c r="A6025" t="s">
        <v>13</v>
      </c>
      <c r="B6025" t="s">
        <v>65</v>
      </c>
      <c r="C6025" t="s">
        <v>67</v>
      </c>
      <c r="D6025" t="s">
        <v>66</v>
      </c>
      <c r="E6025" t="s">
        <v>1603</v>
      </c>
      <c r="F6025" t="s">
        <v>1606</v>
      </c>
      <c r="J6025" t="s">
        <v>288</v>
      </c>
      <c r="K6025" t="s">
        <v>336</v>
      </c>
      <c r="L6025">
        <v>150</v>
      </c>
      <c r="M6025">
        <v>0</v>
      </c>
      <c r="N6025" t="s">
        <v>1579</v>
      </c>
      <c r="O6025">
        <v>4174</v>
      </c>
      <c r="P6025">
        <f t="shared" si="470"/>
        <v>17</v>
      </c>
      <c r="Q6025" t="str">
        <f t="shared" si="471"/>
        <v>Evening</v>
      </c>
      <c r="R6025" t="str">
        <f t="shared" si="472"/>
        <v>CCU  →  BLR</v>
      </c>
      <c r="S6025" t="str">
        <f t="shared" si="473"/>
        <v>Apr</v>
      </c>
      <c r="T6025" t="str">
        <f t="shared" si="474"/>
        <v>Economy</v>
      </c>
    </row>
    <row r="6026" spans="1:20" x14ac:dyDescent="0.35">
      <c r="A6026" t="s">
        <v>11</v>
      </c>
      <c r="B6026" t="s">
        <v>26</v>
      </c>
      <c r="C6026" t="s">
        <v>66</v>
      </c>
      <c r="D6026" t="s">
        <v>71</v>
      </c>
      <c r="E6026" t="s">
        <v>1601</v>
      </c>
      <c r="F6026" t="s">
        <v>1622</v>
      </c>
      <c r="G6026" t="s">
        <v>1602</v>
      </c>
      <c r="J6026" t="s">
        <v>236</v>
      </c>
      <c r="K6026" t="s">
        <v>1292</v>
      </c>
      <c r="L6026">
        <v>1265</v>
      </c>
      <c r="M6026">
        <v>1</v>
      </c>
      <c r="N6026" t="s">
        <v>1584</v>
      </c>
      <c r="O6026">
        <v>14594</v>
      </c>
      <c r="P6026">
        <f t="shared" si="470"/>
        <v>11</v>
      </c>
      <c r="Q6026" t="str">
        <f t="shared" si="471"/>
        <v>Morning</v>
      </c>
      <c r="R6026" t="str">
        <f t="shared" si="472"/>
        <v>BLR  →  MAA  →  DEL</v>
      </c>
      <c r="S6026" t="str">
        <f t="shared" si="473"/>
        <v>Mar</v>
      </c>
      <c r="T6026" t="str">
        <f t="shared" si="474"/>
        <v>Business</v>
      </c>
    </row>
    <row r="6027" spans="1:20" x14ac:dyDescent="0.35">
      <c r="A6027" t="s">
        <v>12</v>
      </c>
      <c r="B6027" t="s">
        <v>49</v>
      </c>
      <c r="C6027" t="s">
        <v>68</v>
      </c>
      <c r="D6027" t="s">
        <v>72</v>
      </c>
      <c r="E6027" t="s">
        <v>1607</v>
      </c>
      <c r="F6027" t="s">
        <v>1619</v>
      </c>
      <c r="G6027" t="s">
        <v>1609</v>
      </c>
      <c r="H6027" t="s">
        <v>1610</v>
      </c>
      <c r="J6027" t="s">
        <v>270</v>
      </c>
      <c r="K6027" t="s">
        <v>194</v>
      </c>
      <c r="L6027">
        <v>810</v>
      </c>
      <c r="M6027">
        <v>2</v>
      </c>
      <c r="N6027" t="s">
        <v>1580</v>
      </c>
      <c r="O6027">
        <v>11507</v>
      </c>
      <c r="P6027">
        <f t="shared" si="470"/>
        <v>5</v>
      </c>
      <c r="Q6027" t="str">
        <f t="shared" si="471"/>
        <v>Morning</v>
      </c>
      <c r="R6027" t="str">
        <f t="shared" si="472"/>
        <v>DEL  →  IDR  →  BOM  →  COK</v>
      </c>
      <c r="S6027" t="str">
        <f t="shared" si="473"/>
        <v>Jun</v>
      </c>
      <c r="T6027" t="str">
        <f t="shared" si="474"/>
        <v>Business</v>
      </c>
    </row>
    <row r="6028" spans="1:20" x14ac:dyDescent="0.35">
      <c r="A6028" t="s">
        <v>14</v>
      </c>
      <c r="B6028" t="s">
        <v>43</v>
      </c>
      <c r="C6028" t="s">
        <v>68</v>
      </c>
      <c r="D6028" t="s">
        <v>72</v>
      </c>
      <c r="E6028" t="s">
        <v>1607</v>
      </c>
      <c r="F6028" t="s">
        <v>1623</v>
      </c>
      <c r="G6028" t="s">
        <v>1610</v>
      </c>
      <c r="J6028" t="s">
        <v>269</v>
      </c>
      <c r="K6028" t="s">
        <v>417</v>
      </c>
      <c r="L6028">
        <v>920</v>
      </c>
      <c r="M6028">
        <v>1</v>
      </c>
      <c r="N6028" t="s">
        <v>1580</v>
      </c>
      <c r="O6028">
        <v>6093</v>
      </c>
      <c r="P6028">
        <f t="shared" si="470"/>
        <v>7</v>
      </c>
      <c r="Q6028" t="str">
        <f t="shared" si="471"/>
        <v>Morning</v>
      </c>
      <c r="R6028" t="str">
        <f t="shared" si="472"/>
        <v>DEL  →  HYD  →  COK</v>
      </c>
      <c r="S6028" t="str">
        <f t="shared" si="473"/>
        <v>Jun</v>
      </c>
      <c r="T6028" t="str">
        <f t="shared" si="474"/>
        <v>Premium Economy</v>
      </c>
    </row>
    <row r="6029" spans="1:20" x14ac:dyDescent="0.35">
      <c r="A6029" t="s">
        <v>10</v>
      </c>
      <c r="B6029" t="s">
        <v>22</v>
      </c>
      <c r="C6029" t="s">
        <v>66</v>
      </c>
      <c r="D6029" t="s">
        <v>71</v>
      </c>
      <c r="E6029" t="s">
        <v>1601</v>
      </c>
      <c r="F6029" t="s">
        <v>1602</v>
      </c>
      <c r="J6029" t="s">
        <v>247</v>
      </c>
      <c r="K6029" t="s">
        <v>279</v>
      </c>
      <c r="L6029">
        <v>175</v>
      </c>
      <c r="M6029">
        <v>0</v>
      </c>
      <c r="N6029" t="s">
        <v>1579</v>
      </c>
      <c r="O6029">
        <v>8033</v>
      </c>
      <c r="P6029">
        <f t="shared" si="470"/>
        <v>18</v>
      </c>
      <c r="Q6029" t="str">
        <f t="shared" si="471"/>
        <v>Evening</v>
      </c>
      <c r="R6029" t="str">
        <f t="shared" si="472"/>
        <v>BLR  →  DEL</v>
      </c>
      <c r="S6029" t="str">
        <f t="shared" si="473"/>
        <v>Mar</v>
      </c>
      <c r="T6029" t="str">
        <f t="shared" si="474"/>
        <v>Premium Economy</v>
      </c>
    </row>
    <row r="6030" spans="1:20" x14ac:dyDescent="0.35">
      <c r="A6030" t="s">
        <v>10</v>
      </c>
      <c r="B6030" t="s">
        <v>46</v>
      </c>
      <c r="C6030" t="s">
        <v>66</v>
      </c>
      <c r="D6030" t="s">
        <v>68</v>
      </c>
      <c r="E6030" t="s">
        <v>1601</v>
      </c>
      <c r="F6030" t="s">
        <v>1602</v>
      </c>
      <c r="J6030" t="s">
        <v>221</v>
      </c>
      <c r="K6030" t="s">
        <v>212</v>
      </c>
      <c r="L6030">
        <v>180</v>
      </c>
      <c r="M6030">
        <v>0</v>
      </c>
      <c r="N6030" t="s">
        <v>1579</v>
      </c>
      <c r="O6030">
        <v>4823</v>
      </c>
      <c r="P6030">
        <f t="shared" si="470"/>
        <v>16</v>
      </c>
      <c r="Q6030" t="str">
        <f t="shared" si="471"/>
        <v>Afternoon</v>
      </c>
      <c r="R6030" t="str">
        <f t="shared" si="472"/>
        <v>BLR  →  DEL</v>
      </c>
      <c r="S6030" t="str">
        <f t="shared" si="473"/>
        <v>Jun</v>
      </c>
      <c r="T6030" t="str">
        <f t="shared" si="474"/>
        <v>Economy</v>
      </c>
    </row>
    <row r="6031" spans="1:20" x14ac:dyDescent="0.35">
      <c r="A6031" t="s">
        <v>12</v>
      </c>
      <c r="B6031" t="s">
        <v>49</v>
      </c>
      <c r="C6031" t="s">
        <v>68</v>
      </c>
      <c r="D6031" t="s">
        <v>72</v>
      </c>
      <c r="E6031" t="s">
        <v>1607</v>
      </c>
      <c r="F6031" t="s">
        <v>1619</v>
      </c>
      <c r="G6031" t="s">
        <v>1609</v>
      </c>
      <c r="H6031" t="s">
        <v>1610</v>
      </c>
      <c r="J6031" t="s">
        <v>181</v>
      </c>
      <c r="K6031" t="s">
        <v>533</v>
      </c>
      <c r="L6031">
        <v>910</v>
      </c>
      <c r="M6031">
        <v>2</v>
      </c>
      <c r="N6031" t="s">
        <v>1579</v>
      </c>
      <c r="O6031">
        <v>13292</v>
      </c>
      <c r="P6031">
        <f t="shared" si="470"/>
        <v>21</v>
      </c>
      <c r="Q6031" t="str">
        <f t="shared" si="471"/>
        <v>Night</v>
      </c>
      <c r="R6031" t="str">
        <f t="shared" si="472"/>
        <v>DEL  →  IDR  →  BOM  →  COK</v>
      </c>
      <c r="S6031" t="str">
        <f t="shared" si="473"/>
        <v>Jun</v>
      </c>
      <c r="T6031" t="str">
        <f t="shared" si="474"/>
        <v>Business</v>
      </c>
    </row>
    <row r="6032" spans="1:20" x14ac:dyDescent="0.35">
      <c r="A6032" t="s">
        <v>14</v>
      </c>
      <c r="B6032" t="s">
        <v>43</v>
      </c>
      <c r="C6032" t="s">
        <v>68</v>
      </c>
      <c r="D6032" t="s">
        <v>72</v>
      </c>
      <c r="E6032" t="s">
        <v>1607</v>
      </c>
      <c r="F6032" t="s">
        <v>1609</v>
      </c>
      <c r="G6032" t="s">
        <v>1610</v>
      </c>
      <c r="J6032" t="s">
        <v>170</v>
      </c>
      <c r="K6032" t="s">
        <v>252</v>
      </c>
      <c r="L6032">
        <v>455</v>
      </c>
      <c r="M6032">
        <v>1</v>
      </c>
      <c r="N6032" t="s">
        <v>1579</v>
      </c>
      <c r="O6032">
        <v>9526</v>
      </c>
      <c r="P6032">
        <f t="shared" si="470"/>
        <v>11</v>
      </c>
      <c r="Q6032" t="str">
        <f t="shared" si="471"/>
        <v>Morning</v>
      </c>
      <c r="R6032" t="str">
        <f t="shared" si="472"/>
        <v>DEL  →  BOM  →  COK</v>
      </c>
      <c r="S6032" t="str">
        <f t="shared" si="473"/>
        <v>Jun</v>
      </c>
      <c r="T6032" t="str">
        <f t="shared" si="474"/>
        <v>Premium Economy</v>
      </c>
    </row>
    <row r="6033" spans="1:20" x14ac:dyDescent="0.35">
      <c r="A6033" t="s">
        <v>13</v>
      </c>
      <c r="B6033" t="s">
        <v>38</v>
      </c>
      <c r="C6033" t="s">
        <v>67</v>
      </c>
      <c r="D6033" t="s">
        <v>66</v>
      </c>
      <c r="E6033" t="s">
        <v>1603</v>
      </c>
      <c r="F6033" t="s">
        <v>1606</v>
      </c>
      <c r="J6033" t="s">
        <v>158</v>
      </c>
      <c r="K6033" t="s">
        <v>1209</v>
      </c>
      <c r="L6033">
        <v>140</v>
      </c>
      <c r="M6033">
        <v>0</v>
      </c>
      <c r="N6033" t="s">
        <v>1581</v>
      </c>
      <c r="O6033">
        <v>3815</v>
      </c>
      <c r="P6033">
        <f t="shared" si="470"/>
        <v>22</v>
      </c>
      <c r="Q6033" t="str">
        <f t="shared" si="471"/>
        <v>Night</v>
      </c>
      <c r="R6033" t="str">
        <f t="shared" si="472"/>
        <v>CCU  →  BLR</v>
      </c>
      <c r="S6033" t="str">
        <f t="shared" si="473"/>
        <v>Mar</v>
      </c>
      <c r="T6033" t="str">
        <f t="shared" si="474"/>
        <v>Economy</v>
      </c>
    </row>
    <row r="6034" spans="1:20" x14ac:dyDescent="0.35">
      <c r="A6034" t="s">
        <v>10</v>
      </c>
      <c r="B6034" t="s">
        <v>46</v>
      </c>
      <c r="C6034" t="s">
        <v>69</v>
      </c>
      <c r="D6034" t="s">
        <v>67</v>
      </c>
      <c r="E6034" t="s">
        <v>1613</v>
      </c>
      <c r="F6034" t="s">
        <v>1614</v>
      </c>
      <c r="J6034" t="s">
        <v>219</v>
      </c>
      <c r="K6034" t="s">
        <v>370</v>
      </c>
      <c r="L6034">
        <v>140</v>
      </c>
      <c r="M6034">
        <v>0</v>
      </c>
      <c r="N6034" t="s">
        <v>1579</v>
      </c>
      <c r="O6034">
        <v>3597</v>
      </c>
      <c r="P6034">
        <f t="shared" si="470"/>
        <v>13</v>
      </c>
      <c r="Q6034" t="str">
        <f t="shared" si="471"/>
        <v>Afternoon</v>
      </c>
      <c r="R6034" t="str">
        <f t="shared" si="472"/>
        <v>MAA  →  CCU</v>
      </c>
      <c r="S6034" t="str">
        <f t="shared" si="473"/>
        <v>Jun</v>
      </c>
      <c r="T6034" t="str">
        <f t="shared" si="474"/>
        <v>Economy</v>
      </c>
    </row>
    <row r="6035" spans="1:20" x14ac:dyDescent="0.35">
      <c r="A6035" t="s">
        <v>12</v>
      </c>
      <c r="B6035" t="s">
        <v>43</v>
      </c>
      <c r="C6035" t="s">
        <v>68</v>
      </c>
      <c r="D6035" t="s">
        <v>72</v>
      </c>
      <c r="E6035" t="s">
        <v>1607</v>
      </c>
      <c r="F6035" t="s">
        <v>1611</v>
      </c>
      <c r="G6035" t="s">
        <v>1609</v>
      </c>
      <c r="H6035" t="s">
        <v>1610</v>
      </c>
      <c r="J6035" t="s">
        <v>186</v>
      </c>
      <c r="K6035" t="s">
        <v>437</v>
      </c>
      <c r="L6035">
        <v>830</v>
      </c>
      <c r="M6035">
        <v>2</v>
      </c>
      <c r="N6035" t="s">
        <v>1579</v>
      </c>
      <c r="O6035">
        <v>13376</v>
      </c>
      <c r="P6035">
        <f t="shared" si="470"/>
        <v>14</v>
      </c>
      <c r="Q6035" t="str">
        <f t="shared" si="471"/>
        <v>Afternoon</v>
      </c>
      <c r="R6035" t="str">
        <f t="shared" si="472"/>
        <v>DEL  →  NAG  →  BOM  →  COK</v>
      </c>
      <c r="S6035" t="str">
        <f t="shared" si="473"/>
        <v>Jun</v>
      </c>
      <c r="T6035" t="str">
        <f t="shared" si="474"/>
        <v>Business</v>
      </c>
    </row>
    <row r="6036" spans="1:20" x14ac:dyDescent="0.35">
      <c r="A6036" t="s">
        <v>13</v>
      </c>
      <c r="B6036" t="s">
        <v>32</v>
      </c>
      <c r="C6036" t="s">
        <v>70</v>
      </c>
      <c r="D6036" t="s">
        <v>73</v>
      </c>
      <c r="E6036" t="s">
        <v>1624</v>
      </c>
      <c r="F6036" t="s">
        <v>1625</v>
      </c>
      <c r="J6036" t="s">
        <v>193</v>
      </c>
      <c r="K6036" t="s">
        <v>346</v>
      </c>
      <c r="L6036">
        <v>90</v>
      </c>
      <c r="M6036">
        <v>0</v>
      </c>
      <c r="N6036" t="s">
        <v>1579</v>
      </c>
      <c r="O6036">
        <v>2017</v>
      </c>
      <c r="P6036">
        <f t="shared" si="470"/>
        <v>5</v>
      </c>
      <c r="Q6036" t="str">
        <f t="shared" si="471"/>
        <v>Morning</v>
      </c>
      <c r="R6036" t="str">
        <f t="shared" si="472"/>
        <v>BOM  →  HYD</v>
      </c>
      <c r="S6036" t="str">
        <f t="shared" si="473"/>
        <v>May</v>
      </c>
      <c r="T6036" t="str">
        <f t="shared" si="474"/>
        <v>Economy</v>
      </c>
    </row>
    <row r="6037" spans="1:20" x14ac:dyDescent="0.35">
      <c r="A6037" t="s">
        <v>11</v>
      </c>
      <c r="B6037" t="s">
        <v>22</v>
      </c>
      <c r="C6037" t="s">
        <v>67</v>
      </c>
      <c r="D6037" t="s">
        <v>66</v>
      </c>
      <c r="E6037" t="s">
        <v>1603</v>
      </c>
      <c r="F6037" t="s">
        <v>1609</v>
      </c>
      <c r="G6037" t="s">
        <v>1618</v>
      </c>
      <c r="H6037" t="s">
        <v>1606</v>
      </c>
      <c r="J6037" t="s">
        <v>160</v>
      </c>
      <c r="K6037" t="s">
        <v>1068</v>
      </c>
      <c r="L6037">
        <v>955</v>
      </c>
      <c r="M6037">
        <v>2</v>
      </c>
      <c r="N6037" t="s">
        <v>1579</v>
      </c>
      <c r="O6037">
        <v>11853</v>
      </c>
      <c r="P6037">
        <f t="shared" si="470"/>
        <v>9</v>
      </c>
      <c r="Q6037" t="str">
        <f t="shared" si="471"/>
        <v>Morning</v>
      </c>
      <c r="R6037" t="str">
        <f t="shared" si="472"/>
        <v>CCU  →  BOM  →  COK  →  BLR</v>
      </c>
      <c r="S6037" t="str">
        <f t="shared" si="473"/>
        <v>Mar</v>
      </c>
      <c r="T6037" t="str">
        <f t="shared" si="474"/>
        <v>Business</v>
      </c>
    </row>
    <row r="6038" spans="1:20" x14ac:dyDescent="0.35">
      <c r="A6038" t="s">
        <v>12</v>
      </c>
      <c r="B6038" t="s">
        <v>36</v>
      </c>
      <c r="C6038" t="s">
        <v>68</v>
      </c>
      <c r="D6038" t="s">
        <v>72</v>
      </c>
      <c r="E6038" t="s">
        <v>1607</v>
      </c>
      <c r="F6038" t="s">
        <v>1609</v>
      </c>
      <c r="G6038" t="s">
        <v>1610</v>
      </c>
      <c r="J6038" t="s">
        <v>251</v>
      </c>
      <c r="K6038" t="s">
        <v>194</v>
      </c>
      <c r="L6038">
        <v>360</v>
      </c>
      <c r="M6038">
        <v>1</v>
      </c>
      <c r="N6038" t="s">
        <v>1580</v>
      </c>
      <c r="O6038">
        <v>10262</v>
      </c>
      <c r="P6038">
        <f t="shared" si="470"/>
        <v>13</v>
      </c>
      <c r="Q6038" t="str">
        <f t="shared" si="471"/>
        <v>Afternoon</v>
      </c>
      <c r="R6038" t="str">
        <f t="shared" si="472"/>
        <v>DEL  →  BOM  →  COK</v>
      </c>
      <c r="S6038" t="str">
        <f t="shared" si="473"/>
        <v>Jun</v>
      </c>
      <c r="T6038" t="str">
        <f t="shared" si="474"/>
        <v>Business</v>
      </c>
    </row>
    <row r="6039" spans="1:20" x14ac:dyDescent="0.35">
      <c r="A6039" t="s">
        <v>13</v>
      </c>
      <c r="B6039" t="s">
        <v>22</v>
      </c>
      <c r="C6039" t="s">
        <v>69</v>
      </c>
      <c r="D6039" t="s">
        <v>67</v>
      </c>
      <c r="E6039" t="s">
        <v>1613</v>
      </c>
      <c r="F6039" t="s">
        <v>1614</v>
      </c>
      <c r="J6039" t="s">
        <v>284</v>
      </c>
      <c r="K6039" t="s">
        <v>376</v>
      </c>
      <c r="L6039">
        <v>155</v>
      </c>
      <c r="M6039">
        <v>0</v>
      </c>
      <c r="N6039" t="s">
        <v>1579</v>
      </c>
      <c r="O6039">
        <v>3859</v>
      </c>
      <c r="P6039">
        <f t="shared" si="470"/>
        <v>9</v>
      </c>
      <c r="Q6039" t="str">
        <f t="shared" si="471"/>
        <v>Morning</v>
      </c>
      <c r="R6039" t="str">
        <f t="shared" si="472"/>
        <v>MAA  →  CCU</v>
      </c>
      <c r="S6039" t="str">
        <f t="shared" si="473"/>
        <v>Mar</v>
      </c>
      <c r="T6039" t="str">
        <f t="shared" si="474"/>
        <v>Economy</v>
      </c>
    </row>
    <row r="6040" spans="1:20" x14ac:dyDescent="0.35">
      <c r="A6040" t="s">
        <v>11</v>
      </c>
      <c r="B6040" t="s">
        <v>24</v>
      </c>
      <c r="C6040" t="s">
        <v>67</v>
      </c>
      <c r="D6040" t="s">
        <v>66</v>
      </c>
      <c r="E6040" t="s">
        <v>1603</v>
      </c>
      <c r="F6040" t="s">
        <v>1621</v>
      </c>
      <c r="G6040" t="s">
        <v>1615</v>
      </c>
      <c r="H6040" t="s">
        <v>1606</v>
      </c>
      <c r="J6040" t="s">
        <v>183</v>
      </c>
      <c r="K6040" t="s">
        <v>984</v>
      </c>
      <c r="L6040">
        <v>1345</v>
      </c>
      <c r="M6040">
        <v>2</v>
      </c>
      <c r="N6040" t="s">
        <v>1579</v>
      </c>
      <c r="O6040">
        <v>12744</v>
      </c>
      <c r="P6040">
        <f t="shared" si="470"/>
        <v>7</v>
      </c>
      <c r="Q6040" t="str">
        <f t="shared" si="471"/>
        <v>Morning</v>
      </c>
      <c r="R6040" t="str">
        <f t="shared" si="472"/>
        <v>CCU  →  DEL  →  AMD  →  BLR</v>
      </c>
      <c r="S6040" t="str">
        <f t="shared" si="473"/>
        <v>Jun</v>
      </c>
      <c r="T6040" t="str">
        <f t="shared" si="474"/>
        <v>Business</v>
      </c>
    </row>
    <row r="6041" spans="1:20" x14ac:dyDescent="0.35">
      <c r="A6041" t="s">
        <v>14</v>
      </c>
      <c r="B6041" t="s">
        <v>30</v>
      </c>
      <c r="C6041" t="s">
        <v>68</v>
      </c>
      <c r="D6041" t="s">
        <v>72</v>
      </c>
      <c r="E6041" t="s">
        <v>1607</v>
      </c>
      <c r="F6041" t="s">
        <v>1633</v>
      </c>
      <c r="G6041" t="s">
        <v>1609</v>
      </c>
      <c r="H6041" t="s">
        <v>1610</v>
      </c>
      <c r="J6041" t="s">
        <v>278</v>
      </c>
      <c r="K6041" t="s">
        <v>577</v>
      </c>
      <c r="L6041">
        <v>460</v>
      </c>
      <c r="M6041">
        <v>2</v>
      </c>
      <c r="N6041" t="s">
        <v>1579</v>
      </c>
      <c r="O6041">
        <v>18485</v>
      </c>
      <c r="P6041">
        <f t="shared" si="470"/>
        <v>17</v>
      </c>
      <c r="Q6041" t="str">
        <f t="shared" si="471"/>
        <v>Evening</v>
      </c>
      <c r="R6041" t="str">
        <f t="shared" si="472"/>
        <v>DEL  →  IXU  →  BOM  →  COK</v>
      </c>
      <c r="S6041" t="str">
        <f t="shared" si="473"/>
        <v>Jun</v>
      </c>
      <c r="T6041" t="str">
        <f t="shared" si="474"/>
        <v>Business</v>
      </c>
    </row>
    <row r="6042" spans="1:20" x14ac:dyDescent="0.35">
      <c r="A6042" t="s">
        <v>11</v>
      </c>
      <c r="B6042" t="s">
        <v>40</v>
      </c>
      <c r="C6042" t="s">
        <v>67</v>
      </c>
      <c r="D6042" t="s">
        <v>66</v>
      </c>
      <c r="E6042" t="s">
        <v>1603</v>
      </c>
      <c r="F6042" t="s">
        <v>1620</v>
      </c>
      <c r="G6042" t="s">
        <v>1621</v>
      </c>
      <c r="H6042" t="s">
        <v>1606</v>
      </c>
      <c r="J6042" t="s">
        <v>185</v>
      </c>
      <c r="K6042" t="s">
        <v>708</v>
      </c>
      <c r="L6042">
        <v>1385</v>
      </c>
      <c r="M6042">
        <v>2</v>
      </c>
      <c r="N6042" t="s">
        <v>1579</v>
      </c>
      <c r="O6042">
        <v>13227</v>
      </c>
      <c r="P6042">
        <f t="shared" si="470"/>
        <v>9</v>
      </c>
      <c r="Q6042" t="str">
        <f t="shared" si="471"/>
        <v>Morning</v>
      </c>
      <c r="R6042" t="str">
        <f t="shared" si="472"/>
        <v>CCU  →  GAU  →  DEL  →  BLR</v>
      </c>
      <c r="S6042" t="str">
        <f t="shared" si="473"/>
        <v>May</v>
      </c>
      <c r="T6042" t="str">
        <f t="shared" si="474"/>
        <v>Business</v>
      </c>
    </row>
    <row r="6043" spans="1:20" x14ac:dyDescent="0.35">
      <c r="A6043" t="s">
        <v>10</v>
      </c>
      <c r="B6043" t="s">
        <v>58</v>
      </c>
      <c r="C6043" t="s">
        <v>69</v>
      </c>
      <c r="D6043" t="s">
        <v>67</v>
      </c>
      <c r="E6043" t="s">
        <v>1613</v>
      </c>
      <c r="F6043" t="s">
        <v>1614</v>
      </c>
      <c r="J6043" t="s">
        <v>256</v>
      </c>
      <c r="K6043" t="s">
        <v>350</v>
      </c>
      <c r="L6043">
        <v>140</v>
      </c>
      <c r="M6043">
        <v>0</v>
      </c>
      <c r="N6043" t="s">
        <v>1579</v>
      </c>
      <c r="O6043">
        <v>3597</v>
      </c>
      <c r="P6043">
        <f t="shared" si="470"/>
        <v>19</v>
      </c>
      <c r="Q6043" t="str">
        <f t="shared" si="471"/>
        <v>Evening</v>
      </c>
      <c r="R6043" t="str">
        <f t="shared" si="472"/>
        <v>MAA  →  CCU</v>
      </c>
      <c r="S6043" t="str">
        <f t="shared" si="473"/>
        <v>Jun</v>
      </c>
      <c r="T6043" t="str">
        <f t="shared" si="474"/>
        <v>Economy</v>
      </c>
    </row>
    <row r="6044" spans="1:20" x14ac:dyDescent="0.35">
      <c r="A6044" t="s">
        <v>10</v>
      </c>
      <c r="B6044" t="s">
        <v>25</v>
      </c>
      <c r="C6044" t="s">
        <v>67</v>
      </c>
      <c r="D6044" t="s">
        <v>66</v>
      </c>
      <c r="E6044" t="s">
        <v>1603</v>
      </c>
      <c r="F6044" t="s">
        <v>1606</v>
      </c>
      <c r="J6044" t="s">
        <v>266</v>
      </c>
      <c r="K6044" t="s">
        <v>274</v>
      </c>
      <c r="L6044">
        <v>150</v>
      </c>
      <c r="M6044">
        <v>0</v>
      </c>
      <c r="N6044" t="s">
        <v>1579</v>
      </c>
      <c r="O6044">
        <v>4804</v>
      </c>
      <c r="P6044">
        <f t="shared" si="470"/>
        <v>15</v>
      </c>
      <c r="Q6044" t="str">
        <f t="shared" si="471"/>
        <v>Afternoon</v>
      </c>
      <c r="R6044" t="str">
        <f t="shared" si="472"/>
        <v>CCU  →  BLR</v>
      </c>
      <c r="S6044" t="str">
        <f t="shared" si="473"/>
        <v>May</v>
      </c>
      <c r="T6044" t="str">
        <f t="shared" si="474"/>
        <v>Economy</v>
      </c>
    </row>
    <row r="6045" spans="1:20" x14ac:dyDescent="0.35">
      <c r="A6045" t="s">
        <v>10</v>
      </c>
      <c r="B6045" t="s">
        <v>43</v>
      </c>
      <c r="C6045" t="s">
        <v>66</v>
      </c>
      <c r="D6045" t="s">
        <v>68</v>
      </c>
      <c r="E6045" t="s">
        <v>1601</v>
      </c>
      <c r="F6045" t="s">
        <v>1602</v>
      </c>
      <c r="J6045" t="s">
        <v>203</v>
      </c>
      <c r="K6045" t="s">
        <v>201</v>
      </c>
      <c r="L6045">
        <v>165</v>
      </c>
      <c r="M6045">
        <v>0</v>
      </c>
      <c r="N6045" t="s">
        <v>1579</v>
      </c>
      <c r="O6045">
        <v>4423</v>
      </c>
      <c r="P6045">
        <f t="shared" si="470"/>
        <v>6</v>
      </c>
      <c r="Q6045" t="str">
        <f t="shared" si="471"/>
        <v>Morning</v>
      </c>
      <c r="R6045" t="str">
        <f t="shared" si="472"/>
        <v>BLR  →  DEL</v>
      </c>
      <c r="S6045" t="str">
        <f t="shared" si="473"/>
        <v>Jun</v>
      </c>
      <c r="T6045" t="str">
        <f t="shared" si="474"/>
        <v>Economy</v>
      </c>
    </row>
    <row r="6046" spans="1:20" x14ac:dyDescent="0.35">
      <c r="A6046" t="s">
        <v>12</v>
      </c>
      <c r="B6046" t="s">
        <v>24</v>
      </c>
      <c r="C6046" t="s">
        <v>68</v>
      </c>
      <c r="D6046" t="s">
        <v>72</v>
      </c>
      <c r="E6046" t="s">
        <v>1607</v>
      </c>
      <c r="F6046" t="s">
        <v>1609</v>
      </c>
      <c r="G6046" t="s">
        <v>1610</v>
      </c>
      <c r="J6046" t="s">
        <v>204</v>
      </c>
      <c r="K6046" t="s">
        <v>391</v>
      </c>
      <c r="L6046">
        <v>1295</v>
      </c>
      <c r="M6046">
        <v>1</v>
      </c>
      <c r="N6046" t="s">
        <v>1580</v>
      </c>
      <c r="O6046">
        <v>10262</v>
      </c>
      <c r="P6046">
        <f t="shared" si="470"/>
        <v>15</v>
      </c>
      <c r="Q6046" t="str">
        <f t="shared" si="471"/>
        <v>Afternoon</v>
      </c>
      <c r="R6046" t="str">
        <f t="shared" si="472"/>
        <v>DEL  →  BOM  →  COK</v>
      </c>
      <c r="S6046" t="str">
        <f t="shared" si="473"/>
        <v>Jun</v>
      </c>
      <c r="T6046" t="str">
        <f t="shared" si="474"/>
        <v>Business</v>
      </c>
    </row>
    <row r="6047" spans="1:20" x14ac:dyDescent="0.35">
      <c r="A6047" t="s">
        <v>13</v>
      </c>
      <c r="B6047" t="s">
        <v>40</v>
      </c>
      <c r="C6047" t="s">
        <v>69</v>
      </c>
      <c r="D6047" t="s">
        <v>67</v>
      </c>
      <c r="E6047" t="s">
        <v>1613</v>
      </c>
      <c r="F6047" t="s">
        <v>1614</v>
      </c>
      <c r="J6047" t="s">
        <v>168</v>
      </c>
      <c r="K6047" t="s">
        <v>234</v>
      </c>
      <c r="L6047">
        <v>135</v>
      </c>
      <c r="M6047">
        <v>0</v>
      </c>
      <c r="N6047" t="s">
        <v>1581</v>
      </c>
      <c r="O6047">
        <v>3543</v>
      </c>
      <c r="P6047">
        <f t="shared" si="470"/>
        <v>9</v>
      </c>
      <c r="Q6047" t="str">
        <f t="shared" si="471"/>
        <v>Morning</v>
      </c>
      <c r="R6047" t="str">
        <f t="shared" si="472"/>
        <v>MAA  →  CCU</v>
      </c>
      <c r="S6047" t="str">
        <f t="shared" si="473"/>
        <v>May</v>
      </c>
      <c r="T6047" t="str">
        <f t="shared" si="474"/>
        <v>Economy</v>
      </c>
    </row>
    <row r="6048" spans="1:20" x14ac:dyDescent="0.35">
      <c r="A6048" t="s">
        <v>10</v>
      </c>
      <c r="B6048" t="s">
        <v>61</v>
      </c>
      <c r="C6048" t="s">
        <v>67</v>
      </c>
      <c r="D6048" t="s">
        <v>66</v>
      </c>
      <c r="E6048" t="s">
        <v>1603</v>
      </c>
      <c r="F6048" t="s">
        <v>1606</v>
      </c>
      <c r="J6048" t="s">
        <v>181</v>
      </c>
      <c r="K6048" t="s">
        <v>1047</v>
      </c>
      <c r="L6048">
        <v>160</v>
      </c>
      <c r="M6048">
        <v>0</v>
      </c>
      <c r="N6048" t="s">
        <v>1579</v>
      </c>
      <c r="O6048">
        <v>4174</v>
      </c>
      <c r="P6048">
        <f t="shared" si="470"/>
        <v>21</v>
      </c>
      <c r="Q6048" t="str">
        <f t="shared" si="471"/>
        <v>Night</v>
      </c>
      <c r="R6048" t="str">
        <f t="shared" si="472"/>
        <v>CCU  →  BLR</v>
      </c>
      <c r="S6048" t="str">
        <f t="shared" si="473"/>
        <v>Apr</v>
      </c>
      <c r="T6048" t="str">
        <f t="shared" si="474"/>
        <v>Economy</v>
      </c>
    </row>
    <row r="6049" spans="1:20" x14ac:dyDescent="0.35">
      <c r="A6049" t="s">
        <v>13</v>
      </c>
      <c r="B6049" t="s">
        <v>52</v>
      </c>
      <c r="C6049" t="s">
        <v>68</v>
      </c>
      <c r="D6049" t="s">
        <v>72</v>
      </c>
      <c r="E6049" t="s">
        <v>1607</v>
      </c>
      <c r="F6049" t="s">
        <v>1612</v>
      </c>
      <c r="G6049" t="s">
        <v>1610</v>
      </c>
      <c r="J6049" t="s">
        <v>366</v>
      </c>
      <c r="K6049" t="s">
        <v>292</v>
      </c>
      <c r="L6049">
        <v>375</v>
      </c>
      <c r="M6049">
        <v>1</v>
      </c>
      <c r="N6049" t="s">
        <v>1579</v>
      </c>
      <c r="O6049">
        <v>7084</v>
      </c>
      <c r="P6049">
        <f t="shared" si="470"/>
        <v>16</v>
      </c>
      <c r="Q6049" t="str">
        <f t="shared" si="471"/>
        <v>Afternoon</v>
      </c>
      <c r="R6049" t="str">
        <f t="shared" si="472"/>
        <v>DEL  →  BLR  →  COK</v>
      </c>
      <c r="S6049" t="str">
        <f t="shared" si="473"/>
        <v>Mar</v>
      </c>
      <c r="T6049" t="str">
        <f t="shared" si="474"/>
        <v>Premium Economy</v>
      </c>
    </row>
    <row r="6050" spans="1:20" x14ac:dyDescent="0.35">
      <c r="A6050" t="s">
        <v>11</v>
      </c>
      <c r="B6050" t="s">
        <v>41</v>
      </c>
      <c r="C6050" t="s">
        <v>67</v>
      </c>
      <c r="D6050" t="s">
        <v>66</v>
      </c>
      <c r="E6050" t="s">
        <v>1603</v>
      </c>
      <c r="F6050" t="s">
        <v>1620</v>
      </c>
      <c r="G6050" t="s">
        <v>1621</v>
      </c>
      <c r="H6050" t="s">
        <v>1606</v>
      </c>
      <c r="J6050" t="s">
        <v>185</v>
      </c>
      <c r="K6050" t="s">
        <v>1293</v>
      </c>
      <c r="L6050">
        <v>1385</v>
      </c>
      <c r="M6050">
        <v>2</v>
      </c>
      <c r="N6050" t="s">
        <v>1579</v>
      </c>
      <c r="O6050">
        <v>14960</v>
      </c>
      <c r="P6050">
        <f t="shared" si="470"/>
        <v>9</v>
      </c>
      <c r="Q6050" t="str">
        <f t="shared" si="471"/>
        <v>Morning</v>
      </c>
      <c r="R6050" t="str">
        <f t="shared" si="472"/>
        <v>CCU  →  GAU  →  DEL  →  BLR</v>
      </c>
      <c r="S6050" t="str">
        <f t="shared" si="473"/>
        <v>May</v>
      </c>
      <c r="T6050" t="str">
        <f t="shared" si="474"/>
        <v>Business</v>
      </c>
    </row>
    <row r="6051" spans="1:20" x14ac:dyDescent="0.35">
      <c r="A6051" t="s">
        <v>12</v>
      </c>
      <c r="B6051" t="s">
        <v>22</v>
      </c>
      <c r="C6051" t="s">
        <v>67</v>
      </c>
      <c r="D6051" t="s">
        <v>66</v>
      </c>
      <c r="E6051" t="s">
        <v>1603</v>
      </c>
      <c r="F6051" t="s">
        <v>1609</v>
      </c>
      <c r="G6051" t="s">
        <v>1606</v>
      </c>
      <c r="J6051" t="s">
        <v>213</v>
      </c>
      <c r="K6051" t="s">
        <v>547</v>
      </c>
      <c r="L6051">
        <v>590</v>
      </c>
      <c r="M6051">
        <v>1</v>
      </c>
      <c r="N6051" t="s">
        <v>1579</v>
      </c>
      <c r="O6051">
        <v>13339</v>
      </c>
      <c r="P6051">
        <f t="shared" si="470"/>
        <v>6</v>
      </c>
      <c r="Q6051" t="str">
        <f t="shared" si="471"/>
        <v>Morning</v>
      </c>
      <c r="R6051" t="str">
        <f t="shared" si="472"/>
        <v>CCU  →  BOM  →  BLR</v>
      </c>
      <c r="S6051" t="str">
        <f t="shared" si="473"/>
        <v>Mar</v>
      </c>
      <c r="T6051" t="str">
        <f t="shared" si="474"/>
        <v>Business</v>
      </c>
    </row>
    <row r="6052" spans="1:20" x14ac:dyDescent="0.35">
      <c r="A6052" t="s">
        <v>12</v>
      </c>
      <c r="B6052" t="s">
        <v>61</v>
      </c>
      <c r="C6052" t="s">
        <v>66</v>
      </c>
      <c r="D6052" t="s">
        <v>68</v>
      </c>
      <c r="E6052" t="s">
        <v>1601</v>
      </c>
      <c r="F6052" t="s">
        <v>1602</v>
      </c>
      <c r="J6052" t="s">
        <v>211</v>
      </c>
      <c r="K6052" t="s">
        <v>377</v>
      </c>
      <c r="L6052">
        <v>180</v>
      </c>
      <c r="M6052">
        <v>0</v>
      </c>
      <c r="N6052" t="s">
        <v>1579</v>
      </c>
      <c r="O6052">
        <v>7229</v>
      </c>
      <c r="P6052">
        <f t="shared" si="470"/>
        <v>8</v>
      </c>
      <c r="Q6052" t="str">
        <f t="shared" si="471"/>
        <v>Morning</v>
      </c>
      <c r="R6052" t="str">
        <f t="shared" si="472"/>
        <v>BLR  →  DEL</v>
      </c>
      <c r="S6052" t="str">
        <f t="shared" si="473"/>
        <v>Apr</v>
      </c>
      <c r="T6052" t="str">
        <f t="shared" si="474"/>
        <v>Premium Economy</v>
      </c>
    </row>
    <row r="6053" spans="1:20" x14ac:dyDescent="0.35">
      <c r="A6053" t="s">
        <v>10</v>
      </c>
      <c r="B6053" t="s">
        <v>45</v>
      </c>
      <c r="C6053" t="s">
        <v>68</v>
      </c>
      <c r="D6053" t="s">
        <v>72</v>
      </c>
      <c r="E6053" t="s">
        <v>1607</v>
      </c>
      <c r="F6053" t="s">
        <v>1623</v>
      </c>
      <c r="G6053" t="s">
        <v>1610</v>
      </c>
      <c r="J6053" t="s">
        <v>208</v>
      </c>
      <c r="K6053" t="s">
        <v>259</v>
      </c>
      <c r="L6053">
        <v>665</v>
      </c>
      <c r="M6053">
        <v>1</v>
      </c>
      <c r="N6053" t="s">
        <v>1579</v>
      </c>
      <c r="O6053">
        <v>6818</v>
      </c>
      <c r="P6053">
        <f t="shared" si="470"/>
        <v>5</v>
      </c>
      <c r="Q6053" t="str">
        <f t="shared" si="471"/>
        <v>Morning</v>
      </c>
      <c r="R6053" t="str">
        <f t="shared" si="472"/>
        <v>DEL  →  HYD  →  COK</v>
      </c>
      <c r="S6053" t="str">
        <f t="shared" si="473"/>
        <v>May</v>
      </c>
      <c r="T6053" t="str">
        <f t="shared" si="474"/>
        <v>Premium Economy</v>
      </c>
    </row>
    <row r="6054" spans="1:20" x14ac:dyDescent="0.35">
      <c r="A6054" t="s">
        <v>12</v>
      </c>
      <c r="B6054" t="s">
        <v>53</v>
      </c>
      <c r="C6054" t="s">
        <v>68</v>
      </c>
      <c r="D6054" t="s">
        <v>72</v>
      </c>
      <c r="E6054" t="s">
        <v>1607</v>
      </c>
      <c r="F6054" t="s">
        <v>1611</v>
      </c>
      <c r="G6054" t="s">
        <v>1609</v>
      </c>
      <c r="H6054" t="s">
        <v>1610</v>
      </c>
      <c r="J6054" t="s">
        <v>190</v>
      </c>
      <c r="K6054" t="s">
        <v>415</v>
      </c>
      <c r="L6054">
        <v>1300</v>
      </c>
      <c r="M6054">
        <v>2</v>
      </c>
      <c r="N6054" t="s">
        <v>1579</v>
      </c>
      <c r="O6054">
        <v>13376</v>
      </c>
      <c r="P6054">
        <f t="shared" si="470"/>
        <v>6</v>
      </c>
      <c r="Q6054" t="str">
        <f t="shared" si="471"/>
        <v>Morning</v>
      </c>
      <c r="R6054" t="str">
        <f t="shared" si="472"/>
        <v>DEL  →  NAG  →  BOM  →  COK</v>
      </c>
      <c r="S6054" t="str">
        <f t="shared" si="473"/>
        <v>Jun</v>
      </c>
      <c r="T6054" t="str">
        <f t="shared" si="474"/>
        <v>Business</v>
      </c>
    </row>
    <row r="6055" spans="1:20" x14ac:dyDescent="0.35">
      <c r="A6055" t="s">
        <v>10</v>
      </c>
      <c r="B6055" t="s">
        <v>24</v>
      </c>
      <c r="C6055" t="s">
        <v>68</v>
      </c>
      <c r="D6055" t="s">
        <v>72</v>
      </c>
      <c r="E6055" t="s">
        <v>1607</v>
      </c>
      <c r="F6055" t="s">
        <v>1609</v>
      </c>
      <c r="G6055" t="s">
        <v>1610</v>
      </c>
      <c r="J6055" t="s">
        <v>204</v>
      </c>
      <c r="K6055" t="s">
        <v>559</v>
      </c>
      <c r="L6055">
        <v>630</v>
      </c>
      <c r="M6055">
        <v>1</v>
      </c>
      <c r="N6055" t="s">
        <v>1579</v>
      </c>
      <c r="O6055">
        <v>6316</v>
      </c>
      <c r="P6055">
        <f t="shared" si="470"/>
        <v>15</v>
      </c>
      <c r="Q6055" t="str">
        <f t="shared" si="471"/>
        <v>Afternoon</v>
      </c>
      <c r="R6055" t="str">
        <f t="shared" si="472"/>
        <v>DEL  →  BOM  →  COK</v>
      </c>
      <c r="S6055" t="str">
        <f t="shared" si="473"/>
        <v>Jun</v>
      </c>
      <c r="T6055" t="str">
        <f t="shared" si="474"/>
        <v>Premium Economy</v>
      </c>
    </row>
    <row r="6056" spans="1:20" x14ac:dyDescent="0.35">
      <c r="A6056" t="s">
        <v>11</v>
      </c>
      <c r="B6056" t="s">
        <v>42</v>
      </c>
      <c r="C6056" t="s">
        <v>68</v>
      </c>
      <c r="D6056" t="s">
        <v>72</v>
      </c>
      <c r="E6056" t="s">
        <v>1607</v>
      </c>
      <c r="F6056" t="s">
        <v>1610</v>
      </c>
      <c r="J6056" t="s">
        <v>161</v>
      </c>
      <c r="K6056" t="s">
        <v>171</v>
      </c>
      <c r="L6056">
        <v>185</v>
      </c>
      <c r="M6056">
        <v>0</v>
      </c>
      <c r="N6056" t="s">
        <v>1579</v>
      </c>
      <c r="O6056">
        <v>5201</v>
      </c>
      <c r="P6056">
        <f t="shared" si="470"/>
        <v>18</v>
      </c>
      <c r="Q6056" t="str">
        <f t="shared" si="471"/>
        <v>Evening</v>
      </c>
      <c r="R6056" t="str">
        <f t="shared" si="472"/>
        <v>DEL  →  COK</v>
      </c>
      <c r="S6056" t="str">
        <f t="shared" si="473"/>
        <v>Jun</v>
      </c>
      <c r="T6056" t="str">
        <f t="shared" si="474"/>
        <v>Premium Economy</v>
      </c>
    </row>
    <row r="6057" spans="1:20" x14ac:dyDescent="0.35">
      <c r="A6057" t="s">
        <v>10</v>
      </c>
      <c r="B6057" t="s">
        <v>45</v>
      </c>
      <c r="C6057" t="s">
        <v>68</v>
      </c>
      <c r="D6057" t="s">
        <v>72</v>
      </c>
      <c r="E6057" t="s">
        <v>1607</v>
      </c>
      <c r="F6057" t="s">
        <v>1616</v>
      </c>
      <c r="G6057" t="s">
        <v>1610</v>
      </c>
      <c r="J6057" t="s">
        <v>241</v>
      </c>
      <c r="K6057" t="s">
        <v>1294</v>
      </c>
      <c r="L6057">
        <v>305</v>
      </c>
      <c r="M6057">
        <v>1</v>
      </c>
      <c r="N6057" t="s">
        <v>1579</v>
      </c>
      <c r="O6057">
        <v>10958</v>
      </c>
      <c r="P6057">
        <f t="shared" si="470"/>
        <v>23</v>
      </c>
      <c r="Q6057" t="str">
        <f t="shared" si="471"/>
        <v>Night</v>
      </c>
      <c r="R6057" t="str">
        <f t="shared" si="472"/>
        <v>DEL  →  PNQ  →  COK</v>
      </c>
      <c r="S6057" t="str">
        <f t="shared" si="473"/>
        <v>May</v>
      </c>
      <c r="T6057" t="str">
        <f t="shared" si="474"/>
        <v>Business</v>
      </c>
    </row>
    <row r="6058" spans="1:20" x14ac:dyDescent="0.35">
      <c r="A6058" t="s">
        <v>10</v>
      </c>
      <c r="B6058" t="s">
        <v>58</v>
      </c>
      <c r="C6058" t="s">
        <v>69</v>
      </c>
      <c r="D6058" t="s">
        <v>67</v>
      </c>
      <c r="E6058" t="s">
        <v>1613</v>
      </c>
      <c r="F6058" t="s">
        <v>1614</v>
      </c>
      <c r="J6058" t="s">
        <v>306</v>
      </c>
      <c r="K6058" t="s">
        <v>175</v>
      </c>
      <c r="L6058">
        <v>145</v>
      </c>
      <c r="M6058">
        <v>0</v>
      </c>
      <c r="N6058" t="s">
        <v>1579</v>
      </c>
      <c r="O6058">
        <v>3858</v>
      </c>
      <c r="P6058">
        <f t="shared" si="470"/>
        <v>11</v>
      </c>
      <c r="Q6058" t="str">
        <f t="shared" si="471"/>
        <v>Morning</v>
      </c>
      <c r="R6058" t="str">
        <f t="shared" si="472"/>
        <v>MAA  →  CCU</v>
      </c>
      <c r="S6058" t="str">
        <f t="shared" si="473"/>
        <v>Jun</v>
      </c>
      <c r="T6058" t="str">
        <f t="shared" si="474"/>
        <v>Economy</v>
      </c>
    </row>
    <row r="6059" spans="1:20" x14ac:dyDescent="0.35">
      <c r="A6059" t="s">
        <v>12</v>
      </c>
      <c r="B6059" t="s">
        <v>24</v>
      </c>
      <c r="C6059" t="s">
        <v>68</v>
      </c>
      <c r="D6059" t="s">
        <v>72</v>
      </c>
      <c r="E6059" t="s">
        <v>1607</v>
      </c>
      <c r="F6059" t="s">
        <v>1609</v>
      </c>
      <c r="G6059" t="s">
        <v>1610</v>
      </c>
      <c r="J6059" t="s">
        <v>251</v>
      </c>
      <c r="K6059" t="s">
        <v>194</v>
      </c>
      <c r="L6059">
        <v>360</v>
      </c>
      <c r="M6059">
        <v>1</v>
      </c>
      <c r="N6059" t="s">
        <v>1580</v>
      </c>
      <c r="O6059">
        <v>10262</v>
      </c>
      <c r="P6059">
        <f t="shared" si="470"/>
        <v>13</v>
      </c>
      <c r="Q6059" t="str">
        <f t="shared" si="471"/>
        <v>Afternoon</v>
      </c>
      <c r="R6059" t="str">
        <f t="shared" si="472"/>
        <v>DEL  →  BOM  →  COK</v>
      </c>
      <c r="S6059" t="str">
        <f t="shared" si="473"/>
        <v>Jun</v>
      </c>
      <c r="T6059" t="str">
        <f t="shared" si="474"/>
        <v>Business</v>
      </c>
    </row>
    <row r="6060" spans="1:20" x14ac:dyDescent="0.35">
      <c r="A6060" t="s">
        <v>11</v>
      </c>
      <c r="B6060" t="s">
        <v>54</v>
      </c>
      <c r="C6060" t="s">
        <v>67</v>
      </c>
      <c r="D6060" t="s">
        <v>66</v>
      </c>
      <c r="E6060" t="s">
        <v>1603</v>
      </c>
      <c r="F6060" t="s">
        <v>1605</v>
      </c>
      <c r="G6060" t="s">
        <v>1606</v>
      </c>
      <c r="J6060" t="s">
        <v>289</v>
      </c>
      <c r="K6060" t="s">
        <v>219</v>
      </c>
      <c r="L6060">
        <v>245</v>
      </c>
      <c r="M6060">
        <v>1</v>
      </c>
      <c r="N6060" t="s">
        <v>1579</v>
      </c>
      <c r="O6060">
        <v>8996</v>
      </c>
      <c r="P6060">
        <f t="shared" si="470"/>
        <v>9</v>
      </c>
      <c r="Q6060" t="str">
        <f t="shared" si="471"/>
        <v>Morning</v>
      </c>
      <c r="R6060" t="str">
        <f t="shared" si="472"/>
        <v>CCU  →  BBI  →  BLR</v>
      </c>
      <c r="S6060" t="str">
        <f t="shared" si="473"/>
        <v>May</v>
      </c>
      <c r="T6060" t="str">
        <f t="shared" si="474"/>
        <v>Premium Economy</v>
      </c>
    </row>
    <row r="6061" spans="1:20" x14ac:dyDescent="0.35">
      <c r="A6061" t="s">
        <v>12</v>
      </c>
      <c r="B6061" t="s">
        <v>59</v>
      </c>
      <c r="C6061" t="s">
        <v>68</v>
      </c>
      <c r="D6061" t="s">
        <v>72</v>
      </c>
      <c r="E6061" t="s">
        <v>1607</v>
      </c>
      <c r="F6061" t="s">
        <v>1622</v>
      </c>
      <c r="G6061" t="s">
        <v>1609</v>
      </c>
      <c r="H6061" t="s">
        <v>1610</v>
      </c>
      <c r="J6061" t="s">
        <v>264</v>
      </c>
      <c r="K6061" t="s">
        <v>596</v>
      </c>
      <c r="L6061">
        <v>2315</v>
      </c>
      <c r="M6061">
        <v>2</v>
      </c>
      <c r="N6061" t="s">
        <v>1580</v>
      </c>
      <c r="O6061">
        <v>8098</v>
      </c>
      <c r="P6061">
        <f t="shared" si="470"/>
        <v>5</v>
      </c>
      <c r="Q6061" t="str">
        <f t="shared" si="471"/>
        <v>Morning</v>
      </c>
      <c r="R6061" t="str">
        <f t="shared" si="472"/>
        <v>DEL  →  MAA  →  BOM  →  COK</v>
      </c>
      <c r="S6061" t="str">
        <f t="shared" si="473"/>
        <v>Mar</v>
      </c>
      <c r="T6061" t="str">
        <f t="shared" si="474"/>
        <v>Premium Economy</v>
      </c>
    </row>
    <row r="6062" spans="1:20" x14ac:dyDescent="0.35">
      <c r="A6062" t="s">
        <v>13</v>
      </c>
      <c r="B6062" t="s">
        <v>23</v>
      </c>
      <c r="C6062" t="s">
        <v>69</v>
      </c>
      <c r="D6062" t="s">
        <v>67</v>
      </c>
      <c r="E6062" t="s">
        <v>1613</v>
      </c>
      <c r="F6062" t="s">
        <v>1614</v>
      </c>
      <c r="J6062" t="s">
        <v>211</v>
      </c>
      <c r="K6062" t="s">
        <v>187</v>
      </c>
      <c r="L6062">
        <v>135</v>
      </c>
      <c r="M6062">
        <v>0</v>
      </c>
      <c r="N6062" t="s">
        <v>1581</v>
      </c>
      <c r="O6062">
        <v>3543</v>
      </c>
      <c r="P6062">
        <f t="shared" si="470"/>
        <v>8</v>
      </c>
      <c r="Q6062" t="str">
        <f t="shared" si="471"/>
        <v>Morning</v>
      </c>
      <c r="R6062" t="str">
        <f t="shared" si="472"/>
        <v>MAA  →  CCU</v>
      </c>
      <c r="S6062" t="str">
        <f t="shared" si="473"/>
        <v>May</v>
      </c>
      <c r="T6062" t="str">
        <f t="shared" si="474"/>
        <v>Economy</v>
      </c>
    </row>
    <row r="6063" spans="1:20" x14ac:dyDescent="0.35">
      <c r="A6063" t="s">
        <v>14</v>
      </c>
      <c r="B6063" t="s">
        <v>54</v>
      </c>
      <c r="C6063" t="s">
        <v>68</v>
      </c>
      <c r="D6063" t="s">
        <v>72</v>
      </c>
      <c r="E6063" t="s">
        <v>1607</v>
      </c>
      <c r="F6063" t="s">
        <v>1609</v>
      </c>
      <c r="G6063" t="s">
        <v>1610</v>
      </c>
      <c r="J6063" t="s">
        <v>285</v>
      </c>
      <c r="K6063" t="s">
        <v>194</v>
      </c>
      <c r="L6063">
        <v>690</v>
      </c>
      <c r="M6063">
        <v>1</v>
      </c>
      <c r="N6063" t="s">
        <v>1579</v>
      </c>
      <c r="O6063">
        <v>10529</v>
      </c>
      <c r="P6063">
        <f t="shared" si="470"/>
        <v>7</v>
      </c>
      <c r="Q6063" t="str">
        <f t="shared" si="471"/>
        <v>Morning</v>
      </c>
      <c r="R6063" t="str">
        <f t="shared" si="472"/>
        <v>DEL  →  BOM  →  COK</v>
      </c>
      <c r="S6063" t="str">
        <f t="shared" si="473"/>
        <v>May</v>
      </c>
      <c r="T6063" t="str">
        <f t="shared" si="474"/>
        <v>Business</v>
      </c>
    </row>
    <row r="6064" spans="1:20" x14ac:dyDescent="0.35">
      <c r="A6064" t="s">
        <v>12</v>
      </c>
      <c r="B6064" t="s">
        <v>38</v>
      </c>
      <c r="C6064" t="s">
        <v>68</v>
      </c>
      <c r="D6064" t="s">
        <v>72</v>
      </c>
      <c r="E6064" t="s">
        <v>1607</v>
      </c>
      <c r="F6064" t="s">
        <v>1609</v>
      </c>
      <c r="G6064" t="s">
        <v>1610</v>
      </c>
      <c r="J6064" t="s">
        <v>220</v>
      </c>
      <c r="K6064" t="s">
        <v>424</v>
      </c>
      <c r="L6064">
        <v>995</v>
      </c>
      <c r="M6064">
        <v>1</v>
      </c>
      <c r="N6064" t="s">
        <v>1580</v>
      </c>
      <c r="O6064">
        <v>7438</v>
      </c>
      <c r="P6064">
        <f t="shared" si="470"/>
        <v>2</v>
      </c>
      <c r="Q6064" t="str">
        <f t="shared" si="471"/>
        <v>Night</v>
      </c>
      <c r="R6064" t="str">
        <f t="shared" si="472"/>
        <v>DEL  →  BOM  →  COK</v>
      </c>
      <c r="S6064" t="str">
        <f t="shared" si="473"/>
        <v>Mar</v>
      </c>
      <c r="T6064" t="str">
        <f t="shared" si="474"/>
        <v>Premium Economy</v>
      </c>
    </row>
    <row r="6065" spans="1:20" x14ac:dyDescent="0.35">
      <c r="A6065" t="s">
        <v>12</v>
      </c>
      <c r="B6065" t="s">
        <v>32</v>
      </c>
      <c r="C6065" t="s">
        <v>68</v>
      </c>
      <c r="D6065" t="s">
        <v>72</v>
      </c>
      <c r="E6065" t="s">
        <v>1607</v>
      </c>
      <c r="F6065" t="s">
        <v>1609</v>
      </c>
      <c r="G6065" t="s">
        <v>1610</v>
      </c>
      <c r="J6065" t="s">
        <v>175</v>
      </c>
      <c r="K6065" t="s">
        <v>592</v>
      </c>
      <c r="L6065">
        <v>865</v>
      </c>
      <c r="M6065">
        <v>1</v>
      </c>
      <c r="N6065" t="s">
        <v>1580</v>
      </c>
      <c r="O6065">
        <v>12373</v>
      </c>
      <c r="P6065">
        <f t="shared" si="470"/>
        <v>14</v>
      </c>
      <c r="Q6065" t="str">
        <f t="shared" si="471"/>
        <v>Afternoon</v>
      </c>
      <c r="R6065" t="str">
        <f t="shared" si="472"/>
        <v>DEL  →  BOM  →  COK</v>
      </c>
      <c r="S6065" t="str">
        <f t="shared" si="473"/>
        <v>May</v>
      </c>
      <c r="T6065" t="str">
        <f t="shared" si="474"/>
        <v>Business</v>
      </c>
    </row>
    <row r="6066" spans="1:20" x14ac:dyDescent="0.35">
      <c r="A6066" t="s">
        <v>10</v>
      </c>
      <c r="B6066" t="s">
        <v>29</v>
      </c>
      <c r="C6066" t="s">
        <v>66</v>
      </c>
      <c r="D6066" t="s">
        <v>68</v>
      </c>
      <c r="E6066" t="s">
        <v>1601</v>
      </c>
      <c r="F6066" t="s">
        <v>1602</v>
      </c>
      <c r="J6066" t="s">
        <v>269</v>
      </c>
      <c r="K6066" t="s">
        <v>362</v>
      </c>
      <c r="L6066">
        <v>175</v>
      </c>
      <c r="M6066">
        <v>0</v>
      </c>
      <c r="N6066" t="s">
        <v>1579</v>
      </c>
      <c r="O6066">
        <v>4823</v>
      </c>
      <c r="P6066">
        <f t="shared" si="470"/>
        <v>7</v>
      </c>
      <c r="Q6066" t="str">
        <f t="shared" si="471"/>
        <v>Morning</v>
      </c>
      <c r="R6066" t="str">
        <f t="shared" si="472"/>
        <v>BLR  →  DEL</v>
      </c>
      <c r="S6066" t="str">
        <f t="shared" si="473"/>
        <v>May</v>
      </c>
      <c r="T6066" t="str">
        <f t="shared" si="474"/>
        <v>Economy</v>
      </c>
    </row>
    <row r="6067" spans="1:20" x14ac:dyDescent="0.35">
      <c r="A6067" t="s">
        <v>12</v>
      </c>
      <c r="B6067" t="s">
        <v>58</v>
      </c>
      <c r="C6067" t="s">
        <v>66</v>
      </c>
      <c r="D6067" t="s">
        <v>68</v>
      </c>
      <c r="E6067" t="s">
        <v>1601</v>
      </c>
      <c r="F6067" t="s">
        <v>1602</v>
      </c>
      <c r="J6067" t="s">
        <v>211</v>
      </c>
      <c r="K6067" t="s">
        <v>377</v>
      </c>
      <c r="L6067">
        <v>180</v>
      </c>
      <c r="M6067">
        <v>0</v>
      </c>
      <c r="N6067" t="s">
        <v>1580</v>
      </c>
      <c r="O6067">
        <v>5769</v>
      </c>
      <c r="P6067">
        <f t="shared" si="470"/>
        <v>8</v>
      </c>
      <c r="Q6067" t="str">
        <f t="shared" si="471"/>
        <v>Morning</v>
      </c>
      <c r="R6067" t="str">
        <f t="shared" si="472"/>
        <v>BLR  →  DEL</v>
      </c>
      <c r="S6067" t="str">
        <f t="shared" si="473"/>
        <v>Jun</v>
      </c>
      <c r="T6067" t="str">
        <f t="shared" si="474"/>
        <v>Premium Economy</v>
      </c>
    </row>
    <row r="6068" spans="1:20" x14ac:dyDescent="0.35">
      <c r="A6068" t="s">
        <v>14</v>
      </c>
      <c r="B6068" t="s">
        <v>38</v>
      </c>
      <c r="C6068" t="s">
        <v>68</v>
      </c>
      <c r="D6068" t="s">
        <v>72</v>
      </c>
      <c r="E6068" t="s">
        <v>1607</v>
      </c>
      <c r="F6068" t="s">
        <v>1609</v>
      </c>
      <c r="G6068" t="s">
        <v>1610</v>
      </c>
      <c r="J6068" t="s">
        <v>183</v>
      </c>
      <c r="K6068" t="s">
        <v>207</v>
      </c>
      <c r="L6068">
        <v>380</v>
      </c>
      <c r="M6068">
        <v>1</v>
      </c>
      <c r="N6068" t="s">
        <v>1579</v>
      </c>
      <c r="O6068">
        <v>9042</v>
      </c>
      <c r="P6068">
        <f t="shared" si="470"/>
        <v>7</v>
      </c>
      <c r="Q6068" t="str">
        <f t="shared" si="471"/>
        <v>Morning</v>
      </c>
      <c r="R6068" t="str">
        <f t="shared" si="472"/>
        <v>DEL  →  BOM  →  COK</v>
      </c>
      <c r="S6068" t="str">
        <f t="shared" si="473"/>
        <v>Mar</v>
      </c>
      <c r="T6068" t="str">
        <f t="shared" si="474"/>
        <v>Premium Economy</v>
      </c>
    </row>
    <row r="6069" spans="1:20" x14ac:dyDescent="0.35">
      <c r="A6069" t="s">
        <v>11</v>
      </c>
      <c r="B6069" t="s">
        <v>44</v>
      </c>
      <c r="C6069" t="s">
        <v>68</v>
      </c>
      <c r="D6069" t="s">
        <v>72</v>
      </c>
      <c r="E6069" t="s">
        <v>1607</v>
      </c>
      <c r="F6069" t="s">
        <v>1622</v>
      </c>
      <c r="G6069" t="s">
        <v>1610</v>
      </c>
      <c r="J6069" t="s">
        <v>231</v>
      </c>
      <c r="K6069" t="s">
        <v>588</v>
      </c>
      <c r="L6069">
        <v>965</v>
      </c>
      <c r="M6069">
        <v>1</v>
      </c>
      <c r="N6069" t="s">
        <v>1579</v>
      </c>
      <c r="O6069">
        <v>4697</v>
      </c>
      <c r="P6069">
        <f t="shared" si="470"/>
        <v>17</v>
      </c>
      <c r="Q6069" t="str">
        <f t="shared" si="471"/>
        <v>Evening</v>
      </c>
      <c r="R6069" t="str">
        <f t="shared" si="472"/>
        <v>DEL  →  MAA  →  COK</v>
      </c>
      <c r="S6069" t="str">
        <f t="shared" si="473"/>
        <v>Apr</v>
      </c>
      <c r="T6069" t="str">
        <f t="shared" si="474"/>
        <v>Economy</v>
      </c>
    </row>
    <row r="6070" spans="1:20" x14ac:dyDescent="0.35">
      <c r="A6070" t="s">
        <v>12</v>
      </c>
      <c r="B6070" t="s">
        <v>32</v>
      </c>
      <c r="C6070" t="s">
        <v>67</v>
      </c>
      <c r="D6070" t="s">
        <v>66</v>
      </c>
      <c r="E6070" t="s">
        <v>1603</v>
      </c>
      <c r="F6070" t="s">
        <v>1609</v>
      </c>
      <c r="G6070" t="s">
        <v>1606</v>
      </c>
      <c r="J6070" t="s">
        <v>214</v>
      </c>
      <c r="K6070" t="s">
        <v>224</v>
      </c>
      <c r="L6070">
        <v>345</v>
      </c>
      <c r="M6070">
        <v>1</v>
      </c>
      <c r="N6070" t="s">
        <v>1580</v>
      </c>
      <c r="O6070">
        <v>10844</v>
      </c>
      <c r="P6070">
        <f t="shared" si="470"/>
        <v>14</v>
      </c>
      <c r="Q6070" t="str">
        <f t="shared" si="471"/>
        <v>Afternoon</v>
      </c>
      <c r="R6070" t="str">
        <f t="shared" si="472"/>
        <v>CCU  →  BOM  →  BLR</v>
      </c>
      <c r="S6070" t="str">
        <f t="shared" si="473"/>
        <v>May</v>
      </c>
      <c r="T6070" t="str">
        <f t="shared" si="474"/>
        <v>Business</v>
      </c>
    </row>
    <row r="6071" spans="1:20" x14ac:dyDescent="0.35">
      <c r="A6071" t="s">
        <v>17</v>
      </c>
      <c r="B6071" t="s">
        <v>24</v>
      </c>
      <c r="C6071" t="s">
        <v>66</v>
      </c>
      <c r="D6071" t="s">
        <v>68</v>
      </c>
      <c r="E6071" t="s">
        <v>1601</v>
      </c>
      <c r="F6071" t="s">
        <v>1602</v>
      </c>
      <c r="J6071" t="s">
        <v>277</v>
      </c>
      <c r="K6071" t="s">
        <v>303</v>
      </c>
      <c r="L6071">
        <v>170</v>
      </c>
      <c r="M6071">
        <v>0</v>
      </c>
      <c r="N6071" t="s">
        <v>1579</v>
      </c>
      <c r="O6071">
        <v>8420</v>
      </c>
      <c r="P6071">
        <f t="shared" si="470"/>
        <v>4</v>
      </c>
      <c r="Q6071" t="str">
        <f t="shared" si="471"/>
        <v>Night</v>
      </c>
      <c r="R6071" t="str">
        <f t="shared" si="472"/>
        <v>BLR  →  DEL</v>
      </c>
      <c r="S6071" t="str">
        <f t="shared" si="473"/>
        <v>Jun</v>
      </c>
      <c r="T6071" t="str">
        <f t="shared" si="474"/>
        <v>Premium Economy</v>
      </c>
    </row>
    <row r="6072" spans="1:20" x14ac:dyDescent="0.35">
      <c r="A6072" t="s">
        <v>14</v>
      </c>
      <c r="B6072" t="s">
        <v>37</v>
      </c>
      <c r="C6072" t="s">
        <v>68</v>
      </c>
      <c r="D6072" t="s">
        <v>72</v>
      </c>
      <c r="E6072" t="s">
        <v>1607</v>
      </c>
      <c r="F6072" t="s">
        <v>1623</v>
      </c>
      <c r="G6072" t="s">
        <v>1610</v>
      </c>
      <c r="J6072" t="s">
        <v>269</v>
      </c>
      <c r="K6072" t="s">
        <v>259</v>
      </c>
      <c r="L6072">
        <v>540</v>
      </c>
      <c r="M6072">
        <v>1</v>
      </c>
      <c r="N6072" t="s">
        <v>1580</v>
      </c>
      <c r="O6072">
        <v>7563</v>
      </c>
      <c r="P6072">
        <f t="shared" si="470"/>
        <v>7</v>
      </c>
      <c r="Q6072" t="str">
        <f t="shared" si="471"/>
        <v>Morning</v>
      </c>
      <c r="R6072" t="str">
        <f t="shared" si="472"/>
        <v>DEL  →  HYD  →  COK</v>
      </c>
      <c r="S6072" t="str">
        <f t="shared" si="473"/>
        <v>Mar</v>
      </c>
      <c r="T6072" t="str">
        <f t="shared" si="474"/>
        <v>Premium Economy</v>
      </c>
    </row>
    <row r="6073" spans="1:20" x14ac:dyDescent="0.35">
      <c r="A6073" t="s">
        <v>11</v>
      </c>
      <c r="B6073" t="s">
        <v>41</v>
      </c>
      <c r="C6073" t="s">
        <v>68</v>
      </c>
      <c r="D6073" t="s">
        <v>72</v>
      </c>
      <c r="E6073" t="s">
        <v>1607</v>
      </c>
      <c r="F6073" t="s">
        <v>1622</v>
      </c>
      <c r="G6073" t="s">
        <v>1610</v>
      </c>
      <c r="J6073" t="s">
        <v>322</v>
      </c>
      <c r="K6073" t="s">
        <v>818</v>
      </c>
      <c r="L6073">
        <v>765</v>
      </c>
      <c r="M6073">
        <v>1</v>
      </c>
      <c r="N6073" t="s">
        <v>1579</v>
      </c>
      <c r="O6073">
        <v>7480</v>
      </c>
      <c r="P6073">
        <f t="shared" si="470"/>
        <v>20</v>
      </c>
      <c r="Q6073" t="str">
        <f t="shared" si="471"/>
        <v>Evening</v>
      </c>
      <c r="R6073" t="str">
        <f t="shared" si="472"/>
        <v>DEL  →  MAA  →  COK</v>
      </c>
      <c r="S6073" t="str">
        <f t="shared" si="473"/>
        <v>May</v>
      </c>
      <c r="T6073" t="str">
        <f t="shared" si="474"/>
        <v>Premium Economy</v>
      </c>
    </row>
    <row r="6074" spans="1:20" x14ac:dyDescent="0.35">
      <c r="A6074" t="s">
        <v>12</v>
      </c>
      <c r="B6074" t="s">
        <v>40</v>
      </c>
      <c r="C6074" t="s">
        <v>66</v>
      </c>
      <c r="D6074" t="s">
        <v>68</v>
      </c>
      <c r="E6074" t="s">
        <v>1601</v>
      </c>
      <c r="F6074" t="s">
        <v>1602</v>
      </c>
      <c r="J6074" t="s">
        <v>192</v>
      </c>
      <c r="K6074" t="s">
        <v>214</v>
      </c>
      <c r="L6074">
        <v>175</v>
      </c>
      <c r="M6074">
        <v>0</v>
      </c>
      <c r="N6074" t="s">
        <v>1580</v>
      </c>
      <c r="O6074">
        <v>4030</v>
      </c>
      <c r="P6074">
        <f t="shared" si="470"/>
        <v>11</v>
      </c>
      <c r="Q6074" t="str">
        <f t="shared" si="471"/>
        <v>Morning</v>
      </c>
      <c r="R6074" t="str">
        <f t="shared" si="472"/>
        <v>BLR  →  DEL</v>
      </c>
      <c r="S6074" t="str">
        <f t="shared" si="473"/>
        <v>May</v>
      </c>
      <c r="T6074" t="str">
        <f t="shared" si="474"/>
        <v>Economy</v>
      </c>
    </row>
    <row r="6075" spans="1:20" x14ac:dyDescent="0.35">
      <c r="A6075" t="s">
        <v>14</v>
      </c>
      <c r="B6075" t="s">
        <v>36</v>
      </c>
      <c r="C6075" t="s">
        <v>68</v>
      </c>
      <c r="D6075" t="s">
        <v>72</v>
      </c>
      <c r="E6075" t="s">
        <v>1607</v>
      </c>
      <c r="F6075" t="s">
        <v>1623</v>
      </c>
      <c r="G6075" t="s">
        <v>1610</v>
      </c>
      <c r="J6075" t="s">
        <v>269</v>
      </c>
      <c r="K6075" t="s">
        <v>417</v>
      </c>
      <c r="L6075">
        <v>920</v>
      </c>
      <c r="M6075">
        <v>1</v>
      </c>
      <c r="N6075" t="s">
        <v>1579</v>
      </c>
      <c r="O6075">
        <v>6513</v>
      </c>
      <c r="P6075">
        <f t="shared" si="470"/>
        <v>7</v>
      </c>
      <c r="Q6075" t="str">
        <f t="shared" si="471"/>
        <v>Morning</v>
      </c>
      <c r="R6075" t="str">
        <f t="shared" si="472"/>
        <v>DEL  →  HYD  →  COK</v>
      </c>
      <c r="S6075" t="str">
        <f t="shared" si="473"/>
        <v>Jun</v>
      </c>
      <c r="T6075" t="str">
        <f t="shared" si="474"/>
        <v>Premium Economy</v>
      </c>
    </row>
    <row r="6076" spans="1:20" x14ac:dyDescent="0.35">
      <c r="A6076" t="s">
        <v>12</v>
      </c>
      <c r="B6076" t="s">
        <v>24</v>
      </c>
      <c r="C6076" t="s">
        <v>67</v>
      </c>
      <c r="D6076" t="s">
        <v>66</v>
      </c>
      <c r="E6076" t="s">
        <v>1603</v>
      </c>
      <c r="F6076" t="s">
        <v>1620</v>
      </c>
      <c r="G6076" t="s">
        <v>1606</v>
      </c>
      <c r="J6076" t="s">
        <v>273</v>
      </c>
      <c r="K6076" t="s">
        <v>317</v>
      </c>
      <c r="L6076">
        <v>435</v>
      </c>
      <c r="M6076">
        <v>1</v>
      </c>
      <c r="N6076" t="s">
        <v>1579</v>
      </c>
      <c r="O6076">
        <v>8355</v>
      </c>
      <c r="P6076">
        <f t="shared" si="470"/>
        <v>10</v>
      </c>
      <c r="Q6076" t="str">
        <f t="shared" si="471"/>
        <v>Morning</v>
      </c>
      <c r="R6076" t="str">
        <f t="shared" si="472"/>
        <v>CCU  →  GAU  →  BLR</v>
      </c>
      <c r="S6076" t="str">
        <f t="shared" si="473"/>
        <v>Jun</v>
      </c>
      <c r="T6076" t="str">
        <f t="shared" si="474"/>
        <v>Premium Economy</v>
      </c>
    </row>
    <row r="6077" spans="1:20" x14ac:dyDescent="0.35">
      <c r="A6077" t="s">
        <v>14</v>
      </c>
      <c r="B6077" t="s">
        <v>47</v>
      </c>
      <c r="C6077" t="s">
        <v>68</v>
      </c>
      <c r="D6077" t="s">
        <v>72</v>
      </c>
      <c r="E6077" t="s">
        <v>1607</v>
      </c>
      <c r="F6077" t="s">
        <v>1619</v>
      </c>
      <c r="G6077" t="s">
        <v>1609</v>
      </c>
      <c r="H6077" t="s">
        <v>1610</v>
      </c>
      <c r="J6077" t="s">
        <v>188</v>
      </c>
      <c r="K6077" t="s">
        <v>439</v>
      </c>
      <c r="L6077">
        <v>625</v>
      </c>
      <c r="M6077">
        <v>2</v>
      </c>
      <c r="N6077" t="s">
        <v>1579</v>
      </c>
      <c r="O6077">
        <v>16655</v>
      </c>
      <c r="P6077">
        <f t="shared" si="470"/>
        <v>15</v>
      </c>
      <c r="Q6077" t="str">
        <f t="shared" si="471"/>
        <v>Afternoon</v>
      </c>
      <c r="R6077" t="str">
        <f t="shared" si="472"/>
        <v>DEL  →  IDR  →  BOM  →  COK</v>
      </c>
      <c r="S6077" t="str">
        <f t="shared" si="473"/>
        <v>May</v>
      </c>
      <c r="T6077" t="str">
        <f t="shared" si="474"/>
        <v>Business</v>
      </c>
    </row>
    <row r="6078" spans="1:20" x14ac:dyDescent="0.35">
      <c r="A6078" t="s">
        <v>12</v>
      </c>
      <c r="B6078" t="s">
        <v>45</v>
      </c>
      <c r="C6078" t="s">
        <v>67</v>
      </c>
      <c r="D6078" t="s">
        <v>66</v>
      </c>
      <c r="E6078" t="s">
        <v>1603</v>
      </c>
      <c r="F6078" t="s">
        <v>1609</v>
      </c>
      <c r="G6078" t="s">
        <v>1606</v>
      </c>
      <c r="J6078" t="s">
        <v>193</v>
      </c>
      <c r="K6078" t="s">
        <v>230</v>
      </c>
      <c r="L6078">
        <v>750</v>
      </c>
      <c r="M6078">
        <v>1</v>
      </c>
      <c r="N6078" t="s">
        <v>1580</v>
      </c>
      <c r="O6078">
        <v>10844</v>
      </c>
      <c r="P6078">
        <f t="shared" si="470"/>
        <v>5</v>
      </c>
      <c r="Q6078" t="str">
        <f t="shared" si="471"/>
        <v>Morning</v>
      </c>
      <c r="R6078" t="str">
        <f t="shared" si="472"/>
        <v>CCU  →  BOM  →  BLR</v>
      </c>
      <c r="S6078" t="str">
        <f t="shared" si="473"/>
        <v>May</v>
      </c>
      <c r="T6078" t="str">
        <f t="shared" si="474"/>
        <v>Business</v>
      </c>
    </row>
    <row r="6079" spans="1:20" x14ac:dyDescent="0.35">
      <c r="A6079" t="s">
        <v>13</v>
      </c>
      <c r="B6079" t="s">
        <v>58</v>
      </c>
      <c r="C6079" t="s">
        <v>67</v>
      </c>
      <c r="D6079" t="s">
        <v>66</v>
      </c>
      <c r="E6079" t="s">
        <v>1603</v>
      </c>
      <c r="F6079" t="s">
        <v>1606</v>
      </c>
      <c r="J6079" t="s">
        <v>288</v>
      </c>
      <c r="K6079" t="s">
        <v>336</v>
      </c>
      <c r="L6079">
        <v>150</v>
      </c>
      <c r="M6079">
        <v>0</v>
      </c>
      <c r="N6079" t="s">
        <v>1579</v>
      </c>
      <c r="O6079">
        <v>3873</v>
      </c>
      <c r="P6079">
        <f t="shared" si="470"/>
        <v>17</v>
      </c>
      <c r="Q6079" t="str">
        <f t="shared" si="471"/>
        <v>Evening</v>
      </c>
      <c r="R6079" t="str">
        <f t="shared" si="472"/>
        <v>CCU  →  BLR</v>
      </c>
      <c r="S6079" t="str">
        <f t="shared" si="473"/>
        <v>Jun</v>
      </c>
      <c r="T6079" t="str">
        <f t="shared" si="474"/>
        <v>Economy</v>
      </c>
    </row>
    <row r="6080" spans="1:20" x14ac:dyDescent="0.35">
      <c r="A6080" t="s">
        <v>10</v>
      </c>
      <c r="B6080" t="s">
        <v>24</v>
      </c>
      <c r="C6080" t="s">
        <v>67</v>
      </c>
      <c r="D6080" t="s">
        <v>66</v>
      </c>
      <c r="E6080" t="s">
        <v>1603</v>
      </c>
      <c r="F6080" t="s">
        <v>1606</v>
      </c>
      <c r="J6080" t="s">
        <v>266</v>
      </c>
      <c r="K6080" t="s">
        <v>274</v>
      </c>
      <c r="L6080">
        <v>150</v>
      </c>
      <c r="M6080">
        <v>0</v>
      </c>
      <c r="N6080" t="s">
        <v>1579</v>
      </c>
      <c r="O6080">
        <v>5224</v>
      </c>
      <c r="P6080">
        <f t="shared" si="470"/>
        <v>15</v>
      </c>
      <c r="Q6080" t="str">
        <f t="shared" si="471"/>
        <v>Afternoon</v>
      </c>
      <c r="R6080" t="str">
        <f t="shared" si="472"/>
        <v>CCU  →  BLR</v>
      </c>
      <c r="S6080" t="str">
        <f t="shared" si="473"/>
        <v>Jun</v>
      </c>
      <c r="T6080" t="str">
        <f t="shared" si="474"/>
        <v>Premium Economy</v>
      </c>
    </row>
    <row r="6081" spans="1:20" x14ac:dyDescent="0.35">
      <c r="A6081" t="s">
        <v>12</v>
      </c>
      <c r="B6081" t="s">
        <v>41</v>
      </c>
      <c r="C6081" t="s">
        <v>67</v>
      </c>
      <c r="D6081" t="s">
        <v>66</v>
      </c>
      <c r="E6081" t="s">
        <v>1603</v>
      </c>
      <c r="F6081" t="s">
        <v>1609</v>
      </c>
      <c r="G6081" t="s">
        <v>1606</v>
      </c>
      <c r="J6081" t="s">
        <v>248</v>
      </c>
      <c r="K6081" t="s">
        <v>1220</v>
      </c>
      <c r="L6081">
        <v>1170</v>
      </c>
      <c r="M6081">
        <v>1</v>
      </c>
      <c r="N6081" t="s">
        <v>1580</v>
      </c>
      <c r="O6081">
        <v>10844</v>
      </c>
      <c r="P6081">
        <f t="shared" si="470"/>
        <v>16</v>
      </c>
      <c r="Q6081" t="str">
        <f t="shared" si="471"/>
        <v>Afternoon</v>
      </c>
      <c r="R6081" t="str">
        <f t="shared" si="472"/>
        <v>CCU  →  BOM  →  BLR</v>
      </c>
      <c r="S6081" t="str">
        <f t="shared" si="473"/>
        <v>May</v>
      </c>
      <c r="T6081" t="str">
        <f t="shared" si="474"/>
        <v>Business</v>
      </c>
    </row>
    <row r="6082" spans="1:20" x14ac:dyDescent="0.35">
      <c r="A6082" t="s">
        <v>10</v>
      </c>
      <c r="B6082" t="s">
        <v>34</v>
      </c>
      <c r="C6082" t="s">
        <v>67</v>
      </c>
      <c r="D6082" t="s">
        <v>66</v>
      </c>
      <c r="E6082" t="s">
        <v>1603</v>
      </c>
      <c r="F6082" t="s">
        <v>1606</v>
      </c>
      <c r="J6082" t="s">
        <v>270</v>
      </c>
      <c r="K6082" t="s">
        <v>211</v>
      </c>
      <c r="L6082">
        <v>170</v>
      </c>
      <c r="M6082">
        <v>0</v>
      </c>
      <c r="N6082" t="s">
        <v>1579</v>
      </c>
      <c r="O6082">
        <v>4778</v>
      </c>
      <c r="P6082">
        <f t="shared" si="470"/>
        <v>5</v>
      </c>
      <c r="Q6082" t="str">
        <f t="shared" si="471"/>
        <v>Morning</v>
      </c>
      <c r="R6082" t="str">
        <f t="shared" si="472"/>
        <v>CCU  →  BLR</v>
      </c>
      <c r="S6082" t="str">
        <f t="shared" si="473"/>
        <v>Mar</v>
      </c>
      <c r="T6082" t="str">
        <f t="shared" si="474"/>
        <v>Economy</v>
      </c>
    </row>
    <row r="6083" spans="1:20" x14ac:dyDescent="0.35">
      <c r="A6083" t="s">
        <v>12</v>
      </c>
      <c r="B6083" t="s">
        <v>52</v>
      </c>
      <c r="C6083" t="s">
        <v>68</v>
      </c>
      <c r="D6083" t="s">
        <v>72</v>
      </c>
      <c r="E6083" t="s">
        <v>1607</v>
      </c>
      <c r="F6083" t="s">
        <v>1609</v>
      </c>
      <c r="G6083" t="s">
        <v>1610</v>
      </c>
      <c r="J6083" t="s">
        <v>337</v>
      </c>
      <c r="K6083" t="s">
        <v>546</v>
      </c>
      <c r="L6083">
        <v>1320</v>
      </c>
      <c r="M6083">
        <v>1</v>
      </c>
      <c r="N6083" t="s">
        <v>1579</v>
      </c>
      <c r="O6083">
        <v>16289</v>
      </c>
      <c r="P6083">
        <f t="shared" ref="P6083:P6146" si="475">HOUR(TEXT(J6083,"HH:MM"))</f>
        <v>20</v>
      </c>
      <c r="Q6083" t="str">
        <f t="shared" ref="Q6083:Q6146" si="476">IF(P6083&gt;=5, IF(P6083&lt;12, "Morning", IF(P6083&lt;17, "Afternoon", IF(P6083&lt;21, "Evening", "Night"))), "Night")</f>
        <v>Evening</v>
      </c>
      <c r="R6083" t="str">
        <f t="shared" ref="R6083:R6146" si="477">_xlfn.TEXTJOIN(" → ", TRUE, E6083:I6083)</f>
        <v>DEL  →  BOM  →  COK</v>
      </c>
      <c r="S6083" t="str">
        <f t="shared" ref="S6083:S6146" si="478">TEXT(B6083, "mmm")</f>
        <v>Mar</v>
      </c>
      <c r="T6083" t="str">
        <f t="shared" ref="T6083:T6146" si="479">_xlfn.IFS(
  O6083 &lt; 5000, "Economy",
  O6083 &lt;= 10000, "Premium Economy",
  O6083 &gt; 10000, "Business"
)</f>
        <v>Business</v>
      </c>
    </row>
    <row r="6084" spans="1:20" x14ac:dyDescent="0.35">
      <c r="A6084" t="s">
        <v>11</v>
      </c>
      <c r="B6084" t="s">
        <v>60</v>
      </c>
      <c r="C6084" t="s">
        <v>68</v>
      </c>
      <c r="D6084" t="s">
        <v>72</v>
      </c>
      <c r="E6084" t="s">
        <v>1607</v>
      </c>
      <c r="F6084" t="s">
        <v>1610</v>
      </c>
      <c r="J6084" t="s">
        <v>264</v>
      </c>
      <c r="K6084" t="s">
        <v>165</v>
      </c>
      <c r="L6084">
        <v>170</v>
      </c>
      <c r="M6084">
        <v>0</v>
      </c>
      <c r="N6084" t="s">
        <v>1579</v>
      </c>
      <c r="O6084">
        <v>5674</v>
      </c>
      <c r="P6084">
        <f t="shared" si="475"/>
        <v>5</v>
      </c>
      <c r="Q6084" t="str">
        <f t="shared" si="476"/>
        <v>Morning</v>
      </c>
      <c r="R6084" t="str">
        <f t="shared" si="477"/>
        <v>DEL  →  COK</v>
      </c>
      <c r="S6084" t="str">
        <f t="shared" si="478"/>
        <v>Mar</v>
      </c>
      <c r="T6084" t="str">
        <f t="shared" si="479"/>
        <v>Premium Economy</v>
      </c>
    </row>
    <row r="6085" spans="1:20" x14ac:dyDescent="0.35">
      <c r="A6085" t="s">
        <v>11</v>
      </c>
      <c r="B6085" t="s">
        <v>28</v>
      </c>
      <c r="C6085" t="s">
        <v>70</v>
      </c>
      <c r="D6085" t="s">
        <v>73</v>
      </c>
      <c r="E6085" t="s">
        <v>1624</v>
      </c>
      <c r="F6085" t="s">
        <v>1626</v>
      </c>
      <c r="G6085" t="s">
        <v>1621</v>
      </c>
      <c r="H6085" t="s">
        <v>1625</v>
      </c>
      <c r="J6085" t="s">
        <v>240</v>
      </c>
      <c r="K6085" t="s">
        <v>1295</v>
      </c>
      <c r="L6085">
        <v>1795</v>
      </c>
      <c r="M6085">
        <v>2</v>
      </c>
      <c r="N6085" t="s">
        <v>1579</v>
      </c>
      <c r="O6085">
        <v>12854</v>
      </c>
      <c r="P6085">
        <f t="shared" si="475"/>
        <v>6</v>
      </c>
      <c r="Q6085" t="str">
        <f t="shared" si="476"/>
        <v>Morning</v>
      </c>
      <c r="R6085" t="str">
        <f t="shared" si="477"/>
        <v>BOM  →  BHO  →  DEL  →  HYD</v>
      </c>
      <c r="S6085" t="str">
        <f t="shared" si="478"/>
        <v>Mar</v>
      </c>
      <c r="T6085" t="str">
        <f t="shared" si="479"/>
        <v>Business</v>
      </c>
    </row>
    <row r="6086" spans="1:20" x14ac:dyDescent="0.35">
      <c r="A6086" t="s">
        <v>11</v>
      </c>
      <c r="B6086" t="s">
        <v>55</v>
      </c>
      <c r="C6086" t="s">
        <v>66</v>
      </c>
      <c r="D6086" t="s">
        <v>71</v>
      </c>
      <c r="E6086" t="s">
        <v>1601</v>
      </c>
      <c r="F6086" t="s">
        <v>1618</v>
      </c>
      <c r="G6086" t="s">
        <v>1602</v>
      </c>
      <c r="J6086" t="s">
        <v>179</v>
      </c>
      <c r="K6086" t="s">
        <v>1063</v>
      </c>
      <c r="L6086">
        <v>785</v>
      </c>
      <c r="M6086">
        <v>1</v>
      </c>
      <c r="N6086" t="s">
        <v>1579</v>
      </c>
      <c r="O6086">
        <v>8425</v>
      </c>
      <c r="P6086">
        <f t="shared" si="475"/>
        <v>22</v>
      </c>
      <c r="Q6086" t="str">
        <f t="shared" si="476"/>
        <v>Night</v>
      </c>
      <c r="R6086" t="str">
        <f t="shared" si="477"/>
        <v>BLR  →  COK  →  DEL</v>
      </c>
      <c r="S6086" t="str">
        <f t="shared" si="478"/>
        <v>Mar</v>
      </c>
      <c r="T6086" t="str">
        <f t="shared" si="479"/>
        <v>Premium Economy</v>
      </c>
    </row>
    <row r="6087" spans="1:20" x14ac:dyDescent="0.35">
      <c r="A6087" t="s">
        <v>12</v>
      </c>
      <c r="B6087" t="s">
        <v>38</v>
      </c>
      <c r="C6087" t="s">
        <v>68</v>
      </c>
      <c r="D6087" t="s">
        <v>72</v>
      </c>
      <c r="E6087" t="s">
        <v>1607</v>
      </c>
      <c r="F6087" t="s">
        <v>1627</v>
      </c>
      <c r="G6087" t="s">
        <v>1609</v>
      </c>
      <c r="H6087" t="s">
        <v>1610</v>
      </c>
      <c r="J6087" t="s">
        <v>270</v>
      </c>
      <c r="K6087" t="s">
        <v>447</v>
      </c>
      <c r="L6087">
        <v>2240</v>
      </c>
      <c r="M6087">
        <v>2</v>
      </c>
      <c r="N6087" t="s">
        <v>1580</v>
      </c>
      <c r="O6087">
        <v>9328</v>
      </c>
      <c r="P6087">
        <f t="shared" si="475"/>
        <v>5</v>
      </c>
      <c r="Q6087" t="str">
        <f t="shared" si="476"/>
        <v>Morning</v>
      </c>
      <c r="R6087" t="str">
        <f t="shared" si="477"/>
        <v>DEL  →  JAI  →  BOM  →  COK</v>
      </c>
      <c r="S6087" t="str">
        <f t="shared" si="478"/>
        <v>Mar</v>
      </c>
      <c r="T6087" t="str">
        <f t="shared" si="479"/>
        <v>Premium Economy</v>
      </c>
    </row>
    <row r="6088" spans="1:20" x14ac:dyDescent="0.35">
      <c r="A6088" t="s">
        <v>14</v>
      </c>
      <c r="B6088" t="s">
        <v>34</v>
      </c>
      <c r="C6088" t="s">
        <v>68</v>
      </c>
      <c r="D6088" t="s">
        <v>72</v>
      </c>
      <c r="E6088" t="s">
        <v>1607</v>
      </c>
      <c r="F6088" t="s">
        <v>1609</v>
      </c>
      <c r="G6088" t="s">
        <v>1610</v>
      </c>
      <c r="J6088" t="s">
        <v>220</v>
      </c>
      <c r="K6088" t="s">
        <v>257</v>
      </c>
      <c r="L6088">
        <v>795</v>
      </c>
      <c r="M6088">
        <v>1</v>
      </c>
      <c r="N6088" t="s">
        <v>1579</v>
      </c>
      <c r="O6088">
        <v>17057</v>
      </c>
      <c r="P6088">
        <f t="shared" si="475"/>
        <v>2</v>
      </c>
      <c r="Q6088" t="str">
        <f t="shared" si="476"/>
        <v>Night</v>
      </c>
      <c r="R6088" t="str">
        <f t="shared" si="477"/>
        <v>DEL  →  BOM  →  COK</v>
      </c>
      <c r="S6088" t="str">
        <f t="shared" si="478"/>
        <v>Mar</v>
      </c>
      <c r="T6088" t="str">
        <f t="shared" si="479"/>
        <v>Business</v>
      </c>
    </row>
    <row r="6089" spans="1:20" x14ac:dyDescent="0.35">
      <c r="A6089" t="s">
        <v>12</v>
      </c>
      <c r="B6089" t="s">
        <v>51</v>
      </c>
      <c r="C6089" t="s">
        <v>66</v>
      </c>
      <c r="D6089" t="s">
        <v>68</v>
      </c>
      <c r="E6089" t="s">
        <v>1601</v>
      </c>
      <c r="F6089" t="s">
        <v>1602</v>
      </c>
      <c r="J6089" t="s">
        <v>224</v>
      </c>
      <c r="K6089" t="s">
        <v>292</v>
      </c>
      <c r="L6089">
        <v>180</v>
      </c>
      <c r="M6089">
        <v>0</v>
      </c>
      <c r="N6089" t="s">
        <v>1579</v>
      </c>
      <c r="O6089">
        <v>7229</v>
      </c>
      <c r="P6089">
        <f t="shared" si="475"/>
        <v>19</v>
      </c>
      <c r="Q6089" t="str">
        <f t="shared" si="476"/>
        <v>Evening</v>
      </c>
      <c r="R6089" t="str">
        <f t="shared" si="477"/>
        <v>BLR  →  DEL</v>
      </c>
      <c r="S6089" t="str">
        <f t="shared" si="478"/>
        <v>May</v>
      </c>
      <c r="T6089" t="str">
        <f t="shared" si="479"/>
        <v>Premium Economy</v>
      </c>
    </row>
    <row r="6090" spans="1:20" x14ac:dyDescent="0.35">
      <c r="A6090" t="s">
        <v>10</v>
      </c>
      <c r="B6090" t="s">
        <v>34</v>
      </c>
      <c r="C6090" t="s">
        <v>68</v>
      </c>
      <c r="D6090" t="s">
        <v>72</v>
      </c>
      <c r="E6090" t="s">
        <v>1607</v>
      </c>
      <c r="F6090" t="s">
        <v>1609</v>
      </c>
      <c r="G6090" t="s">
        <v>1610</v>
      </c>
      <c r="J6090" t="s">
        <v>237</v>
      </c>
      <c r="K6090" t="s">
        <v>307</v>
      </c>
      <c r="L6090">
        <v>570</v>
      </c>
      <c r="M6090">
        <v>1</v>
      </c>
      <c r="N6090" t="s">
        <v>1579</v>
      </c>
      <c r="O6090">
        <v>14871</v>
      </c>
      <c r="P6090">
        <f t="shared" si="475"/>
        <v>11</v>
      </c>
      <c r="Q6090" t="str">
        <f t="shared" si="476"/>
        <v>Morning</v>
      </c>
      <c r="R6090" t="str">
        <f t="shared" si="477"/>
        <v>DEL  →  BOM  →  COK</v>
      </c>
      <c r="S6090" t="str">
        <f t="shared" si="478"/>
        <v>Mar</v>
      </c>
      <c r="T6090" t="str">
        <f t="shared" si="479"/>
        <v>Business</v>
      </c>
    </row>
    <row r="6091" spans="1:20" x14ac:dyDescent="0.35">
      <c r="A6091" t="s">
        <v>12</v>
      </c>
      <c r="B6091" t="s">
        <v>46</v>
      </c>
      <c r="C6091" t="s">
        <v>68</v>
      </c>
      <c r="D6091" t="s">
        <v>72</v>
      </c>
      <c r="E6091" t="s">
        <v>1607</v>
      </c>
      <c r="F6091" t="s">
        <v>1628</v>
      </c>
      <c r="G6091" t="s">
        <v>1609</v>
      </c>
      <c r="H6091" t="s">
        <v>1610</v>
      </c>
      <c r="J6091" t="s">
        <v>359</v>
      </c>
      <c r="K6091" t="s">
        <v>399</v>
      </c>
      <c r="L6091">
        <v>1845</v>
      </c>
      <c r="M6091">
        <v>2</v>
      </c>
      <c r="N6091" t="s">
        <v>1579</v>
      </c>
      <c r="O6091">
        <v>14300</v>
      </c>
      <c r="P6091">
        <f t="shared" si="475"/>
        <v>12</v>
      </c>
      <c r="Q6091" t="str">
        <f t="shared" si="476"/>
        <v>Afternoon</v>
      </c>
      <c r="R6091" t="str">
        <f t="shared" si="477"/>
        <v>DEL  →  ATQ  →  BOM  →  COK</v>
      </c>
      <c r="S6091" t="str">
        <f t="shared" si="478"/>
        <v>Jun</v>
      </c>
      <c r="T6091" t="str">
        <f t="shared" si="479"/>
        <v>Business</v>
      </c>
    </row>
    <row r="6092" spans="1:20" x14ac:dyDescent="0.35">
      <c r="A6092" t="s">
        <v>12</v>
      </c>
      <c r="B6092" t="s">
        <v>36</v>
      </c>
      <c r="C6092" t="s">
        <v>67</v>
      </c>
      <c r="D6092" t="s">
        <v>66</v>
      </c>
      <c r="E6092" t="s">
        <v>1603</v>
      </c>
      <c r="F6092" t="s">
        <v>1609</v>
      </c>
      <c r="G6092" t="s">
        <v>1606</v>
      </c>
      <c r="J6092" t="s">
        <v>171</v>
      </c>
      <c r="K6092" t="s">
        <v>981</v>
      </c>
      <c r="L6092">
        <v>730</v>
      </c>
      <c r="M6092">
        <v>1</v>
      </c>
      <c r="N6092" t="s">
        <v>1580</v>
      </c>
      <c r="O6092">
        <v>8529</v>
      </c>
      <c r="P6092">
        <f t="shared" si="475"/>
        <v>21</v>
      </c>
      <c r="Q6092" t="str">
        <f t="shared" si="476"/>
        <v>Night</v>
      </c>
      <c r="R6092" t="str">
        <f t="shared" si="477"/>
        <v>CCU  →  BOM  →  BLR</v>
      </c>
      <c r="S6092" t="str">
        <f t="shared" si="478"/>
        <v>Jun</v>
      </c>
      <c r="T6092" t="str">
        <f t="shared" si="479"/>
        <v>Premium Economy</v>
      </c>
    </row>
    <row r="6093" spans="1:20" x14ac:dyDescent="0.35">
      <c r="A6093" t="s">
        <v>14</v>
      </c>
      <c r="B6093" t="s">
        <v>24</v>
      </c>
      <c r="C6093" t="s">
        <v>68</v>
      </c>
      <c r="D6093" t="s">
        <v>72</v>
      </c>
      <c r="E6093" t="s">
        <v>1607</v>
      </c>
      <c r="F6093" t="s">
        <v>1609</v>
      </c>
      <c r="G6093" t="s">
        <v>1610</v>
      </c>
      <c r="J6093" t="s">
        <v>277</v>
      </c>
      <c r="K6093" t="s">
        <v>194</v>
      </c>
      <c r="L6093">
        <v>845</v>
      </c>
      <c r="M6093">
        <v>1</v>
      </c>
      <c r="N6093" t="s">
        <v>1579</v>
      </c>
      <c r="O6093">
        <v>10877</v>
      </c>
      <c r="P6093">
        <f t="shared" si="475"/>
        <v>4</v>
      </c>
      <c r="Q6093" t="str">
        <f t="shared" si="476"/>
        <v>Night</v>
      </c>
      <c r="R6093" t="str">
        <f t="shared" si="477"/>
        <v>DEL  →  BOM  →  COK</v>
      </c>
      <c r="S6093" t="str">
        <f t="shared" si="478"/>
        <v>Jun</v>
      </c>
      <c r="T6093" t="str">
        <f t="shared" si="479"/>
        <v>Business</v>
      </c>
    </row>
    <row r="6094" spans="1:20" x14ac:dyDescent="0.35">
      <c r="A6094" t="s">
        <v>10</v>
      </c>
      <c r="B6094" t="s">
        <v>47</v>
      </c>
      <c r="C6094" t="s">
        <v>67</v>
      </c>
      <c r="D6094" t="s">
        <v>66</v>
      </c>
      <c r="E6094" t="s">
        <v>1603</v>
      </c>
      <c r="F6094" t="s">
        <v>1622</v>
      </c>
      <c r="G6094" t="s">
        <v>1606</v>
      </c>
      <c r="J6094" t="s">
        <v>317</v>
      </c>
      <c r="K6094" t="s">
        <v>296</v>
      </c>
      <c r="L6094">
        <v>280</v>
      </c>
      <c r="M6094">
        <v>1</v>
      </c>
      <c r="N6094" t="s">
        <v>1579</v>
      </c>
      <c r="O6094">
        <v>5386</v>
      </c>
      <c r="P6094">
        <f t="shared" si="475"/>
        <v>17</v>
      </c>
      <c r="Q6094" t="str">
        <f t="shared" si="476"/>
        <v>Evening</v>
      </c>
      <c r="R6094" t="str">
        <f t="shared" si="477"/>
        <v>CCU  →  MAA  →  BLR</v>
      </c>
      <c r="S6094" t="str">
        <f t="shared" si="478"/>
        <v>May</v>
      </c>
      <c r="T6094" t="str">
        <f t="shared" si="479"/>
        <v>Premium Economy</v>
      </c>
    </row>
    <row r="6095" spans="1:20" x14ac:dyDescent="0.35">
      <c r="A6095" t="s">
        <v>14</v>
      </c>
      <c r="B6095" t="s">
        <v>59</v>
      </c>
      <c r="C6095" t="s">
        <v>68</v>
      </c>
      <c r="D6095" t="s">
        <v>72</v>
      </c>
      <c r="E6095" t="s">
        <v>1607</v>
      </c>
      <c r="F6095" t="s">
        <v>1609</v>
      </c>
      <c r="G6095" t="s">
        <v>1610</v>
      </c>
      <c r="J6095" t="s">
        <v>342</v>
      </c>
      <c r="K6095" t="s">
        <v>424</v>
      </c>
      <c r="L6095">
        <v>485</v>
      </c>
      <c r="M6095">
        <v>1</v>
      </c>
      <c r="N6095" t="s">
        <v>1579</v>
      </c>
      <c r="O6095">
        <v>11622</v>
      </c>
      <c r="P6095">
        <f t="shared" si="475"/>
        <v>10</v>
      </c>
      <c r="Q6095" t="str">
        <f t="shared" si="476"/>
        <v>Morning</v>
      </c>
      <c r="R6095" t="str">
        <f t="shared" si="477"/>
        <v>DEL  →  BOM  →  COK</v>
      </c>
      <c r="S6095" t="str">
        <f t="shared" si="478"/>
        <v>Mar</v>
      </c>
      <c r="T6095" t="str">
        <f t="shared" si="479"/>
        <v>Business</v>
      </c>
    </row>
    <row r="6096" spans="1:20" x14ac:dyDescent="0.35">
      <c r="A6096" t="s">
        <v>14</v>
      </c>
      <c r="B6096" t="s">
        <v>29</v>
      </c>
      <c r="C6096" t="s">
        <v>68</v>
      </c>
      <c r="D6096" t="s">
        <v>72</v>
      </c>
      <c r="E6096" t="s">
        <v>1607</v>
      </c>
      <c r="F6096" t="s">
        <v>1609</v>
      </c>
      <c r="G6096" t="s">
        <v>1610</v>
      </c>
      <c r="J6096" t="s">
        <v>311</v>
      </c>
      <c r="K6096" t="s">
        <v>194</v>
      </c>
      <c r="L6096">
        <v>910</v>
      </c>
      <c r="M6096">
        <v>1</v>
      </c>
      <c r="N6096" t="s">
        <v>1579</v>
      </c>
      <c r="O6096">
        <v>10197</v>
      </c>
      <c r="P6096">
        <f t="shared" si="475"/>
        <v>3</v>
      </c>
      <c r="Q6096" t="str">
        <f t="shared" si="476"/>
        <v>Night</v>
      </c>
      <c r="R6096" t="str">
        <f t="shared" si="477"/>
        <v>DEL  →  BOM  →  COK</v>
      </c>
      <c r="S6096" t="str">
        <f t="shared" si="478"/>
        <v>May</v>
      </c>
      <c r="T6096" t="str">
        <f t="shared" si="479"/>
        <v>Business</v>
      </c>
    </row>
    <row r="6097" spans="1:20" x14ac:dyDescent="0.35">
      <c r="A6097" t="s">
        <v>17</v>
      </c>
      <c r="B6097" t="s">
        <v>47</v>
      </c>
      <c r="C6097" t="s">
        <v>68</v>
      </c>
      <c r="D6097" t="s">
        <v>72</v>
      </c>
      <c r="E6097" t="s">
        <v>1607</v>
      </c>
      <c r="F6097" t="s">
        <v>1612</v>
      </c>
      <c r="G6097" t="s">
        <v>1610</v>
      </c>
      <c r="J6097" t="s">
        <v>309</v>
      </c>
      <c r="K6097" t="s">
        <v>417</v>
      </c>
      <c r="L6097">
        <v>345</v>
      </c>
      <c r="M6097">
        <v>1</v>
      </c>
      <c r="N6097" t="s">
        <v>1579</v>
      </c>
      <c r="O6097">
        <v>8028</v>
      </c>
      <c r="P6097">
        <f t="shared" si="475"/>
        <v>16</v>
      </c>
      <c r="Q6097" t="str">
        <f t="shared" si="476"/>
        <v>Afternoon</v>
      </c>
      <c r="R6097" t="str">
        <f t="shared" si="477"/>
        <v>DEL  →  BLR  →  COK</v>
      </c>
      <c r="S6097" t="str">
        <f t="shared" si="478"/>
        <v>May</v>
      </c>
      <c r="T6097" t="str">
        <f t="shared" si="479"/>
        <v>Premium Economy</v>
      </c>
    </row>
    <row r="6098" spans="1:20" x14ac:dyDescent="0.35">
      <c r="A6098" t="s">
        <v>10</v>
      </c>
      <c r="B6098" t="s">
        <v>30</v>
      </c>
      <c r="C6098" t="s">
        <v>70</v>
      </c>
      <c r="D6098" t="s">
        <v>73</v>
      </c>
      <c r="E6098" t="s">
        <v>1624</v>
      </c>
      <c r="F6098" t="s">
        <v>1625</v>
      </c>
      <c r="J6098" t="s">
        <v>234</v>
      </c>
      <c r="K6098" t="s">
        <v>360</v>
      </c>
      <c r="L6098">
        <v>90</v>
      </c>
      <c r="M6098">
        <v>0</v>
      </c>
      <c r="N6098" t="s">
        <v>1579</v>
      </c>
      <c r="O6098">
        <v>2754</v>
      </c>
      <c r="P6098">
        <f t="shared" si="475"/>
        <v>12</v>
      </c>
      <c r="Q6098" t="str">
        <f t="shared" si="476"/>
        <v>Afternoon</v>
      </c>
      <c r="R6098" t="str">
        <f t="shared" si="477"/>
        <v>BOM  →  HYD</v>
      </c>
      <c r="S6098" t="str">
        <f t="shared" si="478"/>
        <v>Jun</v>
      </c>
      <c r="T6098" t="str">
        <f t="shared" si="479"/>
        <v>Economy</v>
      </c>
    </row>
    <row r="6099" spans="1:20" x14ac:dyDescent="0.35">
      <c r="A6099" t="s">
        <v>11</v>
      </c>
      <c r="B6099" t="s">
        <v>64</v>
      </c>
      <c r="C6099" t="s">
        <v>66</v>
      </c>
      <c r="D6099" t="s">
        <v>71</v>
      </c>
      <c r="E6099" t="s">
        <v>1601</v>
      </c>
      <c r="F6099" t="s">
        <v>1623</v>
      </c>
      <c r="G6099" t="s">
        <v>1602</v>
      </c>
      <c r="J6099" t="s">
        <v>305</v>
      </c>
      <c r="K6099" t="s">
        <v>181</v>
      </c>
      <c r="L6099">
        <v>790</v>
      </c>
      <c r="M6099">
        <v>1</v>
      </c>
      <c r="N6099" t="s">
        <v>1579</v>
      </c>
      <c r="O6099">
        <v>6781</v>
      </c>
      <c r="P6099">
        <f t="shared" si="475"/>
        <v>8</v>
      </c>
      <c r="Q6099" t="str">
        <f t="shared" si="476"/>
        <v>Morning</v>
      </c>
      <c r="R6099" t="str">
        <f t="shared" si="477"/>
        <v>BLR  →  HYD  →  DEL</v>
      </c>
      <c r="S6099" t="str">
        <f t="shared" si="478"/>
        <v>Mar</v>
      </c>
      <c r="T6099" t="str">
        <f t="shared" si="479"/>
        <v>Premium Economy</v>
      </c>
    </row>
    <row r="6100" spans="1:20" x14ac:dyDescent="0.35">
      <c r="A6100" t="s">
        <v>13</v>
      </c>
      <c r="B6100" t="s">
        <v>47</v>
      </c>
      <c r="C6100" t="s">
        <v>67</v>
      </c>
      <c r="D6100" t="s">
        <v>66</v>
      </c>
      <c r="E6100" t="s">
        <v>1603</v>
      </c>
      <c r="F6100" t="s">
        <v>1606</v>
      </c>
      <c r="J6100" t="s">
        <v>288</v>
      </c>
      <c r="K6100" t="s">
        <v>336</v>
      </c>
      <c r="L6100">
        <v>150</v>
      </c>
      <c r="M6100">
        <v>0</v>
      </c>
      <c r="N6100" t="s">
        <v>1581</v>
      </c>
      <c r="O6100">
        <v>3841</v>
      </c>
      <c r="P6100">
        <f t="shared" si="475"/>
        <v>17</v>
      </c>
      <c r="Q6100" t="str">
        <f t="shared" si="476"/>
        <v>Evening</v>
      </c>
      <c r="R6100" t="str">
        <f t="shared" si="477"/>
        <v>CCU  →  BLR</v>
      </c>
      <c r="S6100" t="str">
        <f t="shared" si="478"/>
        <v>May</v>
      </c>
      <c r="T6100" t="str">
        <f t="shared" si="479"/>
        <v>Economy</v>
      </c>
    </row>
    <row r="6101" spans="1:20" x14ac:dyDescent="0.35">
      <c r="A6101" t="s">
        <v>14</v>
      </c>
      <c r="B6101" t="s">
        <v>53</v>
      </c>
      <c r="C6101" t="s">
        <v>68</v>
      </c>
      <c r="D6101" t="s">
        <v>72</v>
      </c>
      <c r="E6101" t="s">
        <v>1607</v>
      </c>
      <c r="F6101" t="s">
        <v>1609</v>
      </c>
      <c r="G6101" t="s">
        <v>1610</v>
      </c>
      <c r="J6101" t="s">
        <v>273</v>
      </c>
      <c r="K6101" t="s">
        <v>252</v>
      </c>
      <c r="L6101">
        <v>535</v>
      </c>
      <c r="M6101">
        <v>1</v>
      </c>
      <c r="N6101" t="s">
        <v>1579</v>
      </c>
      <c r="O6101">
        <v>8266</v>
      </c>
      <c r="P6101">
        <f t="shared" si="475"/>
        <v>10</v>
      </c>
      <c r="Q6101" t="str">
        <f t="shared" si="476"/>
        <v>Morning</v>
      </c>
      <c r="R6101" t="str">
        <f t="shared" si="477"/>
        <v>DEL  →  BOM  →  COK</v>
      </c>
      <c r="S6101" t="str">
        <f t="shared" si="478"/>
        <v>Jun</v>
      </c>
      <c r="T6101" t="str">
        <f t="shared" si="479"/>
        <v>Premium Economy</v>
      </c>
    </row>
    <row r="6102" spans="1:20" x14ac:dyDescent="0.35">
      <c r="A6102" t="s">
        <v>10</v>
      </c>
      <c r="B6102" t="s">
        <v>22</v>
      </c>
      <c r="C6102" t="s">
        <v>66</v>
      </c>
      <c r="D6102" t="s">
        <v>71</v>
      </c>
      <c r="E6102" t="s">
        <v>1601</v>
      </c>
      <c r="F6102" t="s">
        <v>1602</v>
      </c>
      <c r="J6102" t="s">
        <v>269</v>
      </c>
      <c r="K6102" t="s">
        <v>362</v>
      </c>
      <c r="L6102">
        <v>175</v>
      </c>
      <c r="M6102">
        <v>0</v>
      </c>
      <c r="N6102" t="s">
        <v>1579</v>
      </c>
      <c r="O6102">
        <v>6144</v>
      </c>
      <c r="P6102">
        <f t="shared" si="475"/>
        <v>7</v>
      </c>
      <c r="Q6102" t="str">
        <f t="shared" si="476"/>
        <v>Morning</v>
      </c>
      <c r="R6102" t="str">
        <f t="shared" si="477"/>
        <v>BLR  →  DEL</v>
      </c>
      <c r="S6102" t="str">
        <f t="shared" si="478"/>
        <v>Mar</v>
      </c>
      <c r="T6102" t="str">
        <f t="shared" si="479"/>
        <v>Premium Economy</v>
      </c>
    </row>
    <row r="6103" spans="1:20" x14ac:dyDescent="0.35">
      <c r="A6103" t="s">
        <v>12</v>
      </c>
      <c r="B6103" t="s">
        <v>33</v>
      </c>
      <c r="C6103" t="s">
        <v>66</v>
      </c>
      <c r="D6103" t="s">
        <v>68</v>
      </c>
      <c r="E6103" t="s">
        <v>1601</v>
      </c>
      <c r="F6103" t="s">
        <v>1602</v>
      </c>
      <c r="J6103" t="s">
        <v>192</v>
      </c>
      <c r="K6103" t="s">
        <v>214</v>
      </c>
      <c r="L6103">
        <v>175</v>
      </c>
      <c r="M6103">
        <v>0</v>
      </c>
      <c r="N6103" t="s">
        <v>1580</v>
      </c>
      <c r="O6103">
        <v>4544</v>
      </c>
      <c r="P6103">
        <f t="shared" si="475"/>
        <v>11</v>
      </c>
      <c r="Q6103" t="str">
        <f t="shared" si="476"/>
        <v>Morning</v>
      </c>
      <c r="R6103" t="str">
        <f t="shared" si="477"/>
        <v>BLR  →  DEL</v>
      </c>
      <c r="S6103" t="str">
        <f t="shared" si="478"/>
        <v>Apr</v>
      </c>
      <c r="T6103" t="str">
        <f t="shared" si="479"/>
        <v>Economy</v>
      </c>
    </row>
    <row r="6104" spans="1:20" x14ac:dyDescent="0.35">
      <c r="A6104" t="s">
        <v>12</v>
      </c>
      <c r="B6104" t="s">
        <v>49</v>
      </c>
      <c r="C6104" t="s">
        <v>68</v>
      </c>
      <c r="D6104" t="s">
        <v>72</v>
      </c>
      <c r="E6104" t="s">
        <v>1607</v>
      </c>
      <c r="F6104" t="s">
        <v>1626</v>
      </c>
      <c r="G6104" t="s">
        <v>1609</v>
      </c>
      <c r="H6104" t="s">
        <v>1610</v>
      </c>
      <c r="J6104" t="s">
        <v>270</v>
      </c>
      <c r="K6104" t="s">
        <v>393</v>
      </c>
      <c r="L6104">
        <v>425</v>
      </c>
      <c r="M6104">
        <v>2</v>
      </c>
      <c r="N6104" t="s">
        <v>1579</v>
      </c>
      <c r="O6104">
        <v>14441</v>
      </c>
      <c r="P6104">
        <f t="shared" si="475"/>
        <v>5</v>
      </c>
      <c r="Q6104" t="str">
        <f t="shared" si="476"/>
        <v>Morning</v>
      </c>
      <c r="R6104" t="str">
        <f t="shared" si="477"/>
        <v>DEL  →  BHO  →  BOM  →  COK</v>
      </c>
      <c r="S6104" t="str">
        <f t="shared" si="478"/>
        <v>Jun</v>
      </c>
      <c r="T6104" t="str">
        <f t="shared" si="479"/>
        <v>Business</v>
      </c>
    </row>
    <row r="6105" spans="1:20" x14ac:dyDescent="0.35">
      <c r="A6105" t="s">
        <v>11</v>
      </c>
      <c r="B6105" t="s">
        <v>36</v>
      </c>
      <c r="C6105" t="s">
        <v>70</v>
      </c>
      <c r="D6105" t="s">
        <v>73</v>
      </c>
      <c r="E6105" t="s">
        <v>1624</v>
      </c>
      <c r="F6105" t="s">
        <v>1625</v>
      </c>
      <c r="J6105" t="s">
        <v>262</v>
      </c>
      <c r="K6105" t="s">
        <v>261</v>
      </c>
      <c r="L6105">
        <v>80</v>
      </c>
      <c r="M6105">
        <v>0</v>
      </c>
      <c r="N6105" t="s">
        <v>1579</v>
      </c>
      <c r="O6105">
        <v>3100</v>
      </c>
      <c r="P6105">
        <f t="shared" si="475"/>
        <v>21</v>
      </c>
      <c r="Q6105" t="str">
        <f t="shared" si="476"/>
        <v>Night</v>
      </c>
      <c r="R6105" t="str">
        <f t="shared" si="477"/>
        <v>BOM  →  HYD</v>
      </c>
      <c r="S6105" t="str">
        <f t="shared" si="478"/>
        <v>Jun</v>
      </c>
      <c r="T6105" t="str">
        <f t="shared" si="479"/>
        <v>Economy</v>
      </c>
    </row>
    <row r="6106" spans="1:20" x14ac:dyDescent="0.35">
      <c r="A6106" t="s">
        <v>12</v>
      </c>
      <c r="B6106" t="s">
        <v>45</v>
      </c>
      <c r="C6106" t="s">
        <v>67</v>
      </c>
      <c r="D6106" t="s">
        <v>66</v>
      </c>
      <c r="E6106" t="s">
        <v>1603</v>
      </c>
      <c r="F6106" t="s">
        <v>1621</v>
      </c>
      <c r="G6106" t="s">
        <v>1606</v>
      </c>
      <c r="J6106" t="s">
        <v>218</v>
      </c>
      <c r="K6106" t="s">
        <v>1296</v>
      </c>
      <c r="L6106">
        <v>1080</v>
      </c>
      <c r="M6106">
        <v>1</v>
      </c>
      <c r="N6106" t="s">
        <v>1579</v>
      </c>
      <c r="O6106">
        <v>13067</v>
      </c>
      <c r="P6106">
        <f t="shared" si="475"/>
        <v>20</v>
      </c>
      <c r="Q6106" t="str">
        <f t="shared" si="476"/>
        <v>Evening</v>
      </c>
      <c r="R6106" t="str">
        <f t="shared" si="477"/>
        <v>CCU  →  DEL  →  BLR</v>
      </c>
      <c r="S6106" t="str">
        <f t="shared" si="478"/>
        <v>May</v>
      </c>
      <c r="T6106" t="str">
        <f t="shared" si="479"/>
        <v>Business</v>
      </c>
    </row>
    <row r="6107" spans="1:20" x14ac:dyDescent="0.35">
      <c r="A6107" t="s">
        <v>12</v>
      </c>
      <c r="B6107" t="s">
        <v>36</v>
      </c>
      <c r="C6107" t="s">
        <v>67</v>
      </c>
      <c r="D6107" t="s">
        <v>66</v>
      </c>
      <c r="E6107" t="s">
        <v>1603</v>
      </c>
      <c r="F6107" t="s">
        <v>1609</v>
      </c>
      <c r="G6107" t="s">
        <v>1606</v>
      </c>
      <c r="J6107" t="s">
        <v>164</v>
      </c>
      <c r="K6107" t="s">
        <v>1297</v>
      </c>
      <c r="L6107">
        <v>1720</v>
      </c>
      <c r="M6107">
        <v>1</v>
      </c>
      <c r="N6107" t="s">
        <v>1580</v>
      </c>
      <c r="O6107">
        <v>8529</v>
      </c>
      <c r="P6107">
        <f t="shared" si="475"/>
        <v>18</v>
      </c>
      <c r="Q6107" t="str">
        <f t="shared" si="476"/>
        <v>Evening</v>
      </c>
      <c r="R6107" t="str">
        <f t="shared" si="477"/>
        <v>CCU  →  BOM  →  BLR</v>
      </c>
      <c r="S6107" t="str">
        <f t="shared" si="478"/>
        <v>Jun</v>
      </c>
      <c r="T6107" t="str">
        <f t="shared" si="479"/>
        <v>Premium Economy</v>
      </c>
    </row>
    <row r="6108" spans="1:20" x14ac:dyDescent="0.35">
      <c r="A6108" t="s">
        <v>10</v>
      </c>
      <c r="B6108" t="s">
        <v>41</v>
      </c>
      <c r="C6108" t="s">
        <v>68</v>
      </c>
      <c r="D6108" t="s">
        <v>72</v>
      </c>
      <c r="E6108" t="s">
        <v>1607</v>
      </c>
      <c r="F6108" t="s">
        <v>1623</v>
      </c>
      <c r="G6108" t="s">
        <v>1610</v>
      </c>
      <c r="J6108" t="s">
        <v>312</v>
      </c>
      <c r="K6108" t="s">
        <v>259</v>
      </c>
      <c r="L6108">
        <v>455</v>
      </c>
      <c r="M6108">
        <v>1</v>
      </c>
      <c r="N6108" t="s">
        <v>1579</v>
      </c>
      <c r="O6108">
        <v>6442</v>
      </c>
      <c r="P6108">
        <f t="shared" si="475"/>
        <v>8</v>
      </c>
      <c r="Q6108" t="str">
        <f t="shared" si="476"/>
        <v>Morning</v>
      </c>
      <c r="R6108" t="str">
        <f t="shared" si="477"/>
        <v>DEL  →  HYD  →  COK</v>
      </c>
      <c r="S6108" t="str">
        <f t="shared" si="478"/>
        <v>May</v>
      </c>
      <c r="T6108" t="str">
        <f t="shared" si="479"/>
        <v>Premium Economy</v>
      </c>
    </row>
    <row r="6109" spans="1:20" x14ac:dyDescent="0.35">
      <c r="A6109" t="s">
        <v>14</v>
      </c>
      <c r="B6109" t="s">
        <v>46</v>
      </c>
      <c r="C6109" t="s">
        <v>68</v>
      </c>
      <c r="D6109" t="s">
        <v>72</v>
      </c>
      <c r="E6109" t="s">
        <v>1607</v>
      </c>
      <c r="F6109" t="s">
        <v>1609</v>
      </c>
      <c r="G6109" t="s">
        <v>1610</v>
      </c>
      <c r="J6109" t="s">
        <v>273</v>
      </c>
      <c r="K6109" t="s">
        <v>307</v>
      </c>
      <c r="L6109">
        <v>640</v>
      </c>
      <c r="M6109">
        <v>1</v>
      </c>
      <c r="N6109" t="s">
        <v>1579</v>
      </c>
      <c r="O6109">
        <v>6480</v>
      </c>
      <c r="P6109">
        <f t="shared" si="475"/>
        <v>10</v>
      </c>
      <c r="Q6109" t="str">
        <f t="shared" si="476"/>
        <v>Morning</v>
      </c>
      <c r="R6109" t="str">
        <f t="shared" si="477"/>
        <v>DEL  →  BOM  →  COK</v>
      </c>
      <c r="S6109" t="str">
        <f t="shared" si="478"/>
        <v>Jun</v>
      </c>
      <c r="T6109" t="str">
        <f t="shared" si="479"/>
        <v>Premium Economy</v>
      </c>
    </row>
    <row r="6110" spans="1:20" x14ac:dyDescent="0.35">
      <c r="A6110" t="s">
        <v>11</v>
      </c>
      <c r="B6110" t="s">
        <v>64</v>
      </c>
      <c r="C6110" t="s">
        <v>66</v>
      </c>
      <c r="D6110" t="s">
        <v>71</v>
      </c>
      <c r="E6110" t="s">
        <v>1601</v>
      </c>
      <c r="F6110" t="s">
        <v>1638</v>
      </c>
      <c r="G6110" t="s">
        <v>1602</v>
      </c>
      <c r="J6110" t="s">
        <v>339</v>
      </c>
      <c r="K6110" t="s">
        <v>1250</v>
      </c>
      <c r="L6110">
        <v>1490</v>
      </c>
      <c r="M6110">
        <v>1</v>
      </c>
      <c r="N6110" t="s">
        <v>1579</v>
      </c>
      <c r="O6110">
        <v>11003</v>
      </c>
      <c r="P6110">
        <f t="shared" si="475"/>
        <v>10</v>
      </c>
      <c r="Q6110" t="str">
        <f t="shared" si="476"/>
        <v>Morning</v>
      </c>
      <c r="R6110" t="str">
        <f t="shared" si="477"/>
        <v>BLR  →  VGA  →  DEL</v>
      </c>
      <c r="S6110" t="str">
        <f t="shared" si="478"/>
        <v>Mar</v>
      </c>
      <c r="T6110" t="str">
        <f t="shared" si="479"/>
        <v>Business</v>
      </c>
    </row>
    <row r="6111" spans="1:20" x14ac:dyDescent="0.35">
      <c r="A6111" t="s">
        <v>16</v>
      </c>
      <c r="B6111" t="s">
        <v>36</v>
      </c>
      <c r="C6111" t="s">
        <v>66</v>
      </c>
      <c r="D6111" t="s">
        <v>68</v>
      </c>
      <c r="E6111" t="s">
        <v>1601</v>
      </c>
      <c r="F6111" t="s">
        <v>1602</v>
      </c>
      <c r="J6111" t="s">
        <v>307</v>
      </c>
      <c r="K6111" t="s">
        <v>485</v>
      </c>
      <c r="L6111">
        <v>170</v>
      </c>
      <c r="M6111">
        <v>0</v>
      </c>
      <c r="N6111" t="s">
        <v>1579</v>
      </c>
      <c r="O6111">
        <v>4668</v>
      </c>
      <c r="P6111">
        <f t="shared" si="475"/>
        <v>21</v>
      </c>
      <c r="Q6111" t="str">
        <f t="shared" si="476"/>
        <v>Night</v>
      </c>
      <c r="R6111" t="str">
        <f t="shared" si="477"/>
        <v>BLR  →  DEL</v>
      </c>
      <c r="S6111" t="str">
        <f t="shared" si="478"/>
        <v>Jun</v>
      </c>
      <c r="T6111" t="str">
        <f t="shared" si="479"/>
        <v>Economy</v>
      </c>
    </row>
    <row r="6112" spans="1:20" x14ac:dyDescent="0.35">
      <c r="A6112" t="s">
        <v>12</v>
      </c>
      <c r="B6112" t="s">
        <v>32</v>
      </c>
      <c r="C6112" t="s">
        <v>67</v>
      </c>
      <c r="D6112" t="s">
        <v>66</v>
      </c>
      <c r="E6112" t="s">
        <v>1603</v>
      </c>
      <c r="F6112" t="s">
        <v>1609</v>
      </c>
      <c r="G6112" t="s">
        <v>1606</v>
      </c>
      <c r="J6112" t="s">
        <v>213</v>
      </c>
      <c r="K6112" t="s">
        <v>585</v>
      </c>
      <c r="L6112">
        <v>1330</v>
      </c>
      <c r="M6112">
        <v>1</v>
      </c>
      <c r="N6112" t="s">
        <v>1579</v>
      </c>
      <c r="O6112">
        <v>13941</v>
      </c>
      <c r="P6112">
        <f t="shared" si="475"/>
        <v>6</v>
      </c>
      <c r="Q6112" t="str">
        <f t="shared" si="476"/>
        <v>Morning</v>
      </c>
      <c r="R6112" t="str">
        <f t="shared" si="477"/>
        <v>CCU  →  BOM  →  BLR</v>
      </c>
      <c r="S6112" t="str">
        <f t="shared" si="478"/>
        <v>May</v>
      </c>
      <c r="T6112" t="str">
        <f t="shared" si="479"/>
        <v>Business</v>
      </c>
    </row>
    <row r="6113" spans="1:20" x14ac:dyDescent="0.35">
      <c r="A6113" t="s">
        <v>16</v>
      </c>
      <c r="B6113" t="s">
        <v>25</v>
      </c>
      <c r="C6113" t="s">
        <v>67</v>
      </c>
      <c r="D6113" t="s">
        <v>66</v>
      </c>
      <c r="E6113" t="s">
        <v>1603</v>
      </c>
      <c r="F6113" t="s">
        <v>1621</v>
      </c>
      <c r="G6113" t="s">
        <v>1606</v>
      </c>
      <c r="J6113" t="s">
        <v>269</v>
      </c>
      <c r="K6113" t="s">
        <v>424</v>
      </c>
      <c r="L6113">
        <v>700</v>
      </c>
      <c r="M6113">
        <v>1</v>
      </c>
      <c r="N6113" t="s">
        <v>1579</v>
      </c>
      <c r="O6113">
        <v>8820</v>
      </c>
      <c r="P6113">
        <f t="shared" si="475"/>
        <v>7</v>
      </c>
      <c r="Q6113" t="str">
        <f t="shared" si="476"/>
        <v>Morning</v>
      </c>
      <c r="R6113" t="str">
        <f t="shared" si="477"/>
        <v>CCU  →  DEL  →  BLR</v>
      </c>
      <c r="S6113" t="str">
        <f t="shared" si="478"/>
        <v>May</v>
      </c>
      <c r="T6113" t="str">
        <f t="shared" si="479"/>
        <v>Premium Economy</v>
      </c>
    </row>
    <row r="6114" spans="1:20" x14ac:dyDescent="0.35">
      <c r="A6114" t="s">
        <v>11</v>
      </c>
      <c r="B6114" t="s">
        <v>52</v>
      </c>
      <c r="C6114" t="s">
        <v>68</v>
      </c>
      <c r="D6114" t="s">
        <v>72</v>
      </c>
      <c r="E6114" t="s">
        <v>1607</v>
      </c>
      <c r="F6114" t="s">
        <v>1612</v>
      </c>
      <c r="G6114" t="s">
        <v>1610</v>
      </c>
      <c r="J6114" t="s">
        <v>274</v>
      </c>
      <c r="K6114" t="s">
        <v>233</v>
      </c>
      <c r="L6114">
        <v>315</v>
      </c>
      <c r="M6114">
        <v>1</v>
      </c>
      <c r="N6114" t="s">
        <v>1579</v>
      </c>
      <c r="O6114">
        <v>9064</v>
      </c>
      <c r="P6114">
        <f t="shared" si="475"/>
        <v>17</v>
      </c>
      <c r="Q6114" t="str">
        <f t="shared" si="476"/>
        <v>Evening</v>
      </c>
      <c r="R6114" t="str">
        <f t="shared" si="477"/>
        <v>DEL  →  BLR  →  COK</v>
      </c>
      <c r="S6114" t="str">
        <f t="shared" si="478"/>
        <v>Mar</v>
      </c>
      <c r="T6114" t="str">
        <f t="shared" si="479"/>
        <v>Premium Economy</v>
      </c>
    </row>
    <row r="6115" spans="1:20" x14ac:dyDescent="0.35">
      <c r="A6115" t="s">
        <v>12</v>
      </c>
      <c r="B6115" t="s">
        <v>53</v>
      </c>
      <c r="C6115" t="s">
        <v>67</v>
      </c>
      <c r="D6115" t="s">
        <v>66</v>
      </c>
      <c r="E6115" t="s">
        <v>1603</v>
      </c>
      <c r="F6115" t="s">
        <v>1609</v>
      </c>
      <c r="G6115" t="s">
        <v>1606</v>
      </c>
      <c r="J6115" t="s">
        <v>217</v>
      </c>
      <c r="K6115" t="s">
        <v>224</v>
      </c>
      <c r="L6115">
        <v>685</v>
      </c>
      <c r="M6115">
        <v>1</v>
      </c>
      <c r="N6115" t="s">
        <v>1580</v>
      </c>
      <c r="O6115">
        <v>10844</v>
      </c>
      <c r="P6115">
        <f t="shared" si="475"/>
        <v>8</v>
      </c>
      <c r="Q6115" t="str">
        <f t="shared" si="476"/>
        <v>Morning</v>
      </c>
      <c r="R6115" t="str">
        <f t="shared" si="477"/>
        <v>CCU  →  BOM  →  BLR</v>
      </c>
      <c r="S6115" t="str">
        <f t="shared" si="478"/>
        <v>Jun</v>
      </c>
      <c r="T6115" t="str">
        <f t="shared" si="479"/>
        <v>Business</v>
      </c>
    </row>
    <row r="6116" spans="1:20" x14ac:dyDescent="0.35">
      <c r="A6116" t="s">
        <v>12</v>
      </c>
      <c r="B6116" t="s">
        <v>45</v>
      </c>
      <c r="C6116" t="s">
        <v>68</v>
      </c>
      <c r="D6116" t="s">
        <v>72</v>
      </c>
      <c r="E6116" t="s">
        <v>1607</v>
      </c>
      <c r="F6116" t="s">
        <v>1627</v>
      </c>
      <c r="G6116" t="s">
        <v>1609</v>
      </c>
      <c r="H6116" t="s">
        <v>1610</v>
      </c>
      <c r="J6116" t="s">
        <v>270</v>
      </c>
      <c r="K6116" t="s">
        <v>194</v>
      </c>
      <c r="L6116">
        <v>810</v>
      </c>
      <c r="M6116">
        <v>2</v>
      </c>
      <c r="N6116" t="s">
        <v>1579</v>
      </c>
      <c r="O6116">
        <v>15129</v>
      </c>
      <c r="P6116">
        <f t="shared" si="475"/>
        <v>5</v>
      </c>
      <c r="Q6116" t="str">
        <f t="shared" si="476"/>
        <v>Morning</v>
      </c>
      <c r="R6116" t="str">
        <f t="shared" si="477"/>
        <v>DEL  →  JAI  →  BOM  →  COK</v>
      </c>
      <c r="S6116" t="str">
        <f t="shared" si="478"/>
        <v>May</v>
      </c>
      <c r="T6116" t="str">
        <f t="shared" si="479"/>
        <v>Business</v>
      </c>
    </row>
    <row r="6117" spans="1:20" x14ac:dyDescent="0.35">
      <c r="A6117" t="s">
        <v>14</v>
      </c>
      <c r="B6117" t="s">
        <v>32</v>
      </c>
      <c r="C6117" t="s">
        <v>68</v>
      </c>
      <c r="D6117" t="s">
        <v>72</v>
      </c>
      <c r="E6117" t="s">
        <v>1607</v>
      </c>
      <c r="F6117" t="s">
        <v>1623</v>
      </c>
      <c r="G6117" t="s">
        <v>1610</v>
      </c>
      <c r="J6117" t="s">
        <v>269</v>
      </c>
      <c r="K6117" t="s">
        <v>259</v>
      </c>
      <c r="L6117">
        <v>540</v>
      </c>
      <c r="M6117">
        <v>1</v>
      </c>
      <c r="N6117" t="s">
        <v>1579</v>
      </c>
      <c r="O6117">
        <v>6513</v>
      </c>
      <c r="P6117">
        <f t="shared" si="475"/>
        <v>7</v>
      </c>
      <c r="Q6117" t="str">
        <f t="shared" si="476"/>
        <v>Morning</v>
      </c>
      <c r="R6117" t="str">
        <f t="shared" si="477"/>
        <v>DEL  →  HYD  →  COK</v>
      </c>
      <c r="S6117" t="str">
        <f t="shared" si="478"/>
        <v>May</v>
      </c>
      <c r="T6117" t="str">
        <f t="shared" si="479"/>
        <v>Premium Economy</v>
      </c>
    </row>
    <row r="6118" spans="1:20" x14ac:dyDescent="0.35">
      <c r="A6118" t="s">
        <v>12</v>
      </c>
      <c r="B6118" t="s">
        <v>24</v>
      </c>
      <c r="C6118" t="s">
        <v>67</v>
      </c>
      <c r="D6118" t="s">
        <v>66</v>
      </c>
      <c r="E6118" t="s">
        <v>1603</v>
      </c>
      <c r="F6118" t="s">
        <v>1621</v>
      </c>
      <c r="G6118" t="s">
        <v>1606</v>
      </c>
      <c r="J6118" t="s">
        <v>254</v>
      </c>
      <c r="K6118" t="s">
        <v>471</v>
      </c>
      <c r="L6118">
        <v>395</v>
      </c>
      <c r="M6118">
        <v>1</v>
      </c>
      <c r="N6118" t="s">
        <v>1579</v>
      </c>
      <c r="O6118">
        <v>14676</v>
      </c>
      <c r="P6118">
        <f t="shared" si="475"/>
        <v>17</v>
      </c>
      <c r="Q6118" t="str">
        <f t="shared" si="476"/>
        <v>Evening</v>
      </c>
      <c r="R6118" t="str">
        <f t="shared" si="477"/>
        <v>CCU  →  DEL  →  BLR</v>
      </c>
      <c r="S6118" t="str">
        <f t="shared" si="478"/>
        <v>Jun</v>
      </c>
      <c r="T6118" t="str">
        <f t="shared" si="479"/>
        <v>Business</v>
      </c>
    </row>
    <row r="6119" spans="1:20" x14ac:dyDescent="0.35">
      <c r="A6119" t="s">
        <v>10</v>
      </c>
      <c r="B6119" t="s">
        <v>45</v>
      </c>
      <c r="C6119" t="s">
        <v>66</v>
      </c>
      <c r="D6119" t="s">
        <v>68</v>
      </c>
      <c r="E6119" t="s">
        <v>1601</v>
      </c>
      <c r="F6119" t="s">
        <v>1602</v>
      </c>
      <c r="J6119" t="s">
        <v>269</v>
      </c>
      <c r="K6119" t="s">
        <v>362</v>
      </c>
      <c r="L6119">
        <v>175</v>
      </c>
      <c r="M6119">
        <v>0</v>
      </c>
      <c r="N6119" t="s">
        <v>1579</v>
      </c>
      <c r="O6119">
        <v>4823</v>
      </c>
      <c r="P6119">
        <f t="shared" si="475"/>
        <v>7</v>
      </c>
      <c r="Q6119" t="str">
        <f t="shared" si="476"/>
        <v>Morning</v>
      </c>
      <c r="R6119" t="str">
        <f t="shared" si="477"/>
        <v>BLR  →  DEL</v>
      </c>
      <c r="S6119" t="str">
        <f t="shared" si="478"/>
        <v>May</v>
      </c>
      <c r="T6119" t="str">
        <f t="shared" si="479"/>
        <v>Economy</v>
      </c>
    </row>
    <row r="6120" spans="1:20" x14ac:dyDescent="0.35">
      <c r="A6120" t="s">
        <v>10</v>
      </c>
      <c r="B6120" t="s">
        <v>61</v>
      </c>
      <c r="C6120" t="s">
        <v>67</v>
      </c>
      <c r="D6120" t="s">
        <v>66</v>
      </c>
      <c r="E6120" t="s">
        <v>1603</v>
      </c>
      <c r="F6120" t="s">
        <v>1606</v>
      </c>
      <c r="J6120" t="s">
        <v>266</v>
      </c>
      <c r="K6120" t="s">
        <v>274</v>
      </c>
      <c r="L6120">
        <v>150</v>
      </c>
      <c r="M6120">
        <v>0</v>
      </c>
      <c r="N6120" t="s">
        <v>1579</v>
      </c>
      <c r="O6120">
        <v>4174</v>
      </c>
      <c r="P6120">
        <f t="shared" si="475"/>
        <v>15</v>
      </c>
      <c r="Q6120" t="str">
        <f t="shared" si="476"/>
        <v>Afternoon</v>
      </c>
      <c r="R6120" t="str">
        <f t="shared" si="477"/>
        <v>CCU  →  BLR</v>
      </c>
      <c r="S6120" t="str">
        <f t="shared" si="478"/>
        <v>Apr</v>
      </c>
      <c r="T6120" t="str">
        <f t="shared" si="479"/>
        <v>Economy</v>
      </c>
    </row>
    <row r="6121" spans="1:20" x14ac:dyDescent="0.35">
      <c r="A6121" t="s">
        <v>12</v>
      </c>
      <c r="B6121" t="s">
        <v>52</v>
      </c>
      <c r="C6121" t="s">
        <v>68</v>
      </c>
      <c r="D6121" t="s">
        <v>72</v>
      </c>
      <c r="E6121" t="s">
        <v>1607</v>
      </c>
      <c r="F6121" t="s">
        <v>1637</v>
      </c>
      <c r="G6121" t="s">
        <v>1609</v>
      </c>
      <c r="H6121" t="s">
        <v>1610</v>
      </c>
      <c r="J6121" t="s">
        <v>281</v>
      </c>
      <c r="K6121" t="s">
        <v>819</v>
      </c>
      <c r="L6121">
        <v>750</v>
      </c>
      <c r="M6121">
        <v>2</v>
      </c>
      <c r="N6121" t="s">
        <v>1579</v>
      </c>
      <c r="O6121">
        <v>19172</v>
      </c>
      <c r="P6121">
        <f t="shared" si="475"/>
        <v>15</v>
      </c>
      <c r="Q6121" t="str">
        <f t="shared" si="476"/>
        <v>Afternoon</v>
      </c>
      <c r="R6121" t="str">
        <f t="shared" si="477"/>
        <v>DEL  →  DED  →  BOM  →  COK</v>
      </c>
      <c r="S6121" t="str">
        <f t="shared" si="478"/>
        <v>Mar</v>
      </c>
      <c r="T6121" t="str">
        <f t="shared" si="479"/>
        <v>Business</v>
      </c>
    </row>
    <row r="6122" spans="1:20" x14ac:dyDescent="0.35">
      <c r="A6122" t="s">
        <v>13</v>
      </c>
      <c r="B6122" t="s">
        <v>61</v>
      </c>
      <c r="C6122" t="s">
        <v>66</v>
      </c>
      <c r="D6122" t="s">
        <v>68</v>
      </c>
      <c r="E6122" t="s">
        <v>1601</v>
      </c>
      <c r="F6122" t="s">
        <v>1602</v>
      </c>
      <c r="J6122" t="s">
        <v>206</v>
      </c>
      <c r="K6122" t="s">
        <v>312</v>
      </c>
      <c r="L6122">
        <v>160</v>
      </c>
      <c r="M6122">
        <v>0</v>
      </c>
      <c r="N6122" t="s">
        <v>1579</v>
      </c>
      <c r="O6122">
        <v>4423</v>
      </c>
      <c r="P6122">
        <f t="shared" si="475"/>
        <v>5</v>
      </c>
      <c r="Q6122" t="str">
        <f t="shared" si="476"/>
        <v>Morning</v>
      </c>
      <c r="R6122" t="str">
        <f t="shared" si="477"/>
        <v>BLR  →  DEL</v>
      </c>
      <c r="S6122" t="str">
        <f t="shared" si="478"/>
        <v>Apr</v>
      </c>
      <c r="T6122" t="str">
        <f t="shared" si="479"/>
        <v>Economy</v>
      </c>
    </row>
    <row r="6123" spans="1:20" x14ac:dyDescent="0.35">
      <c r="A6123" t="s">
        <v>13</v>
      </c>
      <c r="B6123" t="s">
        <v>36</v>
      </c>
      <c r="C6123" t="s">
        <v>67</v>
      </c>
      <c r="D6123" t="s">
        <v>66</v>
      </c>
      <c r="E6123" t="s">
        <v>1603</v>
      </c>
      <c r="F6123" t="s">
        <v>1606</v>
      </c>
      <c r="J6123" t="s">
        <v>300</v>
      </c>
      <c r="K6123" t="s">
        <v>284</v>
      </c>
      <c r="L6123">
        <v>155</v>
      </c>
      <c r="M6123">
        <v>0</v>
      </c>
      <c r="N6123" t="s">
        <v>1579</v>
      </c>
      <c r="O6123">
        <v>3873</v>
      </c>
      <c r="P6123">
        <f t="shared" si="475"/>
        <v>6</v>
      </c>
      <c r="Q6123" t="str">
        <f t="shared" si="476"/>
        <v>Morning</v>
      </c>
      <c r="R6123" t="str">
        <f t="shared" si="477"/>
        <v>CCU  →  BLR</v>
      </c>
      <c r="S6123" t="str">
        <f t="shared" si="478"/>
        <v>Jun</v>
      </c>
      <c r="T6123" t="str">
        <f t="shared" si="479"/>
        <v>Economy</v>
      </c>
    </row>
    <row r="6124" spans="1:20" x14ac:dyDescent="0.35">
      <c r="A6124" t="s">
        <v>10</v>
      </c>
      <c r="B6124" t="s">
        <v>49</v>
      </c>
      <c r="C6124" t="s">
        <v>68</v>
      </c>
      <c r="D6124" t="s">
        <v>72</v>
      </c>
      <c r="E6124" t="s">
        <v>1607</v>
      </c>
      <c r="F6124" t="s">
        <v>1608</v>
      </c>
      <c r="G6124" t="s">
        <v>1610</v>
      </c>
      <c r="J6124" t="s">
        <v>182</v>
      </c>
      <c r="K6124" t="s">
        <v>1298</v>
      </c>
      <c r="L6124">
        <v>345</v>
      </c>
      <c r="M6124">
        <v>1</v>
      </c>
      <c r="N6124" t="s">
        <v>1579</v>
      </c>
      <c r="O6124">
        <v>7189</v>
      </c>
      <c r="P6124">
        <f t="shared" si="475"/>
        <v>21</v>
      </c>
      <c r="Q6124" t="str">
        <f t="shared" si="476"/>
        <v>Night</v>
      </c>
      <c r="R6124" t="str">
        <f t="shared" si="477"/>
        <v>DEL  →  LKO  →  COK</v>
      </c>
      <c r="S6124" t="str">
        <f t="shared" si="478"/>
        <v>Jun</v>
      </c>
      <c r="T6124" t="str">
        <f t="shared" si="479"/>
        <v>Premium Economy</v>
      </c>
    </row>
    <row r="6125" spans="1:20" x14ac:dyDescent="0.35">
      <c r="A6125" t="s">
        <v>12</v>
      </c>
      <c r="B6125" t="s">
        <v>53</v>
      </c>
      <c r="C6125" t="s">
        <v>67</v>
      </c>
      <c r="D6125" t="s">
        <v>66</v>
      </c>
      <c r="E6125" t="s">
        <v>1603</v>
      </c>
      <c r="F6125" t="s">
        <v>1609</v>
      </c>
      <c r="G6125" t="s">
        <v>1606</v>
      </c>
      <c r="J6125" t="s">
        <v>213</v>
      </c>
      <c r="K6125" t="s">
        <v>536</v>
      </c>
      <c r="L6125">
        <v>1330</v>
      </c>
      <c r="M6125">
        <v>1</v>
      </c>
      <c r="N6125" t="s">
        <v>1579</v>
      </c>
      <c r="O6125">
        <v>13731</v>
      </c>
      <c r="P6125">
        <f t="shared" si="475"/>
        <v>6</v>
      </c>
      <c r="Q6125" t="str">
        <f t="shared" si="476"/>
        <v>Morning</v>
      </c>
      <c r="R6125" t="str">
        <f t="shared" si="477"/>
        <v>CCU  →  BOM  →  BLR</v>
      </c>
      <c r="S6125" t="str">
        <f t="shared" si="478"/>
        <v>Jun</v>
      </c>
      <c r="T6125" t="str">
        <f t="shared" si="479"/>
        <v>Business</v>
      </c>
    </row>
    <row r="6126" spans="1:20" x14ac:dyDescent="0.35">
      <c r="A6126" t="s">
        <v>12</v>
      </c>
      <c r="B6126" t="s">
        <v>25</v>
      </c>
      <c r="C6126" t="s">
        <v>67</v>
      </c>
      <c r="D6126" t="s">
        <v>66</v>
      </c>
      <c r="E6126" t="s">
        <v>1603</v>
      </c>
      <c r="F6126" t="s">
        <v>1621</v>
      </c>
      <c r="G6126" t="s">
        <v>1606</v>
      </c>
      <c r="J6126" t="s">
        <v>197</v>
      </c>
      <c r="K6126" t="s">
        <v>1093</v>
      </c>
      <c r="L6126">
        <v>1520</v>
      </c>
      <c r="M6126">
        <v>1</v>
      </c>
      <c r="N6126" t="s">
        <v>1579</v>
      </c>
      <c r="O6126">
        <v>14151</v>
      </c>
      <c r="P6126">
        <f t="shared" si="475"/>
        <v>9</v>
      </c>
      <c r="Q6126" t="str">
        <f t="shared" si="476"/>
        <v>Morning</v>
      </c>
      <c r="R6126" t="str">
        <f t="shared" si="477"/>
        <v>CCU  →  DEL  →  BLR</v>
      </c>
      <c r="S6126" t="str">
        <f t="shared" si="478"/>
        <v>May</v>
      </c>
      <c r="T6126" t="str">
        <f t="shared" si="479"/>
        <v>Business</v>
      </c>
    </row>
    <row r="6127" spans="1:20" x14ac:dyDescent="0.35">
      <c r="A6127" t="s">
        <v>11</v>
      </c>
      <c r="B6127" t="s">
        <v>47</v>
      </c>
      <c r="C6127" t="s">
        <v>69</v>
      </c>
      <c r="D6127" t="s">
        <v>67</v>
      </c>
      <c r="E6127" t="s">
        <v>1613</v>
      </c>
      <c r="F6127" t="s">
        <v>1614</v>
      </c>
      <c r="J6127" t="s">
        <v>170</v>
      </c>
      <c r="K6127" t="s">
        <v>205</v>
      </c>
      <c r="L6127">
        <v>135</v>
      </c>
      <c r="M6127">
        <v>0</v>
      </c>
      <c r="N6127" t="s">
        <v>1579</v>
      </c>
      <c r="O6127">
        <v>4667</v>
      </c>
      <c r="P6127">
        <f t="shared" si="475"/>
        <v>11</v>
      </c>
      <c r="Q6127" t="str">
        <f t="shared" si="476"/>
        <v>Morning</v>
      </c>
      <c r="R6127" t="str">
        <f t="shared" si="477"/>
        <v>MAA  →  CCU</v>
      </c>
      <c r="S6127" t="str">
        <f t="shared" si="478"/>
        <v>May</v>
      </c>
      <c r="T6127" t="str">
        <f t="shared" si="479"/>
        <v>Economy</v>
      </c>
    </row>
    <row r="6128" spans="1:20" x14ac:dyDescent="0.35">
      <c r="A6128" t="s">
        <v>12</v>
      </c>
      <c r="B6128" t="s">
        <v>38</v>
      </c>
      <c r="C6128" t="s">
        <v>68</v>
      </c>
      <c r="D6128" t="s">
        <v>72</v>
      </c>
      <c r="E6128" t="s">
        <v>1607</v>
      </c>
      <c r="F6128" t="s">
        <v>1615</v>
      </c>
      <c r="G6128" t="s">
        <v>1609</v>
      </c>
      <c r="H6128" t="s">
        <v>1610</v>
      </c>
      <c r="J6128" t="s">
        <v>239</v>
      </c>
      <c r="K6128" t="s">
        <v>560</v>
      </c>
      <c r="L6128">
        <v>1995</v>
      </c>
      <c r="M6128">
        <v>2</v>
      </c>
      <c r="N6128" t="s">
        <v>1580</v>
      </c>
      <c r="O6128">
        <v>8834</v>
      </c>
      <c r="P6128">
        <f t="shared" si="475"/>
        <v>19</v>
      </c>
      <c r="Q6128" t="str">
        <f t="shared" si="476"/>
        <v>Evening</v>
      </c>
      <c r="R6128" t="str">
        <f t="shared" si="477"/>
        <v>DEL  →  AMD  →  BOM  →  COK</v>
      </c>
      <c r="S6128" t="str">
        <f t="shared" si="478"/>
        <v>Mar</v>
      </c>
      <c r="T6128" t="str">
        <f t="shared" si="479"/>
        <v>Premium Economy</v>
      </c>
    </row>
    <row r="6129" spans="1:20" x14ac:dyDescent="0.35">
      <c r="A6129" t="s">
        <v>12</v>
      </c>
      <c r="B6129" t="s">
        <v>23</v>
      </c>
      <c r="C6129" t="s">
        <v>67</v>
      </c>
      <c r="D6129" t="s">
        <v>66</v>
      </c>
      <c r="E6129" t="s">
        <v>1603</v>
      </c>
      <c r="F6129" t="s">
        <v>1621</v>
      </c>
      <c r="G6129" t="s">
        <v>1606</v>
      </c>
      <c r="J6129" t="s">
        <v>218</v>
      </c>
      <c r="K6129" t="s">
        <v>1273</v>
      </c>
      <c r="L6129">
        <v>1365</v>
      </c>
      <c r="M6129">
        <v>1</v>
      </c>
      <c r="N6129" t="s">
        <v>1579</v>
      </c>
      <c r="O6129">
        <v>11467</v>
      </c>
      <c r="P6129">
        <f t="shared" si="475"/>
        <v>20</v>
      </c>
      <c r="Q6129" t="str">
        <f t="shared" si="476"/>
        <v>Evening</v>
      </c>
      <c r="R6129" t="str">
        <f t="shared" si="477"/>
        <v>CCU  →  DEL  →  BLR</v>
      </c>
      <c r="S6129" t="str">
        <f t="shared" si="478"/>
        <v>May</v>
      </c>
      <c r="T6129" t="str">
        <f t="shared" si="479"/>
        <v>Business</v>
      </c>
    </row>
    <row r="6130" spans="1:20" x14ac:dyDescent="0.35">
      <c r="A6130" t="s">
        <v>16</v>
      </c>
      <c r="B6130" t="s">
        <v>37</v>
      </c>
      <c r="C6130" t="s">
        <v>70</v>
      </c>
      <c r="D6130" t="s">
        <v>73</v>
      </c>
      <c r="E6130" t="s">
        <v>1624</v>
      </c>
      <c r="F6130" t="s">
        <v>1621</v>
      </c>
      <c r="G6130" t="s">
        <v>1625</v>
      </c>
      <c r="J6130" t="s">
        <v>174</v>
      </c>
      <c r="K6130" t="s">
        <v>309</v>
      </c>
      <c r="L6130">
        <v>480</v>
      </c>
      <c r="M6130">
        <v>1</v>
      </c>
      <c r="N6130" t="s">
        <v>1579</v>
      </c>
      <c r="O6130">
        <v>12395</v>
      </c>
      <c r="P6130">
        <f t="shared" si="475"/>
        <v>8</v>
      </c>
      <c r="Q6130" t="str">
        <f t="shared" si="476"/>
        <v>Morning</v>
      </c>
      <c r="R6130" t="str">
        <f t="shared" si="477"/>
        <v>BOM  →  DEL  →  HYD</v>
      </c>
      <c r="S6130" t="str">
        <f t="shared" si="478"/>
        <v>Mar</v>
      </c>
      <c r="T6130" t="str">
        <f t="shared" si="479"/>
        <v>Business</v>
      </c>
    </row>
    <row r="6131" spans="1:20" x14ac:dyDescent="0.35">
      <c r="A6131" t="s">
        <v>14</v>
      </c>
      <c r="B6131" t="s">
        <v>47</v>
      </c>
      <c r="C6131" t="s">
        <v>68</v>
      </c>
      <c r="D6131" t="s">
        <v>72</v>
      </c>
      <c r="E6131" t="s">
        <v>1607</v>
      </c>
      <c r="F6131" t="s">
        <v>1623</v>
      </c>
      <c r="G6131" t="s">
        <v>1610</v>
      </c>
      <c r="J6131" t="s">
        <v>172</v>
      </c>
      <c r="K6131" t="s">
        <v>443</v>
      </c>
      <c r="L6131">
        <v>460</v>
      </c>
      <c r="M6131">
        <v>1</v>
      </c>
      <c r="N6131" t="s">
        <v>1579</v>
      </c>
      <c r="O6131">
        <v>7858</v>
      </c>
      <c r="P6131">
        <f t="shared" si="475"/>
        <v>17</v>
      </c>
      <c r="Q6131" t="str">
        <f t="shared" si="476"/>
        <v>Evening</v>
      </c>
      <c r="R6131" t="str">
        <f t="shared" si="477"/>
        <v>DEL  →  HYD  →  COK</v>
      </c>
      <c r="S6131" t="str">
        <f t="shared" si="478"/>
        <v>May</v>
      </c>
      <c r="T6131" t="str">
        <f t="shared" si="479"/>
        <v>Premium Economy</v>
      </c>
    </row>
    <row r="6132" spans="1:20" x14ac:dyDescent="0.35">
      <c r="A6132" t="s">
        <v>10</v>
      </c>
      <c r="B6132" t="s">
        <v>54</v>
      </c>
      <c r="C6132" t="s">
        <v>67</v>
      </c>
      <c r="D6132" t="s">
        <v>66</v>
      </c>
      <c r="E6132" t="s">
        <v>1603</v>
      </c>
      <c r="F6132" t="s">
        <v>1606</v>
      </c>
      <c r="J6132" t="s">
        <v>169</v>
      </c>
      <c r="K6132" t="s">
        <v>323</v>
      </c>
      <c r="L6132">
        <v>155</v>
      </c>
      <c r="M6132">
        <v>0</v>
      </c>
      <c r="N6132" t="s">
        <v>1579</v>
      </c>
      <c r="O6132">
        <v>4804</v>
      </c>
      <c r="P6132">
        <f t="shared" si="475"/>
        <v>20</v>
      </c>
      <c r="Q6132" t="str">
        <f t="shared" si="476"/>
        <v>Evening</v>
      </c>
      <c r="R6132" t="str">
        <f t="shared" si="477"/>
        <v>CCU  →  BLR</v>
      </c>
      <c r="S6132" t="str">
        <f t="shared" si="478"/>
        <v>May</v>
      </c>
      <c r="T6132" t="str">
        <f t="shared" si="479"/>
        <v>Economy</v>
      </c>
    </row>
    <row r="6133" spans="1:20" x14ac:dyDescent="0.35">
      <c r="A6133" t="s">
        <v>12</v>
      </c>
      <c r="B6133" t="s">
        <v>24</v>
      </c>
      <c r="C6133" t="s">
        <v>67</v>
      </c>
      <c r="D6133" t="s">
        <v>66</v>
      </c>
      <c r="E6133" t="s">
        <v>1603</v>
      </c>
      <c r="F6133" t="s">
        <v>1621</v>
      </c>
      <c r="G6133" t="s">
        <v>1606</v>
      </c>
      <c r="J6133" t="s">
        <v>218</v>
      </c>
      <c r="K6133" t="s">
        <v>908</v>
      </c>
      <c r="L6133">
        <v>800</v>
      </c>
      <c r="M6133">
        <v>1</v>
      </c>
      <c r="N6133" t="s">
        <v>1580</v>
      </c>
      <c r="O6133">
        <v>13469</v>
      </c>
      <c r="P6133">
        <f t="shared" si="475"/>
        <v>20</v>
      </c>
      <c r="Q6133" t="str">
        <f t="shared" si="476"/>
        <v>Evening</v>
      </c>
      <c r="R6133" t="str">
        <f t="shared" si="477"/>
        <v>CCU  →  DEL  →  BLR</v>
      </c>
      <c r="S6133" t="str">
        <f t="shared" si="478"/>
        <v>Jun</v>
      </c>
      <c r="T6133" t="str">
        <f t="shared" si="479"/>
        <v>Business</v>
      </c>
    </row>
    <row r="6134" spans="1:20" x14ac:dyDescent="0.35">
      <c r="A6134" t="s">
        <v>10</v>
      </c>
      <c r="B6134" t="s">
        <v>37</v>
      </c>
      <c r="C6134" t="s">
        <v>68</v>
      </c>
      <c r="D6134" t="s">
        <v>72</v>
      </c>
      <c r="E6134" t="s">
        <v>1607</v>
      </c>
      <c r="F6134" t="s">
        <v>1610</v>
      </c>
      <c r="J6134" t="s">
        <v>345</v>
      </c>
      <c r="K6134" t="s">
        <v>317</v>
      </c>
      <c r="L6134">
        <v>185</v>
      </c>
      <c r="M6134">
        <v>0</v>
      </c>
      <c r="N6134" t="s">
        <v>1579</v>
      </c>
      <c r="O6134">
        <v>7673</v>
      </c>
      <c r="P6134">
        <f t="shared" si="475"/>
        <v>14</v>
      </c>
      <c r="Q6134" t="str">
        <f t="shared" si="476"/>
        <v>Afternoon</v>
      </c>
      <c r="R6134" t="str">
        <f t="shared" si="477"/>
        <v>DEL  →  COK</v>
      </c>
      <c r="S6134" t="str">
        <f t="shared" si="478"/>
        <v>Mar</v>
      </c>
      <c r="T6134" t="str">
        <f t="shared" si="479"/>
        <v>Premium Economy</v>
      </c>
    </row>
    <row r="6135" spans="1:20" x14ac:dyDescent="0.35">
      <c r="A6135" t="s">
        <v>12</v>
      </c>
      <c r="B6135" t="s">
        <v>24</v>
      </c>
      <c r="C6135" t="s">
        <v>67</v>
      </c>
      <c r="D6135" t="s">
        <v>66</v>
      </c>
      <c r="E6135" t="s">
        <v>1603</v>
      </c>
      <c r="F6135" t="s">
        <v>1621</v>
      </c>
      <c r="G6135" t="s">
        <v>1606</v>
      </c>
      <c r="J6135" t="s">
        <v>254</v>
      </c>
      <c r="K6135" t="s">
        <v>1299</v>
      </c>
      <c r="L6135">
        <v>1500</v>
      </c>
      <c r="M6135">
        <v>1</v>
      </c>
      <c r="N6135" t="s">
        <v>1579</v>
      </c>
      <c r="O6135">
        <v>14151</v>
      </c>
      <c r="P6135">
        <f t="shared" si="475"/>
        <v>17</v>
      </c>
      <c r="Q6135" t="str">
        <f t="shared" si="476"/>
        <v>Evening</v>
      </c>
      <c r="R6135" t="str">
        <f t="shared" si="477"/>
        <v>CCU  →  DEL  →  BLR</v>
      </c>
      <c r="S6135" t="str">
        <f t="shared" si="478"/>
        <v>Jun</v>
      </c>
      <c r="T6135" t="str">
        <f t="shared" si="479"/>
        <v>Business</v>
      </c>
    </row>
    <row r="6136" spans="1:20" x14ac:dyDescent="0.35">
      <c r="A6136" t="s">
        <v>12</v>
      </c>
      <c r="B6136" t="s">
        <v>27</v>
      </c>
      <c r="C6136" t="s">
        <v>68</v>
      </c>
      <c r="D6136" t="s">
        <v>72</v>
      </c>
      <c r="E6136" t="s">
        <v>1607</v>
      </c>
      <c r="F6136" t="s">
        <v>1609</v>
      </c>
      <c r="G6136" t="s">
        <v>1610</v>
      </c>
      <c r="J6136" t="s">
        <v>204</v>
      </c>
      <c r="K6136" t="s">
        <v>410</v>
      </c>
      <c r="L6136">
        <v>1295</v>
      </c>
      <c r="M6136">
        <v>1</v>
      </c>
      <c r="N6136" t="s">
        <v>1580</v>
      </c>
      <c r="O6136">
        <v>10262</v>
      </c>
      <c r="P6136">
        <f t="shared" si="475"/>
        <v>15</v>
      </c>
      <c r="Q6136" t="str">
        <f t="shared" si="476"/>
        <v>Afternoon</v>
      </c>
      <c r="R6136" t="str">
        <f t="shared" si="477"/>
        <v>DEL  →  BOM  →  COK</v>
      </c>
      <c r="S6136" t="str">
        <f t="shared" si="478"/>
        <v>Jun</v>
      </c>
      <c r="T6136" t="str">
        <f t="shared" si="479"/>
        <v>Business</v>
      </c>
    </row>
    <row r="6137" spans="1:20" x14ac:dyDescent="0.35">
      <c r="A6137" t="s">
        <v>12</v>
      </c>
      <c r="B6137" t="s">
        <v>27</v>
      </c>
      <c r="C6137" t="s">
        <v>68</v>
      </c>
      <c r="D6137" t="s">
        <v>72</v>
      </c>
      <c r="E6137" t="s">
        <v>1607</v>
      </c>
      <c r="F6137" t="s">
        <v>1627</v>
      </c>
      <c r="G6137" t="s">
        <v>1609</v>
      </c>
      <c r="H6137" t="s">
        <v>1610</v>
      </c>
      <c r="J6137" t="s">
        <v>216</v>
      </c>
      <c r="K6137" t="s">
        <v>410</v>
      </c>
      <c r="L6137">
        <v>1615</v>
      </c>
      <c r="M6137">
        <v>2</v>
      </c>
      <c r="N6137" t="s">
        <v>1579</v>
      </c>
      <c r="O6137">
        <v>13014</v>
      </c>
      <c r="P6137">
        <f t="shared" si="475"/>
        <v>9</v>
      </c>
      <c r="Q6137" t="str">
        <f t="shared" si="476"/>
        <v>Morning</v>
      </c>
      <c r="R6137" t="str">
        <f t="shared" si="477"/>
        <v>DEL  →  JAI  →  BOM  →  COK</v>
      </c>
      <c r="S6137" t="str">
        <f t="shared" si="478"/>
        <v>Jun</v>
      </c>
      <c r="T6137" t="str">
        <f t="shared" si="479"/>
        <v>Business</v>
      </c>
    </row>
    <row r="6138" spans="1:20" x14ac:dyDescent="0.35">
      <c r="A6138" t="s">
        <v>12</v>
      </c>
      <c r="B6138" t="s">
        <v>32</v>
      </c>
      <c r="C6138" t="s">
        <v>68</v>
      </c>
      <c r="D6138" t="s">
        <v>72</v>
      </c>
      <c r="E6138" t="s">
        <v>1607</v>
      </c>
      <c r="F6138" t="s">
        <v>1609</v>
      </c>
      <c r="G6138" t="s">
        <v>1610</v>
      </c>
      <c r="J6138" t="s">
        <v>251</v>
      </c>
      <c r="K6138" t="s">
        <v>194</v>
      </c>
      <c r="L6138">
        <v>360</v>
      </c>
      <c r="M6138">
        <v>1</v>
      </c>
      <c r="N6138" t="s">
        <v>1580</v>
      </c>
      <c r="O6138">
        <v>12373</v>
      </c>
      <c r="P6138">
        <f t="shared" si="475"/>
        <v>13</v>
      </c>
      <c r="Q6138" t="str">
        <f t="shared" si="476"/>
        <v>Afternoon</v>
      </c>
      <c r="R6138" t="str">
        <f t="shared" si="477"/>
        <v>DEL  →  BOM  →  COK</v>
      </c>
      <c r="S6138" t="str">
        <f t="shared" si="478"/>
        <v>May</v>
      </c>
      <c r="T6138" t="str">
        <f t="shared" si="479"/>
        <v>Business</v>
      </c>
    </row>
    <row r="6139" spans="1:20" x14ac:dyDescent="0.35">
      <c r="A6139" t="s">
        <v>12</v>
      </c>
      <c r="B6139" t="s">
        <v>45</v>
      </c>
      <c r="C6139" t="s">
        <v>68</v>
      </c>
      <c r="D6139" t="s">
        <v>72</v>
      </c>
      <c r="E6139" t="s">
        <v>1607</v>
      </c>
      <c r="F6139" t="s">
        <v>1609</v>
      </c>
      <c r="G6139" t="s">
        <v>1610</v>
      </c>
      <c r="J6139" t="s">
        <v>255</v>
      </c>
      <c r="K6139" t="s">
        <v>194</v>
      </c>
      <c r="L6139">
        <v>540</v>
      </c>
      <c r="M6139">
        <v>1</v>
      </c>
      <c r="N6139" t="s">
        <v>1580</v>
      </c>
      <c r="O6139">
        <v>11399</v>
      </c>
      <c r="P6139">
        <f t="shared" si="475"/>
        <v>10</v>
      </c>
      <c r="Q6139" t="str">
        <f t="shared" si="476"/>
        <v>Morning</v>
      </c>
      <c r="R6139" t="str">
        <f t="shared" si="477"/>
        <v>DEL  →  BOM  →  COK</v>
      </c>
      <c r="S6139" t="str">
        <f t="shared" si="478"/>
        <v>May</v>
      </c>
      <c r="T6139" t="str">
        <f t="shared" si="479"/>
        <v>Business</v>
      </c>
    </row>
    <row r="6140" spans="1:20" x14ac:dyDescent="0.35">
      <c r="A6140" t="s">
        <v>13</v>
      </c>
      <c r="B6140" t="s">
        <v>40</v>
      </c>
      <c r="C6140" t="s">
        <v>66</v>
      </c>
      <c r="D6140" t="s">
        <v>68</v>
      </c>
      <c r="E6140" t="s">
        <v>1601</v>
      </c>
      <c r="F6140" t="s">
        <v>1602</v>
      </c>
      <c r="J6140" t="s">
        <v>284</v>
      </c>
      <c r="K6140" t="s">
        <v>344</v>
      </c>
      <c r="L6140">
        <v>170</v>
      </c>
      <c r="M6140">
        <v>0</v>
      </c>
      <c r="N6140" t="s">
        <v>1579</v>
      </c>
      <c r="O6140">
        <v>3971</v>
      </c>
      <c r="P6140">
        <f t="shared" si="475"/>
        <v>9</v>
      </c>
      <c r="Q6140" t="str">
        <f t="shared" si="476"/>
        <v>Morning</v>
      </c>
      <c r="R6140" t="str">
        <f t="shared" si="477"/>
        <v>BLR  →  DEL</v>
      </c>
      <c r="S6140" t="str">
        <f t="shared" si="478"/>
        <v>May</v>
      </c>
      <c r="T6140" t="str">
        <f t="shared" si="479"/>
        <v>Economy</v>
      </c>
    </row>
    <row r="6141" spans="1:20" x14ac:dyDescent="0.35">
      <c r="A6141" t="s">
        <v>14</v>
      </c>
      <c r="B6141" t="s">
        <v>46</v>
      </c>
      <c r="C6141" t="s">
        <v>68</v>
      </c>
      <c r="D6141" t="s">
        <v>72</v>
      </c>
      <c r="E6141" t="s">
        <v>1607</v>
      </c>
      <c r="F6141" t="s">
        <v>1609</v>
      </c>
      <c r="G6141" t="s">
        <v>1610</v>
      </c>
      <c r="J6141" t="s">
        <v>240</v>
      </c>
      <c r="K6141" t="s">
        <v>307</v>
      </c>
      <c r="L6141">
        <v>900</v>
      </c>
      <c r="M6141">
        <v>1</v>
      </c>
      <c r="N6141" t="s">
        <v>1580</v>
      </c>
      <c r="O6141">
        <v>6007</v>
      </c>
      <c r="P6141">
        <f t="shared" si="475"/>
        <v>6</v>
      </c>
      <c r="Q6141" t="str">
        <f t="shared" si="476"/>
        <v>Morning</v>
      </c>
      <c r="R6141" t="str">
        <f t="shared" si="477"/>
        <v>DEL  →  BOM  →  COK</v>
      </c>
      <c r="S6141" t="str">
        <f t="shared" si="478"/>
        <v>Jun</v>
      </c>
      <c r="T6141" t="str">
        <f t="shared" si="479"/>
        <v>Premium Economy</v>
      </c>
    </row>
    <row r="6142" spans="1:20" x14ac:dyDescent="0.35">
      <c r="A6142" t="s">
        <v>11</v>
      </c>
      <c r="B6142" t="s">
        <v>50</v>
      </c>
      <c r="C6142" t="s">
        <v>66</v>
      </c>
      <c r="D6142" t="s">
        <v>71</v>
      </c>
      <c r="E6142" t="s">
        <v>1601</v>
      </c>
      <c r="F6142" t="s">
        <v>1638</v>
      </c>
      <c r="G6142" t="s">
        <v>1602</v>
      </c>
      <c r="J6142" t="s">
        <v>339</v>
      </c>
      <c r="K6142" t="s">
        <v>323</v>
      </c>
      <c r="L6142">
        <v>745</v>
      </c>
      <c r="M6142">
        <v>1</v>
      </c>
      <c r="N6142" t="s">
        <v>1579</v>
      </c>
      <c r="O6142">
        <v>6383</v>
      </c>
      <c r="P6142">
        <f t="shared" si="475"/>
        <v>10</v>
      </c>
      <c r="Q6142" t="str">
        <f t="shared" si="476"/>
        <v>Morning</v>
      </c>
      <c r="R6142" t="str">
        <f t="shared" si="477"/>
        <v>BLR  →  VGA  →  DEL</v>
      </c>
      <c r="S6142" t="str">
        <f t="shared" si="478"/>
        <v>Mar</v>
      </c>
      <c r="T6142" t="str">
        <f t="shared" si="479"/>
        <v>Premium Economy</v>
      </c>
    </row>
    <row r="6143" spans="1:20" x14ac:dyDescent="0.35">
      <c r="A6143" t="s">
        <v>10</v>
      </c>
      <c r="B6143" t="s">
        <v>25</v>
      </c>
      <c r="C6143" t="s">
        <v>66</v>
      </c>
      <c r="D6143" t="s">
        <v>68</v>
      </c>
      <c r="E6143" t="s">
        <v>1601</v>
      </c>
      <c r="F6143" t="s">
        <v>1602</v>
      </c>
      <c r="J6143" t="s">
        <v>268</v>
      </c>
      <c r="K6143" t="s">
        <v>377</v>
      </c>
      <c r="L6143">
        <v>170</v>
      </c>
      <c r="M6143">
        <v>0</v>
      </c>
      <c r="N6143" t="s">
        <v>1579</v>
      </c>
      <c r="O6143">
        <v>5740</v>
      </c>
      <c r="P6143">
        <f t="shared" si="475"/>
        <v>8</v>
      </c>
      <c r="Q6143" t="str">
        <f t="shared" si="476"/>
        <v>Morning</v>
      </c>
      <c r="R6143" t="str">
        <f t="shared" si="477"/>
        <v>BLR  →  DEL</v>
      </c>
      <c r="S6143" t="str">
        <f t="shared" si="478"/>
        <v>May</v>
      </c>
      <c r="T6143" t="str">
        <f t="shared" si="479"/>
        <v>Premium Economy</v>
      </c>
    </row>
    <row r="6144" spans="1:20" x14ac:dyDescent="0.35">
      <c r="A6144" t="s">
        <v>13</v>
      </c>
      <c r="B6144" t="s">
        <v>43</v>
      </c>
      <c r="C6144" t="s">
        <v>70</v>
      </c>
      <c r="D6144" t="s">
        <v>73</v>
      </c>
      <c r="E6144" t="s">
        <v>1624</v>
      </c>
      <c r="F6144" t="s">
        <v>1625</v>
      </c>
      <c r="J6144" t="s">
        <v>219</v>
      </c>
      <c r="K6144" t="s">
        <v>235</v>
      </c>
      <c r="L6144">
        <v>90</v>
      </c>
      <c r="M6144">
        <v>0</v>
      </c>
      <c r="N6144" t="s">
        <v>1581</v>
      </c>
      <c r="O6144">
        <v>1965</v>
      </c>
      <c r="P6144">
        <f t="shared" si="475"/>
        <v>13</v>
      </c>
      <c r="Q6144" t="str">
        <f t="shared" si="476"/>
        <v>Afternoon</v>
      </c>
      <c r="R6144" t="str">
        <f t="shared" si="477"/>
        <v>BOM  →  HYD</v>
      </c>
      <c r="S6144" t="str">
        <f t="shared" si="478"/>
        <v>Jun</v>
      </c>
      <c r="T6144" t="str">
        <f t="shared" si="479"/>
        <v>Economy</v>
      </c>
    </row>
    <row r="6145" spans="1:20" x14ac:dyDescent="0.35">
      <c r="A6145" t="s">
        <v>14</v>
      </c>
      <c r="B6145" t="s">
        <v>38</v>
      </c>
      <c r="C6145" t="s">
        <v>68</v>
      </c>
      <c r="D6145" t="s">
        <v>72</v>
      </c>
      <c r="E6145" t="s">
        <v>1607</v>
      </c>
      <c r="F6145" t="s">
        <v>1623</v>
      </c>
      <c r="G6145" t="s">
        <v>1622</v>
      </c>
      <c r="H6145" t="s">
        <v>1610</v>
      </c>
      <c r="J6145" t="s">
        <v>269</v>
      </c>
      <c r="K6145" t="s">
        <v>279</v>
      </c>
      <c r="L6145">
        <v>850</v>
      </c>
      <c r="M6145">
        <v>2</v>
      </c>
      <c r="N6145" t="s">
        <v>1580</v>
      </c>
      <c r="O6145">
        <v>5935</v>
      </c>
      <c r="P6145">
        <f t="shared" si="475"/>
        <v>7</v>
      </c>
      <c r="Q6145" t="str">
        <f t="shared" si="476"/>
        <v>Morning</v>
      </c>
      <c r="R6145" t="str">
        <f t="shared" si="477"/>
        <v>DEL  →  HYD  →  MAA  →  COK</v>
      </c>
      <c r="S6145" t="str">
        <f t="shared" si="478"/>
        <v>Mar</v>
      </c>
      <c r="T6145" t="str">
        <f t="shared" si="479"/>
        <v>Premium Economy</v>
      </c>
    </row>
    <row r="6146" spans="1:20" x14ac:dyDescent="0.35">
      <c r="A6146" t="s">
        <v>10</v>
      </c>
      <c r="B6146" t="s">
        <v>44</v>
      </c>
      <c r="C6146" t="s">
        <v>67</v>
      </c>
      <c r="D6146" t="s">
        <v>66</v>
      </c>
      <c r="E6146" t="s">
        <v>1603</v>
      </c>
      <c r="F6146" t="s">
        <v>1606</v>
      </c>
      <c r="J6146" t="s">
        <v>197</v>
      </c>
      <c r="K6146" t="s">
        <v>344</v>
      </c>
      <c r="L6146">
        <v>165</v>
      </c>
      <c r="M6146">
        <v>0</v>
      </c>
      <c r="N6146" t="s">
        <v>1579</v>
      </c>
      <c r="O6146">
        <v>4174</v>
      </c>
      <c r="P6146">
        <f t="shared" si="475"/>
        <v>9</v>
      </c>
      <c r="Q6146" t="str">
        <f t="shared" si="476"/>
        <v>Morning</v>
      </c>
      <c r="R6146" t="str">
        <f t="shared" si="477"/>
        <v>CCU  →  BLR</v>
      </c>
      <c r="S6146" t="str">
        <f t="shared" si="478"/>
        <v>Apr</v>
      </c>
      <c r="T6146" t="str">
        <f t="shared" si="479"/>
        <v>Economy</v>
      </c>
    </row>
    <row r="6147" spans="1:20" x14ac:dyDescent="0.35">
      <c r="A6147" t="s">
        <v>10</v>
      </c>
      <c r="B6147" t="s">
        <v>38</v>
      </c>
      <c r="C6147" t="s">
        <v>68</v>
      </c>
      <c r="D6147" t="s">
        <v>72</v>
      </c>
      <c r="E6147" t="s">
        <v>1607</v>
      </c>
      <c r="F6147" t="s">
        <v>1609</v>
      </c>
      <c r="G6147" t="s">
        <v>1610</v>
      </c>
      <c r="J6147" t="s">
        <v>228</v>
      </c>
      <c r="K6147" t="s">
        <v>207</v>
      </c>
      <c r="L6147">
        <v>515</v>
      </c>
      <c r="M6147">
        <v>1</v>
      </c>
      <c r="N6147" t="s">
        <v>1579</v>
      </c>
      <c r="O6147">
        <v>7738</v>
      </c>
      <c r="P6147">
        <f t="shared" ref="P6147:P6210" si="480">HOUR(TEXT(J6147,"HH:MM"))</f>
        <v>4</v>
      </c>
      <c r="Q6147" t="str">
        <f t="shared" ref="Q6147:Q6210" si="481">IF(P6147&gt;=5, IF(P6147&lt;12, "Morning", IF(P6147&lt;17, "Afternoon", IF(P6147&lt;21, "Evening", "Night"))), "Night")</f>
        <v>Night</v>
      </c>
      <c r="R6147" t="str">
        <f t="shared" ref="R6147:R6210" si="482">_xlfn.TEXTJOIN(" → ", TRUE, E6147:I6147)</f>
        <v>DEL  →  BOM  →  COK</v>
      </c>
      <c r="S6147" t="str">
        <f t="shared" ref="S6147:S6210" si="483">TEXT(B6147, "mmm")</f>
        <v>Mar</v>
      </c>
      <c r="T6147" t="str">
        <f t="shared" ref="T6147:T6210" si="484">_xlfn.IFS(
  O6147 &lt; 5000, "Economy",
  O6147 &lt;= 10000, "Premium Economy",
  O6147 &gt; 10000, "Business"
)</f>
        <v>Premium Economy</v>
      </c>
    </row>
    <row r="6148" spans="1:20" x14ac:dyDescent="0.35">
      <c r="A6148" t="s">
        <v>11</v>
      </c>
      <c r="B6148" t="s">
        <v>54</v>
      </c>
      <c r="C6148" t="s">
        <v>68</v>
      </c>
      <c r="D6148" t="s">
        <v>72</v>
      </c>
      <c r="E6148" t="s">
        <v>1607</v>
      </c>
      <c r="F6148" t="s">
        <v>1630</v>
      </c>
      <c r="G6148" t="s">
        <v>1609</v>
      </c>
      <c r="H6148" t="s">
        <v>1610</v>
      </c>
      <c r="J6148" t="s">
        <v>179</v>
      </c>
      <c r="K6148" t="s">
        <v>1300</v>
      </c>
      <c r="L6148">
        <v>1275</v>
      </c>
      <c r="M6148">
        <v>2</v>
      </c>
      <c r="N6148" t="s">
        <v>1579</v>
      </c>
      <c r="O6148">
        <v>10441</v>
      </c>
      <c r="P6148">
        <f t="shared" si="480"/>
        <v>22</v>
      </c>
      <c r="Q6148" t="str">
        <f t="shared" si="481"/>
        <v>Night</v>
      </c>
      <c r="R6148" t="str">
        <f t="shared" si="482"/>
        <v>DEL  →  GOI  →  BOM  →  COK</v>
      </c>
      <c r="S6148" t="str">
        <f t="shared" si="483"/>
        <v>May</v>
      </c>
      <c r="T6148" t="str">
        <f t="shared" si="484"/>
        <v>Business</v>
      </c>
    </row>
    <row r="6149" spans="1:20" x14ac:dyDescent="0.35">
      <c r="A6149" t="s">
        <v>11</v>
      </c>
      <c r="B6149" t="s">
        <v>50</v>
      </c>
      <c r="C6149" t="s">
        <v>70</v>
      </c>
      <c r="D6149" t="s">
        <v>73</v>
      </c>
      <c r="E6149" t="s">
        <v>1624</v>
      </c>
      <c r="F6149" t="s">
        <v>1625</v>
      </c>
      <c r="J6149" t="s">
        <v>262</v>
      </c>
      <c r="K6149" t="s">
        <v>261</v>
      </c>
      <c r="L6149">
        <v>80</v>
      </c>
      <c r="M6149">
        <v>0</v>
      </c>
      <c r="N6149" t="s">
        <v>1579</v>
      </c>
      <c r="O6149">
        <v>3100</v>
      </c>
      <c r="P6149">
        <f t="shared" si="480"/>
        <v>21</v>
      </c>
      <c r="Q6149" t="str">
        <f t="shared" si="481"/>
        <v>Night</v>
      </c>
      <c r="R6149" t="str">
        <f t="shared" si="482"/>
        <v>BOM  →  HYD</v>
      </c>
      <c r="S6149" t="str">
        <f t="shared" si="483"/>
        <v>Mar</v>
      </c>
      <c r="T6149" t="str">
        <f t="shared" si="484"/>
        <v>Economy</v>
      </c>
    </row>
    <row r="6150" spans="1:20" x14ac:dyDescent="0.35">
      <c r="A6150" t="s">
        <v>12</v>
      </c>
      <c r="B6150" t="s">
        <v>53</v>
      </c>
      <c r="C6150" t="s">
        <v>68</v>
      </c>
      <c r="D6150" t="s">
        <v>72</v>
      </c>
      <c r="E6150" t="s">
        <v>1607</v>
      </c>
      <c r="F6150" t="s">
        <v>1609</v>
      </c>
      <c r="G6150" t="s">
        <v>1610</v>
      </c>
      <c r="J6150" t="s">
        <v>210</v>
      </c>
      <c r="K6150" t="s">
        <v>784</v>
      </c>
      <c r="L6150">
        <v>1530</v>
      </c>
      <c r="M6150">
        <v>1</v>
      </c>
      <c r="N6150" t="s">
        <v>1579</v>
      </c>
      <c r="O6150">
        <v>14714</v>
      </c>
      <c r="P6150">
        <f t="shared" si="480"/>
        <v>17</v>
      </c>
      <c r="Q6150" t="str">
        <f t="shared" si="481"/>
        <v>Evening</v>
      </c>
      <c r="R6150" t="str">
        <f t="shared" si="482"/>
        <v>DEL  →  BOM  →  COK</v>
      </c>
      <c r="S6150" t="str">
        <f t="shared" si="483"/>
        <v>Jun</v>
      </c>
      <c r="T6150" t="str">
        <f t="shared" si="484"/>
        <v>Business</v>
      </c>
    </row>
    <row r="6151" spans="1:20" x14ac:dyDescent="0.35">
      <c r="A6151" t="s">
        <v>16</v>
      </c>
      <c r="B6151" t="s">
        <v>24</v>
      </c>
      <c r="C6151" t="s">
        <v>67</v>
      </c>
      <c r="D6151" t="s">
        <v>66</v>
      </c>
      <c r="E6151" t="s">
        <v>1603</v>
      </c>
      <c r="F6151" t="s">
        <v>1621</v>
      </c>
      <c r="G6151" t="s">
        <v>1606</v>
      </c>
      <c r="J6151" t="s">
        <v>254</v>
      </c>
      <c r="K6151" t="s">
        <v>1123</v>
      </c>
      <c r="L6151">
        <v>1550</v>
      </c>
      <c r="M6151">
        <v>1</v>
      </c>
      <c r="N6151" t="s">
        <v>1579</v>
      </c>
      <c r="O6151">
        <v>9135</v>
      </c>
      <c r="P6151">
        <f t="shared" si="480"/>
        <v>17</v>
      </c>
      <c r="Q6151" t="str">
        <f t="shared" si="481"/>
        <v>Evening</v>
      </c>
      <c r="R6151" t="str">
        <f t="shared" si="482"/>
        <v>CCU  →  DEL  →  BLR</v>
      </c>
      <c r="S6151" t="str">
        <f t="shared" si="483"/>
        <v>Jun</v>
      </c>
      <c r="T6151" t="str">
        <f t="shared" si="484"/>
        <v>Premium Economy</v>
      </c>
    </row>
    <row r="6152" spans="1:20" x14ac:dyDescent="0.35">
      <c r="A6152" t="s">
        <v>11</v>
      </c>
      <c r="B6152" t="s">
        <v>56</v>
      </c>
      <c r="C6152" t="s">
        <v>67</v>
      </c>
      <c r="D6152" t="s">
        <v>66</v>
      </c>
      <c r="E6152" t="s">
        <v>1603</v>
      </c>
      <c r="F6152" t="s">
        <v>1609</v>
      </c>
      <c r="G6152" t="s">
        <v>1606</v>
      </c>
      <c r="J6152" t="s">
        <v>162</v>
      </c>
      <c r="K6152" t="s">
        <v>1301</v>
      </c>
      <c r="L6152">
        <v>1540</v>
      </c>
      <c r="M6152">
        <v>1</v>
      </c>
      <c r="N6152" t="s">
        <v>1579</v>
      </c>
      <c r="O6152">
        <v>7893</v>
      </c>
      <c r="P6152">
        <f t="shared" si="480"/>
        <v>16</v>
      </c>
      <c r="Q6152" t="str">
        <f t="shared" si="481"/>
        <v>Afternoon</v>
      </c>
      <c r="R6152" t="str">
        <f t="shared" si="482"/>
        <v>CCU  →  BOM  →  BLR</v>
      </c>
      <c r="S6152" t="str">
        <f t="shared" si="483"/>
        <v>Apr</v>
      </c>
      <c r="T6152" t="str">
        <f t="shared" si="484"/>
        <v>Premium Economy</v>
      </c>
    </row>
    <row r="6153" spans="1:20" x14ac:dyDescent="0.35">
      <c r="A6153" t="s">
        <v>12</v>
      </c>
      <c r="B6153" t="s">
        <v>40</v>
      </c>
      <c r="C6153" t="s">
        <v>67</v>
      </c>
      <c r="D6153" t="s">
        <v>66</v>
      </c>
      <c r="E6153" t="s">
        <v>1603</v>
      </c>
      <c r="F6153" t="s">
        <v>1621</v>
      </c>
      <c r="G6153" t="s">
        <v>1606</v>
      </c>
      <c r="J6153" t="s">
        <v>254</v>
      </c>
      <c r="K6153" t="s">
        <v>471</v>
      </c>
      <c r="L6153">
        <v>395</v>
      </c>
      <c r="M6153">
        <v>1</v>
      </c>
      <c r="N6153" t="s">
        <v>1579</v>
      </c>
      <c r="O6153">
        <v>12121</v>
      </c>
      <c r="P6153">
        <f t="shared" si="480"/>
        <v>17</v>
      </c>
      <c r="Q6153" t="str">
        <f t="shared" si="481"/>
        <v>Evening</v>
      </c>
      <c r="R6153" t="str">
        <f t="shared" si="482"/>
        <v>CCU  →  DEL  →  BLR</v>
      </c>
      <c r="S6153" t="str">
        <f t="shared" si="483"/>
        <v>May</v>
      </c>
      <c r="T6153" t="str">
        <f t="shared" si="484"/>
        <v>Business</v>
      </c>
    </row>
    <row r="6154" spans="1:20" x14ac:dyDescent="0.35">
      <c r="A6154" t="s">
        <v>11</v>
      </c>
      <c r="B6154" t="s">
        <v>24</v>
      </c>
      <c r="C6154" t="s">
        <v>68</v>
      </c>
      <c r="D6154" t="s">
        <v>72</v>
      </c>
      <c r="E6154" t="s">
        <v>1607</v>
      </c>
      <c r="F6154" t="s">
        <v>1610</v>
      </c>
      <c r="J6154" t="s">
        <v>178</v>
      </c>
      <c r="K6154" t="s">
        <v>288</v>
      </c>
      <c r="L6154">
        <v>180</v>
      </c>
      <c r="M6154">
        <v>0</v>
      </c>
      <c r="N6154" t="s">
        <v>1579</v>
      </c>
      <c r="O6154">
        <v>6094</v>
      </c>
      <c r="P6154">
        <f t="shared" si="480"/>
        <v>14</v>
      </c>
      <c r="Q6154" t="str">
        <f t="shared" si="481"/>
        <v>Afternoon</v>
      </c>
      <c r="R6154" t="str">
        <f t="shared" si="482"/>
        <v>DEL  →  COK</v>
      </c>
      <c r="S6154" t="str">
        <f t="shared" si="483"/>
        <v>Jun</v>
      </c>
      <c r="T6154" t="str">
        <f t="shared" si="484"/>
        <v>Premium Economy</v>
      </c>
    </row>
    <row r="6155" spans="1:20" x14ac:dyDescent="0.35">
      <c r="A6155" t="s">
        <v>10</v>
      </c>
      <c r="B6155" t="s">
        <v>24</v>
      </c>
      <c r="C6155" t="s">
        <v>66</v>
      </c>
      <c r="D6155" t="s">
        <v>68</v>
      </c>
      <c r="E6155" t="s">
        <v>1601</v>
      </c>
      <c r="F6155" t="s">
        <v>1602</v>
      </c>
      <c r="J6155" t="s">
        <v>304</v>
      </c>
      <c r="K6155" t="s">
        <v>251</v>
      </c>
      <c r="L6155">
        <v>170</v>
      </c>
      <c r="M6155">
        <v>0</v>
      </c>
      <c r="N6155" t="s">
        <v>1579</v>
      </c>
      <c r="O6155">
        <v>4423</v>
      </c>
      <c r="P6155">
        <f t="shared" si="480"/>
        <v>10</v>
      </c>
      <c r="Q6155" t="str">
        <f t="shared" si="481"/>
        <v>Morning</v>
      </c>
      <c r="R6155" t="str">
        <f t="shared" si="482"/>
        <v>BLR  →  DEL</v>
      </c>
      <c r="S6155" t="str">
        <f t="shared" si="483"/>
        <v>Jun</v>
      </c>
      <c r="T6155" t="str">
        <f t="shared" si="484"/>
        <v>Economy</v>
      </c>
    </row>
    <row r="6156" spans="1:20" x14ac:dyDescent="0.35">
      <c r="A6156" t="s">
        <v>12</v>
      </c>
      <c r="B6156" t="s">
        <v>38</v>
      </c>
      <c r="C6156" t="s">
        <v>66</v>
      </c>
      <c r="D6156" t="s">
        <v>71</v>
      </c>
      <c r="E6156" t="s">
        <v>1601</v>
      </c>
      <c r="F6156" t="s">
        <v>1609</v>
      </c>
      <c r="G6156" t="s">
        <v>1602</v>
      </c>
      <c r="J6156" t="s">
        <v>260</v>
      </c>
      <c r="K6156" t="s">
        <v>870</v>
      </c>
      <c r="L6156">
        <v>665</v>
      </c>
      <c r="M6156">
        <v>1</v>
      </c>
      <c r="N6156" t="s">
        <v>1580</v>
      </c>
      <c r="O6156">
        <v>7832</v>
      </c>
      <c r="P6156">
        <f t="shared" si="480"/>
        <v>20</v>
      </c>
      <c r="Q6156" t="str">
        <f t="shared" si="481"/>
        <v>Evening</v>
      </c>
      <c r="R6156" t="str">
        <f t="shared" si="482"/>
        <v>BLR  →  BOM  →  DEL</v>
      </c>
      <c r="S6156" t="str">
        <f t="shared" si="483"/>
        <v>Mar</v>
      </c>
      <c r="T6156" t="str">
        <f t="shared" si="484"/>
        <v>Premium Economy</v>
      </c>
    </row>
    <row r="6157" spans="1:20" x14ac:dyDescent="0.35">
      <c r="A6157" t="s">
        <v>16</v>
      </c>
      <c r="B6157" t="s">
        <v>39</v>
      </c>
      <c r="C6157" t="s">
        <v>66</v>
      </c>
      <c r="D6157" t="s">
        <v>68</v>
      </c>
      <c r="E6157" t="s">
        <v>1601</v>
      </c>
      <c r="F6157" t="s">
        <v>1602</v>
      </c>
      <c r="J6157" t="s">
        <v>237</v>
      </c>
      <c r="K6157" t="s">
        <v>294</v>
      </c>
      <c r="L6157">
        <v>170</v>
      </c>
      <c r="M6157">
        <v>0</v>
      </c>
      <c r="N6157" t="s">
        <v>1579</v>
      </c>
      <c r="O6157">
        <v>5403</v>
      </c>
      <c r="P6157">
        <f t="shared" si="480"/>
        <v>11</v>
      </c>
      <c r="Q6157" t="str">
        <f t="shared" si="481"/>
        <v>Morning</v>
      </c>
      <c r="R6157" t="str">
        <f t="shared" si="482"/>
        <v>BLR  →  DEL</v>
      </c>
      <c r="S6157" t="str">
        <f t="shared" si="483"/>
        <v>Apr</v>
      </c>
      <c r="T6157" t="str">
        <f t="shared" si="484"/>
        <v>Premium Economy</v>
      </c>
    </row>
    <row r="6158" spans="1:20" x14ac:dyDescent="0.35">
      <c r="A6158" t="s">
        <v>13</v>
      </c>
      <c r="B6158" t="s">
        <v>56</v>
      </c>
      <c r="C6158" t="s">
        <v>67</v>
      </c>
      <c r="D6158" t="s">
        <v>66</v>
      </c>
      <c r="E6158" t="s">
        <v>1603</v>
      </c>
      <c r="F6158" t="s">
        <v>1606</v>
      </c>
      <c r="J6158" t="s">
        <v>163</v>
      </c>
      <c r="K6158" t="s">
        <v>167</v>
      </c>
      <c r="L6158">
        <v>145</v>
      </c>
      <c r="M6158">
        <v>0</v>
      </c>
      <c r="N6158" t="s">
        <v>1581</v>
      </c>
      <c r="O6158">
        <v>3841</v>
      </c>
      <c r="P6158">
        <f t="shared" si="480"/>
        <v>9</v>
      </c>
      <c r="Q6158" t="str">
        <f t="shared" si="481"/>
        <v>Morning</v>
      </c>
      <c r="R6158" t="str">
        <f t="shared" si="482"/>
        <v>CCU  →  BLR</v>
      </c>
      <c r="S6158" t="str">
        <f t="shared" si="483"/>
        <v>Apr</v>
      </c>
      <c r="T6158" t="str">
        <f t="shared" si="484"/>
        <v>Economy</v>
      </c>
    </row>
    <row r="6159" spans="1:20" x14ac:dyDescent="0.35">
      <c r="A6159" t="s">
        <v>12</v>
      </c>
      <c r="B6159" t="s">
        <v>38</v>
      </c>
      <c r="C6159" t="s">
        <v>68</v>
      </c>
      <c r="D6159" t="s">
        <v>72</v>
      </c>
      <c r="E6159" t="s">
        <v>1607</v>
      </c>
      <c r="F6159" t="s">
        <v>1631</v>
      </c>
      <c r="G6159" t="s">
        <v>1609</v>
      </c>
      <c r="H6159" t="s">
        <v>1610</v>
      </c>
      <c r="J6159" t="s">
        <v>342</v>
      </c>
      <c r="K6159" t="s">
        <v>542</v>
      </c>
      <c r="L6159">
        <v>1060</v>
      </c>
      <c r="M6159">
        <v>2</v>
      </c>
      <c r="N6159" t="s">
        <v>1579</v>
      </c>
      <c r="O6159">
        <v>11093</v>
      </c>
      <c r="P6159">
        <f t="shared" si="480"/>
        <v>10</v>
      </c>
      <c r="Q6159" t="str">
        <f t="shared" si="481"/>
        <v>Morning</v>
      </c>
      <c r="R6159" t="str">
        <f t="shared" si="482"/>
        <v>DEL  →  BDQ  →  BOM  →  COK</v>
      </c>
      <c r="S6159" t="str">
        <f t="shared" si="483"/>
        <v>Mar</v>
      </c>
      <c r="T6159" t="str">
        <f t="shared" si="484"/>
        <v>Business</v>
      </c>
    </row>
    <row r="6160" spans="1:20" x14ac:dyDescent="0.35">
      <c r="A6160" t="s">
        <v>12</v>
      </c>
      <c r="B6160" t="s">
        <v>33</v>
      </c>
      <c r="C6160" t="s">
        <v>66</v>
      </c>
      <c r="D6160" t="s">
        <v>68</v>
      </c>
      <c r="E6160" t="s">
        <v>1601</v>
      </c>
      <c r="F6160" t="s">
        <v>1602</v>
      </c>
      <c r="J6160" t="s">
        <v>224</v>
      </c>
      <c r="K6160" t="s">
        <v>292</v>
      </c>
      <c r="L6160">
        <v>180</v>
      </c>
      <c r="M6160">
        <v>0</v>
      </c>
      <c r="N6160" t="s">
        <v>1579</v>
      </c>
      <c r="O6160">
        <v>7229</v>
      </c>
      <c r="P6160">
        <f t="shared" si="480"/>
        <v>19</v>
      </c>
      <c r="Q6160" t="str">
        <f t="shared" si="481"/>
        <v>Evening</v>
      </c>
      <c r="R6160" t="str">
        <f t="shared" si="482"/>
        <v>BLR  →  DEL</v>
      </c>
      <c r="S6160" t="str">
        <f t="shared" si="483"/>
        <v>Apr</v>
      </c>
      <c r="T6160" t="str">
        <f t="shared" si="484"/>
        <v>Premium Economy</v>
      </c>
    </row>
    <row r="6161" spans="1:20" x14ac:dyDescent="0.35">
      <c r="A6161" t="s">
        <v>10</v>
      </c>
      <c r="B6161" t="s">
        <v>29</v>
      </c>
      <c r="C6161" t="s">
        <v>66</v>
      </c>
      <c r="D6161" t="s">
        <v>68</v>
      </c>
      <c r="E6161" t="s">
        <v>1601</v>
      </c>
      <c r="F6161" t="s">
        <v>1602</v>
      </c>
      <c r="J6161" t="s">
        <v>221</v>
      </c>
      <c r="K6161" t="s">
        <v>212</v>
      </c>
      <c r="L6161">
        <v>180</v>
      </c>
      <c r="M6161">
        <v>0</v>
      </c>
      <c r="N6161" t="s">
        <v>1579</v>
      </c>
      <c r="O6161">
        <v>4823</v>
      </c>
      <c r="P6161">
        <f t="shared" si="480"/>
        <v>16</v>
      </c>
      <c r="Q6161" t="str">
        <f t="shared" si="481"/>
        <v>Afternoon</v>
      </c>
      <c r="R6161" t="str">
        <f t="shared" si="482"/>
        <v>BLR  →  DEL</v>
      </c>
      <c r="S6161" t="str">
        <f t="shared" si="483"/>
        <v>May</v>
      </c>
      <c r="T6161" t="str">
        <f t="shared" si="484"/>
        <v>Economy</v>
      </c>
    </row>
    <row r="6162" spans="1:20" x14ac:dyDescent="0.35">
      <c r="A6162" t="s">
        <v>12</v>
      </c>
      <c r="B6162" t="s">
        <v>23</v>
      </c>
      <c r="C6162" t="s">
        <v>67</v>
      </c>
      <c r="D6162" t="s">
        <v>66</v>
      </c>
      <c r="E6162" t="s">
        <v>1603</v>
      </c>
      <c r="F6162" t="s">
        <v>1621</v>
      </c>
      <c r="G6162" t="s">
        <v>1606</v>
      </c>
      <c r="J6162" t="s">
        <v>197</v>
      </c>
      <c r="K6162" t="s">
        <v>239</v>
      </c>
      <c r="L6162">
        <v>575</v>
      </c>
      <c r="M6162">
        <v>1</v>
      </c>
      <c r="N6162" t="s">
        <v>1579</v>
      </c>
      <c r="O6162">
        <v>11467</v>
      </c>
      <c r="P6162">
        <f t="shared" si="480"/>
        <v>9</v>
      </c>
      <c r="Q6162" t="str">
        <f t="shared" si="481"/>
        <v>Morning</v>
      </c>
      <c r="R6162" t="str">
        <f t="shared" si="482"/>
        <v>CCU  →  DEL  →  BLR</v>
      </c>
      <c r="S6162" t="str">
        <f t="shared" si="483"/>
        <v>May</v>
      </c>
      <c r="T6162" t="str">
        <f t="shared" si="484"/>
        <v>Business</v>
      </c>
    </row>
    <row r="6163" spans="1:20" x14ac:dyDescent="0.35">
      <c r="A6163" t="s">
        <v>10</v>
      </c>
      <c r="B6163" t="s">
        <v>23</v>
      </c>
      <c r="C6163" t="s">
        <v>67</v>
      </c>
      <c r="D6163" t="s">
        <v>66</v>
      </c>
      <c r="E6163" t="s">
        <v>1603</v>
      </c>
      <c r="F6163" t="s">
        <v>1605</v>
      </c>
      <c r="G6163" t="s">
        <v>1606</v>
      </c>
      <c r="J6163" t="s">
        <v>269</v>
      </c>
      <c r="K6163" t="s">
        <v>1288</v>
      </c>
      <c r="L6163">
        <v>330</v>
      </c>
      <c r="M6163">
        <v>1</v>
      </c>
      <c r="N6163" t="s">
        <v>1579</v>
      </c>
      <c r="O6163">
        <v>6111</v>
      </c>
      <c r="P6163">
        <f t="shared" si="480"/>
        <v>7</v>
      </c>
      <c r="Q6163" t="str">
        <f t="shared" si="481"/>
        <v>Morning</v>
      </c>
      <c r="R6163" t="str">
        <f t="shared" si="482"/>
        <v>CCU  →  BBI  →  BLR</v>
      </c>
      <c r="S6163" t="str">
        <f t="shared" si="483"/>
        <v>May</v>
      </c>
      <c r="T6163" t="str">
        <f t="shared" si="484"/>
        <v>Premium Economy</v>
      </c>
    </row>
    <row r="6164" spans="1:20" x14ac:dyDescent="0.35">
      <c r="A6164" t="s">
        <v>12</v>
      </c>
      <c r="B6164" t="s">
        <v>32</v>
      </c>
      <c r="C6164" t="s">
        <v>67</v>
      </c>
      <c r="D6164" t="s">
        <v>66</v>
      </c>
      <c r="E6164" t="s">
        <v>1603</v>
      </c>
      <c r="F6164" t="s">
        <v>1621</v>
      </c>
      <c r="G6164" t="s">
        <v>1606</v>
      </c>
      <c r="J6164" t="s">
        <v>254</v>
      </c>
      <c r="K6164" t="s">
        <v>513</v>
      </c>
      <c r="L6164">
        <v>1075</v>
      </c>
      <c r="M6164">
        <v>1</v>
      </c>
      <c r="N6164" t="s">
        <v>1580</v>
      </c>
      <c r="O6164">
        <v>8066</v>
      </c>
      <c r="P6164">
        <f t="shared" si="480"/>
        <v>17</v>
      </c>
      <c r="Q6164" t="str">
        <f t="shared" si="481"/>
        <v>Evening</v>
      </c>
      <c r="R6164" t="str">
        <f t="shared" si="482"/>
        <v>CCU  →  DEL  →  BLR</v>
      </c>
      <c r="S6164" t="str">
        <f t="shared" si="483"/>
        <v>May</v>
      </c>
      <c r="T6164" t="str">
        <f t="shared" si="484"/>
        <v>Premium Economy</v>
      </c>
    </row>
    <row r="6165" spans="1:20" x14ac:dyDescent="0.35">
      <c r="A6165" t="s">
        <v>10</v>
      </c>
      <c r="B6165" t="s">
        <v>59</v>
      </c>
      <c r="C6165" t="s">
        <v>68</v>
      </c>
      <c r="D6165" t="s">
        <v>72</v>
      </c>
      <c r="E6165" t="s">
        <v>1607</v>
      </c>
      <c r="F6165" t="s">
        <v>1609</v>
      </c>
      <c r="G6165" t="s">
        <v>1610</v>
      </c>
      <c r="J6165" t="s">
        <v>228</v>
      </c>
      <c r="K6165" t="s">
        <v>307</v>
      </c>
      <c r="L6165">
        <v>975</v>
      </c>
      <c r="M6165">
        <v>1</v>
      </c>
      <c r="N6165" t="s">
        <v>1579</v>
      </c>
      <c r="O6165">
        <v>7258</v>
      </c>
      <c r="P6165">
        <f t="shared" si="480"/>
        <v>4</v>
      </c>
      <c r="Q6165" t="str">
        <f t="shared" si="481"/>
        <v>Night</v>
      </c>
      <c r="R6165" t="str">
        <f t="shared" si="482"/>
        <v>DEL  →  BOM  →  COK</v>
      </c>
      <c r="S6165" t="str">
        <f t="shared" si="483"/>
        <v>Mar</v>
      </c>
      <c r="T6165" t="str">
        <f t="shared" si="484"/>
        <v>Premium Economy</v>
      </c>
    </row>
    <row r="6166" spans="1:20" x14ac:dyDescent="0.35">
      <c r="A6166" t="s">
        <v>11</v>
      </c>
      <c r="B6166" t="s">
        <v>59</v>
      </c>
      <c r="C6166" t="s">
        <v>68</v>
      </c>
      <c r="D6166" t="s">
        <v>72</v>
      </c>
      <c r="E6166" t="s">
        <v>1607</v>
      </c>
      <c r="F6166" t="s">
        <v>1610</v>
      </c>
      <c r="J6166" t="s">
        <v>264</v>
      </c>
      <c r="K6166" t="s">
        <v>165</v>
      </c>
      <c r="L6166">
        <v>170</v>
      </c>
      <c r="M6166">
        <v>0</v>
      </c>
      <c r="N6166" t="s">
        <v>1579</v>
      </c>
      <c r="O6166">
        <v>4729</v>
      </c>
      <c r="P6166">
        <f t="shared" si="480"/>
        <v>5</v>
      </c>
      <c r="Q6166" t="str">
        <f t="shared" si="481"/>
        <v>Morning</v>
      </c>
      <c r="R6166" t="str">
        <f t="shared" si="482"/>
        <v>DEL  →  COK</v>
      </c>
      <c r="S6166" t="str">
        <f t="shared" si="483"/>
        <v>Mar</v>
      </c>
      <c r="T6166" t="str">
        <f t="shared" si="484"/>
        <v>Economy</v>
      </c>
    </row>
    <row r="6167" spans="1:20" x14ac:dyDescent="0.35">
      <c r="A6167" t="s">
        <v>14</v>
      </c>
      <c r="B6167" t="s">
        <v>37</v>
      </c>
      <c r="C6167" t="s">
        <v>68</v>
      </c>
      <c r="D6167" t="s">
        <v>72</v>
      </c>
      <c r="E6167" t="s">
        <v>1607</v>
      </c>
      <c r="F6167" t="s">
        <v>1609</v>
      </c>
      <c r="G6167" t="s">
        <v>1610</v>
      </c>
      <c r="J6167" t="s">
        <v>289</v>
      </c>
      <c r="K6167" t="s">
        <v>424</v>
      </c>
      <c r="L6167">
        <v>580</v>
      </c>
      <c r="M6167">
        <v>1</v>
      </c>
      <c r="N6167" t="s">
        <v>1579</v>
      </c>
      <c r="O6167">
        <v>15135</v>
      </c>
      <c r="P6167">
        <f t="shared" si="480"/>
        <v>9</v>
      </c>
      <c r="Q6167" t="str">
        <f t="shared" si="481"/>
        <v>Morning</v>
      </c>
      <c r="R6167" t="str">
        <f t="shared" si="482"/>
        <v>DEL  →  BOM  →  COK</v>
      </c>
      <c r="S6167" t="str">
        <f t="shared" si="483"/>
        <v>Mar</v>
      </c>
      <c r="T6167" t="str">
        <f t="shared" si="484"/>
        <v>Business</v>
      </c>
    </row>
    <row r="6168" spans="1:20" x14ac:dyDescent="0.35">
      <c r="A6168" t="s">
        <v>11</v>
      </c>
      <c r="B6168" t="s">
        <v>54</v>
      </c>
      <c r="C6168" t="s">
        <v>67</v>
      </c>
      <c r="D6168" t="s">
        <v>66</v>
      </c>
      <c r="E6168" t="s">
        <v>1603</v>
      </c>
      <c r="F6168" t="s">
        <v>1609</v>
      </c>
      <c r="G6168" t="s">
        <v>1618</v>
      </c>
      <c r="H6168" t="s">
        <v>1606</v>
      </c>
      <c r="J6168" t="s">
        <v>160</v>
      </c>
      <c r="K6168" t="s">
        <v>892</v>
      </c>
      <c r="L6168">
        <v>955</v>
      </c>
      <c r="M6168">
        <v>2</v>
      </c>
      <c r="N6168" t="s">
        <v>1579</v>
      </c>
      <c r="O6168">
        <v>12718</v>
      </c>
      <c r="P6168">
        <f t="shared" si="480"/>
        <v>9</v>
      </c>
      <c r="Q6168" t="str">
        <f t="shared" si="481"/>
        <v>Morning</v>
      </c>
      <c r="R6168" t="str">
        <f t="shared" si="482"/>
        <v>CCU  →  BOM  →  COK  →  BLR</v>
      </c>
      <c r="S6168" t="str">
        <f t="shared" si="483"/>
        <v>May</v>
      </c>
      <c r="T6168" t="str">
        <f t="shared" si="484"/>
        <v>Business</v>
      </c>
    </row>
    <row r="6169" spans="1:20" x14ac:dyDescent="0.35">
      <c r="A6169" t="s">
        <v>12</v>
      </c>
      <c r="B6169" t="s">
        <v>42</v>
      </c>
      <c r="C6169" t="s">
        <v>70</v>
      </c>
      <c r="D6169" t="s">
        <v>73</v>
      </c>
      <c r="E6169" t="s">
        <v>1624</v>
      </c>
      <c r="F6169" t="s">
        <v>1625</v>
      </c>
      <c r="J6169" t="s">
        <v>321</v>
      </c>
      <c r="K6169" t="s">
        <v>582</v>
      </c>
      <c r="L6169">
        <v>85</v>
      </c>
      <c r="M6169">
        <v>0</v>
      </c>
      <c r="N6169" t="s">
        <v>1579</v>
      </c>
      <c r="O6169">
        <v>5678</v>
      </c>
      <c r="P6169">
        <f t="shared" si="480"/>
        <v>2</v>
      </c>
      <c r="Q6169" t="str">
        <f t="shared" si="481"/>
        <v>Night</v>
      </c>
      <c r="R6169" t="str">
        <f t="shared" si="482"/>
        <v>BOM  →  HYD</v>
      </c>
      <c r="S6169" t="str">
        <f t="shared" si="483"/>
        <v>Jun</v>
      </c>
      <c r="T6169" t="str">
        <f t="shared" si="484"/>
        <v>Premium Economy</v>
      </c>
    </row>
    <row r="6170" spans="1:20" x14ac:dyDescent="0.35">
      <c r="A6170" t="s">
        <v>10</v>
      </c>
      <c r="B6170" t="s">
        <v>27</v>
      </c>
      <c r="C6170" t="s">
        <v>68</v>
      </c>
      <c r="D6170" t="s">
        <v>72</v>
      </c>
      <c r="E6170" t="s">
        <v>1607</v>
      </c>
      <c r="F6170" t="s">
        <v>1623</v>
      </c>
      <c r="G6170" t="s">
        <v>1610</v>
      </c>
      <c r="J6170" t="s">
        <v>250</v>
      </c>
      <c r="K6170" t="s">
        <v>258</v>
      </c>
      <c r="L6170">
        <v>320</v>
      </c>
      <c r="M6170">
        <v>1</v>
      </c>
      <c r="N6170" t="s">
        <v>1579</v>
      </c>
      <c r="O6170">
        <v>5298</v>
      </c>
      <c r="P6170">
        <f t="shared" si="480"/>
        <v>6</v>
      </c>
      <c r="Q6170" t="str">
        <f t="shared" si="481"/>
        <v>Morning</v>
      </c>
      <c r="R6170" t="str">
        <f t="shared" si="482"/>
        <v>DEL  →  HYD  →  COK</v>
      </c>
      <c r="S6170" t="str">
        <f t="shared" si="483"/>
        <v>Jun</v>
      </c>
      <c r="T6170" t="str">
        <f t="shared" si="484"/>
        <v>Premium Economy</v>
      </c>
    </row>
    <row r="6171" spans="1:20" x14ac:dyDescent="0.35">
      <c r="A6171" t="s">
        <v>12</v>
      </c>
      <c r="B6171" t="s">
        <v>48</v>
      </c>
      <c r="C6171" t="s">
        <v>66</v>
      </c>
      <c r="D6171" t="s">
        <v>71</v>
      </c>
      <c r="E6171" t="s">
        <v>1601</v>
      </c>
      <c r="F6171" t="s">
        <v>1609</v>
      </c>
      <c r="G6171" t="s">
        <v>1602</v>
      </c>
      <c r="J6171" t="s">
        <v>170</v>
      </c>
      <c r="K6171" t="s">
        <v>1302</v>
      </c>
      <c r="L6171">
        <v>785</v>
      </c>
      <c r="M6171">
        <v>1</v>
      </c>
      <c r="N6171" t="s">
        <v>1579</v>
      </c>
      <c r="O6171">
        <v>14815</v>
      </c>
      <c r="P6171">
        <f t="shared" si="480"/>
        <v>11</v>
      </c>
      <c r="Q6171" t="str">
        <f t="shared" si="481"/>
        <v>Morning</v>
      </c>
      <c r="R6171" t="str">
        <f t="shared" si="482"/>
        <v>BLR  →  BOM  →  DEL</v>
      </c>
      <c r="S6171" t="str">
        <f t="shared" si="483"/>
        <v>Mar</v>
      </c>
      <c r="T6171" t="str">
        <f t="shared" si="484"/>
        <v>Business</v>
      </c>
    </row>
    <row r="6172" spans="1:20" x14ac:dyDescent="0.35">
      <c r="A6172" t="s">
        <v>12</v>
      </c>
      <c r="B6172" t="s">
        <v>27</v>
      </c>
      <c r="C6172" t="s">
        <v>68</v>
      </c>
      <c r="D6172" t="s">
        <v>72</v>
      </c>
      <c r="E6172" t="s">
        <v>1607</v>
      </c>
      <c r="F6172" t="s">
        <v>1627</v>
      </c>
      <c r="G6172" t="s">
        <v>1609</v>
      </c>
      <c r="H6172" t="s">
        <v>1610</v>
      </c>
      <c r="J6172" t="s">
        <v>270</v>
      </c>
      <c r="K6172" t="s">
        <v>421</v>
      </c>
      <c r="L6172">
        <v>1375</v>
      </c>
      <c r="M6172">
        <v>2</v>
      </c>
      <c r="N6172" t="s">
        <v>1579</v>
      </c>
      <c r="O6172">
        <v>13014</v>
      </c>
      <c r="P6172">
        <f t="shared" si="480"/>
        <v>5</v>
      </c>
      <c r="Q6172" t="str">
        <f t="shared" si="481"/>
        <v>Morning</v>
      </c>
      <c r="R6172" t="str">
        <f t="shared" si="482"/>
        <v>DEL  →  JAI  →  BOM  →  COK</v>
      </c>
      <c r="S6172" t="str">
        <f t="shared" si="483"/>
        <v>Jun</v>
      </c>
      <c r="T6172" t="str">
        <f t="shared" si="484"/>
        <v>Business</v>
      </c>
    </row>
    <row r="6173" spans="1:20" x14ac:dyDescent="0.35">
      <c r="A6173" t="s">
        <v>13</v>
      </c>
      <c r="B6173" t="s">
        <v>45</v>
      </c>
      <c r="C6173" t="s">
        <v>67</v>
      </c>
      <c r="D6173" t="s">
        <v>66</v>
      </c>
      <c r="E6173" t="s">
        <v>1603</v>
      </c>
      <c r="F6173" t="s">
        <v>1606</v>
      </c>
      <c r="J6173" t="s">
        <v>163</v>
      </c>
      <c r="K6173" t="s">
        <v>167</v>
      </c>
      <c r="L6173">
        <v>145</v>
      </c>
      <c r="M6173">
        <v>0</v>
      </c>
      <c r="N6173" t="s">
        <v>1579</v>
      </c>
      <c r="O6173">
        <v>4491</v>
      </c>
      <c r="P6173">
        <f t="shared" si="480"/>
        <v>9</v>
      </c>
      <c r="Q6173" t="str">
        <f t="shared" si="481"/>
        <v>Morning</v>
      </c>
      <c r="R6173" t="str">
        <f t="shared" si="482"/>
        <v>CCU  →  BLR</v>
      </c>
      <c r="S6173" t="str">
        <f t="shared" si="483"/>
        <v>May</v>
      </c>
      <c r="T6173" t="str">
        <f t="shared" si="484"/>
        <v>Economy</v>
      </c>
    </row>
    <row r="6174" spans="1:20" x14ac:dyDescent="0.35">
      <c r="A6174" t="s">
        <v>14</v>
      </c>
      <c r="B6174" t="s">
        <v>59</v>
      </c>
      <c r="C6174" t="s">
        <v>68</v>
      </c>
      <c r="D6174" t="s">
        <v>72</v>
      </c>
      <c r="E6174" t="s">
        <v>1607</v>
      </c>
      <c r="F6174" t="s">
        <v>1609</v>
      </c>
      <c r="G6174" t="s">
        <v>1610</v>
      </c>
      <c r="J6174" t="s">
        <v>273</v>
      </c>
      <c r="K6174" t="s">
        <v>424</v>
      </c>
      <c r="L6174">
        <v>510</v>
      </c>
      <c r="M6174">
        <v>1</v>
      </c>
      <c r="N6174" t="s">
        <v>1579</v>
      </c>
      <c r="O6174">
        <v>11421</v>
      </c>
      <c r="P6174">
        <f t="shared" si="480"/>
        <v>10</v>
      </c>
      <c r="Q6174" t="str">
        <f t="shared" si="481"/>
        <v>Morning</v>
      </c>
      <c r="R6174" t="str">
        <f t="shared" si="482"/>
        <v>DEL  →  BOM  →  COK</v>
      </c>
      <c r="S6174" t="str">
        <f t="shared" si="483"/>
        <v>Mar</v>
      </c>
      <c r="T6174" t="str">
        <f t="shared" si="484"/>
        <v>Business</v>
      </c>
    </row>
    <row r="6175" spans="1:20" x14ac:dyDescent="0.35">
      <c r="A6175" t="s">
        <v>12</v>
      </c>
      <c r="B6175" t="s">
        <v>60</v>
      </c>
      <c r="C6175" t="s">
        <v>66</v>
      </c>
      <c r="D6175" t="s">
        <v>71</v>
      </c>
      <c r="E6175" t="s">
        <v>1601</v>
      </c>
      <c r="F6175" t="s">
        <v>1609</v>
      </c>
      <c r="G6175" t="s">
        <v>1602</v>
      </c>
      <c r="J6175" t="s">
        <v>165</v>
      </c>
      <c r="K6175" t="s">
        <v>589</v>
      </c>
      <c r="L6175">
        <v>1420</v>
      </c>
      <c r="M6175">
        <v>1</v>
      </c>
      <c r="N6175" t="s">
        <v>1579</v>
      </c>
      <c r="O6175">
        <v>12284</v>
      </c>
      <c r="P6175">
        <f t="shared" si="480"/>
        <v>8</v>
      </c>
      <c r="Q6175" t="str">
        <f t="shared" si="481"/>
        <v>Morning</v>
      </c>
      <c r="R6175" t="str">
        <f t="shared" si="482"/>
        <v>BLR  →  BOM  →  DEL</v>
      </c>
      <c r="S6175" t="str">
        <f t="shared" si="483"/>
        <v>Mar</v>
      </c>
      <c r="T6175" t="str">
        <f t="shared" si="484"/>
        <v>Business</v>
      </c>
    </row>
    <row r="6176" spans="1:20" x14ac:dyDescent="0.35">
      <c r="A6176" t="s">
        <v>12</v>
      </c>
      <c r="B6176" t="s">
        <v>25</v>
      </c>
      <c r="C6176" t="s">
        <v>66</v>
      </c>
      <c r="D6176" t="s">
        <v>68</v>
      </c>
      <c r="E6176" t="s">
        <v>1601</v>
      </c>
      <c r="F6176" t="s">
        <v>1602</v>
      </c>
      <c r="J6176" t="s">
        <v>240</v>
      </c>
      <c r="K6176" t="s">
        <v>174</v>
      </c>
      <c r="L6176">
        <v>165</v>
      </c>
      <c r="M6176">
        <v>0</v>
      </c>
      <c r="N6176" t="s">
        <v>1579</v>
      </c>
      <c r="O6176">
        <v>7229</v>
      </c>
      <c r="P6176">
        <f t="shared" si="480"/>
        <v>6</v>
      </c>
      <c r="Q6176" t="str">
        <f t="shared" si="481"/>
        <v>Morning</v>
      </c>
      <c r="R6176" t="str">
        <f t="shared" si="482"/>
        <v>BLR  →  DEL</v>
      </c>
      <c r="S6176" t="str">
        <f t="shared" si="483"/>
        <v>May</v>
      </c>
      <c r="T6176" t="str">
        <f t="shared" si="484"/>
        <v>Premium Economy</v>
      </c>
    </row>
    <row r="6177" spans="1:20" x14ac:dyDescent="0.35">
      <c r="A6177" t="s">
        <v>10</v>
      </c>
      <c r="B6177" t="s">
        <v>35</v>
      </c>
      <c r="C6177" t="s">
        <v>66</v>
      </c>
      <c r="D6177" t="s">
        <v>68</v>
      </c>
      <c r="E6177" t="s">
        <v>1601</v>
      </c>
      <c r="F6177" t="s">
        <v>1602</v>
      </c>
      <c r="J6177" t="s">
        <v>269</v>
      </c>
      <c r="K6177" t="s">
        <v>362</v>
      </c>
      <c r="L6177">
        <v>175</v>
      </c>
      <c r="M6177">
        <v>0</v>
      </c>
      <c r="N6177" t="s">
        <v>1579</v>
      </c>
      <c r="O6177">
        <v>4823</v>
      </c>
      <c r="P6177">
        <f t="shared" si="480"/>
        <v>7</v>
      </c>
      <c r="Q6177" t="str">
        <f t="shared" si="481"/>
        <v>Morning</v>
      </c>
      <c r="R6177" t="str">
        <f t="shared" si="482"/>
        <v>BLR  →  DEL</v>
      </c>
      <c r="S6177" t="str">
        <f t="shared" si="483"/>
        <v>Apr</v>
      </c>
      <c r="T6177" t="str">
        <f t="shared" si="484"/>
        <v>Economy</v>
      </c>
    </row>
    <row r="6178" spans="1:20" x14ac:dyDescent="0.35">
      <c r="A6178" t="s">
        <v>12</v>
      </c>
      <c r="B6178" t="s">
        <v>46</v>
      </c>
      <c r="C6178" t="s">
        <v>68</v>
      </c>
      <c r="D6178" t="s">
        <v>72</v>
      </c>
      <c r="E6178" t="s">
        <v>1607</v>
      </c>
      <c r="F6178" t="s">
        <v>1609</v>
      </c>
      <c r="G6178" t="s">
        <v>1610</v>
      </c>
      <c r="J6178" t="s">
        <v>191</v>
      </c>
      <c r="K6178" t="s">
        <v>723</v>
      </c>
      <c r="L6178">
        <v>450</v>
      </c>
      <c r="M6178">
        <v>1</v>
      </c>
      <c r="N6178" t="s">
        <v>1580</v>
      </c>
      <c r="O6178">
        <v>12898</v>
      </c>
      <c r="P6178">
        <f t="shared" si="480"/>
        <v>20</v>
      </c>
      <c r="Q6178" t="str">
        <f t="shared" si="481"/>
        <v>Evening</v>
      </c>
      <c r="R6178" t="str">
        <f t="shared" si="482"/>
        <v>DEL  →  BOM  →  COK</v>
      </c>
      <c r="S6178" t="str">
        <f t="shared" si="483"/>
        <v>Jun</v>
      </c>
      <c r="T6178" t="str">
        <f t="shared" si="484"/>
        <v>Business</v>
      </c>
    </row>
    <row r="6179" spans="1:20" x14ac:dyDescent="0.35">
      <c r="A6179" t="s">
        <v>14</v>
      </c>
      <c r="B6179" t="s">
        <v>46</v>
      </c>
      <c r="C6179" t="s">
        <v>68</v>
      </c>
      <c r="D6179" t="s">
        <v>72</v>
      </c>
      <c r="E6179" t="s">
        <v>1607</v>
      </c>
      <c r="F6179" t="s">
        <v>1609</v>
      </c>
      <c r="G6179" t="s">
        <v>1610</v>
      </c>
      <c r="J6179" t="s">
        <v>184</v>
      </c>
      <c r="K6179" t="s">
        <v>307</v>
      </c>
      <c r="L6179">
        <v>835</v>
      </c>
      <c r="M6179">
        <v>1</v>
      </c>
      <c r="N6179" t="s">
        <v>1579</v>
      </c>
      <c r="O6179">
        <v>13587</v>
      </c>
      <c r="P6179">
        <f t="shared" si="480"/>
        <v>7</v>
      </c>
      <c r="Q6179" t="str">
        <f t="shared" si="481"/>
        <v>Morning</v>
      </c>
      <c r="R6179" t="str">
        <f t="shared" si="482"/>
        <v>DEL  →  BOM  →  COK</v>
      </c>
      <c r="S6179" t="str">
        <f t="shared" si="483"/>
        <v>Jun</v>
      </c>
      <c r="T6179" t="str">
        <f t="shared" si="484"/>
        <v>Business</v>
      </c>
    </row>
    <row r="6180" spans="1:20" x14ac:dyDescent="0.35">
      <c r="A6180" t="s">
        <v>12</v>
      </c>
      <c r="B6180" t="s">
        <v>45</v>
      </c>
      <c r="C6180" t="s">
        <v>68</v>
      </c>
      <c r="D6180" t="s">
        <v>72</v>
      </c>
      <c r="E6180" t="s">
        <v>1607</v>
      </c>
      <c r="F6180" t="s">
        <v>1609</v>
      </c>
      <c r="G6180" t="s">
        <v>1610</v>
      </c>
      <c r="J6180" t="s">
        <v>163</v>
      </c>
      <c r="K6180" t="s">
        <v>423</v>
      </c>
      <c r="L6180">
        <v>1165</v>
      </c>
      <c r="M6180">
        <v>1</v>
      </c>
      <c r="N6180" t="s">
        <v>1580</v>
      </c>
      <c r="O6180">
        <v>12373</v>
      </c>
      <c r="P6180">
        <f t="shared" si="480"/>
        <v>9</v>
      </c>
      <c r="Q6180" t="str">
        <f t="shared" si="481"/>
        <v>Morning</v>
      </c>
      <c r="R6180" t="str">
        <f t="shared" si="482"/>
        <v>DEL  →  BOM  →  COK</v>
      </c>
      <c r="S6180" t="str">
        <f t="shared" si="483"/>
        <v>May</v>
      </c>
      <c r="T6180" t="str">
        <f t="shared" si="484"/>
        <v>Business</v>
      </c>
    </row>
    <row r="6181" spans="1:20" x14ac:dyDescent="0.35">
      <c r="A6181" t="s">
        <v>14</v>
      </c>
      <c r="B6181" t="s">
        <v>38</v>
      </c>
      <c r="C6181" t="s">
        <v>68</v>
      </c>
      <c r="D6181" t="s">
        <v>72</v>
      </c>
      <c r="E6181" t="s">
        <v>1607</v>
      </c>
      <c r="F6181" t="s">
        <v>1623</v>
      </c>
      <c r="G6181" t="s">
        <v>1610</v>
      </c>
      <c r="J6181" t="s">
        <v>269</v>
      </c>
      <c r="K6181" t="s">
        <v>158</v>
      </c>
      <c r="L6181">
        <v>910</v>
      </c>
      <c r="M6181">
        <v>1</v>
      </c>
      <c r="N6181" t="s">
        <v>1580</v>
      </c>
      <c r="O6181">
        <v>5999</v>
      </c>
      <c r="P6181">
        <f t="shared" si="480"/>
        <v>7</v>
      </c>
      <c r="Q6181" t="str">
        <f t="shared" si="481"/>
        <v>Morning</v>
      </c>
      <c r="R6181" t="str">
        <f t="shared" si="482"/>
        <v>DEL  →  HYD  →  COK</v>
      </c>
      <c r="S6181" t="str">
        <f t="shared" si="483"/>
        <v>Mar</v>
      </c>
      <c r="T6181" t="str">
        <f t="shared" si="484"/>
        <v>Premium Economy</v>
      </c>
    </row>
    <row r="6182" spans="1:20" x14ac:dyDescent="0.35">
      <c r="A6182" t="s">
        <v>11</v>
      </c>
      <c r="B6182" t="s">
        <v>45</v>
      </c>
      <c r="C6182" t="s">
        <v>67</v>
      </c>
      <c r="D6182" t="s">
        <v>66</v>
      </c>
      <c r="E6182" t="s">
        <v>1603</v>
      </c>
      <c r="F6182" t="s">
        <v>1627</v>
      </c>
      <c r="G6182" t="s">
        <v>1609</v>
      </c>
      <c r="H6182" t="s">
        <v>1606</v>
      </c>
      <c r="J6182" t="s">
        <v>211</v>
      </c>
      <c r="K6182" t="s">
        <v>356</v>
      </c>
      <c r="L6182">
        <v>610</v>
      </c>
      <c r="M6182">
        <v>2</v>
      </c>
      <c r="N6182" t="s">
        <v>1579</v>
      </c>
      <c r="O6182">
        <v>10907</v>
      </c>
      <c r="P6182">
        <f t="shared" si="480"/>
        <v>8</v>
      </c>
      <c r="Q6182" t="str">
        <f t="shared" si="481"/>
        <v>Morning</v>
      </c>
      <c r="R6182" t="str">
        <f t="shared" si="482"/>
        <v>CCU  →  JAI  →  BOM  →  BLR</v>
      </c>
      <c r="S6182" t="str">
        <f t="shared" si="483"/>
        <v>May</v>
      </c>
      <c r="T6182" t="str">
        <f t="shared" si="484"/>
        <v>Business</v>
      </c>
    </row>
    <row r="6183" spans="1:20" x14ac:dyDescent="0.35">
      <c r="A6183" t="s">
        <v>12</v>
      </c>
      <c r="B6183" t="s">
        <v>53</v>
      </c>
      <c r="C6183" t="s">
        <v>67</v>
      </c>
      <c r="D6183" t="s">
        <v>66</v>
      </c>
      <c r="E6183" t="s">
        <v>1603</v>
      </c>
      <c r="F6183" t="s">
        <v>1621</v>
      </c>
      <c r="G6183" t="s">
        <v>1606</v>
      </c>
      <c r="J6183" t="s">
        <v>197</v>
      </c>
      <c r="K6183" t="s">
        <v>262</v>
      </c>
      <c r="L6183">
        <v>690</v>
      </c>
      <c r="M6183">
        <v>1</v>
      </c>
      <c r="N6183" t="s">
        <v>1579</v>
      </c>
      <c r="O6183">
        <v>14151</v>
      </c>
      <c r="P6183">
        <f t="shared" si="480"/>
        <v>9</v>
      </c>
      <c r="Q6183" t="str">
        <f t="shared" si="481"/>
        <v>Morning</v>
      </c>
      <c r="R6183" t="str">
        <f t="shared" si="482"/>
        <v>CCU  →  DEL  →  BLR</v>
      </c>
      <c r="S6183" t="str">
        <f t="shared" si="483"/>
        <v>Jun</v>
      </c>
      <c r="T6183" t="str">
        <f t="shared" si="484"/>
        <v>Business</v>
      </c>
    </row>
    <row r="6184" spans="1:20" x14ac:dyDescent="0.35">
      <c r="A6184" t="s">
        <v>10</v>
      </c>
      <c r="B6184" t="s">
        <v>25</v>
      </c>
      <c r="C6184" t="s">
        <v>66</v>
      </c>
      <c r="D6184" t="s">
        <v>68</v>
      </c>
      <c r="E6184" t="s">
        <v>1601</v>
      </c>
      <c r="F6184" t="s">
        <v>1602</v>
      </c>
      <c r="J6184" t="s">
        <v>241</v>
      </c>
      <c r="K6184" t="s">
        <v>1303</v>
      </c>
      <c r="L6184">
        <v>170</v>
      </c>
      <c r="M6184">
        <v>0</v>
      </c>
      <c r="N6184" t="s">
        <v>1579</v>
      </c>
      <c r="O6184">
        <v>4591</v>
      </c>
      <c r="P6184">
        <f t="shared" si="480"/>
        <v>23</v>
      </c>
      <c r="Q6184" t="str">
        <f t="shared" si="481"/>
        <v>Night</v>
      </c>
      <c r="R6184" t="str">
        <f t="shared" si="482"/>
        <v>BLR  →  DEL</v>
      </c>
      <c r="S6184" t="str">
        <f t="shared" si="483"/>
        <v>May</v>
      </c>
      <c r="T6184" t="str">
        <f t="shared" si="484"/>
        <v>Economy</v>
      </c>
    </row>
    <row r="6185" spans="1:20" x14ac:dyDescent="0.35">
      <c r="A6185" t="s">
        <v>12</v>
      </c>
      <c r="B6185" t="s">
        <v>48</v>
      </c>
      <c r="C6185" t="s">
        <v>66</v>
      </c>
      <c r="D6185" t="s">
        <v>71</v>
      </c>
      <c r="E6185" t="s">
        <v>1601</v>
      </c>
      <c r="F6185" t="s">
        <v>1609</v>
      </c>
      <c r="G6185" t="s">
        <v>1602</v>
      </c>
      <c r="J6185" t="s">
        <v>214</v>
      </c>
      <c r="K6185" t="s">
        <v>169</v>
      </c>
      <c r="L6185">
        <v>375</v>
      </c>
      <c r="M6185">
        <v>1</v>
      </c>
      <c r="N6185" t="s">
        <v>1579</v>
      </c>
      <c r="O6185">
        <v>19225</v>
      </c>
      <c r="P6185">
        <f t="shared" si="480"/>
        <v>14</v>
      </c>
      <c r="Q6185" t="str">
        <f t="shared" si="481"/>
        <v>Afternoon</v>
      </c>
      <c r="R6185" t="str">
        <f t="shared" si="482"/>
        <v>BLR  →  BOM  →  DEL</v>
      </c>
      <c r="S6185" t="str">
        <f t="shared" si="483"/>
        <v>Mar</v>
      </c>
      <c r="T6185" t="str">
        <f t="shared" si="484"/>
        <v>Business</v>
      </c>
    </row>
    <row r="6186" spans="1:20" x14ac:dyDescent="0.35">
      <c r="A6186" t="s">
        <v>12</v>
      </c>
      <c r="B6186" t="s">
        <v>40</v>
      </c>
      <c r="C6186" t="s">
        <v>67</v>
      </c>
      <c r="D6186" t="s">
        <v>66</v>
      </c>
      <c r="E6186" t="s">
        <v>1603</v>
      </c>
      <c r="F6186" t="s">
        <v>1609</v>
      </c>
      <c r="G6186" t="s">
        <v>1606</v>
      </c>
      <c r="J6186" t="s">
        <v>214</v>
      </c>
      <c r="K6186" t="s">
        <v>436</v>
      </c>
      <c r="L6186">
        <v>1315</v>
      </c>
      <c r="M6186">
        <v>1</v>
      </c>
      <c r="N6186" t="s">
        <v>1580</v>
      </c>
      <c r="O6186">
        <v>9663</v>
      </c>
      <c r="P6186">
        <f t="shared" si="480"/>
        <v>14</v>
      </c>
      <c r="Q6186" t="str">
        <f t="shared" si="481"/>
        <v>Afternoon</v>
      </c>
      <c r="R6186" t="str">
        <f t="shared" si="482"/>
        <v>CCU  →  BOM  →  BLR</v>
      </c>
      <c r="S6186" t="str">
        <f t="shared" si="483"/>
        <v>May</v>
      </c>
      <c r="T6186" t="str">
        <f t="shared" si="484"/>
        <v>Premium Economy</v>
      </c>
    </row>
    <row r="6187" spans="1:20" x14ac:dyDescent="0.35">
      <c r="A6187" t="s">
        <v>12</v>
      </c>
      <c r="B6187" t="s">
        <v>23</v>
      </c>
      <c r="C6187" t="s">
        <v>67</v>
      </c>
      <c r="D6187" t="s">
        <v>66</v>
      </c>
      <c r="E6187" t="s">
        <v>1603</v>
      </c>
      <c r="F6187" t="s">
        <v>1609</v>
      </c>
      <c r="G6187" t="s">
        <v>1606</v>
      </c>
      <c r="J6187" t="s">
        <v>213</v>
      </c>
      <c r="K6187" t="s">
        <v>230</v>
      </c>
      <c r="L6187">
        <v>705</v>
      </c>
      <c r="M6187">
        <v>1</v>
      </c>
      <c r="N6187" t="s">
        <v>1580</v>
      </c>
      <c r="O6187">
        <v>10844</v>
      </c>
      <c r="P6187">
        <f t="shared" si="480"/>
        <v>6</v>
      </c>
      <c r="Q6187" t="str">
        <f t="shared" si="481"/>
        <v>Morning</v>
      </c>
      <c r="R6187" t="str">
        <f t="shared" si="482"/>
        <v>CCU  →  BOM  →  BLR</v>
      </c>
      <c r="S6187" t="str">
        <f t="shared" si="483"/>
        <v>May</v>
      </c>
      <c r="T6187" t="str">
        <f t="shared" si="484"/>
        <v>Business</v>
      </c>
    </row>
    <row r="6188" spans="1:20" x14ac:dyDescent="0.35">
      <c r="A6188" t="s">
        <v>14</v>
      </c>
      <c r="B6188" t="s">
        <v>32</v>
      </c>
      <c r="C6188" t="s">
        <v>68</v>
      </c>
      <c r="D6188" t="s">
        <v>72</v>
      </c>
      <c r="E6188" t="s">
        <v>1607</v>
      </c>
      <c r="F6188" t="s">
        <v>1609</v>
      </c>
      <c r="G6188" t="s">
        <v>1610</v>
      </c>
      <c r="J6188" t="s">
        <v>251</v>
      </c>
      <c r="K6188" t="s">
        <v>307</v>
      </c>
      <c r="L6188">
        <v>480</v>
      </c>
      <c r="M6188">
        <v>1</v>
      </c>
      <c r="N6188" t="s">
        <v>1579</v>
      </c>
      <c r="O6188">
        <v>13727</v>
      </c>
      <c r="P6188">
        <f t="shared" si="480"/>
        <v>13</v>
      </c>
      <c r="Q6188" t="str">
        <f t="shared" si="481"/>
        <v>Afternoon</v>
      </c>
      <c r="R6188" t="str">
        <f t="shared" si="482"/>
        <v>DEL  →  BOM  →  COK</v>
      </c>
      <c r="S6188" t="str">
        <f t="shared" si="483"/>
        <v>May</v>
      </c>
      <c r="T6188" t="str">
        <f t="shared" si="484"/>
        <v>Business</v>
      </c>
    </row>
    <row r="6189" spans="1:20" x14ac:dyDescent="0.35">
      <c r="A6189" t="s">
        <v>12</v>
      </c>
      <c r="B6189" t="s">
        <v>45</v>
      </c>
      <c r="C6189" t="s">
        <v>67</v>
      </c>
      <c r="D6189" t="s">
        <v>66</v>
      </c>
      <c r="E6189" t="s">
        <v>1603</v>
      </c>
      <c r="F6189" t="s">
        <v>1621</v>
      </c>
      <c r="G6189" t="s">
        <v>1606</v>
      </c>
      <c r="J6189" t="s">
        <v>197</v>
      </c>
      <c r="K6189" t="s">
        <v>262</v>
      </c>
      <c r="L6189">
        <v>690</v>
      </c>
      <c r="M6189">
        <v>1</v>
      </c>
      <c r="N6189" t="s">
        <v>1579</v>
      </c>
      <c r="O6189">
        <v>14151</v>
      </c>
      <c r="P6189">
        <f t="shared" si="480"/>
        <v>9</v>
      </c>
      <c r="Q6189" t="str">
        <f t="shared" si="481"/>
        <v>Morning</v>
      </c>
      <c r="R6189" t="str">
        <f t="shared" si="482"/>
        <v>CCU  →  DEL  →  BLR</v>
      </c>
      <c r="S6189" t="str">
        <f t="shared" si="483"/>
        <v>May</v>
      </c>
      <c r="T6189" t="str">
        <f t="shared" si="484"/>
        <v>Business</v>
      </c>
    </row>
    <row r="6190" spans="1:20" x14ac:dyDescent="0.35">
      <c r="A6190" t="s">
        <v>12</v>
      </c>
      <c r="B6190" t="s">
        <v>46</v>
      </c>
      <c r="C6190" t="s">
        <v>68</v>
      </c>
      <c r="D6190" t="s">
        <v>72</v>
      </c>
      <c r="E6190" t="s">
        <v>1607</v>
      </c>
      <c r="F6190" t="s">
        <v>1609</v>
      </c>
      <c r="G6190" t="s">
        <v>1610</v>
      </c>
      <c r="J6190" t="s">
        <v>230</v>
      </c>
      <c r="K6190" t="s">
        <v>450</v>
      </c>
      <c r="L6190">
        <v>1100</v>
      </c>
      <c r="M6190">
        <v>1</v>
      </c>
      <c r="N6190" t="s">
        <v>1580</v>
      </c>
      <c r="O6190">
        <v>10262</v>
      </c>
      <c r="P6190">
        <f t="shared" si="480"/>
        <v>18</v>
      </c>
      <c r="Q6190" t="str">
        <f t="shared" si="481"/>
        <v>Evening</v>
      </c>
      <c r="R6190" t="str">
        <f t="shared" si="482"/>
        <v>DEL  →  BOM  →  COK</v>
      </c>
      <c r="S6190" t="str">
        <f t="shared" si="483"/>
        <v>Jun</v>
      </c>
      <c r="T6190" t="str">
        <f t="shared" si="484"/>
        <v>Business</v>
      </c>
    </row>
    <row r="6191" spans="1:20" x14ac:dyDescent="0.35">
      <c r="A6191" t="s">
        <v>13</v>
      </c>
      <c r="B6191" t="s">
        <v>36</v>
      </c>
      <c r="C6191" t="s">
        <v>67</v>
      </c>
      <c r="D6191" t="s">
        <v>66</v>
      </c>
      <c r="E6191" t="s">
        <v>1603</v>
      </c>
      <c r="F6191" t="s">
        <v>1606</v>
      </c>
      <c r="J6191" t="s">
        <v>163</v>
      </c>
      <c r="K6191" t="s">
        <v>167</v>
      </c>
      <c r="L6191">
        <v>145</v>
      </c>
      <c r="M6191">
        <v>0</v>
      </c>
      <c r="N6191" t="s">
        <v>1579</v>
      </c>
      <c r="O6191">
        <v>3873</v>
      </c>
      <c r="P6191">
        <f t="shared" si="480"/>
        <v>9</v>
      </c>
      <c r="Q6191" t="str">
        <f t="shared" si="481"/>
        <v>Morning</v>
      </c>
      <c r="R6191" t="str">
        <f t="shared" si="482"/>
        <v>CCU  →  BLR</v>
      </c>
      <c r="S6191" t="str">
        <f t="shared" si="483"/>
        <v>Jun</v>
      </c>
      <c r="T6191" t="str">
        <f t="shared" si="484"/>
        <v>Economy</v>
      </c>
    </row>
    <row r="6192" spans="1:20" x14ac:dyDescent="0.35">
      <c r="A6192" t="s">
        <v>12</v>
      </c>
      <c r="B6192" t="s">
        <v>27</v>
      </c>
      <c r="C6192" t="s">
        <v>68</v>
      </c>
      <c r="D6192" t="s">
        <v>72</v>
      </c>
      <c r="E6192" t="s">
        <v>1607</v>
      </c>
      <c r="F6192" t="s">
        <v>1627</v>
      </c>
      <c r="G6192" t="s">
        <v>1609</v>
      </c>
      <c r="H6192" t="s">
        <v>1610</v>
      </c>
      <c r="J6192" t="s">
        <v>227</v>
      </c>
      <c r="K6192" t="s">
        <v>421</v>
      </c>
      <c r="L6192">
        <v>535</v>
      </c>
      <c r="M6192">
        <v>2</v>
      </c>
      <c r="N6192" t="s">
        <v>1579</v>
      </c>
      <c r="O6192">
        <v>13014</v>
      </c>
      <c r="P6192">
        <f t="shared" si="480"/>
        <v>19</v>
      </c>
      <c r="Q6192" t="str">
        <f t="shared" si="481"/>
        <v>Evening</v>
      </c>
      <c r="R6192" t="str">
        <f t="shared" si="482"/>
        <v>DEL  →  JAI  →  BOM  →  COK</v>
      </c>
      <c r="S6192" t="str">
        <f t="shared" si="483"/>
        <v>Jun</v>
      </c>
      <c r="T6192" t="str">
        <f t="shared" si="484"/>
        <v>Business</v>
      </c>
    </row>
    <row r="6193" spans="1:20" x14ac:dyDescent="0.35">
      <c r="A6193" t="s">
        <v>11</v>
      </c>
      <c r="B6193" t="s">
        <v>58</v>
      </c>
      <c r="C6193" t="s">
        <v>67</v>
      </c>
      <c r="D6193" t="s">
        <v>66</v>
      </c>
      <c r="E6193" t="s">
        <v>1603</v>
      </c>
      <c r="F6193" t="s">
        <v>1606</v>
      </c>
      <c r="J6193" t="s">
        <v>189</v>
      </c>
      <c r="K6193" t="s">
        <v>309</v>
      </c>
      <c r="L6193">
        <v>150</v>
      </c>
      <c r="M6193">
        <v>0</v>
      </c>
      <c r="N6193" t="s">
        <v>1579</v>
      </c>
      <c r="O6193">
        <v>5510</v>
      </c>
      <c r="P6193">
        <f t="shared" si="480"/>
        <v>14</v>
      </c>
      <c r="Q6193" t="str">
        <f t="shared" si="481"/>
        <v>Afternoon</v>
      </c>
      <c r="R6193" t="str">
        <f t="shared" si="482"/>
        <v>CCU  →  BLR</v>
      </c>
      <c r="S6193" t="str">
        <f t="shared" si="483"/>
        <v>Jun</v>
      </c>
      <c r="T6193" t="str">
        <f t="shared" si="484"/>
        <v>Premium Economy</v>
      </c>
    </row>
    <row r="6194" spans="1:20" x14ac:dyDescent="0.35">
      <c r="A6194" t="s">
        <v>12</v>
      </c>
      <c r="B6194" t="s">
        <v>52</v>
      </c>
      <c r="C6194" t="s">
        <v>68</v>
      </c>
      <c r="D6194" t="s">
        <v>72</v>
      </c>
      <c r="E6194" t="s">
        <v>1607</v>
      </c>
      <c r="F6194" t="s">
        <v>1631</v>
      </c>
      <c r="G6194" t="s">
        <v>1609</v>
      </c>
      <c r="H6194" t="s">
        <v>1610</v>
      </c>
      <c r="J6194" t="s">
        <v>342</v>
      </c>
      <c r="K6194" t="s">
        <v>819</v>
      </c>
      <c r="L6194">
        <v>1060</v>
      </c>
      <c r="M6194">
        <v>2</v>
      </c>
      <c r="N6194" t="s">
        <v>1579</v>
      </c>
      <c r="O6194">
        <v>17282</v>
      </c>
      <c r="P6194">
        <f t="shared" si="480"/>
        <v>10</v>
      </c>
      <c r="Q6194" t="str">
        <f t="shared" si="481"/>
        <v>Morning</v>
      </c>
      <c r="R6194" t="str">
        <f t="shared" si="482"/>
        <v>DEL  →  BDQ  →  BOM  →  COK</v>
      </c>
      <c r="S6194" t="str">
        <f t="shared" si="483"/>
        <v>Mar</v>
      </c>
      <c r="T6194" t="str">
        <f t="shared" si="484"/>
        <v>Business</v>
      </c>
    </row>
    <row r="6195" spans="1:20" x14ac:dyDescent="0.35">
      <c r="A6195" t="s">
        <v>14</v>
      </c>
      <c r="B6195" t="s">
        <v>59</v>
      </c>
      <c r="C6195" t="s">
        <v>68</v>
      </c>
      <c r="D6195" t="s">
        <v>72</v>
      </c>
      <c r="E6195" t="s">
        <v>1607</v>
      </c>
      <c r="F6195" t="s">
        <v>1623</v>
      </c>
      <c r="G6195" t="s">
        <v>1622</v>
      </c>
      <c r="H6195" t="s">
        <v>1610</v>
      </c>
      <c r="J6195" t="s">
        <v>168</v>
      </c>
      <c r="K6195" t="s">
        <v>279</v>
      </c>
      <c r="L6195">
        <v>695</v>
      </c>
      <c r="M6195">
        <v>2</v>
      </c>
      <c r="N6195" t="s">
        <v>1579</v>
      </c>
      <c r="O6195">
        <v>6653</v>
      </c>
      <c r="P6195">
        <f t="shared" si="480"/>
        <v>9</v>
      </c>
      <c r="Q6195" t="str">
        <f t="shared" si="481"/>
        <v>Morning</v>
      </c>
      <c r="R6195" t="str">
        <f t="shared" si="482"/>
        <v>DEL  →  HYD  →  MAA  →  COK</v>
      </c>
      <c r="S6195" t="str">
        <f t="shared" si="483"/>
        <v>Mar</v>
      </c>
      <c r="T6195" t="str">
        <f t="shared" si="484"/>
        <v>Premium Economy</v>
      </c>
    </row>
    <row r="6196" spans="1:20" x14ac:dyDescent="0.35">
      <c r="A6196" t="s">
        <v>10</v>
      </c>
      <c r="B6196" t="s">
        <v>34</v>
      </c>
      <c r="C6196" t="s">
        <v>68</v>
      </c>
      <c r="D6196" t="s">
        <v>72</v>
      </c>
      <c r="E6196" t="s">
        <v>1607</v>
      </c>
      <c r="F6196" t="s">
        <v>1622</v>
      </c>
      <c r="G6196" t="s">
        <v>1610</v>
      </c>
      <c r="J6196" t="s">
        <v>318</v>
      </c>
      <c r="K6196" t="s">
        <v>245</v>
      </c>
      <c r="L6196">
        <v>315</v>
      </c>
      <c r="M6196">
        <v>1</v>
      </c>
      <c r="N6196" t="s">
        <v>1579</v>
      </c>
      <c r="O6196">
        <v>12214</v>
      </c>
      <c r="P6196">
        <f t="shared" si="480"/>
        <v>9</v>
      </c>
      <c r="Q6196" t="str">
        <f t="shared" si="481"/>
        <v>Morning</v>
      </c>
      <c r="R6196" t="str">
        <f t="shared" si="482"/>
        <v>DEL  →  MAA  →  COK</v>
      </c>
      <c r="S6196" t="str">
        <f t="shared" si="483"/>
        <v>Mar</v>
      </c>
      <c r="T6196" t="str">
        <f t="shared" si="484"/>
        <v>Business</v>
      </c>
    </row>
    <row r="6197" spans="1:20" x14ac:dyDescent="0.35">
      <c r="A6197" t="s">
        <v>11</v>
      </c>
      <c r="B6197" t="s">
        <v>23</v>
      </c>
      <c r="C6197" t="s">
        <v>70</v>
      </c>
      <c r="D6197" t="s">
        <v>73</v>
      </c>
      <c r="E6197" t="s">
        <v>1624</v>
      </c>
      <c r="F6197" t="s">
        <v>1625</v>
      </c>
      <c r="J6197" t="s">
        <v>205</v>
      </c>
      <c r="K6197" t="s">
        <v>232</v>
      </c>
      <c r="L6197">
        <v>90</v>
      </c>
      <c r="M6197">
        <v>0</v>
      </c>
      <c r="N6197" t="s">
        <v>1579</v>
      </c>
      <c r="O6197">
        <v>3625</v>
      </c>
      <c r="P6197">
        <f t="shared" si="480"/>
        <v>13</v>
      </c>
      <c r="Q6197" t="str">
        <f t="shared" si="481"/>
        <v>Afternoon</v>
      </c>
      <c r="R6197" t="str">
        <f t="shared" si="482"/>
        <v>BOM  →  HYD</v>
      </c>
      <c r="S6197" t="str">
        <f t="shared" si="483"/>
        <v>May</v>
      </c>
      <c r="T6197" t="str">
        <f t="shared" si="484"/>
        <v>Economy</v>
      </c>
    </row>
    <row r="6198" spans="1:20" x14ac:dyDescent="0.35">
      <c r="A6198" t="s">
        <v>10</v>
      </c>
      <c r="B6198" t="s">
        <v>64</v>
      </c>
      <c r="C6198" t="s">
        <v>66</v>
      </c>
      <c r="D6198" t="s">
        <v>71</v>
      </c>
      <c r="E6198" t="s">
        <v>1601</v>
      </c>
      <c r="F6198" t="s">
        <v>1602</v>
      </c>
      <c r="J6198" t="s">
        <v>268</v>
      </c>
      <c r="K6198" t="s">
        <v>237</v>
      </c>
      <c r="L6198">
        <v>180</v>
      </c>
      <c r="M6198">
        <v>0</v>
      </c>
      <c r="N6198" t="s">
        <v>1579</v>
      </c>
      <c r="O6198">
        <v>6860</v>
      </c>
      <c r="P6198">
        <f t="shared" si="480"/>
        <v>8</v>
      </c>
      <c r="Q6198" t="str">
        <f t="shared" si="481"/>
        <v>Morning</v>
      </c>
      <c r="R6198" t="str">
        <f t="shared" si="482"/>
        <v>BLR  →  DEL</v>
      </c>
      <c r="S6198" t="str">
        <f t="shared" si="483"/>
        <v>Mar</v>
      </c>
      <c r="T6198" t="str">
        <f t="shared" si="484"/>
        <v>Premium Economy</v>
      </c>
    </row>
    <row r="6199" spans="1:20" x14ac:dyDescent="0.35">
      <c r="A6199" t="s">
        <v>15</v>
      </c>
      <c r="B6199" t="s">
        <v>27</v>
      </c>
      <c r="C6199" t="s">
        <v>68</v>
      </c>
      <c r="D6199" t="s">
        <v>72</v>
      </c>
      <c r="E6199" t="s">
        <v>1607</v>
      </c>
      <c r="F6199" t="s">
        <v>1609</v>
      </c>
      <c r="G6199" t="s">
        <v>1610</v>
      </c>
      <c r="J6199" t="s">
        <v>187</v>
      </c>
      <c r="K6199" t="s">
        <v>256</v>
      </c>
      <c r="L6199">
        <v>540</v>
      </c>
      <c r="M6199">
        <v>1</v>
      </c>
      <c r="N6199" t="s">
        <v>1579</v>
      </c>
      <c r="O6199">
        <v>3876</v>
      </c>
      <c r="P6199">
        <f t="shared" si="480"/>
        <v>10</v>
      </c>
      <c r="Q6199" t="str">
        <f t="shared" si="481"/>
        <v>Morning</v>
      </c>
      <c r="R6199" t="str">
        <f t="shared" si="482"/>
        <v>DEL  →  BOM  →  COK</v>
      </c>
      <c r="S6199" t="str">
        <f t="shared" si="483"/>
        <v>Jun</v>
      </c>
      <c r="T6199" t="str">
        <f t="shared" si="484"/>
        <v>Economy</v>
      </c>
    </row>
    <row r="6200" spans="1:20" x14ac:dyDescent="0.35">
      <c r="A6200" t="s">
        <v>16</v>
      </c>
      <c r="B6200" t="s">
        <v>65</v>
      </c>
      <c r="C6200" t="s">
        <v>66</v>
      </c>
      <c r="D6200" t="s">
        <v>68</v>
      </c>
      <c r="E6200" t="s">
        <v>1601</v>
      </c>
      <c r="F6200" t="s">
        <v>1602</v>
      </c>
      <c r="J6200" t="s">
        <v>227</v>
      </c>
      <c r="K6200" t="s">
        <v>296</v>
      </c>
      <c r="L6200">
        <v>165</v>
      </c>
      <c r="M6200">
        <v>0</v>
      </c>
      <c r="N6200" t="s">
        <v>1579</v>
      </c>
      <c r="O6200">
        <v>5613</v>
      </c>
      <c r="P6200">
        <f t="shared" si="480"/>
        <v>19</v>
      </c>
      <c r="Q6200" t="str">
        <f t="shared" si="481"/>
        <v>Evening</v>
      </c>
      <c r="R6200" t="str">
        <f t="shared" si="482"/>
        <v>BLR  →  DEL</v>
      </c>
      <c r="S6200" t="str">
        <f t="shared" si="483"/>
        <v>Apr</v>
      </c>
      <c r="T6200" t="str">
        <f t="shared" si="484"/>
        <v>Premium Economy</v>
      </c>
    </row>
    <row r="6201" spans="1:20" x14ac:dyDescent="0.35">
      <c r="A6201" t="s">
        <v>11</v>
      </c>
      <c r="B6201" t="s">
        <v>59</v>
      </c>
      <c r="C6201" t="s">
        <v>68</v>
      </c>
      <c r="D6201" t="s">
        <v>72</v>
      </c>
      <c r="E6201" t="s">
        <v>1607</v>
      </c>
      <c r="F6201" t="s">
        <v>1611</v>
      </c>
      <c r="G6201" t="s">
        <v>1609</v>
      </c>
      <c r="H6201" t="s">
        <v>1610</v>
      </c>
      <c r="J6201" t="s">
        <v>206</v>
      </c>
      <c r="K6201" t="s">
        <v>936</v>
      </c>
      <c r="L6201">
        <v>1545</v>
      </c>
      <c r="M6201">
        <v>2</v>
      </c>
      <c r="N6201" t="s">
        <v>1579</v>
      </c>
      <c r="O6201">
        <v>8971</v>
      </c>
      <c r="P6201">
        <f t="shared" si="480"/>
        <v>5</v>
      </c>
      <c r="Q6201" t="str">
        <f t="shared" si="481"/>
        <v>Morning</v>
      </c>
      <c r="R6201" t="str">
        <f t="shared" si="482"/>
        <v>DEL  →  NAG  →  BOM  →  COK</v>
      </c>
      <c r="S6201" t="str">
        <f t="shared" si="483"/>
        <v>Mar</v>
      </c>
      <c r="T6201" t="str">
        <f t="shared" si="484"/>
        <v>Premium Economy</v>
      </c>
    </row>
    <row r="6202" spans="1:20" x14ac:dyDescent="0.35">
      <c r="A6202" t="s">
        <v>12</v>
      </c>
      <c r="B6202" t="s">
        <v>47</v>
      </c>
      <c r="C6202" t="s">
        <v>66</v>
      </c>
      <c r="D6202" t="s">
        <v>68</v>
      </c>
      <c r="E6202" t="s">
        <v>1601</v>
      </c>
      <c r="F6202" t="s">
        <v>1602</v>
      </c>
      <c r="J6202" t="s">
        <v>224</v>
      </c>
      <c r="K6202" t="s">
        <v>292</v>
      </c>
      <c r="L6202">
        <v>180</v>
      </c>
      <c r="M6202">
        <v>0</v>
      </c>
      <c r="N6202" t="s">
        <v>1580</v>
      </c>
      <c r="O6202">
        <v>4030</v>
      </c>
      <c r="P6202">
        <f t="shared" si="480"/>
        <v>19</v>
      </c>
      <c r="Q6202" t="str">
        <f t="shared" si="481"/>
        <v>Evening</v>
      </c>
      <c r="R6202" t="str">
        <f t="shared" si="482"/>
        <v>BLR  →  DEL</v>
      </c>
      <c r="S6202" t="str">
        <f t="shared" si="483"/>
        <v>May</v>
      </c>
      <c r="T6202" t="str">
        <f t="shared" si="484"/>
        <v>Economy</v>
      </c>
    </row>
    <row r="6203" spans="1:20" x14ac:dyDescent="0.35">
      <c r="A6203" t="s">
        <v>10</v>
      </c>
      <c r="B6203" t="s">
        <v>59</v>
      </c>
      <c r="C6203" t="s">
        <v>68</v>
      </c>
      <c r="D6203" t="s">
        <v>72</v>
      </c>
      <c r="E6203" t="s">
        <v>1607</v>
      </c>
      <c r="F6203" t="s">
        <v>1609</v>
      </c>
      <c r="G6203" t="s">
        <v>1610</v>
      </c>
      <c r="J6203" t="s">
        <v>204</v>
      </c>
      <c r="K6203" t="s">
        <v>470</v>
      </c>
      <c r="L6203">
        <v>635</v>
      </c>
      <c r="M6203">
        <v>1</v>
      </c>
      <c r="N6203" t="s">
        <v>1579</v>
      </c>
      <c r="O6203">
        <v>8075</v>
      </c>
      <c r="P6203">
        <f t="shared" si="480"/>
        <v>15</v>
      </c>
      <c r="Q6203" t="str">
        <f t="shared" si="481"/>
        <v>Afternoon</v>
      </c>
      <c r="R6203" t="str">
        <f t="shared" si="482"/>
        <v>DEL  →  BOM  →  COK</v>
      </c>
      <c r="S6203" t="str">
        <f t="shared" si="483"/>
        <v>Mar</v>
      </c>
      <c r="T6203" t="str">
        <f t="shared" si="484"/>
        <v>Premium Economy</v>
      </c>
    </row>
    <row r="6204" spans="1:20" x14ac:dyDescent="0.35">
      <c r="A6204" t="s">
        <v>14</v>
      </c>
      <c r="B6204" t="s">
        <v>43</v>
      </c>
      <c r="C6204" t="s">
        <v>68</v>
      </c>
      <c r="D6204" t="s">
        <v>72</v>
      </c>
      <c r="E6204" t="s">
        <v>1607</v>
      </c>
      <c r="F6204" t="s">
        <v>1609</v>
      </c>
      <c r="G6204" t="s">
        <v>1610</v>
      </c>
      <c r="J6204" t="s">
        <v>240</v>
      </c>
      <c r="K6204" t="s">
        <v>307</v>
      </c>
      <c r="L6204">
        <v>900</v>
      </c>
      <c r="M6204">
        <v>1</v>
      </c>
      <c r="N6204" t="s">
        <v>1579</v>
      </c>
      <c r="O6204">
        <v>7005</v>
      </c>
      <c r="P6204">
        <f t="shared" si="480"/>
        <v>6</v>
      </c>
      <c r="Q6204" t="str">
        <f t="shared" si="481"/>
        <v>Morning</v>
      </c>
      <c r="R6204" t="str">
        <f t="shared" si="482"/>
        <v>DEL  →  BOM  →  COK</v>
      </c>
      <c r="S6204" t="str">
        <f t="shared" si="483"/>
        <v>Jun</v>
      </c>
      <c r="T6204" t="str">
        <f t="shared" si="484"/>
        <v>Premium Economy</v>
      </c>
    </row>
    <row r="6205" spans="1:20" x14ac:dyDescent="0.35">
      <c r="A6205" t="s">
        <v>10</v>
      </c>
      <c r="B6205" t="s">
        <v>37</v>
      </c>
      <c r="C6205" t="s">
        <v>67</v>
      </c>
      <c r="D6205" t="s">
        <v>66</v>
      </c>
      <c r="E6205" t="s">
        <v>1603</v>
      </c>
      <c r="F6205" t="s">
        <v>1606</v>
      </c>
      <c r="J6205" t="s">
        <v>276</v>
      </c>
      <c r="K6205" t="s">
        <v>1304</v>
      </c>
      <c r="L6205">
        <v>165</v>
      </c>
      <c r="M6205">
        <v>0</v>
      </c>
      <c r="N6205" t="s">
        <v>1579</v>
      </c>
      <c r="O6205">
        <v>4778</v>
      </c>
      <c r="P6205">
        <f t="shared" si="480"/>
        <v>22</v>
      </c>
      <c r="Q6205" t="str">
        <f t="shared" si="481"/>
        <v>Night</v>
      </c>
      <c r="R6205" t="str">
        <f t="shared" si="482"/>
        <v>CCU  →  BLR</v>
      </c>
      <c r="S6205" t="str">
        <f t="shared" si="483"/>
        <v>Mar</v>
      </c>
      <c r="T6205" t="str">
        <f t="shared" si="484"/>
        <v>Economy</v>
      </c>
    </row>
    <row r="6206" spans="1:20" x14ac:dyDescent="0.35">
      <c r="A6206" t="s">
        <v>16</v>
      </c>
      <c r="B6206" t="s">
        <v>32</v>
      </c>
      <c r="C6206" t="s">
        <v>69</v>
      </c>
      <c r="D6206" t="s">
        <v>67</v>
      </c>
      <c r="E6206" t="s">
        <v>1613</v>
      </c>
      <c r="F6206" t="s">
        <v>1614</v>
      </c>
      <c r="J6206" t="s">
        <v>184</v>
      </c>
      <c r="K6206" t="s">
        <v>349</v>
      </c>
      <c r="L6206">
        <v>135</v>
      </c>
      <c r="M6206">
        <v>0</v>
      </c>
      <c r="N6206" t="s">
        <v>1579</v>
      </c>
      <c r="O6206">
        <v>3687</v>
      </c>
      <c r="P6206">
        <f t="shared" si="480"/>
        <v>7</v>
      </c>
      <c r="Q6206" t="str">
        <f t="shared" si="481"/>
        <v>Morning</v>
      </c>
      <c r="R6206" t="str">
        <f t="shared" si="482"/>
        <v>MAA  →  CCU</v>
      </c>
      <c r="S6206" t="str">
        <f t="shared" si="483"/>
        <v>May</v>
      </c>
      <c r="T6206" t="str">
        <f t="shared" si="484"/>
        <v>Economy</v>
      </c>
    </row>
    <row r="6207" spans="1:20" x14ac:dyDescent="0.35">
      <c r="A6207" t="s">
        <v>12</v>
      </c>
      <c r="B6207" t="s">
        <v>24</v>
      </c>
      <c r="C6207" t="s">
        <v>68</v>
      </c>
      <c r="D6207" t="s">
        <v>72</v>
      </c>
      <c r="E6207" t="s">
        <v>1607</v>
      </c>
      <c r="F6207" t="s">
        <v>1609</v>
      </c>
      <c r="G6207" t="s">
        <v>1610</v>
      </c>
      <c r="J6207" t="s">
        <v>237</v>
      </c>
      <c r="K6207" t="s">
        <v>381</v>
      </c>
      <c r="L6207">
        <v>1015</v>
      </c>
      <c r="M6207">
        <v>1</v>
      </c>
      <c r="N6207" t="s">
        <v>1580</v>
      </c>
      <c r="O6207">
        <v>10262</v>
      </c>
      <c r="P6207">
        <f t="shared" si="480"/>
        <v>11</v>
      </c>
      <c r="Q6207" t="str">
        <f t="shared" si="481"/>
        <v>Morning</v>
      </c>
      <c r="R6207" t="str">
        <f t="shared" si="482"/>
        <v>DEL  →  BOM  →  COK</v>
      </c>
      <c r="S6207" t="str">
        <f t="shared" si="483"/>
        <v>Jun</v>
      </c>
      <c r="T6207" t="str">
        <f t="shared" si="484"/>
        <v>Business</v>
      </c>
    </row>
    <row r="6208" spans="1:20" x14ac:dyDescent="0.35">
      <c r="A6208" t="s">
        <v>11</v>
      </c>
      <c r="B6208" t="s">
        <v>34</v>
      </c>
      <c r="C6208" t="s">
        <v>68</v>
      </c>
      <c r="D6208" t="s">
        <v>72</v>
      </c>
      <c r="E6208" t="s">
        <v>1607</v>
      </c>
      <c r="F6208" t="s">
        <v>1626</v>
      </c>
      <c r="G6208" t="s">
        <v>1609</v>
      </c>
      <c r="H6208" t="s">
        <v>1610</v>
      </c>
      <c r="J6208" t="s">
        <v>206</v>
      </c>
      <c r="K6208" t="s">
        <v>935</v>
      </c>
      <c r="L6208">
        <v>1545</v>
      </c>
      <c r="M6208">
        <v>2</v>
      </c>
      <c r="N6208" t="s">
        <v>1579</v>
      </c>
      <c r="O6208">
        <v>15113</v>
      </c>
      <c r="P6208">
        <f t="shared" si="480"/>
        <v>5</v>
      </c>
      <c r="Q6208" t="str">
        <f t="shared" si="481"/>
        <v>Morning</v>
      </c>
      <c r="R6208" t="str">
        <f t="shared" si="482"/>
        <v>DEL  →  BHO  →  BOM  →  COK</v>
      </c>
      <c r="S6208" t="str">
        <f t="shared" si="483"/>
        <v>Mar</v>
      </c>
      <c r="T6208" t="str">
        <f t="shared" si="484"/>
        <v>Business</v>
      </c>
    </row>
    <row r="6209" spans="1:20" x14ac:dyDescent="0.35">
      <c r="A6209" t="s">
        <v>10</v>
      </c>
      <c r="B6209" t="s">
        <v>40</v>
      </c>
      <c r="C6209" t="s">
        <v>68</v>
      </c>
      <c r="D6209" t="s">
        <v>72</v>
      </c>
      <c r="E6209" t="s">
        <v>1607</v>
      </c>
      <c r="F6209" t="s">
        <v>1609</v>
      </c>
      <c r="G6209" t="s">
        <v>1610</v>
      </c>
      <c r="J6209" t="s">
        <v>187</v>
      </c>
      <c r="K6209" t="s">
        <v>405</v>
      </c>
      <c r="L6209">
        <v>895</v>
      </c>
      <c r="M6209">
        <v>1</v>
      </c>
      <c r="N6209" t="s">
        <v>1579</v>
      </c>
      <c r="O6209">
        <v>6979</v>
      </c>
      <c r="P6209">
        <f t="shared" si="480"/>
        <v>10</v>
      </c>
      <c r="Q6209" t="str">
        <f t="shared" si="481"/>
        <v>Morning</v>
      </c>
      <c r="R6209" t="str">
        <f t="shared" si="482"/>
        <v>DEL  →  BOM  →  COK</v>
      </c>
      <c r="S6209" t="str">
        <f t="shared" si="483"/>
        <v>May</v>
      </c>
      <c r="T6209" t="str">
        <f t="shared" si="484"/>
        <v>Premium Economy</v>
      </c>
    </row>
    <row r="6210" spans="1:20" x14ac:dyDescent="0.35">
      <c r="A6210" t="s">
        <v>14</v>
      </c>
      <c r="B6210" t="s">
        <v>38</v>
      </c>
      <c r="C6210" t="s">
        <v>68</v>
      </c>
      <c r="D6210" t="s">
        <v>72</v>
      </c>
      <c r="E6210" t="s">
        <v>1607</v>
      </c>
      <c r="F6210" t="s">
        <v>1623</v>
      </c>
      <c r="G6210" t="s">
        <v>1610</v>
      </c>
      <c r="J6210" t="s">
        <v>184</v>
      </c>
      <c r="K6210" t="s">
        <v>259</v>
      </c>
      <c r="L6210">
        <v>545</v>
      </c>
      <c r="M6210">
        <v>1</v>
      </c>
      <c r="N6210" t="s">
        <v>1579</v>
      </c>
      <c r="O6210">
        <v>6717</v>
      </c>
      <c r="P6210">
        <f t="shared" si="480"/>
        <v>7</v>
      </c>
      <c r="Q6210" t="str">
        <f t="shared" si="481"/>
        <v>Morning</v>
      </c>
      <c r="R6210" t="str">
        <f t="shared" si="482"/>
        <v>DEL  →  HYD  →  COK</v>
      </c>
      <c r="S6210" t="str">
        <f t="shared" si="483"/>
        <v>Mar</v>
      </c>
      <c r="T6210" t="str">
        <f t="shared" si="484"/>
        <v>Premium Economy</v>
      </c>
    </row>
    <row r="6211" spans="1:20" x14ac:dyDescent="0.35">
      <c r="A6211" t="s">
        <v>12</v>
      </c>
      <c r="B6211" t="s">
        <v>48</v>
      </c>
      <c r="C6211" t="s">
        <v>66</v>
      </c>
      <c r="D6211" t="s">
        <v>71</v>
      </c>
      <c r="E6211" t="s">
        <v>1601</v>
      </c>
      <c r="F6211" t="s">
        <v>1609</v>
      </c>
      <c r="G6211" t="s">
        <v>1602</v>
      </c>
      <c r="J6211" t="s">
        <v>166</v>
      </c>
      <c r="K6211" t="s">
        <v>233</v>
      </c>
      <c r="L6211">
        <v>845</v>
      </c>
      <c r="M6211">
        <v>1</v>
      </c>
      <c r="N6211" t="s">
        <v>1579</v>
      </c>
      <c r="O6211">
        <v>16736</v>
      </c>
      <c r="P6211">
        <f t="shared" ref="P6211:P6274" si="485">HOUR(TEXT(J6211,"HH:MM"))</f>
        <v>8</v>
      </c>
      <c r="Q6211" t="str">
        <f t="shared" ref="Q6211:Q6274" si="486">IF(P6211&gt;=5, IF(P6211&lt;12, "Morning", IF(P6211&lt;17, "Afternoon", IF(P6211&lt;21, "Evening", "Night"))), "Night")</f>
        <v>Morning</v>
      </c>
      <c r="R6211" t="str">
        <f t="shared" ref="R6211:R6274" si="487">_xlfn.TEXTJOIN(" → ", TRUE, E6211:I6211)</f>
        <v>BLR  →  BOM  →  DEL</v>
      </c>
      <c r="S6211" t="str">
        <f t="shared" ref="S6211:S6274" si="488">TEXT(B6211, "mmm")</f>
        <v>Mar</v>
      </c>
      <c r="T6211" t="str">
        <f t="shared" ref="T6211:T6274" si="489">_xlfn.IFS(
  O6211 &lt; 5000, "Economy",
  O6211 &lt;= 10000, "Premium Economy",
  O6211 &gt; 10000, "Business"
)</f>
        <v>Business</v>
      </c>
    </row>
    <row r="6212" spans="1:20" x14ac:dyDescent="0.35">
      <c r="A6212" t="s">
        <v>11</v>
      </c>
      <c r="B6212" t="s">
        <v>50</v>
      </c>
      <c r="C6212" t="s">
        <v>66</v>
      </c>
      <c r="D6212" t="s">
        <v>71</v>
      </c>
      <c r="E6212" t="s">
        <v>1601</v>
      </c>
      <c r="F6212" t="s">
        <v>1622</v>
      </c>
      <c r="G6212" t="s">
        <v>1602</v>
      </c>
      <c r="J6212" t="s">
        <v>236</v>
      </c>
      <c r="K6212" t="s">
        <v>224</v>
      </c>
      <c r="L6212">
        <v>480</v>
      </c>
      <c r="M6212">
        <v>1</v>
      </c>
      <c r="N6212" t="s">
        <v>1579</v>
      </c>
      <c r="O6212">
        <v>7192</v>
      </c>
      <c r="P6212">
        <f t="shared" si="485"/>
        <v>11</v>
      </c>
      <c r="Q6212" t="str">
        <f t="shared" si="486"/>
        <v>Morning</v>
      </c>
      <c r="R6212" t="str">
        <f t="shared" si="487"/>
        <v>BLR  →  MAA  →  DEL</v>
      </c>
      <c r="S6212" t="str">
        <f t="shared" si="488"/>
        <v>Mar</v>
      </c>
      <c r="T6212" t="str">
        <f t="shared" si="489"/>
        <v>Premium Economy</v>
      </c>
    </row>
    <row r="6213" spans="1:20" x14ac:dyDescent="0.35">
      <c r="A6213" t="s">
        <v>10</v>
      </c>
      <c r="B6213" t="s">
        <v>35</v>
      </c>
      <c r="C6213" t="s">
        <v>67</v>
      </c>
      <c r="D6213" t="s">
        <v>66</v>
      </c>
      <c r="E6213" t="s">
        <v>1603</v>
      </c>
      <c r="F6213" t="s">
        <v>1622</v>
      </c>
      <c r="G6213" t="s">
        <v>1606</v>
      </c>
      <c r="J6213" t="s">
        <v>280</v>
      </c>
      <c r="K6213" t="s">
        <v>339</v>
      </c>
      <c r="L6213">
        <v>250</v>
      </c>
      <c r="M6213">
        <v>1</v>
      </c>
      <c r="N6213" t="s">
        <v>1579</v>
      </c>
      <c r="O6213">
        <v>4226</v>
      </c>
      <c r="P6213">
        <f t="shared" si="485"/>
        <v>6</v>
      </c>
      <c r="Q6213" t="str">
        <f t="shared" si="486"/>
        <v>Morning</v>
      </c>
      <c r="R6213" t="str">
        <f t="shared" si="487"/>
        <v>CCU  →  MAA  →  BLR</v>
      </c>
      <c r="S6213" t="str">
        <f t="shared" si="488"/>
        <v>Apr</v>
      </c>
      <c r="T6213" t="str">
        <f t="shared" si="489"/>
        <v>Economy</v>
      </c>
    </row>
    <row r="6214" spans="1:20" x14ac:dyDescent="0.35">
      <c r="A6214" t="s">
        <v>14</v>
      </c>
      <c r="B6214" t="s">
        <v>47</v>
      </c>
      <c r="C6214" t="s">
        <v>68</v>
      </c>
      <c r="D6214" t="s">
        <v>72</v>
      </c>
      <c r="E6214" t="s">
        <v>1607</v>
      </c>
      <c r="F6214" t="s">
        <v>1609</v>
      </c>
      <c r="G6214" t="s">
        <v>1610</v>
      </c>
      <c r="J6214" t="s">
        <v>268</v>
      </c>
      <c r="K6214" t="s">
        <v>194</v>
      </c>
      <c r="L6214">
        <v>630</v>
      </c>
      <c r="M6214">
        <v>1</v>
      </c>
      <c r="N6214" t="s">
        <v>1579</v>
      </c>
      <c r="O6214">
        <v>9627</v>
      </c>
      <c r="P6214">
        <f t="shared" si="485"/>
        <v>8</v>
      </c>
      <c r="Q6214" t="str">
        <f t="shared" si="486"/>
        <v>Morning</v>
      </c>
      <c r="R6214" t="str">
        <f t="shared" si="487"/>
        <v>DEL  →  BOM  →  COK</v>
      </c>
      <c r="S6214" t="str">
        <f t="shared" si="488"/>
        <v>May</v>
      </c>
      <c r="T6214" t="str">
        <f t="shared" si="489"/>
        <v>Premium Economy</v>
      </c>
    </row>
    <row r="6215" spans="1:20" x14ac:dyDescent="0.35">
      <c r="A6215" t="s">
        <v>12</v>
      </c>
      <c r="B6215" t="s">
        <v>39</v>
      </c>
      <c r="C6215" t="s">
        <v>68</v>
      </c>
      <c r="D6215" t="s">
        <v>72</v>
      </c>
      <c r="E6215" t="s">
        <v>1607</v>
      </c>
      <c r="F6215" t="s">
        <v>1609</v>
      </c>
      <c r="G6215" t="s">
        <v>1610</v>
      </c>
      <c r="J6215" t="s">
        <v>220</v>
      </c>
      <c r="K6215" t="s">
        <v>194</v>
      </c>
      <c r="L6215">
        <v>1005</v>
      </c>
      <c r="M6215">
        <v>1</v>
      </c>
      <c r="N6215" t="s">
        <v>1580</v>
      </c>
      <c r="O6215">
        <v>4757</v>
      </c>
      <c r="P6215">
        <f t="shared" si="485"/>
        <v>2</v>
      </c>
      <c r="Q6215" t="str">
        <f t="shared" si="486"/>
        <v>Night</v>
      </c>
      <c r="R6215" t="str">
        <f t="shared" si="487"/>
        <v>DEL  →  BOM  →  COK</v>
      </c>
      <c r="S6215" t="str">
        <f t="shared" si="488"/>
        <v>Apr</v>
      </c>
      <c r="T6215" t="str">
        <f t="shared" si="489"/>
        <v>Economy</v>
      </c>
    </row>
    <row r="6216" spans="1:20" x14ac:dyDescent="0.35">
      <c r="A6216" t="s">
        <v>12</v>
      </c>
      <c r="B6216" t="s">
        <v>54</v>
      </c>
      <c r="C6216" t="s">
        <v>67</v>
      </c>
      <c r="D6216" t="s">
        <v>66</v>
      </c>
      <c r="E6216" t="s">
        <v>1603</v>
      </c>
      <c r="F6216" t="s">
        <v>1609</v>
      </c>
      <c r="G6216" t="s">
        <v>1606</v>
      </c>
      <c r="J6216" t="s">
        <v>214</v>
      </c>
      <c r="K6216" t="s">
        <v>412</v>
      </c>
      <c r="L6216">
        <v>510</v>
      </c>
      <c r="M6216">
        <v>1</v>
      </c>
      <c r="N6216" t="s">
        <v>1579</v>
      </c>
      <c r="O6216">
        <v>14571</v>
      </c>
      <c r="P6216">
        <f t="shared" si="485"/>
        <v>14</v>
      </c>
      <c r="Q6216" t="str">
        <f t="shared" si="486"/>
        <v>Afternoon</v>
      </c>
      <c r="R6216" t="str">
        <f t="shared" si="487"/>
        <v>CCU  →  BOM  →  BLR</v>
      </c>
      <c r="S6216" t="str">
        <f t="shared" si="488"/>
        <v>May</v>
      </c>
      <c r="T6216" t="str">
        <f t="shared" si="489"/>
        <v>Business</v>
      </c>
    </row>
    <row r="6217" spans="1:20" x14ac:dyDescent="0.35">
      <c r="A6217" t="s">
        <v>17</v>
      </c>
      <c r="B6217" t="s">
        <v>56</v>
      </c>
      <c r="C6217" t="s">
        <v>67</v>
      </c>
      <c r="D6217" t="s">
        <v>66</v>
      </c>
      <c r="E6217" t="s">
        <v>1603</v>
      </c>
      <c r="F6217" t="s">
        <v>1605</v>
      </c>
      <c r="G6217" t="s">
        <v>1606</v>
      </c>
      <c r="J6217" t="s">
        <v>250</v>
      </c>
      <c r="K6217" t="s">
        <v>339</v>
      </c>
      <c r="L6217">
        <v>220</v>
      </c>
      <c r="M6217">
        <v>1</v>
      </c>
      <c r="N6217" t="s">
        <v>1579</v>
      </c>
      <c r="O6217">
        <v>5162</v>
      </c>
      <c r="P6217">
        <f t="shared" si="485"/>
        <v>6</v>
      </c>
      <c r="Q6217" t="str">
        <f t="shared" si="486"/>
        <v>Morning</v>
      </c>
      <c r="R6217" t="str">
        <f t="shared" si="487"/>
        <v>CCU  →  BBI  →  BLR</v>
      </c>
      <c r="S6217" t="str">
        <f t="shared" si="488"/>
        <v>Apr</v>
      </c>
      <c r="T6217" t="str">
        <f t="shared" si="489"/>
        <v>Premium Economy</v>
      </c>
    </row>
    <row r="6218" spans="1:20" x14ac:dyDescent="0.35">
      <c r="A6218" t="s">
        <v>12</v>
      </c>
      <c r="B6218" t="s">
        <v>45</v>
      </c>
      <c r="C6218" t="s">
        <v>67</v>
      </c>
      <c r="D6218" t="s">
        <v>66</v>
      </c>
      <c r="E6218" t="s">
        <v>1603</v>
      </c>
      <c r="F6218" t="s">
        <v>1609</v>
      </c>
      <c r="G6218" t="s">
        <v>1606</v>
      </c>
      <c r="J6218" t="s">
        <v>248</v>
      </c>
      <c r="K6218" t="s">
        <v>823</v>
      </c>
      <c r="L6218">
        <v>1430</v>
      </c>
      <c r="M6218">
        <v>1</v>
      </c>
      <c r="N6218" t="s">
        <v>1580</v>
      </c>
      <c r="O6218">
        <v>10844</v>
      </c>
      <c r="P6218">
        <f t="shared" si="485"/>
        <v>16</v>
      </c>
      <c r="Q6218" t="str">
        <f t="shared" si="486"/>
        <v>Afternoon</v>
      </c>
      <c r="R6218" t="str">
        <f t="shared" si="487"/>
        <v>CCU  →  BOM  →  BLR</v>
      </c>
      <c r="S6218" t="str">
        <f t="shared" si="488"/>
        <v>May</v>
      </c>
      <c r="T6218" t="str">
        <f t="shared" si="489"/>
        <v>Business</v>
      </c>
    </row>
    <row r="6219" spans="1:20" x14ac:dyDescent="0.35">
      <c r="A6219" t="s">
        <v>13</v>
      </c>
      <c r="B6219" t="s">
        <v>38</v>
      </c>
      <c r="C6219" t="s">
        <v>67</v>
      </c>
      <c r="D6219" t="s">
        <v>66</v>
      </c>
      <c r="E6219" t="s">
        <v>1603</v>
      </c>
      <c r="F6219" t="s">
        <v>1606</v>
      </c>
      <c r="J6219" t="s">
        <v>163</v>
      </c>
      <c r="K6219" t="s">
        <v>237</v>
      </c>
      <c r="L6219">
        <v>150</v>
      </c>
      <c r="M6219">
        <v>0</v>
      </c>
      <c r="N6219" t="s">
        <v>1581</v>
      </c>
      <c r="O6219">
        <v>3815</v>
      </c>
      <c r="P6219">
        <f t="shared" si="485"/>
        <v>9</v>
      </c>
      <c r="Q6219" t="str">
        <f t="shared" si="486"/>
        <v>Morning</v>
      </c>
      <c r="R6219" t="str">
        <f t="shared" si="487"/>
        <v>CCU  →  BLR</v>
      </c>
      <c r="S6219" t="str">
        <f t="shared" si="488"/>
        <v>Mar</v>
      </c>
      <c r="T6219" t="str">
        <f t="shared" si="489"/>
        <v>Economy</v>
      </c>
    </row>
    <row r="6220" spans="1:20" x14ac:dyDescent="0.35">
      <c r="A6220" t="s">
        <v>12</v>
      </c>
      <c r="B6220" t="s">
        <v>48</v>
      </c>
      <c r="C6220" t="s">
        <v>66</v>
      </c>
      <c r="D6220" t="s">
        <v>71</v>
      </c>
      <c r="E6220" t="s">
        <v>1601</v>
      </c>
      <c r="F6220" t="s">
        <v>1609</v>
      </c>
      <c r="G6220" t="s">
        <v>1602</v>
      </c>
      <c r="J6220" t="s">
        <v>170</v>
      </c>
      <c r="K6220" t="s">
        <v>972</v>
      </c>
      <c r="L6220">
        <v>1310</v>
      </c>
      <c r="M6220">
        <v>1</v>
      </c>
      <c r="N6220" t="s">
        <v>1579</v>
      </c>
      <c r="O6220">
        <v>17261</v>
      </c>
      <c r="P6220">
        <f t="shared" si="485"/>
        <v>11</v>
      </c>
      <c r="Q6220" t="str">
        <f t="shared" si="486"/>
        <v>Morning</v>
      </c>
      <c r="R6220" t="str">
        <f t="shared" si="487"/>
        <v>BLR  →  BOM  →  DEL</v>
      </c>
      <c r="S6220" t="str">
        <f t="shared" si="488"/>
        <v>Mar</v>
      </c>
      <c r="T6220" t="str">
        <f t="shared" si="489"/>
        <v>Business</v>
      </c>
    </row>
    <row r="6221" spans="1:20" x14ac:dyDescent="0.35">
      <c r="A6221" t="s">
        <v>12</v>
      </c>
      <c r="B6221" t="s">
        <v>48</v>
      </c>
      <c r="C6221" t="s">
        <v>66</v>
      </c>
      <c r="D6221" t="s">
        <v>71</v>
      </c>
      <c r="E6221" t="s">
        <v>1601</v>
      </c>
      <c r="F6221" t="s">
        <v>1609</v>
      </c>
      <c r="G6221" t="s">
        <v>1602</v>
      </c>
      <c r="J6221" t="s">
        <v>181</v>
      </c>
      <c r="K6221" t="s">
        <v>565</v>
      </c>
      <c r="L6221">
        <v>615</v>
      </c>
      <c r="M6221">
        <v>1</v>
      </c>
      <c r="N6221" t="s">
        <v>1579</v>
      </c>
      <c r="O6221">
        <v>16736</v>
      </c>
      <c r="P6221">
        <f t="shared" si="485"/>
        <v>21</v>
      </c>
      <c r="Q6221" t="str">
        <f t="shared" si="486"/>
        <v>Night</v>
      </c>
      <c r="R6221" t="str">
        <f t="shared" si="487"/>
        <v>BLR  →  BOM  →  DEL</v>
      </c>
      <c r="S6221" t="str">
        <f t="shared" si="488"/>
        <v>Mar</v>
      </c>
      <c r="T6221" t="str">
        <f t="shared" si="489"/>
        <v>Business</v>
      </c>
    </row>
    <row r="6222" spans="1:20" x14ac:dyDescent="0.35">
      <c r="A6222" t="s">
        <v>13</v>
      </c>
      <c r="B6222" t="s">
        <v>58</v>
      </c>
      <c r="C6222" t="s">
        <v>67</v>
      </c>
      <c r="D6222" t="s">
        <v>66</v>
      </c>
      <c r="E6222" t="s">
        <v>1603</v>
      </c>
      <c r="F6222" t="s">
        <v>1606</v>
      </c>
      <c r="J6222" t="s">
        <v>163</v>
      </c>
      <c r="K6222" t="s">
        <v>167</v>
      </c>
      <c r="L6222">
        <v>145</v>
      </c>
      <c r="M6222">
        <v>0</v>
      </c>
      <c r="N6222" t="s">
        <v>1581</v>
      </c>
      <c r="O6222">
        <v>3841</v>
      </c>
      <c r="P6222">
        <f t="shared" si="485"/>
        <v>9</v>
      </c>
      <c r="Q6222" t="str">
        <f t="shared" si="486"/>
        <v>Morning</v>
      </c>
      <c r="R6222" t="str">
        <f t="shared" si="487"/>
        <v>CCU  →  BLR</v>
      </c>
      <c r="S6222" t="str">
        <f t="shared" si="488"/>
        <v>Jun</v>
      </c>
      <c r="T6222" t="str">
        <f t="shared" si="489"/>
        <v>Economy</v>
      </c>
    </row>
    <row r="6223" spans="1:20" x14ac:dyDescent="0.35">
      <c r="A6223" t="s">
        <v>12</v>
      </c>
      <c r="B6223" t="s">
        <v>54</v>
      </c>
      <c r="C6223" t="s">
        <v>67</v>
      </c>
      <c r="D6223" t="s">
        <v>66</v>
      </c>
      <c r="E6223" t="s">
        <v>1603</v>
      </c>
      <c r="F6223" t="s">
        <v>1609</v>
      </c>
      <c r="G6223" t="s">
        <v>1606</v>
      </c>
      <c r="J6223" t="s">
        <v>214</v>
      </c>
      <c r="K6223" t="s">
        <v>222</v>
      </c>
      <c r="L6223">
        <v>400</v>
      </c>
      <c r="M6223">
        <v>1</v>
      </c>
      <c r="N6223" t="s">
        <v>1580</v>
      </c>
      <c r="O6223">
        <v>10844</v>
      </c>
      <c r="P6223">
        <f t="shared" si="485"/>
        <v>14</v>
      </c>
      <c r="Q6223" t="str">
        <f t="shared" si="486"/>
        <v>Afternoon</v>
      </c>
      <c r="R6223" t="str">
        <f t="shared" si="487"/>
        <v>CCU  →  BOM  →  BLR</v>
      </c>
      <c r="S6223" t="str">
        <f t="shared" si="488"/>
        <v>May</v>
      </c>
      <c r="T6223" t="str">
        <f t="shared" si="489"/>
        <v>Business</v>
      </c>
    </row>
    <row r="6224" spans="1:20" x14ac:dyDescent="0.35">
      <c r="A6224" t="s">
        <v>10</v>
      </c>
      <c r="B6224" t="s">
        <v>38</v>
      </c>
      <c r="C6224" t="s">
        <v>68</v>
      </c>
      <c r="D6224" t="s">
        <v>72</v>
      </c>
      <c r="E6224" t="s">
        <v>1607</v>
      </c>
      <c r="F6224" t="s">
        <v>1609</v>
      </c>
      <c r="G6224" t="s">
        <v>1610</v>
      </c>
      <c r="J6224" t="s">
        <v>342</v>
      </c>
      <c r="K6224" t="s">
        <v>307</v>
      </c>
      <c r="L6224">
        <v>615</v>
      </c>
      <c r="M6224">
        <v>1</v>
      </c>
      <c r="N6224" t="s">
        <v>1579</v>
      </c>
      <c r="O6224">
        <v>6838</v>
      </c>
      <c r="P6224">
        <f t="shared" si="485"/>
        <v>10</v>
      </c>
      <c r="Q6224" t="str">
        <f t="shared" si="486"/>
        <v>Morning</v>
      </c>
      <c r="R6224" t="str">
        <f t="shared" si="487"/>
        <v>DEL  →  BOM  →  COK</v>
      </c>
      <c r="S6224" t="str">
        <f t="shared" si="488"/>
        <v>Mar</v>
      </c>
      <c r="T6224" t="str">
        <f t="shared" si="489"/>
        <v>Premium Economy</v>
      </c>
    </row>
    <row r="6225" spans="1:20" x14ac:dyDescent="0.35">
      <c r="A6225" t="s">
        <v>11</v>
      </c>
      <c r="B6225" t="s">
        <v>25</v>
      </c>
      <c r="C6225" t="s">
        <v>67</v>
      </c>
      <c r="D6225" t="s">
        <v>66</v>
      </c>
      <c r="E6225" t="s">
        <v>1603</v>
      </c>
      <c r="F6225" t="s">
        <v>1605</v>
      </c>
      <c r="G6225" t="s">
        <v>1606</v>
      </c>
      <c r="J6225" t="s">
        <v>234</v>
      </c>
      <c r="K6225" t="s">
        <v>1305</v>
      </c>
      <c r="L6225">
        <v>1515</v>
      </c>
      <c r="M6225">
        <v>1</v>
      </c>
      <c r="N6225" t="s">
        <v>1579</v>
      </c>
      <c r="O6225">
        <v>6612</v>
      </c>
      <c r="P6225">
        <f t="shared" si="485"/>
        <v>12</v>
      </c>
      <c r="Q6225" t="str">
        <f t="shared" si="486"/>
        <v>Afternoon</v>
      </c>
      <c r="R6225" t="str">
        <f t="shared" si="487"/>
        <v>CCU  →  BBI  →  BLR</v>
      </c>
      <c r="S6225" t="str">
        <f t="shared" si="488"/>
        <v>May</v>
      </c>
      <c r="T6225" t="str">
        <f t="shared" si="489"/>
        <v>Premium Economy</v>
      </c>
    </row>
    <row r="6226" spans="1:20" x14ac:dyDescent="0.35">
      <c r="A6226" t="s">
        <v>11</v>
      </c>
      <c r="B6226" t="s">
        <v>55</v>
      </c>
      <c r="C6226" t="s">
        <v>66</v>
      </c>
      <c r="D6226" t="s">
        <v>71</v>
      </c>
      <c r="E6226" t="s">
        <v>1601</v>
      </c>
      <c r="F6226" t="s">
        <v>1602</v>
      </c>
      <c r="J6226" t="s">
        <v>207</v>
      </c>
      <c r="K6226" t="s">
        <v>259</v>
      </c>
      <c r="L6226">
        <v>170</v>
      </c>
      <c r="M6226">
        <v>0</v>
      </c>
      <c r="N6226" t="s">
        <v>1579</v>
      </c>
      <c r="O6226">
        <v>8851</v>
      </c>
      <c r="P6226">
        <f t="shared" si="485"/>
        <v>13</v>
      </c>
      <c r="Q6226" t="str">
        <f t="shared" si="486"/>
        <v>Afternoon</v>
      </c>
      <c r="R6226" t="str">
        <f t="shared" si="487"/>
        <v>BLR  →  DEL</v>
      </c>
      <c r="S6226" t="str">
        <f t="shared" si="488"/>
        <v>Mar</v>
      </c>
      <c r="T6226" t="str">
        <f t="shared" si="489"/>
        <v>Premium Economy</v>
      </c>
    </row>
    <row r="6227" spans="1:20" x14ac:dyDescent="0.35">
      <c r="A6227" t="s">
        <v>16</v>
      </c>
      <c r="B6227" t="s">
        <v>37</v>
      </c>
      <c r="C6227" t="s">
        <v>70</v>
      </c>
      <c r="D6227" t="s">
        <v>73</v>
      </c>
      <c r="E6227" t="s">
        <v>1624</v>
      </c>
      <c r="F6227" t="s">
        <v>1621</v>
      </c>
      <c r="G6227" t="s">
        <v>1625</v>
      </c>
      <c r="J6227" t="s">
        <v>174</v>
      </c>
      <c r="K6227" t="s">
        <v>212</v>
      </c>
      <c r="L6227">
        <v>670</v>
      </c>
      <c r="M6227">
        <v>1</v>
      </c>
      <c r="N6227" t="s">
        <v>1579</v>
      </c>
      <c r="O6227">
        <v>12395</v>
      </c>
      <c r="P6227">
        <f t="shared" si="485"/>
        <v>8</v>
      </c>
      <c r="Q6227" t="str">
        <f t="shared" si="486"/>
        <v>Morning</v>
      </c>
      <c r="R6227" t="str">
        <f t="shared" si="487"/>
        <v>BOM  →  DEL  →  HYD</v>
      </c>
      <c r="S6227" t="str">
        <f t="shared" si="488"/>
        <v>Mar</v>
      </c>
      <c r="T6227" t="str">
        <f t="shared" si="489"/>
        <v>Business</v>
      </c>
    </row>
    <row r="6228" spans="1:20" x14ac:dyDescent="0.35">
      <c r="A6228" t="s">
        <v>17</v>
      </c>
      <c r="B6228" t="s">
        <v>27</v>
      </c>
      <c r="C6228" t="s">
        <v>66</v>
      </c>
      <c r="D6228" t="s">
        <v>68</v>
      </c>
      <c r="E6228" t="s">
        <v>1601</v>
      </c>
      <c r="F6228" t="s">
        <v>1602</v>
      </c>
      <c r="J6228" t="s">
        <v>277</v>
      </c>
      <c r="K6228" t="s">
        <v>303</v>
      </c>
      <c r="L6228">
        <v>170</v>
      </c>
      <c r="M6228">
        <v>0</v>
      </c>
      <c r="N6228" t="s">
        <v>1579</v>
      </c>
      <c r="O6228">
        <v>4282</v>
      </c>
      <c r="P6228">
        <f t="shared" si="485"/>
        <v>4</v>
      </c>
      <c r="Q6228" t="str">
        <f t="shared" si="486"/>
        <v>Night</v>
      </c>
      <c r="R6228" t="str">
        <f t="shared" si="487"/>
        <v>BLR  →  DEL</v>
      </c>
      <c r="S6228" t="str">
        <f t="shared" si="488"/>
        <v>Jun</v>
      </c>
      <c r="T6228" t="str">
        <f t="shared" si="489"/>
        <v>Economy</v>
      </c>
    </row>
    <row r="6229" spans="1:20" x14ac:dyDescent="0.35">
      <c r="A6229" t="s">
        <v>12</v>
      </c>
      <c r="B6229" t="s">
        <v>47</v>
      </c>
      <c r="C6229" t="s">
        <v>67</v>
      </c>
      <c r="D6229" t="s">
        <v>66</v>
      </c>
      <c r="E6229" t="s">
        <v>1603</v>
      </c>
      <c r="F6229" t="s">
        <v>1609</v>
      </c>
      <c r="G6229" t="s">
        <v>1606</v>
      </c>
      <c r="J6229" t="s">
        <v>225</v>
      </c>
      <c r="K6229" t="s">
        <v>863</v>
      </c>
      <c r="L6229">
        <v>800</v>
      </c>
      <c r="M6229">
        <v>1</v>
      </c>
      <c r="N6229" t="s">
        <v>1579</v>
      </c>
      <c r="O6229">
        <v>14781</v>
      </c>
      <c r="P6229">
        <f t="shared" si="485"/>
        <v>20</v>
      </c>
      <c r="Q6229" t="str">
        <f t="shared" si="486"/>
        <v>Evening</v>
      </c>
      <c r="R6229" t="str">
        <f t="shared" si="487"/>
        <v>CCU  →  BOM  →  BLR</v>
      </c>
      <c r="S6229" t="str">
        <f t="shared" si="488"/>
        <v>May</v>
      </c>
      <c r="T6229" t="str">
        <f t="shared" si="489"/>
        <v>Business</v>
      </c>
    </row>
    <row r="6230" spans="1:20" x14ac:dyDescent="0.35">
      <c r="A6230" t="s">
        <v>14</v>
      </c>
      <c r="B6230" t="s">
        <v>36</v>
      </c>
      <c r="C6230" t="s">
        <v>68</v>
      </c>
      <c r="D6230" t="s">
        <v>72</v>
      </c>
      <c r="E6230" t="s">
        <v>1607</v>
      </c>
      <c r="F6230" t="s">
        <v>1623</v>
      </c>
      <c r="G6230" t="s">
        <v>1610</v>
      </c>
      <c r="J6230" t="s">
        <v>168</v>
      </c>
      <c r="K6230" t="s">
        <v>417</v>
      </c>
      <c r="L6230">
        <v>765</v>
      </c>
      <c r="M6230">
        <v>1</v>
      </c>
      <c r="N6230" t="s">
        <v>1579</v>
      </c>
      <c r="O6230">
        <v>9646</v>
      </c>
      <c r="P6230">
        <f t="shared" si="485"/>
        <v>9</v>
      </c>
      <c r="Q6230" t="str">
        <f t="shared" si="486"/>
        <v>Morning</v>
      </c>
      <c r="R6230" t="str">
        <f t="shared" si="487"/>
        <v>DEL  →  HYD  →  COK</v>
      </c>
      <c r="S6230" t="str">
        <f t="shared" si="488"/>
        <v>Jun</v>
      </c>
      <c r="T6230" t="str">
        <f t="shared" si="489"/>
        <v>Premium Economy</v>
      </c>
    </row>
    <row r="6231" spans="1:20" x14ac:dyDescent="0.35">
      <c r="A6231" t="s">
        <v>10</v>
      </c>
      <c r="B6231" t="s">
        <v>29</v>
      </c>
      <c r="C6231" t="s">
        <v>68</v>
      </c>
      <c r="D6231" t="s">
        <v>72</v>
      </c>
      <c r="E6231" t="s">
        <v>1607</v>
      </c>
      <c r="F6231" t="s">
        <v>1609</v>
      </c>
      <c r="G6231" t="s">
        <v>1610</v>
      </c>
      <c r="J6231" t="s">
        <v>204</v>
      </c>
      <c r="K6231" t="s">
        <v>498</v>
      </c>
      <c r="L6231">
        <v>630</v>
      </c>
      <c r="M6231">
        <v>1</v>
      </c>
      <c r="N6231" t="s">
        <v>1579</v>
      </c>
      <c r="O6231">
        <v>6628</v>
      </c>
      <c r="P6231">
        <f t="shared" si="485"/>
        <v>15</v>
      </c>
      <c r="Q6231" t="str">
        <f t="shared" si="486"/>
        <v>Afternoon</v>
      </c>
      <c r="R6231" t="str">
        <f t="shared" si="487"/>
        <v>DEL  →  BOM  →  COK</v>
      </c>
      <c r="S6231" t="str">
        <f t="shared" si="488"/>
        <v>May</v>
      </c>
      <c r="T6231" t="str">
        <f t="shared" si="489"/>
        <v>Premium Economy</v>
      </c>
    </row>
    <row r="6232" spans="1:20" x14ac:dyDescent="0.35">
      <c r="A6232" t="s">
        <v>16</v>
      </c>
      <c r="B6232" t="s">
        <v>42</v>
      </c>
      <c r="C6232" t="s">
        <v>66</v>
      </c>
      <c r="D6232" t="s">
        <v>68</v>
      </c>
      <c r="E6232" t="s">
        <v>1601</v>
      </c>
      <c r="F6232" t="s">
        <v>1602</v>
      </c>
      <c r="J6232" t="s">
        <v>183</v>
      </c>
      <c r="K6232" t="s">
        <v>216</v>
      </c>
      <c r="L6232">
        <v>160</v>
      </c>
      <c r="M6232">
        <v>0</v>
      </c>
      <c r="N6232" t="s">
        <v>1579</v>
      </c>
      <c r="O6232">
        <v>4668</v>
      </c>
      <c r="P6232">
        <f t="shared" si="485"/>
        <v>7</v>
      </c>
      <c r="Q6232" t="str">
        <f t="shared" si="486"/>
        <v>Morning</v>
      </c>
      <c r="R6232" t="str">
        <f t="shared" si="487"/>
        <v>BLR  →  DEL</v>
      </c>
      <c r="S6232" t="str">
        <f t="shared" si="488"/>
        <v>Jun</v>
      </c>
      <c r="T6232" t="str">
        <f t="shared" si="489"/>
        <v>Economy</v>
      </c>
    </row>
    <row r="6233" spans="1:20" x14ac:dyDescent="0.35">
      <c r="A6233" t="s">
        <v>14</v>
      </c>
      <c r="B6233" t="s">
        <v>37</v>
      </c>
      <c r="C6233" t="s">
        <v>68</v>
      </c>
      <c r="D6233" t="s">
        <v>72</v>
      </c>
      <c r="E6233" t="s">
        <v>1607</v>
      </c>
      <c r="F6233" t="s">
        <v>1609</v>
      </c>
      <c r="G6233" t="s">
        <v>1610</v>
      </c>
      <c r="J6233" t="s">
        <v>320</v>
      </c>
      <c r="K6233" t="s">
        <v>527</v>
      </c>
      <c r="L6233">
        <v>455</v>
      </c>
      <c r="M6233">
        <v>1</v>
      </c>
      <c r="N6233" t="s">
        <v>1579</v>
      </c>
      <c r="O6233">
        <v>16863</v>
      </c>
      <c r="P6233">
        <f t="shared" si="485"/>
        <v>18</v>
      </c>
      <c r="Q6233" t="str">
        <f t="shared" si="486"/>
        <v>Evening</v>
      </c>
      <c r="R6233" t="str">
        <f t="shared" si="487"/>
        <v>DEL  →  BOM  →  COK</v>
      </c>
      <c r="S6233" t="str">
        <f t="shared" si="488"/>
        <v>Mar</v>
      </c>
      <c r="T6233" t="str">
        <f t="shared" si="489"/>
        <v>Business</v>
      </c>
    </row>
    <row r="6234" spans="1:20" x14ac:dyDescent="0.35">
      <c r="A6234" t="s">
        <v>14</v>
      </c>
      <c r="B6234" t="s">
        <v>24</v>
      </c>
      <c r="C6234" t="s">
        <v>68</v>
      </c>
      <c r="D6234" t="s">
        <v>72</v>
      </c>
      <c r="E6234" t="s">
        <v>1607</v>
      </c>
      <c r="F6234" t="s">
        <v>1609</v>
      </c>
      <c r="G6234" t="s">
        <v>1610</v>
      </c>
      <c r="J6234" t="s">
        <v>183</v>
      </c>
      <c r="K6234" t="s">
        <v>194</v>
      </c>
      <c r="L6234">
        <v>720</v>
      </c>
      <c r="M6234">
        <v>1</v>
      </c>
      <c r="N6234" t="s">
        <v>1579</v>
      </c>
      <c r="O6234">
        <v>12192</v>
      </c>
      <c r="P6234">
        <f t="shared" si="485"/>
        <v>7</v>
      </c>
      <c r="Q6234" t="str">
        <f t="shared" si="486"/>
        <v>Morning</v>
      </c>
      <c r="R6234" t="str">
        <f t="shared" si="487"/>
        <v>DEL  →  BOM  →  COK</v>
      </c>
      <c r="S6234" t="str">
        <f t="shared" si="488"/>
        <v>Jun</v>
      </c>
      <c r="T6234" t="str">
        <f t="shared" si="489"/>
        <v>Business</v>
      </c>
    </row>
    <row r="6235" spans="1:20" x14ac:dyDescent="0.35">
      <c r="A6235" t="s">
        <v>12</v>
      </c>
      <c r="B6235" t="s">
        <v>38</v>
      </c>
      <c r="C6235" t="s">
        <v>68</v>
      </c>
      <c r="D6235" t="s">
        <v>72</v>
      </c>
      <c r="E6235" t="s">
        <v>1607</v>
      </c>
      <c r="F6235" t="s">
        <v>1609</v>
      </c>
      <c r="G6235" t="s">
        <v>1610</v>
      </c>
      <c r="J6235" t="s">
        <v>220</v>
      </c>
      <c r="K6235" t="s">
        <v>542</v>
      </c>
      <c r="L6235">
        <v>1570</v>
      </c>
      <c r="M6235">
        <v>1</v>
      </c>
      <c r="N6235" t="s">
        <v>1579</v>
      </c>
      <c r="O6235">
        <v>12719</v>
      </c>
      <c r="P6235">
        <f t="shared" si="485"/>
        <v>2</v>
      </c>
      <c r="Q6235" t="str">
        <f t="shared" si="486"/>
        <v>Night</v>
      </c>
      <c r="R6235" t="str">
        <f t="shared" si="487"/>
        <v>DEL  →  BOM  →  COK</v>
      </c>
      <c r="S6235" t="str">
        <f t="shared" si="488"/>
        <v>Mar</v>
      </c>
      <c r="T6235" t="str">
        <f t="shared" si="489"/>
        <v>Business</v>
      </c>
    </row>
    <row r="6236" spans="1:20" x14ac:dyDescent="0.35">
      <c r="A6236" t="s">
        <v>12</v>
      </c>
      <c r="B6236" t="s">
        <v>47</v>
      </c>
      <c r="C6236" t="s">
        <v>68</v>
      </c>
      <c r="D6236" t="s">
        <v>72</v>
      </c>
      <c r="E6236" t="s">
        <v>1607</v>
      </c>
      <c r="F6236" t="s">
        <v>1609</v>
      </c>
      <c r="G6236" t="s">
        <v>1610</v>
      </c>
      <c r="J6236" t="s">
        <v>182</v>
      </c>
      <c r="K6236" t="s">
        <v>664</v>
      </c>
      <c r="L6236">
        <v>885</v>
      </c>
      <c r="M6236">
        <v>1</v>
      </c>
      <c r="N6236" t="s">
        <v>1580</v>
      </c>
      <c r="O6236">
        <v>12898</v>
      </c>
      <c r="P6236">
        <f t="shared" si="485"/>
        <v>21</v>
      </c>
      <c r="Q6236" t="str">
        <f t="shared" si="486"/>
        <v>Night</v>
      </c>
      <c r="R6236" t="str">
        <f t="shared" si="487"/>
        <v>DEL  →  BOM  →  COK</v>
      </c>
      <c r="S6236" t="str">
        <f t="shared" si="488"/>
        <v>May</v>
      </c>
      <c r="T6236" t="str">
        <f t="shared" si="489"/>
        <v>Business</v>
      </c>
    </row>
    <row r="6237" spans="1:20" x14ac:dyDescent="0.35">
      <c r="A6237" t="s">
        <v>12</v>
      </c>
      <c r="B6237" t="s">
        <v>49</v>
      </c>
      <c r="C6237" t="s">
        <v>68</v>
      </c>
      <c r="D6237" t="s">
        <v>72</v>
      </c>
      <c r="E6237" t="s">
        <v>1607</v>
      </c>
      <c r="F6237" t="s">
        <v>1609</v>
      </c>
      <c r="G6237" t="s">
        <v>1610</v>
      </c>
      <c r="J6237" t="s">
        <v>200</v>
      </c>
      <c r="K6237" t="s">
        <v>506</v>
      </c>
      <c r="L6237">
        <v>1395</v>
      </c>
      <c r="M6237">
        <v>1</v>
      </c>
      <c r="N6237" t="s">
        <v>1580</v>
      </c>
      <c r="O6237">
        <v>10262</v>
      </c>
      <c r="P6237">
        <f t="shared" si="485"/>
        <v>19</v>
      </c>
      <c r="Q6237" t="str">
        <f t="shared" si="486"/>
        <v>Evening</v>
      </c>
      <c r="R6237" t="str">
        <f t="shared" si="487"/>
        <v>DEL  →  BOM  →  COK</v>
      </c>
      <c r="S6237" t="str">
        <f t="shared" si="488"/>
        <v>Jun</v>
      </c>
      <c r="T6237" t="str">
        <f t="shared" si="489"/>
        <v>Business</v>
      </c>
    </row>
    <row r="6238" spans="1:20" x14ac:dyDescent="0.35">
      <c r="A6238" t="s">
        <v>13</v>
      </c>
      <c r="B6238" t="s">
        <v>54</v>
      </c>
      <c r="C6238" t="s">
        <v>67</v>
      </c>
      <c r="D6238" t="s">
        <v>66</v>
      </c>
      <c r="E6238" t="s">
        <v>1603</v>
      </c>
      <c r="F6238" t="s">
        <v>1634</v>
      </c>
      <c r="G6238" t="s">
        <v>1606</v>
      </c>
      <c r="J6238" t="s">
        <v>281</v>
      </c>
      <c r="K6238" t="s">
        <v>181</v>
      </c>
      <c r="L6238">
        <v>330</v>
      </c>
      <c r="M6238">
        <v>1</v>
      </c>
      <c r="N6238" t="s">
        <v>1579</v>
      </c>
      <c r="O6238">
        <v>7804</v>
      </c>
      <c r="P6238">
        <f t="shared" si="485"/>
        <v>15</v>
      </c>
      <c r="Q6238" t="str">
        <f t="shared" si="486"/>
        <v>Afternoon</v>
      </c>
      <c r="R6238" t="str">
        <f t="shared" si="487"/>
        <v>CCU  →  IXB  →  BLR</v>
      </c>
      <c r="S6238" t="str">
        <f t="shared" si="488"/>
        <v>May</v>
      </c>
      <c r="T6238" t="str">
        <f t="shared" si="489"/>
        <v>Premium Economy</v>
      </c>
    </row>
    <row r="6239" spans="1:20" x14ac:dyDescent="0.35">
      <c r="A6239" t="s">
        <v>10</v>
      </c>
      <c r="B6239" t="s">
        <v>31</v>
      </c>
      <c r="C6239" t="s">
        <v>67</v>
      </c>
      <c r="D6239" t="s">
        <v>66</v>
      </c>
      <c r="E6239" t="s">
        <v>1603</v>
      </c>
      <c r="F6239" t="s">
        <v>1606</v>
      </c>
      <c r="J6239" t="s">
        <v>316</v>
      </c>
      <c r="K6239" t="s">
        <v>346</v>
      </c>
      <c r="L6239">
        <v>155</v>
      </c>
      <c r="M6239">
        <v>0</v>
      </c>
      <c r="N6239" t="s">
        <v>1579</v>
      </c>
      <c r="O6239">
        <v>4174</v>
      </c>
      <c r="P6239">
        <f t="shared" si="485"/>
        <v>4</v>
      </c>
      <c r="Q6239" t="str">
        <f t="shared" si="486"/>
        <v>Night</v>
      </c>
      <c r="R6239" t="str">
        <f t="shared" si="487"/>
        <v>CCU  →  BLR</v>
      </c>
      <c r="S6239" t="str">
        <f t="shared" si="488"/>
        <v>Apr</v>
      </c>
      <c r="T6239" t="str">
        <f t="shared" si="489"/>
        <v>Economy</v>
      </c>
    </row>
    <row r="6240" spans="1:20" x14ac:dyDescent="0.35">
      <c r="A6240" t="s">
        <v>10</v>
      </c>
      <c r="B6240" t="s">
        <v>46</v>
      </c>
      <c r="C6240" t="s">
        <v>70</v>
      </c>
      <c r="D6240" t="s">
        <v>73</v>
      </c>
      <c r="E6240" t="s">
        <v>1624</v>
      </c>
      <c r="F6240" t="s">
        <v>1625</v>
      </c>
      <c r="J6240" t="s">
        <v>314</v>
      </c>
      <c r="K6240" t="s">
        <v>378</v>
      </c>
      <c r="L6240">
        <v>95</v>
      </c>
      <c r="M6240">
        <v>0</v>
      </c>
      <c r="N6240" t="s">
        <v>1579</v>
      </c>
      <c r="O6240">
        <v>2227</v>
      </c>
      <c r="P6240">
        <f t="shared" si="485"/>
        <v>20</v>
      </c>
      <c r="Q6240" t="str">
        <f t="shared" si="486"/>
        <v>Evening</v>
      </c>
      <c r="R6240" t="str">
        <f t="shared" si="487"/>
        <v>BOM  →  HYD</v>
      </c>
      <c r="S6240" t="str">
        <f t="shared" si="488"/>
        <v>Jun</v>
      </c>
      <c r="T6240" t="str">
        <f t="shared" si="489"/>
        <v>Economy</v>
      </c>
    </row>
    <row r="6241" spans="1:20" x14ac:dyDescent="0.35">
      <c r="A6241" t="s">
        <v>12</v>
      </c>
      <c r="B6241" t="s">
        <v>60</v>
      </c>
      <c r="C6241" t="s">
        <v>66</v>
      </c>
      <c r="D6241" t="s">
        <v>71</v>
      </c>
      <c r="E6241" t="s">
        <v>1601</v>
      </c>
      <c r="F6241" t="s">
        <v>1609</v>
      </c>
      <c r="G6241" t="s">
        <v>1602</v>
      </c>
      <c r="J6241" t="s">
        <v>292</v>
      </c>
      <c r="K6241" t="s">
        <v>526</v>
      </c>
      <c r="L6241">
        <v>610</v>
      </c>
      <c r="M6241">
        <v>1</v>
      </c>
      <c r="N6241" t="s">
        <v>1580</v>
      </c>
      <c r="O6241">
        <v>11087</v>
      </c>
      <c r="P6241">
        <f t="shared" si="485"/>
        <v>22</v>
      </c>
      <c r="Q6241" t="str">
        <f t="shared" si="486"/>
        <v>Night</v>
      </c>
      <c r="R6241" t="str">
        <f t="shared" si="487"/>
        <v>BLR  →  BOM  →  DEL</v>
      </c>
      <c r="S6241" t="str">
        <f t="shared" si="488"/>
        <v>Mar</v>
      </c>
      <c r="T6241" t="str">
        <f t="shared" si="489"/>
        <v>Business</v>
      </c>
    </row>
    <row r="6242" spans="1:20" x14ac:dyDescent="0.35">
      <c r="A6242" t="s">
        <v>14</v>
      </c>
      <c r="B6242" t="s">
        <v>38</v>
      </c>
      <c r="C6242" t="s">
        <v>68</v>
      </c>
      <c r="D6242" t="s">
        <v>72</v>
      </c>
      <c r="E6242" t="s">
        <v>1607</v>
      </c>
      <c r="F6242" t="s">
        <v>1609</v>
      </c>
      <c r="G6242" t="s">
        <v>1610</v>
      </c>
      <c r="J6242" t="s">
        <v>165</v>
      </c>
      <c r="K6242" t="s">
        <v>424</v>
      </c>
      <c r="L6242">
        <v>650</v>
      </c>
      <c r="M6242">
        <v>1</v>
      </c>
      <c r="N6242" t="s">
        <v>1579</v>
      </c>
      <c r="O6242">
        <v>11667</v>
      </c>
      <c r="P6242">
        <f t="shared" si="485"/>
        <v>8</v>
      </c>
      <c r="Q6242" t="str">
        <f t="shared" si="486"/>
        <v>Morning</v>
      </c>
      <c r="R6242" t="str">
        <f t="shared" si="487"/>
        <v>DEL  →  BOM  →  COK</v>
      </c>
      <c r="S6242" t="str">
        <f t="shared" si="488"/>
        <v>Mar</v>
      </c>
      <c r="T6242" t="str">
        <f t="shared" si="489"/>
        <v>Business</v>
      </c>
    </row>
    <row r="6243" spans="1:20" x14ac:dyDescent="0.35">
      <c r="A6243" t="s">
        <v>11</v>
      </c>
      <c r="B6243" t="s">
        <v>37</v>
      </c>
      <c r="C6243" t="s">
        <v>68</v>
      </c>
      <c r="D6243" t="s">
        <v>72</v>
      </c>
      <c r="E6243" t="s">
        <v>1607</v>
      </c>
      <c r="F6243" t="s">
        <v>1610</v>
      </c>
      <c r="J6243" t="s">
        <v>161</v>
      </c>
      <c r="K6243" t="s">
        <v>171</v>
      </c>
      <c r="L6243">
        <v>185</v>
      </c>
      <c r="M6243">
        <v>0</v>
      </c>
      <c r="N6243" t="s">
        <v>1579</v>
      </c>
      <c r="O6243">
        <v>7931</v>
      </c>
      <c r="P6243">
        <f t="shared" si="485"/>
        <v>18</v>
      </c>
      <c r="Q6243" t="str">
        <f t="shared" si="486"/>
        <v>Evening</v>
      </c>
      <c r="R6243" t="str">
        <f t="shared" si="487"/>
        <v>DEL  →  COK</v>
      </c>
      <c r="S6243" t="str">
        <f t="shared" si="488"/>
        <v>Mar</v>
      </c>
      <c r="T6243" t="str">
        <f t="shared" si="489"/>
        <v>Premium Economy</v>
      </c>
    </row>
    <row r="6244" spans="1:20" x14ac:dyDescent="0.35">
      <c r="A6244" t="s">
        <v>10</v>
      </c>
      <c r="B6244" t="s">
        <v>36</v>
      </c>
      <c r="C6244" t="s">
        <v>69</v>
      </c>
      <c r="D6244" t="s">
        <v>67</v>
      </c>
      <c r="E6244" t="s">
        <v>1613</v>
      </c>
      <c r="F6244" t="s">
        <v>1614</v>
      </c>
      <c r="J6244" t="s">
        <v>333</v>
      </c>
      <c r="K6244" t="s">
        <v>1306</v>
      </c>
      <c r="L6244">
        <v>140</v>
      </c>
      <c r="M6244">
        <v>0</v>
      </c>
      <c r="N6244" t="s">
        <v>1579</v>
      </c>
      <c r="O6244">
        <v>5277</v>
      </c>
      <c r="P6244">
        <f t="shared" si="485"/>
        <v>22</v>
      </c>
      <c r="Q6244" t="str">
        <f t="shared" si="486"/>
        <v>Night</v>
      </c>
      <c r="R6244" t="str">
        <f t="shared" si="487"/>
        <v>MAA  →  CCU</v>
      </c>
      <c r="S6244" t="str">
        <f t="shared" si="488"/>
        <v>Jun</v>
      </c>
      <c r="T6244" t="str">
        <f t="shared" si="489"/>
        <v>Premium Economy</v>
      </c>
    </row>
    <row r="6245" spans="1:20" x14ac:dyDescent="0.35">
      <c r="A6245" t="s">
        <v>12</v>
      </c>
      <c r="B6245" t="s">
        <v>36</v>
      </c>
      <c r="C6245" t="s">
        <v>67</v>
      </c>
      <c r="D6245" t="s">
        <v>66</v>
      </c>
      <c r="E6245" t="s">
        <v>1603</v>
      </c>
      <c r="F6245" t="s">
        <v>1609</v>
      </c>
      <c r="G6245" t="s">
        <v>1606</v>
      </c>
      <c r="J6245" t="s">
        <v>213</v>
      </c>
      <c r="K6245" t="s">
        <v>230</v>
      </c>
      <c r="L6245">
        <v>705</v>
      </c>
      <c r="M6245">
        <v>1</v>
      </c>
      <c r="N6245" t="s">
        <v>1579</v>
      </c>
      <c r="O6245">
        <v>13626</v>
      </c>
      <c r="P6245">
        <f t="shared" si="485"/>
        <v>6</v>
      </c>
      <c r="Q6245" t="str">
        <f t="shared" si="486"/>
        <v>Morning</v>
      </c>
      <c r="R6245" t="str">
        <f t="shared" si="487"/>
        <v>CCU  →  BOM  →  BLR</v>
      </c>
      <c r="S6245" t="str">
        <f t="shared" si="488"/>
        <v>Jun</v>
      </c>
      <c r="T6245" t="str">
        <f t="shared" si="489"/>
        <v>Business</v>
      </c>
    </row>
    <row r="6246" spans="1:20" x14ac:dyDescent="0.35">
      <c r="A6246" t="s">
        <v>12</v>
      </c>
      <c r="B6246" t="s">
        <v>45</v>
      </c>
      <c r="C6246" t="s">
        <v>68</v>
      </c>
      <c r="D6246" t="s">
        <v>72</v>
      </c>
      <c r="E6246" t="s">
        <v>1607</v>
      </c>
      <c r="F6246" t="s">
        <v>1609</v>
      </c>
      <c r="G6246" t="s">
        <v>1610</v>
      </c>
      <c r="J6246" t="s">
        <v>230</v>
      </c>
      <c r="K6246" t="s">
        <v>423</v>
      </c>
      <c r="L6246">
        <v>610</v>
      </c>
      <c r="M6246">
        <v>1</v>
      </c>
      <c r="N6246" t="s">
        <v>1580</v>
      </c>
      <c r="O6246">
        <v>12373</v>
      </c>
      <c r="P6246">
        <f t="shared" si="485"/>
        <v>18</v>
      </c>
      <c r="Q6246" t="str">
        <f t="shared" si="486"/>
        <v>Evening</v>
      </c>
      <c r="R6246" t="str">
        <f t="shared" si="487"/>
        <v>DEL  →  BOM  →  COK</v>
      </c>
      <c r="S6246" t="str">
        <f t="shared" si="488"/>
        <v>May</v>
      </c>
      <c r="T6246" t="str">
        <f t="shared" si="489"/>
        <v>Business</v>
      </c>
    </row>
    <row r="6247" spans="1:20" x14ac:dyDescent="0.35">
      <c r="A6247" t="s">
        <v>12</v>
      </c>
      <c r="B6247" t="s">
        <v>22</v>
      </c>
      <c r="C6247" t="s">
        <v>67</v>
      </c>
      <c r="D6247" t="s">
        <v>66</v>
      </c>
      <c r="E6247" t="s">
        <v>1603</v>
      </c>
      <c r="F6247" t="s">
        <v>1609</v>
      </c>
      <c r="G6247" t="s">
        <v>1606</v>
      </c>
      <c r="J6247" t="s">
        <v>213</v>
      </c>
      <c r="K6247" t="s">
        <v>396</v>
      </c>
      <c r="L6247">
        <v>700</v>
      </c>
      <c r="M6247">
        <v>1</v>
      </c>
      <c r="N6247" t="s">
        <v>1580</v>
      </c>
      <c r="O6247">
        <v>10031</v>
      </c>
      <c r="P6247">
        <f t="shared" si="485"/>
        <v>6</v>
      </c>
      <c r="Q6247" t="str">
        <f t="shared" si="486"/>
        <v>Morning</v>
      </c>
      <c r="R6247" t="str">
        <f t="shared" si="487"/>
        <v>CCU  →  BOM  →  BLR</v>
      </c>
      <c r="S6247" t="str">
        <f t="shared" si="488"/>
        <v>Mar</v>
      </c>
      <c r="T6247" t="str">
        <f t="shared" si="489"/>
        <v>Business</v>
      </c>
    </row>
    <row r="6248" spans="1:20" x14ac:dyDescent="0.35">
      <c r="A6248" t="s">
        <v>12</v>
      </c>
      <c r="B6248" t="s">
        <v>25</v>
      </c>
      <c r="C6248" t="s">
        <v>67</v>
      </c>
      <c r="D6248" t="s">
        <v>66</v>
      </c>
      <c r="E6248" t="s">
        <v>1603</v>
      </c>
      <c r="F6248" t="s">
        <v>1609</v>
      </c>
      <c r="G6248" t="s">
        <v>1606</v>
      </c>
      <c r="J6248" t="s">
        <v>248</v>
      </c>
      <c r="K6248" t="s">
        <v>1307</v>
      </c>
      <c r="L6248">
        <v>1695</v>
      </c>
      <c r="M6248">
        <v>1</v>
      </c>
      <c r="N6248" t="s">
        <v>1580</v>
      </c>
      <c r="O6248">
        <v>10844</v>
      </c>
      <c r="P6248">
        <f t="shared" si="485"/>
        <v>16</v>
      </c>
      <c r="Q6248" t="str">
        <f t="shared" si="486"/>
        <v>Afternoon</v>
      </c>
      <c r="R6248" t="str">
        <f t="shared" si="487"/>
        <v>CCU  →  BOM  →  BLR</v>
      </c>
      <c r="S6248" t="str">
        <f t="shared" si="488"/>
        <v>May</v>
      </c>
      <c r="T6248" t="str">
        <f t="shared" si="489"/>
        <v>Business</v>
      </c>
    </row>
    <row r="6249" spans="1:20" x14ac:dyDescent="0.35">
      <c r="A6249" t="s">
        <v>15</v>
      </c>
      <c r="B6249" t="s">
        <v>32</v>
      </c>
      <c r="C6249" t="s">
        <v>68</v>
      </c>
      <c r="D6249" t="s">
        <v>72</v>
      </c>
      <c r="E6249" t="s">
        <v>1607</v>
      </c>
      <c r="F6249" t="s">
        <v>1609</v>
      </c>
      <c r="G6249" t="s">
        <v>1610</v>
      </c>
      <c r="J6249" t="s">
        <v>187</v>
      </c>
      <c r="K6249" t="s">
        <v>256</v>
      </c>
      <c r="L6249">
        <v>540</v>
      </c>
      <c r="M6249">
        <v>1</v>
      </c>
      <c r="N6249" t="s">
        <v>1579</v>
      </c>
      <c r="O6249">
        <v>6591</v>
      </c>
      <c r="P6249">
        <f t="shared" si="485"/>
        <v>10</v>
      </c>
      <c r="Q6249" t="str">
        <f t="shared" si="486"/>
        <v>Morning</v>
      </c>
      <c r="R6249" t="str">
        <f t="shared" si="487"/>
        <v>DEL  →  BOM  →  COK</v>
      </c>
      <c r="S6249" t="str">
        <f t="shared" si="488"/>
        <v>May</v>
      </c>
      <c r="T6249" t="str">
        <f t="shared" si="489"/>
        <v>Premium Economy</v>
      </c>
    </row>
    <row r="6250" spans="1:20" x14ac:dyDescent="0.35">
      <c r="A6250" t="s">
        <v>12</v>
      </c>
      <c r="B6250" t="s">
        <v>56</v>
      </c>
      <c r="C6250" t="s">
        <v>68</v>
      </c>
      <c r="D6250" t="s">
        <v>72</v>
      </c>
      <c r="E6250" t="s">
        <v>1607</v>
      </c>
      <c r="F6250" t="s">
        <v>1609</v>
      </c>
      <c r="G6250" t="s">
        <v>1610</v>
      </c>
      <c r="J6250" t="s">
        <v>230</v>
      </c>
      <c r="K6250" t="s">
        <v>1308</v>
      </c>
      <c r="L6250">
        <v>1485</v>
      </c>
      <c r="M6250">
        <v>1</v>
      </c>
      <c r="N6250" t="s">
        <v>1580</v>
      </c>
      <c r="O6250">
        <v>5406</v>
      </c>
      <c r="P6250">
        <f t="shared" si="485"/>
        <v>18</v>
      </c>
      <c r="Q6250" t="str">
        <f t="shared" si="486"/>
        <v>Evening</v>
      </c>
      <c r="R6250" t="str">
        <f t="shared" si="487"/>
        <v>DEL  →  BOM  →  COK</v>
      </c>
      <c r="S6250" t="str">
        <f t="shared" si="488"/>
        <v>Apr</v>
      </c>
      <c r="T6250" t="str">
        <f t="shared" si="489"/>
        <v>Premium Economy</v>
      </c>
    </row>
    <row r="6251" spans="1:20" x14ac:dyDescent="0.35">
      <c r="A6251" t="s">
        <v>12</v>
      </c>
      <c r="B6251" t="s">
        <v>41</v>
      </c>
      <c r="C6251" t="s">
        <v>67</v>
      </c>
      <c r="D6251" t="s">
        <v>66</v>
      </c>
      <c r="E6251" t="s">
        <v>1603</v>
      </c>
      <c r="F6251" t="s">
        <v>1609</v>
      </c>
      <c r="G6251" t="s">
        <v>1606</v>
      </c>
      <c r="J6251" t="s">
        <v>171</v>
      </c>
      <c r="K6251" t="s">
        <v>1193</v>
      </c>
      <c r="L6251">
        <v>1150</v>
      </c>
      <c r="M6251">
        <v>1</v>
      </c>
      <c r="N6251" t="s">
        <v>1580</v>
      </c>
      <c r="O6251">
        <v>10844</v>
      </c>
      <c r="P6251">
        <f t="shared" si="485"/>
        <v>21</v>
      </c>
      <c r="Q6251" t="str">
        <f t="shared" si="486"/>
        <v>Night</v>
      </c>
      <c r="R6251" t="str">
        <f t="shared" si="487"/>
        <v>CCU  →  BOM  →  BLR</v>
      </c>
      <c r="S6251" t="str">
        <f t="shared" si="488"/>
        <v>May</v>
      </c>
      <c r="T6251" t="str">
        <f t="shared" si="489"/>
        <v>Business</v>
      </c>
    </row>
    <row r="6252" spans="1:20" x14ac:dyDescent="0.35">
      <c r="A6252" t="s">
        <v>13</v>
      </c>
      <c r="B6252" t="s">
        <v>29</v>
      </c>
      <c r="C6252" t="s">
        <v>70</v>
      </c>
      <c r="D6252" t="s">
        <v>73</v>
      </c>
      <c r="E6252" t="s">
        <v>1624</v>
      </c>
      <c r="F6252" t="s">
        <v>1625</v>
      </c>
      <c r="J6252" t="s">
        <v>338</v>
      </c>
      <c r="K6252" t="s">
        <v>611</v>
      </c>
      <c r="L6252">
        <v>90</v>
      </c>
      <c r="M6252">
        <v>0</v>
      </c>
      <c r="N6252" t="s">
        <v>1579</v>
      </c>
      <c r="O6252">
        <v>2017</v>
      </c>
      <c r="P6252">
        <f t="shared" si="485"/>
        <v>22</v>
      </c>
      <c r="Q6252" t="str">
        <f t="shared" si="486"/>
        <v>Night</v>
      </c>
      <c r="R6252" t="str">
        <f t="shared" si="487"/>
        <v>BOM  →  HYD</v>
      </c>
      <c r="S6252" t="str">
        <f t="shared" si="488"/>
        <v>May</v>
      </c>
      <c r="T6252" t="str">
        <f t="shared" si="489"/>
        <v>Economy</v>
      </c>
    </row>
    <row r="6253" spans="1:20" x14ac:dyDescent="0.35">
      <c r="A6253" t="s">
        <v>12</v>
      </c>
      <c r="B6253" t="s">
        <v>32</v>
      </c>
      <c r="C6253" t="s">
        <v>68</v>
      </c>
      <c r="D6253" t="s">
        <v>72</v>
      </c>
      <c r="E6253" t="s">
        <v>1607</v>
      </c>
      <c r="F6253" t="s">
        <v>1609</v>
      </c>
      <c r="G6253" t="s">
        <v>1610</v>
      </c>
      <c r="J6253" t="s">
        <v>255</v>
      </c>
      <c r="K6253" t="s">
        <v>528</v>
      </c>
      <c r="L6253">
        <v>1595</v>
      </c>
      <c r="M6253">
        <v>1</v>
      </c>
      <c r="N6253" t="s">
        <v>1580</v>
      </c>
      <c r="O6253">
        <v>12373</v>
      </c>
      <c r="P6253">
        <f t="shared" si="485"/>
        <v>10</v>
      </c>
      <c r="Q6253" t="str">
        <f t="shared" si="486"/>
        <v>Morning</v>
      </c>
      <c r="R6253" t="str">
        <f t="shared" si="487"/>
        <v>DEL  →  BOM  →  COK</v>
      </c>
      <c r="S6253" t="str">
        <f t="shared" si="488"/>
        <v>May</v>
      </c>
      <c r="T6253" t="str">
        <f t="shared" si="489"/>
        <v>Business</v>
      </c>
    </row>
    <row r="6254" spans="1:20" x14ac:dyDescent="0.35">
      <c r="A6254" t="s">
        <v>11</v>
      </c>
      <c r="B6254" t="s">
        <v>53</v>
      </c>
      <c r="C6254" t="s">
        <v>68</v>
      </c>
      <c r="D6254" t="s">
        <v>72</v>
      </c>
      <c r="E6254" t="s">
        <v>1607</v>
      </c>
      <c r="F6254" t="s">
        <v>1609</v>
      </c>
      <c r="G6254" t="s">
        <v>1610</v>
      </c>
      <c r="J6254" t="s">
        <v>183</v>
      </c>
      <c r="K6254" t="s">
        <v>252</v>
      </c>
      <c r="L6254">
        <v>735</v>
      </c>
      <c r="M6254">
        <v>1</v>
      </c>
      <c r="N6254" t="s">
        <v>1579</v>
      </c>
      <c r="O6254">
        <v>8669</v>
      </c>
      <c r="P6254">
        <f t="shared" si="485"/>
        <v>7</v>
      </c>
      <c r="Q6254" t="str">
        <f t="shared" si="486"/>
        <v>Morning</v>
      </c>
      <c r="R6254" t="str">
        <f t="shared" si="487"/>
        <v>DEL  →  BOM  →  COK</v>
      </c>
      <c r="S6254" t="str">
        <f t="shared" si="488"/>
        <v>Jun</v>
      </c>
      <c r="T6254" t="str">
        <f t="shared" si="489"/>
        <v>Premium Economy</v>
      </c>
    </row>
    <row r="6255" spans="1:20" x14ac:dyDescent="0.35">
      <c r="A6255" t="s">
        <v>17</v>
      </c>
      <c r="B6255" t="s">
        <v>59</v>
      </c>
      <c r="C6255" t="s">
        <v>68</v>
      </c>
      <c r="D6255" t="s">
        <v>72</v>
      </c>
      <c r="E6255" t="s">
        <v>1607</v>
      </c>
      <c r="F6255" t="s">
        <v>1612</v>
      </c>
      <c r="G6255" t="s">
        <v>1610</v>
      </c>
      <c r="J6255" t="s">
        <v>302</v>
      </c>
      <c r="K6255" t="s">
        <v>329</v>
      </c>
      <c r="L6255">
        <v>470</v>
      </c>
      <c r="M6255">
        <v>1</v>
      </c>
      <c r="N6255" t="s">
        <v>1579</v>
      </c>
      <c r="O6255">
        <v>6151</v>
      </c>
      <c r="P6255">
        <f t="shared" si="485"/>
        <v>7</v>
      </c>
      <c r="Q6255" t="str">
        <f t="shared" si="486"/>
        <v>Morning</v>
      </c>
      <c r="R6255" t="str">
        <f t="shared" si="487"/>
        <v>DEL  →  BLR  →  COK</v>
      </c>
      <c r="S6255" t="str">
        <f t="shared" si="488"/>
        <v>Mar</v>
      </c>
      <c r="T6255" t="str">
        <f t="shared" si="489"/>
        <v>Premium Economy</v>
      </c>
    </row>
    <row r="6256" spans="1:20" x14ac:dyDescent="0.35">
      <c r="A6256" t="s">
        <v>14</v>
      </c>
      <c r="B6256" t="s">
        <v>45</v>
      </c>
      <c r="C6256" t="s">
        <v>68</v>
      </c>
      <c r="D6256" t="s">
        <v>72</v>
      </c>
      <c r="E6256" t="s">
        <v>1607</v>
      </c>
      <c r="F6256" t="s">
        <v>1623</v>
      </c>
      <c r="G6256" t="s">
        <v>1610</v>
      </c>
      <c r="J6256" t="s">
        <v>168</v>
      </c>
      <c r="K6256" t="s">
        <v>417</v>
      </c>
      <c r="L6256">
        <v>765</v>
      </c>
      <c r="M6256">
        <v>1</v>
      </c>
      <c r="N6256" t="s">
        <v>1579</v>
      </c>
      <c r="O6256">
        <v>10348</v>
      </c>
      <c r="P6256">
        <f t="shared" si="485"/>
        <v>9</v>
      </c>
      <c r="Q6256" t="str">
        <f t="shared" si="486"/>
        <v>Morning</v>
      </c>
      <c r="R6256" t="str">
        <f t="shared" si="487"/>
        <v>DEL  →  HYD  →  COK</v>
      </c>
      <c r="S6256" t="str">
        <f t="shared" si="488"/>
        <v>May</v>
      </c>
      <c r="T6256" t="str">
        <f t="shared" si="489"/>
        <v>Business</v>
      </c>
    </row>
    <row r="6257" spans="1:20" x14ac:dyDescent="0.35">
      <c r="A6257" t="s">
        <v>12</v>
      </c>
      <c r="B6257" t="s">
        <v>22</v>
      </c>
      <c r="C6257" t="s">
        <v>66</v>
      </c>
      <c r="D6257" t="s">
        <v>71</v>
      </c>
      <c r="E6257" t="s">
        <v>1601</v>
      </c>
      <c r="F6257" t="s">
        <v>1602</v>
      </c>
      <c r="J6257" t="s">
        <v>212</v>
      </c>
      <c r="K6257" t="s">
        <v>412</v>
      </c>
      <c r="L6257">
        <v>160</v>
      </c>
      <c r="M6257">
        <v>0</v>
      </c>
      <c r="N6257" t="s">
        <v>1579</v>
      </c>
      <c r="O6257">
        <v>8016</v>
      </c>
      <c r="P6257">
        <f t="shared" si="485"/>
        <v>19</v>
      </c>
      <c r="Q6257" t="str">
        <f t="shared" si="486"/>
        <v>Evening</v>
      </c>
      <c r="R6257" t="str">
        <f t="shared" si="487"/>
        <v>BLR  →  DEL</v>
      </c>
      <c r="S6257" t="str">
        <f t="shared" si="488"/>
        <v>Mar</v>
      </c>
      <c r="T6257" t="str">
        <f t="shared" si="489"/>
        <v>Premium Economy</v>
      </c>
    </row>
    <row r="6258" spans="1:20" x14ac:dyDescent="0.35">
      <c r="A6258" t="s">
        <v>10</v>
      </c>
      <c r="B6258" t="s">
        <v>36</v>
      </c>
      <c r="C6258" t="s">
        <v>66</v>
      </c>
      <c r="D6258" t="s">
        <v>68</v>
      </c>
      <c r="E6258" t="s">
        <v>1601</v>
      </c>
      <c r="F6258" t="s">
        <v>1602</v>
      </c>
      <c r="J6258" t="s">
        <v>268</v>
      </c>
      <c r="K6258" t="s">
        <v>377</v>
      </c>
      <c r="L6258">
        <v>170</v>
      </c>
      <c r="M6258">
        <v>0</v>
      </c>
      <c r="N6258" t="s">
        <v>1579</v>
      </c>
      <c r="O6258">
        <v>4823</v>
      </c>
      <c r="P6258">
        <f t="shared" si="485"/>
        <v>8</v>
      </c>
      <c r="Q6258" t="str">
        <f t="shared" si="486"/>
        <v>Morning</v>
      </c>
      <c r="R6258" t="str">
        <f t="shared" si="487"/>
        <v>BLR  →  DEL</v>
      </c>
      <c r="S6258" t="str">
        <f t="shared" si="488"/>
        <v>Jun</v>
      </c>
      <c r="T6258" t="str">
        <f t="shared" si="489"/>
        <v>Economy</v>
      </c>
    </row>
    <row r="6259" spans="1:20" x14ac:dyDescent="0.35">
      <c r="A6259" t="s">
        <v>11</v>
      </c>
      <c r="B6259" t="s">
        <v>47</v>
      </c>
      <c r="C6259" t="s">
        <v>67</v>
      </c>
      <c r="D6259" t="s">
        <v>66</v>
      </c>
      <c r="E6259" t="s">
        <v>1603</v>
      </c>
      <c r="F6259" t="s">
        <v>1606</v>
      </c>
      <c r="J6259" t="s">
        <v>189</v>
      </c>
      <c r="K6259" t="s">
        <v>309</v>
      </c>
      <c r="L6259">
        <v>150</v>
      </c>
      <c r="M6259">
        <v>0</v>
      </c>
      <c r="N6259" t="s">
        <v>1579</v>
      </c>
      <c r="O6259">
        <v>5510</v>
      </c>
      <c r="P6259">
        <f t="shared" si="485"/>
        <v>14</v>
      </c>
      <c r="Q6259" t="str">
        <f t="shared" si="486"/>
        <v>Afternoon</v>
      </c>
      <c r="R6259" t="str">
        <f t="shared" si="487"/>
        <v>CCU  →  BLR</v>
      </c>
      <c r="S6259" t="str">
        <f t="shared" si="488"/>
        <v>May</v>
      </c>
      <c r="T6259" t="str">
        <f t="shared" si="489"/>
        <v>Premium Economy</v>
      </c>
    </row>
    <row r="6260" spans="1:20" x14ac:dyDescent="0.35">
      <c r="A6260" t="s">
        <v>11</v>
      </c>
      <c r="B6260" t="s">
        <v>60</v>
      </c>
      <c r="C6260" t="s">
        <v>70</v>
      </c>
      <c r="D6260" t="s">
        <v>73</v>
      </c>
      <c r="E6260" t="s">
        <v>1624</v>
      </c>
      <c r="F6260" t="s">
        <v>1625</v>
      </c>
      <c r="J6260" t="s">
        <v>280</v>
      </c>
      <c r="K6260" t="s">
        <v>419</v>
      </c>
      <c r="L6260">
        <v>80</v>
      </c>
      <c r="M6260">
        <v>0</v>
      </c>
      <c r="N6260" t="s">
        <v>1579</v>
      </c>
      <c r="O6260">
        <v>3100</v>
      </c>
      <c r="P6260">
        <f t="shared" si="485"/>
        <v>6</v>
      </c>
      <c r="Q6260" t="str">
        <f t="shared" si="486"/>
        <v>Morning</v>
      </c>
      <c r="R6260" t="str">
        <f t="shared" si="487"/>
        <v>BOM  →  HYD</v>
      </c>
      <c r="S6260" t="str">
        <f t="shared" si="488"/>
        <v>Mar</v>
      </c>
      <c r="T6260" t="str">
        <f t="shared" si="489"/>
        <v>Economy</v>
      </c>
    </row>
    <row r="6261" spans="1:20" x14ac:dyDescent="0.35">
      <c r="A6261" t="s">
        <v>12</v>
      </c>
      <c r="B6261" t="s">
        <v>46</v>
      </c>
      <c r="C6261" t="s">
        <v>68</v>
      </c>
      <c r="D6261" t="s">
        <v>72</v>
      </c>
      <c r="E6261" t="s">
        <v>1607</v>
      </c>
      <c r="F6261" t="s">
        <v>1609</v>
      </c>
      <c r="G6261" t="s">
        <v>1610</v>
      </c>
      <c r="J6261" t="s">
        <v>230</v>
      </c>
      <c r="K6261" t="s">
        <v>399</v>
      </c>
      <c r="L6261">
        <v>1485</v>
      </c>
      <c r="M6261">
        <v>1</v>
      </c>
      <c r="N6261" t="s">
        <v>1580</v>
      </c>
      <c r="O6261">
        <v>10262</v>
      </c>
      <c r="P6261">
        <f t="shared" si="485"/>
        <v>18</v>
      </c>
      <c r="Q6261" t="str">
        <f t="shared" si="486"/>
        <v>Evening</v>
      </c>
      <c r="R6261" t="str">
        <f t="shared" si="487"/>
        <v>DEL  →  BOM  →  COK</v>
      </c>
      <c r="S6261" t="str">
        <f t="shared" si="488"/>
        <v>Jun</v>
      </c>
      <c r="T6261" t="str">
        <f t="shared" si="489"/>
        <v>Business</v>
      </c>
    </row>
    <row r="6262" spans="1:20" x14ac:dyDescent="0.35">
      <c r="A6262" t="s">
        <v>12</v>
      </c>
      <c r="B6262" t="s">
        <v>30</v>
      </c>
      <c r="C6262" t="s">
        <v>68</v>
      </c>
      <c r="D6262" t="s">
        <v>72</v>
      </c>
      <c r="E6262" t="s">
        <v>1607</v>
      </c>
      <c r="F6262" t="s">
        <v>1609</v>
      </c>
      <c r="G6262" t="s">
        <v>1610</v>
      </c>
      <c r="J6262" t="s">
        <v>237</v>
      </c>
      <c r="K6262" t="s">
        <v>194</v>
      </c>
      <c r="L6262">
        <v>450</v>
      </c>
      <c r="M6262">
        <v>1</v>
      </c>
      <c r="N6262" t="s">
        <v>1579</v>
      </c>
      <c r="O6262">
        <v>14714</v>
      </c>
      <c r="P6262">
        <f t="shared" si="485"/>
        <v>11</v>
      </c>
      <c r="Q6262" t="str">
        <f t="shared" si="486"/>
        <v>Morning</v>
      </c>
      <c r="R6262" t="str">
        <f t="shared" si="487"/>
        <v>DEL  →  BOM  →  COK</v>
      </c>
      <c r="S6262" t="str">
        <f t="shared" si="488"/>
        <v>Jun</v>
      </c>
      <c r="T6262" t="str">
        <f t="shared" si="489"/>
        <v>Business</v>
      </c>
    </row>
    <row r="6263" spans="1:20" x14ac:dyDescent="0.35">
      <c r="A6263" t="s">
        <v>12</v>
      </c>
      <c r="B6263" t="s">
        <v>43</v>
      </c>
      <c r="C6263" t="s">
        <v>68</v>
      </c>
      <c r="D6263" t="s">
        <v>72</v>
      </c>
      <c r="E6263" t="s">
        <v>1607</v>
      </c>
      <c r="F6263" t="s">
        <v>1609</v>
      </c>
      <c r="G6263" t="s">
        <v>1610</v>
      </c>
      <c r="J6263" t="s">
        <v>255</v>
      </c>
      <c r="K6263" t="s">
        <v>194</v>
      </c>
      <c r="L6263">
        <v>540</v>
      </c>
      <c r="M6263">
        <v>1</v>
      </c>
      <c r="N6263" t="s">
        <v>1580</v>
      </c>
      <c r="O6263">
        <v>10262</v>
      </c>
      <c r="P6263">
        <f t="shared" si="485"/>
        <v>10</v>
      </c>
      <c r="Q6263" t="str">
        <f t="shared" si="486"/>
        <v>Morning</v>
      </c>
      <c r="R6263" t="str">
        <f t="shared" si="487"/>
        <v>DEL  →  BOM  →  COK</v>
      </c>
      <c r="S6263" t="str">
        <f t="shared" si="488"/>
        <v>Jun</v>
      </c>
      <c r="T6263" t="str">
        <f t="shared" si="489"/>
        <v>Business</v>
      </c>
    </row>
    <row r="6264" spans="1:20" x14ac:dyDescent="0.35">
      <c r="A6264" t="s">
        <v>11</v>
      </c>
      <c r="B6264" t="s">
        <v>42</v>
      </c>
      <c r="C6264" t="s">
        <v>66</v>
      </c>
      <c r="D6264" t="s">
        <v>68</v>
      </c>
      <c r="E6264" t="s">
        <v>1601</v>
      </c>
      <c r="F6264" t="s">
        <v>1602</v>
      </c>
      <c r="J6264" t="s">
        <v>254</v>
      </c>
      <c r="K6264" t="s">
        <v>224</v>
      </c>
      <c r="L6264">
        <v>170</v>
      </c>
      <c r="M6264">
        <v>0</v>
      </c>
      <c r="N6264" t="s">
        <v>1579</v>
      </c>
      <c r="O6264">
        <v>6961</v>
      </c>
      <c r="P6264">
        <f t="shared" si="485"/>
        <v>17</v>
      </c>
      <c r="Q6264" t="str">
        <f t="shared" si="486"/>
        <v>Evening</v>
      </c>
      <c r="R6264" t="str">
        <f t="shared" si="487"/>
        <v>BLR  →  DEL</v>
      </c>
      <c r="S6264" t="str">
        <f t="shared" si="488"/>
        <v>Jun</v>
      </c>
      <c r="T6264" t="str">
        <f t="shared" si="489"/>
        <v>Premium Economy</v>
      </c>
    </row>
    <row r="6265" spans="1:20" x14ac:dyDescent="0.35">
      <c r="A6265" t="s">
        <v>10</v>
      </c>
      <c r="B6265" t="s">
        <v>29</v>
      </c>
      <c r="C6265" t="s">
        <v>68</v>
      </c>
      <c r="D6265" t="s">
        <v>72</v>
      </c>
      <c r="E6265" t="s">
        <v>1607</v>
      </c>
      <c r="F6265" t="s">
        <v>1609</v>
      </c>
      <c r="G6265" t="s">
        <v>1610</v>
      </c>
      <c r="J6265" t="s">
        <v>210</v>
      </c>
      <c r="K6265" t="s">
        <v>498</v>
      </c>
      <c r="L6265">
        <v>480</v>
      </c>
      <c r="M6265">
        <v>1</v>
      </c>
      <c r="N6265" t="s">
        <v>1579</v>
      </c>
      <c r="O6265">
        <v>6206</v>
      </c>
      <c r="P6265">
        <f t="shared" si="485"/>
        <v>17</v>
      </c>
      <c r="Q6265" t="str">
        <f t="shared" si="486"/>
        <v>Evening</v>
      </c>
      <c r="R6265" t="str">
        <f t="shared" si="487"/>
        <v>DEL  →  BOM  →  COK</v>
      </c>
      <c r="S6265" t="str">
        <f t="shared" si="488"/>
        <v>May</v>
      </c>
      <c r="T6265" t="str">
        <f t="shared" si="489"/>
        <v>Premium Economy</v>
      </c>
    </row>
    <row r="6266" spans="1:20" x14ac:dyDescent="0.35">
      <c r="A6266" t="s">
        <v>11</v>
      </c>
      <c r="B6266" t="s">
        <v>50</v>
      </c>
      <c r="C6266" t="s">
        <v>66</v>
      </c>
      <c r="D6266" t="s">
        <v>71</v>
      </c>
      <c r="E6266" t="s">
        <v>1601</v>
      </c>
      <c r="F6266" t="s">
        <v>1623</v>
      </c>
      <c r="G6266" t="s">
        <v>1638</v>
      </c>
      <c r="H6266" t="s">
        <v>1602</v>
      </c>
      <c r="J6266" t="s">
        <v>305</v>
      </c>
      <c r="K6266" t="s">
        <v>323</v>
      </c>
      <c r="L6266">
        <v>880</v>
      </c>
      <c r="M6266">
        <v>2</v>
      </c>
      <c r="N6266" t="s">
        <v>1579</v>
      </c>
      <c r="O6266">
        <v>7904</v>
      </c>
      <c r="P6266">
        <f t="shared" si="485"/>
        <v>8</v>
      </c>
      <c r="Q6266" t="str">
        <f t="shared" si="486"/>
        <v>Morning</v>
      </c>
      <c r="R6266" t="str">
        <f t="shared" si="487"/>
        <v>BLR  →  HYD  →  VGA  →  DEL</v>
      </c>
      <c r="S6266" t="str">
        <f t="shared" si="488"/>
        <v>Mar</v>
      </c>
      <c r="T6266" t="str">
        <f t="shared" si="489"/>
        <v>Premium Economy</v>
      </c>
    </row>
    <row r="6267" spans="1:20" x14ac:dyDescent="0.35">
      <c r="A6267" t="s">
        <v>12</v>
      </c>
      <c r="B6267" t="s">
        <v>46</v>
      </c>
      <c r="C6267" t="s">
        <v>68</v>
      </c>
      <c r="D6267" t="s">
        <v>72</v>
      </c>
      <c r="E6267" t="s">
        <v>1607</v>
      </c>
      <c r="F6267" t="s">
        <v>1615</v>
      </c>
      <c r="G6267" t="s">
        <v>1609</v>
      </c>
      <c r="H6267" t="s">
        <v>1610</v>
      </c>
      <c r="J6267" t="s">
        <v>239</v>
      </c>
      <c r="K6267" t="s">
        <v>450</v>
      </c>
      <c r="L6267">
        <v>1045</v>
      </c>
      <c r="M6267">
        <v>2</v>
      </c>
      <c r="N6267" t="s">
        <v>1579</v>
      </c>
      <c r="O6267">
        <v>12819</v>
      </c>
      <c r="P6267">
        <f t="shared" si="485"/>
        <v>19</v>
      </c>
      <c r="Q6267" t="str">
        <f t="shared" si="486"/>
        <v>Evening</v>
      </c>
      <c r="R6267" t="str">
        <f t="shared" si="487"/>
        <v>DEL  →  AMD  →  BOM  →  COK</v>
      </c>
      <c r="S6267" t="str">
        <f t="shared" si="488"/>
        <v>Jun</v>
      </c>
      <c r="T6267" t="str">
        <f t="shared" si="489"/>
        <v>Business</v>
      </c>
    </row>
    <row r="6268" spans="1:20" x14ac:dyDescent="0.35">
      <c r="A6268" t="s">
        <v>12</v>
      </c>
      <c r="B6268" t="s">
        <v>43</v>
      </c>
      <c r="C6268" t="s">
        <v>68</v>
      </c>
      <c r="D6268" t="s">
        <v>72</v>
      </c>
      <c r="E6268" t="s">
        <v>1607</v>
      </c>
      <c r="F6268" t="s">
        <v>1609</v>
      </c>
      <c r="G6268" t="s">
        <v>1610</v>
      </c>
      <c r="J6268" t="s">
        <v>182</v>
      </c>
      <c r="K6268" t="s">
        <v>395</v>
      </c>
      <c r="L6268">
        <v>885</v>
      </c>
      <c r="M6268">
        <v>1</v>
      </c>
      <c r="N6268" t="s">
        <v>1580</v>
      </c>
      <c r="O6268">
        <v>10262</v>
      </c>
      <c r="P6268">
        <f t="shared" si="485"/>
        <v>21</v>
      </c>
      <c r="Q6268" t="str">
        <f t="shared" si="486"/>
        <v>Night</v>
      </c>
      <c r="R6268" t="str">
        <f t="shared" si="487"/>
        <v>DEL  →  BOM  →  COK</v>
      </c>
      <c r="S6268" t="str">
        <f t="shared" si="488"/>
        <v>Jun</v>
      </c>
      <c r="T6268" t="str">
        <f t="shared" si="489"/>
        <v>Business</v>
      </c>
    </row>
    <row r="6269" spans="1:20" x14ac:dyDescent="0.35">
      <c r="A6269" t="s">
        <v>10</v>
      </c>
      <c r="B6269" t="s">
        <v>57</v>
      </c>
      <c r="C6269" t="s">
        <v>66</v>
      </c>
      <c r="D6269" t="s">
        <v>68</v>
      </c>
      <c r="E6269" t="s">
        <v>1601</v>
      </c>
      <c r="F6269" t="s">
        <v>1602</v>
      </c>
      <c r="J6269" t="s">
        <v>253</v>
      </c>
      <c r="K6269" t="s">
        <v>354</v>
      </c>
      <c r="L6269">
        <v>165</v>
      </c>
      <c r="M6269">
        <v>0</v>
      </c>
      <c r="N6269" t="s">
        <v>1579</v>
      </c>
      <c r="O6269">
        <v>4591</v>
      </c>
      <c r="P6269">
        <f t="shared" si="485"/>
        <v>1</v>
      </c>
      <c r="Q6269" t="str">
        <f t="shared" si="486"/>
        <v>Night</v>
      </c>
      <c r="R6269" t="str">
        <f t="shared" si="487"/>
        <v>BLR  →  DEL</v>
      </c>
      <c r="S6269" t="str">
        <f t="shared" si="488"/>
        <v>Apr</v>
      </c>
      <c r="T6269" t="str">
        <f t="shared" si="489"/>
        <v>Economy</v>
      </c>
    </row>
    <row r="6270" spans="1:20" x14ac:dyDescent="0.35">
      <c r="A6270" t="s">
        <v>12</v>
      </c>
      <c r="B6270" t="s">
        <v>27</v>
      </c>
      <c r="C6270" t="s">
        <v>68</v>
      </c>
      <c r="D6270" t="s">
        <v>72</v>
      </c>
      <c r="E6270" t="s">
        <v>1607</v>
      </c>
      <c r="F6270" t="s">
        <v>1627</v>
      </c>
      <c r="G6270" t="s">
        <v>1609</v>
      </c>
      <c r="H6270" t="s">
        <v>1610</v>
      </c>
      <c r="J6270" t="s">
        <v>216</v>
      </c>
      <c r="K6270" t="s">
        <v>410</v>
      </c>
      <c r="L6270">
        <v>1615</v>
      </c>
      <c r="M6270">
        <v>2</v>
      </c>
      <c r="N6270" t="s">
        <v>1580</v>
      </c>
      <c r="O6270">
        <v>10368</v>
      </c>
      <c r="P6270">
        <f t="shared" si="485"/>
        <v>9</v>
      </c>
      <c r="Q6270" t="str">
        <f t="shared" si="486"/>
        <v>Morning</v>
      </c>
      <c r="R6270" t="str">
        <f t="shared" si="487"/>
        <v>DEL  →  JAI  →  BOM  →  COK</v>
      </c>
      <c r="S6270" t="str">
        <f t="shared" si="488"/>
        <v>Jun</v>
      </c>
      <c r="T6270" t="str">
        <f t="shared" si="489"/>
        <v>Business</v>
      </c>
    </row>
    <row r="6271" spans="1:20" x14ac:dyDescent="0.35">
      <c r="A6271" t="s">
        <v>14</v>
      </c>
      <c r="B6271" t="s">
        <v>32</v>
      </c>
      <c r="C6271" t="s">
        <v>68</v>
      </c>
      <c r="D6271" t="s">
        <v>72</v>
      </c>
      <c r="E6271" t="s">
        <v>1607</v>
      </c>
      <c r="F6271" t="s">
        <v>1609</v>
      </c>
      <c r="G6271" t="s">
        <v>1610</v>
      </c>
      <c r="J6271" t="s">
        <v>184</v>
      </c>
      <c r="K6271" t="s">
        <v>252</v>
      </c>
      <c r="L6271">
        <v>730</v>
      </c>
      <c r="M6271">
        <v>1</v>
      </c>
      <c r="N6271" t="s">
        <v>1580</v>
      </c>
      <c r="O6271">
        <v>11142</v>
      </c>
      <c r="P6271">
        <f t="shared" si="485"/>
        <v>7</v>
      </c>
      <c r="Q6271" t="str">
        <f t="shared" si="486"/>
        <v>Morning</v>
      </c>
      <c r="R6271" t="str">
        <f t="shared" si="487"/>
        <v>DEL  →  BOM  →  COK</v>
      </c>
      <c r="S6271" t="str">
        <f t="shared" si="488"/>
        <v>May</v>
      </c>
      <c r="T6271" t="str">
        <f t="shared" si="489"/>
        <v>Business</v>
      </c>
    </row>
    <row r="6272" spans="1:20" x14ac:dyDescent="0.35">
      <c r="A6272" t="s">
        <v>11</v>
      </c>
      <c r="B6272" t="s">
        <v>44</v>
      </c>
      <c r="C6272" t="s">
        <v>68</v>
      </c>
      <c r="D6272" t="s">
        <v>72</v>
      </c>
      <c r="E6272" t="s">
        <v>1607</v>
      </c>
      <c r="F6272" t="s">
        <v>1610</v>
      </c>
      <c r="J6272" t="s">
        <v>264</v>
      </c>
      <c r="K6272" t="s">
        <v>165</v>
      </c>
      <c r="L6272">
        <v>170</v>
      </c>
      <c r="M6272">
        <v>0</v>
      </c>
      <c r="N6272" t="s">
        <v>1579</v>
      </c>
      <c r="O6272">
        <v>4729</v>
      </c>
      <c r="P6272">
        <f t="shared" si="485"/>
        <v>5</v>
      </c>
      <c r="Q6272" t="str">
        <f t="shared" si="486"/>
        <v>Morning</v>
      </c>
      <c r="R6272" t="str">
        <f t="shared" si="487"/>
        <v>DEL  →  COK</v>
      </c>
      <c r="S6272" t="str">
        <f t="shared" si="488"/>
        <v>Apr</v>
      </c>
      <c r="T6272" t="str">
        <f t="shared" si="489"/>
        <v>Economy</v>
      </c>
    </row>
    <row r="6273" spans="1:20" x14ac:dyDescent="0.35">
      <c r="A6273" t="s">
        <v>14</v>
      </c>
      <c r="B6273" t="s">
        <v>32</v>
      </c>
      <c r="C6273" t="s">
        <v>68</v>
      </c>
      <c r="D6273" t="s">
        <v>72</v>
      </c>
      <c r="E6273" t="s">
        <v>1607</v>
      </c>
      <c r="F6273" t="s">
        <v>1609</v>
      </c>
      <c r="G6273" t="s">
        <v>1610</v>
      </c>
      <c r="J6273" t="s">
        <v>251</v>
      </c>
      <c r="K6273" t="s">
        <v>642</v>
      </c>
      <c r="L6273">
        <v>750</v>
      </c>
      <c r="M6273">
        <v>1</v>
      </c>
      <c r="N6273" t="s">
        <v>1579</v>
      </c>
      <c r="O6273">
        <v>9424</v>
      </c>
      <c r="P6273">
        <f t="shared" si="485"/>
        <v>13</v>
      </c>
      <c r="Q6273" t="str">
        <f t="shared" si="486"/>
        <v>Afternoon</v>
      </c>
      <c r="R6273" t="str">
        <f t="shared" si="487"/>
        <v>DEL  →  BOM  →  COK</v>
      </c>
      <c r="S6273" t="str">
        <f t="shared" si="488"/>
        <v>May</v>
      </c>
      <c r="T6273" t="str">
        <f t="shared" si="489"/>
        <v>Premium Economy</v>
      </c>
    </row>
    <row r="6274" spans="1:20" x14ac:dyDescent="0.35">
      <c r="A6274" t="s">
        <v>14</v>
      </c>
      <c r="B6274" t="s">
        <v>37</v>
      </c>
      <c r="C6274" t="s">
        <v>68</v>
      </c>
      <c r="D6274" t="s">
        <v>72</v>
      </c>
      <c r="E6274" t="s">
        <v>1607</v>
      </c>
      <c r="F6274" t="s">
        <v>1609</v>
      </c>
      <c r="G6274" t="s">
        <v>1610</v>
      </c>
      <c r="J6274" t="s">
        <v>163</v>
      </c>
      <c r="K6274" t="s">
        <v>257</v>
      </c>
      <c r="L6274">
        <v>390</v>
      </c>
      <c r="M6274">
        <v>1</v>
      </c>
      <c r="N6274" t="s">
        <v>1580</v>
      </c>
      <c r="O6274">
        <v>15136</v>
      </c>
      <c r="P6274">
        <f t="shared" si="485"/>
        <v>9</v>
      </c>
      <c r="Q6274" t="str">
        <f t="shared" si="486"/>
        <v>Morning</v>
      </c>
      <c r="R6274" t="str">
        <f t="shared" si="487"/>
        <v>DEL  →  BOM  →  COK</v>
      </c>
      <c r="S6274" t="str">
        <f t="shared" si="488"/>
        <v>Mar</v>
      </c>
      <c r="T6274" t="str">
        <f t="shared" si="489"/>
        <v>Business</v>
      </c>
    </row>
    <row r="6275" spans="1:20" x14ac:dyDescent="0.35">
      <c r="A6275" t="s">
        <v>11</v>
      </c>
      <c r="B6275" t="s">
        <v>45</v>
      </c>
      <c r="C6275" t="s">
        <v>68</v>
      </c>
      <c r="D6275" t="s">
        <v>72</v>
      </c>
      <c r="E6275" t="s">
        <v>1607</v>
      </c>
      <c r="F6275" t="s">
        <v>1623</v>
      </c>
      <c r="G6275" t="s">
        <v>1609</v>
      </c>
      <c r="H6275" t="s">
        <v>1610</v>
      </c>
      <c r="J6275" t="s">
        <v>172</v>
      </c>
      <c r="K6275" t="s">
        <v>860</v>
      </c>
      <c r="L6275">
        <v>865</v>
      </c>
      <c r="M6275">
        <v>2</v>
      </c>
      <c r="N6275" t="s">
        <v>1579</v>
      </c>
      <c r="O6275">
        <v>12199</v>
      </c>
      <c r="P6275">
        <f t="shared" ref="P6275:P6338" si="490">HOUR(TEXT(J6275,"HH:MM"))</f>
        <v>17</v>
      </c>
      <c r="Q6275" t="str">
        <f t="shared" ref="Q6275:Q6338" si="491">IF(P6275&gt;=5, IF(P6275&lt;12, "Morning", IF(P6275&lt;17, "Afternoon", IF(P6275&lt;21, "Evening", "Night"))), "Night")</f>
        <v>Evening</v>
      </c>
      <c r="R6275" t="str">
        <f t="shared" ref="R6275:R6338" si="492">_xlfn.TEXTJOIN(" → ", TRUE, E6275:I6275)</f>
        <v>DEL  →  HYD  →  BOM  →  COK</v>
      </c>
      <c r="S6275" t="str">
        <f t="shared" ref="S6275:S6338" si="493">TEXT(B6275, "mmm")</f>
        <v>May</v>
      </c>
      <c r="T6275" t="str">
        <f t="shared" ref="T6275:T6338" si="494">_xlfn.IFS(
  O6275 &lt; 5000, "Economy",
  O6275 &lt;= 10000, "Premium Economy",
  O6275 &gt; 10000, "Business"
)</f>
        <v>Business</v>
      </c>
    </row>
    <row r="6276" spans="1:20" x14ac:dyDescent="0.35">
      <c r="A6276" t="s">
        <v>12</v>
      </c>
      <c r="B6276" t="s">
        <v>36</v>
      </c>
      <c r="C6276" t="s">
        <v>68</v>
      </c>
      <c r="D6276" t="s">
        <v>72</v>
      </c>
      <c r="E6276" t="s">
        <v>1607</v>
      </c>
      <c r="F6276" t="s">
        <v>1609</v>
      </c>
      <c r="G6276" t="s">
        <v>1610</v>
      </c>
      <c r="J6276" t="s">
        <v>237</v>
      </c>
      <c r="K6276" t="s">
        <v>703</v>
      </c>
      <c r="L6276">
        <v>1015</v>
      </c>
      <c r="M6276">
        <v>1</v>
      </c>
      <c r="N6276" t="s">
        <v>1580</v>
      </c>
      <c r="O6276">
        <v>10262</v>
      </c>
      <c r="P6276">
        <f t="shared" si="490"/>
        <v>11</v>
      </c>
      <c r="Q6276" t="str">
        <f t="shared" si="491"/>
        <v>Morning</v>
      </c>
      <c r="R6276" t="str">
        <f t="shared" si="492"/>
        <v>DEL  →  BOM  →  COK</v>
      </c>
      <c r="S6276" t="str">
        <f t="shared" si="493"/>
        <v>Jun</v>
      </c>
      <c r="T6276" t="str">
        <f t="shared" si="494"/>
        <v>Business</v>
      </c>
    </row>
    <row r="6277" spans="1:20" x14ac:dyDescent="0.35">
      <c r="A6277" t="s">
        <v>10</v>
      </c>
      <c r="B6277" t="s">
        <v>39</v>
      </c>
      <c r="C6277" t="s">
        <v>68</v>
      </c>
      <c r="D6277" t="s">
        <v>72</v>
      </c>
      <c r="E6277" t="s">
        <v>1607</v>
      </c>
      <c r="F6277" t="s">
        <v>1610</v>
      </c>
      <c r="J6277" t="s">
        <v>294</v>
      </c>
      <c r="K6277" t="s">
        <v>317</v>
      </c>
      <c r="L6277">
        <v>195</v>
      </c>
      <c r="M6277">
        <v>0</v>
      </c>
      <c r="N6277" t="s">
        <v>1579</v>
      </c>
      <c r="O6277">
        <v>4729</v>
      </c>
      <c r="P6277">
        <f t="shared" si="490"/>
        <v>14</v>
      </c>
      <c r="Q6277" t="str">
        <f t="shared" si="491"/>
        <v>Afternoon</v>
      </c>
      <c r="R6277" t="str">
        <f t="shared" si="492"/>
        <v>DEL  →  COK</v>
      </c>
      <c r="S6277" t="str">
        <f t="shared" si="493"/>
        <v>Apr</v>
      </c>
      <c r="T6277" t="str">
        <f t="shared" si="494"/>
        <v>Economy</v>
      </c>
    </row>
    <row r="6278" spans="1:20" x14ac:dyDescent="0.35">
      <c r="A6278" t="s">
        <v>13</v>
      </c>
      <c r="B6278" t="s">
        <v>24</v>
      </c>
      <c r="C6278" t="s">
        <v>67</v>
      </c>
      <c r="D6278" t="s">
        <v>66</v>
      </c>
      <c r="E6278" t="s">
        <v>1603</v>
      </c>
      <c r="F6278" t="s">
        <v>1606</v>
      </c>
      <c r="J6278" t="s">
        <v>288</v>
      </c>
      <c r="K6278" t="s">
        <v>336</v>
      </c>
      <c r="L6278">
        <v>150</v>
      </c>
      <c r="M6278">
        <v>0</v>
      </c>
      <c r="N6278" t="s">
        <v>1581</v>
      </c>
      <c r="O6278">
        <v>3841</v>
      </c>
      <c r="P6278">
        <f t="shared" si="490"/>
        <v>17</v>
      </c>
      <c r="Q6278" t="str">
        <f t="shared" si="491"/>
        <v>Evening</v>
      </c>
      <c r="R6278" t="str">
        <f t="shared" si="492"/>
        <v>CCU  →  BLR</v>
      </c>
      <c r="S6278" t="str">
        <f t="shared" si="493"/>
        <v>Jun</v>
      </c>
      <c r="T6278" t="str">
        <f t="shared" si="494"/>
        <v>Economy</v>
      </c>
    </row>
    <row r="6279" spans="1:20" x14ac:dyDescent="0.35">
      <c r="A6279" t="s">
        <v>12</v>
      </c>
      <c r="B6279" t="s">
        <v>45</v>
      </c>
      <c r="C6279" t="s">
        <v>67</v>
      </c>
      <c r="D6279" t="s">
        <v>66</v>
      </c>
      <c r="E6279" t="s">
        <v>1603</v>
      </c>
      <c r="F6279" t="s">
        <v>1609</v>
      </c>
      <c r="G6279" t="s">
        <v>1606</v>
      </c>
      <c r="J6279" t="s">
        <v>164</v>
      </c>
      <c r="K6279" t="s">
        <v>1158</v>
      </c>
      <c r="L6279">
        <v>865</v>
      </c>
      <c r="M6279">
        <v>1</v>
      </c>
      <c r="N6279" t="s">
        <v>1579</v>
      </c>
      <c r="O6279">
        <v>14388</v>
      </c>
      <c r="P6279">
        <f t="shared" si="490"/>
        <v>18</v>
      </c>
      <c r="Q6279" t="str">
        <f t="shared" si="491"/>
        <v>Evening</v>
      </c>
      <c r="R6279" t="str">
        <f t="shared" si="492"/>
        <v>CCU  →  BOM  →  BLR</v>
      </c>
      <c r="S6279" t="str">
        <f t="shared" si="493"/>
        <v>May</v>
      </c>
      <c r="T6279" t="str">
        <f t="shared" si="494"/>
        <v>Business</v>
      </c>
    </row>
    <row r="6280" spans="1:20" x14ac:dyDescent="0.35">
      <c r="A6280" t="s">
        <v>10</v>
      </c>
      <c r="B6280" t="s">
        <v>46</v>
      </c>
      <c r="C6280" t="s">
        <v>70</v>
      </c>
      <c r="D6280" t="s">
        <v>73</v>
      </c>
      <c r="E6280" t="s">
        <v>1624</v>
      </c>
      <c r="F6280" t="s">
        <v>1625</v>
      </c>
      <c r="J6280" t="s">
        <v>286</v>
      </c>
      <c r="K6280" t="s">
        <v>502</v>
      </c>
      <c r="L6280">
        <v>90</v>
      </c>
      <c r="M6280">
        <v>0</v>
      </c>
      <c r="N6280" t="s">
        <v>1579</v>
      </c>
      <c r="O6280">
        <v>2754</v>
      </c>
      <c r="P6280">
        <f t="shared" si="490"/>
        <v>2</v>
      </c>
      <c r="Q6280" t="str">
        <f t="shared" si="491"/>
        <v>Night</v>
      </c>
      <c r="R6280" t="str">
        <f t="shared" si="492"/>
        <v>BOM  →  HYD</v>
      </c>
      <c r="S6280" t="str">
        <f t="shared" si="493"/>
        <v>Jun</v>
      </c>
      <c r="T6280" t="str">
        <f t="shared" si="494"/>
        <v>Economy</v>
      </c>
    </row>
    <row r="6281" spans="1:20" x14ac:dyDescent="0.35">
      <c r="A6281" t="s">
        <v>11</v>
      </c>
      <c r="B6281" t="s">
        <v>64</v>
      </c>
      <c r="C6281" t="s">
        <v>66</v>
      </c>
      <c r="D6281" t="s">
        <v>71</v>
      </c>
      <c r="E6281" t="s">
        <v>1601</v>
      </c>
      <c r="F6281" t="s">
        <v>1609</v>
      </c>
      <c r="G6281" t="s">
        <v>1611</v>
      </c>
      <c r="H6281" t="s">
        <v>1602</v>
      </c>
      <c r="J6281" t="s">
        <v>201</v>
      </c>
      <c r="K6281" t="s">
        <v>985</v>
      </c>
      <c r="L6281">
        <v>1545</v>
      </c>
      <c r="M6281">
        <v>2</v>
      </c>
      <c r="N6281" t="s">
        <v>1579</v>
      </c>
      <c r="O6281">
        <v>12358</v>
      </c>
      <c r="P6281">
        <f t="shared" si="490"/>
        <v>8</v>
      </c>
      <c r="Q6281" t="str">
        <f t="shared" si="491"/>
        <v>Morning</v>
      </c>
      <c r="R6281" t="str">
        <f t="shared" si="492"/>
        <v>BLR  →  BOM  →  NAG  →  DEL</v>
      </c>
      <c r="S6281" t="str">
        <f t="shared" si="493"/>
        <v>Mar</v>
      </c>
      <c r="T6281" t="str">
        <f t="shared" si="494"/>
        <v>Business</v>
      </c>
    </row>
    <row r="6282" spans="1:20" x14ac:dyDescent="0.35">
      <c r="A6282" t="s">
        <v>11</v>
      </c>
      <c r="B6282" t="s">
        <v>41</v>
      </c>
      <c r="C6282" t="s">
        <v>67</v>
      </c>
      <c r="D6282" t="s">
        <v>66</v>
      </c>
      <c r="E6282" t="s">
        <v>1603</v>
      </c>
      <c r="F6282" t="s">
        <v>1605</v>
      </c>
      <c r="G6282" t="s">
        <v>1623</v>
      </c>
      <c r="H6282" t="s">
        <v>1606</v>
      </c>
      <c r="J6282" t="s">
        <v>289</v>
      </c>
      <c r="K6282" t="s">
        <v>554</v>
      </c>
      <c r="L6282">
        <v>1170</v>
      </c>
      <c r="M6282">
        <v>2</v>
      </c>
      <c r="N6282" t="s">
        <v>1579</v>
      </c>
      <c r="O6282">
        <v>6117</v>
      </c>
      <c r="P6282">
        <f t="shared" si="490"/>
        <v>9</v>
      </c>
      <c r="Q6282" t="str">
        <f t="shared" si="491"/>
        <v>Morning</v>
      </c>
      <c r="R6282" t="str">
        <f t="shared" si="492"/>
        <v>CCU  →  BBI  →  HYD  →  BLR</v>
      </c>
      <c r="S6282" t="str">
        <f t="shared" si="493"/>
        <v>May</v>
      </c>
      <c r="T6282" t="str">
        <f t="shared" si="494"/>
        <v>Premium Economy</v>
      </c>
    </row>
    <row r="6283" spans="1:20" x14ac:dyDescent="0.35">
      <c r="A6283" t="s">
        <v>12</v>
      </c>
      <c r="B6283" t="s">
        <v>54</v>
      </c>
      <c r="C6283" t="s">
        <v>68</v>
      </c>
      <c r="D6283" t="s">
        <v>72</v>
      </c>
      <c r="E6283" t="s">
        <v>1607</v>
      </c>
      <c r="F6283" t="s">
        <v>1627</v>
      </c>
      <c r="G6283" t="s">
        <v>1609</v>
      </c>
      <c r="H6283" t="s">
        <v>1610</v>
      </c>
      <c r="J6283" t="s">
        <v>270</v>
      </c>
      <c r="K6283" t="s">
        <v>1309</v>
      </c>
      <c r="L6283">
        <v>1375</v>
      </c>
      <c r="M6283">
        <v>2</v>
      </c>
      <c r="N6283" t="s">
        <v>1579</v>
      </c>
      <c r="O6283">
        <v>15129</v>
      </c>
      <c r="P6283">
        <f t="shared" si="490"/>
        <v>5</v>
      </c>
      <c r="Q6283" t="str">
        <f t="shared" si="491"/>
        <v>Morning</v>
      </c>
      <c r="R6283" t="str">
        <f t="shared" si="492"/>
        <v>DEL  →  JAI  →  BOM  →  COK</v>
      </c>
      <c r="S6283" t="str">
        <f t="shared" si="493"/>
        <v>May</v>
      </c>
      <c r="T6283" t="str">
        <f t="shared" si="494"/>
        <v>Business</v>
      </c>
    </row>
    <row r="6284" spans="1:20" x14ac:dyDescent="0.35">
      <c r="A6284" t="s">
        <v>12</v>
      </c>
      <c r="B6284" t="s">
        <v>41</v>
      </c>
      <c r="C6284" t="s">
        <v>67</v>
      </c>
      <c r="D6284" t="s">
        <v>66</v>
      </c>
      <c r="E6284" t="s">
        <v>1603</v>
      </c>
      <c r="F6284" t="s">
        <v>1609</v>
      </c>
      <c r="G6284" t="s">
        <v>1606</v>
      </c>
      <c r="J6284" t="s">
        <v>171</v>
      </c>
      <c r="K6284" t="s">
        <v>778</v>
      </c>
      <c r="L6284">
        <v>665</v>
      </c>
      <c r="M6284">
        <v>1</v>
      </c>
      <c r="N6284" t="s">
        <v>1579</v>
      </c>
      <c r="O6284">
        <v>14388</v>
      </c>
      <c r="P6284">
        <f t="shared" si="490"/>
        <v>21</v>
      </c>
      <c r="Q6284" t="str">
        <f t="shared" si="491"/>
        <v>Night</v>
      </c>
      <c r="R6284" t="str">
        <f t="shared" si="492"/>
        <v>CCU  →  BOM  →  BLR</v>
      </c>
      <c r="S6284" t="str">
        <f t="shared" si="493"/>
        <v>May</v>
      </c>
      <c r="T6284" t="str">
        <f t="shared" si="494"/>
        <v>Business</v>
      </c>
    </row>
    <row r="6285" spans="1:20" x14ac:dyDescent="0.35">
      <c r="A6285" t="s">
        <v>11</v>
      </c>
      <c r="B6285" t="s">
        <v>27</v>
      </c>
      <c r="C6285" t="s">
        <v>68</v>
      </c>
      <c r="D6285" t="s">
        <v>72</v>
      </c>
      <c r="E6285" t="s">
        <v>1607</v>
      </c>
      <c r="F6285" t="s">
        <v>1622</v>
      </c>
      <c r="G6285" t="s">
        <v>1610</v>
      </c>
      <c r="J6285" t="s">
        <v>244</v>
      </c>
      <c r="K6285" t="s">
        <v>702</v>
      </c>
      <c r="L6285">
        <v>1255</v>
      </c>
      <c r="M6285">
        <v>1</v>
      </c>
      <c r="N6285" t="s">
        <v>1579</v>
      </c>
      <c r="O6285">
        <v>7480</v>
      </c>
      <c r="P6285">
        <f t="shared" si="490"/>
        <v>12</v>
      </c>
      <c r="Q6285" t="str">
        <f t="shared" si="491"/>
        <v>Afternoon</v>
      </c>
      <c r="R6285" t="str">
        <f t="shared" si="492"/>
        <v>DEL  →  MAA  →  COK</v>
      </c>
      <c r="S6285" t="str">
        <f t="shared" si="493"/>
        <v>Jun</v>
      </c>
      <c r="T6285" t="str">
        <f t="shared" si="494"/>
        <v>Premium Economy</v>
      </c>
    </row>
    <row r="6286" spans="1:20" x14ac:dyDescent="0.35">
      <c r="A6286" t="s">
        <v>14</v>
      </c>
      <c r="B6286" t="s">
        <v>46</v>
      </c>
      <c r="C6286" t="s">
        <v>68</v>
      </c>
      <c r="D6286" t="s">
        <v>72</v>
      </c>
      <c r="E6286" t="s">
        <v>1607</v>
      </c>
      <c r="F6286" t="s">
        <v>1609</v>
      </c>
      <c r="G6286" t="s">
        <v>1610</v>
      </c>
      <c r="J6286" t="s">
        <v>240</v>
      </c>
      <c r="K6286" t="s">
        <v>393</v>
      </c>
      <c r="L6286">
        <v>395</v>
      </c>
      <c r="M6286">
        <v>1</v>
      </c>
      <c r="N6286" t="s">
        <v>1580</v>
      </c>
      <c r="O6286">
        <v>10791</v>
      </c>
      <c r="P6286">
        <f t="shared" si="490"/>
        <v>6</v>
      </c>
      <c r="Q6286" t="str">
        <f t="shared" si="491"/>
        <v>Morning</v>
      </c>
      <c r="R6286" t="str">
        <f t="shared" si="492"/>
        <v>DEL  →  BOM  →  COK</v>
      </c>
      <c r="S6286" t="str">
        <f t="shared" si="493"/>
        <v>Jun</v>
      </c>
      <c r="T6286" t="str">
        <f t="shared" si="494"/>
        <v>Business</v>
      </c>
    </row>
    <row r="6287" spans="1:20" x14ac:dyDescent="0.35">
      <c r="A6287" t="s">
        <v>12</v>
      </c>
      <c r="B6287" t="s">
        <v>59</v>
      </c>
      <c r="C6287" t="s">
        <v>68</v>
      </c>
      <c r="D6287" t="s">
        <v>72</v>
      </c>
      <c r="E6287" t="s">
        <v>1607</v>
      </c>
      <c r="F6287" t="s">
        <v>1609</v>
      </c>
      <c r="G6287" t="s">
        <v>1610</v>
      </c>
      <c r="J6287" t="s">
        <v>184</v>
      </c>
      <c r="K6287" t="s">
        <v>457</v>
      </c>
      <c r="L6287">
        <v>1280</v>
      </c>
      <c r="M6287">
        <v>1</v>
      </c>
      <c r="N6287" t="s">
        <v>1579</v>
      </c>
      <c r="O6287">
        <v>12452</v>
      </c>
      <c r="P6287">
        <f t="shared" si="490"/>
        <v>7</v>
      </c>
      <c r="Q6287" t="str">
        <f t="shared" si="491"/>
        <v>Morning</v>
      </c>
      <c r="R6287" t="str">
        <f t="shared" si="492"/>
        <v>DEL  →  BOM  →  COK</v>
      </c>
      <c r="S6287" t="str">
        <f t="shared" si="493"/>
        <v>Mar</v>
      </c>
      <c r="T6287" t="str">
        <f t="shared" si="494"/>
        <v>Business</v>
      </c>
    </row>
    <row r="6288" spans="1:20" x14ac:dyDescent="0.35">
      <c r="A6288" t="s">
        <v>10</v>
      </c>
      <c r="B6288" t="s">
        <v>47</v>
      </c>
      <c r="C6288" t="s">
        <v>67</v>
      </c>
      <c r="D6288" t="s">
        <v>66</v>
      </c>
      <c r="E6288" t="s">
        <v>1603</v>
      </c>
      <c r="F6288" t="s">
        <v>1605</v>
      </c>
      <c r="G6288" t="s">
        <v>1606</v>
      </c>
      <c r="J6288" t="s">
        <v>212</v>
      </c>
      <c r="K6288" t="s">
        <v>485</v>
      </c>
      <c r="L6288">
        <v>235</v>
      </c>
      <c r="M6288">
        <v>1</v>
      </c>
      <c r="N6288" t="s">
        <v>1579</v>
      </c>
      <c r="O6288">
        <v>4226</v>
      </c>
      <c r="P6288">
        <f t="shared" si="490"/>
        <v>19</v>
      </c>
      <c r="Q6288" t="str">
        <f t="shared" si="491"/>
        <v>Evening</v>
      </c>
      <c r="R6288" t="str">
        <f t="shared" si="492"/>
        <v>CCU  →  BBI  →  BLR</v>
      </c>
      <c r="S6288" t="str">
        <f t="shared" si="493"/>
        <v>May</v>
      </c>
      <c r="T6288" t="str">
        <f t="shared" si="494"/>
        <v>Economy</v>
      </c>
    </row>
    <row r="6289" spans="1:20" x14ac:dyDescent="0.35">
      <c r="A6289" t="s">
        <v>16</v>
      </c>
      <c r="B6289" t="s">
        <v>35</v>
      </c>
      <c r="C6289" t="s">
        <v>66</v>
      </c>
      <c r="D6289" t="s">
        <v>68</v>
      </c>
      <c r="E6289" t="s">
        <v>1601</v>
      </c>
      <c r="F6289" t="s">
        <v>1602</v>
      </c>
      <c r="J6289" t="s">
        <v>307</v>
      </c>
      <c r="K6289" t="s">
        <v>485</v>
      </c>
      <c r="L6289">
        <v>170</v>
      </c>
      <c r="M6289">
        <v>0</v>
      </c>
      <c r="N6289" t="s">
        <v>1579</v>
      </c>
      <c r="O6289">
        <v>5403</v>
      </c>
      <c r="P6289">
        <f t="shared" si="490"/>
        <v>21</v>
      </c>
      <c r="Q6289" t="str">
        <f t="shared" si="491"/>
        <v>Night</v>
      </c>
      <c r="R6289" t="str">
        <f t="shared" si="492"/>
        <v>BLR  →  DEL</v>
      </c>
      <c r="S6289" t="str">
        <f t="shared" si="493"/>
        <v>Apr</v>
      </c>
      <c r="T6289" t="str">
        <f t="shared" si="494"/>
        <v>Premium Economy</v>
      </c>
    </row>
    <row r="6290" spans="1:20" x14ac:dyDescent="0.35">
      <c r="A6290" t="s">
        <v>14</v>
      </c>
      <c r="B6290" t="s">
        <v>30</v>
      </c>
      <c r="C6290" t="s">
        <v>68</v>
      </c>
      <c r="D6290" t="s">
        <v>72</v>
      </c>
      <c r="E6290" t="s">
        <v>1607</v>
      </c>
      <c r="F6290" t="s">
        <v>1623</v>
      </c>
      <c r="G6290" t="s">
        <v>1610</v>
      </c>
      <c r="J6290" t="s">
        <v>168</v>
      </c>
      <c r="K6290" t="s">
        <v>417</v>
      </c>
      <c r="L6290">
        <v>765</v>
      </c>
      <c r="M6290">
        <v>1</v>
      </c>
      <c r="N6290" t="s">
        <v>1579</v>
      </c>
      <c r="O6290">
        <v>9646</v>
      </c>
      <c r="P6290">
        <f t="shared" si="490"/>
        <v>9</v>
      </c>
      <c r="Q6290" t="str">
        <f t="shared" si="491"/>
        <v>Morning</v>
      </c>
      <c r="R6290" t="str">
        <f t="shared" si="492"/>
        <v>DEL  →  HYD  →  COK</v>
      </c>
      <c r="S6290" t="str">
        <f t="shared" si="493"/>
        <v>Jun</v>
      </c>
      <c r="T6290" t="str">
        <f t="shared" si="494"/>
        <v>Premium Economy</v>
      </c>
    </row>
    <row r="6291" spans="1:20" x14ac:dyDescent="0.35">
      <c r="A6291" t="s">
        <v>17</v>
      </c>
      <c r="B6291" t="s">
        <v>49</v>
      </c>
      <c r="C6291" t="s">
        <v>66</v>
      </c>
      <c r="D6291" t="s">
        <v>68</v>
      </c>
      <c r="E6291" t="s">
        <v>1601</v>
      </c>
      <c r="F6291" t="s">
        <v>1602</v>
      </c>
      <c r="J6291" t="s">
        <v>277</v>
      </c>
      <c r="K6291" t="s">
        <v>303</v>
      </c>
      <c r="L6291">
        <v>170</v>
      </c>
      <c r="M6291">
        <v>0</v>
      </c>
      <c r="N6291" t="s">
        <v>1579</v>
      </c>
      <c r="O6291">
        <v>4282</v>
      </c>
      <c r="P6291">
        <f t="shared" si="490"/>
        <v>4</v>
      </c>
      <c r="Q6291" t="str">
        <f t="shared" si="491"/>
        <v>Night</v>
      </c>
      <c r="R6291" t="str">
        <f t="shared" si="492"/>
        <v>BLR  →  DEL</v>
      </c>
      <c r="S6291" t="str">
        <f t="shared" si="493"/>
        <v>Jun</v>
      </c>
      <c r="T6291" t="str">
        <f t="shared" si="494"/>
        <v>Economy</v>
      </c>
    </row>
    <row r="6292" spans="1:20" x14ac:dyDescent="0.35">
      <c r="A6292" t="s">
        <v>14</v>
      </c>
      <c r="B6292" t="s">
        <v>59</v>
      </c>
      <c r="C6292" t="s">
        <v>68</v>
      </c>
      <c r="D6292" t="s">
        <v>72</v>
      </c>
      <c r="E6292" t="s">
        <v>1607</v>
      </c>
      <c r="F6292" t="s">
        <v>1609</v>
      </c>
      <c r="G6292" t="s">
        <v>1610</v>
      </c>
      <c r="J6292" t="s">
        <v>166</v>
      </c>
      <c r="K6292" t="s">
        <v>257</v>
      </c>
      <c r="L6292">
        <v>395</v>
      </c>
      <c r="M6292">
        <v>1</v>
      </c>
      <c r="N6292" t="s">
        <v>1579</v>
      </c>
      <c r="O6292">
        <v>7845</v>
      </c>
      <c r="P6292">
        <f t="shared" si="490"/>
        <v>8</v>
      </c>
      <c r="Q6292" t="str">
        <f t="shared" si="491"/>
        <v>Morning</v>
      </c>
      <c r="R6292" t="str">
        <f t="shared" si="492"/>
        <v>DEL  →  BOM  →  COK</v>
      </c>
      <c r="S6292" t="str">
        <f t="shared" si="493"/>
        <v>Mar</v>
      </c>
      <c r="T6292" t="str">
        <f t="shared" si="494"/>
        <v>Premium Economy</v>
      </c>
    </row>
    <row r="6293" spans="1:20" x14ac:dyDescent="0.35">
      <c r="A6293" t="s">
        <v>10</v>
      </c>
      <c r="B6293" t="s">
        <v>38</v>
      </c>
      <c r="C6293" t="s">
        <v>69</v>
      </c>
      <c r="D6293" t="s">
        <v>67</v>
      </c>
      <c r="E6293" t="s">
        <v>1613</v>
      </c>
      <c r="F6293" t="s">
        <v>1614</v>
      </c>
      <c r="J6293" t="s">
        <v>256</v>
      </c>
      <c r="K6293" t="s">
        <v>350</v>
      </c>
      <c r="L6293">
        <v>140</v>
      </c>
      <c r="M6293">
        <v>0</v>
      </c>
      <c r="N6293" t="s">
        <v>1579</v>
      </c>
      <c r="O6293">
        <v>3384</v>
      </c>
      <c r="P6293">
        <f t="shared" si="490"/>
        <v>19</v>
      </c>
      <c r="Q6293" t="str">
        <f t="shared" si="491"/>
        <v>Evening</v>
      </c>
      <c r="R6293" t="str">
        <f t="shared" si="492"/>
        <v>MAA  →  CCU</v>
      </c>
      <c r="S6293" t="str">
        <f t="shared" si="493"/>
        <v>Mar</v>
      </c>
      <c r="T6293" t="str">
        <f t="shared" si="494"/>
        <v>Economy</v>
      </c>
    </row>
    <row r="6294" spans="1:20" x14ac:dyDescent="0.35">
      <c r="A6294" t="s">
        <v>10</v>
      </c>
      <c r="B6294" t="s">
        <v>40</v>
      </c>
      <c r="C6294" t="s">
        <v>66</v>
      </c>
      <c r="D6294" t="s">
        <v>68</v>
      </c>
      <c r="E6294" t="s">
        <v>1601</v>
      </c>
      <c r="F6294" t="s">
        <v>1602</v>
      </c>
      <c r="J6294" t="s">
        <v>164</v>
      </c>
      <c r="K6294" t="s">
        <v>182</v>
      </c>
      <c r="L6294">
        <v>175</v>
      </c>
      <c r="M6294">
        <v>0</v>
      </c>
      <c r="N6294" t="s">
        <v>1579</v>
      </c>
      <c r="O6294">
        <v>4823</v>
      </c>
      <c r="P6294">
        <f t="shared" si="490"/>
        <v>18</v>
      </c>
      <c r="Q6294" t="str">
        <f t="shared" si="491"/>
        <v>Evening</v>
      </c>
      <c r="R6294" t="str">
        <f t="shared" si="492"/>
        <v>BLR  →  DEL</v>
      </c>
      <c r="S6294" t="str">
        <f t="shared" si="493"/>
        <v>May</v>
      </c>
      <c r="T6294" t="str">
        <f t="shared" si="494"/>
        <v>Economy</v>
      </c>
    </row>
    <row r="6295" spans="1:20" x14ac:dyDescent="0.35">
      <c r="A6295" t="s">
        <v>10</v>
      </c>
      <c r="B6295" t="s">
        <v>43</v>
      </c>
      <c r="C6295" t="s">
        <v>69</v>
      </c>
      <c r="D6295" t="s">
        <v>67</v>
      </c>
      <c r="E6295" t="s">
        <v>1613</v>
      </c>
      <c r="F6295" t="s">
        <v>1614</v>
      </c>
      <c r="J6295" t="s">
        <v>256</v>
      </c>
      <c r="K6295" t="s">
        <v>350</v>
      </c>
      <c r="L6295">
        <v>140</v>
      </c>
      <c r="M6295">
        <v>0</v>
      </c>
      <c r="N6295" t="s">
        <v>1579</v>
      </c>
      <c r="O6295">
        <v>3597</v>
      </c>
      <c r="P6295">
        <f t="shared" si="490"/>
        <v>19</v>
      </c>
      <c r="Q6295" t="str">
        <f t="shared" si="491"/>
        <v>Evening</v>
      </c>
      <c r="R6295" t="str">
        <f t="shared" si="492"/>
        <v>MAA  →  CCU</v>
      </c>
      <c r="S6295" t="str">
        <f t="shared" si="493"/>
        <v>Jun</v>
      </c>
      <c r="T6295" t="str">
        <f t="shared" si="494"/>
        <v>Economy</v>
      </c>
    </row>
    <row r="6296" spans="1:20" x14ac:dyDescent="0.35">
      <c r="A6296" t="s">
        <v>14</v>
      </c>
      <c r="B6296" t="s">
        <v>43</v>
      </c>
      <c r="C6296" t="s">
        <v>68</v>
      </c>
      <c r="D6296" t="s">
        <v>72</v>
      </c>
      <c r="E6296" t="s">
        <v>1607</v>
      </c>
      <c r="F6296" t="s">
        <v>1609</v>
      </c>
      <c r="G6296" t="s">
        <v>1610</v>
      </c>
      <c r="J6296" t="s">
        <v>163</v>
      </c>
      <c r="K6296" t="s">
        <v>307</v>
      </c>
      <c r="L6296">
        <v>720</v>
      </c>
      <c r="M6296">
        <v>1</v>
      </c>
      <c r="N6296" t="s">
        <v>1579</v>
      </c>
      <c r="O6296">
        <v>13587</v>
      </c>
      <c r="P6296">
        <f t="shared" si="490"/>
        <v>9</v>
      </c>
      <c r="Q6296" t="str">
        <f t="shared" si="491"/>
        <v>Morning</v>
      </c>
      <c r="R6296" t="str">
        <f t="shared" si="492"/>
        <v>DEL  →  BOM  →  COK</v>
      </c>
      <c r="S6296" t="str">
        <f t="shared" si="493"/>
        <v>Jun</v>
      </c>
      <c r="T6296" t="str">
        <f t="shared" si="494"/>
        <v>Business</v>
      </c>
    </row>
    <row r="6297" spans="1:20" x14ac:dyDescent="0.35">
      <c r="A6297" t="s">
        <v>17</v>
      </c>
      <c r="B6297" t="s">
        <v>34</v>
      </c>
      <c r="C6297" t="s">
        <v>68</v>
      </c>
      <c r="D6297" t="s">
        <v>72</v>
      </c>
      <c r="E6297" t="s">
        <v>1607</v>
      </c>
      <c r="F6297" t="s">
        <v>1612</v>
      </c>
      <c r="G6297" t="s">
        <v>1610</v>
      </c>
      <c r="J6297" t="s">
        <v>309</v>
      </c>
      <c r="K6297" t="s">
        <v>1310</v>
      </c>
      <c r="L6297">
        <v>865</v>
      </c>
      <c r="M6297">
        <v>1</v>
      </c>
      <c r="N6297" t="s">
        <v>1579</v>
      </c>
      <c r="O6297">
        <v>13474</v>
      </c>
      <c r="P6297">
        <f t="shared" si="490"/>
        <v>16</v>
      </c>
      <c r="Q6297" t="str">
        <f t="shared" si="491"/>
        <v>Afternoon</v>
      </c>
      <c r="R6297" t="str">
        <f t="shared" si="492"/>
        <v>DEL  →  BLR  →  COK</v>
      </c>
      <c r="S6297" t="str">
        <f t="shared" si="493"/>
        <v>Mar</v>
      </c>
      <c r="T6297" t="str">
        <f t="shared" si="494"/>
        <v>Business</v>
      </c>
    </row>
    <row r="6298" spans="1:20" x14ac:dyDescent="0.35">
      <c r="A6298" t="s">
        <v>10</v>
      </c>
      <c r="B6298" t="s">
        <v>38</v>
      </c>
      <c r="C6298" t="s">
        <v>69</v>
      </c>
      <c r="D6298" t="s">
        <v>67</v>
      </c>
      <c r="E6298" t="s">
        <v>1613</v>
      </c>
      <c r="F6298" t="s">
        <v>1614</v>
      </c>
      <c r="J6298" t="s">
        <v>207</v>
      </c>
      <c r="K6298" t="s">
        <v>370</v>
      </c>
      <c r="L6298">
        <v>135</v>
      </c>
      <c r="M6298">
        <v>0</v>
      </c>
      <c r="N6298" t="s">
        <v>1579</v>
      </c>
      <c r="O6298">
        <v>3384</v>
      </c>
      <c r="P6298">
        <f t="shared" si="490"/>
        <v>13</v>
      </c>
      <c r="Q6298" t="str">
        <f t="shared" si="491"/>
        <v>Afternoon</v>
      </c>
      <c r="R6298" t="str">
        <f t="shared" si="492"/>
        <v>MAA  →  CCU</v>
      </c>
      <c r="S6298" t="str">
        <f t="shared" si="493"/>
        <v>Mar</v>
      </c>
      <c r="T6298" t="str">
        <f t="shared" si="494"/>
        <v>Economy</v>
      </c>
    </row>
    <row r="6299" spans="1:20" x14ac:dyDescent="0.35">
      <c r="A6299" t="s">
        <v>12</v>
      </c>
      <c r="B6299" t="s">
        <v>29</v>
      </c>
      <c r="C6299" t="s">
        <v>68</v>
      </c>
      <c r="D6299" t="s">
        <v>72</v>
      </c>
      <c r="E6299" t="s">
        <v>1607</v>
      </c>
      <c r="F6299" t="s">
        <v>1627</v>
      </c>
      <c r="G6299" t="s">
        <v>1609</v>
      </c>
      <c r="H6299" t="s">
        <v>1610</v>
      </c>
      <c r="J6299" t="s">
        <v>270</v>
      </c>
      <c r="K6299" t="s">
        <v>194</v>
      </c>
      <c r="L6299">
        <v>810</v>
      </c>
      <c r="M6299">
        <v>2</v>
      </c>
      <c r="N6299" t="s">
        <v>1579</v>
      </c>
      <c r="O6299">
        <v>15129</v>
      </c>
      <c r="P6299">
        <f t="shared" si="490"/>
        <v>5</v>
      </c>
      <c r="Q6299" t="str">
        <f t="shared" si="491"/>
        <v>Morning</v>
      </c>
      <c r="R6299" t="str">
        <f t="shared" si="492"/>
        <v>DEL  →  JAI  →  BOM  →  COK</v>
      </c>
      <c r="S6299" t="str">
        <f t="shared" si="493"/>
        <v>May</v>
      </c>
      <c r="T6299" t="str">
        <f t="shared" si="494"/>
        <v>Business</v>
      </c>
    </row>
    <row r="6300" spans="1:20" x14ac:dyDescent="0.35">
      <c r="A6300" t="s">
        <v>12</v>
      </c>
      <c r="B6300" t="s">
        <v>47</v>
      </c>
      <c r="C6300" t="s">
        <v>67</v>
      </c>
      <c r="D6300" t="s">
        <v>66</v>
      </c>
      <c r="E6300" t="s">
        <v>1603</v>
      </c>
      <c r="F6300" t="s">
        <v>1609</v>
      </c>
      <c r="G6300" t="s">
        <v>1606</v>
      </c>
      <c r="J6300" t="s">
        <v>213</v>
      </c>
      <c r="K6300" t="s">
        <v>871</v>
      </c>
      <c r="L6300">
        <v>1545</v>
      </c>
      <c r="M6300">
        <v>1</v>
      </c>
      <c r="N6300" t="s">
        <v>1580</v>
      </c>
      <c r="O6300">
        <v>8586</v>
      </c>
      <c r="P6300">
        <f t="shared" si="490"/>
        <v>6</v>
      </c>
      <c r="Q6300" t="str">
        <f t="shared" si="491"/>
        <v>Morning</v>
      </c>
      <c r="R6300" t="str">
        <f t="shared" si="492"/>
        <v>CCU  →  BOM  →  BLR</v>
      </c>
      <c r="S6300" t="str">
        <f t="shared" si="493"/>
        <v>May</v>
      </c>
      <c r="T6300" t="str">
        <f t="shared" si="494"/>
        <v>Premium Economy</v>
      </c>
    </row>
    <row r="6301" spans="1:20" x14ac:dyDescent="0.35">
      <c r="A6301" t="s">
        <v>10</v>
      </c>
      <c r="B6301" t="s">
        <v>24</v>
      </c>
      <c r="C6301" t="s">
        <v>66</v>
      </c>
      <c r="D6301" t="s">
        <v>68</v>
      </c>
      <c r="E6301" t="s">
        <v>1601</v>
      </c>
      <c r="F6301" t="s">
        <v>1602</v>
      </c>
      <c r="J6301" t="s">
        <v>241</v>
      </c>
      <c r="K6301" t="s">
        <v>1311</v>
      </c>
      <c r="L6301">
        <v>170</v>
      </c>
      <c r="M6301">
        <v>0</v>
      </c>
      <c r="N6301" t="s">
        <v>1579</v>
      </c>
      <c r="O6301">
        <v>4591</v>
      </c>
      <c r="P6301">
        <f t="shared" si="490"/>
        <v>23</v>
      </c>
      <c r="Q6301" t="str">
        <f t="shared" si="491"/>
        <v>Night</v>
      </c>
      <c r="R6301" t="str">
        <f t="shared" si="492"/>
        <v>BLR  →  DEL</v>
      </c>
      <c r="S6301" t="str">
        <f t="shared" si="493"/>
        <v>Jun</v>
      </c>
      <c r="T6301" t="str">
        <f t="shared" si="494"/>
        <v>Economy</v>
      </c>
    </row>
    <row r="6302" spans="1:20" x14ac:dyDescent="0.35">
      <c r="A6302" t="s">
        <v>12</v>
      </c>
      <c r="B6302" t="s">
        <v>46</v>
      </c>
      <c r="C6302" t="s">
        <v>68</v>
      </c>
      <c r="D6302" t="s">
        <v>72</v>
      </c>
      <c r="E6302" t="s">
        <v>1607</v>
      </c>
      <c r="F6302" t="s">
        <v>1608</v>
      </c>
      <c r="G6302" t="s">
        <v>1609</v>
      </c>
      <c r="H6302" t="s">
        <v>1610</v>
      </c>
      <c r="J6302" t="s">
        <v>332</v>
      </c>
      <c r="K6302" t="s">
        <v>450</v>
      </c>
      <c r="L6302">
        <v>1490</v>
      </c>
      <c r="M6302">
        <v>2</v>
      </c>
      <c r="N6302" t="s">
        <v>1579</v>
      </c>
      <c r="O6302">
        <v>13882</v>
      </c>
      <c r="P6302">
        <f t="shared" si="490"/>
        <v>11</v>
      </c>
      <c r="Q6302" t="str">
        <f t="shared" si="491"/>
        <v>Morning</v>
      </c>
      <c r="R6302" t="str">
        <f t="shared" si="492"/>
        <v>DEL  →  LKO  →  BOM  →  COK</v>
      </c>
      <c r="S6302" t="str">
        <f t="shared" si="493"/>
        <v>Jun</v>
      </c>
      <c r="T6302" t="str">
        <f t="shared" si="494"/>
        <v>Business</v>
      </c>
    </row>
    <row r="6303" spans="1:20" x14ac:dyDescent="0.35">
      <c r="A6303" t="s">
        <v>14</v>
      </c>
      <c r="B6303" t="s">
        <v>34</v>
      </c>
      <c r="C6303" t="s">
        <v>68</v>
      </c>
      <c r="D6303" t="s">
        <v>72</v>
      </c>
      <c r="E6303" t="s">
        <v>1607</v>
      </c>
      <c r="F6303" t="s">
        <v>1609</v>
      </c>
      <c r="G6303" t="s">
        <v>1610</v>
      </c>
      <c r="J6303" t="s">
        <v>251</v>
      </c>
      <c r="K6303" t="s">
        <v>431</v>
      </c>
      <c r="L6303">
        <v>755</v>
      </c>
      <c r="M6303">
        <v>1</v>
      </c>
      <c r="N6303" t="s">
        <v>1579</v>
      </c>
      <c r="O6303">
        <v>18286</v>
      </c>
      <c r="P6303">
        <f t="shared" si="490"/>
        <v>13</v>
      </c>
      <c r="Q6303" t="str">
        <f t="shared" si="491"/>
        <v>Afternoon</v>
      </c>
      <c r="R6303" t="str">
        <f t="shared" si="492"/>
        <v>DEL  →  BOM  →  COK</v>
      </c>
      <c r="S6303" t="str">
        <f t="shared" si="493"/>
        <v>Mar</v>
      </c>
      <c r="T6303" t="str">
        <f t="shared" si="494"/>
        <v>Business</v>
      </c>
    </row>
    <row r="6304" spans="1:20" x14ac:dyDescent="0.35">
      <c r="A6304" t="s">
        <v>17</v>
      </c>
      <c r="B6304" t="s">
        <v>41</v>
      </c>
      <c r="C6304" t="s">
        <v>67</v>
      </c>
      <c r="D6304" t="s">
        <v>66</v>
      </c>
      <c r="E6304" t="s">
        <v>1603</v>
      </c>
      <c r="F6304" t="s">
        <v>1621</v>
      </c>
      <c r="G6304" t="s">
        <v>1606</v>
      </c>
      <c r="J6304" t="s">
        <v>242</v>
      </c>
      <c r="K6304" t="s">
        <v>524</v>
      </c>
      <c r="L6304">
        <v>710</v>
      </c>
      <c r="M6304">
        <v>1</v>
      </c>
      <c r="N6304" t="s">
        <v>1579</v>
      </c>
      <c r="O6304">
        <v>5192</v>
      </c>
      <c r="P6304">
        <f t="shared" si="490"/>
        <v>7</v>
      </c>
      <c r="Q6304" t="str">
        <f t="shared" si="491"/>
        <v>Morning</v>
      </c>
      <c r="R6304" t="str">
        <f t="shared" si="492"/>
        <v>CCU  →  DEL  →  BLR</v>
      </c>
      <c r="S6304" t="str">
        <f t="shared" si="493"/>
        <v>May</v>
      </c>
      <c r="T6304" t="str">
        <f t="shared" si="494"/>
        <v>Premium Economy</v>
      </c>
    </row>
    <row r="6305" spans="1:20" x14ac:dyDescent="0.35">
      <c r="A6305" t="s">
        <v>12</v>
      </c>
      <c r="B6305" t="s">
        <v>46</v>
      </c>
      <c r="C6305" t="s">
        <v>68</v>
      </c>
      <c r="D6305" t="s">
        <v>72</v>
      </c>
      <c r="E6305" t="s">
        <v>1607</v>
      </c>
      <c r="F6305" t="s">
        <v>1627</v>
      </c>
      <c r="G6305" t="s">
        <v>1609</v>
      </c>
      <c r="H6305" t="s">
        <v>1610</v>
      </c>
      <c r="J6305" t="s">
        <v>216</v>
      </c>
      <c r="K6305" t="s">
        <v>450</v>
      </c>
      <c r="L6305">
        <v>1615</v>
      </c>
      <c r="M6305">
        <v>2</v>
      </c>
      <c r="N6305" t="s">
        <v>1580</v>
      </c>
      <c r="O6305">
        <v>11118</v>
      </c>
      <c r="P6305">
        <f t="shared" si="490"/>
        <v>9</v>
      </c>
      <c r="Q6305" t="str">
        <f t="shared" si="491"/>
        <v>Morning</v>
      </c>
      <c r="R6305" t="str">
        <f t="shared" si="492"/>
        <v>DEL  →  JAI  →  BOM  →  COK</v>
      </c>
      <c r="S6305" t="str">
        <f t="shared" si="493"/>
        <v>Jun</v>
      </c>
      <c r="T6305" t="str">
        <f t="shared" si="494"/>
        <v>Business</v>
      </c>
    </row>
    <row r="6306" spans="1:20" x14ac:dyDescent="0.35">
      <c r="A6306" t="s">
        <v>10</v>
      </c>
      <c r="B6306" t="s">
        <v>34</v>
      </c>
      <c r="C6306" t="s">
        <v>68</v>
      </c>
      <c r="D6306" t="s">
        <v>72</v>
      </c>
      <c r="E6306" t="s">
        <v>1607</v>
      </c>
      <c r="F6306" t="s">
        <v>1609</v>
      </c>
      <c r="G6306" t="s">
        <v>1610</v>
      </c>
      <c r="J6306" t="s">
        <v>265</v>
      </c>
      <c r="K6306" t="s">
        <v>257</v>
      </c>
      <c r="L6306">
        <v>530</v>
      </c>
      <c r="M6306">
        <v>1</v>
      </c>
      <c r="N6306" t="s">
        <v>1579</v>
      </c>
      <c r="O6306">
        <v>14871</v>
      </c>
      <c r="P6306">
        <f t="shared" si="490"/>
        <v>6</v>
      </c>
      <c r="Q6306" t="str">
        <f t="shared" si="491"/>
        <v>Morning</v>
      </c>
      <c r="R6306" t="str">
        <f t="shared" si="492"/>
        <v>DEL  →  BOM  →  COK</v>
      </c>
      <c r="S6306" t="str">
        <f t="shared" si="493"/>
        <v>Mar</v>
      </c>
      <c r="T6306" t="str">
        <f t="shared" si="494"/>
        <v>Business</v>
      </c>
    </row>
    <row r="6307" spans="1:20" x14ac:dyDescent="0.35">
      <c r="A6307" t="s">
        <v>11</v>
      </c>
      <c r="B6307" t="s">
        <v>54</v>
      </c>
      <c r="C6307" t="s">
        <v>67</v>
      </c>
      <c r="D6307" t="s">
        <v>66</v>
      </c>
      <c r="E6307" t="s">
        <v>1603</v>
      </c>
      <c r="F6307" t="s">
        <v>1621</v>
      </c>
      <c r="G6307" t="s">
        <v>1615</v>
      </c>
      <c r="H6307" t="s">
        <v>1606</v>
      </c>
      <c r="J6307" t="s">
        <v>255</v>
      </c>
      <c r="K6307" t="s">
        <v>645</v>
      </c>
      <c r="L6307">
        <v>1165</v>
      </c>
      <c r="M6307">
        <v>2</v>
      </c>
      <c r="N6307" t="s">
        <v>1579</v>
      </c>
      <c r="O6307">
        <v>15107</v>
      </c>
      <c r="P6307">
        <f t="shared" si="490"/>
        <v>10</v>
      </c>
      <c r="Q6307" t="str">
        <f t="shared" si="491"/>
        <v>Morning</v>
      </c>
      <c r="R6307" t="str">
        <f t="shared" si="492"/>
        <v>CCU  →  DEL  →  AMD  →  BLR</v>
      </c>
      <c r="S6307" t="str">
        <f t="shared" si="493"/>
        <v>May</v>
      </c>
      <c r="T6307" t="str">
        <f t="shared" si="494"/>
        <v>Business</v>
      </c>
    </row>
    <row r="6308" spans="1:20" x14ac:dyDescent="0.35">
      <c r="A6308" t="s">
        <v>11</v>
      </c>
      <c r="B6308" t="s">
        <v>36</v>
      </c>
      <c r="C6308" t="s">
        <v>68</v>
      </c>
      <c r="D6308" t="s">
        <v>72</v>
      </c>
      <c r="E6308" t="s">
        <v>1607</v>
      </c>
      <c r="F6308" t="s">
        <v>1609</v>
      </c>
      <c r="G6308" t="s">
        <v>1610</v>
      </c>
      <c r="J6308" t="s">
        <v>183</v>
      </c>
      <c r="K6308" t="s">
        <v>252</v>
      </c>
      <c r="L6308">
        <v>735</v>
      </c>
      <c r="M6308">
        <v>1</v>
      </c>
      <c r="N6308" t="s">
        <v>1579</v>
      </c>
      <c r="O6308">
        <v>8669</v>
      </c>
      <c r="P6308">
        <f t="shared" si="490"/>
        <v>7</v>
      </c>
      <c r="Q6308" t="str">
        <f t="shared" si="491"/>
        <v>Morning</v>
      </c>
      <c r="R6308" t="str">
        <f t="shared" si="492"/>
        <v>DEL  →  BOM  →  COK</v>
      </c>
      <c r="S6308" t="str">
        <f t="shared" si="493"/>
        <v>Jun</v>
      </c>
      <c r="T6308" t="str">
        <f t="shared" si="494"/>
        <v>Premium Economy</v>
      </c>
    </row>
    <row r="6309" spans="1:20" x14ac:dyDescent="0.35">
      <c r="A6309" t="s">
        <v>15</v>
      </c>
      <c r="B6309" t="s">
        <v>56</v>
      </c>
      <c r="C6309" t="s">
        <v>67</v>
      </c>
      <c r="D6309" t="s">
        <v>66</v>
      </c>
      <c r="E6309" t="s">
        <v>1603</v>
      </c>
      <c r="F6309" t="s">
        <v>1615</v>
      </c>
      <c r="G6309" t="s">
        <v>1606</v>
      </c>
      <c r="J6309" t="s">
        <v>173</v>
      </c>
      <c r="K6309" t="s">
        <v>1181</v>
      </c>
      <c r="L6309">
        <v>455</v>
      </c>
      <c r="M6309">
        <v>1</v>
      </c>
      <c r="N6309" t="s">
        <v>1579</v>
      </c>
      <c r="O6309">
        <v>5171</v>
      </c>
      <c r="P6309">
        <f t="shared" si="490"/>
        <v>16</v>
      </c>
      <c r="Q6309" t="str">
        <f t="shared" si="491"/>
        <v>Afternoon</v>
      </c>
      <c r="R6309" t="str">
        <f t="shared" si="492"/>
        <v>CCU  →  AMD  →  BLR</v>
      </c>
      <c r="S6309" t="str">
        <f t="shared" si="493"/>
        <v>Apr</v>
      </c>
      <c r="T6309" t="str">
        <f t="shared" si="494"/>
        <v>Premium Economy</v>
      </c>
    </row>
    <row r="6310" spans="1:20" x14ac:dyDescent="0.35">
      <c r="A6310" t="s">
        <v>12</v>
      </c>
      <c r="B6310" t="s">
        <v>36</v>
      </c>
      <c r="C6310" t="s">
        <v>67</v>
      </c>
      <c r="D6310" t="s">
        <v>66</v>
      </c>
      <c r="E6310" t="s">
        <v>1603</v>
      </c>
      <c r="F6310" t="s">
        <v>1609</v>
      </c>
      <c r="G6310" t="s">
        <v>1606</v>
      </c>
      <c r="J6310" t="s">
        <v>248</v>
      </c>
      <c r="K6310" t="s">
        <v>540</v>
      </c>
      <c r="L6310">
        <v>1170</v>
      </c>
      <c r="M6310">
        <v>1</v>
      </c>
      <c r="N6310" t="s">
        <v>1580</v>
      </c>
      <c r="O6310">
        <v>8529</v>
      </c>
      <c r="P6310">
        <f t="shared" si="490"/>
        <v>16</v>
      </c>
      <c r="Q6310" t="str">
        <f t="shared" si="491"/>
        <v>Afternoon</v>
      </c>
      <c r="R6310" t="str">
        <f t="shared" si="492"/>
        <v>CCU  →  BOM  →  BLR</v>
      </c>
      <c r="S6310" t="str">
        <f t="shared" si="493"/>
        <v>Jun</v>
      </c>
      <c r="T6310" t="str">
        <f t="shared" si="494"/>
        <v>Premium Economy</v>
      </c>
    </row>
    <row r="6311" spans="1:20" x14ac:dyDescent="0.35">
      <c r="A6311" t="s">
        <v>12</v>
      </c>
      <c r="B6311" t="s">
        <v>59</v>
      </c>
      <c r="C6311" t="s">
        <v>68</v>
      </c>
      <c r="D6311" t="s">
        <v>72</v>
      </c>
      <c r="E6311" t="s">
        <v>1607</v>
      </c>
      <c r="F6311" t="s">
        <v>1609</v>
      </c>
      <c r="G6311" t="s">
        <v>1610</v>
      </c>
      <c r="J6311" t="s">
        <v>195</v>
      </c>
      <c r="K6311" t="s">
        <v>457</v>
      </c>
      <c r="L6311">
        <v>320</v>
      </c>
      <c r="M6311">
        <v>1</v>
      </c>
      <c r="N6311" t="s">
        <v>1580</v>
      </c>
      <c r="O6311">
        <v>7438</v>
      </c>
      <c r="P6311">
        <f t="shared" si="490"/>
        <v>23</v>
      </c>
      <c r="Q6311" t="str">
        <f t="shared" si="491"/>
        <v>Night</v>
      </c>
      <c r="R6311" t="str">
        <f t="shared" si="492"/>
        <v>DEL  →  BOM  →  COK</v>
      </c>
      <c r="S6311" t="str">
        <f t="shared" si="493"/>
        <v>Mar</v>
      </c>
      <c r="T6311" t="str">
        <f t="shared" si="494"/>
        <v>Premium Economy</v>
      </c>
    </row>
    <row r="6312" spans="1:20" x14ac:dyDescent="0.35">
      <c r="A6312" t="s">
        <v>10</v>
      </c>
      <c r="B6312" t="s">
        <v>24</v>
      </c>
      <c r="C6312" t="s">
        <v>68</v>
      </c>
      <c r="D6312" t="s">
        <v>72</v>
      </c>
      <c r="E6312" t="s">
        <v>1607</v>
      </c>
      <c r="F6312" t="s">
        <v>1609</v>
      </c>
      <c r="G6312" t="s">
        <v>1610</v>
      </c>
      <c r="J6312" t="s">
        <v>288</v>
      </c>
      <c r="K6312" t="s">
        <v>559</v>
      </c>
      <c r="L6312">
        <v>500</v>
      </c>
      <c r="M6312">
        <v>1</v>
      </c>
      <c r="N6312" t="s">
        <v>1579</v>
      </c>
      <c r="O6312">
        <v>6206</v>
      </c>
      <c r="P6312">
        <f t="shared" si="490"/>
        <v>17</v>
      </c>
      <c r="Q6312" t="str">
        <f t="shared" si="491"/>
        <v>Evening</v>
      </c>
      <c r="R6312" t="str">
        <f t="shared" si="492"/>
        <v>DEL  →  BOM  →  COK</v>
      </c>
      <c r="S6312" t="str">
        <f t="shared" si="493"/>
        <v>Jun</v>
      </c>
      <c r="T6312" t="str">
        <f t="shared" si="494"/>
        <v>Premium Economy</v>
      </c>
    </row>
    <row r="6313" spans="1:20" x14ac:dyDescent="0.35">
      <c r="A6313" t="s">
        <v>11</v>
      </c>
      <c r="B6313" t="s">
        <v>24</v>
      </c>
      <c r="C6313" t="s">
        <v>66</v>
      </c>
      <c r="D6313" t="s">
        <v>68</v>
      </c>
      <c r="E6313" t="s">
        <v>1601</v>
      </c>
      <c r="F6313" t="s">
        <v>1602</v>
      </c>
      <c r="J6313" t="s">
        <v>254</v>
      </c>
      <c r="K6313" t="s">
        <v>200</v>
      </c>
      <c r="L6313">
        <v>165</v>
      </c>
      <c r="M6313">
        <v>0</v>
      </c>
      <c r="N6313" t="s">
        <v>1579</v>
      </c>
      <c r="O6313">
        <v>7171</v>
      </c>
      <c r="P6313">
        <f t="shared" si="490"/>
        <v>17</v>
      </c>
      <c r="Q6313" t="str">
        <f t="shared" si="491"/>
        <v>Evening</v>
      </c>
      <c r="R6313" t="str">
        <f t="shared" si="492"/>
        <v>BLR  →  DEL</v>
      </c>
      <c r="S6313" t="str">
        <f t="shared" si="493"/>
        <v>Jun</v>
      </c>
      <c r="T6313" t="str">
        <f t="shared" si="494"/>
        <v>Premium Economy</v>
      </c>
    </row>
    <row r="6314" spans="1:20" x14ac:dyDescent="0.35">
      <c r="A6314" t="s">
        <v>12</v>
      </c>
      <c r="B6314" t="s">
        <v>24</v>
      </c>
      <c r="C6314" t="s">
        <v>67</v>
      </c>
      <c r="D6314" t="s">
        <v>66</v>
      </c>
      <c r="E6314" t="s">
        <v>1603</v>
      </c>
      <c r="F6314" t="s">
        <v>1621</v>
      </c>
      <c r="G6314" t="s">
        <v>1606</v>
      </c>
      <c r="J6314" t="s">
        <v>197</v>
      </c>
      <c r="K6314" t="s">
        <v>1263</v>
      </c>
      <c r="L6314">
        <v>1730</v>
      </c>
      <c r="M6314">
        <v>1</v>
      </c>
      <c r="N6314" t="s">
        <v>1579</v>
      </c>
      <c r="O6314">
        <v>14151</v>
      </c>
      <c r="P6314">
        <f t="shared" si="490"/>
        <v>9</v>
      </c>
      <c r="Q6314" t="str">
        <f t="shared" si="491"/>
        <v>Morning</v>
      </c>
      <c r="R6314" t="str">
        <f t="shared" si="492"/>
        <v>CCU  →  DEL  →  BLR</v>
      </c>
      <c r="S6314" t="str">
        <f t="shared" si="493"/>
        <v>Jun</v>
      </c>
      <c r="T6314" t="str">
        <f t="shared" si="494"/>
        <v>Business</v>
      </c>
    </row>
    <row r="6315" spans="1:20" x14ac:dyDescent="0.35">
      <c r="A6315" t="s">
        <v>12</v>
      </c>
      <c r="B6315" t="s">
        <v>24</v>
      </c>
      <c r="C6315" t="s">
        <v>67</v>
      </c>
      <c r="D6315" t="s">
        <v>66</v>
      </c>
      <c r="E6315" t="s">
        <v>1603</v>
      </c>
      <c r="F6315" t="s">
        <v>1609</v>
      </c>
      <c r="G6315" t="s">
        <v>1606</v>
      </c>
      <c r="J6315" t="s">
        <v>164</v>
      </c>
      <c r="K6315" t="s">
        <v>420</v>
      </c>
      <c r="L6315">
        <v>800</v>
      </c>
      <c r="M6315">
        <v>1</v>
      </c>
      <c r="N6315" t="s">
        <v>1579</v>
      </c>
      <c r="O6315">
        <v>14939</v>
      </c>
      <c r="P6315">
        <f t="shared" si="490"/>
        <v>18</v>
      </c>
      <c r="Q6315" t="str">
        <f t="shared" si="491"/>
        <v>Evening</v>
      </c>
      <c r="R6315" t="str">
        <f t="shared" si="492"/>
        <v>CCU  →  BOM  →  BLR</v>
      </c>
      <c r="S6315" t="str">
        <f t="shared" si="493"/>
        <v>Jun</v>
      </c>
      <c r="T6315" t="str">
        <f t="shared" si="494"/>
        <v>Business</v>
      </c>
    </row>
    <row r="6316" spans="1:20" x14ac:dyDescent="0.35">
      <c r="A6316" t="s">
        <v>12</v>
      </c>
      <c r="B6316" t="s">
        <v>26</v>
      </c>
      <c r="C6316" t="s">
        <v>66</v>
      </c>
      <c r="D6316" t="s">
        <v>71</v>
      </c>
      <c r="E6316" t="s">
        <v>1601</v>
      </c>
      <c r="F6316" t="s">
        <v>1609</v>
      </c>
      <c r="G6316" t="s">
        <v>1602</v>
      </c>
      <c r="J6316" t="s">
        <v>170</v>
      </c>
      <c r="K6316" t="s">
        <v>1206</v>
      </c>
      <c r="L6316">
        <v>1425</v>
      </c>
      <c r="M6316">
        <v>1</v>
      </c>
      <c r="N6316" t="s">
        <v>1579</v>
      </c>
      <c r="O6316">
        <v>25735</v>
      </c>
      <c r="P6316">
        <f t="shared" si="490"/>
        <v>11</v>
      </c>
      <c r="Q6316" t="str">
        <f t="shared" si="491"/>
        <v>Morning</v>
      </c>
      <c r="R6316" t="str">
        <f t="shared" si="492"/>
        <v>BLR  →  BOM  →  DEL</v>
      </c>
      <c r="S6316" t="str">
        <f t="shared" si="493"/>
        <v>Mar</v>
      </c>
      <c r="T6316" t="str">
        <f t="shared" si="494"/>
        <v>Business</v>
      </c>
    </row>
    <row r="6317" spans="1:20" x14ac:dyDescent="0.35">
      <c r="A6317" t="s">
        <v>12</v>
      </c>
      <c r="B6317" t="s">
        <v>36</v>
      </c>
      <c r="C6317" t="s">
        <v>68</v>
      </c>
      <c r="D6317" t="s">
        <v>72</v>
      </c>
      <c r="E6317" t="s">
        <v>1607</v>
      </c>
      <c r="F6317" t="s">
        <v>1608</v>
      </c>
      <c r="G6317" t="s">
        <v>1609</v>
      </c>
      <c r="H6317" t="s">
        <v>1610</v>
      </c>
      <c r="J6317" t="s">
        <v>160</v>
      </c>
      <c r="K6317" t="s">
        <v>703</v>
      </c>
      <c r="L6317">
        <v>1140</v>
      </c>
      <c r="M6317">
        <v>2</v>
      </c>
      <c r="N6317" t="s">
        <v>1579</v>
      </c>
      <c r="O6317">
        <v>13882</v>
      </c>
      <c r="P6317">
        <f t="shared" si="490"/>
        <v>9</v>
      </c>
      <c r="Q6317" t="str">
        <f t="shared" si="491"/>
        <v>Morning</v>
      </c>
      <c r="R6317" t="str">
        <f t="shared" si="492"/>
        <v>DEL  →  LKO  →  BOM  →  COK</v>
      </c>
      <c r="S6317" t="str">
        <f t="shared" si="493"/>
        <v>Jun</v>
      </c>
      <c r="T6317" t="str">
        <f t="shared" si="494"/>
        <v>Business</v>
      </c>
    </row>
    <row r="6318" spans="1:20" x14ac:dyDescent="0.35">
      <c r="A6318" t="s">
        <v>16</v>
      </c>
      <c r="B6318" t="s">
        <v>45</v>
      </c>
      <c r="C6318" t="s">
        <v>67</v>
      </c>
      <c r="D6318" t="s">
        <v>66</v>
      </c>
      <c r="E6318" t="s">
        <v>1603</v>
      </c>
      <c r="F6318" t="s">
        <v>1621</v>
      </c>
      <c r="G6318" t="s">
        <v>1606</v>
      </c>
      <c r="J6318" t="s">
        <v>169</v>
      </c>
      <c r="K6318" t="s">
        <v>1312</v>
      </c>
      <c r="L6318">
        <v>1350</v>
      </c>
      <c r="M6318">
        <v>1</v>
      </c>
      <c r="N6318" t="s">
        <v>1579</v>
      </c>
      <c r="O6318">
        <v>9555</v>
      </c>
      <c r="P6318">
        <f t="shared" si="490"/>
        <v>20</v>
      </c>
      <c r="Q6318" t="str">
        <f t="shared" si="491"/>
        <v>Evening</v>
      </c>
      <c r="R6318" t="str">
        <f t="shared" si="492"/>
        <v>CCU  →  DEL  →  BLR</v>
      </c>
      <c r="S6318" t="str">
        <f t="shared" si="493"/>
        <v>May</v>
      </c>
      <c r="T6318" t="str">
        <f t="shared" si="494"/>
        <v>Premium Economy</v>
      </c>
    </row>
    <row r="6319" spans="1:20" x14ac:dyDescent="0.35">
      <c r="A6319" t="s">
        <v>10</v>
      </c>
      <c r="B6319" t="s">
        <v>65</v>
      </c>
      <c r="C6319" t="s">
        <v>67</v>
      </c>
      <c r="D6319" t="s">
        <v>66</v>
      </c>
      <c r="E6319" t="s">
        <v>1603</v>
      </c>
      <c r="F6319" t="s">
        <v>1606</v>
      </c>
      <c r="J6319" t="s">
        <v>169</v>
      </c>
      <c r="K6319" t="s">
        <v>323</v>
      </c>
      <c r="L6319">
        <v>155</v>
      </c>
      <c r="M6319">
        <v>0</v>
      </c>
      <c r="N6319" t="s">
        <v>1579</v>
      </c>
      <c r="O6319">
        <v>4804</v>
      </c>
      <c r="P6319">
        <f t="shared" si="490"/>
        <v>20</v>
      </c>
      <c r="Q6319" t="str">
        <f t="shared" si="491"/>
        <v>Evening</v>
      </c>
      <c r="R6319" t="str">
        <f t="shared" si="492"/>
        <v>CCU  →  BLR</v>
      </c>
      <c r="S6319" t="str">
        <f t="shared" si="493"/>
        <v>Apr</v>
      </c>
      <c r="T6319" t="str">
        <f t="shared" si="494"/>
        <v>Economy</v>
      </c>
    </row>
    <row r="6320" spans="1:20" x14ac:dyDescent="0.35">
      <c r="A6320" t="s">
        <v>16</v>
      </c>
      <c r="B6320" t="s">
        <v>50</v>
      </c>
      <c r="C6320" t="s">
        <v>69</v>
      </c>
      <c r="D6320" t="s">
        <v>67</v>
      </c>
      <c r="E6320" t="s">
        <v>1613</v>
      </c>
      <c r="F6320" t="s">
        <v>1614</v>
      </c>
      <c r="J6320" t="s">
        <v>184</v>
      </c>
      <c r="K6320" t="s">
        <v>349</v>
      </c>
      <c r="L6320">
        <v>135</v>
      </c>
      <c r="M6320">
        <v>0</v>
      </c>
      <c r="N6320" t="s">
        <v>1579</v>
      </c>
      <c r="O6320">
        <v>6627</v>
      </c>
      <c r="P6320">
        <f t="shared" si="490"/>
        <v>7</v>
      </c>
      <c r="Q6320" t="str">
        <f t="shared" si="491"/>
        <v>Morning</v>
      </c>
      <c r="R6320" t="str">
        <f t="shared" si="492"/>
        <v>MAA  →  CCU</v>
      </c>
      <c r="S6320" t="str">
        <f t="shared" si="493"/>
        <v>Mar</v>
      </c>
      <c r="T6320" t="str">
        <f t="shared" si="494"/>
        <v>Premium Economy</v>
      </c>
    </row>
    <row r="6321" spans="1:20" x14ac:dyDescent="0.35">
      <c r="A6321" t="s">
        <v>12</v>
      </c>
      <c r="B6321" t="s">
        <v>25</v>
      </c>
      <c r="C6321" t="s">
        <v>67</v>
      </c>
      <c r="D6321" t="s">
        <v>66</v>
      </c>
      <c r="E6321" t="s">
        <v>1603</v>
      </c>
      <c r="F6321" t="s">
        <v>1609</v>
      </c>
      <c r="G6321" t="s">
        <v>1606</v>
      </c>
      <c r="J6321" t="s">
        <v>213</v>
      </c>
      <c r="K6321" t="s">
        <v>234</v>
      </c>
      <c r="L6321">
        <v>330</v>
      </c>
      <c r="M6321">
        <v>1</v>
      </c>
      <c r="N6321" t="s">
        <v>1580</v>
      </c>
      <c r="O6321">
        <v>8586</v>
      </c>
      <c r="P6321">
        <f t="shared" si="490"/>
        <v>6</v>
      </c>
      <c r="Q6321" t="str">
        <f t="shared" si="491"/>
        <v>Morning</v>
      </c>
      <c r="R6321" t="str">
        <f t="shared" si="492"/>
        <v>CCU  →  BOM  →  BLR</v>
      </c>
      <c r="S6321" t="str">
        <f t="shared" si="493"/>
        <v>May</v>
      </c>
      <c r="T6321" t="str">
        <f t="shared" si="494"/>
        <v>Premium Economy</v>
      </c>
    </row>
    <row r="6322" spans="1:20" x14ac:dyDescent="0.35">
      <c r="A6322" t="s">
        <v>10</v>
      </c>
      <c r="B6322" t="s">
        <v>32</v>
      </c>
      <c r="C6322" t="s">
        <v>67</v>
      </c>
      <c r="D6322" t="s">
        <v>66</v>
      </c>
      <c r="E6322" t="s">
        <v>1603</v>
      </c>
      <c r="F6322" t="s">
        <v>1606</v>
      </c>
      <c r="J6322" t="s">
        <v>296</v>
      </c>
      <c r="K6322" t="s">
        <v>1313</v>
      </c>
      <c r="L6322">
        <v>155</v>
      </c>
      <c r="M6322">
        <v>0</v>
      </c>
      <c r="N6322" t="s">
        <v>1579</v>
      </c>
      <c r="O6322">
        <v>4804</v>
      </c>
      <c r="P6322">
        <f t="shared" si="490"/>
        <v>22</v>
      </c>
      <c r="Q6322" t="str">
        <f t="shared" si="491"/>
        <v>Night</v>
      </c>
      <c r="R6322" t="str">
        <f t="shared" si="492"/>
        <v>CCU  →  BLR</v>
      </c>
      <c r="S6322" t="str">
        <f t="shared" si="493"/>
        <v>May</v>
      </c>
      <c r="T6322" t="str">
        <f t="shared" si="494"/>
        <v>Economy</v>
      </c>
    </row>
    <row r="6323" spans="1:20" x14ac:dyDescent="0.35">
      <c r="A6323" t="s">
        <v>11</v>
      </c>
      <c r="B6323" t="s">
        <v>26</v>
      </c>
      <c r="C6323" t="s">
        <v>66</v>
      </c>
      <c r="D6323" t="s">
        <v>71</v>
      </c>
      <c r="E6323" t="s">
        <v>1601</v>
      </c>
      <c r="F6323" t="s">
        <v>1609</v>
      </c>
      <c r="G6323" t="s">
        <v>1615</v>
      </c>
      <c r="H6323" t="s">
        <v>1602</v>
      </c>
      <c r="J6323" t="s">
        <v>201</v>
      </c>
      <c r="K6323" t="s">
        <v>1314</v>
      </c>
      <c r="L6323">
        <v>2345</v>
      </c>
      <c r="M6323">
        <v>2</v>
      </c>
      <c r="N6323" t="s">
        <v>1579</v>
      </c>
      <c r="O6323">
        <v>17135</v>
      </c>
      <c r="P6323">
        <f t="shared" si="490"/>
        <v>8</v>
      </c>
      <c r="Q6323" t="str">
        <f t="shared" si="491"/>
        <v>Morning</v>
      </c>
      <c r="R6323" t="str">
        <f t="shared" si="492"/>
        <v>BLR  →  BOM  →  AMD  →  DEL</v>
      </c>
      <c r="S6323" t="str">
        <f t="shared" si="493"/>
        <v>Mar</v>
      </c>
      <c r="T6323" t="str">
        <f t="shared" si="494"/>
        <v>Business</v>
      </c>
    </row>
    <row r="6324" spans="1:20" x14ac:dyDescent="0.35">
      <c r="A6324" t="s">
        <v>12</v>
      </c>
      <c r="B6324" t="s">
        <v>32</v>
      </c>
      <c r="C6324" t="s">
        <v>68</v>
      </c>
      <c r="D6324" t="s">
        <v>72</v>
      </c>
      <c r="E6324" t="s">
        <v>1607</v>
      </c>
      <c r="F6324" t="s">
        <v>1609</v>
      </c>
      <c r="G6324" t="s">
        <v>1610</v>
      </c>
      <c r="J6324" t="s">
        <v>255</v>
      </c>
      <c r="K6324" t="s">
        <v>194</v>
      </c>
      <c r="L6324">
        <v>540</v>
      </c>
      <c r="M6324">
        <v>1</v>
      </c>
      <c r="N6324" t="s">
        <v>1579</v>
      </c>
      <c r="O6324">
        <v>15554</v>
      </c>
      <c r="P6324">
        <f t="shared" si="490"/>
        <v>10</v>
      </c>
      <c r="Q6324" t="str">
        <f t="shared" si="491"/>
        <v>Morning</v>
      </c>
      <c r="R6324" t="str">
        <f t="shared" si="492"/>
        <v>DEL  →  BOM  →  COK</v>
      </c>
      <c r="S6324" t="str">
        <f t="shared" si="493"/>
        <v>May</v>
      </c>
      <c r="T6324" t="str">
        <f t="shared" si="494"/>
        <v>Business</v>
      </c>
    </row>
    <row r="6325" spans="1:20" x14ac:dyDescent="0.35">
      <c r="A6325" t="s">
        <v>10</v>
      </c>
      <c r="B6325" t="s">
        <v>29</v>
      </c>
      <c r="C6325" t="s">
        <v>68</v>
      </c>
      <c r="D6325" t="s">
        <v>72</v>
      </c>
      <c r="E6325" t="s">
        <v>1607</v>
      </c>
      <c r="F6325" t="s">
        <v>1609</v>
      </c>
      <c r="G6325" t="s">
        <v>1610</v>
      </c>
      <c r="J6325" t="s">
        <v>268</v>
      </c>
      <c r="K6325" t="s">
        <v>307</v>
      </c>
      <c r="L6325">
        <v>750</v>
      </c>
      <c r="M6325">
        <v>1</v>
      </c>
      <c r="N6325" t="s">
        <v>1579</v>
      </c>
      <c r="O6325">
        <v>6838</v>
      </c>
      <c r="P6325">
        <f t="shared" si="490"/>
        <v>8</v>
      </c>
      <c r="Q6325" t="str">
        <f t="shared" si="491"/>
        <v>Morning</v>
      </c>
      <c r="R6325" t="str">
        <f t="shared" si="492"/>
        <v>DEL  →  BOM  →  COK</v>
      </c>
      <c r="S6325" t="str">
        <f t="shared" si="493"/>
        <v>May</v>
      </c>
      <c r="T6325" t="str">
        <f t="shared" si="494"/>
        <v>Premium Economy</v>
      </c>
    </row>
    <row r="6326" spans="1:20" x14ac:dyDescent="0.35">
      <c r="A6326" t="s">
        <v>10</v>
      </c>
      <c r="B6326" t="s">
        <v>34</v>
      </c>
      <c r="C6326" t="s">
        <v>68</v>
      </c>
      <c r="D6326" t="s">
        <v>72</v>
      </c>
      <c r="E6326" t="s">
        <v>1607</v>
      </c>
      <c r="F6326" t="s">
        <v>1623</v>
      </c>
      <c r="G6326" t="s">
        <v>1610</v>
      </c>
      <c r="J6326" t="s">
        <v>242</v>
      </c>
      <c r="K6326" t="s">
        <v>234</v>
      </c>
      <c r="L6326">
        <v>265</v>
      </c>
      <c r="M6326">
        <v>1</v>
      </c>
      <c r="N6326" t="s">
        <v>1579</v>
      </c>
      <c r="O6326">
        <v>8258</v>
      </c>
      <c r="P6326">
        <f t="shared" si="490"/>
        <v>7</v>
      </c>
      <c r="Q6326" t="str">
        <f t="shared" si="491"/>
        <v>Morning</v>
      </c>
      <c r="R6326" t="str">
        <f t="shared" si="492"/>
        <v>DEL  →  HYD  →  COK</v>
      </c>
      <c r="S6326" t="str">
        <f t="shared" si="493"/>
        <v>Mar</v>
      </c>
      <c r="T6326" t="str">
        <f t="shared" si="494"/>
        <v>Premium Economy</v>
      </c>
    </row>
    <row r="6327" spans="1:20" x14ac:dyDescent="0.35">
      <c r="A6327" t="s">
        <v>15</v>
      </c>
      <c r="B6327" t="s">
        <v>37</v>
      </c>
      <c r="C6327" t="s">
        <v>68</v>
      </c>
      <c r="D6327" t="s">
        <v>72</v>
      </c>
      <c r="E6327" t="s">
        <v>1607</v>
      </c>
      <c r="F6327" t="s">
        <v>1609</v>
      </c>
      <c r="G6327" t="s">
        <v>1610</v>
      </c>
      <c r="J6327" t="s">
        <v>375</v>
      </c>
      <c r="K6327" t="s">
        <v>313</v>
      </c>
      <c r="L6327">
        <v>535</v>
      </c>
      <c r="M6327">
        <v>1</v>
      </c>
      <c r="N6327" t="s">
        <v>1579</v>
      </c>
      <c r="O6327">
        <v>8213</v>
      </c>
      <c r="P6327">
        <f t="shared" si="490"/>
        <v>10</v>
      </c>
      <c r="Q6327" t="str">
        <f t="shared" si="491"/>
        <v>Morning</v>
      </c>
      <c r="R6327" t="str">
        <f t="shared" si="492"/>
        <v>DEL  →  BOM  →  COK</v>
      </c>
      <c r="S6327" t="str">
        <f t="shared" si="493"/>
        <v>Mar</v>
      </c>
      <c r="T6327" t="str">
        <f t="shared" si="494"/>
        <v>Premium Economy</v>
      </c>
    </row>
    <row r="6328" spans="1:20" x14ac:dyDescent="0.35">
      <c r="A6328" t="s">
        <v>14</v>
      </c>
      <c r="B6328" t="s">
        <v>53</v>
      </c>
      <c r="C6328" t="s">
        <v>68</v>
      </c>
      <c r="D6328" t="s">
        <v>72</v>
      </c>
      <c r="E6328" t="s">
        <v>1607</v>
      </c>
      <c r="F6328" t="s">
        <v>1609</v>
      </c>
      <c r="G6328" t="s">
        <v>1610</v>
      </c>
      <c r="J6328" t="s">
        <v>183</v>
      </c>
      <c r="K6328" t="s">
        <v>194</v>
      </c>
      <c r="L6328">
        <v>720</v>
      </c>
      <c r="M6328">
        <v>1</v>
      </c>
      <c r="N6328" t="s">
        <v>1579</v>
      </c>
      <c r="O6328">
        <v>12192</v>
      </c>
      <c r="P6328">
        <f t="shared" si="490"/>
        <v>7</v>
      </c>
      <c r="Q6328" t="str">
        <f t="shared" si="491"/>
        <v>Morning</v>
      </c>
      <c r="R6328" t="str">
        <f t="shared" si="492"/>
        <v>DEL  →  BOM  →  COK</v>
      </c>
      <c r="S6328" t="str">
        <f t="shared" si="493"/>
        <v>Jun</v>
      </c>
      <c r="T6328" t="str">
        <f t="shared" si="494"/>
        <v>Business</v>
      </c>
    </row>
    <row r="6329" spans="1:20" x14ac:dyDescent="0.35">
      <c r="A6329" t="s">
        <v>14</v>
      </c>
      <c r="B6329" t="s">
        <v>49</v>
      </c>
      <c r="C6329" t="s">
        <v>68</v>
      </c>
      <c r="D6329" t="s">
        <v>72</v>
      </c>
      <c r="E6329" t="s">
        <v>1607</v>
      </c>
      <c r="F6329" t="s">
        <v>1609</v>
      </c>
      <c r="G6329" t="s">
        <v>1610</v>
      </c>
      <c r="J6329" t="s">
        <v>255</v>
      </c>
      <c r="K6329" t="s">
        <v>252</v>
      </c>
      <c r="L6329">
        <v>555</v>
      </c>
      <c r="M6329">
        <v>1</v>
      </c>
      <c r="N6329" t="s">
        <v>1579</v>
      </c>
      <c r="O6329">
        <v>14848</v>
      </c>
      <c r="P6329">
        <f t="shared" si="490"/>
        <v>10</v>
      </c>
      <c r="Q6329" t="str">
        <f t="shared" si="491"/>
        <v>Morning</v>
      </c>
      <c r="R6329" t="str">
        <f t="shared" si="492"/>
        <v>DEL  →  BOM  →  COK</v>
      </c>
      <c r="S6329" t="str">
        <f t="shared" si="493"/>
        <v>Jun</v>
      </c>
      <c r="T6329" t="str">
        <f t="shared" si="494"/>
        <v>Business</v>
      </c>
    </row>
    <row r="6330" spans="1:20" x14ac:dyDescent="0.35">
      <c r="A6330" t="s">
        <v>10</v>
      </c>
      <c r="B6330" t="s">
        <v>38</v>
      </c>
      <c r="C6330" t="s">
        <v>67</v>
      </c>
      <c r="D6330" t="s">
        <v>66</v>
      </c>
      <c r="E6330" t="s">
        <v>1603</v>
      </c>
      <c r="F6330" t="s">
        <v>1606</v>
      </c>
      <c r="J6330" t="s">
        <v>245</v>
      </c>
      <c r="K6330" t="s">
        <v>274</v>
      </c>
      <c r="L6330">
        <v>155</v>
      </c>
      <c r="M6330">
        <v>0</v>
      </c>
      <c r="N6330" t="s">
        <v>1579</v>
      </c>
      <c r="O6330">
        <v>4148</v>
      </c>
      <c r="P6330">
        <f t="shared" si="490"/>
        <v>15</v>
      </c>
      <c r="Q6330" t="str">
        <f t="shared" si="491"/>
        <v>Afternoon</v>
      </c>
      <c r="R6330" t="str">
        <f t="shared" si="492"/>
        <v>CCU  →  BLR</v>
      </c>
      <c r="S6330" t="str">
        <f t="shared" si="493"/>
        <v>Mar</v>
      </c>
      <c r="T6330" t="str">
        <f t="shared" si="494"/>
        <v>Economy</v>
      </c>
    </row>
    <row r="6331" spans="1:20" x14ac:dyDescent="0.35">
      <c r="A6331" t="s">
        <v>12</v>
      </c>
      <c r="B6331" t="s">
        <v>53</v>
      </c>
      <c r="C6331" t="s">
        <v>67</v>
      </c>
      <c r="D6331" t="s">
        <v>66</v>
      </c>
      <c r="E6331" t="s">
        <v>1603</v>
      </c>
      <c r="F6331" t="s">
        <v>1609</v>
      </c>
      <c r="G6331" t="s">
        <v>1606</v>
      </c>
      <c r="J6331" t="s">
        <v>225</v>
      </c>
      <c r="K6331" t="s">
        <v>496</v>
      </c>
      <c r="L6331">
        <v>960</v>
      </c>
      <c r="M6331">
        <v>1</v>
      </c>
      <c r="N6331" t="s">
        <v>1580</v>
      </c>
      <c r="O6331">
        <v>10844</v>
      </c>
      <c r="P6331">
        <f t="shared" si="490"/>
        <v>20</v>
      </c>
      <c r="Q6331" t="str">
        <f t="shared" si="491"/>
        <v>Evening</v>
      </c>
      <c r="R6331" t="str">
        <f t="shared" si="492"/>
        <v>CCU  →  BOM  →  BLR</v>
      </c>
      <c r="S6331" t="str">
        <f t="shared" si="493"/>
        <v>Jun</v>
      </c>
      <c r="T6331" t="str">
        <f t="shared" si="494"/>
        <v>Business</v>
      </c>
    </row>
    <row r="6332" spans="1:20" x14ac:dyDescent="0.35">
      <c r="A6332" t="s">
        <v>12</v>
      </c>
      <c r="B6332" t="s">
        <v>45</v>
      </c>
      <c r="C6332" t="s">
        <v>67</v>
      </c>
      <c r="D6332" t="s">
        <v>66</v>
      </c>
      <c r="E6332" t="s">
        <v>1603</v>
      </c>
      <c r="F6332" t="s">
        <v>1609</v>
      </c>
      <c r="G6332" t="s">
        <v>1606</v>
      </c>
      <c r="J6332" t="s">
        <v>164</v>
      </c>
      <c r="K6332" t="s">
        <v>1315</v>
      </c>
      <c r="L6332">
        <v>1660</v>
      </c>
      <c r="M6332">
        <v>1</v>
      </c>
      <c r="N6332" t="s">
        <v>1580</v>
      </c>
      <c r="O6332">
        <v>10844</v>
      </c>
      <c r="P6332">
        <f t="shared" si="490"/>
        <v>18</v>
      </c>
      <c r="Q6332" t="str">
        <f t="shared" si="491"/>
        <v>Evening</v>
      </c>
      <c r="R6332" t="str">
        <f t="shared" si="492"/>
        <v>CCU  →  BOM  →  BLR</v>
      </c>
      <c r="S6332" t="str">
        <f t="shared" si="493"/>
        <v>May</v>
      </c>
      <c r="T6332" t="str">
        <f t="shared" si="494"/>
        <v>Business</v>
      </c>
    </row>
    <row r="6333" spans="1:20" x14ac:dyDescent="0.35">
      <c r="A6333" t="s">
        <v>14</v>
      </c>
      <c r="B6333" t="s">
        <v>27</v>
      </c>
      <c r="C6333" t="s">
        <v>68</v>
      </c>
      <c r="D6333" t="s">
        <v>72</v>
      </c>
      <c r="E6333" t="s">
        <v>1607</v>
      </c>
      <c r="F6333" t="s">
        <v>1609</v>
      </c>
      <c r="G6333" t="s">
        <v>1610</v>
      </c>
      <c r="J6333" t="s">
        <v>194</v>
      </c>
      <c r="K6333" t="s">
        <v>487</v>
      </c>
      <c r="L6333">
        <v>390</v>
      </c>
      <c r="M6333">
        <v>1</v>
      </c>
      <c r="N6333" t="s">
        <v>1579</v>
      </c>
      <c r="O6333">
        <v>6795</v>
      </c>
      <c r="P6333">
        <f t="shared" si="490"/>
        <v>19</v>
      </c>
      <c r="Q6333" t="str">
        <f t="shared" si="491"/>
        <v>Evening</v>
      </c>
      <c r="R6333" t="str">
        <f t="shared" si="492"/>
        <v>DEL  →  BOM  →  COK</v>
      </c>
      <c r="S6333" t="str">
        <f t="shared" si="493"/>
        <v>Jun</v>
      </c>
      <c r="T6333" t="str">
        <f t="shared" si="494"/>
        <v>Premium Economy</v>
      </c>
    </row>
    <row r="6334" spans="1:20" x14ac:dyDescent="0.35">
      <c r="A6334" t="s">
        <v>12</v>
      </c>
      <c r="B6334" t="s">
        <v>41</v>
      </c>
      <c r="C6334" t="s">
        <v>67</v>
      </c>
      <c r="D6334" t="s">
        <v>66</v>
      </c>
      <c r="E6334" t="s">
        <v>1603</v>
      </c>
      <c r="F6334" t="s">
        <v>1609</v>
      </c>
      <c r="G6334" t="s">
        <v>1606</v>
      </c>
      <c r="J6334" t="s">
        <v>248</v>
      </c>
      <c r="K6334" t="s">
        <v>554</v>
      </c>
      <c r="L6334">
        <v>730</v>
      </c>
      <c r="M6334">
        <v>1</v>
      </c>
      <c r="N6334" t="s">
        <v>1579</v>
      </c>
      <c r="O6334">
        <v>14781</v>
      </c>
      <c r="P6334">
        <f t="shared" si="490"/>
        <v>16</v>
      </c>
      <c r="Q6334" t="str">
        <f t="shared" si="491"/>
        <v>Afternoon</v>
      </c>
      <c r="R6334" t="str">
        <f t="shared" si="492"/>
        <v>CCU  →  BOM  →  BLR</v>
      </c>
      <c r="S6334" t="str">
        <f t="shared" si="493"/>
        <v>May</v>
      </c>
      <c r="T6334" t="str">
        <f t="shared" si="494"/>
        <v>Business</v>
      </c>
    </row>
    <row r="6335" spans="1:20" x14ac:dyDescent="0.35">
      <c r="A6335" t="s">
        <v>10</v>
      </c>
      <c r="B6335" t="s">
        <v>46</v>
      </c>
      <c r="C6335" t="s">
        <v>68</v>
      </c>
      <c r="D6335" t="s">
        <v>72</v>
      </c>
      <c r="E6335" t="s">
        <v>1607</v>
      </c>
      <c r="F6335" t="s">
        <v>1622</v>
      </c>
      <c r="G6335" t="s">
        <v>1610</v>
      </c>
      <c r="J6335" t="s">
        <v>346</v>
      </c>
      <c r="K6335" t="s">
        <v>244</v>
      </c>
      <c r="L6335">
        <v>315</v>
      </c>
      <c r="M6335">
        <v>1</v>
      </c>
      <c r="N6335" t="s">
        <v>1579</v>
      </c>
      <c r="O6335">
        <v>6582</v>
      </c>
      <c r="P6335">
        <f t="shared" si="490"/>
        <v>7</v>
      </c>
      <c r="Q6335" t="str">
        <f t="shared" si="491"/>
        <v>Morning</v>
      </c>
      <c r="R6335" t="str">
        <f t="shared" si="492"/>
        <v>DEL  →  MAA  →  COK</v>
      </c>
      <c r="S6335" t="str">
        <f t="shared" si="493"/>
        <v>Jun</v>
      </c>
      <c r="T6335" t="str">
        <f t="shared" si="494"/>
        <v>Premium Economy</v>
      </c>
    </row>
    <row r="6336" spans="1:20" x14ac:dyDescent="0.35">
      <c r="A6336" t="s">
        <v>13</v>
      </c>
      <c r="B6336" t="s">
        <v>33</v>
      </c>
      <c r="C6336" t="s">
        <v>66</v>
      </c>
      <c r="D6336" t="s">
        <v>68</v>
      </c>
      <c r="E6336" t="s">
        <v>1601</v>
      </c>
      <c r="F6336" t="s">
        <v>1602</v>
      </c>
      <c r="J6336" t="s">
        <v>284</v>
      </c>
      <c r="K6336" t="s">
        <v>344</v>
      </c>
      <c r="L6336">
        <v>170</v>
      </c>
      <c r="M6336">
        <v>0</v>
      </c>
      <c r="N6336" t="s">
        <v>1581</v>
      </c>
      <c r="O6336">
        <v>3919</v>
      </c>
      <c r="P6336">
        <f t="shared" si="490"/>
        <v>9</v>
      </c>
      <c r="Q6336" t="str">
        <f t="shared" si="491"/>
        <v>Morning</v>
      </c>
      <c r="R6336" t="str">
        <f t="shared" si="492"/>
        <v>BLR  →  DEL</v>
      </c>
      <c r="S6336" t="str">
        <f t="shared" si="493"/>
        <v>Apr</v>
      </c>
      <c r="T6336" t="str">
        <f t="shared" si="494"/>
        <v>Economy</v>
      </c>
    </row>
    <row r="6337" spans="1:20" x14ac:dyDescent="0.35">
      <c r="A6337" t="s">
        <v>14</v>
      </c>
      <c r="B6337" t="s">
        <v>46</v>
      </c>
      <c r="C6337" t="s">
        <v>68</v>
      </c>
      <c r="D6337" t="s">
        <v>72</v>
      </c>
      <c r="E6337" t="s">
        <v>1607</v>
      </c>
      <c r="F6337" t="s">
        <v>1623</v>
      </c>
      <c r="G6337" t="s">
        <v>1610</v>
      </c>
      <c r="J6337" t="s">
        <v>168</v>
      </c>
      <c r="K6337" t="s">
        <v>417</v>
      </c>
      <c r="L6337">
        <v>765</v>
      </c>
      <c r="M6337">
        <v>1</v>
      </c>
      <c r="N6337" t="s">
        <v>1579</v>
      </c>
      <c r="O6337">
        <v>9646</v>
      </c>
      <c r="P6337">
        <f t="shared" si="490"/>
        <v>9</v>
      </c>
      <c r="Q6337" t="str">
        <f t="shared" si="491"/>
        <v>Morning</v>
      </c>
      <c r="R6337" t="str">
        <f t="shared" si="492"/>
        <v>DEL  →  HYD  →  COK</v>
      </c>
      <c r="S6337" t="str">
        <f t="shared" si="493"/>
        <v>Jun</v>
      </c>
      <c r="T6337" t="str">
        <f t="shared" si="494"/>
        <v>Premium Economy</v>
      </c>
    </row>
    <row r="6338" spans="1:20" x14ac:dyDescent="0.35">
      <c r="A6338" t="s">
        <v>13</v>
      </c>
      <c r="B6338" t="s">
        <v>26</v>
      </c>
      <c r="C6338" t="s">
        <v>66</v>
      </c>
      <c r="D6338" t="s">
        <v>71</v>
      </c>
      <c r="E6338" t="s">
        <v>1601</v>
      </c>
      <c r="F6338" t="s">
        <v>1623</v>
      </c>
      <c r="G6338" t="s">
        <v>1602</v>
      </c>
      <c r="J6338" t="s">
        <v>370</v>
      </c>
      <c r="K6338" t="s">
        <v>510</v>
      </c>
      <c r="L6338">
        <v>485</v>
      </c>
      <c r="M6338">
        <v>1</v>
      </c>
      <c r="N6338" t="s">
        <v>1584</v>
      </c>
      <c r="O6338">
        <v>7744</v>
      </c>
      <c r="P6338">
        <f t="shared" si="490"/>
        <v>15</v>
      </c>
      <c r="Q6338" t="str">
        <f t="shared" si="491"/>
        <v>Afternoon</v>
      </c>
      <c r="R6338" t="str">
        <f t="shared" si="492"/>
        <v>BLR  →  HYD  →  DEL</v>
      </c>
      <c r="S6338" t="str">
        <f t="shared" si="493"/>
        <v>Mar</v>
      </c>
      <c r="T6338" t="str">
        <f t="shared" si="494"/>
        <v>Premium Economy</v>
      </c>
    </row>
    <row r="6339" spans="1:20" x14ac:dyDescent="0.35">
      <c r="A6339" t="s">
        <v>12</v>
      </c>
      <c r="B6339" t="s">
        <v>53</v>
      </c>
      <c r="C6339" t="s">
        <v>68</v>
      </c>
      <c r="D6339" t="s">
        <v>72</v>
      </c>
      <c r="E6339" t="s">
        <v>1607</v>
      </c>
      <c r="F6339" t="s">
        <v>1627</v>
      </c>
      <c r="G6339" t="s">
        <v>1609</v>
      </c>
      <c r="H6339" t="s">
        <v>1610</v>
      </c>
      <c r="J6339" t="s">
        <v>216</v>
      </c>
      <c r="K6339" t="s">
        <v>817</v>
      </c>
      <c r="L6339">
        <v>1615</v>
      </c>
      <c r="M6339">
        <v>2</v>
      </c>
      <c r="N6339" t="s">
        <v>1580</v>
      </c>
      <c r="O6339">
        <v>11733</v>
      </c>
      <c r="P6339">
        <f t="shared" ref="P6339:P6402" si="495">HOUR(TEXT(J6339,"HH:MM"))</f>
        <v>9</v>
      </c>
      <c r="Q6339" t="str">
        <f t="shared" ref="Q6339:Q6402" si="496">IF(P6339&gt;=5, IF(P6339&lt;12, "Morning", IF(P6339&lt;17, "Afternoon", IF(P6339&lt;21, "Evening", "Night"))), "Night")</f>
        <v>Morning</v>
      </c>
      <c r="R6339" t="str">
        <f t="shared" ref="R6339:R6402" si="497">_xlfn.TEXTJOIN(" → ", TRUE, E6339:I6339)</f>
        <v>DEL  →  JAI  →  BOM  →  COK</v>
      </c>
      <c r="S6339" t="str">
        <f t="shared" ref="S6339:S6402" si="498">TEXT(B6339, "mmm")</f>
        <v>Jun</v>
      </c>
      <c r="T6339" t="str">
        <f t="shared" ref="T6339:T6402" si="499">_xlfn.IFS(
  O6339 &lt; 5000, "Economy",
  O6339 &lt;= 10000, "Premium Economy",
  O6339 &gt; 10000, "Business"
)</f>
        <v>Business</v>
      </c>
    </row>
    <row r="6340" spans="1:20" x14ac:dyDescent="0.35">
      <c r="A6340" t="s">
        <v>12</v>
      </c>
      <c r="B6340" t="s">
        <v>43</v>
      </c>
      <c r="C6340" t="s">
        <v>68</v>
      </c>
      <c r="D6340" t="s">
        <v>72</v>
      </c>
      <c r="E6340" t="s">
        <v>1607</v>
      </c>
      <c r="F6340" t="s">
        <v>1609</v>
      </c>
      <c r="G6340" t="s">
        <v>1610</v>
      </c>
      <c r="J6340" t="s">
        <v>163</v>
      </c>
      <c r="K6340" t="s">
        <v>437</v>
      </c>
      <c r="L6340">
        <v>1165</v>
      </c>
      <c r="M6340">
        <v>1</v>
      </c>
      <c r="N6340" t="s">
        <v>1580</v>
      </c>
      <c r="O6340">
        <v>10262</v>
      </c>
      <c r="P6340">
        <f t="shared" si="495"/>
        <v>9</v>
      </c>
      <c r="Q6340" t="str">
        <f t="shared" si="496"/>
        <v>Morning</v>
      </c>
      <c r="R6340" t="str">
        <f t="shared" si="497"/>
        <v>DEL  →  BOM  →  COK</v>
      </c>
      <c r="S6340" t="str">
        <f t="shared" si="498"/>
        <v>Jun</v>
      </c>
      <c r="T6340" t="str">
        <f t="shared" si="499"/>
        <v>Business</v>
      </c>
    </row>
    <row r="6341" spans="1:20" x14ac:dyDescent="0.35">
      <c r="A6341" t="s">
        <v>12</v>
      </c>
      <c r="B6341" t="s">
        <v>28</v>
      </c>
      <c r="C6341" t="s">
        <v>66</v>
      </c>
      <c r="D6341" t="s">
        <v>71</v>
      </c>
      <c r="E6341" t="s">
        <v>1601</v>
      </c>
      <c r="F6341" t="s">
        <v>1609</v>
      </c>
      <c r="G6341" t="s">
        <v>1602</v>
      </c>
      <c r="J6341" t="s">
        <v>193</v>
      </c>
      <c r="K6341" t="s">
        <v>359</v>
      </c>
      <c r="L6341">
        <v>390</v>
      </c>
      <c r="M6341">
        <v>1</v>
      </c>
      <c r="N6341" t="s">
        <v>1579</v>
      </c>
      <c r="O6341">
        <v>17524</v>
      </c>
      <c r="P6341">
        <f t="shared" si="495"/>
        <v>5</v>
      </c>
      <c r="Q6341" t="str">
        <f t="shared" si="496"/>
        <v>Morning</v>
      </c>
      <c r="R6341" t="str">
        <f t="shared" si="497"/>
        <v>BLR  →  BOM  →  DEL</v>
      </c>
      <c r="S6341" t="str">
        <f t="shared" si="498"/>
        <v>Mar</v>
      </c>
      <c r="T6341" t="str">
        <f t="shared" si="499"/>
        <v>Business</v>
      </c>
    </row>
    <row r="6342" spans="1:20" x14ac:dyDescent="0.35">
      <c r="A6342" t="s">
        <v>13</v>
      </c>
      <c r="B6342" t="s">
        <v>52</v>
      </c>
      <c r="C6342" t="s">
        <v>70</v>
      </c>
      <c r="D6342" t="s">
        <v>73</v>
      </c>
      <c r="E6342" t="s">
        <v>1624</v>
      </c>
      <c r="F6342" t="s">
        <v>1625</v>
      </c>
      <c r="J6342" t="s">
        <v>338</v>
      </c>
      <c r="K6342" t="s">
        <v>1316</v>
      </c>
      <c r="L6342">
        <v>85</v>
      </c>
      <c r="M6342">
        <v>0</v>
      </c>
      <c r="N6342" t="s">
        <v>1579</v>
      </c>
      <c r="O6342">
        <v>3603</v>
      </c>
      <c r="P6342">
        <f t="shared" si="495"/>
        <v>22</v>
      </c>
      <c r="Q6342" t="str">
        <f t="shared" si="496"/>
        <v>Night</v>
      </c>
      <c r="R6342" t="str">
        <f t="shared" si="497"/>
        <v>BOM  →  HYD</v>
      </c>
      <c r="S6342" t="str">
        <f t="shared" si="498"/>
        <v>Mar</v>
      </c>
      <c r="T6342" t="str">
        <f t="shared" si="499"/>
        <v>Economy</v>
      </c>
    </row>
    <row r="6343" spans="1:20" x14ac:dyDescent="0.35">
      <c r="A6343" t="s">
        <v>14</v>
      </c>
      <c r="B6343" t="s">
        <v>45</v>
      </c>
      <c r="C6343" t="s">
        <v>68</v>
      </c>
      <c r="D6343" t="s">
        <v>72</v>
      </c>
      <c r="E6343" t="s">
        <v>1607</v>
      </c>
      <c r="F6343" t="s">
        <v>1609</v>
      </c>
      <c r="G6343" t="s">
        <v>1610</v>
      </c>
      <c r="J6343" t="s">
        <v>285</v>
      </c>
      <c r="K6343" t="s">
        <v>252</v>
      </c>
      <c r="L6343">
        <v>705</v>
      </c>
      <c r="M6343">
        <v>1</v>
      </c>
      <c r="N6343" t="s">
        <v>1579</v>
      </c>
      <c r="O6343">
        <v>7564</v>
      </c>
      <c r="P6343">
        <f t="shared" si="495"/>
        <v>7</v>
      </c>
      <c r="Q6343" t="str">
        <f t="shared" si="496"/>
        <v>Morning</v>
      </c>
      <c r="R6343" t="str">
        <f t="shared" si="497"/>
        <v>DEL  →  BOM  →  COK</v>
      </c>
      <c r="S6343" t="str">
        <f t="shared" si="498"/>
        <v>May</v>
      </c>
      <c r="T6343" t="str">
        <f t="shared" si="499"/>
        <v>Premium Economy</v>
      </c>
    </row>
    <row r="6344" spans="1:20" x14ac:dyDescent="0.35">
      <c r="A6344" t="s">
        <v>14</v>
      </c>
      <c r="B6344" t="s">
        <v>24</v>
      </c>
      <c r="C6344" t="s">
        <v>68</v>
      </c>
      <c r="D6344" t="s">
        <v>72</v>
      </c>
      <c r="E6344" t="s">
        <v>1607</v>
      </c>
      <c r="F6344" t="s">
        <v>1609</v>
      </c>
      <c r="G6344" t="s">
        <v>1610</v>
      </c>
      <c r="J6344" t="s">
        <v>273</v>
      </c>
      <c r="K6344" t="s">
        <v>307</v>
      </c>
      <c r="L6344">
        <v>640</v>
      </c>
      <c r="M6344">
        <v>1</v>
      </c>
      <c r="N6344" t="s">
        <v>1579</v>
      </c>
      <c r="O6344">
        <v>7005</v>
      </c>
      <c r="P6344">
        <f t="shared" si="495"/>
        <v>10</v>
      </c>
      <c r="Q6344" t="str">
        <f t="shared" si="496"/>
        <v>Morning</v>
      </c>
      <c r="R6344" t="str">
        <f t="shared" si="497"/>
        <v>DEL  →  BOM  →  COK</v>
      </c>
      <c r="S6344" t="str">
        <f t="shared" si="498"/>
        <v>Jun</v>
      </c>
      <c r="T6344" t="str">
        <f t="shared" si="499"/>
        <v>Premium Economy</v>
      </c>
    </row>
    <row r="6345" spans="1:20" x14ac:dyDescent="0.35">
      <c r="A6345" t="s">
        <v>10</v>
      </c>
      <c r="B6345" t="s">
        <v>34</v>
      </c>
      <c r="C6345" t="s">
        <v>68</v>
      </c>
      <c r="D6345" t="s">
        <v>72</v>
      </c>
      <c r="E6345" t="s">
        <v>1607</v>
      </c>
      <c r="F6345" t="s">
        <v>1609</v>
      </c>
      <c r="G6345" t="s">
        <v>1610</v>
      </c>
      <c r="J6345" t="s">
        <v>289</v>
      </c>
      <c r="K6345" t="s">
        <v>431</v>
      </c>
      <c r="L6345">
        <v>985</v>
      </c>
      <c r="M6345">
        <v>1</v>
      </c>
      <c r="N6345" t="s">
        <v>1579</v>
      </c>
      <c r="O6345">
        <v>14871</v>
      </c>
      <c r="P6345">
        <f t="shared" si="495"/>
        <v>9</v>
      </c>
      <c r="Q6345" t="str">
        <f t="shared" si="496"/>
        <v>Morning</v>
      </c>
      <c r="R6345" t="str">
        <f t="shared" si="497"/>
        <v>DEL  →  BOM  →  COK</v>
      </c>
      <c r="S6345" t="str">
        <f t="shared" si="498"/>
        <v>Mar</v>
      </c>
      <c r="T6345" t="str">
        <f t="shared" si="499"/>
        <v>Business</v>
      </c>
    </row>
    <row r="6346" spans="1:20" x14ac:dyDescent="0.35">
      <c r="A6346" t="s">
        <v>17</v>
      </c>
      <c r="B6346" t="s">
        <v>31</v>
      </c>
      <c r="C6346" t="s">
        <v>66</v>
      </c>
      <c r="D6346" t="s">
        <v>68</v>
      </c>
      <c r="E6346" t="s">
        <v>1601</v>
      </c>
      <c r="F6346" t="s">
        <v>1602</v>
      </c>
      <c r="J6346" t="s">
        <v>277</v>
      </c>
      <c r="K6346" t="s">
        <v>303</v>
      </c>
      <c r="L6346">
        <v>170</v>
      </c>
      <c r="M6346">
        <v>0</v>
      </c>
      <c r="N6346" t="s">
        <v>1579</v>
      </c>
      <c r="O6346">
        <v>4282</v>
      </c>
      <c r="P6346">
        <f t="shared" si="495"/>
        <v>4</v>
      </c>
      <c r="Q6346" t="str">
        <f t="shared" si="496"/>
        <v>Night</v>
      </c>
      <c r="R6346" t="str">
        <f t="shared" si="497"/>
        <v>BLR  →  DEL</v>
      </c>
      <c r="S6346" t="str">
        <f t="shared" si="498"/>
        <v>Apr</v>
      </c>
      <c r="T6346" t="str">
        <f t="shared" si="499"/>
        <v>Economy</v>
      </c>
    </row>
    <row r="6347" spans="1:20" x14ac:dyDescent="0.35">
      <c r="A6347" t="s">
        <v>12</v>
      </c>
      <c r="B6347" t="s">
        <v>29</v>
      </c>
      <c r="C6347" t="s">
        <v>68</v>
      </c>
      <c r="D6347" t="s">
        <v>72</v>
      </c>
      <c r="E6347" t="s">
        <v>1607</v>
      </c>
      <c r="F6347" t="s">
        <v>1615</v>
      </c>
      <c r="G6347" t="s">
        <v>1609</v>
      </c>
      <c r="H6347" t="s">
        <v>1610</v>
      </c>
      <c r="J6347" t="s">
        <v>195</v>
      </c>
      <c r="K6347" t="s">
        <v>388</v>
      </c>
      <c r="L6347">
        <v>810</v>
      </c>
      <c r="M6347">
        <v>2</v>
      </c>
      <c r="N6347" t="s">
        <v>1579</v>
      </c>
      <c r="O6347">
        <v>15129</v>
      </c>
      <c r="P6347">
        <f t="shared" si="495"/>
        <v>23</v>
      </c>
      <c r="Q6347" t="str">
        <f t="shared" si="496"/>
        <v>Night</v>
      </c>
      <c r="R6347" t="str">
        <f t="shared" si="497"/>
        <v>DEL  →  AMD  →  BOM  →  COK</v>
      </c>
      <c r="S6347" t="str">
        <f t="shared" si="498"/>
        <v>May</v>
      </c>
      <c r="T6347" t="str">
        <f t="shared" si="499"/>
        <v>Business</v>
      </c>
    </row>
    <row r="6348" spans="1:20" x14ac:dyDescent="0.35">
      <c r="A6348" t="s">
        <v>17</v>
      </c>
      <c r="B6348" t="s">
        <v>27</v>
      </c>
      <c r="C6348" t="s">
        <v>68</v>
      </c>
      <c r="D6348" t="s">
        <v>72</v>
      </c>
      <c r="E6348" t="s">
        <v>1607</v>
      </c>
      <c r="F6348" t="s">
        <v>1612</v>
      </c>
      <c r="G6348" t="s">
        <v>1610</v>
      </c>
      <c r="J6348" t="s">
        <v>309</v>
      </c>
      <c r="K6348" t="s">
        <v>261</v>
      </c>
      <c r="L6348">
        <v>340</v>
      </c>
      <c r="M6348">
        <v>1</v>
      </c>
      <c r="N6348" t="s">
        <v>1579</v>
      </c>
      <c r="O6348">
        <v>6752</v>
      </c>
      <c r="P6348">
        <f t="shared" si="495"/>
        <v>16</v>
      </c>
      <c r="Q6348" t="str">
        <f t="shared" si="496"/>
        <v>Afternoon</v>
      </c>
      <c r="R6348" t="str">
        <f t="shared" si="497"/>
        <v>DEL  →  BLR  →  COK</v>
      </c>
      <c r="S6348" t="str">
        <f t="shared" si="498"/>
        <v>Jun</v>
      </c>
      <c r="T6348" t="str">
        <f t="shared" si="499"/>
        <v>Premium Economy</v>
      </c>
    </row>
    <row r="6349" spans="1:20" x14ac:dyDescent="0.35">
      <c r="A6349" t="s">
        <v>11</v>
      </c>
      <c r="B6349" t="s">
        <v>47</v>
      </c>
      <c r="C6349" t="s">
        <v>68</v>
      </c>
      <c r="D6349" t="s">
        <v>72</v>
      </c>
      <c r="E6349" t="s">
        <v>1607</v>
      </c>
      <c r="F6349" t="s">
        <v>1610</v>
      </c>
      <c r="J6349" t="s">
        <v>214</v>
      </c>
      <c r="K6349" t="s">
        <v>308</v>
      </c>
      <c r="L6349">
        <v>230</v>
      </c>
      <c r="M6349">
        <v>0</v>
      </c>
      <c r="N6349" t="s">
        <v>1579</v>
      </c>
      <c r="O6349">
        <v>6094</v>
      </c>
      <c r="P6349">
        <f t="shared" si="495"/>
        <v>14</v>
      </c>
      <c r="Q6349" t="str">
        <f t="shared" si="496"/>
        <v>Afternoon</v>
      </c>
      <c r="R6349" t="str">
        <f t="shared" si="497"/>
        <v>DEL  →  COK</v>
      </c>
      <c r="S6349" t="str">
        <f t="shared" si="498"/>
        <v>May</v>
      </c>
      <c r="T6349" t="str">
        <f t="shared" si="499"/>
        <v>Premium Economy</v>
      </c>
    </row>
    <row r="6350" spans="1:20" x14ac:dyDescent="0.35">
      <c r="A6350" t="s">
        <v>10</v>
      </c>
      <c r="B6350" t="s">
        <v>23</v>
      </c>
      <c r="C6350" t="s">
        <v>70</v>
      </c>
      <c r="D6350" t="s">
        <v>73</v>
      </c>
      <c r="E6350" t="s">
        <v>1624</v>
      </c>
      <c r="F6350" t="s">
        <v>1625</v>
      </c>
      <c r="J6350" t="s">
        <v>221</v>
      </c>
      <c r="K6350" t="s">
        <v>247</v>
      </c>
      <c r="L6350">
        <v>90</v>
      </c>
      <c r="M6350">
        <v>0</v>
      </c>
      <c r="N6350" t="s">
        <v>1579</v>
      </c>
      <c r="O6350">
        <v>3175</v>
      </c>
      <c r="P6350">
        <f t="shared" si="495"/>
        <v>16</v>
      </c>
      <c r="Q6350" t="str">
        <f t="shared" si="496"/>
        <v>Afternoon</v>
      </c>
      <c r="R6350" t="str">
        <f t="shared" si="497"/>
        <v>BOM  →  HYD</v>
      </c>
      <c r="S6350" t="str">
        <f t="shared" si="498"/>
        <v>May</v>
      </c>
      <c r="T6350" t="str">
        <f t="shared" si="499"/>
        <v>Economy</v>
      </c>
    </row>
    <row r="6351" spans="1:20" x14ac:dyDescent="0.35">
      <c r="A6351" t="s">
        <v>14</v>
      </c>
      <c r="B6351" t="s">
        <v>46</v>
      </c>
      <c r="C6351" t="s">
        <v>68</v>
      </c>
      <c r="D6351" t="s">
        <v>72</v>
      </c>
      <c r="E6351" t="s">
        <v>1607</v>
      </c>
      <c r="F6351" t="s">
        <v>1609</v>
      </c>
      <c r="G6351" t="s">
        <v>1610</v>
      </c>
      <c r="J6351" t="s">
        <v>174</v>
      </c>
      <c r="K6351" t="s">
        <v>252</v>
      </c>
      <c r="L6351">
        <v>630</v>
      </c>
      <c r="M6351">
        <v>1</v>
      </c>
      <c r="N6351" t="s">
        <v>1579</v>
      </c>
      <c r="O6351">
        <v>8266</v>
      </c>
      <c r="P6351">
        <f t="shared" si="495"/>
        <v>8</v>
      </c>
      <c r="Q6351" t="str">
        <f t="shared" si="496"/>
        <v>Morning</v>
      </c>
      <c r="R6351" t="str">
        <f t="shared" si="497"/>
        <v>DEL  →  BOM  →  COK</v>
      </c>
      <c r="S6351" t="str">
        <f t="shared" si="498"/>
        <v>Jun</v>
      </c>
      <c r="T6351" t="str">
        <f t="shared" si="499"/>
        <v>Premium Economy</v>
      </c>
    </row>
    <row r="6352" spans="1:20" x14ac:dyDescent="0.35">
      <c r="A6352" t="s">
        <v>15</v>
      </c>
      <c r="B6352" t="s">
        <v>61</v>
      </c>
      <c r="C6352" t="s">
        <v>66</v>
      </c>
      <c r="D6352" t="s">
        <v>68</v>
      </c>
      <c r="E6352" t="s">
        <v>1601</v>
      </c>
      <c r="F6352" t="s">
        <v>1602</v>
      </c>
      <c r="J6352" t="s">
        <v>191</v>
      </c>
      <c r="K6352" t="s">
        <v>510</v>
      </c>
      <c r="L6352">
        <v>165</v>
      </c>
      <c r="M6352">
        <v>0</v>
      </c>
      <c r="N6352" t="s">
        <v>1579</v>
      </c>
      <c r="O6352">
        <v>6722</v>
      </c>
      <c r="P6352">
        <f t="shared" si="495"/>
        <v>20</v>
      </c>
      <c r="Q6352" t="str">
        <f t="shared" si="496"/>
        <v>Evening</v>
      </c>
      <c r="R6352" t="str">
        <f t="shared" si="497"/>
        <v>BLR  →  DEL</v>
      </c>
      <c r="S6352" t="str">
        <f t="shared" si="498"/>
        <v>Apr</v>
      </c>
      <c r="T6352" t="str">
        <f t="shared" si="499"/>
        <v>Premium Economy</v>
      </c>
    </row>
    <row r="6353" spans="1:20" x14ac:dyDescent="0.35">
      <c r="A6353" t="s">
        <v>13</v>
      </c>
      <c r="B6353" t="s">
        <v>27</v>
      </c>
      <c r="C6353" t="s">
        <v>67</v>
      </c>
      <c r="D6353" t="s">
        <v>66</v>
      </c>
      <c r="E6353" t="s">
        <v>1603</v>
      </c>
      <c r="F6353" t="s">
        <v>1606</v>
      </c>
      <c r="J6353" t="s">
        <v>300</v>
      </c>
      <c r="K6353" t="s">
        <v>284</v>
      </c>
      <c r="L6353">
        <v>155</v>
      </c>
      <c r="M6353">
        <v>0</v>
      </c>
      <c r="N6353" t="s">
        <v>1579</v>
      </c>
      <c r="O6353">
        <v>3873</v>
      </c>
      <c r="P6353">
        <f t="shared" si="495"/>
        <v>6</v>
      </c>
      <c r="Q6353" t="str">
        <f t="shared" si="496"/>
        <v>Morning</v>
      </c>
      <c r="R6353" t="str">
        <f t="shared" si="497"/>
        <v>CCU  →  BLR</v>
      </c>
      <c r="S6353" t="str">
        <f t="shared" si="498"/>
        <v>Jun</v>
      </c>
      <c r="T6353" t="str">
        <f t="shared" si="499"/>
        <v>Economy</v>
      </c>
    </row>
    <row r="6354" spans="1:20" x14ac:dyDescent="0.35">
      <c r="A6354" t="s">
        <v>11</v>
      </c>
      <c r="B6354" t="s">
        <v>39</v>
      </c>
      <c r="C6354" t="s">
        <v>70</v>
      </c>
      <c r="D6354" t="s">
        <v>73</v>
      </c>
      <c r="E6354" t="s">
        <v>1624</v>
      </c>
      <c r="F6354" t="s">
        <v>1625</v>
      </c>
      <c r="J6354" t="s">
        <v>205</v>
      </c>
      <c r="K6354" t="s">
        <v>232</v>
      </c>
      <c r="L6354">
        <v>90</v>
      </c>
      <c r="M6354">
        <v>0</v>
      </c>
      <c r="N6354" t="s">
        <v>1579</v>
      </c>
      <c r="O6354">
        <v>2575</v>
      </c>
      <c r="P6354">
        <f t="shared" si="495"/>
        <v>13</v>
      </c>
      <c r="Q6354" t="str">
        <f t="shared" si="496"/>
        <v>Afternoon</v>
      </c>
      <c r="R6354" t="str">
        <f t="shared" si="497"/>
        <v>BOM  →  HYD</v>
      </c>
      <c r="S6354" t="str">
        <f t="shared" si="498"/>
        <v>Apr</v>
      </c>
      <c r="T6354" t="str">
        <f t="shared" si="499"/>
        <v>Economy</v>
      </c>
    </row>
    <row r="6355" spans="1:20" x14ac:dyDescent="0.35">
      <c r="A6355" t="s">
        <v>14</v>
      </c>
      <c r="B6355" t="s">
        <v>47</v>
      </c>
      <c r="C6355" t="s">
        <v>68</v>
      </c>
      <c r="D6355" t="s">
        <v>72</v>
      </c>
      <c r="E6355" t="s">
        <v>1607</v>
      </c>
      <c r="F6355" t="s">
        <v>1609</v>
      </c>
      <c r="G6355" t="s">
        <v>1610</v>
      </c>
      <c r="J6355" t="s">
        <v>265</v>
      </c>
      <c r="K6355" t="s">
        <v>252</v>
      </c>
      <c r="L6355">
        <v>755</v>
      </c>
      <c r="M6355">
        <v>1</v>
      </c>
      <c r="N6355" t="s">
        <v>1579</v>
      </c>
      <c r="O6355">
        <v>7787</v>
      </c>
      <c r="P6355">
        <f t="shared" si="495"/>
        <v>6</v>
      </c>
      <c r="Q6355" t="str">
        <f t="shared" si="496"/>
        <v>Morning</v>
      </c>
      <c r="R6355" t="str">
        <f t="shared" si="497"/>
        <v>DEL  →  BOM  →  COK</v>
      </c>
      <c r="S6355" t="str">
        <f t="shared" si="498"/>
        <v>May</v>
      </c>
      <c r="T6355" t="str">
        <f t="shared" si="499"/>
        <v>Premium Economy</v>
      </c>
    </row>
    <row r="6356" spans="1:20" x14ac:dyDescent="0.35">
      <c r="A6356" t="s">
        <v>10</v>
      </c>
      <c r="B6356" t="s">
        <v>34</v>
      </c>
      <c r="C6356" t="s">
        <v>68</v>
      </c>
      <c r="D6356" t="s">
        <v>72</v>
      </c>
      <c r="E6356" t="s">
        <v>1607</v>
      </c>
      <c r="F6356" t="s">
        <v>1612</v>
      </c>
      <c r="G6356" t="s">
        <v>1610</v>
      </c>
      <c r="J6356" t="s">
        <v>215</v>
      </c>
      <c r="K6356" t="s">
        <v>303</v>
      </c>
      <c r="L6356">
        <v>345</v>
      </c>
      <c r="M6356">
        <v>1</v>
      </c>
      <c r="N6356" t="s">
        <v>1579</v>
      </c>
      <c r="O6356">
        <v>9257</v>
      </c>
      <c r="P6356">
        <f t="shared" si="495"/>
        <v>2</v>
      </c>
      <c r="Q6356" t="str">
        <f t="shared" si="496"/>
        <v>Night</v>
      </c>
      <c r="R6356" t="str">
        <f t="shared" si="497"/>
        <v>DEL  →  BLR  →  COK</v>
      </c>
      <c r="S6356" t="str">
        <f t="shared" si="498"/>
        <v>Mar</v>
      </c>
      <c r="T6356" t="str">
        <f t="shared" si="499"/>
        <v>Premium Economy</v>
      </c>
    </row>
    <row r="6357" spans="1:20" x14ac:dyDescent="0.35">
      <c r="A6357" t="s">
        <v>12</v>
      </c>
      <c r="B6357" t="s">
        <v>25</v>
      </c>
      <c r="C6357" t="s">
        <v>66</v>
      </c>
      <c r="D6357" t="s">
        <v>68</v>
      </c>
      <c r="E6357" t="s">
        <v>1601</v>
      </c>
      <c r="F6357" t="s">
        <v>1602</v>
      </c>
      <c r="J6357" t="s">
        <v>164</v>
      </c>
      <c r="K6357" t="s">
        <v>179</v>
      </c>
      <c r="L6357">
        <v>185</v>
      </c>
      <c r="M6357">
        <v>0</v>
      </c>
      <c r="N6357" t="s">
        <v>1580</v>
      </c>
      <c r="O6357">
        <v>4030</v>
      </c>
      <c r="P6357">
        <f t="shared" si="495"/>
        <v>18</v>
      </c>
      <c r="Q6357" t="str">
        <f t="shared" si="496"/>
        <v>Evening</v>
      </c>
      <c r="R6357" t="str">
        <f t="shared" si="497"/>
        <v>BLR  →  DEL</v>
      </c>
      <c r="S6357" t="str">
        <f t="shared" si="498"/>
        <v>May</v>
      </c>
      <c r="T6357" t="str">
        <f t="shared" si="499"/>
        <v>Economy</v>
      </c>
    </row>
    <row r="6358" spans="1:20" x14ac:dyDescent="0.35">
      <c r="A6358" t="s">
        <v>13</v>
      </c>
      <c r="B6358" t="s">
        <v>51</v>
      </c>
      <c r="C6358" t="s">
        <v>66</v>
      </c>
      <c r="D6358" t="s">
        <v>68</v>
      </c>
      <c r="E6358" t="s">
        <v>1601</v>
      </c>
      <c r="F6358" t="s">
        <v>1602</v>
      </c>
      <c r="J6358" t="s">
        <v>171</v>
      </c>
      <c r="K6358" t="s">
        <v>1150</v>
      </c>
      <c r="L6358">
        <v>175</v>
      </c>
      <c r="M6358">
        <v>0</v>
      </c>
      <c r="N6358" t="s">
        <v>1579</v>
      </c>
      <c r="O6358">
        <v>4991</v>
      </c>
      <c r="P6358">
        <f t="shared" si="495"/>
        <v>21</v>
      </c>
      <c r="Q6358" t="str">
        <f t="shared" si="496"/>
        <v>Night</v>
      </c>
      <c r="R6358" t="str">
        <f t="shared" si="497"/>
        <v>BLR  →  DEL</v>
      </c>
      <c r="S6358" t="str">
        <f t="shared" si="498"/>
        <v>May</v>
      </c>
      <c r="T6358" t="str">
        <f t="shared" si="499"/>
        <v>Economy</v>
      </c>
    </row>
    <row r="6359" spans="1:20" x14ac:dyDescent="0.35">
      <c r="A6359" t="s">
        <v>10</v>
      </c>
      <c r="B6359" t="s">
        <v>38</v>
      </c>
      <c r="C6359" t="s">
        <v>68</v>
      </c>
      <c r="D6359" t="s">
        <v>72</v>
      </c>
      <c r="E6359" t="s">
        <v>1607</v>
      </c>
      <c r="F6359" t="s">
        <v>1609</v>
      </c>
      <c r="G6359" t="s">
        <v>1610</v>
      </c>
      <c r="J6359" t="s">
        <v>285</v>
      </c>
      <c r="K6359" t="s">
        <v>207</v>
      </c>
      <c r="L6359">
        <v>350</v>
      </c>
      <c r="M6359">
        <v>1</v>
      </c>
      <c r="N6359" t="s">
        <v>1579</v>
      </c>
      <c r="O6359">
        <v>9861</v>
      </c>
      <c r="P6359">
        <f t="shared" si="495"/>
        <v>7</v>
      </c>
      <c r="Q6359" t="str">
        <f t="shared" si="496"/>
        <v>Morning</v>
      </c>
      <c r="R6359" t="str">
        <f t="shared" si="497"/>
        <v>DEL  →  BOM  →  COK</v>
      </c>
      <c r="S6359" t="str">
        <f t="shared" si="498"/>
        <v>Mar</v>
      </c>
      <c r="T6359" t="str">
        <f t="shared" si="499"/>
        <v>Premium Economy</v>
      </c>
    </row>
    <row r="6360" spans="1:20" x14ac:dyDescent="0.35">
      <c r="A6360" t="s">
        <v>10</v>
      </c>
      <c r="B6360" t="s">
        <v>50</v>
      </c>
      <c r="C6360" t="s">
        <v>66</v>
      </c>
      <c r="D6360" t="s">
        <v>71</v>
      </c>
      <c r="E6360" t="s">
        <v>1601</v>
      </c>
      <c r="F6360" t="s">
        <v>1611</v>
      </c>
      <c r="G6360" t="s">
        <v>1602</v>
      </c>
      <c r="J6360" t="s">
        <v>162</v>
      </c>
      <c r="K6360" t="s">
        <v>365</v>
      </c>
      <c r="L6360">
        <v>285</v>
      </c>
      <c r="M6360">
        <v>1</v>
      </c>
      <c r="N6360" t="s">
        <v>1579</v>
      </c>
      <c r="O6360">
        <v>10406</v>
      </c>
      <c r="P6360">
        <f t="shared" si="495"/>
        <v>16</v>
      </c>
      <c r="Q6360" t="str">
        <f t="shared" si="496"/>
        <v>Afternoon</v>
      </c>
      <c r="R6360" t="str">
        <f t="shared" si="497"/>
        <v>BLR  →  NAG  →  DEL</v>
      </c>
      <c r="S6360" t="str">
        <f t="shared" si="498"/>
        <v>Mar</v>
      </c>
      <c r="T6360" t="str">
        <f t="shared" si="499"/>
        <v>Business</v>
      </c>
    </row>
    <row r="6361" spans="1:20" x14ac:dyDescent="0.35">
      <c r="A6361" t="s">
        <v>12</v>
      </c>
      <c r="B6361" t="s">
        <v>24</v>
      </c>
      <c r="C6361" t="s">
        <v>66</v>
      </c>
      <c r="D6361" t="s">
        <v>68</v>
      </c>
      <c r="E6361" t="s">
        <v>1601</v>
      </c>
      <c r="F6361" t="s">
        <v>1602</v>
      </c>
      <c r="J6361" t="s">
        <v>266</v>
      </c>
      <c r="K6361" t="s">
        <v>396</v>
      </c>
      <c r="L6361">
        <v>175</v>
      </c>
      <c r="M6361">
        <v>0</v>
      </c>
      <c r="N6361" t="s">
        <v>1580</v>
      </c>
      <c r="O6361">
        <v>7229</v>
      </c>
      <c r="P6361">
        <f t="shared" si="495"/>
        <v>15</v>
      </c>
      <c r="Q6361" t="str">
        <f t="shared" si="496"/>
        <v>Afternoon</v>
      </c>
      <c r="R6361" t="str">
        <f t="shared" si="497"/>
        <v>BLR  →  DEL</v>
      </c>
      <c r="S6361" t="str">
        <f t="shared" si="498"/>
        <v>Jun</v>
      </c>
      <c r="T6361" t="str">
        <f t="shared" si="499"/>
        <v>Premium Economy</v>
      </c>
    </row>
    <row r="6362" spans="1:20" x14ac:dyDescent="0.35">
      <c r="A6362" t="s">
        <v>14</v>
      </c>
      <c r="B6362" t="s">
        <v>41</v>
      </c>
      <c r="C6362" t="s">
        <v>68</v>
      </c>
      <c r="D6362" t="s">
        <v>72</v>
      </c>
      <c r="E6362" t="s">
        <v>1607</v>
      </c>
      <c r="F6362" t="s">
        <v>1609</v>
      </c>
      <c r="G6362" t="s">
        <v>1610</v>
      </c>
      <c r="J6362" t="s">
        <v>174</v>
      </c>
      <c r="K6362" t="s">
        <v>307</v>
      </c>
      <c r="L6362">
        <v>735</v>
      </c>
      <c r="M6362">
        <v>1</v>
      </c>
      <c r="N6362" t="s">
        <v>1579</v>
      </c>
      <c r="O6362">
        <v>7670</v>
      </c>
      <c r="P6362">
        <f t="shared" si="495"/>
        <v>8</v>
      </c>
      <c r="Q6362" t="str">
        <f t="shared" si="496"/>
        <v>Morning</v>
      </c>
      <c r="R6362" t="str">
        <f t="shared" si="497"/>
        <v>DEL  →  BOM  →  COK</v>
      </c>
      <c r="S6362" t="str">
        <f t="shared" si="498"/>
        <v>May</v>
      </c>
      <c r="T6362" t="str">
        <f t="shared" si="499"/>
        <v>Premium Economy</v>
      </c>
    </row>
    <row r="6363" spans="1:20" x14ac:dyDescent="0.35">
      <c r="A6363" t="s">
        <v>12</v>
      </c>
      <c r="B6363" t="s">
        <v>27</v>
      </c>
      <c r="C6363" t="s">
        <v>68</v>
      </c>
      <c r="D6363" t="s">
        <v>72</v>
      </c>
      <c r="E6363" t="s">
        <v>1607</v>
      </c>
      <c r="F6363" t="s">
        <v>1628</v>
      </c>
      <c r="G6363" t="s">
        <v>1609</v>
      </c>
      <c r="H6363" t="s">
        <v>1610</v>
      </c>
      <c r="J6363" t="s">
        <v>225</v>
      </c>
      <c r="K6363" t="s">
        <v>421</v>
      </c>
      <c r="L6363">
        <v>505</v>
      </c>
      <c r="M6363">
        <v>2</v>
      </c>
      <c r="N6363" t="s">
        <v>1579</v>
      </c>
      <c r="O6363">
        <v>14300</v>
      </c>
      <c r="P6363">
        <f t="shared" si="495"/>
        <v>20</v>
      </c>
      <c r="Q6363" t="str">
        <f t="shared" si="496"/>
        <v>Evening</v>
      </c>
      <c r="R6363" t="str">
        <f t="shared" si="497"/>
        <v>DEL  →  ATQ  →  BOM  →  COK</v>
      </c>
      <c r="S6363" t="str">
        <f t="shared" si="498"/>
        <v>Jun</v>
      </c>
      <c r="T6363" t="str">
        <f t="shared" si="499"/>
        <v>Business</v>
      </c>
    </row>
    <row r="6364" spans="1:20" x14ac:dyDescent="0.35">
      <c r="A6364" t="s">
        <v>16</v>
      </c>
      <c r="B6364" t="s">
        <v>41</v>
      </c>
      <c r="C6364" t="s">
        <v>67</v>
      </c>
      <c r="D6364" t="s">
        <v>66</v>
      </c>
      <c r="E6364" t="s">
        <v>1603</v>
      </c>
      <c r="F6364" t="s">
        <v>1621</v>
      </c>
      <c r="G6364" t="s">
        <v>1606</v>
      </c>
      <c r="J6364" t="s">
        <v>269</v>
      </c>
      <c r="K6364" t="s">
        <v>740</v>
      </c>
      <c r="L6364">
        <v>1655</v>
      </c>
      <c r="M6364">
        <v>1</v>
      </c>
      <c r="N6364" t="s">
        <v>1579</v>
      </c>
      <c r="O6364">
        <v>8452</v>
      </c>
      <c r="P6364">
        <f t="shared" si="495"/>
        <v>7</v>
      </c>
      <c r="Q6364" t="str">
        <f t="shared" si="496"/>
        <v>Morning</v>
      </c>
      <c r="R6364" t="str">
        <f t="shared" si="497"/>
        <v>CCU  →  DEL  →  BLR</v>
      </c>
      <c r="S6364" t="str">
        <f t="shared" si="498"/>
        <v>May</v>
      </c>
      <c r="T6364" t="str">
        <f t="shared" si="499"/>
        <v>Premium Economy</v>
      </c>
    </row>
    <row r="6365" spans="1:20" x14ac:dyDescent="0.35">
      <c r="A6365" t="s">
        <v>13</v>
      </c>
      <c r="B6365" t="s">
        <v>44</v>
      </c>
      <c r="C6365" t="s">
        <v>67</v>
      </c>
      <c r="D6365" t="s">
        <v>66</v>
      </c>
      <c r="E6365" t="s">
        <v>1603</v>
      </c>
      <c r="F6365" t="s">
        <v>1606</v>
      </c>
      <c r="J6365" t="s">
        <v>293</v>
      </c>
      <c r="K6365" t="s">
        <v>283</v>
      </c>
      <c r="L6365">
        <v>150</v>
      </c>
      <c r="M6365">
        <v>0</v>
      </c>
      <c r="N6365" t="s">
        <v>1579</v>
      </c>
      <c r="O6365">
        <v>3873</v>
      </c>
      <c r="P6365">
        <f t="shared" si="495"/>
        <v>14</v>
      </c>
      <c r="Q6365" t="str">
        <f t="shared" si="496"/>
        <v>Afternoon</v>
      </c>
      <c r="R6365" t="str">
        <f t="shared" si="497"/>
        <v>CCU  →  BLR</v>
      </c>
      <c r="S6365" t="str">
        <f t="shared" si="498"/>
        <v>Apr</v>
      </c>
      <c r="T6365" t="str">
        <f t="shared" si="499"/>
        <v>Economy</v>
      </c>
    </row>
    <row r="6366" spans="1:20" x14ac:dyDescent="0.35">
      <c r="A6366" t="s">
        <v>13</v>
      </c>
      <c r="B6366" t="s">
        <v>24</v>
      </c>
      <c r="C6366" t="s">
        <v>67</v>
      </c>
      <c r="D6366" t="s">
        <v>66</v>
      </c>
      <c r="E6366" t="s">
        <v>1603</v>
      </c>
      <c r="F6366" t="s">
        <v>1616</v>
      </c>
      <c r="G6366" t="s">
        <v>1606</v>
      </c>
      <c r="J6366" t="s">
        <v>312</v>
      </c>
      <c r="K6366" t="s">
        <v>172</v>
      </c>
      <c r="L6366">
        <v>520</v>
      </c>
      <c r="M6366">
        <v>1</v>
      </c>
      <c r="N6366" t="s">
        <v>1579</v>
      </c>
      <c r="O6366">
        <v>6853</v>
      </c>
      <c r="P6366">
        <f t="shared" si="495"/>
        <v>8</v>
      </c>
      <c r="Q6366" t="str">
        <f t="shared" si="496"/>
        <v>Morning</v>
      </c>
      <c r="R6366" t="str">
        <f t="shared" si="497"/>
        <v>CCU  →  PNQ  →  BLR</v>
      </c>
      <c r="S6366" t="str">
        <f t="shared" si="498"/>
        <v>Jun</v>
      </c>
      <c r="T6366" t="str">
        <f t="shared" si="499"/>
        <v>Premium Economy</v>
      </c>
    </row>
    <row r="6367" spans="1:20" x14ac:dyDescent="0.35">
      <c r="A6367" t="s">
        <v>12</v>
      </c>
      <c r="B6367" t="s">
        <v>44</v>
      </c>
      <c r="C6367" t="s">
        <v>66</v>
      </c>
      <c r="D6367" t="s">
        <v>68</v>
      </c>
      <c r="E6367" t="s">
        <v>1601</v>
      </c>
      <c r="F6367" t="s">
        <v>1602</v>
      </c>
      <c r="J6367" t="s">
        <v>192</v>
      </c>
      <c r="K6367" t="s">
        <v>214</v>
      </c>
      <c r="L6367">
        <v>175</v>
      </c>
      <c r="M6367">
        <v>0</v>
      </c>
      <c r="N6367" t="s">
        <v>1579</v>
      </c>
      <c r="O6367">
        <v>7229</v>
      </c>
      <c r="P6367">
        <f t="shared" si="495"/>
        <v>11</v>
      </c>
      <c r="Q6367" t="str">
        <f t="shared" si="496"/>
        <v>Morning</v>
      </c>
      <c r="R6367" t="str">
        <f t="shared" si="497"/>
        <v>BLR  →  DEL</v>
      </c>
      <c r="S6367" t="str">
        <f t="shared" si="498"/>
        <v>Apr</v>
      </c>
      <c r="T6367" t="str">
        <f t="shared" si="499"/>
        <v>Premium Economy</v>
      </c>
    </row>
    <row r="6368" spans="1:20" x14ac:dyDescent="0.35">
      <c r="A6368" t="s">
        <v>12</v>
      </c>
      <c r="B6368" t="s">
        <v>35</v>
      </c>
      <c r="C6368" t="s">
        <v>66</v>
      </c>
      <c r="D6368" t="s">
        <v>68</v>
      </c>
      <c r="E6368" t="s">
        <v>1601</v>
      </c>
      <c r="F6368" t="s">
        <v>1602</v>
      </c>
      <c r="J6368" t="s">
        <v>224</v>
      </c>
      <c r="K6368" t="s">
        <v>292</v>
      </c>
      <c r="L6368">
        <v>180</v>
      </c>
      <c r="M6368">
        <v>0</v>
      </c>
      <c r="N6368" t="s">
        <v>1579</v>
      </c>
      <c r="O6368">
        <v>7229</v>
      </c>
      <c r="P6368">
        <f t="shared" si="495"/>
        <v>19</v>
      </c>
      <c r="Q6368" t="str">
        <f t="shared" si="496"/>
        <v>Evening</v>
      </c>
      <c r="R6368" t="str">
        <f t="shared" si="497"/>
        <v>BLR  →  DEL</v>
      </c>
      <c r="S6368" t="str">
        <f t="shared" si="498"/>
        <v>Apr</v>
      </c>
      <c r="T6368" t="str">
        <f t="shared" si="499"/>
        <v>Premium Economy</v>
      </c>
    </row>
    <row r="6369" spans="1:20" x14ac:dyDescent="0.35">
      <c r="A6369" t="s">
        <v>12</v>
      </c>
      <c r="B6369" t="s">
        <v>49</v>
      </c>
      <c r="C6369" t="s">
        <v>68</v>
      </c>
      <c r="D6369" t="s">
        <v>72</v>
      </c>
      <c r="E6369" t="s">
        <v>1607</v>
      </c>
      <c r="F6369" t="s">
        <v>1609</v>
      </c>
      <c r="G6369" t="s">
        <v>1610</v>
      </c>
      <c r="J6369" t="s">
        <v>252</v>
      </c>
      <c r="K6369" t="s">
        <v>533</v>
      </c>
      <c r="L6369">
        <v>1040</v>
      </c>
      <c r="M6369">
        <v>1</v>
      </c>
      <c r="N6369" t="s">
        <v>1579</v>
      </c>
      <c r="O6369">
        <v>14714</v>
      </c>
      <c r="P6369">
        <f t="shared" si="495"/>
        <v>19</v>
      </c>
      <c r="Q6369" t="str">
        <f t="shared" si="496"/>
        <v>Evening</v>
      </c>
      <c r="R6369" t="str">
        <f t="shared" si="497"/>
        <v>DEL  →  BOM  →  COK</v>
      </c>
      <c r="S6369" t="str">
        <f t="shared" si="498"/>
        <v>Jun</v>
      </c>
      <c r="T6369" t="str">
        <f t="shared" si="499"/>
        <v>Business</v>
      </c>
    </row>
    <row r="6370" spans="1:20" x14ac:dyDescent="0.35">
      <c r="A6370" t="s">
        <v>10</v>
      </c>
      <c r="B6370" t="s">
        <v>36</v>
      </c>
      <c r="C6370" t="s">
        <v>67</v>
      </c>
      <c r="D6370" t="s">
        <v>66</v>
      </c>
      <c r="E6370" t="s">
        <v>1603</v>
      </c>
      <c r="F6370" t="s">
        <v>1606</v>
      </c>
      <c r="J6370" t="s">
        <v>172</v>
      </c>
      <c r="K6370" t="s">
        <v>224</v>
      </c>
      <c r="L6370">
        <v>155</v>
      </c>
      <c r="M6370">
        <v>0</v>
      </c>
      <c r="N6370" t="s">
        <v>1579</v>
      </c>
      <c r="O6370">
        <v>4804</v>
      </c>
      <c r="P6370">
        <f t="shared" si="495"/>
        <v>17</v>
      </c>
      <c r="Q6370" t="str">
        <f t="shared" si="496"/>
        <v>Evening</v>
      </c>
      <c r="R6370" t="str">
        <f t="shared" si="497"/>
        <v>CCU  →  BLR</v>
      </c>
      <c r="S6370" t="str">
        <f t="shared" si="498"/>
        <v>Jun</v>
      </c>
      <c r="T6370" t="str">
        <f t="shared" si="499"/>
        <v>Economy</v>
      </c>
    </row>
    <row r="6371" spans="1:20" x14ac:dyDescent="0.35">
      <c r="A6371" t="s">
        <v>10</v>
      </c>
      <c r="B6371" t="s">
        <v>32</v>
      </c>
      <c r="C6371" t="s">
        <v>67</v>
      </c>
      <c r="D6371" t="s">
        <v>66</v>
      </c>
      <c r="E6371" t="s">
        <v>1603</v>
      </c>
      <c r="F6371" t="s">
        <v>1642</v>
      </c>
      <c r="G6371" t="s">
        <v>1606</v>
      </c>
      <c r="J6371" t="s">
        <v>349</v>
      </c>
      <c r="K6371" t="s">
        <v>189</v>
      </c>
      <c r="L6371">
        <v>295</v>
      </c>
      <c r="M6371">
        <v>1</v>
      </c>
      <c r="N6371" t="s">
        <v>1579</v>
      </c>
      <c r="O6371">
        <v>11465</v>
      </c>
      <c r="P6371">
        <f t="shared" si="495"/>
        <v>9</v>
      </c>
      <c r="Q6371" t="str">
        <f t="shared" si="496"/>
        <v>Morning</v>
      </c>
      <c r="R6371" t="str">
        <f t="shared" si="497"/>
        <v>CCU  →  PAT  →  BLR</v>
      </c>
      <c r="S6371" t="str">
        <f t="shared" si="498"/>
        <v>May</v>
      </c>
      <c r="T6371" t="str">
        <f t="shared" si="499"/>
        <v>Business</v>
      </c>
    </row>
    <row r="6372" spans="1:20" x14ac:dyDescent="0.35">
      <c r="A6372" t="s">
        <v>10</v>
      </c>
      <c r="B6372" t="s">
        <v>57</v>
      </c>
      <c r="C6372" t="s">
        <v>66</v>
      </c>
      <c r="D6372" t="s">
        <v>68</v>
      </c>
      <c r="E6372" t="s">
        <v>1601</v>
      </c>
      <c r="F6372" t="s">
        <v>1602</v>
      </c>
      <c r="J6372" t="s">
        <v>241</v>
      </c>
      <c r="K6372" t="s">
        <v>1317</v>
      </c>
      <c r="L6372">
        <v>170</v>
      </c>
      <c r="M6372">
        <v>0</v>
      </c>
      <c r="N6372" t="s">
        <v>1579</v>
      </c>
      <c r="O6372">
        <v>4591</v>
      </c>
      <c r="P6372">
        <f t="shared" si="495"/>
        <v>23</v>
      </c>
      <c r="Q6372" t="str">
        <f t="shared" si="496"/>
        <v>Night</v>
      </c>
      <c r="R6372" t="str">
        <f t="shared" si="497"/>
        <v>BLR  →  DEL</v>
      </c>
      <c r="S6372" t="str">
        <f t="shared" si="498"/>
        <v>Apr</v>
      </c>
      <c r="T6372" t="str">
        <f t="shared" si="499"/>
        <v>Economy</v>
      </c>
    </row>
    <row r="6373" spans="1:20" x14ac:dyDescent="0.35">
      <c r="A6373" t="s">
        <v>10</v>
      </c>
      <c r="B6373" t="s">
        <v>24</v>
      </c>
      <c r="C6373" t="s">
        <v>68</v>
      </c>
      <c r="D6373" t="s">
        <v>72</v>
      </c>
      <c r="E6373" t="s">
        <v>1607</v>
      </c>
      <c r="F6373" t="s">
        <v>1609</v>
      </c>
      <c r="G6373" t="s">
        <v>1610</v>
      </c>
      <c r="J6373" t="s">
        <v>330</v>
      </c>
      <c r="K6373" t="s">
        <v>559</v>
      </c>
      <c r="L6373">
        <v>975</v>
      </c>
      <c r="M6373">
        <v>1</v>
      </c>
      <c r="N6373" t="s">
        <v>1579</v>
      </c>
      <c r="O6373">
        <v>6628</v>
      </c>
      <c r="P6373">
        <f t="shared" si="495"/>
        <v>9</v>
      </c>
      <c r="Q6373" t="str">
        <f t="shared" si="496"/>
        <v>Morning</v>
      </c>
      <c r="R6373" t="str">
        <f t="shared" si="497"/>
        <v>DEL  →  BOM  →  COK</v>
      </c>
      <c r="S6373" t="str">
        <f t="shared" si="498"/>
        <v>Jun</v>
      </c>
      <c r="T6373" t="str">
        <f t="shared" si="499"/>
        <v>Premium Economy</v>
      </c>
    </row>
    <row r="6374" spans="1:20" x14ac:dyDescent="0.35">
      <c r="A6374" t="s">
        <v>10</v>
      </c>
      <c r="B6374" t="s">
        <v>37</v>
      </c>
      <c r="C6374" t="s">
        <v>68</v>
      </c>
      <c r="D6374" t="s">
        <v>72</v>
      </c>
      <c r="E6374" t="s">
        <v>1607</v>
      </c>
      <c r="F6374" t="s">
        <v>1612</v>
      </c>
      <c r="G6374" t="s">
        <v>1610</v>
      </c>
      <c r="J6374" t="s">
        <v>215</v>
      </c>
      <c r="K6374" t="s">
        <v>303</v>
      </c>
      <c r="L6374">
        <v>345</v>
      </c>
      <c r="M6374">
        <v>1</v>
      </c>
      <c r="N6374" t="s">
        <v>1579</v>
      </c>
      <c r="O6374">
        <v>8025</v>
      </c>
      <c r="P6374">
        <f t="shared" si="495"/>
        <v>2</v>
      </c>
      <c r="Q6374" t="str">
        <f t="shared" si="496"/>
        <v>Night</v>
      </c>
      <c r="R6374" t="str">
        <f t="shared" si="497"/>
        <v>DEL  →  BLR  →  COK</v>
      </c>
      <c r="S6374" t="str">
        <f t="shared" si="498"/>
        <v>Mar</v>
      </c>
      <c r="T6374" t="str">
        <f t="shared" si="499"/>
        <v>Premium Economy</v>
      </c>
    </row>
    <row r="6375" spans="1:20" x14ac:dyDescent="0.35">
      <c r="A6375" t="s">
        <v>17</v>
      </c>
      <c r="B6375" t="s">
        <v>36</v>
      </c>
      <c r="C6375" t="s">
        <v>68</v>
      </c>
      <c r="D6375" t="s">
        <v>72</v>
      </c>
      <c r="E6375" t="s">
        <v>1607</v>
      </c>
      <c r="F6375" t="s">
        <v>1612</v>
      </c>
      <c r="G6375" t="s">
        <v>1610</v>
      </c>
      <c r="J6375" t="s">
        <v>302</v>
      </c>
      <c r="K6375" t="s">
        <v>329</v>
      </c>
      <c r="L6375">
        <v>470</v>
      </c>
      <c r="M6375">
        <v>1</v>
      </c>
      <c r="N6375" t="s">
        <v>1579</v>
      </c>
      <c r="O6375">
        <v>6152</v>
      </c>
      <c r="P6375">
        <f t="shared" si="495"/>
        <v>7</v>
      </c>
      <c r="Q6375" t="str">
        <f t="shared" si="496"/>
        <v>Morning</v>
      </c>
      <c r="R6375" t="str">
        <f t="shared" si="497"/>
        <v>DEL  →  BLR  →  COK</v>
      </c>
      <c r="S6375" t="str">
        <f t="shared" si="498"/>
        <v>Jun</v>
      </c>
      <c r="T6375" t="str">
        <f t="shared" si="499"/>
        <v>Premium Economy</v>
      </c>
    </row>
    <row r="6376" spans="1:20" x14ac:dyDescent="0.35">
      <c r="A6376" t="s">
        <v>10</v>
      </c>
      <c r="B6376" t="s">
        <v>39</v>
      </c>
      <c r="C6376" t="s">
        <v>66</v>
      </c>
      <c r="D6376" t="s">
        <v>68</v>
      </c>
      <c r="E6376" t="s">
        <v>1601</v>
      </c>
      <c r="F6376" t="s">
        <v>1602</v>
      </c>
      <c r="J6376" t="s">
        <v>304</v>
      </c>
      <c r="K6376" t="s">
        <v>251</v>
      </c>
      <c r="L6376">
        <v>170</v>
      </c>
      <c r="M6376">
        <v>0</v>
      </c>
      <c r="N6376" t="s">
        <v>1579</v>
      </c>
      <c r="O6376">
        <v>3943</v>
      </c>
      <c r="P6376">
        <f t="shared" si="495"/>
        <v>10</v>
      </c>
      <c r="Q6376" t="str">
        <f t="shared" si="496"/>
        <v>Morning</v>
      </c>
      <c r="R6376" t="str">
        <f t="shared" si="497"/>
        <v>BLR  →  DEL</v>
      </c>
      <c r="S6376" t="str">
        <f t="shared" si="498"/>
        <v>Apr</v>
      </c>
      <c r="T6376" t="str">
        <f t="shared" si="499"/>
        <v>Economy</v>
      </c>
    </row>
    <row r="6377" spans="1:20" x14ac:dyDescent="0.35">
      <c r="A6377" t="s">
        <v>16</v>
      </c>
      <c r="B6377" t="s">
        <v>53</v>
      </c>
      <c r="C6377" t="s">
        <v>67</v>
      </c>
      <c r="D6377" t="s">
        <v>66</v>
      </c>
      <c r="E6377" t="s">
        <v>1603</v>
      </c>
      <c r="F6377" t="s">
        <v>1621</v>
      </c>
      <c r="G6377" t="s">
        <v>1606</v>
      </c>
      <c r="J6377" t="s">
        <v>269</v>
      </c>
      <c r="K6377" t="s">
        <v>679</v>
      </c>
      <c r="L6377">
        <v>1655</v>
      </c>
      <c r="M6377">
        <v>1</v>
      </c>
      <c r="N6377" t="s">
        <v>1579</v>
      </c>
      <c r="O6377">
        <v>9187</v>
      </c>
      <c r="P6377">
        <f t="shared" si="495"/>
        <v>7</v>
      </c>
      <c r="Q6377" t="str">
        <f t="shared" si="496"/>
        <v>Morning</v>
      </c>
      <c r="R6377" t="str">
        <f t="shared" si="497"/>
        <v>CCU  →  DEL  →  BLR</v>
      </c>
      <c r="S6377" t="str">
        <f t="shared" si="498"/>
        <v>Jun</v>
      </c>
      <c r="T6377" t="str">
        <f t="shared" si="499"/>
        <v>Premium Economy</v>
      </c>
    </row>
    <row r="6378" spans="1:20" x14ac:dyDescent="0.35">
      <c r="A6378" t="s">
        <v>16</v>
      </c>
      <c r="B6378" t="s">
        <v>47</v>
      </c>
      <c r="C6378" t="s">
        <v>67</v>
      </c>
      <c r="D6378" t="s">
        <v>66</v>
      </c>
      <c r="E6378" t="s">
        <v>1603</v>
      </c>
      <c r="F6378" t="s">
        <v>1621</v>
      </c>
      <c r="G6378" t="s">
        <v>1606</v>
      </c>
      <c r="J6378" t="s">
        <v>169</v>
      </c>
      <c r="K6378" t="s">
        <v>1076</v>
      </c>
      <c r="L6378">
        <v>865</v>
      </c>
      <c r="M6378">
        <v>1</v>
      </c>
      <c r="N6378" t="s">
        <v>1579</v>
      </c>
      <c r="O6378">
        <v>9187</v>
      </c>
      <c r="P6378">
        <f t="shared" si="495"/>
        <v>20</v>
      </c>
      <c r="Q6378" t="str">
        <f t="shared" si="496"/>
        <v>Evening</v>
      </c>
      <c r="R6378" t="str">
        <f t="shared" si="497"/>
        <v>CCU  →  DEL  →  BLR</v>
      </c>
      <c r="S6378" t="str">
        <f t="shared" si="498"/>
        <v>May</v>
      </c>
      <c r="T6378" t="str">
        <f t="shared" si="499"/>
        <v>Premium Economy</v>
      </c>
    </row>
    <row r="6379" spans="1:20" x14ac:dyDescent="0.35">
      <c r="A6379" t="s">
        <v>11</v>
      </c>
      <c r="B6379" t="s">
        <v>23</v>
      </c>
      <c r="C6379" t="s">
        <v>67</v>
      </c>
      <c r="D6379" t="s">
        <v>66</v>
      </c>
      <c r="E6379" t="s">
        <v>1603</v>
      </c>
      <c r="F6379" t="s">
        <v>1621</v>
      </c>
      <c r="G6379" t="s">
        <v>1618</v>
      </c>
      <c r="H6379" t="s">
        <v>1606</v>
      </c>
      <c r="J6379" t="s">
        <v>255</v>
      </c>
      <c r="K6379" t="s">
        <v>1165</v>
      </c>
      <c r="L6379">
        <v>1665</v>
      </c>
      <c r="M6379">
        <v>2</v>
      </c>
      <c r="N6379" t="s">
        <v>1579</v>
      </c>
      <c r="O6379">
        <v>15164</v>
      </c>
      <c r="P6379">
        <f t="shared" si="495"/>
        <v>10</v>
      </c>
      <c r="Q6379" t="str">
        <f t="shared" si="496"/>
        <v>Morning</v>
      </c>
      <c r="R6379" t="str">
        <f t="shared" si="497"/>
        <v>CCU  →  DEL  →  COK  →  BLR</v>
      </c>
      <c r="S6379" t="str">
        <f t="shared" si="498"/>
        <v>May</v>
      </c>
      <c r="T6379" t="str">
        <f t="shared" si="499"/>
        <v>Business</v>
      </c>
    </row>
    <row r="6380" spans="1:20" x14ac:dyDescent="0.35">
      <c r="A6380" t="s">
        <v>14</v>
      </c>
      <c r="B6380" t="s">
        <v>37</v>
      </c>
      <c r="C6380" t="s">
        <v>68</v>
      </c>
      <c r="D6380" t="s">
        <v>72</v>
      </c>
      <c r="E6380" t="s">
        <v>1607</v>
      </c>
      <c r="F6380" t="s">
        <v>1623</v>
      </c>
      <c r="G6380" t="s">
        <v>1610</v>
      </c>
      <c r="J6380" t="s">
        <v>168</v>
      </c>
      <c r="K6380" t="s">
        <v>259</v>
      </c>
      <c r="L6380">
        <v>385</v>
      </c>
      <c r="M6380">
        <v>1</v>
      </c>
      <c r="N6380" t="s">
        <v>1579</v>
      </c>
      <c r="O6380">
        <v>10276</v>
      </c>
      <c r="P6380">
        <f t="shared" si="495"/>
        <v>9</v>
      </c>
      <c r="Q6380" t="str">
        <f t="shared" si="496"/>
        <v>Morning</v>
      </c>
      <c r="R6380" t="str">
        <f t="shared" si="497"/>
        <v>DEL  →  HYD  →  COK</v>
      </c>
      <c r="S6380" t="str">
        <f t="shared" si="498"/>
        <v>Mar</v>
      </c>
      <c r="T6380" t="str">
        <f t="shared" si="499"/>
        <v>Business</v>
      </c>
    </row>
    <row r="6381" spans="1:20" x14ac:dyDescent="0.35">
      <c r="A6381" t="s">
        <v>14</v>
      </c>
      <c r="B6381" t="s">
        <v>30</v>
      </c>
      <c r="C6381" t="s">
        <v>68</v>
      </c>
      <c r="D6381" t="s">
        <v>72</v>
      </c>
      <c r="E6381" t="s">
        <v>1607</v>
      </c>
      <c r="F6381" t="s">
        <v>1609</v>
      </c>
      <c r="G6381" t="s">
        <v>1610</v>
      </c>
      <c r="J6381" t="s">
        <v>311</v>
      </c>
      <c r="K6381" t="s">
        <v>194</v>
      </c>
      <c r="L6381">
        <v>910</v>
      </c>
      <c r="M6381">
        <v>1</v>
      </c>
      <c r="N6381" t="s">
        <v>1579</v>
      </c>
      <c r="O6381">
        <v>12192</v>
      </c>
      <c r="P6381">
        <f t="shared" si="495"/>
        <v>3</v>
      </c>
      <c r="Q6381" t="str">
        <f t="shared" si="496"/>
        <v>Night</v>
      </c>
      <c r="R6381" t="str">
        <f t="shared" si="497"/>
        <v>DEL  →  BOM  →  COK</v>
      </c>
      <c r="S6381" t="str">
        <f t="shared" si="498"/>
        <v>Jun</v>
      </c>
      <c r="T6381" t="str">
        <f t="shared" si="499"/>
        <v>Business</v>
      </c>
    </row>
    <row r="6382" spans="1:20" x14ac:dyDescent="0.35">
      <c r="A6382" t="s">
        <v>17</v>
      </c>
      <c r="B6382" t="s">
        <v>22</v>
      </c>
      <c r="C6382" t="s">
        <v>67</v>
      </c>
      <c r="D6382" t="s">
        <v>66</v>
      </c>
      <c r="E6382" t="s">
        <v>1603</v>
      </c>
      <c r="F6382" t="s">
        <v>1605</v>
      </c>
      <c r="G6382" t="s">
        <v>1606</v>
      </c>
      <c r="J6382" t="s">
        <v>212</v>
      </c>
      <c r="K6382" t="s">
        <v>241</v>
      </c>
      <c r="L6382">
        <v>215</v>
      </c>
      <c r="M6382">
        <v>1</v>
      </c>
      <c r="N6382" t="s">
        <v>1579</v>
      </c>
      <c r="O6382">
        <v>5554</v>
      </c>
      <c r="P6382">
        <f t="shared" si="495"/>
        <v>19</v>
      </c>
      <c r="Q6382" t="str">
        <f t="shared" si="496"/>
        <v>Evening</v>
      </c>
      <c r="R6382" t="str">
        <f t="shared" si="497"/>
        <v>CCU  →  BBI  →  BLR</v>
      </c>
      <c r="S6382" t="str">
        <f t="shared" si="498"/>
        <v>Mar</v>
      </c>
      <c r="T6382" t="str">
        <f t="shared" si="499"/>
        <v>Premium Economy</v>
      </c>
    </row>
    <row r="6383" spans="1:20" x14ac:dyDescent="0.35">
      <c r="A6383" t="s">
        <v>11</v>
      </c>
      <c r="B6383" t="s">
        <v>59</v>
      </c>
      <c r="C6383" t="s">
        <v>68</v>
      </c>
      <c r="D6383" t="s">
        <v>72</v>
      </c>
      <c r="E6383" t="s">
        <v>1607</v>
      </c>
      <c r="F6383" t="s">
        <v>1609</v>
      </c>
      <c r="G6383" t="s">
        <v>1610</v>
      </c>
      <c r="J6383" t="s">
        <v>183</v>
      </c>
      <c r="K6383" t="s">
        <v>252</v>
      </c>
      <c r="L6383">
        <v>735</v>
      </c>
      <c r="M6383">
        <v>1</v>
      </c>
      <c r="N6383" t="s">
        <v>1579</v>
      </c>
      <c r="O6383">
        <v>6377</v>
      </c>
      <c r="P6383">
        <f t="shared" si="495"/>
        <v>7</v>
      </c>
      <c r="Q6383" t="str">
        <f t="shared" si="496"/>
        <v>Morning</v>
      </c>
      <c r="R6383" t="str">
        <f t="shared" si="497"/>
        <v>DEL  →  BOM  →  COK</v>
      </c>
      <c r="S6383" t="str">
        <f t="shared" si="498"/>
        <v>Mar</v>
      </c>
      <c r="T6383" t="str">
        <f t="shared" si="499"/>
        <v>Premium Economy</v>
      </c>
    </row>
    <row r="6384" spans="1:20" x14ac:dyDescent="0.35">
      <c r="A6384" t="s">
        <v>10</v>
      </c>
      <c r="B6384" t="s">
        <v>38</v>
      </c>
      <c r="C6384" t="s">
        <v>68</v>
      </c>
      <c r="D6384" t="s">
        <v>72</v>
      </c>
      <c r="E6384" t="s">
        <v>1607</v>
      </c>
      <c r="F6384" t="s">
        <v>1609</v>
      </c>
      <c r="G6384" t="s">
        <v>1610</v>
      </c>
      <c r="J6384" t="s">
        <v>282</v>
      </c>
      <c r="K6384" t="s">
        <v>486</v>
      </c>
      <c r="L6384">
        <v>305</v>
      </c>
      <c r="M6384">
        <v>1</v>
      </c>
      <c r="N6384" t="s">
        <v>1579</v>
      </c>
      <c r="O6384">
        <v>6232</v>
      </c>
      <c r="P6384">
        <f t="shared" si="495"/>
        <v>20</v>
      </c>
      <c r="Q6384" t="str">
        <f t="shared" si="496"/>
        <v>Evening</v>
      </c>
      <c r="R6384" t="str">
        <f t="shared" si="497"/>
        <v>DEL  →  BOM  →  COK</v>
      </c>
      <c r="S6384" t="str">
        <f t="shared" si="498"/>
        <v>Mar</v>
      </c>
      <c r="T6384" t="str">
        <f t="shared" si="499"/>
        <v>Premium Economy</v>
      </c>
    </row>
    <row r="6385" spans="1:20" x14ac:dyDescent="0.35">
      <c r="A6385" t="s">
        <v>10</v>
      </c>
      <c r="B6385" t="s">
        <v>32</v>
      </c>
      <c r="C6385" t="s">
        <v>68</v>
      </c>
      <c r="D6385" t="s">
        <v>72</v>
      </c>
      <c r="E6385" t="s">
        <v>1607</v>
      </c>
      <c r="F6385" t="s">
        <v>1612</v>
      </c>
      <c r="G6385" t="s">
        <v>1610</v>
      </c>
      <c r="J6385" t="s">
        <v>264</v>
      </c>
      <c r="K6385" t="s">
        <v>362</v>
      </c>
      <c r="L6385">
        <v>295</v>
      </c>
      <c r="M6385">
        <v>1</v>
      </c>
      <c r="N6385" t="s">
        <v>1579</v>
      </c>
      <c r="O6385">
        <v>6496</v>
      </c>
      <c r="P6385">
        <f t="shared" si="495"/>
        <v>5</v>
      </c>
      <c r="Q6385" t="str">
        <f t="shared" si="496"/>
        <v>Morning</v>
      </c>
      <c r="R6385" t="str">
        <f t="shared" si="497"/>
        <v>DEL  →  BLR  →  COK</v>
      </c>
      <c r="S6385" t="str">
        <f t="shared" si="498"/>
        <v>May</v>
      </c>
      <c r="T6385" t="str">
        <f t="shared" si="499"/>
        <v>Premium Economy</v>
      </c>
    </row>
    <row r="6386" spans="1:20" x14ac:dyDescent="0.35">
      <c r="A6386" t="s">
        <v>10</v>
      </c>
      <c r="B6386" t="s">
        <v>27</v>
      </c>
      <c r="C6386" t="s">
        <v>66</v>
      </c>
      <c r="D6386" t="s">
        <v>68</v>
      </c>
      <c r="E6386" t="s">
        <v>1601</v>
      </c>
      <c r="F6386" t="s">
        <v>1602</v>
      </c>
      <c r="J6386" t="s">
        <v>230</v>
      </c>
      <c r="K6386" t="s">
        <v>279</v>
      </c>
      <c r="L6386">
        <v>185</v>
      </c>
      <c r="M6386">
        <v>0</v>
      </c>
      <c r="N6386" t="s">
        <v>1579</v>
      </c>
      <c r="O6386">
        <v>4823</v>
      </c>
      <c r="P6386">
        <f t="shared" si="495"/>
        <v>18</v>
      </c>
      <c r="Q6386" t="str">
        <f t="shared" si="496"/>
        <v>Evening</v>
      </c>
      <c r="R6386" t="str">
        <f t="shared" si="497"/>
        <v>BLR  →  DEL</v>
      </c>
      <c r="S6386" t="str">
        <f t="shared" si="498"/>
        <v>Jun</v>
      </c>
      <c r="T6386" t="str">
        <f t="shared" si="499"/>
        <v>Economy</v>
      </c>
    </row>
    <row r="6387" spans="1:20" x14ac:dyDescent="0.35">
      <c r="A6387" t="s">
        <v>10</v>
      </c>
      <c r="B6387" t="s">
        <v>53</v>
      </c>
      <c r="C6387" t="s">
        <v>67</v>
      </c>
      <c r="D6387" t="s">
        <v>66</v>
      </c>
      <c r="E6387" t="s">
        <v>1603</v>
      </c>
      <c r="F6387" t="s">
        <v>1605</v>
      </c>
      <c r="G6387" t="s">
        <v>1606</v>
      </c>
      <c r="J6387" t="s">
        <v>256</v>
      </c>
      <c r="K6387" t="s">
        <v>394</v>
      </c>
      <c r="L6387">
        <v>220</v>
      </c>
      <c r="M6387">
        <v>1</v>
      </c>
      <c r="N6387" t="s">
        <v>1579</v>
      </c>
      <c r="O6387">
        <v>6116</v>
      </c>
      <c r="P6387">
        <f t="shared" si="495"/>
        <v>19</v>
      </c>
      <c r="Q6387" t="str">
        <f t="shared" si="496"/>
        <v>Evening</v>
      </c>
      <c r="R6387" t="str">
        <f t="shared" si="497"/>
        <v>CCU  →  BBI  →  BLR</v>
      </c>
      <c r="S6387" t="str">
        <f t="shared" si="498"/>
        <v>Jun</v>
      </c>
      <c r="T6387" t="str">
        <f t="shared" si="499"/>
        <v>Premium Economy</v>
      </c>
    </row>
    <row r="6388" spans="1:20" x14ac:dyDescent="0.35">
      <c r="A6388" t="s">
        <v>12</v>
      </c>
      <c r="B6388" t="s">
        <v>32</v>
      </c>
      <c r="C6388" t="s">
        <v>67</v>
      </c>
      <c r="D6388" t="s">
        <v>66</v>
      </c>
      <c r="E6388" t="s">
        <v>1603</v>
      </c>
      <c r="F6388" t="s">
        <v>1609</v>
      </c>
      <c r="G6388" t="s">
        <v>1606</v>
      </c>
      <c r="J6388" t="s">
        <v>225</v>
      </c>
      <c r="K6388" t="s">
        <v>573</v>
      </c>
      <c r="L6388">
        <v>1335</v>
      </c>
      <c r="M6388">
        <v>1</v>
      </c>
      <c r="N6388" t="s">
        <v>1580</v>
      </c>
      <c r="O6388">
        <v>7757</v>
      </c>
      <c r="P6388">
        <f t="shared" si="495"/>
        <v>20</v>
      </c>
      <c r="Q6388" t="str">
        <f t="shared" si="496"/>
        <v>Evening</v>
      </c>
      <c r="R6388" t="str">
        <f t="shared" si="497"/>
        <v>CCU  →  BOM  →  BLR</v>
      </c>
      <c r="S6388" t="str">
        <f t="shared" si="498"/>
        <v>May</v>
      </c>
      <c r="T6388" t="str">
        <f t="shared" si="499"/>
        <v>Premium Economy</v>
      </c>
    </row>
    <row r="6389" spans="1:20" x14ac:dyDescent="0.35">
      <c r="A6389" t="s">
        <v>14</v>
      </c>
      <c r="B6389" t="s">
        <v>47</v>
      </c>
      <c r="C6389" t="s">
        <v>68</v>
      </c>
      <c r="D6389" t="s">
        <v>72</v>
      </c>
      <c r="E6389" t="s">
        <v>1607</v>
      </c>
      <c r="F6389" t="s">
        <v>1609</v>
      </c>
      <c r="G6389" t="s">
        <v>1610</v>
      </c>
      <c r="J6389" t="s">
        <v>174</v>
      </c>
      <c r="K6389" t="s">
        <v>252</v>
      </c>
      <c r="L6389">
        <v>630</v>
      </c>
      <c r="M6389">
        <v>1</v>
      </c>
      <c r="N6389" t="s">
        <v>1579</v>
      </c>
      <c r="O6389">
        <v>8266</v>
      </c>
      <c r="P6389">
        <f t="shared" si="495"/>
        <v>8</v>
      </c>
      <c r="Q6389" t="str">
        <f t="shared" si="496"/>
        <v>Morning</v>
      </c>
      <c r="R6389" t="str">
        <f t="shared" si="497"/>
        <v>DEL  →  BOM  →  COK</v>
      </c>
      <c r="S6389" t="str">
        <f t="shared" si="498"/>
        <v>May</v>
      </c>
      <c r="T6389" t="str">
        <f t="shared" si="499"/>
        <v>Premium Economy</v>
      </c>
    </row>
    <row r="6390" spans="1:20" x14ac:dyDescent="0.35">
      <c r="A6390" t="s">
        <v>13</v>
      </c>
      <c r="B6390" t="s">
        <v>47</v>
      </c>
      <c r="C6390" t="s">
        <v>67</v>
      </c>
      <c r="D6390" t="s">
        <v>66</v>
      </c>
      <c r="E6390" t="s">
        <v>1603</v>
      </c>
      <c r="F6390" t="s">
        <v>1606</v>
      </c>
      <c r="J6390" t="s">
        <v>300</v>
      </c>
      <c r="K6390" t="s">
        <v>284</v>
      </c>
      <c r="L6390">
        <v>155</v>
      </c>
      <c r="M6390">
        <v>0</v>
      </c>
      <c r="N6390" t="s">
        <v>1579</v>
      </c>
      <c r="O6390">
        <v>3873</v>
      </c>
      <c r="P6390">
        <f t="shared" si="495"/>
        <v>6</v>
      </c>
      <c r="Q6390" t="str">
        <f t="shared" si="496"/>
        <v>Morning</v>
      </c>
      <c r="R6390" t="str">
        <f t="shared" si="497"/>
        <v>CCU  →  BLR</v>
      </c>
      <c r="S6390" t="str">
        <f t="shared" si="498"/>
        <v>May</v>
      </c>
      <c r="T6390" t="str">
        <f t="shared" si="499"/>
        <v>Economy</v>
      </c>
    </row>
    <row r="6391" spans="1:20" x14ac:dyDescent="0.35">
      <c r="A6391" t="s">
        <v>12</v>
      </c>
      <c r="B6391" t="s">
        <v>41</v>
      </c>
      <c r="C6391" t="s">
        <v>67</v>
      </c>
      <c r="D6391" t="s">
        <v>66</v>
      </c>
      <c r="E6391" t="s">
        <v>1603</v>
      </c>
      <c r="F6391" t="s">
        <v>1609</v>
      </c>
      <c r="G6391" t="s">
        <v>1606</v>
      </c>
      <c r="J6391" t="s">
        <v>171</v>
      </c>
      <c r="K6391" t="s">
        <v>649</v>
      </c>
      <c r="L6391">
        <v>775</v>
      </c>
      <c r="M6391">
        <v>1</v>
      </c>
      <c r="N6391" t="s">
        <v>1580</v>
      </c>
      <c r="O6391">
        <v>11841</v>
      </c>
      <c r="P6391">
        <f t="shared" si="495"/>
        <v>21</v>
      </c>
      <c r="Q6391" t="str">
        <f t="shared" si="496"/>
        <v>Night</v>
      </c>
      <c r="R6391" t="str">
        <f t="shared" si="497"/>
        <v>CCU  →  BOM  →  BLR</v>
      </c>
      <c r="S6391" t="str">
        <f t="shared" si="498"/>
        <v>May</v>
      </c>
      <c r="T6391" t="str">
        <f t="shared" si="499"/>
        <v>Business</v>
      </c>
    </row>
    <row r="6392" spans="1:20" x14ac:dyDescent="0.35">
      <c r="A6392" t="s">
        <v>10</v>
      </c>
      <c r="B6392" t="s">
        <v>54</v>
      </c>
      <c r="C6392" t="s">
        <v>67</v>
      </c>
      <c r="D6392" t="s">
        <v>66</v>
      </c>
      <c r="E6392" t="s">
        <v>1603</v>
      </c>
      <c r="F6392" t="s">
        <v>1606</v>
      </c>
      <c r="J6392" t="s">
        <v>257</v>
      </c>
      <c r="K6392" t="s">
        <v>161</v>
      </c>
      <c r="L6392">
        <v>155</v>
      </c>
      <c r="M6392">
        <v>0</v>
      </c>
      <c r="N6392" t="s">
        <v>1579</v>
      </c>
      <c r="O6392">
        <v>4804</v>
      </c>
      <c r="P6392">
        <f t="shared" si="495"/>
        <v>15</v>
      </c>
      <c r="Q6392" t="str">
        <f t="shared" si="496"/>
        <v>Afternoon</v>
      </c>
      <c r="R6392" t="str">
        <f t="shared" si="497"/>
        <v>CCU  →  BLR</v>
      </c>
      <c r="S6392" t="str">
        <f t="shared" si="498"/>
        <v>May</v>
      </c>
      <c r="T6392" t="str">
        <f t="shared" si="499"/>
        <v>Economy</v>
      </c>
    </row>
    <row r="6393" spans="1:20" x14ac:dyDescent="0.35">
      <c r="A6393" t="s">
        <v>10</v>
      </c>
      <c r="B6393" t="s">
        <v>30</v>
      </c>
      <c r="C6393" t="s">
        <v>66</v>
      </c>
      <c r="D6393" t="s">
        <v>68</v>
      </c>
      <c r="E6393" t="s">
        <v>1601</v>
      </c>
      <c r="F6393" t="s">
        <v>1602</v>
      </c>
      <c r="J6393" t="s">
        <v>304</v>
      </c>
      <c r="K6393" t="s">
        <v>251</v>
      </c>
      <c r="L6393">
        <v>170</v>
      </c>
      <c r="M6393">
        <v>0</v>
      </c>
      <c r="N6393" t="s">
        <v>1579</v>
      </c>
      <c r="O6393">
        <v>3943</v>
      </c>
      <c r="P6393">
        <f t="shared" si="495"/>
        <v>10</v>
      </c>
      <c r="Q6393" t="str">
        <f t="shared" si="496"/>
        <v>Morning</v>
      </c>
      <c r="R6393" t="str">
        <f t="shared" si="497"/>
        <v>BLR  →  DEL</v>
      </c>
      <c r="S6393" t="str">
        <f t="shared" si="498"/>
        <v>Jun</v>
      </c>
      <c r="T6393" t="str">
        <f t="shared" si="499"/>
        <v>Economy</v>
      </c>
    </row>
    <row r="6394" spans="1:20" x14ac:dyDescent="0.35">
      <c r="A6394" t="s">
        <v>14</v>
      </c>
      <c r="B6394" t="s">
        <v>29</v>
      </c>
      <c r="C6394" t="s">
        <v>68</v>
      </c>
      <c r="D6394" t="s">
        <v>72</v>
      </c>
      <c r="E6394" t="s">
        <v>1607</v>
      </c>
      <c r="F6394" t="s">
        <v>1609</v>
      </c>
      <c r="G6394" t="s">
        <v>1610</v>
      </c>
      <c r="J6394" t="s">
        <v>237</v>
      </c>
      <c r="K6394" t="s">
        <v>252</v>
      </c>
      <c r="L6394">
        <v>465</v>
      </c>
      <c r="M6394">
        <v>1</v>
      </c>
      <c r="N6394" t="s">
        <v>1579</v>
      </c>
      <c r="O6394">
        <v>15898</v>
      </c>
      <c r="P6394">
        <f t="shared" si="495"/>
        <v>11</v>
      </c>
      <c r="Q6394" t="str">
        <f t="shared" si="496"/>
        <v>Morning</v>
      </c>
      <c r="R6394" t="str">
        <f t="shared" si="497"/>
        <v>DEL  →  BOM  →  COK</v>
      </c>
      <c r="S6394" t="str">
        <f t="shared" si="498"/>
        <v>May</v>
      </c>
      <c r="T6394" t="str">
        <f t="shared" si="499"/>
        <v>Business</v>
      </c>
    </row>
    <row r="6395" spans="1:20" x14ac:dyDescent="0.35">
      <c r="A6395" t="s">
        <v>12</v>
      </c>
      <c r="B6395" t="s">
        <v>41</v>
      </c>
      <c r="C6395" t="s">
        <v>67</v>
      </c>
      <c r="D6395" t="s">
        <v>66</v>
      </c>
      <c r="E6395" t="s">
        <v>1603</v>
      </c>
      <c r="F6395" t="s">
        <v>1621</v>
      </c>
      <c r="G6395" t="s">
        <v>1606</v>
      </c>
      <c r="J6395" t="s">
        <v>254</v>
      </c>
      <c r="K6395" t="s">
        <v>808</v>
      </c>
      <c r="L6395">
        <v>1685</v>
      </c>
      <c r="M6395">
        <v>1</v>
      </c>
      <c r="N6395" t="s">
        <v>1579</v>
      </c>
      <c r="O6395">
        <v>14151</v>
      </c>
      <c r="P6395">
        <f t="shared" si="495"/>
        <v>17</v>
      </c>
      <c r="Q6395" t="str">
        <f t="shared" si="496"/>
        <v>Evening</v>
      </c>
      <c r="R6395" t="str">
        <f t="shared" si="497"/>
        <v>CCU  →  DEL  →  BLR</v>
      </c>
      <c r="S6395" t="str">
        <f t="shared" si="498"/>
        <v>May</v>
      </c>
      <c r="T6395" t="str">
        <f t="shared" si="499"/>
        <v>Business</v>
      </c>
    </row>
    <row r="6396" spans="1:20" x14ac:dyDescent="0.35">
      <c r="A6396" t="s">
        <v>12</v>
      </c>
      <c r="B6396" t="s">
        <v>24</v>
      </c>
      <c r="C6396" t="s">
        <v>68</v>
      </c>
      <c r="D6396" t="s">
        <v>72</v>
      </c>
      <c r="E6396" t="s">
        <v>1607</v>
      </c>
      <c r="F6396" t="s">
        <v>1609</v>
      </c>
      <c r="G6396" t="s">
        <v>1610</v>
      </c>
      <c r="J6396" t="s">
        <v>177</v>
      </c>
      <c r="K6396" t="s">
        <v>381</v>
      </c>
      <c r="L6396">
        <v>745</v>
      </c>
      <c r="M6396">
        <v>1</v>
      </c>
      <c r="N6396" t="s">
        <v>1580</v>
      </c>
      <c r="O6396">
        <v>10577</v>
      </c>
      <c r="P6396">
        <f t="shared" si="495"/>
        <v>16</v>
      </c>
      <c r="Q6396" t="str">
        <f t="shared" si="496"/>
        <v>Afternoon</v>
      </c>
      <c r="R6396" t="str">
        <f t="shared" si="497"/>
        <v>DEL  →  BOM  →  COK</v>
      </c>
      <c r="S6396" t="str">
        <f t="shared" si="498"/>
        <v>Jun</v>
      </c>
      <c r="T6396" t="str">
        <f t="shared" si="499"/>
        <v>Business</v>
      </c>
    </row>
    <row r="6397" spans="1:20" x14ac:dyDescent="0.35">
      <c r="A6397" t="s">
        <v>11</v>
      </c>
      <c r="B6397" t="s">
        <v>39</v>
      </c>
      <c r="C6397" t="s">
        <v>66</v>
      </c>
      <c r="D6397" t="s">
        <v>68</v>
      </c>
      <c r="E6397" t="s">
        <v>1601</v>
      </c>
      <c r="F6397" t="s">
        <v>1602</v>
      </c>
      <c r="J6397" t="s">
        <v>226</v>
      </c>
      <c r="K6397" t="s">
        <v>166</v>
      </c>
      <c r="L6397">
        <v>165</v>
      </c>
      <c r="M6397">
        <v>0</v>
      </c>
      <c r="N6397" t="s">
        <v>1579</v>
      </c>
      <c r="O6397">
        <v>4441</v>
      </c>
      <c r="P6397">
        <f t="shared" si="495"/>
        <v>6</v>
      </c>
      <c r="Q6397" t="str">
        <f t="shared" si="496"/>
        <v>Morning</v>
      </c>
      <c r="R6397" t="str">
        <f t="shared" si="497"/>
        <v>BLR  →  DEL</v>
      </c>
      <c r="S6397" t="str">
        <f t="shared" si="498"/>
        <v>Apr</v>
      </c>
      <c r="T6397" t="str">
        <f t="shared" si="499"/>
        <v>Economy</v>
      </c>
    </row>
    <row r="6398" spans="1:20" x14ac:dyDescent="0.35">
      <c r="A6398" t="s">
        <v>12</v>
      </c>
      <c r="B6398" t="s">
        <v>44</v>
      </c>
      <c r="C6398" t="s">
        <v>68</v>
      </c>
      <c r="D6398" t="s">
        <v>72</v>
      </c>
      <c r="E6398" t="s">
        <v>1607</v>
      </c>
      <c r="F6398" t="s">
        <v>1609</v>
      </c>
      <c r="G6398" t="s">
        <v>1610</v>
      </c>
      <c r="J6398" t="s">
        <v>237</v>
      </c>
      <c r="K6398" t="s">
        <v>1318</v>
      </c>
      <c r="L6398">
        <v>1505</v>
      </c>
      <c r="M6398">
        <v>1</v>
      </c>
      <c r="N6398" t="s">
        <v>1580</v>
      </c>
      <c r="O6398">
        <v>5177</v>
      </c>
      <c r="P6398">
        <f t="shared" si="495"/>
        <v>11</v>
      </c>
      <c r="Q6398" t="str">
        <f t="shared" si="496"/>
        <v>Morning</v>
      </c>
      <c r="R6398" t="str">
        <f t="shared" si="497"/>
        <v>DEL  →  BOM  →  COK</v>
      </c>
      <c r="S6398" t="str">
        <f t="shared" si="498"/>
        <v>Apr</v>
      </c>
      <c r="T6398" t="str">
        <f t="shared" si="499"/>
        <v>Premium Economy</v>
      </c>
    </row>
    <row r="6399" spans="1:20" x14ac:dyDescent="0.35">
      <c r="A6399" t="s">
        <v>11</v>
      </c>
      <c r="B6399" t="s">
        <v>56</v>
      </c>
      <c r="C6399" t="s">
        <v>67</v>
      </c>
      <c r="D6399" t="s">
        <v>66</v>
      </c>
      <c r="E6399" t="s">
        <v>1603</v>
      </c>
      <c r="F6399" t="s">
        <v>1606</v>
      </c>
      <c r="J6399" t="s">
        <v>222</v>
      </c>
      <c r="K6399" t="s">
        <v>418</v>
      </c>
      <c r="L6399">
        <v>155</v>
      </c>
      <c r="M6399">
        <v>0</v>
      </c>
      <c r="N6399" t="s">
        <v>1579</v>
      </c>
      <c r="O6399">
        <v>4460</v>
      </c>
      <c r="P6399">
        <f t="shared" si="495"/>
        <v>20</v>
      </c>
      <c r="Q6399" t="str">
        <f t="shared" si="496"/>
        <v>Evening</v>
      </c>
      <c r="R6399" t="str">
        <f t="shared" si="497"/>
        <v>CCU  →  BLR</v>
      </c>
      <c r="S6399" t="str">
        <f t="shared" si="498"/>
        <v>Apr</v>
      </c>
      <c r="T6399" t="str">
        <f t="shared" si="499"/>
        <v>Economy</v>
      </c>
    </row>
    <row r="6400" spans="1:20" x14ac:dyDescent="0.35">
      <c r="A6400" t="s">
        <v>14</v>
      </c>
      <c r="B6400" t="s">
        <v>45</v>
      </c>
      <c r="C6400" t="s">
        <v>68</v>
      </c>
      <c r="D6400" t="s">
        <v>72</v>
      </c>
      <c r="E6400" t="s">
        <v>1607</v>
      </c>
      <c r="F6400" t="s">
        <v>1609</v>
      </c>
      <c r="G6400" t="s">
        <v>1610</v>
      </c>
      <c r="J6400" t="s">
        <v>165</v>
      </c>
      <c r="K6400" t="s">
        <v>307</v>
      </c>
      <c r="L6400">
        <v>780</v>
      </c>
      <c r="M6400">
        <v>1</v>
      </c>
      <c r="N6400" t="s">
        <v>1579</v>
      </c>
      <c r="O6400">
        <v>13727</v>
      </c>
      <c r="P6400">
        <f t="shared" si="495"/>
        <v>8</v>
      </c>
      <c r="Q6400" t="str">
        <f t="shared" si="496"/>
        <v>Morning</v>
      </c>
      <c r="R6400" t="str">
        <f t="shared" si="497"/>
        <v>DEL  →  BOM  →  COK</v>
      </c>
      <c r="S6400" t="str">
        <f t="shared" si="498"/>
        <v>May</v>
      </c>
      <c r="T6400" t="str">
        <f t="shared" si="499"/>
        <v>Business</v>
      </c>
    </row>
    <row r="6401" spans="1:20" x14ac:dyDescent="0.35">
      <c r="A6401" t="s">
        <v>12</v>
      </c>
      <c r="B6401" t="s">
        <v>49</v>
      </c>
      <c r="C6401" t="s">
        <v>68</v>
      </c>
      <c r="D6401" t="s">
        <v>72</v>
      </c>
      <c r="E6401" t="s">
        <v>1607</v>
      </c>
      <c r="F6401" t="s">
        <v>1609</v>
      </c>
      <c r="G6401" t="s">
        <v>1610</v>
      </c>
      <c r="J6401" t="s">
        <v>177</v>
      </c>
      <c r="K6401" t="s">
        <v>533</v>
      </c>
      <c r="L6401">
        <v>1235</v>
      </c>
      <c r="M6401">
        <v>1</v>
      </c>
      <c r="N6401" t="s">
        <v>1579</v>
      </c>
      <c r="O6401">
        <v>14714</v>
      </c>
      <c r="P6401">
        <f t="shared" si="495"/>
        <v>16</v>
      </c>
      <c r="Q6401" t="str">
        <f t="shared" si="496"/>
        <v>Afternoon</v>
      </c>
      <c r="R6401" t="str">
        <f t="shared" si="497"/>
        <v>DEL  →  BOM  →  COK</v>
      </c>
      <c r="S6401" t="str">
        <f t="shared" si="498"/>
        <v>Jun</v>
      </c>
      <c r="T6401" t="str">
        <f t="shared" si="499"/>
        <v>Business</v>
      </c>
    </row>
    <row r="6402" spans="1:20" x14ac:dyDescent="0.35">
      <c r="A6402" t="s">
        <v>12</v>
      </c>
      <c r="B6402" t="s">
        <v>53</v>
      </c>
      <c r="C6402" t="s">
        <v>68</v>
      </c>
      <c r="D6402" t="s">
        <v>72</v>
      </c>
      <c r="E6402" t="s">
        <v>1607</v>
      </c>
      <c r="F6402" t="s">
        <v>1619</v>
      </c>
      <c r="G6402" t="s">
        <v>1609</v>
      </c>
      <c r="H6402" t="s">
        <v>1610</v>
      </c>
      <c r="J6402" t="s">
        <v>181</v>
      </c>
      <c r="K6402" t="s">
        <v>784</v>
      </c>
      <c r="L6402">
        <v>1295</v>
      </c>
      <c r="M6402">
        <v>2</v>
      </c>
      <c r="N6402" t="s">
        <v>1580</v>
      </c>
      <c r="O6402">
        <v>10588</v>
      </c>
      <c r="P6402">
        <f t="shared" si="495"/>
        <v>21</v>
      </c>
      <c r="Q6402" t="str">
        <f t="shared" si="496"/>
        <v>Night</v>
      </c>
      <c r="R6402" t="str">
        <f t="shared" si="497"/>
        <v>DEL  →  IDR  →  BOM  →  COK</v>
      </c>
      <c r="S6402" t="str">
        <f t="shared" si="498"/>
        <v>Jun</v>
      </c>
      <c r="T6402" t="str">
        <f t="shared" si="499"/>
        <v>Business</v>
      </c>
    </row>
    <row r="6403" spans="1:20" x14ac:dyDescent="0.35">
      <c r="A6403" t="s">
        <v>12</v>
      </c>
      <c r="B6403" t="s">
        <v>38</v>
      </c>
      <c r="C6403" t="s">
        <v>68</v>
      </c>
      <c r="D6403" t="s">
        <v>72</v>
      </c>
      <c r="E6403" t="s">
        <v>1607</v>
      </c>
      <c r="F6403" t="s">
        <v>1609</v>
      </c>
      <c r="G6403" t="s">
        <v>1610</v>
      </c>
      <c r="J6403" t="s">
        <v>163</v>
      </c>
      <c r="K6403" t="s">
        <v>424</v>
      </c>
      <c r="L6403">
        <v>590</v>
      </c>
      <c r="M6403">
        <v>1</v>
      </c>
      <c r="N6403" t="s">
        <v>1580</v>
      </c>
      <c r="O6403">
        <v>7438</v>
      </c>
      <c r="P6403">
        <f t="shared" ref="P6403:P6466" si="500">HOUR(TEXT(J6403,"HH:MM"))</f>
        <v>9</v>
      </c>
      <c r="Q6403" t="str">
        <f t="shared" ref="Q6403:Q6466" si="501">IF(P6403&gt;=5, IF(P6403&lt;12, "Morning", IF(P6403&lt;17, "Afternoon", IF(P6403&lt;21, "Evening", "Night"))), "Night")</f>
        <v>Morning</v>
      </c>
      <c r="R6403" t="str">
        <f t="shared" ref="R6403:R6466" si="502">_xlfn.TEXTJOIN(" → ", TRUE, E6403:I6403)</f>
        <v>DEL  →  BOM  →  COK</v>
      </c>
      <c r="S6403" t="str">
        <f t="shared" ref="S6403:S6466" si="503">TEXT(B6403, "mmm")</f>
        <v>Mar</v>
      </c>
      <c r="T6403" t="str">
        <f t="shared" ref="T6403:T6466" si="504">_xlfn.IFS(
  O6403 &lt; 5000, "Economy",
  O6403 &lt;= 10000, "Premium Economy",
  O6403 &gt; 10000, "Business"
)</f>
        <v>Premium Economy</v>
      </c>
    </row>
    <row r="6404" spans="1:20" x14ac:dyDescent="0.35">
      <c r="A6404" t="s">
        <v>11</v>
      </c>
      <c r="B6404" t="s">
        <v>37</v>
      </c>
      <c r="C6404" t="s">
        <v>68</v>
      </c>
      <c r="D6404" t="s">
        <v>72</v>
      </c>
      <c r="E6404" t="s">
        <v>1607</v>
      </c>
      <c r="F6404" t="s">
        <v>1622</v>
      </c>
      <c r="G6404" t="s">
        <v>1610</v>
      </c>
      <c r="J6404" t="s">
        <v>322</v>
      </c>
      <c r="K6404" t="s">
        <v>430</v>
      </c>
      <c r="L6404">
        <v>765</v>
      </c>
      <c r="M6404">
        <v>1</v>
      </c>
      <c r="N6404" t="s">
        <v>1579</v>
      </c>
      <c r="O6404">
        <v>12677</v>
      </c>
      <c r="P6404">
        <f t="shared" si="500"/>
        <v>20</v>
      </c>
      <c r="Q6404" t="str">
        <f t="shared" si="501"/>
        <v>Evening</v>
      </c>
      <c r="R6404" t="str">
        <f t="shared" si="502"/>
        <v>DEL  →  MAA  →  COK</v>
      </c>
      <c r="S6404" t="str">
        <f t="shared" si="503"/>
        <v>Mar</v>
      </c>
      <c r="T6404" t="str">
        <f t="shared" si="504"/>
        <v>Business</v>
      </c>
    </row>
    <row r="6405" spans="1:20" x14ac:dyDescent="0.35">
      <c r="A6405" t="s">
        <v>12</v>
      </c>
      <c r="B6405" t="s">
        <v>53</v>
      </c>
      <c r="C6405" t="s">
        <v>68</v>
      </c>
      <c r="D6405" t="s">
        <v>72</v>
      </c>
      <c r="E6405" t="s">
        <v>1607</v>
      </c>
      <c r="F6405" t="s">
        <v>1609</v>
      </c>
      <c r="G6405" t="s">
        <v>1610</v>
      </c>
      <c r="J6405" t="s">
        <v>230</v>
      </c>
      <c r="K6405" t="s">
        <v>784</v>
      </c>
      <c r="L6405">
        <v>1485</v>
      </c>
      <c r="M6405">
        <v>1</v>
      </c>
      <c r="N6405" t="s">
        <v>1579</v>
      </c>
      <c r="O6405">
        <v>14714</v>
      </c>
      <c r="P6405">
        <f t="shared" si="500"/>
        <v>18</v>
      </c>
      <c r="Q6405" t="str">
        <f t="shared" si="501"/>
        <v>Evening</v>
      </c>
      <c r="R6405" t="str">
        <f t="shared" si="502"/>
        <v>DEL  →  BOM  →  COK</v>
      </c>
      <c r="S6405" t="str">
        <f t="shared" si="503"/>
        <v>Jun</v>
      </c>
      <c r="T6405" t="str">
        <f t="shared" si="504"/>
        <v>Business</v>
      </c>
    </row>
    <row r="6406" spans="1:20" x14ac:dyDescent="0.35">
      <c r="A6406" t="s">
        <v>10</v>
      </c>
      <c r="B6406" t="s">
        <v>27</v>
      </c>
      <c r="C6406" t="s">
        <v>70</v>
      </c>
      <c r="D6406" t="s">
        <v>73</v>
      </c>
      <c r="E6406" t="s">
        <v>1624</v>
      </c>
      <c r="F6406" t="s">
        <v>1625</v>
      </c>
      <c r="J6406" t="s">
        <v>234</v>
      </c>
      <c r="K6406" t="s">
        <v>360</v>
      </c>
      <c r="L6406">
        <v>90</v>
      </c>
      <c r="M6406">
        <v>0</v>
      </c>
      <c r="N6406" t="s">
        <v>1579</v>
      </c>
      <c r="O6406">
        <v>2754</v>
      </c>
      <c r="P6406">
        <f t="shared" si="500"/>
        <v>12</v>
      </c>
      <c r="Q6406" t="str">
        <f t="shared" si="501"/>
        <v>Afternoon</v>
      </c>
      <c r="R6406" t="str">
        <f t="shared" si="502"/>
        <v>BOM  →  HYD</v>
      </c>
      <c r="S6406" t="str">
        <f t="shared" si="503"/>
        <v>Jun</v>
      </c>
      <c r="T6406" t="str">
        <f t="shared" si="504"/>
        <v>Economy</v>
      </c>
    </row>
    <row r="6407" spans="1:20" x14ac:dyDescent="0.35">
      <c r="A6407" t="s">
        <v>10</v>
      </c>
      <c r="B6407" t="s">
        <v>38</v>
      </c>
      <c r="C6407" t="s">
        <v>68</v>
      </c>
      <c r="D6407" t="s">
        <v>72</v>
      </c>
      <c r="E6407" t="s">
        <v>1607</v>
      </c>
      <c r="F6407" t="s">
        <v>1623</v>
      </c>
      <c r="G6407" t="s">
        <v>1622</v>
      </c>
      <c r="H6407" t="s">
        <v>1610</v>
      </c>
      <c r="J6407" t="s">
        <v>242</v>
      </c>
      <c r="K6407" t="s">
        <v>279</v>
      </c>
      <c r="L6407">
        <v>825</v>
      </c>
      <c r="M6407">
        <v>2</v>
      </c>
      <c r="N6407" t="s">
        <v>1579</v>
      </c>
      <c r="O6407">
        <v>6494</v>
      </c>
      <c r="P6407">
        <f t="shared" si="500"/>
        <v>7</v>
      </c>
      <c r="Q6407" t="str">
        <f t="shared" si="501"/>
        <v>Morning</v>
      </c>
      <c r="R6407" t="str">
        <f t="shared" si="502"/>
        <v>DEL  →  HYD  →  MAA  →  COK</v>
      </c>
      <c r="S6407" t="str">
        <f t="shared" si="503"/>
        <v>Mar</v>
      </c>
      <c r="T6407" t="str">
        <f t="shared" si="504"/>
        <v>Premium Economy</v>
      </c>
    </row>
    <row r="6408" spans="1:20" x14ac:dyDescent="0.35">
      <c r="A6408" t="s">
        <v>10</v>
      </c>
      <c r="B6408" t="s">
        <v>50</v>
      </c>
      <c r="C6408" t="s">
        <v>66</v>
      </c>
      <c r="D6408" t="s">
        <v>71</v>
      </c>
      <c r="E6408" t="s">
        <v>1601</v>
      </c>
      <c r="F6408" t="s">
        <v>1623</v>
      </c>
      <c r="G6408" t="s">
        <v>1602</v>
      </c>
      <c r="J6408" t="s">
        <v>298</v>
      </c>
      <c r="K6408" t="s">
        <v>260</v>
      </c>
      <c r="L6408">
        <v>260</v>
      </c>
      <c r="M6408">
        <v>1</v>
      </c>
      <c r="N6408" t="s">
        <v>1579</v>
      </c>
      <c r="O6408">
        <v>5607</v>
      </c>
      <c r="P6408">
        <f t="shared" si="500"/>
        <v>16</v>
      </c>
      <c r="Q6408" t="str">
        <f t="shared" si="501"/>
        <v>Afternoon</v>
      </c>
      <c r="R6408" t="str">
        <f t="shared" si="502"/>
        <v>BLR  →  HYD  →  DEL</v>
      </c>
      <c r="S6408" t="str">
        <f t="shared" si="503"/>
        <v>Mar</v>
      </c>
      <c r="T6408" t="str">
        <f t="shared" si="504"/>
        <v>Premium Economy</v>
      </c>
    </row>
    <row r="6409" spans="1:20" x14ac:dyDescent="0.35">
      <c r="A6409" t="s">
        <v>12</v>
      </c>
      <c r="B6409" t="s">
        <v>26</v>
      </c>
      <c r="C6409" t="s">
        <v>66</v>
      </c>
      <c r="D6409" t="s">
        <v>71</v>
      </c>
      <c r="E6409" t="s">
        <v>1601</v>
      </c>
      <c r="F6409" t="s">
        <v>1609</v>
      </c>
      <c r="G6409" t="s">
        <v>1602</v>
      </c>
      <c r="J6409" t="s">
        <v>292</v>
      </c>
      <c r="K6409" t="s">
        <v>1319</v>
      </c>
      <c r="L6409">
        <v>1350</v>
      </c>
      <c r="M6409">
        <v>1</v>
      </c>
      <c r="N6409" t="s">
        <v>1579</v>
      </c>
      <c r="O6409">
        <v>25735</v>
      </c>
      <c r="P6409">
        <f t="shared" si="500"/>
        <v>22</v>
      </c>
      <c r="Q6409" t="str">
        <f t="shared" si="501"/>
        <v>Night</v>
      </c>
      <c r="R6409" t="str">
        <f t="shared" si="502"/>
        <v>BLR  →  BOM  →  DEL</v>
      </c>
      <c r="S6409" t="str">
        <f t="shared" si="503"/>
        <v>Mar</v>
      </c>
      <c r="T6409" t="str">
        <f t="shared" si="504"/>
        <v>Business</v>
      </c>
    </row>
    <row r="6410" spans="1:20" x14ac:dyDescent="0.35">
      <c r="A6410" t="s">
        <v>10</v>
      </c>
      <c r="B6410" t="s">
        <v>51</v>
      </c>
      <c r="C6410" t="s">
        <v>66</v>
      </c>
      <c r="D6410" t="s">
        <v>68</v>
      </c>
      <c r="E6410" t="s">
        <v>1601</v>
      </c>
      <c r="F6410" t="s">
        <v>1602</v>
      </c>
      <c r="J6410" t="s">
        <v>269</v>
      </c>
      <c r="K6410" t="s">
        <v>362</v>
      </c>
      <c r="L6410">
        <v>175</v>
      </c>
      <c r="M6410">
        <v>0</v>
      </c>
      <c r="N6410" t="s">
        <v>1579</v>
      </c>
      <c r="O6410">
        <v>4823</v>
      </c>
      <c r="P6410">
        <f t="shared" si="500"/>
        <v>7</v>
      </c>
      <c r="Q6410" t="str">
        <f t="shared" si="501"/>
        <v>Morning</v>
      </c>
      <c r="R6410" t="str">
        <f t="shared" si="502"/>
        <v>BLR  →  DEL</v>
      </c>
      <c r="S6410" t="str">
        <f t="shared" si="503"/>
        <v>May</v>
      </c>
      <c r="T6410" t="str">
        <f t="shared" si="504"/>
        <v>Economy</v>
      </c>
    </row>
    <row r="6411" spans="1:20" x14ac:dyDescent="0.35">
      <c r="A6411" t="s">
        <v>11</v>
      </c>
      <c r="B6411" t="s">
        <v>38</v>
      </c>
      <c r="C6411" t="s">
        <v>70</v>
      </c>
      <c r="D6411" t="s">
        <v>73</v>
      </c>
      <c r="E6411" t="s">
        <v>1624</v>
      </c>
      <c r="F6411" t="s">
        <v>1625</v>
      </c>
      <c r="J6411" t="s">
        <v>262</v>
      </c>
      <c r="K6411" t="s">
        <v>261</v>
      </c>
      <c r="L6411">
        <v>80</v>
      </c>
      <c r="M6411">
        <v>0</v>
      </c>
      <c r="N6411" t="s">
        <v>1579</v>
      </c>
      <c r="O6411">
        <v>2050</v>
      </c>
      <c r="P6411">
        <f t="shared" si="500"/>
        <v>21</v>
      </c>
      <c r="Q6411" t="str">
        <f t="shared" si="501"/>
        <v>Night</v>
      </c>
      <c r="R6411" t="str">
        <f t="shared" si="502"/>
        <v>BOM  →  HYD</v>
      </c>
      <c r="S6411" t="str">
        <f t="shared" si="503"/>
        <v>Mar</v>
      </c>
      <c r="T6411" t="str">
        <f t="shared" si="504"/>
        <v>Economy</v>
      </c>
    </row>
    <row r="6412" spans="1:20" x14ac:dyDescent="0.35">
      <c r="A6412" t="s">
        <v>11</v>
      </c>
      <c r="B6412" t="s">
        <v>28</v>
      </c>
      <c r="C6412" t="s">
        <v>66</v>
      </c>
      <c r="D6412" t="s">
        <v>71</v>
      </c>
      <c r="E6412" t="s">
        <v>1601</v>
      </c>
      <c r="F6412" t="s">
        <v>1609</v>
      </c>
      <c r="G6412" t="s">
        <v>1602</v>
      </c>
      <c r="J6412" t="s">
        <v>201</v>
      </c>
      <c r="K6412" t="s">
        <v>394</v>
      </c>
      <c r="L6412">
        <v>865</v>
      </c>
      <c r="M6412">
        <v>1</v>
      </c>
      <c r="N6412" t="s">
        <v>1579</v>
      </c>
      <c r="O6412">
        <v>12127</v>
      </c>
      <c r="P6412">
        <f t="shared" si="500"/>
        <v>8</v>
      </c>
      <c r="Q6412" t="str">
        <f t="shared" si="501"/>
        <v>Morning</v>
      </c>
      <c r="R6412" t="str">
        <f t="shared" si="502"/>
        <v>BLR  →  BOM  →  DEL</v>
      </c>
      <c r="S6412" t="str">
        <f t="shared" si="503"/>
        <v>Mar</v>
      </c>
      <c r="T6412" t="str">
        <f t="shared" si="504"/>
        <v>Business</v>
      </c>
    </row>
    <row r="6413" spans="1:20" x14ac:dyDescent="0.35">
      <c r="A6413" t="s">
        <v>14</v>
      </c>
      <c r="B6413" t="s">
        <v>36</v>
      </c>
      <c r="C6413" t="s">
        <v>68</v>
      </c>
      <c r="D6413" t="s">
        <v>72</v>
      </c>
      <c r="E6413" t="s">
        <v>1607</v>
      </c>
      <c r="F6413" t="s">
        <v>1609</v>
      </c>
      <c r="G6413" t="s">
        <v>1610</v>
      </c>
      <c r="J6413" t="s">
        <v>230</v>
      </c>
      <c r="K6413" t="s">
        <v>656</v>
      </c>
      <c r="L6413">
        <v>435</v>
      </c>
      <c r="M6413">
        <v>1</v>
      </c>
      <c r="N6413" t="s">
        <v>1579</v>
      </c>
      <c r="O6413">
        <v>13377</v>
      </c>
      <c r="P6413">
        <f t="shared" si="500"/>
        <v>18</v>
      </c>
      <c r="Q6413" t="str">
        <f t="shared" si="501"/>
        <v>Evening</v>
      </c>
      <c r="R6413" t="str">
        <f t="shared" si="502"/>
        <v>DEL  →  BOM  →  COK</v>
      </c>
      <c r="S6413" t="str">
        <f t="shared" si="503"/>
        <v>Jun</v>
      </c>
      <c r="T6413" t="str">
        <f t="shared" si="504"/>
        <v>Business</v>
      </c>
    </row>
    <row r="6414" spans="1:20" x14ac:dyDescent="0.35">
      <c r="A6414" t="s">
        <v>12</v>
      </c>
      <c r="B6414" t="s">
        <v>40</v>
      </c>
      <c r="C6414" t="s">
        <v>66</v>
      </c>
      <c r="D6414" t="s">
        <v>68</v>
      </c>
      <c r="E6414" t="s">
        <v>1601</v>
      </c>
      <c r="F6414" t="s">
        <v>1602</v>
      </c>
      <c r="J6414" t="s">
        <v>224</v>
      </c>
      <c r="K6414" t="s">
        <v>292</v>
      </c>
      <c r="L6414">
        <v>180</v>
      </c>
      <c r="M6414">
        <v>0</v>
      </c>
      <c r="N6414" t="s">
        <v>1579</v>
      </c>
      <c r="O6414">
        <v>7229</v>
      </c>
      <c r="P6414">
        <f t="shared" si="500"/>
        <v>19</v>
      </c>
      <c r="Q6414" t="str">
        <f t="shared" si="501"/>
        <v>Evening</v>
      </c>
      <c r="R6414" t="str">
        <f t="shared" si="502"/>
        <v>BLR  →  DEL</v>
      </c>
      <c r="S6414" t="str">
        <f t="shared" si="503"/>
        <v>May</v>
      </c>
      <c r="T6414" t="str">
        <f t="shared" si="504"/>
        <v>Premium Economy</v>
      </c>
    </row>
    <row r="6415" spans="1:20" x14ac:dyDescent="0.35">
      <c r="A6415" t="s">
        <v>16</v>
      </c>
      <c r="B6415" t="s">
        <v>33</v>
      </c>
      <c r="C6415" t="s">
        <v>68</v>
      </c>
      <c r="D6415" t="s">
        <v>72</v>
      </c>
      <c r="E6415" t="s">
        <v>1607</v>
      </c>
      <c r="F6415" t="s">
        <v>1610</v>
      </c>
      <c r="J6415" t="s">
        <v>240</v>
      </c>
      <c r="K6415" t="s">
        <v>289</v>
      </c>
      <c r="L6415">
        <v>190</v>
      </c>
      <c r="M6415">
        <v>0</v>
      </c>
      <c r="N6415" t="s">
        <v>1579</v>
      </c>
      <c r="O6415">
        <v>6216</v>
      </c>
      <c r="P6415">
        <f t="shared" si="500"/>
        <v>6</v>
      </c>
      <c r="Q6415" t="str">
        <f t="shared" si="501"/>
        <v>Morning</v>
      </c>
      <c r="R6415" t="str">
        <f t="shared" si="502"/>
        <v>DEL  →  COK</v>
      </c>
      <c r="S6415" t="str">
        <f t="shared" si="503"/>
        <v>Apr</v>
      </c>
      <c r="T6415" t="str">
        <f t="shared" si="504"/>
        <v>Premium Economy</v>
      </c>
    </row>
    <row r="6416" spans="1:20" x14ac:dyDescent="0.35">
      <c r="A6416" t="s">
        <v>11</v>
      </c>
      <c r="B6416" t="s">
        <v>24</v>
      </c>
      <c r="C6416" t="s">
        <v>68</v>
      </c>
      <c r="D6416" t="s">
        <v>72</v>
      </c>
      <c r="E6416" t="s">
        <v>1607</v>
      </c>
      <c r="F6416" t="s">
        <v>1610</v>
      </c>
      <c r="J6416" t="s">
        <v>161</v>
      </c>
      <c r="K6416" t="s">
        <v>171</v>
      </c>
      <c r="L6416">
        <v>185</v>
      </c>
      <c r="M6416">
        <v>0</v>
      </c>
      <c r="N6416" t="s">
        <v>1579</v>
      </c>
      <c r="O6416">
        <v>8456</v>
      </c>
      <c r="P6416">
        <f t="shared" si="500"/>
        <v>18</v>
      </c>
      <c r="Q6416" t="str">
        <f t="shared" si="501"/>
        <v>Evening</v>
      </c>
      <c r="R6416" t="str">
        <f t="shared" si="502"/>
        <v>DEL  →  COK</v>
      </c>
      <c r="S6416" t="str">
        <f t="shared" si="503"/>
        <v>Jun</v>
      </c>
      <c r="T6416" t="str">
        <f t="shared" si="504"/>
        <v>Premium Economy</v>
      </c>
    </row>
    <row r="6417" spans="1:20" x14ac:dyDescent="0.35">
      <c r="A6417" t="s">
        <v>12</v>
      </c>
      <c r="B6417" t="s">
        <v>45</v>
      </c>
      <c r="C6417" t="s">
        <v>68</v>
      </c>
      <c r="D6417" t="s">
        <v>72</v>
      </c>
      <c r="E6417" t="s">
        <v>1607</v>
      </c>
      <c r="F6417" t="s">
        <v>1615</v>
      </c>
      <c r="G6417" t="s">
        <v>1609</v>
      </c>
      <c r="H6417" t="s">
        <v>1610</v>
      </c>
      <c r="J6417" t="s">
        <v>239</v>
      </c>
      <c r="K6417" t="s">
        <v>545</v>
      </c>
      <c r="L6417">
        <v>1045</v>
      </c>
      <c r="M6417">
        <v>2</v>
      </c>
      <c r="N6417" t="s">
        <v>1579</v>
      </c>
      <c r="O6417">
        <v>15129</v>
      </c>
      <c r="P6417">
        <f t="shared" si="500"/>
        <v>19</v>
      </c>
      <c r="Q6417" t="str">
        <f t="shared" si="501"/>
        <v>Evening</v>
      </c>
      <c r="R6417" t="str">
        <f t="shared" si="502"/>
        <v>DEL  →  AMD  →  BOM  →  COK</v>
      </c>
      <c r="S6417" t="str">
        <f t="shared" si="503"/>
        <v>May</v>
      </c>
      <c r="T6417" t="str">
        <f t="shared" si="504"/>
        <v>Business</v>
      </c>
    </row>
    <row r="6418" spans="1:20" x14ac:dyDescent="0.35">
      <c r="A6418" t="s">
        <v>12</v>
      </c>
      <c r="B6418" t="s">
        <v>28</v>
      </c>
      <c r="C6418" t="s">
        <v>66</v>
      </c>
      <c r="D6418" t="s">
        <v>71</v>
      </c>
      <c r="E6418" t="s">
        <v>1601</v>
      </c>
      <c r="F6418" t="s">
        <v>1609</v>
      </c>
      <c r="G6418" t="s">
        <v>1602</v>
      </c>
      <c r="J6418" t="s">
        <v>221</v>
      </c>
      <c r="K6418" t="s">
        <v>600</v>
      </c>
      <c r="L6418">
        <v>885</v>
      </c>
      <c r="M6418">
        <v>1</v>
      </c>
      <c r="N6418" t="s">
        <v>1579</v>
      </c>
      <c r="O6418">
        <v>13817</v>
      </c>
      <c r="P6418">
        <f t="shared" si="500"/>
        <v>16</v>
      </c>
      <c r="Q6418" t="str">
        <f t="shared" si="501"/>
        <v>Afternoon</v>
      </c>
      <c r="R6418" t="str">
        <f t="shared" si="502"/>
        <v>BLR  →  BOM  →  DEL</v>
      </c>
      <c r="S6418" t="str">
        <f t="shared" si="503"/>
        <v>Mar</v>
      </c>
      <c r="T6418" t="str">
        <f t="shared" si="504"/>
        <v>Business</v>
      </c>
    </row>
    <row r="6419" spans="1:20" x14ac:dyDescent="0.35">
      <c r="A6419" t="s">
        <v>15</v>
      </c>
      <c r="B6419" t="s">
        <v>40</v>
      </c>
      <c r="C6419" t="s">
        <v>68</v>
      </c>
      <c r="D6419" t="s">
        <v>72</v>
      </c>
      <c r="E6419" t="s">
        <v>1607</v>
      </c>
      <c r="F6419" t="s">
        <v>1615</v>
      </c>
      <c r="G6419" t="s">
        <v>1610</v>
      </c>
      <c r="J6419" t="s">
        <v>328</v>
      </c>
      <c r="K6419" t="s">
        <v>612</v>
      </c>
      <c r="L6419">
        <v>370</v>
      </c>
      <c r="M6419">
        <v>1</v>
      </c>
      <c r="N6419" t="s">
        <v>1579</v>
      </c>
      <c r="O6419">
        <v>6296</v>
      </c>
      <c r="P6419">
        <f t="shared" si="500"/>
        <v>7</v>
      </c>
      <c r="Q6419" t="str">
        <f t="shared" si="501"/>
        <v>Morning</v>
      </c>
      <c r="R6419" t="str">
        <f t="shared" si="502"/>
        <v>DEL  →  AMD  →  COK</v>
      </c>
      <c r="S6419" t="str">
        <f t="shared" si="503"/>
        <v>May</v>
      </c>
      <c r="T6419" t="str">
        <f t="shared" si="504"/>
        <v>Premium Economy</v>
      </c>
    </row>
    <row r="6420" spans="1:20" x14ac:dyDescent="0.35">
      <c r="A6420" t="s">
        <v>11</v>
      </c>
      <c r="B6420" t="s">
        <v>38</v>
      </c>
      <c r="C6420" t="s">
        <v>67</v>
      </c>
      <c r="D6420" t="s">
        <v>66</v>
      </c>
      <c r="E6420" t="s">
        <v>1603</v>
      </c>
      <c r="F6420" t="s">
        <v>1606</v>
      </c>
      <c r="J6420" t="s">
        <v>189</v>
      </c>
      <c r="K6420" t="s">
        <v>309</v>
      </c>
      <c r="L6420">
        <v>150</v>
      </c>
      <c r="M6420">
        <v>0</v>
      </c>
      <c r="N6420" t="s">
        <v>1579</v>
      </c>
      <c r="O6420">
        <v>5170</v>
      </c>
      <c r="P6420">
        <f t="shared" si="500"/>
        <v>14</v>
      </c>
      <c r="Q6420" t="str">
        <f t="shared" si="501"/>
        <v>Afternoon</v>
      </c>
      <c r="R6420" t="str">
        <f t="shared" si="502"/>
        <v>CCU  →  BLR</v>
      </c>
      <c r="S6420" t="str">
        <f t="shared" si="503"/>
        <v>Mar</v>
      </c>
      <c r="T6420" t="str">
        <f t="shared" si="504"/>
        <v>Premium Economy</v>
      </c>
    </row>
    <row r="6421" spans="1:20" x14ac:dyDescent="0.35">
      <c r="A6421" t="s">
        <v>13</v>
      </c>
      <c r="B6421" t="s">
        <v>54</v>
      </c>
      <c r="C6421" t="s">
        <v>66</v>
      </c>
      <c r="D6421" t="s">
        <v>68</v>
      </c>
      <c r="E6421" t="s">
        <v>1601</v>
      </c>
      <c r="F6421" t="s">
        <v>1602</v>
      </c>
      <c r="J6421" t="s">
        <v>171</v>
      </c>
      <c r="K6421" t="s">
        <v>511</v>
      </c>
      <c r="L6421">
        <v>175</v>
      </c>
      <c r="M6421">
        <v>0</v>
      </c>
      <c r="N6421" t="s">
        <v>1581</v>
      </c>
      <c r="O6421">
        <v>3919</v>
      </c>
      <c r="P6421">
        <f t="shared" si="500"/>
        <v>21</v>
      </c>
      <c r="Q6421" t="str">
        <f t="shared" si="501"/>
        <v>Night</v>
      </c>
      <c r="R6421" t="str">
        <f t="shared" si="502"/>
        <v>BLR  →  DEL</v>
      </c>
      <c r="S6421" t="str">
        <f t="shared" si="503"/>
        <v>May</v>
      </c>
      <c r="T6421" t="str">
        <f t="shared" si="504"/>
        <v>Economy</v>
      </c>
    </row>
    <row r="6422" spans="1:20" x14ac:dyDescent="0.35">
      <c r="A6422" t="s">
        <v>10</v>
      </c>
      <c r="B6422" t="s">
        <v>39</v>
      </c>
      <c r="C6422" t="s">
        <v>66</v>
      </c>
      <c r="D6422" t="s">
        <v>68</v>
      </c>
      <c r="E6422" t="s">
        <v>1601</v>
      </c>
      <c r="F6422" t="s">
        <v>1602</v>
      </c>
      <c r="J6422" t="s">
        <v>269</v>
      </c>
      <c r="K6422" t="s">
        <v>362</v>
      </c>
      <c r="L6422">
        <v>175</v>
      </c>
      <c r="M6422">
        <v>0</v>
      </c>
      <c r="N6422" t="s">
        <v>1579</v>
      </c>
      <c r="O6422">
        <v>4823</v>
      </c>
      <c r="P6422">
        <f t="shared" si="500"/>
        <v>7</v>
      </c>
      <c r="Q6422" t="str">
        <f t="shared" si="501"/>
        <v>Morning</v>
      </c>
      <c r="R6422" t="str">
        <f t="shared" si="502"/>
        <v>BLR  →  DEL</v>
      </c>
      <c r="S6422" t="str">
        <f t="shared" si="503"/>
        <v>Apr</v>
      </c>
      <c r="T6422" t="str">
        <f t="shared" si="504"/>
        <v>Economy</v>
      </c>
    </row>
    <row r="6423" spans="1:20" x14ac:dyDescent="0.35">
      <c r="A6423" t="s">
        <v>12</v>
      </c>
      <c r="B6423" t="s">
        <v>27</v>
      </c>
      <c r="C6423" t="s">
        <v>68</v>
      </c>
      <c r="D6423" t="s">
        <v>72</v>
      </c>
      <c r="E6423" t="s">
        <v>1607</v>
      </c>
      <c r="F6423" t="s">
        <v>1609</v>
      </c>
      <c r="G6423" t="s">
        <v>1610</v>
      </c>
      <c r="J6423" t="s">
        <v>255</v>
      </c>
      <c r="K6423" t="s">
        <v>421</v>
      </c>
      <c r="L6423">
        <v>1105</v>
      </c>
      <c r="M6423">
        <v>1</v>
      </c>
      <c r="N6423" t="s">
        <v>1580</v>
      </c>
      <c r="O6423">
        <v>10262</v>
      </c>
      <c r="P6423">
        <f t="shared" si="500"/>
        <v>10</v>
      </c>
      <c r="Q6423" t="str">
        <f t="shared" si="501"/>
        <v>Morning</v>
      </c>
      <c r="R6423" t="str">
        <f t="shared" si="502"/>
        <v>DEL  →  BOM  →  COK</v>
      </c>
      <c r="S6423" t="str">
        <f t="shared" si="503"/>
        <v>Jun</v>
      </c>
      <c r="T6423" t="str">
        <f t="shared" si="504"/>
        <v>Business</v>
      </c>
    </row>
    <row r="6424" spans="1:20" x14ac:dyDescent="0.35">
      <c r="A6424" t="s">
        <v>12</v>
      </c>
      <c r="B6424" t="s">
        <v>24</v>
      </c>
      <c r="C6424" t="s">
        <v>68</v>
      </c>
      <c r="D6424" t="s">
        <v>72</v>
      </c>
      <c r="E6424" t="s">
        <v>1607</v>
      </c>
      <c r="F6424" t="s">
        <v>1608</v>
      </c>
      <c r="G6424" t="s">
        <v>1609</v>
      </c>
      <c r="H6424" t="s">
        <v>1610</v>
      </c>
      <c r="J6424" t="s">
        <v>214</v>
      </c>
      <c r="K6424" t="s">
        <v>391</v>
      </c>
      <c r="L6424">
        <v>1350</v>
      </c>
      <c r="M6424">
        <v>2</v>
      </c>
      <c r="N6424" t="s">
        <v>1579</v>
      </c>
      <c r="O6424">
        <v>13882</v>
      </c>
      <c r="P6424">
        <f t="shared" si="500"/>
        <v>14</v>
      </c>
      <c r="Q6424" t="str">
        <f t="shared" si="501"/>
        <v>Afternoon</v>
      </c>
      <c r="R6424" t="str">
        <f t="shared" si="502"/>
        <v>DEL  →  LKO  →  BOM  →  COK</v>
      </c>
      <c r="S6424" t="str">
        <f t="shared" si="503"/>
        <v>Jun</v>
      </c>
      <c r="T6424" t="str">
        <f t="shared" si="504"/>
        <v>Business</v>
      </c>
    </row>
    <row r="6425" spans="1:20" x14ac:dyDescent="0.35">
      <c r="A6425" t="s">
        <v>14</v>
      </c>
      <c r="B6425" t="s">
        <v>53</v>
      </c>
      <c r="C6425" t="s">
        <v>68</v>
      </c>
      <c r="D6425" t="s">
        <v>72</v>
      </c>
      <c r="E6425" t="s">
        <v>1607</v>
      </c>
      <c r="F6425" t="s">
        <v>1609</v>
      </c>
      <c r="G6425" t="s">
        <v>1610</v>
      </c>
      <c r="J6425" t="s">
        <v>251</v>
      </c>
      <c r="K6425" t="s">
        <v>307</v>
      </c>
      <c r="L6425">
        <v>480</v>
      </c>
      <c r="M6425">
        <v>1</v>
      </c>
      <c r="N6425" t="s">
        <v>1579</v>
      </c>
      <c r="O6425">
        <v>13587</v>
      </c>
      <c r="P6425">
        <f t="shared" si="500"/>
        <v>13</v>
      </c>
      <c r="Q6425" t="str">
        <f t="shared" si="501"/>
        <v>Afternoon</v>
      </c>
      <c r="R6425" t="str">
        <f t="shared" si="502"/>
        <v>DEL  →  BOM  →  COK</v>
      </c>
      <c r="S6425" t="str">
        <f t="shared" si="503"/>
        <v>Jun</v>
      </c>
      <c r="T6425" t="str">
        <f t="shared" si="504"/>
        <v>Business</v>
      </c>
    </row>
    <row r="6426" spans="1:20" x14ac:dyDescent="0.35">
      <c r="A6426" t="s">
        <v>12</v>
      </c>
      <c r="B6426" t="s">
        <v>52</v>
      </c>
      <c r="C6426" t="s">
        <v>68</v>
      </c>
      <c r="D6426" t="s">
        <v>72</v>
      </c>
      <c r="E6426" t="s">
        <v>1607</v>
      </c>
      <c r="F6426" t="s">
        <v>1609</v>
      </c>
      <c r="G6426" t="s">
        <v>1610</v>
      </c>
      <c r="J6426" t="s">
        <v>353</v>
      </c>
      <c r="K6426" t="s">
        <v>819</v>
      </c>
      <c r="L6426">
        <v>1685</v>
      </c>
      <c r="M6426">
        <v>1</v>
      </c>
      <c r="N6426" t="s">
        <v>1580</v>
      </c>
      <c r="O6426">
        <v>11848</v>
      </c>
      <c r="P6426">
        <f t="shared" si="500"/>
        <v>0</v>
      </c>
      <c r="Q6426" t="str">
        <f t="shared" si="501"/>
        <v>Night</v>
      </c>
      <c r="R6426" t="str">
        <f t="shared" si="502"/>
        <v>DEL  →  BOM  →  COK</v>
      </c>
      <c r="S6426" t="str">
        <f t="shared" si="503"/>
        <v>Mar</v>
      </c>
      <c r="T6426" t="str">
        <f t="shared" si="504"/>
        <v>Business</v>
      </c>
    </row>
    <row r="6427" spans="1:20" x14ac:dyDescent="0.35">
      <c r="A6427" t="s">
        <v>11</v>
      </c>
      <c r="B6427" t="s">
        <v>37</v>
      </c>
      <c r="C6427" t="s">
        <v>70</v>
      </c>
      <c r="D6427" t="s">
        <v>73</v>
      </c>
      <c r="E6427" t="s">
        <v>1624</v>
      </c>
      <c r="F6427" t="s">
        <v>1621</v>
      </c>
      <c r="G6427" t="s">
        <v>1625</v>
      </c>
      <c r="J6427" t="s">
        <v>255</v>
      </c>
      <c r="K6427" t="s">
        <v>563</v>
      </c>
      <c r="L6427">
        <v>825</v>
      </c>
      <c r="M6427">
        <v>1</v>
      </c>
      <c r="N6427" t="s">
        <v>1579</v>
      </c>
      <c r="O6427">
        <v>11678</v>
      </c>
      <c r="P6427">
        <f t="shared" si="500"/>
        <v>10</v>
      </c>
      <c r="Q6427" t="str">
        <f t="shared" si="501"/>
        <v>Morning</v>
      </c>
      <c r="R6427" t="str">
        <f t="shared" si="502"/>
        <v>BOM  →  DEL  →  HYD</v>
      </c>
      <c r="S6427" t="str">
        <f t="shared" si="503"/>
        <v>Mar</v>
      </c>
      <c r="T6427" t="str">
        <f t="shared" si="504"/>
        <v>Business</v>
      </c>
    </row>
    <row r="6428" spans="1:20" x14ac:dyDescent="0.35">
      <c r="A6428" t="s">
        <v>10</v>
      </c>
      <c r="B6428" t="s">
        <v>45</v>
      </c>
      <c r="C6428" t="s">
        <v>66</v>
      </c>
      <c r="D6428" t="s">
        <v>68</v>
      </c>
      <c r="E6428" t="s">
        <v>1601</v>
      </c>
      <c r="F6428" t="s">
        <v>1602</v>
      </c>
      <c r="J6428" t="s">
        <v>247</v>
      </c>
      <c r="K6428" t="s">
        <v>279</v>
      </c>
      <c r="L6428">
        <v>175</v>
      </c>
      <c r="M6428">
        <v>0</v>
      </c>
      <c r="N6428" t="s">
        <v>1579</v>
      </c>
      <c r="O6428">
        <v>4823</v>
      </c>
      <c r="P6428">
        <f t="shared" si="500"/>
        <v>18</v>
      </c>
      <c r="Q6428" t="str">
        <f t="shared" si="501"/>
        <v>Evening</v>
      </c>
      <c r="R6428" t="str">
        <f t="shared" si="502"/>
        <v>BLR  →  DEL</v>
      </c>
      <c r="S6428" t="str">
        <f t="shared" si="503"/>
        <v>May</v>
      </c>
      <c r="T6428" t="str">
        <f t="shared" si="504"/>
        <v>Economy</v>
      </c>
    </row>
    <row r="6429" spans="1:20" x14ac:dyDescent="0.35">
      <c r="A6429" t="s">
        <v>13</v>
      </c>
      <c r="B6429" t="s">
        <v>35</v>
      </c>
      <c r="C6429" t="s">
        <v>66</v>
      </c>
      <c r="D6429" t="s">
        <v>68</v>
      </c>
      <c r="E6429" t="s">
        <v>1601</v>
      </c>
      <c r="F6429" t="s">
        <v>1602</v>
      </c>
      <c r="J6429" t="s">
        <v>171</v>
      </c>
      <c r="K6429" t="s">
        <v>1320</v>
      </c>
      <c r="L6429">
        <v>175</v>
      </c>
      <c r="M6429">
        <v>0</v>
      </c>
      <c r="N6429" t="s">
        <v>1581</v>
      </c>
      <c r="O6429">
        <v>3919</v>
      </c>
      <c r="P6429">
        <f t="shared" si="500"/>
        <v>21</v>
      </c>
      <c r="Q6429" t="str">
        <f t="shared" si="501"/>
        <v>Night</v>
      </c>
      <c r="R6429" t="str">
        <f t="shared" si="502"/>
        <v>BLR  →  DEL</v>
      </c>
      <c r="S6429" t="str">
        <f t="shared" si="503"/>
        <v>Apr</v>
      </c>
      <c r="T6429" t="str">
        <f t="shared" si="504"/>
        <v>Economy</v>
      </c>
    </row>
    <row r="6430" spans="1:20" x14ac:dyDescent="0.35">
      <c r="A6430" t="s">
        <v>16</v>
      </c>
      <c r="B6430" t="s">
        <v>36</v>
      </c>
      <c r="C6430" t="s">
        <v>69</v>
      </c>
      <c r="D6430" t="s">
        <v>67</v>
      </c>
      <c r="E6430" t="s">
        <v>1613</v>
      </c>
      <c r="F6430" t="s">
        <v>1614</v>
      </c>
      <c r="J6430" t="s">
        <v>274</v>
      </c>
      <c r="K6430" t="s">
        <v>314</v>
      </c>
      <c r="L6430">
        <v>140</v>
      </c>
      <c r="M6430">
        <v>0</v>
      </c>
      <c r="N6430" t="s">
        <v>1579</v>
      </c>
      <c r="O6430">
        <v>11982</v>
      </c>
      <c r="P6430">
        <f t="shared" si="500"/>
        <v>17</v>
      </c>
      <c r="Q6430" t="str">
        <f t="shared" si="501"/>
        <v>Evening</v>
      </c>
      <c r="R6430" t="str">
        <f t="shared" si="502"/>
        <v>MAA  →  CCU</v>
      </c>
      <c r="S6430" t="str">
        <f t="shared" si="503"/>
        <v>Jun</v>
      </c>
      <c r="T6430" t="str">
        <f t="shared" si="504"/>
        <v>Business</v>
      </c>
    </row>
    <row r="6431" spans="1:20" x14ac:dyDescent="0.35">
      <c r="A6431" t="s">
        <v>12</v>
      </c>
      <c r="B6431" t="s">
        <v>23</v>
      </c>
      <c r="C6431" t="s">
        <v>67</v>
      </c>
      <c r="D6431" t="s">
        <v>66</v>
      </c>
      <c r="E6431" t="s">
        <v>1603</v>
      </c>
      <c r="F6431" t="s">
        <v>1621</v>
      </c>
      <c r="G6431" t="s">
        <v>1606</v>
      </c>
      <c r="J6431" t="s">
        <v>197</v>
      </c>
      <c r="K6431" t="s">
        <v>320</v>
      </c>
      <c r="L6431">
        <v>505</v>
      </c>
      <c r="M6431">
        <v>1</v>
      </c>
      <c r="N6431" t="s">
        <v>1580</v>
      </c>
      <c r="O6431">
        <v>10703</v>
      </c>
      <c r="P6431">
        <f t="shared" si="500"/>
        <v>9</v>
      </c>
      <c r="Q6431" t="str">
        <f t="shared" si="501"/>
        <v>Morning</v>
      </c>
      <c r="R6431" t="str">
        <f t="shared" si="502"/>
        <v>CCU  →  DEL  →  BLR</v>
      </c>
      <c r="S6431" t="str">
        <f t="shared" si="503"/>
        <v>May</v>
      </c>
      <c r="T6431" t="str">
        <f t="shared" si="504"/>
        <v>Business</v>
      </c>
    </row>
    <row r="6432" spans="1:20" x14ac:dyDescent="0.35">
      <c r="A6432" t="s">
        <v>12</v>
      </c>
      <c r="B6432" t="s">
        <v>45</v>
      </c>
      <c r="C6432" t="s">
        <v>67</v>
      </c>
      <c r="D6432" t="s">
        <v>66</v>
      </c>
      <c r="E6432" t="s">
        <v>1603</v>
      </c>
      <c r="F6432" t="s">
        <v>1609</v>
      </c>
      <c r="G6432" t="s">
        <v>1606</v>
      </c>
      <c r="J6432" t="s">
        <v>164</v>
      </c>
      <c r="K6432" t="s">
        <v>1052</v>
      </c>
      <c r="L6432">
        <v>1720</v>
      </c>
      <c r="M6432">
        <v>1</v>
      </c>
      <c r="N6432" t="s">
        <v>1580</v>
      </c>
      <c r="O6432">
        <v>10844</v>
      </c>
      <c r="P6432">
        <f t="shared" si="500"/>
        <v>18</v>
      </c>
      <c r="Q6432" t="str">
        <f t="shared" si="501"/>
        <v>Evening</v>
      </c>
      <c r="R6432" t="str">
        <f t="shared" si="502"/>
        <v>CCU  →  BOM  →  BLR</v>
      </c>
      <c r="S6432" t="str">
        <f t="shared" si="503"/>
        <v>May</v>
      </c>
      <c r="T6432" t="str">
        <f t="shared" si="504"/>
        <v>Business</v>
      </c>
    </row>
    <row r="6433" spans="1:20" x14ac:dyDescent="0.35">
      <c r="A6433" t="s">
        <v>12</v>
      </c>
      <c r="B6433" t="s">
        <v>41</v>
      </c>
      <c r="C6433" t="s">
        <v>67</v>
      </c>
      <c r="D6433" t="s">
        <v>66</v>
      </c>
      <c r="E6433" t="s">
        <v>1603</v>
      </c>
      <c r="F6433" t="s">
        <v>1609</v>
      </c>
      <c r="G6433" t="s">
        <v>1606</v>
      </c>
      <c r="J6433" t="s">
        <v>164</v>
      </c>
      <c r="K6433" t="s">
        <v>622</v>
      </c>
      <c r="L6433">
        <v>1495</v>
      </c>
      <c r="M6433">
        <v>1</v>
      </c>
      <c r="N6433" t="s">
        <v>1580</v>
      </c>
      <c r="O6433">
        <v>10844</v>
      </c>
      <c r="P6433">
        <f t="shared" si="500"/>
        <v>18</v>
      </c>
      <c r="Q6433" t="str">
        <f t="shared" si="501"/>
        <v>Evening</v>
      </c>
      <c r="R6433" t="str">
        <f t="shared" si="502"/>
        <v>CCU  →  BOM  →  BLR</v>
      </c>
      <c r="S6433" t="str">
        <f t="shared" si="503"/>
        <v>May</v>
      </c>
      <c r="T6433" t="str">
        <f t="shared" si="504"/>
        <v>Business</v>
      </c>
    </row>
    <row r="6434" spans="1:20" x14ac:dyDescent="0.35">
      <c r="A6434" t="s">
        <v>10</v>
      </c>
      <c r="B6434" t="s">
        <v>46</v>
      </c>
      <c r="C6434" t="s">
        <v>70</v>
      </c>
      <c r="D6434" t="s">
        <v>73</v>
      </c>
      <c r="E6434" t="s">
        <v>1624</v>
      </c>
      <c r="F6434" t="s">
        <v>1625</v>
      </c>
      <c r="J6434" t="s">
        <v>221</v>
      </c>
      <c r="K6434" t="s">
        <v>247</v>
      </c>
      <c r="L6434">
        <v>90</v>
      </c>
      <c r="M6434">
        <v>0</v>
      </c>
      <c r="N6434" t="s">
        <v>1579</v>
      </c>
      <c r="O6434">
        <v>3175</v>
      </c>
      <c r="P6434">
        <f t="shared" si="500"/>
        <v>16</v>
      </c>
      <c r="Q6434" t="str">
        <f t="shared" si="501"/>
        <v>Afternoon</v>
      </c>
      <c r="R6434" t="str">
        <f t="shared" si="502"/>
        <v>BOM  →  HYD</v>
      </c>
      <c r="S6434" t="str">
        <f t="shared" si="503"/>
        <v>Jun</v>
      </c>
      <c r="T6434" t="str">
        <f t="shared" si="504"/>
        <v>Economy</v>
      </c>
    </row>
    <row r="6435" spans="1:20" x14ac:dyDescent="0.35">
      <c r="A6435" t="s">
        <v>11</v>
      </c>
      <c r="B6435" t="s">
        <v>30</v>
      </c>
      <c r="C6435" t="s">
        <v>68</v>
      </c>
      <c r="D6435" t="s">
        <v>72</v>
      </c>
      <c r="E6435" t="s">
        <v>1607</v>
      </c>
      <c r="F6435" t="s">
        <v>1609</v>
      </c>
      <c r="G6435" t="s">
        <v>1610</v>
      </c>
      <c r="J6435" t="s">
        <v>165</v>
      </c>
      <c r="K6435" t="s">
        <v>252</v>
      </c>
      <c r="L6435">
        <v>675</v>
      </c>
      <c r="M6435">
        <v>1</v>
      </c>
      <c r="N6435" t="s">
        <v>1579</v>
      </c>
      <c r="O6435">
        <v>9929</v>
      </c>
      <c r="P6435">
        <f t="shared" si="500"/>
        <v>8</v>
      </c>
      <c r="Q6435" t="str">
        <f t="shared" si="501"/>
        <v>Morning</v>
      </c>
      <c r="R6435" t="str">
        <f t="shared" si="502"/>
        <v>DEL  →  BOM  →  COK</v>
      </c>
      <c r="S6435" t="str">
        <f t="shared" si="503"/>
        <v>Jun</v>
      </c>
      <c r="T6435" t="str">
        <f t="shared" si="504"/>
        <v>Premium Economy</v>
      </c>
    </row>
    <row r="6436" spans="1:20" x14ac:dyDescent="0.35">
      <c r="A6436" t="s">
        <v>12</v>
      </c>
      <c r="B6436" t="s">
        <v>48</v>
      </c>
      <c r="C6436" t="s">
        <v>66</v>
      </c>
      <c r="D6436" t="s">
        <v>71</v>
      </c>
      <c r="E6436" t="s">
        <v>1601</v>
      </c>
      <c r="F6436" t="s">
        <v>1609</v>
      </c>
      <c r="G6436" t="s">
        <v>1602</v>
      </c>
      <c r="J6436" t="s">
        <v>214</v>
      </c>
      <c r="K6436" t="s">
        <v>239</v>
      </c>
      <c r="L6436">
        <v>305</v>
      </c>
      <c r="M6436">
        <v>1</v>
      </c>
      <c r="N6436" t="s">
        <v>1579</v>
      </c>
      <c r="O6436">
        <v>19225</v>
      </c>
      <c r="P6436">
        <f t="shared" si="500"/>
        <v>14</v>
      </c>
      <c r="Q6436" t="str">
        <f t="shared" si="501"/>
        <v>Afternoon</v>
      </c>
      <c r="R6436" t="str">
        <f t="shared" si="502"/>
        <v>BLR  →  BOM  →  DEL</v>
      </c>
      <c r="S6436" t="str">
        <f t="shared" si="503"/>
        <v>Mar</v>
      </c>
      <c r="T6436" t="str">
        <f t="shared" si="504"/>
        <v>Business</v>
      </c>
    </row>
    <row r="6437" spans="1:20" x14ac:dyDescent="0.35">
      <c r="A6437" t="s">
        <v>13</v>
      </c>
      <c r="B6437" t="s">
        <v>54</v>
      </c>
      <c r="C6437" t="s">
        <v>70</v>
      </c>
      <c r="D6437" t="s">
        <v>73</v>
      </c>
      <c r="E6437" t="s">
        <v>1624</v>
      </c>
      <c r="F6437" t="s">
        <v>1625</v>
      </c>
      <c r="J6437" t="s">
        <v>193</v>
      </c>
      <c r="K6437" t="s">
        <v>346</v>
      </c>
      <c r="L6437">
        <v>90</v>
      </c>
      <c r="M6437">
        <v>0</v>
      </c>
      <c r="N6437" t="s">
        <v>1579</v>
      </c>
      <c r="O6437">
        <v>2017</v>
      </c>
      <c r="P6437">
        <f t="shared" si="500"/>
        <v>5</v>
      </c>
      <c r="Q6437" t="str">
        <f t="shared" si="501"/>
        <v>Morning</v>
      </c>
      <c r="R6437" t="str">
        <f t="shared" si="502"/>
        <v>BOM  →  HYD</v>
      </c>
      <c r="S6437" t="str">
        <f t="shared" si="503"/>
        <v>May</v>
      </c>
      <c r="T6437" t="str">
        <f t="shared" si="504"/>
        <v>Economy</v>
      </c>
    </row>
    <row r="6438" spans="1:20" x14ac:dyDescent="0.35">
      <c r="A6438" t="s">
        <v>12</v>
      </c>
      <c r="B6438" t="s">
        <v>38</v>
      </c>
      <c r="C6438" t="s">
        <v>66</v>
      </c>
      <c r="D6438" t="s">
        <v>71</v>
      </c>
      <c r="E6438" t="s">
        <v>1601</v>
      </c>
      <c r="F6438" t="s">
        <v>1609</v>
      </c>
      <c r="G6438" t="s">
        <v>1602</v>
      </c>
      <c r="J6438" t="s">
        <v>170</v>
      </c>
      <c r="K6438" t="s">
        <v>1195</v>
      </c>
      <c r="L6438">
        <v>1475</v>
      </c>
      <c r="M6438">
        <v>1</v>
      </c>
      <c r="N6438" t="s">
        <v>1580</v>
      </c>
      <c r="O6438">
        <v>7832</v>
      </c>
      <c r="P6438">
        <f t="shared" si="500"/>
        <v>11</v>
      </c>
      <c r="Q6438" t="str">
        <f t="shared" si="501"/>
        <v>Morning</v>
      </c>
      <c r="R6438" t="str">
        <f t="shared" si="502"/>
        <v>BLR  →  BOM  →  DEL</v>
      </c>
      <c r="S6438" t="str">
        <f t="shared" si="503"/>
        <v>Mar</v>
      </c>
      <c r="T6438" t="str">
        <f t="shared" si="504"/>
        <v>Premium Economy</v>
      </c>
    </row>
    <row r="6439" spans="1:20" x14ac:dyDescent="0.35">
      <c r="A6439" t="s">
        <v>12</v>
      </c>
      <c r="B6439" t="s">
        <v>23</v>
      </c>
      <c r="C6439" t="s">
        <v>67</v>
      </c>
      <c r="D6439" t="s">
        <v>66</v>
      </c>
      <c r="E6439" t="s">
        <v>1603</v>
      </c>
      <c r="F6439" t="s">
        <v>1609</v>
      </c>
      <c r="G6439" t="s">
        <v>1606</v>
      </c>
      <c r="J6439" t="s">
        <v>213</v>
      </c>
      <c r="K6439" t="s">
        <v>720</v>
      </c>
      <c r="L6439">
        <v>1610</v>
      </c>
      <c r="M6439">
        <v>1</v>
      </c>
      <c r="N6439" t="s">
        <v>1580</v>
      </c>
      <c r="O6439">
        <v>9663</v>
      </c>
      <c r="P6439">
        <f t="shared" si="500"/>
        <v>6</v>
      </c>
      <c r="Q6439" t="str">
        <f t="shared" si="501"/>
        <v>Morning</v>
      </c>
      <c r="R6439" t="str">
        <f t="shared" si="502"/>
        <v>CCU  →  BOM  →  BLR</v>
      </c>
      <c r="S6439" t="str">
        <f t="shared" si="503"/>
        <v>May</v>
      </c>
      <c r="T6439" t="str">
        <f t="shared" si="504"/>
        <v>Premium Economy</v>
      </c>
    </row>
    <row r="6440" spans="1:20" x14ac:dyDescent="0.35">
      <c r="A6440" t="s">
        <v>14</v>
      </c>
      <c r="B6440" t="s">
        <v>24</v>
      </c>
      <c r="C6440" t="s">
        <v>68</v>
      </c>
      <c r="D6440" t="s">
        <v>72</v>
      </c>
      <c r="E6440" t="s">
        <v>1607</v>
      </c>
      <c r="F6440" t="s">
        <v>1609</v>
      </c>
      <c r="G6440" t="s">
        <v>1610</v>
      </c>
      <c r="J6440" t="s">
        <v>170</v>
      </c>
      <c r="K6440" t="s">
        <v>307</v>
      </c>
      <c r="L6440">
        <v>560</v>
      </c>
      <c r="M6440">
        <v>1</v>
      </c>
      <c r="N6440" t="s">
        <v>1579</v>
      </c>
      <c r="O6440">
        <v>7005</v>
      </c>
      <c r="P6440">
        <f t="shared" si="500"/>
        <v>11</v>
      </c>
      <c r="Q6440" t="str">
        <f t="shared" si="501"/>
        <v>Morning</v>
      </c>
      <c r="R6440" t="str">
        <f t="shared" si="502"/>
        <v>DEL  →  BOM  →  COK</v>
      </c>
      <c r="S6440" t="str">
        <f t="shared" si="503"/>
        <v>Jun</v>
      </c>
      <c r="T6440" t="str">
        <f t="shared" si="504"/>
        <v>Premium Economy</v>
      </c>
    </row>
    <row r="6441" spans="1:20" x14ac:dyDescent="0.35">
      <c r="A6441" t="s">
        <v>10</v>
      </c>
      <c r="B6441" t="s">
        <v>25</v>
      </c>
      <c r="C6441" t="s">
        <v>70</v>
      </c>
      <c r="D6441" t="s">
        <v>73</v>
      </c>
      <c r="E6441" t="s">
        <v>1624</v>
      </c>
      <c r="F6441" t="s">
        <v>1625</v>
      </c>
      <c r="J6441" t="s">
        <v>286</v>
      </c>
      <c r="K6441" t="s">
        <v>502</v>
      </c>
      <c r="L6441">
        <v>90</v>
      </c>
      <c r="M6441">
        <v>0</v>
      </c>
      <c r="N6441" t="s">
        <v>1579</v>
      </c>
      <c r="O6441">
        <v>3175</v>
      </c>
      <c r="P6441">
        <f t="shared" si="500"/>
        <v>2</v>
      </c>
      <c r="Q6441" t="str">
        <f t="shared" si="501"/>
        <v>Night</v>
      </c>
      <c r="R6441" t="str">
        <f t="shared" si="502"/>
        <v>BOM  →  HYD</v>
      </c>
      <c r="S6441" t="str">
        <f t="shared" si="503"/>
        <v>May</v>
      </c>
      <c r="T6441" t="str">
        <f t="shared" si="504"/>
        <v>Economy</v>
      </c>
    </row>
    <row r="6442" spans="1:20" x14ac:dyDescent="0.35">
      <c r="A6442" t="s">
        <v>11</v>
      </c>
      <c r="B6442" t="s">
        <v>56</v>
      </c>
      <c r="C6442" t="s">
        <v>67</v>
      </c>
      <c r="D6442" t="s">
        <v>66</v>
      </c>
      <c r="E6442" t="s">
        <v>1603</v>
      </c>
      <c r="F6442" t="s">
        <v>1622</v>
      </c>
      <c r="G6442" t="s">
        <v>1606</v>
      </c>
      <c r="J6442" t="s">
        <v>186</v>
      </c>
      <c r="K6442" t="s">
        <v>1321</v>
      </c>
      <c r="L6442">
        <v>1485</v>
      </c>
      <c r="M6442">
        <v>1</v>
      </c>
      <c r="N6442" t="s">
        <v>1579</v>
      </c>
      <c r="O6442">
        <v>5006</v>
      </c>
      <c r="P6442">
        <f t="shared" si="500"/>
        <v>14</v>
      </c>
      <c r="Q6442" t="str">
        <f t="shared" si="501"/>
        <v>Afternoon</v>
      </c>
      <c r="R6442" t="str">
        <f t="shared" si="502"/>
        <v>CCU  →  MAA  →  BLR</v>
      </c>
      <c r="S6442" t="str">
        <f t="shared" si="503"/>
        <v>Apr</v>
      </c>
      <c r="T6442" t="str">
        <f t="shared" si="504"/>
        <v>Premium Economy</v>
      </c>
    </row>
    <row r="6443" spans="1:20" x14ac:dyDescent="0.35">
      <c r="A6443" t="s">
        <v>14</v>
      </c>
      <c r="B6443" t="s">
        <v>43</v>
      </c>
      <c r="C6443" t="s">
        <v>68</v>
      </c>
      <c r="D6443" t="s">
        <v>72</v>
      </c>
      <c r="E6443" t="s">
        <v>1607</v>
      </c>
      <c r="F6443" t="s">
        <v>1609</v>
      </c>
      <c r="G6443" t="s">
        <v>1610</v>
      </c>
      <c r="J6443" t="s">
        <v>174</v>
      </c>
      <c r="K6443" t="s">
        <v>252</v>
      </c>
      <c r="L6443">
        <v>630</v>
      </c>
      <c r="M6443">
        <v>1</v>
      </c>
      <c r="N6443" t="s">
        <v>1579</v>
      </c>
      <c r="O6443">
        <v>9526</v>
      </c>
      <c r="P6443">
        <f t="shared" si="500"/>
        <v>8</v>
      </c>
      <c r="Q6443" t="str">
        <f t="shared" si="501"/>
        <v>Morning</v>
      </c>
      <c r="R6443" t="str">
        <f t="shared" si="502"/>
        <v>DEL  →  BOM  →  COK</v>
      </c>
      <c r="S6443" t="str">
        <f t="shared" si="503"/>
        <v>Jun</v>
      </c>
      <c r="T6443" t="str">
        <f t="shared" si="504"/>
        <v>Premium Economy</v>
      </c>
    </row>
    <row r="6444" spans="1:20" x14ac:dyDescent="0.35">
      <c r="A6444" t="s">
        <v>12</v>
      </c>
      <c r="B6444" t="s">
        <v>53</v>
      </c>
      <c r="C6444" t="s">
        <v>68</v>
      </c>
      <c r="D6444" t="s">
        <v>72</v>
      </c>
      <c r="E6444" t="s">
        <v>1607</v>
      </c>
      <c r="F6444" t="s">
        <v>1619</v>
      </c>
      <c r="G6444" t="s">
        <v>1609</v>
      </c>
      <c r="H6444" t="s">
        <v>1610</v>
      </c>
      <c r="J6444" t="s">
        <v>270</v>
      </c>
      <c r="K6444" t="s">
        <v>194</v>
      </c>
      <c r="L6444">
        <v>810</v>
      </c>
      <c r="M6444">
        <v>2</v>
      </c>
      <c r="N6444" t="s">
        <v>1579</v>
      </c>
      <c r="O6444">
        <v>13292</v>
      </c>
      <c r="P6444">
        <f t="shared" si="500"/>
        <v>5</v>
      </c>
      <c r="Q6444" t="str">
        <f t="shared" si="501"/>
        <v>Morning</v>
      </c>
      <c r="R6444" t="str">
        <f t="shared" si="502"/>
        <v>DEL  →  IDR  →  BOM  →  COK</v>
      </c>
      <c r="S6444" t="str">
        <f t="shared" si="503"/>
        <v>Jun</v>
      </c>
      <c r="T6444" t="str">
        <f t="shared" si="504"/>
        <v>Business</v>
      </c>
    </row>
    <row r="6445" spans="1:20" x14ac:dyDescent="0.35">
      <c r="A6445" t="s">
        <v>10</v>
      </c>
      <c r="B6445" t="s">
        <v>32</v>
      </c>
      <c r="C6445" t="s">
        <v>68</v>
      </c>
      <c r="D6445" t="s">
        <v>72</v>
      </c>
      <c r="E6445" t="s">
        <v>1607</v>
      </c>
      <c r="F6445" t="s">
        <v>1608</v>
      </c>
      <c r="G6445" t="s">
        <v>1610</v>
      </c>
      <c r="J6445" t="s">
        <v>182</v>
      </c>
      <c r="K6445" t="s">
        <v>1322</v>
      </c>
      <c r="L6445">
        <v>345</v>
      </c>
      <c r="M6445">
        <v>1</v>
      </c>
      <c r="N6445" t="s">
        <v>1579</v>
      </c>
      <c r="O6445">
        <v>6058</v>
      </c>
      <c r="P6445">
        <f t="shared" si="500"/>
        <v>21</v>
      </c>
      <c r="Q6445" t="str">
        <f t="shared" si="501"/>
        <v>Night</v>
      </c>
      <c r="R6445" t="str">
        <f t="shared" si="502"/>
        <v>DEL  →  LKO  →  COK</v>
      </c>
      <c r="S6445" t="str">
        <f t="shared" si="503"/>
        <v>May</v>
      </c>
      <c r="T6445" t="str">
        <f t="shared" si="504"/>
        <v>Premium Economy</v>
      </c>
    </row>
    <row r="6446" spans="1:20" x14ac:dyDescent="0.35">
      <c r="A6446" t="s">
        <v>11</v>
      </c>
      <c r="B6446" t="s">
        <v>27</v>
      </c>
      <c r="C6446" t="s">
        <v>68</v>
      </c>
      <c r="D6446" t="s">
        <v>72</v>
      </c>
      <c r="E6446" t="s">
        <v>1607</v>
      </c>
      <c r="F6446" t="s">
        <v>1636</v>
      </c>
      <c r="G6446" t="s">
        <v>1611</v>
      </c>
      <c r="H6446" t="s">
        <v>1609</v>
      </c>
      <c r="I6446" t="s">
        <v>1610</v>
      </c>
      <c r="J6446" t="s">
        <v>223</v>
      </c>
      <c r="K6446" t="s">
        <v>689</v>
      </c>
      <c r="L6446">
        <v>1585</v>
      </c>
      <c r="M6446">
        <v>3</v>
      </c>
      <c r="N6446" t="s">
        <v>1579</v>
      </c>
      <c r="O6446">
        <v>10493</v>
      </c>
      <c r="P6446">
        <f t="shared" si="500"/>
        <v>5</v>
      </c>
      <c r="Q6446" t="str">
        <f t="shared" si="501"/>
        <v>Morning</v>
      </c>
      <c r="R6446" t="str">
        <f t="shared" si="502"/>
        <v>DEL  →  RPR  →  NAG  →  BOM  →  COK</v>
      </c>
      <c r="S6446" t="str">
        <f t="shared" si="503"/>
        <v>Jun</v>
      </c>
      <c r="T6446" t="str">
        <f t="shared" si="504"/>
        <v>Business</v>
      </c>
    </row>
    <row r="6447" spans="1:20" x14ac:dyDescent="0.35">
      <c r="A6447" t="s">
        <v>12</v>
      </c>
      <c r="B6447" t="s">
        <v>24</v>
      </c>
      <c r="C6447" t="s">
        <v>67</v>
      </c>
      <c r="D6447" t="s">
        <v>66</v>
      </c>
      <c r="E6447" t="s">
        <v>1603</v>
      </c>
      <c r="F6447" t="s">
        <v>1609</v>
      </c>
      <c r="G6447" t="s">
        <v>1606</v>
      </c>
      <c r="J6447" t="s">
        <v>248</v>
      </c>
      <c r="K6447" t="s">
        <v>412</v>
      </c>
      <c r="L6447">
        <v>365</v>
      </c>
      <c r="M6447">
        <v>1</v>
      </c>
      <c r="N6447" t="s">
        <v>1580</v>
      </c>
      <c r="O6447">
        <v>10844</v>
      </c>
      <c r="P6447">
        <f t="shared" si="500"/>
        <v>16</v>
      </c>
      <c r="Q6447" t="str">
        <f t="shared" si="501"/>
        <v>Afternoon</v>
      </c>
      <c r="R6447" t="str">
        <f t="shared" si="502"/>
        <v>CCU  →  BOM  →  BLR</v>
      </c>
      <c r="S6447" t="str">
        <f t="shared" si="503"/>
        <v>Jun</v>
      </c>
      <c r="T6447" t="str">
        <f t="shared" si="504"/>
        <v>Business</v>
      </c>
    </row>
    <row r="6448" spans="1:20" x14ac:dyDescent="0.35">
      <c r="A6448" t="s">
        <v>12</v>
      </c>
      <c r="B6448" t="s">
        <v>56</v>
      </c>
      <c r="C6448" t="s">
        <v>67</v>
      </c>
      <c r="D6448" t="s">
        <v>66</v>
      </c>
      <c r="E6448" t="s">
        <v>1603</v>
      </c>
      <c r="F6448" t="s">
        <v>1621</v>
      </c>
      <c r="G6448" t="s">
        <v>1606</v>
      </c>
      <c r="J6448" t="s">
        <v>197</v>
      </c>
      <c r="K6448" t="s">
        <v>262</v>
      </c>
      <c r="L6448">
        <v>690</v>
      </c>
      <c r="M6448">
        <v>1</v>
      </c>
      <c r="N6448" t="s">
        <v>1579</v>
      </c>
      <c r="O6448">
        <v>10953</v>
      </c>
      <c r="P6448">
        <f t="shared" si="500"/>
        <v>9</v>
      </c>
      <c r="Q6448" t="str">
        <f t="shared" si="501"/>
        <v>Morning</v>
      </c>
      <c r="R6448" t="str">
        <f t="shared" si="502"/>
        <v>CCU  →  DEL  →  BLR</v>
      </c>
      <c r="S6448" t="str">
        <f t="shared" si="503"/>
        <v>Apr</v>
      </c>
      <c r="T6448" t="str">
        <f t="shared" si="504"/>
        <v>Business</v>
      </c>
    </row>
    <row r="6449" spans="1:20" x14ac:dyDescent="0.35">
      <c r="A6449" t="s">
        <v>12</v>
      </c>
      <c r="B6449" t="s">
        <v>47</v>
      </c>
      <c r="C6449" t="s">
        <v>67</v>
      </c>
      <c r="D6449" t="s">
        <v>66</v>
      </c>
      <c r="E6449" t="s">
        <v>1603</v>
      </c>
      <c r="F6449" t="s">
        <v>1609</v>
      </c>
      <c r="G6449" t="s">
        <v>1606</v>
      </c>
      <c r="J6449" t="s">
        <v>225</v>
      </c>
      <c r="K6449" t="s">
        <v>1323</v>
      </c>
      <c r="L6449">
        <v>960</v>
      </c>
      <c r="M6449">
        <v>1</v>
      </c>
      <c r="N6449" t="s">
        <v>1580</v>
      </c>
      <c r="O6449">
        <v>10844</v>
      </c>
      <c r="P6449">
        <f t="shared" si="500"/>
        <v>20</v>
      </c>
      <c r="Q6449" t="str">
        <f t="shared" si="501"/>
        <v>Evening</v>
      </c>
      <c r="R6449" t="str">
        <f t="shared" si="502"/>
        <v>CCU  →  BOM  →  BLR</v>
      </c>
      <c r="S6449" t="str">
        <f t="shared" si="503"/>
        <v>May</v>
      </c>
      <c r="T6449" t="str">
        <f t="shared" si="504"/>
        <v>Business</v>
      </c>
    </row>
    <row r="6450" spans="1:20" x14ac:dyDescent="0.35">
      <c r="A6450" t="s">
        <v>12</v>
      </c>
      <c r="B6450" t="s">
        <v>53</v>
      </c>
      <c r="C6450" t="s">
        <v>67</v>
      </c>
      <c r="D6450" t="s">
        <v>66</v>
      </c>
      <c r="E6450" t="s">
        <v>1603</v>
      </c>
      <c r="F6450" t="s">
        <v>1621</v>
      </c>
      <c r="G6450" t="s">
        <v>1606</v>
      </c>
      <c r="J6450" t="s">
        <v>218</v>
      </c>
      <c r="K6450" t="s">
        <v>465</v>
      </c>
      <c r="L6450">
        <v>800</v>
      </c>
      <c r="M6450">
        <v>1</v>
      </c>
      <c r="N6450" t="s">
        <v>1580</v>
      </c>
      <c r="O6450">
        <v>10539</v>
      </c>
      <c r="P6450">
        <f t="shared" si="500"/>
        <v>20</v>
      </c>
      <c r="Q6450" t="str">
        <f t="shared" si="501"/>
        <v>Evening</v>
      </c>
      <c r="R6450" t="str">
        <f t="shared" si="502"/>
        <v>CCU  →  DEL  →  BLR</v>
      </c>
      <c r="S6450" t="str">
        <f t="shared" si="503"/>
        <v>Jun</v>
      </c>
      <c r="T6450" t="str">
        <f t="shared" si="504"/>
        <v>Business</v>
      </c>
    </row>
    <row r="6451" spans="1:20" x14ac:dyDescent="0.35">
      <c r="A6451" t="s">
        <v>12</v>
      </c>
      <c r="B6451" t="s">
        <v>43</v>
      </c>
      <c r="C6451" t="s">
        <v>68</v>
      </c>
      <c r="D6451" t="s">
        <v>72</v>
      </c>
      <c r="E6451" t="s">
        <v>1607</v>
      </c>
      <c r="F6451" t="s">
        <v>1619</v>
      </c>
      <c r="G6451" t="s">
        <v>1609</v>
      </c>
      <c r="H6451" t="s">
        <v>1610</v>
      </c>
      <c r="J6451" t="s">
        <v>270</v>
      </c>
      <c r="K6451" t="s">
        <v>437</v>
      </c>
      <c r="L6451">
        <v>1375</v>
      </c>
      <c r="M6451">
        <v>2</v>
      </c>
      <c r="N6451" t="s">
        <v>1579</v>
      </c>
      <c r="O6451">
        <v>13292</v>
      </c>
      <c r="P6451">
        <f t="shared" si="500"/>
        <v>5</v>
      </c>
      <c r="Q6451" t="str">
        <f t="shared" si="501"/>
        <v>Morning</v>
      </c>
      <c r="R6451" t="str">
        <f t="shared" si="502"/>
        <v>DEL  →  IDR  →  BOM  →  COK</v>
      </c>
      <c r="S6451" t="str">
        <f t="shared" si="503"/>
        <v>Jun</v>
      </c>
      <c r="T6451" t="str">
        <f t="shared" si="504"/>
        <v>Business</v>
      </c>
    </row>
    <row r="6452" spans="1:20" x14ac:dyDescent="0.35">
      <c r="A6452" t="s">
        <v>16</v>
      </c>
      <c r="B6452" t="s">
        <v>45</v>
      </c>
      <c r="C6452" t="s">
        <v>68</v>
      </c>
      <c r="D6452" t="s">
        <v>72</v>
      </c>
      <c r="E6452" t="s">
        <v>1607</v>
      </c>
      <c r="F6452" t="s">
        <v>1610</v>
      </c>
      <c r="J6452" t="s">
        <v>240</v>
      </c>
      <c r="K6452" t="s">
        <v>289</v>
      </c>
      <c r="L6452">
        <v>190</v>
      </c>
      <c r="M6452">
        <v>0</v>
      </c>
      <c r="N6452" t="s">
        <v>1579</v>
      </c>
      <c r="O6452">
        <v>6741</v>
      </c>
      <c r="P6452">
        <f t="shared" si="500"/>
        <v>6</v>
      </c>
      <c r="Q6452" t="str">
        <f t="shared" si="501"/>
        <v>Morning</v>
      </c>
      <c r="R6452" t="str">
        <f t="shared" si="502"/>
        <v>DEL  →  COK</v>
      </c>
      <c r="S6452" t="str">
        <f t="shared" si="503"/>
        <v>May</v>
      </c>
      <c r="T6452" t="str">
        <f t="shared" si="504"/>
        <v>Premium Economy</v>
      </c>
    </row>
    <row r="6453" spans="1:20" x14ac:dyDescent="0.35">
      <c r="A6453" t="s">
        <v>12</v>
      </c>
      <c r="B6453" t="s">
        <v>53</v>
      </c>
      <c r="C6453" t="s">
        <v>67</v>
      </c>
      <c r="D6453" t="s">
        <v>66</v>
      </c>
      <c r="E6453" t="s">
        <v>1603</v>
      </c>
      <c r="F6453" t="s">
        <v>1609</v>
      </c>
      <c r="G6453" t="s">
        <v>1606</v>
      </c>
      <c r="J6453" t="s">
        <v>225</v>
      </c>
      <c r="K6453" t="s">
        <v>726</v>
      </c>
      <c r="L6453">
        <v>800</v>
      </c>
      <c r="M6453">
        <v>1</v>
      </c>
      <c r="N6453" t="s">
        <v>1579</v>
      </c>
      <c r="O6453">
        <v>14571</v>
      </c>
      <c r="P6453">
        <f t="shared" si="500"/>
        <v>20</v>
      </c>
      <c r="Q6453" t="str">
        <f t="shared" si="501"/>
        <v>Evening</v>
      </c>
      <c r="R6453" t="str">
        <f t="shared" si="502"/>
        <v>CCU  →  BOM  →  BLR</v>
      </c>
      <c r="S6453" t="str">
        <f t="shared" si="503"/>
        <v>Jun</v>
      </c>
      <c r="T6453" t="str">
        <f t="shared" si="504"/>
        <v>Business</v>
      </c>
    </row>
    <row r="6454" spans="1:20" x14ac:dyDescent="0.35">
      <c r="A6454" t="s">
        <v>12</v>
      </c>
      <c r="B6454" t="s">
        <v>32</v>
      </c>
      <c r="C6454" t="s">
        <v>67</v>
      </c>
      <c r="D6454" t="s">
        <v>66</v>
      </c>
      <c r="E6454" t="s">
        <v>1603</v>
      </c>
      <c r="F6454" t="s">
        <v>1609</v>
      </c>
      <c r="G6454" t="s">
        <v>1606</v>
      </c>
      <c r="J6454" t="s">
        <v>217</v>
      </c>
      <c r="K6454" t="s">
        <v>230</v>
      </c>
      <c r="L6454">
        <v>590</v>
      </c>
      <c r="M6454">
        <v>1</v>
      </c>
      <c r="N6454" t="s">
        <v>1579</v>
      </c>
      <c r="O6454">
        <v>14781</v>
      </c>
      <c r="P6454">
        <f t="shared" si="500"/>
        <v>8</v>
      </c>
      <c r="Q6454" t="str">
        <f t="shared" si="501"/>
        <v>Morning</v>
      </c>
      <c r="R6454" t="str">
        <f t="shared" si="502"/>
        <v>CCU  →  BOM  →  BLR</v>
      </c>
      <c r="S6454" t="str">
        <f t="shared" si="503"/>
        <v>May</v>
      </c>
      <c r="T6454" t="str">
        <f t="shared" si="504"/>
        <v>Business</v>
      </c>
    </row>
    <row r="6455" spans="1:20" x14ac:dyDescent="0.35">
      <c r="A6455" t="s">
        <v>10</v>
      </c>
      <c r="B6455" t="s">
        <v>45</v>
      </c>
      <c r="C6455" t="s">
        <v>70</v>
      </c>
      <c r="D6455" t="s">
        <v>73</v>
      </c>
      <c r="E6455" t="s">
        <v>1624</v>
      </c>
      <c r="F6455" t="s">
        <v>1625</v>
      </c>
      <c r="J6455" t="s">
        <v>221</v>
      </c>
      <c r="K6455" t="s">
        <v>247</v>
      </c>
      <c r="L6455">
        <v>90</v>
      </c>
      <c r="M6455">
        <v>0</v>
      </c>
      <c r="N6455" t="s">
        <v>1579</v>
      </c>
      <c r="O6455">
        <v>3838</v>
      </c>
      <c r="P6455">
        <f t="shared" si="500"/>
        <v>16</v>
      </c>
      <c r="Q6455" t="str">
        <f t="shared" si="501"/>
        <v>Afternoon</v>
      </c>
      <c r="R6455" t="str">
        <f t="shared" si="502"/>
        <v>BOM  →  HYD</v>
      </c>
      <c r="S6455" t="str">
        <f t="shared" si="503"/>
        <v>May</v>
      </c>
      <c r="T6455" t="str">
        <f t="shared" si="504"/>
        <v>Economy</v>
      </c>
    </row>
    <row r="6456" spans="1:20" x14ac:dyDescent="0.35">
      <c r="A6456" t="s">
        <v>11</v>
      </c>
      <c r="B6456" t="s">
        <v>42</v>
      </c>
      <c r="C6456" t="s">
        <v>68</v>
      </c>
      <c r="D6456" t="s">
        <v>72</v>
      </c>
      <c r="E6456" t="s">
        <v>1607</v>
      </c>
      <c r="F6456" t="s">
        <v>1610</v>
      </c>
      <c r="J6456" t="s">
        <v>214</v>
      </c>
      <c r="K6456" t="s">
        <v>308</v>
      </c>
      <c r="L6456">
        <v>230</v>
      </c>
      <c r="M6456">
        <v>0</v>
      </c>
      <c r="N6456" t="s">
        <v>1579</v>
      </c>
      <c r="O6456">
        <v>5201</v>
      </c>
      <c r="P6456">
        <f t="shared" si="500"/>
        <v>14</v>
      </c>
      <c r="Q6456" t="str">
        <f t="shared" si="501"/>
        <v>Afternoon</v>
      </c>
      <c r="R6456" t="str">
        <f t="shared" si="502"/>
        <v>DEL  →  COK</v>
      </c>
      <c r="S6456" t="str">
        <f t="shared" si="503"/>
        <v>Jun</v>
      </c>
      <c r="T6456" t="str">
        <f t="shared" si="504"/>
        <v>Premium Economy</v>
      </c>
    </row>
    <row r="6457" spans="1:20" x14ac:dyDescent="0.35">
      <c r="A6457" t="s">
        <v>17</v>
      </c>
      <c r="B6457" t="s">
        <v>24</v>
      </c>
      <c r="C6457" t="s">
        <v>68</v>
      </c>
      <c r="D6457" t="s">
        <v>72</v>
      </c>
      <c r="E6457" t="s">
        <v>1607</v>
      </c>
      <c r="F6457" t="s">
        <v>1612</v>
      </c>
      <c r="G6457" t="s">
        <v>1610</v>
      </c>
      <c r="J6457" t="s">
        <v>302</v>
      </c>
      <c r="K6457" t="s">
        <v>329</v>
      </c>
      <c r="L6457">
        <v>470</v>
      </c>
      <c r="M6457">
        <v>1</v>
      </c>
      <c r="N6457" t="s">
        <v>1579</v>
      </c>
      <c r="O6457">
        <v>8759</v>
      </c>
      <c r="P6457">
        <f t="shared" si="500"/>
        <v>7</v>
      </c>
      <c r="Q6457" t="str">
        <f t="shared" si="501"/>
        <v>Morning</v>
      </c>
      <c r="R6457" t="str">
        <f t="shared" si="502"/>
        <v>DEL  →  BLR  →  COK</v>
      </c>
      <c r="S6457" t="str">
        <f t="shared" si="503"/>
        <v>Jun</v>
      </c>
      <c r="T6457" t="str">
        <f t="shared" si="504"/>
        <v>Premium Economy</v>
      </c>
    </row>
    <row r="6458" spans="1:20" x14ac:dyDescent="0.35">
      <c r="A6458" t="s">
        <v>15</v>
      </c>
      <c r="B6458" t="s">
        <v>33</v>
      </c>
      <c r="C6458" t="s">
        <v>68</v>
      </c>
      <c r="D6458" t="s">
        <v>72</v>
      </c>
      <c r="E6458" t="s">
        <v>1607</v>
      </c>
      <c r="F6458" t="s">
        <v>1609</v>
      </c>
      <c r="G6458" t="s">
        <v>1610</v>
      </c>
      <c r="J6458" t="s">
        <v>183</v>
      </c>
      <c r="K6458" t="s">
        <v>229</v>
      </c>
      <c r="L6458">
        <v>355</v>
      </c>
      <c r="M6458">
        <v>1</v>
      </c>
      <c r="N6458" t="s">
        <v>1579</v>
      </c>
      <c r="O6458">
        <v>6195</v>
      </c>
      <c r="P6458">
        <f t="shared" si="500"/>
        <v>7</v>
      </c>
      <c r="Q6458" t="str">
        <f t="shared" si="501"/>
        <v>Morning</v>
      </c>
      <c r="R6458" t="str">
        <f t="shared" si="502"/>
        <v>DEL  →  BOM  →  COK</v>
      </c>
      <c r="S6458" t="str">
        <f t="shared" si="503"/>
        <v>Apr</v>
      </c>
      <c r="T6458" t="str">
        <f t="shared" si="504"/>
        <v>Premium Economy</v>
      </c>
    </row>
    <row r="6459" spans="1:20" x14ac:dyDescent="0.35">
      <c r="A6459" t="s">
        <v>11</v>
      </c>
      <c r="B6459" t="s">
        <v>50</v>
      </c>
      <c r="C6459" t="s">
        <v>70</v>
      </c>
      <c r="D6459" t="s">
        <v>73</v>
      </c>
      <c r="E6459" t="s">
        <v>1624</v>
      </c>
      <c r="F6459" t="s">
        <v>1625</v>
      </c>
      <c r="J6459" t="s">
        <v>227</v>
      </c>
      <c r="K6459" t="s">
        <v>222</v>
      </c>
      <c r="L6459">
        <v>75</v>
      </c>
      <c r="M6459">
        <v>0</v>
      </c>
      <c r="N6459" t="s">
        <v>1579</v>
      </c>
      <c r="O6459">
        <v>3100</v>
      </c>
      <c r="P6459">
        <f t="shared" si="500"/>
        <v>19</v>
      </c>
      <c r="Q6459" t="str">
        <f t="shared" si="501"/>
        <v>Evening</v>
      </c>
      <c r="R6459" t="str">
        <f t="shared" si="502"/>
        <v>BOM  →  HYD</v>
      </c>
      <c r="S6459" t="str">
        <f t="shared" si="503"/>
        <v>Mar</v>
      </c>
      <c r="T6459" t="str">
        <f t="shared" si="504"/>
        <v>Economy</v>
      </c>
    </row>
    <row r="6460" spans="1:20" x14ac:dyDescent="0.35">
      <c r="A6460" t="s">
        <v>13</v>
      </c>
      <c r="B6460" t="s">
        <v>45</v>
      </c>
      <c r="C6460" t="s">
        <v>68</v>
      </c>
      <c r="D6460" t="s">
        <v>72</v>
      </c>
      <c r="E6460" t="s">
        <v>1607</v>
      </c>
      <c r="F6460" t="s">
        <v>1612</v>
      </c>
      <c r="G6460" t="s">
        <v>1610</v>
      </c>
      <c r="J6460" t="s">
        <v>308</v>
      </c>
      <c r="K6460" t="s">
        <v>292</v>
      </c>
      <c r="L6460">
        <v>295</v>
      </c>
      <c r="M6460">
        <v>1</v>
      </c>
      <c r="N6460" t="s">
        <v>1579</v>
      </c>
      <c r="O6460">
        <v>5975</v>
      </c>
      <c r="P6460">
        <f t="shared" si="500"/>
        <v>17</v>
      </c>
      <c r="Q6460" t="str">
        <f t="shared" si="501"/>
        <v>Evening</v>
      </c>
      <c r="R6460" t="str">
        <f t="shared" si="502"/>
        <v>DEL  →  BLR  →  COK</v>
      </c>
      <c r="S6460" t="str">
        <f t="shared" si="503"/>
        <v>May</v>
      </c>
      <c r="T6460" t="str">
        <f t="shared" si="504"/>
        <v>Premium Economy</v>
      </c>
    </row>
    <row r="6461" spans="1:20" x14ac:dyDescent="0.35">
      <c r="A6461" t="s">
        <v>12</v>
      </c>
      <c r="B6461" t="s">
        <v>24</v>
      </c>
      <c r="C6461" t="s">
        <v>67</v>
      </c>
      <c r="D6461" t="s">
        <v>66</v>
      </c>
      <c r="E6461" t="s">
        <v>1603</v>
      </c>
      <c r="F6461" t="s">
        <v>1609</v>
      </c>
      <c r="G6461" t="s">
        <v>1606</v>
      </c>
      <c r="J6461" t="s">
        <v>214</v>
      </c>
      <c r="K6461" t="s">
        <v>471</v>
      </c>
      <c r="L6461">
        <v>570</v>
      </c>
      <c r="M6461">
        <v>1</v>
      </c>
      <c r="N6461" t="s">
        <v>1580</v>
      </c>
      <c r="O6461">
        <v>10844</v>
      </c>
      <c r="P6461">
        <f t="shared" si="500"/>
        <v>14</v>
      </c>
      <c r="Q6461" t="str">
        <f t="shared" si="501"/>
        <v>Afternoon</v>
      </c>
      <c r="R6461" t="str">
        <f t="shared" si="502"/>
        <v>CCU  →  BOM  →  BLR</v>
      </c>
      <c r="S6461" t="str">
        <f t="shared" si="503"/>
        <v>Jun</v>
      </c>
      <c r="T6461" t="str">
        <f t="shared" si="504"/>
        <v>Business</v>
      </c>
    </row>
    <row r="6462" spans="1:20" x14ac:dyDescent="0.35">
      <c r="A6462" t="s">
        <v>12</v>
      </c>
      <c r="B6462" t="s">
        <v>29</v>
      </c>
      <c r="C6462" t="s">
        <v>68</v>
      </c>
      <c r="D6462" t="s">
        <v>72</v>
      </c>
      <c r="E6462" t="s">
        <v>1607</v>
      </c>
      <c r="F6462" t="s">
        <v>1609</v>
      </c>
      <c r="G6462" t="s">
        <v>1610</v>
      </c>
      <c r="J6462" t="s">
        <v>191</v>
      </c>
      <c r="K6462" t="s">
        <v>456</v>
      </c>
      <c r="L6462">
        <v>450</v>
      </c>
      <c r="M6462">
        <v>1</v>
      </c>
      <c r="N6462" t="s">
        <v>1579</v>
      </c>
      <c r="O6462">
        <v>16079</v>
      </c>
      <c r="P6462">
        <f t="shared" si="500"/>
        <v>20</v>
      </c>
      <c r="Q6462" t="str">
        <f t="shared" si="501"/>
        <v>Evening</v>
      </c>
      <c r="R6462" t="str">
        <f t="shared" si="502"/>
        <v>DEL  →  BOM  →  COK</v>
      </c>
      <c r="S6462" t="str">
        <f t="shared" si="503"/>
        <v>May</v>
      </c>
      <c r="T6462" t="str">
        <f t="shared" si="504"/>
        <v>Business</v>
      </c>
    </row>
    <row r="6463" spans="1:20" x14ac:dyDescent="0.35">
      <c r="A6463" t="s">
        <v>13</v>
      </c>
      <c r="B6463" t="s">
        <v>29</v>
      </c>
      <c r="C6463" t="s">
        <v>69</v>
      </c>
      <c r="D6463" t="s">
        <v>67</v>
      </c>
      <c r="E6463" t="s">
        <v>1613</v>
      </c>
      <c r="F6463" t="s">
        <v>1614</v>
      </c>
      <c r="J6463" t="s">
        <v>211</v>
      </c>
      <c r="K6463" t="s">
        <v>187</v>
      </c>
      <c r="L6463">
        <v>135</v>
      </c>
      <c r="M6463">
        <v>0</v>
      </c>
      <c r="N6463" t="s">
        <v>1581</v>
      </c>
      <c r="O6463">
        <v>3543</v>
      </c>
      <c r="P6463">
        <f t="shared" si="500"/>
        <v>8</v>
      </c>
      <c r="Q6463" t="str">
        <f t="shared" si="501"/>
        <v>Morning</v>
      </c>
      <c r="R6463" t="str">
        <f t="shared" si="502"/>
        <v>MAA  →  CCU</v>
      </c>
      <c r="S6463" t="str">
        <f t="shared" si="503"/>
        <v>May</v>
      </c>
      <c r="T6463" t="str">
        <f t="shared" si="504"/>
        <v>Economy</v>
      </c>
    </row>
    <row r="6464" spans="1:20" x14ac:dyDescent="0.35">
      <c r="A6464" t="s">
        <v>13</v>
      </c>
      <c r="B6464" t="s">
        <v>51</v>
      </c>
      <c r="C6464" t="s">
        <v>67</v>
      </c>
      <c r="D6464" t="s">
        <v>66</v>
      </c>
      <c r="E6464" t="s">
        <v>1603</v>
      </c>
      <c r="F6464" t="s">
        <v>1606</v>
      </c>
      <c r="J6464" t="s">
        <v>288</v>
      </c>
      <c r="K6464" t="s">
        <v>336</v>
      </c>
      <c r="L6464">
        <v>150</v>
      </c>
      <c r="M6464">
        <v>0</v>
      </c>
      <c r="N6464" t="s">
        <v>1581</v>
      </c>
      <c r="O6464">
        <v>3841</v>
      </c>
      <c r="P6464">
        <f t="shared" si="500"/>
        <v>17</v>
      </c>
      <c r="Q6464" t="str">
        <f t="shared" si="501"/>
        <v>Evening</v>
      </c>
      <c r="R6464" t="str">
        <f t="shared" si="502"/>
        <v>CCU  →  BLR</v>
      </c>
      <c r="S6464" t="str">
        <f t="shared" si="503"/>
        <v>May</v>
      </c>
      <c r="T6464" t="str">
        <f t="shared" si="504"/>
        <v>Economy</v>
      </c>
    </row>
    <row r="6465" spans="1:20" x14ac:dyDescent="0.35">
      <c r="A6465" t="s">
        <v>12</v>
      </c>
      <c r="B6465" t="s">
        <v>43</v>
      </c>
      <c r="C6465" t="s">
        <v>68</v>
      </c>
      <c r="D6465" t="s">
        <v>72</v>
      </c>
      <c r="E6465" t="s">
        <v>1607</v>
      </c>
      <c r="F6465" t="s">
        <v>1609</v>
      </c>
      <c r="G6465" t="s">
        <v>1610</v>
      </c>
      <c r="J6465" t="s">
        <v>252</v>
      </c>
      <c r="K6465" t="s">
        <v>395</v>
      </c>
      <c r="L6465">
        <v>1040</v>
      </c>
      <c r="M6465">
        <v>1</v>
      </c>
      <c r="N6465" t="s">
        <v>1580</v>
      </c>
      <c r="O6465">
        <v>10262</v>
      </c>
      <c r="P6465">
        <f t="shared" si="500"/>
        <v>19</v>
      </c>
      <c r="Q6465" t="str">
        <f t="shared" si="501"/>
        <v>Evening</v>
      </c>
      <c r="R6465" t="str">
        <f t="shared" si="502"/>
        <v>DEL  →  BOM  →  COK</v>
      </c>
      <c r="S6465" t="str">
        <f t="shared" si="503"/>
        <v>Jun</v>
      </c>
      <c r="T6465" t="str">
        <f t="shared" si="504"/>
        <v>Business</v>
      </c>
    </row>
    <row r="6466" spans="1:20" x14ac:dyDescent="0.35">
      <c r="A6466" t="s">
        <v>12</v>
      </c>
      <c r="B6466" t="s">
        <v>36</v>
      </c>
      <c r="C6466" t="s">
        <v>67</v>
      </c>
      <c r="D6466" t="s">
        <v>66</v>
      </c>
      <c r="E6466" t="s">
        <v>1603</v>
      </c>
      <c r="F6466" t="s">
        <v>1621</v>
      </c>
      <c r="G6466" t="s">
        <v>1606</v>
      </c>
      <c r="J6466" t="s">
        <v>197</v>
      </c>
      <c r="K6466" t="s">
        <v>471</v>
      </c>
      <c r="L6466">
        <v>840</v>
      </c>
      <c r="M6466">
        <v>1</v>
      </c>
      <c r="N6466" t="s">
        <v>1579</v>
      </c>
      <c r="O6466">
        <v>12692</v>
      </c>
      <c r="P6466">
        <f t="shared" si="500"/>
        <v>9</v>
      </c>
      <c r="Q6466" t="str">
        <f t="shared" si="501"/>
        <v>Morning</v>
      </c>
      <c r="R6466" t="str">
        <f t="shared" si="502"/>
        <v>CCU  →  DEL  →  BLR</v>
      </c>
      <c r="S6466" t="str">
        <f t="shared" si="503"/>
        <v>Jun</v>
      </c>
      <c r="T6466" t="str">
        <f t="shared" si="504"/>
        <v>Business</v>
      </c>
    </row>
    <row r="6467" spans="1:20" x14ac:dyDescent="0.35">
      <c r="A6467" t="s">
        <v>10</v>
      </c>
      <c r="B6467" t="s">
        <v>30</v>
      </c>
      <c r="C6467" t="s">
        <v>69</v>
      </c>
      <c r="D6467" t="s">
        <v>67</v>
      </c>
      <c r="E6467" t="s">
        <v>1613</v>
      </c>
      <c r="F6467" t="s">
        <v>1614</v>
      </c>
      <c r="J6467" t="s">
        <v>302</v>
      </c>
      <c r="K6467" t="s">
        <v>473</v>
      </c>
      <c r="L6467">
        <v>140</v>
      </c>
      <c r="M6467">
        <v>0</v>
      </c>
      <c r="N6467" t="s">
        <v>1579</v>
      </c>
      <c r="O6467">
        <v>3850</v>
      </c>
      <c r="P6467">
        <f t="shared" ref="P6467:P6530" si="505">HOUR(TEXT(J6467,"HH:MM"))</f>
        <v>7</v>
      </c>
      <c r="Q6467" t="str">
        <f t="shared" ref="Q6467:Q6530" si="506">IF(P6467&gt;=5, IF(P6467&lt;12, "Morning", IF(P6467&lt;17, "Afternoon", IF(P6467&lt;21, "Evening", "Night"))), "Night")</f>
        <v>Morning</v>
      </c>
      <c r="R6467" t="str">
        <f t="shared" ref="R6467:R6530" si="507">_xlfn.TEXTJOIN(" → ", TRUE, E6467:I6467)</f>
        <v>MAA  →  CCU</v>
      </c>
      <c r="S6467" t="str">
        <f t="shared" ref="S6467:S6530" si="508">TEXT(B6467, "mmm")</f>
        <v>Jun</v>
      </c>
      <c r="T6467" t="str">
        <f t="shared" ref="T6467:T6530" si="509">_xlfn.IFS(
  O6467 &lt; 5000, "Economy",
  O6467 &lt;= 10000, "Premium Economy",
  O6467 &gt; 10000, "Business"
)</f>
        <v>Economy</v>
      </c>
    </row>
    <row r="6468" spans="1:20" x14ac:dyDescent="0.35">
      <c r="A6468" t="s">
        <v>12</v>
      </c>
      <c r="B6468" t="s">
        <v>45</v>
      </c>
      <c r="C6468" t="s">
        <v>68</v>
      </c>
      <c r="D6468" t="s">
        <v>72</v>
      </c>
      <c r="E6468" t="s">
        <v>1607</v>
      </c>
      <c r="F6468" t="s">
        <v>1609</v>
      </c>
      <c r="G6468" t="s">
        <v>1610</v>
      </c>
      <c r="J6468" t="s">
        <v>165</v>
      </c>
      <c r="K6468" t="s">
        <v>423</v>
      </c>
      <c r="L6468">
        <v>1225</v>
      </c>
      <c r="M6468">
        <v>1</v>
      </c>
      <c r="N6468" t="s">
        <v>1580</v>
      </c>
      <c r="O6468">
        <v>12373</v>
      </c>
      <c r="P6468">
        <f t="shared" si="505"/>
        <v>8</v>
      </c>
      <c r="Q6468" t="str">
        <f t="shared" si="506"/>
        <v>Morning</v>
      </c>
      <c r="R6468" t="str">
        <f t="shared" si="507"/>
        <v>DEL  →  BOM  →  COK</v>
      </c>
      <c r="S6468" t="str">
        <f t="shared" si="508"/>
        <v>May</v>
      </c>
      <c r="T6468" t="str">
        <f t="shared" si="509"/>
        <v>Business</v>
      </c>
    </row>
    <row r="6469" spans="1:20" x14ac:dyDescent="0.35">
      <c r="A6469" t="s">
        <v>11</v>
      </c>
      <c r="B6469" t="s">
        <v>38</v>
      </c>
      <c r="C6469" t="s">
        <v>70</v>
      </c>
      <c r="D6469" t="s">
        <v>73</v>
      </c>
      <c r="E6469" t="s">
        <v>1624</v>
      </c>
      <c r="F6469" t="s">
        <v>1625</v>
      </c>
      <c r="J6469" t="s">
        <v>205</v>
      </c>
      <c r="K6469" t="s">
        <v>232</v>
      </c>
      <c r="L6469">
        <v>90</v>
      </c>
      <c r="M6469">
        <v>0</v>
      </c>
      <c r="N6469" t="s">
        <v>1579</v>
      </c>
      <c r="O6469">
        <v>3100</v>
      </c>
      <c r="P6469">
        <f t="shared" si="505"/>
        <v>13</v>
      </c>
      <c r="Q6469" t="str">
        <f t="shared" si="506"/>
        <v>Afternoon</v>
      </c>
      <c r="R6469" t="str">
        <f t="shared" si="507"/>
        <v>BOM  →  HYD</v>
      </c>
      <c r="S6469" t="str">
        <f t="shared" si="508"/>
        <v>Mar</v>
      </c>
      <c r="T6469" t="str">
        <f t="shared" si="509"/>
        <v>Economy</v>
      </c>
    </row>
    <row r="6470" spans="1:20" x14ac:dyDescent="0.35">
      <c r="A6470" t="s">
        <v>16</v>
      </c>
      <c r="B6470" t="s">
        <v>45</v>
      </c>
      <c r="C6470" t="s">
        <v>66</v>
      </c>
      <c r="D6470" t="s">
        <v>68</v>
      </c>
      <c r="E6470" t="s">
        <v>1601</v>
      </c>
      <c r="F6470" t="s">
        <v>1602</v>
      </c>
      <c r="J6470" t="s">
        <v>227</v>
      </c>
      <c r="K6470" t="s">
        <v>296</v>
      </c>
      <c r="L6470">
        <v>165</v>
      </c>
      <c r="M6470">
        <v>0</v>
      </c>
      <c r="N6470" t="s">
        <v>1579</v>
      </c>
      <c r="O6470">
        <v>4878</v>
      </c>
      <c r="P6470">
        <f t="shared" si="505"/>
        <v>19</v>
      </c>
      <c r="Q6470" t="str">
        <f t="shared" si="506"/>
        <v>Evening</v>
      </c>
      <c r="R6470" t="str">
        <f t="shared" si="507"/>
        <v>BLR  →  DEL</v>
      </c>
      <c r="S6470" t="str">
        <f t="shared" si="508"/>
        <v>May</v>
      </c>
      <c r="T6470" t="str">
        <f t="shared" si="509"/>
        <v>Economy</v>
      </c>
    </row>
    <row r="6471" spans="1:20" x14ac:dyDescent="0.35">
      <c r="A6471" t="s">
        <v>12</v>
      </c>
      <c r="B6471" t="s">
        <v>32</v>
      </c>
      <c r="C6471" t="s">
        <v>68</v>
      </c>
      <c r="D6471" t="s">
        <v>72</v>
      </c>
      <c r="E6471" t="s">
        <v>1607</v>
      </c>
      <c r="F6471" t="s">
        <v>1615</v>
      </c>
      <c r="G6471" t="s">
        <v>1609</v>
      </c>
      <c r="H6471" t="s">
        <v>1610</v>
      </c>
      <c r="J6471" t="s">
        <v>239</v>
      </c>
      <c r="K6471" t="s">
        <v>595</v>
      </c>
      <c r="L6471">
        <v>1430</v>
      </c>
      <c r="M6471">
        <v>2</v>
      </c>
      <c r="N6471" t="s">
        <v>1579</v>
      </c>
      <c r="O6471">
        <v>15129</v>
      </c>
      <c r="P6471">
        <f t="shared" si="505"/>
        <v>19</v>
      </c>
      <c r="Q6471" t="str">
        <f t="shared" si="506"/>
        <v>Evening</v>
      </c>
      <c r="R6471" t="str">
        <f t="shared" si="507"/>
        <v>DEL  →  AMD  →  BOM  →  COK</v>
      </c>
      <c r="S6471" t="str">
        <f t="shared" si="508"/>
        <v>May</v>
      </c>
      <c r="T6471" t="str">
        <f t="shared" si="509"/>
        <v>Business</v>
      </c>
    </row>
    <row r="6472" spans="1:20" x14ac:dyDescent="0.35">
      <c r="A6472" t="s">
        <v>20</v>
      </c>
      <c r="B6472" t="s">
        <v>38</v>
      </c>
      <c r="C6472" t="s">
        <v>68</v>
      </c>
      <c r="D6472" t="s">
        <v>72</v>
      </c>
      <c r="E6472" t="s">
        <v>1607</v>
      </c>
      <c r="F6472" t="s">
        <v>1609</v>
      </c>
      <c r="G6472" t="s">
        <v>1610</v>
      </c>
      <c r="J6472" t="s">
        <v>166</v>
      </c>
      <c r="K6472" t="s">
        <v>307</v>
      </c>
      <c r="L6472">
        <v>725</v>
      </c>
      <c r="M6472">
        <v>1</v>
      </c>
      <c r="N6472" t="s">
        <v>1579</v>
      </c>
      <c r="O6472">
        <v>9845</v>
      </c>
      <c r="P6472">
        <f t="shared" si="505"/>
        <v>8</v>
      </c>
      <c r="Q6472" t="str">
        <f t="shared" si="506"/>
        <v>Morning</v>
      </c>
      <c r="R6472" t="str">
        <f t="shared" si="507"/>
        <v>DEL  →  BOM  →  COK</v>
      </c>
      <c r="S6472" t="str">
        <f t="shared" si="508"/>
        <v>Mar</v>
      </c>
      <c r="T6472" t="str">
        <f t="shared" si="509"/>
        <v>Premium Economy</v>
      </c>
    </row>
    <row r="6473" spans="1:20" x14ac:dyDescent="0.35">
      <c r="A6473" t="s">
        <v>10</v>
      </c>
      <c r="B6473" t="s">
        <v>23</v>
      </c>
      <c r="C6473" t="s">
        <v>66</v>
      </c>
      <c r="D6473" t="s">
        <v>68</v>
      </c>
      <c r="E6473" t="s">
        <v>1601</v>
      </c>
      <c r="F6473" t="s">
        <v>1602</v>
      </c>
      <c r="J6473" t="s">
        <v>253</v>
      </c>
      <c r="K6473" t="s">
        <v>354</v>
      </c>
      <c r="L6473">
        <v>165</v>
      </c>
      <c r="M6473">
        <v>0</v>
      </c>
      <c r="N6473" t="s">
        <v>1579</v>
      </c>
      <c r="O6473">
        <v>4077</v>
      </c>
      <c r="P6473">
        <f t="shared" si="505"/>
        <v>1</v>
      </c>
      <c r="Q6473" t="str">
        <f t="shared" si="506"/>
        <v>Night</v>
      </c>
      <c r="R6473" t="str">
        <f t="shared" si="507"/>
        <v>BLR  →  DEL</v>
      </c>
      <c r="S6473" t="str">
        <f t="shared" si="508"/>
        <v>May</v>
      </c>
      <c r="T6473" t="str">
        <f t="shared" si="509"/>
        <v>Economy</v>
      </c>
    </row>
    <row r="6474" spans="1:20" x14ac:dyDescent="0.35">
      <c r="A6474" t="s">
        <v>14</v>
      </c>
      <c r="B6474" t="s">
        <v>47</v>
      </c>
      <c r="C6474" t="s">
        <v>68</v>
      </c>
      <c r="D6474" t="s">
        <v>72</v>
      </c>
      <c r="E6474" t="s">
        <v>1607</v>
      </c>
      <c r="F6474" t="s">
        <v>1609</v>
      </c>
      <c r="G6474" t="s">
        <v>1610</v>
      </c>
      <c r="J6474" t="s">
        <v>285</v>
      </c>
      <c r="K6474" t="s">
        <v>194</v>
      </c>
      <c r="L6474">
        <v>690</v>
      </c>
      <c r="M6474">
        <v>1</v>
      </c>
      <c r="N6474" t="s">
        <v>1579</v>
      </c>
      <c r="O6474">
        <v>9315</v>
      </c>
      <c r="P6474">
        <f t="shared" si="505"/>
        <v>7</v>
      </c>
      <c r="Q6474" t="str">
        <f t="shared" si="506"/>
        <v>Morning</v>
      </c>
      <c r="R6474" t="str">
        <f t="shared" si="507"/>
        <v>DEL  →  BOM  →  COK</v>
      </c>
      <c r="S6474" t="str">
        <f t="shared" si="508"/>
        <v>May</v>
      </c>
      <c r="T6474" t="str">
        <f t="shared" si="509"/>
        <v>Premium Economy</v>
      </c>
    </row>
    <row r="6475" spans="1:20" x14ac:dyDescent="0.35">
      <c r="A6475" t="s">
        <v>12</v>
      </c>
      <c r="B6475" t="s">
        <v>32</v>
      </c>
      <c r="C6475" t="s">
        <v>67</v>
      </c>
      <c r="D6475" t="s">
        <v>66</v>
      </c>
      <c r="E6475" t="s">
        <v>1603</v>
      </c>
      <c r="F6475" t="s">
        <v>1609</v>
      </c>
      <c r="G6475" t="s">
        <v>1606</v>
      </c>
      <c r="J6475" t="s">
        <v>214</v>
      </c>
      <c r="K6475" t="s">
        <v>471</v>
      </c>
      <c r="L6475">
        <v>570</v>
      </c>
      <c r="M6475">
        <v>1</v>
      </c>
      <c r="N6475" t="s">
        <v>1579</v>
      </c>
      <c r="O6475">
        <v>14781</v>
      </c>
      <c r="P6475">
        <f t="shared" si="505"/>
        <v>14</v>
      </c>
      <c r="Q6475" t="str">
        <f t="shared" si="506"/>
        <v>Afternoon</v>
      </c>
      <c r="R6475" t="str">
        <f t="shared" si="507"/>
        <v>CCU  →  BOM  →  BLR</v>
      </c>
      <c r="S6475" t="str">
        <f t="shared" si="508"/>
        <v>May</v>
      </c>
      <c r="T6475" t="str">
        <f t="shared" si="509"/>
        <v>Business</v>
      </c>
    </row>
    <row r="6476" spans="1:20" x14ac:dyDescent="0.35">
      <c r="A6476" t="s">
        <v>11</v>
      </c>
      <c r="B6476" t="s">
        <v>37</v>
      </c>
      <c r="C6476" t="s">
        <v>70</v>
      </c>
      <c r="D6476" t="s">
        <v>73</v>
      </c>
      <c r="E6476" t="s">
        <v>1624</v>
      </c>
      <c r="F6476" t="s">
        <v>1630</v>
      </c>
      <c r="G6476" t="s">
        <v>1616</v>
      </c>
      <c r="H6476" t="s">
        <v>1625</v>
      </c>
      <c r="J6476" t="s">
        <v>162</v>
      </c>
      <c r="K6476" t="s">
        <v>221</v>
      </c>
      <c r="L6476">
        <v>0</v>
      </c>
      <c r="M6476">
        <v>2</v>
      </c>
      <c r="N6476" t="s">
        <v>1579</v>
      </c>
      <c r="O6476">
        <v>17327</v>
      </c>
      <c r="P6476">
        <f t="shared" si="505"/>
        <v>16</v>
      </c>
      <c r="Q6476" t="str">
        <f t="shared" si="506"/>
        <v>Afternoon</v>
      </c>
      <c r="R6476" t="str">
        <f t="shared" si="507"/>
        <v>BOM  →  GOI  →  PNQ  →  HYD</v>
      </c>
      <c r="S6476" t="str">
        <f t="shared" si="508"/>
        <v>Mar</v>
      </c>
      <c r="T6476" t="str">
        <f t="shared" si="509"/>
        <v>Business</v>
      </c>
    </row>
    <row r="6477" spans="1:20" x14ac:dyDescent="0.35">
      <c r="A6477" t="s">
        <v>11</v>
      </c>
      <c r="B6477" t="s">
        <v>55</v>
      </c>
      <c r="C6477" t="s">
        <v>66</v>
      </c>
      <c r="D6477" t="s">
        <v>71</v>
      </c>
      <c r="E6477" t="s">
        <v>1601</v>
      </c>
      <c r="F6477" t="s">
        <v>1602</v>
      </c>
      <c r="J6477" t="s">
        <v>254</v>
      </c>
      <c r="K6477" t="s">
        <v>224</v>
      </c>
      <c r="L6477">
        <v>170</v>
      </c>
      <c r="M6477">
        <v>0</v>
      </c>
      <c r="N6477" t="s">
        <v>1579</v>
      </c>
      <c r="O6477">
        <v>9481</v>
      </c>
      <c r="P6477">
        <f t="shared" si="505"/>
        <v>17</v>
      </c>
      <c r="Q6477" t="str">
        <f t="shared" si="506"/>
        <v>Evening</v>
      </c>
      <c r="R6477" t="str">
        <f t="shared" si="507"/>
        <v>BLR  →  DEL</v>
      </c>
      <c r="S6477" t="str">
        <f t="shared" si="508"/>
        <v>Mar</v>
      </c>
      <c r="T6477" t="str">
        <f t="shared" si="509"/>
        <v>Premium Economy</v>
      </c>
    </row>
    <row r="6478" spans="1:20" x14ac:dyDescent="0.35">
      <c r="A6478" t="s">
        <v>12</v>
      </c>
      <c r="B6478" t="s">
        <v>59</v>
      </c>
      <c r="C6478" t="s">
        <v>68</v>
      </c>
      <c r="D6478" t="s">
        <v>72</v>
      </c>
      <c r="E6478" t="s">
        <v>1607</v>
      </c>
      <c r="F6478" t="s">
        <v>1622</v>
      </c>
      <c r="G6478" t="s">
        <v>1609</v>
      </c>
      <c r="H6478" t="s">
        <v>1610</v>
      </c>
      <c r="J6478" t="s">
        <v>264</v>
      </c>
      <c r="K6478" t="s">
        <v>596</v>
      </c>
      <c r="L6478">
        <v>2315</v>
      </c>
      <c r="M6478">
        <v>2</v>
      </c>
      <c r="N6478" t="s">
        <v>1580</v>
      </c>
      <c r="O6478">
        <v>8938</v>
      </c>
      <c r="P6478">
        <f t="shared" si="505"/>
        <v>5</v>
      </c>
      <c r="Q6478" t="str">
        <f t="shared" si="506"/>
        <v>Morning</v>
      </c>
      <c r="R6478" t="str">
        <f t="shared" si="507"/>
        <v>DEL  →  MAA  →  BOM  →  COK</v>
      </c>
      <c r="S6478" t="str">
        <f t="shared" si="508"/>
        <v>Mar</v>
      </c>
      <c r="T6478" t="str">
        <f t="shared" si="509"/>
        <v>Premium Economy</v>
      </c>
    </row>
    <row r="6479" spans="1:20" x14ac:dyDescent="0.35">
      <c r="A6479" t="s">
        <v>12</v>
      </c>
      <c r="B6479" t="s">
        <v>32</v>
      </c>
      <c r="C6479" t="s">
        <v>67</v>
      </c>
      <c r="D6479" t="s">
        <v>66</v>
      </c>
      <c r="E6479" t="s">
        <v>1603</v>
      </c>
      <c r="F6479" t="s">
        <v>1609</v>
      </c>
      <c r="G6479" t="s">
        <v>1606</v>
      </c>
      <c r="J6479" t="s">
        <v>213</v>
      </c>
      <c r="K6479" t="s">
        <v>234</v>
      </c>
      <c r="L6479">
        <v>330</v>
      </c>
      <c r="M6479">
        <v>1</v>
      </c>
      <c r="N6479" t="s">
        <v>1579</v>
      </c>
      <c r="O6479">
        <v>14388</v>
      </c>
      <c r="P6479">
        <f t="shared" si="505"/>
        <v>6</v>
      </c>
      <c r="Q6479" t="str">
        <f t="shared" si="506"/>
        <v>Morning</v>
      </c>
      <c r="R6479" t="str">
        <f t="shared" si="507"/>
        <v>CCU  →  BOM  →  BLR</v>
      </c>
      <c r="S6479" t="str">
        <f t="shared" si="508"/>
        <v>May</v>
      </c>
      <c r="T6479" t="str">
        <f t="shared" si="509"/>
        <v>Business</v>
      </c>
    </row>
    <row r="6480" spans="1:20" x14ac:dyDescent="0.35">
      <c r="A6480" t="s">
        <v>11</v>
      </c>
      <c r="B6480" t="s">
        <v>38</v>
      </c>
      <c r="C6480" t="s">
        <v>68</v>
      </c>
      <c r="D6480" t="s">
        <v>72</v>
      </c>
      <c r="E6480" t="s">
        <v>1607</v>
      </c>
      <c r="F6480" t="s">
        <v>1612</v>
      </c>
      <c r="G6480" t="s">
        <v>1610</v>
      </c>
      <c r="J6480" t="s">
        <v>282</v>
      </c>
      <c r="K6480" t="s">
        <v>1324</v>
      </c>
      <c r="L6480">
        <v>1590</v>
      </c>
      <c r="M6480">
        <v>1</v>
      </c>
      <c r="N6480" t="s">
        <v>1579</v>
      </c>
      <c r="O6480">
        <v>5704</v>
      </c>
      <c r="P6480">
        <f t="shared" si="505"/>
        <v>20</v>
      </c>
      <c r="Q6480" t="str">
        <f t="shared" si="506"/>
        <v>Evening</v>
      </c>
      <c r="R6480" t="str">
        <f t="shared" si="507"/>
        <v>DEL  →  BLR  →  COK</v>
      </c>
      <c r="S6480" t="str">
        <f t="shared" si="508"/>
        <v>Mar</v>
      </c>
      <c r="T6480" t="str">
        <f t="shared" si="509"/>
        <v>Premium Economy</v>
      </c>
    </row>
    <row r="6481" spans="1:20" x14ac:dyDescent="0.35">
      <c r="A6481" t="s">
        <v>15</v>
      </c>
      <c r="B6481" t="s">
        <v>24</v>
      </c>
      <c r="C6481" t="s">
        <v>66</v>
      </c>
      <c r="D6481" t="s">
        <v>68</v>
      </c>
      <c r="E6481" t="s">
        <v>1601</v>
      </c>
      <c r="F6481" t="s">
        <v>1602</v>
      </c>
      <c r="J6481" t="s">
        <v>303</v>
      </c>
      <c r="K6481" t="s">
        <v>535</v>
      </c>
      <c r="L6481">
        <v>175</v>
      </c>
      <c r="M6481">
        <v>0</v>
      </c>
      <c r="N6481" t="s">
        <v>1579</v>
      </c>
      <c r="O6481">
        <v>3898</v>
      </c>
      <c r="P6481">
        <f t="shared" si="505"/>
        <v>7</v>
      </c>
      <c r="Q6481" t="str">
        <f t="shared" si="506"/>
        <v>Morning</v>
      </c>
      <c r="R6481" t="str">
        <f t="shared" si="507"/>
        <v>BLR  →  DEL</v>
      </c>
      <c r="S6481" t="str">
        <f t="shared" si="508"/>
        <v>Jun</v>
      </c>
      <c r="T6481" t="str">
        <f t="shared" si="509"/>
        <v>Economy</v>
      </c>
    </row>
    <row r="6482" spans="1:20" x14ac:dyDescent="0.35">
      <c r="A6482" t="s">
        <v>12</v>
      </c>
      <c r="B6482" t="s">
        <v>59</v>
      </c>
      <c r="C6482" t="s">
        <v>70</v>
      </c>
      <c r="D6482" t="s">
        <v>73</v>
      </c>
      <c r="E6482" t="s">
        <v>1624</v>
      </c>
      <c r="F6482" t="s">
        <v>1625</v>
      </c>
      <c r="J6482" t="s">
        <v>321</v>
      </c>
      <c r="K6482" t="s">
        <v>578</v>
      </c>
      <c r="L6482">
        <v>90</v>
      </c>
      <c r="M6482">
        <v>0</v>
      </c>
      <c r="N6482" t="s">
        <v>1579</v>
      </c>
      <c r="O6482">
        <v>5678</v>
      </c>
      <c r="P6482">
        <f t="shared" si="505"/>
        <v>2</v>
      </c>
      <c r="Q6482" t="str">
        <f t="shared" si="506"/>
        <v>Night</v>
      </c>
      <c r="R6482" t="str">
        <f t="shared" si="507"/>
        <v>BOM  →  HYD</v>
      </c>
      <c r="S6482" t="str">
        <f t="shared" si="508"/>
        <v>Mar</v>
      </c>
      <c r="T6482" t="str">
        <f t="shared" si="509"/>
        <v>Premium Economy</v>
      </c>
    </row>
    <row r="6483" spans="1:20" x14ac:dyDescent="0.35">
      <c r="A6483" t="s">
        <v>10</v>
      </c>
      <c r="B6483" t="s">
        <v>52</v>
      </c>
      <c r="C6483" t="s">
        <v>68</v>
      </c>
      <c r="D6483" t="s">
        <v>72</v>
      </c>
      <c r="E6483" t="s">
        <v>1607</v>
      </c>
      <c r="F6483" t="s">
        <v>1623</v>
      </c>
      <c r="G6483" t="s">
        <v>1610</v>
      </c>
      <c r="J6483" t="s">
        <v>242</v>
      </c>
      <c r="K6483" t="s">
        <v>234</v>
      </c>
      <c r="L6483">
        <v>265</v>
      </c>
      <c r="M6483">
        <v>1</v>
      </c>
      <c r="N6483" t="s">
        <v>1579</v>
      </c>
      <c r="O6483">
        <v>6937</v>
      </c>
      <c r="P6483">
        <f t="shared" si="505"/>
        <v>7</v>
      </c>
      <c r="Q6483" t="str">
        <f t="shared" si="506"/>
        <v>Morning</v>
      </c>
      <c r="R6483" t="str">
        <f t="shared" si="507"/>
        <v>DEL  →  HYD  →  COK</v>
      </c>
      <c r="S6483" t="str">
        <f t="shared" si="508"/>
        <v>Mar</v>
      </c>
      <c r="T6483" t="str">
        <f t="shared" si="509"/>
        <v>Premium Economy</v>
      </c>
    </row>
    <row r="6484" spans="1:20" x14ac:dyDescent="0.35">
      <c r="A6484" t="s">
        <v>10</v>
      </c>
      <c r="B6484" t="s">
        <v>38</v>
      </c>
      <c r="C6484" t="s">
        <v>70</v>
      </c>
      <c r="D6484" t="s">
        <v>73</v>
      </c>
      <c r="E6484" t="s">
        <v>1624</v>
      </c>
      <c r="F6484" t="s">
        <v>1625</v>
      </c>
      <c r="J6484" t="s">
        <v>301</v>
      </c>
      <c r="K6484" t="s">
        <v>282</v>
      </c>
      <c r="L6484">
        <v>85</v>
      </c>
      <c r="M6484">
        <v>0</v>
      </c>
      <c r="N6484" t="s">
        <v>1579</v>
      </c>
      <c r="O6484">
        <v>2754</v>
      </c>
      <c r="P6484">
        <f t="shared" si="505"/>
        <v>19</v>
      </c>
      <c r="Q6484" t="str">
        <f t="shared" si="506"/>
        <v>Evening</v>
      </c>
      <c r="R6484" t="str">
        <f t="shared" si="507"/>
        <v>BOM  →  HYD</v>
      </c>
      <c r="S6484" t="str">
        <f t="shared" si="508"/>
        <v>Mar</v>
      </c>
      <c r="T6484" t="str">
        <f t="shared" si="509"/>
        <v>Economy</v>
      </c>
    </row>
    <row r="6485" spans="1:20" x14ac:dyDescent="0.35">
      <c r="A6485" t="s">
        <v>13</v>
      </c>
      <c r="B6485" t="s">
        <v>50</v>
      </c>
      <c r="C6485" t="s">
        <v>70</v>
      </c>
      <c r="D6485" t="s">
        <v>73</v>
      </c>
      <c r="E6485" t="s">
        <v>1624</v>
      </c>
      <c r="F6485" t="s">
        <v>1625</v>
      </c>
      <c r="J6485" t="s">
        <v>338</v>
      </c>
      <c r="K6485" t="s">
        <v>1325</v>
      </c>
      <c r="L6485">
        <v>85</v>
      </c>
      <c r="M6485">
        <v>0</v>
      </c>
      <c r="N6485" t="s">
        <v>1581</v>
      </c>
      <c r="O6485">
        <v>2647</v>
      </c>
      <c r="P6485">
        <f t="shared" si="505"/>
        <v>22</v>
      </c>
      <c r="Q6485" t="str">
        <f t="shared" si="506"/>
        <v>Night</v>
      </c>
      <c r="R6485" t="str">
        <f t="shared" si="507"/>
        <v>BOM  →  HYD</v>
      </c>
      <c r="S6485" t="str">
        <f t="shared" si="508"/>
        <v>Mar</v>
      </c>
      <c r="T6485" t="str">
        <f t="shared" si="509"/>
        <v>Economy</v>
      </c>
    </row>
    <row r="6486" spans="1:20" x14ac:dyDescent="0.35">
      <c r="A6486" t="s">
        <v>10</v>
      </c>
      <c r="B6486" t="s">
        <v>47</v>
      </c>
      <c r="C6486" t="s">
        <v>67</v>
      </c>
      <c r="D6486" t="s">
        <v>66</v>
      </c>
      <c r="E6486" t="s">
        <v>1603</v>
      </c>
      <c r="F6486" t="s">
        <v>1622</v>
      </c>
      <c r="G6486" t="s">
        <v>1606</v>
      </c>
      <c r="J6486" t="s">
        <v>280</v>
      </c>
      <c r="K6486" t="s">
        <v>273</v>
      </c>
      <c r="L6486">
        <v>240</v>
      </c>
      <c r="M6486">
        <v>1</v>
      </c>
      <c r="N6486" t="s">
        <v>1579</v>
      </c>
      <c r="O6486">
        <v>4226</v>
      </c>
      <c r="P6486">
        <f t="shared" si="505"/>
        <v>6</v>
      </c>
      <c r="Q6486" t="str">
        <f t="shared" si="506"/>
        <v>Morning</v>
      </c>
      <c r="R6486" t="str">
        <f t="shared" si="507"/>
        <v>CCU  →  MAA  →  BLR</v>
      </c>
      <c r="S6486" t="str">
        <f t="shared" si="508"/>
        <v>May</v>
      </c>
      <c r="T6486" t="str">
        <f t="shared" si="509"/>
        <v>Economy</v>
      </c>
    </row>
    <row r="6487" spans="1:20" x14ac:dyDescent="0.35">
      <c r="A6487" t="s">
        <v>15</v>
      </c>
      <c r="B6487" t="s">
        <v>45</v>
      </c>
      <c r="C6487" t="s">
        <v>66</v>
      </c>
      <c r="D6487" t="s">
        <v>68</v>
      </c>
      <c r="E6487" t="s">
        <v>1601</v>
      </c>
      <c r="F6487" t="s">
        <v>1602</v>
      </c>
      <c r="J6487" t="s">
        <v>303</v>
      </c>
      <c r="K6487" t="s">
        <v>535</v>
      </c>
      <c r="L6487">
        <v>175</v>
      </c>
      <c r="M6487">
        <v>0</v>
      </c>
      <c r="N6487" t="s">
        <v>1579</v>
      </c>
      <c r="O6487">
        <v>4239</v>
      </c>
      <c r="P6487">
        <f t="shared" si="505"/>
        <v>7</v>
      </c>
      <c r="Q6487" t="str">
        <f t="shared" si="506"/>
        <v>Morning</v>
      </c>
      <c r="R6487" t="str">
        <f t="shared" si="507"/>
        <v>BLR  →  DEL</v>
      </c>
      <c r="S6487" t="str">
        <f t="shared" si="508"/>
        <v>May</v>
      </c>
      <c r="T6487" t="str">
        <f t="shared" si="509"/>
        <v>Economy</v>
      </c>
    </row>
    <row r="6488" spans="1:20" x14ac:dyDescent="0.35">
      <c r="A6488" t="s">
        <v>10</v>
      </c>
      <c r="B6488" t="s">
        <v>46</v>
      </c>
      <c r="C6488" t="s">
        <v>68</v>
      </c>
      <c r="D6488" t="s">
        <v>72</v>
      </c>
      <c r="E6488" t="s">
        <v>1607</v>
      </c>
      <c r="F6488" t="s">
        <v>1616</v>
      </c>
      <c r="G6488" t="s">
        <v>1610</v>
      </c>
      <c r="J6488" t="s">
        <v>241</v>
      </c>
      <c r="K6488" t="s">
        <v>1326</v>
      </c>
      <c r="L6488">
        <v>305</v>
      </c>
      <c r="M6488">
        <v>1</v>
      </c>
      <c r="N6488" t="s">
        <v>1579</v>
      </c>
      <c r="O6488">
        <v>9165</v>
      </c>
      <c r="P6488">
        <f t="shared" si="505"/>
        <v>23</v>
      </c>
      <c r="Q6488" t="str">
        <f t="shared" si="506"/>
        <v>Night</v>
      </c>
      <c r="R6488" t="str">
        <f t="shared" si="507"/>
        <v>DEL  →  PNQ  →  COK</v>
      </c>
      <c r="S6488" t="str">
        <f t="shared" si="508"/>
        <v>Jun</v>
      </c>
      <c r="T6488" t="str">
        <f t="shared" si="509"/>
        <v>Premium Economy</v>
      </c>
    </row>
    <row r="6489" spans="1:20" x14ac:dyDescent="0.35">
      <c r="A6489" t="s">
        <v>12</v>
      </c>
      <c r="B6489" t="s">
        <v>26</v>
      </c>
      <c r="C6489" t="s">
        <v>66</v>
      </c>
      <c r="D6489" t="s">
        <v>71</v>
      </c>
      <c r="E6489" t="s">
        <v>1601</v>
      </c>
      <c r="F6489" t="s">
        <v>1602</v>
      </c>
      <c r="J6489" t="s">
        <v>212</v>
      </c>
      <c r="K6489" t="s">
        <v>412</v>
      </c>
      <c r="L6489">
        <v>160</v>
      </c>
      <c r="M6489">
        <v>0</v>
      </c>
      <c r="N6489" t="s">
        <v>1579</v>
      </c>
      <c r="O6489">
        <v>18308</v>
      </c>
      <c r="P6489">
        <f t="shared" si="505"/>
        <v>19</v>
      </c>
      <c r="Q6489" t="str">
        <f t="shared" si="506"/>
        <v>Evening</v>
      </c>
      <c r="R6489" t="str">
        <f t="shared" si="507"/>
        <v>BLR  →  DEL</v>
      </c>
      <c r="S6489" t="str">
        <f t="shared" si="508"/>
        <v>Mar</v>
      </c>
      <c r="T6489" t="str">
        <f t="shared" si="509"/>
        <v>Business</v>
      </c>
    </row>
    <row r="6490" spans="1:20" x14ac:dyDescent="0.35">
      <c r="A6490" t="s">
        <v>14</v>
      </c>
      <c r="B6490" t="s">
        <v>38</v>
      </c>
      <c r="C6490" t="s">
        <v>68</v>
      </c>
      <c r="D6490" t="s">
        <v>72</v>
      </c>
      <c r="E6490" t="s">
        <v>1607</v>
      </c>
      <c r="F6490" t="s">
        <v>1609</v>
      </c>
      <c r="G6490" t="s">
        <v>1610</v>
      </c>
      <c r="J6490" t="s">
        <v>184</v>
      </c>
      <c r="K6490" t="s">
        <v>257</v>
      </c>
      <c r="L6490">
        <v>505</v>
      </c>
      <c r="M6490">
        <v>1</v>
      </c>
      <c r="N6490" t="s">
        <v>1579</v>
      </c>
      <c r="O6490">
        <v>14486</v>
      </c>
      <c r="P6490">
        <f t="shared" si="505"/>
        <v>7</v>
      </c>
      <c r="Q6490" t="str">
        <f t="shared" si="506"/>
        <v>Morning</v>
      </c>
      <c r="R6490" t="str">
        <f t="shared" si="507"/>
        <v>DEL  →  BOM  →  COK</v>
      </c>
      <c r="S6490" t="str">
        <f t="shared" si="508"/>
        <v>Mar</v>
      </c>
      <c r="T6490" t="str">
        <f t="shared" si="509"/>
        <v>Business</v>
      </c>
    </row>
    <row r="6491" spans="1:20" x14ac:dyDescent="0.35">
      <c r="A6491" t="s">
        <v>17</v>
      </c>
      <c r="B6491" t="s">
        <v>62</v>
      </c>
      <c r="C6491" t="s">
        <v>66</v>
      </c>
      <c r="D6491" t="s">
        <v>68</v>
      </c>
      <c r="E6491" t="s">
        <v>1601</v>
      </c>
      <c r="F6491" t="s">
        <v>1602</v>
      </c>
      <c r="J6491" t="s">
        <v>277</v>
      </c>
      <c r="K6491" t="s">
        <v>303</v>
      </c>
      <c r="L6491">
        <v>170</v>
      </c>
      <c r="M6491">
        <v>0</v>
      </c>
      <c r="N6491" t="s">
        <v>1579</v>
      </c>
      <c r="O6491">
        <v>4282</v>
      </c>
      <c r="P6491">
        <f t="shared" si="505"/>
        <v>4</v>
      </c>
      <c r="Q6491" t="str">
        <f t="shared" si="506"/>
        <v>Night</v>
      </c>
      <c r="R6491" t="str">
        <f t="shared" si="507"/>
        <v>BLR  →  DEL</v>
      </c>
      <c r="S6491" t="str">
        <f t="shared" si="508"/>
        <v>Apr</v>
      </c>
      <c r="T6491" t="str">
        <f t="shared" si="509"/>
        <v>Economy</v>
      </c>
    </row>
    <row r="6492" spans="1:20" x14ac:dyDescent="0.35">
      <c r="A6492" t="s">
        <v>14</v>
      </c>
      <c r="B6492" t="s">
        <v>46</v>
      </c>
      <c r="C6492" t="s">
        <v>68</v>
      </c>
      <c r="D6492" t="s">
        <v>72</v>
      </c>
      <c r="E6492" t="s">
        <v>1607</v>
      </c>
      <c r="F6492" t="s">
        <v>1609</v>
      </c>
      <c r="G6492" t="s">
        <v>1610</v>
      </c>
      <c r="J6492" t="s">
        <v>165</v>
      </c>
      <c r="K6492" t="s">
        <v>307</v>
      </c>
      <c r="L6492">
        <v>780</v>
      </c>
      <c r="M6492">
        <v>1</v>
      </c>
      <c r="N6492" t="s">
        <v>1579</v>
      </c>
      <c r="O6492">
        <v>13587</v>
      </c>
      <c r="P6492">
        <f t="shared" si="505"/>
        <v>8</v>
      </c>
      <c r="Q6492" t="str">
        <f t="shared" si="506"/>
        <v>Morning</v>
      </c>
      <c r="R6492" t="str">
        <f t="shared" si="507"/>
        <v>DEL  →  BOM  →  COK</v>
      </c>
      <c r="S6492" t="str">
        <f t="shared" si="508"/>
        <v>Jun</v>
      </c>
      <c r="T6492" t="str">
        <f t="shared" si="509"/>
        <v>Business</v>
      </c>
    </row>
    <row r="6493" spans="1:20" x14ac:dyDescent="0.35">
      <c r="A6493" t="s">
        <v>14</v>
      </c>
      <c r="B6493" t="s">
        <v>49</v>
      </c>
      <c r="C6493" t="s">
        <v>68</v>
      </c>
      <c r="D6493" t="s">
        <v>72</v>
      </c>
      <c r="E6493" t="s">
        <v>1607</v>
      </c>
      <c r="F6493" t="s">
        <v>1609</v>
      </c>
      <c r="G6493" t="s">
        <v>1610</v>
      </c>
      <c r="J6493" t="s">
        <v>237</v>
      </c>
      <c r="K6493" t="s">
        <v>307</v>
      </c>
      <c r="L6493">
        <v>570</v>
      </c>
      <c r="M6493">
        <v>1</v>
      </c>
      <c r="N6493" t="s">
        <v>1579</v>
      </c>
      <c r="O6493">
        <v>13587</v>
      </c>
      <c r="P6493">
        <f t="shared" si="505"/>
        <v>11</v>
      </c>
      <c r="Q6493" t="str">
        <f t="shared" si="506"/>
        <v>Morning</v>
      </c>
      <c r="R6493" t="str">
        <f t="shared" si="507"/>
        <v>DEL  →  BOM  →  COK</v>
      </c>
      <c r="S6493" t="str">
        <f t="shared" si="508"/>
        <v>Jun</v>
      </c>
      <c r="T6493" t="str">
        <f t="shared" si="509"/>
        <v>Business</v>
      </c>
    </row>
    <row r="6494" spans="1:20" x14ac:dyDescent="0.35">
      <c r="A6494" t="s">
        <v>12</v>
      </c>
      <c r="B6494" t="s">
        <v>59</v>
      </c>
      <c r="C6494" t="s">
        <v>68</v>
      </c>
      <c r="D6494" t="s">
        <v>72</v>
      </c>
      <c r="E6494" t="s">
        <v>1607</v>
      </c>
      <c r="F6494" t="s">
        <v>1609</v>
      </c>
      <c r="G6494" t="s">
        <v>1610</v>
      </c>
      <c r="J6494" t="s">
        <v>165</v>
      </c>
      <c r="K6494" t="s">
        <v>457</v>
      </c>
      <c r="L6494">
        <v>1225</v>
      </c>
      <c r="M6494">
        <v>1</v>
      </c>
      <c r="N6494" t="s">
        <v>1580</v>
      </c>
      <c r="O6494">
        <v>6645</v>
      </c>
      <c r="P6494">
        <f t="shared" si="505"/>
        <v>8</v>
      </c>
      <c r="Q6494" t="str">
        <f t="shared" si="506"/>
        <v>Morning</v>
      </c>
      <c r="R6494" t="str">
        <f t="shared" si="507"/>
        <v>DEL  →  BOM  →  COK</v>
      </c>
      <c r="S6494" t="str">
        <f t="shared" si="508"/>
        <v>Mar</v>
      </c>
      <c r="T6494" t="str">
        <f t="shared" si="509"/>
        <v>Premium Economy</v>
      </c>
    </row>
    <row r="6495" spans="1:20" x14ac:dyDescent="0.35">
      <c r="A6495" t="s">
        <v>13</v>
      </c>
      <c r="B6495" t="s">
        <v>35</v>
      </c>
      <c r="C6495" t="s">
        <v>66</v>
      </c>
      <c r="D6495" t="s">
        <v>68</v>
      </c>
      <c r="E6495" t="s">
        <v>1601</v>
      </c>
      <c r="F6495" t="s">
        <v>1602</v>
      </c>
      <c r="J6495" t="s">
        <v>206</v>
      </c>
      <c r="K6495" t="s">
        <v>312</v>
      </c>
      <c r="L6495">
        <v>160</v>
      </c>
      <c r="M6495">
        <v>0</v>
      </c>
      <c r="N6495" t="s">
        <v>1579</v>
      </c>
      <c r="O6495">
        <v>4423</v>
      </c>
      <c r="P6495">
        <f t="shared" si="505"/>
        <v>5</v>
      </c>
      <c r="Q6495" t="str">
        <f t="shared" si="506"/>
        <v>Morning</v>
      </c>
      <c r="R6495" t="str">
        <f t="shared" si="507"/>
        <v>BLR  →  DEL</v>
      </c>
      <c r="S6495" t="str">
        <f t="shared" si="508"/>
        <v>Apr</v>
      </c>
      <c r="T6495" t="str">
        <f t="shared" si="509"/>
        <v>Economy</v>
      </c>
    </row>
    <row r="6496" spans="1:20" x14ac:dyDescent="0.35">
      <c r="A6496" t="s">
        <v>11</v>
      </c>
      <c r="B6496" t="s">
        <v>60</v>
      </c>
      <c r="C6496" t="s">
        <v>66</v>
      </c>
      <c r="D6496" t="s">
        <v>71</v>
      </c>
      <c r="E6496" t="s">
        <v>1601</v>
      </c>
      <c r="F6496" t="s">
        <v>1609</v>
      </c>
      <c r="G6496" t="s">
        <v>1626</v>
      </c>
      <c r="H6496" t="s">
        <v>1602</v>
      </c>
      <c r="J6496" t="s">
        <v>283</v>
      </c>
      <c r="K6496" t="s">
        <v>1327</v>
      </c>
      <c r="L6496">
        <v>1800</v>
      </c>
      <c r="M6496">
        <v>2</v>
      </c>
      <c r="N6496" t="s">
        <v>1579</v>
      </c>
      <c r="O6496">
        <v>11518</v>
      </c>
      <c r="P6496">
        <f t="shared" si="505"/>
        <v>17</v>
      </c>
      <c r="Q6496" t="str">
        <f t="shared" si="506"/>
        <v>Evening</v>
      </c>
      <c r="R6496" t="str">
        <f t="shared" si="507"/>
        <v>BLR  →  BOM  →  BHO  →  DEL</v>
      </c>
      <c r="S6496" t="str">
        <f t="shared" si="508"/>
        <v>Mar</v>
      </c>
      <c r="T6496" t="str">
        <f t="shared" si="509"/>
        <v>Business</v>
      </c>
    </row>
    <row r="6497" spans="1:20" x14ac:dyDescent="0.35">
      <c r="A6497" t="s">
        <v>12</v>
      </c>
      <c r="B6497" t="s">
        <v>22</v>
      </c>
      <c r="C6497" t="s">
        <v>67</v>
      </c>
      <c r="D6497" t="s">
        <v>66</v>
      </c>
      <c r="E6497" t="s">
        <v>1603</v>
      </c>
      <c r="F6497" t="s">
        <v>1609</v>
      </c>
      <c r="G6497" t="s">
        <v>1606</v>
      </c>
      <c r="J6497" t="s">
        <v>205</v>
      </c>
      <c r="K6497" t="s">
        <v>522</v>
      </c>
      <c r="L6497">
        <v>890</v>
      </c>
      <c r="M6497">
        <v>1</v>
      </c>
      <c r="N6497" t="s">
        <v>1579</v>
      </c>
      <c r="O6497">
        <v>13759</v>
      </c>
      <c r="P6497">
        <f t="shared" si="505"/>
        <v>13</v>
      </c>
      <c r="Q6497" t="str">
        <f t="shared" si="506"/>
        <v>Afternoon</v>
      </c>
      <c r="R6497" t="str">
        <f t="shared" si="507"/>
        <v>CCU  →  BOM  →  BLR</v>
      </c>
      <c r="S6497" t="str">
        <f t="shared" si="508"/>
        <v>Mar</v>
      </c>
      <c r="T6497" t="str">
        <f t="shared" si="509"/>
        <v>Business</v>
      </c>
    </row>
    <row r="6498" spans="1:20" x14ac:dyDescent="0.35">
      <c r="A6498" t="s">
        <v>13</v>
      </c>
      <c r="B6498" t="s">
        <v>42</v>
      </c>
      <c r="C6498" t="s">
        <v>66</v>
      </c>
      <c r="D6498" t="s">
        <v>68</v>
      </c>
      <c r="E6498" t="s">
        <v>1601</v>
      </c>
      <c r="F6498" t="s">
        <v>1602</v>
      </c>
      <c r="J6498" t="s">
        <v>206</v>
      </c>
      <c r="K6498" t="s">
        <v>312</v>
      </c>
      <c r="L6498">
        <v>160</v>
      </c>
      <c r="M6498">
        <v>0</v>
      </c>
      <c r="N6498" t="s">
        <v>1579</v>
      </c>
      <c r="O6498">
        <v>3625</v>
      </c>
      <c r="P6498">
        <f t="shared" si="505"/>
        <v>5</v>
      </c>
      <c r="Q6498" t="str">
        <f t="shared" si="506"/>
        <v>Morning</v>
      </c>
      <c r="R6498" t="str">
        <f t="shared" si="507"/>
        <v>BLR  →  DEL</v>
      </c>
      <c r="S6498" t="str">
        <f t="shared" si="508"/>
        <v>Jun</v>
      </c>
      <c r="T6498" t="str">
        <f t="shared" si="509"/>
        <v>Economy</v>
      </c>
    </row>
    <row r="6499" spans="1:20" x14ac:dyDescent="0.35">
      <c r="A6499" t="s">
        <v>10</v>
      </c>
      <c r="B6499" t="s">
        <v>50</v>
      </c>
      <c r="C6499" t="s">
        <v>67</v>
      </c>
      <c r="D6499" t="s">
        <v>66</v>
      </c>
      <c r="E6499" t="s">
        <v>1603</v>
      </c>
      <c r="F6499" t="s">
        <v>1606</v>
      </c>
      <c r="J6499" t="s">
        <v>270</v>
      </c>
      <c r="K6499" t="s">
        <v>211</v>
      </c>
      <c r="L6499">
        <v>170</v>
      </c>
      <c r="M6499">
        <v>0</v>
      </c>
      <c r="N6499" t="s">
        <v>1579</v>
      </c>
      <c r="O6499">
        <v>4148</v>
      </c>
      <c r="P6499">
        <f t="shared" si="505"/>
        <v>5</v>
      </c>
      <c r="Q6499" t="str">
        <f t="shared" si="506"/>
        <v>Morning</v>
      </c>
      <c r="R6499" t="str">
        <f t="shared" si="507"/>
        <v>CCU  →  BLR</v>
      </c>
      <c r="S6499" t="str">
        <f t="shared" si="508"/>
        <v>Mar</v>
      </c>
      <c r="T6499" t="str">
        <f t="shared" si="509"/>
        <v>Economy</v>
      </c>
    </row>
    <row r="6500" spans="1:20" x14ac:dyDescent="0.35">
      <c r="A6500" t="s">
        <v>16</v>
      </c>
      <c r="B6500" t="s">
        <v>33</v>
      </c>
      <c r="C6500" t="s">
        <v>66</v>
      </c>
      <c r="D6500" t="s">
        <v>68</v>
      </c>
      <c r="E6500" t="s">
        <v>1601</v>
      </c>
      <c r="F6500" t="s">
        <v>1602</v>
      </c>
      <c r="J6500" t="s">
        <v>254</v>
      </c>
      <c r="K6500" t="s">
        <v>256</v>
      </c>
      <c r="L6500">
        <v>155</v>
      </c>
      <c r="M6500">
        <v>0</v>
      </c>
      <c r="N6500" t="s">
        <v>1579</v>
      </c>
      <c r="O6500">
        <v>5613</v>
      </c>
      <c r="P6500">
        <f t="shared" si="505"/>
        <v>17</v>
      </c>
      <c r="Q6500" t="str">
        <f t="shared" si="506"/>
        <v>Evening</v>
      </c>
      <c r="R6500" t="str">
        <f t="shared" si="507"/>
        <v>BLR  →  DEL</v>
      </c>
      <c r="S6500" t="str">
        <f t="shared" si="508"/>
        <v>Apr</v>
      </c>
      <c r="T6500" t="str">
        <f t="shared" si="509"/>
        <v>Premium Economy</v>
      </c>
    </row>
    <row r="6501" spans="1:20" x14ac:dyDescent="0.35">
      <c r="A6501" t="s">
        <v>11</v>
      </c>
      <c r="B6501" t="s">
        <v>40</v>
      </c>
      <c r="C6501" t="s">
        <v>67</v>
      </c>
      <c r="D6501" t="s">
        <v>66</v>
      </c>
      <c r="E6501" t="s">
        <v>1603</v>
      </c>
      <c r="F6501" t="s">
        <v>1621</v>
      </c>
      <c r="G6501" t="s">
        <v>1638</v>
      </c>
      <c r="H6501" t="s">
        <v>1606</v>
      </c>
      <c r="J6501" t="s">
        <v>255</v>
      </c>
      <c r="K6501" t="s">
        <v>1328</v>
      </c>
      <c r="L6501">
        <v>1440</v>
      </c>
      <c r="M6501">
        <v>2</v>
      </c>
      <c r="N6501" t="s">
        <v>1579</v>
      </c>
      <c r="O6501">
        <v>14298</v>
      </c>
      <c r="P6501">
        <f t="shared" si="505"/>
        <v>10</v>
      </c>
      <c r="Q6501" t="str">
        <f t="shared" si="506"/>
        <v>Morning</v>
      </c>
      <c r="R6501" t="str">
        <f t="shared" si="507"/>
        <v>CCU  →  DEL  →  VGA  →  BLR</v>
      </c>
      <c r="S6501" t="str">
        <f t="shared" si="508"/>
        <v>May</v>
      </c>
      <c r="T6501" t="str">
        <f t="shared" si="509"/>
        <v>Business</v>
      </c>
    </row>
    <row r="6502" spans="1:20" x14ac:dyDescent="0.35">
      <c r="A6502" t="s">
        <v>12</v>
      </c>
      <c r="B6502" t="s">
        <v>38</v>
      </c>
      <c r="C6502" t="s">
        <v>66</v>
      </c>
      <c r="D6502" t="s">
        <v>71</v>
      </c>
      <c r="E6502" t="s">
        <v>1601</v>
      </c>
      <c r="F6502" t="s">
        <v>1609</v>
      </c>
      <c r="G6502" t="s">
        <v>1602</v>
      </c>
      <c r="J6502" t="s">
        <v>165</v>
      </c>
      <c r="K6502" t="s">
        <v>279</v>
      </c>
      <c r="L6502">
        <v>800</v>
      </c>
      <c r="M6502">
        <v>1</v>
      </c>
      <c r="N6502" t="s">
        <v>1580</v>
      </c>
      <c r="O6502">
        <v>7832</v>
      </c>
      <c r="P6502">
        <f t="shared" si="505"/>
        <v>8</v>
      </c>
      <c r="Q6502" t="str">
        <f t="shared" si="506"/>
        <v>Morning</v>
      </c>
      <c r="R6502" t="str">
        <f t="shared" si="507"/>
        <v>BLR  →  BOM  →  DEL</v>
      </c>
      <c r="S6502" t="str">
        <f t="shared" si="508"/>
        <v>Mar</v>
      </c>
      <c r="T6502" t="str">
        <f t="shared" si="509"/>
        <v>Premium Economy</v>
      </c>
    </row>
    <row r="6503" spans="1:20" x14ac:dyDescent="0.35">
      <c r="A6503" t="s">
        <v>10</v>
      </c>
      <c r="B6503" t="s">
        <v>47</v>
      </c>
      <c r="C6503" t="s">
        <v>68</v>
      </c>
      <c r="D6503" t="s">
        <v>72</v>
      </c>
      <c r="E6503" t="s">
        <v>1607</v>
      </c>
      <c r="F6503" t="s">
        <v>1623</v>
      </c>
      <c r="G6503" t="s">
        <v>1610</v>
      </c>
      <c r="J6503" t="s">
        <v>312</v>
      </c>
      <c r="K6503" t="s">
        <v>396</v>
      </c>
      <c r="L6503">
        <v>575</v>
      </c>
      <c r="M6503">
        <v>1</v>
      </c>
      <c r="N6503" t="s">
        <v>1579</v>
      </c>
      <c r="O6503">
        <v>6442</v>
      </c>
      <c r="P6503">
        <f t="shared" si="505"/>
        <v>8</v>
      </c>
      <c r="Q6503" t="str">
        <f t="shared" si="506"/>
        <v>Morning</v>
      </c>
      <c r="R6503" t="str">
        <f t="shared" si="507"/>
        <v>DEL  →  HYD  →  COK</v>
      </c>
      <c r="S6503" t="str">
        <f t="shared" si="508"/>
        <v>May</v>
      </c>
      <c r="T6503" t="str">
        <f t="shared" si="509"/>
        <v>Premium Economy</v>
      </c>
    </row>
    <row r="6504" spans="1:20" x14ac:dyDescent="0.35">
      <c r="A6504" t="s">
        <v>12</v>
      </c>
      <c r="B6504" t="s">
        <v>56</v>
      </c>
      <c r="C6504" t="s">
        <v>70</v>
      </c>
      <c r="D6504" t="s">
        <v>73</v>
      </c>
      <c r="E6504" t="s">
        <v>1624</v>
      </c>
      <c r="F6504" t="s">
        <v>1625</v>
      </c>
      <c r="J6504" t="s">
        <v>321</v>
      </c>
      <c r="K6504" t="s">
        <v>582</v>
      </c>
      <c r="L6504">
        <v>85</v>
      </c>
      <c r="M6504">
        <v>0</v>
      </c>
      <c r="N6504" t="s">
        <v>1579</v>
      </c>
      <c r="O6504">
        <v>5678</v>
      </c>
      <c r="P6504">
        <f t="shared" si="505"/>
        <v>2</v>
      </c>
      <c r="Q6504" t="str">
        <f t="shared" si="506"/>
        <v>Night</v>
      </c>
      <c r="R6504" t="str">
        <f t="shared" si="507"/>
        <v>BOM  →  HYD</v>
      </c>
      <c r="S6504" t="str">
        <f t="shared" si="508"/>
        <v>Apr</v>
      </c>
      <c r="T6504" t="str">
        <f t="shared" si="509"/>
        <v>Premium Economy</v>
      </c>
    </row>
    <row r="6505" spans="1:20" x14ac:dyDescent="0.35">
      <c r="A6505" t="s">
        <v>12</v>
      </c>
      <c r="B6505" t="s">
        <v>56</v>
      </c>
      <c r="C6505" t="s">
        <v>67</v>
      </c>
      <c r="D6505" t="s">
        <v>66</v>
      </c>
      <c r="E6505" t="s">
        <v>1603</v>
      </c>
      <c r="F6505" t="s">
        <v>1609</v>
      </c>
      <c r="G6505" t="s">
        <v>1606</v>
      </c>
      <c r="J6505" t="s">
        <v>164</v>
      </c>
      <c r="K6505" t="s">
        <v>678</v>
      </c>
      <c r="L6505">
        <v>585</v>
      </c>
      <c r="M6505">
        <v>1</v>
      </c>
      <c r="N6505" t="s">
        <v>1580</v>
      </c>
      <c r="O6505">
        <v>7064</v>
      </c>
      <c r="P6505">
        <f t="shared" si="505"/>
        <v>18</v>
      </c>
      <c r="Q6505" t="str">
        <f t="shared" si="506"/>
        <v>Evening</v>
      </c>
      <c r="R6505" t="str">
        <f t="shared" si="507"/>
        <v>CCU  →  BOM  →  BLR</v>
      </c>
      <c r="S6505" t="str">
        <f t="shared" si="508"/>
        <v>Apr</v>
      </c>
      <c r="T6505" t="str">
        <f t="shared" si="509"/>
        <v>Premium Economy</v>
      </c>
    </row>
    <row r="6506" spans="1:20" x14ac:dyDescent="0.35">
      <c r="A6506" t="s">
        <v>12</v>
      </c>
      <c r="B6506" t="s">
        <v>45</v>
      </c>
      <c r="C6506" t="s">
        <v>67</v>
      </c>
      <c r="D6506" t="s">
        <v>66</v>
      </c>
      <c r="E6506" t="s">
        <v>1603</v>
      </c>
      <c r="F6506" t="s">
        <v>1621</v>
      </c>
      <c r="G6506" t="s">
        <v>1606</v>
      </c>
      <c r="J6506" t="s">
        <v>254</v>
      </c>
      <c r="K6506" t="s">
        <v>725</v>
      </c>
      <c r="L6506">
        <v>1005</v>
      </c>
      <c r="M6506">
        <v>1</v>
      </c>
      <c r="N6506" t="s">
        <v>1579</v>
      </c>
      <c r="O6506">
        <v>14151</v>
      </c>
      <c r="P6506">
        <f t="shared" si="505"/>
        <v>17</v>
      </c>
      <c r="Q6506" t="str">
        <f t="shared" si="506"/>
        <v>Evening</v>
      </c>
      <c r="R6506" t="str">
        <f t="shared" si="507"/>
        <v>CCU  →  DEL  →  BLR</v>
      </c>
      <c r="S6506" t="str">
        <f t="shared" si="508"/>
        <v>May</v>
      </c>
      <c r="T6506" t="str">
        <f t="shared" si="509"/>
        <v>Business</v>
      </c>
    </row>
    <row r="6507" spans="1:20" x14ac:dyDescent="0.35">
      <c r="A6507" t="s">
        <v>15</v>
      </c>
      <c r="B6507" t="s">
        <v>27</v>
      </c>
      <c r="C6507" t="s">
        <v>66</v>
      </c>
      <c r="D6507" t="s">
        <v>68</v>
      </c>
      <c r="E6507" t="s">
        <v>1601</v>
      </c>
      <c r="F6507" t="s">
        <v>1602</v>
      </c>
      <c r="J6507" t="s">
        <v>191</v>
      </c>
      <c r="K6507" t="s">
        <v>510</v>
      </c>
      <c r="L6507">
        <v>165</v>
      </c>
      <c r="M6507">
        <v>0</v>
      </c>
      <c r="N6507" t="s">
        <v>1579</v>
      </c>
      <c r="O6507">
        <v>3419</v>
      </c>
      <c r="P6507">
        <f t="shared" si="505"/>
        <v>20</v>
      </c>
      <c r="Q6507" t="str">
        <f t="shared" si="506"/>
        <v>Evening</v>
      </c>
      <c r="R6507" t="str">
        <f t="shared" si="507"/>
        <v>BLR  →  DEL</v>
      </c>
      <c r="S6507" t="str">
        <f t="shared" si="508"/>
        <v>Jun</v>
      </c>
      <c r="T6507" t="str">
        <f t="shared" si="509"/>
        <v>Economy</v>
      </c>
    </row>
    <row r="6508" spans="1:20" x14ac:dyDescent="0.35">
      <c r="A6508" t="s">
        <v>12</v>
      </c>
      <c r="B6508" t="s">
        <v>52</v>
      </c>
      <c r="C6508" t="s">
        <v>68</v>
      </c>
      <c r="D6508" t="s">
        <v>72</v>
      </c>
      <c r="E6508" t="s">
        <v>1607</v>
      </c>
      <c r="F6508" t="s">
        <v>1609</v>
      </c>
      <c r="G6508" t="s">
        <v>1610</v>
      </c>
      <c r="J6508" t="s">
        <v>283</v>
      </c>
      <c r="K6508" t="s">
        <v>819</v>
      </c>
      <c r="L6508">
        <v>660</v>
      </c>
      <c r="M6508">
        <v>1</v>
      </c>
      <c r="N6508" t="s">
        <v>1579</v>
      </c>
      <c r="O6508">
        <v>15554</v>
      </c>
      <c r="P6508">
        <f t="shared" si="505"/>
        <v>17</v>
      </c>
      <c r="Q6508" t="str">
        <f t="shared" si="506"/>
        <v>Evening</v>
      </c>
      <c r="R6508" t="str">
        <f t="shared" si="507"/>
        <v>DEL  →  BOM  →  COK</v>
      </c>
      <c r="S6508" t="str">
        <f t="shared" si="508"/>
        <v>Mar</v>
      </c>
      <c r="T6508" t="str">
        <f t="shared" si="509"/>
        <v>Business</v>
      </c>
    </row>
    <row r="6509" spans="1:20" x14ac:dyDescent="0.35">
      <c r="A6509" t="s">
        <v>11</v>
      </c>
      <c r="B6509" t="s">
        <v>60</v>
      </c>
      <c r="C6509" t="s">
        <v>66</v>
      </c>
      <c r="D6509" t="s">
        <v>71</v>
      </c>
      <c r="E6509" t="s">
        <v>1601</v>
      </c>
      <c r="F6509" t="s">
        <v>1615</v>
      </c>
      <c r="G6509" t="s">
        <v>1602</v>
      </c>
      <c r="J6509" t="s">
        <v>267</v>
      </c>
      <c r="K6509" t="s">
        <v>174</v>
      </c>
      <c r="L6509">
        <v>495</v>
      </c>
      <c r="M6509">
        <v>1</v>
      </c>
      <c r="N6509" t="s">
        <v>1579</v>
      </c>
      <c r="O6509">
        <v>13859</v>
      </c>
      <c r="P6509">
        <f t="shared" si="505"/>
        <v>0</v>
      </c>
      <c r="Q6509" t="str">
        <f t="shared" si="506"/>
        <v>Night</v>
      </c>
      <c r="R6509" t="str">
        <f t="shared" si="507"/>
        <v>BLR  →  AMD  →  DEL</v>
      </c>
      <c r="S6509" t="str">
        <f t="shared" si="508"/>
        <v>Mar</v>
      </c>
      <c r="T6509" t="str">
        <f t="shared" si="509"/>
        <v>Business</v>
      </c>
    </row>
    <row r="6510" spans="1:20" x14ac:dyDescent="0.35">
      <c r="A6510" t="s">
        <v>13</v>
      </c>
      <c r="B6510" t="s">
        <v>50</v>
      </c>
      <c r="C6510" t="s">
        <v>67</v>
      </c>
      <c r="D6510" t="s">
        <v>66</v>
      </c>
      <c r="E6510" t="s">
        <v>1603</v>
      </c>
      <c r="F6510" t="s">
        <v>1606</v>
      </c>
      <c r="J6510" t="s">
        <v>158</v>
      </c>
      <c r="K6510" t="s">
        <v>1107</v>
      </c>
      <c r="L6510">
        <v>140</v>
      </c>
      <c r="M6510">
        <v>0</v>
      </c>
      <c r="N6510" t="s">
        <v>1579</v>
      </c>
      <c r="O6510">
        <v>3847</v>
      </c>
      <c r="P6510">
        <f t="shared" si="505"/>
        <v>22</v>
      </c>
      <c r="Q6510" t="str">
        <f t="shared" si="506"/>
        <v>Night</v>
      </c>
      <c r="R6510" t="str">
        <f t="shared" si="507"/>
        <v>CCU  →  BLR</v>
      </c>
      <c r="S6510" t="str">
        <f t="shared" si="508"/>
        <v>Mar</v>
      </c>
      <c r="T6510" t="str">
        <f t="shared" si="509"/>
        <v>Economy</v>
      </c>
    </row>
    <row r="6511" spans="1:20" x14ac:dyDescent="0.35">
      <c r="A6511" t="s">
        <v>15</v>
      </c>
      <c r="B6511" t="s">
        <v>55</v>
      </c>
      <c r="C6511" t="s">
        <v>66</v>
      </c>
      <c r="D6511" t="s">
        <v>71</v>
      </c>
      <c r="E6511" t="s">
        <v>1601</v>
      </c>
      <c r="F6511" t="s">
        <v>1630</v>
      </c>
      <c r="G6511" t="s">
        <v>1602</v>
      </c>
      <c r="J6511" t="s">
        <v>331</v>
      </c>
      <c r="K6511" t="s">
        <v>176</v>
      </c>
      <c r="L6511">
        <v>265</v>
      </c>
      <c r="M6511">
        <v>1</v>
      </c>
      <c r="N6511" t="s">
        <v>1579</v>
      </c>
      <c r="O6511">
        <v>7657</v>
      </c>
      <c r="P6511">
        <f t="shared" si="505"/>
        <v>15</v>
      </c>
      <c r="Q6511" t="str">
        <f t="shared" si="506"/>
        <v>Afternoon</v>
      </c>
      <c r="R6511" t="str">
        <f t="shared" si="507"/>
        <v>BLR  →  GOI  →  DEL</v>
      </c>
      <c r="S6511" t="str">
        <f t="shared" si="508"/>
        <v>Mar</v>
      </c>
      <c r="T6511" t="str">
        <f t="shared" si="509"/>
        <v>Premium Economy</v>
      </c>
    </row>
    <row r="6512" spans="1:20" x14ac:dyDescent="0.35">
      <c r="A6512" t="s">
        <v>11</v>
      </c>
      <c r="B6512" t="s">
        <v>32</v>
      </c>
      <c r="C6512" t="s">
        <v>68</v>
      </c>
      <c r="D6512" t="s">
        <v>72</v>
      </c>
      <c r="E6512" t="s">
        <v>1607</v>
      </c>
      <c r="F6512" t="s">
        <v>1623</v>
      </c>
      <c r="G6512" t="s">
        <v>1609</v>
      </c>
      <c r="H6512" t="s">
        <v>1610</v>
      </c>
      <c r="J6512" t="s">
        <v>184</v>
      </c>
      <c r="K6512" t="s">
        <v>730</v>
      </c>
      <c r="L6512">
        <v>1475</v>
      </c>
      <c r="M6512">
        <v>2</v>
      </c>
      <c r="N6512" t="s">
        <v>1579</v>
      </c>
      <c r="O6512">
        <v>13547</v>
      </c>
      <c r="P6512">
        <f t="shared" si="505"/>
        <v>7</v>
      </c>
      <c r="Q6512" t="str">
        <f t="shared" si="506"/>
        <v>Morning</v>
      </c>
      <c r="R6512" t="str">
        <f t="shared" si="507"/>
        <v>DEL  →  HYD  →  BOM  →  COK</v>
      </c>
      <c r="S6512" t="str">
        <f t="shared" si="508"/>
        <v>May</v>
      </c>
      <c r="T6512" t="str">
        <f t="shared" si="509"/>
        <v>Business</v>
      </c>
    </row>
    <row r="6513" spans="1:20" x14ac:dyDescent="0.35">
      <c r="A6513" t="s">
        <v>12</v>
      </c>
      <c r="B6513" t="s">
        <v>29</v>
      </c>
      <c r="C6513" t="s">
        <v>66</v>
      </c>
      <c r="D6513" t="s">
        <v>68</v>
      </c>
      <c r="E6513" t="s">
        <v>1601</v>
      </c>
      <c r="F6513" t="s">
        <v>1602</v>
      </c>
      <c r="J6513" t="s">
        <v>269</v>
      </c>
      <c r="K6513" t="s">
        <v>304</v>
      </c>
      <c r="L6513">
        <v>180</v>
      </c>
      <c r="M6513">
        <v>0</v>
      </c>
      <c r="N6513" t="s">
        <v>1579</v>
      </c>
      <c r="O6513">
        <v>7229</v>
      </c>
      <c r="P6513">
        <f t="shared" si="505"/>
        <v>7</v>
      </c>
      <c r="Q6513" t="str">
        <f t="shared" si="506"/>
        <v>Morning</v>
      </c>
      <c r="R6513" t="str">
        <f t="shared" si="507"/>
        <v>BLR  →  DEL</v>
      </c>
      <c r="S6513" t="str">
        <f t="shared" si="508"/>
        <v>May</v>
      </c>
      <c r="T6513" t="str">
        <f t="shared" si="509"/>
        <v>Premium Economy</v>
      </c>
    </row>
    <row r="6514" spans="1:20" x14ac:dyDescent="0.35">
      <c r="A6514" t="s">
        <v>12</v>
      </c>
      <c r="B6514" t="s">
        <v>43</v>
      </c>
      <c r="C6514" t="s">
        <v>68</v>
      </c>
      <c r="D6514" t="s">
        <v>72</v>
      </c>
      <c r="E6514" t="s">
        <v>1607</v>
      </c>
      <c r="F6514" t="s">
        <v>1611</v>
      </c>
      <c r="G6514" t="s">
        <v>1609</v>
      </c>
      <c r="H6514" t="s">
        <v>1610</v>
      </c>
      <c r="J6514" t="s">
        <v>190</v>
      </c>
      <c r="K6514" t="s">
        <v>437</v>
      </c>
      <c r="L6514">
        <v>1300</v>
      </c>
      <c r="M6514">
        <v>2</v>
      </c>
      <c r="N6514" t="s">
        <v>1579</v>
      </c>
      <c r="O6514">
        <v>13376</v>
      </c>
      <c r="P6514">
        <f t="shared" si="505"/>
        <v>6</v>
      </c>
      <c r="Q6514" t="str">
        <f t="shared" si="506"/>
        <v>Morning</v>
      </c>
      <c r="R6514" t="str">
        <f t="shared" si="507"/>
        <v>DEL  →  NAG  →  BOM  →  COK</v>
      </c>
      <c r="S6514" t="str">
        <f t="shared" si="508"/>
        <v>Jun</v>
      </c>
      <c r="T6514" t="str">
        <f t="shared" si="509"/>
        <v>Business</v>
      </c>
    </row>
    <row r="6515" spans="1:20" x14ac:dyDescent="0.35">
      <c r="A6515" t="s">
        <v>10</v>
      </c>
      <c r="B6515" t="s">
        <v>42</v>
      </c>
      <c r="C6515" t="s">
        <v>70</v>
      </c>
      <c r="D6515" t="s">
        <v>73</v>
      </c>
      <c r="E6515" t="s">
        <v>1624</v>
      </c>
      <c r="F6515" t="s">
        <v>1625</v>
      </c>
      <c r="J6515" t="s">
        <v>314</v>
      </c>
      <c r="K6515" t="s">
        <v>378</v>
      </c>
      <c r="L6515">
        <v>95</v>
      </c>
      <c r="M6515">
        <v>0</v>
      </c>
      <c r="N6515" t="s">
        <v>1579</v>
      </c>
      <c r="O6515">
        <v>2227</v>
      </c>
      <c r="P6515">
        <f t="shared" si="505"/>
        <v>20</v>
      </c>
      <c r="Q6515" t="str">
        <f t="shared" si="506"/>
        <v>Evening</v>
      </c>
      <c r="R6515" t="str">
        <f t="shared" si="507"/>
        <v>BOM  →  HYD</v>
      </c>
      <c r="S6515" t="str">
        <f t="shared" si="508"/>
        <v>Jun</v>
      </c>
      <c r="T6515" t="str">
        <f t="shared" si="509"/>
        <v>Economy</v>
      </c>
    </row>
    <row r="6516" spans="1:20" x14ac:dyDescent="0.35">
      <c r="A6516" t="s">
        <v>13</v>
      </c>
      <c r="B6516" t="s">
        <v>58</v>
      </c>
      <c r="C6516" t="s">
        <v>66</v>
      </c>
      <c r="D6516" t="s">
        <v>68</v>
      </c>
      <c r="E6516" t="s">
        <v>1601</v>
      </c>
      <c r="F6516" t="s">
        <v>1602</v>
      </c>
      <c r="J6516" t="s">
        <v>206</v>
      </c>
      <c r="K6516" t="s">
        <v>312</v>
      </c>
      <c r="L6516">
        <v>160</v>
      </c>
      <c r="M6516">
        <v>0</v>
      </c>
      <c r="N6516" t="s">
        <v>1579</v>
      </c>
      <c r="O6516">
        <v>3971</v>
      </c>
      <c r="P6516">
        <f t="shared" si="505"/>
        <v>5</v>
      </c>
      <c r="Q6516" t="str">
        <f t="shared" si="506"/>
        <v>Morning</v>
      </c>
      <c r="R6516" t="str">
        <f t="shared" si="507"/>
        <v>BLR  →  DEL</v>
      </c>
      <c r="S6516" t="str">
        <f t="shared" si="508"/>
        <v>Jun</v>
      </c>
      <c r="T6516" t="str">
        <f t="shared" si="509"/>
        <v>Economy</v>
      </c>
    </row>
    <row r="6517" spans="1:20" x14ac:dyDescent="0.35">
      <c r="A6517" t="s">
        <v>10</v>
      </c>
      <c r="B6517" t="s">
        <v>46</v>
      </c>
      <c r="C6517" t="s">
        <v>68</v>
      </c>
      <c r="D6517" t="s">
        <v>72</v>
      </c>
      <c r="E6517" t="s">
        <v>1607</v>
      </c>
      <c r="F6517" t="s">
        <v>1609</v>
      </c>
      <c r="G6517" t="s">
        <v>1610</v>
      </c>
      <c r="J6517" t="s">
        <v>330</v>
      </c>
      <c r="K6517" t="s">
        <v>507</v>
      </c>
      <c r="L6517">
        <v>975</v>
      </c>
      <c r="M6517">
        <v>1</v>
      </c>
      <c r="N6517" t="s">
        <v>1579</v>
      </c>
      <c r="O6517">
        <v>6628</v>
      </c>
      <c r="P6517">
        <f t="shared" si="505"/>
        <v>9</v>
      </c>
      <c r="Q6517" t="str">
        <f t="shared" si="506"/>
        <v>Morning</v>
      </c>
      <c r="R6517" t="str">
        <f t="shared" si="507"/>
        <v>DEL  →  BOM  →  COK</v>
      </c>
      <c r="S6517" t="str">
        <f t="shared" si="508"/>
        <v>Jun</v>
      </c>
      <c r="T6517" t="str">
        <f t="shared" si="509"/>
        <v>Premium Economy</v>
      </c>
    </row>
    <row r="6518" spans="1:20" x14ac:dyDescent="0.35">
      <c r="A6518" t="s">
        <v>12</v>
      </c>
      <c r="B6518" t="s">
        <v>40</v>
      </c>
      <c r="C6518" t="s">
        <v>67</v>
      </c>
      <c r="D6518" t="s">
        <v>66</v>
      </c>
      <c r="E6518" t="s">
        <v>1603</v>
      </c>
      <c r="F6518" t="s">
        <v>1609</v>
      </c>
      <c r="G6518" t="s">
        <v>1606</v>
      </c>
      <c r="J6518" t="s">
        <v>171</v>
      </c>
      <c r="K6518" t="s">
        <v>432</v>
      </c>
      <c r="L6518">
        <v>775</v>
      </c>
      <c r="M6518">
        <v>1</v>
      </c>
      <c r="N6518" t="s">
        <v>1579</v>
      </c>
      <c r="O6518">
        <v>13584</v>
      </c>
      <c r="P6518">
        <f t="shared" si="505"/>
        <v>21</v>
      </c>
      <c r="Q6518" t="str">
        <f t="shared" si="506"/>
        <v>Night</v>
      </c>
      <c r="R6518" t="str">
        <f t="shared" si="507"/>
        <v>CCU  →  BOM  →  BLR</v>
      </c>
      <c r="S6518" t="str">
        <f t="shared" si="508"/>
        <v>May</v>
      </c>
      <c r="T6518" t="str">
        <f t="shared" si="509"/>
        <v>Business</v>
      </c>
    </row>
    <row r="6519" spans="1:20" x14ac:dyDescent="0.35">
      <c r="A6519" t="s">
        <v>13</v>
      </c>
      <c r="B6519" t="s">
        <v>38</v>
      </c>
      <c r="C6519" t="s">
        <v>67</v>
      </c>
      <c r="D6519" t="s">
        <v>66</v>
      </c>
      <c r="E6519" t="s">
        <v>1603</v>
      </c>
      <c r="F6519" t="s">
        <v>1606</v>
      </c>
      <c r="J6519" t="s">
        <v>300</v>
      </c>
      <c r="K6519" t="s">
        <v>197</v>
      </c>
      <c r="L6519">
        <v>160</v>
      </c>
      <c r="M6519">
        <v>0</v>
      </c>
      <c r="N6519" t="s">
        <v>1579</v>
      </c>
      <c r="O6519">
        <v>4148</v>
      </c>
      <c r="P6519">
        <f t="shared" si="505"/>
        <v>6</v>
      </c>
      <c r="Q6519" t="str">
        <f t="shared" si="506"/>
        <v>Morning</v>
      </c>
      <c r="R6519" t="str">
        <f t="shared" si="507"/>
        <v>CCU  →  BLR</v>
      </c>
      <c r="S6519" t="str">
        <f t="shared" si="508"/>
        <v>Mar</v>
      </c>
      <c r="T6519" t="str">
        <f t="shared" si="509"/>
        <v>Economy</v>
      </c>
    </row>
    <row r="6520" spans="1:20" x14ac:dyDescent="0.35">
      <c r="A6520" t="s">
        <v>12</v>
      </c>
      <c r="B6520" t="s">
        <v>24</v>
      </c>
      <c r="C6520" t="s">
        <v>67</v>
      </c>
      <c r="D6520" t="s">
        <v>66</v>
      </c>
      <c r="E6520" t="s">
        <v>1603</v>
      </c>
      <c r="F6520" t="s">
        <v>1609</v>
      </c>
      <c r="G6520" t="s">
        <v>1606</v>
      </c>
      <c r="J6520" t="s">
        <v>213</v>
      </c>
      <c r="K6520" t="s">
        <v>230</v>
      </c>
      <c r="L6520">
        <v>705</v>
      </c>
      <c r="M6520">
        <v>1</v>
      </c>
      <c r="N6520" t="s">
        <v>1579</v>
      </c>
      <c r="O6520">
        <v>14571</v>
      </c>
      <c r="P6520">
        <f t="shared" si="505"/>
        <v>6</v>
      </c>
      <c r="Q6520" t="str">
        <f t="shared" si="506"/>
        <v>Morning</v>
      </c>
      <c r="R6520" t="str">
        <f t="shared" si="507"/>
        <v>CCU  →  BOM  →  BLR</v>
      </c>
      <c r="S6520" t="str">
        <f t="shared" si="508"/>
        <v>Jun</v>
      </c>
      <c r="T6520" t="str">
        <f t="shared" si="509"/>
        <v>Business</v>
      </c>
    </row>
    <row r="6521" spans="1:20" x14ac:dyDescent="0.35">
      <c r="A6521" t="s">
        <v>13</v>
      </c>
      <c r="B6521" t="s">
        <v>47</v>
      </c>
      <c r="C6521" t="s">
        <v>67</v>
      </c>
      <c r="D6521" t="s">
        <v>66</v>
      </c>
      <c r="E6521" t="s">
        <v>1603</v>
      </c>
      <c r="F6521" t="s">
        <v>1606</v>
      </c>
      <c r="J6521" t="s">
        <v>158</v>
      </c>
      <c r="K6521" t="s">
        <v>1329</v>
      </c>
      <c r="L6521">
        <v>140</v>
      </c>
      <c r="M6521">
        <v>0</v>
      </c>
      <c r="N6521" t="s">
        <v>1581</v>
      </c>
      <c r="O6521">
        <v>3841</v>
      </c>
      <c r="P6521">
        <f t="shared" si="505"/>
        <v>22</v>
      </c>
      <c r="Q6521" t="str">
        <f t="shared" si="506"/>
        <v>Night</v>
      </c>
      <c r="R6521" t="str">
        <f t="shared" si="507"/>
        <v>CCU  →  BLR</v>
      </c>
      <c r="S6521" t="str">
        <f t="shared" si="508"/>
        <v>May</v>
      </c>
      <c r="T6521" t="str">
        <f t="shared" si="509"/>
        <v>Economy</v>
      </c>
    </row>
    <row r="6522" spans="1:20" x14ac:dyDescent="0.35">
      <c r="A6522" t="s">
        <v>12</v>
      </c>
      <c r="B6522" t="s">
        <v>61</v>
      </c>
      <c r="C6522" t="s">
        <v>66</v>
      </c>
      <c r="D6522" t="s">
        <v>68</v>
      </c>
      <c r="E6522" t="s">
        <v>1601</v>
      </c>
      <c r="F6522" t="s">
        <v>1602</v>
      </c>
      <c r="J6522" t="s">
        <v>240</v>
      </c>
      <c r="K6522" t="s">
        <v>174</v>
      </c>
      <c r="L6522">
        <v>165</v>
      </c>
      <c r="M6522">
        <v>0</v>
      </c>
      <c r="N6522" t="s">
        <v>1580</v>
      </c>
      <c r="O6522">
        <v>5198</v>
      </c>
      <c r="P6522">
        <f t="shared" si="505"/>
        <v>6</v>
      </c>
      <c r="Q6522" t="str">
        <f t="shared" si="506"/>
        <v>Morning</v>
      </c>
      <c r="R6522" t="str">
        <f t="shared" si="507"/>
        <v>BLR  →  DEL</v>
      </c>
      <c r="S6522" t="str">
        <f t="shared" si="508"/>
        <v>Apr</v>
      </c>
      <c r="T6522" t="str">
        <f t="shared" si="509"/>
        <v>Premium Economy</v>
      </c>
    </row>
    <row r="6523" spans="1:20" x14ac:dyDescent="0.35">
      <c r="A6523" t="s">
        <v>17</v>
      </c>
      <c r="B6523" t="s">
        <v>33</v>
      </c>
      <c r="C6523" t="s">
        <v>66</v>
      </c>
      <c r="D6523" t="s">
        <v>68</v>
      </c>
      <c r="E6523" t="s">
        <v>1601</v>
      </c>
      <c r="F6523" t="s">
        <v>1602</v>
      </c>
      <c r="J6523" t="s">
        <v>277</v>
      </c>
      <c r="K6523" t="s">
        <v>303</v>
      </c>
      <c r="L6523">
        <v>170</v>
      </c>
      <c r="M6523">
        <v>0</v>
      </c>
      <c r="N6523" t="s">
        <v>1579</v>
      </c>
      <c r="O6523">
        <v>3383</v>
      </c>
      <c r="P6523">
        <f t="shared" si="505"/>
        <v>4</v>
      </c>
      <c r="Q6523" t="str">
        <f t="shared" si="506"/>
        <v>Night</v>
      </c>
      <c r="R6523" t="str">
        <f t="shared" si="507"/>
        <v>BLR  →  DEL</v>
      </c>
      <c r="S6523" t="str">
        <f t="shared" si="508"/>
        <v>Apr</v>
      </c>
      <c r="T6523" t="str">
        <f t="shared" si="509"/>
        <v>Economy</v>
      </c>
    </row>
    <row r="6524" spans="1:20" x14ac:dyDescent="0.35">
      <c r="A6524" t="s">
        <v>12</v>
      </c>
      <c r="B6524" t="s">
        <v>53</v>
      </c>
      <c r="C6524" t="s">
        <v>68</v>
      </c>
      <c r="D6524" t="s">
        <v>72</v>
      </c>
      <c r="E6524" t="s">
        <v>1607</v>
      </c>
      <c r="F6524" t="s">
        <v>1610</v>
      </c>
      <c r="J6524" t="s">
        <v>196</v>
      </c>
      <c r="K6524" t="s">
        <v>189</v>
      </c>
      <c r="L6524">
        <v>195</v>
      </c>
      <c r="M6524">
        <v>0</v>
      </c>
      <c r="N6524" t="s">
        <v>1580</v>
      </c>
      <c r="O6524">
        <v>7202</v>
      </c>
      <c r="P6524">
        <f t="shared" si="505"/>
        <v>11</v>
      </c>
      <c r="Q6524" t="str">
        <f t="shared" si="506"/>
        <v>Morning</v>
      </c>
      <c r="R6524" t="str">
        <f t="shared" si="507"/>
        <v>DEL  →  COK</v>
      </c>
      <c r="S6524" t="str">
        <f t="shared" si="508"/>
        <v>Jun</v>
      </c>
      <c r="T6524" t="str">
        <f t="shared" si="509"/>
        <v>Premium Economy</v>
      </c>
    </row>
    <row r="6525" spans="1:20" x14ac:dyDescent="0.35">
      <c r="A6525" t="s">
        <v>10</v>
      </c>
      <c r="B6525" t="s">
        <v>39</v>
      </c>
      <c r="C6525" t="s">
        <v>68</v>
      </c>
      <c r="D6525" t="s">
        <v>72</v>
      </c>
      <c r="E6525" t="s">
        <v>1607</v>
      </c>
      <c r="F6525" t="s">
        <v>1610</v>
      </c>
      <c r="J6525" t="s">
        <v>262</v>
      </c>
      <c r="K6525" t="s">
        <v>1330</v>
      </c>
      <c r="L6525">
        <v>195</v>
      </c>
      <c r="M6525">
        <v>0</v>
      </c>
      <c r="N6525" t="s">
        <v>1579</v>
      </c>
      <c r="O6525">
        <v>5021</v>
      </c>
      <c r="P6525">
        <f t="shared" si="505"/>
        <v>21</v>
      </c>
      <c r="Q6525" t="str">
        <f t="shared" si="506"/>
        <v>Night</v>
      </c>
      <c r="R6525" t="str">
        <f t="shared" si="507"/>
        <v>DEL  →  COK</v>
      </c>
      <c r="S6525" t="str">
        <f t="shared" si="508"/>
        <v>Apr</v>
      </c>
      <c r="T6525" t="str">
        <f t="shared" si="509"/>
        <v>Premium Economy</v>
      </c>
    </row>
    <row r="6526" spans="1:20" x14ac:dyDescent="0.35">
      <c r="A6526" t="s">
        <v>15</v>
      </c>
      <c r="B6526" t="s">
        <v>51</v>
      </c>
      <c r="C6526" t="s">
        <v>66</v>
      </c>
      <c r="D6526" t="s">
        <v>68</v>
      </c>
      <c r="E6526" t="s">
        <v>1601</v>
      </c>
      <c r="F6526" t="s">
        <v>1602</v>
      </c>
      <c r="J6526" t="s">
        <v>191</v>
      </c>
      <c r="K6526" t="s">
        <v>510</v>
      </c>
      <c r="L6526">
        <v>165</v>
      </c>
      <c r="M6526">
        <v>0</v>
      </c>
      <c r="N6526" t="s">
        <v>1579</v>
      </c>
      <c r="O6526">
        <v>4239</v>
      </c>
      <c r="P6526">
        <f t="shared" si="505"/>
        <v>20</v>
      </c>
      <c r="Q6526" t="str">
        <f t="shared" si="506"/>
        <v>Evening</v>
      </c>
      <c r="R6526" t="str">
        <f t="shared" si="507"/>
        <v>BLR  →  DEL</v>
      </c>
      <c r="S6526" t="str">
        <f t="shared" si="508"/>
        <v>May</v>
      </c>
      <c r="T6526" t="str">
        <f t="shared" si="509"/>
        <v>Economy</v>
      </c>
    </row>
    <row r="6527" spans="1:20" x14ac:dyDescent="0.35">
      <c r="A6527" t="s">
        <v>12</v>
      </c>
      <c r="B6527" t="s">
        <v>29</v>
      </c>
      <c r="C6527" t="s">
        <v>68</v>
      </c>
      <c r="D6527" t="s">
        <v>72</v>
      </c>
      <c r="E6527" t="s">
        <v>1607</v>
      </c>
      <c r="F6527" t="s">
        <v>1627</v>
      </c>
      <c r="G6527" t="s">
        <v>1609</v>
      </c>
      <c r="H6527" t="s">
        <v>1610</v>
      </c>
      <c r="J6527" t="s">
        <v>227</v>
      </c>
      <c r="K6527" t="s">
        <v>388</v>
      </c>
      <c r="L6527">
        <v>1025</v>
      </c>
      <c r="M6527">
        <v>2</v>
      </c>
      <c r="N6527" t="s">
        <v>1579</v>
      </c>
      <c r="O6527">
        <v>15129</v>
      </c>
      <c r="P6527">
        <f t="shared" si="505"/>
        <v>19</v>
      </c>
      <c r="Q6527" t="str">
        <f t="shared" si="506"/>
        <v>Evening</v>
      </c>
      <c r="R6527" t="str">
        <f t="shared" si="507"/>
        <v>DEL  →  JAI  →  BOM  →  COK</v>
      </c>
      <c r="S6527" t="str">
        <f t="shared" si="508"/>
        <v>May</v>
      </c>
      <c r="T6527" t="str">
        <f t="shared" si="509"/>
        <v>Business</v>
      </c>
    </row>
    <row r="6528" spans="1:20" x14ac:dyDescent="0.35">
      <c r="A6528" t="s">
        <v>16</v>
      </c>
      <c r="B6528" t="s">
        <v>26</v>
      </c>
      <c r="C6528" t="s">
        <v>66</v>
      </c>
      <c r="D6528" t="s">
        <v>71</v>
      </c>
      <c r="E6528" t="s">
        <v>1601</v>
      </c>
      <c r="F6528" t="s">
        <v>1602</v>
      </c>
      <c r="J6528" t="s">
        <v>183</v>
      </c>
      <c r="K6528" t="s">
        <v>216</v>
      </c>
      <c r="L6528">
        <v>160</v>
      </c>
      <c r="M6528">
        <v>0</v>
      </c>
      <c r="N6528" t="s">
        <v>1579</v>
      </c>
      <c r="O6528">
        <v>21520</v>
      </c>
      <c r="P6528">
        <f t="shared" si="505"/>
        <v>7</v>
      </c>
      <c r="Q6528" t="str">
        <f t="shared" si="506"/>
        <v>Morning</v>
      </c>
      <c r="R6528" t="str">
        <f t="shared" si="507"/>
        <v>BLR  →  DEL</v>
      </c>
      <c r="S6528" t="str">
        <f t="shared" si="508"/>
        <v>Mar</v>
      </c>
      <c r="T6528" t="str">
        <f t="shared" si="509"/>
        <v>Business</v>
      </c>
    </row>
    <row r="6529" spans="1:20" x14ac:dyDescent="0.35">
      <c r="A6529" t="s">
        <v>10</v>
      </c>
      <c r="B6529" t="s">
        <v>34</v>
      </c>
      <c r="C6529" t="s">
        <v>68</v>
      </c>
      <c r="D6529" t="s">
        <v>72</v>
      </c>
      <c r="E6529" t="s">
        <v>1607</v>
      </c>
      <c r="F6529" t="s">
        <v>1610</v>
      </c>
      <c r="J6529" t="s">
        <v>263</v>
      </c>
      <c r="K6529" t="s">
        <v>201</v>
      </c>
      <c r="L6529">
        <v>195</v>
      </c>
      <c r="M6529">
        <v>0</v>
      </c>
      <c r="N6529" t="s">
        <v>1579</v>
      </c>
      <c r="O6529">
        <v>7673</v>
      </c>
      <c r="P6529">
        <f t="shared" si="505"/>
        <v>5</v>
      </c>
      <c r="Q6529" t="str">
        <f t="shared" si="506"/>
        <v>Morning</v>
      </c>
      <c r="R6529" t="str">
        <f t="shared" si="507"/>
        <v>DEL  →  COK</v>
      </c>
      <c r="S6529" t="str">
        <f t="shared" si="508"/>
        <v>Mar</v>
      </c>
      <c r="T6529" t="str">
        <f t="shared" si="509"/>
        <v>Premium Economy</v>
      </c>
    </row>
    <row r="6530" spans="1:20" x14ac:dyDescent="0.35">
      <c r="A6530" t="s">
        <v>10</v>
      </c>
      <c r="B6530" t="s">
        <v>42</v>
      </c>
      <c r="C6530" t="s">
        <v>66</v>
      </c>
      <c r="D6530" t="s">
        <v>68</v>
      </c>
      <c r="E6530" t="s">
        <v>1601</v>
      </c>
      <c r="F6530" t="s">
        <v>1602</v>
      </c>
      <c r="J6530" t="s">
        <v>225</v>
      </c>
      <c r="K6530" t="s">
        <v>292</v>
      </c>
      <c r="L6530">
        <v>170</v>
      </c>
      <c r="M6530">
        <v>0</v>
      </c>
      <c r="N6530" t="s">
        <v>1579</v>
      </c>
      <c r="O6530">
        <v>4823</v>
      </c>
      <c r="P6530">
        <f t="shared" si="505"/>
        <v>20</v>
      </c>
      <c r="Q6530" t="str">
        <f t="shared" si="506"/>
        <v>Evening</v>
      </c>
      <c r="R6530" t="str">
        <f t="shared" si="507"/>
        <v>BLR  →  DEL</v>
      </c>
      <c r="S6530" t="str">
        <f t="shared" si="508"/>
        <v>Jun</v>
      </c>
      <c r="T6530" t="str">
        <f t="shared" si="509"/>
        <v>Economy</v>
      </c>
    </row>
    <row r="6531" spans="1:20" x14ac:dyDescent="0.35">
      <c r="A6531" t="s">
        <v>12</v>
      </c>
      <c r="B6531" t="s">
        <v>30</v>
      </c>
      <c r="C6531" t="s">
        <v>68</v>
      </c>
      <c r="D6531" t="s">
        <v>72</v>
      </c>
      <c r="E6531" t="s">
        <v>1607</v>
      </c>
      <c r="F6531" t="s">
        <v>1609</v>
      </c>
      <c r="G6531" t="s">
        <v>1610</v>
      </c>
      <c r="J6531" t="s">
        <v>184</v>
      </c>
      <c r="K6531" t="s">
        <v>194</v>
      </c>
      <c r="L6531">
        <v>715</v>
      </c>
      <c r="M6531">
        <v>1</v>
      </c>
      <c r="N6531" t="s">
        <v>1580</v>
      </c>
      <c r="O6531">
        <v>15190</v>
      </c>
      <c r="P6531">
        <f t="shared" ref="P6531:P6594" si="510">HOUR(TEXT(J6531,"HH:MM"))</f>
        <v>7</v>
      </c>
      <c r="Q6531" t="str">
        <f t="shared" ref="Q6531:Q6594" si="511">IF(P6531&gt;=5, IF(P6531&lt;12, "Morning", IF(P6531&lt;17, "Afternoon", IF(P6531&lt;21, "Evening", "Night"))), "Night")</f>
        <v>Morning</v>
      </c>
      <c r="R6531" t="str">
        <f t="shared" ref="R6531:R6594" si="512">_xlfn.TEXTJOIN(" → ", TRUE, E6531:I6531)</f>
        <v>DEL  →  BOM  →  COK</v>
      </c>
      <c r="S6531" t="str">
        <f t="shared" ref="S6531:S6594" si="513">TEXT(B6531, "mmm")</f>
        <v>Jun</v>
      </c>
      <c r="T6531" t="str">
        <f t="shared" ref="T6531:T6594" si="514">_xlfn.IFS(
  O6531 &lt; 5000, "Economy",
  O6531 &lt;= 10000, "Premium Economy",
  O6531 &gt; 10000, "Business"
)</f>
        <v>Business</v>
      </c>
    </row>
    <row r="6532" spans="1:20" x14ac:dyDescent="0.35">
      <c r="A6532" t="s">
        <v>12</v>
      </c>
      <c r="B6532" t="s">
        <v>45</v>
      </c>
      <c r="C6532" t="s">
        <v>67</v>
      </c>
      <c r="D6532" t="s">
        <v>66</v>
      </c>
      <c r="E6532" t="s">
        <v>1603</v>
      </c>
      <c r="F6532" t="s">
        <v>1609</v>
      </c>
      <c r="G6532" t="s">
        <v>1606</v>
      </c>
      <c r="J6532" t="s">
        <v>217</v>
      </c>
      <c r="K6532" t="s">
        <v>412</v>
      </c>
      <c r="L6532">
        <v>850</v>
      </c>
      <c r="M6532">
        <v>1</v>
      </c>
      <c r="N6532" t="s">
        <v>1579</v>
      </c>
      <c r="O6532">
        <v>14781</v>
      </c>
      <c r="P6532">
        <f t="shared" si="510"/>
        <v>8</v>
      </c>
      <c r="Q6532" t="str">
        <f t="shared" si="511"/>
        <v>Morning</v>
      </c>
      <c r="R6532" t="str">
        <f t="shared" si="512"/>
        <v>CCU  →  BOM  →  BLR</v>
      </c>
      <c r="S6532" t="str">
        <f t="shared" si="513"/>
        <v>May</v>
      </c>
      <c r="T6532" t="str">
        <f t="shared" si="514"/>
        <v>Business</v>
      </c>
    </row>
    <row r="6533" spans="1:20" x14ac:dyDescent="0.35">
      <c r="A6533" t="s">
        <v>10</v>
      </c>
      <c r="B6533" t="s">
        <v>45</v>
      </c>
      <c r="C6533" t="s">
        <v>67</v>
      </c>
      <c r="D6533" t="s">
        <v>66</v>
      </c>
      <c r="E6533" t="s">
        <v>1603</v>
      </c>
      <c r="F6533" t="s">
        <v>1606</v>
      </c>
      <c r="J6533" t="s">
        <v>257</v>
      </c>
      <c r="K6533" t="s">
        <v>161</v>
      </c>
      <c r="L6533">
        <v>155</v>
      </c>
      <c r="M6533">
        <v>0</v>
      </c>
      <c r="N6533" t="s">
        <v>1579</v>
      </c>
      <c r="O6533">
        <v>4804</v>
      </c>
      <c r="P6533">
        <f t="shared" si="510"/>
        <v>15</v>
      </c>
      <c r="Q6533" t="str">
        <f t="shared" si="511"/>
        <v>Afternoon</v>
      </c>
      <c r="R6533" t="str">
        <f t="shared" si="512"/>
        <v>CCU  →  BLR</v>
      </c>
      <c r="S6533" t="str">
        <f t="shared" si="513"/>
        <v>May</v>
      </c>
      <c r="T6533" t="str">
        <f t="shared" si="514"/>
        <v>Economy</v>
      </c>
    </row>
    <row r="6534" spans="1:20" x14ac:dyDescent="0.35">
      <c r="A6534" t="s">
        <v>12</v>
      </c>
      <c r="B6534" t="s">
        <v>30</v>
      </c>
      <c r="C6534" t="s">
        <v>68</v>
      </c>
      <c r="D6534" t="s">
        <v>72</v>
      </c>
      <c r="E6534" t="s">
        <v>1607</v>
      </c>
      <c r="F6534" t="s">
        <v>1609</v>
      </c>
      <c r="G6534" t="s">
        <v>1610</v>
      </c>
      <c r="J6534" t="s">
        <v>251</v>
      </c>
      <c r="K6534" t="s">
        <v>587</v>
      </c>
      <c r="L6534">
        <v>1415</v>
      </c>
      <c r="M6534">
        <v>1</v>
      </c>
      <c r="N6534" t="s">
        <v>1580</v>
      </c>
      <c r="O6534">
        <v>10262</v>
      </c>
      <c r="P6534">
        <f t="shared" si="510"/>
        <v>13</v>
      </c>
      <c r="Q6534" t="str">
        <f t="shared" si="511"/>
        <v>Afternoon</v>
      </c>
      <c r="R6534" t="str">
        <f t="shared" si="512"/>
        <v>DEL  →  BOM  →  COK</v>
      </c>
      <c r="S6534" t="str">
        <f t="shared" si="513"/>
        <v>Jun</v>
      </c>
      <c r="T6534" t="str">
        <f t="shared" si="514"/>
        <v>Business</v>
      </c>
    </row>
    <row r="6535" spans="1:20" x14ac:dyDescent="0.35">
      <c r="A6535" t="s">
        <v>10</v>
      </c>
      <c r="B6535" t="s">
        <v>41</v>
      </c>
      <c r="C6535" t="s">
        <v>68</v>
      </c>
      <c r="D6535" t="s">
        <v>72</v>
      </c>
      <c r="E6535" t="s">
        <v>1607</v>
      </c>
      <c r="F6535" t="s">
        <v>1609</v>
      </c>
      <c r="G6535" t="s">
        <v>1610</v>
      </c>
      <c r="J6535" t="s">
        <v>330</v>
      </c>
      <c r="K6535" t="s">
        <v>307</v>
      </c>
      <c r="L6535">
        <v>705</v>
      </c>
      <c r="M6535">
        <v>1</v>
      </c>
      <c r="N6535" t="s">
        <v>1579</v>
      </c>
      <c r="O6535">
        <v>7503</v>
      </c>
      <c r="P6535">
        <f t="shared" si="510"/>
        <v>9</v>
      </c>
      <c r="Q6535" t="str">
        <f t="shared" si="511"/>
        <v>Morning</v>
      </c>
      <c r="R6535" t="str">
        <f t="shared" si="512"/>
        <v>DEL  →  BOM  →  COK</v>
      </c>
      <c r="S6535" t="str">
        <f t="shared" si="513"/>
        <v>May</v>
      </c>
      <c r="T6535" t="str">
        <f t="shared" si="514"/>
        <v>Premium Economy</v>
      </c>
    </row>
    <row r="6536" spans="1:20" x14ac:dyDescent="0.35">
      <c r="A6536" t="s">
        <v>12</v>
      </c>
      <c r="B6536" t="s">
        <v>43</v>
      </c>
      <c r="C6536" t="s">
        <v>66</v>
      </c>
      <c r="D6536" t="s">
        <v>68</v>
      </c>
      <c r="E6536" t="s">
        <v>1601</v>
      </c>
      <c r="F6536" t="s">
        <v>1602</v>
      </c>
      <c r="J6536" t="s">
        <v>192</v>
      </c>
      <c r="K6536" t="s">
        <v>214</v>
      </c>
      <c r="L6536">
        <v>175</v>
      </c>
      <c r="M6536">
        <v>0</v>
      </c>
      <c r="N6536" t="s">
        <v>1579</v>
      </c>
      <c r="O6536">
        <v>8016</v>
      </c>
      <c r="P6536">
        <f t="shared" si="510"/>
        <v>11</v>
      </c>
      <c r="Q6536" t="str">
        <f t="shared" si="511"/>
        <v>Morning</v>
      </c>
      <c r="R6536" t="str">
        <f t="shared" si="512"/>
        <v>BLR  →  DEL</v>
      </c>
      <c r="S6536" t="str">
        <f t="shared" si="513"/>
        <v>Jun</v>
      </c>
      <c r="T6536" t="str">
        <f t="shared" si="514"/>
        <v>Premium Economy</v>
      </c>
    </row>
    <row r="6537" spans="1:20" x14ac:dyDescent="0.35">
      <c r="A6537" t="s">
        <v>10</v>
      </c>
      <c r="B6537" t="s">
        <v>24</v>
      </c>
      <c r="C6537" t="s">
        <v>70</v>
      </c>
      <c r="D6537" t="s">
        <v>73</v>
      </c>
      <c r="E6537" t="s">
        <v>1624</v>
      </c>
      <c r="F6537" t="s">
        <v>1625</v>
      </c>
      <c r="J6537" t="s">
        <v>209</v>
      </c>
      <c r="K6537" t="s">
        <v>302</v>
      </c>
      <c r="L6537">
        <v>90</v>
      </c>
      <c r="M6537">
        <v>0</v>
      </c>
      <c r="N6537" t="s">
        <v>1579</v>
      </c>
      <c r="O6537">
        <v>4049</v>
      </c>
      <c r="P6537">
        <f t="shared" si="510"/>
        <v>6</v>
      </c>
      <c r="Q6537" t="str">
        <f t="shared" si="511"/>
        <v>Morning</v>
      </c>
      <c r="R6537" t="str">
        <f t="shared" si="512"/>
        <v>BOM  →  HYD</v>
      </c>
      <c r="S6537" t="str">
        <f t="shared" si="513"/>
        <v>Jun</v>
      </c>
      <c r="T6537" t="str">
        <f t="shared" si="514"/>
        <v>Economy</v>
      </c>
    </row>
    <row r="6538" spans="1:20" x14ac:dyDescent="0.35">
      <c r="A6538" t="s">
        <v>11</v>
      </c>
      <c r="B6538" t="s">
        <v>64</v>
      </c>
      <c r="C6538" t="s">
        <v>66</v>
      </c>
      <c r="D6538" t="s">
        <v>71</v>
      </c>
      <c r="E6538" t="s">
        <v>1601</v>
      </c>
      <c r="F6538" t="s">
        <v>1617</v>
      </c>
      <c r="G6538" t="s">
        <v>1602</v>
      </c>
      <c r="J6538" t="s">
        <v>159</v>
      </c>
      <c r="K6538" t="s">
        <v>229</v>
      </c>
      <c r="L6538">
        <v>425</v>
      </c>
      <c r="M6538">
        <v>1</v>
      </c>
      <c r="N6538" t="s">
        <v>1579</v>
      </c>
      <c r="O6538">
        <v>12389</v>
      </c>
      <c r="P6538">
        <f t="shared" si="510"/>
        <v>5</v>
      </c>
      <c r="Q6538" t="str">
        <f t="shared" si="511"/>
        <v>Morning</v>
      </c>
      <c r="R6538" t="str">
        <f t="shared" si="512"/>
        <v>BLR  →  CCU  →  DEL</v>
      </c>
      <c r="S6538" t="str">
        <f t="shared" si="513"/>
        <v>Mar</v>
      </c>
      <c r="T6538" t="str">
        <f t="shared" si="514"/>
        <v>Business</v>
      </c>
    </row>
    <row r="6539" spans="1:20" x14ac:dyDescent="0.35">
      <c r="A6539" t="s">
        <v>13</v>
      </c>
      <c r="B6539" t="s">
        <v>25</v>
      </c>
      <c r="C6539" t="s">
        <v>69</v>
      </c>
      <c r="D6539" t="s">
        <v>67</v>
      </c>
      <c r="E6539" t="s">
        <v>1613</v>
      </c>
      <c r="F6539" t="s">
        <v>1614</v>
      </c>
      <c r="J6539" t="s">
        <v>274</v>
      </c>
      <c r="K6539" t="s">
        <v>314</v>
      </c>
      <c r="L6539">
        <v>140</v>
      </c>
      <c r="M6539">
        <v>0</v>
      </c>
      <c r="N6539" t="s">
        <v>1579</v>
      </c>
      <c r="O6539">
        <v>3597</v>
      </c>
      <c r="P6539">
        <f t="shared" si="510"/>
        <v>17</v>
      </c>
      <c r="Q6539" t="str">
        <f t="shared" si="511"/>
        <v>Evening</v>
      </c>
      <c r="R6539" t="str">
        <f t="shared" si="512"/>
        <v>MAA  →  CCU</v>
      </c>
      <c r="S6539" t="str">
        <f t="shared" si="513"/>
        <v>May</v>
      </c>
      <c r="T6539" t="str">
        <f t="shared" si="514"/>
        <v>Economy</v>
      </c>
    </row>
    <row r="6540" spans="1:20" x14ac:dyDescent="0.35">
      <c r="A6540" t="s">
        <v>14</v>
      </c>
      <c r="B6540" t="s">
        <v>41</v>
      </c>
      <c r="C6540" t="s">
        <v>68</v>
      </c>
      <c r="D6540" t="s">
        <v>72</v>
      </c>
      <c r="E6540" t="s">
        <v>1607</v>
      </c>
      <c r="F6540" t="s">
        <v>1609</v>
      </c>
      <c r="G6540" t="s">
        <v>1610</v>
      </c>
      <c r="J6540" t="s">
        <v>237</v>
      </c>
      <c r="K6540" t="s">
        <v>408</v>
      </c>
      <c r="L6540">
        <v>840</v>
      </c>
      <c r="M6540">
        <v>1</v>
      </c>
      <c r="N6540" t="s">
        <v>1579</v>
      </c>
      <c r="O6540">
        <v>13727</v>
      </c>
      <c r="P6540">
        <f t="shared" si="510"/>
        <v>11</v>
      </c>
      <c r="Q6540" t="str">
        <f t="shared" si="511"/>
        <v>Morning</v>
      </c>
      <c r="R6540" t="str">
        <f t="shared" si="512"/>
        <v>DEL  →  BOM  →  COK</v>
      </c>
      <c r="S6540" t="str">
        <f t="shared" si="513"/>
        <v>May</v>
      </c>
      <c r="T6540" t="str">
        <f t="shared" si="514"/>
        <v>Business</v>
      </c>
    </row>
    <row r="6541" spans="1:20" x14ac:dyDescent="0.35">
      <c r="A6541" t="s">
        <v>12</v>
      </c>
      <c r="B6541" t="s">
        <v>23</v>
      </c>
      <c r="C6541" t="s">
        <v>70</v>
      </c>
      <c r="D6541" t="s">
        <v>73</v>
      </c>
      <c r="E6541" t="s">
        <v>1624</v>
      </c>
      <c r="F6541" t="s">
        <v>1625</v>
      </c>
      <c r="J6541" t="s">
        <v>321</v>
      </c>
      <c r="K6541" t="s">
        <v>582</v>
      </c>
      <c r="L6541">
        <v>85</v>
      </c>
      <c r="M6541">
        <v>0</v>
      </c>
      <c r="N6541" t="s">
        <v>1579</v>
      </c>
      <c r="O6541">
        <v>5678</v>
      </c>
      <c r="P6541">
        <f t="shared" si="510"/>
        <v>2</v>
      </c>
      <c r="Q6541" t="str">
        <f t="shared" si="511"/>
        <v>Night</v>
      </c>
      <c r="R6541" t="str">
        <f t="shared" si="512"/>
        <v>BOM  →  HYD</v>
      </c>
      <c r="S6541" t="str">
        <f t="shared" si="513"/>
        <v>May</v>
      </c>
      <c r="T6541" t="str">
        <f t="shared" si="514"/>
        <v>Premium Economy</v>
      </c>
    </row>
    <row r="6542" spans="1:20" x14ac:dyDescent="0.35">
      <c r="A6542" t="s">
        <v>14</v>
      </c>
      <c r="B6542" t="s">
        <v>32</v>
      </c>
      <c r="C6542" t="s">
        <v>68</v>
      </c>
      <c r="D6542" t="s">
        <v>72</v>
      </c>
      <c r="E6542" t="s">
        <v>1607</v>
      </c>
      <c r="F6542" t="s">
        <v>1609</v>
      </c>
      <c r="G6542" t="s">
        <v>1610</v>
      </c>
      <c r="J6542" t="s">
        <v>273</v>
      </c>
      <c r="K6542" t="s">
        <v>307</v>
      </c>
      <c r="L6542">
        <v>640</v>
      </c>
      <c r="M6542">
        <v>1</v>
      </c>
      <c r="N6542" t="s">
        <v>1579</v>
      </c>
      <c r="O6542">
        <v>7670</v>
      </c>
      <c r="P6542">
        <f t="shared" si="510"/>
        <v>10</v>
      </c>
      <c r="Q6542" t="str">
        <f t="shared" si="511"/>
        <v>Morning</v>
      </c>
      <c r="R6542" t="str">
        <f t="shared" si="512"/>
        <v>DEL  →  BOM  →  COK</v>
      </c>
      <c r="S6542" t="str">
        <f t="shared" si="513"/>
        <v>May</v>
      </c>
      <c r="T6542" t="str">
        <f t="shared" si="514"/>
        <v>Premium Economy</v>
      </c>
    </row>
    <row r="6543" spans="1:20" x14ac:dyDescent="0.35">
      <c r="A6543" t="s">
        <v>12</v>
      </c>
      <c r="B6543" t="s">
        <v>45</v>
      </c>
      <c r="C6543" t="s">
        <v>67</v>
      </c>
      <c r="D6543" t="s">
        <v>66</v>
      </c>
      <c r="E6543" t="s">
        <v>1603</v>
      </c>
      <c r="F6543" t="s">
        <v>1609</v>
      </c>
      <c r="G6543" t="s">
        <v>1606</v>
      </c>
      <c r="J6543" t="s">
        <v>214</v>
      </c>
      <c r="K6543" t="s">
        <v>471</v>
      </c>
      <c r="L6543">
        <v>570</v>
      </c>
      <c r="M6543">
        <v>1</v>
      </c>
      <c r="N6543" t="s">
        <v>1580</v>
      </c>
      <c r="O6543">
        <v>10844</v>
      </c>
      <c r="P6543">
        <f t="shared" si="510"/>
        <v>14</v>
      </c>
      <c r="Q6543" t="str">
        <f t="shared" si="511"/>
        <v>Afternoon</v>
      </c>
      <c r="R6543" t="str">
        <f t="shared" si="512"/>
        <v>CCU  →  BOM  →  BLR</v>
      </c>
      <c r="S6543" t="str">
        <f t="shared" si="513"/>
        <v>May</v>
      </c>
      <c r="T6543" t="str">
        <f t="shared" si="514"/>
        <v>Business</v>
      </c>
    </row>
    <row r="6544" spans="1:20" x14ac:dyDescent="0.35">
      <c r="A6544" t="s">
        <v>12</v>
      </c>
      <c r="B6544" t="s">
        <v>56</v>
      </c>
      <c r="C6544" t="s">
        <v>67</v>
      </c>
      <c r="D6544" t="s">
        <v>66</v>
      </c>
      <c r="E6544" t="s">
        <v>1603</v>
      </c>
      <c r="F6544" t="s">
        <v>1609</v>
      </c>
      <c r="G6544" t="s">
        <v>1606</v>
      </c>
      <c r="J6544" t="s">
        <v>248</v>
      </c>
      <c r="K6544" t="s">
        <v>1233</v>
      </c>
      <c r="L6544">
        <v>1545</v>
      </c>
      <c r="M6544">
        <v>1</v>
      </c>
      <c r="N6544" t="s">
        <v>1580</v>
      </c>
      <c r="O6544">
        <v>7064</v>
      </c>
      <c r="P6544">
        <f t="shared" si="510"/>
        <v>16</v>
      </c>
      <c r="Q6544" t="str">
        <f t="shared" si="511"/>
        <v>Afternoon</v>
      </c>
      <c r="R6544" t="str">
        <f t="shared" si="512"/>
        <v>CCU  →  BOM  →  BLR</v>
      </c>
      <c r="S6544" t="str">
        <f t="shared" si="513"/>
        <v>Apr</v>
      </c>
      <c r="T6544" t="str">
        <f t="shared" si="514"/>
        <v>Premium Economy</v>
      </c>
    </row>
    <row r="6545" spans="1:20" x14ac:dyDescent="0.35">
      <c r="A6545" t="s">
        <v>14</v>
      </c>
      <c r="B6545" t="s">
        <v>49</v>
      </c>
      <c r="C6545" t="s">
        <v>68</v>
      </c>
      <c r="D6545" t="s">
        <v>72</v>
      </c>
      <c r="E6545" t="s">
        <v>1607</v>
      </c>
      <c r="F6545" t="s">
        <v>1609</v>
      </c>
      <c r="G6545" t="s">
        <v>1610</v>
      </c>
      <c r="J6545" t="s">
        <v>163</v>
      </c>
      <c r="K6545" t="s">
        <v>307</v>
      </c>
      <c r="L6545">
        <v>720</v>
      </c>
      <c r="M6545">
        <v>1</v>
      </c>
      <c r="N6545" t="s">
        <v>1579</v>
      </c>
      <c r="O6545">
        <v>8930</v>
      </c>
      <c r="P6545">
        <f t="shared" si="510"/>
        <v>9</v>
      </c>
      <c r="Q6545" t="str">
        <f t="shared" si="511"/>
        <v>Morning</v>
      </c>
      <c r="R6545" t="str">
        <f t="shared" si="512"/>
        <v>DEL  →  BOM  →  COK</v>
      </c>
      <c r="S6545" t="str">
        <f t="shared" si="513"/>
        <v>Jun</v>
      </c>
      <c r="T6545" t="str">
        <f t="shared" si="514"/>
        <v>Premium Economy</v>
      </c>
    </row>
    <row r="6546" spans="1:20" x14ac:dyDescent="0.35">
      <c r="A6546" t="s">
        <v>17</v>
      </c>
      <c r="B6546" t="s">
        <v>56</v>
      </c>
      <c r="C6546" t="s">
        <v>66</v>
      </c>
      <c r="D6546" t="s">
        <v>68</v>
      </c>
      <c r="E6546" t="s">
        <v>1601</v>
      </c>
      <c r="F6546" t="s">
        <v>1602</v>
      </c>
      <c r="J6546" t="s">
        <v>277</v>
      </c>
      <c r="K6546" t="s">
        <v>303</v>
      </c>
      <c r="L6546">
        <v>170</v>
      </c>
      <c r="M6546">
        <v>0</v>
      </c>
      <c r="N6546" t="s">
        <v>1579</v>
      </c>
      <c r="O6546">
        <v>4282</v>
      </c>
      <c r="P6546">
        <f t="shared" si="510"/>
        <v>4</v>
      </c>
      <c r="Q6546" t="str">
        <f t="shared" si="511"/>
        <v>Night</v>
      </c>
      <c r="R6546" t="str">
        <f t="shared" si="512"/>
        <v>BLR  →  DEL</v>
      </c>
      <c r="S6546" t="str">
        <f t="shared" si="513"/>
        <v>Apr</v>
      </c>
      <c r="T6546" t="str">
        <f t="shared" si="514"/>
        <v>Economy</v>
      </c>
    </row>
    <row r="6547" spans="1:20" x14ac:dyDescent="0.35">
      <c r="A6547" t="s">
        <v>10</v>
      </c>
      <c r="B6547" t="s">
        <v>58</v>
      </c>
      <c r="C6547" t="s">
        <v>66</v>
      </c>
      <c r="D6547" t="s">
        <v>68</v>
      </c>
      <c r="E6547" t="s">
        <v>1601</v>
      </c>
      <c r="F6547" t="s">
        <v>1602</v>
      </c>
      <c r="J6547" t="s">
        <v>268</v>
      </c>
      <c r="K6547" t="s">
        <v>377</v>
      </c>
      <c r="L6547">
        <v>170</v>
      </c>
      <c r="M6547">
        <v>0</v>
      </c>
      <c r="N6547" t="s">
        <v>1579</v>
      </c>
      <c r="O6547">
        <v>4823</v>
      </c>
      <c r="P6547">
        <f t="shared" si="510"/>
        <v>8</v>
      </c>
      <c r="Q6547" t="str">
        <f t="shared" si="511"/>
        <v>Morning</v>
      </c>
      <c r="R6547" t="str">
        <f t="shared" si="512"/>
        <v>BLR  →  DEL</v>
      </c>
      <c r="S6547" t="str">
        <f t="shared" si="513"/>
        <v>Jun</v>
      </c>
      <c r="T6547" t="str">
        <f t="shared" si="514"/>
        <v>Economy</v>
      </c>
    </row>
    <row r="6548" spans="1:20" x14ac:dyDescent="0.35">
      <c r="A6548" t="s">
        <v>12</v>
      </c>
      <c r="B6548" t="s">
        <v>32</v>
      </c>
      <c r="C6548" t="s">
        <v>68</v>
      </c>
      <c r="D6548" t="s">
        <v>72</v>
      </c>
      <c r="E6548" t="s">
        <v>1607</v>
      </c>
      <c r="F6548" t="s">
        <v>1609</v>
      </c>
      <c r="G6548" t="s">
        <v>1610</v>
      </c>
      <c r="J6548" t="s">
        <v>184</v>
      </c>
      <c r="K6548" t="s">
        <v>592</v>
      </c>
      <c r="L6548">
        <v>1280</v>
      </c>
      <c r="M6548">
        <v>1</v>
      </c>
      <c r="N6548" t="s">
        <v>1580</v>
      </c>
      <c r="O6548">
        <v>12373</v>
      </c>
      <c r="P6548">
        <f t="shared" si="510"/>
        <v>7</v>
      </c>
      <c r="Q6548" t="str">
        <f t="shared" si="511"/>
        <v>Morning</v>
      </c>
      <c r="R6548" t="str">
        <f t="shared" si="512"/>
        <v>DEL  →  BOM  →  COK</v>
      </c>
      <c r="S6548" t="str">
        <f t="shared" si="513"/>
        <v>May</v>
      </c>
      <c r="T6548" t="str">
        <f t="shared" si="514"/>
        <v>Business</v>
      </c>
    </row>
    <row r="6549" spans="1:20" x14ac:dyDescent="0.35">
      <c r="A6549" t="s">
        <v>12</v>
      </c>
      <c r="B6549" t="s">
        <v>55</v>
      </c>
      <c r="C6549" t="s">
        <v>66</v>
      </c>
      <c r="D6549" t="s">
        <v>71</v>
      </c>
      <c r="E6549" t="s">
        <v>1601</v>
      </c>
      <c r="F6549" t="s">
        <v>1609</v>
      </c>
      <c r="G6549" t="s">
        <v>1602</v>
      </c>
      <c r="J6549" t="s">
        <v>183</v>
      </c>
      <c r="K6549" t="s">
        <v>169</v>
      </c>
      <c r="L6549">
        <v>800</v>
      </c>
      <c r="M6549">
        <v>1</v>
      </c>
      <c r="N6549" t="s">
        <v>1580</v>
      </c>
      <c r="O6549">
        <v>11087</v>
      </c>
      <c r="P6549">
        <f t="shared" si="510"/>
        <v>7</v>
      </c>
      <c r="Q6549" t="str">
        <f t="shared" si="511"/>
        <v>Morning</v>
      </c>
      <c r="R6549" t="str">
        <f t="shared" si="512"/>
        <v>BLR  →  BOM  →  DEL</v>
      </c>
      <c r="S6549" t="str">
        <f t="shared" si="513"/>
        <v>Mar</v>
      </c>
      <c r="T6549" t="str">
        <f t="shared" si="514"/>
        <v>Business</v>
      </c>
    </row>
    <row r="6550" spans="1:20" x14ac:dyDescent="0.35">
      <c r="A6550" t="s">
        <v>12</v>
      </c>
      <c r="B6550" t="s">
        <v>49</v>
      </c>
      <c r="C6550" t="s">
        <v>68</v>
      </c>
      <c r="D6550" t="s">
        <v>72</v>
      </c>
      <c r="E6550" t="s">
        <v>1607</v>
      </c>
      <c r="F6550" t="s">
        <v>1609</v>
      </c>
      <c r="G6550" t="s">
        <v>1610</v>
      </c>
      <c r="J6550" t="s">
        <v>182</v>
      </c>
      <c r="K6550" t="s">
        <v>445</v>
      </c>
      <c r="L6550">
        <v>395</v>
      </c>
      <c r="M6550">
        <v>1</v>
      </c>
      <c r="N6550" t="s">
        <v>1579</v>
      </c>
      <c r="O6550">
        <v>16079</v>
      </c>
      <c r="P6550">
        <f t="shared" si="510"/>
        <v>21</v>
      </c>
      <c r="Q6550" t="str">
        <f t="shared" si="511"/>
        <v>Night</v>
      </c>
      <c r="R6550" t="str">
        <f t="shared" si="512"/>
        <v>DEL  →  BOM  →  COK</v>
      </c>
      <c r="S6550" t="str">
        <f t="shared" si="513"/>
        <v>Jun</v>
      </c>
      <c r="T6550" t="str">
        <f t="shared" si="514"/>
        <v>Business</v>
      </c>
    </row>
    <row r="6551" spans="1:20" x14ac:dyDescent="0.35">
      <c r="A6551" t="s">
        <v>10</v>
      </c>
      <c r="B6551" t="s">
        <v>36</v>
      </c>
      <c r="C6551" t="s">
        <v>68</v>
      </c>
      <c r="D6551" t="s">
        <v>72</v>
      </c>
      <c r="E6551" t="s">
        <v>1607</v>
      </c>
      <c r="F6551" t="s">
        <v>1610</v>
      </c>
      <c r="J6551" t="s">
        <v>263</v>
      </c>
      <c r="K6551" t="s">
        <v>201</v>
      </c>
      <c r="L6551">
        <v>195</v>
      </c>
      <c r="M6551">
        <v>0</v>
      </c>
      <c r="N6551" t="s">
        <v>1579</v>
      </c>
      <c r="O6551">
        <v>5601</v>
      </c>
      <c r="P6551">
        <f t="shared" si="510"/>
        <v>5</v>
      </c>
      <c r="Q6551" t="str">
        <f t="shared" si="511"/>
        <v>Morning</v>
      </c>
      <c r="R6551" t="str">
        <f t="shared" si="512"/>
        <v>DEL  →  COK</v>
      </c>
      <c r="S6551" t="str">
        <f t="shared" si="513"/>
        <v>Jun</v>
      </c>
      <c r="T6551" t="str">
        <f t="shared" si="514"/>
        <v>Premium Economy</v>
      </c>
    </row>
    <row r="6552" spans="1:20" x14ac:dyDescent="0.35">
      <c r="A6552" t="s">
        <v>13</v>
      </c>
      <c r="B6552" t="s">
        <v>24</v>
      </c>
      <c r="C6552" t="s">
        <v>70</v>
      </c>
      <c r="D6552" t="s">
        <v>73</v>
      </c>
      <c r="E6552" t="s">
        <v>1624</v>
      </c>
      <c r="F6552" t="s">
        <v>1625</v>
      </c>
      <c r="J6552" t="s">
        <v>193</v>
      </c>
      <c r="K6552" t="s">
        <v>346</v>
      </c>
      <c r="L6552">
        <v>90</v>
      </c>
      <c r="M6552">
        <v>0</v>
      </c>
      <c r="N6552" t="s">
        <v>1579</v>
      </c>
      <c r="O6552">
        <v>2753</v>
      </c>
      <c r="P6552">
        <f t="shared" si="510"/>
        <v>5</v>
      </c>
      <c r="Q6552" t="str">
        <f t="shared" si="511"/>
        <v>Morning</v>
      </c>
      <c r="R6552" t="str">
        <f t="shared" si="512"/>
        <v>BOM  →  HYD</v>
      </c>
      <c r="S6552" t="str">
        <f t="shared" si="513"/>
        <v>Jun</v>
      </c>
      <c r="T6552" t="str">
        <f t="shared" si="514"/>
        <v>Economy</v>
      </c>
    </row>
    <row r="6553" spans="1:20" x14ac:dyDescent="0.35">
      <c r="A6553" t="s">
        <v>12</v>
      </c>
      <c r="B6553" t="s">
        <v>46</v>
      </c>
      <c r="C6553" t="s">
        <v>68</v>
      </c>
      <c r="D6553" t="s">
        <v>72</v>
      </c>
      <c r="E6553" t="s">
        <v>1607</v>
      </c>
      <c r="F6553" t="s">
        <v>1609</v>
      </c>
      <c r="G6553" t="s">
        <v>1610</v>
      </c>
      <c r="J6553" t="s">
        <v>292</v>
      </c>
      <c r="K6553" t="s">
        <v>723</v>
      </c>
      <c r="L6553">
        <v>335</v>
      </c>
      <c r="M6553">
        <v>1</v>
      </c>
      <c r="N6553" t="s">
        <v>1580</v>
      </c>
      <c r="O6553">
        <v>12898</v>
      </c>
      <c r="P6553">
        <f t="shared" si="510"/>
        <v>22</v>
      </c>
      <c r="Q6553" t="str">
        <f t="shared" si="511"/>
        <v>Night</v>
      </c>
      <c r="R6553" t="str">
        <f t="shared" si="512"/>
        <v>DEL  →  BOM  →  COK</v>
      </c>
      <c r="S6553" t="str">
        <f t="shared" si="513"/>
        <v>Jun</v>
      </c>
      <c r="T6553" t="str">
        <f t="shared" si="514"/>
        <v>Business</v>
      </c>
    </row>
    <row r="6554" spans="1:20" x14ac:dyDescent="0.35">
      <c r="A6554" t="s">
        <v>14</v>
      </c>
      <c r="B6554" t="s">
        <v>37</v>
      </c>
      <c r="C6554" t="s">
        <v>68</v>
      </c>
      <c r="D6554" t="s">
        <v>72</v>
      </c>
      <c r="E6554" t="s">
        <v>1607</v>
      </c>
      <c r="F6554" t="s">
        <v>1609</v>
      </c>
      <c r="G6554" t="s">
        <v>1610</v>
      </c>
      <c r="J6554" t="s">
        <v>251</v>
      </c>
      <c r="K6554" t="s">
        <v>307</v>
      </c>
      <c r="L6554">
        <v>480</v>
      </c>
      <c r="M6554">
        <v>1</v>
      </c>
      <c r="N6554" t="s">
        <v>1579</v>
      </c>
      <c r="O6554">
        <v>15603</v>
      </c>
      <c r="P6554">
        <f t="shared" si="510"/>
        <v>13</v>
      </c>
      <c r="Q6554" t="str">
        <f t="shared" si="511"/>
        <v>Afternoon</v>
      </c>
      <c r="R6554" t="str">
        <f t="shared" si="512"/>
        <v>DEL  →  BOM  →  COK</v>
      </c>
      <c r="S6554" t="str">
        <f t="shared" si="513"/>
        <v>Mar</v>
      </c>
      <c r="T6554" t="str">
        <f t="shared" si="514"/>
        <v>Business</v>
      </c>
    </row>
    <row r="6555" spans="1:20" x14ac:dyDescent="0.35">
      <c r="A6555" t="s">
        <v>10</v>
      </c>
      <c r="B6555" t="s">
        <v>61</v>
      </c>
      <c r="C6555" t="s">
        <v>67</v>
      </c>
      <c r="D6555" t="s">
        <v>66</v>
      </c>
      <c r="E6555" t="s">
        <v>1603</v>
      </c>
      <c r="F6555" t="s">
        <v>1606</v>
      </c>
      <c r="J6555" t="s">
        <v>197</v>
      </c>
      <c r="K6555" t="s">
        <v>344</v>
      </c>
      <c r="L6555">
        <v>165</v>
      </c>
      <c r="M6555">
        <v>0</v>
      </c>
      <c r="N6555" t="s">
        <v>1579</v>
      </c>
      <c r="O6555">
        <v>4174</v>
      </c>
      <c r="P6555">
        <f t="shared" si="510"/>
        <v>9</v>
      </c>
      <c r="Q6555" t="str">
        <f t="shared" si="511"/>
        <v>Morning</v>
      </c>
      <c r="R6555" t="str">
        <f t="shared" si="512"/>
        <v>CCU  →  BLR</v>
      </c>
      <c r="S6555" t="str">
        <f t="shared" si="513"/>
        <v>Apr</v>
      </c>
      <c r="T6555" t="str">
        <f t="shared" si="514"/>
        <v>Economy</v>
      </c>
    </row>
    <row r="6556" spans="1:20" x14ac:dyDescent="0.35">
      <c r="A6556" t="s">
        <v>10</v>
      </c>
      <c r="B6556" t="s">
        <v>22</v>
      </c>
      <c r="C6556" t="s">
        <v>66</v>
      </c>
      <c r="D6556" t="s">
        <v>71</v>
      </c>
      <c r="E6556" t="s">
        <v>1601</v>
      </c>
      <c r="F6556" t="s">
        <v>1602</v>
      </c>
      <c r="J6556" t="s">
        <v>225</v>
      </c>
      <c r="K6556" t="s">
        <v>323</v>
      </c>
      <c r="L6556">
        <v>175</v>
      </c>
      <c r="M6556">
        <v>0</v>
      </c>
      <c r="N6556" t="s">
        <v>1579</v>
      </c>
      <c r="O6556">
        <v>6144</v>
      </c>
      <c r="P6556">
        <f t="shared" si="510"/>
        <v>20</v>
      </c>
      <c r="Q6556" t="str">
        <f t="shared" si="511"/>
        <v>Evening</v>
      </c>
      <c r="R6556" t="str">
        <f t="shared" si="512"/>
        <v>BLR  →  DEL</v>
      </c>
      <c r="S6556" t="str">
        <f t="shared" si="513"/>
        <v>Mar</v>
      </c>
      <c r="T6556" t="str">
        <f t="shared" si="514"/>
        <v>Premium Economy</v>
      </c>
    </row>
    <row r="6557" spans="1:20" x14ac:dyDescent="0.35">
      <c r="A6557" t="s">
        <v>12</v>
      </c>
      <c r="B6557" t="s">
        <v>40</v>
      </c>
      <c r="C6557" t="s">
        <v>67</v>
      </c>
      <c r="D6557" t="s">
        <v>66</v>
      </c>
      <c r="E6557" t="s">
        <v>1603</v>
      </c>
      <c r="F6557" t="s">
        <v>1609</v>
      </c>
      <c r="G6557" t="s">
        <v>1606</v>
      </c>
      <c r="J6557" t="s">
        <v>217</v>
      </c>
      <c r="K6557" t="s">
        <v>230</v>
      </c>
      <c r="L6557">
        <v>590</v>
      </c>
      <c r="M6557">
        <v>1</v>
      </c>
      <c r="N6557" t="s">
        <v>1579</v>
      </c>
      <c r="O6557">
        <v>14781</v>
      </c>
      <c r="P6557">
        <f t="shared" si="510"/>
        <v>8</v>
      </c>
      <c r="Q6557" t="str">
        <f t="shared" si="511"/>
        <v>Morning</v>
      </c>
      <c r="R6557" t="str">
        <f t="shared" si="512"/>
        <v>CCU  →  BOM  →  BLR</v>
      </c>
      <c r="S6557" t="str">
        <f t="shared" si="513"/>
        <v>May</v>
      </c>
      <c r="T6557" t="str">
        <f t="shared" si="514"/>
        <v>Business</v>
      </c>
    </row>
    <row r="6558" spans="1:20" x14ac:dyDescent="0.35">
      <c r="A6558" t="s">
        <v>10</v>
      </c>
      <c r="B6558" t="s">
        <v>43</v>
      </c>
      <c r="C6558" t="s">
        <v>68</v>
      </c>
      <c r="D6558" t="s">
        <v>72</v>
      </c>
      <c r="E6558" t="s">
        <v>1607</v>
      </c>
      <c r="F6558" t="s">
        <v>1608</v>
      </c>
      <c r="G6558" t="s">
        <v>1610</v>
      </c>
      <c r="J6558" t="s">
        <v>182</v>
      </c>
      <c r="K6558" t="s">
        <v>1331</v>
      </c>
      <c r="L6558">
        <v>345</v>
      </c>
      <c r="M6558">
        <v>1</v>
      </c>
      <c r="N6558" t="s">
        <v>1579</v>
      </c>
      <c r="O6558">
        <v>6195</v>
      </c>
      <c r="P6558">
        <f t="shared" si="510"/>
        <v>21</v>
      </c>
      <c r="Q6558" t="str">
        <f t="shared" si="511"/>
        <v>Night</v>
      </c>
      <c r="R6558" t="str">
        <f t="shared" si="512"/>
        <v>DEL  →  LKO  →  COK</v>
      </c>
      <c r="S6558" t="str">
        <f t="shared" si="513"/>
        <v>Jun</v>
      </c>
      <c r="T6558" t="str">
        <f t="shared" si="514"/>
        <v>Premium Economy</v>
      </c>
    </row>
    <row r="6559" spans="1:20" x14ac:dyDescent="0.35">
      <c r="A6559" t="s">
        <v>12</v>
      </c>
      <c r="B6559" t="s">
        <v>40</v>
      </c>
      <c r="C6559" t="s">
        <v>67</v>
      </c>
      <c r="D6559" t="s">
        <v>66</v>
      </c>
      <c r="E6559" t="s">
        <v>1603</v>
      </c>
      <c r="F6559" t="s">
        <v>1609</v>
      </c>
      <c r="G6559" t="s">
        <v>1606</v>
      </c>
      <c r="J6559" t="s">
        <v>213</v>
      </c>
      <c r="K6559" t="s">
        <v>390</v>
      </c>
      <c r="L6559">
        <v>1545</v>
      </c>
      <c r="M6559">
        <v>1</v>
      </c>
      <c r="N6559" t="s">
        <v>1580</v>
      </c>
      <c r="O6559">
        <v>8586</v>
      </c>
      <c r="P6559">
        <f t="shared" si="510"/>
        <v>6</v>
      </c>
      <c r="Q6559" t="str">
        <f t="shared" si="511"/>
        <v>Morning</v>
      </c>
      <c r="R6559" t="str">
        <f t="shared" si="512"/>
        <v>CCU  →  BOM  →  BLR</v>
      </c>
      <c r="S6559" t="str">
        <f t="shared" si="513"/>
        <v>May</v>
      </c>
      <c r="T6559" t="str">
        <f t="shared" si="514"/>
        <v>Premium Economy</v>
      </c>
    </row>
    <row r="6560" spans="1:20" x14ac:dyDescent="0.35">
      <c r="A6560" t="s">
        <v>10</v>
      </c>
      <c r="B6560" t="s">
        <v>26</v>
      </c>
      <c r="C6560" t="s">
        <v>66</v>
      </c>
      <c r="D6560" t="s">
        <v>71</v>
      </c>
      <c r="E6560" t="s">
        <v>1601</v>
      </c>
      <c r="F6560" t="s">
        <v>1602</v>
      </c>
      <c r="J6560" t="s">
        <v>158</v>
      </c>
      <c r="K6560" t="s">
        <v>1332</v>
      </c>
      <c r="L6560">
        <v>170</v>
      </c>
      <c r="M6560">
        <v>0</v>
      </c>
      <c r="N6560" t="s">
        <v>1579</v>
      </c>
      <c r="O6560">
        <v>11934</v>
      </c>
      <c r="P6560">
        <f t="shared" si="510"/>
        <v>22</v>
      </c>
      <c r="Q6560" t="str">
        <f t="shared" si="511"/>
        <v>Night</v>
      </c>
      <c r="R6560" t="str">
        <f t="shared" si="512"/>
        <v>BLR  →  DEL</v>
      </c>
      <c r="S6560" t="str">
        <f t="shared" si="513"/>
        <v>Mar</v>
      </c>
      <c r="T6560" t="str">
        <f t="shared" si="514"/>
        <v>Business</v>
      </c>
    </row>
    <row r="6561" spans="1:20" x14ac:dyDescent="0.35">
      <c r="A6561" t="s">
        <v>11</v>
      </c>
      <c r="B6561" t="s">
        <v>41</v>
      </c>
      <c r="C6561" t="s">
        <v>67</v>
      </c>
      <c r="D6561" t="s">
        <v>66</v>
      </c>
      <c r="E6561" t="s">
        <v>1603</v>
      </c>
      <c r="F6561" t="s">
        <v>1621</v>
      </c>
      <c r="G6561" t="s">
        <v>1615</v>
      </c>
      <c r="H6561" t="s">
        <v>1606</v>
      </c>
      <c r="J6561" t="s">
        <v>183</v>
      </c>
      <c r="K6561" t="s">
        <v>641</v>
      </c>
      <c r="L6561">
        <v>1345</v>
      </c>
      <c r="M6561">
        <v>2</v>
      </c>
      <c r="N6561" t="s">
        <v>1579</v>
      </c>
      <c r="O6561">
        <v>14424</v>
      </c>
      <c r="P6561">
        <f t="shared" si="510"/>
        <v>7</v>
      </c>
      <c r="Q6561" t="str">
        <f t="shared" si="511"/>
        <v>Morning</v>
      </c>
      <c r="R6561" t="str">
        <f t="shared" si="512"/>
        <v>CCU  →  DEL  →  AMD  →  BLR</v>
      </c>
      <c r="S6561" t="str">
        <f t="shared" si="513"/>
        <v>May</v>
      </c>
      <c r="T6561" t="str">
        <f t="shared" si="514"/>
        <v>Business</v>
      </c>
    </row>
    <row r="6562" spans="1:20" x14ac:dyDescent="0.35">
      <c r="A6562" t="s">
        <v>12</v>
      </c>
      <c r="B6562" t="s">
        <v>27</v>
      </c>
      <c r="C6562" t="s">
        <v>68</v>
      </c>
      <c r="D6562" t="s">
        <v>72</v>
      </c>
      <c r="E6562" t="s">
        <v>1607</v>
      </c>
      <c r="F6562" t="s">
        <v>1609</v>
      </c>
      <c r="G6562" t="s">
        <v>1610</v>
      </c>
      <c r="J6562" t="s">
        <v>184</v>
      </c>
      <c r="K6562" t="s">
        <v>194</v>
      </c>
      <c r="L6562">
        <v>715</v>
      </c>
      <c r="M6562">
        <v>1</v>
      </c>
      <c r="N6562" t="s">
        <v>1579</v>
      </c>
      <c r="O6562">
        <v>18581</v>
      </c>
      <c r="P6562">
        <f t="shared" si="510"/>
        <v>7</v>
      </c>
      <c r="Q6562" t="str">
        <f t="shared" si="511"/>
        <v>Morning</v>
      </c>
      <c r="R6562" t="str">
        <f t="shared" si="512"/>
        <v>DEL  →  BOM  →  COK</v>
      </c>
      <c r="S6562" t="str">
        <f t="shared" si="513"/>
        <v>Jun</v>
      </c>
      <c r="T6562" t="str">
        <f t="shared" si="514"/>
        <v>Business</v>
      </c>
    </row>
    <row r="6563" spans="1:20" x14ac:dyDescent="0.35">
      <c r="A6563" t="s">
        <v>12</v>
      </c>
      <c r="B6563" t="s">
        <v>25</v>
      </c>
      <c r="C6563" t="s">
        <v>67</v>
      </c>
      <c r="D6563" t="s">
        <v>66</v>
      </c>
      <c r="E6563" t="s">
        <v>1603</v>
      </c>
      <c r="F6563" t="s">
        <v>1609</v>
      </c>
      <c r="G6563" t="s">
        <v>1606</v>
      </c>
      <c r="J6563" t="s">
        <v>171</v>
      </c>
      <c r="K6563" t="s">
        <v>558</v>
      </c>
      <c r="L6563">
        <v>450</v>
      </c>
      <c r="M6563">
        <v>1</v>
      </c>
      <c r="N6563" t="s">
        <v>1579</v>
      </c>
      <c r="O6563">
        <v>13941</v>
      </c>
      <c r="P6563">
        <f t="shared" si="510"/>
        <v>21</v>
      </c>
      <c r="Q6563" t="str">
        <f t="shared" si="511"/>
        <v>Night</v>
      </c>
      <c r="R6563" t="str">
        <f t="shared" si="512"/>
        <v>CCU  →  BOM  →  BLR</v>
      </c>
      <c r="S6563" t="str">
        <f t="shared" si="513"/>
        <v>May</v>
      </c>
      <c r="T6563" t="str">
        <f t="shared" si="514"/>
        <v>Business</v>
      </c>
    </row>
    <row r="6564" spans="1:20" x14ac:dyDescent="0.35">
      <c r="A6564" t="s">
        <v>12</v>
      </c>
      <c r="B6564" t="s">
        <v>40</v>
      </c>
      <c r="C6564" t="s">
        <v>66</v>
      </c>
      <c r="D6564" t="s">
        <v>68</v>
      </c>
      <c r="E6564" t="s">
        <v>1601</v>
      </c>
      <c r="F6564" t="s">
        <v>1602</v>
      </c>
      <c r="J6564" t="s">
        <v>164</v>
      </c>
      <c r="K6564" t="s">
        <v>179</v>
      </c>
      <c r="L6564">
        <v>185</v>
      </c>
      <c r="M6564">
        <v>0</v>
      </c>
      <c r="N6564" t="s">
        <v>1579</v>
      </c>
      <c r="O6564">
        <v>7229</v>
      </c>
      <c r="P6564">
        <f t="shared" si="510"/>
        <v>18</v>
      </c>
      <c r="Q6564" t="str">
        <f t="shared" si="511"/>
        <v>Evening</v>
      </c>
      <c r="R6564" t="str">
        <f t="shared" si="512"/>
        <v>BLR  →  DEL</v>
      </c>
      <c r="S6564" t="str">
        <f t="shared" si="513"/>
        <v>May</v>
      </c>
      <c r="T6564" t="str">
        <f t="shared" si="514"/>
        <v>Premium Economy</v>
      </c>
    </row>
    <row r="6565" spans="1:20" x14ac:dyDescent="0.35">
      <c r="A6565" t="s">
        <v>13</v>
      </c>
      <c r="B6565" t="s">
        <v>41</v>
      </c>
      <c r="C6565" t="s">
        <v>67</v>
      </c>
      <c r="D6565" t="s">
        <v>66</v>
      </c>
      <c r="E6565" t="s">
        <v>1603</v>
      </c>
      <c r="F6565" t="s">
        <v>1606</v>
      </c>
      <c r="J6565" t="s">
        <v>300</v>
      </c>
      <c r="K6565" t="s">
        <v>284</v>
      </c>
      <c r="L6565">
        <v>155</v>
      </c>
      <c r="M6565">
        <v>0</v>
      </c>
      <c r="N6565" t="s">
        <v>1579</v>
      </c>
      <c r="O6565">
        <v>3873</v>
      </c>
      <c r="P6565">
        <f t="shared" si="510"/>
        <v>6</v>
      </c>
      <c r="Q6565" t="str">
        <f t="shared" si="511"/>
        <v>Morning</v>
      </c>
      <c r="R6565" t="str">
        <f t="shared" si="512"/>
        <v>CCU  →  BLR</v>
      </c>
      <c r="S6565" t="str">
        <f t="shared" si="513"/>
        <v>May</v>
      </c>
      <c r="T6565" t="str">
        <f t="shared" si="514"/>
        <v>Economy</v>
      </c>
    </row>
    <row r="6566" spans="1:20" x14ac:dyDescent="0.35">
      <c r="A6566" t="s">
        <v>12</v>
      </c>
      <c r="B6566" t="s">
        <v>36</v>
      </c>
      <c r="C6566" t="s">
        <v>68</v>
      </c>
      <c r="D6566" t="s">
        <v>72</v>
      </c>
      <c r="E6566" t="s">
        <v>1607</v>
      </c>
      <c r="F6566" t="s">
        <v>1609</v>
      </c>
      <c r="G6566" t="s">
        <v>1610</v>
      </c>
      <c r="J6566" t="s">
        <v>237</v>
      </c>
      <c r="K6566" t="s">
        <v>194</v>
      </c>
      <c r="L6566">
        <v>450</v>
      </c>
      <c r="M6566">
        <v>1</v>
      </c>
      <c r="N6566" t="s">
        <v>1579</v>
      </c>
      <c r="O6566">
        <v>14714</v>
      </c>
      <c r="P6566">
        <f t="shared" si="510"/>
        <v>11</v>
      </c>
      <c r="Q6566" t="str">
        <f t="shared" si="511"/>
        <v>Morning</v>
      </c>
      <c r="R6566" t="str">
        <f t="shared" si="512"/>
        <v>DEL  →  BOM  →  COK</v>
      </c>
      <c r="S6566" t="str">
        <f t="shared" si="513"/>
        <v>Jun</v>
      </c>
      <c r="T6566" t="str">
        <f t="shared" si="514"/>
        <v>Business</v>
      </c>
    </row>
    <row r="6567" spans="1:20" x14ac:dyDescent="0.35">
      <c r="A6567" t="s">
        <v>17</v>
      </c>
      <c r="B6567" t="s">
        <v>22</v>
      </c>
      <c r="C6567" t="s">
        <v>67</v>
      </c>
      <c r="D6567" t="s">
        <v>66</v>
      </c>
      <c r="E6567" t="s">
        <v>1603</v>
      </c>
      <c r="F6567" t="s">
        <v>1604</v>
      </c>
      <c r="G6567" t="s">
        <v>1621</v>
      </c>
      <c r="H6567" t="s">
        <v>1606</v>
      </c>
      <c r="J6567" t="s">
        <v>232</v>
      </c>
      <c r="K6567" t="s">
        <v>323</v>
      </c>
      <c r="L6567">
        <v>450</v>
      </c>
      <c r="M6567">
        <v>2</v>
      </c>
      <c r="N6567" t="s">
        <v>1579</v>
      </c>
      <c r="O6567">
        <v>11245</v>
      </c>
      <c r="P6567">
        <f t="shared" si="510"/>
        <v>15</v>
      </c>
      <c r="Q6567" t="str">
        <f t="shared" si="511"/>
        <v>Afternoon</v>
      </c>
      <c r="R6567" t="str">
        <f t="shared" si="512"/>
        <v>CCU  →  IXR  →  DEL  →  BLR</v>
      </c>
      <c r="S6567" t="str">
        <f t="shared" si="513"/>
        <v>Mar</v>
      </c>
      <c r="T6567" t="str">
        <f t="shared" si="514"/>
        <v>Business</v>
      </c>
    </row>
    <row r="6568" spans="1:20" x14ac:dyDescent="0.35">
      <c r="A6568" t="s">
        <v>10</v>
      </c>
      <c r="B6568" t="s">
        <v>29</v>
      </c>
      <c r="C6568" t="s">
        <v>68</v>
      </c>
      <c r="D6568" t="s">
        <v>72</v>
      </c>
      <c r="E6568" t="s">
        <v>1607</v>
      </c>
      <c r="F6568" t="s">
        <v>1609</v>
      </c>
      <c r="G6568" t="s">
        <v>1610</v>
      </c>
      <c r="J6568" t="s">
        <v>167</v>
      </c>
      <c r="K6568" t="s">
        <v>498</v>
      </c>
      <c r="L6568">
        <v>845</v>
      </c>
      <c r="M6568">
        <v>1</v>
      </c>
      <c r="N6568" t="s">
        <v>1579</v>
      </c>
      <c r="O6568">
        <v>6104</v>
      </c>
      <c r="P6568">
        <f t="shared" si="510"/>
        <v>11</v>
      </c>
      <c r="Q6568" t="str">
        <f t="shared" si="511"/>
        <v>Morning</v>
      </c>
      <c r="R6568" t="str">
        <f t="shared" si="512"/>
        <v>DEL  →  BOM  →  COK</v>
      </c>
      <c r="S6568" t="str">
        <f t="shared" si="513"/>
        <v>May</v>
      </c>
      <c r="T6568" t="str">
        <f t="shared" si="514"/>
        <v>Premium Economy</v>
      </c>
    </row>
    <row r="6569" spans="1:20" x14ac:dyDescent="0.35">
      <c r="A6569" t="s">
        <v>10</v>
      </c>
      <c r="B6569" t="s">
        <v>37</v>
      </c>
      <c r="C6569" t="s">
        <v>68</v>
      </c>
      <c r="D6569" t="s">
        <v>72</v>
      </c>
      <c r="E6569" t="s">
        <v>1607</v>
      </c>
      <c r="F6569" t="s">
        <v>1623</v>
      </c>
      <c r="G6569" t="s">
        <v>1610</v>
      </c>
      <c r="J6569" t="s">
        <v>242</v>
      </c>
      <c r="K6569" t="s">
        <v>158</v>
      </c>
      <c r="L6569">
        <v>885</v>
      </c>
      <c r="M6569">
        <v>1</v>
      </c>
      <c r="N6569" t="s">
        <v>1579</v>
      </c>
      <c r="O6569">
        <v>7094</v>
      </c>
      <c r="P6569">
        <f t="shared" si="510"/>
        <v>7</v>
      </c>
      <c r="Q6569" t="str">
        <f t="shared" si="511"/>
        <v>Morning</v>
      </c>
      <c r="R6569" t="str">
        <f t="shared" si="512"/>
        <v>DEL  →  HYD  →  COK</v>
      </c>
      <c r="S6569" t="str">
        <f t="shared" si="513"/>
        <v>Mar</v>
      </c>
      <c r="T6569" t="str">
        <f t="shared" si="514"/>
        <v>Premium Economy</v>
      </c>
    </row>
    <row r="6570" spans="1:20" x14ac:dyDescent="0.35">
      <c r="A6570" t="s">
        <v>12</v>
      </c>
      <c r="B6570" t="s">
        <v>22</v>
      </c>
      <c r="C6570" t="s">
        <v>67</v>
      </c>
      <c r="D6570" t="s">
        <v>66</v>
      </c>
      <c r="E6570" t="s">
        <v>1603</v>
      </c>
      <c r="F6570" t="s">
        <v>1609</v>
      </c>
      <c r="G6570" t="s">
        <v>1606</v>
      </c>
      <c r="J6570" t="s">
        <v>213</v>
      </c>
      <c r="K6570" t="s">
        <v>522</v>
      </c>
      <c r="L6570">
        <v>1335</v>
      </c>
      <c r="M6570">
        <v>1</v>
      </c>
      <c r="N6570" t="s">
        <v>1580</v>
      </c>
      <c r="O6570">
        <v>10031</v>
      </c>
      <c r="P6570">
        <f t="shared" si="510"/>
        <v>6</v>
      </c>
      <c r="Q6570" t="str">
        <f t="shared" si="511"/>
        <v>Morning</v>
      </c>
      <c r="R6570" t="str">
        <f t="shared" si="512"/>
        <v>CCU  →  BOM  →  BLR</v>
      </c>
      <c r="S6570" t="str">
        <f t="shared" si="513"/>
        <v>Mar</v>
      </c>
      <c r="T6570" t="str">
        <f t="shared" si="514"/>
        <v>Business</v>
      </c>
    </row>
    <row r="6571" spans="1:20" x14ac:dyDescent="0.35">
      <c r="A6571" t="s">
        <v>12</v>
      </c>
      <c r="B6571" t="s">
        <v>45</v>
      </c>
      <c r="C6571" t="s">
        <v>67</v>
      </c>
      <c r="D6571" t="s">
        <v>66</v>
      </c>
      <c r="E6571" t="s">
        <v>1603</v>
      </c>
      <c r="F6571" t="s">
        <v>1609</v>
      </c>
      <c r="G6571" t="s">
        <v>1606</v>
      </c>
      <c r="J6571" t="s">
        <v>193</v>
      </c>
      <c r="K6571" t="s">
        <v>234</v>
      </c>
      <c r="L6571">
        <v>375</v>
      </c>
      <c r="M6571">
        <v>1</v>
      </c>
      <c r="N6571" t="s">
        <v>1579</v>
      </c>
      <c r="O6571">
        <v>13941</v>
      </c>
      <c r="P6571">
        <f t="shared" si="510"/>
        <v>5</v>
      </c>
      <c r="Q6571" t="str">
        <f t="shared" si="511"/>
        <v>Morning</v>
      </c>
      <c r="R6571" t="str">
        <f t="shared" si="512"/>
        <v>CCU  →  BOM  →  BLR</v>
      </c>
      <c r="S6571" t="str">
        <f t="shared" si="513"/>
        <v>May</v>
      </c>
      <c r="T6571" t="str">
        <f t="shared" si="514"/>
        <v>Business</v>
      </c>
    </row>
    <row r="6572" spans="1:20" x14ac:dyDescent="0.35">
      <c r="A6572" t="s">
        <v>14</v>
      </c>
      <c r="B6572" t="s">
        <v>27</v>
      </c>
      <c r="C6572" t="s">
        <v>68</v>
      </c>
      <c r="D6572" t="s">
        <v>72</v>
      </c>
      <c r="E6572" t="s">
        <v>1607</v>
      </c>
      <c r="F6572" t="s">
        <v>1609</v>
      </c>
      <c r="G6572" t="s">
        <v>1610</v>
      </c>
      <c r="J6572" t="s">
        <v>194</v>
      </c>
      <c r="K6572" t="s">
        <v>487</v>
      </c>
      <c r="L6572">
        <v>390</v>
      </c>
      <c r="M6572">
        <v>1</v>
      </c>
      <c r="N6572" t="s">
        <v>1579</v>
      </c>
      <c r="O6572">
        <v>7198</v>
      </c>
      <c r="P6572">
        <f t="shared" si="510"/>
        <v>19</v>
      </c>
      <c r="Q6572" t="str">
        <f t="shared" si="511"/>
        <v>Evening</v>
      </c>
      <c r="R6572" t="str">
        <f t="shared" si="512"/>
        <v>DEL  →  BOM  →  COK</v>
      </c>
      <c r="S6572" t="str">
        <f t="shared" si="513"/>
        <v>Jun</v>
      </c>
      <c r="T6572" t="str">
        <f t="shared" si="514"/>
        <v>Premium Economy</v>
      </c>
    </row>
    <row r="6573" spans="1:20" x14ac:dyDescent="0.35">
      <c r="A6573" t="s">
        <v>13</v>
      </c>
      <c r="B6573" t="s">
        <v>22</v>
      </c>
      <c r="C6573" t="s">
        <v>66</v>
      </c>
      <c r="D6573" t="s">
        <v>71</v>
      </c>
      <c r="E6573" t="s">
        <v>1601</v>
      </c>
      <c r="F6573" t="s">
        <v>1602</v>
      </c>
      <c r="J6573" t="s">
        <v>197</v>
      </c>
      <c r="K6573" t="s">
        <v>244</v>
      </c>
      <c r="L6573">
        <v>175</v>
      </c>
      <c r="M6573">
        <v>0</v>
      </c>
      <c r="N6573" t="s">
        <v>1581</v>
      </c>
      <c r="O6573">
        <v>3873</v>
      </c>
      <c r="P6573">
        <f t="shared" si="510"/>
        <v>9</v>
      </c>
      <c r="Q6573" t="str">
        <f t="shared" si="511"/>
        <v>Morning</v>
      </c>
      <c r="R6573" t="str">
        <f t="shared" si="512"/>
        <v>BLR  →  DEL</v>
      </c>
      <c r="S6573" t="str">
        <f t="shared" si="513"/>
        <v>Mar</v>
      </c>
      <c r="T6573" t="str">
        <f t="shared" si="514"/>
        <v>Economy</v>
      </c>
    </row>
    <row r="6574" spans="1:20" x14ac:dyDescent="0.35">
      <c r="A6574" t="s">
        <v>11</v>
      </c>
      <c r="B6574" t="s">
        <v>28</v>
      </c>
      <c r="C6574" t="s">
        <v>67</v>
      </c>
      <c r="D6574" t="s">
        <v>66</v>
      </c>
      <c r="E6574" t="s">
        <v>1603</v>
      </c>
      <c r="F6574" t="s">
        <v>1606</v>
      </c>
      <c r="J6574" t="s">
        <v>189</v>
      </c>
      <c r="K6574" t="s">
        <v>309</v>
      </c>
      <c r="L6574">
        <v>150</v>
      </c>
      <c r="M6574">
        <v>0</v>
      </c>
      <c r="N6574" t="s">
        <v>1579</v>
      </c>
      <c r="O6574">
        <v>5747</v>
      </c>
      <c r="P6574">
        <f t="shared" si="510"/>
        <v>14</v>
      </c>
      <c r="Q6574" t="str">
        <f t="shared" si="511"/>
        <v>Afternoon</v>
      </c>
      <c r="R6574" t="str">
        <f t="shared" si="512"/>
        <v>CCU  →  BLR</v>
      </c>
      <c r="S6574" t="str">
        <f t="shared" si="513"/>
        <v>Mar</v>
      </c>
      <c r="T6574" t="str">
        <f t="shared" si="514"/>
        <v>Premium Economy</v>
      </c>
    </row>
    <row r="6575" spans="1:20" x14ac:dyDescent="0.35">
      <c r="A6575" t="s">
        <v>11</v>
      </c>
      <c r="B6575" t="s">
        <v>43</v>
      </c>
      <c r="C6575" t="s">
        <v>70</v>
      </c>
      <c r="D6575" t="s">
        <v>73</v>
      </c>
      <c r="E6575" t="s">
        <v>1624</v>
      </c>
      <c r="F6575" t="s">
        <v>1625</v>
      </c>
      <c r="J6575" t="s">
        <v>227</v>
      </c>
      <c r="K6575" t="s">
        <v>222</v>
      </c>
      <c r="L6575">
        <v>75</v>
      </c>
      <c r="M6575">
        <v>0</v>
      </c>
      <c r="N6575" t="s">
        <v>1579</v>
      </c>
      <c r="O6575">
        <v>3100</v>
      </c>
      <c r="P6575">
        <f t="shared" si="510"/>
        <v>19</v>
      </c>
      <c r="Q6575" t="str">
        <f t="shared" si="511"/>
        <v>Evening</v>
      </c>
      <c r="R6575" t="str">
        <f t="shared" si="512"/>
        <v>BOM  →  HYD</v>
      </c>
      <c r="S6575" t="str">
        <f t="shared" si="513"/>
        <v>Jun</v>
      </c>
      <c r="T6575" t="str">
        <f t="shared" si="514"/>
        <v>Economy</v>
      </c>
    </row>
    <row r="6576" spans="1:20" x14ac:dyDescent="0.35">
      <c r="A6576" t="s">
        <v>11</v>
      </c>
      <c r="B6576" t="s">
        <v>40</v>
      </c>
      <c r="C6576" t="s">
        <v>67</v>
      </c>
      <c r="D6576" t="s">
        <v>66</v>
      </c>
      <c r="E6576" t="s">
        <v>1603</v>
      </c>
      <c r="F6576" t="s">
        <v>1605</v>
      </c>
      <c r="G6576" t="s">
        <v>1606</v>
      </c>
      <c r="J6576" t="s">
        <v>289</v>
      </c>
      <c r="K6576" t="s">
        <v>219</v>
      </c>
      <c r="L6576">
        <v>245</v>
      </c>
      <c r="M6576">
        <v>1</v>
      </c>
      <c r="N6576" t="s">
        <v>1579</v>
      </c>
      <c r="O6576">
        <v>8996</v>
      </c>
      <c r="P6576">
        <f t="shared" si="510"/>
        <v>9</v>
      </c>
      <c r="Q6576" t="str">
        <f t="shared" si="511"/>
        <v>Morning</v>
      </c>
      <c r="R6576" t="str">
        <f t="shared" si="512"/>
        <v>CCU  →  BBI  →  BLR</v>
      </c>
      <c r="S6576" t="str">
        <f t="shared" si="513"/>
        <v>May</v>
      </c>
      <c r="T6576" t="str">
        <f t="shared" si="514"/>
        <v>Premium Economy</v>
      </c>
    </row>
    <row r="6577" spans="1:20" x14ac:dyDescent="0.35">
      <c r="A6577" t="s">
        <v>14</v>
      </c>
      <c r="B6577" t="s">
        <v>41</v>
      </c>
      <c r="C6577" t="s">
        <v>68</v>
      </c>
      <c r="D6577" t="s">
        <v>72</v>
      </c>
      <c r="E6577" t="s">
        <v>1607</v>
      </c>
      <c r="F6577" t="s">
        <v>1609</v>
      </c>
      <c r="G6577" t="s">
        <v>1610</v>
      </c>
      <c r="J6577" t="s">
        <v>187</v>
      </c>
      <c r="K6577" t="s">
        <v>194</v>
      </c>
      <c r="L6577">
        <v>505</v>
      </c>
      <c r="M6577">
        <v>1</v>
      </c>
      <c r="N6577" t="s">
        <v>1579</v>
      </c>
      <c r="O6577">
        <v>9103</v>
      </c>
      <c r="P6577">
        <f t="shared" si="510"/>
        <v>10</v>
      </c>
      <c r="Q6577" t="str">
        <f t="shared" si="511"/>
        <v>Morning</v>
      </c>
      <c r="R6577" t="str">
        <f t="shared" si="512"/>
        <v>DEL  →  BOM  →  COK</v>
      </c>
      <c r="S6577" t="str">
        <f t="shared" si="513"/>
        <v>May</v>
      </c>
      <c r="T6577" t="str">
        <f t="shared" si="514"/>
        <v>Premium Economy</v>
      </c>
    </row>
    <row r="6578" spans="1:20" x14ac:dyDescent="0.35">
      <c r="A6578" t="s">
        <v>12</v>
      </c>
      <c r="B6578" t="s">
        <v>26</v>
      </c>
      <c r="C6578" t="s">
        <v>66</v>
      </c>
      <c r="D6578" t="s">
        <v>71</v>
      </c>
      <c r="E6578" t="s">
        <v>1601</v>
      </c>
      <c r="F6578" t="s">
        <v>1609</v>
      </c>
      <c r="G6578" t="s">
        <v>1602</v>
      </c>
      <c r="J6578" t="s">
        <v>348</v>
      </c>
      <c r="K6578" t="s">
        <v>772</v>
      </c>
      <c r="L6578">
        <v>890</v>
      </c>
      <c r="M6578">
        <v>1</v>
      </c>
      <c r="N6578" t="s">
        <v>1584</v>
      </c>
      <c r="O6578">
        <v>31825</v>
      </c>
      <c r="P6578">
        <f t="shared" si="510"/>
        <v>18</v>
      </c>
      <c r="Q6578" t="str">
        <f t="shared" si="511"/>
        <v>Evening</v>
      </c>
      <c r="R6578" t="str">
        <f t="shared" si="512"/>
        <v>BLR  →  BOM  →  DEL</v>
      </c>
      <c r="S6578" t="str">
        <f t="shared" si="513"/>
        <v>Mar</v>
      </c>
      <c r="T6578" t="str">
        <f t="shared" si="514"/>
        <v>Business</v>
      </c>
    </row>
    <row r="6579" spans="1:20" x14ac:dyDescent="0.35">
      <c r="A6579" t="s">
        <v>12</v>
      </c>
      <c r="B6579" t="s">
        <v>41</v>
      </c>
      <c r="C6579" t="s">
        <v>67</v>
      </c>
      <c r="D6579" t="s">
        <v>66</v>
      </c>
      <c r="E6579" t="s">
        <v>1603</v>
      </c>
      <c r="F6579" t="s">
        <v>1609</v>
      </c>
      <c r="G6579" t="s">
        <v>1606</v>
      </c>
      <c r="J6579" t="s">
        <v>248</v>
      </c>
      <c r="K6579" t="s">
        <v>649</v>
      </c>
      <c r="L6579">
        <v>1055</v>
      </c>
      <c r="M6579">
        <v>1</v>
      </c>
      <c r="N6579" t="s">
        <v>1579</v>
      </c>
      <c r="O6579">
        <v>14781</v>
      </c>
      <c r="P6579">
        <f t="shared" si="510"/>
        <v>16</v>
      </c>
      <c r="Q6579" t="str">
        <f t="shared" si="511"/>
        <v>Afternoon</v>
      </c>
      <c r="R6579" t="str">
        <f t="shared" si="512"/>
        <v>CCU  →  BOM  →  BLR</v>
      </c>
      <c r="S6579" t="str">
        <f t="shared" si="513"/>
        <v>May</v>
      </c>
      <c r="T6579" t="str">
        <f t="shared" si="514"/>
        <v>Business</v>
      </c>
    </row>
    <row r="6580" spans="1:20" x14ac:dyDescent="0.35">
      <c r="A6580" t="s">
        <v>12</v>
      </c>
      <c r="B6580" t="s">
        <v>45</v>
      </c>
      <c r="C6580" t="s">
        <v>66</v>
      </c>
      <c r="D6580" t="s">
        <v>68</v>
      </c>
      <c r="E6580" t="s">
        <v>1601</v>
      </c>
      <c r="F6580" t="s">
        <v>1602</v>
      </c>
      <c r="J6580" t="s">
        <v>211</v>
      </c>
      <c r="K6580" t="s">
        <v>377</v>
      </c>
      <c r="L6580">
        <v>180</v>
      </c>
      <c r="M6580">
        <v>0</v>
      </c>
      <c r="N6580" t="s">
        <v>1579</v>
      </c>
      <c r="O6580">
        <v>7229</v>
      </c>
      <c r="P6580">
        <f t="shared" si="510"/>
        <v>8</v>
      </c>
      <c r="Q6580" t="str">
        <f t="shared" si="511"/>
        <v>Morning</v>
      </c>
      <c r="R6580" t="str">
        <f t="shared" si="512"/>
        <v>BLR  →  DEL</v>
      </c>
      <c r="S6580" t="str">
        <f t="shared" si="513"/>
        <v>May</v>
      </c>
      <c r="T6580" t="str">
        <f t="shared" si="514"/>
        <v>Premium Economy</v>
      </c>
    </row>
    <row r="6581" spans="1:20" x14ac:dyDescent="0.35">
      <c r="A6581" t="s">
        <v>10</v>
      </c>
      <c r="B6581" t="s">
        <v>26</v>
      </c>
      <c r="C6581" t="s">
        <v>66</v>
      </c>
      <c r="D6581" t="s">
        <v>71</v>
      </c>
      <c r="E6581" t="s">
        <v>1601</v>
      </c>
      <c r="F6581" t="s">
        <v>1602</v>
      </c>
      <c r="J6581" t="s">
        <v>241</v>
      </c>
      <c r="K6581" t="s">
        <v>1333</v>
      </c>
      <c r="L6581">
        <v>170</v>
      </c>
      <c r="M6581">
        <v>0</v>
      </c>
      <c r="N6581" t="s">
        <v>1579</v>
      </c>
      <c r="O6581">
        <v>10067</v>
      </c>
      <c r="P6581">
        <f t="shared" si="510"/>
        <v>23</v>
      </c>
      <c r="Q6581" t="str">
        <f t="shared" si="511"/>
        <v>Night</v>
      </c>
      <c r="R6581" t="str">
        <f t="shared" si="512"/>
        <v>BLR  →  DEL</v>
      </c>
      <c r="S6581" t="str">
        <f t="shared" si="513"/>
        <v>Mar</v>
      </c>
      <c r="T6581" t="str">
        <f t="shared" si="514"/>
        <v>Business</v>
      </c>
    </row>
    <row r="6582" spans="1:20" x14ac:dyDescent="0.35">
      <c r="A6582" t="s">
        <v>12</v>
      </c>
      <c r="B6582" t="s">
        <v>62</v>
      </c>
      <c r="C6582" t="s">
        <v>68</v>
      </c>
      <c r="D6582" t="s">
        <v>72</v>
      </c>
      <c r="E6582" t="s">
        <v>1607</v>
      </c>
      <c r="F6582" t="s">
        <v>1627</v>
      </c>
      <c r="G6582" t="s">
        <v>1609</v>
      </c>
      <c r="H6582" t="s">
        <v>1610</v>
      </c>
      <c r="J6582" t="s">
        <v>216</v>
      </c>
      <c r="K6582" t="s">
        <v>921</v>
      </c>
      <c r="L6582">
        <v>1125</v>
      </c>
      <c r="M6582">
        <v>2</v>
      </c>
      <c r="N6582" t="s">
        <v>1579</v>
      </c>
      <c r="O6582">
        <v>10909</v>
      </c>
      <c r="P6582">
        <f t="shared" si="510"/>
        <v>9</v>
      </c>
      <c r="Q6582" t="str">
        <f t="shared" si="511"/>
        <v>Morning</v>
      </c>
      <c r="R6582" t="str">
        <f t="shared" si="512"/>
        <v>DEL  →  JAI  →  BOM  →  COK</v>
      </c>
      <c r="S6582" t="str">
        <f t="shared" si="513"/>
        <v>Apr</v>
      </c>
      <c r="T6582" t="str">
        <f t="shared" si="514"/>
        <v>Business</v>
      </c>
    </row>
    <row r="6583" spans="1:20" x14ac:dyDescent="0.35">
      <c r="A6583" t="s">
        <v>10</v>
      </c>
      <c r="B6583" t="s">
        <v>65</v>
      </c>
      <c r="C6583" t="s">
        <v>67</v>
      </c>
      <c r="D6583" t="s">
        <v>66</v>
      </c>
      <c r="E6583" t="s">
        <v>1603</v>
      </c>
      <c r="F6583" t="s">
        <v>1606</v>
      </c>
      <c r="J6583" t="s">
        <v>257</v>
      </c>
      <c r="K6583" t="s">
        <v>161</v>
      </c>
      <c r="L6583">
        <v>155</v>
      </c>
      <c r="M6583">
        <v>0</v>
      </c>
      <c r="N6583" t="s">
        <v>1579</v>
      </c>
      <c r="O6583">
        <v>4804</v>
      </c>
      <c r="P6583">
        <f t="shared" si="510"/>
        <v>15</v>
      </c>
      <c r="Q6583" t="str">
        <f t="shared" si="511"/>
        <v>Afternoon</v>
      </c>
      <c r="R6583" t="str">
        <f t="shared" si="512"/>
        <v>CCU  →  BLR</v>
      </c>
      <c r="S6583" t="str">
        <f t="shared" si="513"/>
        <v>Apr</v>
      </c>
      <c r="T6583" t="str">
        <f t="shared" si="514"/>
        <v>Economy</v>
      </c>
    </row>
    <row r="6584" spans="1:20" x14ac:dyDescent="0.35">
      <c r="A6584" t="s">
        <v>12</v>
      </c>
      <c r="B6584" t="s">
        <v>30</v>
      </c>
      <c r="C6584" t="s">
        <v>70</v>
      </c>
      <c r="D6584" t="s">
        <v>73</v>
      </c>
      <c r="E6584" t="s">
        <v>1624</v>
      </c>
      <c r="F6584" t="s">
        <v>1625</v>
      </c>
      <c r="J6584" t="s">
        <v>321</v>
      </c>
      <c r="K6584" t="s">
        <v>582</v>
      </c>
      <c r="L6584">
        <v>85</v>
      </c>
      <c r="M6584">
        <v>0</v>
      </c>
      <c r="N6584" t="s">
        <v>1580</v>
      </c>
      <c r="O6584">
        <v>4050</v>
      </c>
      <c r="P6584">
        <f t="shared" si="510"/>
        <v>2</v>
      </c>
      <c r="Q6584" t="str">
        <f t="shared" si="511"/>
        <v>Night</v>
      </c>
      <c r="R6584" t="str">
        <f t="shared" si="512"/>
        <v>BOM  →  HYD</v>
      </c>
      <c r="S6584" t="str">
        <f t="shared" si="513"/>
        <v>Jun</v>
      </c>
      <c r="T6584" t="str">
        <f t="shared" si="514"/>
        <v>Economy</v>
      </c>
    </row>
    <row r="6585" spans="1:20" x14ac:dyDescent="0.35">
      <c r="A6585" t="s">
        <v>12</v>
      </c>
      <c r="B6585" t="s">
        <v>41</v>
      </c>
      <c r="C6585" t="s">
        <v>67</v>
      </c>
      <c r="D6585" t="s">
        <v>66</v>
      </c>
      <c r="E6585" t="s">
        <v>1603</v>
      </c>
      <c r="F6585" t="s">
        <v>1621</v>
      </c>
      <c r="G6585" t="s">
        <v>1606</v>
      </c>
      <c r="J6585" t="s">
        <v>218</v>
      </c>
      <c r="K6585" t="s">
        <v>1334</v>
      </c>
      <c r="L6585">
        <v>1630</v>
      </c>
      <c r="M6585">
        <v>1</v>
      </c>
      <c r="N6585" t="s">
        <v>1579</v>
      </c>
      <c r="O6585">
        <v>14151</v>
      </c>
      <c r="P6585">
        <f t="shared" si="510"/>
        <v>20</v>
      </c>
      <c r="Q6585" t="str">
        <f t="shared" si="511"/>
        <v>Evening</v>
      </c>
      <c r="R6585" t="str">
        <f t="shared" si="512"/>
        <v>CCU  →  DEL  →  BLR</v>
      </c>
      <c r="S6585" t="str">
        <f t="shared" si="513"/>
        <v>May</v>
      </c>
      <c r="T6585" t="str">
        <f t="shared" si="514"/>
        <v>Business</v>
      </c>
    </row>
    <row r="6586" spans="1:20" x14ac:dyDescent="0.35">
      <c r="A6586" t="s">
        <v>13</v>
      </c>
      <c r="B6586" t="s">
        <v>30</v>
      </c>
      <c r="C6586" t="s">
        <v>67</v>
      </c>
      <c r="D6586" t="s">
        <v>66</v>
      </c>
      <c r="E6586" t="s">
        <v>1603</v>
      </c>
      <c r="F6586" t="s">
        <v>1606</v>
      </c>
      <c r="J6586" t="s">
        <v>300</v>
      </c>
      <c r="K6586" t="s">
        <v>284</v>
      </c>
      <c r="L6586">
        <v>155</v>
      </c>
      <c r="M6586">
        <v>0</v>
      </c>
      <c r="N6586" t="s">
        <v>1581</v>
      </c>
      <c r="O6586">
        <v>3841</v>
      </c>
      <c r="P6586">
        <f t="shared" si="510"/>
        <v>6</v>
      </c>
      <c r="Q6586" t="str">
        <f t="shared" si="511"/>
        <v>Morning</v>
      </c>
      <c r="R6586" t="str">
        <f t="shared" si="512"/>
        <v>CCU  →  BLR</v>
      </c>
      <c r="S6586" t="str">
        <f t="shared" si="513"/>
        <v>Jun</v>
      </c>
      <c r="T6586" t="str">
        <f t="shared" si="514"/>
        <v>Economy</v>
      </c>
    </row>
    <row r="6587" spans="1:20" x14ac:dyDescent="0.35">
      <c r="A6587" t="s">
        <v>12</v>
      </c>
      <c r="B6587" t="s">
        <v>32</v>
      </c>
      <c r="C6587" t="s">
        <v>67</v>
      </c>
      <c r="D6587" t="s">
        <v>66</v>
      </c>
      <c r="E6587" t="s">
        <v>1603</v>
      </c>
      <c r="F6587" t="s">
        <v>1609</v>
      </c>
      <c r="G6587" t="s">
        <v>1606</v>
      </c>
      <c r="J6587" t="s">
        <v>214</v>
      </c>
      <c r="K6587" t="s">
        <v>224</v>
      </c>
      <c r="L6587">
        <v>345</v>
      </c>
      <c r="M6587">
        <v>1</v>
      </c>
      <c r="N6587" t="s">
        <v>1579</v>
      </c>
      <c r="O6587">
        <v>14781</v>
      </c>
      <c r="P6587">
        <f t="shared" si="510"/>
        <v>14</v>
      </c>
      <c r="Q6587" t="str">
        <f t="shared" si="511"/>
        <v>Afternoon</v>
      </c>
      <c r="R6587" t="str">
        <f t="shared" si="512"/>
        <v>CCU  →  BOM  →  BLR</v>
      </c>
      <c r="S6587" t="str">
        <f t="shared" si="513"/>
        <v>May</v>
      </c>
      <c r="T6587" t="str">
        <f t="shared" si="514"/>
        <v>Business</v>
      </c>
    </row>
    <row r="6588" spans="1:20" x14ac:dyDescent="0.35">
      <c r="A6588" t="s">
        <v>16</v>
      </c>
      <c r="B6588" t="s">
        <v>24</v>
      </c>
      <c r="C6588" t="s">
        <v>67</v>
      </c>
      <c r="D6588" t="s">
        <v>66</v>
      </c>
      <c r="E6588" t="s">
        <v>1603</v>
      </c>
      <c r="F6588" t="s">
        <v>1621</v>
      </c>
      <c r="G6588" t="s">
        <v>1606</v>
      </c>
      <c r="J6588" t="s">
        <v>254</v>
      </c>
      <c r="K6588" t="s">
        <v>340</v>
      </c>
      <c r="L6588">
        <v>385</v>
      </c>
      <c r="M6588">
        <v>1</v>
      </c>
      <c r="N6588" t="s">
        <v>1579</v>
      </c>
      <c r="O6588">
        <v>9870</v>
      </c>
      <c r="P6588">
        <f t="shared" si="510"/>
        <v>17</v>
      </c>
      <c r="Q6588" t="str">
        <f t="shared" si="511"/>
        <v>Evening</v>
      </c>
      <c r="R6588" t="str">
        <f t="shared" si="512"/>
        <v>CCU  →  DEL  →  BLR</v>
      </c>
      <c r="S6588" t="str">
        <f t="shared" si="513"/>
        <v>Jun</v>
      </c>
      <c r="T6588" t="str">
        <f t="shared" si="514"/>
        <v>Premium Economy</v>
      </c>
    </row>
    <row r="6589" spans="1:20" x14ac:dyDescent="0.35">
      <c r="A6589" t="s">
        <v>11</v>
      </c>
      <c r="B6589" t="s">
        <v>29</v>
      </c>
      <c r="C6589" t="s">
        <v>68</v>
      </c>
      <c r="D6589" t="s">
        <v>72</v>
      </c>
      <c r="E6589" t="s">
        <v>1607</v>
      </c>
      <c r="F6589" t="s">
        <v>1612</v>
      </c>
      <c r="G6589" t="s">
        <v>1610</v>
      </c>
      <c r="J6589" t="s">
        <v>360</v>
      </c>
      <c r="K6589" t="s">
        <v>233</v>
      </c>
      <c r="L6589">
        <v>570</v>
      </c>
      <c r="M6589">
        <v>1</v>
      </c>
      <c r="N6589" t="s">
        <v>1579</v>
      </c>
      <c r="O6589">
        <v>8907</v>
      </c>
      <c r="P6589">
        <f t="shared" si="510"/>
        <v>13</v>
      </c>
      <c r="Q6589" t="str">
        <f t="shared" si="511"/>
        <v>Afternoon</v>
      </c>
      <c r="R6589" t="str">
        <f t="shared" si="512"/>
        <v>DEL  →  BLR  →  COK</v>
      </c>
      <c r="S6589" t="str">
        <f t="shared" si="513"/>
        <v>May</v>
      </c>
      <c r="T6589" t="str">
        <f t="shared" si="514"/>
        <v>Premium Economy</v>
      </c>
    </row>
    <row r="6590" spans="1:20" x14ac:dyDescent="0.35">
      <c r="A6590" t="s">
        <v>12</v>
      </c>
      <c r="B6590" t="s">
        <v>26</v>
      </c>
      <c r="C6590" t="s">
        <v>66</v>
      </c>
      <c r="D6590" t="s">
        <v>71</v>
      </c>
      <c r="E6590" t="s">
        <v>1601</v>
      </c>
      <c r="F6590" t="s">
        <v>1609</v>
      </c>
      <c r="G6590" t="s">
        <v>1602</v>
      </c>
      <c r="J6590" t="s">
        <v>292</v>
      </c>
      <c r="K6590" t="s">
        <v>913</v>
      </c>
      <c r="L6590">
        <v>530</v>
      </c>
      <c r="M6590">
        <v>1</v>
      </c>
      <c r="N6590" t="s">
        <v>1579</v>
      </c>
      <c r="O6590">
        <v>26890</v>
      </c>
      <c r="P6590">
        <f t="shared" si="510"/>
        <v>22</v>
      </c>
      <c r="Q6590" t="str">
        <f t="shared" si="511"/>
        <v>Night</v>
      </c>
      <c r="R6590" t="str">
        <f t="shared" si="512"/>
        <v>BLR  →  BOM  →  DEL</v>
      </c>
      <c r="S6590" t="str">
        <f t="shared" si="513"/>
        <v>Mar</v>
      </c>
      <c r="T6590" t="str">
        <f t="shared" si="514"/>
        <v>Business</v>
      </c>
    </row>
    <row r="6591" spans="1:20" x14ac:dyDescent="0.35">
      <c r="A6591" t="s">
        <v>15</v>
      </c>
      <c r="B6591" t="s">
        <v>35</v>
      </c>
      <c r="C6591" t="s">
        <v>68</v>
      </c>
      <c r="D6591" t="s">
        <v>72</v>
      </c>
      <c r="E6591" t="s">
        <v>1607</v>
      </c>
      <c r="F6591" t="s">
        <v>1609</v>
      </c>
      <c r="G6591" t="s">
        <v>1610</v>
      </c>
      <c r="J6591" t="s">
        <v>183</v>
      </c>
      <c r="K6591" t="s">
        <v>229</v>
      </c>
      <c r="L6591">
        <v>355</v>
      </c>
      <c r="M6591">
        <v>1</v>
      </c>
      <c r="N6591" t="s">
        <v>1579</v>
      </c>
      <c r="O6591">
        <v>6195</v>
      </c>
      <c r="P6591">
        <f t="shared" si="510"/>
        <v>7</v>
      </c>
      <c r="Q6591" t="str">
        <f t="shared" si="511"/>
        <v>Morning</v>
      </c>
      <c r="R6591" t="str">
        <f t="shared" si="512"/>
        <v>DEL  →  BOM  →  COK</v>
      </c>
      <c r="S6591" t="str">
        <f t="shared" si="513"/>
        <v>Apr</v>
      </c>
      <c r="T6591" t="str">
        <f t="shared" si="514"/>
        <v>Premium Economy</v>
      </c>
    </row>
    <row r="6592" spans="1:20" x14ac:dyDescent="0.35">
      <c r="A6592" t="s">
        <v>12</v>
      </c>
      <c r="B6592" t="s">
        <v>38</v>
      </c>
      <c r="C6592" t="s">
        <v>66</v>
      </c>
      <c r="D6592" t="s">
        <v>71</v>
      </c>
      <c r="E6592" t="s">
        <v>1601</v>
      </c>
      <c r="F6592" t="s">
        <v>1609</v>
      </c>
      <c r="G6592" t="s">
        <v>1602</v>
      </c>
      <c r="J6592" t="s">
        <v>214</v>
      </c>
      <c r="K6592" t="s">
        <v>239</v>
      </c>
      <c r="L6592">
        <v>305</v>
      </c>
      <c r="M6592">
        <v>1</v>
      </c>
      <c r="N6592" t="s">
        <v>1580</v>
      </c>
      <c r="O6592">
        <v>7832</v>
      </c>
      <c r="P6592">
        <f t="shared" si="510"/>
        <v>14</v>
      </c>
      <c r="Q6592" t="str">
        <f t="shared" si="511"/>
        <v>Afternoon</v>
      </c>
      <c r="R6592" t="str">
        <f t="shared" si="512"/>
        <v>BLR  →  BOM  →  DEL</v>
      </c>
      <c r="S6592" t="str">
        <f t="shared" si="513"/>
        <v>Mar</v>
      </c>
      <c r="T6592" t="str">
        <f t="shared" si="514"/>
        <v>Premium Economy</v>
      </c>
    </row>
    <row r="6593" spans="1:20" x14ac:dyDescent="0.35">
      <c r="A6593" t="s">
        <v>20</v>
      </c>
      <c r="B6593" t="s">
        <v>38</v>
      </c>
      <c r="C6593" t="s">
        <v>68</v>
      </c>
      <c r="D6593" t="s">
        <v>72</v>
      </c>
      <c r="E6593" t="s">
        <v>1607</v>
      </c>
      <c r="F6593" t="s">
        <v>1609</v>
      </c>
      <c r="G6593" t="s">
        <v>1610</v>
      </c>
      <c r="J6593" t="s">
        <v>166</v>
      </c>
      <c r="K6593" t="s">
        <v>257</v>
      </c>
      <c r="L6593">
        <v>395</v>
      </c>
      <c r="M6593">
        <v>1</v>
      </c>
      <c r="N6593" t="s">
        <v>1579</v>
      </c>
      <c r="O6593">
        <v>11269</v>
      </c>
      <c r="P6593">
        <f t="shared" si="510"/>
        <v>8</v>
      </c>
      <c r="Q6593" t="str">
        <f t="shared" si="511"/>
        <v>Morning</v>
      </c>
      <c r="R6593" t="str">
        <f t="shared" si="512"/>
        <v>DEL  →  BOM  →  COK</v>
      </c>
      <c r="S6593" t="str">
        <f t="shared" si="513"/>
        <v>Mar</v>
      </c>
      <c r="T6593" t="str">
        <f t="shared" si="514"/>
        <v>Business</v>
      </c>
    </row>
    <row r="6594" spans="1:20" x14ac:dyDescent="0.35">
      <c r="A6594" t="s">
        <v>16</v>
      </c>
      <c r="B6594" t="s">
        <v>22</v>
      </c>
      <c r="C6594" t="s">
        <v>66</v>
      </c>
      <c r="D6594" t="s">
        <v>71</v>
      </c>
      <c r="E6594" t="s">
        <v>1601</v>
      </c>
      <c r="F6594" t="s">
        <v>1602</v>
      </c>
      <c r="J6594" t="s">
        <v>177</v>
      </c>
      <c r="K6594" t="s">
        <v>334</v>
      </c>
      <c r="L6594">
        <v>155</v>
      </c>
      <c r="M6594">
        <v>0</v>
      </c>
      <c r="N6594" t="s">
        <v>1579</v>
      </c>
      <c r="O6594">
        <v>5613</v>
      </c>
      <c r="P6594">
        <f t="shared" si="510"/>
        <v>16</v>
      </c>
      <c r="Q6594" t="str">
        <f t="shared" si="511"/>
        <v>Afternoon</v>
      </c>
      <c r="R6594" t="str">
        <f t="shared" si="512"/>
        <v>BLR  →  DEL</v>
      </c>
      <c r="S6594" t="str">
        <f t="shared" si="513"/>
        <v>Mar</v>
      </c>
      <c r="T6594" t="str">
        <f t="shared" si="514"/>
        <v>Premium Economy</v>
      </c>
    </row>
    <row r="6595" spans="1:20" x14ac:dyDescent="0.35">
      <c r="A6595" t="s">
        <v>10</v>
      </c>
      <c r="B6595" t="s">
        <v>23</v>
      </c>
      <c r="C6595" t="s">
        <v>66</v>
      </c>
      <c r="D6595" t="s">
        <v>68</v>
      </c>
      <c r="E6595" t="s">
        <v>1601</v>
      </c>
      <c r="F6595" t="s">
        <v>1602</v>
      </c>
      <c r="J6595" t="s">
        <v>267</v>
      </c>
      <c r="K6595" t="s">
        <v>454</v>
      </c>
      <c r="L6595">
        <v>175</v>
      </c>
      <c r="M6595">
        <v>0</v>
      </c>
      <c r="N6595" t="s">
        <v>1579</v>
      </c>
      <c r="O6595">
        <v>4284</v>
      </c>
      <c r="P6595">
        <f t="shared" ref="P6595:P6658" si="515">HOUR(TEXT(J6595,"HH:MM"))</f>
        <v>0</v>
      </c>
      <c r="Q6595" t="str">
        <f t="shared" ref="Q6595:Q6658" si="516">IF(P6595&gt;=5, IF(P6595&lt;12, "Morning", IF(P6595&lt;17, "Afternoon", IF(P6595&lt;21, "Evening", "Night"))), "Night")</f>
        <v>Night</v>
      </c>
      <c r="R6595" t="str">
        <f t="shared" ref="R6595:R6658" si="517">_xlfn.TEXTJOIN(" → ", TRUE, E6595:I6595)</f>
        <v>BLR  →  DEL</v>
      </c>
      <c r="S6595" t="str">
        <f t="shared" ref="S6595:S6658" si="518">TEXT(B6595, "mmm")</f>
        <v>May</v>
      </c>
      <c r="T6595" t="str">
        <f t="shared" ref="T6595:T6658" si="519">_xlfn.IFS(
  O6595 &lt; 5000, "Economy",
  O6595 &lt;= 10000, "Premium Economy",
  O6595 &gt; 10000, "Business"
)</f>
        <v>Economy</v>
      </c>
    </row>
    <row r="6596" spans="1:20" x14ac:dyDescent="0.35">
      <c r="A6596" t="s">
        <v>16</v>
      </c>
      <c r="B6596" t="s">
        <v>40</v>
      </c>
      <c r="C6596" t="s">
        <v>66</v>
      </c>
      <c r="D6596" t="s">
        <v>68</v>
      </c>
      <c r="E6596" t="s">
        <v>1601</v>
      </c>
      <c r="F6596" t="s">
        <v>1602</v>
      </c>
      <c r="J6596" t="s">
        <v>307</v>
      </c>
      <c r="K6596" t="s">
        <v>485</v>
      </c>
      <c r="L6596">
        <v>170</v>
      </c>
      <c r="M6596">
        <v>0</v>
      </c>
      <c r="N6596" t="s">
        <v>1579</v>
      </c>
      <c r="O6596">
        <v>4668</v>
      </c>
      <c r="P6596">
        <f t="shared" si="515"/>
        <v>21</v>
      </c>
      <c r="Q6596" t="str">
        <f t="shared" si="516"/>
        <v>Night</v>
      </c>
      <c r="R6596" t="str">
        <f t="shared" si="517"/>
        <v>BLR  →  DEL</v>
      </c>
      <c r="S6596" t="str">
        <f t="shared" si="518"/>
        <v>May</v>
      </c>
      <c r="T6596" t="str">
        <f t="shared" si="519"/>
        <v>Economy</v>
      </c>
    </row>
    <row r="6597" spans="1:20" x14ac:dyDescent="0.35">
      <c r="A6597" t="s">
        <v>11</v>
      </c>
      <c r="B6597" t="s">
        <v>34</v>
      </c>
      <c r="C6597" t="s">
        <v>68</v>
      </c>
      <c r="D6597" t="s">
        <v>72</v>
      </c>
      <c r="E6597" t="s">
        <v>1607</v>
      </c>
      <c r="F6597" t="s">
        <v>1609</v>
      </c>
      <c r="G6597" t="s">
        <v>1610</v>
      </c>
      <c r="J6597" t="s">
        <v>165</v>
      </c>
      <c r="K6597" t="s">
        <v>252</v>
      </c>
      <c r="L6597">
        <v>675</v>
      </c>
      <c r="M6597">
        <v>1</v>
      </c>
      <c r="N6597" t="s">
        <v>1579</v>
      </c>
      <c r="O6597">
        <v>15197</v>
      </c>
      <c r="P6597">
        <f t="shared" si="515"/>
        <v>8</v>
      </c>
      <c r="Q6597" t="str">
        <f t="shared" si="516"/>
        <v>Morning</v>
      </c>
      <c r="R6597" t="str">
        <f t="shared" si="517"/>
        <v>DEL  →  BOM  →  COK</v>
      </c>
      <c r="S6597" t="str">
        <f t="shared" si="518"/>
        <v>Mar</v>
      </c>
      <c r="T6597" t="str">
        <f t="shared" si="519"/>
        <v>Business</v>
      </c>
    </row>
    <row r="6598" spans="1:20" x14ac:dyDescent="0.35">
      <c r="A6598" t="s">
        <v>12</v>
      </c>
      <c r="B6598" t="s">
        <v>36</v>
      </c>
      <c r="C6598" t="s">
        <v>67</v>
      </c>
      <c r="D6598" t="s">
        <v>66</v>
      </c>
      <c r="E6598" t="s">
        <v>1603</v>
      </c>
      <c r="F6598" t="s">
        <v>1609</v>
      </c>
      <c r="G6598" t="s">
        <v>1606</v>
      </c>
      <c r="J6598" t="s">
        <v>217</v>
      </c>
      <c r="K6598" t="s">
        <v>547</v>
      </c>
      <c r="L6598">
        <v>475</v>
      </c>
      <c r="M6598">
        <v>1</v>
      </c>
      <c r="N6598" t="s">
        <v>1580</v>
      </c>
      <c r="O6598">
        <v>9899</v>
      </c>
      <c r="P6598">
        <f t="shared" si="515"/>
        <v>8</v>
      </c>
      <c r="Q6598" t="str">
        <f t="shared" si="516"/>
        <v>Morning</v>
      </c>
      <c r="R6598" t="str">
        <f t="shared" si="517"/>
        <v>CCU  →  BOM  →  BLR</v>
      </c>
      <c r="S6598" t="str">
        <f t="shared" si="518"/>
        <v>Jun</v>
      </c>
      <c r="T6598" t="str">
        <f t="shared" si="519"/>
        <v>Premium Economy</v>
      </c>
    </row>
    <row r="6599" spans="1:20" x14ac:dyDescent="0.35">
      <c r="A6599" t="s">
        <v>15</v>
      </c>
      <c r="B6599" t="s">
        <v>46</v>
      </c>
      <c r="C6599" t="s">
        <v>68</v>
      </c>
      <c r="D6599" t="s">
        <v>72</v>
      </c>
      <c r="E6599" t="s">
        <v>1607</v>
      </c>
      <c r="F6599" t="s">
        <v>1609</v>
      </c>
      <c r="G6599" t="s">
        <v>1610</v>
      </c>
      <c r="J6599" t="s">
        <v>187</v>
      </c>
      <c r="K6599" t="s">
        <v>256</v>
      </c>
      <c r="L6599">
        <v>540</v>
      </c>
      <c r="M6599">
        <v>1</v>
      </c>
      <c r="N6599" t="s">
        <v>1579</v>
      </c>
      <c r="O6599">
        <v>3948</v>
      </c>
      <c r="P6599">
        <f t="shared" si="515"/>
        <v>10</v>
      </c>
      <c r="Q6599" t="str">
        <f t="shared" si="516"/>
        <v>Morning</v>
      </c>
      <c r="R6599" t="str">
        <f t="shared" si="517"/>
        <v>DEL  →  BOM  →  COK</v>
      </c>
      <c r="S6599" t="str">
        <f t="shared" si="518"/>
        <v>Jun</v>
      </c>
      <c r="T6599" t="str">
        <f t="shared" si="519"/>
        <v>Economy</v>
      </c>
    </row>
    <row r="6600" spans="1:20" x14ac:dyDescent="0.35">
      <c r="A6600" t="s">
        <v>12</v>
      </c>
      <c r="B6600" t="s">
        <v>50</v>
      </c>
      <c r="C6600" t="s">
        <v>66</v>
      </c>
      <c r="D6600" t="s">
        <v>71</v>
      </c>
      <c r="E6600" t="s">
        <v>1601</v>
      </c>
      <c r="F6600" t="s">
        <v>1609</v>
      </c>
      <c r="G6600" t="s">
        <v>1602</v>
      </c>
      <c r="J6600" t="s">
        <v>166</v>
      </c>
      <c r="K6600" t="s">
        <v>930</v>
      </c>
      <c r="L6600">
        <v>1400</v>
      </c>
      <c r="M6600">
        <v>1</v>
      </c>
      <c r="N6600" t="s">
        <v>1580</v>
      </c>
      <c r="O6600">
        <v>10405</v>
      </c>
      <c r="P6600">
        <f t="shared" si="515"/>
        <v>8</v>
      </c>
      <c r="Q6600" t="str">
        <f t="shared" si="516"/>
        <v>Morning</v>
      </c>
      <c r="R6600" t="str">
        <f t="shared" si="517"/>
        <v>BLR  →  BOM  →  DEL</v>
      </c>
      <c r="S6600" t="str">
        <f t="shared" si="518"/>
        <v>Mar</v>
      </c>
      <c r="T6600" t="str">
        <f t="shared" si="519"/>
        <v>Business</v>
      </c>
    </row>
    <row r="6601" spans="1:20" x14ac:dyDescent="0.35">
      <c r="A6601" t="s">
        <v>14</v>
      </c>
      <c r="B6601" t="s">
        <v>24</v>
      </c>
      <c r="C6601" t="s">
        <v>68</v>
      </c>
      <c r="D6601" t="s">
        <v>72</v>
      </c>
      <c r="E6601" t="s">
        <v>1607</v>
      </c>
      <c r="F6601" t="s">
        <v>1645</v>
      </c>
      <c r="G6601" t="s">
        <v>1619</v>
      </c>
      <c r="H6601" t="s">
        <v>1609</v>
      </c>
      <c r="I6601" t="s">
        <v>1610</v>
      </c>
      <c r="J6601" t="s">
        <v>306</v>
      </c>
      <c r="K6601" t="s">
        <v>559</v>
      </c>
      <c r="L6601">
        <v>835</v>
      </c>
      <c r="M6601">
        <v>3</v>
      </c>
      <c r="N6601" t="s">
        <v>1579</v>
      </c>
      <c r="O6601">
        <v>15419</v>
      </c>
      <c r="P6601">
        <f t="shared" si="515"/>
        <v>11</v>
      </c>
      <c r="Q6601" t="str">
        <f t="shared" si="516"/>
        <v>Morning</v>
      </c>
      <c r="R6601" t="str">
        <f t="shared" si="517"/>
        <v>DEL  →  GWL  →  IDR  →  BOM  →  COK</v>
      </c>
      <c r="S6601" t="str">
        <f t="shared" si="518"/>
        <v>Jun</v>
      </c>
      <c r="T6601" t="str">
        <f t="shared" si="519"/>
        <v>Business</v>
      </c>
    </row>
    <row r="6602" spans="1:20" x14ac:dyDescent="0.35">
      <c r="A6602" t="s">
        <v>14</v>
      </c>
      <c r="B6602" t="s">
        <v>34</v>
      </c>
      <c r="C6602" t="s">
        <v>68</v>
      </c>
      <c r="D6602" t="s">
        <v>72</v>
      </c>
      <c r="E6602" t="s">
        <v>1607</v>
      </c>
      <c r="F6602" t="s">
        <v>1609</v>
      </c>
      <c r="G6602" t="s">
        <v>1610</v>
      </c>
      <c r="J6602" t="s">
        <v>217</v>
      </c>
      <c r="K6602" t="s">
        <v>424</v>
      </c>
      <c r="L6602">
        <v>625</v>
      </c>
      <c r="M6602">
        <v>1</v>
      </c>
      <c r="N6602" t="s">
        <v>1579</v>
      </c>
      <c r="O6602">
        <v>15135</v>
      </c>
      <c r="P6602">
        <f t="shared" si="515"/>
        <v>8</v>
      </c>
      <c r="Q6602" t="str">
        <f t="shared" si="516"/>
        <v>Morning</v>
      </c>
      <c r="R6602" t="str">
        <f t="shared" si="517"/>
        <v>DEL  →  BOM  →  COK</v>
      </c>
      <c r="S6602" t="str">
        <f t="shared" si="518"/>
        <v>Mar</v>
      </c>
      <c r="T6602" t="str">
        <f t="shared" si="519"/>
        <v>Business</v>
      </c>
    </row>
    <row r="6603" spans="1:20" x14ac:dyDescent="0.35">
      <c r="A6603" t="s">
        <v>20</v>
      </c>
      <c r="B6603" t="s">
        <v>38</v>
      </c>
      <c r="C6603" t="s">
        <v>68</v>
      </c>
      <c r="D6603" t="s">
        <v>72</v>
      </c>
      <c r="E6603" t="s">
        <v>1607</v>
      </c>
      <c r="F6603" t="s">
        <v>1609</v>
      </c>
      <c r="G6603" t="s">
        <v>1610</v>
      </c>
      <c r="J6603" t="s">
        <v>240</v>
      </c>
      <c r="K6603" t="s">
        <v>393</v>
      </c>
      <c r="L6603">
        <v>395</v>
      </c>
      <c r="M6603">
        <v>1</v>
      </c>
      <c r="N6603" t="s">
        <v>1579</v>
      </c>
      <c r="O6603">
        <v>13369</v>
      </c>
      <c r="P6603">
        <f t="shared" si="515"/>
        <v>6</v>
      </c>
      <c r="Q6603" t="str">
        <f t="shared" si="516"/>
        <v>Morning</v>
      </c>
      <c r="R6603" t="str">
        <f t="shared" si="517"/>
        <v>DEL  →  BOM  →  COK</v>
      </c>
      <c r="S6603" t="str">
        <f t="shared" si="518"/>
        <v>Mar</v>
      </c>
      <c r="T6603" t="str">
        <f t="shared" si="519"/>
        <v>Business</v>
      </c>
    </row>
    <row r="6604" spans="1:20" x14ac:dyDescent="0.35">
      <c r="A6604" t="s">
        <v>12</v>
      </c>
      <c r="B6604" t="s">
        <v>46</v>
      </c>
      <c r="C6604" t="s">
        <v>68</v>
      </c>
      <c r="D6604" t="s">
        <v>72</v>
      </c>
      <c r="E6604" t="s">
        <v>1607</v>
      </c>
      <c r="F6604" t="s">
        <v>1629</v>
      </c>
      <c r="G6604" t="s">
        <v>1609</v>
      </c>
      <c r="H6604" t="s">
        <v>1610</v>
      </c>
      <c r="J6604" t="s">
        <v>170</v>
      </c>
      <c r="K6604" t="s">
        <v>194</v>
      </c>
      <c r="L6604">
        <v>440</v>
      </c>
      <c r="M6604">
        <v>2</v>
      </c>
      <c r="N6604" t="s">
        <v>1579</v>
      </c>
      <c r="O6604">
        <v>18804</v>
      </c>
      <c r="P6604">
        <f t="shared" si="515"/>
        <v>11</v>
      </c>
      <c r="Q6604" t="str">
        <f t="shared" si="516"/>
        <v>Morning</v>
      </c>
      <c r="R6604" t="str">
        <f t="shared" si="517"/>
        <v>DEL  →  JDH  →  BOM  →  COK</v>
      </c>
      <c r="S6604" t="str">
        <f t="shared" si="518"/>
        <v>Jun</v>
      </c>
      <c r="T6604" t="str">
        <f t="shared" si="519"/>
        <v>Business</v>
      </c>
    </row>
    <row r="6605" spans="1:20" x14ac:dyDescent="0.35">
      <c r="A6605" t="s">
        <v>17</v>
      </c>
      <c r="B6605" t="s">
        <v>32</v>
      </c>
      <c r="C6605" t="s">
        <v>68</v>
      </c>
      <c r="D6605" t="s">
        <v>72</v>
      </c>
      <c r="E6605" t="s">
        <v>1607</v>
      </c>
      <c r="F6605" t="s">
        <v>1612</v>
      </c>
      <c r="G6605" t="s">
        <v>1610</v>
      </c>
      <c r="J6605" t="s">
        <v>222</v>
      </c>
      <c r="K6605" t="s">
        <v>1335</v>
      </c>
      <c r="L6605">
        <v>625</v>
      </c>
      <c r="M6605">
        <v>1</v>
      </c>
      <c r="N6605" t="s">
        <v>1579</v>
      </c>
      <c r="O6605">
        <v>6751</v>
      </c>
      <c r="P6605">
        <f t="shared" si="515"/>
        <v>20</v>
      </c>
      <c r="Q6605" t="str">
        <f t="shared" si="516"/>
        <v>Evening</v>
      </c>
      <c r="R6605" t="str">
        <f t="shared" si="517"/>
        <v>DEL  →  BLR  →  COK</v>
      </c>
      <c r="S6605" t="str">
        <f t="shared" si="518"/>
        <v>May</v>
      </c>
      <c r="T6605" t="str">
        <f t="shared" si="519"/>
        <v>Premium Economy</v>
      </c>
    </row>
    <row r="6606" spans="1:20" x14ac:dyDescent="0.35">
      <c r="A6606" t="s">
        <v>11</v>
      </c>
      <c r="B6606" t="s">
        <v>32</v>
      </c>
      <c r="C6606" t="s">
        <v>67</v>
      </c>
      <c r="D6606" t="s">
        <v>66</v>
      </c>
      <c r="E6606" t="s">
        <v>1603</v>
      </c>
      <c r="F6606" t="s">
        <v>1621</v>
      </c>
      <c r="G6606" t="s">
        <v>1606</v>
      </c>
      <c r="J6606" t="s">
        <v>282</v>
      </c>
      <c r="K6606" t="s">
        <v>1136</v>
      </c>
      <c r="L6606">
        <v>745</v>
      </c>
      <c r="M6606">
        <v>1</v>
      </c>
      <c r="N6606" t="s">
        <v>1579</v>
      </c>
      <c r="O6606">
        <v>10203</v>
      </c>
      <c r="P6606">
        <f t="shared" si="515"/>
        <v>20</v>
      </c>
      <c r="Q6606" t="str">
        <f t="shared" si="516"/>
        <v>Evening</v>
      </c>
      <c r="R6606" t="str">
        <f t="shared" si="517"/>
        <v>CCU  →  DEL  →  BLR</v>
      </c>
      <c r="S6606" t="str">
        <f t="shared" si="518"/>
        <v>May</v>
      </c>
      <c r="T6606" t="str">
        <f t="shared" si="519"/>
        <v>Business</v>
      </c>
    </row>
    <row r="6607" spans="1:20" x14ac:dyDescent="0.35">
      <c r="A6607" t="s">
        <v>12</v>
      </c>
      <c r="B6607" t="s">
        <v>26</v>
      </c>
      <c r="C6607" t="s">
        <v>66</v>
      </c>
      <c r="D6607" t="s">
        <v>71</v>
      </c>
      <c r="E6607" t="s">
        <v>1601</v>
      </c>
      <c r="F6607" t="s">
        <v>1609</v>
      </c>
      <c r="G6607" t="s">
        <v>1602</v>
      </c>
      <c r="J6607" t="s">
        <v>183</v>
      </c>
      <c r="K6607" t="s">
        <v>279</v>
      </c>
      <c r="L6607">
        <v>860</v>
      </c>
      <c r="M6607">
        <v>1</v>
      </c>
      <c r="N6607" t="s">
        <v>1579</v>
      </c>
      <c r="O6607">
        <v>27992</v>
      </c>
      <c r="P6607">
        <f t="shared" si="515"/>
        <v>7</v>
      </c>
      <c r="Q6607" t="str">
        <f t="shared" si="516"/>
        <v>Morning</v>
      </c>
      <c r="R6607" t="str">
        <f t="shared" si="517"/>
        <v>BLR  →  BOM  →  DEL</v>
      </c>
      <c r="S6607" t="str">
        <f t="shared" si="518"/>
        <v>Mar</v>
      </c>
      <c r="T6607" t="str">
        <f t="shared" si="519"/>
        <v>Business</v>
      </c>
    </row>
    <row r="6608" spans="1:20" x14ac:dyDescent="0.35">
      <c r="A6608" t="s">
        <v>11</v>
      </c>
      <c r="B6608" t="s">
        <v>36</v>
      </c>
      <c r="C6608" t="s">
        <v>68</v>
      </c>
      <c r="D6608" t="s">
        <v>72</v>
      </c>
      <c r="E6608" t="s">
        <v>1607</v>
      </c>
      <c r="F6608" t="s">
        <v>1608</v>
      </c>
      <c r="G6608" t="s">
        <v>1609</v>
      </c>
      <c r="H6608" t="s">
        <v>1610</v>
      </c>
      <c r="J6608" t="s">
        <v>269</v>
      </c>
      <c r="K6608" t="s">
        <v>252</v>
      </c>
      <c r="L6608">
        <v>725</v>
      </c>
      <c r="M6608">
        <v>2</v>
      </c>
      <c r="N6608" t="s">
        <v>1579</v>
      </c>
      <c r="O6608">
        <v>12488</v>
      </c>
      <c r="P6608">
        <f t="shared" si="515"/>
        <v>7</v>
      </c>
      <c r="Q6608" t="str">
        <f t="shared" si="516"/>
        <v>Morning</v>
      </c>
      <c r="R6608" t="str">
        <f t="shared" si="517"/>
        <v>DEL  →  LKO  →  BOM  →  COK</v>
      </c>
      <c r="S6608" t="str">
        <f t="shared" si="518"/>
        <v>Jun</v>
      </c>
      <c r="T6608" t="str">
        <f t="shared" si="519"/>
        <v>Business</v>
      </c>
    </row>
    <row r="6609" spans="1:20" x14ac:dyDescent="0.35">
      <c r="A6609" t="s">
        <v>12</v>
      </c>
      <c r="B6609" t="s">
        <v>61</v>
      </c>
      <c r="C6609" t="s">
        <v>66</v>
      </c>
      <c r="D6609" t="s">
        <v>68</v>
      </c>
      <c r="E6609" t="s">
        <v>1601</v>
      </c>
      <c r="F6609" t="s">
        <v>1602</v>
      </c>
      <c r="J6609" t="s">
        <v>269</v>
      </c>
      <c r="K6609" t="s">
        <v>304</v>
      </c>
      <c r="L6609">
        <v>180</v>
      </c>
      <c r="M6609">
        <v>0</v>
      </c>
      <c r="N6609" t="s">
        <v>1580</v>
      </c>
      <c r="O6609">
        <v>5198</v>
      </c>
      <c r="P6609">
        <f t="shared" si="515"/>
        <v>7</v>
      </c>
      <c r="Q6609" t="str">
        <f t="shared" si="516"/>
        <v>Morning</v>
      </c>
      <c r="R6609" t="str">
        <f t="shared" si="517"/>
        <v>BLR  →  DEL</v>
      </c>
      <c r="S6609" t="str">
        <f t="shared" si="518"/>
        <v>Apr</v>
      </c>
      <c r="T6609" t="str">
        <f t="shared" si="519"/>
        <v>Premium Economy</v>
      </c>
    </row>
    <row r="6610" spans="1:20" x14ac:dyDescent="0.35">
      <c r="A6610" t="s">
        <v>12</v>
      </c>
      <c r="B6610" t="s">
        <v>23</v>
      </c>
      <c r="C6610" t="s">
        <v>66</v>
      </c>
      <c r="D6610" t="s">
        <v>68</v>
      </c>
      <c r="E6610" t="s">
        <v>1601</v>
      </c>
      <c r="F6610" t="s">
        <v>1602</v>
      </c>
      <c r="J6610" t="s">
        <v>274</v>
      </c>
      <c r="K6610" t="s">
        <v>222</v>
      </c>
      <c r="L6610">
        <v>180</v>
      </c>
      <c r="M6610">
        <v>0</v>
      </c>
      <c r="N6610" t="s">
        <v>1579</v>
      </c>
      <c r="O6610">
        <v>7229</v>
      </c>
      <c r="P6610">
        <f t="shared" si="515"/>
        <v>17</v>
      </c>
      <c r="Q6610" t="str">
        <f t="shared" si="516"/>
        <v>Evening</v>
      </c>
      <c r="R6610" t="str">
        <f t="shared" si="517"/>
        <v>BLR  →  DEL</v>
      </c>
      <c r="S6610" t="str">
        <f t="shared" si="518"/>
        <v>May</v>
      </c>
      <c r="T6610" t="str">
        <f t="shared" si="519"/>
        <v>Premium Economy</v>
      </c>
    </row>
    <row r="6611" spans="1:20" x14ac:dyDescent="0.35">
      <c r="A6611" t="s">
        <v>11</v>
      </c>
      <c r="B6611" t="s">
        <v>36</v>
      </c>
      <c r="C6611" t="s">
        <v>67</v>
      </c>
      <c r="D6611" t="s">
        <v>66</v>
      </c>
      <c r="E6611" t="s">
        <v>1603</v>
      </c>
      <c r="F6611" t="s">
        <v>1604</v>
      </c>
      <c r="G6611" t="s">
        <v>1621</v>
      </c>
      <c r="H6611" t="s">
        <v>1606</v>
      </c>
      <c r="J6611" t="s">
        <v>159</v>
      </c>
      <c r="K6611" t="s">
        <v>394</v>
      </c>
      <c r="L6611">
        <v>1045</v>
      </c>
      <c r="M6611">
        <v>2</v>
      </c>
      <c r="N6611" t="s">
        <v>1579</v>
      </c>
      <c r="O6611">
        <v>12723</v>
      </c>
      <c r="P6611">
        <f t="shared" si="515"/>
        <v>5</v>
      </c>
      <c r="Q6611" t="str">
        <f t="shared" si="516"/>
        <v>Morning</v>
      </c>
      <c r="R6611" t="str">
        <f t="shared" si="517"/>
        <v>CCU  →  IXR  →  DEL  →  BLR</v>
      </c>
      <c r="S6611" t="str">
        <f t="shared" si="518"/>
        <v>Jun</v>
      </c>
      <c r="T6611" t="str">
        <f t="shared" si="519"/>
        <v>Business</v>
      </c>
    </row>
    <row r="6612" spans="1:20" x14ac:dyDescent="0.35">
      <c r="A6612" t="s">
        <v>11</v>
      </c>
      <c r="B6612" t="s">
        <v>37</v>
      </c>
      <c r="C6612" t="s">
        <v>70</v>
      </c>
      <c r="D6612" t="s">
        <v>73</v>
      </c>
      <c r="E6612" t="s">
        <v>1624</v>
      </c>
      <c r="F6612" t="s">
        <v>1626</v>
      </c>
      <c r="G6612" t="s">
        <v>1621</v>
      </c>
      <c r="H6612" t="s">
        <v>1625</v>
      </c>
      <c r="J6612" t="s">
        <v>240</v>
      </c>
      <c r="K6612" t="s">
        <v>1336</v>
      </c>
      <c r="L6612">
        <v>1630</v>
      </c>
      <c r="M6612">
        <v>2</v>
      </c>
      <c r="N6612" t="s">
        <v>1579</v>
      </c>
      <c r="O6612">
        <v>13169</v>
      </c>
      <c r="P6612">
        <f t="shared" si="515"/>
        <v>6</v>
      </c>
      <c r="Q6612" t="str">
        <f t="shared" si="516"/>
        <v>Morning</v>
      </c>
      <c r="R6612" t="str">
        <f t="shared" si="517"/>
        <v>BOM  →  BHO  →  DEL  →  HYD</v>
      </c>
      <c r="S6612" t="str">
        <f t="shared" si="518"/>
        <v>Mar</v>
      </c>
      <c r="T6612" t="str">
        <f t="shared" si="519"/>
        <v>Business</v>
      </c>
    </row>
    <row r="6613" spans="1:20" x14ac:dyDescent="0.35">
      <c r="A6613" t="s">
        <v>11</v>
      </c>
      <c r="B6613" t="s">
        <v>41</v>
      </c>
      <c r="C6613" t="s">
        <v>67</v>
      </c>
      <c r="D6613" t="s">
        <v>66</v>
      </c>
      <c r="E6613" t="s">
        <v>1603</v>
      </c>
      <c r="F6613" t="s">
        <v>1609</v>
      </c>
      <c r="G6613" t="s">
        <v>1648</v>
      </c>
      <c r="H6613" t="s">
        <v>1606</v>
      </c>
      <c r="J6613" t="s">
        <v>160</v>
      </c>
      <c r="K6613" t="s">
        <v>310</v>
      </c>
      <c r="L6613">
        <v>535</v>
      </c>
      <c r="M6613">
        <v>2</v>
      </c>
      <c r="N6613" t="s">
        <v>1579</v>
      </c>
      <c r="O6613">
        <v>8366</v>
      </c>
      <c r="P6613">
        <f t="shared" si="515"/>
        <v>9</v>
      </c>
      <c r="Q6613" t="str">
        <f t="shared" si="516"/>
        <v>Morning</v>
      </c>
      <c r="R6613" t="str">
        <f t="shared" si="517"/>
        <v>CCU  →  BOM  →  HBX  →  BLR</v>
      </c>
      <c r="S6613" t="str">
        <f t="shared" si="518"/>
        <v>May</v>
      </c>
      <c r="T6613" t="str">
        <f t="shared" si="519"/>
        <v>Premium Economy</v>
      </c>
    </row>
    <row r="6614" spans="1:20" x14ac:dyDescent="0.35">
      <c r="A6614" t="s">
        <v>14</v>
      </c>
      <c r="B6614" t="s">
        <v>32</v>
      </c>
      <c r="C6614" t="s">
        <v>68</v>
      </c>
      <c r="D6614" t="s">
        <v>72</v>
      </c>
      <c r="E6614" t="s">
        <v>1607</v>
      </c>
      <c r="F6614" t="s">
        <v>1609</v>
      </c>
      <c r="G6614" t="s">
        <v>1610</v>
      </c>
      <c r="J6614" t="s">
        <v>240</v>
      </c>
      <c r="K6614" t="s">
        <v>307</v>
      </c>
      <c r="L6614">
        <v>900</v>
      </c>
      <c r="M6614">
        <v>1</v>
      </c>
      <c r="N6614" t="s">
        <v>1579</v>
      </c>
      <c r="O6614">
        <v>7670</v>
      </c>
      <c r="P6614">
        <f t="shared" si="515"/>
        <v>6</v>
      </c>
      <c r="Q6614" t="str">
        <f t="shared" si="516"/>
        <v>Morning</v>
      </c>
      <c r="R6614" t="str">
        <f t="shared" si="517"/>
        <v>DEL  →  BOM  →  COK</v>
      </c>
      <c r="S6614" t="str">
        <f t="shared" si="518"/>
        <v>May</v>
      </c>
      <c r="T6614" t="str">
        <f t="shared" si="519"/>
        <v>Premium Economy</v>
      </c>
    </row>
    <row r="6615" spans="1:20" x14ac:dyDescent="0.35">
      <c r="A6615" t="s">
        <v>12</v>
      </c>
      <c r="B6615" t="s">
        <v>56</v>
      </c>
      <c r="C6615" t="s">
        <v>66</v>
      </c>
      <c r="D6615" t="s">
        <v>68</v>
      </c>
      <c r="E6615" t="s">
        <v>1601</v>
      </c>
      <c r="F6615" t="s">
        <v>1602</v>
      </c>
      <c r="J6615" t="s">
        <v>240</v>
      </c>
      <c r="K6615" t="s">
        <v>174</v>
      </c>
      <c r="L6615">
        <v>165</v>
      </c>
      <c r="M6615">
        <v>0</v>
      </c>
      <c r="N6615" t="s">
        <v>1579</v>
      </c>
      <c r="O6615">
        <v>7229</v>
      </c>
      <c r="P6615">
        <f t="shared" si="515"/>
        <v>6</v>
      </c>
      <c r="Q6615" t="str">
        <f t="shared" si="516"/>
        <v>Morning</v>
      </c>
      <c r="R6615" t="str">
        <f t="shared" si="517"/>
        <v>BLR  →  DEL</v>
      </c>
      <c r="S6615" t="str">
        <f t="shared" si="518"/>
        <v>Apr</v>
      </c>
      <c r="T6615" t="str">
        <f t="shared" si="519"/>
        <v>Premium Economy</v>
      </c>
    </row>
    <row r="6616" spans="1:20" x14ac:dyDescent="0.35">
      <c r="A6616" t="s">
        <v>16</v>
      </c>
      <c r="B6616" t="s">
        <v>30</v>
      </c>
      <c r="C6616" t="s">
        <v>66</v>
      </c>
      <c r="D6616" t="s">
        <v>68</v>
      </c>
      <c r="E6616" t="s">
        <v>1601</v>
      </c>
      <c r="F6616" t="s">
        <v>1602</v>
      </c>
      <c r="J6616" t="s">
        <v>307</v>
      </c>
      <c r="K6616" t="s">
        <v>485</v>
      </c>
      <c r="L6616">
        <v>170</v>
      </c>
      <c r="M6616">
        <v>0</v>
      </c>
      <c r="N6616" t="s">
        <v>1579</v>
      </c>
      <c r="O6616">
        <v>4668</v>
      </c>
      <c r="P6616">
        <f t="shared" si="515"/>
        <v>21</v>
      </c>
      <c r="Q6616" t="str">
        <f t="shared" si="516"/>
        <v>Night</v>
      </c>
      <c r="R6616" t="str">
        <f t="shared" si="517"/>
        <v>BLR  →  DEL</v>
      </c>
      <c r="S6616" t="str">
        <f t="shared" si="518"/>
        <v>Jun</v>
      </c>
      <c r="T6616" t="str">
        <f t="shared" si="519"/>
        <v>Economy</v>
      </c>
    </row>
    <row r="6617" spans="1:20" x14ac:dyDescent="0.35">
      <c r="A6617" t="s">
        <v>17</v>
      </c>
      <c r="B6617" t="s">
        <v>52</v>
      </c>
      <c r="C6617" t="s">
        <v>68</v>
      </c>
      <c r="D6617" t="s">
        <v>72</v>
      </c>
      <c r="E6617" t="s">
        <v>1607</v>
      </c>
      <c r="F6617" t="s">
        <v>1612</v>
      </c>
      <c r="G6617" t="s">
        <v>1610</v>
      </c>
      <c r="J6617" t="s">
        <v>299</v>
      </c>
      <c r="K6617" t="s">
        <v>1337</v>
      </c>
      <c r="L6617">
        <v>660</v>
      </c>
      <c r="M6617">
        <v>1</v>
      </c>
      <c r="N6617" t="s">
        <v>1579</v>
      </c>
      <c r="O6617">
        <v>8327</v>
      </c>
      <c r="P6617">
        <f t="shared" si="515"/>
        <v>20</v>
      </c>
      <c r="Q6617" t="str">
        <f t="shared" si="516"/>
        <v>Evening</v>
      </c>
      <c r="R6617" t="str">
        <f t="shared" si="517"/>
        <v>DEL  →  BLR  →  COK</v>
      </c>
      <c r="S6617" t="str">
        <f t="shared" si="518"/>
        <v>Mar</v>
      </c>
      <c r="T6617" t="str">
        <f t="shared" si="519"/>
        <v>Premium Economy</v>
      </c>
    </row>
    <row r="6618" spans="1:20" x14ac:dyDescent="0.35">
      <c r="A6618" t="s">
        <v>12</v>
      </c>
      <c r="B6618" t="s">
        <v>47</v>
      </c>
      <c r="C6618" t="s">
        <v>68</v>
      </c>
      <c r="D6618" t="s">
        <v>72</v>
      </c>
      <c r="E6618" t="s">
        <v>1607</v>
      </c>
      <c r="F6618" t="s">
        <v>1609</v>
      </c>
      <c r="G6618" t="s">
        <v>1610</v>
      </c>
      <c r="J6618" t="s">
        <v>191</v>
      </c>
      <c r="K6618" t="s">
        <v>664</v>
      </c>
      <c r="L6618">
        <v>940</v>
      </c>
      <c r="M6618">
        <v>1</v>
      </c>
      <c r="N6618" t="s">
        <v>1580</v>
      </c>
      <c r="O6618">
        <v>12898</v>
      </c>
      <c r="P6618">
        <f t="shared" si="515"/>
        <v>20</v>
      </c>
      <c r="Q6618" t="str">
        <f t="shared" si="516"/>
        <v>Evening</v>
      </c>
      <c r="R6618" t="str">
        <f t="shared" si="517"/>
        <v>DEL  →  BOM  →  COK</v>
      </c>
      <c r="S6618" t="str">
        <f t="shared" si="518"/>
        <v>May</v>
      </c>
      <c r="T6618" t="str">
        <f t="shared" si="519"/>
        <v>Business</v>
      </c>
    </row>
    <row r="6619" spans="1:20" x14ac:dyDescent="0.35">
      <c r="A6619" t="s">
        <v>10</v>
      </c>
      <c r="B6619" t="s">
        <v>40</v>
      </c>
      <c r="C6619" t="s">
        <v>67</v>
      </c>
      <c r="D6619" t="s">
        <v>66</v>
      </c>
      <c r="E6619" t="s">
        <v>1603</v>
      </c>
      <c r="F6619" t="s">
        <v>1622</v>
      </c>
      <c r="G6619" t="s">
        <v>1606</v>
      </c>
      <c r="J6619" t="s">
        <v>280</v>
      </c>
      <c r="K6619" t="s">
        <v>273</v>
      </c>
      <c r="L6619">
        <v>240</v>
      </c>
      <c r="M6619">
        <v>1</v>
      </c>
      <c r="N6619" t="s">
        <v>1579</v>
      </c>
      <c r="O6619">
        <v>4226</v>
      </c>
      <c r="P6619">
        <f t="shared" si="515"/>
        <v>6</v>
      </c>
      <c r="Q6619" t="str">
        <f t="shared" si="516"/>
        <v>Morning</v>
      </c>
      <c r="R6619" t="str">
        <f t="shared" si="517"/>
        <v>CCU  →  MAA  →  BLR</v>
      </c>
      <c r="S6619" t="str">
        <f t="shared" si="518"/>
        <v>May</v>
      </c>
      <c r="T6619" t="str">
        <f t="shared" si="519"/>
        <v>Economy</v>
      </c>
    </row>
    <row r="6620" spans="1:20" x14ac:dyDescent="0.35">
      <c r="A6620" t="s">
        <v>12</v>
      </c>
      <c r="B6620" t="s">
        <v>46</v>
      </c>
      <c r="C6620" t="s">
        <v>68</v>
      </c>
      <c r="D6620" t="s">
        <v>72</v>
      </c>
      <c r="E6620" t="s">
        <v>1607</v>
      </c>
      <c r="F6620" t="s">
        <v>1609</v>
      </c>
      <c r="G6620" t="s">
        <v>1610</v>
      </c>
      <c r="J6620" t="s">
        <v>252</v>
      </c>
      <c r="K6620" t="s">
        <v>399</v>
      </c>
      <c r="L6620">
        <v>1425</v>
      </c>
      <c r="M6620">
        <v>1</v>
      </c>
      <c r="N6620" t="s">
        <v>1580</v>
      </c>
      <c r="O6620">
        <v>10262</v>
      </c>
      <c r="P6620">
        <f t="shared" si="515"/>
        <v>19</v>
      </c>
      <c r="Q6620" t="str">
        <f t="shared" si="516"/>
        <v>Evening</v>
      </c>
      <c r="R6620" t="str">
        <f t="shared" si="517"/>
        <v>DEL  →  BOM  →  COK</v>
      </c>
      <c r="S6620" t="str">
        <f t="shared" si="518"/>
        <v>Jun</v>
      </c>
      <c r="T6620" t="str">
        <f t="shared" si="519"/>
        <v>Business</v>
      </c>
    </row>
    <row r="6621" spans="1:20" x14ac:dyDescent="0.35">
      <c r="A6621" t="s">
        <v>14</v>
      </c>
      <c r="B6621" t="s">
        <v>27</v>
      </c>
      <c r="C6621" t="s">
        <v>68</v>
      </c>
      <c r="D6621" t="s">
        <v>72</v>
      </c>
      <c r="E6621" t="s">
        <v>1607</v>
      </c>
      <c r="F6621" t="s">
        <v>1609</v>
      </c>
      <c r="G6621" t="s">
        <v>1610</v>
      </c>
      <c r="J6621" t="s">
        <v>277</v>
      </c>
      <c r="K6621" t="s">
        <v>194</v>
      </c>
      <c r="L6621">
        <v>845</v>
      </c>
      <c r="M6621">
        <v>1</v>
      </c>
      <c r="N6621" t="s">
        <v>1579</v>
      </c>
      <c r="O6621">
        <v>10678</v>
      </c>
      <c r="P6621">
        <f t="shared" si="515"/>
        <v>4</v>
      </c>
      <c r="Q6621" t="str">
        <f t="shared" si="516"/>
        <v>Night</v>
      </c>
      <c r="R6621" t="str">
        <f t="shared" si="517"/>
        <v>DEL  →  BOM  →  COK</v>
      </c>
      <c r="S6621" t="str">
        <f t="shared" si="518"/>
        <v>Jun</v>
      </c>
      <c r="T6621" t="str">
        <f t="shared" si="519"/>
        <v>Business</v>
      </c>
    </row>
    <row r="6622" spans="1:20" x14ac:dyDescent="0.35">
      <c r="A6622" t="s">
        <v>11</v>
      </c>
      <c r="B6622" t="s">
        <v>38</v>
      </c>
      <c r="C6622" t="s">
        <v>68</v>
      </c>
      <c r="D6622" t="s">
        <v>72</v>
      </c>
      <c r="E6622" t="s">
        <v>1607</v>
      </c>
      <c r="F6622" t="s">
        <v>1623</v>
      </c>
      <c r="G6622" t="s">
        <v>1609</v>
      </c>
      <c r="H6622" t="s">
        <v>1610</v>
      </c>
      <c r="J6622" t="s">
        <v>172</v>
      </c>
      <c r="K6622" t="s">
        <v>1230</v>
      </c>
      <c r="L6622">
        <v>865</v>
      </c>
      <c r="M6622">
        <v>2</v>
      </c>
      <c r="N6622" t="s">
        <v>1579</v>
      </c>
      <c r="O6622">
        <v>8052</v>
      </c>
      <c r="P6622">
        <f t="shared" si="515"/>
        <v>17</v>
      </c>
      <c r="Q6622" t="str">
        <f t="shared" si="516"/>
        <v>Evening</v>
      </c>
      <c r="R6622" t="str">
        <f t="shared" si="517"/>
        <v>DEL  →  HYD  →  BOM  →  COK</v>
      </c>
      <c r="S6622" t="str">
        <f t="shared" si="518"/>
        <v>Mar</v>
      </c>
      <c r="T6622" t="str">
        <f t="shared" si="519"/>
        <v>Premium Economy</v>
      </c>
    </row>
    <row r="6623" spans="1:20" x14ac:dyDescent="0.35">
      <c r="A6623" t="s">
        <v>15</v>
      </c>
      <c r="B6623" t="s">
        <v>22</v>
      </c>
      <c r="C6623" t="s">
        <v>66</v>
      </c>
      <c r="D6623" t="s">
        <v>71</v>
      </c>
      <c r="E6623" t="s">
        <v>1601</v>
      </c>
      <c r="F6623" t="s">
        <v>1602</v>
      </c>
      <c r="J6623" t="s">
        <v>170</v>
      </c>
      <c r="K6623" t="s">
        <v>186</v>
      </c>
      <c r="L6623">
        <v>175</v>
      </c>
      <c r="M6623">
        <v>0</v>
      </c>
      <c r="N6623" t="s">
        <v>1579</v>
      </c>
      <c r="O6623">
        <v>3898</v>
      </c>
      <c r="P6623">
        <f t="shared" si="515"/>
        <v>11</v>
      </c>
      <c r="Q6623" t="str">
        <f t="shared" si="516"/>
        <v>Morning</v>
      </c>
      <c r="R6623" t="str">
        <f t="shared" si="517"/>
        <v>BLR  →  DEL</v>
      </c>
      <c r="S6623" t="str">
        <f t="shared" si="518"/>
        <v>Mar</v>
      </c>
      <c r="T6623" t="str">
        <f t="shared" si="519"/>
        <v>Economy</v>
      </c>
    </row>
    <row r="6624" spans="1:20" x14ac:dyDescent="0.35">
      <c r="A6624" t="s">
        <v>17</v>
      </c>
      <c r="B6624" t="s">
        <v>36</v>
      </c>
      <c r="C6624" t="s">
        <v>67</v>
      </c>
      <c r="D6624" t="s">
        <v>66</v>
      </c>
      <c r="E6624" t="s">
        <v>1603</v>
      </c>
      <c r="F6624" t="s">
        <v>1606</v>
      </c>
      <c r="J6624" t="s">
        <v>273</v>
      </c>
      <c r="K6624" t="s">
        <v>229</v>
      </c>
      <c r="L6624">
        <v>155</v>
      </c>
      <c r="M6624">
        <v>0</v>
      </c>
      <c r="N6624" t="s">
        <v>1579</v>
      </c>
      <c r="O6624">
        <v>3807</v>
      </c>
      <c r="P6624">
        <f t="shared" si="515"/>
        <v>10</v>
      </c>
      <c r="Q6624" t="str">
        <f t="shared" si="516"/>
        <v>Morning</v>
      </c>
      <c r="R6624" t="str">
        <f t="shared" si="517"/>
        <v>CCU  →  BLR</v>
      </c>
      <c r="S6624" t="str">
        <f t="shared" si="518"/>
        <v>Jun</v>
      </c>
      <c r="T6624" t="str">
        <f t="shared" si="519"/>
        <v>Economy</v>
      </c>
    </row>
    <row r="6625" spans="1:20" x14ac:dyDescent="0.35">
      <c r="A6625" t="s">
        <v>10</v>
      </c>
      <c r="B6625" t="s">
        <v>49</v>
      </c>
      <c r="C6625" t="s">
        <v>68</v>
      </c>
      <c r="D6625" t="s">
        <v>72</v>
      </c>
      <c r="E6625" t="s">
        <v>1607</v>
      </c>
      <c r="F6625" t="s">
        <v>1609</v>
      </c>
      <c r="G6625" t="s">
        <v>1610</v>
      </c>
      <c r="J6625" t="s">
        <v>330</v>
      </c>
      <c r="K6625" t="s">
        <v>307</v>
      </c>
      <c r="L6625">
        <v>705</v>
      </c>
      <c r="M6625">
        <v>1</v>
      </c>
      <c r="N6625" t="s">
        <v>1579</v>
      </c>
      <c r="O6625">
        <v>6838</v>
      </c>
      <c r="P6625">
        <f t="shared" si="515"/>
        <v>9</v>
      </c>
      <c r="Q6625" t="str">
        <f t="shared" si="516"/>
        <v>Morning</v>
      </c>
      <c r="R6625" t="str">
        <f t="shared" si="517"/>
        <v>DEL  →  BOM  →  COK</v>
      </c>
      <c r="S6625" t="str">
        <f t="shared" si="518"/>
        <v>Jun</v>
      </c>
      <c r="T6625" t="str">
        <f t="shared" si="519"/>
        <v>Premium Economy</v>
      </c>
    </row>
    <row r="6626" spans="1:20" x14ac:dyDescent="0.35">
      <c r="A6626" t="s">
        <v>12</v>
      </c>
      <c r="B6626" t="s">
        <v>27</v>
      </c>
      <c r="C6626" t="s">
        <v>68</v>
      </c>
      <c r="D6626" t="s">
        <v>72</v>
      </c>
      <c r="E6626" t="s">
        <v>1607</v>
      </c>
      <c r="F6626" t="s">
        <v>1627</v>
      </c>
      <c r="G6626" t="s">
        <v>1609</v>
      </c>
      <c r="H6626" t="s">
        <v>1610</v>
      </c>
      <c r="J6626" t="s">
        <v>270</v>
      </c>
      <c r="K6626" t="s">
        <v>194</v>
      </c>
      <c r="L6626">
        <v>810</v>
      </c>
      <c r="M6626">
        <v>2</v>
      </c>
      <c r="N6626" t="s">
        <v>1579</v>
      </c>
      <c r="O6626">
        <v>13014</v>
      </c>
      <c r="P6626">
        <f t="shared" si="515"/>
        <v>5</v>
      </c>
      <c r="Q6626" t="str">
        <f t="shared" si="516"/>
        <v>Morning</v>
      </c>
      <c r="R6626" t="str">
        <f t="shared" si="517"/>
        <v>DEL  →  JAI  →  BOM  →  COK</v>
      </c>
      <c r="S6626" t="str">
        <f t="shared" si="518"/>
        <v>Jun</v>
      </c>
      <c r="T6626" t="str">
        <f t="shared" si="519"/>
        <v>Business</v>
      </c>
    </row>
    <row r="6627" spans="1:20" x14ac:dyDescent="0.35">
      <c r="A6627" t="s">
        <v>10</v>
      </c>
      <c r="B6627" t="s">
        <v>61</v>
      </c>
      <c r="C6627" t="s">
        <v>67</v>
      </c>
      <c r="D6627" t="s">
        <v>66</v>
      </c>
      <c r="E6627" t="s">
        <v>1603</v>
      </c>
      <c r="F6627" t="s">
        <v>1606</v>
      </c>
      <c r="J6627" t="s">
        <v>271</v>
      </c>
      <c r="K6627" t="s">
        <v>221</v>
      </c>
      <c r="L6627">
        <v>150</v>
      </c>
      <c r="M6627">
        <v>0</v>
      </c>
      <c r="N6627" t="s">
        <v>1579</v>
      </c>
      <c r="O6627">
        <v>5224</v>
      </c>
      <c r="P6627">
        <f t="shared" si="515"/>
        <v>14</v>
      </c>
      <c r="Q6627" t="str">
        <f t="shared" si="516"/>
        <v>Afternoon</v>
      </c>
      <c r="R6627" t="str">
        <f t="shared" si="517"/>
        <v>CCU  →  BLR</v>
      </c>
      <c r="S6627" t="str">
        <f t="shared" si="518"/>
        <v>Apr</v>
      </c>
      <c r="T6627" t="str">
        <f t="shared" si="519"/>
        <v>Premium Economy</v>
      </c>
    </row>
    <row r="6628" spans="1:20" x14ac:dyDescent="0.35">
      <c r="A6628" t="s">
        <v>14</v>
      </c>
      <c r="B6628" t="s">
        <v>53</v>
      </c>
      <c r="C6628" t="s">
        <v>68</v>
      </c>
      <c r="D6628" t="s">
        <v>72</v>
      </c>
      <c r="E6628" t="s">
        <v>1607</v>
      </c>
      <c r="F6628" t="s">
        <v>1609</v>
      </c>
      <c r="G6628" t="s">
        <v>1610</v>
      </c>
      <c r="J6628" t="s">
        <v>251</v>
      </c>
      <c r="K6628" t="s">
        <v>491</v>
      </c>
      <c r="L6628">
        <v>750</v>
      </c>
      <c r="M6628">
        <v>1</v>
      </c>
      <c r="N6628" t="s">
        <v>1579</v>
      </c>
      <c r="O6628">
        <v>13377</v>
      </c>
      <c r="P6628">
        <f t="shared" si="515"/>
        <v>13</v>
      </c>
      <c r="Q6628" t="str">
        <f t="shared" si="516"/>
        <v>Afternoon</v>
      </c>
      <c r="R6628" t="str">
        <f t="shared" si="517"/>
        <v>DEL  →  BOM  →  COK</v>
      </c>
      <c r="S6628" t="str">
        <f t="shared" si="518"/>
        <v>Jun</v>
      </c>
      <c r="T6628" t="str">
        <f t="shared" si="519"/>
        <v>Business</v>
      </c>
    </row>
    <row r="6629" spans="1:20" x14ac:dyDescent="0.35">
      <c r="A6629" t="s">
        <v>15</v>
      </c>
      <c r="B6629" t="s">
        <v>47</v>
      </c>
      <c r="C6629" t="s">
        <v>68</v>
      </c>
      <c r="D6629" t="s">
        <v>72</v>
      </c>
      <c r="E6629" t="s">
        <v>1607</v>
      </c>
      <c r="F6629" t="s">
        <v>1609</v>
      </c>
      <c r="G6629" t="s">
        <v>1610</v>
      </c>
      <c r="J6629" t="s">
        <v>183</v>
      </c>
      <c r="K6629" t="s">
        <v>229</v>
      </c>
      <c r="L6629">
        <v>355</v>
      </c>
      <c r="M6629">
        <v>1</v>
      </c>
      <c r="N6629" t="s">
        <v>1579</v>
      </c>
      <c r="O6629">
        <v>6633</v>
      </c>
      <c r="P6629">
        <f t="shared" si="515"/>
        <v>7</v>
      </c>
      <c r="Q6629" t="str">
        <f t="shared" si="516"/>
        <v>Morning</v>
      </c>
      <c r="R6629" t="str">
        <f t="shared" si="517"/>
        <v>DEL  →  BOM  →  COK</v>
      </c>
      <c r="S6629" t="str">
        <f t="shared" si="518"/>
        <v>May</v>
      </c>
      <c r="T6629" t="str">
        <f t="shared" si="519"/>
        <v>Premium Economy</v>
      </c>
    </row>
    <row r="6630" spans="1:20" x14ac:dyDescent="0.35">
      <c r="A6630" t="s">
        <v>17</v>
      </c>
      <c r="B6630" t="s">
        <v>54</v>
      </c>
      <c r="C6630" t="s">
        <v>67</v>
      </c>
      <c r="D6630" t="s">
        <v>66</v>
      </c>
      <c r="E6630" t="s">
        <v>1603</v>
      </c>
      <c r="F6630" t="s">
        <v>1621</v>
      </c>
      <c r="G6630" t="s">
        <v>1606</v>
      </c>
      <c r="J6630" t="s">
        <v>242</v>
      </c>
      <c r="K6630" t="s">
        <v>241</v>
      </c>
      <c r="L6630">
        <v>955</v>
      </c>
      <c r="M6630">
        <v>1</v>
      </c>
      <c r="N6630" t="s">
        <v>1579</v>
      </c>
      <c r="O6630">
        <v>5192</v>
      </c>
      <c r="P6630">
        <f t="shared" si="515"/>
        <v>7</v>
      </c>
      <c r="Q6630" t="str">
        <f t="shared" si="516"/>
        <v>Morning</v>
      </c>
      <c r="R6630" t="str">
        <f t="shared" si="517"/>
        <v>CCU  →  DEL  →  BLR</v>
      </c>
      <c r="S6630" t="str">
        <f t="shared" si="518"/>
        <v>May</v>
      </c>
      <c r="T6630" t="str">
        <f t="shared" si="519"/>
        <v>Premium Economy</v>
      </c>
    </row>
    <row r="6631" spans="1:20" x14ac:dyDescent="0.35">
      <c r="A6631" t="s">
        <v>10</v>
      </c>
      <c r="B6631" t="s">
        <v>31</v>
      </c>
      <c r="C6631" t="s">
        <v>66</v>
      </c>
      <c r="D6631" t="s">
        <v>68</v>
      </c>
      <c r="E6631" t="s">
        <v>1601</v>
      </c>
      <c r="F6631" t="s">
        <v>1602</v>
      </c>
      <c r="J6631" t="s">
        <v>276</v>
      </c>
      <c r="K6631" t="s">
        <v>1338</v>
      </c>
      <c r="L6631">
        <v>170</v>
      </c>
      <c r="M6631">
        <v>0</v>
      </c>
      <c r="N6631" t="s">
        <v>1579</v>
      </c>
      <c r="O6631">
        <v>4591</v>
      </c>
      <c r="P6631">
        <f t="shared" si="515"/>
        <v>22</v>
      </c>
      <c r="Q6631" t="str">
        <f t="shared" si="516"/>
        <v>Night</v>
      </c>
      <c r="R6631" t="str">
        <f t="shared" si="517"/>
        <v>BLR  →  DEL</v>
      </c>
      <c r="S6631" t="str">
        <f t="shared" si="518"/>
        <v>Apr</v>
      </c>
      <c r="T6631" t="str">
        <f t="shared" si="519"/>
        <v>Economy</v>
      </c>
    </row>
    <row r="6632" spans="1:20" x14ac:dyDescent="0.35">
      <c r="A6632" t="s">
        <v>11</v>
      </c>
      <c r="B6632" t="s">
        <v>25</v>
      </c>
      <c r="C6632" t="s">
        <v>67</v>
      </c>
      <c r="D6632" t="s">
        <v>66</v>
      </c>
      <c r="E6632" t="s">
        <v>1603</v>
      </c>
      <c r="F6632" t="s">
        <v>1606</v>
      </c>
      <c r="J6632" t="s">
        <v>222</v>
      </c>
      <c r="K6632" t="s">
        <v>418</v>
      </c>
      <c r="L6632">
        <v>155</v>
      </c>
      <c r="M6632">
        <v>0</v>
      </c>
      <c r="N6632" t="s">
        <v>1579</v>
      </c>
      <c r="O6632">
        <v>4880</v>
      </c>
      <c r="P6632">
        <f t="shared" si="515"/>
        <v>20</v>
      </c>
      <c r="Q6632" t="str">
        <f t="shared" si="516"/>
        <v>Evening</v>
      </c>
      <c r="R6632" t="str">
        <f t="shared" si="517"/>
        <v>CCU  →  BLR</v>
      </c>
      <c r="S6632" t="str">
        <f t="shared" si="518"/>
        <v>May</v>
      </c>
      <c r="T6632" t="str">
        <f t="shared" si="519"/>
        <v>Economy</v>
      </c>
    </row>
    <row r="6633" spans="1:20" x14ac:dyDescent="0.35">
      <c r="A6633" t="s">
        <v>12</v>
      </c>
      <c r="B6633" t="s">
        <v>65</v>
      </c>
      <c r="C6633" t="s">
        <v>66</v>
      </c>
      <c r="D6633" t="s">
        <v>68</v>
      </c>
      <c r="E6633" t="s">
        <v>1601</v>
      </c>
      <c r="F6633" t="s">
        <v>1602</v>
      </c>
      <c r="J6633" t="s">
        <v>274</v>
      </c>
      <c r="K6633" t="s">
        <v>222</v>
      </c>
      <c r="L6633">
        <v>180</v>
      </c>
      <c r="M6633">
        <v>0</v>
      </c>
      <c r="N6633" t="s">
        <v>1579</v>
      </c>
      <c r="O6633">
        <v>7229</v>
      </c>
      <c r="P6633">
        <f t="shared" si="515"/>
        <v>17</v>
      </c>
      <c r="Q6633" t="str">
        <f t="shared" si="516"/>
        <v>Evening</v>
      </c>
      <c r="R6633" t="str">
        <f t="shared" si="517"/>
        <v>BLR  →  DEL</v>
      </c>
      <c r="S6633" t="str">
        <f t="shared" si="518"/>
        <v>Apr</v>
      </c>
      <c r="T6633" t="str">
        <f t="shared" si="519"/>
        <v>Premium Economy</v>
      </c>
    </row>
    <row r="6634" spans="1:20" x14ac:dyDescent="0.35">
      <c r="A6634" t="s">
        <v>12</v>
      </c>
      <c r="B6634" t="s">
        <v>32</v>
      </c>
      <c r="C6634" t="s">
        <v>68</v>
      </c>
      <c r="D6634" t="s">
        <v>72</v>
      </c>
      <c r="E6634" t="s">
        <v>1607</v>
      </c>
      <c r="F6634" t="s">
        <v>1609</v>
      </c>
      <c r="G6634" t="s">
        <v>1610</v>
      </c>
      <c r="J6634" t="s">
        <v>200</v>
      </c>
      <c r="K6634" t="s">
        <v>592</v>
      </c>
      <c r="L6634">
        <v>520</v>
      </c>
      <c r="M6634">
        <v>1</v>
      </c>
      <c r="N6634" t="s">
        <v>1580</v>
      </c>
      <c r="O6634">
        <v>12373</v>
      </c>
      <c r="P6634">
        <f t="shared" si="515"/>
        <v>19</v>
      </c>
      <c r="Q6634" t="str">
        <f t="shared" si="516"/>
        <v>Evening</v>
      </c>
      <c r="R6634" t="str">
        <f t="shared" si="517"/>
        <v>DEL  →  BOM  →  COK</v>
      </c>
      <c r="S6634" t="str">
        <f t="shared" si="518"/>
        <v>May</v>
      </c>
      <c r="T6634" t="str">
        <f t="shared" si="519"/>
        <v>Business</v>
      </c>
    </row>
    <row r="6635" spans="1:20" x14ac:dyDescent="0.35">
      <c r="A6635" t="s">
        <v>11</v>
      </c>
      <c r="B6635" t="s">
        <v>65</v>
      </c>
      <c r="C6635" t="s">
        <v>68</v>
      </c>
      <c r="D6635" t="s">
        <v>72</v>
      </c>
      <c r="E6635" t="s">
        <v>1607</v>
      </c>
      <c r="F6635" t="s">
        <v>1610</v>
      </c>
      <c r="J6635" t="s">
        <v>178</v>
      </c>
      <c r="K6635" t="s">
        <v>288</v>
      </c>
      <c r="L6635">
        <v>180</v>
      </c>
      <c r="M6635">
        <v>0</v>
      </c>
      <c r="N6635" t="s">
        <v>1579</v>
      </c>
      <c r="O6635">
        <v>6094</v>
      </c>
      <c r="P6635">
        <f t="shared" si="515"/>
        <v>14</v>
      </c>
      <c r="Q6635" t="str">
        <f t="shared" si="516"/>
        <v>Afternoon</v>
      </c>
      <c r="R6635" t="str">
        <f t="shared" si="517"/>
        <v>DEL  →  COK</v>
      </c>
      <c r="S6635" t="str">
        <f t="shared" si="518"/>
        <v>Apr</v>
      </c>
      <c r="T6635" t="str">
        <f t="shared" si="519"/>
        <v>Premium Economy</v>
      </c>
    </row>
    <row r="6636" spans="1:20" x14ac:dyDescent="0.35">
      <c r="A6636" t="s">
        <v>12</v>
      </c>
      <c r="B6636" t="s">
        <v>36</v>
      </c>
      <c r="C6636" t="s">
        <v>68</v>
      </c>
      <c r="D6636" t="s">
        <v>72</v>
      </c>
      <c r="E6636" t="s">
        <v>1607</v>
      </c>
      <c r="F6636" t="s">
        <v>1609</v>
      </c>
      <c r="G6636" t="s">
        <v>1610</v>
      </c>
      <c r="J6636" t="s">
        <v>191</v>
      </c>
      <c r="K6636" t="s">
        <v>386</v>
      </c>
      <c r="L6636">
        <v>940</v>
      </c>
      <c r="M6636">
        <v>1</v>
      </c>
      <c r="N6636" t="s">
        <v>1580</v>
      </c>
      <c r="O6636">
        <v>10262</v>
      </c>
      <c r="P6636">
        <f t="shared" si="515"/>
        <v>20</v>
      </c>
      <c r="Q6636" t="str">
        <f t="shared" si="516"/>
        <v>Evening</v>
      </c>
      <c r="R6636" t="str">
        <f t="shared" si="517"/>
        <v>DEL  →  BOM  →  COK</v>
      </c>
      <c r="S6636" t="str">
        <f t="shared" si="518"/>
        <v>Jun</v>
      </c>
      <c r="T6636" t="str">
        <f t="shared" si="519"/>
        <v>Business</v>
      </c>
    </row>
    <row r="6637" spans="1:20" x14ac:dyDescent="0.35">
      <c r="A6637" t="s">
        <v>12</v>
      </c>
      <c r="B6637" t="s">
        <v>62</v>
      </c>
      <c r="C6637" t="s">
        <v>68</v>
      </c>
      <c r="D6637" t="s">
        <v>72</v>
      </c>
      <c r="E6637" t="s">
        <v>1607</v>
      </c>
      <c r="F6637" t="s">
        <v>1629</v>
      </c>
      <c r="G6637" t="s">
        <v>1609</v>
      </c>
      <c r="H6637" t="s">
        <v>1610</v>
      </c>
      <c r="J6637" t="s">
        <v>170</v>
      </c>
      <c r="K6637" t="s">
        <v>194</v>
      </c>
      <c r="L6637">
        <v>440</v>
      </c>
      <c r="M6637">
        <v>2</v>
      </c>
      <c r="N6637" t="s">
        <v>1579</v>
      </c>
      <c r="O6637">
        <v>15439</v>
      </c>
      <c r="P6637">
        <f t="shared" si="515"/>
        <v>11</v>
      </c>
      <c r="Q6637" t="str">
        <f t="shared" si="516"/>
        <v>Morning</v>
      </c>
      <c r="R6637" t="str">
        <f t="shared" si="517"/>
        <v>DEL  →  JDH  →  BOM  →  COK</v>
      </c>
      <c r="S6637" t="str">
        <f t="shared" si="518"/>
        <v>Apr</v>
      </c>
      <c r="T6637" t="str">
        <f t="shared" si="519"/>
        <v>Business</v>
      </c>
    </row>
    <row r="6638" spans="1:20" x14ac:dyDescent="0.35">
      <c r="A6638" t="s">
        <v>10</v>
      </c>
      <c r="B6638" t="s">
        <v>40</v>
      </c>
      <c r="C6638" t="s">
        <v>66</v>
      </c>
      <c r="D6638" t="s">
        <v>68</v>
      </c>
      <c r="E6638" t="s">
        <v>1601</v>
      </c>
      <c r="F6638" t="s">
        <v>1602</v>
      </c>
      <c r="J6638" t="s">
        <v>241</v>
      </c>
      <c r="K6638" t="s">
        <v>1339</v>
      </c>
      <c r="L6638">
        <v>170</v>
      </c>
      <c r="M6638">
        <v>0</v>
      </c>
      <c r="N6638" t="s">
        <v>1579</v>
      </c>
      <c r="O6638">
        <v>4077</v>
      </c>
      <c r="P6638">
        <f t="shared" si="515"/>
        <v>23</v>
      </c>
      <c r="Q6638" t="str">
        <f t="shared" si="516"/>
        <v>Night</v>
      </c>
      <c r="R6638" t="str">
        <f t="shared" si="517"/>
        <v>BLR  →  DEL</v>
      </c>
      <c r="S6638" t="str">
        <f t="shared" si="518"/>
        <v>May</v>
      </c>
      <c r="T6638" t="str">
        <f t="shared" si="519"/>
        <v>Economy</v>
      </c>
    </row>
    <row r="6639" spans="1:20" x14ac:dyDescent="0.35">
      <c r="A6639" t="s">
        <v>15</v>
      </c>
      <c r="B6639" t="s">
        <v>45</v>
      </c>
      <c r="C6639" t="s">
        <v>66</v>
      </c>
      <c r="D6639" t="s">
        <v>68</v>
      </c>
      <c r="E6639" t="s">
        <v>1601</v>
      </c>
      <c r="F6639" t="s">
        <v>1602</v>
      </c>
      <c r="J6639" t="s">
        <v>191</v>
      </c>
      <c r="K6639" t="s">
        <v>510</v>
      </c>
      <c r="L6639">
        <v>165</v>
      </c>
      <c r="M6639">
        <v>0</v>
      </c>
      <c r="N6639" t="s">
        <v>1579</v>
      </c>
      <c r="O6639">
        <v>4632</v>
      </c>
      <c r="P6639">
        <f t="shared" si="515"/>
        <v>20</v>
      </c>
      <c r="Q6639" t="str">
        <f t="shared" si="516"/>
        <v>Evening</v>
      </c>
      <c r="R6639" t="str">
        <f t="shared" si="517"/>
        <v>BLR  →  DEL</v>
      </c>
      <c r="S6639" t="str">
        <f t="shared" si="518"/>
        <v>May</v>
      </c>
      <c r="T6639" t="str">
        <f t="shared" si="519"/>
        <v>Economy</v>
      </c>
    </row>
    <row r="6640" spans="1:20" x14ac:dyDescent="0.35">
      <c r="A6640" t="s">
        <v>12</v>
      </c>
      <c r="B6640" t="s">
        <v>53</v>
      </c>
      <c r="C6640" t="s">
        <v>67</v>
      </c>
      <c r="D6640" t="s">
        <v>66</v>
      </c>
      <c r="E6640" t="s">
        <v>1603</v>
      </c>
      <c r="F6640" t="s">
        <v>1621</v>
      </c>
      <c r="G6640" t="s">
        <v>1606</v>
      </c>
      <c r="J6640" t="s">
        <v>197</v>
      </c>
      <c r="K6640" t="s">
        <v>320</v>
      </c>
      <c r="L6640">
        <v>505</v>
      </c>
      <c r="M6640">
        <v>1</v>
      </c>
      <c r="N6640" t="s">
        <v>1579</v>
      </c>
      <c r="O6640">
        <v>12692</v>
      </c>
      <c r="P6640">
        <f t="shared" si="515"/>
        <v>9</v>
      </c>
      <c r="Q6640" t="str">
        <f t="shared" si="516"/>
        <v>Morning</v>
      </c>
      <c r="R6640" t="str">
        <f t="shared" si="517"/>
        <v>CCU  →  DEL  →  BLR</v>
      </c>
      <c r="S6640" t="str">
        <f t="shared" si="518"/>
        <v>Jun</v>
      </c>
      <c r="T6640" t="str">
        <f t="shared" si="519"/>
        <v>Business</v>
      </c>
    </row>
    <row r="6641" spans="1:20" x14ac:dyDescent="0.35">
      <c r="A6641" t="s">
        <v>10</v>
      </c>
      <c r="B6641" t="s">
        <v>33</v>
      </c>
      <c r="C6641" t="s">
        <v>67</v>
      </c>
      <c r="D6641" t="s">
        <v>66</v>
      </c>
      <c r="E6641" t="s">
        <v>1603</v>
      </c>
      <c r="F6641" t="s">
        <v>1623</v>
      </c>
      <c r="G6641" t="s">
        <v>1606</v>
      </c>
      <c r="J6641" t="s">
        <v>313</v>
      </c>
      <c r="K6641" t="s">
        <v>563</v>
      </c>
      <c r="L6641">
        <v>265</v>
      </c>
      <c r="M6641">
        <v>1</v>
      </c>
      <c r="N6641" t="s">
        <v>1579</v>
      </c>
      <c r="O6641">
        <v>3480</v>
      </c>
      <c r="P6641">
        <f t="shared" si="515"/>
        <v>19</v>
      </c>
      <c r="Q6641" t="str">
        <f t="shared" si="516"/>
        <v>Evening</v>
      </c>
      <c r="R6641" t="str">
        <f t="shared" si="517"/>
        <v>CCU  →  HYD  →  BLR</v>
      </c>
      <c r="S6641" t="str">
        <f t="shared" si="518"/>
        <v>Apr</v>
      </c>
      <c r="T6641" t="str">
        <f t="shared" si="519"/>
        <v>Economy</v>
      </c>
    </row>
    <row r="6642" spans="1:20" x14ac:dyDescent="0.35">
      <c r="A6642" t="s">
        <v>14</v>
      </c>
      <c r="B6642" t="s">
        <v>45</v>
      </c>
      <c r="C6642" t="s">
        <v>68</v>
      </c>
      <c r="D6642" t="s">
        <v>72</v>
      </c>
      <c r="E6642" t="s">
        <v>1607</v>
      </c>
      <c r="F6642" t="s">
        <v>1633</v>
      </c>
      <c r="G6642" t="s">
        <v>1609</v>
      </c>
      <c r="H6642" t="s">
        <v>1610</v>
      </c>
      <c r="J6642" t="s">
        <v>278</v>
      </c>
      <c r="K6642" t="s">
        <v>743</v>
      </c>
      <c r="L6642">
        <v>460</v>
      </c>
      <c r="M6642">
        <v>2</v>
      </c>
      <c r="N6642" t="s">
        <v>1579</v>
      </c>
      <c r="O6642">
        <v>19360</v>
      </c>
      <c r="P6642">
        <f t="shared" si="515"/>
        <v>17</v>
      </c>
      <c r="Q6642" t="str">
        <f t="shared" si="516"/>
        <v>Evening</v>
      </c>
      <c r="R6642" t="str">
        <f t="shared" si="517"/>
        <v>DEL  →  IXU  →  BOM  →  COK</v>
      </c>
      <c r="S6642" t="str">
        <f t="shared" si="518"/>
        <v>May</v>
      </c>
      <c r="T6642" t="str">
        <f t="shared" si="519"/>
        <v>Business</v>
      </c>
    </row>
    <row r="6643" spans="1:20" x14ac:dyDescent="0.35">
      <c r="A6643" t="s">
        <v>12</v>
      </c>
      <c r="B6643" t="s">
        <v>50</v>
      </c>
      <c r="C6643" t="s">
        <v>66</v>
      </c>
      <c r="D6643" t="s">
        <v>71</v>
      </c>
      <c r="E6643" t="s">
        <v>1601</v>
      </c>
      <c r="F6643" t="s">
        <v>1609</v>
      </c>
      <c r="G6643" t="s">
        <v>1602</v>
      </c>
      <c r="J6643" t="s">
        <v>170</v>
      </c>
      <c r="K6643" t="s">
        <v>930</v>
      </c>
      <c r="L6643">
        <v>1235</v>
      </c>
      <c r="M6643">
        <v>1</v>
      </c>
      <c r="N6643" t="s">
        <v>1580</v>
      </c>
      <c r="O6643">
        <v>9134</v>
      </c>
      <c r="P6643">
        <f t="shared" si="515"/>
        <v>11</v>
      </c>
      <c r="Q6643" t="str">
        <f t="shared" si="516"/>
        <v>Morning</v>
      </c>
      <c r="R6643" t="str">
        <f t="shared" si="517"/>
        <v>BLR  →  BOM  →  DEL</v>
      </c>
      <c r="S6643" t="str">
        <f t="shared" si="518"/>
        <v>Mar</v>
      </c>
      <c r="T6643" t="str">
        <f t="shared" si="519"/>
        <v>Premium Economy</v>
      </c>
    </row>
    <row r="6644" spans="1:20" x14ac:dyDescent="0.35">
      <c r="A6644" t="s">
        <v>14</v>
      </c>
      <c r="B6644" t="s">
        <v>27</v>
      </c>
      <c r="C6644" t="s">
        <v>68</v>
      </c>
      <c r="D6644" t="s">
        <v>72</v>
      </c>
      <c r="E6644" t="s">
        <v>1607</v>
      </c>
      <c r="F6644" t="s">
        <v>1609</v>
      </c>
      <c r="G6644" t="s">
        <v>1610</v>
      </c>
      <c r="J6644" t="s">
        <v>175</v>
      </c>
      <c r="K6644" t="s">
        <v>307</v>
      </c>
      <c r="L6644">
        <v>420</v>
      </c>
      <c r="M6644">
        <v>1</v>
      </c>
      <c r="N6644" t="s">
        <v>1579</v>
      </c>
      <c r="O6644">
        <v>13587</v>
      </c>
      <c r="P6644">
        <f t="shared" si="515"/>
        <v>14</v>
      </c>
      <c r="Q6644" t="str">
        <f t="shared" si="516"/>
        <v>Afternoon</v>
      </c>
      <c r="R6644" t="str">
        <f t="shared" si="517"/>
        <v>DEL  →  BOM  →  COK</v>
      </c>
      <c r="S6644" t="str">
        <f t="shared" si="518"/>
        <v>Jun</v>
      </c>
      <c r="T6644" t="str">
        <f t="shared" si="519"/>
        <v>Business</v>
      </c>
    </row>
    <row r="6645" spans="1:20" x14ac:dyDescent="0.35">
      <c r="A6645" t="s">
        <v>12</v>
      </c>
      <c r="B6645" t="s">
        <v>32</v>
      </c>
      <c r="C6645" t="s">
        <v>68</v>
      </c>
      <c r="D6645" t="s">
        <v>72</v>
      </c>
      <c r="E6645" t="s">
        <v>1607</v>
      </c>
      <c r="F6645" t="s">
        <v>1609</v>
      </c>
      <c r="G6645" t="s">
        <v>1610</v>
      </c>
      <c r="J6645" t="s">
        <v>210</v>
      </c>
      <c r="K6645" t="s">
        <v>595</v>
      </c>
      <c r="L6645">
        <v>1530</v>
      </c>
      <c r="M6645">
        <v>1</v>
      </c>
      <c r="N6645" t="s">
        <v>1579</v>
      </c>
      <c r="O6645">
        <v>15554</v>
      </c>
      <c r="P6645">
        <f t="shared" si="515"/>
        <v>17</v>
      </c>
      <c r="Q6645" t="str">
        <f t="shared" si="516"/>
        <v>Evening</v>
      </c>
      <c r="R6645" t="str">
        <f t="shared" si="517"/>
        <v>DEL  →  BOM  →  COK</v>
      </c>
      <c r="S6645" t="str">
        <f t="shared" si="518"/>
        <v>May</v>
      </c>
      <c r="T6645" t="str">
        <f t="shared" si="519"/>
        <v>Business</v>
      </c>
    </row>
    <row r="6646" spans="1:20" x14ac:dyDescent="0.35">
      <c r="A6646" t="s">
        <v>12</v>
      </c>
      <c r="B6646" t="s">
        <v>55</v>
      </c>
      <c r="C6646" t="s">
        <v>66</v>
      </c>
      <c r="D6646" t="s">
        <v>71</v>
      </c>
      <c r="E6646" t="s">
        <v>1601</v>
      </c>
      <c r="F6646" t="s">
        <v>1602</v>
      </c>
      <c r="J6646" t="s">
        <v>212</v>
      </c>
      <c r="K6646" t="s">
        <v>412</v>
      </c>
      <c r="L6646">
        <v>160</v>
      </c>
      <c r="M6646">
        <v>0</v>
      </c>
      <c r="N6646" t="s">
        <v>1579</v>
      </c>
      <c r="O6646">
        <v>7229</v>
      </c>
      <c r="P6646">
        <f t="shared" si="515"/>
        <v>19</v>
      </c>
      <c r="Q6646" t="str">
        <f t="shared" si="516"/>
        <v>Evening</v>
      </c>
      <c r="R6646" t="str">
        <f t="shared" si="517"/>
        <v>BLR  →  DEL</v>
      </c>
      <c r="S6646" t="str">
        <f t="shared" si="518"/>
        <v>Mar</v>
      </c>
      <c r="T6646" t="str">
        <f t="shared" si="519"/>
        <v>Premium Economy</v>
      </c>
    </row>
    <row r="6647" spans="1:20" x14ac:dyDescent="0.35">
      <c r="A6647" t="s">
        <v>10</v>
      </c>
      <c r="B6647" t="s">
        <v>37</v>
      </c>
      <c r="C6647" t="s">
        <v>68</v>
      </c>
      <c r="D6647" t="s">
        <v>72</v>
      </c>
      <c r="E6647" t="s">
        <v>1607</v>
      </c>
      <c r="F6647" t="s">
        <v>1623</v>
      </c>
      <c r="G6647" t="s">
        <v>1610</v>
      </c>
      <c r="J6647" t="s">
        <v>312</v>
      </c>
      <c r="K6647" t="s">
        <v>158</v>
      </c>
      <c r="L6647">
        <v>825</v>
      </c>
      <c r="M6647">
        <v>1</v>
      </c>
      <c r="N6647" t="s">
        <v>1579</v>
      </c>
      <c r="O6647">
        <v>7514</v>
      </c>
      <c r="P6647">
        <f t="shared" si="515"/>
        <v>8</v>
      </c>
      <c r="Q6647" t="str">
        <f t="shared" si="516"/>
        <v>Morning</v>
      </c>
      <c r="R6647" t="str">
        <f t="shared" si="517"/>
        <v>DEL  →  HYD  →  COK</v>
      </c>
      <c r="S6647" t="str">
        <f t="shared" si="518"/>
        <v>Mar</v>
      </c>
      <c r="T6647" t="str">
        <f t="shared" si="519"/>
        <v>Premium Economy</v>
      </c>
    </row>
    <row r="6648" spans="1:20" x14ac:dyDescent="0.35">
      <c r="A6648" t="s">
        <v>14</v>
      </c>
      <c r="B6648" t="s">
        <v>53</v>
      </c>
      <c r="C6648" t="s">
        <v>68</v>
      </c>
      <c r="D6648" t="s">
        <v>72</v>
      </c>
      <c r="E6648" t="s">
        <v>1607</v>
      </c>
      <c r="F6648" t="s">
        <v>1609</v>
      </c>
      <c r="G6648" t="s">
        <v>1610</v>
      </c>
      <c r="J6648" t="s">
        <v>165</v>
      </c>
      <c r="K6648" t="s">
        <v>307</v>
      </c>
      <c r="L6648">
        <v>780</v>
      </c>
      <c r="M6648">
        <v>1</v>
      </c>
      <c r="N6648" t="s">
        <v>1579</v>
      </c>
      <c r="O6648">
        <v>13587</v>
      </c>
      <c r="P6648">
        <f t="shared" si="515"/>
        <v>8</v>
      </c>
      <c r="Q6648" t="str">
        <f t="shared" si="516"/>
        <v>Morning</v>
      </c>
      <c r="R6648" t="str">
        <f t="shared" si="517"/>
        <v>DEL  →  BOM  →  COK</v>
      </c>
      <c r="S6648" t="str">
        <f t="shared" si="518"/>
        <v>Jun</v>
      </c>
      <c r="T6648" t="str">
        <f t="shared" si="519"/>
        <v>Business</v>
      </c>
    </row>
    <row r="6649" spans="1:20" x14ac:dyDescent="0.35">
      <c r="A6649" t="s">
        <v>12</v>
      </c>
      <c r="B6649" t="s">
        <v>24</v>
      </c>
      <c r="C6649" t="s">
        <v>66</v>
      </c>
      <c r="D6649" t="s">
        <v>68</v>
      </c>
      <c r="E6649" t="s">
        <v>1601</v>
      </c>
      <c r="F6649" t="s">
        <v>1602</v>
      </c>
      <c r="J6649" t="s">
        <v>269</v>
      </c>
      <c r="K6649" t="s">
        <v>304</v>
      </c>
      <c r="L6649">
        <v>180</v>
      </c>
      <c r="M6649">
        <v>0</v>
      </c>
      <c r="N6649" t="s">
        <v>1580</v>
      </c>
      <c r="O6649">
        <v>7229</v>
      </c>
      <c r="P6649">
        <f t="shared" si="515"/>
        <v>7</v>
      </c>
      <c r="Q6649" t="str">
        <f t="shared" si="516"/>
        <v>Morning</v>
      </c>
      <c r="R6649" t="str">
        <f t="shared" si="517"/>
        <v>BLR  →  DEL</v>
      </c>
      <c r="S6649" t="str">
        <f t="shared" si="518"/>
        <v>Jun</v>
      </c>
      <c r="T6649" t="str">
        <f t="shared" si="519"/>
        <v>Premium Economy</v>
      </c>
    </row>
    <row r="6650" spans="1:20" x14ac:dyDescent="0.35">
      <c r="A6650" t="s">
        <v>12</v>
      </c>
      <c r="B6650" t="s">
        <v>30</v>
      </c>
      <c r="C6650" t="s">
        <v>68</v>
      </c>
      <c r="D6650" t="s">
        <v>72</v>
      </c>
      <c r="E6650" t="s">
        <v>1607</v>
      </c>
      <c r="F6650" t="s">
        <v>1609</v>
      </c>
      <c r="G6650" t="s">
        <v>1610</v>
      </c>
      <c r="J6650" t="s">
        <v>220</v>
      </c>
      <c r="K6650" t="s">
        <v>463</v>
      </c>
      <c r="L6650">
        <v>1570</v>
      </c>
      <c r="M6650">
        <v>1</v>
      </c>
      <c r="N6650" t="s">
        <v>1580</v>
      </c>
      <c r="O6650">
        <v>10262</v>
      </c>
      <c r="P6650">
        <f t="shared" si="515"/>
        <v>2</v>
      </c>
      <c r="Q6650" t="str">
        <f t="shared" si="516"/>
        <v>Night</v>
      </c>
      <c r="R6650" t="str">
        <f t="shared" si="517"/>
        <v>DEL  →  BOM  →  COK</v>
      </c>
      <c r="S6650" t="str">
        <f t="shared" si="518"/>
        <v>Jun</v>
      </c>
      <c r="T6650" t="str">
        <f t="shared" si="519"/>
        <v>Business</v>
      </c>
    </row>
    <row r="6651" spans="1:20" x14ac:dyDescent="0.35">
      <c r="A6651" t="s">
        <v>10</v>
      </c>
      <c r="B6651" t="s">
        <v>34</v>
      </c>
      <c r="C6651" t="s">
        <v>68</v>
      </c>
      <c r="D6651" t="s">
        <v>72</v>
      </c>
      <c r="E6651" t="s">
        <v>1607</v>
      </c>
      <c r="F6651" t="s">
        <v>1609</v>
      </c>
      <c r="G6651" t="s">
        <v>1610</v>
      </c>
      <c r="J6651" t="s">
        <v>285</v>
      </c>
      <c r="K6651" t="s">
        <v>307</v>
      </c>
      <c r="L6651">
        <v>810</v>
      </c>
      <c r="M6651">
        <v>1</v>
      </c>
      <c r="N6651" t="s">
        <v>1579</v>
      </c>
      <c r="O6651">
        <v>14871</v>
      </c>
      <c r="P6651">
        <f t="shared" si="515"/>
        <v>7</v>
      </c>
      <c r="Q6651" t="str">
        <f t="shared" si="516"/>
        <v>Morning</v>
      </c>
      <c r="R6651" t="str">
        <f t="shared" si="517"/>
        <v>DEL  →  BOM  →  COK</v>
      </c>
      <c r="S6651" t="str">
        <f t="shared" si="518"/>
        <v>Mar</v>
      </c>
      <c r="T6651" t="str">
        <f t="shared" si="519"/>
        <v>Business</v>
      </c>
    </row>
    <row r="6652" spans="1:20" x14ac:dyDescent="0.35">
      <c r="A6652" t="s">
        <v>14</v>
      </c>
      <c r="B6652" t="s">
        <v>29</v>
      </c>
      <c r="C6652" t="s">
        <v>68</v>
      </c>
      <c r="D6652" t="s">
        <v>72</v>
      </c>
      <c r="E6652" t="s">
        <v>1607</v>
      </c>
      <c r="F6652" t="s">
        <v>1609</v>
      </c>
      <c r="G6652" t="s">
        <v>1610</v>
      </c>
      <c r="J6652" t="s">
        <v>174</v>
      </c>
      <c r="K6652" t="s">
        <v>194</v>
      </c>
      <c r="L6652">
        <v>615</v>
      </c>
      <c r="M6652">
        <v>1</v>
      </c>
      <c r="N6652" t="s">
        <v>1579</v>
      </c>
      <c r="O6652">
        <v>10529</v>
      </c>
      <c r="P6652">
        <f t="shared" si="515"/>
        <v>8</v>
      </c>
      <c r="Q6652" t="str">
        <f t="shared" si="516"/>
        <v>Morning</v>
      </c>
      <c r="R6652" t="str">
        <f t="shared" si="517"/>
        <v>DEL  →  BOM  →  COK</v>
      </c>
      <c r="S6652" t="str">
        <f t="shared" si="518"/>
        <v>May</v>
      </c>
      <c r="T6652" t="str">
        <f t="shared" si="519"/>
        <v>Business</v>
      </c>
    </row>
    <row r="6653" spans="1:20" x14ac:dyDescent="0.35">
      <c r="A6653" t="s">
        <v>10</v>
      </c>
      <c r="B6653" t="s">
        <v>36</v>
      </c>
      <c r="C6653" t="s">
        <v>68</v>
      </c>
      <c r="D6653" t="s">
        <v>72</v>
      </c>
      <c r="E6653" t="s">
        <v>1607</v>
      </c>
      <c r="F6653" t="s">
        <v>1623</v>
      </c>
      <c r="G6653" t="s">
        <v>1610</v>
      </c>
      <c r="J6653" t="s">
        <v>242</v>
      </c>
      <c r="K6653" t="s">
        <v>417</v>
      </c>
      <c r="L6653">
        <v>895</v>
      </c>
      <c r="M6653">
        <v>1</v>
      </c>
      <c r="N6653" t="s">
        <v>1579</v>
      </c>
      <c r="O6653">
        <v>6442</v>
      </c>
      <c r="P6653">
        <f t="shared" si="515"/>
        <v>7</v>
      </c>
      <c r="Q6653" t="str">
        <f t="shared" si="516"/>
        <v>Morning</v>
      </c>
      <c r="R6653" t="str">
        <f t="shared" si="517"/>
        <v>DEL  →  HYD  →  COK</v>
      </c>
      <c r="S6653" t="str">
        <f t="shared" si="518"/>
        <v>Jun</v>
      </c>
      <c r="T6653" t="str">
        <f t="shared" si="519"/>
        <v>Premium Economy</v>
      </c>
    </row>
    <row r="6654" spans="1:20" x14ac:dyDescent="0.35">
      <c r="A6654" t="s">
        <v>10</v>
      </c>
      <c r="B6654" t="s">
        <v>47</v>
      </c>
      <c r="C6654" t="s">
        <v>67</v>
      </c>
      <c r="D6654" t="s">
        <v>66</v>
      </c>
      <c r="E6654" t="s">
        <v>1603</v>
      </c>
      <c r="F6654" t="s">
        <v>1623</v>
      </c>
      <c r="G6654" t="s">
        <v>1606</v>
      </c>
      <c r="J6654" t="s">
        <v>266</v>
      </c>
      <c r="K6654" t="s">
        <v>314</v>
      </c>
      <c r="L6654">
        <v>290</v>
      </c>
      <c r="M6654">
        <v>1</v>
      </c>
      <c r="N6654" t="s">
        <v>1579</v>
      </c>
      <c r="O6654">
        <v>5170</v>
      </c>
      <c r="P6654">
        <f t="shared" si="515"/>
        <v>15</v>
      </c>
      <c r="Q6654" t="str">
        <f t="shared" si="516"/>
        <v>Afternoon</v>
      </c>
      <c r="R6654" t="str">
        <f t="shared" si="517"/>
        <v>CCU  →  HYD  →  BLR</v>
      </c>
      <c r="S6654" t="str">
        <f t="shared" si="518"/>
        <v>May</v>
      </c>
      <c r="T6654" t="str">
        <f t="shared" si="519"/>
        <v>Premium Economy</v>
      </c>
    </row>
    <row r="6655" spans="1:20" x14ac:dyDescent="0.35">
      <c r="A6655" t="s">
        <v>10</v>
      </c>
      <c r="B6655" t="s">
        <v>41</v>
      </c>
      <c r="C6655" t="s">
        <v>68</v>
      </c>
      <c r="D6655" t="s">
        <v>72</v>
      </c>
      <c r="E6655" t="s">
        <v>1607</v>
      </c>
      <c r="F6655" t="s">
        <v>1623</v>
      </c>
      <c r="G6655" t="s">
        <v>1610</v>
      </c>
      <c r="J6655" t="s">
        <v>242</v>
      </c>
      <c r="K6655" t="s">
        <v>417</v>
      </c>
      <c r="L6655">
        <v>895</v>
      </c>
      <c r="M6655">
        <v>1</v>
      </c>
      <c r="N6655" t="s">
        <v>1579</v>
      </c>
      <c r="O6655">
        <v>6442</v>
      </c>
      <c r="P6655">
        <f t="shared" si="515"/>
        <v>7</v>
      </c>
      <c r="Q6655" t="str">
        <f t="shared" si="516"/>
        <v>Morning</v>
      </c>
      <c r="R6655" t="str">
        <f t="shared" si="517"/>
        <v>DEL  →  HYD  →  COK</v>
      </c>
      <c r="S6655" t="str">
        <f t="shared" si="518"/>
        <v>May</v>
      </c>
      <c r="T6655" t="str">
        <f t="shared" si="519"/>
        <v>Premium Economy</v>
      </c>
    </row>
    <row r="6656" spans="1:20" x14ac:dyDescent="0.35">
      <c r="A6656" t="s">
        <v>10</v>
      </c>
      <c r="B6656" t="s">
        <v>29</v>
      </c>
      <c r="C6656" t="s">
        <v>66</v>
      </c>
      <c r="D6656" t="s">
        <v>68</v>
      </c>
      <c r="E6656" t="s">
        <v>1601</v>
      </c>
      <c r="F6656" t="s">
        <v>1602</v>
      </c>
      <c r="J6656" t="s">
        <v>267</v>
      </c>
      <c r="K6656" t="s">
        <v>454</v>
      </c>
      <c r="L6656">
        <v>175</v>
      </c>
      <c r="M6656">
        <v>0</v>
      </c>
      <c r="N6656" t="s">
        <v>1579</v>
      </c>
      <c r="O6656">
        <v>3419</v>
      </c>
      <c r="P6656">
        <f t="shared" si="515"/>
        <v>0</v>
      </c>
      <c r="Q6656" t="str">
        <f t="shared" si="516"/>
        <v>Night</v>
      </c>
      <c r="R6656" t="str">
        <f t="shared" si="517"/>
        <v>BLR  →  DEL</v>
      </c>
      <c r="S6656" t="str">
        <f t="shared" si="518"/>
        <v>May</v>
      </c>
      <c r="T6656" t="str">
        <f t="shared" si="519"/>
        <v>Economy</v>
      </c>
    </row>
    <row r="6657" spans="1:20" x14ac:dyDescent="0.35">
      <c r="A6657" t="s">
        <v>12</v>
      </c>
      <c r="B6657" t="s">
        <v>48</v>
      </c>
      <c r="C6657" t="s">
        <v>66</v>
      </c>
      <c r="D6657" t="s">
        <v>71</v>
      </c>
      <c r="E6657" t="s">
        <v>1601</v>
      </c>
      <c r="F6657" t="s">
        <v>1609</v>
      </c>
      <c r="G6657" t="s">
        <v>1602</v>
      </c>
      <c r="J6657" t="s">
        <v>260</v>
      </c>
      <c r="K6657" t="s">
        <v>681</v>
      </c>
      <c r="L6657">
        <v>830</v>
      </c>
      <c r="M6657">
        <v>1</v>
      </c>
      <c r="N6657" t="s">
        <v>1579</v>
      </c>
      <c r="O6657">
        <v>17261</v>
      </c>
      <c r="P6657">
        <f t="shared" si="515"/>
        <v>20</v>
      </c>
      <c r="Q6657" t="str">
        <f t="shared" si="516"/>
        <v>Evening</v>
      </c>
      <c r="R6657" t="str">
        <f t="shared" si="517"/>
        <v>BLR  →  BOM  →  DEL</v>
      </c>
      <c r="S6657" t="str">
        <f t="shared" si="518"/>
        <v>Mar</v>
      </c>
      <c r="T6657" t="str">
        <f t="shared" si="519"/>
        <v>Business</v>
      </c>
    </row>
    <row r="6658" spans="1:20" x14ac:dyDescent="0.35">
      <c r="A6658" t="s">
        <v>13</v>
      </c>
      <c r="B6658" t="s">
        <v>27</v>
      </c>
      <c r="C6658" t="s">
        <v>69</v>
      </c>
      <c r="D6658" t="s">
        <v>67</v>
      </c>
      <c r="E6658" t="s">
        <v>1613</v>
      </c>
      <c r="F6658" t="s">
        <v>1614</v>
      </c>
      <c r="J6658" t="s">
        <v>211</v>
      </c>
      <c r="K6658" t="s">
        <v>187</v>
      </c>
      <c r="L6658">
        <v>135</v>
      </c>
      <c r="M6658">
        <v>0</v>
      </c>
      <c r="N6658" t="s">
        <v>1581</v>
      </c>
      <c r="O6658">
        <v>3543</v>
      </c>
      <c r="P6658">
        <f t="shared" si="515"/>
        <v>8</v>
      </c>
      <c r="Q6658" t="str">
        <f t="shared" si="516"/>
        <v>Morning</v>
      </c>
      <c r="R6658" t="str">
        <f t="shared" si="517"/>
        <v>MAA  →  CCU</v>
      </c>
      <c r="S6658" t="str">
        <f t="shared" si="518"/>
        <v>Jun</v>
      </c>
      <c r="T6658" t="str">
        <f t="shared" si="519"/>
        <v>Economy</v>
      </c>
    </row>
    <row r="6659" spans="1:20" x14ac:dyDescent="0.35">
      <c r="A6659" t="s">
        <v>17</v>
      </c>
      <c r="B6659" t="s">
        <v>25</v>
      </c>
      <c r="C6659" t="s">
        <v>66</v>
      </c>
      <c r="D6659" t="s">
        <v>68</v>
      </c>
      <c r="E6659" t="s">
        <v>1601</v>
      </c>
      <c r="F6659" t="s">
        <v>1602</v>
      </c>
      <c r="J6659" t="s">
        <v>192</v>
      </c>
      <c r="K6659" t="s">
        <v>205</v>
      </c>
      <c r="L6659">
        <v>165</v>
      </c>
      <c r="M6659">
        <v>0</v>
      </c>
      <c r="N6659" t="s">
        <v>1579</v>
      </c>
      <c r="O6659">
        <v>3383</v>
      </c>
      <c r="P6659">
        <f t="shared" ref="P6659:P6722" si="520">HOUR(TEXT(J6659,"HH:MM"))</f>
        <v>11</v>
      </c>
      <c r="Q6659" t="str">
        <f t="shared" ref="Q6659:Q6722" si="521">IF(P6659&gt;=5, IF(P6659&lt;12, "Morning", IF(P6659&lt;17, "Afternoon", IF(P6659&lt;21, "Evening", "Night"))), "Night")</f>
        <v>Morning</v>
      </c>
      <c r="R6659" t="str">
        <f t="shared" ref="R6659:R6722" si="522">_xlfn.TEXTJOIN(" → ", TRUE, E6659:I6659)</f>
        <v>BLR  →  DEL</v>
      </c>
      <c r="S6659" t="str">
        <f t="shared" ref="S6659:S6722" si="523">TEXT(B6659, "mmm")</f>
        <v>May</v>
      </c>
      <c r="T6659" t="str">
        <f t="shared" ref="T6659:T6722" si="524">_xlfn.IFS(
  O6659 &lt; 5000, "Economy",
  O6659 &lt;= 10000, "Premium Economy",
  O6659 &gt; 10000, "Business"
)</f>
        <v>Economy</v>
      </c>
    </row>
    <row r="6660" spans="1:20" x14ac:dyDescent="0.35">
      <c r="A6660" t="s">
        <v>11</v>
      </c>
      <c r="B6660" t="s">
        <v>27</v>
      </c>
      <c r="C6660" t="s">
        <v>68</v>
      </c>
      <c r="D6660" t="s">
        <v>72</v>
      </c>
      <c r="E6660" t="s">
        <v>1607</v>
      </c>
      <c r="F6660" t="s">
        <v>1630</v>
      </c>
      <c r="G6660" t="s">
        <v>1609</v>
      </c>
      <c r="H6660" t="s">
        <v>1610</v>
      </c>
      <c r="J6660" t="s">
        <v>179</v>
      </c>
      <c r="K6660" t="s">
        <v>553</v>
      </c>
      <c r="L6660">
        <v>1275</v>
      </c>
      <c r="M6660">
        <v>2</v>
      </c>
      <c r="N6660" t="s">
        <v>1579</v>
      </c>
      <c r="O6660">
        <v>9181</v>
      </c>
      <c r="P6660">
        <f t="shared" si="520"/>
        <v>22</v>
      </c>
      <c r="Q6660" t="str">
        <f t="shared" si="521"/>
        <v>Night</v>
      </c>
      <c r="R6660" t="str">
        <f t="shared" si="522"/>
        <v>DEL  →  GOI  →  BOM  →  COK</v>
      </c>
      <c r="S6660" t="str">
        <f t="shared" si="523"/>
        <v>Jun</v>
      </c>
      <c r="T6660" t="str">
        <f t="shared" si="524"/>
        <v>Premium Economy</v>
      </c>
    </row>
    <row r="6661" spans="1:20" x14ac:dyDescent="0.35">
      <c r="A6661" t="s">
        <v>12</v>
      </c>
      <c r="B6661" t="s">
        <v>28</v>
      </c>
      <c r="C6661" t="s">
        <v>66</v>
      </c>
      <c r="D6661" t="s">
        <v>71</v>
      </c>
      <c r="E6661" t="s">
        <v>1601</v>
      </c>
      <c r="F6661" t="s">
        <v>1609</v>
      </c>
      <c r="G6661" t="s">
        <v>1602</v>
      </c>
      <c r="J6661" t="s">
        <v>164</v>
      </c>
      <c r="K6661" t="s">
        <v>788</v>
      </c>
      <c r="L6661">
        <v>990</v>
      </c>
      <c r="M6661">
        <v>1</v>
      </c>
      <c r="N6661" t="s">
        <v>1580</v>
      </c>
      <c r="O6661">
        <v>11087</v>
      </c>
      <c r="P6661">
        <f t="shared" si="520"/>
        <v>18</v>
      </c>
      <c r="Q6661" t="str">
        <f t="shared" si="521"/>
        <v>Evening</v>
      </c>
      <c r="R6661" t="str">
        <f t="shared" si="522"/>
        <v>BLR  →  BOM  →  DEL</v>
      </c>
      <c r="S6661" t="str">
        <f t="shared" si="523"/>
        <v>Mar</v>
      </c>
      <c r="T6661" t="str">
        <f t="shared" si="524"/>
        <v>Business</v>
      </c>
    </row>
    <row r="6662" spans="1:20" x14ac:dyDescent="0.35">
      <c r="A6662" t="s">
        <v>12</v>
      </c>
      <c r="B6662" t="s">
        <v>31</v>
      </c>
      <c r="C6662" t="s">
        <v>66</v>
      </c>
      <c r="D6662" t="s">
        <v>68</v>
      </c>
      <c r="E6662" t="s">
        <v>1601</v>
      </c>
      <c r="F6662" t="s">
        <v>1602</v>
      </c>
      <c r="J6662" t="s">
        <v>269</v>
      </c>
      <c r="K6662" t="s">
        <v>304</v>
      </c>
      <c r="L6662">
        <v>180</v>
      </c>
      <c r="M6662">
        <v>0</v>
      </c>
      <c r="N6662" t="s">
        <v>1579</v>
      </c>
      <c r="O6662">
        <v>7229</v>
      </c>
      <c r="P6662">
        <f t="shared" si="520"/>
        <v>7</v>
      </c>
      <c r="Q6662" t="str">
        <f t="shared" si="521"/>
        <v>Morning</v>
      </c>
      <c r="R6662" t="str">
        <f t="shared" si="522"/>
        <v>BLR  →  DEL</v>
      </c>
      <c r="S6662" t="str">
        <f t="shared" si="523"/>
        <v>Apr</v>
      </c>
      <c r="T6662" t="str">
        <f t="shared" si="524"/>
        <v>Premium Economy</v>
      </c>
    </row>
    <row r="6663" spans="1:20" x14ac:dyDescent="0.35">
      <c r="A6663" t="s">
        <v>14</v>
      </c>
      <c r="B6663" t="s">
        <v>52</v>
      </c>
      <c r="C6663" t="s">
        <v>68</v>
      </c>
      <c r="D6663" t="s">
        <v>72</v>
      </c>
      <c r="E6663" t="s">
        <v>1607</v>
      </c>
      <c r="F6663" t="s">
        <v>1609</v>
      </c>
      <c r="G6663" t="s">
        <v>1610</v>
      </c>
      <c r="J6663" t="s">
        <v>228</v>
      </c>
      <c r="K6663" t="s">
        <v>252</v>
      </c>
      <c r="L6663">
        <v>870</v>
      </c>
      <c r="M6663">
        <v>1</v>
      </c>
      <c r="N6663" t="s">
        <v>1579</v>
      </c>
      <c r="O6663">
        <v>11249</v>
      </c>
      <c r="P6663">
        <f t="shared" si="520"/>
        <v>4</v>
      </c>
      <c r="Q6663" t="str">
        <f t="shared" si="521"/>
        <v>Night</v>
      </c>
      <c r="R6663" t="str">
        <f t="shared" si="522"/>
        <v>DEL  →  BOM  →  COK</v>
      </c>
      <c r="S6663" t="str">
        <f t="shared" si="523"/>
        <v>Mar</v>
      </c>
      <c r="T6663" t="str">
        <f t="shared" si="524"/>
        <v>Business</v>
      </c>
    </row>
    <row r="6664" spans="1:20" x14ac:dyDescent="0.35">
      <c r="A6664" t="s">
        <v>12</v>
      </c>
      <c r="B6664" t="s">
        <v>48</v>
      </c>
      <c r="C6664" t="s">
        <v>66</v>
      </c>
      <c r="D6664" t="s">
        <v>71</v>
      </c>
      <c r="E6664" t="s">
        <v>1601</v>
      </c>
      <c r="F6664" t="s">
        <v>1609</v>
      </c>
      <c r="G6664" t="s">
        <v>1602</v>
      </c>
      <c r="J6664" t="s">
        <v>183</v>
      </c>
      <c r="K6664" t="s">
        <v>233</v>
      </c>
      <c r="L6664">
        <v>960</v>
      </c>
      <c r="M6664">
        <v>1</v>
      </c>
      <c r="N6664" t="s">
        <v>1579</v>
      </c>
      <c r="O6664">
        <v>16736</v>
      </c>
      <c r="P6664">
        <f t="shared" si="520"/>
        <v>7</v>
      </c>
      <c r="Q6664" t="str">
        <f t="shared" si="521"/>
        <v>Morning</v>
      </c>
      <c r="R6664" t="str">
        <f t="shared" si="522"/>
        <v>BLR  →  BOM  →  DEL</v>
      </c>
      <c r="S6664" t="str">
        <f t="shared" si="523"/>
        <v>Mar</v>
      </c>
      <c r="T6664" t="str">
        <f t="shared" si="524"/>
        <v>Business</v>
      </c>
    </row>
    <row r="6665" spans="1:20" x14ac:dyDescent="0.35">
      <c r="A6665" t="s">
        <v>12</v>
      </c>
      <c r="B6665" t="s">
        <v>27</v>
      </c>
      <c r="C6665" t="s">
        <v>68</v>
      </c>
      <c r="D6665" t="s">
        <v>72</v>
      </c>
      <c r="E6665" t="s">
        <v>1607</v>
      </c>
      <c r="F6665" t="s">
        <v>1609</v>
      </c>
      <c r="G6665" t="s">
        <v>1610</v>
      </c>
      <c r="J6665" t="s">
        <v>210</v>
      </c>
      <c r="K6665" t="s">
        <v>421</v>
      </c>
      <c r="L6665">
        <v>655</v>
      </c>
      <c r="M6665">
        <v>1</v>
      </c>
      <c r="N6665" t="s">
        <v>1580</v>
      </c>
      <c r="O6665">
        <v>10262</v>
      </c>
      <c r="P6665">
        <f t="shared" si="520"/>
        <v>17</v>
      </c>
      <c r="Q6665" t="str">
        <f t="shared" si="521"/>
        <v>Evening</v>
      </c>
      <c r="R6665" t="str">
        <f t="shared" si="522"/>
        <v>DEL  →  BOM  →  COK</v>
      </c>
      <c r="S6665" t="str">
        <f t="shared" si="523"/>
        <v>Jun</v>
      </c>
      <c r="T6665" t="str">
        <f t="shared" si="524"/>
        <v>Business</v>
      </c>
    </row>
    <row r="6666" spans="1:20" x14ac:dyDescent="0.35">
      <c r="A6666" t="s">
        <v>12</v>
      </c>
      <c r="B6666" t="s">
        <v>30</v>
      </c>
      <c r="C6666" t="s">
        <v>68</v>
      </c>
      <c r="D6666" t="s">
        <v>72</v>
      </c>
      <c r="E6666" t="s">
        <v>1607</v>
      </c>
      <c r="F6666" t="s">
        <v>1609</v>
      </c>
      <c r="G6666" t="s">
        <v>1610</v>
      </c>
      <c r="J6666" t="s">
        <v>175</v>
      </c>
      <c r="K6666" t="s">
        <v>194</v>
      </c>
      <c r="L6666">
        <v>300</v>
      </c>
      <c r="M6666">
        <v>1</v>
      </c>
      <c r="N6666" t="s">
        <v>1580</v>
      </c>
      <c r="O6666">
        <v>10262</v>
      </c>
      <c r="P6666">
        <f t="shared" si="520"/>
        <v>14</v>
      </c>
      <c r="Q6666" t="str">
        <f t="shared" si="521"/>
        <v>Afternoon</v>
      </c>
      <c r="R6666" t="str">
        <f t="shared" si="522"/>
        <v>DEL  →  BOM  →  COK</v>
      </c>
      <c r="S6666" t="str">
        <f t="shared" si="523"/>
        <v>Jun</v>
      </c>
      <c r="T6666" t="str">
        <f t="shared" si="524"/>
        <v>Business</v>
      </c>
    </row>
    <row r="6667" spans="1:20" x14ac:dyDescent="0.35">
      <c r="A6667" t="s">
        <v>12</v>
      </c>
      <c r="B6667" t="s">
        <v>41</v>
      </c>
      <c r="C6667" t="s">
        <v>70</v>
      </c>
      <c r="D6667" t="s">
        <v>73</v>
      </c>
      <c r="E6667" t="s">
        <v>1624</v>
      </c>
      <c r="F6667" t="s">
        <v>1625</v>
      </c>
      <c r="J6667" t="s">
        <v>321</v>
      </c>
      <c r="K6667" t="s">
        <v>582</v>
      </c>
      <c r="L6667">
        <v>85</v>
      </c>
      <c r="M6667">
        <v>0</v>
      </c>
      <c r="N6667" t="s">
        <v>1579</v>
      </c>
      <c r="O6667">
        <v>5678</v>
      </c>
      <c r="P6667">
        <f t="shared" si="520"/>
        <v>2</v>
      </c>
      <c r="Q6667" t="str">
        <f t="shared" si="521"/>
        <v>Night</v>
      </c>
      <c r="R6667" t="str">
        <f t="shared" si="522"/>
        <v>BOM  →  HYD</v>
      </c>
      <c r="S6667" t="str">
        <f t="shared" si="523"/>
        <v>May</v>
      </c>
      <c r="T6667" t="str">
        <f t="shared" si="524"/>
        <v>Premium Economy</v>
      </c>
    </row>
    <row r="6668" spans="1:20" x14ac:dyDescent="0.35">
      <c r="A6668" t="s">
        <v>14</v>
      </c>
      <c r="B6668" t="s">
        <v>38</v>
      </c>
      <c r="C6668" t="s">
        <v>68</v>
      </c>
      <c r="D6668" t="s">
        <v>72</v>
      </c>
      <c r="E6668" t="s">
        <v>1607</v>
      </c>
      <c r="F6668" t="s">
        <v>1609</v>
      </c>
      <c r="G6668" t="s">
        <v>1610</v>
      </c>
      <c r="J6668" t="s">
        <v>163</v>
      </c>
      <c r="K6668" t="s">
        <v>257</v>
      </c>
      <c r="L6668">
        <v>390</v>
      </c>
      <c r="M6668">
        <v>1</v>
      </c>
      <c r="N6668" t="s">
        <v>1579</v>
      </c>
      <c r="O6668">
        <v>8307</v>
      </c>
      <c r="P6668">
        <f t="shared" si="520"/>
        <v>9</v>
      </c>
      <c r="Q6668" t="str">
        <f t="shared" si="521"/>
        <v>Morning</v>
      </c>
      <c r="R6668" t="str">
        <f t="shared" si="522"/>
        <v>DEL  →  BOM  →  COK</v>
      </c>
      <c r="S6668" t="str">
        <f t="shared" si="523"/>
        <v>Mar</v>
      </c>
      <c r="T6668" t="str">
        <f t="shared" si="524"/>
        <v>Premium Economy</v>
      </c>
    </row>
    <row r="6669" spans="1:20" x14ac:dyDescent="0.35">
      <c r="A6669" t="s">
        <v>11</v>
      </c>
      <c r="B6669" t="s">
        <v>45</v>
      </c>
      <c r="C6669" t="s">
        <v>68</v>
      </c>
      <c r="D6669" t="s">
        <v>72</v>
      </c>
      <c r="E6669" t="s">
        <v>1607</v>
      </c>
      <c r="F6669" t="s">
        <v>1622</v>
      </c>
      <c r="G6669" t="s">
        <v>1610</v>
      </c>
      <c r="J6669" t="s">
        <v>231</v>
      </c>
      <c r="K6669" t="s">
        <v>793</v>
      </c>
      <c r="L6669">
        <v>965</v>
      </c>
      <c r="M6669">
        <v>1</v>
      </c>
      <c r="N6669" t="s">
        <v>1579</v>
      </c>
      <c r="O6669">
        <v>7690</v>
      </c>
      <c r="P6669">
        <f t="shared" si="520"/>
        <v>17</v>
      </c>
      <c r="Q6669" t="str">
        <f t="shared" si="521"/>
        <v>Evening</v>
      </c>
      <c r="R6669" t="str">
        <f t="shared" si="522"/>
        <v>DEL  →  MAA  →  COK</v>
      </c>
      <c r="S6669" t="str">
        <f t="shared" si="523"/>
        <v>May</v>
      </c>
      <c r="T6669" t="str">
        <f t="shared" si="524"/>
        <v>Premium Economy</v>
      </c>
    </row>
    <row r="6670" spans="1:20" x14ac:dyDescent="0.35">
      <c r="A6670" t="s">
        <v>12</v>
      </c>
      <c r="B6670" t="s">
        <v>45</v>
      </c>
      <c r="C6670" t="s">
        <v>68</v>
      </c>
      <c r="D6670" t="s">
        <v>72</v>
      </c>
      <c r="E6670" t="s">
        <v>1607</v>
      </c>
      <c r="F6670" t="s">
        <v>1615</v>
      </c>
      <c r="G6670" t="s">
        <v>1609</v>
      </c>
      <c r="H6670" t="s">
        <v>1610</v>
      </c>
      <c r="J6670" t="s">
        <v>295</v>
      </c>
      <c r="K6670" t="s">
        <v>545</v>
      </c>
      <c r="L6670">
        <v>1390</v>
      </c>
      <c r="M6670">
        <v>2</v>
      </c>
      <c r="N6670" t="s">
        <v>1579</v>
      </c>
      <c r="O6670">
        <v>16704</v>
      </c>
      <c r="P6670">
        <f t="shared" si="520"/>
        <v>13</v>
      </c>
      <c r="Q6670" t="str">
        <f t="shared" si="521"/>
        <v>Afternoon</v>
      </c>
      <c r="R6670" t="str">
        <f t="shared" si="522"/>
        <v>DEL  →  AMD  →  BOM  →  COK</v>
      </c>
      <c r="S6670" t="str">
        <f t="shared" si="523"/>
        <v>May</v>
      </c>
      <c r="T6670" t="str">
        <f t="shared" si="524"/>
        <v>Business</v>
      </c>
    </row>
    <row r="6671" spans="1:20" x14ac:dyDescent="0.35">
      <c r="A6671" t="s">
        <v>11</v>
      </c>
      <c r="B6671" t="s">
        <v>52</v>
      </c>
      <c r="C6671" t="s">
        <v>68</v>
      </c>
      <c r="D6671" t="s">
        <v>72</v>
      </c>
      <c r="E6671" t="s">
        <v>1607</v>
      </c>
      <c r="F6671" t="s">
        <v>1609</v>
      </c>
      <c r="G6671" t="s">
        <v>1610</v>
      </c>
      <c r="J6671" t="s">
        <v>180</v>
      </c>
      <c r="K6671" t="s">
        <v>692</v>
      </c>
      <c r="L6671">
        <v>1660</v>
      </c>
      <c r="M6671">
        <v>1</v>
      </c>
      <c r="N6671" t="s">
        <v>1579</v>
      </c>
      <c r="O6671">
        <v>10315</v>
      </c>
      <c r="P6671">
        <f t="shared" si="520"/>
        <v>4</v>
      </c>
      <c r="Q6671" t="str">
        <f t="shared" si="521"/>
        <v>Night</v>
      </c>
      <c r="R6671" t="str">
        <f t="shared" si="522"/>
        <v>DEL  →  BOM  →  COK</v>
      </c>
      <c r="S6671" t="str">
        <f t="shared" si="523"/>
        <v>Mar</v>
      </c>
      <c r="T6671" t="str">
        <f t="shared" si="524"/>
        <v>Business</v>
      </c>
    </row>
    <row r="6672" spans="1:20" x14ac:dyDescent="0.35">
      <c r="A6672" t="s">
        <v>12</v>
      </c>
      <c r="B6672" t="s">
        <v>29</v>
      </c>
      <c r="C6672" t="s">
        <v>68</v>
      </c>
      <c r="D6672" t="s">
        <v>72</v>
      </c>
      <c r="E6672" t="s">
        <v>1607</v>
      </c>
      <c r="F6672" t="s">
        <v>1627</v>
      </c>
      <c r="G6672" t="s">
        <v>1609</v>
      </c>
      <c r="H6672" t="s">
        <v>1610</v>
      </c>
      <c r="J6672" t="s">
        <v>216</v>
      </c>
      <c r="K6672" t="s">
        <v>388</v>
      </c>
      <c r="L6672">
        <v>1615</v>
      </c>
      <c r="M6672">
        <v>2</v>
      </c>
      <c r="N6672" t="s">
        <v>1579</v>
      </c>
      <c r="O6672">
        <v>15129</v>
      </c>
      <c r="P6672">
        <f t="shared" si="520"/>
        <v>9</v>
      </c>
      <c r="Q6672" t="str">
        <f t="shared" si="521"/>
        <v>Morning</v>
      </c>
      <c r="R6672" t="str">
        <f t="shared" si="522"/>
        <v>DEL  →  JAI  →  BOM  →  COK</v>
      </c>
      <c r="S6672" t="str">
        <f t="shared" si="523"/>
        <v>May</v>
      </c>
      <c r="T6672" t="str">
        <f t="shared" si="524"/>
        <v>Business</v>
      </c>
    </row>
    <row r="6673" spans="1:20" x14ac:dyDescent="0.35">
      <c r="A6673" t="s">
        <v>11</v>
      </c>
      <c r="B6673" t="s">
        <v>22</v>
      </c>
      <c r="C6673" t="s">
        <v>67</v>
      </c>
      <c r="D6673" t="s">
        <v>66</v>
      </c>
      <c r="E6673" t="s">
        <v>1603</v>
      </c>
      <c r="F6673" t="s">
        <v>1621</v>
      </c>
      <c r="G6673" t="s">
        <v>1606</v>
      </c>
      <c r="J6673" t="s">
        <v>183</v>
      </c>
      <c r="K6673" t="s">
        <v>897</v>
      </c>
      <c r="L6673">
        <v>1555</v>
      </c>
      <c r="M6673">
        <v>1</v>
      </c>
      <c r="N6673" t="s">
        <v>1579</v>
      </c>
      <c r="O6673">
        <v>12173</v>
      </c>
      <c r="P6673">
        <f t="shared" si="520"/>
        <v>7</v>
      </c>
      <c r="Q6673" t="str">
        <f t="shared" si="521"/>
        <v>Morning</v>
      </c>
      <c r="R6673" t="str">
        <f t="shared" si="522"/>
        <v>CCU  →  DEL  →  BLR</v>
      </c>
      <c r="S6673" t="str">
        <f t="shared" si="523"/>
        <v>Mar</v>
      </c>
      <c r="T6673" t="str">
        <f t="shared" si="524"/>
        <v>Business</v>
      </c>
    </row>
    <row r="6674" spans="1:20" x14ac:dyDescent="0.35">
      <c r="A6674" t="s">
        <v>11</v>
      </c>
      <c r="B6674" t="s">
        <v>39</v>
      </c>
      <c r="C6674" t="s">
        <v>67</v>
      </c>
      <c r="D6674" t="s">
        <v>66</v>
      </c>
      <c r="E6674" t="s">
        <v>1603</v>
      </c>
      <c r="F6674" t="s">
        <v>1623</v>
      </c>
      <c r="G6674" t="s">
        <v>1606</v>
      </c>
      <c r="J6674" t="s">
        <v>194</v>
      </c>
      <c r="K6674" t="s">
        <v>787</v>
      </c>
      <c r="L6674">
        <v>965</v>
      </c>
      <c r="M6674">
        <v>1</v>
      </c>
      <c r="N6674" t="s">
        <v>1579</v>
      </c>
      <c r="O6674">
        <v>4227</v>
      </c>
      <c r="P6674">
        <f t="shared" si="520"/>
        <v>19</v>
      </c>
      <c r="Q6674" t="str">
        <f t="shared" si="521"/>
        <v>Evening</v>
      </c>
      <c r="R6674" t="str">
        <f t="shared" si="522"/>
        <v>CCU  →  HYD  →  BLR</v>
      </c>
      <c r="S6674" t="str">
        <f t="shared" si="523"/>
        <v>Apr</v>
      </c>
      <c r="T6674" t="str">
        <f t="shared" si="524"/>
        <v>Economy</v>
      </c>
    </row>
    <row r="6675" spans="1:20" x14ac:dyDescent="0.35">
      <c r="A6675" t="s">
        <v>10</v>
      </c>
      <c r="B6675" t="s">
        <v>36</v>
      </c>
      <c r="C6675" t="s">
        <v>66</v>
      </c>
      <c r="D6675" t="s">
        <v>68</v>
      </c>
      <c r="E6675" t="s">
        <v>1601</v>
      </c>
      <c r="F6675" t="s">
        <v>1602</v>
      </c>
      <c r="J6675" t="s">
        <v>203</v>
      </c>
      <c r="K6675" t="s">
        <v>201</v>
      </c>
      <c r="L6675">
        <v>165</v>
      </c>
      <c r="M6675">
        <v>0</v>
      </c>
      <c r="N6675" t="s">
        <v>1579</v>
      </c>
      <c r="O6675">
        <v>3943</v>
      </c>
      <c r="P6675">
        <f t="shared" si="520"/>
        <v>6</v>
      </c>
      <c r="Q6675" t="str">
        <f t="shared" si="521"/>
        <v>Morning</v>
      </c>
      <c r="R6675" t="str">
        <f t="shared" si="522"/>
        <v>BLR  →  DEL</v>
      </c>
      <c r="S6675" t="str">
        <f t="shared" si="523"/>
        <v>Jun</v>
      </c>
      <c r="T6675" t="str">
        <f t="shared" si="524"/>
        <v>Economy</v>
      </c>
    </row>
    <row r="6676" spans="1:20" x14ac:dyDescent="0.35">
      <c r="A6676" t="s">
        <v>12</v>
      </c>
      <c r="B6676" t="s">
        <v>30</v>
      </c>
      <c r="C6676" t="s">
        <v>66</v>
      </c>
      <c r="D6676" t="s">
        <v>68</v>
      </c>
      <c r="E6676" t="s">
        <v>1601</v>
      </c>
      <c r="F6676" t="s">
        <v>1602</v>
      </c>
      <c r="J6676" t="s">
        <v>192</v>
      </c>
      <c r="K6676" t="s">
        <v>214</v>
      </c>
      <c r="L6676">
        <v>175</v>
      </c>
      <c r="M6676">
        <v>0</v>
      </c>
      <c r="N6676" t="s">
        <v>1580</v>
      </c>
      <c r="O6676">
        <v>7229</v>
      </c>
      <c r="P6676">
        <f t="shared" si="520"/>
        <v>11</v>
      </c>
      <c r="Q6676" t="str">
        <f t="shared" si="521"/>
        <v>Morning</v>
      </c>
      <c r="R6676" t="str">
        <f t="shared" si="522"/>
        <v>BLR  →  DEL</v>
      </c>
      <c r="S6676" t="str">
        <f t="shared" si="523"/>
        <v>Jun</v>
      </c>
      <c r="T6676" t="str">
        <f t="shared" si="524"/>
        <v>Premium Economy</v>
      </c>
    </row>
    <row r="6677" spans="1:20" x14ac:dyDescent="0.35">
      <c r="A6677" t="s">
        <v>16</v>
      </c>
      <c r="B6677" t="s">
        <v>41</v>
      </c>
      <c r="C6677" t="s">
        <v>67</v>
      </c>
      <c r="D6677" t="s">
        <v>66</v>
      </c>
      <c r="E6677" t="s">
        <v>1603</v>
      </c>
      <c r="F6677" t="s">
        <v>1621</v>
      </c>
      <c r="G6677" t="s">
        <v>1606</v>
      </c>
      <c r="J6677" t="s">
        <v>269</v>
      </c>
      <c r="K6677" t="s">
        <v>169</v>
      </c>
      <c r="L6677">
        <v>790</v>
      </c>
      <c r="M6677">
        <v>1</v>
      </c>
      <c r="N6677" t="s">
        <v>1579</v>
      </c>
      <c r="O6677">
        <v>8610</v>
      </c>
      <c r="P6677">
        <f t="shared" si="520"/>
        <v>7</v>
      </c>
      <c r="Q6677" t="str">
        <f t="shared" si="521"/>
        <v>Morning</v>
      </c>
      <c r="R6677" t="str">
        <f t="shared" si="522"/>
        <v>CCU  →  DEL  →  BLR</v>
      </c>
      <c r="S6677" t="str">
        <f t="shared" si="523"/>
        <v>May</v>
      </c>
      <c r="T6677" t="str">
        <f t="shared" si="524"/>
        <v>Premium Economy</v>
      </c>
    </row>
    <row r="6678" spans="1:20" x14ac:dyDescent="0.35">
      <c r="A6678" t="s">
        <v>10</v>
      </c>
      <c r="B6678" t="s">
        <v>55</v>
      </c>
      <c r="C6678" t="s">
        <v>66</v>
      </c>
      <c r="D6678" t="s">
        <v>71</v>
      </c>
      <c r="E6678" t="s">
        <v>1601</v>
      </c>
      <c r="F6678" t="s">
        <v>1602</v>
      </c>
      <c r="J6678" t="s">
        <v>269</v>
      </c>
      <c r="K6678" t="s">
        <v>362</v>
      </c>
      <c r="L6678">
        <v>175</v>
      </c>
      <c r="M6678">
        <v>0</v>
      </c>
      <c r="N6678" t="s">
        <v>1579</v>
      </c>
      <c r="O6678">
        <v>7303</v>
      </c>
      <c r="P6678">
        <f t="shared" si="520"/>
        <v>7</v>
      </c>
      <c r="Q6678" t="str">
        <f t="shared" si="521"/>
        <v>Morning</v>
      </c>
      <c r="R6678" t="str">
        <f t="shared" si="522"/>
        <v>BLR  →  DEL</v>
      </c>
      <c r="S6678" t="str">
        <f t="shared" si="523"/>
        <v>Mar</v>
      </c>
      <c r="T6678" t="str">
        <f t="shared" si="524"/>
        <v>Premium Economy</v>
      </c>
    </row>
    <row r="6679" spans="1:20" x14ac:dyDescent="0.35">
      <c r="A6679" t="s">
        <v>12</v>
      </c>
      <c r="B6679" t="s">
        <v>60</v>
      </c>
      <c r="C6679" t="s">
        <v>66</v>
      </c>
      <c r="D6679" t="s">
        <v>71</v>
      </c>
      <c r="E6679" t="s">
        <v>1601</v>
      </c>
      <c r="F6679" t="s">
        <v>1609</v>
      </c>
      <c r="G6679" t="s">
        <v>1602</v>
      </c>
      <c r="J6679" t="s">
        <v>348</v>
      </c>
      <c r="K6679" t="s">
        <v>589</v>
      </c>
      <c r="L6679">
        <v>780</v>
      </c>
      <c r="M6679">
        <v>1</v>
      </c>
      <c r="N6679" t="s">
        <v>1580</v>
      </c>
      <c r="O6679">
        <v>10972</v>
      </c>
      <c r="P6679">
        <f t="shared" si="520"/>
        <v>18</v>
      </c>
      <c r="Q6679" t="str">
        <f t="shared" si="521"/>
        <v>Evening</v>
      </c>
      <c r="R6679" t="str">
        <f t="shared" si="522"/>
        <v>BLR  →  BOM  →  DEL</v>
      </c>
      <c r="S6679" t="str">
        <f t="shared" si="523"/>
        <v>Mar</v>
      </c>
      <c r="T6679" t="str">
        <f t="shared" si="524"/>
        <v>Business</v>
      </c>
    </row>
    <row r="6680" spans="1:20" x14ac:dyDescent="0.35">
      <c r="A6680" t="s">
        <v>14</v>
      </c>
      <c r="B6680" t="s">
        <v>45</v>
      </c>
      <c r="C6680" t="s">
        <v>68</v>
      </c>
      <c r="D6680" t="s">
        <v>72</v>
      </c>
      <c r="E6680" t="s">
        <v>1607</v>
      </c>
      <c r="F6680" t="s">
        <v>1609</v>
      </c>
      <c r="G6680" t="s">
        <v>1610</v>
      </c>
      <c r="J6680" t="s">
        <v>273</v>
      </c>
      <c r="K6680" t="s">
        <v>307</v>
      </c>
      <c r="L6680">
        <v>640</v>
      </c>
      <c r="M6680">
        <v>1</v>
      </c>
      <c r="N6680" t="s">
        <v>1579</v>
      </c>
      <c r="O6680">
        <v>7670</v>
      </c>
      <c r="P6680">
        <f t="shared" si="520"/>
        <v>10</v>
      </c>
      <c r="Q6680" t="str">
        <f t="shared" si="521"/>
        <v>Morning</v>
      </c>
      <c r="R6680" t="str">
        <f t="shared" si="522"/>
        <v>DEL  →  BOM  →  COK</v>
      </c>
      <c r="S6680" t="str">
        <f t="shared" si="523"/>
        <v>May</v>
      </c>
      <c r="T6680" t="str">
        <f t="shared" si="524"/>
        <v>Premium Economy</v>
      </c>
    </row>
    <row r="6681" spans="1:20" x14ac:dyDescent="0.35">
      <c r="A6681" t="s">
        <v>11</v>
      </c>
      <c r="B6681" t="s">
        <v>41</v>
      </c>
      <c r="C6681" t="s">
        <v>68</v>
      </c>
      <c r="D6681" t="s">
        <v>72</v>
      </c>
      <c r="E6681" t="s">
        <v>1607</v>
      </c>
      <c r="F6681" t="s">
        <v>1609</v>
      </c>
      <c r="G6681" t="s">
        <v>1610</v>
      </c>
      <c r="J6681" t="s">
        <v>255</v>
      </c>
      <c r="K6681" t="s">
        <v>252</v>
      </c>
      <c r="L6681">
        <v>555</v>
      </c>
      <c r="M6681">
        <v>1</v>
      </c>
      <c r="N6681" t="s">
        <v>1579</v>
      </c>
      <c r="O6681">
        <v>8372</v>
      </c>
      <c r="P6681">
        <f t="shared" si="520"/>
        <v>10</v>
      </c>
      <c r="Q6681" t="str">
        <f t="shared" si="521"/>
        <v>Morning</v>
      </c>
      <c r="R6681" t="str">
        <f t="shared" si="522"/>
        <v>DEL  →  BOM  →  COK</v>
      </c>
      <c r="S6681" t="str">
        <f t="shared" si="523"/>
        <v>May</v>
      </c>
      <c r="T6681" t="str">
        <f t="shared" si="524"/>
        <v>Premium Economy</v>
      </c>
    </row>
    <row r="6682" spans="1:20" x14ac:dyDescent="0.35">
      <c r="A6682" t="s">
        <v>10</v>
      </c>
      <c r="B6682" t="s">
        <v>30</v>
      </c>
      <c r="C6682" t="s">
        <v>68</v>
      </c>
      <c r="D6682" t="s">
        <v>72</v>
      </c>
      <c r="E6682" t="s">
        <v>1607</v>
      </c>
      <c r="F6682" t="s">
        <v>1609</v>
      </c>
      <c r="G6682" t="s">
        <v>1610</v>
      </c>
      <c r="J6682" t="s">
        <v>204</v>
      </c>
      <c r="K6682" t="s">
        <v>577</v>
      </c>
      <c r="L6682">
        <v>630</v>
      </c>
      <c r="M6682">
        <v>1</v>
      </c>
      <c r="N6682" t="s">
        <v>1579</v>
      </c>
      <c r="O6682">
        <v>6628</v>
      </c>
      <c r="P6682">
        <f t="shared" si="520"/>
        <v>15</v>
      </c>
      <c r="Q6682" t="str">
        <f t="shared" si="521"/>
        <v>Afternoon</v>
      </c>
      <c r="R6682" t="str">
        <f t="shared" si="522"/>
        <v>DEL  →  BOM  →  COK</v>
      </c>
      <c r="S6682" t="str">
        <f t="shared" si="523"/>
        <v>Jun</v>
      </c>
      <c r="T6682" t="str">
        <f t="shared" si="524"/>
        <v>Premium Economy</v>
      </c>
    </row>
    <row r="6683" spans="1:20" x14ac:dyDescent="0.35">
      <c r="A6683" t="s">
        <v>12</v>
      </c>
      <c r="B6683" t="s">
        <v>24</v>
      </c>
      <c r="C6683" t="s">
        <v>68</v>
      </c>
      <c r="D6683" t="s">
        <v>72</v>
      </c>
      <c r="E6683" t="s">
        <v>1607</v>
      </c>
      <c r="F6683" t="s">
        <v>1609</v>
      </c>
      <c r="G6683" t="s">
        <v>1610</v>
      </c>
      <c r="J6683" t="s">
        <v>251</v>
      </c>
      <c r="K6683" t="s">
        <v>391</v>
      </c>
      <c r="L6683">
        <v>1415</v>
      </c>
      <c r="M6683">
        <v>1</v>
      </c>
      <c r="N6683" t="s">
        <v>1580</v>
      </c>
      <c r="O6683">
        <v>10262</v>
      </c>
      <c r="P6683">
        <f t="shared" si="520"/>
        <v>13</v>
      </c>
      <c r="Q6683" t="str">
        <f t="shared" si="521"/>
        <v>Afternoon</v>
      </c>
      <c r="R6683" t="str">
        <f t="shared" si="522"/>
        <v>DEL  →  BOM  →  COK</v>
      </c>
      <c r="S6683" t="str">
        <f t="shared" si="523"/>
        <v>Jun</v>
      </c>
      <c r="T6683" t="str">
        <f t="shared" si="524"/>
        <v>Business</v>
      </c>
    </row>
    <row r="6684" spans="1:20" x14ac:dyDescent="0.35">
      <c r="A6684" t="s">
        <v>12</v>
      </c>
      <c r="B6684" t="s">
        <v>54</v>
      </c>
      <c r="C6684" t="s">
        <v>67</v>
      </c>
      <c r="D6684" t="s">
        <v>66</v>
      </c>
      <c r="E6684" t="s">
        <v>1603</v>
      </c>
      <c r="F6684" t="s">
        <v>1609</v>
      </c>
      <c r="G6684" t="s">
        <v>1606</v>
      </c>
      <c r="J6684" t="s">
        <v>248</v>
      </c>
      <c r="K6684" t="s">
        <v>652</v>
      </c>
      <c r="L6684">
        <v>1010</v>
      </c>
      <c r="M6684">
        <v>1</v>
      </c>
      <c r="N6684" t="s">
        <v>1579</v>
      </c>
      <c r="O6684">
        <v>14178</v>
      </c>
      <c r="P6684">
        <f t="shared" si="520"/>
        <v>16</v>
      </c>
      <c r="Q6684" t="str">
        <f t="shared" si="521"/>
        <v>Afternoon</v>
      </c>
      <c r="R6684" t="str">
        <f t="shared" si="522"/>
        <v>CCU  →  BOM  →  BLR</v>
      </c>
      <c r="S6684" t="str">
        <f t="shared" si="523"/>
        <v>May</v>
      </c>
      <c r="T6684" t="str">
        <f t="shared" si="524"/>
        <v>Business</v>
      </c>
    </row>
    <row r="6685" spans="1:20" x14ac:dyDescent="0.35">
      <c r="A6685" t="s">
        <v>12</v>
      </c>
      <c r="B6685" t="s">
        <v>59</v>
      </c>
      <c r="C6685" t="s">
        <v>68</v>
      </c>
      <c r="D6685" t="s">
        <v>72</v>
      </c>
      <c r="E6685" t="s">
        <v>1607</v>
      </c>
      <c r="F6685" t="s">
        <v>1622</v>
      </c>
      <c r="G6685" t="s">
        <v>1609</v>
      </c>
      <c r="H6685" t="s">
        <v>1610</v>
      </c>
      <c r="J6685" t="s">
        <v>264</v>
      </c>
      <c r="K6685" t="s">
        <v>424</v>
      </c>
      <c r="L6685">
        <v>820</v>
      </c>
      <c r="M6685">
        <v>2</v>
      </c>
      <c r="N6685" t="s">
        <v>1580</v>
      </c>
      <c r="O6685">
        <v>8518</v>
      </c>
      <c r="P6685">
        <f t="shared" si="520"/>
        <v>5</v>
      </c>
      <c r="Q6685" t="str">
        <f t="shared" si="521"/>
        <v>Morning</v>
      </c>
      <c r="R6685" t="str">
        <f t="shared" si="522"/>
        <v>DEL  →  MAA  →  BOM  →  COK</v>
      </c>
      <c r="S6685" t="str">
        <f t="shared" si="523"/>
        <v>Mar</v>
      </c>
      <c r="T6685" t="str">
        <f t="shared" si="524"/>
        <v>Premium Economy</v>
      </c>
    </row>
    <row r="6686" spans="1:20" x14ac:dyDescent="0.35">
      <c r="A6686" t="s">
        <v>12</v>
      </c>
      <c r="B6686" t="s">
        <v>27</v>
      </c>
      <c r="C6686" t="s">
        <v>68</v>
      </c>
      <c r="D6686" t="s">
        <v>72</v>
      </c>
      <c r="E6686" t="s">
        <v>1607</v>
      </c>
      <c r="F6686" t="s">
        <v>1611</v>
      </c>
      <c r="G6686" t="s">
        <v>1609</v>
      </c>
      <c r="H6686" t="s">
        <v>1610</v>
      </c>
      <c r="J6686" t="s">
        <v>186</v>
      </c>
      <c r="K6686" t="s">
        <v>410</v>
      </c>
      <c r="L6686">
        <v>1320</v>
      </c>
      <c r="M6686">
        <v>2</v>
      </c>
      <c r="N6686" t="s">
        <v>1579</v>
      </c>
      <c r="O6686">
        <v>13376</v>
      </c>
      <c r="P6686">
        <f t="shared" si="520"/>
        <v>14</v>
      </c>
      <c r="Q6686" t="str">
        <f t="shared" si="521"/>
        <v>Afternoon</v>
      </c>
      <c r="R6686" t="str">
        <f t="shared" si="522"/>
        <v>DEL  →  NAG  →  BOM  →  COK</v>
      </c>
      <c r="S6686" t="str">
        <f t="shared" si="523"/>
        <v>Jun</v>
      </c>
      <c r="T6686" t="str">
        <f t="shared" si="524"/>
        <v>Business</v>
      </c>
    </row>
    <row r="6687" spans="1:20" x14ac:dyDescent="0.35">
      <c r="A6687" t="s">
        <v>16</v>
      </c>
      <c r="B6687" t="s">
        <v>36</v>
      </c>
      <c r="C6687" t="s">
        <v>67</v>
      </c>
      <c r="D6687" t="s">
        <v>66</v>
      </c>
      <c r="E6687" t="s">
        <v>1603</v>
      </c>
      <c r="F6687" t="s">
        <v>1621</v>
      </c>
      <c r="G6687" t="s">
        <v>1606</v>
      </c>
      <c r="J6687" t="s">
        <v>254</v>
      </c>
      <c r="K6687" t="s">
        <v>1143</v>
      </c>
      <c r="L6687">
        <v>1065</v>
      </c>
      <c r="M6687">
        <v>1</v>
      </c>
      <c r="N6687" t="s">
        <v>1579</v>
      </c>
      <c r="O6687">
        <v>8452</v>
      </c>
      <c r="P6687">
        <f t="shared" si="520"/>
        <v>17</v>
      </c>
      <c r="Q6687" t="str">
        <f t="shared" si="521"/>
        <v>Evening</v>
      </c>
      <c r="R6687" t="str">
        <f t="shared" si="522"/>
        <v>CCU  →  DEL  →  BLR</v>
      </c>
      <c r="S6687" t="str">
        <f t="shared" si="523"/>
        <v>Jun</v>
      </c>
      <c r="T6687" t="str">
        <f t="shared" si="524"/>
        <v>Premium Economy</v>
      </c>
    </row>
    <row r="6688" spans="1:20" x14ac:dyDescent="0.35">
      <c r="A6688" t="s">
        <v>12</v>
      </c>
      <c r="B6688" t="s">
        <v>27</v>
      </c>
      <c r="C6688" t="s">
        <v>68</v>
      </c>
      <c r="D6688" t="s">
        <v>72</v>
      </c>
      <c r="E6688" t="s">
        <v>1607</v>
      </c>
      <c r="F6688" t="s">
        <v>1609</v>
      </c>
      <c r="G6688" t="s">
        <v>1610</v>
      </c>
      <c r="J6688" t="s">
        <v>220</v>
      </c>
      <c r="K6688" t="s">
        <v>393</v>
      </c>
      <c r="L6688">
        <v>620</v>
      </c>
      <c r="M6688">
        <v>1</v>
      </c>
      <c r="N6688" t="s">
        <v>1579</v>
      </c>
      <c r="O6688">
        <v>18371</v>
      </c>
      <c r="P6688">
        <f t="shared" si="520"/>
        <v>2</v>
      </c>
      <c r="Q6688" t="str">
        <f t="shared" si="521"/>
        <v>Night</v>
      </c>
      <c r="R6688" t="str">
        <f t="shared" si="522"/>
        <v>DEL  →  BOM  →  COK</v>
      </c>
      <c r="S6688" t="str">
        <f t="shared" si="523"/>
        <v>Jun</v>
      </c>
      <c r="T6688" t="str">
        <f t="shared" si="524"/>
        <v>Business</v>
      </c>
    </row>
    <row r="6689" spans="1:20" x14ac:dyDescent="0.35">
      <c r="A6689" t="s">
        <v>13</v>
      </c>
      <c r="B6689" t="s">
        <v>39</v>
      </c>
      <c r="C6689" t="s">
        <v>70</v>
      </c>
      <c r="D6689" t="s">
        <v>73</v>
      </c>
      <c r="E6689" t="s">
        <v>1624</v>
      </c>
      <c r="F6689" t="s">
        <v>1625</v>
      </c>
      <c r="J6689" t="s">
        <v>219</v>
      </c>
      <c r="K6689" t="s">
        <v>235</v>
      </c>
      <c r="L6689">
        <v>90</v>
      </c>
      <c r="M6689">
        <v>0</v>
      </c>
      <c r="N6689" t="s">
        <v>1581</v>
      </c>
      <c r="O6689">
        <v>1965</v>
      </c>
      <c r="P6689">
        <f t="shared" si="520"/>
        <v>13</v>
      </c>
      <c r="Q6689" t="str">
        <f t="shared" si="521"/>
        <v>Afternoon</v>
      </c>
      <c r="R6689" t="str">
        <f t="shared" si="522"/>
        <v>BOM  →  HYD</v>
      </c>
      <c r="S6689" t="str">
        <f t="shared" si="523"/>
        <v>Apr</v>
      </c>
      <c r="T6689" t="str">
        <f t="shared" si="524"/>
        <v>Economy</v>
      </c>
    </row>
    <row r="6690" spans="1:20" x14ac:dyDescent="0.35">
      <c r="A6690" t="s">
        <v>12</v>
      </c>
      <c r="B6690" t="s">
        <v>30</v>
      </c>
      <c r="C6690" t="s">
        <v>68</v>
      </c>
      <c r="D6690" t="s">
        <v>72</v>
      </c>
      <c r="E6690" t="s">
        <v>1607</v>
      </c>
      <c r="F6690" t="s">
        <v>1627</v>
      </c>
      <c r="G6690" t="s">
        <v>1609</v>
      </c>
      <c r="H6690" t="s">
        <v>1610</v>
      </c>
      <c r="J6690" t="s">
        <v>227</v>
      </c>
      <c r="K6690" t="s">
        <v>587</v>
      </c>
      <c r="L6690">
        <v>1025</v>
      </c>
      <c r="M6690">
        <v>2</v>
      </c>
      <c r="N6690" t="s">
        <v>1580</v>
      </c>
      <c r="O6690">
        <v>10368</v>
      </c>
      <c r="P6690">
        <f t="shared" si="520"/>
        <v>19</v>
      </c>
      <c r="Q6690" t="str">
        <f t="shared" si="521"/>
        <v>Evening</v>
      </c>
      <c r="R6690" t="str">
        <f t="shared" si="522"/>
        <v>DEL  →  JAI  →  BOM  →  COK</v>
      </c>
      <c r="S6690" t="str">
        <f t="shared" si="523"/>
        <v>Jun</v>
      </c>
      <c r="T6690" t="str">
        <f t="shared" si="524"/>
        <v>Business</v>
      </c>
    </row>
    <row r="6691" spans="1:20" x14ac:dyDescent="0.35">
      <c r="A6691" t="s">
        <v>12</v>
      </c>
      <c r="B6691" t="s">
        <v>40</v>
      </c>
      <c r="C6691" t="s">
        <v>67</v>
      </c>
      <c r="D6691" t="s">
        <v>66</v>
      </c>
      <c r="E6691" t="s">
        <v>1603</v>
      </c>
      <c r="F6691" t="s">
        <v>1621</v>
      </c>
      <c r="G6691" t="s">
        <v>1606</v>
      </c>
      <c r="J6691" t="s">
        <v>218</v>
      </c>
      <c r="K6691" t="s">
        <v>859</v>
      </c>
      <c r="L6691">
        <v>1295</v>
      </c>
      <c r="M6691">
        <v>1</v>
      </c>
      <c r="N6691" t="s">
        <v>1579</v>
      </c>
      <c r="O6691">
        <v>11467</v>
      </c>
      <c r="P6691">
        <f t="shared" si="520"/>
        <v>20</v>
      </c>
      <c r="Q6691" t="str">
        <f t="shared" si="521"/>
        <v>Evening</v>
      </c>
      <c r="R6691" t="str">
        <f t="shared" si="522"/>
        <v>CCU  →  DEL  →  BLR</v>
      </c>
      <c r="S6691" t="str">
        <f t="shared" si="523"/>
        <v>May</v>
      </c>
      <c r="T6691" t="str">
        <f t="shared" si="524"/>
        <v>Business</v>
      </c>
    </row>
    <row r="6692" spans="1:20" x14ac:dyDescent="0.35">
      <c r="A6692" t="s">
        <v>12</v>
      </c>
      <c r="B6692" t="s">
        <v>32</v>
      </c>
      <c r="C6692" t="s">
        <v>67</v>
      </c>
      <c r="D6692" t="s">
        <v>66</v>
      </c>
      <c r="E6692" t="s">
        <v>1603</v>
      </c>
      <c r="F6692" t="s">
        <v>1609</v>
      </c>
      <c r="G6692" t="s">
        <v>1606</v>
      </c>
      <c r="J6692" t="s">
        <v>248</v>
      </c>
      <c r="K6692" t="s">
        <v>585</v>
      </c>
      <c r="L6692">
        <v>730</v>
      </c>
      <c r="M6692">
        <v>1</v>
      </c>
      <c r="N6692" t="s">
        <v>1579</v>
      </c>
      <c r="O6692">
        <v>14781</v>
      </c>
      <c r="P6692">
        <f t="shared" si="520"/>
        <v>16</v>
      </c>
      <c r="Q6692" t="str">
        <f t="shared" si="521"/>
        <v>Afternoon</v>
      </c>
      <c r="R6692" t="str">
        <f t="shared" si="522"/>
        <v>CCU  →  BOM  →  BLR</v>
      </c>
      <c r="S6692" t="str">
        <f t="shared" si="523"/>
        <v>May</v>
      </c>
      <c r="T6692" t="str">
        <f t="shared" si="524"/>
        <v>Business</v>
      </c>
    </row>
    <row r="6693" spans="1:20" x14ac:dyDescent="0.35">
      <c r="A6693" t="s">
        <v>11</v>
      </c>
      <c r="B6693" t="s">
        <v>37</v>
      </c>
      <c r="C6693" t="s">
        <v>70</v>
      </c>
      <c r="D6693" t="s">
        <v>73</v>
      </c>
      <c r="E6693" t="s">
        <v>1624</v>
      </c>
      <c r="F6693" t="s">
        <v>1612</v>
      </c>
      <c r="G6693" t="s">
        <v>1625</v>
      </c>
      <c r="J6693" t="s">
        <v>176</v>
      </c>
      <c r="K6693" t="s">
        <v>1340</v>
      </c>
      <c r="L6693">
        <v>780</v>
      </c>
      <c r="M6693">
        <v>1</v>
      </c>
      <c r="N6693" t="s">
        <v>1579</v>
      </c>
      <c r="O6693">
        <v>9535</v>
      </c>
      <c r="P6693">
        <f t="shared" si="520"/>
        <v>20</v>
      </c>
      <c r="Q6693" t="str">
        <f t="shared" si="521"/>
        <v>Evening</v>
      </c>
      <c r="R6693" t="str">
        <f t="shared" si="522"/>
        <v>BOM  →  BLR  →  HYD</v>
      </c>
      <c r="S6693" t="str">
        <f t="shared" si="523"/>
        <v>Mar</v>
      </c>
      <c r="T6693" t="str">
        <f t="shared" si="524"/>
        <v>Premium Economy</v>
      </c>
    </row>
    <row r="6694" spans="1:20" x14ac:dyDescent="0.35">
      <c r="A6694" t="s">
        <v>11</v>
      </c>
      <c r="B6694" t="s">
        <v>39</v>
      </c>
      <c r="C6694" t="s">
        <v>70</v>
      </c>
      <c r="D6694" t="s">
        <v>73</v>
      </c>
      <c r="E6694" t="s">
        <v>1624</v>
      </c>
      <c r="F6694" t="s">
        <v>1625</v>
      </c>
      <c r="J6694" t="s">
        <v>262</v>
      </c>
      <c r="K6694" t="s">
        <v>261</v>
      </c>
      <c r="L6694">
        <v>80</v>
      </c>
      <c r="M6694">
        <v>0</v>
      </c>
      <c r="N6694" t="s">
        <v>1579</v>
      </c>
      <c r="O6694">
        <v>2050</v>
      </c>
      <c r="P6694">
        <f t="shared" si="520"/>
        <v>21</v>
      </c>
      <c r="Q6694" t="str">
        <f t="shared" si="521"/>
        <v>Night</v>
      </c>
      <c r="R6694" t="str">
        <f t="shared" si="522"/>
        <v>BOM  →  HYD</v>
      </c>
      <c r="S6694" t="str">
        <f t="shared" si="523"/>
        <v>Apr</v>
      </c>
      <c r="T6694" t="str">
        <f t="shared" si="524"/>
        <v>Economy</v>
      </c>
    </row>
    <row r="6695" spans="1:20" x14ac:dyDescent="0.35">
      <c r="A6695" t="s">
        <v>12</v>
      </c>
      <c r="B6695" t="s">
        <v>36</v>
      </c>
      <c r="C6695" t="s">
        <v>68</v>
      </c>
      <c r="D6695" t="s">
        <v>72</v>
      </c>
      <c r="E6695" t="s">
        <v>1607</v>
      </c>
      <c r="F6695" t="s">
        <v>1627</v>
      </c>
      <c r="G6695" t="s">
        <v>1609</v>
      </c>
      <c r="H6695" t="s">
        <v>1610</v>
      </c>
      <c r="J6695" t="s">
        <v>227</v>
      </c>
      <c r="K6695" t="s">
        <v>703</v>
      </c>
      <c r="L6695">
        <v>535</v>
      </c>
      <c r="M6695">
        <v>2</v>
      </c>
      <c r="N6695" t="s">
        <v>1580</v>
      </c>
      <c r="O6695">
        <v>10368</v>
      </c>
      <c r="P6695">
        <f t="shared" si="520"/>
        <v>19</v>
      </c>
      <c r="Q6695" t="str">
        <f t="shared" si="521"/>
        <v>Evening</v>
      </c>
      <c r="R6695" t="str">
        <f t="shared" si="522"/>
        <v>DEL  →  JAI  →  BOM  →  COK</v>
      </c>
      <c r="S6695" t="str">
        <f t="shared" si="523"/>
        <v>Jun</v>
      </c>
      <c r="T6695" t="str">
        <f t="shared" si="524"/>
        <v>Business</v>
      </c>
    </row>
    <row r="6696" spans="1:20" x14ac:dyDescent="0.35">
      <c r="A6696" t="s">
        <v>12</v>
      </c>
      <c r="B6696" t="s">
        <v>22</v>
      </c>
      <c r="C6696" t="s">
        <v>67</v>
      </c>
      <c r="D6696" t="s">
        <v>66</v>
      </c>
      <c r="E6696" t="s">
        <v>1603</v>
      </c>
      <c r="F6696" t="s">
        <v>1609</v>
      </c>
      <c r="G6696" t="s">
        <v>1606</v>
      </c>
      <c r="J6696" t="s">
        <v>217</v>
      </c>
      <c r="K6696" t="s">
        <v>412</v>
      </c>
      <c r="L6696">
        <v>850</v>
      </c>
      <c r="M6696">
        <v>1</v>
      </c>
      <c r="N6696" t="s">
        <v>1580</v>
      </c>
      <c r="O6696">
        <v>10031</v>
      </c>
      <c r="P6696">
        <f t="shared" si="520"/>
        <v>8</v>
      </c>
      <c r="Q6696" t="str">
        <f t="shared" si="521"/>
        <v>Morning</v>
      </c>
      <c r="R6696" t="str">
        <f t="shared" si="522"/>
        <v>CCU  →  BOM  →  BLR</v>
      </c>
      <c r="S6696" t="str">
        <f t="shared" si="523"/>
        <v>Mar</v>
      </c>
      <c r="T6696" t="str">
        <f t="shared" si="524"/>
        <v>Business</v>
      </c>
    </row>
    <row r="6697" spans="1:20" x14ac:dyDescent="0.35">
      <c r="A6697" t="s">
        <v>13</v>
      </c>
      <c r="B6697" t="s">
        <v>57</v>
      </c>
      <c r="C6697" t="s">
        <v>67</v>
      </c>
      <c r="D6697" t="s">
        <v>66</v>
      </c>
      <c r="E6697" t="s">
        <v>1603</v>
      </c>
      <c r="F6697" t="s">
        <v>1606</v>
      </c>
      <c r="J6697" t="s">
        <v>163</v>
      </c>
      <c r="K6697" t="s">
        <v>167</v>
      </c>
      <c r="L6697">
        <v>145</v>
      </c>
      <c r="M6697">
        <v>0</v>
      </c>
      <c r="N6697" t="s">
        <v>1579</v>
      </c>
      <c r="O6697">
        <v>4491</v>
      </c>
      <c r="P6697">
        <f t="shared" si="520"/>
        <v>9</v>
      </c>
      <c r="Q6697" t="str">
        <f t="shared" si="521"/>
        <v>Morning</v>
      </c>
      <c r="R6697" t="str">
        <f t="shared" si="522"/>
        <v>CCU  →  BLR</v>
      </c>
      <c r="S6697" t="str">
        <f t="shared" si="523"/>
        <v>Apr</v>
      </c>
      <c r="T6697" t="str">
        <f t="shared" si="524"/>
        <v>Economy</v>
      </c>
    </row>
    <row r="6698" spans="1:20" x14ac:dyDescent="0.35">
      <c r="A6698" t="s">
        <v>12</v>
      </c>
      <c r="B6698" t="s">
        <v>41</v>
      </c>
      <c r="C6698" t="s">
        <v>66</v>
      </c>
      <c r="D6698" t="s">
        <v>68</v>
      </c>
      <c r="E6698" t="s">
        <v>1601</v>
      </c>
      <c r="F6698" t="s">
        <v>1602</v>
      </c>
      <c r="J6698" t="s">
        <v>274</v>
      </c>
      <c r="K6698" t="s">
        <v>222</v>
      </c>
      <c r="L6698">
        <v>180</v>
      </c>
      <c r="M6698">
        <v>0</v>
      </c>
      <c r="N6698" t="s">
        <v>1579</v>
      </c>
      <c r="O6698">
        <v>7229</v>
      </c>
      <c r="P6698">
        <f t="shared" si="520"/>
        <v>17</v>
      </c>
      <c r="Q6698" t="str">
        <f t="shared" si="521"/>
        <v>Evening</v>
      </c>
      <c r="R6698" t="str">
        <f t="shared" si="522"/>
        <v>BLR  →  DEL</v>
      </c>
      <c r="S6698" t="str">
        <f t="shared" si="523"/>
        <v>May</v>
      </c>
      <c r="T6698" t="str">
        <f t="shared" si="524"/>
        <v>Premium Economy</v>
      </c>
    </row>
    <row r="6699" spans="1:20" x14ac:dyDescent="0.35">
      <c r="A6699" t="s">
        <v>13</v>
      </c>
      <c r="B6699" t="s">
        <v>64</v>
      </c>
      <c r="C6699" t="s">
        <v>66</v>
      </c>
      <c r="D6699" t="s">
        <v>71</v>
      </c>
      <c r="E6699" t="s">
        <v>1601</v>
      </c>
      <c r="F6699" t="s">
        <v>1616</v>
      </c>
      <c r="G6699" t="s">
        <v>1602</v>
      </c>
      <c r="J6699" t="s">
        <v>273</v>
      </c>
      <c r="K6699" t="s">
        <v>230</v>
      </c>
      <c r="L6699">
        <v>475</v>
      </c>
      <c r="M6699">
        <v>1</v>
      </c>
      <c r="N6699" t="s">
        <v>1579</v>
      </c>
      <c r="O6699">
        <v>11401</v>
      </c>
      <c r="P6699">
        <f t="shared" si="520"/>
        <v>10</v>
      </c>
      <c r="Q6699" t="str">
        <f t="shared" si="521"/>
        <v>Morning</v>
      </c>
      <c r="R6699" t="str">
        <f t="shared" si="522"/>
        <v>BLR  →  PNQ  →  DEL</v>
      </c>
      <c r="S6699" t="str">
        <f t="shared" si="523"/>
        <v>Mar</v>
      </c>
      <c r="T6699" t="str">
        <f t="shared" si="524"/>
        <v>Business</v>
      </c>
    </row>
    <row r="6700" spans="1:20" x14ac:dyDescent="0.35">
      <c r="A6700" t="s">
        <v>10</v>
      </c>
      <c r="B6700" t="s">
        <v>46</v>
      </c>
      <c r="C6700" t="s">
        <v>69</v>
      </c>
      <c r="D6700" t="s">
        <v>67</v>
      </c>
      <c r="E6700" t="s">
        <v>1613</v>
      </c>
      <c r="F6700" t="s">
        <v>1614</v>
      </c>
      <c r="J6700" t="s">
        <v>235</v>
      </c>
      <c r="K6700" t="s">
        <v>327</v>
      </c>
      <c r="L6700">
        <v>140</v>
      </c>
      <c r="M6700">
        <v>0</v>
      </c>
      <c r="N6700" t="s">
        <v>1579</v>
      </c>
      <c r="O6700">
        <v>3597</v>
      </c>
      <c r="P6700">
        <f t="shared" si="520"/>
        <v>14</v>
      </c>
      <c r="Q6700" t="str">
        <f t="shared" si="521"/>
        <v>Afternoon</v>
      </c>
      <c r="R6700" t="str">
        <f t="shared" si="522"/>
        <v>MAA  →  CCU</v>
      </c>
      <c r="S6700" t="str">
        <f t="shared" si="523"/>
        <v>Jun</v>
      </c>
      <c r="T6700" t="str">
        <f t="shared" si="524"/>
        <v>Economy</v>
      </c>
    </row>
    <row r="6701" spans="1:20" x14ac:dyDescent="0.35">
      <c r="A6701" t="s">
        <v>16</v>
      </c>
      <c r="B6701" t="s">
        <v>36</v>
      </c>
      <c r="C6701" t="s">
        <v>67</v>
      </c>
      <c r="D6701" t="s">
        <v>66</v>
      </c>
      <c r="E6701" t="s">
        <v>1603</v>
      </c>
      <c r="F6701" t="s">
        <v>1621</v>
      </c>
      <c r="G6701" t="s">
        <v>1606</v>
      </c>
      <c r="J6701" t="s">
        <v>254</v>
      </c>
      <c r="K6701" t="s">
        <v>632</v>
      </c>
      <c r="L6701">
        <v>965</v>
      </c>
      <c r="M6701">
        <v>1</v>
      </c>
      <c r="N6701" t="s">
        <v>1579</v>
      </c>
      <c r="O6701">
        <v>7927</v>
      </c>
      <c r="P6701">
        <f t="shared" si="520"/>
        <v>17</v>
      </c>
      <c r="Q6701" t="str">
        <f t="shared" si="521"/>
        <v>Evening</v>
      </c>
      <c r="R6701" t="str">
        <f t="shared" si="522"/>
        <v>CCU  →  DEL  →  BLR</v>
      </c>
      <c r="S6701" t="str">
        <f t="shared" si="523"/>
        <v>Jun</v>
      </c>
      <c r="T6701" t="str">
        <f t="shared" si="524"/>
        <v>Premium Economy</v>
      </c>
    </row>
    <row r="6702" spans="1:20" x14ac:dyDescent="0.35">
      <c r="A6702" t="s">
        <v>13</v>
      </c>
      <c r="B6702" t="s">
        <v>23</v>
      </c>
      <c r="C6702" t="s">
        <v>67</v>
      </c>
      <c r="D6702" t="s">
        <v>66</v>
      </c>
      <c r="E6702" t="s">
        <v>1603</v>
      </c>
      <c r="F6702" t="s">
        <v>1606</v>
      </c>
      <c r="J6702" t="s">
        <v>163</v>
      </c>
      <c r="K6702" t="s">
        <v>167</v>
      </c>
      <c r="L6702">
        <v>145</v>
      </c>
      <c r="M6702">
        <v>0</v>
      </c>
      <c r="N6702" t="s">
        <v>1579</v>
      </c>
      <c r="O6702">
        <v>4174</v>
      </c>
      <c r="P6702">
        <f t="shared" si="520"/>
        <v>9</v>
      </c>
      <c r="Q6702" t="str">
        <f t="shared" si="521"/>
        <v>Morning</v>
      </c>
      <c r="R6702" t="str">
        <f t="shared" si="522"/>
        <v>CCU  →  BLR</v>
      </c>
      <c r="S6702" t="str">
        <f t="shared" si="523"/>
        <v>May</v>
      </c>
      <c r="T6702" t="str">
        <f t="shared" si="524"/>
        <v>Economy</v>
      </c>
    </row>
    <row r="6703" spans="1:20" x14ac:dyDescent="0.35">
      <c r="A6703" t="s">
        <v>11</v>
      </c>
      <c r="B6703" t="s">
        <v>23</v>
      </c>
      <c r="C6703" t="s">
        <v>67</v>
      </c>
      <c r="D6703" t="s">
        <v>66</v>
      </c>
      <c r="E6703" t="s">
        <v>1603</v>
      </c>
      <c r="F6703" t="s">
        <v>1621</v>
      </c>
      <c r="G6703" t="s">
        <v>1606</v>
      </c>
      <c r="J6703" t="s">
        <v>183</v>
      </c>
      <c r="K6703" t="s">
        <v>298</v>
      </c>
      <c r="L6703">
        <v>555</v>
      </c>
      <c r="M6703">
        <v>1</v>
      </c>
      <c r="N6703" t="s">
        <v>1579</v>
      </c>
      <c r="O6703">
        <v>10203</v>
      </c>
      <c r="P6703">
        <f t="shared" si="520"/>
        <v>7</v>
      </c>
      <c r="Q6703" t="str">
        <f t="shared" si="521"/>
        <v>Morning</v>
      </c>
      <c r="R6703" t="str">
        <f t="shared" si="522"/>
        <v>CCU  →  DEL  →  BLR</v>
      </c>
      <c r="S6703" t="str">
        <f t="shared" si="523"/>
        <v>May</v>
      </c>
      <c r="T6703" t="str">
        <f t="shared" si="524"/>
        <v>Business</v>
      </c>
    </row>
    <row r="6704" spans="1:20" x14ac:dyDescent="0.35">
      <c r="A6704" t="s">
        <v>16</v>
      </c>
      <c r="B6704" t="s">
        <v>32</v>
      </c>
      <c r="C6704" t="s">
        <v>67</v>
      </c>
      <c r="D6704" t="s">
        <v>66</v>
      </c>
      <c r="E6704" t="s">
        <v>1603</v>
      </c>
      <c r="F6704" t="s">
        <v>1621</v>
      </c>
      <c r="G6704" t="s">
        <v>1606</v>
      </c>
      <c r="J6704" t="s">
        <v>269</v>
      </c>
      <c r="K6704" t="s">
        <v>169</v>
      </c>
      <c r="L6704">
        <v>790</v>
      </c>
      <c r="M6704">
        <v>1</v>
      </c>
      <c r="N6704" t="s">
        <v>1579</v>
      </c>
      <c r="O6704">
        <v>8610</v>
      </c>
      <c r="P6704">
        <f t="shared" si="520"/>
        <v>7</v>
      </c>
      <c r="Q6704" t="str">
        <f t="shared" si="521"/>
        <v>Morning</v>
      </c>
      <c r="R6704" t="str">
        <f t="shared" si="522"/>
        <v>CCU  →  DEL  →  BLR</v>
      </c>
      <c r="S6704" t="str">
        <f t="shared" si="523"/>
        <v>May</v>
      </c>
      <c r="T6704" t="str">
        <f t="shared" si="524"/>
        <v>Premium Economy</v>
      </c>
    </row>
    <row r="6705" spans="1:20" x14ac:dyDescent="0.35">
      <c r="A6705" t="s">
        <v>12</v>
      </c>
      <c r="B6705" t="s">
        <v>36</v>
      </c>
      <c r="C6705" t="s">
        <v>66</v>
      </c>
      <c r="D6705" t="s">
        <v>68</v>
      </c>
      <c r="E6705" t="s">
        <v>1601</v>
      </c>
      <c r="F6705" t="s">
        <v>1602</v>
      </c>
      <c r="J6705" t="s">
        <v>266</v>
      </c>
      <c r="K6705" t="s">
        <v>396</v>
      </c>
      <c r="L6705">
        <v>175</v>
      </c>
      <c r="M6705">
        <v>0</v>
      </c>
      <c r="N6705" t="s">
        <v>1580</v>
      </c>
      <c r="O6705">
        <v>5769</v>
      </c>
      <c r="P6705">
        <f t="shared" si="520"/>
        <v>15</v>
      </c>
      <c r="Q6705" t="str">
        <f t="shared" si="521"/>
        <v>Afternoon</v>
      </c>
      <c r="R6705" t="str">
        <f t="shared" si="522"/>
        <v>BLR  →  DEL</v>
      </c>
      <c r="S6705" t="str">
        <f t="shared" si="523"/>
        <v>Jun</v>
      </c>
      <c r="T6705" t="str">
        <f t="shared" si="524"/>
        <v>Premium Economy</v>
      </c>
    </row>
    <row r="6706" spans="1:20" x14ac:dyDescent="0.35">
      <c r="A6706" t="s">
        <v>10</v>
      </c>
      <c r="B6706" t="s">
        <v>23</v>
      </c>
      <c r="C6706" t="s">
        <v>67</v>
      </c>
      <c r="D6706" t="s">
        <v>66</v>
      </c>
      <c r="E6706" t="s">
        <v>1603</v>
      </c>
      <c r="F6706" t="s">
        <v>1606</v>
      </c>
      <c r="J6706" t="s">
        <v>237</v>
      </c>
      <c r="K6706" t="s">
        <v>214</v>
      </c>
      <c r="L6706">
        <v>155</v>
      </c>
      <c r="M6706">
        <v>0</v>
      </c>
      <c r="N6706" t="s">
        <v>1579</v>
      </c>
      <c r="O6706">
        <v>5644</v>
      </c>
      <c r="P6706">
        <f t="shared" si="520"/>
        <v>11</v>
      </c>
      <c r="Q6706" t="str">
        <f t="shared" si="521"/>
        <v>Morning</v>
      </c>
      <c r="R6706" t="str">
        <f t="shared" si="522"/>
        <v>CCU  →  BLR</v>
      </c>
      <c r="S6706" t="str">
        <f t="shared" si="523"/>
        <v>May</v>
      </c>
      <c r="T6706" t="str">
        <f t="shared" si="524"/>
        <v>Premium Economy</v>
      </c>
    </row>
    <row r="6707" spans="1:20" x14ac:dyDescent="0.35">
      <c r="A6707" t="s">
        <v>12</v>
      </c>
      <c r="B6707" t="s">
        <v>49</v>
      </c>
      <c r="C6707" t="s">
        <v>66</v>
      </c>
      <c r="D6707" t="s">
        <v>68</v>
      </c>
      <c r="E6707" t="s">
        <v>1601</v>
      </c>
      <c r="F6707" t="s">
        <v>1602</v>
      </c>
      <c r="J6707" t="s">
        <v>269</v>
      </c>
      <c r="K6707" t="s">
        <v>304</v>
      </c>
      <c r="L6707">
        <v>180</v>
      </c>
      <c r="M6707">
        <v>0</v>
      </c>
      <c r="N6707" t="s">
        <v>1580</v>
      </c>
      <c r="O6707">
        <v>5769</v>
      </c>
      <c r="P6707">
        <f t="shared" si="520"/>
        <v>7</v>
      </c>
      <c r="Q6707" t="str">
        <f t="shared" si="521"/>
        <v>Morning</v>
      </c>
      <c r="R6707" t="str">
        <f t="shared" si="522"/>
        <v>BLR  →  DEL</v>
      </c>
      <c r="S6707" t="str">
        <f t="shared" si="523"/>
        <v>Jun</v>
      </c>
      <c r="T6707" t="str">
        <f t="shared" si="524"/>
        <v>Premium Economy</v>
      </c>
    </row>
    <row r="6708" spans="1:20" x14ac:dyDescent="0.35">
      <c r="A6708" t="s">
        <v>12</v>
      </c>
      <c r="B6708" t="s">
        <v>41</v>
      </c>
      <c r="C6708" t="s">
        <v>66</v>
      </c>
      <c r="D6708" t="s">
        <v>68</v>
      </c>
      <c r="E6708" t="s">
        <v>1601</v>
      </c>
      <c r="F6708" t="s">
        <v>1602</v>
      </c>
      <c r="J6708" t="s">
        <v>240</v>
      </c>
      <c r="K6708" t="s">
        <v>174</v>
      </c>
      <c r="L6708">
        <v>165</v>
      </c>
      <c r="M6708">
        <v>0</v>
      </c>
      <c r="N6708" t="s">
        <v>1579</v>
      </c>
      <c r="O6708">
        <v>7229</v>
      </c>
      <c r="P6708">
        <f t="shared" si="520"/>
        <v>6</v>
      </c>
      <c r="Q6708" t="str">
        <f t="shared" si="521"/>
        <v>Morning</v>
      </c>
      <c r="R6708" t="str">
        <f t="shared" si="522"/>
        <v>BLR  →  DEL</v>
      </c>
      <c r="S6708" t="str">
        <f t="shared" si="523"/>
        <v>May</v>
      </c>
      <c r="T6708" t="str">
        <f t="shared" si="524"/>
        <v>Premium Economy</v>
      </c>
    </row>
    <row r="6709" spans="1:20" x14ac:dyDescent="0.35">
      <c r="A6709" t="s">
        <v>10</v>
      </c>
      <c r="B6709" t="s">
        <v>24</v>
      </c>
      <c r="C6709" t="s">
        <v>67</v>
      </c>
      <c r="D6709" t="s">
        <v>66</v>
      </c>
      <c r="E6709" t="s">
        <v>1603</v>
      </c>
      <c r="F6709" t="s">
        <v>1622</v>
      </c>
      <c r="G6709" t="s">
        <v>1606</v>
      </c>
      <c r="J6709" t="s">
        <v>280</v>
      </c>
      <c r="K6709" t="s">
        <v>273</v>
      </c>
      <c r="L6709">
        <v>240</v>
      </c>
      <c r="M6709">
        <v>1</v>
      </c>
      <c r="N6709" t="s">
        <v>1579</v>
      </c>
      <c r="O6709">
        <v>4226</v>
      </c>
      <c r="P6709">
        <f t="shared" si="520"/>
        <v>6</v>
      </c>
      <c r="Q6709" t="str">
        <f t="shared" si="521"/>
        <v>Morning</v>
      </c>
      <c r="R6709" t="str">
        <f t="shared" si="522"/>
        <v>CCU  →  MAA  →  BLR</v>
      </c>
      <c r="S6709" t="str">
        <f t="shared" si="523"/>
        <v>Jun</v>
      </c>
      <c r="T6709" t="str">
        <f t="shared" si="524"/>
        <v>Economy</v>
      </c>
    </row>
    <row r="6710" spans="1:20" x14ac:dyDescent="0.35">
      <c r="A6710" t="s">
        <v>10</v>
      </c>
      <c r="B6710" t="s">
        <v>55</v>
      </c>
      <c r="C6710" t="s">
        <v>66</v>
      </c>
      <c r="D6710" t="s">
        <v>71</v>
      </c>
      <c r="E6710" t="s">
        <v>1601</v>
      </c>
      <c r="F6710" t="s">
        <v>1623</v>
      </c>
      <c r="G6710" t="s">
        <v>1602</v>
      </c>
      <c r="J6710" t="s">
        <v>376</v>
      </c>
      <c r="K6710" t="s">
        <v>327</v>
      </c>
      <c r="L6710">
        <v>300</v>
      </c>
      <c r="M6710">
        <v>1</v>
      </c>
      <c r="N6710" t="s">
        <v>1579</v>
      </c>
      <c r="O6710">
        <v>4588</v>
      </c>
      <c r="P6710">
        <f t="shared" si="520"/>
        <v>12</v>
      </c>
      <c r="Q6710" t="str">
        <f t="shared" si="521"/>
        <v>Afternoon</v>
      </c>
      <c r="R6710" t="str">
        <f t="shared" si="522"/>
        <v>BLR  →  HYD  →  DEL</v>
      </c>
      <c r="S6710" t="str">
        <f t="shared" si="523"/>
        <v>Mar</v>
      </c>
      <c r="T6710" t="str">
        <f t="shared" si="524"/>
        <v>Economy</v>
      </c>
    </row>
    <row r="6711" spans="1:20" x14ac:dyDescent="0.35">
      <c r="A6711" t="s">
        <v>12</v>
      </c>
      <c r="B6711" t="s">
        <v>47</v>
      </c>
      <c r="C6711" t="s">
        <v>70</v>
      </c>
      <c r="D6711" t="s">
        <v>73</v>
      </c>
      <c r="E6711" t="s">
        <v>1624</v>
      </c>
      <c r="F6711" t="s">
        <v>1625</v>
      </c>
      <c r="J6711" t="s">
        <v>273</v>
      </c>
      <c r="K6711" t="s">
        <v>236</v>
      </c>
      <c r="L6711">
        <v>90</v>
      </c>
      <c r="M6711">
        <v>0</v>
      </c>
      <c r="N6711" t="s">
        <v>1580</v>
      </c>
      <c r="O6711">
        <v>4995</v>
      </c>
      <c r="P6711">
        <f t="shared" si="520"/>
        <v>10</v>
      </c>
      <c r="Q6711" t="str">
        <f t="shared" si="521"/>
        <v>Morning</v>
      </c>
      <c r="R6711" t="str">
        <f t="shared" si="522"/>
        <v>BOM  →  HYD</v>
      </c>
      <c r="S6711" t="str">
        <f t="shared" si="523"/>
        <v>May</v>
      </c>
      <c r="T6711" t="str">
        <f t="shared" si="524"/>
        <v>Economy</v>
      </c>
    </row>
    <row r="6712" spans="1:20" x14ac:dyDescent="0.35">
      <c r="A6712" t="s">
        <v>12</v>
      </c>
      <c r="B6712" t="s">
        <v>56</v>
      </c>
      <c r="C6712" t="s">
        <v>68</v>
      </c>
      <c r="D6712" t="s">
        <v>72</v>
      </c>
      <c r="E6712" t="s">
        <v>1607</v>
      </c>
      <c r="F6712" t="s">
        <v>1609</v>
      </c>
      <c r="G6712" t="s">
        <v>1610</v>
      </c>
      <c r="J6712" t="s">
        <v>210</v>
      </c>
      <c r="K6712" t="s">
        <v>564</v>
      </c>
      <c r="L6712">
        <v>1145</v>
      </c>
      <c r="M6712">
        <v>1</v>
      </c>
      <c r="N6712" t="s">
        <v>1580</v>
      </c>
      <c r="O6712">
        <v>5406</v>
      </c>
      <c r="P6712">
        <f t="shared" si="520"/>
        <v>17</v>
      </c>
      <c r="Q6712" t="str">
        <f t="shared" si="521"/>
        <v>Evening</v>
      </c>
      <c r="R6712" t="str">
        <f t="shared" si="522"/>
        <v>DEL  →  BOM  →  COK</v>
      </c>
      <c r="S6712" t="str">
        <f t="shared" si="523"/>
        <v>Apr</v>
      </c>
      <c r="T6712" t="str">
        <f t="shared" si="524"/>
        <v>Premium Economy</v>
      </c>
    </row>
    <row r="6713" spans="1:20" x14ac:dyDescent="0.35">
      <c r="A6713" t="s">
        <v>13</v>
      </c>
      <c r="B6713" t="s">
        <v>27</v>
      </c>
      <c r="C6713" t="s">
        <v>67</v>
      </c>
      <c r="D6713" t="s">
        <v>66</v>
      </c>
      <c r="E6713" t="s">
        <v>1603</v>
      </c>
      <c r="F6713" t="s">
        <v>1606</v>
      </c>
      <c r="J6713" t="s">
        <v>288</v>
      </c>
      <c r="K6713" t="s">
        <v>336</v>
      </c>
      <c r="L6713">
        <v>150</v>
      </c>
      <c r="M6713">
        <v>0</v>
      </c>
      <c r="N6713" t="s">
        <v>1579</v>
      </c>
      <c r="O6713">
        <v>3873</v>
      </c>
      <c r="P6713">
        <f t="shared" si="520"/>
        <v>17</v>
      </c>
      <c r="Q6713" t="str">
        <f t="shared" si="521"/>
        <v>Evening</v>
      </c>
      <c r="R6713" t="str">
        <f t="shared" si="522"/>
        <v>CCU  →  BLR</v>
      </c>
      <c r="S6713" t="str">
        <f t="shared" si="523"/>
        <v>Jun</v>
      </c>
      <c r="T6713" t="str">
        <f t="shared" si="524"/>
        <v>Economy</v>
      </c>
    </row>
    <row r="6714" spans="1:20" x14ac:dyDescent="0.35">
      <c r="A6714" t="s">
        <v>12</v>
      </c>
      <c r="B6714" t="s">
        <v>37</v>
      </c>
      <c r="C6714" t="s">
        <v>68</v>
      </c>
      <c r="D6714" t="s">
        <v>72</v>
      </c>
      <c r="E6714" t="s">
        <v>1607</v>
      </c>
      <c r="F6714" t="s">
        <v>1609</v>
      </c>
      <c r="G6714" t="s">
        <v>1610</v>
      </c>
      <c r="J6714" t="s">
        <v>237</v>
      </c>
      <c r="K6714" t="s">
        <v>424</v>
      </c>
      <c r="L6714">
        <v>440</v>
      </c>
      <c r="M6714">
        <v>1</v>
      </c>
      <c r="N6714" t="s">
        <v>1579</v>
      </c>
      <c r="O6714">
        <v>17024</v>
      </c>
      <c r="P6714">
        <f t="shared" si="520"/>
        <v>11</v>
      </c>
      <c r="Q6714" t="str">
        <f t="shared" si="521"/>
        <v>Morning</v>
      </c>
      <c r="R6714" t="str">
        <f t="shared" si="522"/>
        <v>DEL  →  BOM  →  COK</v>
      </c>
      <c r="S6714" t="str">
        <f t="shared" si="523"/>
        <v>Mar</v>
      </c>
      <c r="T6714" t="str">
        <f t="shared" si="524"/>
        <v>Business</v>
      </c>
    </row>
    <row r="6715" spans="1:20" x14ac:dyDescent="0.35">
      <c r="A6715" t="s">
        <v>13</v>
      </c>
      <c r="B6715" t="s">
        <v>24</v>
      </c>
      <c r="C6715" t="s">
        <v>68</v>
      </c>
      <c r="D6715" t="s">
        <v>72</v>
      </c>
      <c r="E6715" t="s">
        <v>1607</v>
      </c>
      <c r="F6715" t="s">
        <v>1616</v>
      </c>
      <c r="G6715" t="s">
        <v>1610</v>
      </c>
      <c r="J6715" t="s">
        <v>174</v>
      </c>
      <c r="K6715" t="s">
        <v>219</v>
      </c>
      <c r="L6715">
        <v>270</v>
      </c>
      <c r="M6715">
        <v>1</v>
      </c>
      <c r="N6715" t="s">
        <v>1581</v>
      </c>
      <c r="O6715">
        <v>5158</v>
      </c>
      <c r="P6715">
        <f t="shared" si="520"/>
        <v>8</v>
      </c>
      <c r="Q6715" t="str">
        <f t="shared" si="521"/>
        <v>Morning</v>
      </c>
      <c r="R6715" t="str">
        <f t="shared" si="522"/>
        <v>DEL  →  PNQ  →  COK</v>
      </c>
      <c r="S6715" t="str">
        <f t="shared" si="523"/>
        <v>Jun</v>
      </c>
      <c r="T6715" t="str">
        <f t="shared" si="524"/>
        <v>Premium Economy</v>
      </c>
    </row>
    <row r="6716" spans="1:20" x14ac:dyDescent="0.35">
      <c r="A6716" t="s">
        <v>12</v>
      </c>
      <c r="B6716" t="s">
        <v>23</v>
      </c>
      <c r="C6716" t="s">
        <v>70</v>
      </c>
      <c r="D6716" t="s">
        <v>73</v>
      </c>
      <c r="E6716" t="s">
        <v>1624</v>
      </c>
      <c r="F6716" t="s">
        <v>1625</v>
      </c>
      <c r="J6716" t="s">
        <v>273</v>
      </c>
      <c r="K6716" t="s">
        <v>236</v>
      </c>
      <c r="L6716">
        <v>90</v>
      </c>
      <c r="M6716">
        <v>0</v>
      </c>
      <c r="N6716" t="s">
        <v>1579</v>
      </c>
      <c r="O6716">
        <v>8040</v>
      </c>
      <c r="P6716">
        <f t="shared" si="520"/>
        <v>10</v>
      </c>
      <c r="Q6716" t="str">
        <f t="shared" si="521"/>
        <v>Morning</v>
      </c>
      <c r="R6716" t="str">
        <f t="shared" si="522"/>
        <v>BOM  →  HYD</v>
      </c>
      <c r="S6716" t="str">
        <f t="shared" si="523"/>
        <v>May</v>
      </c>
      <c r="T6716" t="str">
        <f t="shared" si="524"/>
        <v>Premium Economy</v>
      </c>
    </row>
    <row r="6717" spans="1:20" x14ac:dyDescent="0.35">
      <c r="A6717" t="s">
        <v>12</v>
      </c>
      <c r="B6717" t="s">
        <v>45</v>
      </c>
      <c r="C6717" t="s">
        <v>67</v>
      </c>
      <c r="D6717" t="s">
        <v>66</v>
      </c>
      <c r="E6717" t="s">
        <v>1603</v>
      </c>
      <c r="F6717" t="s">
        <v>1609</v>
      </c>
      <c r="G6717" t="s">
        <v>1606</v>
      </c>
      <c r="J6717" t="s">
        <v>193</v>
      </c>
      <c r="K6717" t="s">
        <v>547</v>
      </c>
      <c r="L6717">
        <v>635</v>
      </c>
      <c r="M6717">
        <v>1</v>
      </c>
      <c r="N6717" t="s">
        <v>1580</v>
      </c>
      <c r="O6717">
        <v>10844</v>
      </c>
      <c r="P6717">
        <f t="shared" si="520"/>
        <v>5</v>
      </c>
      <c r="Q6717" t="str">
        <f t="shared" si="521"/>
        <v>Morning</v>
      </c>
      <c r="R6717" t="str">
        <f t="shared" si="522"/>
        <v>CCU  →  BOM  →  BLR</v>
      </c>
      <c r="S6717" t="str">
        <f t="shared" si="523"/>
        <v>May</v>
      </c>
      <c r="T6717" t="str">
        <f t="shared" si="524"/>
        <v>Business</v>
      </c>
    </row>
    <row r="6718" spans="1:20" x14ac:dyDescent="0.35">
      <c r="A6718" t="s">
        <v>11</v>
      </c>
      <c r="B6718" t="s">
        <v>25</v>
      </c>
      <c r="C6718" t="s">
        <v>69</v>
      </c>
      <c r="D6718" t="s">
        <v>67</v>
      </c>
      <c r="E6718" t="s">
        <v>1613</v>
      </c>
      <c r="F6718" t="s">
        <v>1614</v>
      </c>
      <c r="J6718" t="s">
        <v>170</v>
      </c>
      <c r="K6718" t="s">
        <v>205</v>
      </c>
      <c r="L6718">
        <v>135</v>
      </c>
      <c r="M6718">
        <v>0</v>
      </c>
      <c r="N6718" t="s">
        <v>1579</v>
      </c>
      <c r="O6718">
        <v>4667</v>
      </c>
      <c r="P6718">
        <f t="shared" si="520"/>
        <v>11</v>
      </c>
      <c r="Q6718" t="str">
        <f t="shared" si="521"/>
        <v>Morning</v>
      </c>
      <c r="R6718" t="str">
        <f t="shared" si="522"/>
        <v>MAA  →  CCU</v>
      </c>
      <c r="S6718" t="str">
        <f t="shared" si="523"/>
        <v>May</v>
      </c>
      <c r="T6718" t="str">
        <f t="shared" si="524"/>
        <v>Economy</v>
      </c>
    </row>
    <row r="6719" spans="1:20" x14ac:dyDescent="0.35">
      <c r="A6719" t="s">
        <v>12</v>
      </c>
      <c r="B6719" t="s">
        <v>39</v>
      </c>
      <c r="C6719" t="s">
        <v>70</v>
      </c>
      <c r="D6719" t="s">
        <v>73</v>
      </c>
      <c r="E6719" t="s">
        <v>1624</v>
      </c>
      <c r="F6719" t="s">
        <v>1625</v>
      </c>
      <c r="J6719" t="s">
        <v>256</v>
      </c>
      <c r="K6719" t="s">
        <v>262</v>
      </c>
      <c r="L6719">
        <v>90</v>
      </c>
      <c r="M6719">
        <v>0</v>
      </c>
      <c r="N6719" t="s">
        <v>1579</v>
      </c>
      <c r="O6719">
        <v>5678</v>
      </c>
      <c r="P6719">
        <f t="shared" si="520"/>
        <v>19</v>
      </c>
      <c r="Q6719" t="str">
        <f t="shared" si="521"/>
        <v>Evening</v>
      </c>
      <c r="R6719" t="str">
        <f t="shared" si="522"/>
        <v>BOM  →  HYD</v>
      </c>
      <c r="S6719" t="str">
        <f t="shared" si="523"/>
        <v>Apr</v>
      </c>
      <c r="T6719" t="str">
        <f t="shared" si="524"/>
        <v>Premium Economy</v>
      </c>
    </row>
    <row r="6720" spans="1:20" x14ac:dyDescent="0.35">
      <c r="A6720" t="s">
        <v>11</v>
      </c>
      <c r="B6720" t="s">
        <v>25</v>
      </c>
      <c r="C6720" t="s">
        <v>67</v>
      </c>
      <c r="D6720" t="s">
        <v>66</v>
      </c>
      <c r="E6720" t="s">
        <v>1603</v>
      </c>
      <c r="F6720" t="s">
        <v>1604</v>
      </c>
      <c r="G6720" t="s">
        <v>1621</v>
      </c>
      <c r="H6720" t="s">
        <v>1606</v>
      </c>
      <c r="J6720" t="s">
        <v>159</v>
      </c>
      <c r="K6720" t="s">
        <v>218</v>
      </c>
      <c r="L6720">
        <v>875</v>
      </c>
      <c r="M6720">
        <v>2</v>
      </c>
      <c r="N6720" t="s">
        <v>1579</v>
      </c>
      <c r="O6720">
        <v>12513</v>
      </c>
      <c r="P6720">
        <f t="shared" si="520"/>
        <v>5</v>
      </c>
      <c r="Q6720" t="str">
        <f t="shared" si="521"/>
        <v>Morning</v>
      </c>
      <c r="R6720" t="str">
        <f t="shared" si="522"/>
        <v>CCU  →  IXR  →  DEL  →  BLR</v>
      </c>
      <c r="S6720" t="str">
        <f t="shared" si="523"/>
        <v>May</v>
      </c>
      <c r="T6720" t="str">
        <f t="shared" si="524"/>
        <v>Business</v>
      </c>
    </row>
    <row r="6721" spans="1:20" x14ac:dyDescent="0.35">
      <c r="A6721" t="s">
        <v>12</v>
      </c>
      <c r="B6721" t="s">
        <v>46</v>
      </c>
      <c r="C6721" t="s">
        <v>66</v>
      </c>
      <c r="D6721" t="s">
        <v>68</v>
      </c>
      <c r="E6721" t="s">
        <v>1601</v>
      </c>
      <c r="F6721" t="s">
        <v>1602</v>
      </c>
      <c r="J6721" t="s">
        <v>269</v>
      </c>
      <c r="K6721" t="s">
        <v>304</v>
      </c>
      <c r="L6721">
        <v>180</v>
      </c>
      <c r="M6721">
        <v>0</v>
      </c>
      <c r="N6721" t="s">
        <v>1579</v>
      </c>
      <c r="O6721">
        <v>8016</v>
      </c>
      <c r="P6721">
        <f t="shared" si="520"/>
        <v>7</v>
      </c>
      <c r="Q6721" t="str">
        <f t="shared" si="521"/>
        <v>Morning</v>
      </c>
      <c r="R6721" t="str">
        <f t="shared" si="522"/>
        <v>BLR  →  DEL</v>
      </c>
      <c r="S6721" t="str">
        <f t="shared" si="523"/>
        <v>Jun</v>
      </c>
      <c r="T6721" t="str">
        <f t="shared" si="524"/>
        <v>Premium Economy</v>
      </c>
    </row>
    <row r="6722" spans="1:20" x14ac:dyDescent="0.35">
      <c r="A6722" t="s">
        <v>13</v>
      </c>
      <c r="B6722" t="s">
        <v>30</v>
      </c>
      <c r="C6722" t="s">
        <v>69</v>
      </c>
      <c r="D6722" t="s">
        <v>67</v>
      </c>
      <c r="E6722" t="s">
        <v>1613</v>
      </c>
      <c r="F6722" t="s">
        <v>1614</v>
      </c>
      <c r="J6722" t="s">
        <v>274</v>
      </c>
      <c r="K6722" t="s">
        <v>314</v>
      </c>
      <c r="L6722">
        <v>140</v>
      </c>
      <c r="M6722">
        <v>0</v>
      </c>
      <c r="N6722" t="s">
        <v>1581</v>
      </c>
      <c r="O6722">
        <v>3543</v>
      </c>
      <c r="P6722">
        <f t="shared" si="520"/>
        <v>17</v>
      </c>
      <c r="Q6722" t="str">
        <f t="shared" si="521"/>
        <v>Evening</v>
      </c>
      <c r="R6722" t="str">
        <f t="shared" si="522"/>
        <v>MAA  →  CCU</v>
      </c>
      <c r="S6722" t="str">
        <f t="shared" si="523"/>
        <v>Jun</v>
      </c>
      <c r="T6722" t="str">
        <f t="shared" si="524"/>
        <v>Economy</v>
      </c>
    </row>
    <row r="6723" spans="1:20" x14ac:dyDescent="0.35">
      <c r="A6723" t="s">
        <v>12</v>
      </c>
      <c r="B6723" t="s">
        <v>38</v>
      </c>
      <c r="C6723" t="s">
        <v>68</v>
      </c>
      <c r="D6723" t="s">
        <v>72</v>
      </c>
      <c r="E6723" t="s">
        <v>1607</v>
      </c>
      <c r="F6723" t="s">
        <v>1609</v>
      </c>
      <c r="G6723" t="s">
        <v>1610</v>
      </c>
      <c r="J6723" t="s">
        <v>210</v>
      </c>
      <c r="K6723" t="s">
        <v>542</v>
      </c>
      <c r="L6723">
        <v>655</v>
      </c>
      <c r="M6723">
        <v>1</v>
      </c>
      <c r="N6723" t="s">
        <v>1580</v>
      </c>
      <c r="O6723">
        <v>5963</v>
      </c>
      <c r="P6723">
        <f t="shared" ref="P6723:P6786" si="525">HOUR(TEXT(J6723,"HH:MM"))</f>
        <v>17</v>
      </c>
      <c r="Q6723" t="str">
        <f t="shared" ref="Q6723:Q6786" si="526">IF(P6723&gt;=5, IF(P6723&lt;12, "Morning", IF(P6723&lt;17, "Afternoon", IF(P6723&lt;21, "Evening", "Night"))), "Night")</f>
        <v>Evening</v>
      </c>
      <c r="R6723" t="str">
        <f t="shared" ref="R6723:R6786" si="527">_xlfn.TEXTJOIN(" → ", TRUE, E6723:I6723)</f>
        <v>DEL  →  BOM  →  COK</v>
      </c>
      <c r="S6723" t="str">
        <f t="shared" ref="S6723:S6786" si="528">TEXT(B6723, "mmm")</f>
        <v>Mar</v>
      </c>
      <c r="T6723" t="str">
        <f t="shared" ref="T6723:T6786" si="529">_xlfn.IFS(
  O6723 &lt; 5000, "Economy",
  O6723 &lt;= 10000, "Premium Economy",
  O6723 &gt; 10000, "Business"
)</f>
        <v>Premium Economy</v>
      </c>
    </row>
    <row r="6724" spans="1:20" x14ac:dyDescent="0.35">
      <c r="A6724" t="s">
        <v>12</v>
      </c>
      <c r="B6724" t="s">
        <v>45</v>
      </c>
      <c r="C6724" t="s">
        <v>67</v>
      </c>
      <c r="D6724" t="s">
        <v>66</v>
      </c>
      <c r="E6724" t="s">
        <v>1603</v>
      </c>
      <c r="F6724" t="s">
        <v>1609</v>
      </c>
      <c r="G6724" t="s">
        <v>1606</v>
      </c>
      <c r="J6724" t="s">
        <v>217</v>
      </c>
      <c r="K6724" t="s">
        <v>547</v>
      </c>
      <c r="L6724">
        <v>475</v>
      </c>
      <c r="M6724">
        <v>1</v>
      </c>
      <c r="N6724" t="s">
        <v>1579</v>
      </c>
      <c r="O6724">
        <v>14781</v>
      </c>
      <c r="P6724">
        <f t="shared" si="525"/>
        <v>8</v>
      </c>
      <c r="Q6724" t="str">
        <f t="shared" si="526"/>
        <v>Morning</v>
      </c>
      <c r="R6724" t="str">
        <f t="shared" si="527"/>
        <v>CCU  →  BOM  →  BLR</v>
      </c>
      <c r="S6724" t="str">
        <f t="shared" si="528"/>
        <v>May</v>
      </c>
      <c r="T6724" t="str">
        <f t="shared" si="529"/>
        <v>Business</v>
      </c>
    </row>
    <row r="6725" spans="1:20" x14ac:dyDescent="0.35">
      <c r="A6725" t="s">
        <v>12</v>
      </c>
      <c r="B6725" t="s">
        <v>45</v>
      </c>
      <c r="C6725" t="s">
        <v>68</v>
      </c>
      <c r="D6725" t="s">
        <v>72</v>
      </c>
      <c r="E6725" t="s">
        <v>1607</v>
      </c>
      <c r="F6725" t="s">
        <v>1609</v>
      </c>
      <c r="G6725" t="s">
        <v>1610</v>
      </c>
      <c r="J6725" t="s">
        <v>163</v>
      </c>
      <c r="K6725" t="s">
        <v>545</v>
      </c>
      <c r="L6725">
        <v>1655</v>
      </c>
      <c r="M6725">
        <v>1</v>
      </c>
      <c r="N6725" t="s">
        <v>1580</v>
      </c>
      <c r="O6725">
        <v>12373</v>
      </c>
      <c r="P6725">
        <f t="shared" si="525"/>
        <v>9</v>
      </c>
      <c r="Q6725" t="str">
        <f t="shared" si="526"/>
        <v>Morning</v>
      </c>
      <c r="R6725" t="str">
        <f t="shared" si="527"/>
        <v>DEL  →  BOM  →  COK</v>
      </c>
      <c r="S6725" t="str">
        <f t="shared" si="528"/>
        <v>May</v>
      </c>
      <c r="T6725" t="str">
        <f t="shared" si="529"/>
        <v>Business</v>
      </c>
    </row>
    <row r="6726" spans="1:20" x14ac:dyDescent="0.35">
      <c r="A6726" t="s">
        <v>12</v>
      </c>
      <c r="B6726" t="s">
        <v>30</v>
      </c>
      <c r="C6726" t="s">
        <v>70</v>
      </c>
      <c r="D6726" t="s">
        <v>73</v>
      </c>
      <c r="E6726" t="s">
        <v>1624</v>
      </c>
      <c r="F6726" t="s">
        <v>1625</v>
      </c>
      <c r="J6726" t="s">
        <v>256</v>
      </c>
      <c r="K6726" t="s">
        <v>262</v>
      </c>
      <c r="L6726">
        <v>90</v>
      </c>
      <c r="M6726">
        <v>0</v>
      </c>
      <c r="N6726" t="s">
        <v>1580</v>
      </c>
      <c r="O6726">
        <v>3210</v>
      </c>
      <c r="P6726">
        <f t="shared" si="525"/>
        <v>19</v>
      </c>
      <c r="Q6726" t="str">
        <f t="shared" si="526"/>
        <v>Evening</v>
      </c>
      <c r="R6726" t="str">
        <f t="shared" si="527"/>
        <v>BOM  →  HYD</v>
      </c>
      <c r="S6726" t="str">
        <f t="shared" si="528"/>
        <v>Jun</v>
      </c>
      <c r="T6726" t="str">
        <f t="shared" si="529"/>
        <v>Economy</v>
      </c>
    </row>
    <row r="6727" spans="1:20" x14ac:dyDescent="0.35">
      <c r="A6727" t="s">
        <v>12</v>
      </c>
      <c r="B6727" t="s">
        <v>50</v>
      </c>
      <c r="C6727" t="s">
        <v>66</v>
      </c>
      <c r="D6727" t="s">
        <v>71</v>
      </c>
      <c r="E6727" t="s">
        <v>1601</v>
      </c>
      <c r="F6727" t="s">
        <v>1609</v>
      </c>
      <c r="G6727" t="s">
        <v>1602</v>
      </c>
      <c r="J6727" t="s">
        <v>193</v>
      </c>
      <c r="K6727" t="s">
        <v>247</v>
      </c>
      <c r="L6727">
        <v>760</v>
      </c>
      <c r="M6727">
        <v>1</v>
      </c>
      <c r="N6727" t="s">
        <v>1580</v>
      </c>
      <c r="O6727">
        <v>9134</v>
      </c>
      <c r="P6727">
        <f t="shared" si="525"/>
        <v>5</v>
      </c>
      <c r="Q6727" t="str">
        <f t="shared" si="526"/>
        <v>Morning</v>
      </c>
      <c r="R6727" t="str">
        <f t="shared" si="527"/>
        <v>BLR  →  BOM  →  DEL</v>
      </c>
      <c r="S6727" t="str">
        <f t="shared" si="528"/>
        <v>Mar</v>
      </c>
      <c r="T6727" t="str">
        <f t="shared" si="529"/>
        <v>Premium Economy</v>
      </c>
    </row>
    <row r="6728" spans="1:20" x14ac:dyDescent="0.35">
      <c r="A6728" t="s">
        <v>12</v>
      </c>
      <c r="B6728" t="s">
        <v>53</v>
      </c>
      <c r="C6728" t="s">
        <v>68</v>
      </c>
      <c r="D6728" t="s">
        <v>72</v>
      </c>
      <c r="E6728" t="s">
        <v>1607</v>
      </c>
      <c r="F6728" t="s">
        <v>1611</v>
      </c>
      <c r="G6728" t="s">
        <v>1609</v>
      </c>
      <c r="H6728" t="s">
        <v>1610</v>
      </c>
      <c r="J6728" t="s">
        <v>186</v>
      </c>
      <c r="K6728" t="s">
        <v>415</v>
      </c>
      <c r="L6728">
        <v>830</v>
      </c>
      <c r="M6728">
        <v>2</v>
      </c>
      <c r="N6728" t="s">
        <v>1580</v>
      </c>
      <c r="O6728">
        <v>10919</v>
      </c>
      <c r="P6728">
        <f t="shared" si="525"/>
        <v>14</v>
      </c>
      <c r="Q6728" t="str">
        <f t="shared" si="526"/>
        <v>Afternoon</v>
      </c>
      <c r="R6728" t="str">
        <f t="shared" si="527"/>
        <v>DEL  →  NAG  →  BOM  →  COK</v>
      </c>
      <c r="S6728" t="str">
        <f t="shared" si="528"/>
        <v>Jun</v>
      </c>
      <c r="T6728" t="str">
        <f t="shared" si="529"/>
        <v>Business</v>
      </c>
    </row>
    <row r="6729" spans="1:20" x14ac:dyDescent="0.35">
      <c r="A6729" t="s">
        <v>10</v>
      </c>
      <c r="B6729" t="s">
        <v>23</v>
      </c>
      <c r="C6729" t="s">
        <v>70</v>
      </c>
      <c r="D6729" t="s">
        <v>73</v>
      </c>
      <c r="E6729" t="s">
        <v>1624</v>
      </c>
      <c r="F6729" t="s">
        <v>1625</v>
      </c>
      <c r="J6729" t="s">
        <v>289</v>
      </c>
      <c r="K6729" t="s">
        <v>535</v>
      </c>
      <c r="L6729">
        <v>90</v>
      </c>
      <c r="M6729">
        <v>0</v>
      </c>
      <c r="N6729" t="s">
        <v>1579</v>
      </c>
      <c r="O6729">
        <v>4575</v>
      </c>
      <c r="P6729">
        <f t="shared" si="525"/>
        <v>9</v>
      </c>
      <c r="Q6729" t="str">
        <f t="shared" si="526"/>
        <v>Morning</v>
      </c>
      <c r="R6729" t="str">
        <f t="shared" si="527"/>
        <v>BOM  →  HYD</v>
      </c>
      <c r="S6729" t="str">
        <f t="shared" si="528"/>
        <v>May</v>
      </c>
      <c r="T6729" t="str">
        <f t="shared" si="529"/>
        <v>Economy</v>
      </c>
    </row>
    <row r="6730" spans="1:20" x14ac:dyDescent="0.35">
      <c r="A6730" t="s">
        <v>10</v>
      </c>
      <c r="B6730" t="s">
        <v>43</v>
      </c>
      <c r="C6730" t="s">
        <v>68</v>
      </c>
      <c r="D6730" t="s">
        <v>72</v>
      </c>
      <c r="E6730" t="s">
        <v>1607</v>
      </c>
      <c r="F6730" t="s">
        <v>1610</v>
      </c>
      <c r="J6730" t="s">
        <v>263</v>
      </c>
      <c r="K6730" t="s">
        <v>201</v>
      </c>
      <c r="L6730">
        <v>195</v>
      </c>
      <c r="M6730">
        <v>0</v>
      </c>
      <c r="N6730" t="s">
        <v>1579</v>
      </c>
      <c r="O6730">
        <v>5601</v>
      </c>
      <c r="P6730">
        <f t="shared" si="525"/>
        <v>5</v>
      </c>
      <c r="Q6730" t="str">
        <f t="shared" si="526"/>
        <v>Morning</v>
      </c>
      <c r="R6730" t="str">
        <f t="shared" si="527"/>
        <v>DEL  →  COK</v>
      </c>
      <c r="S6730" t="str">
        <f t="shared" si="528"/>
        <v>Jun</v>
      </c>
      <c r="T6730" t="str">
        <f t="shared" si="529"/>
        <v>Premium Economy</v>
      </c>
    </row>
    <row r="6731" spans="1:20" x14ac:dyDescent="0.35">
      <c r="A6731" t="s">
        <v>12</v>
      </c>
      <c r="B6731" t="s">
        <v>45</v>
      </c>
      <c r="C6731" t="s">
        <v>67</v>
      </c>
      <c r="D6731" t="s">
        <v>66</v>
      </c>
      <c r="E6731" t="s">
        <v>1603</v>
      </c>
      <c r="F6731" t="s">
        <v>1621</v>
      </c>
      <c r="G6731" t="s">
        <v>1606</v>
      </c>
      <c r="J6731" t="s">
        <v>254</v>
      </c>
      <c r="K6731" t="s">
        <v>471</v>
      </c>
      <c r="L6731">
        <v>395</v>
      </c>
      <c r="M6731">
        <v>1</v>
      </c>
      <c r="N6731" t="s">
        <v>1579</v>
      </c>
      <c r="O6731">
        <v>14151</v>
      </c>
      <c r="P6731">
        <f t="shared" si="525"/>
        <v>17</v>
      </c>
      <c r="Q6731" t="str">
        <f t="shared" si="526"/>
        <v>Evening</v>
      </c>
      <c r="R6731" t="str">
        <f t="shared" si="527"/>
        <v>CCU  →  DEL  →  BLR</v>
      </c>
      <c r="S6731" t="str">
        <f t="shared" si="528"/>
        <v>May</v>
      </c>
      <c r="T6731" t="str">
        <f t="shared" si="529"/>
        <v>Business</v>
      </c>
    </row>
    <row r="6732" spans="1:20" x14ac:dyDescent="0.35">
      <c r="A6732" t="s">
        <v>11</v>
      </c>
      <c r="B6732" t="s">
        <v>40</v>
      </c>
      <c r="C6732" t="s">
        <v>67</v>
      </c>
      <c r="D6732" t="s">
        <v>66</v>
      </c>
      <c r="E6732" t="s">
        <v>1603</v>
      </c>
      <c r="F6732" t="s">
        <v>1605</v>
      </c>
      <c r="G6732" t="s">
        <v>1609</v>
      </c>
      <c r="H6732" t="s">
        <v>1606</v>
      </c>
      <c r="J6732" t="s">
        <v>234</v>
      </c>
      <c r="K6732" t="s">
        <v>990</v>
      </c>
      <c r="L6732">
        <v>1195</v>
      </c>
      <c r="M6732">
        <v>2</v>
      </c>
      <c r="N6732" t="s">
        <v>1579</v>
      </c>
      <c r="O6732">
        <v>10151</v>
      </c>
      <c r="P6732">
        <f t="shared" si="525"/>
        <v>12</v>
      </c>
      <c r="Q6732" t="str">
        <f t="shared" si="526"/>
        <v>Afternoon</v>
      </c>
      <c r="R6732" t="str">
        <f t="shared" si="527"/>
        <v>CCU  →  BBI  →  BOM  →  BLR</v>
      </c>
      <c r="S6732" t="str">
        <f t="shared" si="528"/>
        <v>May</v>
      </c>
      <c r="T6732" t="str">
        <f t="shared" si="529"/>
        <v>Business</v>
      </c>
    </row>
    <row r="6733" spans="1:20" x14ac:dyDescent="0.35">
      <c r="A6733" t="s">
        <v>16</v>
      </c>
      <c r="B6733" t="s">
        <v>31</v>
      </c>
      <c r="C6733" t="s">
        <v>66</v>
      </c>
      <c r="D6733" t="s">
        <v>68</v>
      </c>
      <c r="E6733" t="s">
        <v>1601</v>
      </c>
      <c r="F6733" t="s">
        <v>1602</v>
      </c>
      <c r="J6733" t="s">
        <v>168</v>
      </c>
      <c r="K6733" t="s">
        <v>393</v>
      </c>
      <c r="L6733">
        <v>170</v>
      </c>
      <c r="M6733">
        <v>0</v>
      </c>
      <c r="N6733" t="s">
        <v>1579</v>
      </c>
      <c r="O6733">
        <v>5403</v>
      </c>
      <c r="P6733">
        <f t="shared" si="525"/>
        <v>9</v>
      </c>
      <c r="Q6733" t="str">
        <f t="shared" si="526"/>
        <v>Morning</v>
      </c>
      <c r="R6733" t="str">
        <f t="shared" si="527"/>
        <v>BLR  →  DEL</v>
      </c>
      <c r="S6733" t="str">
        <f t="shared" si="528"/>
        <v>Apr</v>
      </c>
      <c r="T6733" t="str">
        <f t="shared" si="529"/>
        <v>Premium Economy</v>
      </c>
    </row>
    <row r="6734" spans="1:20" x14ac:dyDescent="0.35">
      <c r="A6734" t="s">
        <v>10</v>
      </c>
      <c r="B6734" t="s">
        <v>29</v>
      </c>
      <c r="C6734" t="s">
        <v>68</v>
      </c>
      <c r="D6734" t="s">
        <v>72</v>
      </c>
      <c r="E6734" t="s">
        <v>1607</v>
      </c>
      <c r="F6734" t="s">
        <v>1612</v>
      </c>
      <c r="G6734" t="s">
        <v>1610</v>
      </c>
      <c r="J6734" t="s">
        <v>215</v>
      </c>
      <c r="K6734" t="s">
        <v>303</v>
      </c>
      <c r="L6734">
        <v>345</v>
      </c>
      <c r="M6734">
        <v>1</v>
      </c>
      <c r="N6734" t="s">
        <v>1579</v>
      </c>
      <c r="O6734">
        <v>6147</v>
      </c>
      <c r="P6734">
        <f t="shared" si="525"/>
        <v>2</v>
      </c>
      <c r="Q6734" t="str">
        <f t="shared" si="526"/>
        <v>Night</v>
      </c>
      <c r="R6734" t="str">
        <f t="shared" si="527"/>
        <v>DEL  →  BLR  →  COK</v>
      </c>
      <c r="S6734" t="str">
        <f t="shared" si="528"/>
        <v>May</v>
      </c>
      <c r="T6734" t="str">
        <f t="shared" si="529"/>
        <v>Premium Economy</v>
      </c>
    </row>
    <row r="6735" spans="1:20" x14ac:dyDescent="0.35">
      <c r="A6735" t="s">
        <v>10</v>
      </c>
      <c r="B6735" t="s">
        <v>46</v>
      </c>
      <c r="C6735" t="s">
        <v>67</v>
      </c>
      <c r="D6735" t="s">
        <v>66</v>
      </c>
      <c r="E6735" t="s">
        <v>1603</v>
      </c>
      <c r="F6735" t="s">
        <v>1606</v>
      </c>
      <c r="J6735" t="s">
        <v>271</v>
      </c>
      <c r="K6735" t="s">
        <v>221</v>
      </c>
      <c r="L6735">
        <v>150</v>
      </c>
      <c r="M6735">
        <v>0</v>
      </c>
      <c r="N6735" t="s">
        <v>1579</v>
      </c>
      <c r="O6735">
        <v>4804</v>
      </c>
      <c r="P6735">
        <f t="shared" si="525"/>
        <v>14</v>
      </c>
      <c r="Q6735" t="str">
        <f t="shared" si="526"/>
        <v>Afternoon</v>
      </c>
      <c r="R6735" t="str">
        <f t="shared" si="527"/>
        <v>CCU  →  BLR</v>
      </c>
      <c r="S6735" t="str">
        <f t="shared" si="528"/>
        <v>Jun</v>
      </c>
      <c r="T6735" t="str">
        <f t="shared" si="529"/>
        <v>Economy</v>
      </c>
    </row>
    <row r="6736" spans="1:20" x14ac:dyDescent="0.35">
      <c r="A6736" t="s">
        <v>14</v>
      </c>
      <c r="B6736" t="s">
        <v>59</v>
      </c>
      <c r="C6736" t="s">
        <v>68</v>
      </c>
      <c r="D6736" t="s">
        <v>72</v>
      </c>
      <c r="E6736" t="s">
        <v>1607</v>
      </c>
      <c r="F6736" t="s">
        <v>1609</v>
      </c>
      <c r="G6736" t="s">
        <v>1610</v>
      </c>
      <c r="J6736" t="s">
        <v>166</v>
      </c>
      <c r="K6736" t="s">
        <v>252</v>
      </c>
      <c r="L6736">
        <v>620</v>
      </c>
      <c r="M6736">
        <v>1</v>
      </c>
      <c r="N6736" t="s">
        <v>1579</v>
      </c>
      <c r="O6736">
        <v>8371</v>
      </c>
      <c r="P6736">
        <f t="shared" si="525"/>
        <v>8</v>
      </c>
      <c r="Q6736" t="str">
        <f t="shared" si="526"/>
        <v>Morning</v>
      </c>
      <c r="R6736" t="str">
        <f t="shared" si="527"/>
        <v>DEL  →  BOM  →  COK</v>
      </c>
      <c r="S6736" t="str">
        <f t="shared" si="528"/>
        <v>Mar</v>
      </c>
      <c r="T6736" t="str">
        <f t="shared" si="529"/>
        <v>Premium Economy</v>
      </c>
    </row>
    <row r="6737" spans="1:20" x14ac:dyDescent="0.35">
      <c r="A6737" t="s">
        <v>12</v>
      </c>
      <c r="B6737" t="s">
        <v>24</v>
      </c>
      <c r="C6737" t="s">
        <v>68</v>
      </c>
      <c r="D6737" t="s">
        <v>72</v>
      </c>
      <c r="E6737" t="s">
        <v>1607</v>
      </c>
      <c r="F6737" t="s">
        <v>1627</v>
      </c>
      <c r="G6737" t="s">
        <v>1609</v>
      </c>
      <c r="H6737" t="s">
        <v>1610</v>
      </c>
      <c r="J6737" t="s">
        <v>227</v>
      </c>
      <c r="K6737" t="s">
        <v>381</v>
      </c>
      <c r="L6737">
        <v>535</v>
      </c>
      <c r="M6737">
        <v>2</v>
      </c>
      <c r="N6737" t="s">
        <v>1579</v>
      </c>
      <c r="O6737">
        <v>13014</v>
      </c>
      <c r="P6737">
        <f t="shared" si="525"/>
        <v>19</v>
      </c>
      <c r="Q6737" t="str">
        <f t="shared" si="526"/>
        <v>Evening</v>
      </c>
      <c r="R6737" t="str">
        <f t="shared" si="527"/>
        <v>DEL  →  JAI  →  BOM  →  COK</v>
      </c>
      <c r="S6737" t="str">
        <f t="shared" si="528"/>
        <v>Jun</v>
      </c>
      <c r="T6737" t="str">
        <f t="shared" si="529"/>
        <v>Business</v>
      </c>
    </row>
    <row r="6738" spans="1:20" x14ac:dyDescent="0.35">
      <c r="A6738" t="s">
        <v>17</v>
      </c>
      <c r="B6738" t="s">
        <v>54</v>
      </c>
      <c r="C6738" t="s">
        <v>66</v>
      </c>
      <c r="D6738" t="s">
        <v>68</v>
      </c>
      <c r="E6738" t="s">
        <v>1601</v>
      </c>
      <c r="F6738" t="s">
        <v>1602</v>
      </c>
      <c r="J6738" t="s">
        <v>277</v>
      </c>
      <c r="K6738" t="s">
        <v>303</v>
      </c>
      <c r="L6738">
        <v>170</v>
      </c>
      <c r="M6738">
        <v>0</v>
      </c>
      <c r="N6738" t="s">
        <v>1579</v>
      </c>
      <c r="O6738">
        <v>3383</v>
      </c>
      <c r="P6738">
        <f t="shared" si="525"/>
        <v>4</v>
      </c>
      <c r="Q6738" t="str">
        <f t="shared" si="526"/>
        <v>Night</v>
      </c>
      <c r="R6738" t="str">
        <f t="shared" si="527"/>
        <v>BLR  →  DEL</v>
      </c>
      <c r="S6738" t="str">
        <f t="shared" si="528"/>
        <v>May</v>
      </c>
      <c r="T6738" t="str">
        <f t="shared" si="529"/>
        <v>Economy</v>
      </c>
    </row>
    <row r="6739" spans="1:20" x14ac:dyDescent="0.35">
      <c r="A6739" t="s">
        <v>13</v>
      </c>
      <c r="B6739" t="s">
        <v>37</v>
      </c>
      <c r="C6739" t="s">
        <v>69</v>
      </c>
      <c r="D6739" t="s">
        <v>67</v>
      </c>
      <c r="E6739" t="s">
        <v>1613</v>
      </c>
      <c r="F6739" t="s">
        <v>1614</v>
      </c>
      <c r="J6739" t="s">
        <v>274</v>
      </c>
      <c r="K6739" t="s">
        <v>314</v>
      </c>
      <c r="L6739">
        <v>140</v>
      </c>
      <c r="M6739">
        <v>0</v>
      </c>
      <c r="N6739" t="s">
        <v>1579</v>
      </c>
      <c r="O6739">
        <v>7298</v>
      </c>
      <c r="P6739">
        <f t="shared" si="525"/>
        <v>17</v>
      </c>
      <c r="Q6739" t="str">
        <f t="shared" si="526"/>
        <v>Evening</v>
      </c>
      <c r="R6739" t="str">
        <f t="shared" si="527"/>
        <v>MAA  →  CCU</v>
      </c>
      <c r="S6739" t="str">
        <f t="shared" si="528"/>
        <v>Mar</v>
      </c>
      <c r="T6739" t="str">
        <f t="shared" si="529"/>
        <v>Premium Economy</v>
      </c>
    </row>
    <row r="6740" spans="1:20" x14ac:dyDescent="0.35">
      <c r="A6740" t="s">
        <v>12</v>
      </c>
      <c r="B6740" t="s">
        <v>39</v>
      </c>
      <c r="C6740" t="s">
        <v>66</v>
      </c>
      <c r="D6740" t="s">
        <v>68</v>
      </c>
      <c r="E6740" t="s">
        <v>1601</v>
      </c>
      <c r="F6740" t="s">
        <v>1602</v>
      </c>
      <c r="J6740" t="s">
        <v>269</v>
      </c>
      <c r="K6740" t="s">
        <v>304</v>
      </c>
      <c r="L6740">
        <v>180</v>
      </c>
      <c r="M6740">
        <v>0</v>
      </c>
      <c r="N6740" t="s">
        <v>1580</v>
      </c>
      <c r="O6740">
        <v>4544</v>
      </c>
      <c r="P6740">
        <f t="shared" si="525"/>
        <v>7</v>
      </c>
      <c r="Q6740" t="str">
        <f t="shared" si="526"/>
        <v>Morning</v>
      </c>
      <c r="R6740" t="str">
        <f t="shared" si="527"/>
        <v>BLR  →  DEL</v>
      </c>
      <c r="S6740" t="str">
        <f t="shared" si="528"/>
        <v>Apr</v>
      </c>
      <c r="T6740" t="str">
        <f t="shared" si="529"/>
        <v>Economy</v>
      </c>
    </row>
    <row r="6741" spans="1:20" x14ac:dyDescent="0.35">
      <c r="A6741" t="s">
        <v>14</v>
      </c>
      <c r="B6741" t="s">
        <v>37</v>
      </c>
      <c r="C6741" t="s">
        <v>68</v>
      </c>
      <c r="D6741" t="s">
        <v>72</v>
      </c>
      <c r="E6741" t="s">
        <v>1607</v>
      </c>
      <c r="F6741" t="s">
        <v>1609</v>
      </c>
      <c r="G6741" t="s">
        <v>1610</v>
      </c>
      <c r="J6741" t="s">
        <v>166</v>
      </c>
      <c r="K6741" t="s">
        <v>257</v>
      </c>
      <c r="L6741">
        <v>395</v>
      </c>
      <c r="M6741">
        <v>1</v>
      </c>
      <c r="N6741" t="s">
        <v>1579</v>
      </c>
      <c r="O6741">
        <v>15147</v>
      </c>
      <c r="P6741">
        <f t="shared" si="525"/>
        <v>8</v>
      </c>
      <c r="Q6741" t="str">
        <f t="shared" si="526"/>
        <v>Morning</v>
      </c>
      <c r="R6741" t="str">
        <f t="shared" si="527"/>
        <v>DEL  →  BOM  →  COK</v>
      </c>
      <c r="S6741" t="str">
        <f t="shared" si="528"/>
        <v>Mar</v>
      </c>
      <c r="T6741" t="str">
        <f t="shared" si="529"/>
        <v>Business</v>
      </c>
    </row>
    <row r="6742" spans="1:20" x14ac:dyDescent="0.35">
      <c r="A6742" t="s">
        <v>14</v>
      </c>
      <c r="B6742" t="s">
        <v>52</v>
      </c>
      <c r="C6742" t="s">
        <v>68</v>
      </c>
      <c r="D6742" t="s">
        <v>72</v>
      </c>
      <c r="E6742" t="s">
        <v>1607</v>
      </c>
      <c r="F6742" t="s">
        <v>1609</v>
      </c>
      <c r="G6742" t="s">
        <v>1610</v>
      </c>
      <c r="J6742" t="s">
        <v>228</v>
      </c>
      <c r="K6742" t="s">
        <v>200</v>
      </c>
      <c r="L6742">
        <v>900</v>
      </c>
      <c r="M6742">
        <v>1</v>
      </c>
      <c r="N6742" t="s">
        <v>1579</v>
      </c>
      <c r="O6742">
        <v>10782</v>
      </c>
      <c r="P6742">
        <f t="shared" si="525"/>
        <v>4</v>
      </c>
      <c r="Q6742" t="str">
        <f t="shared" si="526"/>
        <v>Night</v>
      </c>
      <c r="R6742" t="str">
        <f t="shared" si="527"/>
        <v>DEL  →  BOM  →  COK</v>
      </c>
      <c r="S6742" t="str">
        <f t="shared" si="528"/>
        <v>Mar</v>
      </c>
      <c r="T6742" t="str">
        <f t="shared" si="529"/>
        <v>Business</v>
      </c>
    </row>
    <row r="6743" spans="1:20" x14ac:dyDescent="0.35">
      <c r="A6743" t="s">
        <v>10</v>
      </c>
      <c r="B6743" t="s">
        <v>41</v>
      </c>
      <c r="C6743" t="s">
        <v>68</v>
      </c>
      <c r="D6743" t="s">
        <v>72</v>
      </c>
      <c r="E6743" t="s">
        <v>1607</v>
      </c>
      <c r="F6743" t="s">
        <v>1612</v>
      </c>
      <c r="G6743" t="s">
        <v>1610</v>
      </c>
      <c r="J6743" t="s">
        <v>245</v>
      </c>
      <c r="K6743" t="s">
        <v>225</v>
      </c>
      <c r="L6743">
        <v>290</v>
      </c>
      <c r="M6743">
        <v>1</v>
      </c>
      <c r="N6743" t="s">
        <v>1579</v>
      </c>
      <c r="O6743">
        <v>6027</v>
      </c>
      <c r="P6743">
        <f t="shared" si="525"/>
        <v>15</v>
      </c>
      <c r="Q6743" t="str">
        <f t="shared" si="526"/>
        <v>Afternoon</v>
      </c>
      <c r="R6743" t="str">
        <f t="shared" si="527"/>
        <v>DEL  →  BLR  →  COK</v>
      </c>
      <c r="S6743" t="str">
        <f t="shared" si="528"/>
        <v>May</v>
      </c>
      <c r="T6743" t="str">
        <f t="shared" si="529"/>
        <v>Premium Economy</v>
      </c>
    </row>
    <row r="6744" spans="1:20" x14ac:dyDescent="0.35">
      <c r="A6744" t="s">
        <v>12</v>
      </c>
      <c r="B6744" t="s">
        <v>53</v>
      </c>
      <c r="C6744" t="s">
        <v>68</v>
      </c>
      <c r="D6744" t="s">
        <v>72</v>
      </c>
      <c r="E6744" t="s">
        <v>1607</v>
      </c>
      <c r="F6744" t="s">
        <v>1611</v>
      </c>
      <c r="G6744" t="s">
        <v>1609</v>
      </c>
      <c r="H6744" t="s">
        <v>1610</v>
      </c>
      <c r="J6744" t="s">
        <v>186</v>
      </c>
      <c r="K6744" t="s">
        <v>415</v>
      </c>
      <c r="L6744">
        <v>830</v>
      </c>
      <c r="M6744">
        <v>2</v>
      </c>
      <c r="N6744" t="s">
        <v>1580</v>
      </c>
      <c r="O6744">
        <v>10919</v>
      </c>
      <c r="P6744">
        <f t="shared" si="525"/>
        <v>14</v>
      </c>
      <c r="Q6744" t="str">
        <f t="shared" si="526"/>
        <v>Afternoon</v>
      </c>
      <c r="R6744" t="str">
        <f t="shared" si="527"/>
        <v>DEL  →  NAG  →  BOM  →  COK</v>
      </c>
      <c r="S6744" t="str">
        <f t="shared" si="528"/>
        <v>Jun</v>
      </c>
      <c r="T6744" t="str">
        <f t="shared" si="529"/>
        <v>Business</v>
      </c>
    </row>
    <row r="6745" spans="1:20" x14ac:dyDescent="0.35">
      <c r="A6745" t="s">
        <v>11</v>
      </c>
      <c r="B6745" t="s">
        <v>59</v>
      </c>
      <c r="C6745" t="s">
        <v>68</v>
      </c>
      <c r="D6745" t="s">
        <v>72</v>
      </c>
      <c r="E6745" t="s">
        <v>1607</v>
      </c>
      <c r="F6745" t="s">
        <v>1612</v>
      </c>
      <c r="G6745" t="s">
        <v>1610</v>
      </c>
      <c r="J6745" t="s">
        <v>226</v>
      </c>
      <c r="K6745" t="s">
        <v>1012</v>
      </c>
      <c r="L6745">
        <v>1565</v>
      </c>
      <c r="M6745">
        <v>1</v>
      </c>
      <c r="N6745" t="s">
        <v>1579</v>
      </c>
      <c r="O6745">
        <v>6681</v>
      </c>
      <c r="P6745">
        <f t="shared" si="525"/>
        <v>6</v>
      </c>
      <c r="Q6745" t="str">
        <f t="shared" si="526"/>
        <v>Morning</v>
      </c>
      <c r="R6745" t="str">
        <f t="shared" si="527"/>
        <v>DEL  →  BLR  →  COK</v>
      </c>
      <c r="S6745" t="str">
        <f t="shared" si="528"/>
        <v>Mar</v>
      </c>
      <c r="T6745" t="str">
        <f t="shared" si="529"/>
        <v>Premium Economy</v>
      </c>
    </row>
    <row r="6746" spans="1:20" x14ac:dyDescent="0.35">
      <c r="A6746" t="s">
        <v>10</v>
      </c>
      <c r="B6746" t="s">
        <v>27</v>
      </c>
      <c r="C6746" t="s">
        <v>66</v>
      </c>
      <c r="D6746" t="s">
        <v>68</v>
      </c>
      <c r="E6746" t="s">
        <v>1601</v>
      </c>
      <c r="F6746" t="s">
        <v>1602</v>
      </c>
      <c r="J6746" t="s">
        <v>241</v>
      </c>
      <c r="K6746" t="s">
        <v>1341</v>
      </c>
      <c r="L6746">
        <v>170</v>
      </c>
      <c r="M6746">
        <v>0</v>
      </c>
      <c r="N6746" t="s">
        <v>1579</v>
      </c>
      <c r="O6746">
        <v>3943</v>
      </c>
      <c r="P6746">
        <f t="shared" si="525"/>
        <v>23</v>
      </c>
      <c r="Q6746" t="str">
        <f t="shared" si="526"/>
        <v>Night</v>
      </c>
      <c r="R6746" t="str">
        <f t="shared" si="527"/>
        <v>BLR  →  DEL</v>
      </c>
      <c r="S6746" t="str">
        <f t="shared" si="528"/>
        <v>Jun</v>
      </c>
      <c r="T6746" t="str">
        <f t="shared" si="529"/>
        <v>Economy</v>
      </c>
    </row>
    <row r="6747" spans="1:20" x14ac:dyDescent="0.35">
      <c r="A6747" t="s">
        <v>12</v>
      </c>
      <c r="B6747" t="s">
        <v>29</v>
      </c>
      <c r="C6747" t="s">
        <v>68</v>
      </c>
      <c r="D6747" t="s">
        <v>72</v>
      </c>
      <c r="E6747" t="s">
        <v>1607</v>
      </c>
      <c r="F6747" t="s">
        <v>1609</v>
      </c>
      <c r="G6747" t="s">
        <v>1610</v>
      </c>
      <c r="J6747" t="s">
        <v>182</v>
      </c>
      <c r="K6747" t="s">
        <v>388</v>
      </c>
      <c r="L6747">
        <v>885</v>
      </c>
      <c r="M6747">
        <v>1</v>
      </c>
      <c r="N6747" t="s">
        <v>1580</v>
      </c>
      <c r="O6747">
        <v>12898</v>
      </c>
      <c r="P6747">
        <f t="shared" si="525"/>
        <v>21</v>
      </c>
      <c r="Q6747" t="str">
        <f t="shared" si="526"/>
        <v>Night</v>
      </c>
      <c r="R6747" t="str">
        <f t="shared" si="527"/>
        <v>DEL  →  BOM  →  COK</v>
      </c>
      <c r="S6747" t="str">
        <f t="shared" si="528"/>
        <v>May</v>
      </c>
      <c r="T6747" t="str">
        <f t="shared" si="529"/>
        <v>Business</v>
      </c>
    </row>
    <row r="6748" spans="1:20" x14ac:dyDescent="0.35">
      <c r="A6748" t="s">
        <v>10</v>
      </c>
      <c r="B6748" t="s">
        <v>53</v>
      </c>
      <c r="C6748" t="s">
        <v>68</v>
      </c>
      <c r="D6748" t="s">
        <v>72</v>
      </c>
      <c r="E6748" t="s">
        <v>1607</v>
      </c>
      <c r="F6748" t="s">
        <v>1609</v>
      </c>
      <c r="G6748" t="s">
        <v>1610</v>
      </c>
      <c r="J6748" t="s">
        <v>334</v>
      </c>
      <c r="K6748" t="s">
        <v>491</v>
      </c>
      <c r="L6748">
        <v>415</v>
      </c>
      <c r="M6748">
        <v>1</v>
      </c>
      <c r="N6748" t="s">
        <v>1579</v>
      </c>
      <c r="O6748">
        <v>6628</v>
      </c>
      <c r="P6748">
        <f t="shared" si="525"/>
        <v>18</v>
      </c>
      <c r="Q6748" t="str">
        <f t="shared" si="526"/>
        <v>Evening</v>
      </c>
      <c r="R6748" t="str">
        <f t="shared" si="527"/>
        <v>DEL  →  BOM  →  COK</v>
      </c>
      <c r="S6748" t="str">
        <f t="shared" si="528"/>
        <v>Jun</v>
      </c>
      <c r="T6748" t="str">
        <f t="shared" si="529"/>
        <v>Premium Economy</v>
      </c>
    </row>
    <row r="6749" spans="1:20" x14ac:dyDescent="0.35">
      <c r="A6749" t="s">
        <v>11</v>
      </c>
      <c r="B6749" t="s">
        <v>39</v>
      </c>
      <c r="C6749" t="s">
        <v>68</v>
      </c>
      <c r="D6749" t="s">
        <v>72</v>
      </c>
      <c r="E6749" t="s">
        <v>1607</v>
      </c>
      <c r="F6749" t="s">
        <v>1612</v>
      </c>
      <c r="G6749" t="s">
        <v>1610</v>
      </c>
      <c r="J6749" t="s">
        <v>282</v>
      </c>
      <c r="K6749" t="s">
        <v>1342</v>
      </c>
      <c r="L6749">
        <v>1590</v>
      </c>
      <c r="M6749">
        <v>1</v>
      </c>
      <c r="N6749" t="s">
        <v>1579</v>
      </c>
      <c r="O6749">
        <v>5022</v>
      </c>
      <c r="P6749">
        <f t="shared" si="525"/>
        <v>20</v>
      </c>
      <c r="Q6749" t="str">
        <f t="shared" si="526"/>
        <v>Evening</v>
      </c>
      <c r="R6749" t="str">
        <f t="shared" si="527"/>
        <v>DEL  →  BLR  →  COK</v>
      </c>
      <c r="S6749" t="str">
        <f t="shared" si="528"/>
        <v>Apr</v>
      </c>
      <c r="T6749" t="str">
        <f t="shared" si="529"/>
        <v>Premium Economy</v>
      </c>
    </row>
    <row r="6750" spans="1:20" x14ac:dyDescent="0.35">
      <c r="A6750" t="s">
        <v>11</v>
      </c>
      <c r="B6750" t="s">
        <v>49</v>
      </c>
      <c r="C6750" t="s">
        <v>68</v>
      </c>
      <c r="D6750" t="s">
        <v>72</v>
      </c>
      <c r="E6750" t="s">
        <v>1607</v>
      </c>
      <c r="F6750" t="s">
        <v>1608</v>
      </c>
      <c r="G6750" t="s">
        <v>1609</v>
      </c>
      <c r="H6750" t="s">
        <v>1610</v>
      </c>
      <c r="J6750" t="s">
        <v>269</v>
      </c>
      <c r="K6750" t="s">
        <v>835</v>
      </c>
      <c r="L6750">
        <v>1470</v>
      </c>
      <c r="M6750">
        <v>2</v>
      </c>
      <c r="N6750" t="s">
        <v>1579</v>
      </c>
      <c r="O6750">
        <v>12698</v>
      </c>
      <c r="P6750">
        <f t="shared" si="525"/>
        <v>7</v>
      </c>
      <c r="Q6750" t="str">
        <f t="shared" si="526"/>
        <v>Morning</v>
      </c>
      <c r="R6750" t="str">
        <f t="shared" si="527"/>
        <v>DEL  →  LKO  →  BOM  →  COK</v>
      </c>
      <c r="S6750" t="str">
        <f t="shared" si="528"/>
        <v>Jun</v>
      </c>
      <c r="T6750" t="str">
        <f t="shared" si="529"/>
        <v>Business</v>
      </c>
    </row>
    <row r="6751" spans="1:20" x14ac:dyDescent="0.35">
      <c r="A6751" t="s">
        <v>17</v>
      </c>
      <c r="B6751" t="s">
        <v>24</v>
      </c>
      <c r="C6751" t="s">
        <v>68</v>
      </c>
      <c r="D6751" t="s">
        <v>72</v>
      </c>
      <c r="E6751" t="s">
        <v>1607</v>
      </c>
      <c r="F6751" t="s">
        <v>1612</v>
      </c>
      <c r="G6751" t="s">
        <v>1610</v>
      </c>
      <c r="J6751" t="s">
        <v>222</v>
      </c>
      <c r="K6751" t="s">
        <v>1343</v>
      </c>
      <c r="L6751">
        <v>625</v>
      </c>
      <c r="M6751">
        <v>1</v>
      </c>
      <c r="N6751" t="s">
        <v>1579</v>
      </c>
      <c r="O6751">
        <v>10794</v>
      </c>
      <c r="P6751">
        <f t="shared" si="525"/>
        <v>20</v>
      </c>
      <c r="Q6751" t="str">
        <f t="shared" si="526"/>
        <v>Evening</v>
      </c>
      <c r="R6751" t="str">
        <f t="shared" si="527"/>
        <v>DEL  →  BLR  →  COK</v>
      </c>
      <c r="S6751" t="str">
        <f t="shared" si="528"/>
        <v>Jun</v>
      </c>
      <c r="T6751" t="str">
        <f t="shared" si="529"/>
        <v>Business</v>
      </c>
    </row>
    <row r="6752" spans="1:20" x14ac:dyDescent="0.35">
      <c r="A6752" t="s">
        <v>10</v>
      </c>
      <c r="B6752" t="s">
        <v>24</v>
      </c>
      <c r="C6752" t="s">
        <v>68</v>
      </c>
      <c r="D6752" t="s">
        <v>72</v>
      </c>
      <c r="E6752" t="s">
        <v>1607</v>
      </c>
      <c r="F6752" t="s">
        <v>1609</v>
      </c>
      <c r="G6752" t="s">
        <v>1610</v>
      </c>
      <c r="J6752" t="s">
        <v>167</v>
      </c>
      <c r="K6752" t="s">
        <v>307</v>
      </c>
      <c r="L6752">
        <v>575</v>
      </c>
      <c r="M6752">
        <v>1</v>
      </c>
      <c r="N6752" t="s">
        <v>1579</v>
      </c>
      <c r="O6752">
        <v>6416</v>
      </c>
      <c r="P6752">
        <f t="shared" si="525"/>
        <v>11</v>
      </c>
      <c r="Q6752" t="str">
        <f t="shared" si="526"/>
        <v>Morning</v>
      </c>
      <c r="R6752" t="str">
        <f t="shared" si="527"/>
        <v>DEL  →  BOM  →  COK</v>
      </c>
      <c r="S6752" t="str">
        <f t="shared" si="528"/>
        <v>Jun</v>
      </c>
      <c r="T6752" t="str">
        <f t="shared" si="529"/>
        <v>Premium Economy</v>
      </c>
    </row>
    <row r="6753" spans="1:20" x14ac:dyDescent="0.35">
      <c r="A6753" t="s">
        <v>13</v>
      </c>
      <c r="B6753" t="s">
        <v>52</v>
      </c>
      <c r="C6753" t="s">
        <v>67</v>
      </c>
      <c r="D6753" t="s">
        <v>66</v>
      </c>
      <c r="E6753" t="s">
        <v>1603</v>
      </c>
      <c r="F6753" t="s">
        <v>1606</v>
      </c>
      <c r="J6753" t="s">
        <v>158</v>
      </c>
      <c r="K6753" t="s">
        <v>1344</v>
      </c>
      <c r="L6753">
        <v>140</v>
      </c>
      <c r="M6753">
        <v>0</v>
      </c>
      <c r="N6753" t="s">
        <v>1579</v>
      </c>
      <c r="O6753">
        <v>4622</v>
      </c>
      <c r="P6753">
        <f t="shared" si="525"/>
        <v>22</v>
      </c>
      <c r="Q6753" t="str">
        <f t="shared" si="526"/>
        <v>Night</v>
      </c>
      <c r="R6753" t="str">
        <f t="shared" si="527"/>
        <v>CCU  →  BLR</v>
      </c>
      <c r="S6753" t="str">
        <f t="shared" si="528"/>
        <v>Mar</v>
      </c>
      <c r="T6753" t="str">
        <f t="shared" si="529"/>
        <v>Economy</v>
      </c>
    </row>
    <row r="6754" spans="1:20" x14ac:dyDescent="0.35">
      <c r="A6754" t="s">
        <v>10</v>
      </c>
      <c r="B6754" t="s">
        <v>29</v>
      </c>
      <c r="C6754" t="s">
        <v>66</v>
      </c>
      <c r="D6754" t="s">
        <v>68</v>
      </c>
      <c r="E6754" t="s">
        <v>1601</v>
      </c>
      <c r="F6754" t="s">
        <v>1602</v>
      </c>
      <c r="J6754" t="s">
        <v>251</v>
      </c>
      <c r="K6754" t="s">
        <v>331</v>
      </c>
      <c r="L6754">
        <v>170</v>
      </c>
      <c r="M6754">
        <v>0</v>
      </c>
      <c r="N6754" t="s">
        <v>1579</v>
      </c>
      <c r="O6754">
        <v>3943</v>
      </c>
      <c r="P6754">
        <f t="shared" si="525"/>
        <v>13</v>
      </c>
      <c r="Q6754" t="str">
        <f t="shared" si="526"/>
        <v>Afternoon</v>
      </c>
      <c r="R6754" t="str">
        <f t="shared" si="527"/>
        <v>BLR  →  DEL</v>
      </c>
      <c r="S6754" t="str">
        <f t="shared" si="528"/>
        <v>May</v>
      </c>
      <c r="T6754" t="str">
        <f t="shared" si="529"/>
        <v>Economy</v>
      </c>
    </row>
    <row r="6755" spans="1:20" x14ac:dyDescent="0.35">
      <c r="A6755" t="s">
        <v>17</v>
      </c>
      <c r="B6755" t="s">
        <v>53</v>
      </c>
      <c r="C6755" t="s">
        <v>67</v>
      </c>
      <c r="D6755" t="s">
        <v>66</v>
      </c>
      <c r="E6755" t="s">
        <v>1603</v>
      </c>
      <c r="F6755" t="s">
        <v>1606</v>
      </c>
      <c r="J6755" t="s">
        <v>212</v>
      </c>
      <c r="K6755" t="s">
        <v>261</v>
      </c>
      <c r="L6755">
        <v>150</v>
      </c>
      <c r="M6755">
        <v>0</v>
      </c>
      <c r="N6755" t="s">
        <v>1579</v>
      </c>
      <c r="O6755">
        <v>4508</v>
      </c>
      <c r="P6755">
        <f t="shared" si="525"/>
        <v>19</v>
      </c>
      <c r="Q6755" t="str">
        <f t="shared" si="526"/>
        <v>Evening</v>
      </c>
      <c r="R6755" t="str">
        <f t="shared" si="527"/>
        <v>CCU  →  BLR</v>
      </c>
      <c r="S6755" t="str">
        <f t="shared" si="528"/>
        <v>Jun</v>
      </c>
      <c r="T6755" t="str">
        <f t="shared" si="529"/>
        <v>Economy</v>
      </c>
    </row>
    <row r="6756" spans="1:20" x14ac:dyDescent="0.35">
      <c r="A6756" t="s">
        <v>16</v>
      </c>
      <c r="B6756" t="s">
        <v>36</v>
      </c>
      <c r="C6756" t="s">
        <v>67</v>
      </c>
      <c r="D6756" t="s">
        <v>66</v>
      </c>
      <c r="E6756" t="s">
        <v>1603</v>
      </c>
      <c r="F6756" t="s">
        <v>1621</v>
      </c>
      <c r="G6756" t="s">
        <v>1606</v>
      </c>
      <c r="J6756" t="s">
        <v>269</v>
      </c>
      <c r="K6756" t="s">
        <v>324</v>
      </c>
      <c r="L6756">
        <v>930</v>
      </c>
      <c r="M6756">
        <v>1</v>
      </c>
      <c r="N6756" t="s">
        <v>1579</v>
      </c>
      <c r="O6756">
        <v>8452</v>
      </c>
      <c r="P6756">
        <f t="shared" si="525"/>
        <v>7</v>
      </c>
      <c r="Q6756" t="str">
        <f t="shared" si="526"/>
        <v>Morning</v>
      </c>
      <c r="R6756" t="str">
        <f t="shared" si="527"/>
        <v>CCU  →  DEL  →  BLR</v>
      </c>
      <c r="S6756" t="str">
        <f t="shared" si="528"/>
        <v>Jun</v>
      </c>
      <c r="T6756" t="str">
        <f t="shared" si="529"/>
        <v>Premium Economy</v>
      </c>
    </row>
    <row r="6757" spans="1:20" x14ac:dyDescent="0.35">
      <c r="A6757" t="s">
        <v>11</v>
      </c>
      <c r="B6757" t="s">
        <v>25</v>
      </c>
      <c r="C6757" t="s">
        <v>67</v>
      </c>
      <c r="D6757" t="s">
        <v>66</v>
      </c>
      <c r="E6757" t="s">
        <v>1603</v>
      </c>
      <c r="F6757" t="s">
        <v>1620</v>
      </c>
      <c r="G6757" t="s">
        <v>1621</v>
      </c>
      <c r="H6757" t="s">
        <v>1606</v>
      </c>
      <c r="J6757" t="s">
        <v>309</v>
      </c>
      <c r="K6757" t="s">
        <v>1237</v>
      </c>
      <c r="L6757">
        <v>970</v>
      </c>
      <c r="M6757">
        <v>2</v>
      </c>
      <c r="N6757" t="s">
        <v>1579</v>
      </c>
      <c r="O6757">
        <v>13437</v>
      </c>
      <c r="P6757">
        <f t="shared" si="525"/>
        <v>16</v>
      </c>
      <c r="Q6757" t="str">
        <f t="shared" si="526"/>
        <v>Afternoon</v>
      </c>
      <c r="R6757" t="str">
        <f t="shared" si="527"/>
        <v>CCU  →  GAU  →  DEL  →  BLR</v>
      </c>
      <c r="S6757" t="str">
        <f t="shared" si="528"/>
        <v>May</v>
      </c>
      <c r="T6757" t="str">
        <f t="shared" si="529"/>
        <v>Business</v>
      </c>
    </row>
    <row r="6758" spans="1:20" x14ac:dyDescent="0.35">
      <c r="A6758" t="s">
        <v>16</v>
      </c>
      <c r="B6758" t="s">
        <v>45</v>
      </c>
      <c r="C6758" t="s">
        <v>69</v>
      </c>
      <c r="D6758" t="s">
        <v>67</v>
      </c>
      <c r="E6758" t="s">
        <v>1613</v>
      </c>
      <c r="F6758" t="s">
        <v>1614</v>
      </c>
      <c r="J6758" t="s">
        <v>274</v>
      </c>
      <c r="K6758" t="s">
        <v>314</v>
      </c>
      <c r="L6758">
        <v>140</v>
      </c>
      <c r="M6758">
        <v>0</v>
      </c>
      <c r="N6758" t="s">
        <v>1579</v>
      </c>
      <c r="O6758">
        <v>11982</v>
      </c>
      <c r="P6758">
        <f t="shared" si="525"/>
        <v>17</v>
      </c>
      <c r="Q6758" t="str">
        <f t="shared" si="526"/>
        <v>Evening</v>
      </c>
      <c r="R6758" t="str">
        <f t="shared" si="527"/>
        <v>MAA  →  CCU</v>
      </c>
      <c r="S6758" t="str">
        <f t="shared" si="528"/>
        <v>May</v>
      </c>
      <c r="T6758" t="str">
        <f t="shared" si="529"/>
        <v>Business</v>
      </c>
    </row>
    <row r="6759" spans="1:20" x14ac:dyDescent="0.35">
      <c r="A6759" t="s">
        <v>12</v>
      </c>
      <c r="B6759" t="s">
        <v>54</v>
      </c>
      <c r="C6759" t="s">
        <v>67</v>
      </c>
      <c r="D6759" t="s">
        <v>66</v>
      </c>
      <c r="E6759" t="s">
        <v>1603</v>
      </c>
      <c r="F6759" t="s">
        <v>1609</v>
      </c>
      <c r="G6759" t="s">
        <v>1606</v>
      </c>
      <c r="J6759" t="s">
        <v>164</v>
      </c>
      <c r="K6759" t="s">
        <v>842</v>
      </c>
      <c r="L6759">
        <v>1025</v>
      </c>
      <c r="M6759">
        <v>1</v>
      </c>
      <c r="N6759" t="s">
        <v>1580</v>
      </c>
      <c r="O6759">
        <v>10844</v>
      </c>
      <c r="P6759">
        <f t="shared" si="525"/>
        <v>18</v>
      </c>
      <c r="Q6759" t="str">
        <f t="shared" si="526"/>
        <v>Evening</v>
      </c>
      <c r="R6759" t="str">
        <f t="shared" si="527"/>
        <v>CCU  →  BOM  →  BLR</v>
      </c>
      <c r="S6759" t="str">
        <f t="shared" si="528"/>
        <v>May</v>
      </c>
      <c r="T6759" t="str">
        <f t="shared" si="529"/>
        <v>Business</v>
      </c>
    </row>
    <row r="6760" spans="1:20" x14ac:dyDescent="0.35">
      <c r="A6760" t="s">
        <v>12</v>
      </c>
      <c r="B6760" t="s">
        <v>32</v>
      </c>
      <c r="C6760" t="s">
        <v>68</v>
      </c>
      <c r="D6760" t="s">
        <v>72</v>
      </c>
      <c r="E6760" t="s">
        <v>1607</v>
      </c>
      <c r="F6760" t="s">
        <v>1627</v>
      </c>
      <c r="G6760" t="s">
        <v>1609</v>
      </c>
      <c r="H6760" t="s">
        <v>1610</v>
      </c>
      <c r="J6760" t="s">
        <v>216</v>
      </c>
      <c r="K6760" t="s">
        <v>592</v>
      </c>
      <c r="L6760">
        <v>1125</v>
      </c>
      <c r="M6760">
        <v>2</v>
      </c>
      <c r="N6760" t="s">
        <v>1579</v>
      </c>
      <c r="O6760">
        <v>15129</v>
      </c>
      <c r="P6760">
        <f t="shared" si="525"/>
        <v>9</v>
      </c>
      <c r="Q6760" t="str">
        <f t="shared" si="526"/>
        <v>Morning</v>
      </c>
      <c r="R6760" t="str">
        <f t="shared" si="527"/>
        <v>DEL  →  JAI  →  BOM  →  COK</v>
      </c>
      <c r="S6760" t="str">
        <f t="shared" si="528"/>
        <v>May</v>
      </c>
      <c r="T6760" t="str">
        <f t="shared" si="529"/>
        <v>Business</v>
      </c>
    </row>
    <row r="6761" spans="1:20" x14ac:dyDescent="0.35">
      <c r="A6761" t="s">
        <v>12</v>
      </c>
      <c r="B6761" t="s">
        <v>46</v>
      </c>
      <c r="C6761" t="s">
        <v>68</v>
      </c>
      <c r="D6761" t="s">
        <v>72</v>
      </c>
      <c r="E6761" t="s">
        <v>1607</v>
      </c>
      <c r="F6761" t="s">
        <v>1609</v>
      </c>
      <c r="G6761" t="s">
        <v>1610</v>
      </c>
      <c r="J6761" t="s">
        <v>175</v>
      </c>
      <c r="K6761" t="s">
        <v>194</v>
      </c>
      <c r="L6761">
        <v>300</v>
      </c>
      <c r="M6761">
        <v>1</v>
      </c>
      <c r="N6761" t="s">
        <v>1579</v>
      </c>
      <c r="O6761">
        <v>14714</v>
      </c>
      <c r="P6761">
        <f t="shared" si="525"/>
        <v>14</v>
      </c>
      <c r="Q6761" t="str">
        <f t="shared" si="526"/>
        <v>Afternoon</v>
      </c>
      <c r="R6761" t="str">
        <f t="shared" si="527"/>
        <v>DEL  →  BOM  →  COK</v>
      </c>
      <c r="S6761" t="str">
        <f t="shared" si="528"/>
        <v>Jun</v>
      </c>
      <c r="T6761" t="str">
        <f t="shared" si="529"/>
        <v>Business</v>
      </c>
    </row>
    <row r="6762" spans="1:20" x14ac:dyDescent="0.35">
      <c r="A6762" t="s">
        <v>10</v>
      </c>
      <c r="B6762" t="s">
        <v>46</v>
      </c>
      <c r="C6762" t="s">
        <v>68</v>
      </c>
      <c r="D6762" t="s">
        <v>72</v>
      </c>
      <c r="E6762" t="s">
        <v>1607</v>
      </c>
      <c r="F6762" t="s">
        <v>1609</v>
      </c>
      <c r="G6762" t="s">
        <v>1610</v>
      </c>
      <c r="J6762" t="s">
        <v>265</v>
      </c>
      <c r="K6762" t="s">
        <v>307</v>
      </c>
      <c r="L6762">
        <v>860</v>
      </c>
      <c r="M6762">
        <v>1</v>
      </c>
      <c r="N6762" t="s">
        <v>1579</v>
      </c>
      <c r="O6762">
        <v>6093</v>
      </c>
      <c r="P6762">
        <f t="shared" si="525"/>
        <v>6</v>
      </c>
      <c r="Q6762" t="str">
        <f t="shared" si="526"/>
        <v>Morning</v>
      </c>
      <c r="R6762" t="str">
        <f t="shared" si="527"/>
        <v>DEL  →  BOM  →  COK</v>
      </c>
      <c r="S6762" t="str">
        <f t="shared" si="528"/>
        <v>Jun</v>
      </c>
      <c r="T6762" t="str">
        <f t="shared" si="529"/>
        <v>Premium Economy</v>
      </c>
    </row>
    <row r="6763" spans="1:20" x14ac:dyDescent="0.35">
      <c r="A6763" t="s">
        <v>10</v>
      </c>
      <c r="B6763" t="s">
        <v>44</v>
      </c>
      <c r="C6763" t="s">
        <v>68</v>
      </c>
      <c r="D6763" t="s">
        <v>72</v>
      </c>
      <c r="E6763" t="s">
        <v>1607</v>
      </c>
      <c r="F6763" t="s">
        <v>1609</v>
      </c>
      <c r="G6763" t="s">
        <v>1610</v>
      </c>
      <c r="J6763" t="s">
        <v>277</v>
      </c>
      <c r="K6763" t="s">
        <v>207</v>
      </c>
      <c r="L6763">
        <v>505</v>
      </c>
      <c r="M6763">
        <v>1</v>
      </c>
      <c r="N6763" t="s">
        <v>1579</v>
      </c>
      <c r="O6763">
        <v>5307</v>
      </c>
      <c r="P6763">
        <f t="shared" si="525"/>
        <v>4</v>
      </c>
      <c r="Q6763" t="str">
        <f t="shared" si="526"/>
        <v>Night</v>
      </c>
      <c r="R6763" t="str">
        <f t="shared" si="527"/>
        <v>DEL  →  BOM  →  COK</v>
      </c>
      <c r="S6763" t="str">
        <f t="shared" si="528"/>
        <v>Apr</v>
      </c>
      <c r="T6763" t="str">
        <f t="shared" si="529"/>
        <v>Premium Economy</v>
      </c>
    </row>
    <row r="6764" spans="1:20" x14ac:dyDescent="0.35">
      <c r="A6764" t="s">
        <v>15</v>
      </c>
      <c r="B6764" t="s">
        <v>41</v>
      </c>
      <c r="C6764" t="s">
        <v>68</v>
      </c>
      <c r="D6764" t="s">
        <v>72</v>
      </c>
      <c r="E6764" t="s">
        <v>1607</v>
      </c>
      <c r="F6764" t="s">
        <v>1609</v>
      </c>
      <c r="G6764" t="s">
        <v>1610</v>
      </c>
      <c r="J6764" t="s">
        <v>271</v>
      </c>
      <c r="K6764" t="s">
        <v>256</v>
      </c>
      <c r="L6764">
        <v>310</v>
      </c>
      <c r="M6764">
        <v>1</v>
      </c>
      <c r="N6764" t="s">
        <v>1579</v>
      </c>
      <c r="O6764">
        <v>10188</v>
      </c>
      <c r="P6764">
        <f t="shared" si="525"/>
        <v>14</v>
      </c>
      <c r="Q6764" t="str">
        <f t="shared" si="526"/>
        <v>Afternoon</v>
      </c>
      <c r="R6764" t="str">
        <f t="shared" si="527"/>
        <v>DEL  →  BOM  →  COK</v>
      </c>
      <c r="S6764" t="str">
        <f t="shared" si="528"/>
        <v>May</v>
      </c>
      <c r="T6764" t="str">
        <f t="shared" si="529"/>
        <v>Business</v>
      </c>
    </row>
    <row r="6765" spans="1:20" x14ac:dyDescent="0.35">
      <c r="A6765" t="s">
        <v>12</v>
      </c>
      <c r="B6765" t="s">
        <v>53</v>
      </c>
      <c r="C6765" t="s">
        <v>67</v>
      </c>
      <c r="D6765" t="s">
        <v>66</v>
      </c>
      <c r="E6765" t="s">
        <v>1603</v>
      </c>
      <c r="F6765" t="s">
        <v>1609</v>
      </c>
      <c r="G6765" t="s">
        <v>1606</v>
      </c>
      <c r="J6765" t="s">
        <v>225</v>
      </c>
      <c r="K6765" t="s">
        <v>847</v>
      </c>
      <c r="L6765">
        <v>735</v>
      </c>
      <c r="M6765">
        <v>1</v>
      </c>
      <c r="N6765" t="s">
        <v>1579</v>
      </c>
      <c r="O6765">
        <v>14571</v>
      </c>
      <c r="P6765">
        <f t="shared" si="525"/>
        <v>20</v>
      </c>
      <c r="Q6765" t="str">
        <f t="shared" si="526"/>
        <v>Evening</v>
      </c>
      <c r="R6765" t="str">
        <f t="shared" si="527"/>
        <v>CCU  →  BOM  →  BLR</v>
      </c>
      <c r="S6765" t="str">
        <f t="shared" si="528"/>
        <v>Jun</v>
      </c>
      <c r="T6765" t="str">
        <f t="shared" si="529"/>
        <v>Business</v>
      </c>
    </row>
    <row r="6766" spans="1:20" x14ac:dyDescent="0.35">
      <c r="A6766" t="s">
        <v>12</v>
      </c>
      <c r="B6766" t="s">
        <v>59</v>
      </c>
      <c r="C6766" t="s">
        <v>68</v>
      </c>
      <c r="D6766" t="s">
        <v>72</v>
      </c>
      <c r="E6766" t="s">
        <v>1607</v>
      </c>
      <c r="F6766" t="s">
        <v>1615</v>
      </c>
      <c r="G6766" t="s">
        <v>1609</v>
      </c>
      <c r="H6766" t="s">
        <v>1610</v>
      </c>
      <c r="J6766" t="s">
        <v>239</v>
      </c>
      <c r="K6766" t="s">
        <v>457</v>
      </c>
      <c r="L6766">
        <v>555</v>
      </c>
      <c r="M6766">
        <v>2</v>
      </c>
      <c r="N6766" t="s">
        <v>1579</v>
      </c>
      <c r="O6766">
        <v>10976</v>
      </c>
      <c r="P6766">
        <f t="shared" si="525"/>
        <v>19</v>
      </c>
      <c r="Q6766" t="str">
        <f t="shared" si="526"/>
        <v>Evening</v>
      </c>
      <c r="R6766" t="str">
        <f t="shared" si="527"/>
        <v>DEL  →  AMD  →  BOM  →  COK</v>
      </c>
      <c r="S6766" t="str">
        <f t="shared" si="528"/>
        <v>Mar</v>
      </c>
      <c r="T6766" t="str">
        <f t="shared" si="529"/>
        <v>Business</v>
      </c>
    </row>
    <row r="6767" spans="1:20" x14ac:dyDescent="0.35">
      <c r="A6767" t="s">
        <v>12</v>
      </c>
      <c r="B6767" t="s">
        <v>54</v>
      </c>
      <c r="C6767" t="s">
        <v>67</v>
      </c>
      <c r="D6767" t="s">
        <v>66</v>
      </c>
      <c r="E6767" t="s">
        <v>1603</v>
      </c>
      <c r="F6767" t="s">
        <v>1609</v>
      </c>
      <c r="G6767" t="s">
        <v>1606</v>
      </c>
      <c r="J6767" t="s">
        <v>213</v>
      </c>
      <c r="K6767" t="s">
        <v>547</v>
      </c>
      <c r="L6767">
        <v>590</v>
      </c>
      <c r="M6767">
        <v>1</v>
      </c>
      <c r="N6767" t="s">
        <v>1580</v>
      </c>
      <c r="O6767">
        <v>10844</v>
      </c>
      <c r="P6767">
        <f t="shared" si="525"/>
        <v>6</v>
      </c>
      <c r="Q6767" t="str">
        <f t="shared" si="526"/>
        <v>Morning</v>
      </c>
      <c r="R6767" t="str">
        <f t="shared" si="527"/>
        <v>CCU  →  BOM  →  BLR</v>
      </c>
      <c r="S6767" t="str">
        <f t="shared" si="528"/>
        <v>May</v>
      </c>
      <c r="T6767" t="str">
        <f t="shared" si="529"/>
        <v>Business</v>
      </c>
    </row>
    <row r="6768" spans="1:20" x14ac:dyDescent="0.35">
      <c r="A6768" t="s">
        <v>10</v>
      </c>
      <c r="B6768" t="s">
        <v>62</v>
      </c>
      <c r="C6768" t="s">
        <v>67</v>
      </c>
      <c r="D6768" t="s">
        <v>66</v>
      </c>
      <c r="E6768" t="s">
        <v>1603</v>
      </c>
      <c r="F6768" t="s">
        <v>1606</v>
      </c>
      <c r="J6768" t="s">
        <v>169</v>
      </c>
      <c r="K6768" t="s">
        <v>323</v>
      </c>
      <c r="L6768">
        <v>155</v>
      </c>
      <c r="M6768">
        <v>0</v>
      </c>
      <c r="N6768" t="s">
        <v>1579</v>
      </c>
      <c r="O6768">
        <v>4488</v>
      </c>
      <c r="P6768">
        <f t="shared" si="525"/>
        <v>20</v>
      </c>
      <c r="Q6768" t="str">
        <f t="shared" si="526"/>
        <v>Evening</v>
      </c>
      <c r="R6768" t="str">
        <f t="shared" si="527"/>
        <v>CCU  →  BLR</v>
      </c>
      <c r="S6768" t="str">
        <f t="shared" si="528"/>
        <v>Apr</v>
      </c>
      <c r="T6768" t="str">
        <f t="shared" si="529"/>
        <v>Economy</v>
      </c>
    </row>
    <row r="6769" spans="1:20" x14ac:dyDescent="0.35">
      <c r="A6769" t="s">
        <v>11</v>
      </c>
      <c r="B6769" t="s">
        <v>54</v>
      </c>
      <c r="C6769" t="s">
        <v>68</v>
      </c>
      <c r="D6769" t="s">
        <v>72</v>
      </c>
      <c r="E6769" t="s">
        <v>1607</v>
      </c>
      <c r="F6769" t="s">
        <v>1609</v>
      </c>
      <c r="G6769" t="s">
        <v>1610</v>
      </c>
      <c r="J6769" t="s">
        <v>233</v>
      </c>
      <c r="K6769" t="s">
        <v>1300</v>
      </c>
      <c r="L6769">
        <v>1215</v>
      </c>
      <c r="M6769">
        <v>1</v>
      </c>
      <c r="N6769" t="s">
        <v>1579</v>
      </c>
      <c r="O6769">
        <v>8582</v>
      </c>
      <c r="P6769">
        <f t="shared" si="525"/>
        <v>23</v>
      </c>
      <c r="Q6769" t="str">
        <f t="shared" si="526"/>
        <v>Night</v>
      </c>
      <c r="R6769" t="str">
        <f t="shared" si="527"/>
        <v>DEL  →  BOM  →  COK</v>
      </c>
      <c r="S6769" t="str">
        <f t="shared" si="528"/>
        <v>May</v>
      </c>
      <c r="T6769" t="str">
        <f t="shared" si="529"/>
        <v>Premium Economy</v>
      </c>
    </row>
    <row r="6770" spans="1:20" x14ac:dyDescent="0.35">
      <c r="A6770" t="s">
        <v>12</v>
      </c>
      <c r="B6770" t="s">
        <v>27</v>
      </c>
      <c r="C6770" t="s">
        <v>68</v>
      </c>
      <c r="D6770" t="s">
        <v>72</v>
      </c>
      <c r="E6770" t="s">
        <v>1607</v>
      </c>
      <c r="F6770" t="s">
        <v>1609</v>
      </c>
      <c r="G6770" t="s">
        <v>1610</v>
      </c>
      <c r="J6770" t="s">
        <v>200</v>
      </c>
      <c r="K6770" t="s">
        <v>410</v>
      </c>
      <c r="L6770">
        <v>1010</v>
      </c>
      <c r="M6770">
        <v>1</v>
      </c>
      <c r="N6770" t="s">
        <v>1580</v>
      </c>
      <c r="O6770">
        <v>10262</v>
      </c>
      <c r="P6770">
        <f t="shared" si="525"/>
        <v>19</v>
      </c>
      <c r="Q6770" t="str">
        <f t="shared" si="526"/>
        <v>Evening</v>
      </c>
      <c r="R6770" t="str">
        <f t="shared" si="527"/>
        <v>DEL  →  BOM  →  COK</v>
      </c>
      <c r="S6770" t="str">
        <f t="shared" si="528"/>
        <v>Jun</v>
      </c>
      <c r="T6770" t="str">
        <f t="shared" si="529"/>
        <v>Business</v>
      </c>
    </row>
    <row r="6771" spans="1:20" x14ac:dyDescent="0.35">
      <c r="A6771" t="s">
        <v>16</v>
      </c>
      <c r="B6771" t="s">
        <v>40</v>
      </c>
      <c r="C6771" t="s">
        <v>67</v>
      </c>
      <c r="D6771" t="s">
        <v>66</v>
      </c>
      <c r="E6771" t="s">
        <v>1603</v>
      </c>
      <c r="F6771" t="s">
        <v>1621</v>
      </c>
      <c r="G6771" t="s">
        <v>1606</v>
      </c>
      <c r="J6771" t="s">
        <v>254</v>
      </c>
      <c r="K6771" t="s">
        <v>1011</v>
      </c>
      <c r="L6771">
        <v>1065</v>
      </c>
      <c r="M6771">
        <v>1</v>
      </c>
      <c r="N6771" t="s">
        <v>1579</v>
      </c>
      <c r="O6771">
        <v>8662</v>
      </c>
      <c r="P6771">
        <f t="shared" si="525"/>
        <v>17</v>
      </c>
      <c r="Q6771" t="str">
        <f t="shared" si="526"/>
        <v>Evening</v>
      </c>
      <c r="R6771" t="str">
        <f t="shared" si="527"/>
        <v>CCU  →  DEL  →  BLR</v>
      </c>
      <c r="S6771" t="str">
        <f t="shared" si="528"/>
        <v>May</v>
      </c>
      <c r="T6771" t="str">
        <f t="shared" si="529"/>
        <v>Premium Economy</v>
      </c>
    </row>
    <row r="6772" spans="1:20" x14ac:dyDescent="0.35">
      <c r="A6772" t="s">
        <v>10</v>
      </c>
      <c r="B6772" t="s">
        <v>22</v>
      </c>
      <c r="C6772" t="s">
        <v>66</v>
      </c>
      <c r="D6772" t="s">
        <v>71</v>
      </c>
      <c r="E6772" t="s">
        <v>1601</v>
      </c>
      <c r="F6772" t="s">
        <v>1602</v>
      </c>
      <c r="J6772" t="s">
        <v>240</v>
      </c>
      <c r="K6772" t="s">
        <v>174</v>
      </c>
      <c r="L6772">
        <v>165</v>
      </c>
      <c r="M6772">
        <v>0</v>
      </c>
      <c r="N6772" t="s">
        <v>1579</v>
      </c>
      <c r="O6772">
        <v>4777</v>
      </c>
      <c r="P6772">
        <f t="shared" si="525"/>
        <v>6</v>
      </c>
      <c r="Q6772" t="str">
        <f t="shared" si="526"/>
        <v>Morning</v>
      </c>
      <c r="R6772" t="str">
        <f t="shared" si="527"/>
        <v>BLR  →  DEL</v>
      </c>
      <c r="S6772" t="str">
        <f t="shared" si="528"/>
        <v>Mar</v>
      </c>
      <c r="T6772" t="str">
        <f t="shared" si="529"/>
        <v>Economy</v>
      </c>
    </row>
    <row r="6773" spans="1:20" x14ac:dyDescent="0.35">
      <c r="A6773" t="s">
        <v>12</v>
      </c>
      <c r="B6773" t="s">
        <v>59</v>
      </c>
      <c r="C6773" t="s">
        <v>70</v>
      </c>
      <c r="D6773" t="s">
        <v>73</v>
      </c>
      <c r="E6773" t="s">
        <v>1624</v>
      </c>
      <c r="F6773" t="s">
        <v>1625</v>
      </c>
      <c r="J6773" t="s">
        <v>331</v>
      </c>
      <c r="K6773" t="s">
        <v>231</v>
      </c>
      <c r="L6773">
        <v>90</v>
      </c>
      <c r="M6773">
        <v>0</v>
      </c>
      <c r="N6773" t="s">
        <v>1580</v>
      </c>
      <c r="O6773">
        <v>2071</v>
      </c>
      <c r="P6773">
        <f t="shared" si="525"/>
        <v>15</v>
      </c>
      <c r="Q6773" t="str">
        <f t="shared" si="526"/>
        <v>Afternoon</v>
      </c>
      <c r="R6773" t="str">
        <f t="shared" si="527"/>
        <v>BOM  →  HYD</v>
      </c>
      <c r="S6773" t="str">
        <f t="shared" si="528"/>
        <v>Mar</v>
      </c>
      <c r="T6773" t="str">
        <f t="shared" si="529"/>
        <v>Economy</v>
      </c>
    </row>
    <row r="6774" spans="1:20" x14ac:dyDescent="0.35">
      <c r="A6774" t="s">
        <v>12</v>
      </c>
      <c r="B6774" t="s">
        <v>28</v>
      </c>
      <c r="C6774" t="s">
        <v>66</v>
      </c>
      <c r="D6774" t="s">
        <v>71</v>
      </c>
      <c r="E6774" t="s">
        <v>1601</v>
      </c>
      <c r="F6774" t="s">
        <v>1609</v>
      </c>
      <c r="G6774" t="s">
        <v>1602</v>
      </c>
      <c r="J6774" t="s">
        <v>323</v>
      </c>
      <c r="K6774" t="s">
        <v>467</v>
      </c>
      <c r="L6774">
        <v>980</v>
      </c>
      <c r="M6774">
        <v>1</v>
      </c>
      <c r="N6774" t="s">
        <v>1580</v>
      </c>
      <c r="O6774">
        <v>11087</v>
      </c>
      <c r="P6774">
        <f t="shared" si="525"/>
        <v>22</v>
      </c>
      <c r="Q6774" t="str">
        <f t="shared" si="526"/>
        <v>Night</v>
      </c>
      <c r="R6774" t="str">
        <f t="shared" si="527"/>
        <v>BLR  →  BOM  →  DEL</v>
      </c>
      <c r="S6774" t="str">
        <f t="shared" si="528"/>
        <v>Mar</v>
      </c>
      <c r="T6774" t="str">
        <f t="shared" si="529"/>
        <v>Business</v>
      </c>
    </row>
    <row r="6775" spans="1:20" x14ac:dyDescent="0.35">
      <c r="A6775" t="s">
        <v>11</v>
      </c>
      <c r="B6775" t="s">
        <v>31</v>
      </c>
      <c r="C6775" t="s">
        <v>66</v>
      </c>
      <c r="D6775" t="s">
        <v>68</v>
      </c>
      <c r="E6775" t="s">
        <v>1601</v>
      </c>
      <c r="F6775" t="s">
        <v>1602</v>
      </c>
      <c r="J6775" t="s">
        <v>262</v>
      </c>
      <c r="K6775" t="s">
        <v>199</v>
      </c>
      <c r="L6775">
        <v>170</v>
      </c>
      <c r="M6775">
        <v>0</v>
      </c>
      <c r="N6775" t="s">
        <v>1579</v>
      </c>
      <c r="O6775">
        <v>5228</v>
      </c>
      <c r="P6775">
        <f t="shared" si="525"/>
        <v>21</v>
      </c>
      <c r="Q6775" t="str">
        <f t="shared" si="526"/>
        <v>Night</v>
      </c>
      <c r="R6775" t="str">
        <f t="shared" si="527"/>
        <v>BLR  →  DEL</v>
      </c>
      <c r="S6775" t="str">
        <f t="shared" si="528"/>
        <v>Apr</v>
      </c>
      <c r="T6775" t="str">
        <f t="shared" si="529"/>
        <v>Premium Economy</v>
      </c>
    </row>
    <row r="6776" spans="1:20" x14ac:dyDescent="0.35">
      <c r="A6776" t="s">
        <v>12</v>
      </c>
      <c r="B6776" t="s">
        <v>56</v>
      </c>
      <c r="C6776" t="s">
        <v>67</v>
      </c>
      <c r="D6776" t="s">
        <v>66</v>
      </c>
      <c r="E6776" t="s">
        <v>1603</v>
      </c>
      <c r="F6776" t="s">
        <v>1609</v>
      </c>
      <c r="G6776" t="s">
        <v>1606</v>
      </c>
      <c r="J6776" t="s">
        <v>213</v>
      </c>
      <c r="K6776" t="s">
        <v>547</v>
      </c>
      <c r="L6776">
        <v>590</v>
      </c>
      <c r="M6776">
        <v>1</v>
      </c>
      <c r="N6776" t="s">
        <v>1579</v>
      </c>
      <c r="O6776">
        <v>12996</v>
      </c>
      <c r="P6776">
        <f t="shared" si="525"/>
        <v>6</v>
      </c>
      <c r="Q6776" t="str">
        <f t="shared" si="526"/>
        <v>Morning</v>
      </c>
      <c r="R6776" t="str">
        <f t="shared" si="527"/>
        <v>CCU  →  BOM  →  BLR</v>
      </c>
      <c r="S6776" t="str">
        <f t="shared" si="528"/>
        <v>Apr</v>
      </c>
      <c r="T6776" t="str">
        <f t="shared" si="529"/>
        <v>Business</v>
      </c>
    </row>
    <row r="6777" spans="1:20" x14ac:dyDescent="0.35">
      <c r="A6777" t="s">
        <v>12</v>
      </c>
      <c r="B6777" t="s">
        <v>48</v>
      </c>
      <c r="C6777" t="s">
        <v>66</v>
      </c>
      <c r="D6777" t="s">
        <v>71</v>
      </c>
      <c r="E6777" t="s">
        <v>1601</v>
      </c>
      <c r="F6777" t="s">
        <v>1609</v>
      </c>
      <c r="G6777" t="s">
        <v>1602</v>
      </c>
      <c r="J6777" t="s">
        <v>165</v>
      </c>
      <c r="K6777" t="s">
        <v>233</v>
      </c>
      <c r="L6777">
        <v>900</v>
      </c>
      <c r="M6777">
        <v>1</v>
      </c>
      <c r="N6777" t="s">
        <v>1579</v>
      </c>
      <c r="O6777">
        <v>16736</v>
      </c>
      <c r="P6777">
        <f t="shared" si="525"/>
        <v>8</v>
      </c>
      <c r="Q6777" t="str">
        <f t="shared" si="526"/>
        <v>Morning</v>
      </c>
      <c r="R6777" t="str">
        <f t="shared" si="527"/>
        <v>BLR  →  BOM  →  DEL</v>
      </c>
      <c r="S6777" t="str">
        <f t="shared" si="528"/>
        <v>Mar</v>
      </c>
      <c r="T6777" t="str">
        <f t="shared" si="529"/>
        <v>Business</v>
      </c>
    </row>
    <row r="6778" spans="1:20" x14ac:dyDescent="0.35">
      <c r="A6778" t="s">
        <v>12</v>
      </c>
      <c r="B6778" t="s">
        <v>23</v>
      </c>
      <c r="C6778" t="s">
        <v>67</v>
      </c>
      <c r="D6778" t="s">
        <v>66</v>
      </c>
      <c r="E6778" t="s">
        <v>1603</v>
      </c>
      <c r="F6778" t="s">
        <v>1609</v>
      </c>
      <c r="G6778" t="s">
        <v>1606</v>
      </c>
      <c r="J6778" t="s">
        <v>164</v>
      </c>
      <c r="K6778" t="s">
        <v>490</v>
      </c>
      <c r="L6778">
        <v>910</v>
      </c>
      <c r="M6778">
        <v>1</v>
      </c>
      <c r="N6778" t="s">
        <v>1579</v>
      </c>
      <c r="O6778">
        <v>13941</v>
      </c>
      <c r="P6778">
        <f t="shared" si="525"/>
        <v>18</v>
      </c>
      <c r="Q6778" t="str">
        <f t="shared" si="526"/>
        <v>Evening</v>
      </c>
      <c r="R6778" t="str">
        <f t="shared" si="527"/>
        <v>CCU  →  BOM  →  BLR</v>
      </c>
      <c r="S6778" t="str">
        <f t="shared" si="528"/>
        <v>May</v>
      </c>
      <c r="T6778" t="str">
        <f t="shared" si="529"/>
        <v>Business</v>
      </c>
    </row>
    <row r="6779" spans="1:20" x14ac:dyDescent="0.35">
      <c r="A6779" t="s">
        <v>11</v>
      </c>
      <c r="B6779" t="s">
        <v>50</v>
      </c>
      <c r="C6779" t="s">
        <v>66</v>
      </c>
      <c r="D6779" t="s">
        <v>71</v>
      </c>
      <c r="E6779" t="s">
        <v>1601</v>
      </c>
      <c r="F6779" t="s">
        <v>1620</v>
      </c>
      <c r="G6779" t="s">
        <v>1602</v>
      </c>
      <c r="J6779" t="s">
        <v>351</v>
      </c>
      <c r="K6779" t="s">
        <v>276</v>
      </c>
      <c r="L6779">
        <v>500</v>
      </c>
      <c r="M6779">
        <v>1</v>
      </c>
      <c r="N6779" t="s">
        <v>1579</v>
      </c>
      <c r="O6779">
        <v>9166</v>
      </c>
      <c r="P6779">
        <f t="shared" si="525"/>
        <v>13</v>
      </c>
      <c r="Q6779" t="str">
        <f t="shared" si="526"/>
        <v>Afternoon</v>
      </c>
      <c r="R6779" t="str">
        <f t="shared" si="527"/>
        <v>BLR  →  GAU  →  DEL</v>
      </c>
      <c r="S6779" t="str">
        <f t="shared" si="528"/>
        <v>Mar</v>
      </c>
      <c r="T6779" t="str">
        <f t="shared" si="529"/>
        <v>Premium Economy</v>
      </c>
    </row>
    <row r="6780" spans="1:20" x14ac:dyDescent="0.35">
      <c r="A6780" t="s">
        <v>11</v>
      </c>
      <c r="B6780" t="s">
        <v>34</v>
      </c>
      <c r="C6780" t="s">
        <v>68</v>
      </c>
      <c r="D6780" t="s">
        <v>72</v>
      </c>
      <c r="E6780" t="s">
        <v>1607</v>
      </c>
      <c r="F6780" t="s">
        <v>1632</v>
      </c>
      <c r="G6780" t="s">
        <v>1610</v>
      </c>
      <c r="J6780" t="s">
        <v>223</v>
      </c>
      <c r="K6780" t="s">
        <v>1345</v>
      </c>
      <c r="L6780">
        <v>1535</v>
      </c>
      <c r="M6780">
        <v>1</v>
      </c>
      <c r="N6780" t="s">
        <v>1579</v>
      </c>
      <c r="O6780">
        <v>12677</v>
      </c>
      <c r="P6780">
        <f t="shared" si="525"/>
        <v>5</v>
      </c>
      <c r="Q6780" t="str">
        <f t="shared" si="526"/>
        <v>Morning</v>
      </c>
      <c r="R6780" t="str">
        <f t="shared" si="527"/>
        <v>DEL  →  TRV  →  COK</v>
      </c>
      <c r="S6780" t="str">
        <f t="shared" si="528"/>
        <v>Mar</v>
      </c>
      <c r="T6780" t="str">
        <f t="shared" si="529"/>
        <v>Business</v>
      </c>
    </row>
    <row r="6781" spans="1:20" x14ac:dyDescent="0.35">
      <c r="A6781" t="s">
        <v>11</v>
      </c>
      <c r="B6781" t="s">
        <v>22</v>
      </c>
      <c r="C6781" t="s">
        <v>69</v>
      </c>
      <c r="D6781" t="s">
        <v>67</v>
      </c>
      <c r="E6781" t="s">
        <v>1613</v>
      </c>
      <c r="F6781" t="s">
        <v>1614</v>
      </c>
      <c r="J6781" t="s">
        <v>170</v>
      </c>
      <c r="K6781" t="s">
        <v>205</v>
      </c>
      <c r="L6781">
        <v>135</v>
      </c>
      <c r="M6781">
        <v>0</v>
      </c>
      <c r="N6781" t="s">
        <v>1579</v>
      </c>
      <c r="O6781">
        <v>4405</v>
      </c>
      <c r="P6781">
        <f t="shared" si="525"/>
        <v>11</v>
      </c>
      <c r="Q6781" t="str">
        <f t="shared" si="526"/>
        <v>Morning</v>
      </c>
      <c r="R6781" t="str">
        <f t="shared" si="527"/>
        <v>MAA  →  CCU</v>
      </c>
      <c r="S6781" t="str">
        <f t="shared" si="528"/>
        <v>Mar</v>
      </c>
      <c r="T6781" t="str">
        <f t="shared" si="529"/>
        <v>Economy</v>
      </c>
    </row>
    <row r="6782" spans="1:20" x14ac:dyDescent="0.35">
      <c r="A6782" t="s">
        <v>12</v>
      </c>
      <c r="B6782" t="s">
        <v>40</v>
      </c>
      <c r="C6782" t="s">
        <v>67</v>
      </c>
      <c r="D6782" t="s">
        <v>66</v>
      </c>
      <c r="E6782" t="s">
        <v>1603</v>
      </c>
      <c r="F6782" t="s">
        <v>1621</v>
      </c>
      <c r="G6782" t="s">
        <v>1606</v>
      </c>
      <c r="J6782" t="s">
        <v>197</v>
      </c>
      <c r="K6782" t="s">
        <v>471</v>
      </c>
      <c r="L6782">
        <v>840</v>
      </c>
      <c r="M6782">
        <v>1</v>
      </c>
      <c r="N6782" t="s">
        <v>1579</v>
      </c>
      <c r="O6782">
        <v>12121</v>
      </c>
      <c r="P6782">
        <f t="shared" si="525"/>
        <v>9</v>
      </c>
      <c r="Q6782" t="str">
        <f t="shared" si="526"/>
        <v>Morning</v>
      </c>
      <c r="R6782" t="str">
        <f t="shared" si="527"/>
        <v>CCU  →  DEL  →  BLR</v>
      </c>
      <c r="S6782" t="str">
        <f t="shared" si="528"/>
        <v>May</v>
      </c>
      <c r="T6782" t="str">
        <f t="shared" si="529"/>
        <v>Business</v>
      </c>
    </row>
    <row r="6783" spans="1:20" x14ac:dyDescent="0.35">
      <c r="A6783" t="s">
        <v>11</v>
      </c>
      <c r="B6783" t="s">
        <v>53</v>
      </c>
      <c r="C6783" t="s">
        <v>66</v>
      </c>
      <c r="D6783" t="s">
        <v>68</v>
      </c>
      <c r="E6783" t="s">
        <v>1601</v>
      </c>
      <c r="F6783" t="s">
        <v>1602</v>
      </c>
      <c r="J6783" t="s">
        <v>262</v>
      </c>
      <c r="K6783" t="s">
        <v>199</v>
      </c>
      <c r="L6783">
        <v>170</v>
      </c>
      <c r="M6783">
        <v>0</v>
      </c>
      <c r="N6783" t="s">
        <v>1579</v>
      </c>
      <c r="O6783">
        <v>6121</v>
      </c>
      <c r="P6783">
        <f t="shared" si="525"/>
        <v>21</v>
      </c>
      <c r="Q6783" t="str">
        <f t="shared" si="526"/>
        <v>Night</v>
      </c>
      <c r="R6783" t="str">
        <f t="shared" si="527"/>
        <v>BLR  →  DEL</v>
      </c>
      <c r="S6783" t="str">
        <f t="shared" si="528"/>
        <v>Jun</v>
      </c>
      <c r="T6783" t="str">
        <f t="shared" si="529"/>
        <v>Premium Economy</v>
      </c>
    </row>
    <row r="6784" spans="1:20" x14ac:dyDescent="0.35">
      <c r="A6784" t="s">
        <v>12</v>
      </c>
      <c r="B6784" t="s">
        <v>45</v>
      </c>
      <c r="C6784" t="s">
        <v>67</v>
      </c>
      <c r="D6784" t="s">
        <v>66</v>
      </c>
      <c r="E6784" t="s">
        <v>1603</v>
      </c>
      <c r="F6784" t="s">
        <v>1609</v>
      </c>
      <c r="G6784" t="s">
        <v>1606</v>
      </c>
      <c r="J6784" t="s">
        <v>217</v>
      </c>
      <c r="K6784" t="s">
        <v>1158</v>
      </c>
      <c r="L6784">
        <v>1495</v>
      </c>
      <c r="M6784">
        <v>1</v>
      </c>
      <c r="N6784" t="s">
        <v>1579</v>
      </c>
      <c r="O6784">
        <v>14388</v>
      </c>
      <c r="P6784">
        <f t="shared" si="525"/>
        <v>8</v>
      </c>
      <c r="Q6784" t="str">
        <f t="shared" si="526"/>
        <v>Morning</v>
      </c>
      <c r="R6784" t="str">
        <f t="shared" si="527"/>
        <v>CCU  →  BOM  →  BLR</v>
      </c>
      <c r="S6784" t="str">
        <f t="shared" si="528"/>
        <v>May</v>
      </c>
      <c r="T6784" t="str">
        <f t="shared" si="529"/>
        <v>Business</v>
      </c>
    </row>
    <row r="6785" spans="1:20" x14ac:dyDescent="0.35">
      <c r="A6785" t="s">
        <v>12</v>
      </c>
      <c r="B6785" t="s">
        <v>56</v>
      </c>
      <c r="C6785" t="s">
        <v>67</v>
      </c>
      <c r="D6785" t="s">
        <v>66</v>
      </c>
      <c r="E6785" t="s">
        <v>1603</v>
      </c>
      <c r="F6785" t="s">
        <v>1621</v>
      </c>
      <c r="G6785" t="s">
        <v>1606</v>
      </c>
      <c r="J6785" t="s">
        <v>218</v>
      </c>
      <c r="K6785" t="s">
        <v>959</v>
      </c>
      <c r="L6785">
        <v>870</v>
      </c>
      <c r="M6785">
        <v>1</v>
      </c>
      <c r="N6785" t="s">
        <v>1579</v>
      </c>
      <c r="O6785">
        <v>11467</v>
      </c>
      <c r="P6785">
        <f t="shared" si="525"/>
        <v>20</v>
      </c>
      <c r="Q6785" t="str">
        <f t="shared" si="526"/>
        <v>Evening</v>
      </c>
      <c r="R6785" t="str">
        <f t="shared" si="527"/>
        <v>CCU  →  DEL  →  BLR</v>
      </c>
      <c r="S6785" t="str">
        <f t="shared" si="528"/>
        <v>Apr</v>
      </c>
      <c r="T6785" t="str">
        <f t="shared" si="529"/>
        <v>Business</v>
      </c>
    </row>
    <row r="6786" spans="1:20" x14ac:dyDescent="0.35">
      <c r="A6786" t="s">
        <v>12</v>
      </c>
      <c r="B6786" t="s">
        <v>28</v>
      </c>
      <c r="C6786" t="s">
        <v>66</v>
      </c>
      <c r="D6786" t="s">
        <v>71</v>
      </c>
      <c r="E6786" t="s">
        <v>1601</v>
      </c>
      <c r="F6786" t="s">
        <v>1609</v>
      </c>
      <c r="G6786" t="s">
        <v>1602</v>
      </c>
      <c r="J6786" t="s">
        <v>181</v>
      </c>
      <c r="K6786" t="s">
        <v>382</v>
      </c>
      <c r="L6786">
        <v>780</v>
      </c>
      <c r="M6786">
        <v>1</v>
      </c>
      <c r="N6786" t="s">
        <v>1579</v>
      </c>
      <c r="O6786">
        <v>13817</v>
      </c>
      <c r="P6786">
        <f t="shared" si="525"/>
        <v>21</v>
      </c>
      <c r="Q6786" t="str">
        <f t="shared" si="526"/>
        <v>Night</v>
      </c>
      <c r="R6786" t="str">
        <f t="shared" si="527"/>
        <v>BLR  →  BOM  →  DEL</v>
      </c>
      <c r="S6786" t="str">
        <f t="shared" si="528"/>
        <v>Mar</v>
      </c>
      <c r="T6786" t="str">
        <f t="shared" si="529"/>
        <v>Business</v>
      </c>
    </row>
    <row r="6787" spans="1:20" x14ac:dyDescent="0.35">
      <c r="A6787" t="s">
        <v>11</v>
      </c>
      <c r="B6787" t="s">
        <v>40</v>
      </c>
      <c r="C6787" t="s">
        <v>70</v>
      </c>
      <c r="D6787" t="s">
        <v>73</v>
      </c>
      <c r="E6787" t="s">
        <v>1624</v>
      </c>
      <c r="F6787" t="s">
        <v>1625</v>
      </c>
      <c r="J6787" t="s">
        <v>227</v>
      </c>
      <c r="K6787" t="s">
        <v>222</v>
      </c>
      <c r="L6787">
        <v>75</v>
      </c>
      <c r="M6787">
        <v>0</v>
      </c>
      <c r="N6787" t="s">
        <v>1579</v>
      </c>
      <c r="O6787">
        <v>3100</v>
      </c>
      <c r="P6787">
        <f t="shared" ref="P6787:P6850" si="530">HOUR(TEXT(J6787,"HH:MM"))</f>
        <v>19</v>
      </c>
      <c r="Q6787" t="str">
        <f t="shared" ref="Q6787:Q6850" si="531">IF(P6787&gt;=5, IF(P6787&lt;12, "Morning", IF(P6787&lt;17, "Afternoon", IF(P6787&lt;21, "Evening", "Night"))), "Night")</f>
        <v>Evening</v>
      </c>
      <c r="R6787" t="str">
        <f t="shared" ref="R6787:R6850" si="532">_xlfn.TEXTJOIN(" → ", TRUE, E6787:I6787)</f>
        <v>BOM  →  HYD</v>
      </c>
      <c r="S6787" t="str">
        <f t="shared" ref="S6787:S6850" si="533">TEXT(B6787, "mmm")</f>
        <v>May</v>
      </c>
      <c r="T6787" t="str">
        <f t="shared" ref="T6787:T6850" si="534">_xlfn.IFS(
  O6787 &lt; 5000, "Economy",
  O6787 &lt;= 10000, "Premium Economy",
  O6787 &gt; 10000, "Business"
)</f>
        <v>Economy</v>
      </c>
    </row>
    <row r="6788" spans="1:20" x14ac:dyDescent="0.35">
      <c r="A6788" t="s">
        <v>14</v>
      </c>
      <c r="B6788" t="s">
        <v>47</v>
      </c>
      <c r="C6788" t="s">
        <v>68</v>
      </c>
      <c r="D6788" t="s">
        <v>72</v>
      </c>
      <c r="E6788" t="s">
        <v>1607</v>
      </c>
      <c r="F6788" t="s">
        <v>1609</v>
      </c>
      <c r="G6788" t="s">
        <v>1610</v>
      </c>
      <c r="J6788" t="s">
        <v>170</v>
      </c>
      <c r="K6788" t="s">
        <v>252</v>
      </c>
      <c r="L6788">
        <v>455</v>
      </c>
      <c r="M6788">
        <v>1</v>
      </c>
      <c r="N6788" t="s">
        <v>1579</v>
      </c>
      <c r="O6788">
        <v>8266</v>
      </c>
      <c r="P6788">
        <f t="shared" si="530"/>
        <v>11</v>
      </c>
      <c r="Q6788" t="str">
        <f t="shared" si="531"/>
        <v>Morning</v>
      </c>
      <c r="R6788" t="str">
        <f t="shared" si="532"/>
        <v>DEL  →  BOM  →  COK</v>
      </c>
      <c r="S6788" t="str">
        <f t="shared" si="533"/>
        <v>May</v>
      </c>
      <c r="T6788" t="str">
        <f t="shared" si="534"/>
        <v>Premium Economy</v>
      </c>
    </row>
    <row r="6789" spans="1:20" x14ac:dyDescent="0.35">
      <c r="A6789" t="s">
        <v>12</v>
      </c>
      <c r="B6789" t="s">
        <v>22</v>
      </c>
      <c r="C6789" t="s">
        <v>67</v>
      </c>
      <c r="D6789" t="s">
        <v>66</v>
      </c>
      <c r="E6789" t="s">
        <v>1603</v>
      </c>
      <c r="F6789" t="s">
        <v>1609</v>
      </c>
      <c r="G6789" t="s">
        <v>1606</v>
      </c>
      <c r="J6789" t="s">
        <v>200</v>
      </c>
      <c r="K6789" t="s">
        <v>1026</v>
      </c>
      <c r="L6789">
        <v>1660</v>
      </c>
      <c r="M6789">
        <v>1</v>
      </c>
      <c r="N6789" t="s">
        <v>1579</v>
      </c>
      <c r="O6789">
        <v>13759</v>
      </c>
      <c r="P6789">
        <f t="shared" si="530"/>
        <v>19</v>
      </c>
      <c r="Q6789" t="str">
        <f t="shared" si="531"/>
        <v>Evening</v>
      </c>
      <c r="R6789" t="str">
        <f t="shared" si="532"/>
        <v>CCU  →  BOM  →  BLR</v>
      </c>
      <c r="S6789" t="str">
        <f t="shared" si="533"/>
        <v>Mar</v>
      </c>
      <c r="T6789" t="str">
        <f t="shared" si="534"/>
        <v>Business</v>
      </c>
    </row>
    <row r="6790" spans="1:20" x14ac:dyDescent="0.35">
      <c r="A6790" t="s">
        <v>10</v>
      </c>
      <c r="B6790" t="s">
        <v>24</v>
      </c>
      <c r="C6790" t="s">
        <v>66</v>
      </c>
      <c r="D6790" t="s">
        <v>68</v>
      </c>
      <c r="E6790" t="s">
        <v>1601</v>
      </c>
      <c r="F6790" t="s">
        <v>1602</v>
      </c>
      <c r="J6790" t="s">
        <v>335</v>
      </c>
      <c r="K6790" t="s">
        <v>644</v>
      </c>
      <c r="L6790">
        <v>170</v>
      </c>
      <c r="M6790">
        <v>0</v>
      </c>
      <c r="N6790" t="s">
        <v>1579</v>
      </c>
      <c r="O6790">
        <v>3943</v>
      </c>
      <c r="P6790">
        <f t="shared" si="530"/>
        <v>0</v>
      </c>
      <c r="Q6790" t="str">
        <f t="shared" si="531"/>
        <v>Night</v>
      </c>
      <c r="R6790" t="str">
        <f t="shared" si="532"/>
        <v>BLR  →  DEL</v>
      </c>
      <c r="S6790" t="str">
        <f t="shared" si="533"/>
        <v>Jun</v>
      </c>
      <c r="T6790" t="str">
        <f t="shared" si="534"/>
        <v>Economy</v>
      </c>
    </row>
    <row r="6791" spans="1:20" x14ac:dyDescent="0.35">
      <c r="A6791" t="s">
        <v>14</v>
      </c>
      <c r="B6791" t="s">
        <v>59</v>
      </c>
      <c r="C6791" t="s">
        <v>68</v>
      </c>
      <c r="D6791" t="s">
        <v>72</v>
      </c>
      <c r="E6791" t="s">
        <v>1607</v>
      </c>
      <c r="F6791" t="s">
        <v>1609</v>
      </c>
      <c r="G6791" t="s">
        <v>1610</v>
      </c>
      <c r="J6791" t="s">
        <v>230</v>
      </c>
      <c r="K6791" t="s">
        <v>470</v>
      </c>
      <c r="L6791">
        <v>440</v>
      </c>
      <c r="M6791">
        <v>1</v>
      </c>
      <c r="N6791" t="s">
        <v>1579</v>
      </c>
      <c r="O6791">
        <v>12327</v>
      </c>
      <c r="P6791">
        <f t="shared" si="530"/>
        <v>18</v>
      </c>
      <c r="Q6791" t="str">
        <f t="shared" si="531"/>
        <v>Evening</v>
      </c>
      <c r="R6791" t="str">
        <f t="shared" si="532"/>
        <v>DEL  →  BOM  →  COK</v>
      </c>
      <c r="S6791" t="str">
        <f t="shared" si="533"/>
        <v>Mar</v>
      </c>
      <c r="T6791" t="str">
        <f t="shared" si="534"/>
        <v>Business</v>
      </c>
    </row>
    <row r="6792" spans="1:20" x14ac:dyDescent="0.35">
      <c r="A6792" t="s">
        <v>10</v>
      </c>
      <c r="B6792" t="s">
        <v>36</v>
      </c>
      <c r="C6792" t="s">
        <v>70</v>
      </c>
      <c r="D6792" t="s">
        <v>73</v>
      </c>
      <c r="E6792" t="s">
        <v>1624</v>
      </c>
      <c r="F6792" t="s">
        <v>1625</v>
      </c>
      <c r="J6792" t="s">
        <v>209</v>
      </c>
      <c r="K6792" t="s">
        <v>302</v>
      </c>
      <c r="L6792">
        <v>90</v>
      </c>
      <c r="M6792">
        <v>0</v>
      </c>
      <c r="N6792" t="s">
        <v>1579</v>
      </c>
      <c r="O6792">
        <v>4049</v>
      </c>
      <c r="P6792">
        <f t="shared" si="530"/>
        <v>6</v>
      </c>
      <c r="Q6792" t="str">
        <f t="shared" si="531"/>
        <v>Morning</v>
      </c>
      <c r="R6792" t="str">
        <f t="shared" si="532"/>
        <v>BOM  →  HYD</v>
      </c>
      <c r="S6792" t="str">
        <f t="shared" si="533"/>
        <v>Jun</v>
      </c>
      <c r="T6792" t="str">
        <f t="shared" si="534"/>
        <v>Economy</v>
      </c>
    </row>
    <row r="6793" spans="1:20" x14ac:dyDescent="0.35">
      <c r="A6793" t="s">
        <v>13</v>
      </c>
      <c r="B6793" t="s">
        <v>30</v>
      </c>
      <c r="C6793" t="s">
        <v>66</v>
      </c>
      <c r="D6793" t="s">
        <v>68</v>
      </c>
      <c r="E6793" t="s">
        <v>1601</v>
      </c>
      <c r="F6793" t="s">
        <v>1602</v>
      </c>
      <c r="J6793" t="s">
        <v>171</v>
      </c>
      <c r="K6793" t="s">
        <v>1179</v>
      </c>
      <c r="L6793">
        <v>175</v>
      </c>
      <c r="M6793">
        <v>0</v>
      </c>
      <c r="N6793" t="s">
        <v>1581</v>
      </c>
      <c r="O6793">
        <v>3573</v>
      </c>
      <c r="P6793">
        <f t="shared" si="530"/>
        <v>21</v>
      </c>
      <c r="Q6793" t="str">
        <f t="shared" si="531"/>
        <v>Night</v>
      </c>
      <c r="R6793" t="str">
        <f t="shared" si="532"/>
        <v>BLR  →  DEL</v>
      </c>
      <c r="S6793" t="str">
        <f t="shared" si="533"/>
        <v>Jun</v>
      </c>
      <c r="T6793" t="str">
        <f t="shared" si="534"/>
        <v>Economy</v>
      </c>
    </row>
    <row r="6794" spans="1:20" x14ac:dyDescent="0.35">
      <c r="A6794" t="s">
        <v>17</v>
      </c>
      <c r="B6794" t="s">
        <v>41</v>
      </c>
      <c r="C6794" t="s">
        <v>67</v>
      </c>
      <c r="D6794" t="s">
        <v>66</v>
      </c>
      <c r="E6794" t="s">
        <v>1603</v>
      </c>
      <c r="F6794" t="s">
        <v>1606</v>
      </c>
      <c r="J6794" t="s">
        <v>212</v>
      </c>
      <c r="K6794" t="s">
        <v>261</v>
      </c>
      <c r="L6794">
        <v>150</v>
      </c>
      <c r="M6794">
        <v>0</v>
      </c>
      <c r="N6794" t="s">
        <v>1579</v>
      </c>
      <c r="O6794">
        <v>4409</v>
      </c>
      <c r="P6794">
        <f t="shared" si="530"/>
        <v>19</v>
      </c>
      <c r="Q6794" t="str">
        <f t="shared" si="531"/>
        <v>Evening</v>
      </c>
      <c r="R6794" t="str">
        <f t="shared" si="532"/>
        <v>CCU  →  BLR</v>
      </c>
      <c r="S6794" t="str">
        <f t="shared" si="533"/>
        <v>May</v>
      </c>
      <c r="T6794" t="str">
        <f t="shared" si="534"/>
        <v>Economy</v>
      </c>
    </row>
    <row r="6795" spans="1:20" x14ac:dyDescent="0.35">
      <c r="A6795" t="s">
        <v>11</v>
      </c>
      <c r="B6795" t="s">
        <v>59</v>
      </c>
      <c r="C6795" t="s">
        <v>68</v>
      </c>
      <c r="D6795" t="s">
        <v>72</v>
      </c>
      <c r="E6795" t="s">
        <v>1607</v>
      </c>
      <c r="F6795" t="s">
        <v>1623</v>
      </c>
      <c r="G6795" t="s">
        <v>1622</v>
      </c>
      <c r="H6795" t="s">
        <v>1610</v>
      </c>
      <c r="J6795" t="s">
        <v>184</v>
      </c>
      <c r="K6795" t="s">
        <v>886</v>
      </c>
      <c r="L6795">
        <v>1580</v>
      </c>
      <c r="M6795">
        <v>2</v>
      </c>
      <c r="N6795" t="s">
        <v>1579</v>
      </c>
      <c r="O6795">
        <v>6565</v>
      </c>
      <c r="P6795">
        <f t="shared" si="530"/>
        <v>7</v>
      </c>
      <c r="Q6795" t="str">
        <f t="shared" si="531"/>
        <v>Morning</v>
      </c>
      <c r="R6795" t="str">
        <f t="shared" si="532"/>
        <v>DEL  →  HYD  →  MAA  →  COK</v>
      </c>
      <c r="S6795" t="str">
        <f t="shared" si="533"/>
        <v>Mar</v>
      </c>
      <c r="T6795" t="str">
        <f t="shared" si="534"/>
        <v>Premium Economy</v>
      </c>
    </row>
    <row r="6796" spans="1:20" x14ac:dyDescent="0.35">
      <c r="A6796" t="s">
        <v>10</v>
      </c>
      <c r="B6796" t="s">
        <v>35</v>
      </c>
      <c r="C6796" t="s">
        <v>67</v>
      </c>
      <c r="D6796" t="s">
        <v>66</v>
      </c>
      <c r="E6796" t="s">
        <v>1603</v>
      </c>
      <c r="F6796" t="s">
        <v>1606</v>
      </c>
      <c r="J6796" t="s">
        <v>181</v>
      </c>
      <c r="K6796" t="s">
        <v>1320</v>
      </c>
      <c r="L6796">
        <v>160</v>
      </c>
      <c r="M6796">
        <v>0</v>
      </c>
      <c r="N6796" t="s">
        <v>1579</v>
      </c>
      <c r="O6796">
        <v>4174</v>
      </c>
      <c r="P6796">
        <f t="shared" si="530"/>
        <v>21</v>
      </c>
      <c r="Q6796" t="str">
        <f t="shared" si="531"/>
        <v>Night</v>
      </c>
      <c r="R6796" t="str">
        <f t="shared" si="532"/>
        <v>CCU  →  BLR</v>
      </c>
      <c r="S6796" t="str">
        <f t="shared" si="533"/>
        <v>Apr</v>
      </c>
      <c r="T6796" t="str">
        <f t="shared" si="534"/>
        <v>Economy</v>
      </c>
    </row>
    <row r="6797" spans="1:20" x14ac:dyDescent="0.35">
      <c r="A6797" t="s">
        <v>12</v>
      </c>
      <c r="B6797" t="s">
        <v>54</v>
      </c>
      <c r="C6797" t="s">
        <v>66</v>
      </c>
      <c r="D6797" t="s">
        <v>68</v>
      </c>
      <c r="E6797" t="s">
        <v>1601</v>
      </c>
      <c r="F6797" t="s">
        <v>1602</v>
      </c>
      <c r="J6797" t="s">
        <v>269</v>
      </c>
      <c r="K6797" t="s">
        <v>304</v>
      </c>
      <c r="L6797">
        <v>180</v>
      </c>
      <c r="M6797">
        <v>0</v>
      </c>
      <c r="N6797" t="s">
        <v>1580</v>
      </c>
      <c r="O6797">
        <v>4030</v>
      </c>
      <c r="P6797">
        <f t="shared" si="530"/>
        <v>7</v>
      </c>
      <c r="Q6797" t="str">
        <f t="shared" si="531"/>
        <v>Morning</v>
      </c>
      <c r="R6797" t="str">
        <f t="shared" si="532"/>
        <v>BLR  →  DEL</v>
      </c>
      <c r="S6797" t="str">
        <f t="shared" si="533"/>
        <v>May</v>
      </c>
      <c r="T6797" t="str">
        <f t="shared" si="534"/>
        <v>Economy</v>
      </c>
    </row>
    <row r="6798" spans="1:20" x14ac:dyDescent="0.35">
      <c r="A6798" t="s">
        <v>17</v>
      </c>
      <c r="B6798" t="s">
        <v>38</v>
      </c>
      <c r="C6798" t="s">
        <v>67</v>
      </c>
      <c r="D6798" t="s">
        <v>66</v>
      </c>
      <c r="E6798" t="s">
        <v>1603</v>
      </c>
      <c r="F6798" t="s">
        <v>1606</v>
      </c>
      <c r="J6798" t="s">
        <v>273</v>
      </c>
      <c r="K6798" t="s">
        <v>229</v>
      </c>
      <c r="L6798">
        <v>155</v>
      </c>
      <c r="M6798">
        <v>0</v>
      </c>
      <c r="N6798" t="s">
        <v>1579</v>
      </c>
      <c r="O6798">
        <v>4082</v>
      </c>
      <c r="P6798">
        <f t="shared" si="530"/>
        <v>10</v>
      </c>
      <c r="Q6798" t="str">
        <f t="shared" si="531"/>
        <v>Morning</v>
      </c>
      <c r="R6798" t="str">
        <f t="shared" si="532"/>
        <v>CCU  →  BLR</v>
      </c>
      <c r="S6798" t="str">
        <f t="shared" si="533"/>
        <v>Mar</v>
      </c>
      <c r="T6798" t="str">
        <f t="shared" si="534"/>
        <v>Economy</v>
      </c>
    </row>
    <row r="6799" spans="1:20" x14ac:dyDescent="0.35">
      <c r="A6799" t="s">
        <v>11</v>
      </c>
      <c r="B6799" t="s">
        <v>54</v>
      </c>
      <c r="C6799" t="s">
        <v>67</v>
      </c>
      <c r="D6799" t="s">
        <v>66</v>
      </c>
      <c r="E6799" t="s">
        <v>1603</v>
      </c>
      <c r="F6799" t="s">
        <v>1605</v>
      </c>
      <c r="G6799" t="s">
        <v>1623</v>
      </c>
      <c r="H6799" t="s">
        <v>1606</v>
      </c>
      <c r="J6799" t="s">
        <v>289</v>
      </c>
      <c r="K6799" t="s">
        <v>1346</v>
      </c>
      <c r="L6799">
        <v>1555</v>
      </c>
      <c r="M6799">
        <v>2</v>
      </c>
      <c r="N6799" t="s">
        <v>1579</v>
      </c>
      <c r="O6799">
        <v>6117</v>
      </c>
      <c r="P6799">
        <f t="shared" si="530"/>
        <v>9</v>
      </c>
      <c r="Q6799" t="str">
        <f t="shared" si="531"/>
        <v>Morning</v>
      </c>
      <c r="R6799" t="str">
        <f t="shared" si="532"/>
        <v>CCU  →  BBI  →  HYD  →  BLR</v>
      </c>
      <c r="S6799" t="str">
        <f t="shared" si="533"/>
        <v>May</v>
      </c>
      <c r="T6799" t="str">
        <f t="shared" si="534"/>
        <v>Premium Economy</v>
      </c>
    </row>
    <row r="6800" spans="1:20" x14ac:dyDescent="0.35">
      <c r="A6800" t="s">
        <v>12</v>
      </c>
      <c r="B6800" t="s">
        <v>38</v>
      </c>
      <c r="C6800" t="s">
        <v>66</v>
      </c>
      <c r="D6800" t="s">
        <v>71</v>
      </c>
      <c r="E6800" t="s">
        <v>1601</v>
      </c>
      <c r="F6800" t="s">
        <v>1631</v>
      </c>
      <c r="G6800" t="s">
        <v>1602</v>
      </c>
      <c r="J6800" t="s">
        <v>159</v>
      </c>
      <c r="K6800" t="s">
        <v>344</v>
      </c>
      <c r="L6800">
        <v>390</v>
      </c>
      <c r="M6800">
        <v>1</v>
      </c>
      <c r="N6800" t="s">
        <v>1580</v>
      </c>
      <c r="O6800">
        <v>6163</v>
      </c>
      <c r="P6800">
        <f t="shared" si="530"/>
        <v>5</v>
      </c>
      <c r="Q6800" t="str">
        <f t="shared" si="531"/>
        <v>Morning</v>
      </c>
      <c r="R6800" t="str">
        <f t="shared" si="532"/>
        <v>BLR  →  BDQ  →  DEL</v>
      </c>
      <c r="S6800" t="str">
        <f t="shared" si="533"/>
        <v>Mar</v>
      </c>
      <c r="T6800" t="str">
        <f t="shared" si="534"/>
        <v>Premium Economy</v>
      </c>
    </row>
    <row r="6801" spans="1:20" x14ac:dyDescent="0.35">
      <c r="A6801" t="s">
        <v>12</v>
      </c>
      <c r="B6801" t="s">
        <v>59</v>
      </c>
      <c r="C6801" t="s">
        <v>68</v>
      </c>
      <c r="D6801" t="s">
        <v>72</v>
      </c>
      <c r="E6801" t="s">
        <v>1607</v>
      </c>
      <c r="F6801" t="s">
        <v>1609</v>
      </c>
      <c r="G6801" t="s">
        <v>1610</v>
      </c>
      <c r="J6801" t="s">
        <v>177</v>
      </c>
      <c r="K6801" t="s">
        <v>457</v>
      </c>
      <c r="L6801">
        <v>745</v>
      </c>
      <c r="M6801">
        <v>1</v>
      </c>
      <c r="N6801" t="s">
        <v>1580</v>
      </c>
      <c r="O6801">
        <v>6540</v>
      </c>
      <c r="P6801">
        <f t="shared" si="530"/>
        <v>16</v>
      </c>
      <c r="Q6801" t="str">
        <f t="shared" si="531"/>
        <v>Afternoon</v>
      </c>
      <c r="R6801" t="str">
        <f t="shared" si="532"/>
        <v>DEL  →  BOM  →  COK</v>
      </c>
      <c r="S6801" t="str">
        <f t="shared" si="533"/>
        <v>Mar</v>
      </c>
      <c r="T6801" t="str">
        <f t="shared" si="534"/>
        <v>Premium Economy</v>
      </c>
    </row>
    <row r="6802" spans="1:20" x14ac:dyDescent="0.35">
      <c r="A6802" t="s">
        <v>13</v>
      </c>
      <c r="B6802" t="s">
        <v>25</v>
      </c>
      <c r="C6802" t="s">
        <v>67</v>
      </c>
      <c r="D6802" t="s">
        <v>66</v>
      </c>
      <c r="E6802" t="s">
        <v>1603</v>
      </c>
      <c r="F6802" t="s">
        <v>1622</v>
      </c>
      <c r="G6802" t="s">
        <v>1606</v>
      </c>
      <c r="J6802" t="s">
        <v>188</v>
      </c>
      <c r="K6802" t="s">
        <v>169</v>
      </c>
      <c r="L6802">
        <v>315</v>
      </c>
      <c r="M6802">
        <v>1</v>
      </c>
      <c r="N6802" t="s">
        <v>1579</v>
      </c>
      <c r="O6802">
        <v>4649</v>
      </c>
      <c r="P6802">
        <f t="shared" si="530"/>
        <v>15</v>
      </c>
      <c r="Q6802" t="str">
        <f t="shared" si="531"/>
        <v>Afternoon</v>
      </c>
      <c r="R6802" t="str">
        <f t="shared" si="532"/>
        <v>CCU  →  MAA  →  BLR</v>
      </c>
      <c r="S6802" t="str">
        <f t="shared" si="533"/>
        <v>May</v>
      </c>
      <c r="T6802" t="str">
        <f t="shared" si="534"/>
        <v>Economy</v>
      </c>
    </row>
    <row r="6803" spans="1:20" x14ac:dyDescent="0.35">
      <c r="A6803" t="s">
        <v>12</v>
      </c>
      <c r="B6803" t="s">
        <v>24</v>
      </c>
      <c r="C6803" t="s">
        <v>68</v>
      </c>
      <c r="D6803" t="s">
        <v>72</v>
      </c>
      <c r="E6803" t="s">
        <v>1607</v>
      </c>
      <c r="F6803" t="s">
        <v>1609</v>
      </c>
      <c r="G6803" t="s">
        <v>1610</v>
      </c>
      <c r="J6803" t="s">
        <v>182</v>
      </c>
      <c r="K6803" t="s">
        <v>663</v>
      </c>
      <c r="L6803">
        <v>1270</v>
      </c>
      <c r="M6803">
        <v>1</v>
      </c>
      <c r="N6803" t="s">
        <v>1580</v>
      </c>
      <c r="O6803">
        <v>10262</v>
      </c>
      <c r="P6803">
        <f t="shared" si="530"/>
        <v>21</v>
      </c>
      <c r="Q6803" t="str">
        <f t="shared" si="531"/>
        <v>Night</v>
      </c>
      <c r="R6803" t="str">
        <f t="shared" si="532"/>
        <v>DEL  →  BOM  →  COK</v>
      </c>
      <c r="S6803" t="str">
        <f t="shared" si="533"/>
        <v>Jun</v>
      </c>
      <c r="T6803" t="str">
        <f t="shared" si="534"/>
        <v>Business</v>
      </c>
    </row>
    <row r="6804" spans="1:20" x14ac:dyDescent="0.35">
      <c r="A6804" t="s">
        <v>16</v>
      </c>
      <c r="B6804" t="s">
        <v>44</v>
      </c>
      <c r="C6804" t="s">
        <v>66</v>
      </c>
      <c r="D6804" t="s">
        <v>68</v>
      </c>
      <c r="E6804" t="s">
        <v>1601</v>
      </c>
      <c r="F6804" t="s">
        <v>1602</v>
      </c>
      <c r="J6804" t="s">
        <v>227</v>
      </c>
      <c r="K6804" t="s">
        <v>296</v>
      </c>
      <c r="L6804">
        <v>165</v>
      </c>
      <c r="M6804">
        <v>0</v>
      </c>
      <c r="N6804" t="s">
        <v>1579</v>
      </c>
      <c r="O6804">
        <v>5613</v>
      </c>
      <c r="P6804">
        <f t="shared" si="530"/>
        <v>19</v>
      </c>
      <c r="Q6804" t="str">
        <f t="shared" si="531"/>
        <v>Evening</v>
      </c>
      <c r="R6804" t="str">
        <f t="shared" si="532"/>
        <v>BLR  →  DEL</v>
      </c>
      <c r="S6804" t="str">
        <f t="shared" si="533"/>
        <v>Apr</v>
      </c>
      <c r="T6804" t="str">
        <f t="shared" si="534"/>
        <v>Premium Economy</v>
      </c>
    </row>
    <row r="6805" spans="1:20" x14ac:dyDescent="0.35">
      <c r="A6805" t="s">
        <v>10</v>
      </c>
      <c r="B6805" t="s">
        <v>22</v>
      </c>
      <c r="C6805" t="s">
        <v>66</v>
      </c>
      <c r="D6805" t="s">
        <v>71</v>
      </c>
      <c r="E6805" t="s">
        <v>1601</v>
      </c>
      <c r="F6805" t="s">
        <v>1602</v>
      </c>
      <c r="J6805" t="s">
        <v>268</v>
      </c>
      <c r="K6805" t="s">
        <v>237</v>
      </c>
      <c r="L6805">
        <v>180</v>
      </c>
      <c r="M6805">
        <v>0</v>
      </c>
      <c r="N6805" t="s">
        <v>1579</v>
      </c>
      <c r="O6805">
        <v>6144</v>
      </c>
      <c r="P6805">
        <f t="shared" si="530"/>
        <v>8</v>
      </c>
      <c r="Q6805" t="str">
        <f t="shared" si="531"/>
        <v>Morning</v>
      </c>
      <c r="R6805" t="str">
        <f t="shared" si="532"/>
        <v>BLR  →  DEL</v>
      </c>
      <c r="S6805" t="str">
        <f t="shared" si="533"/>
        <v>Mar</v>
      </c>
      <c r="T6805" t="str">
        <f t="shared" si="534"/>
        <v>Premium Economy</v>
      </c>
    </row>
    <row r="6806" spans="1:20" x14ac:dyDescent="0.35">
      <c r="A6806" t="s">
        <v>12</v>
      </c>
      <c r="B6806" t="s">
        <v>25</v>
      </c>
      <c r="C6806" t="s">
        <v>67</v>
      </c>
      <c r="D6806" t="s">
        <v>66</v>
      </c>
      <c r="E6806" t="s">
        <v>1603</v>
      </c>
      <c r="F6806" t="s">
        <v>1621</v>
      </c>
      <c r="G6806" t="s">
        <v>1606</v>
      </c>
      <c r="J6806" t="s">
        <v>254</v>
      </c>
      <c r="K6806" t="s">
        <v>1347</v>
      </c>
      <c r="L6806">
        <v>1745</v>
      </c>
      <c r="M6806">
        <v>1</v>
      </c>
      <c r="N6806" t="s">
        <v>1579</v>
      </c>
      <c r="O6806">
        <v>13067</v>
      </c>
      <c r="P6806">
        <f t="shared" si="530"/>
        <v>17</v>
      </c>
      <c r="Q6806" t="str">
        <f t="shared" si="531"/>
        <v>Evening</v>
      </c>
      <c r="R6806" t="str">
        <f t="shared" si="532"/>
        <v>CCU  →  DEL  →  BLR</v>
      </c>
      <c r="S6806" t="str">
        <f t="shared" si="533"/>
        <v>May</v>
      </c>
      <c r="T6806" t="str">
        <f t="shared" si="534"/>
        <v>Business</v>
      </c>
    </row>
    <row r="6807" spans="1:20" x14ac:dyDescent="0.35">
      <c r="A6807" t="s">
        <v>16</v>
      </c>
      <c r="B6807" t="s">
        <v>64</v>
      </c>
      <c r="C6807" t="s">
        <v>66</v>
      </c>
      <c r="D6807" t="s">
        <v>71</v>
      </c>
      <c r="E6807" t="s">
        <v>1601</v>
      </c>
      <c r="F6807" t="s">
        <v>1602</v>
      </c>
      <c r="J6807" t="s">
        <v>171</v>
      </c>
      <c r="K6807" t="s">
        <v>1005</v>
      </c>
      <c r="L6807">
        <v>175</v>
      </c>
      <c r="M6807">
        <v>0</v>
      </c>
      <c r="N6807" t="s">
        <v>1579</v>
      </c>
      <c r="O6807">
        <v>7608</v>
      </c>
      <c r="P6807">
        <f t="shared" si="530"/>
        <v>21</v>
      </c>
      <c r="Q6807" t="str">
        <f t="shared" si="531"/>
        <v>Night</v>
      </c>
      <c r="R6807" t="str">
        <f t="shared" si="532"/>
        <v>BLR  →  DEL</v>
      </c>
      <c r="S6807" t="str">
        <f t="shared" si="533"/>
        <v>Mar</v>
      </c>
      <c r="T6807" t="str">
        <f t="shared" si="534"/>
        <v>Premium Economy</v>
      </c>
    </row>
    <row r="6808" spans="1:20" x14ac:dyDescent="0.35">
      <c r="A6808" t="s">
        <v>14</v>
      </c>
      <c r="B6808" t="s">
        <v>24</v>
      </c>
      <c r="C6808" t="s">
        <v>68</v>
      </c>
      <c r="D6808" t="s">
        <v>72</v>
      </c>
      <c r="E6808" t="s">
        <v>1607</v>
      </c>
      <c r="F6808" t="s">
        <v>1609</v>
      </c>
      <c r="G6808" t="s">
        <v>1610</v>
      </c>
      <c r="J6808" t="s">
        <v>255</v>
      </c>
      <c r="K6808" t="s">
        <v>559</v>
      </c>
      <c r="L6808">
        <v>930</v>
      </c>
      <c r="M6808">
        <v>1</v>
      </c>
      <c r="N6808" t="s">
        <v>1579</v>
      </c>
      <c r="O6808">
        <v>7198</v>
      </c>
      <c r="P6808">
        <f t="shared" si="530"/>
        <v>10</v>
      </c>
      <c r="Q6808" t="str">
        <f t="shared" si="531"/>
        <v>Morning</v>
      </c>
      <c r="R6808" t="str">
        <f t="shared" si="532"/>
        <v>DEL  →  BOM  →  COK</v>
      </c>
      <c r="S6808" t="str">
        <f t="shared" si="533"/>
        <v>Jun</v>
      </c>
      <c r="T6808" t="str">
        <f t="shared" si="534"/>
        <v>Premium Economy</v>
      </c>
    </row>
    <row r="6809" spans="1:20" x14ac:dyDescent="0.35">
      <c r="A6809" t="s">
        <v>12</v>
      </c>
      <c r="B6809" t="s">
        <v>41</v>
      </c>
      <c r="C6809" t="s">
        <v>67</v>
      </c>
      <c r="D6809" t="s">
        <v>66</v>
      </c>
      <c r="E6809" t="s">
        <v>1603</v>
      </c>
      <c r="F6809" t="s">
        <v>1609</v>
      </c>
      <c r="G6809" t="s">
        <v>1606</v>
      </c>
      <c r="J6809" t="s">
        <v>248</v>
      </c>
      <c r="K6809" t="s">
        <v>471</v>
      </c>
      <c r="L6809">
        <v>425</v>
      </c>
      <c r="M6809">
        <v>1</v>
      </c>
      <c r="N6809" t="s">
        <v>1579</v>
      </c>
      <c r="O6809">
        <v>13941</v>
      </c>
      <c r="P6809">
        <f t="shared" si="530"/>
        <v>16</v>
      </c>
      <c r="Q6809" t="str">
        <f t="shared" si="531"/>
        <v>Afternoon</v>
      </c>
      <c r="R6809" t="str">
        <f t="shared" si="532"/>
        <v>CCU  →  BOM  →  BLR</v>
      </c>
      <c r="S6809" t="str">
        <f t="shared" si="533"/>
        <v>May</v>
      </c>
      <c r="T6809" t="str">
        <f t="shared" si="534"/>
        <v>Business</v>
      </c>
    </row>
    <row r="6810" spans="1:20" x14ac:dyDescent="0.35">
      <c r="A6810" t="s">
        <v>12</v>
      </c>
      <c r="B6810" t="s">
        <v>24</v>
      </c>
      <c r="C6810" t="s">
        <v>68</v>
      </c>
      <c r="D6810" t="s">
        <v>72</v>
      </c>
      <c r="E6810" t="s">
        <v>1607</v>
      </c>
      <c r="F6810" t="s">
        <v>1627</v>
      </c>
      <c r="G6810" t="s">
        <v>1609</v>
      </c>
      <c r="H6810" t="s">
        <v>1610</v>
      </c>
      <c r="J6810" t="s">
        <v>216</v>
      </c>
      <c r="K6810" t="s">
        <v>381</v>
      </c>
      <c r="L6810">
        <v>1125</v>
      </c>
      <c r="M6810">
        <v>2</v>
      </c>
      <c r="N6810" t="s">
        <v>1580</v>
      </c>
      <c r="O6810">
        <v>10368</v>
      </c>
      <c r="P6810">
        <f t="shared" si="530"/>
        <v>9</v>
      </c>
      <c r="Q6810" t="str">
        <f t="shared" si="531"/>
        <v>Morning</v>
      </c>
      <c r="R6810" t="str">
        <f t="shared" si="532"/>
        <v>DEL  →  JAI  →  BOM  →  COK</v>
      </c>
      <c r="S6810" t="str">
        <f t="shared" si="533"/>
        <v>Jun</v>
      </c>
      <c r="T6810" t="str">
        <f t="shared" si="534"/>
        <v>Business</v>
      </c>
    </row>
    <row r="6811" spans="1:20" x14ac:dyDescent="0.35">
      <c r="A6811" t="s">
        <v>13</v>
      </c>
      <c r="B6811" t="s">
        <v>46</v>
      </c>
      <c r="C6811" t="s">
        <v>69</v>
      </c>
      <c r="D6811" t="s">
        <v>67</v>
      </c>
      <c r="E6811" t="s">
        <v>1613</v>
      </c>
      <c r="F6811" t="s">
        <v>1614</v>
      </c>
      <c r="J6811" t="s">
        <v>211</v>
      </c>
      <c r="K6811" t="s">
        <v>187</v>
      </c>
      <c r="L6811">
        <v>135</v>
      </c>
      <c r="M6811">
        <v>0</v>
      </c>
      <c r="N6811" t="s">
        <v>1581</v>
      </c>
      <c r="O6811">
        <v>3543</v>
      </c>
      <c r="P6811">
        <f t="shared" si="530"/>
        <v>8</v>
      </c>
      <c r="Q6811" t="str">
        <f t="shared" si="531"/>
        <v>Morning</v>
      </c>
      <c r="R6811" t="str">
        <f t="shared" si="532"/>
        <v>MAA  →  CCU</v>
      </c>
      <c r="S6811" t="str">
        <f t="shared" si="533"/>
        <v>Jun</v>
      </c>
      <c r="T6811" t="str">
        <f t="shared" si="534"/>
        <v>Economy</v>
      </c>
    </row>
    <row r="6812" spans="1:20" x14ac:dyDescent="0.35">
      <c r="A6812" t="s">
        <v>10</v>
      </c>
      <c r="B6812" t="s">
        <v>59</v>
      </c>
      <c r="C6812" t="s">
        <v>67</v>
      </c>
      <c r="D6812" t="s">
        <v>66</v>
      </c>
      <c r="E6812" t="s">
        <v>1603</v>
      </c>
      <c r="F6812" t="s">
        <v>1606</v>
      </c>
      <c r="J6812" t="s">
        <v>218</v>
      </c>
      <c r="K6812" t="s">
        <v>195</v>
      </c>
      <c r="L6812">
        <v>160</v>
      </c>
      <c r="M6812">
        <v>0</v>
      </c>
      <c r="N6812" t="s">
        <v>1579</v>
      </c>
      <c r="O6812">
        <v>4462</v>
      </c>
      <c r="P6812">
        <f t="shared" si="530"/>
        <v>20</v>
      </c>
      <c r="Q6812" t="str">
        <f t="shared" si="531"/>
        <v>Evening</v>
      </c>
      <c r="R6812" t="str">
        <f t="shared" si="532"/>
        <v>CCU  →  BLR</v>
      </c>
      <c r="S6812" t="str">
        <f t="shared" si="533"/>
        <v>Mar</v>
      </c>
      <c r="T6812" t="str">
        <f t="shared" si="534"/>
        <v>Economy</v>
      </c>
    </row>
    <row r="6813" spans="1:20" x14ac:dyDescent="0.35">
      <c r="A6813" t="s">
        <v>11</v>
      </c>
      <c r="B6813" t="s">
        <v>22</v>
      </c>
      <c r="C6813" t="s">
        <v>67</v>
      </c>
      <c r="D6813" t="s">
        <v>66</v>
      </c>
      <c r="E6813" t="s">
        <v>1603</v>
      </c>
      <c r="F6813" t="s">
        <v>1604</v>
      </c>
      <c r="G6813" t="s">
        <v>1605</v>
      </c>
      <c r="H6813" t="s">
        <v>1606</v>
      </c>
      <c r="J6813" t="s">
        <v>159</v>
      </c>
      <c r="K6813" t="s">
        <v>371</v>
      </c>
      <c r="L6813">
        <v>470</v>
      </c>
      <c r="M6813">
        <v>2</v>
      </c>
      <c r="N6813" t="s">
        <v>1579</v>
      </c>
      <c r="O6813">
        <v>8005</v>
      </c>
      <c r="P6813">
        <f t="shared" si="530"/>
        <v>5</v>
      </c>
      <c r="Q6813" t="str">
        <f t="shared" si="531"/>
        <v>Morning</v>
      </c>
      <c r="R6813" t="str">
        <f t="shared" si="532"/>
        <v>CCU  →  IXR  →  BBI  →  BLR</v>
      </c>
      <c r="S6813" t="str">
        <f t="shared" si="533"/>
        <v>Mar</v>
      </c>
      <c r="T6813" t="str">
        <f t="shared" si="534"/>
        <v>Premium Economy</v>
      </c>
    </row>
    <row r="6814" spans="1:20" x14ac:dyDescent="0.35">
      <c r="A6814" t="s">
        <v>12</v>
      </c>
      <c r="B6814" t="s">
        <v>56</v>
      </c>
      <c r="C6814" t="s">
        <v>67</v>
      </c>
      <c r="D6814" t="s">
        <v>66</v>
      </c>
      <c r="E6814" t="s">
        <v>1603</v>
      </c>
      <c r="F6814" t="s">
        <v>1609</v>
      </c>
      <c r="G6814" t="s">
        <v>1606</v>
      </c>
      <c r="J6814" t="s">
        <v>164</v>
      </c>
      <c r="K6814" t="s">
        <v>1139</v>
      </c>
      <c r="L6814">
        <v>1660</v>
      </c>
      <c r="M6814">
        <v>1</v>
      </c>
      <c r="N6814" t="s">
        <v>1580</v>
      </c>
      <c r="O6814">
        <v>7064</v>
      </c>
      <c r="P6814">
        <f t="shared" si="530"/>
        <v>18</v>
      </c>
      <c r="Q6814" t="str">
        <f t="shared" si="531"/>
        <v>Evening</v>
      </c>
      <c r="R6814" t="str">
        <f t="shared" si="532"/>
        <v>CCU  →  BOM  →  BLR</v>
      </c>
      <c r="S6814" t="str">
        <f t="shared" si="533"/>
        <v>Apr</v>
      </c>
      <c r="T6814" t="str">
        <f t="shared" si="534"/>
        <v>Premium Economy</v>
      </c>
    </row>
    <row r="6815" spans="1:20" x14ac:dyDescent="0.35">
      <c r="A6815" t="s">
        <v>12</v>
      </c>
      <c r="B6815" t="s">
        <v>23</v>
      </c>
      <c r="C6815" t="s">
        <v>67</v>
      </c>
      <c r="D6815" t="s">
        <v>66</v>
      </c>
      <c r="E6815" t="s">
        <v>1603</v>
      </c>
      <c r="F6815" t="s">
        <v>1621</v>
      </c>
      <c r="G6815" t="s">
        <v>1606</v>
      </c>
      <c r="J6815" t="s">
        <v>218</v>
      </c>
      <c r="K6815" t="s">
        <v>799</v>
      </c>
      <c r="L6815">
        <v>1480</v>
      </c>
      <c r="M6815">
        <v>1</v>
      </c>
      <c r="N6815" t="s">
        <v>1579</v>
      </c>
      <c r="O6815">
        <v>12121</v>
      </c>
      <c r="P6815">
        <f t="shared" si="530"/>
        <v>20</v>
      </c>
      <c r="Q6815" t="str">
        <f t="shared" si="531"/>
        <v>Evening</v>
      </c>
      <c r="R6815" t="str">
        <f t="shared" si="532"/>
        <v>CCU  →  DEL  →  BLR</v>
      </c>
      <c r="S6815" t="str">
        <f t="shared" si="533"/>
        <v>May</v>
      </c>
      <c r="T6815" t="str">
        <f t="shared" si="534"/>
        <v>Business</v>
      </c>
    </row>
    <row r="6816" spans="1:20" x14ac:dyDescent="0.35">
      <c r="A6816" t="s">
        <v>11</v>
      </c>
      <c r="B6816" t="s">
        <v>32</v>
      </c>
      <c r="C6816" t="s">
        <v>68</v>
      </c>
      <c r="D6816" t="s">
        <v>72</v>
      </c>
      <c r="E6816" t="s">
        <v>1607</v>
      </c>
      <c r="F6816" t="s">
        <v>1627</v>
      </c>
      <c r="G6816" t="s">
        <v>1609</v>
      </c>
      <c r="H6816" t="s">
        <v>1610</v>
      </c>
      <c r="J6816" t="s">
        <v>234</v>
      </c>
      <c r="K6816" t="s">
        <v>252</v>
      </c>
      <c r="L6816">
        <v>435</v>
      </c>
      <c r="M6816">
        <v>2</v>
      </c>
      <c r="N6816" t="s">
        <v>1579</v>
      </c>
      <c r="O6816">
        <v>8918</v>
      </c>
      <c r="P6816">
        <f t="shared" si="530"/>
        <v>12</v>
      </c>
      <c r="Q6816" t="str">
        <f t="shared" si="531"/>
        <v>Afternoon</v>
      </c>
      <c r="R6816" t="str">
        <f t="shared" si="532"/>
        <v>DEL  →  JAI  →  BOM  →  COK</v>
      </c>
      <c r="S6816" t="str">
        <f t="shared" si="533"/>
        <v>May</v>
      </c>
      <c r="T6816" t="str">
        <f t="shared" si="534"/>
        <v>Premium Economy</v>
      </c>
    </row>
    <row r="6817" spans="1:20" x14ac:dyDescent="0.35">
      <c r="A6817" t="s">
        <v>11</v>
      </c>
      <c r="B6817" t="s">
        <v>25</v>
      </c>
      <c r="C6817" t="s">
        <v>67</v>
      </c>
      <c r="D6817" t="s">
        <v>66</v>
      </c>
      <c r="E6817" t="s">
        <v>1603</v>
      </c>
      <c r="F6817" t="s">
        <v>1609</v>
      </c>
      <c r="G6817" t="s">
        <v>1606</v>
      </c>
      <c r="J6817" t="s">
        <v>160</v>
      </c>
      <c r="K6817" t="s">
        <v>182</v>
      </c>
      <c r="L6817">
        <v>745</v>
      </c>
      <c r="M6817">
        <v>1</v>
      </c>
      <c r="N6817" t="s">
        <v>1579</v>
      </c>
      <c r="O6817">
        <v>8891</v>
      </c>
      <c r="P6817">
        <f t="shared" si="530"/>
        <v>9</v>
      </c>
      <c r="Q6817" t="str">
        <f t="shared" si="531"/>
        <v>Morning</v>
      </c>
      <c r="R6817" t="str">
        <f t="shared" si="532"/>
        <v>CCU  →  BOM  →  BLR</v>
      </c>
      <c r="S6817" t="str">
        <f t="shared" si="533"/>
        <v>May</v>
      </c>
      <c r="T6817" t="str">
        <f t="shared" si="534"/>
        <v>Premium Economy</v>
      </c>
    </row>
    <row r="6818" spans="1:20" x14ac:dyDescent="0.35">
      <c r="A6818" t="s">
        <v>11</v>
      </c>
      <c r="B6818" t="s">
        <v>23</v>
      </c>
      <c r="C6818" t="s">
        <v>67</v>
      </c>
      <c r="D6818" t="s">
        <v>66</v>
      </c>
      <c r="E6818" t="s">
        <v>1603</v>
      </c>
      <c r="F6818" t="s">
        <v>1621</v>
      </c>
      <c r="G6818" t="s">
        <v>1606</v>
      </c>
      <c r="J6818" t="s">
        <v>255</v>
      </c>
      <c r="K6818" t="s">
        <v>298</v>
      </c>
      <c r="L6818">
        <v>375</v>
      </c>
      <c r="M6818">
        <v>1</v>
      </c>
      <c r="N6818" t="s">
        <v>1579</v>
      </c>
      <c r="O6818">
        <v>10203</v>
      </c>
      <c r="P6818">
        <f t="shared" si="530"/>
        <v>10</v>
      </c>
      <c r="Q6818" t="str">
        <f t="shared" si="531"/>
        <v>Morning</v>
      </c>
      <c r="R6818" t="str">
        <f t="shared" si="532"/>
        <v>CCU  →  DEL  →  BLR</v>
      </c>
      <c r="S6818" t="str">
        <f t="shared" si="533"/>
        <v>May</v>
      </c>
      <c r="T6818" t="str">
        <f t="shared" si="534"/>
        <v>Business</v>
      </c>
    </row>
    <row r="6819" spans="1:20" x14ac:dyDescent="0.35">
      <c r="A6819" t="s">
        <v>14</v>
      </c>
      <c r="B6819" t="s">
        <v>41</v>
      </c>
      <c r="C6819" t="s">
        <v>68</v>
      </c>
      <c r="D6819" t="s">
        <v>72</v>
      </c>
      <c r="E6819" t="s">
        <v>1607</v>
      </c>
      <c r="F6819" t="s">
        <v>1609</v>
      </c>
      <c r="G6819" t="s">
        <v>1610</v>
      </c>
      <c r="J6819" t="s">
        <v>251</v>
      </c>
      <c r="K6819" t="s">
        <v>307</v>
      </c>
      <c r="L6819">
        <v>480</v>
      </c>
      <c r="M6819">
        <v>1</v>
      </c>
      <c r="N6819" t="s">
        <v>1579</v>
      </c>
      <c r="O6819">
        <v>8073</v>
      </c>
      <c r="P6819">
        <f t="shared" si="530"/>
        <v>13</v>
      </c>
      <c r="Q6819" t="str">
        <f t="shared" si="531"/>
        <v>Afternoon</v>
      </c>
      <c r="R6819" t="str">
        <f t="shared" si="532"/>
        <v>DEL  →  BOM  →  COK</v>
      </c>
      <c r="S6819" t="str">
        <f t="shared" si="533"/>
        <v>May</v>
      </c>
      <c r="T6819" t="str">
        <f t="shared" si="534"/>
        <v>Premium Economy</v>
      </c>
    </row>
    <row r="6820" spans="1:20" x14ac:dyDescent="0.35">
      <c r="A6820" t="s">
        <v>10</v>
      </c>
      <c r="B6820" t="s">
        <v>34</v>
      </c>
      <c r="C6820" t="s">
        <v>68</v>
      </c>
      <c r="D6820" t="s">
        <v>72</v>
      </c>
      <c r="E6820" t="s">
        <v>1607</v>
      </c>
      <c r="F6820" t="s">
        <v>1623</v>
      </c>
      <c r="G6820" t="s">
        <v>1610</v>
      </c>
      <c r="J6820" t="s">
        <v>259</v>
      </c>
      <c r="K6820" t="s">
        <v>158</v>
      </c>
      <c r="L6820">
        <v>370</v>
      </c>
      <c r="M6820">
        <v>1</v>
      </c>
      <c r="N6820" t="s">
        <v>1579</v>
      </c>
      <c r="O6820">
        <v>11237</v>
      </c>
      <c r="P6820">
        <f t="shared" si="530"/>
        <v>16</v>
      </c>
      <c r="Q6820" t="str">
        <f t="shared" si="531"/>
        <v>Afternoon</v>
      </c>
      <c r="R6820" t="str">
        <f t="shared" si="532"/>
        <v>DEL  →  HYD  →  COK</v>
      </c>
      <c r="S6820" t="str">
        <f t="shared" si="533"/>
        <v>Mar</v>
      </c>
      <c r="T6820" t="str">
        <f t="shared" si="534"/>
        <v>Business</v>
      </c>
    </row>
    <row r="6821" spans="1:20" x14ac:dyDescent="0.35">
      <c r="A6821" t="s">
        <v>12</v>
      </c>
      <c r="B6821" t="s">
        <v>36</v>
      </c>
      <c r="C6821" t="s">
        <v>68</v>
      </c>
      <c r="D6821" t="s">
        <v>72</v>
      </c>
      <c r="E6821" t="s">
        <v>1607</v>
      </c>
      <c r="F6821" t="s">
        <v>1611</v>
      </c>
      <c r="G6821" t="s">
        <v>1609</v>
      </c>
      <c r="H6821" t="s">
        <v>1610</v>
      </c>
      <c r="J6821" t="s">
        <v>190</v>
      </c>
      <c r="K6821" t="s">
        <v>703</v>
      </c>
      <c r="L6821">
        <v>1300</v>
      </c>
      <c r="M6821">
        <v>2</v>
      </c>
      <c r="N6821" t="s">
        <v>1579</v>
      </c>
      <c r="O6821">
        <v>13376</v>
      </c>
      <c r="P6821">
        <f t="shared" si="530"/>
        <v>6</v>
      </c>
      <c r="Q6821" t="str">
        <f t="shared" si="531"/>
        <v>Morning</v>
      </c>
      <c r="R6821" t="str">
        <f t="shared" si="532"/>
        <v>DEL  →  NAG  →  BOM  →  COK</v>
      </c>
      <c r="S6821" t="str">
        <f t="shared" si="533"/>
        <v>Jun</v>
      </c>
      <c r="T6821" t="str">
        <f t="shared" si="534"/>
        <v>Business</v>
      </c>
    </row>
    <row r="6822" spans="1:20" x14ac:dyDescent="0.35">
      <c r="A6822" t="s">
        <v>14</v>
      </c>
      <c r="B6822" t="s">
        <v>24</v>
      </c>
      <c r="C6822" t="s">
        <v>68</v>
      </c>
      <c r="D6822" t="s">
        <v>72</v>
      </c>
      <c r="E6822" t="s">
        <v>1607</v>
      </c>
      <c r="F6822" t="s">
        <v>1623</v>
      </c>
      <c r="G6822" t="s">
        <v>1610</v>
      </c>
      <c r="J6822" t="s">
        <v>269</v>
      </c>
      <c r="K6822" t="s">
        <v>417</v>
      </c>
      <c r="L6822">
        <v>920</v>
      </c>
      <c r="M6822">
        <v>1</v>
      </c>
      <c r="N6822" t="s">
        <v>1579</v>
      </c>
      <c r="O6822">
        <v>6513</v>
      </c>
      <c r="P6822">
        <f t="shared" si="530"/>
        <v>7</v>
      </c>
      <c r="Q6822" t="str">
        <f t="shared" si="531"/>
        <v>Morning</v>
      </c>
      <c r="R6822" t="str">
        <f t="shared" si="532"/>
        <v>DEL  →  HYD  →  COK</v>
      </c>
      <c r="S6822" t="str">
        <f t="shared" si="533"/>
        <v>Jun</v>
      </c>
      <c r="T6822" t="str">
        <f t="shared" si="534"/>
        <v>Premium Economy</v>
      </c>
    </row>
    <row r="6823" spans="1:20" x14ac:dyDescent="0.35">
      <c r="A6823" t="s">
        <v>12</v>
      </c>
      <c r="B6823" t="s">
        <v>54</v>
      </c>
      <c r="C6823" t="s">
        <v>67</v>
      </c>
      <c r="D6823" t="s">
        <v>66</v>
      </c>
      <c r="E6823" t="s">
        <v>1603</v>
      </c>
      <c r="F6823" t="s">
        <v>1609</v>
      </c>
      <c r="G6823" t="s">
        <v>1606</v>
      </c>
      <c r="J6823" t="s">
        <v>164</v>
      </c>
      <c r="K6823" t="s">
        <v>686</v>
      </c>
      <c r="L6823">
        <v>585</v>
      </c>
      <c r="M6823">
        <v>1</v>
      </c>
      <c r="N6823" t="s">
        <v>1579</v>
      </c>
      <c r="O6823">
        <v>13731</v>
      </c>
      <c r="P6823">
        <f t="shared" si="530"/>
        <v>18</v>
      </c>
      <c r="Q6823" t="str">
        <f t="shared" si="531"/>
        <v>Evening</v>
      </c>
      <c r="R6823" t="str">
        <f t="shared" si="532"/>
        <v>CCU  →  BOM  →  BLR</v>
      </c>
      <c r="S6823" t="str">
        <f t="shared" si="533"/>
        <v>May</v>
      </c>
      <c r="T6823" t="str">
        <f t="shared" si="534"/>
        <v>Business</v>
      </c>
    </row>
    <row r="6824" spans="1:20" x14ac:dyDescent="0.35">
      <c r="A6824" t="s">
        <v>12</v>
      </c>
      <c r="B6824" t="s">
        <v>56</v>
      </c>
      <c r="C6824" t="s">
        <v>67</v>
      </c>
      <c r="D6824" t="s">
        <v>66</v>
      </c>
      <c r="E6824" t="s">
        <v>1603</v>
      </c>
      <c r="F6824" t="s">
        <v>1609</v>
      </c>
      <c r="G6824" t="s">
        <v>1606</v>
      </c>
      <c r="J6824" t="s">
        <v>225</v>
      </c>
      <c r="K6824" t="s">
        <v>555</v>
      </c>
      <c r="L6824">
        <v>1430</v>
      </c>
      <c r="M6824">
        <v>1</v>
      </c>
      <c r="N6824" t="s">
        <v>1580</v>
      </c>
      <c r="O6824">
        <v>7064</v>
      </c>
      <c r="P6824">
        <f t="shared" si="530"/>
        <v>20</v>
      </c>
      <c r="Q6824" t="str">
        <f t="shared" si="531"/>
        <v>Evening</v>
      </c>
      <c r="R6824" t="str">
        <f t="shared" si="532"/>
        <v>CCU  →  BOM  →  BLR</v>
      </c>
      <c r="S6824" t="str">
        <f t="shared" si="533"/>
        <v>Apr</v>
      </c>
      <c r="T6824" t="str">
        <f t="shared" si="534"/>
        <v>Premium Economy</v>
      </c>
    </row>
    <row r="6825" spans="1:20" x14ac:dyDescent="0.35">
      <c r="A6825" t="s">
        <v>12</v>
      </c>
      <c r="B6825" t="s">
        <v>48</v>
      </c>
      <c r="C6825" t="s">
        <v>66</v>
      </c>
      <c r="D6825" t="s">
        <v>71</v>
      </c>
      <c r="E6825" t="s">
        <v>1601</v>
      </c>
      <c r="F6825" t="s">
        <v>1609</v>
      </c>
      <c r="G6825" t="s">
        <v>1602</v>
      </c>
      <c r="J6825" t="s">
        <v>193</v>
      </c>
      <c r="K6825" t="s">
        <v>239</v>
      </c>
      <c r="L6825">
        <v>805</v>
      </c>
      <c r="M6825">
        <v>1</v>
      </c>
      <c r="N6825" t="s">
        <v>1579</v>
      </c>
      <c r="O6825">
        <v>16736</v>
      </c>
      <c r="P6825">
        <f t="shared" si="530"/>
        <v>5</v>
      </c>
      <c r="Q6825" t="str">
        <f t="shared" si="531"/>
        <v>Morning</v>
      </c>
      <c r="R6825" t="str">
        <f t="shared" si="532"/>
        <v>BLR  →  BOM  →  DEL</v>
      </c>
      <c r="S6825" t="str">
        <f t="shared" si="533"/>
        <v>Mar</v>
      </c>
      <c r="T6825" t="str">
        <f t="shared" si="534"/>
        <v>Business</v>
      </c>
    </row>
    <row r="6826" spans="1:20" x14ac:dyDescent="0.35">
      <c r="A6826" t="s">
        <v>12</v>
      </c>
      <c r="B6826" t="s">
        <v>41</v>
      </c>
      <c r="C6826" t="s">
        <v>67</v>
      </c>
      <c r="D6826" t="s">
        <v>66</v>
      </c>
      <c r="E6826" t="s">
        <v>1603</v>
      </c>
      <c r="F6826" t="s">
        <v>1609</v>
      </c>
      <c r="G6826" t="s">
        <v>1606</v>
      </c>
      <c r="J6826" t="s">
        <v>225</v>
      </c>
      <c r="K6826" t="s">
        <v>649</v>
      </c>
      <c r="L6826">
        <v>845</v>
      </c>
      <c r="M6826">
        <v>1</v>
      </c>
      <c r="N6826" t="s">
        <v>1580</v>
      </c>
      <c r="O6826">
        <v>8586</v>
      </c>
      <c r="P6826">
        <f t="shared" si="530"/>
        <v>20</v>
      </c>
      <c r="Q6826" t="str">
        <f t="shared" si="531"/>
        <v>Evening</v>
      </c>
      <c r="R6826" t="str">
        <f t="shared" si="532"/>
        <v>CCU  →  BOM  →  BLR</v>
      </c>
      <c r="S6826" t="str">
        <f t="shared" si="533"/>
        <v>May</v>
      </c>
      <c r="T6826" t="str">
        <f t="shared" si="534"/>
        <v>Premium Economy</v>
      </c>
    </row>
    <row r="6827" spans="1:20" x14ac:dyDescent="0.35">
      <c r="A6827" t="s">
        <v>14</v>
      </c>
      <c r="B6827" t="s">
        <v>43</v>
      </c>
      <c r="C6827" t="s">
        <v>68</v>
      </c>
      <c r="D6827" t="s">
        <v>72</v>
      </c>
      <c r="E6827" t="s">
        <v>1607</v>
      </c>
      <c r="F6827" t="s">
        <v>1609</v>
      </c>
      <c r="G6827" t="s">
        <v>1610</v>
      </c>
      <c r="J6827" t="s">
        <v>240</v>
      </c>
      <c r="K6827" t="s">
        <v>194</v>
      </c>
      <c r="L6827">
        <v>780</v>
      </c>
      <c r="M6827">
        <v>1</v>
      </c>
      <c r="N6827" t="s">
        <v>1579</v>
      </c>
      <c r="O6827">
        <v>11789</v>
      </c>
      <c r="P6827">
        <f t="shared" si="530"/>
        <v>6</v>
      </c>
      <c r="Q6827" t="str">
        <f t="shared" si="531"/>
        <v>Morning</v>
      </c>
      <c r="R6827" t="str">
        <f t="shared" si="532"/>
        <v>DEL  →  BOM  →  COK</v>
      </c>
      <c r="S6827" t="str">
        <f t="shared" si="533"/>
        <v>Jun</v>
      </c>
      <c r="T6827" t="str">
        <f t="shared" si="534"/>
        <v>Business</v>
      </c>
    </row>
    <row r="6828" spans="1:20" x14ac:dyDescent="0.35">
      <c r="A6828" t="s">
        <v>10</v>
      </c>
      <c r="B6828" t="s">
        <v>54</v>
      </c>
      <c r="C6828" t="s">
        <v>67</v>
      </c>
      <c r="D6828" t="s">
        <v>66</v>
      </c>
      <c r="E6828" t="s">
        <v>1603</v>
      </c>
      <c r="F6828" t="s">
        <v>1606</v>
      </c>
      <c r="J6828" t="s">
        <v>237</v>
      </c>
      <c r="K6828" t="s">
        <v>214</v>
      </c>
      <c r="L6828">
        <v>155</v>
      </c>
      <c r="M6828">
        <v>0</v>
      </c>
      <c r="N6828" t="s">
        <v>1579</v>
      </c>
      <c r="O6828">
        <v>5224</v>
      </c>
      <c r="P6828">
        <f t="shared" si="530"/>
        <v>11</v>
      </c>
      <c r="Q6828" t="str">
        <f t="shared" si="531"/>
        <v>Morning</v>
      </c>
      <c r="R6828" t="str">
        <f t="shared" si="532"/>
        <v>CCU  →  BLR</v>
      </c>
      <c r="S6828" t="str">
        <f t="shared" si="533"/>
        <v>May</v>
      </c>
      <c r="T6828" t="str">
        <f t="shared" si="534"/>
        <v>Premium Economy</v>
      </c>
    </row>
    <row r="6829" spans="1:20" x14ac:dyDescent="0.35">
      <c r="A6829" t="s">
        <v>10</v>
      </c>
      <c r="B6829" t="s">
        <v>41</v>
      </c>
      <c r="C6829" t="s">
        <v>68</v>
      </c>
      <c r="D6829" t="s">
        <v>72</v>
      </c>
      <c r="E6829" t="s">
        <v>1607</v>
      </c>
      <c r="F6829" t="s">
        <v>1610</v>
      </c>
      <c r="J6829" t="s">
        <v>262</v>
      </c>
      <c r="K6829" t="s">
        <v>1348</v>
      </c>
      <c r="L6829">
        <v>195</v>
      </c>
      <c r="M6829">
        <v>0</v>
      </c>
      <c r="N6829" t="s">
        <v>1579</v>
      </c>
      <c r="O6829">
        <v>6834</v>
      </c>
      <c r="P6829">
        <f t="shared" si="530"/>
        <v>21</v>
      </c>
      <c r="Q6829" t="str">
        <f t="shared" si="531"/>
        <v>Night</v>
      </c>
      <c r="R6829" t="str">
        <f t="shared" si="532"/>
        <v>DEL  →  COK</v>
      </c>
      <c r="S6829" t="str">
        <f t="shared" si="533"/>
        <v>May</v>
      </c>
      <c r="T6829" t="str">
        <f t="shared" si="534"/>
        <v>Premium Economy</v>
      </c>
    </row>
    <row r="6830" spans="1:20" x14ac:dyDescent="0.35">
      <c r="A6830" t="s">
        <v>10</v>
      </c>
      <c r="B6830" t="s">
        <v>43</v>
      </c>
      <c r="C6830" t="s">
        <v>68</v>
      </c>
      <c r="D6830" t="s">
        <v>72</v>
      </c>
      <c r="E6830" t="s">
        <v>1607</v>
      </c>
      <c r="F6830" t="s">
        <v>1609</v>
      </c>
      <c r="G6830" t="s">
        <v>1610</v>
      </c>
      <c r="J6830" t="s">
        <v>177</v>
      </c>
      <c r="K6830" t="s">
        <v>557</v>
      </c>
      <c r="L6830">
        <v>570</v>
      </c>
      <c r="M6830">
        <v>1</v>
      </c>
      <c r="N6830" t="s">
        <v>1579</v>
      </c>
      <c r="O6830">
        <v>6316</v>
      </c>
      <c r="P6830">
        <f t="shared" si="530"/>
        <v>16</v>
      </c>
      <c r="Q6830" t="str">
        <f t="shared" si="531"/>
        <v>Afternoon</v>
      </c>
      <c r="R6830" t="str">
        <f t="shared" si="532"/>
        <v>DEL  →  BOM  →  COK</v>
      </c>
      <c r="S6830" t="str">
        <f t="shared" si="533"/>
        <v>Jun</v>
      </c>
      <c r="T6830" t="str">
        <f t="shared" si="534"/>
        <v>Premium Economy</v>
      </c>
    </row>
    <row r="6831" spans="1:20" x14ac:dyDescent="0.35">
      <c r="A6831" t="s">
        <v>12</v>
      </c>
      <c r="B6831" t="s">
        <v>38</v>
      </c>
      <c r="C6831" t="s">
        <v>68</v>
      </c>
      <c r="D6831" t="s">
        <v>72</v>
      </c>
      <c r="E6831" t="s">
        <v>1607</v>
      </c>
      <c r="F6831" t="s">
        <v>1631</v>
      </c>
      <c r="G6831" t="s">
        <v>1609</v>
      </c>
      <c r="H6831" t="s">
        <v>1610</v>
      </c>
      <c r="J6831" t="s">
        <v>342</v>
      </c>
      <c r="K6831" t="s">
        <v>447</v>
      </c>
      <c r="L6831">
        <v>1925</v>
      </c>
      <c r="M6831">
        <v>2</v>
      </c>
      <c r="N6831" t="s">
        <v>1579</v>
      </c>
      <c r="O6831">
        <v>11869</v>
      </c>
      <c r="P6831">
        <f t="shared" si="530"/>
        <v>10</v>
      </c>
      <c r="Q6831" t="str">
        <f t="shared" si="531"/>
        <v>Morning</v>
      </c>
      <c r="R6831" t="str">
        <f t="shared" si="532"/>
        <v>DEL  →  BDQ  →  BOM  →  COK</v>
      </c>
      <c r="S6831" t="str">
        <f t="shared" si="533"/>
        <v>Mar</v>
      </c>
      <c r="T6831" t="str">
        <f t="shared" si="534"/>
        <v>Business</v>
      </c>
    </row>
    <row r="6832" spans="1:20" x14ac:dyDescent="0.35">
      <c r="A6832" t="s">
        <v>17</v>
      </c>
      <c r="B6832" t="s">
        <v>37</v>
      </c>
      <c r="C6832" t="s">
        <v>67</v>
      </c>
      <c r="D6832" t="s">
        <v>66</v>
      </c>
      <c r="E6832" t="s">
        <v>1603</v>
      </c>
      <c r="F6832" t="s">
        <v>1606</v>
      </c>
      <c r="J6832" t="s">
        <v>292</v>
      </c>
      <c r="K6832" t="s">
        <v>1349</v>
      </c>
      <c r="L6832">
        <v>150</v>
      </c>
      <c r="M6832">
        <v>0</v>
      </c>
      <c r="N6832" t="s">
        <v>1579</v>
      </c>
      <c r="O6832">
        <v>4384</v>
      </c>
      <c r="P6832">
        <f t="shared" si="530"/>
        <v>22</v>
      </c>
      <c r="Q6832" t="str">
        <f t="shared" si="531"/>
        <v>Night</v>
      </c>
      <c r="R6832" t="str">
        <f t="shared" si="532"/>
        <v>CCU  →  BLR</v>
      </c>
      <c r="S6832" t="str">
        <f t="shared" si="533"/>
        <v>Mar</v>
      </c>
      <c r="T6832" t="str">
        <f t="shared" si="534"/>
        <v>Economy</v>
      </c>
    </row>
    <row r="6833" spans="1:20" x14ac:dyDescent="0.35">
      <c r="A6833" t="s">
        <v>10</v>
      </c>
      <c r="B6833" t="s">
        <v>57</v>
      </c>
      <c r="C6833" t="s">
        <v>67</v>
      </c>
      <c r="D6833" t="s">
        <v>66</v>
      </c>
      <c r="E6833" t="s">
        <v>1603</v>
      </c>
      <c r="F6833" t="s">
        <v>1606</v>
      </c>
      <c r="J6833" t="s">
        <v>271</v>
      </c>
      <c r="K6833" t="s">
        <v>221</v>
      </c>
      <c r="L6833">
        <v>150</v>
      </c>
      <c r="M6833">
        <v>0</v>
      </c>
      <c r="N6833" t="s">
        <v>1579</v>
      </c>
      <c r="O6833">
        <v>5644</v>
      </c>
      <c r="P6833">
        <f t="shared" si="530"/>
        <v>14</v>
      </c>
      <c r="Q6833" t="str">
        <f t="shared" si="531"/>
        <v>Afternoon</v>
      </c>
      <c r="R6833" t="str">
        <f t="shared" si="532"/>
        <v>CCU  →  BLR</v>
      </c>
      <c r="S6833" t="str">
        <f t="shared" si="533"/>
        <v>Apr</v>
      </c>
      <c r="T6833" t="str">
        <f t="shared" si="534"/>
        <v>Premium Economy</v>
      </c>
    </row>
    <row r="6834" spans="1:20" x14ac:dyDescent="0.35">
      <c r="A6834" t="s">
        <v>11</v>
      </c>
      <c r="B6834" t="s">
        <v>52</v>
      </c>
      <c r="C6834" t="s">
        <v>68</v>
      </c>
      <c r="D6834" t="s">
        <v>72</v>
      </c>
      <c r="E6834" t="s">
        <v>1607</v>
      </c>
      <c r="F6834" t="s">
        <v>1617</v>
      </c>
      <c r="G6834" t="s">
        <v>1609</v>
      </c>
      <c r="H6834" t="s">
        <v>1610</v>
      </c>
      <c r="J6834" t="s">
        <v>176</v>
      </c>
      <c r="K6834" t="s">
        <v>574</v>
      </c>
      <c r="L6834">
        <v>1380</v>
      </c>
      <c r="M6834">
        <v>2</v>
      </c>
      <c r="N6834" t="s">
        <v>1579</v>
      </c>
      <c r="O6834">
        <v>19681</v>
      </c>
      <c r="P6834">
        <f t="shared" si="530"/>
        <v>20</v>
      </c>
      <c r="Q6834" t="str">
        <f t="shared" si="531"/>
        <v>Evening</v>
      </c>
      <c r="R6834" t="str">
        <f t="shared" si="532"/>
        <v>DEL  →  CCU  →  BOM  →  COK</v>
      </c>
      <c r="S6834" t="str">
        <f t="shared" si="533"/>
        <v>Mar</v>
      </c>
      <c r="T6834" t="str">
        <f t="shared" si="534"/>
        <v>Business</v>
      </c>
    </row>
    <row r="6835" spans="1:20" x14ac:dyDescent="0.35">
      <c r="A6835" t="s">
        <v>14</v>
      </c>
      <c r="B6835" t="s">
        <v>53</v>
      </c>
      <c r="C6835" t="s">
        <v>68</v>
      </c>
      <c r="D6835" t="s">
        <v>72</v>
      </c>
      <c r="E6835" t="s">
        <v>1607</v>
      </c>
      <c r="F6835" t="s">
        <v>1609</v>
      </c>
      <c r="G6835" t="s">
        <v>1610</v>
      </c>
      <c r="J6835" t="s">
        <v>255</v>
      </c>
      <c r="K6835" t="s">
        <v>491</v>
      </c>
      <c r="L6835">
        <v>930</v>
      </c>
      <c r="M6835">
        <v>1</v>
      </c>
      <c r="N6835" t="s">
        <v>1579</v>
      </c>
      <c r="O6835">
        <v>13377</v>
      </c>
      <c r="P6835">
        <f t="shared" si="530"/>
        <v>10</v>
      </c>
      <c r="Q6835" t="str">
        <f t="shared" si="531"/>
        <v>Morning</v>
      </c>
      <c r="R6835" t="str">
        <f t="shared" si="532"/>
        <v>DEL  →  BOM  →  COK</v>
      </c>
      <c r="S6835" t="str">
        <f t="shared" si="533"/>
        <v>Jun</v>
      </c>
      <c r="T6835" t="str">
        <f t="shared" si="534"/>
        <v>Business</v>
      </c>
    </row>
    <row r="6836" spans="1:20" x14ac:dyDescent="0.35">
      <c r="A6836" t="s">
        <v>14</v>
      </c>
      <c r="B6836" t="s">
        <v>52</v>
      </c>
      <c r="C6836" t="s">
        <v>68</v>
      </c>
      <c r="D6836" t="s">
        <v>72</v>
      </c>
      <c r="E6836" t="s">
        <v>1607</v>
      </c>
      <c r="F6836" t="s">
        <v>1623</v>
      </c>
      <c r="G6836" t="s">
        <v>1622</v>
      </c>
      <c r="H6836" t="s">
        <v>1610</v>
      </c>
      <c r="J6836" t="s">
        <v>168</v>
      </c>
      <c r="K6836" t="s">
        <v>279</v>
      </c>
      <c r="L6836">
        <v>695</v>
      </c>
      <c r="M6836">
        <v>2</v>
      </c>
      <c r="N6836" t="s">
        <v>1579</v>
      </c>
      <c r="O6836">
        <v>10090</v>
      </c>
      <c r="P6836">
        <f t="shared" si="530"/>
        <v>9</v>
      </c>
      <c r="Q6836" t="str">
        <f t="shared" si="531"/>
        <v>Morning</v>
      </c>
      <c r="R6836" t="str">
        <f t="shared" si="532"/>
        <v>DEL  →  HYD  →  MAA  →  COK</v>
      </c>
      <c r="S6836" t="str">
        <f t="shared" si="533"/>
        <v>Mar</v>
      </c>
      <c r="T6836" t="str">
        <f t="shared" si="534"/>
        <v>Business</v>
      </c>
    </row>
    <row r="6837" spans="1:20" x14ac:dyDescent="0.35">
      <c r="A6837" t="s">
        <v>12</v>
      </c>
      <c r="B6837" t="s">
        <v>37</v>
      </c>
      <c r="C6837" t="s">
        <v>70</v>
      </c>
      <c r="D6837" t="s">
        <v>73</v>
      </c>
      <c r="E6837" t="s">
        <v>1624</v>
      </c>
      <c r="F6837" t="s">
        <v>1619</v>
      </c>
      <c r="G6837" t="s">
        <v>1621</v>
      </c>
      <c r="H6837" t="s">
        <v>1625</v>
      </c>
      <c r="J6837" t="s">
        <v>278</v>
      </c>
      <c r="K6837" t="s">
        <v>760</v>
      </c>
      <c r="L6837">
        <v>1380</v>
      </c>
      <c r="M6837">
        <v>2</v>
      </c>
      <c r="N6837" t="s">
        <v>1579</v>
      </c>
      <c r="O6837">
        <v>20845</v>
      </c>
      <c r="P6837">
        <f t="shared" si="530"/>
        <v>17</v>
      </c>
      <c r="Q6837" t="str">
        <f t="shared" si="531"/>
        <v>Evening</v>
      </c>
      <c r="R6837" t="str">
        <f t="shared" si="532"/>
        <v>BOM  →  IDR  →  DEL  →  HYD</v>
      </c>
      <c r="S6837" t="str">
        <f t="shared" si="533"/>
        <v>Mar</v>
      </c>
      <c r="T6837" t="str">
        <f t="shared" si="534"/>
        <v>Business</v>
      </c>
    </row>
    <row r="6838" spans="1:20" x14ac:dyDescent="0.35">
      <c r="A6838" t="s">
        <v>16</v>
      </c>
      <c r="B6838" t="s">
        <v>27</v>
      </c>
      <c r="C6838" t="s">
        <v>66</v>
      </c>
      <c r="D6838" t="s">
        <v>68</v>
      </c>
      <c r="E6838" t="s">
        <v>1601</v>
      </c>
      <c r="F6838" t="s">
        <v>1602</v>
      </c>
      <c r="J6838" t="s">
        <v>254</v>
      </c>
      <c r="K6838" t="s">
        <v>256</v>
      </c>
      <c r="L6838">
        <v>155</v>
      </c>
      <c r="M6838">
        <v>0</v>
      </c>
      <c r="N6838" t="s">
        <v>1579</v>
      </c>
      <c r="O6838">
        <v>4878</v>
      </c>
      <c r="P6838">
        <f t="shared" si="530"/>
        <v>17</v>
      </c>
      <c r="Q6838" t="str">
        <f t="shared" si="531"/>
        <v>Evening</v>
      </c>
      <c r="R6838" t="str">
        <f t="shared" si="532"/>
        <v>BLR  →  DEL</v>
      </c>
      <c r="S6838" t="str">
        <f t="shared" si="533"/>
        <v>Jun</v>
      </c>
      <c r="T6838" t="str">
        <f t="shared" si="534"/>
        <v>Economy</v>
      </c>
    </row>
    <row r="6839" spans="1:20" x14ac:dyDescent="0.35">
      <c r="A6839" t="s">
        <v>10</v>
      </c>
      <c r="B6839" t="s">
        <v>30</v>
      </c>
      <c r="C6839" t="s">
        <v>70</v>
      </c>
      <c r="D6839" t="s">
        <v>73</v>
      </c>
      <c r="E6839" t="s">
        <v>1624</v>
      </c>
      <c r="F6839" t="s">
        <v>1625</v>
      </c>
      <c r="J6839" t="s">
        <v>279</v>
      </c>
      <c r="K6839" t="s">
        <v>292</v>
      </c>
      <c r="L6839">
        <v>90</v>
      </c>
      <c r="M6839">
        <v>0</v>
      </c>
      <c r="N6839" t="s">
        <v>1579</v>
      </c>
      <c r="O6839">
        <v>2227</v>
      </c>
      <c r="P6839">
        <f t="shared" si="530"/>
        <v>21</v>
      </c>
      <c r="Q6839" t="str">
        <f t="shared" si="531"/>
        <v>Night</v>
      </c>
      <c r="R6839" t="str">
        <f t="shared" si="532"/>
        <v>BOM  →  HYD</v>
      </c>
      <c r="S6839" t="str">
        <f t="shared" si="533"/>
        <v>Jun</v>
      </c>
      <c r="T6839" t="str">
        <f t="shared" si="534"/>
        <v>Economy</v>
      </c>
    </row>
    <row r="6840" spans="1:20" x14ac:dyDescent="0.35">
      <c r="A6840" t="s">
        <v>10</v>
      </c>
      <c r="B6840" t="s">
        <v>45</v>
      </c>
      <c r="C6840" t="s">
        <v>68</v>
      </c>
      <c r="D6840" t="s">
        <v>72</v>
      </c>
      <c r="E6840" t="s">
        <v>1607</v>
      </c>
      <c r="F6840" t="s">
        <v>1623</v>
      </c>
      <c r="G6840" t="s">
        <v>1610</v>
      </c>
      <c r="J6840" t="s">
        <v>242</v>
      </c>
      <c r="K6840" t="s">
        <v>259</v>
      </c>
      <c r="L6840">
        <v>515</v>
      </c>
      <c r="M6840">
        <v>1</v>
      </c>
      <c r="N6840" t="s">
        <v>1579</v>
      </c>
      <c r="O6840">
        <v>6442</v>
      </c>
      <c r="P6840">
        <f t="shared" si="530"/>
        <v>7</v>
      </c>
      <c r="Q6840" t="str">
        <f t="shared" si="531"/>
        <v>Morning</v>
      </c>
      <c r="R6840" t="str">
        <f t="shared" si="532"/>
        <v>DEL  →  HYD  →  COK</v>
      </c>
      <c r="S6840" t="str">
        <f t="shared" si="533"/>
        <v>May</v>
      </c>
      <c r="T6840" t="str">
        <f t="shared" si="534"/>
        <v>Premium Economy</v>
      </c>
    </row>
    <row r="6841" spans="1:20" x14ac:dyDescent="0.35">
      <c r="A6841" t="s">
        <v>13</v>
      </c>
      <c r="B6841" t="s">
        <v>29</v>
      </c>
      <c r="C6841" t="s">
        <v>66</v>
      </c>
      <c r="D6841" t="s">
        <v>68</v>
      </c>
      <c r="E6841" t="s">
        <v>1601</v>
      </c>
      <c r="F6841" t="s">
        <v>1602</v>
      </c>
      <c r="J6841" t="s">
        <v>171</v>
      </c>
      <c r="K6841" t="s">
        <v>911</v>
      </c>
      <c r="L6841">
        <v>175</v>
      </c>
      <c r="M6841">
        <v>0</v>
      </c>
      <c r="N6841" t="s">
        <v>1581</v>
      </c>
      <c r="O6841">
        <v>3257</v>
      </c>
      <c r="P6841">
        <f t="shared" si="530"/>
        <v>21</v>
      </c>
      <c r="Q6841" t="str">
        <f t="shared" si="531"/>
        <v>Night</v>
      </c>
      <c r="R6841" t="str">
        <f t="shared" si="532"/>
        <v>BLR  →  DEL</v>
      </c>
      <c r="S6841" t="str">
        <f t="shared" si="533"/>
        <v>May</v>
      </c>
      <c r="T6841" t="str">
        <f t="shared" si="534"/>
        <v>Economy</v>
      </c>
    </row>
    <row r="6842" spans="1:20" x14ac:dyDescent="0.35">
      <c r="A6842" t="s">
        <v>12</v>
      </c>
      <c r="B6842" t="s">
        <v>43</v>
      </c>
      <c r="C6842" t="s">
        <v>66</v>
      </c>
      <c r="D6842" t="s">
        <v>68</v>
      </c>
      <c r="E6842" t="s">
        <v>1601</v>
      </c>
      <c r="F6842" t="s">
        <v>1602</v>
      </c>
      <c r="J6842" t="s">
        <v>240</v>
      </c>
      <c r="K6842" t="s">
        <v>174</v>
      </c>
      <c r="L6842">
        <v>165</v>
      </c>
      <c r="M6842">
        <v>0</v>
      </c>
      <c r="N6842" t="s">
        <v>1580</v>
      </c>
      <c r="O6842">
        <v>7229</v>
      </c>
      <c r="P6842">
        <f t="shared" si="530"/>
        <v>6</v>
      </c>
      <c r="Q6842" t="str">
        <f t="shared" si="531"/>
        <v>Morning</v>
      </c>
      <c r="R6842" t="str">
        <f t="shared" si="532"/>
        <v>BLR  →  DEL</v>
      </c>
      <c r="S6842" t="str">
        <f t="shared" si="533"/>
        <v>Jun</v>
      </c>
      <c r="T6842" t="str">
        <f t="shared" si="534"/>
        <v>Premium Economy</v>
      </c>
    </row>
    <row r="6843" spans="1:20" x14ac:dyDescent="0.35">
      <c r="A6843" t="s">
        <v>11</v>
      </c>
      <c r="B6843" t="s">
        <v>23</v>
      </c>
      <c r="C6843" t="s">
        <v>67</v>
      </c>
      <c r="D6843" t="s">
        <v>66</v>
      </c>
      <c r="E6843" t="s">
        <v>1603</v>
      </c>
      <c r="F6843" t="s">
        <v>1621</v>
      </c>
      <c r="G6843" t="s">
        <v>1618</v>
      </c>
      <c r="H6843" t="s">
        <v>1606</v>
      </c>
      <c r="J6843" t="s">
        <v>282</v>
      </c>
      <c r="K6843" t="s">
        <v>1165</v>
      </c>
      <c r="L6843">
        <v>1035</v>
      </c>
      <c r="M6843">
        <v>2</v>
      </c>
      <c r="N6843" t="s">
        <v>1579</v>
      </c>
      <c r="O6843">
        <v>15164</v>
      </c>
      <c r="P6843">
        <f t="shared" si="530"/>
        <v>20</v>
      </c>
      <c r="Q6843" t="str">
        <f t="shared" si="531"/>
        <v>Evening</v>
      </c>
      <c r="R6843" t="str">
        <f t="shared" si="532"/>
        <v>CCU  →  DEL  →  COK  →  BLR</v>
      </c>
      <c r="S6843" t="str">
        <f t="shared" si="533"/>
        <v>May</v>
      </c>
      <c r="T6843" t="str">
        <f t="shared" si="534"/>
        <v>Business</v>
      </c>
    </row>
    <row r="6844" spans="1:20" x14ac:dyDescent="0.35">
      <c r="A6844" t="s">
        <v>10</v>
      </c>
      <c r="B6844" t="s">
        <v>22</v>
      </c>
      <c r="C6844" t="s">
        <v>66</v>
      </c>
      <c r="D6844" t="s">
        <v>71</v>
      </c>
      <c r="E6844" t="s">
        <v>1601</v>
      </c>
      <c r="F6844" t="s">
        <v>1602</v>
      </c>
      <c r="J6844" t="s">
        <v>304</v>
      </c>
      <c r="K6844" t="s">
        <v>251</v>
      </c>
      <c r="L6844">
        <v>170</v>
      </c>
      <c r="M6844">
        <v>0</v>
      </c>
      <c r="N6844" t="s">
        <v>1579</v>
      </c>
      <c r="O6844">
        <v>10067</v>
      </c>
      <c r="P6844">
        <f t="shared" si="530"/>
        <v>10</v>
      </c>
      <c r="Q6844" t="str">
        <f t="shared" si="531"/>
        <v>Morning</v>
      </c>
      <c r="R6844" t="str">
        <f t="shared" si="532"/>
        <v>BLR  →  DEL</v>
      </c>
      <c r="S6844" t="str">
        <f t="shared" si="533"/>
        <v>Mar</v>
      </c>
      <c r="T6844" t="str">
        <f t="shared" si="534"/>
        <v>Business</v>
      </c>
    </row>
    <row r="6845" spans="1:20" x14ac:dyDescent="0.35">
      <c r="A6845" t="s">
        <v>11</v>
      </c>
      <c r="B6845" t="s">
        <v>50</v>
      </c>
      <c r="C6845" t="s">
        <v>68</v>
      </c>
      <c r="D6845" t="s">
        <v>72</v>
      </c>
      <c r="E6845" t="s">
        <v>1607</v>
      </c>
      <c r="F6845" t="s">
        <v>1610</v>
      </c>
      <c r="J6845" t="s">
        <v>178</v>
      </c>
      <c r="K6845" t="s">
        <v>288</v>
      </c>
      <c r="L6845">
        <v>180</v>
      </c>
      <c r="M6845">
        <v>0</v>
      </c>
      <c r="N6845" t="s">
        <v>1579</v>
      </c>
      <c r="O6845">
        <v>5674</v>
      </c>
      <c r="P6845">
        <f t="shared" si="530"/>
        <v>14</v>
      </c>
      <c r="Q6845" t="str">
        <f t="shared" si="531"/>
        <v>Afternoon</v>
      </c>
      <c r="R6845" t="str">
        <f t="shared" si="532"/>
        <v>DEL  →  COK</v>
      </c>
      <c r="S6845" t="str">
        <f t="shared" si="533"/>
        <v>Mar</v>
      </c>
      <c r="T6845" t="str">
        <f t="shared" si="534"/>
        <v>Premium Economy</v>
      </c>
    </row>
    <row r="6846" spans="1:20" x14ac:dyDescent="0.35">
      <c r="A6846" t="s">
        <v>12</v>
      </c>
      <c r="B6846" t="s">
        <v>26</v>
      </c>
      <c r="C6846" t="s">
        <v>66</v>
      </c>
      <c r="D6846" t="s">
        <v>71</v>
      </c>
      <c r="E6846" t="s">
        <v>1601</v>
      </c>
      <c r="F6846" t="s">
        <v>1609</v>
      </c>
      <c r="G6846" t="s">
        <v>1602</v>
      </c>
      <c r="J6846" t="s">
        <v>214</v>
      </c>
      <c r="K6846" t="s">
        <v>931</v>
      </c>
      <c r="L6846">
        <v>1220</v>
      </c>
      <c r="M6846">
        <v>1</v>
      </c>
      <c r="N6846" t="s">
        <v>1579</v>
      </c>
      <c r="O6846">
        <v>20800</v>
      </c>
      <c r="P6846">
        <f t="shared" si="530"/>
        <v>14</v>
      </c>
      <c r="Q6846" t="str">
        <f t="shared" si="531"/>
        <v>Afternoon</v>
      </c>
      <c r="R6846" t="str">
        <f t="shared" si="532"/>
        <v>BLR  →  BOM  →  DEL</v>
      </c>
      <c r="S6846" t="str">
        <f t="shared" si="533"/>
        <v>Mar</v>
      </c>
      <c r="T6846" t="str">
        <f t="shared" si="534"/>
        <v>Business</v>
      </c>
    </row>
    <row r="6847" spans="1:20" x14ac:dyDescent="0.35">
      <c r="A6847" t="s">
        <v>10</v>
      </c>
      <c r="B6847" t="s">
        <v>45</v>
      </c>
      <c r="C6847" t="s">
        <v>68</v>
      </c>
      <c r="D6847" t="s">
        <v>72</v>
      </c>
      <c r="E6847" t="s">
        <v>1607</v>
      </c>
      <c r="F6847" t="s">
        <v>1623</v>
      </c>
      <c r="G6847" t="s">
        <v>1610</v>
      </c>
      <c r="J6847" t="s">
        <v>250</v>
      </c>
      <c r="K6847" t="s">
        <v>417</v>
      </c>
      <c r="L6847">
        <v>940</v>
      </c>
      <c r="M6847">
        <v>1</v>
      </c>
      <c r="N6847" t="s">
        <v>1579</v>
      </c>
      <c r="O6847">
        <v>7144</v>
      </c>
      <c r="P6847">
        <f t="shared" si="530"/>
        <v>6</v>
      </c>
      <c r="Q6847" t="str">
        <f t="shared" si="531"/>
        <v>Morning</v>
      </c>
      <c r="R6847" t="str">
        <f t="shared" si="532"/>
        <v>DEL  →  HYD  →  COK</v>
      </c>
      <c r="S6847" t="str">
        <f t="shared" si="533"/>
        <v>May</v>
      </c>
      <c r="T6847" t="str">
        <f t="shared" si="534"/>
        <v>Premium Economy</v>
      </c>
    </row>
    <row r="6848" spans="1:20" x14ac:dyDescent="0.35">
      <c r="A6848" t="s">
        <v>11</v>
      </c>
      <c r="B6848" t="s">
        <v>29</v>
      </c>
      <c r="C6848" t="s">
        <v>68</v>
      </c>
      <c r="D6848" t="s">
        <v>72</v>
      </c>
      <c r="E6848" t="s">
        <v>1607</v>
      </c>
      <c r="F6848" t="s">
        <v>1610</v>
      </c>
      <c r="J6848" t="s">
        <v>264</v>
      </c>
      <c r="K6848" t="s">
        <v>165</v>
      </c>
      <c r="L6848">
        <v>170</v>
      </c>
      <c r="M6848">
        <v>0</v>
      </c>
      <c r="N6848" t="s">
        <v>1579</v>
      </c>
      <c r="O6848">
        <v>6094</v>
      </c>
      <c r="P6848">
        <f t="shared" si="530"/>
        <v>5</v>
      </c>
      <c r="Q6848" t="str">
        <f t="shared" si="531"/>
        <v>Morning</v>
      </c>
      <c r="R6848" t="str">
        <f t="shared" si="532"/>
        <v>DEL  →  COK</v>
      </c>
      <c r="S6848" t="str">
        <f t="shared" si="533"/>
        <v>May</v>
      </c>
      <c r="T6848" t="str">
        <f t="shared" si="534"/>
        <v>Premium Economy</v>
      </c>
    </row>
    <row r="6849" spans="1:20" x14ac:dyDescent="0.35">
      <c r="A6849" t="s">
        <v>12</v>
      </c>
      <c r="B6849" t="s">
        <v>45</v>
      </c>
      <c r="C6849" t="s">
        <v>70</v>
      </c>
      <c r="D6849" t="s">
        <v>73</v>
      </c>
      <c r="E6849" t="s">
        <v>1624</v>
      </c>
      <c r="F6849" t="s">
        <v>1625</v>
      </c>
      <c r="J6849" t="s">
        <v>273</v>
      </c>
      <c r="K6849" t="s">
        <v>236</v>
      </c>
      <c r="L6849">
        <v>90</v>
      </c>
      <c r="M6849">
        <v>0</v>
      </c>
      <c r="N6849" t="s">
        <v>1580</v>
      </c>
      <c r="O6849">
        <v>4050</v>
      </c>
      <c r="P6849">
        <f t="shared" si="530"/>
        <v>10</v>
      </c>
      <c r="Q6849" t="str">
        <f t="shared" si="531"/>
        <v>Morning</v>
      </c>
      <c r="R6849" t="str">
        <f t="shared" si="532"/>
        <v>BOM  →  HYD</v>
      </c>
      <c r="S6849" t="str">
        <f t="shared" si="533"/>
        <v>May</v>
      </c>
      <c r="T6849" t="str">
        <f t="shared" si="534"/>
        <v>Economy</v>
      </c>
    </row>
    <row r="6850" spans="1:20" x14ac:dyDescent="0.35">
      <c r="A6850" t="s">
        <v>13</v>
      </c>
      <c r="B6850" t="s">
        <v>27</v>
      </c>
      <c r="C6850" t="s">
        <v>69</v>
      </c>
      <c r="D6850" t="s">
        <v>67</v>
      </c>
      <c r="E6850" t="s">
        <v>1613</v>
      </c>
      <c r="F6850" t="s">
        <v>1614</v>
      </c>
      <c r="J6850" t="s">
        <v>168</v>
      </c>
      <c r="K6850" t="s">
        <v>234</v>
      </c>
      <c r="L6850">
        <v>135</v>
      </c>
      <c r="M6850">
        <v>0</v>
      </c>
      <c r="N6850" t="s">
        <v>1581</v>
      </c>
      <c r="O6850">
        <v>3859</v>
      </c>
      <c r="P6850">
        <f t="shared" si="530"/>
        <v>9</v>
      </c>
      <c r="Q6850" t="str">
        <f t="shared" si="531"/>
        <v>Morning</v>
      </c>
      <c r="R6850" t="str">
        <f t="shared" si="532"/>
        <v>MAA  →  CCU</v>
      </c>
      <c r="S6850" t="str">
        <f t="shared" si="533"/>
        <v>Jun</v>
      </c>
      <c r="T6850" t="str">
        <f t="shared" si="534"/>
        <v>Economy</v>
      </c>
    </row>
    <row r="6851" spans="1:20" x14ac:dyDescent="0.35">
      <c r="A6851" t="s">
        <v>12</v>
      </c>
      <c r="B6851" t="s">
        <v>38</v>
      </c>
      <c r="C6851" t="s">
        <v>68</v>
      </c>
      <c r="D6851" t="s">
        <v>72</v>
      </c>
      <c r="E6851" t="s">
        <v>1607</v>
      </c>
      <c r="F6851" t="s">
        <v>1619</v>
      </c>
      <c r="G6851" t="s">
        <v>1609</v>
      </c>
      <c r="H6851" t="s">
        <v>1610</v>
      </c>
      <c r="J6851" t="s">
        <v>273</v>
      </c>
      <c r="K6851" t="s">
        <v>447</v>
      </c>
      <c r="L6851">
        <v>1950</v>
      </c>
      <c r="M6851">
        <v>2</v>
      </c>
      <c r="N6851" t="s">
        <v>1579</v>
      </c>
      <c r="O6851">
        <v>11664</v>
      </c>
      <c r="P6851">
        <f t="shared" ref="P6851:P6914" si="535">HOUR(TEXT(J6851,"HH:MM"))</f>
        <v>10</v>
      </c>
      <c r="Q6851" t="str">
        <f t="shared" ref="Q6851:Q6914" si="536">IF(P6851&gt;=5, IF(P6851&lt;12, "Morning", IF(P6851&lt;17, "Afternoon", IF(P6851&lt;21, "Evening", "Night"))), "Night")</f>
        <v>Morning</v>
      </c>
      <c r="R6851" t="str">
        <f t="shared" ref="R6851:R6914" si="537">_xlfn.TEXTJOIN(" → ", TRUE, E6851:I6851)</f>
        <v>DEL  →  IDR  →  BOM  →  COK</v>
      </c>
      <c r="S6851" t="str">
        <f t="shared" ref="S6851:S6914" si="538">TEXT(B6851, "mmm")</f>
        <v>Mar</v>
      </c>
      <c r="T6851" t="str">
        <f t="shared" ref="T6851:T6914" si="539">_xlfn.IFS(
  O6851 &lt; 5000, "Economy",
  O6851 &lt;= 10000, "Premium Economy",
  O6851 &gt; 10000, "Business"
)</f>
        <v>Business</v>
      </c>
    </row>
    <row r="6852" spans="1:20" x14ac:dyDescent="0.35">
      <c r="A6852" t="s">
        <v>14</v>
      </c>
      <c r="B6852" t="s">
        <v>37</v>
      </c>
      <c r="C6852" t="s">
        <v>68</v>
      </c>
      <c r="D6852" t="s">
        <v>72</v>
      </c>
      <c r="E6852" t="s">
        <v>1607</v>
      </c>
      <c r="F6852" t="s">
        <v>1623</v>
      </c>
      <c r="G6852" t="s">
        <v>1622</v>
      </c>
      <c r="H6852" t="s">
        <v>1610</v>
      </c>
      <c r="J6852" t="s">
        <v>269</v>
      </c>
      <c r="K6852" t="s">
        <v>279</v>
      </c>
      <c r="L6852">
        <v>850</v>
      </c>
      <c r="M6852">
        <v>2</v>
      </c>
      <c r="N6852" t="s">
        <v>1580</v>
      </c>
      <c r="O6852">
        <v>7731</v>
      </c>
      <c r="P6852">
        <f t="shared" si="535"/>
        <v>7</v>
      </c>
      <c r="Q6852" t="str">
        <f t="shared" si="536"/>
        <v>Morning</v>
      </c>
      <c r="R6852" t="str">
        <f t="shared" si="537"/>
        <v>DEL  →  HYD  →  MAA  →  COK</v>
      </c>
      <c r="S6852" t="str">
        <f t="shared" si="538"/>
        <v>Mar</v>
      </c>
      <c r="T6852" t="str">
        <f t="shared" si="539"/>
        <v>Premium Economy</v>
      </c>
    </row>
    <row r="6853" spans="1:20" x14ac:dyDescent="0.35">
      <c r="A6853" t="s">
        <v>12</v>
      </c>
      <c r="B6853" t="s">
        <v>36</v>
      </c>
      <c r="C6853" t="s">
        <v>67</v>
      </c>
      <c r="D6853" t="s">
        <v>66</v>
      </c>
      <c r="E6853" t="s">
        <v>1603</v>
      </c>
      <c r="F6853" t="s">
        <v>1621</v>
      </c>
      <c r="G6853" t="s">
        <v>1606</v>
      </c>
      <c r="J6853" t="s">
        <v>197</v>
      </c>
      <c r="K6853" t="s">
        <v>239</v>
      </c>
      <c r="L6853">
        <v>575</v>
      </c>
      <c r="M6853">
        <v>1</v>
      </c>
      <c r="N6853" t="s">
        <v>1579</v>
      </c>
      <c r="O6853">
        <v>12692</v>
      </c>
      <c r="P6853">
        <f t="shared" si="535"/>
        <v>9</v>
      </c>
      <c r="Q6853" t="str">
        <f t="shared" si="536"/>
        <v>Morning</v>
      </c>
      <c r="R6853" t="str">
        <f t="shared" si="537"/>
        <v>CCU  →  DEL  →  BLR</v>
      </c>
      <c r="S6853" t="str">
        <f t="shared" si="538"/>
        <v>Jun</v>
      </c>
      <c r="T6853" t="str">
        <f t="shared" si="539"/>
        <v>Business</v>
      </c>
    </row>
    <row r="6854" spans="1:20" x14ac:dyDescent="0.35">
      <c r="A6854" t="s">
        <v>11</v>
      </c>
      <c r="B6854" t="s">
        <v>45</v>
      </c>
      <c r="C6854" t="s">
        <v>68</v>
      </c>
      <c r="D6854" t="s">
        <v>72</v>
      </c>
      <c r="E6854" t="s">
        <v>1607</v>
      </c>
      <c r="F6854" t="s">
        <v>1623</v>
      </c>
      <c r="G6854" t="s">
        <v>1622</v>
      </c>
      <c r="H6854" t="s">
        <v>1610</v>
      </c>
      <c r="J6854" t="s">
        <v>219</v>
      </c>
      <c r="K6854" t="s">
        <v>793</v>
      </c>
      <c r="L6854">
        <v>1210</v>
      </c>
      <c r="M6854">
        <v>2</v>
      </c>
      <c r="N6854" t="s">
        <v>1579</v>
      </c>
      <c r="O6854">
        <v>11307</v>
      </c>
      <c r="P6854">
        <f t="shared" si="535"/>
        <v>13</v>
      </c>
      <c r="Q6854" t="str">
        <f t="shared" si="536"/>
        <v>Afternoon</v>
      </c>
      <c r="R6854" t="str">
        <f t="shared" si="537"/>
        <v>DEL  →  HYD  →  MAA  →  COK</v>
      </c>
      <c r="S6854" t="str">
        <f t="shared" si="538"/>
        <v>May</v>
      </c>
      <c r="T6854" t="str">
        <f t="shared" si="539"/>
        <v>Business</v>
      </c>
    </row>
    <row r="6855" spans="1:20" x14ac:dyDescent="0.35">
      <c r="A6855" t="s">
        <v>12</v>
      </c>
      <c r="B6855" t="s">
        <v>24</v>
      </c>
      <c r="C6855" t="s">
        <v>67</v>
      </c>
      <c r="D6855" t="s">
        <v>66</v>
      </c>
      <c r="E6855" t="s">
        <v>1603</v>
      </c>
      <c r="F6855" t="s">
        <v>1609</v>
      </c>
      <c r="G6855" t="s">
        <v>1606</v>
      </c>
      <c r="J6855" t="s">
        <v>171</v>
      </c>
      <c r="K6855" t="s">
        <v>552</v>
      </c>
      <c r="L6855">
        <v>450</v>
      </c>
      <c r="M6855">
        <v>1</v>
      </c>
      <c r="N6855" t="s">
        <v>1580</v>
      </c>
      <c r="O6855">
        <v>8586</v>
      </c>
      <c r="P6855">
        <f t="shared" si="535"/>
        <v>21</v>
      </c>
      <c r="Q6855" t="str">
        <f t="shared" si="536"/>
        <v>Night</v>
      </c>
      <c r="R6855" t="str">
        <f t="shared" si="537"/>
        <v>CCU  →  BOM  →  BLR</v>
      </c>
      <c r="S6855" t="str">
        <f t="shared" si="538"/>
        <v>Jun</v>
      </c>
      <c r="T6855" t="str">
        <f t="shared" si="539"/>
        <v>Premium Economy</v>
      </c>
    </row>
    <row r="6856" spans="1:20" x14ac:dyDescent="0.35">
      <c r="A6856" t="s">
        <v>10</v>
      </c>
      <c r="B6856" t="s">
        <v>38</v>
      </c>
      <c r="C6856" t="s">
        <v>66</v>
      </c>
      <c r="D6856" t="s">
        <v>71</v>
      </c>
      <c r="E6856" t="s">
        <v>1601</v>
      </c>
      <c r="F6856" t="s">
        <v>1652</v>
      </c>
      <c r="G6856" t="s">
        <v>1602</v>
      </c>
      <c r="J6856" t="s">
        <v>377</v>
      </c>
      <c r="K6856" t="s">
        <v>232</v>
      </c>
      <c r="L6856">
        <v>245</v>
      </c>
      <c r="M6856">
        <v>1</v>
      </c>
      <c r="N6856" t="s">
        <v>1579</v>
      </c>
      <c r="O6856">
        <v>5746</v>
      </c>
      <c r="P6856">
        <f t="shared" si="535"/>
        <v>11</v>
      </c>
      <c r="Q6856" t="str">
        <f t="shared" si="536"/>
        <v>Morning</v>
      </c>
      <c r="R6856" t="str">
        <f t="shared" si="537"/>
        <v>BLR  →  STV  →  DEL</v>
      </c>
      <c r="S6856" t="str">
        <f t="shared" si="538"/>
        <v>Mar</v>
      </c>
      <c r="T6856" t="str">
        <f t="shared" si="539"/>
        <v>Premium Economy</v>
      </c>
    </row>
    <row r="6857" spans="1:20" x14ac:dyDescent="0.35">
      <c r="A6857" t="s">
        <v>14</v>
      </c>
      <c r="B6857" t="s">
        <v>38</v>
      </c>
      <c r="C6857" t="s">
        <v>68</v>
      </c>
      <c r="D6857" t="s">
        <v>72</v>
      </c>
      <c r="E6857" t="s">
        <v>1607</v>
      </c>
      <c r="F6857" t="s">
        <v>1609</v>
      </c>
      <c r="G6857" t="s">
        <v>1610</v>
      </c>
      <c r="J6857" t="s">
        <v>165</v>
      </c>
      <c r="K6857" t="s">
        <v>252</v>
      </c>
      <c r="L6857">
        <v>675</v>
      </c>
      <c r="M6857">
        <v>1</v>
      </c>
      <c r="N6857" t="s">
        <v>1579</v>
      </c>
      <c r="O6857">
        <v>13378</v>
      </c>
      <c r="P6857">
        <f t="shared" si="535"/>
        <v>8</v>
      </c>
      <c r="Q6857" t="str">
        <f t="shared" si="536"/>
        <v>Morning</v>
      </c>
      <c r="R6857" t="str">
        <f t="shared" si="537"/>
        <v>DEL  →  BOM  →  COK</v>
      </c>
      <c r="S6857" t="str">
        <f t="shared" si="538"/>
        <v>Mar</v>
      </c>
      <c r="T6857" t="str">
        <f t="shared" si="539"/>
        <v>Business</v>
      </c>
    </row>
    <row r="6858" spans="1:20" x14ac:dyDescent="0.35">
      <c r="A6858" t="s">
        <v>11</v>
      </c>
      <c r="B6858" t="s">
        <v>22</v>
      </c>
      <c r="C6858" t="s">
        <v>66</v>
      </c>
      <c r="D6858" t="s">
        <v>71</v>
      </c>
      <c r="E6858" t="s">
        <v>1601</v>
      </c>
      <c r="F6858" t="s">
        <v>1602</v>
      </c>
      <c r="J6858" t="s">
        <v>254</v>
      </c>
      <c r="K6858" t="s">
        <v>200</v>
      </c>
      <c r="L6858">
        <v>165</v>
      </c>
      <c r="M6858">
        <v>0</v>
      </c>
      <c r="N6858" t="s">
        <v>1579</v>
      </c>
      <c r="O6858">
        <v>7486</v>
      </c>
      <c r="P6858">
        <f t="shared" si="535"/>
        <v>17</v>
      </c>
      <c r="Q6858" t="str">
        <f t="shared" si="536"/>
        <v>Evening</v>
      </c>
      <c r="R6858" t="str">
        <f t="shared" si="537"/>
        <v>BLR  →  DEL</v>
      </c>
      <c r="S6858" t="str">
        <f t="shared" si="538"/>
        <v>Mar</v>
      </c>
      <c r="T6858" t="str">
        <f t="shared" si="539"/>
        <v>Premium Economy</v>
      </c>
    </row>
    <row r="6859" spans="1:20" x14ac:dyDescent="0.35">
      <c r="A6859" t="s">
        <v>13</v>
      </c>
      <c r="B6859" t="s">
        <v>37</v>
      </c>
      <c r="C6859" t="s">
        <v>69</v>
      </c>
      <c r="D6859" t="s">
        <v>67</v>
      </c>
      <c r="E6859" t="s">
        <v>1613</v>
      </c>
      <c r="F6859" t="s">
        <v>1614</v>
      </c>
      <c r="J6859" t="s">
        <v>284</v>
      </c>
      <c r="K6859" t="s">
        <v>376</v>
      </c>
      <c r="L6859">
        <v>155</v>
      </c>
      <c r="M6859">
        <v>0</v>
      </c>
      <c r="N6859" t="s">
        <v>1579</v>
      </c>
      <c r="O6859">
        <v>7298</v>
      </c>
      <c r="P6859">
        <f t="shared" si="535"/>
        <v>9</v>
      </c>
      <c r="Q6859" t="str">
        <f t="shared" si="536"/>
        <v>Morning</v>
      </c>
      <c r="R6859" t="str">
        <f t="shared" si="537"/>
        <v>MAA  →  CCU</v>
      </c>
      <c r="S6859" t="str">
        <f t="shared" si="538"/>
        <v>Mar</v>
      </c>
      <c r="T6859" t="str">
        <f t="shared" si="539"/>
        <v>Premium Economy</v>
      </c>
    </row>
    <row r="6860" spans="1:20" x14ac:dyDescent="0.35">
      <c r="A6860" t="s">
        <v>14</v>
      </c>
      <c r="B6860" t="s">
        <v>36</v>
      </c>
      <c r="C6860" t="s">
        <v>68</v>
      </c>
      <c r="D6860" t="s">
        <v>72</v>
      </c>
      <c r="E6860" t="s">
        <v>1607</v>
      </c>
      <c r="F6860" t="s">
        <v>1609</v>
      </c>
      <c r="G6860" t="s">
        <v>1610</v>
      </c>
      <c r="J6860" t="s">
        <v>170</v>
      </c>
      <c r="K6860" t="s">
        <v>307</v>
      </c>
      <c r="L6860">
        <v>560</v>
      </c>
      <c r="M6860">
        <v>1</v>
      </c>
      <c r="N6860" t="s">
        <v>1579</v>
      </c>
      <c r="O6860">
        <v>7005</v>
      </c>
      <c r="P6860">
        <f t="shared" si="535"/>
        <v>11</v>
      </c>
      <c r="Q6860" t="str">
        <f t="shared" si="536"/>
        <v>Morning</v>
      </c>
      <c r="R6860" t="str">
        <f t="shared" si="537"/>
        <v>DEL  →  BOM  →  COK</v>
      </c>
      <c r="S6860" t="str">
        <f t="shared" si="538"/>
        <v>Jun</v>
      </c>
      <c r="T6860" t="str">
        <f t="shared" si="539"/>
        <v>Premium Economy</v>
      </c>
    </row>
    <row r="6861" spans="1:20" x14ac:dyDescent="0.35">
      <c r="A6861" t="s">
        <v>10</v>
      </c>
      <c r="B6861" t="s">
        <v>25</v>
      </c>
      <c r="C6861" t="s">
        <v>67</v>
      </c>
      <c r="D6861" t="s">
        <v>66</v>
      </c>
      <c r="E6861" t="s">
        <v>1603</v>
      </c>
      <c r="F6861" t="s">
        <v>1606</v>
      </c>
      <c r="J6861" t="s">
        <v>172</v>
      </c>
      <c r="K6861" t="s">
        <v>224</v>
      </c>
      <c r="L6861">
        <v>155</v>
      </c>
      <c r="M6861">
        <v>0</v>
      </c>
      <c r="N6861" t="s">
        <v>1579</v>
      </c>
      <c r="O6861">
        <v>4804</v>
      </c>
      <c r="P6861">
        <f t="shared" si="535"/>
        <v>17</v>
      </c>
      <c r="Q6861" t="str">
        <f t="shared" si="536"/>
        <v>Evening</v>
      </c>
      <c r="R6861" t="str">
        <f t="shared" si="537"/>
        <v>CCU  →  BLR</v>
      </c>
      <c r="S6861" t="str">
        <f t="shared" si="538"/>
        <v>May</v>
      </c>
      <c r="T6861" t="str">
        <f t="shared" si="539"/>
        <v>Economy</v>
      </c>
    </row>
    <row r="6862" spans="1:20" x14ac:dyDescent="0.35">
      <c r="A6862" t="s">
        <v>10</v>
      </c>
      <c r="B6862" t="s">
        <v>52</v>
      </c>
      <c r="C6862" t="s">
        <v>68</v>
      </c>
      <c r="D6862" t="s">
        <v>72</v>
      </c>
      <c r="E6862" t="s">
        <v>1607</v>
      </c>
      <c r="F6862" t="s">
        <v>1609</v>
      </c>
      <c r="G6862" t="s">
        <v>1610</v>
      </c>
      <c r="J6862" t="s">
        <v>228</v>
      </c>
      <c r="K6862" t="s">
        <v>229</v>
      </c>
      <c r="L6862">
        <v>490</v>
      </c>
      <c r="M6862">
        <v>1</v>
      </c>
      <c r="N6862" t="s">
        <v>1579</v>
      </c>
      <c r="O6862">
        <v>16162</v>
      </c>
      <c r="P6862">
        <f t="shared" si="535"/>
        <v>4</v>
      </c>
      <c r="Q6862" t="str">
        <f t="shared" si="536"/>
        <v>Night</v>
      </c>
      <c r="R6862" t="str">
        <f t="shared" si="537"/>
        <v>DEL  →  BOM  →  COK</v>
      </c>
      <c r="S6862" t="str">
        <f t="shared" si="538"/>
        <v>Mar</v>
      </c>
      <c r="T6862" t="str">
        <f t="shared" si="539"/>
        <v>Business</v>
      </c>
    </row>
    <row r="6863" spans="1:20" x14ac:dyDescent="0.35">
      <c r="A6863" t="s">
        <v>10</v>
      </c>
      <c r="B6863" t="s">
        <v>33</v>
      </c>
      <c r="C6863" t="s">
        <v>66</v>
      </c>
      <c r="D6863" t="s">
        <v>68</v>
      </c>
      <c r="E6863" t="s">
        <v>1601</v>
      </c>
      <c r="F6863" t="s">
        <v>1602</v>
      </c>
      <c r="J6863" t="s">
        <v>267</v>
      </c>
      <c r="K6863" t="s">
        <v>454</v>
      </c>
      <c r="L6863">
        <v>175</v>
      </c>
      <c r="M6863">
        <v>0</v>
      </c>
      <c r="N6863" t="s">
        <v>1579</v>
      </c>
      <c r="O6863">
        <v>3419</v>
      </c>
      <c r="P6863">
        <f t="shared" si="535"/>
        <v>0</v>
      </c>
      <c r="Q6863" t="str">
        <f t="shared" si="536"/>
        <v>Night</v>
      </c>
      <c r="R6863" t="str">
        <f t="shared" si="537"/>
        <v>BLR  →  DEL</v>
      </c>
      <c r="S6863" t="str">
        <f t="shared" si="538"/>
        <v>Apr</v>
      </c>
      <c r="T6863" t="str">
        <f t="shared" si="539"/>
        <v>Economy</v>
      </c>
    </row>
    <row r="6864" spans="1:20" x14ac:dyDescent="0.35">
      <c r="A6864" t="s">
        <v>17</v>
      </c>
      <c r="B6864" t="s">
        <v>23</v>
      </c>
      <c r="C6864" t="s">
        <v>67</v>
      </c>
      <c r="D6864" t="s">
        <v>66</v>
      </c>
      <c r="E6864" t="s">
        <v>1603</v>
      </c>
      <c r="F6864" t="s">
        <v>1604</v>
      </c>
      <c r="G6864" t="s">
        <v>1621</v>
      </c>
      <c r="H6864" t="s">
        <v>1606</v>
      </c>
      <c r="J6864" t="s">
        <v>245</v>
      </c>
      <c r="K6864" t="s">
        <v>241</v>
      </c>
      <c r="L6864">
        <v>500</v>
      </c>
      <c r="M6864">
        <v>2</v>
      </c>
      <c r="N6864" t="s">
        <v>1579</v>
      </c>
      <c r="O6864">
        <v>5192</v>
      </c>
      <c r="P6864">
        <f t="shared" si="535"/>
        <v>15</v>
      </c>
      <c r="Q6864" t="str">
        <f t="shared" si="536"/>
        <v>Afternoon</v>
      </c>
      <c r="R6864" t="str">
        <f t="shared" si="537"/>
        <v>CCU  →  IXR  →  DEL  →  BLR</v>
      </c>
      <c r="S6864" t="str">
        <f t="shared" si="538"/>
        <v>May</v>
      </c>
      <c r="T6864" t="str">
        <f t="shared" si="539"/>
        <v>Premium Economy</v>
      </c>
    </row>
    <row r="6865" spans="1:20" x14ac:dyDescent="0.35">
      <c r="A6865" t="s">
        <v>17</v>
      </c>
      <c r="B6865" t="s">
        <v>35</v>
      </c>
      <c r="C6865" t="s">
        <v>67</v>
      </c>
      <c r="D6865" t="s">
        <v>66</v>
      </c>
      <c r="E6865" t="s">
        <v>1603</v>
      </c>
      <c r="F6865" t="s">
        <v>1606</v>
      </c>
      <c r="J6865" t="s">
        <v>273</v>
      </c>
      <c r="K6865" t="s">
        <v>229</v>
      </c>
      <c r="L6865">
        <v>155</v>
      </c>
      <c r="M6865">
        <v>0</v>
      </c>
      <c r="N6865" t="s">
        <v>1579</v>
      </c>
      <c r="O6865">
        <v>4409</v>
      </c>
      <c r="P6865">
        <f t="shared" si="535"/>
        <v>10</v>
      </c>
      <c r="Q6865" t="str">
        <f t="shared" si="536"/>
        <v>Morning</v>
      </c>
      <c r="R6865" t="str">
        <f t="shared" si="537"/>
        <v>CCU  →  BLR</v>
      </c>
      <c r="S6865" t="str">
        <f t="shared" si="538"/>
        <v>Apr</v>
      </c>
      <c r="T6865" t="str">
        <f t="shared" si="539"/>
        <v>Economy</v>
      </c>
    </row>
    <row r="6866" spans="1:20" x14ac:dyDescent="0.35">
      <c r="A6866" t="s">
        <v>12</v>
      </c>
      <c r="B6866" t="s">
        <v>31</v>
      </c>
      <c r="C6866" t="s">
        <v>66</v>
      </c>
      <c r="D6866" t="s">
        <v>68</v>
      </c>
      <c r="E6866" t="s">
        <v>1601</v>
      </c>
      <c r="F6866" t="s">
        <v>1602</v>
      </c>
      <c r="J6866" t="s">
        <v>211</v>
      </c>
      <c r="K6866" t="s">
        <v>377</v>
      </c>
      <c r="L6866">
        <v>180</v>
      </c>
      <c r="M6866">
        <v>0</v>
      </c>
      <c r="N6866" t="s">
        <v>1579</v>
      </c>
      <c r="O6866">
        <v>7229</v>
      </c>
      <c r="P6866">
        <f t="shared" si="535"/>
        <v>8</v>
      </c>
      <c r="Q6866" t="str">
        <f t="shared" si="536"/>
        <v>Morning</v>
      </c>
      <c r="R6866" t="str">
        <f t="shared" si="537"/>
        <v>BLR  →  DEL</v>
      </c>
      <c r="S6866" t="str">
        <f t="shared" si="538"/>
        <v>Apr</v>
      </c>
      <c r="T6866" t="str">
        <f t="shared" si="539"/>
        <v>Premium Economy</v>
      </c>
    </row>
    <row r="6867" spans="1:20" x14ac:dyDescent="0.35">
      <c r="A6867" t="s">
        <v>10</v>
      </c>
      <c r="B6867" t="s">
        <v>50</v>
      </c>
      <c r="C6867" t="s">
        <v>66</v>
      </c>
      <c r="D6867" t="s">
        <v>71</v>
      </c>
      <c r="E6867" t="s">
        <v>1601</v>
      </c>
      <c r="F6867" t="s">
        <v>1623</v>
      </c>
      <c r="G6867" t="s">
        <v>1602</v>
      </c>
      <c r="J6867" t="s">
        <v>221</v>
      </c>
      <c r="K6867" t="s">
        <v>182</v>
      </c>
      <c r="L6867">
        <v>295</v>
      </c>
      <c r="M6867">
        <v>1</v>
      </c>
      <c r="N6867" t="s">
        <v>1579</v>
      </c>
      <c r="O6867">
        <v>5397</v>
      </c>
      <c r="P6867">
        <f t="shared" si="535"/>
        <v>16</v>
      </c>
      <c r="Q6867" t="str">
        <f t="shared" si="536"/>
        <v>Afternoon</v>
      </c>
      <c r="R6867" t="str">
        <f t="shared" si="537"/>
        <v>BLR  →  HYD  →  DEL</v>
      </c>
      <c r="S6867" t="str">
        <f t="shared" si="538"/>
        <v>Mar</v>
      </c>
      <c r="T6867" t="str">
        <f t="shared" si="539"/>
        <v>Premium Economy</v>
      </c>
    </row>
    <row r="6868" spans="1:20" x14ac:dyDescent="0.35">
      <c r="A6868" t="s">
        <v>12</v>
      </c>
      <c r="B6868" t="s">
        <v>35</v>
      </c>
      <c r="C6868" t="s">
        <v>68</v>
      </c>
      <c r="D6868" t="s">
        <v>72</v>
      </c>
      <c r="E6868" t="s">
        <v>1607</v>
      </c>
      <c r="F6868" t="s">
        <v>1609</v>
      </c>
      <c r="G6868" t="s">
        <v>1610</v>
      </c>
      <c r="J6868" t="s">
        <v>175</v>
      </c>
      <c r="K6868" t="s">
        <v>194</v>
      </c>
      <c r="L6868">
        <v>300</v>
      </c>
      <c r="M6868">
        <v>1</v>
      </c>
      <c r="N6868" t="s">
        <v>1580</v>
      </c>
      <c r="O6868">
        <v>6542</v>
      </c>
      <c r="P6868">
        <f t="shared" si="535"/>
        <v>14</v>
      </c>
      <c r="Q6868" t="str">
        <f t="shared" si="536"/>
        <v>Afternoon</v>
      </c>
      <c r="R6868" t="str">
        <f t="shared" si="537"/>
        <v>DEL  →  BOM  →  COK</v>
      </c>
      <c r="S6868" t="str">
        <f t="shared" si="538"/>
        <v>Apr</v>
      </c>
      <c r="T6868" t="str">
        <f t="shared" si="539"/>
        <v>Premium Economy</v>
      </c>
    </row>
    <row r="6869" spans="1:20" x14ac:dyDescent="0.35">
      <c r="A6869" t="s">
        <v>15</v>
      </c>
      <c r="B6869" t="s">
        <v>59</v>
      </c>
      <c r="C6869" t="s">
        <v>68</v>
      </c>
      <c r="D6869" t="s">
        <v>72</v>
      </c>
      <c r="E6869" t="s">
        <v>1607</v>
      </c>
      <c r="F6869" t="s">
        <v>1609</v>
      </c>
      <c r="G6869" t="s">
        <v>1610</v>
      </c>
      <c r="J6869" t="s">
        <v>375</v>
      </c>
      <c r="K6869" t="s">
        <v>313</v>
      </c>
      <c r="L6869">
        <v>535</v>
      </c>
      <c r="M6869">
        <v>1</v>
      </c>
      <c r="N6869" t="s">
        <v>1579</v>
      </c>
      <c r="O6869">
        <v>5281</v>
      </c>
      <c r="P6869">
        <f t="shared" si="535"/>
        <v>10</v>
      </c>
      <c r="Q6869" t="str">
        <f t="shared" si="536"/>
        <v>Morning</v>
      </c>
      <c r="R6869" t="str">
        <f t="shared" si="537"/>
        <v>DEL  →  BOM  →  COK</v>
      </c>
      <c r="S6869" t="str">
        <f t="shared" si="538"/>
        <v>Mar</v>
      </c>
      <c r="T6869" t="str">
        <f t="shared" si="539"/>
        <v>Premium Economy</v>
      </c>
    </row>
    <row r="6870" spans="1:20" x14ac:dyDescent="0.35">
      <c r="A6870" t="s">
        <v>14</v>
      </c>
      <c r="B6870" t="s">
        <v>53</v>
      </c>
      <c r="C6870" t="s">
        <v>68</v>
      </c>
      <c r="D6870" t="s">
        <v>72</v>
      </c>
      <c r="E6870" t="s">
        <v>1607</v>
      </c>
      <c r="F6870" t="s">
        <v>1609</v>
      </c>
      <c r="G6870" t="s">
        <v>1610</v>
      </c>
      <c r="J6870" t="s">
        <v>246</v>
      </c>
      <c r="K6870" t="s">
        <v>252</v>
      </c>
      <c r="L6870">
        <v>385</v>
      </c>
      <c r="M6870">
        <v>1</v>
      </c>
      <c r="N6870" t="s">
        <v>1579</v>
      </c>
      <c r="O6870">
        <v>8266</v>
      </c>
      <c r="P6870">
        <f t="shared" si="535"/>
        <v>12</v>
      </c>
      <c r="Q6870" t="str">
        <f t="shared" si="536"/>
        <v>Afternoon</v>
      </c>
      <c r="R6870" t="str">
        <f t="shared" si="537"/>
        <v>DEL  →  BOM  →  COK</v>
      </c>
      <c r="S6870" t="str">
        <f t="shared" si="538"/>
        <v>Jun</v>
      </c>
      <c r="T6870" t="str">
        <f t="shared" si="539"/>
        <v>Premium Economy</v>
      </c>
    </row>
    <row r="6871" spans="1:20" x14ac:dyDescent="0.35">
      <c r="A6871" t="s">
        <v>12</v>
      </c>
      <c r="B6871" t="s">
        <v>36</v>
      </c>
      <c r="C6871" t="s">
        <v>68</v>
      </c>
      <c r="D6871" t="s">
        <v>72</v>
      </c>
      <c r="E6871" t="s">
        <v>1607</v>
      </c>
      <c r="F6871" t="s">
        <v>1609</v>
      </c>
      <c r="G6871" t="s">
        <v>1610</v>
      </c>
      <c r="J6871" t="s">
        <v>175</v>
      </c>
      <c r="K6871" t="s">
        <v>194</v>
      </c>
      <c r="L6871">
        <v>300</v>
      </c>
      <c r="M6871">
        <v>1</v>
      </c>
      <c r="N6871" t="s">
        <v>1580</v>
      </c>
      <c r="O6871">
        <v>10262</v>
      </c>
      <c r="P6871">
        <f t="shared" si="535"/>
        <v>14</v>
      </c>
      <c r="Q6871" t="str">
        <f t="shared" si="536"/>
        <v>Afternoon</v>
      </c>
      <c r="R6871" t="str">
        <f t="shared" si="537"/>
        <v>DEL  →  BOM  →  COK</v>
      </c>
      <c r="S6871" t="str">
        <f t="shared" si="538"/>
        <v>Jun</v>
      </c>
      <c r="T6871" t="str">
        <f t="shared" si="539"/>
        <v>Business</v>
      </c>
    </row>
    <row r="6872" spans="1:20" x14ac:dyDescent="0.35">
      <c r="A6872" t="s">
        <v>16</v>
      </c>
      <c r="B6872" t="s">
        <v>22</v>
      </c>
      <c r="C6872" t="s">
        <v>67</v>
      </c>
      <c r="D6872" t="s">
        <v>66</v>
      </c>
      <c r="E6872" t="s">
        <v>1603</v>
      </c>
      <c r="F6872" t="s">
        <v>1621</v>
      </c>
      <c r="G6872" t="s">
        <v>1606</v>
      </c>
      <c r="J6872" t="s">
        <v>169</v>
      </c>
      <c r="K6872" t="s">
        <v>1270</v>
      </c>
      <c r="L6872">
        <v>1445</v>
      </c>
      <c r="M6872">
        <v>1</v>
      </c>
      <c r="N6872" t="s">
        <v>1579</v>
      </c>
      <c r="O6872">
        <v>11105</v>
      </c>
      <c r="P6872">
        <f t="shared" si="535"/>
        <v>20</v>
      </c>
      <c r="Q6872" t="str">
        <f t="shared" si="536"/>
        <v>Evening</v>
      </c>
      <c r="R6872" t="str">
        <f t="shared" si="537"/>
        <v>CCU  →  DEL  →  BLR</v>
      </c>
      <c r="S6872" t="str">
        <f t="shared" si="538"/>
        <v>Mar</v>
      </c>
      <c r="T6872" t="str">
        <f t="shared" si="539"/>
        <v>Business</v>
      </c>
    </row>
    <row r="6873" spans="1:20" x14ac:dyDescent="0.35">
      <c r="A6873" t="s">
        <v>12</v>
      </c>
      <c r="B6873" t="s">
        <v>39</v>
      </c>
      <c r="C6873" t="s">
        <v>66</v>
      </c>
      <c r="D6873" t="s">
        <v>68</v>
      </c>
      <c r="E6873" t="s">
        <v>1601</v>
      </c>
      <c r="F6873" t="s">
        <v>1602</v>
      </c>
      <c r="J6873" t="s">
        <v>211</v>
      </c>
      <c r="K6873" t="s">
        <v>377</v>
      </c>
      <c r="L6873">
        <v>180</v>
      </c>
      <c r="M6873">
        <v>0</v>
      </c>
      <c r="N6873" t="s">
        <v>1580</v>
      </c>
      <c r="O6873">
        <v>4544</v>
      </c>
      <c r="P6873">
        <f t="shared" si="535"/>
        <v>8</v>
      </c>
      <c r="Q6873" t="str">
        <f t="shared" si="536"/>
        <v>Morning</v>
      </c>
      <c r="R6873" t="str">
        <f t="shared" si="537"/>
        <v>BLR  →  DEL</v>
      </c>
      <c r="S6873" t="str">
        <f t="shared" si="538"/>
        <v>Apr</v>
      </c>
      <c r="T6873" t="str">
        <f t="shared" si="539"/>
        <v>Economy</v>
      </c>
    </row>
    <row r="6874" spans="1:20" x14ac:dyDescent="0.35">
      <c r="A6874" t="s">
        <v>11</v>
      </c>
      <c r="B6874" t="s">
        <v>37</v>
      </c>
      <c r="C6874" t="s">
        <v>67</v>
      </c>
      <c r="D6874" t="s">
        <v>66</v>
      </c>
      <c r="E6874" t="s">
        <v>1603</v>
      </c>
      <c r="F6874" t="s">
        <v>1606</v>
      </c>
      <c r="J6874" t="s">
        <v>189</v>
      </c>
      <c r="K6874" t="s">
        <v>309</v>
      </c>
      <c r="L6874">
        <v>150</v>
      </c>
      <c r="M6874">
        <v>0</v>
      </c>
      <c r="N6874" t="s">
        <v>1579</v>
      </c>
      <c r="O6874">
        <v>4960</v>
      </c>
      <c r="P6874">
        <f t="shared" si="535"/>
        <v>14</v>
      </c>
      <c r="Q6874" t="str">
        <f t="shared" si="536"/>
        <v>Afternoon</v>
      </c>
      <c r="R6874" t="str">
        <f t="shared" si="537"/>
        <v>CCU  →  BLR</v>
      </c>
      <c r="S6874" t="str">
        <f t="shared" si="538"/>
        <v>Mar</v>
      </c>
      <c r="T6874" t="str">
        <f t="shared" si="539"/>
        <v>Economy</v>
      </c>
    </row>
    <row r="6875" spans="1:20" x14ac:dyDescent="0.35">
      <c r="A6875" t="s">
        <v>12</v>
      </c>
      <c r="B6875" t="s">
        <v>48</v>
      </c>
      <c r="C6875" t="s">
        <v>66</v>
      </c>
      <c r="D6875" t="s">
        <v>71</v>
      </c>
      <c r="E6875" t="s">
        <v>1601</v>
      </c>
      <c r="F6875" t="s">
        <v>1609</v>
      </c>
      <c r="G6875" t="s">
        <v>1602</v>
      </c>
      <c r="J6875" t="s">
        <v>166</v>
      </c>
      <c r="K6875" t="s">
        <v>489</v>
      </c>
      <c r="L6875">
        <v>1210</v>
      </c>
      <c r="M6875">
        <v>1</v>
      </c>
      <c r="N6875" t="s">
        <v>1579</v>
      </c>
      <c r="O6875">
        <v>16736</v>
      </c>
      <c r="P6875">
        <f t="shared" si="535"/>
        <v>8</v>
      </c>
      <c r="Q6875" t="str">
        <f t="shared" si="536"/>
        <v>Morning</v>
      </c>
      <c r="R6875" t="str">
        <f t="shared" si="537"/>
        <v>BLR  →  BOM  →  DEL</v>
      </c>
      <c r="S6875" t="str">
        <f t="shared" si="538"/>
        <v>Mar</v>
      </c>
      <c r="T6875" t="str">
        <f t="shared" si="539"/>
        <v>Business</v>
      </c>
    </row>
    <row r="6876" spans="1:20" x14ac:dyDescent="0.35">
      <c r="A6876" t="s">
        <v>14</v>
      </c>
      <c r="B6876" t="s">
        <v>30</v>
      </c>
      <c r="C6876" t="s">
        <v>68</v>
      </c>
      <c r="D6876" t="s">
        <v>72</v>
      </c>
      <c r="E6876" t="s">
        <v>1607</v>
      </c>
      <c r="F6876" t="s">
        <v>1609</v>
      </c>
      <c r="G6876" t="s">
        <v>1610</v>
      </c>
      <c r="J6876" t="s">
        <v>255</v>
      </c>
      <c r="K6876" t="s">
        <v>577</v>
      </c>
      <c r="L6876">
        <v>930</v>
      </c>
      <c r="M6876">
        <v>1</v>
      </c>
      <c r="N6876" t="s">
        <v>1579</v>
      </c>
      <c r="O6876">
        <v>13377</v>
      </c>
      <c r="P6876">
        <f t="shared" si="535"/>
        <v>10</v>
      </c>
      <c r="Q6876" t="str">
        <f t="shared" si="536"/>
        <v>Morning</v>
      </c>
      <c r="R6876" t="str">
        <f t="shared" si="537"/>
        <v>DEL  →  BOM  →  COK</v>
      </c>
      <c r="S6876" t="str">
        <f t="shared" si="538"/>
        <v>Jun</v>
      </c>
      <c r="T6876" t="str">
        <f t="shared" si="539"/>
        <v>Business</v>
      </c>
    </row>
    <row r="6877" spans="1:20" x14ac:dyDescent="0.35">
      <c r="A6877" t="s">
        <v>13</v>
      </c>
      <c r="B6877" t="s">
        <v>45</v>
      </c>
      <c r="C6877" t="s">
        <v>70</v>
      </c>
      <c r="D6877" t="s">
        <v>73</v>
      </c>
      <c r="E6877" t="s">
        <v>1624</v>
      </c>
      <c r="F6877" t="s">
        <v>1625</v>
      </c>
      <c r="J6877" t="s">
        <v>219</v>
      </c>
      <c r="K6877" t="s">
        <v>235</v>
      </c>
      <c r="L6877">
        <v>90</v>
      </c>
      <c r="M6877">
        <v>0</v>
      </c>
      <c r="N6877" t="s">
        <v>1579</v>
      </c>
      <c r="O6877">
        <v>2227</v>
      </c>
      <c r="P6877">
        <f t="shared" si="535"/>
        <v>13</v>
      </c>
      <c r="Q6877" t="str">
        <f t="shared" si="536"/>
        <v>Afternoon</v>
      </c>
      <c r="R6877" t="str">
        <f t="shared" si="537"/>
        <v>BOM  →  HYD</v>
      </c>
      <c r="S6877" t="str">
        <f t="shared" si="538"/>
        <v>May</v>
      </c>
      <c r="T6877" t="str">
        <f t="shared" si="539"/>
        <v>Economy</v>
      </c>
    </row>
    <row r="6878" spans="1:20" x14ac:dyDescent="0.35">
      <c r="A6878" t="s">
        <v>11</v>
      </c>
      <c r="B6878" t="s">
        <v>50</v>
      </c>
      <c r="C6878" t="s">
        <v>70</v>
      </c>
      <c r="D6878" t="s">
        <v>73</v>
      </c>
      <c r="E6878" t="s">
        <v>1624</v>
      </c>
      <c r="F6878" t="s">
        <v>1625</v>
      </c>
      <c r="J6878" t="s">
        <v>280</v>
      </c>
      <c r="K6878" t="s">
        <v>419</v>
      </c>
      <c r="L6878">
        <v>80</v>
      </c>
      <c r="M6878">
        <v>0</v>
      </c>
      <c r="N6878" t="s">
        <v>1579</v>
      </c>
      <c r="O6878">
        <v>3100</v>
      </c>
      <c r="P6878">
        <f t="shared" si="535"/>
        <v>6</v>
      </c>
      <c r="Q6878" t="str">
        <f t="shared" si="536"/>
        <v>Morning</v>
      </c>
      <c r="R6878" t="str">
        <f t="shared" si="537"/>
        <v>BOM  →  HYD</v>
      </c>
      <c r="S6878" t="str">
        <f t="shared" si="538"/>
        <v>Mar</v>
      </c>
      <c r="T6878" t="str">
        <f t="shared" si="539"/>
        <v>Economy</v>
      </c>
    </row>
    <row r="6879" spans="1:20" x14ac:dyDescent="0.35">
      <c r="A6879" t="s">
        <v>11</v>
      </c>
      <c r="B6879" t="s">
        <v>24</v>
      </c>
      <c r="C6879" t="s">
        <v>70</v>
      </c>
      <c r="D6879" t="s">
        <v>73</v>
      </c>
      <c r="E6879" t="s">
        <v>1624</v>
      </c>
      <c r="F6879" t="s">
        <v>1625</v>
      </c>
      <c r="J6879" t="s">
        <v>262</v>
      </c>
      <c r="K6879" t="s">
        <v>261</v>
      </c>
      <c r="L6879">
        <v>80</v>
      </c>
      <c r="M6879">
        <v>0</v>
      </c>
      <c r="N6879" t="s">
        <v>1579</v>
      </c>
      <c r="O6879">
        <v>3100</v>
      </c>
      <c r="P6879">
        <f t="shared" si="535"/>
        <v>21</v>
      </c>
      <c r="Q6879" t="str">
        <f t="shared" si="536"/>
        <v>Night</v>
      </c>
      <c r="R6879" t="str">
        <f t="shared" si="537"/>
        <v>BOM  →  HYD</v>
      </c>
      <c r="S6879" t="str">
        <f t="shared" si="538"/>
        <v>Jun</v>
      </c>
      <c r="T6879" t="str">
        <f t="shared" si="539"/>
        <v>Economy</v>
      </c>
    </row>
    <row r="6880" spans="1:20" x14ac:dyDescent="0.35">
      <c r="A6880" t="s">
        <v>13</v>
      </c>
      <c r="B6880" t="s">
        <v>45</v>
      </c>
      <c r="C6880" t="s">
        <v>67</v>
      </c>
      <c r="D6880" t="s">
        <v>66</v>
      </c>
      <c r="E6880" t="s">
        <v>1603</v>
      </c>
      <c r="F6880" t="s">
        <v>1606</v>
      </c>
      <c r="J6880" t="s">
        <v>300</v>
      </c>
      <c r="K6880" t="s">
        <v>284</v>
      </c>
      <c r="L6880">
        <v>155</v>
      </c>
      <c r="M6880">
        <v>0</v>
      </c>
      <c r="N6880" t="s">
        <v>1579</v>
      </c>
      <c r="O6880">
        <v>3873</v>
      </c>
      <c r="P6880">
        <f t="shared" si="535"/>
        <v>6</v>
      </c>
      <c r="Q6880" t="str">
        <f t="shared" si="536"/>
        <v>Morning</v>
      </c>
      <c r="R6880" t="str">
        <f t="shared" si="537"/>
        <v>CCU  →  BLR</v>
      </c>
      <c r="S6880" t="str">
        <f t="shared" si="538"/>
        <v>May</v>
      </c>
      <c r="T6880" t="str">
        <f t="shared" si="539"/>
        <v>Economy</v>
      </c>
    </row>
    <row r="6881" spans="1:20" x14ac:dyDescent="0.35">
      <c r="A6881" t="s">
        <v>10</v>
      </c>
      <c r="B6881" t="s">
        <v>34</v>
      </c>
      <c r="C6881" t="s">
        <v>70</v>
      </c>
      <c r="D6881" t="s">
        <v>73</v>
      </c>
      <c r="E6881" t="s">
        <v>1624</v>
      </c>
      <c r="F6881" t="s">
        <v>1625</v>
      </c>
      <c r="J6881" t="s">
        <v>314</v>
      </c>
      <c r="K6881" t="s">
        <v>365</v>
      </c>
      <c r="L6881">
        <v>90</v>
      </c>
      <c r="M6881">
        <v>0</v>
      </c>
      <c r="N6881" t="s">
        <v>1579</v>
      </c>
      <c r="O6881">
        <v>5232</v>
      </c>
      <c r="P6881">
        <f t="shared" si="535"/>
        <v>20</v>
      </c>
      <c r="Q6881" t="str">
        <f t="shared" si="536"/>
        <v>Evening</v>
      </c>
      <c r="R6881" t="str">
        <f t="shared" si="537"/>
        <v>BOM  →  HYD</v>
      </c>
      <c r="S6881" t="str">
        <f t="shared" si="538"/>
        <v>Mar</v>
      </c>
      <c r="T6881" t="str">
        <f t="shared" si="539"/>
        <v>Premium Economy</v>
      </c>
    </row>
    <row r="6882" spans="1:20" x14ac:dyDescent="0.35">
      <c r="A6882" t="s">
        <v>12</v>
      </c>
      <c r="B6882" t="s">
        <v>29</v>
      </c>
      <c r="C6882" t="s">
        <v>66</v>
      </c>
      <c r="D6882" t="s">
        <v>68</v>
      </c>
      <c r="E6882" t="s">
        <v>1601</v>
      </c>
      <c r="F6882" t="s">
        <v>1602</v>
      </c>
      <c r="J6882" t="s">
        <v>164</v>
      </c>
      <c r="K6882" t="s">
        <v>179</v>
      </c>
      <c r="L6882">
        <v>185</v>
      </c>
      <c r="M6882">
        <v>0</v>
      </c>
      <c r="N6882" t="s">
        <v>1580</v>
      </c>
      <c r="O6882">
        <v>3359</v>
      </c>
      <c r="P6882">
        <f t="shared" si="535"/>
        <v>18</v>
      </c>
      <c r="Q6882" t="str">
        <f t="shared" si="536"/>
        <v>Evening</v>
      </c>
      <c r="R6882" t="str">
        <f t="shared" si="537"/>
        <v>BLR  →  DEL</v>
      </c>
      <c r="S6882" t="str">
        <f t="shared" si="538"/>
        <v>May</v>
      </c>
      <c r="T6882" t="str">
        <f t="shared" si="539"/>
        <v>Economy</v>
      </c>
    </row>
    <row r="6883" spans="1:20" x14ac:dyDescent="0.35">
      <c r="A6883" t="s">
        <v>10</v>
      </c>
      <c r="B6883" t="s">
        <v>22</v>
      </c>
      <c r="C6883" t="s">
        <v>66</v>
      </c>
      <c r="D6883" t="s">
        <v>71</v>
      </c>
      <c r="E6883" t="s">
        <v>1601</v>
      </c>
      <c r="F6883" t="s">
        <v>1602</v>
      </c>
      <c r="J6883" t="s">
        <v>269</v>
      </c>
      <c r="K6883" t="s">
        <v>362</v>
      </c>
      <c r="L6883">
        <v>175</v>
      </c>
      <c r="M6883">
        <v>0</v>
      </c>
      <c r="N6883" t="s">
        <v>1579</v>
      </c>
      <c r="O6883">
        <v>6144</v>
      </c>
      <c r="P6883">
        <f t="shared" si="535"/>
        <v>7</v>
      </c>
      <c r="Q6883" t="str">
        <f t="shared" si="536"/>
        <v>Morning</v>
      </c>
      <c r="R6883" t="str">
        <f t="shared" si="537"/>
        <v>BLR  →  DEL</v>
      </c>
      <c r="S6883" t="str">
        <f t="shared" si="538"/>
        <v>Mar</v>
      </c>
      <c r="T6883" t="str">
        <f t="shared" si="539"/>
        <v>Premium Economy</v>
      </c>
    </row>
    <row r="6884" spans="1:20" x14ac:dyDescent="0.35">
      <c r="A6884" t="s">
        <v>10</v>
      </c>
      <c r="B6884" t="s">
        <v>37</v>
      </c>
      <c r="C6884" t="s">
        <v>68</v>
      </c>
      <c r="D6884" t="s">
        <v>72</v>
      </c>
      <c r="E6884" t="s">
        <v>1607</v>
      </c>
      <c r="F6884" t="s">
        <v>1623</v>
      </c>
      <c r="G6884" t="s">
        <v>1610</v>
      </c>
      <c r="J6884" t="s">
        <v>242</v>
      </c>
      <c r="K6884" t="s">
        <v>234</v>
      </c>
      <c r="L6884">
        <v>265</v>
      </c>
      <c r="M6884">
        <v>1</v>
      </c>
      <c r="N6884" t="s">
        <v>1579</v>
      </c>
      <c r="O6884">
        <v>7725</v>
      </c>
      <c r="P6884">
        <f t="shared" si="535"/>
        <v>7</v>
      </c>
      <c r="Q6884" t="str">
        <f t="shared" si="536"/>
        <v>Morning</v>
      </c>
      <c r="R6884" t="str">
        <f t="shared" si="537"/>
        <v>DEL  →  HYD  →  COK</v>
      </c>
      <c r="S6884" t="str">
        <f t="shared" si="538"/>
        <v>Mar</v>
      </c>
      <c r="T6884" t="str">
        <f t="shared" si="539"/>
        <v>Premium Economy</v>
      </c>
    </row>
    <row r="6885" spans="1:20" x14ac:dyDescent="0.35">
      <c r="A6885" t="s">
        <v>11</v>
      </c>
      <c r="B6885" t="s">
        <v>22</v>
      </c>
      <c r="C6885" t="s">
        <v>66</v>
      </c>
      <c r="D6885" t="s">
        <v>71</v>
      </c>
      <c r="E6885" t="s">
        <v>1601</v>
      </c>
      <c r="F6885" t="s">
        <v>1602</v>
      </c>
      <c r="J6885" t="s">
        <v>262</v>
      </c>
      <c r="K6885" t="s">
        <v>199</v>
      </c>
      <c r="L6885">
        <v>170</v>
      </c>
      <c r="M6885">
        <v>0</v>
      </c>
      <c r="N6885" t="s">
        <v>1579</v>
      </c>
      <c r="O6885">
        <v>4441</v>
      </c>
      <c r="P6885">
        <f t="shared" si="535"/>
        <v>21</v>
      </c>
      <c r="Q6885" t="str">
        <f t="shared" si="536"/>
        <v>Night</v>
      </c>
      <c r="R6885" t="str">
        <f t="shared" si="537"/>
        <v>BLR  →  DEL</v>
      </c>
      <c r="S6885" t="str">
        <f t="shared" si="538"/>
        <v>Mar</v>
      </c>
      <c r="T6885" t="str">
        <f t="shared" si="539"/>
        <v>Economy</v>
      </c>
    </row>
    <row r="6886" spans="1:20" x14ac:dyDescent="0.35">
      <c r="A6886" t="s">
        <v>11</v>
      </c>
      <c r="B6886" t="s">
        <v>46</v>
      </c>
      <c r="C6886" t="s">
        <v>68</v>
      </c>
      <c r="D6886" t="s">
        <v>72</v>
      </c>
      <c r="E6886" t="s">
        <v>1607</v>
      </c>
      <c r="F6886" t="s">
        <v>1636</v>
      </c>
      <c r="G6886" t="s">
        <v>1611</v>
      </c>
      <c r="H6886" t="s">
        <v>1609</v>
      </c>
      <c r="I6886" t="s">
        <v>1610</v>
      </c>
      <c r="J6886" t="s">
        <v>223</v>
      </c>
      <c r="K6886" t="s">
        <v>440</v>
      </c>
      <c r="L6886">
        <v>2280</v>
      </c>
      <c r="M6886">
        <v>3</v>
      </c>
      <c r="N6886" t="s">
        <v>1579</v>
      </c>
      <c r="O6886">
        <v>10703</v>
      </c>
      <c r="P6886">
        <f t="shared" si="535"/>
        <v>5</v>
      </c>
      <c r="Q6886" t="str">
        <f t="shared" si="536"/>
        <v>Morning</v>
      </c>
      <c r="R6886" t="str">
        <f t="shared" si="537"/>
        <v>DEL  →  RPR  →  NAG  →  BOM  →  COK</v>
      </c>
      <c r="S6886" t="str">
        <f t="shared" si="538"/>
        <v>Jun</v>
      </c>
      <c r="T6886" t="str">
        <f t="shared" si="539"/>
        <v>Business</v>
      </c>
    </row>
    <row r="6887" spans="1:20" x14ac:dyDescent="0.35">
      <c r="A6887" t="s">
        <v>12</v>
      </c>
      <c r="B6887" t="s">
        <v>36</v>
      </c>
      <c r="C6887" t="s">
        <v>67</v>
      </c>
      <c r="D6887" t="s">
        <v>66</v>
      </c>
      <c r="E6887" t="s">
        <v>1603</v>
      </c>
      <c r="F6887" t="s">
        <v>1609</v>
      </c>
      <c r="G6887" t="s">
        <v>1606</v>
      </c>
      <c r="J6887" t="s">
        <v>171</v>
      </c>
      <c r="K6887" t="s">
        <v>460</v>
      </c>
      <c r="L6887">
        <v>775</v>
      </c>
      <c r="M6887">
        <v>1</v>
      </c>
      <c r="N6887" t="s">
        <v>1580</v>
      </c>
      <c r="O6887">
        <v>8529</v>
      </c>
      <c r="P6887">
        <f t="shared" si="535"/>
        <v>21</v>
      </c>
      <c r="Q6887" t="str">
        <f t="shared" si="536"/>
        <v>Night</v>
      </c>
      <c r="R6887" t="str">
        <f t="shared" si="537"/>
        <v>CCU  →  BOM  →  BLR</v>
      </c>
      <c r="S6887" t="str">
        <f t="shared" si="538"/>
        <v>Jun</v>
      </c>
      <c r="T6887" t="str">
        <f t="shared" si="539"/>
        <v>Premium Economy</v>
      </c>
    </row>
    <row r="6888" spans="1:20" x14ac:dyDescent="0.35">
      <c r="A6888" t="s">
        <v>14</v>
      </c>
      <c r="B6888" t="s">
        <v>34</v>
      </c>
      <c r="C6888" t="s">
        <v>68</v>
      </c>
      <c r="D6888" t="s">
        <v>72</v>
      </c>
      <c r="E6888" t="s">
        <v>1607</v>
      </c>
      <c r="F6888" t="s">
        <v>1609</v>
      </c>
      <c r="G6888" t="s">
        <v>1610</v>
      </c>
      <c r="J6888" t="s">
        <v>180</v>
      </c>
      <c r="K6888" t="s">
        <v>207</v>
      </c>
      <c r="L6888">
        <v>560</v>
      </c>
      <c r="M6888">
        <v>1</v>
      </c>
      <c r="N6888" t="s">
        <v>1579</v>
      </c>
      <c r="O6888">
        <v>14973</v>
      </c>
      <c r="P6888">
        <f t="shared" si="535"/>
        <v>4</v>
      </c>
      <c r="Q6888" t="str">
        <f t="shared" si="536"/>
        <v>Night</v>
      </c>
      <c r="R6888" t="str">
        <f t="shared" si="537"/>
        <v>DEL  →  BOM  →  COK</v>
      </c>
      <c r="S6888" t="str">
        <f t="shared" si="538"/>
        <v>Mar</v>
      </c>
      <c r="T6888" t="str">
        <f t="shared" si="539"/>
        <v>Business</v>
      </c>
    </row>
    <row r="6889" spans="1:20" x14ac:dyDescent="0.35">
      <c r="A6889" t="s">
        <v>12</v>
      </c>
      <c r="B6889" t="s">
        <v>54</v>
      </c>
      <c r="C6889" t="s">
        <v>67</v>
      </c>
      <c r="D6889" t="s">
        <v>66</v>
      </c>
      <c r="E6889" t="s">
        <v>1603</v>
      </c>
      <c r="F6889" t="s">
        <v>1609</v>
      </c>
      <c r="G6889" t="s">
        <v>1606</v>
      </c>
      <c r="J6889" t="s">
        <v>217</v>
      </c>
      <c r="K6889" t="s">
        <v>224</v>
      </c>
      <c r="L6889">
        <v>685</v>
      </c>
      <c r="M6889">
        <v>1</v>
      </c>
      <c r="N6889" t="s">
        <v>1579</v>
      </c>
      <c r="O6889">
        <v>14571</v>
      </c>
      <c r="P6889">
        <f t="shared" si="535"/>
        <v>8</v>
      </c>
      <c r="Q6889" t="str">
        <f t="shared" si="536"/>
        <v>Morning</v>
      </c>
      <c r="R6889" t="str">
        <f t="shared" si="537"/>
        <v>CCU  →  BOM  →  BLR</v>
      </c>
      <c r="S6889" t="str">
        <f t="shared" si="538"/>
        <v>May</v>
      </c>
      <c r="T6889" t="str">
        <f t="shared" si="539"/>
        <v>Business</v>
      </c>
    </row>
    <row r="6890" spans="1:20" x14ac:dyDescent="0.35">
      <c r="A6890" t="s">
        <v>13</v>
      </c>
      <c r="B6890" t="s">
        <v>49</v>
      </c>
      <c r="C6890" t="s">
        <v>66</v>
      </c>
      <c r="D6890" t="s">
        <v>68</v>
      </c>
      <c r="E6890" t="s">
        <v>1601</v>
      </c>
      <c r="F6890" t="s">
        <v>1602</v>
      </c>
      <c r="J6890" t="s">
        <v>171</v>
      </c>
      <c r="K6890" t="s">
        <v>1168</v>
      </c>
      <c r="L6890">
        <v>175</v>
      </c>
      <c r="M6890">
        <v>0</v>
      </c>
      <c r="N6890" t="s">
        <v>1581</v>
      </c>
      <c r="O6890">
        <v>3257</v>
      </c>
      <c r="P6890">
        <f t="shared" si="535"/>
        <v>21</v>
      </c>
      <c r="Q6890" t="str">
        <f t="shared" si="536"/>
        <v>Night</v>
      </c>
      <c r="R6890" t="str">
        <f t="shared" si="537"/>
        <v>BLR  →  DEL</v>
      </c>
      <c r="S6890" t="str">
        <f t="shared" si="538"/>
        <v>Jun</v>
      </c>
      <c r="T6890" t="str">
        <f t="shared" si="539"/>
        <v>Economy</v>
      </c>
    </row>
    <row r="6891" spans="1:20" x14ac:dyDescent="0.35">
      <c r="A6891" t="s">
        <v>12</v>
      </c>
      <c r="B6891" t="s">
        <v>60</v>
      </c>
      <c r="C6891" t="s">
        <v>66</v>
      </c>
      <c r="D6891" t="s">
        <v>71</v>
      </c>
      <c r="E6891" t="s">
        <v>1601</v>
      </c>
      <c r="F6891" t="s">
        <v>1609</v>
      </c>
      <c r="G6891" t="s">
        <v>1602</v>
      </c>
      <c r="J6891" t="s">
        <v>221</v>
      </c>
      <c r="K6891" t="s">
        <v>233</v>
      </c>
      <c r="L6891">
        <v>365</v>
      </c>
      <c r="M6891">
        <v>1</v>
      </c>
      <c r="N6891" t="s">
        <v>1580</v>
      </c>
      <c r="O6891">
        <v>11087</v>
      </c>
      <c r="P6891">
        <f t="shared" si="535"/>
        <v>16</v>
      </c>
      <c r="Q6891" t="str">
        <f t="shared" si="536"/>
        <v>Afternoon</v>
      </c>
      <c r="R6891" t="str">
        <f t="shared" si="537"/>
        <v>BLR  →  BOM  →  DEL</v>
      </c>
      <c r="S6891" t="str">
        <f t="shared" si="538"/>
        <v>Mar</v>
      </c>
      <c r="T6891" t="str">
        <f t="shared" si="539"/>
        <v>Business</v>
      </c>
    </row>
    <row r="6892" spans="1:20" x14ac:dyDescent="0.35">
      <c r="A6892" t="s">
        <v>13</v>
      </c>
      <c r="B6892" t="s">
        <v>56</v>
      </c>
      <c r="C6892" t="s">
        <v>67</v>
      </c>
      <c r="D6892" t="s">
        <v>66</v>
      </c>
      <c r="E6892" t="s">
        <v>1603</v>
      </c>
      <c r="F6892" t="s">
        <v>1606</v>
      </c>
      <c r="J6892" t="s">
        <v>300</v>
      </c>
      <c r="K6892" t="s">
        <v>284</v>
      </c>
      <c r="L6892">
        <v>155</v>
      </c>
      <c r="M6892">
        <v>0</v>
      </c>
      <c r="N6892" t="s">
        <v>1579</v>
      </c>
      <c r="O6892">
        <v>3873</v>
      </c>
      <c r="P6892">
        <f t="shared" si="535"/>
        <v>6</v>
      </c>
      <c r="Q6892" t="str">
        <f t="shared" si="536"/>
        <v>Morning</v>
      </c>
      <c r="R6892" t="str">
        <f t="shared" si="537"/>
        <v>CCU  →  BLR</v>
      </c>
      <c r="S6892" t="str">
        <f t="shared" si="538"/>
        <v>Apr</v>
      </c>
      <c r="T6892" t="str">
        <f t="shared" si="539"/>
        <v>Economy</v>
      </c>
    </row>
    <row r="6893" spans="1:20" x14ac:dyDescent="0.35">
      <c r="A6893" t="s">
        <v>13</v>
      </c>
      <c r="B6893" t="s">
        <v>35</v>
      </c>
      <c r="C6893" t="s">
        <v>66</v>
      </c>
      <c r="D6893" t="s">
        <v>68</v>
      </c>
      <c r="E6893" t="s">
        <v>1601</v>
      </c>
      <c r="F6893" t="s">
        <v>1602</v>
      </c>
      <c r="J6893" t="s">
        <v>284</v>
      </c>
      <c r="K6893" t="s">
        <v>344</v>
      </c>
      <c r="L6893">
        <v>170</v>
      </c>
      <c r="M6893">
        <v>0</v>
      </c>
      <c r="N6893" t="s">
        <v>1579</v>
      </c>
      <c r="O6893">
        <v>4423</v>
      </c>
      <c r="P6893">
        <f t="shared" si="535"/>
        <v>9</v>
      </c>
      <c r="Q6893" t="str">
        <f t="shared" si="536"/>
        <v>Morning</v>
      </c>
      <c r="R6893" t="str">
        <f t="shared" si="537"/>
        <v>BLR  →  DEL</v>
      </c>
      <c r="S6893" t="str">
        <f t="shared" si="538"/>
        <v>Apr</v>
      </c>
      <c r="T6893" t="str">
        <f t="shared" si="539"/>
        <v>Economy</v>
      </c>
    </row>
    <row r="6894" spans="1:20" x14ac:dyDescent="0.35">
      <c r="A6894" t="s">
        <v>11</v>
      </c>
      <c r="B6894" t="s">
        <v>49</v>
      </c>
      <c r="C6894" t="s">
        <v>68</v>
      </c>
      <c r="D6894" t="s">
        <v>72</v>
      </c>
      <c r="E6894" t="s">
        <v>1607</v>
      </c>
      <c r="F6894" t="s">
        <v>1630</v>
      </c>
      <c r="G6894" t="s">
        <v>1609</v>
      </c>
      <c r="H6894" t="s">
        <v>1610</v>
      </c>
      <c r="J6894" t="s">
        <v>287</v>
      </c>
      <c r="K6894" t="s">
        <v>835</v>
      </c>
      <c r="L6894">
        <v>1245</v>
      </c>
      <c r="M6894">
        <v>2</v>
      </c>
      <c r="N6894" t="s">
        <v>1579</v>
      </c>
      <c r="O6894">
        <v>11753</v>
      </c>
      <c r="P6894">
        <f t="shared" si="535"/>
        <v>10</v>
      </c>
      <c r="Q6894" t="str">
        <f t="shared" si="536"/>
        <v>Morning</v>
      </c>
      <c r="R6894" t="str">
        <f t="shared" si="537"/>
        <v>DEL  →  GOI  →  BOM  →  COK</v>
      </c>
      <c r="S6894" t="str">
        <f t="shared" si="538"/>
        <v>Jun</v>
      </c>
      <c r="T6894" t="str">
        <f t="shared" si="539"/>
        <v>Business</v>
      </c>
    </row>
    <row r="6895" spans="1:20" x14ac:dyDescent="0.35">
      <c r="A6895" t="s">
        <v>12</v>
      </c>
      <c r="B6895" t="s">
        <v>54</v>
      </c>
      <c r="C6895" t="s">
        <v>67</v>
      </c>
      <c r="D6895" t="s">
        <v>66</v>
      </c>
      <c r="E6895" t="s">
        <v>1603</v>
      </c>
      <c r="F6895" t="s">
        <v>1609</v>
      </c>
      <c r="G6895" t="s">
        <v>1606</v>
      </c>
      <c r="J6895" t="s">
        <v>248</v>
      </c>
      <c r="K6895" t="s">
        <v>471</v>
      </c>
      <c r="L6895">
        <v>425</v>
      </c>
      <c r="M6895">
        <v>1</v>
      </c>
      <c r="N6895" t="s">
        <v>1579</v>
      </c>
      <c r="O6895">
        <v>14571</v>
      </c>
      <c r="P6895">
        <f t="shared" si="535"/>
        <v>16</v>
      </c>
      <c r="Q6895" t="str">
        <f t="shared" si="536"/>
        <v>Afternoon</v>
      </c>
      <c r="R6895" t="str">
        <f t="shared" si="537"/>
        <v>CCU  →  BOM  →  BLR</v>
      </c>
      <c r="S6895" t="str">
        <f t="shared" si="538"/>
        <v>May</v>
      </c>
      <c r="T6895" t="str">
        <f t="shared" si="539"/>
        <v>Business</v>
      </c>
    </row>
    <row r="6896" spans="1:20" x14ac:dyDescent="0.35">
      <c r="A6896" t="s">
        <v>14</v>
      </c>
      <c r="B6896" t="s">
        <v>49</v>
      </c>
      <c r="C6896" t="s">
        <v>68</v>
      </c>
      <c r="D6896" t="s">
        <v>72</v>
      </c>
      <c r="E6896" t="s">
        <v>1607</v>
      </c>
      <c r="F6896" t="s">
        <v>1609</v>
      </c>
      <c r="G6896" t="s">
        <v>1610</v>
      </c>
      <c r="J6896" t="s">
        <v>240</v>
      </c>
      <c r="K6896" t="s">
        <v>307</v>
      </c>
      <c r="L6896">
        <v>900</v>
      </c>
      <c r="M6896">
        <v>1</v>
      </c>
      <c r="N6896" t="s">
        <v>1579</v>
      </c>
      <c r="O6896">
        <v>8475</v>
      </c>
      <c r="P6896">
        <f t="shared" si="535"/>
        <v>6</v>
      </c>
      <c r="Q6896" t="str">
        <f t="shared" si="536"/>
        <v>Morning</v>
      </c>
      <c r="R6896" t="str">
        <f t="shared" si="537"/>
        <v>DEL  →  BOM  →  COK</v>
      </c>
      <c r="S6896" t="str">
        <f t="shared" si="538"/>
        <v>Jun</v>
      </c>
      <c r="T6896" t="str">
        <f t="shared" si="539"/>
        <v>Premium Economy</v>
      </c>
    </row>
    <row r="6897" spans="1:20" x14ac:dyDescent="0.35">
      <c r="A6897" t="s">
        <v>12</v>
      </c>
      <c r="B6897" t="s">
        <v>23</v>
      </c>
      <c r="C6897" t="s">
        <v>67</v>
      </c>
      <c r="D6897" t="s">
        <v>66</v>
      </c>
      <c r="E6897" t="s">
        <v>1603</v>
      </c>
      <c r="F6897" t="s">
        <v>1609</v>
      </c>
      <c r="G6897" t="s">
        <v>1606</v>
      </c>
      <c r="J6897" t="s">
        <v>225</v>
      </c>
      <c r="K6897" t="s">
        <v>490</v>
      </c>
      <c r="L6897">
        <v>845</v>
      </c>
      <c r="M6897">
        <v>1</v>
      </c>
      <c r="N6897" t="s">
        <v>1579</v>
      </c>
      <c r="O6897">
        <v>13941</v>
      </c>
      <c r="P6897">
        <f t="shared" si="535"/>
        <v>20</v>
      </c>
      <c r="Q6897" t="str">
        <f t="shared" si="536"/>
        <v>Evening</v>
      </c>
      <c r="R6897" t="str">
        <f t="shared" si="537"/>
        <v>CCU  →  BOM  →  BLR</v>
      </c>
      <c r="S6897" t="str">
        <f t="shared" si="538"/>
        <v>May</v>
      </c>
      <c r="T6897" t="str">
        <f t="shared" si="539"/>
        <v>Business</v>
      </c>
    </row>
    <row r="6898" spans="1:20" x14ac:dyDescent="0.35">
      <c r="A6898" t="s">
        <v>12</v>
      </c>
      <c r="B6898" t="s">
        <v>47</v>
      </c>
      <c r="C6898" t="s">
        <v>68</v>
      </c>
      <c r="D6898" t="s">
        <v>72</v>
      </c>
      <c r="E6898" t="s">
        <v>1607</v>
      </c>
      <c r="F6898" t="s">
        <v>1609</v>
      </c>
      <c r="G6898" t="s">
        <v>1610</v>
      </c>
      <c r="J6898" t="s">
        <v>200</v>
      </c>
      <c r="K6898" t="s">
        <v>626</v>
      </c>
      <c r="L6898">
        <v>1395</v>
      </c>
      <c r="M6898">
        <v>1</v>
      </c>
      <c r="N6898" t="s">
        <v>1579</v>
      </c>
      <c r="O6898">
        <v>16079</v>
      </c>
      <c r="P6898">
        <f t="shared" si="535"/>
        <v>19</v>
      </c>
      <c r="Q6898" t="str">
        <f t="shared" si="536"/>
        <v>Evening</v>
      </c>
      <c r="R6898" t="str">
        <f t="shared" si="537"/>
        <v>DEL  →  BOM  →  COK</v>
      </c>
      <c r="S6898" t="str">
        <f t="shared" si="538"/>
        <v>May</v>
      </c>
      <c r="T6898" t="str">
        <f t="shared" si="539"/>
        <v>Business</v>
      </c>
    </row>
    <row r="6899" spans="1:20" x14ac:dyDescent="0.35">
      <c r="A6899" t="s">
        <v>14</v>
      </c>
      <c r="B6899" t="s">
        <v>37</v>
      </c>
      <c r="C6899" t="s">
        <v>68</v>
      </c>
      <c r="D6899" t="s">
        <v>72</v>
      </c>
      <c r="E6899" t="s">
        <v>1607</v>
      </c>
      <c r="F6899" t="s">
        <v>1609</v>
      </c>
      <c r="G6899" t="s">
        <v>1610</v>
      </c>
      <c r="J6899" t="s">
        <v>180</v>
      </c>
      <c r="K6899" t="s">
        <v>424</v>
      </c>
      <c r="L6899">
        <v>890</v>
      </c>
      <c r="M6899">
        <v>1</v>
      </c>
      <c r="N6899" t="s">
        <v>1579</v>
      </c>
      <c r="O6899">
        <v>13399</v>
      </c>
      <c r="P6899">
        <f t="shared" si="535"/>
        <v>4</v>
      </c>
      <c r="Q6899" t="str">
        <f t="shared" si="536"/>
        <v>Night</v>
      </c>
      <c r="R6899" t="str">
        <f t="shared" si="537"/>
        <v>DEL  →  BOM  →  COK</v>
      </c>
      <c r="S6899" t="str">
        <f t="shared" si="538"/>
        <v>Mar</v>
      </c>
      <c r="T6899" t="str">
        <f t="shared" si="539"/>
        <v>Business</v>
      </c>
    </row>
    <row r="6900" spans="1:20" x14ac:dyDescent="0.35">
      <c r="A6900" t="s">
        <v>11</v>
      </c>
      <c r="B6900" t="s">
        <v>53</v>
      </c>
      <c r="C6900" t="s">
        <v>68</v>
      </c>
      <c r="D6900" t="s">
        <v>72</v>
      </c>
      <c r="E6900" t="s">
        <v>1607</v>
      </c>
      <c r="F6900" t="s">
        <v>1615</v>
      </c>
      <c r="G6900" t="s">
        <v>1609</v>
      </c>
      <c r="H6900" t="s">
        <v>1610</v>
      </c>
      <c r="J6900" t="s">
        <v>173</v>
      </c>
      <c r="K6900" t="s">
        <v>474</v>
      </c>
      <c r="L6900">
        <v>1595</v>
      </c>
      <c r="M6900">
        <v>2</v>
      </c>
      <c r="N6900" t="s">
        <v>1579</v>
      </c>
      <c r="O6900">
        <v>9653</v>
      </c>
      <c r="P6900">
        <f t="shared" si="535"/>
        <v>16</v>
      </c>
      <c r="Q6900" t="str">
        <f t="shared" si="536"/>
        <v>Afternoon</v>
      </c>
      <c r="R6900" t="str">
        <f t="shared" si="537"/>
        <v>DEL  →  AMD  →  BOM  →  COK</v>
      </c>
      <c r="S6900" t="str">
        <f t="shared" si="538"/>
        <v>Jun</v>
      </c>
      <c r="T6900" t="str">
        <f t="shared" si="539"/>
        <v>Premium Economy</v>
      </c>
    </row>
    <row r="6901" spans="1:20" x14ac:dyDescent="0.35">
      <c r="A6901" t="s">
        <v>12</v>
      </c>
      <c r="B6901" t="s">
        <v>53</v>
      </c>
      <c r="C6901" t="s">
        <v>68</v>
      </c>
      <c r="D6901" t="s">
        <v>72</v>
      </c>
      <c r="E6901" t="s">
        <v>1607</v>
      </c>
      <c r="F6901" t="s">
        <v>1609</v>
      </c>
      <c r="G6901" t="s">
        <v>1610</v>
      </c>
      <c r="J6901" t="s">
        <v>255</v>
      </c>
      <c r="K6901" t="s">
        <v>194</v>
      </c>
      <c r="L6901">
        <v>540</v>
      </c>
      <c r="M6901">
        <v>1</v>
      </c>
      <c r="N6901" t="s">
        <v>1579</v>
      </c>
      <c r="O6901">
        <v>14714</v>
      </c>
      <c r="P6901">
        <f t="shared" si="535"/>
        <v>10</v>
      </c>
      <c r="Q6901" t="str">
        <f t="shared" si="536"/>
        <v>Morning</v>
      </c>
      <c r="R6901" t="str">
        <f t="shared" si="537"/>
        <v>DEL  →  BOM  →  COK</v>
      </c>
      <c r="S6901" t="str">
        <f t="shared" si="538"/>
        <v>Jun</v>
      </c>
      <c r="T6901" t="str">
        <f t="shared" si="539"/>
        <v>Business</v>
      </c>
    </row>
    <row r="6902" spans="1:20" x14ac:dyDescent="0.35">
      <c r="A6902" t="s">
        <v>17</v>
      </c>
      <c r="B6902" t="s">
        <v>42</v>
      </c>
      <c r="C6902" t="s">
        <v>66</v>
      </c>
      <c r="D6902" t="s">
        <v>68</v>
      </c>
      <c r="E6902" t="s">
        <v>1601</v>
      </c>
      <c r="F6902" t="s">
        <v>1602</v>
      </c>
      <c r="J6902" t="s">
        <v>192</v>
      </c>
      <c r="K6902" t="s">
        <v>205</v>
      </c>
      <c r="L6902">
        <v>165</v>
      </c>
      <c r="M6902">
        <v>0</v>
      </c>
      <c r="N6902" t="s">
        <v>1579</v>
      </c>
      <c r="O6902">
        <v>3383</v>
      </c>
      <c r="P6902">
        <f t="shared" si="535"/>
        <v>11</v>
      </c>
      <c r="Q6902" t="str">
        <f t="shared" si="536"/>
        <v>Morning</v>
      </c>
      <c r="R6902" t="str">
        <f t="shared" si="537"/>
        <v>BLR  →  DEL</v>
      </c>
      <c r="S6902" t="str">
        <f t="shared" si="538"/>
        <v>Jun</v>
      </c>
      <c r="T6902" t="str">
        <f t="shared" si="539"/>
        <v>Economy</v>
      </c>
    </row>
    <row r="6903" spans="1:20" x14ac:dyDescent="0.35">
      <c r="A6903" t="s">
        <v>12</v>
      </c>
      <c r="B6903" t="s">
        <v>26</v>
      </c>
      <c r="C6903" t="s">
        <v>66</v>
      </c>
      <c r="D6903" t="s">
        <v>71</v>
      </c>
      <c r="E6903" t="s">
        <v>1601</v>
      </c>
      <c r="F6903" t="s">
        <v>1609</v>
      </c>
      <c r="G6903" t="s">
        <v>1602</v>
      </c>
      <c r="J6903" t="s">
        <v>214</v>
      </c>
      <c r="K6903" t="s">
        <v>840</v>
      </c>
      <c r="L6903">
        <v>1090</v>
      </c>
      <c r="M6903">
        <v>1</v>
      </c>
      <c r="N6903" t="s">
        <v>1579</v>
      </c>
      <c r="O6903">
        <v>22270</v>
      </c>
      <c r="P6903">
        <f t="shared" si="535"/>
        <v>14</v>
      </c>
      <c r="Q6903" t="str">
        <f t="shared" si="536"/>
        <v>Afternoon</v>
      </c>
      <c r="R6903" t="str">
        <f t="shared" si="537"/>
        <v>BLR  →  BOM  →  DEL</v>
      </c>
      <c r="S6903" t="str">
        <f t="shared" si="538"/>
        <v>Mar</v>
      </c>
      <c r="T6903" t="str">
        <f t="shared" si="539"/>
        <v>Business</v>
      </c>
    </row>
    <row r="6904" spans="1:20" x14ac:dyDescent="0.35">
      <c r="A6904" t="s">
        <v>16</v>
      </c>
      <c r="B6904" t="s">
        <v>34</v>
      </c>
      <c r="C6904" t="s">
        <v>69</v>
      </c>
      <c r="D6904" t="s">
        <v>67</v>
      </c>
      <c r="E6904" t="s">
        <v>1613</v>
      </c>
      <c r="F6904" t="s">
        <v>1614</v>
      </c>
      <c r="J6904" t="s">
        <v>184</v>
      </c>
      <c r="K6904" t="s">
        <v>349</v>
      </c>
      <c r="L6904">
        <v>135</v>
      </c>
      <c r="M6904">
        <v>0</v>
      </c>
      <c r="N6904" t="s">
        <v>1579</v>
      </c>
      <c r="O6904">
        <v>5944</v>
      </c>
      <c r="P6904">
        <f t="shared" si="535"/>
        <v>7</v>
      </c>
      <c r="Q6904" t="str">
        <f t="shared" si="536"/>
        <v>Morning</v>
      </c>
      <c r="R6904" t="str">
        <f t="shared" si="537"/>
        <v>MAA  →  CCU</v>
      </c>
      <c r="S6904" t="str">
        <f t="shared" si="538"/>
        <v>Mar</v>
      </c>
      <c r="T6904" t="str">
        <f t="shared" si="539"/>
        <v>Premium Economy</v>
      </c>
    </row>
    <row r="6905" spans="1:20" x14ac:dyDescent="0.35">
      <c r="A6905" t="s">
        <v>12</v>
      </c>
      <c r="B6905" t="s">
        <v>25</v>
      </c>
      <c r="C6905" t="s">
        <v>67</v>
      </c>
      <c r="D6905" t="s">
        <v>66</v>
      </c>
      <c r="E6905" t="s">
        <v>1603</v>
      </c>
      <c r="F6905" t="s">
        <v>1609</v>
      </c>
      <c r="G6905" t="s">
        <v>1606</v>
      </c>
      <c r="J6905" t="s">
        <v>164</v>
      </c>
      <c r="K6905" t="s">
        <v>736</v>
      </c>
      <c r="L6905">
        <v>800</v>
      </c>
      <c r="M6905">
        <v>1</v>
      </c>
      <c r="N6905" t="s">
        <v>1580</v>
      </c>
      <c r="O6905">
        <v>9663</v>
      </c>
      <c r="P6905">
        <f t="shared" si="535"/>
        <v>18</v>
      </c>
      <c r="Q6905" t="str">
        <f t="shared" si="536"/>
        <v>Evening</v>
      </c>
      <c r="R6905" t="str">
        <f t="shared" si="537"/>
        <v>CCU  →  BOM  →  BLR</v>
      </c>
      <c r="S6905" t="str">
        <f t="shared" si="538"/>
        <v>May</v>
      </c>
      <c r="T6905" t="str">
        <f t="shared" si="539"/>
        <v>Premium Economy</v>
      </c>
    </row>
    <row r="6906" spans="1:20" x14ac:dyDescent="0.35">
      <c r="A6906" t="s">
        <v>14</v>
      </c>
      <c r="B6906" t="s">
        <v>30</v>
      </c>
      <c r="C6906" t="s">
        <v>68</v>
      </c>
      <c r="D6906" t="s">
        <v>72</v>
      </c>
      <c r="E6906" t="s">
        <v>1607</v>
      </c>
      <c r="F6906" t="s">
        <v>1609</v>
      </c>
      <c r="G6906" t="s">
        <v>1610</v>
      </c>
      <c r="J6906" t="s">
        <v>170</v>
      </c>
      <c r="K6906" t="s">
        <v>307</v>
      </c>
      <c r="L6906">
        <v>560</v>
      </c>
      <c r="M6906">
        <v>1</v>
      </c>
      <c r="N6906" t="s">
        <v>1579</v>
      </c>
      <c r="O6906">
        <v>7740</v>
      </c>
      <c r="P6906">
        <f t="shared" si="535"/>
        <v>11</v>
      </c>
      <c r="Q6906" t="str">
        <f t="shared" si="536"/>
        <v>Morning</v>
      </c>
      <c r="R6906" t="str">
        <f t="shared" si="537"/>
        <v>DEL  →  BOM  →  COK</v>
      </c>
      <c r="S6906" t="str">
        <f t="shared" si="538"/>
        <v>Jun</v>
      </c>
      <c r="T6906" t="str">
        <f t="shared" si="539"/>
        <v>Premium Economy</v>
      </c>
    </row>
    <row r="6907" spans="1:20" x14ac:dyDescent="0.35">
      <c r="A6907" t="s">
        <v>11</v>
      </c>
      <c r="B6907" t="s">
        <v>56</v>
      </c>
      <c r="C6907" t="s">
        <v>67</v>
      </c>
      <c r="D6907" t="s">
        <v>66</v>
      </c>
      <c r="E6907" t="s">
        <v>1603</v>
      </c>
      <c r="F6907" t="s">
        <v>1621</v>
      </c>
      <c r="G6907" t="s">
        <v>1606</v>
      </c>
      <c r="J6907" t="s">
        <v>282</v>
      </c>
      <c r="K6907" t="s">
        <v>1205</v>
      </c>
      <c r="L6907">
        <v>1605</v>
      </c>
      <c r="M6907">
        <v>1</v>
      </c>
      <c r="N6907" t="s">
        <v>1579</v>
      </c>
      <c r="O6907">
        <v>7211</v>
      </c>
      <c r="P6907">
        <f t="shared" si="535"/>
        <v>20</v>
      </c>
      <c r="Q6907" t="str">
        <f t="shared" si="536"/>
        <v>Evening</v>
      </c>
      <c r="R6907" t="str">
        <f t="shared" si="537"/>
        <v>CCU  →  DEL  →  BLR</v>
      </c>
      <c r="S6907" t="str">
        <f t="shared" si="538"/>
        <v>Apr</v>
      </c>
      <c r="T6907" t="str">
        <f t="shared" si="539"/>
        <v>Premium Economy</v>
      </c>
    </row>
    <row r="6908" spans="1:20" x14ac:dyDescent="0.35">
      <c r="A6908" t="s">
        <v>12</v>
      </c>
      <c r="B6908" t="s">
        <v>56</v>
      </c>
      <c r="C6908" t="s">
        <v>66</v>
      </c>
      <c r="D6908" t="s">
        <v>68</v>
      </c>
      <c r="E6908" t="s">
        <v>1601</v>
      </c>
      <c r="F6908" t="s">
        <v>1602</v>
      </c>
      <c r="J6908" t="s">
        <v>164</v>
      </c>
      <c r="K6908" t="s">
        <v>179</v>
      </c>
      <c r="L6908">
        <v>185</v>
      </c>
      <c r="M6908">
        <v>0</v>
      </c>
      <c r="N6908" t="s">
        <v>1579</v>
      </c>
      <c r="O6908">
        <v>7229</v>
      </c>
      <c r="P6908">
        <f t="shared" si="535"/>
        <v>18</v>
      </c>
      <c r="Q6908" t="str">
        <f t="shared" si="536"/>
        <v>Evening</v>
      </c>
      <c r="R6908" t="str">
        <f t="shared" si="537"/>
        <v>BLR  →  DEL</v>
      </c>
      <c r="S6908" t="str">
        <f t="shared" si="538"/>
        <v>Apr</v>
      </c>
      <c r="T6908" t="str">
        <f t="shared" si="539"/>
        <v>Premium Economy</v>
      </c>
    </row>
    <row r="6909" spans="1:20" x14ac:dyDescent="0.35">
      <c r="A6909" t="s">
        <v>10</v>
      </c>
      <c r="B6909" t="s">
        <v>44</v>
      </c>
      <c r="C6909" t="s">
        <v>67</v>
      </c>
      <c r="D6909" t="s">
        <v>66</v>
      </c>
      <c r="E6909" t="s">
        <v>1603</v>
      </c>
      <c r="F6909" t="s">
        <v>1606</v>
      </c>
      <c r="J6909" t="s">
        <v>237</v>
      </c>
      <c r="K6909" t="s">
        <v>214</v>
      </c>
      <c r="L6909">
        <v>155</v>
      </c>
      <c r="M6909">
        <v>0</v>
      </c>
      <c r="N6909" t="s">
        <v>1579</v>
      </c>
      <c r="O6909">
        <v>4174</v>
      </c>
      <c r="P6909">
        <f t="shared" si="535"/>
        <v>11</v>
      </c>
      <c r="Q6909" t="str">
        <f t="shared" si="536"/>
        <v>Morning</v>
      </c>
      <c r="R6909" t="str">
        <f t="shared" si="537"/>
        <v>CCU  →  BLR</v>
      </c>
      <c r="S6909" t="str">
        <f t="shared" si="538"/>
        <v>Apr</v>
      </c>
      <c r="T6909" t="str">
        <f t="shared" si="539"/>
        <v>Economy</v>
      </c>
    </row>
    <row r="6910" spans="1:20" x14ac:dyDescent="0.35">
      <c r="A6910" t="s">
        <v>11</v>
      </c>
      <c r="B6910" t="s">
        <v>50</v>
      </c>
      <c r="C6910" t="s">
        <v>67</v>
      </c>
      <c r="D6910" t="s">
        <v>66</v>
      </c>
      <c r="E6910" t="s">
        <v>1603</v>
      </c>
      <c r="F6910" t="s">
        <v>1606</v>
      </c>
      <c r="J6910" t="s">
        <v>189</v>
      </c>
      <c r="K6910" t="s">
        <v>309</v>
      </c>
      <c r="L6910">
        <v>150</v>
      </c>
      <c r="M6910">
        <v>0</v>
      </c>
      <c r="N6910" t="s">
        <v>1579</v>
      </c>
      <c r="O6910">
        <v>5170</v>
      </c>
      <c r="P6910">
        <f t="shared" si="535"/>
        <v>14</v>
      </c>
      <c r="Q6910" t="str">
        <f t="shared" si="536"/>
        <v>Afternoon</v>
      </c>
      <c r="R6910" t="str">
        <f t="shared" si="537"/>
        <v>CCU  →  BLR</v>
      </c>
      <c r="S6910" t="str">
        <f t="shared" si="538"/>
        <v>Mar</v>
      </c>
      <c r="T6910" t="str">
        <f t="shared" si="539"/>
        <v>Premium Economy</v>
      </c>
    </row>
    <row r="6911" spans="1:20" x14ac:dyDescent="0.35">
      <c r="A6911" t="s">
        <v>14</v>
      </c>
      <c r="B6911" t="s">
        <v>34</v>
      </c>
      <c r="C6911" t="s">
        <v>68</v>
      </c>
      <c r="D6911" t="s">
        <v>72</v>
      </c>
      <c r="E6911" t="s">
        <v>1607</v>
      </c>
      <c r="F6911" t="s">
        <v>1609</v>
      </c>
      <c r="G6911" t="s">
        <v>1610</v>
      </c>
      <c r="J6911" t="s">
        <v>289</v>
      </c>
      <c r="K6911" t="s">
        <v>424</v>
      </c>
      <c r="L6911">
        <v>580</v>
      </c>
      <c r="M6911">
        <v>1</v>
      </c>
      <c r="N6911" t="s">
        <v>1579</v>
      </c>
      <c r="O6911">
        <v>15135</v>
      </c>
      <c r="P6911">
        <f t="shared" si="535"/>
        <v>9</v>
      </c>
      <c r="Q6911" t="str">
        <f t="shared" si="536"/>
        <v>Morning</v>
      </c>
      <c r="R6911" t="str">
        <f t="shared" si="537"/>
        <v>DEL  →  BOM  →  COK</v>
      </c>
      <c r="S6911" t="str">
        <f t="shared" si="538"/>
        <v>Mar</v>
      </c>
      <c r="T6911" t="str">
        <f t="shared" si="539"/>
        <v>Business</v>
      </c>
    </row>
    <row r="6912" spans="1:20" x14ac:dyDescent="0.35">
      <c r="A6912" t="s">
        <v>13</v>
      </c>
      <c r="B6912" t="s">
        <v>62</v>
      </c>
      <c r="C6912" t="s">
        <v>67</v>
      </c>
      <c r="D6912" t="s">
        <v>66</v>
      </c>
      <c r="E6912" t="s">
        <v>1603</v>
      </c>
      <c r="F6912" t="s">
        <v>1622</v>
      </c>
      <c r="G6912" t="s">
        <v>1606</v>
      </c>
      <c r="J6912" t="s">
        <v>188</v>
      </c>
      <c r="K6912" t="s">
        <v>169</v>
      </c>
      <c r="L6912">
        <v>315</v>
      </c>
      <c r="M6912">
        <v>1</v>
      </c>
      <c r="N6912" t="s">
        <v>1579</v>
      </c>
      <c r="O6912">
        <v>4649</v>
      </c>
      <c r="P6912">
        <f t="shared" si="535"/>
        <v>15</v>
      </c>
      <c r="Q6912" t="str">
        <f t="shared" si="536"/>
        <v>Afternoon</v>
      </c>
      <c r="R6912" t="str">
        <f t="shared" si="537"/>
        <v>CCU  →  MAA  →  BLR</v>
      </c>
      <c r="S6912" t="str">
        <f t="shared" si="538"/>
        <v>Apr</v>
      </c>
      <c r="T6912" t="str">
        <f t="shared" si="539"/>
        <v>Economy</v>
      </c>
    </row>
    <row r="6913" spans="1:20" x14ac:dyDescent="0.35">
      <c r="A6913" t="s">
        <v>16</v>
      </c>
      <c r="B6913" t="s">
        <v>23</v>
      </c>
      <c r="C6913" t="s">
        <v>66</v>
      </c>
      <c r="D6913" t="s">
        <v>68</v>
      </c>
      <c r="E6913" t="s">
        <v>1601</v>
      </c>
      <c r="F6913" t="s">
        <v>1602</v>
      </c>
      <c r="J6913" t="s">
        <v>183</v>
      </c>
      <c r="K6913" t="s">
        <v>216</v>
      </c>
      <c r="L6913">
        <v>160</v>
      </c>
      <c r="M6913">
        <v>0</v>
      </c>
      <c r="N6913" t="s">
        <v>1579</v>
      </c>
      <c r="O6913">
        <v>4668</v>
      </c>
      <c r="P6913">
        <f t="shared" si="535"/>
        <v>7</v>
      </c>
      <c r="Q6913" t="str">
        <f t="shared" si="536"/>
        <v>Morning</v>
      </c>
      <c r="R6913" t="str">
        <f t="shared" si="537"/>
        <v>BLR  →  DEL</v>
      </c>
      <c r="S6913" t="str">
        <f t="shared" si="538"/>
        <v>May</v>
      </c>
      <c r="T6913" t="str">
        <f t="shared" si="539"/>
        <v>Economy</v>
      </c>
    </row>
    <row r="6914" spans="1:20" x14ac:dyDescent="0.35">
      <c r="A6914" t="s">
        <v>11</v>
      </c>
      <c r="B6914" t="s">
        <v>36</v>
      </c>
      <c r="C6914" t="s">
        <v>68</v>
      </c>
      <c r="D6914" t="s">
        <v>72</v>
      </c>
      <c r="E6914" t="s">
        <v>1607</v>
      </c>
      <c r="F6914" t="s">
        <v>1622</v>
      </c>
      <c r="G6914" t="s">
        <v>1610</v>
      </c>
      <c r="J6914" t="s">
        <v>322</v>
      </c>
      <c r="K6914" t="s">
        <v>1350</v>
      </c>
      <c r="L6914">
        <v>765</v>
      </c>
      <c r="M6914">
        <v>1</v>
      </c>
      <c r="N6914" t="s">
        <v>1579</v>
      </c>
      <c r="O6914">
        <v>7480</v>
      </c>
      <c r="P6914">
        <f t="shared" si="535"/>
        <v>20</v>
      </c>
      <c r="Q6914" t="str">
        <f t="shared" si="536"/>
        <v>Evening</v>
      </c>
      <c r="R6914" t="str">
        <f t="shared" si="537"/>
        <v>DEL  →  MAA  →  COK</v>
      </c>
      <c r="S6914" t="str">
        <f t="shared" si="538"/>
        <v>Jun</v>
      </c>
      <c r="T6914" t="str">
        <f t="shared" si="539"/>
        <v>Premium Economy</v>
      </c>
    </row>
    <row r="6915" spans="1:20" x14ac:dyDescent="0.35">
      <c r="A6915" t="s">
        <v>11</v>
      </c>
      <c r="B6915" t="s">
        <v>31</v>
      </c>
      <c r="C6915" t="s">
        <v>66</v>
      </c>
      <c r="D6915" t="s">
        <v>68</v>
      </c>
      <c r="E6915" t="s">
        <v>1601</v>
      </c>
      <c r="F6915" t="s">
        <v>1602</v>
      </c>
      <c r="J6915" t="s">
        <v>254</v>
      </c>
      <c r="K6915" t="s">
        <v>200</v>
      </c>
      <c r="L6915">
        <v>165</v>
      </c>
      <c r="M6915">
        <v>0</v>
      </c>
      <c r="N6915" t="s">
        <v>1579</v>
      </c>
      <c r="O6915">
        <v>6121</v>
      </c>
      <c r="P6915">
        <f t="shared" ref="P6915:P6978" si="540">HOUR(TEXT(J6915,"HH:MM"))</f>
        <v>17</v>
      </c>
      <c r="Q6915" t="str">
        <f t="shared" ref="Q6915:Q6978" si="541">IF(P6915&gt;=5, IF(P6915&lt;12, "Morning", IF(P6915&lt;17, "Afternoon", IF(P6915&lt;21, "Evening", "Night"))), "Night")</f>
        <v>Evening</v>
      </c>
      <c r="R6915" t="str">
        <f t="shared" ref="R6915:R6978" si="542">_xlfn.TEXTJOIN(" → ", TRUE, E6915:I6915)</f>
        <v>BLR  →  DEL</v>
      </c>
      <c r="S6915" t="str">
        <f t="shared" ref="S6915:S6978" si="543">TEXT(B6915, "mmm")</f>
        <v>Apr</v>
      </c>
      <c r="T6915" t="str">
        <f t="shared" ref="T6915:T6978" si="544">_xlfn.IFS(
  O6915 &lt; 5000, "Economy",
  O6915 &lt;= 10000, "Premium Economy",
  O6915 &gt; 10000, "Business"
)</f>
        <v>Premium Economy</v>
      </c>
    </row>
    <row r="6916" spans="1:20" x14ac:dyDescent="0.35">
      <c r="A6916" t="s">
        <v>12</v>
      </c>
      <c r="B6916" t="s">
        <v>29</v>
      </c>
      <c r="C6916" t="s">
        <v>68</v>
      </c>
      <c r="D6916" t="s">
        <v>72</v>
      </c>
      <c r="E6916" t="s">
        <v>1607</v>
      </c>
      <c r="F6916" t="s">
        <v>1615</v>
      </c>
      <c r="G6916" t="s">
        <v>1609</v>
      </c>
      <c r="H6916" t="s">
        <v>1610</v>
      </c>
      <c r="J6916" t="s">
        <v>195</v>
      </c>
      <c r="K6916" t="s">
        <v>509</v>
      </c>
      <c r="L6916">
        <v>1195</v>
      </c>
      <c r="M6916">
        <v>2</v>
      </c>
      <c r="N6916" t="s">
        <v>1579</v>
      </c>
      <c r="O6916">
        <v>15129</v>
      </c>
      <c r="P6916">
        <f t="shared" si="540"/>
        <v>23</v>
      </c>
      <c r="Q6916" t="str">
        <f t="shared" si="541"/>
        <v>Night</v>
      </c>
      <c r="R6916" t="str">
        <f t="shared" si="542"/>
        <v>DEL  →  AMD  →  BOM  →  COK</v>
      </c>
      <c r="S6916" t="str">
        <f t="shared" si="543"/>
        <v>May</v>
      </c>
      <c r="T6916" t="str">
        <f t="shared" si="544"/>
        <v>Business</v>
      </c>
    </row>
    <row r="6917" spans="1:20" x14ac:dyDescent="0.35">
      <c r="A6917" t="s">
        <v>11</v>
      </c>
      <c r="B6917" t="s">
        <v>40</v>
      </c>
      <c r="C6917" t="s">
        <v>67</v>
      </c>
      <c r="D6917" t="s">
        <v>66</v>
      </c>
      <c r="E6917" t="s">
        <v>1603</v>
      </c>
      <c r="F6917" t="s">
        <v>1620</v>
      </c>
      <c r="G6917" t="s">
        <v>1606</v>
      </c>
      <c r="J6917" t="s">
        <v>185</v>
      </c>
      <c r="K6917" t="s">
        <v>262</v>
      </c>
      <c r="L6917">
        <v>675</v>
      </c>
      <c r="M6917">
        <v>1</v>
      </c>
      <c r="N6917" t="s">
        <v>1579</v>
      </c>
      <c r="O6917">
        <v>7452</v>
      </c>
      <c r="P6917">
        <f t="shared" si="540"/>
        <v>9</v>
      </c>
      <c r="Q6917" t="str">
        <f t="shared" si="541"/>
        <v>Morning</v>
      </c>
      <c r="R6917" t="str">
        <f t="shared" si="542"/>
        <v>CCU  →  GAU  →  BLR</v>
      </c>
      <c r="S6917" t="str">
        <f t="shared" si="543"/>
        <v>May</v>
      </c>
      <c r="T6917" t="str">
        <f t="shared" si="544"/>
        <v>Premium Economy</v>
      </c>
    </row>
    <row r="6918" spans="1:20" x14ac:dyDescent="0.35">
      <c r="A6918" t="s">
        <v>12</v>
      </c>
      <c r="B6918" t="s">
        <v>53</v>
      </c>
      <c r="C6918" t="s">
        <v>67</v>
      </c>
      <c r="D6918" t="s">
        <v>66</v>
      </c>
      <c r="E6918" t="s">
        <v>1603</v>
      </c>
      <c r="F6918" t="s">
        <v>1621</v>
      </c>
      <c r="G6918" t="s">
        <v>1606</v>
      </c>
      <c r="J6918" t="s">
        <v>197</v>
      </c>
      <c r="K6918" t="s">
        <v>919</v>
      </c>
      <c r="L6918">
        <v>1520</v>
      </c>
      <c r="M6918">
        <v>1</v>
      </c>
      <c r="N6918" t="s">
        <v>1580</v>
      </c>
      <c r="O6918">
        <v>10539</v>
      </c>
      <c r="P6918">
        <f t="shared" si="540"/>
        <v>9</v>
      </c>
      <c r="Q6918" t="str">
        <f t="shared" si="541"/>
        <v>Morning</v>
      </c>
      <c r="R6918" t="str">
        <f t="shared" si="542"/>
        <v>CCU  →  DEL  →  BLR</v>
      </c>
      <c r="S6918" t="str">
        <f t="shared" si="543"/>
        <v>Jun</v>
      </c>
      <c r="T6918" t="str">
        <f t="shared" si="544"/>
        <v>Business</v>
      </c>
    </row>
    <row r="6919" spans="1:20" x14ac:dyDescent="0.35">
      <c r="A6919" t="s">
        <v>10</v>
      </c>
      <c r="B6919" t="s">
        <v>64</v>
      </c>
      <c r="C6919" t="s">
        <v>66</v>
      </c>
      <c r="D6919" t="s">
        <v>71</v>
      </c>
      <c r="E6919" t="s">
        <v>1601</v>
      </c>
      <c r="F6919" t="s">
        <v>1602</v>
      </c>
      <c r="J6919" t="s">
        <v>158</v>
      </c>
      <c r="K6919" t="s">
        <v>1351</v>
      </c>
      <c r="L6919">
        <v>170</v>
      </c>
      <c r="M6919">
        <v>0</v>
      </c>
      <c r="N6919" t="s">
        <v>1579</v>
      </c>
      <c r="O6919">
        <v>7648</v>
      </c>
      <c r="P6919">
        <f t="shared" si="540"/>
        <v>22</v>
      </c>
      <c r="Q6919" t="str">
        <f t="shared" si="541"/>
        <v>Night</v>
      </c>
      <c r="R6919" t="str">
        <f t="shared" si="542"/>
        <v>BLR  →  DEL</v>
      </c>
      <c r="S6919" t="str">
        <f t="shared" si="543"/>
        <v>Mar</v>
      </c>
      <c r="T6919" t="str">
        <f t="shared" si="544"/>
        <v>Premium Economy</v>
      </c>
    </row>
    <row r="6920" spans="1:20" x14ac:dyDescent="0.35">
      <c r="A6920" t="s">
        <v>13</v>
      </c>
      <c r="B6920" t="s">
        <v>22</v>
      </c>
      <c r="C6920" t="s">
        <v>66</v>
      </c>
      <c r="D6920" t="s">
        <v>71</v>
      </c>
      <c r="E6920" t="s">
        <v>1601</v>
      </c>
      <c r="F6920" t="s">
        <v>1602</v>
      </c>
      <c r="J6920" t="s">
        <v>197</v>
      </c>
      <c r="K6920" t="s">
        <v>244</v>
      </c>
      <c r="L6920">
        <v>175</v>
      </c>
      <c r="M6920">
        <v>0</v>
      </c>
      <c r="N6920" t="s">
        <v>1579</v>
      </c>
      <c r="O6920">
        <v>3925</v>
      </c>
      <c r="P6920">
        <f t="shared" si="540"/>
        <v>9</v>
      </c>
      <c r="Q6920" t="str">
        <f t="shared" si="541"/>
        <v>Morning</v>
      </c>
      <c r="R6920" t="str">
        <f t="shared" si="542"/>
        <v>BLR  →  DEL</v>
      </c>
      <c r="S6920" t="str">
        <f t="shared" si="543"/>
        <v>Mar</v>
      </c>
      <c r="T6920" t="str">
        <f t="shared" si="544"/>
        <v>Economy</v>
      </c>
    </row>
    <row r="6921" spans="1:20" x14ac:dyDescent="0.35">
      <c r="A6921" t="s">
        <v>10</v>
      </c>
      <c r="B6921" t="s">
        <v>43</v>
      </c>
      <c r="C6921" t="s">
        <v>69</v>
      </c>
      <c r="D6921" t="s">
        <v>67</v>
      </c>
      <c r="E6921" t="s">
        <v>1613</v>
      </c>
      <c r="F6921" t="s">
        <v>1614</v>
      </c>
      <c r="J6921" t="s">
        <v>219</v>
      </c>
      <c r="K6921" t="s">
        <v>370</v>
      </c>
      <c r="L6921">
        <v>140</v>
      </c>
      <c r="M6921">
        <v>0</v>
      </c>
      <c r="N6921" t="s">
        <v>1579</v>
      </c>
      <c r="O6921">
        <v>3597</v>
      </c>
      <c r="P6921">
        <f t="shared" si="540"/>
        <v>13</v>
      </c>
      <c r="Q6921" t="str">
        <f t="shared" si="541"/>
        <v>Afternoon</v>
      </c>
      <c r="R6921" t="str">
        <f t="shared" si="542"/>
        <v>MAA  →  CCU</v>
      </c>
      <c r="S6921" t="str">
        <f t="shared" si="543"/>
        <v>Jun</v>
      </c>
      <c r="T6921" t="str">
        <f t="shared" si="544"/>
        <v>Economy</v>
      </c>
    </row>
    <row r="6922" spans="1:20" x14ac:dyDescent="0.35">
      <c r="A6922" t="s">
        <v>12</v>
      </c>
      <c r="B6922" t="s">
        <v>23</v>
      </c>
      <c r="C6922" t="s">
        <v>67</v>
      </c>
      <c r="D6922" t="s">
        <v>66</v>
      </c>
      <c r="E6922" t="s">
        <v>1603</v>
      </c>
      <c r="F6922" t="s">
        <v>1609</v>
      </c>
      <c r="G6922" t="s">
        <v>1606</v>
      </c>
      <c r="J6922" t="s">
        <v>164</v>
      </c>
      <c r="K6922" t="s">
        <v>490</v>
      </c>
      <c r="L6922">
        <v>910</v>
      </c>
      <c r="M6922">
        <v>1</v>
      </c>
      <c r="N6922" t="s">
        <v>1580</v>
      </c>
      <c r="O6922">
        <v>8586</v>
      </c>
      <c r="P6922">
        <f t="shared" si="540"/>
        <v>18</v>
      </c>
      <c r="Q6922" t="str">
        <f t="shared" si="541"/>
        <v>Evening</v>
      </c>
      <c r="R6922" t="str">
        <f t="shared" si="542"/>
        <v>CCU  →  BOM  →  BLR</v>
      </c>
      <c r="S6922" t="str">
        <f t="shared" si="543"/>
        <v>May</v>
      </c>
      <c r="T6922" t="str">
        <f t="shared" si="544"/>
        <v>Premium Economy</v>
      </c>
    </row>
    <row r="6923" spans="1:20" x14ac:dyDescent="0.35">
      <c r="A6923" t="s">
        <v>11</v>
      </c>
      <c r="B6923" t="s">
        <v>46</v>
      </c>
      <c r="C6923" t="s">
        <v>68</v>
      </c>
      <c r="D6923" t="s">
        <v>72</v>
      </c>
      <c r="E6923" t="s">
        <v>1607</v>
      </c>
      <c r="F6923" t="s">
        <v>1617</v>
      </c>
      <c r="G6923" t="s">
        <v>1609</v>
      </c>
      <c r="H6923" t="s">
        <v>1610</v>
      </c>
      <c r="J6923" t="s">
        <v>221</v>
      </c>
      <c r="K6923" t="s">
        <v>440</v>
      </c>
      <c r="L6923">
        <v>1580</v>
      </c>
      <c r="M6923">
        <v>2</v>
      </c>
      <c r="N6923" t="s">
        <v>1579</v>
      </c>
      <c r="O6923">
        <v>13591</v>
      </c>
      <c r="P6923">
        <f t="shared" si="540"/>
        <v>16</v>
      </c>
      <c r="Q6923" t="str">
        <f t="shared" si="541"/>
        <v>Afternoon</v>
      </c>
      <c r="R6923" t="str">
        <f t="shared" si="542"/>
        <v>DEL  →  CCU  →  BOM  →  COK</v>
      </c>
      <c r="S6923" t="str">
        <f t="shared" si="543"/>
        <v>Jun</v>
      </c>
      <c r="T6923" t="str">
        <f t="shared" si="544"/>
        <v>Business</v>
      </c>
    </row>
    <row r="6924" spans="1:20" x14ac:dyDescent="0.35">
      <c r="A6924" t="s">
        <v>14</v>
      </c>
      <c r="B6924" t="s">
        <v>30</v>
      </c>
      <c r="C6924" t="s">
        <v>68</v>
      </c>
      <c r="D6924" t="s">
        <v>72</v>
      </c>
      <c r="E6924" t="s">
        <v>1607</v>
      </c>
      <c r="F6924" t="s">
        <v>1623</v>
      </c>
      <c r="G6924" t="s">
        <v>1610</v>
      </c>
      <c r="J6924" t="s">
        <v>184</v>
      </c>
      <c r="K6924" t="s">
        <v>259</v>
      </c>
      <c r="L6924">
        <v>545</v>
      </c>
      <c r="M6924">
        <v>1</v>
      </c>
      <c r="N6924" t="s">
        <v>1579</v>
      </c>
      <c r="O6924">
        <v>9646</v>
      </c>
      <c r="P6924">
        <f t="shared" si="540"/>
        <v>7</v>
      </c>
      <c r="Q6924" t="str">
        <f t="shared" si="541"/>
        <v>Morning</v>
      </c>
      <c r="R6924" t="str">
        <f t="shared" si="542"/>
        <v>DEL  →  HYD  →  COK</v>
      </c>
      <c r="S6924" t="str">
        <f t="shared" si="543"/>
        <v>Jun</v>
      </c>
      <c r="T6924" t="str">
        <f t="shared" si="544"/>
        <v>Premium Economy</v>
      </c>
    </row>
    <row r="6925" spans="1:20" x14ac:dyDescent="0.35">
      <c r="A6925" t="s">
        <v>16</v>
      </c>
      <c r="B6925" t="s">
        <v>40</v>
      </c>
      <c r="C6925" t="s">
        <v>66</v>
      </c>
      <c r="D6925" t="s">
        <v>68</v>
      </c>
      <c r="E6925" t="s">
        <v>1601</v>
      </c>
      <c r="F6925" t="s">
        <v>1602</v>
      </c>
      <c r="J6925" t="s">
        <v>168</v>
      </c>
      <c r="K6925" t="s">
        <v>393</v>
      </c>
      <c r="L6925">
        <v>170</v>
      </c>
      <c r="M6925">
        <v>0</v>
      </c>
      <c r="N6925" t="s">
        <v>1579</v>
      </c>
      <c r="O6925">
        <v>4668</v>
      </c>
      <c r="P6925">
        <f t="shared" si="540"/>
        <v>9</v>
      </c>
      <c r="Q6925" t="str">
        <f t="shared" si="541"/>
        <v>Morning</v>
      </c>
      <c r="R6925" t="str">
        <f t="shared" si="542"/>
        <v>BLR  →  DEL</v>
      </c>
      <c r="S6925" t="str">
        <f t="shared" si="543"/>
        <v>May</v>
      </c>
      <c r="T6925" t="str">
        <f t="shared" si="544"/>
        <v>Economy</v>
      </c>
    </row>
    <row r="6926" spans="1:20" x14ac:dyDescent="0.35">
      <c r="A6926" t="s">
        <v>11</v>
      </c>
      <c r="B6926" t="s">
        <v>32</v>
      </c>
      <c r="C6926" t="s">
        <v>67</v>
      </c>
      <c r="D6926" t="s">
        <v>66</v>
      </c>
      <c r="E6926" t="s">
        <v>1603</v>
      </c>
      <c r="F6926" t="s">
        <v>1621</v>
      </c>
      <c r="G6926" t="s">
        <v>1606</v>
      </c>
      <c r="J6926" t="s">
        <v>255</v>
      </c>
      <c r="K6926" t="s">
        <v>218</v>
      </c>
      <c r="L6926">
        <v>625</v>
      </c>
      <c r="M6926">
        <v>1</v>
      </c>
      <c r="N6926" t="s">
        <v>1579</v>
      </c>
      <c r="O6926">
        <v>10203</v>
      </c>
      <c r="P6926">
        <f t="shared" si="540"/>
        <v>10</v>
      </c>
      <c r="Q6926" t="str">
        <f t="shared" si="541"/>
        <v>Morning</v>
      </c>
      <c r="R6926" t="str">
        <f t="shared" si="542"/>
        <v>CCU  →  DEL  →  BLR</v>
      </c>
      <c r="S6926" t="str">
        <f t="shared" si="543"/>
        <v>May</v>
      </c>
      <c r="T6926" t="str">
        <f t="shared" si="544"/>
        <v>Business</v>
      </c>
    </row>
    <row r="6927" spans="1:20" x14ac:dyDescent="0.35">
      <c r="A6927" t="s">
        <v>11</v>
      </c>
      <c r="B6927" t="s">
        <v>22</v>
      </c>
      <c r="C6927" t="s">
        <v>66</v>
      </c>
      <c r="D6927" t="s">
        <v>71</v>
      </c>
      <c r="E6927" t="s">
        <v>1601</v>
      </c>
      <c r="F6927" t="s">
        <v>1618</v>
      </c>
      <c r="G6927" t="s">
        <v>1602</v>
      </c>
      <c r="J6927" t="s">
        <v>300</v>
      </c>
      <c r="K6927" t="s">
        <v>207</v>
      </c>
      <c r="L6927">
        <v>385</v>
      </c>
      <c r="M6927">
        <v>1</v>
      </c>
      <c r="N6927" t="s">
        <v>1579</v>
      </c>
      <c r="O6927">
        <v>7932</v>
      </c>
      <c r="P6927">
        <f t="shared" si="540"/>
        <v>6</v>
      </c>
      <c r="Q6927" t="str">
        <f t="shared" si="541"/>
        <v>Morning</v>
      </c>
      <c r="R6927" t="str">
        <f t="shared" si="542"/>
        <v>BLR  →  COK  →  DEL</v>
      </c>
      <c r="S6927" t="str">
        <f t="shared" si="543"/>
        <v>Mar</v>
      </c>
      <c r="T6927" t="str">
        <f t="shared" si="544"/>
        <v>Premium Economy</v>
      </c>
    </row>
    <row r="6928" spans="1:20" x14ac:dyDescent="0.35">
      <c r="A6928" t="s">
        <v>11</v>
      </c>
      <c r="B6928" t="s">
        <v>56</v>
      </c>
      <c r="C6928" t="s">
        <v>67</v>
      </c>
      <c r="D6928" t="s">
        <v>66</v>
      </c>
      <c r="E6928" t="s">
        <v>1603</v>
      </c>
      <c r="F6928" t="s">
        <v>1609</v>
      </c>
      <c r="G6928" t="s">
        <v>1606</v>
      </c>
      <c r="J6928" t="s">
        <v>162</v>
      </c>
      <c r="K6928" t="s">
        <v>1352</v>
      </c>
      <c r="L6928">
        <v>905</v>
      </c>
      <c r="M6928">
        <v>1</v>
      </c>
      <c r="N6928" t="s">
        <v>1579</v>
      </c>
      <c r="O6928">
        <v>7893</v>
      </c>
      <c r="P6928">
        <f t="shared" si="540"/>
        <v>16</v>
      </c>
      <c r="Q6928" t="str">
        <f t="shared" si="541"/>
        <v>Afternoon</v>
      </c>
      <c r="R6928" t="str">
        <f t="shared" si="542"/>
        <v>CCU  →  BOM  →  BLR</v>
      </c>
      <c r="S6928" t="str">
        <f t="shared" si="543"/>
        <v>Apr</v>
      </c>
      <c r="T6928" t="str">
        <f t="shared" si="544"/>
        <v>Premium Economy</v>
      </c>
    </row>
    <row r="6929" spans="1:20" x14ac:dyDescent="0.35">
      <c r="A6929" t="s">
        <v>12</v>
      </c>
      <c r="B6929" t="s">
        <v>32</v>
      </c>
      <c r="C6929" t="s">
        <v>68</v>
      </c>
      <c r="D6929" t="s">
        <v>72</v>
      </c>
      <c r="E6929" t="s">
        <v>1607</v>
      </c>
      <c r="F6929" t="s">
        <v>1627</v>
      </c>
      <c r="G6929" t="s">
        <v>1609</v>
      </c>
      <c r="H6929" t="s">
        <v>1610</v>
      </c>
      <c r="J6929" t="s">
        <v>270</v>
      </c>
      <c r="K6929" t="s">
        <v>194</v>
      </c>
      <c r="L6929">
        <v>810</v>
      </c>
      <c r="M6929">
        <v>2</v>
      </c>
      <c r="N6929" t="s">
        <v>1580</v>
      </c>
      <c r="O6929">
        <v>13029</v>
      </c>
      <c r="P6929">
        <f t="shared" si="540"/>
        <v>5</v>
      </c>
      <c r="Q6929" t="str">
        <f t="shared" si="541"/>
        <v>Morning</v>
      </c>
      <c r="R6929" t="str">
        <f t="shared" si="542"/>
        <v>DEL  →  JAI  →  BOM  →  COK</v>
      </c>
      <c r="S6929" t="str">
        <f t="shared" si="543"/>
        <v>May</v>
      </c>
      <c r="T6929" t="str">
        <f t="shared" si="544"/>
        <v>Business</v>
      </c>
    </row>
    <row r="6930" spans="1:20" x14ac:dyDescent="0.35">
      <c r="A6930" t="s">
        <v>12</v>
      </c>
      <c r="B6930" t="s">
        <v>36</v>
      </c>
      <c r="C6930" t="s">
        <v>68</v>
      </c>
      <c r="D6930" t="s">
        <v>72</v>
      </c>
      <c r="E6930" t="s">
        <v>1607</v>
      </c>
      <c r="F6930" t="s">
        <v>1609</v>
      </c>
      <c r="G6930" t="s">
        <v>1610</v>
      </c>
      <c r="J6930" t="s">
        <v>163</v>
      </c>
      <c r="K6930" t="s">
        <v>386</v>
      </c>
      <c r="L6930">
        <v>1655</v>
      </c>
      <c r="M6930">
        <v>1</v>
      </c>
      <c r="N6930" t="s">
        <v>1580</v>
      </c>
      <c r="O6930">
        <v>10262</v>
      </c>
      <c r="P6930">
        <f t="shared" si="540"/>
        <v>9</v>
      </c>
      <c r="Q6930" t="str">
        <f t="shared" si="541"/>
        <v>Morning</v>
      </c>
      <c r="R6930" t="str">
        <f t="shared" si="542"/>
        <v>DEL  →  BOM  →  COK</v>
      </c>
      <c r="S6930" t="str">
        <f t="shared" si="543"/>
        <v>Jun</v>
      </c>
      <c r="T6930" t="str">
        <f t="shared" si="544"/>
        <v>Business</v>
      </c>
    </row>
    <row r="6931" spans="1:20" x14ac:dyDescent="0.35">
      <c r="A6931" t="s">
        <v>10</v>
      </c>
      <c r="B6931" t="s">
        <v>36</v>
      </c>
      <c r="C6931" t="s">
        <v>67</v>
      </c>
      <c r="D6931" t="s">
        <v>66</v>
      </c>
      <c r="E6931" t="s">
        <v>1603</v>
      </c>
      <c r="F6931" t="s">
        <v>1623</v>
      </c>
      <c r="G6931" t="s">
        <v>1606</v>
      </c>
      <c r="J6931" t="s">
        <v>313</v>
      </c>
      <c r="K6931" t="s">
        <v>563</v>
      </c>
      <c r="L6931">
        <v>265</v>
      </c>
      <c r="M6931">
        <v>1</v>
      </c>
      <c r="N6931" t="s">
        <v>1579</v>
      </c>
      <c r="O6931">
        <v>3574</v>
      </c>
      <c r="P6931">
        <f t="shared" si="540"/>
        <v>19</v>
      </c>
      <c r="Q6931" t="str">
        <f t="shared" si="541"/>
        <v>Evening</v>
      </c>
      <c r="R6931" t="str">
        <f t="shared" si="542"/>
        <v>CCU  →  HYD  →  BLR</v>
      </c>
      <c r="S6931" t="str">
        <f t="shared" si="543"/>
        <v>Jun</v>
      </c>
      <c r="T6931" t="str">
        <f t="shared" si="544"/>
        <v>Economy</v>
      </c>
    </row>
    <row r="6932" spans="1:20" x14ac:dyDescent="0.35">
      <c r="A6932" t="s">
        <v>17</v>
      </c>
      <c r="B6932" t="s">
        <v>49</v>
      </c>
      <c r="C6932" t="s">
        <v>68</v>
      </c>
      <c r="D6932" t="s">
        <v>72</v>
      </c>
      <c r="E6932" t="s">
        <v>1607</v>
      </c>
      <c r="F6932" t="s">
        <v>1612</v>
      </c>
      <c r="G6932" t="s">
        <v>1610</v>
      </c>
      <c r="J6932" t="s">
        <v>302</v>
      </c>
      <c r="K6932" t="s">
        <v>261</v>
      </c>
      <c r="L6932">
        <v>870</v>
      </c>
      <c r="M6932">
        <v>1</v>
      </c>
      <c r="N6932" t="s">
        <v>1579</v>
      </c>
      <c r="O6932">
        <v>8759</v>
      </c>
      <c r="P6932">
        <f t="shared" si="540"/>
        <v>7</v>
      </c>
      <c r="Q6932" t="str">
        <f t="shared" si="541"/>
        <v>Morning</v>
      </c>
      <c r="R6932" t="str">
        <f t="shared" si="542"/>
        <v>DEL  →  BLR  →  COK</v>
      </c>
      <c r="S6932" t="str">
        <f t="shared" si="543"/>
        <v>Jun</v>
      </c>
      <c r="T6932" t="str">
        <f t="shared" si="544"/>
        <v>Premium Economy</v>
      </c>
    </row>
    <row r="6933" spans="1:20" x14ac:dyDescent="0.35">
      <c r="A6933" t="s">
        <v>12</v>
      </c>
      <c r="B6933" t="s">
        <v>64</v>
      </c>
      <c r="C6933" t="s">
        <v>66</v>
      </c>
      <c r="D6933" t="s">
        <v>71</v>
      </c>
      <c r="E6933" t="s">
        <v>1601</v>
      </c>
      <c r="F6933" t="s">
        <v>1609</v>
      </c>
      <c r="G6933" t="s">
        <v>1602</v>
      </c>
      <c r="J6933" t="s">
        <v>165</v>
      </c>
      <c r="K6933" t="s">
        <v>565</v>
      </c>
      <c r="L6933">
        <v>1420</v>
      </c>
      <c r="M6933">
        <v>1</v>
      </c>
      <c r="N6933" t="s">
        <v>1580</v>
      </c>
      <c r="O6933">
        <v>13502</v>
      </c>
      <c r="P6933">
        <f t="shared" si="540"/>
        <v>8</v>
      </c>
      <c r="Q6933" t="str">
        <f t="shared" si="541"/>
        <v>Morning</v>
      </c>
      <c r="R6933" t="str">
        <f t="shared" si="542"/>
        <v>BLR  →  BOM  →  DEL</v>
      </c>
      <c r="S6933" t="str">
        <f t="shared" si="543"/>
        <v>Mar</v>
      </c>
      <c r="T6933" t="str">
        <f t="shared" si="544"/>
        <v>Business</v>
      </c>
    </row>
    <row r="6934" spans="1:20" x14ac:dyDescent="0.35">
      <c r="A6934" t="s">
        <v>11</v>
      </c>
      <c r="B6934" t="s">
        <v>45</v>
      </c>
      <c r="C6934" t="s">
        <v>67</v>
      </c>
      <c r="D6934" t="s">
        <v>66</v>
      </c>
      <c r="E6934" t="s">
        <v>1603</v>
      </c>
      <c r="F6934" t="s">
        <v>1622</v>
      </c>
      <c r="G6934" t="s">
        <v>1606</v>
      </c>
      <c r="J6934" t="s">
        <v>186</v>
      </c>
      <c r="K6934" t="s">
        <v>1353</v>
      </c>
      <c r="L6934">
        <v>1440</v>
      </c>
      <c r="M6934">
        <v>1</v>
      </c>
      <c r="N6934" t="s">
        <v>1579</v>
      </c>
      <c r="O6934">
        <v>6528</v>
      </c>
      <c r="P6934">
        <f t="shared" si="540"/>
        <v>14</v>
      </c>
      <c r="Q6934" t="str">
        <f t="shared" si="541"/>
        <v>Afternoon</v>
      </c>
      <c r="R6934" t="str">
        <f t="shared" si="542"/>
        <v>CCU  →  MAA  →  BLR</v>
      </c>
      <c r="S6934" t="str">
        <f t="shared" si="543"/>
        <v>May</v>
      </c>
      <c r="T6934" t="str">
        <f t="shared" si="544"/>
        <v>Premium Economy</v>
      </c>
    </row>
    <row r="6935" spans="1:20" x14ac:dyDescent="0.35">
      <c r="A6935" t="s">
        <v>12</v>
      </c>
      <c r="B6935" t="s">
        <v>59</v>
      </c>
      <c r="C6935" t="s">
        <v>68</v>
      </c>
      <c r="D6935" t="s">
        <v>72</v>
      </c>
      <c r="E6935" t="s">
        <v>1607</v>
      </c>
      <c r="F6935" t="s">
        <v>1609</v>
      </c>
      <c r="G6935" t="s">
        <v>1610</v>
      </c>
      <c r="J6935" t="s">
        <v>188</v>
      </c>
      <c r="K6935" t="s">
        <v>457</v>
      </c>
      <c r="L6935">
        <v>800</v>
      </c>
      <c r="M6935">
        <v>1</v>
      </c>
      <c r="N6935" t="s">
        <v>1580</v>
      </c>
      <c r="O6935">
        <v>6017</v>
      </c>
      <c r="P6935">
        <f t="shared" si="540"/>
        <v>15</v>
      </c>
      <c r="Q6935" t="str">
        <f t="shared" si="541"/>
        <v>Afternoon</v>
      </c>
      <c r="R6935" t="str">
        <f t="shared" si="542"/>
        <v>DEL  →  BOM  →  COK</v>
      </c>
      <c r="S6935" t="str">
        <f t="shared" si="543"/>
        <v>Mar</v>
      </c>
      <c r="T6935" t="str">
        <f t="shared" si="544"/>
        <v>Premium Economy</v>
      </c>
    </row>
    <row r="6936" spans="1:20" x14ac:dyDescent="0.35">
      <c r="A6936" t="s">
        <v>16</v>
      </c>
      <c r="B6936" t="s">
        <v>62</v>
      </c>
      <c r="C6936" t="s">
        <v>66</v>
      </c>
      <c r="D6936" t="s">
        <v>68</v>
      </c>
      <c r="E6936" t="s">
        <v>1601</v>
      </c>
      <c r="F6936" t="s">
        <v>1602</v>
      </c>
      <c r="J6936" t="s">
        <v>227</v>
      </c>
      <c r="K6936" t="s">
        <v>296</v>
      </c>
      <c r="L6936">
        <v>165</v>
      </c>
      <c r="M6936">
        <v>0</v>
      </c>
      <c r="N6936" t="s">
        <v>1579</v>
      </c>
      <c r="O6936">
        <v>5613</v>
      </c>
      <c r="P6936">
        <f t="shared" si="540"/>
        <v>19</v>
      </c>
      <c r="Q6936" t="str">
        <f t="shared" si="541"/>
        <v>Evening</v>
      </c>
      <c r="R6936" t="str">
        <f t="shared" si="542"/>
        <v>BLR  →  DEL</v>
      </c>
      <c r="S6936" t="str">
        <f t="shared" si="543"/>
        <v>Apr</v>
      </c>
      <c r="T6936" t="str">
        <f t="shared" si="544"/>
        <v>Premium Economy</v>
      </c>
    </row>
    <row r="6937" spans="1:20" x14ac:dyDescent="0.35">
      <c r="A6937" t="s">
        <v>12</v>
      </c>
      <c r="B6937" t="s">
        <v>46</v>
      </c>
      <c r="C6937" t="s">
        <v>70</v>
      </c>
      <c r="D6937" t="s">
        <v>73</v>
      </c>
      <c r="E6937" t="s">
        <v>1624</v>
      </c>
      <c r="F6937" t="s">
        <v>1625</v>
      </c>
      <c r="J6937" t="s">
        <v>174</v>
      </c>
      <c r="K6937" t="s">
        <v>473</v>
      </c>
      <c r="L6937">
        <v>90</v>
      </c>
      <c r="M6937">
        <v>0</v>
      </c>
      <c r="N6937" t="s">
        <v>1579</v>
      </c>
      <c r="O6937">
        <v>8040</v>
      </c>
      <c r="P6937">
        <f t="shared" si="540"/>
        <v>8</v>
      </c>
      <c r="Q6937" t="str">
        <f t="shared" si="541"/>
        <v>Morning</v>
      </c>
      <c r="R6937" t="str">
        <f t="shared" si="542"/>
        <v>BOM  →  HYD</v>
      </c>
      <c r="S6937" t="str">
        <f t="shared" si="543"/>
        <v>Jun</v>
      </c>
      <c r="T6937" t="str">
        <f t="shared" si="544"/>
        <v>Premium Economy</v>
      </c>
    </row>
    <row r="6938" spans="1:20" x14ac:dyDescent="0.35">
      <c r="A6938" t="s">
        <v>10</v>
      </c>
      <c r="B6938" t="s">
        <v>22</v>
      </c>
      <c r="C6938" t="s">
        <v>66</v>
      </c>
      <c r="D6938" t="s">
        <v>71</v>
      </c>
      <c r="E6938" t="s">
        <v>1601</v>
      </c>
      <c r="F6938" t="s">
        <v>1602</v>
      </c>
      <c r="J6938" t="s">
        <v>180</v>
      </c>
      <c r="K6938" t="s">
        <v>250</v>
      </c>
      <c r="L6938">
        <v>170</v>
      </c>
      <c r="M6938">
        <v>0</v>
      </c>
      <c r="N6938" t="s">
        <v>1579</v>
      </c>
      <c r="O6938">
        <v>5694</v>
      </c>
      <c r="P6938">
        <f t="shared" si="540"/>
        <v>4</v>
      </c>
      <c r="Q6938" t="str">
        <f t="shared" si="541"/>
        <v>Night</v>
      </c>
      <c r="R6938" t="str">
        <f t="shared" si="542"/>
        <v>BLR  →  DEL</v>
      </c>
      <c r="S6938" t="str">
        <f t="shared" si="543"/>
        <v>Mar</v>
      </c>
      <c r="T6938" t="str">
        <f t="shared" si="544"/>
        <v>Premium Economy</v>
      </c>
    </row>
    <row r="6939" spans="1:20" x14ac:dyDescent="0.35">
      <c r="A6939" t="s">
        <v>12</v>
      </c>
      <c r="B6939" t="s">
        <v>47</v>
      </c>
      <c r="C6939" t="s">
        <v>68</v>
      </c>
      <c r="D6939" t="s">
        <v>72</v>
      </c>
      <c r="E6939" t="s">
        <v>1607</v>
      </c>
      <c r="F6939" t="s">
        <v>1609</v>
      </c>
      <c r="G6939" t="s">
        <v>1610</v>
      </c>
      <c r="J6939" t="s">
        <v>210</v>
      </c>
      <c r="K6939" t="s">
        <v>626</v>
      </c>
      <c r="L6939">
        <v>1530</v>
      </c>
      <c r="M6939">
        <v>1</v>
      </c>
      <c r="N6939" t="s">
        <v>1580</v>
      </c>
      <c r="O6939">
        <v>12898</v>
      </c>
      <c r="P6939">
        <f t="shared" si="540"/>
        <v>17</v>
      </c>
      <c r="Q6939" t="str">
        <f t="shared" si="541"/>
        <v>Evening</v>
      </c>
      <c r="R6939" t="str">
        <f t="shared" si="542"/>
        <v>DEL  →  BOM  →  COK</v>
      </c>
      <c r="S6939" t="str">
        <f t="shared" si="543"/>
        <v>May</v>
      </c>
      <c r="T6939" t="str">
        <f t="shared" si="544"/>
        <v>Business</v>
      </c>
    </row>
    <row r="6940" spans="1:20" x14ac:dyDescent="0.35">
      <c r="A6940" t="s">
        <v>17</v>
      </c>
      <c r="B6940" t="s">
        <v>36</v>
      </c>
      <c r="C6940" t="s">
        <v>67</v>
      </c>
      <c r="D6940" t="s">
        <v>66</v>
      </c>
      <c r="E6940" t="s">
        <v>1603</v>
      </c>
      <c r="F6940" t="s">
        <v>1621</v>
      </c>
      <c r="G6940" t="s">
        <v>1606</v>
      </c>
      <c r="J6940" t="s">
        <v>242</v>
      </c>
      <c r="K6940" t="s">
        <v>524</v>
      </c>
      <c r="L6940">
        <v>710</v>
      </c>
      <c r="M6940">
        <v>1</v>
      </c>
      <c r="N6940" t="s">
        <v>1579</v>
      </c>
      <c r="O6940">
        <v>5192</v>
      </c>
      <c r="P6940">
        <f t="shared" si="540"/>
        <v>7</v>
      </c>
      <c r="Q6940" t="str">
        <f t="shared" si="541"/>
        <v>Morning</v>
      </c>
      <c r="R6940" t="str">
        <f t="shared" si="542"/>
        <v>CCU  →  DEL  →  BLR</v>
      </c>
      <c r="S6940" t="str">
        <f t="shared" si="543"/>
        <v>Jun</v>
      </c>
      <c r="T6940" t="str">
        <f t="shared" si="544"/>
        <v>Premium Economy</v>
      </c>
    </row>
    <row r="6941" spans="1:20" x14ac:dyDescent="0.35">
      <c r="A6941" t="s">
        <v>12</v>
      </c>
      <c r="B6941" t="s">
        <v>30</v>
      </c>
      <c r="C6941" t="s">
        <v>68</v>
      </c>
      <c r="D6941" t="s">
        <v>72</v>
      </c>
      <c r="E6941" t="s">
        <v>1607</v>
      </c>
      <c r="F6941" t="s">
        <v>1609</v>
      </c>
      <c r="G6941" t="s">
        <v>1610</v>
      </c>
      <c r="J6941" t="s">
        <v>204</v>
      </c>
      <c r="K6941" t="s">
        <v>529</v>
      </c>
      <c r="L6941">
        <v>1680</v>
      </c>
      <c r="M6941">
        <v>1</v>
      </c>
      <c r="N6941" t="s">
        <v>1579</v>
      </c>
      <c r="O6941">
        <v>14714</v>
      </c>
      <c r="P6941">
        <f t="shared" si="540"/>
        <v>15</v>
      </c>
      <c r="Q6941" t="str">
        <f t="shared" si="541"/>
        <v>Afternoon</v>
      </c>
      <c r="R6941" t="str">
        <f t="shared" si="542"/>
        <v>DEL  →  BOM  →  COK</v>
      </c>
      <c r="S6941" t="str">
        <f t="shared" si="543"/>
        <v>Jun</v>
      </c>
      <c r="T6941" t="str">
        <f t="shared" si="544"/>
        <v>Business</v>
      </c>
    </row>
    <row r="6942" spans="1:20" x14ac:dyDescent="0.35">
      <c r="A6942" t="s">
        <v>12</v>
      </c>
      <c r="B6942" t="s">
        <v>28</v>
      </c>
      <c r="C6942" t="s">
        <v>66</v>
      </c>
      <c r="D6942" t="s">
        <v>71</v>
      </c>
      <c r="E6942" t="s">
        <v>1601</v>
      </c>
      <c r="F6942" t="s">
        <v>1609</v>
      </c>
      <c r="G6942" t="s">
        <v>1602</v>
      </c>
      <c r="J6942" t="s">
        <v>193</v>
      </c>
      <c r="K6942" t="s">
        <v>233</v>
      </c>
      <c r="L6942">
        <v>1035</v>
      </c>
      <c r="M6942">
        <v>1</v>
      </c>
      <c r="N6942" t="s">
        <v>1579</v>
      </c>
      <c r="O6942">
        <v>13817</v>
      </c>
      <c r="P6942">
        <f t="shared" si="540"/>
        <v>5</v>
      </c>
      <c r="Q6942" t="str">
        <f t="shared" si="541"/>
        <v>Morning</v>
      </c>
      <c r="R6942" t="str">
        <f t="shared" si="542"/>
        <v>BLR  →  BOM  →  DEL</v>
      </c>
      <c r="S6942" t="str">
        <f t="shared" si="543"/>
        <v>Mar</v>
      </c>
      <c r="T6942" t="str">
        <f t="shared" si="544"/>
        <v>Business</v>
      </c>
    </row>
    <row r="6943" spans="1:20" x14ac:dyDescent="0.35">
      <c r="A6943" t="s">
        <v>12</v>
      </c>
      <c r="B6943" t="s">
        <v>43</v>
      </c>
      <c r="C6943" t="s">
        <v>68</v>
      </c>
      <c r="D6943" t="s">
        <v>72</v>
      </c>
      <c r="E6943" t="s">
        <v>1607</v>
      </c>
      <c r="F6943" t="s">
        <v>1609</v>
      </c>
      <c r="G6943" t="s">
        <v>1610</v>
      </c>
      <c r="J6943" t="s">
        <v>163</v>
      </c>
      <c r="K6943" t="s">
        <v>194</v>
      </c>
      <c r="L6943">
        <v>600</v>
      </c>
      <c r="M6943">
        <v>1</v>
      </c>
      <c r="N6943" t="s">
        <v>1579</v>
      </c>
      <c r="O6943">
        <v>14714</v>
      </c>
      <c r="P6943">
        <f t="shared" si="540"/>
        <v>9</v>
      </c>
      <c r="Q6943" t="str">
        <f t="shared" si="541"/>
        <v>Morning</v>
      </c>
      <c r="R6943" t="str">
        <f t="shared" si="542"/>
        <v>DEL  →  BOM  →  COK</v>
      </c>
      <c r="S6943" t="str">
        <f t="shared" si="543"/>
        <v>Jun</v>
      </c>
      <c r="T6943" t="str">
        <f t="shared" si="544"/>
        <v>Business</v>
      </c>
    </row>
    <row r="6944" spans="1:20" x14ac:dyDescent="0.35">
      <c r="A6944" t="s">
        <v>10</v>
      </c>
      <c r="B6944" t="s">
        <v>25</v>
      </c>
      <c r="C6944" t="s">
        <v>69</v>
      </c>
      <c r="D6944" t="s">
        <v>67</v>
      </c>
      <c r="E6944" t="s">
        <v>1613</v>
      </c>
      <c r="F6944" t="s">
        <v>1614</v>
      </c>
      <c r="J6944" t="s">
        <v>256</v>
      </c>
      <c r="K6944" t="s">
        <v>350</v>
      </c>
      <c r="L6944">
        <v>140</v>
      </c>
      <c r="M6944">
        <v>0</v>
      </c>
      <c r="N6944" t="s">
        <v>1579</v>
      </c>
      <c r="O6944">
        <v>3597</v>
      </c>
      <c r="P6944">
        <f t="shared" si="540"/>
        <v>19</v>
      </c>
      <c r="Q6944" t="str">
        <f t="shared" si="541"/>
        <v>Evening</v>
      </c>
      <c r="R6944" t="str">
        <f t="shared" si="542"/>
        <v>MAA  →  CCU</v>
      </c>
      <c r="S6944" t="str">
        <f t="shared" si="543"/>
        <v>May</v>
      </c>
      <c r="T6944" t="str">
        <f t="shared" si="544"/>
        <v>Economy</v>
      </c>
    </row>
    <row r="6945" spans="1:20" x14ac:dyDescent="0.35">
      <c r="A6945" t="s">
        <v>11</v>
      </c>
      <c r="B6945" t="s">
        <v>32</v>
      </c>
      <c r="C6945" t="s">
        <v>66</v>
      </c>
      <c r="D6945" t="s">
        <v>68</v>
      </c>
      <c r="E6945" t="s">
        <v>1601</v>
      </c>
      <c r="F6945" t="s">
        <v>1602</v>
      </c>
      <c r="J6945" t="s">
        <v>207</v>
      </c>
      <c r="K6945" t="s">
        <v>259</v>
      </c>
      <c r="L6945">
        <v>170</v>
      </c>
      <c r="M6945">
        <v>0</v>
      </c>
      <c r="N6945" t="s">
        <v>1579</v>
      </c>
      <c r="O6945">
        <v>6121</v>
      </c>
      <c r="P6945">
        <f t="shared" si="540"/>
        <v>13</v>
      </c>
      <c r="Q6945" t="str">
        <f t="shared" si="541"/>
        <v>Afternoon</v>
      </c>
      <c r="R6945" t="str">
        <f t="shared" si="542"/>
        <v>BLR  →  DEL</v>
      </c>
      <c r="S6945" t="str">
        <f t="shared" si="543"/>
        <v>May</v>
      </c>
      <c r="T6945" t="str">
        <f t="shared" si="544"/>
        <v>Premium Economy</v>
      </c>
    </row>
    <row r="6946" spans="1:20" x14ac:dyDescent="0.35">
      <c r="A6946" t="s">
        <v>11</v>
      </c>
      <c r="B6946" t="s">
        <v>24</v>
      </c>
      <c r="C6946" t="s">
        <v>67</v>
      </c>
      <c r="D6946" t="s">
        <v>66</v>
      </c>
      <c r="E6946" t="s">
        <v>1603</v>
      </c>
      <c r="F6946" t="s">
        <v>1609</v>
      </c>
      <c r="G6946" t="s">
        <v>1630</v>
      </c>
      <c r="H6946" t="s">
        <v>1606</v>
      </c>
      <c r="J6946" t="s">
        <v>162</v>
      </c>
      <c r="K6946" t="s">
        <v>1354</v>
      </c>
      <c r="L6946">
        <v>765</v>
      </c>
      <c r="M6946">
        <v>2</v>
      </c>
      <c r="N6946" t="s">
        <v>1579</v>
      </c>
      <c r="O6946">
        <v>11642</v>
      </c>
      <c r="P6946">
        <f t="shared" si="540"/>
        <v>16</v>
      </c>
      <c r="Q6946" t="str">
        <f t="shared" si="541"/>
        <v>Afternoon</v>
      </c>
      <c r="R6946" t="str">
        <f t="shared" si="542"/>
        <v>CCU  →  BOM  →  GOI  →  BLR</v>
      </c>
      <c r="S6946" t="str">
        <f t="shared" si="543"/>
        <v>Jun</v>
      </c>
      <c r="T6946" t="str">
        <f t="shared" si="544"/>
        <v>Business</v>
      </c>
    </row>
    <row r="6947" spans="1:20" x14ac:dyDescent="0.35">
      <c r="A6947" t="s">
        <v>12</v>
      </c>
      <c r="B6947" t="s">
        <v>37</v>
      </c>
      <c r="C6947" t="s">
        <v>68</v>
      </c>
      <c r="D6947" t="s">
        <v>72</v>
      </c>
      <c r="E6947" t="s">
        <v>1607</v>
      </c>
      <c r="F6947" t="s">
        <v>1609</v>
      </c>
      <c r="G6947" t="s">
        <v>1610</v>
      </c>
      <c r="J6947" t="s">
        <v>177</v>
      </c>
      <c r="K6947" t="s">
        <v>429</v>
      </c>
      <c r="L6947">
        <v>745</v>
      </c>
      <c r="M6947">
        <v>1</v>
      </c>
      <c r="N6947" t="s">
        <v>1579</v>
      </c>
      <c r="O6947">
        <v>15764</v>
      </c>
      <c r="P6947">
        <f t="shared" si="540"/>
        <v>16</v>
      </c>
      <c r="Q6947" t="str">
        <f t="shared" si="541"/>
        <v>Afternoon</v>
      </c>
      <c r="R6947" t="str">
        <f t="shared" si="542"/>
        <v>DEL  →  BOM  →  COK</v>
      </c>
      <c r="S6947" t="str">
        <f t="shared" si="543"/>
        <v>Mar</v>
      </c>
      <c r="T6947" t="str">
        <f t="shared" si="544"/>
        <v>Business</v>
      </c>
    </row>
    <row r="6948" spans="1:20" x14ac:dyDescent="0.35">
      <c r="A6948" t="s">
        <v>10</v>
      </c>
      <c r="B6948" t="s">
        <v>30</v>
      </c>
      <c r="C6948" t="s">
        <v>67</v>
      </c>
      <c r="D6948" t="s">
        <v>66</v>
      </c>
      <c r="E6948" t="s">
        <v>1603</v>
      </c>
      <c r="F6948" t="s">
        <v>1606</v>
      </c>
      <c r="J6948" t="s">
        <v>316</v>
      </c>
      <c r="K6948" t="s">
        <v>346</v>
      </c>
      <c r="L6948">
        <v>155</v>
      </c>
      <c r="M6948">
        <v>0</v>
      </c>
      <c r="N6948" t="s">
        <v>1579</v>
      </c>
      <c r="O6948">
        <v>4804</v>
      </c>
      <c r="P6948">
        <f t="shared" si="540"/>
        <v>4</v>
      </c>
      <c r="Q6948" t="str">
        <f t="shared" si="541"/>
        <v>Night</v>
      </c>
      <c r="R6948" t="str">
        <f t="shared" si="542"/>
        <v>CCU  →  BLR</v>
      </c>
      <c r="S6948" t="str">
        <f t="shared" si="543"/>
        <v>Jun</v>
      </c>
      <c r="T6948" t="str">
        <f t="shared" si="544"/>
        <v>Economy</v>
      </c>
    </row>
    <row r="6949" spans="1:20" x14ac:dyDescent="0.35">
      <c r="A6949" t="s">
        <v>11</v>
      </c>
      <c r="B6949" t="s">
        <v>29</v>
      </c>
      <c r="C6949" t="s">
        <v>68</v>
      </c>
      <c r="D6949" t="s">
        <v>72</v>
      </c>
      <c r="E6949" t="s">
        <v>1607</v>
      </c>
      <c r="F6949" t="s">
        <v>1630</v>
      </c>
      <c r="G6949" t="s">
        <v>1609</v>
      </c>
      <c r="H6949" t="s">
        <v>1610</v>
      </c>
      <c r="J6949" t="s">
        <v>287</v>
      </c>
      <c r="K6949" t="s">
        <v>252</v>
      </c>
      <c r="L6949">
        <v>500</v>
      </c>
      <c r="M6949">
        <v>2</v>
      </c>
      <c r="N6949" t="s">
        <v>1579</v>
      </c>
      <c r="O6949">
        <v>13223</v>
      </c>
      <c r="P6949">
        <f t="shared" si="540"/>
        <v>10</v>
      </c>
      <c r="Q6949" t="str">
        <f t="shared" si="541"/>
        <v>Morning</v>
      </c>
      <c r="R6949" t="str">
        <f t="shared" si="542"/>
        <v>DEL  →  GOI  →  BOM  →  COK</v>
      </c>
      <c r="S6949" t="str">
        <f t="shared" si="543"/>
        <v>May</v>
      </c>
      <c r="T6949" t="str">
        <f t="shared" si="544"/>
        <v>Business</v>
      </c>
    </row>
    <row r="6950" spans="1:20" x14ac:dyDescent="0.35">
      <c r="A6950" t="s">
        <v>10</v>
      </c>
      <c r="B6950" t="s">
        <v>27</v>
      </c>
      <c r="C6950" t="s">
        <v>69</v>
      </c>
      <c r="D6950" t="s">
        <v>67</v>
      </c>
      <c r="E6950" t="s">
        <v>1613</v>
      </c>
      <c r="F6950" t="s">
        <v>1614</v>
      </c>
      <c r="J6950" t="s">
        <v>306</v>
      </c>
      <c r="K6950" t="s">
        <v>175</v>
      </c>
      <c r="L6950">
        <v>145</v>
      </c>
      <c r="M6950">
        <v>0</v>
      </c>
      <c r="N6950" t="s">
        <v>1579</v>
      </c>
      <c r="O6950">
        <v>3858</v>
      </c>
      <c r="P6950">
        <f t="shared" si="540"/>
        <v>11</v>
      </c>
      <c r="Q6950" t="str">
        <f t="shared" si="541"/>
        <v>Morning</v>
      </c>
      <c r="R6950" t="str">
        <f t="shared" si="542"/>
        <v>MAA  →  CCU</v>
      </c>
      <c r="S6950" t="str">
        <f t="shared" si="543"/>
        <v>Jun</v>
      </c>
      <c r="T6950" t="str">
        <f t="shared" si="544"/>
        <v>Economy</v>
      </c>
    </row>
    <row r="6951" spans="1:20" x14ac:dyDescent="0.35">
      <c r="A6951" t="s">
        <v>14</v>
      </c>
      <c r="B6951" t="s">
        <v>49</v>
      </c>
      <c r="C6951" t="s">
        <v>68</v>
      </c>
      <c r="D6951" t="s">
        <v>72</v>
      </c>
      <c r="E6951" t="s">
        <v>1607</v>
      </c>
      <c r="F6951" t="s">
        <v>1609</v>
      </c>
      <c r="G6951" t="s">
        <v>1610</v>
      </c>
      <c r="J6951" t="s">
        <v>273</v>
      </c>
      <c r="K6951" t="s">
        <v>735</v>
      </c>
      <c r="L6951">
        <v>910</v>
      </c>
      <c r="M6951">
        <v>1</v>
      </c>
      <c r="N6951" t="s">
        <v>1579</v>
      </c>
      <c r="O6951">
        <v>6795</v>
      </c>
      <c r="P6951">
        <f t="shared" si="540"/>
        <v>10</v>
      </c>
      <c r="Q6951" t="str">
        <f t="shared" si="541"/>
        <v>Morning</v>
      </c>
      <c r="R6951" t="str">
        <f t="shared" si="542"/>
        <v>DEL  →  BOM  →  COK</v>
      </c>
      <c r="S6951" t="str">
        <f t="shared" si="543"/>
        <v>Jun</v>
      </c>
      <c r="T6951" t="str">
        <f t="shared" si="544"/>
        <v>Premium Economy</v>
      </c>
    </row>
    <row r="6952" spans="1:20" x14ac:dyDescent="0.35">
      <c r="A6952" t="s">
        <v>17</v>
      </c>
      <c r="B6952" t="s">
        <v>52</v>
      </c>
      <c r="C6952" t="s">
        <v>68</v>
      </c>
      <c r="D6952" t="s">
        <v>72</v>
      </c>
      <c r="E6952" t="s">
        <v>1607</v>
      </c>
      <c r="F6952" t="s">
        <v>1612</v>
      </c>
      <c r="G6952" t="s">
        <v>1610</v>
      </c>
      <c r="J6952" t="s">
        <v>309</v>
      </c>
      <c r="K6952" t="s">
        <v>296</v>
      </c>
      <c r="L6952">
        <v>330</v>
      </c>
      <c r="M6952">
        <v>1</v>
      </c>
      <c r="N6952" t="s">
        <v>1579</v>
      </c>
      <c r="O6952">
        <v>8327</v>
      </c>
      <c r="P6952">
        <f t="shared" si="540"/>
        <v>16</v>
      </c>
      <c r="Q6952" t="str">
        <f t="shared" si="541"/>
        <v>Afternoon</v>
      </c>
      <c r="R6952" t="str">
        <f t="shared" si="542"/>
        <v>DEL  →  BLR  →  COK</v>
      </c>
      <c r="S6952" t="str">
        <f t="shared" si="543"/>
        <v>Mar</v>
      </c>
      <c r="T6952" t="str">
        <f t="shared" si="544"/>
        <v>Premium Economy</v>
      </c>
    </row>
    <row r="6953" spans="1:20" x14ac:dyDescent="0.35">
      <c r="A6953" t="s">
        <v>11</v>
      </c>
      <c r="B6953" t="s">
        <v>47</v>
      </c>
      <c r="C6953" t="s">
        <v>68</v>
      </c>
      <c r="D6953" t="s">
        <v>72</v>
      </c>
      <c r="E6953" t="s">
        <v>1607</v>
      </c>
      <c r="F6953" t="s">
        <v>1612</v>
      </c>
      <c r="G6953" t="s">
        <v>1610</v>
      </c>
      <c r="J6953" t="s">
        <v>284</v>
      </c>
      <c r="K6953" t="s">
        <v>233</v>
      </c>
      <c r="L6953">
        <v>810</v>
      </c>
      <c r="M6953">
        <v>1</v>
      </c>
      <c r="N6953" t="s">
        <v>1579</v>
      </c>
      <c r="O6953">
        <v>8907</v>
      </c>
      <c r="P6953">
        <f t="shared" si="540"/>
        <v>9</v>
      </c>
      <c r="Q6953" t="str">
        <f t="shared" si="541"/>
        <v>Morning</v>
      </c>
      <c r="R6953" t="str">
        <f t="shared" si="542"/>
        <v>DEL  →  BLR  →  COK</v>
      </c>
      <c r="S6953" t="str">
        <f t="shared" si="543"/>
        <v>May</v>
      </c>
      <c r="T6953" t="str">
        <f t="shared" si="544"/>
        <v>Premium Economy</v>
      </c>
    </row>
    <row r="6954" spans="1:20" x14ac:dyDescent="0.35">
      <c r="A6954" t="s">
        <v>10</v>
      </c>
      <c r="B6954" t="s">
        <v>24</v>
      </c>
      <c r="C6954" t="s">
        <v>67</v>
      </c>
      <c r="D6954" t="s">
        <v>66</v>
      </c>
      <c r="E6954" t="s">
        <v>1603</v>
      </c>
      <c r="F6954" t="s">
        <v>1620</v>
      </c>
      <c r="G6954" t="s">
        <v>1606</v>
      </c>
      <c r="J6954" t="s">
        <v>245</v>
      </c>
      <c r="K6954" t="s">
        <v>282</v>
      </c>
      <c r="L6954">
        <v>320</v>
      </c>
      <c r="M6954">
        <v>1</v>
      </c>
      <c r="N6954" t="s">
        <v>1579</v>
      </c>
      <c r="O6954">
        <v>7095</v>
      </c>
      <c r="P6954">
        <f t="shared" si="540"/>
        <v>15</v>
      </c>
      <c r="Q6954" t="str">
        <f t="shared" si="541"/>
        <v>Afternoon</v>
      </c>
      <c r="R6954" t="str">
        <f t="shared" si="542"/>
        <v>CCU  →  GAU  →  BLR</v>
      </c>
      <c r="S6954" t="str">
        <f t="shared" si="543"/>
        <v>Jun</v>
      </c>
      <c r="T6954" t="str">
        <f t="shared" si="544"/>
        <v>Premium Economy</v>
      </c>
    </row>
    <row r="6955" spans="1:20" x14ac:dyDescent="0.35">
      <c r="A6955" t="s">
        <v>11</v>
      </c>
      <c r="B6955" t="s">
        <v>38</v>
      </c>
      <c r="C6955" t="s">
        <v>68</v>
      </c>
      <c r="D6955" t="s">
        <v>72</v>
      </c>
      <c r="E6955" t="s">
        <v>1607</v>
      </c>
      <c r="F6955" t="s">
        <v>1609</v>
      </c>
      <c r="G6955" t="s">
        <v>1610</v>
      </c>
      <c r="J6955" t="s">
        <v>307</v>
      </c>
      <c r="K6955" t="s">
        <v>1230</v>
      </c>
      <c r="L6955">
        <v>640</v>
      </c>
      <c r="M6955">
        <v>1</v>
      </c>
      <c r="N6955" t="s">
        <v>1579</v>
      </c>
      <c r="O6955">
        <v>6902</v>
      </c>
      <c r="P6955">
        <f t="shared" si="540"/>
        <v>21</v>
      </c>
      <c r="Q6955" t="str">
        <f t="shared" si="541"/>
        <v>Night</v>
      </c>
      <c r="R6955" t="str">
        <f t="shared" si="542"/>
        <v>DEL  →  BOM  →  COK</v>
      </c>
      <c r="S6955" t="str">
        <f t="shared" si="543"/>
        <v>Mar</v>
      </c>
      <c r="T6955" t="str">
        <f t="shared" si="544"/>
        <v>Premium Economy</v>
      </c>
    </row>
    <row r="6956" spans="1:20" x14ac:dyDescent="0.35">
      <c r="A6956" t="s">
        <v>12</v>
      </c>
      <c r="B6956" t="s">
        <v>47</v>
      </c>
      <c r="C6956" t="s">
        <v>68</v>
      </c>
      <c r="D6956" t="s">
        <v>72</v>
      </c>
      <c r="E6956" t="s">
        <v>1607</v>
      </c>
      <c r="F6956" t="s">
        <v>1627</v>
      </c>
      <c r="G6956" t="s">
        <v>1609</v>
      </c>
      <c r="H6956" t="s">
        <v>1610</v>
      </c>
      <c r="J6956" t="s">
        <v>227</v>
      </c>
      <c r="K6956" t="s">
        <v>664</v>
      </c>
      <c r="L6956">
        <v>1025</v>
      </c>
      <c r="M6956">
        <v>2</v>
      </c>
      <c r="N6956" t="s">
        <v>1580</v>
      </c>
      <c r="O6956">
        <v>13029</v>
      </c>
      <c r="P6956">
        <f t="shared" si="540"/>
        <v>19</v>
      </c>
      <c r="Q6956" t="str">
        <f t="shared" si="541"/>
        <v>Evening</v>
      </c>
      <c r="R6956" t="str">
        <f t="shared" si="542"/>
        <v>DEL  →  JAI  →  BOM  →  COK</v>
      </c>
      <c r="S6956" t="str">
        <f t="shared" si="543"/>
        <v>May</v>
      </c>
      <c r="T6956" t="str">
        <f t="shared" si="544"/>
        <v>Business</v>
      </c>
    </row>
    <row r="6957" spans="1:20" x14ac:dyDescent="0.35">
      <c r="A6957" t="s">
        <v>11</v>
      </c>
      <c r="B6957" t="s">
        <v>32</v>
      </c>
      <c r="C6957" t="s">
        <v>68</v>
      </c>
      <c r="D6957" t="s">
        <v>72</v>
      </c>
      <c r="E6957" t="s">
        <v>1607</v>
      </c>
      <c r="F6957" t="s">
        <v>1609</v>
      </c>
      <c r="G6957" t="s">
        <v>1610</v>
      </c>
      <c r="J6957" t="s">
        <v>255</v>
      </c>
      <c r="K6957" t="s">
        <v>252</v>
      </c>
      <c r="L6957">
        <v>555</v>
      </c>
      <c r="M6957">
        <v>1</v>
      </c>
      <c r="N6957" t="s">
        <v>1579</v>
      </c>
      <c r="O6957">
        <v>8372</v>
      </c>
      <c r="P6957">
        <f t="shared" si="540"/>
        <v>10</v>
      </c>
      <c r="Q6957" t="str">
        <f t="shared" si="541"/>
        <v>Morning</v>
      </c>
      <c r="R6957" t="str">
        <f t="shared" si="542"/>
        <v>DEL  →  BOM  →  COK</v>
      </c>
      <c r="S6957" t="str">
        <f t="shared" si="543"/>
        <v>May</v>
      </c>
      <c r="T6957" t="str">
        <f t="shared" si="544"/>
        <v>Premium Economy</v>
      </c>
    </row>
    <row r="6958" spans="1:20" x14ac:dyDescent="0.35">
      <c r="A6958" t="s">
        <v>12</v>
      </c>
      <c r="B6958" t="s">
        <v>54</v>
      </c>
      <c r="C6958" t="s">
        <v>67</v>
      </c>
      <c r="D6958" t="s">
        <v>66</v>
      </c>
      <c r="E6958" t="s">
        <v>1603</v>
      </c>
      <c r="F6958" t="s">
        <v>1609</v>
      </c>
      <c r="G6958" t="s">
        <v>1606</v>
      </c>
      <c r="J6958" t="s">
        <v>217</v>
      </c>
      <c r="K6958" t="s">
        <v>224</v>
      </c>
      <c r="L6958">
        <v>685</v>
      </c>
      <c r="M6958">
        <v>1</v>
      </c>
      <c r="N6958" t="s">
        <v>1580</v>
      </c>
      <c r="O6958">
        <v>10844</v>
      </c>
      <c r="P6958">
        <f t="shared" si="540"/>
        <v>8</v>
      </c>
      <c r="Q6958" t="str">
        <f t="shared" si="541"/>
        <v>Morning</v>
      </c>
      <c r="R6958" t="str">
        <f t="shared" si="542"/>
        <v>CCU  →  BOM  →  BLR</v>
      </c>
      <c r="S6958" t="str">
        <f t="shared" si="543"/>
        <v>May</v>
      </c>
      <c r="T6958" t="str">
        <f t="shared" si="544"/>
        <v>Business</v>
      </c>
    </row>
    <row r="6959" spans="1:20" x14ac:dyDescent="0.35">
      <c r="A6959" t="s">
        <v>17</v>
      </c>
      <c r="B6959" t="s">
        <v>37</v>
      </c>
      <c r="C6959" t="s">
        <v>67</v>
      </c>
      <c r="D6959" t="s">
        <v>66</v>
      </c>
      <c r="E6959" t="s">
        <v>1603</v>
      </c>
      <c r="F6959" t="s">
        <v>1606</v>
      </c>
      <c r="J6959" t="s">
        <v>256</v>
      </c>
      <c r="K6959" t="s">
        <v>333</v>
      </c>
      <c r="L6959">
        <v>150</v>
      </c>
      <c r="M6959">
        <v>0</v>
      </c>
      <c r="N6959" t="s">
        <v>1579</v>
      </c>
      <c r="O6959">
        <v>4384</v>
      </c>
      <c r="P6959">
        <f t="shared" si="540"/>
        <v>19</v>
      </c>
      <c r="Q6959" t="str">
        <f t="shared" si="541"/>
        <v>Evening</v>
      </c>
      <c r="R6959" t="str">
        <f t="shared" si="542"/>
        <v>CCU  →  BLR</v>
      </c>
      <c r="S6959" t="str">
        <f t="shared" si="543"/>
        <v>Mar</v>
      </c>
      <c r="T6959" t="str">
        <f t="shared" si="544"/>
        <v>Economy</v>
      </c>
    </row>
    <row r="6960" spans="1:20" x14ac:dyDescent="0.35">
      <c r="A6960" t="s">
        <v>12</v>
      </c>
      <c r="B6960" t="s">
        <v>41</v>
      </c>
      <c r="C6960" t="s">
        <v>67</v>
      </c>
      <c r="D6960" t="s">
        <v>66</v>
      </c>
      <c r="E6960" t="s">
        <v>1603</v>
      </c>
      <c r="F6960" t="s">
        <v>1621</v>
      </c>
      <c r="G6960" t="s">
        <v>1606</v>
      </c>
      <c r="J6960" t="s">
        <v>197</v>
      </c>
      <c r="K6960" t="s">
        <v>333</v>
      </c>
      <c r="L6960">
        <v>750</v>
      </c>
      <c r="M6960">
        <v>1</v>
      </c>
      <c r="N6960" t="s">
        <v>1579</v>
      </c>
      <c r="O6960">
        <v>12121</v>
      </c>
      <c r="P6960">
        <f t="shared" si="540"/>
        <v>9</v>
      </c>
      <c r="Q6960" t="str">
        <f t="shared" si="541"/>
        <v>Morning</v>
      </c>
      <c r="R6960" t="str">
        <f t="shared" si="542"/>
        <v>CCU  →  DEL  →  BLR</v>
      </c>
      <c r="S6960" t="str">
        <f t="shared" si="543"/>
        <v>May</v>
      </c>
      <c r="T6960" t="str">
        <f t="shared" si="544"/>
        <v>Business</v>
      </c>
    </row>
    <row r="6961" spans="1:20" x14ac:dyDescent="0.35">
      <c r="A6961" t="s">
        <v>12</v>
      </c>
      <c r="B6961" t="s">
        <v>47</v>
      </c>
      <c r="C6961" t="s">
        <v>67</v>
      </c>
      <c r="D6961" t="s">
        <v>66</v>
      </c>
      <c r="E6961" t="s">
        <v>1603</v>
      </c>
      <c r="F6961" t="s">
        <v>1621</v>
      </c>
      <c r="G6961" t="s">
        <v>1606</v>
      </c>
      <c r="J6961" t="s">
        <v>197</v>
      </c>
      <c r="K6961" t="s">
        <v>851</v>
      </c>
      <c r="L6961">
        <v>1730</v>
      </c>
      <c r="M6961">
        <v>1</v>
      </c>
      <c r="N6961" t="s">
        <v>1579</v>
      </c>
      <c r="O6961">
        <v>11467</v>
      </c>
      <c r="P6961">
        <f t="shared" si="540"/>
        <v>9</v>
      </c>
      <c r="Q6961" t="str">
        <f t="shared" si="541"/>
        <v>Morning</v>
      </c>
      <c r="R6961" t="str">
        <f t="shared" si="542"/>
        <v>CCU  →  DEL  →  BLR</v>
      </c>
      <c r="S6961" t="str">
        <f t="shared" si="543"/>
        <v>May</v>
      </c>
      <c r="T6961" t="str">
        <f t="shared" si="544"/>
        <v>Business</v>
      </c>
    </row>
    <row r="6962" spans="1:20" x14ac:dyDescent="0.35">
      <c r="A6962" t="s">
        <v>10</v>
      </c>
      <c r="B6962" t="s">
        <v>64</v>
      </c>
      <c r="C6962" t="s">
        <v>66</v>
      </c>
      <c r="D6962" t="s">
        <v>71</v>
      </c>
      <c r="E6962" t="s">
        <v>1601</v>
      </c>
      <c r="F6962" t="s">
        <v>1602</v>
      </c>
      <c r="J6962" t="s">
        <v>225</v>
      </c>
      <c r="K6962" t="s">
        <v>323</v>
      </c>
      <c r="L6962">
        <v>175</v>
      </c>
      <c r="M6962">
        <v>0</v>
      </c>
      <c r="N6962" t="s">
        <v>1579</v>
      </c>
      <c r="O6962">
        <v>6860</v>
      </c>
      <c r="P6962">
        <f t="shared" si="540"/>
        <v>20</v>
      </c>
      <c r="Q6962" t="str">
        <f t="shared" si="541"/>
        <v>Evening</v>
      </c>
      <c r="R6962" t="str">
        <f t="shared" si="542"/>
        <v>BLR  →  DEL</v>
      </c>
      <c r="S6962" t="str">
        <f t="shared" si="543"/>
        <v>Mar</v>
      </c>
      <c r="T6962" t="str">
        <f t="shared" si="544"/>
        <v>Premium Economy</v>
      </c>
    </row>
    <row r="6963" spans="1:20" x14ac:dyDescent="0.35">
      <c r="A6963" t="s">
        <v>11</v>
      </c>
      <c r="B6963" t="s">
        <v>43</v>
      </c>
      <c r="C6963" t="s">
        <v>68</v>
      </c>
      <c r="D6963" t="s">
        <v>72</v>
      </c>
      <c r="E6963" t="s">
        <v>1607</v>
      </c>
      <c r="F6963" t="s">
        <v>1609</v>
      </c>
      <c r="G6963" t="s">
        <v>1610</v>
      </c>
      <c r="J6963" t="s">
        <v>255</v>
      </c>
      <c r="K6963" t="s">
        <v>252</v>
      </c>
      <c r="L6963">
        <v>555</v>
      </c>
      <c r="M6963">
        <v>1</v>
      </c>
      <c r="N6963" t="s">
        <v>1579</v>
      </c>
      <c r="O6963">
        <v>11241</v>
      </c>
      <c r="P6963">
        <f t="shared" si="540"/>
        <v>10</v>
      </c>
      <c r="Q6963" t="str">
        <f t="shared" si="541"/>
        <v>Morning</v>
      </c>
      <c r="R6963" t="str">
        <f t="shared" si="542"/>
        <v>DEL  →  BOM  →  COK</v>
      </c>
      <c r="S6963" t="str">
        <f t="shared" si="543"/>
        <v>Jun</v>
      </c>
      <c r="T6963" t="str">
        <f t="shared" si="544"/>
        <v>Business</v>
      </c>
    </row>
    <row r="6964" spans="1:20" x14ac:dyDescent="0.35">
      <c r="A6964" t="s">
        <v>12</v>
      </c>
      <c r="B6964" t="s">
        <v>22</v>
      </c>
      <c r="C6964" t="s">
        <v>67</v>
      </c>
      <c r="D6964" t="s">
        <v>66</v>
      </c>
      <c r="E6964" t="s">
        <v>1603</v>
      </c>
      <c r="F6964" t="s">
        <v>1609</v>
      </c>
      <c r="G6964" t="s">
        <v>1606</v>
      </c>
      <c r="J6964" t="s">
        <v>200</v>
      </c>
      <c r="K6964" t="s">
        <v>874</v>
      </c>
      <c r="L6964">
        <v>1495</v>
      </c>
      <c r="M6964">
        <v>1</v>
      </c>
      <c r="N6964" t="s">
        <v>1579</v>
      </c>
      <c r="O6964">
        <v>13759</v>
      </c>
      <c r="P6964">
        <f t="shared" si="540"/>
        <v>19</v>
      </c>
      <c r="Q6964" t="str">
        <f t="shared" si="541"/>
        <v>Evening</v>
      </c>
      <c r="R6964" t="str">
        <f t="shared" si="542"/>
        <v>CCU  →  BOM  →  BLR</v>
      </c>
      <c r="S6964" t="str">
        <f t="shared" si="543"/>
        <v>Mar</v>
      </c>
      <c r="T6964" t="str">
        <f t="shared" si="544"/>
        <v>Business</v>
      </c>
    </row>
    <row r="6965" spans="1:20" x14ac:dyDescent="0.35">
      <c r="A6965" t="s">
        <v>10</v>
      </c>
      <c r="B6965" t="s">
        <v>23</v>
      </c>
      <c r="C6965" t="s">
        <v>67</v>
      </c>
      <c r="D6965" t="s">
        <v>66</v>
      </c>
      <c r="E6965" t="s">
        <v>1603</v>
      </c>
      <c r="F6965" t="s">
        <v>1605</v>
      </c>
      <c r="G6965" t="s">
        <v>1606</v>
      </c>
      <c r="J6965" t="s">
        <v>256</v>
      </c>
      <c r="K6965" t="s">
        <v>394</v>
      </c>
      <c r="L6965">
        <v>220</v>
      </c>
      <c r="M6965">
        <v>1</v>
      </c>
      <c r="N6965" t="s">
        <v>1579</v>
      </c>
      <c r="O6965">
        <v>4226</v>
      </c>
      <c r="P6965">
        <f t="shared" si="540"/>
        <v>19</v>
      </c>
      <c r="Q6965" t="str">
        <f t="shared" si="541"/>
        <v>Evening</v>
      </c>
      <c r="R6965" t="str">
        <f t="shared" si="542"/>
        <v>CCU  →  BBI  →  BLR</v>
      </c>
      <c r="S6965" t="str">
        <f t="shared" si="543"/>
        <v>May</v>
      </c>
      <c r="T6965" t="str">
        <f t="shared" si="544"/>
        <v>Economy</v>
      </c>
    </row>
    <row r="6966" spans="1:20" x14ac:dyDescent="0.35">
      <c r="A6966" t="s">
        <v>10</v>
      </c>
      <c r="B6966" t="s">
        <v>32</v>
      </c>
      <c r="C6966" t="s">
        <v>68</v>
      </c>
      <c r="D6966" t="s">
        <v>72</v>
      </c>
      <c r="E6966" t="s">
        <v>1607</v>
      </c>
      <c r="F6966" t="s">
        <v>1609</v>
      </c>
      <c r="G6966" t="s">
        <v>1610</v>
      </c>
      <c r="J6966" t="s">
        <v>177</v>
      </c>
      <c r="K6966" t="s">
        <v>642</v>
      </c>
      <c r="L6966">
        <v>570</v>
      </c>
      <c r="M6966">
        <v>1</v>
      </c>
      <c r="N6966" t="s">
        <v>1579</v>
      </c>
      <c r="O6966">
        <v>9274</v>
      </c>
      <c r="P6966">
        <f t="shared" si="540"/>
        <v>16</v>
      </c>
      <c r="Q6966" t="str">
        <f t="shared" si="541"/>
        <v>Afternoon</v>
      </c>
      <c r="R6966" t="str">
        <f t="shared" si="542"/>
        <v>DEL  →  BOM  →  COK</v>
      </c>
      <c r="S6966" t="str">
        <f t="shared" si="543"/>
        <v>May</v>
      </c>
      <c r="T6966" t="str">
        <f t="shared" si="544"/>
        <v>Premium Economy</v>
      </c>
    </row>
    <row r="6967" spans="1:20" x14ac:dyDescent="0.35">
      <c r="A6967" t="s">
        <v>14</v>
      </c>
      <c r="B6967" t="s">
        <v>46</v>
      </c>
      <c r="C6967" t="s">
        <v>68</v>
      </c>
      <c r="D6967" t="s">
        <v>72</v>
      </c>
      <c r="E6967" t="s">
        <v>1607</v>
      </c>
      <c r="F6967" t="s">
        <v>1609</v>
      </c>
      <c r="G6967" t="s">
        <v>1610</v>
      </c>
      <c r="J6967" t="s">
        <v>165</v>
      </c>
      <c r="K6967" t="s">
        <v>194</v>
      </c>
      <c r="L6967">
        <v>660</v>
      </c>
      <c r="M6967">
        <v>1</v>
      </c>
      <c r="N6967" t="s">
        <v>1579</v>
      </c>
      <c r="O6967">
        <v>12192</v>
      </c>
      <c r="P6967">
        <f t="shared" si="540"/>
        <v>8</v>
      </c>
      <c r="Q6967" t="str">
        <f t="shared" si="541"/>
        <v>Morning</v>
      </c>
      <c r="R6967" t="str">
        <f t="shared" si="542"/>
        <v>DEL  →  BOM  →  COK</v>
      </c>
      <c r="S6967" t="str">
        <f t="shared" si="543"/>
        <v>Jun</v>
      </c>
      <c r="T6967" t="str">
        <f t="shared" si="544"/>
        <v>Business</v>
      </c>
    </row>
    <row r="6968" spans="1:20" x14ac:dyDescent="0.35">
      <c r="A6968" t="s">
        <v>10</v>
      </c>
      <c r="B6968" t="s">
        <v>24</v>
      </c>
      <c r="C6968" t="s">
        <v>67</v>
      </c>
      <c r="D6968" t="s">
        <v>66</v>
      </c>
      <c r="E6968" t="s">
        <v>1603</v>
      </c>
      <c r="F6968" t="s">
        <v>1606</v>
      </c>
      <c r="J6968" t="s">
        <v>197</v>
      </c>
      <c r="K6968" t="s">
        <v>344</v>
      </c>
      <c r="L6968">
        <v>165</v>
      </c>
      <c r="M6968">
        <v>0</v>
      </c>
      <c r="N6968" t="s">
        <v>1579</v>
      </c>
      <c r="O6968">
        <v>4804</v>
      </c>
      <c r="P6968">
        <f t="shared" si="540"/>
        <v>9</v>
      </c>
      <c r="Q6968" t="str">
        <f t="shared" si="541"/>
        <v>Morning</v>
      </c>
      <c r="R6968" t="str">
        <f t="shared" si="542"/>
        <v>CCU  →  BLR</v>
      </c>
      <c r="S6968" t="str">
        <f t="shared" si="543"/>
        <v>Jun</v>
      </c>
      <c r="T6968" t="str">
        <f t="shared" si="544"/>
        <v>Economy</v>
      </c>
    </row>
    <row r="6969" spans="1:20" x14ac:dyDescent="0.35">
      <c r="A6969" t="s">
        <v>12</v>
      </c>
      <c r="B6969" t="s">
        <v>46</v>
      </c>
      <c r="C6969" t="s">
        <v>68</v>
      </c>
      <c r="D6969" t="s">
        <v>72</v>
      </c>
      <c r="E6969" t="s">
        <v>1607</v>
      </c>
      <c r="F6969" t="s">
        <v>1609</v>
      </c>
      <c r="G6969" t="s">
        <v>1610</v>
      </c>
      <c r="J6969" t="s">
        <v>237</v>
      </c>
      <c r="K6969" t="s">
        <v>450</v>
      </c>
      <c r="L6969">
        <v>1505</v>
      </c>
      <c r="M6969">
        <v>1</v>
      </c>
      <c r="N6969" t="s">
        <v>1580</v>
      </c>
      <c r="O6969">
        <v>10262</v>
      </c>
      <c r="P6969">
        <f t="shared" si="540"/>
        <v>11</v>
      </c>
      <c r="Q6969" t="str">
        <f t="shared" si="541"/>
        <v>Morning</v>
      </c>
      <c r="R6969" t="str">
        <f t="shared" si="542"/>
        <v>DEL  →  BOM  →  COK</v>
      </c>
      <c r="S6969" t="str">
        <f t="shared" si="543"/>
        <v>Jun</v>
      </c>
      <c r="T6969" t="str">
        <f t="shared" si="544"/>
        <v>Business</v>
      </c>
    </row>
    <row r="6970" spans="1:20" x14ac:dyDescent="0.35">
      <c r="A6970" t="s">
        <v>12</v>
      </c>
      <c r="B6970" t="s">
        <v>43</v>
      </c>
      <c r="C6970" t="s">
        <v>68</v>
      </c>
      <c r="D6970" t="s">
        <v>72</v>
      </c>
      <c r="E6970" t="s">
        <v>1607</v>
      </c>
      <c r="F6970" t="s">
        <v>1609</v>
      </c>
      <c r="G6970" t="s">
        <v>1610</v>
      </c>
      <c r="J6970" t="s">
        <v>251</v>
      </c>
      <c r="K6970" t="s">
        <v>395</v>
      </c>
      <c r="L6970">
        <v>1415</v>
      </c>
      <c r="M6970">
        <v>1</v>
      </c>
      <c r="N6970" t="s">
        <v>1580</v>
      </c>
      <c r="O6970">
        <v>10262</v>
      </c>
      <c r="P6970">
        <f t="shared" si="540"/>
        <v>13</v>
      </c>
      <c r="Q6970" t="str">
        <f t="shared" si="541"/>
        <v>Afternoon</v>
      </c>
      <c r="R6970" t="str">
        <f t="shared" si="542"/>
        <v>DEL  →  BOM  →  COK</v>
      </c>
      <c r="S6970" t="str">
        <f t="shared" si="543"/>
        <v>Jun</v>
      </c>
      <c r="T6970" t="str">
        <f t="shared" si="544"/>
        <v>Business</v>
      </c>
    </row>
    <row r="6971" spans="1:20" x14ac:dyDescent="0.35">
      <c r="A6971" t="s">
        <v>10</v>
      </c>
      <c r="B6971" t="s">
        <v>24</v>
      </c>
      <c r="C6971" t="s">
        <v>70</v>
      </c>
      <c r="D6971" t="s">
        <v>73</v>
      </c>
      <c r="E6971" t="s">
        <v>1624</v>
      </c>
      <c r="F6971" t="s">
        <v>1625</v>
      </c>
      <c r="J6971" t="s">
        <v>221</v>
      </c>
      <c r="K6971" t="s">
        <v>247</v>
      </c>
      <c r="L6971">
        <v>90</v>
      </c>
      <c r="M6971">
        <v>0</v>
      </c>
      <c r="N6971" t="s">
        <v>1579</v>
      </c>
      <c r="O6971">
        <v>3175</v>
      </c>
      <c r="P6971">
        <f t="shared" si="540"/>
        <v>16</v>
      </c>
      <c r="Q6971" t="str">
        <f t="shared" si="541"/>
        <v>Afternoon</v>
      </c>
      <c r="R6971" t="str">
        <f t="shared" si="542"/>
        <v>BOM  →  HYD</v>
      </c>
      <c r="S6971" t="str">
        <f t="shared" si="543"/>
        <v>Jun</v>
      </c>
      <c r="T6971" t="str">
        <f t="shared" si="544"/>
        <v>Economy</v>
      </c>
    </row>
    <row r="6972" spans="1:20" x14ac:dyDescent="0.35">
      <c r="A6972" t="s">
        <v>12</v>
      </c>
      <c r="B6972" t="s">
        <v>29</v>
      </c>
      <c r="C6972" t="s">
        <v>68</v>
      </c>
      <c r="D6972" t="s">
        <v>72</v>
      </c>
      <c r="E6972" t="s">
        <v>1607</v>
      </c>
      <c r="F6972" t="s">
        <v>1609</v>
      </c>
      <c r="G6972" t="s">
        <v>1610</v>
      </c>
      <c r="J6972" t="s">
        <v>210</v>
      </c>
      <c r="K6972" t="s">
        <v>388</v>
      </c>
      <c r="L6972">
        <v>1145</v>
      </c>
      <c r="M6972">
        <v>1</v>
      </c>
      <c r="N6972" t="s">
        <v>1580</v>
      </c>
      <c r="O6972">
        <v>12898</v>
      </c>
      <c r="P6972">
        <f t="shared" si="540"/>
        <v>17</v>
      </c>
      <c r="Q6972" t="str">
        <f t="shared" si="541"/>
        <v>Evening</v>
      </c>
      <c r="R6972" t="str">
        <f t="shared" si="542"/>
        <v>DEL  →  BOM  →  COK</v>
      </c>
      <c r="S6972" t="str">
        <f t="shared" si="543"/>
        <v>May</v>
      </c>
      <c r="T6972" t="str">
        <f t="shared" si="544"/>
        <v>Business</v>
      </c>
    </row>
    <row r="6973" spans="1:20" x14ac:dyDescent="0.35">
      <c r="A6973" t="s">
        <v>12</v>
      </c>
      <c r="B6973" t="s">
        <v>58</v>
      </c>
      <c r="C6973" t="s">
        <v>68</v>
      </c>
      <c r="D6973" t="s">
        <v>72</v>
      </c>
      <c r="E6973" t="s">
        <v>1607</v>
      </c>
      <c r="F6973" t="s">
        <v>1610</v>
      </c>
      <c r="J6973" t="s">
        <v>196</v>
      </c>
      <c r="K6973" t="s">
        <v>189</v>
      </c>
      <c r="L6973">
        <v>195</v>
      </c>
      <c r="M6973">
        <v>0</v>
      </c>
      <c r="N6973" t="s">
        <v>1579</v>
      </c>
      <c r="O6973">
        <v>9564</v>
      </c>
      <c r="P6973">
        <f t="shared" si="540"/>
        <v>11</v>
      </c>
      <c r="Q6973" t="str">
        <f t="shared" si="541"/>
        <v>Morning</v>
      </c>
      <c r="R6973" t="str">
        <f t="shared" si="542"/>
        <v>DEL  →  COK</v>
      </c>
      <c r="S6973" t="str">
        <f t="shared" si="543"/>
        <v>Jun</v>
      </c>
      <c r="T6973" t="str">
        <f t="shared" si="544"/>
        <v>Premium Economy</v>
      </c>
    </row>
    <row r="6974" spans="1:20" x14ac:dyDescent="0.35">
      <c r="A6974" t="s">
        <v>12</v>
      </c>
      <c r="B6974" t="s">
        <v>46</v>
      </c>
      <c r="C6974" t="s">
        <v>68</v>
      </c>
      <c r="D6974" t="s">
        <v>72</v>
      </c>
      <c r="E6974" t="s">
        <v>1607</v>
      </c>
      <c r="F6974" t="s">
        <v>1615</v>
      </c>
      <c r="G6974" t="s">
        <v>1609</v>
      </c>
      <c r="H6974" t="s">
        <v>1610</v>
      </c>
      <c r="J6974" t="s">
        <v>295</v>
      </c>
      <c r="K6974" t="s">
        <v>399</v>
      </c>
      <c r="L6974">
        <v>1775</v>
      </c>
      <c r="M6974">
        <v>2</v>
      </c>
      <c r="N6974" t="s">
        <v>1579</v>
      </c>
      <c r="O6974">
        <v>12819</v>
      </c>
      <c r="P6974">
        <f t="shared" si="540"/>
        <v>13</v>
      </c>
      <c r="Q6974" t="str">
        <f t="shared" si="541"/>
        <v>Afternoon</v>
      </c>
      <c r="R6974" t="str">
        <f t="shared" si="542"/>
        <v>DEL  →  AMD  →  BOM  →  COK</v>
      </c>
      <c r="S6974" t="str">
        <f t="shared" si="543"/>
        <v>Jun</v>
      </c>
      <c r="T6974" t="str">
        <f t="shared" si="544"/>
        <v>Business</v>
      </c>
    </row>
    <row r="6975" spans="1:20" x14ac:dyDescent="0.35">
      <c r="A6975" t="s">
        <v>11</v>
      </c>
      <c r="B6975" t="s">
        <v>22</v>
      </c>
      <c r="C6975" t="s">
        <v>67</v>
      </c>
      <c r="D6975" t="s">
        <v>66</v>
      </c>
      <c r="E6975" t="s">
        <v>1603</v>
      </c>
      <c r="F6975" t="s">
        <v>1605</v>
      </c>
      <c r="G6975" t="s">
        <v>1609</v>
      </c>
      <c r="H6975" t="s">
        <v>1606</v>
      </c>
      <c r="J6975" t="s">
        <v>289</v>
      </c>
      <c r="K6975" t="s">
        <v>1355</v>
      </c>
      <c r="L6975">
        <v>1365</v>
      </c>
      <c r="M6975">
        <v>2</v>
      </c>
      <c r="N6975" t="s">
        <v>1579</v>
      </c>
      <c r="O6975">
        <v>15187</v>
      </c>
      <c r="P6975">
        <f t="shared" si="540"/>
        <v>9</v>
      </c>
      <c r="Q6975" t="str">
        <f t="shared" si="541"/>
        <v>Morning</v>
      </c>
      <c r="R6975" t="str">
        <f t="shared" si="542"/>
        <v>CCU  →  BBI  →  BOM  →  BLR</v>
      </c>
      <c r="S6975" t="str">
        <f t="shared" si="543"/>
        <v>Mar</v>
      </c>
      <c r="T6975" t="str">
        <f t="shared" si="544"/>
        <v>Business</v>
      </c>
    </row>
    <row r="6976" spans="1:20" x14ac:dyDescent="0.35">
      <c r="A6976" t="s">
        <v>11</v>
      </c>
      <c r="B6976" t="s">
        <v>54</v>
      </c>
      <c r="C6976" t="s">
        <v>67</v>
      </c>
      <c r="D6976" t="s">
        <v>66</v>
      </c>
      <c r="E6976" t="s">
        <v>1603</v>
      </c>
      <c r="F6976" t="s">
        <v>1609</v>
      </c>
      <c r="G6976" t="s">
        <v>1618</v>
      </c>
      <c r="H6976" t="s">
        <v>1606</v>
      </c>
      <c r="J6976" t="s">
        <v>160</v>
      </c>
      <c r="K6976" t="s">
        <v>986</v>
      </c>
      <c r="L6976">
        <v>1700</v>
      </c>
      <c r="M6976">
        <v>2</v>
      </c>
      <c r="N6976" t="s">
        <v>1579</v>
      </c>
      <c r="O6976">
        <v>12802</v>
      </c>
      <c r="P6976">
        <f t="shared" si="540"/>
        <v>9</v>
      </c>
      <c r="Q6976" t="str">
        <f t="shared" si="541"/>
        <v>Morning</v>
      </c>
      <c r="R6976" t="str">
        <f t="shared" si="542"/>
        <v>CCU  →  BOM  →  COK  →  BLR</v>
      </c>
      <c r="S6976" t="str">
        <f t="shared" si="543"/>
        <v>May</v>
      </c>
      <c r="T6976" t="str">
        <f t="shared" si="544"/>
        <v>Business</v>
      </c>
    </row>
    <row r="6977" spans="1:20" x14ac:dyDescent="0.35">
      <c r="A6977" t="s">
        <v>10</v>
      </c>
      <c r="B6977" t="s">
        <v>49</v>
      </c>
      <c r="C6977" t="s">
        <v>67</v>
      </c>
      <c r="D6977" t="s">
        <v>66</v>
      </c>
      <c r="E6977" t="s">
        <v>1603</v>
      </c>
      <c r="F6977" t="s">
        <v>1606</v>
      </c>
      <c r="J6977" t="s">
        <v>197</v>
      </c>
      <c r="K6977" t="s">
        <v>258</v>
      </c>
      <c r="L6977">
        <v>155</v>
      </c>
      <c r="M6977">
        <v>0</v>
      </c>
      <c r="N6977" t="s">
        <v>1579</v>
      </c>
      <c r="O6977">
        <v>4804</v>
      </c>
      <c r="P6977">
        <f t="shared" si="540"/>
        <v>9</v>
      </c>
      <c r="Q6977" t="str">
        <f t="shared" si="541"/>
        <v>Morning</v>
      </c>
      <c r="R6977" t="str">
        <f t="shared" si="542"/>
        <v>CCU  →  BLR</v>
      </c>
      <c r="S6977" t="str">
        <f t="shared" si="543"/>
        <v>Jun</v>
      </c>
      <c r="T6977" t="str">
        <f t="shared" si="544"/>
        <v>Economy</v>
      </c>
    </row>
    <row r="6978" spans="1:20" x14ac:dyDescent="0.35">
      <c r="A6978" t="s">
        <v>13</v>
      </c>
      <c r="B6978" t="s">
        <v>52</v>
      </c>
      <c r="C6978" t="s">
        <v>69</v>
      </c>
      <c r="D6978" t="s">
        <v>67</v>
      </c>
      <c r="E6978" t="s">
        <v>1613</v>
      </c>
      <c r="F6978" t="s">
        <v>1614</v>
      </c>
      <c r="J6978" t="s">
        <v>274</v>
      </c>
      <c r="K6978" t="s">
        <v>314</v>
      </c>
      <c r="L6978">
        <v>140</v>
      </c>
      <c r="M6978">
        <v>0</v>
      </c>
      <c r="N6978" t="s">
        <v>1579</v>
      </c>
      <c r="O6978">
        <v>6300</v>
      </c>
      <c r="P6978">
        <f t="shared" si="540"/>
        <v>17</v>
      </c>
      <c r="Q6978" t="str">
        <f t="shared" si="541"/>
        <v>Evening</v>
      </c>
      <c r="R6978" t="str">
        <f t="shared" si="542"/>
        <v>MAA  →  CCU</v>
      </c>
      <c r="S6978" t="str">
        <f t="shared" si="543"/>
        <v>Mar</v>
      </c>
      <c r="T6978" t="str">
        <f t="shared" si="544"/>
        <v>Premium Economy</v>
      </c>
    </row>
    <row r="6979" spans="1:20" x14ac:dyDescent="0.35">
      <c r="A6979" t="s">
        <v>13</v>
      </c>
      <c r="B6979" t="s">
        <v>29</v>
      </c>
      <c r="C6979" t="s">
        <v>67</v>
      </c>
      <c r="D6979" t="s">
        <v>66</v>
      </c>
      <c r="E6979" t="s">
        <v>1603</v>
      </c>
      <c r="F6979" t="s">
        <v>1606</v>
      </c>
      <c r="J6979" t="s">
        <v>288</v>
      </c>
      <c r="K6979" t="s">
        <v>336</v>
      </c>
      <c r="L6979">
        <v>150</v>
      </c>
      <c r="M6979">
        <v>0</v>
      </c>
      <c r="N6979" t="s">
        <v>1579</v>
      </c>
      <c r="O6979">
        <v>3873</v>
      </c>
      <c r="P6979">
        <f t="shared" ref="P6979:P7042" si="545">HOUR(TEXT(J6979,"HH:MM"))</f>
        <v>17</v>
      </c>
      <c r="Q6979" t="str">
        <f t="shared" ref="Q6979:Q7042" si="546">IF(P6979&gt;=5, IF(P6979&lt;12, "Morning", IF(P6979&lt;17, "Afternoon", IF(P6979&lt;21, "Evening", "Night"))), "Night")</f>
        <v>Evening</v>
      </c>
      <c r="R6979" t="str">
        <f t="shared" ref="R6979:R7042" si="547">_xlfn.TEXTJOIN(" → ", TRUE, E6979:I6979)</f>
        <v>CCU  →  BLR</v>
      </c>
      <c r="S6979" t="str">
        <f t="shared" ref="S6979:S7042" si="548">TEXT(B6979, "mmm")</f>
        <v>May</v>
      </c>
      <c r="T6979" t="str">
        <f t="shared" ref="T6979:T7042" si="549">_xlfn.IFS(
  O6979 &lt; 5000, "Economy",
  O6979 &lt;= 10000, "Premium Economy",
  O6979 &gt; 10000, "Business"
)</f>
        <v>Economy</v>
      </c>
    </row>
    <row r="6980" spans="1:20" x14ac:dyDescent="0.35">
      <c r="A6980" t="s">
        <v>10</v>
      </c>
      <c r="B6980" t="s">
        <v>30</v>
      </c>
      <c r="C6980" t="s">
        <v>67</v>
      </c>
      <c r="D6980" t="s">
        <v>66</v>
      </c>
      <c r="E6980" t="s">
        <v>1603</v>
      </c>
      <c r="F6980" t="s">
        <v>1606</v>
      </c>
      <c r="J6980" t="s">
        <v>172</v>
      </c>
      <c r="K6980" t="s">
        <v>224</v>
      </c>
      <c r="L6980">
        <v>155</v>
      </c>
      <c r="M6980">
        <v>0</v>
      </c>
      <c r="N6980" t="s">
        <v>1579</v>
      </c>
      <c r="O6980">
        <v>5224</v>
      </c>
      <c r="P6980">
        <f t="shared" si="545"/>
        <v>17</v>
      </c>
      <c r="Q6980" t="str">
        <f t="shared" si="546"/>
        <v>Evening</v>
      </c>
      <c r="R6980" t="str">
        <f t="shared" si="547"/>
        <v>CCU  →  BLR</v>
      </c>
      <c r="S6980" t="str">
        <f t="shared" si="548"/>
        <v>Jun</v>
      </c>
      <c r="T6980" t="str">
        <f t="shared" si="549"/>
        <v>Premium Economy</v>
      </c>
    </row>
    <row r="6981" spans="1:20" x14ac:dyDescent="0.35">
      <c r="A6981" t="s">
        <v>11</v>
      </c>
      <c r="B6981" t="s">
        <v>35</v>
      </c>
      <c r="C6981" t="s">
        <v>66</v>
      </c>
      <c r="D6981" t="s">
        <v>68</v>
      </c>
      <c r="E6981" t="s">
        <v>1601</v>
      </c>
      <c r="F6981" t="s">
        <v>1602</v>
      </c>
      <c r="J6981" t="s">
        <v>262</v>
      </c>
      <c r="K6981" t="s">
        <v>199</v>
      </c>
      <c r="L6981">
        <v>170</v>
      </c>
      <c r="M6981">
        <v>0</v>
      </c>
      <c r="N6981" t="s">
        <v>1579</v>
      </c>
      <c r="O6981">
        <v>5228</v>
      </c>
      <c r="P6981">
        <f t="shared" si="545"/>
        <v>21</v>
      </c>
      <c r="Q6981" t="str">
        <f t="shared" si="546"/>
        <v>Night</v>
      </c>
      <c r="R6981" t="str">
        <f t="shared" si="547"/>
        <v>BLR  →  DEL</v>
      </c>
      <c r="S6981" t="str">
        <f t="shared" si="548"/>
        <v>Apr</v>
      </c>
      <c r="T6981" t="str">
        <f t="shared" si="549"/>
        <v>Premium Economy</v>
      </c>
    </row>
    <row r="6982" spans="1:20" x14ac:dyDescent="0.35">
      <c r="A6982" t="s">
        <v>11</v>
      </c>
      <c r="B6982" t="s">
        <v>28</v>
      </c>
      <c r="C6982" t="s">
        <v>70</v>
      </c>
      <c r="D6982" t="s">
        <v>73</v>
      </c>
      <c r="E6982" t="s">
        <v>1624</v>
      </c>
      <c r="F6982" t="s">
        <v>1612</v>
      </c>
      <c r="G6982" t="s">
        <v>1625</v>
      </c>
      <c r="J6982" t="s">
        <v>330</v>
      </c>
      <c r="K6982" t="s">
        <v>1126</v>
      </c>
      <c r="L6982">
        <v>1440</v>
      </c>
      <c r="M6982">
        <v>1</v>
      </c>
      <c r="N6982" t="s">
        <v>1579</v>
      </c>
      <c r="O6982">
        <v>8065</v>
      </c>
      <c r="P6982">
        <f t="shared" si="545"/>
        <v>9</v>
      </c>
      <c r="Q6982" t="str">
        <f t="shared" si="546"/>
        <v>Morning</v>
      </c>
      <c r="R6982" t="str">
        <f t="shared" si="547"/>
        <v>BOM  →  BLR  →  HYD</v>
      </c>
      <c r="S6982" t="str">
        <f t="shared" si="548"/>
        <v>Mar</v>
      </c>
      <c r="T6982" t="str">
        <f t="shared" si="549"/>
        <v>Premium Economy</v>
      </c>
    </row>
    <row r="6983" spans="1:20" x14ac:dyDescent="0.35">
      <c r="A6983" t="s">
        <v>11</v>
      </c>
      <c r="B6983" t="s">
        <v>39</v>
      </c>
      <c r="C6983" t="s">
        <v>66</v>
      </c>
      <c r="D6983" t="s">
        <v>68</v>
      </c>
      <c r="E6983" t="s">
        <v>1601</v>
      </c>
      <c r="F6983" t="s">
        <v>1602</v>
      </c>
      <c r="J6983" t="s">
        <v>262</v>
      </c>
      <c r="K6983" t="s">
        <v>199</v>
      </c>
      <c r="L6983">
        <v>170</v>
      </c>
      <c r="M6983">
        <v>0</v>
      </c>
      <c r="N6983" t="s">
        <v>1579</v>
      </c>
      <c r="O6983">
        <v>4441</v>
      </c>
      <c r="P6983">
        <f t="shared" si="545"/>
        <v>21</v>
      </c>
      <c r="Q6983" t="str">
        <f t="shared" si="546"/>
        <v>Night</v>
      </c>
      <c r="R6983" t="str">
        <f t="shared" si="547"/>
        <v>BLR  →  DEL</v>
      </c>
      <c r="S6983" t="str">
        <f t="shared" si="548"/>
        <v>Apr</v>
      </c>
      <c r="T6983" t="str">
        <f t="shared" si="549"/>
        <v>Economy</v>
      </c>
    </row>
    <row r="6984" spans="1:20" x14ac:dyDescent="0.35">
      <c r="A6984" t="s">
        <v>14</v>
      </c>
      <c r="B6984" t="s">
        <v>49</v>
      </c>
      <c r="C6984" t="s">
        <v>68</v>
      </c>
      <c r="D6984" t="s">
        <v>72</v>
      </c>
      <c r="E6984" t="s">
        <v>1607</v>
      </c>
      <c r="F6984" t="s">
        <v>1609</v>
      </c>
      <c r="G6984" t="s">
        <v>1610</v>
      </c>
      <c r="J6984" t="s">
        <v>187</v>
      </c>
      <c r="K6984" t="s">
        <v>252</v>
      </c>
      <c r="L6984">
        <v>520</v>
      </c>
      <c r="M6984">
        <v>1</v>
      </c>
      <c r="N6984" t="s">
        <v>1579</v>
      </c>
      <c r="O6984">
        <v>7354</v>
      </c>
      <c r="P6984">
        <f t="shared" si="545"/>
        <v>10</v>
      </c>
      <c r="Q6984" t="str">
        <f t="shared" si="546"/>
        <v>Morning</v>
      </c>
      <c r="R6984" t="str">
        <f t="shared" si="547"/>
        <v>DEL  →  BOM  →  COK</v>
      </c>
      <c r="S6984" t="str">
        <f t="shared" si="548"/>
        <v>Jun</v>
      </c>
      <c r="T6984" t="str">
        <f t="shared" si="549"/>
        <v>Premium Economy</v>
      </c>
    </row>
    <row r="6985" spans="1:20" x14ac:dyDescent="0.35">
      <c r="A6985" t="s">
        <v>11</v>
      </c>
      <c r="B6985" t="s">
        <v>47</v>
      </c>
      <c r="C6985" t="s">
        <v>68</v>
      </c>
      <c r="D6985" t="s">
        <v>72</v>
      </c>
      <c r="E6985" t="s">
        <v>1607</v>
      </c>
      <c r="F6985" t="s">
        <v>1610</v>
      </c>
      <c r="J6985" t="s">
        <v>264</v>
      </c>
      <c r="K6985" t="s">
        <v>165</v>
      </c>
      <c r="L6985">
        <v>170</v>
      </c>
      <c r="M6985">
        <v>0</v>
      </c>
      <c r="N6985" t="s">
        <v>1579</v>
      </c>
      <c r="O6985">
        <v>6094</v>
      </c>
      <c r="P6985">
        <f t="shared" si="545"/>
        <v>5</v>
      </c>
      <c r="Q6985" t="str">
        <f t="shared" si="546"/>
        <v>Morning</v>
      </c>
      <c r="R6985" t="str">
        <f t="shared" si="547"/>
        <v>DEL  →  COK</v>
      </c>
      <c r="S6985" t="str">
        <f t="shared" si="548"/>
        <v>May</v>
      </c>
      <c r="T6985" t="str">
        <f t="shared" si="549"/>
        <v>Premium Economy</v>
      </c>
    </row>
    <row r="6986" spans="1:20" x14ac:dyDescent="0.35">
      <c r="A6986" t="s">
        <v>12</v>
      </c>
      <c r="B6986" t="s">
        <v>56</v>
      </c>
      <c r="C6986" t="s">
        <v>67</v>
      </c>
      <c r="D6986" t="s">
        <v>66</v>
      </c>
      <c r="E6986" t="s">
        <v>1603</v>
      </c>
      <c r="F6986" t="s">
        <v>1609</v>
      </c>
      <c r="G6986" t="s">
        <v>1606</v>
      </c>
      <c r="J6986" t="s">
        <v>225</v>
      </c>
      <c r="K6986" t="s">
        <v>916</v>
      </c>
      <c r="L6986">
        <v>960</v>
      </c>
      <c r="M6986">
        <v>1</v>
      </c>
      <c r="N6986" t="s">
        <v>1580</v>
      </c>
      <c r="O6986">
        <v>7064</v>
      </c>
      <c r="P6986">
        <f t="shared" si="545"/>
        <v>20</v>
      </c>
      <c r="Q6986" t="str">
        <f t="shared" si="546"/>
        <v>Evening</v>
      </c>
      <c r="R6986" t="str">
        <f t="shared" si="547"/>
        <v>CCU  →  BOM  →  BLR</v>
      </c>
      <c r="S6986" t="str">
        <f t="shared" si="548"/>
        <v>Apr</v>
      </c>
      <c r="T6986" t="str">
        <f t="shared" si="549"/>
        <v>Premium Economy</v>
      </c>
    </row>
    <row r="6987" spans="1:20" x14ac:dyDescent="0.35">
      <c r="A6987" t="s">
        <v>12</v>
      </c>
      <c r="B6987" t="s">
        <v>24</v>
      </c>
      <c r="C6987" t="s">
        <v>68</v>
      </c>
      <c r="D6987" t="s">
        <v>72</v>
      </c>
      <c r="E6987" t="s">
        <v>1607</v>
      </c>
      <c r="F6987" t="s">
        <v>1619</v>
      </c>
      <c r="G6987" t="s">
        <v>1609</v>
      </c>
      <c r="H6987" t="s">
        <v>1610</v>
      </c>
      <c r="J6987" t="s">
        <v>197</v>
      </c>
      <c r="K6987" t="s">
        <v>381</v>
      </c>
      <c r="L6987">
        <v>1130</v>
      </c>
      <c r="M6987">
        <v>2</v>
      </c>
      <c r="N6987" t="s">
        <v>1579</v>
      </c>
      <c r="O6987">
        <v>13292</v>
      </c>
      <c r="P6987">
        <f t="shared" si="545"/>
        <v>9</v>
      </c>
      <c r="Q6987" t="str">
        <f t="shared" si="546"/>
        <v>Morning</v>
      </c>
      <c r="R6987" t="str">
        <f t="shared" si="547"/>
        <v>DEL  →  IDR  →  BOM  →  COK</v>
      </c>
      <c r="S6987" t="str">
        <f t="shared" si="548"/>
        <v>Jun</v>
      </c>
      <c r="T6987" t="str">
        <f t="shared" si="549"/>
        <v>Business</v>
      </c>
    </row>
    <row r="6988" spans="1:20" x14ac:dyDescent="0.35">
      <c r="A6988" t="s">
        <v>12</v>
      </c>
      <c r="B6988" t="s">
        <v>36</v>
      </c>
      <c r="C6988" t="s">
        <v>68</v>
      </c>
      <c r="D6988" t="s">
        <v>72</v>
      </c>
      <c r="E6988" t="s">
        <v>1607</v>
      </c>
      <c r="F6988" t="s">
        <v>1611</v>
      </c>
      <c r="G6988" t="s">
        <v>1609</v>
      </c>
      <c r="H6988" t="s">
        <v>1610</v>
      </c>
      <c r="J6988" t="s">
        <v>186</v>
      </c>
      <c r="K6988" t="s">
        <v>386</v>
      </c>
      <c r="L6988">
        <v>1320</v>
      </c>
      <c r="M6988">
        <v>2</v>
      </c>
      <c r="N6988" t="s">
        <v>1579</v>
      </c>
      <c r="O6988">
        <v>13376</v>
      </c>
      <c r="P6988">
        <f t="shared" si="545"/>
        <v>14</v>
      </c>
      <c r="Q6988" t="str">
        <f t="shared" si="546"/>
        <v>Afternoon</v>
      </c>
      <c r="R6988" t="str">
        <f t="shared" si="547"/>
        <v>DEL  →  NAG  →  BOM  →  COK</v>
      </c>
      <c r="S6988" t="str">
        <f t="shared" si="548"/>
        <v>Jun</v>
      </c>
      <c r="T6988" t="str">
        <f t="shared" si="549"/>
        <v>Business</v>
      </c>
    </row>
    <row r="6989" spans="1:20" x14ac:dyDescent="0.35">
      <c r="A6989" t="s">
        <v>12</v>
      </c>
      <c r="B6989" t="s">
        <v>38</v>
      </c>
      <c r="C6989" t="s">
        <v>68</v>
      </c>
      <c r="D6989" t="s">
        <v>72</v>
      </c>
      <c r="E6989" t="s">
        <v>1607</v>
      </c>
      <c r="F6989" t="s">
        <v>1631</v>
      </c>
      <c r="G6989" t="s">
        <v>1609</v>
      </c>
      <c r="H6989" t="s">
        <v>1610</v>
      </c>
      <c r="J6989" t="s">
        <v>342</v>
      </c>
      <c r="K6989" t="s">
        <v>447</v>
      </c>
      <c r="L6989">
        <v>1925</v>
      </c>
      <c r="M6989">
        <v>2</v>
      </c>
      <c r="N6989" t="s">
        <v>1580</v>
      </c>
      <c r="O6989">
        <v>7791</v>
      </c>
      <c r="P6989">
        <f t="shared" si="545"/>
        <v>10</v>
      </c>
      <c r="Q6989" t="str">
        <f t="shared" si="546"/>
        <v>Morning</v>
      </c>
      <c r="R6989" t="str">
        <f t="shared" si="547"/>
        <v>DEL  →  BDQ  →  BOM  →  COK</v>
      </c>
      <c r="S6989" t="str">
        <f t="shared" si="548"/>
        <v>Mar</v>
      </c>
      <c r="T6989" t="str">
        <f t="shared" si="549"/>
        <v>Premium Economy</v>
      </c>
    </row>
    <row r="6990" spans="1:20" x14ac:dyDescent="0.35">
      <c r="A6990" t="s">
        <v>11</v>
      </c>
      <c r="B6990" t="s">
        <v>36</v>
      </c>
      <c r="C6990" t="s">
        <v>68</v>
      </c>
      <c r="D6990" t="s">
        <v>72</v>
      </c>
      <c r="E6990" t="s">
        <v>1607</v>
      </c>
      <c r="F6990" t="s">
        <v>1622</v>
      </c>
      <c r="G6990" t="s">
        <v>1610</v>
      </c>
      <c r="J6990" t="s">
        <v>244</v>
      </c>
      <c r="K6990" t="s">
        <v>1350</v>
      </c>
      <c r="L6990">
        <v>1255</v>
      </c>
      <c r="M6990">
        <v>1</v>
      </c>
      <c r="N6990" t="s">
        <v>1579</v>
      </c>
      <c r="O6990">
        <v>7480</v>
      </c>
      <c r="P6990">
        <f t="shared" si="545"/>
        <v>12</v>
      </c>
      <c r="Q6990" t="str">
        <f t="shared" si="546"/>
        <v>Afternoon</v>
      </c>
      <c r="R6990" t="str">
        <f t="shared" si="547"/>
        <v>DEL  →  MAA  →  COK</v>
      </c>
      <c r="S6990" t="str">
        <f t="shared" si="548"/>
        <v>Jun</v>
      </c>
      <c r="T6990" t="str">
        <f t="shared" si="549"/>
        <v>Premium Economy</v>
      </c>
    </row>
    <row r="6991" spans="1:20" x14ac:dyDescent="0.35">
      <c r="A6991" t="s">
        <v>10</v>
      </c>
      <c r="B6991" t="s">
        <v>41</v>
      </c>
      <c r="C6991" t="s">
        <v>67</v>
      </c>
      <c r="D6991" t="s">
        <v>66</v>
      </c>
      <c r="E6991" t="s">
        <v>1603</v>
      </c>
      <c r="F6991" t="s">
        <v>1622</v>
      </c>
      <c r="G6991" t="s">
        <v>1606</v>
      </c>
      <c r="J6991" t="s">
        <v>326</v>
      </c>
      <c r="K6991" t="s">
        <v>251</v>
      </c>
      <c r="L6991">
        <v>290</v>
      </c>
      <c r="M6991">
        <v>1</v>
      </c>
      <c r="N6991" t="s">
        <v>1579</v>
      </c>
      <c r="O6991">
        <v>5069</v>
      </c>
      <c r="P6991">
        <f t="shared" si="545"/>
        <v>8</v>
      </c>
      <c r="Q6991" t="str">
        <f t="shared" si="546"/>
        <v>Morning</v>
      </c>
      <c r="R6991" t="str">
        <f t="shared" si="547"/>
        <v>CCU  →  MAA  →  BLR</v>
      </c>
      <c r="S6991" t="str">
        <f t="shared" si="548"/>
        <v>May</v>
      </c>
      <c r="T6991" t="str">
        <f t="shared" si="549"/>
        <v>Premium Economy</v>
      </c>
    </row>
    <row r="6992" spans="1:20" x14ac:dyDescent="0.35">
      <c r="A6992" t="s">
        <v>13</v>
      </c>
      <c r="B6992" t="s">
        <v>42</v>
      </c>
      <c r="C6992" t="s">
        <v>66</v>
      </c>
      <c r="D6992" t="s">
        <v>68</v>
      </c>
      <c r="E6992" t="s">
        <v>1601</v>
      </c>
      <c r="F6992" t="s">
        <v>1602</v>
      </c>
      <c r="J6992" t="s">
        <v>284</v>
      </c>
      <c r="K6992" t="s">
        <v>344</v>
      </c>
      <c r="L6992">
        <v>170</v>
      </c>
      <c r="M6992">
        <v>0</v>
      </c>
      <c r="N6992" t="s">
        <v>1581</v>
      </c>
      <c r="O6992">
        <v>3257</v>
      </c>
      <c r="P6992">
        <f t="shared" si="545"/>
        <v>9</v>
      </c>
      <c r="Q6992" t="str">
        <f t="shared" si="546"/>
        <v>Morning</v>
      </c>
      <c r="R6992" t="str">
        <f t="shared" si="547"/>
        <v>BLR  →  DEL</v>
      </c>
      <c r="S6992" t="str">
        <f t="shared" si="548"/>
        <v>Jun</v>
      </c>
      <c r="T6992" t="str">
        <f t="shared" si="549"/>
        <v>Economy</v>
      </c>
    </row>
    <row r="6993" spans="1:20" x14ac:dyDescent="0.35">
      <c r="A6993" t="s">
        <v>14</v>
      </c>
      <c r="B6993" t="s">
        <v>32</v>
      </c>
      <c r="C6993" t="s">
        <v>68</v>
      </c>
      <c r="D6993" t="s">
        <v>72</v>
      </c>
      <c r="E6993" t="s">
        <v>1607</v>
      </c>
      <c r="F6993" t="s">
        <v>1609</v>
      </c>
      <c r="G6993" t="s">
        <v>1610</v>
      </c>
      <c r="J6993" t="s">
        <v>246</v>
      </c>
      <c r="K6993" t="s">
        <v>642</v>
      </c>
      <c r="L6993">
        <v>760</v>
      </c>
      <c r="M6993">
        <v>1</v>
      </c>
      <c r="N6993" t="s">
        <v>1579</v>
      </c>
      <c r="O6993">
        <v>34273</v>
      </c>
      <c r="P6993">
        <f t="shared" si="545"/>
        <v>12</v>
      </c>
      <c r="Q6993" t="str">
        <f t="shared" si="546"/>
        <v>Afternoon</v>
      </c>
      <c r="R6993" t="str">
        <f t="shared" si="547"/>
        <v>DEL  →  BOM  →  COK</v>
      </c>
      <c r="S6993" t="str">
        <f t="shared" si="548"/>
        <v>May</v>
      </c>
      <c r="T6993" t="str">
        <f t="shared" si="549"/>
        <v>Business</v>
      </c>
    </row>
    <row r="6994" spans="1:20" x14ac:dyDescent="0.35">
      <c r="A6994" t="s">
        <v>12</v>
      </c>
      <c r="B6994" t="s">
        <v>45</v>
      </c>
      <c r="C6994" t="s">
        <v>68</v>
      </c>
      <c r="D6994" t="s">
        <v>72</v>
      </c>
      <c r="E6994" t="s">
        <v>1607</v>
      </c>
      <c r="F6994" t="s">
        <v>1615</v>
      </c>
      <c r="G6994" t="s">
        <v>1609</v>
      </c>
      <c r="H6994" t="s">
        <v>1610</v>
      </c>
      <c r="J6994" t="s">
        <v>239</v>
      </c>
      <c r="K6994" t="s">
        <v>397</v>
      </c>
      <c r="L6994">
        <v>1430</v>
      </c>
      <c r="M6994">
        <v>2</v>
      </c>
      <c r="N6994" t="s">
        <v>1579</v>
      </c>
      <c r="O6994">
        <v>16704</v>
      </c>
      <c r="P6994">
        <f t="shared" si="545"/>
        <v>19</v>
      </c>
      <c r="Q6994" t="str">
        <f t="shared" si="546"/>
        <v>Evening</v>
      </c>
      <c r="R6994" t="str">
        <f t="shared" si="547"/>
        <v>DEL  →  AMD  →  BOM  →  COK</v>
      </c>
      <c r="S6994" t="str">
        <f t="shared" si="548"/>
        <v>May</v>
      </c>
      <c r="T6994" t="str">
        <f t="shared" si="549"/>
        <v>Business</v>
      </c>
    </row>
    <row r="6995" spans="1:20" x14ac:dyDescent="0.35">
      <c r="A6995" t="s">
        <v>11</v>
      </c>
      <c r="B6995" t="s">
        <v>32</v>
      </c>
      <c r="C6995" t="s">
        <v>67</v>
      </c>
      <c r="D6995" t="s">
        <v>66</v>
      </c>
      <c r="E6995" t="s">
        <v>1603</v>
      </c>
      <c r="F6995" t="s">
        <v>1627</v>
      </c>
      <c r="G6995" t="s">
        <v>1621</v>
      </c>
      <c r="H6995" t="s">
        <v>1606</v>
      </c>
      <c r="J6995" t="s">
        <v>211</v>
      </c>
      <c r="K6995" t="s">
        <v>394</v>
      </c>
      <c r="L6995">
        <v>895</v>
      </c>
      <c r="M6995">
        <v>2</v>
      </c>
      <c r="N6995" t="s">
        <v>1579</v>
      </c>
      <c r="O6995">
        <v>11432</v>
      </c>
      <c r="P6995">
        <f t="shared" si="545"/>
        <v>8</v>
      </c>
      <c r="Q6995" t="str">
        <f t="shared" si="546"/>
        <v>Morning</v>
      </c>
      <c r="R6995" t="str">
        <f t="shared" si="547"/>
        <v>CCU  →  JAI  →  DEL  →  BLR</v>
      </c>
      <c r="S6995" t="str">
        <f t="shared" si="548"/>
        <v>May</v>
      </c>
      <c r="T6995" t="str">
        <f t="shared" si="549"/>
        <v>Business</v>
      </c>
    </row>
    <row r="6996" spans="1:20" x14ac:dyDescent="0.35">
      <c r="A6996" t="s">
        <v>11</v>
      </c>
      <c r="B6996" t="s">
        <v>28</v>
      </c>
      <c r="C6996" t="s">
        <v>70</v>
      </c>
      <c r="D6996" t="s">
        <v>73</v>
      </c>
      <c r="E6996" t="s">
        <v>1624</v>
      </c>
      <c r="F6996" t="s">
        <v>1625</v>
      </c>
      <c r="J6996" t="s">
        <v>262</v>
      </c>
      <c r="K6996" t="s">
        <v>261</v>
      </c>
      <c r="L6996">
        <v>80</v>
      </c>
      <c r="M6996">
        <v>0</v>
      </c>
      <c r="N6996" t="s">
        <v>1579</v>
      </c>
      <c r="O6996">
        <v>4307</v>
      </c>
      <c r="P6996">
        <f t="shared" si="545"/>
        <v>21</v>
      </c>
      <c r="Q6996" t="str">
        <f t="shared" si="546"/>
        <v>Night</v>
      </c>
      <c r="R6996" t="str">
        <f t="shared" si="547"/>
        <v>BOM  →  HYD</v>
      </c>
      <c r="S6996" t="str">
        <f t="shared" si="548"/>
        <v>Mar</v>
      </c>
      <c r="T6996" t="str">
        <f t="shared" si="549"/>
        <v>Economy</v>
      </c>
    </row>
    <row r="6997" spans="1:20" x14ac:dyDescent="0.35">
      <c r="A6997" t="s">
        <v>12</v>
      </c>
      <c r="B6997" t="s">
        <v>29</v>
      </c>
      <c r="C6997" t="s">
        <v>68</v>
      </c>
      <c r="D6997" t="s">
        <v>72</v>
      </c>
      <c r="E6997" t="s">
        <v>1607</v>
      </c>
      <c r="F6997" t="s">
        <v>1627</v>
      </c>
      <c r="G6997" t="s">
        <v>1609</v>
      </c>
      <c r="H6997" t="s">
        <v>1610</v>
      </c>
      <c r="J6997" t="s">
        <v>227</v>
      </c>
      <c r="K6997" t="s">
        <v>388</v>
      </c>
      <c r="L6997">
        <v>1025</v>
      </c>
      <c r="M6997">
        <v>2</v>
      </c>
      <c r="N6997" t="s">
        <v>1580</v>
      </c>
      <c r="O6997">
        <v>13029</v>
      </c>
      <c r="P6997">
        <f t="shared" si="545"/>
        <v>19</v>
      </c>
      <c r="Q6997" t="str">
        <f t="shared" si="546"/>
        <v>Evening</v>
      </c>
      <c r="R6997" t="str">
        <f t="shared" si="547"/>
        <v>DEL  →  JAI  →  BOM  →  COK</v>
      </c>
      <c r="S6997" t="str">
        <f t="shared" si="548"/>
        <v>May</v>
      </c>
      <c r="T6997" t="str">
        <f t="shared" si="549"/>
        <v>Business</v>
      </c>
    </row>
    <row r="6998" spans="1:20" x14ac:dyDescent="0.35">
      <c r="A6998" t="s">
        <v>11</v>
      </c>
      <c r="B6998" t="s">
        <v>47</v>
      </c>
      <c r="C6998" t="s">
        <v>70</v>
      </c>
      <c r="D6998" t="s">
        <v>73</v>
      </c>
      <c r="E6998" t="s">
        <v>1624</v>
      </c>
      <c r="F6998" t="s">
        <v>1625</v>
      </c>
      <c r="J6998" t="s">
        <v>204</v>
      </c>
      <c r="K6998" t="s">
        <v>368</v>
      </c>
      <c r="L6998">
        <v>85</v>
      </c>
      <c r="M6998">
        <v>0</v>
      </c>
      <c r="N6998" t="s">
        <v>1579</v>
      </c>
      <c r="O6998">
        <v>3100</v>
      </c>
      <c r="P6998">
        <f t="shared" si="545"/>
        <v>15</v>
      </c>
      <c r="Q6998" t="str">
        <f t="shared" si="546"/>
        <v>Afternoon</v>
      </c>
      <c r="R6998" t="str">
        <f t="shared" si="547"/>
        <v>BOM  →  HYD</v>
      </c>
      <c r="S6998" t="str">
        <f t="shared" si="548"/>
        <v>May</v>
      </c>
      <c r="T6998" t="str">
        <f t="shared" si="549"/>
        <v>Economy</v>
      </c>
    </row>
    <row r="6999" spans="1:20" x14ac:dyDescent="0.35">
      <c r="A6999" t="s">
        <v>12</v>
      </c>
      <c r="B6999" t="s">
        <v>22</v>
      </c>
      <c r="C6999" t="s">
        <v>67</v>
      </c>
      <c r="D6999" t="s">
        <v>66</v>
      </c>
      <c r="E6999" t="s">
        <v>1603</v>
      </c>
      <c r="F6999" t="s">
        <v>1609</v>
      </c>
      <c r="G6999" t="s">
        <v>1606</v>
      </c>
      <c r="J6999" t="s">
        <v>200</v>
      </c>
      <c r="K6999" t="s">
        <v>1356</v>
      </c>
      <c r="L6999">
        <v>1610</v>
      </c>
      <c r="M6999">
        <v>1</v>
      </c>
      <c r="N6999" t="s">
        <v>1580</v>
      </c>
      <c r="O6999">
        <v>10031</v>
      </c>
      <c r="P6999">
        <f t="shared" si="545"/>
        <v>19</v>
      </c>
      <c r="Q6999" t="str">
        <f t="shared" si="546"/>
        <v>Evening</v>
      </c>
      <c r="R6999" t="str">
        <f t="shared" si="547"/>
        <v>CCU  →  BOM  →  BLR</v>
      </c>
      <c r="S6999" t="str">
        <f t="shared" si="548"/>
        <v>Mar</v>
      </c>
      <c r="T6999" t="str">
        <f t="shared" si="549"/>
        <v>Business</v>
      </c>
    </row>
    <row r="7000" spans="1:20" x14ac:dyDescent="0.35">
      <c r="A7000" t="s">
        <v>13</v>
      </c>
      <c r="B7000" t="s">
        <v>53</v>
      </c>
      <c r="C7000" t="s">
        <v>67</v>
      </c>
      <c r="D7000" t="s">
        <v>66</v>
      </c>
      <c r="E7000" t="s">
        <v>1603</v>
      </c>
      <c r="F7000" t="s">
        <v>1606</v>
      </c>
      <c r="J7000" t="s">
        <v>300</v>
      </c>
      <c r="K7000" t="s">
        <v>284</v>
      </c>
      <c r="L7000">
        <v>155</v>
      </c>
      <c r="M7000">
        <v>0</v>
      </c>
      <c r="N7000" t="s">
        <v>1581</v>
      </c>
      <c r="O7000">
        <v>3841</v>
      </c>
      <c r="P7000">
        <f t="shared" si="545"/>
        <v>6</v>
      </c>
      <c r="Q7000" t="str">
        <f t="shared" si="546"/>
        <v>Morning</v>
      </c>
      <c r="R7000" t="str">
        <f t="shared" si="547"/>
        <v>CCU  →  BLR</v>
      </c>
      <c r="S7000" t="str">
        <f t="shared" si="548"/>
        <v>Jun</v>
      </c>
      <c r="T7000" t="str">
        <f t="shared" si="549"/>
        <v>Economy</v>
      </c>
    </row>
    <row r="7001" spans="1:20" x14ac:dyDescent="0.35">
      <c r="A7001" t="s">
        <v>12</v>
      </c>
      <c r="B7001" t="s">
        <v>41</v>
      </c>
      <c r="C7001" t="s">
        <v>66</v>
      </c>
      <c r="D7001" t="s">
        <v>68</v>
      </c>
      <c r="E7001" t="s">
        <v>1601</v>
      </c>
      <c r="F7001" t="s">
        <v>1602</v>
      </c>
      <c r="J7001" t="s">
        <v>224</v>
      </c>
      <c r="K7001" t="s">
        <v>292</v>
      </c>
      <c r="L7001">
        <v>180</v>
      </c>
      <c r="M7001">
        <v>0</v>
      </c>
      <c r="N7001" t="s">
        <v>1580</v>
      </c>
      <c r="O7001">
        <v>4030</v>
      </c>
      <c r="P7001">
        <f t="shared" si="545"/>
        <v>19</v>
      </c>
      <c r="Q7001" t="str">
        <f t="shared" si="546"/>
        <v>Evening</v>
      </c>
      <c r="R7001" t="str">
        <f t="shared" si="547"/>
        <v>BLR  →  DEL</v>
      </c>
      <c r="S7001" t="str">
        <f t="shared" si="548"/>
        <v>May</v>
      </c>
      <c r="T7001" t="str">
        <f t="shared" si="549"/>
        <v>Economy</v>
      </c>
    </row>
    <row r="7002" spans="1:20" x14ac:dyDescent="0.35">
      <c r="A7002" t="s">
        <v>11</v>
      </c>
      <c r="B7002" t="s">
        <v>43</v>
      </c>
      <c r="C7002" t="s">
        <v>68</v>
      </c>
      <c r="D7002" t="s">
        <v>72</v>
      </c>
      <c r="E7002" t="s">
        <v>1607</v>
      </c>
      <c r="F7002" t="s">
        <v>1630</v>
      </c>
      <c r="G7002" t="s">
        <v>1609</v>
      </c>
      <c r="H7002" t="s">
        <v>1610</v>
      </c>
      <c r="J7002" t="s">
        <v>179</v>
      </c>
      <c r="K7002" t="s">
        <v>822</v>
      </c>
      <c r="L7002">
        <v>1275</v>
      </c>
      <c r="M7002">
        <v>2</v>
      </c>
      <c r="N7002" t="s">
        <v>1579</v>
      </c>
      <c r="O7002">
        <v>10441</v>
      </c>
      <c r="P7002">
        <f t="shared" si="545"/>
        <v>22</v>
      </c>
      <c r="Q7002" t="str">
        <f t="shared" si="546"/>
        <v>Night</v>
      </c>
      <c r="R7002" t="str">
        <f t="shared" si="547"/>
        <v>DEL  →  GOI  →  BOM  →  COK</v>
      </c>
      <c r="S7002" t="str">
        <f t="shared" si="548"/>
        <v>Jun</v>
      </c>
      <c r="T7002" t="str">
        <f t="shared" si="549"/>
        <v>Business</v>
      </c>
    </row>
    <row r="7003" spans="1:20" x14ac:dyDescent="0.35">
      <c r="A7003" t="s">
        <v>11</v>
      </c>
      <c r="B7003" t="s">
        <v>22</v>
      </c>
      <c r="C7003" t="s">
        <v>67</v>
      </c>
      <c r="D7003" t="s">
        <v>66</v>
      </c>
      <c r="E7003" t="s">
        <v>1603</v>
      </c>
      <c r="F7003" t="s">
        <v>1605</v>
      </c>
      <c r="G7003" t="s">
        <v>1604</v>
      </c>
      <c r="H7003" t="s">
        <v>1621</v>
      </c>
      <c r="I7003" t="s">
        <v>1606</v>
      </c>
      <c r="J7003" t="s">
        <v>234</v>
      </c>
      <c r="K7003" t="s">
        <v>607</v>
      </c>
      <c r="L7003">
        <v>2115</v>
      </c>
      <c r="M7003">
        <v>3</v>
      </c>
      <c r="N7003" t="s">
        <v>1579</v>
      </c>
      <c r="O7003">
        <v>14221</v>
      </c>
      <c r="P7003">
        <f t="shared" si="545"/>
        <v>12</v>
      </c>
      <c r="Q7003" t="str">
        <f t="shared" si="546"/>
        <v>Afternoon</v>
      </c>
      <c r="R7003" t="str">
        <f t="shared" si="547"/>
        <v>CCU  →  BBI  →  IXR  →  DEL  →  BLR</v>
      </c>
      <c r="S7003" t="str">
        <f t="shared" si="548"/>
        <v>Mar</v>
      </c>
      <c r="T7003" t="str">
        <f t="shared" si="549"/>
        <v>Business</v>
      </c>
    </row>
    <row r="7004" spans="1:20" x14ac:dyDescent="0.35">
      <c r="A7004" t="s">
        <v>12</v>
      </c>
      <c r="B7004" t="s">
        <v>49</v>
      </c>
      <c r="C7004" t="s">
        <v>68</v>
      </c>
      <c r="D7004" t="s">
        <v>72</v>
      </c>
      <c r="E7004" t="s">
        <v>1607</v>
      </c>
      <c r="F7004" t="s">
        <v>1609</v>
      </c>
      <c r="G7004" t="s">
        <v>1610</v>
      </c>
      <c r="J7004" t="s">
        <v>237</v>
      </c>
      <c r="K7004" t="s">
        <v>194</v>
      </c>
      <c r="L7004">
        <v>450</v>
      </c>
      <c r="M7004">
        <v>1</v>
      </c>
      <c r="N7004" t="s">
        <v>1580</v>
      </c>
      <c r="O7004">
        <v>10262</v>
      </c>
      <c r="P7004">
        <f t="shared" si="545"/>
        <v>11</v>
      </c>
      <c r="Q7004" t="str">
        <f t="shared" si="546"/>
        <v>Morning</v>
      </c>
      <c r="R7004" t="str">
        <f t="shared" si="547"/>
        <v>DEL  →  BOM  →  COK</v>
      </c>
      <c r="S7004" t="str">
        <f t="shared" si="548"/>
        <v>Jun</v>
      </c>
      <c r="T7004" t="str">
        <f t="shared" si="549"/>
        <v>Business</v>
      </c>
    </row>
    <row r="7005" spans="1:20" x14ac:dyDescent="0.35">
      <c r="A7005" t="s">
        <v>12</v>
      </c>
      <c r="B7005" t="s">
        <v>35</v>
      </c>
      <c r="C7005" t="s">
        <v>66</v>
      </c>
      <c r="D7005" t="s">
        <v>68</v>
      </c>
      <c r="E7005" t="s">
        <v>1601</v>
      </c>
      <c r="F7005" t="s">
        <v>1602</v>
      </c>
      <c r="J7005" t="s">
        <v>192</v>
      </c>
      <c r="K7005" t="s">
        <v>214</v>
      </c>
      <c r="L7005">
        <v>175</v>
      </c>
      <c r="M7005">
        <v>0</v>
      </c>
      <c r="N7005" t="s">
        <v>1579</v>
      </c>
      <c r="O7005">
        <v>7229</v>
      </c>
      <c r="P7005">
        <f t="shared" si="545"/>
        <v>11</v>
      </c>
      <c r="Q7005" t="str">
        <f t="shared" si="546"/>
        <v>Morning</v>
      </c>
      <c r="R7005" t="str">
        <f t="shared" si="547"/>
        <v>BLR  →  DEL</v>
      </c>
      <c r="S7005" t="str">
        <f t="shared" si="548"/>
        <v>Apr</v>
      </c>
      <c r="T7005" t="str">
        <f t="shared" si="549"/>
        <v>Premium Economy</v>
      </c>
    </row>
    <row r="7006" spans="1:20" x14ac:dyDescent="0.35">
      <c r="A7006" t="s">
        <v>10</v>
      </c>
      <c r="B7006" t="s">
        <v>22</v>
      </c>
      <c r="C7006" t="s">
        <v>66</v>
      </c>
      <c r="D7006" t="s">
        <v>71</v>
      </c>
      <c r="E7006" t="s">
        <v>1601</v>
      </c>
      <c r="F7006" t="s">
        <v>1602</v>
      </c>
      <c r="J7006" t="s">
        <v>251</v>
      </c>
      <c r="K7006" t="s">
        <v>331</v>
      </c>
      <c r="L7006">
        <v>170</v>
      </c>
      <c r="M7006">
        <v>0</v>
      </c>
      <c r="N7006" t="s">
        <v>1579</v>
      </c>
      <c r="O7006">
        <v>8033</v>
      </c>
      <c r="P7006">
        <f t="shared" si="545"/>
        <v>13</v>
      </c>
      <c r="Q7006" t="str">
        <f t="shared" si="546"/>
        <v>Afternoon</v>
      </c>
      <c r="R7006" t="str">
        <f t="shared" si="547"/>
        <v>BLR  →  DEL</v>
      </c>
      <c r="S7006" t="str">
        <f t="shared" si="548"/>
        <v>Mar</v>
      </c>
      <c r="T7006" t="str">
        <f t="shared" si="549"/>
        <v>Premium Economy</v>
      </c>
    </row>
    <row r="7007" spans="1:20" x14ac:dyDescent="0.35">
      <c r="A7007" t="s">
        <v>10</v>
      </c>
      <c r="B7007" t="s">
        <v>43</v>
      </c>
      <c r="C7007" t="s">
        <v>68</v>
      </c>
      <c r="D7007" t="s">
        <v>72</v>
      </c>
      <c r="E7007" t="s">
        <v>1607</v>
      </c>
      <c r="F7007" t="s">
        <v>1623</v>
      </c>
      <c r="G7007" t="s">
        <v>1610</v>
      </c>
      <c r="J7007" t="s">
        <v>208</v>
      </c>
      <c r="K7007" t="s">
        <v>258</v>
      </c>
      <c r="L7007">
        <v>425</v>
      </c>
      <c r="M7007">
        <v>1</v>
      </c>
      <c r="N7007" t="s">
        <v>1579</v>
      </c>
      <c r="O7007">
        <v>6818</v>
      </c>
      <c r="P7007">
        <f t="shared" si="545"/>
        <v>5</v>
      </c>
      <c r="Q7007" t="str">
        <f t="shared" si="546"/>
        <v>Morning</v>
      </c>
      <c r="R7007" t="str">
        <f t="shared" si="547"/>
        <v>DEL  →  HYD  →  COK</v>
      </c>
      <c r="S7007" t="str">
        <f t="shared" si="548"/>
        <v>Jun</v>
      </c>
      <c r="T7007" t="str">
        <f t="shared" si="549"/>
        <v>Premium Economy</v>
      </c>
    </row>
    <row r="7008" spans="1:20" x14ac:dyDescent="0.35">
      <c r="A7008" t="s">
        <v>14</v>
      </c>
      <c r="B7008" t="s">
        <v>47</v>
      </c>
      <c r="C7008" t="s">
        <v>68</v>
      </c>
      <c r="D7008" t="s">
        <v>72</v>
      </c>
      <c r="E7008" t="s">
        <v>1607</v>
      </c>
      <c r="F7008" t="s">
        <v>1609</v>
      </c>
      <c r="G7008" t="s">
        <v>1610</v>
      </c>
      <c r="J7008" t="s">
        <v>174</v>
      </c>
      <c r="K7008" t="s">
        <v>307</v>
      </c>
      <c r="L7008">
        <v>735</v>
      </c>
      <c r="M7008">
        <v>1</v>
      </c>
      <c r="N7008" t="s">
        <v>1579</v>
      </c>
      <c r="O7008">
        <v>7485</v>
      </c>
      <c r="P7008">
        <f t="shared" si="545"/>
        <v>8</v>
      </c>
      <c r="Q7008" t="str">
        <f t="shared" si="546"/>
        <v>Morning</v>
      </c>
      <c r="R7008" t="str">
        <f t="shared" si="547"/>
        <v>DEL  →  BOM  →  COK</v>
      </c>
      <c r="S7008" t="str">
        <f t="shared" si="548"/>
        <v>May</v>
      </c>
      <c r="T7008" t="str">
        <f t="shared" si="549"/>
        <v>Premium Economy</v>
      </c>
    </row>
    <row r="7009" spans="1:20" x14ac:dyDescent="0.35">
      <c r="A7009" t="s">
        <v>13</v>
      </c>
      <c r="B7009" t="s">
        <v>49</v>
      </c>
      <c r="C7009" t="s">
        <v>66</v>
      </c>
      <c r="D7009" t="s">
        <v>68</v>
      </c>
      <c r="E7009" t="s">
        <v>1601</v>
      </c>
      <c r="F7009" t="s">
        <v>1602</v>
      </c>
      <c r="J7009" t="s">
        <v>284</v>
      </c>
      <c r="K7009" t="s">
        <v>344</v>
      </c>
      <c r="L7009">
        <v>170</v>
      </c>
      <c r="M7009">
        <v>0</v>
      </c>
      <c r="N7009" t="s">
        <v>1579</v>
      </c>
      <c r="O7009">
        <v>3971</v>
      </c>
      <c r="P7009">
        <f t="shared" si="545"/>
        <v>9</v>
      </c>
      <c r="Q7009" t="str">
        <f t="shared" si="546"/>
        <v>Morning</v>
      </c>
      <c r="R7009" t="str">
        <f t="shared" si="547"/>
        <v>BLR  →  DEL</v>
      </c>
      <c r="S7009" t="str">
        <f t="shared" si="548"/>
        <v>Jun</v>
      </c>
      <c r="T7009" t="str">
        <f t="shared" si="549"/>
        <v>Economy</v>
      </c>
    </row>
    <row r="7010" spans="1:20" x14ac:dyDescent="0.35">
      <c r="A7010" t="s">
        <v>13</v>
      </c>
      <c r="B7010" t="s">
        <v>41</v>
      </c>
      <c r="C7010" t="s">
        <v>69</v>
      </c>
      <c r="D7010" t="s">
        <v>67</v>
      </c>
      <c r="E7010" t="s">
        <v>1613</v>
      </c>
      <c r="F7010" t="s">
        <v>1614</v>
      </c>
      <c r="J7010" t="s">
        <v>274</v>
      </c>
      <c r="K7010" t="s">
        <v>314</v>
      </c>
      <c r="L7010">
        <v>140</v>
      </c>
      <c r="M7010">
        <v>0</v>
      </c>
      <c r="N7010" t="s">
        <v>1579</v>
      </c>
      <c r="O7010">
        <v>3597</v>
      </c>
      <c r="P7010">
        <f t="shared" si="545"/>
        <v>17</v>
      </c>
      <c r="Q7010" t="str">
        <f t="shared" si="546"/>
        <v>Evening</v>
      </c>
      <c r="R7010" t="str">
        <f t="shared" si="547"/>
        <v>MAA  →  CCU</v>
      </c>
      <c r="S7010" t="str">
        <f t="shared" si="548"/>
        <v>May</v>
      </c>
      <c r="T7010" t="str">
        <f t="shared" si="549"/>
        <v>Economy</v>
      </c>
    </row>
    <row r="7011" spans="1:20" x14ac:dyDescent="0.35">
      <c r="A7011" t="s">
        <v>12</v>
      </c>
      <c r="B7011" t="s">
        <v>60</v>
      </c>
      <c r="C7011" t="s">
        <v>70</v>
      </c>
      <c r="D7011" t="s">
        <v>73</v>
      </c>
      <c r="E7011" t="s">
        <v>1624</v>
      </c>
      <c r="F7011" t="s">
        <v>1625</v>
      </c>
      <c r="J7011" t="s">
        <v>321</v>
      </c>
      <c r="K7011" t="s">
        <v>578</v>
      </c>
      <c r="L7011">
        <v>90</v>
      </c>
      <c r="M7011">
        <v>0</v>
      </c>
      <c r="N7011" t="s">
        <v>1579</v>
      </c>
      <c r="O7011">
        <v>5678</v>
      </c>
      <c r="P7011">
        <f t="shared" si="545"/>
        <v>2</v>
      </c>
      <c r="Q7011" t="str">
        <f t="shared" si="546"/>
        <v>Night</v>
      </c>
      <c r="R7011" t="str">
        <f t="shared" si="547"/>
        <v>BOM  →  HYD</v>
      </c>
      <c r="S7011" t="str">
        <f t="shared" si="548"/>
        <v>Mar</v>
      </c>
      <c r="T7011" t="str">
        <f t="shared" si="549"/>
        <v>Premium Economy</v>
      </c>
    </row>
    <row r="7012" spans="1:20" x14ac:dyDescent="0.35">
      <c r="A7012" t="s">
        <v>11</v>
      </c>
      <c r="B7012" t="s">
        <v>54</v>
      </c>
      <c r="C7012" t="s">
        <v>67</v>
      </c>
      <c r="D7012" t="s">
        <v>66</v>
      </c>
      <c r="E7012" t="s">
        <v>1603</v>
      </c>
      <c r="F7012" t="s">
        <v>1609</v>
      </c>
      <c r="G7012" t="s">
        <v>1606</v>
      </c>
      <c r="J7012" t="s">
        <v>160</v>
      </c>
      <c r="K7012" t="s">
        <v>1051</v>
      </c>
      <c r="L7012">
        <v>1350</v>
      </c>
      <c r="M7012">
        <v>1</v>
      </c>
      <c r="N7012" t="s">
        <v>1579</v>
      </c>
      <c r="O7012">
        <v>8366</v>
      </c>
      <c r="P7012">
        <f t="shared" si="545"/>
        <v>9</v>
      </c>
      <c r="Q7012" t="str">
        <f t="shared" si="546"/>
        <v>Morning</v>
      </c>
      <c r="R7012" t="str">
        <f t="shared" si="547"/>
        <v>CCU  →  BOM  →  BLR</v>
      </c>
      <c r="S7012" t="str">
        <f t="shared" si="548"/>
        <v>May</v>
      </c>
      <c r="T7012" t="str">
        <f t="shared" si="549"/>
        <v>Premium Economy</v>
      </c>
    </row>
    <row r="7013" spans="1:20" x14ac:dyDescent="0.35">
      <c r="A7013" t="s">
        <v>11</v>
      </c>
      <c r="B7013" t="s">
        <v>53</v>
      </c>
      <c r="C7013" t="s">
        <v>68</v>
      </c>
      <c r="D7013" t="s">
        <v>72</v>
      </c>
      <c r="E7013" t="s">
        <v>1607</v>
      </c>
      <c r="F7013" t="s">
        <v>1630</v>
      </c>
      <c r="G7013" t="s">
        <v>1609</v>
      </c>
      <c r="H7013" t="s">
        <v>1610</v>
      </c>
      <c r="J7013" t="s">
        <v>287</v>
      </c>
      <c r="K7013" t="s">
        <v>252</v>
      </c>
      <c r="L7013">
        <v>500</v>
      </c>
      <c r="M7013">
        <v>2</v>
      </c>
      <c r="N7013" t="s">
        <v>1579</v>
      </c>
      <c r="O7013">
        <v>11753</v>
      </c>
      <c r="P7013">
        <f t="shared" si="545"/>
        <v>10</v>
      </c>
      <c r="Q7013" t="str">
        <f t="shared" si="546"/>
        <v>Morning</v>
      </c>
      <c r="R7013" t="str">
        <f t="shared" si="547"/>
        <v>DEL  →  GOI  →  BOM  →  COK</v>
      </c>
      <c r="S7013" t="str">
        <f t="shared" si="548"/>
        <v>Jun</v>
      </c>
      <c r="T7013" t="str">
        <f t="shared" si="549"/>
        <v>Business</v>
      </c>
    </row>
    <row r="7014" spans="1:20" x14ac:dyDescent="0.35">
      <c r="A7014" t="s">
        <v>13</v>
      </c>
      <c r="B7014" t="s">
        <v>27</v>
      </c>
      <c r="C7014" t="s">
        <v>67</v>
      </c>
      <c r="D7014" t="s">
        <v>66</v>
      </c>
      <c r="E7014" t="s">
        <v>1603</v>
      </c>
      <c r="F7014" t="s">
        <v>1606</v>
      </c>
      <c r="J7014" t="s">
        <v>158</v>
      </c>
      <c r="K7014" t="s">
        <v>1357</v>
      </c>
      <c r="L7014">
        <v>140</v>
      </c>
      <c r="M7014">
        <v>0</v>
      </c>
      <c r="N7014" t="s">
        <v>1581</v>
      </c>
      <c r="O7014">
        <v>3841</v>
      </c>
      <c r="P7014">
        <f t="shared" si="545"/>
        <v>22</v>
      </c>
      <c r="Q7014" t="str">
        <f t="shared" si="546"/>
        <v>Night</v>
      </c>
      <c r="R7014" t="str">
        <f t="shared" si="547"/>
        <v>CCU  →  BLR</v>
      </c>
      <c r="S7014" t="str">
        <f t="shared" si="548"/>
        <v>Jun</v>
      </c>
      <c r="T7014" t="str">
        <f t="shared" si="549"/>
        <v>Economy</v>
      </c>
    </row>
    <row r="7015" spans="1:20" x14ac:dyDescent="0.35">
      <c r="A7015" t="s">
        <v>16</v>
      </c>
      <c r="B7015" t="s">
        <v>41</v>
      </c>
      <c r="C7015" t="s">
        <v>67</v>
      </c>
      <c r="D7015" t="s">
        <v>66</v>
      </c>
      <c r="E7015" t="s">
        <v>1603</v>
      </c>
      <c r="F7015" t="s">
        <v>1621</v>
      </c>
      <c r="G7015" t="s">
        <v>1606</v>
      </c>
      <c r="J7015" t="s">
        <v>254</v>
      </c>
      <c r="K7015" t="s">
        <v>340</v>
      </c>
      <c r="L7015">
        <v>385</v>
      </c>
      <c r="M7015">
        <v>1</v>
      </c>
      <c r="N7015" t="s">
        <v>1579</v>
      </c>
      <c r="O7015">
        <v>9345</v>
      </c>
      <c r="P7015">
        <f t="shared" si="545"/>
        <v>17</v>
      </c>
      <c r="Q7015" t="str">
        <f t="shared" si="546"/>
        <v>Evening</v>
      </c>
      <c r="R7015" t="str">
        <f t="shared" si="547"/>
        <v>CCU  →  DEL  →  BLR</v>
      </c>
      <c r="S7015" t="str">
        <f t="shared" si="548"/>
        <v>May</v>
      </c>
      <c r="T7015" t="str">
        <f t="shared" si="549"/>
        <v>Premium Economy</v>
      </c>
    </row>
    <row r="7016" spans="1:20" x14ac:dyDescent="0.35">
      <c r="A7016" t="s">
        <v>11</v>
      </c>
      <c r="B7016" t="s">
        <v>53</v>
      </c>
      <c r="C7016" t="s">
        <v>67</v>
      </c>
      <c r="D7016" t="s">
        <v>66</v>
      </c>
      <c r="E7016" t="s">
        <v>1603</v>
      </c>
      <c r="F7016" t="s">
        <v>1639</v>
      </c>
      <c r="G7016" t="s">
        <v>1621</v>
      </c>
      <c r="H7016" t="s">
        <v>1606</v>
      </c>
      <c r="J7016" t="s">
        <v>345</v>
      </c>
      <c r="K7016" t="s">
        <v>1024</v>
      </c>
      <c r="L7016">
        <v>1105</v>
      </c>
      <c r="M7016">
        <v>2</v>
      </c>
      <c r="N7016" t="s">
        <v>1579</v>
      </c>
      <c r="O7016">
        <v>15107</v>
      </c>
      <c r="P7016">
        <f t="shared" si="545"/>
        <v>14</v>
      </c>
      <c r="Q7016" t="str">
        <f t="shared" si="546"/>
        <v>Afternoon</v>
      </c>
      <c r="R7016" t="str">
        <f t="shared" si="547"/>
        <v>CCU  →  VNS  →  DEL  →  BLR</v>
      </c>
      <c r="S7016" t="str">
        <f t="shared" si="548"/>
        <v>Jun</v>
      </c>
      <c r="T7016" t="str">
        <f t="shared" si="549"/>
        <v>Business</v>
      </c>
    </row>
    <row r="7017" spans="1:20" x14ac:dyDescent="0.35">
      <c r="A7017" t="s">
        <v>14</v>
      </c>
      <c r="B7017" t="s">
        <v>53</v>
      </c>
      <c r="C7017" t="s">
        <v>68</v>
      </c>
      <c r="D7017" t="s">
        <v>72</v>
      </c>
      <c r="E7017" t="s">
        <v>1607</v>
      </c>
      <c r="F7017" t="s">
        <v>1623</v>
      </c>
      <c r="G7017" t="s">
        <v>1610</v>
      </c>
      <c r="J7017" t="s">
        <v>184</v>
      </c>
      <c r="K7017" t="s">
        <v>417</v>
      </c>
      <c r="L7017">
        <v>925</v>
      </c>
      <c r="M7017">
        <v>1</v>
      </c>
      <c r="N7017" t="s">
        <v>1579</v>
      </c>
      <c r="O7017">
        <v>9646</v>
      </c>
      <c r="P7017">
        <f t="shared" si="545"/>
        <v>7</v>
      </c>
      <c r="Q7017" t="str">
        <f t="shared" si="546"/>
        <v>Morning</v>
      </c>
      <c r="R7017" t="str">
        <f t="shared" si="547"/>
        <v>DEL  →  HYD  →  COK</v>
      </c>
      <c r="S7017" t="str">
        <f t="shared" si="548"/>
        <v>Jun</v>
      </c>
      <c r="T7017" t="str">
        <f t="shared" si="549"/>
        <v>Premium Economy</v>
      </c>
    </row>
    <row r="7018" spans="1:20" x14ac:dyDescent="0.35">
      <c r="A7018" t="s">
        <v>12</v>
      </c>
      <c r="B7018" t="s">
        <v>24</v>
      </c>
      <c r="C7018" t="s">
        <v>68</v>
      </c>
      <c r="D7018" t="s">
        <v>72</v>
      </c>
      <c r="E7018" t="s">
        <v>1607</v>
      </c>
      <c r="F7018" t="s">
        <v>1609</v>
      </c>
      <c r="G7018" t="s">
        <v>1610</v>
      </c>
      <c r="J7018" t="s">
        <v>184</v>
      </c>
      <c r="K7018" t="s">
        <v>381</v>
      </c>
      <c r="L7018">
        <v>1280</v>
      </c>
      <c r="M7018">
        <v>1</v>
      </c>
      <c r="N7018" t="s">
        <v>1580</v>
      </c>
      <c r="O7018">
        <v>10262</v>
      </c>
      <c r="P7018">
        <f t="shared" si="545"/>
        <v>7</v>
      </c>
      <c r="Q7018" t="str">
        <f t="shared" si="546"/>
        <v>Morning</v>
      </c>
      <c r="R7018" t="str">
        <f t="shared" si="547"/>
        <v>DEL  →  BOM  →  COK</v>
      </c>
      <c r="S7018" t="str">
        <f t="shared" si="548"/>
        <v>Jun</v>
      </c>
      <c r="T7018" t="str">
        <f t="shared" si="549"/>
        <v>Business</v>
      </c>
    </row>
    <row r="7019" spans="1:20" x14ac:dyDescent="0.35">
      <c r="A7019" t="s">
        <v>12</v>
      </c>
      <c r="B7019" t="s">
        <v>59</v>
      </c>
      <c r="C7019" t="s">
        <v>68</v>
      </c>
      <c r="D7019" t="s">
        <v>72</v>
      </c>
      <c r="E7019" t="s">
        <v>1607</v>
      </c>
      <c r="F7019" t="s">
        <v>1615</v>
      </c>
      <c r="G7019" t="s">
        <v>1609</v>
      </c>
      <c r="H7019" t="s">
        <v>1610</v>
      </c>
      <c r="J7019" t="s">
        <v>239</v>
      </c>
      <c r="K7019" t="s">
        <v>457</v>
      </c>
      <c r="L7019">
        <v>555</v>
      </c>
      <c r="M7019">
        <v>2</v>
      </c>
      <c r="N7019" t="s">
        <v>1580</v>
      </c>
      <c r="O7019">
        <v>8456</v>
      </c>
      <c r="P7019">
        <f t="shared" si="545"/>
        <v>19</v>
      </c>
      <c r="Q7019" t="str">
        <f t="shared" si="546"/>
        <v>Evening</v>
      </c>
      <c r="R7019" t="str">
        <f t="shared" si="547"/>
        <v>DEL  →  AMD  →  BOM  →  COK</v>
      </c>
      <c r="S7019" t="str">
        <f t="shared" si="548"/>
        <v>Mar</v>
      </c>
      <c r="T7019" t="str">
        <f t="shared" si="549"/>
        <v>Premium Economy</v>
      </c>
    </row>
    <row r="7020" spans="1:20" x14ac:dyDescent="0.35">
      <c r="A7020" t="s">
        <v>13</v>
      </c>
      <c r="B7020" t="s">
        <v>24</v>
      </c>
      <c r="C7020" t="s">
        <v>67</v>
      </c>
      <c r="D7020" t="s">
        <v>66</v>
      </c>
      <c r="E7020" t="s">
        <v>1603</v>
      </c>
      <c r="F7020" t="s">
        <v>1606</v>
      </c>
      <c r="J7020" t="s">
        <v>158</v>
      </c>
      <c r="K7020" t="s">
        <v>1358</v>
      </c>
      <c r="L7020">
        <v>140</v>
      </c>
      <c r="M7020">
        <v>0</v>
      </c>
      <c r="N7020" t="s">
        <v>1581</v>
      </c>
      <c r="O7020">
        <v>3841</v>
      </c>
      <c r="P7020">
        <f t="shared" si="545"/>
        <v>22</v>
      </c>
      <c r="Q7020" t="str">
        <f t="shared" si="546"/>
        <v>Night</v>
      </c>
      <c r="R7020" t="str">
        <f t="shared" si="547"/>
        <v>CCU  →  BLR</v>
      </c>
      <c r="S7020" t="str">
        <f t="shared" si="548"/>
        <v>Jun</v>
      </c>
      <c r="T7020" t="str">
        <f t="shared" si="549"/>
        <v>Economy</v>
      </c>
    </row>
    <row r="7021" spans="1:20" x14ac:dyDescent="0.35">
      <c r="A7021" t="s">
        <v>14</v>
      </c>
      <c r="B7021" t="s">
        <v>59</v>
      </c>
      <c r="C7021" t="s">
        <v>68</v>
      </c>
      <c r="D7021" t="s">
        <v>72</v>
      </c>
      <c r="E7021" t="s">
        <v>1607</v>
      </c>
      <c r="F7021" t="s">
        <v>1609</v>
      </c>
      <c r="G7021" t="s">
        <v>1610</v>
      </c>
      <c r="J7021" t="s">
        <v>184</v>
      </c>
      <c r="K7021" t="s">
        <v>207</v>
      </c>
      <c r="L7021">
        <v>375</v>
      </c>
      <c r="M7021">
        <v>1</v>
      </c>
      <c r="N7021" t="s">
        <v>1579</v>
      </c>
      <c r="O7021">
        <v>12537</v>
      </c>
      <c r="P7021">
        <f t="shared" si="545"/>
        <v>7</v>
      </c>
      <c r="Q7021" t="str">
        <f t="shared" si="546"/>
        <v>Morning</v>
      </c>
      <c r="R7021" t="str">
        <f t="shared" si="547"/>
        <v>DEL  →  BOM  →  COK</v>
      </c>
      <c r="S7021" t="str">
        <f t="shared" si="548"/>
        <v>Mar</v>
      </c>
      <c r="T7021" t="str">
        <f t="shared" si="549"/>
        <v>Business</v>
      </c>
    </row>
    <row r="7022" spans="1:20" x14ac:dyDescent="0.35">
      <c r="A7022" t="s">
        <v>10</v>
      </c>
      <c r="B7022" t="s">
        <v>53</v>
      </c>
      <c r="C7022" t="s">
        <v>67</v>
      </c>
      <c r="D7022" t="s">
        <v>66</v>
      </c>
      <c r="E7022" t="s">
        <v>1603</v>
      </c>
      <c r="F7022" t="s">
        <v>1606</v>
      </c>
      <c r="J7022" t="s">
        <v>197</v>
      </c>
      <c r="K7022" t="s">
        <v>258</v>
      </c>
      <c r="L7022">
        <v>155</v>
      </c>
      <c r="M7022">
        <v>0</v>
      </c>
      <c r="N7022" t="s">
        <v>1579</v>
      </c>
      <c r="O7022">
        <v>4804</v>
      </c>
      <c r="P7022">
        <f t="shared" si="545"/>
        <v>9</v>
      </c>
      <c r="Q7022" t="str">
        <f t="shared" si="546"/>
        <v>Morning</v>
      </c>
      <c r="R7022" t="str">
        <f t="shared" si="547"/>
        <v>CCU  →  BLR</v>
      </c>
      <c r="S7022" t="str">
        <f t="shared" si="548"/>
        <v>Jun</v>
      </c>
      <c r="T7022" t="str">
        <f t="shared" si="549"/>
        <v>Economy</v>
      </c>
    </row>
    <row r="7023" spans="1:20" x14ac:dyDescent="0.35">
      <c r="A7023" t="s">
        <v>14</v>
      </c>
      <c r="B7023" t="s">
        <v>53</v>
      </c>
      <c r="C7023" t="s">
        <v>68</v>
      </c>
      <c r="D7023" t="s">
        <v>72</v>
      </c>
      <c r="E7023" t="s">
        <v>1607</v>
      </c>
      <c r="F7023" t="s">
        <v>1609</v>
      </c>
      <c r="G7023" t="s">
        <v>1610</v>
      </c>
      <c r="J7023" t="s">
        <v>273</v>
      </c>
      <c r="K7023" t="s">
        <v>307</v>
      </c>
      <c r="L7023">
        <v>640</v>
      </c>
      <c r="M7023">
        <v>1</v>
      </c>
      <c r="N7023" t="s">
        <v>1579</v>
      </c>
      <c r="O7023">
        <v>7005</v>
      </c>
      <c r="P7023">
        <f t="shared" si="545"/>
        <v>10</v>
      </c>
      <c r="Q7023" t="str">
        <f t="shared" si="546"/>
        <v>Morning</v>
      </c>
      <c r="R7023" t="str">
        <f t="shared" si="547"/>
        <v>DEL  →  BOM  →  COK</v>
      </c>
      <c r="S7023" t="str">
        <f t="shared" si="548"/>
        <v>Jun</v>
      </c>
      <c r="T7023" t="str">
        <f t="shared" si="549"/>
        <v>Premium Economy</v>
      </c>
    </row>
    <row r="7024" spans="1:20" x14ac:dyDescent="0.35">
      <c r="A7024" t="s">
        <v>14</v>
      </c>
      <c r="B7024" t="s">
        <v>43</v>
      </c>
      <c r="C7024" t="s">
        <v>68</v>
      </c>
      <c r="D7024" t="s">
        <v>72</v>
      </c>
      <c r="E7024" t="s">
        <v>1607</v>
      </c>
      <c r="F7024" t="s">
        <v>1609</v>
      </c>
      <c r="G7024" t="s">
        <v>1610</v>
      </c>
      <c r="J7024" t="s">
        <v>184</v>
      </c>
      <c r="K7024" t="s">
        <v>307</v>
      </c>
      <c r="L7024">
        <v>835</v>
      </c>
      <c r="M7024">
        <v>1</v>
      </c>
      <c r="N7024" t="s">
        <v>1579</v>
      </c>
      <c r="O7024">
        <v>13587</v>
      </c>
      <c r="P7024">
        <f t="shared" si="545"/>
        <v>7</v>
      </c>
      <c r="Q7024" t="str">
        <f t="shared" si="546"/>
        <v>Morning</v>
      </c>
      <c r="R7024" t="str">
        <f t="shared" si="547"/>
        <v>DEL  →  BOM  →  COK</v>
      </c>
      <c r="S7024" t="str">
        <f t="shared" si="548"/>
        <v>Jun</v>
      </c>
      <c r="T7024" t="str">
        <f t="shared" si="549"/>
        <v>Business</v>
      </c>
    </row>
    <row r="7025" spans="1:20" x14ac:dyDescent="0.35">
      <c r="A7025" t="s">
        <v>12</v>
      </c>
      <c r="B7025" t="s">
        <v>25</v>
      </c>
      <c r="C7025" t="s">
        <v>70</v>
      </c>
      <c r="D7025" t="s">
        <v>73</v>
      </c>
      <c r="E7025" t="s">
        <v>1624</v>
      </c>
      <c r="F7025" t="s">
        <v>1625</v>
      </c>
      <c r="J7025" t="s">
        <v>184</v>
      </c>
      <c r="K7025" t="s">
        <v>268</v>
      </c>
      <c r="L7025">
        <v>85</v>
      </c>
      <c r="M7025">
        <v>0</v>
      </c>
      <c r="N7025" t="s">
        <v>1580</v>
      </c>
      <c r="O7025">
        <v>4050</v>
      </c>
      <c r="P7025">
        <f t="shared" si="545"/>
        <v>7</v>
      </c>
      <c r="Q7025" t="str">
        <f t="shared" si="546"/>
        <v>Morning</v>
      </c>
      <c r="R7025" t="str">
        <f t="shared" si="547"/>
        <v>BOM  →  HYD</v>
      </c>
      <c r="S7025" t="str">
        <f t="shared" si="548"/>
        <v>May</v>
      </c>
      <c r="T7025" t="str">
        <f t="shared" si="549"/>
        <v>Economy</v>
      </c>
    </row>
    <row r="7026" spans="1:20" x14ac:dyDescent="0.35">
      <c r="A7026" t="s">
        <v>10</v>
      </c>
      <c r="B7026" t="s">
        <v>38</v>
      </c>
      <c r="C7026" t="s">
        <v>67</v>
      </c>
      <c r="D7026" t="s">
        <v>66</v>
      </c>
      <c r="E7026" t="s">
        <v>1603</v>
      </c>
      <c r="F7026" t="s">
        <v>1606</v>
      </c>
      <c r="J7026" t="s">
        <v>197</v>
      </c>
      <c r="K7026" t="s">
        <v>344</v>
      </c>
      <c r="L7026">
        <v>165</v>
      </c>
      <c r="M7026">
        <v>0</v>
      </c>
      <c r="N7026" t="s">
        <v>1579</v>
      </c>
      <c r="O7026">
        <v>4148</v>
      </c>
      <c r="P7026">
        <f t="shared" si="545"/>
        <v>9</v>
      </c>
      <c r="Q7026" t="str">
        <f t="shared" si="546"/>
        <v>Morning</v>
      </c>
      <c r="R7026" t="str">
        <f t="shared" si="547"/>
        <v>CCU  →  BLR</v>
      </c>
      <c r="S7026" t="str">
        <f t="shared" si="548"/>
        <v>Mar</v>
      </c>
      <c r="T7026" t="str">
        <f t="shared" si="549"/>
        <v>Economy</v>
      </c>
    </row>
    <row r="7027" spans="1:20" x14ac:dyDescent="0.35">
      <c r="A7027" t="s">
        <v>10</v>
      </c>
      <c r="B7027" t="s">
        <v>23</v>
      </c>
      <c r="C7027" t="s">
        <v>69</v>
      </c>
      <c r="D7027" t="s">
        <v>67</v>
      </c>
      <c r="E7027" t="s">
        <v>1613</v>
      </c>
      <c r="F7027" t="s">
        <v>1614</v>
      </c>
      <c r="J7027" t="s">
        <v>223</v>
      </c>
      <c r="K7027" t="s">
        <v>419</v>
      </c>
      <c r="L7027">
        <v>145</v>
      </c>
      <c r="M7027">
        <v>0</v>
      </c>
      <c r="N7027" t="s">
        <v>1579</v>
      </c>
      <c r="O7027">
        <v>3850</v>
      </c>
      <c r="P7027">
        <f t="shared" si="545"/>
        <v>5</v>
      </c>
      <c r="Q7027" t="str">
        <f t="shared" si="546"/>
        <v>Morning</v>
      </c>
      <c r="R7027" t="str">
        <f t="shared" si="547"/>
        <v>MAA  →  CCU</v>
      </c>
      <c r="S7027" t="str">
        <f t="shared" si="548"/>
        <v>May</v>
      </c>
      <c r="T7027" t="str">
        <f t="shared" si="549"/>
        <v>Economy</v>
      </c>
    </row>
    <row r="7028" spans="1:20" x14ac:dyDescent="0.35">
      <c r="A7028" t="s">
        <v>10</v>
      </c>
      <c r="B7028" t="s">
        <v>65</v>
      </c>
      <c r="C7028" t="s">
        <v>66</v>
      </c>
      <c r="D7028" t="s">
        <v>68</v>
      </c>
      <c r="E7028" t="s">
        <v>1601</v>
      </c>
      <c r="F7028" t="s">
        <v>1602</v>
      </c>
      <c r="J7028" t="s">
        <v>253</v>
      </c>
      <c r="K7028" t="s">
        <v>354</v>
      </c>
      <c r="L7028">
        <v>165</v>
      </c>
      <c r="M7028">
        <v>0</v>
      </c>
      <c r="N7028" t="s">
        <v>1579</v>
      </c>
      <c r="O7028">
        <v>4591</v>
      </c>
      <c r="P7028">
        <f t="shared" si="545"/>
        <v>1</v>
      </c>
      <c r="Q7028" t="str">
        <f t="shared" si="546"/>
        <v>Night</v>
      </c>
      <c r="R7028" t="str">
        <f t="shared" si="547"/>
        <v>BLR  →  DEL</v>
      </c>
      <c r="S7028" t="str">
        <f t="shared" si="548"/>
        <v>Apr</v>
      </c>
      <c r="T7028" t="str">
        <f t="shared" si="549"/>
        <v>Economy</v>
      </c>
    </row>
    <row r="7029" spans="1:20" x14ac:dyDescent="0.35">
      <c r="A7029" t="s">
        <v>12</v>
      </c>
      <c r="B7029" t="s">
        <v>42</v>
      </c>
      <c r="C7029" t="s">
        <v>66</v>
      </c>
      <c r="D7029" t="s">
        <v>68</v>
      </c>
      <c r="E7029" t="s">
        <v>1601</v>
      </c>
      <c r="F7029" t="s">
        <v>1602</v>
      </c>
      <c r="J7029" t="s">
        <v>274</v>
      </c>
      <c r="K7029" t="s">
        <v>222</v>
      </c>
      <c r="L7029">
        <v>180</v>
      </c>
      <c r="M7029">
        <v>0</v>
      </c>
      <c r="N7029" t="s">
        <v>1579</v>
      </c>
      <c r="O7029">
        <v>8016</v>
      </c>
      <c r="P7029">
        <f t="shared" si="545"/>
        <v>17</v>
      </c>
      <c r="Q7029" t="str">
        <f t="shared" si="546"/>
        <v>Evening</v>
      </c>
      <c r="R7029" t="str">
        <f t="shared" si="547"/>
        <v>BLR  →  DEL</v>
      </c>
      <c r="S7029" t="str">
        <f t="shared" si="548"/>
        <v>Jun</v>
      </c>
      <c r="T7029" t="str">
        <f t="shared" si="549"/>
        <v>Premium Economy</v>
      </c>
    </row>
    <row r="7030" spans="1:20" x14ac:dyDescent="0.35">
      <c r="A7030" t="s">
        <v>10</v>
      </c>
      <c r="B7030" t="s">
        <v>45</v>
      </c>
      <c r="C7030" t="s">
        <v>67</v>
      </c>
      <c r="D7030" t="s">
        <v>66</v>
      </c>
      <c r="E7030" t="s">
        <v>1603</v>
      </c>
      <c r="F7030" t="s">
        <v>1606</v>
      </c>
      <c r="J7030" t="s">
        <v>266</v>
      </c>
      <c r="K7030" t="s">
        <v>274</v>
      </c>
      <c r="L7030">
        <v>150</v>
      </c>
      <c r="M7030">
        <v>0</v>
      </c>
      <c r="N7030" t="s">
        <v>1579</v>
      </c>
      <c r="O7030">
        <v>4804</v>
      </c>
      <c r="P7030">
        <f t="shared" si="545"/>
        <v>15</v>
      </c>
      <c r="Q7030" t="str">
        <f t="shared" si="546"/>
        <v>Afternoon</v>
      </c>
      <c r="R7030" t="str">
        <f t="shared" si="547"/>
        <v>CCU  →  BLR</v>
      </c>
      <c r="S7030" t="str">
        <f t="shared" si="548"/>
        <v>May</v>
      </c>
      <c r="T7030" t="str">
        <f t="shared" si="549"/>
        <v>Economy</v>
      </c>
    </row>
    <row r="7031" spans="1:20" x14ac:dyDescent="0.35">
      <c r="A7031" t="s">
        <v>12</v>
      </c>
      <c r="B7031" t="s">
        <v>45</v>
      </c>
      <c r="C7031" t="s">
        <v>67</v>
      </c>
      <c r="D7031" t="s">
        <v>66</v>
      </c>
      <c r="E7031" t="s">
        <v>1603</v>
      </c>
      <c r="F7031" t="s">
        <v>1609</v>
      </c>
      <c r="G7031" t="s">
        <v>1606</v>
      </c>
      <c r="J7031" t="s">
        <v>193</v>
      </c>
      <c r="K7031" t="s">
        <v>749</v>
      </c>
      <c r="L7031">
        <v>1590</v>
      </c>
      <c r="M7031">
        <v>1</v>
      </c>
      <c r="N7031" t="s">
        <v>1579</v>
      </c>
      <c r="O7031">
        <v>13941</v>
      </c>
      <c r="P7031">
        <f t="shared" si="545"/>
        <v>5</v>
      </c>
      <c r="Q7031" t="str">
        <f t="shared" si="546"/>
        <v>Morning</v>
      </c>
      <c r="R7031" t="str">
        <f t="shared" si="547"/>
        <v>CCU  →  BOM  →  BLR</v>
      </c>
      <c r="S7031" t="str">
        <f t="shared" si="548"/>
        <v>May</v>
      </c>
      <c r="T7031" t="str">
        <f t="shared" si="549"/>
        <v>Business</v>
      </c>
    </row>
    <row r="7032" spans="1:20" x14ac:dyDescent="0.35">
      <c r="A7032" t="s">
        <v>10</v>
      </c>
      <c r="B7032" t="s">
        <v>47</v>
      </c>
      <c r="C7032" t="s">
        <v>68</v>
      </c>
      <c r="D7032" t="s">
        <v>72</v>
      </c>
      <c r="E7032" t="s">
        <v>1607</v>
      </c>
      <c r="F7032" t="s">
        <v>1609</v>
      </c>
      <c r="G7032" t="s">
        <v>1610</v>
      </c>
      <c r="J7032" t="s">
        <v>265</v>
      </c>
      <c r="K7032" t="s">
        <v>307</v>
      </c>
      <c r="L7032">
        <v>860</v>
      </c>
      <c r="M7032">
        <v>1</v>
      </c>
      <c r="N7032" t="s">
        <v>1579</v>
      </c>
      <c r="O7032">
        <v>7006</v>
      </c>
      <c r="P7032">
        <f t="shared" si="545"/>
        <v>6</v>
      </c>
      <c r="Q7032" t="str">
        <f t="shared" si="546"/>
        <v>Morning</v>
      </c>
      <c r="R7032" t="str">
        <f t="shared" si="547"/>
        <v>DEL  →  BOM  →  COK</v>
      </c>
      <c r="S7032" t="str">
        <f t="shared" si="548"/>
        <v>May</v>
      </c>
      <c r="T7032" t="str">
        <f t="shared" si="549"/>
        <v>Premium Economy</v>
      </c>
    </row>
    <row r="7033" spans="1:20" x14ac:dyDescent="0.35">
      <c r="A7033" t="s">
        <v>11</v>
      </c>
      <c r="B7033" t="s">
        <v>25</v>
      </c>
      <c r="C7033" t="s">
        <v>67</v>
      </c>
      <c r="D7033" t="s">
        <v>66</v>
      </c>
      <c r="E7033" t="s">
        <v>1603</v>
      </c>
      <c r="F7033" t="s">
        <v>1620</v>
      </c>
      <c r="G7033" t="s">
        <v>1650</v>
      </c>
      <c r="H7033" t="s">
        <v>1621</v>
      </c>
      <c r="I7033" t="s">
        <v>1606</v>
      </c>
      <c r="J7033" t="s">
        <v>185</v>
      </c>
      <c r="K7033" t="s">
        <v>394</v>
      </c>
      <c r="L7033">
        <v>805</v>
      </c>
      <c r="M7033">
        <v>3</v>
      </c>
      <c r="N7033" t="s">
        <v>1579</v>
      </c>
      <c r="O7033">
        <v>14015</v>
      </c>
      <c r="P7033">
        <f t="shared" si="545"/>
        <v>9</v>
      </c>
      <c r="Q7033" t="str">
        <f t="shared" si="546"/>
        <v>Morning</v>
      </c>
      <c r="R7033" t="str">
        <f t="shared" si="547"/>
        <v>CCU  →  GAU  →  IMF  →  DEL  →  BLR</v>
      </c>
      <c r="S7033" t="str">
        <f t="shared" si="548"/>
        <v>May</v>
      </c>
      <c r="T7033" t="str">
        <f t="shared" si="549"/>
        <v>Business</v>
      </c>
    </row>
    <row r="7034" spans="1:20" x14ac:dyDescent="0.35">
      <c r="A7034" t="s">
        <v>12</v>
      </c>
      <c r="B7034" t="s">
        <v>28</v>
      </c>
      <c r="C7034" t="s">
        <v>66</v>
      </c>
      <c r="D7034" t="s">
        <v>71</v>
      </c>
      <c r="E7034" t="s">
        <v>1601</v>
      </c>
      <c r="F7034" t="s">
        <v>1609</v>
      </c>
      <c r="G7034" t="s">
        <v>1602</v>
      </c>
      <c r="J7034" t="s">
        <v>323</v>
      </c>
      <c r="K7034" t="s">
        <v>600</v>
      </c>
      <c r="L7034">
        <v>525</v>
      </c>
      <c r="M7034">
        <v>1</v>
      </c>
      <c r="N7034" t="s">
        <v>1580</v>
      </c>
      <c r="O7034">
        <v>11087</v>
      </c>
      <c r="P7034">
        <f t="shared" si="545"/>
        <v>22</v>
      </c>
      <c r="Q7034" t="str">
        <f t="shared" si="546"/>
        <v>Night</v>
      </c>
      <c r="R7034" t="str">
        <f t="shared" si="547"/>
        <v>BLR  →  BOM  →  DEL</v>
      </c>
      <c r="S7034" t="str">
        <f t="shared" si="548"/>
        <v>Mar</v>
      </c>
      <c r="T7034" t="str">
        <f t="shared" si="549"/>
        <v>Business</v>
      </c>
    </row>
    <row r="7035" spans="1:20" x14ac:dyDescent="0.35">
      <c r="A7035" t="s">
        <v>10</v>
      </c>
      <c r="B7035" t="s">
        <v>52</v>
      </c>
      <c r="C7035" t="s">
        <v>68</v>
      </c>
      <c r="D7035" t="s">
        <v>72</v>
      </c>
      <c r="E7035" t="s">
        <v>1607</v>
      </c>
      <c r="F7035" t="s">
        <v>1623</v>
      </c>
      <c r="G7035" t="s">
        <v>1610</v>
      </c>
      <c r="J7035" t="s">
        <v>265</v>
      </c>
      <c r="K7035" t="s">
        <v>234</v>
      </c>
      <c r="L7035">
        <v>320</v>
      </c>
      <c r="M7035">
        <v>1</v>
      </c>
      <c r="N7035" t="s">
        <v>1579</v>
      </c>
      <c r="O7035">
        <v>5647</v>
      </c>
      <c r="P7035">
        <f t="shared" si="545"/>
        <v>6</v>
      </c>
      <c r="Q7035" t="str">
        <f t="shared" si="546"/>
        <v>Morning</v>
      </c>
      <c r="R7035" t="str">
        <f t="shared" si="547"/>
        <v>DEL  →  HYD  →  COK</v>
      </c>
      <c r="S7035" t="str">
        <f t="shared" si="548"/>
        <v>Mar</v>
      </c>
      <c r="T7035" t="str">
        <f t="shared" si="549"/>
        <v>Premium Economy</v>
      </c>
    </row>
    <row r="7036" spans="1:20" x14ac:dyDescent="0.35">
      <c r="A7036" t="s">
        <v>10</v>
      </c>
      <c r="B7036" t="s">
        <v>47</v>
      </c>
      <c r="C7036" t="s">
        <v>68</v>
      </c>
      <c r="D7036" t="s">
        <v>72</v>
      </c>
      <c r="E7036" t="s">
        <v>1607</v>
      </c>
      <c r="F7036" t="s">
        <v>1616</v>
      </c>
      <c r="G7036" t="s">
        <v>1610</v>
      </c>
      <c r="J7036" t="s">
        <v>241</v>
      </c>
      <c r="K7036" t="s">
        <v>1359</v>
      </c>
      <c r="L7036">
        <v>305</v>
      </c>
      <c r="M7036">
        <v>1</v>
      </c>
      <c r="N7036" t="s">
        <v>1579</v>
      </c>
      <c r="O7036">
        <v>8745</v>
      </c>
      <c r="P7036">
        <f t="shared" si="545"/>
        <v>23</v>
      </c>
      <c r="Q7036" t="str">
        <f t="shared" si="546"/>
        <v>Night</v>
      </c>
      <c r="R7036" t="str">
        <f t="shared" si="547"/>
        <v>DEL  →  PNQ  →  COK</v>
      </c>
      <c r="S7036" t="str">
        <f t="shared" si="548"/>
        <v>May</v>
      </c>
      <c r="T7036" t="str">
        <f t="shared" si="549"/>
        <v>Premium Economy</v>
      </c>
    </row>
    <row r="7037" spans="1:20" x14ac:dyDescent="0.35">
      <c r="A7037" t="s">
        <v>12</v>
      </c>
      <c r="B7037" t="s">
        <v>30</v>
      </c>
      <c r="C7037" t="s">
        <v>66</v>
      </c>
      <c r="D7037" t="s">
        <v>68</v>
      </c>
      <c r="E7037" t="s">
        <v>1601</v>
      </c>
      <c r="F7037" t="s">
        <v>1602</v>
      </c>
      <c r="J7037" t="s">
        <v>240</v>
      </c>
      <c r="K7037" t="s">
        <v>174</v>
      </c>
      <c r="L7037">
        <v>165</v>
      </c>
      <c r="M7037">
        <v>0</v>
      </c>
      <c r="N7037" t="s">
        <v>1579</v>
      </c>
      <c r="O7037">
        <v>8016</v>
      </c>
      <c r="P7037">
        <f t="shared" si="545"/>
        <v>6</v>
      </c>
      <c r="Q7037" t="str">
        <f t="shared" si="546"/>
        <v>Morning</v>
      </c>
      <c r="R7037" t="str">
        <f t="shared" si="547"/>
        <v>BLR  →  DEL</v>
      </c>
      <c r="S7037" t="str">
        <f t="shared" si="548"/>
        <v>Jun</v>
      </c>
      <c r="T7037" t="str">
        <f t="shared" si="549"/>
        <v>Premium Economy</v>
      </c>
    </row>
    <row r="7038" spans="1:20" x14ac:dyDescent="0.35">
      <c r="A7038" t="s">
        <v>12</v>
      </c>
      <c r="B7038" t="s">
        <v>24</v>
      </c>
      <c r="C7038" t="s">
        <v>68</v>
      </c>
      <c r="D7038" t="s">
        <v>72</v>
      </c>
      <c r="E7038" t="s">
        <v>1607</v>
      </c>
      <c r="F7038" t="s">
        <v>1610</v>
      </c>
      <c r="J7038" t="s">
        <v>196</v>
      </c>
      <c r="K7038" t="s">
        <v>189</v>
      </c>
      <c r="L7038">
        <v>195</v>
      </c>
      <c r="M7038">
        <v>0</v>
      </c>
      <c r="N7038" t="s">
        <v>1580</v>
      </c>
      <c r="O7038">
        <v>7202</v>
      </c>
      <c r="P7038">
        <f t="shared" si="545"/>
        <v>11</v>
      </c>
      <c r="Q7038" t="str">
        <f t="shared" si="546"/>
        <v>Morning</v>
      </c>
      <c r="R7038" t="str">
        <f t="shared" si="547"/>
        <v>DEL  →  COK</v>
      </c>
      <c r="S7038" t="str">
        <f t="shared" si="548"/>
        <v>Jun</v>
      </c>
      <c r="T7038" t="str">
        <f t="shared" si="549"/>
        <v>Premium Economy</v>
      </c>
    </row>
    <row r="7039" spans="1:20" x14ac:dyDescent="0.35">
      <c r="A7039" t="s">
        <v>12</v>
      </c>
      <c r="B7039" t="s">
        <v>38</v>
      </c>
      <c r="C7039" t="s">
        <v>68</v>
      </c>
      <c r="D7039" t="s">
        <v>72</v>
      </c>
      <c r="E7039" t="s">
        <v>1607</v>
      </c>
      <c r="F7039" t="s">
        <v>1609</v>
      </c>
      <c r="G7039" t="s">
        <v>1610</v>
      </c>
      <c r="J7039" t="s">
        <v>177</v>
      </c>
      <c r="K7039" t="s">
        <v>447</v>
      </c>
      <c r="L7039">
        <v>1610</v>
      </c>
      <c r="M7039">
        <v>1</v>
      </c>
      <c r="N7039" t="s">
        <v>1580</v>
      </c>
      <c r="O7039">
        <v>5963</v>
      </c>
      <c r="P7039">
        <f t="shared" si="545"/>
        <v>16</v>
      </c>
      <c r="Q7039" t="str">
        <f t="shared" si="546"/>
        <v>Afternoon</v>
      </c>
      <c r="R7039" t="str">
        <f t="shared" si="547"/>
        <v>DEL  →  BOM  →  COK</v>
      </c>
      <c r="S7039" t="str">
        <f t="shared" si="548"/>
        <v>Mar</v>
      </c>
      <c r="T7039" t="str">
        <f t="shared" si="549"/>
        <v>Premium Economy</v>
      </c>
    </row>
    <row r="7040" spans="1:20" x14ac:dyDescent="0.35">
      <c r="A7040" t="s">
        <v>14</v>
      </c>
      <c r="B7040" t="s">
        <v>53</v>
      </c>
      <c r="C7040" t="s">
        <v>68</v>
      </c>
      <c r="D7040" t="s">
        <v>72</v>
      </c>
      <c r="E7040" t="s">
        <v>1607</v>
      </c>
      <c r="F7040" t="s">
        <v>1623</v>
      </c>
      <c r="G7040" t="s">
        <v>1610</v>
      </c>
      <c r="J7040" t="s">
        <v>168</v>
      </c>
      <c r="K7040" t="s">
        <v>417</v>
      </c>
      <c r="L7040">
        <v>765</v>
      </c>
      <c r="M7040">
        <v>1</v>
      </c>
      <c r="N7040" t="s">
        <v>1579</v>
      </c>
      <c r="O7040">
        <v>9646</v>
      </c>
      <c r="P7040">
        <f t="shared" si="545"/>
        <v>9</v>
      </c>
      <c r="Q7040" t="str">
        <f t="shared" si="546"/>
        <v>Morning</v>
      </c>
      <c r="R7040" t="str">
        <f t="shared" si="547"/>
        <v>DEL  →  HYD  →  COK</v>
      </c>
      <c r="S7040" t="str">
        <f t="shared" si="548"/>
        <v>Jun</v>
      </c>
      <c r="T7040" t="str">
        <f t="shared" si="549"/>
        <v>Premium Economy</v>
      </c>
    </row>
    <row r="7041" spans="1:20" x14ac:dyDescent="0.35">
      <c r="A7041" t="s">
        <v>11</v>
      </c>
      <c r="B7041" t="s">
        <v>58</v>
      </c>
      <c r="C7041" t="s">
        <v>70</v>
      </c>
      <c r="D7041" t="s">
        <v>73</v>
      </c>
      <c r="E7041" t="s">
        <v>1624</v>
      </c>
      <c r="F7041" t="s">
        <v>1625</v>
      </c>
      <c r="J7041" t="s">
        <v>205</v>
      </c>
      <c r="K7041" t="s">
        <v>232</v>
      </c>
      <c r="L7041">
        <v>90</v>
      </c>
      <c r="M7041">
        <v>0</v>
      </c>
      <c r="N7041" t="s">
        <v>1579</v>
      </c>
      <c r="O7041">
        <v>3100</v>
      </c>
      <c r="P7041">
        <f t="shared" si="545"/>
        <v>13</v>
      </c>
      <c r="Q7041" t="str">
        <f t="shared" si="546"/>
        <v>Afternoon</v>
      </c>
      <c r="R7041" t="str">
        <f t="shared" si="547"/>
        <v>BOM  →  HYD</v>
      </c>
      <c r="S7041" t="str">
        <f t="shared" si="548"/>
        <v>Jun</v>
      </c>
      <c r="T7041" t="str">
        <f t="shared" si="549"/>
        <v>Economy</v>
      </c>
    </row>
    <row r="7042" spans="1:20" x14ac:dyDescent="0.35">
      <c r="A7042" t="s">
        <v>10</v>
      </c>
      <c r="B7042" t="s">
        <v>52</v>
      </c>
      <c r="C7042" t="s">
        <v>67</v>
      </c>
      <c r="D7042" t="s">
        <v>66</v>
      </c>
      <c r="E7042" t="s">
        <v>1603</v>
      </c>
      <c r="F7042" t="s">
        <v>1606</v>
      </c>
      <c r="J7042" t="s">
        <v>291</v>
      </c>
      <c r="K7042" t="s">
        <v>308</v>
      </c>
      <c r="L7042">
        <v>155</v>
      </c>
      <c r="M7042">
        <v>0</v>
      </c>
      <c r="N7042" t="s">
        <v>1579</v>
      </c>
      <c r="O7042">
        <v>4148</v>
      </c>
      <c r="P7042">
        <f t="shared" si="545"/>
        <v>15</v>
      </c>
      <c r="Q7042" t="str">
        <f t="shared" si="546"/>
        <v>Afternoon</v>
      </c>
      <c r="R7042" t="str">
        <f t="shared" si="547"/>
        <v>CCU  →  BLR</v>
      </c>
      <c r="S7042" t="str">
        <f t="shared" si="548"/>
        <v>Mar</v>
      </c>
      <c r="T7042" t="str">
        <f t="shared" si="549"/>
        <v>Economy</v>
      </c>
    </row>
    <row r="7043" spans="1:20" x14ac:dyDescent="0.35">
      <c r="A7043" t="s">
        <v>10</v>
      </c>
      <c r="B7043" t="s">
        <v>23</v>
      </c>
      <c r="C7043" t="s">
        <v>66</v>
      </c>
      <c r="D7043" t="s">
        <v>68</v>
      </c>
      <c r="E7043" t="s">
        <v>1601</v>
      </c>
      <c r="F7043" t="s">
        <v>1602</v>
      </c>
      <c r="J7043" t="s">
        <v>247</v>
      </c>
      <c r="K7043" t="s">
        <v>279</v>
      </c>
      <c r="L7043">
        <v>175</v>
      </c>
      <c r="M7043">
        <v>0</v>
      </c>
      <c r="N7043" t="s">
        <v>1579</v>
      </c>
      <c r="O7043">
        <v>4823</v>
      </c>
      <c r="P7043">
        <f t="shared" ref="P7043:P7106" si="550">HOUR(TEXT(J7043,"HH:MM"))</f>
        <v>18</v>
      </c>
      <c r="Q7043" t="str">
        <f t="shared" ref="Q7043:Q7106" si="551">IF(P7043&gt;=5, IF(P7043&lt;12, "Morning", IF(P7043&lt;17, "Afternoon", IF(P7043&lt;21, "Evening", "Night"))), "Night")</f>
        <v>Evening</v>
      </c>
      <c r="R7043" t="str">
        <f t="shared" ref="R7043:R7106" si="552">_xlfn.TEXTJOIN(" → ", TRUE, E7043:I7043)</f>
        <v>BLR  →  DEL</v>
      </c>
      <c r="S7043" t="str">
        <f t="shared" ref="S7043:S7106" si="553">TEXT(B7043, "mmm")</f>
        <v>May</v>
      </c>
      <c r="T7043" t="str">
        <f t="shared" ref="T7043:T7106" si="554">_xlfn.IFS(
  O7043 &lt; 5000, "Economy",
  O7043 &lt;= 10000, "Premium Economy",
  O7043 &gt; 10000, "Business"
)</f>
        <v>Economy</v>
      </c>
    </row>
    <row r="7044" spans="1:20" x14ac:dyDescent="0.35">
      <c r="A7044" t="s">
        <v>13</v>
      </c>
      <c r="B7044" t="s">
        <v>44</v>
      </c>
      <c r="C7044" t="s">
        <v>67</v>
      </c>
      <c r="D7044" t="s">
        <v>66</v>
      </c>
      <c r="E7044" t="s">
        <v>1603</v>
      </c>
      <c r="F7044" t="s">
        <v>1606</v>
      </c>
      <c r="J7044" t="s">
        <v>288</v>
      </c>
      <c r="K7044" t="s">
        <v>336</v>
      </c>
      <c r="L7044">
        <v>150</v>
      </c>
      <c r="M7044">
        <v>0</v>
      </c>
      <c r="N7044" t="s">
        <v>1581</v>
      </c>
      <c r="O7044">
        <v>3841</v>
      </c>
      <c r="P7044">
        <f t="shared" si="550"/>
        <v>17</v>
      </c>
      <c r="Q7044" t="str">
        <f t="shared" si="551"/>
        <v>Evening</v>
      </c>
      <c r="R7044" t="str">
        <f t="shared" si="552"/>
        <v>CCU  →  BLR</v>
      </c>
      <c r="S7044" t="str">
        <f t="shared" si="553"/>
        <v>Apr</v>
      </c>
      <c r="T7044" t="str">
        <f t="shared" si="554"/>
        <v>Economy</v>
      </c>
    </row>
    <row r="7045" spans="1:20" x14ac:dyDescent="0.35">
      <c r="A7045" t="s">
        <v>12</v>
      </c>
      <c r="B7045" t="s">
        <v>49</v>
      </c>
      <c r="C7045" t="s">
        <v>68</v>
      </c>
      <c r="D7045" t="s">
        <v>72</v>
      </c>
      <c r="E7045" t="s">
        <v>1607</v>
      </c>
      <c r="F7045" t="s">
        <v>1627</v>
      </c>
      <c r="G7045" t="s">
        <v>1609</v>
      </c>
      <c r="H7045" t="s">
        <v>1610</v>
      </c>
      <c r="J7045" t="s">
        <v>216</v>
      </c>
      <c r="K7045" t="s">
        <v>194</v>
      </c>
      <c r="L7045">
        <v>560</v>
      </c>
      <c r="M7045">
        <v>2</v>
      </c>
      <c r="N7045" t="s">
        <v>1579</v>
      </c>
      <c r="O7045">
        <v>13014</v>
      </c>
      <c r="P7045">
        <f t="shared" si="550"/>
        <v>9</v>
      </c>
      <c r="Q7045" t="str">
        <f t="shared" si="551"/>
        <v>Morning</v>
      </c>
      <c r="R7045" t="str">
        <f t="shared" si="552"/>
        <v>DEL  →  JAI  →  BOM  →  COK</v>
      </c>
      <c r="S7045" t="str">
        <f t="shared" si="553"/>
        <v>Jun</v>
      </c>
      <c r="T7045" t="str">
        <f t="shared" si="554"/>
        <v>Business</v>
      </c>
    </row>
    <row r="7046" spans="1:20" x14ac:dyDescent="0.35">
      <c r="A7046" t="s">
        <v>12</v>
      </c>
      <c r="B7046" t="s">
        <v>24</v>
      </c>
      <c r="C7046" t="s">
        <v>68</v>
      </c>
      <c r="D7046" t="s">
        <v>72</v>
      </c>
      <c r="E7046" t="s">
        <v>1607</v>
      </c>
      <c r="F7046" t="s">
        <v>1609</v>
      </c>
      <c r="G7046" t="s">
        <v>1610</v>
      </c>
      <c r="J7046" t="s">
        <v>220</v>
      </c>
      <c r="K7046" t="s">
        <v>381</v>
      </c>
      <c r="L7046">
        <v>1570</v>
      </c>
      <c r="M7046">
        <v>1</v>
      </c>
      <c r="N7046" t="s">
        <v>1580</v>
      </c>
      <c r="O7046">
        <v>10262</v>
      </c>
      <c r="P7046">
        <f t="shared" si="550"/>
        <v>2</v>
      </c>
      <c r="Q7046" t="str">
        <f t="shared" si="551"/>
        <v>Night</v>
      </c>
      <c r="R7046" t="str">
        <f t="shared" si="552"/>
        <v>DEL  →  BOM  →  COK</v>
      </c>
      <c r="S7046" t="str">
        <f t="shared" si="553"/>
        <v>Jun</v>
      </c>
      <c r="T7046" t="str">
        <f t="shared" si="554"/>
        <v>Business</v>
      </c>
    </row>
    <row r="7047" spans="1:20" x14ac:dyDescent="0.35">
      <c r="A7047" t="s">
        <v>11</v>
      </c>
      <c r="B7047" t="s">
        <v>59</v>
      </c>
      <c r="C7047" t="s">
        <v>70</v>
      </c>
      <c r="D7047" t="s">
        <v>73</v>
      </c>
      <c r="E7047" t="s">
        <v>1624</v>
      </c>
      <c r="F7047" t="s">
        <v>1625</v>
      </c>
      <c r="J7047" t="s">
        <v>262</v>
      </c>
      <c r="K7047" t="s">
        <v>261</v>
      </c>
      <c r="L7047">
        <v>80</v>
      </c>
      <c r="M7047">
        <v>0</v>
      </c>
      <c r="N7047" t="s">
        <v>1579</v>
      </c>
      <c r="O7047">
        <v>2575</v>
      </c>
      <c r="P7047">
        <f t="shared" si="550"/>
        <v>21</v>
      </c>
      <c r="Q7047" t="str">
        <f t="shared" si="551"/>
        <v>Night</v>
      </c>
      <c r="R7047" t="str">
        <f t="shared" si="552"/>
        <v>BOM  →  HYD</v>
      </c>
      <c r="S7047" t="str">
        <f t="shared" si="553"/>
        <v>Mar</v>
      </c>
      <c r="T7047" t="str">
        <f t="shared" si="554"/>
        <v>Economy</v>
      </c>
    </row>
    <row r="7048" spans="1:20" x14ac:dyDescent="0.35">
      <c r="A7048" t="s">
        <v>12</v>
      </c>
      <c r="B7048" t="s">
        <v>48</v>
      </c>
      <c r="C7048" t="s">
        <v>66</v>
      </c>
      <c r="D7048" t="s">
        <v>71</v>
      </c>
      <c r="E7048" t="s">
        <v>1601</v>
      </c>
      <c r="F7048" t="s">
        <v>1609</v>
      </c>
      <c r="G7048" t="s">
        <v>1602</v>
      </c>
      <c r="J7048" t="s">
        <v>165</v>
      </c>
      <c r="K7048" t="s">
        <v>266</v>
      </c>
      <c r="L7048">
        <v>435</v>
      </c>
      <c r="M7048">
        <v>1</v>
      </c>
      <c r="N7048" t="s">
        <v>1579</v>
      </c>
      <c r="O7048">
        <v>19225</v>
      </c>
      <c r="P7048">
        <f t="shared" si="550"/>
        <v>8</v>
      </c>
      <c r="Q7048" t="str">
        <f t="shared" si="551"/>
        <v>Morning</v>
      </c>
      <c r="R7048" t="str">
        <f t="shared" si="552"/>
        <v>BLR  →  BOM  →  DEL</v>
      </c>
      <c r="S7048" t="str">
        <f t="shared" si="553"/>
        <v>Mar</v>
      </c>
      <c r="T7048" t="str">
        <f t="shared" si="554"/>
        <v>Business</v>
      </c>
    </row>
    <row r="7049" spans="1:20" x14ac:dyDescent="0.35">
      <c r="A7049" t="s">
        <v>10</v>
      </c>
      <c r="B7049" t="s">
        <v>44</v>
      </c>
      <c r="C7049" t="s">
        <v>67</v>
      </c>
      <c r="D7049" t="s">
        <v>66</v>
      </c>
      <c r="E7049" t="s">
        <v>1603</v>
      </c>
      <c r="F7049" t="s">
        <v>1606</v>
      </c>
      <c r="J7049" t="s">
        <v>169</v>
      </c>
      <c r="K7049" t="s">
        <v>323</v>
      </c>
      <c r="L7049">
        <v>155</v>
      </c>
      <c r="M7049">
        <v>0</v>
      </c>
      <c r="N7049" t="s">
        <v>1579</v>
      </c>
      <c r="O7049">
        <v>4174</v>
      </c>
      <c r="P7049">
        <f t="shared" si="550"/>
        <v>20</v>
      </c>
      <c r="Q7049" t="str">
        <f t="shared" si="551"/>
        <v>Evening</v>
      </c>
      <c r="R7049" t="str">
        <f t="shared" si="552"/>
        <v>CCU  →  BLR</v>
      </c>
      <c r="S7049" t="str">
        <f t="shared" si="553"/>
        <v>Apr</v>
      </c>
      <c r="T7049" t="str">
        <f t="shared" si="554"/>
        <v>Economy</v>
      </c>
    </row>
    <row r="7050" spans="1:20" x14ac:dyDescent="0.35">
      <c r="A7050" t="s">
        <v>15</v>
      </c>
      <c r="B7050" t="s">
        <v>53</v>
      </c>
      <c r="C7050" t="s">
        <v>68</v>
      </c>
      <c r="D7050" t="s">
        <v>72</v>
      </c>
      <c r="E7050" t="s">
        <v>1607</v>
      </c>
      <c r="F7050" t="s">
        <v>1609</v>
      </c>
      <c r="G7050" t="s">
        <v>1610</v>
      </c>
      <c r="J7050" t="s">
        <v>271</v>
      </c>
      <c r="K7050" t="s">
        <v>256</v>
      </c>
      <c r="L7050">
        <v>310</v>
      </c>
      <c r="M7050">
        <v>1</v>
      </c>
      <c r="N7050" t="s">
        <v>1579</v>
      </c>
      <c r="O7050">
        <v>7870</v>
      </c>
      <c r="P7050">
        <f t="shared" si="550"/>
        <v>14</v>
      </c>
      <c r="Q7050" t="str">
        <f t="shared" si="551"/>
        <v>Afternoon</v>
      </c>
      <c r="R7050" t="str">
        <f t="shared" si="552"/>
        <v>DEL  →  BOM  →  COK</v>
      </c>
      <c r="S7050" t="str">
        <f t="shared" si="553"/>
        <v>Jun</v>
      </c>
      <c r="T7050" t="str">
        <f t="shared" si="554"/>
        <v>Premium Economy</v>
      </c>
    </row>
    <row r="7051" spans="1:20" x14ac:dyDescent="0.35">
      <c r="A7051" t="s">
        <v>11</v>
      </c>
      <c r="B7051" t="s">
        <v>38</v>
      </c>
      <c r="C7051" t="s">
        <v>68</v>
      </c>
      <c r="D7051" t="s">
        <v>72</v>
      </c>
      <c r="E7051" t="s">
        <v>1607</v>
      </c>
      <c r="F7051" t="s">
        <v>1609</v>
      </c>
      <c r="G7051" t="s">
        <v>1610</v>
      </c>
      <c r="J7051" t="s">
        <v>251</v>
      </c>
      <c r="K7051" t="s">
        <v>252</v>
      </c>
      <c r="L7051">
        <v>375</v>
      </c>
      <c r="M7051">
        <v>1</v>
      </c>
      <c r="N7051" t="s">
        <v>1579</v>
      </c>
      <c r="O7051">
        <v>7934</v>
      </c>
      <c r="P7051">
        <f t="shared" si="550"/>
        <v>13</v>
      </c>
      <c r="Q7051" t="str">
        <f t="shared" si="551"/>
        <v>Afternoon</v>
      </c>
      <c r="R7051" t="str">
        <f t="shared" si="552"/>
        <v>DEL  →  BOM  →  COK</v>
      </c>
      <c r="S7051" t="str">
        <f t="shared" si="553"/>
        <v>Mar</v>
      </c>
      <c r="T7051" t="str">
        <f t="shared" si="554"/>
        <v>Premium Economy</v>
      </c>
    </row>
    <row r="7052" spans="1:20" x14ac:dyDescent="0.35">
      <c r="A7052" t="s">
        <v>12</v>
      </c>
      <c r="B7052" t="s">
        <v>38</v>
      </c>
      <c r="C7052" t="s">
        <v>68</v>
      </c>
      <c r="D7052" t="s">
        <v>72</v>
      </c>
      <c r="E7052" t="s">
        <v>1607</v>
      </c>
      <c r="F7052" t="s">
        <v>1631</v>
      </c>
      <c r="G7052" t="s">
        <v>1609</v>
      </c>
      <c r="H7052" t="s">
        <v>1610</v>
      </c>
      <c r="J7052" t="s">
        <v>342</v>
      </c>
      <c r="K7052" t="s">
        <v>424</v>
      </c>
      <c r="L7052">
        <v>485</v>
      </c>
      <c r="M7052">
        <v>2</v>
      </c>
      <c r="N7052" t="s">
        <v>1579</v>
      </c>
      <c r="O7052">
        <v>11360</v>
      </c>
      <c r="P7052">
        <f t="shared" si="550"/>
        <v>10</v>
      </c>
      <c r="Q7052" t="str">
        <f t="shared" si="551"/>
        <v>Morning</v>
      </c>
      <c r="R7052" t="str">
        <f t="shared" si="552"/>
        <v>DEL  →  BDQ  →  BOM  →  COK</v>
      </c>
      <c r="S7052" t="str">
        <f t="shared" si="553"/>
        <v>Mar</v>
      </c>
      <c r="T7052" t="str">
        <f t="shared" si="554"/>
        <v>Business</v>
      </c>
    </row>
    <row r="7053" spans="1:20" x14ac:dyDescent="0.35">
      <c r="A7053" t="s">
        <v>10</v>
      </c>
      <c r="B7053" t="s">
        <v>46</v>
      </c>
      <c r="C7053" t="s">
        <v>68</v>
      </c>
      <c r="D7053" t="s">
        <v>72</v>
      </c>
      <c r="E7053" t="s">
        <v>1607</v>
      </c>
      <c r="F7053" t="s">
        <v>1623</v>
      </c>
      <c r="G7053" t="s">
        <v>1610</v>
      </c>
      <c r="J7053" t="s">
        <v>250</v>
      </c>
      <c r="K7053" t="s">
        <v>259</v>
      </c>
      <c r="L7053">
        <v>560</v>
      </c>
      <c r="M7053">
        <v>1</v>
      </c>
      <c r="N7053" t="s">
        <v>1579</v>
      </c>
      <c r="O7053">
        <v>6442</v>
      </c>
      <c r="P7053">
        <f t="shared" si="550"/>
        <v>6</v>
      </c>
      <c r="Q7053" t="str">
        <f t="shared" si="551"/>
        <v>Morning</v>
      </c>
      <c r="R7053" t="str">
        <f t="shared" si="552"/>
        <v>DEL  →  HYD  →  COK</v>
      </c>
      <c r="S7053" t="str">
        <f t="shared" si="553"/>
        <v>Jun</v>
      </c>
      <c r="T7053" t="str">
        <f t="shared" si="554"/>
        <v>Premium Economy</v>
      </c>
    </row>
    <row r="7054" spans="1:20" x14ac:dyDescent="0.35">
      <c r="A7054" t="s">
        <v>12</v>
      </c>
      <c r="B7054" t="s">
        <v>49</v>
      </c>
      <c r="C7054" t="s">
        <v>68</v>
      </c>
      <c r="D7054" t="s">
        <v>72</v>
      </c>
      <c r="E7054" t="s">
        <v>1607</v>
      </c>
      <c r="F7054" t="s">
        <v>1609</v>
      </c>
      <c r="G7054" t="s">
        <v>1610</v>
      </c>
      <c r="J7054" t="s">
        <v>191</v>
      </c>
      <c r="K7054" t="s">
        <v>445</v>
      </c>
      <c r="L7054">
        <v>450</v>
      </c>
      <c r="M7054">
        <v>1</v>
      </c>
      <c r="N7054" t="s">
        <v>1580</v>
      </c>
      <c r="O7054">
        <v>10262</v>
      </c>
      <c r="P7054">
        <f t="shared" si="550"/>
        <v>20</v>
      </c>
      <c r="Q7054" t="str">
        <f t="shared" si="551"/>
        <v>Evening</v>
      </c>
      <c r="R7054" t="str">
        <f t="shared" si="552"/>
        <v>DEL  →  BOM  →  COK</v>
      </c>
      <c r="S7054" t="str">
        <f t="shared" si="553"/>
        <v>Jun</v>
      </c>
      <c r="T7054" t="str">
        <f t="shared" si="554"/>
        <v>Business</v>
      </c>
    </row>
    <row r="7055" spans="1:20" x14ac:dyDescent="0.35">
      <c r="A7055" t="s">
        <v>14</v>
      </c>
      <c r="B7055" t="s">
        <v>59</v>
      </c>
      <c r="C7055" t="s">
        <v>68</v>
      </c>
      <c r="D7055" t="s">
        <v>72</v>
      </c>
      <c r="E7055" t="s">
        <v>1607</v>
      </c>
      <c r="F7055" t="s">
        <v>1609</v>
      </c>
      <c r="G7055" t="s">
        <v>1610</v>
      </c>
      <c r="J7055" t="s">
        <v>237</v>
      </c>
      <c r="K7055" t="s">
        <v>252</v>
      </c>
      <c r="L7055">
        <v>465</v>
      </c>
      <c r="M7055">
        <v>1</v>
      </c>
      <c r="N7055" t="s">
        <v>1579</v>
      </c>
      <c r="O7055">
        <v>6732</v>
      </c>
      <c r="P7055">
        <f t="shared" si="550"/>
        <v>11</v>
      </c>
      <c r="Q7055" t="str">
        <f t="shared" si="551"/>
        <v>Morning</v>
      </c>
      <c r="R7055" t="str">
        <f t="shared" si="552"/>
        <v>DEL  →  BOM  →  COK</v>
      </c>
      <c r="S7055" t="str">
        <f t="shared" si="553"/>
        <v>Mar</v>
      </c>
      <c r="T7055" t="str">
        <f t="shared" si="554"/>
        <v>Premium Economy</v>
      </c>
    </row>
    <row r="7056" spans="1:20" x14ac:dyDescent="0.35">
      <c r="A7056" t="s">
        <v>16</v>
      </c>
      <c r="B7056" t="s">
        <v>24</v>
      </c>
      <c r="C7056" t="s">
        <v>66</v>
      </c>
      <c r="D7056" t="s">
        <v>68</v>
      </c>
      <c r="E7056" t="s">
        <v>1601</v>
      </c>
      <c r="F7056" t="s">
        <v>1602</v>
      </c>
      <c r="J7056" t="s">
        <v>168</v>
      </c>
      <c r="K7056" t="s">
        <v>393</v>
      </c>
      <c r="L7056">
        <v>170</v>
      </c>
      <c r="M7056">
        <v>0</v>
      </c>
      <c r="N7056" t="s">
        <v>1579</v>
      </c>
      <c r="O7056">
        <v>4668</v>
      </c>
      <c r="P7056">
        <f t="shared" si="550"/>
        <v>9</v>
      </c>
      <c r="Q7056" t="str">
        <f t="shared" si="551"/>
        <v>Morning</v>
      </c>
      <c r="R7056" t="str">
        <f t="shared" si="552"/>
        <v>BLR  →  DEL</v>
      </c>
      <c r="S7056" t="str">
        <f t="shared" si="553"/>
        <v>Jun</v>
      </c>
      <c r="T7056" t="str">
        <f t="shared" si="554"/>
        <v>Economy</v>
      </c>
    </row>
    <row r="7057" spans="1:20" x14ac:dyDescent="0.35">
      <c r="A7057" t="s">
        <v>10</v>
      </c>
      <c r="B7057" t="s">
        <v>57</v>
      </c>
      <c r="C7057" t="s">
        <v>68</v>
      </c>
      <c r="D7057" t="s">
        <v>72</v>
      </c>
      <c r="E7057" t="s">
        <v>1607</v>
      </c>
      <c r="F7057" t="s">
        <v>1612</v>
      </c>
      <c r="G7057" t="s">
        <v>1610</v>
      </c>
      <c r="J7057" t="s">
        <v>215</v>
      </c>
      <c r="K7057" t="s">
        <v>303</v>
      </c>
      <c r="L7057">
        <v>345</v>
      </c>
      <c r="M7057">
        <v>1</v>
      </c>
      <c r="N7057" t="s">
        <v>1579</v>
      </c>
      <c r="O7057">
        <v>6258</v>
      </c>
      <c r="P7057">
        <f t="shared" si="550"/>
        <v>2</v>
      </c>
      <c r="Q7057" t="str">
        <f t="shared" si="551"/>
        <v>Night</v>
      </c>
      <c r="R7057" t="str">
        <f t="shared" si="552"/>
        <v>DEL  →  BLR  →  COK</v>
      </c>
      <c r="S7057" t="str">
        <f t="shared" si="553"/>
        <v>Apr</v>
      </c>
      <c r="T7057" t="str">
        <f t="shared" si="554"/>
        <v>Premium Economy</v>
      </c>
    </row>
    <row r="7058" spans="1:20" x14ac:dyDescent="0.35">
      <c r="A7058" t="s">
        <v>14</v>
      </c>
      <c r="B7058" t="s">
        <v>43</v>
      </c>
      <c r="C7058" t="s">
        <v>68</v>
      </c>
      <c r="D7058" t="s">
        <v>72</v>
      </c>
      <c r="E7058" t="s">
        <v>1607</v>
      </c>
      <c r="F7058" t="s">
        <v>1609</v>
      </c>
      <c r="G7058" t="s">
        <v>1610</v>
      </c>
      <c r="J7058" t="s">
        <v>184</v>
      </c>
      <c r="K7058" t="s">
        <v>252</v>
      </c>
      <c r="L7058">
        <v>730</v>
      </c>
      <c r="M7058">
        <v>1</v>
      </c>
      <c r="N7058" t="s">
        <v>1579</v>
      </c>
      <c r="O7058">
        <v>16108</v>
      </c>
      <c r="P7058">
        <f t="shared" si="550"/>
        <v>7</v>
      </c>
      <c r="Q7058" t="str">
        <f t="shared" si="551"/>
        <v>Morning</v>
      </c>
      <c r="R7058" t="str">
        <f t="shared" si="552"/>
        <v>DEL  →  BOM  →  COK</v>
      </c>
      <c r="S7058" t="str">
        <f t="shared" si="553"/>
        <v>Jun</v>
      </c>
      <c r="T7058" t="str">
        <f t="shared" si="554"/>
        <v>Business</v>
      </c>
    </row>
    <row r="7059" spans="1:20" x14ac:dyDescent="0.35">
      <c r="A7059" t="s">
        <v>10</v>
      </c>
      <c r="B7059" t="s">
        <v>37</v>
      </c>
      <c r="C7059" t="s">
        <v>68</v>
      </c>
      <c r="D7059" t="s">
        <v>72</v>
      </c>
      <c r="E7059" t="s">
        <v>1607</v>
      </c>
      <c r="F7059" t="s">
        <v>1609</v>
      </c>
      <c r="G7059" t="s">
        <v>1610</v>
      </c>
      <c r="J7059" t="s">
        <v>265</v>
      </c>
      <c r="K7059" t="s">
        <v>207</v>
      </c>
      <c r="L7059">
        <v>400</v>
      </c>
      <c r="M7059">
        <v>1</v>
      </c>
      <c r="N7059" t="s">
        <v>1579</v>
      </c>
      <c r="O7059">
        <v>14871</v>
      </c>
      <c r="P7059">
        <f t="shared" si="550"/>
        <v>6</v>
      </c>
      <c r="Q7059" t="str">
        <f t="shared" si="551"/>
        <v>Morning</v>
      </c>
      <c r="R7059" t="str">
        <f t="shared" si="552"/>
        <v>DEL  →  BOM  →  COK</v>
      </c>
      <c r="S7059" t="str">
        <f t="shared" si="553"/>
        <v>Mar</v>
      </c>
      <c r="T7059" t="str">
        <f t="shared" si="554"/>
        <v>Business</v>
      </c>
    </row>
    <row r="7060" spans="1:20" x14ac:dyDescent="0.35">
      <c r="A7060" t="s">
        <v>17</v>
      </c>
      <c r="B7060" t="s">
        <v>62</v>
      </c>
      <c r="C7060" t="s">
        <v>66</v>
      </c>
      <c r="D7060" t="s">
        <v>68</v>
      </c>
      <c r="E7060" t="s">
        <v>1601</v>
      </c>
      <c r="F7060" t="s">
        <v>1602</v>
      </c>
      <c r="J7060" t="s">
        <v>199</v>
      </c>
      <c r="K7060" t="s">
        <v>1360</v>
      </c>
      <c r="L7060">
        <v>170</v>
      </c>
      <c r="M7060">
        <v>0</v>
      </c>
      <c r="N7060" t="s">
        <v>1579</v>
      </c>
      <c r="O7060">
        <v>4483</v>
      </c>
      <c r="P7060">
        <f t="shared" si="550"/>
        <v>23</v>
      </c>
      <c r="Q7060" t="str">
        <f t="shared" si="551"/>
        <v>Night</v>
      </c>
      <c r="R7060" t="str">
        <f t="shared" si="552"/>
        <v>BLR  →  DEL</v>
      </c>
      <c r="S7060" t="str">
        <f t="shared" si="553"/>
        <v>Apr</v>
      </c>
      <c r="T7060" t="str">
        <f t="shared" si="554"/>
        <v>Economy</v>
      </c>
    </row>
    <row r="7061" spans="1:20" x14ac:dyDescent="0.35">
      <c r="A7061" t="s">
        <v>12</v>
      </c>
      <c r="B7061" t="s">
        <v>25</v>
      </c>
      <c r="C7061" t="s">
        <v>67</v>
      </c>
      <c r="D7061" t="s">
        <v>66</v>
      </c>
      <c r="E7061" t="s">
        <v>1603</v>
      </c>
      <c r="F7061" t="s">
        <v>1621</v>
      </c>
      <c r="G7061" t="s">
        <v>1606</v>
      </c>
      <c r="J7061" t="s">
        <v>218</v>
      </c>
      <c r="K7061" t="s">
        <v>1185</v>
      </c>
      <c r="L7061">
        <v>1630</v>
      </c>
      <c r="M7061">
        <v>1</v>
      </c>
      <c r="N7061" t="s">
        <v>1580</v>
      </c>
      <c r="O7061">
        <v>8066</v>
      </c>
      <c r="P7061">
        <f t="shared" si="550"/>
        <v>20</v>
      </c>
      <c r="Q7061" t="str">
        <f t="shared" si="551"/>
        <v>Evening</v>
      </c>
      <c r="R7061" t="str">
        <f t="shared" si="552"/>
        <v>CCU  →  DEL  →  BLR</v>
      </c>
      <c r="S7061" t="str">
        <f t="shared" si="553"/>
        <v>May</v>
      </c>
      <c r="T7061" t="str">
        <f t="shared" si="554"/>
        <v>Premium Economy</v>
      </c>
    </row>
    <row r="7062" spans="1:20" x14ac:dyDescent="0.35">
      <c r="A7062" t="s">
        <v>13</v>
      </c>
      <c r="B7062" t="s">
        <v>24</v>
      </c>
      <c r="C7062" t="s">
        <v>67</v>
      </c>
      <c r="D7062" t="s">
        <v>66</v>
      </c>
      <c r="E7062" t="s">
        <v>1603</v>
      </c>
      <c r="F7062" t="s">
        <v>1634</v>
      </c>
      <c r="G7062" t="s">
        <v>1606</v>
      </c>
      <c r="J7062" t="s">
        <v>343</v>
      </c>
      <c r="K7062" t="s">
        <v>356</v>
      </c>
      <c r="L7062">
        <v>435</v>
      </c>
      <c r="M7062">
        <v>1</v>
      </c>
      <c r="N7062" t="s">
        <v>1579</v>
      </c>
      <c r="O7062">
        <v>9946</v>
      </c>
      <c r="P7062">
        <f t="shared" si="550"/>
        <v>11</v>
      </c>
      <c r="Q7062" t="str">
        <f t="shared" si="551"/>
        <v>Morning</v>
      </c>
      <c r="R7062" t="str">
        <f t="shared" si="552"/>
        <v>CCU  →  IXB  →  BLR</v>
      </c>
      <c r="S7062" t="str">
        <f t="shared" si="553"/>
        <v>Jun</v>
      </c>
      <c r="T7062" t="str">
        <f t="shared" si="554"/>
        <v>Premium Economy</v>
      </c>
    </row>
    <row r="7063" spans="1:20" x14ac:dyDescent="0.35">
      <c r="A7063" t="s">
        <v>10</v>
      </c>
      <c r="B7063" t="s">
        <v>47</v>
      </c>
      <c r="C7063" t="s">
        <v>68</v>
      </c>
      <c r="D7063" t="s">
        <v>72</v>
      </c>
      <c r="E7063" t="s">
        <v>1607</v>
      </c>
      <c r="F7063" t="s">
        <v>1612</v>
      </c>
      <c r="G7063" t="s">
        <v>1610</v>
      </c>
      <c r="J7063" t="s">
        <v>245</v>
      </c>
      <c r="K7063" t="s">
        <v>337</v>
      </c>
      <c r="L7063">
        <v>340</v>
      </c>
      <c r="M7063">
        <v>1</v>
      </c>
      <c r="N7063" t="s">
        <v>1579</v>
      </c>
      <c r="O7063">
        <v>6027</v>
      </c>
      <c r="P7063">
        <f t="shared" si="550"/>
        <v>15</v>
      </c>
      <c r="Q7063" t="str">
        <f t="shared" si="551"/>
        <v>Afternoon</v>
      </c>
      <c r="R7063" t="str">
        <f t="shared" si="552"/>
        <v>DEL  →  BLR  →  COK</v>
      </c>
      <c r="S7063" t="str">
        <f t="shared" si="553"/>
        <v>May</v>
      </c>
      <c r="T7063" t="str">
        <f t="shared" si="554"/>
        <v>Premium Economy</v>
      </c>
    </row>
    <row r="7064" spans="1:20" x14ac:dyDescent="0.35">
      <c r="A7064" t="s">
        <v>12</v>
      </c>
      <c r="B7064" t="s">
        <v>24</v>
      </c>
      <c r="C7064" t="s">
        <v>68</v>
      </c>
      <c r="D7064" t="s">
        <v>72</v>
      </c>
      <c r="E7064" t="s">
        <v>1607</v>
      </c>
      <c r="F7064" t="s">
        <v>1609</v>
      </c>
      <c r="G7064" t="s">
        <v>1610</v>
      </c>
      <c r="J7064" t="s">
        <v>292</v>
      </c>
      <c r="K7064" t="s">
        <v>391</v>
      </c>
      <c r="L7064">
        <v>825</v>
      </c>
      <c r="M7064">
        <v>1</v>
      </c>
      <c r="N7064" t="s">
        <v>1580</v>
      </c>
      <c r="O7064">
        <v>10262</v>
      </c>
      <c r="P7064">
        <f t="shared" si="550"/>
        <v>22</v>
      </c>
      <c r="Q7064" t="str">
        <f t="shared" si="551"/>
        <v>Night</v>
      </c>
      <c r="R7064" t="str">
        <f t="shared" si="552"/>
        <v>DEL  →  BOM  →  COK</v>
      </c>
      <c r="S7064" t="str">
        <f t="shared" si="553"/>
        <v>Jun</v>
      </c>
      <c r="T7064" t="str">
        <f t="shared" si="554"/>
        <v>Business</v>
      </c>
    </row>
    <row r="7065" spans="1:20" x14ac:dyDescent="0.35">
      <c r="A7065" t="s">
        <v>12</v>
      </c>
      <c r="B7065" t="s">
        <v>24</v>
      </c>
      <c r="C7065" t="s">
        <v>67</v>
      </c>
      <c r="D7065" t="s">
        <v>66</v>
      </c>
      <c r="E7065" t="s">
        <v>1603</v>
      </c>
      <c r="F7065" t="s">
        <v>1609</v>
      </c>
      <c r="G7065" t="s">
        <v>1606</v>
      </c>
      <c r="J7065" t="s">
        <v>171</v>
      </c>
      <c r="K7065" t="s">
        <v>957</v>
      </c>
      <c r="L7065">
        <v>1265</v>
      </c>
      <c r="M7065">
        <v>1</v>
      </c>
      <c r="N7065" t="s">
        <v>1580</v>
      </c>
      <c r="O7065">
        <v>10844</v>
      </c>
      <c r="P7065">
        <f t="shared" si="550"/>
        <v>21</v>
      </c>
      <c r="Q7065" t="str">
        <f t="shared" si="551"/>
        <v>Night</v>
      </c>
      <c r="R7065" t="str">
        <f t="shared" si="552"/>
        <v>CCU  →  BOM  →  BLR</v>
      </c>
      <c r="S7065" t="str">
        <f t="shared" si="553"/>
        <v>Jun</v>
      </c>
      <c r="T7065" t="str">
        <f t="shared" si="554"/>
        <v>Business</v>
      </c>
    </row>
    <row r="7066" spans="1:20" x14ac:dyDescent="0.35">
      <c r="A7066" t="s">
        <v>12</v>
      </c>
      <c r="B7066" t="s">
        <v>41</v>
      </c>
      <c r="C7066" t="s">
        <v>67</v>
      </c>
      <c r="D7066" t="s">
        <v>66</v>
      </c>
      <c r="E7066" t="s">
        <v>1603</v>
      </c>
      <c r="F7066" t="s">
        <v>1609</v>
      </c>
      <c r="G7066" t="s">
        <v>1606</v>
      </c>
      <c r="J7066" t="s">
        <v>248</v>
      </c>
      <c r="K7066" t="s">
        <v>471</v>
      </c>
      <c r="L7066">
        <v>425</v>
      </c>
      <c r="M7066">
        <v>1</v>
      </c>
      <c r="N7066" t="s">
        <v>1580</v>
      </c>
      <c r="O7066">
        <v>8586</v>
      </c>
      <c r="P7066">
        <f t="shared" si="550"/>
        <v>16</v>
      </c>
      <c r="Q7066" t="str">
        <f t="shared" si="551"/>
        <v>Afternoon</v>
      </c>
      <c r="R7066" t="str">
        <f t="shared" si="552"/>
        <v>CCU  →  BOM  →  BLR</v>
      </c>
      <c r="S7066" t="str">
        <f t="shared" si="553"/>
        <v>May</v>
      </c>
      <c r="T7066" t="str">
        <f t="shared" si="554"/>
        <v>Premium Economy</v>
      </c>
    </row>
    <row r="7067" spans="1:20" x14ac:dyDescent="0.35">
      <c r="A7067" t="s">
        <v>10</v>
      </c>
      <c r="B7067" t="s">
        <v>29</v>
      </c>
      <c r="C7067" t="s">
        <v>68</v>
      </c>
      <c r="D7067" t="s">
        <v>72</v>
      </c>
      <c r="E7067" t="s">
        <v>1607</v>
      </c>
      <c r="F7067" t="s">
        <v>1610</v>
      </c>
      <c r="J7067" t="s">
        <v>271</v>
      </c>
      <c r="K7067" t="s">
        <v>315</v>
      </c>
      <c r="L7067">
        <v>195</v>
      </c>
      <c r="M7067">
        <v>0</v>
      </c>
      <c r="N7067" t="s">
        <v>1579</v>
      </c>
      <c r="O7067">
        <v>6015</v>
      </c>
      <c r="P7067">
        <f t="shared" si="550"/>
        <v>14</v>
      </c>
      <c r="Q7067" t="str">
        <f t="shared" si="551"/>
        <v>Afternoon</v>
      </c>
      <c r="R7067" t="str">
        <f t="shared" si="552"/>
        <v>DEL  →  COK</v>
      </c>
      <c r="S7067" t="str">
        <f t="shared" si="553"/>
        <v>May</v>
      </c>
      <c r="T7067" t="str">
        <f t="shared" si="554"/>
        <v>Premium Economy</v>
      </c>
    </row>
    <row r="7068" spans="1:20" x14ac:dyDescent="0.35">
      <c r="A7068" t="s">
        <v>10</v>
      </c>
      <c r="B7068" t="s">
        <v>31</v>
      </c>
      <c r="C7068" t="s">
        <v>66</v>
      </c>
      <c r="D7068" t="s">
        <v>68</v>
      </c>
      <c r="E7068" t="s">
        <v>1601</v>
      </c>
      <c r="F7068" t="s">
        <v>1602</v>
      </c>
      <c r="J7068" t="s">
        <v>251</v>
      </c>
      <c r="K7068" t="s">
        <v>331</v>
      </c>
      <c r="L7068">
        <v>170</v>
      </c>
      <c r="M7068">
        <v>0</v>
      </c>
      <c r="N7068" t="s">
        <v>1579</v>
      </c>
      <c r="O7068">
        <v>4990</v>
      </c>
      <c r="P7068">
        <f t="shared" si="550"/>
        <v>13</v>
      </c>
      <c r="Q7068" t="str">
        <f t="shared" si="551"/>
        <v>Afternoon</v>
      </c>
      <c r="R7068" t="str">
        <f t="shared" si="552"/>
        <v>BLR  →  DEL</v>
      </c>
      <c r="S7068" t="str">
        <f t="shared" si="553"/>
        <v>Apr</v>
      </c>
      <c r="T7068" t="str">
        <f t="shared" si="554"/>
        <v>Economy</v>
      </c>
    </row>
    <row r="7069" spans="1:20" x14ac:dyDescent="0.35">
      <c r="A7069" t="s">
        <v>12</v>
      </c>
      <c r="B7069" t="s">
        <v>25</v>
      </c>
      <c r="C7069" t="s">
        <v>67</v>
      </c>
      <c r="D7069" t="s">
        <v>66</v>
      </c>
      <c r="E7069" t="s">
        <v>1603</v>
      </c>
      <c r="F7069" t="s">
        <v>1609</v>
      </c>
      <c r="G7069" t="s">
        <v>1606</v>
      </c>
      <c r="J7069" t="s">
        <v>171</v>
      </c>
      <c r="K7069" t="s">
        <v>668</v>
      </c>
      <c r="L7069">
        <v>1150</v>
      </c>
      <c r="M7069">
        <v>1</v>
      </c>
      <c r="N7069" t="s">
        <v>1580</v>
      </c>
      <c r="O7069">
        <v>10844</v>
      </c>
      <c r="P7069">
        <f t="shared" si="550"/>
        <v>21</v>
      </c>
      <c r="Q7069" t="str">
        <f t="shared" si="551"/>
        <v>Night</v>
      </c>
      <c r="R7069" t="str">
        <f t="shared" si="552"/>
        <v>CCU  →  BOM  →  BLR</v>
      </c>
      <c r="S7069" t="str">
        <f t="shared" si="553"/>
        <v>May</v>
      </c>
      <c r="T7069" t="str">
        <f t="shared" si="554"/>
        <v>Business</v>
      </c>
    </row>
    <row r="7070" spans="1:20" x14ac:dyDescent="0.35">
      <c r="A7070" t="s">
        <v>14</v>
      </c>
      <c r="B7070" t="s">
        <v>53</v>
      </c>
      <c r="C7070" t="s">
        <v>68</v>
      </c>
      <c r="D7070" t="s">
        <v>72</v>
      </c>
      <c r="E7070" t="s">
        <v>1607</v>
      </c>
      <c r="F7070" t="s">
        <v>1609</v>
      </c>
      <c r="G7070" t="s">
        <v>1610</v>
      </c>
      <c r="J7070" t="s">
        <v>237</v>
      </c>
      <c r="K7070" t="s">
        <v>491</v>
      </c>
      <c r="L7070">
        <v>840</v>
      </c>
      <c r="M7070">
        <v>1</v>
      </c>
      <c r="N7070" t="s">
        <v>1579</v>
      </c>
      <c r="O7070">
        <v>13377</v>
      </c>
      <c r="P7070">
        <f t="shared" si="550"/>
        <v>11</v>
      </c>
      <c r="Q7070" t="str">
        <f t="shared" si="551"/>
        <v>Morning</v>
      </c>
      <c r="R7070" t="str">
        <f t="shared" si="552"/>
        <v>DEL  →  BOM  →  COK</v>
      </c>
      <c r="S7070" t="str">
        <f t="shared" si="553"/>
        <v>Jun</v>
      </c>
      <c r="T7070" t="str">
        <f t="shared" si="554"/>
        <v>Business</v>
      </c>
    </row>
    <row r="7071" spans="1:20" x14ac:dyDescent="0.35">
      <c r="A7071" t="s">
        <v>11</v>
      </c>
      <c r="B7071" t="s">
        <v>24</v>
      </c>
      <c r="C7071" t="s">
        <v>68</v>
      </c>
      <c r="D7071" t="s">
        <v>72</v>
      </c>
      <c r="E7071" t="s">
        <v>1607</v>
      </c>
      <c r="F7071" t="s">
        <v>1627</v>
      </c>
      <c r="G7071" t="s">
        <v>1609</v>
      </c>
      <c r="H7071" t="s">
        <v>1610</v>
      </c>
      <c r="J7071" t="s">
        <v>290</v>
      </c>
      <c r="K7071" t="s">
        <v>750</v>
      </c>
      <c r="L7071">
        <v>1470</v>
      </c>
      <c r="M7071">
        <v>2</v>
      </c>
      <c r="N7071" t="s">
        <v>1579</v>
      </c>
      <c r="O7071">
        <v>12257</v>
      </c>
      <c r="P7071">
        <f t="shared" si="550"/>
        <v>18</v>
      </c>
      <c r="Q7071" t="str">
        <f t="shared" si="551"/>
        <v>Evening</v>
      </c>
      <c r="R7071" t="str">
        <f t="shared" si="552"/>
        <v>DEL  →  JAI  →  BOM  →  COK</v>
      </c>
      <c r="S7071" t="str">
        <f t="shared" si="553"/>
        <v>Jun</v>
      </c>
      <c r="T7071" t="str">
        <f t="shared" si="554"/>
        <v>Business</v>
      </c>
    </row>
    <row r="7072" spans="1:20" x14ac:dyDescent="0.35">
      <c r="A7072" t="s">
        <v>10</v>
      </c>
      <c r="B7072" t="s">
        <v>29</v>
      </c>
      <c r="C7072" t="s">
        <v>67</v>
      </c>
      <c r="D7072" t="s">
        <v>66</v>
      </c>
      <c r="E7072" t="s">
        <v>1603</v>
      </c>
      <c r="F7072" t="s">
        <v>1606</v>
      </c>
      <c r="J7072" t="s">
        <v>172</v>
      </c>
      <c r="K7072" t="s">
        <v>224</v>
      </c>
      <c r="L7072">
        <v>155</v>
      </c>
      <c r="M7072">
        <v>0</v>
      </c>
      <c r="N7072" t="s">
        <v>1579</v>
      </c>
      <c r="O7072">
        <v>4804</v>
      </c>
      <c r="P7072">
        <f t="shared" si="550"/>
        <v>17</v>
      </c>
      <c r="Q7072" t="str">
        <f t="shared" si="551"/>
        <v>Evening</v>
      </c>
      <c r="R7072" t="str">
        <f t="shared" si="552"/>
        <v>CCU  →  BLR</v>
      </c>
      <c r="S7072" t="str">
        <f t="shared" si="553"/>
        <v>May</v>
      </c>
      <c r="T7072" t="str">
        <f t="shared" si="554"/>
        <v>Economy</v>
      </c>
    </row>
    <row r="7073" spans="1:20" x14ac:dyDescent="0.35">
      <c r="A7073" t="s">
        <v>16</v>
      </c>
      <c r="B7073" t="s">
        <v>55</v>
      </c>
      <c r="C7073" t="s">
        <v>66</v>
      </c>
      <c r="D7073" t="s">
        <v>71</v>
      </c>
      <c r="E7073" t="s">
        <v>1601</v>
      </c>
      <c r="F7073" t="s">
        <v>1615</v>
      </c>
      <c r="G7073" t="s">
        <v>1602</v>
      </c>
      <c r="J7073" t="s">
        <v>265</v>
      </c>
      <c r="K7073" t="s">
        <v>350</v>
      </c>
      <c r="L7073">
        <v>915</v>
      </c>
      <c r="M7073">
        <v>1</v>
      </c>
      <c r="N7073" t="s">
        <v>1579</v>
      </c>
      <c r="O7073">
        <v>10008</v>
      </c>
      <c r="P7073">
        <f t="shared" si="550"/>
        <v>6</v>
      </c>
      <c r="Q7073" t="str">
        <f t="shared" si="551"/>
        <v>Morning</v>
      </c>
      <c r="R7073" t="str">
        <f t="shared" si="552"/>
        <v>BLR  →  AMD  →  DEL</v>
      </c>
      <c r="S7073" t="str">
        <f t="shared" si="553"/>
        <v>Mar</v>
      </c>
      <c r="T7073" t="str">
        <f t="shared" si="554"/>
        <v>Business</v>
      </c>
    </row>
    <row r="7074" spans="1:20" x14ac:dyDescent="0.35">
      <c r="A7074" t="s">
        <v>10</v>
      </c>
      <c r="B7074" t="s">
        <v>23</v>
      </c>
      <c r="C7074" t="s">
        <v>69</v>
      </c>
      <c r="D7074" t="s">
        <v>67</v>
      </c>
      <c r="E7074" t="s">
        <v>1613</v>
      </c>
      <c r="F7074" t="s">
        <v>1614</v>
      </c>
      <c r="J7074" t="s">
        <v>256</v>
      </c>
      <c r="K7074" t="s">
        <v>350</v>
      </c>
      <c r="L7074">
        <v>140</v>
      </c>
      <c r="M7074">
        <v>0</v>
      </c>
      <c r="N7074" t="s">
        <v>1579</v>
      </c>
      <c r="O7074">
        <v>3597</v>
      </c>
      <c r="P7074">
        <f t="shared" si="550"/>
        <v>19</v>
      </c>
      <c r="Q7074" t="str">
        <f t="shared" si="551"/>
        <v>Evening</v>
      </c>
      <c r="R7074" t="str">
        <f t="shared" si="552"/>
        <v>MAA  →  CCU</v>
      </c>
      <c r="S7074" t="str">
        <f t="shared" si="553"/>
        <v>May</v>
      </c>
      <c r="T7074" t="str">
        <f t="shared" si="554"/>
        <v>Economy</v>
      </c>
    </row>
    <row r="7075" spans="1:20" x14ac:dyDescent="0.35">
      <c r="A7075" t="s">
        <v>10</v>
      </c>
      <c r="B7075" t="s">
        <v>40</v>
      </c>
      <c r="C7075" t="s">
        <v>66</v>
      </c>
      <c r="D7075" t="s">
        <v>68</v>
      </c>
      <c r="E7075" t="s">
        <v>1601</v>
      </c>
      <c r="F7075" t="s">
        <v>1602</v>
      </c>
      <c r="J7075" t="s">
        <v>276</v>
      </c>
      <c r="K7075" t="s">
        <v>1361</v>
      </c>
      <c r="L7075">
        <v>170</v>
      </c>
      <c r="M7075">
        <v>0</v>
      </c>
      <c r="N7075" t="s">
        <v>1579</v>
      </c>
      <c r="O7075">
        <v>3419</v>
      </c>
      <c r="P7075">
        <f t="shared" si="550"/>
        <v>22</v>
      </c>
      <c r="Q7075" t="str">
        <f t="shared" si="551"/>
        <v>Night</v>
      </c>
      <c r="R7075" t="str">
        <f t="shared" si="552"/>
        <v>BLR  →  DEL</v>
      </c>
      <c r="S7075" t="str">
        <f t="shared" si="553"/>
        <v>May</v>
      </c>
      <c r="T7075" t="str">
        <f t="shared" si="554"/>
        <v>Economy</v>
      </c>
    </row>
    <row r="7076" spans="1:20" x14ac:dyDescent="0.35">
      <c r="A7076" t="s">
        <v>12</v>
      </c>
      <c r="B7076" t="s">
        <v>29</v>
      </c>
      <c r="C7076" t="s">
        <v>68</v>
      </c>
      <c r="D7076" t="s">
        <v>72</v>
      </c>
      <c r="E7076" t="s">
        <v>1607</v>
      </c>
      <c r="F7076" t="s">
        <v>1609</v>
      </c>
      <c r="G7076" t="s">
        <v>1610</v>
      </c>
      <c r="J7076" t="s">
        <v>184</v>
      </c>
      <c r="K7076" t="s">
        <v>194</v>
      </c>
      <c r="L7076">
        <v>715</v>
      </c>
      <c r="M7076">
        <v>1</v>
      </c>
      <c r="N7076" t="s">
        <v>1579</v>
      </c>
      <c r="O7076">
        <v>16289</v>
      </c>
      <c r="P7076">
        <f t="shared" si="550"/>
        <v>7</v>
      </c>
      <c r="Q7076" t="str">
        <f t="shared" si="551"/>
        <v>Morning</v>
      </c>
      <c r="R7076" t="str">
        <f t="shared" si="552"/>
        <v>DEL  →  BOM  →  COK</v>
      </c>
      <c r="S7076" t="str">
        <f t="shared" si="553"/>
        <v>May</v>
      </c>
      <c r="T7076" t="str">
        <f t="shared" si="554"/>
        <v>Business</v>
      </c>
    </row>
    <row r="7077" spans="1:20" x14ac:dyDescent="0.35">
      <c r="A7077" t="s">
        <v>12</v>
      </c>
      <c r="B7077" t="s">
        <v>45</v>
      </c>
      <c r="C7077" t="s">
        <v>67</v>
      </c>
      <c r="D7077" t="s">
        <v>66</v>
      </c>
      <c r="E7077" t="s">
        <v>1603</v>
      </c>
      <c r="F7077" t="s">
        <v>1609</v>
      </c>
      <c r="G7077" t="s">
        <v>1606</v>
      </c>
      <c r="J7077" t="s">
        <v>248</v>
      </c>
      <c r="K7077" t="s">
        <v>891</v>
      </c>
      <c r="L7077">
        <v>1170</v>
      </c>
      <c r="M7077">
        <v>1</v>
      </c>
      <c r="N7077" t="s">
        <v>1580</v>
      </c>
      <c r="O7077">
        <v>10844</v>
      </c>
      <c r="P7077">
        <f t="shared" si="550"/>
        <v>16</v>
      </c>
      <c r="Q7077" t="str">
        <f t="shared" si="551"/>
        <v>Afternoon</v>
      </c>
      <c r="R7077" t="str">
        <f t="shared" si="552"/>
        <v>CCU  →  BOM  →  BLR</v>
      </c>
      <c r="S7077" t="str">
        <f t="shared" si="553"/>
        <v>May</v>
      </c>
      <c r="T7077" t="str">
        <f t="shared" si="554"/>
        <v>Business</v>
      </c>
    </row>
    <row r="7078" spans="1:20" x14ac:dyDescent="0.35">
      <c r="A7078" t="s">
        <v>14</v>
      </c>
      <c r="B7078" t="s">
        <v>30</v>
      </c>
      <c r="C7078" t="s">
        <v>68</v>
      </c>
      <c r="D7078" t="s">
        <v>72</v>
      </c>
      <c r="E7078" t="s">
        <v>1607</v>
      </c>
      <c r="F7078" t="s">
        <v>1609</v>
      </c>
      <c r="G7078" t="s">
        <v>1610</v>
      </c>
      <c r="J7078" t="s">
        <v>273</v>
      </c>
      <c r="K7078" t="s">
        <v>252</v>
      </c>
      <c r="L7078">
        <v>535</v>
      </c>
      <c r="M7078">
        <v>1</v>
      </c>
      <c r="N7078" t="s">
        <v>1579</v>
      </c>
      <c r="O7078">
        <v>9526</v>
      </c>
      <c r="P7078">
        <f t="shared" si="550"/>
        <v>10</v>
      </c>
      <c r="Q7078" t="str">
        <f t="shared" si="551"/>
        <v>Morning</v>
      </c>
      <c r="R7078" t="str">
        <f t="shared" si="552"/>
        <v>DEL  →  BOM  →  COK</v>
      </c>
      <c r="S7078" t="str">
        <f t="shared" si="553"/>
        <v>Jun</v>
      </c>
      <c r="T7078" t="str">
        <f t="shared" si="554"/>
        <v>Premium Economy</v>
      </c>
    </row>
    <row r="7079" spans="1:20" x14ac:dyDescent="0.35">
      <c r="A7079" t="s">
        <v>12</v>
      </c>
      <c r="B7079" t="s">
        <v>56</v>
      </c>
      <c r="C7079" t="s">
        <v>67</v>
      </c>
      <c r="D7079" t="s">
        <v>66</v>
      </c>
      <c r="E7079" t="s">
        <v>1603</v>
      </c>
      <c r="F7079" t="s">
        <v>1609</v>
      </c>
      <c r="G7079" t="s">
        <v>1606</v>
      </c>
      <c r="J7079" t="s">
        <v>171</v>
      </c>
      <c r="K7079" t="s">
        <v>833</v>
      </c>
      <c r="L7079">
        <v>730</v>
      </c>
      <c r="M7079">
        <v>1</v>
      </c>
      <c r="N7079" t="s">
        <v>1580</v>
      </c>
      <c r="O7079">
        <v>8849</v>
      </c>
      <c r="P7079">
        <f t="shared" si="550"/>
        <v>21</v>
      </c>
      <c r="Q7079" t="str">
        <f t="shared" si="551"/>
        <v>Night</v>
      </c>
      <c r="R7079" t="str">
        <f t="shared" si="552"/>
        <v>CCU  →  BOM  →  BLR</v>
      </c>
      <c r="S7079" t="str">
        <f t="shared" si="553"/>
        <v>Apr</v>
      </c>
      <c r="T7079" t="str">
        <f t="shared" si="554"/>
        <v>Premium Economy</v>
      </c>
    </row>
    <row r="7080" spans="1:20" x14ac:dyDescent="0.35">
      <c r="A7080" t="s">
        <v>11</v>
      </c>
      <c r="B7080" t="s">
        <v>40</v>
      </c>
      <c r="C7080" t="s">
        <v>66</v>
      </c>
      <c r="D7080" t="s">
        <v>68</v>
      </c>
      <c r="E7080" t="s">
        <v>1601</v>
      </c>
      <c r="F7080" t="s">
        <v>1602</v>
      </c>
      <c r="J7080" t="s">
        <v>226</v>
      </c>
      <c r="K7080" t="s">
        <v>166</v>
      </c>
      <c r="L7080">
        <v>165</v>
      </c>
      <c r="M7080">
        <v>0</v>
      </c>
      <c r="N7080" t="s">
        <v>1579</v>
      </c>
      <c r="O7080">
        <v>6121</v>
      </c>
      <c r="P7080">
        <f t="shared" si="550"/>
        <v>6</v>
      </c>
      <c r="Q7080" t="str">
        <f t="shared" si="551"/>
        <v>Morning</v>
      </c>
      <c r="R7080" t="str">
        <f t="shared" si="552"/>
        <v>BLR  →  DEL</v>
      </c>
      <c r="S7080" t="str">
        <f t="shared" si="553"/>
        <v>May</v>
      </c>
      <c r="T7080" t="str">
        <f t="shared" si="554"/>
        <v>Premium Economy</v>
      </c>
    </row>
    <row r="7081" spans="1:20" x14ac:dyDescent="0.35">
      <c r="A7081" t="s">
        <v>12</v>
      </c>
      <c r="B7081" t="s">
        <v>38</v>
      </c>
      <c r="C7081" t="s">
        <v>68</v>
      </c>
      <c r="D7081" t="s">
        <v>72</v>
      </c>
      <c r="E7081" t="s">
        <v>1607</v>
      </c>
      <c r="F7081" t="s">
        <v>1631</v>
      </c>
      <c r="G7081" t="s">
        <v>1609</v>
      </c>
      <c r="H7081" t="s">
        <v>1610</v>
      </c>
      <c r="J7081" t="s">
        <v>247</v>
      </c>
      <c r="K7081" t="s">
        <v>447</v>
      </c>
      <c r="L7081">
        <v>1465</v>
      </c>
      <c r="M7081">
        <v>2</v>
      </c>
      <c r="N7081" t="s">
        <v>1579</v>
      </c>
      <c r="O7081">
        <v>12347</v>
      </c>
      <c r="P7081">
        <f t="shared" si="550"/>
        <v>18</v>
      </c>
      <c r="Q7081" t="str">
        <f t="shared" si="551"/>
        <v>Evening</v>
      </c>
      <c r="R7081" t="str">
        <f t="shared" si="552"/>
        <v>DEL  →  BDQ  →  BOM  →  COK</v>
      </c>
      <c r="S7081" t="str">
        <f t="shared" si="553"/>
        <v>Mar</v>
      </c>
      <c r="T7081" t="str">
        <f t="shared" si="554"/>
        <v>Business</v>
      </c>
    </row>
    <row r="7082" spans="1:20" x14ac:dyDescent="0.35">
      <c r="A7082" t="s">
        <v>16</v>
      </c>
      <c r="B7082" t="s">
        <v>31</v>
      </c>
      <c r="C7082" t="s">
        <v>66</v>
      </c>
      <c r="D7082" t="s">
        <v>68</v>
      </c>
      <c r="E7082" t="s">
        <v>1601</v>
      </c>
      <c r="F7082" t="s">
        <v>1602</v>
      </c>
      <c r="J7082" t="s">
        <v>307</v>
      </c>
      <c r="K7082" t="s">
        <v>485</v>
      </c>
      <c r="L7082">
        <v>170</v>
      </c>
      <c r="M7082">
        <v>0</v>
      </c>
      <c r="N7082" t="s">
        <v>1579</v>
      </c>
      <c r="O7082">
        <v>5613</v>
      </c>
      <c r="P7082">
        <f t="shared" si="550"/>
        <v>21</v>
      </c>
      <c r="Q7082" t="str">
        <f t="shared" si="551"/>
        <v>Night</v>
      </c>
      <c r="R7082" t="str">
        <f t="shared" si="552"/>
        <v>BLR  →  DEL</v>
      </c>
      <c r="S7082" t="str">
        <f t="shared" si="553"/>
        <v>Apr</v>
      </c>
      <c r="T7082" t="str">
        <f t="shared" si="554"/>
        <v>Premium Economy</v>
      </c>
    </row>
    <row r="7083" spans="1:20" x14ac:dyDescent="0.35">
      <c r="A7083" t="s">
        <v>12</v>
      </c>
      <c r="B7083" t="s">
        <v>34</v>
      </c>
      <c r="C7083" t="s">
        <v>68</v>
      </c>
      <c r="D7083" t="s">
        <v>72</v>
      </c>
      <c r="E7083" t="s">
        <v>1607</v>
      </c>
      <c r="F7083" t="s">
        <v>1609</v>
      </c>
      <c r="G7083" t="s">
        <v>1610</v>
      </c>
      <c r="J7083" t="s">
        <v>195</v>
      </c>
      <c r="K7083" t="s">
        <v>475</v>
      </c>
      <c r="L7083">
        <v>1185</v>
      </c>
      <c r="M7083">
        <v>1</v>
      </c>
      <c r="N7083" t="s">
        <v>1579</v>
      </c>
      <c r="O7083">
        <v>18253</v>
      </c>
      <c r="P7083">
        <f t="shared" si="550"/>
        <v>23</v>
      </c>
      <c r="Q7083" t="str">
        <f t="shared" si="551"/>
        <v>Night</v>
      </c>
      <c r="R7083" t="str">
        <f t="shared" si="552"/>
        <v>DEL  →  BOM  →  COK</v>
      </c>
      <c r="S7083" t="str">
        <f t="shared" si="553"/>
        <v>Mar</v>
      </c>
      <c r="T7083" t="str">
        <f t="shared" si="554"/>
        <v>Business</v>
      </c>
    </row>
    <row r="7084" spans="1:20" x14ac:dyDescent="0.35">
      <c r="A7084" t="s">
        <v>14</v>
      </c>
      <c r="B7084" t="s">
        <v>47</v>
      </c>
      <c r="C7084" t="s">
        <v>68</v>
      </c>
      <c r="D7084" t="s">
        <v>72</v>
      </c>
      <c r="E7084" t="s">
        <v>1607</v>
      </c>
      <c r="F7084" t="s">
        <v>1609</v>
      </c>
      <c r="G7084" t="s">
        <v>1610</v>
      </c>
      <c r="J7084" t="s">
        <v>255</v>
      </c>
      <c r="K7084" t="s">
        <v>252</v>
      </c>
      <c r="L7084">
        <v>555</v>
      </c>
      <c r="M7084">
        <v>1</v>
      </c>
      <c r="N7084" t="s">
        <v>1579</v>
      </c>
      <c r="O7084">
        <v>14848</v>
      </c>
      <c r="P7084">
        <f t="shared" si="550"/>
        <v>10</v>
      </c>
      <c r="Q7084" t="str">
        <f t="shared" si="551"/>
        <v>Morning</v>
      </c>
      <c r="R7084" t="str">
        <f t="shared" si="552"/>
        <v>DEL  →  BOM  →  COK</v>
      </c>
      <c r="S7084" t="str">
        <f t="shared" si="553"/>
        <v>May</v>
      </c>
      <c r="T7084" t="str">
        <f t="shared" si="554"/>
        <v>Business</v>
      </c>
    </row>
    <row r="7085" spans="1:20" x14ac:dyDescent="0.35">
      <c r="A7085" t="s">
        <v>12</v>
      </c>
      <c r="B7085" t="s">
        <v>41</v>
      </c>
      <c r="C7085" t="s">
        <v>70</v>
      </c>
      <c r="D7085" t="s">
        <v>73</v>
      </c>
      <c r="E7085" t="s">
        <v>1624</v>
      </c>
      <c r="F7085" t="s">
        <v>1625</v>
      </c>
      <c r="J7085" t="s">
        <v>273</v>
      </c>
      <c r="K7085" t="s">
        <v>236</v>
      </c>
      <c r="L7085">
        <v>90</v>
      </c>
      <c r="M7085">
        <v>0</v>
      </c>
      <c r="N7085" t="s">
        <v>1580</v>
      </c>
      <c r="O7085">
        <v>4995</v>
      </c>
      <c r="P7085">
        <f t="shared" si="550"/>
        <v>10</v>
      </c>
      <c r="Q7085" t="str">
        <f t="shared" si="551"/>
        <v>Morning</v>
      </c>
      <c r="R7085" t="str">
        <f t="shared" si="552"/>
        <v>BOM  →  HYD</v>
      </c>
      <c r="S7085" t="str">
        <f t="shared" si="553"/>
        <v>May</v>
      </c>
      <c r="T7085" t="str">
        <f t="shared" si="554"/>
        <v>Economy</v>
      </c>
    </row>
    <row r="7086" spans="1:20" x14ac:dyDescent="0.35">
      <c r="A7086" t="s">
        <v>10</v>
      </c>
      <c r="B7086" t="s">
        <v>53</v>
      </c>
      <c r="C7086" t="s">
        <v>66</v>
      </c>
      <c r="D7086" t="s">
        <v>68</v>
      </c>
      <c r="E7086" t="s">
        <v>1601</v>
      </c>
      <c r="F7086" t="s">
        <v>1602</v>
      </c>
      <c r="J7086" t="s">
        <v>241</v>
      </c>
      <c r="K7086" t="s">
        <v>1362</v>
      </c>
      <c r="L7086">
        <v>170</v>
      </c>
      <c r="M7086">
        <v>0</v>
      </c>
      <c r="N7086" t="s">
        <v>1579</v>
      </c>
      <c r="O7086">
        <v>4591</v>
      </c>
      <c r="P7086">
        <f t="shared" si="550"/>
        <v>23</v>
      </c>
      <c r="Q7086" t="str">
        <f t="shared" si="551"/>
        <v>Night</v>
      </c>
      <c r="R7086" t="str">
        <f t="shared" si="552"/>
        <v>BLR  →  DEL</v>
      </c>
      <c r="S7086" t="str">
        <f t="shared" si="553"/>
        <v>Jun</v>
      </c>
      <c r="T7086" t="str">
        <f t="shared" si="554"/>
        <v>Economy</v>
      </c>
    </row>
    <row r="7087" spans="1:20" x14ac:dyDescent="0.35">
      <c r="A7087" t="s">
        <v>10</v>
      </c>
      <c r="B7087" t="s">
        <v>60</v>
      </c>
      <c r="C7087" t="s">
        <v>67</v>
      </c>
      <c r="D7087" t="s">
        <v>66</v>
      </c>
      <c r="E7087" t="s">
        <v>1603</v>
      </c>
      <c r="F7087" t="s">
        <v>1606</v>
      </c>
      <c r="J7087" t="s">
        <v>218</v>
      </c>
      <c r="K7087" t="s">
        <v>195</v>
      </c>
      <c r="L7087">
        <v>160</v>
      </c>
      <c r="M7087">
        <v>0</v>
      </c>
      <c r="N7087" t="s">
        <v>1579</v>
      </c>
      <c r="O7087">
        <v>4462</v>
      </c>
      <c r="P7087">
        <f t="shared" si="550"/>
        <v>20</v>
      </c>
      <c r="Q7087" t="str">
        <f t="shared" si="551"/>
        <v>Evening</v>
      </c>
      <c r="R7087" t="str">
        <f t="shared" si="552"/>
        <v>CCU  →  BLR</v>
      </c>
      <c r="S7087" t="str">
        <f t="shared" si="553"/>
        <v>Mar</v>
      </c>
      <c r="T7087" t="str">
        <f t="shared" si="554"/>
        <v>Economy</v>
      </c>
    </row>
    <row r="7088" spans="1:20" x14ac:dyDescent="0.35">
      <c r="A7088" t="s">
        <v>12</v>
      </c>
      <c r="B7088" t="s">
        <v>47</v>
      </c>
      <c r="C7088" t="s">
        <v>68</v>
      </c>
      <c r="D7088" t="s">
        <v>72</v>
      </c>
      <c r="E7088" t="s">
        <v>1607</v>
      </c>
      <c r="F7088" t="s">
        <v>1609</v>
      </c>
      <c r="G7088" t="s">
        <v>1610</v>
      </c>
      <c r="J7088" t="s">
        <v>292</v>
      </c>
      <c r="K7088" t="s">
        <v>626</v>
      </c>
      <c r="L7088">
        <v>1210</v>
      </c>
      <c r="M7088">
        <v>1</v>
      </c>
      <c r="N7088" t="s">
        <v>1580</v>
      </c>
      <c r="O7088">
        <v>12898</v>
      </c>
      <c r="P7088">
        <f t="shared" si="550"/>
        <v>22</v>
      </c>
      <c r="Q7088" t="str">
        <f t="shared" si="551"/>
        <v>Night</v>
      </c>
      <c r="R7088" t="str">
        <f t="shared" si="552"/>
        <v>DEL  →  BOM  →  COK</v>
      </c>
      <c r="S7088" t="str">
        <f t="shared" si="553"/>
        <v>May</v>
      </c>
      <c r="T7088" t="str">
        <f t="shared" si="554"/>
        <v>Business</v>
      </c>
    </row>
    <row r="7089" spans="1:20" x14ac:dyDescent="0.35">
      <c r="A7089" t="s">
        <v>12</v>
      </c>
      <c r="B7089" t="s">
        <v>59</v>
      </c>
      <c r="C7089" t="s">
        <v>68</v>
      </c>
      <c r="D7089" t="s">
        <v>72</v>
      </c>
      <c r="E7089" t="s">
        <v>1607</v>
      </c>
      <c r="F7089" t="s">
        <v>1609</v>
      </c>
      <c r="G7089" t="s">
        <v>1610</v>
      </c>
      <c r="J7089" t="s">
        <v>163</v>
      </c>
      <c r="K7089" t="s">
        <v>424</v>
      </c>
      <c r="L7089">
        <v>590</v>
      </c>
      <c r="M7089">
        <v>1</v>
      </c>
      <c r="N7089" t="s">
        <v>1579</v>
      </c>
      <c r="O7089">
        <v>12032</v>
      </c>
      <c r="P7089">
        <f t="shared" si="550"/>
        <v>9</v>
      </c>
      <c r="Q7089" t="str">
        <f t="shared" si="551"/>
        <v>Morning</v>
      </c>
      <c r="R7089" t="str">
        <f t="shared" si="552"/>
        <v>DEL  →  BOM  →  COK</v>
      </c>
      <c r="S7089" t="str">
        <f t="shared" si="553"/>
        <v>Mar</v>
      </c>
      <c r="T7089" t="str">
        <f t="shared" si="554"/>
        <v>Business</v>
      </c>
    </row>
    <row r="7090" spans="1:20" x14ac:dyDescent="0.35">
      <c r="A7090" t="s">
        <v>12</v>
      </c>
      <c r="B7090" t="s">
        <v>32</v>
      </c>
      <c r="C7090" t="s">
        <v>68</v>
      </c>
      <c r="D7090" t="s">
        <v>72</v>
      </c>
      <c r="E7090" t="s">
        <v>1607</v>
      </c>
      <c r="F7090" t="s">
        <v>1627</v>
      </c>
      <c r="G7090" t="s">
        <v>1609</v>
      </c>
      <c r="H7090" t="s">
        <v>1610</v>
      </c>
      <c r="J7090" t="s">
        <v>216</v>
      </c>
      <c r="K7090" t="s">
        <v>592</v>
      </c>
      <c r="L7090">
        <v>1125</v>
      </c>
      <c r="M7090">
        <v>2</v>
      </c>
      <c r="N7090" t="s">
        <v>1580</v>
      </c>
      <c r="O7090">
        <v>13029</v>
      </c>
      <c r="P7090">
        <f t="shared" si="550"/>
        <v>9</v>
      </c>
      <c r="Q7090" t="str">
        <f t="shared" si="551"/>
        <v>Morning</v>
      </c>
      <c r="R7090" t="str">
        <f t="shared" si="552"/>
        <v>DEL  →  JAI  →  BOM  →  COK</v>
      </c>
      <c r="S7090" t="str">
        <f t="shared" si="553"/>
        <v>May</v>
      </c>
      <c r="T7090" t="str">
        <f t="shared" si="554"/>
        <v>Business</v>
      </c>
    </row>
    <row r="7091" spans="1:20" x14ac:dyDescent="0.35">
      <c r="A7091" t="s">
        <v>13</v>
      </c>
      <c r="B7091" t="s">
        <v>49</v>
      </c>
      <c r="C7091" t="s">
        <v>69</v>
      </c>
      <c r="D7091" t="s">
        <v>67</v>
      </c>
      <c r="E7091" t="s">
        <v>1613</v>
      </c>
      <c r="F7091" t="s">
        <v>1614</v>
      </c>
      <c r="J7091" t="s">
        <v>274</v>
      </c>
      <c r="K7091" t="s">
        <v>314</v>
      </c>
      <c r="L7091">
        <v>140</v>
      </c>
      <c r="M7091">
        <v>0</v>
      </c>
      <c r="N7091" t="s">
        <v>1581</v>
      </c>
      <c r="O7091">
        <v>3543</v>
      </c>
      <c r="P7091">
        <f t="shared" si="550"/>
        <v>17</v>
      </c>
      <c r="Q7091" t="str">
        <f t="shared" si="551"/>
        <v>Evening</v>
      </c>
      <c r="R7091" t="str">
        <f t="shared" si="552"/>
        <v>MAA  →  CCU</v>
      </c>
      <c r="S7091" t="str">
        <f t="shared" si="553"/>
        <v>Jun</v>
      </c>
      <c r="T7091" t="str">
        <f t="shared" si="554"/>
        <v>Economy</v>
      </c>
    </row>
    <row r="7092" spans="1:20" x14ac:dyDescent="0.35">
      <c r="A7092" t="s">
        <v>11</v>
      </c>
      <c r="B7092" t="s">
        <v>64</v>
      </c>
      <c r="C7092" t="s">
        <v>66</v>
      </c>
      <c r="D7092" t="s">
        <v>71</v>
      </c>
      <c r="E7092" t="s">
        <v>1601</v>
      </c>
      <c r="F7092" t="s">
        <v>1602</v>
      </c>
      <c r="J7092" t="s">
        <v>226</v>
      </c>
      <c r="K7092" t="s">
        <v>166</v>
      </c>
      <c r="L7092">
        <v>165</v>
      </c>
      <c r="M7092">
        <v>0</v>
      </c>
      <c r="N7092" t="s">
        <v>1579</v>
      </c>
      <c r="O7092">
        <v>8851</v>
      </c>
      <c r="P7092">
        <f t="shared" si="550"/>
        <v>6</v>
      </c>
      <c r="Q7092" t="str">
        <f t="shared" si="551"/>
        <v>Morning</v>
      </c>
      <c r="R7092" t="str">
        <f t="shared" si="552"/>
        <v>BLR  →  DEL</v>
      </c>
      <c r="S7092" t="str">
        <f t="shared" si="553"/>
        <v>Mar</v>
      </c>
      <c r="T7092" t="str">
        <f t="shared" si="554"/>
        <v>Premium Economy</v>
      </c>
    </row>
    <row r="7093" spans="1:20" x14ac:dyDescent="0.35">
      <c r="A7093" t="s">
        <v>12</v>
      </c>
      <c r="B7093" t="s">
        <v>53</v>
      </c>
      <c r="C7093" t="s">
        <v>68</v>
      </c>
      <c r="D7093" t="s">
        <v>72</v>
      </c>
      <c r="E7093" t="s">
        <v>1607</v>
      </c>
      <c r="F7093" t="s">
        <v>1609</v>
      </c>
      <c r="G7093" t="s">
        <v>1610</v>
      </c>
      <c r="J7093" t="s">
        <v>292</v>
      </c>
      <c r="K7093" t="s">
        <v>415</v>
      </c>
      <c r="L7093">
        <v>335</v>
      </c>
      <c r="M7093">
        <v>1</v>
      </c>
      <c r="N7093" t="s">
        <v>1579</v>
      </c>
      <c r="O7093">
        <v>14714</v>
      </c>
      <c r="P7093">
        <f t="shared" si="550"/>
        <v>22</v>
      </c>
      <c r="Q7093" t="str">
        <f t="shared" si="551"/>
        <v>Night</v>
      </c>
      <c r="R7093" t="str">
        <f t="shared" si="552"/>
        <v>DEL  →  BOM  →  COK</v>
      </c>
      <c r="S7093" t="str">
        <f t="shared" si="553"/>
        <v>Jun</v>
      </c>
      <c r="T7093" t="str">
        <f t="shared" si="554"/>
        <v>Business</v>
      </c>
    </row>
    <row r="7094" spans="1:20" x14ac:dyDescent="0.35">
      <c r="A7094" t="s">
        <v>13</v>
      </c>
      <c r="B7094" t="s">
        <v>33</v>
      </c>
      <c r="C7094" t="s">
        <v>67</v>
      </c>
      <c r="D7094" t="s">
        <v>66</v>
      </c>
      <c r="E7094" t="s">
        <v>1603</v>
      </c>
      <c r="F7094" t="s">
        <v>1606</v>
      </c>
      <c r="J7094" t="s">
        <v>300</v>
      </c>
      <c r="K7094" t="s">
        <v>284</v>
      </c>
      <c r="L7094">
        <v>155</v>
      </c>
      <c r="M7094">
        <v>0</v>
      </c>
      <c r="N7094" t="s">
        <v>1581</v>
      </c>
      <c r="O7094">
        <v>3841</v>
      </c>
      <c r="P7094">
        <f t="shared" si="550"/>
        <v>6</v>
      </c>
      <c r="Q7094" t="str">
        <f t="shared" si="551"/>
        <v>Morning</v>
      </c>
      <c r="R7094" t="str">
        <f t="shared" si="552"/>
        <v>CCU  →  BLR</v>
      </c>
      <c r="S7094" t="str">
        <f t="shared" si="553"/>
        <v>Apr</v>
      </c>
      <c r="T7094" t="str">
        <f t="shared" si="554"/>
        <v>Economy</v>
      </c>
    </row>
    <row r="7095" spans="1:20" x14ac:dyDescent="0.35">
      <c r="A7095" t="s">
        <v>14</v>
      </c>
      <c r="B7095" t="s">
        <v>38</v>
      </c>
      <c r="C7095" t="s">
        <v>68</v>
      </c>
      <c r="D7095" t="s">
        <v>72</v>
      </c>
      <c r="E7095" t="s">
        <v>1607</v>
      </c>
      <c r="F7095" t="s">
        <v>1609</v>
      </c>
      <c r="G7095" t="s">
        <v>1610</v>
      </c>
      <c r="J7095" t="s">
        <v>170</v>
      </c>
      <c r="K7095" t="s">
        <v>252</v>
      </c>
      <c r="L7095">
        <v>455</v>
      </c>
      <c r="M7095">
        <v>1</v>
      </c>
      <c r="N7095" t="s">
        <v>1579</v>
      </c>
      <c r="O7095">
        <v>7531</v>
      </c>
      <c r="P7095">
        <f t="shared" si="550"/>
        <v>11</v>
      </c>
      <c r="Q7095" t="str">
        <f t="shared" si="551"/>
        <v>Morning</v>
      </c>
      <c r="R7095" t="str">
        <f t="shared" si="552"/>
        <v>DEL  →  BOM  →  COK</v>
      </c>
      <c r="S7095" t="str">
        <f t="shared" si="553"/>
        <v>Mar</v>
      </c>
      <c r="T7095" t="str">
        <f t="shared" si="554"/>
        <v>Premium Economy</v>
      </c>
    </row>
    <row r="7096" spans="1:20" x14ac:dyDescent="0.35">
      <c r="A7096" t="s">
        <v>14</v>
      </c>
      <c r="B7096" t="s">
        <v>59</v>
      </c>
      <c r="C7096" t="s">
        <v>68</v>
      </c>
      <c r="D7096" t="s">
        <v>72</v>
      </c>
      <c r="E7096" t="s">
        <v>1607</v>
      </c>
      <c r="F7096" t="s">
        <v>1609</v>
      </c>
      <c r="G7096" t="s">
        <v>1610</v>
      </c>
      <c r="J7096" t="s">
        <v>240</v>
      </c>
      <c r="K7096" t="s">
        <v>207</v>
      </c>
      <c r="L7096">
        <v>440</v>
      </c>
      <c r="M7096">
        <v>1</v>
      </c>
      <c r="N7096" t="s">
        <v>1579</v>
      </c>
      <c r="O7096">
        <v>7845</v>
      </c>
      <c r="P7096">
        <f t="shared" si="550"/>
        <v>6</v>
      </c>
      <c r="Q7096" t="str">
        <f t="shared" si="551"/>
        <v>Morning</v>
      </c>
      <c r="R7096" t="str">
        <f t="shared" si="552"/>
        <v>DEL  →  BOM  →  COK</v>
      </c>
      <c r="S7096" t="str">
        <f t="shared" si="553"/>
        <v>Mar</v>
      </c>
      <c r="T7096" t="str">
        <f t="shared" si="554"/>
        <v>Premium Economy</v>
      </c>
    </row>
    <row r="7097" spans="1:20" x14ac:dyDescent="0.35">
      <c r="A7097" t="s">
        <v>12</v>
      </c>
      <c r="B7097" t="s">
        <v>32</v>
      </c>
      <c r="C7097" t="s">
        <v>67</v>
      </c>
      <c r="D7097" t="s">
        <v>66</v>
      </c>
      <c r="E7097" t="s">
        <v>1603</v>
      </c>
      <c r="F7097" t="s">
        <v>1609</v>
      </c>
      <c r="G7097" t="s">
        <v>1606</v>
      </c>
      <c r="J7097" t="s">
        <v>213</v>
      </c>
      <c r="K7097" t="s">
        <v>234</v>
      </c>
      <c r="L7097">
        <v>330</v>
      </c>
      <c r="M7097">
        <v>1</v>
      </c>
      <c r="N7097" t="s">
        <v>1580</v>
      </c>
      <c r="O7097">
        <v>9663</v>
      </c>
      <c r="P7097">
        <f t="shared" si="550"/>
        <v>6</v>
      </c>
      <c r="Q7097" t="str">
        <f t="shared" si="551"/>
        <v>Morning</v>
      </c>
      <c r="R7097" t="str">
        <f t="shared" si="552"/>
        <v>CCU  →  BOM  →  BLR</v>
      </c>
      <c r="S7097" t="str">
        <f t="shared" si="553"/>
        <v>May</v>
      </c>
      <c r="T7097" t="str">
        <f t="shared" si="554"/>
        <v>Premium Economy</v>
      </c>
    </row>
    <row r="7098" spans="1:20" x14ac:dyDescent="0.35">
      <c r="A7098" t="s">
        <v>12</v>
      </c>
      <c r="B7098" t="s">
        <v>40</v>
      </c>
      <c r="C7098" t="s">
        <v>70</v>
      </c>
      <c r="D7098" t="s">
        <v>73</v>
      </c>
      <c r="E7098" t="s">
        <v>1624</v>
      </c>
      <c r="F7098" t="s">
        <v>1625</v>
      </c>
      <c r="J7098" t="s">
        <v>321</v>
      </c>
      <c r="K7098" t="s">
        <v>582</v>
      </c>
      <c r="L7098">
        <v>85</v>
      </c>
      <c r="M7098">
        <v>0</v>
      </c>
      <c r="N7098" t="s">
        <v>1579</v>
      </c>
      <c r="O7098">
        <v>5678</v>
      </c>
      <c r="P7098">
        <f t="shared" si="550"/>
        <v>2</v>
      </c>
      <c r="Q7098" t="str">
        <f t="shared" si="551"/>
        <v>Night</v>
      </c>
      <c r="R7098" t="str">
        <f t="shared" si="552"/>
        <v>BOM  →  HYD</v>
      </c>
      <c r="S7098" t="str">
        <f t="shared" si="553"/>
        <v>May</v>
      </c>
      <c r="T7098" t="str">
        <f t="shared" si="554"/>
        <v>Premium Economy</v>
      </c>
    </row>
    <row r="7099" spans="1:20" x14ac:dyDescent="0.35">
      <c r="A7099" t="s">
        <v>10</v>
      </c>
      <c r="B7099" t="s">
        <v>45</v>
      </c>
      <c r="C7099" t="s">
        <v>66</v>
      </c>
      <c r="D7099" t="s">
        <v>68</v>
      </c>
      <c r="E7099" t="s">
        <v>1601</v>
      </c>
      <c r="F7099" t="s">
        <v>1602</v>
      </c>
      <c r="J7099" t="s">
        <v>253</v>
      </c>
      <c r="K7099" t="s">
        <v>354</v>
      </c>
      <c r="L7099">
        <v>165</v>
      </c>
      <c r="M7099">
        <v>0</v>
      </c>
      <c r="N7099" t="s">
        <v>1579</v>
      </c>
      <c r="O7099">
        <v>5780</v>
      </c>
      <c r="P7099">
        <f t="shared" si="550"/>
        <v>1</v>
      </c>
      <c r="Q7099" t="str">
        <f t="shared" si="551"/>
        <v>Night</v>
      </c>
      <c r="R7099" t="str">
        <f t="shared" si="552"/>
        <v>BLR  →  DEL</v>
      </c>
      <c r="S7099" t="str">
        <f t="shared" si="553"/>
        <v>May</v>
      </c>
      <c r="T7099" t="str">
        <f t="shared" si="554"/>
        <v>Premium Economy</v>
      </c>
    </row>
    <row r="7100" spans="1:20" x14ac:dyDescent="0.35">
      <c r="A7100" t="s">
        <v>13</v>
      </c>
      <c r="B7100" t="s">
        <v>62</v>
      </c>
      <c r="C7100" t="s">
        <v>67</v>
      </c>
      <c r="D7100" t="s">
        <v>66</v>
      </c>
      <c r="E7100" t="s">
        <v>1603</v>
      </c>
      <c r="F7100" t="s">
        <v>1606</v>
      </c>
      <c r="J7100" t="s">
        <v>163</v>
      </c>
      <c r="K7100" t="s">
        <v>167</v>
      </c>
      <c r="L7100">
        <v>145</v>
      </c>
      <c r="M7100">
        <v>0</v>
      </c>
      <c r="N7100" t="s">
        <v>1581</v>
      </c>
      <c r="O7100">
        <v>3841</v>
      </c>
      <c r="P7100">
        <f t="shared" si="550"/>
        <v>9</v>
      </c>
      <c r="Q7100" t="str">
        <f t="shared" si="551"/>
        <v>Morning</v>
      </c>
      <c r="R7100" t="str">
        <f t="shared" si="552"/>
        <v>CCU  →  BLR</v>
      </c>
      <c r="S7100" t="str">
        <f t="shared" si="553"/>
        <v>Apr</v>
      </c>
      <c r="T7100" t="str">
        <f t="shared" si="554"/>
        <v>Economy</v>
      </c>
    </row>
    <row r="7101" spans="1:20" x14ac:dyDescent="0.35">
      <c r="A7101" t="s">
        <v>11</v>
      </c>
      <c r="B7101" t="s">
        <v>27</v>
      </c>
      <c r="C7101" t="s">
        <v>68</v>
      </c>
      <c r="D7101" t="s">
        <v>72</v>
      </c>
      <c r="E7101" t="s">
        <v>1607</v>
      </c>
      <c r="F7101" t="s">
        <v>1612</v>
      </c>
      <c r="G7101" t="s">
        <v>1610</v>
      </c>
      <c r="J7101" t="s">
        <v>315</v>
      </c>
      <c r="K7101" t="s">
        <v>233</v>
      </c>
      <c r="L7101">
        <v>320</v>
      </c>
      <c r="M7101">
        <v>1</v>
      </c>
      <c r="N7101" t="s">
        <v>1579</v>
      </c>
      <c r="O7101">
        <v>7174</v>
      </c>
      <c r="P7101">
        <f t="shared" si="550"/>
        <v>17</v>
      </c>
      <c r="Q7101" t="str">
        <f t="shared" si="551"/>
        <v>Evening</v>
      </c>
      <c r="R7101" t="str">
        <f t="shared" si="552"/>
        <v>DEL  →  BLR  →  COK</v>
      </c>
      <c r="S7101" t="str">
        <f t="shared" si="553"/>
        <v>Jun</v>
      </c>
      <c r="T7101" t="str">
        <f t="shared" si="554"/>
        <v>Premium Economy</v>
      </c>
    </row>
    <row r="7102" spans="1:20" x14ac:dyDescent="0.35">
      <c r="A7102" t="s">
        <v>11</v>
      </c>
      <c r="B7102" t="s">
        <v>45</v>
      </c>
      <c r="C7102" t="s">
        <v>67</v>
      </c>
      <c r="D7102" t="s">
        <v>66</v>
      </c>
      <c r="E7102" t="s">
        <v>1603</v>
      </c>
      <c r="F7102" t="s">
        <v>1609</v>
      </c>
      <c r="G7102" t="s">
        <v>1648</v>
      </c>
      <c r="H7102" t="s">
        <v>1606</v>
      </c>
      <c r="J7102" t="s">
        <v>160</v>
      </c>
      <c r="K7102" t="s">
        <v>1363</v>
      </c>
      <c r="L7102">
        <v>1915</v>
      </c>
      <c r="M7102">
        <v>2</v>
      </c>
      <c r="N7102" t="s">
        <v>1579</v>
      </c>
      <c r="O7102">
        <v>13616</v>
      </c>
      <c r="P7102">
        <f t="shared" si="550"/>
        <v>9</v>
      </c>
      <c r="Q7102" t="str">
        <f t="shared" si="551"/>
        <v>Morning</v>
      </c>
      <c r="R7102" t="str">
        <f t="shared" si="552"/>
        <v>CCU  →  BOM  →  HBX  →  BLR</v>
      </c>
      <c r="S7102" t="str">
        <f t="shared" si="553"/>
        <v>May</v>
      </c>
      <c r="T7102" t="str">
        <f t="shared" si="554"/>
        <v>Business</v>
      </c>
    </row>
    <row r="7103" spans="1:20" x14ac:dyDescent="0.35">
      <c r="A7103" t="s">
        <v>14</v>
      </c>
      <c r="B7103" t="s">
        <v>29</v>
      </c>
      <c r="C7103" t="s">
        <v>68</v>
      </c>
      <c r="D7103" t="s">
        <v>72</v>
      </c>
      <c r="E7103" t="s">
        <v>1607</v>
      </c>
      <c r="F7103" t="s">
        <v>1633</v>
      </c>
      <c r="G7103" t="s">
        <v>1609</v>
      </c>
      <c r="H7103" t="s">
        <v>1610</v>
      </c>
      <c r="J7103" t="s">
        <v>278</v>
      </c>
      <c r="K7103" t="s">
        <v>498</v>
      </c>
      <c r="L7103">
        <v>460</v>
      </c>
      <c r="M7103">
        <v>2</v>
      </c>
      <c r="N7103" t="s">
        <v>1579</v>
      </c>
      <c r="O7103">
        <v>18275</v>
      </c>
      <c r="P7103">
        <f t="shared" si="550"/>
        <v>17</v>
      </c>
      <c r="Q7103" t="str">
        <f t="shared" si="551"/>
        <v>Evening</v>
      </c>
      <c r="R7103" t="str">
        <f t="shared" si="552"/>
        <v>DEL  →  IXU  →  BOM  →  COK</v>
      </c>
      <c r="S7103" t="str">
        <f t="shared" si="553"/>
        <v>May</v>
      </c>
      <c r="T7103" t="str">
        <f t="shared" si="554"/>
        <v>Business</v>
      </c>
    </row>
    <row r="7104" spans="1:20" x14ac:dyDescent="0.35">
      <c r="A7104" t="s">
        <v>11</v>
      </c>
      <c r="B7104" t="s">
        <v>41</v>
      </c>
      <c r="C7104" t="s">
        <v>67</v>
      </c>
      <c r="D7104" t="s">
        <v>66</v>
      </c>
      <c r="E7104" t="s">
        <v>1603</v>
      </c>
      <c r="F7104" t="s">
        <v>1609</v>
      </c>
      <c r="G7104" t="s">
        <v>1618</v>
      </c>
      <c r="H7104" t="s">
        <v>1606</v>
      </c>
      <c r="J7104" t="s">
        <v>160</v>
      </c>
      <c r="K7104" t="s">
        <v>648</v>
      </c>
      <c r="L7104">
        <v>1700</v>
      </c>
      <c r="M7104">
        <v>2</v>
      </c>
      <c r="N7104" t="s">
        <v>1579</v>
      </c>
      <c r="O7104">
        <v>14482</v>
      </c>
      <c r="P7104">
        <f t="shared" si="550"/>
        <v>9</v>
      </c>
      <c r="Q7104" t="str">
        <f t="shared" si="551"/>
        <v>Morning</v>
      </c>
      <c r="R7104" t="str">
        <f t="shared" si="552"/>
        <v>CCU  →  BOM  →  COK  →  BLR</v>
      </c>
      <c r="S7104" t="str">
        <f t="shared" si="553"/>
        <v>May</v>
      </c>
      <c r="T7104" t="str">
        <f t="shared" si="554"/>
        <v>Business</v>
      </c>
    </row>
    <row r="7105" spans="1:20" x14ac:dyDescent="0.35">
      <c r="A7105" t="s">
        <v>11</v>
      </c>
      <c r="B7105" t="s">
        <v>40</v>
      </c>
      <c r="C7105" t="s">
        <v>67</v>
      </c>
      <c r="D7105" t="s">
        <v>66</v>
      </c>
      <c r="E7105" t="s">
        <v>1603</v>
      </c>
      <c r="F7105" t="s">
        <v>1604</v>
      </c>
      <c r="G7105" t="s">
        <v>1605</v>
      </c>
      <c r="H7105" t="s">
        <v>1606</v>
      </c>
      <c r="J7105" t="s">
        <v>159</v>
      </c>
      <c r="K7105" t="s">
        <v>219</v>
      </c>
      <c r="L7105">
        <v>445</v>
      </c>
      <c r="M7105">
        <v>2</v>
      </c>
      <c r="N7105" t="s">
        <v>1579</v>
      </c>
      <c r="O7105">
        <v>7662</v>
      </c>
      <c r="P7105">
        <f t="shared" si="550"/>
        <v>5</v>
      </c>
      <c r="Q7105" t="str">
        <f t="shared" si="551"/>
        <v>Morning</v>
      </c>
      <c r="R7105" t="str">
        <f t="shared" si="552"/>
        <v>CCU  →  IXR  →  BBI  →  BLR</v>
      </c>
      <c r="S7105" t="str">
        <f t="shared" si="553"/>
        <v>May</v>
      </c>
      <c r="T7105" t="str">
        <f t="shared" si="554"/>
        <v>Premium Economy</v>
      </c>
    </row>
    <row r="7106" spans="1:20" x14ac:dyDescent="0.35">
      <c r="A7106" t="s">
        <v>11</v>
      </c>
      <c r="B7106" t="s">
        <v>41</v>
      </c>
      <c r="C7106" t="s">
        <v>68</v>
      </c>
      <c r="D7106" t="s">
        <v>72</v>
      </c>
      <c r="E7106" t="s">
        <v>1607</v>
      </c>
      <c r="F7106" t="s">
        <v>1630</v>
      </c>
      <c r="G7106" t="s">
        <v>1609</v>
      </c>
      <c r="H7106" t="s">
        <v>1610</v>
      </c>
      <c r="J7106" t="s">
        <v>179</v>
      </c>
      <c r="K7106" t="s">
        <v>937</v>
      </c>
      <c r="L7106">
        <v>1275</v>
      </c>
      <c r="M7106">
        <v>2</v>
      </c>
      <c r="N7106" t="s">
        <v>1579</v>
      </c>
      <c r="O7106">
        <v>11281</v>
      </c>
      <c r="P7106">
        <f t="shared" si="550"/>
        <v>22</v>
      </c>
      <c r="Q7106" t="str">
        <f t="shared" si="551"/>
        <v>Night</v>
      </c>
      <c r="R7106" t="str">
        <f t="shared" si="552"/>
        <v>DEL  →  GOI  →  BOM  →  COK</v>
      </c>
      <c r="S7106" t="str">
        <f t="shared" si="553"/>
        <v>May</v>
      </c>
      <c r="T7106" t="str">
        <f t="shared" si="554"/>
        <v>Business</v>
      </c>
    </row>
    <row r="7107" spans="1:20" x14ac:dyDescent="0.35">
      <c r="A7107" t="s">
        <v>11</v>
      </c>
      <c r="B7107" t="s">
        <v>47</v>
      </c>
      <c r="C7107" t="s">
        <v>67</v>
      </c>
      <c r="D7107" t="s">
        <v>66</v>
      </c>
      <c r="E7107" t="s">
        <v>1603</v>
      </c>
      <c r="F7107" t="s">
        <v>1623</v>
      </c>
      <c r="G7107" t="s">
        <v>1606</v>
      </c>
      <c r="J7107" t="s">
        <v>194</v>
      </c>
      <c r="K7107" t="s">
        <v>1364</v>
      </c>
      <c r="L7107">
        <v>965</v>
      </c>
      <c r="M7107">
        <v>1</v>
      </c>
      <c r="N7107" t="s">
        <v>1579</v>
      </c>
      <c r="O7107">
        <v>6117</v>
      </c>
      <c r="P7107">
        <f t="shared" ref="P7107:P7170" si="555">HOUR(TEXT(J7107,"HH:MM"))</f>
        <v>19</v>
      </c>
      <c r="Q7107" t="str">
        <f t="shared" ref="Q7107:Q7170" si="556">IF(P7107&gt;=5, IF(P7107&lt;12, "Morning", IF(P7107&lt;17, "Afternoon", IF(P7107&lt;21, "Evening", "Night"))), "Night")</f>
        <v>Evening</v>
      </c>
      <c r="R7107" t="str">
        <f t="shared" ref="R7107:R7170" si="557">_xlfn.TEXTJOIN(" → ", TRUE, E7107:I7107)</f>
        <v>CCU  →  HYD  →  BLR</v>
      </c>
      <c r="S7107" t="str">
        <f t="shared" ref="S7107:S7170" si="558">TEXT(B7107, "mmm")</f>
        <v>May</v>
      </c>
      <c r="T7107" t="str">
        <f t="shared" ref="T7107:T7170" si="559">_xlfn.IFS(
  O7107 &lt; 5000, "Economy",
  O7107 &lt;= 10000, "Premium Economy",
  O7107 &gt; 10000, "Business"
)</f>
        <v>Premium Economy</v>
      </c>
    </row>
    <row r="7108" spans="1:20" x14ac:dyDescent="0.35">
      <c r="A7108" t="s">
        <v>13</v>
      </c>
      <c r="B7108" t="s">
        <v>44</v>
      </c>
      <c r="C7108" t="s">
        <v>66</v>
      </c>
      <c r="D7108" t="s">
        <v>68</v>
      </c>
      <c r="E7108" t="s">
        <v>1601</v>
      </c>
      <c r="F7108" t="s">
        <v>1602</v>
      </c>
      <c r="J7108" t="s">
        <v>206</v>
      </c>
      <c r="K7108" t="s">
        <v>312</v>
      </c>
      <c r="L7108">
        <v>160</v>
      </c>
      <c r="M7108">
        <v>0</v>
      </c>
      <c r="N7108" t="s">
        <v>1579</v>
      </c>
      <c r="O7108">
        <v>4423</v>
      </c>
      <c r="P7108">
        <f t="shared" si="555"/>
        <v>5</v>
      </c>
      <c r="Q7108" t="str">
        <f t="shared" si="556"/>
        <v>Morning</v>
      </c>
      <c r="R7108" t="str">
        <f t="shared" si="557"/>
        <v>BLR  →  DEL</v>
      </c>
      <c r="S7108" t="str">
        <f t="shared" si="558"/>
        <v>Apr</v>
      </c>
      <c r="T7108" t="str">
        <f t="shared" si="559"/>
        <v>Economy</v>
      </c>
    </row>
    <row r="7109" spans="1:20" x14ac:dyDescent="0.35">
      <c r="A7109" t="s">
        <v>11</v>
      </c>
      <c r="B7109" t="s">
        <v>53</v>
      </c>
      <c r="C7109" t="s">
        <v>67</v>
      </c>
      <c r="D7109" t="s">
        <v>66</v>
      </c>
      <c r="E7109" t="s">
        <v>1603</v>
      </c>
      <c r="F7109" t="s">
        <v>1605</v>
      </c>
      <c r="G7109" t="s">
        <v>1609</v>
      </c>
      <c r="H7109" t="s">
        <v>1606</v>
      </c>
      <c r="J7109" t="s">
        <v>234</v>
      </c>
      <c r="K7109" t="s">
        <v>182</v>
      </c>
      <c r="L7109">
        <v>590</v>
      </c>
      <c r="M7109">
        <v>2</v>
      </c>
      <c r="N7109" t="s">
        <v>1579</v>
      </c>
      <c r="O7109">
        <v>9416</v>
      </c>
      <c r="P7109">
        <f t="shared" si="555"/>
        <v>12</v>
      </c>
      <c r="Q7109" t="str">
        <f t="shared" si="556"/>
        <v>Afternoon</v>
      </c>
      <c r="R7109" t="str">
        <f t="shared" si="557"/>
        <v>CCU  →  BBI  →  BOM  →  BLR</v>
      </c>
      <c r="S7109" t="str">
        <f t="shared" si="558"/>
        <v>Jun</v>
      </c>
      <c r="T7109" t="str">
        <f t="shared" si="559"/>
        <v>Premium Economy</v>
      </c>
    </row>
    <row r="7110" spans="1:20" x14ac:dyDescent="0.35">
      <c r="A7110" t="s">
        <v>11</v>
      </c>
      <c r="B7110" t="s">
        <v>58</v>
      </c>
      <c r="C7110" t="s">
        <v>66</v>
      </c>
      <c r="D7110" t="s">
        <v>68</v>
      </c>
      <c r="E7110" t="s">
        <v>1601</v>
      </c>
      <c r="F7110" t="s">
        <v>1602</v>
      </c>
      <c r="J7110" t="s">
        <v>255</v>
      </c>
      <c r="K7110" t="s">
        <v>374</v>
      </c>
      <c r="L7110">
        <v>165</v>
      </c>
      <c r="M7110">
        <v>0</v>
      </c>
      <c r="N7110" t="s">
        <v>1579</v>
      </c>
      <c r="O7110">
        <v>6961</v>
      </c>
      <c r="P7110">
        <f t="shared" si="555"/>
        <v>10</v>
      </c>
      <c r="Q7110" t="str">
        <f t="shared" si="556"/>
        <v>Morning</v>
      </c>
      <c r="R7110" t="str">
        <f t="shared" si="557"/>
        <v>BLR  →  DEL</v>
      </c>
      <c r="S7110" t="str">
        <f t="shared" si="558"/>
        <v>Jun</v>
      </c>
      <c r="T7110" t="str">
        <f t="shared" si="559"/>
        <v>Premium Economy</v>
      </c>
    </row>
    <row r="7111" spans="1:20" x14ac:dyDescent="0.35">
      <c r="A7111" t="s">
        <v>12</v>
      </c>
      <c r="B7111" t="s">
        <v>30</v>
      </c>
      <c r="C7111" t="s">
        <v>68</v>
      </c>
      <c r="D7111" t="s">
        <v>72</v>
      </c>
      <c r="E7111" t="s">
        <v>1607</v>
      </c>
      <c r="F7111" t="s">
        <v>1611</v>
      </c>
      <c r="G7111" t="s">
        <v>1609</v>
      </c>
      <c r="H7111" t="s">
        <v>1610</v>
      </c>
      <c r="J7111" t="s">
        <v>190</v>
      </c>
      <c r="K7111" t="s">
        <v>463</v>
      </c>
      <c r="L7111">
        <v>1300</v>
      </c>
      <c r="M7111">
        <v>2</v>
      </c>
      <c r="N7111" t="s">
        <v>1579</v>
      </c>
      <c r="O7111">
        <v>13376</v>
      </c>
      <c r="P7111">
        <f t="shared" si="555"/>
        <v>6</v>
      </c>
      <c r="Q7111" t="str">
        <f t="shared" si="556"/>
        <v>Morning</v>
      </c>
      <c r="R7111" t="str">
        <f t="shared" si="557"/>
        <v>DEL  →  NAG  →  BOM  →  COK</v>
      </c>
      <c r="S7111" t="str">
        <f t="shared" si="558"/>
        <v>Jun</v>
      </c>
      <c r="T7111" t="str">
        <f t="shared" si="559"/>
        <v>Business</v>
      </c>
    </row>
    <row r="7112" spans="1:20" x14ac:dyDescent="0.35">
      <c r="A7112" t="s">
        <v>15</v>
      </c>
      <c r="B7112" t="s">
        <v>22</v>
      </c>
      <c r="C7112" t="s">
        <v>66</v>
      </c>
      <c r="D7112" t="s">
        <v>71</v>
      </c>
      <c r="E7112" t="s">
        <v>1601</v>
      </c>
      <c r="F7112" t="s">
        <v>1602</v>
      </c>
      <c r="J7112" t="s">
        <v>303</v>
      </c>
      <c r="K7112" t="s">
        <v>535</v>
      </c>
      <c r="L7112">
        <v>175</v>
      </c>
      <c r="M7112">
        <v>0</v>
      </c>
      <c r="N7112" t="s">
        <v>1579</v>
      </c>
      <c r="O7112">
        <v>4239</v>
      </c>
      <c r="P7112">
        <f t="shared" si="555"/>
        <v>7</v>
      </c>
      <c r="Q7112" t="str">
        <f t="shared" si="556"/>
        <v>Morning</v>
      </c>
      <c r="R7112" t="str">
        <f t="shared" si="557"/>
        <v>BLR  →  DEL</v>
      </c>
      <c r="S7112" t="str">
        <f t="shared" si="558"/>
        <v>Mar</v>
      </c>
      <c r="T7112" t="str">
        <f t="shared" si="559"/>
        <v>Economy</v>
      </c>
    </row>
    <row r="7113" spans="1:20" x14ac:dyDescent="0.35">
      <c r="A7113" t="s">
        <v>14</v>
      </c>
      <c r="B7113" t="s">
        <v>41</v>
      </c>
      <c r="C7113" t="s">
        <v>68</v>
      </c>
      <c r="D7113" t="s">
        <v>72</v>
      </c>
      <c r="E7113" t="s">
        <v>1607</v>
      </c>
      <c r="F7113" t="s">
        <v>1609</v>
      </c>
      <c r="G7113" t="s">
        <v>1610</v>
      </c>
      <c r="J7113" t="s">
        <v>255</v>
      </c>
      <c r="K7113" t="s">
        <v>307</v>
      </c>
      <c r="L7113">
        <v>660</v>
      </c>
      <c r="M7113">
        <v>1</v>
      </c>
      <c r="N7113" t="s">
        <v>1579</v>
      </c>
      <c r="O7113">
        <v>13727</v>
      </c>
      <c r="P7113">
        <f t="shared" si="555"/>
        <v>10</v>
      </c>
      <c r="Q7113" t="str">
        <f t="shared" si="556"/>
        <v>Morning</v>
      </c>
      <c r="R7113" t="str">
        <f t="shared" si="557"/>
        <v>DEL  →  BOM  →  COK</v>
      </c>
      <c r="S7113" t="str">
        <f t="shared" si="558"/>
        <v>May</v>
      </c>
      <c r="T7113" t="str">
        <f t="shared" si="559"/>
        <v>Business</v>
      </c>
    </row>
    <row r="7114" spans="1:20" x14ac:dyDescent="0.35">
      <c r="A7114" t="s">
        <v>12</v>
      </c>
      <c r="B7114" t="s">
        <v>45</v>
      </c>
      <c r="C7114" t="s">
        <v>67</v>
      </c>
      <c r="D7114" t="s">
        <v>66</v>
      </c>
      <c r="E7114" t="s">
        <v>1603</v>
      </c>
      <c r="F7114" t="s">
        <v>1621</v>
      </c>
      <c r="G7114" t="s">
        <v>1606</v>
      </c>
      <c r="J7114" t="s">
        <v>254</v>
      </c>
      <c r="K7114" t="s">
        <v>1296</v>
      </c>
      <c r="L7114">
        <v>1285</v>
      </c>
      <c r="M7114">
        <v>1</v>
      </c>
      <c r="N7114" t="s">
        <v>1579</v>
      </c>
      <c r="O7114">
        <v>13067</v>
      </c>
      <c r="P7114">
        <f t="shared" si="555"/>
        <v>17</v>
      </c>
      <c r="Q7114" t="str">
        <f t="shared" si="556"/>
        <v>Evening</v>
      </c>
      <c r="R7114" t="str">
        <f t="shared" si="557"/>
        <v>CCU  →  DEL  →  BLR</v>
      </c>
      <c r="S7114" t="str">
        <f t="shared" si="558"/>
        <v>May</v>
      </c>
      <c r="T7114" t="str">
        <f t="shared" si="559"/>
        <v>Business</v>
      </c>
    </row>
    <row r="7115" spans="1:20" x14ac:dyDescent="0.35">
      <c r="A7115" t="s">
        <v>11</v>
      </c>
      <c r="B7115" t="s">
        <v>58</v>
      </c>
      <c r="C7115" t="s">
        <v>66</v>
      </c>
      <c r="D7115" t="s">
        <v>68</v>
      </c>
      <c r="E7115" t="s">
        <v>1601</v>
      </c>
      <c r="F7115" t="s">
        <v>1602</v>
      </c>
      <c r="J7115" t="s">
        <v>207</v>
      </c>
      <c r="K7115" t="s">
        <v>259</v>
      </c>
      <c r="L7115">
        <v>170</v>
      </c>
      <c r="M7115">
        <v>0</v>
      </c>
      <c r="N7115" t="s">
        <v>1579</v>
      </c>
      <c r="O7115">
        <v>6961</v>
      </c>
      <c r="P7115">
        <f t="shared" si="555"/>
        <v>13</v>
      </c>
      <c r="Q7115" t="str">
        <f t="shared" si="556"/>
        <v>Afternoon</v>
      </c>
      <c r="R7115" t="str">
        <f t="shared" si="557"/>
        <v>BLR  →  DEL</v>
      </c>
      <c r="S7115" t="str">
        <f t="shared" si="558"/>
        <v>Jun</v>
      </c>
      <c r="T7115" t="str">
        <f t="shared" si="559"/>
        <v>Premium Economy</v>
      </c>
    </row>
    <row r="7116" spans="1:20" x14ac:dyDescent="0.35">
      <c r="A7116" t="s">
        <v>12</v>
      </c>
      <c r="B7116" t="s">
        <v>56</v>
      </c>
      <c r="C7116" t="s">
        <v>67</v>
      </c>
      <c r="D7116" t="s">
        <v>66</v>
      </c>
      <c r="E7116" t="s">
        <v>1603</v>
      </c>
      <c r="F7116" t="s">
        <v>1609</v>
      </c>
      <c r="G7116" t="s">
        <v>1606</v>
      </c>
      <c r="J7116" t="s">
        <v>164</v>
      </c>
      <c r="K7116" t="s">
        <v>705</v>
      </c>
      <c r="L7116">
        <v>1720</v>
      </c>
      <c r="M7116">
        <v>1</v>
      </c>
      <c r="N7116" t="s">
        <v>1580</v>
      </c>
      <c r="O7116">
        <v>7064</v>
      </c>
      <c r="P7116">
        <f t="shared" si="555"/>
        <v>18</v>
      </c>
      <c r="Q7116" t="str">
        <f t="shared" si="556"/>
        <v>Evening</v>
      </c>
      <c r="R7116" t="str">
        <f t="shared" si="557"/>
        <v>CCU  →  BOM  →  BLR</v>
      </c>
      <c r="S7116" t="str">
        <f t="shared" si="558"/>
        <v>Apr</v>
      </c>
      <c r="T7116" t="str">
        <f t="shared" si="559"/>
        <v>Premium Economy</v>
      </c>
    </row>
    <row r="7117" spans="1:20" x14ac:dyDescent="0.35">
      <c r="A7117" t="s">
        <v>10</v>
      </c>
      <c r="B7117" t="s">
        <v>38</v>
      </c>
      <c r="C7117" t="s">
        <v>68</v>
      </c>
      <c r="D7117" t="s">
        <v>72</v>
      </c>
      <c r="E7117" t="s">
        <v>1607</v>
      </c>
      <c r="F7117" t="s">
        <v>1609</v>
      </c>
      <c r="G7117" t="s">
        <v>1610</v>
      </c>
      <c r="J7117" t="s">
        <v>265</v>
      </c>
      <c r="K7117" t="s">
        <v>307</v>
      </c>
      <c r="L7117">
        <v>860</v>
      </c>
      <c r="M7117">
        <v>1</v>
      </c>
      <c r="N7117" t="s">
        <v>1579</v>
      </c>
      <c r="O7117">
        <v>8784</v>
      </c>
      <c r="P7117">
        <f t="shared" si="555"/>
        <v>6</v>
      </c>
      <c r="Q7117" t="str">
        <f t="shared" si="556"/>
        <v>Morning</v>
      </c>
      <c r="R7117" t="str">
        <f t="shared" si="557"/>
        <v>DEL  →  BOM  →  COK</v>
      </c>
      <c r="S7117" t="str">
        <f t="shared" si="558"/>
        <v>Mar</v>
      </c>
      <c r="T7117" t="str">
        <f t="shared" si="559"/>
        <v>Premium Economy</v>
      </c>
    </row>
    <row r="7118" spans="1:20" x14ac:dyDescent="0.35">
      <c r="A7118" t="s">
        <v>12</v>
      </c>
      <c r="B7118" t="s">
        <v>23</v>
      </c>
      <c r="C7118" t="s">
        <v>67</v>
      </c>
      <c r="D7118" t="s">
        <v>66</v>
      </c>
      <c r="E7118" t="s">
        <v>1603</v>
      </c>
      <c r="F7118" t="s">
        <v>1609</v>
      </c>
      <c r="G7118" t="s">
        <v>1606</v>
      </c>
      <c r="J7118" t="s">
        <v>217</v>
      </c>
      <c r="K7118" t="s">
        <v>975</v>
      </c>
      <c r="L7118">
        <v>1215</v>
      </c>
      <c r="M7118">
        <v>1</v>
      </c>
      <c r="N7118" t="s">
        <v>1579</v>
      </c>
      <c r="O7118">
        <v>13941</v>
      </c>
      <c r="P7118">
        <f t="shared" si="555"/>
        <v>8</v>
      </c>
      <c r="Q7118" t="str">
        <f t="shared" si="556"/>
        <v>Morning</v>
      </c>
      <c r="R7118" t="str">
        <f t="shared" si="557"/>
        <v>CCU  →  BOM  →  BLR</v>
      </c>
      <c r="S7118" t="str">
        <f t="shared" si="558"/>
        <v>May</v>
      </c>
      <c r="T7118" t="str">
        <f t="shared" si="559"/>
        <v>Business</v>
      </c>
    </row>
    <row r="7119" spans="1:20" x14ac:dyDescent="0.35">
      <c r="A7119" t="s">
        <v>14</v>
      </c>
      <c r="B7119" t="s">
        <v>27</v>
      </c>
      <c r="C7119" t="s">
        <v>68</v>
      </c>
      <c r="D7119" t="s">
        <v>72</v>
      </c>
      <c r="E7119" t="s">
        <v>1607</v>
      </c>
      <c r="F7119" t="s">
        <v>1609</v>
      </c>
      <c r="G7119" t="s">
        <v>1610</v>
      </c>
      <c r="J7119" t="s">
        <v>184</v>
      </c>
      <c r="K7119" t="s">
        <v>252</v>
      </c>
      <c r="L7119">
        <v>730</v>
      </c>
      <c r="M7119">
        <v>1</v>
      </c>
      <c r="N7119" t="s">
        <v>1579</v>
      </c>
      <c r="O7119">
        <v>15058</v>
      </c>
      <c r="P7119">
        <f t="shared" si="555"/>
        <v>7</v>
      </c>
      <c r="Q7119" t="str">
        <f t="shared" si="556"/>
        <v>Morning</v>
      </c>
      <c r="R7119" t="str">
        <f t="shared" si="557"/>
        <v>DEL  →  BOM  →  COK</v>
      </c>
      <c r="S7119" t="str">
        <f t="shared" si="558"/>
        <v>Jun</v>
      </c>
      <c r="T7119" t="str">
        <f t="shared" si="559"/>
        <v>Business</v>
      </c>
    </row>
    <row r="7120" spans="1:20" x14ac:dyDescent="0.35">
      <c r="A7120" t="s">
        <v>17</v>
      </c>
      <c r="B7120" t="s">
        <v>46</v>
      </c>
      <c r="C7120" t="s">
        <v>68</v>
      </c>
      <c r="D7120" t="s">
        <v>72</v>
      </c>
      <c r="E7120" t="s">
        <v>1607</v>
      </c>
      <c r="F7120" t="s">
        <v>1612</v>
      </c>
      <c r="G7120" t="s">
        <v>1610</v>
      </c>
      <c r="J7120" t="s">
        <v>222</v>
      </c>
      <c r="K7120" t="s">
        <v>1013</v>
      </c>
      <c r="L7120">
        <v>625</v>
      </c>
      <c r="M7120">
        <v>1</v>
      </c>
      <c r="N7120" t="s">
        <v>1579</v>
      </c>
      <c r="O7120">
        <v>6451</v>
      </c>
      <c r="P7120">
        <f t="shared" si="555"/>
        <v>20</v>
      </c>
      <c r="Q7120" t="str">
        <f t="shared" si="556"/>
        <v>Evening</v>
      </c>
      <c r="R7120" t="str">
        <f t="shared" si="557"/>
        <v>DEL  →  BLR  →  COK</v>
      </c>
      <c r="S7120" t="str">
        <f t="shared" si="558"/>
        <v>Jun</v>
      </c>
      <c r="T7120" t="str">
        <f t="shared" si="559"/>
        <v>Premium Economy</v>
      </c>
    </row>
    <row r="7121" spans="1:20" x14ac:dyDescent="0.35">
      <c r="A7121" t="s">
        <v>12</v>
      </c>
      <c r="B7121" t="s">
        <v>53</v>
      </c>
      <c r="C7121" t="s">
        <v>68</v>
      </c>
      <c r="D7121" t="s">
        <v>72</v>
      </c>
      <c r="E7121" t="s">
        <v>1607</v>
      </c>
      <c r="F7121" t="s">
        <v>1627</v>
      </c>
      <c r="G7121" t="s">
        <v>1609</v>
      </c>
      <c r="H7121" t="s">
        <v>1610</v>
      </c>
      <c r="J7121" t="s">
        <v>270</v>
      </c>
      <c r="K7121" t="s">
        <v>194</v>
      </c>
      <c r="L7121">
        <v>810</v>
      </c>
      <c r="M7121">
        <v>2</v>
      </c>
      <c r="N7121" t="s">
        <v>1579</v>
      </c>
      <c r="O7121">
        <v>13014</v>
      </c>
      <c r="P7121">
        <f t="shared" si="555"/>
        <v>5</v>
      </c>
      <c r="Q7121" t="str">
        <f t="shared" si="556"/>
        <v>Morning</v>
      </c>
      <c r="R7121" t="str">
        <f t="shared" si="557"/>
        <v>DEL  →  JAI  →  BOM  →  COK</v>
      </c>
      <c r="S7121" t="str">
        <f t="shared" si="558"/>
        <v>Jun</v>
      </c>
      <c r="T7121" t="str">
        <f t="shared" si="559"/>
        <v>Business</v>
      </c>
    </row>
    <row r="7122" spans="1:20" x14ac:dyDescent="0.35">
      <c r="A7122" t="s">
        <v>15</v>
      </c>
      <c r="B7122" t="s">
        <v>34</v>
      </c>
      <c r="C7122" t="s">
        <v>68</v>
      </c>
      <c r="D7122" t="s">
        <v>72</v>
      </c>
      <c r="E7122" t="s">
        <v>1607</v>
      </c>
      <c r="F7122" t="s">
        <v>1609</v>
      </c>
      <c r="G7122" t="s">
        <v>1610</v>
      </c>
      <c r="J7122" t="s">
        <v>178</v>
      </c>
      <c r="K7122" t="s">
        <v>313</v>
      </c>
      <c r="L7122">
        <v>310</v>
      </c>
      <c r="M7122">
        <v>1</v>
      </c>
      <c r="N7122" t="s">
        <v>1579</v>
      </c>
      <c r="O7122">
        <v>22794</v>
      </c>
      <c r="P7122">
        <f t="shared" si="555"/>
        <v>14</v>
      </c>
      <c r="Q7122" t="str">
        <f t="shared" si="556"/>
        <v>Afternoon</v>
      </c>
      <c r="R7122" t="str">
        <f t="shared" si="557"/>
        <v>DEL  →  BOM  →  COK</v>
      </c>
      <c r="S7122" t="str">
        <f t="shared" si="558"/>
        <v>Mar</v>
      </c>
      <c r="T7122" t="str">
        <f t="shared" si="559"/>
        <v>Business</v>
      </c>
    </row>
    <row r="7123" spans="1:20" x14ac:dyDescent="0.35">
      <c r="A7123" t="s">
        <v>15</v>
      </c>
      <c r="B7123" t="s">
        <v>65</v>
      </c>
      <c r="C7123" t="s">
        <v>68</v>
      </c>
      <c r="D7123" t="s">
        <v>72</v>
      </c>
      <c r="E7123" t="s">
        <v>1607</v>
      </c>
      <c r="F7123" t="s">
        <v>1609</v>
      </c>
      <c r="G7123" t="s">
        <v>1610</v>
      </c>
      <c r="J7123" t="s">
        <v>187</v>
      </c>
      <c r="K7123" t="s">
        <v>256</v>
      </c>
      <c r="L7123">
        <v>540</v>
      </c>
      <c r="M7123">
        <v>1</v>
      </c>
      <c r="N7123" t="s">
        <v>1579</v>
      </c>
      <c r="O7123">
        <v>6922</v>
      </c>
      <c r="P7123">
        <f t="shared" si="555"/>
        <v>10</v>
      </c>
      <c r="Q7123" t="str">
        <f t="shared" si="556"/>
        <v>Morning</v>
      </c>
      <c r="R7123" t="str">
        <f t="shared" si="557"/>
        <v>DEL  →  BOM  →  COK</v>
      </c>
      <c r="S7123" t="str">
        <f t="shared" si="558"/>
        <v>Apr</v>
      </c>
      <c r="T7123" t="str">
        <f t="shared" si="559"/>
        <v>Premium Economy</v>
      </c>
    </row>
    <row r="7124" spans="1:20" x14ac:dyDescent="0.35">
      <c r="A7124" t="s">
        <v>12</v>
      </c>
      <c r="B7124" t="s">
        <v>61</v>
      </c>
      <c r="C7124" t="s">
        <v>66</v>
      </c>
      <c r="D7124" t="s">
        <v>68</v>
      </c>
      <c r="E7124" t="s">
        <v>1601</v>
      </c>
      <c r="F7124" t="s">
        <v>1602</v>
      </c>
      <c r="J7124" t="s">
        <v>192</v>
      </c>
      <c r="K7124" t="s">
        <v>214</v>
      </c>
      <c r="L7124">
        <v>175</v>
      </c>
      <c r="M7124">
        <v>0</v>
      </c>
      <c r="N7124" t="s">
        <v>1579</v>
      </c>
      <c r="O7124">
        <v>7229</v>
      </c>
      <c r="P7124">
        <f t="shared" si="555"/>
        <v>11</v>
      </c>
      <c r="Q7124" t="str">
        <f t="shared" si="556"/>
        <v>Morning</v>
      </c>
      <c r="R7124" t="str">
        <f t="shared" si="557"/>
        <v>BLR  →  DEL</v>
      </c>
      <c r="S7124" t="str">
        <f t="shared" si="558"/>
        <v>Apr</v>
      </c>
      <c r="T7124" t="str">
        <f t="shared" si="559"/>
        <v>Premium Economy</v>
      </c>
    </row>
    <row r="7125" spans="1:20" x14ac:dyDescent="0.35">
      <c r="A7125" t="s">
        <v>14</v>
      </c>
      <c r="B7125" t="s">
        <v>36</v>
      </c>
      <c r="C7125" t="s">
        <v>68</v>
      </c>
      <c r="D7125" t="s">
        <v>72</v>
      </c>
      <c r="E7125" t="s">
        <v>1607</v>
      </c>
      <c r="F7125" t="s">
        <v>1609</v>
      </c>
      <c r="G7125" t="s">
        <v>1610</v>
      </c>
      <c r="J7125" t="s">
        <v>255</v>
      </c>
      <c r="K7125" t="s">
        <v>307</v>
      </c>
      <c r="L7125">
        <v>660</v>
      </c>
      <c r="M7125">
        <v>1</v>
      </c>
      <c r="N7125" t="s">
        <v>1579</v>
      </c>
      <c r="O7125">
        <v>13587</v>
      </c>
      <c r="P7125">
        <f t="shared" si="555"/>
        <v>10</v>
      </c>
      <c r="Q7125" t="str">
        <f t="shared" si="556"/>
        <v>Morning</v>
      </c>
      <c r="R7125" t="str">
        <f t="shared" si="557"/>
        <v>DEL  →  BOM  →  COK</v>
      </c>
      <c r="S7125" t="str">
        <f t="shared" si="558"/>
        <v>Jun</v>
      </c>
      <c r="T7125" t="str">
        <f t="shared" si="559"/>
        <v>Business</v>
      </c>
    </row>
    <row r="7126" spans="1:20" x14ac:dyDescent="0.35">
      <c r="A7126" t="s">
        <v>11</v>
      </c>
      <c r="B7126" t="s">
        <v>38</v>
      </c>
      <c r="C7126" t="s">
        <v>68</v>
      </c>
      <c r="D7126" t="s">
        <v>72</v>
      </c>
      <c r="E7126" t="s">
        <v>1607</v>
      </c>
      <c r="F7126" t="s">
        <v>1629</v>
      </c>
      <c r="G7126" t="s">
        <v>1609</v>
      </c>
      <c r="H7126" t="s">
        <v>1610</v>
      </c>
      <c r="J7126" t="s">
        <v>229</v>
      </c>
      <c r="K7126" t="s">
        <v>483</v>
      </c>
      <c r="L7126">
        <v>1820</v>
      </c>
      <c r="M7126">
        <v>2</v>
      </c>
      <c r="N7126" t="s">
        <v>1579</v>
      </c>
      <c r="O7126">
        <v>11228</v>
      </c>
      <c r="P7126">
        <f t="shared" si="555"/>
        <v>12</v>
      </c>
      <c r="Q7126" t="str">
        <f t="shared" si="556"/>
        <v>Afternoon</v>
      </c>
      <c r="R7126" t="str">
        <f t="shared" si="557"/>
        <v>DEL  →  JDH  →  BOM  →  COK</v>
      </c>
      <c r="S7126" t="str">
        <f t="shared" si="558"/>
        <v>Mar</v>
      </c>
      <c r="T7126" t="str">
        <f t="shared" si="559"/>
        <v>Business</v>
      </c>
    </row>
    <row r="7127" spans="1:20" x14ac:dyDescent="0.35">
      <c r="A7127" t="s">
        <v>17</v>
      </c>
      <c r="B7127" t="s">
        <v>23</v>
      </c>
      <c r="C7127" t="s">
        <v>66</v>
      </c>
      <c r="D7127" t="s">
        <v>68</v>
      </c>
      <c r="E7127" t="s">
        <v>1601</v>
      </c>
      <c r="F7127" t="s">
        <v>1602</v>
      </c>
      <c r="J7127" t="s">
        <v>277</v>
      </c>
      <c r="K7127" t="s">
        <v>303</v>
      </c>
      <c r="L7127">
        <v>170</v>
      </c>
      <c r="M7127">
        <v>0</v>
      </c>
      <c r="N7127" t="s">
        <v>1579</v>
      </c>
      <c r="O7127">
        <v>4282</v>
      </c>
      <c r="P7127">
        <f t="shared" si="555"/>
        <v>4</v>
      </c>
      <c r="Q7127" t="str">
        <f t="shared" si="556"/>
        <v>Night</v>
      </c>
      <c r="R7127" t="str">
        <f t="shared" si="557"/>
        <v>BLR  →  DEL</v>
      </c>
      <c r="S7127" t="str">
        <f t="shared" si="558"/>
        <v>May</v>
      </c>
      <c r="T7127" t="str">
        <f t="shared" si="559"/>
        <v>Economy</v>
      </c>
    </row>
    <row r="7128" spans="1:20" x14ac:dyDescent="0.35">
      <c r="A7128" t="s">
        <v>12</v>
      </c>
      <c r="B7128" t="s">
        <v>60</v>
      </c>
      <c r="C7128" t="s">
        <v>66</v>
      </c>
      <c r="D7128" t="s">
        <v>71</v>
      </c>
      <c r="E7128" t="s">
        <v>1601</v>
      </c>
      <c r="F7128" t="s">
        <v>1609</v>
      </c>
      <c r="G7128" t="s">
        <v>1602</v>
      </c>
      <c r="J7128" t="s">
        <v>193</v>
      </c>
      <c r="K7128" t="s">
        <v>375</v>
      </c>
      <c r="L7128">
        <v>280</v>
      </c>
      <c r="M7128">
        <v>1</v>
      </c>
      <c r="N7128" t="s">
        <v>1579</v>
      </c>
      <c r="O7128">
        <v>12284</v>
      </c>
      <c r="P7128">
        <f t="shared" si="555"/>
        <v>5</v>
      </c>
      <c r="Q7128" t="str">
        <f t="shared" si="556"/>
        <v>Morning</v>
      </c>
      <c r="R7128" t="str">
        <f t="shared" si="557"/>
        <v>BLR  →  BOM  →  DEL</v>
      </c>
      <c r="S7128" t="str">
        <f t="shared" si="558"/>
        <v>Mar</v>
      </c>
      <c r="T7128" t="str">
        <f t="shared" si="559"/>
        <v>Business</v>
      </c>
    </row>
    <row r="7129" spans="1:20" x14ac:dyDescent="0.35">
      <c r="A7129" t="s">
        <v>12</v>
      </c>
      <c r="B7129" t="s">
        <v>24</v>
      </c>
      <c r="C7129" t="s">
        <v>68</v>
      </c>
      <c r="D7129" t="s">
        <v>72</v>
      </c>
      <c r="E7129" t="s">
        <v>1607</v>
      </c>
      <c r="F7129" t="s">
        <v>1609</v>
      </c>
      <c r="G7129" t="s">
        <v>1610</v>
      </c>
      <c r="J7129" t="s">
        <v>163</v>
      </c>
      <c r="K7129" t="s">
        <v>391</v>
      </c>
      <c r="L7129">
        <v>1655</v>
      </c>
      <c r="M7129">
        <v>1</v>
      </c>
      <c r="N7129" t="s">
        <v>1580</v>
      </c>
      <c r="O7129">
        <v>10262</v>
      </c>
      <c r="P7129">
        <f t="shared" si="555"/>
        <v>9</v>
      </c>
      <c r="Q7129" t="str">
        <f t="shared" si="556"/>
        <v>Morning</v>
      </c>
      <c r="R7129" t="str">
        <f t="shared" si="557"/>
        <v>DEL  →  BOM  →  COK</v>
      </c>
      <c r="S7129" t="str">
        <f t="shared" si="558"/>
        <v>Jun</v>
      </c>
      <c r="T7129" t="str">
        <f t="shared" si="559"/>
        <v>Business</v>
      </c>
    </row>
    <row r="7130" spans="1:20" x14ac:dyDescent="0.35">
      <c r="A7130" t="s">
        <v>16</v>
      </c>
      <c r="B7130" t="s">
        <v>47</v>
      </c>
      <c r="C7130" t="s">
        <v>68</v>
      </c>
      <c r="D7130" t="s">
        <v>72</v>
      </c>
      <c r="E7130" t="s">
        <v>1607</v>
      </c>
      <c r="F7130" t="s">
        <v>1610</v>
      </c>
      <c r="J7130" t="s">
        <v>240</v>
      </c>
      <c r="K7130" t="s">
        <v>289</v>
      </c>
      <c r="L7130">
        <v>190</v>
      </c>
      <c r="M7130">
        <v>0</v>
      </c>
      <c r="N7130" t="s">
        <v>1579</v>
      </c>
      <c r="O7130">
        <v>6741</v>
      </c>
      <c r="P7130">
        <f t="shared" si="555"/>
        <v>6</v>
      </c>
      <c r="Q7130" t="str">
        <f t="shared" si="556"/>
        <v>Morning</v>
      </c>
      <c r="R7130" t="str">
        <f t="shared" si="557"/>
        <v>DEL  →  COK</v>
      </c>
      <c r="S7130" t="str">
        <f t="shared" si="558"/>
        <v>May</v>
      </c>
      <c r="T7130" t="str">
        <f t="shared" si="559"/>
        <v>Premium Economy</v>
      </c>
    </row>
    <row r="7131" spans="1:20" x14ac:dyDescent="0.35">
      <c r="A7131" t="s">
        <v>10</v>
      </c>
      <c r="B7131" t="s">
        <v>43</v>
      </c>
      <c r="C7131" t="s">
        <v>66</v>
      </c>
      <c r="D7131" t="s">
        <v>68</v>
      </c>
      <c r="E7131" t="s">
        <v>1601</v>
      </c>
      <c r="F7131" t="s">
        <v>1602</v>
      </c>
      <c r="J7131" t="s">
        <v>339</v>
      </c>
      <c r="K7131" t="s">
        <v>207</v>
      </c>
      <c r="L7131">
        <v>170</v>
      </c>
      <c r="M7131">
        <v>0</v>
      </c>
      <c r="N7131" t="s">
        <v>1579</v>
      </c>
      <c r="O7131">
        <v>3943</v>
      </c>
      <c r="P7131">
        <f t="shared" si="555"/>
        <v>10</v>
      </c>
      <c r="Q7131" t="str">
        <f t="shared" si="556"/>
        <v>Morning</v>
      </c>
      <c r="R7131" t="str">
        <f t="shared" si="557"/>
        <v>BLR  →  DEL</v>
      </c>
      <c r="S7131" t="str">
        <f t="shared" si="558"/>
        <v>Jun</v>
      </c>
      <c r="T7131" t="str">
        <f t="shared" si="559"/>
        <v>Economy</v>
      </c>
    </row>
    <row r="7132" spans="1:20" x14ac:dyDescent="0.35">
      <c r="A7132" t="s">
        <v>11</v>
      </c>
      <c r="B7132" t="s">
        <v>25</v>
      </c>
      <c r="C7132" t="s">
        <v>67</v>
      </c>
      <c r="D7132" t="s">
        <v>66</v>
      </c>
      <c r="E7132" t="s">
        <v>1603</v>
      </c>
      <c r="F7132" t="s">
        <v>1620</v>
      </c>
      <c r="G7132" t="s">
        <v>1606</v>
      </c>
      <c r="J7132" t="s">
        <v>309</v>
      </c>
      <c r="K7132" t="s">
        <v>654</v>
      </c>
      <c r="L7132">
        <v>1700</v>
      </c>
      <c r="M7132">
        <v>1</v>
      </c>
      <c r="N7132" t="s">
        <v>1579</v>
      </c>
      <c r="O7132">
        <v>7662</v>
      </c>
      <c r="P7132">
        <f t="shared" si="555"/>
        <v>16</v>
      </c>
      <c r="Q7132" t="str">
        <f t="shared" si="556"/>
        <v>Afternoon</v>
      </c>
      <c r="R7132" t="str">
        <f t="shared" si="557"/>
        <v>CCU  →  GAU  →  BLR</v>
      </c>
      <c r="S7132" t="str">
        <f t="shared" si="558"/>
        <v>May</v>
      </c>
      <c r="T7132" t="str">
        <f t="shared" si="559"/>
        <v>Premium Economy</v>
      </c>
    </row>
    <row r="7133" spans="1:20" x14ac:dyDescent="0.35">
      <c r="A7133" t="s">
        <v>12</v>
      </c>
      <c r="B7133" t="s">
        <v>25</v>
      </c>
      <c r="C7133" t="s">
        <v>67</v>
      </c>
      <c r="D7133" t="s">
        <v>66</v>
      </c>
      <c r="E7133" t="s">
        <v>1603</v>
      </c>
      <c r="F7133" t="s">
        <v>1609</v>
      </c>
      <c r="G7133" t="s">
        <v>1606</v>
      </c>
      <c r="J7133" t="s">
        <v>217</v>
      </c>
      <c r="K7133" t="s">
        <v>736</v>
      </c>
      <c r="L7133">
        <v>1430</v>
      </c>
      <c r="M7133">
        <v>1</v>
      </c>
      <c r="N7133" t="s">
        <v>1580</v>
      </c>
      <c r="O7133">
        <v>8586</v>
      </c>
      <c r="P7133">
        <f t="shared" si="555"/>
        <v>8</v>
      </c>
      <c r="Q7133" t="str">
        <f t="shared" si="556"/>
        <v>Morning</v>
      </c>
      <c r="R7133" t="str">
        <f t="shared" si="557"/>
        <v>CCU  →  BOM  →  BLR</v>
      </c>
      <c r="S7133" t="str">
        <f t="shared" si="558"/>
        <v>May</v>
      </c>
      <c r="T7133" t="str">
        <f t="shared" si="559"/>
        <v>Premium Economy</v>
      </c>
    </row>
    <row r="7134" spans="1:20" x14ac:dyDescent="0.35">
      <c r="A7134" t="s">
        <v>11</v>
      </c>
      <c r="B7134" t="s">
        <v>59</v>
      </c>
      <c r="C7134" t="s">
        <v>68</v>
      </c>
      <c r="D7134" t="s">
        <v>72</v>
      </c>
      <c r="E7134" t="s">
        <v>1607</v>
      </c>
      <c r="F7134" t="s">
        <v>1622</v>
      </c>
      <c r="G7134" t="s">
        <v>1610</v>
      </c>
      <c r="J7134" t="s">
        <v>322</v>
      </c>
      <c r="K7134" t="s">
        <v>886</v>
      </c>
      <c r="L7134">
        <v>765</v>
      </c>
      <c r="M7134">
        <v>1</v>
      </c>
      <c r="N7134" t="s">
        <v>1579</v>
      </c>
      <c r="O7134">
        <v>5117</v>
      </c>
      <c r="P7134">
        <f t="shared" si="555"/>
        <v>20</v>
      </c>
      <c r="Q7134" t="str">
        <f t="shared" si="556"/>
        <v>Evening</v>
      </c>
      <c r="R7134" t="str">
        <f t="shared" si="557"/>
        <v>DEL  →  MAA  →  COK</v>
      </c>
      <c r="S7134" t="str">
        <f t="shared" si="558"/>
        <v>Mar</v>
      </c>
      <c r="T7134" t="str">
        <f t="shared" si="559"/>
        <v>Premium Economy</v>
      </c>
    </row>
    <row r="7135" spans="1:20" x14ac:dyDescent="0.35">
      <c r="A7135" t="s">
        <v>12</v>
      </c>
      <c r="B7135" t="s">
        <v>27</v>
      </c>
      <c r="C7135" t="s">
        <v>68</v>
      </c>
      <c r="D7135" t="s">
        <v>72</v>
      </c>
      <c r="E7135" t="s">
        <v>1607</v>
      </c>
      <c r="F7135" t="s">
        <v>1611</v>
      </c>
      <c r="G7135" t="s">
        <v>1609</v>
      </c>
      <c r="H7135" t="s">
        <v>1610</v>
      </c>
      <c r="J7135" t="s">
        <v>186</v>
      </c>
      <c r="K7135" t="s">
        <v>410</v>
      </c>
      <c r="L7135">
        <v>1320</v>
      </c>
      <c r="M7135">
        <v>2</v>
      </c>
      <c r="N7135" t="s">
        <v>1579</v>
      </c>
      <c r="O7135">
        <v>13376</v>
      </c>
      <c r="P7135">
        <f t="shared" si="555"/>
        <v>14</v>
      </c>
      <c r="Q7135" t="str">
        <f t="shared" si="556"/>
        <v>Afternoon</v>
      </c>
      <c r="R7135" t="str">
        <f t="shared" si="557"/>
        <v>DEL  →  NAG  →  BOM  →  COK</v>
      </c>
      <c r="S7135" t="str">
        <f t="shared" si="558"/>
        <v>Jun</v>
      </c>
      <c r="T7135" t="str">
        <f t="shared" si="559"/>
        <v>Business</v>
      </c>
    </row>
    <row r="7136" spans="1:20" x14ac:dyDescent="0.35">
      <c r="A7136" t="s">
        <v>10</v>
      </c>
      <c r="B7136" t="s">
        <v>41</v>
      </c>
      <c r="C7136" t="s">
        <v>68</v>
      </c>
      <c r="D7136" t="s">
        <v>72</v>
      </c>
      <c r="E7136" t="s">
        <v>1607</v>
      </c>
      <c r="F7136" t="s">
        <v>1623</v>
      </c>
      <c r="G7136" t="s">
        <v>1610</v>
      </c>
      <c r="J7136" t="s">
        <v>250</v>
      </c>
      <c r="K7136" t="s">
        <v>258</v>
      </c>
      <c r="L7136">
        <v>320</v>
      </c>
      <c r="M7136">
        <v>1</v>
      </c>
      <c r="N7136" t="s">
        <v>1579</v>
      </c>
      <c r="O7136">
        <v>5298</v>
      </c>
      <c r="P7136">
        <f t="shared" si="555"/>
        <v>6</v>
      </c>
      <c r="Q7136" t="str">
        <f t="shared" si="556"/>
        <v>Morning</v>
      </c>
      <c r="R7136" t="str">
        <f t="shared" si="557"/>
        <v>DEL  →  HYD  →  COK</v>
      </c>
      <c r="S7136" t="str">
        <f t="shared" si="558"/>
        <v>May</v>
      </c>
      <c r="T7136" t="str">
        <f t="shared" si="559"/>
        <v>Premium Economy</v>
      </c>
    </row>
    <row r="7137" spans="1:20" x14ac:dyDescent="0.35">
      <c r="A7137" t="s">
        <v>15</v>
      </c>
      <c r="B7137" t="s">
        <v>62</v>
      </c>
      <c r="C7137" t="s">
        <v>66</v>
      </c>
      <c r="D7137" t="s">
        <v>68</v>
      </c>
      <c r="E7137" t="s">
        <v>1601</v>
      </c>
      <c r="F7137" t="s">
        <v>1602</v>
      </c>
      <c r="J7137" t="s">
        <v>303</v>
      </c>
      <c r="K7137" t="s">
        <v>535</v>
      </c>
      <c r="L7137">
        <v>175</v>
      </c>
      <c r="M7137">
        <v>0</v>
      </c>
      <c r="N7137" t="s">
        <v>1579</v>
      </c>
      <c r="O7137">
        <v>4632</v>
      </c>
      <c r="P7137">
        <f t="shared" si="555"/>
        <v>7</v>
      </c>
      <c r="Q7137" t="str">
        <f t="shared" si="556"/>
        <v>Morning</v>
      </c>
      <c r="R7137" t="str">
        <f t="shared" si="557"/>
        <v>BLR  →  DEL</v>
      </c>
      <c r="S7137" t="str">
        <f t="shared" si="558"/>
        <v>Apr</v>
      </c>
      <c r="T7137" t="str">
        <f t="shared" si="559"/>
        <v>Economy</v>
      </c>
    </row>
    <row r="7138" spans="1:20" x14ac:dyDescent="0.35">
      <c r="A7138" t="s">
        <v>12</v>
      </c>
      <c r="B7138" t="s">
        <v>30</v>
      </c>
      <c r="C7138" t="s">
        <v>68</v>
      </c>
      <c r="D7138" t="s">
        <v>72</v>
      </c>
      <c r="E7138" t="s">
        <v>1607</v>
      </c>
      <c r="F7138" t="s">
        <v>1627</v>
      </c>
      <c r="G7138" t="s">
        <v>1609</v>
      </c>
      <c r="H7138" t="s">
        <v>1610</v>
      </c>
      <c r="J7138" t="s">
        <v>227</v>
      </c>
      <c r="K7138" t="s">
        <v>463</v>
      </c>
      <c r="L7138">
        <v>535</v>
      </c>
      <c r="M7138">
        <v>2</v>
      </c>
      <c r="N7138" t="s">
        <v>1579</v>
      </c>
      <c r="O7138">
        <v>13014</v>
      </c>
      <c r="P7138">
        <f t="shared" si="555"/>
        <v>19</v>
      </c>
      <c r="Q7138" t="str">
        <f t="shared" si="556"/>
        <v>Evening</v>
      </c>
      <c r="R7138" t="str">
        <f t="shared" si="557"/>
        <v>DEL  →  JAI  →  BOM  →  COK</v>
      </c>
      <c r="S7138" t="str">
        <f t="shared" si="558"/>
        <v>Jun</v>
      </c>
      <c r="T7138" t="str">
        <f t="shared" si="559"/>
        <v>Business</v>
      </c>
    </row>
    <row r="7139" spans="1:20" x14ac:dyDescent="0.35">
      <c r="A7139" t="s">
        <v>10</v>
      </c>
      <c r="B7139" t="s">
        <v>26</v>
      </c>
      <c r="C7139" t="s">
        <v>66</v>
      </c>
      <c r="D7139" t="s">
        <v>71</v>
      </c>
      <c r="E7139" t="s">
        <v>1601</v>
      </c>
      <c r="F7139" t="s">
        <v>1602</v>
      </c>
      <c r="J7139" t="s">
        <v>279</v>
      </c>
      <c r="K7139" t="s">
        <v>1365</v>
      </c>
      <c r="L7139">
        <v>175</v>
      </c>
      <c r="M7139">
        <v>0</v>
      </c>
      <c r="N7139" t="s">
        <v>1579</v>
      </c>
      <c r="O7139">
        <v>12649</v>
      </c>
      <c r="P7139">
        <f t="shared" si="555"/>
        <v>21</v>
      </c>
      <c r="Q7139" t="str">
        <f t="shared" si="556"/>
        <v>Night</v>
      </c>
      <c r="R7139" t="str">
        <f t="shared" si="557"/>
        <v>BLR  →  DEL</v>
      </c>
      <c r="S7139" t="str">
        <f t="shared" si="558"/>
        <v>Mar</v>
      </c>
      <c r="T7139" t="str">
        <f t="shared" si="559"/>
        <v>Business</v>
      </c>
    </row>
    <row r="7140" spans="1:20" x14ac:dyDescent="0.35">
      <c r="A7140" t="s">
        <v>10</v>
      </c>
      <c r="B7140" t="s">
        <v>22</v>
      </c>
      <c r="C7140" t="s">
        <v>67</v>
      </c>
      <c r="D7140" t="s">
        <v>66</v>
      </c>
      <c r="E7140" t="s">
        <v>1603</v>
      </c>
      <c r="F7140" t="s">
        <v>1622</v>
      </c>
      <c r="G7140" t="s">
        <v>1606</v>
      </c>
      <c r="J7140" t="s">
        <v>305</v>
      </c>
      <c r="K7140" t="s">
        <v>251</v>
      </c>
      <c r="L7140">
        <v>285</v>
      </c>
      <c r="M7140">
        <v>1</v>
      </c>
      <c r="N7140" t="s">
        <v>1579</v>
      </c>
      <c r="O7140">
        <v>6303</v>
      </c>
      <c r="P7140">
        <f t="shared" si="555"/>
        <v>8</v>
      </c>
      <c r="Q7140" t="str">
        <f t="shared" si="556"/>
        <v>Morning</v>
      </c>
      <c r="R7140" t="str">
        <f t="shared" si="557"/>
        <v>CCU  →  MAA  →  BLR</v>
      </c>
      <c r="S7140" t="str">
        <f t="shared" si="558"/>
        <v>Mar</v>
      </c>
      <c r="T7140" t="str">
        <f t="shared" si="559"/>
        <v>Premium Economy</v>
      </c>
    </row>
    <row r="7141" spans="1:20" x14ac:dyDescent="0.35">
      <c r="A7141" t="s">
        <v>14</v>
      </c>
      <c r="B7141" t="s">
        <v>52</v>
      </c>
      <c r="C7141" t="s">
        <v>68</v>
      </c>
      <c r="D7141" t="s">
        <v>72</v>
      </c>
      <c r="E7141" t="s">
        <v>1607</v>
      </c>
      <c r="F7141" t="s">
        <v>1623</v>
      </c>
      <c r="G7141" t="s">
        <v>1622</v>
      </c>
      <c r="H7141" t="s">
        <v>1610</v>
      </c>
      <c r="J7141" t="s">
        <v>219</v>
      </c>
      <c r="K7141" t="s">
        <v>279</v>
      </c>
      <c r="L7141">
        <v>485</v>
      </c>
      <c r="M7141">
        <v>2</v>
      </c>
      <c r="N7141" t="s">
        <v>1579</v>
      </c>
      <c r="O7141">
        <v>11560</v>
      </c>
      <c r="P7141">
        <f t="shared" si="555"/>
        <v>13</v>
      </c>
      <c r="Q7141" t="str">
        <f t="shared" si="556"/>
        <v>Afternoon</v>
      </c>
      <c r="R7141" t="str">
        <f t="shared" si="557"/>
        <v>DEL  →  HYD  →  MAA  →  COK</v>
      </c>
      <c r="S7141" t="str">
        <f t="shared" si="558"/>
        <v>Mar</v>
      </c>
      <c r="T7141" t="str">
        <f t="shared" si="559"/>
        <v>Business</v>
      </c>
    </row>
    <row r="7142" spans="1:20" x14ac:dyDescent="0.35">
      <c r="A7142" t="s">
        <v>10</v>
      </c>
      <c r="B7142" t="s">
        <v>47</v>
      </c>
      <c r="C7142" t="s">
        <v>66</v>
      </c>
      <c r="D7142" t="s">
        <v>68</v>
      </c>
      <c r="E7142" t="s">
        <v>1601</v>
      </c>
      <c r="F7142" t="s">
        <v>1602</v>
      </c>
      <c r="J7142" t="s">
        <v>268</v>
      </c>
      <c r="K7142" t="s">
        <v>377</v>
      </c>
      <c r="L7142">
        <v>170</v>
      </c>
      <c r="M7142">
        <v>0</v>
      </c>
      <c r="N7142" t="s">
        <v>1579</v>
      </c>
      <c r="O7142">
        <v>4823</v>
      </c>
      <c r="P7142">
        <f t="shared" si="555"/>
        <v>8</v>
      </c>
      <c r="Q7142" t="str">
        <f t="shared" si="556"/>
        <v>Morning</v>
      </c>
      <c r="R7142" t="str">
        <f t="shared" si="557"/>
        <v>BLR  →  DEL</v>
      </c>
      <c r="S7142" t="str">
        <f t="shared" si="558"/>
        <v>May</v>
      </c>
      <c r="T7142" t="str">
        <f t="shared" si="559"/>
        <v>Economy</v>
      </c>
    </row>
    <row r="7143" spans="1:20" x14ac:dyDescent="0.35">
      <c r="A7143" t="s">
        <v>15</v>
      </c>
      <c r="B7143" t="s">
        <v>57</v>
      </c>
      <c r="C7143" t="s">
        <v>68</v>
      </c>
      <c r="D7143" t="s">
        <v>72</v>
      </c>
      <c r="E7143" t="s">
        <v>1607</v>
      </c>
      <c r="F7143" t="s">
        <v>1609</v>
      </c>
      <c r="G7143" t="s">
        <v>1610</v>
      </c>
      <c r="J7143" t="s">
        <v>187</v>
      </c>
      <c r="K7143" t="s">
        <v>256</v>
      </c>
      <c r="L7143">
        <v>540</v>
      </c>
      <c r="M7143">
        <v>1</v>
      </c>
      <c r="N7143" t="s">
        <v>1579</v>
      </c>
      <c r="O7143">
        <v>7031</v>
      </c>
      <c r="P7143">
        <f t="shared" si="555"/>
        <v>10</v>
      </c>
      <c r="Q7143" t="str">
        <f t="shared" si="556"/>
        <v>Morning</v>
      </c>
      <c r="R7143" t="str">
        <f t="shared" si="557"/>
        <v>DEL  →  BOM  →  COK</v>
      </c>
      <c r="S7143" t="str">
        <f t="shared" si="558"/>
        <v>Apr</v>
      </c>
      <c r="T7143" t="str">
        <f t="shared" si="559"/>
        <v>Premium Economy</v>
      </c>
    </row>
    <row r="7144" spans="1:20" x14ac:dyDescent="0.35">
      <c r="A7144" t="s">
        <v>13</v>
      </c>
      <c r="B7144" t="s">
        <v>41</v>
      </c>
      <c r="C7144" t="s">
        <v>66</v>
      </c>
      <c r="D7144" t="s">
        <v>68</v>
      </c>
      <c r="E7144" t="s">
        <v>1601</v>
      </c>
      <c r="F7144" t="s">
        <v>1602</v>
      </c>
      <c r="J7144" t="s">
        <v>284</v>
      </c>
      <c r="K7144" t="s">
        <v>344</v>
      </c>
      <c r="L7144">
        <v>170</v>
      </c>
      <c r="M7144">
        <v>0</v>
      </c>
      <c r="N7144" t="s">
        <v>1579</v>
      </c>
      <c r="O7144">
        <v>4423</v>
      </c>
      <c r="P7144">
        <f t="shared" si="555"/>
        <v>9</v>
      </c>
      <c r="Q7144" t="str">
        <f t="shared" si="556"/>
        <v>Morning</v>
      </c>
      <c r="R7144" t="str">
        <f t="shared" si="557"/>
        <v>BLR  →  DEL</v>
      </c>
      <c r="S7144" t="str">
        <f t="shared" si="558"/>
        <v>May</v>
      </c>
      <c r="T7144" t="str">
        <f t="shared" si="559"/>
        <v>Economy</v>
      </c>
    </row>
    <row r="7145" spans="1:20" x14ac:dyDescent="0.35">
      <c r="A7145" t="s">
        <v>11</v>
      </c>
      <c r="B7145" t="s">
        <v>36</v>
      </c>
      <c r="C7145" t="s">
        <v>68</v>
      </c>
      <c r="D7145" t="s">
        <v>72</v>
      </c>
      <c r="E7145" t="s">
        <v>1607</v>
      </c>
      <c r="F7145" t="s">
        <v>1623</v>
      </c>
      <c r="G7145" t="s">
        <v>1622</v>
      </c>
      <c r="H7145" t="s">
        <v>1610</v>
      </c>
      <c r="J7145" t="s">
        <v>168</v>
      </c>
      <c r="K7145" t="s">
        <v>1350</v>
      </c>
      <c r="L7145">
        <v>1420</v>
      </c>
      <c r="M7145">
        <v>2</v>
      </c>
      <c r="N7145" t="s">
        <v>1579</v>
      </c>
      <c r="O7145">
        <v>10975</v>
      </c>
      <c r="P7145">
        <f t="shared" si="555"/>
        <v>9</v>
      </c>
      <c r="Q7145" t="str">
        <f t="shared" si="556"/>
        <v>Morning</v>
      </c>
      <c r="R7145" t="str">
        <f t="shared" si="557"/>
        <v>DEL  →  HYD  →  MAA  →  COK</v>
      </c>
      <c r="S7145" t="str">
        <f t="shared" si="558"/>
        <v>Jun</v>
      </c>
      <c r="T7145" t="str">
        <f t="shared" si="559"/>
        <v>Business</v>
      </c>
    </row>
    <row r="7146" spans="1:20" x14ac:dyDescent="0.35">
      <c r="A7146" t="s">
        <v>13</v>
      </c>
      <c r="B7146" t="s">
        <v>62</v>
      </c>
      <c r="C7146" t="s">
        <v>67</v>
      </c>
      <c r="D7146" t="s">
        <v>66</v>
      </c>
      <c r="E7146" t="s">
        <v>1603</v>
      </c>
      <c r="F7146" t="s">
        <v>1606</v>
      </c>
      <c r="J7146" t="s">
        <v>158</v>
      </c>
      <c r="K7146" t="s">
        <v>1366</v>
      </c>
      <c r="L7146">
        <v>140</v>
      </c>
      <c r="M7146">
        <v>0</v>
      </c>
      <c r="N7146" t="s">
        <v>1579</v>
      </c>
      <c r="O7146">
        <v>3873</v>
      </c>
      <c r="P7146">
        <f t="shared" si="555"/>
        <v>22</v>
      </c>
      <c r="Q7146" t="str">
        <f t="shared" si="556"/>
        <v>Night</v>
      </c>
      <c r="R7146" t="str">
        <f t="shared" si="557"/>
        <v>CCU  →  BLR</v>
      </c>
      <c r="S7146" t="str">
        <f t="shared" si="558"/>
        <v>Apr</v>
      </c>
      <c r="T7146" t="str">
        <f t="shared" si="559"/>
        <v>Economy</v>
      </c>
    </row>
    <row r="7147" spans="1:20" x14ac:dyDescent="0.35">
      <c r="A7147" t="s">
        <v>17</v>
      </c>
      <c r="B7147" t="s">
        <v>33</v>
      </c>
      <c r="C7147" t="s">
        <v>67</v>
      </c>
      <c r="D7147" t="s">
        <v>66</v>
      </c>
      <c r="E7147" t="s">
        <v>1603</v>
      </c>
      <c r="F7147" t="s">
        <v>1606</v>
      </c>
      <c r="J7147" t="s">
        <v>212</v>
      </c>
      <c r="K7147" t="s">
        <v>261</v>
      </c>
      <c r="L7147">
        <v>150</v>
      </c>
      <c r="M7147">
        <v>0</v>
      </c>
      <c r="N7147" t="s">
        <v>1579</v>
      </c>
      <c r="O7147">
        <v>4107</v>
      </c>
      <c r="P7147">
        <f t="shared" si="555"/>
        <v>19</v>
      </c>
      <c r="Q7147" t="str">
        <f t="shared" si="556"/>
        <v>Evening</v>
      </c>
      <c r="R7147" t="str">
        <f t="shared" si="557"/>
        <v>CCU  →  BLR</v>
      </c>
      <c r="S7147" t="str">
        <f t="shared" si="558"/>
        <v>Apr</v>
      </c>
      <c r="T7147" t="str">
        <f t="shared" si="559"/>
        <v>Economy</v>
      </c>
    </row>
    <row r="7148" spans="1:20" x14ac:dyDescent="0.35">
      <c r="A7148" t="s">
        <v>12</v>
      </c>
      <c r="B7148" t="s">
        <v>60</v>
      </c>
      <c r="C7148" t="s">
        <v>66</v>
      </c>
      <c r="D7148" t="s">
        <v>71</v>
      </c>
      <c r="E7148" t="s">
        <v>1601</v>
      </c>
      <c r="F7148" t="s">
        <v>1609</v>
      </c>
      <c r="G7148" t="s">
        <v>1602</v>
      </c>
      <c r="J7148" t="s">
        <v>221</v>
      </c>
      <c r="K7148" t="s">
        <v>1028</v>
      </c>
      <c r="L7148">
        <v>1050</v>
      </c>
      <c r="M7148">
        <v>1</v>
      </c>
      <c r="N7148" t="s">
        <v>1580</v>
      </c>
      <c r="O7148">
        <v>11087</v>
      </c>
      <c r="P7148">
        <f t="shared" si="555"/>
        <v>16</v>
      </c>
      <c r="Q7148" t="str">
        <f t="shared" si="556"/>
        <v>Afternoon</v>
      </c>
      <c r="R7148" t="str">
        <f t="shared" si="557"/>
        <v>BLR  →  BOM  →  DEL</v>
      </c>
      <c r="S7148" t="str">
        <f t="shared" si="558"/>
        <v>Mar</v>
      </c>
      <c r="T7148" t="str">
        <f t="shared" si="559"/>
        <v>Business</v>
      </c>
    </row>
    <row r="7149" spans="1:20" x14ac:dyDescent="0.35">
      <c r="A7149" t="s">
        <v>14</v>
      </c>
      <c r="B7149" t="s">
        <v>41</v>
      </c>
      <c r="C7149" t="s">
        <v>68</v>
      </c>
      <c r="D7149" t="s">
        <v>72</v>
      </c>
      <c r="E7149" t="s">
        <v>1607</v>
      </c>
      <c r="F7149" t="s">
        <v>1609</v>
      </c>
      <c r="G7149" t="s">
        <v>1610</v>
      </c>
      <c r="J7149" t="s">
        <v>285</v>
      </c>
      <c r="K7149" t="s">
        <v>194</v>
      </c>
      <c r="L7149">
        <v>690</v>
      </c>
      <c r="M7149">
        <v>1</v>
      </c>
      <c r="N7149" t="s">
        <v>1579</v>
      </c>
      <c r="O7149">
        <v>10529</v>
      </c>
      <c r="P7149">
        <f t="shared" si="555"/>
        <v>7</v>
      </c>
      <c r="Q7149" t="str">
        <f t="shared" si="556"/>
        <v>Morning</v>
      </c>
      <c r="R7149" t="str">
        <f t="shared" si="557"/>
        <v>DEL  →  BOM  →  COK</v>
      </c>
      <c r="S7149" t="str">
        <f t="shared" si="558"/>
        <v>May</v>
      </c>
      <c r="T7149" t="str">
        <f t="shared" si="559"/>
        <v>Business</v>
      </c>
    </row>
    <row r="7150" spans="1:20" x14ac:dyDescent="0.35">
      <c r="A7150" t="s">
        <v>16</v>
      </c>
      <c r="B7150" t="s">
        <v>50</v>
      </c>
      <c r="C7150" t="s">
        <v>66</v>
      </c>
      <c r="D7150" t="s">
        <v>71</v>
      </c>
      <c r="E7150" t="s">
        <v>1601</v>
      </c>
      <c r="F7150" t="s">
        <v>1602</v>
      </c>
      <c r="J7150" t="s">
        <v>183</v>
      </c>
      <c r="K7150" t="s">
        <v>216</v>
      </c>
      <c r="L7150">
        <v>160</v>
      </c>
      <c r="M7150">
        <v>0</v>
      </c>
      <c r="N7150" t="s">
        <v>1579</v>
      </c>
      <c r="O7150">
        <v>6138</v>
      </c>
      <c r="P7150">
        <f t="shared" si="555"/>
        <v>7</v>
      </c>
      <c r="Q7150" t="str">
        <f t="shared" si="556"/>
        <v>Morning</v>
      </c>
      <c r="R7150" t="str">
        <f t="shared" si="557"/>
        <v>BLR  →  DEL</v>
      </c>
      <c r="S7150" t="str">
        <f t="shared" si="558"/>
        <v>Mar</v>
      </c>
      <c r="T7150" t="str">
        <f t="shared" si="559"/>
        <v>Premium Economy</v>
      </c>
    </row>
    <row r="7151" spans="1:20" x14ac:dyDescent="0.35">
      <c r="A7151" t="s">
        <v>12</v>
      </c>
      <c r="B7151" t="s">
        <v>28</v>
      </c>
      <c r="C7151" t="s">
        <v>66</v>
      </c>
      <c r="D7151" t="s">
        <v>71</v>
      </c>
      <c r="E7151" t="s">
        <v>1601</v>
      </c>
      <c r="F7151" t="s">
        <v>1609</v>
      </c>
      <c r="G7151" t="s">
        <v>1602</v>
      </c>
      <c r="J7151" t="s">
        <v>323</v>
      </c>
      <c r="K7151" t="s">
        <v>467</v>
      </c>
      <c r="L7151">
        <v>980</v>
      </c>
      <c r="M7151">
        <v>1</v>
      </c>
      <c r="N7151" t="s">
        <v>1579</v>
      </c>
      <c r="O7151">
        <v>13817</v>
      </c>
      <c r="P7151">
        <f t="shared" si="555"/>
        <v>22</v>
      </c>
      <c r="Q7151" t="str">
        <f t="shared" si="556"/>
        <v>Night</v>
      </c>
      <c r="R7151" t="str">
        <f t="shared" si="557"/>
        <v>BLR  →  BOM  →  DEL</v>
      </c>
      <c r="S7151" t="str">
        <f t="shared" si="558"/>
        <v>Mar</v>
      </c>
      <c r="T7151" t="str">
        <f t="shared" si="559"/>
        <v>Business</v>
      </c>
    </row>
    <row r="7152" spans="1:20" x14ac:dyDescent="0.35">
      <c r="A7152" t="s">
        <v>14</v>
      </c>
      <c r="B7152" t="s">
        <v>46</v>
      </c>
      <c r="C7152" t="s">
        <v>68</v>
      </c>
      <c r="D7152" t="s">
        <v>72</v>
      </c>
      <c r="E7152" t="s">
        <v>1607</v>
      </c>
      <c r="F7152" t="s">
        <v>1623</v>
      </c>
      <c r="G7152" t="s">
        <v>1610</v>
      </c>
      <c r="J7152" t="s">
        <v>269</v>
      </c>
      <c r="K7152" t="s">
        <v>417</v>
      </c>
      <c r="L7152">
        <v>920</v>
      </c>
      <c r="M7152">
        <v>1</v>
      </c>
      <c r="N7152" t="s">
        <v>1580</v>
      </c>
      <c r="O7152">
        <v>6093</v>
      </c>
      <c r="P7152">
        <f t="shared" si="555"/>
        <v>7</v>
      </c>
      <c r="Q7152" t="str">
        <f t="shared" si="556"/>
        <v>Morning</v>
      </c>
      <c r="R7152" t="str">
        <f t="shared" si="557"/>
        <v>DEL  →  HYD  →  COK</v>
      </c>
      <c r="S7152" t="str">
        <f t="shared" si="558"/>
        <v>Jun</v>
      </c>
      <c r="T7152" t="str">
        <f t="shared" si="559"/>
        <v>Premium Economy</v>
      </c>
    </row>
    <row r="7153" spans="1:20" x14ac:dyDescent="0.35">
      <c r="A7153" t="s">
        <v>12</v>
      </c>
      <c r="B7153" t="s">
        <v>22</v>
      </c>
      <c r="C7153" t="s">
        <v>70</v>
      </c>
      <c r="D7153" t="s">
        <v>73</v>
      </c>
      <c r="E7153" t="s">
        <v>1624</v>
      </c>
      <c r="F7153" t="s">
        <v>1625</v>
      </c>
      <c r="J7153" t="s">
        <v>269</v>
      </c>
      <c r="K7153" t="s">
        <v>312</v>
      </c>
      <c r="L7153">
        <v>85</v>
      </c>
      <c r="M7153">
        <v>0</v>
      </c>
      <c r="N7153" t="s">
        <v>1579</v>
      </c>
      <c r="O7153">
        <v>5678</v>
      </c>
      <c r="P7153">
        <f t="shared" si="555"/>
        <v>7</v>
      </c>
      <c r="Q7153" t="str">
        <f t="shared" si="556"/>
        <v>Morning</v>
      </c>
      <c r="R7153" t="str">
        <f t="shared" si="557"/>
        <v>BOM  →  HYD</v>
      </c>
      <c r="S7153" t="str">
        <f t="shared" si="558"/>
        <v>Mar</v>
      </c>
      <c r="T7153" t="str">
        <f t="shared" si="559"/>
        <v>Premium Economy</v>
      </c>
    </row>
    <row r="7154" spans="1:20" x14ac:dyDescent="0.35">
      <c r="A7154" t="s">
        <v>11</v>
      </c>
      <c r="B7154" t="s">
        <v>56</v>
      </c>
      <c r="C7154" t="s">
        <v>67</v>
      </c>
      <c r="D7154" t="s">
        <v>66</v>
      </c>
      <c r="E7154" t="s">
        <v>1603</v>
      </c>
      <c r="F7154" t="s">
        <v>1621</v>
      </c>
      <c r="G7154" t="s">
        <v>1606</v>
      </c>
      <c r="J7154" t="s">
        <v>210</v>
      </c>
      <c r="K7154" t="s">
        <v>1367</v>
      </c>
      <c r="L7154">
        <v>925</v>
      </c>
      <c r="M7154">
        <v>1</v>
      </c>
      <c r="N7154" t="s">
        <v>1579</v>
      </c>
      <c r="O7154">
        <v>7893</v>
      </c>
      <c r="P7154">
        <f t="shared" si="555"/>
        <v>17</v>
      </c>
      <c r="Q7154" t="str">
        <f t="shared" si="556"/>
        <v>Evening</v>
      </c>
      <c r="R7154" t="str">
        <f t="shared" si="557"/>
        <v>CCU  →  DEL  →  BLR</v>
      </c>
      <c r="S7154" t="str">
        <f t="shared" si="558"/>
        <v>Apr</v>
      </c>
      <c r="T7154" t="str">
        <f t="shared" si="559"/>
        <v>Premium Economy</v>
      </c>
    </row>
    <row r="7155" spans="1:20" x14ac:dyDescent="0.35">
      <c r="A7155" t="s">
        <v>11</v>
      </c>
      <c r="B7155" t="s">
        <v>23</v>
      </c>
      <c r="C7155" t="s">
        <v>66</v>
      </c>
      <c r="D7155" t="s">
        <v>68</v>
      </c>
      <c r="E7155" t="s">
        <v>1601</v>
      </c>
      <c r="F7155" t="s">
        <v>1602</v>
      </c>
      <c r="J7155" t="s">
        <v>207</v>
      </c>
      <c r="K7155" t="s">
        <v>259</v>
      </c>
      <c r="L7155">
        <v>170</v>
      </c>
      <c r="M7155">
        <v>0</v>
      </c>
      <c r="N7155" t="s">
        <v>1579</v>
      </c>
      <c r="O7155">
        <v>6121</v>
      </c>
      <c r="P7155">
        <f t="shared" si="555"/>
        <v>13</v>
      </c>
      <c r="Q7155" t="str">
        <f t="shared" si="556"/>
        <v>Afternoon</v>
      </c>
      <c r="R7155" t="str">
        <f t="shared" si="557"/>
        <v>BLR  →  DEL</v>
      </c>
      <c r="S7155" t="str">
        <f t="shared" si="558"/>
        <v>May</v>
      </c>
      <c r="T7155" t="str">
        <f t="shared" si="559"/>
        <v>Premium Economy</v>
      </c>
    </row>
    <row r="7156" spans="1:20" x14ac:dyDescent="0.35">
      <c r="A7156" t="s">
        <v>12</v>
      </c>
      <c r="B7156" t="s">
        <v>62</v>
      </c>
      <c r="C7156" t="s">
        <v>66</v>
      </c>
      <c r="D7156" t="s">
        <v>68</v>
      </c>
      <c r="E7156" t="s">
        <v>1601</v>
      </c>
      <c r="F7156" t="s">
        <v>1602</v>
      </c>
      <c r="J7156" t="s">
        <v>274</v>
      </c>
      <c r="K7156" t="s">
        <v>222</v>
      </c>
      <c r="L7156">
        <v>180</v>
      </c>
      <c r="M7156">
        <v>0</v>
      </c>
      <c r="N7156" t="s">
        <v>1580</v>
      </c>
      <c r="O7156">
        <v>4544</v>
      </c>
      <c r="P7156">
        <f t="shared" si="555"/>
        <v>17</v>
      </c>
      <c r="Q7156" t="str">
        <f t="shared" si="556"/>
        <v>Evening</v>
      </c>
      <c r="R7156" t="str">
        <f t="shared" si="557"/>
        <v>BLR  →  DEL</v>
      </c>
      <c r="S7156" t="str">
        <f t="shared" si="558"/>
        <v>Apr</v>
      </c>
      <c r="T7156" t="str">
        <f t="shared" si="559"/>
        <v>Economy</v>
      </c>
    </row>
    <row r="7157" spans="1:20" x14ac:dyDescent="0.35">
      <c r="A7157" t="s">
        <v>12</v>
      </c>
      <c r="B7157" t="s">
        <v>49</v>
      </c>
      <c r="C7157" t="s">
        <v>68</v>
      </c>
      <c r="D7157" t="s">
        <v>72</v>
      </c>
      <c r="E7157" t="s">
        <v>1607</v>
      </c>
      <c r="F7157" t="s">
        <v>1609</v>
      </c>
      <c r="G7157" t="s">
        <v>1610</v>
      </c>
      <c r="J7157" t="s">
        <v>220</v>
      </c>
      <c r="K7157" t="s">
        <v>194</v>
      </c>
      <c r="L7157">
        <v>1005</v>
      </c>
      <c r="M7157">
        <v>1</v>
      </c>
      <c r="N7157" t="s">
        <v>1579</v>
      </c>
      <c r="O7157">
        <v>14714</v>
      </c>
      <c r="P7157">
        <f t="shared" si="555"/>
        <v>2</v>
      </c>
      <c r="Q7157" t="str">
        <f t="shared" si="556"/>
        <v>Night</v>
      </c>
      <c r="R7157" t="str">
        <f t="shared" si="557"/>
        <v>DEL  →  BOM  →  COK</v>
      </c>
      <c r="S7157" t="str">
        <f t="shared" si="558"/>
        <v>Jun</v>
      </c>
      <c r="T7157" t="str">
        <f t="shared" si="559"/>
        <v>Business</v>
      </c>
    </row>
    <row r="7158" spans="1:20" x14ac:dyDescent="0.35">
      <c r="A7158" t="s">
        <v>12</v>
      </c>
      <c r="B7158" t="s">
        <v>45</v>
      </c>
      <c r="C7158" t="s">
        <v>67</v>
      </c>
      <c r="D7158" t="s">
        <v>66</v>
      </c>
      <c r="E7158" t="s">
        <v>1603</v>
      </c>
      <c r="F7158" t="s">
        <v>1609</v>
      </c>
      <c r="G7158" t="s">
        <v>1606</v>
      </c>
      <c r="J7158" t="s">
        <v>214</v>
      </c>
      <c r="K7158" t="s">
        <v>749</v>
      </c>
      <c r="L7158">
        <v>1090</v>
      </c>
      <c r="M7158">
        <v>1</v>
      </c>
      <c r="N7158" t="s">
        <v>1579</v>
      </c>
      <c r="O7158">
        <v>14388</v>
      </c>
      <c r="P7158">
        <f t="shared" si="555"/>
        <v>14</v>
      </c>
      <c r="Q7158" t="str">
        <f t="shared" si="556"/>
        <v>Afternoon</v>
      </c>
      <c r="R7158" t="str">
        <f t="shared" si="557"/>
        <v>CCU  →  BOM  →  BLR</v>
      </c>
      <c r="S7158" t="str">
        <f t="shared" si="558"/>
        <v>May</v>
      </c>
      <c r="T7158" t="str">
        <f t="shared" si="559"/>
        <v>Business</v>
      </c>
    </row>
    <row r="7159" spans="1:20" x14ac:dyDescent="0.35">
      <c r="A7159" t="s">
        <v>14</v>
      </c>
      <c r="B7159" t="s">
        <v>30</v>
      </c>
      <c r="C7159" t="s">
        <v>68</v>
      </c>
      <c r="D7159" t="s">
        <v>72</v>
      </c>
      <c r="E7159" t="s">
        <v>1607</v>
      </c>
      <c r="F7159" t="s">
        <v>1609</v>
      </c>
      <c r="G7159" t="s">
        <v>1610</v>
      </c>
      <c r="J7159" t="s">
        <v>165</v>
      </c>
      <c r="K7159" t="s">
        <v>252</v>
      </c>
      <c r="L7159">
        <v>675</v>
      </c>
      <c r="M7159">
        <v>1</v>
      </c>
      <c r="N7159" t="s">
        <v>1579</v>
      </c>
      <c r="O7159">
        <v>16108</v>
      </c>
      <c r="P7159">
        <f t="shared" si="555"/>
        <v>8</v>
      </c>
      <c r="Q7159" t="str">
        <f t="shared" si="556"/>
        <v>Morning</v>
      </c>
      <c r="R7159" t="str">
        <f t="shared" si="557"/>
        <v>DEL  →  BOM  →  COK</v>
      </c>
      <c r="S7159" t="str">
        <f t="shared" si="558"/>
        <v>Jun</v>
      </c>
      <c r="T7159" t="str">
        <f t="shared" si="559"/>
        <v>Business</v>
      </c>
    </row>
    <row r="7160" spans="1:20" x14ac:dyDescent="0.35">
      <c r="A7160" t="s">
        <v>14</v>
      </c>
      <c r="B7160" t="s">
        <v>49</v>
      </c>
      <c r="C7160" t="s">
        <v>68</v>
      </c>
      <c r="D7160" t="s">
        <v>72</v>
      </c>
      <c r="E7160" t="s">
        <v>1607</v>
      </c>
      <c r="F7160" t="s">
        <v>1609</v>
      </c>
      <c r="G7160" t="s">
        <v>1610</v>
      </c>
      <c r="J7160" t="s">
        <v>183</v>
      </c>
      <c r="K7160" t="s">
        <v>194</v>
      </c>
      <c r="L7160">
        <v>720</v>
      </c>
      <c r="M7160">
        <v>1</v>
      </c>
      <c r="N7160" t="s">
        <v>1579</v>
      </c>
      <c r="O7160">
        <v>12402</v>
      </c>
      <c r="P7160">
        <f t="shared" si="555"/>
        <v>7</v>
      </c>
      <c r="Q7160" t="str">
        <f t="shared" si="556"/>
        <v>Morning</v>
      </c>
      <c r="R7160" t="str">
        <f t="shared" si="557"/>
        <v>DEL  →  BOM  →  COK</v>
      </c>
      <c r="S7160" t="str">
        <f t="shared" si="558"/>
        <v>Jun</v>
      </c>
      <c r="T7160" t="str">
        <f t="shared" si="559"/>
        <v>Business</v>
      </c>
    </row>
    <row r="7161" spans="1:20" x14ac:dyDescent="0.35">
      <c r="A7161" t="s">
        <v>12</v>
      </c>
      <c r="B7161" t="s">
        <v>23</v>
      </c>
      <c r="C7161" t="s">
        <v>67</v>
      </c>
      <c r="D7161" t="s">
        <v>66</v>
      </c>
      <c r="E7161" t="s">
        <v>1603</v>
      </c>
      <c r="F7161" t="s">
        <v>1621</v>
      </c>
      <c r="G7161" t="s">
        <v>1606</v>
      </c>
      <c r="J7161" t="s">
        <v>197</v>
      </c>
      <c r="K7161" t="s">
        <v>262</v>
      </c>
      <c r="L7161">
        <v>690</v>
      </c>
      <c r="M7161">
        <v>1</v>
      </c>
      <c r="N7161" t="s">
        <v>1580</v>
      </c>
      <c r="O7161">
        <v>12384</v>
      </c>
      <c r="P7161">
        <f t="shared" si="555"/>
        <v>9</v>
      </c>
      <c r="Q7161" t="str">
        <f t="shared" si="556"/>
        <v>Morning</v>
      </c>
      <c r="R7161" t="str">
        <f t="shared" si="557"/>
        <v>CCU  →  DEL  →  BLR</v>
      </c>
      <c r="S7161" t="str">
        <f t="shared" si="558"/>
        <v>May</v>
      </c>
      <c r="T7161" t="str">
        <f t="shared" si="559"/>
        <v>Business</v>
      </c>
    </row>
    <row r="7162" spans="1:20" x14ac:dyDescent="0.35">
      <c r="A7162" t="s">
        <v>11</v>
      </c>
      <c r="B7162" t="s">
        <v>33</v>
      </c>
      <c r="C7162" t="s">
        <v>68</v>
      </c>
      <c r="D7162" t="s">
        <v>72</v>
      </c>
      <c r="E7162" t="s">
        <v>1607</v>
      </c>
      <c r="F7162" t="s">
        <v>1610</v>
      </c>
      <c r="J7162" t="s">
        <v>178</v>
      </c>
      <c r="K7162" t="s">
        <v>288</v>
      </c>
      <c r="L7162">
        <v>180</v>
      </c>
      <c r="M7162">
        <v>0</v>
      </c>
      <c r="N7162" t="s">
        <v>1579</v>
      </c>
      <c r="O7162">
        <v>6094</v>
      </c>
      <c r="P7162">
        <f t="shared" si="555"/>
        <v>14</v>
      </c>
      <c r="Q7162" t="str">
        <f t="shared" si="556"/>
        <v>Afternoon</v>
      </c>
      <c r="R7162" t="str">
        <f t="shared" si="557"/>
        <v>DEL  →  COK</v>
      </c>
      <c r="S7162" t="str">
        <f t="shared" si="558"/>
        <v>Apr</v>
      </c>
      <c r="T7162" t="str">
        <f t="shared" si="559"/>
        <v>Premium Economy</v>
      </c>
    </row>
    <row r="7163" spans="1:20" x14ac:dyDescent="0.35">
      <c r="A7163" t="s">
        <v>10</v>
      </c>
      <c r="B7163" t="s">
        <v>24</v>
      </c>
      <c r="C7163" t="s">
        <v>67</v>
      </c>
      <c r="D7163" t="s">
        <v>66</v>
      </c>
      <c r="E7163" t="s">
        <v>1603</v>
      </c>
      <c r="F7163" t="s">
        <v>1605</v>
      </c>
      <c r="G7163" t="s">
        <v>1606</v>
      </c>
      <c r="J7163" t="s">
        <v>256</v>
      </c>
      <c r="K7163" t="s">
        <v>394</v>
      </c>
      <c r="L7163">
        <v>220</v>
      </c>
      <c r="M7163">
        <v>1</v>
      </c>
      <c r="N7163" t="s">
        <v>1579</v>
      </c>
      <c r="O7163">
        <v>5276</v>
      </c>
      <c r="P7163">
        <f t="shared" si="555"/>
        <v>19</v>
      </c>
      <c r="Q7163" t="str">
        <f t="shared" si="556"/>
        <v>Evening</v>
      </c>
      <c r="R7163" t="str">
        <f t="shared" si="557"/>
        <v>CCU  →  BBI  →  BLR</v>
      </c>
      <c r="S7163" t="str">
        <f t="shared" si="558"/>
        <v>Jun</v>
      </c>
      <c r="T7163" t="str">
        <f t="shared" si="559"/>
        <v>Premium Economy</v>
      </c>
    </row>
    <row r="7164" spans="1:20" x14ac:dyDescent="0.35">
      <c r="A7164" t="s">
        <v>10</v>
      </c>
      <c r="B7164" t="s">
        <v>27</v>
      </c>
      <c r="C7164" t="s">
        <v>67</v>
      </c>
      <c r="D7164" t="s">
        <v>66</v>
      </c>
      <c r="E7164" t="s">
        <v>1603</v>
      </c>
      <c r="F7164" t="s">
        <v>1606</v>
      </c>
      <c r="J7164" t="s">
        <v>316</v>
      </c>
      <c r="K7164" t="s">
        <v>346</v>
      </c>
      <c r="L7164">
        <v>155</v>
      </c>
      <c r="M7164">
        <v>0</v>
      </c>
      <c r="N7164" t="s">
        <v>1579</v>
      </c>
      <c r="O7164">
        <v>4804</v>
      </c>
      <c r="P7164">
        <f t="shared" si="555"/>
        <v>4</v>
      </c>
      <c r="Q7164" t="str">
        <f t="shared" si="556"/>
        <v>Night</v>
      </c>
      <c r="R7164" t="str">
        <f t="shared" si="557"/>
        <v>CCU  →  BLR</v>
      </c>
      <c r="S7164" t="str">
        <f t="shared" si="558"/>
        <v>Jun</v>
      </c>
      <c r="T7164" t="str">
        <f t="shared" si="559"/>
        <v>Economy</v>
      </c>
    </row>
    <row r="7165" spans="1:20" x14ac:dyDescent="0.35">
      <c r="A7165" t="s">
        <v>11</v>
      </c>
      <c r="B7165" t="s">
        <v>23</v>
      </c>
      <c r="C7165" t="s">
        <v>68</v>
      </c>
      <c r="D7165" t="s">
        <v>72</v>
      </c>
      <c r="E7165" t="s">
        <v>1607</v>
      </c>
      <c r="F7165" t="s">
        <v>1630</v>
      </c>
      <c r="G7165" t="s">
        <v>1609</v>
      </c>
      <c r="H7165" t="s">
        <v>1610</v>
      </c>
      <c r="J7165" t="s">
        <v>179</v>
      </c>
      <c r="K7165" t="s">
        <v>1368</v>
      </c>
      <c r="L7165">
        <v>1275</v>
      </c>
      <c r="M7165">
        <v>2</v>
      </c>
      <c r="N7165" t="s">
        <v>1579</v>
      </c>
      <c r="O7165">
        <v>11281</v>
      </c>
      <c r="P7165">
        <f t="shared" si="555"/>
        <v>22</v>
      </c>
      <c r="Q7165" t="str">
        <f t="shared" si="556"/>
        <v>Night</v>
      </c>
      <c r="R7165" t="str">
        <f t="shared" si="557"/>
        <v>DEL  →  GOI  →  BOM  →  COK</v>
      </c>
      <c r="S7165" t="str">
        <f t="shared" si="558"/>
        <v>May</v>
      </c>
      <c r="T7165" t="str">
        <f t="shared" si="559"/>
        <v>Business</v>
      </c>
    </row>
    <row r="7166" spans="1:20" x14ac:dyDescent="0.35">
      <c r="A7166" t="s">
        <v>12</v>
      </c>
      <c r="B7166" t="s">
        <v>59</v>
      </c>
      <c r="C7166" t="s">
        <v>68</v>
      </c>
      <c r="D7166" t="s">
        <v>72</v>
      </c>
      <c r="E7166" t="s">
        <v>1607</v>
      </c>
      <c r="F7166" t="s">
        <v>1609</v>
      </c>
      <c r="G7166" t="s">
        <v>1610</v>
      </c>
      <c r="J7166" t="s">
        <v>165</v>
      </c>
      <c r="K7166" t="s">
        <v>424</v>
      </c>
      <c r="L7166">
        <v>650</v>
      </c>
      <c r="M7166">
        <v>1</v>
      </c>
      <c r="N7166" t="s">
        <v>1580</v>
      </c>
      <c r="O7166">
        <v>6068</v>
      </c>
      <c r="P7166">
        <f t="shared" si="555"/>
        <v>8</v>
      </c>
      <c r="Q7166" t="str">
        <f t="shared" si="556"/>
        <v>Morning</v>
      </c>
      <c r="R7166" t="str">
        <f t="shared" si="557"/>
        <v>DEL  →  BOM  →  COK</v>
      </c>
      <c r="S7166" t="str">
        <f t="shared" si="558"/>
        <v>Mar</v>
      </c>
      <c r="T7166" t="str">
        <f t="shared" si="559"/>
        <v>Premium Economy</v>
      </c>
    </row>
    <row r="7167" spans="1:20" x14ac:dyDescent="0.35">
      <c r="A7167" t="s">
        <v>12</v>
      </c>
      <c r="B7167" t="s">
        <v>25</v>
      </c>
      <c r="C7167" t="s">
        <v>66</v>
      </c>
      <c r="D7167" t="s">
        <v>68</v>
      </c>
      <c r="E7167" t="s">
        <v>1601</v>
      </c>
      <c r="F7167" t="s">
        <v>1602</v>
      </c>
      <c r="J7167" t="s">
        <v>269</v>
      </c>
      <c r="K7167" t="s">
        <v>304</v>
      </c>
      <c r="L7167">
        <v>180</v>
      </c>
      <c r="M7167">
        <v>0</v>
      </c>
      <c r="N7167" t="s">
        <v>1579</v>
      </c>
      <c r="O7167">
        <v>7229</v>
      </c>
      <c r="P7167">
        <f t="shared" si="555"/>
        <v>7</v>
      </c>
      <c r="Q7167" t="str">
        <f t="shared" si="556"/>
        <v>Morning</v>
      </c>
      <c r="R7167" t="str">
        <f t="shared" si="557"/>
        <v>BLR  →  DEL</v>
      </c>
      <c r="S7167" t="str">
        <f t="shared" si="558"/>
        <v>May</v>
      </c>
      <c r="T7167" t="str">
        <f t="shared" si="559"/>
        <v>Premium Economy</v>
      </c>
    </row>
    <row r="7168" spans="1:20" x14ac:dyDescent="0.35">
      <c r="A7168" t="s">
        <v>10</v>
      </c>
      <c r="B7168" t="s">
        <v>36</v>
      </c>
      <c r="C7168" t="s">
        <v>68</v>
      </c>
      <c r="D7168" t="s">
        <v>72</v>
      </c>
      <c r="E7168" t="s">
        <v>1607</v>
      </c>
      <c r="F7168" t="s">
        <v>1609</v>
      </c>
      <c r="G7168" t="s">
        <v>1610</v>
      </c>
      <c r="J7168" t="s">
        <v>330</v>
      </c>
      <c r="K7168" t="s">
        <v>656</v>
      </c>
      <c r="L7168">
        <v>975</v>
      </c>
      <c r="M7168">
        <v>1</v>
      </c>
      <c r="N7168" t="s">
        <v>1579</v>
      </c>
      <c r="O7168">
        <v>6628</v>
      </c>
      <c r="P7168">
        <f t="shared" si="555"/>
        <v>9</v>
      </c>
      <c r="Q7168" t="str">
        <f t="shared" si="556"/>
        <v>Morning</v>
      </c>
      <c r="R7168" t="str">
        <f t="shared" si="557"/>
        <v>DEL  →  BOM  →  COK</v>
      </c>
      <c r="S7168" t="str">
        <f t="shared" si="558"/>
        <v>Jun</v>
      </c>
      <c r="T7168" t="str">
        <f t="shared" si="559"/>
        <v>Premium Economy</v>
      </c>
    </row>
    <row r="7169" spans="1:20" x14ac:dyDescent="0.35">
      <c r="A7169" t="s">
        <v>12</v>
      </c>
      <c r="B7169" t="s">
        <v>48</v>
      </c>
      <c r="C7169" t="s">
        <v>66</v>
      </c>
      <c r="D7169" t="s">
        <v>71</v>
      </c>
      <c r="E7169" t="s">
        <v>1601</v>
      </c>
      <c r="F7169" t="s">
        <v>1609</v>
      </c>
      <c r="G7169" t="s">
        <v>1602</v>
      </c>
      <c r="J7169" t="s">
        <v>214</v>
      </c>
      <c r="K7169" t="s">
        <v>565</v>
      </c>
      <c r="L7169">
        <v>1055</v>
      </c>
      <c r="M7169">
        <v>1</v>
      </c>
      <c r="N7169" t="s">
        <v>1580</v>
      </c>
      <c r="O7169">
        <v>13502</v>
      </c>
      <c r="P7169">
        <f t="shared" si="555"/>
        <v>14</v>
      </c>
      <c r="Q7169" t="str">
        <f t="shared" si="556"/>
        <v>Afternoon</v>
      </c>
      <c r="R7169" t="str">
        <f t="shared" si="557"/>
        <v>BLR  →  BOM  →  DEL</v>
      </c>
      <c r="S7169" t="str">
        <f t="shared" si="558"/>
        <v>Mar</v>
      </c>
      <c r="T7169" t="str">
        <f t="shared" si="559"/>
        <v>Business</v>
      </c>
    </row>
    <row r="7170" spans="1:20" x14ac:dyDescent="0.35">
      <c r="A7170" t="s">
        <v>14</v>
      </c>
      <c r="B7170" t="s">
        <v>52</v>
      </c>
      <c r="C7170" t="s">
        <v>68</v>
      </c>
      <c r="D7170" t="s">
        <v>72</v>
      </c>
      <c r="E7170" t="s">
        <v>1607</v>
      </c>
      <c r="F7170" t="s">
        <v>1609</v>
      </c>
      <c r="G7170" t="s">
        <v>1610</v>
      </c>
      <c r="J7170" t="s">
        <v>177</v>
      </c>
      <c r="K7170" t="s">
        <v>687</v>
      </c>
      <c r="L7170">
        <v>575</v>
      </c>
      <c r="M7170">
        <v>1</v>
      </c>
      <c r="N7170" t="s">
        <v>1580</v>
      </c>
      <c r="O7170">
        <v>14086</v>
      </c>
      <c r="P7170">
        <f t="shared" si="555"/>
        <v>16</v>
      </c>
      <c r="Q7170" t="str">
        <f t="shared" si="556"/>
        <v>Afternoon</v>
      </c>
      <c r="R7170" t="str">
        <f t="shared" si="557"/>
        <v>DEL  →  BOM  →  COK</v>
      </c>
      <c r="S7170" t="str">
        <f t="shared" si="558"/>
        <v>Mar</v>
      </c>
      <c r="T7170" t="str">
        <f t="shared" si="559"/>
        <v>Business</v>
      </c>
    </row>
    <row r="7171" spans="1:20" x14ac:dyDescent="0.35">
      <c r="A7171" t="s">
        <v>15</v>
      </c>
      <c r="B7171" t="s">
        <v>36</v>
      </c>
      <c r="C7171" t="s">
        <v>68</v>
      </c>
      <c r="D7171" t="s">
        <v>72</v>
      </c>
      <c r="E7171" t="s">
        <v>1607</v>
      </c>
      <c r="F7171" t="s">
        <v>1609</v>
      </c>
      <c r="G7171" t="s">
        <v>1610</v>
      </c>
      <c r="J7171" t="s">
        <v>187</v>
      </c>
      <c r="K7171" t="s">
        <v>256</v>
      </c>
      <c r="L7171">
        <v>540</v>
      </c>
      <c r="M7171">
        <v>1</v>
      </c>
      <c r="N7171" t="s">
        <v>1579</v>
      </c>
      <c r="O7171">
        <v>4959</v>
      </c>
      <c r="P7171">
        <f t="shared" ref="P7171:P7234" si="560">HOUR(TEXT(J7171,"HH:MM"))</f>
        <v>10</v>
      </c>
      <c r="Q7171" t="str">
        <f t="shared" ref="Q7171:Q7234" si="561">IF(P7171&gt;=5, IF(P7171&lt;12, "Morning", IF(P7171&lt;17, "Afternoon", IF(P7171&lt;21, "Evening", "Night"))), "Night")</f>
        <v>Morning</v>
      </c>
      <c r="R7171" t="str">
        <f t="shared" ref="R7171:R7234" si="562">_xlfn.TEXTJOIN(" → ", TRUE, E7171:I7171)</f>
        <v>DEL  →  BOM  →  COK</v>
      </c>
      <c r="S7171" t="str">
        <f t="shared" ref="S7171:S7234" si="563">TEXT(B7171, "mmm")</f>
        <v>Jun</v>
      </c>
      <c r="T7171" t="str">
        <f t="shared" ref="T7171:T7234" si="564">_xlfn.IFS(
  O7171 &lt; 5000, "Economy",
  O7171 &lt;= 10000, "Premium Economy",
  O7171 &gt; 10000, "Business"
)</f>
        <v>Economy</v>
      </c>
    </row>
    <row r="7172" spans="1:20" x14ac:dyDescent="0.35">
      <c r="A7172" t="s">
        <v>12</v>
      </c>
      <c r="B7172" t="s">
        <v>29</v>
      </c>
      <c r="C7172" t="s">
        <v>68</v>
      </c>
      <c r="D7172" t="s">
        <v>72</v>
      </c>
      <c r="E7172" t="s">
        <v>1607</v>
      </c>
      <c r="F7172" t="s">
        <v>1609</v>
      </c>
      <c r="G7172" t="s">
        <v>1610</v>
      </c>
      <c r="J7172" t="s">
        <v>220</v>
      </c>
      <c r="K7172" t="s">
        <v>393</v>
      </c>
      <c r="L7172">
        <v>620</v>
      </c>
      <c r="M7172">
        <v>1</v>
      </c>
      <c r="N7172" t="s">
        <v>1579</v>
      </c>
      <c r="O7172">
        <v>16376</v>
      </c>
      <c r="P7172">
        <f t="shared" si="560"/>
        <v>2</v>
      </c>
      <c r="Q7172" t="str">
        <f t="shared" si="561"/>
        <v>Night</v>
      </c>
      <c r="R7172" t="str">
        <f t="shared" si="562"/>
        <v>DEL  →  BOM  →  COK</v>
      </c>
      <c r="S7172" t="str">
        <f t="shared" si="563"/>
        <v>May</v>
      </c>
      <c r="T7172" t="str">
        <f t="shared" si="564"/>
        <v>Business</v>
      </c>
    </row>
    <row r="7173" spans="1:20" x14ac:dyDescent="0.35">
      <c r="A7173" t="s">
        <v>10</v>
      </c>
      <c r="B7173" t="s">
        <v>43</v>
      </c>
      <c r="C7173" t="s">
        <v>67</v>
      </c>
      <c r="D7173" t="s">
        <v>66</v>
      </c>
      <c r="E7173" t="s">
        <v>1603</v>
      </c>
      <c r="F7173" t="s">
        <v>1606</v>
      </c>
      <c r="J7173" t="s">
        <v>296</v>
      </c>
      <c r="K7173" t="s">
        <v>1369</v>
      </c>
      <c r="L7173">
        <v>155</v>
      </c>
      <c r="M7173">
        <v>0</v>
      </c>
      <c r="N7173" t="s">
        <v>1579</v>
      </c>
      <c r="O7173">
        <v>4804</v>
      </c>
      <c r="P7173">
        <f t="shared" si="560"/>
        <v>22</v>
      </c>
      <c r="Q7173" t="str">
        <f t="shared" si="561"/>
        <v>Night</v>
      </c>
      <c r="R7173" t="str">
        <f t="shared" si="562"/>
        <v>CCU  →  BLR</v>
      </c>
      <c r="S7173" t="str">
        <f t="shared" si="563"/>
        <v>Jun</v>
      </c>
      <c r="T7173" t="str">
        <f t="shared" si="564"/>
        <v>Economy</v>
      </c>
    </row>
    <row r="7174" spans="1:20" x14ac:dyDescent="0.35">
      <c r="A7174" t="s">
        <v>12</v>
      </c>
      <c r="B7174" t="s">
        <v>28</v>
      </c>
      <c r="C7174" t="s">
        <v>66</v>
      </c>
      <c r="D7174" t="s">
        <v>71</v>
      </c>
      <c r="E7174" t="s">
        <v>1601</v>
      </c>
      <c r="F7174" t="s">
        <v>1609</v>
      </c>
      <c r="G7174" t="s">
        <v>1602</v>
      </c>
      <c r="J7174" t="s">
        <v>323</v>
      </c>
      <c r="K7174" t="s">
        <v>836</v>
      </c>
      <c r="L7174">
        <v>1035</v>
      </c>
      <c r="M7174">
        <v>1</v>
      </c>
      <c r="N7174" t="s">
        <v>1579</v>
      </c>
      <c r="O7174">
        <v>13817</v>
      </c>
      <c r="P7174">
        <f t="shared" si="560"/>
        <v>22</v>
      </c>
      <c r="Q7174" t="str">
        <f t="shared" si="561"/>
        <v>Night</v>
      </c>
      <c r="R7174" t="str">
        <f t="shared" si="562"/>
        <v>BLR  →  BOM  →  DEL</v>
      </c>
      <c r="S7174" t="str">
        <f t="shared" si="563"/>
        <v>Mar</v>
      </c>
      <c r="T7174" t="str">
        <f t="shared" si="564"/>
        <v>Business</v>
      </c>
    </row>
    <row r="7175" spans="1:20" x14ac:dyDescent="0.35">
      <c r="A7175" t="s">
        <v>12</v>
      </c>
      <c r="B7175" t="s">
        <v>23</v>
      </c>
      <c r="C7175" t="s">
        <v>66</v>
      </c>
      <c r="D7175" t="s">
        <v>68</v>
      </c>
      <c r="E7175" t="s">
        <v>1601</v>
      </c>
      <c r="F7175" t="s">
        <v>1602</v>
      </c>
      <c r="J7175" t="s">
        <v>266</v>
      </c>
      <c r="K7175" t="s">
        <v>396</v>
      </c>
      <c r="L7175">
        <v>175</v>
      </c>
      <c r="M7175">
        <v>0</v>
      </c>
      <c r="N7175" t="s">
        <v>1579</v>
      </c>
      <c r="O7175">
        <v>7229</v>
      </c>
      <c r="P7175">
        <f t="shared" si="560"/>
        <v>15</v>
      </c>
      <c r="Q7175" t="str">
        <f t="shared" si="561"/>
        <v>Afternoon</v>
      </c>
      <c r="R7175" t="str">
        <f t="shared" si="562"/>
        <v>BLR  →  DEL</v>
      </c>
      <c r="S7175" t="str">
        <f t="shared" si="563"/>
        <v>May</v>
      </c>
      <c r="T7175" t="str">
        <f t="shared" si="564"/>
        <v>Premium Economy</v>
      </c>
    </row>
    <row r="7176" spans="1:20" x14ac:dyDescent="0.35">
      <c r="A7176" t="s">
        <v>13</v>
      </c>
      <c r="B7176" t="s">
        <v>49</v>
      </c>
      <c r="C7176" t="s">
        <v>69</v>
      </c>
      <c r="D7176" t="s">
        <v>67</v>
      </c>
      <c r="E7176" t="s">
        <v>1613</v>
      </c>
      <c r="F7176" t="s">
        <v>1614</v>
      </c>
      <c r="J7176" t="s">
        <v>168</v>
      </c>
      <c r="K7176" t="s">
        <v>234</v>
      </c>
      <c r="L7176">
        <v>135</v>
      </c>
      <c r="M7176">
        <v>0</v>
      </c>
      <c r="N7176" t="s">
        <v>1581</v>
      </c>
      <c r="O7176">
        <v>3859</v>
      </c>
      <c r="P7176">
        <f t="shared" si="560"/>
        <v>9</v>
      </c>
      <c r="Q7176" t="str">
        <f t="shared" si="561"/>
        <v>Morning</v>
      </c>
      <c r="R7176" t="str">
        <f t="shared" si="562"/>
        <v>MAA  →  CCU</v>
      </c>
      <c r="S7176" t="str">
        <f t="shared" si="563"/>
        <v>Jun</v>
      </c>
      <c r="T7176" t="str">
        <f t="shared" si="564"/>
        <v>Economy</v>
      </c>
    </row>
    <row r="7177" spans="1:20" x14ac:dyDescent="0.35">
      <c r="A7177" t="s">
        <v>11</v>
      </c>
      <c r="B7177" t="s">
        <v>47</v>
      </c>
      <c r="C7177" t="s">
        <v>67</v>
      </c>
      <c r="D7177" t="s">
        <v>66</v>
      </c>
      <c r="E7177" t="s">
        <v>1603</v>
      </c>
      <c r="F7177" t="s">
        <v>1621</v>
      </c>
      <c r="G7177" t="s">
        <v>1615</v>
      </c>
      <c r="H7177" t="s">
        <v>1606</v>
      </c>
      <c r="J7177" t="s">
        <v>255</v>
      </c>
      <c r="K7177" t="s">
        <v>1272</v>
      </c>
      <c r="L7177">
        <v>1165</v>
      </c>
      <c r="M7177">
        <v>2</v>
      </c>
      <c r="N7177" t="s">
        <v>1579</v>
      </c>
      <c r="O7177">
        <v>13899</v>
      </c>
      <c r="P7177">
        <f t="shared" si="560"/>
        <v>10</v>
      </c>
      <c r="Q7177" t="str">
        <f t="shared" si="561"/>
        <v>Morning</v>
      </c>
      <c r="R7177" t="str">
        <f t="shared" si="562"/>
        <v>CCU  →  DEL  →  AMD  →  BLR</v>
      </c>
      <c r="S7177" t="str">
        <f t="shared" si="563"/>
        <v>May</v>
      </c>
      <c r="T7177" t="str">
        <f t="shared" si="564"/>
        <v>Business</v>
      </c>
    </row>
    <row r="7178" spans="1:20" x14ac:dyDescent="0.35">
      <c r="A7178" t="s">
        <v>10</v>
      </c>
      <c r="B7178" t="s">
        <v>27</v>
      </c>
      <c r="C7178" t="s">
        <v>68</v>
      </c>
      <c r="D7178" t="s">
        <v>72</v>
      </c>
      <c r="E7178" t="s">
        <v>1607</v>
      </c>
      <c r="F7178" t="s">
        <v>1609</v>
      </c>
      <c r="G7178" t="s">
        <v>1610</v>
      </c>
      <c r="J7178" t="s">
        <v>330</v>
      </c>
      <c r="K7178" t="s">
        <v>487</v>
      </c>
      <c r="L7178">
        <v>975</v>
      </c>
      <c r="M7178">
        <v>1</v>
      </c>
      <c r="N7178" t="s">
        <v>1579</v>
      </c>
      <c r="O7178">
        <v>6628</v>
      </c>
      <c r="P7178">
        <f t="shared" si="560"/>
        <v>9</v>
      </c>
      <c r="Q7178" t="str">
        <f t="shared" si="561"/>
        <v>Morning</v>
      </c>
      <c r="R7178" t="str">
        <f t="shared" si="562"/>
        <v>DEL  →  BOM  →  COK</v>
      </c>
      <c r="S7178" t="str">
        <f t="shared" si="563"/>
        <v>Jun</v>
      </c>
      <c r="T7178" t="str">
        <f t="shared" si="564"/>
        <v>Premium Economy</v>
      </c>
    </row>
    <row r="7179" spans="1:20" x14ac:dyDescent="0.35">
      <c r="A7179" t="s">
        <v>10</v>
      </c>
      <c r="B7179" t="s">
        <v>41</v>
      </c>
      <c r="C7179" t="s">
        <v>68</v>
      </c>
      <c r="D7179" t="s">
        <v>72</v>
      </c>
      <c r="E7179" t="s">
        <v>1607</v>
      </c>
      <c r="F7179" t="s">
        <v>1616</v>
      </c>
      <c r="G7179" t="s">
        <v>1610</v>
      </c>
      <c r="J7179" t="s">
        <v>241</v>
      </c>
      <c r="K7179" t="s">
        <v>1370</v>
      </c>
      <c r="L7179">
        <v>305</v>
      </c>
      <c r="M7179">
        <v>1</v>
      </c>
      <c r="N7179" t="s">
        <v>1579</v>
      </c>
      <c r="O7179">
        <v>10123</v>
      </c>
      <c r="P7179">
        <f t="shared" si="560"/>
        <v>23</v>
      </c>
      <c r="Q7179" t="str">
        <f t="shared" si="561"/>
        <v>Night</v>
      </c>
      <c r="R7179" t="str">
        <f t="shared" si="562"/>
        <v>DEL  →  PNQ  →  COK</v>
      </c>
      <c r="S7179" t="str">
        <f t="shared" si="563"/>
        <v>May</v>
      </c>
      <c r="T7179" t="str">
        <f t="shared" si="564"/>
        <v>Business</v>
      </c>
    </row>
    <row r="7180" spans="1:20" x14ac:dyDescent="0.35">
      <c r="A7180" t="s">
        <v>13</v>
      </c>
      <c r="B7180" t="s">
        <v>39</v>
      </c>
      <c r="C7180" t="s">
        <v>67</v>
      </c>
      <c r="D7180" t="s">
        <v>66</v>
      </c>
      <c r="E7180" t="s">
        <v>1603</v>
      </c>
      <c r="F7180" t="s">
        <v>1606</v>
      </c>
      <c r="J7180" t="s">
        <v>300</v>
      </c>
      <c r="K7180" t="s">
        <v>284</v>
      </c>
      <c r="L7180">
        <v>155</v>
      </c>
      <c r="M7180">
        <v>0</v>
      </c>
      <c r="N7180" t="s">
        <v>1579</v>
      </c>
      <c r="O7180">
        <v>3873</v>
      </c>
      <c r="P7180">
        <f t="shared" si="560"/>
        <v>6</v>
      </c>
      <c r="Q7180" t="str">
        <f t="shared" si="561"/>
        <v>Morning</v>
      </c>
      <c r="R7180" t="str">
        <f t="shared" si="562"/>
        <v>CCU  →  BLR</v>
      </c>
      <c r="S7180" t="str">
        <f t="shared" si="563"/>
        <v>Apr</v>
      </c>
      <c r="T7180" t="str">
        <f t="shared" si="564"/>
        <v>Economy</v>
      </c>
    </row>
    <row r="7181" spans="1:20" x14ac:dyDescent="0.35">
      <c r="A7181" t="s">
        <v>12</v>
      </c>
      <c r="B7181" t="s">
        <v>22</v>
      </c>
      <c r="C7181" t="s">
        <v>67</v>
      </c>
      <c r="D7181" t="s">
        <v>66</v>
      </c>
      <c r="E7181" t="s">
        <v>1603</v>
      </c>
      <c r="F7181" t="s">
        <v>1609</v>
      </c>
      <c r="G7181" t="s">
        <v>1606</v>
      </c>
      <c r="J7181" t="s">
        <v>213</v>
      </c>
      <c r="K7181" t="s">
        <v>340</v>
      </c>
      <c r="L7181">
        <v>1015</v>
      </c>
      <c r="M7181">
        <v>1</v>
      </c>
      <c r="N7181" t="s">
        <v>1579</v>
      </c>
      <c r="O7181">
        <v>13339</v>
      </c>
      <c r="P7181">
        <f t="shared" si="560"/>
        <v>6</v>
      </c>
      <c r="Q7181" t="str">
        <f t="shared" si="561"/>
        <v>Morning</v>
      </c>
      <c r="R7181" t="str">
        <f t="shared" si="562"/>
        <v>CCU  →  BOM  →  BLR</v>
      </c>
      <c r="S7181" t="str">
        <f t="shared" si="563"/>
        <v>Mar</v>
      </c>
      <c r="T7181" t="str">
        <f t="shared" si="564"/>
        <v>Business</v>
      </c>
    </row>
    <row r="7182" spans="1:20" x14ac:dyDescent="0.35">
      <c r="A7182" t="s">
        <v>12</v>
      </c>
      <c r="B7182" t="s">
        <v>53</v>
      </c>
      <c r="C7182" t="s">
        <v>68</v>
      </c>
      <c r="D7182" t="s">
        <v>72</v>
      </c>
      <c r="E7182" t="s">
        <v>1607</v>
      </c>
      <c r="F7182" t="s">
        <v>1609</v>
      </c>
      <c r="G7182" t="s">
        <v>1610</v>
      </c>
      <c r="J7182" t="s">
        <v>200</v>
      </c>
      <c r="K7182" t="s">
        <v>415</v>
      </c>
      <c r="L7182">
        <v>520</v>
      </c>
      <c r="M7182">
        <v>1</v>
      </c>
      <c r="N7182" t="s">
        <v>1579</v>
      </c>
      <c r="O7182">
        <v>14714</v>
      </c>
      <c r="P7182">
        <f t="shared" si="560"/>
        <v>19</v>
      </c>
      <c r="Q7182" t="str">
        <f t="shared" si="561"/>
        <v>Evening</v>
      </c>
      <c r="R7182" t="str">
        <f t="shared" si="562"/>
        <v>DEL  →  BOM  →  COK</v>
      </c>
      <c r="S7182" t="str">
        <f t="shared" si="563"/>
        <v>Jun</v>
      </c>
      <c r="T7182" t="str">
        <f t="shared" si="564"/>
        <v>Business</v>
      </c>
    </row>
    <row r="7183" spans="1:20" x14ac:dyDescent="0.35">
      <c r="A7183" t="s">
        <v>12</v>
      </c>
      <c r="B7183" t="s">
        <v>36</v>
      </c>
      <c r="C7183" t="s">
        <v>67</v>
      </c>
      <c r="D7183" t="s">
        <v>66</v>
      </c>
      <c r="E7183" t="s">
        <v>1603</v>
      </c>
      <c r="F7183" t="s">
        <v>1621</v>
      </c>
      <c r="G7183" t="s">
        <v>1606</v>
      </c>
      <c r="J7183" t="s">
        <v>218</v>
      </c>
      <c r="K7183" t="s">
        <v>1180</v>
      </c>
      <c r="L7183">
        <v>1295</v>
      </c>
      <c r="M7183">
        <v>1</v>
      </c>
      <c r="N7183" t="s">
        <v>1579</v>
      </c>
      <c r="O7183">
        <v>12692</v>
      </c>
      <c r="P7183">
        <f t="shared" si="560"/>
        <v>20</v>
      </c>
      <c r="Q7183" t="str">
        <f t="shared" si="561"/>
        <v>Evening</v>
      </c>
      <c r="R7183" t="str">
        <f t="shared" si="562"/>
        <v>CCU  →  DEL  →  BLR</v>
      </c>
      <c r="S7183" t="str">
        <f t="shared" si="563"/>
        <v>Jun</v>
      </c>
      <c r="T7183" t="str">
        <f t="shared" si="564"/>
        <v>Business</v>
      </c>
    </row>
    <row r="7184" spans="1:20" x14ac:dyDescent="0.35">
      <c r="A7184" t="s">
        <v>15</v>
      </c>
      <c r="B7184" t="s">
        <v>43</v>
      </c>
      <c r="C7184" t="s">
        <v>68</v>
      </c>
      <c r="D7184" t="s">
        <v>72</v>
      </c>
      <c r="E7184" t="s">
        <v>1607</v>
      </c>
      <c r="F7184" t="s">
        <v>1609</v>
      </c>
      <c r="G7184" t="s">
        <v>1610</v>
      </c>
      <c r="J7184" t="s">
        <v>183</v>
      </c>
      <c r="K7184" t="s">
        <v>229</v>
      </c>
      <c r="L7184">
        <v>355</v>
      </c>
      <c r="M7184">
        <v>1</v>
      </c>
      <c r="N7184" t="s">
        <v>1579</v>
      </c>
      <c r="O7184">
        <v>5281</v>
      </c>
      <c r="P7184">
        <f t="shared" si="560"/>
        <v>7</v>
      </c>
      <c r="Q7184" t="str">
        <f t="shared" si="561"/>
        <v>Morning</v>
      </c>
      <c r="R7184" t="str">
        <f t="shared" si="562"/>
        <v>DEL  →  BOM  →  COK</v>
      </c>
      <c r="S7184" t="str">
        <f t="shared" si="563"/>
        <v>Jun</v>
      </c>
      <c r="T7184" t="str">
        <f t="shared" si="564"/>
        <v>Premium Economy</v>
      </c>
    </row>
    <row r="7185" spans="1:20" x14ac:dyDescent="0.35">
      <c r="A7185" t="s">
        <v>12</v>
      </c>
      <c r="B7185" t="s">
        <v>27</v>
      </c>
      <c r="C7185" t="s">
        <v>68</v>
      </c>
      <c r="D7185" t="s">
        <v>72</v>
      </c>
      <c r="E7185" t="s">
        <v>1607</v>
      </c>
      <c r="F7185" t="s">
        <v>1627</v>
      </c>
      <c r="G7185" t="s">
        <v>1609</v>
      </c>
      <c r="H7185" t="s">
        <v>1610</v>
      </c>
      <c r="J7185" t="s">
        <v>270</v>
      </c>
      <c r="K7185" t="s">
        <v>194</v>
      </c>
      <c r="L7185">
        <v>810</v>
      </c>
      <c r="M7185">
        <v>2</v>
      </c>
      <c r="N7185" t="s">
        <v>1580</v>
      </c>
      <c r="O7185">
        <v>10368</v>
      </c>
      <c r="P7185">
        <f t="shared" si="560"/>
        <v>5</v>
      </c>
      <c r="Q7185" t="str">
        <f t="shared" si="561"/>
        <v>Morning</v>
      </c>
      <c r="R7185" t="str">
        <f t="shared" si="562"/>
        <v>DEL  →  JAI  →  BOM  →  COK</v>
      </c>
      <c r="S7185" t="str">
        <f t="shared" si="563"/>
        <v>Jun</v>
      </c>
      <c r="T7185" t="str">
        <f t="shared" si="564"/>
        <v>Business</v>
      </c>
    </row>
    <row r="7186" spans="1:20" x14ac:dyDescent="0.35">
      <c r="A7186" t="s">
        <v>14</v>
      </c>
      <c r="B7186" t="s">
        <v>29</v>
      </c>
      <c r="C7186" t="s">
        <v>68</v>
      </c>
      <c r="D7186" t="s">
        <v>72</v>
      </c>
      <c r="E7186" t="s">
        <v>1607</v>
      </c>
      <c r="F7186" t="s">
        <v>1609</v>
      </c>
      <c r="G7186" t="s">
        <v>1610</v>
      </c>
      <c r="J7186" t="s">
        <v>177</v>
      </c>
      <c r="K7186" t="s">
        <v>498</v>
      </c>
      <c r="L7186">
        <v>570</v>
      </c>
      <c r="M7186">
        <v>1</v>
      </c>
      <c r="N7186" t="s">
        <v>1579</v>
      </c>
      <c r="O7186">
        <v>13377</v>
      </c>
      <c r="P7186">
        <f t="shared" si="560"/>
        <v>16</v>
      </c>
      <c r="Q7186" t="str">
        <f t="shared" si="561"/>
        <v>Afternoon</v>
      </c>
      <c r="R7186" t="str">
        <f t="shared" si="562"/>
        <v>DEL  →  BOM  →  COK</v>
      </c>
      <c r="S7186" t="str">
        <f t="shared" si="563"/>
        <v>May</v>
      </c>
      <c r="T7186" t="str">
        <f t="shared" si="564"/>
        <v>Business</v>
      </c>
    </row>
    <row r="7187" spans="1:20" x14ac:dyDescent="0.35">
      <c r="A7187" t="s">
        <v>12</v>
      </c>
      <c r="B7187" t="s">
        <v>29</v>
      </c>
      <c r="C7187" t="s">
        <v>68</v>
      </c>
      <c r="D7187" t="s">
        <v>72</v>
      </c>
      <c r="E7187" t="s">
        <v>1607</v>
      </c>
      <c r="F7187" t="s">
        <v>1615</v>
      </c>
      <c r="G7187" t="s">
        <v>1609</v>
      </c>
      <c r="H7187" t="s">
        <v>1610</v>
      </c>
      <c r="J7187" t="s">
        <v>195</v>
      </c>
      <c r="K7187" t="s">
        <v>509</v>
      </c>
      <c r="L7187">
        <v>1195</v>
      </c>
      <c r="M7187">
        <v>2</v>
      </c>
      <c r="N7187" t="s">
        <v>1579</v>
      </c>
      <c r="O7187">
        <v>15129</v>
      </c>
      <c r="P7187">
        <f t="shared" si="560"/>
        <v>23</v>
      </c>
      <c r="Q7187" t="str">
        <f t="shared" si="561"/>
        <v>Night</v>
      </c>
      <c r="R7187" t="str">
        <f t="shared" si="562"/>
        <v>DEL  →  AMD  →  BOM  →  COK</v>
      </c>
      <c r="S7187" t="str">
        <f t="shared" si="563"/>
        <v>May</v>
      </c>
      <c r="T7187" t="str">
        <f t="shared" si="564"/>
        <v>Business</v>
      </c>
    </row>
    <row r="7188" spans="1:20" x14ac:dyDescent="0.35">
      <c r="A7188" t="s">
        <v>11</v>
      </c>
      <c r="B7188" t="s">
        <v>53</v>
      </c>
      <c r="C7188" t="s">
        <v>66</v>
      </c>
      <c r="D7188" t="s">
        <v>68</v>
      </c>
      <c r="E7188" t="s">
        <v>1601</v>
      </c>
      <c r="F7188" t="s">
        <v>1602</v>
      </c>
      <c r="J7188" t="s">
        <v>255</v>
      </c>
      <c r="K7188" t="s">
        <v>374</v>
      </c>
      <c r="L7188">
        <v>165</v>
      </c>
      <c r="M7188">
        <v>0</v>
      </c>
      <c r="N7188" t="s">
        <v>1579</v>
      </c>
      <c r="O7188">
        <v>6961</v>
      </c>
      <c r="P7188">
        <f t="shared" si="560"/>
        <v>10</v>
      </c>
      <c r="Q7188" t="str">
        <f t="shared" si="561"/>
        <v>Morning</v>
      </c>
      <c r="R7188" t="str">
        <f t="shared" si="562"/>
        <v>BLR  →  DEL</v>
      </c>
      <c r="S7188" t="str">
        <f t="shared" si="563"/>
        <v>Jun</v>
      </c>
      <c r="T7188" t="str">
        <f t="shared" si="564"/>
        <v>Premium Economy</v>
      </c>
    </row>
    <row r="7189" spans="1:20" x14ac:dyDescent="0.35">
      <c r="A7189" t="s">
        <v>12</v>
      </c>
      <c r="B7189" t="s">
        <v>54</v>
      </c>
      <c r="C7189" t="s">
        <v>67</v>
      </c>
      <c r="D7189" t="s">
        <v>66</v>
      </c>
      <c r="E7189" t="s">
        <v>1603</v>
      </c>
      <c r="F7189" t="s">
        <v>1609</v>
      </c>
      <c r="G7189" t="s">
        <v>1606</v>
      </c>
      <c r="J7189" t="s">
        <v>225</v>
      </c>
      <c r="K7189" t="s">
        <v>482</v>
      </c>
      <c r="L7189">
        <v>1430</v>
      </c>
      <c r="M7189">
        <v>1</v>
      </c>
      <c r="N7189" t="s">
        <v>1580</v>
      </c>
      <c r="O7189">
        <v>10844</v>
      </c>
      <c r="P7189">
        <f t="shared" si="560"/>
        <v>20</v>
      </c>
      <c r="Q7189" t="str">
        <f t="shared" si="561"/>
        <v>Evening</v>
      </c>
      <c r="R7189" t="str">
        <f t="shared" si="562"/>
        <v>CCU  →  BOM  →  BLR</v>
      </c>
      <c r="S7189" t="str">
        <f t="shared" si="563"/>
        <v>May</v>
      </c>
      <c r="T7189" t="str">
        <f t="shared" si="564"/>
        <v>Business</v>
      </c>
    </row>
    <row r="7190" spans="1:20" x14ac:dyDescent="0.35">
      <c r="A7190" t="s">
        <v>12</v>
      </c>
      <c r="B7190" t="s">
        <v>22</v>
      </c>
      <c r="C7190" t="s">
        <v>67</v>
      </c>
      <c r="D7190" t="s">
        <v>66</v>
      </c>
      <c r="E7190" t="s">
        <v>1603</v>
      </c>
      <c r="F7190" t="s">
        <v>1609</v>
      </c>
      <c r="G7190" t="s">
        <v>1606</v>
      </c>
      <c r="J7190" t="s">
        <v>200</v>
      </c>
      <c r="K7190" t="s">
        <v>617</v>
      </c>
      <c r="L7190">
        <v>1235</v>
      </c>
      <c r="M7190">
        <v>1</v>
      </c>
      <c r="N7190" t="s">
        <v>1579</v>
      </c>
      <c r="O7190">
        <v>13759</v>
      </c>
      <c r="P7190">
        <f t="shared" si="560"/>
        <v>19</v>
      </c>
      <c r="Q7190" t="str">
        <f t="shared" si="561"/>
        <v>Evening</v>
      </c>
      <c r="R7190" t="str">
        <f t="shared" si="562"/>
        <v>CCU  →  BOM  →  BLR</v>
      </c>
      <c r="S7190" t="str">
        <f t="shared" si="563"/>
        <v>Mar</v>
      </c>
      <c r="T7190" t="str">
        <f t="shared" si="564"/>
        <v>Business</v>
      </c>
    </row>
    <row r="7191" spans="1:20" x14ac:dyDescent="0.35">
      <c r="A7191" t="s">
        <v>11</v>
      </c>
      <c r="B7191" t="s">
        <v>28</v>
      </c>
      <c r="C7191" t="s">
        <v>70</v>
      </c>
      <c r="D7191" t="s">
        <v>73</v>
      </c>
      <c r="E7191" t="s">
        <v>1624</v>
      </c>
      <c r="F7191" t="s">
        <v>1626</v>
      </c>
      <c r="G7191" t="s">
        <v>1621</v>
      </c>
      <c r="H7191" t="s">
        <v>1625</v>
      </c>
      <c r="J7191" t="s">
        <v>240</v>
      </c>
      <c r="K7191" t="s">
        <v>1371</v>
      </c>
      <c r="L7191">
        <v>2245</v>
      </c>
      <c r="M7191">
        <v>2</v>
      </c>
      <c r="N7191" t="s">
        <v>1579</v>
      </c>
      <c r="O7191">
        <v>12119</v>
      </c>
      <c r="P7191">
        <f t="shared" si="560"/>
        <v>6</v>
      </c>
      <c r="Q7191" t="str">
        <f t="shared" si="561"/>
        <v>Morning</v>
      </c>
      <c r="R7191" t="str">
        <f t="shared" si="562"/>
        <v>BOM  →  BHO  →  DEL  →  HYD</v>
      </c>
      <c r="S7191" t="str">
        <f t="shared" si="563"/>
        <v>Mar</v>
      </c>
      <c r="T7191" t="str">
        <f t="shared" si="564"/>
        <v>Business</v>
      </c>
    </row>
    <row r="7192" spans="1:20" x14ac:dyDescent="0.35">
      <c r="A7192" t="s">
        <v>17</v>
      </c>
      <c r="B7192" t="s">
        <v>43</v>
      </c>
      <c r="C7192" t="s">
        <v>67</v>
      </c>
      <c r="D7192" t="s">
        <v>66</v>
      </c>
      <c r="E7192" t="s">
        <v>1603</v>
      </c>
      <c r="F7192" t="s">
        <v>1606</v>
      </c>
      <c r="J7192" t="s">
        <v>292</v>
      </c>
      <c r="K7192" t="s">
        <v>1372</v>
      </c>
      <c r="L7192">
        <v>150</v>
      </c>
      <c r="M7192">
        <v>0</v>
      </c>
      <c r="N7192" t="s">
        <v>1579</v>
      </c>
      <c r="O7192">
        <v>3807</v>
      </c>
      <c r="P7192">
        <f t="shared" si="560"/>
        <v>22</v>
      </c>
      <c r="Q7192" t="str">
        <f t="shared" si="561"/>
        <v>Night</v>
      </c>
      <c r="R7192" t="str">
        <f t="shared" si="562"/>
        <v>CCU  →  BLR</v>
      </c>
      <c r="S7192" t="str">
        <f t="shared" si="563"/>
        <v>Jun</v>
      </c>
      <c r="T7192" t="str">
        <f t="shared" si="564"/>
        <v>Economy</v>
      </c>
    </row>
    <row r="7193" spans="1:20" x14ac:dyDescent="0.35">
      <c r="A7193" t="s">
        <v>10</v>
      </c>
      <c r="B7193" t="s">
        <v>45</v>
      </c>
      <c r="C7193" t="s">
        <v>66</v>
      </c>
      <c r="D7193" t="s">
        <v>68</v>
      </c>
      <c r="E7193" t="s">
        <v>1601</v>
      </c>
      <c r="F7193" t="s">
        <v>1602</v>
      </c>
      <c r="J7193" t="s">
        <v>276</v>
      </c>
      <c r="K7193" t="s">
        <v>1373</v>
      </c>
      <c r="L7193">
        <v>170</v>
      </c>
      <c r="M7193">
        <v>0</v>
      </c>
      <c r="N7193" t="s">
        <v>1579</v>
      </c>
      <c r="O7193">
        <v>3943</v>
      </c>
      <c r="P7193">
        <f t="shared" si="560"/>
        <v>22</v>
      </c>
      <c r="Q7193" t="str">
        <f t="shared" si="561"/>
        <v>Night</v>
      </c>
      <c r="R7193" t="str">
        <f t="shared" si="562"/>
        <v>BLR  →  DEL</v>
      </c>
      <c r="S7193" t="str">
        <f t="shared" si="563"/>
        <v>May</v>
      </c>
      <c r="T7193" t="str">
        <f t="shared" si="564"/>
        <v>Economy</v>
      </c>
    </row>
    <row r="7194" spans="1:20" x14ac:dyDescent="0.35">
      <c r="A7194" t="s">
        <v>12</v>
      </c>
      <c r="B7194" t="s">
        <v>23</v>
      </c>
      <c r="C7194" t="s">
        <v>67</v>
      </c>
      <c r="D7194" t="s">
        <v>66</v>
      </c>
      <c r="E7194" t="s">
        <v>1603</v>
      </c>
      <c r="F7194" t="s">
        <v>1609</v>
      </c>
      <c r="G7194" t="s">
        <v>1606</v>
      </c>
      <c r="J7194" t="s">
        <v>248</v>
      </c>
      <c r="K7194" t="s">
        <v>828</v>
      </c>
      <c r="L7194">
        <v>945</v>
      </c>
      <c r="M7194">
        <v>1</v>
      </c>
      <c r="N7194" t="s">
        <v>1579</v>
      </c>
      <c r="O7194">
        <v>13941</v>
      </c>
      <c r="P7194">
        <f t="shared" si="560"/>
        <v>16</v>
      </c>
      <c r="Q7194" t="str">
        <f t="shared" si="561"/>
        <v>Afternoon</v>
      </c>
      <c r="R7194" t="str">
        <f t="shared" si="562"/>
        <v>CCU  →  BOM  →  BLR</v>
      </c>
      <c r="S7194" t="str">
        <f t="shared" si="563"/>
        <v>May</v>
      </c>
      <c r="T7194" t="str">
        <f t="shared" si="564"/>
        <v>Business</v>
      </c>
    </row>
    <row r="7195" spans="1:20" x14ac:dyDescent="0.35">
      <c r="A7195" t="s">
        <v>12</v>
      </c>
      <c r="B7195" t="s">
        <v>54</v>
      </c>
      <c r="C7195" t="s">
        <v>67</v>
      </c>
      <c r="D7195" t="s">
        <v>66</v>
      </c>
      <c r="E7195" t="s">
        <v>1603</v>
      </c>
      <c r="F7195" t="s">
        <v>1609</v>
      </c>
      <c r="G7195" t="s">
        <v>1606</v>
      </c>
      <c r="J7195" t="s">
        <v>225</v>
      </c>
      <c r="K7195" t="s">
        <v>1000</v>
      </c>
      <c r="L7195">
        <v>845</v>
      </c>
      <c r="M7195">
        <v>1</v>
      </c>
      <c r="N7195" t="s">
        <v>1580</v>
      </c>
      <c r="O7195">
        <v>8586</v>
      </c>
      <c r="P7195">
        <f t="shared" si="560"/>
        <v>20</v>
      </c>
      <c r="Q7195" t="str">
        <f t="shared" si="561"/>
        <v>Evening</v>
      </c>
      <c r="R7195" t="str">
        <f t="shared" si="562"/>
        <v>CCU  →  BOM  →  BLR</v>
      </c>
      <c r="S7195" t="str">
        <f t="shared" si="563"/>
        <v>May</v>
      </c>
      <c r="T7195" t="str">
        <f t="shared" si="564"/>
        <v>Premium Economy</v>
      </c>
    </row>
    <row r="7196" spans="1:20" x14ac:dyDescent="0.35">
      <c r="A7196" t="s">
        <v>11</v>
      </c>
      <c r="B7196" t="s">
        <v>56</v>
      </c>
      <c r="C7196" t="s">
        <v>67</v>
      </c>
      <c r="D7196" t="s">
        <v>66</v>
      </c>
      <c r="E7196" t="s">
        <v>1603</v>
      </c>
      <c r="F7196" t="s">
        <v>1606</v>
      </c>
      <c r="J7196" t="s">
        <v>189</v>
      </c>
      <c r="K7196" t="s">
        <v>309</v>
      </c>
      <c r="L7196">
        <v>150</v>
      </c>
      <c r="M7196">
        <v>0</v>
      </c>
      <c r="N7196" t="s">
        <v>1579</v>
      </c>
      <c r="O7196">
        <v>6245</v>
      </c>
      <c r="P7196">
        <f t="shared" si="560"/>
        <v>14</v>
      </c>
      <c r="Q7196" t="str">
        <f t="shared" si="561"/>
        <v>Afternoon</v>
      </c>
      <c r="R7196" t="str">
        <f t="shared" si="562"/>
        <v>CCU  →  BLR</v>
      </c>
      <c r="S7196" t="str">
        <f t="shared" si="563"/>
        <v>Apr</v>
      </c>
      <c r="T7196" t="str">
        <f t="shared" si="564"/>
        <v>Premium Economy</v>
      </c>
    </row>
    <row r="7197" spans="1:20" x14ac:dyDescent="0.35">
      <c r="A7197" t="s">
        <v>12</v>
      </c>
      <c r="B7197" t="s">
        <v>40</v>
      </c>
      <c r="C7197" t="s">
        <v>67</v>
      </c>
      <c r="D7197" t="s">
        <v>66</v>
      </c>
      <c r="E7197" t="s">
        <v>1603</v>
      </c>
      <c r="F7197" t="s">
        <v>1621</v>
      </c>
      <c r="G7197" t="s">
        <v>1606</v>
      </c>
      <c r="J7197" t="s">
        <v>197</v>
      </c>
      <c r="K7197" t="s">
        <v>320</v>
      </c>
      <c r="L7197">
        <v>505</v>
      </c>
      <c r="M7197">
        <v>1</v>
      </c>
      <c r="N7197" t="s">
        <v>1579</v>
      </c>
      <c r="O7197">
        <v>13067</v>
      </c>
      <c r="P7197">
        <f t="shared" si="560"/>
        <v>9</v>
      </c>
      <c r="Q7197" t="str">
        <f t="shared" si="561"/>
        <v>Morning</v>
      </c>
      <c r="R7197" t="str">
        <f t="shared" si="562"/>
        <v>CCU  →  DEL  →  BLR</v>
      </c>
      <c r="S7197" t="str">
        <f t="shared" si="563"/>
        <v>May</v>
      </c>
      <c r="T7197" t="str">
        <f t="shared" si="564"/>
        <v>Business</v>
      </c>
    </row>
    <row r="7198" spans="1:20" x14ac:dyDescent="0.35">
      <c r="A7198" t="s">
        <v>10</v>
      </c>
      <c r="B7198" t="s">
        <v>37</v>
      </c>
      <c r="C7198" t="s">
        <v>68</v>
      </c>
      <c r="D7198" t="s">
        <v>72</v>
      </c>
      <c r="E7198" t="s">
        <v>1607</v>
      </c>
      <c r="F7198" t="s">
        <v>1609</v>
      </c>
      <c r="G7198" t="s">
        <v>1610</v>
      </c>
      <c r="J7198" t="s">
        <v>217</v>
      </c>
      <c r="K7198" t="s">
        <v>257</v>
      </c>
      <c r="L7198">
        <v>425</v>
      </c>
      <c r="M7198">
        <v>1</v>
      </c>
      <c r="N7198" t="s">
        <v>1579</v>
      </c>
      <c r="O7198">
        <v>14871</v>
      </c>
      <c r="P7198">
        <f t="shared" si="560"/>
        <v>8</v>
      </c>
      <c r="Q7198" t="str">
        <f t="shared" si="561"/>
        <v>Morning</v>
      </c>
      <c r="R7198" t="str">
        <f t="shared" si="562"/>
        <v>DEL  →  BOM  →  COK</v>
      </c>
      <c r="S7198" t="str">
        <f t="shared" si="563"/>
        <v>Mar</v>
      </c>
      <c r="T7198" t="str">
        <f t="shared" si="564"/>
        <v>Business</v>
      </c>
    </row>
    <row r="7199" spans="1:20" x14ac:dyDescent="0.35">
      <c r="A7199" t="s">
        <v>14</v>
      </c>
      <c r="B7199" t="s">
        <v>27</v>
      </c>
      <c r="C7199" t="s">
        <v>68</v>
      </c>
      <c r="D7199" t="s">
        <v>72</v>
      </c>
      <c r="E7199" t="s">
        <v>1607</v>
      </c>
      <c r="F7199" t="s">
        <v>1609</v>
      </c>
      <c r="G7199" t="s">
        <v>1610</v>
      </c>
      <c r="J7199" t="s">
        <v>175</v>
      </c>
      <c r="K7199" t="s">
        <v>487</v>
      </c>
      <c r="L7199">
        <v>690</v>
      </c>
      <c r="M7199">
        <v>1</v>
      </c>
      <c r="N7199" t="s">
        <v>1579</v>
      </c>
      <c r="O7199">
        <v>13377</v>
      </c>
      <c r="P7199">
        <f t="shared" si="560"/>
        <v>14</v>
      </c>
      <c r="Q7199" t="str">
        <f t="shared" si="561"/>
        <v>Afternoon</v>
      </c>
      <c r="R7199" t="str">
        <f t="shared" si="562"/>
        <v>DEL  →  BOM  →  COK</v>
      </c>
      <c r="S7199" t="str">
        <f t="shared" si="563"/>
        <v>Jun</v>
      </c>
      <c r="T7199" t="str">
        <f t="shared" si="564"/>
        <v>Business</v>
      </c>
    </row>
    <row r="7200" spans="1:20" x14ac:dyDescent="0.35">
      <c r="A7200" t="s">
        <v>12</v>
      </c>
      <c r="B7200" t="s">
        <v>32</v>
      </c>
      <c r="C7200" t="s">
        <v>68</v>
      </c>
      <c r="D7200" t="s">
        <v>72</v>
      </c>
      <c r="E7200" t="s">
        <v>1607</v>
      </c>
      <c r="F7200" t="s">
        <v>1609</v>
      </c>
      <c r="G7200" t="s">
        <v>1610</v>
      </c>
      <c r="J7200" t="s">
        <v>200</v>
      </c>
      <c r="K7200" t="s">
        <v>595</v>
      </c>
      <c r="L7200">
        <v>1395</v>
      </c>
      <c r="M7200">
        <v>1</v>
      </c>
      <c r="N7200" t="s">
        <v>1580</v>
      </c>
      <c r="O7200">
        <v>12373</v>
      </c>
      <c r="P7200">
        <f t="shared" si="560"/>
        <v>19</v>
      </c>
      <c r="Q7200" t="str">
        <f t="shared" si="561"/>
        <v>Evening</v>
      </c>
      <c r="R7200" t="str">
        <f t="shared" si="562"/>
        <v>DEL  →  BOM  →  COK</v>
      </c>
      <c r="S7200" t="str">
        <f t="shared" si="563"/>
        <v>May</v>
      </c>
      <c r="T7200" t="str">
        <f t="shared" si="564"/>
        <v>Business</v>
      </c>
    </row>
    <row r="7201" spans="1:20" x14ac:dyDescent="0.35">
      <c r="A7201" t="s">
        <v>12</v>
      </c>
      <c r="B7201" t="s">
        <v>22</v>
      </c>
      <c r="C7201" t="s">
        <v>67</v>
      </c>
      <c r="D7201" t="s">
        <v>66</v>
      </c>
      <c r="E7201" t="s">
        <v>1603</v>
      </c>
      <c r="F7201" t="s">
        <v>1609</v>
      </c>
      <c r="G7201" t="s">
        <v>1606</v>
      </c>
      <c r="J7201" t="s">
        <v>205</v>
      </c>
      <c r="K7201" t="s">
        <v>336</v>
      </c>
      <c r="L7201">
        <v>345</v>
      </c>
      <c r="M7201">
        <v>1</v>
      </c>
      <c r="N7201" t="s">
        <v>1579</v>
      </c>
      <c r="O7201">
        <v>14231</v>
      </c>
      <c r="P7201">
        <f t="shared" si="560"/>
        <v>13</v>
      </c>
      <c r="Q7201" t="str">
        <f t="shared" si="561"/>
        <v>Afternoon</v>
      </c>
      <c r="R7201" t="str">
        <f t="shared" si="562"/>
        <v>CCU  →  BOM  →  BLR</v>
      </c>
      <c r="S7201" t="str">
        <f t="shared" si="563"/>
        <v>Mar</v>
      </c>
      <c r="T7201" t="str">
        <f t="shared" si="564"/>
        <v>Business</v>
      </c>
    </row>
    <row r="7202" spans="1:20" x14ac:dyDescent="0.35">
      <c r="A7202" t="s">
        <v>13</v>
      </c>
      <c r="B7202" t="s">
        <v>23</v>
      </c>
      <c r="C7202" t="s">
        <v>70</v>
      </c>
      <c r="D7202" t="s">
        <v>73</v>
      </c>
      <c r="E7202" t="s">
        <v>1624</v>
      </c>
      <c r="F7202" t="s">
        <v>1625</v>
      </c>
      <c r="J7202" t="s">
        <v>338</v>
      </c>
      <c r="K7202" t="s">
        <v>1049</v>
      </c>
      <c r="L7202">
        <v>90</v>
      </c>
      <c r="M7202">
        <v>0</v>
      </c>
      <c r="N7202" t="s">
        <v>1581</v>
      </c>
      <c r="O7202">
        <v>1965</v>
      </c>
      <c r="P7202">
        <f t="shared" si="560"/>
        <v>22</v>
      </c>
      <c r="Q7202" t="str">
        <f t="shared" si="561"/>
        <v>Night</v>
      </c>
      <c r="R7202" t="str">
        <f t="shared" si="562"/>
        <v>BOM  →  HYD</v>
      </c>
      <c r="S7202" t="str">
        <f t="shared" si="563"/>
        <v>May</v>
      </c>
      <c r="T7202" t="str">
        <f t="shared" si="564"/>
        <v>Economy</v>
      </c>
    </row>
    <row r="7203" spans="1:20" x14ac:dyDescent="0.35">
      <c r="A7203" t="s">
        <v>12</v>
      </c>
      <c r="B7203" t="s">
        <v>49</v>
      </c>
      <c r="C7203" t="s">
        <v>68</v>
      </c>
      <c r="D7203" t="s">
        <v>72</v>
      </c>
      <c r="E7203" t="s">
        <v>1607</v>
      </c>
      <c r="F7203" t="s">
        <v>1609</v>
      </c>
      <c r="G7203" t="s">
        <v>1610</v>
      </c>
      <c r="J7203" t="s">
        <v>184</v>
      </c>
      <c r="K7203" t="s">
        <v>393</v>
      </c>
      <c r="L7203">
        <v>330</v>
      </c>
      <c r="M7203">
        <v>1</v>
      </c>
      <c r="N7203" t="s">
        <v>1579</v>
      </c>
      <c r="O7203">
        <v>14924</v>
      </c>
      <c r="P7203">
        <f t="shared" si="560"/>
        <v>7</v>
      </c>
      <c r="Q7203" t="str">
        <f t="shared" si="561"/>
        <v>Morning</v>
      </c>
      <c r="R7203" t="str">
        <f t="shared" si="562"/>
        <v>DEL  →  BOM  →  COK</v>
      </c>
      <c r="S7203" t="str">
        <f t="shared" si="563"/>
        <v>Jun</v>
      </c>
      <c r="T7203" t="str">
        <f t="shared" si="564"/>
        <v>Business</v>
      </c>
    </row>
    <row r="7204" spans="1:20" x14ac:dyDescent="0.35">
      <c r="A7204" t="s">
        <v>10</v>
      </c>
      <c r="B7204" t="s">
        <v>56</v>
      </c>
      <c r="C7204" t="s">
        <v>67</v>
      </c>
      <c r="D7204" t="s">
        <v>66</v>
      </c>
      <c r="E7204" t="s">
        <v>1603</v>
      </c>
      <c r="F7204" t="s">
        <v>1606</v>
      </c>
      <c r="J7204" t="s">
        <v>257</v>
      </c>
      <c r="K7204" t="s">
        <v>161</v>
      </c>
      <c r="L7204">
        <v>155</v>
      </c>
      <c r="M7204">
        <v>0</v>
      </c>
      <c r="N7204" t="s">
        <v>1579</v>
      </c>
      <c r="O7204">
        <v>4174</v>
      </c>
      <c r="P7204">
        <f t="shared" si="560"/>
        <v>15</v>
      </c>
      <c r="Q7204" t="str">
        <f t="shared" si="561"/>
        <v>Afternoon</v>
      </c>
      <c r="R7204" t="str">
        <f t="shared" si="562"/>
        <v>CCU  →  BLR</v>
      </c>
      <c r="S7204" t="str">
        <f t="shared" si="563"/>
        <v>Apr</v>
      </c>
      <c r="T7204" t="str">
        <f t="shared" si="564"/>
        <v>Economy</v>
      </c>
    </row>
    <row r="7205" spans="1:20" x14ac:dyDescent="0.35">
      <c r="A7205" t="s">
        <v>15</v>
      </c>
      <c r="B7205" t="s">
        <v>39</v>
      </c>
      <c r="C7205" t="s">
        <v>68</v>
      </c>
      <c r="D7205" t="s">
        <v>72</v>
      </c>
      <c r="E7205" t="s">
        <v>1607</v>
      </c>
      <c r="F7205" t="s">
        <v>1609</v>
      </c>
      <c r="G7205" t="s">
        <v>1610</v>
      </c>
      <c r="J7205" t="s">
        <v>183</v>
      </c>
      <c r="K7205" t="s">
        <v>229</v>
      </c>
      <c r="L7205">
        <v>355</v>
      </c>
      <c r="M7205">
        <v>1</v>
      </c>
      <c r="N7205" t="s">
        <v>1579</v>
      </c>
      <c r="O7205">
        <v>4725</v>
      </c>
      <c r="P7205">
        <f t="shared" si="560"/>
        <v>7</v>
      </c>
      <c r="Q7205" t="str">
        <f t="shared" si="561"/>
        <v>Morning</v>
      </c>
      <c r="R7205" t="str">
        <f t="shared" si="562"/>
        <v>DEL  →  BOM  →  COK</v>
      </c>
      <c r="S7205" t="str">
        <f t="shared" si="563"/>
        <v>Apr</v>
      </c>
      <c r="T7205" t="str">
        <f t="shared" si="564"/>
        <v>Economy</v>
      </c>
    </row>
    <row r="7206" spans="1:20" x14ac:dyDescent="0.35">
      <c r="A7206" t="s">
        <v>14</v>
      </c>
      <c r="B7206" t="s">
        <v>34</v>
      </c>
      <c r="C7206" t="s">
        <v>68</v>
      </c>
      <c r="D7206" t="s">
        <v>72</v>
      </c>
      <c r="E7206" t="s">
        <v>1607</v>
      </c>
      <c r="F7206" t="s">
        <v>1609</v>
      </c>
      <c r="G7206" t="s">
        <v>1610</v>
      </c>
      <c r="J7206" t="s">
        <v>220</v>
      </c>
      <c r="K7206" t="s">
        <v>207</v>
      </c>
      <c r="L7206">
        <v>665</v>
      </c>
      <c r="M7206">
        <v>1</v>
      </c>
      <c r="N7206" t="s">
        <v>1579</v>
      </c>
      <c r="O7206">
        <v>17057</v>
      </c>
      <c r="P7206">
        <f t="shared" si="560"/>
        <v>2</v>
      </c>
      <c r="Q7206" t="str">
        <f t="shared" si="561"/>
        <v>Night</v>
      </c>
      <c r="R7206" t="str">
        <f t="shared" si="562"/>
        <v>DEL  →  BOM  →  COK</v>
      </c>
      <c r="S7206" t="str">
        <f t="shared" si="563"/>
        <v>Mar</v>
      </c>
      <c r="T7206" t="str">
        <f t="shared" si="564"/>
        <v>Business</v>
      </c>
    </row>
    <row r="7207" spans="1:20" x14ac:dyDescent="0.35">
      <c r="A7207" t="s">
        <v>11</v>
      </c>
      <c r="B7207" t="s">
        <v>64</v>
      </c>
      <c r="C7207" t="s">
        <v>66</v>
      </c>
      <c r="D7207" t="s">
        <v>71</v>
      </c>
      <c r="E7207" t="s">
        <v>1601</v>
      </c>
      <c r="F7207" t="s">
        <v>1617</v>
      </c>
      <c r="G7207" t="s">
        <v>1602</v>
      </c>
      <c r="J7207" t="s">
        <v>297</v>
      </c>
      <c r="K7207" t="s">
        <v>338</v>
      </c>
      <c r="L7207">
        <v>700</v>
      </c>
      <c r="M7207">
        <v>1</v>
      </c>
      <c r="N7207" t="s">
        <v>1579</v>
      </c>
      <c r="O7207">
        <v>11444</v>
      </c>
      <c r="P7207">
        <f t="shared" si="560"/>
        <v>11</v>
      </c>
      <c r="Q7207" t="str">
        <f t="shared" si="561"/>
        <v>Morning</v>
      </c>
      <c r="R7207" t="str">
        <f t="shared" si="562"/>
        <v>BLR  →  CCU  →  DEL</v>
      </c>
      <c r="S7207" t="str">
        <f t="shared" si="563"/>
        <v>Mar</v>
      </c>
      <c r="T7207" t="str">
        <f t="shared" si="564"/>
        <v>Business</v>
      </c>
    </row>
    <row r="7208" spans="1:20" x14ac:dyDescent="0.35">
      <c r="A7208" t="s">
        <v>12</v>
      </c>
      <c r="B7208" t="s">
        <v>36</v>
      </c>
      <c r="C7208" t="s">
        <v>68</v>
      </c>
      <c r="D7208" t="s">
        <v>72</v>
      </c>
      <c r="E7208" t="s">
        <v>1607</v>
      </c>
      <c r="F7208" t="s">
        <v>1610</v>
      </c>
      <c r="J7208" t="s">
        <v>196</v>
      </c>
      <c r="K7208" t="s">
        <v>189</v>
      </c>
      <c r="L7208">
        <v>195</v>
      </c>
      <c r="M7208">
        <v>0</v>
      </c>
      <c r="N7208" t="s">
        <v>1580</v>
      </c>
      <c r="O7208">
        <v>7202</v>
      </c>
      <c r="P7208">
        <f t="shared" si="560"/>
        <v>11</v>
      </c>
      <c r="Q7208" t="str">
        <f t="shared" si="561"/>
        <v>Morning</v>
      </c>
      <c r="R7208" t="str">
        <f t="shared" si="562"/>
        <v>DEL  →  COK</v>
      </c>
      <c r="S7208" t="str">
        <f t="shared" si="563"/>
        <v>Jun</v>
      </c>
      <c r="T7208" t="str">
        <f t="shared" si="564"/>
        <v>Premium Economy</v>
      </c>
    </row>
    <row r="7209" spans="1:20" x14ac:dyDescent="0.35">
      <c r="A7209" t="s">
        <v>12</v>
      </c>
      <c r="B7209" t="s">
        <v>41</v>
      </c>
      <c r="C7209" t="s">
        <v>66</v>
      </c>
      <c r="D7209" t="s">
        <v>68</v>
      </c>
      <c r="E7209" t="s">
        <v>1601</v>
      </c>
      <c r="F7209" t="s">
        <v>1602</v>
      </c>
      <c r="J7209" t="s">
        <v>164</v>
      </c>
      <c r="K7209" t="s">
        <v>179</v>
      </c>
      <c r="L7209">
        <v>185</v>
      </c>
      <c r="M7209">
        <v>0</v>
      </c>
      <c r="N7209" t="s">
        <v>1580</v>
      </c>
      <c r="O7209">
        <v>4030</v>
      </c>
      <c r="P7209">
        <f t="shared" si="560"/>
        <v>18</v>
      </c>
      <c r="Q7209" t="str">
        <f t="shared" si="561"/>
        <v>Evening</v>
      </c>
      <c r="R7209" t="str">
        <f t="shared" si="562"/>
        <v>BLR  →  DEL</v>
      </c>
      <c r="S7209" t="str">
        <f t="shared" si="563"/>
        <v>May</v>
      </c>
      <c r="T7209" t="str">
        <f t="shared" si="564"/>
        <v>Economy</v>
      </c>
    </row>
    <row r="7210" spans="1:20" x14ac:dyDescent="0.35">
      <c r="A7210" t="s">
        <v>11</v>
      </c>
      <c r="B7210" t="s">
        <v>37</v>
      </c>
      <c r="C7210" t="s">
        <v>70</v>
      </c>
      <c r="D7210" t="s">
        <v>73</v>
      </c>
      <c r="E7210" t="s">
        <v>1624</v>
      </c>
      <c r="F7210" t="s">
        <v>1612</v>
      </c>
      <c r="G7210" t="s">
        <v>1625</v>
      </c>
      <c r="J7210" t="s">
        <v>330</v>
      </c>
      <c r="K7210" t="s">
        <v>1340</v>
      </c>
      <c r="L7210">
        <v>1440</v>
      </c>
      <c r="M7210">
        <v>1</v>
      </c>
      <c r="N7210" t="s">
        <v>1579</v>
      </c>
      <c r="O7210">
        <v>9535</v>
      </c>
      <c r="P7210">
        <f t="shared" si="560"/>
        <v>9</v>
      </c>
      <c r="Q7210" t="str">
        <f t="shared" si="561"/>
        <v>Morning</v>
      </c>
      <c r="R7210" t="str">
        <f t="shared" si="562"/>
        <v>BOM  →  BLR  →  HYD</v>
      </c>
      <c r="S7210" t="str">
        <f t="shared" si="563"/>
        <v>Mar</v>
      </c>
      <c r="T7210" t="str">
        <f t="shared" si="564"/>
        <v>Premium Economy</v>
      </c>
    </row>
    <row r="7211" spans="1:20" x14ac:dyDescent="0.35">
      <c r="A7211" t="s">
        <v>12</v>
      </c>
      <c r="B7211" t="s">
        <v>23</v>
      </c>
      <c r="C7211" t="s">
        <v>67</v>
      </c>
      <c r="D7211" t="s">
        <v>66</v>
      </c>
      <c r="E7211" t="s">
        <v>1603</v>
      </c>
      <c r="F7211" t="s">
        <v>1609</v>
      </c>
      <c r="G7211" t="s">
        <v>1606</v>
      </c>
      <c r="J7211" t="s">
        <v>248</v>
      </c>
      <c r="K7211" t="s">
        <v>490</v>
      </c>
      <c r="L7211">
        <v>1055</v>
      </c>
      <c r="M7211">
        <v>1</v>
      </c>
      <c r="N7211" t="s">
        <v>1580</v>
      </c>
      <c r="O7211">
        <v>8586</v>
      </c>
      <c r="P7211">
        <f t="shared" si="560"/>
        <v>16</v>
      </c>
      <c r="Q7211" t="str">
        <f t="shared" si="561"/>
        <v>Afternoon</v>
      </c>
      <c r="R7211" t="str">
        <f t="shared" si="562"/>
        <v>CCU  →  BOM  →  BLR</v>
      </c>
      <c r="S7211" t="str">
        <f t="shared" si="563"/>
        <v>May</v>
      </c>
      <c r="T7211" t="str">
        <f t="shared" si="564"/>
        <v>Premium Economy</v>
      </c>
    </row>
    <row r="7212" spans="1:20" x14ac:dyDescent="0.35">
      <c r="A7212" t="s">
        <v>12</v>
      </c>
      <c r="B7212" t="s">
        <v>45</v>
      </c>
      <c r="C7212" t="s">
        <v>67</v>
      </c>
      <c r="D7212" t="s">
        <v>66</v>
      </c>
      <c r="E7212" t="s">
        <v>1603</v>
      </c>
      <c r="F7212" t="s">
        <v>1609</v>
      </c>
      <c r="G7212" t="s">
        <v>1606</v>
      </c>
      <c r="J7212" t="s">
        <v>193</v>
      </c>
      <c r="K7212" t="s">
        <v>602</v>
      </c>
      <c r="L7212">
        <v>1375</v>
      </c>
      <c r="M7212">
        <v>1</v>
      </c>
      <c r="N7212" t="s">
        <v>1580</v>
      </c>
      <c r="O7212">
        <v>8586</v>
      </c>
      <c r="P7212">
        <f t="shared" si="560"/>
        <v>5</v>
      </c>
      <c r="Q7212" t="str">
        <f t="shared" si="561"/>
        <v>Morning</v>
      </c>
      <c r="R7212" t="str">
        <f t="shared" si="562"/>
        <v>CCU  →  BOM  →  BLR</v>
      </c>
      <c r="S7212" t="str">
        <f t="shared" si="563"/>
        <v>May</v>
      </c>
      <c r="T7212" t="str">
        <f t="shared" si="564"/>
        <v>Premium Economy</v>
      </c>
    </row>
    <row r="7213" spans="1:20" x14ac:dyDescent="0.35">
      <c r="A7213" t="s">
        <v>13</v>
      </c>
      <c r="B7213" t="s">
        <v>45</v>
      </c>
      <c r="C7213" t="s">
        <v>66</v>
      </c>
      <c r="D7213" t="s">
        <v>68</v>
      </c>
      <c r="E7213" t="s">
        <v>1601</v>
      </c>
      <c r="F7213" t="s">
        <v>1602</v>
      </c>
      <c r="J7213" t="s">
        <v>206</v>
      </c>
      <c r="K7213" t="s">
        <v>312</v>
      </c>
      <c r="L7213">
        <v>160</v>
      </c>
      <c r="M7213">
        <v>0</v>
      </c>
      <c r="N7213" t="s">
        <v>1579</v>
      </c>
      <c r="O7213">
        <v>3625</v>
      </c>
      <c r="P7213">
        <f t="shared" si="560"/>
        <v>5</v>
      </c>
      <c r="Q7213" t="str">
        <f t="shared" si="561"/>
        <v>Morning</v>
      </c>
      <c r="R7213" t="str">
        <f t="shared" si="562"/>
        <v>BLR  →  DEL</v>
      </c>
      <c r="S7213" t="str">
        <f t="shared" si="563"/>
        <v>May</v>
      </c>
      <c r="T7213" t="str">
        <f t="shared" si="564"/>
        <v>Economy</v>
      </c>
    </row>
    <row r="7214" spans="1:20" x14ac:dyDescent="0.35">
      <c r="A7214" t="s">
        <v>14</v>
      </c>
      <c r="B7214" t="s">
        <v>59</v>
      </c>
      <c r="C7214" t="s">
        <v>68</v>
      </c>
      <c r="D7214" t="s">
        <v>72</v>
      </c>
      <c r="E7214" t="s">
        <v>1607</v>
      </c>
      <c r="F7214" t="s">
        <v>1609</v>
      </c>
      <c r="G7214" t="s">
        <v>1610</v>
      </c>
      <c r="J7214" t="s">
        <v>240</v>
      </c>
      <c r="K7214" t="s">
        <v>307</v>
      </c>
      <c r="L7214">
        <v>900</v>
      </c>
      <c r="M7214">
        <v>1</v>
      </c>
      <c r="N7214" t="s">
        <v>1579</v>
      </c>
      <c r="O7214">
        <v>8055</v>
      </c>
      <c r="P7214">
        <f t="shared" si="560"/>
        <v>6</v>
      </c>
      <c r="Q7214" t="str">
        <f t="shared" si="561"/>
        <v>Morning</v>
      </c>
      <c r="R7214" t="str">
        <f t="shared" si="562"/>
        <v>DEL  →  BOM  →  COK</v>
      </c>
      <c r="S7214" t="str">
        <f t="shared" si="563"/>
        <v>Mar</v>
      </c>
      <c r="T7214" t="str">
        <f t="shared" si="564"/>
        <v>Premium Economy</v>
      </c>
    </row>
    <row r="7215" spans="1:20" x14ac:dyDescent="0.35">
      <c r="A7215" t="s">
        <v>11</v>
      </c>
      <c r="B7215" t="s">
        <v>38</v>
      </c>
      <c r="C7215" t="s">
        <v>70</v>
      </c>
      <c r="D7215" t="s">
        <v>73</v>
      </c>
      <c r="E7215" t="s">
        <v>1624</v>
      </c>
      <c r="F7215" t="s">
        <v>1625</v>
      </c>
      <c r="J7215" t="s">
        <v>280</v>
      </c>
      <c r="K7215" t="s">
        <v>419</v>
      </c>
      <c r="L7215">
        <v>80</v>
      </c>
      <c r="M7215">
        <v>0</v>
      </c>
      <c r="N7215" t="s">
        <v>1579</v>
      </c>
      <c r="O7215">
        <v>3100</v>
      </c>
      <c r="P7215">
        <f t="shared" si="560"/>
        <v>6</v>
      </c>
      <c r="Q7215" t="str">
        <f t="shared" si="561"/>
        <v>Morning</v>
      </c>
      <c r="R7215" t="str">
        <f t="shared" si="562"/>
        <v>BOM  →  HYD</v>
      </c>
      <c r="S7215" t="str">
        <f t="shared" si="563"/>
        <v>Mar</v>
      </c>
      <c r="T7215" t="str">
        <f t="shared" si="564"/>
        <v>Economy</v>
      </c>
    </row>
    <row r="7216" spans="1:20" x14ac:dyDescent="0.35">
      <c r="A7216" t="s">
        <v>10</v>
      </c>
      <c r="B7216" t="s">
        <v>24</v>
      </c>
      <c r="C7216" t="s">
        <v>67</v>
      </c>
      <c r="D7216" t="s">
        <v>66</v>
      </c>
      <c r="E7216" t="s">
        <v>1603</v>
      </c>
      <c r="F7216" t="s">
        <v>1622</v>
      </c>
      <c r="G7216" t="s">
        <v>1606</v>
      </c>
      <c r="J7216" t="s">
        <v>317</v>
      </c>
      <c r="K7216" t="s">
        <v>296</v>
      </c>
      <c r="L7216">
        <v>280</v>
      </c>
      <c r="M7216">
        <v>1</v>
      </c>
      <c r="N7216" t="s">
        <v>1579</v>
      </c>
      <c r="O7216">
        <v>5699</v>
      </c>
      <c r="P7216">
        <f t="shared" si="560"/>
        <v>17</v>
      </c>
      <c r="Q7216" t="str">
        <f t="shared" si="561"/>
        <v>Evening</v>
      </c>
      <c r="R7216" t="str">
        <f t="shared" si="562"/>
        <v>CCU  →  MAA  →  BLR</v>
      </c>
      <c r="S7216" t="str">
        <f t="shared" si="563"/>
        <v>Jun</v>
      </c>
      <c r="T7216" t="str">
        <f t="shared" si="564"/>
        <v>Premium Economy</v>
      </c>
    </row>
    <row r="7217" spans="1:20" x14ac:dyDescent="0.35">
      <c r="A7217" t="s">
        <v>12</v>
      </c>
      <c r="B7217" t="s">
        <v>29</v>
      </c>
      <c r="C7217" t="s">
        <v>68</v>
      </c>
      <c r="D7217" t="s">
        <v>72</v>
      </c>
      <c r="E7217" t="s">
        <v>1607</v>
      </c>
      <c r="F7217" t="s">
        <v>1627</v>
      </c>
      <c r="G7217" t="s">
        <v>1609</v>
      </c>
      <c r="H7217" t="s">
        <v>1610</v>
      </c>
      <c r="J7217" t="s">
        <v>227</v>
      </c>
      <c r="K7217" t="s">
        <v>456</v>
      </c>
      <c r="L7217">
        <v>535</v>
      </c>
      <c r="M7217">
        <v>2</v>
      </c>
      <c r="N7217" t="s">
        <v>1579</v>
      </c>
      <c r="O7217">
        <v>15129</v>
      </c>
      <c r="P7217">
        <f t="shared" si="560"/>
        <v>19</v>
      </c>
      <c r="Q7217" t="str">
        <f t="shared" si="561"/>
        <v>Evening</v>
      </c>
      <c r="R7217" t="str">
        <f t="shared" si="562"/>
        <v>DEL  →  JAI  →  BOM  →  COK</v>
      </c>
      <c r="S7217" t="str">
        <f t="shared" si="563"/>
        <v>May</v>
      </c>
      <c r="T7217" t="str">
        <f t="shared" si="564"/>
        <v>Business</v>
      </c>
    </row>
    <row r="7218" spans="1:20" x14ac:dyDescent="0.35">
      <c r="A7218" t="s">
        <v>16</v>
      </c>
      <c r="B7218" t="s">
        <v>32</v>
      </c>
      <c r="C7218" t="s">
        <v>67</v>
      </c>
      <c r="D7218" t="s">
        <v>66</v>
      </c>
      <c r="E7218" t="s">
        <v>1603</v>
      </c>
      <c r="F7218" t="s">
        <v>1621</v>
      </c>
      <c r="G7218" t="s">
        <v>1606</v>
      </c>
      <c r="J7218" t="s">
        <v>254</v>
      </c>
      <c r="K7218" t="s">
        <v>1374</v>
      </c>
      <c r="L7218">
        <v>965</v>
      </c>
      <c r="M7218">
        <v>1</v>
      </c>
      <c r="N7218" t="s">
        <v>1579</v>
      </c>
      <c r="O7218">
        <v>9187</v>
      </c>
      <c r="P7218">
        <f t="shared" si="560"/>
        <v>17</v>
      </c>
      <c r="Q7218" t="str">
        <f t="shared" si="561"/>
        <v>Evening</v>
      </c>
      <c r="R7218" t="str">
        <f t="shared" si="562"/>
        <v>CCU  →  DEL  →  BLR</v>
      </c>
      <c r="S7218" t="str">
        <f t="shared" si="563"/>
        <v>May</v>
      </c>
      <c r="T7218" t="str">
        <f t="shared" si="564"/>
        <v>Premium Economy</v>
      </c>
    </row>
    <row r="7219" spans="1:20" x14ac:dyDescent="0.35">
      <c r="A7219" t="s">
        <v>11</v>
      </c>
      <c r="B7219" t="s">
        <v>27</v>
      </c>
      <c r="C7219" t="s">
        <v>68</v>
      </c>
      <c r="D7219" t="s">
        <v>72</v>
      </c>
      <c r="E7219" t="s">
        <v>1607</v>
      </c>
      <c r="F7219" t="s">
        <v>1627</v>
      </c>
      <c r="G7219" t="s">
        <v>1609</v>
      </c>
      <c r="H7219" t="s">
        <v>1610</v>
      </c>
      <c r="J7219" t="s">
        <v>290</v>
      </c>
      <c r="K7219" t="s">
        <v>553</v>
      </c>
      <c r="L7219">
        <v>1470</v>
      </c>
      <c r="M7219">
        <v>2</v>
      </c>
      <c r="N7219" t="s">
        <v>1579</v>
      </c>
      <c r="O7219">
        <v>11732</v>
      </c>
      <c r="P7219">
        <f t="shared" si="560"/>
        <v>18</v>
      </c>
      <c r="Q7219" t="str">
        <f t="shared" si="561"/>
        <v>Evening</v>
      </c>
      <c r="R7219" t="str">
        <f t="shared" si="562"/>
        <v>DEL  →  JAI  →  BOM  →  COK</v>
      </c>
      <c r="S7219" t="str">
        <f t="shared" si="563"/>
        <v>Jun</v>
      </c>
      <c r="T7219" t="str">
        <f t="shared" si="564"/>
        <v>Business</v>
      </c>
    </row>
    <row r="7220" spans="1:20" x14ac:dyDescent="0.35">
      <c r="A7220" t="s">
        <v>13</v>
      </c>
      <c r="B7220" t="s">
        <v>56</v>
      </c>
      <c r="C7220" t="s">
        <v>67</v>
      </c>
      <c r="D7220" t="s">
        <v>66</v>
      </c>
      <c r="E7220" t="s">
        <v>1603</v>
      </c>
      <c r="F7220" t="s">
        <v>1606</v>
      </c>
      <c r="J7220" t="s">
        <v>158</v>
      </c>
      <c r="K7220" t="s">
        <v>780</v>
      </c>
      <c r="L7220">
        <v>140</v>
      </c>
      <c r="M7220">
        <v>0</v>
      </c>
      <c r="N7220" t="s">
        <v>1581</v>
      </c>
      <c r="O7220">
        <v>3841</v>
      </c>
      <c r="P7220">
        <f t="shared" si="560"/>
        <v>22</v>
      </c>
      <c r="Q7220" t="str">
        <f t="shared" si="561"/>
        <v>Night</v>
      </c>
      <c r="R7220" t="str">
        <f t="shared" si="562"/>
        <v>CCU  →  BLR</v>
      </c>
      <c r="S7220" t="str">
        <f t="shared" si="563"/>
        <v>Apr</v>
      </c>
      <c r="T7220" t="str">
        <f t="shared" si="564"/>
        <v>Economy</v>
      </c>
    </row>
    <row r="7221" spans="1:20" x14ac:dyDescent="0.35">
      <c r="A7221" t="s">
        <v>14</v>
      </c>
      <c r="B7221" t="s">
        <v>40</v>
      </c>
      <c r="C7221" t="s">
        <v>68</v>
      </c>
      <c r="D7221" t="s">
        <v>72</v>
      </c>
      <c r="E7221" t="s">
        <v>1607</v>
      </c>
      <c r="F7221" t="s">
        <v>1609</v>
      </c>
      <c r="G7221" t="s">
        <v>1610</v>
      </c>
      <c r="J7221" t="s">
        <v>273</v>
      </c>
      <c r="K7221" t="s">
        <v>194</v>
      </c>
      <c r="L7221">
        <v>520</v>
      </c>
      <c r="M7221">
        <v>1</v>
      </c>
      <c r="N7221" t="s">
        <v>1579</v>
      </c>
      <c r="O7221">
        <v>9794</v>
      </c>
      <c r="P7221">
        <f t="shared" si="560"/>
        <v>10</v>
      </c>
      <c r="Q7221" t="str">
        <f t="shared" si="561"/>
        <v>Morning</v>
      </c>
      <c r="R7221" t="str">
        <f t="shared" si="562"/>
        <v>DEL  →  BOM  →  COK</v>
      </c>
      <c r="S7221" t="str">
        <f t="shared" si="563"/>
        <v>May</v>
      </c>
      <c r="T7221" t="str">
        <f t="shared" si="564"/>
        <v>Premium Economy</v>
      </c>
    </row>
    <row r="7222" spans="1:20" x14ac:dyDescent="0.35">
      <c r="A7222" t="s">
        <v>10</v>
      </c>
      <c r="B7222" t="s">
        <v>45</v>
      </c>
      <c r="C7222" t="s">
        <v>67</v>
      </c>
      <c r="D7222" t="s">
        <v>66</v>
      </c>
      <c r="E7222" t="s">
        <v>1603</v>
      </c>
      <c r="F7222" t="s">
        <v>1642</v>
      </c>
      <c r="G7222" t="s">
        <v>1606</v>
      </c>
      <c r="J7222" t="s">
        <v>349</v>
      </c>
      <c r="K7222" t="s">
        <v>189</v>
      </c>
      <c r="L7222">
        <v>295</v>
      </c>
      <c r="M7222">
        <v>1</v>
      </c>
      <c r="N7222" t="s">
        <v>1579</v>
      </c>
      <c r="O7222">
        <v>12198</v>
      </c>
      <c r="P7222">
        <f t="shared" si="560"/>
        <v>9</v>
      </c>
      <c r="Q7222" t="str">
        <f t="shared" si="561"/>
        <v>Morning</v>
      </c>
      <c r="R7222" t="str">
        <f t="shared" si="562"/>
        <v>CCU  →  PAT  →  BLR</v>
      </c>
      <c r="S7222" t="str">
        <f t="shared" si="563"/>
        <v>May</v>
      </c>
      <c r="T7222" t="str">
        <f t="shared" si="564"/>
        <v>Business</v>
      </c>
    </row>
    <row r="7223" spans="1:20" x14ac:dyDescent="0.35">
      <c r="A7223" t="s">
        <v>12</v>
      </c>
      <c r="B7223" t="s">
        <v>53</v>
      </c>
      <c r="C7223" t="s">
        <v>67</v>
      </c>
      <c r="D7223" t="s">
        <v>66</v>
      </c>
      <c r="E7223" t="s">
        <v>1603</v>
      </c>
      <c r="F7223" t="s">
        <v>1609</v>
      </c>
      <c r="G7223" t="s">
        <v>1606</v>
      </c>
      <c r="J7223" t="s">
        <v>171</v>
      </c>
      <c r="K7223" t="s">
        <v>764</v>
      </c>
      <c r="L7223">
        <v>775</v>
      </c>
      <c r="M7223">
        <v>1</v>
      </c>
      <c r="N7223" t="s">
        <v>1579</v>
      </c>
      <c r="O7223">
        <v>14571</v>
      </c>
      <c r="P7223">
        <f t="shared" si="560"/>
        <v>21</v>
      </c>
      <c r="Q7223" t="str">
        <f t="shared" si="561"/>
        <v>Night</v>
      </c>
      <c r="R7223" t="str">
        <f t="shared" si="562"/>
        <v>CCU  →  BOM  →  BLR</v>
      </c>
      <c r="S7223" t="str">
        <f t="shared" si="563"/>
        <v>Jun</v>
      </c>
      <c r="T7223" t="str">
        <f t="shared" si="564"/>
        <v>Business</v>
      </c>
    </row>
    <row r="7224" spans="1:20" x14ac:dyDescent="0.35">
      <c r="A7224" t="s">
        <v>10</v>
      </c>
      <c r="B7224" t="s">
        <v>34</v>
      </c>
      <c r="C7224" t="s">
        <v>70</v>
      </c>
      <c r="D7224" t="s">
        <v>73</v>
      </c>
      <c r="E7224" t="s">
        <v>1624</v>
      </c>
      <c r="F7224" t="s">
        <v>1625</v>
      </c>
      <c r="J7224" t="s">
        <v>289</v>
      </c>
      <c r="K7224" t="s">
        <v>535</v>
      </c>
      <c r="L7224">
        <v>90</v>
      </c>
      <c r="M7224">
        <v>0</v>
      </c>
      <c r="N7224" t="s">
        <v>1579</v>
      </c>
      <c r="O7224">
        <v>5755</v>
      </c>
      <c r="P7224">
        <f t="shared" si="560"/>
        <v>9</v>
      </c>
      <c r="Q7224" t="str">
        <f t="shared" si="561"/>
        <v>Morning</v>
      </c>
      <c r="R7224" t="str">
        <f t="shared" si="562"/>
        <v>BOM  →  HYD</v>
      </c>
      <c r="S7224" t="str">
        <f t="shared" si="563"/>
        <v>Mar</v>
      </c>
      <c r="T7224" t="str">
        <f t="shared" si="564"/>
        <v>Premium Economy</v>
      </c>
    </row>
    <row r="7225" spans="1:20" x14ac:dyDescent="0.35">
      <c r="A7225" t="s">
        <v>12</v>
      </c>
      <c r="B7225" t="s">
        <v>53</v>
      </c>
      <c r="C7225" t="s">
        <v>67</v>
      </c>
      <c r="D7225" t="s">
        <v>66</v>
      </c>
      <c r="E7225" t="s">
        <v>1603</v>
      </c>
      <c r="F7225" t="s">
        <v>1621</v>
      </c>
      <c r="G7225" t="s">
        <v>1606</v>
      </c>
      <c r="J7225" t="s">
        <v>197</v>
      </c>
      <c r="K7225" t="s">
        <v>333</v>
      </c>
      <c r="L7225">
        <v>750</v>
      </c>
      <c r="M7225">
        <v>1</v>
      </c>
      <c r="N7225" t="s">
        <v>1579</v>
      </c>
      <c r="O7225">
        <v>14151</v>
      </c>
      <c r="P7225">
        <f t="shared" si="560"/>
        <v>9</v>
      </c>
      <c r="Q7225" t="str">
        <f t="shared" si="561"/>
        <v>Morning</v>
      </c>
      <c r="R7225" t="str">
        <f t="shared" si="562"/>
        <v>CCU  →  DEL  →  BLR</v>
      </c>
      <c r="S7225" t="str">
        <f t="shared" si="563"/>
        <v>Jun</v>
      </c>
      <c r="T7225" t="str">
        <f t="shared" si="564"/>
        <v>Business</v>
      </c>
    </row>
    <row r="7226" spans="1:20" x14ac:dyDescent="0.35">
      <c r="A7226" t="s">
        <v>16</v>
      </c>
      <c r="B7226" t="s">
        <v>31</v>
      </c>
      <c r="C7226" t="s">
        <v>66</v>
      </c>
      <c r="D7226" t="s">
        <v>68</v>
      </c>
      <c r="E7226" t="s">
        <v>1601</v>
      </c>
      <c r="F7226" t="s">
        <v>1602</v>
      </c>
      <c r="J7226" t="s">
        <v>254</v>
      </c>
      <c r="K7226" t="s">
        <v>256</v>
      </c>
      <c r="L7226">
        <v>155</v>
      </c>
      <c r="M7226">
        <v>0</v>
      </c>
      <c r="N7226" t="s">
        <v>1579</v>
      </c>
      <c r="O7226">
        <v>5613</v>
      </c>
      <c r="P7226">
        <f t="shared" si="560"/>
        <v>17</v>
      </c>
      <c r="Q7226" t="str">
        <f t="shared" si="561"/>
        <v>Evening</v>
      </c>
      <c r="R7226" t="str">
        <f t="shared" si="562"/>
        <v>BLR  →  DEL</v>
      </c>
      <c r="S7226" t="str">
        <f t="shared" si="563"/>
        <v>Apr</v>
      </c>
      <c r="T7226" t="str">
        <f t="shared" si="564"/>
        <v>Premium Economy</v>
      </c>
    </row>
    <row r="7227" spans="1:20" x14ac:dyDescent="0.35">
      <c r="A7227" t="s">
        <v>12</v>
      </c>
      <c r="B7227" t="s">
        <v>40</v>
      </c>
      <c r="C7227" t="s">
        <v>67</v>
      </c>
      <c r="D7227" t="s">
        <v>66</v>
      </c>
      <c r="E7227" t="s">
        <v>1603</v>
      </c>
      <c r="F7227" t="s">
        <v>1621</v>
      </c>
      <c r="G7227" t="s">
        <v>1606</v>
      </c>
      <c r="J7227" t="s">
        <v>254</v>
      </c>
      <c r="K7227" t="s">
        <v>766</v>
      </c>
      <c r="L7227">
        <v>1075</v>
      </c>
      <c r="M7227">
        <v>1</v>
      </c>
      <c r="N7227" t="s">
        <v>1579</v>
      </c>
      <c r="O7227">
        <v>13067</v>
      </c>
      <c r="P7227">
        <f t="shared" si="560"/>
        <v>17</v>
      </c>
      <c r="Q7227" t="str">
        <f t="shared" si="561"/>
        <v>Evening</v>
      </c>
      <c r="R7227" t="str">
        <f t="shared" si="562"/>
        <v>CCU  →  DEL  →  BLR</v>
      </c>
      <c r="S7227" t="str">
        <f t="shared" si="563"/>
        <v>May</v>
      </c>
      <c r="T7227" t="str">
        <f t="shared" si="564"/>
        <v>Business</v>
      </c>
    </row>
    <row r="7228" spans="1:20" x14ac:dyDescent="0.35">
      <c r="A7228" t="s">
        <v>12</v>
      </c>
      <c r="B7228" t="s">
        <v>38</v>
      </c>
      <c r="C7228" t="s">
        <v>68</v>
      </c>
      <c r="D7228" t="s">
        <v>72</v>
      </c>
      <c r="E7228" t="s">
        <v>1607</v>
      </c>
      <c r="F7228" t="s">
        <v>1609</v>
      </c>
      <c r="G7228" t="s">
        <v>1610</v>
      </c>
      <c r="J7228" t="s">
        <v>230</v>
      </c>
      <c r="K7228" t="s">
        <v>447</v>
      </c>
      <c r="L7228">
        <v>1475</v>
      </c>
      <c r="M7228">
        <v>1</v>
      </c>
      <c r="N7228" t="s">
        <v>1579</v>
      </c>
      <c r="O7228">
        <v>12557</v>
      </c>
      <c r="P7228">
        <f t="shared" si="560"/>
        <v>18</v>
      </c>
      <c r="Q7228" t="str">
        <f t="shared" si="561"/>
        <v>Evening</v>
      </c>
      <c r="R7228" t="str">
        <f t="shared" si="562"/>
        <v>DEL  →  BOM  →  COK</v>
      </c>
      <c r="S7228" t="str">
        <f t="shared" si="563"/>
        <v>Mar</v>
      </c>
      <c r="T7228" t="str">
        <f t="shared" si="564"/>
        <v>Business</v>
      </c>
    </row>
    <row r="7229" spans="1:20" x14ac:dyDescent="0.35">
      <c r="A7229" t="s">
        <v>12</v>
      </c>
      <c r="B7229" t="s">
        <v>49</v>
      </c>
      <c r="C7229" t="s">
        <v>68</v>
      </c>
      <c r="D7229" t="s">
        <v>72</v>
      </c>
      <c r="E7229" t="s">
        <v>1607</v>
      </c>
      <c r="F7229" t="s">
        <v>1609</v>
      </c>
      <c r="G7229" t="s">
        <v>1610</v>
      </c>
      <c r="J7229" t="s">
        <v>191</v>
      </c>
      <c r="K7229" t="s">
        <v>445</v>
      </c>
      <c r="L7229">
        <v>450</v>
      </c>
      <c r="M7229">
        <v>1</v>
      </c>
      <c r="N7229" t="s">
        <v>1579</v>
      </c>
      <c r="O7229">
        <v>14714</v>
      </c>
      <c r="P7229">
        <f t="shared" si="560"/>
        <v>20</v>
      </c>
      <c r="Q7229" t="str">
        <f t="shared" si="561"/>
        <v>Evening</v>
      </c>
      <c r="R7229" t="str">
        <f t="shared" si="562"/>
        <v>DEL  →  BOM  →  COK</v>
      </c>
      <c r="S7229" t="str">
        <f t="shared" si="563"/>
        <v>Jun</v>
      </c>
      <c r="T7229" t="str">
        <f t="shared" si="564"/>
        <v>Business</v>
      </c>
    </row>
    <row r="7230" spans="1:20" x14ac:dyDescent="0.35">
      <c r="A7230" t="s">
        <v>12</v>
      </c>
      <c r="B7230" t="s">
        <v>51</v>
      </c>
      <c r="C7230" t="s">
        <v>66</v>
      </c>
      <c r="D7230" t="s">
        <v>68</v>
      </c>
      <c r="E7230" t="s">
        <v>1601</v>
      </c>
      <c r="F7230" t="s">
        <v>1602</v>
      </c>
      <c r="J7230" t="s">
        <v>266</v>
      </c>
      <c r="K7230" t="s">
        <v>396</v>
      </c>
      <c r="L7230">
        <v>175</v>
      </c>
      <c r="M7230">
        <v>0</v>
      </c>
      <c r="N7230" t="s">
        <v>1580</v>
      </c>
      <c r="O7230">
        <v>4544</v>
      </c>
      <c r="P7230">
        <f t="shared" si="560"/>
        <v>15</v>
      </c>
      <c r="Q7230" t="str">
        <f t="shared" si="561"/>
        <v>Afternoon</v>
      </c>
      <c r="R7230" t="str">
        <f t="shared" si="562"/>
        <v>BLR  →  DEL</v>
      </c>
      <c r="S7230" t="str">
        <f t="shared" si="563"/>
        <v>May</v>
      </c>
      <c r="T7230" t="str">
        <f t="shared" si="564"/>
        <v>Economy</v>
      </c>
    </row>
    <row r="7231" spans="1:20" x14ac:dyDescent="0.35">
      <c r="A7231" t="s">
        <v>11</v>
      </c>
      <c r="B7231" t="s">
        <v>30</v>
      </c>
      <c r="C7231" t="s">
        <v>68</v>
      </c>
      <c r="D7231" t="s">
        <v>72</v>
      </c>
      <c r="E7231" t="s">
        <v>1607</v>
      </c>
      <c r="F7231" t="s">
        <v>1630</v>
      </c>
      <c r="G7231" t="s">
        <v>1609</v>
      </c>
      <c r="H7231" t="s">
        <v>1610</v>
      </c>
      <c r="J7231" t="s">
        <v>179</v>
      </c>
      <c r="K7231" t="s">
        <v>481</v>
      </c>
      <c r="L7231">
        <v>1275</v>
      </c>
      <c r="M7231">
        <v>2</v>
      </c>
      <c r="N7231" t="s">
        <v>1579</v>
      </c>
      <c r="O7231">
        <v>10441</v>
      </c>
      <c r="P7231">
        <f t="shared" si="560"/>
        <v>22</v>
      </c>
      <c r="Q7231" t="str">
        <f t="shared" si="561"/>
        <v>Night</v>
      </c>
      <c r="R7231" t="str">
        <f t="shared" si="562"/>
        <v>DEL  →  GOI  →  BOM  →  COK</v>
      </c>
      <c r="S7231" t="str">
        <f t="shared" si="563"/>
        <v>Jun</v>
      </c>
      <c r="T7231" t="str">
        <f t="shared" si="564"/>
        <v>Business</v>
      </c>
    </row>
    <row r="7232" spans="1:20" x14ac:dyDescent="0.35">
      <c r="A7232" t="s">
        <v>17</v>
      </c>
      <c r="B7232" t="s">
        <v>56</v>
      </c>
      <c r="C7232" t="s">
        <v>67</v>
      </c>
      <c r="D7232" t="s">
        <v>66</v>
      </c>
      <c r="E7232" t="s">
        <v>1603</v>
      </c>
      <c r="F7232" t="s">
        <v>1606</v>
      </c>
      <c r="J7232" t="s">
        <v>292</v>
      </c>
      <c r="K7232" t="s">
        <v>777</v>
      </c>
      <c r="L7232">
        <v>150</v>
      </c>
      <c r="M7232">
        <v>0</v>
      </c>
      <c r="N7232" t="s">
        <v>1579</v>
      </c>
      <c r="O7232">
        <v>4107</v>
      </c>
      <c r="P7232">
        <f t="shared" si="560"/>
        <v>22</v>
      </c>
      <c r="Q7232" t="str">
        <f t="shared" si="561"/>
        <v>Night</v>
      </c>
      <c r="R7232" t="str">
        <f t="shared" si="562"/>
        <v>CCU  →  BLR</v>
      </c>
      <c r="S7232" t="str">
        <f t="shared" si="563"/>
        <v>Apr</v>
      </c>
      <c r="T7232" t="str">
        <f t="shared" si="564"/>
        <v>Economy</v>
      </c>
    </row>
    <row r="7233" spans="1:20" x14ac:dyDescent="0.35">
      <c r="A7233" t="s">
        <v>10</v>
      </c>
      <c r="B7233" t="s">
        <v>31</v>
      </c>
      <c r="C7233" t="s">
        <v>66</v>
      </c>
      <c r="D7233" t="s">
        <v>68</v>
      </c>
      <c r="E7233" t="s">
        <v>1601</v>
      </c>
      <c r="F7233" t="s">
        <v>1602</v>
      </c>
      <c r="J7233" t="s">
        <v>221</v>
      </c>
      <c r="K7233" t="s">
        <v>212</v>
      </c>
      <c r="L7233">
        <v>180</v>
      </c>
      <c r="M7233">
        <v>0</v>
      </c>
      <c r="N7233" t="s">
        <v>1579</v>
      </c>
      <c r="O7233">
        <v>4990</v>
      </c>
      <c r="P7233">
        <f t="shared" si="560"/>
        <v>16</v>
      </c>
      <c r="Q7233" t="str">
        <f t="shared" si="561"/>
        <v>Afternoon</v>
      </c>
      <c r="R7233" t="str">
        <f t="shared" si="562"/>
        <v>BLR  →  DEL</v>
      </c>
      <c r="S7233" t="str">
        <f t="shared" si="563"/>
        <v>Apr</v>
      </c>
      <c r="T7233" t="str">
        <f t="shared" si="564"/>
        <v>Economy</v>
      </c>
    </row>
    <row r="7234" spans="1:20" x14ac:dyDescent="0.35">
      <c r="A7234" t="s">
        <v>12</v>
      </c>
      <c r="B7234" t="s">
        <v>38</v>
      </c>
      <c r="C7234" t="s">
        <v>68</v>
      </c>
      <c r="D7234" t="s">
        <v>72</v>
      </c>
      <c r="E7234" t="s">
        <v>1607</v>
      </c>
      <c r="F7234" t="s">
        <v>1627</v>
      </c>
      <c r="G7234" t="s">
        <v>1609</v>
      </c>
      <c r="H7234" t="s">
        <v>1610</v>
      </c>
      <c r="J7234" t="s">
        <v>270</v>
      </c>
      <c r="K7234" t="s">
        <v>447</v>
      </c>
      <c r="L7234">
        <v>2240</v>
      </c>
      <c r="M7234">
        <v>2</v>
      </c>
      <c r="N7234" t="s">
        <v>1579</v>
      </c>
      <c r="O7234">
        <v>12341</v>
      </c>
      <c r="P7234">
        <f t="shared" si="560"/>
        <v>5</v>
      </c>
      <c r="Q7234" t="str">
        <f t="shared" si="561"/>
        <v>Morning</v>
      </c>
      <c r="R7234" t="str">
        <f t="shared" si="562"/>
        <v>DEL  →  JAI  →  BOM  →  COK</v>
      </c>
      <c r="S7234" t="str">
        <f t="shared" si="563"/>
        <v>Mar</v>
      </c>
      <c r="T7234" t="str">
        <f t="shared" si="564"/>
        <v>Business</v>
      </c>
    </row>
    <row r="7235" spans="1:20" x14ac:dyDescent="0.35">
      <c r="A7235" t="s">
        <v>11</v>
      </c>
      <c r="B7235" t="s">
        <v>34</v>
      </c>
      <c r="C7235" t="s">
        <v>68</v>
      </c>
      <c r="D7235" t="s">
        <v>72</v>
      </c>
      <c r="E7235" t="s">
        <v>1607</v>
      </c>
      <c r="F7235" t="s">
        <v>1615</v>
      </c>
      <c r="G7235" t="s">
        <v>1609</v>
      </c>
      <c r="H7235" t="s">
        <v>1610</v>
      </c>
      <c r="J7235" t="s">
        <v>200</v>
      </c>
      <c r="K7235" t="s">
        <v>385</v>
      </c>
      <c r="L7235">
        <v>1410</v>
      </c>
      <c r="M7235">
        <v>2</v>
      </c>
      <c r="N7235" t="s">
        <v>1579</v>
      </c>
      <c r="O7235">
        <v>12856</v>
      </c>
      <c r="P7235">
        <f t="shared" ref="P7235:P7298" si="565">HOUR(TEXT(J7235,"HH:MM"))</f>
        <v>19</v>
      </c>
      <c r="Q7235" t="str">
        <f t="shared" ref="Q7235:Q7298" si="566">IF(P7235&gt;=5, IF(P7235&lt;12, "Morning", IF(P7235&lt;17, "Afternoon", IF(P7235&lt;21, "Evening", "Night"))), "Night")</f>
        <v>Evening</v>
      </c>
      <c r="R7235" t="str">
        <f t="shared" ref="R7235:R7298" si="567">_xlfn.TEXTJOIN(" → ", TRUE, E7235:I7235)</f>
        <v>DEL  →  AMD  →  BOM  →  COK</v>
      </c>
      <c r="S7235" t="str">
        <f t="shared" ref="S7235:S7298" si="568">TEXT(B7235, "mmm")</f>
        <v>Mar</v>
      </c>
      <c r="T7235" t="str">
        <f t="shared" ref="T7235:T7298" si="569">_xlfn.IFS(
  O7235 &lt; 5000, "Economy",
  O7235 &lt;= 10000, "Premium Economy",
  O7235 &gt; 10000, "Business"
)</f>
        <v>Business</v>
      </c>
    </row>
    <row r="7236" spans="1:20" x14ac:dyDescent="0.35">
      <c r="A7236" t="s">
        <v>11</v>
      </c>
      <c r="B7236" t="s">
        <v>56</v>
      </c>
      <c r="C7236" t="s">
        <v>67</v>
      </c>
      <c r="D7236" t="s">
        <v>66</v>
      </c>
      <c r="E7236" t="s">
        <v>1603</v>
      </c>
      <c r="F7236" t="s">
        <v>1621</v>
      </c>
      <c r="G7236" t="s">
        <v>1606</v>
      </c>
      <c r="J7236" t="s">
        <v>255</v>
      </c>
      <c r="K7236" t="s">
        <v>394</v>
      </c>
      <c r="L7236">
        <v>795</v>
      </c>
      <c r="M7236">
        <v>1</v>
      </c>
      <c r="N7236" t="s">
        <v>1579</v>
      </c>
      <c r="O7236">
        <v>7893</v>
      </c>
      <c r="P7236">
        <f t="shared" si="565"/>
        <v>10</v>
      </c>
      <c r="Q7236" t="str">
        <f t="shared" si="566"/>
        <v>Morning</v>
      </c>
      <c r="R7236" t="str">
        <f t="shared" si="567"/>
        <v>CCU  →  DEL  →  BLR</v>
      </c>
      <c r="S7236" t="str">
        <f t="shared" si="568"/>
        <v>Apr</v>
      </c>
      <c r="T7236" t="str">
        <f t="shared" si="569"/>
        <v>Premium Economy</v>
      </c>
    </row>
    <row r="7237" spans="1:20" x14ac:dyDescent="0.35">
      <c r="A7237" t="s">
        <v>16</v>
      </c>
      <c r="B7237" t="s">
        <v>50</v>
      </c>
      <c r="C7237" t="s">
        <v>68</v>
      </c>
      <c r="D7237" t="s">
        <v>72</v>
      </c>
      <c r="E7237" t="s">
        <v>1607</v>
      </c>
      <c r="F7237" t="s">
        <v>1610</v>
      </c>
      <c r="J7237" t="s">
        <v>293</v>
      </c>
      <c r="K7237" t="s">
        <v>278</v>
      </c>
      <c r="L7237">
        <v>175</v>
      </c>
      <c r="M7237">
        <v>0</v>
      </c>
      <c r="N7237" t="s">
        <v>1579</v>
      </c>
      <c r="O7237">
        <v>6688</v>
      </c>
      <c r="P7237">
        <f t="shared" si="565"/>
        <v>14</v>
      </c>
      <c r="Q7237" t="str">
        <f t="shared" si="566"/>
        <v>Afternoon</v>
      </c>
      <c r="R7237" t="str">
        <f t="shared" si="567"/>
        <v>DEL  →  COK</v>
      </c>
      <c r="S7237" t="str">
        <f t="shared" si="568"/>
        <v>Mar</v>
      </c>
      <c r="T7237" t="str">
        <f t="shared" si="569"/>
        <v>Premium Economy</v>
      </c>
    </row>
    <row r="7238" spans="1:20" x14ac:dyDescent="0.35">
      <c r="A7238" t="s">
        <v>12</v>
      </c>
      <c r="B7238" t="s">
        <v>59</v>
      </c>
      <c r="C7238" t="s">
        <v>68</v>
      </c>
      <c r="D7238" t="s">
        <v>72</v>
      </c>
      <c r="E7238" t="s">
        <v>1607</v>
      </c>
      <c r="F7238" t="s">
        <v>1609</v>
      </c>
      <c r="G7238" t="s">
        <v>1610</v>
      </c>
      <c r="J7238" t="s">
        <v>163</v>
      </c>
      <c r="K7238" t="s">
        <v>424</v>
      </c>
      <c r="L7238">
        <v>590</v>
      </c>
      <c r="M7238">
        <v>1</v>
      </c>
      <c r="N7238" t="s">
        <v>1580</v>
      </c>
      <c r="O7238">
        <v>5963</v>
      </c>
      <c r="P7238">
        <f t="shared" si="565"/>
        <v>9</v>
      </c>
      <c r="Q7238" t="str">
        <f t="shared" si="566"/>
        <v>Morning</v>
      </c>
      <c r="R7238" t="str">
        <f t="shared" si="567"/>
        <v>DEL  →  BOM  →  COK</v>
      </c>
      <c r="S7238" t="str">
        <f t="shared" si="568"/>
        <v>Mar</v>
      </c>
      <c r="T7238" t="str">
        <f t="shared" si="569"/>
        <v>Premium Economy</v>
      </c>
    </row>
    <row r="7239" spans="1:20" x14ac:dyDescent="0.35">
      <c r="A7239" t="s">
        <v>10</v>
      </c>
      <c r="B7239" t="s">
        <v>54</v>
      </c>
      <c r="C7239" t="s">
        <v>66</v>
      </c>
      <c r="D7239" t="s">
        <v>68</v>
      </c>
      <c r="E7239" t="s">
        <v>1601</v>
      </c>
      <c r="F7239" t="s">
        <v>1602</v>
      </c>
      <c r="J7239" t="s">
        <v>276</v>
      </c>
      <c r="K7239" t="s">
        <v>1375</v>
      </c>
      <c r="L7239">
        <v>170</v>
      </c>
      <c r="M7239">
        <v>0</v>
      </c>
      <c r="N7239" t="s">
        <v>1579</v>
      </c>
      <c r="O7239">
        <v>3419</v>
      </c>
      <c r="P7239">
        <f t="shared" si="565"/>
        <v>22</v>
      </c>
      <c r="Q7239" t="str">
        <f t="shared" si="566"/>
        <v>Night</v>
      </c>
      <c r="R7239" t="str">
        <f t="shared" si="567"/>
        <v>BLR  →  DEL</v>
      </c>
      <c r="S7239" t="str">
        <f t="shared" si="568"/>
        <v>May</v>
      </c>
      <c r="T7239" t="str">
        <f t="shared" si="569"/>
        <v>Economy</v>
      </c>
    </row>
    <row r="7240" spans="1:20" x14ac:dyDescent="0.35">
      <c r="A7240" t="s">
        <v>12</v>
      </c>
      <c r="B7240" t="s">
        <v>38</v>
      </c>
      <c r="C7240" t="s">
        <v>70</v>
      </c>
      <c r="D7240" t="s">
        <v>73</v>
      </c>
      <c r="E7240" t="s">
        <v>1624</v>
      </c>
      <c r="F7240" t="s">
        <v>1625</v>
      </c>
      <c r="J7240" t="s">
        <v>256</v>
      </c>
      <c r="K7240" t="s">
        <v>262</v>
      </c>
      <c r="L7240">
        <v>90</v>
      </c>
      <c r="M7240">
        <v>0</v>
      </c>
      <c r="N7240" t="s">
        <v>1580</v>
      </c>
      <c r="O7240">
        <v>2228</v>
      </c>
      <c r="P7240">
        <f t="shared" si="565"/>
        <v>19</v>
      </c>
      <c r="Q7240" t="str">
        <f t="shared" si="566"/>
        <v>Evening</v>
      </c>
      <c r="R7240" t="str">
        <f t="shared" si="567"/>
        <v>BOM  →  HYD</v>
      </c>
      <c r="S7240" t="str">
        <f t="shared" si="568"/>
        <v>Mar</v>
      </c>
      <c r="T7240" t="str">
        <f t="shared" si="569"/>
        <v>Economy</v>
      </c>
    </row>
    <row r="7241" spans="1:20" x14ac:dyDescent="0.35">
      <c r="A7241" t="s">
        <v>11</v>
      </c>
      <c r="B7241" t="s">
        <v>22</v>
      </c>
      <c r="C7241" t="s">
        <v>70</v>
      </c>
      <c r="D7241" t="s">
        <v>73</v>
      </c>
      <c r="E7241" t="s">
        <v>1624</v>
      </c>
      <c r="F7241" t="s">
        <v>1625</v>
      </c>
      <c r="J7241" t="s">
        <v>227</v>
      </c>
      <c r="K7241" t="s">
        <v>222</v>
      </c>
      <c r="L7241">
        <v>75</v>
      </c>
      <c r="M7241">
        <v>0</v>
      </c>
      <c r="N7241" t="s">
        <v>1579</v>
      </c>
      <c r="O7241">
        <v>2575</v>
      </c>
      <c r="P7241">
        <f t="shared" si="565"/>
        <v>19</v>
      </c>
      <c r="Q7241" t="str">
        <f t="shared" si="566"/>
        <v>Evening</v>
      </c>
      <c r="R7241" t="str">
        <f t="shared" si="567"/>
        <v>BOM  →  HYD</v>
      </c>
      <c r="S7241" t="str">
        <f t="shared" si="568"/>
        <v>Mar</v>
      </c>
      <c r="T7241" t="str">
        <f t="shared" si="569"/>
        <v>Economy</v>
      </c>
    </row>
    <row r="7242" spans="1:20" x14ac:dyDescent="0.35">
      <c r="A7242" t="s">
        <v>12</v>
      </c>
      <c r="B7242" t="s">
        <v>27</v>
      </c>
      <c r="C7242" t="s">
        <v>68</v>
      </c>
      <c r="D7242" t="s">
        <v>72</v>
      </c>
      <c r="E7242" t="s">
        <v>1607</v>
      </c>
      <c r="F7242" t="s">
        <v>1619</v>
      </c>
      <c r="G7242" t="s">
        <v>1609</v>
      </c>
      <c r="H7242" t="s">
        <v>1610</v>
      </c>
      <c r="J7242" t="s">
        <v>181</v>
      </c>
      <c r="K7242" t="s">
        <v>867</v>
      </c>
      <c r="L7242">
        <v>1295</v>
      </c>
      <c r="M7242">
        <v>2</v>
      </c>
      <c r="N7242" t="s">
        <v>1579</v>
      </c>
      <c r="O7242">
        <v>13292</v>
      </c>
      <c r="P7242">
        <f t="shared" si="565"/>
        <v>21</v>
      </c>
      <c r="Q7242" t="str">
        <f t="shared" si="566"/>
        <v>Night</v>
      </c>
      <c r="R7242" t="str">
        <f t="shared" si="567"/>
        <v>DEL  →  IDR  →  BOM  →  COK</v>
      </c>
      <c r="S7242" t="str">
        <f t="shared" si="568"/>
        <v>Jun</v>
      </c>
      <c r="T7242" t="str">
        <f t="shared" si="569"/>
        <v>Business</v>
      </c>
    </row>
    <row r="7243" spans="1:20" x14ac:dyDescent="0.35">
      <c r="A7243" t="s">
        <v>10</v>
      </c>
      <c r="B7243" t="s">
        <v>32</v>
      </c>
      <c r="C7243" t="s">
        <v>66</v>
      </c>
      <c r="D7243" t="s">
        <v>68</v>
      </c>
      <c r="E7243" t="s">
        <v>1601</v>
      </c>
      <c r="F7243" t="s">
        <v>1602</v>
      </c>
      <c r="J7243" t="s">
        <v>268</v>
      </c>
      <c r="K7243" t="s">
        <v>377</v>
      </c>
      <c r="L7243">
        <v>170</v>
      </c>
      <c r="M7243">
        <v>0</v>
      </c>
      <c r="N7243" t="s">
        <v>1579</v>
      </c>
      <c r="O7243">
        <v>4823</v>
      </c>
      <c r="P7243">
        <f t="shared" si="565"/>
        <v>8</v>
      </c>
      <c r="Q7243" t="str">
        <f t="shared" si="566"/>
        <v>Morning</v>
      </c>
      <c r="R7243" t="str">
        <f t="shared" si="567"/>
        <v>BLR  →  DEL</v>
      </c>
      <c r="S7243" t="str">
        <f t="shared" si="568"/>
        <v>May</v>
      </c>
      <c r="T7243" t="str">
        <f t="shared" si="569"/>
        <v>Economy</v>
      </c>
    </row>
    <row r="7244" spans="1:20" x14ac:dyDescent="0.35">
      <c r="A7244" t="s">
        <v>12</v>
      </c>
      <c r="B7244" t="s">
        <v>36</v>
      </c>
      <c r="C7244" t="s">
        <v>67</v>
      </c>
      <c r="D7244" t="s">
        <v>66</v>
      </c>
      <c r="E7244" t="s">
        <v>1603</v>
      </c>
      <c r="F7244" t="s">
        <v>1609</v>
      </c>
      <c r="G7244" t="s">
        <v>1606</v>
      </c>
      <c r="J7244" t="s">
        <v>214</v>
      </c>
      <c r="K7244" t="s">
        <v>222</v>
      </c>
      <c r="L7244">
        <v>400</v>
      </c>
      <c r="M7244">
        <v>1</v>
      </c>
      <c r="N7244" t="s">
        <v>1580</v>
      </c>
      <c r="O7244">
        <v>9899</v>
      </c>
      <c r="P7244">
        <f t="shared" si="565"/>
        <v>14</v>
      </c>
      <c r="Q7244" t="str">
        <f t="shared" si="566"/>
        <v>Afternoon</v>
      </c>
      <c r="R7244" t="str">
        <f t="shared" si="567"/>
        <v>CCU  →  BOM  →  BLR</v>
      </c>
      <c r="S7244" t="str">
        <f t="shared" si="568"/>
        <v>Jun</v>
      </c>
      <c r="T7244" t="str">
        <f t="shared" si="569"/>
        <v>Premium Economy</v>
      </c>
    </row>
    <row r="7245" spans="1:20" x14ac:dyDescent="0.35">
      <c r="A7245" t="s">
        <v>11</v>
      </c>
      <c r="B7245" t="s">
        <v>40</v>
      </c>
      <c r="C7245" t="s">
        <v>67</v>
      </c>
      <c r="D7245" t="s">
        <v>66</v>
      </c>
      <c r="E7245" t="s">
        <v>1603</v>
      </c>
      <c r="F7245" t="s">
        <v>1620</v>
      </c>
      <c r="G7245" t="s">
        <v>1621</v>
      </c>
      <c r="H7245" t="s">
        <v>1606</v>
      </c>
      <c r="J7245" t="s">
        <v>185</v>
      </c>
      <c r="K7245" t="s">
        <v>394</v>
      </c>
      <c r="L7245">
        <v>805</v>
      </c>
      <c r="M7245">
        <v>2</v>
      </c>
      <c r="N7245" t="s">
        <v>1579</v>
      </c>
      <c r="O7245">
        <v>14120</v>
      </c>
      <c r="P7245">
        <f t="shared" si="565"/>
        <v>9</v>
      </c>
      <c r="Q7245" t="str">
        <f t="shared" si="566"/>
        <v>Morning</v>
      </c>
      <c r="R7245" t="str">
        <f t="shared" si="567"/>
        <v>CCU  →  GAU  →  DEL  →  BLR</v>
      </c>
      <c r="S7245" t="str">
        <f t="shared" si="568"/>
        <v>May</v>
      </c>
      <c r="T7245" t="str">
        <f t="shared" si="569"/>
        <v>Business</v>
      </c>
    </row>
    <row r="7246" spans="1:20" x14ac:dyDescent="0.35">
      <c r="A7246" t="s">
        <v>11</v>
      </c>
      <c r="B7246" t="s">
        <v>37</v>
      </c>
      <c r="C7246" t="s">
        <v>68</v>
      </c>
      <c r="D7246" t="s">
        <v>72</v>
      </c>
      <c r="E7246" t="s">
        <v>1607</v>
      </c>
      <c r="F7246" t="s">
        <v>1609</v>
      </c>
      <c r="G7246" t="s">
        <v>1610</v>
      </c>
      <c r="J7246" t="s">
        <v>163</v>
      </c>
      <c r="K7246" t="s">
        <v>252</v>
      </c>
      <c r="L7246">
        <v>615</v>
      </c>
      <c r="M7246">
        <v>1</v>
      </c>
      <c r="N7246" t="s">
        <v>1579</v>
      </c>
      <c r="O7246">
        <v>15284</v>
      </c>
      <c r="P7246">
        <f t="shared" si="565"/>
        <v>9</v>
      </c>
      <c r="Q7246" t="str">
        <f t="shared" si="566"/>
        <v>Morning</v>
      </c>
      <c r="R7246" t="str">
        <f t="shared" si="567"/>
        <v>DEL  →  BOM  →  COK</v>
      </c>
      <c r="S7246" t="str">
        <f t="shared" si="568"/>
        <v>Mar</v>
      </c>
      <c r="T7246" t="str">
        <f t="shared" si="569"/>
        <v>Business</v>
      </c>
    </row>
    <row r="7247" spans="1:20" x14ac:dyDescent="0.35">
      <c r="A7247" t="s">
        <v>14</v>
      </c>
      <c r="B7247" t="s">
        <v>24</v>
      </c>
      <c r="C7247" t="s">
        <v>68</v>
      </c>
      <c r="D7247" t="s">
        <v>72</v>
      </c>
      <c r="E7247" t="s">
        <v>1607</v>
      </c>
      <c r="F7247" t="s">
        <v>1609</v>
      </c>
      <c r="G7247" t="s">
        <v>1610</v>
      </c>
      <c r="J7247" t="s">
        <v>311</v>
      </c>
      <c r="K7247" t="s">
        <v>194</v>
      </c>
      <c r="L7247">
        <v>910</v>
      </c>
      <c r="M7247">
        <v>1</v>
      </c>
      <c r="N7247" t="s">
        <v>1579</v>
      </c>
      <c r="O7247">
        <v>12192</v>
      </c>
      <c r="P7247">
        <f t="shared" si="565"/>
        <v>3</v>
      </c>
      <c r="Q7247" t="str">
        <f t="shared" si="566"/>
        <v>Night</v>
      </c>
      <c r="R7247" t="str">
        <f t="shared" si="567"/>
        <v>DEL  →  BOM  →  COK</v>
      </c>
      <c r="S7247" t="str">
        <f t="shared" si="568"/>
        <v>Jun</v>
      </c>
      <c r="T7247" t="str">
        <f t="shared" si="569"/>
        <v>Business</v>
      </c>
    </row>
    <row r="7248" spans="1:20" x14ac:dyDescent="0.35">
      <c r="A7248" t="s">
        <v>11</v>
      </c>
      <c r="B7248" t="s">
        <v>22</v>
      </c>
      <c r="C7248" t="s">
        <v>67</v>
      </c>
      <c r="D7248" t="s">
        <v>66</v>
      </c>
      <c r="E7248" t="s">
        <v>1603</v>
      </c>
      <c r="F7248" t="s">
        <v>1621</v>
      </c>
      <c r="G7248" t="s">
        <v>1618</v>
      </c>
      <c r="H7248" t="s">
        <v>1606</v>
      </c>
      <c r="J7248" t="s">
        <v>183</v>
      </c>
      <c r="K7248" t="s">
        <v>1068</v>
      </c>
      <c r="L7248">
        <v>1100</v>
      </c>
      <c r="M7248">
        <v>2</v>
      </c>
      <c r="N7248" t="s">
        <v>1579</v>
      </c>
      <c r="O7248">
        <v>13428</v>
      </c>
      <c r="P7248">
        <f t="shared" si="565"/>
        <v>7</v>
      </c>
      <c r="Q7248" t="str">
        <f t="shared" si="566"/>
        <v>Morning</v>
      </c>
      <c r="R7248" t="str">
        <f t="shared" si="567"/>
        <v>CCU  →  DEL  →  COK  →  BLR</v>
      </c>
      <c r="S7248" t="str">
        <f t="shared" si="568"/>
        <v>Mar</v>
      </c>
      <c r="T7248" t="str">
        <f t="shared" si="569"/>
        <v>Business</v>
      </c>
    </row>
    <row r="7249" spans="1:20" x14ac:dyDescent="0.35">
      <c r="A7249" t="s">
        <v>13</v>
      </c>
      <c r="B7249" t="s">
        <v>49</v>
      </c>
      <c r="C7249" t="s">
        <v>69</v>
      </c>
      <c r="D7249" t="s">
        <v>67</v>
      </c>
      <c r="E7249" t="s">
        <v>1613</v>
      </c>
      <c r="F7249" t="s">
        <v>1614</v>
      </c>
      <c r="J7249" t="s">
        <v>211</v>
      </c>
      <c r="K7249" t="s">
        <v>187</v>
      </c>
      <c r="L7249">
        <v>135</v>
      </c>
      <c r="M7249">
        <v>0</v>
      </c>
      <c r="N7249" t="s">
        <v>1581</v>
      </c>
      <c r="O7249">
        <v>3543</v>
      </c>
      <c r="P7249">
        <f t="shared" si="565"/>
        <v>8</v>
      </c>
      <c r="Q7249" t="str">
        <f t="shared" si="566"/>
        <v>Morning</v>
      </c>
      <c r="R7249" t="str">
        <f t="shared" si="567"/>
        <v>MAA  →  CCU</v>
      </c>
      <c r="S7249" t="str">
        <f t="shared" si="568"/>
        <v>Jun</v>
      </c>
      <c r="T7249" t="str">
        <f t="shared" si="569"/>
        <v>Economy</v>
      </c>
    </row>
    <row r="7250" spans="1:20" x14ac:dyDescent="0.35">
      <c r="A7250" t="s">
        <v>12</v>
      </c>
      <c r="B7250" t="s">
        <v>56</v>
      </c>
      <c r="C7250" t="s">
        <v>68</v>
      </c>
      <c r="D7250" t="s">
        <v>72</v>
      </c>
      <c r="E7250" t="s">
        <v>1607</v>
      </c>
      <c r="F7250" t="s">
        <v>1609</v>
      </c>
      <c r="G7250" t="s">
        <v>1610</v>
      </c>
      <c r="J7250" t="s">
        <v>255</v>
      </c>
      <c r="K7250" t="s">
        <v>564</v>
      </c>
      <c r="L7250">
        <v>1595</v>
      </c>
      <c r="M7250">
        <v>1</v>
      </c>
      <c r="N7250" t="s">
        <v>1580</v>
      </c>
      <c r="O7250">
        <v>5406</v>
      </c>
      <c r="P7250">
        <f t="shared" si="565"/>
        <v>10</v>
      </c>
      <c r="Q7250" t="str">
        <f t="shared" si="566"/>
        <v>Morning</v>
      </c>
      <c r="R7250" t="str">
        <f t="shared" si="567"/>
        <v>DEL  →  BOM  →  COK</v>
      </c>
      <c r="S7250" t="str">
        <f t="shared" si="568"/>
        <v>Apr</v>
      </c>
      <c r="T7250" t="str">
        <f t="shared" si="569"/>
        <v>Premium Economy</v>
      </c>
    </row>
    <row r="7251" spans="1:20" x14ac:dyDescent="0.35">
      <c r="A7251" t="s">
        <v>11</v>
      </c>
      <c r="B7251" t="s">
        <v>30</v>
      </c>
      <c r="C7251" t="s">
        <v>68</v>
      </c>
      <c r="D7251" t="s">
        <v>72</v>
      </c>
      <c r="E7251" t="s">
        <v>1607</v>
      </c>
      <c r="F7251" t="s">
        <v>1636</v>
      </c>
      <c r="G7251" t="s">
        <v>1611</v>
      </c>
      <c r="H7251" t="s">
        <v>1609</v>
      </c>
      <c r="I7251" t="s">
        <v>1610</v>
      </c>
      <c r="J7251" t="s">
        <v>223</v>
      </c>
      <c r="K7251" t="s">
        <v>580</v>
      </c>
      <c r="L7251">
        <v>1585</v>
      </c>
      <c r="M7251">
        <v>3</v>
      </c>
      <c r="N7251" t="s">
        <v>1579</v>
      </c>
      <c r="O7251">
        <v>12383</v>
      </c>
      <c r="P7251">
        <f t="shared" si="565"/>
        <v>5</v>
      </c>
      <c r="Q7251" t="str">
        <f t="shared" si="566"/>
        <v>Morning</v>
      </c>
      <c r="R7251" t="str">
        <f t="shared" si="567"/>
        <v>DEL  →  RPR  →  NAG  →  BOM  →  COK</v>
      </c>
      <c r="S7251" t="str">
        <f t="shared" si="568"/>
        <v>Jun</v>
      </c>
      <c r="T7251" t="str">
        <f t="shared" si="569"/>
        <v>Business</v>
      </c>
    </row>
    <row r="7252" spans="1:20" x14ac:dyDescent="0.35">
      <c r="A7252" t="s">
        <v>11</v>
      </c>
      <c r="B7252" t="s">
        <v>27</v>
      </c>
      <c r="C7252" t="s">
        <v>68</v>
      </c>
      <c r="D7252" t="s">
        <v>72</v>
      </c>
      <c r="E7252" t="s">
        <v>1607</v>
      </c>
      <c r="F7252" t="s">
        <v>1609</v>
      </c>
      <c r="G7252" t="s">
        <v>1610</v>
      </c>
      <c r="J7252" t="s">
        <v>251</v>
      </c>
      <c r="K7252" t="s">
        <v>252</v>
      </c>
      <c r="L7252">
        <v>375</v>
      </c>
      <c r="M7252">
        <v>1</v>
      </c>
      <c r="N7252" t="s">
        <v>1579</v>
      </c>
      <c r="O7252">
        <v>8372</v>
      </c>
      <c r="P7252">
        <f t="shared" si="565"/>
        <v>13</v>
      </c>
      <c r="Q7252" t="str">
        <f t="shared" si="566"/>
        <v>Afternoon</v>
      </c>
      <c r="R7252" t="str">
        <f t="shared" si="567"/>
        <v>DEL  →  BOM  →  COK</v>
      </c>
      <c r="S7252" t="str">
        <f t="shared" si="568"/>
        <v>Jun</v>
      </c>
      <c r="T7252" t="str">
        <f t="shared" si="569"/>
        <v>Premium Economy</v>
      </c>
    </row>
    <row r="7253" spans="1:20" x14ac:dyDescent="0.35">
      <c r="A7253" t="s">
        <v>10</v>
      </c>
      <c r="B7253" t="s">
        <v>64</v>
      </c>
      <c r="C7253" t="s">
        <v>66</v>
      </c>
      <c r="D7253" t="s">
        <v>71</v>
      </c>
      <c r="E7253" t="s">
        <v>1601</v>
      </c>
      <c r="F7253" t="s">
        <v>1602</v>
      </c>
      <c r="J7253" t="s">
        <v>279</v>
      </c>
      <c r="K7253" t="s">
        <v>1376</v>
      </c>
      <c r="L7253">
        <v>175</v>
      </c>
      <c r="M7253">
        <v>0</v>
      </c>
      <c r="N7253" t="s">
        <v>1579</v>
      </c>
      <c r="O7253">
        <v>6144</v>
      </c>
      <c r="P7253">
        <f t="shared" si="565"/>
        <v>21</v>
      </c>
      <c r="Q7253" t="str">
        <f t="shared" si="566"/>
        <v>Night</v>
      </c>
      <c r="R7253" t="str">
        <f t="shared" si="567"/>
        <v>BLR  →  DEL</v>
      </c>
      <c r="S7253" t="str">
        <f t="shared" si="568"/>
        <v>Mar</v>
      </c>
      <c r="T7253" t="str">
        <f t="shared" si="569"/>
        <v>Premium Economy</v>
      </c>
    </row>
    <row r="7254" spans="1:20" x14ac:dyDescent="0.35">
      <c r="A7254" t="s">
        <v>12</v>
      </c>
      <c r="B7254" t="s">
        <v>54</v>
      </c>
      <c r="C7254" t="s">
        <v>67</v>
      </c>
      <c r="D7254" t="s">
        <v>66</v>
      </c>
      <c r="E7254" t="s">
        <v>1603</v>
      </c>
      <c r="F7254" t="s">
        <v>1609</v>
      </c>
      <c r="G7254" t="s">
        <v>1606</v>
      </c>
      <c r="J7254" t="s">
        <v>164</v>
      </c>
      <c r="K7254" t="s">
        <v>448</v>
      </c>
      <c r="L7254">
        <v>800</v>
      </c>
      <c r="M7254">
        <v>1</v>
      </c>
      <c r="N7254" t="s">
        <v>1580</v>
      </c>
      <c r="O7254">
        <v>8586</v>
      </c>
      <c r="P7254">
        <f t="shared" si="565"/>
        <v>18</v>
      </c>
      <c r="Q7254" t="str">
        <f t="shared" si="566"/>
        <v>Evening</v>
      </c>
      <c r="R7254" t="str">
        <f t="shared" si="567"/>
        <v>CCU  →  BOM  →  BLR</v>
      </c>
      <c r="S7254" t="str">
        <f t="shared" si="568"/>
        <v>May</v>
      </c>
      <c r="T7254" t="str">
        <f t="shared" si="569"/>
        <v>Premium Economy</v>
      </c>
    </row>
    <row r="7255" spans="1:20" x14ac:dyDescent="0.35">
      <c r="A7255" t="s">
        <v>17</v>
      </c>
      <c r="B7255" t="s">
        <v>32</v>
      </c>
      <c r="C7255" t="s">
        <v>66</v>
      </c>
      <c r="D7255" t="s">
        <v>68</v>
      </c>
      <c r="E7255" t="s">
        <v>1601</v>
      </c>
      <c r="F7255" t="s">
        <v>1602</v>
      </c>
      <c r="J7255" t="s">
        <v>277</v>
      </c>
      <c r="K7255" t="s">
        <v>303</v>
      </c>
      <c r="L7255">
        <v>170</v>
      </c>
      <c r="M7255">
        <v>0</v>
      </c>
      <c r="N7255" t="s">
        <v>1579</v>
      </c>
      <c r="O7255">
        <v>4282</v>
      </c>
      <c r="P7255">
        <f t="shared" si="565"/>
        <v>4</v>
      </c>
      <c r="Q7255" t="str">
        <f t="shared" si="566"/>
        <v>Night</v>
      </c>
      <c r="R7255" t="str">
        <f t="shared" si="567"/>
        <v>BLR  →  DEL</v>
      </c>
      <c r="S7255" t="str">
        <f t="shared" si="568"/>
        <v>May</v>
      </c>
      <c r="T7255" t="str">
        <f t="shared" si="569"/>
        <v>Economy</v>
      </c>
    </row>
    <row r="7256" spans="1:20" x14ac:dyDescent="0.35">
      <c r="A7256" t="s">
        <v>12</v>
      </c>
      <c r="B7256" t="s">
        <v>47</v>
      </c>
      <c r="C7256" t="s">
        <v>68</v>
      </c>
      <c r="D7256" t="s">
        <v>72</v>
      </c>
      <c r="E7256" t="s">
        <v>1607</v>
      </c>
      <c r="F7256" t="s">
        <v>1609</v>
      </c>
      <c r="G7256" t="s">
        <v>1610</v>
      </c>
      <c r="J7256" t="s">
        <v>237</v>
      </c>
      <c r="K7256" t="s">
        <v>194</v>
      </c>
      <c r="L7256">
        <v>450</v>
      </c>
      <c r="M7256">
        <v>1</v>
      </c>
      <c r="N7256" t="s">
        <v>1579</v>
      </c>
      <c r="O7256">
        <v>16079</v>
      </c>
      <c r="P7256">
        <f t="shared" si="565"/>
        <v>11</v>
      </c>
      <c r="Q7256" t="str">
        <f t="shared" si="566"/>
        <v>Morning</v>
      </c>
      <c r="R7256" t="str">
        <f t="shared" si="567"/>
        <v>DEL  →  BOM  →  COK</v>
      </c>
      <c r="S7256" t="str">
        <f t="shared" si="568"/>
        <v>May</v>
      </c>
      <c r="T7256" t="str">
        <f t="shared" si="569"/>
        <v>Business</v>
      </c>
    </row>
    <row r="7257" spans="1:20" x14ac:dyDescent="0.35">
      <c r="A7257" t="s">
        <v>10</v>
      </c>
      <c r="B7257" t="s">
        <v>50</v>
      </c>
      <c r="C7257" t="s">
        <v>70</v>
      </c>
      <c r="D7257" t="s">
        <v>73</v>
      </c>
      <c r="E7257" t="s">
        <v>1624</v>
      </c>
      <c r="F7257" t="s">
        <v>1625</v>
      </c>
      <c r="J7257" t="s">
        <v>221</v>
      </c>
      <c r="K7257" t="s">
        <v>247</v>
      </c>
      <c r="L7257">
        <v>90</v>
      </c>
      <c r="M7257">
        <v>0</v>
      </c>
      <c r="N7257" t="s">
        <v>1579</v>
      </c>
      <c r="O7257">
        <v>3175</v>
      </c>
      <c r="P7257">
        <f t="shared" si="565"/>
        <v>16</v>
      </c>
      <c r="Q7257" t="str">
        <f t="shared" si="566"/>
        <v>Afternoon</v>
      </c>
      <c r="R7257" t="str">
        <f t="shared" si="567"/>
        <v>BOM  →  HYD</v>
      </c>
      <c r="S7257" t="str">
        <f t="shared" si="568"/>
        <v>Mar</v>
      </c>
      <c r="T7257" t="str">
        <f t="shared" si="569"/>
        <v>Economy</v>
      </c>
    </row>
    <row r="7258" spans="1:20" x14ac:dyDescent="0.35">
      <c r="A7258" t="s">
        <v>12</v>
      </c>
      <c r="B7258" t="s">
        <v>37</v>
      </c>
      <c r="C7258" t="s">
        <v>68</v>
      </c>
      <c r="D7258" t="s">
        <v>72</v>
      </c>
      <c r="E7258" t="s">
        <v>1607</v>
      </c>
      <c r="F7258" t="s">
        <v>1609</v>
      </c>
      <c r="G7258" t="s">
        <v>1610</v>
      </c>
      <c r="J7258" t="s">
        <v>251</v>
      </c>
      <c r="K7258" t="s">
        <v>429</v>
      </c>
      <c r="L7258">
        <v>925</v>
      </c>
      <c r="M7258">
        <v>1</v>
      </c>
      <c r="N7258" t="s">
        <v>1579</v>
      </c>
      <c r="O7258">
        <v>15764</v>
      </c>
      <c r="P7258">
        <f t="shared" si="565"/>
        <v>13</v>
      </c>
      <c r="Q7258" t="str">
        <f t="shared" si="566"/>
        <v>Afternoon</v>
      </c>
      <c r="R7258" t="str">
        <f t="shared" si="567"/>
        <v>DEL  →  BOM  →  COK</v>
      </c>
      <c r="S7258" t="str">
        <f t="shared" si="568"/>
        <v>Mar</v>
      </c>
      <c r="T7258" t="str">
        <f t="shared" si="569"/>
        <v>Business</v>
      </c>
    </row>
    <row r="7259" spans="1:20" x14ac:dyDescent="0.35">
      <c r="A7259" t="s">
        <v>10</v>
      </c>
      <c r="B7259" t="s">
        <v>37</v>
      </c>
      <c r="C7259" t="s">
        <v>70</v>
      </c>
      <c r="D7259" t="s">
        <v>73</v>
      </c>
      <c r="E7259" t="s">
        <v>1624</v>
      </c>
      <c r="F7259" t="s">
        <v>1625</v>
      </c>
      <c r="J7259" t="s">
        <v>280</v>
      </c>
      <c r="K7259" t="s">
        <v>303</v>
      </c>
      <c r="L7259">
        <v>85</v>
      </c>
      <c r="M7259">
        <v>0</v>
      </c>
      <c r="N7259" t="s">
        <v>1579</v>
      </c>
      <c r="O7259">
        <v>4784</v>
      </c>
      <c r="P7259">
        <f t="shared" si="565"/>
        <v>6</v>
      </c>
      <c r="Q7259" t="str">
        <f t="shared" si="566"/>
        <v>Morning</v>
      </c>
      <c r="R7259" t="str">
        <f t="shared" si="567"/>
        <v>BOM  →  HYD</v>
      </c>
      <c r="S7259" t="str">
        <f t="shared" si="568"/>
        <v>Mar</v>
      </c>
      <c r="T7259" t="str">
        <f t="shared" si="569"/>
        <v>Economy</v>
      </c>
    </row>
    <row r="7260" spans="1:20" x14ac:dyDescent="0.35">
      <c r="A7260" t="s">
        <v>14</v>
      </c>
      <c r="B7260" t="s">
        <v>34</v>
      </c>
      <c r="C7260" t="s">
        <v>68</v>
      </c>
      <c r="D7260" t="s">
        <v>72</v>
      </c>
      <c r="E7260" t="s">
        <v>1607</v>
      </c>
      <c r="F7260" t="s">
        <v>1609</v>
      </c>
      <c r="G7260" t="s">
        <v>1610</v>
      </c>
      <c r="J7260" t="s">
        <v>165</v>
      </c>
      <c r="K7260" t="s">
        <v>257</v>
      </c>
      <c r="L7260">
        <v>450</v>
      </c>
      <c r="M7260">
        <v>1</v>
      </c>
      <c r="N7260" t="s">
        <v>1579</v>
      </c>
      <c r="O7260">
        <v>17057</v>
      </c>
      <c r="P7260">
        <f t="shared" si="565"/>
        <v>8</v>
      </c>
      <c r="Q7260" t="str">
        <f t="shared" si="566"/>
        <v>Morning</v>
      </c>
      <c r="R7260" t="str">
        <f t="shared" si="567"/>
        <v>DEL  →  BOM  →  COK</v>
      </c>
      <c r="S7260" t="str">
        <f t="shared" si="568"/>
        <v>Mar</v>
      </c>
      <c r="T7260" t="str">
        <f t="shared" si="569"/>
        <v>Business</v>
      </c>
    </row>
    <row r="7261" spans="1:20" x14ac:dyDescent="0.35">
      <c r="A7261" t="s">
        <v>12</v>
      </c>
      <c r="B7261" t="s">
        <v>43</v>
      </c>
      <c r="C7261" t="s">
        <v>68</v>
      </c>
      <c r="D7261" t="s">
        <v>72</v>
      </c>
      <c r="E7261" t="s">
        <v>1607</v>
      </c>
      <c r="F7261" t="s">
        <v>1627</v>
      </c>
      <c r="G7261" t="s">
        <v>1609</v>
      </c>
      <c r="H7261" t="s">
        <v>1610</v>
      </c>
      <c r="J7261" t="s">
        <v>270</v>
      </c>
      <c r="K7261" t="s">
        <v>437</v>
      </c>
      <c r="L7261">
        <v>1375</v>
      </c>
      <c r="M7261">
        <v>2</v>
      </c>
      <c r="N7261" t="s">
        <v>1579</v>
      </c>
      <c r="O7261">
        <v>13014</v>
      </c>
      <c r="P7261">
        <f t="shared" si="565"/>
        <v>5</v>
      </c>
      <c r="Q7261" t="str">
        <f t="shared" si="566"/>
        <v>Morning</v>
      </c>
      <c r="R7261" t="str">
        <f t="shared" si="567"/>
        <v>DEL  →  JAI  →  BOM  →  COK</v>
      </c>
      <c r="S7261" t="str">
        <f t="shared" si="568"/>
        <v>Jun</v>
      </c>
      <c r="T7261" t="str">
        <f t="shared" si="569"/>
        <v>Business</v>
      </c>
    </row>
    <row r="7262" spans="1:20" x14ac:dyDescent="0.35">
      <c r="A7262" t="s">
        <v>12</v>
      </c>
      <c r="B7262" t="s">
        <v>36</v>
      </c>
      <c r="C7262" t="s">
        <v>68</v>
      </c>
      <c r="D7262" t="s">
        <v>72</v>
      </c>
      <c r="E7262" t="s">
        <v>1607</v>
      </c>
      <c r="F7262" t="s">
        <v>1609</v>
      </c>
      <c r="G7262" t="s">
        <v>1610</v>
      </c>
      <c r="J7262" t="s">
        <v>292</v>
      </c>
      <c r="K7262" t="s">
        <v>1110</v>
      </c>
      <c r="L7262">
        <v>1210</v>
      </c>
      <c r="M7262">
        <v>1</v>
      </c>
      <c r="N7262" t="s">
        <v>1579</v>
      </c>
      <c r="O7262">
        <v>14714</v>
      </c>
      <c r="P7262">
        <f t="shared" si="565"/>
        <v>22</v>
      </c>
      <c r="Q7262" t="str">
        <f t="shared" si="566"/>
        <v>Night</v>
      </c>
      <c r="R7262" t="str">
        <f t="shared" si="567"/>
        <v>DEL  →  BOM  →  COK</v>
      </c>
      <c r="S7262" t="str">
        <f t="shared" si="568"/>
        <v>Jun</v>
      </c>
      <c r="T7262" t="str">
        <f t="shared" si="569"/>
        <v>Business</v>
      </c>
    </row>
    <row r="7263" spans="1:20" x14ac:dyDescent="0.35">
      <c r="A7263" t="s">
        <v>12</v>
      </c>
      <c r="B7263" t="s">
        <v>47</v>
      </c>
      <c r="C7263" t="s">
        <v>68</v>
      </c>
      <c r="D7263" t="s">
        <v>72</v>
      </c>
      <c r="E7263" t="s">
        <v>1607</v>
      </c>
      <c r="F7263" t="s">
        <v>1610</v>
      </c>
      <c r="J7263" t="s">
        <v>185</v>
      </c>
      <c r="K7263" t="s">
        <v>243</v>
      </c>
      <c r="L7263">
        <v>195</v>
      </c>
      <c r="M7263">
        <v>0</v>
      </c>
      <c r="N7263" t="s">
        <v>1579</v>
      </c>
      <c r="O7263">
        <v>9564</v>
      </c>
      <c r="P7263">
        <f t="shared" si="565"/>
        <v>9</v>
      </c>
      <c r="Q7263" t="str">
        <f t="shared" si="566"/>
        <v>Morning</v>
      </c>
      <c r="R7263" t="str">
        <f t="shared" si="567"/>
        <v>DEL  →  COK</v>
      </c>
      <c r="S7263" t="str">
        <f t="shared" si="568"/>
        <v>May</v>
      </c>
      <c r="T7263" t="str">
        <f t="shared" si="569"/>
        <v>Premium Economy</v>
      </c>
    </row>
    <row r="7264" spans="1:20" x14ac:dyDescent="0.35">
      <c r="A7264" t="s">
        <v>11</v>
      </c>
      <c r="B7264" t="s">
        <v>36</v>
      </c>
      <c r="C7264" t="s">
        <v>68</v>
      </c>
      <c r="D7264" t="s">
        <v>72</v>
      </c>
      <c r="E7264" t="s">
        <v>1607</v>
      </c>
      <c r="F7264" t="s">
        <v>1612</v>
      </c>
      <c r="G7264" t="s">
        <v>1610</v>
      </c>
      <c r="J7264" t="s">
        <v>282</v>
      </c>
      <c r="K7264" t="s">
        <v>435</v>
      </c>
      <c r="L7264">
        <v>705</v>
      </c>
      <c r="M7264">
        <v>1</v>
      </c>
      <c r="N7264" t="s">
        <v>1579</v>
      </c>
      <c r="O7264">
        <v>8991</v>
      </c>
      <c r="P7264">
        <f t="shared" si="565"/>
        <v>20</v>
      </c>
      <c r="Q7264" t="str">
        <f t="shared" si="566"/>
        <v>Evening</v>
      </c>
      <c r="R7264" t="str">
        <f t="shared" si="567"/>
        <v>DEL  →  BLR  →  COK</v>
      </c>
      <c r="S7264" t="str">
        <f t="shared" si="568"/>
        <v>Jun</v>
      </c>
      <c r="T7264" t="str">
        <f t="shared" si="569"/>
        <v>Premium Economy</v>
      </c>
    </row>
    <row r="7265" spans="1:20" x14ac:dyDescent="0.35">
      <c r="A7265" t="s">
        <v>10</v>
      </c>
      <c r="B7265" t="s">
        <v>43</v>
      </c>
      <c r="C7265" t="s">
        <v>67</v>
      </c>
      <c r="D7265" t="s">
        <v>66</v>
      </c>
      <c r="E7265" t="s">
        <v>1603</v>
      </c>
      <c r="F7265" t="s">
        <v>1606</v>
      </c>
      <c r="J7265" t="s">
        <v>266</v>
      </c>
      <c r="K7265" t="s">
        <v>274</v>
      </c>
      <c r="L7265">
        <v>150</v>
      </c>
      <c r="M7265">
        <v>0</v>
      </c>
      <c r="N7265" t="s">
        <v>1579</v>
      </c>
      <c r="O7265">
        <v>4804</v>
      </c>
      <c r="P7265">
        <f t="shared" si="565"/>
        <v>15</v>
      </c>
      <c r="Q7265" t="str">
        <f t="shared" si="566"/>
        <v>Afternoon</v>
      </c>
      <c r="R7265" t="str">
        <f t="shared" si="567"/>
        <v>CCU  →  BLR</v>
      </c>
      <c r="S7265" t="str">
        <f t="shared" si="568"/>
        <v>Jun</v>
      </c>
      <c r="T7265" t="str">
        <f t="shared" si="569"/>
        <v>Economy</v>
      </c>
    </row>
    <row r="7266" spans="1:20" x14ac:dyDescent="0.35">
      <c r="A7266" t="s">
        <v>12</v>
      </c>
      <c r="B7266" t="s">
        <v>59</v>
      </c>
      <c r="C7266" t="s">
        <v>68</v>
      </c>
      <c r="D7266" t="s">
        <v>72</v>
      </c>
      <c r="E7266" t="s">
        <v>1607</v>
      </c>
      <c r="F7266" t="s">
        <v>1609</v>
      </c>
      <c r="G7266" t="s">
        <v>1610</v>
      </c>
      <c r="J7266" t="s">
        <v>252</v>
      </c>
      <c r="K7266" t="s">
        <v>457</v>
      </c>
      <c r="L7266">
        <v>550</v>
      </c>
      <c r="M7266">
        <v>1</v>
      </c>
      <c r="N7266" t="s">
        <v>1579</v>
      </c>
      <c r="O7266">
        <v>12242</v>
      </c>
      <c r="P7266">
        <f t="shared" si="565"/>
        <v>19</v>
      </c>
      <c r="Q7266" t="str">
        <f t="shared" si="566"/>
        <v>Evening</v>
      </c>
      <c r="R7266" t="str">
        <f t="shared" si="567"/>
        <v>DEL  →  BOM  →  COK</v>
      </c>
      <c r="S7266" t="str">
        <f t="shared" si="568"/>
        <v>Mar</v>
      </c>
      <c r="T7266" t="str">
        <f t="shared" si="569"/>
        <v>Business</v>
      </c>
    </row>
    <row r="7267" spans="1:20" x14ac:dyDescent="0.35">
      <c r="A7267" t="s">
        <v>10</v>
      </c>
      <c r="B7267" t="s">
        <v>38</v>
      </c>
      <c r="C7267" t="s">
        <v>67</v>
      </c>
      <c r="D7267" t="s">
        <v>66</v>
      </c>
      <c r="E7267" t="s">
        <v>1603</v>
      </c>
      <c r="F7267" t="s">
        <v>1606</v>
      </c>
      <c r="J7267" t="s">
        <v>276</v>
      </c>
      <c r="K7267" t="s">
        <v>1377</v>
      </c>
      <c r="L7267">
        <v>165</v>
      </c>
      <c r="M7267">
        <v>0</v>
      </c>
      <c r="N7267" t="s">
        <v>1579</v>
      </c>
      <c r="O7267">
        <v>4148</v>
      </c>
      <c r="P7267">
        <f t="shared" si="565"/>
        <v>22</v>
      </c>
      <c r="Q7267" t="str">
        <f t="shared" si="566"/>
        <v>Night</v>
      </c>
      <c r="R7267" t="str">
        <f t="shared" si="567"/>
        <v>CCU  →  BLR</v>
      </c>
      <c r="S7267" t="str">
        <f t="shared" si="568"/>
        <v>Mar</v>
      </c>
      <c r="T7267" t="str">
        <f t="shared" si="569"/>
        <v>Economy</v>
      </c>
    </row>
    <row r="7268" spans="1:20" x14ac:dyDescent="0.35">
      <c r="A7268" t="s">
        <v>12</v>
      </c>
      <c r="B7268" t="s">
        <v>45</v>
      </c>
      <c r="C7268" t="s">
        <v>67</v>
      </c>
      <c r="D7268" t="s">
        <v>66</v>
      </c>
      <c r="E7268" t="s">
        <v>1603</v>
      </c>
      <c r="F7268" t="s">
        <v>1609</v>
      </c>
      <c r="G7268" t="s">
        <v>1606</v>
      </c>
      <c r="J7268" t="s">
        <v>248</v>
      </c>
      <c r="K7268" t="s">
        <v>749</v>
      </c>
      <c r="L7268">
        <v>945</v>
      </c>
      <c r="M7268">
        <v>1</v>
      </c>
      <c r="N7268" t="s">
        <v>1580</v>
      </c>
      <c r="O7268">
        <v>8586</v>
      </c>
      <c r="P7268">
        <f t="shared" si="565"/>
        <v>16</v>
      </c>
      <c r="Q7268" t="str">
        <f t="shared" si="566"/>
        <v>Afternoon</v>
      </c>
      <c r="R7268" t="str">
        <f t="shared" si="567"/>
        <v>CCU  →  BOM  →  BLR</v>
      </c>
      <c r="S7268" t="str">
        <f t="shared" si="568"/>
        <v>May</v>
      </c>
      <c r="T7268" t="str">
        <f t="shared" si="569"/>
        <v>Premium Economy</v>
      </c>
    </row>
    <row r="7269" spans="1:20" x14ac:dyDescent="0.35">
      <c r="A7269" t="s">
        <v>12</v>
      </c>
      <c r="B7269" t="s">
        <v>49</v>
      </c>
      <c r="C7269" t="s">
        <v>68</v>
      </c>
      <c r="D7269" t="s">
        <v>72</v>
      </c>
      <c r="E7269" t="s">
        <v>1607</v>
      </c>
      <c r="F7269" t="s">
        <v>1609</v>
      </c>
      <c r="G7269" t="s">
        <v>1610</v>
      </c>
      <c r="J7269" t="s">
        <v>255</v>
      </c>
      <c r="K7269" t="s">
        <v>445</v>
      </c>
      <c r="L7269">
        <v>1105</v>
      </c>
      <c r="M7269">
        <v>1</v>
      </c>
      <c r="N7269" t="s">
        <v>1580</v>
      </c>
      <c r="O7269">
        <v>11627</v>
      </c>
      <c r="P7269">
        <f t="shared" si="565"/>
        <v>10</v>
      </c>
      <c r="Q7269" t="str">
        <f t="shared" si="566"/>
        <v>Morning</v>
      </c>
      <c r="R7269" t="str">
        <f t="shared" si="567"/>
        <v>DEL  →  BOM  →  COK</v>
      </c>
      <c r="S7269" t="str">
        <f t="shared" si="568"/>
        <v>Jun</v>
      </c>
      <c r="T7269" t="str">
        <f t="shared" si="569"/>
        <v>Business</v>
      </c>
    </row>
    <row r="7270" spans="1:20" x14ac:dyDescent="0.35">
      <c r="A7270" t="s">
        <v>12</v>
      </c>
      <c r="B7270" t="s">
        <v>56</v>
      </c>
      <c r="C7270" t="s">
        <v>67</v>
      </c>
      <c r="D7270" t="s">
        <v>66</v>
      </c>
      <c r="E7270" t="s">
        <v>1603</v>
      </c>
      <c r="F7270" t="s">
        <v>1609</v>
      </c>
      <c r="G7270" t="s">
        <v>1606</v>
      </c>
      <c r="J7270" t="s">
        <v>217</v>
      </c>
      <c r="K7270" t="s">
        <v>224</v>
      </c>
      <c r="L7270">
        <v>685</v>
      </c>
      <c r="M7270">
        <v>1</v>
      </c>
      <c r="N7270" t="s">
        <v>1580</v>
      </c>
      <c r="O7270">
        <v>7064</v>
      </c>
      <c r="P7270">
        <f t="shared" si="565"/>
        <v>8</v>
      </c>
      <c r="Q7270" t="str">
        <f t="shared" si="566"/>
        <v>Morning</v>
      </c>
      <c r="R7270" t="str">
        <f t="shared" si="567"/>
        <v>CCU  →  BOM  →  BLR</v>
      </c>
      <c r="S7270" t="str">
        <f t="shared" si="568"/>
        <v>Apr</v>
      </c>
      <c r="T7270" t="str">
        <f t="shared" si="569"/>
        <v>Premium Economy</v>
      </c>
    </row>
    <row r="7271" spans="1:20" x14ac:dyDescent="0.35">
      <c r="A7271" t="s">
        <v>16</v>
      </c>
      <c r="B7271" t="s">
        <v>64</v>
      </c>
      <c r="C7271" t="s">
        <v>66</v>
      </c>
      <c r="D7271" t="s">
        <v>71</v>
      </c>
      <c r="E7271" t="s">
        <v>1601</v>
      </c>
      <c r="F7271" t="s">
        <v>1615</v>
      </c>
      <c r="G7271" t="s">
        <v>1602</v>
      </c>
      <c r="J7271" t="s">
        <v>265</v>
      </c>
      <c r="K7271" t="s">
        <v>681</v>
      </c>
      <c r="L7271">
        <v>1665</v>
      </c>
      <c r="M7271">
        <v>1</v>
      </c>
      <c r="N7271" t="s">
        <v>1579</v>
      </c>
      <c r="O7271">
        <v>12476</v>
      </c>
      <c r="P7271">
        <f t="shared" si="565"/>
        <v>6</v>
      </c>
      <c r="Q7271" t="str">
        <f t="shared" si="566"/>
        <v>Morning</v>
      </c>
      <c r="R7271" t="str">
        <f t="shared" si="567"/>
        <v>BLR  →  AMD  →  DEL</v>
      </c>
      <c r="S7271" t="str">
        <f t="shared" si="568"/>
        <v>Mar</v>
      </c>
      <c r="T7271" t="str">
        <f t="shared" si="569"/>
        <v>Business</v>
      </c>
    </row>
    <row r="7272" spans="1:20" x14ac:dyDescent="0.35">
      <c r="A7272" t="s">
        <v>12</v>
      </c>
      <c r="B7272" t="s">
        <v>30</v>
      </c>
      <c r="C7272" t="s">
        <v>68</v>
      </c>
      <c r="D7272" t="s">
        <v>72</v>
      </c>
      <c r="E7272" t="s">
        <v>1607</v>
      </c>
      <c r="F7272" t="s">
        <v>1609</v>
      </c>
      <c r="G7272" t="s">
        <v>1610</v>
      </c>
      <c r="J7272" t="s">
        <v>251</v>
      </c>
      <c r="K7272" t="s">
        <v>463</v>
      </c>
      <c r="L7272">
        <v>925</v>
      </c>
      <c r="M7272">
        <v>1</v>
      </c>
      <c r="N7272" t="s">
        <v>1580</v>
      </c>
      <c r="O7272">
        <v>10262</v>
      </c>
      <c r="P7272">
        <f t="shared" si="565"/>
        <v>13</v>
      </c>
      <c r="Q7272" t="str">
        <f t="shared" si="566"/>
        <v>Afternoon</v>
      </c>
      <c r="R7272" t="str">
        <f t="shared" si="567"/>
        <v>DEL  →  BOM  →  COK</v>
      </c>
      <c r="S7272" t="str">
        <f t="shared" si="568"/>
        <v>Jun</v>
      </c>
      <c r="T7272" t="str">
        <f t="shared" si="569"/>
        <v>Business</v>
      </c>
    </row>
    <row r="7273" spans="1:20" x14ac:dyDescent="0.35">
      <c r="A7273" t="s">
        <v>12</v>
      </c>
      <c r="B7273" t="s">
        <v>30</v>
      </c>
      <c r="C7273" t="s">
        <v>70</v>
      </c>
      <c r="D7273" t="s">
        <v>73</v>
      </c>
      <c r="E7273" t="s">
        <v>1624</v>
      </c>
      <c r="F7273" t="s">
        <v>1625</v>
      </c>
      <c r="J7273" t="s">
        <v>273</v>
      </c>
      <c r="K7273" t="s">
        <v>236</v>
      </c>
      <c r="L7273">
        <v>90</v>
      </c>
      <c r="M7273">
        <v>0</v>
      </c>
      <c r="N7273" t="s">
        <v>1579</v>
      </c>
      <c r="O7273">
        <v>5678</v>
      </c>
      <c r="P7273">
        <f t="shared" si="565"/>
        <v>10</v>
      </c>
      <c r="Q7273" t="str">
        <f t="shared" si="566"/>
        <v>Morning</v>
      </c>
      <c r="R7273" t="str">
        <f t="shared" si="567"/>
        <v>BOM  →  HYD</v>
      </c>
      <c r="S7273" t="str">
        <f t="shared" si="568"/>
        <v>Jun</v>
      </c>
      <c r="T7273" t="str">
        <f t="shared" si="569"/>
        <v>Premium Economy</v>
      </c>
    </row>
    <row r="7274" spans="1:20" x14ac:dyDescent="0.35">
      <c r="A7274" t="s">
        <v>17</v>
      </c>
      <c r="B7274" t="s">
        <v>59</v>
      </c>
      <c r="C7274" t="s">
        <v>68</v>
      </c>
      <c r="D7274" t="s">
        <v>72</v>
      </c>
      <c r="E7274" t="s">
        <v>1607</v>
      </c>
      <c r="F7274" t="s">
        <v>1612</v>
      </c>
      <c r="G7274" t="s">
        <v>1610</v>
      </c>
      <c r="J7274" t="s">
        <v>302</v>
      </c>
      <c r="K7274" t="s">
        <v>275</v>
      </c>
      <c r="L7274">
        <v>315</v>
      </c>
      <c r="M7274">
        <v>1</v>
      </c>
      <c r="N7274" t="s">
        <v>1579</v>
      </c>
      <c r="O7274">
        <v>6151</v>
      </c>
      <c r="P7274">
        <f t="shared" si="565"/>
        <v>7</v>
      </c>
      <c r="Q7274" t="str">
        <f t="shared" si="566"/>
        <v>Morning</v>
      </c>
      <c r="R7274" t="str">
        <f t="shared" si="567"/>
        <v>DEL  →  BLR  →  COK</v>
      </c>
      <c r="S7274" t="str">
        <f t="shared" si="568"/>
        <v>Mar</v>
      </c>
      <c r="T7274" t="str">
        <f t="shared" si="569"/>
        <v>Premium Economy</v>
      </c>
    </row>
    <row r="7275" spans="1:20" x14ac:dyDescent="0.35">
      <c r="A7275" t="s">
        <v>14</v>
      </c>
      <c r="B7275" t="s">
        <v>47</v>
      </c>
      <c r="C7275" t="s">
        <v>68</v>
      </c>
      <c r="D7275" t="s">
        <v>72</v>
      </c>
      <c r="E7275" t="s">
        <v>1607</v>
      </c>
      <c r="F7275" t="s">
        <v>1609</v>
      </c>
      <c r="G7275" t="s">
        <v>1610</v>
      </c>
      <c r="J7275" t="s">
        <v>230</v>
      </c>
      <c r="K7275" t="s">
        <v>439</v>
      </c>
      <c r="L7275">
        <v>435</v>
      </c>
      <c r="M7275">
        <v>1</v>
      </c>
      <c r="N7275" t="s">
        <v>1579</v>
      </c>
      <c r="O7275">
        <v>14067</v>
      </c>
      <c r="P7275">
        <f t="shared" si="565"/>
        <v>18</v>
      </c>
      <c r="Q7275" t="str">
        <f t="shared" si="566"/>
        <v>Evening</v>
      </c>
      <c r="R7275" t="str">
        <f t="shared" si="567"/>
        <v>DEL  →  BOM  →  COK</v>
      </c>
      <c r="S7275" t="str">
        <f t="shared" si="568"/>
        <v>May</v>
      </c>
      <c r="T7275" t="str">
        <f t="shared" si="569"/>
        <v>Business</v>
      </c>
    </row>
    <row r="7276" spans="1:20" x14ac:dyDescent="0.35">
      <c r="A7276" t="s">
        <v>11</v>
      </c>
      <c r="B7276" t="s">
        <v>41</v>
      </c>
      <c r="C7276" t="s">
        <v>67</v>
      </c>
      <c r="D7276" t="s">
        <v>66</v>
      </c>
      <c r="E7276" t="s">
        <v>1603</v>
      </c>
      <c r="F7276" t="s">
        <v>1621</v>
      </c>
      <c r="G7276" t="s">
        <v>1606</v>
      </c>
      <c r="J7276" t="s">
        <v>183</v>
      </c>
      <c r="K7276" t="s">
        <v>298</v>
      </c>
      <c r="L7276">
        <v>555</v>
      </c>
      <c r="M7276">
        <v>1</v>
      </c>
      <c r="N7276" t="s">
        <v>1579</v>
      </c>
      <c r="O7276">
        <v>11936</v>
      </c>
      <c r="P7276">
        <f t="shared" si="565"/>
        <v>7</v>
      </c>
      <c r="Q7276" t="str">
        <f t="shared" si="566"/>
        <v>Morning</v>
      </c>
      <c r="R7276" t="str">
        <f t="shared" si="567"/>
        <v>CCU  →  DEL  →  BLR</v>
      </c>
      <c r="S7276" t="str">
        <f t="shared" si="568"/>
        <v>May</v>
      </c>
      <c r="T7276" t="str">
        <f t="shared" si="569"/>
        <v>Business</v>
      </c>
    </row>
    <row r="7277" spans="1:20" x14ac:dyDescent="0.35">
      <c r="A7277" t="s">
        <v>11</v>
      </c>
      <c r="B7277" t="s">
        <v>25</v>
      </c>
      <c r="C7277" t="s">
        <v>67</v>
      </c>
      <c r="D7277" t="s">
        <v>66</v>
      </c>
      <c r="E7277" t="s">
        <v>1603</v>
      </c>
      <c r="F7277" t="s">
        <v>1623</v>
      </c>
      <c r="G7277" t="s">
        <v>1606</v>
      </c>
      <c r="J7277" t="s">
        <v>194</v>
      </c>
      <c r="K7277" t="s">
        <v>1378</v>
      </c>
      <c r="L7277">
        <v>965</v>
      </c>
      <c r="M7277">
        <v>1</v>
      </c>
      <c r="N7277" t="s">
        <v>1579</v>
      </c>
      <c r="O7277">
        <v>6327</v>
      </c>
      <c r="P7277">
        <f t="shared" si="565"/>
        <v>19</v>
      </c>
      <c r="Q7277" t="str">
        <f t="shared" si="566"/>
        <v>Evening</v>
      </c>
      <c r="R7277" t="str">
        <f t="shared" si="567"/>
        <v>CCU  →  HYD  →  BLR</v>
      </c>
      <c r="S7277" t="str">
        <f t="shared" si="568"/>
        <v>May</v>
      </c>
      <c r="T7277" t="str">
        <f t="shared" si="569"/>
        <v>Premium Economy</v>
      </c>
    </row>
    <row r="7278" spans="1:20" x14ac:dyDescent="0.35">
      <c r="A7278" t="s">
        <v>12</v>
      </c>
      <c r="B7278" t="s">
        <v>36</v>
      </c>
      <c r="C7278" t="s">
        <v>67</v>
      </c>
      <c r="D7278" t="s">
        <v>66</v>
      </c>
      <c r="E7278" t="s">
        <v>1603</v>
      </c>
      <c r="F7278" t="s">
        <v>1609</v>
      </c>
      <c r="G7278" t="s">
        <v>1606</v>
      </c>
      <c r="J7278" t="s">
        <v>217</v>
      </c>
      <c r="K7278" t="s">
        <v>460</v>
      </c>
      <c r="L7278">
        <v>1540</v>
      </c>
      <c r="M7278">
        <v>1</v>
      </c>
      <c r="N7278" t="s">
        <v>1580</v>
      </c>
      <c r="O7278">
        <v>8529</v>
      </c>
      <c r="P7278">
        <f t="shared" si="565"/>
        <v>8</v>
      </c>
      <c r="Q7278" t="str">
        <f t="shared" si="566"/>
        <v>Morning</v>
      </c>
      <c r="R7278" t="str">
        <f t="shared" si="567"/>
        <v>CCU  →  BOM  →  BLR</v>
      </c>
      <c r="S7278" t="str">
        <f t="shared" si="568"/>
        <v>Jun</v>
      </c>
      <c r="T7278" t="str">
        <f t="shared" si="569"/>
        <v>Premium Economy</v>
      </c>
    </row>
    <row r="7279" spans="1:20" x14ac:dyDescent="0.35">
      <c r="A7279" t="s">
        <v>11</v>
      </c>
      <c r="B7279" t="s">
        <v>45</v>
      </c>
      <c r="C7279" t="s">
        <v>68</v>
      </c>
      <c r="D7279" t="s">
        <v>72</v>
      </c>
      <c r="E7279" t="s">
        <v>1607</v>
      </c>
      <c r="F7279" t="s">
        <v>1615</v>
      </c>
      <c r="G7279" t="s">
        <v>1609</v>
      </c>
      <c r="H7279" t="s">
        <v>1610</v>
      </c>
      <c r="J7279" t="s">
        <v>200</v>
      </c>
      <c r="K7279" t="s">
        <v>539</v>
      </c>
      <c r="L7279">
        <v>1410</v>
      </c>
      <c r="M7279">
        <v>2</v>
      </c>
      <c r="N7279" t="s">
        <v>1579</v>
      </c>
      <c r="O7279">
        <v>10651</v>
      </c>
      <c r="P7279">
        <f t="shared" si="565"/>
        <v>19</v>
      </c>
      <c r="Q7279" t="str">
        <f t="shared" si="566"/>
        <v>Evening</v>
      </c>
      <c r="R7279" t="str">
        <f t="shared" si="567"/>
        <v>DEL  →  AMD  →  BOM  →  COK</v>
      </c>
      <c r="S7279" t="str">
        <f t="shared" si="568"/>
        <v>May</v>
      </c>
      <c r="T7279" t="str">
        <f t="shared" si="569"/>
        <v>Business</v>
      </c>
    </row>
    <row r="7280" spans="1:20" x14ac:dyDescent="0.35">
      <c r="A7280" t="s">
        <v>16</v>
      </c>
      <c r="B7280" t="s">
        <v>30</v>
      </c>
      <c r="C7280" t="s">
        <v>66</v>
      </c>
      <c r="D7280" t="s">
        <v>68</v>
      </c>
      <c r="E7280" t="s">
        <v>1601</v>
      </c>
      <c r="F7280" t="s">
        <v>1602</v>
      </c>
      <c r="J7280" t="s">
        <v>237</v>
      </c>
      <c r="K7280" t="s">
        <v>294</v>
      </c>
      <c r="L7280">
        <v>170</v>
      </c>
      <c r="M7280">
        <v>0</v>
      </c>
      <c r="N7280" t="s">
        <v>1579</v>
      </c>
      <c r="O7280">
        <v>4668</v>
      </c>
      <c r="P7280">
        <f t="shared" si="565"/>
        <v>11</v>
      </c>
      <c r="Q7280" t="str">
        <f t="shared" si="566"/>
        <v>Morning</v>
      </c>
      <c r="R7280" t="str">
        <f t="shared" si="567"/>
        <v>BLR  →  DEL</v>
      </c>
      <c r="S7280" t="str">
        <f t="shared" si="568"/>
        <v>Jun</v>
      </c>
      <c r="T7280" t="str">
        <f t="shared" si="569"/>
        <v>Economy</v>
      </c>
    </row>
    <row r="7281" spans="1:20" x14ac:dyDescent="0.35">
      <c r="A7281" t="s">
        <v>15</v>
      </c>
      <c r="B7281" t="s">
        <v>33</v>
      </c>
      <c r="C7281" t="s">
        <v>68</v>
      </c>
      <c r="D7281" t="s">
        <v>72</v>
      </c>
      <c r="E7281" t="s">
        <v>1607</v>
      </c>
      <c r="F7281" t="s">
        <v>1609</v>
      </c>
      <c r="G7281" t="s">
        <v>1610</v>
      </c>
      <c r="J7281" t="s">
        <v>187</v>
      </c>
      <c r="K7281" t="s">
        <v>256</v>
      </c>
      <c r="L7281">
        <v>540</v>
      </c>
      <c r="M7281">
        <v>1</v>
      </c>
      <c r="N7281" t="s">
        <v>1579</v>
      </c>
      <c r="O7281">
        <v>5430</v>
      </c>
      <c r="P7281">
        <f t="shared" si="565"/>
        <v>10</v>
      </c>
      <c r="Q7281" t="str">
        <f t="shared" si="566"/>
        <v>Morning</v>
      </c>
      <c r="R7281" t="str">
        <f t="shared" si="567"/>
        <v>DEL  →  BOM  →  COK</v>
      </c>
      <c r="S7281" t="str">
        <f t="shared" si="568"/>
        <v>Apr</v>
      </c>
      <c r="T7281" t="str">
        <f t="shared" si="569"/>
        <v>Premium Economy</v>
      </c>
    </row>
    <row r="7282" spans="1:20" x14ac:dyDescent="0.35">
      <c r="A7282" t="s">
        <v>12</v>
      </c>
      <c r="B7282" t="s">
        <v>30</v>
      </c>
      <c r="C7282" t="s">
        <v>66</v>
      </c>
      <c r="D7282" t="s">
        <v>68</v>
      </c>
      <c r="E7282" t="s">
        <v>1601</v>
      </c>
      <c r="F7282" t="s">
        <v>1602</v>
      </c>
      <c r="J7282" t="s">
        <v>274</v>
      </c>
      <c r="K7282" t="s">
        <v>222</v>
      </c>
      <c r="L7282">
        <v>180</v>
      </c>
      <c r="M7282">
        <v>0</v>
      </c>
      <c r="N7282" t="s">
        <v>1580</v>
      </c>
      <c r="O7282">
        <v>7229</v>
      </c>
      <c r="P7282">
        <f t="shared" si="565"/>
        <v>17</v>
      </c>
      <c r="Q7282" t="str">
        <f t="shared" si="566"/>
        <v>Evening</v>
      </c>
      <c r="R7282" t="str">
        <f t="shared" si="567"/>
        <v>BLR  →  DEL</v>
      </c>
      <c r="S7282" t="str">
        <f t="shared" si="568"/>
        <v>Jun</v>
      </c>
      <c r="T7282" t="str">
        <f t="shared" si="569"/>
        <v>Premium Economy</v>
      </c>
    </row>
    <row r="7283" spans="1:20" x14ac:dyDescent="0.35">
      <c r="A7283" t="s">
        <v>10</v>
      </c>
      <c r="B7283" t="s">
        <v>38</v>
      </c>
      <c r="C7283" t="s">
        <v>68</v>
      </c>
      <c r="D7283" t="s">
        <v>72</v>
      </c>
      <c r="E7283" t="s">
        <v>1607</v>
      </c>
      <c r="F7283" t="s">
        <v>1609</v>
      </c>
      <c r="G7283" t="s">
        <v>1610</v>
      </c>
      <c r="J7283" t="s">
        <v>228</v>
      </c>
      <c r="K7283" t="s">
        <v>307</v>
      </c>
      <c r="L7283">
        <v>975</v>
      </c>
      <c r="M7283">
        <v>1</v>
      </c>
      <c r="N7283" t="s">
        <v>1579</v>
      </c>
      <c r="O7283">
        <v>6314</v>
      </c>
      <c r="P7283">
        <f t="shared" si="565"/>
        <v>4</v>
      </c>
      <c r="Q7283" t="str">
        <f t="shared" si="566"/>
        <v>Night</v>
      </c>
      <c r="R7283" t="str">
        <f t="shared" si="567"/>
        <v>DEL  →  BOM  →  COK</v>
      </c>
      <c r="S7283" t="str">
        <f t="shared" si="568"/>
        <v>Mar</v>
      </c>
      <c r="T7283" t="str">
        <f t="shared" si="569"/>
        <v>Premium Economy</v>
      </c>
    </row>
    <row r="7284" spans="1:20" x14ac:dyDescent="0.35">
      <c r="A7284" t="s">
        <v>17</v>
      </c>
      <c r="B7284" t="s">
        <v>49</v>
      </c>
      <c r="C7284" t="s">
        <v>66</v>
      </c>
      <c r="D7284" t="s">
        <v>68</v>
      </c>
      <c r="E7284" t="s">
        <v>1601</v>
      </c>
      <c r="F7284" t="s">
        <v>1602</v>
      </c>
      <c r="J7284" t="s">
        <v>199</v>
      </c>
      <c r="K7284" t="s">
        <v>1379</v>
      </c>
      <c r="L7284">
        <v>170</v>
      </c>
      <c r="M7284">
        <v>0</v>
      </c>
      <c r="N7284" t="s">
        <v>1579</v>
      </c>
      <c r="O7284">
        <v>7120</v>
      </c>
      <c r="P7284">
        <f t="shared" si="565"/>
        <v>23</v>
      </c>
      <c r="Q7284" t="str">
        <f t="shared" si="566"/>
        <v>Night</v>
      </c>
      <c r="R7284" t="str">
        <f t="shared" si="567"/>
        <v>BLR  →  DEL</v>
      </c>
      <c r="S7284" t="str">
        <f t="shared" si="568"/>
        <v>Jun</v>
      </c>
      <c r="T7284" t="str">
        <f t="shared" si="569"/>
        <v>Premium Economy</v>
      </c>
    </row>
    <row r="7285" spans="1:20" x14ac:dyDescent="0.35">
      <c r="A7285" t="s">
        <v>12</v>
      </c>
      <c r="B7285" t="s">
        <v>45</v>
      </c>
      <c r="C7285" t="s">
        <v>68</v>
      </c>
      <c r="D7285" t="s">
        <v>72</v>
      </c>
      <c r="E7285" t="s">
        <v>1607</v>
      </c>
      <c r="F7285" t="s">
        <v>1615</v>
      </c>
      <c r="G7285" t="s">
        <v>1609</v>
      </c>
      <c r="H7285" t="s">
        <v>1610</v>
      </c>
      <c r="J7285" t="s">
        <v>195</v>
      </c>
      <c r="K7285" t="s">
        <v>472</v>
      </c>
      <c r="L7285">
        <v>1760</v>
      </c>
      <c r="M7285">
        <v>2</v>
      </c>
      <c r="N7285" t="s">
        <v>1579</v>
      </c>
      <c r="O7285">
        <v>15129</v>
      </c>
      <c r="P7285">
        <f t="shared" si="565"/>
        <v>23</v>
      </c>
      <c r="Q7285" t="str">
        <f t="shared" si="566"/>
        <v>Night</v>
      </c>
      <c r="R7285" t="str">
        <f t="shared" si="567"/>
        <v>DEL  →  AMD  →  BOM  →  COK</v>
      </c>
      <c r="S7285" t="str">
        <f t="shared" si="568"/>
        <v>May</v>
      </c>
      <c r="T7285" t="str">
        <f t="shared" si="569"/>
        <v>Business</v>
      </c>
    </row>
    <row r="7286" spans="1:20" x14ac:dyDescent="0.35">
      <c r="A7286" t="s">
        <v>13</v>
      </c>
      <c r="B7286" t="s">
        <v>40</v>
      </c>
      <c r="C7286" t="s">
        <v>67</v>
      </c>
      <c r="D7286" t="s">
        <v>66</v>
      </c>
      <c r="E7286" t="s">
        <v>1603</v>
      </c>
      <c r="F7286" t="s">
        <v>1606</v>
      </c>
      <c r="J7286" t="s">
        <v>163</v>
      </c>
      <c r="K7286" t="s">
        <v>167</v>
      </c>
      <c r="L7286">
        <v>145</v>
      </c>
      <c r="M7286">
        <v>0</v>
      </c>
      <c r="N7286" t="s">
        <v>1581</v>
      </c>
      <c r="O7286">
        <v>3841</v>
      </c>
      <c r="P7286">
        <f t="shared" si="565"/>
        <v>9</v>
      </c>
      <c r="Q7286" t="str">
        <f t="shared" si="566"/>
        <v>Morning</v>
      </c>
      <c r="R7286" t="str">
        <f t="shared" si="567"/>
        <v>CCU  →  BLR</v>
      </c>
      <c r="S7286" t="str">
        <f t="shared" si="568"/>
        <v>May</v>
      </c>
      <c r="T7286" t="str">
        <f t="shared" si="569"/>
        <v>Economy</v>
      </c>
    </row>
    <row r="7287" spans="1:20" x14ac:dyDescent="0.35">
      <c r="A7287" t="s">
        <v>13</v>
      </c>
      <c r="B7287" t="s">
        <v>65</v>
      </c>
      <c r="C7287" t="s">
        <v>67</v>
      </c>
      <c r="D7287" t="s">
        <v>66</v>
      </c>
      <c r="E7287" t="s">
        <v>1603</v>
      </c>
      <c r="F7287" t="s">
        <v>1606</v>
      </c>
      <c r="J7287" t="s">
        <v>293</v>
      </c>
      <c r="K7287" t="s">
        <v>283</v>
      </c>
      <c r="L7287">
        <v>150</v>
      </c>
      <c r="M7287">
        <v>0</v>
      </c>
      <c r="N7287" t="s">
        <v>1581</v>
      </c>
      <c r="O7287">
        <v>3841</v>
      </c>
      <c r="P7287">
        <f t="shared" si="565"/>
        <v>14</v>
      </c>
      <c r="Q7287" t="str">
        <f t="shared" si="566"/>
        <v>Afternoon</v>
      </c>
      <c r="R7287" t="str">
        <f t="shared" si="567"/>
        <v>CCU  →  BLR</v>
      </c>
      <c r="S7287" t="str">
        <f t="shared" si="568"/>
        <v>Apr</v>
      </c>
      <c r="T7287" t="str">
        <f t="shared" si="569"/>
        <v>Economy</v>
      </c>
    </row>
    <row r="7288" spans="1:20" x14ac:dyDescent="0.35">
      <c r="A7288" t="s">
        <v>11</v>
      </c>
      <c r="B7288" t="s">
        <v>27</v>
      </c>
      <c r="C7288" t="s">
        <v>68</v>
      </c>
      <c r="D7288" t="s">
        <v>72</v>
      </c>
      <c r="E7288" t="s">
        <v>1607</v>
      </c>
      <c r="F7288" t="s">
        <v>1622</v>
      </c>
      <c r="G7288" t="s">
        <v>1610</v>
      </c>
      <c r="J7288" t="s">
        <v>231</v>
      </c>
      <c r="K7288" t="s">
        <v>702</v>
      </c>
      <c r="L7288">
        <v>965</v>
      </c>
      <c r="M7288">
        <v>1</v>
      </c>
      <c r="N7288" t="s">
        <v>1579</v>
      </c>
      <c r="O7288">
        <v>7480</v>
      </c>
      <c r="P7288">
        <f t="shared" si="565"/>
        <v>17</v>
      </c>
      <c r="Q7288" t="str">
        <f t="shared" si="566"/>
        <v>Evening</v>
      </c>
      <c r="R7288" t="str">
        <f t="shared" si="567"/>
        <v>DEL  →  MAA  →  COK</v>
      </c>
      <c r="S7288" t="str">
        <f t="shared" si="568"/>
        <v>Jun</v>
      </c>
      <c r="T7288" t="str">
        <f t="shared" si="569"/>
        <v>Premium Economy</v>
      </c>
    </row>
    <row r="7289" spans="1:20" x14ac:dyDescent="0.35">
      <c r="A7289" t="s">
        <v>11</v>
      </c>
      <c r="B7289" t="s">
        <v>40</v>
      </c>
      <c r="C7289" t="s">
        <v>67</v>
      </c>
      <c r="D7289" t="s">
        <v>66</v>
      </c>
      <c r="E7289" t="s">
        <v>1603</v>
      </c>
      <c r="F7289" t="s">
        <v>1605</v>
      </c>
      <c r="G7289" t="s">
        <v>1609</v>
      </c>
      <c r="H7289" t="s">
        <v>1606</v>
      </c>
      <c r="J7289" t="s">
        <v>234</v>
      </c>
      <c r="K7289" t="s">
        <v>1380</v>
      </c>
      <c r="L7289">
        <v>1390</v>
      </c>
      <c r="M7289">
        <v>2</v>
      </c>
      <c r="N7289" t="s">
        <v>1579</v>
      </c>
      <c r="O7289">
        <v>10676</v>
      </c>
      <c r="P7289">
        <f t="shared" si="565"/>
        <v>12</v>
      </c>
      <c r="Q7289" t="str">
        <f t="shared" si="566"/>
        <v>Afternoon</v>
      </c>
      <c r="R7289" t="str">
        <f t="shared" si="567"/>
        <v>CCU  →  BBI  →  BOM  →  BLR</v>
      </c>
      <c r="S7289" t="str">
        <f t="shared" si="568"/>
        <v>May</v>
      </c>
      <c r="T7289" t="str">
        <f t="shared" si="569"/>
        <v>Business</v>
      </c>
    </row>
    <row r="7290" spans="1:20" x14ac:dyDescent="0.35">
      <c r="A7290" t="s">
        <v>10</v>
      </c>
      <c r="B7290" t="s">
        <v>57</v>
      </c>
      <c r="C7290" t="s">
        <v>66</v>
      </c>
      <c r="D7290" t="s">
        <v>68</v>
      </c>
      <c r="E7290" t="s">
        <v>1601</v>
      </c>
      <c r="F7290" t="s">
        <v>1602</v>
      </c>
      <c r="J7290" t="s">
        <v>203</v>
      </c>
      <c r="K7290" t="s">
        <v>201</v>
      </c>
      <c r="L7290">
        <v>165</v>
      </c>
      <c r="M7290">
        <v>0</v>
      </c>
      <c r="N7290" t="s">
        <v>1579</v>
      </c>
      <c r="O7290">
        <v>4423</v>
      </c>
      <c r="P7290">
        <f t="shared" si="565"/>
        <v>6</v>
      </c>
      <c r="Q7290" t="str">
        <f t="shared" si="566"/>
        <v>Morning</v>
      </c>
      <c r="R7290" t="str">
        <f t="shared" si="567"/>
        <v>BLR  →  DEL</v>
      </c>
      <c r="S7290" t="str">
        <f t="shared" si="568"/>
        <v>Apr</v>
      </c>
      <c r="T7290" t="str">
        <f t="shared" si="569"/>
        <v>Economy</v>
      </c>
    </row>
    <row r="7291" spans="1:20" x14ac:dyDescent="0.35">
      <c r="A7291" t="s">
        <v>10</v>
      </c>
      <c r="B7291" t="s">
        <v>38</v>
      </c>
      <c r="C7291" t="s">
        <v>68</v>
      </c>
      <c r="D7291" t="s">
        <v>72</v>
      </c>
      <c r="E7291" t="s">
        <v>1607</v>
      </c>
      <c r="F7291" t="s">
        <v>1609</v>
      </c>
      <c r="G7291" t="s">
        <v>1610</v>
      </c>
      <c r="J7291" t="s">
        <v>289</v>
      </c>
      <c r="K7291" t="s">
        <v>257</v>
      </c>
      <c r="L7291">
        <v>380</v>
      </c>
      <c r="M7291">
        <v>1</v>
      </c>
      <c r="N7291" t="s">
        <v>1579</v>
      </c>
      <c r="O7291">
        <v>9709</v>
      </c>
      <c r="P7291">
        <f t="shared" si="565"/>
        <v>9</v>
      </c>
      <c r="Q7291" t="str">
        <f t="shared" si="566"/>
        <v>Morning</v>
      </c>
      <c r="R7291" t="str">
        <f t="shared" si="567"/>
        <v>DEL  →  BOM  →  COK</v>
      </c>
      <c r="S7291" t="str">
        <f t="shared" si="568"/>
        <v>Mar</v>
      </c>
      <c r="T7291" t="str">
        <f t="shared" si="569"/>
        <v>Premium Economy</v>
      </c>
    </row>
    <row r="7292" spans="1:20" x14ac:dyDescent="0.35">
      <c r="A7292" t="s">
        <v>14</v>
      </c>
      <c r="B7292" t="s">
        <v>46</v>
      </c>
      <c r="C7292" t="s">
        <v>68</v>
      </c>
      <c r="D7292" t="s">
        <v>72</v>
      </c>
      <c r="E7292" t="s">
        <v>1607</v>
      </c>
      <c r="F7292" t="s">
        <v>1609</v>
      </c>
      <c r="G7292" t="s">
        <v>1610</v>
      </c>
      <c r="J7292" t="s">
        <v>255</v>
      </c>
      <c r="K7292" t="s">
        <v>507</v>
      </c>
      <c r="L7292">
        <v>930</v>
      </c>
      <c r="M7292">
        <v>1</v>
      </c>
      <c r="N7292" t="s">
        <v>1579</v>
      </c>
      <c r="O7292">
        <v>7198</v>
      </c>
      <c r="P7292">
        <f t="shared" si="565"/>
        <v>10</v>
      </c>
      <c r="Q7292" t="str">
        <f t="shared" si="566"/>
        <v>Morning</v>
      </c>
      <c r="R7292" t="str">
        <f t="shared" si="567"/>
        <v>DEL  →  BOM  →  COK</v>
      </c>
      <c r="S7292" t="str">
        <f t="shared" si="568"/>
        <v>Jun</v>
      </c>
      <c r="T7292" t="str">
        <f t="shared" si="569"/>
        <v>Premium Economy</v>
      </c>
    </row>
    <row r="7293" spans="1:20" x14ac:dyDescent="0.35">
      <c r="A7293" t="s">
        <v>14</v>
      </c>
      <c r="B7293" t="s">
        <v>53</v>
      </c>
      <c r="C7293" t="s">
        <v>68</v>
      </c>
      <c r="D7293" t="s">
        <v>72</v>
      </c>
      <c r="E7293" t="s">
        <v>1607</v>
      </c>
      <c r="F7293" t="s">
        <v>1609</v>
      </c>
      <c r="G7293" t="s">
        <v>1610</v>
      </c>
      <c r="J7293" t="s">
        <v>184</v>
      </c>
      <c r="K7293" t="s">
        <v>252</v>
      </c>
      <c r="L7293">
        <v>730</v>
      </c>
      <c r="M7293">
        <v>1</v>
      </c>
      <c r="N7293" t="s">
        <v>1579</v>
      </c>
      <c r="O7293">
        <v>14848</v>
      </c>
      <c r="P7293">
        <f t="shared" si="565"/>
        <v>7</v>
      </c>
      <c r="Q7293" t="str">
        <f t="shared" si="566"/>
        <v>Morning</v>
      </c>
      <c r="R7293" t="str">
        <f t="shared" si="567"/>
        <v>DEL  →  BOM  →  COK</v>
      </c>
      <c r="S7293" t="str">
        <f t="shared" si="568"/>
        <v>Jun</v>
      </c>
      <c r="T7293" t="str">
        <f t="shared" si="569"/>
        <v>Business</v>
      </c>
    </row>
    <row r="7294" spans="1:20" x14ac:dyDescent="0.35">
      <c r="A7294" t="s">
        <v>13</v>
      </c>
      <c r="B7294" t="s">
        <v>25</v>
      </c>
      <c r="C7294" t="s">
        <v>70</v>
      </c>
      <c r="D7294" t="s">
        <v>73</v>
      </c>
      <c r="E7294" t="s">
        <v>1624</v>
      </c>
      <c r="F7294" t="s">
        <v>1625</v>
      </c>
      <c r="J7294" t="s">
        <v>193</v>
      </c>
      <c r="K7294" t="s">
        <v>346</v>
      </c>
      <c r="L7294">
        <v>90</v>
      </c>
      <c r="M7294">
        <v>0</v>
      </c>
      <c r="N7294" t="s">
        <v>1581</v>
      </c>
      <c r="O7294">
        <v>1965</v>
      </c>
      <c r="P7294">
        <f t="shared" si="565"/>
        <v>5</v>
      </c>
      <c r="Q7294" t="str">
        <f t="shared" si="566"/>
        <v>Morning</v>
      </c>
      <c r="R7294" t="str">
        <f t="shared" si="567"/>
        <v>BOM  →  HYD</v>
      </c>
      <c r="S7294" t="str">
        <f t="shared" si="568"/>
        <v>May</v>
      </c>
      <c r="T7294" t="str">
        <f t="shared" si="569"/>
        <v>Economy</v>
      </c>
    </row>
    <row r="7295" spans="1:20" x14ac:dyDescent="0.35">
      <c r="A7295" t="s">
        <v>12</v>
      </c>
      <c r="B7295" t="s">
        <v>50</v>
      </c>
      <c r="C7295" t="s">
        <v>66</v>
      </c>
      <c r="D7295" t="s">
        <v>71</v>
      </c>
      <c r="E7295" t="s">
        <v>1601</v>
      </c>
      <c r="F7295" t="s">
        <v>1609</v>
      </c>
      <c r="G7295" t="s">
        <v>1602</v>
      </c>
      <c r="J7295" t="s">
        <v>165</v>
      </c>
      <c r="K7295" t="s">
        <v>247</v>
      </c>
      <c r="L7295">
        <v>625</v>
      </c>
      <c r="M7295">
        <v>1</v>
      </c>
      <c r="N7295" t="s">
        <v>1580</v>
      </c>
      <c r="O7295">
        <v>9134</v>
      </c>
      <c r="P7295">
        <f t="shared" si="565"/>
        <v>8</v>
      </c>
      <c r="Q7295" t="str">
        <f t="shared" si="566"/>
        <v>Morning</v>
      </c>
      <c r="R7295" t="str">
        <f t="shared" si="567"/>
        <v>BLR  →  BOM  →  DEL</v>
      </c>
      <c r="S7295" t="str">
        <f t="shared" si="568"/>
        <v>Mar</v>
      </c>
      <c r="T7295" t="str">
        <f t="shared" si="569"/>
        <v>Premium Economy</v>
      </c>
    </row>
    <row r="7296" spans="1:20" x14ac:dyDescent="0.35">
      <c r="A7296" t="s">
        <v>14</v>
      </c>
      <c r="B7296" t="s">
        <v>47</v>
      </c>
      <c r="C7296" t="s">
        <v>68</v>
      </c>
      <c r="D7296" t="s">
        <v>72</v>
      </c>
      <c r="E7296" t="s">
        <v>1607</v>
      </c>
      <c r="F7296" t="s">
        <v>1609</v>
      </c>
      <c r="G7296" t="s">
        <v>1610</v>
      </c>
      <c r="J7296" t="s">
        <v>246</v>
      </c>
      <c r="K7296" t="s">
        <v>439</v>
      </c>
      <c r="L7296">
        <v>760</v>
      </c>
      <c r="M7296">
        <v>1</v>
      </c>
      <c r="N7296" t="s">
        <v>1579</v>
      </c>
      <c r="O7296">
        <v>7485</v>
      </c>
      <c r="P7296">
        <f t="shared" si="565"/>
        <v>12</v>
      </c>
      <c r="Q7296" t="str">
        <f t="shared" si="566"/>
        <v>Afternoon</v>
      </c>
      <c r="R7296" t="str">
        <f t="shared" si="567"/>
        <v>DEL  →  BOM  →  COK</v>
      </c>
      <c r="S7296" t="str">
        <f t="shared" si="568"/>
        <v>May</v>
      </c>
      <c r="T7296" t="str">
        <f t="shared" si="569"/>
        <v>Premium Economy</v>
      </c>
    </row>
    <row r="7297" spans="1:20" x14ac:dyDescent="0.35">
      <c r="A7297" t="s">
        <v>10</v>
      </c>
      <c r="B7297" t="s">
        <v>36</v>
      </c>
      <c r="C7297" t="s">
        <v>68</v>
      </c>
      <c r="D7297" t="s">
        <v>72</v>
      </c>
      <c r="E7297" t="s">
        <v>1607</v>
      </c>
      <c r="F7297" t="s">
        <v>1623</v>
      </c>
      <c r="G7297" t="s">
        <v>1610</v>
      </c>
      <c r="J7297" t="s">
        <v>242</v>
      </c>
      <c r="K7297" t="s">
        <v>259</v>
      </c>
      <c r="L7297">
        <v>515</v>
      </c>
      <c r="M7297">
        <v>1</v>
      </c>
      <c r="N7297" t="s">
        <v>1579</v>
      </c>
      <c r="O7297">
        <v>6442</v>
      </c>
      <c r="P7297">
        <f t="shared" si="565"/>
        <v>7</v>
      </c>
      <c r="Q7297" t="str">
        <f t="shared" si="566"/>
        <v>Morning</v>
      </c>
      <c r="R7297" t="str">
        <f t="shared" si="567"/>
        <v>DEL  →  HYD  →  COK</v>
      </c>
      <c r="S7297" t="str">
        <f t="shared" si="568"/>
        <v>Jun</v>
      </c>
      <c r="T7297" t="str">
        <f t="shared" si="569"/>
        <v>Premium Economy</v>
      </c>
    </row>
    <row r="7298" spans="1:20" x14ac:dyDescent="0.35">
      <c r="A7298" t="s">
        <v>12</v>
      </c>
      <c r="B7298" t="s">
        <v>49</v>
      </c>
      <c r="C7298" t="s">
        <v>68</v>
      </c>
      <c r="D7298" t="s">
        <v>72</v>
      </c>
      <c r="E7298" t="s">
        <v>1607</v>
      </c>
      <c r="F7298" t="s">
        <v>1629</v>
      </c>
      <c r="G7298" t="s">
        <v>1609</v>
      </c>
      <c r="H7298" t="s">
        <v>1610</v>
      </c>
      <c r="J7298" t="s">
        <v>170</v>
      </c>
      <c r="K7298" t="s">
        <v>194</v>
      </c>
      <c r="L7298">
        <v>440</v>
      </c>
      <c r="M7298">
        <v>2</v>
      </c>
      <c r="N7298" t="s">
        <v>1580</v>
      </c>
      <c r="O7298">
        <v>15812</v>
      </c>
      <c r="P7298">
        <f t="shared" si="565"/>
        <v>11</v>
      </c>
      <c r="Q7298" t="str">
        <f t="shared" si="566"/>
        <v>Morning</v>
      </c>
      <c r="R7298" t="str">
        <f t="shared" si="567"/>
        <v>DEL  →  JDH  →  BOM  →  COK</v>
      </c>
      <c r="S7298" t="str">
        <f t="shared" si="568"/>
        <v>Jun</v>
      </c>
      <c r="T7298" t="str">
        <f t="shared" si="569"/>
        <v>Business</v>
      </c>
    </row>
    <row r="7299" spans="1:20" x14ac:dyDescent="0.35">
      <c r="A7299" t="s">
        <v>11</v>
      </c>
      <c r="B7299" t="s">
        <v>24</v>
      </c>
      <c r="C7299" t="s">
        <v>68</v>
      </c>
      <c r="D7299" t="s">
        <v>72</v>
      </c>
      <c r="E7299" t="s">
        <v>1607</v>
      </c>
      <c r="F7299" t="s">
        <v>1623</v>
      </c>
      <c r="G7299" t="s">
        <v>1622</v>
      </c>
      <c r="H7299" t="s">
        <v>1610</v>
      </c>
      <c r="J7299" t="s">
        <v>168</v>
      </c>
      <c r="K7299" t="s">
        <v>962</v>
      </c>
      <c r="L7299">
        <v>1420</v>
      </c>
      <c r="M7299">
        <v>2</v>
      </c>
      <c r="N7299" t="s">
        <v>1579</v>
      </c>
      <c r="O7299">
        <v>11185</v>
      </c>
      <c r="P7299">
        <f t="shared" ref="P7299:P7362" si="570">HOUR(TEXT(J7299,"HH:MM"))</f>
        <v>9</v>
      </c>
      <c r="Q7299" t="str">
        <f t="shared" ref="Q7299:Q7362" si="571">IF(P7299&gt;=5, IF(P7299&lt;12, "Morning", IF(P7299&lt;17, "Afternoon", IF(P7299&lt;21, "Evening", "Night"))), "Night")</f>
        <v>Morning</v>
      </c>
      <c r="R7299" t="str">
        <f t="shared" ref="R7299:R7362" si="572">_xlfn.TEXTJOIN(" → ", TRUE, E7299:I7299)</f>
        <v>DEL  →  HYD  →  MAA  →  COK</v>
      </c>
      <c r="S7299" t="str">
        <f t="shared" ref="S7299:S7362" si="573">TEXT(B7299, "mmm")</f>
        <v>Jun</v>
      </c>
      <c r="T7299" t="str">
        <f t="shared" ref="T7299:T7362" si="574">_xlfn.IFS(
  O7299 &lt; 5000, "Economy",
  O7299 &lt;= 10000, "Premium Economy",
  O7299 &gt; 10000, "Business"
)</f>
        <v>Business</v>
      </c>
    </row>
    <row r="7300" spans="1:20" x14ac:dyDescent="0.35">
      <c r="A7300" t="s">
        <v>10</v>
      </c>
      <c r="B7300" t="s">
        <v>50</v>
      </c>
      <c r="C7300" t="s">
        <v>70</v>
      </c>
      <c r="D7300" t="s">
        <v>73</v>
      </c>
      <c r="E7300" t="s">
        <v>1624</v>
      </c>
      <c r="F7300" t="s">
        <v>1625</v>
      </c>
      <c r="J7300" t="s">
        <v>234</v>
      </c>
      <c r="K7300" t="s">
        <v>295</v>
      </c>
      <c r="L7300">
        <v>85</v>
      </c>
      <c r="M7300">
        <v>0</v>
      </c>
      <c r="N7300" t="s">
        <v>1579</v>
      </c>
      <c r="O7300">
        <v>3175</v>
      </c>
      <c r="P7300">
        <f t="shared" si="570"/>
        <v>12</v>
      </c>
      <c r="Q7300" t="str">
        <f t="shared" si="571"/>
        <v>Afternoon</v>
      </c>
      <c r="R7300" t="str">
        <f t="shared" si="572"/>
        <v>BOM  →  HYD</v>
      </c>
      <c r="S7300" t="str">
        <f t="shared" si="573"/>
        <v>Mar</v>
      </c>
      <c r="T7300" t="str">
        <f t="shared" si="574"/>
        <v>Economy</v>
      </c>
    </row>
    <row r="7301" spans="1:20" x14ac:dyDescent="0.35">
      <c r="A7301" t="s">
        <v>16</v>
      </c>
      <c r="B7301" t="s">
        <v>47</v>
      </c>
      <c r="C7301" t="s">
        <v>67</v>
      </c>
      <c r="D7301" t="s">
        <v>66</v>
      </c>
      <c r="E7301" t="s">
        <v>1603</v>
      </c>
      <c r="F7301" t="s">
        <v>1621</v>
      </c>
      <c r="G7301" t="s">
        <v>1606</v>
      </c>
      <c r="J7301" t="s">
        <v>269</v>
      </c>
      <c r="K7301" t="s">
        <v>324</v>
      </c>
      <c r="L7301">
        <v>930</v>
      </c>
      <c r="M7301">
        <v>1</v>
      </c>
      <c r="N7301" t="s">
        <v>1579</v>
      </c>
      <c r="O7301">
        <v>8452</v>
      </c>
      <c r="P7301">
        <f t="shared" si="570"/>
        <v>7</v>
      </c>
      <c r="Q7301" t="str">
        <f t="shared" si="571"/>
        <v>Morning</v>
      </c>
      <c r="R7301" t="str">
        <f t="shared" si="572"/>
        <v>CCU  →  DEL  →  BLR</v>
      </c>
      <c r="S7301" t="str">
        <f t="shared" si="573"/>
        <v>May</v>
      </c>
      <c r="T7301" t="str">
        <f t="shared" si="574"/>
        <v>Premium Economy</v>
      </c>
    </row>
    <row r="7302" spans="1:20" x14ac:dyDescent="0.35">
      <c r="A7302" t="s">
        <v>12</v>
      </c>
      <c r="B7302" t="s">
        <v>43</v>
      </c>
      <c r="C7302" t="s">
        <v>68</v>
      </c>
      <c r="D7302" t="s">
        <v>72</v>
      </c>
      <c r="E7302" t="s">
        <v>1607</v>
      </c>
      <c r="F7302" t="s">
        <v>1609</v>
      </c>
      <c r="G7302" t="s">
        <v>1610</v>
      </c>
      <c r="J7302" t="s">
        <v>200</v>
      </c>
      <c r="K7302" t="s">
        <v>395</v>
      </c>
      <c r="L7302">
        <v>1010</v>
      </c>
      <c r="M7302">
        <v>1</v>
      </c>
      <c r="N7302" t="s">
        <v>1580</v>
      </c>
      <c r="O7302">
        <v>10262</v>
      </c>
      <c r="P7302">
        <f t="shared" si="570"/>
        <v>19</v>
      </c>
      <c r="Q7302" t="str">
        <f t="shared" si="571"/>
        <v>Evening</v>
      </c>
      <c r="R7302" t="str">
        <f t="shared" si="572"/>
        <v>DEL  →  BOM  →  COK</v>
      </c>
      <c r="S7302" t="str">
        <f t="shared" si="573"/>
        <v>Jun</v>
      </c>
      <c r="T7302" t="str">
        <f t="shared" si="574"/>
        <v>Business</v>
      </c>
    </row>
    <row r="7303" spans="1:20" x14ac:dyDescent="0.35">
      <c r="A7303" t="s">
        <v>11</v>
      </c>
      <c r="B7303" t="s">
        <v>47</v>
      </c>
      <c r="C7303" t="s">
        <v>66</v>
      </c>
      <c r="D7303" t="s">
        <v>68</v>
      </c>
      <c r="E7303" t="s">
        <v>1601</v>
      </c>
      <c r="F7303" t="s">
        <v>1602</v>
      </c>
      <c r="J7303" t="s">
        <v>262</v>
      </c>
      <c r="K7303" t="s">
        <v>199</v>
      </c>
      <c r="L7303">
        <v>170</v>
      </c>
      <c r="M7303">
        <v>0</v>
      </c>
      <c r="N7303" t="s">
        <v>1579</v>
      </c>
      <c r="O7303">
        <v>5228</v>
      </c>
      <c r="P7303">
        <f t="shared" si="570"/>
        <v>21</v>
      </c>
      <c r="Q7303" t="str">
        <f t="shared" si="571"/>
        <v>Night</v>
      </c>
      <c r="R7303" t="str">
        <f t="shared" si="572"/>
        <v>BLR  →  DEL</v>
      </c>
      <c r="S7303" t="str">
        <f t="shared" si="573"/>
        <v>May</v>
      </c>
      <c r="T7303" t="str">
        <f t="shared" si="574"/>
        <v>Premium Economy</v>
      </c>
    </row>
    <row r="7304" spans="1:20" x14ac:dyDescent="0.35">
      <c r="A7304" t="s">
        <v>12</v>
      </c>
      <c r="B7304" t="s">
        <v>32</v>
      </c>
      <c r="C7304" t="s">
        <v>67</v>
      </c>
      <c r="D7304" t="s">
        <v>66</v>
      </c>
      <c r="E7304" t="s">
        <v>1603</v>
      </c>
      <c r="F7304" t="s">
        <v>1621</v>
      </c>
      <c r="G7304" t="s">
        <v>1606</v>
      </c>
      <c r="J7304" t="s">
        <v>218</v>
      </c>
      <c r="K7304" t="s">
        <v>1173</v>
      </c>
      <c r="L7304">
        <v>1080</v>
      </c>
      <c r="M7304">
        <v>1</v>
      </c>
      <c r="N7304" t="s">
        <v>1580</v>
      </c>
      <c r="O7304">
        <v>9314</v>
      </c>
      <c r="P7304">
        <f t="shared" si="570"/>
        <v>20</v>
      </c>
      <c r="Q7304" t="str">
        <f t="shared" si="571"/>
        <v>Evening</v>
      </c>
      <c r="R7304" t="str">
        <f t="shared" si="572"/>
        <v>CCU  →  DEL  →  BLR</v>
      </c>
      <c r="S7304" t="str">
        <f t="shared" si="573"/>
        <v>May</v>
      </c>
      <c r="T7304" t="str">
        <f t="shared" si="574"/>
        <v>Premium Economy</v>
      </c>
    </row>
    <row r="7305" spans="1:20" x14ac:dyDescent="0.35">
      <c r="A7305" t="s">
        <v>12</v>
      </c>
      <c r="B7305" t="s">
        <v>30</v>
      </c>
      <c r="C7305" t="s">
        <v>68</v>
      </c>
      <c r="D7305" t="s">
        <v>72</v>
      </c>
      <c r="E7305" t="s">
        <v>1607</v>
      </c>
      <c r="F7305" t="s">
        <v>1629</v>
      </c>
      <c r="G7305" t="s">
        <v>1609</v>
      </c>
      <c r="H7305" t="s">
        <v>1610</v>
      </c>
      <c r="J7305" t="s">
        <v>170</v>
      </c>
      <c r="K7305" t="s">
        <v>194</v>
      </c>
      <c r="L7305">
        <v>440</v>
      </c>
      <c r="M7305">
        <v>2</v>
      </c>
      <c r="N7305" t="s">
        <v>1580</v>
      </c>
      <c r="O7305">
        <v>15812</v>
      </c>
      <c r="P7305">
        <f t="shared" si="570"/>
        <v>11</v>
      </c>
      <c r="Q7305" t="str">
        <f t="shared" si="571"/>
        <v>Morning</v>
      </c>
      <c r="R7305" t="str">
        <f t="shared" si="572"/>
        <v>DEL  →  JDH  →  BOM  →  COK</v>
      </c>
      <c r="S7305" t="str">
        <f t="shared" si="573"/>
        <v>Jun</v>
      </c>
      <c r="T7305" t="str">
        <f t="shared" si="574"/>
        <v>Business</v>
      </c>
    </row>
    <row r="7306" spans="1:20" x14ac:dyDescent="0.35">
      <c r="A7306" t="s">
        <v>12</v>
      </c>
      <c r="B7306" t="s">
        <v>25</v>
      </c>
      <c r="C7306" t="s">
        <v>67</v>
      </c>
      <c r="D7306" t="s">
        <v>66</v>
      </c>
      <c r="E7306" t="s">
        <v>1603</v>
      </c>
      <c r="F7306" t="s">
        <v>1621</v>
      </c>
      <c r="G7306" t="s">
        <v>1606</v>
      </c>
      <c r="J7306" t="s">
        <v>254</v>
      </c>
      <c r="K7306" t="s">
        <v>1093</v>
      </c>
      <c r="L7306">
        <v>1075</v>
      </c>
      <c r="M7306">
        <v>1</v>
      </c>
      <c r="N7306" t="s">
        <v>1579</v>
      </c>
      <c r="O7306">
        <v>14151</v>
      </c>
      <c r="P7306">
        <f t="shared" si="570"/>
        <v>17</v>
      </c>
      <c r="Q7306" t="str">
        <f t="shared" si="571"/>
        <v>Evening</v>
      </c>
      <c r="R7306" t="str">
        <f t="shared" si="572"/>
        <v>CCU  →  DEL  →  BLR</v>
      </c>
      <c r="S7306" t="str">
        <f t="shared" si="573"/>
        <v>May</v>
      </c>
      <c r="T7306" t="str">
        <f t="shared" si="574"/>
        <v>Business</v>
      </c>
    </row>
    <row r="7307" spans="1:20" x14ac:dyDescent="0.35">
      <c r="A7307" t="s">
        <v>13</v>
      </c>
      <c r="B7307" t="s">
        <v>54</v>
      </c>
      <c r="C7307" t="s">
        <v>66</v>
      </c>
      <c r="D7307" t="s">
        <v>68</v>
      </c>
      <c r="E7307" t="s">
        <v>1601</v>
      </c>
      <c r="F7307" t="s">
        <v>1602</v>
      </c>
      <c r="J7307" t="s">
        <v>284</v>
      </c>
      <c r="K7307" t="s">
        <v>344</v>
      </c>
      <c r="L7307">
        <v>170</v>
      </c>
      <c r="M7307">
        <v>0</v>
      </c>
      <c r="N7307" t="s">
        <v>1579</v>
      </c>
      <c r="O7307">
        <v>3625</v>
      </c>
      <c r="P7307">
        <f t="shared" si="570"/>
        <v>9</v>
      </c>
      <c r="Q7307" t="str">
        <f t="shared" si="571"/>
        <v>Morning</v>
      </c>
      <c r="R7307" t="str">
        <f t="shared" si="572"/>
        <v>BLR  →  DEL</v>
      </c>
      <c r="S7307" t="str">
        <f t="shared" si="573"/>
        <v>May</v>
      </c>
      <c r="T7307" t="str">
        <f t="shared" si="574"/>
        <v>Economy</v>
      </c>
    </row>
    <row r="7308" spans="1:20" x14ac:dyDescent="0.35">
      <c r="A7308" t="s">
        <v>11</v>
      </c>
      <c r="B7308" t="s">
        <v>34</v>
      </c>
      <c r="C7308" t="s">
        <v>68</v>
      </c>
      <c r="D7308" t="s">
        <v>72</v>
      </c>
      <c r="E7308" t="s">
        <v>1607</v>
      </c>
      <c r="F7308" t="s">
        <v>1615</v>
      </c>
      <c r="G7308" t="s">
        <v>1609</v>
      </c>
      <c r="H7308" t="s">
        <v>1610</v>
      </c>
      <c r="J7308" t="s">
        <v>319</v>
      </c>
      <c r="K7308" t="s">
        <v>385</v>
      </c>
      <c r="L7308">
        <v>2295</v>
      </c>
      <c r="M7308">
        <v>2</v>
      </c>
      <c r="N7308" t="s">
        <v>1579</v>
      </c>
      <c r="O7308">
        <v>10283</v>
      </c>
      <c r="P7308">
        <f t="shared" si="570"/>
        <v>5</v>
      </c>
      <c r="Q7308" t="str">
        <f t="shared" si="571"/>
        <v>Morning</v>
      </c>
      <c r="R7308" t="str">
        <f t="shared" si="572"/>
        <v>DEL  →  AMD  →  BOM  →  COK</v>
      </c>
      <c r="S7308" t="str">
        <f t="shared" si="573"/>
        <v>Mar</v>
      </c>
      <c r="T7308" t="str">
        <f t="shared" si="574"/>
        <v>Business</v>
      </c>
    </row>
    <row r="7309" spans="1:20" x14ac:dyDescent="0.35">
      <c r="A7309" t="s">
        <v>12</v>
      </c>
      <c r="B7309" t="s">
        <v>30</v>
      </c>
      <c r="C7309" t="s">
        <v>68</v>
      </c>
      <c r="D7309" t="s">
        <v>72</v>
      </c>
      <c r="E7309" t="s">
        <v>1607</v>
      </c>
      <c r="F7309" t="s">
        <v>1609</v>
      </c>
      <c r="G7309" t="s">
        <v>1610</v>
      </c>
      <c r="J7309" t="s">
        <v>220</v>
      </c>
      <c r="K7309" t="s">
        <v>194</v>
      </c>
      <c r="L7309">
        <v>1005</v>
      </c>
      <c r="M7309">
        <v>1</v>
      </c>
      <c r="N7309" t="s">
        <v>1580</v>
      </c>
      <c r="O7309">
        <v>10262</v>
      </c>
      <c r="P7309">
        <f t="shared" si="570"/>
        <v>2</v>
      </c>
      <c r="Q7309" t="str">
        <f t="shared" si="571"/>
        <v>Night</v>
      </c>
      <c r="R7309" t="str">
        <f t="shared" si="572"/>
        <v>DEL  →  BOM  →  COK</v>
      </c>
      <c r="S7309" t="str">
        <f t="shared" si="573"/>
        <v>Jun</v>
      </c>
      <c r="T7309" t="str">
        <f t="shared" si="574"/>
        <v>Business</v>
      </c>
    </row>
    <row r="7310" spans="1:20" x14ac:dyDescent="0.35">
      <c r="A7310" t="s">
        <v>12</v>
      </c>
      <c r="B7310" t="s">
        <v>47</v>
      </c>
      <c r="C7310" t="s">
        <v>67</v>
      </c>
      <c r="D7310" t="s">
        <v>66</v>
      </c>
      <c r="E7310" t="s">
        <v>1603</v>
      </c>
      <c r="F7310" t="s">
        <v>1609</v>
      </c>
      <c r="G7310" t="s">
        <v>1606</v>
      </c>
      <c r="J7310" t="s">
        <v>217</v>
      </c>
      <c r="K7310" t="s">
        <v>230</v>
      </c>
      <c r="L7310">
        <v>590</v>
      </c>
      <c r="M7310">
        <v>1</v>
      </c>
      <c r="N7310" t="s">
        <v>1580</v>
      </c>
      <c r="O7310">
        <v>10844</v>
      </c>
      <c r="P7310">
        <f t="shared" si="570"/>
        <v>8</v>
      </c>
      <c r="Q7310" t="str">
        <f t="shared" si="571"/>
        <v>Morning</v>
      </c>
      <c r="R7310" t="str">
        <f t="shared" si="572"/>
        <v>CCU  →  BOM  →  BLR</v>
      </c>
      <c r="S7310" t="str">
        <f t="shared" si="573"/>
        <v>May</v>
      </c>
      <c r="T7310" t="str">
        <f t="shared" si="574"/>
        <v>Business</v>
      </c>
    </row>
    <row r="7311" spans="1:20" x14ac:dyDescent="0.35">
      <c r="A7311" t="s">
        <v>12</v>
      </c>
      <c r="B7311" t="s">
        <v>23</v>
      </c>
      <c r="C7311" t="s">
        <v>67</v>
      </c>
      <c r="D7311" t="s">
        <v>66</v>
      </c>
      <c r="E7311" t="s">
        <v>1603</v>
      </c>
      <c r="F7311" t="s">
        <v>1621</v>
      </c>
      <c r="G7311" t="s">
        <v>1606</v>
      </c>
      <c r="J7311" t="s">
        <v>254</v>
      </c>
      <c r="K7311" t="s">
        <v>471</v>
      </c>
      <c r="L7311">
        <v>395</v>
      </c>
      <c r="M7311">
        <v>1</v>
      </c>
      <c r="N7311" t="s">
        <v>1580</v>
      </c>
      <c r="O7311">
        <v>12384</v>
      </c>
      <c r="P7311">
        <f t="shared" si="570"/>
        <v>17</v>
      </c>
      <c r="Q7311" t="str">
        <f t="shared" si="571"/>
        <v>Evening</v>
      </c>
      <c r="R7311" t="str">
        <f t="shared" si="572"/>
        <v>CCU  →  DEL  →  BLR</v>
      </c>
      <c r="S7311" t="str">
        <f t="shared" si="573"/>
        <v>May</v>
      </c>
      <c r="T7311" t="str">
        <f t="shared" si="574"/>
        <v>Business</v>
      </c>
    </row>
    <row r="7312" spans="1:20" x14ac:dyDescent="0.35">
      <c r="A7312" t="s">
        <v>12</v>
      </c>
      <c r="B7312" t="s">
        <v>62</v>
      </c>
      <c r="C7312" t="s">
        <v>68</v>
      </c>
      <c r="D7312" t="s">
        <v>72</v>
      </c>
      <c r="E7312" t="s">
        <v>1607</v>
      </c>
      <c r="F7312" t="s">
        <v>1609</v>
      </c>
      <c r="G7312" t="s">
        <v>1610</v>
      </c>
      <c r="J7312" t="s">
        <v>292</v>
      </c>
      <c r="K7312" t="s">
        <v>512</v>
      </c>
      <c r="L7312">
        <v>825</v>
      </c>
      <c r="M7312">
        <v>1</v>
      </c>
      <c r="N7312" t="s">
        <v>1579</v>
      </c>
      <c r="O7312">
        <v>11822</v>
      </c>
      <c r="P7312">
        <f t="shared" si="570"/>
        <v>22</v>
      </c>
      <c r="Q7312" t="str">
        <f t="shared" si="571"/>
        <v>Night</v>
      </c>
      <c r="R7312" t="str">
        <f t="shared" si="572"/>
        <v>DEL  →  BOM  →  COK</v>
      </c>
      <c r="S7312" t="str">
        <f t="shared" si="573"/>
        <v>Apr</v>
      </c>
      <c r="T7312" t="str">
        <f t="shared" si="574"/>
        <v>Business</v>
      </c>
    </row>
    <row r="7313" spans="1:20" x14ac:dyDescent="0.35">
      <c r="A7313" t="s">
        <v>16</v>
      </c>
      <c r="B7313" t="s">
        <v>55</v>
      </c>
      <c r="C7313" t="s">
        <v>66</v>
      </c>
      <c r="D7313" t="s">
        <v>71</v>
      </c>
      <c r="E7313" t="s">
        <v>1601</v>
      </c>
      <c r="F7313" t="s">
        <v>1615</v>
      </c>
      <c r="G7313" t="s">
        <v>1602</v>
      </c>
      <c r="J7313" t="s">
        <v>265</v>
      </c>
      <c r="K7313" t="s">
        <v>382</v>
      </c>
      <c r="L7313">
        <v>1665</v>
      </c>
      <c r="M7313">
        <v>1</v>
      </c>
      <c r="N7313" t="s">
        <v>1579</v>
      </c>
      <c r="O7313">
        <v>10008</v>
      </c>
      <c r="P7313">
        <f t="shared" si="570"/>
        <v>6</v>
      </c>
      <c r="Q7313" t="str">
        <f t="shared" si="571"/>
        <v>Morning</v>
      </c>
      <c r="R7313" t="str">
        <f t="shared" si="572"/>
        <v>BLR  →  AMD  →  DEL</v>
      </c>
      <c r="S7313" t="str">
        <f t="shared" si="573"/>
        <v>Mar</v>
      </c>
      <c r="T7313" t="str">
        <f t="shared" si="574"/>
        <v>Business</v>
      </c>
    </row>
    <row r="7314" spans="1:20" x14ac:dyDescent="0.35">
      <c r="A7314" t="s">
        <v>10</v>
      </c>
      <c r="B7314" t="s">
        <v>45</v>
      </c>
      <c r="C7314" t="s">
        <v>68</v>
      </c>
      <c r="D7314" t="s">
        <v>72</v>
      </c>
      <c r="E7314" t="s">
        <v>1607</v>
      </c>
      <c r="F7314" t="s">
        <v>1623</v>
      </c>
      <c r="G7314" t="s">
        <v>1610</v>
      </c>
      <c r="J7314" t="s">
        <v>259</v>
      </c>
      <c r="K7314" t="s">
        <v>417</v>
      </c>
      <c r="L7314">
        <v>380</v>
      </c>
      <c r="M7314">
        <v>1</v>
      </c>
      <c r="N7314" t="s">
        <v>1579</v>
      </c>
      <c r="O7314">
        <v>7640</v>
      </c>
      <c r="P7314">
        <f t="shared" si="570"/>
        <v>16</v>
      </c>
      <c r="Q7314" t="str">
        <f t="shared" si="571"/>
        <v>Afternoon</v>
      </c>
      <c r="R7314" t="str">
        <f t="shared" si="572"/>
        <v>DEL  →  HYD  →  COK</v>
      </c>
      <c r="S7314" t="str">
        <f t="shared" si="573"/>
        <v>May</v>
      </c>
      <c r="T7314" t="str">
        <f t="shared" si="574"/>
        <v>Premium Economy</v>
      </c>
    </row>
    <row r="7315" spans="1:20" x14ac:dyDescent="0.35">
      <c r="A7315" t="s">
        <v>12</v>
      </c>
      <c r="B7315" t="s">
        <v>23</v>
      </c>
      <c r="C7315" t="s">
        <v>67</v>
      </c>
      <c r="D7315" t="s">
        <v>66</v>
      </c>
      <c r="E7315" t="s">
        <v>1603</v>
      </c>
      <c r="F7315" t="s">
        <v>1609</v>
      </c>
      <c r="G7315" t="s">
        <v>1606</v>
      </c>
      <c r="J7315" t="s">
        <v>214</v>
      </c>
      <c r="K7315" t="s">
        <v>224</v>
      </c>
      <c r="L7315">
        <v>345</v>
      </c>
      <c r="M7315">
        <v>1</v>
      </c>
      <c r="N7315" t="s">
        <v>1579</v>
      </c>
      <c r="O7315">
        <v>14781</v>
      </c>
      <c r="P7315">
        <f t="shared" si="570"/>
        <v>14</v>
      </c>
      <c r="Q7315" t="str">
        <f t="shared" si="571"/>
        <v>Afternoon</v>
      </c>
      <c r="R7315" t="str">
        <f t="shared" si="572"/>
        <v>CCU  →  BOM  →  BLR</v>
      </c>
      <c r="S7315" t="str">
        <f t="shared" si="573"/>
        <v>May</v>
      </c>
      <c r="T7315" t="str">
        <f t="shared" si="574"/>
        <v>Business</v>
      </c>
    </row>
    <row r="7316" spans="1:20" x14ac:dyDescent="0.35">
      <c r="A7316" t="s">
        <v>13</v>
      </c>
      <c r="B7316" t="s">
        <v>22</v>
      </c>
      <c r="C7316" t="s">
        <v>66</v>
      </c>
      <c r="D7316" t="s">
        <v>71</v>
      </c>
      <c r="E7316" t="s">
        <v>1601</v>
      </c>
      <c r="F7316" t="s">
        <v>1602</v>
      </c>
      <c r="J7316" t="s">
        <v>197</v>
      </c>
      <c r="K7316" t="s">
        <v>244</v>
      </c>
      <c r="L7316">
        <v>175</v>
      </c>
      <c r="M7316">
        <v>0</v>
      </c>
      <c r="N7316" t="s">
        <v>1579</v>
      </c>
      <c r="O7316">
        <v>4377</v>
      </c>
      <c r="P7316">
        <f t="shared" si="570"/>
        <v>9</v>
      </c>
      <c r="Q7316" t="str">
        <f t="shared" si="571"/>
        <v>Morning</v>
      </c>
      <c r="R7316" t="str">
        <f t="shared" si="572"/>
        <v>BLR  →  DEL</v>
      </c>
      <c r="S7316" t="str">
        <f t="shared" si="573"/>
        <v>Mar</v>
      </c>
      <c r="T7316" t="str">
        <f t="shared" si="574"/>
        <v>Economy</v>
      </c>
    </row>
    <row r="7317" spans="1:20" x14ac:dyDescent="0.35">
      <c r="A7317" t="s">
        <v>10</v>
      </c>
      <c r="B7317" t="s">
        <v>43</v>
      </c>
      <c r="C7317" t="s">
        <v>68</v>
      </c>
      <c r="D7317" t="s">
        <v>72</v>
      </c>
      <c r="E7317" t="s">
        <v>1607</v>
      </c>
      <c r="F7317" t="s">
        <v>1623</v>
      </c>
      <c r="G7317" t="s">
        <v>1610</v>
      </c>
      <c r="J7317" t="s">
        <v>250</v>
      </c>
      <c r="K7317" t="s">
        <v>258</v>
      </c>
      <c r="L7317">
        <v>320</v>
      </c>
      <c r="M7317">
        <v>1</v>
      </c>
      <c r="N7317" t="s">
        <v>1579</v>
      </c>
      <c r="O7317">
        <v>5298</v>
      </c>
      <c r="P7317">
        <f t="shared" si="570"/>
        <v>6</v>
      </c>
      <c r="Q7317" t="str">
        <f t="shared" si="571"/>
        <v>Morning</v>
      </c>
      <c r="R7317" t="str">
        <f t="shared" si="572"/>
        <v>DEL  →  HYD  →  COK</v>
      </c>
      <c r="S7317" t="str">
        <f t="shared" si="573"/>
        <v>Jun</v>
      </c>
      <c r="T7317" t="str">
        <f t="shared" si="574"/>
        <v>Premium Economy</v>
      </c>
    </row>
    <row r="7318" spans="1:20" x14ac:dyDescent="0.35">
      <c r="A7318" t="s">
        <v>10</v>
      </c>
      <c r="B7318" t="s">
        <v>22</v>
      </c>
      <c r="C7318" t="s">
        <v>70</v>
      </c>
      <c r="D7318" t="s">
        <v>73</v>
      </c>
      <c r="E7318" t="s">
        <v>1624</v>
      </c>
      <c r="F7318" t="s">
        <v>1625</v>
      </c>
      <c r="J7318" t="s">
        <v>314</v>
      </c>
      <c r="K7318" t="s">
        <v>365</v>
      </c>
      <c r="L7318">
        <v>90</v>
      </c>
      <c r="M7318">
        <v>0</v>
      </c>
      <c r="N7318" t="s">
        <v>1579</v>
      </c>
      <c r="O7318">
        <v>2227</v>
      </c>
      <c r="P7318">
        <f t="shared" si="570"/>
        <v>20</v>
      </c>
      <c r="Q7318" t="str">
        <f t="shared" si="571"/>
        <v>Evening</v>
      </c>
      <c r="R7318" t="str">
        <f t="shared" si="572"/>
        <v>BOM  →  HYD</v>
      </c>
      <c r="S7318" t="str">
        <f t="shared" si="573"/>
        <v>Mar</v>
      </c>
      <c r="T7318" t="str">
        <f t="shared" si="574"/>
        <v>Economy</v>
      </c>
    </row>
    <row r="7319" spans="1:20" x14ac:dyDescent="0.35">
      <c r="A7319" t="s">
        <v>14</v>
      </c>
      <c r="B7319" t="s">
        <v>29</v>
      </c>
      <c r="C7319" t="s">
        <v>68</v>
      </c>
      <c r="D7319" t="s">
        <v>72</v>
      </c>
      <c r="E7319" t="s">
        <v>1607</v>
      </c>
      <c r="F7319" t="s">
        <v>1609</v>
      </c>
      <c r="G7319" t="s">
        <v>1610</v>
      </c>
      <c r="J7319" t="s">
        <v>183</v>
      </c>
      <c r="K7319" t="s">
        <v>194</v>
      </c>
      <c r="L7319">
        <v>720</v>
      </c>
      <c r="M7319">
        <v>1</v>
      </c>
      <c r="N7319" t="s">
        <v>1579</v>
      </c>
      <c r="O7319">
        <v>10407</v>
      </c>
      <c r="P7319">
        <f t="shared" si="570"/>
        <v>7</v>
      </c>
      <c r="Q7319" t="str">
        <f t="shared" si="571"/>
        <v>Morning</v>
      </c>
      <c r="R7319" t="str">
        <f t="shared" si="572"/>
        <v>DEL  →  BOM  →  COK</v>
      </c>
      <c r="S7319" t="str">
        <f t="shared" si="573"/>
        <v>May</v>
      </c>
      <c r="T7319" t="str">
        <f t="shared" si="574"/>
        <v>Business</v>
      </c>
    </row>
    <row r="7320" spans="1:20" x14ac:dyDescent="0.35">
      <c r="A7320" t="s">
        <v>12</v>
      </c>
      <c r="B7320" t="s">
        <v>46</v>
      </c>
      <c r="C7320" t="s">
        <v>68</v>
      </c>
      <c r="D7320" t="s">
        <v>72</v>
      </c>
      <c r="E7320" t="s">
        <v>1607</v>
      </c>
      <c r="F7320" t="s">
        <v>1619</v>
      </c>
      <c r="G7320" t="s">
        <v>1609</v>
      </c>
      <c r="H7320" t="s">
        <v>1610</v>
      </c>
      <c r="J7320" t="s">
        <v>181</v>
      </c>
      <c r="K7320" t="s">
        <v>450</v>
      </c>
      <c r="L7320">
        <v>910</v>
      </c>
      <c r="M7320">
        <v>2</v>
      </c>
      <c r="N7320" t="s">
        <v>1580</v>
      </c>
      <c r="O7320">
        <v>11507</v>
      </c>
      <c r="P7320">
        <f t="shared" si="570"/>
        <v>21</v>
      </c>
      <c r="Q7320" t="str">
        <f t="shared" si="571"/>
        <v>Night</v>
      </c>
      <c r="R7320" t="str">
        <f t="shared" si="572"/>
        <v>DEL  →  IDR  →  BOM  →  COK</v>
      </c>
      <c r="S7320" t="str">
        <f t="shared" si="573"/>
        <v>Jun</v>
      </c>
      <c r="T7320" t="str">
        <f t="shared" si="574"/>
        <v>Business</v>
      </c>
    </row>
    <row r="7321" spans="1:20" x14ac:dyDescent="0.35">
      <c r="A7321" t="s">
        <v>10</v>
      </c>
      <c r="B7321" t="s">
        <v>24</v>
      </c>
      <c r="C7321" t="s">
        <v>68</v>
      </c>
      <c r="D7321" t="s">
        <v>72</v>
      </c>
      <c r="E7321" t="s">
        <v>1607</v>
      </c>
      <c r="F7321" t="s">
        <v>1609</v>
      </c>
      <c r="G7321" t="s">
        <v>1610</v>
      </c>
      <c r="J7321" t="s">
        <v>218</v>
      </c>
      <c r="K7321" t="s">
        <v>559</v>
      </c>
      <c r="L7321">
        <v>305</v>
      </c>
      <c r="M7321">
        <v>1</v>
      </c>
      <c r="N7321" t="s">
        <v>1579</v>
      </c>
      <c r="O7321">
        <v>5458</v>
      </c>
      <c r="P7321">
        <f t="shared" si="570"/>
        <v>20</v>
      </c>
      <c r="Q7321" t="str">
        <f t="shared" si="571"/>
        <v>Evening</v>
      </c>
      <c r="R7321" t="str">
        <f t="shared" si="572"/>
        <v>DEL  →  BOM  →  COK</v>
      </c>
      <c r="S7321" t="str">
        <f t="shared" si="573"/>
        <v>Jun</v>
      </c>
      <c r="T7321" t="str">
        <f t="shared" si="574"/>
        <v>Premium Economy</v>
      </c>
    </row>
    <row r="7322" spans="1:20" x14ac:dyDescent="0.35">
      <c r="A7322" t="s">
        <v>10</v>
      </c>
      <c r="B7322" t="s">
        <v>36</v>
      </c>
      <c r="C7322" t="s">
        <v>66</v>
      </c>
      <c r="D7322" t="s">
        <v>68</v>
      </c>
      <c r="E7322" t="s">
        <v>1601</v>
      </c>
      <c r="F7322" t="s">
        <v>1602</v>
      </c>
      <c r="J7322" t="s">
        <v>241</v>
      </c>
      <c r="K7322" t="s">
        <v>1381</v>
      </c>
      <c r="L7322">
        <v>170</v>
      </c>
      <c r="M7322">
        <v>0</v>
      </c>
      <c r="N7322" t="s">
        <v>1579</v>
      </c>
      <c r="O7322">
        <v>3943</v>
      </c>
      <c r="P7322">
        <f t="shared" si="570"/>
        <v>23</v>
      </c>
      <c r="Q7322" t="str">
        <f t="shared" si="571"/>
        <v>Night</v>
      </c>
      <c r="R7322" t="str">
        <f t="shared" si="572"/>
        <v>BLR  →  DEL</v>
      </c>
      <c r="S7322" t="str">
        <f t="shared" si="573"/>
        <v>Jun</v>
      </c>
      <c r="T7322" t="str">
        <f t="shared" si="574"/>
        <v>Economy</v>
      </c>
    </row>
    <row r="7323" spans="1:20" x14ac:dyDescent="0.35">
      <c r="A7323" t="s">
        <v>12</v>
      </c>
      <c r="B7323" t="s">
        <v>34</v>
      </c>
      <c r="C7323" t="s">
        <v>68</v>
      </c>
      <c r="D7323" t="s">
        <v>72</v>
      </c>
      <c r="E7323" t="s">
        <v>1607</v>
      </c>
      <c r="F7323" t="s">
        <v>1609</v>
      </c>
      <c r="G7323" t="s">
        <v>1610</v>
      </c>
      <c r="J7323" t="s">
        <v>237</v>
      </c>
      <c r="K7323" t="s">
        <v>424</v>
      </c>
      <c r="L7323">
        <v>440</v>
      </c>
      <c r="M7323">
        <v>1</v>
      </c>
      <c r="N7323" t="s">
        <v>1579</v>
      </c>
      <c r="O7323">
        <v>18550</v>
      </c>
      <c r="P7323">
        <f t="shared" si="570"/>
        <v>11</v>
      </c>
      <c r="Q7323" t="str">
        <f t="shared" si="571"/>
        <v>Morning</v>
      </c>
      <c r="R7323" t="str">
        <f t="shared" si="572"/>
        <v>DEL  →  BOM  →  COK</v>
      </c>
      <c r="S7323" t="str">
        <f t="shared" si="573"/>
        <v>Mar</v>
      </c>
      <c r="T7323" t="str">
        <f t="shared" si="574"/>
        <v>Business</v>
      </c>
    </row>
    <row r="7324" spans="1:20" x14ac:dyDescent="0.35">
      <c r="A7324" t="s">
        <v>16</v>
      </c>
      <c r="B7324" t="s">
        <v>24</v>
      </c>
      <c r="C7324" t="s">
        <v>67</v>
      </c>
      <c r="D7324" t="s">
        <v>66</v>
      </c>
      <c r="E7324" t="s">
        <v>1603</v>
      </c>
      <c r="F7324" t="s">
        <v>1621</v>
      </c>
      <c r="G7324" t="s">
        <v>1606</v>
      </c>
      <c r="J7324" t="s">
        <v>169</v>
      </c>
      <c r="K7324" t="s">
        <v>992</v>
      </c>
      <c r="L7324">
        <v>865</v>
      </c>
      <c r="M7324">
        <v>1</v>
      </c>
      <c r="N7324" t="s">
        <v>1579</v>
      </c>
      <c r="O7324">
        <v>9397</v>
      </c>
      <c r="P7324">
        <f t="shared" si="570"/>
        <v>20</v>
      </c>
      <c r="Q7324" t="str">
        <f t="shared" si="571"/>
        <v>Evening</v>
      </c>
      <c r="R7324" t="str">
        <f t="shared" si="572"/>
        <v>CCU  →  DEL  →  BLR</v>
      </c>
      <c r="S7324" t="str">
        <f t="shared" si="573"/>
        <v>Jun</v>
      </c>
      <c r="T7324" t="str">
        <f t="shared" si="574"/>
        <v>Premium Economy</v>
      </c>
    </row>
    <row r="7325" spans="1:20" x14ac:dyDescent="0.35">
      <c r="A7325" t="s">
        <v>13</v>
      </c>
      <c r="B7325" t="s">
        <v>47</v>
      </c>
      <c r="C7325" t="s">
        <v>67</v>
      </c>
      <c r="D7325" t="s">
        <v>66</v>
      </c>
      <c r="E7325" t="s">
        <v>1603</v>
      </c>
      <c r="F7325" t="s">
        <v>1606</v>
      </c>
      <c r="J7325" t="s">
        <v>300</v>
      </c>
      <c r="K7325" t="s">
        <v>284</v>
      </c>
      <c r="L7325">
        <v>155</v>
      </c>
      <c r="M7325">
        <v>0</v>
      </c>
      <c r="N7325" t="s">
        <v>1581</v>
      </c>
      <c r="O7325">
        <v>3841</v>
      </c>
      <c r="P7325">
        <f t="shared" si="570"/>
        <v>6</v>
      </c>
      <c r="Q7325" t="str">
        <f t="shared" si="571"/>
        <v>Morning</v>
      </c>
      <c r="R7325" t="str">
        <f t="shared" si="572"/>
        <v>CCU  →  BLR</v>
      </c>
      <c r="S7325" t="str">
        <f t="shared" si="573"/>
        <v>May</v>
      </c>
      <c r="T7325" t="str">
        <f t="shared" si="574"/>
        <v>Economy</v>
      </c>
    </row>
    <row r="7326" spans="1:20" x14ac:dyDescent="0.35">
      <c r="A7326" t="s">
        <v>12</v>
      </c>
      <c r="B7326" t="s">
        <v>65</v>
      </c>
      <c r="C7326" t="s">
        <v>66</v>
      </c>
      <c r="D7326" t="s">
        <v>68</v>
      </c>
      <c r="E7326" t="s">
        <v>1601</v>
      </c>
      <c r="F7326" t="s">
        <v>1602</v>
      </c>
      <c r="J7326" t="s">
        <v>269</v>
      </c>
      <c r="K7326" t="s">
        <v>304</v>
      </c>
      <c r="L7326">
        <v>180</v>
      </c>
      <c r="M7326">
        <v>0</v>
      </c>
      <c r="N7326" t="s">
        <v>1579</v>
      </c>
      <c r="O7326">
        <v>7229</v>
      </c>
      <c r="P7326">
        <f t="shared" si="570"/>
        <v>7</v>
      </c>
      <c r="Q7326" t="str">
        <f t="shared" si="571"/>
        <v>Morning</v>
      </c>
      <c r="R7326" t="str">
        <f t="shared" si="572"/>
        <v>BLR  →  DEL</v>
      </c>
      <c r="S7326" t="str">
        <f t="shared" si="573"/>
        <v>Apr</v>
      </c>
      <c r="T7326" t="str">
        <f t="shared" si="574"/>
        <v>Premium Economy</v>
      </c>
    </row>
    <row r="7327" spans="1:20" x14ac:dyDescent="0.35">
      <c r="A7327" t="s">
        <v>10</v>
      </c>
      <c r="B7327" t="s">
        <v>42</v>
      </c>
      <c r="C7327" t="s">
        <v>66</v>
      </c>
      <c r="D7327" t="s">
        <v>68</v>
      </c>
      <c r="E7327" t="s">
        <v>1601</v>
      </c>
      <c r="F7327" t="s">
        <v>1602</v>
      </c>
      <c r="J7327" t="s">
        <v>164</v>
      </c>
      <c r="K7327" t="s">
        <v>182</v>
      </c>
      <c r="L7327">
        <v>175</v>
      </c>
      <c r="M7327">
        <v>0</v>
      </c>
      <c r="N7327" t="s">
        <v>1579</v>
      </c>
      <c r="O7327">
        <v>4823</v>
      </c>
      <c r="P7327">
        <f t="shared" si="570"/>
        <v>18</v>
      </c>
      <c r="Q7327" t="str">
        <f t="shared" si="571"/>
        <v>Evening</v>
      </c>
      <c r="R7327" t="str">
        <f t="shared" si="572"/>
        <v>BLR  →  DEL</v>
      </c>
      <c r="S7327" t="str">
        <f t="shared" si="573"/>
        <v>Jun</v>
      </c>
      <c r="T7327" t="str">
        <f t="shared" si="574"/>
        <v>Economy</v>
      </c>
    </row>
    <row r="7328" spans="1:20" x14ac:dyDescent="0.35">
      <c r="A7328" t="s">
        <v>12</v>
      </c>
      <c r="B7328" t="s">
        <v>24</v>
      </c>
      <c r="C7328" t="s">
        <v>67</v>
      </c>
      <c r="D7328" t="s">
        <v>66</v>
      </c>
      <c r="E7328" t="s">
        <v>1603</v>
      </c>
      <c r="F7328" t="s">
        <v>1609</v>
      </c>
      <c r="G7328" t="s">
        <v>1606</v>
      </c>
      <c r="J7328" t="s">
        <v>164</v>
      </c>
      <c r="K7328" t="s">
        <v>1382</v>
      </c>
      <c r="L7328">
        <v>1550</v>
      </c>
      <c r="M7328">
        <v>1</v>
      </c>
      <c r="N7328" t="s">
        <v>1580</v>
      </c>
      <c r="O7328">
        <v>10844</v>
      </c>
      <c r="P7328">
        <f t="shared" si="570"/>
        <v>18</v>
      </c>
      <c r="Q7328" t="str">
        <f t="shared" si="571"/>
        <v>Evening</v>
      </c>
      <c r="R7328" t="str">
        <f t="shared" si="572"/>
        <v>CCU  →  BOM  →  BLR</v>
      </c>
      <c r="S7328" t="str">
        <f t="shared" si="573"/>
        <v>Jun</v>
      </c>
      <c r="T7328" t="str">
        <f t="shared" si="574"/>
        <v>Business</v>
      </c>
    </row>
    <row r="7329" spans="1:20" x14ac:dyDescent="0.35">
      <c r="A7329" t="s">
        <v>11</v>
      </c>
      <c r="B7329" t="s">
        <v>32</v>
      </c>
      <c r="C7329" t="s">
        <v>68</v>
      </c>
      <c r="D7329" t="s">
        <v>72</v>
      </c>
      <c r="E7329" t="s">
        <v>1607</v>
      </c>
      <c r="F7329" t="s">
        <v>1612</v>
      </c>
      <c r="G7329" t="s">
        <v>1610</v>
      </c>
      <c r="J7329" t="s">
        <v>226</v>
      </c>
      <c r="K7329" t="s">
        <v>233</v>
      </c>
      <c r="L7329">
        <v>1010</v>
      </c>
      <c r="M7329">
        <v>1</v>
      </c>
      <c r="N7329" t="s">
        <v>1579</v>
      </c>
      <c r="O7329">
        <v>7174</v>
      </c>
      <c r="P7329">
        <f t="shared" si="570"/>
        <v>6</v>
      </c>
      <c r="Q7329" t="str">
        <f t="shared" si="571"/>
        <v>Morning</v>
      </c>
      <c r="R7329" t="str">
        <f t="shared" si="572"/>
        <v>DEL  →  BLR  →  COK</v>
      </c>
      <c r="S7329" t="str">
        <f t="shared" si="573"/>
        <v>May</v>
      </c>
      <c r="T7329" t="str">
        <f t="shared" si="574"/>
        <v>Premium Economy</v>
      </c>
    </row>
    <row r="7330" spans="1:20" x14ac:dyDescent="0.35">
      <c r="A7330" t="s">
        <v>10</v>
      </c>
      <c r="B7330" t="s">
        <v>34</v>
      </c>
      <c r="C7330" t="s">
        <v>67</v>
      </c>
      <c r="D7330" t="s">
        <v>66</v>
      </c>
      <c r="E7330" t="s">
        <v>1603</v>
      </c>
      <c r="F7330" t="s">
        <v>1606</v>
      </c>
      <c r="J7330" t="s">
        <v>245</v>
      </c>
      <c r="K7330" t="s">
        <v>274</v>
      </c>
      <c r="L7330">
        <v>155</v>
      </c>
      <c r="M7330">
        <v>0</v>
      </c>
      <c r="N7330" t="s">
        <v>1579</v>
      </c>
      <c r="O7330">
        <v>6985</v>
      </c>
      <c r="P7330">
        <f t="shared" si="570"/>
        <v>15</v>
      </c>
      <c r="Q7330" t="str">
        <f t="shared" si="571"/>
        <v>Afternoon</v>
      </c>
      <c r="R7330" t="str">
        <f t="shared" si="572"/>
        <v>CCU  →  BLR</v>
      </c>
      <c r="S7330" t="str">
        <f t="shared" si="573"/>
        <v>Mar</v>
      </c>
      <c r="T7330" t="str">
        <f t="shared" si="574"/>
        <v>Premium Economy</v>
      </c>
    </row>
    <row r="7331" spans="1:20" x14ac:dyDescent="0.35">
      <c r="A7331" t="s">
        <v>12</v>
      </c>
      <c r="B7331" t="s">
        <v>59</v>
      </c>
      <c r="C7331" t="s">
        <v>68</v>
      </c>
      <c r="D7331" t="s">
        <v>72</v>
      </c>
      <c r="E7331" t="s">
        <v>1607</v>
      </c>
      <c r="F7331" t="s">
        <v>1619</v>
      </c>
      <c r="G7331" t="s">
        <v>1609</v>
      </c>
      <c r="H7331" t="s">
        <v>1610</v>
      </c>
      <c r="J7331" t="s">
        <v>272</v>
      </c>
      <c r="K7331" t="s">
        <v>596</v>
      </c>
      <c r="L7331">
        <v>2300</v>
      </c>
      <c r="M7331">
        <v>2</v>
      </c>
      <c r="N7331" t="s">
        <v>1579</v>
      </c>
      <c r="O7331">
        <v>11664</v>
      </c>
      <c r="P7331">
        <f t="shared" si="570"/>
        <v>5</v>
      </c>
      <c r="Q7331" t="str">
        <f t="shared" si="571"/>
        <v>Morning</v>
      </c>
      <c r="R7331" t="str">
        <f t="shared" si="572"/>
        <v>DEL  →  IDR  →  BOM  →  COK</v>
      </c>
      <c r="S7331" t="str">
        <f t="shared" si="573"/>
        <v>Mar</v>
      </c>
      <c r="T7331" t="str">
        <f t="shared" si="574"/>
        <v>Business</v>
      </c>
    </row>
    <row r="7332" spans="1:20" x14ac:dyDescent="0.35">
      <c r="A7332" t="s">
        <v>14</v>
      </c>
      <c r="B7332" t="s">
        <v>41</v>
      </c>
      <c r="C7332" t="s">
        <v>68</v>
      </c>
      <c r="D7332" t="s">
        <v>72</v>
      </c>
      <c r="E7332" t="s">
        <v>1607</v>
      </c>
      <c r="F7332" t="s">
        <v>1609</v>
      </c>
      <c r="G7332" t="s">
        <v>1610</v>
      </c>
      <c r="J7332" t="s">
        <v>183</v>
      </c>
      <c r="K7332" t="s">
        <v>307</v>
      </c>
      <c r="L7332">
        <v>840</v>
      </c>
      <c r="M7332">
        <v>1</v>
      </c>
      <c r="N7332" t="s">
        <v>1579</v>
      </c>
      <c r="O7332">
        <v>8073</v>
      </c>
      <c r="P7332">
        <f t="shared" si="570"/>
        <v>7</v>
      </c>
      <c r="Q7332" t="str">
        <f t="shared" si="571"/>
        <v>Morning</v>
      </c>
      <c r="R7332" t="str">
        <f t="shared" si="572"/>
        <v>DEL  →  BOM  →  COK</v>
      </c>
      <c r="S7332" t="str">
        <f t="shared" si="573"/>
        <v>May</v>
      </c>
      <c r="T7332" t="str">
        <f t="shared" si="574"/>
        <v>Premium Economy</v>
      </c>
    </row>
    <row r="7333" spans="1:20" x14ac:dyDescent="0.35">
      <c r="A7333" t="s">
        <v>11</v>
      </c>
      <c r="B7333" t="s">
        <v>36</v>
      </c>
      <c r="C7333" t="s">
        <v>68</v>
      </c>
      <c r="D7333" t="s">
        <v>72</v>
      </c>
      <c r="E7333" t="s">
        <v>1607</v>
      </c>
      <c r="F7333" t="s">
        <v>1623</v>
      </c>
      <c r="G7333" t="s">
        <v>1622</v>
      </c>
      <c r="H7333" t="s">
        <v>1610</v>
      </c>
      <c r="J7333" t="s">
        <v>172</v>
      </c>
      <c r="K7333" t="s">
        <v>1350</v>
      </c>
      <c r="L7333">
        <v>970</v>
      </c>
      <c r="M7333">
        <v>2</v>
      </c>
      <c r="N7333" t="s">
        <v>1579</v>
      </c>
      <c r="O7333">
        <v>9417</v>
      </c>
      <c r="P7333">
        <f t="shared" si="570"/>
        <v>17</v>
      </c>
      <c r="Q7333" t="str">
        <f t="shared" si="571"/>
        <v>Evening</v>
      </c>
      <c r="R7333" t="str">
        <f t="shared" si="572"/>
        <v>DEL  →  HYD  →  MAA  →  COK</v>
      </c>
      <c r="S7333" t="str">
        <f t="shared" si="573"/>
        <v>Jun</v>
      </c>
      <c r="T7333" t="str">
        <f t="shared" si="574"/>
        <v>Premium Economy</v>
      </c>
    </row>
    <row r="7334" spans="1:20" x14ac:dyDescent="0.35">
      <c r="A7334" t="s">
        <v>11</v>
      </c>
      <c r="B7334" t="s">
        <v>46</v>
      </c>
      <c r="C7334" t="s">
        <v>68</v>
      </c>
      <c r="D7334" t="s">
        <v>72</v>
      </c>
      <c r="E7334" t="s">
        <v>1607</v>
      </c>
      <c r="F7334" t="s">
        <v>1609</v>
      </c>
      <c r="G7334" t="s">
        <v>1610</v>
      </c>
      <c r="J7334" t="s">
        <v>165</v>
      </c>
      <c r="K7334" t="s">
        <v>252</v>
      </c>
      <c r="L7334">
        <v>675</v>
      </c>
      <c r="M7334">
        <v>1</v>
      </c>
      <c r="N7334" t="s">
        <v>1579</v>
      </c>
      <c r="O7334">
        <v>8372</v>
      </c>
      <c r="P7334">
        <f t="shared" si="570"/>
        <v>8</v>
      </c>
      <c r="Q7334" t="str">
        <f t="shared" si="571"/>
        <v>Morning</v>
      </c>
      <c r="R7334" t="str">
        <f t="shared" si="572"/>
        <v>DEL  →  BOM  →  COK</v>
      </c>
      <c r="S7334" t="str">
        <f t="shared" si="573"/>
        <v>Jun</v>
      </c>
      <c r="T7334" t="str">
        <f t="shared" si="574"/>
        <v>Premium Economy</v>
      </c>
    </row>
    <row r="7335" spans="1:20" x14ac:dyDescent="0.35">
      <c r="A7335" t="s">
        <v>14</v>
      </c>
      <c r="B7335" t="s">
        <v>52</v>
      </c>
      <c r="C7335" t="s">
        <v>68</v>
      </c>
      <c r="D7335" t="s">
        <v>72</v>
      </c>
      <c r="E7335" t="s">
        <v>1607</v>
      </c>
      <c r="F7335" t="s">
        <v>1609</v>
      </c>
      <c r="G7335" t="s">
        <v>1610</v>
      </c>
      <c r="J7335" t="s">
        <v>240</v>
      </c>
      <c r="K7335" t="s">
        <v>252</v>
      </c>
      <c r="L7335">
        <v>795</v>
      </c>
      <c r="M7335">
        <v>1</v>
      </c>
      <c r="N7335" t="s">
        <v>1579</v>
      </c>
      <c r="O7335">
        <v>14408</v>
      </c>
      <c r="P7335">
        <f t="shared" si="570"/>
        <v>6</v>
      </c>
      <c r="Q7335" t="str">
        <f t="shared" si="571"/>
        <v>Morning</v>
      </c>
      <c r="R7335" t="str">
        <f t="shared" si="572"/>
        <v>DEL  →  BOM  →  COK</v>
      </c>
      <c r="S7335" t="str">
        <f t="shared" si="573"/>
        <v>Mar</v>
      </c>
      <c r="T7335" t="str">
        <f t="shared" si="574"/>
        <v>Business</v>
      </c>
    </row>
    <row r="7336" spans="1:20" x14ac:dyDescent="0.35">
      <c r="A7336" t="s">
        <v>12</v>
      </c>
      <c r="B7336" t="s">
        <v>54</v>
      </c>
      <c r="C7336" t="s">
        <v>70</v>
      </c>
      <c r="D7336" t="s">
        <v>73</v>
      </c>
      <c r="E7336" t="s">
        <v>1624</v>
      </c>
      <c r="F7336" t="s">
        <v>1625</v>
      </c>
      <c r="J7336" t="s">
        <v>256</v>
      </c>
      <c r="K7336" t="s">
        <v>262</v>
      </c>
      <c r="L7336">
        <v>90</v>
      </c>
      <c r="M7336">
        <v>0</v>
      </c>
      <c r="N7336" t="s">
        <v>1579</v>
      </c>
      <c r="O7336">
        <v>5678</v>
      </c>
      <c r="P7336">
        <f t="shared" si="570"/>
        <v>19</v>
      </c>
      <c r="Q7336" t="str">
        <f t="shared" si="571"/>
        <v>Evening</v>
      </c>
      <c r="R7336" t="str">
        <f t="shared" si="572"/>
        <v>BOM  →  HYD</v>
      </c>
      <c r="S7336" t="str">
        <f t="shared" si="573"/>
        <v>May</v>
      </c>
      <c r="T7336" t="str">
        <f t="shared" si="574"/>
        <v>Premium Economy</v>
      </c>
    </row>
    <row r="7337" spans="1:20" x14ac:dyDescent="0.35">
      <c r="A7337" t="s">
        <v>10</v>
      </c>
      <c r="B7337" t="s">
        <v>38</v>
      </c>
      <c r="C7337" t="s">
        <v>66</v>
      </c>
      <c r="D7337" t="s">
        <v>71</v>
      </c>
      <c r="E7337" t="s">
        <v>1601</v>
      </c>
      <c r="F7337" t="s">
        <v>1602</v>
      </c>
      <c r="J7337" t="s">
        <v>251</v>
      </c>
      <c r="K7337" t="s">
        <v>331</v>
      </c>
      <c r="L7337">
        <v>170</v>
      </c>
      <c r="M7337">
        <v>0</v>
      </c>
      <c r="N7337" t="s">
        <v>1579</v>
      </c>
      <c r="O7337">
        <v>5694</v>
      </c>
      <c r="P7337">
        <f t="shared" si="570"/>
        <v>13</v>
      </c>
      <c r="Q7337" t="str">
        <f t="shared" si="571"/>
        <v>Afternoon</v>
      </c>
      <c r="R7337" t="str">
        <f t="shared" si="572"/>
        <v>BLR  →  DEL</v>
      </c>
      <c r="S7337" t="str">
        <f t="shared" si="573"/>
        <v>Mar</v>
      </c>
      <c r="T7337" t="str">
        <f t="shared" si="574"/>
        <v>Premium Economy</v>
      </c>
    </row>
    <row r="7338" spans="1:20" x14ac:dyDescent="0.35">
      <c r="A7338" t="s">
        <v>12</v>
      </c>
      <c r="B7338" t="s">
        <v>25</v>
      </c>
      <c r="C7338" t="s">
        <v>67</v>
      </c>
      <c r="D7338" t="s">
        <v>66</v>
      </c>
      <c r="E7338" t="s">
        <v>1603</v>
      </c>
      <c r="F7338" t="s">
        <v>1609</v>
      </c>
      <c r="G7338" t="s">
        <v>1606</v>
      </c>
      <c r="J7338" t="s">
        <v>171</v>
      </c>
      <c r="K7338" t="s">
        <v>558</v>
      </c>
      <c r="L7338">
        <v>450</v>
      </c>
      <c r="M7338">
        <v>1</v>
      </c>
      <c r="N7338" t="s">
        <v>1580</v>
      </c>
      <c r="O7338">
        <v>8586</v>
      </c>
      <c r="P7338">
        <f t="shared" si="570"/>
        <v>21</v>
      </c>
      <c r="Q7338" t="str">
        <f t="shared" si="571"/>
        <v>Night</v>
      </c>
      <c r="R7338" t="str">
        <f t="shared" si="572"/>
        <v>CCU  →  BOM  →  BLR</v>
      </c>
      <c r="S7338" t="str">
        <f t="shared" si="573"/>
        <v>May</v>
      </c>
      <c r="T7338" t="str">
        <f t="shared" si="574"/>
        <v>Premium Economy</v>
      </c>
    </row>
    <row r="7339" spans="1:20" x14ac:dyDescent="0.35">
      <c r="A7339" t="s">
        <v>12</v>
      </c>
      <c r="B7339" t="s">
        <v>60</v>
      </c>
      <c r="C7339" t="s">
        <v>66</v>
      </c>
      <c r="D7339" t="s">
        <v>71</v>
      </c>
      <c r="E7339" t="s">
        <v>1601</v>
      </c>
      <c r="F7339" t="s">
        <v>1609</v>
      </c>
      <c r="G7339" t="s">
        <v>1602</v>
      </c>
      <c r="J7339" t="s">
        <v>292</v>
      </c>
      <c r="K7339" t="s">
        <v>930</v>
      </c>
      <c r="L7339">
        <v>565</v>
      </c>
      <c r="M7339">
        <v>1</v>
      </c>
      <c r="N7339" t="s">
        <v>1580</v>
      </c>
      <c r="O7339">
        <v>11087</v>
      </c>
      <c r="P7339">
        <f t="shared" si="570"/>
        <v>22</v>
      </c>
      <c r="Q7339" t="str">
        <f t="shared" si="571"/>
        <v>Night</v>
      </c>
      <c r="R7339" t="str">
        <f t="shared" si="572"/>
        <v>BLR  →  BOM  →  DEL</v>
      </c>
      <c r="S7339" t="str">
        <f t="shared" si="573"/>
        <v>Mar</v>
      </c>
      <c r="T7339" t="str">
        <f t="shared" si="574"/>
        <v>Business</v>
      </c>
    </row>
    <row r="7340" spans="1:20" x14ac:dyDescent="0.35">
      <c r="A7340" t="s">
        <v>10</v>
      </c>
      <c r="B7340" t="s">
        <v>65</v>
      </c>
      <c r="C7340" t="s">
        <v>66</v>
      </c>
      <c r="D7340" t="s">
        <v>68</v>
      </c>
      <c r="E7340" t="s">
        <v>1601</v>
      </c>
      <c r="F7340" t="s">
        <v>1602</v>
      </c>
      <c r="J7340" t="s">
        <v>221</v>
      </c>
      <c r="K7340" t="s">
        <v>212</v>
      </c>
      <c r="L7340">
        <v>180</v>
      </c>
      <c r="M7340">
        <v>0</v>
      </c>
      <c r="N7340" t="s">
        <v>1579</v>
      </c>
      <c r="O7340">
        <v>4823</v>
      </c>
      <c r="P7340">
        <f t="shared" si="570"/>
        <v>16</v>
      </c>
      <c r="Q7340" t="str">
        <f t="shared" si="571"/>
        <v>Afternoon</v>
      </c>
      <c r="R7340" t="str">
        <f t="shared" si="572"/>
        <v>BLR  →  DEL</v>
      </c>
      <c r="S7340" t="str">
        <f t="shared" si="573"/>
        <v>Apr</v>
      </c>
      <c r="T7340" t="str">
        <f t="shared" si="574"/>
        <v>Economy</v>
      </c>
    </row>
    <row r="7341" spans="1:20" x14ac:dyDescent="0.35">
      <c r="A7341" t="s">
        <v>13</v>
      </c>
      <c r="B7341" t="s">
        <v>49</v>
      </c>
      <c r="C7341" t="s">
        <v>68</v>
      </c>
      <c r="D7341" t="s">
        <v>72</v>
      </c>
      <c r="E7341" t="s">
        <v>1607</v>
      </c>
      <c r="F7341" t="s">
        <v>1622</v>
      </c>
      <c r="G7341" t="s">
        <v>1610</v>
      </c>
      <c r="J7341" t="s">
        <v>203</v>
      </c>
      <c r="K7341" t="s">
        <v>377</v>
      </c>
      <c r="L7341">
        <v>315</v>
      </c>
      <c r="M7341">
        <v>1</v>
      </c>
      <c r="N7341" t="s">
        <v>1579</v>
      </c>
      <c r="O7341">
        <v>5583</v>
      </c>
      <c r="P7341">
        <f t="shared" si="570"/>
        <v>6</v>
      </c>
      <c r="Q7341" t="str">
        <f t="shared" si="571"/>
        <v>Morning</v>
      </c>
      <c r="R7341" t="str">
        <f t="shared" si="572"/>
        <v>DEL  →  MAA  →  COK</v>
      </c>
      <c r="S7341" t="str">
        <f t="shared" si="573"/>
        <v>Jun</v>
      </c>
      <c r="T7341" t="str">
        <f t="shared" si="574"/>
        <v>Premium Economy</v>
      </c>
    </row>
    <row r="7342" spans="1:20" x14ac:dyDescent="0.35">
      <c r="A7342" t="s">
        <v>12</v>
      </c>
      <c r="B7342" t="s">
        <v>38</v>
      </c>
      <c r="C7342" t="s">
        <v>68</v>
      </c>
      <c r="D7342" t="s">
        <v>72</v>
      </c>
      <c r="E7342" t="s">
        <v>1607</v>
      </c>
      <c r="F7342" t="s">
        <v>1631</v>
      </c>
      <c r="G7342" t="s">
        <v>1609</v>
      </c>
      <c r="H7342" t="s">
        <v>1610</v>
      </c>
      <c r="J7342" t="s">
        <v>247</v>
      </c>
      <c r="K7342" t="s">
        <v>447</v>
      </c>
      <c r="L7342">
        <v>1465</v>
      </c>
      <c r="M7342">
        <v>2</v>
      </c>
      <c r="N7342" t="s">
        <v>1579</v>
      </c>
      <c r="O7342">
        <v>11869</v>
      </c>
      <c r="P7342">
        <f t="shared" si="570"/>
        <v>18</v>
      </c>
      <c r="Q7342" t="str">
        <f t="shared" si="571"/>
        <v>Evening</v>
      </c>
      <c r="R7342" t="str">
        <f t="shared" si="572"/>
        <v>DEL  →  BDQ  →  BOM  →  COK</v>
      </c>
      <c r="S7342" t="str">
        <f t="shared" si="573"/>
        <v>Mar</v>
      </c>
      <c r="T7342" t="str">
        <f t="shared" si="574"/>
        <v>Business</v>
      </c>
    </row>
    <row r="7343" spans="1:20" x14ac:dyDescent="0.35">
      <c r="A7343" t="s">
        <v>10</v>
      </c>
      <c r="B7343" t="s">
        <v>27</v>
      </c>
      <c r="C7343" t="s">
        <v>66</v>
      </c>
      <c r="D7343" t="s">
        <v>68</v>
      </c>
      <c r="E7343" t="s">
        <v>1601</v>
      </c>
      <c r="F7343" t="s">
        <v>1602</v>
      </c>
      <c r="J7343" t="s">
        <v>221</v>
      </c>
      <c r="K7343" t="s">
        <v>212</v>
      </c>
      <c r="L7343">
        <v>180</v>
      </c>
      <c r="M7343">
        <v>0</v>
      </c>
      <c r="N7343" t="s">
        <v>1579</v>
      </c>
      <c r="O7343">
        <v>4823</v>
      </c>
      <c r="P7343">
        <f t="shared" si="570"/>
        <v>16</v>
      </c>
      <c r="Q7343" t="str">
        <f t="shared" si="571"/>
        <v>Afternoon</v>
      </c>
      <c r="R7343" t="str">
        <f t="shared" si="572"/>
        <v>BLR  →  DEL</v>
      </c>
      <c r="S7343" t="str">
        <f t="shared" si="573"/>
        <v>Jun</v>
      </c>
      <c r="T7343" t="str">
        <f t="shared" si="574"/>
        <v>Economy</v>
      </c>
    </row>
    <row r="7344" spans="1:20" x14ac:dyDescent="0.35">
      <c r="A7344" t="s">
        <v>12</v>
      </c>
      <c r="B7344" t="s">
        <v>32</v>
      </c>
      <c r="C7344" t="s">
        <v>68</v>
      </c>
      <c r="D7344" t="s">
        <v>72</v>
      </c>
      <c r="E7344" t="s">
        <v>1607</v>
      </c>
      <c r="F7344" t="s">
        <v>1609</v>
      </c>
      <c r="G7344" t="s">
        <v>1610</v>
      </c>
      <c r="J7344" t="s">
        <v>184</v>
      </c>
      <c r="K7344" t="s">
        <v>393</v>
      </c>
      <c r="L7344">
        <v>330</v>
      </c>
      <c r="M7344">
        <v>1</v>
      </c>
      <c r="N7344" t="s">
        <v>1580</v>
      </c>
      <c r="O7344">
        <v>12373</v>
      </c>
      <c r="P7344">
        <f t="shared" si="570"/>
        <v>7</v>
      </c>
      <c r="Q7344" t="str">
        <f t="shared" si="571"/>
        <v>Morning</v>
      </c>
      <c r="R7344" t="str">
        <f t="shared" si="572"/>
        <v>DEL  →  BOM  →  COK</v>
      </c>
      <c r="S7344" t="str">
        <f t="shared" si="573"/>
        <v>May</v>
      </c>
      <c r="T7344" t="str">
        <f t="shared" si="574"/>
        <v>Business</v>
      </c>
    </row>
    <row r="7345" spans="1:20" x14ac:dyDescent="0.35">
      <c r="A7345" t="s">
        <v>14</v>
      </c>
      <c r="B7345" t="s">
        <v>27</v>
      </c>
      <c r="C7345" t="s">
        <v>68</v>
      </c>
      <c r="D7345" t="s">
        <v>72</v>
      </c>
      <c r="E7345" t="s">
        <v>1607</v>
      </c>
      <c r="F7345" t="s">
        <v>1609</v>
      </c>
      <c r="G7345" t="s">
        <v>1610</v>
      </c>
      <c r="J7345" t="s">
        <v>273</v>
      </c>
      <c r="K7345" t="s">
        <v>252</v>
      </c>
      <c r="L7345">
        <v>535</v>
      </c>
      <c r="M7345">
        <v>1</v>
      </c>
      <c r="N7345" t="s">
        <v>1580</v>
      </c>
      <c r="O7345">
        <v>7268</v>
      </c>
      <c r="P7345">
        <f t="shared" si="570"/>
        <v>10</v>
      </c>
      <c r="Q7345" t="str">
        <f t="shared" si="571"/>
        <v>Morning</v>
      </c>
      <c r="R7345" t="str">
        <f t="shared" si="572"/>
        <v>DEL  →  BOM  →  COK</v>
      </c>
      <c r="S7345" t="str">
        <f t="shared" si="573"/>
        <v>Jun</v>
      </c>
      <c r="T7345" t="str">
        <f t="shared" si="574"/>
        <v>Premium Economy</v>
      </c>
    </row>
    <row r="7346" spans="1:20" x14ac:dyDescent="0.35">
      <c r="A7346" t="s">
        <v>12</v>
      </c>
      <c r="B7346" t="s">
        <v>48</v>
      </c>
      <c r="C7346" t="s">
        <v>66</v>
      </c>
      <c r="D7346" t="s">
        <v>71</v>
      </c>
      <c r="E7346" t="s">
        <v>1601</v>
      </c>
      <c r="F7346" t="s">
        <v>1609</v>
      </c>
      <c r="G7346" t="s">
        <v>1602</v>
      </c>
      <c r="J7346" t="s">
        <v>221</v>
      </c>
      <c r="K7346" t="s">
        <v>414</v>
      </c>
      <c r="L7346">
        <v>1110</v>
      </c>
      <c r="M7346">
        <v>1</v>
      </c>
      <c r="N7346" t="s">
        <v>1579</v>
      </c>
      <c r="O7346">
        <v>17261</v>
      </c>
      <c r="P7346">
        <f t="shared" si="570"/>
        <v>16</v>
      </c>
      <c r="Q7346" t="str">
        <f t="shared" si="571"/>
        <v>Afternoon</v>
      </c>
      <c r="R7346" t="str">
        <f t="shared" si="572"/>
        <v>BLR  →  BOM  →  DEL</v>
      </c>
      <c r="S7346" t="str">
        <f t="shared" si="573"/>
        <v>Mar</v>
      </c>
      <c r="T7346" t="str">
        <f t="shared" si="574"/>
        <v>Business</v>
      </c>
    </row>
    <row r="7347" spans="1:20" x14ac:dyDescent="0.35">
      <c r="A7347" t="s">
        <v>12</v>
      </c>
      <c r="B7347" t="s">
        <v>43</v>
      </c>
      <c r="C7347" t="s">
        <v>68</v>
      </c>
      <c r="D7347" t="s">
        <v>72</v>
      </c>
      <c r="E7347" t="s">
        <v>1607</v>
      </c>
      <c r="F7347" t="s">
        <v>1627</v>
      </c>
      <c r="G7347" t="s">
        <v>1609</v>
      </c>
      <c r="H7347" t="s">
        <v>1610</v>
      </c>
      <c r="J7347" t="s">
        <v>270</v>
      </c>
      <c r="K7347" t="s">
        <v>437</v>
      </c>
      <c r="L7347">
        <v>1375</v>
      </c>
      <c r="M7347">
        <v>2</v>
      </c>
      <c r="N7347" t="s">
        <v>1580</v>
      </c>
      <c r="O7347">
        <v>10368</v>
      </c>
      <c r="P7347">
        <f t="shared" si="570"/>
        <v>5</v>
      </c>
      <c r="Q7347" t="str">
        <f t="shared" si="571"/>
        <v>Morning</v>
      </c>
      <c r="R7347" t="str">
        <f t="shared" si="572"/>
        <v>DEL  →  JAI  →  BOM  →  COK</v>
      </c>
      <c r="S7347" t="str">
        <f t="shared" si="573"/>
        <v>Jun</v>
      </c>
      <c r="T7347" t="str">
        <f t="shared" si="574"/>
        <v>Business</v>
      </c>
    </row>
    <row r="7348" spans="1:20" x14ac:dyDescent="0.35">
      <c r="A7348" t="s">
        <v>10</v>
      </c>
      <c r="B7348" t="s">
        <v>59</v>
      </c>
      <c r="C7348" t="s">
        <v>69</v>
      </c>
      <c r="D7348" t="s">
        <v>67</v>
      </c>
      <c r="E7348" t="s">
        <v>1613</v>
      </c>
      <c r="F7348" t="s">
        <v>1614</v>
      </c>
      <c r="J7348" t="s">
        <v>207</v>
      </c>
      <c r="K7348" t="s">
        <v>370</v>
      </c>
      <c r="L7348">
        <v>135</v>
      </c>
      <c r="M7348">
        <v>0</v>
      </c>
      <c r="N7348" t="s">
        <v>1579</v>
      </c>
      <c r="O7348">
        <v>3384</v>
      </c>
      <c r="P7348">
        <f t="shared" si="570"/>
        <v>13</v>
      </c>
      <c r="Q7348" t="str">
        <f t="shared" si="571"/>
        <v>Afternoon</v>
      </c>
      <c r="R7348" t="str">
        <f t="shared" si="572"/>
        <v>MAA  →  CCU</v>
      </c>
      <c r="S7348" t="str">
        <f t="shared" si="573"/>
        <v>Mar</v>
      </c>
      <c r="T7348" t="str">
        <f t="shared" si="574"/>
        <v>Economy</v>
      </c>
    </row>
    <row r="7349" spans="1:20" x14ac:dyDescent="0.35">
      <c r="A7349" t="s">
        <v>13</v>
      </c>
      <c r="B7349" t="s">
        <v>59</v>
      </c>
      <c r="C7349" t="s">
        <v>67</v>
      </c>
      <c r="D7349" t="s">
        <v>66</v>
      </c>
      <c r="E7349" t="s">
        <v>1603</v>
      </c>
      <c r="F7349" t="s">
        <v>1606</v>
      </c>
      <c r="J7349" t="s">
        <v>163</v>
      </c>
      <c r="K7349" t="s">
        <v>237</v>
      </c>
      <c r="L7349">
        <v>150</v>
      </c>
      <c r="M7349">
        <v>0</v>
      </c>
      <c r="N7349" t="s">
        <v>1579</v>
      </c>
      <c r="O7349">
        <v>3847</v>
      </c>
      <c r="P7349">
        <f t="shared" si="570"/>
        <v>9</v>
      </c>
      <c r="Q7349" t="str">
        <f t="shared" si="571"/>
        <v>Morning</v>
      </c>
      <c r="R7349" t="str">
        <f t="shared" si="572"/>
        <v>CCU  →  BLR</v>
      </c>
      <c r="S7349" t="str">
        <f t="shared" si="573"/>
        <v>Mar</v>
      </c>
      <c r="T7349" t="str">
        <f t="shared" si="574"/>
        <v>Economy</v>
      </c>
    </row>
    <row r="7350" spans="1:20" x14ac:dyDescent="0.35">
      <c r="A7350" t="s">
        <v>10</v>
      </c>
      <c r="B7350" t="s">
        <v>49</v>
      </c>
      <c r="C7350" t="s">
        <v>68</v>
      </c>
      <c r="D7350" t="s">
        <v>72</v>
      </c>
      <c r="E7350" t="s">
        <v>1607</v>
      </c>
      <c r="F7350" t="s">
        <v>1609</v>
      </c>
      <c r="G7350" t="s">
        <v>1610</v>
      </c>
      <c r="J7350" t="s">
        <v>187</v>
      </c>
      <c r="K7350" t="s">
        <v>307</v>
      </c>
      <c r="L7350">
        <v>625</v>
      </c>
      <c r="M7350">
        <v>1</v>
      </c>
      <c r="N7350" t="s">
        <v>1579</v>
      </c>
      <c r="O7350">
        <v>6093</v>
      </c>
      <c r="P7350">
        <f t="shared" si="570"/>
        <v>10</v>
      </c>
      <c r="Q7350" t="str">
        <f t="shared" si="571"/>
        <v>Morning</v>
      </c>
      <c r="R7350" t="str">
        <f t="shared" si="572"/>
        <v>DEL  →  BOM  →  COK</v>
      </c>
      <c r="S7350" t="str">
        <f t="shared" si="573"/>
        <v>Jun</v>
      </c>
      <c r="T7350" t="str">
        <f t="shared" si="574"/>
        <v>Premium Economy</v>
      </c>
    </row>
    <row r="7351" spans="1:20" x14ac:dyDescent="0.35">
      <c r="A7351" t="s">
        <v>11</v>
      </c>
      <c r="B7351" t="s">
        <v>46</v>
      </c>
      <c r="C7351" t="s">
        <v>68</v>
      </c>
      <c r="D7351" t="s">
        <v>72</v>
      </c>
      <c r="E7351" t="s">
        <v>1607</v>
      </c>
      <c r="F7351" t="s">
        <v>1623</v>
      </c>
      <c r="G7351" t="s">
        <v>1609</v>
      </c>
      <c r="H7351" t="s">
        <v>1610</v>
      </c>
      <c r="J7351" t="s">
        <v>219</v>
      </c>
      <c r="K7351" t="s">
        <v>733</v>
      </c>
      <c r="L7351">
        <v>1105</v>
      </c>
      <c r="M7351">
        <v>2</v>
      </c>
      <c r="N7351" t="s">
        <v>1579</v>
      </c>
      <c r="O7351">
        <v>13547</v>
      </c>
      <c r="P7351">
        <f t="shared" si="570"/>
        <v>13</v>
      </c>
      <c r="Q7351" t="str">
        <f t="shared" si="571"/>
        <v>Afternoon</v>
      </c>
      <c r="R7351" t="str">
        <f t="shared" si="572"/>
        <v>DEL  →  HYD  →  BOM  →  COK</v>
      </c>
      <c r="S7351" t="str">
        <f t="shared" si="573"/>
        <v>Jun</v>
      </c>
      <c r="T7351" t="str">
        <f t="shared" si="574"/>
        <v>Business</v>
      </c>
    </row>
    <row r="7352" spans="1:20" x14ac:dyDescent="0.35">
      <c r="A7352" t="s">
        <v>17</v>
      </c>
      <c r="B7352" t="s">
        <v>53</v>
      </c>
      <c r="C7352" t="s">
        <v>66</v>
      </c>
      <c r="D7352" t="s">
        <v>68</v>
      </c>
      <c r="E7352" t="s">
        <v>1601</v>
      </c>
      <c r="F7352" t="s">
        <v>1602</v>
      </c>
      <c r="J7352" t="s">
        <v>199</v>
      </c>
      <c r="K7352" t="s">
        <v>1383</v>
      </c>
      <c r="L7352">
        <v>170</v>
      </c>
      <c r="M7352">
        <v>0</v>
      </c>
      <c r="N7352" t="s">
        <v>1579</v>
      </c>
      <c r="O7352">
        <v>7120</v>
      </c>
      <c r="P7352">
        <f t="shared" si="570"/>
        <v>23</v>
      </c>
      <c r="Q7352" t="str">
        <f t="shared" si="571"/>
        <v>Night</v>
      </c>
      <c r="R7352" t="str">
        <f t="shared" si="572"/>
        <v>BLR  →  DEL</v>
      </c>
      <c r="S7352" t="str">
        <f t="shared" si="573"/>
        <v>Jun</v>
      </c>
      <c r="T7352" t="str">
        <f t="shared" si="574"/>
        <v>Premium Economy</v>
      </c>
    </row>
    <row r="7353" spans="1:20" x14ac:dyDescent="0.35">
      <c r="A7353" t="s">
        <v>19</v>
      </c>
      <c r="B7353" t="s">
        <v>34</v>
      </c>
      <c r="C7353" t="s">
        <v>68</v>
      </c>
      <c r="D7353" t="s">
        <v>72</v>
      </c>
      <c r="E7353" t="s">
        <v>1607</v>
      </c>
      <c r="F7353" t="s">
        <v>1628</v>
      </c>
      <c r="G7353" t="s">
        <v>1609</v>
      </c>
      <c r="H7353" t="s">
        <v>1610</v>
      </c>
      <c r="J7353" t="s">
        <v>314</v>
      </c>
      <c r="K7353" t="s">
        <v>567</v>
      </c>
      <c r="L7353">
        <v>500</v>
      </c>
      <c r="M7353">
        <v>2</v>
      </c>
      <c r="N7353" t="s">
        <v>1579</v>
      </c>
      <c r="O7353">
        <v>46490</v>
      </c>
      <c r="P7353">
        <f t="shared" si="570"/>
        <v>20</v>
      </c>
      <c r="Q7353" t="str">
        <f t="shared" si="571"/>
        <v>Evening</v>
      </c>
      <c r="R7353" t="str">
        <f t="shared" si="572"/>
        <v>DEL  →  ATQ  →  BOM  →  COK</v>
      </c>
      <c r="S7353" t="str">
        <f t="shared" si="573"/>
        <v>Mar</v>
      </c>
      <c r="T7353" t="str">
        <f t="shared" si="574"/>
        <v>Business</v>
      </c>
    </row>
    <row r="7354" spans="1:20" x14ac:dyDescent="0.35">
      <c r="A7354" t="s">
        <v>12</v>
      </c>
      <c r="B7354" t="s">
        <v>29</v>
      </c>
      <c r="C7354" t="s">
        <v>68</v>
      </c>
      <c r="D7354" t="s">
        <v>72</v>
      </c>
      <c r="E7354" t="s">
        <v>1607</v>
      </c>
      <c r="F7354" t="s">
        <v>1619</v>
      </c>
      <c r="G7354" t="s">
        <v>1609</v>
      </c>
      <c r="H7354" t="s">
        <v>1610</v>
      </c>
      <c r="J7354" t="s">
        <v>197</v>
      </c>
      <c r="K7354" t="s">
        <v>388</v>
      </c>
      <c r="L7354">
        <v>1620</v>
      </c>
      <c r="M7354">
        <v>2</v>
      </c>
      <c r="N7354" t="s">
        <v>1580</v>
      </c>
      <c r="O7354">
        <v>12872</v>
      </c>
      <c r="P7354">
        <f t="shared" si="570"/>
        <v>9</v>
      </c>
      <c r="Q7354" t="str">
        <f t="shared" si="571"/>
        <v>Morning</v>
      </c>
      <c r="R7354" t="str">
        <f t="shared" si="572"/>
        <v>DEL  →  IDR  →  BOM  →  COK</v>
      </c>
      <c r="S7354" t="str">
        <f t="shared" si="573"/>
        <v>May</v>
      </c>
      <c r="T7354" t="str">
        <f t="shared" si="574"/>
        <v>Business</v>
      </c>
    </row>
    <row r="7355" spans="1:20" x14ac:dyDescent="0.35">
      <c r="A7355" t="s">
        <v>10</v>
      </c>
      <c r="B7355" t="s">
        <v>41</v>
      </c>
      <c r="C7355" t="s">
        <v>67</v>
      </c>
      <c r="D7355" t="s">
        <v>66</v>
      </c>
      <c r="E7355" t="s">
        <v>1603</v>
      </c>
      <c r="F7355" t="s">
        <v>1605</v>
      </c>
      <c r="G7355" t="s">
        <v>1606</v>
      </c>
      <c r="J7355" t="s">
        <v>256</v>
      </c>
      <c r="K7355" t="s">
        <v>394</v>
      </c>
      <c r="L7355">
        <v>220</v>
      </c>
      <c r="M7355">
        <v>1</v>
      </c>
      <c r="N7355" t="s">
        <v>1579</v>
      </c>
      <c r="O7355">
        <v>4226</v>
      </c>
      <c r="P7355">
        <f t="shared" si="570"/>
        <v>19</v>
      </c>
      <c r="Q7355" t="str">
        <f t="shared" si="571"/>
        <v>Evening</v>
      </c>
      <c r="R7355" t="str">
        <f t="shared" si="572"/>
        <v>CCU  →  BBI  →  BLR</v>
      </c>
      <c r="S7355" t="str">
        <f t="shared" si="573"/>
        <v>May</v>
      </c>
      <c r="T7355" t="str">
        <f t="shared" si="574"/>
        <v>Economy</v>
      </c>
    </row>
    <row r="7356" spans="1:20" x14ac:dyDescent="0.35">
      <c r="A7356" t="s">
        <v>12</v>
      </c>
      <c r="B7356" t="s">
        <v>54</v>
      </c>
      <c r="C7356" t="s">
        <v>67</v>
      </c>
      <c r="D7356" t="s">
        <v>66</v>
      </c>
      <c r="E7356" t="s">
        <v>1603</v>
      </c>
      <c r="F7356" t="s">
        <v>1609</v>
      </c>
      <c r="G7356" t="s">
        <v>1606</v>
      </c>
      <c r="J7356" t="s">
        <v>164</v>
      </c>
      <c r="K7356" t="s">
        <v>652</v>
      </c>
      <c r="L7356">
        <v>865</v>
      </c>
      <c r="M7356">
        <v>1</v>
      </c>
      <c r="N7356" t="s">
        <v>1580</v>
      </c>
      <c r="O7356">
        <v>10844</v>
      </c>
      <c r="P7356">
        <f t="shared" si="570"/>
        <v>18</v>
      </c>
      <c r="Q7356" t="str">
        <f t="shared" si="571"/>
        <v>Evening</v>
      </c>
      <c r="R7356" t="str">
        <f t="shared" si="572"/>
        <v>CCU  →  BOM  →  BLR</v>
      </c>
      <c r="S7356" t="str">
        <f t="shared" si="573"/>
        <v>May</v>
      </c>
      <c r="T7356" t="str">
        <f t="shared" si="574"/>
        <v>Business</v>
      </c>
    </row>
    <row r="7357" spans="1:20" x14ac:dyDescent="0.35">
      <c r="A7357" t="s">
        <v>16</v>
      </c>
      <c r="B7357" t="s">
        <v>24</v>
      </c>
      <c r="C7357" t="s">
        <v>66</v>
      </c>
      <c r="D7357" t="s">
        <v>68</v>
      </c>
      <c r="E7357" t="s">
        <v>1601</v>
      </c>
      <c r="F7357" t="s">
        <v>1602</v>
      </c>
      <c r="J7357" t="s">
        <v>237</v>
      </c>
      <c r="K7357" t="s">
        <v>294</v>
      </c>
      <c r="L7357">
        <v>170</v>
      </c>
      <c r="M7357">
        <v>0</v>
      </c>
      <c r="N7357" t="s">
        <v>1579</v>
      </c>
      <c r="O7357">
        <v>4668</v>
      </c>
      <c r="P7357">
        <f t="shared" si="570"/>
        <v>11</v>
      </c>
      <c r="Q7357" t="str">
        <f t="shared" si="571"/>
        <v>Morning</v>
      </c>
      <c r="R7357" t="str">
        <f t="shared" si="572"/>
        <v>BLR  →  DEL</v>
      </c>
      <c r="S7357" t="str">
        <f t="shared" si="573"/>
        <v>Jun</v>
      </c>
      <c r="T7357" t="str">
        <f t="shared" si="574"/>
        <v>Economy</v>
      </c>
    </row>
    <row r="7358" spans="1:20" x14ac:dyDescent="0.35">
      <c r="A7358" t="s">
        <v>14</v>
      </c>
      <c r="B7358" t="s">
        <v>63</v>
      </c>
      <c r="C7358" t="s">
        <v>68</v>
      </c>
      <c r="D7358" t="s">
        <v>72</v>
      </c>
      <c r="E7358" t="s">
        <v>1607</v>
      </c>
      <c r="F7358" t="s">
        <v>1609</v>
      </c>
      <c r="G7358" t="s">
        <v>1610</v>
      </c>
      <c r="J7358" t="s">
        <v>353</v>
      </c>
      <c r="K7358" t="s">
        <v>207</v>
      </c>
      <c r="L7358">
        <v>780</v>
      </c>
      <c r="M7358">
        <v>1</v>
      </c>
      <c r="N7358" t="s">
        <v>1579</v>
      </c>
      <c r="O7358">
        <v>29528</v>
      </c>
      <c r="P7358">
        <f t="shared" si="570"/>
        <v>0</v>
      </c>
      <c r="Q7358" t="str">
        <f t="shared" si="571"/>
        <v>Night</v>
      </c>
      <c r="R7358" t="str">
        <f t="shared" si="572"/>
        <v>DEL  →  BOM  →  COK</v>
      </c>
      <c r="S7358" t="str">
        <f t="shared" si="573"/>
        <v>Mar</v>
      </c>
      <c r="T7358" t="str">
        <f t="shared" si="574"/>
        <v>Business</v>
      </c>
    </row>
    <row r="7359" spans="1:20" x14ac:dyDescent="0.35">
      <c r="A7359" t="s">
        <v>13</v>
      </c>
      <c r="B7359" t="s">
        <v>28</v>
      </c>
      <c r="C7359" t="s">
        <v>69</v>
      </c>
      <c r="D7359" t="s">
        <v>67</v>
      </c>
      <c r="E7359" t="s">
        <v>1613</v>
      </c>
      <c r="F7359" t="s">
        <v>1614</v>
      </c>
      <c r="J7359" t="s">
        <v>274</v>
      </c>
      <c r="K7359" t="s">
        <v>314</v>
      </c>
      <c r="L7359">
        <v>140</v>
      </c>
      <c r="M7359">
        <v>0</v>
      </c>
      <c r="N7359" t="s">
        <v>1579</v>
      </c>
      <c r="O7359">
        <v>6300</v>
      </c>
      <c r="P7359">
        <f t="shared" si="570"/>
        <v>17</v>
      </c>
      <c r="Q7359" t="str">
        <f t="shared" si="571"/>
        <v>Evening</v>
      </c>
      <c r="R7359" t="str">
        <f t="shared" si="572"/>
        <v>MAA  →  CCU</v>
      </c>
      <c r="S7359" t="str">
        <f t="shared" si="573"/>
        <v>Mar</v>
      </c>
      <c r="T7359" t="str">
        <f t="shared" si="574"/>
        <v>Premium Economy</v>
      </c>
    </row>
    <row r="7360" spans="1:20" x14ac:dyDescent="0.35">
      <c r="A7360" t="s">
        <v>12</v>
      </c>
      <c r="B7360" t="s">
        <v>24</v>
      </c>
      <c r="C7360" t="s">
        <v>68</v>
      </c>
      <c r="D7360" t="s">
        <v>72</v>
      </c>
      <c r="E7360" t="s">
        <v>1607</v>
      </c>
      <c r="F7360" t="s">
        <v>1608</v>
      </c>
      <c r="G7360" t="s">
        <v>1609</v>
      </c>
      <c r="H7360" t="s">
        <v>1610</v>
      </c>
      <c r="J7360" t="s">
        <v>332</v>
      </c>
      <c r="K7360" t="s">
        <v>381</v>
      </c>
      <c r="L7360">
        <v>1000</v>
      </c>
      <c r="M7360">
        <v>2</v>
      </c>
      <c r="N7360" t="s">
        <v>1579</v>
      </c>
      <c r="O7360">
        <v>13882</v>
      </c>
      <c r="P7360">
        <f t="shared" si="570"/>
        <v>11</v>
      </c>
      <c r="Q7360" t="str">
        <f t="shared" si="571"/>
        <v>Morning</v>
      </c>
      <c r="R7360" t="str">
        <f t="shared" si="572"/>
        <v>DEL  →  LKO  →  BOM  →  COK</v>
      </c>
      <c r="S7360" t="str">
        <f t="shared" si="573"/>
        <v>Jun</v>
      </c>
      <c r="T7360" t="str">
        <f t="shared" si="574"/>
        <v>Business</v>
      </c>
    </row>
    <row r="7361" spans="1:20" x14ac:dyDescent="0.35">
      <c r="A7361" t="s">
        <v>16</v>
      </c>
      <c r="B7361" t="s">
        <v>54</v>
      </c>
      <c r="C7361" t="s">
        <v>66</v>
      </c>
      <c r="D7361" t="s">
        <v>68</v>
      </c>
      <c r="E7361" t="s">
        <v>1601</v>
      </c>
      <c r="F7361" t="s">
        <v>1602</v>
      </c>
      <c r="J7361" t="s">
        <v>183</v>
      </c>
      <c r="K7361" t="s">
        <v>216</v>
      </c>
      <c r="L7361">
        <v>160</v>
      </c>
      <c r="M7361">
        <v>0</v>
      </c>
      <c r="N7361" t="s">
        <v>1579</v>
      </c>
      <c r="O7361">
        <v>4668</v>
      </c>
      <c r="P7361">
        <f t="shared" si="570"/>
        <v>7</v>
      </c>
      <c r="Q7361" t="str">
        <f t="shared" si="571"/>
        <v>Morning</v>
      </c>
      <c r="R7361" t="str">
        <f t="shared" si="572"/>
        <v>BLR  →  DEL</v>
      </c>
      <c r="S7361" t="str">
        <f t="shared" si="573"/>
        <v>May</v>
      </c>
      <c r="T7361" t="str">
        <f t="shared" si="574"/>
        <v>Economy</v>
      </c>
    </row>
    <row r="7362" spans="1:20" x14ac:dyDescent="0.35">
      <c r="A7362" t="s">
        <v>10</v>
      </c>
      <c r="B7362" t="s">
        <v>56</v>
      </c>
      <c r="C7362" t="s">
        <v>67</v>
      </c>
      <c r="D7362" t="s">
        <v>66</v>
      </c>
      <c r="E7362" t="s">
        <v>1603</v>
      </c>
      <c r="F7362" t="s">
        <v>1606</v>
      </c>
      <c r="J7362" t="s">
        <v>172</v>
      </c>
      <c r="K7362" t="s">
        <v>224</v>
      </c>
      <c r="L7362">
        <v>155</v>
      </c>
      <c r="M7362">
        <v>0</v>
      </c>
      <c r="N7362" t="s">
        <v>1579</v>
      </c>
      <c r="O7362">
        <v>4174</v>
      </c>
      <c r="P7362">
        <f t="shared" si="570"/>
        <v>17</v>
      </c>
      <c r="Q7362" t="str">
        <f t="shared" si="571"/>
        <v>Evening</v>
      </c>
      <c r="R7362" t="str">
        <f t="shared" si="572"/>
        <v>CCU  →  BLR</v>
      </c>
      <c r="S7362" t="str">
        <f t="shared" si="573"/>
        <v>Apr</v>
      </c>
      <c r="T7362" t="str">
        <f t="shared" si="574"/>
        <v>Economy</v>
      </c>
    </row>
    <row r="7363" spans="1:20" x14ac:dyDescent="0.35">
      <c r="A7363" t="s">
        <v>10</v>
      </c>
      <c r="B7363" t="s">
        <v>41</v>
      </c>
      <c r="C7363" t="s">
        <v>70</v>
      </c>
      <c r="D7363" t="s">
        <v>73</v>
      </c>
      <c r="E7363" t="s">
        <v>1624</v>
      </c>
      <c r="F7363" t="s">
        <v>1625</v>
      </c>
      <c r="J7363" t="s">
        <v>234</v>
      </c>
      <c r="K7363" t="s">
        <v>360</v>
      </c>
      <c r="L7363">
        <v>90</v>
      </c>
      <c r="M7363">
        <v>0</v>
      </c>
      <c r="N7363" t="s">
        <v>1579</v>
      </c>
      <c r="O7363">
        <v>2754</v>
      </c>
      <c r="P7363">
        <f t="shared" ref="P7363:P7426" si="575">HOUR(TEXT(J7363,"HH:MM"))</f>
        <v>12</v>
      </c>
      <c r="Q7363" t="str">
        <f t="shared" ref="Q7363:Q7426" si="576">IF(P7363&gt;=5, IF(P7363&lt;12, "Morning", IF(P7363&lt;17, "Afternoon", IF(P7363&lt;21, "Evening", "Night"))), "Night")</f>
        <v>Afternoon</v>
      </c>
      <c r="R7363" t="str">
        <f t="shared" ref="R7363:R7426" si="577">_xlfn.TEXTJOIN(" → ", TRUE, E7363:I7363)</f>
        <v>BOM  →  HYD</v>
      </c>
      <c r="S7363" t="str">
        <f t="shared" ref="S7363:S7426" si="578">TEXT(B7363, "mmm")</f>
        <v>May</v>
      </c>
      <c r="T7363" t="str">
        <f t="shared" ref="T7363:T7426" si="579">_xlfn.IFS(
  O7363 &lt; 5000, "Economy",
  O7363 &lt;= 10000, "Premium Economy",
  O7363 &gt; 10000, "Business"
)</f>
        <v>Economy</v>
      </c>
    </row>
    <row r="7364" spans="1:20" x14ac:dyDescent="0.35">
      <c r="A7364" t="s">
        <v>10</v>
      </c>
      <c r="B7364" t="s">
        <v>47</v>
      </c>
      <c r="C7364" t="s">
        <v>70</v>
      </c>
      <c r="D7364" t="s">
        <v>73</v>
      </c>
      <c r="E7364" t="s">
        <v>1624</v>
      </c>
      <c r="F7364" t="s">
        <v>1625</v>
      </c>
      <c r="J7364" t="s">
        <v>234</v>
      </c>
      <c r="K7364" t="s">
        <v>360</v>
      </c>
      <c r="L7364">
        <v>90</v>
      </c>
      <c r="M7364">
        <v>0</v>
      </c>
      <c r="N7364" t="s">
        <v>1579</v>
      </c>
      <c r="O7364">
        <v>2754</v>
      </c>
      <c r="P7364">
        <f t="shared" si="575"/>
        <v>12</v>
      </c>
      <c r="Q7364" t="str">
        <f t="shared" si="576"/>
        <v>Afternoon</v>
      </c>
      <c r="R7364" t="str">
        <f t="shared" si="577"/>
        <v>BOM  →  HYD</v>
      </c>
      <c r="S7364" t="str">
        <f t="shared" si="578"/>
        <v>May</v>
      </c>
      <c r="T7364" t="str">
        <f t="shared" si="579"/>
        <v>Economy</v>
      </c>
    </row>
    <row r="7365" spans="1:20" x14ac:dyDescent="0.35">
      <c r="A7365" t="s">
        <v>16</v>
      </c>
      <c r="B7365" t="s">
        <v>25</v>
      </c>
      <c r="C7365" t="s">
        <v>66</v>
      </c>
      <c r="D7365" t="s">
        <v>68</v>
      </c>
      <c r="E7365" t="s">
        <v>1601</v>
      </c>
      <c r="F7365" t="s">
        <v>1602</v>
      </c>
      <c r="J7365" t="s">
        <v>168</v>
      </c>
      <c r="K7365" t="s">
        <v>393</v>
      </c>
      <c r="L7365">
        <v>170</v>
      </c>
      <c r="M7365">
        <v>0</v>
      </c>
      <c r="N7365" t="s">
        <v>1579</v>
      </c>
      <c r="O7365">
        <v>4668</v>
      </c>
      <c r="P7365">
        <f t="shared" si="575"/>
        <v>9</v>
      </c>
      <c r="Q7365" t="str">
        <f t="shared" si="576"/>
        <v>Morning</v>
      </c>
      <c r="R7365" t="str">
        <f t="shared" si="577"/>
        <v>BLR  →  DEL</v>
      </c>
      <c r="S7365" t="str">
        <f t="shared" si="578"/>
        <v>May</v>
      </c>
      <c r="T7365" t="str">
        <f t="shared" si="579"/>
        <v>Economy</v>
      </c>
    </row>
    <row r="7366" spans="1:20" x14ac:dyDescent="0.35">
      <c r="A7366" t="s">
        <v>10</v>
      </c>
      <c r="B7366" t="s">
        <v>36</v>
      </c>
      <c r="C7366" t="s">
        <v>67</v>
      </c>
      <c r="D7366" t="s">
        <v>66</v>
      </c>
      <c r="E7366" t="s">
        <v>1603</v>
      </c>
      <c r="F7366" t="s">
        <v>1606</v>
      </c>
      <c r="J7366" t="s">
        <v>257</v>
      </c>
      <c r="K7366" t="s">
        <v>161</v>
      </c>
      <c r="L7366">
        <v>155</v>
      </c>
      <c r="M7366">
        <v>0</v>
      </c>
      <c r="N7366" t="s">
        <v>1579</v>
      </c>
      <c r="O7366">
        <v>4804</v>
      </c>
      <c r="P7366">
        <f t="shared" si="575"/>
        <v>15</v>
      </c>
      <c r="Q7366" t="str">
        <f t="shared" si="576"/>
        <v>Afternoon</v>
      </c>
      <c r="R7366" t="str">
        <f t="shared" si="577"/>
        <v>CCU  →  BLR</v>
      </c>
      <c r="S7366" t="str">
        <f t="shared" si="578"/>
        <v>Jun</v>
      </c>
      <c r="T7366" t="str">
        <f t="shared" si="579"/>
        <v>Economy</v>
      </c>
    </row>
    <row r="7367" spans="1:20" x14ac:dyDescent="0.35">
      <c r="A7367" t="s">
        <v>11</v>
      </c>
      <c r="B7367" t="s">
        <v>24</v>
      </c>
      <c r="C7367" t="s">
        <v>68</v>
      </c>
      <c r="D7367" t="s">
        <v>72</v>
      </c>
      <c r="E7367" t="s">
        <v>1607</v>
      </c>
      <c r="F7367" t="s">
        <v>1615</v>
      </c>
      <c r="G7367" t="s">
        <v>1609</v>
      </c>
      <c r="H7367" t="s">
        <v>1610</v>
      </c>
      <c r="J7367" t="s">
        <v>319</v>
      </c>
      <c r="K7367" t="s">
        <v>1037</v>
      </c>
      <c r="L7367">
        <v>1600</v>
      </c>
      <c r="M7367">
        <v>2</v>
      </c>
      <c r="N7367" t="s">
        <v>1579</v>
      </c>
      <c r="O7367">
        <v>10756</v>
      </c>
      <c r="P7367">
        <f t="shared" si="575"/>
        <v>5</v>
      </c>
      <c r="Q7367" t="str">
        <f t="shared" si="576"/>
        <v>Morning</v>
      </c>
      <c r="R7367" t="str">
        <f t="shared" si="577"/>
        <v>DEL  →  AMD  →  BOM  →  COK</v>
      </c>
      <c r="S7367" t="str">
        <f t="shared" si="578"/>
        <v>Jun</v>
      </c>
      <c r="T7367" t="str">
        <f t="shared" si="579"/>
        <v>Business</v>
      </c>
    </row>
    <row r="7368" spans="1:20" x14ac:dyDescent="0.35">
      <c r="A7368" t="s">
        <v>14</v>
      </c>
      <c r="B7368" t="s">
        <v>30</v>
      </c>
      <c r="C7368" t="s">
        <v>68</v>
      </c>
      <c r="D7368" t="s">
        <v>72</v>
      </c>
      <c r="E7368" t="s">
        <v>1607</v>
      </c>
      <c r="F7368" t="s">
        <v>1609</v>
      </c>
      <c r="G7368" t="s">
        <v>1610</v>
      </c>
      <c r="J7368" t="s">
        <v>320</v>
      </c>
      <c r="K7368" t="s">
        <v>577</v>
      </c>
      <c r="L7368">
        <v>450</v>
      </c>
      <c r="M7368">
        <v>1</v>
      </c>
      <c r="N7368" t="s">
        <v>1579</v>
      </c>
      <c r="O7368">
        <v>7933</v>
      </c>
      <c r="P7368">
        <f t="shared" si="575"/>
        <v>18</v>
      </c>
      <c r="Q7368" t="str">
        <f t="shared" si="576"/>
        <v>Evening</v>
      </c>
      <c r="R7368" t="str">
        <f t="shared" si="577"/>
        <v>DEL  →  BOM  →  COK</v>
      </c>
      <c r="S7368" t="str">
        <f t="shared" si="578"/>
        <v>Jun</v>
      </c>
      <c r="T7368" t="str">
        <f t="shared" si="579"/>
        <v>Premium Economy</v>
      </c>
    </row>
    <row r="7369" spans="1:20" x14ac:dyDescent="0.35">
      <c r="A7369" t="s">
        <v>13</v>
      </c>
      <c r="B7369" t="s">
        <v>32</v>
      </c>
      <c r="C7369" t="s">
        <v>69</v>
      </c>
      <c r="D7369" t="s">
        <v>67</v>
      </c>
      <c r="E7369" t="s">
        <v>1613</v>
      </c>
      <c r="F7369" t="s">
        <v>1614</v>
      </c>
      <c r="J7369" t="s">
        <v>168</v>
      </c>
      <c r="K7369" t="s">
        <v>234</v>
      </c>
      <c r="L7369">
        <v>135</v>
      </c>
      <c r="M7369">
        <v>0</v>
      </c>
      <c r="N7369" t="s">
        <v>1581</v>
      </c>
      <c r="O7369">
        <v>3543</v>
      </c>
      <c r="P7369">
        <f t="shared" si="575"/>
        <v>9</v>
      </c>
      <c r="Q7369" t="str">
        <f t="shared" si="576"/>
        <v>Morning</v>
      </c>
      <c r="R7369" t="str">
        <f t="shared" si="577"/>
        <v>MAA  →  CCU</v>
      </c>
      <c r="S7369" t="str">
        <f t="shared" si="578"/>
        <v>May</v>
      </c>
      <c r="T7369" t="str">
        <f t="shared" si="579"/>
        <v>Economy</v>
      </c>
    </row>
    <row r="7370" spans="1:20" x14ac:dyDescent="0.35">
      <c r="A7370" t="s">
        <v>12</v>
      </c>
      <c r="B7370" t="s">
        <v>47</v>
      </c>
      <c r="C7370" t="s">
        <v>68</v>
      </c>
      <c r="D7370" t="s">
        <v>72</v>
      </c>
      <c r="E7370" t="s">
        <v>1607</v>
      </c>
      <c r="F7370" t="s">
        <v>1627</v>
      </c>
      <c r="G7370" t="s">
        <v>1609</v>
      </c>
      <c r="H7370" t="s">
        <v>1610</v>
      </c>
      <c r="J7370" t="s">
        <v>216</v>
      </c>
      <c r="K7370" t="s">
        <v>541</v>
      </c>
      <c r="L7370">
        <v>1125</v>
      </c>
      <c r="M7370">
        <v>2</v>
      </c>
      <c r="N7370" t="s">
        <v>1580</v>
      </c>
      <c r="O7370">
        <v>13029</v>
      </c>
      <c r="P7370">
        <f t="shared" si="575"/>
        <v>9</v>
      </c>
      <c r="Q7370" t="str">
        <f t="shared" si="576"/>
        <v>Morning</v>
      </c>
      <c r="R7370" t="str">
        <f t="shared" si="577"/>
        <v>DEL  →  JAI  →  BOM  →  COK</v>
      </c>
      <c r="S7370" t="str">
        <f t="shared" si="578"/>
        <v>May</v>
      </c>
      <c r="T7370" t="str">
        <f t="shared" si="579"/>
        <v>Business</v>
      </c>
    </row>
    <row r="7371" spans="1:20" x14ac:dyDescent="0.35">
      <c r="A7371" t="s">
        <v>12</v>
      </c>
      <c r="B7371" t="s">
        <v>24</v>
      </c>
      <c r="C7371" t="s">
        <v>67</v>
      </c>
      <c r="D7371" t="s">
        <v>66</v>
      </c>
      <c r="E7371" t="s">
        <v>1603</v>
      </c>
      <c r="F7371" t="s">
        <v>1609</v>
      </c>
      <c r="G7371" t="s">
        <v>1606</v>
      </c>
      <c r="J7371" t="s">
        <v>217</v>
      </c>
      <c r="K7371" t="s">
        <v>552</v>
      </c>
      <c r="L7371">
        <v>1215</v>
      </c>
      <c r="M7371">
        <v>1</v>
      </c>
      <c r="N7371" t="s">
        <v>1579</v>
      </c>
      <c r="O7371">
        <v>13731</v>
      </c>
      <c r="P7371">
        <f t="shared" si="575"/>
        <v>8</v>
      </c>
      <c r="Q7371" t="str">
        <f t="shared" si="576"/>
        <v>Morning</v>
      </c>
      <c r="R7371" t="str">
        <f t="shared" si="577"/>
        <v>CCU  →  BOM  →  BLR</v>
      </c>
      <c r="S7371" t="str">
        <f t="shared" si="578"/>
        <v>Jun</v>
      </c>
      <c r="T7371" t="str">
        <f t="shared" si="579"/>
        <v>Business</v>
      </c>
    </row>
    <row r="7372" spans="1:20" x14ac:dyDescent="0.35">
      <c r="A7372" t="s">
        <v>10</v>
      </c>
      <c r="B7372" t="s">
        <v>46</v>
      </c>
      <c r="C7372" t="s">
        <v>67</v>
      </c>
      <c r="D7372" t="s">
        <v>66</v>
      </c>
      <c r="E7372" t="s">
        <v>1603</v>
      </c>
      <c r="F7372" t="s">
        <v>1606</v>
      </c>
      <c r="J7372" t="s">
        <v>181</v>
      </c>
      <c r="K7372" t="s">
        <v>1265</v>
      </c>
      <c r="L7372">
        <v>160</v>
      </c>
      <c r="M7372">
        <v>0</v>
      </c>
      <c r="N7372" t="s">
        <v>1579</v>
      </c>
      <c r="O7372">
        <v>4804</v>
      </c>
      <c r="P7372">
        <f t="shared" si="575"/>
        <v>21</v>
      </c>
      <c r="Q7372" t="str">
        <f t="shared" si="576"/>
        <v>Night</v>
      </c>
      <c r="R7372" t="str">
        <f t="shared" si="577"/>
        <v>CCU  →  BLR</v>
      </c>
      <c r="S7372" t="str">
        <f t="shared" si="578"/>
        <v>Jun</v>
      </c>
      <c r="T7372" t="str">
        <f t="shared" si="579"/>
        <v>Economy</v>
      </c>
    </row>
    <row r="7373" spans="1:20" x14ac:dyDescent="0.35">
      <c r="A7373" t="s">
        <v>10</v>
      </c>
      <c r="B7373" t="s">
        <v>52</v>
      </c>
      <c r="C7373" t="s">
        <v>67</v>
      </c>
      <c r="D7373" t="s">
        <v>66</v>
      </c>
      <c r="E7373" t="s">
        <v>1603</v>
      </c>
      <c r="F7373" t="s">
        <v>1606</v>
      </c>
      <c r="J7373" t="s">
        <v>197</v>
      </c>
      <c r="K7373" t="s">
        <v>344</v>
      </c>
      <c r="L7373">
        <v>165</v>
      </c>
      <c r="M7373">
        <v>0</v>
      </c>
      <c r="N7373" t="s">
        <v>1579</v>
      </c>
      <c r="O7373">
        <v>4148</v>
      </c>
      <c r="P7373">
        <f t="shared" si="575"/>
        <v>9</v>
      </c>
      <c r="Q7373" t="str">
        <f t="shared" si="576"/>
        <v>Morning</v>
      </c>
      <c r="R7373" t="str">
        <f t="shared" si="577"/>
        <v>CCU  →  BLR</v>
      </c>
      <c r="S7373" t="str">
        <f t="shared" si="578"/>
        <v>Mar</v>
      </c>
      <c r="T7373" t="str">
        <f t="shared" si="579"/>
        <v>Economy</v>
      </c>
    </row>
    <row r="7374" spans="1:20" x14ac:dyDescent="0.35">
      <c r="A7374" t="s">
        <v>10</v>
      </c>
      <c r="B7374" t="s">
        <v>56</v>
      </c>
      <c r="C7374" t="s">
        <v>68</v>
      </c>
      <c r="D7374" t="s">
        <v>72</v>
      </c>
      <c r="E7374" t="s">
        <v>1607</v>
      </c>
      <c r="F7374" t="s">
        <v>1622</v>
      </c>
      <c r="G7374" t="s">
        <v>1610</v>
      </c>
      <c r="J7374" t="s">
        <v>215</v>
      </c>
      <c r="K7374" t="s">
        <v>328</v>
      </c>
      <c r="L7374">
        <v>325</v>
      </c>
      <c r="M7374">
        <v>1</v>
      </c>
      <c r="N7374" t="s">
        <v>1579</v>
      </c>
      <c r="O7374">
        <v>5164</v>
      </c>
      <c r="P7374">
        <f t="shared" si="575"/>
        <v>2</v>
      </c>
      <c r="Q7374" t="str">
        <f t="shared" si="576"/>
        <v>Night</v>
      </c>
      <c r="R7374" t="str">
        <f t="shared" si="577"/>
        <v>DEL  →  MAA  →  COK</v>
      </c>
      <c r="S7374" t="str">
        <f t="shared" si="578"/>
        <v>Apr</v>
      </c>
      <c r="T7374" t="str">
        <f t="shared" si="579"/>
        <v>Premium Economy</v>
      </c>
    </row>
    <row r="7375" spans="1:20" x14ac:dyDescent="0.35">
      <c r="A7375" t="s">
        <v>14</v>
      </c>
      <c r="B7375" t="s">
        <v>46</v>
      </c>
      <c r="C7375" t="s">
        <v>68</v>
      </c>
      <c r="D7375" t="s">
        <v>72</v>
      </c>
      <c r="E7375" t="s">
        <v>1607</v>
      </c>
      <c r="F7375" t="s">
        <v>1609</v>
      </c>
      <c r="G7375" t="s">
        <v>1610</v>
      </c>
      <c r="J7375" t="s">
        <v>183</v>
      </c>
      <c r="K7375" t="s">
        <v>194</v>
      </c>
      <c r="L7375">
        <v>720</v>
      </c>
      <c r="M7375">
        <v>1</v>
      </c>
      <c r="N7375" t="s">
        <v>1579</v>
      </c>
      <c r="O7375">
        <v>12192</v>
      </c>
      <c r="P7375">
        <f t="shared" si="575"/>
        <v>7</v>
      </c>
      <c r="Q7375" t="str">
        <f t="shared" si="576"/>
        <v>Morning</v>
      </c>
      <c r="R7375" t="str">
        <f t="shared" si="577"/>
        <v>DEL  →  BOM  →  COK</v>
      </c>
      <c r="S7375" t="str">
        <f t="shared" si="578"/>
        <v>Jun</v>
      </c>
      <c r="T7375" t="str">
        <f t="shared" si="579"/>
        <v>Business</v>
      </c>
    </row>
    <row r="7376" spans="1:20" x14ac:dyDescent="0.35">
      <c r="A7376" t="s">
        <v>14</v>
      </c>
      <c r="B7376" t="s">
        <v>37</v>
      </c>
      <c r="C7376" t="s">
        <v>68</v>
      </c>
      <c r="D7376" t="s">
        <v>72</v>
      </c>
      <c r="E7376" t="s">
        <v>1607</v>
      </c>
      <c r="F7376" t="s">
        <v>1609</v>
      </c>
      <c r="G7376" t="s">
        <v>1610</v>
      </c>
      <c r="J7376" t="s">
        <v>163</v>
      </c>
      <c r="K7376" t="s">
        <v>307</v>
      </c>
      <c r="L7376">
        <v>720</v>
      </c>
      <c r="M7376">
        <v>1</v>
      </c>
      <c r="N7376" t="s">
        <v>1579</v>
      </c>
      <c r="O7376">
        <v>15078</v>
      </c>
      <c r="P7376">
        <f t="shared" si="575"/>
        <v>9</v>
      </c>
      <c r="Q7376" t="str">
        <f t="shared" si="576"/>
        <v>Morning</v>
      </c>
      <c r="R7376" t="str">
        <f t="shared" si="577"/>
        <v>DEL  →  BOM  →  COK</v>
      </c>
      <c r="S7376" t="str">
        <f t="shared" si="578"/>
        <v>Mar</v>
      </c>
      <c r="T7376" t="str">
        <f t="shared" si="579"/>
        <v>Business</v>
      </c>
    </row>
    <row r="7377" spans="1:20" x14ac:dyDescent="0.35">
      <c r="A7377" t="s">
        <v>10</v>
      </c>
      <c r="B7377" t="s">
        <v>44</v>
      </c>
      <c r="C7377" t="s">
        <v>67</v>
      </c>
      <c r="D7377" t="s">
        <v>66</v>
      </c>
      <c r="E7377" t="s">
        <v>1603</v>
      </c>
      <c r="F7377" t="s">
        <v>1623</v>
      </c>
      <c r="G7377" t="s">
        <v>1606</v>
      </c>
      <c r="J7377" t="s">
        <v>266</v>
      </c>
      <c r="K7377" t="s">
        <v>282</v>
      </c>
      <c r="L7377">
        <v>315</v>
      </c>
      <c r="M7377">
        <v>1</v>
      </c>
      <c r="N7377" t="s">
        <v>1579</v>
      </c>
      <c r="O7377">
        <v>4268</v>
      </c>
      <c r="P7377">
        <f t="shared" si="575"/>
        <v>15</v>
      </c>
      <c r="Q7377" t="str">
        <f t="shared" si="576"/>
        <v>Afternoon</v>
      </c>
      <c r="R7377" t="str">
        <f t="shared" si="577"/>
        <v>CCU  →  HYD  →  BLR</v>
      </c>
      <c r="S7377" t="str">
        <f t="shared" si="578"/>
        <v>Apr</v>
      </c>
      <c r="T7377" t="str">
        <f t="shared" si="579"/>
        <v>Economy</v>
      </c>
    </row>
    <row r="7378" spans="1:20" x14ac:dyDescent="0.35">
      <c r="A7378" t="s">
        <v>12</v>
      </c>
      <c r="B7378" t="s">
        <v>27</v>
      </c>
      <c r="C7378" t="s">
        <v>66</v>
      </c>
      <c r="D7378" t="s">
        <v>68</v>
      </c>
      <c r="E7378" t="s">
        <v>1601</v>
      </c>
      <c r="F7378" t="s">
        <v>1602</v>
      </c>
      <c r="J7378" t="s">
        <v>192</v>
      </c>
      <c r="K7378" t="s">
        <v>214</v>
      </c>
      <c r="L7378">
        <v>175</v>
      </c>
      <c r="M7378">
        <v>0</v>
      </c>
      <c r="N7378" t="s">
        <v>1580</v>
      </c>
      <c r="O7378">
        <v>5769</v>
      </c>
      <c r="P7378">
        <f t="shared" si="575"/>
        <v>11</v>
      </c>
      <c r="Q7378" t="str">
        <f t="shared" si="576"/>
        <v>Morning</v>
      </c>
      <c r="R7378" t="str">
        <f t="shared" si="577"/>
        <v>BLR  →  DEL</v>
      </c>
      <c r="S7378" t="str">
        <f t="shared" si="578"/>
        <v>Jun</v>
      </c>
      <c r="T7378" t="str">
        <f t="shared" si="579"/>
        <v>Premium Economy</v>
      </c>
    </row>
    <row r="7379" spans="1:20" x14ac:dyDescent="0.35">
      <c r="A7379" t="s">
        <v>12</v>
      </c>
      <c r="B7379" t="s">
        <v>26</v>
      </c>
      <c r="C7379" t="s">
        <v>66</v>
      </c>
      <c r="D7379" t="s">
        <v>71</v>
      </c>
      <c r="E7379" t="s">
        <v>1601</v>
      </c>
      <c r="F7379" t="s">
        <v>1609</v>
      </c>
      <c r="G7379" t="s">
        <v>1602</v>
      </c>
      <c r="J7379" t="s">
        <v>166</v>
      </c>
      <c r="K7379" t="s">
        <v>247</v>
      </c>
      <c r="L7379">
        <v>570</v>
      </c>
      <c r="M7379">
        <v>1</v>
      </c>
      <c r="N7379" t="s">
        <v>1579</v>
      </c>
      <c r="O7379">
        <v>26890</v>
      </c>
      <c r="P7379">
        <f t="shared" si="575"/>
        <v>8</v>
      </c>
      <c r="Q7379" t="str">
        <f t="shared" si="576"/>
        <v>Morning</v>
      </c>
      <c r="R7379" t="str">
        <f t="shared" si="577"/>
        <v>BLR  →  BOM  →  DEL</v>
      </c>
      <c r="S7379" t="str">
        <f t="shared" si="578"/>
        <v>Mar</v>
      </c>
      <c r="T7379" t="str">
        <f t="shared" si="579"/>
        <v>Business</v>
      </c>
    </row>
    <row r="7380" spans="1:20" x14ac:dyDescent="0.35">
      <c r="A7380" t="s">
        <v>13</v>
      </c>
      <c r="B7380" t="s">
        <v>50</v>
      </c>
      <c r="C7380" t="s">
        <v>67</v>
      </c>
      <c r="D7380" t="s">
        <v>66</v>
      </c>
      <c r="E7380" t="s">
        <v>1603</v>
      </c>
      <c r="F7380" t="s">
        <v>1606</v>
      </c>
      <c r="J7380" t="s">
        <v>172</v>
      </c>
      <c r="K7380" t="s">
        <v>200</v>
      </c>
      <c r="L7380">
        <v>150</v>
      </c>
      <c r="M7380">
        <v>0</v>
      </c>
      <c r="N7380" t="s">
        <v>1581</v>
      </c>
      <c r="O7380">
        <v>3815</v>
      </c>
      <c r="P7380">
        <f t="shared" si="575"/>
        <v>17</v>
      </c>
      <c r="Q7380" t="str">
        <f t="shared" si="576"/>
        <v>Evening</v>
      </c>
      <c r="R7380" t="str">
        <f t="shared" si="577"/>
        <v>CCU  →  BLR</v>
      </c>
      <c r="S7380" t="str">
        <f t="shared" si="578"/>
        <v>Mar</v>
      </c>
      <c r="T7380" t="str">
        <f t="shared" si="579"/>
        <v>Economy</v>
      </c>
    </row>
    <row r="7381" spans="1:20" x14ac:dyDescent="0.35">
      <c r="A7381" t="s">
        <v>12</v>
      </c>
      <c r="B7381" t="s">
        <v>54</v>
      </c>
      <c r="C7381" t="s">
        <v>67</v>
      </c>
      <c r="D7381" t="s">
        <v>66</v>
      </c>
      <c r="E7381" t="s">
        <v>1603</v>
      </c>
      <c r="F7381" t="s">
        <v>1609</v>
      </c>
      <c r="G7381" t="s">
        <v>1606</v>
      </c>
      <c r="J7381" t="s">
        <v>214</v>
      </c>
      <c r="K7381" t="s">
        <v>652</v>
      </c>
      <c r="L7381">
        <v>1155</v>
      </c>
      <c r="M7381">
        <v>1</v>
      </c>
      <c r="N7381" t="s">
        <v>1580</v>
      </c>
      <c r="O7381">
        <v>9663</v>
      </c>
      <c r="P7381">
        <f t="shared" si="575"/>
        <v>14</v>
      </c>
      <c r="Q7381" t="str">
        <f t="shared" si="576"/>
        <v>Afternoon</v>
      </c>
      <c r="R7381" t="str">
        <f t="shared" si="577"/>
        <v>CCU  →  BOM  →  BLR</v>
      </c>
      <c r="S7381" t="str">
        <f t="shared" si="578"/>
        <v>May</v>
      </c>
      <c r="T7381" t="str">
        <f t="shared" si="579"/>
        <v>Premium Economy</v>
      </c>
    </row>
    <row r="7382" spans="1:20" x14ac:dyDescent="0.35">
      <c r="A7382" t="s">
        <v>10</v>
      </c>
      <c r="B7382" t="s">
        <v>39</v>
      </c>
      <c r="C7382" t="s">
        <v>66</v>
      </c>
      <c r="D7382" t="s">
        <v>68</v>
      </c>
      <c r="E7382" t="s">
        <v>1601</v>
      </c>
      <c r="F7382" t="s">
        <v>1602</v>
      </c>
      <c r="J7382" t="s">
        <v>247</v>
      </c>
      <c r="K7382" t="s">
        <v>279</v>
      </c>
      <c r="L7382">
        <v>175</v>
      </c>
      <c r="M7382">
        <v>0</v>
      </c>
      <c r="N7382" t="s">
        <v>1579</v>
      </c>
      <c r="O7382">
        <v>4823</v>
      </c>
      <c r="P7382">
        <f t="shared" si="575"/>
        <v>18</v>
      </c>
      <c r="Q7382" t="str">
        <f t="shared" si="576"/>
        <v>Evening</v>
      </c>
      <c r="R7382" t="str">
        <f t="shared" si="577"/>
        <v>BLR  →  DEL</v>
      </c>
      <c r="S7382" t="str">
        <f t="shared" si="578"/>
        <v>Apr</v>
      </c>
      <c r="T7382" t="str">
        <f t="shared" si="579"/>
        <v>Economy</v>
      </c>
    </row>
    <row r="7383" spans="1:20" x14ac:dyDescent="0.35">
      <c r="A7383" t="s">
        <v>10</v>
      </c>
      <c r="B7383" t="s">
        <v>37</v>
      </c>
      <c r="C7383" t="s">
        <v>68</v>
      </c>
      <c r="D7383" t="s">
        <v>72</v>
      </c>
      <c r="E7383" t="s">
        <v>1607</v>
      </c>
      <c r="F7383" t="s">
        <v>1609</v>
      </c>
      <c r="G7383" t="s">
        <v>1610</v>
      </c>
      <c r="J7383" t="s">
        <v>285</v>
      </c>
      <c r="K7383" t="s">
        <v>207</v>
      </c>
      <c r="L7383">
        <v>350</v>
      </c>
      <c r="M7383">
        <v>1</v>
      </c>
      <c r="N7383" t="s">
        <v>1579</v>
      </c>
      <c r="O7383">
        <v>13628</v>
      </c>
      <c r="P7383">
        <f t="shared" si="575"/>
        <v>7</v>
      </c>
      <c r="Q7383" t="str">
        <f t="shared" si="576"/>
        <v>Morning</v>
      </c>
      <c r="R7383" t="str">
        <f t="shared" si="577"/>
        <v>DEL  →  BOM  →  COK</v>
      </c>
      <c r="S7383" t="str">
        <f t="shared" si="578"/>
        <v>Mar</v>
      </c>
      <c r="T7383" t="str">
        <f t="shared" si="579"/>
        <v>Business</v>
      </c>
    </row>
    <row r="7384" spans="1:20" x14ac:dyDescent="0.35">
      <c r="A7384" t="s">
        <v>15</v>
      </c>
      <c r="B7384" t="s">
        <v>40</v>
      </c>
      <c r="C7384" t="s">
        <v>67</v>
      </c>
      <c r="D7384" t="s">
        <v>66</v>
      </c>
      <c r="E7384" t="s">
        <v>1603</v>
      </c>
      <c r="F7384" t="s">
        <v>1609</v>
      </c>
      <c r="G7384" t="s">
        <v>1606</v>
      </c>
      <c r="J7384" t="s">
        <v>241</v>
      </c>
      <c r="K7384" t="s">
        <v>1384</v>
      </c>
      <c r="L7384">
        <v>495</v>
      </c>
      <c r="M7384">
        <v>1</v>
      </c>
      <c r="N7384" t="s">
        <v>1579</v>
      </c>
      <c r="O7384">
        <v>7451</v>
      </c>
      <c r="P7384">
        <f t="shared" si="575"/>
        <v>23</v>
      </c>
      <c r="Q7384" t="str">
        <f t="shared" si="576"/>
        <v>Night</v>
      </c>
      <c r="R7384" t="str">
        <f t="shared" si="577"/>
        <v>CCU  →  BOM  →  BLR</v>
      </c>
      <c r="S7384" t="str">
        <f t="shared" si="578"/>
        <v>May</v>
      </c>
      <c r="T7384" t="str">
        <f t="shared" si="579"/>
        <v>Premium Economy</v>
      </c>
    </row>
    <row r="7385" spans="1:20" x14ac:dyDescent="0.35">
      <c r="A7385" t="s">
        <v>12</v>
      </c>
      <c r="B7385" t="s">
        <v>56</v>
      </c>
      <c r="C7385" t="s">
        <v>66</v>
      </c>
      <c r="D7385" t="s">
        <v>68</v>
      </c>
      <c r="E7385" t="s">
        <v>1601</v>
      </c>
      <c r="F7385" t="s">
        <v>1602</v>
      </c>
      <c r="J7385" t="s">
        <v>269</v>
      </c>
      <c r="K7385" t="s">
        <v>304</v>
      </c>
      <c r="L7385">
        <v>180</v>
      </c>
      <c r="M7385">
        <v>0</v>
      </c>
      <c r="N7385" t="s">
        <v>1579</v>
      </c>
      <c r="O7385">
        <v>7229</v>
      </c>
      <c r="P7385">
        <f t="shared" si="575"/>
        <v>7</v>
      </c>
      <c r="Q7385" t="str">
        <f t="shared" si="576"/>
        <v>Morning</v>
      </c>
      <c r="R7385" t="str">
        <f t="shared" si="577"/>
        <v>BLR  →  DEL</v>
      </c>
      <c r="S7385" t="str">
        <f t="shared" si="578"/>
        <v>Apr</v>
      </c>
      <c r="T7385" t="str">
        <f t="shared" si="579"/>
        <v>Premium Economy</v>
      </c>
    </row>
    <row r="7386" spans="1:20" x14ac:dyDescent="0.35">
      <c r="A7386" t="s">
        <v>12</v>
      </c>
      <c r="B7386" t="s">
        <v>49</v>
      </c>
      <c r="C7386" t="s">
        <v>68</v>
      </c>
      <c r="D7386" t="s">
        <v>72</v>
      </c>
      <c r="E7386" t="s">
        <v>1607</v>
      </c>
      <c r="F7386" t="s">
        <v>1627</v>
      </c>
      <c r="G7386" t="s">
        <v>1609</v>
      </c>
      <c r="H7386" t="s">
        <v>1610</v>
      </c>
      <c r="J7386" t="s">
        <v>216</v>
      </c>
      <c r="K7386" t="s">
        <v>533</v>
      </c>
      <c r="L7386">
        <v>1615</v>
      </c>
      <c r="M7386">
        <v>2</v>
      </c>
      <c r="N7386" t="s">
        <v>1580</v>
      </c>
      <c r="O7386">
        <v>10368</v>
      </c>
      <c r="P7386">
        <f t="shared" si="575"/>
        <v>9</v>
      </c>
      <c r="Q7386" t="str">
        <f t="shared" si="576"/>
        <v>Morning</v>
      </c>
      <c r="R7386" t="str">
        <f t="shared" si="577"/>
        <v>DEL  →  JAI  →  BOM  →  COK</v>
      </c>
      <c r="S7386" t="str">
        <f t="shared" si="578"/>
        <v>Jun</v>
      </c>
      <c r="T7386" t="str">
        <f t="shared" si="579"/>
        <v>Business</v>
      </c>
    </row>
    <row r="7387" spans="1:20" x14ac:dyDescent="0.35">
      <c r="A7387" t="s">
        <v>10</v>
      </c>
      <c r="B7387" t="s">
        <v>30</v>
      </c>
      <c r="C7387" t="s">
        <v>69</v>
      </c>
      <c r="D7387" t="s">
        <v>67</v>
      </c>
      <c r="E7387" t="s">
        <v>1613</v>
      </c>
      <c r="F7387" t="s">
        <v>1614</v>
      </c>
      <c r="J7387" t="s">
        <v>306</v>
      </c>
      <c r="K7387" t="s">
        <v>175</v>
      </c>
      <c r="L7387">
        <v>145</v>
      </c>
      <c r="M7387">
        <v>0</v>
      </c>
      <c r="N7387" t="s">
        <v>1579</v>
      </c>
      <c r="O7387">
        <v>3858</v>
      </c>
      <c r="P7387">
        <f t="shared" si="575"/>
        <v>11</v>
      </c>
      <c r="Q7387" t="str">
        <f t="shared" si="576"/>
        <v>Morning</v>
      </c>
      <c r="R7387" t="str">
        <f t="shared" si="577"/>
        <v>MAA  →  CCU</v>
      </c>
      <c r="S7387" t="str">
        <f t="shared" si="578"/>
        <v>Jun</v>
      </c>
      <c r="T7387" t="str">
        <f t="shared" si="579"/>
        <v>Economy</v>
      </c>
    </row>
    <row r="7388" spans="1:20" x14ac:dyDescent="0.35">
      <c r="A7388" t="s">
        <v>12</v>
      </c>
      <c r="B7388" t="s">
        <v>47</v>
      </c>
      <c r="C7388" t="s">
        <v>67</v>
      </c>
      <c r="D7388" t="s">
        <v>66</v>
      </c>
      <c r="E7388" t="s">
        <v>1603</v>
      </c>
      <c r="F7388" t="s">
        <v>1609</v>
      </c>
      <c r="G7388" t="s">
        <v>1606</v>
      </c>
      <c r="J7388" t="s">
        <v>171</v>
      </c>
      <c r="K7388" t="s">
        <v>716</v>
      </c>
      <c r="L7388">
        <v>775</v>
      </c>
      <c r="M7388">
        <v>1</v>
      </c>
      <c r="N7388" t="s">
        <v>1580</v>
      </c>
      <c r="O7388">
        <v>8586</v>
      </c>
      <c r="P7388">
        <f t="shared" si="575"/>
        <v>21</v>
      </c>
      <c r="Q7388" t="str">
        <f t="shared" si="576"/>
        <v>Night</v>
      </c>
      <c r="R7388" t="str">
        <f t="shared" si="577"/>
        <v>CCU  →  BOM  →  BLR</v>
      </c>
      <c r="S7388" t="str">
        <f t="shared" si="578"/>
        <v>May</v>
      </c>
      <c r="T7388" t="str">
        <f t="shared" si="579"/>
        <v>Premium Economy</v>
      </c>
    </row>
    <row r="7389" spans="1:20" x14ac:dyDescent="0.35">
      <c r="A7389" t="s">
        <v>12</v>
      </c>
      <c r="B7389" t="s">
        <v>45</v>
      </c>
      <c r="C7389" t="s">
        <v>67</v>
      </c>
      <c r="D7389" t="s">
        <v>66</v>
      </c>
      <c r="E7389" t="s">
        <v>1603</v>
      </c>
      <c r="F7389" t="s">
        <v>1609</v>
      </c>
      <c r="G7389" t="s">
        <v>1606</v>
      </c>
      <c r="J7389" t="s">
        <v>193</v>
      </c>
      <c r="K7389" t="s">
        <v>224</v>
      </c>
      <c r="L7389">
        <v>845</v>
      </c>
      <c r="M7389">
        <v>1</v>
      </c>
      <c r="N7389" t="s">
        <v>1579</v>
      </c>
      <c r="O7389">
        <v>14781</v>
      </c>
      <c r="P7389">
        <f t="shared" si="575"/>
        <v>5</v>
      </c>
      <c r="Q7389" t="str">
        <f t="shared" si="576"/>
        <v>Morning</v>
      </c>
      <c r="R7389" t="str">
        <f t="shared" si="577"/>
        <v>CCU  →  BOM  →  BLR</v>
      </c>
      <c r="S7389" t="str">
        <f t="shared" si="578"/>
        <v>May</v>
      </c>
      <c r="T7389" t="str">
        <f t="shared" si="579"/>
        <v>Business</v>
      </c>
    </row>
    <row r="7390" spans="1:20" x14ac:dyDescent="0.35">
      <c r="A7390" t="s">
        <v>11</v>
      </c>
      <c r="B7390" t="s">
        <v>41</v>
      </c>
      <c r="C7390" t="s">
        <v>68</v>
      </c>
      <c r="D7390" t="s">
        <v>72</v>
      </c>
      <c r="E7390" t="s">
        <v>1607</v>
      </c>
      <c r="F7390" t="s">
        <v>1623</v>
      </c>
      <c r="G7390" t="s">
        <v>1609</v>
      </c>
      <c r="H7390" t="s">
        <v>1610</v>
      </c>
      <c r="J7390" t="s">
        <v>172</v>
      </c>
      <c r="K7390" t="s">
        <v>1105</v>
      </c>
      <c r="L7390">
        <v>865</v>
      </c>
      <c r="M7390">
        <v>2</v>
      </c>
      <c r="N7390" t="s">
        <v>1579</v>
      </c>
      <c r="O7390">
        <v>13039</v>
      </c>
      <c r="P7390">
        <f t="shared" si="575"/>
        <v>17</v>
      </c>
      <c r="Q7390" t="str">
        <f t="shared" si="576"/>
        <v>Evening</v>
      </c>
      <c r="R7390" t="str">
        <f t="shared" si="577"/>
        <v>DEL  →  HYD  →  BOM  →  COK</v>
      </c>
      <c r="S7390" t="str">
        <f t="shared" si="578"/>
        <v>May</v>
      </c>
      <c r="T7390" t="str">
        <f t="shared" si="579"/>
        <v>Business</v>
      </c>
    </row>
    <row r="7391" spans="1:20" x14ac:dyDescent="0.35">
      <c r="A7391" t="s">
        <v>16</v>
      </c>
      <c r="B7391" t="s">
        <v>58</v>
      </c>
      <c r="C7391" t="s">
        <v>66</v>
      </c>
      <c r="D7391" t="s">
        <v>68</v>
      </c>
      <c r="E7391" t="s">
        <v>1601</v>
      </c>
      <c r="F7391" t="s">
        <v>1602</v>
      </c>
      <c r="J7391" t="s">
        <v>307</v>
      </c>
      <c r="K7391" t="s">
        <v>485</v>
      </c>
      <c r="L7391">
        <v>170</v>
      </c>
      <c r="M7391">
        <v>0</v>
      </c>
      <c r="N7391" t="s">
        <v>1579</v>
      </c>
      <c r="O7391">
        <v>5613</v>
      </c>
      <c r="P7391">
        <f t="shared" si="575"/>
        <v>21</v>
      </c>
      <c r="Q7391" t="str">
        <f t="shared" si="576"/>
        <v>Night</v>
      </c>
      <c r="R7391" t="str">
        <f t="shared" si="577"/>
        <v>BLR  →  DEL</v>
      </c>
      <c r="S7391" t="str">
        <f t="shared" si="578"/>
        <v>Jun</v>
      </c>
      <c r="T7391" t="str">
        <f t="shared" si="579"/>
        <v>Premium Economy</v>
      </c>
    </row>
    <row r="7392" spans="1:20" x14ac:dyDescent="0.35">
      <c r="A7392" t="s">
        <v>15</v>
      </c>
      <c r="B7392" t="s">
        <v>55</v>
      </c>
      <c r="C7392" t="s">
        <v>66</v>
      </c>
      <c r="D7392" t="s">
        <v>71</v>
      </c>
      <c r="E7392" t="s">
        <v>1601</v>
      </c>
      <c r="F7392" t="s">
        <v>1602</v>
      </c>
      <c r="J7392" t="s">
        <v>170</v>
      </c>
      <c r="K7392" t="s">
        <v>186</v>
      </c>
      <c r="L7392">
        <v>175</v>
      </c>
      <c r="M7392">
        <v>0</v>
      </c>
      <c r="N7392" t="s">
        <v>1579</v>
      </c>
      <c r="O7392">
        <v>7305</v>
      </c>
      <c r="P7392">
        <f t="shared" si="575"/>
        <v>11</v>
      </c>
      <c r="Q7392" t="str">
        <f t="shared" si="576"/>
        <v>Morning</v>
      </c>
      <c r="R7392" t="str">
        <f t="shared" si="577"/>
        <v>BLR  →  DEL</v>
      </c>
      <c r="S7392" t="str">
        <f t="shared" si="578"/>
        <v>Mar</v>
      </c>
      <c r="T7392" t="str">
        <f t="shared" si="579"/>
        <v>Premium Economy</v>
      </c>
    </row>
    <row r="7393" spans="1:20" x14ac:dyDescent="0.35">
      <c r="A7393" t="s">
        <v>12</v>
      </c>
      <c r="B7393" t="s">
        <v>27</v>
      </c>
      <c r="C7393" t="s">
        <v>68</v>
      </c>
      <c r="D7393" t="s">
        <v>72</v>
      </c>
      <c r="E7393" t="s">
        <v>1607</v>
      </c>
      <c r="F7393" t="s">
        <v>1609</v>
      </c>
      <c r="G7393" t="s">
        <v>1610</v>
      </c>
      <c r="J7393" t="s">
        <v>230</v>
      </c>
      <c r="K7393" t="s">
        <v>421</v>
      </c>
      <c r="L7393">
        <v>610</v>
      </c>
      <c r="M7393">
        <v>1</v>
      </c>
      <c r="N7393" t="s">
        <v>1580</v>
      </c>
      <c r="O7393">
        <v>10262</v>
      </c>
      <c r="P7393">
        <f t="shared" si="575"/>
        <v>18</v>
      </c>
      <c r="Q7393" t="str">
        <f t="shared" si="576"/>
        <v>Evening</v>
      </c>
      <c r="R7393" t="str">
        <f t="shared" si="577"/>
        <v>DEL  →  BOM  →  COK</v>
      </c>
      <c r="S7393" t="str">
        <f t="shared" si="578"/>
        <v>Jun</v>
      </c>
      <c r="T7393" t="str">
        <f t="shared" si="579"/>
        <v>Business</v>
      </c>
    </row>
    <row r="7394" spans="1:20" x14ac:dyDescent="0.35">
      <c r="A7394" t="s">
        <v>11</v>
      </c>
      <c r="B7394" t="s">
        <v>63</v>
      </c>
      <c r="C7394" t="s">
        <v>70</v>
      </c>
      <c r="D7394" t="s">
        <v>73</v>
      </c>
      <c r="E7394" t="s">
        <v>1624</v>
      </c>
      <c r="F7394" t="s">
        <v>1625</v>
      </c>
      <c r="J7394" t="s">
        <v>227</v>
      </c>
      <c r="K7394" t="s">
        <v>222</v>
      </c>
      <c r="L7394">
        <v>75</v>
      </c>
      <c r="M7394">
        <v>0</v>
      </c>
      <c r="N7394" t="s">
        <v>1579</v>
      </c>
      <c r="O7394">
        <v>15385</v>
      </c>
      <c r="P7394">
        <f t="shared" si="575"/>
        <v>19</v>
      </c>
      <c r="Q7394" t="str">
        <f t="shared" si="576"/>
        <v>Evening</v>
      </c>
      <c r="R7394" t="str">
        <f t="shared" si="577"/>
        <v>BOM  →  HYD</v>
      </c>
      <c r="S7394" t="str">
        <f t="shared" si="578"/>
        <v>Mar</v>
      </c>
      <c r="T7394" t="str">
        <f t="shared" si="579"/>
        <v>Business</v>
      </c>
    </row>
    <row r="7395" spans="1:20" x14ac:dyDescent="0.35">
      <c r="A7395" t="s">
        <v>12</v>
      </c>
      <c r="B7395" t="s">
        <v>22</v>
      </c>
      <c r="C7395" t="s">
        <v>67</v>
      </c>
      <c r="D7395" t="s">
        <v>66</v>
      </c>
      <c r="E7395" t="s">
        <v>1603</v>
      </c>
      <c r="F7395" t="s">
        <v>1609</v>
      </c>
      <c r="G7395" t="s">
        <v>1606</v>
      </c>
      <c r="J7395" t="s">
        <v>221</v>
      </c>
      <c r="K7395" t="s">
        <v>617</v>
      </c>
      <c r="L7395">
        <v>1405</v>
      </c>
      <c r="M7395">
        <v>1</v>
      </c>
      <c r="N7395" t="s">
        <v>1580</v>
      </c>
      <c r="O7395">
        <v>11134</v>
      </c>
      <c r="P7395">
        <f t="shared" si="575"/>
        <v>16</v>
      </c>
      <c r="Q7395" t="str">
        <f t="shared" si="576"/>
        <v>Afternoon</v>
      </c>
      <c r="R7395" t="str">
        <f t="shared" si="577"/>
        <v>CCU  →  BOM  →  BLR</v>
      </c>
      <c r="S7395" t="str">
        <f t="shared" si="578"/>
        <v>Mar</v>
      </c>
      <c r="T7395" t="str">
        <f t="shared" si="579"/>
        <v>Business</v>
      </c>
    </row>
    <row r="7396" spans="1:20" x14ac:dyDescent="0.35">
      <c r="A7396" t="s">
        <v>12</v>
      </c>
      <c r="B7396" t="s">
        <v>61</v>
      </c>
      <c r="C7396" t="s">
        <v>66</v>
      </c>
      <c r="D7396" t="s">
        <v>68</v>
      </c>
      <c r="E7396" t="s">
        <v>1601</v>
      </c>
      <c r="F7396" t="s">
        <v>1602</v>
      </c>
      <c r="J7396" t="s">
        <v>164</v>
      </c>
      <c r="K7396" t="s">
        <v>179</v>
      </c>
      <c r="L7396">
        <v>185</v>
      </c>
      <c r="M7396">
        <v>0</v>
      </c>
      <c r="N7396" t="s">
        <v>1579</v>
      </c>
      <c r="O7396">
        <v>7229</v>
      </c>
      <c r="P7396">
        <f t="shared" si="575"/>
        <v>18</v>
      </c>
      <c r="Q7396" t="str">
        <f t="shared" si="576"/>
        <v>Evening</v>
      </c>
      <c r="R7396" t="str">
        <f t="shared" si="577"/>
        <v>BLR  →  DEL</v>
      </c>
      <c r="S7396" t="str">
        <f t="shared" si="578"/>
        <v>Apr</v>
      </c>
      <c r="T7396" t="str">
        <f t="shared" si="579"/>
        <v>Premium Economy</v>
      </c>
    </row>
    <row r="7397" spans="1:20" x14ac:dyDescent="0.35">
      <c r="A7397" t="s">
        <v>13</v>
      </c>
      <c r="B7397" t="s">
        <v>64</v>
      </c>
      <c r="C7397" t="s">
        <v>66</v>
      </c>
      <c r="D7397" t="s">
        <v>71</v>
      </c>
      <c r="E7397" t="s">
        <v>1601</v>
      </c>
      <c r="F7397" t="s">
        <v>1602</v>
      </c>
      <c r="J7397" t="s">
        <v>282</v>
      </c>
      <c r="K7397" t="s">
        <v>418</v>
      </c>
      <c r="L7397">
        <v>170</v>
      </c>
      <c r="M7397">
        <v>0</v>
      </c>
      <c r="N7397" t="s">
        <v>1579</v>
      </c>
      <c r="O7397">
        <v>6860</v>
      </c>
      <c r="P7397">
        <f t="shared" si="575"/>
        <v>20</v>
      </c>
      <c r="Q7397" t="str">
        <f t="shared" si="576"/>
        <v>Evening</v>
      </c>
      <c r="R7397" t="str">
        <f t="shared" si="577"/>
        <v>BLR  →  DEL</v>
      </c>
      <c r="S7397" t="str">
        <f t="shared" si="578"/>
        <v>Mar</v>
      </c>
      <c r="T7397" t="str">
        <f t="shared" si="579"/>
        <v>Premium Economy</v>
      </c>
    </row>
    <row r="7398" spans="1:20" x14ac:dyDescent="0.35">
      <c r="A7398" t="s">
        <v>12</v>
      </c>
      <c r="B7398" t="s">
        <v>52</v>
      </c>
      <c r="C7398" t="s">
        <v>68</v>
      </c>
      <c r="D7398" t="s">
        <v>72</v>
      </c>
      <c r="E7398" t="s">
        <v>1607</v>
      </c>
      <c r="F7398" t="s">
        <v>1609</v>
      </c>
      <c r="G7398" t="s">
        <v>1610</v>
      </c>
      <c r="J7398" t="s">
        <v>200</v>
      </c>
      <c r="K7398" t="s">
        <v>819</v>
      </c>
      <c r="L7398">
        <v>520</v>
      </c>
      <c r="M7398">
        <v>1</v>
      </c>
      <c r="N7398" t="s">
        <v>1579</v>
      </c>
      <c r="O7398">
        <v>15554</v>
      </c>
      <c r="P7398">
        <f t="shared" si="575"/>
        <v>19</v>
      </c>
      <c r="Q7398" t="str">
        <f t="shared" si="576"/>
        <v>Evening</v>
      </c>
      <c r="R7398" t="str">
        <f t="shared" si="577"/>
        <v>DEL  →  BOM  →  COK</v>
      </c>
      <c r="S7398" t="str">
        <f t="shared" si="578"/>
        <v>Mar</v>
      </c>
      <c r="T7398" t="str">
        <f t="shared" si="579"/>
        <v>Business</v>
      </c>
    </row>
    <row r="7399" spans="1:20" x14ac:dyDescent="0.35">
      <c r="A7399" t="s">
        <v>12</v>
      </c>
      <c r="B7399" t="s">
        <v>56</v>
      </c>
      <c r="C7399" t="s">
        <v>67</v>
      </c>
      <c r="D7399" t="s">
        <v>66</v>
      </c>
      <c r="E7399" t="s">
        <v>1603</v>
      </c>
      <c r="F7399" t="s">
        <v>1621</v>
      </c>
      <c r="G7399" t="s">
        <v>1606</v>
      </c>
      <c r="J7399" t="s">
        <v>197</v>
      </c>
      <c r="K7399" t="s">
        <v>262</v>
      </c>
      <c r="L7399">
        <v>690</v>
      </c>
      <c r="M7399">
        <v>1</v>
      </c>
      <c r="N7399" t="s">
        <v>1580</v>
      </c>
      <c r="O7399">
        <v>8066</v>
      </c>
      <c r="P7399">
        <f t="shared" si="575"/>
        <v>9</v>
      </c>
      <c r="Q7399" t="str">
        <f t="shared" si="576"/>
        <v>Morning</v>
      </c>
      <c r="R7399" t="str">
        <f t="shared" si="577"/>
        <v>CCU  →  DEL  →  BLR</v>
      </c>
      <c r="S7399" t="str">
        <f t="shared" si="578"/>
        <v>Apr</v>
      </c>
      <c r="T7399" t="str">
        <f t="shared" si="579"/>
        <v>Premium Economy</v>
      </c>
    </row>
    <row r="7400" spans="1:20" x14ac:dyDescent="0.35">
      <c r="A7400" t="s">
        <v>10</v>
      </c>
      <c r="B7400" t="s">
        <v>49</v>
      </c>
      <c r="C7400" t="s">
        <v>68</v>
      </c>
      <c r="D7400" t="s">
        <v>72</v>
      </c>
      <c r="E7400" t="s">
        <v>1607</v>
      </c>
      <c r="F7400" t="s">
        <v>1612</v>
      </c>
      <c r="G7400" t="s">
        <v>1610</v>
      </c>
      <c r="J7400" t="s">
        <v>245</v>
      </c>
      <c r="K7400" t="s">
        <v>225</v>
      </c>
      <c r="L7400">
        <v>290</v>
      </c>
      <c r="M7400">
        <v>1</v>
      </c>
      <c r="N7400" t="s">
        <v>1579</v>
      </c>
      <c r="O7400">
        <v>6493</v>
      </c>
      <c r="P7400">
        <f t="shared" si="575"/>
        <v>15</v>
      </c>
      <c r="Q7400" t="str">
        <f t="shared" si="576"/>
        <v>Afternoon</v>
      </c>
      <c r="R7400" t="str">
        <f t="shared" si="577"/>
        <v>DEL  →  BLR  →  COK</v>
      </c>
      <c r="S7400" t="str">
        <f t="shared" si="578"/>
        <v>Jun</v>
      </c>
      <c r="T7400" t="str">
        <f t="shared" si="579"/>
        <v>Premium Economy</v>
      </c>
    </row>
    <row r="7401" spans="1:20" x14ac:dyDescent="0.35">
      <c r="A7401" t="s">
        <v>11</v>
      </c>
      <c r="B7401" t="s">
        <v>50</v>
      </c>
      <c r="C7401" t="s">
        <v>66</v>
      </c>
      <c r="D7401" t="s">
        <v>71</v>
      </c>
      <c r="E7401" t="s">
        <v>1601</v>
      </c>
      <c r="F7401" t="s">
        <v>1623</v>
      </c>
      <c r="G7401" t="s">
        <v>1638</v>
      </c>
      <c r="H7401" t="s">
        <v>1602</v>
      </c>
      <c r="J7401" t="s">
        <v>254</v>
      </c>
      <c r="K7401" t="s">
        <v>1385</v>
      </c>
      <c r="L7401">
        <v>1795</v>
      </c>
      <c r="M7401">
        <v>2</v>
      </c>
      <c r="N7401" t="s">
        <v>1579</v>
      </c>
      <c r="O7401">
        <v>8534</v>
      </c>
      <c r="P7401">
        <f t="shared" si="575"/>
        <v>17</v>
      </c>
      <c r="Q7401" t="str">
        <f t="shared" si="576"/>
        <v>Evening</v>
      </c>
      <c r="R7401" t="str">
        <f t="shared" si="577"/>
        <v>BLR  →  HYD  →  VGA  →  DEL</v>
      </c>
      <c r="S7401" t="str">
        <f t="shared" si="578"/>
        <v>Mar</v>
      </c>
      <c r="T7401" t="str">
        <f t="shared" si="579"/>
        <v>Premium Economy</v>
      </c>
    </row>
    <row r="7402" spans="1:20" x14ac:dyDescent="0.35">
      <c r="A7402" t="s">
        <v>12</v>
      </c>
      <c r="B7402" t="s">
        <v>53</v>
      </c>
      <c r="C7402" t="s">
        <v>68</v>
      </c>
      <c r="D7402" t="s">
        <v>72</v>
      </c>
      <c r="E7402" t="s">
        <v>1607</v>
      </c>
      <c r="F7402" t="s">
        <v>1626</v>
      </c>
      <c r="G7402" t="s">
        <v>1609</v>
      </c>
      <c r="H7402" t="s">
        <v>1610</v>
      </c>
      <c r="J7402" t="s">
        <v>270</v>
      </c>
      <c r="K7402" t="s">
        <v>393</v>
      </c>
      <c r="L7402">
        <v>425</v>
      </c>
      <c r="M7402">
        <v>2</v>
      </c>
      <c r="N7402" t="s">
        <v>1580</v>
      </c>
      <c r="O7402">
        <v>13344</v>
      </c>
      <c r="P7402">
        <f t="shared" si="575"/>
        <v>5</v>
      </c>
      <c r="Q7402" t="str">
        <f t="shared" si="576"/>
        <v>Morning</v>
      </c>
      <c r="R7402" t="str">
        <f t="shared" si="577"/>
        <v>DEL  →  BHO  →  BOM  →  COK</v>
      </c>
      <c r="S7402" t="str">
        <f t="shared" si="578"/>
        <v>Jun</v>
      </c>
      <c r="T7402" t="str">
        <f t="shared" si="579"/>
        <v>Business</v>
      </c>
    </row>
    <row r="7403" spans="1:20" x14ac:dyDescent="0.35">
      <c r="A7403" t="s">
        <v>16</v>
      </c>
      <c r="B7403" t="s">
        <v>37</v>
      </c>
      <c r="C7403" t="s">
        <v>70</v>
      </c>
      <c r="D7403" t="s">
        <v>73</v>
      </c>
      <c r="E7403" t="s">
        <v>1624</v>
      </c>
      <c r="F7403" t="s">
        <v>1621</v>
      </c>
      <c r="G7403" t="s">
        <v>1625</v>
      </c>
      <c r="J7403" t="s">
        <v>238</v>
      </c>
      <c r="K7403" t="s">
        <v>430</v>
      </c>
      <c r="L7403">
        <v>1125</v>
      </c>
      <c r="M7403">
        <v>1</v>
      </c>
      <c r="N7403" t="s">
        <v>1579</v>
      </c>
      <c r="O7403">
        <v>12395</v>
      </c>
      <c r="P7403">
        <f t="shared" si="575"/>
        <v>14</v>
      </c>
      <c r="Q7403" t="str">
        <f t="shared" si="576"/>
        <v>Afternoon</v>
      </c>
      <c r="R7403" t="str">
        <f t="shared" si="577"/>
        <v>BOM  →  DEL  →  HYD</v>
      </c>
      <c r="S7403" t="str">
        <f t="shared" si="578"/>
        <v>Mar</v>
      </c>
      <c r="T7403" t="str">
        <f t="shared" si="579"/>
        <v>Business</v>
      </c>
    </row>
    <row r="7404" spans="1:20" x14ac:dyDescent="0.35">
      <c r="A7404" t="s">
        <v>11</v>
      </c>
      <c r="B7404" t="s">
        <v>49</v>
      </c>
      <c r="C7404" t="s">
        <v>68</v>
      </c>
      <c r="D7404" t="s">
        <v>72</v>
      </c>
      <c r="E7404" t="s">
        <v>1607</v>
      </c>
      <c r="F7404" t="s">
        <v>1629</v>
      </c>
      <c r="G7404" t="s">
        <v>1609</v>
      </c>
      <c r="H7404" t="s">
        <v>1610</v>
      </c>
      <c r="J7404" t="s">
        <v>229</v>
      </c>
      <c r="K7404" t="s">
        <v>765</v>
      </c>
      <c r="L7404">
        <v>1820</v>
      </c>
      <c r="M7404">
        <v>2</v>
      </c>
      <c r="N7404" t="s">
        <v>1579</v>
      </c>
      <c r="O7404">
        <v>12436</v>
      </c>
      <c r="P7404">
        <f t="shared" si="575"/>
        <v>12</v>
      </c>
      <c r="Q7404" t="str">
        <f t="shared" si="576"/>
        <v>Afternoon</v>
      </c>
      <c r="R7404" t="str">
        <f t="shared" si="577"/>
        <v>DEL  →  JDH  →  BOM  →  COK</v>
      </c>
      <c r="S7404" t="str">
        <f t="shared" si="578"/>
        <v>Jun</v>
      </c>
      <c r="T7404" t="str">
        <f t="shared" si="579"/>
        <v>Business</v>
      </c>
    </row>
    <row r="7405" spans="1:20" x14ac:dyDescent="0.35">
      <c r="A7405" t="s">
        <v>10</v>
      </c>
      <c r="B7405" t="s">
        <v>24</v>
      </c>
      <c r="C7405" t="s">
        <v>68</v>
      </c>
      <c r="D7405" t="s">
        <v>72</v>
      </c>
      <c r="E7405" t="s">
        <v>1607</v>
      </c>
      <c r="F7405" t="s">
        <v>1623</v>
      </c>
      <c r="G7405" t="s">
        <v>1610</v>
      </c>
      <c r="J7405" t="s">
        <v>294</v>
      </c>
      <c r="K7405" t="s">
        <v>417</v>
      </c>
      <c r="L7405">
        <v>490</v>
      </c>
      <c r="M7405">
        <v>1</v>
      </c>
      <c r="N7405" t="s">
        <v>1579</v>
      </c>
      <c r="O7405">
        <v>6938</v>
      </c>
      <c r="P7405">
        <f t="shared" si="575"/>
        <v>14</v>
      </c>
      <c r="Q7405" t="str">
        <f t="shared" si="576"/>
        <v>Afternoon</v>
      </c>
      <c r="R7405" t="str">
        <f t="shared" si="577"/>
        <v>DEL  →  HYD  →  COK</v>
      </c>
      <c r="S7405" t="str">
        <f t="shared" si="578"/>
        <v>Jun</v>
      </c>
      <c r="T7405" t="str">
        <f t="shared" si="579"/>
        <v>Premium Economy</v>
      </c>
    </row>
    <row r="7406" spans="1:20" x14ac:dyDescent="0.35">
      <c r="A7406" t="s">
        <v>11</v>
      </c>
      <c r="B7406" t="s">
        <v>39</v>
      </c>
      <c r="C7406" t="s">
        <v>67</v>
      </c>
      <c r="D7406" t="s">
        <v>66</v>
      </c>
      <c r="E7406" t="s">
        <v>1603</v>
      </c>
      <c r="F7406" t="s">
        <v>1606</v>
      </c>
      <c r="J7406" t="s">
        <v>222</v>
      </c>
      <c r="K7406" t="s">
        <v>418</v>
      </c>
      <c r="L7406">
        <v>155</v>
      </c>
      <c r="M7406">
        <v>0</v>
      </c>
      <c r="N7406" t="s">
        <v>1579</v>
      </c>
      <c r="O7406">
        <v>4460</v>
      </c>
      <c r="P7406">
        <f t="shared" si="575"/>
        <v>20</v>
      </c>
      <c r="Q7406" t="str">
        <f t="shared" si="576"/>
        <v>Evening</v>
      </c>
      <c r="R7406" t="str">
        <f t="shared" si="577"/>
        <v>CCU  →  BLR</v>
      </c>
      <c r="S7406" t="str">
        <f t="shared" si="578"/>
        <v>Apr</v>
      </c>
      <c r="T7406" t="str">
        <f t="shared" si="579"/>
        <v>Economy</v>
      </c>
    </row>
    <row r="7407" spans="1:20" x14ac:dyDescent="0.35">
      <c r="A7407" t="s">
        <v>13</v>
      </c>
      <c r="B7407" t="s">
        <v>22</v>
      </c>
      <c r="C7407" t="s">
        <v>67</v>
      </c>
      <c r="D7407" t="s">
        <v>66</v>
      </c>
      <c r="E7407" t="s">
        <v>1603</v>
      </c>
      <c r="F7407" t="s">
        <v>1606</v>
      </c>
      <c r="J7407" t="s">
        <v>172</v>
      </c>
      <c r="K7407" t="s">
        <v>200</v>
      </c>
      <c r="L7407">
        <v>150</v>
      </c>
      <c r="M7407">
        <v>0</v>
      </c>
      <c r="N7407" t="s">
        <v>1579</v>
      </c>
      <c r="O7407">
        <v>6461</v>
      </c>
      <c r="P7407">
        <f t="shared" si="575"/>
        <v>17</v>
      </c>
      <c r="Q7407" t="str">
        <f t="shared" si="576"/>
        <v>Evening</v>
      </c>
      <c r="R7407" t="str">
        <f t="shared" si="577"/>
        <v>CCU  →  BLR</v>
      </c>
      <c r="S7407" t="str">
        <f t="shared" si="578"/>
        <v>Mar</v>
      </c>
      <c r="T7407" t="str">
        <f t="shared" si="579"/>
        <v>Premium Economy</v>
      </c>
    </row>
    <row r="7408" spans="1:20" x14ac:dyDescent="0.35">
      <c r="A7408" t="s">
        <v>15</v>
      </c>
      <c r="B7408" t="s">
        <v>36</v>
      </c>
      <c r="C7408" t="s">
        <v>68</v>
      </c>
      <c r="D7408" t="s">
        <v>72</v>
      </c>
      <c r="E7408" t="s">
        <v>1607</v>
      </c>
      <c r="F7408" t="s">
        <v>1609</v>
      </c>
      <c r="G7408" t="s">
        <v>1610</v>
      </c>
      <c r="J7408" t="s">
        <v>271</v>
      </c>
      <c r="K7408" t="s">
        <v>256</v>
      </c>
      <c r="L7408">
        <v>310</v>
      </c>
      <c r="M7408">
        <v>1</v>
      </c>
      <c r="N7408" t="s">
        <v>1579</v>
      </c>
      <c r="O7408">
        <v>7870</v>
      </c>
      <c r="P7408">
        <f t="shared" si="575"/>
        <v>14</v>
      </c>
      <c r="Q7408" t="str">
        <f t="shared" si="576"/>
        <v>Afternoon</v>
      </c>
      <c r="R7408" t="str">
        <f t="shared" si="577"/>
        <v>DEL  →  BOM  →  COK</v>
      </c>
      <c r="S7408" t="str">
        <f t="shared" si="578"/>
        <v>Jun</v>
      </c>
      <c r="T7408" t="str">
        <f t="shared" si="579"/>
        <v>Premium Economy</v>
      </c>
    </row>
    <row r="7409" spans="1:20" x14ac:dyDescent="0.35">
      <c r="A7409" t="s">
        <v>16</v>
      </c>
      <c r="B7409" t="s">
        <v>37</v>
      </c>
      <c r="C7409" t="s">
        <v>70</v>
      </c>
      <c r="D7409" t="s">
        <v>73</v>
      </c>
      <c r="E7409" t="s">
        <v>1624</v>
      </c>
      <c r="F7409" t="s">
        <v>1621</v>
      </c>
      <c r="G7409" t="s">
        <v>1625</v>
      </c>
      <c r="J7409" t="s">
        <v>341</v>
      </c>
      <c r="K7409" t="s">
        <v>323</v>
      </c>
      <c r="L7409">
        <v>660</v>
      </c>
      <c r="M7409">
        <v>1</v>
      </c>
      <c r="N7409" t="s">
        <v>1579</v>
      </c>
      <c r="O7409">
        <v>12395</v>
      </c>
      <c r="P7409">
        <f t="shared" si="575"/>
        <v>11</v>
      </c>
      <c r="Q7409" t="str">
        <f t="shared" si="576"/>
        <v>Morning</v>
      </c>
      <c r="R7409" t="str">
        <f t="shared" si="577"/>
        <v>BOM  →  DEL  →  HYD</v>
      </c>
      <c r="S7409" t="str">
        <f t="shared" si="578"/>
        <v>Mar</v>
      </c>
      <c r="T7409" t="str">
        <f t="shared" si="579"/>
        <v>Business</v>
      </c>
    </row>
    <row r="7410" spans="1:20" x14ac:dyDescent="0.35">
      <c r="A7410" t="s">
        <v>11</v>
      </c>
      <c r="B7410" t="s">
        <v>46</v>
      </c>
      <c r="C7410" t="s">
        <v>68</v>
      </c>
      <c r="D7410" t="s">
        <v>72</v>
      </c>
      <c r="E7410" t="s">
        <v>1607</v>
      </c>
      <c r="F7410" t="s">
        <v>1609</v>
      </c>
      <c r="G7410" t="s">
        <v>1610</v>
      </c>
      <c r="J7410" t="s">
        <v>163</v>
      </c>
      <c r="K7410" t="s">
        <v>252</v>
      </c>
      <c r="L7410">
        <v>615</v>
      </c>
      <c r="M7410">
        <v>1</v>
      </c>
      <c r="N7410" t="s">
        <v>1579</v>
      </c>
      <c r="O7410">
        <v>8372</v>
      </c>
      <c r="P7410">
        <f t="shared" si="575"/>
        <v>9</v>
      </c>
      <c r="Q7410" t="str">
        <f t="shared" si="576"/>
        <v>Morning</v>
      </c>
      <c r="R7410" t="str">
        <f t="shared" si="577"/>
        <v>DEL  →  BOM  →  COK</v>
      </c>
      <c r="S7410" t="str">
        <f t="shared" si="578"/>
        <v>Jun</v>
      </c>
      <c r="T7410" t="str">
        <f t="shared" si="579"/>
        <v>Premium Economy</v>
      </c>
    </row>
    <row r="7411" spans="1:20" x14ac:dyDescent="0.35">
      <c r="A7411" t="s">
        <v>12</v>
      </c>
      <c r="B7411" t="s">
        <v>36</v>
      </c>
      <c r="C7411" t="s">
        <v>67</v>
      </c>
      <c r="D7411" t="s">
        <v>66</v>
      </c>
      <c r="E7411" t="s">
        <v>1603</v>
      </c>
      <c r="F7411" t="s">
        <v>1609</v>
      </c>
      <c r="G7411" t="s">
        <v>1606</v>
      </c>
      <c r="J7411" t="s">
        <v>214</v>
      </c>
      <c r="K7411" t="s">
        <v>722</v>
      </c>
      <c r="L7411">
        <v>1690</v>
      </c>
      <c r="M7411">
        <v>1</v>
      </c>
      <c r="N7411" t="s">
        <v>1580</v>
      </c>
      <c r="O7411">
        <v>8529</v>
      </c>
      <c r="P7411">
        <f t="shared" si="575"/>
        <v>14</v>
      </c>
      <c r="Q7411" t="str">
        <f t="shared" si="576"/>
        <v>Afternoon</v>
      </c>
      <c r="R7411" t="str">
        <f t="shared" si="577"/>
        <v>CCU  →  BOM  →  BLR</v>
      </c>
      <c r="S7411" t="str">
        <f t="shared" si="578"/>
        <v>Jun</v>
      </c>
      <c r="T7411" t="str">
        <f t="shared" si="579"/>
        <v>Premium Economy</v>
      </c>
    </row>
    <row r="7412" spans="1:20" x14ac:dyDescent="0.35">
      <c r="A7412" t="s">
        <v>17</v>
      </c>
      <c r="B7412" t="s">
        <v>24</v>
      </c>
      <c r="C7412" t="s">
        <v>67</v>
      </c>
      <c r="D7412" t="s">
        <v>66</v>
      </c>
      <c r="E7412" t="s">
        <v>1603</v>
      </c>
      <c r="F7412" t="s">
        <v>1605</v>
      </c>
      <c r="G7412" t="s">
        <v>1606</v>
      </c>
      <c r="J7412" t="s">
        <v>250</v>
      </c>
      <c r="K7412" t="s">
        <v>339</v>
      </c>
      <c r="L7412">
        <v>220</v>
      </c>
      <c r="M7412">
        <v>1</v>
      </c>
      <c r="N7412" t="s">
        <v>1579</v>
      </c>
      <c r="O7412">
        <v>6857</v>
      </c>
      <c r="P7412">
        <f t="shared" si="575"/>
        <v>6</v>
      </c>
      <c r="Q7412" t="str">
        <f t="shared" si="576"/>
        <v>Morning</v>
      </c>
      <c r="R7412" t="str">
        <f t="shared" si="577"/>
        <v>CCU  →  BBI  →  BLR</v>
      </c>
      <c r="S7412" t="str">
        <f t="shared" si="578"/>
        <v>Jun</v>
      </c>
      <c r="T7412" t="str">
        <f t="shared" si="579"/>
        <v>Premium Economy</v>
      </c>
    </row>
    <row r="7413" spans="1:20" x14ac:dyDescent="0.35">
      <c r="A7413" t="s">
        <v>16</v>
      </c>
      <c r="B7413" t="s">
        <v>23</v>
      </c>
      <c r="C7413" t="s">
        <v>66</v>
      </c>
      <c r="D7413" t="s">
        <v>68</v>
      </c>
      <c r="E7413" t="s">
        <v>1601</v>
      </c>
      <c r="F7413" t="s">
        <v>1602</v>
      </c>
      <c r="J7413" t="s">
        <v>237</v>
      </c>
      <c r="K7413" t="s">
        <v>294</v>
      </c>
      <c r="L7413">
        <v>170</v>
      </c>
      <c r="M7413">
        <v>0</v>
      </c>
      <c r="N7413" t="s">
        <v>1579</v>
      </c>
      <c r="O7413">
        <v>4668</v>
      </c>
      <c r="P7413">
        <f t="shared" si="575"/>
        <v>11</v>
      </c>
      <c r="Q7413" t="str">
        <f t="shared" si="576"/>
        <v>Morning</v>
      </c>
      <c r="R7413" t="str">
        <f t="shared" si="577"/>
        <v>BLR  →  DEL</v>
      </c>
      <c r="S7413" t="str">
        <f t="shared" si="578"/>
        <v>May</v>
      </c>
      <c r="T7413" t="str">
        <f t="shared" si="579"/>
        <v>Economy</v>
      </c>
    </row>
    <row r="7414" spans="1:20" x14ac:dyDescent="0.35">
      <c r="A7414" t="s">
        <v>11</v>
      </c>
      <c r="B7414" t="s">
        <v>51</v>
      </c>
      <c r="C7414" t="s">
        <v>70</v>
      </c>
      <c r="D7414" t="s">
        <v>73</v>
      </c>
      <c r="E7414" t="s">
        <v>1624</v>
      </c>
      <c r="F7414" t="s">
        <v>1625</v>
      </c>
      <c r="J7414" t="s">
        <v>262</v>
      </c>
      <c r="K7414" t="s">
        <v>261</v>
      </c>
      <c r="L7414">
        <v>80</v>
      </c>
      <c r="M7414">
        <v>0</v>
      </c>
      <c r="N7414" t="s">
        <v>1579</v>
      </c>
      <c r="O7414">
        <v>3100</v>
      </c>
      <c r="P7414">
        <f t="shared" si="575"/>
        <v>21</v>
      </c>
      <c r="Q7414" t="str">
        <f t="shared" si="576"/>
        <v>Night</v>
      </c>
      <c r="R7414" t="str">
        <f t="shared" si="577"/>
        <v>BOM  →  HYD</v>
      </c>
      <c r="S7414" t="str">
        <f t="shared" si="578"/>
        <v>May</v>
      </c>
      <c r="T7414" t="str">
        <f t="shared" si="579"/>
        <v>Economy</v>
      </c>
    </row>
    <row r="7415" spans="1:20" x14ac:dyDescent="0.35">
      <c r="A7415" t="s">
        <v>13</v>
      </c>
      <c r="B7415" t="s">
        <v>65</v>
      </c>
      <c r="C7415" t="s">
        <v>66</v>
      </c>
      <c r="D7415" t="s">
        <v>68</v>
      </c>
      <c r="E7415" t="s">
        <v>1601</v>
      </c>
      <c r="F7415" t="s">
        <v>1602</v>
      </c>
      <c r="J7415" t="s">
        <v>284</v>
      </c>
      <c r="K7415" t="s">
        <v>344</v>
      </c>
      <c r="L7415">
        <v>170</v>
      </c>
      <c r="M7415">
        <v>0</v>
      </c>
      <c r="N7415" t="s">
        <v>1579</v>
      </c>
      <c r="O7415">
        <v>4991</v>
      </c>
      <c r="P7415">
        <f t="shared" si="575"/>
        <v>9</v>
      </c>
      <c r="Q7415" t="str">
        <f t="shared" si="576"/>
        <v>Morning</v>
      </c>
      <c r="R7415" t="str">
        <f t="shared" si="577"/>
        <v>BLR  →  DEL</v>
      </c>
      <c r="S7415" t="str">
        <f t="shared" si="578"/>
        <v>Apr</v>
      </c>
      <c r="T7415" t="str">
        <f t="shared" si="579"/>
        <v>Economy</v>
      </c>
    </row>
    <row r="7416" spans="1:20" x14ac:dyDescent="0.35">
      <c r="A7416" t="s">
        <v>10</v>
      </c>
      <c r="B7416" t="s">
        <v>40</v>
      </c>
      <c r="C7416" t="s">
        <v>67</v>
      </c>
      <c r="D7416" t="s">
        <v>66</v>
      </c>
      <c r="E7416" t="s">
        <v>1603</v>
      </c>
      <c r="F7416" t="s">
        <v>1606</v>
      </c>
      <c r="J7416" t="s">
        <v>266</v>
      </c>
      <c r="K7416" t="s">
        <v>274</v>
      </c>
      <c r="L7416">
        <v>150</v>
      </c>
      <c r="M7416">
        <v>0</v>
      </c>
      <c r="N7416" t="s">
        <v>1579</v>
      </c>
      <c r="O7416">
        <v>4804</v>
      </c>
      <c r="P7416">
        <f t="shared" si="575"/>
        <v>15</v>
      </c>
      <c r="Q7416" t="str">
        <f t="shared" si="576"/>
        <v>Afternoon</v>
      </c>
      <c r="R7416" t="str">
        <f t="shared" si="577"/>
        <v>CCU  →  BLR</v>
      </c>
      <c r="S7416" t="str">
        <f t="shared" si="578"/>
        <v>May</v>
      </c>
      <c r="T7416" t="str">
        <f t="shared" si="579"/>
        <v>Economy</v>
      </c>
    </row>
    <row r="7417" spans="1:20" x14ac:dyDescent="0.35">
      <c r="A7417" t="s">
        <v>12</v>
      </c>
      <c r="B7417" t="s">
        <v>22</v>
      </c>
      <c r="C7417" t="s">
        <v>67</v>
      </c>
      <c r="D7417" t="s">
        <v>66</v>
      </c>
      <c r="E7417" t="s">
        <v>1603</v>
      </c>
      <c r="F7417" t="s">
        <v>1609</v>
      </c>
      <c r="G7417" t="s">
        <v>1606</v>
      </c>
      <c r="J7417" t="s">
        <v>217</v>
      </c>
      <c r="K7417" t="s">
        <v>322</v>
      </c>
      <c r="L7417">
        <v>735</v>
      </c>
      <c r="M7417">
        <v>1</v>
      </c>
      <c r="N7417" t="s">
        <v>1580</v>
      </c>
      <c r="O7417">
        <v>11134</v>
      </c>
      <c r="P7417">
        <f t="shared" si="575"/>
        <v>8</v>
      </c>
      <c r="Q7417" t="str">
        <f t="shared" si="576"/>
        <v>Morning</v>
      </c>
      <c r="R7417" t="str">
        <f t="shared" si="577"/>
        <v>CCU  →  BOM  →  BLR</v>
      </c>
      <c r="S7417" t="str">
        <f t="shared" si="578"/>
        <v>Mar</v>
      </c>
      <c r="T7417" t="str">
        <f t="shared" si="579"/>
        <v>Business</v>
      </c>
    </row>
    <row r="7418" spans="1:20" x14ac:dyDescent="0.35">
      <c r="A7418" t="s">
        <v>14</v>
      </c>
      <c r="B7418" t="s">
        <v>38</v>
      </c>
      <c r="C7418" t="s">
        <v>68</v>
      </c>
      <c r="D7418" t="s">
        <v>72</v>
      </c>
      <c r="E7418" t="s">
        <v>1607</v>
      </c>
      <c r="F7418" t="s">
        <v>1609</v>
      </c>
      <c r="G7418" t="s">
        <v>1610</v>
      </c>
      <c r="J7418" t="s">
        <v>254</v>
      </c>
      <c r="K7418" t="s">
        <v>486</v>
      </c>
      <c r="L7418">
        <v>515</v>
      </c>
      <c r="M7418">
        <v>1</v>
      </c>
      <c r="N7418" t="s">
        <v>1579</v>
      </c>
      <c r="O7418">
        <v>7363</v>
      </c>
      <c r="P7418">
        <f t="shared" si="575"/>
        <v>17</v>
      </c>
      <c r="Q7418" t="str">
        <f t="shared" si="576"/>
        <v>Evening</v>
      </c>
      <c r="R7418" t="str">
        <f t="shared" si="577"/>
        <v>DEL  →  BOM  →  COK</v>
      </c>
      <c r="S7418" t="str">
        <f t="shared" si="578"/>
        <v>Mar</v>
      </c>
      <c r="T7418" t="str">
        <f t="shared" si="579"/>
        <v>Premium Economy</v>
      </c>
    </row>
    <row r="7419" spans="1:20" x14ac:dyDescent="0.35">
      <c r="A7419" t="s">
        <v>10</v>
      </c>
      <c r="B7419" t="s">
        <v>56</v>
      </c>
      <c r="C7419" t="s">
        <v>70</v>
      </c>
      <c r="D7419" t="s">
        <v>73</v>
      </c>
      <c r="E7419" t="s">
        <v>1624</v>
      </c>
      <c r="F7419" t="s">
        <v>1625</v>
      </c>
      <c r="J7419" t="s">
        <v>314</v>
      </c>
      <c r="K7419" t="s">
        <v>378</v>
      </c>
      <c r="L7419">
        <v>95</v>
      </c>
      <c r="M7419">
        <v>0</v>
      </c>
      <c r="N7419" t="s">
        <v>1579</v>
      </c>
      <c r="O7419">
        <v>2227</v>
      </c>
      <c r="P7419">
        <f t="shared" si="575"/>
        <v>20</v>
      </c>
      <c r="Q7419" t="str">
        <f t="shared" si="576"/>
        <v>Evening</v>
      </c>
      <c r="R7419" t="str">
        <f t="shared" si="577"/>
        <v>BOM  →  HYD</v>
      </c>
      <c r="S7419" t="str">
        <f t="shared" si="578"/>
        <v>Apr</v>
      </c>
      <c r="T7419" t="str">
        <f t="shared" si="579"/>
        <v>Economy</v>
      </c>
    </row>
    <row r="7420" spans="1:20" x14ac:dyDescent="0.35">
      <c r="A7420" t="s">
        <v>12</v>
      </c>
      <c r="B7420" t="s">
        <v>47</v>
      </c>
      <c r="C7420" t="s">
        <v>68</v>
      </c>
      <c r="D7420" t="s">
        <v>72</v>
      </c>
      <c r="E7420" t="s">
        <v>1607</v>
      </c>
      <c r="F7420" t="s">
        <v>1619</v>
      </c>
      <c r="G7420" t="s">
        <v>1609</v>
      </c>
      <c r="H7420" t="s">
        <v>1610</v>
      </c>
      <c r="J7420" t="s">
        <v>197</v>
      </c>
      <c r="K7420" t="s">
        <v>664</v>
      </c>
      <c r="L7420">
        <v>1620</v>
      </c>
      <c r="M7420">
        <v>2</v>
      </c>
      <c r="N7420" t="s">
        <v>1579</v>
      </c>
      <c r="O7420">
        <v>13559</v>
      </c>
      <c r="P7420">
        <f t="shared" si="575"/>
        <v>9</v>
      </c>
      <c r="Q7420" t="str">
        <f t="shared" si="576"/>
        <v>Morning</v>
      </c>
      <c r="R7420" t="str">
        <f t="shared" si="577"/>
        <v>DEL  →  IDR  →  BOM  →  COK</v>
      </c>
      <c r="S7420" t="str">
        <f t="shared" si="578"/>
        <v>May</v>
      </c>
      <c r="T7420" t="str">
        <f t="shared" si="579"/>
        <v>Business</v>
      </c>
    </row>
    <row r="7421" spans="1:20" x14ac:dyDescent="0.35">
      <c r="A7421" t="s">
        <v>14</v>
      </c>
      <c r="B7421" t="s">
        <v>24</v>
      </c>
      <c r="C7421" t="s">
        <v>68</v>
      </c>
      <c r="D7421" t="s">
        <v>72</v>
      </c>
      <c r="E7421" t="s">
        <v>1607</v>
      </c>
      <c r="F7421" t="s">
        <v>1623</v>
      </c>
      <c r="G7421" t="s">
        <v>1610</v>
      </c>
      <c r="J7421" t="s">
        <v>168</v>
      </c>
      <c r="K7421" t="s">
        <v>417</v>
      </c>
      <c r="L7421">
        <v>765</v>
      </c>
      <c r="M7421">
        <v>1</v>
      </c>
      <c r="N7421" t="s">
        <v>1579</v>
      </c>
      <c r="O7421">
        <v>9646</v>
      </c>
      <c r="P7421">
        <f t="shared" si="575"/>
        <v>9</v>
      </c>
      <c r="Q7421" t="str">
        <f t="shared" si="576"/>
        <v>Morning</v>
      </c>
      <c r="R7421" t="str">
        <f t="shared" si="577"/>
        <v>DEL  →  HYD  →  COK</v>
      </c>
      <c r="S7421" t="str">
        <f t="shared" si="578"/>
        <v>Jun</v>
      </c>
      <c r="T7421" t="str">
        <f t="shared" si="579"/>
        <v>Premium Economy</v>
      </c>
    </row>
    <row r="7422" spans="1:20" x14ac:dyDescent="0.35">
      <c r="A7422" t="s">
        <v>10</v>
      </c>
      <c r="B7422" t="s">
        <v>29</v>
      </c>
      <c r="C7422" t="s">
        <v>68</v>
      </c>
      <c r="D7422" t="s">
        <v>72</v>
      </c>
      <c r="E7422" t="s">
        <v>1607</v>
      </c>
      <c r="F7422" t="s">
        <v>1609</v>
      </c>
      <c r="G7422" t="s">
        <v>1610</v>
      </c>
      <c r="J7422" t="s">
        <v>285</v>
      </c>
      <c r="K7422" t="s">
        <v>307</v>
      </c>
      <c r="L7422">
        <v>810</v>
      </c>
      <c r="M7422">
        <v>1</v>
      </c>
      <c r="N7422" t="s">
        <v>1579</v>
      </c>
      <c r="O7422">
        <v>6526</v>
      </c>
      <c r="P7422">
        <f t="shared" si="575"/>
        <v>7</v>
      </c>
      <c r="Q7422" t="str">
        <f t="shared" si="576"/>
        <v>Morning</v>
      </c>
      <c r="R7422" t="str">
        <f t="shared" si="577"/>
        <v>DEL  →  BOM  →  COK</v>
      </c>
      <c r="S7422" t="str">
        <f t="shared" si="578"/>
        <v>May</v>
      </c>
      <c r="T7422" t="str">
        <f t="shared" si="579"/>
        <v>Premium Economy</v>
      </c>
    </row>
    <row r="7423" spans="1:20" x14ac:dyDescent="0.35">
      <c r="A7423" t="s">
        <v>12</v>
      </c>
      <c r="B7423" t="s">
        <v>27</v>
      </c>
      <c r="C7423" t="s">
        <v>70</v>
      </c>
      <c r="D7423" t="s">
        <v>73</v>
      </c>
      <c r="E7423" t="s">
        <v>1624</v>
      </c>
      <c r="F7423" t="s">
        <v>1625</v>
      </c>
      <c r="J7423" t="s">
        <v>174</v>
      </c>
      <c r="K7423" t="s">
        <v>473</v>
      </c>
      <c r="L7423">
        <v>90</v>
      </c>
      <c r="M7423">
        <v>0</v>
      </c>
      <c r="N7423" t="s">
        <v>1579</v>
      </c>
      <c r="O7423">
        <v>8040</v>
      </c>
      <c r="P7423">
        <f t="shared" si="575"/>
        <v>8</v>
      </c>
      <c r="Q7423" t="str">
        <f t="shared" si="576"/>
        <v>Morning</v>
      </c>
      <c r="R7423" t="str">
        <f t="shared" si="577"/>
        <v>BOM  →  HYD</v>
      </c>
      <c r="S7423" t="str">
        <f t="shared" si="578"/>
        <v>Jun</v>
      </c>
      <c r="T7423" t="str">
        <f t="shared" si="579"/>
        <v>Premium Economy</v>
      </c>
    </row>
    <row r="7424" spans="1:20" x14ac:dyDescent="0.35">
      <c r="A7424" t="s">
        <v>12</v>
      </c>
      <c r="B7424" t="s">
        <v>23</v>
      </c>
      <c r="C7424" t="s">
        <v>68</v>
      </c>
      <c r="D7424" t="s">
        <v>72</v>
      </c>
      <c r="E7424" t="s">
        <v>1607</v>
      </c>
      <c r="F7424" t="s">
        <v>1627</v>
      </c>
      <c r="G7424" t="s">
        <v>1609</v>
      </c>
      <c r="H7424" t="s">
        <v>1610</v>
      </c>
      <c r="J7424" t="s">
        <v>216</v>
      </c>
      <c r="K7424" t="s">
        <v>1386</v>
      </c>
      <c r="L7424">
        <v>1615</v>
      </c>
      <c r="M7424">
        <v>2</v>
      </c>
      <c r="N7424" t="s">
        <v>1579</v>
      </c>
      <c r="O7424">
        <v>15129</v>
      </c>
      <c r="P7424">
        <f t="shared" si="575"/>
        <v>9</v>
      </c>
      <c r="Q7424" t="str">
        <f t="shared" si="576"/>
        <v>Morning</v>
      </c>
      <c r="R7424" t="str">
        <f t="shared" si="577"/>
        <v>DEL  →  JAI  →  BOM  →  COK</v>
      </c>
      <c r="S7424" t="str">
        <f t="shared" si="578"/>
        <v>May</v>
      </c>
      <c r="T7424" t="str">
        <f t="shared" si="579"/>
        <v>Business</v>
      </c>
    </row>
    <row r="7425" spans="1:20" x14ac:dyDescent="0.35">
      <c r="A7425" t="s">
        <v>10</v>
      </c>
      <c r="B7425" t="s">
        <v>57</v>
      </c>
      <c r="C7425" t="s">
        <v>68</v>
      </c>
      <c r="D7425" t="s">
        <v>72</v>
      </c>
      <c r="E7425" t="s">
        <v>1607</v>
      </c>
      <c r="F7425" t="s">
        <v>1622</v>
      </c>
      <c r="G7425" t="s">
        <v>1610</v>
      </c>
      <c r="J7425" t="s">
        <v>215</v>
      </c>
      <c r="K7425" t="s">
        <v>328</v>
      </c>
      <c r="L7425">
        <v>325</v>
      </c>
      <c r="M7425">
        <v>1</v>
      </c>
      <c r="N7425" t="s">
        <v>1579</v>
      </c>
      <c r="O7425">
        <v>5636</v>
      </c>
      <c r="P7425">
        <f t="shared" si="575"/>
        <v>2</v>
      </c>
      <c r="Q7425" t="str">
        <f t="shared" si="576"/>
        <v>Night</v>
      </c>
      <c r="R7425" t="str">
        <f t="shared" si="577"/>
        <v>DEL  →  MAA  →  COK</v>
      </c>
      <c r="S7425" t="str">
        <f t="shared" si="578"/>
        <v>Apr</v>
      </c>
      <c r="T7425" t="str">
        <f t="shared" si="579"/>
        <v>Premium Economy</v>
      </c>
    </row>
    <row r="7426" spans="1:20" x14ac:dyDescent="0.35">
      <c r="A7426" t="s">
        <v>12</v>
      </c>
      <c r="B7426" t="s">
        <v>43</v>
      </c>
      <c r="C7426" t="s">
        <v>70</v>
      </c>
      <c r="D7426" t="s">
        <v>73</v>
      </c>
      <c r="E7426" t="s">
        <v>1624</v>
      </c>
      <c r="F7426" t="s">
        <v>1625</v>
      </c>
      <c r="J7426" t="s">
        <v>321</v>
      </c>
      <c r="K7426" t="s">
        <v>582</v>
      </c>
      <c r="L7426">
        <v>85</v>
      </c>
      <c r="M7426">
        <v>0</v>
      </c>
      <c r="N7426" t="s">
        <v>1579</v>
      </c>
      <c r="O7426">
        <v>5678</v>
      </c>
      <c r="P7426">
        <f t="shared" si="575"/>
        <v>2</v>
      </c>
      <c r="Q7426" t="str">
        <f t="shared" si="576"/>
        <v>Night</v>
      </c>
      <c r="R7426" t="str">
        <f t="shared" si="577"/>
        <v>BOM  →  HYD</v>
      </c>
      <c r="S7426" t="str">
        <f t="shared" si="578"/>
        <v>Jun</v>
      </c>
      <c r="T7426" t="str">
        <f t="shared" si="579"/>
        <v>Premium Economy</v>
      </c>
    </row>
    <row r="7427" spans="1:20" x14ac:dyDescent="0.35">
      <c r="A7427" t="s">
        <v>11</v>
      </c>
      <c r="B7427" t="s">
        <v>26</v>
      </c>
      <c r="C7427" t="s">
        <v>66</v>
      </c>
      <c r="D7427" t="s">
        <v>71</v>
      </c>
      <c r="E7427" t="s">
        <v>1601</v>
      </c>
      <c r="F7427" t="s">
        <v>1620</v>
      </c>
      <c r="G7427" t="s">
        <v>1602</v>
      </c>
      <c r="J7427" t="s">
        <v>351</v>
      </c>
      <c r="K7427" t="s">
        <v>1387</v>
      </c>
      <c r="L7427">
        <v>1730</v>
      </c>
      <c r="M7427">
        <v>1</v>
      </c>
      <c r="N7427" t="s">
        <v>1579</v>
      </c>
      <c r="O7427">
        <v>17198</v>
      </c>
      <c r="P7427">
        <f t="shared" ref="P7427:P7490" si="580">HOUR(TEXT(J7427,"HH:MM"))</f>
        <v>13</v>
      </c>
      <c r="Q7427" t="str">
        <f t="shared" ref="Q7427:Q7490" si="581">IF(P7427&gt;=5, IF(P7427&lt;12, "Morning", IF(P7427&lt;17, "Afternoon", IF(P7427&lt;21, "Evening", "Night"))), "Night")</f>
        <v>Afternoon</v>
      </c>
      <c r="R7427" t="str">
        <f t="shared" ref="R7427:R7490" si="582">_xlfn.TEXTJOIN(" → ", TRUE, E7427:I7427)</f>
        <v>BLR  →  GAU  →  DEL</v>
      </c>
      <c r="S7427" t="str">
        <f t="shared" ref="S7427:S7490" si="583">TEXT(B7427, "mmm")</f>
        <v>Mar</v>
      </c>
      <c r="T7427" t="str">
        <f t="shared" ref="T7427:T7490" si="584">_xlfn.IFS(
  O7427 &lt; 5000, "Economy",
  O7427 &lt;= 10000, "Premium Economy",
  O7427 &gt; 10000, "Business"
)</f>
        <v>Business</v>
      </c>
    </row>
    <row r="7428" spans="1:20" x14ac:dyDescent="0.35">
      <c r="A7428" t="s">
        <v>14</v>
      </c>
      <c r="B7428" t="s">
        <v>52</v>
      </c>
      <c r="C7428" t="s">
        <v>68</v>
      </c>
      <c r="D7428" t="s">
        <v>72</v>
      </c>
      <c r="E7428" t="s">
        <v>1607</v>
      </c>
      <c r="F7428" t="s">
        <v>1609</v>
      </c>
      <c r="G7428" t="s">
        <v>1610</v>
      </c>
      <c r="J7428" t="s">
        <v>165</v>
      </c>
      <c r="K7428" t="s">
        <v>200</v>
      </c>
      <c r="L7428">
        <v>705</v>
      </c>
      <c r="M7428">
        <v>1</v>
      </c>
      <c r="N7428" t="s">
        <v>1579</v>
      </c>
      <c r="O7428">
        <v>16287</v>
      </c>
      <c r="P7428">
        <f t="shared" si="580"/>
        <v>8</v>
      </c>
      <c r="Q7428" t="str">
        <f t="shared" si="581"/>
        <v>Morning</v>
      </c>
      <c r="R7428" t="str">
        <f t="shared" si="582"/>
        <v>DEL  →  BOM  →  COK</v>
      </c>
      <c r="S7428" t="str">
        <f t="shared" si="583"/>
        <v>Mar</v>
      </c>
      <c r="T7428" t="str">
        <f t="shared" si="584"/>
        <v>Business</v>
      </c>
    </row>
    <row r="7429" spans="1:20" x14ac:dyDescent="0.35">
      <c r="A7429" t="s">
        <v>10</v>
      </c>
      <c r="B7429" t="s">
        <v>52</v>
      </c>
      <c r="C7429" t="s">
        <v>68</v>
      </c>
      <c r="D7429" t="s">
        <v>72</v>
      </c>
      <c r="E7429" t="s">
        <v>1607</v>
      </c>
      <c r="F7429" t="s">
        <v>1608</v>
      </c>
      <c r="G7429" t="s">
        <v>1610</v>
      </c>
      <c r="J7429" t="s">
        <v>263</v>
      </c>
      <c r="K7429" t="s">
        <v>304</v>
      </c>
      <c r="L7429">
        <v>275</v>
      </c>
      <c r="M7429">
        <v>1</v>
      </c>
      <c r="N7429" t="s">
        <v>1579</v>
      </c>
      <c r="O7429">
        <v>9476</v>
      </c>
      <c r="P7429">
        <f t="shared" si="580"/>
        <v>5</v>
      </c>
      <c r="Q7429" t="str">
        <f t="shared" si="581"/>
        <v>Morning</v>
      </c>
      <c r="R7429" t="str">
        <f t="shared" si="582"/>
        <v>DEL  →  LKO  →  COK</v>
      </c>
      <c r="S7429" t="str">
        <f t="shared" si="583"/>
        <v>Mar</v>
      </c>
      <c r="T7429" t="str">
        <f t="shared" si="584"/>
        <v>Premium Economy</v>
      </c>
    </row>
    <row r="7430" spans="1:20" x14ac:dyDescent="0.35">
      <c r="A7430" t="s">
        <v>11</v>
      </c>
      <c r="B7430" t="s">
        <v>24</v>
      </c>
      <c r="C7430" t="s">
        <v>67</v>
      </c>
      <c r="D7430" t="s">
        <v>66</v>
      </c>
      <c r="E7430" t="s">
        <v>1603</v>
      </c>
      <c r="F7430" t="s">
        <v>1609</v>
      </c>
      <c r="G7430" t="s">
        <v>1615</v>
      </c>
      <c r="H7430" t="s">
        <v>1606</v>
      </c>
      <c r="J7430" t="s">
        <v>160</v>
      </c>
      <c r="K7430" t="s">
        <v>984</v>
      </c>
      <c r="L7430">
        <v>1200</v>
      </c>
      <c r="M7430">
        <v>2</v>
      </c>
      <c r="N7430" t="s">
        <v>1579</v>
      </c>
      <c r="O7430">
        <v>13007</v>
      </c>
      <c r="P7430">
        <f t="shared" si="580"/>
        <v>9</v>
      </c>
      <c r="Q7430" t="str">
        <f t="shared" si="581"/>
        <v>Morning</v>
      </c>
      <c r="R7430" t="str">
        <f t="shared" si="582"/>
        <v>CCU  →  BOM  →  AMD  →  BLR</v>
      </c>
      <c r="S7430" t="str">
        <f t="shared" si="583"/>
        <v>Jun</v>
      </c>
      <c r="T7430" t="str">
        <f t="shared" si="584"/>
        <v>Business</v>
      </c>
    </row>
    <row r="7431" spans="1:20" x14ac:dyDescent="0.35">
      <c r="A7431" t="s">
        <v>10</v>
      </c>
      <c r="B7431" t="s">
        <v>29</v>
      </c>
      <c r="C7431" t="s">
        <v>68</v>
      </c>
      <c r="D7431" t="s">
        <v>72</v>
      </c>
      <c r="E7431" t="s">
        <v>1607</v>
      </c>
      <c r="F7431" t="s">
        <v>1623</v>
      </c>
      <c r="G7431" t="s">
        <v>1610</v>
      </c>
      <c r="J7431" t="s">
        <v>242</v>
      </c>
      <c r="K7431" t="s">
        <v>417</v>
      </c>
      <c r="L7431">
        <v>895</v>
      </c>
      <c r="M7431">
        <v>1</v>
      </c>
      <c r="N7431" t="s">
        <v>1579</v>
      </c>
      <c r="O7431">
        <v>7514</v>
      </c>
      <c r="P7431">
        <f t="shared" si="580"/>
        <v>7</v>
      </c>
      <c r="Q7431" t="str">
        <f t="shared" si="581"/>
        <v>Morning</v>
      </c>
      <c r="R7431" t="str">
        <f t="shared" si="582"/>
        <v>DEL  →  HYD  →  COK</v>
      </c>
      <c r="S7431" t="str">
        <f t="shared" si="583"/>
        <v>May</v>
      </c>
      <c r="T7431" t="str">
        <f t="shared" si="584"/>
        <v>Premium Economy</v>
      </c>
    </row>
    <row r="7432" spans="1:20" x14ac:dyDescent="0.35">
      <c r="A7432" t="s">
        <v>10</v>
      </c>
      <c r="B7432" t="s">
        <v>37</v>
      </c>
      <c r="C7432" t="s">
        <v>67</v>
      </c>
      <c r="D7432" t="s">
        <v>66</v>
      </c>
      <c r="E7432" t="s">
        <v>1603</v>
      </c>
      <c r="F7432" t="s">
        <v>1606</v>
      </c>
      <c r="J7432" t="s">
        <v>245</v>
      </c>
      <c r="K7432" t="s">
        <v>274</v>
      </c>
      <c r="L7432">
        <v>155</v>
      </c>
      <c r="M7432">
        <v>0</v>
      </c>
      <c r="N7432" t="s">
        <v>1579</v>
      </c>
      <c r="O7432">
        <v>5618</v>
      </c>
      <c r="P7432">
        <f t="shared" si="580"/>
        <v>15</v>
      </c>
      <c r="Q7432" t="str">
        <f t="shared" si="581"/>
        <v>Afternoon</v>
      </c>
      <c r="R7432" t="str">
        <f t="shared" si="582"/>
        <v>CCU  →  BLR</v>
      </c>
      <c r="S7432" t="str">
        <f t="shared" si="583"/>
        <v>Mar</v>
      </c>
      <c r="T7432" t="str">
        <f t="shared" si="584"/>
        <v>Premium Economy</v>
      </c>
    </row>
    <row r="7433" spans="1:20" x14ac:dyDescent="0.35">
      <c r="A7433" t="s">
        <v>13</v>
      </c>
      <c r="B7433" t="s">
        <v>40</v>
      </c>
      <c r="C7433" t="s">
        <v>69</v>
      </c>
      <c r="D7433" t="s">
        <v>67</v>
      </c>
      <c r="E7433" t="s">
        <v>1613</v>
      </c>
      <c r="F7433" t="s">
        <v>1614</v>
      </c>
      <c r="J7433" t="s">
        <v>211</v>
      </c>
      <c r="K7433" t="s">
        <v>187</v>
      </c>
      <c r="L7433">
        <v>135</v>
      </c>
      <c r="M7433">
        <v>0</v>
      </c>
      <c r="N7433" t="s">
        <v>1579</v>
      </c>
      <c r="O7433">
        <v>3911</v>
      </c>
      <c r="P7433">
        <f t="shared" si="580"/>
        <v>8</v>
      </c>
      <c r="Q7433" t="str">
        <f t="shared" si="581"/>
        <v>Morning</v>
      </c>
      <c r="R7433" t="str">
        <f t="shared" si="582"/>
        <v>MAA  →  CCU</v>
      </c>
      <c r="S7433" t="str">
        <f t="shared" si="583"/>
        <v>May</v>
      </c>
      <c r="T7433" t="str">
        <f t="shared" si="584"/>
        <v>Economy</v>
      </c>
    </row>
    <row r="7434" spans="1:20" x14ac:dyDescent="0.35">
      <c r="A7434" t="s">
        <v>10</v>
      </c>
      <c r="B7434" t="s">
        <v>45</v>
      </c>
      <c r="C7434" t="s">
        <v>66</v>
      </c>
      <c r="D7434" t="s">
        <v>68</v>
      </c>
      <c r="E7434" t="s">
        <v>1601</v>
      </c>
      <c r="F7434" t="s">
        <v>1602</v>
      </c>
      <c r="J7434" t="s">
        <v>225</v>
      </c>
      <c r="K7434" t="s">
        <v>292</v>
      </c>
      <c r="L7434">
        <v>170</v>
      </c>
      <c r="M7434">
        <v>0</v>
      </c>
      <c r="N7434" t="s">
        <v>1579</v>
      </c>
      <c r="O7434">
        <v>4823</v>
      </c>
      <c r="P7434">
        <f t="shared" si="580"/>
        <v>20</v>
      </c>
      <c r="Q7434" t="str">
        <f t="shared" si="581"/>
        <v>Evening</v>
      </c>
      <c r="R7434" t="str">
        <f t="shared" si="582"/>
        <v>BLR  →  DEL</v>
      </c>
      <c r="S7434" t="str">
        <f t="shared" si="583"/>
        <v>May</v>
      </c>
      <c r="T7434" t="str">
        <f t="shared" si="584"/>
        <v>Economy</v>
      </c>
    </row>
    <row r="7435" spans="1:20" x14ac:dyDescent="0.35">
      <c r="A7435" t="s">
        <v>11</v>
      </c>
      <c r="B7435" t="s">
        <v>24</v>
      </c>
      <c r="C7435" t="s">
        <v>67</v>
      </c>
      <c r="D7435" t="s">
        <v>66</v>
      </c>
      <c r="E7435" t="s">
        <v>1603</v>
      </c>
      <c r="F7435" t="s">
        <v>1609</v>
      </c>
      <c r="G7435" t="s">
        <v>1618</v>
      </c>
      <c r="H7435" t="s">
        <v>1606</v>
      </c>
      <c r="J7435" t="s">
        <v>160</v>
      </c>
      <c r="K7435" t="s">
        <v>516</v>
      </c>
      <c r="L7435">
        <v>1700</v>
      </c>
      <c r="M7435">
        <v>2</v>
      </c>
      <c r="N7435" t="s">
        <v>1579</v>
      </c>
      <c r="O7435">
        <v>11752</v>
      </c>
      <c r="P7435">
        <f t="shared" si="580"/>
        <v>9</v>
      </c>
      <c r="Q7435" t="str">
        <f t="shared" si="581"/>
        <v>Morning</v>
      </c>
      <c r="R7435" t="str">
        <f t="shared" si="582"/>
        <v>CCU  →  BOM  →  COK  →  BLR</v>
      </c>
      <c r="S7435" t="str">
        <f t="shared" si="583"/>
        <v>Jun</v>
      </c>
      <c r="T7435" t="str">
        <f t="shared" si="584"/>
        <v>Business</v>
      </c>
    </row>
    <row r="7436" spans="1:20" x14ac:dyDescent="0.35">
      <c r="A7436" t="s">
        <v>12</v>
      </c>
      <c r="B7436" t="s">
        <v>24</v>
      </c>
      <c r="C7436" t="s">
        <v>67</v>
      </c>
      <c r="D7436" t="s">
        <v>66</v>
      </c>
      <c r="E7436" t="s">
        <v>1603</v>
      </c>
      <c r="F7436" t="s">
        <v>1609</v>
      </c>
      <c r="G7436" t="s">
        <v>1606</v>
      </c>
      <c r="J7436" t="s">
        <v>225</v>
      </c>
      <c r="K7436" t="s">
        <v>411</v>
      </c>
      <c r="L7436">
        <v>960</v>
      </c>
      <c r="M7436">
        <v>1</v>
      </c>
      <c r="N7436" t="s">
        <v>1579</v>
      </c>
      <c r="O7436">
        <v>14571</v>
      </c>
      <c r="P7436">
        <f t="shared" si="580"/>
        <v>20</v>
      </c>
      <c r="Q7436" t="str">
        <f t="shared" si="581"/>
        <v>Evening</v>
      </c>
      <c r="R7436" t="str">
        <f t="shared" si="582"/>
        <v>CCU  →  BOM  →  BLR</v>
      </c>
      <c r="S7436" t="str">
        <f t="shared" si="583"/>
        <v>Jun</v>
      </c>
      <c r="T7436" t="str">
        <f t="shared" si="584"/>
        <v>Business</v>
      </c>
    </row>
    <row r="7437" spans="1:20" x14ac:dyDescent="0.35">
      <c r="A7437" t="s">
        <v>11</v>
      </c>
      <c r="B7437" t="s">
        <v>24</v>
      </c>
      <c r="C7437" t="s">
        <v>68</v>
      </c>
      <c r="D7437" t="s">
        <v>72</v>
      </c>
      <c r="E7437" t="s">
        <v>1607</v>
      </c>
      <c r="F7437" t="s">
        <v>1609</v>
      </c>
      <c r="G7437" t="s">
        <v>1610</v>
      </c>
      <c r="J7437" t="s">
        <v>225</v>
      </c>
      <c r="K7437" t="s">
        <v>750</v>
      </c>
      <c r="L7437">
        <v>1395</v>
      </c>
      <c r="M7437">
        <v>1</v>
      </c>
      <c r="N7437" t="s">
        <v>1579</v>
      </c>
      <c r="O7437">
        <v>8372</v>
      </c>
      <c r="P7437">
        <f t="shared" si="580"/>
        <v>20</v>
      </c>
      <c r="Q7437" t="str">
        <f t="shared" si="581"/>
        <v>Evening</v>
      </c>
      <c r="R7437" t="str">
        <f t="shared" si="582"/>
        <v>DEL  →  BOM  →  COK</v>
      </c>
      <c r="S7437" t="str">
        <f t="shared" si="583"/>
        <v>Jun</v>
      </c>
      <c r="T7437" t="str">
        <f t="shared" si="584"/>
        <v>Premium Economy</v>
      </c>
    </row>
    <row r="7438" spans="1:20" x14ac:dyDescent="0.35">
      <c r="A7438" t="s">
        <v>13</v>
      </c>
      <c r="B7438" t="s">
        <v>33</v>
      </c>
      <c r="C7438" t="s">
        <v>66</v>
      </c>
      <c r="D7438" t="s">
        <v>68</v>
      </c>
      <c r="E7438" t="s">
        <v>1601</v>
      </c>
      <c r="F7438" t="s">
        <v>1602</v>
      </c>
      <c r="J7438" t="s">
        <v>206</v>
      </c>
      <c r="K7438" t="s">
        <v>312</v>
      </c>
      <c r="L7438">
        <v>160</v>
      </c>
      <c r="M7438">
        <v>0</v>
      </c>
      <c r="N7438" t="s">
        <v>1579</v>
      </c>
      <c r="O7438">
        <v>3971</v>
      </c>
      <c r="P7438">
        <f t="shared" si="580"/>
        <v>5</v>
      </c>
      <c r="Q7438" t="str">
        <f t="shared" si="581"/>
        <v>Morning</v>
      </c>
      <c r="R7438" t="str">
        <f t="shared" si="582"/>
        <v>BLR  →  DEL</v>
      </c>
      <c r="S7438" t="str">
        <f t="shared" si="583"/>
        <v>Apr</v>
      </c>
      <c r="T7438" t="str">
        <f t="shared" si="584"/>
        <v>Economy</v>
      </c>
    </row>
    <row r="7439" spans="1:20" x14ac:dyDescent="0.35">
      <c r="A7439" t="s">
        <v>12</v>
      </c>
      <c r="B7439" t="s">
        <v>36</v>
      </c>
      <c r="C7439" t="s">
        <v>68</v>
      </c>
      <c r="D7439" t="s">
        <v>72</v>
      </c>
      <c r="E7439" t="s">
        <v>1607</v>
      </c>
      <c r="F7439" t="s">
        <v>1609</v>
      </c>
      <c r="G7439" t="s">
        <v>1610</v>
      </c>
      <c r="J7439" t="s">
        <v>292</v>
      </c>
      <c r="K7439" t="s">
        <v>703</v>
      </c>
      <c r="L7439">
        <v>335</v>
      </c>
      <c r="M7439">
        <v>1</v>
      </c>
      <c r="N7439" t="s">
        <v>1580</v>
      </c>
      <c r="O7439">
        <v>10262</v>
      </c>
      <c r="P7439">
        <f t="shared" si="580"/>
        <v>22</v>
      </c>
      <c r="Q7439" t="str">
        <f t="shared" si="581"/>
        <v>Night</v>
      </c>
      <c r="R7439" t="str">
        <f t="shared" si="582"/>
        <v>DEL  →  BOM  →  COK</v>
      </c>
      <c r="S7439" t="str">
        <f t="shared" si="583"/>
        <v>Jun</v>
      </c>
      <c r="T7439" t="str">
        <f t="shared" si="584"/>
        <v>Business</v>
      </c>
    </row>
    <row r="7440" spans="1:20" x14ac:dyDescent="0.35">
      <c r="A7440" t="s">
        <v>10</v>
      </c>
      <c r="B7440" t="s">
        <v>40</v>
      </c>
      <c r="C7440" t="s">
        <v>69</v>
      </c>
      <c r="D7440" t="s">
        <v>67</v>
      </c>
      <c r="E7440" t="s">
        <v>1613</v>
      </c>
      <c r="F7440" t="s">
        <v>1614</v>
      </c>
      <c r="J7440" t="s">
        <v>219</v>
      </c>
      <c r="K7440" t="s">
        <v>370</v>
      </c>
      <c r="L7440">
        <v>140</v>
      </c>
      <c r="M7440">
        <v>0</v>
      </c>
      <c r="N7440" t="s">
        <v>1579</v>
      </c>
      <c r="O7440">
        <v>3597</v>
      </c>
      <c r="P7440">
        <f t="shared" si="580"/>
        <v>13</v>
      </c>
      <c r="Q7440" t="str">
        <f t="shared" si="581"/>
        <v>Afternoon</v>
      </c>
      <c r="R7440" t="str">
        <f t="shared" si="582"/>
        <v>MAA  →  CCU</v>
      </c>
      <c r="S7440" t="str">
        <f t="shared" si="583"/>
        <v>May</v>
      </c>
      <c r="T7440" t="str">
        <f t="shared" si="584"/>
        <v>Economy</v>
      </c>
    </row>
    <row r="7441" spans="1:20" x14ac:dyDescent="0.35">
      <c r="A7441" t="s">
        <v>11</v>
      </c>
      <c r="B7441" t="s">
        <v>24</v>
      </c>
      <c r="C7441" t="s">
        <v>68</v>
      </c>
      <c r="D7441" t="s">
        <v>72</v>
      </c>
      <c r="E7441" t="s">
        <v>1607</v>
      </c>
      <c r="F7441" t="s">
        <v>1629</v>
      </c>
      <c r="G7441" t="s">
        <v>1609</v>
      </c>
      <c r="H7441" t="s">
        <v>1610</v>
      </c>
      <c r="J7441" t="s">
        <v>229</v>
      </c>
      <c r="K7441" t="s">
        <v>750</v>
      </c>
      <c r="L7441">
        <v>1820</v>
      </c>
      <c r="M7441">
        <v>2</v>
      </c>
      <c r="N7441" t="s">
        <v>1579</v>
      </c>
      <c r="O7441">
        <v>12436</v>
      </c>
      <c r="P7441">
        <f t="shared" si="580"/>
        <v>12</v>
      </c>
      <c r="Q7441" t="str">
        <f t="shared" si="581"/>
        <v>Afternoon</v>
      </c>
      <c r="R7441" t="str">
        <f t="shared" si="582"/>
        <v>DEL  →  JDH  →  BOM  →  COK</v>
      </c>
      <c r="S7441" t="str">
        <f t="shared" si="583"/>
        <v>Jun</v>
      </c>
      <c r="T7441" t="str">
        <f t="shared" si="584"/>
        <v>Business</v>
      </c>
    </row>
    <row r="7442" spans="1:20" x14ac:dyDescent="0.35">
      <c r="A7442" t="s">
        <v>12</v>
      </c>
      <c r="B7442" t="s">
        <v>53</v>
      </c>
      <c r="C7442" t="s">
        <v>68</v>
      </c>
      <c r="D7442" t="s">
        <v>72</v>
      </c>
      <c r="E7442" t="s">
        <v>1607</v>
      </c>
      <c r="F7442" t="s">
        <v>1609</v>
      </c>
      <c r="G7442" t="s">
        <v>1610</v>
      </c>
      <c r="J7442" t="s">
        <v>251</v>
      </c>
      <c r="K7442" t="s">
        <v>194</v>
      </c>
      <c r="L7442">
        <v>360</v>
      </c>
      <c r="M7442">
        <v>1</v>
      </c>
      <c r="N7442" t="s">
        <v>1579</v>
      </c>
      <c r="O7442">
        <v>14714</v>
      </c>
      <c r="P7442">
        <f t="shared" si="580"/>
        <v>13</v>
      </c>
      <c r="Q7442" t="str">
        <f t="shared" si="581"/>
        <v>Afternoon</v>
      </c>
      <c r="R7442" t="str">
        <f t="shared" si="582"/>
        <v>DEL  →  BOM  →  COK</v>
      </c>
      <c r="S7442" t="str">
        <f t="shared" si="583"/>
        <v>Jun</v>
      </c>
      <c r="T7442" t="str">
        <f t="shared" si="584"/>
        <v>Business</v>
      </c>
    </row>
    <row r="7443" spans="1:20" x14ac:dyDescent="0.35">
      <c r="A7443" t="s">
        <v>12</v>
      </c>
      <c r="B7443" t="s">
        <v>47</v>
      </c>
      <c r="C7443" t="s">
        <v>68</v>
      </c>
      <c r="D7443" t="s">
        <v>72</v>
      </c>
      <c r="E7443" t="s">
        <v>1607</v>
      </c>
      <c r="F7443" t="s">
        <v>1609</v>
      </c>
      <c r="G7443" t="s">
        <v>1610</v>
      </c>
      <c r="J7443" t="s">
        <v>200</v>
      </c>
      <c r="K7443" t="s">
        <v>664</v>
      </c>
      <c r="L7443">
        <v>1010</v>
      </c>
      <c r="M7443">
        <v>1</v>
      </c>
      <c r="N7443" t="s">
        <v>1580</v>
      </c>
      <c r="O7443">
        <v>12898</v>
      </c>
      <c r="P7443">
        <f t="shared" si="580"/>
        <v>19</v>
      </c>
      <c r="Q7443" t="str">
        <f t="shared" si="581"/>
        <v>Evening</v>
      </c>
      <c r="R7443" t="str">
        <f t="shared" si="582"/>
        <v>DEL  →  BOM  →  COK</v>
      </c>
      <c r="S7443" t="str">
        <f t="shared" si="583"/>
        <v>May</v>
      </c>
      <c r="T7443" t="str">
        <f t="shared" si="584"/>
        <v>Business</v>
      </c>
    </row>
    <row r="7444" spans="1:20" x14ac:dyDescent="0.35">
      <c r="A7444" t="s">
        <v>13</v>
      </c>
      <c r="B7444" t="s">
        <v>22</v>
      </c>
      <c r="C7444" t="s">
        <v>67</v>
      </c>
      <c r="D7444" t="s">
        <v>66</v>
      </c>
      <c r="E7444" t="s">
        <v>1603</v>
      </c>
      <c r="F7444" t="s">
        <v>1634</v>
      </c>
      <c r="G7444" t="s">
        <v>1606</v>
      </c>
      <c r="J7444" t="s">
        <v>343</v>
      </c>
      <c r="K7444" t="s">
        <v>230</v>
      </c>
      <c r="L7444">
        <v>420</v>
      </c>
      <c r="M7444">
        <v>1</v>
      </c>
      <c r="N7444" t="s">
        <v>1579</v>
      </c>
      <c r="O7444">
        <v>12287</v>
      </c>
      <c r="P7444">
        <f t="shared" si="580"/>
        <v>11</v>
      </c>
      <c r="Q7444" t="str">
        <f t="shared" si="581"/>
        <v>Morning</v>
      </c>
      <c r="R7444" t="str">
        <f t="shared" si="582"/>
        <v>CCU  →  IXB  →  BLR</v>
      </c>
      <c r="S7444" t="str">
        <f t="shared" si="583"/>
        <v>Mar</v>
      </c>
      <c r="T7444" t="str">
        <f t="shared" si="584"/>
        <v>Business</v>
      </c>
    </row>
    <row r="7445" spans="1:20" x14ac:dyDescent="0.35">
      <c r="A7445" t="s">
        <v>10</v>
      </c>
      <c r="B7445" t="s">
        <v>47</v>
      </c>
      <c r="C7445" t="s">
        <v>68</v>
      </c>
      <c r="D7445" t="s">
        <v>72</v>
      </c>
      <c r="E7445" t="s">
        <v>1607</v>
      </c>
      <c r="F7445" t="s">
        <v>1608</v>
      </c>
      <c r="G7445" t="s">
        <v>1610</v>
      </c>
      <c r="J7445" t="s">
        <v>182</v>
      </c>
      <c r="K7445" t="s">
        <v>1388</v>
      </c>
      <c r="L7445">
        <v>345</v>
      </c>
      <c r="M7445">
        <v>1</v>
      </c>
      <c r="N7445" t="s">
        <v>1579</v>
      </c>
      <c r="O7445">
        <v>7189</v>
      </c>
      <c r="P7445">
        <f t="shared" si="580"/>
        <v>21</v>
      </c>
      <c r="Q7445" t="str">
        <f t="shared" si="581"/>
        <v>Night</v>
      </c>
      <c r="R7445" t="str">
        <f t="shared" si="582"/>
        <v>DEL  →  LKO  →  COK</v>
      </c>
      <c r="S7445" t="str">
        <f t="shared" si="583"/>
        <v>May</v>
      </c>
      <c r="T7445" t="str">
        <f t="shared" si="584"/>
        <v>Premium Economy</v>
      </c>
    </row>
    <row r="7446" spans="1:20" x14ac:dyDescent="0.35">
      <c r="A7446" t="s">
        <v>11</v>
      </c>
      <c r="B7446" t="s">
        <v>47</v>
      </c>
      <c r="C7446" t="s">
        <v>66</v>
      </c>
      <c r="D7446" t="s">
        <v>68</v>
      </c>
      <c r="E7446" t="s">
        <v>1601</v>
      </c>
      <c r="F7446" t="s">
        <v>1602</v>
      </c>
      <c r="J7446" t="s">
        <v>254</v>
      </c>
      <c r="K7446" t="s">
        <v>224</v>
      </c>
      <c r="L7446">
        <v>170</v>
      </c>
      <c r="M7446">
        <v>0</v>
      </c>
      <c r="N7446" t="s">
        <v>1579</v>
      </c>
      <c r="O7446">
        <v>6961</v>
      </c>
      <c r="P7446">
        <f t="shared" si="580"/>
        <v>17</v>
      </c>
      <c r="Q7446" t="str">
        <f t="shared" si="581"/>
        <v>Evening</v>
      </c>
      <c r="R7446" t="str">
        <f t="shared" si="582"/>
        <v>BLR  →  DEL</v>
      </c>
      <c r="S7446" t="str">
        <f t="shared" si="583"/>
        <v>May</v>
      </c>
      <c r="T7446" t="str">
        <f t="shared" si="584"/>
        <v>Premium Economy</v>
      </c>
    </row>
    <row r="7447" spans="1:20" x14ac:dyDescent="0.35">
      <c r="A7447" t="s">
        <v>11</v>
      </c>
      <c r="B7447" t="s">
        <v>22</v>
      </c>
      <c r="C7447" t="s">
        <v>67</v>
      </c>
      <c r="D7447" t="s">
        <v>66</v>
      </c>
      <c r="E7447" t="s">
        <v>1603</v>
      </c>
      <c r="F7447" t="s">
        <v>1634</v>
      </c>
      <c r="G7447" t="s">
        <v>1621</v>
      </c>
      <c r="H7447" t="s">
        <v>1606</v>
      </c>
      <c r="J7447" t="s">
        <v>205</v>
      </c>
      <c r="K7447" t="s">
        <v>607</v>
      </c>
      <c r="L7447">
        <v>2000</v>
      </c>
      <c r="M7447">
        <v>2</v>
      </c>
      <c r="N7447" t="s">
        <v>1579</v>
      </c>
      <c r="O7447">
        <v>15292</v>
      </c>
      <c r="P7447">
        <f t="shared" si="580"/>
        <v>13</v>
      </c>
      <c r="Q7447" t="str">
        <f t="shared" si="581"/>
        <v>Afternoon</v>
      </c>
      <c r="R7447" t="str">
        <f t="shared" si="582"/>
        <v>CCU  →  IXB  →  DEL  →  BLR</v>
      </c>
      <c r="S7447" t="str">
        <f t="shared" si="583"/>
        <v>Mar</v>
      </c>
      <c r="T7447" t="str">
        <f t="shared" si="584"/>
        <v>Business</v>
      </c>
    </row>
    <row r="7448" spans="1:20" x14ac:dyDescent="0.35">
      <c r="A7448" t="s">
        <v>12</v>
      </c>
      <c r="B7448" t="s">
        <v>30</v>
      </c>
      <c r="C7448" t="s">
        <v>68</v>
      </c>
      <c r="D7448" t="s">
        <v>72</v>
      </c>
      <c r="E7448" t="s">
        <v>1607</v>
      </c>
      <c r="F7448" t="s">
        <v>1627</v>
      </c>
      <c r="G7448" t="s">
        <v>1609</v>
      </c>
      <c r="H7448" t="s">
        <v>1610</v>
      </c>
      <c r="J7448" t="s">
        <v>270</v>
      </c>
      <c r="K7448" t="s">
        <v>194</v>
      </c>
      <c r="L7448">
        <v>810</v>
      </c>
      <c r="M7448">
        <v>2</v>
      </c>
      <c r="N7448" t="s">
        <v>1580</v>
      </c>
      <c r="O7448">
        <v>10368</v>
      </c>
      <c r="P7448">
        <f t="shared" si="580"/>
        <v>5</v>
      </c>
      <c r="Q7448" t="str">
        <f t="shared" si="581"/>
        <v>Morning</v>
      </c>
      <c r="R7448" t="str">
        <f t="shared" si="582"/>
        <v>DEL  →  JAI  →  BOM  →  COK</v>
      </c>
      <c r="S7448" t="str">
        <f t="shared" si="583"/>
        <v>Jun</v>
      </c>
      <c r="T7448" t="str">
        <f t="shared" si="584"/>
        <v>Business</v>
      </c>
    </row>
    <row r="7449" spans="1:20" x14ac:dyDescent="0.35">
      <c r="A7449" t="s">
        <v>12</v>
      </c>
      <c r="B7449" t="s">
        <v>53</v>
      </c>
      <c r="C7449" t="s">
        <v>68</v>
      </c>
      <c r="D7449" t="s">
        <v>72</v>
      </c>
      <c r="E7449" t="s">
        <v>1607</v>
      </c>
      <c r="F7449" t="s">
        <v>1619</v>
      </c>
      <c r="G7449" t="s">
        <v>1609</v>
      </c>
      <c r="H7449" t="s">
        <v>1610</v>
      </c>
      <c r="J7449" t="s">
        <v>181</v>
      </c>
      <c r="K7449" t="s">
        <v>784</v>
      </c>
      <c r="L7449">
        <v>1295</v>
      </c>
      <c r="M7449">
        <v>2</v>
      </c>
      <c r="N7449" t="s">
        <v>1579</v>
      </c>
      <c r="O7449">
        <v>13292</v>
      </c>
      <c r="P7449">
        <f t="shared" si="580"/>
        <v>21</v>
      </c>
      <c r="Q7449" t="str">
        <f t="shared" si="581"/>
        <v>Night</v>
      </c>
      <c r="R7449" t="str">
        <f t="shared" si="582"/>
        <v>DEL  →  IDR  →  BOM  →  COK</v>
      </c>
      <c r="S7449" t="str">
        <f t="shared" si="583"/>
        <v>Jun</v>
      </c>
      <c r="T7449" t="str">
        <f t="shared" si="584"/>
        <v>Business</v>
      </c>
    </row>
    <row r="7450" spans="1:20" x14ac:dyDescent="0.35">
      <c r="A7450" t="s">
        <v>11</v>
      </c>
      <c r="B7450" t="s">
        <v>52</v>
      </c>
      <c r="C7450" t="s">
        <v>68</v>
      </c>
      <c r="D7450" t="s">
        <v>72</v>
      </c>
      <c r="E7450" t="s">
        <v>1607</v>
      </c>
      <c r="F7450" t="s">
        <v>1612</v>
      </c>
      <c r="G7450" t="s">
        <v>1610</v>
      </c>
      <c r="J7450" t="s">
        <v>226</v>
      </c>
      <c r="K7450" t="s">
        <v>233</v>
      </c>
      <c r="L7450">
        <v>1010</v>
      </c>
      <c r="M7450">
        <v>1</v>
      </c>
      <c r="N7450" t="s">
        <v>1579</v>
      </c>
      <c r="O7450">
        <v>9064</v>
      </c>
      <c r="P7450">
        <f t="shared" si="580"/>
        <v>6</v>
      </c>
      <c r="Q7450" t="str">
        <f t="shared" si="581"/>
        <v>Morning</v>
      </c>
      <c r="R7450" t="str">
        <f t="shared" si="582"/>
        <v>DEL  →  BLR  →  COK</v>
      </c>
      <c r="S7450" t="str">
        <f t="shared" si="583"/>
        <v>Mar</v>
      </c>
      <c r="T7450" t="str">
        <f t="shared" si="584"/>
        <v>Premium Economy</v>
      </c>
    </row>
    <row r="7451" spans="1:20" x14ac:dyDescent="0.35">
      <c r="A7451" t="s">
        <v>12</v>
      </c>
      <c r="B7451" t="s">
        <v>45</v>
      </c>
      <c r="C7451" t="s">
        <v>67</v>
      </c>
      <c r="D7451" t="s">
        <v>66</v>
      </c>
      <c r="E7451" t="s">
        <v>1603</v>
      </c>
      <c r="F7451" t="s">
        <v>1609</v>
      </c>
      <c r="G7451" t="s">
        <v>1606</v>
      </c>
      <c r="J7451" t="s">
        <v>171</v>
      </c>
      <c r="K7451" t="s">
        <v>1158</v>
      </c>
      <c r="L7451">
        <v>730</v>
      </c>
      <c r="M7451">
        <v>1</v>
      </c>
      <c r="N7451" t="s">
        <v>1579</v>
      </c>
      <c r="O7451">
        <v>14388</v>
      </c>
      <c r="P7451">
        <f t="shared" si="580"/>
        <v>21</v>
      </c>
      <c r="Q7451" t="str">
        <f t="shared" si="581"/>
        <v>Night</v>
      </c>
      <c r="R7451" t="str">
        <f t="shared" si="582"/>
        <v>CCU  →  BOM  →  BLR</v>
      </c>
      <c r="S7451" t="str">
        <f t="shared" si="583"/>
        <v>May</v>
      </c>
      <c r="T7451" t="str">
        <f t="shared" si="584"/>
        <v>Business</v>
      </c>
    </row>
    <row r="7452" spans="1:20" x14ac:dyDescent="0.35">
      <c r="A7452" t="s">
        <v>13</v>
      </c>
      <c r="B7452" t="s">
        <v>36</v>
      </c>
      <c r="C7452" t="s">
        <v>66</v>
      </c>
      <c r="D7452" t="s">
        <v>68</v>
      </c>
      <c r="E7452" t="s">
        <v>1601</v>
      </c>
      <c r="F7452" t="s">
        <v>1602</v>
      </c>
      <c r="J7452" t="s">
        <v>206</v>
      </c>
      <c r="K7452" t="s">
        <v>312</v>
      </c>
      <c r="L7452">
        <v>160</v>
      </c>
      <c r="M7452">
        <v>0</v>
      </c>
      <c r="N7452" t="s">
        <v>1579</v>
      </c>
      <c r="O7452">
        <v>4423</v>
      </c>
      <c r="P7452">
        <f t="shared" si="580"/>
        <v>5</v>
      </c>
      <c r="Q7452" t="str">
        <f t="shared" si="581"/>
        <v>Morning</v>
      </c>
      <c r="R7452" t="str">
        <f t="shared" si="582"/>
        <v>BLR  →  DEL</v>
      </c>
      <c r="S7452" t="str">
        <f t="shared" si="583"/>
        <v>Jun</v>
      </c>
      <c r="T7452" t="str">
        <f t="shared" si="584"/>
        <v>Economy</v>
      </c>
    </row>
    <row r="7453" spans="1:20" x14ac:dyDescent="0.35">
      <c r="A7453" t="s">
        <v>11</v>
      </c>
      <c r="B7453" t="s">
        <v>23</v>
      </c>
      <c r="C7453" t="s">
        <v>68</v>
      </c>
      <c r="D7453" t="s">
        <v>72</v>
      </c>
      <c r="E7453" t="s">
        <v>1607</v>
      </c>
      <c r="F7453" t="s">
        <v>1623</v>
      </c>
      <c r="G7453" t="s">
        <v>1622</v>
      </c>
      <c r="H7453" t="s">
        <v>1610</v>
      </c>
      <c r="J7453" t="s">
        <v>172</v>
      </c>
      <c r="K7453" t="s">
        <v>973</v>
      </c>
      <c r="L7453">
        <v>970</v>
      </c>
      <c r="M7453">
        <v>2</v>
      </c>
      <c r="N7453" t="s">
        <v>1579</v>
      </c>
      <c r="O7453">
        <v>8839</v>
      </c>
      <c r="P7453">
        <f t="shared" si="580"/>
        <v>17</v>
      </c>
      <c r="Q7453" t="str">
        <f t="shared" si="581"/>
        <v>Evening</v>
      </c>
      <c r="R7453" t="str">
        <f t="shared" si="582"/>
        <v>DEL  →  HYD  →  MAA  →  COK</v>
      </c>
      <c r="S7453" t="str">
        <f t="shared" si="583"/>
        <v>May</v>
      </c>
      <c r="T7453" t="str">
        <f t="shared" si="584"/>
        <v>Premium Economy</v>
      </c>
    </row>
    <row r="7454" spans="1:20" x14ac:dyDescent="0.35">
      <c r="A7454" t="s">
        <v>16</v>
      </c>
      <c r="B7454" t="s">
        <v>54</v>
      </c>
      <c r="C7454" t="s">
        <v>67</v>
      </c>
      <c r="D7454" t="s">
        <v>66</v>
      </c>
      <c r="E7454" t="s">
        <v>1603</v>
      </c>
      <c r="F7454" t="s">
        <v>1621</v>
      </c>
      <c r="G7454" t="s">
        <v>1606</v>
      </c>
      <c r="J7454" t="s">
        <v>254</v>
      </c>
      <c r="K7454" t="s">
        <v>340</v>
      </c>
      <c r="L7454">
        <v>385</v>
      </c>
      <c r="M7454">
        <v>1</v>
      </c>
      <c r="N7454" t="s">
        <v>1579</v>
      </c>
      <c r="O7454">
        <v>9870</v>
      </c>
      <c r="P7454">
        <f t="shared" si="580"/>
        <v>17</v>
      </c>
      <c r="Q7454" t="str">
        <f t="shared" si="581"/>
        <v>Evening</v>
      </c>
      <c r="R7454" t="str">
        <f t="shared" si="582"/>
        <v>CCU  →  DEL  →  BLR</v>
      </c>
      <c r="S7454" t="str">
        <f t="shared" si="583"/>
        <v>May</v>
      </c>
      <c r="T7454" t="str">
        <f t="shared" si="584"/>
        <v>Premium Economy</v>
      </c>
    </row>
    <row r="7455" spans="1:20" x14ac:dyDescent="0.35">
      <c r="A7455" t="s">
        <v>12</v>
      </c>
      <c r="B7455" t="s">
        <v>46</v>
      </c>
      <c r="C7455" t="s">
        <v>68</v>
      </c>
      <c r="D7455" t="s">
        <v>72</v>
      </c>
      <c r="E7455" t="s">
        <v>1607</v>
      </c>
      <c r="F7455" t="s">
        <v>1615</v>
      </c>
      <c r="G7455" t="s">
        <v>1609</v>
      </c>
      <c r="H7455" t="s">
        <v>1610</v>
      </c>
      <c r="J7455" t="s">
        <v>195</v>
      </c>
      <c r="K7455" t="s">
        <v>399</v>
      </c>
      <c r="L7455">
        <v>1195</v>
      </c>
      <c r="M7455">
        <v>2</v>
      </c>
      <c r="N7455" t="s">
        <v>1579</v>
      </c>
      <c r="O7455">
        <v>12819</v>
      </c>
      <c r="P7455">
        <f t="shared" si="580"/>
        <v>23</v>
      </c>
      <c r="Q7455" t="str">
        <f t="shared" si="581"/>
        <v>Night</v>
      </c>
      <c r="R7455" t="str">
        <f t="shared" si="582"/>
        <v>DEL  →  AMD  →  BOM  →  COK</v>
      </c>
      <c r="S7455" t="str">
        <f t="shared" si="583"/>
        <v>Jun</v>
      </c>
      <c r="T7455" t="str">
        <f t="shared" si="584"/>
        <v>Business</v>
      </c>
    </row>
    <row r="7456" spans="1:20" x14ac:dyDescent="0.35">
      <c r="A7456" t="s">
        <v>14</v>
      </c>
      <c r="B7456" t="s">
        <v>41</v>
      </c>
      <c r="C7456" t="s">
        <v>68</v>
      </c>
      <c r="D7456" t="s">
        <v>72</v>
      </c>
      <c r="E7456" t="s">
        <v>1607</v>
      </c>
      <c r="F7456" t="s">
        <v>1609</v>
      </c>
      <c r="G7456" t="s">
        <v>1610</v>
      </c>
      <c r="J7456" t="s">
        <v>194</v>
      </c>
      <c r="K7456" t="s">
        <v>408</v>
      </c>
      <c r="L7456">
        <v>390</v>
      </c>
      <c r="M7456">
        <v>1</v>
      </c>
      <c r="N7456" t="s">
        <v>1579</v>
      </c>
      <c r="O7456">
        <v>7670</v>
      </c>
      <c r="P7456">
        <f t="shared" si="580"/>
        <v>19</v>
      </c>
      <c r="Q7456" t="str">
        <f t="shared" si="581"/>
        <v>Evening</v>
      </c>
      <c r="R7456" t="str">
        <f t="shared" si="582"/>
        <v>DEL  →  BOM  →  COK</v>
      </c>
      <c r="S7456" t="str">
        <f t="shared" si="583"/>
        <v>May</v>
      </c>
      <c r="T7456" t="str">
        <f t="shared" si="584"/>
        <v>Premium Economy</v>
      </c>
    </row>
    <row r="7457" spans="1:20" x14ac:dyDescent="0.35">
      <c r="A7457" t="s">
        <v>12</v>
      </c>
      <c r="B7457" t="s">
        <v>32</v>
      </c>
      <c r="C7457" t="s">
        <v>67</v>
      </c>
      <c r="D7457" t="s">
        <v>66</v>
      </c>
      <c r="E7457" t="s">
        <v>1603</v>
      </c>
      <c r="F7457" t="s">
        <v>1621</v>
      </c>
      <c r="G7457" t="s">
        <v>1606</v>
      </c>
      <c r="J7457" t="s">
        <v>218</v>
      </c>
      <c r="K7457" t="s">
        <v>513</v>
      </c>
      <c r="L7457">
        <v>870</v>
      </c>
      <c r="M7457">
        <v>1</v>
      </c>
      <c r="N7457" t="s">
        <v>1580</v>
      </c>
      <c r="O7457">
        <v>8066</v>
      </c>
      <c r="P7457">
        <f t="shared" si="580"/>
        <v>20</v>
      </c>
      <c r="Q7457" t="str">
        <f t="shared" si="581"/>
        <v>Evening</v>
      </c>
      <c r="R7457" t="str">
        <f t="shared" si="582"/>
        <v>CCU  →  DEL  →  BLR</v>
      </c>
      <c r="S7457" t="str">
        <f t="shared" si="583"/>
        <v>May</v>
      </c>
      <c r="T7457" t="str">
        <f t="shared" si="584"/>
        <v>Premium Economy</v>
      </c>
    </row>
    <row r="7458" spans="1:20" x14ac:dyDescent="0.35">
      <c r="A7458" t="s">
        <v>11</v>
      </c>
      <c r="B7458" t="s">
        <v>37</v>
      </c>
      <c r="C7458" t="s">
        <v>70</v>
      </c>
      <c r="D7458" t="s">
        <v>73</v>
      </c>
      <c r="E7458" t="s">
        <v>1624</v>
      </c>
      <c r="F7458" t="s">
        <v>1630</v>
      </c>
      <c r="G7458" t="s">
        <v>1616</v>
      </c>
      <c r="H7458" t="s">
        <v>1625</v>
      </c>
      <c r="J7458" t="s">
        <v>208</v>
      </c>
      <c r="K7458" t="s">
        <v>221</v>
      </c>
      <c r="L7458">
        <v>710</v>
      </c>
      <c r="M7458">
        <v>2</v>
      </c>
      <c r="N7458" t="s">
        <v>1579</v>
      </c>
      <c r="O7458">
        <v>16697</v>
      </c>
      <c r="P7458">
        <f t="shared" si="580"/>
        <v>5</v>
      </c>
      <c r="Q7458" t="str">
        <f t="shared" si="581"/>
        <v>Morning</v>
      </c>
      <c r="R7458" t="str">
        <f t="shared" si="582"/>
        <v>BOM  →  GOI  →  PNQ  →  HYD</v>
      </c>
      <c r="S7458" t="str">
        <f t="shared" si="583"/>
        <v>Mar</v>
      </c>
      <c r="T7458" t="str">
        <f t="shared" si="584"/>
        <v>Business</v>
      </c>
    </row>
    <row r="7459" spans="1:20" x14ac:dyDescent="0.35">
      <c r="A7459" t="s">
        <v>10</v>
      </c>
      <c r="B7459" t="s">
        <v>36</v>
      </c>
      <c r="C7459" t="s">
        <v>68</v>
      </c>
      <c r="D7459" t="s">
        <v>72</v>
      </c>
      <c r="E7459" t="s">
        <v>1607</v>
      </c>
      <c r="F7459" t="s">
        <v>1609</v>
      </c>
      <c r="G7459" t="s">
        <v>1610</v>
      </c>
      <c r="J7459" t="s">
        <v>204</v>
      </c>
      <c r="K7459" t="s">
        <v>656</v>
      </c>
      <c r="L7459">
        <v>630</v>
      </c>
      <c r="M7459">
        <v>1</v>
      </c>
      <c r="N7459" t="s">
        <v>1579</v>
      </c>
      <c r="O7459">
        <v>5684</v>
      </c>
      <c r="P7459">
        <f t="shared" si="580"/>
        <v>15</v>
      </c>
      <c r="Q7459" t="str">
        <f t="shared" si="581"/>
        <v>Afternoon</v>
      </c>
      <c r="R7459" t="str">
        <f t="shared" si="582"/>
        <v>DEL  →  BOM  →  COK</v>
      </c>
      <c r="S7459" t="str">
        <f t="shared" si="583"/>
        <v>Jun</v>
      </c>
      <c r="T7459" t="str">
        <f t="shared" si="584"/>
        <v>Premium Economy</v>
      </c>
    </row>
    <row r="7460" spans="1:20" x14ac:dyDescent="0.35">
      <c r="A7460" t="s">
        <v>14</v>
      </c>
      <c r="B7460" t="s">
        <v>30</v>
      </c>
      <c r="C7460" t="s">
        <v>68</v>
      </c>
      <c r="D7460" t="s">
        <v>72</v>
      </c>
      <c r="E7460" t="s">
        <v>1607</v>
      </c>
      <c r="F7460" t="s">
        <v>1609</v>
      </c>
      <c r="G7460" t="s">
        <v>1610</v>
      </c>
      <c r="J7460" t="s">
        <v>167</v>
      </c>
      <c r="K7460" t="s">
        <v>194</v>
      </c>
      <c r="L7460">
        <v>455</v>
      </c>
      <c r="M7460">
        <v>1</v>
      </c>
      <c r="N7460" t="s">
        <v>1579</v>
      </c>
      <c r="O7460">
        <v>11200</v>
      </c>
      <c r="P7460">
        <f t="shared" si="580"/>
        <v>11</v>
      </c>
      <c r="Q7460" t="str">
        <f t="shared" si="581"/>
        <v>Morning</v>
      </c>
      <c r="R7460" t="str">
        <f t="shared" si="582"/>
        <v>DEL  →  BOM  →  COK</v>
      </c>
      <c r="S7460" t="str">
        <f t="shared" si="583"/>
        <v>Jun</v>
      </c>
      <c r="T7460" t="str">
        <f t="shared" si="584"/>
        <v>Business</v>
      </c>
    </row>
    <row r="7461" spans="1:20" x14ac:dyDescent="0.35">
      <c r="A7461" t="s">
        <v>12</v>
      </c>
      <c r="B7461" t="s">
        <v>22</v>
      </c>
      <c r="C7461" t="s">
        <v>67</v>
      </c>
      <c r="D7461" t="s">
        <v>66</v>
      </c>
      <c r="E7461" t="s">
        <v>1603</v>
      </c>
      <c r="F7461" t="s">
        <v>1609</v>
      </c>
      <c r="G7461" t="s">
        <v>1606</v>
      </c>
      <c r="J7461" t="s">
        <v>171</v>
      </c>
      <c r="K7461" t="s">
        <v>874</v>
      </c>
      <c r="L7461">
        <v>1410</v>
      </c>
      <c r="M7461">
        <v>1</v>
      </c>
      <c r="N7461" t="s">
        <v>1579</v>
      </c>
      <c r="O7461">
        <v>13759</v>
      </c>
      <c r="P7461">
        <f t="shared" si="580"/>
        <v>21</v>
      </c>
      <c r="Q7461" t="str">
        <f t="shared" si="581"/>
        <v>Night</v>
      </c>
      <c r="R7461" t="str">
        <f t="shared" si="582"/>
        <v>CCU  →  BOM  →  BLR</v>
      </c>
      <c r="S7461" t="str">
        <f t="shared" si="583"/>
        <v>Mar</v>
      </c>
      <c r="T7461" t="str">
        <f t="shared" si="584"/>
        <v>Business</v>
      </c>
    </row>
    <row r="7462" spans="1:20" x14ac:dyDescent="0.35">
      <c r="A7462" t="s">
        <v>10</v>
      </c>
      <c r="B7462" t="s">
        <v>22</v>
      </c>
      <c r="C7462" t="s">
        <v>66</v>
      </c>
      <c r="D7462" t="s">
        <v>71</v>
      </c>
      <c r="E7462" t="s">
        <v>1601</v>
      </c>
      <c r="F7462" t="s">
        <v>1602</v>
      </c>
      <c r="J7462" t="s">
        <v>251</v>
      </c>
      <c r="K7462" t="s">
        <v>331</v>
      </c>
      <c r="L7462">
        <v>170</v>
      </c>
      <c r="M7462">
        <v>0</v>
      </c>
      <c r="N7462" t="s">
        <v>1579</v>
      </c>
      <c r="O7462">
        <v>5694</v>
      </c>
      <c r="P7462">
        <f t="shared" si="580"/>
        <v>13</v>
      </c>
      <c r="Q7462" t="str">
        <f t="shared" si="581"/>
        <v>Afternoon</v>
      </c>
      <c r="R7462" t="str">
        <f t="shared" si="582"/>
        <v>BLR  →  DEL</v>
      </c>
      <c r="S7462" t="str">
        <f t="shared" si="583"/>
        <v>Mar</v>
      </c>
      <c r="T7462" t="str">
        <f t="shared" si="584"/>
        <v>Premium Economy</v>
      </c>
    </row>
    <row r="7463" spans="1:20" x14ac:dyDescent="0.35">
      <c r="A7463" t="s">
        <v>16</v>
      </c>
      <c r="B7463" t="s">
        <v>26</v>
      </c>
      <c r="C7463" t="s">
        <v>66</v>
      </c>
      <c r="D7463" t="s">
        <v>71</v>
      </c>
      <c r="E7463" t="s">
        <v>1601</v>
      </c>
      <c r="F7463" t="s">
        <v>1615</v>
      </c>
      <c r="G7463" t="s">
        <v>1602</v>
      </c>
      <c r="J7463" t="s">
        <v>265</v>
      </c>
      <c r="K7463" t="s">
        <v>931</v>
      </c>
      <c r="L7463">
        <v>1665</v>
      </c>
      <c r="M7463">
        <v>1</v>
      </c>
      <c r="N7463" t="s">
        <v>1579</v>
      </c>
      <c r="O7463">
        <v>12371</v>
      </c>
      <c r="P7463">
        <f t="shared" si="580"/>
        <v>6</v>
      </c>
      <c r="Q7463" t="str">
        <f t="shared" si="581"/>
        <v>Morning</v>
      </c>
      <c r="R7463" t="str">
        <f t="shared" si="582"/>
        <v>BLR  →  AMD  →  DEL</v>
      </c>
      <c r="S7463" t="str">
        <f t="shared" si="583"/>
        <v>Mar</v>
      </c>
      <c r="T7463" t="str">
        <f t="shared" si="584"/>
        <v>Business</v>
      </c>
    </row>
    <row r="7464" spans="1:20" x14ac:dyDescent="0.35">
      <c r="A7464" t="s">
        <v>10</v>
      </c>
      <c r="B7464" t="s">
        <v>62</v>
      </c>
      <c r="C7464" t="s">
        <v>68</v>
      </c>
      <c r="D7464" t="s">
        <v>72</v>
      </c>
      <c r="E7464" t="s">
        <v>1607</v>
      </c>
      <c r="F7464" t="s">
        <v>1609</v>
      </c>
      <c r="G7464" t="s">
        <v>1610</v>
      </c>
      <c r="J7464" t="s">
        <v>177</v>
      </c>
      <c r="K7464" t="s">
        <v>441</v>
      </c>
      <c r="L7464">
        <v>570</v>
      </c>
      <c r="M7464">
        <v>1</v>
      </c>
      <c r="N7464" t="s">
        <v>1579</v>
      </c>
      <c r="O7464">
        <v>6573</v>
      </c>
      <c r="P7464">
        <f t="shared" si="580"/>
        <v>16</v>
      </c>
      <c r="Q7464" t="str">
        <f t="shared" si="581"/>
        <v>Afternoon</v>
      </c>
      <c r="R7464" t="str">
        <f t="shared" si="582"/>
        <v>DEL  →  BOM  →  COK</v>
      </c>
      <c r="S7464" t="str">
        <f t="shared" si="583"/>
        <v>Apr</v>
      </c>
      <c r="T7464" t="str">
        <f t="shared" si="584"/>
        <v>Premium Economy</v>
      </c>
    </row>
    <row r="7465" spans="1:20" x14ac:dyDescent="0.35">
      <c r="A7465" t="s">
        <v>15</v>
      </c>
      <c r="B7465" t="s">
        <v>37</v>
      </c>
      <c r="C7465" t="s">
        <v>68</v>
      </c>
      <c r="D7465" t="s">
        <v>72</v>
      </c>
      <c r="E7465" t="s">
        <v>1607</v>
      </c>
      <c r="F7465" t="s">
        <v>1615</v>
      </c>
      <c r="G7465" t="s">
        <v>1610</v>
      </c>
      <c r="J7465" t="s">
        <v>240</v>
      </c>
      <c r="K7465" t="s">
        <v>207</v>
      </c>
      <c r="L7465">
        <v>440</v>
      </c>
      <c r="M7465">
        <v>1</v>
      </c>
      <c r="N7465" t="s">
        <v>1579</v>
      </c>
      <c r="O7465">
        <v>6393</v>
      </c>
      <c r="P7465">
        <f t="shared" si="580"/>
        <v>6</v>
      </c>
      <c r="Q7465" t="str">
        <f t="shared" si="581"/>
        <v>Morning</v>
      </c>
      <c r="R7465" t="str">
        <f t="shared" si="582"/>
        <v>DEL  →  AMD  →  COK</v>
      </c>
      <c r="S7465" t="str">
        <f t="shared" si="583"/>
        <v>Mar</v>
      </c>
      <c r="T7465" t="str">
        <f t="shared" si="584"/>
        <v>Premium Economy</v>
      </c>
    </row>
    <row r="7466" spans="1:20" x14ac:dyDescent="0.35">
      <c r="A7466" t="s">
        <v>10</v>
      </c>
      <c r="B7466" t="s">
        <v>53</v>
      </c>
      <c r="C7466" t="s">
        <v>67</v>
      </c>
      <c r="D7466" t="s">
        <v>66</v>
      </c>
      <c r="E7466" t="s">
        <v>1603</v>
      </c>
      <c r="F7466" t="s">
        <v>1606</v>
      </c>
      <c r="J7466" t="s">
        <v>237</v>
      </c>
      <c r="K7466" t="s">
        <v>214</v>
      </c>
      <c r="L7466">
        <v>155</v>
      </c>
      <c r="M7466">
        <v>0</v>
      </c>
      <c r="N7466" t="s">
        <v>1579</v>
      </c>
      <c r="O7466">
        <v>5224</v>
      </c>
      <c r="P7466">
        <f t="shared" si="580"/>
        <v>11</v>
      </c>
      <c r="Q7466" t="str">
        <f t="shared" si="581"/>
        <v>Morning</v>
      </c>
      <c r="R7466" t="str">
        <f t="shared" si="582"/>
        <v>CCU  →  BLR</v>
      </c>
      <c r="S7466" t="str">
        <f t="shared" si="583"/>
        <v>Jun</v>
      </c>
      <c r="T7466" t="str">
        <f t="shared" si="584"/>
        <v>Premium Economy</v>
      </c>
    </row>
    <row r="7467" spans="1:20" x14ac:dyDescent="0.35">
      <c r="A7467" t="s">
        <v>12</v>
      </c>
      <c r="B7467" t="s">
        <v>32</v>
      </c>
      <c r="C7467" t="s">
        <v>66</v>
      </c>
      <c r="D7467" t="s">
        <v>68</v>
      </c>
      <c r="E7467" t="s">
        <v>1601</v>
      </c>
      <c r="F7467" t="s">
        <v>1602</v>
      </c>
      <c r="J7467" t="s">
        <v>274</v>
      </c>
      <c r="K7467" t="s">
        <v>222</v>
      </c>
      <c r="L7467">
        <v>180</v>
      </c>
      <c r="M7467">
        <v>0</v>
      </c>
      <c r="N7467" t="s">
        <v>1580</v>
      </c>
      <c r="O7467">
        <v>5198</v>
      </c>
      <c r="P7467">
        <f t="shared" si="580"/>
        <v>17</v>
      </c>
      <c r="Q7467" t="str">
        <f t="shared" si="581"/>
        <v>Evening</v>
      </c>
      <c r="R7467" t="str">
        <f t="shared" si="582"/>
        <v>BLR  →  DEL</v>
      </c>
      <c r="S7467" t="str">
        <f t="shared" si="583"/>
        <v>May</v>
      </c>
      <c r="T7467" t="str">
        <f t="shared" si="584"/>
        <v>Premium Economy</v>
      </c>
    </row>
    <row r="7468" spans="1:20" x14ac:dyDescent="0.35">
      <c r="A7468" t="s">
        <v>12</v>
      </c>
      <c r="B7468" t="s">
        <v>47</v>
      </c>
      <c r="C7468" t="s">
        <v>67</v>
      </c>
      <c r="D7468" t="s">
        <v>66</v>
      </c>
      <c r="E7468" t="s">
        <v>1603</v>
      </c>
      <c r="F7468" t="s">
        <v>1609</v>
      </c>
      <c r="G7468" t="s">
        <v>1606</v>
      </c>
      <c r="J7468" t="s">
        <v>171</v>
      </c>
      <c r="K7468" t="s">
        <v>667</v>
      </c>
      <c r="L7468">
        <v>450</v>
      </c>
      <c r="M7468">
        <v>1</v>
      </c>
      <c r="N7468" t="s">
        <v>1579</v>
      </c>
      <c r="O7468">
        <v>13941</v>
      </c>
      <c r="P7468">
        <f t="shared" si="580"/>
        <v>21</v>
      </c>
      <c r="Q7468" t="str">
        <f t="shared" si="581"/>
        <v>Night</v>
      </c>
      <c r="R7468" t="str">
        <f t="shared" si="582"/>
        <v>CCU  →  BOM  →  BLR</v>
      </c>
      <c r="S7468" t="str">
        <f t="shared" si="583"/>
        <v>May</v>
      </c>
      <c r="T7468" t="str">
        <f t="shared" si="584"/>
        <v>Business</v>
      </c>
    </row>
    <row r="7469" spans="1:20" x14ac:dyDescent="0.35">
      <c r="A7469" t="s">
        <v>13</v>
      </c>
      <c r="B7469" t="s">
        <v>50</v>
      </c>
      <c r="C7469" t="s">
        <v>69</v>
      </c>
      <c r="D7469" t="s">
        <v>67</v>
      </c>
      <c r="E7469" t="s">
        <v>1613</v>
      </c>
      <c r="F7469" t="s">
        <v>1614</v>
      </c>
      <c r="J7469" t="s">
        <v>284</v>
      </c>
      <c r="K7469" t="s">
        <v>376</v>
      </c>
      <c r="L7469">
        <v>155</v>
      </c>
      <c r="M7469">
        <v>0</v>
      </c>
      <c r="N7469" t="s">
        <v>1579</v>
      </c>
      <c r="O7469">
        <v>6300</v>
      </c>
      <c r="P7469">
        <f t="shared" si="580"/>
        <v>9</v>
      </c>
      <c r="Q7469" t="str">
        <f t="shared" si="581"/>
        <v>Morning</v>
      </c>
      <c r="R7469" t="str">
        <f t="shared" si="582"/>
        <v>MAA  →  CCU</v>
      </c>
      <c r="S7469" t="str">
        <f t="shared" si="583"/>
        <v>Mar</v>
      </c>
      <c r="T7469" t="str">
        <f t="shared" si="584"/>
        <v>Premium Economy</v>
      </c>
    </row>
    <row r="7470" spans="1:20" x14ac:dyDescent="0.35">
      <c r="A7470" t="s">
        <v>12</v>
      </c>
      <c r="B7470" t="s">
        <v>27</v>
      </c>
      <c r="C7470" t="s">
        <v>68</v>
      </c>
      <c r="D7470" t="s">
        <v>72</v>
      </c>
      <c r="E7470" t="s">
        <v>1607</v>
      </c>
      <c r="F7470" t="s">
        <v>1619</v>
      </c>
      <c r="G7470" t="s">
        <v>1609</v>
      </c>
      <c r="H7470" t="s">
        <v>1610</v>
      </c>
      <c r="J7470" t="s">
        <v>197</v>
      </c>
      <c r="K7470" t="s">
        <v>410</v>
      </c>
      <c r="L7470">
        <v>1620</v>
      </c>
      <c r="M7470">
        <v>2</v>
      </c>
      <c r="N7470" t="s">
        <v>1579</v>
      </c>
      <c r="O7470">
        <v>12609</v>
      </c>
      <c r="P7470">
        <f t="shared" si="580"/>
        <v>9</v>
      </c>
      <c r="Q7470" t="str">
        <f t="shared" si="581"/>
        <v>Morning</v>
      </c>
      <c r="R7470" t="str">
        <f t="shared" si="582"/>
        <v>DEL  →  IDR  →  BOM  →  COK</v>
      </c>
      <c r="S7470" t="str">
        <f t="shared" si="583"/>
        <v>Jun</v>
      </c>
      <c r="T7470" t="str">
        <f t="shared" si="584"/>
        <v>Business</v>
      </c>
    </row>
    <row r="7471" spans="1:20" x14ac:dyDescent="0.35">
      <c r="A7471" t="s">
        <v>14</v>
      </c>
      <c r="B7471" t="s">
        <v>49</v>
      </c>
      <c r="C7471" t="s">
        <v>68</v>
      </c>
      <c r="D7471" t="s">
        <v>72</v>
      </c>
      <c r="E7471" t="s">
        <v>1607</v>
      </c>
      <c r="F7471" t="s">
        <v>1609</v>
      </c>
      <c r="G7471" t="s">
        <v>1610</v>
      </c>
      <c r="J7471" t="s">
        <v>163</v>
      </c>
      <c r="K7471" t="s">
        <v>307</v>
      </c>
      <c r="L7471">
        <v>720</v>
      </c>
      <c r="M7471">
        <v>1</v>
      </c>
      <c r="N7471" t="s">
        <v>1579</v>
      </c>
      <c r="O7471">
        <v>13587</v>
      </c>
      <c r="P7471">
        <f t="shared" si="580"/>
        <v>9</v>
      </c>
      <c r="Q7471" t="str">
        <f t="shared" si="581"/>
        <v>Morning</v>
      </c>
      <c r="R7471" t="str">
        <f t="shared" si="582"/>
        <v>DEL  →  BOM  →  COK</v>
      </c>
      <c r="S7471" t="str">
        <f t="shared" si="583"/>
        <v>Jun</v>
      </c>
      <c r="T7471" t="str">
        <f t="shared" si="584"/>
        <v>Business</v>
      </c>
    </row>
    <row r="7472" spans="1:20" x14ac:dyDescent="0.35">
      <c r="A7472" t="s">
        <v>14</v>
      </c>
      <c r="B7472" t="s">
        <v>27</v>
      </c>
      <c r="C7472" t="s">
        <v>68</v>
      </c>
      <c r="D7472" t="s">
        <v>72</v>
      </c>
      <c r="E7472" t="s">
        <v>1607</v>
      </c>
      <c r="F7472" t="s">
        <v>1609</v>
      </c>
      <c r="G7472" t="s">
        <v>1610</v>
      </c>
      <c r="J7472" t="s">
        <v>251</v>
      </c>
      <c r="K7472" t="s">
        <v>307</v>
      </c>
      <c r="L7472">
        <v>480</v>
      </c>
      <c r="M7472">
        <v>1</v>
      </c>
      <c r="N7472" t="s">
        <v>1579</v>
      </c>
      <c r="O7472">
        <v>13587</v>
      </c>
      <c r="P7472">
        <f t="shared" si="580"/>
        <v>13</v>
      </c>
      <c r="Q7472" t="str">
        <f t="shared" si="581"/>
        <v>Afternoon</v>
      </c>
      <c r="R7472" t="str">
        <f t="shared" si="582"/>
        <v>DEL  →  BOM  →  COK</v>
      </c>
      <c r="S7472" t="str">
        <f t="shared" si="583"/>
        <v>Jun</v>
      </c>
      <c r="T7472" t="str">
        <f t="shared" si="584"/>
        <v>Business</v>
      </c>
    </row>
    <row r="7473" spans="1:20" x14ac:dyDescent="0.35">
      <c r="A7473" t="s">
        <v>12</v>
      </c>
      <c r="B7473" t="s">
        <v>46</v>
      </c>
      <c r="C7473" t="s">
        <v>68</v>
      </c>
      <c r="D7473" t="s">
        <v>72</v>
      </c>
      <c r="E7473" t="s">
        <v>1607</v>
      </c>
      <c r="F7473" t="s">
        <v>1609</v>
      </c>
      <c r="G7473" t="s">
        <v>1610</v>
      </c>
      <c r="J7473" t="s">
        <v>255</v>
      </c>
      <c r="K7473" t="s">
        <v>450</v>
      </c>
      <c r="L7473">
        <v>1595</v>
      </c>
      <c r="M7473">
        <v>1</v>
      </c>
      <c r="N7473" t="s">
        <v>1580</v>
      </c>
      <c r="O7473">
        <v>10262</v>
      </c>
      <c r="P7473">
        <f t="shared" si="580"/>
        <v>10</v>
      </c>
      <c r="Q7473" t="str">
        <f t="shared" si="581"/>
        <v>Morning</v>
      </c>
      <c r="R7473" t="str">
        <f t="shared" si="582"/>
        <v>DEL  →  BOM  →  COK</v>
      </c>
      <c r="S7473" t="str">
        <f t="shared" si="583"/>
        <v>Jun</v>
      </c>
      <c r="T7473" t="str">
        <f t="shared" si="584"/>
        <v>Business</v>
      </c>
    </row>
    <row r="7474" spans="1:20" x14ac:dyDescent="0.35">
      <c r="A7474" t="s">
        <v>11</v>
      </c>
      <c r="B7474" t="s">
        <v>37</v>
      </c>
      <c r="C7474" t="s">
        <v>68</v>
      </c>
      <c r="D7474" t="s">
        <v>72</v>
      </c>
      <c r="E7474" t="s">
        <v>1607</v>
      </c>
      <c r="F7474" t="s">
        <v>1609</v>
      </c>
      <c r="G7474" t="s">
        <v>1610</v>
      </c>
      <c r="J7474" t="s">
        <v>255</v>
      </c>
      <c r="K7474" t="s">
        <v>252</v>
      </c>
      <c r="L7474">
        <v>555</v>
      </c>
      <c r="M7474">
        <v>1</v>
      </c>
      <c r="N7474" t="s">
        <v>1579</v>
      </c>
      <c r="O7474">
        <v>16439</v>
      </c>
      <c r="P7474">
        <f t="shared" si="580"/>
        <v>10</v>
      </c>
      <c r="Q7474" t="str">
        <f t="shared" si="581"/>
        <v>Morning</v>
      </c>
      <c r="R7474" t="str">
        <f t="shared" si="582"/>
        <v>DEL  →  BOM  →  COK</v>
      </c>
      <c r="S7474" t="str">
        <f t="shared" si="583"/>
        <v>Mar</v>
      </c>
      <c r="T7474" t="str">
        <f t="shared" si="584"/>
        <v>Business</v>
      </c>
    </row>
    <row r="7475" spans="1:20" x14ac:dyDescent="0.35">
      <c r="A7475" t="s">
        <v>12</v>
      </c>
      <c r="B7475" t="s">
        <v>47</v>
      </c>
      <c r="C7475" t="s">
        <v>67</v>
      </c>
      <c r="D7475" t="s">
        <v>66</v>
      </c>
      <c r="E7475" t="s">
        <v>1603</v>
      </c>
      <c r="F7475" t="s">
        <v>1609</v>
      </c>
      <c r="G7475" t="s">
        <v>1606</v>
      </c>
      <c r="J7475" t="s">
        <v>214</v>
      </c>
      <c r="K7475" t="s">
        <v>412</v>
      </c>
      <c r="L7475">
        <v>510</v>
      </c>
      <c r="M7475">
        <v>1</v>
      </c>
      <c r="N7475" t="s">
        <v>1579</v>
      </c>
      <c r="O7475">
        <v>14781</v>
      </c>
      <c r="P7475">
        <f t="shared" si="580"/>
        <v>14</v>
      </c>
      <c r="Q7475" t="str">
        <f t="shared" si="581"/>
        <v>Afternoon</v>
      </c>
      <c r="R7475" t="str">
        <f t="shared" si="582"/>
        <v>CCU  →  BOM  →  BLR</v>
      </c>
      <c r="S7475" t="str">
        <f t="shared" si="583"/>
        <v>May</v>
      </c>
      <c r="T7475" t="str">
        <f t="shared" si="584"/>
        <v>Business</v>
      </c>
    </row>
    <row r="7476" spans="1:20" x14ac:dyDescent="0.35">
      <c r="A7476" t="s">
        <v>12</v>
      </c>
      <c r="B7476" t="s">
        <v>49</v>
      </c>
      <c r="C7476" t="s">
        <v>68</v>
      </c>
      <c r="D7476" t="s">
        <v>72</v>
      </c>
      <c r="E7476" t="s">
        <v>1607</v>
      </c>
      <c r="F7476" t="s">
        <v>1609</v>
      </c>
      <c r="G7476" t="s">
        <v>1610</v>
      </c>
      <c r="J7476" t="s">
        <v>200</v>
      </c>
      <c r="K7476" t="s">
        <v>533</v>
      </c>
      <c r="L7476">
        <v>1010</v>
      </c>
      <c r="M7476">
        <v>1</v>
      </c>
      <c r="N7476" t="s">
        <v>1580</v>
      </c>
      <c r="O7476">
        <v>10262</v>
      </c>
      <c r="P7476">
        <f t="shared" si="580"/>
        <v>19</v>
      </c>
      <c r="Q7476" t="str">
        <f t="shared" si="581"/>
        <v>Evening</v>
      </c>
      <c r="R7476" t="str">
        <f t="shared" si="582"/>
        <v>DEL  →  BOM  →  COK</v>
      </c>
      <c r="S7476" t="str">
        <f t="shared" si="583"/>
        <v>Jun</v>
      </c>
      <c r="T7476" t="str">
        <f t="shared" si="584"/>
        <v>Business</v>
      </c>
    </row>
    <row r="7477" spans="1:20" x14ac:dyDescent="0.35">
      <c r="A7477" t="s">
        <v>12</v>
      </c>
      <c r="B7477" t="s">
        <v>54</v>
      </c>
      <c r="C7477" t="s">
        <v>67</v>
      </c>
      <c r="D7477" t="s">
        <v>66</v>
      </c>
      <c r="E7477" t="s">
        <v>1603</v>
      </c>
      <c r="F7477" t="s">
        <v>1609</v>
      </c>
      <c r="G7477" t="s">
        <v>1606</v>
      </c>
      <c r="J7477" t="s">
        <v>214</v>
      </c>
      <c r="K7477" t="s">
        <v>845</v>
      </c>
      <c r="L7477">
        <v>1690</v>
      </c>
      <c r="M7477">
        <v>1</v>
      </c>
      <c r="N7477" t="s">
        <v>1580</v>
      </c>
      <c r="O7477">
        <v>10844</v>
      </c>
      <c r="P7477">
        <f t="shared" si="580"/>
        <v>14</v>
      </c>
      <c r="Q7477" t="str">
        <f t="shared" si="581"/>
        <v>Afternoon</v>
      </c>
      <c r="R7477" t="str">
        <f t="shared" si="582"/>
        <v>CCU  →  BOM  →  BLR</v>
      </c>
      <c r="S7477" t="str">
        <f t="shared" si="583"/>
        <v>May</v>
      </c>
      <c r="T7477" t="str">
        <f t="shared" si="584"/>
        <v>Business</v>
      </c>
    </row>
    <row r="7478" spans="1:20" x14ac:dyDescent="0.35">
      <c r="A7478" t="s">
        <v>10</v>
      </c>
      <c r="B7478" t="s">
        <v>43</v>
      </c>
      <c r="C7478" t="s">
        <v>66</v>
      </c>
      <c r="D7478" t="s">
        <v>68</v>
      </c>
      <c r="E7478" t="s">
        <v>1601</v>
      </c>
      <c r="F7478" t="s">
        <v>1602</v>
      </c>
      <c r="J7478" t="s">
        <v>247</v>
      </c>
      <c r="K7478" t="s">
        <v>279</v>
      </c>
      <c r="L7478">
        <v>175</v>
      </c>
      <c r="M7478">
        <v>0</v>
      </c>
      <c r="N7478" t="s">
        <v>1579</v>
      </c>
      <c r="O7478">
        <v>4823</v>
      </c>
      <c r="P7478">
        <f t="shared" si="580"/>
        <v>18</v>
      </c>
      <c r="Q7478" t="str">
        <f t="shared" si="581"/>
        <v>Evening</v>
      </c>
      <c r="R7478" t="str">
        <f t="shared" si="582"/>
        <v>BLR  →  DEL</v>
      </c>
      <c r="S7478" t="str">
        <f t="shared" si="583"/>
        <v>Jun</v>
      </c>
      <c r="T7478" t="str">
        <f t="shared" si="584"/>
        <v>Economy</v>
      </c>
    </row>
    <row r="7479" spans="1:20" x14ac:dyDescent="0.35">
      <c r="A7479" t="s">
        <v>11</v>
      </c>
      <c r="B7479" t="s">
        <v>62</v>
      </c>
      <c r="C7479" t="s">
        <v>66</v>
      </c>
      <c r="D7479" t="s">
        <v>68</v>
      </c>
      <c r="E7479" t="s">
        <v>1601</v>
      </c>
      <c r="F7479" t="s">
        <v>1602</v>
      </c>
      <c r="J7479" t="s">
        <v>254</v>
      </c>
      <c r="K7479" t="s">
        <v>224</v>
      </c>
      <c r="L7479">
        <v>170</v>
      </c>
      <c r="M7479">
        <v>0</v>
      </c>
      <c r="N7479" t="s">
        <v>1579</v>
      </c>
      <c r="O7479">
        <v>5911</v>
      </c>
      <c r="P7479">
        <f t="shared" si="580"/>
        <v>17</v>
      </c>
      <c r="Q7479" t="str">
        <f t="shared" si="581"/>
        <v>Evening</v>
      </c>
      <c r="R7479" t="str">
        <f t="shared" si="582"/>
        <v>BLR  →  DEL</v>
      </c>
      <c r="S7479" t="str">
        <f t="shared" si="583"/>
        <v>Apr</v>
      </c>
      <c r="T7479" t="str">
        <f t="shared" si="584"/>
        <v>Premium Economy</v>
      </c>
    </row>
    <row r="7480" spans="1:20" x14ac:dyDescent="0.35">
      <c r="A7480" t="s">
        <v>14</v>
      </c>
      <c r="B7480" t="s">
        <v>27</v>
      </c>
      <c r="C7480" t="s">
        <v>68</v>
      </c>
      <c r="D7480" t="s">
        <v>72</v>
      </c>
      <c r="E7480" t="s">
        <v>1607</v>
      </c>
      <c r="F7480" t="s">
        <v>1609</v>
      </c>
      <c r="G7480" t="s">
        <v>1610</v>
      </c>
      <c r="J7480" t="s">
        <v>251</v>
      </c>
      <c r="K7480" t="s">
        <v>487</v>
      </c>
      <c r="L7480">
        <v>750</v>
      </c>
      <c r="M7480">
        <v>1</v>
      </c>
      <c r="N7480" t="s">
        <v>1579</v>
      </c>
      <c r="O7480">
        <v>13377</v>
      </c>
      <c r="P7480">
        <f t="shared" si="580"/>
        <v>13</v>
      </c>
      <c r="Q7480" t="str">
        <f t="shared" si="581"/>
        <v>Afternoon</v>
      </c>
      <c r="R7480" t="str">
        <f t="shared" si="582"/>
        <v>DEL  →  BOM  →  COK</v>
      </c>
      <c r="S7480" t="str">
        <f t="shared" si="583"/>
        <v>Jun</v>
      </c>
      <c r="T7480" t="str">
        <f t="shared" si="584"/>
        <v>Business</v>
      </c>
    </row>
    <row r="7481" spans="1:20" x14ac:dyDescent="0.35">
      <c r="A7481" t="s">
        <v>14</v>
      </c>
      <c r="B7481" t="s">
        <v>59</v>
      </c>
      <c r="C7481" t="s">
        <v>68</v>
      </c>
      <c r="D7481" t="s">
        <v>72</v>
      </c>
      <c r="E7481" t="s">
        <v>1607</v>
      </c>
      <c r="F7481" t="s">
        <v>1623</v>
      </c>
      <c r="G7481" t="s">
        <v>1610</v>
      </c>
      <c r="J7481" t="s">
        <v>269</v>
      </c>
      <c r="K7481" t="s">
        <v>158</v>
      </c>
      <c r="L7481">
        <v>910</v>
      </c>
      <c r="M7481">
        <v>1</v>
      </c>
      <c r="N7481" t="s">
        <v>1579</v>
      </c>
      <c r="O7481">
        <v>6145</v>
      </c>
      <c r="P7481">
        <f t="shared" si="580"/>
        <v>7</v>
      </c>
      <c r="Q7481" t="str">
        <f t="shared" si="581"/>
        <v>Morning</v>
      </c>
      <c r="R7481" t="str">
        <f t="shared" si="582"/>
        <v>DEL  →  HYD  →  COK</v>
      </c>
      <c r="S7481" t="str">
        <f t="shared" si="583"/>
        <v>Mar</v>
      </c>
      <c r="T7481" t="str">
        <f t="shared" si="584"/>
        <v>Premium Economy</v>
      </c>
    </row>
    <row r="7482" spans="1:20" x14ac:dyDescent="0.35">
      <c r="A7482" t="s">
        <v>13</v>
      </c>
      <c r="B7482" t="s">
        <v>46</v>
      </c>
      <c r="C7482" t="s">
        <v>70</v>
      </c>
      <c r="D7482" t="s">
        <v>73</v>
      </c>
      <c r="E7482" t="s">
        <v>1624</v>
      </c>
      <c r="F7482" t="s">
        <v>1625</v>
      </c>
      <c r="J7482" t="s">
        <v>338</v>
      </c>
      <c r="K7482" t="s">
        <v>877</v>
      </c>
      <c r="L7482">
        <v>90</v>
      </c>
      <c r="M7482">
        <v>0</v>
      </c>
      <c r="N7482" t="s">
        <v>1581</v>
      </c>
      <c r="O7482">
        <v>1965</v>
      </c>
      <c r="P7482">
        <f t="shared" si="580"/>
        <v>22</v>
      </c>
      <c r="Q7482" t="str">
        <f t="shared" si="581"/>
        <v>Night</v>
      </c>
      <c r="R7482" t="str">
        <f t="shared" si="582"/>
        <v>BOM  →  HYD</v>
      </c>
      <c r="S7482" t="str">
        <f t="shared" si="583"/>
        <v>Jun</v>
      </c>
      <c r="T7482" t="str">
        <f t="shared" si="584"/>
        <v>Economy</v>
      </c>
    </row>
    <row r="7483" spans="1:20" x14ac:dyDescent="0.35">
      <c r="A7483" t="s">
        <v>10</v>
      </c>
      <c r="B7483" t="s">
        <v>59</v>
      </c>
      <c r="C7483" t="s">
        <v>68</v>
      </c>
      <c r="D7483" t="s">
        <v>72</v>
      </c>
      <c r="E7483" t="s">
        <v>1607</v>
      </c>
      <c r="F7483" t="s">
        <v>1623</v>
      </c>
      <c r="G7483" t="s">
        <v>1610</v>
      </c>
      <c r="J7483" t="s">
        <v>242</v>
      </c>
      <c r="K7483" t="s">
        <v>259</v>
      </c>
      <c r="L7483">
        <v>515</v>
      </c>
      <c r="M7483">
        <v>1</v>
      </c>
      <c r="N7483" t="s">
        <v>1579</v>
      </c>
      <c r="O7483">
        <v>6442</v>
      </c>
      <c r="P7483">
        <f t="shared" si="580"/>
        <v>7</v>
      </c>
      <c r="Q7483" t="str">
        <f t="shared" si="581"/>
        <v>Morning</v>
      </c>
      <c r="R7483" t="str">
        <f t="shared" si="582"/>
        <v>DEL  →  HYD  →  COK</v>
      </c>
      <c r="S7483" t="str">
        <f t="shared" si="583"/>
        <v>Mar</v>
      </c>
      <c r="T7483" t="str">
        <f t="shared" si="584"/>
        <v>Premium Economy</v>
      </c>
    </row>
    <row r="7484" spans="1:20" x14ac:dyDescent="0.35">
      <c r="A7484" t="s">
        <v>12</v>
      </c>
      <c r="B7484" t="s">
        <v>40</v>
      </c>
      <c r="C7484" t="s">
        <v>67</v>
      </c>
      <c r="D7484" t="s">
        <v>66</v>
      </c>
      <c r="E7484" t="s">
        <v>1603</v>
      </c>
      <c r="F7484" t="s">
        <v>1609</v>
      </c>
      <c r="G7484" t="s">
        <v>1606</v>
      </c>
      <c r="J7484" t="s">
        <v>248</v>
      </c>
      <c r="K7484" t="s">
        <v>857</v>
      </c>
      <c r="L7484">
        <v>1430</v>
      </c>
      <c r="M7484">
        <v>1</v>
      </c>
      <c r="N7484" t="s">
        <v>1579</v>
      </c>
      <c r="O7484">
        <v>13941</v>
      </c>
      <c r="P7484">
        <f t="shared" si="580"/>
        <v>16</v>
      </c>
      <c r="Q7484" t="str">
        <f t="shared" si="581"/>
        <v>Afternoon</v>
      </c>
      <c r="R7484" t="str">
        <f t="shared" si="582"/>
        <v>CCU  →  BOM  →  BLR</v>
      </c>
      <c r="S7484" t="str">
        <f t="shared" si="583"/>
        <v>May</v>
      </c>
      <c r="T7484" t="str">
        <f t="shared" si="584"/>
        <v>Business</v>
      </c>
    </row>
    <row r="7485" spans="1:20" x14ac:dyDescent="0.35">
      <c r="A7485" t="s">
        <v>11</v>
      </c>
      <c r="B7485" t="s">
        <v>34</v>
      </c>
      <c r="C7485" t="s">
        <v>68</v>
      </c>
      <c r="D7485" t="s">
        <v>72</v>
      </c>
      <c r="E7485" t="s">
        <v>1607</v>
      </c>
      <c r="F7485" t="s">
        <v>1612</v>
      </c>
      <c r="G7485" t="s">
        <v>1610</v>
      </c>
      <c r="J7485" t="s">
        <v>226</v>
      </c>
      <c r="K7485" t="s">
        <v>233</v>
      </c>
      <c r="L7485">
        <v>1010</v>
      </c>
      <c r="M7485">
        <v>1</v>
      </c>
      <c r="N7485" t="s">
        <v>1579</v>
      </c>
      <c r="O7485">
        <v>13002</v>
      </c>
      <c r="P7485">
        <f t="shared" si="580"/>
        <v>6</v>
      </c>
      <c r="Q7485" t="str">
        <f t="shared" si="581"/>
        <v>Morning</v>
      </c>
      <c r="R7485" t="str">
        <f t="shared" si="582"/>
        <v>DEL  →  BLR  →  COK</v>
      </c>
      <c r="S7485" t="str">
        <f t="shared" si="583"/>
        <v>Mar</v>
      </c>
      <c r="T7485" t="str">
        <f t="shared" si="584"/>
        <v>Business</v>
      </c>
    </row>
    <row r="7486" spans="1:20" x14ac:dyDescent="0.35">
      <c r="A7486" t="s">
        <v>11</v>
      </c>
      <c r="B7486" t="s">
        <v>27</v>
      </c>
      <c r="C7486" t="s">
        <v>68</v>
      </c>
      <c r="D7486" t="s">
        <v>72</v>
      </c>
      <c r="E7486" t="s">
        <v>1607</v>
      </c>
      <c r="F7486" t="s">
        <v>1612</v>
      </c>
      <c r="G7486" t="s">
        <v>1610</v>
      </c>
      <c r="J7486" t="s">
        <v>360</v>
      </c>
      <c r="K7486" t="s">
        <v>233</v>
      </c>
      <c r="L7486">
        <v>570</v>
      </c>
      <c r="M7486">
        <v>1</v>
      </c>
      <c r="N7486" t="s">
        <v>1579</v>
      </c>
      <c r="O7486">
        <v>8907</v>
      </c>
      <c r="P7486">
        <f t="shared" si="580"/>
        <v>13</v>
      </c>
      <c r="Q7486" t="str">
        <f t="shared" si="581"/>
        <v>Afternoon</v>
      </c>
      <c r="R7486" t="str">
        <f t="shared" si="582"/>
        <v>DEL  →  BLR  →  COK</v>
      </c>
      <c r="S7486" t="str">
        <f t="shared" si="583"/>
        <v>Jun</v>
      </c>
      <c r="T7486" t="str">
        <f t="shared" si="584"/>
        <v>Premium Economy</v>
      </c>
    </row>
    <row r="7487" spans="1:20" x14ac:dyDescent="0.35">
      <c r="A7487" t="s">
        <v>12</v>
      </c>
      <c r="B7487" t="s">
        <v>29</v>
      </c>
      <c r="C7487" t="s">
        <v>68</v>
      </c>
      <c r="D7487" t="s">
        <v>72</v>
      </c>
      <c r="E7487" t="s">
        <v>1607</v>
      </c>
      <c r="F7487" t="s">
        <v>1619</v>
      </c>
      <c r="G7487" t="s">
        <v>1609</v>
      </c>
      <c r="H7487" t="s">
        <v>1610</v>
      </c>
      <c r="J7487" t="s">
        <v>197</v>
      </c>
      <c r="K7487" t="s">
        <v>388</v>
      </c>
      <c r="L7487">
        <v>1620</v>
      </c>
      <c r="M7487">
        <v>2</v>
      </c>
      <c r="N7487" t="s">
        <v>1579</v>
      </c>
      <c r="O7487">
        <v>14657</v>
      </c>
      <c r="P7487">
        <f t="shared" si="580"/>
        <v>9</v>
      </c>
      <c r="Q7487" t="str">
        <f t="shared" si="581"/>
        <v>Morning</v>
      </c>
      <c r="R7487" t="str">
        <f t="shared" si="582"/>
        <v>DEL  →  IDR  →  BOM  →  COK</v>
      </c>
      <c r="S7487" t="str">
        <f t="shared" si="583"/>
        <v>May</v>
      </c>
      <c r="T7487" t="str">
        <f t="shared" si="584"/>
        <v>Business</v>
      </c>
    </row>
    <row r="7488" spans="1:20" x14ac:dyDescent="0.35">
      <c r="A7488" t="s">
        <v>13</v>
      </c>
      <c r="B7488" t="s">
        <v>40</v>
      </c>
      <c r="C7488" t="s">
        <v>67</v>
      </c>
      <c r="D7488" t="s">
        <v>66</v>
      </c>
      <c r="E7488" t="s">
        <v>1603</v>
      </c>
      <c r="F7488" t="s">
        <v>1606</v>
      </c>
      <c r="J7488" t="s">
        <v>158</v>
      </c>
      <c r="K7488" t="s">
        <v>1389</v>
      </c>
      <c r="L7488">
        <v>140</v>
      </c>
      <c r="M7488">
        <v>0</v>
      </c>
      <c r="N7488" t="s">
        <v>1579</v>
      </c>
      <c r="O7488">
        <v>3873</v>
      </c>
      <c r="P7488">
        <f t="shared" si="580"/>
        <v>22</v>
      </c>
      <c r="Q7488" t="str">
        <f t="shared" si="581"/>
        <v>Night</v>
      </c>
      <c r="R7488" t="str">
        <f t="shared" si="582"/>
        <v>CCU  →  BLR</v>
      </c>
      <c r="S7488" t="str">
        <f t="shared" si="583"/>
        <v>May</v>
      </c>
      <c r="T7488" t="str">
        <f t="shared" si="584"/>
        <v>Economy</v>
      </c>
    </row>
    <row r="7489" spans="1:20" x14ac:dyDescent="0.35">
      <c r="A7489" t="s">
        <v>12</v>
      </c>
      <c r="B7489" t="s">
        <v>47</v>
      </c>
      <c r="C7489" t="s">
        <v>67</v>
      </c>
      <c r="D7489" t="s">
        <v>66</v>
      </c>
      <c r="E7489" t="s">
        <v>1603</v>
      </c>
      <c r="F7489" t="s">
        <v>1609</v>
      </c>
      <c r="G7489" t="s">
        <v>1606</v>
      </c>
      <c r="J7489" t="s">
        <v>214</v>
      </c>
      <c r="K7489" t="s">
        <v>471</v>
      </c>
      <c r="L7489">
        <v>570</v>
      </c>
      <c r="M7489">
        <v>1</v>
      </c>
      <c r="N7489" t="s">
        <v>1579</v>
      </c>
      <c r="O7489">
        <v>14781</v>
      </c>
      <c r="P7489">
        <f t="shared" si="580"/>
        <v>14</v>
      </c>
      <c r="Q7489" t="str">
        <f t="shared" si="581"/>
        <v>Afternoon</v>
      </c>
      <c r="R7489" t="str">
        <f t="shared" si="582"/>
        <v>CCU  →  BOM  →  BLR</v>
      </c>
      <c r="S7489" t="str">
        <f t="shared" si="583"/>
        <v>May</v>
      </c>
      <c r="T7489" t="str">
        <f t="shared" si="584"/>
        <v>Business</v>
      </c>
    </row>
    <row r="7490" spans="1:20" x14ac:dyDescent="0.35">
      <c r="A7490" t="s">
        <v>11</v>
      </c>
      <c r="B7490" t="s">
        <v>42</v>
      </c>
      <c r="C7490" t="s">
        <v>66</v>
      </c>
      <c r="D7490" t="s">
        <v>68</v>
      </c>
      <c r="E7490" t="s">
        <v>1601</v>
      </c>
      <c r="F7490" t="s">
        <v>1602</v>
      </c>
      <c r="J7490" t="s">
        <v>262</v>
      </c>
      <c r="K7490" t="s">
        <v>199</v>
      </c>
      <c r="L7490">
        <v>170</v>
      </c>
      <c r="M7490">
        <v>0</v>
      </c>
      <c r="N7490" t="s">
        <v>1579</v>
      </c>
      <c r="O7490">
        <v>5228</v>
      </c>
      <c r="P7490">
        <f t="shared" si="580"/>
        <v>21</v>
      </c>
      <c r="Q7490" t="str">
        <f t="shared" si="581"/>
        <v>Night</v>
      </c>
      <c r="R7490" t="str">
        <f t="shared" si="582"/>
        <v>BLR  →  DEL</v>
      </c>
      <c r="S7490" t="str">
        <f t="shared" si="583"/>
        <v>Jun</v>
      </c>
      <c r="T7490" t="str">
        <f t="shared" si="584"/>
        <v>Premium Economy</v>
      </c>
    </row>
    <row r="7491" spans="1:20" x14ac:dyDescent="0.35">
      <c r="A7491" t="s">
        <v>17</v>
      </c>
      <c r="B7491" t="s">
        <v>55</v>
      </c>
      <c r="C7491" t="s">
        <v>66</v>
      </c>
      <c r="D7491" t="s">
        <v>71</v>
      </c>
      <c r="E7491" t="s">
        <v>1601</v>
      </c>
      <c r="F7491" t="s">
        <v>1602</v>
      </c>
      <c r="J7491" t="s">
        <v>159</v>
      </c>
      <c r="K7491" t="s">
        <v>363</v>
      </c>
      <c r="L7491">
        <v>170</v>
      </c>
      <c r="M7491">
        <v>0</v>
      </c>
      <c r="N7491" t="s">
        <v>1579</v>
      </c>
      <c r="O7491">
        <v>7652</v>
      </c>
      <c r="P7491">
        <f t="shared" ref="P7491:P7554" si="585">HOUR(TEXT(J7491,"HH:MM"))</f>
        <v>5</v>
      </c>
      <c r="Q7491" t="str">
        <f t="shared" ref="Q7491:Q7554" si="586">IF(P7491&gt;=5, IF(P7491&lt;12, "Morning", IF(P7491&lt;17, "Afternoon", IF(P7491&lt;21, "Evening", "Night"))), "Night")</f>
        <v>Morning</v>
      </c>
      <c r="R7491" t="str">
        <f t="shared" ref="R7491:R7554" si="587">_xlfn.TEXTJOIN(" → ", TRUE, E7491:I7491)</f>
        <v>BLR  →  DEL</v>
      </c>
      <c r="S7491" t="str">
        <f t="shared" ref="S7491:S7554" si="588">TEXT(B7491, "mmm")</f>
        <v>Mar</v>
      </c>
      <c r="T7491" t="str">
        <f t="shared" ref="T7491:T7554" si="589">_xlfn.IFS(
  O7491 &lt; 5000, "Economy",
  O7491 &lt;= 10000, "Premium Economy",
  O7491 &gt; 10000, "Business"
)</f>
        <v>Premium Economy</v>
      </c>
    </row>
    <row r="7492" spans="1:20" x14ac:dyDescent="0.35">
      <c r="A7492" t="s">
        <v>12</v>
      </c>
      <c r="B7492" t="s">
        <v>22</v>
      </c>
      <c r="C7492" t="s">
        <v>66</v>
      </c>
      <c r="D7492" t="s">
        <v>71</v>
      </c>
      <c r="E7492" t="s">
        <v>1601</v>
      </c>
      <c r="F7492" t="s">
        <v>1602</v>
      </c>
      <c r="J7492" t="s">
        <v>211</v>
      </c>
      <c r="K7492" t="s">
        <v>343</v>
      </c>
      <c r="L7492">
        <v>175</v>
      </c>
      <c r="M7492">
        <v>0</v>
      </c>
      <c r="N7492" t="s">
        <v>1579</v>
      </c>
      <c r="O7492">
        <v>7229</v>
      </c>
      <c r="P7492">
        <f t="shared" si="585"/>
        <v>8</v>
      </c>
      <c r="Q7492" t="str">
        <f t="shared" si="586"/>
        <v>Morning</v>
      </c>
      <c r="R7492" t="str">
        <f t="shared" si="587"/>
        <v>BLR  →  DEL</v>
      </c>
      <c r="S7492" t="str">
        <f t="shared" si="588"/>
        <v>Mar</v>
      </c>
      <c r="T7492" t="str">
        <f t="shared" si="589"/>
        <v>Premium Economy</v>
      </c>
    </row>
    <row r="7493" spans="1:20" x14ac:dyDescent="0.35">
      <c r="A7493" t="s">
        <v>10</v>
      </c>
      <c r="B7493" t="s">
        <v>23</v>
      </c>
      <c r="C7493" t="s">
        <v>67</v>
      </c>
      <c r="D7493" t="s">
        <v>66</v>
      </c>
      <c r="E7493" t="s">
        <v>1603</v>
      </c>
      <c r="F7493" t="s">
        <v>1622</v>
      </c>
      <c r="G7493" t="s">
        <v>1606</v>
      </c>
      <c r="J7493" t="s">
        <v>280</v>
      </c>
      <c r="K7493" t="s">
        <v>273</v>
      </c>
      <c r="L7493">
        <v>240</v>
      </c>
      <c r="M7493">
        <v>1</v>
      </c>
      <c r="N7493" t="s">
        <v>1579</v>
      </c>
      <c r="O7493">
        <v>4226</v>
      </c>
      <c r="P7493">
        <f t="shared" si="585"/>
        <v>6</v>
      </c>
      <c r="Q7493" t="str">
        <f t="shared" si="586"/>
        <v>Morning</v>
      </c>
      <c r="R7493" t="str">
        <f t="shared" si="587"/>
        <v>CCU  →  MAA  →  BLR</v>
      </c>
      <c r="S7493" t="str">
        <f t="shared" si="588"/>
        <v>May</v>
      </c>
      <c r="T7493" t="str">
        <f t="shared" si="589"/>
        <v>Economy</v>
      </c>
    </row>
    <row r="7494" spans="1:20" x14ac:dyDescent="0.35">
      <c r="A7494" t="s">
        <v>12</v>
      </c>
      <c r="B7494" t="s">
        <v>32</v>
      </c>
      <c r="C7494" t="s">
        <v>68</v>
      </c>
      <c r="D7494" t="s">
        <v>72</v>
      </c>
      <c r="E7494" t="s">
        <v>1607</v>
      </c>
      <c r="F7494" t="s">
        <v>1609</v>
      </c>
      <c r="G7494" t="s">
        <v>1610</v>
      </c>
      <c r="J7494" t="s">
        <v>191</v>
      </c>
      <c r="K7494" t="s">
        <v>595</v>
      </c>
      <c r="L7494">
        <v>1325</v>
      </c>
      <c r="M7494">
        <v>1</v>
      </c>
      <c r="N7494" t="s">
        <v>1580</v>
      </c>
      <c r="O7494">
        <v>12373</v>
      </c>
      <c r="P7494">
        <f t="shared" si="585"/>
        <v>20</v>
      </c>
      <c r="Q7494" t="str">
        <f t="shared" si="586"/>
        <v>Evening</v>
      </c>
      <c r="R7494" t="str">
        <f t="shared" si="587"/>
        <v>DEL  →  BOM  →  COK</v>
      </c>
      <c r="S7494" t="str">
        <f t="shared" si="588"/>
        <v>May</v>
      </c>
      <c r="T7494" t="str">
        <f t="shared" si="589"/>
        <v>Business</v>
      </c>
    </row>
    <row r="7495" spans="1:20" x14ac:dyDescent="0.35">
      <c r="A7495" t="s">
        <v>10</v>
      </c>
      <c r="B7495" t="s">
        <v>50</v>
      </c>
      <c r="C7495" t="s">
        <v>66</v>
      </c>
      <c r="D7495" t="s">
        <v>71</v>
      </c>
      <c r="E7495" t="s">
        <v>1601</v>
      </c>
      <c r="F7495" t="s">
        <v>1602</v>
      </c>
      <c r="J7495" t="s">
        <v>268</v>
      </c>
      <c r="K7495" t="s">
        <v>237</v>
      </c>
      <c r="L7495">
        <v>180</v>
      </c>
      <c r="M7495">
        <v>0</v>
      </c>
      <c r="N7495" t="s">
        <v>1579</v>
      </c>
      <c r="O7495">
        <v>6860</v>
      </c>
      <c r="P7495">
        <f t="shared" si="585"/>
        <v>8</v>
      </c>
      <c r="Q7495" t="str">
        <f t="shared" si="586"/>
        <v>Morning</v>
      </c>
      <c r="R7495" t="str">
        <f t="shared" si="587"/>
        <v>BLR  →  DEL</v>
      </c>
      <c r="S7495" t="str">
        <f t="shared" si="588"/>
        <v>Mar</v>
      </c>
      <c r="T7495" t="str">
        <f t="shared" si="589"/>
        <v>Premium Economy</v>
      </c>
    </row>
    <row r="7496" spans="1:20" x14ac:dyDescent="0.35">
      <c r="A7496" t="s">
        <v>12</v>
      </c>
      <c r="B7496" t="s">
        <v>54</v>
      </c>
      <c r="C7496" t="s">
        <v>67</v>
      </c>
      <c r="D7496" t="s">
        <v>66</v>
      </c>
      <c r="E7496" t="s">
        <v>1603</v>
      </c>
      <c r="F7496" t="s">
        <v>1609</v>
      </c>
      <c r="G7496" t="s">
        <v>1606</v>
      </c>
      <c r="J7496" t="s">
        <v>248</v>
      </c>
      <c r="K7496" t="s">
        <v>842</v>
      </c>
      <c r="L7496">
        <v>1170</v>
      </c>
      <c r="M7496">
        <v>1</v>
      </c>
      <c r="N7496" t="s">
        <v>1580</v>
      </c>
      <c r="O7496">
        <v>10844</v>
      </c>
      <c r="P7496">
        <f t="shared" si="585"/>
        <v>16</v>
      </c>
      <c r="Q7496" t="str">
        <f t="shared" si="586"/>
        <v>Afternoon</v>
      </c>
      <c r="R7496" t="str">
        <f t="shared" si="587"/>
        <v>CCU  →  BOM  →  BLR</v>
      </c>
      <c r="S7496" t="str">
        <f t="shared" si="588"/>
        <v>May</v>
      </c>
      <c r="T7496" t="str">
        <f t="shared" si="589"/>
        <v>Business</v>
      </c>
    </row>
    <row r="7497" spans="1:20" x14ac:dyDescent="0.35">
      <c r="A7497" t="s">
        <v>12</v>
      </c>
      <c r="B7497" t="s">
        <v>45</v>
      </c>
      <c r="C7497" t="s">
        <v>68</v>
      </c>
      <c r="D7497" t="s">
        <v>72</v>
      </c>
      <c r="E7497" t="s">
        <v>1607</v>
      </c>
      <c r="F7497" t="s">
        <v>1609</v>
      </c>
      <c r="G7497" t="s">
        <v>1610</v>
      </c>
      <c r="J7497" t="s">
        <v>204</v>
      </c>
      <c r="K7497" t="s">
        <v>545</v>
      </c>
      <c r="L7497">
        <v>1295</v>
      </c>
      <c r="M7497">
        <v>1</v>
      </c>
      <c r="N7497" t="s">
        <v>1580</v>
      </c>
      <c r="O7497">
        <v>12373</v>
      </c>
      <c r="P7497">
        <f t="shared" si="585"/>
        <v>15</v>
      </c>
      <c r="Q7497" t="str">
        <f t="shared" si="586"/>
        <v>Afternoon</v>
      </c>
      <c r="R7497" t="str">
        <f t="shared" si="587"/>
        <v>DEL  →  BOM  →  COK</v>
      </c>
      <c r="S7497" t="str">
        <f t="shared" si="588"/>
        <v>May</v>
      </c>
      <c r="T7497" t="str">
        <f t="shared" si="589"/>
        <v>Business</v>
      </c>
    </row>
    <row r="7498" spans="1:20" x14ac:dyDescent="0.35">
      <c r="A7498" t="s">
        <v>10</v>
      </c>
      <c r="B7498" t="s">
        <v>22</v>
      </c>
      <c r="C7498" t="s">
        <v>66</v>
      </c>
      <c r="D7498" t="s">
        <v>71</v>
      </c>
      <c r="E7498" t="s">
        <v>1601</v>
      </c>
      <c r="F7498" t="s">
        <v>1602</v>
      </c>
      <c r="J7498" t="s">
        <v>253</v>
      </c>
      <c r="K7498" t="s">
        <v>354</v>
      </c>
      <c r="L7498">
        <v>165</v>
      </c>
      <c r="M7498">
        <v>0</v>
      </c>
      <c r="N7498" t="s">
        <v>1579</v>
      </c>
      <c r="O7498">
        <v>4238</v>
      </c>
      <c r="P7498">
        <f t="shared" si="585"/>
        <v>1</v>
      </c>
      <c r="Q7498" t="str">
        <f t="shared" si="586"/>
        <v>Night</v>
      </c>
      <c r="R7498" t="str">
        <f t="shared" si="587"/>
        <v>BLR  →  DEL</v>
      </c>
      <c r="S7498" t="str">
        <f t="shared" si="588"/>
        <v>Mar</v>
      </c>
      <c r="T7498" t="str">
        <f t="shared" si="589"/>
        <v>Economy</v>
      </c>
    </row>
    <row r="7499" spans="1:20" x14ac:dyDescent="0.35">
      <c r="A7499" t="s">
        <v>12</v>
      </c>
      <c r="B7499" t="s">
        <v>64</v>
      </c>
      <c r="C7499" t="s">
        <v>66</v>
      </c>
      <c r="D7499" t="s">
        <v>71</v>
      </c>
      <c r="E7499" t="s">
        <v>1601</v>
      </c>
      <c r="F7499" t="s">
        <v>1609</v>
      </c>
      <c r="G7499" t="s">
        <v>1602</v>
      </c>
      <c r="J7499" t="s">
        <v>165</v>
      </c>
      <c r="K7499" t="s">
        <v>489</v>
      </c>
      <c r="L7499">
        <v>1265</v>
      </c>
      <c r="M7499">
        <v>1</v>
      </c>
      <c r="N7499" t="s">
        <v>1580</v>
      </c>
      <c r="O7499">
        <v>13502</v>
      </c>
      <c r="P7499">
        <f t="shared" si="585"/>
        <v>8</v>
      </c>
      <c r="Q7499" t="str">
        <f t="shared" si="586"/>
        <v>Morning</v>
      </c>
      <c r="R7499" t="str">
        <f t="shared" si="587"/>
        <v>BLR  →  BOM  →  DEL</v>
      </c>
      <c r="S7499" t="str">
        <f t="shared" si="588"/>
        <v>Mar</v>
      </c>
      <c r="T7499" t="str">
        <f t="shared" si="589"/>
        <v>Business</v>
      </c>
    </row>
    <row r="7500" spans="1:20" x14ac:dyDescent="0.35">
      <c r="A7500" t="s">
        <v>12</v>
      </c>
      <c r="B7500" t="s">
        <v>40</v>
      </c>
      <c r="C7500" t="s">
        <v>67</v>
      </c>
      <c r="D7500" t="s">
        <v>66</v>
      </c>
      <c r="E7500" t="s">
        <v>1603</v>
      </c>
      <c r="F7500" t="s">
        <v>1621</v>
      </c>
      <c r="G7500" t="s">
        <v>1606</v>
      </c>
      <c r="J7500" t="s">
        <v>218</v>
      </c>
      <c r="K7500" t="s">
        <v>1100</v>
      </c>
      <c r="L7500">
        <v>1630</v>
      </c>
      <c r="M7500">
        <v>1</v>
      </c>
      <c r="N7500" t="s">
        <v>1579</v>
      </c>
      <c r="O7500">
        <v>10953</v>
      </c>
      <c r="P7500">
        <f t="shared" si="585"/>
        <v>20</v>
      </c>
      <c r="Q7500" t="str">
        <f t="shared" si="586"/>
        <v>Evening</v>
      </c>
      <c r="R7500" t="str">
        <f t="shared" si="587"/>
        <v>CCU  →  DEL  →  BLR</v>
      </c>
      <c r="S7500" t="str">
        <f t="shared" si="588"/>
        <v>May</v>
      </c>
      <c r="T7500" t="str">
        <f t="shared" si="589"/>
        <v>Business</v>
      </c>
    </row>
    <row r="7501" spans="1:20" x14ac:dyDescent="0.35">
      <c r="A7501" t="s">
        <v>17</v>
      </c>
      <c r="B7501" t="s">
        <v>38</v>
      </c>
      <c r="C7501" t="s">
        <v>67</v>
      </c>
      <c r="D7501" t="s">
        <v>66</v>
      </c>
      <c r="E7501" t="s">
        <v>1603</v>
      </c>
      <c r="F7501" t="s">
        <v>1606</v>
      </c>
      <c r="J7501" t="s">
        <v>292</v>
      </c>
      <c r="K7501" t="s">
        <v>1390</v>
      </c>
      <c r="L7501">
        <v>150</v>
      </c>
      <c r="M7501">
        <v>0</v>
      </c>
      <c r="N7501" t="s">
        <v>1579</v>
      </c>
      <c r="O7501">
        <v>3782</v>
      </c>
      <c r="P7501">
        <f t="shared" si="585"/>
        <v>22</v>
      </c>
      <c r="Q7501" t="str">
        <f t="shared" si="586"/>
        <v>Night</v>
      </c>
      <c r="R7501" t="str">
        <f t="shared" si="587"/>
        <v>CCU  →  BLR</v>
      </c>
      <c r="S7501" t="str">
        <f t="shared" si="588"/>
        <v>Mar</v>
      </c>
      <c r="T7501" t="str">
        <f t="shared" si="589"/>
        <v>Economy</v>
      </c>
    </row>
    <row r="7502" spans="1:20" x14ac:dyDescent="0.35">
      <c r="A7502" t="s">
        <v>12</v>
      </c>
      <c r="B7502" t="s">
        <v>25</v>
      </c>
      <c r="C7502" t="s">
        <v>67</v>
      </c>
      <c r="D7502" t="s">
        <v>66</v>
      </c>
      <c r="E7502" t="s">
        <v>1603</v>
      </c>
      <c r="F7502" t="s">
        <v>1609</v>
      </c>
      <c r="G7502" t="s">
        <v>1606</v>
      </c>
      <c r="J7502" t="s">
        <v>214</v>
      </c>
      <c r="K7502" t="s">
        <v>224</v>
      </c>
      <c r="L7502">
        <v>345</v>
      </c>
      <c r="M7502">
        <v>1</v>
      </c>
      <c r="N7502" t="s">
        <v>1579</v>
      </c>
      <c r="O7502">
        <v>14781</v>
      </c>
      <c r="P7502">
        <f t="shared" si="585"/>
        <v>14</v>
      </c>
      <c r="Q7502" t="str">
        <f t="shared" si="586"/>
        <v>Afternoon</v>
      </c>
      <c r="R7502" t="str">
        <f t="shared" si="587"/>
        <v>CCU  →  BOM  →  BLR</v>
      </c>
      <c r="S7502" t="str">
        <f t="shared" si="588"/>
        <v>May</v>
      </c>
      <c r="T7502" t="str">
        <f t="shared" si="589"/>
        <v>Business</v>
      </c>
    </row>
    <row r="7503" spans="1:20" x14ac:dyDescent="0.35">
      <c r="A7503" t="s">
        <v>10</v>
      </c>
      <c r="B7503" t="s">
        <v>53</v>
      </c>
      <c r="C7503" t="s">
        <v>67</v>
      </c>
      <c r="D7503" t="s">
        <v>66</v>
      </c>
      <c r="E7503" t="s">
        <v>1603</v>
      </c>
      <c r="F7503" t="s">
        <v>1606</v>
      </c>
      <c r="J7503" t="s">
        <v>218</v>
      </c>
      <c r="K7503" t="s">
        <v>438</v>
      </c>
      <c r="L7503">
        <v>165</v>
      </c>
      <c r="M7503">
        <v>0</v>
      </c>
      <c r="N7503" t="s">
        <v>1579</v>
      </c>
      <c r="O7503">
        <v>4804</v>
      </c>
      <c r="P7503">
        <f t="shared" si="585"/>
        <v>20</v>
      </c>
      <c r="Q7503" t="str">
        <f t="shared" si="586"/>
        <v>Evening</v>
      </c>
      <c r="R7503" t="str">
        <f t="shared" si="587"/>
        <v>CCU  →  BLR</v>
      </c>
      <c r="S7503" t="str">
        <f t="shared" si="588"/>
        <v>Jun</v>
      </c>
      <c r="T7503" t="str">
        <f t="shared" si="589"/>
        <v>Economy</v>
      </c>
    </row>
    <row r="7504" spans="1:20" x14ac:dyDescent="0.35">
      <c r="A7504" t="s">
        <v>13</v>
      </c>
      <c r="B7504" t="s">
        <v>64</v>
      </c>
      <c r="C7504" t="s">
        <v>66</v>
      </c>
      <c r="D7504" t="s">
        <v>71</v>
      </c>
      <c r="E7504" t="s">
        <v>1601</v>
      </c>
      <c r="F7504" t="s">
        <v>1602</v>
      </c>
      <c r="J7504" t="s">
        <v>282</v>
      </c>
      <c r="K7504" t="s">
        <v>418</v>
      </c>
      <c r="L7504">
        <v>170</v>
      </c>
      <c r="M7504">
        <v>0</v>
      </c>
      <c r="N7504" t="s">
        <v>1579</v>
      </c>
      <c r="O7504">
        <v>6860</v>
      </c>
      <c r="P7504">
        <f t="shared" si="585"/>
        <v>20</v>
      </c>
      <c r="Q7504" t="str">
        <f t="shared" si="586"/>
        <v>Evening</v>
      </c>
      <c r="R7504" t="str">
        <f t="shared" si="587"/>
        <v>BLR  →  DEL</v>
      </c>
      <c r="S7504" t="str">
        <f t="shared" si="588"/>
        <v>Mar</v>
      </c>
      <c r="T7504" t="str">
        <f t="shared" si="589"/>
        <v>Premium Economy</v>
      </c>
    </row>
    <row r="7505" spans="1:20" x14ac:dyDescent="0.35">
      <c r="A7505" t="s">
        <v>11</v>
      </c>
      <c r="B7505" t="s">
        <v>54</v>
      </c>
      <c r="C7505" t="s">
        <v>67</v>
      </c>
      <c r="D7505" t="s">
        <v>66</v>
      </c>
      <c r="E7505" t="s">
        <v>1603</v>
      </c>
      <c r="F7505" t="s">
        <v>1605</v>
      </c>
      <c r="G7505" t="s">
        <v>1623</v>
      </c>
      <c r="H7505" t="s">
        <v>1606</v>
      </c>
      <c r="J7505" t="s">
        <v>289</v>
      </c>
      <c r="K7505" t="s">
        <v>686</v>
      </c>
      <c r="L7505">
        <v>1170</v>
      </c>
      <c r="M7505">
        <v>2</v>
      </c>
      <c r="N7505" t="s">
        <v>1579</v>
      </c>
      <c r="O7505">
        <v>6117</v>
      </c>
      <c r="P7505">
        <f t="shared" si="585"/>
        <v>9</v>
      </c>
      <c r="Q7505" t="str">
        <f t="shared" si="586"/>
        <v>Morning</v>
      </c>
      <c r="R7505" t="str">
        <f t="shared" si="587"/>
        <v>CCU  →  BBI  →  HYD  →  BLR</v>
      </c>
      <c r="S7505" t="str">
        <f t="shared" si="588"/>
        <v>May</v>
      </c>
      <c r="T7505" t="str">
        <f t="shared" si="589"/>
        <v>Premium Economy</v>
      </c>
    </row>
    <row r="7506" spans="1:20" x14ac:dyDescent="0.35">
      <c r="A7506" t="s">
        <v>12</v>
      </c>
      <c r="B7506" t="s">
        <v>43</v>
      </c>
      <c r="C7506" t="s">
        <v>66</v>
      </c>
      <c r="D7506" t="s">
        <v>68</v>
      </c>
      <c r="E7506" t="s">
        <v>1601</v>
      </c>
      <c r="F7506" t="s">
        <v>1602</v>
      </c>
      <c r="J7506" t="s">
        <v>266</v>
      </c>
      <c r="K7506" t="s">
        <v>396</v>
      </c>
      <c r="L7506">
        <v>175</v>
      </c>
      <c r="M7506">
        <v>0</v>
      </c>
      <c r="N7506" t="s">
        <v>1579</v>
      </c>
      <c r="O7506">
        <v>8016</v>
      </c>
      <c r="P7506">
        <f t="shared" si="585"/>
        <v>15</v>
      </c>
      <c r="Q7506" t="str">
        <f t="shared" si="586"/>
        <v>Afternoon</v>
      </c>
      <c r="R7506" t="str">
        <f t="shared" si="587"/>
        <v>BLR  →  DEL</v>
      </c>
      <c r="S7506" t="str">
        <f t="shared" si="588"/>
        <v>Jun</v>
      </c>
      <c r="T7506" t="str">
        <f t="shared" si="589"/>
        <v>Premium Economy</v>
      </c>
    </row>
    <row r="7507" spans="1:20" x14ac:dyDescent="0.35">
      <c r="A7507" t="s">
        <v>16</v>
      </c>
      <c r="B7507" t="s">
        <v>58</v>
      </c>
      <c r="C7507" t="s">
        <v>68</v>
      </c>
      <c r="D7507" t="s">
        <v>72</v>
      </c>
      <c r="E7507" t="s">
        <v>1607</v>
      </c>
      <c r="F7507" t="s">
        <v>1610</v>
      </c>
      <c r="J7507" t="s">
        <v>240</v>
      </c>
      <c r="K7507" t="s">
        <v>289</v>
      </c>
      <c r="L7507">
        <v>190</v>
      </c>
      <c r="M7507">
        <v>0</v>
      </c>
      <c r="N7507" t="s">
        <v>1579</v>
      </c>
      <c r="O7507">
        <v>6216</v>
      </c>
      <c r="P7507">
        <f t="shared" si="585"/>
        <v>6</v>
      </c>
      <c r="Q7507" t="str">
        <f t="shared" si="586"/>
        <v>Morning</v>
      </c>
      <c r="R7507" t="str">
        <f t="shared" si="587"/>
        <v>DEL  →  COK</v>
      </c>
      <c r="S7507" t="str">
        <f t="shared" si="588"/>
        <v>Jun</v>
      </c>
      <c r="T7507" t="str">
        <f t="shared" si="589"/>
        <v>Premium Economy</v>
      </c>
    </row>
    <row r="7508" spans="1:20" x14ac:dyDescent="0.35">
      <c r="A7508" t="s">
        <v>12</v>
      </c>
      <c r="B7508" t="s">
        <v>36</v>
      </c>
      <c r="C7508" t="s">
        <v>66</v>
      </c>
      <c r="D7508" t="s">
        <v>68</v>
      </c>
      <c r="E7508" t="s">
        <v>1601</v>
      </c>
      <c r="F7508" t="s">
        <v>1602</v>
      </c>
      <c r="J7508" t="s">
        <v>240</v>
      </c>
      <c r="K7508" t="s">
        <v>174</v>
      </c>
      <c r="L7508">
        <v>165</v>
      </c>
      <c r="M7508">
        <v>0</v>
      </c>
      <c r="N7508" t="s">
        <v>1579</v>
      </c>
      <c r="O7508">
        <v>8016</v>
      </c>
      <c r="P7508">
        <f t="shared" si="585"/>
        <v>6</v>
      </c>
      <c r="Q7508" t="str">
        <f t="shared" si="586"/>
        <v>Morning</v>
      </c>
      <c r="R7508" t="str">
        <f t="shared" si="587"/>
        <v>BLR  →  DEL</v>
      </c>
      <c r="S7508" t="str">
        <f t="shared" si="588"/>
        <v>Jun</v>
      </c>
      <c r="T7508" t="str">
        <f t="shared" si="589"/>
        <v>Premium Economy</v>
      </c>
    </row>
    <row r="7509" spans="1:20" x14ac:dyDescent="0.35">
      <c r="A7509" t="s">
        <v>12</v>
      </c>
      <c r="B7509" t="s">
        <v>60</v>
      </c>
      <c r="C7509" t="s">
        <v>66</v>
      </c>
      <c r="D7509" t="s">
        <v>71</v>
      </c>
      <c r="E7509" t="s">
        <v>1601</v>
      </c>
      <c r="F7509" t="s">
        <v>1609</v>
      </c>
      <c r="G7509" t="s">
        <v>1602</v>
      </c>
      <c r="J7509" t="s">
        <v>292</v>
      </c>
      <c r="K7509" t="s">
        <v>1028</v>
      </c>
      <c r="L7509">
        <v>695</v>
      </c>
      <c r="M7509">
        <v>1</v>
      </c>
      <c r="N7509" t="s">
        <v>1580</v>
      </c>
      <c r="O7509">
        <v>11087</v>
      </c>
      <c r="P7509">
        <f t="shared" si="585"/>
        <v>22</v>
      </c>
      <c r="Q7509" t="str">
        <f t="shared" si="586"/>
        <v>Night</v>
      </c>
      <c r="R7509" t="str">
        <f t="shared" si="587"/>
        <v>BLR  →  BOM  →  DEL</v>
      </c>
      <c r="S7509" t="str">
        <f t="shared" si="588"/>
        <v>Mar</v>
      </c>
      <c r="T7509" t="str">
        <f t="shared" si="589"/>
        <v>Business</v>
      </c>
    </row>
    <row r="7510" spans="1:20" x14ac:dyDescent="0.35">
      <c r="A7510" t="s">
        <v>12</v>
      </c>
      <c r="B7510" t="s">
        <v>45</v>
      </c>
      <c r="C7510" t="s">
        <v>70</v>
      </c>
      <c r="D7510" t="s">
        <v>73</v>
      </c>
      <c r="E7510" t="s">
        <v>1624</v>
      </c>
      <c r="F7510" t="s">
        <v>1625</v>
      </c>
      <c r="J7510" t="s">
        <v>184</v>
      </c>
      <c r="K7510" t="s">
        <v>268</v>
      </c>
      <c r="L7510">
        <v>85</v>
      </c>
      <c r="M7510">
        <v>0</v>
      </c>
      <c r="N7510" t="s">
        <v>1579</v>
      </c>
      <c r="O7510">
        <v>5678</v>
      </c>
      <c r="P7510">
        <f t="shared" si="585"/>
        <v>7</v>
      </c>
      <c r="Q7510" t="str">
        <f t="shared" si="586"/>
        <v>Morning</v>
      </c>
      <c r="R7510" t="str">
        <f t="shared" si="587"/>
        <v>BOM  →  HYD</v>
      </c>
      <c r="S7510" t="str">
        <f t="shared" si="588"/>
        <v>May</v>
      </c>
      <c r="T7510" t="str">
        <f t="shared" si="589"/>
        <v>Premium Economy</v>
      </c>
    </row>
    <row r="7511" spans="1:20" x14ac:dyDescent="0.35">
      <c r="A7511" t="s">
        <v>12</v>
      </c>
      <c r="B7511" t="s">
        <v>32</v>
      </c>
      <c r="C7511" t="s">
        <v>66</v>
      </c>
      <c r="D7511" t="s">
        <v>68</v>
      </c>
      <c r="E7511" t="s">
        <v>1601</v>
      </c>
      <c r="F7511" t="s">
        <v>1602</v>
      </c>
      <c r="J7511" t="s">
        <v>192</v>
      </c>
      <c r="K7511" t="s">
        <v>214</v>
      </c>
      <c r="L7511">
        <v>175</v>
      </c>
      <c r="M7511">
        <v>0</v>
      </c>
      <c r="N7511" t="s">
        <v>1579</v>
      </c>
      <c r="O7511">
        <v>7229</v>
      </c>
      <c r="P7511">
        <f t="shared" si="585"/>
        <v>11</v>
      </c>
      <c r="Q7511" t="str">
        <f t="shared" si="586"/>
        <v>Morning</v>
      </c>
      <c r="R7511" t="str">
        <f t="shared" si="587"/>
        <v>BLR  →  DEL</v>
      </c>
      <c r="S7511" t="str">
        <f t="shared" si="588"/>
        <v>May</v>
      </c>
      <c r="T7511" t="str">
        <f t="shared" si="589"/>
        <v>Premium Economy</v>
      </c>
    </row>
    <row r="7512" spans="1:20" x14ac:dyDescent="0.35">
      <c r="A7512" t="s">
        <v>10</v>
      </c>
      <c r="B7512" t="s">
        <v>64</v>
      </c>
      <c r="C7512" t="s">
        <v>66</v>
      </c>
      <c r="D7512" t="s">
        <v>71</v>
      </c>
      <c r="E7512" t="s">
        <v>1601</v>
      </c>
      <c r="F7512" t="s">
        <v>1602</v>
      </c>
      <c r="J7512" t="s">
        <v>269</v>
      </c>
      <c r="K7512" t="s">
        <v>362</v>
      </c>
      <c r="L7512">
        <v>175</v>
      </c>
      <c r="M7512">
        <v>0</v>
      </c>
      <c r="N7512" t="s">
        <v>1579</v>
      </c>
      <c r="O7512">
        <v>6860</v>
      </c>
      <c r="P7512">
        <f t="shared" si="585"/>
        <v>7</v>
      </c>
      <c r="Q7512" t="str">
        <f t="shared" si="586"/>
        <v>Morning</v>
      </c>
      <c r="R7512" t="str">
        <f t="shared" si="587"/>
        <v>BLR  →  DEL</v>
      </c>
      <c r="S7512" t="str">
        <f t="shared" si="588"/>
        <v>Mar</v>
      </c>
      <c r="T7512" t="str">
        <f t="shared" si="589"/>
        <v>Premium Economy</v>
      </c>
    </row>
    <row r="7513" spans="1:20" x14ac:dyDescent="0.35">
      <c r="A7513" t="s">
        <v>14</v>
      </c>
      <c r="B7513" t="s">
        <v>29</v>
      </c>
      <c r="C7513" t="s">
        <v>68</v>
      </c>
      <c r="D7513" t="s">
        <v>72</v>
      </c>
      <c r="E7513" t="s">
        <v>1607</v>
      </c>
      <c r="F7513" t="s">
        <v>1609</v>
      </c>
      <c r="G7513" t="s">
        <v>1610</v>
      </c>
      <c r="J7513" t="s">
        <v>165</v>
      </c>
      <c r="K7513" t="s">
        <v>194</v>
      </c>
      <c r="L7513">
        <v>660</v>
      </c>
      <c r="M7513">
        <v>1</v>
      </c>
      <c r="N7513" t="s">
        <v>1579</v>
      </c>
      <c r="O7513">
        <v>10407</v>
      </c>
      <c r="P7513">
        <f t="shared" si="585"/>
        <v>8</v>
      </c>
      <c r="Q7513" t="str">
        <f t="shared" si="586"/>
        <v>Morning</v>
      </c>
      <c r="R7513" t="str">
        <f t="shared" si="587"/>
        <v>DEL  →  BOM  →  COK</v>
      </c>
      <c r="S7513" t="str">
        <f t="shared" si="588"/>
        <v>May</v>
      </c>
      <c r="T7513" t="str">
        <f t="shared" si="589"/>
        <v>Business</v>
      </c>
    </row>
    <row r="7514" spans="1:20" x14ac:dyDescent="0.35">
      <c r="A7514" t="s">
        <v>14</v>
      </c>
      <c r="B7514" t="s">
        <v>27</v>
      </c>
      <c r="C7514" t="s">
        <v>68</v>
      </c>
      <c r="D7514" t="s">
        <v>72</v>
      </c>
      <c r="E7514" t="s">
        <v>1607</v>
      </c>
      <c r="F7514" t="s">
        <v>1609</v>
      </c>
      <c r="G7514" t="s">
        <v>1610</v>
      </c>
      <c r="J7514" t="s">
        <v>184</v>
      </c>
      <c r="K7514" t="s">
        <v>307</v>
      </c>
      <c r="L7514">
        <v>835</v>
      </c>
      <c r="M7514">
        <v>1</v>
      </c>
      <c r="N7514" t="s">
        <v>1579</v>
      </c>
      <c r="O7514">
        <v>13797</v>
      </c>
      <c r="P7514">
        <f t="shared" si="585"/>
        <v>7</v>
      </c>
      <c r="Q7514" t="str">
        <f t="shared" si="586"/>
        <v>Morning</v>
      </c>
      <c r="R7514" t="str">
        <f t="shared" si="587"/>
        <v>DEL  →  BOM  →  COK</v>
      </c>
      <c r="S7514" t="str">
        <f t="shared" si="588"/>
        <v>Jun</v>
      </c>
      <c r="T7514" t="str">
        <f t="shared" si="589"/>
        <v>Business</v>
      </c>
    </row>
    <row r="7515" spans="1:20" x14ac:dyDescent="0.35">
      <c r="A7515" t="s">
        <v>11</v>
      </c>
      <c r="B7515" t="s">
        <v>27</v>
      </c>
      <c r="C7515" t="s">
        <v>66</v>
      </c>
      <c r="D7515" t="s">
        <v>68</v>
      </c>
      <c r="E7515" t="s">
        <v>1601</v>
      </c>
      <c r="F7515" t="s">
        <v>1602</v>
      </c>
      <c r="J7515" t="s">
        <v>226</v>
      </c>
      <c r="K7515" t="s">
        <v>166</v>
      </c>
      <c r="L7515">
        <v>165</v>
      </c>
      <c r="M7515">
        <v>0</v>
      </c>
      <c r="N7515" t="s">
        <v>1579</v>
      </c>
      <c r="O7515">
        <v>6961</v>
      </c>
      <c r="P7515">
        <f t="shared" si="585"/>
        <v>6</v>
      </c>
      <c r="Q7515" t="str">
        <f t="shared" si="586"/>
        <v>Morning</v>
      </c>
      <c r="R7515" t="str">
        <f t="shared" si="587"/>
        <v>BLR  →  DEL</v>
      </c>
      <c r="S7515" t="str">
        <f t="shared" si="588"/>
        <v>Jun</v>
      </c>
      <c r="T7515" t="str">
        <f t="shared" si="589"/>
        <v>Premium Economy</v>
      </c>
    </row>
    <row r="7516" spans="1:20" x14ac:dyDescent="0.35">
      <c r="A7516" t="s">
        <v>12</v>
      </c>
      <c r="B7516" t="s">
        <v>32</v>
      </c>
      <c r="C7516" t="s">
        <v>67</v>
      </c>
      <c r="D7516" t="s">
        <v>66</v>
      </c>
      <c r="E7516" t="s">
        <v>1603</v>
      </c>
      <c r="F7516" t="s">
        <v>1621</v>
      </c>
      <c r="G7516" t="s">
        <v>1606</v>
      </c>
      <c r="J7516" t="s">
        <v>254</v>
      </c>
      <c r="K7516" t="s">
        <v>471</v>
      </c>
      <c r="L7516">
        <v>395</v>
      </c>
      <c r="M7516">
        <v>1</v>
      </c>
      <c r="N7516" t="s">
        <v>1579</v>
      </c>
      <c r="O7516">
        <v>10624</v>
      </c>
      <c r="P7516">
        <f t="shared" si="585"/>
        <v>17</v>
      </c>
      <c r="Q7516" t="str">
        <f t="shared" si="586"/>
        <v>Evening</v>
      </c>
      <c r="R7516" t="str">
        <f t="shared" si="587"/>
        <v>CCU  →  DEL  →  BLR</v>
      </c>
      <c r="S7516" t="str">
        <f t="shared" si="588"/>
        <v>May</v>
      </c>
      <c r="T7516" t="str">
        <f t="shared" si="589"/>
        <v>Business</v>
      </c>
    </row>
    <row r="7517" spans="1:20" x14ac:dyDescent="0.35">
      <c r="A7517" t="s">
        <v>12</v>
      </c>
      <c r="B7517" t="s">
        <v>43</v>
      </c>
      <c r="C7517" t="s">
        <v>68</v>
      </c>
      <c r="D7517" t="s">
        <v>72</v>
      </c>
      <c r="E7517" t="s">
        <v>1607</v>
      </c>
      <c r="F7517" t="s">
        <v>1628</v>
      </c>
      <c r="G7517" t="s">
        <v>1609</v>
      </c>
      <c r="H7517" t="s">
        <v>1610</v>
      </c>
      <c r="J7517" t="s">
        <v>359</v>
      </c>
      <c r="K7517" t="s">
        <v>437</v>
      </c>
      <c r="L7517">
        <v>970</v>
      </c>
      <c r="M7517">
        <v>2</v>
      </c>
      <c r="N7517" t="s">
        <v>1579</v>
      </c>
      <c r="O7517">
        <v>14300</v>
      </c>
      <c r="P7517">
        <f t="shared" si="585"/>
        <v>12</v>
      </c>
      <c r="Q7517" t="str">
        <f t="shared" si="586"/>
        <v>Afternoon</v>
      </c>
      <c r="R7517" t="str">
        <f t="shared" si="587"/>
        <v>DEL  →  ATQ  →  BOM  →  COK</v>
      </c>
      <c r="S7517" t="str">
        <f t="shared" si="588"/>
        <v>Jun</v>
      </c>
      <c r="T7517" t="str">
        <f t="shared" si="589"/>
        <v>Business</v>
      </c>
    </row>
    <row r="7518" spans="1:20" x14ac:dyDescent="0.35">
      <c r="A7518" t="s">
        <v>13</v>
      </c>
      <c r="B7518" t="s">
        <v>22</v>
      </c>
      <c r="C7518" t="s">
        <v>69</v>
      </c>
      <c r="D7518" t="s">
        <v>67</v>
      </c>
      <c r="E7518" t="s">
        <v>1613</v>
      </c>
      <c r="F7518" t="s">
        <v>1614</v>
      </c>
      <c r="J7518" t="s">
        <v>274</v>
      </c>
      <c r="K7518" t="s">
        <v>314</v>
      </c>
      <c r="L7518">
        <v>140</v>
      </c>
      <c r="M7518">
        <v>0</v>
      </c>
      <c r="N7518" t="s">
        <v>1579</v>
      </c>
      <c r="O7518">
        <v>5418</v>
      </c>
      <c r="P7518">
        <f t="shared" si="585"/>
        <v>17</v>
      </c>
      <c r="Q7518" t="str">
        <f t="shared" si="586"/>
        <v>Evening</v>
      </c>
      <c r="R7518" t="str">
        <f t="shared" si="587"/>
        <v>MAA  →  CCU</v>
      </c>
      <c r="S7518" t="str">
        <f t="shared" si="588"/>
        <v>Mar</v>
      </c>
      <c r="T7518" t="str">
        <f t="shared" si="589"/>
        <v>Premium Economy</v>
      </c>
    </row>
    <row r="7519" spans="1:20" x14ac:dyDescent="0.35">
      <c r="A7519" t="s">
        <v>12</v>
      </c>
      <c r="B7519" t="s">
        <v>45</v>
      </c>
      <c r="C7519" t="s">
        <v>68</v>
      </c>
      <c r="D7519" t="s">
        <v>72</v>
      </c>
      <c r="E7519" t="s">
        <v>1607</v>
      </c>
      <c r="F7519" t="s">
        <v>1627</v>
      </c>
      <c r="G7519" t="s">
        <v>1609</v>
      </c>
      <c r="H7519" t="s">
        <v>1610</v>
      </c>
      <c r="J7519" t="s">
        <v>270</v>
      </c>
      <c r="K7519" t="s">
        <v>423</v>
      </c>
      <c r="L7519">
        <v>1375</v>
      </c>
      <c r="M7519">
        <v>2</v>
      </c>
      <c r="N7519" t="s">
        <v>1579</v>
      </c>
      <c r="O7519">
        <v>15129</v>
      </c>
      <c r="P7519">
        <f t="shared" si="585"/>
        <v>5</v>
      </c>
      <c r="Q7519" t="str">
        <f t="shared" si="586"/>
        <v>Morning</v>
      </c>
      <c r="R7519" t="str">
        <f t="shared" si="587"/>
        <v>DEL  →  JAI  →  BOM  →  COK</v>
      </c>
      <c r="S7519" t="str">
        <f t="shared" si="588"/>
        <v>May</v>
      </c>
      <c r="T7519" t="str">
        <f t="shared" si="589"/>
        <v>Business</v>
      </c>
    </row>
    <row r="7520" spans="1:20" x14ac:dyDescent="0.35">
      <c r="A7520" t="s">
        <v>13</v>
      </c>
      <c r="B7520" t="s">
        <v>42</v>
      </c>
      <c r="C7520" t="s">
        <v>69</v>
      </c>
      <c r="D7520" t="s">
        <v>67</v>
      </c>
      <c r="E7520" t="s">
        <v>1613</v>
      </c>
      <c r="F7520" t="s">
        <v>1614</v>
      </c>
      <c r="J7520" t="s">
        <v>211</v>
      </c>
      <c r="K7520" t="s">
        <v>187</v>
      </c>
      <c r="L7520">
        <v>135</v>
      </c>
      <c r="M7520">
        <v>0</v>
      </c>
      <c r="N7520" t="s">
        <v>1581</v>
      </c>
      <c r="O7520">
        <v>3543</v>
      </c>
      <c r="P7520">
        <f t="shared" si="585"/>
        <v>8</v>
      </c>
      <c r="Q7520" t="str">
        <f t="shared" si="586"/>
        <v>Morning</v>
      </c>
      <c r="R7520" t="str">
        <f t="shared" si="587"/>
        <v>MAA  →  CCU</v>
      </c>
      <c r="S7520" t="str">
        <f t="shared" si="588"/>
        <v>Jun</v>
      </c>
      <c r="T7520" t="str">
        <f t="shared" si="589"/>
        <v>Economy</v>
      </c>
    </row>
    <row r="7521" spans="1:20" x14ac:dyDescent="0.35">
      <c r="A7521" t="s">
        <v>13</v>
      </c>
      <c r="B7521" t="s">
        <v>58</v>
      </c>
      <c r="C7521" t="s">
        <v>70</v>
      </c>
      <c r="D7521" t="s">
        <v>73</v>
      </c>
      <c r="E7521" t="s">
        <v>1624</v>
      </c>
      <c r="F7521" t="s">
        <v>1625</v>
      </c>
      <c r="J7521" t="s">
        <v>219</v>
      </c>
      <c r="K7521" t="s">
        <v>235</v>
      </c>
      <c r="L7521">
        <v>90</v>
      </c>
      <c r="M7521">
        <v>0</v>
      </c>
      <c r="N7521" t="s">
        <v>1581</v>
      </c>
      <c r="O7521">
        <v>1965</v>
      </c>
      <c r="P7521">
        <f t="shared" si="585"/>
        <v>13</v>
      </c>
      <c r="Q7521" t="str">
        <f t="shared" si="586"/>
        <v>Afternoon</v>
      </c>
      <c r="R7521" t="str">
        <f t="shared" si="587"/>
        <v>BOM  →  HYD</v>
      </c>
      <c r="S7521" t="str">
        <f t="shared" si="588"/>
        <v>Jun</v>
      </c>
      <c r="T7521" t="str">
        <f t="shared" si="589"/>
        <v>Economy</v>
      </c>
    </row>
    <row r="7522" spans="1:20" x14ac:dyDescent="0.35">
      <c r="A7522" t="s">
        <v>17</v>
      </c>
      <c r="B7522" t="s">
        <v>40</v>
      </c>
      <c r="C7522" t="s">
        <v>66</v>
      </c>
      <c r="D7522" t="s">
        <v>68</v>
      </c>
      <c r="E7522" t="s">
        <v>1601</v>
      </c>
      <c r="F7522" t="s">
        <v>1602</v>
      </c>
      <c r="J7522" t="s">
        <v>277</v>
      </c>
      <c r="K7522" t="s">
        <v>303</v>
      </c>
      <c r="L7522">
        <v>170</v>
      </c>
      <c r="M7522">
        <v>0</v>
      </c>
      <c r="N7522" t="s">
        <v>1579</v>
      </c>
      <c r="O7522">
        <v>4282</v>
      </c>
      <c r="P7522">
        <f t="shared" si="585"/>
        <v>4</v>
      </c>
      <c r="Q7522" t="str">
        <f t="shared" si="586"/>
        <v>Night</v>
      </c>
      <c r="R7522" t="str">
        <f t="shared" si="587"/>
        <v>BLR  →  DEL</v>
      </c>
      <c r="S7522" t="str">
        <f t="shared" si="588"/>
        <v>May</v>
      </c>
      <c r="T7522" t="str">
        <f t="shared" si="589"/>
        <v>Economy</v>
      </c>
    </row>
    <row r="7523" spans="1:20" x14ac:dyDescent="0.35">
      <c r="A7523" t="s">
        <v>11</v>
      </c>
      <c r="B7523" t="s">
        <v>40</v>
      </c>
      <c r="C7523" t="s">
        <v>67</v>
      </c>
      <c r="D7523" t="s">
        <v>66</v>
      </c>
      <c r="E7523" t="s">
        <v>1603</v>
      </c>
      <c r="F7523" t="s">
        <v>1621</v>
      </c>
      <c r="G7523" t="s">
        <v>1638</v>
      </c>
      <c r="H7523" t="s">
        <v>1606</v>
      </c>
      <c r="J7523" t="s">
        <v>183</v>
      </c>
      <c r="K7523" t="s">
        <v>1328</v>
      </c>
      <c r="L7523">
        <v>1620</v>
      </c>
      <c r="M7523">
        <v>2</v>
      </c>
      <c r="N7523" t="s">
        <v>1579</v>
      </c>
      <c r="O7523">
        <v>14508</v>
      </c>
      <c r="P7523">
        <f t="shared" si="585"/>
        <v>7</v>
      </c>
      <c r="Q7523" t="str">
        <f t="shared" si="586"/>
        <v>Morning</v>
      </c>
      <c r="R7523" t="str">
        <f t="shared" si="587"/>
        <v>CCU  →  DEL  →  VGA  →  BLR</v>
      </c>
      <c r="S7523" t="str">
        <f t="shared" si="588"/>
        <v>May</v>
      </c>
      <c r="T7523" t="str">
        <f t="shared" si="589"/>
        <v>Business</v>
      </c>
    </row>
    <row r="7524" spans="1:20" x14ac:dyDescent="0.35">
      <c r="A7524" t="s">
        <v>17</v>
      </c>
      <c r="B7524" t="s">
        <v>25</v>
      </c>
      <c r="C7524" t="s">
        <v>67</v>
      </c>
      <c r="D7524" t="s">
        <v>66</v>
      </c>
      <c r="E7524" t="s">
        <v>1603</v>
      </c>
      <c r="F7524" t="s">
        <v>1605</v>
      </c>
      <c r="G7524" t="s">
        <v>1606</v>
      </c>
      <c r="J7524" t="s">
        <v>250</v>
      </c>
      <c r="K7524" t="s">
        <v>339</v>
      </c>
      <c r="L7524">
        <v>220</v>
      </c>
      <c r="M7524">
        <v>1</v>
      </c>
      <c r="N7524" t="s">
        <v>1579</v>
      </c>
      <c r="O7524">
        <v>5162</v>
      </c>
      <c r="P7524">
        <f t="shared" si="585"/>
        <v>6</v>
      </c>
      <c r="Q7524" t="str">
        <f t="shared" si="586"/>
        <v>Morning</v>
      </c>
      <c r="R7524" t="str">
        <f t="shared" si="587"/>
        <v>CCU  →  BBI  →  BLR</v>
      </c>
      <c r="S7524" t="str">
        <f t="shared" si="588"/>
        <v>May</v>
      </c>
      <c r="T7524" t="str">
        <f t="shared" si="589"/>
        <v>Premium Economy</v>
      </c>
    </row>
    <row r="7525" spans="1:20" x14ac:dyDescent="0.35">
      <c r="A7525" t="s">
        <v>12</v>
      </c>
      <c r="B7525" t="s">
        <v>36</v>
      </c>
      <c r="C7525" t="s">
        <v>68</v>
      </c>
      <c r="D7525" t="s">
        <v>72</v>
      </c>
      <c r="E7525" t="s">
        <v>1607</v>
      </c>
      <c r="F7525" t="s">
        <v>1609</v>
      </c>
      <c r="G7525" t="s">
        <v>1610</v>
      </c>
      <c r="J7525" t="s">
        <v>252</v>
      </c>
      <c r="K7525" t="s">
        <v>1110</v>
      </c>
      <c r="L7525">
        <v>1425</v>
      </c>
      <c r="M7525">
        <v>1</v>
      </c>
      <c r="N7525" t="s">
        <v>1580</v>
      </c>
      <c r="O7525">
        <v>10262</v>
      </c>
      <c r="P7525">
        <f t="shared" si="585"/>
        <v>19</v>
      </c>
      <c r="Q7525" t="str">
        <f t="shared" si="586"/>
        <v>Evening</v>
      </c>
      <c r="R7525" t="str">
        <f t="shared" si="587"/>
        <v>DEL  →  BOM  →  COK</v>
      </c>
      <c r="S7525" t="str">
        <f t="shared" si="588"/>
        <v>Jun</v>
      </c>
      <c r="T7525" t="str">
        <f t="shared" si="589"/>
        <v>Business</v>
      </c>
    </row>
    <row r="7526" spans="1:20" x14ac:dyDescent="0.35">
      <c r="A7526" t="s">
        <v>14</v>
      </c>
      <c r="B7526" t="s">
        <v>52</v>
      </c>
      <c r="C7526" t="s">
        <v>68</v>
      </c>
      <c r="D7526" t="s">
        <v>72</v>
      </c>
      <c r="E7526" t="s">
        <v>1607</v>
      </c>
      <c r="F7526" t="s">
        <v>1609</v>
      </c>
      <c r="G7526" t="s">
        <v>1610</v>
      </c>
      <c r="J7526" t="s">
        <v>183</v>
      </c>
      <c r="K7526" t="s">
        <v>200</v>
      </c>
      <c r="L7526">
        <v>765</v>
      </c>
      <c r="M7526">
        <v>1</v>
      </c>
      <c r="N7526" t="s">
        <v>1579</v>
      </c>
      <c r="O7526">
        <v>15237</v>
      </c>
      <c r="P7526">
        <f t="shared" si="585"/>
        <v>7</v>
      </c>
      <c r="Q7526" t="str">
        <f t="shared" si="586"/>
        <v>Morning</v>
      </c>
      <c r="R7526" t="str">
        <f t="shared" si="587"/>
        <v>DEL  →  BOM  →  COK</v>
      </c>
      <c r="S7526" t="str">
        <f t="shared" si="588"/>
        <v>Mar</v>
      </c>
      <c r="T7526" t="str">
        <f t="shared" si="589"/>
        <v>Business</v>
      </c>
    </row>
    <row r="7527" spans="1:20" x14ac:dyDescent="0.35">
      <c r="A7527" t="s">
        <v>14</v>
      </c>
      <c r="B7527" t="s">
        <v>30</v>
      </c>
      <c r="C7527" t="s">
        <v>68</v>
      </c>
      <c r="D7527" t="s">
        <v>72</v>
      </c>
      <c r="E7527" t="s">
        <v>1607</v>
      </c>
      <c r="F7527" t="s">
        <v>1609</v>
      </c>
      <c r="G7527" t="s">
        <v>1610</v>
      </c>
      <c r="J7527" t="s">
        <v>170</v>
      </c>
      <c r="K7527" t="s">
        <v>194</v>
      </c>
      <c r="L7527">
        <v>440</v>
      </c>
      <c r="M7527">
        <v>1</v>
      </c>
      <c r="N7527" t="s">
        <v>1579</v>
      </c>
      <c r="O7527">
        <v>12524</v>
      </c>
      <c r="P7527">
        <f t="shared" si="585"/>
        <v>11</v>
      </c>
      <c r="Q7527" t="str">
        <f t="shared" si="586"/>
        <v>Morning</v>
      </c>
      <c r="R7527" t="str">
        <f t="shared" si="587"/>
        <v>DEL  →  BOM  →  COK</v>
      </c>
      <c r="S7527" t="str">
        <f t="shared" si="588"/>
        <v>Jun</v>
      </c>
      <c r="T7527" t="str">
        <f t="shared" si="589"/>
        <v>Business</v>
      </c>
    </row>
    <row r="7528" spans="1:20" x14ac:dyDescent="0.35">
      <c r="A7528" t="s">
        <v>12</v>
      </c>
      <c r="B7528" t="s">
        <v>45</v>
      </c>
      <c r="C7528" t="s">
        <v>67</v>
      </c>
      <c r="D7528" t="s">
        <v>66</v>
      </c>
      <c r="E7528" t="s">
        <v>1603</v>
      </c>
      <c r="F7528" t="s">
        <v>1609</v>
      </c>
      <c r="G7528" t="s">
        <v>1606</v>
      </c>
      <c r="J7528" t="s">
        <v>164</v>
      </c>
      <c r="K7528" t="s">
        <v>561</v>
      </c>
      <c r="L7528">
        <v>1495</v>
      </c>
      <c r="M7528">
        <v>1</v>
      </c>
      <c r="N7528" t="s">
        <v>1580</v>
      </c>
      <c r="O7528">
        <v>10844</v>
      </c>
      <c r="P7528">
        <f t="shared" si="585"/>
        <v>18</v>
      </c>
      <c r="Q7528" t="str">
        <f t="shared" si="586"/>
        <v>Evening</v>
      </c>
      <c r="R7528" t="str">
        <f t="shared" si="587"/>
        <v>CCU  →  BOM  →  BLR</v>
      </c>
      <c r="S7528" t="str">
        <f t="shared" si="588"/>
        <v>May</v>
      </c>
      <c r="T7528" t="str">
        <f t="shared" si="589"/>
        <v>Business</v>
      </c>
    </row>
    <row r="7529" spans="1:20" x14ac:dyDescent="0.35">
      <c r="A7529" t="s">
        <v>11</v>
      </c>
      <c r="B7529" t="s">
        <v>38</v>
      </c>
      <c r="C7529" t="s">
        <v>66</v>
      </c>
      <c r="D7529" t="s">
        <v>71</v>
      </c>
      <c r="E7529" t="s">
        <v>1601</v>
      </c>
      <c r="F7529" t="s">
        <v>1622</v>
      </c>
      <c r="G7529" t="s">
        <v>1602</v>
      </c>
      <c r="J7529" t="s">
        <v>236</v>
      </c>
      <c r="K7529" t="s">
        <v>1391</v>
      </c>
      <c r="L7529">
        <v>1510</v>
      </c>
      <c r="M7529">
        <v>1</v>
      </c>
      <c r="N7529" t="s">
        <v>1579</v>
      </c>
      <c r="O7529">
        <v>5092</v>
      </c>
      <c r="P7529">
        <f t="shared" si="585"/>
        <v>11</v>
      </c>
      <c r="Q7529" t="str">
        <f t="shared" si="586"/>
        <v>Morning</v>
      </c>
      <c r="R7529" t="str">
        <f t="shared" si="587"/>
        <v>BLR  →  MAA  →  DEL</v>
      </c>
      <c r="S7529" t="str">
        <f t="shared" si="588"/>
        <v>Mar</v>
      </c>
      <c r="T7529" t="str">
        <f t="shared" si="589"/>
        <v>Premium Economy</v>
      </c>
    </row>
    <row r="7530" spans="1:20" x14ac:dyDescent="0.35">
      <c r="A7530" t="s">
        <v>14</v>
      </c>
      <c r="B7530" t="s">
        <v>45</v>
      </c>
      <c r="C7530" t="s">
        <v>68</v>
      </c>
      <c r="D7530" t="s">
        <v>72</v>
      </c>
      <c r="E7530" t="s">
        <v>1607</v>
      </c>
      <c r="F7530" t="s">
        <v>1609</v>
      </c>
      <c r="G7530" t="s">
        <v>1610</v>
      </c>
      <c r="J7530" t="s">
        <v>330</v>
      </c>
      <c r="K7530" t="s">
        <v>252</v>
      </c>
      <c r="L7530">
        <v>600</v>
      </c>
      <c r="M7530">
        <v>1</v>
      </c>
      <c r="N7530" t="s">
        <v>1579</v>
      </c>
      <c r="O7530">
        <v>8309</v>
      </c>
      <c r="P7530">
        <f t="shared" si="585"/>
        <v>9</v>
      </c>
      <c r="Q7530" t="str">
        <f t="shared" si="586"/>
        <v>Morning</v>
      </c>
      <c r="R7530" t="str">
        <f t="shared" si="587"/>
        <v>DEL  →  BOM  →  COK</v>
      </c>
      <c r="S7530" t="str">
        <f t="shared" si="588"/>
        <v>May</v>
      </c>
      <c r="T7530" t="str">
        <f t="shared" si="589"/>
        <v>Premium Economy</v>
      </c>
    </row>
    <row r="7531" spans="1:20" x14ac:dyDescent="0.35">
      <c r="A7531" t="s">
        <v>15</v>
      </c>
      <c r="B7531" t="s">
        <v>62</v>
      </c>
      <c r="C7531" t="s">
        <v>68</v>
      </c>
      <c r="D7531" t="s">
        <v>72</v>
      </c>
      <c r="E7531" t="s">
        <v>1607</v>
      </c>
      <c r="F7531" t="s">
        <v>1615</v>
      </c>
      <c r="G7531" t="s">
        <v>1610</v>
      </c>
      <c r="J7531" t="s">
        <v>328</v>
      </c>
      <c r="K7531" t="s">
        <v>207</v>
      </c>
      <c r="L7531">
        <v>355</v>
      </c>
      <c r="M7531">
        <v>1</v>
      </c>
      <c r="N7531" t="s">
        <v>1579</v>
      </c>
      <c r="O7531">
        <v>4106</v>
      </c>
      <c r="P7531">
        <f t="shared" si="585"/>
        <v>7</v>
      </c>
      <c r="Q7531" t="str">
        <f t="shared" si="586"/>
        <v>Morning</v>
      </c>
      <c r="R7531" t="str">
        <f t="shared" si="587"/>
        <v>DEL  →  AMD  →  COK</v>
      </c>
      <c r="S7531" t="str">
        <f t="shared" si="588"/>
        <v>Apr</v>
      </c>
      <c r="T7531" t="str">
        <f t="shared" si="589"/>
        <v>Economy</v>
      </c>
    </row>
    <row r="7532" spans="1:20" x14ac:dyDescent="0.35">
      <c r="A7532" t="s">
        <v>12</v>
      </c>
      <c r="B7532" t="s">
        <v>24</v>
      </c>
      <c r="C7532" t="s">
        <v>67</v>
      </c>
      <c r="D7532" t="s">
        <v>66</v>
      </c>
      <c r="E7532" t="s">
        <v>1603</v>
      </c>
      <c r="F7532" t="s">
        <v>1621</v>
      </c>
      <c r="G7532" t="s">
        <v>1606</v>
      </c>
      <c r="J7532" t="s">
        <v>197</v>
      </c>
      <c r="K7532" t="s">
        <v>898</v>
      </c>
      <c r="L7532">
        <v>1520</v>
      </c>
      <c r="M7532">
        <v>1</v>
      </c>
      <c r="N7532" t="s">
        <v>1579</v>
      </c>
      <c r="O7532">
        <v>14151</v>
      </c>
      <c r="P7532">
        <f t="shared" si="585"/>
        <v>9</v>
      </c>
      <c r="Q7532" t="str">
        <f t="shared" si="586"/>
        <v>Morning</v>
      </c>
      <c r="R7532" t="str">
        <f t="shared" si="587"/>
        <v>CCU  →  DEL  →  BLR</v>
      </c>
      <c r="S7532" t="str">
        <f t="shared" si="588"/>
        <v>Jun</v>
      </c>
      <c r="T7532" t="str">
        <f t="shared" si="589"/>
        <v>Business</v>
      </c>
    </row>
    <row r="7533" spans="1:20" x14ac:dyDescent="0.35">
      <c r="A7533" t="s">
        <v>12</v>
      </c>
      <c r="B7533" t="s">
        <v>44</v>
      </c>
      <c r="C7533" t="s">
        <v>68</v>
      </c>
      <c r="D7533" t="s">
        <v>72</v>
      </c>
      <c r="E7533" t="s">
        <v>1607</v>
      </c>
      <c r="F7533" t="s">
        <v>1609</v>
      </c>
      <c r="G7533" t="s">
        <v>1610</v>
      </c>
      <c r="J7533" t="s">
        <v>220</v>
      </c>
      <c r="K7533" t="s">
        <v>393</v>
      </c>
      <c r="L7533">
        <v>620</v>
      </c>
      <c r="M7533">
        <v>1</v>
      </c>
      <c r="N7533" t="s">
        <v>1580</v>
      </c>
      <c r="O7533">
        <v>5177</v>
      </c>
      <c r="P7533">
        <f t="shared" si="585"/>
        <v>2</v>
      </c>
      <c r="Q7533" t="str">
        <f t="shared" si="586"/>
        <v>Night</v>
      </c>
      <c r="R7533" t="str">
        <f t="shared" si="587"/>
        <v>DEL  →  BOM  →  COK</v>
      </c>
      <c r="S7533" t="str">
        <f t="shared" si="588"/>
        <v>Apr</v>
      </c>
      <c r="T7533" t="str">
        <f t="shared" si="589"/>
        <v>Premium Economy</v>
      </c>
    </row>
    <row r="7534" spans="1:20" x14ac:dyDescent="0.35">
      <c r="A7534" t="s">
        <v>12</v>
      </c>
      <c r="B7534" t="s">
        <v>47</v>
      </c>
      <c r="C7534" t="s">
        <v>67</v>
      </c>
      <c r="D7534" t="s">
        <v>66</v>
      </c>
      <c r="E7534" t="s">
        <v>1603</v>
      </c>
      <c r="F7534" t="s">
        <v>1609</v>
      </c>
      <c r="G7534" t="s">
        <v>1606</v>
      </c>
      <c r="J7534" t="s">
        <v>214</v>
      </c>
      <c r="K7534" t="s">
        <v>222</v>
      </c>
      <c r="L7534">
        <v>400</v>
      </c>
      <c r="M7534">
        <v>1</v>
      </c>
      <c r="N7534" t="s">
        <v>1580</v>
      </c>
      <c r="O7534">
        <v>10844</v>
      </c>
      <c r="P7534">
        <f t="shared" si="585"/>
        <v>14</v>
      </c>
      <c r="Q7534" t="str">
        <f t="shared" si="586"/>
        <v>Afternoon</v>
      </c>
      <c r="R7534" t="str">
        <f t="shared" si="587"/>
        <v>CCU  →  BOM  →  BLR</v>
      </c>
      <c r="S7534" t="str">
        <f t="shared" si="588"/>
        <v>May</v>
      </c>
      <c r="T7534" t="str">
        <f t="shared" si="589"/>
        <v>Business</v>
      </c>
    </row>
    <row r="7535" spans="1:20" x14ac:dyDescent="0.35">
      <c r="A7535" t="s">
        <v>10</v>
      </c>
      <c r="B7535" t="s">
        <v>45</v>
      </c>
      <c r="C7535" t="s">
        <v>66</v>
      </c>
      <c r="D7535" t="s">
        <v>68</v>
      </c>
      <c r="E7535" t="s">
        <v>1601</v>
      </c>
      <c r="F7535" t="s">
        <v>1602</v>
      </c>
      <c r="J7535" t="s">
        <v>221</v>
      </c>
      <c r="K7535" t="s">
        <v>212</v>
      </c>
      <c r="L7535">
        <v>180</v>
      </c>
      <c r="M7535">
        <v>0</v>
      </c>
      <c r="N7535" t="s">
        <v>1579</v>
      </c>
      <c r="O7535">
        <v>4823</v>
      </c>
      <c r="P7535">
        <f t="shared" si="585"/>
        <v>16</v>
      </c>
      <c r="Q7535" t="str">
        <f t="shared" si="586"/>
        <v>Afternoon</v>
      </c>
      <c r="R7535" t="str">
        <f t="shared" si="587"/>
        <v>BLR  →  DEL</v>
      </c>
      <c r="S7535" t="str">
        <f t="shared" si="588"/>
        <v>May</v>
      </c>
      <c r="T7535" t="str">
        <f t="shared" si="589"/>
        <v>Economy</v>
      </c>
    </row>
    <row r="7536" spans="1:20" x14ac:dyDescent="0.35">
      <c r="A7536" t="s">
        <v>12</v>
      </c>
      <c r="B7536" t="s">
        <v>24</v>
      </c>
      <c r="C7536" t="s">
        <v>68</v>
      </c>
      <c r="D7536" t="s">
        <v>72</v>
      </c>
      <c r="E7536" t="s">
        <v>1607</v>
      </c>
      <c r="F7536" t="s">
        <v>1609</v>
      </c>
      <c r="G7536" t="s">
        <v>1610</v>
      </c>
      <c r="J7536" t="s">
        <v>210</v>
      </c>
      <c r="K7536" t="s">
        <v>663</v>
      </c>
      <c r="L7536">
        <v>1530</v>
      </c>
      <c r="M7536">
        <v>1</v>
      </c>
      <c r="N7536" t="s">
        <v>1580</v>
      </c>
      <c r="O7536">
        <v>10262</v>
      </c>
      <c r="P7536">
        <f t="shared" si="585"/>
        <v>17</v>
      </c>
      <c r="Q7536" t="str">
        <f t="shared" si="586"/>
        <v>Evening</v>
      </c>
      <c r="R7536" t="str">
        <f t="shared" si="587"/>
        <v>DEL  →  BOM  →  COK</v>
      </c>
      <c r="S7536" t="str">
        <f t="shared" si="588"/>
        <v>Jun</v>
      </c>
      <c r="T7536" t="str">
        <f t="shared" si="589"/>
        <v>Business</v>
      </c>
    </row>
    <row r="7537" spans="1:20" x14ac:dyDescent="0.35">
      <c r="A7537" t="s">
        <v>11</v>
      </c>
      <c r="B7537" t="s">
        <v>47</v>
      </c>
      <c r="C7537" t="s">
        <v>68</v>
      </c>
      <c r="D7537" t="s">
        <v>72</v>
      </c>
      <c r="E7537" t="s">
        <v>1607</v>
      </c>
      <c r="F7537" t="s">
        <v>1617</v>
      </c>
      <c r="G7537" t="s">
        <v>1609</v>
      </c>
      <c r="H7537" t="s">
        <v>1610</v>
      </c>
      <c r="J7537" t="s">
        <v>176</v>
      </c>
      <c r="K7537" t="s">
        <v>655</v>
      </c>
      <c r="L7537">
        <v>1380</v>
      </c>
      <c r="M7537">
        <v>2</v>
      </c>
      <c r="N7537" t="s">
        <v>1579</v>
      </c>
      <c r="O7537">
        <v>13381</v>
      </c>
      <c r="P7537">
        <f t="shared" si="585"/>
        <v>20</v>
      </c>
      <c r="Q7537" t="str">
        <f t="shared" si="586"/>
        <v>Evening</v>
      </c>
      <c r="R7537" t="str">
        <f t="shared" si="587"/>
        <v>DEL  →  CCU  →  BOM  →  COK</v>
      </c>
      <c r="S7537" t="str">
        <f t="shared" si="588"/>
        <v>May</v>
      </c>
      <c r="T7537" t="str">
        <f t="shared" si="589"/>
        <v>Business</v>
      </c>
    </row>
    <row r="7538" spans="1:20" x14ac:dyDescent="0.35">
      <c r="A7538" t="s">
        <v>10</v>
      </c>
      <c r="B7538" t="s">
        <v>23</v>
      </c>
      <c r="C7538" t="s">
        <v>69</v>
      </c>
      <c r="D7538" t="s">
        <v>67</v>
      </c>
      <c r="E7538" t="s">
        <v>1613</v>
      </c>
      <c r="F7538" t="s">
        <v>1614</v>
      </c>
      <c r="J7538" t="s">
        <v>306</v>
      </c>
      <c r="K7538" t="s">
        <v>175</v>
      </c>
      <c r="L7538">
        <v>145</v>
      </c>
      <c r="M7538">
        <v>0</v>
      </c>
      <c r="N7538" t="s">
        <v>1579</v>
      </c>
      <c r="O7538">
        <v>4332</v>
      </c>
      <c r="P7538">
        <f t="shared" si="585"/>
        <v>11</v>
      </c>
      <c r="Q7538" t="str">
        <f t="shared" si="586"/>
        <v>Morning</v>
      </c>
      <c r="R7538" t="str">
        <f t="shared" si="587"/>
        <v>MAA  →  CCU</v>
      </c>
      <c r="S7538" t="str">
        <f t="shared" si="588"/>
        <v>May</v>
      </c>
      <c r="T7538" t="str">
        <f t="shared" si="589"/>
        <v>Economy</v>
      </c>
    </row>
    <row r="7539" spans="1:20" x14ac:dyDescent="0.35">
      <c r="A7539" t="s">
        <v>12</v>
      </c>
      <c r="B7539" t="s">
        <v>26</v>
      </c>
      <c r="C7539" t="s">
        <v>66</v>
      </c>
      <c r="D7539" t="s">
        <v>71</v>
      </c>
      <c r="E7539" t="s">
        <v>1601</v>
      </c>
      <c r="F7539" t="s">
        <v>1609</v>
      </c>
      <c r="G7539" t="s">
        <v>1602</v>
      </c>
      <c r="J7539" t="s">
        <v>193</v>
      </c>
      <c r="K7539" t="s">
        <v>247</v>
      </c>
      <c r="L7539">
        <v>760</v>
      </c>
      <c r="M7539">
        <v>1</v>
      </c>
      <c r="N7539" t="s">
        <v>1579</v>
      </c>
      <c r="O7539">
        <v>26890</v>
      </c>
      <c r="P7539">
        <f t="shared" si="585"/>
        <v>5</v>
      </c>
      <c r="Q7539" t="str">
        <f t="shared" si="586"/>
        <v>Morning</v>
      </c>
      <c r="R7539" t="str">
        <f t="shared" si="587"/>
        <v>BLR  →  BOM  →  DEL</v>
      </c>
      <c r="S7539" t="str">
        <f t="shared" si="588"/>
        <v>Mar</v>
      </c>
      <c r="T7539" t="str">
        <f t="shared" si="589"/>
        <v>Business</v>
      </c>
    </row>
    <row r="7540" spans="1:20" x14ac:dyDescent="0.35">
      <c r="A7540" t="s">
        <v>11</v>
      </c>
      <c r="B7540" t="s">
        <v>41</v>
      </c>
      <c r="C7540" t="s">
        <v>68</v>
      </c>
      <c r="D7540" t="s">
        <v>72</v>
      </c>
      <c r="E7540" t="s">
        <v>1607</v>
      </c>
      <c r="F7540" t="s">
        <v>1630</v>
      </c>
      <c r="G7540" t="s">
        <v>1609</v>
      </c>
      <c r="H7540" t="s">
        <v>1610</v>
      </c>
      <c r="J7540" t="s">
        <v>287</v>
      </c>
      <c r="K7540" t="s">
        <v>1105</v>
      </c>
      <c r="L7540">
        <v>1245</v>
      </c>
      <c r="M7540">
        <v>2</v>
      </c>
      <c r="N7540" t="s">
        <v>1579</v>
      </c>
      <c r="O7540">
        <v>12803</v>
      </c>
      <c r="P7540">
        <f t="shared" si="585"/>
        <v>10</v>
      </c>
      <c r="Q7540" t="str">
        <f t="shared" si="586"/>
        <v>Morning</v>
      </c>
      <c r="R7540" t="str">
        <f t="shared" si="587"/>
        <v>DEL  →  GOI  →  BOM  →  COK</v>
      </c>
      <c r="S7540" t="str">
        <f t="shared" si="588"/>
        <v>May</v>
      </c>
      <c r="T7540" t="str">
        <f t="shared" si="589"/>
        <v>Business</v>
      </c>
    </row>
    <row r="7541" spans="1:20" x14ac:dyDescent="0.35">
      <c r="A7541" t="s">
        <v>12</v>
      </c>
      <c r="B7541" t="s">
        <v>36</v>
      </c>
      <c r="C7541" t="s">
        <v>67</v>
      </c>
      <c r="D7541" t="s">
        <v>66</v>
      </c>
      <c r="E7541" t="s">
        <v>1603</v>
      </c>
      <c r="F7541" t="s">
        <v>1609</v>
      </c>
      <c r="G7541" t="s">
        <v>1606</v>
      </c>
      <c r="J7541" t="s">
        <v>214</v>
      </c>
      <c r="K7541" t="s">
        <v>958</v>
      </c>
      <c r="L7541">
        <v>1575</v>
      </c>
      <c r="M7541">
        <v>1</v>
      </c>
      <c r="N7541" t="s">
        <v>1580</v>
      </c>
      <c r="O7541">
        <v>8529</v>
      </c>
      <c r="P7541">
        <f t="shared" si="585"/>
        <v>14</v>
      </c>
      <c r="Q7541" t="str">
        <f t="shared" si="586"/>
        <v>Afternoon</v>
      </c>
      <c r="R7541" t="str">
        <f t="shared" si="587"/>
        <v>CCU  →  BOM  →  BLR</v>
      </c>
      <c r="S7541" t="str">
        <f t="shared" si="588"/>
        <v>Jun</v>
      </c>
      <c r="T7541" t="str">
        <f t="shared" si="589"/>
        <v>Premium Economy</v>
      </c>
    </row>
    <row r="7542" spans="1:20" x14ac:dyDescent="0.35">
      <c r="A7542" t="s">
        <v>13</v>
      </c>
      <c r="B7542" t="s">
        <v>39</v>
      </c>
      <c r="C7542" t="s">
        <v>67</v>
      </c>
      <c r="D7542" t="s">
        <v>66</v>
      </c>
      <c r="E7542" t="s">
        <v>1603</v>
      </c>
      <c r="F7542" t="s">
        <v>1606</v>
      </c>
      <c r="J7542" t="s">
        <v>163</v>
      </c>
      <c r="K7542" t="s">
        <v>167</v>
      </c>
      <c r="L7542">
        <v>145</v>
      </c>
      <c r="M7542">
        <v>0</v>
      </c>
      <c r="N7542" t="s">
        <v>1579</v>
      </c>
      <c r="O7542">
        <v>3873</v>
      </c>
      <c r="P7542">
        <f t="shared" si="585"/>
        <v>9</v>
      </c>
      <c r="Q7542" t="str">
        <f t="shared" si="586"/>
        <v>Morning</v>
      </c>
      <c r="R7542" t="str">
        <f t="shared" si="587"/>
        <v>CCU  →  BLR</v>
      </c>
      <c r="S7542" t="str">
        <f t="shared" si="588"/>
        <v>Apr</v>
      </c>
      <c r="T7542" t="str">
        <f t="shared" si="589"/>
        <v>Economy</v>
      </c>
    </row>
    <row r="7543" spans="1:20" x14ac:dyDescent="0.35">
      <c r="A7543" t="s">
        <v>12</v>
      </c>
      <c r="B7543" t="s">
        <v>53</v>
      </c>
      <c r="C7543" t="s">
        <v>67</v>
      </c>
      <c r="D7543" t="s">
        <v>66</v>
      </c>
      <c r="E7543" t="s">
        <v>1603</v>
      </c>
      <c r="F7543" t="s">
        <v>1609</v>
      </c>
      <c r="G7543" t="s">
        <v>1606</v>
      </c>
      <c r="J7543" t="s">
        <v>217</v>
      </c>
      <c r="K7543" t="s">
        <v>547</v>
      </c>
      <c r="L7543">
        <v>475</v>
      </c>
      <c r="M7543">
        <v>1</v>
      </c>
      <c r="N7543" t="s">
        <v>1580</v>
      </c>
      <c r="O7543">
        <v>10844</v>
      </c>
      <c r="P7543">
        <f t="shared" si="585"/>
        <v>8</v>
      </c>
      <c r="Q7543" t="str">
        <f t="shared" si="586"/>
        <v>Morning</v>
      </c>
      <c r="R7543" t="str">
        <f t="shared" si="587"/>
        <v>CCU  →  BOM  →  BLR</v>
      </c>
      <c r="S7543" t="str">
        <f t="shared" si="588"/>
        <v>Jun</v>
      </c>
      <c r="T7543" t="str">
        <f t="shared" si="589"/>
        <v>Business</v>
      </c>
    </row>
    <row r="7544" spans="1:20" x14ac:dyDescent="0.35">
      <c r="A7544" t="s">
        <v>12</v>
      </c>
      <c r="B7544" t="s">
        <v>51</v>
      </c>
      <c r="C7544" t="s">
        <v>66</v>
      </c>
      <c r="D7544" t="s">
        <v>68</v>
      </c>
      <c r="E7544" t="s">
        <v>1601</v>
      </c>
      <c r="F7544" t="s">
        <v>1602</v>
      </c>
      <c r="J7544" t="s">
        <v>224</v>
      </c>
      <c r="K7544" t="s">
        <v>292</v>
      </c>
      <c r="L7544">
        <v>180</v>
      </c>
      <c r="M7544">
        <v>0</v>
      </c>
      <c r="N7544" t="s">
        <v>1580</v>
      </c>
      <c r="O7544">
        <v>6144</v>
      </c>
      <c r="P7544">
        <f t="shared" si="585"/>
        <v>19</v>
      </c>
      <c r="Q7544" t="str">
        <f t="shared" si="586"/>
        <v>Evening</v>
      </c>
      <c r="R7544" t="str">
        <f t="shared" si="587"/>
        <v>BLR  →  DEL</v>
      </c>
      <c r="S7544" t="str">
        <f t="shared" si="588"/>
        <v>May</v>
      </c>
      <c r="T7544" t="str">
        <f t="shared" si="589"/>
        <v>Premium Economy</v>
      </c>
    </row>
    <row r="7545" spans="1:20" x14ac:dyDescent="0.35">
      <c r="A7545" t="s">
        <v>12</v>
      </c>
      <c r="B7545" t="s">
        <v>23</v>
      </c>
      <c r="C7545" t="s">
        <v>66</v>
      </c>
      <c r="D7545" t="s">
        <v>68</v>
      </c>
      <c r="E7545" t="s">
        <v>1601</v>
      </c>
      <c r="F7545" t="s">
        <v>1602</v>
      </c>
      <c r="J7545" t="s">
        <v>192</v>
      </c>
      <c r="K7545" t="s">
        <v>214</v>
      </c>
      <c r="L7545">
        <v>175</v>
      </c>
      <c r="M7545">
        <v>0</v>
      </c>
      <c r="N7545" t="s">
        <v>1579</v>
      </c>
      <c r="O7545">
        <v>7229</v>
      </c>
      <c r="P7545">
        <f t="shared" si="585"/>
        <v>11</v>
      </c>
      <c r="Q7545" t="str">
        <f t="shared" si="586"/>
        <v>Morning</v>
      </c>
      <c r="R7545" t="str">
        <f t="shared" si="587"/>
        <v>BLR  →  DEL</v>
      </c>
      <c r="S7545" t="str">
        <f t="shared" si="588"/>
        <v>May</v>
      </c>
      <c r="T7545" t="str">
        <f t="shared" si="589"/>
        <v>Premium Economy</v>
      </c>
    </row>
    <row r="7546" spans="1:20" x14ac:dyDescent="0.35">
      <c r="A7546" t="s">
        <v>12</v>
      </c>
      <c r="B7546" t="s">
        <v>38</v>
      </c>
      <c r="C7546" t="s">
        <v>68</v>
      </c>
      <c r="D7546" t="s">
        <v>72</v>
      </c>
      <c r="E7546" t="s">
        <v>1607</v>
      </c>
      <c r="F7546" t="s">
        <v>1609</v>
      </c>
      <c r="G7546" t="s">
        <v>1610</v>
      </c>
      <c r="J7546" t="s">
        <v>184</v>
      </c>
      <c r="K7546" t="s">
        <v>424</v>
      </c>
      <c r="L7546">
        <v>705</v>
      </c>
      <c r="M7546">
        <v>1</v>
      </c>
      <c r="N7546" t="s">
        <v>1579</v>
      </c>
      <c r="O7546">
        <v>12767</v>
      </c>
      <c r="P7546">
        <f t="shared" si="585"/>
        <v>7</v>
      </c>
      <c r="Q7546" t="str">
        <f t="shared" si="586"/>
        <v>Morning</v>
      </c>
      <c r="R7546" t="str">
        <f t="shared" si="587"/>
        <v>DEL  →  BOM  →  COK</v>
      </c>
      <c r="S7546" t="str">
        <f t="shared" si="588"/>
        <v>Mar</v>
      </c>
      <c r="T7546" t="str">
        <f t="shared" si="589"/>
        <v>Business</v>
      </c>
    </row>
    <row r="7547" spans="1:20" x14ac:dyDescent="0.35">
      <c r="A7547" t="s">
        <v>12</v>
      </c>
      <c r="B7547" t="s">
        <v>40</v>
      </c>
      <c r="C7547" t="s">
        <v>66</v>
      </c>
      <c r="D7547" t="s">
        <v>68</v>
      </c>
      <c r="E7547" t="s">
        <v>1601</v>
      </c>
      <c r="F7547" t="s">
        <v>1602</v>
      </c>
      <c r="J7547" t="s">
        <v>266</v>
      </c>
      <c r="K7547" t="s">
        <v>396</v>
      </c>
      <c r="L7547">
        <v>175</v>
      </c>
      <c r="M7547">
        <v>0</v>
      </c>
      <c r="N7547" t="s">
        <v>1579</v>
      </c>
      <c r="O7547">
        <v>7229</v>
      </c>
      <c r="P7547">
        <f t="shared" si="585"/>
        <v>15</v>
      </c>
      <c r="Q7547" t="str">
        <f t="shared" si="586"/>
        <v>Afternoon</v>
      </c>
      <c r="R7547" t="str">
        <f t="shared" si="587"/>
        <v>BLR  →  DEL</v>
      </c>
      <c r="S7547" t="str">
        <f t="shared" si="588"/>
        <v>May</v>
      </c>
      <c r="T7547" t="str">
        <f t="shared" si="589"/>
        <v>Premium Economy</v>
      </c>
    </row>
    <row r="7548" spans="1:20" x14ac:dyDescent="0.35">
      <c r="A7548" t="s">
        <v>14</v>
      </c>
      <c r="B7548" t="s">
        <v>36</v>
      </c>
      <c r="C7548" t="s">
        <v>68</v>
      </c>
      <c r="D7548" t="s">
        <v>72</v>
      </c>
      <c r="E7548" t="s">
        <v>1607</v>
      </c>
      <c r="F7548" t="s">
        <v>1609</v>
      </c>
      <c r="G7548" t="s">
        <v>1610</v>
      </c>
      <c r="J7548" t="s">
        <v>167</v>
      </c>
      <c r="K7548" t="s">
        <v>252</v>
      </c>
      <c r="L7548">
        <v>470</v>
      </c>
      <c r="M7548">
        <v>1</v>
      </c>
      <c r="N7548" t="s">
        <v>1579</v>
      </c>
      <c r="O7548">
        <v>7354</v>
      </c>
      <c r="P7548">
        <f t="shared" si="585"/>
        <v>11</v>
      </c>
      <c r="Q7548" t="str">
        <f t="shared" si="586"/>
        <v>Morning</v>
      </c>
      <c r="R7548" t="str">
        <f t="shared" si="587"/>
        <v>DEL  →  BOM  →  COK</v>
      </c>
      <c r="S7548" t="str">
        <f t="shared" si="588"/>
        <v>Jun</v>
      </c>
      <c r="T7548" t="str">
        <f t="shared" si="589"/>
        <v>Premium Economy</v>
      </c>
    </row>
    <row r="7549" spans="1:20" x14ac:dyDescent="0.35">
      <c r="A7549" t="s">
        <v>10</v>
      </c>
      <c r="B7549" t="s">
        <v>47</v>
      </c>
      <c r="C7549" t="s">
        <v>70</v>
      </c>
      <c r="D7549" t="s">
        <v>73</v>
      </c>
      <c r="E7549" t="s">
        <v>1624</v>
      </c>
      <c r="F7549" t="s">
        <v>1625</v>
      </c>
      <c r="J7549" t="s">
        <v>289</v>
      </c>
      <c r="K7549" t="s">
        <v>535</v>
      </c>
      <c r="L7549">
        <v>90</v>
      </c>
      <c r="M7549">
        <v>0</v>
      </c>
      <c r="N7549" t="s">
        <v>1579</v>
      </c>
      <c r="O7549">
        <v>4049</v>
      </c>
      <c r="P7549">
        <f t="shared" si="585"/>
        <v>9</v>
      </c>
      <c r="Q7549" t="str">
        <f t="shared" si="586"/>
        <v>Morning</v>
      </c>
      <c r="R7549" t="str">
        <f t="shared" si="587"/>
        <v>BOM  →  HYD</v>
      </c>
      <c r="S7549" t="str">
        <f t="shared" si="588"/>
        <v>May</v>
      </c>
      <c r="T7549" t="str">
        <f t="shared" si="589"/>
        <v>Economy</v>
      </c>
    </row>
    <row r="7550" spans="1:20" x14ac:dyDescent="0.35">
      <c r="A7550" t="s">
        <v>14</v>
      </c>
      <c r="B7550" t="s">
        <v>29</v>
      </c>
      <c r="C7550" t="s">
        <v>68</v>
      </c>
      <c r="D7550" t="s">
        <v>72</v>
      </c>
      <c r="E7550" t="s">
        <v>1607</v>
      </c>
      <c r="F7550" t="s">
        <v>1609</v>
      </c>
      <c r="G7550" t="s">
        <v>1610</v>
      </c>
      <c r="J7550" t="s">
        <v>237</v>
      </c>
      <c r="K7550" t="s">
        <v>498</v>
      </c>
      <c r="L7550">
        <v>840</v>
      </c>
      <c r="M7550">
        <v>1</v>
      </c>
      <c r="N7550" t="s">
        <v>1579</v>
      </c>
      <c r="O7550">
        <v>13377</v>
      </c>
      <c r="P7550">
        <f t="shared" si="585"/>
        <v>11</v>
      </c>
      <c r="Q7550" t="str">
        <f t="shared" si="586"/>
        <v>Morning</v>
      </c>
      <c r="R7550" t="str">
        <f t="shared" si="587"/>
        <v>DEL  →  BOM  →  COK</v>
      </c>
      <c r="S7550" t="str">
        <f t="shared" si="588"/>
        <v>May</v>
      </c>
      <c r="T7550" t="str">
        <f t="shared" si="589"/>
        <v>Business</v>
      </c>
    </row>
    <row r="7551" spans="1:20" x14ac:dyDescent="0.35">
      <c r="A7551" t="s">
        <v>10</v>
      </c>
      <c r="B7551" t="s">
        <v>50</v>
      </c>
      <c r="C7551" t="s">
        <v>66</v>
      </c>
      <c r="D7551" t="s">
        <v>71</v>
      </c>
      <c r="E7551" t="s">
        <v>1601</v>
      </c>
      <c r="F7551" t="s">
        <v>1602</v>
      </c>
      <c r="J7551" t="s">
        <v>304</v>
      </c>
      <c r="K7551" t="s">
        <v>251</v>
      </c>
      <c r="L7551">
        <v>170</v>
      </c>
      <c r="M7551">
        <v>0</v>
      </c>
      <c r="N7551" t="s">
        <v>1579</v>
      </c>
      <c r="O7551">
        <v>6144</v>
      </c>
      <c r="P7551">
        <f t="shared" si="585"/>
        <v>10</v>
      </c>
      <c r="Q7551" t="str">
        <f t="shared" si="586"/>
        <v>Morning</v>
      </c>
      <c r="R7551" t="str">
        <f t="shared" si="587"/>
        <v>BLR  →  DEL</v>
      </c>
      <c r="S7551" t="str">
        <f t="shared" si="588"/>
        <v>Mar</v>
      </c>
      <c r="T7551" t="str">
        <f t="shared" si="589"/>
        <v>Premium Economy</v>
      </c>
    </row>
    <row r="7552" spans="1:20" x14ac:dyDescent="0.35">
      <c r="A7552" t="s">
        <v>14</v>
      </c>
      <c r="B7552" t="s">
        <v>41</v>
      </c>
      <c r="C7552" t="s">
        <v>68</v>
      </c>
      <c r="D7552" t="s">
        <v>72</v>
      </c>
      <c r="E7552" t="s">
        <v>1607</v>
      </c>
      <c r="F7552" t="s">
        <v>1609</v>
      </c>
      <c r="G7552" t="s">
        <v>1610</v>
      </c>
      <c r="J7552" t="s">
        <v>240</v>
      </c>
      <c r="K7552" t="s">
        <v>252</v>
      </c>
      <c r="L7552">
        <v>795</v>
      </c>
      <c r="M7552">
        <v>1</v>
      </c>
      <c r="N7552" t="s">
        <v>1579</v>
      </c>
      <c r="O7552">
        <v>8266</v>
      </c>
      <c r="P7552">
        <f t="shared" si="585"/>
        <v>6</v>
      </c>
      <c r="Q7552" t="str">
        <f t="shared" si="586"/>
        <v>Morning</v>
      </c>
      <c r="R7552" t="str">
        <f t="shared" si="587"/>
        <v>DEL  →  BOM  →  COK</v>
      </c>
      <c r="S7552" t="str">
        <f t="shared" si="588"/>
        <v>May</v>
      </c>
      <c r="T7552" t="str">
        <f t="shared" si="589"/>
        <v>Premium Economy</v>
      </c>
    </row>
    <row r="7553" spans="1:20" x14ac:dyDescent="0.35">
      <c r="A7553" t="s">
        <v>11</v>
      </c>
      <c r="B7553" t="s">
        <v>41</v>
      </c>
      <c r="C7553" t="s">
        <v>68</v>
      </c>
      <c r="D7553" t="s">
        <v>72</v>
      </c>
      <c r="E7553" t="s">
        <v>1607</v>
      </c>
      <c r="F7553" t="s">
        <v>1623</v>
      </c>
      <c r="G7553" t="s">
        <v>1622</v>
      </c>
      <c r="H7553" t="s">
        <v>1610</v>
      </c>
      <c r="J7553" t="s">
        <v>184</v>
      </c>
      <c r="K7553" t="s">
        <v>818</v>
      </c>
      <c r="L7553">
        <v>1580</v>
      </c>
      <c r="M7553">
        <v>2</v>
      </c>
      <c r="N7553" t="s">
        <v>1579</v>
      </c>
      <c r="O7553">
        <v>10975</v>
      </c>
      <c r="P7553">
        <f t="shared" si="585"/>
        <v>7</v>
      </c>
      <c r="Q7553" t="str">
        <f t="shared" si="586"/>
        <v>Morning</v>
      </c>
      <c r="R7553" t="str">
        <f t="shared" si="587"/>
        <v>DEL  →  HYD  →  MAA  →  COK</v>
      </c>
      <c r="S7553" t="str">
        <f t="shared" si="588"/>
        <v>May</v>
      </c>
      <c r="T7553" t="str">
        <f t="shared" si="589"/>
        <v>Business</v>
      </c>
    </row>
    <row r="7554" spans="1:20" x14ac:dyDescent="0.35">
      <c r="A7554" t="s">
        <v>14</v>
      </c>
      <c r="B7554" t="s">
        <v>43</v>
      </c>
      <c r="C7554" t="s">
        <v>68</v>
      </c>
      <c r="D7554" t="s">
        <v>72</v>
      </c>
      <c r="E7554" t="s">
        <v>1607</v>
      </c>
      <c r="F7554" t="s">
        <v>1609</v>
      </c>
      <c r="G7554" t="s">
        <v>1610</v>
      </c>
      <c r="J7554" t="s">
        <v>183</v>
      </c>
      <c r="K7554" t="s">
        <v>194</v>
      </c>
      <c r="L7554">
        <v>720</v>
      </c>
      <c r="M7554">
        <v>1</v>
      </c>
      <c r="N7554" t="s">
        <v>1579</v>
      </c>
      <c r="O7554">
        <v>12192</v>
      </c>
      <c r="P7554">
        <f t="shared" si="585"/>
        <v>7</v>
      </c>
      <c r="Q7554" t="str">
        <f t="shared" si="586"/>
        <v>Morning</v>
      </c>
      <c r="R7554" t="str">
        <f t="shared" si="587"/>
        <v>DEL  →  BOM  →  COK</v>
      </c>
      <c r="S7554" t="str">
        <f t="shared" si="588"/>
        <v>Jun</v>
      </c>
      <c r="T7554" t="str">
        <f t="shared" si="589"/>
        <v>Business</v>
      </c>
    </row>
    <row r="7555" spans="1:20" x14ac:dyDescent="0.35">
      <c r="A7555" t="s">
        <v>12</v>
      </c>
      <c r="B7555" t="s">
        <v>59</v>
      </c>
      <c r="C7555" t="s">
        <v>68</v>
      </c>
      <c r="D7555" t="s">
        <v>72</v>
      </c>
      <c r="E7555" t="s">
        <v>1607</v>
      </c>
      <c r="F7555" t="s">
        <v>1641</v>
      </c>
      <c r="G7555" t="s">
        <v>1609</v>
      </c>
      <c r="H7555" t="s">
        <v>1610</v>
      </c>
      <c r="J7555" t="s">
        <v>280</v>
      </c>
      <c r="K7555" t="s">
        <v>596</v>
      </c>
      <c r="L7555">
        <v>2245</v>
      </c>
      <c r="M7555">
        <v>2</v>
      </c>
      <c r="N7555" t="s">
        <v>1579</v>
      </c>
      <c r="O7555">
        <v>12273</v>
      </c>
      <c r="P7555">
        <f t="shared" ref="P7555:P7618" si="590">HOUR(TEXT(J7555,"HH:MM"))</f>
        <v>6</v>
      </c>
      <c r="Q7555" t="str">
        <f t="shared" ref="Q7555:Q7618" si="591">IF(P7555&gt;=5, IF(P7555&lt;12, "Morning", IF(P7555&lt;17, "Afternoon", IF(P7555&lt;21, "Evening", "Night"))), "Night")</f>
        <v>Morning</v>
      </c>
      <c r="R7555" t="str">
        <f t="shared" ref="R7555:R7618" si="592">_xlfn.TEXTJOIN(" → ", TRUE, E7555:I7555)</f>
        <v>DEL  →  IXC  →  BOM  →  COK</v>
      </c>
      <c r="S7555" t="str">
        <f t="shared" ref="S7555:S7618" si="593">TEXT(B7555, "mmm")</f>
        <v>Mar</v>
      </c>
      <c r="T7555" t="str">
        <f t="shared" ref="T7555:T7618" si="594">_xlfn.IFS(
  O7555 &lt; 5000, "Economy",
  O7555 &lt;= 10000, "Premium Economy",
  O7555 &gt; 10000, "Business"
)</f>
        <v>Business</v>
      </c>
    </row>
    <row r="7556" spans="1:20" x14ac:dyDescent="0.35">
      <c r="A7556" t="s">
        <v>12</v>
      </c>
      <c r="B7556" t="s">
        <v>26</v>
      </c>
      <c r="C7556" t="s">
        <v>66</v>
      </c>
      <c r="D7556" t="s">
        <v>71</v>
      </c>
      <c r="E7556" t="s">
        <v>1601</v>
      </c>
      <c r="F7556" t="s">
        <v>1609</v>
      </c>
      <c r="G7556" t="s">
        <v>1602</v>
      </c>
      <c r="J7556" t="s">
        <v>214</v>
      </c>
      <c r="K7556" t="s">
        <v>671</v>
      </c>
      <c r="L7556">
        <v>640</v>
      </c>
      <c r="M7556">
        <v>1</v>
      </c>
      <c r="N7556" t="s">
        <v>1579</v>
      </c>
      <c r="O7556">
        <v>26890</v>
      </c>
      <c r="P7556">
        <f t="shared" si="590"/>
        <v>14</v>
      </c>
      <c r="Q7556" t="str">
        <f t="shared" si="591"/>
        <v>Afternoon</v>
      </c>
      <c r="R7556" t="str">
        <f t="shared" si="592"/>
        <v>BLR  →  BOM  →  DEL</v>
      </c>
      <c r="S7556" t="str">
        <f t="shared" si="593"/>
        <v>Mar</v>
      </c>
      <c r="T7556" t="str">
        <f t="shared" si="594"/>
        <v>Business</v>
      </c>
    </row>
    <row r="7557" spans="1:20" x14ac:dyDescent="0.35">
      <c r="A7557" t="s">
        <v>14</v>
      </c>
      <c r="B7557" t="s">
        <v>37</v>
      </c>
      <c r="C7557" t="s">
        <v>68</v>
      </c>
      <c r="D7557" t="s">
        <v>72</v>
      </c>
      <c r="E7557" t="s">
        <v>1607</v>
      </c>
      <c r="F7557" t="s">
        <v>1609</v>
      </c>
      <c r="G7557" t="s">
        <v>1610</v>
      </c>
      <c r="J7557" t="s">
        <v>177</v>
      </c>
      <c r="K7557" t="s">
        <v>527</v>
      </c>
      <c r="L7557">
        <v>575</v>
      </c>
      <c r="M7557">
        <v>1</v>
      </c>
      <c r="N7557" t="s">
        <v>1580</v>
      </c>
      <c r="O7557">
        <v>15136</v>
      </c>
      <c r="P7557">
        <f t="shared" si="590"/>
        <v>16</v>
      </c>
      <c r="Q7557" t="str">
        <f t="shared" si="591"/>
        <v>Afternoon</v>
      </c>
      <c r="R7557" t="str">
        <f t="shared" si="592"/>
        <v>DEL  →  BOM  →  COK</v>
      </c>
      <c r="S7557" t="str">
        <f t="shared" si="593"/>
        <v>Mar</v>
      </c>
      <c r="T7557" t="str">
        <f t="shared" si="594"/>
        <v>Business</v>
      </c>
    </row>
    <row r="7558" spans="1:20" x14ac:dyDescent="0.35">
      <c r="A7558" t="s">
        <v>12</v>
      </c>
      <c r="B7558" t="s">
        <v>24</v>
      </c>
      <c r="C7558" t="s">
        <v>68</v>
      </c>
      <c r="D7558" t="s">
        <v>72</v>
      </c>
      <c r="E7558" t="s">
        <v>1607</v>
      </c>
      <c r="F7558" t="s">
        <v>1609</v>
      </c>
      <c r="G7558" t="s">
        <v>1610</v>
      </c>
      <c r="J7558" t="s">
        <v>184</v>
      </c>
      <c r="K7558" t="s">
        <v>393</v>
      </c>
      <c r="L7558">
        <v>330</v>
      </c>
      <c r="M7558">
        <v>1</v>
      </c>
      <c r="N7558" t="s">
        <v>1580</v>
      </c>
      <c r="O7558">
        <v>10262</v>
      </c>
      <c r="P7558">
        <f t="shared" si="590"/>
        <v>7</v>
      </c>
      <c r="Q7558" t="str">
        <f t="shared" si="591"/>
        <v>Morning</v>
      </c>
      <c r="R7558" t="str">
        <f t="shared" si="592"/>
        <v>DEL  →  BOM  →  COK</v>
      </c>
      <c r="S7558" t="str">
        <f t="shared" si="593"/>
        <v>Jun</v>
      </c>
      <c r="T7558" t="str">
        <f t="shared" si="594"/>
        <v>Business</v>
      </c>
    </row>
    <row r="7559" spans="1:20" x14ac:dyDescent="0.35">
      <c r="A7559" t="s">
        <v>12</v>
      </c>
      <c r="B7559" t="s">
        <v>49</v>
      </c>
      <c r="C7559" t="s">
        <v>68</v>
      </c>
      <c r="D7559" t="s">
        <v>72</v>
      </c>
      <c r="E7559" t="s">
        <v>1607</v>
      </c>
      <c r="F7559" t="s">
        <v>1609</v>
      </c>
      <c r="G7559" t="s">
        <v>1610</v>
      </c>
      <c r="J7559" t="s">
        <v>210</v>
      </c>
      <c r="K7559" t="s">
        <v>506</v>
      </c>
      <c r="L7559">
        <v>1530</v>
      </c>
      <c r="M7559">
        <v>1</v>
      </c>
      <c r="N7559" t="s">
        <v>1580</v>
      </c>
      <c r="O7559">
        <v>10262</v>
      </c>
      <c r="P7559">
        <f t="shared" si="590"/>
        <v>17</v>
      </c>
      <c r="Q7559" t="str">
        <f t="shared" si="591"/>
        <v>Evening</v>
      </c>
      <c r="R7559" t="str">
        <f t="shared" si="592"/>
        <v>DEL  →  BOM  →  COK</v>
      </c>
      <c r="S7559" t="str">
        <f t="shared" si="593"/>
        <v>Jun</v>
      </c>
      <c r="T7559" t="str">
        <f t="shared" si="594"/>
        <v>Business</v>
      </c>
    </row>
    <row r="7560" spans="1:20" x14ac:dyDescent="0.35">
      <c r="A7560" t="s">
        <v>12</v>
      </c>
      <c r="B7560" t="s">
        <v>22</v>
      </c>
      <c r="C7560" t="s">
        <v>70</v>
      </c>
      <c r="D7560" t="s">
        <v>73</v>
      </c>
      <c r="E7560" t="s">
        <v>1624</v>
      </c>
      <c r="F7560" t="s">
        <v>1625</v>
      </c>
      <c r="J7560" t="s">
        <v>331</v>
      </c>
      <c r="K7560" t="s">
        <v>231</v>
      </c>
      <c r="L7560">
        <v>90</v>
      </c>
      <c r="M7560">
        <v>0</v>
      </c>
      <c r="N7560" t="s">
        <v>1580</v>
      </c>
      <c r="O7560">
        <v>2228</v>
      </c>
      <c r="P7560">
        <f t="shared" si="590"/>
        <v>15</v>
      </c>
      <c r="Q7560" t="str">
        <f t="shared" si="591"/>
        <v>Afternoon</v>
      </c>
      <c r="R7560" t="str">
        <f t="shared" si="592"/>
        <v>BOM  →  HYD</v>
      </c>
      <c r="S7560" t="str">
        <f t="shared" si="593"/>
        <v>Mar</v>
      </c>
      <c r="T7560" t="str">
        <f t="shared" si="594"/>
        <v>Economy</v>
      </c>
    </row>
    <row r="7561" spans="1:20" x14ac:dyDescent="0.35">
      <c r="A7561" t="s">
        <v>10</v>
      </c>
      <c r="B7561" t="s">
        <v>46</v>
      </c>
      <c r="C7561" t="s">
        <v>69</v>
      </c>
      <c r="D7561" t="s">
        <v>67</v>
      </c>
      <c r="E7561" t="s">
        <v>1613</v>
      </c>
      <c r="F7561" t="s">
        <v>1614</v>
      </c>
      <c r="J7561" t="s">
        <v>256</v>
      </c>
      <c r="K7561" t="s">
        <v>350</v>
      </c>
      <c r="L7561">
        <v>140</v>
      </c>
      <c r="M7561">
        <v>0</v>
      </c>
      <c r="N7561" t="s">
        <v>1579</v>
      </c>
      <c r="O7561">
        <v>3597</v>
      </c>
      <c r="P7561">
        <f t="shared" si="590"/>
        <v>19</v>
      </c>
      <c r="Q7561" t="str">
        <f t="shared" si="591"/>
        <v>Evening</v>
      </c>
      <c r="R7561" t="str">
        <f t="shared" si="592"/>
        <v>MAA  →  CCU</v>
      </c>
      <c r="S7561" t="str">
        <f t="shared" si="593"/>
        <v>Jun</v>
      </c>
      <c r="T7561" t="str">
        <f t="shared" si="594"/>
        <v>Economy</v>
      </c>
    </row>
    <row r="7562" spans="1:20" x14ac:dyDescent="0.35">
      <c r="A7562" t="s">
        <v>13</v>
      </c>
      <c r="B7562" t="s">
        <v>41</v>
      </c>
      <c r="C7562" t="s">
        <v>67</v>
      </c>
      <c r="D7562" t="s">
        <v>66</v>
      </c>
      <c r="E7562" t="s">
        <v>1603</v>
      </c>
      <c r="F7562" t="s">
        <v>1606</v>
      </c>
      <c r="J7562" t="s">
        <v>300</v>
      </c>
      <c r="K7562" t="s">
        <v>284</v>
      </c>
      <c r="L7562">
        <v>155</v>
      </c>
      <c r="M7562">
        <v>0</v>
      </c>
      <c r="N7562" t="s">
        <v>1581</v>
      </c>
      <c r="O7562">
        <v>3841</v>
      </c>
      <c r="P7562">
        <f t="shared" si="590"/>
        <v>6</v>
      </c>
      <c r="Q7562" t="str">
        <f t="shared" si="591"/>
        <v>Morning</v>
      </c>
      <c r="R7562" t="str">
        <f t="shared" si="592"/>
        <v>CCU  →  BLR</v>
      </c>
      <c r="S7562" t="str">
        <f t="shared" si="593"/>
        <v>May</v>
      </c>
      <c r="T7562" t="str">
        <f t="shared" si="594"/>
        <v>Economy</v>
      </c>
    </row>
    <row r="7563" spans="1:20" x14ac:dyDescent="0.35">
      <c r="A7563" t="s">
        <v>12</v>
      </c>
      <c r="B7563" t="s">
        <v>36</v>
      </c>
      <c r="C7563" t="s">
        <v>67</v>
      </c>
      <c r="D7563" t="s">
        <v>66</v>
      </c>
      <c r="E7563" t="s">
        <v>1603</v>
      </c>
      <c r="F7563" t="s">
        <v>1609</v>
      </c>
      <c r="G7563" t="s">
        <v>1606</v>
      </c>
      <c r="J7563" t="s">
        <v>248</v>
      </c>
      <c r="K7563" t="s">
        <v>471</v>
      </c>
      <c r="L7563">
        <v>425</v>
      </c>
      <c r="M7563">
        <v>1</v>
      </c>
      <c r="N7563" t="s">
        <v>1580</v>
      </c>
      <c r="O7563">
        <v>9899</v>
      </c>
      <c r="P7563">
        <f t="shared" si="590"/>
        <v>16</v>
      </c>
      <c r="Q7563" t="str">
        <f t="shared" si="591"/>
        <v>Afternoon</v>
      </c>
      <c r="R7563" t="str">
        <f t="shared" si="592"/>
        <v>CCU  →  BOM  →  BLR</v>
      </c>
      <c r="S7563" t="str">
        <f t="shared" si="593"/>
        <v>Jun</v>
      </c>
      <c r="T7563" t="str">
        <f t="shared" si="594"/>
        <v>Premium Economy</v>
      </c>
    </row>
    <row r="7564" spans="1:20" x14ac:dyDescent="0.35">
      <c r="A7564" t="s">
        <v>14</v>
      </c>
      <c r="B7564" t="s">
        <v>24</v>
      </c>
      <c r="C7564" t="s">
        <v>68</v>
      </c>
      <c r="D7564" t="s">
        <v>72</v>
      </c>
      <c r="E7564" t="s">
        <v>1607</v>
      </c>
      <c r="F7564" t="s">
        <v>1609</v>
      </c>
      <c r="G7564" t="s">
        <v>1610</v>
      </c>
      <c r="J7564" t="s">
        <v>220</v>
      </c>
      <c r="K7564" t="s">
        <v>237</v>
      </c>
      <c r="L7564">
        <v>555</v>
      </c>
      <c r="M7564">
        <v>1</v>
      </c>
      <c r="N7564" t="s">
        <v>1579</v>
      </c>
      <c r="O7564">
        <v>13587</v>
      </c>
      <c r="P7564">
        <f t="shared" si="590"/>
        <v>2</v>
      </c>
      <c r="Q7564" t="str">
        <f t="shared" si="591"/>
        <v>Night</v>
      </c>
      <c r="R7564" t="str">
        <f t="shared" si="592"/>
        <v>DEL  →  BOM  →  COK</v>
      </c>
      <c r="S7564" t="str">
        <f t="shared" si="593"/>
        <v>Jun</v>
      </c>
      <c r="T7564" t="str">
        <f t="shared" si="594"/>
        <v>Business</v>
      </c>
    </row>
    <row r="7565" spans="1:20" x14ac:dyDescent="0.35">
      <c r="A7565" t="s">
        <v>17</v>
      </c>
      <c r="B7565" t="s">
        <v>24</v>
      </c>
      <c r="C7565" t="s">
        <v>67</v>
      </c>
      <c r="D7565" t="s">
        <v>66</v>
      </c>
      <c r="E7565" t="s">
        <v>1603</v>
      </c>
      <c r="F7565" t="s">
        <v>1606</v>
      </c>
      <c r="J7565" t="s">
        <v>212</v>
      </c>
      <c r="K7565" t="s">
        <v>261</v>
      </c>
      <c r="L7565">
        <v>150</v>
      </c>
      <c r="M7565">
        <v>0</v>
      </c>
      <c r="N7565" t="s">
        <v>1579</v>
      </c>
      <c r="O7565">
        <v>4409</v>
      </c>
      <c r="P7565">
        <f t="shared" si="590"/>
        <v>19</v>
      </c>
      <c r="Q7565" t="str">
        <f t="shared" si="591"/>
        <v>Evening</v>
      </c>
      <c r="R7565" t="str">
        <f t="shared" si="592"/>
        <v>CCU  →  BLR</v>
      </c>
      <c r="S7565" t="str">
        <f t="shared" si="593"/>
        <v>Jun</v>
      </c>
      <c r="T7565" t="str">
        <f t="shared" si="594"/>
        <v>Economy</v>
      </c>
    </row>
    <row r="7566" spans="1:20" x14ac:dyDescent="0.35">
      <c r="A7566" t="s">
        <v>10</v>
      </c>
      <c r="B7566" t="s">
        <v>40</v>
      </c>
      <c r="C7566" t="s">
        <v>70</v>
      </c>
      <c r="D7566" t="s">
        <v>73</v>
      </c>
      <c r="E7566" t="s">
        <v>1624</v>
      </c>
      <c r="F7566" t="s">
        <v>1625</v>
      </c>
      <c r="J7566" t="s">
        <v>279</v>
      </c>
      <c r="K7566" t="s">
        <v>292</v>
      </c>
      <c r="L7566">
        <v>90</v>
      </c>
      <c r="M7566">
        <v>0</v>
      </c>
      <c r="N7566" t="s">
        <v>1579</v>
      </c>
      <c r="O7566">
        <v>2227</v>
      </c>
      <c r="P7566">
        <f t="shared" si="590"/>
        <v>21</v>
      </c>
      <c r="Q7566" t="str">
        <f t="shared" si="591"/>
        <v>Night</v>
      </c>
      <c r="R7566" t="str">
        <f t="shared" si="592"/>
        <v>BOM  →  HYD</v>
      </c>
      <c r="S7566" t="str">
        <f t="shared" si="593"/>
        <v>May</v>
      </c>
      <c r="T7566" t="str">
        <f t="shared" si="594"/>
        <v>Economy</v>
      </c>
    </row>
    <row r="7567" spans="1:20" x14ac:dyDescent="0.35">
      <c r="A7567" t="s">
        <v>11</v>
      </c>
      <c r="B7567" t="s">
        <v>34</v>
      </c>
      <c r="C7567" t="s">
        <v>70</v>
      </c>
      <c r="D7567" t="s">
        <v>73</v>
      </c>
      <c r="E7567" t="s">
        <v>1624</v>
      </c>
      <c r="F7567" t="s">
        <v>1625</v>
      </c>
      <c r="J7567" t="s">
        <v>280</v>
      </c>
      <c r="K7567" t="s">
        <v>419</v>
      </c>
      <c r="L7567">
        <v>80</v>
      </c>
      <c r="M7567">
        <v>0</v>
      </c>
      <c r="N7567" t="s">
        <v>1579</v>
      </c>
      <c r="O7567">
        <v>4937</v>
      </c>
      <c r="P7567">
        <f t="shared" si="590"/>
        <v>6</v>
      </c>
      <c r="Q7567" t="str">
        <f t="shared" si="591"/>
        <v>Morning</v>
      </c>
      <c r="R7567" t="str">
        <f t="shared" si="592"/>
        <v>BOM  →  HYD</v>
      </c>
      <c r="S7567" t="str">
        <f t="shared" si="593"/>
        <v>Mar</v>
      </c>
      <c r="T7567" t="str">
        <f t="shared" si="594"/>
        <v>Economy</v>
      </c>
    </row>
    <row r="7568" spans="1:20" x14ac:dyDescent="0.35">
      <c r="A7568" t="s">
        <v>10</v>
      </c>
      <c r="B7568" t="s">
        <v>22</v>
      </c>
      <c r="C7568" t="s">
        <v>67</v>
      </c>
      <c r="D7568" t="s">
        <v>66</v>
      </c>
      <c r="E7568" t="s">
        <v>1603</v>
      </c>
      <c r="F7568" t="s">
        <v>1609</v>
      </c>
      <c r="G7568" t="s">
        <v>1606</v>
      </c>
      <c r="J7568" t="s">
        <v>263</v>
      </c>
      <c r="K7568" t="s">
        <v>377</v>
      </c>
      <c r="L7568">
        <v>345</v>
      </c>
      <c r="M7568">
        <v>1</v>
      </c>
      <c r="N7568" t="s">
        <v>1579</v>
      </c>
      <c r="O7568">
        <v>9319</v>
      </c>
      <c r="P7568">
        <f t="shared" si="590"/>
        <v>5</v>
      </c>
      <c r="Q7568" t="str">
        <f t="shared" si="591"/>
        <v>Morning</v>
      </c>
      <c r="R7568" t="str">
        <f t="shared" si="592"/>
        <v>CCU  →  BOM  →  BLR</v>
      </c>
      <c r="S7568" t="str">
        <f t="shared" si="593"/>
        <v>Mar</v>
      </c>
      <c r="T7568" t="str">
        <f t="shared" si="594"/>
        <v>Premium Economy</v>
      </c>
    </row>
    <row r="7569" spans="1:20" x14ac:dyDescent="0.35">
      <c r="A7569" t="s">
        <v>12</v>
      </c>
      <c r="B7569" t="s">
        <v>25</v>
      </c>
      <c r="C7569" t="s">
        <v>67</v>
      </c>
      <c r="D7569" t="s">
        <v>66</v>
      </c>
      <c r="E7569" t="s">
        <v>1603</v>
      </c>
      <c r="F7569" t="s">
        <v>1621</v>
      </c>
      <c r="G7569" t="s">
        <v>1606</v>
      </c>
      <c r="J7569" t="s">
        <v>197</v>
      </c>
      <c r="K7569" t="s">
        <v>320</v>
      </c>
      <c r="L7569">
        <v>505</v>
      </c>
      <c r="M7569">
        <v>1</v>
      </c>
      <c r="N7569" t="s">
        <v>1579</v>
      </c>
      <c r="O7569">
        <v>14151</v>
      </c>
      <c r="P7569">
        <f t="shared" si="590"/>
        <v>9</v>
      </c>
      <c r="Q7569" t="str">
        <f t="shared" si="591"/>
        <v>Morning</v>
      </c>
      <c r="R7569" t="str">
        <f t="shared" si="592"/>
        <v>CCU  →  DEL  →  BLR</v>
      </c>
      <c r="S7569" t="str">
        <f t="shared" si="593"/>
        <v>May</v>
      </c>
      <c r="T7569" t="str">
        <f t="shared" si="594"/>
        <v>Business</v>
      </c>
    </row>
    <row r="7570" spans="1:20" x14ac:dyDescent="0.35">
      <c r="A7570" t="s">
        <v>12</v>
      </c>
      <c r="B7570" t="s">
        <v>24</v>
      </c>
      <c r="C7570" t="s">
        <v>68</v>
      </c>
      <c r="D7570" t="s">
        <v>72</v>
      </c>
      <c r="E7570" t="s">
        <v>1607</v>
      </c>
      <c r="F7570" t="s">
        <v>1609</v>
      </c>
      <c r="G7570" t="s">
        <v>1610</v>
      </c>
      <c r="J7570" t="s">
        <v>251</v>
      </c>
      <c r="K7570" t="s">
        <v>194</v>
      </c>
      <c r="L7570">
        <v>360</v>
      </c>
      <c r="M7570">
        <v>1</v>
      </c>
      <c r="N7570" t="s">
        <v>1579</v>
      </c>
      <c r="O7570">
        <v>14714</v>
      </c>
      <c r="P7570">
        <f t="shared" si="590"/>
        <v>13</v>
      </c>
      <c r="Q7570" t="str">
        <f t="shared" si="591"/>
        <v>Afternoon</v>
      </c>
      <c r="R7570" t="str">
        <f t="shared" si="592"/>
        <v>DEL  →  BOM  →  COK</v>
      </c>
      <c r="S7570" t="str">
        <f t="shared" si="593"/>
        <v>Jun</v>
      </c>
      <c r="T7570" t="str">
        <f t="shared" si="594"/>
        <v>Business</v>
      </c>
    </row>
    <row r="7571" spans="1:20" x14ac:dyDescent="0.35">
      <c r="A7571" t="s">
        <v>12</v>
      </c>
      <c r="B7571" t="s">
        <v>51</v>
      </c>
      <c r="C7571" t="s">
        <v>66</v>
      </c>
      <c r="D7571" t="s">
        <v>68</v>
      </c>
      <c r="E7571" t="s">
        <v>1601</v>
      </c>
      <c r="F7571" t="s">
        <v>1602</v>
      </c>
      <c r="J7571" t="s">
        <v>274</v>
      </c>
      <c r="K7571" t="s">
        <v>222</v>
      </c>
      <c r="L7571">
        <v>180</v>
      </c>
      <c r="M7571">
        <v>0</v>
      </c>
      <c r="N7571" t="s">
        <v>1579</v>
      </c>
      <c r="O7571">
        <v>7229</v>
      </c>
      <c r="P7571">
        <f t="shared" si="590"/>
        <v>17</v>
      </c>
      <c r="Q7571" t="str">
        <f t="shared" si="591"/>
        <v>Evening</v>
      </c>
      <c r="R7571" t="str">
        <f t="shared" si="592"/>
        <v>BLR  →  DEL</v>
      </c>
      <c r="S7571" t="str">
        <f t="shared" si="593"/>
        <v>May</v>
      </c>
      <c r="T7571" t="str">
        <f t="shared" si="594"/>
        <v>Premium Economy</v>
      </c>
    </row>
    <row r="7572" spans="1:20" x14ac:dyDescent="0.35">
      <c r="A7572" t="s">
        <v>16</v>
      </c>
      <c r="B7572" t="s">
        <v>51</v>
      </c>
      <c r="C7572" t="s">
        <v>69</v>
      </c>
      <c r="D7572" t="s">
        <v>67</v>
      </c>
      <c r="E7572" t="s">
        <v>1613</v>
      </c>
      <c r="F7572" t="s">
        <v>1614</v>
      </c>
      <c r="J7572" t="s">
        <v>274</v>
      </c>
      <c r="K7572" t="s">
        <v>314</v>
      </c>
      <c r="L7572">
        <v>140</v>
      </c>
      <c r="M7572">
        <v>0</v>
      </c>
      <c r="N7572" t="s">
        <v>1579</v>
      </c>
      <c r="O7572">
        <v>11982</v>
      </c>
      <c r="P7572">
        <f t="shared" si="590"/>
        <v>17</v>
      </c>
      <c r="Q7572" t="str">
        <f t="shared" si="591"/>
        <v>Evening</v>
      </c>
      <c r="R7572" t="str">
        <f t="shared" si="592"/>
        <v>MAA  →  CCU</v>
      </c>
      <c r="S7572" t="str">
        <f t="shared" si="593"/>
        <v>May</v>
      </c>
      <c r="T7572" t="str">
        <f t="shared" si="594"/>
        <v>Business</v>
      </c>
    </row>
    <row r="7573" spans="1:20" x14ac:dyDescent="0.35">
      <c r="A7573" t="s">
        <v>10</v>
      </c>
      <c r="B7573" t="s">
        <v>61</v>
      </c>
      <c r="C7573" t="s">
        <v>66</v>
      </c>
      <c r="D7573" t="s">
        <v>68</v>
      </c>
      <c r="E7573" t="s">
        <v>1601</v>
      </c>
      <c r="F7573" t="s">
        <v>1602</v>
      </c>
      <c r="J7573" t="s">
        <v>247</v>
      </c>
      <c r="K7573" t="s">
        <v>279</v>
      </c>
      <c r="L7573">
        <v>175</v>
      </c>
      <c r="M7573">
        <v>0</v>
      </c>
      <c r="N7573" t="s">
        <v>1579</v>
      </c>
      <c r="O7573">
        <v>4990</v>
      </c>
      <c r="P7573">
        <f t="shared" si="590"/>
        <v>18</v>
      </c>
      <c r="Q7573" t="str">
        <f t="shared" si="591"/>
        <v>Evening</v>
      </c>
      <c r="R7573" t="str">
        <f t="shared" si="592"/>
        <v>BLR  →  DEL</v>
      </c>
      <c r="S7573" t="str">
        <f t="shared" si="593"/>
        <v>Apr</v>
      </c>
      <c r="T7573" t="str">
        <f t="shared" si="594"/>
        <v>Economy</v>
      </c>
    </row>
    <row r="7574" spans="1:20" x14ac:dyDescent="0.35">
      <c r="A7574" t="s">
        <v>14</v>
      </c>
      <c r="B7574" t="s">
        <v>47</v>
      </c>
      <c r="C7574" t="s">
        <v>68</v>
      </c>
      <c r="D7574" t="s">
        <v>72</v>
      </c>
      <c r="E7574" t="s">
        <v>1607</v>
      </c>
      <c r="F7574" t="s">
        <v>1609</v>
      </c>
      <c r="G7574" t="s">
        <v>1610</v>
      </c>
      <c r="J7574" t="s">
        <v>187</v>
      </c>
      <c r="K7574" t="s">
        <v>194</v>
      </c>
      <c r="L7574">
        <v>505</v>
      </c>
      <c r="M7574">
        <v>1</v>
      </c>
      <c r="N7574" t="s">
        <v>1579</v>
      </c>
      <c r="O7574">
        <v>9103</v>
      </c>
      <c r="P7574">
        <f t="shared" si="590"/>
        <v>10</v>
      </c>
      <c r="Q7574" t="str">
        <f t="shared" si="591"/>
        <v>Morning</v>
      </c>
      <c r="R7574" t="str">
        <f t="shared" si="592"/>
        <v>DEL  →  BOM  →  COK</v>
      </c>
      <c r="S7574" t="str">
        <f t="shared" si="593"/>
        <v>May</v>
      </c>
      <c r="T7574" t="str">
        <f t="shared" si="594"/>
        <v>Premium Economy</v>
      </c>
    </row>
    <row r="7575" spans="1:20" x14ac:dyDescent="0.35">
      <c r="A7575" t="s">
        <v>13</v>
      </c>
      <c r="B7575" t="s">
        <v>28</v>
      </c>
      <c r="C7575" t="s">
        <v>69</v>
      </c>
      <c r="D7575" t="s">
        <v>67</v>
      </c>
      <c r="E7575" t="s">
        <v>1613</v>
      </c>
      <c r="F7575" t="s">
        <v>1614</v>
      </c>
      <c r="J7575" t="s">
        <v>284</v>
      </c>
      <c r="K7575" t="s">
        <v>376</v>
      </c>
      <c r="L7575">
        <v>155</v>
      </c>
      <c r="M7575">
        <v>0</v>
      </c>
      <c r="N7575" t="s">
        <v>1579</v>
      </c>
      <c r="O7575">
        <v>6300</v>
      </c>
      <c r="P7575">
        <f t="shared" si="590"/>
        <v>9</v>
      </c>
      <c r="Q7575" t="str">
        <f t="shared" si="591"/>
        <v>Morning</v>
      </c>
      <c r="R7575" t="str">
        <f t="shared" si="592"/>
        <v>MAA  →  CCU</v>
      </c>
      <c r="S7575" t="str">
        <f t="shared" si="593"/>
        <v>Mar</v>
      </c>
      <c r="T7575" t="str">
        <f t="shared" si="594"/>
        <v>Premium Economy</v>
      </c>
    </row>
    <row r="7576" spans="1:20" x14ac:dyDescent="0.35">
      <c r="A7576" t="s">
        <v>12</v>
      </c>
      <c r="B7576" t="s">
        <v>27</v>
      </c>
      <c r="C7576" t="s">
        <v>68</v>
      </c>
      <c r="D7576" t="s">
        <v>72</v>
      </c>
      <c r="E7576" t="s">
        <v>1607</v>
      </c>
      <c r="F7576" t="s">
        <v>1626</v>
      </c>
      <c r="G7576" t="s">
        <v>1609</v>
      </c>
      <c r="H7576" t="s">
        <v>1610</v>
      </c>
      <c r="J7576" t="s">
        <v>270</v>
      </c>
      <c r="K7576" t="s">
        <v>393</v>
      </c>
      <c r="L7576">
        <v>425</v>
      </c>
      <c r="M7576">
        <v>2</v>
      </c>
      <c r="N7576" t="s">
        <v>1579</v>
      </c>
      <c r="O7576">
        <v>14441</v>
      </c>
      <c r="P7576">
        <f t="shared" si="590"/>
        <v>5</v>
      </c>
      <c r="Q7576" t="str">
        <f t="shared" si="591"/>
        <v>Morning</v>
      </c>
      <c r="R7576" t="str">
        <f t="shared" si="592"/>
        <v>DEL  →  BHO  →  BOM  →  COK</v>
      </c>
      <c r="S7576" t="str">
        <f t="shared" si="593"/>
        <v>Jun</v>
      </c>
      <c r="T7576" t="str">
        <f t="shared" si="594"/>
        <v>Business</v>
      </c>
    </row>
    <row r="7577" spans="1:20" x14ac:dyDescent="0.35">
      <c r="A7577" t="s">
        <v>11</v>
      </c>
      <c r="B7577" t="s">
        <v>36</v>
      </c>
      <c r="C7577" t="s">
        <v>67</v>
      </c>
      <c r="D7577" t="s">
        <v>66</v>
      </c>
      <c r="E7577" t="s">
        <v>1603</v>
      </c>
      <c r="F7577" t="s">
        <v>1609</v>
      </c>
      <c r="G7577" t="s">
        <v>1606</v>
      </c>
      <c r="J7577" t="s">
        <v>160</v>
      </c>
      <c r="K7577" t="s">
        <v>356</v>
      </c>
      <c r="L7577">
        <v>545</v>
      </c>
      <c r="M7577">
        <v>1</v>
      </c>
      <c r="N7577" t="s">
        <v>1579</v>
      </c>
      <c r="O7577">
        <v>8366</v>
      </c>
      <c r="P7577">
        <f t="shared" si="590"/>
        <v>9</v>
      </c>
      <c r="Q7577" t="str">
        <f t="shared" si="591"/>
        <v>Morning</v>
      </c>
      <c r="R7577" t="str">
        <f t="shared" si="592"/>
        <v>CCU  →  BOM  →  BLR</v>
      </c>
      <c r="S7577" t="str">
        <f t="shared" si="593"/>
        <v>Jun</v>
      </c>
      <c r="T7577" t="str">
        <f t="shared" si="594"/>
        <v>Premium Economy</v>
      </c>
    </row>
    <row r="7578" spans="1:20" x14ac:dyDescent="0.35">
      <c r="A7578" t="s">
        <v>13</v>
      </c>
      <c r="B7578" t="s">
        <v>45</v>
      </c>
      <c r="C7578" t="s">
        <v>68</v>
      </c>
      <c r="D7578" t="s">
        <v>72</v>
      </c>
      <c r="E7578" t="s">
        <v>1607</v>
      </c>
      <c r="F7578" t="s">
        <v>1622</v>
      </c>
      <c r="G7578" t="s">
        <v>1610</v>
      </c>
      <c r="J7578" t="s">
        <v>329</v>
      </c>
      <c r="K7578" t="s">
        <v>333</v>
      </c>
      <c r="L7578">
        <v>380</v>
      </c>
      <c r="M7578">
        <v>1</v>
      </c>
      <c r="N7578" t="s">
        <v>1579</v>
      </c>
      <c r="O7578">
        <v>7317</v>
      </c>
      <c r="P7578">
        <f t="shared" si="590"/>
        <v>15</v>
      </c>
      <c r="Q7578" t="str">
        <f t="shared" si="591"/>
        <v>Afternoon</v>
      </c>
      <c r="R7578" t="str">
        <f t="shared" si="592"/>
        <v>DEL  →  MAA  →  COK</v>
      </c>
      <c r="S7578" t="str">
        <f t="shared" si="593"/>
        <v>May</v>
      </c>
      <c r="T7578" t="str">
        <f t="shared" si="594"/>
        <v>Premium Economy</v>
      </c>
    </row>
    <row r="7579" spans="1:20" x14ac:dyDescent="0.35">
      <c r="A7579" t="s">
        <v>15</v>
      </c>
      <c r="B7579" t="s">
        <v>22</v>
      </c>
      <c r="C7579" t="s">
        <v>66</v>
      </c>
      <c r="D7579" t="s">
        <v>71</v>
      </c>
      <c r="E7579" t="s">
        <v>1601</v>
      </c>
      <c r="F7579" t="s">
        <v>1602</v>
      </c>
      <c r="J7579" t="s">
        <v>303</v>
      </c>
      <c r="K7579" t="s">
        <v>535</v>
      </c>
      <c r="L7579">
        <v>175</v>
      </c>
      <c r="M7579">
        <v>0</v>
      </c>
      <c r="N7579" t="s">
        <v>1579</v>
      </c>
      <c r="O7579">
        <v>3898</v>
      </c>
      <c r="P7579">
        <f t="shared" si="590"/>
        <v>7</v>
      </c>
      <c r="Q7579" t="str">
        <f t="shared" si="591"/>
        <v>Morning</v>
      </c>
      <c r="R7579" t="str">
        <f t="shared" si="592"/>
        <v>BLR  →  DEL</v>
      </c>
      <c r="S7579" t="str">
        <f t="shared" si="593"/>
        <v>Mar</v>
      </c>
      <c r="T7579" t="str">
        <f t="shared" si="594"/>
        <v>Economy</v>
      </c>
    </row>
    <row r="7580" spans="1:20" x14ac:dyDescent="0.35">
      <c r="A7580" t="s">
        <v>12</v>
      </c>
      <c r="B7580" t="s">
        <v>30</v>
      </c>
      <c r="C7580" t="s">
        <v>68</v>
      </c>
      <c r="D7580" t="s">
        <v>72</v>
      </c>
      <c r="E7580" t="s">
        <v>1607</v>
      </c>
      <c r="F7580" t="s">
        <v>1609</v>
      </c>
      <c r="G7580" t="s">
        <v>1610</v>
      </c>
      <c r="J7580" t="s">
        <v>292</v>
      </c>
      <c r="K7580" t="s">
        <v>529</v>
      </c>
      <c r="L7580">
        <v>1210</v>
      </c>
      <c r="M7580">
        <v>1</v>
      </c>
      <c r="N7580" t="s">
        <v>1579</v>
      </c>
      <c r="O7580">
        <v>14714</v>
      </c>
      <c r="P7580">
        <f t="shared" si="590"/>
        <v>22</v>
      </c>
      <c r="Q7580" t="str">
        <f t="shared" si="591"/>
        <v>Night</v>
      </c>
      <c r="R7580" t="str">
        <f t="shared" si="592"/>
        <v>DEL  →  BOM  →  COK</v>
      </c>
      <c r="S7580" t="str">
        <f t="shared" si="593"/>
        <v>Jun</v>
      </c>
      <c r="T7580" t="str">
        <f t="shared" si="594"/>
        <v>Business</v>
      </c>
    </row>
    <row r="7581" spans="1:20" x14ac:dyDescent="0.35">
      <c r="A7581" t="s">
        <v>13</v>
      </c>
      <c r="B7581" t="s">
        <v>42</v>
      </c>
      <c r="C7581" t="s">
        <v>67</v>
      </c>
      <c r="D7581" t="s">
        <v>66</v>
      </c>
      <c r="E7581" t="s">
        <v>1603</v>
      </c>
      <c r="F7581" t="s">
        <v>1606</v>
      </c>
      <c r="J7581" t="s">
        <v>163</v>
      </c>
      <c r="K7581" t="s">
        <v>167</v>
      </c>
      <c r="L7581">
        <v>145</v>
      </c>
      <c r="M7581">
        <v>0</v>
      </c>
      <c r="N7581" t="s">
        <v>1581</v>
      </c>
      <c r="O7581">
        <v>3841</v>
      </c>
      <c r="P7581">
        <f t="shared" si="590"/>
        <v>9</v>
      </c>
      <c r="Q7581" t="str">
        <f t="shared" si="591"/>
        <v>Morning</v>
      </c>
      <c r="R7581" t="str">
        <f t="shared" si="592"/>
        <v>CCU  →  BLR</v>
      </c>
      <c r="S7581" t="str">
        <f t="shared" si="593"/>
        <v>Jun</v>
      </c>
      <c r="T7581" t="str">
        <f t="shared" si="594"/>
        <v>Economy</v>
      </c>
    </row>
    <row r="7582" spans="1:20" x14ac:dyDescent="0.35">
      <c r="A7582" t="s">
        <v>14</v>
      </c>
      <c r="B7582" t="s">
        <v>23</v>
      </c>
      <c r="C7582" t="s">
        <v>68</v>
      </c>
      <c r="D7582" t="s">
        <v>72</v>
      </c>
      <c r="E7582" t="s">
        <v>1607</v>
      </c>
      <c r="F7582" t="s">
        <v>1609</v>
      </c>
      <c r="G7582" t="s">
        <v>1610</v>
      </c>
      <c r="J7582" t="s">
        <v>163</v>
      </c>
      <c r="K7582" t="s">
        <v>252</v>
      </c>
      <c r="L7582">
        <v>615</v>
      </c>
      <c r="M7582">
        <v>1</v>
      </c>
      <c r="N7582" t="s">
        <v>1579</v>
      </c>
      <c r="O7582">
        <v>15373</v>
      </c>
      <c r="P7582">
        <f t="shared" si="590"/>
        <v>9</v>
      </c>
      <c r="Q7582" t="str">
        <f t="shared" si="591"/>
        <v>Morning</v>
      </c>
      <c r="R7582" t="str">
        <f t="shared" si="592"/>
        <v>DEL  →  BOM  →  COK</v>
      </c>
      <c r="S7582" t="str">
        <f t="shared" si="593"/>
        <v>May</v>
      </c>
      <c r="T7582" t="str">
        <f t="shared" si="594"/>
        <v>Business</v>
      </c>
    </row>
    <row r="7583" spans="1:20" x14ac:dyDescent="0.35">
      <c r="A7583" t="s">
        <v>11</v>
      </c>
      <c r="B7583" t="s">
        <v>32</v>
      </c>
      <c r="C7583" t="s">
        <v>67</v>
      </c>
      <c r="D7583" t="s">
        <v>66</v>
      </c>
      <c r="E7583" t="s">
        <v>1603</v>
      </c>
      <c r="F7583" t="s">
        <v>1627</v>
      </c>
      <c r="G7583" t="s">
        <v>1609</v>
      </c>
      <c r="H7583" t="s">
        <v>1606</v>
      </c>
      <c r="J7583" t="s">
        <v>211</v>
      </c>
      <c r="K7583" t="s">
        <v>1392</v>
      </c>
      <c r="L7583">
        <v>1610</v>
      </c>
      <c r="M7583">
        <v>2</v>
      </c>
      <c r="N7583" t="s">
        <v>1579</v>
      </c>
      <c r="O7583">
        <v>11222</v>
      </c>
      <c r="P7583">
        <f t="shared" si="590"/>
        <v>8</v>
      </c>
      <c r="Q7583" t="str">
        <f t="shared" si="591"/>
        <v>Morning</v>
      </c>
      <c r="R7583" t="str">
        <f t="shared" si="592"/>
        <v>CCU  →  JAI  →  BOM  →  BLR</v>
      </c>
      <c r="S7583" t="str">
        <f t="shared" si="593"/>
        <v>May</v>
      </c>
      <c r="T7583" t="str">
        <f t="shared" si="594"/>
        <v>Business</v>
      </c>
    </row>
    <row r="7584" spans="1:20" x14ac:dyDescent="0.35">
      <c r="A7584" t="s">
        <v>14</v>
      </c>
      <c r="B7584" t="s">
        <v>27</v>
      </c>
      <c r="C7584" t="s">
        <v>68</v>
      </c>
      <c r="D7584" t="s">
        <v>72</v>
      </c>
      <c r="E7584" t="s">
        <v>1607</v>
      </c>
      <c r="F7584" t="s">
        <v>1609</v>
      </c>
      <c r="G7584" t="s">
        <v>1610</v>
      </c>
      <c r="J7584" t="s">
        <v>277</v>
      </c>
      <c r="K7584" t="s">
        <v>252</v>
      </c>
      <c r="L7584">
        <v>860</v>
      </c>
      <c r="M7584">
        <v>1</v>
      </c>
      <c r="N7584" t="s">
        <v>1579</v>
      </c>
      <c r="O7584">
        <v>7155</v>
      </c>
      <c r="P7584">
        <f t="shared" si="590"/>
        <v>4</v>
      </c>
      <c r="Q7584" t="str">
        <f t="shared" si="591"/>
        <v>Night</v>
      </c>
      <c r="R7584" t="str">
        <f t="shared" si="592"/>
        <v>DEL  →  BOM  →  COK</v>
      </c>
      <c r="S7584" t="str">
        <f t="shared" si="593"/>
        <v>Jun</v>
      </c>
      <c r="T7584" t="str">
        <f t="shared" si="594"/>
        <v>Premium Economy</v>
      </c>
    </row>
    <row r="7585" spans="1:20" x14ac:dyDescent="0.35">
      <c r="A7585" t="s">
        <v>14</v>
      </c>
      <c r="B7585" t="s">
        <v>52</v>
      </c>
      <c r="C7585" t="s">
        <v>68</v>
      </c>
      <c r="D7585" t="s">
        <v>72</v>
      </c>
      <c r="E7585" t="s">
        <v>1607</v>
      </c>
      <c r="F7585" t="s">
        <v>1609</v>
      </c>
      <c r="G7585" t="s">
        <v>1610</v>
      </c>
      <c r="J7585" t="s">
        <v>266</v>
      </c>
      <c r="K7585" t="s">
        <v>687</v>
      </c>
      <c r="L7585">
        <v>620</v>
      </c>
      <c r="M7585">
        <v>1</v>
      </c>
      <c r="N7585" t="s">
        <v>1579</v>
      </c>
      <c r="O7585">
        <v>15200</v>
      </c>
      <c r="P7585">
        <f t="shared" si="590"/>
        <v>15</v>
      </c>
      <c r="Q7585" t="str">
        <f t="shared" si="591"/>
        <v>Afternoon</v>
      </c>
      <c r="R7585" t="str">
        <f t="shared" si="592"/>
        <v>DEL  →  BOM  →  COK</v>
      </c>
      <c r="S7585" t="str">
        <f t="shared" si="593"/>
        <v>Mar</v>
      </c>
      <c r="T7585" t="str">
        <f t="shared" si="594"/>
        <v>Business</v>
      </c>
    </row>
    <row r="7586" spans="1:20" x14ac:dyDescent="0.35">
      <c r="A7586" t="s">
        <v>12</v>
      </c>
      <c r="B7586" t="s">
        <v>38</v>
      </c>
      <c r="C7586" t="s">
        <v>66</v>
      </c>
      <c r="D7586" t="s">
        <v>71</v>
      </c>
      <c r="E7586" t="s">
        <v>1601</v>
      </c>
      <c r="F7586" t="s">
        <v>1609</v>
      </c>
      <c r="G7586" t="s">
        <v>1602</v>
      </c>
      <c r="J7586" t="s">
        <v>348</v>
      </c>
      <c r="K7586" t="s">
        <v>870</v>
      </c>
      <c r="L7586">
        <v>780</v>
      </c>
      <c r="M7586">
        <v>1</v>
      </c>
      <c r="N7586" t="s">
        <v>1580</v>
      </c>
      <c r="O7586">
        <v>7832</v>
      </c>
      <c r="P7586">
        <f t="shared" si="590"/>
        <v>18</v>
      </c>
      <c r="Q7586" t="str">
        <f t="shared" si="591"/>
        <v>Evening</v>
      </c>
      <c r="R7586" t="str">
        <f t="shared" si="592"/>
        <v>BLR  →  BOM  →  DEL</v>
      </c>
      <c r="S7586" t="str">
        <f t="shared" si="593"/>
        <v>Mar</v>
      </c>
      <c r="T7586" t="str">
        <f t="shared" si="594"/>
        <v>Premium Economy</v>
      </c>
    </row>
    <row r="7587" spans="1:20" x14ac:dyDescent="0.35">
      <c r="A7587" t="s">
        <v>10</v>
      </c>
      <c r="B7587" t="s">
        <v>49</v>
      </c>
      <c r="C7587" t="s">
        <v>68</v>
      </c>
      <c r="D7587" t="s">
        <v>72</v>
      </c>
      <c r="E7587" t="s">
        <v>1607</v>
      </c>
      <c r="F7587" t="s">
        <v>1609</v>
      </c>
      <c r="G7587" t="s">
        <v>1610</v>
      </c>
      <c r="J7587" t="s">
        <v>177</v>
      </c>
      <c r="K7587" t="s">
        <v>307</v>
      </c>
      <c r="L7587">
        <v>300</v>
      </c>
      <c r="M7587">
        <v>1</v>
      </c>
      <c r="N7587" t="s">
        <v>1579</v>
      </c>
      <c r="O7587">
        <v>6593</v>
      </c>
      <c r="P7587">
        <f t="shared" si="590"/>
        <v>16</v>
      </c>
      <c r="Q7587" t="str">
        <f t="shared" si="591"/>
        <v>Afternoon</v>
      </c>
      <c r="R7587" t="str">
        <f t="shared" si="592"/>
        <v>DEL  →  BOM  →  COK</v>
      </c>
      <c r="S7587" t="str">
        <f t="shared" si="593"/>
        <v>Jun</v>
      </c>
      <c r="T7587" t="str">
        <f t="shared" si="594"/>
        <v>Premium Economy</v>
      </c>
    </row>
    <row r="7588" spans="1:20" x14ac:dyDescent="0.35">
      <c r="A7588" t="s">
        <v>11</v>
      </c>
      <c r="B7588" t="s">
        <v>40</v>
      </c>
      <c r="C7588" t="s">
        <v>67</v>
      </c>
      <c r="D7588" t="s">
        <v>66</v>
      </c>
      <c r="E7588" t="s">
        <v>1603</v>
      </c>
      <c r="F7588" t="s">
        <v>1621</v>
      </c>
      <c r="G7588" t="s">
        <v>1618</v>
      </c>
      <c r="H7588" t="s">
        <v>1632</v>
      </c>
      <c r="I7588" t="s">
        <v>1606</v>
      </c>
      <c r="J7588" t="s">
        <v>183</v>
      </c>
      <c r="K7588" t="s">
        <v>1031</v>
      </c>
      <c r="L7588">
        <v>1650</v>
      </c>
      <c r="M7588">
        <v>3</v>
      </c>
      <c r="N7588" t="s">
        <v>1579</v>
      </c>
      <c r="O7588">
        <v>13007</v>
      </c>
      <c r="P7588">
        <f t="shared" si="590"/>
        <v>7</v>
      </c>
      <c r="Q7588" t="str">
        <f t="shared" si="591"/>
        <v>Morning</v>
      </c>
      <c r="R7588" t="str">
        <f t="shared" si="592"/>
        <v>CCU  →  DEL  →  COK  →  TRV  →  BLR</v>
      </c>
      <c r="S7588" t="str">
        <f t="shared" si="593"/>
        <v>May</v>
      </c>
      <c r="T7588" t="str">
        <f t="shared" si="594"/>
        <v>Business</v>
      </c>
    </row>
    <row r="7589" spans="1:20" x14ac:dyDescent="0.35">
      <c r="A7589" t="s">
        <v>12</v>
      </c>
      <c r="B7589" t="s">
        <v>37</v>
      </c>
      <c r="C7589" t="s">
        <v>68</v>
      </c>
      <c r="D7589" t="s">
        <v>72</v>
      </c>
      <c r="E7589" t="s">
        <v>1607</v>
      </c>
      <c r="F7589" t="s">
        <v>1609</v>
      </c>
      <c r="G7589" t="s">
        <v>1610</v>
      </c>
      <c r="J7589" t="s">
        <v>318</v>
      </c>
      <c r="K7589" t="s">
        <v>424</v>
      </c>
      <c r="L7589">
        <v>535</v>
      </c>
      <c r="M7589">
        <v>1</v>
      </c>
      <c r="N7589" t="s">
        <v>1580</v>
      </c>
      <c r="O7589">
        <v>15400</v>
      </c>
      <c r="P7589">
        <f t="shared" si="590"/>
        <v>9</v>
      </c>
      <c r="Q7589" t="str">
        <f t="shared" si="591"/>
        <v>Morning</v>
      </c>
      <c r="R7589" t="str">
        <f t="shared" si="592"/>
        <v>DEL  →  BOM  →  COK</v>
      </c>
      <c r="S7589" t="str">
        <f t="shared" si="593"/>
        <v>Mar</v>
      </c>
      <c r="T7589" t="str">
        <f t="shared" si="594"/>
        <v>Business</v>
      </c>
    </row>
    <row r="7590" spans="1:20" x14ac:dyDescent="0.35">
      <c r="A7590" t="s">
        <v>11</v>
      </c>
      <c r="B7590" t="s">
        <v>24</v>
      </c>
      <c r="C7590" t="s">
        <v>67</v>
      </c>
      <c r="D7590" t="s">
        <v>66</v>
      </c>
      <c r="E7590" t="s">
        <v>1603</v>
      </c>
      <c r="F7590" t="s">
        <v>1622</v>
      </c>
      <c r="G7590" t="s">
        <v>1606</v>
      </c>
      <c r="J7590" t="s">
        <v>186</v>
      </c>
      <c r="K7590" t="s">
        <v>1393</v>
      </c>
      <c r="L7590">
        <v>1440</v>
      </c>
      <c r="M7590">
        <v>1</v>
      </c>
      <c r="N7590" t="s">
        <v>1579</v>
      </c>
      <c r="O7590">
        <v>6528</v>
      </c>
      <c r="P7590">
        <f t="shared" si="590"/>
        <v>14</v>
      </c>
      <c r="Q7590" t="str">
        <f t="shared" si="591"/>
        <v>Afternoon</v>
      </c>
      <c r="R7590" t="str">
        <f t="shared" si="592"/>
        <v>CCU  →  MAA  →  BLR</v>
      </c>
      <c r="S7590" t="str">
        <f t="shared" si="593"/>
        <v>Jun</v>
      </c>
      <c r="T7590" t="str">
        <f t="shared" si="594"/>
        <v>Premium Economy</v>
      </c>
    </row>
    <row r="7591" spans="1:20" x14ac:dyDescent="0.35">
      <c r="A7591" t="s">
        <v>12</v>
      </c>
      <c r="B7591" t="s">
        <v>27</v>
      </c>
      <c r="C7591" t="s">
        <v>68</v>
      </c>
      <c r="D7591" t="s">
        <v>72</v>
      </c>
      <c r="E7591" t="s">
        <v>1607</v>
      </c>
      <c r="F7591" t="s">
        <v>1627</v>
      </c>
      <c r="G7591" t="s">
        <v>1609</v>
      </c>
      <c r="H7591" t="s">
        <v>1610</v>
      </c>
      <c r="J7591" t="s">
        <v>216</v>
      </c>
      <c r="K7591" t="s">
        <v>410</v>
      </c>
      <c r="L7591">
        <v>1615</v>
      </c>
      <c r="M7591">
        <v>2</v>
      </c>
      <c r="N7591" t="s">
        <v>1580</v>
      </c>
      <c r="O7591">
        <v>10368</v>
      </c>
      <c r="P7591">
        <f t="shared" si="590"/>
        <v>9</v>
      </c>
      <c r="Q7591" t="str">
        <f t="shared" si="591"/>
        <v>Morning</v>
      </c>
      <c r="R7591" t="str">
        <f t="shared" si="592"/>
        <v>DEL  →  JAI  →  BOM  →  COK</v>
      </c>
      <c r="S7591" t="str">
        <f t="shared" si="593"/>
        <v>Jun</v>
      </c>
      <c r="T7591" t="str">
        <f t="shared" si="594"/>
        <v>Business</v>
      </c>
    </row>
    <row r="7592" spans="1:20" x14ac:dyDescent="0.35">
      <c r="A7592" t="s">
        <v>10</v>
      </c>
      <c r="B7592" t="s">
        <v>33</v>
      </c>
      <c r="C7592" t="s">
        <v>68</v>
      </c>
      <c r="D7592" t="s">
        <v>72</v>
      </c>
      <c r="E7592" t="s">
        <v>1607</v>
      </c>
      <c r="F7592" t="s">
        <v>1609</v>
      </c>
      <c r="G7592" t="s">
        <v>1610</v>
      </c>
      <c r="J7592" t="s">
        <v>277</v>
      </c>
      <c r="K7592" t="s">
        <v>307</v>
      </c>
      <c r="L7592">
        <v>965</v>
      </c>
      <c r="M7592">
        <v>1</v>
      </c>
      <c r="N7592" t="s">
        <v>1579</v>
      </c>
      <c r="O7592">
        <v>6162</v>
      </c>
      <c r="P7592">
        <f t="shared" si="590"/>
        <v>4</v>
      </c>
      <c r="Q7592" t="str">
        <f t="shared" si="591"/>
        <v>Night</v>
      </c>
      <c r="R7592" t="str">
        <f t="shared" si="592"/>
        <v>DEL  →  BOM  →  COK</v>
      </c>
      <c r="S7592" t="str">
        <f t="shared" si="593"/>
        <v>Apr</v>
      </c>
      <c r="T7592" t="str">
        <f t="shared" si="594"/>
        <v>Premium Economy</v>
      </c>
    </row>
    <row r="7593" spans="1:20" x14ac:dyDescent="0.35">
      <c r="A7593" t="s">
        <v>12</v>
      </c>
      <c r="B7593" t="s">
        <v>48</v>
      </c>
      <c r="C7593" t="s">
        <v>66</v>
      </c>
      <c r="D7593" t="s">
        <v>71</v>
      </c>
      <c r="E7593" t="s">
        <v>1601</v>
      </c>
      <c r="F7593" t="s">
        <v>1609</v>
      </c>
      <c r="G7593" t="s">
        <v>1602</v>
      </c>
      <c r="J7593" t="s">
        <v>214</v>
      </c>
      <c r="K7593" t="s">
        <v>650</v>
      </c>
      <c r="L7593">
        <v>1135</v>
      </c>
      <c r="M7593">
        <v>1</v>
      </c>
      <c r="N7593" t="s">
        <v>1579</v>
      </c>
      <c r="O7593">
        <v>17261</v>
      </c>
      <c r="P7593">
        <f t="shared" si="590"/>
        <v>14</v>
      </c>
      <c r="Q7593" t="str">
        <f t="shared" si="591"/>
        <v>Afternoon</v>
      </c>
      <c r="R7593" t="str">
        <f t="shared" si="592"/>
        <v>BLR  →  BOM  →  DEL</v>
      </c>
      <c r="S7593" t="str">
        <f t="shared" si="593"/>
        <v>Mar</v>
      </c>
      <c r="T7593" t="str">
        <f t="shared" si="594"/>
        <v>Business</v>
      </c>
    </row>
    <row r="7594" spans="1:20" x14ac:dyDescent="0.35">
      <c r="A7594" t="s">
        <v>12</v>
      </c>
      <c r="B7594" t="s">
        <v>56</v>
      </c>
      <c r="C7594" t="s">
        <v>67</v>
      </c>
      <c r="D7594" t="s">
        <v>66</v>
      </c>
      <c r="E7594" t="s">
        <v>1603</v>
      </c>
      <c r="F7594" t="s">
        <v>1609</v>
      </c>
      <c r="G7594" t="s">
        <v>1606</v>
      </c>
      <c r="J7594" t="s">
        <v>248</v>
      </c>
      <c r="K7594" t="s">
        <v>838</v>
      </c>
      <c r="L7594">
        <v>1695</v>
      </c>
      <c r="M7594">
        <v>1</v>
      </c>
      <c r="N7594" t="s">
        <v>1580</v>
      </c>
      <c r="O7594">
        <v>7064</v>
      </c>
      <c r="P7594">
        <f t="shared" si="590"/>
        <v>16</v>
      </c>
      <c r="Q7594" t="str">
        <f t="shared" si="591"/>
        <v>Afternoon</v>
      </c>
      <c r="R7594" t="str">
        <f t="shared" si="592"/>
        <v>CCU  →  BOM  →  BLR</v>
      </c>
      <c r="S7594" t="str">
        <f t="shared" si="593"/>
        <v>Apr</v>
      </c>
      <c r="T7594" t="str">
        <f t="shared" si="594"/>
        <v>Premium Economy</v>
      </c>
    </row>
    <row r="7595" spans="1:20" x14ac:dyDescent="0.35">
      <c r="A7595" t="s">
        <v>12</v>
      </c>
      <c r="B7595" t="s">
        <v>24</v>
      </c>
      <c r="C7595" t="s">
        <v>68</v>
      </c>
      <c r="D7595" t="s">
        <v>72</v>
      </c>
      <c r="E7595" t="s">
        <v>1607</v>
      </c>
      <c r="F7595" t="s">
        <v>1608</v>
      </c>
      <c r="G7595" t="s">
        <v>1609</v>
      </c>
      <c r="H7595" t="s">
        <v>1610</v>
      </c>
      <c r="J7595" t="s">
        <v>332</v>
      </c>
      <c r="K7595" t="s">
        <v>391</v>
      </c>
      <c r="L7595">
        <v>1490</v>
      </c>
      <c r="M7595">
        <v>2</v>
      </c>
      <c r="N7595" t="s">
        <v>1579</v>
      </c>
      <c r="O7595">
        <v>13882</v>
      </c>
      <c r="P7595">
        <f t="shared" si="590"/>
        <v>11</v>
      </c>
      <c r="Q7595" t="str">
        <f t="shared" si="591"/>
        <v>Morning</v>
      </c>
      <c r="R7595" t="str">
        <f t="shared" si="592"/>
        <v>DEL  →  LKO  →  BOM  →  COK</v>
      </c>
      <c r="S7595" t="str">
        <f t="shared" si="593"/>
        <v>Jun</v>
      </c>
      <c r="T7595" t="str">
        <f t="shared" si="594"/>
        <v>Business</v>
      </c>
    </row>
    <row r="7596" spans="1:20" x14ac:dyDescent="0.35">
      <c r="A7596" t="s">
        <v>16</v>
      </c>
      <c r="B7596" t="s">
        <v>49</v>
      </c>
      <c r="C7596" t="s">
        <v>68</v>
      </c>
      <c r="D7596" t="s">
        <v>72</v>
      </c>
      <c r="E7596" t="s">
        <v>1607</v>
      </c>
      <c r="F7596" t="s">
        <v>1610</v>
      </c>
      <c r="J7596" t="s">
        <v>238</v>
      </c>
      <c r="K7596" t="s">
        <v>278</v>
      </c>
      <c r="L7596">
        <v>190</v>
      </c>
      <c r="M7596">
        <v>0</v>
      </c>
      <c r="N7596" t="s">
        <v>1579</v>
      </c>
      <c r="O7596">
        <v>6216</v>
      </c>
      <c r="P7596">
        <f t="shared" si="590"/>
        <v>14</v>
      </c>
      <c r="Q7596" t="str">
        <f t="shared" si="591"/>
        <v>Afternoon</v>
      </c>
      <c r="R7596" t="str">
        <f t="shared" si="592"/>
        <v>DEL  →  COK</v>
      </c>
      <c r="S7596" t="str">
        <f t="shared" si="593"/>
        <v>Jun</v>
      </c>
      <c r="T7596" t="str">
        <f t="shared" si="594"/>
        <v>Premium Economy</v>
      </c>
    </row>
    <row r="7597" spans="1:20" x14ac:dyDescent="0.35">
      <c r="A7597" t="s">
        <v>12</v>
      </c>
      <c r="B7597" t="s">
        <v>45</v>
      </c>
      <c r="C7597" t="s">
        <v>68</v>
      </c>
      <c r="D7597" t="s">
        <v>72</v>
      </c>
      <c r="E7597" t="s">
        <v>1607</v>
      </c>
      <c r="F7597" t="s">
        <v>1629</v>
      </c>
      <c r="G7597" t="s">
        <v>1609</v>
      </c>
      <c r="H7597" t="s">
        <v>1610</v>
      </c>
      <c r="J7597" t="s">
        <v>170</v>
      </c>
      <c r="K7597" t="s">
        <v>194</v>
      </c>
      <c r="L7597">
        <v>440</v>
      </c>
      <c r="M7597">
        <v>2</v>
      </c>
      <c r="N7597" t="s">
        <v>1580</v>
      </c>
      <c r="O7597">
        <v>19644</v>
      </c>
      <c r="P7597">
        <f t="shared" si="590"/>
        <v>11</v>
      </c>
      <c r="Q7597" t="str">
        <f t="shared" si="591"/>
        <v>Morning</v>
      </c>
      <c r="R7597" t="str">
        <f t="shared" si="592"/>
        <v>DEL  →  JDH  →  BOM  →  COK</v>
      </c>
      <c r="S7597" t="str">
        <f t="shared" si="593"/>
        <v>May</v>
      </c>
      <c r="T7597" t="str">
        <f t="shared" si="594"/>
        <v>Business</v>
      </c>
    </row>
    <row r="7598" spans="1:20" x14ac:dyDescent="0.35">
      <c r="A7598" t="s">
        <v>12</v>
      </c>
      <c r="B7598" t="s">
        <v>32</v>
      </c>
      <c r="C7598" t="s">
        <v>66</v>
      </c>
      <c r="D7598" t="s">
        <v>68</v>
      </c>
      <c r="E7598" t="s">
        <v>1601</v>
      </c>
      <c r="F7598" t="s">
        <v>1602</v>
      </c>
      <c r="J7598" t="s">
        <v>266</v>
      </c>
      <c r="K7598" t="s">
        <v>396</v>
      </c>
      <c r="L7598">
        <v>175</v>
      </c>
      <c r="M7598">
        <v>0</v>
      </c>
      <c r="N7598" t="s">
        <v>1580</v>
      </c>
      <c r="O7598">
        <v>4544</v>
      </c>
      <c r="P7598">
        <f t="shared" si="590"/>
        <v>15</v>
      </c>
      <c r="Q7598" t="str">
        <f t="shared" si="591"/>
        <v>Afternoon</v>
      </c>
      <c r="R7598" t="str">
        <f t="shared" si="592"/>
        <v>BLR  →  DEL</v>
      </c>
      <c r="S7598" t="str">
        <f t="shared" si="593"/>
        <v>May</v>
      </c>
      <c r="T7598" t="str">
        <f t="shared" si="594"/>
        <v>Economy</v>
      </c>
    </row>
    <row r="7599" spans="1:20" x14ac:dyDescent="0.35">
      <c r="A7599" t="s">
        <v>10</v>
      </c>
      <c r="B7599" t="s">
        <v>59</v>
      </c>
      <c r="C7599" t="s">
        <v>69</v>
      </c>
      <c r="D7599" t="s">
        <v>67</v>
      </c>
      <c r="E7599" t="s">
        <v>1613</v>
      </c>
      <c r="F7599" t="s">
        <v>1614</v>
      </c>
      <c r="J7599" t="s">
        <v>238</v>
      </c>
      <c r="K7599" t="s">
        <v>327</v>
      </c>
      <c r="L7599">
        <v>145</v>
      </c>
      <c r="M7599">
        <v>0</v>
      </c>
      <c r="N7599" t="s">
        <v>1579</v>
      </c>
      <c r="O7599">
        <v>3384</v>
      </c>
      <c r="P7599">
        <f t="shared" si="590"/>
        <v>14</v>
      </c>
      <c r="Q7599" t="str">
        <f t="shared" si="591"/>
        <v>Afternoon</v>
      </c>
      <c r="R7599" t="str">
        <f t="shared" si="592"/>
        <v>MAA  →  CCU</v>
      </c>
      <c r="S7599" t="str">
        <f t="shared" si="593"/>
        <v>Mar</v>
      </c>
      <c r="T7599" t="str">
        <f t="shared" si="594"/>
        <v>Economy</v>
      </c>
    </row>
    <row r="7600" spans="1:20" x14ac:dyDescent="0.35">
      <c r="A7600" t="s">
        <v>10</v>
      </c>
      <c r="B7600" t="s">
        <v>53</v>
      </c>
      <c r="C7600" t="s">
        <v>67</v>
      </c>
      <c r="D7600" t="s">
        <v>66</v>
      </c>
      <c r="E7600" t="s">
        <v>1603</v>
      </c>
      <c r="F7600" t="s">
        <v>1606</v>
      </c>
      <c r="J7600" t="s">
        <v>266</v>
      </c>
      <c r="K7600" t="s">
        <v>274</v>
      </c>
      <c r="L7600">
        <v>150</v>
      </c>
      <c r="M7600">
        <v>0</v>
      </c>
      <c r="N7600" t="s">
        <v>1579</v>
      </c>
      <c r="O7600">
        <v>4804</v>
      </c>
      <c r="P7600">
        <f t="shared" si="590"/>
        <v>15</v>
      </c>
      <c r="Q7600" t="str">
        <f t="shared" si="591"/>
        <v>Afternoon</v>
      </c>
      <c r="R7600" t="str">
        <f t="shared" si="592"/>
        <v>CCU  →  BLR</v>
      </c>
      <c r="S7600" t="str">
        <f t="shared" si="593"/>
        <v>Jun</v>
      </c>
      <c r="T7600" t="str">
        <f t="shared" si="594"/>
        <v>Economy</v>
      </c>
    </row>
    <row r="7601" spans="1:20" x14ac:dyDescent="0.35">
      <c r="A7601" t="s">
        <v>12</v>
      </c>
      <c r="B7601" t="s">
        <v>22</v>
      </c>
      <c r="C7601" t="s">
        <v>67</v>
      </c>
      <c r="D7601" t="s">
        <v>66</v>
      </c>
      <c r="E7601" t="s">
        <v>1603</v>
      </c>
      <c r="F7601" t="s">
        <v>1609</v>
      </c>
      <c r="G7601" t="s">
        <v>1606</v>
      </c>
      <c r="J7601" t="s">
        <v>200</v>
      </c>
      <c r="K7601" t="s">
        <v>830</v>
      </c>
      <c r="L7601">
        <v>1435</v>
      </c>
      <c r="M7601">
        <v>1</v>
      </c>
      <c r="N7601" t="s">
        <v>1580</v>
      </c>
      <c r="O7601">
        <v>10031</v>
      </c>
      <c r="P7601">
        <f t="shared" si="590"/>
        <v>19</v>
      </c>
      <c r="Q7601" t="str">
        <f t="shared" si="591"/>
        <v>Evening</v>
      </c>
      <c r="R7601" t="str">
        <f t="shared" si="592"/>
        <v>CCU  →  BOM  →  BLR</v>
      </c>
      <c r="S7601" t="str">
        <f t="shared" si="593"/>
        <v>Mar</v>
      </c>
      <c r="T7601" t="str">
        <f t="shared" si="594"/>
        <v>Business</v>
      </c>
    </row>
    <row r="7602" spans="1:20" x14ac:dyDescent="0.35">
      <c r="A7602" t="s">
        <v>12</v>
      </c>
      <c r="B7602" t="s">
        <v>25</v>
      </c>
      <c r="C7602" t="s">
        <v>67</v>
      </c>
      <c r="D7602" t="s">
        <v>66</v>
      </c>
      <c r="E7602" t="s">
        <v>1603</v>
      </c>
      <c r="F7602" t="s">
        <v>1609</v>
      </c>
      <c r="G7602" t="s">
        <v>1606</v>
      </c>
      <c r="J7602" t="s">
        <v>171</v>
      </c>
      <c r="K7602" t="s">
        <v>736</v>
      </c>
      <c r="L7602">
        <v>665</v>
      </c>
      <c r="M7602">
        <v>1</v>
      </c>
      <c r="N7602" t="s">
        <v>1580</v>
      </c>
      <c r="O7602">
        <v>8586</v>
      </c>
      <c r="P7602">
        <f t="shared" si="590"/>
        <v>21</v>
      </c>
      <c r="Q7602" t="str">
        <f t="shared" si="591"/>
        <v>Night</v>
      </c>
      <c r="R7602" t="str">
        <f t="shared" si="592"/>
        <v>CCU  →  BOM  →  BLR</v>
      </c>
      <c r="S7602" t="str">
        <f t="shared" si="593"/>
        <v>May</v>
      </c>
      <c r="T7602" t="str">
        <f t="shared" si="594"/>
        <v>Premium Economy</v>
      </c>
    </row>
    <row r="7603" spans="1:20" x14ac:dyDescent="0.35">
      <c r="A7603" t="s">
        <v>12</v>
      </c>
      <c r="B7603" t="s">
        <v>38</v>
      </c>
      <c r="C7603" t="s">
        <v>66</v>
      </c>
      <c r="D7603" t="s">
        <v>71</v>
      </c>
      <c r="E7603" t="s">
        <v>1601</v>
      </c>
      <c r="F7603" t="s">
        <v>1609</v>
      </c>
      <c r="G7603" t="s">
        <v>1602</v>
      </c>
      <c r="J7603" t="s">
        <v>183</v>
      </c>
      <c r="K7603" t="s">
        <v>219</v>
      </c>
      <c r="L7603">
        <v>375</v>
      </c>
      <c r="M7603">
        <v>1</v>
      </c>
      <c r="N7603" t="s">
        <v>1580</v>
      </c>
      <c r="O7603">
        <v>7832</v>
      </c>
      <c r="P7603">
        <f t="shared" si="590"/>
        <v>7</v>
      </c>
      <c r="Q7603" t="str">
        <f t="shared" si="591"/>
        <v>Morning</v>
      </c>
      <c r="R7603" t="str">
        <f t="shared" si="592"/>
        <v>BLR  →  BOM  →  DEL</v>
      </c>
      <c r="S7603" t="str">
        <f t="shared" si="593"/>
        <v>Mar</v>
      </c>
      <c r="T7603" t="str">
        <f t="shared" si="594"/>
        <v>Premium Economy</v>
      </c>
    </row>
    <row r="7604" spans="1:20" x14ac:dyDescent="0.35">
      <c r="A7604" t="s">
        <v>16</v>
      </c>
      <c r="B7604" t="s">
        <v>54</v>
      </c>
      <c r="C7604" t="s">
        <v>67</v>
      </c>
      <c r="D7604" t="s">
        <v>66</v>
      </c>
      <c r="E7604" t="s">
        <v>1603</v>
      </c>
      <c r="F7604" t="s">
        <v>1621</v>
      </c>
      <c r="G7604" t="s">
        <v>1606</v>
      </c>
      <c r="J7604" t="s">
        <v>254</v>
      </c>
      <c r="K7604" t="s">
        <v>761</v>
      </c>
      <c r="L7604">
        <v>965</v>
      </c>
      <c r="M7604">
        <v>1</v>
      </c>
      <c r="N7604" t="s">
        <v>1579</v>
      </c>
      <c r="O7604">
        <v>10027</v>
      </c>
      <c r="P7604">
        <f t="shared" si="590"/>
        <v>17</v>
      </c>
      <c r="Q7604" t="str">
        <f t="shared" si="591"/>
        <v>Evening</v>
      </c>
      <c r="R7604" t="str">
        <f t="shared" si="592"/>
        <v>CCU  →  DEL  →  BLR</v>
      </c>
      <c r="S7604" t="str">
        <f t="shared" si="593"/>
        <v>May</v>
      </c>
      <c r="T7604" t="str">
        <f t="shared" si="594"/>
        <v>Business</v>
      </c>
    </row>
    <row r="7605" spans="1:20" x14ac:dyDescent="0.35">
      <c r="A7605" t="s">
        <v>10</v>
      </c>
      <c r="B7605" t="s">
        <v>60</v>
      </c>
      <c r="C7605" t="s">
        <v>70</v>
      </c>
      <c r="D7605" t="s">
        <v>73</v>
      </c>
      <c r="E7605" t="s">
        <v>1624</v>
      </c>
      <c r="F7605" t="s">
        <v>1625</v>
      </c>
      <c r="J7605" t="s">
        <v>234</v>
      </c>
      <c r="K7605" t="s">
        <v>295</v>
      </c>
      <c r="L7605">
        <v>85</v>
      </c>
      <c r="M7605">
        <v>0</v>
      </c>
      <c r="N7605" t="s">
        <v>1579</v>
      </c>
      <c r="O7605">
        <v>2754</v>
      </c>
      <c r="P7605">
        <f t="shared" si="590"/>
        <v>12</v>
      </c>
      <c r="Q7605" t="str">
        <f t="shared" si="591"/>
        <v>Afternoon</v>
      </c>
      <c r="R7605" t="str">
        <f t="shared" si="592"/>
        <v>BOM  →  HYD</v>
      </c>
      <c r="S7605" t="str">
        <f t="shared" si="593"/>
        <v>Mar</v>
      </c>
      <c r="T7605" t="str">
        <f t="shared" si="594"/>
        <v>Economy</v>
      </c>
    </row>
    <row r="7606" spans="1:20" x14ac:dyDescent="0.35">
      <c r="A7606" t="s">
        <v>12</v>
      </c>
      <c r="B7606" t="s">
        <v>38</v>
      </c>
      <c r="C7606" t="s">
        <v>68</v>
      </c>
      <c r="D7606" t="s">
        <v>72</v>
      </c>
      <c r="E7606" t="s">
        <v>1607</v>
      </c>
      <c r="F7606" t="s">
        <v>1609</v>
      </c>
      <c r="G7606" t="s">
        <v>1610</v>
      </c>
      <c r="J7606" t="s">
        <v>165</v>
      </c>
      <c r="K7606" t="s">
        <v>542</v>
      </c>
      <c r="L7606">
        <v>1225</v>
      </c>
      <c r="M7606">
        <v>1</v>
      </c>
      <c r="N7606" t="s">
        <v>1579</v>
      </c>
      <c r="O7606">
        <v>12767</v>
      </c>
      <c r="P7606">
        <f t="shared" si="590"/>
        <v>8</v>
      </c>
      <c r="Q7606" t="str">
        <f t="shared" si="591"/>
        <v>Morning</v>
      </c>
      <c r="R7606" t="str">
        <f t="shared" si="592"/>
        <v>DEL  →  BOM  →  COK</v>
      </c>
      <c r="S7606" t="str">
        <f t="shared" si="593"/>
        <v>Mar</v>
      </c>
      <c r="T7606" t="str">
        <f t="shared" si="594"/>
        <v>Business</v>
      </c>
    </row>
    <row r="7607" spans="1:20" x14ac:dyDescent="0.35">
      <c r="A7607" t="s">
        <v>15</v>
      </c>
      <c r="B7607" t="s">
        <v>32</v>
      </c>
      <c r="C7607" t="s">
        <v>67</v>
      </c>
      <c r="D7607" t="s">
        <v>66</v>
      </c>
      <c r="E7607" t="s">
        <v>1603</v>
      </c>
      <c r="F7607" t="s">
        <v>1615</v>
      </c>
      <c r="G7607" t="s">
        <v>1606</v>
      </c>
      <c r="J7607" t="s">
        <v>173</v>
      </c>
      <c r="K7607" t="s">
        <v>1274</v>
      </c>
      <c r="L7607">
        <v>455</v>
      </c>
      <c r="M7607">
        <v>1</v>
      </c>
      <c r="N7607" t="s">
        <v>1579</v>
      </c>
      <c r="O7607">
        <v>8777</v>
      </c>
      <c r="P7607">
        <f t="shared" si="590"/>
        <v>16</v>
      </c>
      <c r="Q7607" t="str">
        <f t="shared" si="591"/>
        <v>Afternoon</v>
      </c>
      <c r="R7607" t="str">
        <f t="shared" si="592"/>
        <v>CCU  →  AMD  →  BLR</v>
      </c>
      <c r="S7607" t="str">
        <f t="shared" si="593"/>
        <v>May</v>
      </c>
      <c r="T7607" t="str">
        <f t="shared" si="594"/>
        <v>Premium Economy</v>
      </c>
    </row>
    <row r="7608" spans="1:20" x14ac:dyDescent="0.35">
      <c r="A7608" t="s">
        <v>15</v>
      </c>
      <c r="B7608" t="s">
        <v>27</v>
      </c>
      <c r="C7608" t="s">
        <v>68</v>
      </c>
      <c r="D7608" t="s">
        <v>72</v>
      </c>
      <c r="E7608" t="s">
        <v>1607</v>
      </c>
      <c r="F7608" t="s">
        <v>1609</v>
      </c>
      <c r="G7608" t="s">
        <v>1610</v>
      </c>
      <c r="J7608" t="s">
        <v>271</v>
      </c>
      <c r="K7608" t="s">
        <v>256</v>
      </c>
      <c r="L7608">
        <v>310</v>
      </c>
      <c r="M7608">
        <v>1</v>
      </c>
      <c r="N7608" t="s">
        <v>1579</v>
      </c>
      <c r="O7608">
        <v>7870</v>
      </c>
      <c r="P7608">
        <f t="shared" si="590"/>
        <v>14</v>
      </c>
      <c r="Q7608" t="str">
        <f t="shared" si="591"/>
        <v>Afternoon</v>
      </c>
      <c r="R7608" t="str">
        <f t="shared" si="592"/>
        <v>DEL  →  BOM  →  COK</v>
      </c>
      <c r="S7608" t="str">
        <f t="shared" si="593"/>
        <v>Jun</v>
      </c>
      <c r="T7608" t="str">
        <f t="shared" si="594"/>
        <v>Premium Economy</v>
      </c>
    </row>
    <row r="7609" spans="1:20" x14ac:dyDescent="0.35">
      <c r="A7609" t="s">
        <v>11</v>
      </c>
      <c r="B7609" t="s">
        <v>36</v>
      </c>
      <c r="C7609" t="s">
        <v>67</v>
      </c>
      <c r="D7609" t="s">
        <v>66</v>
      </c>
      <c r="E7609" t="s">
        <v>1603</v>
      </c>
      <c r="F7609" t="s">
        <v>1605</v>
      </c>
      <c r="G7609" t="s">
        <v>1609</v>
      </c>
      <c r="H7609" t="s">
        <v>1606</v>
      </c>
      <c r="J7609" t="s">
        <v>234</v>
      </c>
      <c r="K7609" t="s">
        <v>1394</v>
      </c>
      <c r="L7609">
        <v>1390</v>
      </c>
      <c r="M7609">
        <v>2</v>
      </c>
      <c r="N7609" t="s">
        <v>1579</v>
      </c>
      <c r="O7609">
        <v>9416</v>
      </c>
      <c r="P7609">
        <f t="shared" si="590"/>
        <v>12</v>
      </c>
      <c r="Q7609" t="str">
        <f t="shared" si="591"/>
        <v>Afternoon</v>
      </c>
      <c r="R7609" t="str">
        <f t="shared" si="592"/>
        <v>CCU  →  BBI  →  BOM  →  BLR</v>
      </c>
      <c r="S7609" t="str">
        <f t="shared" si="593"/>
        <v>Jun</v>
      </c>
      <c r="T7609" t="str">
        <f t="shared" si="594"/>
        <v>Premium Economy</v>
      </c>
    </row>
    <row r="7610" spans="1:20" x14ac:dyDescent="0.35">
      <c r="A7610" t="s">
        <v>13</v>
      </c>
      <c r="B7610" t="s">
        <v>40</v>
      </c>
      <c r="C7610" t="s">
        <v>70</v>
      </c>
      <c r="D7610" t="s">
        <v>73</v>
      </c>
      <c r="E7610" t="s">
        <v>1624</v>
      </c>
      <c r="F7610" t="s">
        <v>1625</v>
      </c>
      <c r="J7610" t="s">
        <v>338</v>
      </c>
      <c r="K7610" t="s">
        <v>1119</v>
      </c>
      <c r="L7610">
        <v>90</v>
      </c>
      <c r="M7610">
        <v>0</v>
      </c>
      <c r="N7610" t="s">
        <v>1581</v>
      </c>
      <c r="O7610">
        <v>2175</v>
      </c>
      <c r="P7610">
        <f t="shared" si="590"/>
        <v>22</v>
      </c>
      <c r="Q7610" t="str">
        <f t="shared" si="591"/>
        <v>Night</v>
      </c>
      <c r="R7610" t="str">
        <f t="shared" si="592"/>
        <v>BOM  →  HYD</v>
      </c>
      <c r="S7610" t="str">
        <f t="shared" si="593"/>
        <v>May</v>
      </c>
      <c r="T7610" t="str">
        <f t="shared" si="594"/>
        <v>Economy</v>
      </c>
    </row>
    <row r="7611" spans="1:20" x14ac:dyDescent="0.35">
      <c r="A7611" t="s">
        <v>14</v>
      </c>
      <c r="B7611" t="s">
        <v>27</v>
      </c>
      <c r="C7611" t="s">
        <v>68</v>
      </c>
      <c r="D7611" t="s">
        <v>72</v>
      </c>
      <c r="E7611" t="s">
        <v>1607</v>
      </c>
      <c r="F7611" t="s">
        <v>1623</v>
      </c>
      <c r="G7611" t="s">
        <v>1610</v>
      </c>
      <c r="J7611" t="s">
        <v>168</v>
      </c>
      <c r="K7611" t="s">
        <v>417</v>
      </c>
      <c r="L7611">
        <v>765</v>
      </c>
      <c r="M7611">
        <v>1</v>
      </c>
      <c r="N7611" t="s">
        <v>1579</v>
      </c>
      <c r="O7611">
        <v>9646</v>
      </c>
      <c r="P7611">
        <f t="shared" si="590"/>
        <v>9</v>
      </c>
      <c r="Q7611" t="str">
        <f t="shared" si="591"/>
        <v>Morning</v>
      </c>
      <c r="R7611" t="str">
        <f t="shared" si="592"/>
        <v>DEL  →  HYD  →  COK</v>
      </c>
      <c r="S7611" t="str">
        <f t="shared" si="593"/>
        <v>Jun</v>
      </c>
      <c r="T7611" t="str">
        <f t="shared" si="594"/>
        <v>Premium Economy</v>
      </c>
    </row>
    <row r="7612" spans="1:20" x14ac:dyDescent="0.35">
      <c r="A7612" t="s">
        <v>12</v>
      </c>
      <c r="B7612" t="s">
        <v>54</v>
      </c>
      <c r="C7612" t="s">
        <v>67</v>
      </c>
      <c r="D7612" t="s">
        <v>66</v>
      </c>
      <c r="E7612" t="s">
        <v>1603</v>
      </c>
      <c r="F7612" t="s">
        <v>1609</v>
      </c>
      <c r="G7612" t="s">
        <v>1606</v>
      </c>
      <c r="J7612" t="s">
        <v>225</v>
      </c>
      <c r="K7612" t="s">
        <v>686</v>
      </c>
      <c r="L7612">
        <v>520</v>
      </c>
      <c r="M7612">
        <v>1</v>
      </c>
      <c r="N7612" t="s">
        <v>1579</v>
      </c>
      <c r="O7612">
        <v>13731</v>
      </c>
      <c r="P7612">
        <f t="shared" si="590"/>
        <v>20</v>
      </c>
      <c r="Q7612" t="str">
        <f t="shared" si="591"/>
        <v>Evening</v>
      </c>
      <c r="R7612" t="str">
        <f t="shared" si="592"/>
        <v>CCU  →  BOM  →  BLR</v>
      </c>
      <c r="S7612" t="str">
        <f t="shared" si="593"/>
        <v>May</v>
      </c>
      <c r="T7612" t="str">
        <f t="shared" si="594"/>
        <v>Business</v>
      </c>
    </row>
    <row r="7613" spans="1:20" x14ac:dyDescent="0.35">
      <c r="A7613" t="s">
        <v>11</v>
      </c>
      <c r="B7613" t="s">
        <v>37</v>
      </c>
      <c r="C7613" t="s">
        <v>68</v>
      </c>
      <c r="D7613" t="s">
        <v>72</v>
      </c>
      <c r="E7613" t="s">
        <v>1607</v>
      </c>
      <c r="F7613" t="s">
        <v>1623</v>
      </c>
      <c r="G7613" t="s">
        <v>1609</v>
      </c>
      <c r="H7613" t="s">
        <v>1610</v>
      </c>
      <c r="J7613" t="s">
        <v>184</v>
      </c>
      <c r="K7613" t="s">
        <v>675</v>
      </c>
      <c r="L7613">
        <v>2170</v>
      </c>
      <c r="M7613">
        <v>2</v>
      </c>
      <c r="N7613" t="s">
        <v>1579</v>
      </c>
      <c r="O7613">
        <v>11552</v>
      </c>
      <c r="P7613">
        <f t="shared" si="590"/>
        <v>7</v>
      </c>
      <c r="Q7613" t="str">
        <f t="shared" si="591"/>
        <v>Morning</v>
      </c>
      <c r="R7613" t="str">
        <f t="shared" si="592"/>
        <v>DEL  →  HYD  →  BOM  →  COK</v>
      </c>
      <c r="S7613" t="str">
        <f t="shared" si="593"/>
        <v>Mar</v>
      </c>
      <c r="T7613" t="str">
        <f t="shared" si="594"/>
        <v>Business</v>
      </c>
    </row>
    <row r="7614" spans="1:20" x14ac:dyDescent="0.35">
      <c r="A7614" t="s">
        <v>11</v>
      </c>
      <c r="B7614" t="s">
        <v>60</v>
      </c>
      <c r="C7614" t="s">
        <v>66</v>
      </c>
      <c r="D7614" t="s">
        <v>71</v>
      </c>
      <c r="E7614" t="s">
        <v>1601</v>
      </c>
      <c r="F7614" t="s">
        <v>1609</v>
      </c>
      <c r="G7614" t="s">
        <v>1626</v>
      </c>
      <c r="H7614" t="s">
        <v>1602</v>
      </c>
      <c r="J7614" t="s">
        <v>201</v>
      </c>
      <c r="K7614" t="s">
        <v>1327</v>
      </c>
      <c r="L7614">
        <v>2315</v>
      </c>
      <c r="M7614">
        <v>2</v>
      </c>
      <c r="N7614" t="s">
        <v>1579</v>
      </c>
      <c r="O7614">
        <v>10783</v>
      </c>
      <c r="P7614">
        <f t="shared" si="590"/>
        <v>8</v>
      </c>
      <c r="Q7614" t="str">
        <f t="shared" si="591"/>
        <v>Morning</v>
      </c>
      <c r="R7614" t="str">
        <f t="shared" si="592"/>
        <v>BLR  →  BOM  →  BHO  →  DEL</v>
      </c>
      <c r="S7614" t="str">
        <f t="shared" si="593"/>
        <v>Mar</v>
      </c>
      <c r="T7614" t="str">
        <f t="shared" si="594"/>
        <v>Business</v>
      </c>
    </row>
    <row r="7615" spans="1:20" x14ac:dyDescent="0.35">
      <c r="A7615" t="s">
        <v>12</v>
      </c>
      <c r="B7615" t="s">
        <v>23</v>
      </c>
      <c r="C7615" t="s">
        <v>67</v>
      </c>
      <c r="D7615" t="s">
        <v>66</v>
      </c>
      <c r="E7615" t="s">
        <v>1603</v>
      </c>
      <c r="F7615" t="s">
        <v>1621</v>
      </c>
      <c r="G7615" t="s">
        <v>1606</v>
      </c>
      <c r="J7615" t="s">
        <v>254</v>
      </c>
      <c r="K7615" t="s">
        <v>453</v>
      </c>
      <c r="L7615">
        <v>1285</v>
      </c>
      <c r="M7615">
        <v>1</v>
      </c>
      <c r="N7615" t="s">
        <v>1579</v>
      </c>
      <c r="O7615">
        <v>11467</v>
      </c>
      <c r="P7615">
        <f t="shared" si="590"/>
        <v>17</v>
      </c>
      <c r="Q7615" t="str">
        <f t="shared" si="591"/>
        <v>Evening</v>
      </c>
      <c r="R7615" t="str">
        <f t="shared" si="592"/>
        <v>CCU  →  DEL  →  BLR</v>
      </c>
      <c r="S7615" t="str">
        <f t="shared" si="593"/>
        <v>May</v>
      </c>
      <c r="T7615" t="str">
        <f t="shared" si="594"/>
        <v>Business</v>
      </c>
    </row>
    <row r="7616" spans="1:20" x14ac:dyDescent="0.35">
      <c r="A7616" t="s">
        <v>11</v>
      </c>
      <c r="B7616" t="s">
        <v>49</v>
      </c>
      <c r="C7616" t="s">
        <v>68</v>
      </c>
      <c r="D7616" t="s">
        <v>72</v>
      </c>
      <c r="E7616" t="s">
        <v>1607</v>
      </c>
      <c r="F7616" t="s">
        <v>1609</v>
      </c>
      <c r="G7616" t="s">
        <v>1610</v>
      </c>
      <c r="J7616" t="s">
        <v>183</v>
      </c>
      <c r="K7616" t="s">
        <v>252</v>
      </c>
      <c r="L7616">
        <v>735</v>
      </c>
      <c r="M7616">
        <v>1</v>
      </c>
      <c r="N7616" t="s">
        <v>1579</v>
      </c>
      <c r="O7616">
        <v>8879</v>
      </c>
      <c r="P7616">
        <f t="shared" si="590"/>
        <v>7</v>
      </c>
      <c r="Q7616" t="str">
        <f t="shared" si="591"/>
        <v>Morning</v>
      </c>
      <c r="R7616" t="str">
        <f t="shared" si="592"/>
        <v>DEL  →  BOM  →  COK</v>
      </c>
      <c r="S7616" t="str">
        <f t="shared" si="593"/>
        <v>Jun</v>
      </c>
      <c r="T7616" t="str">
        <f t="shared" si="594"/>
        <v>Premium Economy</v>
      </c>
    </row>
    <row r="7617" spans="1:20" x14ac:dyDescent="0.35">
      <c r="A7617" t="s">
        <v>14</v>
      </c>
      <c r="B7617" t="s">
        <v>53</v>
      </c>
      <c r="C7617" t="s">
        <v>68</v>
      </c>
      <c r="D7617" t="s">
        <v>72</v>
      </c>
      <c r="E7617" t="s">
        <v>1607</v>
      </c>
      <c r="F7617" t="s">
        <v>1609</v>
      </c>
      <c r="G7617" t="s">
        <v>1610</v>
      </c>
      <c r="J7617" t="s">
        <v>246</v>
      </c>
      <c r="K7617" t="s">
        <v>491</v>
      </c>
      <c r="L7617">
        <v>760</v>
      </c>
      <c r="M7617">
        <v>1</v>
      </c>
      <c r="N7617" t="s">
        <v>1579</v>
      </c>
      <c r="O7617">
        <v>6795</v>
      </c>
      <c r="P7617">
        <f t="shared" si="590"/>
        <v>12</v>
      </c>
      <c r="Q7617" t="str">
        <f t="shared" si="591"/>
        <v>Afternoon</v>
      </c>
      <c r="R7617" t="str">
        <f t="shared" si="592"/>
        <v>DEL  →  BOM  →  COK</v>
      </c>
      <c r="S7617" t="str">
        <f t="shared" si="593"/>
        <v>Jun</v>
      </c>
      <c r="T7617" t="str">
        <f t="shared" si="594"/>
        <v>Premium Economy</v>
      </c>
    </row>
    <row r="7618" spans="1:20" x14ac:dyDescent="0.35">
      <c r="A7618" t="s">
        <v>10</v>
      </c>
      <c r="B7618" t="s">
        <v>34</v>
      </c>
      <c r="C7618" t="s">
        <v>68</v>
      </c>
      <c r="D7618" t="s">
        <v>72</v>
      </c>
      <c r="E7618" t="s">
        <v>1607</v>
      </c>
      <c r="F7618" t="s">
        <v>1609</v>
      </c>
      <c r="G7618" t="s">
        <v>1610</v>
      </c>
      <c r="J7618" t="s">
        <v>285</v>
      </c>
      <c r="K7618" t="s">
        <v>257</v>
      </c>
      <c r="L7618">
        <v>480</v>
      </c>
      <c r="M7618">
        <v>1</v>
      </c>
      <c r="N7618" t="s">
        <v>1579</v>
      </c>
      <c r="O7618">
        <v>14871</v>
      </c>
      <c r="P7618">
        <f t="shared" si="590"/>
        <v>7</v>
      </c>
      <c r="Q7618" t="str">
        <f t="shared" si="591"/>
        <v>Morning</v>
      </c>
      <c r="R7618" t="str">
        <f t="shared" si="592"/>
        <v>DEL  →  BOM  →  COK</v>
      </c>
      <c r="S7618" t="str">
        <f t="shared" si="593"/>
        <v>Mar</v>
      </c>
      <c r="T7618" t="str">
        <f t="shared" si="594"/>
        <v>Business</v>
      </c>
    </row>
    <row r="7619" spans="1:20" x14ac:dyDescent="0.35">
      <c r="A7619" t="s">
        <v>14</v>
      </c>
      <c r="B7619" t="s">
        <v>34</v>
      </c>
      <c r="C7619" t="s">
        <v>68</v>
      </c>
      <c r="D7619" t="s">
        <v>72</v>
      </c>
      <c r="E7619" t="s">
        <v>1607</v>
      </c>
      <c r="F7619" t="s">
        <v>1619</v>
      </c>
      <c r="G7619" t="s">
        <v>1609</v>
      </c>
      <c r="H7619" t="s">
        <v>1610</v>
      </c>
      <c r="J7619" t="s">
        <v>188</v>
      </c>
      <c r="K7619" t="s">
        <v>431</v>
      </c>
      <c r="L7619">
        <v>630</v>
      </c>
      <c r="M7619">
        <v>2</v>
      </c>
      <c r="N7619" t="s">
        <v>1579</v>
      </c>
      <c r="O7619">
        <v>34503</v>
      </c>
      <c r="P7619">
        <f t="shared" ref="P7619:P7682" si="595">HOUR(TEXT(J7619,"HH:MM"))</f>
        <v>15</v>
      </c>
      <c r="Q7619" t="str">
        <f t="shared" ref="Q7619:Q7682" si="596">IF(P7619&gt;=5, IF(P7619&lt;12, "Morning", IF(P7619&lt;17, "Afternoon", IF(P7619&lt;21, "Evening", "Night"))), "Night")</f>
        <v>Afternoon</v>
      </c>
      <c r="R7619" t="str">
        <f t="shared" ref="R7619:R7682" si="597">_xlfn.TEXTJOIN(" → ", TRUE, E7619:I7619)</f>
        <v>DEL  →  IDR  →  BOM  →  COK</v>
      </c>
      <c r="S7619" t="str">
        <f t="shared" ref="S7619:S7682" si="598">TEXT(B7619, "mmm")</f>
        <v>Mar</v>
      </c>
      <c r="T7619" t="str">
        <f t="shared" ref="T7619:T7682" si="599">_xlfn.IFS(
  O7619 &lt; 5000, "Economy",
  O7619 &lt;= 10000, "Premium Economy",
  O7619 &gt; 10000, "Business"
)</f>
        <v>Business</v>
      </c>
    </row>
    <row r="7620" spans="1:20" x14ac:dyDescent="0.35">
      <c r="A7620" t="s">
        <v>11</v>
      </c>
      <c r="B7620" t="s">
        <v>43</v>
      </c>
      <c r="C7620" t="s">
        <v>68</v>
      </c>
      <c r="D7620" t="s">
        <v>72</v>
      </c>
      <c r="E7620" t="s">
        <v>1607</v>
      </c>
      <c r="F7620" t="s">
        <v>1623</v>
      </c>
      <c r="G7620" t="s">
        <v>1622</v>
      </c>
      <c r="H7620" t="s">
        <v>1610</v>
      </c>
      <c r="J7620" t="s">
        <v>184</v>
      </c>
      <c r="K7620" t="s">
        <v>1111</v>
      </c>
      <c r="L7620">
        <v>1580</v>
      </c>
      <c r="M7620">
        <v>2</v>
      </c>
      <c r="N7620" t="s">
        <v>1579</v>
      </c>
      <c r="O7620">
        <v>10975</v>
      </c>
      <c r="P7620">
        <f t="shared" si="595"/>
        <v>7</v>
      </c>
      <c r="Q7620" t="str">
        <f t="shared" si="596"/>
        <v>Morning</v>
      </c>
      <c r="R7620" t="str">
        <f t="shared" si="597"/>
        <v>DEL  →  HYD  →  MAA  →  COK</v>
      </c>
      <c r="S7620" t="str">
        <f t="shared" si="598"/>
        <v>Jun</v>
      </c>
      <c r="T7620" t="str">
        <f t="shared" si="599"/>
        <v>Business</v>
      </c>
    </row>
    <row r="7621" spans="1:20" x14ac:dyDescent="0.35">
      <c r="A7621" t="s">
        <v>11</v>
      </c>
      <c r="B7621" t="s">
        <v>54</v>
      </c>
      <c r="C7621" t="s">
        <v>67</v>
      </c>
      <c r="D7621" t="s">
        <v>66</v>
      </c>
      <c r="E7621" t="s">
        <v>1603</v>
      </c>
      <c r="F7621" t="s">
        <v>1620</v>
      </c>
      <c r="G7621" t="s">
        <v>1621</v>
      </c>
      <c r="H7621" t="s">
        <v>1606</v>
      </c>
      <c r="J7621" t="s">
        <v>185</v>
      </c>
      <c r="K7621" t="s">
        <v>394</v>
      </c>
      <c r="L7621">
        <v>805</v>
      </c>
      <c r="M7621">
        <v>2</v>
      </c>
      <c r="N7621" t="s">
        <v>1579</v>
      </c>
      <c r="O7621">
        <v>15170</v>
      </c>
      <c r="P7621">
        <f t="shared" si="595"/>
        <v>9</v>
      </c>
      <c r="Q7621" t="str">
        <f t="shared" si="596"/>
        <v>Morning</v>
      </c>
      <c r="R7621" t="str">
        <f t="shared" si="597"/>
        <v>CCU  →  GAU  →  DEL  →  BLR</v>
      </c>
      <c r="S7621" t="str">
        <f t="shared" si="598"/>
        <v>May</v>
      </c>
      <c r="T7621" t="str">
        <f t="shared" si="599"/>
        <v>Business</v>
      </c>
    </row>
    <row r="7622" spans="1:20" x14ac:dyDescent="0.35">
      <c r="A7622" t="s">
        <v>11</v>
      </c>
      <c r="B7622" t="s">
        <v>23</v>
      </c>
      <c r="C7622" t="s">
        <v>67</v>
      </c>
      <c r="D7622" t="s">
        <v>66</v>
      </c>
      <c r="E7622" t="s">
        <v>1603</v>
      </c>
      <c r="F7622" t="s">
        <v>1622</v>
      </c>
      <c r="G7622" t="s">
        <v>1606</v>
      </c>
      <c r="J7622" t="s">
        <v>186</v>
      </c>
      <c r="K7622" t="s">
        <v>1395</v>
      </c>
      <c r="L7622">
        <v>1440</v>
      </c>
      <c r="M7622">
        <v>1</v>
      </c>
      <c r="N7622" t="s">
        <v>1579</v>
      </c>
      <c r="O7622">
        <v>7001</v>
      </c>
      <c r="P7622">
        <f t="shared" si="595"/>
        <v>14</v>
      </c>
      <c r="Q7622" t="str">
        <f t="shared" si="596"/>
        <v>Afternoon</v>
      </c>
      <c r="R7622" t="str">
        <f t="shared" si="597"/>
        <v>CCU  →  MAA  →  BLR</v>
      </c>
      <c r="S7622" t="str">
        <f t="shared" si="598"/>
        <v>May</v>
      </c>
      <c r="T7622" t="str">
        <f t="shared" si="599"/>
        <v>Premium Economy</v>
      </c>
    </row>
    <row r="7623" spans="1:20" x14ac:dyDescent="0.35">
      <c r="A7623" t="s">
        <v>11</v>
      </c>
      <c r="B7623" t="s">
        <v>45</v>
      </c>
      <c r="C7623" t="s">
        <v>67</v>
      </c>
      <c r="D7623" t="s">
        <v>66</v>
      </c>
      <c r="E7623" t="s">
        <v>1603</v>
      </c>
      <c r="F7623" t="s">
        <v>1609</v>
      </c>
      <c r="G7623" t="s">
        <v>1606</v>
      </c>
      <c r="J7623" t="s">
        <v>160</v>
      </c>
      <c r="K7623" t="s">
        <v>356</v>
      </c>
      <c r="L7623">
        <v>545</v>
      </c>
      <c r="M7623">
        <v>1</v>
      </c>
      <c r="N7623" t="s">
        <v>1579</v>
      </c>
      <c r="O7623">
        <v>8576</v>
      </c>
      <c r="P7623">
        <f t="shared" si="595"/>
        <v>9</v>
      </c>
      <c r="Q7623" t="str">
        <f t="shared" si="596"/>
        <v>Morning</v>
      </c>
      <c r="R7623" t="str">
        <f t="shared" si="597"/>
        <v>CCU  →  BOM  →  BLR</v>
      </c>
      <c r="S7623" t="str">
        <f t="shared" si="598"/>
        <v>May</v>
      </c>
      <c r="T7623" t="str">
        <f t="shared" si="599"/>
        <v>Premium Economy</v>
      </c>
    </row>
    <row r="7624" spans="1:20" x14ac:dyDescent="0.35">
      <c r="A7624" t="s">
        <v>12</v>
      </c>
      <c r="B7624" t="s">
        <v>32</v>
      </c>
      <c r="C7624" t="s">
        <v>68</v>
      </c>
      <c r="D7624" t="s">
        <v>72</v>
      </c>
      <c r="E7624" t="s">
        <v>1607</v>
      </c>
      <c r="F7624" t="s">
        <v>1627</v>
      </c>
      <c r="G7624" t="s">
        <v>1609</v>
      </c>
      <c r="H7624" t="s">
        <v>1610</v>
      </c>
      <c r="J7624" t="s">
        <v>227</v>
      </c>
      <c r="K7624" t="s">
        <v>592</v>
      </c>
      <c r="L7624">
        <v>535</v>
      </c>
      <c r="M7624">
        <v>2</v>
      </c>
      <c r="N7624" t="s">
        <v>1579</v>
      </c>
      <c r="O7624">
        <v>15129</v>
      </c>
      <c r="P7624">
        <f t="shared" si="595"/>
        <v>19</v>
      </c>
      <c r="Q7624" t="str">
        <f t="shared" si="596"/>
        <v>Evening</v>
      </c>
      <c r="R7624" t="str">
        <f t="shared" si="597"/>
        <v>DEL  →  JAI  →  BOM  →  COK</v>
      </c>
      <c r="S7624" t="str">
        <f t="shared" si="598"/>
        <v>May</v>
      </c>
      <c r="T7624" t="str">
        <f t="shared" si="599"/>
        <v>Business</v>
      </c>
    </row>
    <row r="7625" spans="1:20" x14ac:dyDescent="0.35">
      <c r="A7625" t="s">
        <v>10</v>
      </c>
      <c r="B7625" t="s">
        <v>62</v>
      </c>
      <c r="C7625" t="s">
        <v>66</v>
      </c>
      <c r="D7625" t="s">
        <v>68</v>
      </c>
      <c r="E7625" t="s">
        <v>1601</v>
      </c>
      <c r="F7625" t="s">
        <v>1602</v>
      </c>
      <c r="J7625" t="s">
        <v>268</v>
      </c>
      <c r="K7625" t="s">
        <v>377</v>
      </c>
      <c r="L7625">
        <v>170</v>
      </c>
      <c r="M7625">
        <v>0</v>
      </c>
      <c r="N7625" t="s">
        <v>1579</v>
      </c>
      <c r="O7625">
        <v>4823</v>
      </c>
      <c r="P7625">
        <f t="shared" si="595"/>
        <v>8</v>
      </c>
      <c r="Q7625" t="str">
        <f t="shared" si="596"/>
        <v>Morning</v>
      </c>
      <c r="R7625" t="str">
        <f t="shared" si="597"/>
        <v>BLR  →  DEL</v>
      </c>
      <c r="S7625" t="str">
        <f t="shared" si="598"/>
        <v>Apr</v>
      </c>
      <c r="T7625" t="str">
        <f t="shared" si="599"/>
        <v>Economy</v>
      </c>
    </row>
    <row r="7626" spans="1:20" x14ac:dyDescent="0.35">
      <c r="A7626" t="s">
        <v>12</v>
      </c>
      <c r="B7626" t="s">
        <v>47</v>
      </c>
      <c r="C7626" t="s">
        <v>67</v>
      </c>
      <c r="D7626" t="s">
        <v>66</v>
      </c>
      <c r="E7626" t="s">
        <v>1603</v>
      </c>
      <c r="F7626" t="s">
        <v>1609</v>
      </c>
      <c r="G7626" t="s">
        <v>1606</v>
      </c>
      <c r="J7626" t="s">
        <v>213</v>
      </c>
      <c r="K7626" t="s">
        <v>224</v>
      </c>
      <c r="L7626">
        <v>800</v>
      </c>
      <c r="M7626">
        <v>1</v>
      </c>
      <c r="N7626" t="s">
        <v>1580</v>
      </c>
      <c r="O7626">
        <v>10844</v>
      </c>
      <c r="P7626">
        <f t="shared" si="595"/>
        <v>6</v>
      </c>
      <c r="Q7626" t="str">
        <f t="shared" si="596"/>
        <v>Morning</v>
      </c>
      <c r="R7626" t="str">
        <f t="shared" si="597"/>
        <v>CCU  →  BOM  →  BLR</v>
      </c>
      <c r="S7626" t="str">
        <f t="shared" si="598"/>
        <v>May</v>
      </c>
      <c r="T7626" t="str">
        <f t="shared" si="599"/>
        <v>Business</v>
      </c>
    </row>
    <row r="7627" spans="1:20" x14ac:dyDescent="0.35">
      <c r="A7627" t="s">
        <v>16</v>
      </c>
      <c r="B7627" t="s">
        <v>24</v>
      </c>
      <c r="C7627" t="s">
        <v>67</v>
      </c>
      <c r="D7627" t="s">
        <v>66</v>
      </c>
      <c r="E7627" t="s">
        <v>1603</v>
      </c>
      <c r="F7627" t="s">
        <v>1621</v>
      </c>
      <c r="G7627" t="s">
        <v>1606</v>
      </c>
      <c r="J7627" t="s">
        <v>169</v>
      </c>
      <c r="K7627" t="s">
        <v>922</v>
      </c>
      <c r="L7627">
        <v>1440</v>
      </c>
      <c r="M7627">
        <v>1</v>
      </c>
      <c r="N7627" t="s">
        <v>1579</v>
      </c>
      <c r="O7627">
        <v>8085</v>
      </c>
      <c r="P7627">
        <f t="shared" si="595"/>
        <v>20</v>
      </c>
      <c r="Q7627" t="str">
        <f t="shared" si="596"/>
        <v>Evening</v>
      </c>
      <c r="R7627" t="str">
        <f t="shared" si="597"/>
        <v>CCU  →  DEL  →  BLR</v>
      </c>
      <c r="S7627" t="str">
        <f t="shared" si="598"/>
        <v>Jun</v>
      </c>
      <c r="T7627" t="str">
        <f t="shared" si="599"/>
        <v>Premium Economy</v>
      </c>
    </row>
    <row r="7628" spans="1:20" x14ac:dyDescent="0.35">
      <c r="A7628" t="s">
        <v>12</v>
      </c>
      <c r="B7628" t="s">
        <v>34</v>
      </c>
      <c r="C7628" t="s">
        <v>68</v>
      </c>
      <c r="D7628" t="s">
        <v>72</v>
      </c>
      <c r="E7628" t="s">
        <v>1607</v>
      </c>
      <c r="F7628" t="s">
        <v>1635</v>
      </c>
      <c r="G7628" t="s">
        <v>1609</v>
      </c>
      <c r="H7628" t="s">
        <v>1610</v>
      </c>
      <c r="J7628" t="s">
        <v>310</v>
      </c>
      <c r="K7628" t="s">
        <v>698</v>
      </c>
      <c r="L7628">
        <v>2045</v>
      </c>
      <c r="M7628">
        <v>2</v>
      </c>
      <c r="N7628" t="s">
        <v>1579</v>
      </c>
      <c r="O7628">
        <v>20747</v>
      </c>
      <c r="P7628">
        <f t="shared" si="595"/>
        <v>18</v>
      </c>
      <c r="Q7628" t="str">
        <f t="shared" si="596"/>
        <v>Evening</v>
      </c>
      <c r="R7628" t="str">
        <f t="shared" si="597"/>
        <v>DEL  →  UDR  →  BOM  →  COK</v>
      </c>
      <c r="S7628" t="str">
        <f t="shared" si="598"/>
        <v>Mar</v>
      </c>
      <c r="T7628" t="str">
        <f t="shared" si="599"/>
        <v>Business</v>
      </c>
    </row>
    <row r="7629" spans="1:20" x14ac:dyDescent="0.35">
      <c r="A7629" t="s">
        <v>11</v>
      </c>
      <c r="B7629" t="s">
        <v>40</v>
      </c>
      <c r="C7629" t="s">
        <v>67</v>
      </c>
      <c r="D7629" t="s">
        <v>66</v>
      </c>
      <c r="E7629" t="s">
        <v>1603</v>
      </c>
      <c r="F7629" t="s">
        <v>1621</v>
      </c>
      <c r="G7629" t="s">
        <v>1606</v>
      </c>
      <c r="J7629" t="s">
        <v>210</v>
      </c>
      <c r="K7629" t="s">
        <v>708</v>
      </c>
      <c r="L7629">
        <v>925</v>
      </c>
      <c r="M7629">
        <v>1</v>
      </c>
      <c r="N7629" t="s">
        <v>1579</v>
      </c>
      <c r="O7629">
        <v>10203</v>
      </c>
      <c r="P7629">
        <f t="shared" si="595"/>
        <v>17</v>
      </c>
      <c r="Q7629" t="str">
        <f t="shared" si="596"/>
        <v>Evening</v>
      </c>
      <c r="R7629" t="str">
        <f t="shared" si="597"/>
        <v>CCU  →  DEL  →  BLR</v>
      </c>
      <c r="S7629" t="str">
        <f t="shared" si="598"/>
        <v>May</v>
      </c>
      <c r="T7629" t="str">
        <f t="shared" si="599"/>
        <v>Business</v>
      </c>
    </row>
    <row r="7630" spans="1:20" x14ac:dyDescent="0.35">
      <c r="A7630" t="s">
        <v>12</v>
      </c>
      <c r="B7630" t="s">
        <v>47</v>
      </c>
      <c r="C7630" t="s">
        <v>68</v>
      </c>
      <c r="D7630" t="s">
        <v>72</v>
      </c>
      <c r="E7630" t="s">
        <v>1607</v>
      </c>
      <c r="F7630" t="s">
        <v>1609</v>
      </c>
      <c r="G7630" t="s">
        <v>1610</v>
      </c>
      <c r="J7630" t="s">
        <v>200</v>
      </c>
      <c r="K7630" t="s">
        <v>626</v>
      </c>
      <c r="L7630">
        <v>1395</v>
      </c>
      <c r="M7630">
        <v>1</v>
      </c>
      <c r="N7630" t="s">
        <v>1580</v>
      </c>
      <c r="O7630">
        <v>12898</v>
      </c>
      <c r="P7630">
        <f t="shared" si="595"/>
        <v>19</v>
      </c>
      <c r="Q7630" t="str">
        <f t="shared" si="596"/>
        <v>Evening</v>
      </c>
      <c r="R7630" t="str">
        <f t="shared" si="597"/>
        <v>DEL  →  BOM  →  COK</v>
      </c>
      <c r="S7630" t="str">
        <f t="shared" si="598"/>
        <v>May</v>
      </c>
      <c r="T7630" t="str">
        <f t="shared" si="599"/>
        <v>Business</v>
      </c>
    </row>
    <row r="7631" spans="1:20" x14ac:dyDescent="0.35">
      <c r="A7631" t="s">
        <v>12</v>
      </c>
      <c r="B7631" t="s">
        <v>25</v>
      </c>
      <c r="C7631" t="s">
        <v>67</v>
      </c>
      <c r="D7631" t="s">
        <v>66</v>
      </c>
      <c r="E7631" t="s">
        <v>1603</v>
      </c>
      <c r="F7631" t="s">
        <v>1609</v>
      </c>
      <c r="G7631" t="s">
        <v>1606</v>
      </c>
      <c r="J7631" t="s">
        <v>213</v>
      </c>
      <c r="K7631" t="s">
        <v>736</v>
      </c>
      <c r="L7631">
        <v>1545</v>
      </c>
      <c r="M7631">
        <v>1</v>
      </c>
      <c r="N7631" t="s">
        <v>1579</v>
      </c>
      <c r="O7631">
        <v>13941</v>
      </c>
      <c r="P7631">
        <f t="shared" si="595"/>
        <v>6</v>
      </c>
      <c r="Q7631" t="str">
        <f t="shared" si="596"/>
        <v>Morning</v>
      </c>
      <c r="R7631" t="str">
        <f t="shared" si="597"/>
        <v>CCU  →  BOM  →  BLR</v>
      </c>
      <c r="S7631" t="str">
        <f t="shared" si="598"/>
        <v>May</v>
      </c>
      <c r="T7631" t="str">
        <f t="shared" si="599"/>
        <v>Business</v>
      </c>
    </row>
    <row r="7632" spans="1:20" x14ac:dyDescent="0.35">
      <c r="A7632" t="s">
        <v>10</v>
      </c>
      <c r="B7632" t="s">
        <v>45</v>
      </c>
      <c r="C7632" t="s">
        <v>68</v>
      </c>
      <c r="D7632" t="s">
        <v>72</v>
      </c>
      <c r="E7632" t="s">
        <v>1607</v>
      </c>
      <c r="F7632" t="s">
        <v>1609</v>
      </c>
      <c r="G7632" t="s">
        <v>1610</v>
      </c>
      <c r="J7632" t="s">
        <v>187</v>
      </c>
      <c r="K7632" t="s">
        <v>307</v>
      </c>
      <c r="L7632">
        <v>625</v>
      </c>
      <c r="M7632">
        <v>1</v>
      </c>
      <c r="N7632" t="s">
        <v>1579</v>
      </c>
      <c r="O7632">
        <v>7503</v>
      </c>
      <c r="P7632">
        <f t="shared" si="595"/>
        <v>10</v>
      </c>
      <c r="Q7632" t="str">
        <f t="shared" si="596"/>
        <v>Morning</v>
      </c>
      <c r="R7632" t="str">
        <f t="shared" si="597"/>
        <v>DEL  →  BOM  →  COK</v>
      </c>
      <c r="S7632" t="str">
        <f t="shared" si="598"/>
        <v>May</v>
      </c>
      <c r="T7632" t="str">
        <f t="shared" si="599"/>
        <v>Premium Economy</v>
      </c>
    </row>
    <row r="7633" spans="1:20" x14ac:dyDescent="0.35">
      <c r="A7633" t="s">
        <v>12</v>
      </c>
      <c r="B7633" t="s">
        <v>30</v>
      </c>
      <c r="C7633" t="s">
        <v>68</v>
      </c>
      <c r="D7633" t="s">
        <v>72</v>
      </c>
      <c r="E7633" t="s">
        <v>1607</v>
      </c>
      <c r="F7633" t="s">
        <v>1609</v>
      </c>
      <c r="G7633" t="s">
        <v>1610</v>
      </c>
      <c r="J7633" t="s">
        <v>163</v>
      </c>
      <c r="K7633" t="s">
        <v>194</v>
      </c>
      <c r="L7633">
        <v>600</v>
      </c>
      <c r="M7633">
        <v>1</v>
      </c>
      <c r="N7633" t="s">
        <v>1579</v>
      </c>
      <c r="O7633">
        <v>14714</v>
      </c>
      <c r="P7633">
        <f t="shared" si="595"/>
        <v>9</v>
      </c>
      <c r="Q7633" t="str">
        <f t="shared" si="596"/>
        <v>Morning</v>
      </c>
      <c r="R7633" t="str">
        <f t="shared" si="597"/>
        <v>DEL  →  BOM  →  COK</v>
      </c>
      <c r="S7633" t="str">
        <f t="shared" si="598"/>
        <v>Jun</v>
      </c>
      <c r="T7633" t="str">
        <f t="shared" si="599"/>
        <v>Business</v>
      </c>
    </row>
    <row r="7634" spans="1:20" x14ac:dyDescent="0.35">
      <c r="A7634" t="s">
        <v>10</v>
      </c>
      <c r="B7634" t="s">
        <v>27</v>
      </c>
      <c r="C7634" t="s">
        <v>68</v>
      </c>
      <c r="D7634" t="s">
        <v>72</v>
      </c>
      <c r="E7634" t="s">
        <v>1607</v>
      </c>
      <c r="F7634" t="s">
        <v>1623</v>
      </c>
      <c r="G7634" t="s">
        <v>1610</v>
      </c>
      <c r="J7634" t="s">
        <v>242</v>
      </c>
      <c r="K7634" t="s">
        <v>258</v>
      </c>
      <c r="L7634">
        <v>275</v>
      </c>
      <c r="M7634">
        <v>1</v>
      </c>
      <c r="N7634" t="s">
        <v>1579</v>
      </c>
      <c r="O7634">
        <v>5054</v>
      </c>
      <c r="P7634">
        <f t="shared" si="595"/>
        <v>7</v>
      </c>
      <c r="Q7634" t="str">
        <f t="shared" si="596"/>
        <v>Morning</v>
      </c>
      <c r="R7634" t="str">
        <f t="shared" si="597"/>
        <v>DEL  →  HYD  →  COK</v>
      </c>
      <c r="S7634" t="str">
        <f t="shared" si="598"/>
        <v>Jun</v>
      </c>
      <c r="T7634" t="str">
        <f t="shared" si="599"/>
        <v>Premium Economy</v>
      </c>
    </row>
    <row r="7635" spans="1:20" x14ac:dyDescent="0.35">
      <c r="A7635" t="s">
        <v>15</v>
      </c>
      <c r="B7635" t="s">
        <v>50</v>
      </c>
      <c r="C7635" t="s">
        <v>66</v>
      </c>
      <c r="D7635" t="s">
        <v>71</v>
      </c>
      <c r="E7635" t="s">
        <v>1601</v>
      </c>
      <c r="F7635" t="s">
        <v>1602</v>
      </c>
      <c r="J7635" t="s">
        <v>191</v>
      </c>
      <c r="K7635" t="s">
        <v>485</v>
      </c>
      <c r="L7635">
        <v>175</v>
      </c>
      <c r="M7635">
        <v>0</v>
      </c>
      <c r="N7635" t="s">
        <v>1579</v>
      </c>
      <c r="O7635">
        <v>8722</v>
      </c>
      <c r="P7635">
        <f t="shared" si="595"/>
        <v>20</v>
      </c>
      <c r="Q7635" t="str">
        <f t="shared" si="596"/>
        <v>Evening</v>
      </c>
      <c r="R7635" t="str">
        <f t="shared" si="597"/>
        <v>BLR  →  DEL</v>
      </c>
      <c r="S7635" t="str">
        <f t="shared" si="598"/>
        <v>Mar</v>
      </c>
      <c r="T7635" t="str">
        <f t="shared" si="599"/>
        <v>Premium Economy</v>
      </c>
    </row>
    <row r="7636" spans="1:20" x14ac:dyDescent="0.35">
      <c r="A7636" t="s">
        <v>12</v>
      </c>
      <c r="B7636" t="s">
        <v>40</v>
      </c>
      <c r="C7636" t="s">
        <v>67</v>
      </c>
      <c r="D7636" t="s">
        <v>66</v>
      </c>
      <c r="E7636" t="s">
        <v>1603</v>
      </c>
      <c r="F7636" t="s">
        <v>1609</v>
      </c>
      <c r="G7636" t="s">
        <v>1606</v>
      </c>
      <c r="J7636" t="s">
        <v>213</v>
      </c>
      <c r="K7636" t="s">
        <v>432</v>
      </c>
      <c r="L7636">
        <v>1655</v>
      </c>
      <c r="M7636">
        <v>1</v>
      </c>
      <c r="N7636" t="s">
        <v>1580</v>
      </c>
      <c r="O7636">
        <v>8586</v>
      </c>
      <c r="P7636">
        <f t="shared" si="595"/>
        <v>6</v>
      </c>
      <c r="Q7636" t="str">
        <f t="shared" si="596"/>
        <v>Morning</v>
      </c>
      <c r="R7636" t="str">
        <f t="shared" si="597"/>
        <v>CCU  →  BOM  →  BLR</v>
      </c>
      <c r="S7636" t="str">
        <f t="shared" si="598"/>
        <v>May</v>
      </c>
      <c r="T7636" t="str">
        <f t="shared" si="599"/>
        <v>Premium Economy</v>
      </c>
    </row>
    <row r="7637" spans="1:20" x14ac:dyDescent="0.35">
      <c r="A7637" t="s">
        <v>11</v>
      </c>
      <c r="B7637" t="s">
        <v>24</v>
      </c>
      <c r="C7637" t="s">
        <v>66</v>
      </c>
      <c r="D7637" t="s">
        <v>68</v>
      </c>
      <c r="E7637" t="s">
        <v>1601</v>
      </c>
      <c r="F7637" t="s">
        <v>1602</v>
      </c>
      <c r="J7637" t="s">
        <v>262</v>
      </c>
      <c r="K7637" t="s">
        <v>199</v>
      </c>
      <c r="L7637">
        <v>170</v>
      </c>
      <c r="M7637">
        <v>0</v>
      </c>
      <c r="N7637" t="s">
        <v>1579</v>
      </c>
      <c r="O7637">
        <v>5228</v>
      </c>
      <c r="P7637">
        <f t="shared" si="595"/>
        <v>21</v>
      </c>
      <c r="Q7637" t="str">
        <f t="shared" si="596"/>
        <v>Night</v>
      </c>
      <c r="R7637" t="str">
        <f t="shared" si="597"/>
        <v>BLR  →  DEL</v>
      </c>
      <c r="S7637" t="str">
        <f t="shared" si="598"/>
        <v>Jun</v>
      </c>
      <c r="T7637" t="str">
        <f t="shared" si="599"/>
        <v>Premium Economy</v>
      </c>
    </row>
    <row r="7638" spans="1:20" x14ac:dyDescent="0.35">
      <c r="A7638" t="s">
        <v>11</v>
      </c>
      <c r="B7638" t="s">
        <v>32</v>
      </c>
      <c r="C7638" t="s">
        <v>70</v>
      </c>
      <c r="D7638" t="s">
        <v>73</v>
      </c>
      <c r="E7638" t="s">
        <v>1624</v>
      </c>
      <c r="F7638" t="s">
        <v>1625</v>
      </c>
      <c r="J7638" t="s">
        <v>205</v>
      </c>
      <c r="K7638" t="s">
        <v>232</v>
      </c>
      <c r="L7638">
        <v>90</v>
      </c>
      <c r="M7638">
        <v>0</v>
      </c>
      <c r="N7638" t="s">
        <v>1579</v>
      </c>
      <c r="O7638">
        <v>3100</v>
      </c>
      <c r="P7638">
        <f t="shared" si="595"/>
        <v>13</v>
      </c>
      <c r="Q7638" t="str">
        <f t="shared" si="596"/>
        <v>Afternoon</v>
      </c>
      <c r="R7638" t="str">
        <f t="shared" si="597"/>
        <v>BOM  →  HYD</v>
      </c>
      <c r="S7638" t="str">
        <f t="shared" si="598"/>
        <v>May</v>
      </c>
      <c r="T7638" t="str">
        <f t="shared" si="599"/>
        <v>Economy</v>
      </c>
    </row>
    <row r="7639" spans="1:20" x14ac:dyDescent="0.35">
      <c r="A7639" t="s">
        <v>10</v>
      </c>
      <c r="B7639" t="s">
        <v>30</v>
      </c>
      <c r="C7639" t="s">
        <v>68</v>
      </c>
      <c r="D7639" t="s">
        <v>72</v>
      </c>
      <c r="E7639" t="s">
        <v>1607</v>
      </c>
      <c r="F7639" t="s">
        <v>1610</v>
      </c>
      <c r="J7639" t="s">
        <v>263</v>
      </c>
      <c r="K7639" t="s">
        <v>201</v>
      </c>
      <c r="L7639">
        <v>195</v>
      </c>
      <c r="M7639">
        <v>0</v>
      </c>
      <c r="N7639" t="s">
        <v>1579</v>
      </c>
      <c r="O7639">
        <v>6541</v>
      </c>
      <c r="P7639">
        <f t="shared" si="595"/>
        <v>5</v>
      </c>
      <c r="Q7639" t="str">
        <f t="shared" si="596"/>
        <v>Morning</v>
      </c>
      <c r="R7639" t="str">
        <f t="shared" si="597"/>
        <v>DEL  →  COK</v>
      </c>
      <c r="S7639" t="str">
        <f t="shared" si="598"/>
        <v>Jun</v>
      </c>
      <c r="T7639" t="str">
        <f t="shared" si="599"/>
        <v>Premium Economy</v>
      </c>
    </row>
    <row r="7640" spans="1:20" x14ac:dyDescent="0.35">
      <c r="A7640" t="s">
        <v>14</v>
      </c>
      <c r="B7640" t="s">
        <v>47</v>
      </c>
      <c r="C7640" t="s">
        <v>68</v>
      </c>
      <c r="D7640" t="s">
        <v>72</v>
      </c>
      <c r="E7640" t="s">
        <v>1607</v>
      </c>
      <c r="F7640" t="s">
        <v>1609</v>
      </c>
      <c r="G7640" t="s">
        <v>1610</v>
      </c>
      <c r="J7640" t="s">
        <v>273</v>
      </c>
      <c r="K7640" t="s">
        <v>252</v>
      </c>
      <c r="L7640">
        <v>535</v>
      </c>
      <c r="M7640">
        <v>1</v>
      </c>
      <c r="N7640" t="s">
        <v>1579</v>
      </c>
      <c r="O7640">
        <v>8266</v>
      </c>
      <c r="P7640">
        <f t="shared" si="595"/>
        <v>10</v>
      </c>
      <c r="Q7640" t="str">
        <f t="shared" si="596"/>
        <v>Morning</v>
      </c>
      <c r="R7640" t="str">
        <f t="shared" si="597"/>
        <v>DEL  →  BOM  →  COK</v>
      </c>
      <c r="S7640" t="str">
        <f t="shared" si="598"/>
        <v>May</v>
      </c>
      <c r="T7640" t="str">
        <f t="shared" si="599"/>
        <v>Premium Economy</v>
      </c>
    </row>
    <row r="7641" spans="1:20" x14ac:dyDescent="0.35">
      <c r="A7641" t="s">
        <v>10</v>
      </c>
      <c r="B7641" t="s">
        <v>49</v>
      </c>
      <c r="C7641" t="s">
        <v>68</v>
      </c>
      <c r="D7641" t="s">
        <v>72</v>
      </c>
      <c r="E7641" t="s">
        <v>1607</v>
      </c>
      <c r="F7641" t="s">
        <v>1609</v>
      </c>
      <c r="G7641" t="s">
        <v>1610</v>
      </c>
      <c r="J7641" t="s">
        <v>334</v>
      </c>
      <c r="K7641" t="s">
        <v>735</v>
      </c>
      <c r="L7641">
        <v>415</v>
      </c>
      <c r="M7641">
        <v>1</v>
      </c>
      <c r="N7641" t="s">
        <v>1579</v>
      </c>
      <c r="O7641">
        <v>6628</v>
      </c>
      <c r="P7641">
        <f t="shared" si="595"/>
        <v>18</v>
      </c>
      <c r="Q7641" t="str">
        <f t="shared" si="596"/>
        <v>Evening</v>
      </c>
      <c r="R7641" t="str">
        <f t="shared" si="597"/>
        <v>DEL  →  BOM  →  COK</v>
      </c>
      <c r="S7641" t="str">
        <f t="shared" si="598"/>
        <v>Jun</v>
      </c>
      <c r="T7641" t="str">
        <f t="shared" si="599"/>
        <v>Premium Economy</v>
      </c>
    </row>
    <row r="7642" spans="1:20" x14ac:dyDescent="0.35">
      <c r="A7642" t="s">
        <v>12</v>
      </c>
      <c r="B7642" t="s">
        <v>47</v>
      </c>
      <c r="C7642" t="s">
        <v>67</v>
      </c>
      <c r="D7642" t="s">
        <v>66</v>
      </c>
      <c r="E7642" t="s">
        <v>1603</v>
      </c>
      <c r="F7642" t="s">
        <v>1609</v>
      </c>
      <c r="G7642" t="s">
        <v>1606</v>
      </c>
      <c r="J7642" t="s">
        <v>248</v>
      </c>
      <c r="K7642" t="s">
        <v>667</v>
      </c>
      <c r="L7642">
        <v>730</v>
      </c>
      <c r="M7642">
        <v>1</v>
      </c>
      <c r="N7642" t="s">
        <v>1580</v>
      </c>
      <c r="O7642">
        <v>9663</v>
      </c>
      <c r="P7642">
        <f t="shared" si="595"/>
        <v>16</v>
      </c>
      <c r="Q7642" t="str">
        <f t="shared" si="596"/>
        <v>Afternoon</v>
      </c>
      <c r="R7642" t="str">
        <f t="shared" si="597"/>
        <v>CCU  →  BOM  →  BLR</v>
      </c>
      <c r="S7642" t="str">
        <f t="shared" si="598"/>
        <v>May</v>
      </c>
      <c r="T7642" t="str">
        <f t="shared" si="599"/>
        <v>Premium Economy</v>
      </c>
    </row>
    <row r="7643" spans="1:20" x14ac:dyDescent="0.35">
      <c r="A7643" t="s">
        <v>12</v>
      </c>
      <c r="B7643" t="s">
        <v>36</v>
      </c>
      <c r="C7643" t="s">
        <v>67</v>
      </c>
      <c r="D7643" t="s">
        <v>66</v>
      </c>
      <c r="E7643" t="s">
        <v>1603</v>
      </c>
      <c r="F7643" t="s">
        <v>1609</v>
      </c>
      <c r="G7643" t="s">
        <v>1606</v>
      </c>
      <c r="J7643" t="s">
        <v>248</v>
      </c>
      <c r="K7643" t="s">
        <v>412</v>
      </c>
      <c r="L7643">
        <v>365</v>
      </c>
      <c r="M7643">
        <v>1</v>
      </c>
      <c r="N7643" t="s">
        <v>1580</v>
      </c>
      <c r="O7643">
        <v>9899</v>
      </c>
      <c r="P7643">
        <f t="shared" si="595"/>
        <v>16</v>
      </c>
      <c r="Q7643" t="str">
        <f t="shared" si="596"/>
        <v>Afternoon</v>
      </c>
      <c r="R7643" t="str">
        <f t="shared" si="597"/>
        <v>CCU  →  BOM  →  BLR</v>
      </c>
      <c r="S7643" t="str">
        <f t="shared" si="598"/>
        <v>Jun</v>
      </c>
      <c r="T7643" t="str">
        <f t="shared" si="599"/>
        <v>Premium Economy</v>
      </c>
    </row>
    <row r="7644" spans="1:20" x14ac:dyDescent="0.35">
      <c r="A7644" t="s">
        <v>10</v>
      </c>
      <c r="B7644" t="s">
        <v>59</v>
      </c>
      <c r="C7644" t="s">
        <v>68</v>
      </c>
      <c r="D7644" t="s">
        <v>72</v>
      </c>
      <c r="E7644" t="s">
        <v>1607</v>
      </c>
      <c r="F7644" t="s">
        <v>1623</v>
      </c>
      <c r="G7644" t="s">
        <v>1622</v>
      </c>
      <c r="H7644" t="s">
        <v>1610</v>
      </c>
      <c r="J7644" t="s">
        <v>277</v>
      </c>
      <c r="K7644" t="s">
        <v>279</v>
      </c>
      <c r="L7644">
        <v>985</v>
      </c>
      <c r="M7644">
        <v>2</v>
      </c>
      <c r="N7644" t="s">
        <v>1579</v>
      </c>
      <c r="O7644">
        <v>6223</v>
      </c>
      <c r="P7644">
        <f t="shared" si="595"/>
        <v>4</v>
      </c>
      <c r="Q7644" t="str">
        <f t="shared" si="596"/>
        <v>Night</v>
      </c>
      <c r="R7644" t="str">
        <f t="shared" si="597"/>
        <v>DEL  →  HYD  →  MAA  →  COK</v>
      </c>
      <c r="S7644" t="str">
        <f t="shared" si="598"/>
        <v>Mar</v>
      </c>
      <c r="T7644" t="str">
        <f t="shared" si="599"/>
        <v>Premium Economy</v>
      </c>
    </row>
    <row r="7645" spans="1:20" x14ac:dyDescent="0.35">
      <c r="A7645" t="s">
        <v>10</v>
      </c>
      <c r="B7645" t="s">
        <v>24</v>
      </c>
      <c r="C7645" t="s">
        <v>67</v>
      </c>
      <c r="D7645" t="s">
        <v>66</v>
      </c>
      <c r="E7645" t="s">
        <v>1603</v>
      </c>
      <c r="F7645" t="s">
        <v>1623</v>
      </c>
      <c r="G7645" t="s">
        <v>1606</v>
      </c>
      <c r="J7645" t="s">
        <v>266</v>
      </c>
      <c r="K7645" t="s">
        <v>282</v>
      </c>
      <c r="L7645">
        <v>315</v>
      </c>
      <c r="M7645">
        <v>1</v>
      </c>
      <c r="N7645" t="s">
        <v>1579</v>
      </c>
      <c r="O7645">
        <v>5380</v>
      </c>
      <c r="P7645">
        <f t="shared" si="595"/>
        <v>15</v>
      </c>
      <c r="Q7645" t="str">
        <f t="shared" si="596"/>
        <v>Afternoon</v>
      </c>
      <c r="R7645" t="str">
        <f t="shared" si="597"/>
        <v>CCU  →  HYD  →  BLR</v>
      </c>
      <c r="S7645" t="str">
        <f t="shared" si="598"/>
        <v>Jun</v>
      </c>
      <c r="T7645" t="str">
        <f t="shared" si="599"/>
        <v>Premium Economy</v>
      </c>
    </row>
    <row r="7646" spans="1:20" x14ac:dyDescent="0.35">
      <c r="A7646" t="s">
        <v>14</v>
      </c>
      <c r="B7646" t="s">
        <v>53</v>
      </c>
      <c r="C7646" t="s">
        <v>68</v>
      </c>
      <c r="D7646" t="s">
        <v>72</v>
      </c>
      <c r="E7646" t="s">
        <v>1607</v>
      </c>
      <c r="F7646" t="s">
        <v>1609</v>
      </c>
      <c r="G7646" t="s">
        <v>1610</v>
      </c>
      <c r="J7646" t="s">
        <v>285</v>
      </c>
      <c r="K7646" t="s">
        <v>307</v>
      </c>
      <c r="L7646">
        <v>810</v>
      </c>
      <c r="M7646">
        <v>1</v>
      </c>
      <c r="N7646" t="s">
        <v>1579</v>
      </c>
      <c r="O7646">
        <v>7740</v>
      </c>
      <c r="P7646">
        <f t="shared" si="595"/>
        <v>7</v>
      </c>
      <c r="Q7646" t="str">
        <f t="shared" si="596"/>
        <v>Morning</v>
      </c>
      <c r="R7646" t="str">
        <f t="shared" si="597"/>
        <v>DEL  →  BOM  →  COK</v>
      </c>
      <c r="S7646" t="str">
        <f t="shared" si="598"/>
        <v>Jun</v>
      </c>
      <c r="T7646" t="str">
        <f t="shared" si="599"/>
        <v>Premium Economy</v>
      </c>
    </row>
    <row r="7647" spans="1:20" x14ac:dyDescent="0.35">
      <c r="A7647" t="s">
        <v>12</v>
      </c>
      <c r="B7647" t="s">
        <v>36</v>
      </c>
      <c r="C7647" t="s">
        <v>67</v>
      </c>
      <c r="D7647" t="s">
        <v>66</v>
      </c>
      <c r="E7647" t="s">
        <v>1603</v>
      </c>
      <c r="F7647" t="s">
        <v>1609</v>
      </c>
      <c r="G7647" t="s">
        <v>1606</v>
      </c>
      <c r="J7647" t="s">
        <v>213</v>
      </c>
      <c r="K7647" t="s">
        <v>224</v>
      </c>
      <c r="L7647">
        <v>800</v>
      </c>
      <c r="M7647">
        <v>1</v>
      </c>
      <c r="N7647" t="s">
        <v>1580</v>
      </c>
      <c r="O7647">
        <v>9899</v>
      </c>
      <c r="P7647">
        <f t="shared" si="595"/>
        <v>6</v>
      </c>
      <c r="Q7647" t="str">
        <f t="shared" si="596"/>
        <v>Morning</v>
      </c>
      <c r="R7647" t="str">
        <f t="shared" si="597"/>
        <v>CCU  →  BOM  →  BLR</v>
      </c>
      <c r="S7647" t="str">
        <f t="shared" si="598"/>
        <v>Jun</v>
      </c>
      <c r="T7647" t="str">
        <f t="shared" si="599"/>
        <v>Premium Economy</v>
      </c>
    </row>
    <row r="7648" spans="1:20" x14ac:dyDescent="0.35">
      <c r="A7648" t="s">
        <v>12</v>
      </c>
      <c r="B7648" t="s">
        <v>45</v>
      </c>
      <c r="C7648" t="s">
        <v>66</v>
      </c>
      <c r="D7648" t="s">
        <v>68</v>
      </c>
      <c r="E7648" t="s">
        <v>1601</v>
      </c>
      <c r="F7648" t="s">
        <v>1602</v>
      </c>
      <c r="J7648" t="s">
        <v>192</v>
      </c>
      <c r="K7648" t="s">
        <v>214</v>
      </c>
      <c r="L7648">
        <v>175</v>
      </c>
      <c r="M7648">
        <v>0</v>
      </c>
      <c r="N7648" t="s">
        <v>1580</v>
      </c>
      <c r="O7648">
        <v>5198</v>
      </c>
      <c r="P7648">
        <f t="shared" si="595"/>
        <v>11</v>
      </c>
      <c r="Q7648" t="str">
        <f t="shared" si="596"/>
        <v>Morning</v>
      </c>
      <c r="R7648" t="str">
        <f t="shared" si="597"/>
        <v>BLR  →  DEL</v>
      </c>
      <c r="S7648" t="str">
        <f t="shared" si="598"/>
        <v>May</v>
      </c>
      <c r="T7648" t="str">
        <f t="shared" si="599"/>
        <v>Premium Economy</v>
      </c>
    </row>
    <row r="7649" spans="1:20" x14ac:dyDescent="0.35">
      <c r="A7649" t="s">
        <v>12</v>
      </c>
      <c r="B7649" t="s">
        <v>59</v>
      </c>
      <c r="C7649" t="s">
        <v>68</v>
      </c>
      <c r="D7649" t="s">
        <v>72</v>
      </c>
      <c r="E7649" t="s">
        <v>1607</v>
      </c>
      <c r="F7649" t="s">
        <v>1619</v>
      </c>
      <c r="G7649" t="s">
        <v>1609</v>
      </c>
      <c r="H7649" t="s">
        <v>1610</v>
      </c>
      <c r="J7649" t="s">
        <v>272</v>
      </c>
      <c r="K7649" t="s">
        <v>457</v>
      </c>
      <c r="L7649">
        <v>1380</v>
      </c>
      <c r="M7649">
        <v>2</v>
      </c>
      <c r="N7649" t="s">
        <v>1580</v>
      </c>
      <c r="O7649">
        <v>9254</v>
      </c>
      <c r="P7649">
        <f t="shared" si="595"/>
        <v>5</v>
      </c>
      <c r="Q7649" t="str">
        <f t="shared" si="596"/>
        <v>Morning</v>
      </c>
      <c r="R7649" t="str">
        <f t="shared" si="597"/>
        <v>DEL  →  IDR  →  BOM  →  COK</v>
      </c>
      <c r="S7649" t="str">
        <f t="shared" si="598"/>
        <v>Mar</v>
      </c>
      <c r="T7649" t="str">
        <f t="shared" si="599"/>
        <v>Premium Economy</v>
      </c>
    </row>
    <row r="7650" spans="1:20" x14ac:dyDescent="0.35">
      <c r="A7650" t="s">
        <v>12</v>
      </c>
      <c r="B7650" t="s">
        <v>45</v>
      </c>
      <c r="C7650" t="s">
        <v>67</v>
      </c>
      <c r="D7650" t="s">
        <v>66</v>
      </c>
      <c r="E7650" t="s">
        <v>1603</v>
      </c>
      <c r="F7650" t="s">
        <v>1609</v>
      </c>
      <c r="G7650" t="s">
        <v>1606</v>
      </c>
      <c r="J7650" t="s">
        <v>214</v>
      </c>
      <c r="K7650" t="s">
        <v>609</v>
      </c>
      <c r="L7650">
        <v>1200</v>
      </c>
      <c r="M7650">
        <v>1</v>
      </c>
      <c r="N7650" t="s">
        <v>1579</v>
      </c>
      <c r="O7650">
        <v>14388</v>
      </c>
      <c r="P7650">
        <f t="shared" si="595"/>
        <v>14</v>
      </c>
      <c r="Q7650" t="str">
        <f t="shared" si="596"/>
        <v>Afternoon</v>
      </c>
      <c r="R7650" t="str">
        <f t="shared" si="597"/>
        <v>CCU  →  BOM  →  BLR</v>
      </c>
      <c r="S7650" t="str">
        <f t="shared" si="598"/>
        <v>May</v>
      </c>
      <c r="T7650" t="str">
        <f t="shared" si="599"/>
        <v>Business</v>
      </c>
    </row>
    <row r="7651" spans="1:20" x14ac:dyDescent="0.35">
      <c r="A7651" t="s">
        <v>16</v>
      </c>
      <c r="B7651" t="s">
        <v>40</v>
      </c>
      <c r="C7651" t="s">
        <v>67</v>
      </c>
      <c r="D7651" t="s">
        <v>66</v>
      </c>
      <c r="E7651" t="s">
        <v>1603</v>
      </c>
      <c r="F7651" t="s">
        <v>1621</v>
      </c>
      <c r="G7651" t="s">
        <v>1606</v>
      </c>
      <c r="J7651" t="s">
        <v>269</v>
      </c>
      <c r="K7651" t="s">
        <v>948</v>
      </c>
      <c r="L7651">
        <v>1555</v>
      </c>
      <c r="M7651">
        <v>1</v>
      </c>
      <c r="N7651" t="s">
        <v>1579</v>
      </c>
      <c r="O7651">
        <v>8137</v>
      </c>
      <c r="P7651">
        <f t="shared" si="595"/>
        <v>7</v>
      </c>
      <c r="Q7651" t="str">
        <f t="shared" si="596"/>
        <v>Morning</v>
      </c>
      <c r="R7651" t="str">
        <f t="shared" si="597"/>
        <v>CCU  →  DEL  →  BLR</v>
      </c>
      <c r="S7651" t="str">
        <f t="shared" si="598"/>
        <v>May</v>
      </c>
      <c r="T7651" t="str">
        <f t="shared" si="599"/>
        <v>Premium Economy</v>
      </c>
    </row>
    <row r="7652" spans="1:20" x14ac:dyDescent="0.35">
      <c r="A7652" t="s">
        <v>11</v>
      </c>
      <c r="B7652" t="s">
        <v>32</v>
      </c>
      <c r="C7652" t="s">
        <v>68</v>
      </c>
      <c r="D7652" t="s">
        <v>72</v>
      </c>
      <c r="E7652" t="s">
        <v>1607</v>
      </c>
      <c r="F7652" t="s">
        <v>1617</v>
      </c>
      <c r="G7652" t="s">
        <v>1609</v>
      </c>
      <c r="H7652" t="s">
        <v>1610</v>
      </c>
      <c r="J7652" t="s">
        <v>176</v>
      </c>
      <c r="K7652" t="s">
        <v>425</v>
      </c>
      <c r="L7652">
        <v>1380</v>
      </c>
      <c r="M7652">
        <v>2</v>
      </c>
      <c r="N7652" t="s">
        <v>1579</v>
      </c>
      <c r="O7652">
        <v>13591</v>
      </c>
      <c r="P7652">
        <f t="shared" si="595"/>
        <v>20</v>
      </c>
      <c r="Q7652" t="str">
        <f t="shared" si="596"/>
        <v>Evening</v>
      </c>
      <c r="R7652" t="str">
        <f t="shared" si="597"/>
        <v>DEL  →  CCU  →  BOM  →  COK</v>
      </c>
      <c r="S7652" t="str">
        <f t="shared" si="598"/>
        <v>May</v>
      </c>
      <c r="T7652" t="str">
        <f t="shared" si="599"/>
        <v>Business</v>
      </c>
    </row>
    <row r="7653" spans="1:20" x14ac:dyDescent="0.35">
      <c r="A7653" t="s">
        <v>13</v>
      </c>
      <c r="B7653" t="s">
        <v>25</v>
      </c>
      <c r="C7653" t="s">
        <v>67</v>
      </c>
      <c r="D7653" t="s">
        <v>66</v>
      </c>
      <c r="E7653" t="s">
        <v>1603</v>
      </c>
      <c r="F7653" t="s">
        <v>1644</v>
      </c>
      <c r="G7653" t="s">
        <v>1606</v>
      </c>
      <c r="J7653" t="s">
        <v>306</v>
      </c>
      <c r="K7653" t="s">
        <v>424</v>
      </c>
      <c r="L7653">
        <v>435</v>
      </c>
      <c r="M7653">
        <v>1</v>
      </c>
      <c r="N7653" t="s">
        <v>1579</v>
      </c>
      <c r="O7653">
        <v>8479</v>
      </c>
      <c r="P7653">
        <f t="shared" si="595"/>
        <v>11</v>
      </c>
      <c r="Q7653" t="str">
        <f t="shared" si="596"/>
        <v>Morning</v>
      </c>
      <c r="R7653" t="str">
        <f t="shared" si="597"/>
        <v>CCU  →  KNU  →  BLR</v>
      </c>
      <c r="S7653" t="str">
        <f t="shared" si="598"/>
        <v>May</v>
      </c>
      <c r="T7653" t="str">
        <f t="shared" si="599"/>
        <v>Premium Economy</v>
      </c>
    </row>
    <row r="7654" spans="1:20" x14ac:dyDescent="0.35">
      <c r="A7654" t="s">
        <v>12</v>
      </c>
      <c r="B7654" t="s">
        <v>41</v>
      </c>
      <c r="C7654" t="s">
        <v>67</v>
      </c>
      <c r="D7654" t="s">
        <v>66</v>
      </c>
      <c r="E7654" t="s">
        <v>1603</v>
      </c>
      <c r="F7654" t="s">
        <v>1609</v>
      </c>
      <c r="G7654" t="s">
        <v>1606</v>
      </c>
      <c r="J7654" t="s">
        <v>164</v>
      </c>
      <c r="K7654" t="s">
        <v>1396</v>
      </c>
      <c r="L7654">
        <v>1400</v>
      </c>
      <c r="M7654">
        <v>1</v>
      </c>
      <c r="N7654" t="s">
        <v>1580</v>
      </c>
      <c r="O7654">
        <v>10844</v>
      </c>
      <c r="P7654">
        <f t="shared" si="595"/>
        <v>18</v>
      </c>
      <c r="Q7654" t="str">
        <f t="shared" si="596"/>
        <v>Evening</v>
      </c>
      <c r="R7654" t="str">
        <f t="shared" si="597"/>
        <v>CCU  →  BOM  →  BLR</v>
      </c>
      <c r="S7654" t="str">
        <f t="shared" si="598"/>
        <v>May</v>
      </c>
      <c r="T7654" t="str">
        <f t="shared" si="599"/>
        <v>Business</v>
      </c>
    </row>
    <row r="7655" spans="1:20" x14ac:dyDescent="0.35">
      <c r="A7655" t="s">
        <v>11</v>
      </c>
      <c r="B7655" t="s">
        <v>36</v>
      </c>
      <c r="C7655" t="s">
        <v>67</v>
      </c>
      <c r="D7655" t="s">
        <v>66</v>
      </c>
      <c r="E7655" t="s">
        <v>1603</v>
      </c>
      <c r="F7655" t="s">
        <v>1621</v>
      </c>
      <c r="G7655" t="s">
        <v>1606</v>
      </c>
      <c r="J7655" t="s">
        <v>210</v>
      </c>
      <c r="K7655" t="s">
        <v>890</v>
      </c>
      <c r="L7655">
        <v>1615</v>
      </c>
      <c r="M7655">
        <v>1</v>
      </c>
      <c r="N7655" t="s">
        <v>1579</v>
      </c>
      <c r="O7655">
        <v>10203</v>
      </c>
      <c r="P7655">
        <f t="shared" si="595"/>
        <v>17</v>
      </c>
      <c r="Q7655" t="str">
        <f t="shared" si="596"/>
        <v>Evening</v>
      </c>
      <c r="R7655" t="str">
        <f t="shared" si="597"/>
        <v>CCU  →  DEL  →  BLR</v>
      </c>
      <c r="S7655" t="str">
        <f t="shared" si="598"/>
        <v>Jun</v>
      </c>
      <c r="T7655" t="str">
        <f t="shared" si="599"/>
        <v>Business</v>
      </c>
    </row>
    <row r="7656" spans="1:20" x14ac:dyDescent="0.35">
      <c r="A7656" t="s">
        <v>10</v>
      </c>
      <c r="B7656" t="s">
        <v>36</v>
      </c>
      <c r="C7656" t="s">
        <v>68</v>
      </c>
      <c r="D7656" t="s">
        <v>72</v>
      </c>
      <c r="E7656" t="s">
        <v>1607</v>
      </c>
      <c r="F7656" t="s">
        <v>1623</v>
      </c>
      <c r="G7656" t="s">
        <v>1610</v>
      </c>
      <c r="J7656" t="s">
        <v>294</v>
      </c>
      <c r="K7656" t="s">
        <v>417</v>
      </c>
      <c r="L7656">
        <v>490</v>
      </c>
      <c r="M7656">
        <v>1</v>
      </c>
      <c r="N7656" t="s">
        <v>1579</v>
      </c>
      <c r="O7656">
        <v>6938</v>
      </c>
      <c r="P7656">
        <f t="shared" si="595"/>
        <v>14</v>
      </c>
      <c r="Q7656" t="str">
        <f t="shared" si="596"/>
        <v>Afternoon</v>
      </c>
      <c r="R7656" t="str">
        <f t="shared" si="597"/>
        <v>DEL  →  HYD  →  COK</v>
      </c>
      <c r="S7656" t="str">
        <f t="shared" si="598"/>
        <v>Jun</v>
      </c>
      <c r="T7656" t="str">
        <f t="shared" si="599"/>
        <v>Premium Economy</v>
      </c>
    </row>
    <row r="7657" spans="1:20" x14ac:dyDescent="0.35">
      <c r="A7657" t="s">
        <v>14</v>
      </c>
      <c r="B7657" t="s">
        <v>43</v>
      </c>
      <c r="C7657" t="s">
        <v>68</v>
      </c>
      <c r="D7657" t="s">
        <v>72</v>
      </c>
      <c r="E7657" t="s">
        <v>1607</v>
      </c>
      <c r="F7657" t="s">
        <v>1623</v>
      </c>
      <c r="G7657" t="s">
        <v>1610</v>
      </c>
      <c r="J7657" t="s">
        <v>168</v>
      </c>
      <c r="K7657" t="s">
        <v>417</v>
      </c>
      <c r="L7657">
        <v>765</v>
      </c>
      <c r="M7657">
        <v>1</v>
      </c>
      <c r="N7657" t="s">
        <v>1579</v>
      </c>
      <c r="O7657">
        <v>9646</v>
      </c>
      <c r="P7657">
        <f t="shared" si="595"/>
        <v>9</v>
      </c>
      <c r="Q7657" t="str">
        <f t="shared" si="596"/>
        <v>Morning</v>
      </c>
      <c r="R7657" t="str">
        <f t="shared" si="597"/>
        <v>DEL  →  HYD  →  COK</v>
      </c>
      <c r="S7657" t="str">
        <f t="shared" si="598"/>
        <v>Jun</v>
      </c>
      <c r="T7657" t="str">
        <f t="shared" si="599"/>
        <v>Premium Economy</v>
      </c>
    </row>
    <row r="7658" spans="1:20" x14ac:dyDescent="0.35">
      <c r="A7658" t="s">
        <v>10</v>
      </c>
      <c r="B7658" t="s">
        <v>30</v>
      </c>
      <c r="C7658" t="s">
        <v>68</v>
      </c>
      <c r="D7658" t="s">
        <v>72</v>
      </c>
      <c r="E7658" t="s">
        <v>1607</v>
      </c>
      <c r="F7658" t="s">
        <v>1609</v>
      </c>
      <c r="G7658" t="s">
        <v>1610</v>
      </c>
      <c r="J7658" t="s">
        <v>177</v>
      </c>
      <c r="K7658" t="s">
        <v>307</v>
      </c>
      <c r="L7658">
        <v>300</v>
      </c>
      <c r="M7658">
        <v>1</v>
      </c>
      <c r="N7658" t="s">
        <v>1579</v>
      </c>
      <c r="O7658">
        <v>6593</v>
      </c>
      <c r="P7658">
        <f t="shared" si="595"/>
        <v>16</v>
      </c>
      <c r="Q7658" t="str">
        <f t="shared" si="596"/>
        <v>Afternoon</v>
      </c>
      <c r="R7658" t="str">
        <f t="shared" si="597"/>
        <v>DEL  →  BOM  →  COK</v>
      </c>
      <c r="S7658" t="str">
        <f t="shared" si="598"/>
        <v>Jun</v>
      </c>
      <c r="T7658" t="str">
        <f t="shared" si="599"/>
        <v>Premium Economy</v>
      </c>
    </row>
    <row r="7659" spans="1:20" x14ac:dyDescent="0.35">
      <c r="A7659" t="s">
        <v>18</v>
      </c>
      <c r="B7659" t="s">
        <v>63</v>
      </c>
      <c r="C7659" t="s">
        <v>69</v>
      </c>
      <c r="D7659" t="s">
        <v>67</v>
      </c>
      <c r="E7659" t="s">
        <v>1613</v>
      </c>
      <c r="F7659" t="s">
        <v>1614</v>
      </c>
      <c r="J7659" t="s">
        <v>184</v>
      </c>
      <c r="K7659" t="s">
        <v>349</v>
      </c>
      <c r="L7659">
        <v>135</v>
      </c>
      <c r="M7659">
        <v>0</v>
      </c>
      <c r="N7659" t="s">
        <v>1579</v>
      </c>
      <c r="O7659">
        <v>9125</v>
      </c>
      <c r="P7659">
        <f t="shared" si="595"/>
        <v>7</v>
      </c>
      <c r="Q7659" t="str">
        <f t="shared" si="596"/>
        <v>Morning</v>
      </c>
      <c r="R7659" t="str">
        <f t="shared" si="597"/>
        <v>MAA  →  CCU</v>
      </c>
      <c r="S7659" t="str">
        <f t="shared" si="598"/>
        <v>Mar</v>
      </c>
      <c r="T7659" t="str">
        <f t="shared" si="599"/>
        <v>Premium Economy</v>
      </c>
    </row>
    <row r="7660" spans="1:20" x14ac:dyDescent="0.35">
      <c r="A7660" t="s">
        <v>14</v>
      </c>
      <c r="B7660" t="s">
        <v>41</v>
      </c>
      <c r="C7660" t="s">
        <v>68</v>
      </c>
      <c r="D7660" t="s">
        <v>72</v>
      </c>
      <c r="E7660" t="s">
        <v>1607</v>
      </c>
      <c r="F7660" t="s">
        <v>1609</v>
      </c>
      <c r="G7660" t="s">
        <v>1610</v>
      </c>
      <c r="J7660" t="s">
        <v>266</v>
      </c>
      <c r="K7660" t="s">
        <v>408</v>
      </c>
      <c r="L7660">
        <v>615</v>
      </c>
      <c r="M7660">
        <v>1</v>
      </c>
      <c r="N7660" t="s">
        <v>1579</v>
      </c>
      <c r="O7660">
        <v>7670</v>
      </c>
      <c r="P7660">
        <f t="shared" si="595"/>
        <v>15</v>
      </c>
      <c r="Q7660" t="str">
        <f t="shared" si="596"/>
        <v>Afternoon</v>
      </c>
      <c r="R7660" t="str">
        <f t="shared" si="597"/>
        <v>DEL  →  BOM  →  COK</v>
      </c>
      <c r="S7660" t="str">
        <f t="shared" si="598"/>
        <v>May</v>
      </c>
      <c r="T7660" t="str">
        <f t="shared" si="599"/>
        <v>Premium Economy</v>
      </c>
    </row>
    <row r="7661" spans="1:20" x14ac:dyDescent="0.35">
      <c r="A7661" t="s">
        <v>11</v>
      </c>
      <c r="B7661" t="s">
        <v>53</v>
      </c>
      <c r="C7661" t="s">
        <v>67</v>
      </c>
      <c r="D7661" t="s">
        <v>66</v>
      </c>
      <c r="E7661" t="s">
        <v>1603</v>
      </c>
      <c r="F7661" t="s">
        <v>1639</v>
      </c>
      <c r="G7661" t="s">
        <v>1621</v>
      </c>
      <c r="H7661" t="s">
        <v>1606</v>
      </c>
      <c r="J7661" t="s">
        <v>345</v>
      </c>
      <c r="K7661" t="s">
        <v>394</v>
      </c>
      <c r="L7661">
        <v>525</v>
      </c>
      <c r="M7661">
        <v>2</v>
      </c>
      <c r="N7661" t="s">
        <v>1579</v>
      </c>
      <c r="O7661">
        <v>15894</v>
      </c>
      <c r="P7661">
        <f t="shared" si="595"/>
        <v>14</v>
      </c>
      <c r="Q7661" t="str">
        <f t="shared" si="596"/>
        <v>Afternoon</v>
      </c>
      <c r="R7661" t="str">
        <f t="shared" si="597"/>
        <v>CCU  →  VNS  →  DEL  →  BLR</v>
      </c>
      <c r="S7661" t="str">
        <f t="shared" si="598"/>
        <v>Jun</v>
      </c>
      <c r="T7661" t="str">
        <f t="shared" si="599"/>
        <v>Business</v>
      </c>
    </row>
    <row r="7662" spans="1:20" x14ac:dyDescent="0.35">
      <c r="A7662" t="s">
        <v>12</v>
      </c>
      <c r="B7662" t="s">
        <v>41</v>
      </c>
      <c r="C7662" t="s">
        <v>67</v>
      </c>
      <c r="D7662" t="s">
        <v>66</v>
      </c>
      <c r="E7662" t="s">
        <v>1603</v>
      </c>
      <c r="F7662" t="s">
        <v>1620</v>
      </c>
      <c r="G7662" t="s">
        <v>1606</v>
      </c>
      <c r="J7662" t="s">
        <v>273</v>
      </c>
      <c r="K7662" t="s">
        <v>317</v>
      </c>
      <c r="L7662">
        <v>435</v>
      </c>
      <c r="M7662">
        <v>1</v>
      </c>
      <c r="N7662" t="s">
        <v>1580</v>
      </c>
      <c r="O7662">
        <v>5608</v>
      </c>
      <c r="P7662">
        <f t="shared" si="595"/>
        <v>10</v>
      </c>
      <c r="Q7662" t="str">
        <f t="shared" si="596"/>
        <v>Morning</v>
      </c>
      <c r="R7662" t="str">
        <f t="shared" si="597"/>
        <v>CCU  →  GAU  →  BLR</v>
      </c>
      <c r="S7662" t="str">
        <f t="shared" si="598"/>
        <v>May</v>
      </c>
      <c r="T7662" t="str">
        <f t="shared" si="599"/>
        <v>Premium Economy</v>
      </c>
    </row>
    <row r="7663" spans="1:20" x14ac:dyDescent="0.35">
      <c r="A7663" t="s">
        <v>15</v>
      </c>
      <c r="B7663" t="s">
        <v>47</v>
      </c>
      <c r="C7663" t="s">
        <v>68</v>
      </c>
      <c r="D7663" t="s">
        <v>72</v>
      </c>
      <c r="E7663" t="s">
        <v>1607</v>
      </c>
      <c r="F7663" t="s">
        <v>1615</v>
      </c>
      <c r="G7663" t="s">
        <v>1610</v>
      </c>
      <c r="J7663" t="s">
        <v>328</v>
      </c>
      <c r="K7663" t="s">
        <v>207</v>
      </c>
      <c r="L7663">
        <v>355</v>
      </c>
      <c r="M7663">
        <v>1</v>
      </c>
      <c r="N7663" t="s">
        <v>1579</v>
      </c>
      <c r="O7663">
        <v>5842</v>
      </c>
      <c r="P7663">
        <f t="shared" si="595"/>
        <v>7</v>
      </c>
      <c r="Q7663" t="str">
        <f t="shared" si="596"/>
        <v>Morning</v>
      </c>
      <c r="R7663" t="str">
        <f t="shared" si="597"/>
        <v>DEL  →  AMD  →  COK</v>
      </c>
      <c r="S7663" t="str">
        <f t="shared" si="598"/>
        <v>May</v>
      </c>
      <c r="T7663" t="str">
        <f t="shared" si="599"/>
        <v>Premium Economy</v>
      </c>
    </row>
    <row r="7664" spans="1:20" x14ac:dyDescent="0.35">
      <c r="A7664" t="s">
        <v>13</v>
      </c>
      <c r="B7664" t="s">
        <v>59</v>
      </c>
      <c r="C7664" t="s">
        <v>68</v>
      </c>
      <c r="D7664" t="s">
        <v>72</v>
      </c>
      <c r="E7664" t="s">
        <v>1607</v>
      </c>
      <c r="F7664" t="s">
        <v>1616</v>
      </c>
      <c r="G7664" t="s">
        <v>1610</v>
      </c>
      <c r="J7664" t="s">
        <v>174</v>
      </c>
      <c r="K7664" t="s">
        <v>219</v>
      </c>
      <c r="L7664">
        <v>270</v>
      </c>
      <c r="M7664">
        <v>1</v>
      </c>
      <c r="N7664" t="s">
        <v>1579</v>
      </c>
      <c r="O7664">
        <v>4466</v>
      </c>
      <c r="P7664">
        <f t="shared" si="595"/>
        <v>8</v>
      </c>
      <c r="Q7664" t="str">
        <f t="shared" si="596"/>
        <v>Morning</v>
      </c>
      <c r="R7664" t="str">
        <f t="shared" si="597"/>
        <v>DEL  →  PNQ  →  COK</v>
      </c>
      <c r="S7664" t="str">
        <f t="shared" si="598"/>
        <v>Mar</v>
      </c>
      <c r="T7664" t="str">
        <f t="shared" si="599"/>
        <v>Economy</v>
      </c>
    </row>
    <row r="7665" spans="1:20" x14ac:dyDescent="0.35">
      <c r="A7665" t="s">
        <v>10</v>
      </c>
      <c r="B7665" t="s">
        <v>27</v>
      </c>
      <c r="C7665" t="s">
        <v>69</v>
      </c>
      <c r="D7665" t="s">
        <v>67</v>
      </c>
      <c r="E7665" t="s">
        <v>1613</v>
      </c>
      <c r="F7665" t="s">
        <v>1614</v>
      </c>
      <c r="J7665" t="s">
        <v>219</v>
      </c>
      <c r="K7665" t="s">
        <v>370</v>
      </c>
      <c r="L7665">
        <v>140</v>
      </c>
      <c r="M7665">
        <v>0</v>
      </c>
      <c r="N7665" t="s">
        <v>1579</v>
      </c>
      <c r="O7665">
        <v>3597</v>
      </c>
      <c r="P7665">
        <f t="shared" si="595"/>
        <v>13</v>
      </c>
      <c r="Q7665" t="str">
        <f t="shared" si="596"/>
        <v>Afternoon</v>
      </c>
      <c r="R7665" t="str">
        <f t="shared" si="597"/>
        <v>MAA  →  CCU</v>
      </c>
      <c r="S7665" t="str">
        <f t="shared" si="598"/>
        <v>Jun</v>
      </c>
      <c r="T7665" t="str">
        <f t="shared" si="599"/>
        <v>Economy</v>
      </c>
    </row>
    <row r="7666" spans="1:20" x14ac:dyDescent="0.35">
      <c r="A7666" t="s">
        <v>12</v>
      </c>
      <c r="B7666" t="s">
        <v>60</v>
      </c>
      <c r="C7666" t="s">
        <v>66</v>
      </c>
      <c r="D7666" t="s">
        <v>71</v>
      </c>
      <c r="E7666" t="s">
        <v>1601</v>
      </c>
      <c r="F7666" t="s">
        <v>1609</v>
      </c>
      <c r="G7666" t="s">
        <v>1602</v>
      </c>
      <c r="J7666" t="s">
        <v>170</v>
      </c>
      <c r="K7666" t="s">
        <v>233</v>
      </c>
      <c r="L7666">
        <v>680</v>
      </c>
      <c r="M7666">
        <v>1</v>
      </c>
      <c r="N7666" t="s">
        <v>1579</v>
      </c>
      <c r="O7666">
        <v>13555</v>
      </c>
      <c r="P7666">
        <f t="shared" si="595"/>
        <v>11</v>
      </c>
      <c r="Q7666" t="str">
        <f t="shared" si="596"/>
        <v>Morning</v>
      </c>
      <c r="R7666" t="str">
        <f t="shared" si="597"/>
        <v>BLR  →  BOM  →  DEL</v>
      </c>
      <c r="S7666" t="str">
        <f t="shared" si="598"/>
        <v>Mar</v>
      </c>
      <c r="T7666" t="str">
        <f t="shared" si="599"/>
        <v>Business</v>
      </c>
    </row>
    <row r="7667" spans="1:20" x14ac:dyDescent="0.35">
      <c r="A7667" t="s">
        <v>11</v>
      </c>
      <c r="B7667" t="s">
        <v>49</v>
      </c>
      <c r="C7667" t="s">
        <v>68</v>
      </c>
      <c r="D7667" t="s">
        <v>72</v>
      </c>
      <c r="E7667" t="s">
        <v>1607</v>
      </c>
      <c r="F7667" t="s">
        <v>1609</v>
      </c>
      <c r="G7667" t="s">
        <v>1610</v>
      </c>
      <c r="J7667" t="s">
        <v>255</v>
      </c>
      <c r="K7667" t="s">
        <v>252</v>
      </c>
      <c r="L7667">
        <v>555</v>
      </c>
      <c r="M7667">
        <v>1</v>
      </c>
      <c r="N7667" t="s">
        <v>1579</v>
      </c>
      <c r="O7667">
        <v>10979</v>
      </c>
      <c r="P7667">
        <f t="shared" si="595"/>
        <v>10</v>
      </c>
      <c r="Q7667" t="str">
        <f t="shared" si="596"/>
        <v>Morning</v>
      </c>
      <c r="R7667" t="str">
        <f t="shared" si="597"/>
        <v>DEL  →  BOM  →  COK</v>
      </c>
      <c r="S7667" t="str">
        <f t="shared" si="598"/>
        <v>Jun</v>
      </c>
      <c r="T7667" t="str">
        <f t="shared" si="599"/>
        <v>Business</v>
      </c>
    </row>
    <row r="7668" spans="1:20" x14ac:dyDescent="0.35">
      <c r="A7668" t="s">
        <v>12</v>
      </c>
      <c r="B7668" t="s">
        <v>45</v>
      </c>
      <c r="C7668" t="s">
        <v>68</v>
      </c>
      <c r="D7668" t="s">
        <v>72</v>
      </c>
      <c r="E7668" t="s">
        <v>1607</v>
      </c>
      <c r="F7668" t="s">
        <v>1627</v>
      </c>
      <c r="G7668" t="s">
        <v>1609</v>
      </c>
      <c r="H7668" t="s">
        <v>1610</v>
      </c>
      <c r="J7668" t="s">
        <v>270</v>
      </c>
      <c r="K7668" t="s">
        <v>194</v>
      </c>
      <c r="L7668">
        <v>810</v>
      </c>
      <c r="M7668">
        <v>2</v>
      </c>
      <c r="N7668" t="s">
        <v>1579</v>
      </c>
      <c r="O7668">
        <v>15129</v>
      </c>
      <c r="P7668">
        <f t="shared" si="595"/>
        <v>5</v>
      </c>
      <c r="Q7668" t="str">
        <f t="shared" si="596"/>
        <v>Morning</v>
      </c>
      <c r="R7668" t="str">
        <f t="shared" si="597"/>
        <v>DEL  →  JAI  →  BOM  →  COK</v>
      </c>
      <c r="S7668" t="str">
        <f t="shared" si="598"/>
        <v>May</v>
      </c>
      <c r="T7668" t="str">
        <f t="shared" si="599"/>
        <v>Business</v>
      </c>
    </row>
    <row r="7669" spans="1:20" x14ac:dyDescent="0.35">
      <c r="A7669" t="s">
        <v>11</v>
      </c>
      <c r="B7669" t="s">
        <v>38</v>
      </c>
      <c r="C7669" t="s">
        <v>68</v>
      </c>
      <c r="D7669" t="s">
        <v>72</v>
      </c>
      <c r="E7669" t="s">
        <v>1607</v>
      </c>
      <c r="F7669" t="s">
        <v>1610</v>
      </c>
      <c r="J7669" t="s">
        <v>178</v>
      </c>
      <c r="K7669" t="s">
        <v>288</v>
      </c>
      <c r="L7669">
        <v>180</v>
      </c>
      <c r="M7669">
        <v>0</v>
      </c>
      <c r="N7669" t="s">
        <v>1579</v>
      </c>
      <c r="O7669">
        <v>5674</v>
      </c>
      <c r="P7669">
        <f t="shared" si="595"/>
        <v>14</v>
      </c>
      <c r="Q7669" t="str">
        <f t="shared" si="596"/>
        <v>Afternoon</v>
      </c>
      <c r="R7669" t="str">
        <f t="shared" si="597"/>
        <v>DEL  →  COK</v>
      </c>
      <c r="S7669" t="str">
        <f t="shared" si="598"/>
        <v>Mar</v>
      </c>
      <c r="T7669" t="str">
        <f t="shared" si="599"/>
        <v>Premium Economy</v>
      </c>
    </row>
    <row r="7670" spans="1:20" x14ac:dyDescent="0.35">
      <c r="A7670" t="s">
        <v>16</v>
      </c>
      <c r="B7670" t="s">
        <v>65</v>
      </c>
      <c r="C7670" t="s">
        <v>66</v>
      </c>
      <c r="D7670" t="s">
        <v>68</v>
      </c>
      <c r="E7670" t="s">
        <v>1601</v>
      </c>
      <c r="F7670" t="s">
        <v>1602</v>
      </c>
      <c r="J7670" t="s">
        <v>168</v>
      </c>
      <c r="K7670" t="s">
        <v>393</v>
      </c>
      <c r="L7670">
        <v>170</v>
      </c>
      <c r="M7670">
        <v>0</v>
      </c>
      <c r="N7670" t="s">
        <v>1579</v>
      </c>
      <c r="O7670">
        <v>5613</v>
      </c>
      <c r="P7670">
        <f t="shared" si="595"/>
        <v>9</v>
      </c>
      <c r="Q7670" t="str">
        <f t="shared" si="596"/>
        <v>Morning</v>
      </c>
      <c r="R7670" t="str">
        <f t="shared" si="597"/>
        <v>BLR  →  DEL</v>
      </c>
      <c r="S7670" t="str">
        <f t="shared" si="598"/>
        <v>Apr</v>
      </c>
      <c r="T7670" t="str">
        <f t="shared" si="599"/>
        <v>Premium Economy</v>
      </c>
    </row>
    <row r="7671" spans="1:20" x14ac:dyDescent="0.35">
      <c r="A7671" t="s">
        <v>13</v>
      </c>
      <c r="B7671" t="s">
        <v>22</v>
      </c>
      <c r="C7671" t="s">
        <v>67</v>
      </c>
      <c r="D7671" t="s">
        <v>66</v>
      </c>
      <c r="E7671" t="s">
        <v>1603</v>
      </c>
      <c r="F7671" t="s">
        <v>1606</v>
      </c>
      <c r="J7671" t="s">
        <v>158</v>
      </c>
      <c r="K7671" t="s">
        <v>762</v>
      </c>
      <c r="L7671">
        <v>140</v>
      </c>
      <c r="M7671">
        <v>0</v>
      </c>
      <c r="N7671" t="s">
        <v>1581</v>
      </c>
      <c r="O7671">
        <v>5725</v>
      </c>
      <c r="P7671">
        <f t="shared" si="595"/>
        <v>22</v>
      </c>
      <c r="Q7671" t="str">
        <f t="shared" si="596"/>
        <v>Night</v>
      </c>
      <c r="R7671" t="str">
        <f t="shared" si="597"/>
        <v>CCU  →  BLR</v>
      </c>
      <c r="S7671" t="str">
        <f t="shared" si="598"/>
        <v>Mar</v>
      </c>
      <c r="T7671" t="str">
        <f t="shared" si="599"/>
        <v>Premium Economy</v>
      </c>
    </row>
    <row r="7672" spans="1:20" x14ac:dyDescent="0.35">
      <c r="A7672" t="s">
        <v>10</v>
      </c>
      <c r="B7672" t="s">
        <v>55</v>
      </c>
      <c r="C7672" t="s">
        <v>66</v>
      </c>
      <c r="D7672" t="s">
        <v>71</v>
      </c>
      <c r="E7672" t="s">
        <v>1601</v>
      </c>
      <c r="F7672" t="s">
        <v>1602</v>
      </c>
      <c r="J7672" t="s">
        <v>221</v>
      </c>
      <c r="K7672" t="s">
        <v>200</v>
      </c>
      <c r="L7672">
        <v>170</v>
      </c>
      <c r="M7672">
        <v>0</v>
      </c>
      <c r="N7672" t="s">
        <v>1579</v>
      </c>
      <c r="O7672">
        <v>10067</v>
      </c>
      <c r="P7672">
        <f t="shared" si="595"/>
        <v>16</v>
      </c>
      <c r="Q7672" t="str">
        <f t="shared" si="596"/>
        <v>Afternoon</v>
      </c>
      <c r="R7672" t="str">
        <f t="shared" si="597"/>
        <v>BLR  →  DEL</v>
      </c>
      <c r="S7672" t="str">
        <f t="shared" si="598"/>
        <v>Mar</v>
      </c>
      <c r="T7672" t="str">
        <f t="shared" si="599"/>
        <v>Business</v>
      </c>
    </row>
    <row r="7673" spans="1:20" x14ac:dyDescent="0.35">
      <c r="A7673" t="s">
        <v>13</v>
      </c>
      <c r="B7673" t="s">
        <v>61</v>
      </c>
      <c r="C7673" t="s">
        <v>66</v>
      </c>
      <c r="D7673" t="s">
        <v>68</v>
      </c>
      <c r="E7673" t="s">
        <v>1601</v>
      </c>
      <c r="F7673" t="s">
        <v>1602</v>
      </c>
      <c r="J7673" t="s">
        <v>284</v>
      </c>
      <c r="K7673" t="s">
        <v>344</v>
      </c>
      <c r="L7673">
        <v>170</v>
      </c>
      <c r="M7673">
        <v>0</v>
      </c>
      <c r="N7673" t="s">
        <v>1581</v>
      </c>
      <c r="O7673">
        <v>4885</v>
      </c>
      <c r="P7673">
        <f t="shared" si="595"/>
        <v>9</v>
      </c>
      <c r="Q7673" t="str">
        <f t="shared" si="596"/>
        <v>Morning</v>
      </c>
      <c r="R7673" t="str">
        <f t="shared" si="597"/>
        <v>BLR  →  DEL</v>
      </c>
      <c r="S7673" t="str">
        <f t="shared" si="598"/>
        <v>Apr</v>
      </c>
      <c r="T7673" t="str">
        <f t="shared" si="599"/>
        <v>Economy</v>
      </c>
    </row>
    <row r="7674" spans="1:20" x14ac:dyDescent="0.35">
      <c r="A7674" t="s">
        <v>11</v>
      </c>
      <c r="B7674" t="s">
        <v>24</v>
      </c>
      <c r="C7674" t="s">
        <v>68</v>
      </c>
      <c r="D7674" t="s">
        <v>72</v>
      </c>
      <c r="E7674" t="s">
        <v>1607</v>
      </c>
      <c r="F7674" t="s">
        <v>1622</v>
      </c>
      <c r="G7674" t="s">
        <v>1610</v>
      </c>
      <c r="J7674" t="s">
        <v>203</v>
      </c>
      <c r="K7674" t="s">
        <v>962</v>
      </c>
      <c r="L7674">
        <v>1640</v>
      </c>
      <c r="M7674">
        <v>1</v>
      </c>
      <c r="N7674" t="s">
        <v>1579</v>
      </c>
      <c r="O7674">
        <v>7690</v>
      </c>
      <c r="P7674">
        <f t="shared" si="595"/>
        <v>6</v>
      </c>
      <c r="Q7674" t="str">
        <f t="shared" si="596"/>
        <v>Morning</v>
      </c>
      <c r="R7674" t="str">
        <f t="shared" si="597"/>
        <v>DEL  →  MAA  →  COK</v>
      </c>
      <c r="S7674" t="str">
        <f t="shared" si="598"/>
        <v>Jun</v>
      </c>
      <c r="T7674" t="str">
        <f t="shared" si="599"/>
        <v>Premium Economy</v>
      </c>
    </row>
    <row r="7675" spans="1:20" x14ac:dyDescent="0.35">
      <c r="A7675" t="s">
        <v>10</v>
      </c>
      <c r="B7675" t="s">
        <v>34</v>
      </c>
      <c r="C7675" t="s">
        <v>68</v>
      </c>
      <c r="D7675" t="s">
        <v>72</v>
      </c>
      <c r="E7675" t="s">
        <v>1607</v>
      </c>
      <c r="F7675" t="s">
        <v>1609</v>
      </c>
      <c r="G7675" t="s">
        <v>1610</v>
      </c>
      <c r="J7675" t="s">
        <v>282</v>
      </c>
      <c r="K7675" t="s">
        <v>431</v>
      </c>
      <c r="L7675">
        <v>305</v>
      </c>
      <c r="M7675">
        <v>1</v>
      </c>
      <c r="N7675" t="s">
        <v>1579</v>
      </c>
      <c r="O7675">
        <v>8258</v>
      </c>
      <c r="P7675">
        <f t="shared" si="595"/>
        <v>20</v>
      </c>
      <c r="Q7675" t="str">
        <f t="shared" si="596"/>
        <v>Evening</v>
      </c>
      <c r="R7675" t="str">
        <f t="shared" si="597"/>
        <v>DEL  →  BOM  →  COK</v>
      </c>
      <c r="S7675" t="str">
        <f t="shared" si="598"/>
        <v>Mar</v>
      </c>
      <c r="T7675" t="str">
        <f t="shared" si="599"/>
        <v>Premium Economy</v>
      </c>
    </row>
    <row r="7676" spans="1:20" x14ac:dyDescent="0.35">
      <c r="A7676" t="s">
        <v>14</v>
      </c>
      <c r="B7676" t="s">
        <v>36</v>
      </c>
      <c r="C7676" t="s">
        <v>68</v>
      </c>
      <c r="D7676" t="s">
        <v>72</v>
      </c>
      <c r="E7676" t="s">
        <v>1607</v>
      </c>
      <c r="F7676" t="s">
        <v>1609</v>
      </c>
      <c r="G7676" t="s">
        <v>1610</v>
      </c>
      <c r="J7676" t="s">
        <v>183</v>
      </c>
      <c r="K7676" t="s">
        <v>307</v>
      </c>
      <c r="L7676">
        <v>840</v>
      </c>
      <c r="M7676">
        <v>1</v>
      </c>
      <c r="N7676" t="s">
        <v>1579</v>
      </c>
      <c r="O7676">
        <v>7408</v>
      </c>
      <c r="P7676">
        <f t="shared" si="595"/>
        <v>7</v>
      </c>
      <c r="Q7676" t="str">
        <f t="shared" si="596"/>
        <v>Morning</v>
      </c>
      <c r="R7676" t="str">
        <f t="shared" si="597"/>
        <v>DEL  →  BOM  →  COK</v>
      </c>
      <c r="S7676" t="str">
        <f t="shared" si="598"/>
        <v>Jun</v>
      </c>
      <c r="T7676" t="str">
        <f t="shared" si="599"/>
        <v>Premium Economy</v>
      </c>
    </row>
    <row r="7677" spans="1:20" x14ac:dyDescent="0.35">
      <c r="A7677" t="s">
        <v>12</v>
      </c>
      <c r="B7677" t="s">
        <v>54</v>
      </c>
      <c r="C7677" t="s">
        <v>67</v>
      </c>
      <c r="D7677" t="s">
        <v>66</v>
      </c>
      <c r="E7677" t="s">
        <v>1603</v>
      </c>
      <c r="F7677" t="s">
        <v>1609</v>
      </c>
      <c r="G7677" t="s">
        <v>1606</v>
      </c>
      <c r="J7677" t="s">
        <v>217</v>
      </c>
      <c r="K7677" t="s">
        <v>222</v>
      </c>
      <c r="L7677">
        <v>740</v>
      </c>
      <c r="M7677">
        <v>1</v>
      </c>
      <c r="N7677" t="s">
        <v>1580</v>
      </c>
      <c r="O7677">
        <v>10844</v>
      </c>
      <c r="P7677">
        <f t="shared" si="595"/>
        <v>8</v>
      </c>
      <c r="Q7677" t="str">
        <f t="shared" si="596"/>
        <v>Morning</v>
      </c>
      <c r="R7677" t="str">
        <f t="shared" si="597"/>
        <v>CCU  →  BOM  →  BLR</v>
      </c>
      <c r="S7677" t="str">
        <f t="shared" si="598"/>
        <v>May</v>
      </c>
      <c r="T7677" t="str">
        <f t="shared" si="599"/>
        <v>Business</v>
      </c>
    </row>
    <row r="7678" spans="1:20" x14ac:dyDescent="0.35">
      <c r="A7678" t="s">
        <v>12</v>
      </c>
      <c r="B7678" t="s">
        <v>38</v>
      </c>
      <c r="C7678" t="s">
        <v>68</v>
      </c>
      <c r="D7678" t="s">
        <v>72</v>
      </c>
      <c r="E7678" t="s">
        <v>1607</v>
      </c>
      <c r="F7678" t="s">
        <v>1622</v>
      </c>
      <c r="G7678" t="s">
        <v>1609</v>
      </c>
      <c r="H7678" t="s">
        <v>1610</v>
      </c>
      <c r="J7678" t="s">
        <v>259</v>
      </c>
      <c r="K7678" t="s">
        <v>447</v>
      </c>
      <c r="L7678">
        <v>1600</v>
      </c>
      <c r="M7678">
        <v>2</v>
      </c>
      <c r="N7678" t="s">
        <v>1580</v>
      </c>
      <c r="O7678">
        <v>8728</v>
      </c>
      <c r="P7678">
        <f t="shared" si="595"/>
        <v>16</v>
      </c>
      <c r="Q7678" t="str">
        <f t="shared" si="596"/>
        <v>Afternoon</v>
      </c>
      <c r="R7678" t="str">
        <f t="shared" si="597"/>
        <v>DEL  →  MAA  →  BOM  →  COK</v>
      </c>
      <c r="S7678" t="str">
        <f t="shared" si="598"/>
        <v>Mar</v>
      </c>
      <c r="T7678" t="str">
        <f t="shared" si="599"/>
        <v>Premium Economy</v>
      </c>
    </row>
    <row r="7679" spans="1:20" x14ac:dyDescent="0.35">
      <c r="A7679" t="s">
        <v>10</v>
      </c>
      <c r="B7679" t="s">
        <v>27</v>
      </c>
      <c r="C7679" t="s">
        <v>68</v>
      </c>
      <c r="D7679" t="s">
        <v>72</v>
      </c>
      <c r="E7679" t="s">
        <v>1607</v>
      </c>
      <c r="F7679" t="s">
        <v>1609</v>
      </c>
      <c r="G7679" t="s">
        <v>1610</v>
      </c>
      <c r="J7679" t="s">
        <v>167</v>
      </c>
      <c r="K7679" t="s">
        <v>307</v>
      </c>
      <c r="L7679">
        <v>575</v>
      </c>
      <c r="M7679">
        <v>1</v>
      </c>
      <c r="N7679" t="s">
        <v>1579</v>
      </c>
      <c r="O7679">
        <v>5894</v>
      </c>
      <c r="P7679">
        <f t="shared" si="595"/>
        <v>11</v>
      </c>
      <c r="Q7679" t="str">
        <f t="shared" si="596"/>
        <v>Morning</v>
      </c>
      <c r="R7679" t="str">
        <f t="shared" si="597"/>
        <v>DEL  →  BOM  →  COK</v>
      </c>
      <c r="S7679" t="str">
        <f t="shared" si="598"/>
        <v>Jun</v>
      </c>
      <c r="T7679" t="str">
        <f t="shared" si="599"/>
        <v>Premium Economy</v>
      </c>
    </row>
    <row r="7680" spans="1:20" x14ac:dyDescent="0.35">
      <c r="A7680" t="s">
        <v>11</v>
      </c>
      <c r="B7680" t="s">
        <v>28</v>
      </c>
      <c r="C7680" t="s">
        <v>67</v>
      </c>
      <c r="D7680" t="s">
        <v>66</v>
      </c>
      <c r="E7680" t="s">
        <v>1603</v>
      </c>
      <c r="F7680" t="s">
        <v>1606</v>
      </c>
      <c r="J7680" t="s">
        <v>222</v>
      </c>
      <c r="K7680" t="s">
        <v>418</v>
      </c>
      <c r="L7680">
        <v>155</v>
      </c>
      <c r="M7680">
        <v>0</v>
      </c>
      <c r="N7680" t="s">
        <v>1579</v>
      </c>
      <c r="O7680">
        <v>4435</v>
      </c>
      <c r="P7680">
        <f t="shared" si="595"/>
        <v>20</v>
      </c>
      <c r="Q7680" t="str">
        <f t="shared" si="596"/>
        <v>Evening</v>
      </c>
      <c r="R7680" t="str">
        <f t="shared" si="597"/>
        <v>CCU  →  BLR</v>
      </c>
      <c r="S7680" t="str">
        <f t="shared" si="598"/>
        <v>Mar</v>
      </c>
      <c r="T7680" t="str">
        <f t="shared" si="599"/>
        <v>Economy</v>
      </c>
    </row>
    <row r="7681" spans="1:20" x14ac:dyDescent="0.35">
      <c r="A7681" t="s">
        <v>12</v>
      </c>
      <c r="B7681" t="s">
        <v>47</v>
      </c>
      <c r="C7681" t="s">
        <v>70</v>
      </c>
      <c r="D7681" t="s">
        <v>73</v>
      </c>
      <c r="E7681" t="s">
        <v>1624</v>
      </c>
      <c r="F7681" t="s">
        <v>1625</v>
      </c>
      <c r="J7681" t="s">
        <v>321</v>
      </c>
      <c r="K7681" t="s">
        <v>582</v>
      </c>
      <c r="L7681">
        <v>85</v>
      </c>
      <c r="M7681">
        <v>0</v>
      </c>
      <c r="N7681" t="s">
        <v>1580</v>
      </c>
      <c r="O7681">
        <v>4050</v>
      </c>
      <c r="P7681">
        <f t="shared" si="595"/>
        <v>2</v>
      </c>
      <c r="Q7681" t="str">
        <f t="shared" si="596"/>
        <v>Night</v>
      </c>
      <c r="R7681" t="str">
        <f t="shared" si="597"/>
        <v>BOM  →  HYD</v>
      </c>
      <c r="S7681" t="str">
        <f t="shared" si="598"/>
        <v>May</v>
      </c>
      <c r="T7681" t="str">
        <f t="shared" si="599"/>
        <v>Economy</v>
      </c>
    </row>
    <row r="7682" spans="1:20" x14ac:dyDescent="0.35">
      <c r="A7682" t="s">
        <v>10</v>
      </c>
      <c r="B7682" t="s">
        <v>35</v>
      </c>
      <c r="C7682" t="s">
        <v>67</v>
      </c>
      <c r="D7682" t="s">
        <v>66</v>
      </c>
      <c r="E7682" t="s">
        <v>1603</v>
      </c>
      <c r="F7682" t="s">
        <v>1606</v>
      </c>
      <c r="J7682" t="s">
        <v>296</v>
      </c>
      <c r="K7682" t="s">
        <v>1397</v>
      </c>
      <c r="L7682">
        <v>155</v>
      </c>
      <c r="M7682">
        <v>0</v>
      </c>
      <c r="N7682" t="s">
        <v>1579</v>
      </c>
      <c r="O7682">
        <v>4174</v>
      </c>
      <c r="P7682">
        <f t="shared" si="595"/>
        <v>22</v>
      </c>
      <c r="Q7682" t="str">
        <f t="shared" si="596"/>
        <v>Night</v>
      </c>
      <c r="R7682" t="str">
        <f t="shared" si="597"/>
        <v>CCU  →  BLR</v>
      </c>
      <c r="S7682" t="str">
        <f t="shared" si="598"/>
        <v>Apr</v>
      </c>
      <c r="T7682" t="str">
        <f t="shared" si="599"/>
        <v>Economy</v>
      </c>
    </row>
    <row r="7683" spans="1:20" x14ac:dyDescent="0.35">
      <c r="A7683" t="s">
        <v>11</v>
      </c>
      <c r="B7683" t="s">
        <v>59</v>
      </c>
      <c r="C7683" t="s">
        <v>68</v>
      </c>
      <c r="D7683" t="s">
        <v>72</v>
      </c>
      <c r="E7683" t="s">
        <v>1607</v>
      </c>
      <c r="F7683" t="s">
        <v>1622</v>
      </c>
      <c r="G7683" t="s">
        <v>1610</v>
      </c>
      <c r="J7683" t="s">
        <v>168</v>
      </c>
      <c r="K7683" t="s">
        <v>886</v>
      </c>
      <c r="L7683">
        <v>1420</v>
      </c>
      <c r="M7683">
        <v>1</v>
      </c>
      <c r="N7683" t="s">
        <v>1579</v>
      </c>
      <c r="O7683">
        <v>5957</v>
      </c>
      <c r="P7683">
        <f t="shared" ref="P7683:P7746" si="600">HOUR(TEXT(J7683,"HH:MM"))</f>
        <v>9</v>
      </c>
      <c r="Q7683" t="str">
        <f t="shared" ref="Q7683:Q7746" si="601">IF(P7683&gt;=5, IF(P7683&lt;12, "Morning", IF(P7683&lt;17, "Afternoon", IF(P7683&lt;21, "Evening", "Night"))), "Night")</f>
        <v>Morning</v>
      </c>
      <c r="R7683" t="str">
        <f t="shared" ref="R7683:R7746" si="602">_xlfn.TEXTJOIN(" → ", TRUE, E7683:I7683)</f>
        <v>DEL  →  MAA  →  COK</v>
      </c>
      <c r="S7683" t="str">
        <f t="shared" ref="S7683:S7746" si="603">TEXT(B7683, "mmm")</f>
        <v>Mar</v>
      </c>
      <c r="T7683" t="str">
        <f t="shared" ref="T7683:T7746" si="604">_xlfn.IFS(
  O7683 &lt; 5000, "Economy",
  O7683 &lt;= 10000, "Premium Economy",
  O7683 &gt; 10000, "Business"
)</f>
        <v>Premium Economy</v>
      </c>
    </row>
    <row r="7684" spans="1:20" x14ac:dyDescent="0.35">
      <c r="A7684" t="s">
        <v>12</v>
      </c>
      <c r="B7684" t="s">
        <v>24</v>
      </c>
      <c r="C7684" t="s">
        <v>67</v>
      </c>
      <c r="D7684" t="s">
        <v>66</v>
      </c>
      <c r="E7684" t="s">
        <v>1603</v>
      </c>
      <c r="F7684" t="s">
        <v>1621</v>
      </c>
      <c r="G7684" t="s">
        <v>1606</v>
      </c>
      <c r="J7684" t="s">
        <v>254</v>
      </c>
      <c r="K7684" t="s">
        <v>914</v>
      </c>
      <c r="L7684">
        <v>1685</v>
      </c>
      <c r="M7684">
        <v>1</v>
      </c>
      <c r="N7684" t="s">
        <v>1579</v>
      </c>
      <c r="O7684">
        <v>12692</v>
      </c>
      <c r="P7684">
        <f t="shared" si="600"/>
        <v>17</v>
      </c>
      <c r="Q7684" t="str">
        <f t="shared" si="601"/>
        <v>Evening</v>
      </c>
      <c r="R7684" t="str">
        <f t="shared" si="602"/>
        <v>CCU  →  DEL  →  BLR</v>
      </c>
      <c r="S7684" t="str">
        <f t="shared" si="603"/>
        <v>Jun</v>
      </c>
      <c r="T7684" t="str">
        <f t="shared" si="604"/>
        <v>Business</v>
      </c>
    </row>
    <row r="7685" spans="1:20" x14ac:dyDescent="0.35">
      <c r="A7685" t="s">
        <v>10</v>
      </c>
      <c r="B7685" t="s">
        <v>22</v>
      </c>
      <c r="C7685" t="s">
        <v>66</v>
      </c>
      <c r="D7685" t="s">
        <v>71</v>
      </c>
      <c r="E7685" t="s">
        <v>1601</v>
      </c>
      <c r="F7685" t="s">
        <v>1602</v>
      </c>
      <c r="J7685" t="s">
        <v>221</v>
      </c>
      <c r="K7685" t="s">
        <v>200</v>
      </c>
      <c r="L7685">
        <v>170</v>
      </c>
      <c r="M7685">
        <v>0</v>
      </c>
      <c r="N7685" t="s">
        <v>1579</v>
      </c>
      <c r="O7685">
        <v>7303</v>
      </c>
      <c r="P7685">
        <f t="shared" si="600"/>
        <v>16</v>
      </c>
      <c r="Q7685" t="str">
        <f t="shared" si="601"/>
        <v>Afternoon</v>
      </c>
      <c r="R7685" t="str">
        <f t="shared" si="602"/>
        <v>BLR  →  DEL</v>
      </c>
      <c r="S7685" t="str">
        <f t="shared" si="603"/>
        <v>Mar</v>
      </c>
      <c r="T7685" t="str">
        <f t="shared" si="604"/>
        <v>Premium Economy</v>
      </c>
    </row>
    <row r="7686" spans="1:20" x14ac:dyDescent="0.35">
      <c r="A7686" t="s">
        <v>11</v>
      </c>
      <c r="B7686" t="s">
        <v>23</v>
      </c>
      <c r="C7686" t="s">
        <v>67</v>
      </c>
      <c r="D7686" t="s">
        <v>66</v>
      </c>
      <c r="E7686" t="s">
        <v>1603</v>
      </c>
      <c r="F7686" t="s">
        <v>1623</v>
      </c>
      <c r="G7686" t="s">
        <v>1606</v>
      </c>
      <c r="J7686" t="s">
        <v>194</v>
      </c>
      <c r="K7686" t="s">
        <v>1398</v>
      </c>
      <c r="L7686">
        <v>965</v>
      </c>
      <c r="M7686">
        <v>1</v>
      </c>
      <c r="N7686" t="s">
        <v>1579</v>
      </c>
      <c r="O7686">
        <v>6117</v>
      </c>
      <c r="P7686">
        <f t="shared" si="600"/>
        <v>19</v>
      </c>
      <c r="Q7686" t="str">
        <f t="shared" si="601"/>
        <v>Evening</v>
      </c>
      <c r="R7686" t="str">
        <f t="shared" si="602"/>
        <v>CCU  →  HYD  →  BLR</v>
      </c>
      <c r="S7686" t="str">
        <f t="shared" si="603"/>
        <v>May</v>
      </c>
      <c r="T7686" t="str">
        <f t="shared" si="604"/>
        <v>Premium Economy</v>
      </c>
    </row>
    <row r="7687" spans="1:20" x14ac:dyDescent="0.35">
      <c r="A7687" t="s">
        <v>10</v>
      </c>
      <c r="B7687" t="s">
        <v>25</v>
      </c>
      <c r="C7687" t="s">
        <v>68</v>
      </c>
      <c r="D7687" t="s">
        <v>72</v>
      </c>
      <c r="E7687" t="s">
        <v>1607</v>
      </c>
      <c r="F7687" t="s">
        <v>1610</v>
      </c>
      <c r="J7687" t="s">
        <v>263</v>
      </c>
      <c r="K7687" t="s">
        <v>201</v>
      </c>
      <c r="L7687">
        <v>195</v>
      </c>
      <c r="M7687">
        <v>0</v>
      </c>
      <c r="N7687" t="s">
        <v>1579</v>
      </c>
      <c r="O7687">
        <v>6015</v>
      </c>
      <c r="P7687">
        <f t="shared" si="600"/>
        <v>5</v>
      </c>
      <c r="Q7687" t="str">
        <f t="shared" si="601"/>
        <v>Morning</v>
      </c>
      <c r="R7687" t="str">
        <f t="shared" si="602"/>
        <v>DEL  →  COK</v>
      </c>
      <c r="S7687" t="str">
        <f t="shared" si="603"/>
        <v>May</v>
      </c>
      <c r="T7687" t="str">
        <f t="shared" si="604"/>
        <v>Premium Economy</v>
      </c>
    </row>
    <row r="7688" spans="1:20" x14ac:dyDescent="0.35">
      <c r="A7688" t="s">
        <v>11</v>
      </c>
      <c r="B7688" t="s">
        <v>24</v>
      </c>
      <c r="C7688" t="s">
        <v>67</v>
      </c>
      <c r="D7688" t="s">
        <v>66</v>
      </c>
      <c r="E7688" t="s">
        <v>1603</v>
      </c>
      <c r="F7688" t="s">
        <v>1609</v>
      </c>
      <c r="G7688" t="s">
        <v>1630</v>
      </c>
      <c r="H7688" t="s">
        <v>1606</v>
      </c>
      <c r="J7688" t="s">
        <v>160</v>
      </c>
      <c r="K7688" t="s">
        <v>1354</v>
      </c>
      <c r="L7688">
        <v>1210</v>
      </c>
      <c r="M7688">
        <v>2</v>
      </c>
      <c r="N7688" t="s">
        <v>1579</v>
      </c>
      <c r="O7688">
        <v>11642</v>
      </c>
      <c r="P7688">
        <f t="shared" si="600"/>
        <v>9</v>
      </c>
      <c r="Q7688" t="str">
        <f t="shared" si="601"/>
        <v>Morning</v>
      </c>
      <c r="R7688" t="str">
        <f t="shared" si="602"/>
        <v>CCU  →  BOM  →  GOI  →  BLR</v>
      </c>
      <c r="S7688" t="str">
        <f t="shared" si="603"/>
        <v>Jun</v>
      </c>
      <c r="T7688" t="str">
        <f t="shared" si="604"/>
        <v>Business</v>
      </c>
    </row>
    <row r="7689" spans="1:20" x14ac:dyDescent="0.35">
      <c r="A7689" t="s">
        <v>14</v>
      </c>
      <c r="B7689" t="s">
        <v>45</v>
      </c>
      <c r="C7689" t="s">
        <v>68</v>
      </c>
      <c r="D7689" t="s">
        <v>72</v>
      </c>
      <c r="E7689" t="s">
        <v>1607</v>
      </c>
      <c r="F7689" t="s">
        <v>1609</v>
      </c>
      <c r="G7689" t="s">
        <v>1610</v>
      </c>
      <c r="J7689" t="s">
        <v>265</v>
      </c>
      <c r="K7689" t="s">
        <v>252</v>
      </c>
      <c r="L7689">
        <v>755</v>
      </c>
      <c r="M7689">
        <v>1</v>
      </c>
      <c r="N7689" t="s">
        <v>1579</v>
      </c>
      <c r="O7689">
        <v>7564</v>
      </c>
      <c r="P7689">
        <f t="shared" si="600"/>
        <v>6</v>
      </c>
      <c r="Q7689" t="str">
        <f t="shared" si="601"/>
        <v>Morning</v>
      </c>
      <c r="R7689" t="str">
        <f t="shared" si="602"/>
        <v>DEL  →  BOM  →  COK</v>
      </c>
      <c r="S7689" t="str">
        <f t="shared" si="603"/>
        <v>May</v>
      </c>
      <c r="T7689" t="str">
        <f t="shared" si="604"/>
        <v>Premium Economy</v>
      </c>
    </row>
    <row r="7690" spans="1:20" x14ac:dyDescent="0.35">
      <c r="A7690" t="s">
        <v>10</v>
      </c>
      <c r="B7690" t="s">
        <v>33</v>
      </c>
      <c r="C7690" t="s">
        <v>66</v>
      </c>
      <c r="D7690" t="s">
        <v>68</v>
      </c>
      <c r="E7690" t="s">
        <v>1601</v>
      </c>
      <c r="F7690" t="s">
        <v>1602</v>
      </c>
      <c r="J7690" t="s">
        <v>221</v>
      </c>
      <c r="K7690" t="s">
        <v>212</v>
      </c>
      <c r="L7690">
        <v>180</v>
      </c>
      <c r="M7690">
        <v>0</v>
      </c>
      <c r="N7690" t="s">
        <v>1579</v>
      </c>
      <c r="O7690">
        <v>4823</v>
      </c>
      <c r="P7690">
        <f t="shared" si="600"/>
        <v>16</v>
      </c>
      <c r="Q7690" t="str">
        <f t="shared" si="601"/>
        <v>Afternoon</v>
      </c>
      <c r="R7690" t="str">
        <f t="shared" si="602"/>
        <v>BLR  →  DEL</v>
      </c>
      <c r="S7690" t="str">
        <f t="shared" si="603"/>
        <v>Apr</v>
      </c>
      <c r="T7690" t="str">
        <f t="shared" si="604"/>
        <v>Economy</v>
      </c>
    </row>
    <row r="7691" spans="1:20" x14ac:dyDescent="0.35">
      <c r="A7691" t="s">
        <v>10</v>
      </c>
      <c r="B7691" t="s">
        <v>46</v>
      </c>
      <c r="C7691" t="s">
        <v>68</v>
      </c>
      <c r="D7691" t="s">
        <v>72</v>
      </c>
      <c r="E7691" t="s">
        <v>1607</v>
      </c>
      <c r="F7691" t="s">
        <v>1623</v>
      </c>
      <c r="G7691" t="s">
        <v>1610</v>
      </c>
      <c r="J7691" t="s">
        <v>208</v>
      </c>
      <c r="K7691" t="s">
        <v>259</v>
      </c>
      <c r="L7691">
        <v>665</v>
      </c>
      <c r="M7691">
        <v>1</v>
      </c>
      <c r="N7691" t="s">
        <v>1579</v>
      </c>
      <c r="O7691">
        <v>6442</v>
      </c>
      <c r="P7691">
        <f t="shared" si="600"/>
        <v>5</v>
      </c>
      <c r="Q7691" t="str">
        <f t="shared" si="601"/>
        <v>Morning</v>
      </c>
      <c r="R7691" t="str">
        <f t="shared" si="602"/>
        <v>DEL  →  HYD  →  COK</v>
      </c>
      <c r="S7691" t="str">
        <f t="shared" si="603"/>
        <v>Jun</v>
      </c>
      <c r="T7691" t="str">
        <f t="shared" si="604"/>
        <v>Premium Economy</v>
      </c>
    </row>
    <row r="7692" spans="1:20" x14ac:dyDescent="0.35">
      <c r="A7692" t="s">
        <v>11</v>
      </c>
      <c r="B7692" t="s">
        <v>24</v>
      </c>
      <c r="C7692" t="s">
        <v>67</v>
      </c>
      <c r="D7692" t="s">
        <v>66</v>
      </c>
      <c r="E7692" t="s">
        <v>1603</v>
      </c>
      <c r="F7692" t="s">
        <v>1623</v>
      </c>
      <c r="G7692" t="s">
        <v>1606</v>
      </c>
      <c r="J7692" t="s">
        <v>194</v>
      </c>
      <c r="K7692" t="s">
        <v>1399</v>
      </c>
      <c r="L7692">
        <v>965</v>
      </c>
      <c r="M7692">
        <v>1</v>
      </c>
      <c r="N7692" t="s">
        <v>1579</v>
      </c>
      <c r="O7692">
        <v>6327</v>
      </c>
      <c r="P7692">
        <f t="shared" si="600"/>
        <v>19</v>
      </c>
      <c r="Q7692" t="str">
        <f t="shared" si="601"/>
        <v>Evening</v>
      </c>
      <c r="R7692" t="str">
        <f t="shared" si="602"/>
        <v>CCU  →  HYD  →  BLR</v>
      </c>
      <c r="S7692" t="str">
        <f t="shared" si="603"/>
        <v>Jun</v>
      </c>
      <c r="T7692" t="str">
        <f t="shared" si="604"/>
        <v>Premium Economy</v>
      </c>
    </row>
    <row r="7693" spans="1:20" x14ac:dyDescent="0.35">
      <c r="A7693" t="s">
        <v>11</v>
      </c>
      <c r="B7693" t="s">
        <v>59</v>
      </c>
      <c r="C7693" t="s">
        <v>68</v>
      </c>
      <c r="D7693" t="s">
        <v>72</v>
      </c>
      <c r="E7693" t="s">
        <v>1607</v>
      </c>
      <c r="F7693" t="s">
        <v>1612</v>
      </c>
      <c r="G7693" t="s">
        <v>1610</v>
      </c>
      <c r="J7693" t="s">
        <v>168</v>
      </c>
      <c r="K7693" t="s">
        <v>1012</v>
      </c>
      <c r="L7693">
        <v>1350</v>
      </c>
      <c r="M7693">
        <v>1</v>
      </c>
      <c r="N7693" t="s">
        <v>1579</v>
      </c>
      <c r="O7693">
        <v>7416</v>
      </c>
      <c r="P7693">
        <f t="shared" si="600"/>
        <v>9</v>
      </c>
      <c r="Q7693" t="str">
        <f t="shared" si="601"/>
        <v>Morning</v>
      </c>
      <c r="R7693" t="str">
        <f t="shared" si="602"/>
        <v>DEL  →  BLR  →  COK</v>
      </c>
      <c r="S7693" t="str">
        <f t="shared" si="603"/>
        <v>Mar</v>
      </c>
      <c r="T7693" t="str">
        <f t="shared" si="604"/>
        <v>Premium Economy</v>
      </c>
    </row>
    <row r="7694" spans="1:20" x14ac:dyDescent="0.35">
      <c r="A7694" t="s">
        <v>11</v>
      </c>
      <c r="B7694" t="s">
        <v>29</v>
      </c>
      <c r="C7694" t="s">
        <v>68</v>
      </c>
      <c r="D7694" t="s">
        <v>72</v>
      </c>
      <c r="E7694" t="s">
        <v>1607</v>
      </c>
      <c r="F7694" t="s">
        <v>1608</v>
      </c>
      <c r="G7694" t="s">
        <v>1609</v>
      </c>
      <c r="H7694" t="s">
        <v>1610</v>
      </c>
      <c r="J7694" t="s">
        <v>269</v>
      </c>
      <c r="K7694" t="s">
        <v>714</v>
      </c>
      <c r="L7694">
        <v>1470</v>
      </c>
      <c r="M7694">
        <v>2</v>
      </c>
      <c r="N7694" t="s">
        <v>1579</v>
      </c>
      <c r="O7694">
        <v>14588</v>
      </c>
      <c r="P7694">
        <f t="shared" si="600"/>
        <v>7</v>
      </c>
      <c r="Q7694" t="str">
        <f t="shared" si="601"/>
        <v>Morning</v>
      </c>
      <c r="R7694" t="str">
        <f t="shared" si="602"/>
        <v>DEL  →  LKO  →  BOM  →  COK</v>
      </c>
      <c r="S7694" t="str">
        <f t="shared" si="603"/>
        <v>May</v>
      </c>
      <c r="T7694" t="str">
        <f t="shared" si="604"/>
        <v>Business</v>
      </c>
    </row>
    <row r="7695" spans="1:20" x14ac:dyDescent="0.35">
      <c r="A7695" t="s">
        <v>14</v>
      </c>
      <c r="B7695" t="s">
        <v>36</v>
      </c>
      <c r="C7695" t="s">
        <v>68</v>
      </c>
      <c r="D7695" t="s">
        <v>72</v>
      </c>
      <c r="E7695" t="s">
        <v>1607</v>
      </c>
      <c r="F7695" t="s">
        <v>1609</v>
      </c>
      <c r="G7695" t="s">
        <v>1610</v>
      </c>
      <c r="J7695" t="s">
        <v>255</v>
      </c>
      <c r="K7695" t="s">
        <v>656</v>
      </c>
      <c r="L7695">
        <v>930</v>
      </c>
      <c r="M7695">
        <v>1</v>
      </c>
      <c r="N7695" t="s">
        <v>1579</v>
      </c>
      <c r="O7695">
        <v>7198</v>
      </c>
      <c r="P7695">
        <f t="shared" si="600"/>
        <v>10</v>
      </c>
      <c r="Q7695" t="str">
        <f t="shared" si="601"/>
        <v>Morning</v>
      </c>
      <c r="R7695" t="str">
        <f t="shared" si="602"/>
        <v>DEL  →  BOM  →  COK</v>
      </c>
      <c r="S7695" t="str">
        <f t="shared" si="603"/>
        <v>Jun</v>
      </c>
      <c r="T7695" t="str">
        <f t="shared" si="604"/>
        <v>Premium Economy</v>
      </c>
    </row>
    <row r="7696" spans="1:20" x14ac:dyDescent="0.35">
      <c r="A7696" t="s">
        <v>11</v>
      </c>
      <c r="B7696" t="s">
        <v>46</v>
      </c>
      <c r="C7696" t="s">
        <v>68</v>
      </c>
      <c r="D7696" t="s">
        <v>72</v>
      </c>
      <c r="E7696" t="s">
        <v>1607</v>
      </c>
      <c r="F7696" t="s">
        <v>1609</v>
      </c>
      <c r="G7696" t="s">
        <v>1610</v>
      </c>
      <c r="J7696" t="s">
        <v>183</v>
      </c>
      <c r="K7696" t="s">
        <v>252</v>
      </c>
      <c r="L7696">
        <v>735</v>
      </c>
      <c r="M7696">
        <v>1</v>
      </c>
      <c r="N7696" t="s">
        <v>1579</v>
      </c>
      <c r="O7696">
        <v>8669</v>
      </c>
      <c r="P7696">
        <f t="shared" si="600"/>
        <v>7</v>
      </c>
      <c r="Q7696" t="str">
        <f t="shared" si="601"/>
        <v>Morning</v>
      </c>
      <c r="R7696" t="str">
        <f t="shared" si="602"/>
        <v>DEL  →  BOM  →  COK</v>
      </c>
      <c r="S7696" t="str">
        <f t="shared" si="603"/>
        <v>Jun</v>
      </c>
      <c r="T7696" t="str">
        <f t="shared" si="604"/>
        <v>Premium Economy</v>
      </c>
    </row>
    <row r="7697" spans="1:20" x14ac:dyDescent="0.35">
      <c r="A7697" t="s">
        <v>10</v>
      </c>
      <c r="B7697" t="s">
        <v>24</v>
      </c>
      <c r="C7697" t="s">
        <v>68</v>
      </c>
      <c r="D7697" t="s">
        <v>72</v>
      </c>
      <c r="E7697" t="s">
        <v>1607</v>
      </c>
      <c r="F7697" t="s">
        <v>1609</v>
      </c>
      <c r="G7697" t="s">
        <v>1610</v>
      </c>
      <c r="J7697" t="s">
        <v>265</v>
      </c>
      <c r="K7697" t="s">
        <v>307</v>
      </c>
      <c r="L7697">
        <v>860</v>
      </c>
      <c r="M7697">
        <v>1</v>
      </c>
      <c r="N7697" t="s">
        <v>1579</v>
      </c>
      <c r="O7697">
        <v>6093</v>
      </c>
      <c r="P7697">
        <f t="shared" si="600"/>
        <v>6</v>
      </c>
      <c r="Q7697" t="str">
        <f t="shared" si="601"/>
        <v>Morning</v>
      </c>
      <c r="R7697" t="str">
        <f t="shared" si="602"/>
        <v>DEL  →  BOM  →  COK</v>
      </c>
      <c r="S7697" t="str">
        <f t="shared" si="603"/>
        <v>Jun</v>
      </c>
      <c r="T7697" t="str">
        <f t="shared" si="604"/>
        <v>Premium Economy</v>
      </c>
    </row>
    <row r="7698" spans="1:20" x14ac:dyDescent="0.35">
      <c r="A7698" t="s">
        <v>11</v>
      </c>
      <c r="B7698" t="s">
        <v>32</v>
      </c>
      <c r="C7698" t="s">
        <v>67</v>
      </c>
      <c r="D7698" t="s">
        <v>66</v>
      </c>
      <c r="E7698" t="s">
        <v>1603</v>
      </c>
      <c r="F7698" t="s">
        <v>1639</v>
      </c>
      <c r="G7698" t="s">
        <v>1621</v>
      </c>
      <c r="H7698" t="s">
        <v>1606</v>
      </c>
      <c r="J7698" t="s">
        <v>345</v>
      </c>
      <c r="K7698" t="s">
        <v>1400</v>
      </c>
      <c r="L7698">
        <v>1320</v>
      </c>
      <c r="M7698">
        <v>2</v>
      </c>
      <c r="N7698" t="s">
        <v>1579</v>
      </c>
      <c r="O7698">
        <v>15107</v>
      </c>
      <c r="P7698">
        <f t="shared" si="600"/>
        <v>14</v>
      </c>
      <c r="Q7698" t="str">
        <f t="shared" si="601"/>
        <v>Afternoon</v>
      </c>
      <c r="R7698" t="str">
        <f t="shared" si="602"/>
        <v>CCU  →  VNS  →  DEL  →  BLR</v>
      </c>
      <c r="S7698" t="str">
        <f t="shared" si="603"/>
        <v>May</v>
      </c>
      <c r="T7698" t="str">
        <f t="shared" si="604"/>
        <v>Business</v>
      </c>
    </row>
    <row r="7699" spans="1:20" x14ac:dyDescent="0.35">
      <c r="A7699" t="s">
        <v>11</v>
      </c>
      <c r="B7699" t="s">
        <v>45</v>
      </c>
      <c r="C7699" t="s">
        <v>68</v>
      </c>
      <c r="D7699" t="s">
        <v>72</v>
      </c>
      <c r="E7699" t="s">
        <v>1607</v>
      </c>
      <c r="F7699" t="s">
        <v>1609</v>
      </c>
      <c r="G7699" t="s">
        <v>1610</v>
      </c>
      <c r="J7699" t="s">
        <v>163</v>
      </c>
      <c r="K7699" t="s">
        <v>860</v>
      </c>
      <c r="L7699">
        <v>1360</v>
      </c>
      <c r="M7699">
        <v>1</v>
      </c>
      <c r="N7699" t="s">
        <v>1579</v>
      </c>
      <c r="O7699">
        <v>8372</v>
      </c>
      <c r="P7699">
        <f t="shared" si="600"/>
        <v>9</v>
      </c>
      <c r="Q7699" t="str">
        <f t="shared" si="601"/>
        <v>Morning</v>
      </c>
      <c r="R7699" t="str">
        <f t="shared" si="602"/>
        <v>DEL  →  BOM  →  COK</v>
      </c>
      <c r="S7699" t="str">
        <f t="shared" si="603"/>
        <v>May</v>
      </c>
      <c r="T7699" t="str">
        <f t="shared" si="604"/>
        <v>Premium Economy</v>
      </c>
    </row>
    <row r="7700" spans="1:20" x14ac:dyDescent="0.35">
      <c r="A7700" t="s">
        <v>12</v>
      </c>
      <c r="B7700" t="s">
        <v>56</v>
      </c>
      <c r="C7700" t="s">
        <v>67</v>
      </c>
      <c r="D7700" t="s">
        <v>66</v>
      </c>
      <c r="E7700" t="s">
        <v>1603</v>
      </c>
      <c r="F7700" t="s">
        <v>1609</v>
      </c>
      <c r="G7700" t="s">
        <v>1606</v>
      </c>
      <c r="J7700" t="s">
        <v>217</v>
      </c>
      <c r="K7700" t="s">
        <v>412</v>
      </c>
      <c r="L7700">
        <v>850</v>
      </c>
      <c r="M7700">
        <v>1</v>
      </c>
      <c r="N7700" t="s">
        <v>1580</v>
      </c>
      <c r="O7700">
        <v>7064</v>
      </c>
      <c r="P7700">
        <f t="shared" si="600"/>
        <v>8</v>
      </c>
      <c r="Q7700" t="str">
        <f t="shared" si="601"/>
        <v>Morning</v>
      </c>
      <c r="R7700" t="str">
        <f t="shared" si="602"/>
        <v>CCU  →  BOM  →  BLR</v>
      </c>
      <c r="S7700" t="str">
        <f t="shared" si="603"/>
        <v>Apr</v>
      </c>
      <c r="T7700" t="str">
        <f t="shared" si="604"/>
        <v>Premium Economy</v>
      </c>
    </row>
    <row r="7701" spans="1:20" x14ac:dyDescent="0.35">
      <c r="A7701" t="s">
        <v>16</v>
      </c>
      <c r="B7701" t="s">
        <v>22</v>
      </c>
      <c r="C7701" t="s">
        <v>67</v>
      </c>
      <c r="D7701" t="s">
        <v>66</v>
      </c>
      <c r="E7701" t="s">
        <v>1603</v>
      </c>
      <c r="F7701" t="s">
        <v>1621</v>
      </c>
      <c r="G7701" t="s">
        <v>1606</v>
      </c>
      <c r="J7701" t="s">
        <v>269</v>
      </c>
      <c r="K7701" t="s">
        <v>323</v>
      </c>
      <c r="L7701">
        <v>945</v>
      </c>
      <c r="M7701">
        <v>1</v>
      </c>
      <c r="N7701" t="s">
        <v>1579</v>
      </c>
      <c r="O7701">
        <v>12732</v>
      </c>
      <c r="P7701">
        <f t="shared" si="600"/>
        <v>7</v>
      </c>
      <c r="Q7701" t="str">
        <f t="shared" si="601"/>
        <v>Morning</v>
      </c>
      <c r="R7701" t="str">
        <f t="shared" si="602"/>
        <v>CCU  →  DEL  →  BLR</v>
      </c>
      <c r="S7701" t="str">
        <f t="shared" si="603"/>
        <v>Mar</v>
      </c>
      <c r="T7701" t="str">
        <f t="shared" si="604"/>
        <v>Business</v>
      </c>
    </row>
    <row r="7702" spans="1:20" x14ac:dyDescent="0.35">
      <c r="A7702" t="s">
        <v>13</v>
      </c>
      <c r="B7702" t="s">
        <v>46</v>
      </c>
      <c r="C7702" t="s">
        <v>69</v>
      </c>
      <c r="D7702" t="s">
        <v>67</v>
      </c>
      <c r="E7702" t="s">
        <v>1613</v>
      </c>
      <c r="F7702" t="s">
        <v>1614</v>
      </c>
      <c r="J7702" t="s">
        <v>274</v>
      </c>
      <c r="K7702" t="s">
        <v>314</v>
      </c>
      <c r="L7702">
        <v>140</v>
      </c>
      <c r="M7702">
        <v>0</v>
      </c>
      <c r="N7702" t="s">
        <v>1579</v>
      </c>
      <c r="O7702">
        <v>3597</v>
      </c>
      <c r="P7702">
        <f t="shared" si="600"/>
        <v>17</v>
      </c>
      <c r="Q7702" t="str">
        <f t="shared" si="601"/>
        <v>Evening</v>
      </c>
      <c r="R7702" t="str">
        <f t="shared" si="602"/>
        <v>MAA  →  CCU</v>
      </c>
      <c r="S7702" t="str">
        <f t="shared" si="603"/>
        <v>Jun</v>
      </c>
      <c r="T7702" t="str">
        <f t="shared" si="604"/>
        <v>Economy</v>
      </c>
    </row>
    <row r="7703" spans="1:20" x14ac:dyDescent="0.35">
      <c r="A7703" t="s">
        <v>10</v>
      </c>
      <c r="B7703" t="s">
        <v>22</v>
      </c>
      <c r="C7703" t="s">
        <v>66</v>
      </c>
      <c r="D7703" t="s">
        <v>71</v>
      </c>
      <c r="E7703" t="s">
        <v>1601</v>
      </c>
      <c r="F7703" t="s">
        <v>1602</v>
      </c>
      <c r="J7703" t="s">
        <v>268</v>
      </c>
      <c r="K7703" t="s">
        <v>237</v>
      </c>
      <c r="L7703">
        <v>180</v>
      </c>
      <c r="M7703">
        <v>0</v>
      </c>
      <c r="N7703" t="s">
        <v>1579</v>
      </c>
      <c r="O7703">
        <v>7303</v>
      </c>
      <c r="P7703">
        <f t="shared" si="600"/>
        <v>8</v>
      </c>
      <c r="Q7703" t="str">
        <f t="shared" si="601"/>
        <v>Morning</v>
      </c>
      <c r="R7703" t="str">
        <f t="shared" si="602"/>
        <v>BLR  →  DEL</v>
      </c>
      <c r="S7703" t="str">
        <f t="shared" si="603"/>
        <v>Mar</v>
      </c>
      <c r="T7703" t="str">
        <f t="shared" si="604"/>
        <v>Premium Economy</v>
      </c>
    </row>
    <row r="7704" spans="1:20" x14ac:dyDescent="0.35">
      <c r="A7704" t="s">
        <v>11</v>
      </c>
      <c r="B7704" t="s">
        <v>53</v>
      </c>
      <c r="C7704" t="s">
        <v>67</v>
      </c>
      <c r="D7704" t="s">
        <v>66</v>
      </c>
      <c r="E7704" t="s">
        <v>1603</v>
      </c>
      <c r="F7704" t="s">
        <v>1604</v>
      </c>
      <c r="G7704" t="s">
        <v>1621</v>
      </c>
      <c r="H7704" t="s">
        <v>1606</v>
      </c>
      <c r="J7704" t="s">
        <v>159</v>
      </c>
      <c r="K7704" t="s">
        <v>218</v>
      </c>
      <c r="L7704">
        <v>875</v>
      </c>
      <c r="M7704">
        <v>2</v>
      </c>
      <c r="N7704" t="s">
        <v>1579</v>
      </c>
      <c r="O7704">
        <v>10991</v>
      </c>
      <c r="P7704">
        <f t="shared" si="600"/>
        <v>5</v>
      </c>
      <c r="Q7704" t="str">
        <f t="shared" si="601"/>
        <v>Morning</v>
      </c>
      <c r="R7704" t="str">
        <f t="shared" si="602"/>
        <v>CCU  →  IXR  →  DEL  →  BLR</v>
      </c>
      <c r="S7704" t="str">
        <f t="shared" si="603"/>
        <v>Jun</v>
      </c>
      <c r="T7704" t="str">
        <f t="shared" si="604"/>
        <v>Business</v>
      </c>
    </row>
    <row r="7705" spans="1:20" x14ac:dyDescent="0.35">
      <c r="A7705" t="s">
        <v>11</v>
      </c>
      <c r="B7705" t="s">
        <v>55</v>
      </c>
      <c r="C7705" t="s">
        <v>66</v>
      </c>
      <c r="D7705" t="s">
        <v>71</v>
      </c>
      <c r="E7705" t="s">
        <v>1601</v>
      </c>
      <c r="F7705" t="s">
        <v>1638</v>
      </c>
      <c r="G7705" t="s">
        <v>1602</v>
      </c>
      <c r="J7705" t="s">
        <v>339</v>
      </c>
      <c r="K7705" t="s">
        <v>909</v>
      </c>
      <c r="L7705">
        <v>1490</v>
      </c>
      <c r="M7705">
        <v>1</v>
      </c>
      <c r="N7705" t="s">
        <v>1579</v>
      </c>
      <c r="O7705">
        <v>10321</v>
      </c>
      <c r="P7705">
        <f t="shared" si="600"/>
        <v>10</v>
      </c>
      <c r="Q7705" t="str">
        <f t="shared" si="601"/>
        <v>Morning</v>
      </c>
      <c r="R7705" t="str">
        <f t="shared" si="602"/>
        <v>BLR  →  VGA  →  DEL</v>
      </c>
      <c r="S7705" t="str">
        <f t="shared" si="603"/>
        <v>Mar</v>
      </c>
      <c r="T7705" t="str">
        <f t="shared" si="604"/>
        <v>Business</v>
      </c>
    </row>
    <row r="7706" spans="1:20" x14ac:dyDescent="0.35">
      <c r="A7706" t="s">
        <v>10</v>
      </c>
      <c r="B7706" t="s">
        <v>53</v>
      </c>
      <c r="C7706" t="s">
        <v>66</v>
      </c>
      <c r="D7706" t="s">
        <v>68</v>
      </c>
      <c r="E7706" t="s">
        <v>1601</v>
      </c>
      <c r="F7706" t="s">
        <v>1602</v>
      </c>
      <c r="J7706" t="s">
        <v>251</v>
      </c>
      <c r="K7706" t="s">
        <v>331</v>
      </c>
      <c r="L7706">
        <v>170</v>
      </c>
      <c r="M7706">
        <v>0</v>
      </c>
      <c r="N7706" t="s">
        <v>1579</v>
      </c>
      <c r="O7706">
        <v>3943</v>
      </c>
      <c r="P7706">
        <f t="shared" si="600"/>
        <v>13</v>
      </c>
      <c r="Q7706" t="str">
        <f t="shared" si="601"/>
        <v>Afternoon</v>
      </c>
      <c r="R7706" t="str">
        <f t="shared" si="602"/>
        <v>BLR  →  DEL</v>
      </c>
      <c r="S7706" t="str">
        <f t="shared" si="603"/>
        <v>Jun</v>
      </c>
      <c r="T7706" t="str">
        <f t="shared" si="604"/>
        <v>Economy</v>
      </c>
    </row>
    <row r="7707" spans="1:20" x14ac:dyDescent="0.35">
      <c r="A7707" t="s">
        <v>10</v>
      </c>
      <c r="B7707" t="s">
        <v>47</v>
      </c>
      <c r="C7707" t="s">
        <v>68</v>
      </c>
      <c r="D7707" t="s">
        <v>72</v>
      </c>
      <c r="E7707" t="s">
        <v>1607</v>
      </c>
      <c r="F7707" t="s">
        <v>1622</v>
      </c>
      <c r="G7707" t="s">
        <v>1610</v>
      </c>
      <c r="J7707" t="s">
        <v>346</v>
      </c>
      <c r="K7707" t="s">
        <v>244</v>
      </c>
      <c r="L7707">
        <v>315</v>
      </c>
      <c r="M7707">
        <v>1</v>
      </c>
      <c r="N7707" t="s">
        <v>1579</v>
      </c>
      <c r="O7707">
        <v>5636</v>
      </c>
      <c r="P7707">
        <f t="shared" si="600"/>
        <v>7</v>
      </c>
      <c r="Q7707" t="str">
        <f t="shared" si="601"/>
        <v>Morning</v>
      </c>
      <c r="R7707" t="str">
        <f t="shared" si="602"/>
        <v>DEL  →  MAA  →  COK</v>
      </c>
      <c r="S7707" t="str">
        <f t="shared" si="603"/>
        <v>May</v>
      </c>
      <c r="T7707" t="str">
        <f t="shared" si="604"/>
        <v>Premium Economy</v>
      </c>
    </row>
    <row r="7708" spans="1:20" x14ac:dyDescent="0.35">
      <c r="A7708" t="s">
        <v>10</v>
      </c>
      <c r="B7708" t="s">
        <v>62</v>
      </c>
      <c r="C7708" t="s">
        <v>67</v>
      </c>
      <c r="D7708" t="s">
        <v>66</v>
      </c>
      <c r="E7708" t="s">
        <v>1603</v>
      </c>
      <c r="F7708" t="s">
        <v>1623</v>
      </c>
      <c r="G7708" t="s">
        <v>1606</v>
      </c>
      <c r="J7708" t="s">
        <v>266</v>
      </c>
      <c r="K7708" t="s">
        <v>314</v>
      </c>
      <c r="L7708">
        <v>290</v>
      </c>
      <c r="M7708">
        <v>1</v>
      </c>
      <c r="N7708" t="s">
        <v>1579</v>
      </c>
      <c r="O7708">
        <v>4268</v>
      </c>
      <c r="P7708">
        <f t="shared" si="600"/>
        <v>15</v>
      </c>
      <c r="Q7708" t="str">
        <f t="shared" si="601"/>
        <v>Afternoon</v>
      </c>
      <c r="R7708" t="str">
        <f t="shared" si="602"/>
        <v>CCU  →  HYD  →  BLR</v>
      </c>
      <c r="S7708" t="str">
        <f t="shared" si="603"/>
        <v>Apr</v>
      </c>
      <c r="T7708" t="str">
        <f t="shared" si="604"/>
        <v>Economy</v>
      </c>
    </row>
    <row r="7709" spans="1:20" x14ac:dyDescent="0.35">
      <c r="A7709" t="s">
        <v>12</v>
      </c>
      <c r="B7709" t="s">
        <v>24</v>
      </c>
      <c r="C7709" t="s">
        <v>68</v>
      </c>
      <c r="D7709" t="s">
        <v>72</v>
      </c>
      <c r="E7709" t="s">
        <v>1607</v>
      </c>
      <c r="F7709" t="s">
        <v>1627</v>
      </c>
      <c r="G7709" t="s">
        <v>1609</v>
      </c>
      <c r="H7709" t="s">
        <v>1610</v>
      </c>
      <c r="J7709" t="s">
        <v>270</v>
      </c>
      <c r="K7709" t="s">
        <v>194</v>
      </c>
      <c r="L7709">
        <v>810</v>
      </c>
      <c r="M7709">
        <v>2</v>
      </c>
      <c r="N7709" t="s">
        <v>1579</v>
      </c>
      <c r="O7709">
        <v>13014</v>
      </c>
      <c r="P7709">
        <f t="shared" si="600"/>
        <v>5</v>
      </c>
      <c r="Q7709" t="str">
        <f t="shared" si="601"/>
        <v>Morning</v>
      </c>
      <c r="R7709" t="str">
        <f t="shared" si="602"/>
        <v>DEL  →  JAI  →  BOM  →  COK</v>
      </c>
      <c r="S7709" t="str">
        <f t="shared" si="603"/>
        <v>Jun</v>
      </c>
      <c r="T7709" t="str">
        <f t="shared" si="604"/>
        <v>Business</v>
      </c>
    </row>
    <row r="7710" spans="1:20" x14ac:dyDescent="0.35">
      <c r="A7710" t="s">
        <v>14</v>
      </c>
      <c r="B7710" t="s">
        <v>32</v>
      </c>
      <c r="C7710" t="s">
        <v>68</v>
      </c>
      <c r="D7710" t="s">
        <v>72</v>
      </c>
      <c r="E7710" t="s">
        <v>1607</v>
      </c>
      <c r="F7710" t="s">
        <v>1609</v>
      </c>
      <c r="G7710" t="s">
        <v>1610</v>
      </c>
      <c r="J7710" t="s">
        <v>163</v>
      </c>
      <c r="K7710" t="s">
        <v>307</v>
      </c>
      <c r="L7710">
        <v>720</v>
      </c>
      <c r="M7710">
        <v>1</v>
      </c>
      <c r="N7710" t="s">
        <v>1579</v>
      </c>
      <c r="O7710">
        <v>13727</v>
      </c>
      <c r="P7710">
        <f t="shared" si="600"/>
        <v>9</v>
      </c>
      <c r="Q7710" t="str">
        <f t="shared" si="601"/>
        <v>Morning</v>
      </c>
      <c r="R7710" t="str">
        <f t="shared" si="602"/>
        <v>DEL  →  BOM  →  COK</v>
      </c>
      <c r="S7710" t="str">
        <f t="shared" si="603"/>
        <v>May</v>
      </c>
      <c r="T7710" t="str">
        <f t="shared" si="604"/>
        <v>Business</v>
      </c>
    </row>
    <row r="7711" spans="1:20" x14ac:dyDescent="0.35">
      <c r="A7711" t="s">
        <v>10</v>
      </c>
      <c r="B7711" t="s">
        <v>62</v>
      </c>
      <c r="C7711" t="s">
        <v>67</v>
      </c>
      <c r="D7711" t="s">
        <v>66</v>
      </c>
      <c r="E7711" t="s">
        <v>1603</v>
      </c>
      <c r="F7711" t="s">
        <v>1606</v>
      </c>
      <c r="J7711" t="s">
        <v>266</v>
      </c>
      <c r="K7711" t="s">
        <v>274</v>
      </c>
      <c r="L7711">
        <v>150</v>
      </c>
      <c r="M7711">
        <v>0</v>
      </c>
      <c r="N7711" t="s">
        <v>1579</v>
      </c>
      <c r="O7711">
        <v>4174</v>
      </c>
      <c r="P7711">
        <f t="shared" si="600"/>
        <v>15</v>
      </c>
      <c r="Q7711" t="str">
        <f t="shared" si="601"/>
        <v>Afternoon</v>
      </c>
      <c r="R7711" t="str">
        <f t="shared" si="602"/>
        <v>CCU  →  BLR</v>
      </c>
      <c r="S7711" t="str">
        <f t="shared" si="603"/>
        <v>Apr</v>
      </c>
      <c r="T7711" t="str">
        <f t="shared" si="604"/>
        <v>Economy</v>
      </c>
    </row>
    <row r="7712" spans="1:20" x14ac:dyDescent="0.35">
      <c r="A7712" t="s">
        <v>11</v>
      </c>
      <c r="B7712" t="s">
        <v>59</v>
      </c>
      <c r="C7712" t="s">
        <v>68</v>
      </c>
      <c r="D7712" t="s">
        <v>72</v>
      </c>
      <c r="E7712" t="s">
        <v>1607</v>
      </c>
      <c r="F7712" t="s">
        <v>1627</v>
      </c>
      <c r="G7712" t="s">
        <v>1609</v>
      </c>
      <c r="H7712" t="s">
        <v>1610</v>
      </c>
      <c r="J7712" t="s">
        <v>234</v>
      </c>
      <c r="K7712" t="s">
        <v>252</v>
      </c>
      <c r="L7712">
        <v>435</v>
      </c>
      <c r="M7712">
        <v>2</v>
      </c>
      <c r="N7712" t="s">
        <v>1579</v>
      </c>
      <c r="O7712">
        <v>10493</v>
      </c>
      <c r="P7712">
        <f t="shared" si="600"/>
        <v>12</v>
      </c>
      <c r="Q7712" t="str">
        <f t="shared" si="601"/>
        <v>Afternoon</v>
      </c>
      <c r="R7712" t="str">
        <f t="shared" si="602"/>
        <v>DEL  →  JAI  →  BOM  →  COK</v>
      </c>
      <c r="S7712" t="str">
        <f t="shared" si="603"/>
        <v>Mar</v>
      </c>
      <c r="T7712" t="str">
        <f t="shared" si="604"/>
        <v>Business</v>
      </c>
    </row>
    <row r="7713" spans="1:20" x14ac:dyDescent="0.35">
      <c r="A7713" t="s">
        <v>10</v>
      </c>
      <c r="B7713" t="s">
        <v>47</v>
      </c>
      <c r="C7713" t="s">
        <v>68</v>
      </c>
      <c r="D7713" t="s">
        <v>72</v>
      </c>
      <c r="E7713" t="s">
        <v>1607</v>
      </c>
      <c r="F7713" t="s">
        <v>1609</v>
      </c>
      <c r="G7713" t="s">
        <v>1610</v>
      </c>
      <c r="J7713" t="s">
        <v>187</v>
      </c>
      <c r="K7713" t="s">
        <v>307</v>
      </c>
      <c r="L7713">
        <v>625</v>
      </c>
      <c r="M7713">
        <v>1</v>
      </c>
      <c r="N7713" t="s">
        <v>1579</v>
      </c>
      <c r="O7713">
        <v>6794</v>
      </c>
      <c r="P7713">
        <f t="shared" si="600"/>
        <v>10</v>
      </c>
      <c r="Q7713" t="str">
        <f t="shared" si="601"/>
        <v>Morning</v>
      </c>
      <c r="R7713" t="str">
        <f t="shared" si="602"/>
        <v>DEL  →  BOM  →  COK</v>
      </c>
      <c r="S7713" t="str">
        <f t="shared" si="603"/>
        <v>May</v>
      </c>
      <c r="T7713" t="str">
        <f t="shared" si="604"/>
        <v>Premium Economy</v>
      </c>
    </row>
    <row r="7714" spans="1:20" x14ac:dyDescent="0.35">
      <c r="A7714" t="s">
        <v>10</v>
      </c>
      <c r="B7714" t="s">
        <v>25</v>
      </c>
      <c r="C7714" t="s">
        <v>67</v>
      </c>
      <c r="D7714" t="s">
        <v>66</v>
      </c>
      <c r="E7714" t="s">
        <v>1603</v>
      </c>
      <c r="F7714" t="s">
        <v>1616</v>
      </c>
      <c r="G7714" t="s">
        <v>1606</v>
      </c>
      <c r="J7714" t="s">
        <v>307</v>
      </c>
      <c r="K7714" t="s">
        <v>1401</v>
      </c>
      <c r="L7714">
        <v>315</v>
      </c>
      <c r="M7714">
        <v>1</v>
      </c>
      <c r="N7714" t="s">
        <v>1579</v>
      </c>
      <c r="O7714">
        <v>7228</v>
      </c>
      <c r="P7714">
        <f t="shared" si="600"/>
        <v>21</v>
      </c>
      <c r="Q7714" t="str">
        <f t="shared" si="601"/>
        <v>Night</v>
      </c>
      <c r="R7714" t="str">
        <f t="shared" si="602"/>
        <v>CCU  →  PNQ  →  BLR</v>
      </c>
      <c r="S7714" t="str">
        <f t="shared" si="603"/>
        <v>May</v>
      </c>
      <c r="T7714" t="str">
        <f t="shared" si="604"/>
        <v>Premium Economy</v>
      </c>
    </row>
    <row r="7715" spans="1:20" x14ac:dyDescent="0.35">
      <c r="A7715" t="s">
        <v>12</v>
      </c>
      <c r="B7715" t="s">
        <v>26</v>
      </c>
      <c r="C7715" t="s">
        <v>66</v>
      </c>
      <c r="D7715" t="s">
        <v>71</v>
      </c>
      <c r="E7715" t="s">
        <v>1601</v>
      </c>
      <c r="F7715" t="s">
        <v>1609</v>
      </c>
      <c r="G7715" t="s">
        <v>1602</v>
      </c>
      <c r="J7715" t="s">
        <v>183</v>
      </c>
      <c r="K7715" t="s">
        <v>247</v>
      </c>
      <c r="L7715">
        <v>685</v>
      </c>
      <c r="M7715">
        <v>1</v>
      </c>
      <c r="N7715" t="s">
        <v>1579</v>
      </c>
      <c r="O7715">
        <v>26890</v>
      </c>
      <c r="P7715">
        <f t="shared" si="600"/>
        <v>7</v>
      </c>
      <c r="Q7715" t="str">
        <f t="shared" si="601"/>
        <v>Morning</v>
      </c>
      <c r="R7715" t="str">
        <f t="shared" si="602"/>
        <v>BLR  →  BOM  →  DEL</v>
      </c>
      <c r="S7715" t="str">
        <f t="shared" si="603"/>
        <v>Mar</v>
      </c>
      <c r="T7715" t="str">
        <f t="shared" si="604"/>
        <v>Business</v>
      </c>
    </row>
    <row r="7716" spans="1:20" x14ac:dyDescent="0.35">
      <c r="A7716" t="s">
        <v>14</v>
      </c>
      <c r="B7716" t="s">
        <v>30</v>
      </c>
      <c r="C7716" t="s">
        <v>68</v>
      </c>
      <c r="D7716" t="s">
        <v>72</v>
      </c>
      <c r="E7716" t="s">
        <v>1607</v>
      </c>
      <c r="F7716" t="s">
        <v>1623</v>
      </c>
      <c r="G7716" t="s">
        <v>1610</v>
      </c>
      <c r="J7716" t="s">
        <v>269</v>
      </c>
      <c r="K7716" t="s">
        <v>259</v>
      </c>
      <c r="L7716">
        <v>540</v>
      </c>
      <c r="M7716">
        <v>1</v>
      </c>
      <c r="N7716" t="s">
        <v>1579</v>
      </c>
      <c r="O7716">
        <v>7038</v>
      </c>
      <c r="P7716">
        <f t="shared" si="600"/>
        <v>7</v>
      </c>
      <c r="Q7716" t="str">
        <f t="shared" si="601"/>
        <v>Morning</v>
      </c>
      <c r="R7716" t="str">
        <f t="shared" si="602"/>
        <v>DEL  →  HYD  →  COK</v>
      </c>
      <c r="S7716" t="str">
        <f t="shared" si="603"/>
        <v>Jun</v>
      </c>
      <c r="T7716" t="str">
        <f t="shared" si="604"/>
        <v>Premium Economy</v>
      </c>
    </row>
    <row r="7717" spans="1:20" x14ac:dyDescent="0.35">
      <c r="A7717" t="s">
        <v>12</v>
      </c>
      <c r="B7717" t="s">
        <v>56</v>
      </c>
      <c r="C7717" t="s">
        <v>67</v>
      </c>
      <c r="D7717" t="s">
        <v>66</v>
      </c>
      <c r="E7717" t="s">
        <v>1603</v>
      </c>
      <c r="F7717" t="s">
        <v>1609</v>
      </c>
      <c r="G7717" t="s">
        <v>1606</v>
      </c>
      <c r="J7717" t="s">
        <v>213</v>
      </c>
      <c r="K7717" t="s">
        <v>1080</v>
      </c>
      <c r="L7717">
        <v>1545</v>
      </c>
      <c r="M7717">
        <v>1</v>
      </c>
      <c r="N7717" t="s">
        <v>1580</v>
      </c>
      <c r="O7717">
        <v>7064</v>
      </c>
      <c r="P7717">
        <f t="shared" si="600"/>
        <v>6</v>
      </c>
      <c r="Q7717" t="str">
        <f t="shared" si="601"/>
        <v>Morning</v>
      </c>
      <c r="R7717" t="str">
        <f t="shared" si="602"/>
        <v>CCU  →  BOM  →  BLR</v>
      </c>
      <c r="S7717" t="str">
        <f t="shared" si="603"/>
        <v>Apr</v>
      </c>
      <c r="T7717" t="str">
        <f t="shared" si="604"/>
        <v>Premium Economy</v>
      </c>
    </row>
    <row r="7718" spans="1:20" x14ac:dyDescent="0.35">
      <c r="A7718" t="s">
        <v>12</v>
      </c>
      <c r="B7718" t="s">
        <v>22</v>
      </c>
      <c r="C7718" t="s">
        <v>67</v>
      </c>
      <c r="D7718" t="s">
        <v>66</v>
      </c>
      <c r="E7718" t="s">
        <v>1603</v>
      </c>
      <c r="F7718" t="s">
        <v>1609</v>
      </c>
      <c r="G7718" t="s">
        <v>1606</v>
      </c>
      <c r="J7718" t="s">
        <v>171</v>
      </c>
      <c r="K7718" t="s">
        <v>1026</v>
      </c>
      <c r="L7718">
        <v>1575</v>
      </c>
      <c r="M7718">
        <v>1</v>
      </c>
      <c r="N7718" t="s">
        <v>1580</v>
      </c>
      <c r="O7718">
        <v>10031</v>
      </c>
      <c r="P7718">
        <f t="shared" si="600"/>
        <v>21</v>
      </c>
      <c r="Q7718" t="str">
        <f t="shared" si="601"/>
        <v>Night</v>
      </c>
      <c r="R7718" t="str">
        <f t="shared" si="602"/>
        <v>CCU  →  BOM  →  BLR</v>
      </c>
      <c r="S7718" t="str">
        <f t="shared" si="603"/>
        <v>Mar</v>
      </c>
      <c r="T7718" t="str">
        <f t="shared" si="604"/>
        <v>Business</v>
      </c>
    </row>
    <row r="7719" spans="1:20" x14ac:dyDescent="0.35">
      <c r="A7719" t="s">
        <v>12</v>
      </c>
      <c r="B7719" t="s">
        <v>40</v>
      </c>
      <c r="C7719" t="s">
        <v>67</v>
      </c>
      <c r="D7719" t="s">
        <v>66</v>
      </c>
      <c r="E7719" t="s">
        <v>1603</v>
      </c>
      <c r="F7719" t="s">
        <v>1609</v>
      </c>
      <c r="G7719" t="s">
        <v>1606</v>
      </c>
      <c r="J7719" t="s">
        <v>225</v>
      </c>
      <c r="K7719" t="s">
        <v>413</v>
      </c>
      <c r="L7719">
        <v>520</v>
      </c>
      <c r="M7719">
        <v>1</v>
      </c>
      <c r="N7719" t="s">
        <v>1580</v>
      </c>
      <c r="O7719">
        <v>9663</v>
      </c>
      <c r="P7719">
        <f t="shared" si="600"/>
        <v>20</v>
      </c>
      <c r="Q7719" t="str">
        <f t="shared" si="601"/>
        <v>Evening</v>
      </c>
      <c r="R7719" t="str">
        <f t="shared" si="602"/>
        <v>CCU  →  BOM  →  BLR</v>
      </c>
      <c r="S7719" t="str">
        <f t="shared" si="603"/>
        <v>May</v>
      </c>
      <c r="T7719" t="str">
        <f t="shared" si="604"/>
        <v>Premium Economy</v>
      </c>
    </row>
    <row r="7720" spans="1:20" x14ac:dyDescent="0.35">
      <c r="A7720" t="s">
        <v>17</v>
      </c>
      <c r="B7720" t="s">
        <v>23</v>
      </c>
      <c r="C7720" t="s">
        <v>66</v>
      </c>
      <c r="D7720" t="s">
        <v>68</v>
      </c>
      <c r="E7720" t="s">
        <v>1601</v>
      </c>
      <c r="F7720" t="s">
        <v>1602</v>
      </c>
      <c r="J7720" t="s">
        <v>199</v>
      </c>
      <c r="K7720" t="s">
        <v>1402</v>
      </c>
      <c r="L7720">
        <v>170</v>
      </c>
      <c r="M7720">
        <v>0</v>
      </c>
      <c r="N7720" t="s">
        <v>1579</v>
      </c>
      <c r="O7720">
        <v>4483</v>
      </c>
      <c r="P7720">
        <f t="shared" si="600"/>
        <v>23</v>
      </c>
      <c r="Q7720" t="str">
        <f t="shared" si="601"/>
        <v>Night</v>
      </c>
      <c r="R7720" t="str">
        <f t="shared" si="602"/>
        <v>BLR  →  DEL</v>
      </c>
      <c r="S7720" t="str">
        <f t="shared" si="603"/>
        <v>May</v>
      </c>
      <c r="T7720" t="str">
        <f t="shared" si="604"/>
        <v>Economy</v>
      </c>
    </row>
    <row r="7721" spans="1:20" x14ac:dyDescent="0.35">
      <c r="A7721" t="s">
        <v>12</v>
      </c>
      <c r="B7721" t="s">
        <v>49</v>
      </c>
      <c r="C7721" t="s">
        <v>66</v>
      </c>
      <c r="D7721" t="s">
        <v>68</v>
      </c>
      <c r="E7721" t="s">
        <v>1601</v>
      </c>
      <c r="F7721" t="s">
        <v>1602</v>
      </c>
      <c r="J7721" t="s">
        <v>211</v>
      </c>
      <c r="K7721" t="s">
        <v>377</v>
      </c>
      <c r="L7721">
        <v>180</v>
      </c>
      <c r="M7721">
        <v>0</v>
      </c>
      <c r="N7721" t="s">
        <v>1580</v>
      </c>
      <c r="O7721">
        <v>5769</v>
      </c>
      <c r="P7721">
        <f t="shared" si="600"/>
        <v>8</v>
      </c>
      <c r="Q7721" t="str">
        <f t="shared" si="601"/>
        <v>Morning</v>
      </c>
      <c r="R7721" t="str">
        <f t="shared" si="602"/>
        <v>BLR  →  DEL</v>
      </c>
      <c r="S7721" t="str">
        <f t="shared" si="603"/>
        <v>Jun</v>
      </c>
      <c r="T7721" t="str">
        <f t="shared" si="604"/>
        <v>Premium Economy</v>
      </c>
    </row>
    <row r="7722" spans="1:20" x14ac:dyDescent="0.35">
      <c r="A7722" t="s">
        <v>10</v>
      </c>
      <c r="B7722" t="s">
        <v>33</v>
      </c>
      <c r="C7722" t="s">
        <v>67</v>
      </c>
      <c r="D7722" t="s">
        <v>66</v>
      </c>
      <c r="E7722" t="s">
        <v>1603</v>
      </c>
      <c r="F7722" t="s">
        <v>1606</v>
      </c>
      <c r="J7722" t="s">
        <v>266</v>
      </c>
      <c r="K7722" t="s">
        <v>274</v>
      </c>
      <c r="L7722">
        <v>150</v>
      </c>
      <c r="M7722">
        <v>0</v>
      </c>
      <c r="N7722" t="s">
        <v>1579</v>
      </c>
      <c r="O7722">
        <v>4804</v>
      </c>
      <c r="P7722">
        <f t="shared" si="600"/>
        <v>15</v>
      </c>
      <c r="Q7722" t="str">
        <f t="shared" si="601"/>
        <v>Afternoon</v>
      </c>
      <c r="R7722" t="str">
        <f t="shared" si="602"/>
        <v>CCU  →  BLR</v>
      </c>
      <c r="S7722" t="str">
        <f t="shared" si="603"/>
        <v>Apr</v>
      </c>
      <c r="T7722" t="str">
        <f t="shared" si="604"/>
        <v>Economy</v>
      </c>
    </row>
    <row r="7723" spans="1:20" x14ac:dyDescent="0.35">
      <c r="A7723" t="s">
        <v>11</v>
      </c>
      <c r="B7723" t="s">
        <v>41</v>
      </c>
      <c r="C7723" t="s">
        <v>67</v>
      </c>
      <c r="D7723" t="s">
        <v>66</v>
      </c>
      <c r="E7723" t="s">
        <v>1603</v>
      </c>
      <c r="F7723" t="s">
        <v>1606</v>
      </c>
      <c r="J7723" t="s">
        <v>222</v>
      </c>
      <c r="K7723" t="s">
        <v>418</v>
      </c>
      <c r="L7723">
        <v>155</v>
      </c>
      <c r="M7723">
        <v>0</v>
      </c>
      <c r="N7723" t="s">
        <v>1579</v>
      </c>
      <c r="O7723">
        <v>4145</v>
      </c>
      <c r="P7723">
        <f t="shared" si="600"/>
        <v>20</v>
      </c>
      <c r="Q7723" t="str">
        <f t="shared" si="601"/>
        <v>Evening</v>
      </c>
      <c r="R7723" t="str">
        <f t="shared" si="602"/>
        <v>CCU  →  BLR</v>
      </c>
      <c r="S7723" t="str">
        <f t="shared" si="603"/>
        <v>May</v>
      </c>
      <c r="T7723" t="str">
        <f t="shared" si="604"/>
        <v>Economy</v>
      </c>
    </row>
    <row r="7724" spans="1:20" x14ac:dyDescent="0.35">
      <c r="A7724" t="s">
        <v>11</v>
      </c>
      <c r="B7724" t="s">
        <v>45</v>
      </c>
      <c r="C7724" t="s">
        <v>67</v>
      </c>
      <c r="D7724" t="s">
        <v>66</v>
      </c>
      <c r="E7724" t="s">
        <v>1603</v>
      </c>
      <c r="F7724" t="s">
        <v>1606</v>
      </c>
      <c r="J7724" t="s">
        <v>222</v>
      </c>
      <c r="K7724" t="s">
        <v>418</v>
      </c>
      <c r="L7724">
        <v>155</v>
      </c>
      <c r="M7724">
        <v>0</v>
      </c>
      <c r="N7724" t="s">
        <v>1579</v>
      </c>
      <c r="O7724">
        <v>4880</v>
      </c>
      <c r="P7724">
        <f t="shared" si="600"/>
        <v>20</v>
      </c>
      <c r="Q7724" t="str">
        <f t="shared" si="601"/>
        <v>Evening</v>
      </c>
      <c r="R7724" t="str">
        <f t="shared" si="602"/>
        <v>CCU  →  BLR</v>
      </c>
      <c r="S7724" t="str">
        <f t="shared" si="603"/>
        <v>May</v>
      </c>
      <c r="T7724" t="str">
        <f t="shared" si="604"/>
        <v>Economy</v>
      </c>
    </row>
    <row r="7725" spans="1:20" x14ac:dyDescent="0.35">
      <c r="A7725" t="s">
        <v>13</v>
      </c>
      <c r="B7725" t="s">
        <v>53</v>
      </c>
      <c r="C7725" t="s">
        <v>69</v>
      </c>
      <c r="D7725" t="s">
        <v>67</v>
      </c>
      <c r="E7725" t="s">
        <v>1613</v>
      </c>
      <c r="F7725" t="s">
        <v>1614</v>
      </c>
      <c r="J7725" t="s">
        <v>168</v>
      </c>
      <c r="K7725" t="s">
        <v>234</v>
      </c>
      <c r="L7725">
        <v>135</v>
      </c>
      <c r="M7725">
        <v>0</v>
      </c>
      <c r="N7725" t="s">
        <v>1581</v>
      </c>
      <c r="O7725">
        <v>3543</v>
      </c>
      <c r="P7725">
        <f t="shared" si="600"/>
        <v>9</v>
      </c>
      <c r="Q7725" t="str">
        <f t="shared" si="601"/>
        <v>Morning</v>
      </c>
      <c r="R7725" t="str">
        <f t="shared" si="602"/>
        <v>MAA  →  CCU</v>
      </c>
      <c r="S7725" t="str">
        <f t="shared" si="603"/>
        <v>Jun</v>
      </c>
      <c r="T7725" t="str">
        <f t="shared" si="604"/>
        <v>Economy</v>
      </c>
    </row>
    <row r="7726" spans="1:20" x14ac:dyDescent="0.35">
      <c r="A7726" t="s">
        <v>12</v>
      </c>
      <c r="B7726" t="s">
        <v>26</v>
      </c>
      <c r="C7726" t="s">
        <v>66</v>
      </c>
      <c r="D7726" t="s">
        <v>71</v>
      </c>
      <c r="E7726" t="s">
        <v>1601</v>
      </c>
      <c r="F7726" t="s">
        <v>1609</v>
      </c>
      <c r="G7726" t="s">
        <v>1602</v>
      </c>
      <c r="J7726" t="s">
        <v>166</v>
      </c>
      <c r="K7726" t="s">
        <v>279</v>
      </c>
      <c r="L7726">
        <v>745</v>
      </c>
      <c r="M7726">
        <v>1</v>
      </c>
      <c r="N7726" t="s">
        <v>1584</v>
      </c>
      <c r="O7726">
        <v>27992</v>
      </c>
      <c r="P7726">
        <f t="shared" si="600"/>
        <v>8</v>
      </c>
      <c r="Q7726" t="str">
        <f t="shared" si="601"/>
        <v>Morning</v>
      </c>
      <c r="R7726" t="str">
        <f t="shared" si="602"/>
        <v>BLR  →  BOM  →  DEL</v>
      </c>
      <c r="S7726" t="str">
        <f t="shared" si="603"/>
        <v>Mar</v>
      </c>
      <c r="T7726" t="str">
        <f t="shared" si="604"/>
        <v>Business</v>
      </c>
    </row>
    <row r="7727" spans="1:20" x14ac:dyDescent="0.35">
      <c r="A7727" t="s">
        <v>10</v>
      </c>
      <c r="B7727" t="s">
        <v>32</v>
      </c>
      <c r="C7727" t="s">
        <v>68</v>
      </c>
      <c r="D7727" t="s">
        <v>72</v>
      </c>
      <c r="E7727" t="s">
        <v>1607</v>
      </c>
      <c r="F7727" t="s">
        <v>1609</v>
      </c>
      <c r="G7727" t="s">
        <v>1610</v>
      </c>
      <c r="J7727" t="s">
        <v>285</v>
      </c>
      <c r="K7727" t="s">
        <v>307</v>
      </c>
      <c r="L7727">
        <v>810</v>
      </c>
      <c r="M7727">
        <v>1</v>
      </c>
      <c r="N7727" t="s">
        <v>1579</v>
      </c>
      <c r="O7727">
        <v>7191</v>
      </c>
      <c r="P7727">
        <f t="shared" si="600"/>
        <v>7</v>
      </c>
      <c r="Q7727" t="str">
        <f t="shared" si="601"/>
        <v>Morning</v>
      </c>
      <c r="R7727" t="str">
        <f t="shared" si="602"/>
        <v>DEL  →  BOM  →  COK</v>
      </c>
      <c r="S7727" t="str">
        <f t="shared" si="603"/>
        <v>May</v>
      </c>
      <c r="T7727" t="str">
        <f t="shared" si="604"/>
        <v>Premium Economy</v>
      </c>
    </row>
    <row r="7728" spans="1:20" x14ac:dyDescent="0.35">
      <c r="A7728" t="s">
        <v>16</v>
      </c>
      <c r="B7728" t="s">
        <v>56</v>
      </c>
      <c r="C7728" t="s">
        <v>66</v>
      </c>
      <c r="D7728" t="s">
        <v>68</v>
      </c>
      <c r="E7728" t="s">
        <v>1601</v>
      </c>
      <c r="F7728" t="s">
        <v>1602</v>
      </c>
      <c r="J7728" t="s">
        <v>183</v>
      </c>
      <c r="K7728" t="s">
        <v>216</v>
      </c>
      <c r="L7728">
        <v>160</v>
      </c>
      <c r="M7728">
        <v>0</v>
      </c>
      <c r="N7728" t="s">
        <v>1579</v>
      </c>
      <c r="O7728">
        <v>5403</v>
      </c>
      <c r="P7728">
        <f t="shared" si="600"/>
        <v>7</v>
      </c>
      <c r="Q7728" t="str">
        <f t="shared" si="601"/>
        <v>Morning</v>
      </c>
      <c r="R7728" t="str">
        <f t="shared" si="602"/>
        <v>BLR  →  DEL</v>
      </c>
      <c r="S7728" t="str">
        <f t="shared" si="603"/>
        <v>Apr</v>
      </c>
      <c r="T7728" t="str">
        <f t="shared" si="604"/>
        <v>Premium Economy</v>
      </c>
    </row>
    <row r="7729" spans="1:20" x14ac:dyDescent="0.35">
      <c r="A7729" t="s">
        <v>12</v>
      </c>
      <c r="B7729" t="s">
        <v>24</v>
      </c>
      <c r="C7729" t="s">
        <v>68</v>
      </c>
      <c r="D7729" t="s">
        <v>72</v>
      </c>
      <c r="E7729" t="s">
        <v>1607</v>
      </c>
      <c r="F7729" t="s">
        <v>1629</v>
      </c>
      <c r="G7729" t="s">
        <v>1609</v>
      </c>
      <c r="H7729" t="s">
        <v>1610</v>
      </c>
      <c r="J7729" t="s">
        <v>170</v>
      </c>
      <c r="K7729" t="s">
        <v>194</v>
      </c>
      <c r="L7729">
        <v>440</v>
      </c>
      <c r="M7729">
        <v>2</v>
      </c>
      <c r="N7729" t="s">
        <v>1580</v>
      </c>
      <c r="O7729">
        <v>15812</v>
      </c>
      <c r="P7729">
        <f t="shared" si="600"/>
        <v>11</v>
      </c>
      <c r="Q7729" t="str">
        <f t="shared" si="601"/>
        <v>Morning</v>
      </c>
      <c r="R7729" t="str">
        <f t="shared" si="602"/>
        <v>DEL  →  JDH  →  BOM  →  COK</v>
      </c>
      <c r="S7729" t="str">
        <f t="shared" si="603"/>
        <v>Jun</v>
      </c>
      <c r="T7729" t="str">
        <f t="shared" si="604"/>
        <v>Business</v>
      </c>
    </row>
    <row r="7730" spans="1:20" x14ac:dyDescent="0.35">
      <c r="A7730" t="s">
        <v>12</v>
      </c>
      <c r="B7730" t="s">
        <v>62</v>
      </c>
      <c r="C7730" t="s">
        <v>66</v>
      </c>
      <c r="D7730" t="s">
        <v>68</v>
      </c>
      <c r="E7730" t="s">
        <v>1601</v>
      </c>
      <c r="F7730" t="s">
        <v>1602</v>
      </c>
      <c r="J7730" t="s">
        <v>224</v>
      </c>
      <c r="K7730" t="s">
        <v>292</v>
      </c>
      <c r="L7730">
        <v>180</v>
      </c>
      <c r="M7730">
        <v>0</v>
      </c>
      <c r="N7730" t="s">
        <v>1580</v>
      </c>
      <c r="O7730">
        <v>4544</v>
      </c>
      <c r="P7730">
        <f t="shared" si="600"/>
        <v>19</v>
      </c>
      <c r="Q7730" t="str">
        <f t="shared" si="601"/>
        <v>Evening</v>
      </c>
      <c r="R7730" t="str">
        <f t="shared" si="602"/>
        <v>BLR  →  DEL</v>
      </c>
      <c r="S7730" t="str">
        <f t="shared" si="603"/>
        <v>Apr</v>
      </c>
      <c r="T7730" t="str">
        <f t="shared" si="604"/>
        <v>Economy</v>
      </c>
    </row>
    <row r="7731" spans="1:20" x14ac:dyDescent="0.35">
      <c r="A7731" t="s">
        <v>17</v>
      </c>
      <c r="B7731" t="s">
        <v>49</v>
      </c>
      <c r="C7731" t="s">
        <v>68</v>
      </c>
      <c r="D7731" t="s">
        <v>72</v>
      </c>
      <c r="E7731" t="s">
        <v>1607</v>
      </c>
      <c r="F7731" t="s">
        <v>1612</v>
      </c>
      <c r="G7731" t="s">
        <v>1610</v>
      </c>
      <c r="J7731" t="s">
        <v>309</v>
      </c>
      <c r="K7731" t="s">
        <v>261</v>
      </c>
      <c r="L7731">
        <v>340</v>
      </c>
      <c r="M7731">
        <v>1</v>
      </c>
      <c r="N7731" t="s">
        <v>1579</v>
      </c>
      <c r="O7731">
        <v>11410</v>
      </c>
      <c r="P7731">
        <f t="shared" si="600"/>
        <v>16</v>
      </c>
      <c r="Q7731" t="str">
        <f t="shared" si="601"/>
        <v>Afternoon</v>
      </c>
      <c r="R7731" t="str">
        <f t="shared" si="602"/>
        <v>DEL  →  BLR  →  COK</v>
      </c>
      <c r="S7731" t="str">
        <f t="shared" si="603"/>
        <v>Jun</v>
      </c>
      <c r="T7731" t="str">
        <f t="shared" si="604"/>
        <v>Business</v>
      </c>
    </row>
    <row r="7732" spans="1:20" x14ac:dyDescent="0.35">
      <c r="A7732" t="s">
        <v>10</v>
      </c>
      <c r="B7732" t="s">
        <v>51</v>
      </c>
      <c r="C7732" t="s">
        <v>69</v>
      </c>
      <c r="D7732" t="s">
        <v>67</v>
      </c>
      <c r="E7732" t="s">
        <v>1613</v>
      </c>
      <c r="F7732" t="s">
        <v>1614</v>
      </c>
      <c r="J7732" t="s">
        <v>306</v>
      </c>
      <c r="K7732" t="s">
        <v>175</v>
      </c>
      <c r="L7732">
        <v>145</v>
      </c>
      <c r="M7732">
        <v>0</v>
      </c>
      <c r="N7732" t="s">
        <v>1579</v>
      </c>
      <c r="O7732">
        <v>4332</v>
      </c>
      <c r="P7732">
        <f t="shared" si="600"/>
        <v>11</v>
      </c>
      <c r="Q7732" t="str">
        <f t="shared" si="601"/>
        <v>Morning</v>
      </c>
      <c r="R7732" t="str">
        <f t="shared" si="602"/>
        <v>MAA  →  CCU</v>
      </c>
      <c r="S7732" t="str">
        <f t="shared" si="603"/>
        <v>May</v>
      </c>
      <c r="T7732" t="str">
        <f t="shared" si="604"/>
        <v>Economy</v>
      </c>
    </row>
    <row r="7733" spans="1:20" x14ac:dyDescent="0.35">
      <c r="A7733" t="s">
        <v>12</v>
      </c>
      <c r="B7733" t="s">
        <v>35</v>
      </c>
      <c r="C7733" t="s">
        <v>66</v>
      </c>
      <c r="D7733" t="s">
        <v>68</v>
      </c>
      <c r="E7733" t="s">
        <v>1601</v>
      </c>
      <c r="F7733" t="s">
        <v>1602</v>
      </c>
      <c r="J7733" t="s">
        <v>274</v>
      </c>
      <c r="K7733" t="s">
        <v>222</v>
      </c>
      <c r="L7733">
        <v>180</v>
      </c>
      <c r="M7733">
        <v>0</v>
      </c>
      <c r="N7733" t="s">
        <v>1580</v>
      </c>
      <c r="O7733">
        <v>4544</v>
      </c>
      <c r="P7733">
        <f t="shared" si="600"/>
        <v>17</v>
      </c>
      <c r="Q7733" t="str">
        <f t="shared" si="601"/>
        <v>Evening</v>
      </c>
      <c r="R7733" t="str">
        <f t="shared" si="602"/>
        <v>BLR  →  DEL</v>
      </c>
      <c r="S7733" t="str">
        <f t="shared" si="603"/>
        <v>Apr</v>
      </c>
      <c r="T7733" t="str">
        <f t="shared" si="604"/>
        <v>Economy</v>
      </c>
    </row>
    <row r="7734" spans="1:20" x14ac:dyDescent="0.35">
      <c r="A7734" t="s">
        <v>10</v>
      </c>
      <c r="B7734" t="s">
        <v>54</v>
      </c>
      <c r="C7734" t="s">
        <v>67</v>
      </c>
      <c r="D7734" t="s">
        <v>66</v>
      </c>
      <c r="E7734" t="s">
        <v>1603</v>
      </c>
      <c r="F7734" t="s">
        <v>1622</v>
      </c>
      <c r="G7734" t="s">
        <v>1606</v>
      </c>
      <c r="J7734" t="s">
        <v>280</v>
      </c>
      <c r="K7734" t="s">
        <v>273</v>
      </c>
      <c r="L7734">
        <v>240</v>
      </c>
      <c r="M7734">
        <v>1</v>
      </c>
      <c r="N7734" t="s">
        <v>1579</v>
      </c>
      <c r="O7734">
        <v>4226</v>
      </c>
      <c r="P7734">
        <f t="shared" si="600"/>
        <v>6</v>
      </c>
      <c r="Q7734" t="str">
        <f t="shared" si="601"/>
        <v>Morning</v>
      </c>
      <c r="R7734" t="str">
        <f t="shared" si="602"/>
        <v>CCU  →  MAA  →  BLR</v>
      </c>
      <c r="S7734" t="str">
        <f t="shared" si="603"/>
        <v>May</v>
      </c>
      <c r="T7734" t="str">
        <f t="shared" si="604"/>
        <v>Economy</v>
      </c>
    </row>
    <row r="7735" spans="1:20" x14ac:dyDescent="0.35">
      <c r="A7735" t="s">
        <v>11</v>
      </c>
      <c r="B7735" t="s">
        <v>49</v>
      </c>
      <c r="C7735" t="s">
        <v>67</v>
      </c>
      <c r="D7735" t="s">
        <v>66</v>
      </c>
      <c r="E7735" t="s">
        <v>1603</v>
      </c>
      <c r="F7735" t="s">
        <v>1606</v>
      </c>
      <c r="J7735" t="s">
        <v>222</v>
      </c>
      <c r="K7735" t="s">
        <v>418</v>
      </c>
      <c r="L7735">
        <v>155</v>
      </c>
      <c r="M7735">
        <v>0</v>
      </c>
      <c r="N7735" t="s">
        <v>1579</v>
      </c>
      <c r="O7735">
        <v>4145</v>
      </c>
      <c r="P7735">
        <f t="shared" si="600"/>
        <v>20</v>
      </c>
      <c r="Q7735" t="str">
        <f t="shared" si="601"/>
        <v>Evening</v>
      </c>
      <c r="R7735" t="str">
        <f t="shared" si="602"/>
        <v>CCU  →  BLR</v>
      </c>
      <c r="S7735" t="str">
        <f t="shared" si="603"/>
        <v>Jun</v>
      </c>
      <c r="T7735" t="str">
        <f t="shared" si="604"/>
        <v>Economy</v>
      </c>
    </row>
    <row r="7736" spans="1:20" x14ac:dyDescent="0.35">
      <c r="A7736" t="s">
        <v>14</v>
      </c>
      <c r="B7736" t="s">
        <v>46</v>
      </c>
      <c r="C7736" t="s">
        <v>68</v>
      </c>
      <c r="D7736" t="s">
        <v>72</v>
      </c>
      <c r="E7736" t="s">
        <v>1607</v>
      </c>
      <c r="F7736" t="s">
        <v>1609</v>
      </c>
      <c r="G7736" t="s">
        <v>1610</v>
      </c>
      <c r="J7736" t="s">
        <v>255</v>
      </c>
      <c r="K7736" t="s">
        <v>252</v>
      </c>
      <c r="L7736">
        <v>555</v>
      </c>
      <c r="M7736">
        <v>1</v>
      </c>
      <c r="N7736" t="s">
        <v>1579</v>
      </c>
      <c r="O7736">
        <v>14848</v>
      </c>
      <c r="P7736">
        <f t="shared" si="600"/>
        <v>10</v>
      </c>
      <c r="Q7736" t="str">
        <f t="shared" si="601"/>
        <v>Morning</v>
      </c>
      <c r="R7736" t="str">
        <f t="shared" si="602"/>
        <v>DEL  →  BOM  →  COK</v>
      </c>
      <c r="S7736" t="str">
        <f t="shared" si="603"/>
        <v>Jun</v>
      </c>
      <c r="T7736" t="str">
        <f t="shared" si="604"/>
        <v>Business</v>
      </c>
    </row>
    <row r="7737" spans="1:20" x14ac:dyDescent="0.35">
      <c r="A7737" t="s">
        <v>10</v>
      </c>
      <c r="B7737" t="s">
        <v>39</v>
      </c>
      <c r="C7737" t="s">
        <v>66</v>
      </c>
      <c r="D7737" t="s">
        <v>68</v>
      </c>
      <c r="E7737" t="s">
        <v>1601</v>
      </c>
      <c r="F7737" t="s">
        <v>1602</v>
      </c>
      <c r="J7737" t="s">
        <v>267</v>
      </c>
      <c r="K7737" t="s">
        <v>454</v>
      </c>
      <c r="L7737">
        <v>175</v>
      </c>
      <c r="M7737">
        <v>0</v>
      </c>
      <c r="N7737" t="s">
        <v>1579</v>
      </c>
      <c r="O7737">
        <v>3419</v>
      </c>
      <c r="P7737">
        <f t="shared" si="600"/>
        <v>0</v>
      </c>
      <c r="Q7737" t="str">
        <f t="shared" si="601"/>
        <v>Night</v>
      </c>
      <c r="R7737" t="str">
        <f t="shared" si="602"/>
        <v>BLR  →  DEL</v>
      </c>
      <c r="S7737" t="str">
        <f t="shared" si="603"/>
        <v>Apr</v>
      </c>
      <c r="T7737" t="str">
        <f t="shared" si="604"/>
        <v>Economy</v>
      </c>
    </row>
    <row r="7738" spans="1:20" x14ac:dyDescent="0.35">
      <c r="A7738" t="s">
        <v>12</v>
      </c>
      <c r="B7738" t="s">
        <v>22</v>
      </c>
      <c r="C7738" t="s">
        <v>66</v>
      </c>
      <c r="D7738" t="s">
        <v>71</v>
      </c>
      <c r="E7738" t="s">
        <v>1601</v>
      </c>
      <c r="F7738" t="s">
        <v>1602</v>
      </c>
      <c r="J7738" t="s">
        <v>164</v>
      </c>
      <c r="K7738" t="s">
        <v>350</v>
      </c>
      <c r="L7738">
        <v>180</v>
      </c>
      <c r="M7738">
        <v>0</v>
      </c>
      <c r="N7738" t="s">
        <v>1579</v>
      </c>
      <c r="O7738">
        <v>7229</v>
      </c>
      <c r="P7738">
        <f t="shared" si="600"/>
        <v>18</v>
      </c>
      <c r="Q7738" t="str">
        <f t="shared" si="601"/>
        <v>Evening</v>
      </c>
      <c r="R7738" t="str">
        <f t="shared" si="602"/>
        <v>BLR  →  DEL</v>
      </c>
      <c r="S7738" t="str">
        <f t="shared" si="603"/>
        <v>Mar</v>
      </c>
      <c r="T7738" t="str">
        <f t="shared" si="604"/>
        <v>Premium Economy</v>
      </c>
    </row>
    <row r="7739" spans="1:20" x14ac:dyDescent="0.35">
      <c r="A7739" t="s">
        <v>13</v>
      </c>
      <c r="B7739" t="s">
        <v>49</v>
      </c>
      <c r="C7739" t="s">
        <v>68</v>
      </c>
      <c r="D7739" t="s">
        <v>72</v>
      </c>
      <c r="E7739" t="s">
        <v>1607</v>
      </c>
      <c r="F7739" t="s">
        <v>1616</v>
      </c>
      <c r="G7739" t="s">
        <v>1610</v>
      </c>
      <c r="J7739" t="s">
        <v>174</v>
      </c>
      <c r="K7739" t="s">
        <v>219</v>
      </c>
      <c r="L7739">
        <v>270</v>
      </c>
      <c r="M7739">
        <v>1</v>
      </c>
      <c r="N7739" t="s">
        <v>1579</v>
      </c>
      <c r="O7739">
        <v>5830</v>
      </c>
      <c r="P7739">
        <f t="shared" si="600"/>
        <v>8</v>
      </c>
      <c r="Q7739" t="str">
        <f t="shared" si="601"/>
        <v>Morning</v>
      </c>
      <c r="R7739" t="str">
        <f t="shared" si="602"/>
        <v>DEL  →  PNQ  →  COK</v>
      </c>
      <c r="S7739" t="str">
        <f t="shared" si="603"/>
        <v>Jun</v>
      </c>
      <c r="T7739" t="str">
        <f t="shared" si="604"/>
        <v>Premium Economy</v>
      </c>
    </row>
    <row r="7740" spans="1:20" x14ac:dyDescent="0.35">
      <c r="A7740" t="s">
        <v>12</v>
      </c>
      <c r="B7740" t="s">
        <v>60</v>
      </c>
      <c r="C7740" t="s">
        <v>66</v>
      </c>
      <c r="D7740" t="s">
        <v>71</v>
      </c>
      <c r="E7740" t="s">
        <v>1601</v>
      </c>
      <c r="F7740" t="s">
        <v>1609</v>
      </c>
      <c r="G7740" t="s">
        <v>1602</v>
      </c>
      <c r="J7740" t="s">
        <v>214</v>
      </c>
      <c r="K7740" t="s">
        <v>589</v>
      </c>
      <c r="L7740">
        <v>1055</v>
      </c>
      <c r="M7740">
        <v>1</v>
      </c>
      <c r="N7740" t="s">
        <v>1580</v>
      </c>
      <c r="O7740">
        <v>10972</v>
      </c>
      <c r="P7740">
        <f t="shared" si="600"/>
        <v>14</v>
      </c>
      <c r="Q7740" t="str">
        <f t="shared" si="601"/>
        <v>Afternoon</v>
      </c>
      <c r="R7740" t="str">
        <f t="shared" si="602"/>
        <v>BLR  →  BOM  →  DEL</v>
      </c>
      <c r="S7740" t="str">
        <f t="shared" si="603"/>
        <v>Mar</v>
      </c>
      <c r="T7740" t="str">
        <f t="shared" si="604"/>
        <v>Business</v>
      </c>
    </row>
    <row r="7741" spans="1:20" x14ac:dyDescent="0.35">
      <c r="A7741" t="s">
        <v>12</v>
      </c>
      <c r="B7741" t="s">
        <v>22</v>
      </c>
      <c r="C7741" t="s">
        <v>67</v>
      </c>
      <c r="D7741" t="s">
        <v>66</v>
      </c>
      <c r="E7741" t="s">
        <v>1603</v>
      </c>
      <c r="F7741" t="s">
        <v>1609</v>
      </c>
      <c r="G7741" t="s">
        <v>1606</v>
      </c>
      <c r="J7741" t="s">
        <v>164</v>
      </c>
      <c r="K7741" t="s">
        <v>926</v>
      </c>
      <c r="L7741">
        <v>795</v>
      </c>
      <c r="M7741">
        <v>1</v>
      </c>
      <c r="N7741" t="s">
        <v>1579</v>
      </c>
      <c r="O7741">
        <v>14231</v>
      </c>
      <c r="P7741">
        <f t="shared" si="600"/>
        <v>18</v>
      </c>
      <c r="Q7741" t="str">
        <f t="shared" si="601"/>
        <v>Evening</v>
      </c>
      <c r="R7741" t="str">
        <f t="shared" si="602"/>
        <v>CCU  →  BOM  →  BLR</v>
      </c>
      <c r="S7741" t="str">
        <f t="shared" si="603"/>
        <v>Mar</v>
      </c>
      <c r="T7741" t="str">
        <f t="shared" si="604"/>
        <v>Business</v>
      </c>
    </row>
    <row r="7742" spans="1:20" x14ac:dyDescent="0.35">
      <c r="A7742" t="s">
        <v>12</v>
      </c>
      <c r="B7742" t="s">
        <v>24</v>
      </c>
      <c r="C7742" t="s">
        <v>67</v>
      </c>
      <c r="D7742" t="s">
        <v>66</v>
      </c>
      <c r="E7742" t="s">
        <v>1603</v>
      </c>
      <c r="F7742" t="s">
        <v>1609</v>
      </c>
      <c r="G7742" t="s">
        <v>1606</v>
      </c>
      <c r="J7742" t="s">
        <v>164</v>
      </c>
      <c r="K7742" t="s">
        <v>1403</v>
      </c>
      <c r="L7742">
        <v>1495</v>
      </c>
      <c r="M7742">
        <v>1</v>
      </c>
      <c r="N7742" t="s">
        <v>1580</v>
      </c>
      <c r="O7742">
        <v>10844</v>
      </c>
      <c r="P7742">
        <f t="shared" si="600"/>
        <v>18</v>
      </c>
      <c r="Q7742" t="str">
        <f t="shared" si="601"/>
        <v>Evening</v>
      </c>
      <c r="R7742" t="str">
        <f t="shared" si="602"/>
        <v>CCU  →  BOM  →  BLR</v>
      </c>
      <c r="S7742" t="str">
        <f t="shared" si="603"/>
        <v>Jun</v>
      </c>
      <c r="T7742" t="str">
        <f t="shared" si="604"/>
        <v>Business</v>
      </c>
    </row>
    <row r="7743" spans="1:20" x14ac:dyDescent="0.35">
      <c r="A7743" t="s">
        <v>13</v>
      </c>
      <c r="B7743" t="s">
        <v>25</v>
      </c>
      <c r="C7743" t="s">
        <v>67</v>
      </c>
      <c r="D7743" t="s">
        <v>66</v>
      </c>
      <c r="E7743" t="s">
        <v>1603</v>
      </c>
      <c r="F7743" t="s">
        <v>1634</v>
      </c>
      <c r="G7743" t="s">
        <v>1606</v>
      </c>
      <c r="J7743" t="s">
        <v>343</v>
      </c>
      <c r="K7743" t="s">
        <v>356</v>
      </c>
      <c r="L7743">
        <v>435</v>
      </c>
      <c r="M7743">
        <v>1</v>
      </c>
      <c r="N7743" t="s">
        <v>1579</v>
      </c>
      <c r="O7743">
        <v>11468</v>
      </c>
      <c r="P7743">
        <f t="shared" si="600"/>
        <v>11</v>
      </c>
      <c r="Q7743" t="str">
        <f t="shared" si="601"/>
        <v>Morning</v>
      </c>
      <c r="R7743" t="str">
        <f t="shared" si="602"/>
        <v>CCU  →  IXB  →  BLR</v>
      </c>
      <c r="S7743" t="str">
        <f t="shared" si="603"/>
        <v>May</v>
      </c>
      <c r="T7743" t="str">
        <f t="shared" si="604"/>
        <v>Business</v>
      </c>
    </row>
    <row r="7744" spans="1:20" x14ac:dyDescent="0.35">
      <c r="A7744" t="s">
        <v>17</v>
      </c>
      <c r="B7744" t="s">
        <v>45</v>
      </c>
      <c r="C7744" t="s">
        <v>67</v>
      </c>
      <c r="D7744" t="s">
        <v>66</v>
      </c>
      <c r="E7744" t="s">
        <v>1603</v>
      </c>
      <c r="F7744" t="s">
        <v>1606</v>
      </c>
      <c r="J7744" t="s">
        <v>292</v>
      </c>
      <c r="K7744" t="s">
        <v>904</v>
      </c>
      <c r="L7744">
        <v>150</v>
      </c>
      <c r="M7744">
        <v>0</v>
      </c>
      <c r="N7744" t="s">
        <v>1579</v>
      </c>
      <c r="O7744">
        <v>4409</v>
      </c>
      <c r="P7744">
        <f t="shared" si="600"/>
        <v>22</v>
      </c>
      <c r="Q7744" t="str">
        <f t="shared" si="601"/>
        <v>Night</v>
      </c>
      <c r="R7744" t="str">
        <f t="shared" si="602"/>
        <v>CCU  →  BLR</v>
      </c>
      <c r="S7744" t="str">
        <f t="shared" si="603"/>
        <v>May</v>
      </c>
      <c r="T7744" t="str">
        <f t="shared" si="604"/>
        <v>Economy</v>
      </c>
    </row>
    <row r="7745" spans="1:20" x14ac:dyDescent="0.35">
      <c r="A7745" t="s">
        <v>12</v>
      </c>
      <c r="B7745" t="s">
        <v>46</v>
      </c>
      <c r="C7745" t="s">
        <v>68</v>
      </c>
      <c r="D7745" t="s">
        <v>72</v>
      </c>
      <c r="E7745" t="s">
        <v>1607</v>
      </c>
      <c r="F7745" t="s">
        <v>1611</v>
      </c>
      <c r="G7745" t="s">
        <v>1609</v>
      </c>
      <c r="H7745" t="s">
        <v>1610</v>
      </c>
      <c r="J7745" t="s">
        <v>186</v>
      </c>
      <c r="K7745" t="s">
        <v>450</v>
      </c>
      <c r="L7745">
        <v>1320</v>
      </c>
      <c r="M7745">
        <v>2</v>
      </c>
      <c r="N7745" t="s">
        <v>1579</v>
      </c>
      <c r="O7745">
        <v>13376</v>
      </c>
      <c r="P7745">
        <f t="shared" si="600"/>
        <v>14</v>
      </c>
      <c r="Q7745" t="str">
        <f t="shared" si="601"/>
        <v>Afternoon</v>
      </c>
      <c r="R7745" t="str">
        <f t="shared" si="602"/>
        <v>DEL  →  NAG  →  BOM  →  COK</v>
      </c>
      <c r="S7745" t="str">
        <f t="shared" si="603"/>
        <v>Jun</v>
      </c>
      <c r="T7745" t="str">
        <f t="shared" si="604"/>
        <v>Business</v>
      </c>
    </row>
    <row r="7746" spans="1:20" x14ac:dyDescent="0.35">
      <c r="A7746" t="s">
        <v>10</v>
      </c>
      <c r="B7746" t="s">
        <v>58</v>
      </c>
      <c r="C7746" t="s">
        <v>66</v>
      </c>
      <c r="D7746" t="s">
        <v>68</v>
      </c>
      <c r="E7746" t="s">
        <v>1601</v>
      </c>
      <c r="F7746" t="s">
        <v>1602</v>
      </c>
      <c r="J7746" t="s">
        <v>241</v>
      </c>
      <c r="K7746" t="s">
        <v>1404</v>
      </c>
      <c r="L7746">
        <v>170</v>
      </c>
      <c r="M7746">
        <v>0</v>
      </c>
      <c r="N7746" t="s">
        <v>1579</v>
      </c>
      <c r="O7746">
        <v>4077</v>
      </c>
      <c r="P7746">
        <f t="shared" si="600"/>
        <v>23</v>
      </c>
      <c r="Q7746" t="str">
        <f t="shared" si="601"/>
        <v>Night</v>
      </c>
      <c r="R7746" t="str">
        <f t="shared" si="602"/>
        <v>BLR  →  DEL</v>
      </c>
      <c r="S7746" t="str">
        <f t="shared" si="603"/>
        <v>Jun</v>
      </c>
      <c r="T7746" t="str">
        <f t="shared" si="604"/>
        <v>Economy</v>
      </c>
    </row>
    <row r="7747" spans="1:20" x14ac:dyDescent="0.35">
      <c r="A7747" t="s">
        <v>12</v>
      </c>
      <c r="B7747" t="s">
        <v>32</v>
      </c>
      <c r="C7747" t="s">
        <v>67</v>
      </c>
      <c r="D7747" t="s">
        <v>66</v>
      </c>
      <c r="E7747" t="s">
        <v>1603</v>
      </c>
      <c r="F7747" t="s">
        <v>1621</v>
      </c>
      <c r="G7747" t="s">
        <v>1606</v>
      </c>
      <c r="J7747" t="s">
        <v>197</v>
      </c>
      <c r="K7747" t="s">
        <v>262</v>
      </c>
      <c r="L7747">
        <v>690</v>
      </c>
      <c r="M7747">
        <v>1</v>
      </c>
      <c r="N7747" t="s">
        <v>1579</v>
      </c>
      <c r="O7747">
        <v>13067</v>
      </c>
      <c r="P7747">
        <f t="shared" ref="P7747:P7810" si="605">HOUR(TEXT(J7747,"HH:MM"))</f>
        <v>9</v>
      </c>
      <c r="Q7747" t="str">
        <f t="shared" ref="Q7747:Q7810" si="606">IF(P7747&gt;=5, IF(P7747&lt;12, "Morning", IF(P7747&lt;17, "Afternoon", IF(P7747&lt;21, "Evening", "Night"))), "Night")</f>
        <v>Morning</v>
      </c>
      <c r="R7747" t="str">
        <f t="shared" ref="R7747:R7810" si="607">_xlfn.TEXTJOIN(" → ", TRUE, E7747:I7747)</f>
        <v>CCU  →  DEL  →  BLR</v>
      </c>
      <c r="S7747" t="str">
        <f t="shared" ref="S7747:S7810" si="608">TEXT(B7747, "mmm")</f>
        <v>May</v>
      </c>
      <c r="T7747" t="str">
        <f t="shared" ref="T7747:T7810" si="609">_xlfn.IFS(
  O7747 &lt; 5000, "Economy",
  O7747 &lt;= 10000, "Premium Economy",
  O7747 &gt; 10000, "Business"
)</f>
        <v>Business</v>
      </c>
    </row>
    <row r="7748" spans="1:20" x14ac:dyDescent="0.35">
      <c r="A7748" t="s">
        <v>10</v>
      </c>
      <c r="B7748" t="s">
        <v>53</v>
      </c>
      <c r="C7748" t="s">
        <v>66</v>
      </c>
      <c r="D7748" t="s">
        <v>68</v>
      </c>
      <c r="E7748" t="s">
        <v>1601</v>
      </c>
      <c r="F7748" t="s">
        <v>1602</v>
      </c>
      <c r="J7748" t="s">
        <v>269</v>
      </c>
      <c r="K7748" t="s">
        <v>362</v>
      </c>
      <c r="L7748">
        <v>175</v>
      </c>
      <c r="M7748">
        <v>0</v>
      </c>
      <c r="N7748" t="s">
        <v>1579</v>
      </c>
      <c r="O7748">
        <v>4823</v>
      </c>
      <c r="P7748">
        <f t="shared" si="605"/>
        <v>7</v>
      </c>
      <c r="Q7748" t="str">
        <f t="shared" si="606"/>
        <v>Morning</v>
      </c>
      <c r="R7748" t="str">
        <f t="shared" si="607"/>
        <v>BLR  →  DEL</v>
      </c>
      <c r="S7748" t="str">
        <f t="shared" si="608"/>
        <v>Jun</v>
      </c>
      <c r="T7748" t="str">
        <f t="shared" si="609"/>
        <v>Economy</v>
      </c>
    </row>
    <row r="7749" spans="1:20" x14ac:dyDescent="0.35">
      <c r="A7749" t="s">
        <v>14</v>
      </c>
      <c r="B7749" t="s">
        <v>52</v>
      </c>
      <c r="C7749" t="s">
        <v>68</v>
      </c>
      <c r="D7749" t="s">
        <v>72</v>
      </c>
      <c r="E7749" t="s">
        <v>1607</v>
      </c>
      <c r="F7749" t="s">
        <v>1609</v>
      </c>
      <c r="G7749" t="s">
        <v>1610</v>
      </c>
      <c r="J7749" t="s">
        <v>250</v>
      </c>
      <c r="K7749" t="s">
        <v>252</v>
      </c>
      <c r="L7749">
        <v>745</v>
      </c>
      <c r="M7749">
        <v>1</v>
      </c>
      <c r="N7749" t="s">
        <v>1580</v>
      </c>
      <c r="O7749">
        <v>14817</v>
      </c>
      <c r="P7749">
        <f t="shared" si="605"/>
        <v>6</v>
      </c>
      <c r="Q7749" t="str">
        <f t="shared" si="606"/>
        <v>Morning</v>
      </c>
      <c r="R7749" t="str">
        <f t="shared" si="607"/>
        <v>DEL  →  BOM  →  COK</v>
      </c>
      <c r="S7749" t="str">
        <f t="shared" si="608"/>
        <v>Mar</v>
      </c>
      <c r="T7749" t="str">
        <f t="shared" si="609"/>
        <v>Business</v>
      </c>
    </row>
    <row r="7750" spans="1:20" x14ac:dyDescent="0.35">
      <c r="A7750" t="s">
        <v>10</v>
      </c>
      <c r="B7750" t="s">
        <v>22</v>
      </c>
      <c r="C7750" t="s">
        <v>69</v>
      </c>
      <c r="D7750" t="s">
        <v>67</v>
      </c>
      <c r="E7750" t="s">
        <v>1613</v>
      </c>
      <c r="F7750" t="s">
        <v>1614</v>
      </c>
      <c r="J7750" t="s">
        <v>302</v>
      </c>
      <c r="K7750" t="s">
        <v>473</v>
      </c>
      <c r="L7750">
        <v>140</v>
      </c>
      <c r="M7750">
        <v>0</v>
      </c>
      <c r="N7750" t="s">
        <v>1579</v>
      </c>
      <c r="O7750">
        <v>4326</v>
      </c>
      <c r="P7750">
        <f t="shared" si="605"/>
        <v>7</v>
      </c>
      <c r="Q7750" t="str">
        <f t="shared" si="606"/>
        <v>Morning</v>
      </c>
      <c r="R7750" t="str">
        <f t="shared" si="607"/>
        <v>MAA  →  CCU</v>
      </c>
      <c r="S7750" t="str">
        <f t="shared" si="608"/>
        <v>Mar</v>
      </c>
      <c r="T7750" t="str">
        <f t="shared" si="609"/>
        <v>Economy</v>
      </c>
    </row>
    <row r="7751" spans="1:20" x14ac:dyDescent="0.35">
      <c r="A7751" t="s">
        <v>14</v>
      </c>
      <c r="B7751" t="s">
        <v>34</v>
      </c>
      <c r="C7751" t="s">
        <v>68</v>
      </c>
      <c r="D7751" t="s">
        <v>72</v>
      </c>
      <c r="E7751" t="s">
        <v>1607</v>
      </c>
      <c r="F7751" t="s">
        <v>1609</v>
      </c>
      <c r="G7751" t="s">
        <v>1610</v>
      </c>
      <c r="J7751" t="s">
        <v>183</v>
      </c>
      <c r="K7751" t="s">
        <v>307</v>
      </c>
      <c r="L7751">
        <v>840</v>
      </c>
      <c r="M7751">
        <v>1</v>
      </c>
      <c r="N7751" t="s">
        <v>1579</v>
      </c>
      <c r="O7751">
        <v>15603</v>
      </c>
      <c r="P7751">
        <f t="shared" si="605"/>
        <v>7</v>
      </c>
      <c r="Q7751" t="str">
        <f t="shared" si="606"/>
        <v>Morning</v>
      </c>
      <c r="R7751" t="str">
        <f t="shared" si="607"/>
        <v>DEL  →  BOM  →  COK</v>
      </c>
      <c r="S7751" t="str">
        <f t="shared" si="608"/>
        <v>Mar</v>
      </c>
      <c r="T7751" t="str">
        <f t="shared" si="609"/>
        <v>Business</v>
      </c>
    </row>
    <row r="7752" spans="1:20" x14ac:dyDescent="0.35">
      <c r="A7752" t="s">
        <v>11</v>
      </c>
      <c r="B7752" t="s">
        <v>22</v>
      </c>
      <c r="C7752" t="s">
        <v>67</v>
      </c>
      <c r="D7752" t="s">
        <v>66</v>
      </c>
      <c r="E7752" t="s">
        <v>1603</v>
      </c>
      <c r="F7752" t="s">
        <v>1620</v>
      </c>
      <c r="G7752" t="s">
        <v>1621</v>
      </c>
      <c r="H7752" t="s">
        <v>1606</v>
      </c>
      <c r="J7752" t="s">
        <v>309</v>
      </c>
      <c r="K7752" t="s">
        <v>607</v>
      </c>
      <c r="L7752">
        <v>1830</v>
      </c>
      <c r="M7752">
        <v>2</v>
      </c>
      <c r="N7752" t="s">
        <v>1579</v>
      </c>
      <c r="O7752">
        <v>13885</v>
      </c>
      <c r="P7752">
        <f t="shared" si="605"/>
        <v>16</v>
      </c>
      <c r="Q7752" t="str">
        <f t="shared" si="606"/>
        <v>Afternoon</v>
      </c>
      <c r="R7752" t="str">
        <f t="shared" si="607"/>
        <v>CCU  →  GAU  →  DEL  →  BLR</v>
      </c>
      <c r="S7752" t="str">
        <f t="shared" si="608"/>
        <v>Mar</v>
      </c>
      <c r="T7752" t="str">
        <f t="shared" si="609"/>
        <v>Business</v>
      </c>
    </row>
    <row r="7753" spans="1:20" x14ac:dyDescent="0.35">
      <c r="A7753" t="s">
        <v>12</v>
      </c>
      <c r="B7753" t="s">
        <v>48</v>
      </c>
      <c r="C7753" t="s">
        <v>66</v>
      </c>
      <c r="D7753" t="s">
        <v>71</v>
      </c>
      <c r="E7753" t="s">
        <v>1601</v>
      </c>
      <c r="F7753" t="s">
        <v>1609</v>
      </c>
      <c r="G7753" t="s">
        <v>1602</v>
      </c>
      <c r="J7753" t="s">
        <v>170</v>
      </c>
      <c r="K7753" t="s">
        <v>650</v>
      </c>
      <c r="L7753">
        <v>1280</v>
      </c>
      <c r="M7753">
        <v>1</v>
      </c>
      <c r="N7753" t="s">
        <v>1579</v>
      </c>
      <c r="O7753">
        <v>17261</v>
      </c>
      <c r="P7753">
        <f t="shared" si="605"/>
        <v>11</v>
      </c>
      <c r="Q7753" t="str">
        <f t="shared" si="606"/>
        <v>Morning</v>
      </c>
      <c r="R7753" t="str">
        <f t="shared" si="607"/>
        <v>BLR  →  BOM  →  DEL</v>
      </c>
      <c r="S7753" t="str">
        <f t="shared" si="608"/>
        <v>Mar</v>
      </c>
      <c r="T7753" t="str">
        <f t="shared" si="609"/>
        <v>Business</v>
      </c>
    </row>
    <row r="7754" spans="1:20" x14ac:dyDescent="0.35">
      <c r="A7754" t="s">
        <v>14</v>
      </c>
      <c r="B7754" t="s">
        <v>24</v>
      </c>
      <c r="C7754" t="s">
        <v>68</v>
      </c>
      <c r="D7754" t="s">
        <v>72</v>
      </c>
      <c r="E7754" t="s">
        <v>1607</v>
      </c>
      <c r="F7754" t="s">
        <v>1645</v>
      </c>
      <c r="G7754" t="s">
        <v>1619</v>
      </c>
      <c r="H7754" t="s">
        <v>1609</v>
      </c>
      <c r="I7754" t="s">
        <v>1610</v>
      </c>
      <c r="J7754" t="s">
        <v>306</v>
      </c>
      <c r="K7754" t="s">
        <v>307</v>
      </c>
      <c r="L7754">
        <v>565</v>
      </c>
      <c r="M7754">
        <v>3</v>
      </c>
      <c r="N7754" t="s">
        <v>1579</v>
      </c>
      <c r="O7754">
        <v>15629</v>
      </c>
      <c r="P7754">
        <f t="shared" si="605"/>
        <v>11</v>
      </c>
      <c r="Q7754" t="str">
        <f t="shared" si="606"/>
        <v>Morning</v>
      </c>
      <c r="R7754" t="str">
        <f t="shared" si="607"/>
        <v>DEL  →  GWL  →  IDR  →  BOM  →  COK</v>
      </c>
      <c r="S7754" t="str">
        <f t="shared" si="608"/>
        <v>Jun</v>
      </c>
      <c r="T7754" t="str">
        <f t="shared" si="609"/>
        <v>Business</v>
      </c>
    </row>
    <row r="7755" spans="1:20" x14ac:dyDescent="0.35">
      <c r="A7755" t="s">
        <v>11</v>
      </c>
      <c r="B7755" t="s">
        <v>40</v>
      </c>
      <c r="C7755" t="s">
        <v>67</v>
      </c>
      <c r="D7755" t="s">
        <v>66</v>
      </c>
      <c r="E7755" t="s">
        <v>1603</v>
      </c>
      <c r="F7755" t="s">
        <v>1605</v>
      </c>
      <c r="G7755" t="s">
        <v>1623</v>
      </c>
      <c r="H7755" t="s">
        <v>1606</v>
      </c>
      <c r="J7755" t="s">
        <v>289</v>
      </c>
      <c r="K7755" t="s">
        <v>413</v>
      </c>
      <c r="L7755">
        <v>1170</v>
      </c>
      <c r="M7755">
        <v>2</v>
      </c>
      <c r="N7755" t="s">
        <v>1579</v>
      </c>
      <c r="O7755">
        <v>6117</v>
      </c>
      <c r="P7755">
        <f t="shared" si="605"/>
        <v>9</v>
      </c>
      <c r="Q7755" t="str">
        <f t="shared" si="606"/>
        <v>Morning</v>
      </c>
      <c r="R7755" t="str">
        <f t="shared" si="607"/>
        <v>CCU  →  BBI  →  HYD  →  BLR</v>
      </c>
      <c r="S7755" t="str">
        <f t="shared" si="608"/>
        <v>May</v>
      </c>
      <c r="T7755" t="str">
        <f t="shared" si="609"/>
        <v>Premium Economy</v>
      </c>
    </row>
    <row r="7756" spans="1:20" x14ac:dyDescent="0.35">
      <c r="A7756" t="s">
        <v>12</v>
      </c>
      <c r="B7756" t="s">
        <v>27</v>
      </c>
      <c r="C7756" t="s">
        <v>68</v>
      </c>
      <c r="D7756" t="s">
        <v>72</v>
      </c>
      <c r="E7756" t="s">
        <v>1607</v>
      </c>
      <c r="F7756" t="s">
        <v>1615</v>
      </c>
      <c r="G7756" t="s">
        <v>1609</v>
      </c>
      <c r="H7756" t="s">
        <v>1610</v>
      </c>
      <c r="J7756" t="s">
        <v>195</v>
      </c>
      <c r="K7756" t="s">
        <v>876</v>
      </c>
      <c r="L7756">
        <v>1760</v>
      </c>
      <c r="M7756">
        <v>2</v>
      </c>
      <c r="N7756" t="s">
        <v>1579</v>
      </c>
      <c r="O7756">
        <v>12819</v>
      </c>
      <c r="P7756">
        <f t="shared" si="605"/>
        <v>23</v>
      </c>
      <c r="Q7756" t="str">
        <f t="shared" si="606"/>
        <v>Night</v>
      </c>
      <c r="R7756" t="str">
        <f t="shared" si="607"/>
        <v>DEL  →  AMD  →  BOM  →  COK</v>
      </c>
      <c r="S7756" t="str">
        <f t="shared" si="608"/>
        <v>Jun</v>
      </c>
      <c r="T7756" t="str">
        <f t="shared" si="609"/>
        <v>Business</v>
      </c>
    </row>
    <row r="7757" spans="1:20" x14ac:dyDescent="0.35">
      <c r="A7757" t="s">
        <v>14</v>
      </c>
      <c r="B7757" t="s">
        <v>29</v>
      </c>
      <c r="C7757" t="s">
        <v>68</v>
      </c>
      <c r="D7757" t="s">
        <v>72</v>
      </c>
      <c r="E7757" t="s">
        <v>1607</v>
      </c>
      <c r="F7757" t="s">
        <v>1609</v>
      </c>
      <c r="G7757" t="s">
        <v>1610</v>
      </c>
      <c r="J7757" t="s">
        <v>230</v>
      </c>
      <c r="K7757" t="s">
        <v>498</v>
      </c>
      <c r="L7757">
        <v>435</v>
      </c>
      <c r="M7757">
        <v>1</v>
      </c>
      <c r="N7757" t="s">
        <v>1579</v>
      </c>
      <c r="O7757">
        <v>13377</v>
      </c>
      <c r="P7757">
        <f t="shared" si="605"/>
        <v>18</v>
      </c>
      <c r="Q7757" t="str">
        <f t="shared" si="606"/>
        <v>Evening</v>
      </c>
      <c r="R7757" t="str">
        <f t="shared" si="607"/>
        <v>DEL  →  BOM  →  COK</v>
      </c>
      <c r="S7757" t="str">
        <f t="shared" si="608"/>
        <v>May</v>
      </c>
      <c r="T7757" t="str">
        <f t="shared" si="609"/>
        <v>Business</v>
      </c>
    </row>
    <row r="7758" spans="1:20" x14ac:dyDescent="0.35">
      <c r="A7758" t="s">
        <v>12</v>
      </c>
      <c r="B7758" t="s">
        <v>26</v>
      </c>
      <c r="C7758" t="s">
        <v>66</v>
      </c>
      <c r="D7758" t="s">
        <v>71</v>
      </c>
      <c r="E7758" t="s">
        <v>1601</v>
      </c>
      <c r="F7758" t="s">
        <v>1609</v>
      </c>
      <c r="G7758" t="s">
        <v>1602</v>
      </c>
      <c r="J7758" t="s">
        <v>183</v>
      </c>
      <c r="K7758" t="s">
        <v>266</v>
      </c>
      <c r="L7758">
        <v>495</v>
      </c>
      <c r="M7758">
        <v>1</v>
      </c>
      <c r="N7758" t="s">
        <v>1579</v>
      </c>
      <c r="O7758">
        <v>26890</v>
      </c>
      <c r="P7758">
        <f t="shared" si="605"/>
        <v>7</v>
      </c>
      <c r="Q7758" t="str">
        <f t="shared" si="606"/>
        <v>Morning</v>
      </c>
      <c r="R7758" t="str">
        <f t="shared" si="607"/>
        <v>BLR  →  BOM  →  DEL</v>
      </c>
      <c r="S7758" t="str">
        <f t="shared" si="608"/>
        <v>Mar</v>
      </c>
      <c r="T7758" t="str">
        <f t="shared" si="609"/>
        <v>Business</v>
      </c>
    </row>
    <row r="7759" spans="1:20" x14ac:dyDescent="0.35">
      <c r="A7759" t="s">
        <v>10</v>
      </c>
      <c r="B7759" t="s">
        <v>41</v>
      </c>
      <c r="C7759" t="s">
        <v>66</v>
      </c>
      <c r="D7759" t="s">
        <v>68</v>
      </c>
      <c r="E7759" t="s">
        <v>1601</v>
      </c>
      <c r="F7759" t="s">
        <v>1602</v>
      </c>
      <c r="J7759" t="s">
        <v>267</v>
      </c>
      <c r="K7759" t="s">
        <v>454</v>
      </c>
      <c r="L7759">
        <v>175</v>
      </c>
      <c r="M7759">
        <v>0</v>
      </c>
      <c r="N7759" t="s">
        <v>1579</v>
      </c>
      <c r="O7759">
        <v>3419</v>
      </c>
      <c r="P7759">
        <f t="shared" si="605"/>
        <v>0</v>
      </c>
      <c r="Q7759" t="str">
        <f t="shared" si="606"/>
        <v>Night</v>
      </c>
      <c r="R7759" t="str">
        <f t="shared" si="607"/>
        <v>BLR  →  DEL</v>
      </c>
      <c r="S7759" t="str">
        <f t="shared" si="608"/>
        <v>May</v>
      </c>
      <c r="T7759" t="str">
        <f t="shared" si="609"/>
        <v>Economy</v>
      </c>
    </row>
    <row r="7760" spans="1:20" x14ac:dyDescent="0.35">
      <c r="A7760" t="s">
        <v>11</v>
      </c>
      <c r="B7760" t="s">
        <v>41</v>
      </c>
      <c r="C7760" t="s">
        <v>67</v>
      </c>
      <c r="D7760" t="s">
        <v>66</v>
      </c>
      <c r="E7760" t="s">
        <v>1603</v>
      </c>
      <c r="F7760" t="s">
        <v>1620</v>
      </c>
      <c r="G7760" t="s">
        <v>1621</v>
      </c>
      <c r="H7760" t="s">
        <v>1606</v>
      </c>
      <c r="J7760" t="s">
        <v>185</v>
      </c>
      <c r="K7760" t="s">
        <v>394</v>
      </c>
      <c r="L7760">
        <v>805</v>
      </c>
      <c r="M7760">
        <v>2</v>
      </c>
      <c r="N7760" t="s">
        <v>1579</v>
      </c>
      <c r="O7760">
        <v>14960</v>
      </c>
      <c r="P7760">
        <f t="shared" si="605"/>
        <v>9</v>
      </c>
      <c r="Q7760" t="str">
        <f t="shared" si="606"/>
        <v>Morning</v>
      </c>
      <c r="R7760" t="str">
        <f t="shared" si="607"/>
        <v>CCU  →  GAU  →  DEL  →  BLR</v>
      </c>
      <c r="S7760" t="str">
        <f t="shared" si="608"/>
        <v>May</v>
      </c>
      <c r="T7760" t="str">
        <f t="shared" si="609"/>
        <v>Business</v>
      </c>
    </row>
    <row r="7761" spans="1:20" x14ac:dyDescent="0.35">
      <c r="A7761" t="s">
        <v>11</v>
      </c>
      <c r="B7761" t="s">
        <v>34</v>
      </c>
      <c r="C7761" t="s">
        <v>70</v>
      </c>
      <c r="D7761" t="s">
        <v>73</v>
      </c>
      <c r="E7761" t="s">
        <v>1624</v>
      </c>
      <c r="F7761" t="s">
        <v>1625</v>
      </c>
      <c r="J7761" t="s">
        <v>227</v>
      </c>
      <c r="K7761" t="s">
        <v>222</v>
      </c>
      <c r="L7761">
        <v>75</v>
      </c>
      <c r="M7761">
        <v>0</v>
      </c>
      <c r="N7761" t="s">
        <v>1579</v>
      </c>
      <c r="O7761">
        <v>11185</v>
      </c>
      <c r="P7761">
        <f t="shared" si="605"/>
        <v>19</v>
      </c>
      <c r="Q7761" t="str">
        <f t="shared" si="606"/>
        <v>Evening</v>
      </c>
      <c r="R7761" t="str">
        <f t="shared" si="607"/>
        <v>BOM  →  HYD</v>
      </c>
      <c r="S7761" t="str">
        <f t="shared" si="608"/>
        <v>Mar</v>
      </c>
      <c r="T7761" t="str">
        <f t="shared" si="609"/>
        <v>Business</v>
      </c>
    </row>
    <row r="7762" spans="1:20" x14ac:dyDescent="0.35">
      <c r="A7762" t="s">
        <v>11</v>
      </c>
      <c r="B7762" t="s">
        <v>29</v>
      </c>
      <c r="C7762" t="s">
        <v>68</v>
      </c>
      <c r="D7762" t="s">
        <v>72</v>
      </c>
      <c r="E7762" t="s">
        <v>1607</v>
      </c>
      <c r="F7762" t="s">
        <v>1609</v>
      </c>
      <c r="G7762" t="s">
        <v>1610</v>
      </c>
      <c r="J7762" t="s">
        <v>194</v>
      </c>
      <c r="K7762" t="s">
        <v>794</v>
      </c>
      <c r="L7762">
        <v>1455</v>
      </c>
      <c r="M7762">
        <v>1</v>
      </c>
      <c r="N7762" t="s">
        <v>1579</v>
      </c>
      <c r="O7762">
        <v>8372</v>
      </c>
      <c r="P7762">
        <f t="shared" si="605"/>
        <v>19</v>
      </c>
      <c r="Q7762" t="str">
        <f t="shared" si="606"/>
        <v>Evening</v>
      </c>
      <c r="R7762" t="str">
        <f t="shared" si="607"/>
        <v>DEL  →  BOM  →  COK</v>
      </c>
      <c r="S7762" t="str">
        <f t="shared" si="608"/>
        <v>May</v>
      </c>
      <c r="T7762" t="str">
        <f t="shared" si="609"/>
        <v>Premium Economy</v>
      </c>
    </row>
    <row r="7763" spans="1:20" x14ac:dyDescent="0.35">
      <c r="A7763" t="s">
        <v>12</v>
      </c>
      <c r="B7763" t="s">
        <v>53</v>
      </c>
      <c r="C7763" t="s">
        <v>68</v>
      </c>
      <c r="D7763" t="s">
        <v>72</v>
      </c>
      <c r="E7763" t="s">
        <v>1607</v>
      </c>
      <c r="F7763" t="s">
        <v>1609</v>
      </c>
      <c r="G7763" t="s">
        <v>1610</v>
      </c>
      <c r="J7763" t="s">
        <v>220</v>
      </c>
      <c r="K7763" t="s">
        <v>393</v>
      </c>
      <c r="L7763">
        <v>620</v>
      </c>
      <c r="M7763">
        <v>1</v>
      </c>
      <c r="N7763" t="s">
        <v>1580</v>
      </c>
      <c r="O7763">
        <v>10262</v>
      </c>
      <c r="P7763">
        <f t="shared" si="605"/>
        <v>2</v>
      </c>
      <c r="Q7763" t="str">
        <f t="shared" si="606"/>
        <v>Night</v>
      </c>
      <c r="R7763" t="str">
        <f t="shared" si="607"/>
        <v>DEL  →  BOM  →  COK</v>
      </c>
      <c r="S7763" t="str">
        <f t="shared" si="608"/>
        <v>Jun</v>
      </c>
      <c r="T7763" t="str">
        <f t="shared" si="609"/>
        <v>Business</v>
      </c>
    </row>
    <row r="7764" spans="1:20" x14ac:dyDescent="0.35">
      <c r="A7764" t="s">
        <v>11</v>
      </c>
      <c r="B7764" t="s">
        <v>36</v>
      </c>
      <c r="C7764" t="s">
        <v>67</v>
      </c>
      <c r="D7764" t="s">
        <v>66</v>
      </c>
      <c r="E7764" t="s">
        <v>1603</v>
      </c>
      <c r="F7764" t="s">
        <v>1609</v>
      </c>
      <c r="G7764" t="s">
        <v>1618</v>
      </c>
      <c r="H7764" t="s">
        <v>1606</v>
      </c>
      <c r="J7764" t="s">
        <v>162</v>
      </c>
      <c r="K7764" t="s">
        <v>776</v>
      </c>
      <c r="L7764">
        <v>1255</v>
      </c>
      <c r="M7764">
        <v>2</v>
      </c>
      <c r="N7764" t="s">
        <v>1579</v>
      </c>
      <c r="O7764">
        <v>11542</v>
      </c>
      <c r="P7764">
        <f t="shared" si="605"/>
        <v>16</v>
      </c>
      <c r="Q7764" t="str">
        <f t="shared" si="606"/>
        <v>Afternoon</v>
      </c>
      <c r="R7764" t="str">
        <f t="shared" si="607"/>
        <v>CCU  →  BOM  →  COK  →  BLR</v>
      </c>
      <c r="S7764" t="str">
        <f t="shared" si="608"/>
        <v>Jun</v>
      </c>
      <c r="T7764" t="str">
        <f t="shared" si="609"/>
        <v>Business</v>
      </c>
    </row>
    <row r="7765" spans="1:20" x14ac:dyDescent="0.35">
      <c r="A7765" t="s">
        <v>13</v>
      </c>
      <c r="B7765" t="s">
        <v>39</v>
      </c>
      <c r="C7765" t="s">
        <v>67</v>
      </c>
      <c r="D7765" t="s">
        <v>66</v>
      </c>
      <c r="E7765" t="s">
        <v>1603</v>
      </c>
      <c r="F7765" t="s">
        <v>1622</v>
      </c>
      <c r="G7765" t="s">
        <v>1606</v>
      </c>
      <c r="J7765" t="s">
        <v>188</v>
      </c>
      <c r="K7765" t="s">
        <v>169</v>
      </c>
      <c r="L7765">
        <v>315</v>
      </c>
      <c r="M7765">
        <v>1</v>
      </c>
      <c r="N7765" t="s">
        <v>1579</v>
      </c>
      <c r="O7765">
        <v>4649</v>
      </c>
      <c r="P7765">
        <f t="shared" si="605"/>
        <v>15</v>
      </c>
      <c r="Q7765" t="str">
        <f t="shared" si="606"/>
        <v>Afternoon</v>
      </c>
      <c r="R7765" t="str">
        <f t="shared" si="607"/>
        <v>CCU  →  MAA  →  BLR</v>
      </c>
      <c r="S7765" t="str">
        <f t="shared" si="608"/>
        <v>Apr</v>
      </c>
      <c r="T7765" t="str">
        <f t="shared" si="609"/>
        <v>Economy</v>
      </c>
    </row>
    <row r="7766" spans="1:20" x14ac:dyDescent="0.35">
      <c r="A7766" t="s">
        <v>12</v>
      </c>
      <c r="B7766" t="s">
        <v>52</v>
      </c>
      <c r="C7766" t="s">
        <v>70</v>
      </c>
      <c r="D7766" t="s">
        <v>73</v>
      </c>
      <c r="E7766" t="s">
        <v>1624</v>
      </c>
      <c r="F7766" t="s">
        <v>1625</v>
      </c>
      <c r="J7766" t="s">
        <v>336</v>
      </c>
      <c r="K7766" t="s">
        <v>171</v>
      </c>
      <c r="L7766">
        <v>90</v>
      </c>
      <c r="M7766">
        <v>0</v>
      </c>
      <c r="N7766" t="s">
        <v>1579</v>
      </c>
      <c r="O7766">
        <v>5678</v>
      </c>
      <c r="P7766">
        <f t="shared" si="605"/>
        <v>19</v>
      </c>
      <c r="Q7766" t="str">
        <f t="shared" si="606"/>
        <v>Evening</v>
      </c>
      <c r="R7766" t="str">
        <f t="shared" si="607"/>
        <v>BOM  →  HYD</v>
      </c>
      <c r="S7766" t="str">
        <f t="shared" si="608"/>
        <v>Mar</v>
      </c>
      <c r="T7766" t="str">
        <f t="shared" si="609"/>
        <v>Premium Economy</v>
      </c>
    </row>
    <row r="7767" spans="1:20" x14ac:dyDescent="0.35">
      <c r="A7767" t="s">
        <v>13</v>
      </c>
      <c r="B7767" t="s">
        <v>30</v>
      </c>
      <c r="C7767" t="s">
        <v>66</v>
      </c>
      <c r="D7767" t="s">
        <v>68</v>
      </c>
      <c r="E7767" t="s">
        <v>1601</v>
      </c>
      <c r="F7767" t="s">
        <v>1602</v>
      </c>
      <c r="J7767" t="s">
        <v>284</v>
      </c>
      <c r="K7767" t="s">
        <v>344</v>
      </c>
      <c r="L7767">
        <v>170</v>
      </c>
      <c r="M7767">
        <v>0</v>
      </c>
      <c r="N7767" t="s">
        <v>1579</v>
      </c>
      <c r="O7767">
        <v>3971</v>
      </c>
      <c r="P7767">
        <f t="shared" si="605"/>
        <v>9</v>
      </c>
      <c r="Q7767" t="str">
        <f t="shared" si="606"/>
        <v>Morning</v>
      </c>
      <c r="R7767" t="str">
        <f t="shared" si="607"/>
        <v>BLR  →  DEL</v>
      </c>
      <c r="S7767" t="str">
        <f t="shared" si="608"/>
        <v>Jun</v>
      </c>
      <c r="T7767" t="str">
        <f t="shared" si="609"/>
        <v>Economy</v>
      </c>
    </row>
    <row r="7768" spans="1:20" x14ac:dyDescent="0.35">
      <c r="A7768" t="s">
        <v>14</v>
      </c>
      <c r="B7768" t="s">
        <v>49</v>
      </c>
      <c r="C7768" t="s">
        <v>68</v>
      </c>
      <c r="D7768" t="s">
        <v>72</v>
      </c>
      <c r="E7768" t="s">
        <v>1607</v>
      </c>
      <c r="F7768" t="s">
        <v>1623</v>
      </c>
      <c r="G7768" t="s">
        <v>1610</v>
      </c>
      <c r="J7768" t="s">
        <v>269</v>
      </c>
      <c r="K7768" t="s">
        <v>259</v>
      </c>
      <c r="L7768">
        <v>540</v>
      </c>
      <c r="M7768">
        <v>1</v>
      </c>
      <c r="N7768" t="s">
        <v>1579</v>
      </c>
      <c r="O7768">
        <v>7878</v>
      </c>
      <c r="P7768">
        <f t="shared" si="605"/>
        <v>7</v>
      </c>
      <c r="Q7768" t="str">
        <f t="shared" si="606"/>
        <v>Morning</v>
      </c>
      <c r="R7768" t="str">
        <f t="shared" si="607"/>
        <v>DEL  →  HYD  →  COK</v>
      </c>
      <c r="S7768" t="str">
        <f t="shared" si="608"/>
        <v>Jun</v>
      </c>
      <c r="T7768" t="str">
        <f t="shared" si="609"/>
        <v>Premium Economy</v>
      </c>
    </row>
    <row r="7769" spans="1:20" x14ac:dyDescent="0.35">
      <c r="A7769" t="s">
        <v>12</v>
      </c>
      <c r="B7769" t="s">
        <v>46</v>
      </c>
      <c r="C7769" t="s">
        <v>68</v>
      </c>
      <c r="D7769" t="s">
        <v>72</v>
      </c>
      <c r="E7769" t="s">
        <v>1607</v>
      </c>
      <c r="F7769" t="s">
        <v>1627</v>
      </c>
      <c r="G7769" t="s">
        <v>1609</v>
      </c>
      <c r="H7769" t="s">
        <v>1610</v>
      </c>
      <c r="J7769" t="s">
        <v>270</v>
      </c>
      <c r="K7769" t="s">
        <v>194</v>
      </c>
      <c r="L7769">
        <v>810</v>
      </c>
      <c r="M7769">
        <v>2</v>
      </c>
      <c r="N7769" t="s">
        <v>1579</v>
      </c>
      <c r="O7769">
        <v>13014</v>
      </c>
      <c r="P7769">
        <f t="shared" si="605"/>
        <v>5</v>
      </c>
      <c r="Q7769" t="str">
        <f t="shared" si="606"/>
        <v>Morning</v>
      </c>
      <c r="R7769" t="str">
        <f t="shared" si="607"/>
        <v>DEL  →  JAI  →  BOM  →  COK</v>
      </c>
      <c r="S7769" t="str">
        <f t="shared" si="608"/>
        <v>Jun</v>
      </c>
      <c r="T7769" t="str">
        <f t="shared" si="609"/>
        <v>Business</v>
      </c>
    </row>
    <row r="7770" spans="1:20" x14ac:dyDescent="0.35">
      <c r="A7770" t="s">
        <v>10</v>
      </c>
      <c r="B7770" t="s">
        <v>23</v>
      </c>
      <c r="C7770" t="s">
        <v>66</v>
      </c>
      <c r="D7770" t="s">
        <v>68</v>
      </c>
      <c r="E7770" t="s">
        <v>1601</v>
      </c>
      <c r="F7770" t="s">
        <v>1602</v>
      </c>
      <c r="J7770" t="s">
        <v>203</v>
      </c>
      <c r="K7770" t="s">
        <v>201</v>
      </c>
      <c r="L7770">
        <v>165</v>
      </c>
      <c r="M7770">
        <v>0</v>
      </c>
      <c r="N7770" t="s">
        <v>1579</v>
      </c>
      <c r="O7770">
        <v>4423</v>
      </c>
      <c r="P7770">
        <f t="shared" si="605"/>
        <v>6</v>
      </c>
      <c r="Q7770" t="str">
        <f t="shared" si="606"/>
        <v>Morning</v>
      </c>
      <c r="R7770" t="str">
        <f t="shared" si="607"/>
        <v>BLR  →  DEL</v>
      </c>
      <c r="S7770" t="str">
        <f t="shared" si="608"/>
        <v>May</v>
      </c>
      <c r="T7770" t="str">
        <f t="shared" si="609"/>
        <v>Economy</v>
      </c>
    </row>
    <row r="7771" spans="1:20" x14ac:dyDescent="0.35">
      <c r="A7771" t="s">
        <v>12</v>
      </c>
      <c r="B7771" t="s">
        <v>30</v>
      </c>
      <c r="C7771" t="s">
        <v>68</v>
      </c>
      <c r="D7771" t="s">
        <v>72</v>
      </c>
      <c r="E7771" t="s">
        <v>1607</v>
      </c>
      <c r="F7771" t="s">
        <v>1609</v>
      </c>
      <c r="G7771" t="s">
        <v>1610</v>
      </c>
      <c r="J7771" t="s">
        <v>175</v>
      </c>
      <c r="K7771" t="s">
        <v>463</v>
      </c>
      <c r="L7771">
        <v>865</v>
      </c>
      <c r="M7771">
        <v>1</v>
      </c>
      <c r="N7771" t="s">
        <v>1580</v>
      </c>
      <c r="O7771">
        <v>10262</v>
      </c>
      <c r="P7771">
        <f t="shared" si="605"/>
        <v>14</v>
      </c>
      <c r="Q7771" t="str">
        <f t="shared" si="606"/>
        <v>Afternoon</v>
      </c>
      <c r="R7771" t="str">
        <f t="shared" si="607"/>
        <v>DEL  →  BOM  →  COK</v>
      </c>
      <c r="S7771" t="str">
        <f t="shared" si="608"/>
        <v>Jun</v>
      </c>
      <c r="T7771" t="str">
        <f t="shared" si="609"/>
        <v>Business</v>
      </c>
    </row>
    <row r="7772" spans="1:20" x14ac:dyDescent="0.35">
      <c r="A7772" t="s">
        <v>16</v>
      </c>
      <c r="B7772" t="s">
        <v>29</v>
      </c>
      <c r="C7772" t="s">
        <v>66</v>
      </c>
      <c r="D7772" t="s">
        <v>68</v>
      </c>
      <c r="E7772" t="s">
        <v>1601</v>
      </c>
      <c r="F7772" t="s">
        <v>1602</v>
      </c>
      <c r="J7772" t="s">
        <v>168</v>
      </c>
      <c r="K7772" t="s">
        <v>393</v>
      </c>
      <c r="L7772">
        <v>170</v>
      </c>
      <c r="M7772">
        <v>0</v>
      </c>
      <c r="N7772" t="s">
        <v>1579</v>
      </c>
      <c r="O7772">
        <v>4668</v>
      </c>
      <c r="P7772">
        <f t="shared" si="605"/>
        <v>9</v>
      </c>
      <c r="Q7772" t="str">
        <f t="shared" si="606"/>
        <v>Morning</v>
      </c>
      <c r="R7772" t="str">
        <f t="shared" si="607"/>
        <v>BLR  →  DEL</v>
      </c>
      <c r="S7772" t="str">
        <f t="shared" si="608"/>
        <v>May</v>
      </c>
      <c r="T7772" t="str">
        <f t="shared" si="609"/>
        <v>Economy</v>
      </c>
    </row>
    <row r="7773" spans="1:20" x14ac:dyDescent="0.35">
      <c r="A7773" t="s">
        <v>12</v>
      </c>
      <c r="B7773" t="s">
        <v>47</v>
      </c>
      <c r="C7773" t="s">
        <v>67</v>
      </c>
      <c r="D7773" t="s">
        <v>66</v>
      </c>
      <c r="E7773" t="s">
        <v>1603</v>
      </c>
      <c r="F7773" t="s">
        <v>1609</v>
      </c>
      <c r="G7773" t="s">
        <v>1606</v>
      </c>
      <c r="J7773" t="s">
        <v>171</v>
      </c>
      <c r="K7773" t="s">
        <v>1405</v>
      </c>
      <c r="L7773">
        <v>1265</v>
      </c>
      <c r="M7773">
        <v>1</v>
      </c>
      <c r="N7773" t="s">
        <v>1580</v>
      </c>
      <c r="O7773">
        <v>10844</v>
      </c>
      <c r="P7773">
        <f t="shared" si="605"/>
        <v>21</v>
      </c>
      <c r="Q7773" t="str">
        <f t="shared" si="606"/>
        <v>Night</v>
      </c>
      <c r="R7773" t="str">
        <f t="shared" si="607"/>
        <v>CCU  →  BOM  →  BLR</v>
      </c>
      <c r="S7773" t="str">
        <f t="shared" si="608"/>
        <v>May</v>
      </c>
      <c r="T7773" t="str">
        <f t="shared" si="609"/>
        <v>Business</v>
      </c>
    </row>
    <row r="7774" spans="1:20" x14ac:dyDescent="0.35">
      <c r="A7774" t="s">
        <v>12</v>
      </c>
      <c r="B7774" t="s">
        <v>27</v>
      </c>
      <c r="C7774" t="s">
        <v>68</v>
      </c>
      <c r="D7774" t="s">
        <v>72</v>
      </c>
      <c r="E7774" t="s">
        <v>1607</v>
      </c>
      <c r="F7774" t="s">
        <v>1627</v>
      </c>
      <c r="G7774" t="s">
        <v>1609</v>
      </c>
      <c r="H7774" t="s">
        <v>1610</v>
      </c>
      <c r="J7774" t="s">
        <v>216</v>
      </c>
      <c r="K7774" t="s">
        <v>421</v>
      </c>
      <c r="L7774">
        <v>1125</v>
      </c>
      <c r="M7774">
        <v>2</v>
      </c>
      <c r="N7774" t="s">
        <v>1580</v>
      </c>
      <c r="O7774">
        <v>10368</v>
      </c>
      <c r="P7774">
        <f t="shared" si="605"/>
        <v>9</v>
      </c>
      <c r="Q7774" t="str">
        <f t="shared" si="606"/>
        <v>Morning</v>
      </c>
      <c r="R7774" t="str">
        <f t="shared" si="607"/>
        <v>DEL  →  JAI  →  BOM  →  COK</v>
      </c>
      <c r="S7774" t="str">
        <f t="shared" si="608"/>
        <v>Jun</v>
      </c>
      <c r="T7774" t="str">
        <f t="shared" si="609"/>
        <v>Business</v>
      </c>
    </row>
    <row r="7775" spans="1:20" x14ac:dyDescent="0.35">
      <c r="A7775" t="s">
        <v>10</v>
      </c>
      <c r="B7775" t="s">
        <v>57</v>
      </c>
      <c r="C7775" t="s">
        <v>66</v>
      </c>
      <c r="D7775" t="s">
        <v>68</v>
      </c>
      <c r="E7775" t="s">
        <v>1601</v>
      </c>
      <c r="F7775" t="s">
        <v>1602</v>
      </c>
      <c r="J7775" t="s">
        <v>304</v>
      </c>
      <c r="K7775" t="s">
        <v>251</v>
      </c>
      <c r="L7775">
        <v>170</v>
      </c>
      <c r="M7775">
        <v>0</v>
      </c>
      <c r="N7775" t="s">
        <v>1579</v>
      </c>
      <c r="O7775">
        <v>4591</v>
      </c>
      <c r="P7775">
        <f t="shared" si="605"/>
        <v>10</v>
      </c>
      <c r="Q7775" t="str">
        <f t="shared" si="606"/>
        <v>Morning</v>
      </c>
      <c r="R7775" t="str">
        <f t="shared" si="607"/>
        <v>BLR  →  DEL</v>
      </c>
      <c r="S7775" t="str">
        <f t="shared" si="608"/>
        <v>Apr</v>
      </c>
      <c r="T7775" t="str">
        <f t="shared" si="609"/>
        <v>Economy</v>
      </c>
    </row>
    <row r="7776" spans="1:20" x14ac:dyDescent="0.35">
      <c r="A7776" t="s">
        <v>10</v>
      </c>
      <c r="B7776" t="s">
        <v>40</v>
      </c>
      <c r="C7776" t="s">
        <v>68</v>
      </c>
      <c r="D7776" t="s">
        <v>72</v>
      </c>
      <c r="E7776" t="s">
        <v>1607</v>
      </c>
      <c r="F7776" t="s">
        <v>1609</v>
      </c>
      <c r="G7776" t="s">
        <v>1610</v>
      </c>
      <c r="J7776" t="s">
        <v>334</v>
      </c>
      <c r="K7776" t="s">
        <v>405</v>
      </c>
      <c r="L7776">
        <v>415</v>
      </c>
      <c r="M7776">
        <v>1</v>
      </c>
      <c r="N7776" t="s">
        <v>1579</v>
      </c>
      <c r="O7776">
        <v>7191</v>
      </c>
      <c r="P7776">
        <f t="shared" si="605"/>
        <v>18</v>
      </c>
      <c r="Q7776" t="str">
        <f t="shared" si="606"/>
        <v>Evening</v>
      </c>
      <c r="R7776" t="str">
        <f t="shared" si="607"/>
        <v>DEL  →  BOM  →  COK</v>
      </c>
      <c r="S7776" t="str">
        <f t="shared" si="608"/>
        <v>May</v>
      </c>
      <c r="T7776" t="str">
        <f t="shared" si="609"/>
        <v>Premium Economy</v>
      </c>
    </row>
    <row r="7777" spans="1:20" x14ac:dyDescent="0.35">
      <c r="A7777" t="s">
        <v>14</v>
      </c>
      <c r="B7777" t="s">
        <v>45</v>
      </c>
      <c r="C7777" t="s">
        <v>68</v>
      </c>
      <c r="D7777" t="s">
        <v>72</v>
      </c>
      <c r="E7777" t="s">
        <v>1607</v>
      </c>
      <c r="F7777" t="s">
        <v>1609</v>
      </c>
      <c r="G7777" t="s">
        <v>1610</v>
      </c>
      <c r="J7777" t="s">
        <v>240</v>
      </c>
      <c r="K7777" t="s">
        <v>393</v>
      </c>
      <c r="L7777">
        <v>395</v>
      </c>
      <c r="M7777">
        <v>1</v>
      </c>
      <c r="N7777" t="s">
        <v>1579</v>
      </c>
      <c r="O7777">
        <v>9794</v>
      </c>
      <c r="P7777">
        <f t="shared" si="605"/>
        <v>6</v>
      </c>
      <c r="Q7777" t="str">
        <f t="shared" si="606"/>
        <v>Morning</v>
      </c>
      <c r="R7777" t="str">
        <f t="shared" si="607"/>
        <v>DEL  →  BOM  →  COK</v>
      </c>
      <c r="S7777" t="str">
        <f t="shared" si="608"/>
        <v>May</v>
      </c>
      <c r="T7777" t="str">
        <f t="shared" si="609"/>
        <v>Premium Economy</v>
      </c>
    </row>
    <row r="7778" spans="1:20" x14ac:dyDescent="0.35">
      <c r="A7778" t="s">
        <v>10</v>
      </c>
      <c r="B7778" t="s">
        <v>30</v>
      </c>
      <c r="C7778" t="s">
        <v>66</v>
      </c>
      <c r="D7778" t="s">
        <v>68</v>
      </c>
      <c r="E7778" t="s">
        <v>1601</v>
      </c>
      <c r="F7778" t="s">
        <v>1602</v>
      </c>
      <c r="J7778" t="s">
        <v>180</v>
      </c>
      <c r="K7778" t="s">
        <v>250</v>
      </c>
      <c r="L7778">
        <v>170</v>
      </c>
      <c r="M7778">
        <v>0</v>
      </c>
      <c r="N7778" t="s">
        <v>1579</v>
      </c>
      <c r="O7778">
        <v>3943</v>
      </c>
      <c r="P7778">
        <f t="shared" si="605"/>
        <v>4</v>
      </c>
      <c r="Q7778" t="str">
        <f t="shared" si="606"/>
        <v>Night</v>
      </c>
      <c r="R7778" t="str">
        <f t="shared" si="607"/>
        <v>BLR  →  DEL</v>
      </c>
      <c r="S7778" t="str">
        <f t="shared" si="608"/>
        <v>Jun</v>
      </c>
      <c r="T7778" t="str">
        <f t="shared" si="609"/>
        <v>Economy</v>
      </c>
    </row>
    <row r="7779" spans="1:20" x14ac:dyDescent="0.35">
      <c r="A7779" t="s">
        <v>12</v>
      </c>
      <c r="B7779" t="s">
        <v>36</v>
      </c>
      <c r="C7779" t="s">
        <v>67</v>
      </c>
      <c r="D7779" t="s">
        <v>66</v>
      </c>
      <c r="E7779" t="s">
        <v>1603</v>
      </c>
      <c r="F7779" t="s">
        <v>1609</v>
      </c>
      <c r="G7779" t="s">
        <v>1606</v>
      </c>
      <c r="J7779" t="s">
        <v>213</v>
      </c>
      <c r="K7779" t="s">
        <v>234</v>
      </c>
      <c r="L7779">
        <v>330</v>
      </c>
      <c r="M7779">
        <v>1</v>
      </c>
      <c r="N7779" t="s">
        <v>1579</v>
      </c>
      <c r="O7779">
        <v>13626</v>
      </c>
      <c r="P7779">
        <f t="shared" si="605"/>
        <v>6</v>
      </c>
      <c r="Q7779" t="str">
        <f t="shared" si="606"/>
        <v>Morning</v>
      </c>
      <c r="R7779" t="str">
        <f t="shared" si="607"/>
        <v>CCU  →  BOM  →  BLR</v>
      </c>
      <c r="S7779" t="str">
        <f t="shared" si="608"/>
        <v>Jun</v>
      </c>
      <c r="T7779" t="str">
        <f t="shared" si="609"/>
        <v>Business</v>
      </c>
    </row>
    <row r="7780" spans="1:20" x14ac:dyDescent="0.35">
      <c r="A7780" t="s">
        <v>12</v>
      </c>
      <c r="B7780" t="s">
        <v>25</v>
      </c>
      <c r="C7780" t="s">
        <v>67</v>
      </c>
      <c r="D7780" t="s">
        <v>66</v>
      </c>
      <c r="E7780" t="s">
        <v>1603</v>
      </c>
      <c r="F7780" t="s">
        <v>1609</v>
      </c>
      <c r="G7780" t="s">
        <v>1606</v>
      </c>
      <c r="J7780" t="s">
        <v>225</v>
      </c>
      <c r="K7780" t="s">
        <v>544</v>
      </c>
      <c r="L7780">
        <v>800</v>
      </c>
      <c r="M7780">
        <v>1</v>
      </c>
      <c r="N7780" t="s">
        <v>1580</v>
      </c>
      <c r="O7780">
        <v>9663</v>
      </c>
      <c r="P7780">
        <f t="shared" si="605"/>
        <v>20</v>
      </c>
      <c r="Q7780" t="str">
        <f t="shared" si="606"/>
        <v>Evening</v>
      </c>
      <c r="R7780" t="str">
        <f t="shared" si="607"/>
        <v>CCU  →  BOM  →  BLR</v>
      </c>
      <c r="S7780" t="str">
        <f t="shared" si="608"/>
        <v>May</v>
      </c>
      <c r="T7780" t="str">
        <f t="shared" si="609"/>
        <v>Premium Economy</v>
      </c>
    </row>
    <row r="7781" spans="1:20" x14ac:dyDescent="0.35">
      <c r="A7781" t="s">
        <v>14</v>
      </c>
      <c r="B7781" t="s">
        <v>43</v>
      </c>
      <c r="C7781" t="s">
        <v>68</v>
      </c>
      <c r="D7781" t="s">
        <v>72</v>
      </c>
      <c r="E7781" t="s">
        <v>1607</v>
      </c>
      <c r="F7781" t="s">
        <v>1623</v>
      </c>
      <c r="G7781" t="s">
        <v>1610</v>
      </c>
      <c r="J7781" t="s">
        <v>269</v>
      </c>
      <c r="K7781" t="s">
        <v>259</v>
      </c>
      <c r="L7781">
        <v>540</v>
      </c>
      <c r="M7781">
        <v>1</v>
      </c>
      <c r="N7781" t="s">
        <v>1580</v>
      </c>
      <c r="O7781">
        <v>6093</v>
      </c>
      <c r="P7781">
        <f t="shared" si="605"/>
        <v>7</v>
      </c>
      <c r="Q7781" t="str">
        <f t="shared" si="606"/>
        <v>Morning</v>
      </c>
      <c r="R7781" t="str">
        <f t="shared" si="607"/>
        <v>DEL  →  HYD  →  COK</v>
      </c>
      <c r="S7781" t="str">
        <f t="shared" si="608"/>
        <v>Jun</v>
      </c>
      <c r="T7781" t="str">
        <f t="shared" si="609"/>
        <v>Premium Economy</v>
      </c>
    </row>
    <row r="7782" spans="1:20" x14ac:dyDescent="0.35">
      <c r="A7782" t="s">
        <v>12</v>
      </c>
      <c r="B7782" t="s">
        <v>28</v>
      </c>
      <c r="C7782" t="s">
        <v>66</v>
      </c>
      <c r="D7782" t="s">
        <v>71</v>
      </c>
      <c r="E7782" t="s">
        <v>1601</v>
      </c>
      <c r="F7782" t="s">
        <v>1609</v>
      </c>
      <c r="G7782" t="s">
        <v>1602</v>
      </c>
      <c r="J7782" t="s">
        <v>181</v>
      </c>
      <c r="K7782" t="s">
        <v>600</v>
      </c>
      <c r="L7782">
        <v>615</v>
      </c>
      <c r="M7782">
        <v>1</v>
      </c>
      <c r="N7782" t="s">
        <v>1579</v>
      </c>
      <c r="O7782">
        <v>11717</v>
      </c>
      <c r="P7782">
        <f t="shared" si="605"/>
        <v>21</v>
      </c>
      <c r="Q7782" t="str">
        <f t="shared" si="606"/>
        <v>Night</v>
      </c>
      <c r="R7782" t="str">
        <f t="shared" si="607"/>
        <v>BLR  →  BOM  →  DEL</v>
      </c>
      <c r="S7782" t="str">
        <f t="shared" si="608"/>
        <v>Mar</v>
      </c>
      <c r="T7782" t="str">
        <f t="shared" si="609"/>
        <v>Business</v>
      </c>
    </row>
    <row r="7783" spans="1:20" x14ac:dyDescent="0.35">
      <c r="A7783" t="s">
        <v>12</v>
      </c>
      <c r="B7783" t="s">
        <v>45</v>
      </c>
      <c r="C7783" t="s">
        <v>67</v>
      </c>
      <c r="D7783" t="s">
        <v>66</v>
      </c>
      <c r="E7783" t="s">
        <v>1603</v>
      </c>
      <c r="F7783" t="s">
        <v>1609</v>
      </c>
      <c r="G7783" t="s">
        <v>1606</v>
      </c>
      <c r="J7783" t="s">
        <v>225</v>
      </c>
      <c r="K7783" t="s">
        <v>1158</v>
      </c>
      <c r="L7783">
        <v>800</v>
      </c>
      <c r="M7783">
        <v>1</v>
      </c>
      <c r="N7783" t="s">
        <v>1579</v>
      </c>
      <c r="O7783">
        <v>14781</v>
      </c>
      <c r="P7783">
        <f t="shared" si="605"/>
        <v>20</v>
      </c>
      <c r="Q7783" t="str">
        <f t="shared" si="606"/>
        <v>Evening</v>
      </c>
      <c r="R7783" t="str">
        <f t="shared" si="607"/>
        <v>CCU  →  BOM  →  BLR</v>
      </c>
      <c r="S7783" t="str">
        <f t="shared" si="608"/>
        <v>May</v>
      </c>
      <c r="T7783" t="str">
        <f t="shared" si="609"/>
        <v>Business</v>
      </c>
    </row>
    <row r="7784" spans="1:20" x14ac:dyDescent="0.35">
      <c r="A7784" t="s">
        <v>12</v>
      </c>
      <c r="B7784" t="s">
        <v>51</v>
      </c>
      <c r="C7784" t="s">
        <v>66</v>
      </c>
      <c r="D7784" t="s">
        <v>68</v>
      </c>
      <c r="E7784" t="s">
        <v>1601</v>
      </c>
      <c r="F7784" t="s">
        <v>1602</v>
      </c>
      <c r="J7784" t="s">
        <v>240</v>
      </c>
      <c r="K7784" t="s">
        <v>174</v>
      </c>
      <c r="L7784">
        <v>165</v>
      </c>
      <c r="M7784">
        <v>0</v>
      </c>
      <c r="N7784" t="s">
        <v>1579</v>
      </c>
      <c r="O7784">
        <v>7229</v>
      </c>
      <c r="P7784">
        <f t="shared" si="605"/>
        <v>6</v>
      </c>
      <c r="Q7784" t="str">
        <f t="shared" si="606"/>
        <v>Morning</v>
      </c>
      <c r="R7784" t="str">
        <f t="shared" si="607"/>
        <v>BLR  →  DEL</v>
      </c>
      <c r="S7784" t="str">
        <f t="shared" si="608"/>
        <v>May</v>
      </c>
      <c r="T7784" t="str">
        <f t="shared" si="609"/>
        <v>Premium Economy</v>
      </c>
    </row>
    <row r="7785" spans="1:20" x14ac:dyDescent="0.35">
      <c r="A7785" t="s">
        <v>15</v>
      </c>
      <c r="B7785" t="s">
        <v>30</v>
      </c>
      <c r="C7785" t="s">
        <v>66</v>
      </c>
      <c r="D7785" t="s">
        <v>68</v>
      </c>
      <c r="E7785" t="s">
        <v>1601</v>
      </c>
      <c r="F7785" t="s">
        <v>1602</v>
      </c>
      <c r="J7785" t="s">
        <v>191</v>
      </c>
      <c r="K7785" t="s">
        <v>510</v>
      </c>
      <c r="L7785">
        <v>165</v>
      </c>
      <c r="M7785">
        <v>0</v>
      </c>
      <c r="N7785" t="s">
        <v>1579</v>
      </c>
      <c r="O7785">
        <v>3898</v>
      </c>
      <c r="P7785">
        <f t="shared" si="605"/>
        <v>20</v>
      </c>
      <c r="Q7785" t="str">
        <f t="shared" si="606"/>
        <v>Evening</v>
      </c>
      <c r="R7785" t="str">
        <f t="shared" si="607"/>
        <v>BLR  →  DEL</v>
      </c>
      <c r="S7785" t="str">
        <f t="shared" si="608"/>
        <v>Jun</v>
      </c>
      <c r="T7785" t="str">
        <f t="shared" si="609"/>
        <v>Economy</v>
      </c>
    </row>
    <row r="7786" spans="1:20" x14ac:dyDescent="0.35">
      <c r="A7786" t="s">
        <v>12</v>
      </c>
      <c r="B7786" t="s">
        <v>49</v>
      </c>
      <c r="C7786" t="s">
        <v>68</v>
      </c>
      <c r="D7786" t="s">
        <v>72</v>
      </c>
      <c r="E7786" t="s">
        <v>1607</v>
      </c>
      <c r="F7786" t="s">
        <v>1609</v>
      </c>
      <c r="G7786" t="s">
        <v>1610</v>
      </c>
      <c r="J7786" t="s">
        <v>292</v>
      </c>
      <c r="K7786" t="s">
        <v>533</v>
      </c>
      <c r="L7786">
        <v>825</v>
      </c>
      <c r="M7786">
        <v>1</v>
      </c>
      <c r="N7786" t="s">
        <v>1579</v>
      </c>
      <c r="O7786">
        <v>14714</v>
      </c>
      <c r="P7786">
        <f t="shared" si="605"/>
        <v>22</v>
      </c>
      <c r="Q7786" t="str">
        <f t="shared" si="606"/>
        <v>Night</v>
      </c>
      <c r="R7786" t="str">
        <f t="shared" si="607"/>
        <v>DEL  →  BOM  →  COK</v>
      </c>
      <c r="S7786" t="str">
        <f t="shared" si="608"/>
        <v>Jun</v>
      </c>
      <c r="T7786" t="str">
        <f t="shared" si="609"/>
        <v>Business</v>
      </c>
    </row>
    <row r="7787" spans="1:20" x14ac:dyDescent="0.35">
      <c r="A7787" t="s">
        <v>14</v>
      </c>
      <c r="B7787" t="s">
        <v>29</v>
      </c>
      <c r="C7787" t="s">
        <v>68</v>
      </c>
      <c r="D7787" t="s">
        <v>72</v>
      </c>
      <c r="E7787" t="s">
        <v>1607</v>
      </c>
      <c r="F7787" t="s">
        <v>1609</v>
      </c>
      <c r="G7787" t="s">
        <v>1610</v>
      </c>
      <c r="J7787" t="s">
        <v>170</v>
      </c>
      <c r="K7787" t="s">
        <v>307</v>
      </c>
      <c r="L7787">
        <v>560</v>
      </c>
      <c r="M7787">
        <v>1</v>
      </c>
      <c r="N7787" t="s">
        <v>1579</v>
      </c>
      <c r="O7787">
        <v>7005</v>
      </c>
      <c r="P7787">
        <f t="shared" si="605"/>
        <v>11</v>
      </c>
      <c r="Q7787" t="str">
        <f t="shared" si="606"/>
        <v>Morning</v>
      </c>
      <c r="R7787" t="str">
        <f t="shared" si="607"/>
        <v>DEL  →  BOM  →  COK</v>
      </c>
      <c r="S7787" t="str">
        <f t="shared" si="608"/>
        <v>May</v>
      </c>
      <c r="T7787" t="str">
        <f t="shared" si="609"/>
        <v>Premium Economy</v>
      </c>
    </row>
    <row r="7788" spans="1:20" x14ac:dyDescent="0.35">
      <c r="A7788" t="s">
        <v>10</v>
      </c>
      <c r="B7788" t="s">
        <v>43</v>
      </c>
      <c r="C7788" t="s">
        <v>69</v>
      </c>
      <c r="D7788" t="s">
        <v>67</v>
      </c>
      <c r="E7788" t="s">
        <v>1613</v>
      </c>
      <c r="F7788" t="s">
        <v>1614</v>
      </c>
      <c r="J7788" t="s">
        <v>235</v>
      </c>
      <c r="K7788" t="s">
        <v>327</v>
      </c>
      <c r="L7788">
        <v>140</v>
      </c>
      <c r="M7788">
        <v>0</v>
      </c>
      <c r="N7788" t="s">
        <v>1579</v>
      </c>
      <c r="O7788">
        <v>3597</v>
      </c>
      <c r="P7788">
        <f t="shared" si="605"/>
        <v>14</v>
      </c>
      <c r="Q7788" t="str">
        <f t="shared" si="606"/>
        <v>Afternoon</v>
      </c>
      <c r="R7788" t="str">
        <f t="shared" si="607"/>
        <v>MAA  →  CCU</v>
      </c>
      <c r="S7788" t="str">
        <f t="shared" si="608"/>
        <v>Jun</v>
      </c>
      <c r="T7788" t="str">
        <f t="shared" si="609"/>
        <v>Economy</v>
      </c>
    </row>
    <row r="7789" spans="1:20" x14ac:dyDescent="0.35">
      <c r="A7789" t="s">
        <v>13</v>
      </c>
      <c r="B7789" t="s">
        <v>60</v>
      </c>
      <c r="C7789" t="s">
        <v>67</v>
      </c>
      <c r="D7789" t="s">
        <v>66</v>
      </c>
      <c r="E7789" t="s">
        <v>1603</v>
      </c>
      <c r="F7789" t="s">
        <v>1606</v>
      </c>
      <c r="J7789" t="s">
        <v>300</v>
      </c>
      <c r="K7789" t="s">
        <v>197</v>
      </c>
      <c r="L7789">
        <v>160</v>
      </c>
      <c r="M7789">
        <v>0</v>
      </c>
      <c r="N7789" t="s">
        <v>1581</v>
      </c>
      <c r="O7789">
        <v>4413</v>
      </c>
      <c r="P7789">
        <f t="shared" si="605"/>
        <v>6</v>
      </c>
      <c r="Q7789" t="str">
        <f t="shared" si="606"/>
        <v>Morning</v>
      </c>
      <c r="R7789" t="str">
        <f t="shared" si="607"/>
        <v>CCU  →  BLR</v>
      </c>
      <c r="S7789" t="str">
        <f t="shared" si="608"/>
        <v>Mar</v>
      </c>
      <c r="T7789" t="str">
        <f t="shared" si="609"/>
        <v>Economy</v>
      </c>
    </row>
    <row r="7790" spans="1:20" x14ac:dyDescent="0.35">
      <c r="A7790" t="s">
        <v>14</v>
      </c>
      <c r="B7790" t="s">
        <v>37</v>
      </c>
      <c r="C7790" t="s">
        <v>68</v>
      </c>
      <c r="D7790" t="s">
        <v>72</v>
      </c>
      <c r="E7790" t="s">
        <v>1607</v>
      </c>
      <c r="F7790" t="s">
        <v>1609</v>
      </c>
      <c r="G7790" t="s">
        <v>1610</v>
      </c>
      <c r="J7790" t="s">
        <v>273</v>
      </c>
      <c r="K7790" t="s">
        <v>252</v>
      </c>
      <c r="L7790">
        <v>535</v>
      </c>
      <c r="M7790">
        <v>1</v>
      </c>
      <c r="N7790" t="s">
        <v>1579</v>
      </c>
      <c r="O7790">
        <v>15353</v>
      </c>
      <c r="P7790">
        <f t="shared" si="605"/>
        <v>10</v>
      </c>
      <c r="Q7790" t="str">
        <f t="shared" si="606"/>
        <v>Morning</v>
      </c>
      <c r="R7790" t="str">
        <f t="shared" si="607"/>
        <v>DEL  →  BOM  →  COK</v>
      </c>
      <c r="S7790" t="str">
        <f t="shared" si="608"/>
        <v>Mar</v>
      </c>
      <c r="T7790" t="str">
        <f t="shared" si="609"/>
        <v>Business</v>
      </c>
    </row>
    <row r="7791" spans="1:20" x14ac:dyDescent="0.35">
      <c r="A7791" t="s">
        <v>10</v>
      </c>
      <c r="B7791" t="s">
        <v>23</v>
      </c>
      <c r="C7791" t="s">
        <v>66</v>
      </c>
      <c r="D7791" t="s">
        <v>68</v>
      </c>
      <c r="E7791" t="s">
        <v>1601</v>
      </c>
      <c r="F7791" t="s">
        <v>1602</v>
      </c>
      <c r="J7791" t="s">
        <v>304</v>
      </c>
      <c r="K7791" t="s">
        <v>251</v>
      </c>
      <c r="L7791">
        <v>170</v>
      </c>
      <c r="M7791">
        <v>0</v>
      </c>
      <c r="N7791" t="s">
        <v>1579</v>
      </c>
      <c r="O7791">
        <v>3943</v>
      </c>
      <c r="P7791">
        <f t="shared" si="605"/>
        <v>10</v>
      </c>
      <c r="Q7791" t="str">
        <f t="shared" si="606"/>
        <v>Morning</v>
      </c>
      <c r="R7791" t="str">
        <f t="shared" si="607"/>
        <v>BLR  →  DEL</v>
      </c>
      <c r="S7791" t="str">
        <f t="shared" si="608"/>
        <v>May</v>
      </c>
      <c r="T7791" t="str">
        <f t="shared" si="609"/>
        <v>Economy</v>
      </c>
    </row>
    <row r="7792" spans="1:20" x14ac:dyDescent="0.35">
      <c r="A7792" t="s">
        <v>10</v>
      </c>
      <c r="B7792" t="s">
        <v>50</v>
      </c>
      <c r="C7792" t="s">
        <v>69</v>
      </c>
      <c r="D7792" t="s">
        <v>67</v>
      </c>
      <c r="E7792" t="s">
        <v>1613</v>
      </c>
      <c r="F7792" t="s">
        <v>1614</v>
      </c>
      <c r="J7792" t="s">
        <v>207</v>
      </c>
      <c r="K7792" t="s">
        <v>370</v>
      </c>
      <c r="L7792">
        <v>135</v>
      </c>
      <c r="M7792">
        <v>0</v>
      </c>
      <c r="N7792" t="s">
        <v>1579</v>
      </c>
      <c r="O7792">
        <v>6297</v>
      </c>
      <c r="P7792">
        <f t="shared" si="605"/>
        <v>13</v>
      </c>
      <c r="Q7792" t="str">
        <f t="shared" si="606"/>
        <v>Afternoon</v>
      </c>
      <c r="R7792" t="str">
        <f t="shared" si="607"/>
        <v>MAA  →  CCU</v>
      </c>
      <c r="S7792" t="str">
        <f t="shared" si="608"/>
        <v>Mar</v>
      </c>
      <c r="T7792" t="str">
        <f t="shared" si="609"/>
        <v>Premium Economy</v>
      </c>
    </row>
    <row r="7793" spans="1:20" x14ac:dyDescent="0.35">
      <c r="A7793" t="s">
        <v>10</v>
      </c>
      <c r="B7793" t="s">
        <v>55</v>
      </c>
      <c r="C7793" t="s">
        <v>66</v>
      </c>
      <c r="D7793" t="s">
        <v>71</v>
      </c>
      <c r="E7793" t="s">
        <v>1601</v>
      </c>
      <c r="F7793" t="s">
        <v>1602</v>
      </c>
      <c r="J7793" t="s">
        <v>225</v>
      </c>
      <c r="K7793" t="s">
        <v>323</v>
      </c>
      <c r="L7793">
        <v>175</v>
      </c>
      <c r="M7793">
        <v>0</v>
      </c>
      <c r="N7793" t="s">
        <v>1579</v>
      </c>
      <c r="O7793">
        <v>6144</v>
      </c>
      <c r="P7793">
        <f t="shared" si="605"/>
        <v>20</v>
      </c>
      <c r="Q7793" t="str">
        <f t="shared" si="606"/>
        <v>Evening</v>
      </c>
      <c r="R7793" t="str">
        <f t="shared" si="607"/>
        <v>BLR  →  DEL</v>
      </c>
      <c r="S7793" t="str">
        <f t="shared" si="608"/>
        <v>Mar</v>
      </c>
      <c r="T7793" t="str">
        <f t="shared" si="609"/>
        <v>Premium Economy</v>
      </c>
    </row>
    <row r="7794" spans="1:20" x14ac:dyDescent="0.35">
      <c r="A7794" t="s">
        <v>11</v>
      </c>
      <c r="B7794" t="s">
        <v>47</v>
      </c>
      <c r="C7794" t="s">
        <v>68</v>
      </c>
      <c r="D7794" t="s">
        <v>72</v>
      </c>
      <c r="E7794" t="s">
        <v>1607</v>
      </c>
      <c r="F7794" t="s">
        <v>1627</v>
      </c>
      <c r="G7794" t="s">
        <v>1609</v>
      </c>
      <c r="H7794" t="s">
        <v>1610</v>
      </c>
      <c r="J7794" t="s">
        <v>290</v>
      </c>
      <c r="K7794" t="s">
        <v>655</v>
      </c>
      <c r="L7794">
        <v>1470</v>
      </c>
      <c r="M7794">
        <v>2</v>
      </c>
      <c r="N7794" t="s">
        <v>1579</v>
      </c>
      <c r="O7794">
        <v>12257</v>
      </c>
      <c r="P7794">
        <f t="shared" si="605"/>
        <v>18</v>
      </c>
      <c r="Q7794" t="str">
        <f t="shared" si="606"/>
        <v>Evening</v>
      </c>
      <c r="R7794" t="str">
        <f t="shared" si="607"/>
        <v>DEL  →  JAI  →  BOM  →  COK</v>
      </c>
      <c r="S7794" t="str">
        <f t="shared" si="608"/>
        <v>May</v>
      </c>
      <c r="T7794" t="str">
        <f t="shared" si="609"/>
        <v>Business</v>
      </c>
    </row>
    <row r="7795" spans="1:20" x14ac:dyDescent="0.35">
      <c r="A7795" t="s">
        <v>12</v>
      </c>
      <c r="B7795" t="s">
        <v>47</v>
      </c>
      <c r="C7795" t="s">
        <v>68</v>
      </c>
      <c r="D7795" t="s">
        <v>72</v>
      </c>
      <c r="E7795" t="s">
        <v>1607</v>
      </c>
      <c r="F7795" t="s">
        <v>1615</v>
      </c>
      <c r="G7795" t="s">
        <v>1609</v>
      </c>
      <c r="H7795" t="s">
        <v>1610</v>
      </c>
      <c r="J7795" t="s">
        <v>295</v>
      </c>
      <c r="K7795" t="s">
        <v>664</v>
      </c>
      <c r="L7795">
        <v>1390</v>
      </c>
      <c r="M7795">
        <v>2</v>
      </c>
      <c r="N7795" t="s">
        <v>1579</v>
      </c>
      <c r="O7795">
        <v>15129</v>
      </c>
      <c r="P7795">
        <f t="shared" si="605"/>
        <v>13</v>
      </c>
      <c r="Q7795" t="str">
        <f t="shared" si="606"/>
        <v>Afternoon</v>
      </c>
      <c r="R7795" t="str">
        <f t="shared" si="607"/>
        <v>DEL  →  AMD  →  BOM  →  COK</v>
      </c>
      <c r="S7795" t="str">
        <f t="shared" si="608"/>
        <v>May</v>
      </c>
      <c r="T7795" t="str">
        <f t="shared" si="609"/>
        <v>Business</v>
      </c>
    </row>
    <row r="7796" spans="1:20" x14ac:dyDescent="0.35">
      <c r="A7796" t="s">
        <v>12</v>
      </c>
      <c r="B7796" t="s">
        <v>27</v>
      </c>
      <c r="C7796" t="s">
        <v>68</v>
      </c>
      <c r="D7796" t="s">
        <v>72</v>
      </c>
      <c r="E7796" t="s">
        <v>1607</v>
      </c>
      <c r="F7796" t="s">
        <v>1627</v>
      </c>
      <c r="G7796" t="s">
        <v>1609</v>
      </c>
      <c r="H7796" t="s">
        <v>1610</v>
      </c>
      <c r="J7796" t="s">
        <v>270</v>
      </c>
      <c r="K7796" t="s">
        <v>421</v>
      </c>
      <c r="L7796">
        <v>1375</v>
      </c>
      <c r="M7796">
        <v>2</v>
      </c>
      <c r="N7796" t="s">
        <v>1580</v>
      </c>
      <c r="O7796">
        <v>10368</v>
      </c>
      <c r="P7796">
        <f t="shared" si="605"/>
        <v>5</v>
      </c>
      <c r="Q7796" t="str">
        <f t="shared" si="606"/>
        <v>Morning</v>
      </c>
      <c r="R7796" t="str">
        <f t="shared" si="607"/>
        <v>DEL  →  JAI  →  BOM  →  COK</v>
      </c>
      <c r="S7796" t="str">
        <f t="shared" si="608"/>
        <v>Jun</v>
      </c>
      <c r="T7796" t="str">
        <f t="shared" si="609"/>
        <v>Business</v>
      </c>
    </row>
    <row r="7797" spans="1:20" x14ac:dyDescent="0.35">
      <c r="A7797" t="s">
        <v>12</v>
      </c>
      <c r="B7797" t="s">
        <v>32</v>
      </c>
      <c r="C7797" t="s">
        <v>68</v>
      </c>
      <c r="D7797" t="s">
        <v>72</v>
      </c>
      <c r="E7797" t="s">
        <v>1607</v>
      </c>
      <c r="F7797" t="s">
        <v>1627</v>
      </c>
      <c r="G7797" t="s">
        <v>1609</v>
      </c>
      <c r="H7797" t="s">
        <v>1610</v>
      </c>
      <c r="J7797" t="s">
        <v>216</v>
      </c>
      <c r="K7797" t="s">
        <v>194</v>
      </c>
      <c r="L7797">
        <v>560</v>
      </c>
      <c r="M7797">
        <v>2</v>
      </c>
      <c r="N7797" t="s">
        <v>1580</v>
      </c>
      <c r="O7797">
        <v>13029</v>
      </c>
      <c r="P7797">
        <f t="shared" si="605"/>
        <v>9</v>
      </c>
      <c r="Q7797" t="str">
        <f t="shared" si="606"/>
        <v>Morning</v>
      </c>
      <c r="R7797" t="str">
        <f t="shared" si="607"/>
        <v>DEL  →  JAI  →  BOM  →  COK</v>
      </c>
      <c r="S7797" t="str">
        <f t="shared" si="608"/>
        <v>May</v>
      </c>
      <c r="T7797" t="str">
        <f t="shared" si="609"/>
        <v>Business</v>
      </c>
    </row>
    <row r="7798" spans="1:20" x14ac:dyDescent="0.35">
      <c r="A7798" t="s">
        <v>11</v>
      </c>
      <c r="B7798" t="s">
        <v>53</v>
      </c>
      <c r="C7798" t="s">
        <v>67</v>
      </c>
      <c r="D7798" t="s">
        <v>66</v>
      </c>
      <c r="E7798" t="s">
        <v>1603</v>
      </c>
      <c r="F7798" t="s">
        <v>1605</v>
      </c>
      <c r="G7798" t="s">
        <v>1609</v>
      </c>
      <c r="H7798" t="s">
        <v>1606</v>
      </c>
      <c r="J7798" t="s">
        <v>234</v>
      </c>
      <c r="K7798" t="s">
        <v>1406</v>
      </c>
      <c r="L7798">
        <v>1390</v>
      </c>
      <c r="M7798">
        <v>2</v>
      </c>
      <c r="N7798" t="s">
        <v>1579</v>
      </c>
      <c r="O7798">
        <v>9416</v>
      </c>
      <c r="P7798">
        <f t="shared" si="605"/>
        <v>12</v>
      </c>
      <c r="Q7798" t="str">
        <f t="shared" si="606"/>
        <v>Afternoon</v>
      </c>
      <c r="R7798" t="str">
        <f t="shared" si="607"/>
        <v>CCU  →  BBI  →  BOM  →  BLR</v>
      </c>
      <c r="S7798" t="str">
        <f t="shared" si="608"/>
        <v>Jun</v>
      </c>
      <c r="T7798" t="str">
        <f t="shared" si="609"/>
        <v>Premium Economy</v>
      </c>
    </row>
    <row r="7799" spans="1:20" x14ac:dyDescent="0.35">
      <c r="A7799" t="s">
        <v>11</v>
      </c>
      <c r="B7799" t="s">
        <v>49</v>
      </c>
      <c r="C7799" t="s">
        <v>68</v>
      </c>
      <c r="D7799" t="s">
        <v>72</v>
      </c>
      <c r="E7799" t="s">
        <v>1607</v>
      </c>
      <c r="F7799" t="s">
        <v>1610</v>
      </c>
      <c r="J7799" t="s">
        <v>161</v>
      </c>
      <c r="K7799" t="s">
        <v>171</v>
      </c>
      <c r="L7799">
        <v>185</v>
      </c>
      <c r="M7799">
        <v>0</v>
      </c>
      <c r="N7799" t="s">
        <v>1579</v>
      </c>
      <c r="O7799">
        <v>6934</v>
      </c>
      <c r="P7799">
        <f t="shared" si="605"/>
        <v>18</v>
      </c>
      <c r="Q7799" t="str">
        <f t="shared" si="606"/>
        <v>Evening</v>
      </c>
      <c r="R7799" t="str">
        <f t="shared" si="607"/>
        <v>DEL  →  COK</v>
      </c>
      <c r="S7799" t="str">
        <f t="shared" si="608"/>
        <v>Jun</v>
      </c>
      <c r="T7799" t="str">
        <f t="shared" si="609"/>
        <v>Premium Economy</v>
      </c>
    </row>
    <row r="7800" spans="1:20" x14ac:dyDescent="0.35">
      <c r="A7800" t="s">
        <v>12</v>
      </c>
      <c r="B7800" t="s">
        <v>47</v>
      </c>
      <c r="C7800" t="s">
        <v>67</v>
      </c>
      <c r="D7800" t="s">
        <v>66</v>
      </c>
      <c r="E7800" t="s">
        <v>1603</v>
      </c>
      <c r="F7800" t="s">
        <v>1621</v>
      </c>
      <c r="G7800" t="s">
        <v>1606</v>
      </c>
      <c r="J7800" t="s">
        <v>218</v>
      </c>
      <c r="K7800" t="s">
        <v>851</v>
      </c>
      <c r="L7800">
        <v>1080</v>
      </c>
      <c r="M7800">
        <v>1</v>
      </c>
      <c r="N7800" t="s">
        <v>1579</v>
      </c>
      <c r="O7800">
        <v>11467</v>
      </c>
      <c r="P7800">
        <f t="shared" si="605"/>
        <v>20</v>
      </c>
      <c r="Q7800" t="str">
        <f t="shared" si="606"/>
        <v>Evening</v>
      </c>
      <c r="R7800" t="str">
        <f t="shared" si="607"/>
        <v>CCU  →  DEL  →  BLR</v>
      </c>
      <c r="S7800" t="str">
        <f t="shared" si="608"/>
        <v>May</v>
      </c>
      <c r="T7800" t="str">
        <f t="shared" si="609"/>
        <v>Business</v>
      </c>
    </row>
    <row r="7801" spans="1:20" x14ac:dyDescent="0.35">
      <c r="A7801" t="s">
        <v>14</v>
      </c>
      <c r="B7801" t="s">
        <v>49</v>
      </c>
      <c r="C7801" t="s">
        <v>68</v>
      </c>
      <c r="D7801" t="s">
        <v>72</v>
      </c>
      <c r="E7801" t="s">
        <v>1607</v>
      </c>
      <c r="F7801" t="s">
        <v>1609</v>
      </c>
      <c r="G7801" t="s">
        <v>1610</v>
      </c>
      <c r="J7801" t="s">
        <v>266</v>
      </c>
      <c r="K7801" t="s">
        <v>735</v>
      </c>
      <c r="L7801">
        <v>615</v>
      </c>
      <c r="M7801">
        <v>1</v>
      </c>
      <c r="N7801" t="s">
        <v>1579</v>
      </c>
      <c r="O7801">
        <v>6795</v>
      </c>
      <c r="P7801">
        <f t="shared" si="605"/>
        <v>15</v>
      </c>
      <c r="Q7801" t="str">
        <f t="shared" si="606"/>
        <v>Afternoon</v>
      </c>
      <c r="R7801" t="str">
        <f t="shared" si="607"/>
        <v>DEL  →  BOM  →  COK</v>
      </c>
      <c r="S7801" t="str">
        <f t="shared" si="608"/>
        <v>Jun</v>
      </c>
      <c r="T7801" t="str">
        <f t="shared" si="609"/>
        <v>Premium Economy</v>
      </c>
    </row>
    <row r="7802" spans="1:20" x14ac:dyDescent="0.35">
      <c r="A7802" t="s">
        <v>10</v>
      </c>
      <c r="B7802" t="s">
        <v>59</v>
      </c>
      <c r="C7802" t="s">
        <v>67</v>
      </c>
      <c r="D7802" t="s">
        <v>66</v>
      </c>
      <c r="E7802" t="s">
        <v>1603</v>
      </c>
      <c r="F7802" t="s">
        <v>1606</v>
      </c>
      <c r="J7802" t="s">
        <v>291</v>
      </c>
      <c r="K7802" t="s">
        <v>308</v>
      </c>
      <c r="L7802">
        <v>155</v>
      </c>
      <c r="M7802">
        <v>0</v>
      </c>
      <c r="N7802" t="s">
        <v>1579</v>
      </c>
      <c r="O7802">
        <v>5198</v>
      </c>
      <c r="P7802">
        <f t="shared" si="605"/>
        <v>15</v>
      </c>
      <c r="Q7802" t="str">
        <f t="shared" si="606"/>
        <v>Afternoon</v>
      </c>
      <c r="R7802" t="str">
        <f t="shared" si="607"/>
        <v>CCU  →  BLR</v>
      </c>
      <c r="S7802" t="str">
        <f t="shared" si="608"/>
        <v>Mar</v>
      </c>
      <c r="T7802" t="str">
        <f t="shared" si="609"/>
        <v>Premium Economy</v>
      </c>
    </row>
    <row r="7803" spans="1:20" x14ac:dyDescent="0.35">
      <c r="A7803" t="s">
        <v>12</v>
      </c>
      <c r="B7803" t="s">
        <v>52</v>
      </c>
      <c r="C7803" t="s">
        <v>68</v>
      </c>
      <c r="D7803" t="s">
        <v>72</v>
      </c>
      <c r="E7803" t="s">
        <v>1607</v>
      </c>
      <c r="F7803" t="s">
        <v>1609</v>
      </c>
      <c r="G7803" t="s">
        <v>1610</v>
      </c>
      <c r="J7803" t="s">
        <v>283</v>
      </c>
      <c r="K7803" t="s">
        <v>546</v>
      </c>
      <c r="L7803">
        <v>1525</v>
      </c>
      <c r="M7803">
        <v>1</v>
      </c>
      <c r="N7803" t="s">
        <v>1580</v>
      </c>
      <c r="O7803">
        <v>14053</v>
      </c>
      <c r="P7803">
        <f t="shared" si="605"/>
        <v>17</v>
      </c>
      <c r="Q7803" t="str">
        <f t="shared" si="606"/>
        <v>Evening</v>
      </c>
      <c r="R7803" t="str">
        <f t="shared" si="607"/>
        <v>DEL  →  BOM  →  COK</v>
      </c>
      <c r="S7803" t="str">
        <f t="shared" si="608"/>
        <v>Mar</v>
      </c>
      <c r="T7803" t="str">
        <f t="shared" si="609"/>
        <v>Business</v>
      </c>
    </row>
    <row r="7804" spans="1:20" x14ac:dyDescent="0.35">
      <c r="A7804" t="s">
        <v>16</v>
      </c>
      <c r="B7804" t="s">
        <v>56</v>
      </c>
      <c r="C7804" t="s">
        <v>67</v>
      </c>
      <c r="D7804" t="s">
        <v>66</v>
      </c>
      <c r="E7804" t="s">
        <v>1603</v>
      </c>
      <c r="F7804" t="s">
        <v>1621</v>
      </c>
      <c r="G7804" t="s">
        <v>1606</v>
      </c>
      <c r="J7804" t="s">
        <v>269</v>
      </c>
      <c r="K7804" t="s">
        <v>340</v>
      </c>
      <c r="L7804">
        <v>975</v>
      </c>
      <c r="M7804">
        <v>1</v>
      </c>
      <c r="N7804" t="s">
        <v>1579</v>
      </c>
      <c r="O7804">
        <v>7927</v>
      </c>
      <c r="P7804">
        <f t="shared" si="605"/>
        <v>7</v>
      </c>
      <c r="Q7804" t="str">
        <f t="shared" si="606"/>
        <v>Morning</v>
      </c>
      <c r="R7804" t="str">
        <f t="shared" si="607"/>
        <v>CCU  →  DEL  →  BLR</v>
      </c>
      <c r="S7804" t="str">
        <f t="shared" si="608"/>
        <v>Apr</v>
      </c>
      <c r="T7804" t="str">
        <f t="shared" si="609"/>
        <v>Premium Economy</v>
      </c>
    </row>
    <row r="7805" spans="1:20" x14ac:dyDescent="0.35">
      <c r="A7805" t="s">
        <v>10</v>
      </c>
      <c r="B7805" t="s">
        <v>60</v>
      </c>
      <c r="C7805" t="s">
        <v>67</v>
      </c>
      <c r="D7805" t="s">
        <v>66</v>
      </c>
      <c r="E7805" t="s">
        <v>1603</v>
      </c>
      <c r="F7805" t="s">
        <v>1606</v>
      </c>
      <c r="J7805" t="s">
        <v>304</v>
      </c>
      <c r="K7805" t="s">
        <v>229</v>
      </c>
      <c r="L7805">
        <v>165</v>
      </c>
      <c r="M7805">
        <v>0</v>
      </c>
      <c r="N7805" t="s">
        <v>1579</v>
      </c>
      <c r="O7805">
        <v>4462</v>
      </c>
      <c r="P7805">
        <f t="shared" si="605"/>
        <v>10</v>
      </c>
      <c r="Q7805" t="str">
        <f t="shared" si="606"/>
        <v>Morning</v>
      </c>
      <c r="R7805" t="str">
        <f t="shared" si="607"/>
        <v>CCU  →  BLR</v>
      </c>
      <c r="S7805" t="str">
        <f t="shared" si="608"/>
        <v>Mar</v>
      </c>
      <c r="T7805" t="str">
        <f t="shared" si="609"/>
        <v>Economy</v>
      </c>
    </row>
    <row r="7806" spans="1:20" x14ac:dyDescent="0.35">
      <c r="A7806" t="s">
        <v>15</v>
      </c>
      <c r="B7806" t="s">
        <v>65</v>
      </c>
      <c r="C7806" t="s">
        <v>66</v>
      </c>
      <c r="D7806" t="s">
        <v>68</v>
      </c>
      <c r="E7806" t="s">
        <v>1601</v>
      </c>
      <c r="F7806" t="s">
        <v>1602</v>
      </c>
      <c r="J7806" t="s">
        <v>303</v>
      </c>
      <c r="K7806" t="s">
        <v>535</v>
      </c>
      <c r="L7806">
        <v>175</v>
      </c>
      <c r="M7806">
        <v>0</v>
      </c>
      <c r="N7806" t="s">
        <v>1579</v>
      </c>
      <c r="O7806">
        <v>5048</v>
      </c>
      <c r="P7806">
        <f t="shared" si="605"/>
        <v>7</v>
      </c>
      <c r="Q7806" t="str">
        <f t="shared" si="606"/>
        <v>Morning</v>
      </c>
      <c r="R7806" t="str">
        <f t="shared" si="607"/>
        <v>BLR  →  DEL</v>
      </c>
      <c r="S7806" t="str">
        <f t="shared" si="608"/>
        <v>Apr</v>
      </c>
      <c r="T7806" t="str">
        <f t="shared" si="609"/>
        <v>Premium Economy</v>
      </c>
    </row>
    <row r="7807" spans="1:20" x14ac:dyDescent="0.35">
      <c r="A7807" t="s">
        <v>12</v>
      </c>
      <c r="B7807" t="s">
        <v>54</v>
      </c>
      <c r="C7807" t="s">
        <v>67</v>
      </c>
      <c r="D7807" t="s">
        <v>66</v>
      </c>
      <c r="E7807" t="s">
        <v>1603</v>
      </c>
      <c r="F7807" t="s">
        <v>1609</v>
      </c>
      <c r="G7807" t="s">
        <v>1606</v>
      </c>
      <c r="J7807" t="s">
        <v>225</v>
      </c>
      <c r="K7807" t="s">
        <v>629</v>
      </c>
      <c r="L7807">
        <v>1655</v>
      </c>
      <c r="M7807">
        <v>1</v>
      </c>
      <c r="N7807" t="s">
        <v>1580</v>
      </c>
      <c r="O7807">
        <v>10844</v>
      </c>
      <c r="P7807">
        <f t="shared" si="605"/>
        <v>20</v>
      </c>
      <c r="Q7807" t="str">
        <f t="shared" si="606"/>
        <v>Evening</v>
      </c>
      <c r="R7807" t="str">
        <f t="shared" si="607"/>
        <v>CCU  →  BOM  →  BLR</v>
      </c>
      <c r="S7807" t="str">
        <f t="shared" si="608"/>
        <v>May</v>
      </c>
      <c r="T7807" t="str">
        <f t="shared" si="609"/>
        <v>Business</v>
      </c>
    </row>
    <row r="7808" spans="1:20" x14ac:dyDescent="0.35">
      <c r="A7808" t="s">
        <v>14</v>
      </c>
      <c r="B7808" t="s">
        <v>34</v>
      </c>
      <c r="C7808" t="s">
        <v>68</v>
      </c>
      <c r="D7808" t="s">
        <v>72</v>
      </c>
      <c r="E7808" t="s">
        <v>1607</v>
      </c>
      <c r="F7808" t="s">
        <v>1609</v>
      </c>
      <c r="G7808" t="s">
        <v>1610</v>
      </c>
      <c r="J7808" t="s">
        <v>166</v>
      </c>
      <c r="K7808" t="s">
        <v>424</v>
      </c>
      <c r="L7808">
        <v>595</v>
      </c>
      <c r="M7808">
        <v>1</v>
      </c>
      <c r="N7808" t="s">
        <v>1579</v>
      </c>
      <c r="O7808">
        <v>15411</v>
      </c>
      <c r="P7808">
        <f t="shared" si="605"/>
        <v>8</v>
      </c>
      <c r="Q7808" t="str">
        <f t="shared" si="606"/>
        <v>Morning</v>
      </c>
      <c r="R7808" t="str">
        <f t="shared" si="607"/>
        <v>DEL  →  BOM  →  COK</v>
      </c>
      <c r="S7808" t="str">
        <f t="shared" si="608"/>
        <v>Mar</v>
      </c>
      <c r="T7808" t="str">
        <f t="shared" si="609"/>
        <v>Business</v>
      </c>
    </row>
    <row r="7809" spans="1:20" x14ac:dyDescent="0.35">
      <c r="A7809" t="s">
        <v>10</v>
      </c>
      <c r="B7809" t="s">
        <v>60</v>
      </c>
      <c r="C7809" t="s">
        <v>67</v>
      </c>
      <c r="D7809" t="s">
        <v>66</v>
      </c>
      <c r="E7809" t="s">
        <v>1603</v>
      </c>
      <c r="F7809" t="s">
        <v>1606</v>
      </c>
      <c r="J7809" t="s">
        <v>172</v>
      </c>
      <c r="K7809" t="s">
        <v>212</v>
      </c>
      <c r="L7809">
        <v>160</v>
      </c>
      <c r="M7809">
        <v>0</v>
      </c>
      <c r="N7809" t="s">
        <v>1579</v>
      </c>
      <c r="O7809">
        <v>4462</v>
      </c>
      <c r="P7809">
        <f t="shared" si="605"/>
        <v>17</v>
      </c>
      <c r="Q7809" t="str">
        <f t="shared" si="606"/>
        <v>Evening</v>
      </c>
      <c r="R7809" t="str">
        <f t="shared" si="607"/>
        <v>CCU  →  BLR</v>
      </c>
      <c r="S7809" t="str">
        <f t="shared" si="608"/>
        <v>Mar</v>
      </c>
      <c r="T7809" t="str">
        <f t="shared" si="609"/>
        <v>Economy</v>
      </c>
    </row>
    <row r="7810" spans="1:20" x14ac:dyDescent="0.35">
      <c r="A7810" t="s">
        <v>12</v>
      </c>
      <c r="B7810" t="s">
        <v>59</v>
      </c>
      <c r="C7810" t="s">
        <v>70</v>
      </c>
      <c r="D7810" t="s">
        <v>73</v>
      </c>
      <c r="E7810" t="s">
        <v>1624</v>
      </c>
      <c r="F7810" t="s">
        <v>1625</v>
      </c>
      <c r="J7810" t="s">
        <v>331</v>
      </c>
      <c r="K7810" t="s">
        <v>231</v>
      </c>
      <c r="L7810">
        <v>90</v>
      </c>
      <c r="M7810">
        <v>0</v>
      </c>
      <c r="N7810" t="s">
        <v>1579</v>
      </c>
      <c r="O7810">
        <v>5678</v>
      </c>
      <c r="P7810">
        <f t="shared" si="605"/>
        <v>15</v>
      </c>
      <c r="Q7810" t="str">
        <f t="shared" si="606"/>
        <v>Afternoon</v>
      </c>
      <c r="R7810" t="str">
        <f t="shared" si="607"/>
        <v>BOM  →  HYD</v>
      </c>
      <c r="S7810" t="str">
        <f t="shared" si="608"/>
        <v>Mar</v>
      </c>
      <c r="T7810" t="str">
        <f t="shared" si="609"/>
        <v>Premium Economy</v>
      </c>
    </row>
    <row r="7811" spans="1:20" x14ac:dyDescent="0.35">
      <c r="A7811" t="s">
        <v>12</v>
      </c>
      <c r="B7811" t="s">
        <v>37</v>
      </c>
      <c r="C7811" t="s">
        <v>68</v>
      </c>
      <c r="D7811" t="s">
        <v>72</v>
      </c>
      <c r="E7811" t="s">
        <v>1607</v>
      </c>
      <c r="F7811" t="s">
        <v>1609</v>
      </c>
      <c r="G7811" t="s">
        <v>1610</v>
      </c>
      <c r="J7811" t="s">
        <v>318</v>
      </c>
      <c r="K7811" t="s">
        <v>429</v>
      </c>
      <c r="L7811">
        <v>1110</v>
      </c>
      <c r="M7811">
        <v>1</v>
      </c>
      <c r="N7811" t="s">
        <v>1579</v>
      </c>
      <c r="O7811">
        <v>15764</v>
      </c>
      <c r="P7811">
        <f t="shared" ref="P7811:P7874" si="610">HOUR(TEXT(J7811,"HH:MM"))</f>
        <v>9</v>
      </c>
      <c r="Q7811" t="str">
        <f t="shared" ref="Q7811:Q7874" si="611">IF(P7811&gt;=5, IF(P7811&lt;12, "Morning", IF(P7811&lt;17, "Afternoon", IF(P7811&lt;21, "Evening", "Night"))), "Night")</f>
        <v>Morning</v>
      </c>
      <c r="R7811" t="str">
        <f t="shared" ref="R7811:R7874" si="612">_xlfn.TEXTJOIN(" → ", TRUE, E7811:I7811)</f>
        <v>DEL  →  BOM  →  COK</v>
      </c>
      <c r="S7811" t="str">
        <f t="shared" ref="S7811:S7874" si="613">TEXT(B7811, "mmm")</f>
        <v>Mar</v>
      </c>
      <c r="T7811" t="str">
        <f t="shared" ref="T7811:T7874" si="614">_xlfn.IFS(
  O7811 &lt; 5000, "Economy",
  O7811 &lt;= 10000, "Premium Economy",
  O7811 &gt; 10000, "Business"
)</f>
        <v>Business</v>
      </c>
    </row>
    <row r="7812" spans="1:20" x14ac:dyDescent="0.35">
      <c r="A7812" t="s">
        <v>12</v>
      </c>
      <c r="B7812" t="s">
        <v>37</v>
      </c>
      <c r="C7812" t="s">
        <v>68</v>
      </c>
      <c r="D7812" t="s">
        <v>72</v>
      </c>
      <c r="E7812" t="s">
        <v>1607</v>
      </c>
      <c r="F7812" t="s">
        <v>1609</v>
      </c>
      <c r="G7812" t="s">
        <v>1610</v>
      </c>
      <c r="J7812" t="s">
        <v>158</v>
      </c>
      <c r="K7812" t="s">
        <v>479</v>
      </c>
      <c r="L7812">
        <v>1285</v>
      </c>
      <c r="M7812">
        <v>1</v>
      </c>
      <c r="N7812" t="s">
        <v>1579</v>
      </c>
      <c r="O7812">
        <v>17024</v>
      </c>
      <c r="P7812">
        <f t="shared" si="610"/>
        <v>22</v>
      </c>
      <c r="Q7812" t="str">
        <f t="shared" si="611"/>
        <v>Night</v>
      </c>
      <c r="R7812" t="str">
        <f t="shared" si="612"/>
        <v>DEL  →  BOM  →  COK</v>
      </c>
      <c r="S7812" t="str">
        <f t="shared" si="613"/>
        <v>Mar</v>
      </c>
      <c r="T7812" t="str">
        <f t="shared" si="614"/>
        <v>Business</v>
      </c>
    </row>
    <row r="7813" spans="1:20" x14ac:dyDescent="0.35">
      <c r="A7813" t="s">
        <v>11</v>
      </c>
      <c r="B7813" t="s">
        <v>42</v>
      </c>
      <c r="C7813" t="s">
        <v>70</v>
      </c>
      <c r="D7813" t="s">
        <v>73</v>
      </c>
      <c r="E7813" t="s">
        <v>1624</v>
      </c>
      <c r="F7813" t="s">
        <v>1625</v>
      </c>
      <c r="J7813" t="s">
        <v>280</v>
      </c>
      <c r="K7813" t="s">
        <v>419</v>
      </c>
      <c r="L7813">
        <v>80</v>
      </c>
      <c r="M7813">
        <v>0</v>
      </c>
      <c r="N7813" t="s">
        <v>1579</v>
      </c>
      <c r="O7813">
        <v>3100</v>
      </c>
      <c r="P7813">
        <f t="shared" si="610"/>
        <v>6</v>
      </c>
      <c r="Q7813" t="str">
        <f t="shared" si="611"/>
        <v>Morning</v>
      </c>
      <c r="R7813" t="str">
        <f t="shared" si="612"/>
        <v>BOM  →  HYD</v>
      </c>
      <c r="S7813" t="str">
        <f t="shared" si="613"/>
        <v>Jun</v>
      </c>
      <c r="T7813" t="str">
        <f t="shared" si="614"/>
        <v>Economy</v>
      </c>
    </row>
    <row r="7814" spans="1:20" x14ac:dyDescent="0.35">
      <c r="A7814" t="s">
        <v>12</v>
      </c>
      <c r="B7814" t="s">
        <v>23</v>
      </c>
      <c r="C7814" t="s">
        <v>66</v>
      </c>
      <c r="D7814" t="s">
        <v>68</v>
      </c>
      <c r="E7814" t="s">
        <v>1601</v>
      </c>
      <c r="F7814" t="s">
        <v>1602</v>
      </c>
      <c r="J7814" t="s">
        <v>164</v>
      </c>
      <c r="K7814" t="s">
        <v>179</v>
      </c>
      <c r="L7814">
        <v>185</v>
      </c>
      <c r="M7814">
        <v>0</v>
      </c>
      <c r="N7814" t="s">
        <v>1579</v>
      </c>
      <c r="O7814">
        <v>7229</v>
      </c>
      <c r="P7814">
        <f t="shared" si="610"/>
        <v>18</v>
      </c>
      <c r="Q7814" t="str">
        <f t="shared" si="611"/>
        <v>Evening</v>
      </c>
      <c r="R7814" t="str">
        <f t="shared" si="612"/>
        <v>BLR  →  DEL</v>
      </c>
      <c r="S7814" t="str">
        <f t="shared" si="613"/>
        <v>May</v>
      </c>
      <c r="T7814" t="str">
        <f t="shared" si="614"/>
        <v>Premium Economy</v>
      </c>
    </row>
    <row r="7815" spans="1:20" x14ac:dyDescent="0.35">
      <c r="A7815" t="s">
        <v>10</v>
      </c>
      <c r="B7815" t="s">
        <v>33</v>
      </c>
      <c r="C7815" t="s">
        <v>67</v>
      </c>
      <c r="D7815" t="s">
        <v>66</v>
      </c>
      <c r="E7815" t="s">
        <v>1603</v>
      </c>
      <c r="F7815" t="s">
        <v>1606</v>
      </c>
      <c r="J7815" t="s">
        <v>271</v>
      </c>
      <c r="K7815" t="s">
        <v>221</v>
      </c>
      <c r="L7815">
        <v>150</v>
      </c>
      <c r="M7815">
        <v>0</v>
      </c>
      <c r="N7815" t="s">
        <v>1579</v>
      </c>
      <c r="O7815">
        <v>4804</v>
      </c>
      <c r="P7815">
        <f t="shared" si="610"/>
        <v>14</v>
      </c>
      <c r="Q7815" t="str">
        <f t="shared" si="611"/>
        <v>Afternoon</v>
      </c>
      <c r="R7815" t="str">
        <f t="shared" si="612"/>
        <v>CCU  →  BLR</v>
      </c>
      <c r="S7815" t="str">
        <f t="shared" si="613"/>
        <v>Apr</v>
      </c>
      <c r="T7815" t="str">
        <f t="shared" si="614"/>
        <v>Economy</v>
      </c>
    </row>
    <row r="7816" spans="1:20" x14ac:dyDescent="0.35">
      <c r="A7816" t="s">
        <v>12</v>
      </c>
      <c r="B7816" t="s">
        <v>27</v>
      </c>
      <c r="C7816" t="s">
        <v>66</v>
      </c>
      <c r="D7816" t="s">
        <v>68</v>
      </c>
      <c r="E7816" t="s">
        <v>1601</v>
      </c>
      <c r="F7816" t="s">
        <v>1602</v>
      </c>
      <c r="J7816" t="s">
        <v>211</v>
      </c>
      <c r="K7816" t="s">
        <v>377</v>
      </c>
      <c r="L7816">
        <v>180</v>
      </c>
      <c r="M7816">
        <v>0</v>
      </c>
      <c r="N7816" t="s">
        <v>1580</v>
      </c>
      <c r="O7816">
        <v>5769</v>
      </c>
      <c r="P7816">
        <f t="shared" si="610"/>
        <v>8</v>
      </c>
      <c r="Q7816" t="str">
        <f t="shared" si="611"/>
        <v>Morning</v>
      </c>
      <c r="R7816" t="str">
        <f t="shared" si="612"/>
        <v>BLR  →  DEL</v>
      </c>
      <c r="S7816" t="str">
        <f t="shared" si="613"/>
        <v>Jun</v>
      </c>
      <c r="T7816" t="str">
        <f t="shared" si="614"/>
        <v>Premium Economy</v>
      </c>
    </row>
    <row r="7817" spans="1:20" x14ac:dyDescent="0.35">
      <c r="A7817" t="s">
        <v>17</v>
      </c>
      <c r="B7817" t="s">
        <v>60</v>
      </c>
      <c r="C7817" t="s">
        <v>67</v>
      </c>
      <c r="D7817" t="s">
        <v>66</v>
      </c>
      <c r="E7817" t="s">
        <v>1603</v>
      </c>
      <c r="F7817" t="s">
        <v>1606</v>
      </c>
      <c r="J7817" t="s">
        <v>256</v>
      </c>
      <c r="K7817" t="s">
        <v>333</v>
      </c>
      <c r="L7817">
        <v>150</v>
      </c>
      <c r="M7817">
        <v>0</v>
      </c>
      <c r="N7817" t="s">
        <v>1579</v>
      </c>
      <c r="O7817">
        <v>4384</v>
      </c>
      <c r="P7817">
        <f t="shared" si="610"/>
        <v>19</v>
      </c>
      <c r="Q7817" t="str">
        <f t="shared" si="611"/>
        <v>Evening</v>
      </c>
      <c r="R7817" t="str">
        <f t="shared" si="612"/>
        <v>CCU  →  BLR</v>
      </c>
      <c r="S7817" t="str">
        <f t="shared" si="613"/>
        <v>Mar</v>
      </c>
      <c r="T7817" t="str">
        <f t="shared" si="614"/>
        <v>Economy</v>
      </c>
    </row>
    <row r="7818" spans="1:20" x14ac:dyDescent="0.35">
      <c r="A7818" t="s">
        <v>11</v>
      </c>
      <c r="B7818" t="s">
        <v>46</v>
      </c>
      <c r="C7818" t="s">
        <v>68</v>
      </c>
      <c r="D7818" t="s">
        <v>72</v>
      </c>
      <c r="E7818" t="s">
        <v>1607</v>
      </c>
      <c r="F7818" t="s">
        <v>1632</v>
      </c>
      <c r="G7818" t="s">
        <v>1610</v>
      </c>
      <c r="J7818" t="s">
        <v>223</v>
      </c>
      <c r="K7818" t="s">
        <v>1407</v>
      </c>
      <c r="L7818">
        <v>1535</v>
      </c>
      <c r="M7818">
        <v>1</v>
      </c>
      <c r="N7818" t="s">
        <v>1579</v>
      </c>
      <c r="O7818">
        <v>6587</v>
      </c>
      <c r="P7818">
        <f t="shared" si="610"/>
        <v>5</v>
      </c>
      <c r="Q7818" t="str">
        <f t="shared" si="611"/>
        <v>Morning</v>
      </c>
      <c r="R7818" t="str">
        <f t="shared" si="612"/>
        <v>DEL  →  TRV  →  COK</v>
      </c>
      <c r="S7818" t="str">
        <f t="shared" si="613"/>
        <v>Jun</v>
      </c>
      <c r="T7818" t="str">
        <f t="shared" si="614"/>
        <v>Premium Economy</v>
      </c>
    </row>
    <row r="7819" spans="1:20" x14ac:dyDescent="0.35">
      <c r="A7819" t="s">
        <v>12</v>
      </c>
      <c r="B7819" t="s">
        <v>38</v>
      </c>
      <c r="C7819" t="s">
        <v>66</v>
      </c>
      <c r="D7819" t="s">
        <v>71</v>
      </c>
      <c r="E7819" t="s">
        <v>1601</v>
      </c>
      <c r="F7819" t="s">
        <v>1609</v>
      </c>
      <c r="G7819" t="s">
        <v>1602</v>
      </c>
      <c r="J7819" t="s">
        <v>193</v>
      </c>
      <c r="K7819" t="s">
        <v>239</v>
      </c>
      <c r="L7819">
        <v>805</v>
      </c>
      <c r="M7819">
        <v>1</v>
      </c>
      <c r="N7819" t="s">
        <v>1580</v>
      </c>
      <c r="O7819">
        <v>7832</v>
      </c>
      <c r="P7819">
        <f t="shared" si="610"/>
        <v>5</v>
      </c>
      <c r="Q7819" t="str">
        <f t="shared" si="611"/>
        <v>Morning</v>
      </c>
      <c r="R7819" t="str">
        <f t="shared" si="612"/>
        <v>BLR  →  BOM  →  DEL</v>
      </c>
      <c r="S7819" t="str">
        <f t="shared" si="613"/>
        <v>Mar</v>
      </c>
      <c r="T7819" t="str">
        <f t="shared" si="614"/>
        <v>Premium Economy</v>
      </c>
    </row>
    <row r="7820" spans="1:20" x14ac:dyDescent="0.35">
      <c r="A7820" t="s">
        <v>11</v>
      </c>
      <c r="B7820" t="s">
        <v>50</v>
      </c>
      <c r="C7820" t="s">
        <v>69</v>
      </c>
      <c r="D7820" t="s">
        <v>67</v>
      </c>
      <c r="E7820" t="s">
        <v>1613</v>
      </c>
      <c r="F7820" t="s">
        <v>1614</v>
      </c>
      <c r="J7820" t="s">
        <v>170</v>
      </c>
      <c r="K7820" t="s">
        <v>205</v>
      </c>
      <c r="L7820">
        <v>135</v>
      </c>
      <c r="M7820">
        <v>0</v>
      </c>
      <c r="N7820" t="s">
        <v>1579</v>
      </c>
      <c r="O7820">
        <v>7082</v>
      </c>
      <c r="P7820">
        <f t="shared" si="610"/>
        <v>11</v>
      </c>
      <c r="Q7820" t="str">
        <f t="shared" si="611"/>
        <v>Morning</v>
      </c>
      <c r="R7820" t="str">
        <f t="shared" si="612"/>
        <v>MAA  →  CCU</v>
      </c>
      <c r="S7820" t="str">
        <f t="shared" si="613"/>
        <v>Mar</v>
      </c>
      <c r="T7820" t="str">
        <f t="shared" si="614"/>
        <v>Premium Economy</v>
      </c>
    </row>
    <row r="7821" spans="1:20" x14ac:dyDescent="0.35">
      <c r="A7821" t="s">
        <v>13</v>
      </c>
      <c r="B7821" t="s">
        <v>50</v>
      </c>
      <c r="C7821" t="s">
        <v>69</v>
      </c>
      <c r="D7821" t="s">
        <v>67</v>
      </c>
      <c r="E7821" t="s">
        <v>1613</v>
      </c>
      <c r="F7821" t="s">
        <v>1614</v>
      </c>
      <c r="J7821" t="s">
        <v>211</v>
      </c>
      <c r="K7821" t="s">
        <v>187</v>
      </c>
      <c r="L7821">
        <v>135</v>
      </c>
      <c r="M7821">
        <v>0</v>
      </c>
      <c r="N7821" t="s">
        <v>1579</v>
      </c>
      <c r="O7821">
        <v>6300</v>
      </c>
      <c r="P7821">
        <f t="shared" si="610"/>
        <v>8</v>
      </c>
      <c r="Q7821" t="str">
        <f t="shared" si="611"/>
        <v>Morning</v>
      </c>
      <c r="R7821" t="str">
        <f t="shared" si="612"/>
        <v>MAA  →  CCU</v>
      </c>
      <c r="S7821" t="str">
        <f t="shared" si="613"/>
        <v>Mar</v>
      </c>
      <c r="T7821" t="str">
        <f t="shared" si="614"/>
        <v>Premium Economy</v>
      </c>
    </row>
    <row r="7822" spans="1:20" x14ac:dyDescent="0.35">
      <c r="A7822" t="s">
        <v>12</v>
      </c>
      <c r="B7822" t="s">
        <v>53</v>
      </c>
      <c r="C7822" t="s">
        <v>67</v>
      </c>
      <c r="D7822" t="s">
        <v>66</v>
      </c>
      <c r="E7822" t="s">
        <v>1603</v>
      </c>
      <c r="F7822" t="s">
        <v>1609</v>
      </c>
      <c r="G7822" t="s">
        <v>1606</v>
      </c>
      <c r="J7822" t="s">
        <v>217</v>
      </c>
      <c r="K7822" t="s">
        <v>547</v>
      </c>
      <c r="L7822">
        <v>475</v>
      </c>
      <c r="M7822">
        <v>1</v>
      </c>
      <c r="N7822" t="s">
        <v>1579</v>
      </c>
      <c r="O7822">
        <v>14571</v>
      </c>
      <c r="P7822">
        <f t="shared" si="610"/>
        <v>8</v>
      </c>
      <c r="Q7822" t="str">
        <f t="shared" si="611"/>
        <v>Morning</v>
      </c>
      <c r="R7822" t="str">
        <f t="shared" si="612"/>
        <v>CCU  →  BOM  →  BLR</v>
      </c>
      <c r="S7822" t="str">
        <f t="shared" si="613"/>
        <v>Jun</v>
      </c>
      <c r="T7822" t="str">
        <f t="shared" si="614"/>
        <v>Business</v>
      </c>
    </row>
    <row r="7823" spans="1:20" x14ac:dyDescent="0.35">
      <c r="A7823" t="s">
        <v>10</v>
      </c>
      <c r="B7823" t="s">
        <v>46</v>
      </c>
      <c r="C7823" t="s">
        <v>66</v>
      </c>
      <c r="D7823" t="s">
        <v>68</v>
      </c>
      <c r="E7823" t="s">
        <v>1601</v>
      </c>
      <c r="F7823" t="s">
        <v>1602</v>
      </c>
      <c r="J7823" t="s">
        <v>251</v>
      </c>
      <c r="K7823" t="s">
        <v>331</v>
      </c>
      <c r="L7823">
        <v>170</v>
      </c>
      <c r="M7823">
        <v>0</v>
      </c>
      <c r="N7823" t="s">
        <v>1579</v>
      </c>
      <c r="O7823">
        <v>3943</v>
      </c>
      <c r="P7823">
        <f t="shared" si="610"/>
        <v>13</v>
      </c>
      <c r="Q7823" t="str">
        <f t="shared" si="611"/>
        <v>Afternoon</v>
      </c>
      <c r="R7823" t="str">
        <f t="shared" si="612"/>
        <v>BLR  →  DEL</v>
      </c>
      <c r="S7823" t="str">
        <f t="shared" si="613"/>
        <v>Jun</v>
      </c>
      <c r="T7823" t="str">
        <f t="shared" si="614"/>
        <v>Economy</v>
      </c>
    </row>
    <row r="7824" spans="1:20" x14ac:dyDescent="0.35">
      <c r="A7824" t="s">
        <v>14</v>
      </c>
      <c r="B7824" t="s">
        <v>47</v>
      </c>
      <c r="C7824" t="s">
        <v>68</v>
      </c>
      <c r="D7824" t="s">
        <v>72</v>
      </c>
      <c r="E7824" t="s">
        <v>1607</v>
      </c>
      <c r="F7824" t="s">
        <v>1623</v>
      </c>
      <c r="G7824" t="s">
        <v>1610</v>
      </c>
      <c r="J7824" t="s">
        <v>293</v>
      </c>
      <c r="K7824" t="s">
        <v>443</v>
      </c>
      <c r="L7824">
        <v>600</v>
      </c>
      <c r="M7824">
        <v>1</v>
      </c>
      <c r="N7824" t="s">
        <v>1579</v>
      </c>
      <c r="O7824">
        <v>6878</v>
      </c>
      <c r="P7824">
        <f t="shared" si="610"/>
        <v>14</v>
      </c>
      <c r="Q7824" t="str">
        <f t="shared" si="611"/>
        <v>Afternoon</v>
      </c>
      <c r="R7824" t="str">
        <f t="shared" si="612"/>
        <v>DEL  →  HYD  →  COK</v>
      </c>
      <c r="S7824" t="str">
        <f t="shared" si="613"/>
        <v>May</v>
      </c>
      <c r="T7824" t="str">
        <f t="shared" si="614"/>
        <v>Premium Economy</v>
      </c>
    </row>
    <row r="7825" spans="1:20" x14ac:dyDescent="0.35">
      <c r="A7825" t="s">
        <v>13</v>
      </c>
      <c r="B7825" t="s">
        <v>56</v>
      </c>
      <c r="C7825" t="s">
        <v>70</v>
      </c>
      <c r="D7825" t="s">
        <v>73</v>
      </c>
      <c r="E7825" t="s">
        <v>1624</v>
      </c>
      <c r="F7825" t="s">
        <v>1625</v>
      </c>
      <c r="J7825" t="s">
        <v>193</v>
      </c>
      <c r="K7825" t="s">
        <v>346</v>
      </c>
      <c r="L7825">
        <v>90</v>
      </c>
      <c r="M7825">
        <v>0</v>
      </c>
      <c r="N7825" t="s">
        <v>1581</v>
      </c>
      <c r="O7825">
        <v>1965</v>
      </c>
      <c r="P7825">
        <f t="shared" si="610"/>
        <v>5</v>
      </c>
      <c r="Q7825" t="str">
        <f t="shared" si="611"/>
        <v>Morning</v>
      </c>
      <c r="R7825" t="str">
        <f t="shared" si="612"/>
        <v>BOM  →  HYD</v>
      </c>
      <c r="S7825" t="str">
        <f t="shared" si="613"/>
        <v>Apr</v>
      </c>
      <c r="T7825" t="str">
        <f t="shared" si="614"/>
        <v>Economy</v>
      </c>
    </row>
    <row r="7826" spans="1:20" x14ac:dyDescent="0.35">
      <c r="A7826" t="s">
        <v>16</v>
      </c>
      <c r="B7826" t="s">
        <v>47</v>
      </c>
      <c r="C7826" t="s">
        <v>67</v>
      </c>
      <c r="D7826" t="s">
        <v>66</v>
      </c>
      <c r="E7826" t="s">
        <v>1603</v>
      </c>
      <c r="F7826" t="s">
        <v>1621</v>
      </c>
      <c r="G7826" t="s">
        <v>1606</v>
      </c>
      <c r="J7826" t="s">
        <v>254</v>
      </c>
      <c r="K7826" t="s">
        <v>1076</v>
      </c>
      <c r="L7826">
        <v>1065</v>
      </c>
      <c r="M7826">
        <v>1</v>
      </c>
      <c r="N7826" t="s">
        <v>1579</v>
      </c>
      <c r="O7826">
        <v>9187</v>
      </c>
      <c r="P7826">
        <f t="shared" si="610"/>
        <v>17</v>
      </c>
      <c r="Q7826" t="str">
        <f t="shared" si="611"/>
        <v>Evening</v>
      </c>
      <c r="R7826" t="str">
        <f t="shared" si="612"/>
        <v>CCU  →  DEL  →  BLR</v>
      </c>
      <c r="S7826" t="str">
        <f t="shared" si="613"/>
        <v>May</v>
      </c>
      <c r="T7826" t="str">
        <f t="shared" si="614"/>
        <v>Premium Economy</v>
      </c>
    </row>
    <row r="7827" spans="1:20" x14ac:dyDescent="0.35">
      <c r="A7827" t="s">
        <v>11</v>
      </c>
      <c r="B7827" t="s">
        <v>22</v>
      </c>
      <c r="C7827" t="s">
        <v>66</v>
      </c>
      <c r="D7827" t="s">
        <v>71</v>
      </c>
      <c r="E7827" t="s">
        <v>1601</v>
      </c>
      <c r="F7827" t="s">
        <v>1602</v>
      </c>
      <c r="J7827" t="s">
        <v>171</v>
      </c>
      <c r="K7827" t="s">
        <v>199</v>
      </c>
      <c r="L7827">
        <v>165</v>
      </c>
      <c r="M7827">
        <v>0</v>
      </c>
      <c r="N7827" t="s">
        <v>1579</v>
      </c>
      <c r="O7827">
        <v>4441</v>
      </c>
      <c r="P7827">
        <f t="shared" si="610"/>
        <v>21</v>
      </c>
      <c r="Q7827" t="str">
        <f t="shared" si="611"/>
        <v>Night</v>
      </c>
      <c r="R7827" t="str">
        <f t="shared" si="612"/>
        <v>BLR  →  DEL</v>
      </c>
      <c r="S7827" t="str">
        <f t="shared" si="613"/>
        <v>Mar</v>
      </c>
      <c r="T7827" t="str">
        <f t="shared" si="614"/>
        <v>Economy</v>
      </c>
    </row>
    <row r="7828" spans="1:20" x14ac:dyDescent="0.35">
      <c r="A7828" t="s">
        <v>10</v>
      </c>
      <c r="B7828" t="s">
        <v>26</v>
      </c>
      <c r="C7828" t="s">
        <v>66</v>
      </c>
      <c r="D7828" t="s">
        <v>71</v>
      </c>
      <c r="E7828" t="s">
        <v>1601</v>
      </c>
      <c r="F7828" t="s">
        <v>1602</v>
      </c>
      <c r="J7828" t="s">
        <v>268</v>
      </c>
      <c r="K7828" t="s">
        <v>237</v>
      </c>
      <c r="L7828">
        <v>180</v>
      </c>
      <c r="M7828">
        <v>0</v>
      </c>
      <c r="N7828" t="s">
        <v>1579</v>
      </c>
      <c r="O7828">
        <v>10067</v>
      </c>
      <c r="P7828">
        <f t="shared" si="610"/>
        <v>8</v>
      </c>
      <c r="Q7828" t="str">
        <f t="shared" si="611"/>
        <v>Morning</v>
      </c>
      <c r="R7828" t="str">
        <f t="shared" si="612"/>
        <v>BLR  →  DEL</v>
      </c>
      <c r="S7828" t="str">
        <f t="shared" si="613"/>
        <v>Mar</v>
      </c>
      <c r="T7828" t="str">
        <f t="shared" si="614"/>
        <v>Business</v>
      </c>
    </row>
    <row r="7829" spans="1:20" x14ac:dyDescent="0.35">
      <c r="A7829" t="s">
        <v>10</v>
      </c>
      <c r="B7829" t="s">
        <v>46</v>
      </c>
      <c r="C7829" t="s">
        <v>68</v>
      </c>
      <c r="D7829" t="s">
        <v>72</v>
      </c>
      <c r="E7829" t="s">
        <v>1607</v>
      </c>
      <c r="F7829" t="s">
        <v>1609</v>
      </c>
      <c r="G7829" t="s">
        <v>1610</v>
      </c>
      <c r="J7829" t="s">
        <v>218</v>
      </c>
      <c r="K7829" t="s">
        <v>507</v>
      </c>
      <c r="L7829">
        <v>305</v>
      </c>
      <c r="M7829">
        <v>1</v>
      </c>
      <c r="N7829" t="s">
        <v>1579</v>
      </c>
      <c r="O7829">
        <v>5054</v>
      </c>
      <c r="P7829">
        <f t="shared" si="610"/>
        <v>20</v>
      </c>
      <c r="Q7829" t="str">
        <f t="shared" si="611"/>
        <v>Evening</v>
      </c>
      <c r="R7829" t="str">
        <f t="shared" si="612"/>
        <v>DEL  →  BOM  →  COK</v>
      </c>
      <c r="S7829" t="str">
        <f t="shared" si="613"/>
        <v>Jun</v>
      </c>
      <c r="T7829" t="str">
        <f t="shared" si="614"/>
        <v>Premium Economy</v>
      </c>
    </row>
    <row r="7830" spans="1:20" x14ac:dyDescent="0.35">
      <c r="A7830" t="s">
        <v>14</v>
      </c>
      <c r="B7830" t="s">
        <v>53</v>
      </c>
      <c r="C7830" t="s">
        <v>68</v>
      </c>
      <c r="D7830" t="s">
        <v>72</v>
      </c>
      <c r="E7830" t="s">
        <v>1607</v>
      </c>
      <c r="F7830" t="s">
        <v>1609</v>
      </c>
      <c r="G7830" t="s">
        <v>1610</v>
      </c>
      <c r="J7830" t="s">
        <v>240</v>
      </c>
      <c r="K7830" t="s">
        <v>307</v>
      </c>
      <c r="L7830">
        <v>900</v>
      </c>
      <c r="M7830">
        <v>1</v>
      </c>
      <c r="N7830" t="s">
        <v>1579</v>
      </c>
      <c r="O7830">
        <v>7005</v>
      </c>
      <c r="P7830">
        <f t="shared" si="610"/>
        <v>6</v>
      </c>
      <c r="Q7830" t="str">
        <f t="shared" si="611"/>
        <v>Morning</v>
      </c>
      <c r="R7830" t="str">
        <f t="shared" si="612"/>
        <v>DEL  →  BOM  →  COK</v>
      </c>
      <c r="S7830" t="str">
        <f t="shared" si="613"/>
        <v>Jun</v>
      </c>
      <c r="T7830" t="str">
        <f t="shared" si="614"/>
        <v>Premium Economy</v>
      </c>
    </row>
    <row r="7831" spans="1:20" x14ac:dyDescent="0.35">
      <c r="A7831" t="s">
        <v>12</v>
      </c>
      <c r="B7831" t="s">
        <v>41</v>
      </c>
      <c r="C7831" t="s">
        <v>67</v>
      </c>
      <c r="D7831" t="s">
        <v>66</v>
      </c>
      <c r="E7831" t="s">
        <v>1603</v>
      </c>
      <c r="F7831" t="s">
        <v>1621</v>
      </c>
      <c r="G7831" t="s">
        <v>1606</v>
      </c>
      <c r="J7831" t="s">
        <v>197</v>
      </c>
      <c r="K7831" t="s">
        <v>262</v>
      </c>
      <c r="L7831">
        <v>690</v>
      </c>
      <c r="M7831">
        <v>1</v>
      </c>
      <c r="N7831" t="s">
        <v>1579</v>
      </c>
      <c r="O7831">
        <v>12121</v>
      </c>
      <c r="P7831">
        <f t="shared" si="610"/>
        <v>9</v>
      </c>
      <c r="Q7831" t="str">
        <f t="shared" si="611"/>
        <v>Morning</v>
      </c>
      <c r="R7831" t="str">
        <f t="shared" si="612"/>
        <v>CCU  →  DEL  →  BLR</v>
      </c>
      <c r="S7831" t="str">
        <f t="shared" si="613"/>
        <v>May</v>
      </c>
      <c r="T7831" t="str">
        <f t="shared" si="614"/>
        <v>Business</v>
      </c>
    </row>
    <row r="7832" spans="1:20" x14ac:dyDescent="0.35">
      <c r="A7832" t="s">
        <v>10</v>
      </c>
      <c r="B7832" t="s">
        <v>29</v>
      </c>
      <c r="C7832" t="s">
        <v>68</v>
      </c>
      <c r="D7832" t="s">
        <v>72</v>
      </c>
      <c r="E7832" t="s">
        <v>1607</v>
      </c>
      <c r="F7832" t="s">
        <v>1612</v>
      </c>
      <c r="G7832" t="s">
        <v>1610</v>
      </c>
      <c r="J7832" t="s">
        <v>245</v>
      </c>
      <c r="K7832" t="s">
        <v>225</v>
      </c>
      <c r="L7832">
        <v>290</v>
      </c>
      <c r="M7832">
        <v>1</v>
      </c>
      <c r="N7832" t="s">
        <v>1579</v>
      </c>
      <c r="O7832">
        <v>5912</v>
      </c>
      <c r="P7832">
        <f t="shared" si="610"/>
        <v>15</v>
      </c>
      <c r="Q7832" t="str">
        <f t="shared" si="611"/>
        <v>Afternoon</v>
      </c>
      <c r="R7832" t="str">
        <f t="shared" si="612"/>
        <v>DEL  →  BLR  →  COK</v>
      </c>
      <c r="S7832" t="str">
        <f t="shared" si="613"/>
        <v>May</v>
      </c>
      <c r="T7832" t="str">
        <f t="shared" si="614"/>
        <v>Premium Economy</v>
      </c>
    </row>
    <row r="7833" spans="1:20" x14ac:dyDescent="0.35">
      <c r="A7833" t="s">
        <v>17</v>
      </c>
      <c r="B7833" t="s">
        <v>56</v>
      </c>
      <c r="C7833" t="s">
        <v>67</v>
      </c>
      <c r="D7833" t="s">
        <v>66</v>
      </c>
      <c r="E7833" t="s">
        <v>1603</v>
      </c>
      <c r="F7833" t="s">
        <v>1621</v>
      </c>
      <c r="G7833" t="s">
        <v>1606</v>
      </c>
      <c r="J7833" t="s">
        <v>242</v>
      </c>
      <c r="K7833" t="s">
        <v>524</v>
      </c>
      <c r="L7833">
        <v>710</v>
      </c>
      <c r="M7833">
        <v>1</v>
      </c>
      <c r="N7833" t="s">
        <v>1579</v>
      </c>
      <c r="O7833">
        <v>5192</v>
      </c>
      <c r="P7833">
        <f t="shared" si="610"/>
        <v>7</v>
      </c>
      <c r="Q7833" t="str">
        <f t="shared" si="611"/>
        <v>Morning</v>
      </c>
      <c r="R7833" t="str">
        <f t="shared" si="612"/>
        <v>CCU  →  DEL  →  BLR</v>
      </c>
      <c r="S7833" t="str">
        <f t="shared" si="613"/>
        <v>Apr</v>
      </c>
      <c r="T7833" t="str">
        <f t="shared" si="614"/>
        <v>Premium Economy</v>
      </c>
    </row>
    <row r="7834" spans="1:20" x14ac:dyDescent="0.35">
      <c r="A7834" t="s">
        <v>10</v>
      </c>
      <c r="B7834" t="s">
        <v>24</v>
      </c>
      <c r="C7834" t="s">
        <v>69</v>
      </c>
      <c r="D7834" t="s">
        <v>67</v>
      </c>
      <c r="E7834" t="s">
        <v>1613</v>
      </c>
      <c r="F7834" t="s">
        <v>1614</v>
      </c>
      <c r="J7834" t="s">
        <v>219</v>
      </c>
      <c r="K7834" t="s">
        <v>370</v>
      </c>
      <c r="L7834">
        <v>140</v>
      </c>
      <c r="M7834">
        <v>0</v>
      </c>
      <c r="N7834" t="s">
        <v>1579</v>
      </c>
      <c r="O7834">
        <v>3597</v>
      </c>
      <c r="P7834">
        <f t="shared" si="610"/>
        <v>13</v>
      </c>
      <c r="Q7834" t="str">
        <f t="shared" si="611"/>
        <v>Afternoon</v>
      </c>
      <c r="R7834" t="str">
        <f t="shared" si="612"/>
        <v>MAA  →  CCU</v>
      </c>
      <c r="S7834" t="str">
        <f t="shared" si="613"/>
        <v>Jun</v>
      </c>
      <c r="T7834" t="str">
        <f t="shared" si="614"/>
        <v>Economy</v>
      </c>
    </row>
    <row r="7835" spans="1:20" x14ac:dyDescent="0.35">
      <c r="A7835" t="s">
        <v>12</v>
      </c>
      <c r="B7835" t="s">
        <v>55</v>
      </c>
      <c r="C7835" t="s">
        <v>66</v>
      </c>
      <c r="D7835" t="s">
        <v>71</v>
      </c>
      <c r="E7835" t="s">
        <v>1601</v>
      </c>
      <c r="F7835" t="s">
        <v>1602</v>
      </c>
      <c r="J7835" t="s">
        <v>310</v>
      </c>
      <c r="K7835" t="s">
        <v>307</v>
      </c>
      <c r="L7835">
        <v>160</v>
      </c>
      <c r="M7835">
        <v>0</v>
      </c>
      <c r="N7835" t="s">
        <v>1579</v>
      </c>
      <c r="O7835">
        <v>8016</v>
      </c>
      <c r="P7835">
        <f t="shared" si="610"/>
        <v>18</v>
      </c>
      <c r="Q7835" t="str">
        <f t="shared" si="611"/>
        <v>Evening</v>
      </c>
      <c r="R7835" t="str">
        <f t="shared" si="612"/>
        <v>BLR  →  DEL</v>
      </c>
      <c r="S7835" t="str">
        <f t="shared" si="613"/>
        <v>Mar</v>
      </c>
      <c r="T7835" t="str">
        <f t="shared" si="614"/>
        <v>Premium Economy</v>
      </c>
    </row>
    <row r="7836" spans="1:20" x14ac:dyDescent="0.35">
      <c r="A7836" t="s">
        <v>11</v>
      </c>
      <c r="B7836" t="s">
        <v>50</v>
      </c>
      <c r="C7836" t="s">
        <v>70</v>
      </c>
      <c r="D7836" t="s">
        <v>73</v>
      </c>
      <c r="E7836" t="s">
        <v>1624</v>
      </c>
      <c r="F7836" t="s">
        <v>1625</v>
      </c>
      <c r="J7836" t="s">
        <v>204</v>
      </c>
      <c r="K7836" t="s">
        <v>368</v>
      </c>
      <c r="L7836">
        <v>85</v>
      </c>
      <c r="M7836">
        <v>0</v>
      </c>
      <c r="N7836" t="s">
        <v>1579</v>
      </c>
      <c r="O7836">
        <v>2050</v>
      </c>
      <c r="P7836">
        <f t="shared" si="610"/>
        <v>15</v>
      </c>
      <c r="Q7836" t="str">
        <f t="shared" si="611"/>
        <v>Afternoon</v>
      </c>
      <c r="R7836" t="str">
        <f t="shared" si="612"/>
        <v>BOM  →  HYD</v>
      </c>
      <c r="S7836" t="str">
        <f t="shared" si="613"/>
        <v>Mar</v>
      </c>
      <c r="T7836" t="str">
        <f t="shared" si="614"/>
        <v>Economy</v>
      </c>
    </row>
    <row r="7837" spans="1:20" x14ac:dyDescent="0.35">
      <c r="A7837" t="s">
        <v>13</v>
      </c>
      <c r="B7837" t="s">
        <v>38</v>
      </c>
      <c r="C7837" t="s">
        <v>66</v>
      </c>
      <c r="D7837" t="s">
        <v>71</v>
      </c>
      <c r="E7837" t="s">
        <v>1601</v>
      </c>
      <c r="F7837" t="s">
        <v>1602</v>
      </c>
      <c r="J7837" t="s">
        <v>197</v>
      </c>
      <c r="K7837" t="s">
        <v>244</v>
      </c>
      <c r="L7837">
        <v>175</v>
      </c>
      <c r="M7837">
        <v>0</v>
      </c>
      <c r="N7837" t="s">
        <v>1581</v>
      </c>
      <c r="O7837">
        <v>4839</v>
      </c>
      <c r="P7837">
        <f t="shared" si="610"/>
        <v>9</v>
      </c>
      <c r="Q7837" t="str">
        <f t="shared" si="611"/>
        <v>Morning</v>
      </c>
      <c r="R7837" t="str">
        <f t="shared" si="612"/>
        <v>BLR  →  DEL</v>
      </c>
      <c r="S7837" t="str">
        <f t="shared" si="613"/>
        <v>Mar</v>
      </c>
      <c r="T7837" t="str">
        <f t="shared" si="614"/>
        <v>Economy</v>
      </c>
    </row>
    <row r="7838" spans="1:20" x14ac:dyDescent="0.35">
      <c r="A7838" t="s">
        <v>10</v>
      </c>
      <c r="B7838" t="s">
        <v>29</v>
      </c>
      <c r="C7838" t="s">
        <v>70</v>
      </c>
      <c r="D7838" t="s">
        <v>73</v>
      </c>
      <c r="E7838" t="s">
        <v>1624</v>
      </c>
      <c r="F7838" t="s">
        <v>1625</v>
      </c>
      <c r="J7838" t="s">
        <v>209</v>
      </c>
      <c r="K7838" t="s">
        <v>302</v>
      </c>
      <c r="L7838">
        <v>90</v>
      </c>
      <c r="M7838">
        <v>0</v>
      </c>
      <c r="N7838" t="s">
        <v>1579</v>
      </c>
      <c r="O7838">
        <v>4049</v>
      </c>
      <c r="P7838">
        <f t="shared" si="610"/>
        <v>6</v>
      </c>
      <c r="Q7838" t="str">
        <f t="shared" si="611"/>
        <v>Morning</v>
      </c>
      <c r="R7838" t="str">
        <f t="shared" si="612"/>
        <v>BOM  →  HYD</v>
      </c>
      <c r="S7838" t="str">
        <f t="shared" si="613"/>
        <v>May</v>
      </c>
      <c r="T7838" t="str">
        <f t="shared" si="614"/>
        <v>Economy</v>
      </c>
    </row>
    <row r="7839" spans="1:20" x14ac:dyDescent="0.35">
      <c r="A7839" t="s">
        <v>16</v>
      </c>
      <c r="B7839" t="s">
        <v>42</v>
      </c>
      <c r="C7839" t="s">
        <v>68</v>
      </c>
      <c r="D7839" t="s">
        <v>72</v>
      </c>
      <c r="E7839" t="s">
        <v>1607</v>
      </c>
      <c r="F7839" t="s">
        <v>1610</v>
      </c>
      <c r="J7839" t="s">
        <v>240</v>
      </c>
      <c r="K7839" t="s">
        <v>289</v>
      </c>
      <c r="L7839">
        <v>190</v>
      </c>
      <c r="M7839">
        <v>0</v>
      </c>
      <c r="N7839" t="s">
        <v>1579</v>
      </c>
      <c r="O7839">
        <v>6216</v>
      </c>
      <c r="P7839">
        <f t="shared" si="610"/>
        <v>6</v>
      </c>
      <c r="Q7839" t="str">
        <f t="shared" si="611"/>
        <v>Morning</v>
      </c>
      <c r="R7839" t="str">
        <f t="shared" si="612"/>
        <v>DEL  →  COK</v>
      </c>
      <c r="S7839" t="str">
        <f t="shared" si="613"/>
        <v>Jun</v>
      </c>
      <c r="T7839" t="str">
        <f t="shared" si="614"/>
        <v>Premium Economy</v>
      </c>
    </row>
    <row r="7840" spans="1:20" x14ac:dyDescent="0.35">
      <c r="A7840" t="s">
        <v>13</v>
      </c>
      <c r="B7840" t="s">
        <v>58</v>
      </c>
      <c r="C7840" t="s">
        <v>67</v>
      </c>
      <c r="D7840" t="s">
        <v>66</v>
      </c>
      <c r="E7840" t="s">
        <v>1603</v>
      </c>
      <c r="F7840" t="s">
        <v>1606</v>
      </c>
      <c r="J7840" t="s">
        <v>158</v>
      </c>
      <c r="K7840" t="s">
        <v>1039</v>
      </c>
      <c r="L7840">
        <v>140</v>
      </c>
      <c r="M7840">
        <v>0</v>
      </c>
      <c r="N7840" t="s">
        <v>1581</v>
      </c>
      <c r="O7840">
        <v>3841</v>
      </c>
      <c r="P7840">
        <f t="shared" si="610"/>
        <v>22</v>
      </c>
      <c r="Q7840" t="str">
        <f t="shared" si="611"/>
        <v>Night</v>
      </c>
      <c r="R7840" t="str">
        <f t="shared" si="612"/>
        <v>CCU  →  BLR</v>
      </c>
      <c r="S7840" t="str">
        <f t="shared" si="613"/>
        <v>Jun</v>
      </c>
      <c r="T7840" t="str">
        <f t="shared" si="614"/>
        <v>Economy</v>
      </c>
    </row>
    <row r="7841" spans="1:20" x14ac:dyDescent="0.35">
      <c r="A7841" t="s">
        <v>13</v>
      </c>
      <c r="B7841" t="s">
        <v>50</v>
      </c>
      <c r="C7841" t="s">
        <v>67</v>
      </c>
      <c r="D7841" t="s">
        <v>66</v>
      </c>
      <c r="E7841" t="s">
        <v>1603</v>
      </c>
      <c r="F7841" t="s">
        <v>1606</v>
      </c>
      <c r="J7841" t="s">
        <v>300</v>
      </c>
      <c r="K7841" t="s">
        <v>197</v>
      </c>
      <c r="L7841">
        <v>160</v>
      </c>
      <c r="M7841">
        <v>0</v>
      </c>
      <c r="N7841" t="s">
        <v>1581</v>
      </c>
      <c r="O7841">
        <v>3815</v>
      </c>
      <c r="P7841">
        <f t="shared" si="610"/>
        <v>6</v>
      </c>
      <c r="Q7841" t="str">
        <f t="shared" si="611"/>
        <v>Morning</v>
      </c>
      <c r="R7841" t="str">
        <f t="shared" si="612"/>
        <v>CCU  →  BLR</v>
      </c>
      <c r="S7841" t="str">
        <f t="shared" si="613"/>
        <v>Mar</v>
      </c>
      <c r="T7841" t="str">
        <f t="shared" si="614"/>
        <v>Economy</v>
      </c>
    </row>
    <row r="7842" spans="1:20" x14ac:dyDescent="0.35">
      <c r="A7842" t="s">
        <v>11</v>
      </c>
      <c r="B7842" t="s">
        <v>39</v>
      </c>
      <c r="C7842" t="s">
        <v>66</v>
      </c>
      <c r="D7842" t="s">
        <v>68</v>
      </c>
      <c r="E7842" t="s">
        <v>1601</v>
      </c>
      <c r="F7842" t="s">
        <v>1602</v>
      </c>
      <c r="J7842" t="s">
        <v>254</v>
      </c>
      <c r="K7842" t="s">
        <v>200</v>
      </c>
      <c r="L7842">
        <v>165</v>
      </c>
      <c r="M7842">
        <v>0</v>
      </c>
      <c r="N7842" t="s">
        <v>1579</v>
      </c>
      <c r="O7842">
        <v>5176</v>
      </c>
      <c r="P7842">
        <f t="shared" si="610"/>
        <v>17</v>
      </c>
      <c r="Q7842" t="str">
        <f t="shared" si="611"/>
        <v>Evening</v>
      </c>
      <c r="R7842" t="str">
        <f t="shared" si="612"/>
        <v>BLR  →  DEL</v>
      </c>
      <c r="S7842" t="str">
        <f t="shared" si="613"/>
        <v>Apr</v>
      </c>
      <c r="T7842" t="str">
        <f t="shared" si="614"/>
        <v>Premium Economy</v>
      </c>
    </row>
    <row r="7843" spans="1:20" x14ac:dyDescent="0.35">
      <c r="A7843" t="s">
        <v>13</v>
      </c>
      <c r="B7843" t="s">
        <v>32</v>
      </c>
      <c r="C7843" t="s">
        <v>70</v>
      </c>
      <c r="D7843" t="s">
        <v>73</v>
      </c>
      <c r="E7843" t="s">
        <v>1624</v>
      </c>
      <c r="F7843" t="s">
        <v>1625</v>
      </c>
      <c r="J7843" t="s">
        <v>338</v>
      </c>
      <c r="K7843" t="s">
        <v>1274</v>
      </c>
      <c r="L7843">
        <v>90</v>
      </c>
      <c r="M7843">
        <v>0</v>
      </c>
      <c r="N7843" t="s">
        <v>1579</v>
      </c>
      <c r="O7843">
        <v>2017</v>
      </c>
      <c r="P7843">
        <f t="shared" si="610"/>
        <v>22</v>
      </c>
      <c r="Q7843" t="str">
        <f t="shared" si="611"/>
        <v>Night</v>
      </c>
      <c r="R7843" t="str">
        <f t="shared" si="612"/>
        <v>BOM  →  HYD</v>
      </c>
      <c r="S7843" t="str">
        <f t="shared" si="613"/>
        <v>May</v>
      </c>
      <c r="T7843" t="str">
        <f t="shared" si="614"/>
        <v>Economy</v>
      </c>
    </row>
    <row r="7844" spans="1:20" x14ac:dyDescent="0.35">
      <c r="A7844" t="s">
        <v>16</v>
      </c>
      <c r="B7844" t="s">
        <v>32</v>
      </c>
      <c r="C7844" t="s">
        <v>67</v>
      </c>
      <c r="D7844" t="s">
        <v>66</v>
      </c>
      <c r="E7844" t="s">
        <v>1603</v>
      </c>
      <c r="F7844" t="s">
        <v>1621</v>
      </c>
      <c r="G7844" t="s">
        <v>1606</v>
      </c>
      <c r="J7844" t="s">
        <v>269</v>
      </c>
      <c r="K7844" t="s">
        <v>1374</v>
      </c>
      <c r="L7844">
        <v>1555</v>
      </c>
      <c r="M7844">
        <v>1</v>
      </c>
      <c r="N7844" t="s">
        <v>1579</v>
      </c>
      <c r="O7844">
        <v>9187</v>
      </c>
      <c r="P7844">
        <f t="shared" si="610"/>
        <v>7</v>
      </c>
      <c r="Q7844" t="str">
        <f t="shared" si="611"/>
        <v>Morning</v>
      </c>
      <c r="R7844" t="str">
        <f t="shared" si="612"/>
        <v>CCU  →  DEL  →  BLR</v>
      </c>
      <c r="S7844" t="str">
        <f t="shared" si="613"/>
        <v>May</v>
      </c>
      <c r="T7844" t="str">
        <f t="shared" si="614"/>
        <v>Premium Economy</v>
      </c>
    </row>
    <row r="7845" spans="1:20" x14ac:dyDescent="0.35">
      <c r="A7845" t="s">
        <v>16</v>
      </c>
      <c r="B7845" t="s">
        <v>55</v>
      </c>
      <c r="C7845" t="s">
        <v>66</v>
      </c>
      <c r="D7845" t="s">
        <v>71</v>
      </c>
      <c r="E7845" t="s">
        <v>1601</v>
      </c>
      <c r="F7845" t="s">
        <v>1602</v>
      </c>
      <c r="J7845" t="s">
        <v>185</v>
      </c>
      <c r="K7845" t="s">
        <v>393</v>
      </c>
      <c r="L7845">
        <v>165</v>
      </c>
      <c r="M7845">
        <v>0</v>
      </c>
      <c r="N7845" t="s">
        <v>1579</v>
      </c>
      <c r="O7845">
        <v>11598</v>
      </c>
      <c r="P7845">
        <f t="shared" si="610"/>
        <v>9</v>
      </c>
      <c r="Q7845" t="str">
        <f t="shared" si="611"/>
        <v>Morning</v>
      </c>
      <c r="R7845" t="str">
        <f t="shared" si="612"/>
        <v>BLR  →  DEL</v>
      </c>
      <c r="S7845" t="str">
        <f t="shared" si="613"/>
        <v>Mar</v>
      </c>
      <c r="T7845" t="str">
        <f t="shared" si="614"/>
        <v>Business</v>
      </c>
    </row>
    <row r="7846" spans="1:20" x14ac:dyDescent="0.35">
      <c r="A7846" t="s">
        <v>12</v>
      </c>
      <c r="B7846" t="s">
        <v>30</v>
      </c>
      <c r="C7846" t="s">
        <v>68</v>
      </c>
      <c r="D7846" t="s">
        <v>72</v>
      </c>
      <c r="E7846" t="s">
        <v>1607</v>
      </c>
      <c r="F7846" t="s">
        <v>1627</v>
      </c>
      <c r="G7846" t="s">
        <v>1609</v>
      </c>
      <c r="H7846" t="s">
        <v>1610</v>
      </c>
      <c r="J7846" t="s">
        <v>227</v>
      </c>
      <c r="K7846" t="s">
        <v>587</v>
      </c>
      <c r="L7846">
        <v>1025</v>
      </c>
      <c r="M7846">
        <v>2</v>
      </c>
      <c r="N7846" t="s">
        <v>1579</v>
      </c>
      <c r="O7846">
        <v>13014</v>
      </c>
      <c r="P7846">
        <f t="shared" si="610"/>
        <v>19</v>
      </c>
      <c r="Q7846" t="str">
        <f t="shared" si="611"/>
        <v>Evening</v>
      </c>
      <c r="R7846" t="str">
        <f t="shared" si="612"/>
        <v>DEL  →  JAI  →  BOM  →  COK</v>
      </c>
      <c r="S7846" t="str">
        <f t="shared" si="613"/>
        <v>Jun</v>
      </c>
      <c r="T7846" t="str">
        <f t="shared" si="614"/>
        <v>Business</v>
      </c>
    </row>
    <row r="7847" spans="1:20" x14ac:dyDescent="0.35">
      <c r="A7847" t="s">
        <v>12</v>
      </c>
      <c r="B7847" t="s">
        <v>30</v>
      </c>
      <c r="C7847" t="s">
        <v>68</v>
      </c>
      <c r="D7847" t="s">
        <v>72</v>
      </c>
      <c r="E7847" t="s">
        <v>1607</v>
      </c>
      <c r="F7847" t="s">
        <v>1609</v>
      </c>
      <c r="G7847" t="s">
        <v>1610</v>
      </c>
      <c r="J7847" t="s">
        <v>252</v>
      </c>
      <c r="K7847" t="s">
        <v>587</v>
      </c>
      <c r="L7847">
        <v>1040</v>
      </c>
      <c r="M7847">
        <v>1</v>
      </c>
      <c r="N7847" t="s">
        <v>1580</v>
      </c>
      <c r="O7847">
        <v>10262</v>
      </c>
      <c r="P7847">
        <f t="shared" si="610"/>
        <v>19</v>
      </c>
      <c r="Q7847" t="str">
        <f t="shared" si="611"/>
        <v>Evening</v>
      </c>
      <c r="R7847" t="str">
        <f t="shared" si="612"/>
        <v>DEL  →  BOM  →  COK</v>
      </c>
      <c r="S7847" t="str">
        <f t="shared" si="613"/>
        <v>Jun</v>
      </c>
      <c r="T7847" t="str">
        <f t="shared" si="614"/>
        <v>Business</v>
      </c>
    </row>
    <row r="7848" spans="1:20" x14ac:dyDescent="0.35">
      <c r="A7848" t="s">
        <v>11</v>
      </c>
      <c r="B7848" t="s">
        <v>62</v>
      </c>
      <c r="C7848" t="s">
        <v>68</v>
      </c>
      <c r="D7848" t="s">
        <v>72</v>
      </c>
      <c r="E7848" t="s">
        <v>1607</v>
      </c>
      <c r="F7848" t="s">
        <v>1617</v>
      </c>
      <c r="G7848" t="s">
        <v>1609</v>
      </c>
      <c r="H7848" t="s">
        <v>1610</v>
      </c>
      <c r="J7848" t="s">
        <v>176</v>
      </c>
      <c r="K7848" t="s">
        <v>514</v>
      </c>
      <c r="L7848">
        <v>1380</v>
      </c>
      <c r="M7848">
        <v>2</v>
      </c>
      <c r="N7848" t="s">
        <v>1579</v>
      </c>
      <c r="O7848">
        <v>9916</v>
      </c>
      <c r="P7848">
        <f t="shared" si="610"/>
        <v>20</v>
      </c>
      <c r="Q7848" t="str">
        <f t="shared" si="611"/>
        <v>Evening</v>
      </c>
      <c r="R7848" t="str">
        <f t="shared" si="612"/>
        <v>DEL  →  CCU  →  BOM  →  COK</v>
      </c>
      <c r="S7848" t="str">
        <f t="shared" si="613"/>
        <v>Apr</v>
      </c>
      <c r="T7848" t="str">
        <f t="shared" si="614"/>
        <v>Premium Economy</v>
      </c>
    </row>
    <row r="7849" spans="1:20" x14ac:dyDescent="0.35">
      <c r="A7849" t="s">
        <v>12</v>
      </c>
      <c r="B7849" t="s">
        <v>22</v>
      </c>
      <c r="C7849" t="s">
        <v>67</v>
      </c>
      <c r="D7849" t="s">
        <v>66</v>
      </c>
      <c r="E7849" t="s">
        <v>1603</v>
      </c>
      <c r="F7849" t="s">
        <v>1609</v>
      </c>
      <c r="G7849" t="s">
        <v>1606</v>
      </c>
      <c r="J7849" t="s">
        <v>221</v>
      </c>
      <c r="K7849" t="s">
        <v>404</v>
      </c>
      <c r="L7849">
        <v>1145</v>
      </c>
      <c r="M7849">
        <v>1</v>
      </c>
      <c r="N7849" t="s">
        <v>1579</v>
      </c>
      <c r="O7849">
        <v>14231</v>
      </c>
      <c r="P7849">
        <f t="shared" si="610"/>
        <v>16</v>
      </c>
      <c r="Q7849" t="str">
        <f t="shared" si="611"/>
        <v>Afternoon</v>
      </c>
      <c r="R7849" t="str">
        <f t="shared" si="612"/>
        <v>CCU  →  BOM  →  BLR</v>
      </c>
      <c r="S7849" t="str">
        <f t="shared" si="613"/>
        <v>Mar</v>
      </c>
      <c r="T7849" t="str">
        <f t="shared" si="614"/>
        <v>Business</v>
      </c>
    </row>
    <row r="7850" spans="1:20" x14ac:dyDescent="0.35">
      <c r="A7850" t="s">
        <v>12</v>
      </c>
      <c r="B7850" t="s">
        <v>43</v>
      </c>
      <c r="C7850" t="s">
        <v>66</v>
      </c>
      <c r="D7850" t="s">
        <v>68</v>
      </c>
      <c r="E7850" t="s">
        <v>1601</v>
      </c>
      <c r="F7850" t="s">
        <v>1602</v>
      </c>
      <c r="J7850" t="s">
        <v>192</v>
      </c>
      <c r="K7850" t="s">
        <v>214</v>
      </c>
      <c r="L7850">
        <v>175</v>
      </c>
      <c r="M7850">
        <v>0</v>
      </c>
      <c r="N7850" t="s">
        <v>1580</v>
      </c>
      <c r="O7850">
        <v>7229</v>
      </c>
      <c r="P7850">
        <f t="shared" si="610"/>
        <v>11</v>
      </c>
      <c r="Q7850" t="str">
        <f t="shared" si="611"/>
        <v>Morning</v>
      </c>
      <c r="R7850" t="str">
        <f t="shared" si="612"/>
        <v>BLR  →  DEL</v>
      </c>
      <c r="S7850" t="str">
        <f t="shared" si="613"/>
        <v>Jun</v>
      </c>
      <c r="T7850" t="str">
        <f t="shared" si="614"/>
        <v>Premium Economy</v>
      </c>
    </row>
    <row r="7851" spans="1:20" x14ac:dyDescent="0.35">
      <c r="A7851" t="s">
        <v>10</v>
      </c>
      <c r="B7851" t="s">
        <v>59</v>
      </c>
      <c r="C7851" t="s">
        <v>68</v>
      </c>
      <c r="D7851" t="s">
        <v>72</v>
      </c>
      <c r="E7851" t="s">
        <v>1607</v>
      </c>
      <c r="F7851" t="s">
        <v>1609</v>
      </c>
      <c r="G7851" t="s">
        <v>1610</v>
      </c>
      <c r="J7851" t="s">
        <v>288</v>
      </c>
      <c r="K7851" t="s">
        <v>470</v>
      </c>
      <c r="L7851">
        <v>505</v>
      </c>
      <c r="M7851">
        <v>1</v>
      </c>
      <c r="N7851" t="s">
        <v>1579</v>
      </c>
      <c r="O7851">
        <v>6316</v>
      </c>
      <c r="P7851">
        <f t="shared" si="610"/>
        <v>17</v>
      </c>
      <c r="Q7851" t="str">
        <f t="shared" si="611"/>
        <v>Evening</v>
      </c>
      <c r="R7851" t="str">
        <f t="shared" si="612"/>
        <v>DEL  →  BOM  →  COK</v>
      </c>
      <c r="S7851" t="str">
        <f t="shared" si="613"/>
        <v>Mar</v>
      </c>
      <c r="T7851" t="str">
        <f t="shared" si="614"/>
        <v>Premium Economy</v>
      </c>
    </row>
    <row r="7852" spans="1:20" x14ac:dyDescent="0.35">
      <c r="A7852" t="s">
        <v>17</v>
      </c>
      <c r="B7852" t="s">
        <v>52</v>
      </c>
      <c r="C7852" t="s">
        <v>67</v>
      </c>
      <c r="D7852" t="s">
        <v>66</v>
      </c>
      <c r="E7852" t="s">
        <v>1603</v>
      </c>
      <c r="F7852" t="s">
        <v>1606</v>
      </c>
      <c r="J7852" t="s">
        <v>273</v>
      </c>
      <c r="K7852" t="s">
        <v>229</v>
      </c>
      <c r="L7852">
        <v>155</v>
      </c>
      <c r="M7852">
        <v>0</v>
      </c>
      <c r="N7852" t="s">
        <v>1579</v>
      </c>
      <c r="O7852">
        <v>4384</v>
      </c>
      <c r="P7852">
        <f t="shared" si="610"/>
        <v>10</v>
      </c>
      <c r="Q7852" t="str">
        <f t="shared" si="611"/>
        <v>Morning</v>
      </c>
      <c r="R7852" t="str">
        <f t="shared" si="612"/>
        <v>CCU  →  BLR</v>
      </c>
      <c r="S7852" t="str">
        <f t="shared" si="613"/>
        <v>Mar</v>
      </c>
      <c r="T7852" t="str">
        <f t="shared" si="614"/>
        <v>Economy</v>
      </c>
    </row>
    <row r="7853" spans="1:20" x14ac:dyDescent="0.35">
      <c r="A7853" t="s">
        <v>11</v>
      </c>
      <c r="B7853" t="s">
        <v>36</v>
      </c>
      <c r="C7853" t="s">
        <v>68</v>
      </c>
      <c r="D7853" t="s">
        <v>72</v>
      </c>
      <c r="E7853" t="s">
        <v>1607</v>
      </c>
      <c r="F7853" t="s">
        <v>1617</v>
      </c>
      <c r="G7853" t="s">
        <v>1609</v>
      </c>
      <c r="H7853" t="s">
        <v>1610</v>
      </c>
      <c r="J7853" t="s">
        <v>221</v>
      </c>
      <c r="K7853" t="s">
        <v>387</v>
      </c>
      <c r="L7853">
        <v>1580</v>
      </c>
      <c r="M7853">
        <v>2</v>
      </c>
      <c r="N7853" t="s">
        <v>1579</v>
      </c>
      <c r="O7853">
        <v>13381</v>
      </c>
      <c r="P7853">
        <f t="shared" si="610"/>
        <v>16</v>
      </c>
      <c r="Q7853" t="str">
        <f t="shared" si="611"/>
        <v>Afternoon</v>
      </c>
      <c r="R7853" t="str">
        <f t="shared" si="612"/>
        <v>DEL  →  CCU  →  BOM  →  COK</v>
      </c>
      <c r="S7853" t="str">
        <f t="shared" si="613"/>
        <v>Jun</v>
      </c>
      <c r="T7853" t="str">
        <f t="shared" si="614"/>
        <v>Business</v>
      </c>
    </row>
    <row r="7854" spans="1:20" x14ac:dyDescent="0.35">
      <c r="A7854" t="s">
        <v>10</v>
      </c>
      <c r="B7854" t="s">
        <v>25</v>
      </c>
      <c r="C7854" t="s">
        <v>69</v>
      </c>
      <c r="D7854" t="s">
        <v>67</v>
      </c>
      <c r="E7854" t="s">
        <v>1613</v>
      </c>
      <c r="F7854" t="s">
        <v>1614</v>
      </c>
      <c r="J7854" t="s">
        <v>306</v>
      </c>
      <c r="K7854" t="s">
        <v>175</v>
      </c>
      <c r="L7854">
        <v>145</v>
      </c>
      <c r="M7854">
        <v>0</v>
      </c>
      <c r="N7854" t="s">
        <v>1579</v>
      </c>
      <c r="O7854">
        <v>4332</v>
      </c>
      <c r="P7854">
        <f t="shared" si="610"/>
        <v>11</v>
      </c>
      <c r="Q7854" t="str">
        <f t="shared" si="611"/>
        <v>Morning</v>
      </c>
      <c r="R7854" t="str">
        <f t="shared" si="612"/>
        <v>MAA  →  CCU</v>
      </c>
      <c r="S7854" t="str">
        <f t="shared" si="613"/>
        <v>May</v>
      </c>
      <c r="T7854" t="str">
        <f t="shared" si="614"/>
        <v>Economy</v>
      </c>
    </row>
    <row r="7855" spans="1:20" x14ac:dyDescent="0.35">
      <c r="A7855" t="s">
        <v>11</v>
      </c>
      <c r="B7855" t="s">
        <v>43</v>
      </c>
      <c r="C7855" t="s">
        <v>68</v>
      </c>
      <c r="D7855" t="s">
        <v>72</v>
      </c>
      <c r="E7855" t="s">
        <v>1607</v>
      </c>
      <c r="F7855" t="s">
        <v>1612</v>
      </c>
      <c r="G7855" t="s">
        <v>1610</v>
      </c>
      <c r="J7855" t="s">
        <v>360</v>
      </c>
      <c r="K7855" t="s">
        <v>233</v>
      </c>
      <c r="L7855">
        <v>570</v>
      </c>
      <c r="M7855">
        <v>1</v>
      </c>
      <c r="N7855" t="s">
        <v>1579</v>
      </c>
      <c r="O7855">
        <v>8907</v>
      </c>
      <c r="P7855">
        <f t="shared" si="610"/>
        <v>13</v>
      </c>
      <c r="Q7855" t="str">
        <f t="shared" si="611"/>
        <v>Afternoon</v>
      </c>
      <c r="R7855" t="str">
        <f t="shared" si="612"/>
        <v>DEL  →  BLR  →  COK</v>
      </c>
      <c r="S7855" t="str">
        <f t="shared" si="613"/>
        <v>Jun</v>
      </c>
      <c r="T7855" t="str">
        <f t="shared" si="614"/>
        <v>Premium Economy</v>
      </c>
    </row>
    <row r="7856" spans="1:20" x14ac:dyDescent="0.35">
      <c r="A7856" t="s">
        <v>10</v>
      </c>
      <c r="B7856" t="s">
        <v>36</v>
      </c>
      <c r="C7856" t="s">
        <v>67</v>
      </c>
      <c r="D7856" t="s">
        <v>66</v>
      </c>
      <c r="E7856" t="s">
        <v>1603</v>
      </c>
      <c r="F7856" t="s">
        <v>1606</v>
      </c>
      <c r="J7856" t="s">
        <v>316</v>
      </c>
      <c r="K7856" t="s">
        <v>346</v>
      </c>
      <c r="L7856">
        <v>155</v>
      </c>
      <c r="M7856">
        <v>0</v>
      </c>
      <c r="N7856" t="s">
        <v>1579</v>
      </c>
      <c r="O7856">
        <v>4804</v>
      </c>
      <c r="P7856">
        <f t="shared" si="610"/>
        <v>4</v>
      </c>
      <c r="Q7856" t="str">
        <f t="shared" si="611"/>
        <v>Night</v>
      </c>
      <c r="R7856" t="str">
        <f t="shared" si="612"/>
        <v>CCU  →  BLR</v>
      </c>
      <c r="S7856" t="str">
        <f t="shared" si="613"/>
        <v>Jun</v>
      </c>
      <c r="T7856" t="str">
        <f t="shared" si="614"/>
        <v>Economy</v>
      </c>
    </row>
    <row r="7857" spans="1:20" x14ac:dyDescent="0.35">
      <c r="A7857" t="s">
        <v>11</v>
      </c>
      <c r="B7857" t="s">
        <v>37</v>
      </c>
      <c r="C7857" t="s">
        <v>68</v>
      </c>
      <c r="D7857" t="s">
        <v>72</v>
      </c>
      <c r="E7857" t="s">
        <v>1607</v>
      </c>
      <c r="F7857" t="s">
        <v>1609</v>
      </c>
      <c r="G7857" t="s">
        <v>1610</v>
      </c>
      <c r="J7857" t="s">
        <v>183</v>
      </c>
      <c r="K7857" t="s">
        <v>565</v>
      </c>
      <c r="L7857">
        <v>1480</v>
      </c>
      <c r="M7857">
        <v>1</v>
      </c>
      <c r="N7857" t="s">
        <v>1579</v>
      </c>
      <c r="O7857">
        <v>15407</v>
      </c>
      <c r="P7857">
        <f t="shared" si="610"/>
        <v>7</v>
      </c>
      <c r="Q7857" t="str">
        <f t="shared" si="611"/>
        <v>Morning</v>
      </c>
      <c r="R7857" t="str">
        <f t="shared" si="612"/>
        <v>DEL  →  BOM  →  COK</v>
      </c>
      <c r="S7857" t="str">
        <f t="shared" si="613"/>
        <v>Mar</v>
      </c>
      <c r="T7857" t="str">
        <f t="shared" si="614"/>
        <v>Business</v>
      </c>
    </row>
    <row r="7858" spans="1:20" x14ac:dyDescent="0.35">
      <c r="A7858" t="s">
        <v>12</v>
      </c>
      <c r="B7858" t="s">
        <v>29</v>
      </c>
      <c r="C7858" t="s">
        <v>68</v>
      </c>
      <c r="D7858" t="s">
        <v>72</v>
      </c>
      <c r="E7858" t="s">
        <v>1607</v>
      </c>
      <c r="F7858" t="s">
        <v>1609</v>
      </c>
      <c r="G7858" t="s">
        <v>1610</v>
      </c>
      <c r="J7858" t="s">
        <v>255</v>
      </c>
      <c r="K7858" t="s">
        <v>456</v>
      </c>
      <c r="L7858">
        <v>1105</v>
      </c>
      <c r="M7858">
        <v>1</v>
      </c>
      <c r="N7858" t="s">
        <v>1580</v>
      </c>
      <c r="O7858">
        <v>12898</v>
      </c>
      <c r="P7858">
        <f t="shared" si="610"/>
        <v>10</v>
      </c>
      <c r="Q7858" t="str">
        <f t="shared" si="611"/>
        <v>Morning</v>
      </c>
      <c r="R7858" t="str">
        <f t="shared" si="612"/>
        <v>DEL  →  BOM  →  COK</v>
      </c>
      <c r="S7858" t="str">
        <f t="shared" si="613"/>
        <v>May</v>
      </c>
      <c r="T7858" t="str">
        <f t="shared" si="614"/>
        <v>Business</v>
      </c>
    </row>
    <row r="7859" spans="1:20" x14ac:dyDescent="0.35">
      <c r="A7859" t="s">
        <v>14</v>
      </c>
      <c r="B7859" t="s">
        <v>59</v>
      </c>
      <c r="C7859" t="s">
        <v>68</v>
      </c>
      <c r="D7859" t="s">
        <v>72</v>
      </c>
      <c r="E7859" t="s">
        <v>1607</v>
      </c>
      <c r="F7859" t="s">
        <v>1609</v>
      </c>
      <c r="G7859" t="s">
        <v>1610</v>
      </c>
      <c r="J7859" t="s">
        <v>251</v>
      </c>
      <c r="K7859" t="s">
        <v>307</v>
      </c>
      <c r="L7859">
        <v>480</v>
      </c>
      <c r="M7859">
        <v>1</v>
      </c>
      <c r="N7859" t="s">
        <v>1579</v>
      </c>
      <c r="O7859">
        <v>6883</v>
      </c>
      <c r="P7859">
        <f t="shared" si="610"/>
        <v>13</v>
      </c>
      <c r="Q7859" t="str">
        <f t="shared" si="611"/>
        <v>Afternoon</v>
      </c>
      <c r="R7859" t="str">
        <f t="shared" si="612"/>
        <v>DEL  →  BOM  →  COK</v>
      </c>
      <c r="S7859" t="str">
        <f t="shared" si="613"/>
        <v>Mar</v>
      </c>
      <c r="T7859" t="str">
        <f t="shared" si="614"/>
        <v>Premium Economy</v>
      </c>
    </row>
    <row r="7860" spans="1:20" x14ac:dyDescent="0.35">
      <c r="A7860" t="s">
        <v>13</v>
      </c>
      <c r="B7860" t="s">
        <v>51</v>
      </c>
      <c r="C7860" t="s">
        <v>69</v>
      </c>
      <c r="D7860" t="s">
        <v>67</v>
      </c>
      <c r="E7860" t="s">
        <v>1613</v>
      </c>
      <c r="F7860" t="s">
        <v>1614</v>
      </c>
      <c r="J7860" t="s">
        <v>274</v>
      </c>
      <c r="K7860" t="s">
        <v>314</v>
      </c>
      <c r="L7860">
        <v>140</v>
      </c>
      <c r="M7860">
        <v>0</v>
      </c>
      <c r="N7860" t="s">
        <v>1581</v>
      </c>
      <c r="O7860">
        <v>3543</v>
      </c>
      <c r="P7860">
        <f t="shared" si="610"/>
        <v>17</v>
      </c>
      <c r="Q7860" t="str">
        <f t="shared" si="611"/>
        <v>Evening</v>
      </c>
      <c r="R7860" t="str">
        <f t="shared" si="612"/>
        <v>MAA  →  CCU</v>
      </c>
      <c r="S7860" t="str">
        <f t="shared" si="613"/>
        <v>May</v>
      </c>
      <c r="T7860" t="str">
        <f t="shared" si="614"/>
        <v>Economy</v>
      </c>
    </row>
    <row r="7861" spans="1:20" x14ac:dyDescent="0.35">
      <c r="A7861" t="s">
        <v>10</v>
      </c>
      <c r="B7861" t="s">
        <v>40</v>
      </c>
      <c r="C7861" t="s">
        <v>66</v>
      </c>
      <c r="D7861" t="s">
        <v>68</v>
      </c>
      <c r="E7861" t="s">
        <v>1601</v>
      </c>
      <c r="F7861" t="s">
        <v>1602</v>
      </c>
      <c r="J7861" t="s">
        <v>253</v>
      </c>
      <c r="K7861" t="s">
        <v>354</v>
      </c>
      <c r="L7861">
        <v>165</v>
      </c>
      <c r="M7861">
        <v>0</v>
      </c>
      <c r="N7861" t="s">
        <v>1579</v>
      </c>
      <c r="O7861">
        <v>4284</v>
      </c>
      <c r="P7861">
        <f t="shared" si="610"/>
        <v>1</v>
      </c>
      <c r="Q7861" t="str">
        <f t="shared" si="611"/>
        <v>Night</v>
      </c>
      <c r="R7861" t="str">
        <f t="shared" si="612"/>
        <v>BLR  →  DEL</v>
      </c>
      <c r="S7861" t="str">
        <f t="shared" si="613"/>
        <v>May</v>
      </c>
      <c r="T7861" t="str">
        <f t="shared" si="614"/>
        <v>Economy</v>
      </c>
    </row>
    <row r="7862" spans="1:20" x14ac:dyDescent="0.35">
      <c r="A7862" t="s">
        <v>10</v>
      </c>
      <c r="B7862" t="s">
        <v>51</v>
      </c>
      <c r="C7862" t="s">
        <v>70</v>
      </c>
      <c r="D7862" t="s">
        <v>73</v>
      </c>
      <c r="E7862" t="s">
        <v>1624</v>
      </c>
      <c r="F7862" t="s">
        <v>1625</v>
      </c>
      <c r="J7862" t="s">
        <v>279</v>
      </c>
      <c r="K7862" t="s">
        <v>292</v>
      </c>
      <c r="L7862">
        <v>90</v>
      </c>
      <c r="M7862">
        <v>0</v>
      </c>
      <c r="N7862" t="s">
        <v>1579</v>
      </c>
      <c r="O7862">
        <v>2437</v>
      </c>
      <c r="P7862">
        <f t="shared" si="610"/>
        <v>21</v>
      </c>
      <c r="Q7862" t="str">
        <f t="shared" si="611"/>
        <v>Night</v>
      </c>
      <c r="R7862" t="str">
        <f t="shared" si="612"/>
        <v>BOM  →  HYD</v>
      </c>
      <c r="S7862" t="str">
        <f t="shared" si="613"/>
        <v>May</v>
      </c>
      <c r="T7862" t="str">
        <f t="shared" si="614"/>
        <v>Economy</v>
      </c>
    </row>
    <row r="7863" spans="1:20" x14ac:dyDescent="0.35">
      <c r="A7863" t="s">
        <v>13</v>
      </c>
      <c r="B7863" t="s">
        <v>31</v>
      </c>
      <c r="C7863" t="s">
        <v>67</v>
      </c>
      <c r="D7863" t="s">
        <v>66</v>
      </c>
      <c r="E7863" t="s">
        <v>1603</v>
      </c>
      <c r="F7863" t="s">
        <v>1606</v>
      </c>
      <c r="J7863" t="s">
        <v>158</v>
      </c>
      <c r="K7863" t="s">
        <v>1161</v>
      </c>
      <c r="L7863">
        <v>140</v>
      </c>
      <c r="M7863">
        <v>0</v>
      </c>
      <c r="N7863" t="s">
        <v>1579</v>
      </c>
      <c r="O7863">
        <v>4174</v>
      </c>
      <c r="P7863">
        <f t="shared" si="610"/>
        <v>22</v>
      </c>
      <c r="Q7863" t="str">
        <f t="shared" si="611"/>
        <v>Night</v>
      </c>
      <c r="R7863" t="str">
        <f t="shared" si="612"/>
        <v>CCU  →  BLR</v>
      </c>
      <c r="S7863" t="str">
        <f t="shared" si="613"/>
        <v>Apr</v>
      </c>
      <c r="T7863" t="str">
        <f t="shared" si="614"/>
        <v>Economy</v>
      </c>
    </row>
    <row r="7864" spans="1:20" x14ac:dyDescent="0.35">
      <c r="A7864" t="s">
        <v>12</v>
      </c>
      <c r="B7864" t="s">
        <v>47</v>
      </c>
      <c r="C7864" t="s">
        <v>67</v>
      </c>
      <c r="D7864" t="s">
        <v>66</v>
      </c>
      <c r="E7864" t="s">
        <v>1603</v>
      </c>
      <c r="F7864" t="s">
        <v>1609</v>
      </c>
      <c r="G7864" t="s">
        <v>1606</v>
      </c>
      <c r="J7864" t="s">
        <v>225</v>
      </c>
      <c r="K7864" t="s">
        <v>1323</v>
      </c>
      <c r="L7864">
        <v>960</v>
      </c>
      <c r="M7864">
        <v>1</v>
      </c>
      <c r="N7864" t="s">
        <v>1579</v>
      </c>
      <c r="O7864">
        <v>14781</v>
      </c>
      <c r="P7864">
        <f t="shared" si="610"/>
        <v>20</v>
      </c>
      <c r="Q7864" t="str">
        <f t="shared" si="611"/>
        <v>Evening</v>
      </c>
      <c r="R7864" t="str">
        <f t="shared" si="612"/>
        <v>CCU  →  BOM  →  BLR</v>
      </c>
      <c r="S7864" t="str">
        <f t="shared" si="613"/>
        <v>May</v>
      </c>
      <c r="T7864" t="str">
        <f t="shared" si="614"/>
        <v>Business</v>
      </c>
    </row>
    <row r="7865" spans="1:20" x14ac:dyDescent="0.35">
      <c r="A7865" t="s">
        <v>11</v>
      </c>
      <c r="B7865" t="s">
        <v>47</v>
      </c>
      <c r="C7865" t="s">
        <v>67</v>
      </c>
      <c r="D7865" t="s">
        <v>66</v>
      </c>
      <c r="E7865" t="s">
        <v>1603</v>
      </c>
      <c r="F7865" t="s">
        <v>1620</v>
      </c>
      <c r="G7865" t="s">
        <v>1621</v>
      </c>
      <c r="H7865" t="s">
        <v>1606</v>
      </c>
      <c r="J7865" t="s">
        <v>309</v>
      </c>
      <c r="K7865" t="s">
        <v>829</v>
      </c>
      <c r="L7865">
        <v>970</v>
      </c>
      <c r="M7865">
        <v>2</v>
      </c>
      <c r="N7865" t="s">
        <v>1579</v>
      </c>
      <c r="O7865">
        <v>14960</v>
      </c>
      <c r="P7865">
        <f t="shared" si="610"/>
        <v>16</v>
      </c>
      <c r="Q7865" t="str">
        <f t="shared" si="611"/>
        <v>Afternoon</v>
      </c>
      <c r="R7865" t="str">
        <f t="shared" si="612"/>
        <v>CCU  →  GAU  →  DEL  →  BLR</v>
      </c>
      <c r="S7865" t="str">
        <f t="shared" si="613"/>
        <v>May</v>
      </c>
      <c r="T7865" t="str">
        <f t="shared" si="614"/>
        <v>Business</v>
      </c>
    </row>
    <row r="7866" spans="1:20" x14ac:dyDescent="0.35">
      <c r="A7866" t="s">
        <v>12</v>
      </c>
      <c r="B7866" t="s">
        <v>46</v>
      </c>
      <c r="C7866" t="s">
        <v>66</v>
      </c>
      <c r="D7866" t="s">
        <v>68</v>
      </c>
      <c r="E7866" t="s">
        <v>1601</v>
      </c>
      <c r="F7866" t="s">
        <v>1602</v>
      </c>
      <c r="J7866" t="s">
        <v>192</v>
      </c>
      <c r="K7866" t="s">
        <v>214</v>
      </c>
      <c r="L7866">
        <v>175</v>
      </c>
      <c r="M7866">
        <v>0</v>
      </c>
      <c r="N7866" t="s">
        <v>1580</v>
      </c>
      <c r="O7866">
        <v>5769</v>
      </c>
      <c r="P7866">
        <f t="shared" si="610"/>
        <v>11</v>
      </c>
      <c r="Q7866" t="str">
        <f t="shared" si="611"/>
        <v>Morning</v>
      </c>
      <c r="R7866" t="str">
        <f t="shared" si="612"/>
        <v>BLR  →  DEL</v>
      </c>
      <c r="S7866" t="str">
        <f t="shared" si="613"/>
        <v>Jun</v>
      </c>
      <c r="T7866" t="str">
        <f t="shared" si="614"/>
        <v>Premium Economy</v>
      </c>
    </row>
    <row r="7867" spans="1:20" x14ac:dyDescent="0.35">
      <c r="A7867" t="s">
        <v>13</v>
      </c>
      <c r="B7867" t="s">
        <v>33</v>
      </c>
      <c r="C7867" t="s">
        <v>68</v>
      </c>
      <c r="D7867" t="s">
        <v>72</v>
      </c>
      <c r="E7867" t="s">
        <v>1607</v>
      </c>
      <c r="F7867" t="s">
        <v>1616</v>
      </c>
      <c r="G7867" t="s">
        <v>1610</v>
      </c>
      <c r="J7867" t="s">
        <v>174</v>
      </c>
      <c r="K7867" t="s">
        <v>219</v>
      </c>
      <c r="L7867">
        <v>270</v>
      </c>
      <c r="M7867">
        <v>1</v>
      </c>
      <c r="N7867" t="s">
        <v>1579</v>
      </c>
      <c r="O7867">
        <v>4812</v>
      </c>
      <c r="P7867">
        <f t="shared" si="610"/>
        <v>8</v>
      </c>
      <c r="Q7867" t="str">
        <f t="shared" si="611"/>
        <v>Morning</v>
      </c>
      <c r="R7867" t="str">
        <f t="shared" si="612"/>
        <v>DEL  →  PNQ  →  COK</v>
      </c>
      <c r="S7867" t="str">
        <f t="shared" si="613"/>
        <v>Apr</v>
      </c>
      <c r="T7867" t="str">
        <f t="shared" si="614"/>
        <v>Economy</v>
      </c>
    </row>
    <row r="7868" spans="1:20" x14ac:dyDescent="0.35">
      <c r="A7868" t="s">
        <v>16</v>
      </c>
      <c r="B7868" t="s">
        <v>45</v>
      </c>
      <c r="C7868" t="s">
        <v>67</v>
      </c>
      <c r="D7868" t="s">
        <v>66</v>
      </c>
      <c r="E7868" t="s">
        <v>1603</v>
      </c>
      <c r="F7868" t="s">
        <v>1621</v>
      </c>
      <c r="G7868" t="s">
        <v>1606</v>
      </c>
      <c r="J7868" t="s">
        <v>269</v>
      </c>
      <c r="K7868" t="s">
        <v>340</v>
      </c>
      <c r="L7868">
        <v>975</v>
      </c>
      <c r="M7868">
        <v>1</v>
      </c>
      <c r="N7868" t="s">
        <v>1579</v>
      </c>
      <c r="O7868">
        <v>9345</v>
      </c>
      <c r="P7868">
        <f t="shared" si="610"/>
        <v>7</v>
      </c>
      <c r="Q7868" t="str">
        <f t="shared" si="611"/>
        <v>Morning</v>
      </c>
      <c r="R7868" t="str">
        <f t="shared" si="612"/>
        <v>CCU  →  DEL  →  BLR</v>
      </c>
      <c r="S7868" t="str">
        <f t="shared" si="613"/>
        <v>May</v>
      </c>
      <c r="T7868" t="str">
        <f t="shared" si="614"/>
        <v>Premium Economy</v>
      </c>
    </row>
    <row r="7869" spans="1:20" x14ac:dyDescent="0.35">
      <c r="A7869" t="s">
        <v>10</v>
      </c>
      <c r="B7869" t="s">
        <v>41</v>
      </c>
      <c r="C7869" t="s">
        <v>67</v>
      </c>
      <c r="D7869" t="s">
        <v>66</v>
      </c>
      <c r="E7869" t="s">
        <v>1603</v>
      </c>
      <c r="F7869" t="s">
        <v>1605</v>
      </c>
      <c r="G7869" t="s">
        <v>1606</v>
      </c>
      <c r="J7869" t="s">
        <v>269</v>
      </c>
      <c r="K7869" t="s">
        <v>1288</v>
      </c>
      <c r="L7869">
        <v>330</v>
      </c>
      <c r="M7869">
        <v>1</v>
      </c>
      <c r="N7869" t="s">
        <v>1579</v>
      </c>
      <c r="O7869">
        <v>4864</v>
      </c>
      <c r="P7869">
        <f t="shared" si="610"/>
        <v>7</v>
      </c>
      <c r="Q7869" t="str">
        <f t="shared" si="611"/>
        <v>Morning</v>
      </c>
      <c r="R7869" t="str">
        <f t="shared" si="612"/>
        <v>CCU  →  BBI  →  BLR</v>
      </c>
      <c r="S7869" t="str">
        <f t="shared" si="613"/>
        <v>May</v>
      </c>
      <c r="T7869" t="str">
        <f t="shared" si="614"/>
        <v>Economy</v>
      </c>
    </row>
    <row r="7870" spans="1:20" x14ac:dyDescent="0.35">
      <c r="A7870" t="s">
        <v>10</v>
      </c>
      <c r="B7870" t="s">
        <v>37</v>
      </c>
      <c r="C7870" t="s">
        <v>69</v>
      </c>
      <c r="D7870" t="s">
        <v>67</v>
      </c>
      <c r="E7870" t="s">
        <v>1613</v>
      </c>
      <c r="F7870" t="s">
        <v>1614</v>
      </c>
      <c r="J7870" t="s">
        <v>256</v>
      </c>
      <c r="K7870" t="s">
        <v>350</v>
      </c>
      <c r="L7870">
        <v>140</v>
      </c>
      <c r="M7870">
        <v>0</v>
      </c>
      <c r="N7870" t="s">
        <v>1579</v>
      </c>
      <c r="O7870">
        <v>7295</v>
      </c>
      <c r="P7870">
        <f t="shared" si="610"/>
        <v>19</v>
      </c>
      <c r="Q7870" t="str">
        <f t="shared" si="611"/>
        <v>Evening</v>
      </c>
      <c r="R7870" t="str">
        <f t="shared" si="612"/>
        <v>MAA  →  CCU</v>
      </c>
      <c r="S7870" t="str">
        <f t="shared" si="613"/>
        <v>Mar</v>
      </c>
      <c r="T7870" t="str">
        <f t="shared" si="614"/>
        <v>Premium Economy</v>
      </c>
    </row>
    <row r="7871" spans="1:20" x14ac:dyDescent="0.35">
      <c r="A7871" t="s">
        <v>11</v>
      </c>
      <c r="B7871" t="s">
        <v>36</v>
      </c>
      <c r="C7871" t="s">
        <v>68</v>
      </c>
      <c r="D7871" t="s">
        <v>72</v>
      </c>
      <c r="E7871" t="s">
        <v>1607</v>
      </c>
      <c r="F7871" t="s">
        <v>1630</v>
      </c>
      <c r="G7871" t="s">
        <v>1609</v>
      </c>
      <c r="H7871" t="s">
        <v>1610</v>
      </c>
      <c r="J7871" t="s">
        <v>179</v>
      </c>
      <c r="K7871" t="s">
        <v>387</v>
      </c>
      <c r="L7871">
        <v>1275</v>
      </c>
      <c r="M7871">
        <v>2</v>
      </c>
      <c r="N7871" t="s">
        <v>1579</v>
      </c>
      <c r="O7871">
        <v>10231</v>
      </c>
      <c r="P7871">
        <f t="shared" si="610"/>
        <v>22</v>
      </c>
      <c r="Q7871" t="str">
        <f t="shared" si="611"/>
        <v>Night</v>
      </c>
      <c r="R7871" t="str">
        <f t="shared" si="612"/>
        <v>DEL  →  GOI  →  BOM  →  COK</v>
      </c>
      <c r="S7871" t="str">
        <f t="shared" si="613"/>
        <v>Jun</v>
      </c>
      <c r="T7871" t="str">
        <f t="shared" si="614"/>
        <v>Business</v>
      </c>
    </row>
    <row r="7872" spans="1:20" x14ac:dyDescent="0.35">
      <c r="A7872" t="s">
        <v>12</v>
      </c>
      <c r="B7872" t="s">
        <v>30</v>
      </c>
      <c r="C7872" t="s">
        <v>68</v>
      </c>
      <c r="D7872" t="s">
        <v>72</v>
      </c>
      <c r="E7872" t="s">
        <v>1607</v>
      </c>
      <c r="F7872" t="s">
        <v>1609</v>
      </c>
      <c r="G7872" t="s">
        <v>1610</v>
      </c>
      <c r="J7872" t="s">
        <v>175</v>
      </c>
      <c r="K7872" t="s">
        <v>194</v>
      </c>
      <c r="L7872">
        <v>300</v>
      </c>
      <c r="M7872">
        <v>1</v>
      </c>
      <c r="N7872" t="s">
        <v>1579</v>
      </c>
      <c r="O7872">
        <v>14714</v>
      </c>
      <c r="P7872">
        <f t="shared" si="610"/>
        <v>14</v>
      </c>
      <c r="Q7872" t="str">
        <f t="shared" si="611"/>
        <v>Afternoon</v>
      </c>
      <c r="R7872" t="str">
        <f t="shared" si="612"/>
        <v>DEL  →  BOM  →  COK</v>
      </c>
      <c r="S7872" t="str">
        <f t="shared" si="613"/>
        <v>Jun</v>
      </c>
      <c r="T7872" t="str">
        <f t="shared" si="614"/>
        <v>Business</v>
      </c>
    </row>
    <row r="7873" spans="1:20" x14ac:dyDescent="0.35">
      <c r="A7873" t="s">
        <v>12</v>
      </c>
      <c r="B7873" t="s">
        <v>59</v>
      </c>
      <c r="C7873" t="s">
        <v>68</v>
      </c>
      <c r="D7873" t="s">
        <v>72</v>
      </c>
      <c r="E7873" t="s">
        <v>1607</v>
      </c>
      <c r="F7873" t="s">
        <v>1609</v>
      </c>
      <c r="G7873" t="s">
        <v>1610</v>
      </c>
      <c r="J7873" t="s">
        <v>252</v>
      </c>
      <c r="K7873" t="s">
        <v>596</v>
      </c>
      <c r="L7873">
        <v>1470</v>
      </c>
      <c r="M7873">
        <v>1</v>
      </c>
      <c r="N7873" t="s">
        <v>1579</v>
      </c>
      <c r="O7873">
        <v>12032</v>
      </c>
      <c r="P7873">
        <f t="shared" si="610"/>
        <v>19</v>
      </c>
      <c r="Q7873" t="str">
        <f t="shared" si="611"/>
        <v>Evening</v>
      </c>
      <c r="R7873" t="str">
        <f t="shared" si="612"/>
        <v>DEL  →  BOM  →  COK</v>
      </c>
      <c r="S7873" t="str">
        <f t="shared" si="613"/>
        <v>Mar</v>
      </c>
      <c r="T7873" t="str">
        <f t="shared" si="614"/>
        <v>Business</v>
      </c>
    </row>
    <row r="7874" spans="1:20" x14ac:dyDescent="0.35">
      <c r="A7874" t="s">
        <v>12</v>
      </c>
      <c r="B7874" t="s">
        <v>35</v>
      </c>
      <c r="C7874" t="s">
        <v>66</v>
      </c>
      <c r="D7874" t="s">
        <v>68</v>
      </c>
      <c r="E7874" t="s">
        <v>1601</v>
      </c>
      <c r="F7874" t="s">
        <v>1602</v>
      </c>
      <c r="J7874" t="s">
        <v>266</v>
      </c>
      <c r="K7874" t="s">
        <v>396</v>
      </c>
      <c r="L7874">
        <v>175</v>
      </c>
      <c r="M7874">
        <v>0</v>
      </c>
      <c r="N7874" t="s">
        <v>1580</v>
      </c>
      <c r="O7874">
        <v>4544</v>
      </c>
      <c r="P7874">
        <f t="shared" si="610"/>
        <v>15</v>
      </c>
      <c r="Q7874" t="str">
        <f t="shared" si="611"/>
        <v>Afternoon</v>
      </c>
      <c r="R7874" t="str">
        <f t="shared" si="612"/>
        <v>BLR  →  DEL</v>
      </c>
      <c r="S7874" t="str">
        <f t="shared" si="613"/>
        <v>Apr</v>
      </c>
      <c r="T7874" t="str">
        <f t="shared" si="614"/>
        <v>Economy</v>
      </c>
    </row>
    <row r="7875" spans="1:20" x14ac:dyDescent="0.35">
      <c r="A7875" t="s">
        <v>12</v>
      </c>
      <c r="B7875" t="s">
        <v>41</v>
      </c>
      <c r="C7875" t="s">
        <v>67</v>
      </c>
      <c r="D7875" t="s">
        <v>66</v>
      </c>
      <c r="E7875" t="s">
        <v>1603</v>
      </c>
      <c r="F7875" t="s">
        <v>1609</v>
      </c>
      <c r="G7875" t="s">
        <v>1606</v>
      </c>
      <c r="J7875" t="s">
        <v>213</v>
      </c>
      <c r="K7875" t="s">
        <v>230</v>
      </c>
      <c r="L7875">
        <v>705</v>
      </c>
      <c r="M7875">
        <v>1</v>
      </c>
      <c r="N7875" t="s">
        <v>1580</v>
      </c>
      <c r="O7875">
        <v>10844</v>
      </c>
      <c r="P7875">
        <f t="shared" ref="P7875:P7938" si="615">HOUR(TEXT(J7875,"HH:MM"))</f>
        <v>6</v>
      </c>
      <c r="Q7875" t="str">
        <f t="shared" ref="Q7875:Q7938" si="616">IF(P7875&gt;=5, IF(P7875&lt;12, "Morning", IF(P7875&lt;17, "Afternoon", IF(P7875&lt;21, "Evening", "Night"))), "Night")</f>
        <v>Morning</v>
      </c>
      <c r="R7875" t="str">
        <f t="shared" ref="R7875:R7938" si="617">_xlfn.TEXTJOIN(" → ", TRUE, E7875:I7875)</f>
        <v>CCU  →  BOM  →  BLR</v>
      </c>
      <c r="S7875" t="str">
        <f t="shared" ref="S7875:S7938" si="618">TEXT(B7875, "mmm")</f>
        <v>May</v>
      </c>
      <c r="T7875" t="str">
        <f t="shared" ref="T7875:T7938" si="619">_xlfn.IFS(
  O7875 &lt; 5000, "Economy",
  O7875 &lt;= 10000, "Premium Economy",
  O7875 &gt; 10000, "Business"
)</f>
        <v>Business</v>
      </c>
    </row>
    <row r="7876" spans="1:20" x14ac:dyDescent="0.35">
      <c r="A7876" t="s">
        <v>16</v>
      </c>
      <c r="B7876" t="s">
        <v>64</v>
      </c>
      <c r="C7876" t="s">
        <v>66</v>
      </c>
      <c r="D7876" t="s">
        <v>71</v>
      </c>
      <c r="E7876" t="s">
        <v>1601</v>
      </c>
      <c r="F7876" t="s">
        <v>1615</v>
      </c>
      <c r="G7876" t="s">
        <v>1602</v>
      </c>
      <c r="J7876" t="s">
        <v>265</v>
      </c>
      <c r="K7876" t="s">
        <v>393</v>
      </c>
      <c r="L7876">
        <v>355</v>
      </c>
      <c r="M7876">
        <v>1</v>
      </c>
      <c r="N7876" t="s">
        <v>1579</v>
      </c>
      <c r="O7876">
        <v>12476</v>
      </c>
      <c r="P7876">
        <f t="shared" si="615"/>
        <v>6</v>
      </c>
      <c r="Q7876" t="str">
        <f t="shared" si="616"/>
        <v>Morning</v>
      </c>
      <c r="R7876" t="str">
        <f t="shared" si="617"/>
        <v>BLR  →  AMD  →  DEL</v>
      </c>
      <c r="S7876" t="str">
        <f t="shared" si="618"/>
        <v>Mar</v>
      </c>
      <c r="T7876" t="str">
        <f t="shared" si="619"/>
        <v>Business</v>
      </c>
    </row>
    <row r="7877" spans="1:20" x14ac:dyDescent="0.35">
      <c r="A7877" t="s">
        <v>12</v>
      </c>
      <c r="B7877" t="s">
        <v>28</v>
      </c>
      <c r="C7877" t="s">
        <v>66</v>
      </c>
      <c r="D7877" t="s">
        <v>71</v>
      </c>
      <c r="E7877" t="s">
        <v>1601</v>
      </c>
      <c r="F7877" t="s">
        <v>1609</v>
      </c>
      <c r="G7877" t="s">
        <v>1602</v>
      </c>
      <c r="J7877" t="s">
        <v>260</v>
      </c>
      <c r="K7877" t="s">
        <v>1408</v>
      </c>
      <c r="L7877">
        <v>1585</v>
      </c>
      <c r="M7877">
        <v>1</v>
      </c>
      <c r="N7877" t="s">
        <v>1580</v>
      </c>
      <c r="O7877">
        <v>11087</v>
      </c>
      <c r="P7877">
        <f t="shared" si="615"/>
        <v>20</v>
      </c>
      <c r="Q7877" t="str">
        <f t="shared" si="616"/>
        <v>Evening</v>
      </c>
      <c r="R7877" t="str">
        <f t="shared" si="617"/>
        <v>BLR  →  BOM  →  DEL</v>
      </c>
      <c r="S7877" t="str">
        <f t="shared" si="618"/>
        <v>Mar</v>
      </c>
      <c r="T7877" t="str">
        <f t="shared" si="619"/>
        <v>Business</v>
      </c>
    </row>
    <row r="7878" spans="1:20" x14ac:dyDescent="0.35">
      <c r="A7878" t="s">
        <v>11</v>
      </c>
      <c r="B7878" t="s">
        <v>53</v>
      </c>
      <c r="C7878" t="s">
        <v>68</v>
      </c>
      <c r="D7878" t="s">
        <v>72</v>
      </c>
      <c r="E7878" t="s">
        <v>1607</v>
      </c>
      <c r="F7878" t="s">
        <v>1636</v>
      </c>
      <c r="G7878" t="s">
        <v>1611</v>
      </c>
      <c r="H7878" t="s">
        <v>1609</v>
      </c>
      <c r="I7878" t="s">
        <v>1610</v>
      </c>
      <c r="J7878" t="s">
        <v>223</v>
      </c>
      <c r="K7878" t="s">
        <v>474</v>
      </c>
      <c r="L7878">
        <v>2280</v>
      </c>
      <c r="M7878">
        <v>3</v>
      </c>
      <c r="N7878" t="s">
        <v>1579</v>
      </c>
      <c r="O7878">
        <v>10703</v>
      </c>
      <c r="P7878">
        <f t="shared" si="615"/>
        <v>5</v>
      </c>
      <c r="Q7878" t="str">
        <f t="shared" si="616"/>
        <v>Morning</v>
      </c>
      <c r="R7878" t="str">
        <f t="shared" si="617"/>
        <v>DEL  →  RPR  →  NAG  →  BOM  →  COK</v>
      </c>
      <c r="S7878" t="str">
        <f t="shared" si="618"/>
        <v>Jun</v>
      </c>
      <c r="T7878" t="str">
        <f t="shared" si="619"/>
        <v>Business</v>
      </c>
    </row>
    <row r="7879" spans="1:20" x14ac:dyDescent="0.35">
      <c r="A7879" t="s">
        <v>10</v>
      </c>
      <c r="B7879" t="s">
        <v>32</v>
      </c>
      <c r="C7879" t="s">
        <v>68</v>
      </c>
      <c r="D7879" t="s">
        <v>72</v>
      </c>
      <c r="E7879" t="s">
        <v>1607</v>
      </c>
      <c r="F7879" t="s">
        <v>1623</v>
      </c>
      <c r="G7879" t="s">
        <v>1610</v>
      </c>
      <c r="J7879" t="s">
        <v>312</v>
      </c>
      <c r="K7879" t="s">
        <v>417</v>
      </c>
      <c r="L7879">
        <v>835</v>
      </c>
      <c r="M7879">
        <v>1</v>
      </c>
      <c r="N7879" t="s">
        <v>1579</v>
      </c>
      <c r="O7879">
        <v>6734</v>
      </c>
      <c r="P7879">
        <f t="shared" si="615"/>
        <v>8</v>
      </c>
      <c r="Q7879" t="str">
        <f t="shared" si="616"/>
        <v>Morning</v>
      </c>
      <c r="R7879" t="str">
        <f t="shared" si="617"/>
        <v>DEL  →  HYD  →  COK</v>
      </c>
      <c r="S7879" t="str">
        <f t="shared" si="618"/>
        <v>May</v>
      </c>
      <c r="T7879" t="str">
        <f t="shared" si="619"/>
        <v>Premium Economy</v>
      </c>
    </row>
    <row r="7880" spans="1:20" x14ac:dyDescent="0.35">
      <c r="A7880" t="s">
        <v>12</v>
      </c>
      <c r="B7880" t="s">
        <v>38</v>
      </c>
      <c r="C7880" t="s">
        <v>66</v>
      </c>
      <c r="D7880" t="s">
        <v>71</v>
      </c>
      <c r="E7880" t="s">
        <v>1601</v>
      </c>
      <c r="F7880" t="s">
        <v>1609</v>
      </c>
      <c r="G7880" t="s">
        <v>1602</v>
      </c>
      <c r="J7880" t="s">
        <v>214</v>
      </c>
      <c r="K7880" t="s">
        <v>169</v>
      </c>
      <c r="L7880">
        <v>375</v>
      </c>
      <c r="M7880">
        <v>1</v>
      </c>
      <c r="N7880" t="s">
        <v>1580</v>
      </c>
      <c r="O7880">
        <v>7832</v>
      </c>
      <c r="P7880">
        <f t="shared" si="615"/>
        <v>14</v>
      </c>
      <c r="Q7880" t="str">
        <f t="shared" si="616"/>
        <v>Afternoon</v>
      </c>
      <c r="R7880" t="str">
        <f t="shared" si="617"/>
        <v>BLR  →  BOM  →  DEL</v>
      </c>
      <c r="S7880" t="str">
        <f t="shared" si="618"/>
        <v>Mar</v>
      </c>
      <c r="T7880" t="str">
        <f t="shared" si="619"/>
        <v>Premium Economy</v>
      </c>
    </row>
    <row r="7881" spans="1:20" x14ac:dyDescent="0.35">
      <c r="A7881" t="s">
        <v>11</v>
      </c>
      <c r="B7881" t="s">
        <v>56</v>
      </c>
      <c r="C7881" t="s">
        <v>67</v>
      </c>
      <c r="D7881" t="s">
        <v>66</v>
      </c>
      <c r="E7881" t="s">
        <v>1603</v>
      </c>
      <c r="F7881" t="s">
        <v>1604</v>
      </c>
      <c r="G7881" t="s">
        <v>1621</v>
      </c>
      <c r="H7881" t="s">
        <v>1606</v>
      </c>
      <c r="J7881" t="s">
        <v>159</v>
      </c>
      <c r="K7881" t="s">
        <v>394</v>
      </c>
      <c r="L7881">
        <v>1045</v>
      </c>
      <c r="M7881">
        <v>2</v>
      </c>
      <c r="N7881" t="s">
        <v>1579</v>
      </c>
      <c r="O7881">
        <v>11516</v>
      </c>
      <c r="P7881">
        <f t="shared" si="615"/>
        <v>5</v>
      </c>
      <c r="Q7881" t="str">
        <f t="shared" si="616"/>
        <v>Morning</v>
      </c>
      <c r="R7881" t="str">
        <f t="shared" si="617"/>
        <v>CCU  →  IXR  →  DEL  →  BLR</v>
      </c>
      <c r="S7881" t="str">
        <f t="shared" si="618"/>
        <v>Apr</v>
      </c>
      <c r="T7881" t="str">
        <f t="shared" si="619"/>
        <v>Business</v>
      </c>
    </row>
    <row r="7882" spans="1:20" x14ac:dyDescent="0.35">
      <c r="A7882" t="s">
        <v>10</v>
      </c>
      <c r="B7882" t="s">
        <v>60</v>
      </c>
      <c r="C7882" t="s">
        <v>69</v>
      </c>
      <c r="D7882" t="s">
        <v>67</v>
      </c>
      <c r="E7882" t="s">
        <v>1613</v>
      </c>
      <c r="F7882" t="s">
        <v>1614</v>
      </c>
      <c r="J7882" t="s">
        <v>302</v>
      </c>
      <c r="K7882" t="s">
        <v>473</v>
      </c>
      <c r="L7882">
        <v>140</v>
      </c>
      <c r="M7882">
        <v>0</v>
      </c>
      <c r="N7882" t="s">
        <v>1579</v>
      </c>
      <c r="O7882">
        <v>3850</v>
      </c>
      <c r="P7882">
        <f t="shared" si="615"/>
        <v>7</v>
      </c>
      <c r="Q7882" t="str">
        <f t="shared" si="616"/>
        <v>Morning</v>
      </c>
      <c r="R7882" t="str">
        <f t="shared" si="617"/>
        <v>MAA  →  CCU</v>
      </c>
      <c r="S7882" t="str">
        <f t="shared" si="618"/>
        <v>Mar</v>
      </c>
      <c r="T7882" t="str">
        <f t="shared" si="619"/>
        <v>Economy</v>
      </c>
    </row>
    <row r="7883" spans="1:20" x14ac:dyDescent="0.35">
      <c r="A7883" t="s">
        <v>12</v>
      </c>
      <c r="B7883" t="s">
        <v>52</v>
      </c>
      <c r="C7883" t="s">
        <v>68</v>
      </c>
      <c r="D7883" t="s">
        <v>72</v>
      </c>
      <c r="E7883" t="s">
        <v>1607</v>
      </c>
      <c r="F7883" t="s">
        <v>1629</v>
      </c>
      <c r="G7883" t="s">
        <v>1609</v>
      </c>
      <c r="H7883" t="s">
        <v>1610</v>
      </c>
      <c r="J7883" t="s">
        <v>205</v>
      </c>
      <c r="K7883" t="s">
        <v>819</v>
      </c>
      <c r="L7883">
        <v>870</v>
      </c>
      <c r="M7883">
        <v>2</v>
      </c>
      <c r="N7883" t="s">
        <v>1579</v>
      </c>
      <c r="O7883">
        <v>17229</v>
      </c>
      <c r="P7883">
        <f t="shared" si="615"/>
        <v>13</v>
      </c>
      <c r="Q7883" t="str">
        <f t="shared" si="616"/>
        <v>Afternoon</v>
      </c>
      <c r="R7883" t="str">
        <f t="shared" si="617"/>
        <v>DEL  →  JDH  →  BOM  →  COK</v>
      </c>
      <c r="S7883" t="str">
        <f t="shared" si="618"/>
        <v>Mar</v>
      </c>
      <c r="T7883" t="str">
        <f t="shared" si="619"/>
        <v>Business</v>
      </c>
    </row>
    <row r="7884" spans="1:20" x14ac:dyDescent="0.35">
      <c r="A7884" t="s">
        <v>13</v>
      </c>
      <c r="B7884" t="s">
        <v>46</v>
      </c>
      <c r="C7884" t="s">
        <v>67</v>
      </c>
      <c r="D7884" t="s">
        <v>66</v>
      </c>
      <c r="E7884" t="s">
        <v>1603</v>
      </c>
      <c r="F7884" t="s">
        <v>1606</v>
      </c>
      <c r="J7884" t="s">
        <v>158</v>
      </c>
      <c r="K7884" t="s">
        <v>1409</v>
      </c>
      <c r="L7884">
        <v>140</v>
      </c>
      <c r="M7884">
        <v>0</v>
      </c>
      <c r="N7884" t="s">
        <v>1579</v>
      </c>
      <c r="O7884">
        <v>3873</v>
      </c>
      <c r="P7884">
        <f t="shared" si="615"/>
        <v>22</v>
      </c>
      <c r="Q7884" t="str">
        <f t="shared" si="616"/>
        <v>Night</v>
      </c>
      <c r="R7884" t="str">
        <f t="shared" si="617"/>
        <v>CCU  →  BLR</v>
      </c>
      <c r="S7884" t="str">
        <f t="shared" si="618"/>
        <v>Jun</v>
      </c>
      <c r="T7884" t="str">
        <f t="shared" si="619"/>
        <v>Economy</v>
      </c>
    </row>
    <row r="7885" spans="1:20" x14ac:dyDescent="0.35">
      <c r="A7885" t="s">
        <v>12</v>
      </c>
      <c r="B7885" t="s">
        <v>39</v>
      </c>
      <c r="C7885" t="s">
        <v>70</v>
      </c>
      <c r="D7885" t="s">
        <v>73</v>
      </c>
      <c r="E7885" t="s">
        <v>1624</v>
      </c>
      <c r="F7885" t="s">
        <v>1625</v>
      </c>
      <c r="J7885" t="s">
        <v>184</v>
      </c>
      <c r="K7885" t="s">
        <v>268</v>
      </c>
      <c r="L7885">
        <v>85</v>
      </c>
      <c r="M7885">
        <v>0</v>
      </c>
      <c r="N7885" t="s">
        <v>1580</v>
      </c>
      <c r="O7885">
        <v>4160</v>
      </c>
      <c r="P7885">
        <f t="shared" si="615"/>
        <v>7</v>
      </c>
      <c r="Q7885" t="str">
        <f t="shared" si="616"/>
        <v>Morning</v>
      </c>
      <c r="R7885" t="str">
        <f t="shared" si="617"/>
        <v>BOM  →  HYD</v>
      </c>
      <c r="S7885" t="str">
        <f t="shared" si="618"/>
        <v>Apr</v>
      </c>
      <c r="T7885" t="str">
        <f t="shared" si="619"/>
        <v>Economy</v>
      </c>
    </row>
    <row r="7886" spans="1:20" x14ac:dyDescent="0.35">
      <c r="A7886" t="s">
        <v>14</v>
      </c>
      <c r="B7886" t="s">
        <v>45</v>
      </c>
      <c r="C7886" t="s">
        <v>68</v>
      </c>
      <c r="D7886" t="s">
        <v>72</v>
      </c>
      <c r="E7886" t="s">
        <v>1607</v>
      </c>
      <c r="F7886" t="s">
        <v>1609</v>
      </c>
      <c r="G7886" t="s">
        <v>1610</v>
      </c>
      <c r="J7886" t="s">
        <v>246</v>
      </c>
      <c r="K7886" t="s">
        <v>307</v>
      </c>
      <c r="L7886">
        <v>490</v>
      </c>
      <c r="M7886">
        <v>1</v>
      </c>
      <c r="N7886" t="s">
        <v>1579</v>
      </c>
      <c r="O7886">
        <v>7670</v>
      </c>
      <c r="P7886">
        <f t="shared" si="615"/>
        <v>12</v>
      </c>
      <c r="Q7886" t="str">
        <f t="shared" si="616"/>
        <v>Afternoon</v>
      </c>
      <c r="R7886" t="str">
        <f t="shared" si="617"/>
        <v>DEL  →  BOM  →  COK</v>
      </c>
      <c r="S7886" t="str">
        <f t="shared" si="618"/>
        <v>May</v>
      </c>
      <c r="T7886" t="str">
        <f t="shared" si="619"/>
        <v>Premium Economy</v>
      </c>
    </row>
    <row r="7887" spans="1:20" x14ac:dyDescent="0.35">
      <c r="A7887" t="s">
        <v>12</v>
      </c>
      <c r="B7887" t="s">
        <v>22</v>
      </c>
      <c r="C7887" t="s">
        <v>67</v>
      </c>
      <c r="D7887" t="s">
        <v>66</v>
      </c>
      <c r="E7887" t="s">
        <v>1603</v>
      </c>
      <c r="F7887" t="s">
        <v>1609</v>
      </c>
      <c r="G7887" t="s">
        <v>1606</v>
      </c>
      <c r="J7887" t="s">
        <v>217</v>
      </c>
      <c r="K7887" t="s">
        <v>547</v>
      </c>
      <c r="L7887">
        <v>475</v>
      </c>
      <c r="M7887">
        <v>1</v>
      </c>
      <c r="N7887" t="s">
        <v>1580</v>
      </c>
      <c r="O7887">
        <v>10031</v>
      </c>
      <c r="P7887">
        <f t="shared" si="615"/>
        <v>8</v>
      </c>
      <c r="Q7887" t="str">
        <f t="shared" si="616"/>
        <v>Morning</v>
      </c>
      <c r="R7887" t="str">
        <f t="shared" si="617"/>
        <v>CCU  →  BOM  →  BLR</v>
      </c>
      <c r="S7887" t="str">
        <f t="shared" si="618"/>
        <v>Mar</v>
      </c>
      <c r="T7887" t="str">
        <f t="shared" si="619"/>
        <v>Business</v>
      </c>
    </row>
    <row r="7888" spans="1:20" x14ac:dyDescent="0.35">
      <c r="A7888" t="s">
        <v>12</v>
      </c>
      <c r="B7888" t="s">
        <v>46</v>
      </c>
      <c r="C7888" t="s">
        <v>68</v>
      </c>
      <c r="D7888" t="s">
        <v>72</v>
      </c>
      <c r="E7888" t="s">
        <v>1607</v>
      </c>
      <c r="F7888" t="s">
        <v>1615</v>
      </c>
      <c r="G7888" t="s">
        <v>1609</v>
      </c>
      <c r="H7888" t="s">
        <v>1610</v>
      </c>
      <c r="J7888" t="s">
        <v>295</v>
      </c>
      <c r="K7888" t="s">
        <v>450</v>
      </c>
      <c r="L7888">
        <v>1390</v>
      </c>
      <c r="M7888">
        <v>2</v>
      </c>
      <c r="N7888" t="s">
        <v>1580</v>
      </c>
      <c r="O7888">
        <v>11150</v>
      </c>
      <c r="P7888">
        <f t="shared" si="615"/>
        <v>13</v>
      </c>
      <c r="Q7888" t="str">
        <f t="shared" si="616"/>
        <v>Afternoon</v>
      </c>
      <c r="R7888" t="str">
        <f t="shared" si="617"/>
        <v>DEL  →  AMD  →  BOM  →  COK</v>
      </c>
      <c r="S7888" t="str">
        <f t="shared" si="618"/>
        <v>Jun</v>
      </c>
      <c r="T7888" t="str">
        <f t="shared" si="619"/>
        <v>Business</v>
      </c>
    </row>
    <row r="7889" spans="1:20" x14ac:dyDescent="0.35">
      <c r="A7889" t="s">
        <v>12</v>
      </c>
      <c r="B7889" t="s">
        <v>50</v>
      </c>
      <c r="C7889" t="s">
        <v>66</v>
      </c>
      <c r="D7889" t="s">
        <v>71</v>
      </c>
      <c r="E7889" t="s">
        <v>1601</v>
      </c>
      <c r="F7889" t="s">
        <v>1609</v>
      </c>
      <c r="G7889" t="s">
        <v>1602</v>
      </c>
      <c r="J7889" t="s">
        <v>170</v>
      </c>
      <c r="K7889" t="s">
        <v>247</v>
      </c>
      <c r="L7889">
        <v>405</v>
      </c>
      <c r="M7889">
        <v>1</v>
      </c>
      <c r="N7889" t="s">
        <v>1580</v>
      </c>
      <c r="O7889">
        <v>9134</v>
      </c>
      <c r="P7889">
        <f t="shared" si="615"/>
        <v>11</v>
      </c>
      <c r="Q7889" t="str">
        <f t="shared" si="616"/>
        <v>Morning</v>
      </c>
      <c r="R7889" t="str">
        <f t="shared" si="617"/>
        <v>BLR  →  BOM  →  DEL</v>
      </c>
      <c r="S7889" t="str">
        <f t="shared" si="618"/>
        <v>Mar</v>
      </c>
      <c r="T7889" t="str">
        <f t="shared" si="619"/>
        <v>Premium Economy</v>
      </c>
    </row>
    <row r="7890" spans="1:20" x14ac:dyDescent="0.35">
      <c r="A7890" t="s">
        <v>13</v>
      </c>
      <c r="B7890" t="s">
        <v>45</v>
      </c>
      <c r="C7890" t="s">
        <v>66</v>
      </c>
      <c r="D7890" t="s">
        <v>68</v>
      </c>
      <c r="E7890" t="s">
        <v>1601</v>
      </c>
      <c r="F7890" t="s">
        <v>1602</v>
      </c>
      <c r="J7890" t="s">
        <v>284</v>
      </c>
      <c r="K7890" t="s">
        <v>344</v>
      </c>
      <c r="L7890">
        <v>170</v>
      </c>
      <c r="M7890">
        <v>0</v>
      </c>
      <c r="N7890" t="s">
        <v>1579</v>
      </c>
      <c r="O7890">
        <v>4423</v>
      </c>
      <c r="P7890">
        <f t="shared" si="615"/>
        <v>9</v>
      </c>
      <c r="Q7890" t="str">
        <f t="shared" si="616"/>
        <v>Morning</v>
      </c>
      <c r="R7890" t="str">
        <f t="shared" si="617"/>
        <v>BLR  →  DEL</v>
      </c>
      <c r="S7890" t="str">
        <f t="shared" si="618"/>
        <v>May</v>
      </c>
      <c r="T7890" t="str">
        <f t="shared" si="619"/>
        <v>Economy</v>
      </c>
    </row>
    <row r="7891" spans="1:20" x14ac:dyDescent="0.35">
      <c r="A7891" t="s">
        <v>17</v>
      </c>
      <c r="B7891" t="s">
        <v>58</v>
      </c>
      <c r="C7891" t="s">
        <v>67</v>
      </c>
      <c r="D7891" t="s">
        <v>66</v>
      </c>
      <c r="E7891" t="s">
        <v>1603</v>
      </c>
      <c r="F7891" t="s">
        <v>1606</v>
      </c>
      <c r="J7891" t="s">
        <v>292</v>
      </c>
      <c r="K7891" t="s">
        <v>1410</v>
      </c>
      <c r="L7891">
        <v>150</v>
      </c>
      <c r="M7891">
        <v>0</v>
      </c>
      <c r="N7891" t="s">
        <v>1579</v>
      </c>
      <c r="O7891">
        <v>3807</v>
      </c>
      <c r="P7891">
        <f t="shared" si="615"/>
        <v>22</v>
      </c>
      <c r="Q7891" t="str">
        <f t="shared" si="616"/>
        <v>Night</v>
      </c>
      <c r="R7891" t="str">
        <f t="shared" si="617"/>
        <v>CCU  →  BLR</v>
      </c>
      <c r="S7891" t="str">
        <f t="shared" si="618"/>
        <v>Jun</v>
      </c>
      <c r="T7891" t="str">
        <f t="shared" si="619"/>
        <v>Economy</v>
      </c>
    </row>
    <row r="7892" spans="1:20" x14ac:dyDescent="0.35">
      <c r="A7892" t="s">
        <v>11</v>
      </c>
      <c r="B7892" t="s">
        <v>47</v>
      </c>
      <c r="C7892" t="s">
        <v>68</v>
      </c>
      <c r="D7892" t="s">
        <v>72</v>
      </c>
      <c r="E7892" t="s">
        <v>1607</v>
      </c>
      <c r="F7892" t="s">
        <v>1622</v>
      </c>
      <c r="G7892" t="s">
        <v>1610</v>
      </c>
      <c r="J7892" t="s">
        <v>203</v>
      </c>
      <c r="K7892" t="s">
        <v>731</v>
      </c>
      <c r="L7892">
        <v>1640</v>
      </c>
      <c r="M7892">
        <v>1</v>
      </c>
      <c r="N7892" t="s">
        <v>1579</v>
      </c>
      <c r="O7892">
        <v>7480</v>
      </c>
      <c r="P7892">
        <f t="shared" si="615"/>
        <v>6</v>
      </c>
      <c r="Q7892" t="str">
        <f t="shared" si="616"/>
        <v>Morning</v>
      </c>
      <c r="R7892" t="str">
        <f t="shared" si="617"/>
        <v>DEL  →  MAA  →  COK</v>
      </c>
      <c r="S7892" t="str">
        <f t="shared" si="618"/>
        <v>May</v>
      </c>
      <c r="T7892" t="str">
        <f t="shared" si="619"/>
        <v>Premium Economy</v>
      </c>
    </row>
    <row r="7893" spans="1:20" x14ac:dyDescent="0.35">
      <c r="A7893" t="s">
        <v>10</v>
      </c>
      <c r="B7893" t="s">
        <v>40</v>
      </c>
      <c r="C7893" t="s">
        <v>66</v>
      </c>
      <c r="D7893" t="s">
        <v>68</v>
      </c>
      <c r="E7893" t="s">
        <v>1601</v>
      </c>
      <c r="F7893" t="s">
        <v>1602</v>
      </c>
      <c r="J7893" t="s">
        <v>203</v>
      </c>
      <c r="K7893" t="s">
        <v>201</v>
      </c>
      <c r="L7893">
        <v>165</v>
      </c>
      <c r="M7893">
        <v>0</v>
      </c>
      <c r="N7893" t="s">
        <v>1579</v>
      </c>
      <c r="O7893">
        <v>4423</v>
      </c>
      <c r="P7893">
        <f t="shared" si="615"/>
        <v>6</v>
      </c>
      <c r="Q7893" t="str">
        <f t="shared" si="616"/>
        <v>Morning</v>
      </c>
      <c r="R7893" t="str">
        <f t="shared" si="617"/>
        <v>BLR  →  DEL</v>
      </c>
      <c r="S7893" t="str">
        <f t="shared" si="618"/>
        <v>May</v>
      </c>
      <c r="T7893" t="str">
        <f t="shared" si="619"/>
        <v>Economy</v>
      </c>
    </row>
    <row r="7894" spans="1:20" x14ac:dyDescent="0.35">
      <c r="A7894" t="s">
        <v>10</v>
      </c>
      <c r="B7894" t="s">
        <v>42</v>
      </c>
      <c r="C7894" t="s">
        <v>66</v>
      </c>
      <c r="D7894" t="s">
        <v>68</v>
      </c>
      <c r="E7894" t="s">
        <v>1601</v>
      </c>
      <c r="F7894" t="s">
        <v>1602</v>
      </c>
      <c r="J7894" t="s">
        <v>221</v>
      </c>
      <c r="K7894" t="s">
        <v>212</v>
      </c>
      <c r="L7894">
        <v>180</v>
      </c>
      <c r="M7894">
        <v>0</v>
      </c>
      <c r="N7894" t="s">
        <v>1579</v>
      </c>
      <c r="O7894">
        <v>4823</v>
      </c>
      <c r="P7894">
        <f t="shared" si="615"/>
        <v>16</v>
      </c>
      <c r="Q7894" t="str">
        <f t="shared" si="616"/>
        <v>Afternoon</v>
      </c>
      <c r="R7894" t="str">
        <f t="shared" si="617"/>
        <v>BLR  →  DEL</v>
      </c>
      <c r="S7894" t="str">
        <f t="shared" si="618"/>
        <v>Jun</v>
      </c>
      <c r="T7894" t="str">
        <f t="shared" si="619"/>
        <v>Economy</v>
      </c>
    </row>
    <row r="7895" spans="1:20" x14ac:dyDescent="0.35">
      <c r="A7895" t="s">
        <v>16</v>
      </c>
      <c r="B7895" t="s">
        <v>22</v>
      </c>
      <c r="C7895" t="s">
        <v>67</v>
      </c>
      <c r="D7895" t="s">
        <v>66</v>
      </c>
      <c r="E7895" t="s">
        <v>1603</v>
      </c>
      <c r="F7895" t="s">
        <v>1621</v>
      </c>
      <c r="G7895" t="s">
        <v>1606</v>
      </c>
      <c r="J7895" t="s">
        <v>254</v>
      </c>
      <c r="K7895" t="s">
        <v>1270</v>
      </c>
      <c r="L7895">
        <v>1645</v>
      </c>
      <c r="M7895">
        <v>1</v>
      </c>
      <c r="N7895" t="s">
        <v>1579</v>
      </c>
      <c r="O7895">
        <v>12102</v>
      </c>
      <c r="P7895">
        <f t="shared" si="615"/>
        <v>17</v>
      </c>
      <c r="Q7895" t="str">
        <f t="shared" si="616"/>
        <v>Evening</v>
      </c>
      <c r="R7895" t="str">
        <f t="shared" si="617"/>
        <v>CCU  →  DEL  →  BLR</v>
      </c>
      <c r="S7895" t="str">
        <f t="shared" si="618"/>
        <v>Mar</v>
      </c>
      <c r="T7895" t="str">
        <f t="shared" si="619"/>
        <v>Business</v>
      </c>
    </row>
    <row r="7896" spans="1:20" x14ac:dyDescent="0.35">
      <c r="A7896" t="s">
        <v>14</v>
      </c>
      <c r="B7896" t="s">
        <v>37</v>
      </c>
      <c r="C7896" t="s">
        <v>68</v>
      </c>
      <c r="D7896" t="s">
        <v>72</v>
      </c>
      <c r="E7896" t="s">
        <v>1607</v>
      </c>
      <c r="F7896" t="s">
        <v>1609</v>
      </c>
      <c r="G7896" t="s">
        <v>1610</v>
      </c>
      <c r="J7896" t="s">
        <v>163</v>
      </c>
      <c r="K7896" t="s">
        <v>252</v>
      </c>
      <c r="L7896">
        <v>615</v>
      </c>
      <c r="M7896">
        <v>1</v>
      </c>
      <c r="N7896" t="s">
        <v>1580</v>
      </c>
      <c r="O7896">
        <v>15342</v>
      </c>
      <c r="P7896">
        <f t="shared" si="615"/>
        <v>9</v>
      </c>
      <c r="Q7896" t="str">
        <f t="shared" si="616"/>
        <v>Morning</v>
      </c>
      <c r="R7896" t="str">
        <f t="shared" si="617"/>
        <v>DEL  →  BOM  →  COK</v>
      </c>
      <c r="S7896" t="str">
        <f t="shared" si="618"/>
        <v>Mar</v>
      </c>
      <c r="T7896" t="str">
        <f t="shared" si="619"/>
        <v>Business</v>
      </c>
    </row>
    <row r="7897" spans="1:20" x14ac:dyDescent="0.35">
      <c r="A7897" t="s">
        <v>12</v>
      </c>
      <c r="B7897" t="s">
        <v>40</v>
      </c>
      <c r="C7897" t="s">
        <v>67</v>
      </c>
      <c r="D7897" t="s">
        <v>66</v>
      </c>
      <c r="E7897" t="s">
        <v>1603</v>
      </c>
      <c r="F7897" t="s">
        <v>1609</v>
      </c>
      <c r="G7897" t="s">
        <v>1606</v>
      </c>
      <c r="J7897" t="s">
        <v>248</v>
      </c>
      <c r="K7897" t="s">
        <v>412</v>
      </c>
      <c r="L7897">
        <v>365</v>
      </c>
      <c r="M7897">
        <v>1</v>
      </c>
      <c r="N7897" t="s">
        <v>1580</v>
      </c>
      <c r="O7897">
        <v>10844</v>
      </c>
      <c r="P7897">
        <f t="shared" si="615"/>
        <v>16</v>
      </c>
      <c r="Q7897" t="str">
        <f t="shared" si="616"/>
        <v>Afternoon</v>
      </c>
      <c r="R7897" t="str">
        <f t="shared" si="617"/>
        <v>CCU  →  BOM  →  BLR</v>
      </c>
      <c r="S7897" t="str">
        <f t="shared" si="618"/>
        <v>May</v>
      </c>
      <c r="T7897" t="str">
        <f t="shared" si="619"/>
        <v>Business</v>
      </c>
    </row>
    <row r="7898" spans="1:20" x14ac:dyDescent="0.35">
      <c r="A7898" t="s">
        <v>11</v>
      </c>
      <c r="B7898" t="s">
        <v>36</v>
      </c>
      <c r="C7898" t="s">
        <v>68</v>
      </c>
      <c r="D7898" t="s">
        <v>72</v>
      </c>
      <c r="E7898" t="s">
        <v>1607</v>
      </c>
      <c r="F7898" t="s">
        <v>1622</v>
      </c>
      <c r="G7898" t="s">
        <v>1610</v>
      </c>
      <c r="J7898" t="s">
        <v>168</v>
      </c>
      <c r="K7898" t="s">
        <v>1350</v>
      </c>
      <c r="L7898">
        <v>1420</v>
      </c>
      <c r="M7898">
        <v>1</v>
      </c>
      <c r="N7898" t="s">
        <v>1579</v>
      </c>
      <c r="O7898">
        <v>7480</v>
      </c>
      <c r="P7898">
        <f t="shared" si="615"/>
        <v>9</v>
      </c>
      <c r="Q7898" t="str">
        <f t="shared" si="616"/>
        <v>Morning</v>
      </c>
      <c r="R7898" t="str">
        <f t="shared" si="617"/>
        <v>DEL  →  MAA  →  COK</v>
      </c>
      <c r="S7898" t="str">
        <f t="shared" si="618"/>
        <v>Jun</v>
      </c>
      <c r="T7898" t="str">
        <f t="shared" si="619"/>
        <v>Premium Economy</v>
      </c>
    </row>
    <row r="7899" spans="1:20" x14ac:dyDescent="0.35">
      <c r="A7899" t="s">
        <v>11</v>
      </c>
      <c r="B7899" t="s">
        <v>56</v>
      </c>
      <c r="C7899" t="s">
        <v>67</v>
      </c>
      <c r="D7899" t="s">
        <v>66</v>
      </c>
      <c r="E7899" t="s">
        <v>1603</v>
      </c>
      <c r="F7899" t="s">
        <v>1623</v>
      </c>
      <c r="G7899" t="s">
        <v>1606</v>
      </c>
      <c r="J7899" t="s">
        <v>194</v>
      </c>
      <c r="K7899" t="s">
        <v>678</v>
      </c>
      <c r="L7899">
        <v>580</v>
      </c>
      <c r="M7899">
        <v>1</v>
      </c>
      <c r="N7899" t="s">
        <v>1579</v>
      </c>
      <c r="O7899">
        <v>4227</v>
      </c>
      <c r="P7899">
        <f t="shared" si="615"/>
        <v>19</v>
      </c>
      <c r="Q7899" t="str">
        <f t="shared" si="616"/>
        <v>Evening</v>
      </c>
      <c r="R7899" t="str">
        <f t="shared" si="617"/>
        <v>CCU  →  HYD  →  BLR</v>
      </c>
      <c r="S7899" t="str">
        <f t="shared" si="618"/>
        <v>Apr</v>
      </c>
      <c r="T7899" t="str">
        <f t="shared" si="619"/>
        <v>Economy</v>
      </c>
    </row>
    <row r="7900" spans="1:20" x14ac:dyDescent="0.35">
      <c r="A7900" t="s">
        <v>11</v>
      </c>
      <c r="B7900" t="s">
        <v>24</v>
      </c>
      <c r="C7900" t="s">
        <v>68</v>
      </c>
      <c r="D7900" t="s">
        <v>72</v>
      </c>
      <c r="E7900" t="s">
        <v>1607</v>
      </c>
      <c r="F7900" t="s">
        <v>1622</v>
      </c>
      <c r="G7900" t="s">
        <v>1610</v>
      </c>
      <c r="J7900" t="s">
        <v>168</v>
      </c>
      <c r="K7900" t="s">
        <v>962</v>
      </c>
      <c r="L7900">
        <v>1420</v>
      </c>
      <c r="M7900">
        <v>1</v>
      </c>
      <c r="N7900" t="s">
        <v>1579</v>
      </c>
      <c r="O7900">
        <v>7690</v>
      </c>
      <c r="P7900">
        <f t="shared" si="615"/>
        <v>9</v>
      </c>
      <c r="Q7900" t="str">
        <f t="shared" si="616"/>
        <v>Morning</v>
      </c>
      <c r="R7900" t="str">
        <f t="shared" si="617"/>
        <v>DEL  →  MAA  →  COK</v>
      </c>
      <c r="S7900" t="str">
        <f t="shared" si="618"/>
        <v>Jun</v>
      </c>
      <c r="T7900" t="str">
        <f t="shared" si="619"/>
        <v>Premium Economy</v>
      </c>
    </row>
    <row r="7901" spans="1:20" x14ac:dyDescent="0.35">
      <c r="A7901" t="s">
        <v>13</v>
      </c>
      <c r="B7901" t="s">
        <v>45</v>
      </c>
      <c r="C7901" t="s">
        <v>67</v>
      </c>
      <c r="D7901" t="s">
        <v>66</v>
      </c>
      <c r="E7901" t="s">
        <v>1603</v>
      </c>
      <c r="F7901" t="s">
        <v>1634</v>
      </c>
      <c r="G7901" t="s">
        <v>1606</v>
      </c>
      <c r="J7901" t="s">
        <v>281</v>
      </c>
      <c r="K7901" t="s">
        <v>181</v>
      </c>
      <c r="L7901">
        <v>330</v>
      </c>
      <c r="M7901">
        <v>1</v>
      </c>
      <c r="N7901" t="s">
        <v>1579</v>
      </c>
      <c r="O7901">
        <v>8224</v>
      </c>
      <c r="P7901">
        <f t="shared" si="615"/>
        <v>15</v>
      </c>
      <c r="Q7901" t="str">
        <f t="shared" si="616"/>
        <v>Afternoon</v>
      </c>
      <c r="R7901" t="str">
        <f t="shared" si="617"/>
        <v>CCU  →  IXB  →  BLR</v>
      </c>
      <c r="S7901" t="str">
        <f t="shared" si="618"/>
        <v>May</v>
      </c>
      <c r="T7901" t="str">
        <f t="shared" si="619"/>
        <v>Premium Economy</v>
      </c>
    </row>
    <row r="7902" spans="1:20" x14ac:dyDescent="0.35">
      <c r="A7902" t="s">
        <v>16</v>
      </c>
      <c r="B7902" t="s">
        <v>31</v>
      </c>
      <c r="C7902" t="s">
        <v>66</v>
      </c>
      <c r="D7902" t="s">
        <v>68</v>
      </c>
      <c r="E7902" t="s">
        <v>1601</v>
      </c>
      <c r="F7902" t="s">
        <v>1602</v>
      </c>
      <c r="J7902" t="s">
        <v>227</v>
      </c>
      <c r="K7902" t="s">
        <v>296</v>
      </c>
      <c r="L7902">
        <v>165</v>
      </c>
      <c r="M7902">
        <v>0</v>
      </c>
      <c r="N7902" t="s">
        <v>1579</v>
      </c>
      <c r="O7902">
        <v>5823</v>
      </c>
      <c r="P7902">
        <f t="shared" si="615"/>
        <v>19</v>
      </c>
      <c r="Q7902" t="str">
        <f t="shared" si="616"/>
        <v>Evening</v>
      </c>
      <c r="R7902" t="str">
        <f t="shared" si="617"/>
        <v>BLR  →  DEL</v>
      </c>
      <c r="S7902" t="str">
        <f t="shared" si="618"/>
        <v>Apr</v>
      </c>
      <c r="T7902" t="str">
        <f t="shared" si="619"/>
        <v>Premium Economy</v>
      </c>
    </row>
    <row r="7903" spans="1:20" x14ac:dyDescent="0.35">
      <c r="A7903" t="s">
        <v>12</v>
      </c>
      <c r="B7903" t="s">
        <v>50</v>
      </c>
      <c r="C7903" t="s">
        <v>66</v>
      </c>
      <c r="D7903" t="s">
        <v>71</v>
      </c>
      <c r="E7903" t="s">
        <v>1601</v>
      </c>
      <c r="F7903" t="s">
        <v>1609</v>
      </c>
      <c r="G7903" t="s">
        <v>1602</v>
      </c>
      <c r="J7903" t="s">
        <v>166</v>
      </c>
      <c r="K7903" t="s">
        <v>247</v>
      </c>
      <c r="L7903">
        <v>570</v>
      </c>
      <c r="M7903">
        <v>1</v>
      </c>
      <c r="N7903" t="s">
        <v>1580</v>
      </c>
      <c r="O7903">
        <v>9134</v>
      </c>
      <c r="P7903">
        <f t="shared" si="615"/>
        <v>8</v>
      </c>
      <c r="Q7903" t="str">
        <f t="shared" si="616"/>
        <v>Morning</v>
      </c>
      <c r="R7903" t="str">
        <f t="shared" si="617"/>
        <v>BLR  →  BOM  →  DEL</v>
      </c>
      <c r="S7903" t="str">
        <f t="shared" si="618"/>
        <v>Mar</v>
      </c>
      <c r="T7903" t="str">
        <f t="shared" si="619"/>
        <v>Premium Economy</v>
      </c>
    </row>
    <row r="7904" spans="1:20" x14ac:dyDescent="0.35">
      <c r="A7904" t="s">
        <v>12</v>
      </c>
      <c r="B7904" t="s">
        <v>26</v>
      </c>
      <c r="C7904" t="s">
        <v>66</v>
      </c>
      <c r="D7904" t="s">
        <v>71</v>
      </c>
      <c r="E7904" t="s">
        <v>1601</v>
      </c>
      <c r="F7904" t="s">
        <v>1609</v>
      </c>
      <c r="G7904" t="s">
        <v>1602</v>
      </c>
      <c r="J7904" t="s">
        <v>221</v>
      </c>
      <c r="K7904" t="s">
        <v>671</v>
      </c>
      <c r="L7904">
        <v>470</v>
      </c>
      <c r="M7904">
        <v>1</v>
      </c>
      <c r="N7904" t="s">
        <v>1579</v>
      </c>
      <c r="O7904">
        <v>26890</v>
      </c>
      <c r="P7904">
        <f t="shared" si="615"/>
        <v>16</v>
      </c>
      <c r="Q7904" t="str">
        <f t="shared" si="616"/>
        <v>Afternoon</v>
      </c>
      <c r="R7904" t="str">
        <f t="shared" si="617"/>
        <v>BLR  →  BOM  →  DEL</v>
      </c>
      <c r="S7904" t="str">
        <f t="shared" si="618"/>
        <v>Mar</v>
      </c>
      <c r="T7904" t="str">
        <f t="shared" si="619"/>
        <v>Business</v>
      </c>
    </row>
    <row r="7905" spans="1:20" x14ac:dyDescent="0.35">
      <c r="A7905" t="s">
        <v>11</v>
      </c>
      <c r="B7905" t="s">
        <v>24</v>
      </c>
      <c r="C7905" t="s">
        <v>67</v>
      </c>
      <c r="D7905" t="s">
        <v>66</v>
      </c>
      <c r="E7905" t="s">
        <v>1603</v>
      </c>
      <c r="F7905" t="s">
        <v>1609</v>
      </c>
      <c r="G7905" t="s">
        <v>1606</v>
      </c>
      <c r="J7905" t="s">
        <v>160</v>
      </c>
      <c r="K7905" t="s">
        <v>758</v>
      </c>
      <c r="L7905">
        <v>1350</v>
      </c>
      <c r="M7905">
        <v>1</v>
      </c>
      <c r="N7905" t="s">
        <v>1579</v>
      </c>
      <c r="O7905">
        <v>8366</v>
      </c>
      <c r="P7905">
        <f t="shared" si="615"/>
        <v>9</v>
      </c>
      <c r="Q7905" t="str">
        <f t="shared" si="616"/>
        <v>Morning</v>
      </c>
      <c r="R7905" t="str">
        <f t="shared" si="617"/>
        <v>CCU  →  BOM  →  BLR</v>
      </c>
      <c r="S7905" t="str">
        <f t="shared" si="618"/>
        <v>Jun</v>
      </c>
      <c r="T7905" t="str">
        <f t="shared" si="619"/>
        <v>Premium Economy</v>
      </c>
    </row>
    <row r="7906" spans="1:20" x14ac:dyDescent="0.35">
      <c r="A7906" t="s">
        <v>11</v>
      </c>
      <c r="B7906" t="s">
        <v>30</v>
      </c>
      <c r="C7906" t="s">
        <v>68</v>
      </c>
      <c r="D7906" t="s">
        <v>72</v>
      </c>
      <c r="E7906" t="s">
        <v>1607</v>
      </c>
      <c r="F7906" t="s">
        <v>1632</v>
      </c>
      <c r="G7906" t="s">
        <v>1610</v>
      </c>
      <c r="J7906" t="s">
        <v>223</v>
      </c>
      <c r="K7906" t="s">
        <v>1411</v>
      </c>
      <c r="L7906">
        <v>1535</v>
      </c>
      <c r="M7906">
        <v>1</v>
      </c>
      <c r="N7906" t="s">
        <v>1579</v>
      </c>
      <c r="O7906">
        <v>7480</v>
      </c>
      <c r="P7906">
        <f t="shared" si="615"/>
        <v>5</v>
      </c>
      <c r="Q7906" t="str">
        <f t="shared" si="616"/>
        <v>Morning</v>
      </c>
      <c r="R7906" t="str">
        <f t="shared" si="617"/>
        <v>DEL  →  TRV  →  COK</v>
      </c>
      <c r="S7906" t="str">
        <f t="shared" si="618"/>
        <v>Jun</v>
      </c>
      <c r="T7906" t="str">
        <f t="shared" si="619"/>
        <v>Premium Economy</v>
      </c>
    </row>
    <row r="7907" spans="1:20" x14ac:dyDescent="0.35">
      <c r="A7907" t="s">
        <v>12</v>
      </c>
      <c r="B7907" t="s">
        <v>25</v>
      </c>
      <c r="C7907" t="s">
        <v>67</v>
      </c>
      <c r="D7907" t="s">
        <v>66</v>
      </c>
      <c r="E7907" t="s">
        <v>1603</v>
      </c>
      <c r="F7907" t="s">
        <v>1609</v>
      </c>
      <c r="G7907" t="s">
        <v>1606</v>
      </c>
      <c r="J7907" t="s">
        <v>248</v>
      </c>
      <c r="K7907" t="s">
        <v>412</v>
      </c>
      <c r="L7907">
        <v>365</v>
      </c>
      <c r="M7907">
        <v>1</v>
      </c>
      <c r="N7907" t="s">
        <v>1579</v>
      </c>
      <c r="O7907">
        <v>14781</v>
      </c>
      <c r="P7907">
        <f t="shared" si="615"/>
        <v>16</v>
      </c>
      <c r="Q7907" t="str">
        <f t="shared" si="616"/>
        <v>Afternoon</v>
      </c>
      <c r="R7907" t="str">
        <f t="shared" si="617"/>
        <v>CCU  →  BOM  →  BLR</v>
      </c>
      <c r="S7907" t="str">
        <f t="shared" si="618"/>
        <v>May</v>
      </c>
      <c r="T7907" t="str">
        <f t="shared" si="619"/>
        <v>Business</v>
      </c>
    </row>
    <row r="7908" spans="1:20" x14ac:dyDescent="0.35">
      <c r="A7908" t="s">
        <v>11</v>
      </c>
      <c r="B7908" t="s">
        <v>22</v>
      </c>
      <c r="C7908" t="s">
        <v>67</v>
      </c>
      <c r="D7908" t="s">
        <v>66</v>
      </c>
      <c r="E7908" t="s">
        <v>1603</v>
      </c>
      <c r="F7908" t="s">
        <v>1620</v>
      </c>
      <c r="G7908" t="s">
        <v>1621</v>
      </c>
      <c r="H7908" t="s">
        <v>1606</v>
      </c>
      <c r="J7908" t="s">
        <v>206</v>
      </c>
      <c r="K7908" t="s">
        <v>607</v>
      </c>
      <c r="L7908">
        <v>2480</v>
      </c>
      <c r="M7908">
        <v>2</v>
      </c>
      <c r="N7908" t="s">
        <v>1579</v>
      </c>
      <c r="O7908">
        <v>13990</v>
      </c>
      <c r="P7908">
        <f t="shared" si="615"/>
        <v>5</v>
      </c>
      <c r="Q7908" t="str">
        <f t="shared" si="616"/>
        <v>Morning</v>
      </c>
      <c r="R7908" t="str">
        <f t="shared" si="617"/>
        <v>CCU  →  GAU  →  DEL  →  BLR</v>
      </c>
      <c r="S7908" t="str">
        <f t="shared" si="618"/>
        <v>Mar</v>
      </c>
      <c r="T7908" t="str">
        <f t="shared" si="619"/>
        <v>Business</v>
      </c>
    </row>
    <row r="7909" spans="1:20" x14ac:dyDescent="0.35">
      <c r="A7909" t="s">
        <v>11</v>
      </c>
      <c r="B7909" t="s">
        <v>38</v>
      </c>
      <c r="C7909" t="s">
        <v>68</v>
      </c>
      <c r="D7909" t="s">
        <v>72</v>
      </c>
      <c r="E7909" t="s">
        <v>1607</v>
      </c>
      <c r="F7909" t="s">
        <v>1623</v>
      </c>
      <c r="G7909" t="s">
        <v>1609</v>
      </c>
      <c r="H7909" t="s">
        <v>1610</v>
      </c>
      <c r="J7909" t="s">
        <v>172</v>
      </c>
      <c r="K7909" t="s">
        <v>483</v>
      </c>
      <c r="L7909">
        <v>1560</v>
      </c>
      <c r="M7909">
        <v>2</v>
      </c>
      <c r="N7909" t="s">
        <v>1579</v>
      </c>
      <c r="O7909">
        <v>8245</v>
      </c>
      <c r="P7909">
        <f t="shared" si="615"/>
        <v>17</v>
      </c>
      <c r="Q7909" t="str">
        <f t="shared" si="616"/>
        <v>Evening</v>
      </c>
      <c r="R7909" t="str">
        <f t="shared" si="617"/>
        <v>DEL  →  HYD  →  BOM  →  COK</v>
      </c>
      <c r="S7909" t="str">
        <f t="shared" si="618"/>
        <v>Mar</v>
      </c>
      <c r="T7909" t="str">
        <f t="shared" si="619"/>
        <v>Premium Economy</v>
      </c>
    </row>
    <row r="7910" spans="1:20" x14ac:dyDescent="0.35">
      <c r="A7910" t="s">
        <v>12</v>
      </c>
      <c r="B7910" t="s">
        <v>27</v>
      </c>
      <c r="C7910" t="s">
        <v>68</v>
      </c>
      <c r="D7910" t="s">
        <v>72</v>
      </c>
      <c r="E7910" t="s">
        <v>1607</v>
      </c>
      <c r="F7910" t="s">
        <v>1609</v>
      </c>
      <c r="G7910" t="s">
        <v>1610</v>
      </c>
      <c r="J7910" t="s">
        <v>255</v>
      </c>
      <c r="K7910" t="s">
        <v>194</v>
      </c>
      <c r="L7910">
        <v>540</v>
      </c>
      <c r="M7910">
        <v>1</v>
      </c>
      <c r="N7910" t="s">
        <v>1580</v>
      </c>
      <c r="O7910">
        <v>10262</v>
      </c>
      <c r="P7910">
        <f t="shared" si="615"/>
        <v>10</v>
      </c>
      <c r="Q7910" t="str">
        <f t="shared" si="616"/>
        <v>Morning</v>
      </c>
      <c r="R7910" t="str">
        <f t="shared" si="617"/>
        <v>DEL  →  BOM  →  COK</v>
      </c>
      <c r="S7910" t="str">
        <f t="shared" si="618"/>
        <v>Jun</v>
      </c>
      <c r="T7910" t="str">
        <f t="shared" si="619"/>
        <v>Business</v>
      </c>
    </row>
    <row r="7911" spans="1:20" x14ac:dyDescent="0.35">
      <c r="A7911" t="s">
        <v>12</v>
      </c>
      <c r="B7911" t="s">
        <v>36</v>
      </c>
      <c r="C7911" t="s">
        <v>67</v>
      </c>
      <c r="D7911" t="s">
        <v>66</v>
      </c>
      <c r="E7911" t="s">
        <v>1603</v>
      </c>
      <c r="F7911" t="s">
        <v>1609</v>
      </c>
      <c r="G7911" t="s">
        <v>1606</v>
      </c>
      <c r="J7911" t="s">
        <v>213</v>
      </c>
      <c r="K7911" t="s">
        <v>468</v>
      </c>
      <c r="L7911">
        <v>1330</v>
      </c>
      <c r="M7911">
        <v>1</v>
      </c>
      <c r="N7911" t="s">
        <v>1579</v>
      </c>
      <c r="O7911">
        <v>12739</v>
      </c>
      <c r="P7911">
        <f t="shared" si="615"/>
        <v>6</v>
      </c>
      <c r="Q7911" t="str">
        <f t="shared" si="616"/>
        <v>Morning</v>
      </c>
      <c r="R7911" t="str">
        <f t="shared" si="617"/>
        <v>CCU  →  BOM  →  BLR</v>
      </c>
      <c r="S7911" t="str">
        <f t="shared" si="618"/>
        <v>Jun</v>
      </c>
      <c r="T7911" t="str">
        <f t="shared" si="619"/>
        <v>Business</v>
      </c>
    </row>
    <row r="7912" spans="1:20" x14ac:dyDescent="0.35">
      <c r="A7912" t="s">
        <v>14</v>
      </c>
      <c r="B7912" t="s">
        <v>47</v>
      </c>
      <c r="C7912" t="s">
        <v>68</v>
      </c>
      <c r="D7912" t="s">
        <v>72</v>
      </c>
      <c r="E7912" t="s">
        <v>1607</v>
      </c>
      <c r="F7912" t="s">
        <v>1609</v>
      </c>
      <c r="G7912" t="s">
        <v>1610</v>
      </c>
      <c r="J7912" t="s">
        <v>167</v>
      </c>
      <c r="K7912" t="s">
        <v>252</v>
      </c>
      <c r="L7912">
        <v>470</v>
      </c>
      <c r="M7912">
        <v>1</v>
      </c>
      <c r="N7912" t="s">
        <v>1579</v>
      </c>
      <c r="O7912">
        <v>7575</v>
      </c>
      <c r="P7912">
        <f t="shared" si="615"/>
        <v>11</v>
      </c>
      <c r="Q7912" t="str">
        <f t="shared" si="616"/>
        <v>Morning</v>
      </c>
      <c r="R7912" t="str">
        <f t="shared" si="617"/>
        <v>DEL  →  BOM  →  COK</v>
      </c>
      <c r="S7912" t="str">
        <f t="shared" si="618"/>
        <v>May</v>
      </c>
      <c r="T7912" t="str">
        <f t="shared" si="619"/>
        <v>Premium Economy</v>
      </c>
    </row>
    <row r="7913" spans="1:20" x14ac:dyDescent="0.35">
      <c r="A7913" t="s">
        <v>11</v>
      </c>
      <c r="B7913" t="s">
        <v>60</v>
      </c>
      <c r="C7913" t="s">
        <v>66</v>
      </c>
      <c r="D7913" t="s">
        <v>71</v>
      </c>
      <c r="E7913" t="s">
        <v>1601</v>
      </c>
      <c r="F7913" t="s">
        <v>1602</v>
      </c>
      <c r="J7913" t="s">
        <v>254</v>
      </c>
      <c r="K7913" t="s">
        <v>200</v>
      </c>
      <c r="L7913">
        <v>165</v>
      </c>
      <c r="M7913">
        <v>0</v>
      </c>
      <c r="N7913" t="s">
        <v>1579</v>
      </c>
      <c r="O7913">
        <v>11633</v>
      </c>
      <c r="P7913">
        <f t="shared" si="615"/>
        <v>17</v>
      </c>
      <c r="Q7913" t="str">
        <f t="shared" si="616"/>
        <v>Evening</v>
      </c>
      <c r="R7913" t="str">
        <f t="shared" si="617"/>
        <v>BLR  →  DEL</v>
      </c>
      <c r="S7913" t="str">
        <f t="shared" si="618"/>
        <v>Mar</v>
      </c>
      <c r="T7913" t="str">
        <f t="shared" si="619"/>
        <v>Business</v>
      </c>
    </row>
    <row r="7914" spans="1:20" x14ac:dyDescent="0.35">
      <c r="A7914" t="s">
        <v>12</v>
      </c>
      <c r="B7914" t="s">
        <v>43</v>
      </c>
      <c r="C7914" t="s">
        <v>68</v>
      </c>
      <c r="D7914" t="s">
        <v>72</v>
      </c>
      <c r="E7914" t="s">
        <v>1607</v>
      </c>
      <c r="F7914" t="s">
        <v>1627</v>
      </c>
      <c r="G7914" t="s">
        <v>1609</v>
      </c>
      <c r="H7914" t="s">
        <v>1610</v>
      </c>
      <c r="J7914" t="s">
        <v>270</v>
      </c>
      <c r="K7914" t="s">
        <v>194</v>
      </c>
      <c r="L7914">
        <v>810</v>
      </c>
      <c r="M7914">
        <v>2</v>
      </c>
      <c r="N7914" t="s">
        <v>1580</v>
      </c>
      <c r="O7914">
        <v>10368</v>
      </c>
      <c r="P7914">
        <f t="shared" si="615"/>
        <v>5</v>
      </c>
      <c r="Q7914" t="str">
        <f t="shared" si="616"/>
        <v>Morning</v>
      </c>
      <c r="R7914" t="str">
        <f t="shared" si="617"/>
        <v>DEL  →  JAI  →  BOM  →  COK</v>
      </c>
      <c r="S7914" t="str">
        <f t="shared" si="618"/>
        <v>Jun</v>
      </c>
      <c r="T7914" t="str">
        <f t="shared" si="619"/>
        <v>Business</v>
      </c>
    </row>
    <row r="7915" spans="1:20" x14ac:dyDescent="0.35">
      <c r="A7915" t="s">
        <v>12</v>
      </c>
      <c r="B7915" t="s">
        <v>28</v>
      </c>
      <c r="C7915" t="s">
        <v>66</v>
      </c>
      <c r="D7915" t="s">
        <v>71</v>
      </c>
      <c r="E7915" t="s">
        <v>1601</v>
      </c>
      <c r="F7915" t="s">
        <v>1609</v>
      </c>
      <c r="G7915" t="s">
        <v>1602</v>
      </c>
      <c r="J7915" t="s">
        <v>221</v>
      </c>
      <c r="K7915" t="s">
        <v>233</v>
      </c>
      <c r="L7915">
        <v>365</v>
      </c>
      <c r="M7915">
        <v>1</v>
      </c>
      <c r="N7915" t="s">
        <v>1579</v>
      </c>
      <c r="O7915">
        <v>13817</v>
      </c>
      <c r="P7915">
        <f t="shared" si="615"/>
        <v>16</v>
      </c>
      <c r="Q7915" t="str">
        <f t="shared" si="616"/>
        <v>Afternoon</v>
      </c>
      <c r="R7915" t="str">
        <f t="shared" si="617"/>
        <v>BLR  →  BOM  →  DEL</v>
      </c>
      <c r="S7915" t="str">
        <f t="shared" si="618"/>
        <v>Mar</v>
      </c>
      <c r="T7915" t="str">
        <f t="shared" si="619"/>
        <v>Business</v>
      </c>
    </row>
    <row r="7916" spans="1:20" x14ac:dyDescent="0.35">
      <c r="A7916" t="s">
        <v>12</v>
      </c>
      <c r="B7916" t="s">
        <v>22</v>
      </c>
      <c r="C7916" t="s">
        <v>67</v>
      </c>
      <c r="D7916" t="s">
        <v>66</v>
      </c>
      <c r="E7916" t="s">
        <v>1603</v>
      </c>
      <c r="F7916" t="s">
        <v>1609</v>
      </c>
      <c r="G7916" t="s">
        <v>1606</v>
      </c>
      <c r="J7916" t="s">
        <v>205</v>
      </c>
      <c r="K7916" t="s">
        <v>412</v>
      </c>
      <c r="L7916">
        <v>520</v>
      </c>
      <c r="M7916">
        <v>1</v>
      </c>
      <c r="N7916" t="s">
        <v>1579</v>
      </c>
      <c r="O7916">
        <v>14231</v>
      </c>
      <c r="P7916">
        <f t="shared" si="615"/>
        <v>13</v>
      </c>
      <c r="Q7916" t="str">
        <f t="shared" si="616"/>
        <v>Afternoon</v>
      </c>
      <c r="R7916" t="str">
        <f t="shared" si="617"/>
        <v>CCU  →  BOM  →  BLR</v>
      </c>
      <c r="S7916" t="str">
        <f t="shared" si="618"/>
        <v>Mar</v>
      </c>
      <c r="T7916" t="str">
        <f t="shared" si="619"/>
        <v>Business</v>
      </c>
    </row>
    <row r="7917" spans="1:20" x14ac:dyDescent="0.35">
      <c r="A7917" t="s">
        <v>12</v>
      </c>
      <c r="B7917" t="s">
        <v>38</v>
      </c>
      <c r="C7917" t="s">
        <v>66</v>
      </c>
      <c r="D7917" t="s">
        <v>71</v>
      </c>
      <c r="E7917" t="s">
        <v>1601</v>
      </c>
      <c r="F7917" t="s">
        <v>1609</v>
      </c>
      <c r="G7917" t="s">
        <v>1602</v>
      </c>
      <c r="J7917" t="s">
        <v>170</v>
      </c>
      <c r="K7917" t="s">
        <v>233</v>
      </c>
      <c r="L7917">
        <v>680</v>
      </c>
      <c r="M7917">
        <v>1</v>
      </c>
      <c r="N7917" t="s">
        <v>1580</v>
      </c>
      <c r="O7917">
        <v>6992</v>
      </c>
      <c r="P7917">
        <f t="shared" si="615"/>
        <v>11</v>
      </c>
      <c r="Q7917" t="str">
        <f t="shared" si="616"/>
        <v>Morning</v>
      </c>
      <c r="R7917" t="str">
        <f t="shared" si="617"/>
        <v>BLR  →  BOM  →  DEL</v>
      </c>
      <c r="S7917" t="str">
        <f t="shared" si="618"/>
        <v>Mar</v>
      </c>
      <c r="T7917" t="str">
        <f t="shared" si="619"/>
        <v>Premium Economy</v>
      </c>
    </row>
    <row r="7918" spans="1:20" x14ac:dyDescent="0.35">
      <c r="A7918" t="s">
        <v>11</v>
      </c>
      <c r="B7918" t="s">
        <v>58</v>
      </c>
      <c r="C7918" t="s">
        <v>66</v>
      </c>
      <c r="D7918" t="s">
        <v>68</v>
      </c>
      <c r="E7918" t="s">
        <v>1601</v>
      </c>
      <c r="F7918" t="s">
        <v>1602</v>
      </c>
      <c r="J7918" t="s">
        <v>226</v>
      </c>
      <c r="K7918" t="s">
        <v>166</v>
      </c>
      <c r="L7918">
        <v>165</v>
      </c>
      <c r="M7918">
        <v>0</v>
      </c>
      <c r="N7918" t="s">
        <v>1579</v>
      </c>
      <c r="O7918">
        <v>6961</v>
      </c>
      <c r="P7918">
        <f t="shared" si="615"/>
        <v>6</v>
      </c>
      <c r="Q7918" t="str">
        <f t="shared" si="616"/>
        <v>Morning</v>
      </c>
      <c r="R7918" t="str">
        <f t="shared" si="617"/>
        <v>BLR  →  DEL</v>
      </c>
      <c r="S7918" t="str">
        <f t="shared" si="618"/>
        <v>Jun</v>
      </c>
      <c r="T7918" t="str">
        <f t="shared" si="619"/>
        <v>Premium Economy</v>
      </c>
    </row>
    <row r="7919" spans="1:20" x14ac:dyDescent="0.35">
      <c r="A7919" t="s">
        <v>12</v>
      </c>
      <c r="B7919" t="s">
        <v>30</v>
      </c>
      <c r="C7919" t="s">
        <v>68</v>
      </c>
      <c r="D7919" t="s">
        <v>72</v>
      </c>
      <c r="E7919" t="s">
        <v>1607</v>
      </c>
      <c r="F7919" t="s">
        <v>1628</v>
      </c>
      <c r="G7919" t="s">
        <v>1609</v>
      </c>
      <c r="H7919" t="s">
        <v>1610</v>
      </c>
      <c r="J7919" t="s">
        <v>225</v>
      </c>
      <c r="K7919" t="s">
        <v>463</v>
      </c>
      <c r="L7919">
        <v>505</v>
      </c>
      <c r="M7919">
        <v>2</v>
      </c>
      <c r="N7919" t="s">
        <v>1579</v>
      </c>
      <c r="O7919">
        <v>16263</v>
      </c>
      <c r="P7919">
        <f t="shared" si="615"/>
        <v>20</v>
      </c>
      <c r="Q7919" t="str">
        <f t="shared" si="616"/>
        <v>Evening</v>
      </c>
      <c r="R7919" t="str">
        <f t="shared" si="617"/>
        <v>DEL  →  ATQ  →  BOM  →  COK</v>
      </c>
      <c r="S7919" t="str">
        <f t="shared" si="618"/>
        <v>Jun</v>
      </c>
      <c r="T7919" t="str">
        <f t="shared" si="619"/>
        <v>Business</v>
      </c>
    </row>
    <row r="7920" spans="1:20" x14ac:dyDescent="0.35">
      <c r="A7920" t="s">
        <v>12</v>
      </c>
      <c r="B7920" t="s">
        <v>46</v>
      </c>
      <c r="C7920" t="s">
        <v>68</v>
      </c>
      <c r="D7920" t="s">
        <v>72</v>
      </c>
      <c r="E7920" t="s">
        <v>1607</v>
      </c>
      <c r="F7920" t="s">
        <v>1609</v>
      </c>
      <c r="G7920" t="s">
        <v>1610</v>
      </c>
      <c r="J7920" t="s">
        <v>184</v>
      </c>
      <c r="K7920" t="s">
        <v>393</v>
      </c>
      <c r="L7920">
        <v>330</v>
      </c>
      <c r="M7920">
        <v>1</v>
      </c>
      <c r="N7920" t="s">
        <v>1579</v>
      </c>
      <c r="O7920">
        <v>14714</v>
      </c>
      <c r="P7920">
        <f t="shared" si="615"/>
        <v>7</v>
      </c>
      <c r="Q7920" t="str">
        <f t="shared" si="616"/>
        <v>Morning</v>
      </c>
      <c r="R7920" t="str">
        <f t="shared" si="617"/>
        <v>DEL  →  BOM  →  COK</v>
      </c>
      <c r="S7920" t="str">
        <f t="shared" si="618"/>
        <v>Jun</v>
      </c>
      <c r="T7920" t="str">
        <f t="shared" si="619"/>
        <v>Business</v>
      </c>
    </row>
    <row r="7921" spans="1:20" x14ac:dyDescent="0.35">
      <c r="A7921" t="s">
        <v>14</v>
      </c>
      <c r="B7921" t="s">
        <v>27</v>
      </c>
      <c r="C7921" t="s">
        <v>68</v>
      </c>
      <c r="D7921" t="s">
        <v>72</v>
      </c>
      <c r="E7921" t="s">
        <v>1607</v>
      </c>
      <c r="F7921" t="s">
        <v>1609</v>
      </c>
      <c r="G7921" t="s">
        <v>1610</v>
      </c>
      <c r="J7921" t="s">
        <v>285</v>
      </c>
      <c r="K7921" t="s">
        <v>307</v>
      </c>
      <c r="L7921">
        <v>810</v>
      </c>
      <c r="M7921">
        <v>1</v>
      </c>
      <c r="N7921" t="s">
        <v>1579</v>
      </c>
      <c r="O7921">
        <v>7740</v>
      </c>
      <c r="P7921">
        <f t="shared" si="615"/>
        <v>7</v>
      </c>
      <c r="Q7921" t="str">
        <f t="shared" si="616"/>
        <v>Morning</v>
      </c>
      <c r="R7921" t="str">
        <f t="shared" si="617"/>
        <v>DEL  →  BOM  →  COK</v>
      </c>
      <c r="S7921" t="str">
        <f t="shared" si="618"/>
        <v>Jun</v>
      </c>
      <c r="T7921" t="str">
        <f t="shared" si="619"/>
        <v>Premium Economy</v>
      </c>
    </row>
    <row r="7922" spans="1:20" x14ac:dyDescent="0.35">
      <c r="A7922" t="s">
        <v>12</v>
      </c>
      <c r="B7922" t="s">
        <v>60</v>
      </c>
      <c r="C7922" t="s">
        <v>66</v>
      </c>
      <c r="D7922" t="s">
        <v>71</v>
      </c>
      <c r="E7922" t="s">
        <v>1601</v>
      </c>
      <c r="F7922" t="s">
        <v>1609</v>
      </c>
      <c r="G7922" t="s">
        <v>1602</v>
      </c>
      <c r="J7922" t="s">
        <v>170</v>
      </c>
      <c r="K7922" t="s">
        <v>169</v>
      </c>
      <c r="L7922">
        <v>520</v>
      </c>
      <c r="M7922">
        <v>1</v>
      </c>
      <c r="N7922" t="s">
        <v>1580</v>
      </c>
      <c r="O7922">
        <v>11087</v>
      </c>
      <c r="P7922">
        <f t="shared" si="615"/>
        <v>11</v>
      </c>
      <c r="Q7922" t="str">
        <f t="shared" si="616"/>
        <v>Morning</v>
      </c>
      <c r="R7922" t="str">
        <f t="shared" si="617"/>
        <v>BLR  →  BOM  →  DEL</v>
      </c>
      <c r="S7922" t="str">
        <f t="shared" si="618"/>
        <v>Mar</v>
      </c>
      <c r="T7922" t="str">
        <f t="shared" si="619"/>
        <v>Business</v>
      </c>
    </row>
    <row r="7923" spans="1:20" x14ac:dyDescent="0.35">
      <c r="A7923" t="s">
        <v>14</v>
      </c>
      <c r="B7923" t="s">
        <v>38</v>
      </c>
      <c r="C7923" t="s">
        <v>68</v>
      </c>
      <c r="D7923" t="s">
        <v>72</v>
      </c>
      <c r="E7923" t="s">
        <v>1607</v>
      </c>
      <c r="F7923" t="s">
        <v>1609</v>
      </c>
      <c r="G7923" t="s">
        <v>1610</v>
      </c>
      <c r="J7923" t="s">
        <v>165</v>
      </c>
      <c r="K7923" t="s">
        <v>257</v>
      </c>
      <c r="L7923">
        <v>450</v>
      </c>
      <c r="M7923">
        <v>1</v>
      </c>
      <c r="N7923" t="s">
        <v>1579</v>
      </c>
      <c r="O7923">
        <v>14486</v>
      </c>
      <c r="P7923">
        <f t="shared" si="615"/>
        <v>8</v>
      </c>
      <c r="Q7923" t="str">
        <f t="shared" si="616"/>
        <v>Morning</v>
      </c>
      <c r="R7923" t="str">
        <f t="shared" si="617"/>
        <v>DEL  →  BOM  →  COK</v>
      </c>
      <c r="S7923" t="str">
        <f t="shared" si="618"/>
        <v>Mar</v>
      </c>
      <c r="T7923" t="str">
        <f t="shared" si="619"/>
        <v>Business</v>
      </c>
    </row>
    <row r="7924" spans="1:20" x14ac:dyDescent="0.35">
      <c r="A7924" t="s">
        <v>10</v>
      </c>
      <c r="B7924" t="s">
        <v>47</v>
      </c>
      <c r="C7924" t="s">
        <v>68</v>
      </c>
      <c r="D7924" t="s">
        <v>72</v>
      </c>
      <c r="E7924" t="s">
        <v>1607</v>
      </c>
      <c r="F7924" t="s">
        <v>1623</v>
      </c>
      <c r="G7924" t="s">
        <v>1610</v>
      </c>
      <c r="J7924" t="s">
        <v>341</v>
      </c>
      <c r="K7924" t="s">
        <v>396</v>
      </c>
      <c r="L7924">
        <v>375</v>
      </c>
      <c r="M7924">
        <v>1</v>
      </c>
      <c r="N7924" t="s">
        <v>1579</v>
      </c>
      <c r="O7924">
        <v>6442</v>
      </c>
      <c r="P7924">
        <f t="shared" si="615"/>
        <v>11</v>
      </c>
      <c r="Q7924" t="str">
        <f t="shared" si="616"/>
        <v>Morning</v>
      </c>
      <c r="R7924" t="str">
        <f t="shared" si="617"/>
        <v>DEL  →  HYD  →  COK</v>
      </c>
      <c r="S7924" t="str">
        <f t="shared" si="618"/>
        <v>May</v>
      </c>
      <c r="T7924" t="str">
        <f t="shared" si="619"/>
        <v>Premium Economy</v>
      </c>
    </row>
    <row r="7925" spans="1:20" x14ac:dyDescent="0.35">
      <c r="A7925" t="s">
        <v>11</v>
      </c>
      <c r="B7925" t="s">
        <v>45</v>
      </c>
      <c r="C7925" t="s">
        <v>67</v>
      </c>
      <c r="D7925" t="s">
        <v>66</v>
      </c>
      <c r="E7925" t="s">
        <v>1603</v>
      </c>
      <c r="F7925" t="s">
        <v>1605</v>
      </c>
      <c r="G7925" t="s">
        <v>1609</v>
      </c>
      <c r="H7925" t="s">
        <v>1606</v>
      </c>
      <c r="J7925" t="s">
        <v>234</v>
      </c>
      <c r="K7925" t="s">
        <v>1412</v>
      </c>
      <c r="L7925">
        <v>1830</v>
      </c>
      <c r="M7925">
        <v>2</v>
      </c>
      <c r="N7925" t="s">
        <v>1579</v>
      </c>
      <c r="O7925">
        <v>10361</v>
      </c>
      <c r="P7925">
        <f t="shared" si="615"/>
        <v>12</v>
      </c>
      <c r="Q7925" t="str">
        <f t="shared" si="616"/>
        <v>Afternoon</v>
      </c>
      <c r="R7925" t="str">
        <f t="shared" si="617"/>
        <v>CCU  →  BBI  →  BOM  →  BLR</v>
      </c>
      <c r="S7925" t="str">
        <f t="shared" si="618"/>
        <v>May</v>
      </c>
      <c r="T7925" t="str">
        <f t="shared" si="619"/>
        <v>Business</v>
      </c>
    </row>
    <row r="7926" spans="1:20" x14ac:dyDescent="0.35">
      <c r="A7926" t="s">
        <v>17</v>
      </c>
      <c r="B7926" t="s">
        <v>25</v>
      </c>
      <c r="C7926" t="s">
        <v>67</v>
      </c>
      <c r="D7926" t="s">
        <v>66</v>
      </c>
      <c r="E7926" t="s">
        <v>1603</v>
      </c>
      <c r="F7926" t="s">
        <v>1621</v>
      </c>
      <c r="G7926" t="s">
        <v>1606</v>
      </c>
      <c r="J7926" t="s">
        <v>242</v>
      </c>
      <c r="K7926" t="s">
        <v>241</v>
      </c>
      <c r="L7926">
        <v>955</v>
      </c>
      <c r="M7926">
        <v>1</v>
      </c>
      <c r="N7926" t="s">
        <v>1579</v>
      </c>
      <c r="O7926">
        <v>5320</v>
      </c>
      <c r="P7926">
        <f t="shared" si="615"/>
        <v>7</v>
      </c>
      <c r="Q7926" t="str">
        <f t="shared" si="616"/>
        <v>Morning</v>
      </c>
      <c r="R7926" t="str">
        <f t="shared" si="617"/>
        <v>CCU  →  DEL  →  BLR</v>
      </c>
      <c r="S7926" t="str">
        <f t="shared" si="618"/>
        <v>May</v>
      </c>
      <c r="T7926" t="str">
        <f t="shared" si="619"/>
        <v>Premium Economy</v>
      </c>
    </row>
    <row r="7927" spans="1:20" x14ac:dyDescent="0.35">
      <c r="A7927" t="s">
        <v>12</v>
      </c>
      <c r="B7927" t="s">
        <v>43</v>
      </c>
      <c r="C7927" t="s">
        <v>68</v>
      </c>
      <c r="D7927" t="s">
        <v>72</v>
      </c>
      <c r="E7927" t="s">
        <v>1607</v>
      </c>
      <c r="F7927" t="s">
        <v>1627</v>
      </c>
      <c r="G7927" t="s">
        <v>1609</v>
      </c>
      <c r="H7927" t="s">
        <v>1610</v>
      </c>
      <c r="J7927" t="s">
        <v>216</v>
      </c>
      <c r="K7927" t="s">
        <v>395</v>
      </c>
      <c r="L7927">
        <v>1615</v>
      </c>
      <c r="M7927">
        <v>2</v>
      </c>
      <c r="N7927" t="s">
        <v>1580</v>
      </c>
      <c r="O7927">
        <v>10368</v>
      </c>
      <c r="P7927">
        <f t="shared" si="615"/>
        <v>9</v>
      </c>
      <c r="Q7927" t="str">
        <f t="shared" si="616"/>
        <v>Morning</v>
      </c>
      <c r="R7927" t="str">
        <f t="shared" si="617"/>
        <v>DEL  →  JAI  →  BOM  →  COK</v>
      </c>
      <c r="S7927" t="str">
        <f t="shared" si="618"/>
        <v>Jun</v>
      </c>
      <c r="T7927" t="str">
        <f t="shared" si="619"/>
        <v>Business</v>
      </c>
    </row>
    <row r="7928" spans="1:20" x14ac:dyDescent="0.35">
      <c r="A7928" t="s">
        <v>13</v>
      </c>
      <c r="B7928" t="s">
        <v>41</v>
      </c>
      <c r="C7928" t="s">
        <v>67</v>
      </c>
      <c r="D7928" t="s">
        <v>66</v>
      </c>
      <c r="E7928" t="s">
        <v>1603</v>
      </c>
      <c r="F7928" t="s">
        <v>1606</v>
      </c>
      <c r="J7928" t="s">
        <v>288</v>
      </c>
      <c r="K7928" t="s">
        <v>336</v>
      </c>
      <c r="L7928">
        <v>150</v>
      </c>
      <c r="M7928">
        <v>0</v>
      </c>
      <c r="N7928" t="s">
        <v>1579</v>
      </c>
      <c r="O7928">
        <v>4174</v>
      </c>
      <c r="P7928">
        <f t="shared" si="615"/>
        <v>17</v>
      </c>
      <c r="Q7928" t="str">
        <f t="shared" si="616"/>
        <v>Evening</v>
      </c>
      <c r="R7928" t="str">
        <f t="shared" si="617"/>
        <v>CCU  →  BLR</v>
      </c>
      <c r="S7928" t="str">
        <f t="shared" si="618"/>
        <v>May</v>
      </c>
      <c r="T7928" t="str">
        <f t="shared" si="619"/>
        <v>Economy</v>
      </c>
    </row>
    <row r="7929" spans="1:20" x14ac:dyDescent="0.35">
      <c r="A7929" t="s">
        <v>11</v>
      </c>
      <c r="B7929" t="s">
        <v>47</v>
      </c>
      <c r="C7929" t="s">
        <v>68</v>
      </c>
      <c r="D7929" t="s">
        <v>72</v>
      </c>
      <c r="E7929" t="s">
        <v>1607</v>
      </c>
      <c r="F7929" t="s">
        <v>1612</v>
      </c>
      <c r="G7929" t="s">
        <v>1610</v>
      </c>
      <c r="J7929" t="s">
        <v>315</v>
      </c>
      <c r="K7929" t="s">
        <v>871</v>
      </c>
      <c r="L7929">
        <v>875</v>
      </c>
      <c r="M7929">
        <v>1</v>
      </c>
      <c r="N7929" t="s">
        <v>1579</v>
      </c>
      <c r="O7929">
        <v>8151</v>
      </c>
      <c r="P7929">
        <f t="shared" si="615"/>
        <v>17</v>
      </c>
      <c r="Q7929" t="str">
        <f t="shared" si="616"/>
        <v>Evening</v>
      </c>
      <c r="R7929" t="str">
        <f t="shared" si="617"/>
        <v>DEL  →  BLR  →  COK</v>
      </c>
      <c r="S7929" t="str">
        <f t="shared" si="618"/>
        <v>May</v>
      </c>
      <c r="T7929" t="str">
        <f t="shared" si="619"/>
        <v>Premium Economy</v>
      </c>
    </row>
    <row r="7930" spans="1:20" x14ac:dyDescent="0.35">
      <c r="A7930" t="s">
        <v>12</v>
      </c>
      <c r="B7930" t="s">
        <v>38</v>
      </c>
      <c r="C7930" t="s">
        <v>68</v>
      </c>
      <c r="D7930" t="s">
        <v>72</v>
      </c>
      <c r="E7930" t="s">
        <v>1607</v>
      </c>
      <c r="F7930" t="s">
        <v>1609</v>
      </c>
      <c r="G7930" t="s">
        <v>1610</v>
      </c>
      <c r="J7930" t="s">
        <v>177</v>
      </c>
      <c r="K7930" t="s">
        <v>447</v>
      </c>
      <c r="L7930">
        <v>1610</v>
      </c>
      <c r="M7930">
        <v>1</v>
      </c>
      <c r="N7930" t="s">
        <v>1579</v>
      </c>
      <c r="O7930">
        <v>12557</v>
      </c>
      <c r="P7930">
        <f t="shared" si="615"/>
        <v>16</v>
      </c>
      <c r="Q7930" t="str">
        <f t="shared" si="616"/>
        <v>Afternoon</v>
      </c>
      <c r="R7930" t="str">
        <f t="shared" si="617"/>
        <v>DEL  →  BOM  →  COK</v>
      </c>
      <c r="S7930" t="str">
        <f t="shared" si="618"/>
        <v>Mar</v>
      </c>
      <c r="T7930" t="str">
        <f t="shared" si="619"/>
        <v>Business</v>
      </c>
    </row>
    <row r="7931" spans="1:20" x14ac:dyDescent="0.35">
      <c r="A7931" t="s">
        <v>11</v>
      </c>
      <c r="B7931" t="s">
        <v>43</v>
      </c>
      <c r="C7931" t="s">
        <v>66</v>
      </c>
      <c r="D7931" t="s">
        <v>68</v>
      </c>
      <c r="E7931" t="s">
        <v>1601</v>
      </c>
      <c r="F7931" t="s">
        <v>1602</v>
      </c>
      <c r="J7931" t="s">
        <v>255</v>
      </c>
      <c r="K7931" t="s">
        <v>374</v>
      </c>
      <c r="L7931">
        <v>165</v>
      </c>
      <c r="M7931">
        <v>0</v>
      </c>
      <c r="N7931" t="s">
        <v>1579</v>
      </c>
      <c r="O7931">
        <v>6961</v>
      </c>
      <c r="P7931">
        <f t="shared" si="615"/>
        <v>10</v>
      </c>
      <c r="Q7931" t="str">
        <f t="shared" si="616"/>
        <v>Morning</v>
      </c>
      <c r="R7931" t="str">
        <f t="shared" si="617"/>
        <v>BLR  →  DEL</v>
      </c>
      <c r="S7931" t="str">
        <f t="shared" si="618"/>
        <v>Jun</v>
      </c>
      <c r="T7931" t="str">
        <f t="shared" si="619"/>
        <v>Premium Economy</v>
      </c>
    </row>
    <row r="7932" spans="1:20" x14ac:dyDescent="0.35">
      <c r="A7932" t="s">
        <v>11</v>
      </c>
      <c r="B7932" t="s">
        <v>62</v>
      </c>
      <c r="C7932" t="s">
        <v>66</v>
      </c>
      <c r="D7932" t="s">
        <v>68</v>
      </c>
      <c r="E7932" t="s">
        <v>1601</v>
      </c>
      <c r="F7932" t="s">
        <v>1602</v>
      </c>
      <c r="J7932" t="s">
        <v>262</v>
      </c>
      <c r="K7932" t="s">
        <v>199</v>
      </c>
      <c r="L7932">
        <v>170</v>
      </c>
      <c r="M7932">
        <v>0</v>
      </c>
      <c r="N7932" t="s">
        <v>1579</v>
      </c>
      <c r="O7932">
        <v>4441</v>
      </c>
      <c r="P7932">
        <f t="shared" si="615"/>
        <v>21</v>
      </c>
      <c r="Q7932" t="str">
        <f t="shared" si="616"/>
        <v>Night</v>
      </c>
      <c r="R7932" t="str">
        <f t="shared" si="617"/>
        <v>BLR  →  DEL</v>
      </c>
      <c r="S7932" t="str">
        <f t="shared" si="618"/>
        <v>Apr</v>
      </c>
      <c r="T7932" t="str">
        <f t="shared" si="619"/>
        <v>Economy</v>
      </c>
    </row>
    <row r="7933" spans="1:20" x14ac:dyDescent="0.35">
      <c r="A7933" t="s">
        <v>13</v>
      </c>
      <c r="B7933" t="s">
        <v>50</v>
      </c>
      <c r="C7933" t="s">
        <v>70</v>
      </c>
      <c r="D7933" t="s">
        <v>73</v>
      </c>
      <c r="E7933" t="s">
        <v>1624</v>
      </c>
      <c r="F7933" t="s">
        <v>1625</v>
      </c>
      <c r="J7933" t="s">
        <v>338</v>
      </c>
      <c r="K7933" t="s">
        <v>1325</v>
      </c>
      <c r="L7933">
        <v>85</v>
      </c>
      <c r="M7933">
        <v>0</v>
      </c>
      <c r="N7933" t="s">
        <v>1579</v>
      </c>
      <c r="O7933">
        <v>2753</v>
      </c>
      <c r="P7933">
        <f t="shared" si="615"/>
        <v>22</v>
      </c>
      <c r="Q7933" t="str">
        <f t="shared" si="616"/>
        <v>Night</v>
      </c>
      <c r="R7933" t="str">
        <f t="shared" si="617"/>
        <v>BOM  →  HYD</v>
      </c>
      <c r="S7933" t="str">
        <f t="shared" si="618"/>
        <v>Mar</v>
      </c>
      <c r="T7933" t="str">
        <f t="shared" si="619"/>
        <v>Economy</v>
      </c>
    </row>
    <row r="7934" spans="1:20" x14ac:dyDescent="0.35">
      <c r="A7934" t="s">
        <v>13</v>
      </c>
      <c r="B7934" t="s">
        <v>44</v>
      </c>
      <c r="C7934" t="s">
        <v>67</v>
      </c>
      <c r="D7934" t="s">
        <v>66</v>
      </c>
      <c r="E7934" t="s">
        <v>1603</v>
      </c>
      <c r="F7934" t="s">
        <v>1606</v>
      </c>
      <c r="J7934" t="s">
        <v>158</v>
      </c>
      <c r="K7934" t="s">
        <v>709</v>
      </c>
      <c r="L7934">
        <v>140</v>
      </c>
      <c r="M7934">
        <v>0</v>
      </c>
      <c r="N7934" t="s">
        <v>1581</v>
      </c>
      <c r="O7934">
        <v>3841</v>
      </c>
      <c r="P7934">
        <f t="shared" si="615"/>
        <v>22</v>
      </c>
      <c r="Q7934" t="str">
        <f t="shared" si="616"/>
        <v>Night</v>
      </c>
      <c r="R7934" t="str">
        <f t="shared" si="617"/>
        <v>CCU  →  BLR</v>
      </c>
      <c r="S7934" t="str">
        <f t="shared" si="618"/>
        <v>Apr</v>
      </c>
      <c r="T7934" t="str">
        <f t="shared" si="619"/>
        <v>Economy</v>
      </c>
    </row>
    <row r="7935" spans="1:20" x14ac:dyDescent="0.35">
      <c r="A7935" t="s">
        <v>11</v>
      </c>
      <c r="B7935" t="s">
        <v>44</v>
      </c>
      <c r="C7935" t="s">
        <v>68</v>
      </c>
      <c r="D7935" t="s">
        <v>72</v>
      </c>
      <c r="E7935" t="s">
        <v>1607</v>
      </c>
      <c r="F7935" t="s">
        <v>1612</v>
      </c>
      <c r="G7935" t="s">
        <v>1610</v>
      </c>
      <c r="J7935" t="s">
        <v>226</v>
      </c>
      <c r="K7935" t="s">
        <v>233</v>
      </c>
      <c r="L7935">
        <v>1010</v>
      </c>
      <c r="M7935">
        <v>1</v>
      </c>
      <c r="N7935" t="s">
        <v>1579</v>
      </c>
      <c r="O7935">
        <v>5022</v>
      </c>
      <c r="P7935">
        <f t="shared" si="615"/>
        <v>6</v>
      </c>
      <c r="Q7935" t="str">
        <f t="shared" si="616"/>
        <v>Morning</v>
      </c>
      <c r="R7935" t="str">
        <f t="shared" si="617"/>
        <v>DEL  →  BLR  →  COK</v>
      </c>
      <c r="S7935" t="str">
        <f t="shared" si="618"/>
        <v>Apr</v>
      </c>
      <c r="T7935" t="str">
        <f t="shared" si="619"/>
        <v>Premium Economy</v>
      </c>
    </row>
    <row r="7936" spans="1:20" x14ac:dyDescent="0.35">
      <c r="A7936" t="s">
        <v>11</v>
      </c>
      <c r="B7936" t="s">
        <v>53</v>
      </c>
      <c r="C7936" t="s">
        <v>68</v>
      </c>
      <c r="D7936" t="s">
        <v>72</v>
      </c>
      <c r="E7936" t="s">
        <v>1607</v>
      </c>
      <c r="F7936" t="s">
        <v>1610</v>
      </c>
      <c r="J7936" t="s">
        <v>264</v>
      </c>
      <c r="K7936" t="s">
        <v>165</v>
      </c>
      <c r="L7936">
        <v>170</v>
      </c>
      <c r="M7936">
        <v>0</v>
      </c>
      <c r="N7936" t="s">
        <v>1579</v>
      </c>
      <c r="O7936">
        <v>5201</v>
      </c>
      <c r="P7936">
        <f t="shared" si="615"/>
        <v>5</v>
      </c>
      <c r="Q7936" t="str">
        <f t="shared" si="616"/>
        <v>Morning</v>
      </c>
      <c r="R7936" t="str">
        <f t="shared" si="617"/>
        <v>DEL  →  COK</v>
      </c>
      <c r="S7936" t="str">
        <f t="shared" si="618"/>
        <v>Jun</v>
      </c>
      <c r="T7936" t="str">
        <f t="shared" si="619"/>
        <v>Premium Economy</v>
      </c>
    </row>
    <row r="7937" spans="1:20" x14ac:dyDescent="0.35">
      <c r="A7937" t="s">
        <v>11</v>
      </c>
      <c r="B7937" t="s">
        <v>49</v>
      </c>
      <c r="C7937" t="s">
        <v>68</v>
      </c>
      <c r="D7937" t="s">
        <v>72</v>
      </c>
      <c r="E7937" t="s">
        <v>1607</v>
      </c>
      <c r="F7937" t="s">
        <v>1610</v>
      </c>
      <c r="J7937" t="s">
        <v>178</v>
      </c>
      <c r="K7937" t="s">
        <v>288</v>
      </c>
      <c r="L7937">
        <v>180</v>
      </c>
      <c r="M7937">
        <v>0</v>
      </c>
      <c r="N7937" t="s">
        <v>1579</v>
      </c>
      <c r="O7937">
        <v>6934</v>
      </c>
      <c r="P7937">
        <f t="shared" si="615"/>
        <v>14</v>
      </c>
      <c r="Q7937" t="str">
        <f t="shared" si="616"/>
        <v>Afternoon</v>
      </c>
      <c r="R7937" t="str">
        <f t="shared" si="617"/>
        <v>DEL  →  COK</v>
      </c>
      <c r="S7937" t="str">
        <f t="shared" si="618"/>
        <v>Jun</v>
      </c>
      <c r="T7937" t="str">
        <f t="shared" si="619"/>
        <v>Premium Economy</v>
      </c>
    </row>
    <row r="7938" spans="1:20" x14ac:dyDescent="0.35">
      <c r="A7938" t="s">
        <v>10</v>
      </c>
      <c r="B7938" t="s">
        <v>56</v>
      </c>
      <c r="C7938" t="s">
        <v>67</v>
      </c>
      <c r="D7938" t="s">
        <v>66</v>
      </c>
      <c r="E7938" t="s">
        <v>1603</v>
      </c>
      <c r="F7938" t="s">
        <v>1622</v>
      </c>
      <c r="G7938" t="s">
        <v>1606</v>
      </c>
      <c r="J7938" t="s">
        <v>317</v>
      </c>
      <c r="K7938" t="s">
        <v>296</v>
      </c>
      <c r="L7938">
        <v>280</v>
      </c>
      <c r="M7938">
        <v>1</v>
      </c>
      <c r="N7938" t="s">
        <v>1579</v>
      </c>
      <c r="O7938">
        <v>5699</v>
      </c>
      <c r="P7938">
        <f t="shared" si="615"/>
        <v>17</v>
      </c>
      <c r="Q7938" t="str">
        <f t="shared" si="616"/>
        <v>Evening</v>
      </c>
      <c r="R7938" t="str">
        <f t="shared" si="617"/>
        <v>CCU  →  MAA  →  BLR</v>
      </c>
      <c r="S7938" t="str">
        <f t="shared" si="618"/>
        <v>Apr</v>
      </c>
      <c r="T7938" t="str">
        <f t="shared" si="619"/>
        <v>Premium Economy</v>
      </c>
    </row>
    <row r="7939" spans="1:20" x14ac:dyDescent="0.35">
      <c r="A7939" t="s">
        <v>16</v>
      </c>
      <c r="B7939" t="s">
        <v>46</v>
      </c>
      <c r="C7939" t="s">
        <v>66</v>
      </c>
      <c r="D7939" t="s">
        <v>68</v>
      </c>
      <c r="E7939" t="s">
        <v>1601</v>
      </c>
      <c r="F7939" t="s">
        <v>1602</v>
      </c>
      <c r="J7939" t="s">
        <v>227</v>
      </c>
      <c r="K7939" t="s">
        <v>296</v>
      </c>
      <c r="L7939">
        <v>165</v>
      </c>
      <c r="M7939">
        <v>0</v>
      </c>
      <c r="N7939" t="s">
        <v>1579</v>
      </c>
      <c r="O7939">
        <v>5088</v>
      </c>
      <c r="P7939">
        <f t="shared" ref="P7939:P8002" si="620">HOUR(TEXT(J7939,"HH:MM"))</f>
        <v>19</v>
      </c>
      <c r="Q7939" t="str">
        <f t="shared" ref="Q7939:Q8002" si="621">IF(P7939&gt;=5, IF(P7939&lt;12, "Morning", IF(P7939&lt;17, "Afternoon", IF(P7939&lt;21, "Evening", "Night"))), "Night")</f>
        <v>Evening</v>
      </c>
      <c r="R7939" t="str">
        <f t="shared" ref="R7939:R8002" si="622">_xlfn.TEXTJOIN(" → ", TRUE, E7939:I7939)</f>
        <v>BLR  →  DEL</v>
      </c>
      <c r="S7939" t="str">
        <f t="shared" ref="S7939:S8002" si="623">TEXT(B7939, "mmm")</f>
        <v>Jun</v>
      </c>
      <c r="T7939" t="str">
        <f t="shared" ref="T7939:T8002" si="624">_xlfn.IFS(
  O7939 &lt; 5000, "Economy",
  O7939 &lt;= 10000, "Premium Economy",
  O7939 &gt; 10000, "Business"
)</f>
        <v>Premium Economy</v>
      </c>
    </row>
    <row r="7940" spans="1:20" x14ac:dyDescent="0.35">
      <c r="A7940" t="s">
        <v>14</v>
      </c>
      <c r="B7940" t="s">
        <v>38</v>
      </c>
      <c r="C7940" t="s">
        <v>68</v>
      </c>
      <c r="D7940" t="s">
        <v>72</v>
      </c>
      <c r="E7940" t="s">
        <v>1607</v>
      </c>
      <c r="F7940" t="s">
        <v>1609</v>
      </c>
      <c r="G7940" t="s">
        <v>1610</v>
      </c>
      <c r="J7940" t="s">
        <v>217</v>
      </c>
      <c r="K7940" t="s">
        <v>252</v>
      </c>
      <c r="L7940">
        <v>650</v>
      </c>
      <c r="M7940">
        <v>1</v>
      </c>
      <c r="N7940" t="s">
        <v>1579</v>
      </c>
      <c r="O7940">
        <v>8601</v>
      </c>
      <c r="P7940">
        <f t="shared" si="620"/>
        <v>8</v>
      </c>
      <c r="Q7940" t="str">
        <f t="shared" si="621"/>
        <v>Morning</v>
      </c>
      <c r="R7940" t="str">
        <f t="shared" si="622"/>
        <v>DEL  →  BOM  →  COK</v>
      </c>
      <c r="S7940" t="str">
        <f t="shared" si="623"/>
        <v>Mar</v>
      </c>
      <c r="T7940" t="str">
        <f t="shared" si="624"/>
        <v>Premium Economy</v>
      </c>
    </row>
    <row r="7941" spans="1:20" x14ac:dyDescent="0.35">
      <c r="A7941" t="s">
        <v>10</v>
      </c>
      <c r="B7941" t="s">
        <v>41</v>
      </c>
      <c r="C7941" t="s">
        <v>67</v>
      </c>
      <c r="D7941" t="s">
        <v>66</v>
      </c>
      <c r="E7941" t="s">
        <v>1603</v>
      </c>
      <c r="F7941" t="s">
        <v>1642</v>
      </c>
      <c r="G7941" t="s">
        <v>1606</v>
      </c>
      <c r="J7941" t="s">
        <v>349</v>
      </c>
      <c r="K7941" t="s">
        <v>189</v>
      </c>
      <c r="L7941">
        <v>295</v>
      </c>
      <c r="M7941">
        <v>1</v>
      </c>
      <c r="N7941" t="s">
        <v>1579</v>
      </c>
      <c r="O7941">
        <v>11319</v>
      </c>
      <c r="P7941">
        <f t="shared" si="620"/>
        <v>9</v>
      </c>
      <c r="Q7941" t="str">
        <f t="shared" si="621"/>
        <v>Morning</v>
      </c>
      <c r="R7941" t="str">
        <f t="shared" si="622"/>
        <v>CCU  →  PAT  →  BLR</v>
      </c>
      <c r="S7941" t="str">
        <f t="shared" si="623"/>
        <v>May</v>
      </c>
      <c r="T7941" t="str">
        <f t="shared" si="624"/>
        <v>Business</v>
      </c>
    </row>
    <row r="7942" spans="1:20" x14ac:dyDescent="0.35">
      <c r="A7942" t="s">
        <v>10</v>
      </c>
      <c r="B7942" t="s">
        <v>52</v>
      </c>
      <c r="C7942" t="s">
        <v>70</v>
      </c>
      <c r="D7942" t="s">
        <v>73</v>
      </c>
      <c r="E7942" t="s">
        <v>1624</v>
      </c>
      <c r="F7942" t="s">
        <v>1625</v>
      </c>
      <c r="J7942" t="s">
        <v>279</v>
      </c>
      <c r="K7942" t="s">
        <v>338</v>
      </c>
      <c r="L7942">
        <v>85</v>
      </c>
      <c r="M7942">
        <v>0</v>
      </c>
      <c r="N7942" t="s">
        <v>1579</v>
      </c>
      <c r="O7942">
        <v>3838</v>
      </c>
      <c r="P7942">
        <f t="shared" si="620"/>
        <v>21</v>
      </c>
      <c r="Q7942" t="str">
        <f t="shared" si="621"/>
        <v>Night</v>
      </c>
      <c r="R7942" t="str">
        <f t="shared" si="622"/>
        <v>BOM  →  HYD</v>
      </c>
      <c r="S7942" t="str">
        <f t="shared" si="623"/>
        <v>Mar</v>
      </c>
      <c r="T7942" t="str">
        <f t="shared" si="624"/>
        <v>Economy</v>
      </c>
    </row>
    <row r="7943" spans="1:20" x14ac:dyDescent="0.35">
      <c r="A7943" t="s">
        <v>12</v>
      </c>
      <c r="B7943" t="s">
        <v>25</v>
      </c>
      <c r="C7943" t="s">
        <v>67</v>
      </c>
      <c r="D7943" t="s">
        <v>66</v>
      </c>
      <c r="E7943" t="s">
        <v>1603</v>
      </c>
      <c r="F7943" t="s">
        <v>1609</v>
      </c>
      <c r="G7943" t="s">
        <v>1606</v>
      </c>
      <c r="J7943" t="s">
        <v>248</v>
      </c>
      <c r="K7943" t="s">
        <v>544</v>
      </c>
      <c r="L7943">
        <v>1010</v>
      </c>
      <c r="M7943">
        <v>1</v>
      </c>
      <c r="N7943" t="s">
        <v>1579</v>
      </c>
      <c r="O7943">
        <v>14388</v>
      </c>
      <c r="P7943">
        <f t="shared" si="620"/>
        <v>16</v>
      </c>
      <c r="Q7943" t="str">
        <f t="shared" si="621"/>
        <v>Afternoon</v>
      </c>
      <c r="R7943" t="str">
        <f t="shared" si="622"/>
        <v>CCU  →  BOM  →  BLR</v>
      </c>
      <c r="S7943" t="str">
        <f t="shared" si="623"/>
        <v>May</v>
      </c>
      <c r="T7943" t="str">
        <f t="shared" si="624"/>
        <v>Business</v>
      </c>
    </row>
    <row r="7944" spans="1:20" x14ac:dyDescent="0.35">
      <c r="A7944" t="s">
        <v>12</v>
      </c>
      <c r="B7944" t="s">
        <v>43</v>
      </c>
      <c r="C7944" t="s">
        <v>68</v>
      </c>
      <c r="D7944" t="s">
        <v>72</v>
      </c>
      <c r="E7944" t="s">
        <v>1607</v>
      </c>
      <c r="F7944" t="s">
        <v>1619</v>
      </c>
      <c r="G7944" t="s">
        <v>1609</v>
      </c>
      <c r="H7944" t="s">
        <v>1610</v>
      </c>
      <c r="J7944" t="s">
        <v>197</v>
      </c>
      <c r="K7944" t="s">
        <v>395</v>
      </c>
      <c r="L7944">
        <v>1620</v>
      </c>
      <c r="M7944">
        <v>2</v>
      </c>
      <c r="N7944" t="s">
        <v>1580</v>
      </c>
      <c r="O7944">
        <v>10824</v>
      </c>
      <c r="P7944">
        <f t="shared" si="620"/>
        <v>9</v>
      </c>
      <c r="Q7944" t="str">
        <f t="shared" si="621"/>
        <v>Morning</v>
      </c>
      <c r="R7944" t="str">
        <f t="shared" si="622"/>
        <v>DEL  →  IDR  →  BOM  →  COK</v>
      </c>
      <c r="S7944" t="str">
        <f t="shared" si="623"/>
        <v>Jun</v>
      </c>
      <c r="T7944" t="str">
        <f t="shared" si="624"/>
        <v>Business</v>
      </c>
    </row>
    <row r="7945" spans="1:20" x14ac:dyDescent="0.35">
      <c r="A7945" t="s">
        <v>12</v>
      </c>
      <c r="B7945" t="s">
        <v>44</v>
      </c>
      <c r="C7945" t="s">
        <v>68</v>
      </c>
      <c r="D7945" t="s">
        <v>72</v>
      </c>
      <c r="E7945" t="s">
        <v>1607</v>
      </c>
      <c r="F7945" t="s">
        <v>1609</v>
      </c>
      <c r="G7945" t="s">
        <v>1610</v>
      </c>
      <c r="J7945" t="s">
        <v>251</v>
      </c>
      <c r="K7945" t="s">
        <v>194</v>
      </c>
      <c r="L7945">
        <v>360</v>
      </c>
      <c r="M7945">
        <v>1</v>
      </c>
      <c r="N7945" t="s">
        <v>1580</v>
      </c>
      <c r="O7945">
        <v>5177</v>
      </c>
      <c r="P7945">
        <f t="shared" si="620"/>
        <v>13</v>
      </c>
      <c r="Q7945" t="str">
        <f t="shared" si="621"/>
        <v>Afternoon</v>
      </c>
      <c r="R7945" t="str">
        <f t="shared" si="622"/>
        <v>DEL  →  BOM  →  COK</v>
      </c>
      <c r="S7945" t="str">
        <f t="shared" si="623"/>
        <v>Apr</v>
      </c>
      <c r="T7945" t="str">
        <f t="shared" si="624"/>
        <v>Premium Economy</v>
      </c>
    </row>
    <row r="7946" spans="1:20" x14ac:dyDescent="0.35">
      <c r="A7946" t="s">
        <v>12</v>
      </c>
      <c r="B7946" t="s">
        <v>46</v>
      </c>
      <c r="C7946" t="s">
        <v>68</v>
      </c>
      <c r="D7946" t="s">
        <v>72</v>
      </c>
      <c r="E7946" t="s">
        <v>1607</v>
      </c>
      <c r="F7946" t="s">
        <v>1609</v>
      </c>
      <c r="G7946" t="s">
        <v>1610</v>
      </c>
      <c r="J7946" t="s">
        <v>237</v>
      </c>
      <c r="K7946" t="s">
        <v>194</v>
      </c>
      <c r="L7946">
        <v>450</v>
      </c>
      <c r="M7946">
        <v>1</v>
      </c>
      <c r="N7946" t="s">
        <v>1579</v>
      </c>
      <c r="O7946">
        <v>14714</v>
      </c>
      <c r="P7946">
        <f t="shared" si="620"/>
        <v>11</v>
      </c>
      <c r="Q7946" t="str">
        <f t="shared" si="621"/>
        <v>Morning</v>
      </c>
      <c r="R7946" t="str">
        <f t="shared" si="622"/>
        <v>DEL  →  BOM  →  COK</v>
      </c>
      <c r="S7946" t="str">
        <f t="shared" si="623"/>
        <v>Jun</v>
      </c>
      <c r="T7946" t="str">
        <f t="shared" si="624"/>
        <v>Business</v>
      </c>
    </row>
    <row r="7947" spans="1:20" x14ac:dyDescent="0.35">
      <c r="A7947" t="s">
        <v>12</v>
      </c>
      <c r="B7947" t="s">
        <v>36</v>
      </c>
      <c r="C7947" t="s">
        <v>67</v>
      </c>
      <c r="D7947" t="s">
        <v>66</v>
      </c>
      <c r="E7947" t="s">
        <v>1603</v>
      </c>
      <c r="F7947" t="s">
        <v>1609</v>
      </c>
      <c r="G7947" t="s">
        <v>1606</v>
      </c>
      <c r="J7947" t="s">
        <v>217</v>
      </c>
      <c r="K7947" t="s">
        <v>224</v>
      </c>
      <c r="L7947">
        <v>685</v>
      </c>
      <c r="M7947">
        <v>1</v>
      </c>
      <c r="N7947" t="s">
        <v>1579</v>
      </c>
      <c r="O7947">
        <v>13626</v>
      </c>
      <c r="P7947">
        <f t="shared" si="620"/>
        <v>8</v>
      </c>
      <c r="Q7947" t="str">
        <f t="shared" si="621"/>
        <v>Morning</v>
      </c>
      <c r="R7947" t="str">
        <f t="shared" si="622"/>
        <v>CCU  →  BOM  →  BLR</v>
      </c>
      <c r="S7947" t="str">
        <f t="shared" si="623"/>
        <v>Jun</v>
      </c>
      <c r="T7947" t="str">
        <f t="shared" si="624"/>
        <v>Business</v>
      </c>
    </row>
    <row r="7948" spans="1:20" x14ac:dyDescent="0.35">
      <c r="A7948" t="s">
        <v>11</v>
      </c>
      <c r="B7948" t="s">
        <v>27</v>
      </c>
      <c r="C7948" t="s">
        <v>68</v>
      </c>
      <c r="D7948" t="s">
        <v>72</v>
      </c>
      <c r="E7948" t="s">
        <v>1607</v>
      </c>
      <c r="F7948" t="s">
        <v>1617</v>
      </c>
      <c r="G7948" t="s">
        <v>1609</v>
      </c>
      <c r="H7948" t="s">
        <v>1610</v>
      </c>
      <c r="J7948" t="s">
        <v>250</v>
      </c>
      <c r="K7948" t="s">
        <v>689</v>
      </c>
      <c r="L7948">
        <v>1490</v>
      </c>
      <c r="M7948">
        <v>2</v>
      </c>
      <c r="N7948" t="s">
        <v>1579</v>
      </c>
      <c r="O7948">
        <v>13381</v>
      </c>
      <c r="P7948">
        <f t="shared" si="620"/>
        <v>6</v>
      </c>
      <c r="Q7948" t="str">
        <f t="shared" si="621"/>
        <v>Morning</v>
      </c>
      <c r="R7948" t="str">
        <f t="shared" si="622"/>
        <v>DEL  →  CCU  →  BOM  →  COK</v>
      </c>
      <c r="S7948" t="str">
        <f t="shared" si="623"/>
        <v>Jun</v>
      </c>
      <c r="T7948" t="str">
        <f t="shared" si="624"/>
        <v>Business</v>
      </c>
    </row>
    <row r="7949" spans="1:20" x14ac:dyDescent="0.35">
      <c r="A7949" t="s">
        <v>11</v>
      </c>
      <c r="B7949" t="s">
        <v>52</v>
      </c>
      <c r="C7949" t="s">
        <v>68</v>
      </c>
      <c r="D7949" t="s">
        <v>72</v>
      </c>
      <c r="E7949" t="s">
        <v>1607</v>
      </c>
      <c r="F7949" t="s">
        <v>1608</v>
      </c>
      <c r="G7949" t="s">
        <v>1609</v>
      </c>
      <c r="H7949" t="s">
        <v>1610</v>
      </c>
      <c r="J7949" t="s">
        <v>356</v>
      </c>
      <c r="K7949" t="s">
        <v>574</v>
      </c>
      <c r="L7949">
        <v>1485</v>
      </c>
      <c r="M7949">
        <v>2</v>
      </c>
      <c r="N7949" t="s">
        <v>1579</v>
      </c>
      <c r="O7949">
        <v>18211</v>
      </c>
      <c r="P7949">
        <f t="shared" si="620"/>
        <v>18</v>
      </c>
      <c r="Q7949" t="str">
        <f t="shared" si="621"/>
        <v>Evening</v>
      </c>
      <c r="R7949" t="str">
        <f t="shared" si="622"/>
        <v>DEL  →  LKO  →  BOM  →  COK</v>
      </c>
      <c r="S7949" t="str">
        <f t="shared" si="623"/>
        <v>Mar</v>
      </c>
      <c r="T7949" t="str">
        <f t="shared" si="624"/>
        <v>Business</v>
      </c>
    </row>
    <row r="7950" spans="1:20" x14ac:dyDescent="0.35">
      <c r="A7950" t="s">
        <v>14</v>
      </c>
      <c r="B7950" t="s">
        <v>38</v>
      </c>
      <c r="C7950" t="s">
        <v>68</v>
      </c>
      <c r="D7950" t="s">
        <v>72</v>
      </c>
      <c r="E7950" t="s">
        <v>1607</v>
      </c>
      <c r="F7950" t="s">
        <v>1623</v>
      </c>
      <c r="G7950" t="s">
        <v>1622</v>
      </c>
      <c r="H7950" t="s">
        <v>1610</v>
      </c>
      <c r="J7950" t="s">
        <v>219</v>
      </c>
      <c r="K7950" t="s">
        <v>279</v>
      </c>
      <c r="L7950">
        <v>485</v>
      </c>
      <c r="M7950">
        <v>2</v>
      </c>
      <c r="N7950" t="s">
        <v>1579</v>
      </c>
      <c r="O7950">
        <v>6653</v>
      </c>
      <c r="P7950">
        <f t="shared" si="620"/>
        <v>13</v>
      </c>
      <c r="Q7950" t="str">
        <f t="shared" si="621"/>
        <v>Afternoon</v>
      </c>
      <c r="R7950" t="str">
        <f t="shared" si="622"/>
        <v>DEL  →  HYD  →  MAA  →  COK</v>
      </c>
      <c r="S7950" t="str">
        <f t="shared" si="623"/>
        <v>Mar</v>
      </c>
      <c r="T7950" t="str">
        <f t="shared" si="624"/>
        <v>Premium Economy</v>
      </c>
    </row>
    <row r="7951" spans="1:20" x14ac:dyDescent="0.35">
      <c r="A7951" t="s">
        <v>12</v>
      </c>
      <c r="B7951" t="s">
        <v>25</v>
      </c>
      <c r="C7951" t="s">
        <v>67</v>
      </c>
      <c r="D7951" t="s">
        <v>66</v>
      </c>
      <c r="E7951" t="s">
        <v>1603</v>
      </c>
      <c r="F7951" t="s">
        <v>1609</v>
      </c>
      <c r="G7951" t="s">
        <v>1606</v>
      </c>
      <c r="J7951" t="s">
        <v>214</v>
      </c>
      <c r="K7951" t="s">
        <v>471</v>
      </c>
      <c r="L7951">
        <v>570</v>
      </c>
      <c r="M7951">
        <v>1</v>
      </c>
      <c r="N7951" t="s">
        <v>1579</v>
      </c>
      <c r="O7951">
        <v>14781</v>
      </c>
      <c r="P7951">
        <f t="shared" si="620"/>
        <v>14</v>
      </c>
      <c r="Q7951" t="str">
        <f t="shared" si="621"/>
        <v>Afternoon</v>
      </c>
      <c r="R7951" t="str">
        <f t="shared" si="622"/>
        <v>CCU  →  BOM  →  BLR</v>
      </c>
      <c r="S7951" t="str">
        <f t="shared" si="623"/>
        <v>May</v>
      </c>
      <c r="T7951" t="str">
        <f t="shared" si="624"/>
        <v>Business</v>
      </c>
    </row>
    <row r="7952" spans="1:20" x14ac:dyDescent="0.35">
      <c r="A7952" t="s">
        <v>11</v>
      </c>
      <c r="B7952" t="s">
        <v>40</v>
      </c>
      <c r="C7952" t="s">
        <v>67</v>
      </c>
      <c r="D7952" t="s">
        <v>66</v>
      </c>
      <c r="E7952" t="s">
        <v>1603</v>
      </c>
      <c r="F7952" t="s">
        <v>1609</v>
      </c>
      <c r="G7952" t="s">
        <v>1618</v>
      </c>
      <c r="H7952" t="s">
        <v>1606</v>
      </c>
      <c r="J7952" t="s">
        <v>160</v>
      </c>
      <c r="K7952" t="s">
        <v>572</v>
      </c>
      <c r="L7952">
        <v>955</v>
      </c>
      <c r="M7952">
        <v>2</v>
      </c>
      <c r="N7952" t="s">
        <v>1579</v>
      </c>
      <c r="O7952">
        <v>11458</v>
      </c>
      <c r="P7952">
        <f t="shared" si="620"/>
        <v>9</v>
      </c>
      <c r="Q7952" t="str">
        <f t="shared" si="621"/>
        <v>Morning</v>
      </c>
      <c r="R7952" t="str">
        <f t="shared" si="622"/>
        <v>CCU  →  BOM  →  COK  →  BLR</v>
      </c>
      <c r="S7952" t="str">
        <f t="shared" si="623"/>
        <v>May</v>
      </c>
      <c r="T7952" t="str">
        <f t="shared" si="624"/>
        <v>Business</v>
      </c>
    </row>
    <row r="7953" spans="1:20" x14ac:dyDescent="0.35">
      <c r="A7953" t="s">
        <v>12</v>
      </c>
      <c r="B7953" t="s">
        <v>24</v>
      </c>
      <c r="C7953" t="s">
        <v>67</v>
      </c>
      <c r="D7953" t="s">
        <v>66</v>
      </c>
      <c r="E7953" t="s">
        <v>1603</v>
      </c>
      <c r="F7953" t="s">
        <v>1609</v>
      </c>
      <c r="G7953" t="s">
        <v>1606</v>
      </c>
      <c r="J7953" t="s">
        <v>213</v>
      </c>
      <c r="K7953" t="s">
        <v>224</v>
      </c>
      <c r="L7953">
        <v>800</v>
      </c>
      <c r="M7953">
        <v>1</v>
      </c>
      <c r="N7953" t="s">
        <v>1580</v>
      </c>
      <c r="O7953">
        <v>10844</v>
      </c>
      <c r="P7953">
        <f t="shared" si="620"/>
        <v>6</v>
      </c>
      <c r="Q7953" t="str">
        <f t="shared" si="621"/>
        <v>Morning</v>
      </c>
      <c r="R7953" t="str">
        <f t="shared" si="622"/>
        <v>CCU  →  BOM  →  BLR</v>
      </c>
      <c r="S7953" t="str">
        <f t="shared" si="623"/>
        <v>Jun</v>
      </c>
      <c r="T7953" t="str">
        <f t="shared" si="624"/>
        <v>Business</v>
      </c>
    </row>
    <row r="7954" spans="1:20" x14ac:dyDescent="0.35">
      <c r="A7954" t="s">
        <v>10</v>
      </c>
      <c r="B7954" t="s">
        <v>54</v>
      </c>
      <c r="C7954" t="s">
        <v>70</v>
      </c>
      <c r="D7954" t="s">
        <v>73</v>
      </c>
      <c r="E7954" t="s">
        <v>1624</v>
      </c>
      <c r="F7954" t="s">
        <v>1625</v>
      </c>
      <c r="J7954" t="s">
        <v>286</v>
      </c>
      <c r="K7954" t="s">
        <v>502</v>
      </c>
      <c r="L7954">
        <v>90</v>
      </c>
      <c r="M7954">
        <v>0</v>
      </c>
      <c r="N7954" t="s">
        <v>1579</v>
      </c>
      <c r="O7954">
        <v>3342</v>
      </c>
      <c r="P7954">
        <f t="shared" si="620"/>
        <v>2</v>
      </c>
      <c r="Q7954" t="str">
        <f t="shared" si="621"/>
        <v>Night</v>
      </c>
      <c r="R7954" t="str">
        <f t="shared" si="622"/>
        <v>BOM  →  HYD</v>
      </c>
      <c r="S7954" t="str">
        <f t="shared" si="623"/>
        <v>May</v>
      </c>
      <c r="T7954" t="str">
        <f t="shared" si="624"/>
        <v>Economy</v>
      </c>
    </row>
    <row r="7955" spans="1:20" x14ac:dyDescent="0.35">
      <c r="A7955" t="s">
        <v>12</v>
      </c>
      <c r="B7955" t="s">
        <v>27</v>
      </c>
      <c r="C7955" t="s">
        <v>68</v>
      </c>
      <c r="D7955" t="s">
        <v>72</v>
      </c>
      <c r="E7955" t="s">
        <v>1607</v>
      </c>
      <c r="F7955" t="s">
        <v>1609</v>
      </c>
      <c r="G7955" t="s">
        <v>1610</v>
      </c>
      <c r="J7955" t="s">
        <v>230</v>
      </c>
      <c r="K7955" t="s">
        <v>410</v>
      </c>
      <c r="L7955">
        <v>1100</v>
      </c>
      <c r="M7955">
        <v>1</v>
      </c>
      <c r="N7955" t="s">
        <v>1580</v>
      </c>
      <c r="O7955">
        <v>10262</v>
      </c>
      <c r="P7955">
        <f t="shared" si="620"/>
        <v>18</v>
      </c>
      <c r="Q7955" t="str">
        <f t="shared" si="621"/>
        <v>Evening</v>
      </c>
      <c r="R7955" t="str">
        <f t="shared" si="622"/>
        <v>DEL  →  BOM  →  COK</v>
      </c>
      <c r="S7955" t="str">
        <f t="shared" si="623"/>
        <v>Jun</v>
      </c>
      <c r="T7955" t="str">
        <f t="shared" si="624"/>
        <v>Business</v>
      </c>
    </row>
    <row r="7956" spans="1:20" x14ac:dyDescent="0.35">
      <c r="A7956" t="s">
        <v>10</v>
      </c>
      <c r="B7956" t="s">
        <v>27</v>
      </c>
      <c r="C7956" t="s">
        <v>69</v>
      </c>
      <c r="D7956" t="s">
        <v>67</v>
      </c>
      <c r="E7956" t="s">
        <v>1613</v>
      </c>
      <c r="F7956" t="s">
        <v>1614</v>
      </c>
      <c r="J7956" t="s">
        <v>333</v>
      </c>
      <c r="K7956" t="s">
        <v>1413</v>
      </c>
      <c r="L7956">
        <v>140</v>
      </c>
      <c r="M7956">
        <v>0</v>
      </c>
      <c r="N7956" t="s">
        <v>1579</v>
      </c>
      <c r="O7956">
        <v>5277</v>
      </c>
      <c r="P7956">
        <f t="shared" si="620"/>
        <v>22</v>
      </c>
      <c r="Q7956" t="str">
        <f t="shared" si="621"/>
        <v>Night</v>
      </c>
      <c r="R7956" t="str">
        <f t="shared" si="622"/>
        <v>MAA  →  CCU</v>
      </c>
      <c r="S7956" t="str">
        <f t="shared" si="623"/>
        <v>Jun</v>
      </c>
      <c r="T7956" t="str">
        <f t="shared" si="624"/>
        <v>Premium Economy</v>
      </c>
    </row>
    <row r="7957" spans="1:20" x14ac:dyDescent="0.35">
      <c r="A7957" t="s">
        <v>11</v>
      </c>
      <c r="B7957" t="s">
        <v>22</v>
      </c>
      <c r="C7957" t="s">
        <v>66</v>
      </c>
      <c r="D7957" t="s">
        <v>71</v>
      </c>
      <c r="E7957" t="s">
        <v>1601</v>
      </c>
      <c r="F7957" t="s">
        <v>1602</v>
      </c>
      <c r="J7957" t="s">
        <v>226</v>
      </c>
      <c r="K7957" t="s">
        <v>166</v>
      </c>
      <c r="L7957">
        <v>165</v>
      </c>
      <c r="M7957">
        <v>0</v>
      </c>
      <c r="N7957" t="s">
        <v>1579</v>
      </c>
      <c r="O7957">
        <v>4441</v>
      </c>
      <c r="P7957">
        <f t="shared" si="620"/>
        <v>6</v>
      </c>
      <c r="Q7957" t="str">
        <f t="shared" si="621"/>
        <v>Morning</v>
      </c>
      <c r="R7957" t="str">
        <f t="shared" si="622"/>
        <v>BLR  →  DEL</v>
      </c>
      <c r="S7957" t="str">
        <f t="shared" si="623"/>
        <v>Mar</v>
      </c>
      <c r="T7957" t="str">
        <f t="shared" si="624"/>
        <v>Economy</v>
      </c>
    </row>
    <row r="7958" spans="1:20" x14ac:dyDescent="0.35">
      <c r="A7958" t="s">
        <v>13</v>
      </c>
      <c r="B7958" t="s">
        <v>51</v>
      </c>
      <c r="C7958" t="s">
        <v>69</v>
      </c>
      <c r="D7958" t="s">
        <v>67</v>
      </c>
      <c r="E7958" t="s">
        <v>1613</v>
      </c>
      <c r="F7958" t="s">
        <v>1614</v>
      </c>
      <c r="J7958" t="s">
        <v>211</v>
      </c>
      <c r="K7958" t="s">
        <v>187</v>
      </c>
      <c r="L7958">
        <v>135</v>
      </c>
      <c r="M7958">
        <v>0</v>
      </c>
      <c r="N7958" t="s">
        <v>1581</v>
      </c>
      <c r="O7958">
        <v>3543</v>
      </c>
      <c r="P7958">
        <f t="shared" si="620"/>
        <v>8</v>
      </c>
      <c r="Q7958" t="str">
        <f t="shared" si="621"/>
        <v>Morning</v>
      </c>
      <c r="R7958" t="str">
        <f t="shared" si="622"/>
        <v>MAA  →  CCU</v>
      </c>
      <c r="S7958" t="str">
        <f t="shared" si="623"/>
        <v>May</v>
      </c>
      <c r="T7958" t="str">
        <f t="shared" si="624"/>
        <v>Economy</v>
      </c>
    </row>
    <row r="7959" spans="1:20" x14ac:dyDescent="0.35">
      <c r="A7959" t="s">
        <v>11</v>
      </c>
      <c r="B7959" t="s">
        <v>48</v>
      </c>
      <c r="C7959" t="s">
        <v>66</v>
      </c>
      <c r="D7959" t="s">
        <v>71</v>
      </c>
      <c r="E7959" t="s">
        <v>1601</v>
      </c>
      <c r="F7959" t="s">
        <v>1609</v>
      </c>
      <c r="G7959" t="s">
        <v>1602</v>
      </c>
      <c r="J7959" t="s">
        <v>190</v>
      </c>
      <c r="K7959" t="s">
        <v>359</v>
      </c>
      <c r="L7959">
        <v>330</v>
      </c>
      <c r="M7959">
        <v>1</v>
      </c>
      <c r="N7959" t="s">
        <v>1579</v>
      </c>
      <c r="O7959">
        <v>13912</v>
      </c>
      <c r="P7959">
        <f t="shared" si="620"/>
        <v>6</v>
      </c>
      <c r="Q7959" t="str">
        <f t="shared" si="621"/>
        <v>Morning</v>
      </c>
      <c r="R7959" t="str">
        <f t="shared" si="622"/>
        <v>BLR  →  BOM  →  DEL</v>
      </c>
      <c r="S7959" t="str">
        <f t="shared" si="623"/>
        <v>Mar</v>
      </c>
      <c r="T7959" t="str">
        <f t="shared" si="624"/>
        <v>Business</v>
      </c>
    </row>
    <row r="7960" spans="1:20" x14ac:dyDescent="0.35">
      <c r="A7960" t="s">
        <v>14</v>
      </c>
      <c r="B7960" t="s">
        <v>29</v>
      </c>
      <c r="C7960" t="s">
        <v>68</v>
      </c>
      <c r="D7960" t="s">
        <v>72</v>
      </c>
      <c r="E7960" t="s">
        <v>1607</v>
      </c>
      <c r="F7960" t="s">
        <v>1609</v>
      </c>
      <c r="G7960" t="s">
        <v>1610</v>
      </c>
      <c r="J7960" t="s">
        <v>265</v>
      </c>
      <c r="K7960" t="s">
        <v>194</v>
      </c>
      <c r="L7960">
        <v>740</v>
      </c>
      <c r="M7960">
        <v>1</v>
      </c>
      <c r="N7960" t="s">
        <v>1579</v>
      </c>
      <c r="O7960">
        <v>9315</v>
      </c>
      <c r="P7960">
        <f t="shared" si="620"/>
        <v>6</v>
      </c>
      <c r="Q7960" t="str">
        <f t="shared" si="621"/>
        <v>Morning</v>
      </c>
      <c r="R7960" t="str">
        <f t="shared" si="622"/>
        <v>DEL  →  BOM  →  COK</v>
      </c>
      <c r="S7960" t="str">
        <f t="shared" si="623"/>
        <v>May</v>
      </c>
      <c r="T7960" t="str">
        <f t="shared" si="624"/>
        <v>Premium Economy</v>
      </c>
    </row>
    <row r="7961" spans="1:20" x14ac:dyDescent="0.35">
      <c r="A7961" t="s">
        <v>12</v>
      </c>
      <c r="B7961" t="s">
        <v>30</v>
      </c>
      <c r="C7961" t="s">
        <v>68</v>
      </c>
      <c r="D7961" t="s">
        <v>72</v>
      </c>
      <c r="E7961" t="s">
        <v>1607</v>
      </c>
      <c r="F7961" t="s">
        <v>1609</v>
      </c>
      <c r="G7961" t="s">
        <v>1610</v>
      </c>
      <c r="J7961" t="s">
        <v>292</v>
      </c>
      <c r="K7961" t="s">
        <v>463</v>
      </c>
      <c r="L7961">
        <v>335</v>
      </c>
      <c r="M7961">
        <v>1</v>
      </c>
      <c r="N7961" t="s">
        <v>1580</v>
      </c>
      <c r="O7961">
        <v>10262</v>
      </c>
      <c r="P7961">
        <f t="shared" si="620"/>
        <v>22</v>
      </c>
      <c r="Q7961" t="str">
        <f t="shared" si="621"/>
        <v>Night</v>
      </c>
      <c r="R7961" t="str">
        <f t="shared" si="622"/>
        <v>DEL  →  BOM  →  COK</v>
      </c>
      <c r="S7961" t="str">
        <f t="shared" si="623"/>
        <v>Jun</v>
      </c>
      <c r="T7961" t="str">
        <f t="shared" si="624"/>
        <v>Business</v>
      </c>
    </row>
    <row r="7962" spans="1:20" x14ac:dyDescent="0.35">
      <c r="A7962" t="s">
        <v>11</v>
      </c>
      <c r="B7962" t="s">
        <v>46</v>
      </c>
      <c r="C7962" t="s">
        <v>68</v>
      </c>
      <c r="D7962" t="s">
        <v>72</v>
      </c>
      <c r="E7962" t="s">
        <v>1607</v>
      </c>
      <c r="F7962" t="s">
        <v>1623</v>
      </c>
      <c r="G7962" t="s">
        <v>1609</v>
      </c>
      <c r="H7962" t="s">
        <v>1610</v>
      </c>
      <c r="J7962" t="s">
        <v>172</v>
      </c>
      <c r="K7962" t="s">
        <v>440</v>
      </c>
      <c r="L7962">
        <v>1560</v>
      </c>
      <c r="M7962">
        <v>2</v>
      </c>
      <c r="N7962" t="s">
        <v>1579</v>
      </c>
      <c r="O7962">
        <v>12199</v>
      </c>
      <c r="P7962">
        <f t="shared" si="620"/>
        <v>17</v>
      </c>
      <c r="Q7962" t="str">
        <f t="shared" si="621"/>
        <v>Evening</v>
      </c>
      <c r="R7962" t="str">
        <f t="shared" si="622"/>
        <v>DEL  →  HYD  →  BOM  →  COK</v>
      </c>
      <c r="S7962" t="str">
        <f t="shared" si="623"/>
        <v>Jun</v>
      </c>
      <c r="T7962" t="str">
        <f t="shared" si="624"/>
        <v>Business</v>
      </c>
    </row>
    <row r="7963" spans="1:20" x14ac:dyDescent="0.35">
      <c r="A7963" t="s">
        <v>10</v>
      </c>
      <c r="B7963" t="s">
        <v>29</v>
      </c>
      <c r="C7963" t="s">
        <v>69</v>
      </c>
      <c r="D7963" t="s">
        <v>67</v>
      </c>
      <c r="E7963" t="s">
        <v>1613</v>
      </c>
      <c r="F7963" t="s">
        <v>1614</v>
      </c>
      <c r="J7963" t="s">
        <v>333</v>
      </c>
      <c r="K7963" t="s">
        <v>1414</v>
      </c>
      <c r="L7963">
        <v>140</v>
      </c>
      <c r="M7963">
        <v>0</v>
      </c>
      <c r="N7963" t="s">
        <v>1579</v>
      </c>
      <c r="O7963">
        <v>5277</v>
      </c>
      <c r="P7963">
        <f t="shared" si="620"/>
        <v>22</v>
      </c>
      <c r="Q7963" t="str">
        <f t="shared" si="621"/>
        <v>Night</v>
      </c>
      <c r="R7963" t="str">
        <f t="shared" si="622"/>
        <v>MAA  →  CCU</v>
      </c>
      <c r="S7963" t="str">
        <f t="shared" si="623"/>
        <v>May</v>
      </c>
      <c r="T7963" t="str">
        <f t="shared" si="624"/>
        <v>Premium Economy</v>
      </c>
    </row>
    <row r="7964" spans="1:20" x14ac:dyDescent="0.35">
      <c r="A7964" t="s">
        <v>11</v>
      </c>
      <c r="B7964" t="s">
        <v>36</v>
      </c>
      <c r="C7964" t="s">
        <v>67</v>
      </c>
      <c r="D7964" t="s">
        <v>66</v>
      </c>
      <c r="E7964" t="s">
        <v>1603</v>
      </c>
      <c r="F7964" t="s">
        <v>1605</v>
      </c>
      <c r="G7964" t="s">
        <v>1623</v>
      </c>
      <c r="H7964" t="s">
        <v>1606</v>
      </c>
      <c r="J7964" t="s">
        <v>289</v>
      </c>
      <c r="K7964" t="s">
        <v>468</v>
      </c>
      <c r="L7964">
        <v>1170</v>
      </c>
      <c r="M7964">
        <v>2</v>
      </c>
      <c r="N7964" t="s">
        <v>1579</v>
      </c>
      <c r="O7964">
        <v>6117</v>
      </c>
      <c r="P7964">
        <f t="shared" si="620"/>
        <v>9</v>
      </c>
      <c r="Q7964" t="str">
        <f t="shared" si="621"/>
        <v>Morning</v>
      </c>
      <c r="R7964" t="str">
        <f t="shared" si="622"/>
        <v>CCU  →  BBI  →  HYD  →  BLR</v>
      </c>
      <c r="S7964" t="str">
        <f t="shared" si="623"/>
        <v>Jun</v>
      </c>
      <c r="T7964" t="str">
        <f t="shared" si="624"/>
        <v>Premium Economy</v>
      </c>
    </row>
    <row r="7965" spans="1:20" x14ac:dyDescent="0.35">
      <c r="A7965" t="s">
        <v>10</v>
      </c>
      <c r="B7965" t="s">
        <v>22</v>
      </c>
      <c r="C7965" t="s">
        <v>66</v>
      </c>
      <c r="D7965" t="s">
        <v>71</v>
      </c>
      <c r="E7965" t="s">
        <v>1601</v>
      </c>
      <c r="F7965" t="s">
        <v>1602</v>
      </c>
      <c r="J7965" t="s">
        <v>304</v>
      </c>
      <c r="K7965" t="s">
        <v>251</v>
      </c>
      <c r="L7965">
        <v>170</v>
      </c>
      <c r="M7965">
        <v>0</v>
      </c>
      <c r="N7965" t="s">
        <v>1579</v>
      </c>
      <c r="O7965">
        <v>5734</v>
      </c>
      <c r="P7965">
        <f t="shared" si="620"/>
        <v>10</v>
      </c>
      <c r="Q7965" t="str">
        <f t="shared" si="621"/>
        <v>Morning</v>
      </c>
      <c r="R7965" t="str">
        <f t="shared" si="622"/>
        <v>BLR  →  DEL</v>
      </c>
      <c r="S7965" t="str">
        <f t="shared" si="623"/>
        <v>Mar</v>
      </c>
      <c r="T7965" t="str">
        <f t="shared" si="624"/>
        <v>Premium Economy</v>
      </c>
    </row>
    <row r="7966" spans="1:20" x14ac:dyDescent="0.35">
      <c r="A7966" t="s">
        <v>17</v>
      </c>
      <c r="B7966" t="s">
        <v>37</v>
      </c>
      <c r="C7966" t="s">
        <v>68</v>
      </c>
      <c r="D7966" t="s">
        <v>72</v>
      </c>
      <c r="E7966" t="s">
        <v>1607</v>
      </c>
      <c r="F7966" t="s">
        <v>1612</v>
      </c>
      <c r="G7966" t="s">
        <v>1610</v>
      </c>
      <c r="J7966" t="s">
        <v>299</v>
      </c>
      <c r="K7966" t="s">
        <v>728</v>
      </c>
      <c r="L7966">
        <v>660</v>
      </c>
      <c r="M7966">
        <v>1</v>
      </c>
      <c r="N7966" t="s">
        <v>1579</v>
      </c>
      <c r="O7966">
        <v>8627</v>
      </c>
      <c r="P7966">
        <f t="shared" si="620"/>
        <v>20</v>
      </c>
      <c r="Q7966" t="str">
        <f t="shared" si="621"/>
        <v>Evening</v>
      </c>
      <c r="R7966" t="str">
        <f t="shared" si="622"/>
        <v>DEL  →  BLR  →  COK</v>
      </c>
      <c r="S7966" t="str">
        <f t="shared" si="623"/>
        <v>Mar</v>
      </c>
      <c r="T7966" t="str">
        <f t="shared" si="624"/>
        <v>Premium Economy</v>
      </c>
    </row>
    <row r="7967" spans="1:20" x14ac:dyDescent="0.35">
      <c r="A7967" t="s">
        <v>14</v>
      </c>
      <c r="B7967" t="s">
        <v>43</v>
      </c>
      <c r="C7967" t="s">
        <v>68</v>
      </c>
      <c r="D7967" t="s">
        <v>72</v>
      </c>
      <c r="E7967" t="s">
        <v>1607</v>
      </c>
      <c r="F7967" t="s">
        <v>1609</v>
      </c>
      <c r="G7967" t="s">
        <v>1610</v>
      </c>
      <c r="J7967" t="s">
        <v>170</v>
      </c>
      <c r="K7967" t="s">
        <v>557</v>
      </c>
      <c r="L7967">
        <v>830</v>
      </c>
      <c r="M7967">
        <v>1</v>
      </c>
      <c r="N7967" t="s">
        <v>1579</v>
      </c>
      <c r="O7967">
        <v>6795</v>
      </c>
      <c r="P7967">
        <f t="shared" si="620"/>
        <v>11</v>
      </c>
      <c r="Q7967" t="str">
        <f t="shared" si="621"/>
        <v>Morning</v>
      </c>
      <c r="R7967" t="str">
        <f t="shared" si="622"/>
        <v>DEL  →  BOM  →  COK</v>
      </c>
      <c r="S7967" t="str">
        <f t="shared" si="623"/>
        <v>Jun</v>
      </c>
      <c r="T7967" t="str">
        <f t="shared" si="624"/>
        <v>Premium Economy</v>
      </c>
    </row>
    <row r="7968" spans="1:20" x14ac:dyDescent="0.35">
      <c r="A7968" t="s">
        <v>10</v>
      </c>
      <c r="B7968" t="s">
        <v>47</v>
      </c>
      <c r="C7968" t="s">
        <v>68</v>
      </c>
      <c r="D7968" t="s">
        <v>72</v>
      </c>
      <c r="E7968" t="s">
        <v>1607</v>
      </c>
      <c r="F7968" t="s">
        <v>1610</v>
      </c>
      <c r="J7968" t="s">
        <v>271</v>
      </c>
      <c r="K7968" t="s">
        <v>315</v>
      </c>
      <c r="L7968">
        <v>195</v>
      </c>
      <c r="M7968">
        <v>0</v>
      </c>
      <c r="N7968" t="s">
        <v>1579</v>
      </c>
      <c r="O7968">
        <v>5601</v>
      </c>
      <c r="P7968">
        <f t="shared" si="620"/>
        <v>14</v>
      </c>
      <c r="Q7968" t="str">
        <f t="shared" si="621"/>
        <v>Afternoon</v>
      </c>
      <c r="R7968" t="str">
        <f t="shared" si="622"/>
        <v>DEL  →  COK</v>
      </c>
      <c r="S7968" t="str">
        <f t="shared" si="623"/>
        <v>May</v>
      </c>
      <c r="T7968" t="str">
        <f t="shared" si="624"/>
        <v>Premium Economy</v>
      </c>
    </row>
    <row r="7969" spans="1:20" x14ac:dyDescent="0.35">
      <c r="A7969" t="s">
        <v>12</v>
      </c>
      <c r="B7969" t="s">
        <v>57</v>
      </c>
      <c r="C7969" t="s">
        <v>66</v>
      </c>
      <c r="D7969" t="s">
        <v>68</v>
      </c>
      <c r="E7969" t="s">
        <v>1601</v>
      </c>
      <c r="F7969" t="s">
        <v>1602</v>
      </c>
      <c r="J7969" t="s">
        <v>274</v>
      </c>
      <c r="K7969" t="s">
        <v>222</v>
      </c>
      <c r="L7969">
        <v>180</v>
      </c>
      <c r="M7969">
        <v>0</v>
      </c>
      <c r="N7969" t="s">
        <v>1579</v>
      </c>
      <c r="O7969">
        <v>7229</v>
      </c>
      <c r="P7969">
        <f t="shared" si="620"/>
        <v>17</v>
      </c>
      <c r="Q7969" t="str">
        <f t="shared" si="621"/>
        <v>Evening</v>
      </c>
      <c r="R7969" t="str">
        <f t="shared" si="622"/>
        <v>BLR  →  DEL</v>
      </c>
      <c r="S7969" t="str">
        <f t="shared" si="623"/>
        <v>Apr</v>
      </c>
      <c r="T7969" t="str">
        <f t="shared" si="624"/>
        <v>Premium Economy</v>
      </c>
    </row>
    <row r="7970" spans="1:20" x14ac:dyDescent="0.35">
      <c r="A7970" t="s">
        <v>10</v>
      </c>
      <c r="B7970" t="s">
        <v>32</v>
      </c>
      <c r="C7970" t="s">
        <v>68</v>
      </c>
      <c r="D7970" t="s">
        <v>72</v>
      </c>
      <c r="E7970" t="s">
        <v>1607</v>
      </c>
      <c r="F7970" t="s">
        <v>1609</v>
      </c>
      <c r="G7970" t="s">
        <v>1610</v>
      </c>
      <c r="J7970" t="s">
        <v>204</v>
      </c>
      <c r="K7970" t="s">
        <v>642</v>
      </c>
      <c r="L7970">
        <v>630</v>
      </c>
      <c r="M7970">
        <v>1</v>
      </c>
      <c r="N7970" t="s">
        <v>1579</v>
      </c>
      <c r="O7970">
        <v>8330</v>
      </c>
      <c r="P7970">
        <f t="shared" si="620"/>
        <v>15</v>
      </c>
      <c r="Q7970" t="str">
        <f t="shared" si="621"/>
        <v>Afternoon</v>
      </c>
      <c r="R7970" t="str">
        <f t="shared" si="622"/>
        <v>DEL  →  BOM  →  COK</v>
      </c>
      <c r="S7970" t="str">
        <f t="shared" si="623"/>
        <v>May</v>
      </c>
      <c r="T7970" t="str">
        <f t="shared" si="624"/>
        <v>Premium Economy</v>
      </c>
    </row>
    <row r="7971" spans="1:20" x14ac:dyDescent="0.35">
      <c r="A7971" t="s">
        <v>10</v>
      </c>
      <c r="B7971" t="s">
        <v>51</v>
      </c>
      <c r="C7971" t="s">
        <v>66</v>
      </c>
      <c r="D7971" t="s">
        <v>68</v>
      </c>
      <c r="E7971" t="s">
        <v>1601</v>
      </c>
      <c r="F7971" t="s">
        <v>1602</v>
      </c>
      <c r="J7971" t="s">
        <v>268</v>
      </c>
      <c r="K7971" t="s">
        <v>377</v>
      </c>
      <c r="L7971">
        <v>170</v>
      </c>
      <c r="M7971">
        <v>0</v>
      </c>
      <c r="N7971" t="s">
        <v>1579</v>
      </c>
      <c r="O7971">
        <v>4823</v>
      </c>
      <c r="P7971">
        <f t="shared" si="620"/>
        <v>8</v>
      </c>
      <c r="Q7971" t="str">
        <f t="shared" si="621"/>
        <v>Morning</v>
      </c>
      <c r="R7971" t="str">
        <f t="shared" si="622"/>
        <v>BLR  →  DEL</v>
      </c>
      <c r="S7971" t="str">
        <f t="shared" si="623"/>
        <v>May</v>
      </c>
      <c r="T7971" t="str">
        <f t="shared" si="624"/>
        <v>Economy</v>
      </c>
    </row>
    <row r="7972" spans="1:20" x14ac:dyDescent="0.35">
      <c r="A7972" t="s">
        <v>12</v>
      </c>
      <c r="B7972" t="s">
        <v>22</v>
      </c>
      <c r="C7972" t="s">
        <v>67</v>
      </c>
      <c r="D7972" t="s">
        <v>66</v>
      </c>
      <c r="E7972" t="s">
        <v>1603</v>
      </c>
      <c r="F7972" t="s">
        <v>1609</v>
      </c>
      <c r="G7972" t="s">
        <v>1606</v>
      </c>
      <c r="J7972" t="s">
        <v>200</v>
      </c>
      <c r="K7972" t="s">
        <v>1356</v>
      </c>
      <c r="L7972">
        <v>1610</v>
      </c>
      <c r="M7972">
        <v>1</v>
      </c>
      <c r="N7972" t="s">
        <v>1579</v>
      </c>
      <c r="O7972">
        <v>13759</v>
      </c>
      <c r="P7972">
        <f t="shared" si="620"/>
        <v>19</v>
      </c>
      <c r="Q7972" t="str">
        <f t="shared" si="621"/>
        <v>Evening</v>
      </c>
      <c r="R7972" t="str">
        <f t="shared" si="622"/>
        <v>CCU  →  BOM  →  BLR</v>
      </c>
      <c r="S7972" t="str">
        <f t="shared" si="623"/>
        <v>Mar</v>
      </c>
      <c r="T7972" t="str">
        <f t="shared" si="624"/>
        <v>Business</v>
      </c>
    </row>
    <row r="7973" spans="1:20" x14ac:dyDescent="0.35">
      <c r="A7973" t="s">
        <v>11</v>
      </c>
      <c r="B7973" t="s">
        <v>36</v>
      </c>
      <c r="C7973" t="s">
        <v>68</v>
      </c>
      <c r="D7973" t="s">
        <v>72</v>
      </c>
      <c r="E7973" t="s">
        <v>1607</v>
      </c>
      <c r="F7973" t="s">
        <v>1615</v>
      </c>
      <c r="G7973" t="s">
        <v>1609</v>
      </c>
      <c r="H7973" t="s">
        <v>1610</v>
      </c>
      <c r="J7973" t="s">
        <v>319</v>
      </c>
      <c r="K7973" t="s">
        <v>924</v>
      </c>
      <c r="L7973">
        <v>1600</v>
      </c>
      <c r="M7973">
        <v>2</v>
      </c>
      <c r="N7973" t="s">
        <v>1579</v>
      </c>
      <c r="O7973">
        <v>10231</v>
      </c>
      <c r="P7973">
        <f t="shared" si="620"/>
        <v>5</v>
      </c>
      <c r="Q7973" t="str">
        <f t="shared" si="621"/>
        <v>Morning</v>
      </c>
      <c r="R7973" t="str">
        <f t="shared" si="622"/>
        <v>DEL  →  AMD  →  BOM  →  COK</v>
      </c>
      <c r="S7973" t="str">
        <f t="shared" si="623"/>
        <v>Jun</v>
      </c>
      <c r="T7973" t="str">
        <f t="shared" si="624"/>
        <v>Business</v>
      </c>
    </row>
    <row r="7974" spans="1:20" x14ac:dyDescent="0.35">
      <c r="A7974" t="s">
        <v>12</v>
      </c>
      <c r="B7974" t="s">
        <v>29</v>
      </c>
      <c r="C7974" t="s">
        <v>68</v>
      </c>
      <c r="D7974" t="s">
        <v>72</v>
      </c>
      <c r="E7974" t="s">
        <v>1607</v>
      </c>
      <c r="F7974" t="s">
        <v>1609</v>
      </c>
      <c r="G7974" t="s">
        <v>1610</v>
      </c>
      <c r="J7974" t="s">
        <v>252</v>
      </c>
      <c r="K7974" t="s">
        <v>509</v>
      </c>
      <c r="L7974">
        <v>1425</v>
      </c>
      <c r="M7974">
        <v>1</v>
      </c>
      <c r="N7974" t="s">
        <v>1580</v>
      </c>
      <c r="O7974">
        <v>12898</v>
      </c>
      <c r="P7974">
        <f t="shared" si="620"/>
        <v>19</v>
      </c>
      <c r="Q7974" t="str">
        <f t="shared" si="621"/>
        <v>Evening</v>
      </c>
      <c r="R7974" t="str">
        <f t="shared" si="622"/>
        <v>DEL  →  BOM  →  COK</v>
      </c>
      <c r="S7974" t="str">
        <f t="shared" si="623"/>
        <v>May</v>
      </c>
      <c r="T7974" t="str">
        <f t="shared" si="624"/>
        <v>Business</v>
      </c>
    </row>
    <row r="7975" spans="1:20" x14ac:dyDescent="0.35">
      <c r="A7975" t="s">
        <v>12</v>
      </c>
      <c r="B7975" t="s">
        <v>48</v>
      </c>
      <c r="C7975" t="s">
        <v>66</v>
      </c>
      <c r="D7975" t="s">
        <v>71</v>
      </c>
      <c r="E7975" t="s">
        <v>1601</v>
      </c>
      <c r="F7975" t="s">
        <v>1609</v>
      </c>
      <c r="G7975" t="s">
        <v>1602</v>
      </c>
      <c r="J7975" t="s">
        <v>193</v>
      </c>
      <c r="K7975" t="s">
        <v>375</v>
      </c>
      <c r="L7975">
        <v>280</v>
      </c>
      <c r="M7975">
        <v>1</v>
      </c>
      <c r="N7975" t="s">
        <v>1579</v>
      </c>
      <c r="O7975">
        <v>19225</v>
      </c>
      <c r="P7975">
        <f t="shared" si="620"/>
        <v>5</v>
      </c>
      <c r="Q7975" t="str">
        <f t="shared" si="621"/>
        <v>Morning</v>
      </c>
      <c r="R7975" t="str">
        <f t="shared" si="622"/>
        <v>BLR  →  BOM  →  DEL</v>
      </c>
      <c r="S7975" t="str">
        <f t="shared" si="623"/>
        <v>Mar</v>
      </c>
      <c r="T7975" t="str">
        <f t="shared" si="624"/>
        <v>Business</v>
      </c>
    </row>
    <row r="7976" spans="1:20" x14ac:dyDescent="0.35">
      <c r="A7976" t="s">
        <v>12</v>
      </c>
      <c r="B7976" t="s">
        <v>29</v>
      </c>
      <c r="C7976" t="s">
        <v>70</v>
      </c>
      <c r="D7976" t="s">
        <v>73</v>
      </c>
      <c r="E7976" t="s">
        <v>1624</v>
      </c>
      <c r="F7976" t="s">
        <v>1625</v>
      </c>
      <c r="J7976" t="s">
        <v>184</v>
      </c>
      <c r="K7976" t="s">
        <v>268</v>
      </c>
      <c r="L7976">
        <v>85</v>
      </c>
      <c r="M7976">
        <v>0</v>
      </c>
      <c r="N7976" t="s">
        <v>1580</v>
      </c>
      <c r="O7976">
        <v>4995</v>
      </c>
      <c r="P7976">
        <f t="shared" si="620"/>
        <v>7</v>
      </c>
      <c r="Q7976" t="str">
        <f t="shared" si="621"/>
        <v>Morning</v>
      </c>
      <c r="R7976" t="str">
        <f t="shared" si="622"/>
        <v>BOM  →  HYD</v>
      </c>
      <c r="S7976" t="str">
        <f t="shared" si="623"/>
        <v>May</v>
      </c>
      <c r="T7976" t="str">
        <f t="shared" si="624"/>
        <v>Economy</v>
      </c>
    </row>
    <row r="7977" spans="1:20" x14ac:dyDescent="0.35">
      <c r="A7977" t="s">
        <v>10</v>
      </c>
      <c r="B7977" t="s">
        <v>36</v>
      </c>
      <c r="C7977" t="s">
        <v>68</v>
      </c>
      <c r="D7977" t="s">
        <v>72</v>
      </c>
      <c r="E7977" t="s">
        <v>1607</v>
      </c>
      <c r="F7977" t="s">
        <v>1623</v>
      </c>
      <c r="G7977" t="s">
        <v>1610</v>
      </c>
      <c r="J7977" t="s">
        <v>250</v>
      </c>
      <c r="K7977" t="s">
        <v>258</v>
      </c>
      <c r="L7977">
        <v>320</v>
      </c>
      <c r="M7977">
        <v>1</v>
      </c>
      <c r="N7977" t="s">
        <v>1579</v>
      </c>
      <c r="O7977">
        <v>5298</v>
      </c>
      <c r="P7977">
        <f t="shared" si="620"/>
        <v>6</v>
      </c>
      <c r="Q7977" t="str">
        <f t="shared" si="621"/>
        <v>Morning</v>
      </c>
      <c r="R7977" t="str">
        <f t="shared" si="622"/>
        <v>DEL  →  HYD  →  COK</v>
      </c>
      <c r="S7977" t="str">
        <f t="shared" si="623"/>
        <v>Jun</v>
      </c>
      <c r="T7977" t="str">
        <f t="shared" si="624"/>
        <v>Premium Economy</v>
      </c>
    </row>
    <row r="7978" spans="1:20" x14ac:dyDescent="0.35">
      <c r="A7978" t="s">
        <v>12</v>
      </c>
      <c r="B7978" t="s">
        <v>38</v>
      </c>
      <c r="C7978" t="s">
        <v>68</v>
      </c>
      <c r="D7978" t="s">
        <v>72</v>
      </c>
      <c r="E7978" t="s">
        <v>1607</v>
      </c>
      <c r="F7978" t="s">
        <v>1619</v>
      </c>
      <c r="G7978" t="s">
        <v>1609</v>
      </c>
      <c r="H7978" t="s">
        <v>1610</v>
      </c>
      <c r="J7978" t="s">
        <v>273</v>
      </c>
      <c r="K7978" t="s">
        <v>447</v>
      </c>
      <c r="L7978">
        <v>1950</v>
      </c>
      <c r="M7978">
        <v>2</v>
      </c>
      <c r="N7978" t="s">
        <v>1580</v>
      </c>
      <c r="O7978">
        <v>9254</v>
      </c>
      <c r="P7978">
        <f t="shared" si="620"/>
        <v>10</v>
      </c>
      <c r="Q7978" t="str">
        <f t="shared" si="621"/>
        <v>Morning</v>
      </c>
      <c r="R7978" t="str">
        <f t="shared" si="622"/>
        <v>DEL  →  IDR  →  BOM  →  COK</v>
      </c>
      <c r="S7978" t="str">
        <f t="shared" si="623"/>
        <v>Mar</v>
      </c>
      <c r="T7978" t="str">
        <f t="shared" si="624"/>
        <v>Premium Economy</v>
      </c>
    </row>
    <row r="7979" spans="1:20" x14ac:dyDescent="0.35">
      <c r="A7979" t="s">
        <v>12</v>
      </c>
      <c r="B7979" t="s">
        <v>44</v>
      </c>
      <c r="C7979" t="s">
        <v>68</v>
      </c>
      <c r="D7979" t="s">
        <v>72</v>
      </c>
      <c r="E7979" t="s">
        <v>1607</v>
      </c>
      <c r="F7979" t="s">
        <v>1609</v>
      </c>
      <c r="G7979" t="s">
        <v>1610</v>
      </c>
      <c r="J7979" t="s">
        <v>175</v>
      </c>
      <c r="K7979" t="s">
        <v>194</v>
      </c>
      <c r="L7979">
        <v>300</v>
      </c>
      <c r="M7979">
        <v>1</v>
      </c>
      <c r="N7979" t="s">
        <v>1580</v>
      </c>
      <c r="O7979">
        <v>5177</v>
      </c>
      <c r="P7979">
        <f t="shared" si="620"/>
        <v>14</v>
      </c>
      <c r="Q7979" t="str">
        <f t="shared" si="621"/>
        <v>Afternoon</v>
      </c>
      <c r="R7979" t="str">
        <f t="shared" si="622"/>
        <v>DEL  →  BOM  →  COK</v>
      </c>
      <c r="S7979" t="str">
        <f t="shared" si="623"/>
        <v>Apr</v>
      </c>
      <c r="T7979" t="str">
        <f t="shared" si="624"/>
        <v>Premium Economy</v>
      </c>
    </row>
    <row r="7980" spans="1:20" x14ac:dyDescent="0.35">
      <c r="A7980" t="s">
        <v>16</v>
      </c>
      <c r="B7980" t="s">
        <v>47</v>
      </c>
      <c r="C7980" t="s">
        <v>67</v>
      </c>
      <c r="D7980" t="s">
        <v>66</v>
      </c>
      <c r="E7980" t="s">
        <v>1603</v>
      </c>
      <c r="F7980" t="s">
        <v>1621</v>
      </c>
      <c r="G7980" t="s">
        <v>1606</v>
      </c>
      <c r="J7980" t="s">
        <v>169</v>
      </c>
      <c r="K7980" t="s">
        <v>1415</v>
      </c>
      <c r="L7980">
        <v>1625</v>
      </c>
      <c r="M7980">
        <v>1</v>
      </c>
      <c r="N7980" t="s">
        <v>1579</v>
      </c>
      <c r="O7980">
        <v>9345</v>
      </c>
      <c r="P7980">
        <f t="shared" si="620"/>
        <v>20</v>
      </c>
      <c r="Q7980" t="str">
        <f t="shared" si="621"/>
        <v>Evening</v>
      </c>
      <c r="R7980" t="str">
        <f t="shared" si="622"/>
        <v>CCU  →  DEL  →  BLR</v>
      </c>
      <c r="S7980" t="str">
        <f t="shared" si="623"/>
        <v>May</v>
      </c>
      <c r="T7980" t="str">
        <f t="shared" si="624"/>
        <v>Premium Economy</v>
      </c>
    </row>
    <row r="7981" spans="1:20" x14ac:dyDescent="0.35">
      <c r="A7981" t="s">
        <v>12</v>
      </c>
      <c r="B7981" t="s">
        <v>40</v>
      </c>
      <c r="C7981" t="s">
        <v>67</v>
      </c>
      <c r="D7981" t="s">
        <v>66</v>
      </c>
      <c r="E7981" t="s">
        <v>1603</v>
      </c>
      <c r="F7981" t="s">
        <v>1609</v>
      </c>
      <c r="G7981" t="s">
        <v>1606</v>
      </c>
      <c r="J7981" t="s">
        <v>217</v>
      </c>
      <c r="K7981" t="s">
        <v>547</v>
      </c>
      <c r="L7981">
        <v>475</v>
      </c>
      <c r="M7981">
        <v>1</v>
      </c>
      <c r="N7981" t="s">
        <v>1580</v>
      </c>
      <c r="O7981">
        <v>10844</v>
      </c>
      <c r="P7981">
        <f t="shared" si="620"/>
        <v>8</v>
      </c>
      <c r="Q7981" t="str">
        <f t="shared" si="621"/>
        <v>Morning</v>
      </c>
      <c r="R7981" t="str">
        <f t="shared" si="622"/>
        <v>CCU  →  BOM  →  BLR</v>
      </c>
      <c r="S7981" t="str">
        <f t="shared" si="623"/>
        <v>May</v>
      </c>
      <c r="T7981" t="str">
        <f t="shared" si="624"/>
        <v>Business</v>
      </c>
    </row>
    <row r="7982" spans="1:20" x14ac:dyDescent="0.35">
      <c r="A7982" t="s">
        <v>11</v>
      </c>
      <c r="B7982" t="s">
        <v>34</v>
      </c>
      <c r="C7982" t="s">
        <v>68</v>
      </c>
      <c r="D7982" t="s">
        <v>72</v>
      </c>
      <c r="E7982" t="s">
        <v>1607</v>
      </c>
      <c r="F7982" t="s">
        <v>1611</v>
      </c>
      <c r="G7982" t="s">
        <v>1609</v>
      </c>
      <c r="H7982" t="s">
        <v>1610</v>
      </c>
      <c r="J7982" t="s">
        <v>206</v>
      </c>
      <c r="K7982" t="s">
        <v>935</v>
      </c>
      <c r="L7982">
        <v>1545</v>
      </c>
      <c r="M7982">
        <v>2</v>
      </c>
      <c r="N7982" t="s">
        <v>1579</v>
      </c>
      <c r="O7982">
        <v>15428</v>
      </c>
      <c r="P7982">
        <f t="shared" si="620"/>
        <v>5</v>
      </c>
      <c r="Q7982" t="str">
        <f t="shared" si="621"/>
        <v>Morning</v>
      </c>
      <c r="R7982" t="str">
        <f t="shared" si="622"/>
        <v>DEL  →  NAG  →  BOM  →  COK</v>
      </c>
      <c r="S7982" t="str">
        <f t="shared" si="623"/>
        <v>Mar</v>
      </c>
      <c r="T7982" t="str">
        <f t="shared" si="624"/>
        <v>Business</v>
      </c>
    </row>
    <row r="7983" spans="1:20" x14ac:dyDescent="0.35">
      <c r="A7983" t="s">
        <v>10</v>
      </c>
      <c r="B7983" t="s">
        <v>47</v>
      </c>
      <c r="C7983" t="s">
        <v>68</v>
      </c>
      <c r="D7983" t="s">
        <v>72</v>
      </c>
      <c r="E7983" t="s">
        <v>1607</v>
      </c>
      <c r="F7983" t="s">
        <v>1609</v>
      </c>
      <c r="G7983" t="s">
        <v>1610</v>
      </c>
      <c r="J7983" t="s">
        <v>177</v>
      </c>
      <c r="K7983" t="s">
        <v>307</v>
      </c>
      <c r="L7983">
        <v>300</v>
      </c>
      <c r="M7983">
        <v>1</v>
      </c>
      <c r="N7983" t="s">
        <v>1579</v>
      </c>
      <c r="O7983">
        <v>7255</v>
      </c>
      <c r="P7983">
        <f t="shared" si="620"/>
        <v>16</v>
      </c>
      <c r="Q7983" t="str">
        <f t="shared" si="621"/>
        <v>Afternoon</v>
      </c>
      <c r="R7983" t="str">
        <f t="shared" si="622"/>
        <v>DEL  →  BOM  →  COK</v>
      </c>
      <c r="S7983" t="str">
        <f t="shared" si="623"/>
        <v>May</v>
      </c>
      <c r="T7983" t="str">
        <f t="shared" si="624"/>
        <v>Premium Economy</v>
      </c>
    </row>
    <row r="7984" spans="1:20" x14ac:dyDescent="0.35">
      <c r="A7984" t="s">
        <v>12</v>
      </c>
      <c r="B7984" t="s">
        <v>47</v>
      </c>
      <c r="C7984" t="s">
        <v>68</v>
      </c>
      <c r="D7984" t="s">
        <v>72</v>
      </c>
      <c r="E7984" t="s">
        <v>1607</v>
      </c>
      <c r="F7984" t="s">
        <v>1609</v>
      </c>
      <c r="G7984" t="s">
        <v>1610</v>
      </c>
      <c r="J7984" t="s">
        <v>163</v>
      </c>
      <c r="K7984" t="s">
        <v>664</v>
      </c>
      <c r="L7984">
        <v>1655</v>
      </c>
      <c r="M7984">
        <v>1</v>
      </c>
      <c r="N7984" t="s">
        <v>1580</v>
      </c>
      <c r="O7984">
        <v>12898</v>
      </c>
      <c r="P7984">
        <f t="shared" si="620"/>
        <v>9</v>
      </c>
      <c r="Q7984" t="str">
        <f t="shared" si="621"/>
        <v>Morning</v>
      </c>
      <c r="R7984" t="str">
        <f t="shared" si="622"/>
        <v>DEL  →  BOM  →  COK</v>
      </c>
      <c r="S7984" t="str">
        <f t="shared" si="623"/>
        <v>May</v>
      </c>
      <c r="T7984" t="str">
        <f t="shared" si="624"/>
        <v>Business</v>
      </c>
    </row>
    <row r="7985" spans="1:20" x14ac:dyDescent="0.35">
      <c r="A7985" t="s">
        <v>10</v>
      </c>
      <c r="B7985" t="s">
        <v>26</v>
      </c>
      <c r="C7985" t="s">
        <v>66</v>
      </c>
      <c r="D7985" t="s">
        <v>71</v>
      </c>
      <c r="E7985" t="s">
        <v>1601</v>
      </c>
      <c r="F7985" t="s">
        <v>1619</v>
      </c>
      <c r="G7985" t="s">
        <v>1602</v>
      </c>
      <c r="J7985" t="s">
        <v>371</v>
      </c>
      <c r="K7985" t="s">
        <v>334</v>
      </c>
      <c r="L7985">
        <v>295</v>
      </c>
      <c r="M7985">
        <v>1</v>
      </c>
      <c r="N7985" t="s">
        <v>1579</v>
      </c>
      <c r="O7985">
        <v>8707</v>
      </c>
      <c r="P7985">
        <f t="shared" si="620"/>
        <v>13</v>
      </c>
      <c r="Q7985" t="str">
        <f t="shared" si="621"/>
        <v>Afternoon</v>
      </c>
      <c r="R7985" t="str">
        <f t="shared" si="622"/>
        <v>BLR  →  IDR  →  DEL</v>
      </c>
      <c r="S7985" t="str">
        <f t="shared" si="623"/>
        <v>Mar</v>
      </c>
      <c r="T7985" t="str">
        <f t="shared" si="624"/>
        <v>Premium Economy</v>
      </c>
    </row>
    <row r="7986" spans="1:20" x14ac:dyDescent="0.35">
      <c r="A7986" t="s">
        <v>12</v>
      </c>
      <c r="B7986" t="s">
        <v>49</v>
      </c>
      <c r="C7986" t="s">
        <v>68</v>
      </c>
      <c r="D7986" t="s">
        <v>72</v>
      </c>
      <c r="E7986" t="s">
        <v>1607</v>
      </c>
      <c r="F7986" t="s">
        <v>1609</v>
      </c>
      <c r="G7986" t="s">
        <v>1610</v>
      </c>
      <c r="J7986" t="s">
        <v>230</v>
      </c>
      <c r="K7986" t="s">
        <v>533</v>
      </c>
      <c r="L7986">
        <v>1100</v>
      </c>
      <c r="M7986">
        <v>1</v>
      </c>
      <c r="N7986" t="s">
        <v>1580</v>
      </c>
      <c r="O7986">
        <v>10262</v>
      </c>
      <c r="P7986">
        <f t="shared" si="620"/>
        <v>18</v>
      </c>
      <c r="Q7986" t="str">
        <f t="shared" si="621"/>
        <v>Evening</v>
      </c>
      <c r="R7986" t="str">
        <f t="shared" si="622"/>
        <v>DEL  →  BOM  →  COK</v>
      </c>
      <c r="S7986" t="str">
        <f t="shared" si="623"/>
        <v>Jun</v>
      </c>
      <c r="T7986" t="str">
        <f t="shared" si="624"/>
        <v>Business</v>
      </c>
    </row>
    <row r="7987" spans="1:20" x14ac:dyDescent="0.35">
      <c r="A7987" t="s">
        <v>12</v>
      </c>
      <c r="B7987" t="s">
        <v>40</v>
      </c>
      <c r="C7987" t="s">
        <v>67</v>
      </c>
      <c r="D7987" t="s">
        <v>66</v>
      </c>
      <c r="E7987" t="s">
        <v>1603</v>
      </c>
      <c r="F7987" t="s">
        <v>1621</v>
      </c>
      <c r="G7987" t="s">
        <v>1606</v>
      </c>
      <c r="J7987" t="s">
        <v>218</v>
      </c>
      <c r="K7987" t="s">
        <v>766</v>
      </c>
      <c r="L7987">
        <v>870</v>
      </c>
      <c r="M7987">
        <v>1</v>
      </c>
      <c r="N7987" t="s">
        <v>1579</v>
      </c>
      <c r="O7987">
        <v>13067</v>
      </c>
      <c r="P7987">
        <f t="shared" si="620"/>
        <v>20</v>
      </c>
      <c r="Q7987" t="str">
        <f t="shared" si="621"/>
        <v>Evening</v>
      </c>
      <c r="R7987" t="str">
        <f t="shared" si="622"/>
        <v>CCU  →  DEL  →  BLR</v>
      </c>
      <c r="S7987" t="str">
        <f t="shared" si="623"/>
        <v>May</v>
      </c>
      <c r="T7987" t="str">
        <f t="shared" si="624"/>
        <v>Business</v>
      </c>
    </row>
    <row r="7988" spans="1:20" x14ac:dyDescent="0.35">
      <c r="A7988" t="s">
        <v>12</v>
      </c>
      <c r="B7988" t="s">
        <v>53</v>
      </c>
      <c r="C7988" t="s">
        <v>68</v>
      </c>
      <c r="D7988" t="s">
        <v>72</v>
      </c>
      <c r="E7988" t="s">
        <v>1607</v>
      </c>
      <c r="F7988" t="s">
        <v>1609</v>
      </c>
      <c r="G7988" t="s">
        <v>1610</v>
      </c>
      <c r="J7988" t="s">
        <v>200</v>
      </c>
      <c r="K7988" t="s">
        <v>784</v>
      </c>
      <c r="L7988">
        <v>1395</v>
      </c>
      <c r="M7988">
        <v>1</v>
      </c>
      <c r="N7988" t="s">
        <v>1580</v>
      </c>
      <c r="O7988">
        <v>10262</v>
      </c>
      <c r="P7988">
        <f t="shared" si="620"/>
        <v>19</v>
      </c>
      <c r="Q7988" t="str">
        <f t="shared" si="621"/>
        <v>Evening</v>
      </c>
      <c r="R7988" t="str">
        <f t="shared" si="622"/>
        <v>DEL  →  BOM  →  COK</v>
      </c>
      <c r="S7988" t="str">
        <f t="shared" si="623"/>
        <v>Jun</v>
      </c>
      <c r="T7988" t="str">
        <f t="shared" si="624"/>
        <v>Business</v>
      </c>
    </row>
    <row r="7989" spans="1:20" x14ac:dyDescent="0.35">
      <c r="A7989" t="s">
        <v>11</v>
      </c>
      <c r="B7989" t="s">
        <v>62</v>
      </c>
      <c r="C7989" t="s">
        <v>67</v>
      </c>
      <c r="D7989" t="s">
        <v>66</v>
      </c>
      <c r="E7989" t="s">
        <v>1603</v>
      </c>
      <c r="F7989" t="s">
        <v>1606</v>
      </c>
      <c r="J7989" t="s">
        <v>222</v>
      </c>
      <c r="K7989" t="s">
        <v>418</v>
      </c>
      <c r="L7989">
        <v>155</v>
      </c>
      <c r="M7989">
        <v>0</v>
      </c>
      <c r="N7989" t="s">
        <v>1579</v>
      </c>
      <c r="O7989">
        <v>4460</v>
      </c>
      <c r="P7989">
        <f t="shared" si="620"/>
        <v>20</v>
      </c>
      <c r="Q7989" t="str">
        <f t="shared" si="621"/>
        <v>Evening</v>
      </c>
      <c r="R7989" t="str">
        <f t="shared" si="622"/>
        <v>CCU  →  BLR</v>
      </c>
      <c r="S7989" t="str">
        <f t="shared" si="623"/>
        <v>Apr</v>
      </c>
      <c r="T7989" t="str">
        <f t="shared" si="624"/>
        <v>Economy</v>
      </c>
    </row>
    <row r="7990" spans="1:20" x14ac:dyDescent="0.35">
      <c r="A7990" t="s">
        <v>12</v>
      </c>
      <c r="B7990" t="s">
        <v>54</v>
      </c>
      <c r="C7990" t="s">
        <v>67</v>
      </c>
      <c r="D7990" t="s">
        <v>66</v>
      </c>
      <c r="E7990" t="s">
        <v>1603</v>
      </c>
      <c r="F7990" t="s">
        <v>1609</v>
      </c>
      <c r="G7990" t="s">
        <v>1606</v>
      </c>
      <c r="J7990" t="s">
        <v>214</v>
      </c>
      <c r="K7990" t="s">
        <v>471</v>
      </c>
      <c r="L7990">
        <v>570</v>
      </c>
      <c r="M7990">
        <v>1</v>
      </c>
      <c r="N7990" t="s">
        <v>1579</v>
      </c>
      <c r="O7990">
        <v>14571</v>
      </c>
      <c r="P7990">
        <f t="shared" si="620"/>
        <v>14</v>
      </c>
      <c r="Q7990" t="str">
        <f t="shared" si="621"/>
        <v>Afternoon</v>
      </c>
      <c r="R7990" t="str">
        <f t="shared" si="622"/>
        <v>CCU  →  BOM  →  BLR</v>
      </c>
      <c r="S7990" t="str">
        <f t="shared" si="623"/>
        <v>May</v>
      </c>
      <c r="T7990" t="str">
        <f t="shared" si="624"/>
        <v>Business</v>
      </c>
    </row>
    <row r="7991" spans="1:20" x14ac:dyDescent="0.35">
      <c r="A7991" t="s">
        <v>11</v>
      </c>
      <c r="B7991" t="s">
        <v>24</v>
      </c>
      <c r="C7991" t="s">
        <v>68</v>
      </c>
      <c r="D7991" t="s">
        <v>72</v>
      </c>
      <c r="E7991" t="s">
        <v>1607</v>
      </c>
      <c r="F7991" t="s">
        <v>1615</v>
      </c>
      <c r="G7991" t="s">
        <v>1609</v>
      </c>
      <c r="H7991" t="s">
        <v>1610</v>
      </c>
      <c r="J7991" t="s">
        <v>200</v>
      </c>
      <c r="K7991" t="s">
        <v>750</v>
      </c>
      <c r="L7991">
        <v>1410</v>
      </c>
      <c r="M7991">
        <v>2</v>
      </c>
      <c r="N7991" t="s">
        <v>1579</v>
      </c>
      <c r="O7991">
        <v>10178</v>
      </c>
      <c r="P7991">
        <f t="shared" si="620"/>
        <v>19</v>
      </c>
      <c r="Q7991" t="str">
        <f t="shared" si="621"/>
        <v>Evening</v>
      </c>
      <c r="R7991" t="str">
        <f t="shared" si="622"/>
        <v>DEL  →  AMD  →  BOM  →  COK</v>
      </c>
      <c r="S7991" t="str">
        <f t="shared" si="623"/>
        <v>Jun</v>
      </c>
      <c r="T7991" t="str">
        <f t="shared" si="624"/>
        <v>Business</v>
      </c>
    </row>
    <row r="7992" spans="1:20" x14ac:dyDescent="0.35">
      <c r="A7992" t="s">
        <v>13</v>
      </c>
      <c r="B7992" t="s">
        <v>63</v>
      </c>
      <c r="C7992" t="s">
        <v>69</v>
      </c>
      <c r="D7992" t="s">
        <v>67</v>
      </c>
      <c r="E7992" t="s">
        <v>1613</v>
      </c>
      <c r="F7992" t="s">
        <v>1614</v>
      </c>
      <c r="J7992" t="s">
        <v>274</v>
      </c>
      <c r="K7992" t="s">
        <v>314</v>
      </c>
      <c r="L7992">
        <v>140</v>
      </c>
      <c r="M7992">
        <v>0</v>
      </c>
      <c r="N7992" t="s">
        <v>1579</v>
      </c>
      <c r="O7992">
        <v>7718</v>
      </c>
      <c r="P7992">
        <f t="shared" si="620"/>
        <v>17</v>
      </c>
      <c r="Q7992" t="str">
        <f t="shared" si="621"/>
        <v>Evening</v>
      </c>
      <c r="R7992" t="str">
        <f t="shared" si="622"/>
        <v>MAA  →  CCU</v>
      </c>
      <c r="S7992" t="str">
        <f t="shared" si="623"/>
        <v>Mar</v>
      </c>
      <c r="T7992" t="str">
        <f t="shared" si="624"/>
        <v>Premium Economy</v>
      </c>
    </row>
    <row r="7993" spans="1:20" x14ac:dyDescent="0.35">
      <c r="A7993" t="s">
        <v>12</v>
      </c>
      <c r="B7993" t="s">
        <v>47</v>
      </c>
      <c r="C7993" t="s">
        <v>68</v>
      </c>
      <c r="D7993" t="s">
        <v>72</v>
      </c>
      <c r="E7993" t="s">
        <v>1607</v>
      </c>
      <c r="F7993" t="s">
        <v>1609</v>
      </c>
      <c r="G7993" t="s">
        <v>1610</v>
      </c>
      <c r="J7993" t="s">
        <v>220</v>
      </c>
      <c r="K7993" t="s">
        <v>393</v>
      </c>
      <c r="L7993">
        <v>620</v>
      </c>
      <c r="M7993">
        <v>1</v>
      </c>
      <c r="N7993" t="s">
        <v>1579</v>
      </c>
      <c r="O7993">
        <v>16376</v>
      </c>
      <c r="P7993">
        <f t="shared" si="620"/>
        <v>2</v>
      </c>
      <c r="Q7993" t="str">
        <f t="shared" si="621"/>
        <v>Night</v>
      </c>
      <c r="R7993" t="str">
        <f t="shared" si="622"/>
        <v>DEL  →  BOM  →  COK</v>
      </c>
      <c r="S7993" t="str">
        <f t="shared" si="623"/>
        <v>May</v>
      </c>
      <c r="T7993" t="str">
        <f t="shared" si="624"/>
        <v>Business</v>
      </c>
    </row>
    <row r="7994" spans="1:20" x14ac:dyDescent="0.35">
      <c r="A7994" t="s">
        <v>12</v>
      </c>
      <c r="B7994" t="s">
        <v>53</v>
      </c>
      <c r="C7994" t="s">
        <v>70</v>
      </c>
      <c r="D7994" t="s">
        <v>73</v>
      </c>
      <c r="E7994" t="s">
        <v>1624</v>
      </c>
      <c r="F7994" t="s">
        <v>1625</v>
      </c>
      <c r="J7994" t="s">
        <v>256</v>
      </c>
      <c r="K7994" t="s">
        <v>262</v>
      </c>
      <c r="L7994">
        <v>90</v>
      </c>
      <c r="M7994">
        <v>0</v>
      </c>
      <c r="N7994" t="s">
        <v>1579</v>
      </c>
      <c r="O7994">
        <v>5678</v>
      </c>
      <c r="P7994">
        <f t="shared" si="620"/>
        <v>19</v>
      </c>
      <c r="Q7994" t="str">
        <f t="shared" si="621"/>
        <v>Evening</v>
      </c>
      <c r="R7994" t="str">
        <f t="shared" si="622"/>
        <v>BOM  →  HYD</v>
      </c>
      <c r="S7994" t="str">
        <f t="shared" si="623"/>
        <v>Jun</v>
      </c>
      <c r="T7994" t="str">
        <f t="shared" si="624"/>
        <v>Premium Economy</v>
      </c>
    </row>
    <row r="7995" spans="1:20" x14ac:dyDescent="0.35">
      <c r="A7995" t="s">
        <v>14</v>
      </c>
      <c r="B7995" t="s">
        <v>32</v>
      </c>
      <c r="C7995" t="s">
        <v>68</v>
      </c>
      <c r="D7995" t="s">
        <v>72</v>
      </c>
      <c r="E7995" t="s">
        <v>1607</v>
      </c>
      <c r="F7995" t="s">
        <v>1609</v>
      </c>
      <c r="G7995" t="s">
        <v>1610</v>
      </c>
      <c r="J7995" t="s">
        <v>187</v>
      </c>
      <c r="K7995" t="s">
        <v>194</v>
      </c>
      <c r="L7995">
        <v>505</v>
      </c>
      <c r="M7995">
        <v>1</v>
      </c>
      <c r="N7995" t="s">
        <v>1579</v>
      </c>
      <c r="O7995">
        <v>9103</v>
      </c>
      <c r="P7995">
        <f t="shared" si="620"/>
        <v>10</v>
      </c>
      <c r="Q7995" t="str">
        <f t="shared" si="621"/>
        <v>Morning</v>
      </c>
      <c r="R7995" t="str">
        <f t="shared" si="622"/>
        <v>DEL  →  BOM  →  COK</v>
      </c>
      <c r="S7995" t="str">
        <f t="shared" si="623"/>
        <v>May</v>
      </c>
      <c r="T7995" t="str">
        <f t="shared" si="624"/>
        <v>Premium Economy</v>
      </c>
    </row>
    <row r="7996" spans="1:20" x14ac:dyDescent="0.35">
      <c r="A7996" t="s">
        <v>12</v>
      </c>
      <c r="B7996" t="s">
        <v>53</v>
      </c>
      <c r="C7996" t="s">
        <v>68</v>
      </c>
      <c r="D7996" t="s">
        <v>72</v>
      </c>
      <c r="E7996" t="s">
        <v>1607</v>
      </c>
      <c r="F7996" t="s">
        <v>1609</v>
      </c>
      <c r="G7996" t="s">
        <v>1610</v>
      </c>
      <c r="J7996" t="s">
        <v>251</v>
      </c>
      <c r="K7996" t="s">
        <v>415</v>
      </c>
      <c r="L7996">
        <v>925</v>
      </c>
      <c r="M7996">
        <v>1</v>
      </c>
      <c r="N7996" t="s">
        <v>1579</v>
      </c>
      <c r="O7996">
        <v>14714</v>
      </c>
      <c r="P7996">
        <f t="shared" si="620"/>
        <v>13</v>
      </c>
      <c r="Q7996" t="str">
        <f t="shared" si="621"/>
        <v>Afternoon</v>
      </c>
      <c r="R7996" t="str">
        <f t="shared" si="622"/>
        <v>DEL  →  BOM  →  COK</v>
      </c>
      <c r="S7996" t="str">
        <f t="shared" si="623"/>
        <v>Jun</v>
      </c>
      <c r="T7996" t="str">
        <f t="shared" si="624"/>
        <v>Business</v>
      </c>
    </row>
    <row r="7997" spans="1:20" x14ac:dyDescent="0.35">
      <c r="A7997" t="s">
        <v>13</v>
      </c>
      <c r="B7997" t="s">
        <v>27</v>
      </c>
      <c r="C7997" t="s">
        <v>68</v>
      </c>
      <c r="D7997" t="s">
        <v>72</v>
      </c>
      <c r="E7997" t="s">
        <v>1607</v>
      </c>
      <c r="F7997" t="s">
        <v>1622</v>
      </c>
      <c r="G7997" t="s">
        <v>1610</v>
      </c>
      <c r="J7997" t="s">
        <v>329</v>
      </c>
      <c r="K7997" t="s">
        <v>333</v>
      </c>
      <c r="L7997">
        <v>380</v>
      </c>
      <c r="M7997">
        <v>1</v>
      </c>
      <c r="N7997" t="s">
        <v>1579</v>
      </c>
      <c r="O7997">
        <v>5583</v>
      </c>
      <c r="P7997">
        <f t="shared" si="620"/>
        <v>15</v>
      </c>
      <c r="Q7997" t="str">
        <f t="shared" si="621"/>
        <v>Afternoon</v>
      </c>
      <c r="R7997" t="str">
        <f t="shared" si="622"/>
        <v>DEL  →  MAA  →  COK</v>
      </c>
      <c r="S7997" t="str">
        <f t="shared" si="623"/>
        <v>Jun</v>
      </c>
      <c r="T7997" t="str">
        <f t="shared" si="624"/>
        <v>Premium Economy</v>
      </c>
    </row>
    <row r="7998" spans="1:20" x14ac:dyDescent="0.35">
      <c r="A7998" t="s">
        <v>10</v>
      </c>
      <c r="B7998" t="s">
        <v>33</v>
      </c>
      <c r="C7998" t="s">
        <v>66</v>
      </c>
      <c r="D7998" t="s">
        <v>68</v>
      </c>
      <c r="E7998" t="s">
        <v>1601</v>
      </c>
      <c r="F7998" t="s">
        <v>1602</v>
      </c>
      <c r="J7998" t="s">
        <v>164</v>
      </c>
      <c r="K7998" t="s">
        <v>182</v>
      </c>
      <c r="L7998">
        <v>175</v>
      </c>
      <c r="M7998">
        <v>0</v>
      </c>
      <c r="N7998" t="s">
        <v>1579</v>
      </c>
      <c r="O7998">
        <v>4823</v>
      </c>
      <c r="P7998">
        <f t="shared" si="620"/>
        <v>18</v>
      </c>
      <c r="Q7998" t="str">
        <f t="shared" si="621"/>
        <v>Evening</v>
      </c>
      <c r="R7998" t="str">
        <f t="shared" si="622"/>
        <v>BLR  →  DEL</v>
      </c>
      <c r="S7998" t="str">
        <f t="shared" si="623"/>
        <v>Apr</v>
      </c>
      <c r="T7998" t="str">
        <f t="shared" si="624"/>
        <v>Economy</v>
      </c>
    </row>
    <row r="7999" spans="1:20" x14ac:dyDescent="0.35">
      <c r="A7999" t="s">
        <v>12</v>
      </c>
      <c r="B7999" t="s">
        <v>35</v>
      </c>
      <c r="C7999" t="s">
        <v>66</v>
      </c>
      <c r="D7999" t="s">
        <v>68</v>
      </c>
      <c r="E7999" t="s">
        <v>1601</v>
      </c>
      <c r="F7999" t="s">
        <v>1602</v>
      </c>
      <c r="J7999" t="s">
        <v>164</v>
      </c>
      <c r="K7999" t="s">
        <v>179</v>
      </c>
      <c r="L7999">
        <v>185</v>
      </c>
      <c r="M7999">
        <v>0</v>
      </c>
      <c r="N7999" t="s">
        <v>1580</v>
      </c>
      <c r="O7999">
        <v>4544</v>
      </c>
      <c r="P7999">
        <f t="shared" si="620"/>
        <v>18</v>
      </c>
      <c r="Q7999" t="str">
        <f t="shared" si="621"/>
        <v>Evening</v>
      </c>
      <c r="R7999" t="str">
        <f t="shared" si="622"/>
        <v>BLR  →  DEL</v>
      </c>
      <c r="S7999" t="str">
        <f t="shared" si="623"/>
        <v>Apr</v>
      </c>
      <c r="T7999" t="str">
        <f t="shared" si="624"/>
        <v>Economy</v>
      </c>
    </row>
    <row r="8000" spans="1:20" x14ac:dyDescent="0.35">
      <c r="A8000" t="s">
        <v>17</v>
      </c>
      <c r="B8000" t="s">
        <v>45</v>
      </c>
      <c r="C8000" t="s">
        <v>68</v>
      </c>
      <c r="D8000" t="s">
        <v>72</v>
      </c>
      <c r="E8000" t="s">
        <v>1607</v>
      </c>
      <c r="F8000" t="s">
        <v>1612</v>
      </c>
      <c r="G8000" t="s">
        <v>1610</v>
      </c>
      <c r="J8000" t="s">
        <v>302</v>
      </c>
      <c r="K8000" t="s">
        <v>295</v>
      </c>
      <c r="L8000">
        <v>330</v>
      </c>
      <c r="M8000">
        <v>1</v>
      </c>
      <c r="N8000" t="s">
        <v>1579</v>
      </c>
      <c r="O8000">
        <v>8759</v>
      </c>
      <c r="P8000">
        <f t="shared" si="620"/>
        <v>7</v>
      </c>
      <c r="Q8000" t="str">
        <f t="shared" si="621"/>
        <v>Morning</v>
      </c>
      <c r="R8000" t="str">
        <f t="shared" si="622"/>
        <v>DEL  →  BLR  →  COK</v>
      </c>
      <c r="S8000" t="str">
        <f t="shared" si="623"/>
        <v>May</v>
      </c>
      <c r="T8000" t="str">
        <f t="shared" si="624"/>
        <v>Premium Economy</v>
      </c>
    </row>
    <row r="8001" spans="1:20" x14ac:dyDescent="0.35">
      <c r="A8001" t="s">
        <v>17</v>
      </c>
      <c r="B8001" t="s">
        <v>27</v>
      </c>
      <c r="C8001" t="s">
        <v>68</v>
      </c>
      <c r="D8001" t="s">
        <v>72</v>
      </c>
      <c r="E8001" t="s">
        <v>1607</v>
      </c>
      <c r="F8001" t="s">
        <v>1612</v>
      </c>
      <c r="G8001" t="s">
        <v>1610</v>
      </c>
      <c r="J8001" t="s">
        <v>302</v>
      </c>
      <c r="K8001" t="s">
        <v>295</v>
      </c>
      <c r="L8001">
        <v>330</v>
      </c>
      <c r="M8001">
        <v>1</v>
      </c>
      <c r="N8001" t="s">
        <v>1579</v>
      </c>
      <c r="O8001">
        <v>6152</v>
      </c>
      <c r="P8001">
        <f t="shared" si="620"/>
        <v>7</v>
      </c>
      <c r="Q8001" t="str">
        <f t="shared" si="621"/>
        <v>Morning</v>
      </c>
      <c r="R8001" t="str">
        <f t="shared" si="622"/>
        <v>DEL  →  BLR  →  COK</v>
      </c>
      <c r="S8001" t="str">
        <f t="shared" si="623"/>
        <v>Jun</v>
      </c>
      <c r="T8001" t="str">
        <f t="shared" si="624"/>
        <v>Premium Economy</v>
      </c>
    </row>
    <row r="8002" spans="1:20" x14ac:dyDescent="0.35">
      <c r="A8002" t="s">
        <v>12</v>
      </c>
      <c r="B8002" t="s">
        <v>60</v>
      </c>
      <c r="C8002" t="s">
        <v>66</v>
      </c>
      <c r="D8002" t="s">
        <v>71</v>
      </c>
      <c r="E8002" t="s">
        <v>1601</v>
      </c>
      <c r="F8002" t="s">
        <v>1609</v>
      </c>
      <c r="G8002" t="s">
        <v>1602</v>
      </c>
      <c r="J8002" t="s">
        <v>170</v>
      </c>
      <c r="K8002" t="s">
        <v>1028</v>
      </c>
      <c r="L8002">
        <v>1365</v>
      </c>
      <c r="M8002">
        <v>1</v>
      </c>
      <c r="N8002" t="s">
        <v>1580</v>
      </c>
      <c r="O8002">
        <v>11087</v>
      </c>
      <c r="P8002">
        <f t="shared" si="620"/>
        <v>11</v>
      </c>
      <c r="Q8002" t="str">
        <f t="shared" si="621"/>
        <v>Morning</v>
      </c>
      <c r="R8002" t="str">
        <f t="shared" si="622"/>
        <v>BLR  →  BOM  →  DEL</v>
      </c>
      <c r="S8002" t="str">
        <f t="shared" si="623"/>
        <v>Mar</v>
      </c>
      <c r="T8002" t="str">
        <f t="shared" si="624"/>
        <v>Business</v>
      </c>
    </row>
    <row r="8003" spans="1:20" x14ac:dyDescent="0.35">
      <c r="A8003" t="s">
        <v>11</v>
      </c>
      <c r="B8003" t="s">
        <v>53</v>
      </c>
      <c r="C8003" t="s">
        <v>67</v>
      </c>
      <c r="D8003" t="s">
        <v>66</v>
      </c>
      <c r="E8003" t="s">
        <v>1603</v>
      </c>
      <c r="F8003" t="s">
        <v>1627</v>
      </c>
      <c r="G8003" t="s">
        <v>1621</v>
      </c>
      <c r="H8003" t="s">
        <v>1606</v>
      </c>
      <c r="J8003" t="s">
        <v>211</v>
      </c>
      <c r="K8003" t="s">
        <v>218</v>
      </c>
      <c r="L8003">
        <v>725</v>
      </c>
      <c r="M8003">
        <v>2</v>
      </c>
      <c r="N8003" t="s">
        <v>1579</v>
      </c>
      <c r="O8003">
        <v>11432</v>
      </c>
      <c r="P8003">
        <f t="shared" ref="P8003:P8066" si="625">HOUR(TEXT(J8003,"HH:MM"))</f>
        <v>8</v>
      </c>
      <c r="Q8003" t="str">
        <f t="shared" ref="Q8003:Q8066" si="626">IF(P8003&gt;=5, IF(P8003&lt;12, "Morning", IF(P8003&lt;17, "Afternoon", IF(P8003&lt;21, "Evening", "Night"))), "Night")</f>
        <v>Morning</v>
      </c>
      <c r="R8003" t="str">
        <f t="shared" ref="R8003:R8066" si="627">_xlfn.TEXTJOIN(" → ", TRUE, E8003:I8003)</f>
        <v>CCU  →  JAI  →  DEL  →  BLR</v>
      </c>
      <c r="S8003" t="str">
        <f t="shared" ref="S8003:S8066" si="628">TEXT(B8003, "mmm")</f>
        <v>Jun</v>
      </c>
      <c r="T8003" t="str">
        <f t="shared" ref="T8003:T8066" si="629">_xlfn.IFS(
  O8003 &lt; 5000, "Economy",
  O8003 &lt;= 10000, "Premium Economy",
  O8003 &gt; 10000, "Business"
)</f>
        <v>Business</v>
      </c>
    </row>
    <row r="8004" spans="1:20" x14ac:dyDescent="0.35">
      <c r="A8004" t="s">
        <v>13</v>
      </c>
      <c r="B8004" t="s">
        <v>59</v>
      </c>
      <c r="C8004" t="s">
        <v>67</v>
      </c>
      <c r="D8004" t="s">
        <v>66</v>
      </c>
      <c r="E8004" t="s">
        <v>1603</v>
      </c>
      <c r="F8004" t="s">
        <v>1606</v>
      </c>
      <c r="J8004" t="s">
        <v>172</v>
      </c>
      <c r="K8004" t="s">
        <v>200</v>
      </c>
      <c r="L8004">
        <v>150</v>
      </c>
      <c r="M8004">
        <v>0</v>
      </c>
      <c r="N8004" t="s">
        <v>1581</v>
      </c>
      <c r="O8004">
        <v>3815</v>
      </c>
      <c r="P8004">
        <f t="shared" si="625"/>
        <v>17</v>
      </c>
      <c r="Q8004" t="str">
        <f t="shared" si="626"/>
        <v>Evening</v>
      </c>
      <c r="R8004" t="str">
        <f t="shared" si="627"/>
        <v>CCU  →  BLR</v>
      </c>
      <c r="S8004" t="str">
        <f t="shared" si="628"/>
        <v>Mar</v>
      </c>
      <c r="T8004" t="str">
        <f t="shared" si="629"/>
        <v>Economy</v>
      </c>
    </row>
    <row r="8005" spans="1:20" x14ac:dyDescent="0.35">
      <c r="A8005" t="s">
        <v>16</v>
      </c>
      <c r="B8005" t="s">
        <v>56</v>
      </c>
      <c r="C8005" t="s">
        <v>67</v>
      </c>
      <c r="D8005" t="s">
        <v>66</v>
      </c>
      <c r="E8005" t="s">
        <v>1603</v>
      </c>
      <c r="F8005" t="s">
        <v>1621</v>
      </c>
      <c r="G8005" t="s">
        <v>1606</v>
      </c>
      <c r="J8005" t="s">
        <v>254</v>
      </c>
      <c r="K8005" t="s">
        <v>1101</v>
      </c>
      <c r="L8005">
        <v>965</v>
      </c>
      <c r="M8005">
        <v>1</v>
      </c>
      <c r="N8005" t="s">
        <v>1579</v>
      </c>
      <c r="O8005">
        <v>8662</v>
      </c>
      <c r="P8005">
        <f t="shared" si="625"/>
        <v>17</v>
      </c>
      <c r="Q8005" t="str">
        <f t="shared" si="626"/>
        <v>Evening</v>
      </c>
      <c r="R8005" t="str">
        <f t="shared" si="627"/>
        <v>CCU  →  DEL  →  BLR</v>
      </c>
      <c r="S8005" t="str">
        <f t="shared" si="628"/>
        <v>Apr</v>
      </c>
      <c r="T8005" t="str">
        <f t="shared" si="629"/>
        <v>Premium Economy</v>
      </c>
    </row>
    <row r="8006" spans="1:20" x14ac:dyDescent="0.35">
      <c r="A8006" t="s">
        <v>12</v>
      </c>
      <c r="B8006" t="s">
        <v>48</v>
      </c>
      <c r="C8006" t="s">
        <v>66</v>
      </c>
      <c r="D8006" t="s">
        <v>71</v>
      </c>
      <c r="E8006" t="s">
        <v>1601</v>
      </c>
      <c r="F8006" t="s">
        <v>1609</v>
      </c>
      <c r="G8006" t="s">
        <v>1602</v>
      </c>
      <c r="J8006" t="s">
        <v>170</v>
      </c>
      <c r="K8006" t="s">
        <v>414</v>
      </c>
      <c r="L8006">
        <v>1425</v>
      </c>
      <c r="M8006">
        <v>1</v>
      </c>
      <c r="N8006" t="s">
        <v>1579</v>
      </c>
      <c r="O8006">
        <v>17261</v>
      </c>
      <c r="P8006">
        <f t="shared" si="625"/>
        <v>11</v>
      </c>
      <c r="Q8006" t="str">
        <f t="shared" si="626"/>
        <v>Morning</v>
      </c>
      <c r="R8006" t="str">
        <f t="shared" si="627"/>
        <v>BLR  →  BOM  →  DEL</v>
      </c>
      <c r="S8006" t="str">
        <f t="shared" si="628"/>
        <v>Mar</v>
      </c>
      <c r="T8006" t="str">
        <f t="shared" si="629"/>
        <v>Business</v>
      </c>
    </row>
    <row r="8007" spans="1:20" x14ac:dyDescent="0.35">
      <c r="A8007" t="s">
        <v>10</v>
      </c>
      <c r="B8007" t="s">
        <v>62</v>
      </c>
      <c r="C8007" t="s">
        <v>67</v>
      </c>
      <c r="D8007" t="s">
        <v>66</v>
      </c>
      <c r="E8007" t="s">
        <v>1603</v>
      </c>
      <c r="F8007" t="s">
        <v>1622</v>
      </c>
      <c r="G8007" t="s">
        <v>1606</v>
      </c>
      <c r="J8007" t="s">
        <v>256</v>
      </c>
      <c r="K8007" t="s">
        <v>1416</v>
      </c>
      <c r="L8007">
        <v>275</v>
      </c>
      <c r="M8007">
        <v>1</v>
      </c>
      <c r="N8007" t="s">
        <v>1579</v>
      </c>
      <c r="O8007">
        <v>4860</v>
      </c>
      <c r="P8007">
        <f t="shared" si="625"/>
        <v>19</v>
      </c>
      <c r="Q8007" t="str">
        <f t="shared" si="626"/>
        <v>Evening</v>
      </c>
      <c r="R8007" t="str">
        <f t="shared" si="627"/>
        <v>CCU  →  MAA  →  BLR</v>
      </c>
      <c r="S8007" t="str">
        <f t="shared" si="628"/>
        <v>Apr</v>
      </c>
      <c r="T8007" t="str">
        <f t="shared" si="629"/>
        <v>Economy</v>
      </c>
    </row>
    <row r="8008" spans="1:20" x14ac:dyDescent="0.35">
      <c r="A8008" t="s">
        <v>11</v>
      </c>
      <c r="B8008" t="s">
        <v>34</v>
      </c>
      <c r="C8008" t="s">
        <v>68</v>
      </c>
      <c r="D8008" t="s">
        <v>72</v>
      </c>
      <c r="E8008" t="s">
        <v>1607</v>
      </c>
      <c r="F8008" t="s">
        <v>1623</v>
      </c>
      <c r="G8008" t="s">
        <v>1609</v>
      </c>
      <c r="H8008" t="s">
        <v>1610</v>
      </c>
      <c r="J8008" t="s">
        <v>172</v>
      </c>
      <c r="K8008" t="s">
        <v>385</v>
      </c>
      <c r="L8008">
        <v>1560</v>
      </c>
      <c r="M8008">
        <v>2</v>
      </c>
      <c r="N8008" t="s">
        <v>1579</v>
      </c>
      <c r="O8008">
        <v>13442</v>
      </c>
      <c r="P8008">
        <f t="shared" si="625"/>
        <v>17</v>
      </c>
      <c r="Q8008" t="str">
        <f t="shared" si="626"/>
        <v>Evening</v>
      </c>
      <c r="R8008" t="str">
        <f t="shared" si="627"/>
        <v>DEL  →  HYD  →  BOM  →  COK</v>
      </c>
      <c r="S8008" t="str">
        <f t="shared" si="628"/>
        <v>Mar</v>
      </c>
      <c r="T8008" t="str">
        <f t="shared" si="629"/>
        <v>Business</v>
      </c>
    </row>
    <row r="8009" spans="1:20" x14ac:dyDescent="0.35">
      <c r="A8009" t="s">
        <v>16</v>
      </c>
      <c r="B8009" t="s">
        <v>37</v>
      </c>
      <c r="C8009" t="s">
        <v>70</v>
      </c>
      <c r="D8009" t="s">
        <v>73</v>
      </c>
      <c r="E8009" t="s">
        <v>1624</v>
      </c>
      <c r="F8009" t="s">
        <v>1621</v>
      </c>
      <c r="G8009" t="s">
        <v>1625</v>
      </c>
      <c r="J8009" t="s">
        <v>202</v>
      </c>
      <c r="K8009" t="s">
        <v>323</v>
      </c>
      <c r="L8009">
        <v>435</v>
      </c>
      <c r="M8009">
        <v>1</v>
      </c>
      <c r="N8009" t="s">
        <v>1579</v>
      </c>
      <c r="O8009">
        <v>12395</v>
      </c>
      <c r="P8009">
        <f t="shared" si="625"/>
        <v>15</v>
      </c>
      <c r="Q8009" t="str">
        <f t="shared" si="626"/>
        <v>Afternoon</v>
      </c>
      <c r="R8009" t="str">
        <f t="shared" si="627"/>
        <v>BOM  →  DEL  →  HYD</v>
      </c>
      <c r="S8009" t="str">
        <f t="shared" si="628"/>
        <v>Mar</v>
      </c>
      <c r="T8009" t="str">
        <f t="shared" si="629"/>
        <v>Business</v>
      </c>
    </row>
    <row r="8010" spans="1:20" x14ac:dyDescent="0.35">
      <c r="A8010" t="s">
        <v>11</v>
      </c>
      <c r="B8010" t="s">
        <v>41</v>
      </c>
      <c r="C8010" t="s">
        <v>67</v>
      </c>
      <c r="D8010" t="s">
        <v>66</v>
      </c>
      <c r="E8010" t="s">
        <v>1603</v>
      </c>
      <c r="F8010" t="s">
        <v>1622</v>
      </c>
      <c r="G8010" t="s">
        <v>1606</v>
      </c>
      <c r="J8010" t="s">
        <v>186</v>
      </c>
      <c r="K8010" t="s">
        <v>1417</v>
      </c>
      <c r="L8010">
        <v>1440</v>
      </c>
      <c r="M8010">
        <v>1</v>
      </c>
      <c r="N8010" t="s">
        <v>1579</v>
      </c>
      <c r="O8010">
        <v>6528</v>
      </c>
      <c r="P8010">
        <f t="shared" si="625"/>
        <v>14</v>
      </c>
      <c r="Q8010" t="str">
        <f t="shared" si="626"/>
        <v>Afternoon</v>
      </c>
      <c r="R8010" t="str">
        <f t="shared" si="627"/>
        <v>CCU  →  MAA  →  BLR</v>
      </c>
      <c r="S8010" t="str">
        <f t="shared" si="628"/>
        <v>May</v>
      </c>
      <c r="T8010" t="str">
        <f t="shared" si="629"/>
        <v>Premium Economy</v>
      </c>
    </row>
    <row r="8011" spans="1:20" x14ac:dyDescent="0.35">
      <c r="A8011" t="s">
        <v>10</v>
      </c>
      <c r="B8011" t="s">
        <v>30</v>
      </c>
      <c r="C8011" t="s">
        <v>68</v>
      </c>
      <c r="D8011" t="s">
        <v>72</v>
      </c>
      <c r="E8011" t="s">
        <v>1607</v>
      </c>
      <c r="F8011" t="s">
        <v>1609</v>
      </c>
      <c r="G8011" t="s">
        <v>1610</v>
      </c>
      <c r="J8011" t="s">
        <v>277</v>
      </c>
      <c r="K8011" t="s">
        <v>307</v>
      </c>
      <c r="L8011">
        <v>965</v>
      </c>
      <c r="M8011">
        <v>1</v>
      </c>
      <c r="N8011" t="s">
        <v>1579</v>
      </c>
      <c r="O8011">
        <v>6314</v>
      </c>
      <c r="P8011">
        <f t="shared" si="625"/>
        <v>4</v>
      </c>
      <c r="Q8011" t="str">
        <f t="shared" si="626"/>
        <v>Night</v>
      </c>
      <c r="R8011" t="str">
        <f t="shared" si="627"/>
        <v>DEL  →  BOM  →  COK</v>
      </c>
      <c r="S8011" t="str">
        <f t="shared" si="628"/>
        <v>Jun</v>
      </c>
      <c r="T8011" t="str">
        <f t="shared" si="629"/>
        <v>Premium Economy</v>
      </c>
    </row>
    <row r="8012" spans="1:20" x14ac:dyDescent="0.35">
      <c r="A8012" t="s">
        <v>10</v>
      </c>
      <c r="B8012" t="s">
        <v>62</v>
      </c>
      <c r="C8012" t="s">
        <v>68</v>
      </c>
      <c r="D8012" t="s">
        <v>72</v>
      </c>
      <c r="E8012" t="s">
        <v>1607</v>
      </c>
      <c r="F8012" t="s">
        <v>1609</v>
      </c>
      <c r="G8012" t="s">
        <v>1610</v>
      </c>
      <c r="J8012" t="s">
        <v>167</v>
      </c>
      <c r="K8012" t="s">
        <v>441</v>
      </c>
      <c r="L8012">
        <v>845</v>
      </c>
      <c r="M8012">
        <v>1</v>
      </c>
      <c r="N8012" t="s">
        <v>1579</v>
      </c>
      <c r="O8012">
        <v>6270</v>
      </c>
      <c r="P8012">
        <f t="shared" si="625"/>
        <v>11</v>
      </c>
      <c r="Q8012" t="str">
        <f t="shared" si="626"/>
        <v>Morning</v>
      </c>
      <c r="R8012" t="str">
        <f t="shared" si="627"/>
        <v>DEL  →  BOM  →  COK</v>
      </c>
      <c r="S8012" t="str">
        <f t="shared" si="628"/>
        <v>Apr</v>
      </c>
      <c r="T8012" t="str">
        <f t="shared" si="629"/>
        <v>Premium Economy</v>
      </c>
    </row>
    <row r="8013" spans="1:20" x14ac:dyDescent="0.35">
      <c r="A8013" t="s">
        <v>12</v>
      </c>
      <c r="B8013" t="s">
        <v>53</v>
      </c>
      <c r="C8013" t="s">
        <v>68</v>
      </c>
      <c r="D8013" t="s">
        <v>72</v>
      </c>
      <c r="E8013" t="s">
        <v>1607</v>
      </c>
      <c r="F8013" t="s">
        <v>1609</v>
      </c>
      <c r="G8013" t="s">
        <v>1610</v>
      </c>
      <c r="J8013" t="s">
        <v>200</v>
      </c>
      <c r="K8013" t="s">
        <v>784</v>
      </c>
      <c r="L8013">
        <v>1395</v>
      </c>
      <c r="M8013">
        <v>1</v>
      </c>
      <c r="N8013" t="s">
        <v>1579</v>
      </c>
      <c r="O8013">
        <v>14714</v>
      </c>
      <c r="P8013">
        <f t="shared" si="625"/>
        <v>19</v>
      </c>
      <c r="Q8013" t="str">
        <f t="shared" si="626"/>
        <v>Evening</v>
      </c>
      <c r="R8013" t="str">
        <f t="shared" si="627"/>
        <v>DEL  →  BOM  →  COK</v>
      </c>
      <c r="S8013" t="str">
        <f t="shared" si="628"/>
        <v>Jun</v>
      </c>
      <c r="T8013" t="str">
        <f t="shared" si="629"/>
        <v>Business</v>
      </c>
    </row>
    <row r="8014" spans="1:20" x14ac:dyDescent="0.35">
      <c r="A8014" t="s">
        <v>14</v>
      </c>
      <c r="B8014" t="s">
        <v>43</v>
      </c>
      <c r="C8014" t="s">
        <v>68</v>
      </c>
      <c r="D8014" t="s">
        <v>72</v>
      </c>
      <c r="E8014" t="s">
        <v>1607</v>
      </c>
      <c r="F8014" t="s">
        <v>1609</v>
      </c>
      <c r="G8014" t="s">
        <v>1610</v>
      </c>
      <c r="J8014" t="s">
        <v>330</v>
      </c>
      <c r="K8014" t="s">
        <v>252</v>
      </c>
      <c r="L8014">
        <v>600</v>
      </c>
      <c r="M8014">
        <v>1</v>
      </c>
      <c r="N8014" t="s">
        <v>1579</v>
      </c>
      <c r="O8014">
        <v>9359</v>
      </c>
      <c r="P8014">
        <f t="shared" si="625"/>
        <v>9</v>
      </c>
      <c r="Q8014" t="str">
        <f t="shared" si="626"/>
        <v>Morning</v>
      </c>
      <c r="R8014" t="str">
        <f t="shared" si="627"/>
        <v>DEL  →  BOM  →  COK</v>
      </c>
      <c r="S8014" t="str">
        <f t="shared" si="628"/>
        <v>Jun</v>
      </c>
      <c r="T8014" t="str">
        <f t="shared" si="629"/>
        <v>Premium Economy</v>
      </c>
    </row>
    <row r="8015" spans="1:20" x14ac:dyDescent="0.35">
      <c r="A8015" t="s">
        <v>11</v>
      </c>
      <c r="B8015" t="s">
        <v>62</v>
      </c>
      <c r="C8015" t="s">
        <v>68</v>
      </c>
      <c r="D8015" t="s">
        <v>72</v>
      </c>
      <c r="E8015" t="s">
        <v>1607</v>
      </c>
      <c r="F8015" t="s">
        <v>1610</v>
      </c>
      <c r="J8015" t="s">
        <v>214</v>
      </c>
      <c r="K8015" t="s">
        <v>308</v>
      </c>
      <c r="L8015">
        <v>230</v>
      </c>
      <c r="M8015">
        <v>0</v>
      </c>
      <c r="N8015" t="s">
        <v>1579</v>
      </c>
      <c r="O8015">
        <v>6724</v>
      </c>
      <c r="P8015">
        <f t="shared" si="625"/>
        <v>14</v>
      </c>
      <c r="Q8015" t="str">
        <f t="shared" si="626"/>
        <v>Afternoon</v>
      </c>
      <c r="R8015" t="str">
        <f t="shared" si="627"/>
        <v>DEL  →  COK</v>
      </c>
      <c r="S8015" t="str">
        <f t="shared" si="628"/>
        <v>Apr</v>
      </c>
      <c r="T8015" t="str">
        <f t="shared" si="629"/>
        <v>Premium Economy</v>
      </c>
    </row>
    <row r="8016" spans="1:20" x14ac:dyDescent="0.35">
      <c r="A8016" t="s">
        <v>12</v>
      </c>
      <c r="B8016" t="s">
        <v>27</v>
      </c>
      <c r="C8016" t="s">
        <v>68</v>
      </c>
      <c r="D8016" t="s">
        <v>72</v>
      </c>
      <c r="E8016" t="s">
        <v>1607</v>
      </c>
      <c r="F8016" t="s">
        <v>1609</v>
      </c>
      <c r="G8016" t="s">
        <v>1610</v>
      </c>
      <c r="J8016" t="s">
        <v>292</v>
      </c>
      <c r="K8016" t="s">
        <v>867</v>
      </c>
      <c r="L8016">
        <v>1210</v>
      </c>
      <c r="M8016">
        <v>1</v>
      </c>
      <c r="N8016" t="s">
        <v>1580</v>
      </c>
      <c r="O8016">
        <v>10262</v>
      </c>
      <c r="P8016">
        <f t="shared" si="625"/>
        <v>22</v>
      </c>
      <c r="Q8016" t="str">
        <f t="shared" si="626"/>
        <v>Night</v>
      </c>
      <c r="R8016" t="str">
        <f t="shared" si="627"/>
        <v>DEL  →  BOM  →  COK</v>
      </c>
      <c r="S8016" t="str">
        <f t="shared" si="628"/>
        <v>Jun</v>
      </c>
      <c r="T8016" t="str">
        <f t="shared" si="629"/>
        <v>Business</v>
      </c>
    </row>
    <row r="8017" spans="1:20" x14ac:dyDescent="0.35">
      <c r="A8017" t="s">
        <v>16</v>
      </c>
      <c r="B8017" t="s">
        <v>47</v>
      </c>
      <c r="C8017" t="s">
        <v>66</v>
      </c>
      <c r="D8017" t="s">
        <v>68</v>
      </c>
      <c r="E8017" t="s">
        <v>1601</v>
      </c>
      <c r="F8017" t="s">
        <v>1602</v>
      </c>
      <c r="J8017" t="s">
        <v>183</v>
      </c>
      <c r="K8017" t="s">
        <v>216</v>
      </c>
      <c r="L8017">
        <v>160</v>
      </c>
      <c r="M8017">
        <v>0</v>
      </c>
      <c r="N8017" t="s">
        <v>1579</v>
      </c>
      <c r="O8017">
        <v>4668</v>
      </c>
      <c r="P8017">
        <f t="shared" si="625"/>
        <v>7</v>
      </c>
      <c r="Q8017" t="str">
        <f t="shared" si="626"/>
        <v>Morning</v>
      </c>
      <c r="R8017" t="str">
        <f t="shared" si="627"/>
        <v>BLR  →  DEL</v>
      </c>
      <c r="S8017" t="str">
        <f t="shared" si="628"/>
        <v>May</v>
      </c>
      <c r="T8017" t="str">
        <f t="shared" si="629"/>
        <v>Economy</v>
      </c>
    </row>
    <row r="8018" spans="1:20" x14ac:dyDescent="0.35">
      <c r="A8018" t="s">
        <v>10</v>
      </c>
      <c r="B8018" t="s">
        <v>37</v>
      </c>
      <c r="C8018" t="s">
        <v>68</v>
      </c>
      <c r="D8018" t="s">
        <v>72</v>
      </c>
      <c r="E8018" t="s">
        <v>1607</v>
      </c>
      <c r="F8018" t="s">
        <v>1623</v>
      </c>
      <c r="G8018" t="s">
        <v>1622</v>
      </c>
      <c r="H8018" t="s">
        <v>1610</v>
      </c>
      <c r="J8018" t="s">
        <v>341</v>
      </c>
      <c r="K8018" t="s">
        <v>279</v>
      </c>
      <c r="L8018">
        <v>565</v>
      </c>
      <c r="M8018">
        <v>2</v>
      </c>
      <c r="N8018" t="s">
        <v>1579</v>
      </c>
      <c r="O8018">
        <v>6610</v>
      </c>
      <c r="P8018">
        <f t="shared" si="625"/>
        <v>11</v>
      </c>
      <c r="Q8018" t="str">
        <f t="shared" si="626"/>
        <v>Morning</v>
      </c>
      <c r="R8018" t="str">
        <f t="shared" si="627"/>
        <v>DEL  →  HYD  →  MAA  →  COK</v>
      </c>
      <c r="S8018" t="str">
        <f t="shared" si="628"/>
        <v>Mar</v>
      </c>
      <c r="T8018" t="str">
        <f t="shared" si="629"/>
        <v>Premium Economy</v>
      </c>
    </row>
    <row r="8019" spans="1:20" x14ac:dyDescent="0.35">
      <c r="A8019" t="s">
        <v>13</v>
      </c>
      <c r="B8019" t="s">
        <v>41</v>
      </c>
      <c r="C8019" t="s">
        <v>69</v>
      </c>
      <c r="D8019" t="s">
        <v>67</v>
      </c>
      <c r="E8019" t="s">
        <v>1613</v>
      </c>
      <c r="F8019" t="s">
        <v>1614</v>
      </c>
      <c r="J8019" t="s">
        <v>211</v>
      </c>
      <c r="K8019" t="s">
        <v>187</v>
      </c>
      <c r="L8019">
        <v>135</v>
      </c>
      <c r="M8019">
        <v>0</v>
      </c>
      <c r="N8019" t="s">
        <v>1579</v>
      </c>
      <c r="O8019">
        <v>3597</v>
      </c>
      <c r="P8019">
        <f t="shared" si="625"/>
        <v>8</v>
      </c>
      <c r="Q8019" t="str">
        <f t="shared" si="626"/>
        <v>Morning</v>
      </c>
      <c r="R8019" t="str">
        <f t="shared" si="627"/>
        <v>MAA  →  CCU</v>
      </c>
      <c r="S8019" t="str">
        <f t="shared" si="628"/>
        <v>May</v>
      </c>
      <c r="T8019" t="str">
        <f t="shared" si="629"/>
        <v>Economy</v>
      </c>
    </row>
    <row r="8020" spans="1:20" x14ac:dyDescent="0.35">
      <c r="A8020" t="s">
        <v>10</v>
      </c>
      <c r="B8020" t="s">
        <v>52</v>
      </c>
      <c r="C8020" t="s">
        <v>67</v>
      </c>
      <c r="D8020" t="s">
        <v>66</v>
      </c>
      <c r="E8020" t="s">
        <v>1603</v>
      </c>
      <c r="F8020" t="s">
        <v>1606</v>
      </c>
      <c r="J8020" t="s">
        <v>304</v>
      </c>
      <c r="K8020" t="s">
        <v>229</v>
      </c>
      <c r="L8020">
        <v>165</v>
      </c>
      <c r="M8020">
        <v>0</v>
      </c>
      <c r="N8020" t="s">
        <v>1579</v>
      </c>
      <c r="O8020">
        <v>4462</v>
      </c>
      <c r="P8020">
        <f t="shared" si="625"/>
        <v>10</v>
      </c>
      <c r="Q8020" t="str">
        <f t="shared" si="626"/>
        <v>Morning</v>
      </c>
      <c r="R8020" t="str">
        <f t="shared" si="627"/>
        <v>CCU  →  BLR</v>
      </c>
      <c r="S8020" t="str">
        <f t="shared" si="628"/>
        <v>Mar</v>
      </c>
      <c r="T8020" t="str">
        <f t="shared" si="629"/>
        <v>Economy</v>
      </c>
    </row>
    <row r="8021" spans="1:20" x14ac:dyDescent="0.35">
      <c r="A8021" t="s">
        <v>11</v>
      </c>
      <c r="B8021" t="s">
        <v>37</v>
      </c>
      <c r="C8021" t="s">
        <v>68</v>
      </c>
      <c r="D8021" t="s">
        <v>72</v>
      </c>
      <c r="E8021" t="s">
        <v>1607</v>
      </c>
      <c r="F8021" t="s">
        <v>1622</v>
      </c>
      <c r="G8021" t="s">
        <v>1610</v>
      </c>
      <c r="J8021" t="s">
        <v>203</v>
      </c>
      <c r="K8021" t="s">
        <v>430</v>
      </c>
      <c r="L8021">
        <v>1640</v>
      </c>
      <c r="M8021">
        <v>1</v>
      </c>
      <c r="N8021" t="s">
        <v>1579</v>
      </c>
      <c r="O8021">
        <v>12677</v>
      </c>
      <c r="P8021">
        <f t="shared" si="625"/>
        <v>6</v>
      </c>
      <c r="Q8021" t="str">
        <f t="shared" si="626"/>
        <v>Morning</v>
      </c>
      <c r="R8021" t="str">
        <f t="shared" si="627"/>
        <v>DEL  →  MAA  →  COK</v>
      </c>
      <c r="S8021" t="str">
        <f t="shared" si="628"/>
        <v>Mar</v>
      </c>
      <c r="T8021" t="str">
        <f t="shared" si="629"/>
        <v>Business</v>
      </c>
    </row>
    <row r="8022" spans="1:20" x14ac:dyDescent="0.35">
      <c r="A8022" t="s">
        <v>14</v>
      </c>
      <c r="B8022" t="s">
        <v>63</v>
      </c>
      <c r="C8022" t="s">
        <v>68</v>
      </c>
      <c r="D8022" t="s">
        <v>72</v>
      </c>
      <c r="E8022" t="s">
        <v>1607</v>
      </c>
      <c r="F8022" t="s">
        <v>1609</v>
      </c>
      <c r="G8022" t="s">
        <v>1610</v>
      </c>
      <c r="J8022" t="s">
        <v>353</v>
      </c>
      <c r="K8022" t="s">
        <v>257</v>
      </c>
      <c r="L8022">
        <v>910</v>
      </c>
      <c r="M8022">
        <v>1</v>
      </c>
      <c r="N8022" t="s">
        <v>1579</v>
      </c>
      <c r="O8022">
        <v>23170</v>
      </c>
      <c r="P8022">
        <f t="shared" si="625"/>
        <v>0</v>
      </c>
      <c r="Q8022" t="str">
        <f t="shared" si="626"/>
        <v>Night</v>
      </c>
      <c r="R8022" t="str">
        <f t="shared" si="627"/>
        <v>DEL  →  BOM  →  COK</v>
      </c>
      <c r="S8022" t="str">
        <f t="shared" si="628"/>
        <v>Mar</v>
      </c>
      <c r="T8022" t="str">
        <f t="shared" si="629"/>
        <v>Business</v>
      </c>
    </row>
    <row r="8023" spans="1:20" x14ac:dyDescent="0.35">
      <c r="A8023" t="s">
        <v>10</v>
      </c>
      <c r="B8023" t="s">
        <v>53</v>
      </c>
      <c r="C8023" t="s">
        <v>67</v>
      </c>
      <c r="D8023" t="s">
        <v>66</v>
      </c>
      <c r="E8023" t="s">
        <v>1603</v>
      </c>
      <c r="F8023" t="s">
        <v>1606</v>
      </c>
      <c r="J8023" t="s">
        <v>316</v>
      </c>
      <c r="K8023" t="s">
        <v>346</v>
      </c>
      <c r="L8023">
        <v>155</v>
      </c>
      <c r="M8023">
        <v>0</v>
      </c>
      <c r="N8023" t="s">
        <v>1579</v>
      </c>
      <c r="O8023">
        <v>4804</v>
      </c>
      <c r="P8023">
        <f t="shared" si="625"/>
        <v>4</v>
      </c>
      <c r="Q8023" t="str">
        <f t="shared" si="626"/>
        <v>Night</v>
      </c>
      <c r="R8023" t="str">
        <f t="shared" si="627"/>
        <v>CCU  →  BLR</v>
      </c>
      <c r="S8023" t="str">
        <f t="shared" si="628"/>
        <v>Jun</v>
      </c>
      <c r="T8023" t="str">
        <f t="shared" si="629"/>
        <v>Economy</v>
      </c>
    </row>
    <row r="8024" spans="1:20" x14ac:dyDescent="0.35">
      <c r="A8024" t="s">
        <v>14</v>
      </c>
      <c r="B8024" t="s">
        <v>29</v>
      </c>
      <c r="C8024" t="s">
        <v>68</v>
      </c>
      <c r="D8024" t="s">
        <v>72</v>
      </c>
      <c r="E8024" t="s">
        <v>1607</v>
      </c>
      <c r="F8024" t="s">
        <v>1609</v>
      </c>
      <c r="G8024" t="s">
        <v>1610</v>
      </c>
      <c r="J8024" t="s">
        <v>246</v>
      </c>
      <c r="K8024" t="s">
        <v>498</v>
      </c>
      <c r="L8024">
        <v>760</v>
      </c>
      <c r="M8024">
        <v>1</v>
      </c>
      <c r="N8024" t="s">
        <v>1579</v>
      </c>
      <c r="O8024">
        <v>6795</v>
      </c>
      <c r="P8024">
        <f t="shared" si="625"/>
        <v>12</v>
      </c>
      <c r="Q8024" t="str">
        <f t="shared" si="626"/>
        <v>Afternoon</v>
      </c>
      <c r="R8024" t="str">
        <f t="shared" si="627"/>
        <v>DEL  →  BOM  →  COK</v>
      </c>
      <c r="S8024" t="str">
        <f t="shared" si="628"/>
        <v>May</v>
      </c>
      <c r="T8024" t="str">
        <f t="shared" si="629"/>
        <v>Premium Economy</v>
      </c>
    </row>
    <row r="8025" spans="1:20" x14ac:dyDescent="0.35">
      <c r="A8025" t="s">
        <v>11</v>
      </c>
      <c r="B8025" t="s">
        <v>45</v>
      </c>
      <c r="C8025" t="s">
        <v>67</v>
      </c>
      <c r="D8025" t="s">
        <v>66</v>
      </c>
      <c r="E8025" t="s">
        <v>1603</v>
      </c>
      <c r="F8025" t="s">
        <v>1605</v>
      </c>
      <c r="G8025" t="s">
        <v>1606</v>
      </c>
      <c r="J8025" t="s">
        <v>234</v>
      </c>
      <c r="K8025" t="s">
        <v>1418</v>
      </c>
      <c r="L8025">
        <v>1515</v>
      </c>
      <c r="M8025">
        <v>1</v>
      </c>
      <c r="N8025" t="s">
        <v>1579</v>
      </c>
      <c r="O8025">
        <v>7662</v>
      </c>
      <c r="P8025">
        <f t="shared" si="625"/>
        <v>12</v>
      </c>
      <c r="Q8025" t="str">
        <f t="shared" si="626"/>
        <v>Afternoon</v>
      </c>
      <c r="R8025" t="str">
        <f t="shared" si="627"/>
        <v>CCU  →  BBI  →  BLR</v>
      </c>
      <c r="S8025" t="str">
        <f t="shared" si="628"/>
        <v>May</v>
      </c>
      <c r="T8025" t="str">
        <f t="shared" si="629"/>
        <v>Premium Economy</v>
      </c>
    </row>
    <row r="8026" spans="1:20" x14ac:dyDescent="0.35">
      <c r="A8026" t="s">
        <v>11</v>
      </c>
      <c r="B8026" t="s">
        <v>53</v>
      </c>
      <c r="C8026" t="s">
        <v>68</v>
      </c>
      <c r="D8026" t="s">
        <v>72</v>
      </c>
      <c r="E8026" t="s">
        <v>1607</v>
      </c>
      <c r="F8026" t="s">
        <v>1635</v>
      </c>
      <c r="G8026" t="s">
        <v>1609</v>
      </c>
      <c r="H8026" t="s">
        <v>1610</v>
      </c>
      <c r="J8026" t="s">
        <v>207</v>
      </c>
      <c r="K8026" t="s">
        <v>504</v>
      </c>
      <c r="L8026">
        <v>1100</v>
      </c>
      <c r="M8026">
        <v>2</v>
      </c>
      <c r="N8026" t="s">
        <v>1579</v>
      </c>
      <c r="O8026">
        <v>12751</v>
      </c>
      <c r="P8026">
        <f t="shared" si="625"/>
        <v>13</v>
      </c>
      <c r="Q8026" t="str">
        <f t="shared" si="626"/>
        <v>Afternoon</v>
      </c>
      <c r="R8026" t="str">
        <f t="shared" si="627"/>
        <v>DEL  →  UDR  →  BOM  →  COK</v>
      </c>
      <c r="S8026" t="str">
        <f t="shared" si="628"/>
        <v>Jun</v>
      </c>
      <c r="T8026" t="str">
        <f t="shared" si="629"/>
        <v>Business</v>
      </c>
    </row>
    <row r="8027" spans="1:20" x14ac:dyDescent="0.35">
      <c r="A8027" t="s">
        <v>12</v>
      </c>
      <c r="B8027" t="s">
        <v>37</v>
      </c>
      <c r="C8027" t="s">
        <v>70</v>
      </c>
      <c r="D8027" t="s">
        <v>73</v>
      </c>
      <c r="E8027" t="s">
        <v>1624</v>
      </c>
      <c r="F8027" t="s">
        <v>1621</v>
      </c>
      <c r="G8027" t="s">
        <v>1625</v>
      </c>
      <c r="J8027" t="s">
        <v>222</v>
      </c>
      <c r="K8027" t="s">
        <v>760</v>
      </c>
      <c r="L8027">
        <v>1205</v>
      </c>
      <c r="M8027">
        <v>1</v>
      </c>
      <c r="N8027" t="s">
        <v>1579</v>
      </c>
      <c r="O8027">
        <v>19595</v>
      </c>
      <c r="P8027">
        <f t="shared" si="625"/>
        <v>20</v>
      </c>
      <c r="Q8027" t="str">
        <f t="shared" si="626"/>
        <v>Evening</v>
      </c>
      <c r="R8027" t="str">
        <f t="shared" si="627"/>
        <v>BOM  →  DEL  →  HYD</v>
      </c>
      <c r="S8027" t="str">
        <f t="shared" si="628"/>
        <v>Mar</v>
      </c>
      <c r="T8027" t="str">
        <f t="shared" si="629"/>
        <v>Business</v>
      </c>
    </row>
    <row r="8028" spans="1:20" x14ac:dyDescent="0.35">
      <c r="A8028" t="s">
        <v>16</v>
      </c>
      <c r="B8028" t="s">
        <v>55</v>
      </c>
      <c r="C8028" t="s">
        <v>66</v>
      </c>
      <c r="D8028" t="s">
        <v>71</v>
      </c>
      <c r="E8028" t="s">
        <v>1601</v>
      </c>
      <c r="F8028" t="s">
        <v>1602</v>
      </c>
      <c r="J8028" t="s">
        <v>183</v>
      </c>
      <c r="K8028" t="s">
        <v>216</v>
      </c>
      <c r="L8028">
        <v>160</v>
      </c>
      <c r="M8028">
        <v>0</v>
      </c>
      <c r="N8028" t="s">
        <v>1579</v>
      </c>
      <c r="O8028">
        <v>7975</v>
      </c>
      <c r="P8028">
        <f t="shared" si="625"/>
        <v>7</v>
      </c>
      <c r="Q8028" t="str">
        <f t="shared" si="626"/>
        <v>Morning</v>
      </c>
      <c r="R8028" t="str">
        <f t="shared" si="627"/>
        <v>BLR  →  DEL</v>
      </c>
      <c r="S8028" t="str">
        <f t="shared" si="628"/>
        <v>Mar</v>
      </c>
      <c r="T8028" t="str">
        <f t="shared" si="629"/>
        <v>Premium Economy</v>
      </c>
    </row>
    <row r="8029" spans="1:20" x14ac:dyDescent="0.35">
      <c r="A8029" t="s">
        <v>12</v>
      </c>
      <c r="B8029" t="s">
        <v>45</v>
      </c>
      <c r="C8029" t="s">
        <v>67</v>
      </c>
      <c r="D8029" t="s">
        <v>66</v>
      </c>
      <c r="E8029" t="s">
        <v>1603</v>
      </c>
      <c r="F8029" t="s">
        <v>1609</v>
      </c>
      <c r="G8029" t="s">
        <v>1606</v>
      </c>
      <c r="J8029" t="s">
        <v>214</v>
      </c>
      <c r="K8029" t="s">
        <v>224</v>
      </c>
      <c r="L8029">
        <v>345</v>
      </c>
      <c r="M8029">
        <v>1</v>
      </c>
      <c r="N8029" t="s">
        <v>1579</v>
      </c>
      <c r="O8029">
        <v>14781</v>
      </c>
      <c r="P8029">
        <f t="shared" si="625"/>
        <v>14</v>
      </c>
      <c r="Q8029" t="str">
        <f t="shared" si="626"/>
        <v>Afternoon</v>
      </c>
      <c r="R8029" t="str">
        <f t="shared" si="627"/>
        <v>CCU  →  BOM  →  BLR</v>
      </c>
      <c r="S8029" t="str">
        <f t="shared" si="628"/>
        <v>May</v>
      </c>
      <c r="T8029" t="str">
        <f t="shared" si="629"/>
        <v>Business</v>
      </c>
    </row>
    <row r="8030" spans="1:20" x14ac:dyDescent="0.35">
      <c r="A8030" t="s">
        <v>12</v>
      </c>
      <c r="B8030" t="s">
        <v>32</v>
      </c>
      <c r="C8030" t="s">
        <v>67</v>
      </c>
      <c r="D8030" t="s">
        <v>66</v>
      </c>
      <c r="E8030" t="s">
        <v>1603</v>
      </c>
      <c r="F8030" t="s">
        <v>1609</v>
      </c>
      <c r="G8030" t="s">
        <v>1606</v>
      </c>
      <c r="J8030" t="s">
        <v>217</v>
      </c>
      <c r="K8030" t="s">
        <v>222</v>
      </c>
      <c r="L8030">
        <v>740</v>
      </c>
      <c r="M8030">
        <v>1</v>
      </c>
      <c r="N8030" t="s">
        <v>1579</v>
      </c>
      <c r="O8030">
        <v>14781</v>
      </c>
      <c r="P8030">
        <f t="shared" si="625"/>
        <v>8</v>
      </c>
      <c r="Q8030" t="str">
        <f t="shared" si="626"/>
        <v>Morning</v>
      </c>
      <c r="R8030" t="str">
        <f t="shared" si="627"/>
        <v>CCU  →  BOM  →  BLR</v>
      </c>
      <c r="S8030" t="str">
        <f t="shared" si="628"/>
        <v>May</v>
      </c>
      <c r="T8030" t="str">
        <f t="shared" si="629"/>
        <v>Business</v>
      </c>
    </row>
    <row r="8031" spans="1:20" x14ac:dyDescent="0.35">
      <c r="A8031" t="s">
        <v>12</v>
      </c>
      <c r="B8031" t="s">
        <v>22</v>
      </c>
      <c r="C8031" t="s">
        <v>67</v>
      </c>
      <c r="D8031" t="s">
        <v>66</v>
      </c>
      <c r="E8031" t="s">
        <v>1603</v>
      </c>
      <c r="F8031" t="s">
        <v>1609</v>
      </c>
      <c r="G8031" t="s">
        <v>1606</v>
      </c>
      <c r="J8031" t="s">
        <v>205</v>
      </c>
      <c r="K8031" t="s">
        <v>617</v>
      </c>
      <c r="L8031">
        <v>1585</v>
      </c>
      <c r="M8031">
        <v>1</v>
      </c>
      <c r="N8031" t="s">
        <v>1580</v>
      </c>
      <c r="O8031">
        <v>10031</v>
      </c>
      <c r="P8031">
        <f t="shared" si="625"/>
        <v>13</v>
      </c>
      <c r="Q8031" t="str">
        <f t="shared" si="626"/>
        <v>Afternoon</v>
      </c>
      <c r="R8031" t="str">
        <f t="shared" si="627"/>
        <v>CCU  →  BOM  →  BLR</v>
      </c>
      <c r="S8031" t="str">
        <f t="shared" si="628"/>
        <v>Mar</v>
      </c>
      <c r="T8031" t="str">
        <f t="shared" si="629"/>
        <v>Business</v>
      </c>
    </row>
    <row r="8032" spans="1:20" x14ac:dyDescent="0.35">
      <c r="A8032" t="s">
        <v>12</v>
      </c>
      <c r="B8032" t="s">
        <v>24</v>
      </c>
      <c r="C8032" t="s">
        <v>67</v>
      </c>
      <c r="D8032" t="s">
        <v>66</v>
      </c>
      <c r="E8032" t="s">
        <v>1603</v>
      </c>
      <c r="F8032" t="s">
        <v>1609</v>
      </c>
      <c r="G8032" t="s">
        <v>1606</v>
      </c>
      <c r="J8032" t="s">
        <v>214</v>
      </c>
      <c r="K8032" t="s">
        <v>224</v>
      </c>
      <c r="L8032">
        <v>345</v>
      </c>
      <c r="M8032">
        <v>1</v>
      </c>
      <c r="N8032" t="s">
        <v>1580</v>
      </c>
      <c r="O8032">
        <v>10844</v>
      </c>
      <c r="P8032">
        <f t="shared" si="625"/>
        <v>14</v>
      </c>
      <c r="Q8032" t="str">
        <f t="shared" si="626"/>
        <v>Afternoon</v>
      </c>
      <c r="R8032" t="str">
        <f t="shared" si="627"/>
        <v>CCU  →  BOM  →  BLR</v>
      </c>
      <c r="S8032" t="str">
        <f t="shared" si="628"/>
        <v>Jun</v>
      </c>
      <c r="T8032" t="str">
        <f t="shared" si="629"/>
        <v>Business</v>
      </c>
    </row>
    <row r="8033" spans="1:20" x14ac:dyDescent="0.35">
      <c r="A8033" t="s">
        <v>12</v>
      </c>
      <c r="B8033" t="s">
        <v>32</v>
      </c>
      <c r="C8033" t="s">
        <v>66</v>
      </c>
      <c r="D8033" t="s">
        <v>68</v>
      </c>
      <c r="E8033" t="s">
        <v>1601</v>
      </c>
      <c r="F8033" t="s">
        <v>1602</v>
      </c>
      <c r="J8033" t="s">
        <v>224</v>
      </c>
      <c r="K8033" t="s">
        <v>292</v>
      </c>
      <c r="L8033">
        <v>180</v>
      </c>
      <c r="M8033">
        <v>0</v>
      </c>
      <c r="N8033" t="s">
        <v>1580</v>
      </c>
      <c r="O8033">
        <v>3502</v>
      </c>
      <c r="P8033">
        <f t="shared" si="625"/>
        <v>19</v>
      </c>
      <c r="Q8033" t="str">
        <f t="shared" si="626"/>
        <v>Evening</v>
      </c>
      <c r="R8033" t="str">
        <f t="shared" si="627"/>
        <v>BLR  →  DEL</v>
      </c>
      <c r="S8033" t="str">
        <f t="shared" si="628"/>
        <v>May</v>
      </c>
      <c r="T8033" t="str">
        <f t="shared" si="629"/>
        <v>Economy</v>
      </c>
    </row>
    <row r="8034" spans="1:20" x14ac:dyDescent="0.35">
      <c r="A8034" t="s">
        <v>12</v>
      </c>
      <c r="B8034" t="s">
        <v>30</v>
      </c>
      <c r="C8034" t="s">
        <v>68</v>
      </c>
      <c r="D8034" t="s">
        <v>72</v>
      </c>
      <c r="E8034" t="s">
        <v>1607</v>
      </c>
      <c r="F8034" t="s">
        <v>1619</v>
      </c>
      <c r="G8034" t="s">
        <v>1609</v>
      </c>
      <c r="H8034" t="s">
        <v>1610</v>
      </c>
      <c r="J8034" t="s">
        <v>197</v>
      </c>
      <c r="K8034" t="s">
        <v>463</v>
      </c>
      <c r="L8034">
        <v>1130</v>
      </c>
      <c r="M8034">
        <v>2</v>
      </c>
      <c r="N8034" t="s">
        <v>1579</v>
      </c>
      <c r="O8034">
        <v>13292</v>
      </c>
      <c r="P8034">
        <f t="shared" si="625"/>
        <v>9</v>
      </c>
      <c r="Q8034" t="str">
        <f t="shared" si="626"/>
        <v>Morning</v>
      </c>
      <c r="R8034" t="str">
        <f t="shared" si="627"/>
        <v>DEL  →  IDR  →  BOM  →  COK</v>
      </c>
      <c r="S8034" t="str">
        <f t="shared" si="628"/>
        <v>Jun</v>
      </c>
      <c r="T8034" t="str">
        <f t="shared" si="629"/>
        <v>Business</v>
      </c>
    </row>
    <row r="8035" spans="1:20" x14ac:dyDescent="0.35">
      <c r="A8035" t="s">
        <v>12</v>
      </c>
      <c r="B8035" t="s">
        <v>53</v>
      </c>
      <c r="C8035" t="s">
        <v>67</v>
      </c>
      <c r="D8035" t="s">
        <v>66</v>
      </c>
      <c r="E8035" t="s">
        <v>1603</v>
      </c>
      <c r="F8035" t="s">
        <v>1621</v>
      </c>
      <c r="G8035" t="s">
        <v>1606</v>
      </c>
      <c r="J8035" t="s">
        <v>218</v>
      </c>
      <c r="K8035" t="s">
        <v>1419</v>
      </c>
      <c r="L8035">
        <v>1630</v>
      </c>
      <c r="M8035">
        <v>1</v>
      </c>
      <c r="N8035" t="s">
        <v>1579</v>
      </c>
      <c r="O8035">
        <v>14151</v>
      </c>
      <c r="P8035">
        <f t="shared" si="625"/>
        <v>20</v>
      </c>
      <c r="Q8035" t="str">
        <f t="shared" si="626"/>
        <v>Evening</v>
      </c>
      <c r="R8035" t="str">
        <f t="shared" si="627"/>
        <v>CCU  →  DEL  →  BLR</v>
      </c>
      <c r="S8035" t="str">
        <f t="shared" si="628"/>
        <v>Jun</v>
      </c>
      <c r="T8035" t="str">
        <f t="shared" si="629"/>
        <v>Business</v>
      </c>
    </row>
    <row r="8036" spans="1:20" x14ac:dyDescent="0.35">
      <c r="A8036" t="s">
        <v>13</v>
      </c>
      <c r="B8036" t="s">
        <v>63</v>
      </c>
      <c r="C8036" t="s">
        <v>70</v>
      </c>
      <c r="D8036" t="s">
        <v>73</v>
      </c>
      <c r="E8036" t="s">
        <v>1624</v>
      </c>
      <c r="F8036" t="s">
        <v>1625</v>
      </c>
      <c r="J8036" t="s">
        <v>193</v>
      </c>
      <c r="K8036" t="s">
        <v>184</v>
      </c>
      <c r="L8036">
        <v>80</v>
      </c>
      <c r="M8036">
        <v>0</v>
      </c>
      <c r="N8036" t="s">
        <v>1579</v>
      </c>
      <c r="O8036">
        <v>12475</v>
      </c>
      <c r="P8036">
        <f t="shared" si="625"/>
        <v>5</v>
      </c>
      <c r="Q8036" t="str">
        <f t="shared" si="626"/>
        <v>Morning</v>
      </c>
      <c r="R8036" t="str">
        <f t="shared" si="627"/>
        <v>BOM  →  HYD</v>
      </c>
      <c r="S8036" t="str">
        <f t="shared" si="628"/>
        <v>Mar</v>
      </c>
      <c r="T8036" t="str">
        <f t="shared" si="629"/>
        <v>Business</v>
      </c>
    </row>
    <row r="8037" spans="1:20" x14ac:dyDescent="0.35">
      <c r="A8037" t="s">
        <v>12</v>
      </c>
      <c r="B8037" t="s">
        <v>49</v>
      </c>
      <c r="C8037" t="s">
        <v>68</v>
      </c>
      <c r="D8037" t="s">
        <v>72</v>
      </c>
      <c r="E8037" t="s">
        <v>1607</v>
      </c>
      <c r="F8037" t="s">
        <v>1609</v>
      </c>
      <c r="G8037" t="s">
        <v>1610</v>
      </c>
      <c r="J8037" t="s">
        <v>191</v>
      </c>
      <c r="K8037" t="s">
        <v>533</v>
      </c>
      <c r="L8037">
        <v>940</v>
      </c>
      <c r="M8037">
        <v>1</v>
      </c>
      <c r="N8037" t="s">
        <v>1579</v>
      </c>
      <c r="O8037">
        <v>14714</v>
      </c>
      <c r="P8037">
        <f t="shared" si="625"/>
        <v>20</v>
      </c>
      <c r="Q8037" t="str">
        <f t="shared" si="626"/>
        <v>Evening</v>
      </c>
      <c r="R8037" t="str">
        <f t="shared" si="627"/>
        <v>DEL  →  BOM  →  COK</v>
      </c>
      <c r="S8037" t="str">
        <f t="shared" si="628"/>
        <v>Jun</v>
      </c>
      <c r="T8037" t="str">
        <f t="shared" si="629"/>
        <v>Business</v>
      </c>
    </row>
    <row r="8038" spans="1:20" x14ac:dyDescent="0.35">
      <c r="A8038" t="s">
        <v>14</v>
      </c>
      <c r="B8038" t="s">
        <v>54</v>
      </c>
      <c r="C8038" t="s">
        <v>68</v>
      </c>
      <c r="D8038" t="s">
        <v>72</v>
      </c>
      <c r="E8038" t="s">
        <v>1607</v>
      </c>
      <c r="F8038" t="s">
        <v>1609</v>
      </c>
      <c r="G8038" t="s">
        <v>1610</v>
      </c>
      <c r="J8038" t="s">
        <v>194</v>
      </c>
      <c r="K8038" t="s">
        <v>717</v>
      </c>
      <c r="L8038">
        <v>390</v>
      </c>
      <c r="M8038">
        <v>1</v>
      </c>
      <c r="N8038" t="s">
        <v>1579</v>
      </c>
      <c r="O8038">
        <v>8283</v>
      </c>
      <c r="P8038">
        <f t="shared" si="625"/>
        <v>19</v>
      </c>
      <c r="Q8038" t="str">
        <f t="shared" si="626"/>
        <v>Evening</v>
      </c>
      <c r="R8038" t="str">
        <f t="shared" si="627"/>
        <v>DEL  →  BOM  →  COK</v>
      </c>
      <c r="S8038" t="str">
        <f t="shared" si="628"/>
        <v>May</v>
      </c>
      <c r="T8038" t="str">
        <f t="shared" si="629"/>
        <v>Premium Economy</v>
      </c>
    </row>
    <row r="8039" spans="1:20" x14ac:dyDescent="0.35">
      <c r="A8039" t="s">
        <v>12</v>
      </c>
      <c r="B8039" t="s">
        <v>28</v>
      </c>
      <c r="C8039" t="s">
        <v>66</v>
      </c>
      <c r="D8039" t="s">
        <v>71</v>
      </c>
      <c r="E8039" t="s">
        <v>1601</v>
      </c>
      <c r="F8039" t="s">
        <v>1609</v>
      </c>
      <c r="G8039" t="s">
        <v>1602</v>
      </c>
      <c r="J8039" t="s">
        <v>260</v>
      </c>
      <c r="K8039" t="s">
        <v>807</v>
      </c>
      <c r="L8039">
        <v>775</v>
      </c>
      <c r="M8039">
        <v>1</v>
      </c>
      <c r="N8039" t="s">
        <v>1580</v>
      </c>
      <c r="O8039">
        <v>11087</v>
      </c>
      <c r="P8039">
        <f t="shared" si="625"/>
        <v>20</v>
      </c>
      <c r="Q8039" t="str">
        <f t="shared" si="626"/>
        <v>Evening</v>
      </c>
      <c r="R8039" t="str">
        <f t="shared" si="627"/>
        <v>BLR  →  BOM  →  DEL</v>
      </c>
      <c r="S8039" t="str">
        <f t="shared" si="628"/>
        <v>Mar</v>
      </c>
      <c r="T8039" t="str">
        <f t="shared" si="629"/>
        <v>Business</v>
      </c>
    </row>
    <row r="8040" spans="1:20" x14ac:dyDescent="0.35">
      <c r="A8040" t="s">
        <v>12</v>
      </c>
      <c r="B8040" t="s">
        <v>47</v>
      </c>
      <c r="C8040" t="s">
        <v>67</v>
      </c>
      <c r="D8040" t="s">
        <v>66</v>
      </c>
      <c r="E8040" t="s">
        <v>1603</v>
      </c>
      <c r="F8040" t="s">
        <v>1609</v>
      </c>
      <c r="G8040" t="s">
        <v>1606</v>
      </c>
      <c r="J8040" t="s">
        <v>214</v>
      </c>
      <c r="K8040" t="s">
        <v>224</v>
      </c>
      <c r="L8040">
        <v>345</v>
      </c>
      <c r="M8040">
        <v>1</v>
      </c>
      <c r="N8040" t="s">
        <v>1580</v>
      </c>
      <c r="O8040">
        <v>10844</v>
      </c>
      <c r="P8040">
        <f t="shared" si="625"/>
        <v>14</v>
      </c>
      <c r="Q8040" t="str">
        <f t="shared" si="626"/>
        <v>Afternoon</v>
      </c>
      <c r="R8040" t="str">
        <f t="shared" si="627"/>
        <v>CCU  →  BOM  →  BLR</v>
      </c>
      <c r="S8040" t="str">
        <f t="shared" si="628"/>
        <v>May</v>
      </c>
      <c r="T8040" t="str">
        <f t="shared" si="629"/>
        <v>Business</v>
      </c>
    </row>
    <row r="8041" spans="1:20" x14ac:dyDescent="0.35">
      <c r="A8041" t="s">
        <v>10</v>
      </c>
      <c r="B8041" t="s">
        <v>27</v>
      </c>
      <c r="C8041" t="s">
        <v>68</v>
      </c>
      <c r="D8041" t="s">
        <v>72</v>
      </c>
      <c r="E8041" t="s">
        <v>1607</v>
      </c>
      <c r="F8041" t="s">
        <v>1609</v>
      </c>
      <c r="G8041" t="s">
        <v>1610</v>
      </c>
      <c r="J8041" t="s">
        <v>334</v>
      </c>
      <c r="K8041" t="s">
        <v>487</v>
      </c>
      <c r="L8041">
        <v>415</v>
      </c>
      <c r="M8041">
        <v>1</v>
      </c>
      <c r="N8041" t="s">
        <v>1579</v>
      </c>
      <c r="O8041">
        <v>5883</v>
      </c>
      <c r="P8041">
        <f t="shared" si="625"/>
        <v>18</v>
      </c>
      <c r="Q8041" t="str">
        <f t="shared" si="626"/>
        <v>Evening</v>
      </c>
      <c r="R8041" t="str">
        <f t="shared" si="627"/>
        <v>DEL  →  BOM  →  COK</v>
      </c>
      <c r="S8041" t="str">
        <f t="shared" si="628"/>
        <v>Jun</v>
      </c>
      <c r="T8041" t="str">
        <f t="shared" si="629"/>
        <v>Premium Economy</v>
      </c>
    </row>
    <row r="8042" spans="1:20" x14ac:dyDescent="0.35">
      <c r="A8042" t="s">
        <v>11</v>
      </c>
      <c r="B8042" t="s">
        <v>50</v>
      </c>
      <c r="C8042" t="s">
        <v>66</v>
      </c>
      <c r="D8042" t="s">
        <v>71</v>
      </c>
      <c r="E8042" t="s">
        <v>1601</v>
      </c>
      <c r="F8042" t="s">
        <v>1617</v>
      </c>
      <c r="G8042" t="s">
        <v>1605</v>
      </c>
      <c r="H8042" t="s">
        <v>1602</v>
      </c>
      <c r="J8042" t="s">
        <v>159</v>
      </c>
      <c r="K8042" t="s">
        <v>547</v>
      </c>
      <c r="L8042">
        <v>630</v>
      </c>
      <c r="M8042">
        <v>2</v>
      </c>
      <c r="N8042" t="s">
        <v>1579</v>
      </c>
      <c r="O8042">
        <v>7664</v>
      </c>
      <c r="P8042">
        <f t="shared" si="625"/>
        <v>5</v>
      </c>
      <c r="Q8042" t="str">
        <f t="shared" si="626"/>
        <v>Morning</v>
      </c>
      <c r="R8042" t="str">
        <f t="shared" si="627"/>
        <v>BLR  →  CCU  →  BBI  →  DEL</v>
      </c>
      <c r="S8042" t="str">
        <f t="shared" si="628"/>
        <v>Mar</v>
      </c>
      <c r="T8042" t="str">
        <f t="shared" si="629"/>
        <v>Premium Economy</v>
      </c>
    </row>
    <row r="8043" spans="1:20" x14ac:dyDescent="0.35">
      <c r="A8043" t="s">
        <v>12</v>
      </c>
      <c r="B8043" t="s">
        <v>29</v>
      </c>
      <c r="C8043" t="s">
        <v>68</v>
      </c>
      <c r="D8043" t="s">
        <v>72</v>
      </c>
      <c r="E8043" t="s">
        <v>1607</v>
      </c>
      <c r="F8043" t="s">
        <v>1609</v>
      </c>
      <c r="G8043" t="s">
        <v>1610</v>
      </c>
      <c r="J8043" t="s">
        <v>165</v>
      </c>
      <c r="K8043" t="s">
        <v>456</v>
      </c>
      <c r="L8043">
        <v>1225</v>
      </c>
      <c r="M8043">
        <v>1</v>
      </c>
      <c r="N8043" t="s">
        <v>1580</v>
      </c>
      <c r="O8043">
        <v>12898</v>
      </c>
      <c r="P8043">
        <f t="shared" si="625"/>
        <v>8</v>
      </c>
      <c r="Q8043" t="str">
        <f t="shared" si="626"/>
        <v>Morning</v>
      </c>
      <c r="R8043" t="str">
        <f t="shared" si="627"/>
        <v>DEL  →  BOM  →  COK</v>
      </c>
      <c r="S8043" t="str">
        <f t="shared" si="628"/>
        <v>May</v>
      </c>
      <c r="T8043" t="str">
        <f t="shared" si="629"/>
        <v>Business</v>
      </c>
    </row>
    <row r="8044" spans="1:20" x14ac:dyDescent="0.35">
      <c r="A8044" t="s">
        <v>12</v>
      </c>
      <c r="B8044" t="s">
        <v>36</v>
      </c>
      <c r="C8044" t="s">
        <v>68</v>
      </c>
      <c r="D8044" t="s">
        <v>72</v>
      </c>
      <c r="E8044" t="s">
        <v>1607</v>
      </c>
      <c r="F8044" t="s">
        <v>1609</v>
      </c>
      <c r="G8044" t="s">
        <v>1610</v>
      </c>
      <c r="J8044" t="s">
        <v>292</v>
      </c>
      <c r="K8044" t="s">
        <v>1110</v>
      </c>
      <c r="L8044">
        <v>1210</v>
      </c>
      <c r="M8044">
        <v>1</v>
      </c>
      <c r="N8044" t="s">
        <v>1580</v>
      </c>
      <c r="O8044">
        <v>10262</v>
      </c>
      <c r="P8044">
        <f t="shared" si="625"/>
        <v>22</v>
      </c>
      <c r="Q8044" t="str">
        <f t="shared" si="626"/>
        <v>Night</v>
      </c>
      <c r="R8044" t="str">
        <f t="shared" si="627"/>
        <v>DEL  →  BOM  →  COK</v>
      </c>
      <c r="S8044" t="str">
        <f t="shared" si="628"/>
        <v>Jun</v>
      </c>
      <c r="T8044" t="str">
        <f t="shared" si="629"/>
        <v>Business</v>
      </c>
    </row>
    <row r="8045" spans="1:20" x14ac:dyDescent="0.35">
      <c r="A8045" t="s">
        <v>12</v>
      </c>
      <c r="B8045" t="s">
        <v>41</v>
      </c>
      <c r="C8045" t="s">
        <v>67</v>
      </c>
      <c r="D8045" t="s">
        <v>66</v>
      </c>
      <c r="E8045" t="s">
        <v>1603</v>
      </c>
      <c r="F8045" t="s">
        <v>1621</v>
      </c>
      <c r="G8045" t="s">
        <v>1606</v>
      </c>
      <c r="J8045" t="s">
        <v>197</v>
      </c>
      <c r="K8045" t="s">
        <v>239</v>
      </c>
      <c r="L8045">
        <v>575</v>
      </c>
      <c r="M8045">
        <v>1</v>
      </c>
      <c r="N8045" t="s">
        <v>1579</v>
      </c>
      <c r="O8045">
        <v>13067</v>
      </c>
      <c r="P8045">
        <f t="shared" si="625"/>
        <v>9</v>
      </c>
      <c r="Q8045" t="str">
        <f t="shared" si="626"/>
        <v>Morning</v>
      </c>
      <c r="R8045" t="str">
        <f t="shared" si="627"/>
        <v>CCU  →  DEL  →  BLR</v>
      </c>
      <c r="S8045" t="str">
        <f t="shared" si="628"/>
        <v>May</v>
      </c>
      <c r="T8045" t="str">
        <f t="shared" si="629"/>
        <v>Business</v>
      </c>
    </row>
    <row r="8046" spans="1:20" x14ac:dyDescent="0.35">
      <c r="A8046" t="s">
        <v>10</v>
      </c>
      <c r="B8046" t="s">
        <v>60</v>
      </c>
      <c r="C8046" t="s">
        <v>67</v>
      </c>
      <c r="D8046" t="s">
        <v>66</v>
      </c>
      <c r="E8046" t="s">
        <v>1603</v>
      </c>
      <c r="F8046" t="s">
        <v>1606</v>
      </c>
      <c r="J8046" t="s">
        <v>245</v>
      </c>
      <c r="K8046" t="s">
        <v>274</v>
      </c>
      <c r="L8046">
        <v>155</v>
      </c>
      <c r="M8046">
        <v>0</v>
      </c>
      <c r="N8046" t="s">
        <v>1579</v>
      </c>
      <c r="O8046">
        <v>4462</v>
      </c>
      <c r="P8046">
        <f t="shared" si="625"/>
        <v>15</v>
      </c>
      <c r="Q8046" t="str">
        <f t="shared" si="626"/>
        <v>Afternoon</v>
      </c>
      <c r="R8046" t="str">
        <f t="shared" si="627"/>
        <v>CCU  →  BLR</v>
      </c>
      <c r="S8046" t="str">
        <f t="shared" si="628"/>
        <v>Mar</v>
      </c>
      <c r="T8046" t="str">
        <f t="shared" si="629"/>
        <v>Economy</v>
      </c>
    </row>
    <row r="8047" spans="1:20" x14ac:dyDescent="0.35">
      <c r="A8047" t="s">
        <v>12</v>
      </c>
      <c r="B8047" t="s">
        <v>46</v>
      </c>
      <c r="C8047" t="s">
        <v>70</v>
      </c>
      <c r="D8047" t="s">
        <v>73</v>
      </c>
      <c r="E8047" t="s">
        <v>1624</v>
      </c>
      <c r="F8047" t="s">
        <v>1625</v>
      </c>
      <c r="J8047" t="s">
        <v>321</v>
      </c>
      <c r="K8047" t="s">
        <v>582</v>
      </c>
      <c r="L8047">
        <v>85</v>
      </c>
      <c r="M8047">
        <v>0</v>
      </c>
      <c r="N8047" t="s">
        <v>1579</v>
      </c>
      <c r="O8047">
        <v>5678</v>
      </c>
      <c r="P8047">
        <f t="shared" si="625"/>
        <v>2</v>
      </c>
      <c r="Q8047" t="str">
        <f t="shared" si="626"/>
        <v>Night</v>
      </c>
      <c r="R8047" t="str">
        <f t="shared" si="627"/>
        <v>BOM  →  HYD</v>
      </c>
      <c r="S8047" t="str">
        <f t="shared" si="628"/>
        <v>Jun</v>
      </c>
      <c r="T8047" t="str">
        <f t="shared" si="629"/>
        <v>Premium Economy</v>
      </c>
    </row>
    <row r="8048" spans="1:20" x14ac:dyDescent="0.35">
      <c r="A8048" t="s">
        <v>12</v>
      </c>
      <c r="B8048" t="s">
        <v>47</v>
      </c>
      <c r="C8048" t="s">
        <v>67</v>
      </c>
      <c r="D8048" t="s">
        <v>66</v>
      </c>
      <c r="E8048" t="s">
        <v>1603</v>
      </c>
      <c r="F8048" t="s">
        <v>1609</v>
      </c>
      <c r="G8048" t="s">
        <v>1606</v>
      </c>
      <c r="J8048" t="s">
        <v>213</v>
      </c>
      <c r="K8048" t="s">
        <v>234</v>
      </c>
      <c r="L8048">
        <v>330</v>
      </c>
      <c r="M8048">
        <v>1</v>
      </c>
      <c r="N8048" t="s">
        <v>1579</v>
      </c>
      <c r="O8048">
        <v>14388</v>
      </c>
      <c r="P8048">
        <f t="shared" si="625"/>
        <v>6</v>
      </c>
      <c r="Q8048" t="str">
        <f t="shared" si="626"/>
        <v>Morning</v>
      </c>
      <c r="R8048" t="str">
        <f t="shared" si="627"/>
        <v>CCU  →  BOM  →  BLR</v>
      </c>
      <c r="S8048" t="str">
        <f t="shared" si="628"/>
        <v>May</v>
      </c>
      <c r="T8048" t="str">
        <f t="shared" si="629"/>
        <v>Business</v>
      </c>
    </row>
    <row r="8049" spans="1:20" x14ac:dyDescent="0.35">
      <c r="A8049" t="s">
        <v>12</v>
      </c>
      <c r="B8049" t="s">
        <v>49</v>
      </c>
      <c r="C8049" t="s">
        <v>68</v>
      </c>
      <c r="D8049" t="s">
        <v>72</v>
      </c>
      <c r="E8049" t="s">
        <v>1607</v>
      </c>
      <c r="F8049" t="s">
        <v>1609</v>
      </c>
      <c r="G8049" t="s">
        <v>1610</v>
      </c>
      <c r="J8049" t="s">
        <v>200</v>
      </c>
      <c r="K8049" t="s">
        <v>533</v>
      </c>
      <c r="L8049">
        <v>1010</v>
      </c>
      <c r="M8049">
        <v>1</v>
      </c>
      <c r="N8049" t="s">
        <v>1579</v>
      </c>
      <c r="O8049">
        <v>14714</v>
      </c>
      <c r="P8049">
        <f t="shared" si="625"/>
        <v>19</v>
      </c>
      <c r="Q8049" t="str">
        <f t="shared" si="626"/>
        <v>Evening</v>
      </c>
      <c r="R8049" t="str">
        <f t="shared" si="627"/>
        <v>DEL  →  BOM  →  COK</v>
      </c>
      <c r="S8049" t="str">
        <f t="shared" si="628"/>
        <v>Jun</v>
      </c>
      <c r="T8049" t="str">
        <f t="shared" si="629"/>
        <v>Business</v>
      </c>
    </row>
    <row r="8050" spans="1:20" x14ac:dyDescent="0.35">
      <c r="A8050" t="s">
        <v>10</v>
      </c>
      <c r="B8050" t="s">
        <v>29</v>
      </c>
      <c r="C8050" t="s">
        <v>67</v>
      </c>
      <c r="D8050" t="s">
        <v>66</v>
      </c>
      <c r="E8050" t="s">
        <v>1603</v>
      </c>
      <c r="F8050" t="s">
        <v>1606</v>
      </c>
      <c r="J8050" t="s">
        <v>197</v>
      </c>
      <c r="K8050" t="s">
        <v>344</v>
      </c>
      <c r="L8050">
        <v>165</v>
      </c>
      <c r="M8050">
        <v>0</v>
      </c>
      <c r="N8050" t="s">
        <v>1579</v>
      </c>
      <c r="O8050">
        <v>4804</v>
      </c>
      <c r="P8050">
        <f t="shared" si="625"/>
        <v>9</v>
      </c>
      <c r="Q8050" t="str">
        <f t="shared" si="626"/>
        <v>Morning</v>
      </c>
      <c r="R8050" t="str">
        <f t="shared" si="627"/>
        <v>CCU  →  BLR</v>
      </c>
      <c r="S8050" t="str">
        <f t="shared" si="628"/>
        <v>May</v>
      </c>
      <c r="T8050" t="str">
        <f t="shared" si="629"/>
        <v>Economy</v>
      </c>
    </row>
    <row r="8051" spans="1:20" x14ac:dyDescent="0.35">
      <c r="A8051" t="s">
        <v>11</v>
      </c>
      <c r="B8051" t="s">
        <v>32</v>
      </c>
      <c r="C8051" t="s">
        <v>68</v>
      </c>
      <c r="D8051" t="s">
        <v>72</v>
      </c>
      <c r="E8051" t="s">
        <v>1607</v>
      </c>
      <c r="F8051" t="s">
        <v>1615</v>
      </c>
      <c r="G8051" t="s">
        <v>1609</v>
      </c>
      <c r="H8051" t="s">
        <v>1610</v>
      </c>
      <c r="J8051" t="s">
        <v>319</v>
      </c>
      <c r="K8051" t="s">
        <v>730</v>
      </c>
      <c r="L8051">
        <v>1600</v>
      </c>
      <c r="M8051">
        <v>2</v>
      </c>
      <c r="N8051" t="s">
        <v>1579</v>
      </c>
      <c r="O8051">
        <v>11281</v>
      </c>
      <c r="P8051">
        <f t="shared" si="625"/>
        <v>5</v>
      </c>
      <c r="Q8051" t="str">
        <f t="shared" si="626"/>
        <v>Morning</v>
      </c>
      <c r="R8051" t="str">
        <f t="shared" si="627"/>
        <v>DEL  →  AMD  →  BOM  →  COK</v>
      </c>
      <c r="S8051" t="str">
        <f t="shared" si="628"/>
        <v>May</v>
      </c>
      <c r="T8051" t="str">
        <f t="shared" si="629"/>
        <v>Business</v>
      </c>
    </row>
    <row r="8052" spans="1:20" x14ac:dyDescent="0.35">
      <c r="A8052" t="s">
        <v>12</v>
      </c>
      <c r="B8052" t="s">
        <v>22</v>
      </c>
      <c r="C8052" t="s">
        <v>67</v>
      </c>
      <c r="D8052" t="s">
        <v>66</v>
      </c>
      <c r="E8052" t="s">
        <v>1603</v>
      </c>
      <c r="F8052" t="s">
        <v>1609</v>
      </c>
      <c r="G8052" t="s">
        <v>1606</v>
      </c>
      <c r="J8052" t="s">
        <v>171</v>
      </c>
      <c r="K8052" t="s">
        <v>926</v>
      </c>
      <c r="L8052">
        <v>660</v>
      </c>
      <c r="M8052">
        <v>1</v>
      </c>
      <c r="N8052" t="s">
        <v>1580</v>
      </c>
      <c r="O8052">
        <v>11134</v>
      </c>
      <c r="P8052">
        <f t="shared" si="625"/>
        <v>21</v>
      </c>
      <c r="Q8052" t="str">
        <f t="shared" si="626"/>
        <v>Night</v>
      </c>
      <c r="R8052" t="str">
        <f t="shared" si="627"/>
        <v>CCU  →  BOM  →  BLR</v>
      </c>
      <c r="S8052" t="str">
        <f t="shared" si="628"/>
        <v>Mar</v>
      </c>
      <c r="T8052" t="str">
        <f t="shared" si="629"/>
        <v>Business</v>
      </c>
    </row>
    <row r="8053" spans="1:20" x14ac:dyDescent="0.35">
      <c r="A8053" t="s">
        <v>11</v>
      </c>
      <c r="B8053" t="s">
        <v>28</v>
      </c>
      <c r="C8053" t="s">
        <v>70</v>
      </c>
      <c r="D8053" t="s">
        <v>73</v>
      </c>
      <c r="E8053" t="s">
        <v>1624</v>
      </c>
      <c r="F8053" t="s">
        <v>1626</v>
      </c>
      <c r="G8053" t="s">
        <v>1621</v>
      </c>
      <c r="H8053" t="s">
        <v>1625</v>
      </c>
      <c r="J8053" t="s">
        <v>336</v>
      </c>
      <c r="K8053" t="s">
        <v>888</v>
      </c>
      <c r="L8053">
        <v>810</v>
      </c>
      <c r="M8053">
        <v>2</v>
      </c>
      <c r="N8053" t="s">
        <v>1579</v>
      </c>
      <c r="O8053">
        <v>11647</v>
      </c>
      <c r="P8053">
        <f t="shared" si="625"/>
        <v>19</v>
      </c>
      <c r="Q8053" t="str">
        <f t="shared" si="626"/>
        <v>Evening</v>
      </c>
      <c r="R8053" t="str">
        <f t="shared" si="627"/>
        <v>BOM  →  BHO  →  DEL  →  HYD</v>
      </c>
      <c r="S8053" t="str">
        <f t="shared" si="628"/>
        <v>Mar</v>
      </c>
      <c r="T8053" t="str">
        <f t="shared" si="629"/>
        <v>Business</v>
      </c>
    </row>
    <row r="8054" spans="1:20" x14ac:dyDescent="0.35">
      <c r="A8054" t="s">
        <v>12</v>
      </c>
      <c r="B8054" t="s">
        <v>24</v>
      </c>
      <c r="C8054" t="s">
        <v>67</v>
      </c>
      <c r="D8054" t="s">
        <v>66</v>
      </c>
      <c r="E8054" t="s">
        <v>1603</v>
      </c>
      <c r="F8054" t="s">
        <v>1621</v>
      </c>
      <c r="G8054" t="s">
        <v>1606</v>
      </c>
      <c r="J8054" t="s">
        <v>254</v>
      </c>
      <c r="K8054" t="s">
        <v>914</v>
      </c>
      <c r="L8054">
        <v>1685</v>
      </c>
      <c r="M8054">
        <v>1</v>
      </c>
      <c r="N8054" t="s">
        <v>1580</v>
      </c>
      <c r="O8054">
        <v>10539</v>
      </c>
      <c r="P8054">
        <f t="shared" si="625"/>
        <v>17</v>
      </c>
      <c r="Q8054" t="str">
        <f t="shared" si="626"/>
        <v>Evening</v>
      </c>
      <c r="R8054" t="str">
        <f t="shared" si="627"/>
        <v>CCU  →  DEL  →  BLR</v>
      </c>
      <c r="S8054" t="str">
        <f t="shared" si="628"/>
        <v>Jun</v>
      </c>
      <c r="T8054" t="str">
        <f t="shared" si="629"/>
        <v>Business</v>
      </c>
    </row>
    <row r="8055" spans="1:20" x14ac:dyDescent="0.35">
      <c r="A8055" t="s">
        <v>14</v>
      </c>
      <c r="B8055" t="s">
        <v>30</v>
      </c>
      <c r="C8055" t="s">
        <v>68</v>
      </c>
      <c r="D8055" t="s">
        <v>72</v>
      </c>
      <c r="E8055" t="s">
        <v>1607</v>
      </c>
      <c r="F8055" t="s">
        <v>1609</v>
      </c>
      <c r="G8055" t="s">
        <v>1610</v>
      </c>
      <c r="J8055" t="s">
        <v>165</v>
      </c>
      <c r="K8055" t="s">
        <v>194</v>
      </c>
      <c r="L8055">
        <v>660</v>
      </c>
      <c r="M8055">
        <v>1</v>
      </c>
      <c r="N8055" t="s">
        <v>1579</v>
      </c>
      <c r="O8055">
        <v>12192</v>
      </c>
      <c r="P8055">
        <f t="shared" si="625"/>
        <v>8</v>
      </c>
      <c r="Q8055" t="str">
        <f t="shared" si="626"/>
        <v>Morning</v>
      </c>
      <c r="R8055" t="str">
        <f t="shared" si="627"/>
        <v>DEL  →  BOM  →  COK</v>
      </c>
      <c r="S8055" t="str">
        <f t="shared" si="628"/>
        <v>Jun</v>
      </c>
      <c r="T8055" t="str">
        <f t="shared" si="629"/>
        <v>Business</v>
      </c>
    </row>
    <row r="8056" spans="1:20" x14ac:dyDescent="0.35">
      <c r="A8056" t="s">
        <v>11</v>
      </c>
      <c r="B8056" t="s">
        <v>33</v>
      </c>
      <c r="C8056" t="s">
        <v>66</v>
      </c>
      <c r="D8056" t="s">
        <v>68</v>
      </c>
      <c r="E8056" t="s">
        <v>1601</v>
      </c>
      <c r="F8056" t="s">
        <v>1602</v>
      </c>
      <c r="J8056" t="s">
        <v>207</v>
      </c>
      <c r="K8056" t="s">
        <v>259</v>
      </c>
      <c r="L8056">
        <v>170</v>
      </c>
      <c r="M8056">
        <v>0</v>
      </c>
      <c r="N8056" t="s">
        <v>1579</v>
      </c>
      <c r="O8056">
        <v>6121</v>
      </c>
      <c r="P8056">
        <f t="shared" si="625"/>
        <v>13</v>
      </c>
      <c r="Q8056" t="str">
        <f t="shared" si="626"/>
        <v>Afternoon</v>
      </c>
      <c r="R8056" t="str">
        <f t="shared" si="627"/>
        <v>BLR  →  DEL</v>
      </c>
      <c r="S8056" t="str">
        <f t="shared" si="628"/>
        <v>Apr</v>
      </c>
      <c r="T8056" t="str">
        <f t="shared" si="629"/>
        <v>Premium Economy</v>
      </c>
    </row>
    <row r="8057" spans="1:20" x14ac:dyDescent="0.35">
      <c r="A8057" t="s">
        <v>12</v>
      </c>
      <c r="B8057" t="s">
        <v>22</v>
      </c>
      <c r="C8057" t="s">
        <v>67</v>
      </c>
      <c r="D8057" t="s">
        <v>66</v>
      </c>
      <c r="E8057" t="s">
        <v>1603</v>
      </c>
      <c r="F8057" t="s">
        <v>1609</v>
      </c>
      <c r="G8057" t="s">
        <v>1606</v>
      </c>
      <c r="J8057" t="s">
        <v>200</v>
      </c>
      <c r="K8057" t="s">
        <v>522</v>
      </c>
      <c r="L8057">
        <v>540</v>
      </c>
      <c r="M8057">
        <v>1</v>
      </c>
      <c r="N8057" t="s">
        <v>1579</v>
      </c>
      <c r="O8057">
        <v>13759</v>
      </c>
      <c r="P8057">
        <f t="shared" si="625"/>
        <v>19</v>
      </c>
      <c r="Q8057" t="str">
        <f t="shared" si="626"/>
        <v>Evening</v>
      </c>
      <c r="R8057" t="str">
        <f t="shared" si="627"/>
        <v>CCU  →  BOM  →  BLR</v>
      </c>
      <c r="S8057" t="str">
        <f t="shared" si="628"/>
        <v>Mar</v>
      </c>
      <c r="T8057" t="str">
        <f t="shared" si="629"/>
        <v>Business</v>
      </c>
    </row>
    <row r="8058" spans="1:20" x14ac:dyDescent="0.35">
      <c r="A8058" t="s">
        <v>14</v>
      </c>
      <c r="B8058" t="s">
        <v>59</v>
      </c>
      <c r="C8058" t="s">
        <v>68</v>
      </c>
      <c r="D8058" t="s">
        <v>72</v>
      </c>
      <c r="E8058" t="s">
        <v>1607</v>
      </c>
      <c r="F8058" t="s">
        <v>1609</v>
      </c>
      <c r="G8058" t="s">
        <v>1610</v>
      </c>
      <c r="J8058" t="s">
        <v>273</v>
      </c>
      <c r="K8058" t="s">
        <v>470</v>
      </c>
      <c r="L8058">
        <v>915</v>
      </c>
      <c r="M8058">
        <v>1</v>
      </c>
      <c r="N8058" t="s">
        <v>1579</v>
      </c>
      <c r="O8058">
        <v>6427</v>
      </c>
      <c r="P8058">
        <f t="shared" si="625"/>
        <v>10</v>
      </c>
      <c r="Q8058" t="str">
        <f t="shared" si="626"/>
        <v>Morning</v>
      </c>
      <c r="R8058" t="str">
        <f t="shared" si="627"/>
        <v>DEL  →  BOM  →  COK</v>
      </c>
      <c r="S8058" t="str">
        <f t="shared" si="628"/>
        <v>Mar</v>
      </c>
      <c r="T8058" t="str">
        <f t="shared" si="629"/>
        <v>Premium Economy</v>
      </c>
    </row>
    <row r="8059" spans="1:20" x14ac:dyDescent="0.35">
      <c r="A8059" t="s">
        <v>10</v>
      </c>
      <c r="B8059" t="s">
        <v>62</v>
      </c>
      <c r="C8059" t="s">
        <v>66</v>
      </c>
      <c r="D8059" t="s">
        <v>68</v>
      </c>
      <c r="E8059" t="s">
        <v>1601</v>
      </c>
      <c r="F8059" t="s">
        <v>1602</v>
      </c>
      <c r="J8059" t="s">
        <v>276</v>
      </c>
      <c r="K8059" t="s">
        <v>1420</v>
      </c>
      <c r="L8059">
        <v>170</v>
      </c>
      <c r="M8059">
        <v>0</v>
      </c>
      <c r="N8059" t="s">
        <v>1579</v>
      </c>
      <c r="O8059">
        <v>3943</v>
      </c>
      <c r="P8059">
        <f t="shared" si="625"/>
        <v>22</v>
      </c>
      <c r="Q8059" t="str">
        <f t="shared" si="626"/>
        <v>Night</v>
      </c>
      <c r="R8059" t="str">
        <f t="shared" si="627"/>
        <v>BLR  →  DEL</v>
      </c>
      <c r="S8059" t="str">
        <f t="shared" si="628"/>
        <v>Apr</v>
      </c>
      <c r="T8059" t="str">
        <f t="shared" si="629"/>
        <v>Economy</v>
      </c>
    </row>
    <row r="8060" spans="1:20" x14ac:dyDescent="0.35">
      <c r="A8060" t="s">
        <v>10</v>
      </c>
      <c r="B8060" t="s">
        <v>25</v>
      </c>
      <c r="C8060" t="s">
        <v>66</v>
      </c>
      <c r="D8060" t="s">
        <v>68</v>
      </c>
      <c r="E8060" t="s">
        <v>1601</v>
      </c>
      <c r="F8060" t="s">
        <v>1602</v>
      </c>
      <c r="J8060" t="s">
        <v>276</v>
      </c>
      <c r="K8060" t="s">
        <v>1421</v>
      </c>
      <c r="L8060">
        <v>170</v>
      </c>
      <c r="M8060">
        <v>0</v>
      </c>
      <c r="N8060" t="s">
        <v>1579</v>
      </c>
      <c r="O8060">
        <v>4284</v>
      </c>
      <c r="P8060">
        <f t="shared" si="625"/>
        <v>22</v>
      </c>
      <c r="Q8060" t="str">
        <f t="shared" si="626"/>
        <v>Night</v>
      </c>
      <c r="R8060" t="str">
        <f t="shared" si="627"/>
        <v>BLR  →  DEL</v>
      </c>
      <c r="S8060" t="str">
        <f t="shared" si="628"/>
        <v>May</v>
      </c>
      <c r="T8060" t="str">
        <f t="shared" si="629"/>
        <v>Economy</v>
      </c>
    </row>
    <row r="8061" spans="1:20" x14ac:dyDescent="0.35">
      <c r="A8061" t="s">
        <v>10</v>
      </c>
      <c r="B8061" t="s">
        <v>52</v>
      </c>
      <c r="C8061" t="s">
        <v>68</v>
      </c>
      <c r="D8061" t="s">
        <v>72</v>
      </c>
      <c r="E8061" t="s">
        <v>1607</v>
      </c>
      <c r="F8061" t="s">
        <v>1612</v>
      </c>
      <c r="G8061" t="s">
        <v>1610</v>
      </c>
      <c r="J8061" t="s">
        <v>208</v>
      </c>
      <c r="K8061" t="s">
        <v>362</v>
      </c>
      <c r="L8061">
        <v>300</v>
      </c>
      <c r="M8061">
        <v>1</v>
      </c>
      <c r="N8061" t="s">
        <v>1579</v>
      </c>
      <c r="O8061">
        <v>8147</v>
      </c>
      <c r="P8061">
        <f t="shared" si="625"/>
        <v>5</v>
      </c>
      <c r="Q8061" t="str">
        <f t="shared" si="626"/>
        <v>Morning</v>
      </c>
      <c r="R8061" t="str">
        <f t="shared" si="627"/>
        <v>DEL  →  BLR  →  COK</v>
      </c>
      <c r="S8061" t="str">
        <f t="shared" si="628"/>
        <v>Mar</v>
      </c>
      <c r="T8061" t="str">
        <f t="shared" si="629"/>
        <v>Premium Economy</v>
      </c>
    </row>
    <row r="8062" spans="1:20" x14ac:dyDescent="0.35">
      <c r="A8062" t="s">
        <v>12</v>
      </c>
      <c r="B8062" t="s">
        <v>25</v>
      </c>
      <c r="C8062" t="s">
        <v>66</v>
      </c>
      <c r="D8062" t="s">
        <v>68</v>
      </c>
      <c r="E8062" t="s">
        <v>1601</v>
      </c>
      <c r="F8062" t="s">
        <v>1602</v>
      </c>
      <c r="J8062" t="s">
        <v>224</v>
      </c>
      <c r="K8062" t="s">
        <v>292</v>
      </c>
      <c r="L8062">
        <v>180</v>
      </c>
      <c r="M8062">
        <v>0</v>
      </c>
      <c r="N8062" t="s">
        <v>1580</v>
      </c>
      <c r="O8062">
        <v>3502</v>
      </c>
      <c r="P8062">
        <f t="shared" si="625"/>
        <v>19</v>
      </c>
      <c r="Q8062" t="str">
        <f t="shared" si="626"/>
        <v>Evening</v>
      </c>
      <c r="R8062" t="str">
        <f t="shared" si="627"/>
        <v>BLR  →  DEL</v>
      </c>
      <c r="S8062" t="str">
        <f t="shared" si="628"/>
        <v>May</v>
      </c>
      <c r="T8062" t="str">
        <f t="shared" si="629"/>
        <v>Economy</v>
      </c>
    </row>
    <row r="8063" spans="1:20" x14ac:dyDescent="0.35">
      <c r="A8063" t="s">
        <v>10</v>
      </c>
      <c r="B8063" t="s">
        <v>50</v>
      </c>
      <c r="C8063" t="s">
        <v>70</v>
      </c>
      <c r="D8063" t="s">
        <v>73</v>
      </c>
      <c r="E8063" t="s">
        <v>1624</v>
      </c>
      <c r="F8063" t="s">
        <v>1625</v>
      </c>
      <c r="J8063" t="s">
        <v>367</v>
      </c>
      <c r="K8063" t="s">
        <v>180</v>
      </c>
      <c r="L8063">
        <v>90</v>
      </c>
      <c r="M8063">
        <v>0</v>
      </c>
      <c r="N8063" t="s">
        <v>1579</v>
      </c>
      <c r="O8063">
        <v>3342</v>
      </c>
      <c r="P8063">
        <f t="shared" si="625"/>
        <v>2</v>
      </c>
      <c r="Q8063" t="str">
        <f t="shared" si="626"/>
        <v>Night</v>
      </c>
      <c r="R8063" t="str">
        <f t="shared" si="627"/>
        <v>BOM  →  HYD</v>
      </c>
      <c r="S8063" t="str">
        <f t="shared" si="628"/>
        <v>Mar</v>
      </c>
      <c r="T8063" t="str">
        <f t="shared" si="629"/>
        <v>Economy</v>
      </c>
    </row>
    <row r="8064" spans="1:20" x14ac:dyDescent="0.35">
      <c r="A8064" t="s">
        <v>10</v>
      </c>
      <c r="B8064" t="s">
        <v>38</v>
      </c>
      <c r="C8064" t="s">
        <v>66</v>
      </c>
      <c r="D8064" t="s">
        <v>71</v>
      </c>
      <c r="E8064" t="s">
        <v>1601</v>
      </c>
      <c r="F8064" t="s">
        <v>1602</v>
      </c>
      <c r="J8064" t="s">
        <v>240</v>
      </c>
      <c r="K8064" t="s">
        <v>174</v>
      </c>
      <c r="L8064">
        <v>165</v>
      </c>
      <c r="M8064">
        <v>0</v>
      </c>
      <c r="N8064" t="s">
        <v>1579</v>
      </c>
      <c r="O8064">
        <v>5734</v>
      </c>
      <c r="P8064">
        <f t="shared" si="625"/>
        <v>6</v>
      </c>
      <c r="Q8064" t="str">
        <f t="shared" si="626"/>
        <v>Morning</v>
      </c>
      <c r="R8064" t="str">
        <f t="shared" si="627"/>
        <v>BLR  →  DEL</v>
      </c>
      <c r="S8064" t="str">
        <f t="shared" si="628"/>
        <v>Mar</v>
      </c>
      <c r="T8064" t="str">
        <f t="shared" si="629"/>
        <v>Premium Economy</v>
      </c>
    </row>
    <row r="8065" spans="1:20" x14ac:dyDescent="0.35">
      <c r="A8065" t="s">
        <v>13</v>
      </c>
      <c r="B8065" t="s">
        <v>53</v>
      </c>
      <c r="C8065" t="s">
        <v>67</v>
      </c>
      <c r="D8065" t="s">
        <v>66</v>
      </c>
      <c r="E8065" t="s">
        <v>1603</v>
      </c>
      <c r="F8065" t="s">
        <v>1634</v>
      </c>
      <c r="G8065" t="s">
        <v>1606</v>
      </c>
      <c r="J8065" t="s">
        <v>281</v>
      </c>
      <c r="K8065" t="s">
        <v>181</v>
      </c>
      <c r="L8065">
        <v>330</v>
      </c>
      <c r="M8065">
        <v>1</v>
      </c>
      <c r="N8065" t="s">
        <v>1579</v>
      </c>
      <c r="O8065">
        <v>8224</v>
      </c>
      <c r="P8065">
        <f t="shared" si="625"/>
        <v>15</v>
      </c>
      <c r="Q8065" t="str">
        <f t="shared" si="626"/>
        <v>Afternoon</v>
      </c>
      <c r="R8065" t="str">
        <f t="shared" si="627"/>
        <v>CCU  →  IXB  →  BLR</v>
      </c>
      <c r="S8065" t="str">
        <f t="shared" si="628"/>
        <v>Jun</v>
      </c>
      <c r="T8065" t="str">
        <f t="shared" si="629"/>
        <v>Premium Economy</v>
      </c>
    </row>
    <row r="8066" spans="1:20" x14ac:dyDescent="0.35">
      <c r="A8066" t="s">
        <v>13</v>
      </c>
      <c r="B8066" t="s">
        <v>37</v>
      </c>
      <c r="C8066" t="s">
        <v>68</v>
      </c>
      <c r="D8066" t="s">
        <v>72</v>
      </c>
      <c r="E8066" t="s">
        <v>1607</v>
      </c>
      <c r="F8066" t="s">
        <v>1622</v>
      </c>
      <c r="G8066" t="s">
        <v>1610</v>
      </c>
      <c r="J8066" t="s">
        <v>226</v>
      </c>
      <c r="K8066" t="s">
        <v>377</v>
      </c>
      <c r="L8066">
        <v>310</v>
      </c>
      <c r="M8066">
        <v>1</v>
      </c>
      <c r="N8066" t="s">
        <v>1579</v>
      </c>
      <c r="O8066">
        <v>9748</v>
      </c>
      <c r="P8066">
        <f t="shared" si="625"/>
        <v>6</v>
      </c>
      <c r="Q8066" t="str">
        <f t="shared" si="626"/>
        <v>Morning</v>
      </c>
      <c r="R8066" t="str">
        <f t="shared" si="627"/>
        <v>DEL  →  MAA  →  COK</v>
      </c>
      <c r="S8066" t="str">
        <f t="shared" si="628"/>
        <v>Mar</v>
      </c>
      <c r="T8066" t="str">
        <f t="shared" si="629"/>
        <v>Premium Economy</v>
      </c>
    </row>
    <row r="8067" spans="1:20" x14ac:dyDescent="0.35">
      <c r="A8067" t="s">
        <v>12</v>
      </c>
      <c r="B8067" t="s">
        <v>38</v>
      </c>
      <c r="C8067" t="s">
        <v>68</v>
      </c>
      <c r="D8067" t="s">
        <v>72</v>
      </c>
      <c r="E8067" t="s">
        <v>1607</v>
      </c>
      <c r="F8067" t="s">
        <v>1615</v>
      </c>
      <c r="G8067" t="s">
        <v>1609</v>
      </c>
      <c r="H8067" t="s">
        <v>1610</v>
      </c>
      <c r="J8067" t="s">
        <v>239</v>
      </c>
      <c r="K8067" t="s">
        <v>560</v>
      </c>
      <c r="L8067">
        <v>1995</v>
      </c>
      <c r="M8067">
        <v>2</v>
      </c>
      <c r="N8067" t="s">
        <v>1580</v>
      </c>
      <c r="O8067">
        <v>8834</v>
      </c>
      <c r="P8067">
        <f t="shared" ref="P8067:P8130" si="630">HOUR(TEXT(J8067,"HH:MM"))</f>
        <v>19</v>
      </c>
      <c r="Q8067" t="str">
        <f t="shared" ref="Q8067:Q8130" si="631">IF(P8067&gt;=5, IF(P8067&lt;12, "Morning", IF(P8067&lt;17, "Afternoon", IF(P8067&lt;21, "Evening", "Night"))), "Night")</f>
        <v>Evening</v>
      </c>
      <c r="R8067" t="str">
        <f t="shared" ref="R8067:R8130" si="632">_xlfn.TEXTJOIN(" → ", TRUE, E8067:I8067)</f>
        <v>DEL  →  AMD  →  BOM  →  COK</v>
      </c>
      <c r="S8067" t="str">
        <f t="shared" ref="S8067:S8130" si="633">TEXT(B8067, "mmm")</f>
        <v>Mar</v>
      </c>
      <c r="T8067" t="str">
        <f t="shared" ref="T8067:T8130" si="634">_xlfn.IFS(
  O8067 &lt; 5000, "Economy",
  O8067 &lt;= 10000, "Premium Economy",
  O8067 &gt; 10000, "Business"
)</f>
        <v>Premium Economy</v>
      </c>
    </row>
    <row r="8068" spans="1:20" x14ac:dyDescent="0.35">
      <c r="A8068" t="s">
        <v>15</v>
      </c>
      <c r="B8068" t="s">
        <v>40</v>
      </c>
      <c r="C8068" t="s">
        <v>67</v>
      </c>
      <c r="D8068" t="s">
        <v>66</v>
      </c>
      <c r="E8068" t="s">
        <v>1603</v>
      </c>
      <c r="F8068" t="s">
        <v>1615</v>
      </c>
      <c r="G8068" t="s">
        <v>1606</v>
      </c>
      <c r="J8068" t="s">
        <v>173</v>
      </c>
      <c r="K8068" t="s">
        <v>1119</v>
      </c>
      <c r="L8068">
        <v>455</v>
      </c>
      <c r="M8068">
        <v>1</v>
      </c>
      <c r="N8068" t="s">
        <v>1579</v>
      </c>
      <c r="O8068">
        <v>7102</v>
      </c>
      <c r="P8068">
        <f t="shared" si="630"/>
        <v>16</v>
      </c>
      <c r="Q8068" t="str">
        <f t="shared" si="631"/>
        <v>Afternoon</v>
      </c>
      <c r="R8068" t="str">
        <f t="shared" si="632"/>
        <v>CCU  →  AMD  →  BLR</v>
      </c>
      <c r="S8068" t="str">
        <f t="shared" si="633"/>
        <v>May</v>
      </c>
      <c r="T8068" t="str">
        <f t="shared" si="634"/>
        <v>Premium Economy</v>
      </c>
    </row>
    <row r="8069" spans="1:20" x14ac:dyDescent="0.35">
      <c r="A8069" t="s">
        <v>14</v>
      </c>
      <c r="B8069" t="s">
        <v>41</v>
      </c>
      <c r="C8069" t="s">
        <v>68</v>
      </c>
      <c r="D8069" t="s">
        <v>72</v>
      </c>
      <c r="E8069" t="s">
        <v>1607</v>
      </c>
      <c r="F8069" t="s">
        <v>1609</v>
      </c>
      <c r="G8069" t="s">
        <v>1610</v>
      </c>
      <c r="J8069" t="s">
        <v>251</v>
      </c>
      <c r="K8069" t="s">
        <v>408</v>
      </c>
      <c r="L8069">
        <v>750</v>
      </c>
      <c r="M8069">
        <v>1</v>
      </c>
      <c r="N8069" t="s">
        <v>1579</v>
      </c>
      <c r="O8069">
        <v>13727</v>
      </c>
      <c r="P8069">
        <f t="shared" si="630"/>
        <v>13</v>
      </c>
      <c r="Q8069" t="str">
        <f t="shared" si="631"/>
        <v>Afternoon</v>
      </c>
      <c r="R8069" t="str">
        <f t="shared" si="632"/>
        <v>DEL  →  BOM  →  COK</v>
      </c>
      <c r="S8069" t="str">
        <f t="shared" si="633"/>
        <v>May</v>
      </c>
      <c r="T8069" t="str">
        <f t="shared" si="634"/>
        <v>Business</v>
      </c>
    </row>
    <row r="8070" spans="1:20" x14ac:dyDescent="0.35">
      <c r="A8070" t="s">
        <v>12</v>
      </c>
      <c r="B8070" t="s">
        <v>60</v>
      </c>
      <c r="C8070" t="s">
        <v>66</v>
      </c>
      <c r="D8070" t="s">
        <v>71</v>
      </c>
      <c r="E8070" t="s">
        <v>1601</v>
      </c>
      <c r="F8070" t="s">
        <v>1609</v>
      </c>
      <c r="G8070" t="s">
        <v>1602</v>
      </c>
      <c r="J8070" t="s">
        <v>170</v>
      </c>
      <c r="K8070" t="s">
        <v>856</v>
      </c>
      <c r="L8070">
        <v>1310</v>
      </c>
      <c r="M8070">
        <v>1</v>
      </c>
      <c r="N8070" t="s">
        <v>1580</v>
      </c>
      <c r="O8070">
        <v>11087</v>
      </c>
      <c r="P8070">
        <f t="shared" si="630"/>
        <v>11</v>
      </c>
      <c r="Q8070" t="str">
        <f t="shared" si="631"/>
        <v>Morning</v>
      </c>
      <c r="R8070" t="str">
        <f t="shared" si="632"/>
        <v>BLR  →  BOM  →  DEL</v>
      </c>
      <c r="S8070" t="str">
        <f t="shared" si="633"/>
        <v>Mar</v>
      </c>
      <c r="T8070" t="str">
        <f t="shared" si="634"/>
        <v>Business</v>
      </c>
    </row>
    <row r="8071" spans="1:20" x14ac:dyDescent="0.35">
      <c r="A8071" t="s">
        <v>12</v>
      </c>
      <c r="B8071" t="s">
        <v>43</v>
      </c>
      <c r="C8071" t="s">
        <v>68</v>
      </c>
      <c r="D8071" t="s">
        <v>72</v>
      </c>
      <c r="E8071" t="s">
        <v>1607</v>
      </c>
      <c r="F8071" t="s">
        <v>1627</v>
      </c>
      <c r="G8071" t="s">
        <v>1609</v>
      </c>
      <c r="H8071" t="s">
        <v>1610</v>
      </c>
      <c r="J8071" t="s">
        <v>216</v>
      </c>
      <c r="K8071" t="s">
        <v>437</v>
      </c>
      <c r="L8071">
        <v>1125</v>
      </c>
      <c r="M8071">
        <v>2</v>
      </c>
      <c r="N8071" t="s">
        <v>1580</v>
      </c>
      <c r="O8071">
        <v>10368</v>
      </c>
      <c r="P8071">
        <f t="shared" si="630"/>
        <v>9</v>
      </c>
      <c r="Q8071" t="str">
        <f t="shared" si="631"/>
        <v>Morning</v>
      </c>
      <c r="R8071" t="str">
        <f t="shared" si="632"/>
        <v>DEL  →  JAI  →  BOM  →  COK</v>
      </c>
      <c r="S8071" t="str">
        <f t="shared" si="633"/>
        <v>Jun</v>
      </c>
      <c r="T8071" t="str">
        <f t="shared" si="634"/>
        <v>Business</v>
      </c>
    </row>
    <row r="8072" spans="1:20" x14ac:dyDescent="0.35">
      <c r="A8072" t="s">
        <v>12</v>
      </c>
      <c r="B8072" t="s">
        <v>30</v>
      </c>
      <c r="C8072" t="s">
        <v>66</v>
      </c>
      <c r="D8072" t="s">
        <v>68</v>
      </c>
      <c r="E8072" t="s">
        <v>1601</v>
      </c>
      <c r="F8072" t="s">
        <v>1602</v>
      </c>
      <c r="J8072" t="s">
        <v>240</v>
      </c>
      <c r="K8072" t="s">
        <v>174</v>
      </c>
      <c r="L8072">
        <v>165</v>
      </c>
      <c r="M8072">
        <v>0</v>
      </c>
      <c r="N8072" t="s">
        <v>1580</v>
      </c>
      <c r="O8072">
        <v>7229</v>
      </c>
      <c r="P8072">
        <f t="shared" si="630"/>
        <v>6</v>
      </c>
      <c r="Q8072" t="str">
        <f t="shared" si="631"/>
        <v>Morning</v>
      </c>
      <c r="R8072" t="str">
        <f t="shared" si="632"/>
        <v>BLR  →  DEL</v>
      </c>
      <c r="S8072" t="str">
        <f t="shared" si="633"/>
        <v>Jun</v>
      </c>
      <c r="T8072" t="str">
        <f t="shared" si="634"/>
        <v>Premium Economy</v>
      </c>
    </row>
    <row r="8073" spans="1:20" x14ac:dyDescent="0.35">
      <c r="A8073" t="s">
        <v>12</v>
      </c>
      <c r="B8073" t="s">
        <v>43</v>
      </c>
      <c r="C8073" t="s">
        <v>68</v>
      </c>
      <c r="D8073" t="s">
        <v>72</v>
      </c>
      <c r="E8073" t="s">
        <v>1607</v>
      </c>
      <c r="F8073" t="s">
        <v>1609</v>
      </c>
      <c r="G8073" t="s">
        <v>1610</v>
      </c>
      <c r="J8073" t="s">
        <v>230</v>
      </c>
      <c r="K8073" t="s">
        <v>594</v>
      </c>
      <c r="L8073">
        <v>1485</v>
      </c>
      <c r="M8073">
        <v>1</v>
      </c>
      <c r="N8073" t="s">
        <v>1580</v>
      </c>
      <c r="O8073">
        <v>10262</v>
      </c>
      <c r="P8073">
        <f t="shared" si="630"/>
        <v>18</v>
      </c>
      <c r="Q8073" t="str">
        <f t="shared" si="631"/>
        <v>Evening</v>
      </c>
      <c r="R8073" t="str">
        <f t="shared" si="632"/>
        <v>DEL  →  BOM  →  COK</v>
      </c>
      <c r="S8073" t="str">
        <f t="shared" si="633"/>
        <v>Jun</v>
      </c>
      <c r="T8073" t="str">
        <f t="shared" si="634"/>
        <v>Business</v>
      </c>
    </row>
    <row r="8074" spans="1:20" x14ac:dyDescent="0.35">
      <c r="A8074" t="s">
        <v>10</v>
      </c>
      <c r="B8074" t="s">
        <v>35</v>
      </c>
      <c r="C8074" t="s">
        <v>66</v>
      </c>
      <c r="D8074" t="s">
        <v>68</v>
      </c>
      <c r="E8074" t="s">
        <v>1601</v>
      </c>
      <c r="F8074" t="s">
        <v>1602</v>
      </c>
      <c r="J8074" t="s">
        <v>225</v>
      </c>
      <c r="K8074" t="s">
        <v>292</v>
      </c>
      <c r="L8074">
        <v>170</v>
      </c>
      <c r="M8074">
        <v>0</v>
      </c>
      <c r="N8074" t="s">
        <v>1579</v>
      </c>
      <c r="O8074">
        <v>4823</v>
      </c>
      <c r="P8074">
        <f t="shared" si="630"/>
        <v>20</v>
      </c>
      <c r="Q8074" t="str">
        <f t="shared" si="631"/>
        <v>Evening</v>
      </c>
      <c r="R8074" t="str">
        <f t="shared" si="632"/>
        <v>BLR  →  DEL</v>
      </c>
      <c r="S8074" t="str">
        <f t="shared" si="633"/>
        <v>Apr</v>
      </c>
      <c r="T8074" t="str">
        <f t="shared" si="634"/>
        <v>Economy</v>
      </c>
    </row>
    <row r="8075" spans="1:20" x14ac:dyDescent="0.35">
      <c r="A8075" t="s">
        <v>10</v>
      </c>
      <c r="B8075" t="s">
        <v>54</v>
      </c>
      <c r="C8075" t="s">
        <v>67</v>
      </c>
      <c r="D8075" t="s">
        <v>66</v>
      </c>
      <c r="E8075" t="s">
        <v>1603</v>
      </c>
      <c r="F8075" t="s">
        <v>1606</v>
      </c>
      <c r="J8075" t="s">
        <v>316</v>
      </c>
      <c r="K8075" t="s">
        <v>346</v>
      </c>
      <c r="L8075">
        <v>155</v>
      </c>
      <c r="M8075">
        <v>0</v>
      </c>
      <c r="N8075" t="s">
        <v>1579</v>
      </c>
      <c r="O8075">
        <v>4804</v>
      </c>
      <c r="P8075">
        <f t="shared" si="630"/>
        <v>4</v>
      </c>
      <c r="Q8075" t="str">
        <f t="shared" si="631"/>
        <v>Night</v>
      </c>
      <c r="R8075" t="str">
        <f t="shared" si="632"/>
        <v>CCU  →  BLR</v>
      </c>
      <c r="S8075" t="str">
        <f t="shared" si="633"/>
        <v>May</v>
      </c>
      <c r="T8075" t="str">
        <f t="shared" si="634"/>
        <v>Economy</v>
      </c>
    </row>
    <row r="8076" spans="1:20" x14ac:dyDescent="0.35">
      <c r="A8076" t="s">
        <v>10</v>
      </c>
      <c r="B8076" t="s">
        <v>53</v>
      </c>
      <c r="C8076" t="s">
        <v>68</v>
      </c>
      <c r="D8076" t="s">
        <v>72</v>
      </c>
      <c r="E8076" t="s">
        <v>1607</v>
      </c>
      <c r="F8076" t="s">
        <v>1616</v>
      </c>
      <c r="G8076" t="s">
        <v>1610</v>
      </c>
      <c r="J8076" t="s">
        <v>241</v>
      </c>
      <c r="K8076" t="s">
        <v>1422</v>
      </c>
      <c r="L8076">
        <v>305</v>
      </c>
      <c r="M8076">
        <v>1</v>
      </c>
      <c r="N8076" t="s">
        <v>1579</v>
      </c>
      <c r="O8076">
        <v>10112</v>
      </c>
      <c r="P8076">
        <f t="shared" si="630"/>
        <v>23</v>
      </c>
      <c r="Q8076" t="str">
        <f t="shared" si="631"/>
        <v>Night</v>
      </c>
      <c r="R8076" t="str">
        <f t="shared" si="632"/>
        <v>DEL  →  PNQ  →  COK</v>
      </c>
      <c r="S8076" t="str">
        <f t="shared" si="633"/>
        <v>Jun</v>
      </c>
      <c r="T8076" t="str">
        <f t="shared" si="634"/>
        <v>Business</v>
      </c>
    </row>
    <row r="8077" spans="1:20" x14ac:dyDescent="0.35">
      <c r="A8077" t="s">
        <v>12</v>
      </c>
      <c r="B8077" t="s">
        <v>29</v>
      </c>
      <c r="C8077" t="s">
        <v>66</v>
      </c>
      <c r="D8077" t="s">
        <v>68</v>
      </c>
      <c r="E8077" t="s">
        <v>1601</v>
      </c>
      <c r="F8077" t="s">
        <v>1602</v>
      </c>
      <c r="J8077" t="s">
        <v>240</v>
      </c>
      <c r="K8077" t="s">
        <v>174</v>
      </c>
      <c r="L8077">
        <v>165</v>
      </c>
      <c r="M8077">
        <v>0</v>
      </c>
      <c r="N8077" t="s">
        <v>1579</v>
      </c>
      <c r="O8077">
        <v>7229</v>
      </c>
      <c r="P8077">
        <f t="shared" si="630"/>
        <v>6</v>
      </c>
      <c r="Q8077" t="str">
        <f t="shared" si="631"/>
        <v>Morning</v>
      </c>
      <c r="R8077" t="str">
        <f t="shared" si="632"/>
        <v>BLR  →  DEL</v>
      </c>
      <c r="S8077" t="str">
        <f t="shared" si="633"/>
        <v>May</v>
      </c>
      <c r="T8077" t="str">
        <f t="shared" si="634"/>
        <v>Premium Economy</v>
      </c>
    </row>
    <row r="8078" spans="1:20" x14ac:dyDescent="0.35">
      <c r="A8078" t="s">
        <v>12</v>
      </c>
      <c r="B8078" t="s">
        <v>54</v>
      </c>
      <c r="C8078" t="s">
        <v>67</v>
      </c>
      <c r="D8078" t="s">
        <v>66</v>
      </c>
      <c r="E8078" t="s">
        <v>1603</v>
      </c>
      <c r="F8078" t="s">
        <v>1621</v>
      </c>
      <c r="G8078" t="s">
        <v>1606</v>
      </c>
      <c r="J8078" t="s">
        <v>254</v>
      </c>
      <c r="K8078" t="s">
        <v>1423</v>
      </c>
      <c r="L8078">
        <v>1745</v>
      </c>
      <c r="M8078">
        <v>1</v>
      </c>
      <c r="N8078" t="s">
        <v>1579</v>
      </c>
      <c r="O8078">
        <v>13067</v>
      </c>
      <c r="P8078">
        <f t="shared" si="630"/>
        <v>17</v>
      </c>
      <c r="Q8078" t="str">
        <f t="shared" si="631"/>
        <v>Evening</v>
      </c>
      <c r="R8078" t="str">
        <f t="shared" si="632"/>
        <v>CCU  →  DEL  →  BLR</v>
      </c>
      <c r="S8078" t="str">
        <f t="shared" si="633"/>
        <v>May</v>
      </c>
      <c r="T8078" t="str">
        <f t="shared" si="634"/>
        <v>Business</v>
      </c>
    </row>
    <row r="8079" spans="1:20" x14ac:dyDescent="0.35">
      <c r="A8079" t="s">
        <v>12</v>
      </c>
      <c r="B8079" t="s">
        <v>49</v>
      </c>
      <c r="C8079" t="s">
        <v>68</v>
      </c>
      <c r="D8079" t="s">
        <v>72</v>
      </c>
      <c r="E8079" t="s">
        <v>1607</v>
      </c>
      <c r="F8079" t="s">
        <v>1609</v>
      </c>
      <c r="G8079" t="s">
        <v>1610</v>
      </c>
      <c r="J8079" t="s">
        <v>175</v>
      </c>
      <c r="K8079" t="s">
        <v>445</v>
      </c>
      <c r="L8079">
        <v>865</v>
      </c>
      <c r="M8079">
        <v>1</v>
      </c>
      <c r="N8079" t="s">
        <v>1579</v>
      </c>
      <c r="O8079">
        <v>14714</v>
      </c>
      <c r="P8079">
        <f t="shared" si="630"/>
        <v>14</v>
      </c>
      <c r="Q8079" t="str">
        <f t="shared" si="631"/>
        <v>Afternoon</v>
      </c>
      <c r="R8079" t="str">
        <f t="shared" si="632"/>
        <v>DEL  →  BOM  →  COK</v>
      </c>
      <c r="S8079" t="str">
        <f t="shared" si="633"/>
        <v>Jun</v>
      </c>
      <c r="T8079" t="str">
        <f t="shared" si="634"/>
        <v>Business</v>
      </c>
    </row>
    <row r="8080" spans="1:20" x14ac:dyDescent="0.35">
      <c r="A8080" t="s">
        <v>11</v>
      </c>
      <c r="B8080" t="s">
        <v>49</v>
      </c>
      <c r="C8080" t="s">
        <v>68</v>
      </c>
      <c r="D8080" t="s">
        <v>72</v>
      </c>
      <c r="E8080" t="s">
        <v>1607</v>
      </c>
      <c r="F8080" t="s">
        <v>1612</v>
      </c>
      <c r="G8080" t="s">
        <v>1610</v>
      </c>
      <c r="J8080" t="s">
        <v>168</v>
      </c>
      <c r="K8080" t="s">
        <v>233</v>
      </c>
      <c r="L8080">
        <v>795</v>
      </c>
      <c r="M8080">
        <v>1</v>
      </c>
      <c r="N8080" t="s">
        <v>1579</v>
      </c>
      <c r="O8080">
        <v>8907</v>
      </c>
      <c r="P8080">
        <f t="shared" si="630"/>
        <v>9</v>
      </c>
      <c r="Q8080" t="str">
        <f t="shared" si="631"/>
        <v>Morning</v>
      </c>
      <c r="R8080" t="str">
        <f t="shared" si="632"/>
        <v>DEL  →  BLR  →  COK</v>
      </c>
      <c r="S8080" t="str">
        <f t="shared" si="633"/>
        <v>Jun</v>
      </c>
      <c r="T8080" t="str">
        <f t="shared" si="634"/>
        <v>Premium Economy</v>
      </c>
    </row>
    <row r="8081" spans="1:20" x14ac:dyDescent="0.35">
      <c r="A8081" t="s">
        <v>12</v>
      </c>
      <c r="B8081" t="s">
        <v>62</v>
      </c>
      <c r="C8081" t="s">
        <v>66</v>
      </c>
      <c r="D8081" t="s">
        <v>68</v>
      </c>
      <c r="E8081" t="s">
        <v>1601</v>
      </c>
      <c r="F8081" t="s">
        <v>1602</v>
      </c>
      <c r="J8081" t="s">
        <v>192</v>
      </c>
      <c r="K8081" t="s">
        <v>214</v>
      </c>
      <c r="L8081">
        <v>175</v>
      </c>
      <c r="M8081">
        <v>0</v>
      </c>
      <c r="N8081" t="s">
        <v>1579</v>
      </c>
      <c r="O8081">
        <v>7229</v>
      </c>
      <c r="P8081">
        <f t="shared" si="630"/>
        <v>11</v>
      </c>
      <c r="Q8081" t="str">
        <f t="shared" si="631"/>
        <v>Morning</v>
      </c>
      <c r="R8081" t="str">
        <f t="shared" si="632"/>
        <v>BLR  →  DEL</v>
      </c>
      <c r="S8081" t="str">
        <f t="shared" si="633"/>
        <v>Apr</v>
      </c>
      <c r="T8081" t="str">
        <f t="shared" si="634"/>
        <v>Premium Economy</v>
      </c>
    </row>
    <row r="8082" spans="1:20" x14ac:dyDescent="0.35">
      <c r="A8082" t="s">
        <v>14</v>
      </c>
      <c r="B8082" t="s">
        <v>34</v>
      </c>
      <c r="C8082" t="s">
        <v>68</v>
      </c>
      <c r="D8082" t="s">
        <v>72</v>
      </c>
      <c r="E8082" t="s">
        <v>1607</v>
      </c>
      <c r="F8082" t="s">
        <v>1633</v>
      </c>
      <c r="G8082" t="s">
        <v>1609</v>
      </c>
      <c r="H8082" t="s">
        <v>1610</v>
      </c>
      <c r="J8082" t="s">
        <v>278</v>
      </c>
      <c r="K8082" t="s">
        <v>431</v>
      </c>
      <c r="L8082">
        <v>465</v>
      </c>
      <c r="M8082">
        <v>2</v>
      </c>
      <c r="N8082" t="s">
        <v>1579</v>
      </c>
      <c r="O8082">
        <v>24528</v>
      </c>
      <c r="P8082">
        <f t="shared" si="630"/>
        <v>17</v>
      </c>
      <c r="Q8082" t="str">
        <f t="shared" si="631"/>
        <v>Evening</v>
      </c>
      <c r="R8082" t="str">
        <f t="shared" si="632"/>
        <v>DEL  →  IXU  →  BOM  →  COK</v>
      </c>
      <c r="S8082" t="str">
        <f t="shared" si="633"/>
        <v>Mar</v>
      </c>
      <c r="T8082" t="str">
        <f t="shared" si="634"/>
        <v>Business</v>
      </c>
    </row>
    <row r="8083" spans="1:20" x14ac:dyDescent="0.35">
      <c r="A8083" t="s">
        <v>10</v>
      </c>
      <c r="B8083" t="s">
        <v>49</v>
      </c>
      <c r="C8083" t="s">
        <v>68</v>
      </c>
      <c r="D8083" t="s">
        <v>72</v>
      </c>
      <c r="E8083" t="s">
        <v>1607</v>
      </c>
      <c r="F8083" t="s">
        <v>1609</v>
      </c>
      <c r="G8083" t="s">
        <v>1610</v>
      </c>
      <c r="J8083" t="s">
        <v>277</v>
      </c>
      <c r="K8083" t="s">
        <v>307</v>
      </c>
      <c r="L8083">
        <v>965</v>
      </c>
      <c r="M8083">
        <v>1</v>
      </c>
      <c r="N8083" t="s">
        <v>1579</v>
      </c>
      <c r="O8083">
        <v>6838</v>
      </c>
      <c r="P8083">
        <f t="shared" si="630"/>
        <v>4</v>
      </c>
      <c r="Q8083" t="str">
        <f t="shared" si="631"/>
        <v>Night</v>
      </c>
      <c r="R8083" t="str">
        <f t="shared" si="632"/>
        <v>DEL  →  BOM  →  COK</v>
      </c>
      <c r="S8083" t="str">
        <f t="shared" si="633"/>
        <v>Jun</v>
      </c>
      <c r="T8083" t="str">
        <f t="shared" si="634"/>
        <v>Premium Economy</v>
      </c>
    </row>
    <row r="8084" spans="1:20" x14ac:dyDescent="0.35">
      <c r="A8084" t="s">
        <v>14</v>
      </c>
      <c r="B8084" t="s">
        <v>36</v>
      </c>
      <c r="C8084" t="s">
        <v>68</v>
      </c>
      <c r="D8084" t="s">
        <v>72</v>
      </c>
      <c r="E8084" t="s">
        <v>1607</v>
      </c>
      <c r="F8084" t="s">
        <v>1609</v>
      </c>
      <c r="G8084" t="s">
        <v>1610</v>
      </c>
      <c r="J8084" t="s">
        <v>184</v>
      </c>
      <c r="K8084" t="s">
        <v>307</v>
      </c>
      <c r="L8084">
        <v>835</v>
      </c>
      <c r="M8084">
        <v>1</v>
      </c>
      <c r="N8084" t="s">
        <v>1580</v>
      </c>
      <c r="O8084">
        <v>10406</v>
      </c>
      <c r="P8084">
        <f t="shared" si="630"/>
        <v>7</v>
      </c>
      <c r="Q8084" t="str">
        <f t="shared" si="631"/>
        <v>Morning</v>
      </c>
      <c r="R8084" t="str">
        <f t="shared" si="632"/>
        <v>DEL  →  BOM  →  COK</v>
      </c>
      <c r="S8084" t="str">
        <f t="shared" si="633"/>
        <v>Jun</v>
      </c>
      <c r="T8084" t="str">
        <f t="shared" si="634"/>
        <v>Business</v>
      </c>
    </row>
    <row r="8085" spans="1:20" x14ac:dyDescent="0.35">
      <c r="A8085" t="s">
        <v>16</v>
      </c>
      <c r="B8085" t="s">
        <v>37</v>
      </c>
      <c r="C8085" t="s">
        <v>70</v>
      </c>
      <c r="D8085" t="s">
        <v>73</v>
      </c>
      <c r="E8085" t="s">
        <v>1624</v>
      </c>
      <c r="F8085" t="s">
        <v>1621</v>
      </c>
      <c r="G8085" t="s">
        <v>1625</v>
      </c>
      <c r="J8085" t="s">
        <v>350</v>
      </c>
      <c r="K8085" t="s">
        <v>430</v>
      </c>
      <c r="L8085">
        <v>690</v>
      </c>
      <c r="M8085">
        <v>1</v>
      </c>
      <c r="N8085" t="s">
        <v>1579</v>
      </c>
      <c r="O8085">
        <v>12395</v>
      </c>
      <c r="P8085">
        <f t="shared" si="630"/>
        <v>21</v>
      </c>
      <c r="Q8085" t="str">
        <f t="shared" si="631"/>
        <v>Night</v>
      </c>
      <c r="R8085" t="str">
        <f t="shared" si="632"/>
        <v>BOM  →  DEL  →  HYD</v>
      </c>
      <c r="S8085" t="str">
        <f t="shared" si="633"/>
        <v>Mar</v>
      </c>
      <c r="T8085" t="str">
        <f t="shared" si="634"/>
        <v>Business</v>
      </c>
    </row>
    <row r="8086" spans="1:20" x14ac:dyDescent="0.35">
      <c r="A8086" t="s">
        <v>11</v>
      </c>
      <c r="B8086" t="s">
        <v>40</v>
      </c>
      <c r="C8086" t="s">
        <v>67</v>
      </c>
      <c r="D8086" t="s">
        <v>66</v>
      </c>
      <c r="E8086" t="s">
        <v>1603</v>
      </c>
      <c r="F8086" t="s">
        <v>1621</v>
      </c>
      <c r="G8086" t="s">
        <v>1606</v>
      </c>
      <c r="J8086" t="s">
        <v>282</v>
      </c>
      <c r="K8086" t="s">
        <v>1424</v>
      </c>
      <c r="L8086">
        <v>1435</v>
      </c>
      <c r="M8086">
        <v>1</v>
      </c>
      <c r="N8086" t="s">
        <v>1579</v>
      </c>
      <c r="O8086">
        <v>10203</v>
      </c>
      <c r="P8086">
        <f t="shared" si="630"/>
        <v>20</v>
      </c>
      <c r="Q8086" t="str">
        <f t="shared" si="631"/>
        <v>Evening</v>
      </c>
      <c r="R8086" t="str">
        <f t="shared" si="632"/>
        <v>CCU  →  DEL  →  BLR</v>
      </c>
      <c r="S8086" t="str">
        <f t="shared" si="633"/>
        <v>May</v>
      </c>
      <c r="T8086" t="str">
        <f t="shared" si="634"/>
        <v>Business</v>
      </c>
    </row>
    <row r="8087" spans="1:20" x14ac:dyDescent="0.35">
      <c r="A8087" t="s">
        <v>10</v>
      </c>
      <c r="B8087" t="s">
        <v>25</v>
      </c>
      <c r="C8087" t="s">
        <v>70</v>
      </c>
      <c r="D8087" t="s">
        <v>73</v>
      </c>
      <c r="E8087" t="s">
        <v>1624</v>
      </c>
      <c r="F8087" t="s">
        <v>1625</v>
      </c>
      <c r="J8087" t="s">
        <v>209</v>
      </c>
      <c r="K8087" t="s">
        <v>302</v>
      </c>
      <c r="L8087">
        <v>90</v>
      </c>
      <c r="M8087">
        <v>0</v>
      </c>
      <c r="N8087" t="s">
        <v>1579</v>
      </c>
      <c r="O8087">
        <v>4049</v>
      </c>
      <c r="P8087">
        <f t="shared" si="630"/>
        <v>6</v>
      </c>
      <c r="Q8087" t="str">
        <f t="shared" si="631"/>
        <v>Morning</v>
      </c>
      <c r="R8087" t="str">
        <f t="shared" si="632"/>
        <v>BOM  →  HYD</v>
      </c>
      <c r="S8087" t="str">
        <f t="shared" si="633"/>
        <v>May</v>
      </c>
      <c r="T8087" t="str">
        <f t="shared" si="634"/>
        <v>Economy</v>
      </c>
    </row>
    <row r="8088" spans="1:20" x14ac:dyDescent="0.35">
      <c r="A8088" t="s">
        <v>12</v>
      </c>
      <c r="B8088" t="s">
        <v>24</v>
      </c>
      <c r="C8088" t="s">
        <v>67</v>
      </c>
      <c r="D8088" t="s">
        <v>66</v>
      </c>
      <c r="E8088" t="s">
        <v>1603</v>
      </c>
      <c r="F8088" t="s">
        <v>1621</v>
      </c>
      <c r="G8088" t="s">
        <v>1606</v>
      </c>
      <c r="J8088" t="s">
        <v>218</v>
      </c>
      <c r="K8088" t="s">
        <v>1299</v>
      </c>
      <c r="L8088">
        <v>1295</v>
      </c>
      <c r="M8088">
        <v>1</v>
      </c>
      <c r="N8088" t="s">
        <v>1579</v>
      </c>
      <c r="O8088">
        <v>13401</v>
      </c>
      <c r="P8088">
        <f t="shared" si="630"/>
        <v>20</v>
      </c>
      <c r="Q8088" t="str">
        <f t="shared" si="631"/>
        <v>Evening</v>
      </c>
      <c r="R8088" t="str">
        <f t="shared" si="632"/>
        <v>CCU  →  DEL  →  BLR</v>
      </c>
      <c r="S8088" t="str">
        <f t="shared" si="633"/>
        <v>Jun</v>
      </c>
      <c r="T8088" t="str">
        <f t="shared" si="634"/>
        <v>Business</v>
      </c>
    </row>
    <row r="8089" spans="1:20" x14ac:dyDescent="0.35">
      <c r="A8089" t="s">
        <v>11</v>
      </c>
      <c r="B8089" t="s">
        <v>32</v>
      </c>
      <c r="C8089" t="s">
        <v>68</v>
      </c>
      <c r="D8089" t="s">
        <v>72</v>
      </c>
      <c r="E8089" t="s">
        <v>1607</v>
      </c>
      <c r="F8089" t="s">
        <v>1627</v>
      </c>
      <c r="G8089" t="s">
        <v>1609</v>
      </c>
      <c r="H8089" t="s">
        <v>1610</v>
      </c>
      <c r="J8089" t="s">
        <v>234</v>
      </c>
      <c r="K8089" t="s">
        <v>730</v>
      </c>
      <c r="L8089">
        <v>1180</v>
      </c>
      <c r="M8089">
        <v>2</v>
      </c>
      <c r="N8089" t="s">
        <v>1579</v>
      </c>
      <c r="O8089">
        <v>9968</v>
      </c>
      <c r="P8089">
        <f t="shared" si="630"/>
        <v>12</v>
      </c>
      <c r="Q8089" t="str">
        <f t="shared" si="631"/>
        <v>Afternoon</v>
      </c>
      <c r="R8089" t="str">
        <f t="shared" si="632"/>
        <v>DEL  →  JAI  →  BOM  →  COK</v>
      </c>
      <c r="S8089" t="str">
        <f t="shared" si="633"/>
        <v>May</v>
      </c>
      <c r="T8089" t="str">
        <f t="shared" si="634"/>
        <v>Premium Economy</v>
      </c>
    </row>
    <row r="8090" spans="1:20" x14ac:dyDescent="0.35">
      <c r="A8090" t="s">
        <v>12</v>
      </c>
      <c r="B8090" t="s">
        <v>40</v>
      </c>
      <c r="C8090" t="s">
        <v>70</v>
      </c>
      <c r="D8090" t="s">
        <v>73</v>
      </c>
      <c r="E8090" t="s">
        <v>1624</v>
      </c>
      <c r="F8090" t="s">
        <v>1625</v>
      </c>
      <c r="J8090" t="s">
        <v>273</v>
      </c>
      <c r="K8090" t="s">
        <v>236</v>
      </c>
      <c r="L8090">
        <v>90</v>
      </c>
      <c r="M8090">
        <v>0</v>
      </c>
      <c r="N8090" t="s">
        <v>1579</v>
      </c>
      <c r="O8090">
        <v>8040</v>
      </c>
      <c r="P8090">
        <f t="shared" si="630"/>
        <v>10</v>
      </c>
      <c r="Q8090" t="str">
        <f t="shared" si="631"/>
        <v>Morning</v>
      </c>
      <c r="R8090" t="str">
        <f t="shared" si="632"/>
        <v>BOM  →  HYD</v>
      </c>
      <c r="S8090" t="str">
        <f t="shared" si="633"/>
        <v>May</v>
      </c>
      <c r="T8090" t="str">
        <f t="shared" si="634"/>
        <v>Premium Economy</v>
      </c>
    </row>
    <row r="8091" spans="1:20" x14ac:dyDescent="0.35">
      <c r="A8091" t="s">
        <v>14</v>
      </c>
      <c r="B8091" t="s">
        <v>59</v>
      </c>
      <c r="C8091" t="s">
        <v>68</v>
      </c>
      <c r="D8091" t="s">
        <v>72</v>
      </c>
      <c r="E8091" t="s">
        <v>1607</v>
      </c>
      <c r="F8091" t="s">
        <v>1609</v>
      </c>
      <c r="G8091" t="s">
        <v>1610</v>
      </c>
      <c r="J8091" t="s">
        <v>266</v>
      </c>
      <c r="K8091" t="s">
        <v>470</v>
      </c>
      <c r="L8091">
        <v>620</v>
      </c>
      <c r="M8091">
        <v>1</v>
      </c>
      <c r="N8091" t="s">
        <v>1579</v>
      </c>
      <c r="O8091">
        <v>6427</v>
      </c>
      <c r="P8091">
        <f t="shared" si="630"/>
        <v>15</v>
      </c>
      <c r="Q8091" t="str">
        <f t="shared" si="631"/>
        <v>Afternoon</v>
      </c>
      <c r="R8091" t="str">
        <f t="shared" si="632"/>
        <v>DEL  →  BOM  →  COK</v>
      </c>
      <c r="S8091" t="str">
        <f t="shared" si="633"/>
        <v>Mar</v>
      </c>
      <c r="T8091" t="str">
        <f t="shared" si="634"/>
        <v>Premium Economy</v>
      </c>
    </row>
    <row r="8092" spans="1:20" x14ac:dyDescent="0.35">
      <c r="A8092" t="s">
        <v>10</v>
      </c>
      <c r="B8092" t="s">
        <v>40</v>
      </c>
      <c r="C8092" t="s">
        <v>69</v>
      </c>
      <c r="D8092" t="s">
        <v>67</v>
      </c>
      <c r="E8092" t="s">
        <v>1613</v>
      </c>
      <c r="F8092" t="s">
        <v>1614</v>
      </c>
      <c r="J8092" t="s">
        <v>333</v>
      </c>
      <c r="K8092" t="s">
        <v>1425</v>
      </c>
      <c r="L8092">
        <v>140</v>
      </c>
      <c r="M8092">
        <v>0</v>
      </c>
      <c r="N8092" t="s">
        <v>1579</v>
      </c>
      <c r="O8092">
        <v>5277</v>
      </c>
      <c r="P8092">
        <f t="shared" si="630"/>
        <v>22</v>
      </c>
      <c r="Q8092" t="str">
        <f t="shared" si="631"/>
        <v>Night</v>
      </c>
      <c r="R8092" t="str">
        <f t="shared" si="632"/>
        <v>MAA  →  CCU</v>
      </c>
      <c r="S8092" t="str">
        <f t="shared" si="633"/>
        <v>May</v>
      </c>
      <c r="T8092" t="str">
        <f t="shared" si="634"/>
        <v>Premium Economy</v>
      </c>
    </row>
    <row r="8093" spans="1:20" x14ac:dyDescent="0.35">
      <c r="A8093" t="s">
        <v>12</v>
      </c>
      <c r="B8093" t="s">
        <v>56</v>
      </c>
      <c r="C8093" t="s">
        <v>70</v>
      </c>
      <c r="D8093" t="s">
        <v>73</v>
      </c>
      <c r="E8093" t="s">
        <v>1624</v>
      </c>
      <c r="F8093" t="s">
        <v>1625</v>
      </c>
      <c r="J8093" t="s">
        <v>321</v>
      </c>
      <c r="K8093" t="s">
        <v>582</v>
      </c>
      <c r="L8093">
        <v>85</v>
      </c>
      <c r="M8093">
        <v>0</v>
      </c>
      <c r="N8093" t="s">
        <v>1580</v>
      </c>
      <c r="O8093">
        <v>2228</v>
      </c>
      <c r="P8093">
        <f t="shared" si="630"/>
        <v>2</v>
      </c>
      <c r="Q8093" t="str">
        <f t="shared" si="631"/>
        <v>Night</v>
      </c>
      <c r="R8093" t="str">
        <f t="shared" si="632"/>
        <v>BOM  →  HYD</v>
      </c>
      <c r="S8093" t="str">
        <f t="shared" si="633"/>
        <v>Apr</v>
      </c>
      <c r="T8093" t="str">
        <f t="shared" si="634"/>
        <v>Economy</v>
      </c>
    </row>
    <row r="8094" spans="1:20" x14ac:dyDescent="0.35">
      <c r="A8094" t="s">
        <v>16</v>
      </c>
      <c r="B8094" t="s">
        <v>54</v>
      </c>
      <c r="C8094" t="s">
        <v>66</v>
      </c>
      <c r="D8094" t="s">
        <v>68</v>
      </c>
      <c r="E8094" t="s">
        <v>1601</v>
      </c>
      <c r="F8094" t="s">
        <v>1602</v>
      </c>
      <c r="J8094" t="s">
        <v>307</v>
      </c>
      <c r="K8094" t="s">
        <v>485</v>
      </c>
      <c r="L8094">
        <v>170</v>
      </c>
      <c r="M8094">
        <v>0</v>
      </c>
      <c r="N8094" t="s">
        <v>1579</v>
      </c>
      <c r="O8094">
        <v>5613</v>
      </c>
      <c r="P8094">
        <f t="shared" si="630"/>
        <v>21</v>
      </c>
      <c r="Q8094" t="str">
        <f t="shared" si="631"/>
        <v>Night</v>
      </c>
      <c r="R8094" t="str">
        <f t="shared" si="632"/>
        <v>BLR  →  DEL</v>
      </c>
      <c r="S8094" t="str">
        <f t="shared" si="633"/>
        <v>May</v>
      </c>
      <c r="T8094" t="str">
        <f t="shared" si="634"/>
        <v>Premium Economy</v>
      </c>
    </row>
    <row r="8095" spans="1:20" x14ac:dyDescent="0.35">
      <c r="A8095" t="s">
        <v>10</v>
      </c>
      <c r="B8095" t="s">
        <v>25</v>
      </c>
      <c r="C8095" t="s">
        <v>67</v>
      </c>
      <c r="D8095" t="s">
        <v>66</v>
      </c>
      <c r="E8095" t="s">
        <v>1603</v>
      </c>
      <c r="F8095" t="s">
        <v>1622</v>
      </c>
      <c r="G8095" t="s">
        <v>1606</v>
      </c>
      <c r="J8095" t="s">
        <v>317</v>
      </c>
      <c r="K8095" t="s">
        <v>296</v>
      </c>
      <c r="L8095">
        <v>280</v>
      </c>
      <c r="M8095">
        <v>1</v>
      </c>
      <c r="N8095" t="s">
        <v>1579</v>
      </c>
      <c r="O8095">
        <v>6669</v>
      </c>
      <c r="P8095">
        <f t="shared" si="630"/>
        <v>17</v>
      </c>
      <c r="Q8095" t="str">
        <f t="shared" si="631"/>
        <v>Evening</v>
      </c>
      <c r="R8095" t="str">
        <f t="shared" si="632"/>
        <v>CCU  →  MAA  →  BLR</v>
      </c>
      <c r="S8095" t="str">
        <f t="shared" si="633"/>
        <v>May</v>
      </c>
      <c r="T8095" t="str">
        <f t="shared" si="634"/>
        <v>Premium Economy</v>
      </c>
    </row>
    <row r="8096" spans="1:20" x14ac:dyDescent="0.35">
      <c r="A8096" t="s">
        <v>16</v>
      </c>
      <c r="B8096" t="s">
        <v>41</v>
      </c>
      <c r="C8096" t="s">
        <v>69</v>
      </c>
      <c r="D8096" t="s">
        <v>67</v>
      </c>
      <c r="E8096" t="s">
        <v>1613</v>
      </c>
      <c r="F8096" t="s">
        <v>1614</v>
      </c>
      <c r="J8096" t="s">
        <v>274</v>
      </c>
      <c r="K8096" t="s">
        <v>314</v>
      </c>
      <c r="L8096">
        <v>140</v>
      </c>
      <c r="M8096">
        <v>0</v>
      </c>
      <c r="N8096" t="s">
        <v>1579</v>
      </c>
      <c r="O8096">
        <v>11982</v>
      </c>
      <c r="P8096">
        <f t="shared" si="630"/>
        <v>17</v>
      </c>
      <c r="Q8096" t="str">
        <f t="shared" si="631"/>
        <v>Evening</v>
      </c>
      <c r="R8096" t="str">
        <f t="shared" si="632"/>
        <v>MAA  →  CCU</v>
      </c>
      <c r="S8096" t="str">
        <f t="shared" si="633"/>
        <v>May</v>
      </c>
      <c r="T8096" t="str">
        <f t="shared" si="634"/>
        <v>Business</v>
      </c>
    </row>
    <row r="8097" spans="1:20" x14ac:dyDescent="0.35">
      <c r="A8097" t="s">
        <v>12</v>
      </c>
      <c r="B8097" t="s">
        <v>47</v>
      </c>
      <c r="C8097" t="s">
        <v>67</v>
      </c>
      <c r="D8097" t="s">
        <v>66</v>
      </c>
      <c r="E8097" t="s">
        <v>1603</v>
      </c>
      <c r="F8097" t="s">
        <v>1609</v>
      </c>
      <c r="G8097" t="s">
        <v>1616</v>
      </c>
      <c r="H8097" t="s">
        <v>1606</v>
      </c>
      <c r="J8097" t="s">
        <v>213</v>
      </c>
      <c r="K8097" t="s">
        <v>1426</v>
      </c>
      <c r="L8097">
        <v>1495</v>
      </c>
      <c r="M8097">
        <v>2</v>
      </c>
      <c r="N8097" t="s">
        <v>1580</v>
      </c>
      <c r="O8097">
        <v>10118</v>
      </c>
      <c r="P8097">
        <f t="shared" si="630"/>
        <v>6</v>
      </c>
      <c r="Q8097" t="str">
        <f t="shared" si="631"/>
        <v>Morning</v>
      </c>
      <c r="R8097" t="str">
        <f t="shared" si="632"/>
        <v>CCU  →  BOM  →  PNQ  →  BLR</v>
      </c>
      <c r="S8097" t="str">
        <f t="shared" si="633"/>
        <v>May</v>
      </c>
      <c r="T8097" t="str">
        <f t="shared" si="634"/>
        <v>Business</v>
      </c>
    </row>
    <row r="8098" spans="1:20" x14ac:dyDescent="0.35">
      <c r="A8098" t="s">
        <v>10</v>
      </c>
      <c r="B8098" t="s">
        <v>50</v>
      </c>
      <c r="C8098" t="s">
        <v>67</v>
      </c>
      <c r="D8098" t="s">
        <v>66</v>
      </c>
      <c r="E8098" t="s">
        <v>1603</v>
      </c>
      <c r="F8098" t="s">
        <v>1606</v>
      </c>
      <c r="J8098" t="s">
        <v>181</v>
      </c>
      <c r="K8098" t="s">
        <v>1427</v>
      </c>
      <c r="L8098">
        <v>160</v>
      </c>
      <c r="M8098">
        <v>0</v>
      </c>
      <c r="N8098" t="s">
        <v>1579</v>
      </c>
      <c r="O8098">
        <v>4148</v>
      </c>
      <c r="P8098">
        <f t="shared" si="630"/>
        <v>21</v>
      </c>
      <c r="Q8098" t="str">
        <f t="shared" si="631"/>
        <v>Night</v>
      </c>
      <c r="R8098" t="str">
        <f t="shared" si="632"/>
        <v>CCU  →  BLR</v>
      </c>
      <c r="S8098" t="str">
        <f t="shared" si="633"/>
        <v>Mar</v>
      </c>
      <c r="T8098" t="str">
        <f t="shared" si="634"/>
        <v>Economy</v>
      </c>
    </row>
    <row r="8099" spans="1:20" x14ac:dyDescent="0.35">
      <c r="A8099" t="s">
        <v>12</v>
      </c>
      <c r="B8099" t="s">
        <v>24</v>
      </c>
      <c r="C8099" t="s">
        <v>68</v>
      </c>
      <c r="D8099" t="s">
        <v>72</v>
      </c>
      <c r="E8099" t="s">
        <v>1607</v>
      </c>
      <c r="F8099" t="s">
        <v>1609</v>
      </c>
      <c r="G8099" t="s">
        <v>1610</v>
      </c>
      <c r="J8099" t="s">
        <v>220</v>
      </c>
      <c r="K8099" t="s">
        <v>393</v>
      </c>
      <c r="L8099">
        <v>620</v>
      </c>
      <c r="M8099">
        <v>1</v>
      </c>
      <c r="N8099" t="s">
        <v>1579</v>
      </c>
      <c r="O8099">
        <v>18371</v>
      </c>
      <c r="P8099">
        <f t="shared" si="630"/>
        <v>2</v>
      </c>
      <c r="Q8099" t="str">
        <f t="shared" si="631"/>
        <v>Night</v>
      </c>
      <c r="R8099" t="str">
        <f t="shared" si="632"/>
        <v>DEL  →  BOM  →  COK</v>
      </c>
      <c r="S8099" t="str">
        <f t="shared" si="633"/>
        <v>Jun</v>
      </c>
      <c r="T8099" t="str">
        <f t="shared" si="634"/>
        <v>Business</v>
      </c>
    </row>
    <row r="8100" spans="1:20" x14ac:dyDescent="0.35">
      <c r="A8100" t="s">
        <v>14</v>
      </c>
      <c r="B8100" t="s">
        <v>36</v>
      </c>
      <c r="C8100" t="s">
        <v>68</v>
      </c>
      <c r="D8100" t="s">
        <v>72</v>
      </c>
      <c r="E8100" t="s">
        <v>1607</v>
      </c>
      <c r="F8100" t="s">
        <v>1609</v>
      </c>
      <c r="G8100" t="s">
        <v>1610</v>
      </c>
      <c r="J8100" t="s">
        <v>237</v>
      </c>
      <c r="K8100" t="s">
        <v>307</v>
      </c>
      <c r="L8100">
        <v>570</v>
      </c>
      <c r="M8100">
        <v>1</v>
      </c>
      <c r="N8100" t="s">
        <v>1579</v>
      </c>
      <c r="O8100">
        <v>13587</v>
      </c>
      <c r="P8100">
        <f t="shared" si="630"/>
        <v>11</v>
      </c>
      <c r="Q8100" t="str">
        <f t="shared" si="631"/>
        <v>Morning</v>
      </c>
      <c r="R8100" t="str">
        <f t="shared" si="632"/>
        <v>DEL  →  BOM  →  COK</v>
      </c>
      <c r="S8100" t="str">
        <f t="shared" si="633"/>
        <v>Jun</v>
      </c>
      <c r="T8100" t="str">
        <f t="shared" si="634"/>
        <v>Business</v>
      </c>
    </row>
    <row r="8101" spans="1:20" x14ac:dyDescent="0.35">
      <c r="A8101" t="s">
        <v>11</v>
      </c>
      <c r="B8101" t="s">
        <v>53</v>
      </c>
      <c r="C8101" t="s">
        <v>68</v>
      </c>
      <c r="D8101" t="s">
        <v>72</v>
      </c>
      <c r="E8101" t="s">
        <v>1607</v>
      </c>
      <c r="F8101" t="s">
        <v>1623</v>
      </c>
      <c r="G8101" t="s">
        <v>1609</v>
      </c>
      <c r="H8101" t="s">
        <v>1610</v>
      </c>
      <c r="J8101" t="s">
        <v>172</v>
      </c>
      <c r="K8101" t="s">
        <v>474</v>
      </c>
      <c r="L8101">
        <v>1560</v>
      </c>
      <c r="M8101">
        <v>2</v>
      </c>
      <c r="N8101" t="s">
        <v>1579</v>
      </c>
      <c r="O8101">
        <v>12760</v>
      </c>
      <c r="P8101">
        <f t="shared" si="630"/>
        <v>17</v>
      </c>
      <c r="Q8101" t="str">
        <f t="shared" si="631"/>
        <v>Evening</v>
      </c>
      <c r="R8101" t="str">
        <f t="shared" si="632"/>
        <v>DEL  →  HYD  →  BOM  →  COK</v>
      </c>
      <c r="S8101" t="str">
        <f t="shared" si="633"/>
        <v>Jun</v>
      </c>
      <c r="T8101" t="str">
        <f t="shared" si="634"/>
        <v>Business</v>
      </c>
    </row>
    <row r="8102" spans="1:20" x14ac:dyDescent="0.35">
      <c r="A8102" t="s">
        <v>12</v>
      </c>
      <c r="B8102" t="s">
        <v>53</v>
      </c>
      <c r="C8102" t="s">
        <v>68</v>
      </c>
      <c r="D8102" t="s">
        <v>72</v>
      </c>
      <c r="E8102" t="s">
        <v>1607</v>
      </c>
      <c r="F8102" t="s">
        <v>1627</v>
      </c>
      <c r="G8102" t="s">
        <v>1609</v>
      </c>
      <c r="H8102" t="s">
        <v>1610</v>
      </c>
      <c r="J8102" t="s">
        <v>216</v>
      </c>
      <c r="K8102" t="s">
        <v>415</v>
      </c>
      <c r="L8102">
        <v>1125</v>
      </c>
      <c r="M8102">
        <v>2</v>
      </c>
      <c r="N8102" t="s">
        <v>1580</v>
      </c>
      <c r="O8102">
        <v>10368</v>
      </c>
      <c r="P8102">
        <f t="shared" si="630"/>
        <v>9</v>
      </c>
      <c r="Q8102" t="str">
        <f t="shared" si="631"/>
        <v>Morning</v>
      </c>
      <c r="R8102" t="str">
        <f t="shared" si="632"/>
        <v>DEL  →  JAI  →  BOM  →  COK</v>
      </c>
      <c r="S8102" t="str">
        <f t="shared" si="633"/>
        <v>Jun</v>
      </c>
      <c r="T8102" t="str">
        <f t="shared" si="634"/>
        <v>Business</v>
      </c>
    </row>
    <row r="8103" spans="1:20" x14ac:dyDescent="0.35">
      <c r="A8103" t="s">
        <v>10</v>
      </c>
      <c r="B8103" t="s">
        <v>30</v>
      </c>
      <c r="C8103" t="s">
        <v>70</v>
      </c>
      <c r="D8103" t="s">
        <v>73</v>
      </c>
      <c r="E8103" t="s">
        <v>1624</v>
      </c>
      <c r="F8103" t="s">
        <v>1625</v>
      </c>
      <c r="J8103" t="s">
        <v>286</v>
      </c>
      <c r="K8103" t="s">
        <v>502</v>
      </c>
      <c r="L8103">
        <v>90</v>
      </c>
      <c r="M8103">
        <v>0</v>
      </c>
      <c r="N8103" t="s">
        <v>1579</v>
      </c>
      <c r="O8103">
        <v>3175</v>
      </c>
      <c r="P8103">
        <f t="shared" si="630"/>
        <v>2</v>
      </c>
      <c r="Q8103" t="str">
        <f t="shared" si="631"/>
        <v>Night</v>
      </c>
      <c r="R8103" t="str">
        <f t="shared" si="632"/>
        <v>BOM  →  HYD</v>
      </c>
      <c r="S8103" t="str">
        <f t="shared" si="633"/>
        <v>Jun</v>
      </c>
      <c r="T8103" t="str">
        <f t="shared" si="634"/>
        <v>Economy</v>
      </c>
    </row>
    <row r="8104" spans="1:20" x14ac:dyDescent="0.35">
      <c r="A8104" t="s">
        <v>13</v>
      </c>
      <c r="B8104" t="s">
        <v>32</v>
      </c>
      <c r="C8104" t="s">
        <v>69</v>
      </c>
      <c r="D8104" t="s">
        <v>67</v>
      </c>
      <c r="E8104" t="s">
        <v>1613</v>
      </c>
      <c r="F8104" t="s">
        <v>1614</v>
      </c>
      <c r="J8104" t="s">
        <v>168</v>
      </c>
      <c r="K8104" t="s">
        <v>234</v>
      </c>
      <c r="L8104">
        <v>135</v>
      </c>
      <c r="M8104">
        <v>0</v>
      </c>
      <c r="N8104" t="s">
        <v>1579</v>
      </c>
      <c r="O8104">
        <v>3597</v>
      </c>
      <c r="P8104">
        <f t="shared" si="630"/>
        <v>9</v>
      </c>
      <c r="Q8104" t="str">
        <f t="shared" si="631"/>
        <v>Morning</v>
      </c>
      <c r="R8104" t="str">
        <f t="shared" si="632"/>
        <v>MAA  →  CCU</v>
      </c>
      <c r="S8104" t="str">
        <f t="shared" si="633"/>
        <v>May</v>
      </c>
      <c r="T8104" t="str">
        <f t="shared" si="634"/>
        <v>Economy</v>
      </c>
    </row>
    <row r="8105" spans="1:20" x14ac:dyDescent="0.35">
      <c r="A8105" t="s">
        <v>14</v>
      </c>
      <c r="B8105" t="s">
        <v>29</v>
      </c>
      <c r="C8105" t="s">
        <v>68</v>
      </c>
      <c r="D8105" t="s">
        <v>72</v>
      </c>
      <c r="E8105" t="s">
        <v>1607</v>
      </c>
      <c r="F8105" t="s">
        <v>1609</v>
      </c>
      <c r="G8105" t="s">
        <v>1610</v>
      </c>
      <c r="J8105" t="s">
        <v>237</v>
      </c>
      <c r="K8105" t="s">
        <v>498</v>
      </c>
      <c r="L8105">
        <v>840</v>
      </c>
      <c r="M8105">
        <v>1</v>
      </c>
      <c r="N8105" t="s">
        <v>1580</v>
      </c>
      <c r="O8105">
        <v>6733</v>
      </c>
      <c r="P8105">
        <f t="shared" si="630"/>
        <v>11</v>
      </c>
      <c r="Q8105" t="str">
        <f t="shared" si="631"/>
        <v>Morning</v>
      </c>
      <c r="R8105" t="str">
        <f t="shared" si="632"/>
        <v>DEL  →  BOM  →  COK</v>
      </c>
      <c r="S8105" t="str">
        <f t="shared" si="633"/>
        <v>May</v>
      </c>
      <c r="T8105" t="str">
        <f t="shared" si="634"/>
        <v>Premium Economy</v>
      </c>
    </row>
    <row r="8106" spans="1:20" x14ac:dyDescent="0.35">
      <c r="A8106" t="s">
        <v>14</v>
      </c>
      <c r="B8106" t="s">
        <v>30</v>
      </c>
      <c r="C8106" t="s">
        <v>68</v>
      </c>
      <c r="D8106" t="s">
        <v>72</v>
      </c>
      <c r="E8106" t="s">
        <v>1607</v>
      </c>
      <c r="F8106" t="s">
        <v>1609</v>
      </c>
      <c r="G8106" t="s">
        <v>1610</v>
      </c>
      <c r="J8106" t="s">
        <v>311</v>
      </c>
      <c r="K8106" t="s">
        <v>393</v>
      </c>
      <c r="L8106">
        <v>525</v>
      </c>
      <c r="M8106">
        <v>1</v>
      </c>
      <c r="N8106" t="s">
        <v>1579</v>
      </c>
      <c r="O8106">
        <v>12192</v>
      </c>
      <c r="P8106">
        <f t="shared" si="630"/>
        <v>3</v>
      </c>
      <c r="Q8106" t="str">
        <f t="shared" si="631"/>
        <v>Night</v>
      </c>
      <c r="R8106" t="str">
        <f t="shared" si="632"/>
        <v>DEL  →  BOM  →  COK</v>
      </c>
      <c r="S8106" t="str">
        <f t="shared" si="633"/>
        <v>Jun</v>
      </c>
      <c r="T8106" t="str">
        <f t="shared" si="634"/>
        <v>Business</v>
      </c>
    </row>
    <row r="8107" spans="1:20" x14ac:dyDescent="0.35">
      <c r="A8107" t="s">
        <v>12</v>
      </c>
      <c r="B8107" t="s">
        <v>29</v>
      </c>
      <c r="C8107" t="s">
        <v>68</v>
      </c>
      <c r="D8107" t="s">
        <v>72</v>
      </c>
      <c r="E8107" t="s">
        <v>1607</v>
      </c>
      <c r="F8107" t="s">
        <v>1615</v>
      </c>
      <c r="G8107" t="s">
        <v>1609</v>
      </c>
      <c r="H8107" t="s">
        <v>1610</v>
      </c>
      <c r="J8107" t="s">
        <v>239</v>
      </c>
      <c r="K8107" t="s">
        <v>509</v>
      </c>
      <c r="L8107">
        <v>1430</v>
      </c>
      <c r="M8107">
        <v>2</v>
      </c>
      <c r="N8107" t="s">
        <v>1579</v>
      </c>
      <c r="O8107">
        <v>15129</v>
      </c>
      <c r="P8107">
        <f t="shared" si="630"/>
        <v>19</v>
      </c>
      <c r="Q8107" t="str">
        <f t="shared" si="631"/>
        <v>Evening</v>
      </c>
      <c r="R8107" t="str">
        <f t="shared" si="632"/>
        <v>DEL  →  AMD  →  BOM  →  COK</v>
      </c>
      <c r="S8107" t="str">
        <f t="shared" si="633"/>
        <v>May</v>
      </c>
      <c r="T8107" t="str">
        <f t="shared" si="634"/>
        <v>Business</v>
      </c>
    </row>
    <row r="8108" spans="1:20" x14ac:dyDescent="0.35">
      <c r="A8108" t="s">
        <v>16</v>
      </c>
      <c r="B8108" t="s">
        <v>25</v>
      </c>
      <c r="C8108" t="s">
        <v>66</v>
      </c>
      <c r="D8108" t="s">
        <v>68</v>
      </c>
      <c r="E8108" t="s">
        <v>1601</v>
      </c>
      <c r="F8108" t="s">
        <v>1602</v>
      </c>
      <c r="J8108" t="s">
        <v>237</v>
      </c>
      <c r="K8108" t="s">
        <v>294</v>
      </c>
      <c r="L8108">
        <v>170</v>
      </c>
      <c r="M8108">
        <v>0</v>
      </c>
      <c r="N8108" t="s">
        <v>1579</v>
      </c>
      <c r="O8108">
        <v>4668</v>
      </c>
      <c r="P8108">
        <f t="shared" si="630"/>
        <v>11</v>
      </c>
      <c r="Q8108" t="str">
        <f t="shared" si="631"/>
        <v>Morning</v>
      </c>
      <c r="R8108" t="str">
        <f t="shared" si="632"/>
        <v>BLR  →  DEL</v>
      </c>
      <c r="S8108" t="str">
        <f t="shared" si="633"/>
        <v>May</v>
      </c>
      <c r="T8108" t="str">
        <f t="shared" si="634"/>
        <v>Economy</v>
      </c>
    </row>
    <row r="8109" spans="1:20" x14ac:dyDescent="0.35">
      <c r="A8109" t="s">
        <v>12</v>
      </c>
      <c r="B8109" t="s">
        <v>46</v>
      </c>
      <c r="C8109" t="s">
        <v>68</v>
      </c>
      <c r="D8109" t="s">
        <v>72</v>
      </c>
      <c r="E8109" t="s">
        <v>1607</v>
      </c>
      <c r="F8109" t="s">
        <v>1609</v>
      </c>
      <c r="G8109" t="s">
        <v>1610</v>
      </c>
      <c r="J8109" t="s">
        <v>210</v>
      </c>
      <c r="K8109" t="s">
        <v>450</v>
      </c>
      <c r="L8109">
        <v>1145</v>
      </c>
      <c r="M8109">
        <v>1</v>
      </c>
      <c r="N8109" t="s">
        <v>1580</v>
      </c>
      <c r="O8109">
        <v>10262</v>
      </c>
      <c r="P8109">
        <f t="shared" si="630"/>
        <v>17</v>
      </c>
      <c r="Q8109" t="str">
        <f t="shared" si="631"/>
        <v>Evening</v>
      </c>
      <c r="R8109" t="str">
        <f t="shared" si="632"/>
        <v>DEL  →  BOM  →  COK</v>
      </c>
      <c r="S8109" t="str">
        <f t="shared" si="633"/>
        <v>Jun</v>
      </c>
      <c r="T8109" t="str">
        <f t="shared" si="634"/>
        <v>Business</v>
      </c>
    </row>
    <row r="8110" spans="1:20" x14ac:dyDescent="0.35">
      <c r="A8110" t="s">
        <v>12</v>
      </c>
      <c r="B8110" t="s">
        <v>45</v>
      </c>
      <c r="C8110" t="s">
        <v>68</v>
      </c>
      <c r="D8110" t="s">
        <v>72</v>
      </c>
      <c r="E8110" t="s">
        <v>1607</v>
      </c>
      <c r="F8110" t="s">
        <v>1627</v>
      </c>
      <c r="G8110" t="s">
        <v>1609</v>
      </c>
      <c r="H8110" t="s">
        <v>1610</v>
      </c>
      <c r="J8110" t="s">
        <v>216</v>
      </c>
      <c r="K8110" t="s">
        <v>423</v>
      </c>
      <c r="L8110">
        <v>1125</v>
      </c>
      <c r="M8110">
        <v>2</v>
      </c>
      <c r="N8110" t="s">
        <v>1579</v>
      </c>
      <c r="O8110">
        <v>15129</v>
      </c>
      <c r="P8110">
        <f t="shared" si="630"/>
        <v>9</v>
      </c>
      <c r="Q8110" t="str">
        <f t="shared" si="631"/>
        <v>Morning</v>
      </c>
      <c r="R8110" t="str">
        <f t="shared" si="632"/>
        <v>DEL  →  JAI  →  BOM  →  COK</v>
      </c>
      <c r="S8110" t="str">
        <f t="shared" si="633"/>
        <v>May</v>
      </c>
      <c r="T8110" t="str">
        <f t="shared" si="634"/>
        <v>Business</v>
      </c>
    </row>
    <row r="8111" spans="1:20" x14ac:dyDescent="0.35">
      <c r="A8111" t="s">
        <v>14</v>
      </c>
      <c r="B8111" t="s">
        <v>49</v>
      </c>
      <c r="C8111" t="s">
        <v>68</v>
      </c>
      <c r="D8111" t="s">
        <v>72</v>
      </c>
      <c r="E8111" t="s">
        <v>1607</v>
      </c>
      <c r="F8111" t="s">
        <v>1623</v>
      </c>
      <c r="G8111" t="s">
        <v>1610</v>
      </c>
      <c r="J8111" t="s">
        <v>269</v>
      </c>
      <c r="K8111" t="s">
        <v>417</v>
      </c>
      <c r="L8111">
        <v>920</v>
      </c>
      <c r="M8111">
        <v>1</v>
      </c>
      <c r="N8111" t="s">
        <v>1579</v>
      </c>
      <c r="O8111">
        <v>7878</v>
      </c>
      <c r="P8111">
        <f t="shared" si="630"/>
        <v>7</v>
      </c>
      <c r="Q8111" t="str">
        <f t="shared" si="631"/>
        <v>Morning</v>
      </c>
      <c r="R8111" t="str">
        <f t="shared" si="632"/>
        <v>DEL  →  HYD  →  COK</v>
      </c>
      <c r="S8111" t="str">
        <f t="shared" si="633"/>
        <v>Jun</v>
      </c>
      <c r="T8111" t="str">
        <f t="shared" si="634"/>
        <v>Premium Economy</v>
      </c>
    </row>
    <row r="8112" spans="1:20" x14ac:dyDescent="0.35">
      <c r="A8112" t="s">
        <v>12</v>
      </c>
      <c r="B8112" t="s">
        <v>60</v>
      </c>
      <c r="C8112" t="s">
        <v>70</v>
      </c>
      <c r="D8112" t="s">
        <v>73</v>
      </c>
      <c r="E8112" t="s">
        <v>1624</v>
      </c>
      <c r="F8112" t="s">
        <v>1625</v>
      </c>
      <c r="J8112" t="s">
        <v>273</v>
      </c>
      <c r="K8112" t="s">
        <v>236</v>
      </c>
      <c r="L8112">
        <v>90</v>
      </c>
      <c r="M8112">
        <v>0</v>
      </c>
      <c r="N8112" t="s">
        <v>1579</v>
      </c>
      <c r="O8112">
        <v>8040</v>
      </c>
      <c r="P8112">
        <f t="shared" si="630"/>
        <v>10</v>
      </c>
      <c r="Q8112" t="str">
        <f t="shared" si="631"/>
        <v>Morning</v>
      </c>
      <c r="R8112" t="str">
        <f t="shared" si="632"/>
        <v>BOM  →  HYD</v>
      </c>
      <c r="S8112" t="str">
        <f t="shared" si="633"/>
        <v>Mar</v>
      </c>
      <c r="T8112" t="str">
        <f t="shared" si="634"/>
        <v>Premium Economy</v>
      </c>
    </row>
    <row r="8113" spans="1:20" x14ac:dyDescent="0.35">
      <c r="A8113" t="s">
        <v>12</v>
      </c>
      <c r="B8113" t="s">
        <v>32</v>
      </c>
      <c r="C8113" t="s">
        <v>68</v>
      </c>
      <c r="D8113" t="s">
        <v>72</v>
      </c>
      <c r="E8113" t="s">
        <v>1607</v>
      </c>
      <c r="F8113" t="s">
        <v>1609</v>
      </c>
      <c r="G8113" t="s">
        <v>1610</v>
      </c>
      <c r="J8113" t="s">
        <v>220</v>
      </c>
      <c r="K8113" t="s">
        <v>393</v>
      </c>
      <c r="L8113">
        <v>620</v>
      </c>
      <c r="M8113">
        <v>1</v>
      </c>
      <c r="N8113" t="s">
        <v>1580</v>
      </c>
      <c r="O8113">
        <v>12373</v>
      </c>
      <c r="P8113">
        <f t="shared" si="630"/>
        <v>2</v>
      </c>
      <c r="Q8113" t="str">
        <f t="shared" si="631"/>
        <v>Night</v>
      </c>
      <c r="R8113" t="str">
        <f t="shared" si="632"/>
        <v>DEL  →  BOM  →  COK</v>
      </c>
      <c r="S8113" t="str">
        <f t="shared" si="633"/>
        <v>May</v>
      </c>
      <c r="T8113" t="str">
        <f t="shared" si="634"/>
        <v>Business</v>
      </c>
    </row>
    <row r="8114" spans="1:20" x14ac:dyDescent="0.35">
      <c r="A8114" t="s">
        <v>11</v>
      </c>
      <c r="B8114" t="s">
        <v>45</v>
      </c>
      <c r="C8114" t="s">
        <v>68</v>
      </c>
      <c r="D8114" t="s">
        <v>72</v>
      </c>
      <c r="E8114" t="s">
        <v>1607</v>
      </c>
      <c r="F8114" t="s">
        <v>1623</v>
      </c>
      <c r="G8114" t="s">
        <v>1609</v>
      </c>
      <c r="H8114" t="s">
        <v>1610</v>
      </c>
      <c r="J8114" t="s">
        <v>172</v>
      </c>
      <c r="K8114" t="s">
        <v>539</v>
      </c>
      <c r="L8114">
        <v>1560</v>
      </c>
      <c r="M8114">
        <v>2</v>
      </c>
      <c r="N8114" t="s">
        <v>1579</v>
      </c>
      <c r="O8114">
        <v>12392</v>
      </c>
      <c r="P8114">
        <f t="shared" si="630"/>
        <v>17</v>
      </c>
      <c r="Q8114" t="str">
        <f t="shared" si="631"/>
        <v>Evening</v>
      </c>
      <c r="R8114" t="str">
        <f t="shared" si="632"/>
        <v>DEL  →  HYD  →  BOM  →  COK</v>
      </c>
      <c r="S8114" t="str">
        <f t="shared" si="633"/>
        <v>May</v>
      </c>
      <c r="T8114" t="str">
        <f t="shared" si="634"/>
        <v>Business</v>
      </c>
    </row>
    <row r="8115" spans="1:20" x14ac:dyDescent="0.35">
      <c r="A8115" t="s">
        <v>10</v>
      </c>
      <c r="B8115" t="s">
        <v>45</v>
      </c>
      <c r="C8115" t="s">
        <v>69</v>
      </c>
      <c r="D8115" t="s">
        <v>67</v>
      </c>
      <c r="E8115" t="s">
        <v>1613</v>
      </c>
      <c r="F8115" t="s">
        <v>1614</v>
      </c>
      <c r="J8115" t="s">
        <v>333</v>
      </c>
      <c r="K8115" t="s">
        <v>1428</v>
      </c>
      <c r="L8115">
        <v>140</v>
      </c>
      <c r="M8115">
        <v>0</v>
      </c>
      <c r="N8115" t="s">
        <v>1579</v>
      </c>
      <c r="O8115">
        <v>5277</v>
      </c>
      <c r="P8115">
        <f t="shared" si="630"/>
        <v>22</v>
      </c>
      <c r="Q8115" t="str">
        <f t="shared" si="631"/>
        <v>Night</v>
      </c>
      <c r="R8115" t="str">
        <f t="shared" si="632"/>
        <v>MAA  →  CCU</v>
      </c>
      <c r="S8115" t="str">
        <f t="shared" si="633"/>
        <v>May</v>
      </c>
      <c r="T8115" t="str">
        <f t="shared" si="634"/>
        <v>Premium Economy</v>
      </c>
    </row>
    <row r="8116" spans="1:20" x14ac:dyDescent="0.35">
      <c r="A8116" t="s">
        <v>14</v>
      </c>
      <c r="B8116" t="s">
        <v>47</v>
      </c>
      <c r="C8116" t="s">
        <v>68</v>
      </c>
      <c r="D8116" t="s">
        <v>72</v>
      </c>
      <c r="E8116" t="s">
        <v>1607</v>
      </c>
      <c r="F8116" t="s">
        <v>1609</v>
      </c>
      <c r="G8116" t="s">
        <v>1610</v>
      </c>
      <c r="J8116" t="s">
        <v>251</v>
      </c>
      <c r="K8116" t="s">
        <v>307</v>
      </c>
      <c r="L8116">
        <v>480</v>
      </c>
      <c r="M8116">
        <v>1</v>
      </c>
      <c r="N8116" t="s">
        <v>1579</v>
      </c>
      <c r="O8116">
        <v>7888</v>
      </c>
      <c r="P8116">
        <f t="shared" si="630"/>
        <v>13</v>
      </c>
      <c r="Q8116" t="str">
        <f t="shared" si="631"/>
        <v>Afternoon</v>
      </c>
      <c r="R8116" t="str">
        <f t="shared" si="632"/>
        <v>DEL  →  BOM  →  COK</v>
      </c>
      <c r="S8116" t="str">
        <f t="shared" si="633"/>
        <v>May</v>
      </c>
      <c r="T8116" t="str">
        <f t="shared" si="634"/>
        <v>Premium Economy</v>
      </c>
    </row>
    <row r="8117" spans="1:20" x14ac:dyDescent="0.35">
      <c r="A8117" t="s">
        <v>14</v>
      </c>
      <c r="B8117" t="s">
        <v>49</v>
      </c>
      <c r="C8117" t="s">
        <v>68</v>
      </c>
      <c r="D8117" t="s">
        <v>72</v>
      </c>
      <c r="E8117" t="s">
        <v>1607</v>
      </c>
      <c r="F8117" t="s">
        <v>1609</v>
      </c>
      <c r="G8117" t="s">
        <v>1610</v>
      </c>
      <c r="J8117" t="s">
        <v>174</v>
      </c>
      <c r="K8117" t="s">
        <v>252</v>
      </c>
      <c r="L8117">
        <v>630</v>
      </c>
      <c r="M8117">
        <v>1</v>
      </c>
      <c r="N8117" t="s">
        <v>1579</v>
      </c>
      <c r="O8117">
        <v>9001</v>
      </c>
      <c r="P8117">
        <f t="shared" si="630"/>
        <v>8</v>
      </c>
      <c r="Q8117" t="str">
        <f t="shared" si="631"/>
        <v>Morning</v>
      </c>
      <c r="R8117" t="str">
        <f t="shared" si="632"/>
        <v>DEL  →  BOM  →  COK</v>
      </c>
      <c r="S8117" t="str">
        <f t="shared" si="633"/>
        <v>Jun</v>
      </c>
      <c r="T8117" t="str">
        <f t="shared" si="634"/>
        <v>Premium Economy</v>
      </c>
    </row>
    <row r="8118" spans="1:20" x14ac:dyDescent="0.35">
      <c r="A8118" t="s">
        <v>10</v>
      </c>
      <c r="B8118" t="s">
        <v>38</v>
      </c>
      <c r="C8118" t="s">
        <v>70</v>
      </c>
      <c r="D8118" t="s">
        <v>73</v>
      </c>
      <c r="E8118" t="s">
        <v>1624</v>
      </c>
      <c r="F8118" t="s">
        <v>1625</v>
      </c>
      <c r="J8118" t="s">
        <v>280</v>
      </c>
      <c r="K8118" t="s">
        <v>303</v>
      </c>
      <c r="L8118">
        <v>85</v>
      </c>
      <c r="M8118">
        <v>0</v>
      </c>
      <c r="N8118" t="s">
        <v>1579</v>
      </c>
      <c r="O8118">
        <v>4049</v>
      </c>
      <c r="P8118">
        <f t="shared" si="630"/>
        <v>6</v>
      </c>
      <c r="Q8118" t="str">
        <f t="shared" si="631"/>
        <v>Morning</v>
      </c>
      <c r="R8118" t="str">
        <f t="shared" si="632"/>
        <v>BOM  →  HYD</v>
      </c>
      <c r="S8118" t="str">
        <f t="shared" si="633"/>
        <v>Mar</v>
      </c>
      <c r="T8118" t="str">
        <f t="shared" si="634"/>
        <v>Economy</v>
      </c>
    </row>
    <row r="8119" spans="1:20" x14ac:dyDescent="0.35">
      <c r="A8119" t="s">
        <v>10</v>
      </c>
      <c r="B8119" t="s">
        <v>22</v>
      </c>
      <c r="C8119" t="s">
        <v>69</v>
      </c>
      <c r="D8119" t="s">
        <v>67</v>
      </c>
      <c r="E8119" t="s">
        <v>1613</v>
      </c>
      <c r="F8119" t="s">
        <v>1614</v>
      </c>
      <c r="J8119" t="s">
        <v>223</v>
      </c>
      <c r="K8119" t="s">
        <v>242</v>
      </c>
      <c r="L8119">
        <v>140</v>
      </c>
      <c r="M8119">
        <v>0</v>
      </c>
      <c r="N8119" t="s">
        <v>1579</v>
      </c>
      <c r="O8119">
        <v>4326</v>
      </c>
      <c r="P8119">
        <f t="shared" si="630"/>
        <v>5</v>
      </c>
      <c r="Q8119" t="str">
        <f t="shared" si="631"/>
        <v>Morning</v>
      </c>
      <c r="R8119" t="str">
        <f t="shared" si="632"/>
        <v>MAA  →  CCU</v>
      </c>
      <c r="S8119" t="str">
        <f t="shared" si="633"/>
        <v>Mar</v>
      </c>
      <c r="T8119" t="str">
        <f t="shared" si="634"/>
        <v>Economy</v>
      </c>
    </row>
    <row r="8120" spans="1:20" x14ac:dyDescent="0.35">
      <c r="A8120" t="s">
        <v>10</v>
      </c>
      <c r="B8120" t="s">
        <v>55</v>
      </c>
      <c r="C8120" t="s">
        <v>66</v>
      </c>
      <c r="D8120" t="s">
        <v>71</v>
      </c>
      <c r="E8120" t="s">
        <v>1601</v>
      </c>
      <c r="F8120" t="s">
        <v>1602</v>
      </c>
      <c r="J8120" t="s">
        <v>241</v>
      </c>
      <c r="K8120" t="s">
        <v>1429</v>
      </c>
      <c r="L8120">
        <v>170</v>
      </c>
      <c r="M8120">
        <v>0</v>
      </c>
      <c r="N8120" t="s">
        <v>1579</v>
      </c>
      <c r="O8120">
        <v>4777</v>
      </c>
      <c r="P8120">
        <f t="shared" si="630"/>
        <v>23</v>
      </c>
      <c r="Q8120" t="str">
        <f t="shared" si="631"/>
        <v>Night</v>
      </c>
      <c r="R8120" t="str">
        <f t="shared" si="632"/>
        <v>BLR  →  DEL</v>
      </c>
      <c r="S8120" t="str">
        <f t="shared" si="633"/>
        <v>Mar</v>
      </c>
      <c r="T8120" t="str">
        <f t="shared" si="634"/>
        <v>Economy</v>
      </c>
    </row>
    <row r="8121" spans="1:20" x14ac:dyDescent="0.35">
      <c r="A8121" t="s">
        <v>10</v>
      </c>
      <c r="B8121" t="s">
        <v>38</v>
      </c>
      <c r="C8121" t="s">
        <v>68</v>
      </c>
      <c r="D8121" t="s">
        <v>72</v>
      </c>
      <c r="E8121" t="s">
        <v>1607</v>
      </c>
      <c r="F8121" t="s">
        <v>1609</v>
      </c>
      <c r="G8121" t="s">
        <v>1610</v>
      </c>
      <c r="J8121" t="s">
        <v>237</v>
      </c>
      <c r="K8121" t="s">
        <v>307</v>
      </c>
      <c r="L8121">
        <v>570</v>
      </c>
      <c r="M8121">
        <v>1</v>
      </c>
      <c r="N8121" t="s">
        <v>1579</v>
      </c>
      <c r="O8121">
        <v>6838</v>
      </c>
      <c r="P8121">
        <f t="shared" si="630"/>
        <v>11</v>
      </c>
      <c r="Q8121" t="str">
        <f t="shared" si="631"/>
        <v>Morning</v>
      </c>
      <c r="R8121" t="str">
        <f t="shared" si="632"/>
        <v>DEL  →  BOM  →  COK</v>
      </c>
      <c r="S8121" t="str">
        <f t="shared" si="633"/>
        <v>Mar</v>
      </c>
      <c r="T8121" t="str">
        <f t="shared" si="634"/>
        <v>Premium Economy</v>
      </c>
    </row>
    <row r="8122" spans="1:20" x14ac:dyDescent="0.35">
      <c r="A8122" t="s">
        <v>10</v>
      </c>
      <c r="B8122" t="s">
        <v>53</v>
      </c>
      <c r="C8122" t="s">
        <v>68</v>
      </c>
      <c r="D8122" t="s">
        <v>72</v>
      </c>
      <c r="E8122" t="s">
        <v>1607</v>
      </c>
      <c r="F8122" t="s">
        <v>1622</v>
      </c>
      <c r="G8122" t="s">
        <v>1610</v>
      </c>
      <c r="J8122" t="s">
        <v>346</v>
      </c>
      <c r="K8122" t="s">
        <v>244</v>
      </c>
      <c r="L8122">
        <v>315</v>
      </c>
      <c r="M8122">
        <v>1</v>
      </c>
      <c r="N8122" t="s">
        <v>1579</v>
      </c>
      <c r="O8122">
        <v>6582</v>
      </c>
      <c r="P8122">
        <f t="shared" si="630"/>
        <v>7</v>
      </c>
      <c r="Q8122" t="str">
        <f t="shared" si="631"/>
        <v>Morning</v>
      </c>
      <c r="R8122" t="str">
        <f t="shared" si="632"/>
        <v>DEL  →  MAA  →  COK</v>
      </c>
      <c r="S8122" t="str">
        <f t="shared" si="633"/>
        <v>Jun</v>
      </c>
      <c r="T8122" t="str">
        <f t="shared" si="634"/>
        <v>Premium Economy</v>
      </c>
    </row>
    <row r="8123" spans="1:20" x14ac:dyDescent="0.35">
      <c r="A8123" t="s">
        <v>12</v>
      </c>
      <c r="B8123" t="s">
        <v>30</v>
      </c>
      <c r="C8123" t="s">
        <v>68</v>
      </c>
      <c r="D8123" t="s">
        <v>72</v>
      </c>
      <c r="E8123" t="s">
        <v>1607</v>
      </c>
      <c r="F8123" t="s">
        <v>1609</v>
      </c>
      <c r="G8123" t="s">
        <v>1610</v>
      </c>
      <c r="J8123" t="s">
        <v>182</v>
      </c>
      <c r="K8123" t="s">
        <v>587</v>
      </c>
      <c r="L8123">
        <v>885</v>
      </c>
      <c r="M8123">
        <v>1</v>
      </c>
      <c r="N8123" t="s">
        <v>1580</v>
      </c>
      <c r="O8123">
        <v>10262</v>
      </c>
      <c r="P8123">
        <f t="shared" si="630"/>
        <v>21</v>
      </c>
      <c r="Q8123" t="str">
        <f t="shared" si="631"/>
        <v>Night</v>
      </c>
      <c r="R8123" t="str">
        <f t="shared" si="632"/>
        <v>DEL  →  BOM  →  COK</v>
      </c>
      <c r="S8123" t="str">
        <f t="shared" si="633"/>
        <v>Jun</v>
      </c>
      <c r="T8123" t="str">
        <f t="shared" si="634"/>
        <v>Business</v>
      </c>
    </row>
    <row r="8124" spans="1:20" x14ac:dyDescent="0.35">
      <c r="A8124" t="s">
        <v>17</v>
      </c>
      <c r="B8124" t="s">
        <v>26</v>
      </c>
      <c r="C8124" t="s">
        <v>66</v>
      </c>
      <c r="D8124" t="s">
        <v>71</v>
      </c>
      <c r="E8124" t="s">
        <v>1601</v>
      </c>
      <c r="F8124" t="s">
        <v>1602</v>
      </c>
      <c r="J8124" t="s">
        <v>340</v>
      </c>
      <c r="K8124" t="s">
        <v>1430</v>
      </c>
      <c r="L8124">
        <v>165</v>
      </c>
      <c r="M8124">
        <v>0</v>
      </c>
      <c r="N8124" t="s">
        <v>1587</v>
      </c>
      <c r="O8124">
        <v>10873</v>
      </c>
      <c r="P8124">
        <f t="shared" si="630"/>
        <v>23</v>
      </c>
      <c r="Q8124" t="str">
        <f t="shared" si="631"/>
        <v>Night</v>
      </c>
      <c r="R8124" t="str">
        <f t="shared" si="632"/>
        <v>BLR  →  DEL</v>
      </c>
      <c r="S8124" t="str">
        <f t="shared" si="633"/>
        <v>Mar</v>
      </c>
      <c r="T8124" t="str">
        <f t="shared" si="634"/>
        <v>Business</v>
      </c>
    </row>
    <row r="8125" spans="1:20" x14ac:dyDescent="0.35">
      <c r="A8125" t="s">
        <v>12</v>
      </c>
      <c r="B8125" t="s">
        <v>46</v>
      </c>
      <c r="C8125" t="s">
        <v>68</v>
      </c>
      <c r="D8125" t="s">
        <v>72</v>
      </c>
      <c r="E8125" t="s">
        <v>1607</v>
      </c>
      <c r="F8125" t="s">
        <v>1609</v>
      </c>
      <c r="G8125" t="s">
        <v>1610</v>
      </c>
      <c r="J8125" t="s">
        <v>220</v>
      </c>
      <c r="K8125" t="s">
        <v>393</v>
      </c>
      <c r="L8125">
        <v>620</v>
      </c>
      <c r="M8125">
        <v>1</v>
      </c>
      <c r="N8125" t="s">
        <v>1580</v>
      </c>
      <c r="O8125">
        <v>10262</v>
      </c>
      <c r="P8125">
        <f t="shared" si="630"/>
        <v>2</v>
      </c>
      <c r="Q8125" t="str">
        <f t="shared" si="631"/>
        <v>Night</v>
      </c>
      <c r="R8125" t="str">
        <f t="shared" si="632"/>
        <v>DEL  →  BOM  →  COK</v>
      </c>
      <c r="S8125" t="str">
        <f t="shared" si="633"/>
        <v>Jun</v>
      </c>
      <c r="T8125" t="str">
        <f t="shared" si="634"/>
        <v>Business</v>
      </c>
    </row>
    <row r="8126" spans="1:20" x14ac:dyDescent="0.35">
      <c r="A8126" t="s">
        <v>10</v>
      </c>
      <c r="B8126" t="s">
        <v>59</v>
      </c>
      <c r="C8126" t="s">
        <v>67</v>
      </c>
      <c r="D8126" t="s">
        <v>66</v>
      </c>
      <c r="E8126" t="s">
        <v>1603</v>
      </c>
      <c r="F8126" t="s">
        <v>1606</v>
      </c>
      <c r="J8126" t="s">
        <v>270</v>
      </c>
      <c r="K8126" t="s">
        <v>211</v>
      </c>
      <c r="L8126">
        <v>170</v>
      </c>
      <c r="M8126">
        <v>0</v>
      </c>
      <c r="N8126" t="s">
        <v>1579</v>
      </c>
      <c r="O8126">
        <v>4148</v>
      </c>
      <c r="P8126">
        <f t="shared" si="630"/>
        <v>5</v>
      </c>
      <c r="Q8126" t="str">
        <f t="shared" si="631"/>
        <v>Morning</v>
      </c>
      <c r="R8126" t="str">
        <f t="shared" si="632"/>
        <v>CCU  →  BLR</v>
      </c>
      <c r="S8126" t="str">
        <f t="shared" si="633"/>
        <v>Mar</v>
      </c>
      <c r="T8126" t="str">
        <f t="shared" si="634"/>
        <v>Economy</v>
      </c>
    </row>
    <row r="8127" spans="1:20" x14ac:dyDescent="0.35">
      <c r="A8127" t="s">
        <v>10</v>
      </c>
      <c r="B8127" t="s">
        <v>59</v>
      </c>
      <c r="C8127" t="s">
        <v>68</v>
      </c>
      <c r="D8127" t="s">
        <v>72</v>
      </c>
      <c r="E8127" t="s">
        <v>1607</v>
      </c>
      <c r="F8127" t="s">
        <v>1623</v>
      </c>
      <c r="G8127" t="s">
        <v>1622</v>
      </c>
      <c r="H8127" t="s">
        <v>1610</v>
      </c>
      <c r="J8127" t="s">
        <v>341</v>
      </c>
      <c r="K8127" t="s">
        <v>279</v>
      </c>
      <c r="L8127">
        <v>565</v>
      </c>
      <c r="M8127">
        <v>2</v>
      </c>
      <c r="N8127" t="s">
        <v>1579</v>
      </c>
      <c r="O8127">
        <v>6494</v>
      </c>
      <c r="P8127">
        <f t="shared" si="630"/>
        <v>11</v>
      </c>
      <c r="Q8127" t="str">
        <f t="shared" si="631"/>
        <v>Morning</v>
      </c>
      <c r="R8127" t="str">
        <f t="shared" si="632"/>
        <v>DEL  →  HYD  →  MAA  →  COK</v>
      </c>
      <c r="S8127" t="str">
        <f t="shared" si="633"/>
        <v>Mar</v>
      </c>
      <c r="T8127" t="str">
        <f t="shared" si="634"/>
        <v>Premium Economy</v>
      </c>
    </row>
    <row r="8128" spans="1:20" x14ac:dyDescent="0.35">
      <c r="A8128" t="s">
        <v>12</v>
      </c>
      <c r="B8128" t="s">
        <v>47</v>
      </c>
      <c r="C8128" t="s">
        <v>68</v>
      </c>
      <c r="D8128" t="s">
        <v>72</v>
      </c>
      <c r="E8128" t="s">
        <v>1607</v>
      </c>
      <c r="F8128" t="s">
        <v>1609</v>
      </c>
      <c r="G8128" t="s">
        <v>1610</v>
      </c>
      <c r="J8128" t="s">
        <v>255</v>
      </c>
      <c r="K8128" t="s">
        <v>664</v>
      </c>
      <c r="L8128">
        <v>1595</v>
      </c>
      <c r="M8128">
        <v>1</v>
      </c>
      <c r="N8128" t="s">
        <v>1580</v>
      </c>
      <c r="O8128">
        <v>12898</v>
      </c>
      <c r="P8128">
        <f t="shared" si="630"/>
        <v>10</v>
      </c>
      <c r="Q8128" t="str">
        <f t="shared" si="631"/>
        <v>Morning</v>
      </c>
      <c r="R8128" t="str">
        <f t="shared" si="632"/>
        <v>DEL  →  BOM  →  COK</v>
      </c>
      <c r="S8128" t="str">
        <f t="shared" si="633"/>
        <v>May</v>
      </c>
      <c r="T8128" t="str">
        <f t="shared" si="634"/>
        <v>Business</v>
      </c>
    </row>
    <row r="8129" spans="1:20" x14ac:dyDescent="0.35">
      <c r="A8129" t="s">
        <v>11</v>
      </c>
      <c r="B8129" t="s">
        <v>24</v>
      </c>
      <c r="C8129" t="s">
        <v>68</v>
      </c>
      <c r="D8129" t="s">
        <v>72</v>
      </c>
      <c r="E8129" t="s">
        <v>1607</v>
      </c>
      <c r="F8129" t="s">
        <v>1615</v>
      </c>
      <c r="G8129" t="s">
        <v>1609</v>
      </c>
      <c r="H8129" t="s">
        <v>1610</v>
      </c>
      <c r="J8129" t="s">
        <v>319</v>
      </c>
      <c r="K8129" t="s">
        <v>750</v>
      </c>
      <c r="L8129">
        <v>2295</v>
      </c>
      <c r="M8129">
        <v>2</v>
      </c>
      <c r="N8129" t="s">
        <v>1579</v>
      </c>
      <c r="O8129">
        <v>9968</v>
      </c>
      <c r="P8129">
        <f t="shared" si="630"/>
        <v>5</v>
      </c>
      <c r="Q8129" t="str">
        <f t="shared" si="631"/>
        <v>Morning</v>
      </c>
      <c r="R8129" t="str">
        <f t="shared" si="632"/>
        <v>DEL  →  AMD  →  BOM  →  COK</v>
      </c>
      <c r="S8129" t="str">
        <f t="shared" si="633"/>
        <v>Jun</v>
      </c>
      <c r="T8129" t="str">
        <f t="shared" si="634"/>
        <v>Premium Economy</v>
      </c>
    </row>
    <row r="8130" spans="1:20" x14ac:dyDescent="0.35">
      <c r="A8130" t="s">
        <v>12</v>
      </c>
      <c r="B8130" t="s">
        <v>47</v>
      </c>
      <c r="C8130" t="s">
        <v>68</v>
      </c>
      <c r="D8130" t="s">
        <v>72</v>
      </c>
      <c r="E8130" t="s">
        <v>1607</v>
      </c>
      <c r="F8130" t="s">
        <v>1609</v>
      </c>
      <c r="G8130" t="s">
        <v>1610</v>
      </c>
      <c r="J8130" t="s">
        <v>204</v>
      </c>
      <c r="K8130" t="s">
        <v>541</v>
      </c>
      <c r="L8130">
        <v>805</v>
      </c>
      <c r="M8130">
        <v>1</v>
      </c>
      <c r="N8130" t="s">
        <v>1580</v>
      </c>
      <c r="O8130">
        <v>12898</v>
      </c>
      <c r="P8130">
        <f t="shared" si="630"/>
        <v>15</v>
      </c>
      <c r="Q8130" t="str">
        <f t="shared" si="631"/>
        <v>Afternoon</v>
      </c>
      <c r="R8130" t="str">
        <f t="shared" si="632"/>
        <v>DEL  →  BOM  →  COK</v>
      </c>
      <c r="S8130" t="str">
        <f t="shared" si="633"/>
        <v>May</v>
      </c>
      <c r="T8130" t="str">
        <f t="shared" si="634"/>
        <v>Business</v>
      </c>
    </row>
    <row r="8131" spans="1:20" x14ac:dyDescent="0.35">
      <c r="A8131" t="s">
        <v>14</v>
      </c>
      <c r="B8131" t="s">
        <v>54</v>
      </c>
      <c r="C8131" t="s">
        <v>68</v>
      </c>
      <c r="D8131" t="s">
        <v>72</v>
      </c>
      <c r="E8131" t="s">
        <v>1607</v>
      </c>
      <c r="F8131" t="s">
        <v>1623</v>
      </c>
      <c r="G8131" t="s">
        <v>1610</v>
      </c>
      <c r="J8131" t="s">
        <v>293</v>
      </c>
      <c r="K8131" t="s">
        <v>417</v>
      </c>
      <c r="L8131">
        <v>455</v>
      </c>
      <c r="M8131">
        <v>1</v>
      </c>
      <c r="N8131" t="s">
        <v>1579</v>
      </c>
      <c r="O8131">
        <v>7740</v>
      </c>
      <c r="P8131">
        <f t="shared" ref="P8131:P8194" si="635">HOUR(TEXT(J8131,"HH:MM"))</f>
        <v>14</v>
      </c>
      <c r="Q8131" t="str">
        <f t="shared" ref="Q8131:Q8194" si="636">IF(P8131&gt;=5, IF(P8131&lt;12, "Morning", IF(P8131&lt;17, "Afternoon", IF(P8131&lt;21, "Evening", "Night"))), "Night")</f>
        <v>Afternoon</v>
      </c>
      <c r="R8131" t="str">
        <f t="shared" ref="R8131:R8194" si="637">_xlfn.TEXTJOIN(" → ", TRUE, E8131:I8131)</f>
        <v>DEL  →  HYD  →  COK</v>
      </c>
      <c r="S8131" t="str">
        <f t="shared" ref="S8131:S8194" si="638">TEXT(B8131, "mmm")</f>
        <v>May</v>
      </c>
      <c r="T8131" t="str">
        <f t="shared" ref="T8131:T8194" si="639">_xlfn.IFS(
  O8131 &lt; 5000, "Economy",
  O8131 &lt;= 10000, "Premium Economy",
  O8131 &gt; 10000, "Business"
)</f>
        <v>Premium Economy</v>
      </c>
    </row>
    <row r="8132" spans="1:20" x14ac:dyDescent="0.35">
      <c r="A8132" t="s">
        <v>11</v>
      </c>
      <c r="B8132" t="s">
        <v>32</v>
      </c>
      <c r="C8132" t="s">
        <v>67</v>
      </c>
      <c r="D8132" t="s">
        <v>66</v>
      </c>
      <c r="E8132" t="s">
        <v>1603</v>
      </c>
      <c r="F8132" t="s">
        <v>1620</v>
      </c>
      <c r="G8132" t="s">
        <v>1606</v>
      </c>
      <c r="J8132" t="s">
        <v>185</v>
      </c>
      <c r="K8132" t="s">
        <v>262</v>
      </c>
      <c r="L8132">
        <v>675</v>
      </c>
      <c r="M8132">
        <v>1</v>
      </c>
      <c r="N8132" t="s">
        <v>1579</v>
      </c>
      <c r="O8132">
        <v>7452</v>
      </c>
      <c r="P8132">
        <f t="shared" si="635"/>
        <v>9</v>
      </c>
      <c r="Q8132" t="str">
        <f t="shared" si="636"/>
        <v>Morning</v>
      </c>
      <c r="R8132" t="str">
        <f t="shared" si="637"/>
        <v>CCU  →  GAU  →  BLR</v>
      </c>
      <c r="S8132" t="str">
        <f t="shared" si="638"/>
        <v>May</v>
      </c>
      <c r="T8132" t="str">
        <f t="shared" si="639"/>
        <v>Premium Economy</v>
      </c>
    </row>
    <row r="8133" spans="1:20" x14ac:dyDescent="0.35">
      <c r="A8133" t="s">
        <v>12</v>
      </c>
      <c r="B8133" t="s">
        <v>38</v>
      </c>
      <c r="C8133" t="s">
        <v>70</v>
      </c>
      <c r="D8133" t="s">
        <v>73</v>
      </c>
      <c r="E8133" t="s">
        <v>1624</v>
      </c>
      <c r="F8133" t="s">
        <v>1625</v>
      </c>
      <c r="J8133" t="s">
        <v>269</v>
      </c>
      <c r="K8133" t="s">
        <v>312</v>
      </c>
      <c r="L8133">
        <v>85</v>
      </c>
      <c r="M8133">
        <v>0</v>
      </c>
      <c r="N8133" t="s">
        <v>1580</v>
      </c>
      <c r="O8133">
        <v>4160</v>
      </c>
      <c r="P8133">
        <f t="shared" si="635"/>
        <v>7</v>
      </c>
      <c r="Q8133" t="str">
        <f t="shared" si="636"/>
        <v>Morning</v>
      </c>
      <c r="R8133" t="str">
        <f t="shared" si="637"/>
        <v>BOM  →  HYD</v>
      </c>
      <c r="S8133" t="str">
        <f t="shared" si="638"/>
        <v>Mar</v>
      </c>
      <c r="T8133" t="str">
        <f t="shared" si="639"/>
        <v>Economy</v>
      </c>
    </row>
    <row r="8134" spans="1:20" x14ac:dyDescent="0.35">
      <c r="A8134" t="s">
        <v>10</v>
      </c>
      <c r="B8134" t="s">
        <v>29</v>
      </c>
      <c r="C8134" t="s">
        <v>66</v>
      </c>
      <c r="D8134" t="s">
        <v>68</v>
      </c>
      <c r="E8134" t="s">
        <v>1601</v>
      </c>
      <c r="F8134" t="s">
        <v>1602</v>
      </c>
      <c r="J8134" t="s">
        <v>268</v>
      </c>
      <c r="K8134" t="s">
        <v>377</v>
      </c>
      <c r="L8134">
        <v>170</v>
      </c>
      <c r="M8134">
        <v>0</v>
      </c>
      <c r="N8134" t="s">
        <v>1579</v>
      </c>
      <c r="O8134">
        <v>4823</v>
      </c>
      <c r="P8134">
        <f t="shared" si="635"/>
        <v>8</v>
      </c>
      <c r="Q8134" t="str">
        <f t="shared" si="636"/>
        <v>Morning</v>
      </c>
      <c r="R8134" t="str">
        <f t="shared" si="637"/>
        <v>BLR  →  DEL</v>
      </c>
      <c r="S8134" t="str">
        <f t="shared" si="638"/>
        <v>May</v>
      </c>
      <c r="T8134" t="str">
        <f t="shared" si="639"/>
        <v>Economy</v>
      </c>
    </row>
    <row r="8135" spans="1:20" x14ac:dyDescent="0.35">
      <c r="A8135" t="s">
        <v>11</v>
      </c>
      <c r="B8135" t="s">
        <v>45</v>
      </c>
      <c r="C8135" t="s">
        <v>68</v>
      </c>
      <c r="D8135" t="s">
        <v>72</v>
      </c>
      <c r="E8135" t="s">
        <v>1607</v>
      </c>
      <c r="F8135" t="s">
        <v>1630</v>
      </c>
      <c r="G8135" t="s">
        <v>1609</v>
      </c>
      <c r="H8135" t="s">
        <v>1610</v>
      </c>
      <c r="J8135" t="s">
        <v>287</v>
      </c>
      <c r="K8135" t="s">
        <v>252</v>
      </c>
      <c r="L8135">
        <v>500</v>
      </c>
      <c r="M8135">
        <v>2</v>
      </c>
      <c r="N8135" t="s">
        <v>1579</v>
      </c>
      <c r="O8135">
        <v>13486</v>
      </c>
      <c r="P8135">
        <f t="shared" si="635"/>
        <v>10</v>
      </c>
      <c r="Q8135" t="str">
        <f t="shared" si="636"/>
        <v>Morning</v>
      </c>
      <c r="R8135" t="str">
        <f t="shared" si="637"/>
        <v>DEL  →  GOI  →  BOM  →  COK</v>
      </c>
      <c r="S8135" t="str">
        <f t="shared" si="638"/>
        <v>May</v>
      </c>
      <c r="T8135" t="str">
        <f t="shared" si="639"/>
        <v>Business</v>
      </c>
    </row>
    <row r="8136" spans="1:20" x14ac:dyDescent="0.35">
      <c r="A8136" t="s">
        <v>12</v>
      </c>
      <c r="B8136" t="s">
        <v>65</v>
      </c>
      <c r="C8136" t="s">
        <v>66</v>
      </c>
      <c r="D8136" t="s">
        <v>68</v>
      </c>
      <c r="E8136" t="s">
        <v>1601</v>
      </c>
      <c r="F8136" t="s">
        <v>1602</v>
      </c>
      <c r="J8136" t="s">
        <v>164</v>
      </c>
      <c r="K8136" t="s">
        <v>179</v>
      </c>
      <c r="L8136">
        <v>185</v>
      </c>
      <c r="M8136">
        <v>0</v>
      </c>
      <c r="N8136" t="s">
        <v>1580</v>
      </c>
      <c r="O8136">
        <v>4544</v>
      </c>
      <c r="P8136">
        <f t="shared" si="635"/>
        <v>18</v>
      </c>
      <c r="Q8136" t="str">
        <f t="shared" si="636"/>
        <v>Evening</v>
      </c>
      <c r="R8136" t="str">
        <f t="shared" si="637"/>
        <v>BLR  →  DEL</v>
      </c>
      <c r="S8136" t="str">
        <f t="shared" si="638"/>
        <v>Apr</v>
      </c>
      <c r="T8136" t="str">
        <f t="shared" si="639"/>
        <v>Economy</v>
      </c>
    </row>
    <row r="8137" spans="1:20" x14ac:dyDescent="0.35">
      <c r="A8137" t="s">
        <v>11</v>
      </c>
      <c r="B8137" t="s">
        <v>47</v>
      </c>
      <c r="C8137" t="s">
        <v>68</v>
      </c>
      <c r="D8137" t="s">
        <v>72</v>
      </c>
      <c r="E8137" t="s">
        <v>1607</v>
      </c>
      <c r="F8137" t="s">
        <v>1623</v>
      </c>
      <c r="G8137" t="s">
        <v>1622</v>
      </c>
      <c r="H8137" t="s">
        <v>1610</v>
      </c>
      <c r="J8137" t="s">
        <v>168</v>
      </c>
      <c r="K8137" t="s">
        <v>731</v>
      </c>
      <c r="L8137">
        <v>1420</v>
      </c>
      <c r="M8137">
        <v>2</v>
      </c>
      <c r="N8137" t="s">
        <v>1579</v>
      </c>
      <c r="O8137">
        <v>10975</v>
      </c>
      <c r="P8137">
        <f t="shared" si="635"/>
        <v>9</v>
      </c>
      <c r="Q8137" t="str">
        <f t="shared" si="636"/>
        <v>Morning</v>
      </c>
      <c r="R8137" t="str">
        <f t="shared" si="637"/>
        <v>DEL  →  HYD  →  MAA  →  COK</v>
      </c>
      <c r="S8137" t="str">
        <f t="shared" si="638"/>
        <v>May</v>
      </c>
      <c r="T8137" t="str">
        <f t="shared" si="639"/>
        <v>Business</v>
      </c>
    </row>
    <row r="8138" spans="1:20" x14ac:dyDescent="0.35">
      <c r="A8138" t="s">
        <v>10</v>
      </c>
      <c r="B8138" t="s">
        <v>51</v>
      </c>
      <c r="C8138" t="s">
        <v>69</v>
      </c>
      <c r="D8138" t="s">
        <v>67</v>
      </c>
      <c r="E8138" t="s">
        <v>1613</v>
      </c>
      <c r="F8138" t="s">
        <v>1614</v>
      </c>
      <c r="J8138" t="s">
        <v>235</v>
      </c>
      <c r="K8138" t="s">
        <v>327</v>
      </c>
      <c r="L8138">
        <v>140</v>
      </c>
      <c r="M8138">
        <v>0</v>
      </c>
      <c r="N8138" t="s">
        <v>1579</v>
      </c>
      <c r="O8138">
        <v>3858</v>
      </c>
      <c r="P8138">
        <f t="shared" si="635"/>
        <v>14</v>
      </c>
      <c r="Q8138" t="str">
        <f t="shared" si="636"/>
        <v>Afternoon</v>
      </c>
      <c r="R8138" t="str">
        <f t="shared" si="637"/>
        <v>MAA  →  CCU</v>
      </c>
      <c r="S8138" t="str">
        <f t="shared" si="638"/>
        <v>May</v>
      </c>
      <c r="T8138" t="str">
        <f t="shared" si="639"/>
        <v>Economy</v>
      </c>
    </row>
    <row r="8139" spans="1:20" x14ac:dyDescent="0.35">
      <c r="A8139" t="s">
        <v>12</v>
      </c>
      <c r="B8139" t="s">
        <v>40</v>
      </c>
      <c r="C8139" t="s">
        <v>68</v>
      </c>
      <c r="D8139" t="s">
        <v>72</v>
      </c>
      <c r="E8139" t="s">
        <v>1607</v>
      </c>
      <c r="F8139" t="s">
        <v>1627</v>
      </c>
      <c r="G8139" t="s">
        <v>1609</v>
      </c>
      <c r="H8139" t="s">
        <v>1610</v>
      </c>
      <c r="J8139" t="s">
        <v>270</v>
      </c>
      <c r="K8139" t="s">
        <v>628</v>
      </c>
      <c r="L8139">
        <v>1375</v>
      </c>
      <c r="M8139">
        <v>2</v>
      </c>
      <c r="N8139" t="s">
        <v>1579</v>
      </c>
      <c r="O8139">
        <v>15129</v>
      </c>
      <c r="P8139">
        <f t="shared" si="635"/>
        <v>5</v>
      </c>
      <c r="Q8139" t="str">
        <f t="shared" si="636"/>
        <v>Morning</v>
      </c>
      <c r="R8139" t="str">
        <f t="shared" si="637"/>
        <v>DEL  →  JAI  →  BOM  →  COK</v>
      </c>
      <c r="S8139" t="str">
        <f t="shared" si="638"/>
        <v>May</v>
      </c>
      <c r="T8139" t="str">
        <f t="shared" si="639"/>
        <v>Business</v>
      </c>
    </row>
    <row r="8140" spans="1:20" x14ac:dyDescent="0.35">
      <c r="A8140" t="s">
        <v>11</v>
      </c>
      <c r="B8140" t="s">
        <v>43</v>
      </c>
      <c r="C8140" t="s">
        <v>68</v>
      </c>
      <c r="D8140" t="s">
        <v>72</v>
      </c>
      <c r="E8140" t="s">
        <v>1607</v>
      </c>
      <c r="F8140" t="s">
        <v>1623</v>
      </c>
      <c r="G8140" t="s">
        <v>1622</v>
      </c>
      <c r="H8140" t="s">
        <v>1610</v>
      </c>
      <c r="J8140" t="s">
        <v>168</v>
      </c>
      <c r="K8140" t="s">
        <v>1111</v>
      </c>
      <c r="L8140">
        <v>1420</v>
      </c>
      <c r="M8140">
        <v>2</v>
      </c>
      <c r="N8140" t="s">
        <v>1579</v>
      </c>
      <c r="O8140">
        <v>10975</v>
      </c>
      <c r="P8140">
        <f t="shared" si="635"/>
        <v>9</v>
      </c>
      <c r="Q8140" t="str">
        <f t="shared" si="636"/>
        <v>Morning</v>
      </c>
      <c r="R8140" t="str">
        <f t="shared" si="637"/>
        <v>DEL  →  HYD  →  MAA  →  COK</v>
      </c>
      <c r="S8140" t="str">
        <f t="shared" si="638"/>
        <v>Jun</v>
      </c>
      <c r="T8140" t="str">
        <f t="shared" si="639"/>
        <v>Business</v>
      </c>
    </row>
    <row r="8141" spans="1:20" x14ac:dyDescent="0.35">
      <c r="A8141" t="s">
        <v>17</v>
      </c>
      <c r="B8141" t="s">
        <v>32</v>
      </c>
      <c r="C8141" t="s">
        <v>68</v>
      </c>
      <c r="D8141" t="s">
        <v>72</v>
      </c>
      <c r="E8141" t="s">
        <v>1607</v>
      </c>
      <c r="F8141" t="s">
        <v>1612</v>
      </c>
      <c r="G8141" t="s">
        <v>1610</v>
      </c>
      <c r="J8141" t="s">
        <v>309</v>
      </c>
      <c r="K8141" t="s">
        <v>261</v>
      </c>
      <c r="L8141">
        <v>340</v>
      </c>
      <c r="M8141">
        <v>1</v>
      </c>
      <c r="N8141" t="s">
        <v>1579</v>
      </c>
      <c r="O8141">
        <v>6752</v>
      </c>
      <c r="P8141">
        <f t="shared" si="635"/>
        <v>16</v>
      </c>
      <c r="Q8141" t="str">
        <f t="shared" si="636"/>
        <v>Afternoon</v>
      </c>
      <c r="R8141" t="str">
        <f t="shared" si="637"/>
        <v>DEL  →  BLR  →  COK</v>
      </c>
      <c r="S8141" t="str">
        <f t="shared" si="638"/>
        <v>May</v>
      </c>
      <c r="T8141" t="str">
        <f t="shared" si="639"/>
        <v>Premium Economy</v>
      </c>
    </row>
    <row r="8142" spans="1:20" x14ac:dyDescent="0.35">
      <c r="A8142" t="s">
        <v>17</v>
      </c>
      <c r="B8142" t="s">
        <v>42</v>
      </c>
      <c r="C8142" t="s">
        <v>67</v>
      </c>
      <c r="D8142" t="s">
        <v>66</v>
      </c>
      <c r="E8142" t="s">
        <v>1603</v>
      </c>
      <c r="F8142" t="s">
        <v>1606</v>
      </c>
      <c r="J8142" t="s">
        <v>168</v>
      </c>
      <c r="K8142" t="s">
        <v>359</v>
      </c>
      <c r="L8142">
        <v>150</v>
      </c>
      <c r="M8142">
        <v>0</v>
      </c>
      <c r="N8142" t="s">
        <v>1579</v>
      </c>
      <c r="O8142">
        <v>3807</v>
      </c>
      <c r="P8142">
        <f t="shared" si="635"/>
        <v>9</v>
      </c>
      <c r="Q8142" t="str">
        <f t="shared" si="636"/>
        <v>Morning</v>
      </c>
      <c r="R8142" t="str">
        <f t="shared" si="637"/>
        <v>CCU  →  BLR</v>
      </c>
      <c r="S8142" t="str">
        <f t="shared" si="638"/>
        <v>Jun</v>
      </c>
      <c r="T8142" t="str">
        <f t="shared" si="639"/>
        <v>Economy</v>
      </c>
    </row>
    <row r="8143" spans="1:20" x14ac:dyDescent="0.35">
      <c r="A8143" t="s">
        <v>11</v>
      </c>
      <c r="B8143" t="s">
        <v>37</v>
      </c>
      <c r="C8143" t="s">
        <v>68</v>
      </c>
      <c r="D8143" t="s">
        <v>72</v>
      </c>
      <c r="E8143" t="s">
        <v>1607</v>
      </c>
      <c r="F8143" t="s">
        <v>1622</v>
      </c>
      <c r="G8143" t="s">
        <v>1610</v>
      </c>
      <c r="J8143" t="s">
        <v>244</v>
      </c>
      <c r="K8143" t="s">
        <v>430</v>
      </c>
      <c r="L8143">
        <v>1255</v>
      </c>
      <c r="M8143">
        <v>1</v>
      </c>
      <c r="N8143" t="s">
        <v>1579</v>
      </c>
      <c r="O8143">
        <v>13832</v>
      </c>
      <c r="P8143">
        <f t="shared" si="635"/>
        <v>12</v>
      </c>
      <c r="Q8143" t="str">
        <f t="shared" si="636"/>
        <v>Afternoon</v>
      </c>
      <c r="R8143" t="str">
        <f t="shared" si="637"/>
        <v>DEL  →  MAA  →  COK</v>
      </c>
      <c r="S8143" t="str">
        <f t="shared" si="638"/>
        <v>Mar</v>
      </c>
      <c r="T8143" t="str">
        <f t="shared" si="639"/>
        <v>Business</v>
      </c>
    </row>
    <row r="8144" spans="1:20" x14ac:dyDescent="0.35">
      <c r="A8144" t="s">
        <v>12</v>
      </c>
      <c r="B8144" t="s">
        <v>44</v>
      </c>
      <c r="C8144" t="s">
        <v>66</v>
      </c>
      <c r="D8144" t="s">
        <v>68</v>
      </c>
      <c r="E8144" t="s">
        <v>1601</v>
      </c>
      <c r="F8144" t="s">
        <v>1602</v>
      </c>
      <c r="J8144" t="s">
        <v>164</v>
      </c>
      <c r="K8144" t="s">
        <v>179</v>
      </c>
      <c r="L8144">
        <v>185</v>
      </c>
      <c r="M8144">
        <v>0</v>
      </c>
      <c r="N8144" t="s">
        <v>1580</v>
      </c>
      <c r="O8144">
        <v>4544</v>
      </c>
      <c r="P8144">
        <f t="shared" si="635"/>
        <v>18</v>
      </c>
      <c r="Q8144" t="str">
        <f t="shared" si="636"/>
        <v>Evening</v>
      </c>
      <c r="R8144" t="str">
        <f t="shared" si="637"/>
        <v>BLR  →  DEL</v>
      </c>
      <c r="S8144" t="str">
        <f t="shared" si="638"/>
        <v>Apr</v>
      </c>
      <c r="T8144" t="str">
        <f t="shared" si="639"/>
        <v>Economy</v>
      </c>
    </row>
    <row r="8145" spans="1:20" x14ac:dyDescent="0.35">
      <c r="A8145" t="s">
        <v>12</v>
      </c>
      <c r="B8145" t="s">
        <v>53</v>
      </c>
      <c r="C8145" t="s">
        <v>67</v>
      </c>
      <c r="D8145" t="s">
        <v>66</v>
      </c>
      <c r="E8145" t="s">
        <v>1603</v>
      </c>
      <c r="F8145" t="s">
        <v>1609</v>
      </c>
      <c r="G8145" t="s">
        <v>1606</v>
      </c>
      <c r="J8145" t="s">
        <v>164</v>
      </c>
      <c r="K8145" t="s">
        <v>847</v>
      </c>
      <c r="L8145">
        <v>800</v>
      </c>
      <c r="M8145">
        <v>1</v>
      </c>
      <c r="N8145" t="s">
        <v>1579</v>
      </c>
      <c r="O8145">
        <v>14571</v>
      </c>
      <c r="P8145">
        <f t="shared" si="635"/>
        <v>18</v>
      </c>
      <c r="Q8145" t="str">
        <f t="shared" si="636"/>
        <v>Evening</v>
      </c>
      <c r="R8145" t="str">
        <f t="shared" si="637"/>
        <v>CCU  →  BOM  →  BLR</v>
      </c>
      <c r="S8145" t="str">
        <f t="shared" si="638"/>
        <v>Jun</v>
      </c>
      <c r="T8145" t="str">
        <f t="shared" si="639"/>
        <v>Business</v>
      </c>
    </row>
    <row r="8146" spans="1:20" x14ac:dyDescent="0.35">
      <c r="A8146" t="s">
        <v>16</v>
      </c>
      <c r="B8146" t="s">
        <v>27</v>
      </c>
      <c r="C8146" t="s">
        <v>69</v>
      </c>
      <c r="D8146" t="s">
        <v>67</v>
      </c>
      <c r="E8146" t="s">
        <v>1613</v>
      </c>
      <c r="F8146" t="s">
        <v>1614</v>
      </c>
      <c r="J8146" t="s">
        <v>274</v>
      </c>
      <c r="K8146" t="s">
        <v>314</v>
      </c>
      <c r="L8146">
        <v>140</v>
      </c>
      <c r="M8146">
        <v>0</v>
      </c>
      <c r="N8146" t="s">
        <v>1579</v>
      </c>
      <c r="O8146">
        <v>11982</v>
      </c>
      <c r="P8146">
        <f t="shared" si="635"/>
        <v>17</v>
      </c>
      <c r="Q8146" t="str">
        <f t="shared" si="636"/>
        <v>Evening</v>
      </c>
      <c r="R8146" t="str">
        <f t="shared" si="637"/>
        <v>MAA  →  CCU</v>
      </c>
      <c r="S8146" t="str">
        <f t="shared" si="638"/>
        <v>Jun</v>
      </c>
      <c r="T8146" t="str">
        <f t="shared" si="639"/>
        <v>Business</v>
      </c>
    </row>
    <row r="8147" spans="1:20" x14ac:dyDescent="0.35">
      <c r="A8147" t="s">
        <v>12</v>
      </c>
      <c r="B8147" t="s">
        <v>23</v>
      </c>
      <c r="C8147" t="s">
        <v>70</v>
      </c>
      <c r="D8147" t="s">
        <v>73</v>
      </c>
      <c r="E8147" t="s">
        <v>1624</v>
      </c>
      <c r="F8147" t="s">
        <v>1625</v>
      </c>
      <c r="J8147" t="s">
        <v>184</v>
      </c>
      <c r="K8147" t="s">
        <v>268</v>
      </c>
      <c r="L8147">
        <v>85</v>
      </c>
      <c r="M8147">
        <v>0</v>
      </c>
      <c r="N8147" t="s">
        <v>1579</v>
      </c>
      <c r="O8147">
        <v>8040</v>
      </c>
      <c r="P8147">
        <f t="shared" si="635"/>
        <v>7</v>
      </c>
      <c r="Q8147" t="str">
        <f t="shared" si="636"/>
        <v>Morning</v>
      </c>
      <c r="R8147" t="str">
        <f t="shared" si="637"/>
        <v>BOM  →  HYD</v>
      </c>
      <c r="S8147" t="str">
        <f t="shared" si="638"/>
        <v>May</v>
      </c>
      <c r="T8147" t="str">
        <f t="shared" si="639"/>
        <v>Premium Economy</v>
      </c>
    </row>
    <row r="8148" spans="1:20" x14ac:dyDescent="0.35">
      <c r="A8148" t="s">
        <v>16</v>
      </c>
      <c r="B8148" t="s">
        <v>60</v>
      </c>
      <c r="C8148" t="s">
        <v>66</v>
      </c>
      <c r="D8148" t="s">
        <v>71</v>
      </c>
      <c r="E8148" t="s">
        <v>1601</v>
      </c>
      <c r="F8148" t="s">
        <v>1602</v>
      </c>
      <c r="J8148" t="s">
        <v>177</v>
      </c>
      <c r="K8148" t="s">
        <v>334</v>
      </c>
      <c r="L8148">
        <v>155</v>
      </c>
      <c r="M8148">
        <v>0</v>
      </c>
      <c r="N8148" t="s">
        <v>1579</v>
      </c>
      <c r="O8148">
        <v>11913</v>
      </c>
      <c r="P8148">
        <f t="shared" si="635"/>
        <v>16</v>
      </c>
      <c r="Q8148" t="str">
        <f t="shared" si="636"/>
        <v>Afternoon</v>
      </c>
      <c r="R8148" t="str">
        <f t="shared" si="637"/>
        <v>BLR  →  DEL</v>
      </c>
      <c r="S8148" t="str">
        <f t="shared" si="638"/>
        <v>Mar</v>
      </c>
      <c r="T8148" t="str">
        <f t="shared" si="639"/>
        <v>Business</v>
      </c>
    </row>
    <row r="8149" spans="1:20" x14ac:dyDescent="0.35">
      <c r="A8149" t="s">
        <v>17</v>
      </c>
      <c r="B8149" t="s">
        <v>54</v>
      </c>
      <c r="C8149" t="s">
        <v>67</v>
      </c>
      <c r="D8149" t="s">
        <v>66</v>
      </c>
      <c r="E8149" t="s">
        <v>1603</v>
      </c>
      <c r="F8149" t="s">
        <v>1605</v>
      </c>
      <c r="G8149" t="s">
        <v>1606</v>
      </c>
      <c r="J8149" t="s">
        <v>250</v>
      </c>
      <c r="K8149" t="s">
        <v>339</v>
      </c>
      <c r="L8149">
        <v>220</v>
      </c>
      <c r="M8149">
        <v>1</v>
      </c>
      <c r="N8149" t="s">
        <v>1579</v>
      </c>
      <c r="O8149">
        <v>5162</v>
      </c>
      <c r="P8149">
        <f t="shared" si="635"/>
        <v>6</v>
      </c>
      <c r="Q8149" t="str">
        <f t="shared" si="636"/>
        <v>Morning</v>
      </c>
      <c r="R8149" t="str">
        <f t="shared" si="637"/>
        <v>CCU  →  BBI  →  BLR</v>
      </c>
      <c r="S8149" t="str">
        <f t="shared" si="638"/>
        <v>May</v>
      </c>
      <c r="T8149" t="str">
        <f t="shared" si="639"/>
        <v>Premium Economy</v>
      </c>
    </row>
    <row r="8150" spans="1:20" x14ac:dyDescent="0.35">
      <c r="A8150" t="s">
        <v>12</v>
      </c>
      <c r="B8150" t="s">
        <v>43</v>
      </c>
      <c r="C8150" t="s">
        <v>68</v>
      </c>
      <c r="D8150" t="s">
        <v>72</v>
      </c>
      <c r="E8150" t="s">
        <v>1607</v>
      </c>
      <c r="F8150" t="s">
        <v>1627</v>
      </c>
      <c r="G8150" t="s">
        <v>1609</v>
      </c>
      <c r="H8150" t="s">
        <v>1610</v>
      </c>
      <c r="J8150" t="s">
        <v>216</v>
      </c>
      <c r="K8150" t="s">
        <v>395</v>
      </c>
      <c r="L8150">
        <v>1615</v>
      </c>
      <c r="M8150">
        <v>2</v>
      </c>
      <c r="N8150" t="s">
        <v>1579</v>
      </c>
      <c r="O8150">
        <v>13014</v>
      </c>
      <c r="P8150">
        <f t="shared" si="635"/>
        <v>9</v>
      </c>
      <c r="Q8150" t="str">
        <f t="shared" si="636"/>
        <v>Morning</v>
      </c>
      <c r="R8150" t="str">
        <f t="shared" si="637"/>
        <v>DEL  →  JAI  →  BOM  →  COK</v>
      </c>
      <c r="S8150" t="str">
        <f t="shared" si="638"/>
        <v>Jun</v>
      </c>
      <c r="T8150" t="str">
        <f t="shared" si="639"/>
        <v>Business</v>
      </c>
    </row>
    <row r="8151" spans="1:20" x14ac:dyDescent="0.35">
      <c r="A8151" t="s">
        <v>12</v>
      </c>
      <c r="B8151" t="s">
        <v>45</v>
      </c>
      <c r="C8151" t="s">
        <v>67</v>
      </c>
      <c r="D8151" t="s">
        <v>66</v>
      </c>
      <c r="E8151" t="s">
        <v>1603</v>
      </c>
      <c r="F8151" t="s">
        <v>1609</v>
      </c>
      <c r="G8151" t="s">
        <v>1606</v>
      </c>
      <c r="J8151" t="s">
        <v>171</v>
      </c>
      <c r="K8151" t="s">
        <v>602</v>
      </c>
      <c r="L8151">
        <v>450</v>
      </c>
      <c r="M8151">
        <v>1</v>
      </c>
      <c r="N8151" t="s">
        <v>1580</v>
      </c>
      <c r="O8151">
        <v>8586</v>
      </c>
      <c r="P8151">
        <f t="shared" si="635"/>
        <v>21</v>
      </c>
      <c r="Q8151" t="str">
        <f t="shared" si="636"/>
        <v>Night</v>
      </c>
      <c r="R8151" t="str">
        <f t="shared" si="637"/>
        <v>CCU  →  BOM  →  BLR</v>
      </c>
      <c r="S8151" t="str">
        <f t="shared" si="638"/>
        <v>May</v>
      </c>
      <c r="T8151" t="str">
        <f t="shared" si="639"/>
        <v>Premium Economy</v>
      </c>
    </row>
    <row r="8152" spans="1:20" x14ac:dyDescent="0.35">
      <c r="A8152" t="s">
        <v>14</v>
      </c>
      <c r="B8152" t="s">
        <v>47</v>
      </c>
      <c r="C8152" t="s">
        <v>68</v>
      </c>
      <c r="D8152" t="s">
        <v>72</v>
      </c>
      <c r="E8152" t="s">
        <v>1607</v>
      </c>
      <c r="F8152" t="s">
        <v>1609</v>
      </c>
      <c r="G8152" t="s">
        <v>1610</v>
      </c>
      <c r="J8152" t="s">
        <v>165</v>
      </c>
      <c r="K8152" t="s">
        <v>194</v>
      </c>
      <c r="L8152">
        <v>660</v>
      </c>
      <c r="M8152">
        <v>1</v>
      </c>
      <c r="N8152" t="s">
        <v>1579</v>
      </c>
      <c r="O8152">
        <v>10197</v>
      </c>
      <c r="P8152">
        <f t="shared" si="635"/>
        <v>8</v>
      </c>
      <c r="Q8152" t="str">
        <f t="shared" si="636"/>
        <v>Morning</v>
      </c>
      <c r="R8152" t="str">
        <f t="shared" si="637"/>
        <v>DEL  →  BOM  →  COK</v>
      </c>
      <c r="S8152" t="str">
        <f t="shared" si="638"/>
        <v>May</v>
      </c>
      <c r="T8152" t="str">
        <f t="shared" si="639"/>
        <v>Business</v>
      </c>
    </row>
    <row r="8153" spans="1:20" x14ac:dyDescent="0.35">
      <c r="A8153" t="s">
        <v>16</v>
      </c>
      <c r="B8153" t="s">
        <v>23</v>
      </c>
      <c r="C8153" t="s">
        <v>67</v>
      </c>
      <c r="D8153" t="s">
        <v>66</v>
      </c>
      <c r="E8153" t="s">
        <v>1603</v>
      </c>
      <c r="F8153" t="s">
        <v>1621</v>
      </c>
      <c r="G8153" t="s">
        <v>1606</v>
      </c>
      <c r="J8153" t="s">
        <v>254</v>
      </c>
      <c r="K8153" t="s">
        <v>1431</v>
      </c>
      <c r="L8153">
        <v>1640</v>
      </c>
      <c r="M8153">
        <v>1</v>
      </c>
      <c r="N8153" t="s">
        <v>1579</v>
      </c>
      <c r="O8153">
        <v>8610</v>
      </c>
      <c r="P8153">
        <f t="shared" si="635"/>
        <v>17</v>
      </c>
      <c r="Q8153" t="str">
        <f t="shared" si="636"/>
        <v>Evening</v>
      </c>
      <c r="R8153" t="str">
        <f t="shared" si="637"/>
        <v>CCU  →  DEL  →  BLR</v>
      </c>
      <c r="S8153" t="str">
        <f t="shared" si="638"/>
        <v>May</v>
      </c>
      <c r="T8153" t="str">
        <f t="shared" si="639"/>
        <v>Premium Economy</v>
      </c>
    </row>
    <row r="8154" spans="1:20" x14ac:dyDescent="0.35">
      <c r="A8154" t="s">
        <v>17</v>
      </c>
      <c r="B8154" t="s">
        <v>30</v>
      </c>
      <c r="C8154" t="s">
        <v>66</v>
      </c>
      <c r="D8154" t="s">
        <v>68</v>
      </c>
      <c r="E8154" t="s">
        <v>1601</v>
      </c>
      <c r="F8154" t="s">
        <v>1602</v>
      </c>
      <c r="J8154" t="s">
        <v>199</v>
      </c>
      <c r="K8154" t="s">
        <v>1432</v>
      </c>
      <c r="L8154">
        <v>170</v>
      </c>
      <c r="M8154">
        <v>0</v>
      </c>
      <c r="N8154" t="s">
        <v>1579</v>
      </c>
      <c r="O8154">
        <v>7120</v>
      </c>
      <c r="P8154">
        <f t="shared" si="635"/>
        <v>23</v>
      </c>
      <c r="Q8154" t="str">
        <f t="shared" si="636"/>
        <v>Night</v>
      </c>
      <c r="R8154" t="str">
        <f t="shared" si="637"/>
        <v>BLR  →  DEL</v>
      </c>
      <c r="S8154" t="str">
        <f t="shared" si="638"/>
        <v>Jun</v>
      </c>
      <c r="T8154" t="str">
        <f t="shared" si="639"/>
        <v>Premium Economy</v>
      </c>
    </row>
    <row r="8155" spans="1:20" x14ac:dyDescent="0.35">
      <c r="A8155" t="s">
        <v>11</v>
      </c>
      <c r="B8155" t="s">
        <v>32</v>
      </c>
      <c r="C8155" t="s">
        <v>68</v>
      </c>
      <c r="D8155" t="s">
        <v>72</v>
      </c>
      <c r="E8155" t="s">
        <v>1607</v>
      </c>
      <c r="F8155" t="s">
        <v>1636</v>
      </c>
      <c r="G8155" t="s">
        <v>1611</v>
      </c>
      <c r="H8155" t="s">
        <v>1609</v>
      </c>
      <c r="I8155" t="s">
        <v>1610</v>
      </c>
      <c r="J8155" t="s">
        <v>223</v>
      </c>
      <c r="K8155" t="s">
        <v>425</v>
      </c>
      <c r="L8155">
        <v>2280</v>
      </c>
      <c r="M8155">
        <v>3</v>
      </c>
      <c r="N8155" t="s">
        <v>1579</v>
      </c>
      <c r="O8155">
        <v>10703</v>
      </c>
      <c r="P8155">
        <f t="shared" si="635"/>
        <v>5</v>
      </c>
      <c r="Q8155" t="str">
        <f t="shared" si="636"/>
        <v>Morning</v>
      </c>
      <c r="R8155" t="str">
        <f t="shared" si="637"/>
        <v>DEL  →  RPR  →  NAG  →  BOM  →  COK</v>
      </c>
      <c r="S8155" t="str">
        <f t="shared" si="638"/>
        <v>May</v>
      </c>
      <c r="T8155" t="str">
        <f t="shared" si="639"/>
        <v>Business</v>
      </c>
    </row>
    <row r="8156" spans="1:20" x14ac:dyDescent="0.35">
      <c r="A8156" t="s">
        <v>12</v>
      </c>
      <c r="B8156" t="s">
        <v>30</v>
      </c>
      <c r="C8156" t="s">
        <v>68</v>
      </c>
      <c r="D8156" t="s">
        <v>72</v>
      </c>
      <c r="E8156" t="s">
        <v>1607</v>
      </c>
      <c r="F8156" t="s">
        <v>1609</v>
      </c>
      <c r="G8156" t="s">
        <v>1610</v>
      </c>
      <c r="J8156" t="s">
        <v>163</v>
      </c>
      <c r="K8156" t="s">
        <v>463</v>
      </c>
      <c r="L8156">
        <v>1165</v>
      </c>
      <c r="M8156">
        <v>1</v>
      </c>
      <c r="N8156" t="s">
        <v>1580</v>
      </c>
      <c r="O8156">
        <v>10262</v>
      </c>
      <c r="P8156">
        <f t="shared" si="635"/>
        <v>9</v>
      </c>
      <c r="Q8156" t="str">
        <f t="shared" si="636"/>
        <v>Morning</v>
      </c>
      <c r="R8156" t="str">
        <f t="shared" si="637"/>
        <v>DEL  →  BOM  →  COK</v>
      </c>
      <c r="S8156" t="str">
        <f t="shared" si="638"/>
        <v>Jun</v>
      </c>
      <c r="T8156" t="str">
        <f t="shared" si="639"/>
        <v>Business</v>
      </c>
    </row>
    <row r="8157" spans="1:20" x14ac:dyDescent="0.35">
      <c r="A8157" t="s">
        <v>12</v>
      </c>
      <c r="B8157" t="s">
        <v>46</v>
      </c>
      <c r="C8157" t="s">
        <v>68</v>
      </c>
      <c r="D8157" t="s">
        <v>72</v>
      </c>
      <c r="E8157" t="s">
        <v>1607</v>
      </c>
      <c r="F8157" t="s">
        <v>1619</v>
      </c>
      <c r="G8157" t="s">
        <v>1609</v>
      </c>
      <c r="H8157" t="s">
        <v>1610</v>
      </c>
      <c r="J8157" t="s">
        <v>270</v>
      </c>
      <c r="K8157" t="s">
        <v>194</v>
      </c>
      <c r="L8157">
        <v>810</v>
      </c>
      <c r="M8157">
        <v>2</v>
      </c>
      <c r="N8157" t="s">
        <v>1580</v>
      </c>
      <c r="O8157">
        <v>11507</v>
      </c>
      <c r="P8157">
        <f t="shared" si="635"/>
        <v>5</v>
      </c>
      <c r="Q8157" t="str">
        <f t="shared" si="636"/>
        <v>Morning</v>
      </c>
      <c r="R8157" t="str">
        <f t="shared" si="637"/>
        <v>DEL  →  IDR  →  BOM  →  COK</v>
      </c>
      <c r="S8157" t="str">
        <f t="shared" si="638"/>
        <v>Jun</v>
      </c>
      <c r="T8157" t="str">
        <f t="shared" si="639"/>
        <v>Business</v>
      </c>
    </row>
    <row r="8158" spans="1:20" x14ac:dyDescent="0.35">
      <c r="A8158" t="s">
        <v>10</v>
      </c>
      <c r="B8158" t="s">
        <v>53</v>
      </c>
      <c r="C8158" t="s">
        <v>66</v>
      </c>
      <c r="D8158" t="s">
        <v>68</v>
      </c>
      <c r="E8158" t="s">
        <v>1601</v>
      </c>
      <c r="F8158" t="s">
        <v>1602</v>
      </c>
      <c r="J8158" t="s">
        <v>198</v>
      </c>
      <c r="K8158" t="s">
        <v>852</v>
      </c>
      <c r="L8158">
        <v>180</v>
      </c>
      <c r="M8158">
        <v>0</v>
      </c>
      <c r="N8158" t="s">
        <v>1579</v>
      </c>
      <c r="O8158">
        <v>3943</v>
      </c>
      <c r="P8158">
        <f t="shared" si="635"/>
        <v>21</v>
      </c>
      <c r="Q8158" t="str">
        <f t="shared" si="636"/>
        <v>Night</v>
      </c>
      <c r="R8158" t="str">
        <f t="shared" si="637"/>
        <v>BLR  →  DEL</v>
      </c>
      <c r="S8158" t="str">
        <f t="shared" si="638"/>
        <v>Jun</v>
      </c>
      <c r="T8158" t="str">
        <f t="shared" si="639"/>
        <v>Economy</v>
      </c>
    </row>
    <row r="8159" spans="1:20" x14ac:dyDescent="0.35">
      <c r="A8159" t="s">
        <v>12</v>
      </c>
      <c r="B8159" t="s">
        <v>43</v>
      </c>
      <c r="C8159" t="s">
        <v>68</v>
      </c>
      <c r="D8159" t="s">
        <v>72</v>
      </c>
      <c r="E8159" t="s">
        <v>1607</v>
      </c>
      <c r="F8159" t="s">
        <v>1619</v>
      </c>
      <c r="G8159" t="s">
        <v>1609</v>
      </c>
      <c r="H8159" t="s">
        <v>1610</v>
      </c>
      <c r="J8159" t="s">
        <v>197</v>
      </c>
      <c r="K8159" t="s">
        <v>395</v>
      </c>
      <c r="L8159">
        <v>1620</v>
      </c>
      <c r="M8159">
        <v>2</v>
      </c>
      <c r="N8159" t="s">
        <v>1579</v>
      </c>
      <c r="O8159">
        <v>13292</v>
      </c>
      <c r="P8159">
        <f t="shared" si="635"/>
        <v>9</v>
      </c>
      <c r="Q8159" t="str">
        <f t="shared" si="636"/>
        <v>Morning</v>
      </c>
      <c r="R8159" t="str">
        <f t="shared" si="637"/>
        <v>DEL  →  IDR  →  BOM  →  COK</v>
      </c>
      <c r="S8159" t="str">
        <f t="shared" si="638"/>
        <v>Jun</v>
      </c>
      <c r="T8159" t="str">
        <f t="shared" si="639"/>
        <v>Business</v>
      </c>
    </row>
    <row r="8160" spans="1:20" x14ac:dyDescent="0.35">
      <c r="A8160" t="s">
        <v>10</v>
      </c>
      <c r="B8160" t="s">
        <v>38</v>
      </c>
      <c r="C8160" t="s">
        <v>66</v>
      </c>
      <c r="D8160" t="s">
        <v>71</v>
      </c>
      <c r="E8160" t="s">
        <v>1601</v>
      </c>
      <c r="F8160" t="s">
        <v>1619</v>
      </c>
      <c r="G8160" t="s">
        <v>1602</v>
      </c>
      <c r="J8160" t="s">
        <v>371</v>
      </c>
      <c r="K8160" t="s">
        <v>334</v>
      </c>
      <c r="L8160">
        <v>295</v>
      </c>
      <c r="M8160">
        <v>1</v>
      </c>
      <c r="N8160" t="s">
        <v>1579</v>
      </c>
      <c r="O8160">
        <v>7166</v>
      </c>
      <c r="P8160">
        <f t="shared" si="635"/>
        <v>13</v>
      </c>
      <c r="Q8160" t="str">
        <f t="shared" si="636"/>
        <v>Afternoon</v>
      </c>
      <c r="R8160" t="str">
        <f t="shared" si="637"/>
        <v>BLR  →  IDR  →  DEL</v>
      </c>
      <c r="S8160" t="str">
        <f t="shared" si="638"/>
        <v>Mar</v>
      </c>
      <c r="T8160" t="str">
        <f t="shared" si="639"/>
        <v>Premium Economy</v>
      </c>
    </row>
    <row r="8161" spans="1:20" x14ac:dyDescent="0.35">
      <c r="A8161" t="s">
        <v>12</v>
      </c>
      <c r="B8161" t="s">
        <v>43</v>
      </c>
      <c r="C8161" t="s">
        <v>68</v>
      </c>
      <c r="D8161" t="s">
        <v>72</v>
      </c>
      <c r="E8161" t="s">
        <v>1607</v>
      </c>
      <c r="F8161" t="s">
        <v>1609</v>
      </c>
      <c r="G8161" t="s">
        <v>1610</v>
      </c>
      <c r="J8161" t="s">
        <v>251</v>
      </c>
      <c r="K8161" t="s">
        <v>194</v>
      </c>
      <c r="L8161">
        <v>360</v>
      </c>
      <c r="M8161">
        <v>1</v>
      </c>
      <c r="N8161" t="s">
        <v>1580</v>
      </c>
      <c r="O8161">
        <v>10262</v>
      </c>
      <c r="P8161">
        <f t="shared" si="635"/>
        <v>13</v>
      </c>
      <c r="Q8161" t="str">
        <f t="shared" si="636"/>
        <v>Afternoon</v>
      </c>
      <c r="R8161" t="str">
        <f t="shared" si="637"/>
        <v>DEL  →  BOM  →  COK</v>
      </c>
      <c r="S8161" t="str">
        <f t="shared" si="638"/>
        <v>Jun</v>
      </c>
      <c r="T8161" t="str">
        <f t="shared" si="639"/>
        <v>Business</v>
      </c>
    </row>
    <row r="8162" spans="1:20" x14ac:dyDescent="0.35">
      <c r="A8162" t="s">
        <v>17</v>
      </c>
      <c r="B8162" t="s">
        <v>36</v>
      </c>
      <c r="C8162" t="s">
        <v>68</v>
      </c>
      <c r="D8162" t="s">
        <v>72</v>
      </c>
      <c r="E8162" t="s">
        <v>1607</v>
      </c>
      <c r="F8162" t="s">
        <v>1612</v>
      </c>
      <c r="G8162" t="s">
        <v>1610</v>
      </c>
      <c r="J8162" t="s">
        <v>222</v>
      </c>
      <c r="K8162" t="s">
        <v>1433</v>
      </c>
      <c r="L8162">
        <v>625</v>
      </c>
      <c r="M8162">
        <v>1</v>
      </c>
      <c r="N8162" t="s">
        <v>1579</v>
      </c>
      <c r="O8162">
        <v>6152</v>
      </c>
      <c r="P8162">
        <f t="shared" si="635"/>
        <v>20</v>
      </c>
      <c r="Q8162" t="str">
        <f t="shared" si="636"/>
        <v>Evening</v>
      </c>
      <c r="R8162" t="str">
        <f t="shared" si="637"/>
        <v>DEL  →  BLR  →  COK</v>
      </c>
      <c r="S8162" t="str">
        <f t="shared" si="638"/>
        <v>Jun</v>
      </c>
      <c r="T8162" t="str">
        <f t="shared" si="639"/>
        <v>Premium Economy</v>
      </c>
    </row>
    <row r="8163" spans="1:20" x14ac:dyDescent="0.35">
      <c r="A8163" t="s">
        <v>12</v>
      </c>
      <c r="B8163" t="s">
        <v>41</v>
      </c>
      <c r="C8163" t="s">
        <v>67</v>
      </c>
      <c r="D8163" t="s">
        <v>66</v>
      </c>
      <c r="E8163" t="s">
        <v>1603</v>
      </c>
      <c r="F8163" t="s">
        <v>1621</v>
      </c>
      <c r="G8163" t="s">
        <v>1606</v>
      </c>
      <c r="J8163" t="s">
        <v>197</v>
      </c>
      <c r="K8163" t="s">
        <v>333</v>
      </c>
      <c r="L8163">
        <v>750</v>
      </c>
      <c r="M8163">
        <v>1</v>
      </c>
      <c r="N8163" t="s">
        <v>1580</v>
      </c>
      <c r="O8163">
        <v>10703</v>
      </c>
      <c r="P8163">
        <f t="shared" si="635"/>
        <v>9</v>
      </c>
      <c r="Q8163" t="str">
        <f t="shared" si="636"/>
        <v>Morning</v>
      </c>
      <c r="R8163" t="str">
        <f t="shared" si="637"/>
        <v>CCU  →  DEL  →  BLR</v>
      </c>
      <c r="S8163" t="str">
        <f t="shared" si="638"/>
        <v>May</v>
      </c>
      <c r="T8163" t="str">
        <f t="shared" si="639"/>
        <v>Business</v>
      </c>
    </row>
    <row r="8164" spans="1:20" x14ac:dyDescent="0.35">
      <c r="A8164" t="s">
        <v>12</v>
      </c>
      <c r="B8164" t="s">
        <v>47</v>
      </c>
      <c r="C8164" t="s">
        <v>66</v>
      </c>
      <c r="D8164" t="s">
        <v>68</v>
      </c>
      <c r="E8164" t="s">
        <v>1601</v>
      </c>
      <c r="F8164" t="s">
        <v>1602</v>
      </c>
      <c r="J8164" t="s">
        <v>269</v>
      </c>
      <c r="K8164" t="s">
        <v>304</v>
      </c>
      <c r="L8164">
        <v>180</v>
      </c>
      <c r="M8164">
        <v>0</v>
      </c>
      <c r="N8164" t="s">
        <v>1580</v>
      </c>
      <c r="O8164">
        <v>4030</v>
      </c>
      <c r="P8164">
        <f t="shared" si="635"/>
        <v>7</v>
      </c>
      <c r="Q8164" t="str">
        <f t="shared" si="636"/>
        <v>Morning</v>
      </c>
      <c r="R8164" t="str">
        <f t="shared" si="637"/>
        <v>BLR  →  DEL</v>
      </c>
      <c r="S8164" t="str">
        <f t="shared" si="638"/>
        <v>May</v>
      </c>
      <c r="T8164" t="str">
        <f t="shared" si="639"/>
        <v>Economy</v>
      </c>
    </row>
    <row r="8165" spans="1:20" x14ac:dyDescent="0.35">
      <c r="A8165" t="s">
        <v>14</v>
      </c>
      <c r="B8165" t="s">
        <v>37</v>
      </c>
      <c r="C8165" t="s">
        <v>68</v>
      </c>
      <c r="D8165" t="s">
        <v>72</v>
      </c>
      <c r="E8165" t="s">
        <v>1607</v>
      </c>
      <c r="F8165" t="s">
        <v>1609</v>
      </c>
      <c r="G8165" t="s">
        <v>1610</v>
      </c>
      <c r="J8165" t="s">
        <v>210</v>
      </c>
      <c r="K8165" t="s">
        <v>527</v>
      </c>
      <c r="L8165">
        <v>485</v>
      </c>
      <c r="M8165">
        <v>1</v>
      </c>
      <c r="N8165" t="s">
        <v>1579</v>
      </c>
      <c r="O8165">
        <v>17057</v>
      </c>
      <c r="P8165">
        <f t="shared" si="635"/>
        <v>17</v>
      </c>
      <c r="Q8165" t="str">
        <f t="shared" si="636"/>
        <v>Evening</v>
      </c>
      <c r="R8165" t="str">
        <f t="shared" si="637"/>
        <v>DEL  →  BOM  →  COK</v>
      </c>
      <c r="S8165" t="str">
        <f t="shared" si="638"/>
        <v>Mar</v>
      </c>
      <c r="T8165" t="str">
        <f t="shared" si="639"/>
        <v>Business</v>
      </c>
    </row>
    <row r="8166" spans="1:20" x14ac:dyDescent="0.35">
      <c r="A8166" t="s">
        <v>10</v>
      </c>
      <c r="B8166" t="s">
        <v>42</v>
      </c>
      <c r="C8166" t="s">
        <v>69</v>
      </c>
      <c r="D8166" t="s">
        <v>67</v>
      </c>
      <c r="E8166" t="s">
        <v>1613</v>
      </c>
      <c r="F8166" t="s">
        <v>1614</v>
      </c>
      <c r="J8166" t="s">
        <v>302</v>
      </c>
      <c r="K8166" t="s">
        <v>473</v>
      </c>
      <c r="L8166">
        <v>140</v>
      </c>
      <c r="M8166">
        <v>0</v>
      </c>
      <c r="N8166" t="s">
        <v>1579</v>
      </c>
      <c r="O8166">
        <v>3850</v>
      </c>
      <c r="P8166">
        <f t="shared" si="635"/>
        <v>7</v>
      </c>
      <c r="Q8166" t="str">
        <f t="shared" si="636"/>
        <v>Morning</v>
      </c>
      <c r="R8166" t="str">
        <f t="shared" si="637"/>
        <v>MAA  →  CCU</v>
      </c>
      <c r="S8166" t="str">
        <f t="shared" si="638"/>
        <v>Jun</v>
      </c>
      <c r="T8166" t="str">
        <f t="shared" si="639"/>
        <v>Economy</v>
      </c>
    </row>
    <row r="8167" spans="1:20" x14ac:dyDescent="0.35">
      <c r="A8167" t="s">
        <v>12</v>
      </c>
      <c r="B8167" t="s">
        <v>40</v>
      </c>
      <c r="C8167" t="s">
        <v>67</v>
      </c>
      <c r="D8167" t="s">
        <v>66</v>
      </c>
      <c r="E8167" t="s">
        <v>1603</v>
      </c>
      <c r="F8167" t="s">
        <v>1609</v>
      </c>
      <c r="G8167" t="s">
        <v>1606</v>
      </c>
      <c r="J8167" t="s">
        <v>225</v>
      </c>
      <c r="K8167" t="s">
        <v>459</v>
      </c>
      <c r="L8167">
        <v>800</v>
      </c>
      <c r="M8167">
        <v>1</v>
      </c>
      <c r="N8167" t="s">
        <v>1579</v>
      </c>
      <c r="O8167">
        <v>14388</v>
      </c>
      <c r="P8167">
        <f t="shared" si="635"/>
        <v>20</v>
      </c>
      <c r="Q8167" t="str">
        <f t="shared" si="636"/>
        <v>Evening</v>
      </c>
      <c r="R8167" t="str">
        <f t="shared" si="637"/>
        <v>CCU  →  BOM  →  BLR</v>
      </c>
      <c r="S8167" t="str">
        <f t="shared" si="638"/>
        <v>May</v>
      </c>
      <c r="T8167" t="str">
        <f t="shared" si="639"/>
        <v>Business</v>
      </c>
    </row>
    <row r="8168" spans="1:20" x14ac:dyDescent="0.35">
      <c r="A8168" t="s">
        <v>10</v>
      </c>
      <c r="B8168" t="s">
        <v>39</v>
      </c>
      <c r="C8168" t="s">
        <v>68</v>
      </c>
      <c r="D8168" t="s">
        <v>72</v>
      </c>
      <c r="E8168" t="s">
        <v>1607</v>
      </c>
      <c r="F8168" t="s">
        <v>1622</v>
      </c>
      <c r="G8168" t="s">
        <v>1610</v>
      </c>
      <c r="J8168" t="s">
        <v>215</v>
      </c>
      <c r="K8168" t="s">
        <v>328</v>
      </c>
      <c r="L8168">
        <v>325</v>
      </c>
      <c r="M8168">
        <v>1</v>
      </c>
      <c r="N8168" t="s">
        <v>1579</v>
      </c>
      <c r="O8168">
        <v>4744</v>
      </c>
      <c r="P8168">
        <f t="shared" si="635"/>
        <v>2</v>
      </c>
      <c r="Q8168" t="str">
        <f t="shared" si="636"/>
        <v>Night</v>
      </c>
      <c r="R8168" t="str">
        <f t="shared" si="637"/>
        <v>DEL  →  MAA  →  COK</v>
      </c>
      <c r="S8168" t="str">
        <f t="shared" si="638"/>
        <v>Apr</v>
      </c>
      <c r="T8168" t="str">
        <f t="shared" si="639"/>
        <v>Economy</v>
      </c>
    </row>
    <row r="8169" spans="1:20" x14ac:dyDescent="0.35">
      <c r="A8169" t="s">
        <v>12</v>
      </c>
      <c r="B8169" t="s">
        <v>30</v>
      </c>
      <c r="C8169" t="s">
        <v>68</v>
      </c>
      <c r="D8169" t="s">
        <v>72</v>
      </c>
      <c r="E8169" t="s">
        <v>1607</v>
      </c>
      <c r="F8169" t="s">
        <v>1609</v>
      </c>
      <c r="G8169" t="s">
        <v>1610</v>
      </c>
      <c r="J8169" t="s">
        <v>210</v>
      </c>
      <c r="K8169" t="s">
        <v>587</v>
      </c>
      <c r="L8169">
        <v>1145</v>
      </c>
      <c r="M8169">
        <v>1</v>
      </c>
      <c r="N8169" t="s">
        <v>1580</v>
      </c>
      <c r="O8169">
        <v>10262</v>
      </c>
      <c r="P8169">
        <f t="shared" si="635"/>
        <v>17</v>
      </c>
      <c r="Q8169" t="str">
        <f t="shared" si="636"/>
        <v>Evening</v>
      </c>
      <c r="R8169" t="str">
        <f t="shared" si="637"/>
        <v>DEL  →  BOM  →  COK</v>
      </c>
      <c r="S8169" t="str">
        <f t="shared" si="638"/>
        <v>Jun</v>
      </c>
      <c r="T8169" t="str">
        <f t="shared" si="639"/>
        <v>Business</v>
      </c>
    </row>
    <row r="8170" spans="1:20" x14ac:dyDescent="0.35">
      <c r="A8170" t="s">
        <v>11</v>
      </c>
      <c r="B8170" t="s">
        <v>64</v>
      </c>
      <c r="C8170" t="s">
        <v>66</v>
      </c>
      <c r="D8170" t="s">
        <v>71</v>
      </c>
      <c r="E8170" t="s">
        <v>1601</v>
      </c>
      <c r="F8170" t="s">
        <v>1602</v>
      </c>
      <c r="J8170" t="s">
        <v>171</v>
      </c>
      <c r="K8170" t="s">
        <v>199</v>
      </c>
      <c r="L8170">
        <v>165</v>
      </c>
      <c r="M8170">
        <v>0</v>
      </c>
      <c r="N8170" t="s">
        <v>1579</v>
      </c>
      <c r="O8170">
        <v>7591</v>
      </c>
      <c r="P8170">
        <f t="shared" si="635"/>
        <v>21</v>
      </c>
      <c r="Q8170" t="str">
        <f t="shared" si="636"/>
        <v>Night</v>
      </c>
      <c r="R8170" t="str">
        <f t="shared" si="637"/>
        <v>BLR  →  DEL</v>
      </c>
      <c r="S8170" t="str">
        <f t="shared" si="638"/>
        <v>Mar</v>
      </c>
      <c r="T8170" t="str">
        <f t="shared" si="639"/>
        <v>Premium Economy</v>
      </c>
    </row>
    <row r="8171" spans="1:20" x14ac:dyDescent="0.35">
      <c r="A8171" t="s">
        <v>17</v>
      </c>
      <c r="B8171" t="s">
        <v>29</v>
      </c>
      <c r="C8171" t="s">
        <v>68</v>
      </c>
      <c r="D8171" t="s">
        <v>72</v>
      </c>
      <c r="E8171" t="s">
        <v>1607</v>
      </c>
      <c r="F8171" t="s">
        <v>1612</v>
      </c>
      <c r="G8171" t="s">
        <v>1610</v>
      </c>
      <c r="J8171" t="s">
        <v>302</v>
      </c>
      <c r="K8171" t="s">
        <v>261</v>
      </c>
      <c r="L8171">
        <v>870</v>
      </c>
      <c r="M8171">
        <v>1</v>
      </c>
      <c r="N8171" t="s">
        <v>1579</v>
      </c>
      <c r="O8171">
        <v>6152</v>
      </c>
      <c r="P8171">
        <f t="shared" si="635"/>
        <v>7</v>
      </c>
      <c r="Q8171" t="str">
        <f t="shared" si="636"/>
        <v>Morning</v>
      </c>
      <c r="R8171" t="str">
        <f t="shared" si="637"/>
        <v>DEL  →  BLR  →  COK</v>
      </c>
      <c r="S8171" t="str">
        <f t="shared" si="638"/>
        <v>May</v>
      </c>
      <c r="T8171" t="str">
        <f t="shared" si="639"/>
        <v>Premium Economy</v>
      </c>
    </row>
    <row r="8172" spans="1:20" x14ac:dyDescent="0.35">
      <c r="A8172" t="s">
        <v>12</v>
      </c>
      <c r="B8172" t="s">
        <v>48</v>
      </c>
      <c r="C8172" t="s">
        <v>66</v>
      </c>
      <c r="D8172" t="s">
        <v>71</v>
      </c>
      <c r="E8172" t="s">
        <v>1601</v>
      </c>
      <c r="F8172" t="s">
        <v>1609</v>
      </c>
      <c r="G8172" t="s">
        <v>1602</v>
      </c>
      <c r="J8172" t="s">
        <v>166</v>
      </c>
      <c r="K8172" t="s">
        <v>650</v>
      </c>
      <c r="L8172">
        <v>1445</v>
      </c>
      <c r="M8172">
        <v>1</v>
      </c>
      <c r="N8172" t="s">
        <v>1579</v>
      </c>
      <c r="O8172">
        <v>15025</v>
      </c>
      <c r="P8172">
        <f t="shared" si="635"/>
        <v>8</v>
      </c>
      <c r="Q8172" t="str">
        <f t="shared" si="636"/>
        <v>Morning</v>
      </c>
      <c r="R8172" t="str">
        <f t="shared" si="637"/>
        <v>BLR  →  BOM  →  DEL</v>
      </c>
      <c r="S8172" t="str">
        <f t="shared" si="638"/>
        <v>Mar</v>
      </c>
      <c r="T8172" t="str">
        <f t="shared" si="639"/>
        <v>Business</v>
      </c>
    </row>
    <row r="8173" spans="1:20" x14ac:dyDescent="0.35">
      <c r="A8173" t="s">
        <v>10</v>
      </c>
      <c r="B8173" t="s">
        <v>34</v>
      </c>
      <c r="C8173" t="s">
        <v>70</v>
      </c>
      <c r="D8173" t="s">
        <v>73</v>
      </c>
      <c r="E8173" t="s">
        <v>1624</v>
      </c>
      <c r="F8173" t="s">
        <v>1625</v>
      </c>
      <c r="J8173" t="s">
        <v>221</v>
      </c>
      <c r="K8173" t="s">
        <v>247</v>
      </c>
      <c r="L8173">
        <v>90</v>
      </c>
      <c r="M8173">
        <v>0</v>
      </c>
      <c r="N8173" t="s">
        <v>1579</v>
      </c>
      <c r="O8173">
        <v>6795</v>
      </c>
      <c r="P8173">
        <f t="shared" si="635"/>
        <v>16</v>
      </c>
      <c r="Q8173" t="str">
        <f t="shared" si="636"/>
        <v>Afternoon</v>
      </c>
      <c r="R8173" t="str">
        <f t="shared" si="637"/>
        <v>BOM  →  HYD</v>
      </c>
      <c r="S8173" t="str">
        <f t="shared" si="638"/>
        <v>Mar</v>
      </c>
      <c r="T8173" t="str">
        <f t="shared" si="639"/>
        <v>Premium Economy</v>
      </c>
    </row>
    <row r="8174" spans="1:20" x14ac:dyDescent="0.35">
      <c r="A8174" t="s">
        <v>11</v>
      </c>
      <c r="B8174" t="s">
        <v>54</v>
      </c>
      <c r="C8174" t="s">
        <v>67</v>
      </c>
      <c r="D8174" t="s">
        <v>66</v>
      </c>
      <c r="E8174" t="s">
        <v>1603</v>
      </c>
      <c r="F8174" t="s">
        <v>1621</v>
      </c>
      <c r="G8174" t="s">
        <v>1606</v>
      </c>
      <c r="J8174" t="s">
        <v>210</v>
      </c>
      <c r="K8174" t="s">
        <v>1280</v>
      </c>
      <c r="L8174">
        <v>1615</v>
      </c>
      <c r="M8174">
        <v>1</v>
      </c>
      <c r="N8174" t="s">
        <v>1579</v>
      </c>
      <c r="O8174">
        <v>10623</v>
      </c>
      <c r="P8174">
        <f t="shared" si="635"/>
        <v>17</v>
      </c>
      <c r="Q8174" t="str">
        <f t="shared" si="636"/>
        <v>Evening</v>
      </c>
      <c r="R8174" t="str">
        <f t="shared" si="637"/>
        <v>CCU  →  DEL  →  BLR</v>
      </c>
      <c r="S8174" t="str">
        <f t="shared" si="638"/>
        <v>May</v>
      </c>
      <c r="T8174" t="str">
        <f t="shared" si="639"/>
        <v>Business</v>
      </c>
    </row>
    <row r="8175" spans="1:20" x14ac:dyDescent="0.35">
      <c r="A8175" t="s">
        <v>10</v>
      </c>
      <c r="B8175" t="s">
        <v>54</v>
      </c>
      <c r="C8175" t="s">
        <v>69</v>
      </c>
      <c r="D8175" t="s">
        <v>67</v>
      </c>
      <c r="E8175" t="s">
        <v>1613</v>
      </c>
      <c r="F8175" t="s">
        <v>1614</v>
      </c>
      <c r="J8175" t="s">
        <v>302</v>
      </c>
      <c r="K8175" t="s">
        <v>473</v>
      </c>
      <c r="L8175">
        <v>140</v>
      </c>
      <c r="M8175">
        <v>0</v>
      </c>
      <c r="N8175" t="s">
        <v>1579</v>
      </c>
      <c r="O8175">
        <v>3850</v>
      </c>
      <c r="P8175">
        <f t="shared" si="635"/>
        <v>7</v>
      </c>
      <c r="Q8175" t="str">
        <f t="shared" si="636"/>
        <v>Morning</v>
      </c>
      <c r="R8175" t="str">
        <f t="shared" si="637"/>
        <v>MAA  →  CCU</v>
      </c>
      <c r="S8175" t="str">
        <f t="shared" si="638"/>
        <v>May</v>
      </c>
      <c r="T8175" t="str">
        <f t="shared" si="639"/>
        <v>Economy</v>
      </c>
    </row>
    <row r="8176" spans="1:20" x14ac:dyDescent="0.35">
      <c r="A8176" t="s">
        <v>12</v>
      </c>
      <c r="B8176" t="s">
        <v>38</v>
      </c>
      <c r="C8176" t="s">
        <v>68</v>
      </c>
      <c r="D8176" t="s">
        <v>72</v>
      </c>
      <c r="E8176" t="s">
        <v>1607</v>
      </c>
      <c r="F8176" t="s">
        <v>1615</v>
      </c>
      <c r="G8176" t="s">
        <v>1609</v>
      </c>
      <c r="H8176" t="s">
        <v>1610</v>
      </c>
      <c r="J8176" t="s">
        <v>239</v>
      </c>
      <c r="K8176" t="s">
        <v>447</v>
      </c>
      <c r="L8176">
        <v>1420</v>
      </c>
      <c r="M8176">
        <v>2</v>
      </c>
      <c r="N8176" t="s">
        <v>1580</v>
      </c>
      <c r="O8176">
        <v>6643</v>
      </c>
      <c r="P8176">
        <f t="shared" si="635"/>
        <v>19</v>
      </c>
      <c r="Q8176" t="str">
        <f t="shared" si="636"/>
        <v>Evening</v>
      </c>
      <c r="R8176" t="str">
        <f t="shared" si="637"/>
        <v>DEL  →  AMD  →  BOM  →  COK</v>
      </c>
      <c r="S8176" t="str">
        <f t="shared" si="638"/>
        <v>Mar</v>
      </c>
      <c r="T8176" t="str">
        <f t="shared" si="639"/>
        <v>Premium Economy</v>
      </c>
    </row>
    <row r="8177" spans="1:20" x14ac:dyDescent="0.35">
      <c r="A8177" t="s">
        <v>12</v>
      </c>
      <c r="B8177" t="s">
        <v>23</v>
      </c>
      <c r="C8177" t="s">
        <v>67</v>
      </c>
      <c r="D8177" t="s">
        <v>66</v>
      </c>
      <c r="E8177" t="s">
        <v>1603</v>
      </c>
      <c r="F8177" t="s">
        <v>1609</v>
      </c>
      <c r="G8177" t="s">
        <v>1606</v>
      </c>
      <c r="J8177" t="s">
        <v>214</v>
      </c>
      <c r="K8177" t="s">
        <v>412</v>
      </c>
      <c r="L8177">
        <v>510</v>
      </c>
      <c r="M8177">
        <v>1</v>
      </c>
      <c r="N8177" t="s">
        <v>1580</v>
      </c>
      <c r="O8177">
        <v>10844</v>
      </c>
      <c r="P8177">
        <f t="shared" si="635"/>
        <v>14</v>
      </c>
      <c r="Q8177" t="str">
        <f t="shared" si="636"/>
        <v>Afternoon</v>
      </c>
      <c r="R8177" t="str">
        <f t="shared" si="637"/>
        <v>CCU  →  BOM  →  BLR</v>
      </c>
      <c r="S8177" t="str">
        <f t="shared" si="638"/>
        <v>May</v>
      </c>
      <c r="T8177" t="str">
        <f t="shared" si="639"/>
        <v>Business</v>
      </c>
    </row>
    <row r="8178" spans="1:20" x14ac:dyDescent="0.35">
      <c r="A8178" t="s">
        <v>11</v>
      </c>
      <c r="B8178" t="s">
        <v>29</v>
      </c>
      <c r="C8178" t="s">
        <v>68</v>
      </c>
      <c r="D8178" t="s">
        <v>72</v>
      </c>
      <c r="E8178" t="s">
        <v>1607</v>
      </c>
      <c r="F8178" t="s">
        <v>1615</v>
      </c>
      <c r="G8178" t="s">
        <v>1609</v>
      </c>
      <c r="H8178" t="s">
        <v>1610</v>
      </c>
      <c r="J8178" t="s">
        <v>200</v>
      </c>
      <c r="K8178" t="s">
        <v>794</v>
      </c>
      <c r="L8178">
        <v>1410</v>
      </c>
      <c r="M8178">
        <v>2</v>
      </c>
      <c r="N8178" t="s">
        <v>1579</v>
      </c>
      <c r="O8178">
        <v>10441</v>
      </c>
      <c r="P8178">
        <f t="shared" si="635"/>
        <v>19</v>
      </c>
      <c r="Q8178" t="str">
        <f t="shared" si="636"/>
        <v>Evening</v>
      </c>
      <c r="R8178" t="str">
        <f t="shared" si="637"/>
        <v>DEL  →  AMD  →  BOM  →  COK</v>
      </c>
      <c r="S8178" t="str">
        <f t="shared" si="638"/>
        <v>May</v>
      </c>
      <c r="T8178" t="str">
        <f t="shared" si="639"/>
        <v>Business</v>
      </c>
    </row>
    <row r="8179" spans="1:20" x14ac:dyDescent="0.35">
      <c r="A8179" t="s">
        <v>14</v>
      </c>
      <c r="B8179" t="s">
        <v>46</v>
      </c>
      <c r="C8179" t="s">
        <v>68</v>
      </c>
      <c r="D8179" t="s">
        <v>72</v>
      </c>
      <c r="E8179" t="s">
        <v>1607</v>
      </c>
      <c r="F8179" t="s">
        <v>1609</v>
      </c>
      <c r="G8179" t="s">
        <v>1610</v>
      </c>
      <c r="J8179" t="s">
        <v>210</v>
      </c>
      <c r="K8179" t="s">
        <v>507</v>
      </c>
      <c r="L8179">
        <v>480</v>
      </c>
      <c r="M8179">
        <v>1</v>
      </c>
      <c r="N8179" t="s">
        <v>1579</v>
      </c>
      <c r="O8179">
        <v>13377</v>
      </c>
      <c r="P8179">
        <f t="shared" si="635"/>
        <v>17</v>
      </c>
      <c r="Q8179" t="str">
        <f t="shared" si="636"/>
        <v>Evening</v>
      </c>
      <c r="R8179" t="str">
        <f t="shared" si="637"/>
        <v>DEL  →  BOM  →  COK</v>
      </c>
      <c r="S8179" t="str">
        <f t="shared" si="638"/>
        <v>Jun</v>
      </c>
      <c r="T8179" t="str">
        <f t="shared" si="639"/>
        <v>Business</v>
      </c>
    </row>
    <row r="8180" spans="1:20" x14ac:dyDescent="0.35">
      <c r="A8180" t="s">
        <v>11</v>
      </c>
      <c r="B8180" t="s">
        <v>45</v>
      </c>
      <c r="C8180" t="s">
        <v>68</v>
      </c>
      <c r="D8180" t="s">
        <v>72</v>
      </c>
      <c r="E8180" t="s">
        <v>1607</v>
      </c>
      <c r="F8180" t="s">
        <v>1629</v>
      </c>
      <c r="G8180" t="s">
        <v>1609</v>
      </c>
      <c r="H8180" t="s">
        <v>1610</v>
      </c>
      <c r="J8180" t="s">
        <v>229</v>
      </c>
      <c r="K8180" t="s">
        <v>539</v>
      </c>
      <c r="L8180">
        <v>1820</v>
      </c>
      <c r="M8180">
        <v>2</v>
      </c>
      <c r="N8180" t="s">
        <v>1579</v>
      </c>
      <c r="O8180">
        <v>13696</v>
      </c>
      <c r="P8180">
        <f t="shared" si="635"/>
        <v>12</v>
      </c>
      <c r="Q8180" t="str">
        <f t="shared" si="636"/>
        <v>Afternoon</v>
      </c>
      <c r="R8180" t="str">
        <f t="shared" si="637"/>
        <v>DEL  →  JDH  →  BOM  →  COK</v>
      </c>
      <c r="S8180" t="str">
        <f t="shared" si="638"/>
        <v>May</v>
      </c>
      <c r="T8180" t="str">
        <f t="shared" si="639"/>
        <v>Business</v>
      </c>
    </row>
    <row r="8181" spans="1:20" x14ac:dyDescent="0.35">
      <c r="A8181" t="s">
        <v>10</v>
      </c>
      <c r="B8181" t="s">
        <v>49</v>
      </c>
      <c r="C8181" t="s">
        <v>66</v>
      </c>
      <c r="D8181" t="s">
        <v>68</v>
      </c>
      <c r="E8181" t="s">
        <v>1601</v>
      </c>
      <c r="F8181" t="s">
        <v>1602</v>
      </c>
      <c r="J8181" t="s">
        <v>335</v>
      </c>
      <c r="K8181" t="s">
        <v>644</v>
      </c>
      <c r="L8181">
        <v>170</v>
      </c>
      <c r="M8181">
        <v>0</v>
      </c>
      <c r="N8181" t="s">
        <v>1579</v>
      </c>
      <c r="O8181">
        <v>3943</v>
      </c>
      <c r="P8181">
        <f t="shared" si="635"/>
        <v>0</v>
      </c>
      <c r="Q8181" t="str">
        <f t="shared" si="636"/>
        <v>Night</v>
      </c>
      <c r="R8181" t="str">
        <f t="shared" si="637"/>
        <v>BLR  →  DEL</v>
      </c>
      <c r="S8181" t="str">
        <f t="shared" si="638"/>
        <v>Jun</v>
      </c>
      <c r="T8181" t="str">
        <f t="shared" si="639"/>
        <v>Economy</v>
      </c>
    </row>
    <row r="8182" spans="1:20" x14ac:dyDescent="0.35">
      <c r="A8182" t="s">
        <v>11</v>
      </c>
      <c r="B8182" t="s">
        <v>27</v>
      </c>
      <c r="C8182" t="s">
        <v>68</v>
      </c>
      <c r="D8182" t="s">
        <v>72</v>
      </c>
      <c r="E8182" t="s">
        <v>1607</v>
      </c>
      <c r="F8182" t="s">
        <v>1615</v>
      </c>
      <c r="G8182" t="s">
        <v>1609</v>
      </c>
      <c r="H8182" t="s">
        <v>1610</v>
      </c>
      <c r="J8182" t="s">
        <v>200</v>
      </c>
      <c r="K8182" t="s">
        <v>553</v>
      </c>
      <c r="L8182">
        <v>1410</v>
      </c>
      <c r="M8182">
        <v>2</v>
      </c>
      <c r="N8182" t="s">
        <v>1579</v>
      </c>
      <c r="O8182">
        <v>9443</v>
      </c>
      <c r="P8182">
        <f t="shared" si="635"/>
        <v>19</v>
      </c>
      <c r="Q8182" t="str">
        <f t="shared" si="636"/>
        <v>Evening</v>
      </c>
      <c r="R8182" t="str">
        <f t="shared" si="637"/>
        <v>DEL  →  AMD  →  BOM  →  COK</v>
      </c>
      <c r="S8182" t="str">
        <f t="shared" si="638"/>
        <v>Jun</v>
      </c>
      <c r="T8182" t="str">
        <f t="shared" si="639"/>
        <v>Premium Economy</v>
      </c>
    </row>
    <row r="8183" spans="1:20" x14ac:dyDescent="0.35">
      <c r="A8183" t="s">
        <v>12</v>
      </c>
      <c r="B8183" t="s">
        <v>30</v>
      </c>
      <c r="C8183" t="s">
        <v>68</v>
      </c>
      <c r="D8183" t="s">
        <v>72</v>
      </c>
      <c r="E8183" t="s">
        <v>1607</v>
      </c>
      <c r="F8183" t="s">
        <v>1627</v>
      </c>
      <c r="G8183" t="s">
        <v>1609</v>
      </c>
      <c r="H8183" t="s">
        <v>1610</v>
      </c>
      <c r="J8183" t="s">
        <v>270</v>
      </c>
      <c r="K8183" t="s">
        <v>463</v>
      </c>
      <c r="L8183">
        <v>1375</v>
      </c>
      <c r="M8183">
        <v>2</v>
      </c>
      <c r="N8183" t="s">
        <v>1579</v>
      </c>
      <c r="O8183">
        <v>13014</v>
      </c>
      <c r="P8183">
        <f t="shared" si="635"/>
        <v>5</v>
      </c>
      <c r="Q8183" t="str">
        <f t="shared" si="636"/>
        <v>Morning</v>
      </c>
      <c r="R8183" t="str">
        <f t="shared" si="637"/>
        <v>DEL  →  JAI  →  BOM  →  COK</v>
      </c>
      <c r="S8183" t="str">
        <f t="shared" si="638"/>
        <v>Jun</v>
      </c>
      <c r="T8183" t="str">
        <f t="shared" si="639"/>
        <v>Business</v>
      </c>
    </row>
    <row r="8184" spans="1:20" x14ac:dyDescent="0.35">
      <c r="A8184" t="s">
        <v>11</v>
      </c>
      <c r="B8184" t="s">
        <v>22</v>
      </c>
      <c r="C8184" t="s">
        <v>66</v>
      </c>
      <c r="D8184" t="s">
        <v>71</v>
      </c>
      <c r="E8184" t="s">
        <v>1601</v>
      </c>
      <c r="F8184" t="s">
        <v>1623</v>
      </c>
      <c r="G8184" t="s">
        <v>1638</v>
      </c>
      <c r="H8184" t="s">
        <v>1602</v>
      </c>
      <c r="J8184" t="s">
        <v>254</v>
      </c>
      <c r="K8184" t="s">
        <v>1434</v>
      </c>
      <c r="L8184">
        <v>1795</v>
      </c>
      <c r="M8184">
        <v>2</v>
      </c>
      <c r="N8184" t="s">
        <v>1579</v>
      </c>
      <c r="O8184">
        <v>8114</v>
      </c>
      <c r="P8184">
        <f t="shared" si="635"/>
        <v>17</v>
      </c>
      <c r="Q8184" t="str">
        <f t="shared" si="636"/>
        <v>Evening</v>
      </c>
      <c r="R8184" t="str">
        <f t="shared" si="637"/>
        <v>BLR  →  HYD  →  VGA  →  DEL</v>
      </c>
      <c r="S8184" t="str">
        <f t="shared" si="638"/>
        <v>Mar</v>
      </c>
      <c r="T8184" t="str">
        <f t="shared" si="639"/>
        <v>Premium Economy</v>
      </c>
    </row>
    <row r="8185" spans="1:20" x14ac:dyDescent="0.35">
      <c r="A8185" t="s">
        <v>13</v>
      </c>
      <c r="B8185" t="s">
        <v>27</v>
      </c>
      <c r="C8185" t="s">
        <v>68</v>
      </c>
      <c r="D8185" t="s">
        <v>72</v>
      </c>
      <c r="E8185" t="s">
        <v>1607</v>
      </c>
      <c r="F8185" t="s">
        <v>1622</v>
      </c>
      <c r="G8185" t="s">
        <v>1610</v>
      </c>
      <c r="J8185" t="s">
        <v>203</v>
      </c>
      <c r="K8185" t="s">
        <v>377</v>
      </c>
      <c r="L8185">
        <v>315</v>
      </c>
      <c r="M8185">
        <v>1</v>
      </c>
      <c r="N8185" t="s">
        <v>1579</v>
      </c>
      <c r="O8185">
        <v>5583</v>
      </c>
      <c r="P8185">
        <f t="shared" si="635"/>
        <v>6</v>
      </c>
      <c r="Q8185" t="str">
        <f t="shared" si="636"/>
        <v>Morning</v>
      </c>
      <c r="R8185" t="str">
        <f t="shared" si="637"/>
        <v>DEL  →  MAA  →  COK</v>
      </c>
      <c r="S8185" t="str">
        <f t="shared" si="638"/>
        <v>Jun</v>
      </c>
      <c r="T8185" t="str">
        <f t="shared" si="639"/>
        <v>Premium Economy</v>
      </c>
    </row>
    <row r="8186" spans="1:20" x14ac:dyDescent="0.35">
      <c r="A8186" t="s">
        <v>12</v>
      </c>
      <c r="B8186" t="s">
        <v>28</v>
      </c>
      <c r="C8186" t="s">
        <v>66</v>
      </c>
      <c r="D8186" t="s">
        <v>71</v>
      </c>
      <c r="E8186" t="s">
        <v>1601</v>
      </c>
      <c r="F8186" t="s">
        <v>1609</v>
      </c>
      <c r="G8186" t="s">
        <v>1602</v>
      </c>
      <c r="J8186" t="s">
        <v>221</v>
      </c>
      <c r="K8186" t="s">
        <v>409</v>
      </c>
      <c r="L8186">
        <v>920</v>
      </c>
      <c r="M8186">
        <v>1</v>
      </c>
      <c r="N8186" t="s">
        <v>1579</v>
      </c>
      <c r="O8186">
        <v>13817</v>
      </c>
      <c r="P8186">
        <f t="shared" si="635"/>
        <v>16</v>
      </c>
      <c r="Q8186" t="str">
        <f t="shared" si="636"/>
        <v>Afternoon</v>
      </c>
      <c r="R8186" t="str">
        <f t="shared" si="637"/>
        <v>BLR  →  BOM  →  DEL</v>
      </c>
      <c r="S8186" t="str">
        <f t="shared" si="638"/>
        <v>Mar</v>
      </c>
      <c r="T8186" t="str">
        <f t="shared" si="639"/>
        <v>Business</v>
      </c>
    </row>
    <row r="8187" spans="1:20" x14ac:dyDescent="0.35">
      <c r="A8187" t="s">
        <v>14</v>
      </c>
      <c r="B8187" t="s">
        <v>59</v>
      </c>
      <c r="C8187" t="s">
        <v>68</v>
      </c>
      <c r="D8187" t="s">
        <v>72</v>
      </c>
      <c r="E8187" t="s">
        <v>1607</v>
      </c>
      <c r="F8187" t="s">
        <v>1609</v>
      </c>
      <c r="G8187" t="s">
        <v>1610</v>
      </c>
      <c r="J8187" t="s">
        <v>246</v>
      </c>
      <c r="K8187" t="s">
        <v>252</v>
      </c>
      <c r="L8187">
        <v>385</v>
      </c>
      <c r="M8187">
        <v>1</v>
      </c>
      <c r="N8187" t="s">
        <v>1579</v>
      </c>
      <c r="O8187">
        <v>6953</v>
      </c>
      <c r="P8187">
        <f t="shared" si="635"/>
        <v>12</v>
      </c>
      <c r="Q8187" t="str">
        <f t="shared" si="636"/>
        <v>Afternoon</v>
      </c>
      <c r="R8187" t="str">
        <f t="shared" si="637"/>
        <v>DEL  →  BOM  →  COK</v>
      </c>
      <c r="S8187" t="str">
        <f t="shared" si="638"/>
        <v>Mar</v>
      </c>
      <c r="T8187" t="str">
        <f t="shared" si="639"/>
        <v>Premium Economy</v>
      </c>
    </row>
    <row r="8188" spans="1:20" x14ac:dyDescent="0.35">
      <c r="A8188" t="s">
        <v>14</v>
      </c>
      <c r="B8188" t="s">
        <v>59</v>
      </c>
      <c r="C8188" t="s">
        <v>68</v>
      </c>
      <c r="D8188" t="s">
        <v>72</v>
      </c>
      <c r="E8188" t="s">
        <v>1607</v>
      </c>
      <c r="F8188" t="s">
        <v>1609</v>
      </c>
      <c r="G8188" t="s">
        <v>1610</v>
      </c>
      <c r="J8188" t="s">
        <v>273</v>
      </c>
      <c r="K8188" t="s">
        <v>307</v>
      </c>
      <c r="L8188">
        <v>640</v>
      </c>
      <c r="M8188">
        <v>1</v>
      </c>
      <c r="N8188" t="s">
        <v>1579</v>
      </c>
      <c r="O8188">
        <v>6637</v>
      </c>
      <c r="P8188">
        <f t="shared" si="635"/>
        <v>10</v>
      </c>
      <c r="Q8188" t="str">
        <f t="shared" si="636"/>
        <v>Morning</v>
      </c>
      <c r="R8188" t="str">
        <f t="shared" si="637"/>
        <v>DEL  →  BOM  →  COK</v>
      </c>
      <c r="S8188" t="str">
        <f t="shared" si="638"/>
        <v>Mar</v>
      </c>
      <c r="T8188" t="str">
        <f t="shared" si="639"/>
        <v>Premium Economy</v>
      </c>
    </row>
    <row r="8189" spans="1:20" x14ac:dyDescent="0.35">
      <c r="A8189" t="s">
        <v>10</v>
      </c>
      <c r="B8189" t="s">
        <v>39</v>
      </c>
      <c r="C8189" t="s">
        <v>67</v>
      </c>
      <c r="D8189" t="s">
        <v>66</v>
      </c>
      <c r="E8189" t="s">
        <v>1603</v>
      </c>
      <c r="F8189" t="s">
        <v>1606</v>
      </c>
      <c r="J8189" t="s">
        <v>197</v>
      </c>
      <c r="K8189" t="s">
        <v>344</v>
      </c>
      <c r="L8189">
        <v>165</v>
      </c>
      <c r="M8189">
        <v>0</v>
      </c>
      <c r="N8189" t="s">
        <v>1579</v>
      </c>
      <c r="O8189">
        <v>4174</v>
      </c>
      <c r="P8189">
        <f t="shared" si="635"/>
        <v>9</v>
      </c>
      <c r="Q8189" t="str">
        <f t="shared" si="636"/>
        <v>Morning</v>
      </c>
      <c r="R8189" t="str">
        <f t="shared" si="637"/>
        <v>CCU  →  BLR</v>
      </c>
      <c r="S8189" t="str">
        <f t="shared" si="638"/>
        <v>Apr</v>
      </c>
      <c r="T8189" t="str">
        <f t="shared" si="639"/>
        <v>Economy</v>
      </c>
    </row>
    <row r="8190" spans="1:20" x14ac:dyDescent="0.35">
      <c r="A8190" t="s">
        <v>11</v>
      </c>
      <c r="B8190" t="s">
        <v>38</v>
      </c>
      <c r="C8190" t="s">
        <v>68</v>
      </c>
      <c r="D8190" t="s">
        <v>72</v>
      </c>
      <c r="E8190" t="s">
        <v>1607</v>
      </c>
      <c r="F8190" t="s">
        <v>1623</v>
      </c>
      <c r="G8190" t="s">
        <v>1622</v>
      </c>
      <c r="H8190" t="s">
        <v>1610</v>
      </c>
      <c r="J8190" t="s">
        <v>168</v>
      </c>
      <c r="K8190" t="s">
        <v>1109</v>
      </c>
      <c r="L8190">
        <v>1420</v>
      </c>
      <c r="M8190">
        <v>2</v>
      </c>
      <c r="N8190" t="s">
        <v>1579</v>
      </c>
      <c r="O8190">
        <v>8140</v>
      </c>
      <c r="P8190">
        <f t="shared" si="635"/>
        <v>9</v>
      </c>
      <c r="Q8190" t="str">
        <f t="shared" si="636"/>
        <v>Morning</v>
      </c>
      <c r="R8190" t="str">
        <f t="shared" si="637"/>
        <v>DEL  →  HYD  →  MAA  →  COK</v>
      </c>
      <c r="S8190" t="str">
        <f t="shared" si="638"/>
        <v>Mar</v>
      </c>
      <c r="T8190" t="str">
        <f t="shared" si="639"/>
        <v>Premium Economy</v>
      </c>
    </row>
    <row r="8191" spans="1:20" x14ac:dyDescent="0.35">
      <c r="A8191" t="s">
        <v>12</v>
      </c>
      <c r="B8191" t="s">
        <v>28</v>
      </c>
      <c r="C8191" t="s">
        <v>66</v>
      </c>
      <c r="D8191" t="s">
        <v>71</v>
      </c>
      <c r="E8191" t="s">
        <v>1601</v>
      </c>
      <c r="F8191" t="s">
        <v>1609</v>
      </c>
      <c r="G8191" t="s">
        <v>1602</v>
      </c>
      <c r="J8191" t="s">
        <v>183</v>
      </c>
      <c r="K8191" t="s">
        <v>233</v>
      </c>
      <c r="L8191">
        <v>960</v>
      </c>
      <c r="M8191">
        <v>1</v>
      </c>
      <c r="N8191" t="s">
        <v>1579</v>
      </c>
      <c r="O8191">
        <v>13817</v>
      </c>
      <c r="P8191">
        <f t="shared" si="635"/>
        <v>7</v>
      </c>
      <c r="Q8191" t="str">
        <f t="shared" si="636"/>
        <v>Morning</v>
      </c>
      <c r="R8191" t="str">
        <f t="shared" si="637"/>
        <v>BLR  →  BOM  →  DEL</v>
      </c>
      <c r="S8191" t="str">
        <f t="shared" si="638"/>
        <v>Mar</v>
      </c>
      <c r="T8191" t="str">
        <f t="shared" si="639"/>
        <v>Business</v>
      </c>
    </row>
    <row r="8192" spans="1:20" x14ac:dyDescent="0.35">
      <c r="A8192" t="s">
        <v>12</v>
      </c>
      <c r="B8192" t="s">
        <v>53</v>
      </c>
      <c r="C8192" t="s">
        <v>68</v>
      </c>
      <c r="D8192" t="s">
        <v>72</v>
      </c>
      <c r="E8192" t="s">
        <v>1607</v>
      </c>
      <c r="F8192" t="s">
        <v>1609</v>
      </c>
      <c r="G8192" t="s">
        <v>1610</v>
      </c>
      <c r="J8192" t="s">
        <v>163</v>
      </c>
      <c r="K8192" t="s">
        <v>194</v>
      </c>
      <c r="L8192">
        <v>600</v>
      </c>
      <c r="M8192">
        <v>1</v>
      </c>
      <c r="N8192" t="s">
        <v>1580</v>
      </c>
      <c r="O8192">
        <v>10262</v>
      </c>
      <c r="P8192">
        <f t="shared" si="635"/>
        <v>9</v>
      </c>
      <c r="Q8192" t="str">
        <f t="shared" si="636"/>
        <v>Morning</v>
      </c>
      <c r="R8192" t="str">
        <f t="shared" si="637"/>
        <v>DEL  →  BOM  →  COK</v>
      </c>
      <c r="S8192" t="str">
        <f t="shared" si="638"/>
        <v>Jun</v>
      </c>
      <c r="T8192" t="str">
        <f t="shared" si="639"/>
        <v>Business</v>
      </c>
    </row>
    <row r="8193" spans="1:20" x14ac:dyDescent="0.35">
      <c r="A8193" t="s">
        <v>10</v>
      </c>
      <c r="B8193" t="s">
        <v>45</v>
      </c>
      <c r="C8193" t="s">
        <v>68</v>
      </c>
      <c r="D8193" t="s">
        <v>72</v>
      </c>
      <c r="E8193" t="s">
        <v>1607</v>
      </c>
      <c r="F8193" t="s">
        <v>1612</v>
      </c>
      <c r="G8193" t="s">
        <v>1610</v>
      </c>
      <c r="J8193" t="s">
        <v>245</v>
      </c>
      <c r="K8193" t="s">
        <v>225</v>
      </c>
      <c r="L8193">
        <v>290</v>
      </c>
      <c r="M8193">
        <v>1</v>
      </c>
      <c r="N8193" t="s">
        <v>1579</v>
      </c>
      <c r="O8193">
        <v>6496</v>
      </c>
      <c r="P8193">
        <f t="shared" si="635"/>
        <v>15</v>
      </c>
      <c r="Q8193" t="str">
        <f t="shared" si="636"/>
        <v>Afternoon</v>
      </c>
      <c r="R8193" t="str">
        <f t="shared" si="637"/>
        <v>DEL  →  BLR  →  COK</v>
      </c>
      <c r="S8193" t="str">
        <f t="shared" si="638"/>
        <v>May</v>
      </c>
      <c r="T8193" t="str">
        <f t="shared" si="639"/>
        <v>Premium Economy</v>
      </c>
    </row>
    <row r="8194" spans="1:20" x14ac:dyDescent="0.35">
      <c r="A8194" t="s">
        <v>10</v>
      </c>
      <c r="B8194" t="s">
        <v>43</v>
      </c>
      <c r="C8194" t="s">
        <v>68</v>
      </c>
      <c r="D8194" t="s">
        <v>72</v>
      </c>
      <c r="E8194" t="s">
        <v>1607</v>
      </c>
      <c r="F8194" t="s">
        <v>1616</v>
      </c>
      <c r="G8194" t="s">
        <v>1610</v>
      </c>
      <c r="J8194" t="s">
        <v>241</v>
      </c>
      <c r="K8194" t="s">
        <v>1435</v>
      </c>
      <c r="L8194">
        <v>305</v>
      </c>
      <c r="M8194">
        <v>1</v>
      </c>
      <c r="N8194" t="s">
        <v>1579</v>
      </c>
      <c r="O8194">
        <v>10112</v>
      </c>
      <c r="P8194">
        <f t="shared" si="635"/>
        <v>23</v>
      </c>
      <c r="Q8194" t="str">
        <f t="shared" si="636"/>
        <v>Night</v>
      </c>
      <c r="R8194" t="str">
        <f t="shared" si="637"/>
        <v>DEL  →  PNQ  →  COK</v>
      </c>
      <c r="S8194" t="str">
        <f t="shared" si="638"/>
        <v>Jun</v>
      </c>
      <c r="T8194" t="str">
        <f t="shared" si="639"/>
        <v>Business</v>
      </c>
    </row>
    <row r="8195" spans="1:20" x14ac:dyDescent="0.35">
      <c r="A8195" t="s">
        <v>11</v>
      </c>
      <c r="B8195" t="s">
        <v>29</v>
      </c>
      <c r="C8195" t="s">
        <v>68</v>
      </c>
      <c r="D8195" t="s">
        <v>72</v>
      </c>
      <c r="E8195" t="s">
        <v>1607</v>
      </c>
      <c r="F8195" t="s">
        <v>1623</v>
      </c>
      <c r="G8195" t="s">
        <v>1622</v>
      </c>
      <c r="H8195" t="s">
        <v>1610</v>
      </c>
      <c r="J8195" t="s">
        <v>219</v>
      </c>
      <c r="K8195" t="s">
        <v>811</v>
      </c>
      <c r="L8195">
        <v>1210</v>
      </c>
      <c r="M8195">
        <v>2</v>
      </c>
      <c r="N8195" t="s">
        <v>1579</v>
      </c>
      <c r="O8195">
        <v>10467</v>
      </c>
      <c r="P8195">
        <f t="shared" ref="P8195:P8258" si="640">HOUR(TEXT(J8195,"HH:MM"))</f>
        <v>13</v>
      </c>
      <c r="Q8195" t="str">
        <f t="shared" ref="Q8195:Q8258" si="641">IF(P8195&gt;=5, IF(P8195&lt;12, "Morning", IF(P8195&lt;17, "Afternoon", IF(P8195&lt;21, "Evening", "Night"))), "Night")</f>
        <v>Afternoon</v>
      </c>
      <c r="R8195" t="str">
        <f t="shared" ref="R8195:R8258" si="642">_xlfn.TEXTJOIN(" → ", TRUE, E8195:I8195)</f>
        <v>DEL  →  HYD  →  MAA  →  COK</v>
      </c>
      <c r="S8195" t="str">
        <f t="shared" ref="S8195:S8258" si="643">TEXT(B8195, "mmm")</f>
        <v>May</v>
      </c>
      <c r="T8195" t="str">
        <f t="shared" ref="T8195:T8258" si="644">_xlfn.IFS(
  O8195 &lt; 5000, "Economy",
  O8195 &lt;= 10000, "Premium Economy",
  O8195 &gt; 10000, "Business"
)</f>
        <v>Business</v>
      </c>
    </row>
    <row r="8196" spans="1:20" x14ac:dyDescent="0.35">
      <c r="A8196" t="s">
        <v>10</v>
      </c>
      <c r="B8196" t="s">
        <v>30</v>
      </c>
      <c r="C8196" t="s">
        <v>68</v>
      </c>
      <c r="D8196" t="s">
        <v>72</v>
      </c>
      <c r="E8196" t="s">
        <v>1607</v>
      </c>
      <c r="F8196" t="s">
        <v>1609</v>
      </c>
      <c r="G8196" t="s">
        <v>1610</v>
      </c>
      <c r="J8196" t="s">
        <v>187</v>
      </c>
      <c r="K8196" t="s">
        <v>577</v>
      </c>
      <c r="L8196">
        <v>895</v>
      </c>
      <c r="M8196">
        <v>1</v>
      </c>
      <c r="N8196" t="s">
        <v>1579</v>
      </c>
      <c r="O8196">
        <v>6206</v>
      </c>
      <c r="P8196">
        <f t="shared" si="640"/>
        <v>10</v>
      </c>
      <c r="Q8196" t="str">
        <f t="shared" si="641"/>
        <v>Morning</v>
      </c>
      <c r="R8196" t="str">
        <f t="shared" si="642"/>
        <v>DEL  →  BOM  →  COK</v>
      </c>
      <c r="S8196" t="str">
        <f t="shared" si="643"/>
        <v>Jun</v>
      </c>
      <c r="T8196" t="str">
        <f t="shared" si="644"/>
        <v>Premium Economy</v>
      </c>
    </row>
    <row r="8197" spans="1:20" x14ac:dyDescent="0.35">
      <c r="A8197" t="s">
        <v>11</v>
      </c>
      <c r="B8197" t="s">
        <v>54</v>
      </c>
      <c r="C8197" t="s">
        <v>67</v>
      </c>
      <c r="D8197" t="s">
        <v>66</v>
      </c>
      <c r="E8197" t="s">
        <v>1603</v>
      </c>
      <c r="F8197" t="s">
        <v>1605</v>
      </c>
      <c r="G8197" t="s">
        <v>1609</v>
      </c>
      <c r="H8197" t="s">
        <v>1606</v>
      </c>
      <c r="J8197" t="s">
        <v>234</v>
      </c>
      <c r="K8197" t="s">
        <v>1436</v>
      </c>
      <c r="L8197">
        <v>1830</v>
      </c>
      <c r="M8197">
        <v>2</v>
      </c>
      <c r="N8197" t="s">
        <v>1579</v>
      </c>
      <c r="O8197">
        <v>10151</v>
      </c>
      <c r="P8197">
        <f t="shared" si="640"/>
        <v>12</v>
      </c>
      <c r="Q8197" t="str">
        <f t="shared" si="641"/>
        <v>Afternoon</v>
      </c>
      <c r="R8197" t="str">
        <f t="shared" si="642"/>
        <v>CCU  →  BBI  →  BOM  →  BLR</v>
      </c>
      <c r="S8197" t="str">
        <f t="shared" si="643"/>
        <v>May</v>
      </c>
      <c r="T8197" t="str">
        <f t="shared" si="644"/>
        <v>Business</v>
      </c>
    </row>
    <row r="8198" spans="1:20" x14ac:dyDescent="0.35">
      <c r="A8198" t="s">
        <v>10</v>
      </c>
      <c r="B8198" t="s">
        <v>36</v>
      </c>
      <c r="C8198" t="s">
        <v>67</v>
      </c>
      <c r="D8198" t="s">
        <v>66</v>
      </c>
      <c r="E8198" t="s">
        <v>1603</v>
      </c>
      <c r="F8198" t="s">
        <v>1606</v>
      </c>
      <c r="J8198" t="s">
        <v>266</v>
      </c>
      <c r="K8198" t="s">
        <v>274</v>
      </c>
      <c r="L8198">
        <v>150</v>
      </c>
      <c r="M8198">
        <v>0</v>
      </c>
      <c r="N8198" t="s">
        <v>1579</v>
      </c>
      <c r="O8198">
        <v>4804</v>
      </c>
      <c r="P8198">
        <f t="shared" si="640"/>
        <v>15</v>
      </c>
      <c r="Q8198" t="str">
        <f t="shared" si="641"/>
        <v>Afternoon</v>
      </c>
      <c r="R8198" t="str">
        <f t="shared" si="642"/>
        <v>CCU  →  BLR</v>
      </c>
      <c r="S8198" t="str">
        <f t="shared" si="643"/>
        <v>Jun</v>
      </c>
      <c r="T8198" t="str">
        <f t="shared" si="644"/>
        <v>Economy</v>
      </c>
    </row>
    <row r="8199" spans="1:20" x14ac:dyDescent="0.35">
      <c r="A8199" t="s">
        <v>15</v>
      </c>
      <c r="B8199" t="s">
        <v>22</v>
      </c>
      <c r="C8199" t="s">
        <v>66</v>
      </c>
      <c r="D8199" t="s">
        <v>71</v>
      </c>
      <c r="E8199" t="s">
        <v>1601</v>
      </c>
      <c r="F8199" t="s">
        <v>1602</v>
      </c>
      <c r="J8199" t="s">
        <v>303</v>
      </c>
      <c r="K8199" t="s">
        <v>535</v>
      </c>
      <c r="L8199">
        <v>175</v>
      </c>
      <c r="M8199">
        <v>0</v>
      </c>
      <c r="N8199" t="s">
        <v>1579</v>
      </c>
      <c r="O8199">
        <v>5048</v>
      </c>
      <c r="P8199">
        <f t="shared" si="640"/>
        <v>7</v>
      </c>
      <c r="Q8199" t="str">
        <f t="shared" si="641"/>
        <v>Morning</v>
      </c>
      <c r="R8199" t="str">
        <f t="shared" si="642"/>
        <v>BLR  →  DEL</v>
      </c>
      <c r="S8199" t="str">
        <f t="shared" si="643"/>
        <v>Mar</v>
      </c>
      <c r="T8199" t="str">
        <f t="shared" si="644"/>
        <v>Premium Economy</v>
      </c>
    </row>
    <row r="8200" spans="1:20" x14ac:dyDescent="0.35">
      <c r="A8200" t="s">
        <v>12</v>
      </c>
      <c r="B8200" t="s">
        <v>53</v>
      </c>
      <c r="C8200" t="s">
        <v>70</v>
      </c>
      <c r="D8200" t="s">
        <v>73</v>
      </c>
      <c r="E8200" t="s">
        <v>1624</v>
      </c>
      <c r="F8200" t="s">
        <v>1625</v>
      </c>
      <c r="J8200" t="s">
        <v>321</v>
      </c>
      <c r="K8200" t="s">
        <v>582</v>
      </c>
      <c r="L8200">
        <v>85</v>
      </c>
      <c r="M8200">
        <v>0</v>
      </c>
      <c r="N8200" t="s">
        <v>1580</v>
      </c>
      <c r="O8200">
        <v>4050</v>
      </c>
      <c r="P8200">
        <f t="shared" si="640"/>
        <v>2</v>
      </c>
      <c r="Q8200" t="str">
        <f t="shared" si="641"/>
        <v>Night</v>
      </c>
      <c r="R8200" t="str">
        <f t="shared" si="642"/>
        <v>BOM  →  HYD</v>
      </c>
      <c r="S8200" t="str">
        <f t="shared" si="643"/>
        <v>Jun</v>
      </c>
      <c r="T8200" t="str">
        <f t="shared" si="644"/>
        <v>Economy</v>
      </c>
    </row>
    <row r="8201" spans="1:20" x14ac:dyDescent="0.35">
      <c r="A8201" t="s">
        <v>13</v>
      </c>
      <c r="B8201" t="s">
        <v>30</v>
      </c>
      <c r="C8201" t="s">
        <v>66</v>
      </c>
      <c r="D8201" t="s">
        <v>68</v>
      </c>
      <c r="E8201" t="s">
        <v>1601</v>
      </c>
      <c r="F8201" t="s">
        <v>1602</v>
      </c>
      <c r="J8201" t="s">
        <v>284</v>
      </c>
      <c r="K8201" t="s">
        <v>344</v>
      </c>
      <c r="L8201">
        <v>170</v>
      </c>
      <c r="M8201">
        <v>0</v>
      </c>
      <c r="N8201" t="s">
        <v>1581</v>
      </c>
      <c r="O8201">
        <v>3919</v>
      </c>
      <c r="P8201">
        <f t="shared" si="640"/>
        <v>9</v>
      </c>
      <c r="Q8201" t="str">
        <f t="shared" si="641"/>
        <v>Morning</v>
      </c>
      <c r="R8201" t="str">
        <f t="shared" si="642"/>
        <v>BLR  →  DEL</v>
      </c>
      <c r="S8201" t="str">
        <f t="shared" si="643"/>
        <v>Jun</v>
      </c>
      <c r="T8201" t="str">
        <f t="shared" si="644"/>
        <v>Economy</v>
      </c>
    </row>
    <row r="8202" spans="1:20" x14ac:dyDescent="0.35">
      <c r="A8202" t="s">
        <v>12</v>
      </c>
      <c r="B8202" t="s">
        <v>24</v>
      </c>
      <c r="C8202" t="s">
        <v>67</v>
      </c>
      <c r="D8202" t="s">
        <v>66</v>
      </c>
      <c r="E8202" t="s">
        <v>1603</v>
      </c>
      <c r="F8202" t="s">
        <v>1609</v>
      </c>
      <c r="G8202" t="s">
        <v>1606</v>
      </c>
      <c r="J8202" t="s">
        <v>171</v>
      </c>
      <c r="K8202" t="s">
        <v>420</v>
      </c>
      <c r="L8202">
        <v>665</v>
      </c>
      <c r="M8202">
        <v>1</v>
      </c>
      <c r="N8202" t="s">
        <v>1580</v>
      </c>
      <c r="O8202">
        <v>11841</v>
      </c>
      <c r="P8202">
        <f t="shared" si="640"/>
        <v>21</v>
      </c>
      <c r="Q8202" t="str">
        <f t="shared" si="641"/>
        <v>Night</v>
      </c>
      <c r="R8202" t="str">
        <f t="shared" si="642"/>
        <v>CCU  →  BOM  →  BLR</v>
      </c>
      <c r="S8202" t="str">
        <f t="shared" si="643"/>
        <v>Jun</v>
      </c>
      <c r="T8202" t="str">
        <f t="shared" si="644"/>
        <v>Business</v>
      </c>
    </row>
    <row r="8203" spans="1:20" x14ac:dyDescent="0.35">
      <c r="A8203" t="s">
        <v>10</v>
      </c>
      <c r="B8203" t="s">
        <v>33</v>
      </c>
      <c r="C8203" t="s">
        <v>68</v>
      </c>
      <c r="D8203" t="s">
        <v>72</v>
      </c>
      <c r="E8203" t="s">
        <v>1607</v>
      </c>
      <c r="F8203" t="s">
        <v>1609</v>
      </c>
      <c r="G8203" t="s">
        <v>1610</v>
      </c>
      <c r="J8203" t="s">
        <v>218</v>
      </c>
      <c r="K8203" t="s">
        <v>1437</v>
      </c>
      <c r="L8203">
        <v>305</v>
      </c>
      <c r="M8203">
        <v>1</v>
      </c>
      <c r="N8203" t="s">
        <v>1579</v>
      </c>
      <c r="O8203">
        <v>5065</v>
      </c>
      <c r="P8203">
        <f t="shared" si="640"/>
        <v>20</v>
      </c>
      <c r="Q8203" t="str">
        <f t="shared" si="641"/>
        <v>Evening</v>
      </c>
      <c r="R8203" t="str">
        <f t="shared" si="642"/>
        <v>DEL  →  BOM  →  COK</v>
      </c>
      <c r="S8203" t="str">
        <f t="shared" si="643"/>
        <v>Apr</v>
      </c>
      <c r="T8203" t="str">
        <f t="shared" si="644"/>
        <v>Premium Economy</v>
      </c>
    </row>
    <row r="8204" spans="1:20" x14ac:dyDescent="0.35">
      <c r="A8204" t="s">
        <v>11</v>
      </c>
      <c r="B8204" t="s">
        <v>32</v>
      </c>
      <c r="C8204" t="s">
        <v>67</v>
      </c>
      <c r="D8204" t="s">
        <v>66</v>
      </c>
      <c r="E8204" t="s">
        <v>1603</v>
      </c>
      <c r="F8204" t="s">
        <v>1605</v>
      </c>
      <c r="G8204" t="s">
        <v>1609</v>
      </c>
      <c r="H8204" t="s">
        <v>1606</v>
      </c>
      <c r="J8204" t="s">
        <v>234</v>
      </c>
      <c r="K8204" t="s">
        <v>615</v>
      </c>
      <c r="L8204">
        <v>1830</v>
      </c>
      <c r="M8204">
        <v>2</v>
      </c>
      <c r="N8204" t="s">
        <v>1579</v>
      </c>
      <c r="O8204">
        <v>9626</v>
      </c>
      <c r="P8204">
        <f t="shared" si="640"/>
        <v>12</v>
      </c>
      <c r="Q8204" t="str">
        <f t="shared" si="641"/>
        <v>Afternoon</v>
      </c>
      <c r="R8204" t="str">
        <f t="shared" si="642"/>
        <v>CCU  →  BBI  →  BOM  →  BLR</v>
      </c>
      <c r="S8204" t="str">
        <f t="shared" si="643"/>
        <v>May</v>
      </c>
      <c r="T8204" t="str">
        <f t="shared" si="644"/>
        <v>Premium Economy</v>
      </c>
    </row>
    <row r="8205" spans="1:20" x14ac:dyDescent="0.35">
      <c r="A8205" t="s">
        <v>10</v>
      </c>
      <c r="B8205" t="s">
        <v>46</v>
      </c>
      <c r="C8205" t="s">
        <v>66</v>
      </c>
      <c r="D8205" t="s">
        <v>68</v>
      </c>
      <c r="E8205" t="s">
        <v>1601</v>
      </c>
      <c r="F8205" t="s">
        <v>1602</v>
      </c>
      <c r="J8205" t="s">
        <v>276</v>
      </c>
      <c r="K8205" t="s">
        <v>1438</v>
      </c>
      <c r="L8205">
        <v>170</v>
      </c>
      <c r="M8205">
        <v>0</v>
      </c>
      <c r="N8205" t="s">
        <v>1579</v>
      </c>
      <c r="O8205">
        <v>3419</v>
      </c>
      <c r="P8205">
        <f t="shared" si="640"/>
        <v>22</v>
      </c>
      <c r="Q8205" t="str">
        <f t="shared" si="641"/>
        <v>Night</v>
      </c>
      <c r="R8205" t="str">
        <f t="shared" si="642"/>
        <v>BLR  →  DEL</v>
      </c>
      <c r="S8205" t="str">
        <f t="shared" si="643"/>
        <v>Jun</v>
      </c>
      <c r="T8205" t="str">
        <f t="shared" si="644"/>
        <v>Economy</v>
      </c>
    </row>
    <row r="8206" spans="1:20" x14ac:dyDescent="0.35">
      <c r="A8206" t="s">
        <v>11</v>
      </c>
      <c r="B8206" t="s">
        <v>24</v>
      </c>
      <c r="C8206" t="s">
        <v>67</v>
      </c>
      <c r="D8206" t="s">
        <v>66</v>
      </c>
      <c r="E8206" t="s">
        <v>1603</v>
      </c>
      <c r="F8206" t="s">
        <v>1620</v>
      </c>
      <c r="G8206" t="s">
        <v>1650</v>
      </c>
      <c r="H8206" t="s">
        <v>1621</v>
      </c>
      <c r="I8206" t="s">
        <v>1606</v>
      </c>
      <c r="J8206" t="s">
        <v>185</v>
      </c>
      <c r="K8206" t="s">
        <v>394</v>
      </c>
      <c r="L8206">
        <v>805</v>
      </c>
      <c r="M8206">
        <v>3</v>
      </c>
      <c r="N8206" t="s">
        <v>1579</v>
      </c>
      <c r="O8206">
        <v>14960</v>
      </c>
      <c r="P8206">
        <f t="shared" si="640"/>
        <v>9</v>
      </c>
      <c r="Q8206" t="str">
        <f t="shared" si="641"/>
        <v>Morning</v>
      </c>
      <c r="R8206" t="str">
        <f t="shared" si="642"/>
        <v>CCU  →  GAU  →  IMF  →  DEL  →  BLR</v>
      </c>
      <c r="S8206" t="str">
        <f t="shared" si="643"/>
        <v>Jun</v>
      </c>
      <c r="T8206" t="str">
        <f t="shared" si="644"/>
        <v>Business</v>
      </c>
    </row>
    <row r="8207" spans="1:20" x14ac:dyDescent="0.35">
      <c r="A8207" t="s">
        <v>10</v>
      </c>
      <c r="B8207" t="s">
        <v>24</v>
      </c>
      <c r="C8207" t="s">
        <v>66</v>
      </c>
      <c r="D8207" t="s">
        <v>68</v>
      </c>
      <c r="E8207" t="s">
        <v>1601</v>
      </c>
      <c r="F8207" t="s">
        <v>1602</v>
      </c>
      <c r="J8207" t="s">
        <v>198</v>
      </c>
      <c r="K8207" t="s">
        <v>1035</v>
      </c>
      <c r="L8207">
        <v>180</v>
      </c>
      <c r="M8207">
        <v>0</v>
      </c>
      <c r="N8207" t="s">
        <v>1579</v>
      </c>
      <c r="O8207">
        <v>3943</v>
      </c>
      <c r="P8207">
        <f t="shared" si="640"/>
        <v>21</v>
      </c>
      <c r="Q8207" t="str">
        <f t="shared" si="641"/>
        <v>Night</v>
      </c>
      <c r="R8207" t="str">
        <f t="shared" si="642"/>
        <v>BLR  →  DEL</v>
      </c>
      <c r="S8207" t="str">
        <f t="shared" si="643"/>
        <v>Jun</v>
      </c>
      <c r="T8207" t="str">
        <f t="shared" si="644"/>
        <v>Economy</v>
      </c>
    </row>
    <row r="8208" spans="1:20" x14ac:dyDescent="0.35">
      <c r="A8208" t="s">
        <v>14</v>
      </c>
      <c r="B8208" t="s">
        <v>32</v>
      </c>
      <c r="C8208" t="s">
        <v>68</v>
      </c>
      <c r="D8208" t="s">
        <v>72</v>
      </c>
      <c r="E8208" t="s">
        <v>1607</v>
      </c>
      <c r="F8208" t="s">
        <v>1609</v>
      </c>
      <c r="G8208" t="s">
        <v>1610</v>
      </c>
      <c r="J8208" t="s">
        <v>163</v>
      </c>
      <c r="K8208" t="s">
        <v>252</v>
      </c>
      <c r="L8208">
        <v>615</v>
      </c>
      <c r="M8208">
        <v>1</v>
      </c>
      <c r="N8208" t="s">
        <v>1579</v>
      </c>
      <c r="O8208">
        <v>14323</v>
      </c>
      <c r="P8208">
        <f t="shared" si="640"/>
        <v>9</v>
      </c>
      <c r="Q8208" t="str">
        <f t="shared" si="641"/>
        <v>Morning</v>
      </c>
      <c r="R8208" t="str">
        <f t="shared" si="642"/>
        <v>DEL  →  BOM  →  COK</v>
      </c>
      <c r="S8208" t="str">
        <f t="shared" si="643"/>
        <v>May</v>
      </c>
      <c r="T8208" t="str">
        <f t="shared" si="644"/>
        <v>Business</v>
      </c>
    </row>
    <row r="8209" spans="1:20" x14ac:dyDescent="0.35">
      <c r="A8209" t="s">
        <v>11</v>
      </c>
      <c r="B8209" t="s">
        <v>24</v>
      </c>
      <c r="C8209" t="s">
        <v>67</v>
      </c>
      <c r="D8209" t="s">
        <v>66</v>
      </c>
      <c r="E8209" t="s">
        <v>1603</v>
      </c>
      <c r="F8209" t="s">
        <v>1609</v>
      </c>
      <c r="G8209" t="s">
        <v>1618</v>
      </c>
      <c r="H8209" t="s">
        <v>1606</v>
      </c>
      <c r="J8209" t="s">
        <v>162</v>
      </c>
      <c r="K8209" t="s">
        <v>516</v>
      </c>
      <c r="L8209">
        <v>1255</v>
      </c>
      <c r="M8209">
        <v>2</v>
      </c>
      <c r="N8209" t="s">
        <v>1579</v>
      </c>
      <c r="O8209">
        <v>11752</v>
      </c>
      <c r="P8209">
        <f t="shared" si="640"/>
        <v>16</v>
      </c>
      <c r="Q8209" t="str">
        <f t="shared" si="641"/>
        <v>Afternoon</v>
      </c>
      <c r="R8209" t="str">
        <f t="shared" si="642"/>
        <v>CCU  →  BOM  →  COK  →  BLR</v>
      </c>
      <c r="S8209" t="str">
        <f t="shared" si="643"/>
        <v>Jun</v>
      </c>
      <c r="T8209" t="str">
        <f t="shared" si="644"/>
        <v>Business</v>
      </c>
    </row>
    <row r="8210" spans="1:20" x14ac:dyDescent="0.35">
      <c r="A8210" t="s">
        <v>14</v>
      </c>
      <c r="B8210" t="s">
        <v>53</v>
      </c>
      <c r="C8210" t="s">
        <v>68</v>
      </c>
      <c r="D8210" t="s">
        <v>72</v>
      </c>
      <c r="E8210" t="s">
        <v>1607</v>
      </c>
      <c r="F8210" t="s">
        <v>1609</v>
      </c>
      <c r="G8210" t="s">
        <v>1610</v>
      </c>
      <c r="J8210" t="s">
        <v>268</v>
      </c>
      <c r="K8210" t="s">
        <v>252</v>
      </c>
      <c r="L8210">
        <v>645</v>
      </c>
      <c r="M8210">
        <v>1</v>
      </c>
      <c r="N8210" t="s">
        <v>1579</v>
      </c>
      <c r="O8210">
        <v>7677</v>
      </c>
      <c r="P8210">
        <f t="shared" si="640"/>
        <v>8</v>
      </c>
      <c r="Q8210" t="str">
        <f t="shared" si="641"/>
        <v>Morning</v>
      </c>
      <c r="R8210" t="str">
        <f t="shared" si="642"/>
        <v>DEL  →  BOM  →  COK</v>
      </c>
      <c r="S8210" t="str">
        <f t="shared" si="643"/>
        <v>Jun</v>
      </c>
      <c r="T8210" t="str">
        <f t="shared" si="644"/>
        <v>Premium Economy</v>
      </c>
    </row>
    <row r="8211" spans="1:20" x14ac:dyDescent="0.35">
      <c r="A8211" t="s">
        <v>14</v>
      </c>
      <c r="B8211" t="s">
        <v>54</v>
      </c>
      <c r="C8211" t="s">
        <v>68</v>
      </c>
      <c r="D8211" t="s">
        <v>72</v>
      </c>
      <c r="E8211" t="s">
        <v>1607</v>
      </c>
      <c r="F8211" t="s">
        <v>1609</v>
      </c>
      <c r="G8211" t="s">
        <v>1610</v>
      </c>
      <c r="J8211" t="s">
        <v>251</v>
      </c>
      <c r="K8211" t="s">
        <v>307</v>
      </c>
      <c r="L8211">
        <v>480</v>
      </c>
      <c r="M8211">
        <v>1</v>
      </c>
      <c r="N8211" t="s">
        <v>1579</v>
      </c>
      <c r="O8211">
        <v>14067</v>
      </c>
      <c r="P8211">
        <f t="shared" si="640"/>
        <v>13</v>
      </c>
      <c r="Q8211" t="str">
        <f t="shared" si="641"/>
        <v>Afternoon</v>
      </c>
      <c r="R8211" t="str">
        <f t="shared" si="642"/>
        <v>DEL  →  BOM  →  COK</v>
      </c>
      <c r="S8211" t="str">
        <f t="shared" si="643"/>
        <v>May</v>
      </c>
      <c r="T8211" t="str">
        <f t="shared" si="644"/>
        <v>Business</v>
      </c>
    </row>
    <row r="8212" spans="1:20" x14ac:dyDescent="0.35">
      <c r="A8212" t="s">
        <v>12</v>
      </c>
      <c r="B8212" t="s">
        <v>23</v>
      </c>
      <c r="C8212" t="s">
        <v>67</v>
      </c>
      <c r="D8212" t="s">
        <v>66</v>
      </c>
      <c r="E8212" t="s">
        <v>1603</v>
      </c>
      <c r="F8212" t="s">
        <v>1609</v>
      </c>
      <c r="G8212" t="s">
        <v>1606</v>
      </c>
      <c r="J8212" t="s">
        <v>171</v>
      </c>
      <c r="K8212" t="s">
        <v>720</v>
      </c>
      <c r="L8212">
        <v>730</v>
      </c>
      <c r="M8212">
        <v>1</v>
      </c>
      <c r="N8212" t="s">
        <v>1579</v>
      </c>
      <c r="O8212">
        <v>14781</v>
      </c>
      <c r="P8212">
        <f t="shared" si="640"/>
        <v>21</v>
      </c>
      <c r="Q8212" t="str">
        <f t="shared" si="641"/>
        <v>Night</v>
      </c>
      <c r="R8212" t="str">
        <f t="shared" si="642"/>
        <v>CCU  →  BOM  →  BLR</v>
      </c>
      <c r="S8212" t="str">
        <f t="shared" si="643"/>
        <v>May</v>
      </c>
      <c r="T8212" t="str">
        <f t="shared" si="644"/>
        <v>Business</v>
      </c>
    </row>
    <row r="8213" spans="1:20" x14ac:dyDescent="0.35">
      <c r="A8213" t="s">
        <v>12</v>
      </c>
      <c r="B8213" t="s">
        <v>41</v>
      </c>
      <c r="C8213" t="s">
        <v>67</v>
      </c>
      <c r="D8213" t="s">
        <v>66</v>
      </c>
      <c r="E8213" t="s">
        <v>1603</v>
      </c>
      <c r="F8213" t="s">
        <v>1621</v>
      </c>
      <c r="G8213" t="s">
        <v>1606</v>
      </c>
      <c r="J8213" t="s">
        <v>254</v>
      </c>
      <c r="K8213" t="s">
        <v>869</v>
      </c>
      <c r="L8213">
        <v>1285</v>
      </c>
      <c r="M8213">
        <v>1</v>
      </c>
      <c r="N8213" t="s">
        <v>1579</v>
      </c>
      <c r="O8213">
        <v>11467</v>
      </c>
      <c r="P8213">
        <f t="shared" si="640"/>
        <v>17</v>
      </c>
      <c r="Q8213" t="str">
        <f t="shared" si="641"/>
        <v>Evening</v>
      </c>
      <c r="R8213" t="str">
        <f t="shared" si="642"/>
        <v>CCU  →  DEL  →  BLR</v>
      </c>
      <c r="S8213" t="str">
        <f t="shared" si="643"/>
        <v>May</v>
      </c>
      <c r="T8213" t="str">
        <f t="shared" si="644"/>
        <v>Business</v>
      </c>
    </row>
    <row r="8214" spans="1:20" x14ac:dyDescent="0.35">
      <c r="A8214" t="s">
        <v>12</v>
      </c>
      <c r="B8214" t="s">
        <v>47</v>
      </c>
      <c r="C8214" t="s">
        <v>68</v>
      </c>
      <c r="D8214" t="s">
        <v>72</v>
      </c>
      <c r="E8214" t="s">
        <v>1607</v>
      </c>
      <c r="F8214" t="s">
        <v>1628</v>
      </c>
      <c r="G8214" t="s">
        <v>1609</v>
      </c>
      <c r="H8214" t="s">
        <v>1610</v>
      </c>
      <c r="J8214" t="s">
        <v>225</v>
      </c>
      <c r="K8214" t="s">
        <v>541</v>
      </c>
      <c r="L8214">
        <v>505</v>
      </c>
      <c r="M8214">
        <v>2</v>
      </c>
      <c r="N8214" t="s">
        <v>1579</v>
      </c>
      <c r="O8214">
        <v>16263</v>
      </c>
      <c r="P8214">
        <f t="shared" si="640"/>
        <v>20</v>
      </c>
      <c r="Q8214" t="str">
        <f t="shared" si="641"/>
        <v>Evening</v>
      </c>
      <c r="R8214" t="str">
        <f t="shared" si="642"/>
        <v>DEL  →  ATQ  →  BOM  →  COK</v>
      </c>
      <c r="S8214" t="str">
        <f t="shared" si="643"/>
        <v>May</v>
      </c>
      <c r="T8214" t="str">
        <f t="shared" si="644"/>
        <v>Business</v>
      </c>
    </row>
    <row r="8215" spans="1:20" x14ac:dyDescent="0.35">
      <c r="A8215" t="s">
        <v>12</v>
      </c>
      <c r="B8215" t="s">
        <v>45</v>
      </c>
      <c r="C8215" t="s">
        <v>68</v>
      </c>
      <c r="D8215" t="s">
        <v>72</v>
      </c>
      <c r="E8215" t="s">
        <v>1607</v>
      </c>
      <c r="F8215" t="s">
        <v>1609</v>
      </c>
      <c r="G8215" t="s">
        <v>1610</v>
      </c>
      <c r="J8215" t="s">
        <v>252</v>
      </c>
      <c r="K8215" t="s">
        <v>423</v>
      </c>
      <c r="L8215">
        <v>550</v>
      </c>
      <c r="M8215">
        <v>1</v>
      </c>
      <c r="N8215" t="s">
        <v>1580</v>
      </c>
      <c r="O8215">
        <v>12373</v>
      </c>
      <c r="P8215">
        <f t="shared" si="640"/>
        <v>19</v>
      </c>
      <c r="Q8215" t="str">
        <f t="shared" si="641"/>
        <v>Evening</v>
      </c>
      <c r="R8215" t="str">
        <f t="shared" si="642"/>
        <v>DEL  →  BOM  →  COK</v>
      </c>
      <c r="S8215" t="str">
        <f t="shared" si="643"/>
        <v>May</v>
      </c>
      <c r="T8215" t="str">
        <f t="shared" si="644"/>
        <v>Business</v>
      </c>
    </row>
    <row r="8216" spans="1:20" x14ac:dyDescent="0.35">
      <c r="A8216" t="s">
        <v>14</v>
      </c>
      <c r="B8216" t="s">
        <v>43</v>
      </c>
      <c r="C8216" t="s">
        <v>68</v>
      </c>
      <c r="D8216" t="s">
        <v>72</v>
      </c>
      <c r="E8216" t="s">
        <v>1607</v>
      </c>
      <c r="F8216" t="s">
        <v>1609</v>
      </c>
      <c r="G8216" t="s">
        <v>1610</v>
      </c>
      <c r="J8216" t="s">
        <v>246</v>
      </c>
      <c r="K8216" t="s">
        <v>307</v>
      </c>
      <c r="L8216">
        <v>490</v>
      </c>
      <c r="M8216">
        <v>1</v>
      </c>
      <c r="N8216" t="s">
        <v>1579</v>
      </c>
      <c r="O8216">
        <v>7005</v>
      </c>
      <c r="P8216">
        <f t="shared" si="640"/>
        <v>12</v>
      </c>
      <c r="Q8216" t="str">
        <f t="shared" si="641"/>
        <v>Afternoon</v>
      </c>
      <c r="R8216" t="str">
        <f t="shared" si="642"/>
        <v>DEL  →  BOM  →  COK</v>
      </c>
      <c r="S8216" t="str">
        <f t="shared" si="643"/>
        <v>Jun</v>
      </c>
      <c r="T8216" t="str">
        <f t="shared" si="644"/>
        <v>Premium Economy</v>
      </c>
    </row>
    <row r="8217" spans="1:20" x14ac:dyDescent="0.35">
      <c r="A8217" t="s">
        <v>10</v>
      </c>
      <c r="B8217" t="s">
        <v>45</v>
      </c>
      <c r="C8217" t="s">
        <v>68</v>
      </c>
      <c r="D8217" t="s">
        <v>72</v>
      </c>
      <c r="E8217" t="s">
        <v>1607</v>
      </c>
      <c r="F8217" t="s">
        <v>1612</v>
      </c>
      <c r="G8217" t="s">
        <v>1610</v>
      </c>
      <c r="J8217" t="s">
        <v>264</v>
      </c>
      <c r="K8217" t="s">
        <v>362</v>
      </c>
      <c r="L8217">
        <v>295</v>
      </c>
      <c r="M8217">
        <v>1</v>
      </c>
      <c r="N8217" t="s">
        <v>1579</v>
      </c>
      <c r="O8217">
        <v>7580</v>
      </c>
      <c r="P8217">
        <f t="shared" si="640"/>
        <v>5</v>
      </c>
      <c r="Q8217" t="str">
        <f t="shared" si="641"/>
        <v>Morning</v>
      </c>
      <c r="R8217" t="str">
        <f t="shared" si="642"/>
        <v>DEL  →  BLR  →  COK</v>
      </c>
      <c r="S8217" t="str">
        <f t="shared" si="643"/>
        <v>May</v>
      </c>
      <c r="T8217" t="str">
        <f t="shared" si="644"/>
        <v>Premium Economy</v>
      </c>
    </row>
    <row r="8218" spans="1:20" x14ac:dyDescent="0.35">
      <c r="A8218" t="s">
        <v>11</v>
      </c>
      <c r="B8218" t="s">
        <v>45</v>
      </c>
      <c r="C8218" t="s">
        <v>68</v>
      </c>
      <c r="D8218" t="s">
        <v>72</v>
      </c>
      <c r="E8218" t="s">
        <v>1607</v>
      </c>
      <c r="F8218" t="s">
        <v>1630</v>
      </c>
      <c r="G8218" t="s">
        <v>1609</v>
      </c>
      <c r="H8218" t="s">
        <v>1610</v>
      </c>
      <c r="J8218" t="s">
        <v>179</v>
      </c>
      <c r="K8218" t="s">
        <v>539</v>
      </c>
      <c r="L8218">
        <v>1275</v>
      </c>
      <c r="M8218">
        <v>2</v>
      </c>
      <c r="N8218" t="s">
        <v>1579</v>
      </c>
      <c r="O8218">
        <v>10441</v>
      </c>
      <c r="P8218">
        <f t="shared" si="640"/>
        <v>22</v>
      </c>
      <c r="Q8218" t="str">
        <f t="shared" si="641"/>
        <v>Night</v>
      </c>
      <c r="R8218" t="str">
        <f t="shared" si="642"/>
        <v>DEL  →  GOI  →  BOM  →  COK</v>
      </c>
      <c r="S8218" t="str">
        <f t="shared" si="643"/>
        <v>May</v>
      </c>
      <c r="T8218" t="str">
        <f t="shared" si="644"/>
        <v>Business</v>
      </c>
    </row>
    <row r="8219" spans="1:20" x14ac:dyDescent="0.35">
      <c r="A8219" t="s">
        <v>12</v>
      </c>
      <c r="B8219" t="s">
        <v>45</v>
      </c>
      <c r="C8219" t="s">
        <v>66</v>
      </c>
      <c r="D8219" t="s">
        <v>68</v>
      </c>
      <c r="E8219" t="s">
        <v>1601</v>
      </c>
      <c r="F8219" t="s">
        <v>1602</v>
      </c>
      <c r="J8219" t="s">
        <v>274</v>
      </c>
      <c r="K8219" t="s">
        <v>222</v>
      </c>
      <c r="L8219">
        <v>180</v>
      </c>
      <c r="M8219">
        <v>0</v>
      </c>
      <c r="N8219" t="s">
        <v>1579</v>
      </c>
      <c r="O8219">
        <v>7229</v>
      </c>
      <c r="P8219">
        <f t="shared" si="640"/>
        <v>17</v>
      </c>
      <c r="Q8219" t="str">
        <f t="shared" si="641"/>
        <v>Evening</v>
      </c>
      <c r="R8219" t="str">
        <f t="shared" si="642"/>
        <v>BLR  →  DEL</v>
      </c>
      <c r="S8219" t="str">
        <f t="shared" si="643"/>
        <v>May</v>
      </c>
      <c r="T8219" t="str">
        <f t="shared" si="644"/>
        <v>Premium Economy</v>
      </c>
    </row>
    <row r="8220" spans="1:20" x14ac:dyDescent="0.35">
      <c r="A8220" t="s">
        <v>10</v>
      </c>
      <c r="B8220" t="s">
        <v>62</v>
      </c>
      <c r="C8220" t="s">
        <v>68</v>
      </c>
      <c r="D8220" t="s">
        <v>72</v>
      </c>
      <c r="E8220" t="s">
        <v>1607</v>
      </c>
      <c r="F8220" t="s">
        <v>1609</v>
      </c>
      <c r="G8220" t="s">
        <v>1610</v>
      </c>
      <c r="J8220" t="s">
        <v>265</v>
      </c>
      <c r="K8220" t="s">
        <v>307</v>
      </c>
      <c r="L8220">
        <v>860</v>
      </c>
      <c r="M8220">
        <v>1</v>
      </c>
      <c r="N8220" t="s">
        <v>1579</v>
      </c>
      <c r="O8220">
        <v>6093</v>
      </c>
      <c r="P8220">
        <f t="shared" si="640"/>
        <v>6</v>
      </c>
      <c r="Q8220" t="str">
        <f t="shared" si="641"/>
        <v>Morning</v>
      </c>
      <c r="R8220" t="str">
        <f t="shared" si="642"/>
        <v>DEL  →  BOM  →  COK</v>
      </c>
      <c r="S8220" t="str">
        <f t="shared" si="643"/>
        <v>Apr</v>
      </c>
      <c r="T8220" t="str">
        <f t="shared" si="644"/>
        <v>Premium Economy</v>
      </c>
    </row>
    <row r="8221" spans="1:20" x14ac:dyDescent="0.35">
      <c r="A8221" t="s">
        <v>13</v>
      </c>
      <c r="B8221" t="s">
        <v>43</v>
      </c>
      <c r="C8221" t="s">
        <v>67</v>
      </c>
      <c r="D8221" t="s">
        <v>66</v>
      </c>
      <c r="E8221" t="s">
        <v>1603</v>
      </c>
      <c r="F8221" t="s">
        <v>1606</v>
      </c>
      <c r="J8221" t="s">
        <v>300</v>
      </c>
      <c r="K8221" t="s">
        <v>284</v>
      </c>
      <c r="L8221">
        <v>155</v>
      </c>
      <c r="M8221">
        <v>0</v>
      </c>
      <c r="N8221" t="s">
        <v>1579</v>
      </c>
      <c r="O8221">
        <v>3873</v>
      </c>
      <c r="P8221">
        <f t="shared" si="640"/>
        <v>6</v>
      </c>
      <c r="Q8221" t="str">
        <f t="shared" si="641"/>
        <v>Morning</v>
      </c>
      <c r="R8221" t="str">
        <f t="shared" si="642"/>
        <v>CCU  →  BLR</v>
      </c>
      <c r="S8221" t="str">
        <f t="shared" si="643"/>
        <v>Jun</v>
      </c>
      <c r="T8221" t="str">
        <f t="shared" si="644"/>
        <v>Economy</v>
      </c>
    </row>
    <row r="8222" spans="1:20" x14ac:dyDescent="0.35">
      <c r="A8222" t="s">
        <v>12</v>
      </c>
      <c r="B8222" t="s">
        <v>27</v>
      </c>
      <c r="C8222" t="s">
        <v>68</v>
      </c>
      <c r="D8222" t="s">
        <v>72</v>
      </c>
      <c r="E8222" t="s">
        <v>1607</v>
      </c>
      <c r="F8222" t="s">
        <v>1609</v>
      </c>
      <c r="G8222" t="s">
        <v>1610</v>
      </c>
      <c r="J8222" t="s">
        <v>182</v>
      </c>
      <c r="K8222" t="s">
        <v>421</v>
      </c>
      <c r="L8222">
        <v>395</v>
      </c>
      <c r="M8222">
        <v>1</v>
      </c>
      <c r="N8222" t="s">
        <v>1580</v>
      </c>
      <c r="O8222">
        <v>10262</v>
      </c>
      <c r="P8222">
        <f t="shared" si="640"/>
        <v>21</v>
      </c>
      <c r="Q8222" t="str">
        <f t="shared" si="641"/>
        <v>Night</v>
      </c>
      <c r="R8222" t="str">
        <f t="shared" si="642"/>
        <v>DEL  →  BOM  →  COK</v>
      </c>
      <c r="S8222" t="str">
        <f t="shared" si="643"/>
        <v>Jun</v>
      </c>
      <c r="T8222" t="str">
        <f t="shared" si="644"/>
        <v>Business</v>
      </c>
    </row>
    <row r="8223" spans="1:20" x14ac:dyDescent="0.35">
      <c r="A8223" t="s">
        <v>12</v>
      </c>
      <c r="B8223" t="s">
        <v>56</v>
      </c>
      <c r="C8223" t="s">
        <v>67</v>
      </c>
      <c r="D8223" t="s">
        <v>66</v>
      </c>
      <c r="E8223" t="s">
        <v>1603</v>
      </c>
      <c r="F8223" t="s">
        <v>1609</v>
      </c>
      <c r="G8223" t="s">
        <v>1606</v>
      </c>
      <c r="J8223" t="s">
        <v>214</v>
      </c>
      <c r="K8223" t="s">
        <v>471</v>
      </c>
      <c r="L8223">
        <v>570</v>
      </c>
      <c r="M8223">
        <v>1</v>
      </c>
      <c r="N8223" t="s">
        <v>1579</v>
      </c>
      <c r="O8223">
        <v>13364</v>
      </c>
      <c r="P8223">
        <f t="shared" si="640"/>
        <v>14</v>
      </c>
      <c r="Q8223" t="str">
        <f t="shared" si="641"/>
        <v>Afternoon</v>
      </c>
      <c r="R8223" t="str">
        <f t="shared" si="642"/>
        <v>CCU  →  BOM  →  BLR</v>
      </c>
      <c r="S8223" t="str">
        <f t="shared" si="643"/>
        <v>Apr</v>
      </c>
      <c r="T8223" t="str">
        <f t="shared" si="644"/>
        <v>Business</v>
      </c>
    </row>
    <row r="8224" spans="1:20" x14ac:dyDescent="0.35">
      <c r="A8224" t="s">
        <v>12</v>
      </c>
      <c r="B8224" t="s">
        <v>41</v>
      </c>
      <c r="C8224" t="s">
        <v>68</v>
      </c>
      <c r="D8224" t="s">
        <v>72</v>
      </c>
      <c r="E8224" t="s">
        <v>1607</v>
      </c>
      <c r="F8224" t="s">
        <v>1609</v>
      </c>
      <c r="G8224" t="s">
        <v>1610</v>
      </c>
      <c r="J8224" t="s">
        <v>220</v>
      </c>
      <c r="K8224" t="s">
        <v>393</v>
      </c>
      <c r="L8224">
        <v>620</v>
      </c>
      <c r="M8224">
        <v>1</v>
      </c>
      <c r="N8224" t="s">
        <v>1580</v>
      </c>
      <c r="O8224">
        <v>12373</v>
      </c>
      <c r="P8224">
        <f t="shared" si="640"/>
        <v>2</v>
      </c>
      <c r="Q8224" t="str">
        <f t="shared" si="641"/>
        <v>Night</v>
      </c>
      <c r="R8224" t="str">
        <f t="shared" si="642"/>
        <v>DEL  →  BOM  →  COK</v>
      </c>
      <c r="S8224" t="str">
        <f t="shared" si="643"/>
        <v>May</v>
      </c>
      <c r="T8224" t="str">
        <f t="shared" si="644"/>
        <v>Business</v>
      </c>
    </row>
    <row r="8225" spans="1:20" x14ac:dyDescent="0.35">
      <c r="A8225" t="s">
        <v>13</v>
      </c>
      <c r="B8225" t="s">
        <v>25</v>
      </c>
      <c r="C8225" t="s">
        <v>70</v>
      </c>
      <c r="D8225" t="s">
        <v>73</v>
      </c>
      <c r="E8225" t="s">
        <v>1624</v>
      </c>
      <c r="F8225" t="s">
        <v>1625</v>
      </c>
      <c r="J8225" t="s">
        <v>338</v>
      </c>
      <c r="K8225" t="s">
        <v>961</v>
      </c>
      <c r="L8225">
        <v>90</v>
      </c>
      <c r="M8225">
        <v>0</v>
      </c>
      <c r="N8225" t="s">
        <v>1581</v>
      </c>
      <c r="O8225">
        <v>1965</v>
      </c>
      <c r="P8225">
        <f t="shared" si="640"/>
        <v>22</v>
      </c>
      <c r="Q8225" t="str">
        <f t="shared" si="641"/>
        <v>Night</v>
      </c>
      <c r="R8225" t="str">
        <f t="shared" si="642"/>
        <v>BOM  →  HYD</v>
      </c>
      <c r="S8225" t="str">
        <f t="shared" si="643"/>
        <v>May</v>
      </c>
      <c r="T8225" t="str">
        <f t="shared" si="644"/>
        <v>Economy</v>
      </c>
    </row>
    <row r="8226" spans="1:20" x14ac:dyDescent="0.35">
      <c r="A8226" t="s">
        <v>14</v>
      </c>
      <c r="B8226" t="s">
        <v>53</v>
      </c>
      <c r="C8226" t="s">
        <v>68</v>
      </c>
      <c r="D8226" t="s">
        <v>72</v>
      </c>
      <c r="E8226" t="s">
        <v>1607</v>
      </c>
      <c r="F8226" t="s">
        <v>1609</v>
      </c>
      <c r="G8226" t="s">
        <v>1610</v>
      </c>
      <c r="J8226" t="s">
        <v>246</v>
      </c>
      <c r="K8226" t="s">
        <v>307</v>
      </c>
      <c r="L8226">
        <v>490</v>
      </c>
      <c r="M8226">
        <v>1</v>
      </c>
      <c r="N8226" t="s">
        <v>1579</v>
      </c>
      <c r="O8226">
        <v>7005</v>
      </c>
      <c r="P8226">
        <f t="shared" si="640"/>
        <v>12</v>
      </c>
      <c r="Q8226" t="str">
        <f t="shared" si="641"/>
        <v>Afternoon</v>
      </c>
      <c r="R8226" t="str">
        <f t="shared" si="642"/>
        <v>DEL  →  BOM  →  COK</v>
      </c>
      <c r="S8226" t="str">
        <f t="shared" si="643"/>
        <v>Jun</v>
      </c>
      <c r="T8226" t="str">
        <f t="shared" si="644"/>
        <v>Premium Economy</v>
      </c>
    </row>
    <row r="8227" spans="1:20" x14ac:dyDescent="0.35">
      <c r="A8227" t="s">
        <v>11</v>
      </c>
      <c r="B8227" t="s">
        <v>60</v>
      </c>
      <c r="C8227" t="s">
        <v>66</v>
      </c>
      <c r="D8227" t="s">
        <v>71</v>
      </c>
      <c r="E8227" t="s">
        <v>1601</v>
      </c>
      <c r="F8227" t="s">
        <v>1602</v>
      </c>
      <c r="J8227" t="s">
        <v>255</v>
      </c>
      <c r="K8227" t="s">
        <v>374</v>
      </c>
      <c r="L8227">
        <v>165</v>
      </c>
      <c r="M8227">
        <v>0</v>
      </c>
      <c r="N8227" t="s">
        <v>1579</v>
      </c>
      <c r="O8227">
        <v>4441</v>
      </c>
      <c r="P8227">
        <f t="shared" si="640"/>
        <v>10</v>
      </c>
      <c r="Q8227" t="str">
        <f t="shared" si="641"/>
        <v>Morning</v>
      </c>
      <c r="R8227" t="str">
        <f t="shared" si="642"/>
        <v>BLR  →  DEL</v>
      </c>
      <c r="S8227" t="str">
        <f t="shared" si="643"/>
        <v>Mar</v>
      </c>
      <c r="T8227" t="str">
        <f t="shared" si="644"/>
        <v>Economy</v>
      </c>
    </row>
    <row r="8228" spans="1:20" x14ac:dyDescent="0.35">
      <c r="A8228" t="s">
        <v>14</v>
      </c>
      <c r="B8228" t="s">
        <v>38</v>
      </c>
      <c r="C8228" t="s">
        <v>68</v>
      </c>
      <c r="D8228" t="s">
        <v>72</v>
      </c>
      <c r="E8228" t="s">
        <v>1607</v>
      </c>
      <c r="F8228" t="s">
        <v>1609</v>
      </c>
      <c r="G8228" t="s">
        <v>1610</v>
      </c>
      <c r="J8228" t="s">
        <v>228</v>
      </c>
      <c r="K8228" t="s">
        <v>424</v>
      </c>
      <c r="L8228">
        <v>845</v>
      </c>
      <c r="M8228">
        <v>1</v>
      </c>
      <c r="N8228" t="s">
        <v>1579</v>
      </c>
      <c r="O8228">
        <v>11098</v>
      </c>
      <c r="P8228">
        <f t="shared" si="640"/>
        <v>4</v>
      </c>
      <c r="Q8228" t="str">
        <f t="shared" si="641"/>
        <v>Night</v>
      </c>
      <c r="R8228" t="str">
        <f t="shared" si="642"/>
        <v>DEL  →  BOM  →  COK</v>
      </c>
      <c r="S8228" t="str">
        <f t="shared" si="643"/>
        <v>Mar</v>
      </c>
      <c r="T8228" t="str">
        <f t="shared" si="644"/>
        <v>Business</v>
      </c>
    </row>
    <row r="8229" spans="1:20" x14ac:dyDescent="0.35">
      <c r="A8229" t="s">
        <v>10</v>
      </c>
      <c r="B8229" t="s">
        <v>47</v>
      </c>
      <c r="C8229" t="s">
        <v>68</v>
      </c>
      <c r="D8229" t="s">
        <v>72</v>
      </c>
      <c r="E8229" t="s">
        <v>1607</v>
      </c>
      <c r="F8229" t="s">
        <v>1609</v>
      </c>
      <c r="G8229" t="s">
        <v>1610</v>
      </c>
      <c r="J8229" t="s">
        <v>330</v>
      </c>
      <c r="K8229" t="s">
        <v>439</v>
      </c>
      <c r="L8229">
        <v>975</v>
      </c>
      <c r="M8229">
        <v>1</v>
      </c>
      <c r="N8229" t="s">
        <v>1579</v>
      </c>
      <c r="O8229">
        <v>7318</v>
      </c>
      <c r="P8229">
        <f t="shared" si="640"/>
        <v>9</v>
      </c>
      <c r="Q8229" t="str">
        <f t="shared" si="641"/>
        <v>Morning</v>
      </c>
      <c r="R8229" t="str">
        <f t="shared" si="642"/>
        <v>DEL  →  BOM  →  COK</v>
      </c>
      <c r="S8229" t="str">
        <f t="shared" si="643"/>
        <v>May</v>
      </c>
      <c r="T8229" t="str">
        <f t="shared" si="644"/>
        <v>Premium Economy</v>
      </c>
    </row>
    <row r="8230" spans="1:20" x14ac:dyDescent="0.35">
      <c r="A8230" t="s">
        <v>12</v>
      </c>
      <c r="B8230" t="s">
        <v>38</v>
      </c>
      <c r="C8230" t="s">
        <v>68</v>
      </c>
      <c r="D8230" t="s">
        <v>72</v>
      </c>
      <c r="E8230" t="s">
        <v>1607</v>
      </c>
      <c r="F8230" t="s">
        <v>1609</v>
      </c>
      <c r="G8230" t="s">
        <v>1610</v>
      </c>
      <c r="J8230" t="s">
        <v>184</v>
      </c>
      <c r="K8230" t="s">
        <v>542</v>
      </c>
      <c r="L8230">
        <v>1280</v>
      </c>
      <c r="M8230">
        <v>1</v>
      </c>
      <c r="N8230" t="s">
        <v>1579</v>
      </c>
      <c r="O8230">
        <v>12767</v>
      </c>
      <c r="P8230">
        <f t="shared" si="640"/>
        <v>7</v>
      </c>
      <c r="Q8230" t="str">
        <f t="shared" si="641"/>
        <v>Morning</v>
      </c>
      <c r="R8230" t="str">
        <f t="shared" si="642"/>
        <v>DEL  →  BOM  →  COK</v>
      </c>
      <c r="S8230" t="str">
        <f t="shared" si="643"/>
        <v>Mar</v>
      </c>
      <c r="T8230" t="str">
        <f t="shared" si="644"/>
        <v>Business</v>
      </c>
    </row>
    <row r="8231" spans="1:20" x14ac:dyDescent="0.35">
      <c r="A8231" t="s">
        <v>13</v>
      </c>
      <c r="B8231" t="s">
        <v>22</v>
      </c>
      <c r="C8231" t="s">
        <v>67</v>
      </c>
      <c r="D8231" t="s">
        <v>66</v>
      </c>
      <c r="E8231" t="s">
        <v>1603</v>
      </c>
      <c r="F8231" t="s">
        <v>1634</v>
      </c>
      <c r="G8231" t="s">
        <v>1606</v>
      </c>
      <c r="J8231" t="s">
        <v>281</v>
      </c>
      <c r="K8231" t="s">
        <v>198</v>
      </c>
      <c r="L8231">
        <v>320</v>
      </c>
      <c r="M8231">
        <v>1</v>
      </c>
      <c r="N8231" t="s">
        <v>1579</v>
      </c>
      <c r="O8231">
        <v>10654</v>
      </c>
      <c r="P8231">
        <f t="shared" si="640"/>
        <v>15</v>
      </c>
      <c r="Q8231" t="str">
        <f t="shared" si="641"/>
        <v>Afternoon</v>
      </c>
      <c r="R8231" t="str">
        <f t="shared" si="642"/>
        <v>CCU  →  IXB  →  BLR</v>
      </c>
      <c r="S8231" t="str">
        <f t="shared" si="643"/>
        <v>Mar</v>
      </c>
      <c r="T8231" t="str">
        <f t="shared" si="644"/>
        <v>Business</v>
      </c>
    </row>
    <row r="8232" spans="1:20" x14ac:dyDescent="0.35">
      <c r="A8232" t="s">
        <v>13</v>
      </c>
      <c r="B8232" t="s">
        <v>24</v>
      </c>
      <c r="C8232" t="s">
        <v>68</v>
      </c>
      <c r="D8232" t="s">
        <v>72</v>
      </c>
      <c r="E8232" t="s">
        <v>1607</v>
      </c>
      <c r="F8232" t="s">
        <v>1622</v>
      </c>
      <c r="G8232" t="s">
        <v>1610</v>
      </c>
      <c r="J8232" t="s">
        <v>329</v>
      </c>
      <c r="K8232" t="s">
        <v>333</v>
      </c>
      <c r="L8232">
        <v>380</v>
      </c>
      <c r="M8232">
        <v>1</v>
      </c>
      <c r="N8232" t="s">
        <v>1579</v>
      </c>
      <c r="O8232">
        <v>6297</v>
      </c>
      <c r="P8232">
        <f t="shared" si="640"/>
        <v>15</v>
      </c>
      <c r="Q8232" t="str">
        <f t="shared" si="641"/>
        <v>Afternoon</v>
      </c>
      <c r="R8232" t="str">
        <f t="shared" si="642"/>
        <v>DEL  →  MAA  →  COK</v>
      </c>
      <c r="S8232" t="str">
        <f t="shared" si="643"/>
        <v>Jun</v>
      </c>
      <c r="T8232" t="str">
        <f t="shared" si="644"/>
        <v>Premium Economy</v>
      </c>
    </row>
    <row r="8233" spans="1:20" x14ac:dyDescent="0.35">
      <c r="A8233" t="s">
        <v>14</v>
      </c>
      <c r="B8233" t="s">
        <v>34</v>
      </c>
      <c r="C8233" t="s">
        <v>68</v>
      </c>
      <c r="D8233" t="s">
        <v>72</v>
      </c>
      <c r="E8233" t="s">
        <v>1607</v>
      </c>
      <c r="F8233" t="s">
        <v>1623</v>
      </c>
      <c r="G8233" t="s">
        <v>1610</v>
      </c>
      <c r="J8233" t="s">
        <v>168</v>
      </c>
      <c r="K8233" t="s">
        <v>259</v>
      </c>
      <c r="L8233">
        <v>385</v>
      </c>
      <c r="M8233">
        <v>1</v>
      </c>
      <c r="N8233" t="s">
        <v>1579</v>
      </c>
      <c r="O8233">
        <v>11265</v>
      </c>
      <c r="P8233">
        <f t="shared" si="640"/>
        <v>9</v>
      </c>
      <c r="Q8233" t="str">
        <f t="shared" si="641"/>
        <v>Morning</v>
      </c>
      <c r="R8233" t="str">
        <f t="shared" si="642"/>
        <v>DEL  →  HYD  →  COK</v>
      </c>
      <c r="S8233" t="str">
        <f t="shared" si="643"/>
        <v>Mar</v>
      </c>
      <c r="T8233" t="str">
        <f t="shared" si="644"/>
        <v>Business</v>
      </c>
    </row>
    <row r="8234" spans="1:20" x14ac:dyDescent="0.35">
      <c r="A8234" t="s">
        <v>11</v>
      </c>
      <c r="B8234" t="s">
        <v>37</v>
      </c>
      <c r="C8234" t="s">
        <v>70</v>
      </c>
      <c r="D8234" t="s">
        <v>73</v>
      </c>
      <c r="E8234" t="s">
        <v>1624</v>
      </c>
      <c r="F8234" t="s">
        <v>1615</v>
      </c>
      <c r="G8234" t="s">
        <v>1640</v>
      </c>
      <c r="H8234" t="s">
        <v>1625</v>
      </c>
      <c r="J8234" t="s">
        <v>231</v>
      </c>
      <c r="K8234" t="s">
        <v>759</v>
      </c>
      <c r="L8234">
        <v>150</v>
      </c>
      <c r="M8234">
        <v>2</v>
      </c>
      <c r="N8234" t="s">
        <v>1579</v>
      </c>
      <c r="O8234">
        <v>11972</v>
      </c>
      <c r="P8234">
        <f t="shared" si="640"/>
        <v>17</v>
      </c>
      <c r="Q8234" t="str">
        <f t="shared" si="641"/>
        <v>Evening</v>
      </c>
      <c r="R8234" t="str">
        <f t="shared" si="642"/>
        <v>BOM  →  AMD  →  ISK  →  HYD</v>
      </c>
      <c r="S8234" t="str">
        <f t="shared" si="643"/>
        <v>Mar</v>
      </c>
      <c r="T8234" t="str">
        <f t="shared" si="644"/>
        <v>Business</v>
      </c>
    </row>
    <row r="8235" spans="1:20" x14ac:dyDescent="0.35">
      <c r="A8235" t="s">
        <v>14</v>
      </c>
      <c r="B8235" t="s">
        <v>24</v>
      </c>
      <c r="C8235" t="s">
        <v>68</v>
      </c>
      <c r="D8235" t="s">
        <v>72</v>
      </c>
      <c r="E8235" t="s">
        <v>1607</v>
      </c>
      <c r="F8235" t="s">
        <v>1609</v>
      </c>
      <c r="G8235" t="s">
        <v>1610</v>
      </c>
      <c r="J8235" t="s">
        <v>184</v>
      </c>
      <c r="K8235" t="s">
        <v>307</v>
      </c>
      <c r="L8235">
        <v>835</v>
      </c>
      <c r="M8235">
        <v>1</v>
      </c>
      <c r="N8235" t="s">
        <v>1579</v>
      </c>
      <c r="O8235">
        <v>13587</v>
      </c>
      <c r="P8235">
        <f t="shared" si="640"/>
        <v>7</v>
      </c>
      <c r="Q8235" t="str">
        <f t="shared" si="641"/>
        <v>Morning</v>
      </c>
      <c r="R8235" t="str">
        <f t="shared" si="642"/>
        <v>DEL  →  BOM  →  COK</v>
      </c>
      <c r="S8235" t="str">
        <f t="shared" si="643"/>
        <v>Jun</v>
      </c>
      <c r="T8235" t="str">
        <f t="shared" si="644"/>
        <v>Business</v>
      </c>
    </row>
    <row r="8236" spans="1:20" x14ac:dyDescent="0.35">
      <c r="A8236" t="s">
        <v>10</v>
      </c>
      <c r="B8236" t="s">
        <v>49</v>
      </c>
      <c r="C8236" t="s">
        <v>67</v>
      </c>
      <c r="D8236" t="s">
        <v>66</v>
      </c>
      <c r="E8236" t="s">
        <v>1603</v>
      </c>
      <c r="F8236" t="s">
        <v>1606</v>
      </c>
      <c r="J8236" t="s">
        <v>172</v>
      </c>
      <c r="K8236" t="s">
        <v>224</v>
      </c>
      <c r="L8236">
        <v>155</v>
      </c>
      <c r="M8236">
        <v>0</v>
      </c>
      <c r="N8236" t="s">
        <v>1579</v>
      </c>
      <c r="O8236">
        <v>4804</v>
      </c>
      <c r="P8236">
        <f t="shared" si="640"/>
        <v>17</v>
      </c>
      <c r="Q8236" t="str">
        <f t="shared" si="641"/>
        <v>Evening</v>
      </c>
      <c r="R8236" t="str">
        <f t="shared" si="642"/>
        <v>CCU  →  BLR</v>
      </c>
      <c r="S8236" t="str">
        <f t="shared" si="643"/>
        <v>Jun</v>
      </c>
      <c r="T8236" t="str">
        <f t="shared" si="644"/>
        <v>Economy</v>
      </c>
    </row>
    <row r="8237" spans="1:20" x14ac:dyDescent="0.35">
      <c r="A8237" t="s">
        <v>11</v>
      </c>
      <c r="B8237" t="s">
        <v>23</v>
      </c>
      <c r="C8237" t="s">
        <v>67</v>
      </c>
      <c r="D8237" t="s">
        <v>66</v>
      </c>
      <c r="E8237" t="s">
        <v>1603</v>
      </c>
      <c r="F8237" t="s">
        <v>1609</v>
      </c>
      <c r="G8237" t="s">
        <v>1648</v>
      </c>
      <c r="H8237" t="s">
        <v>1606</v>
      </c>
      <c r="J8237" t="s">
        <v>160</v>
      </c>
      <c r="K8237" t="s">
        <v>310</v>
      </c>
      <c r="L8237">
        <v>535</v>
      </c>
      <c r="M8237">
        <v>2</v>
      </c>
      <c r="N8237" t="s">
        <v>1579</v>
      </c>
      <c r="O8237">
        <v>8366</v>
      </c>
      <c r="P8237">
        <f t="shared" si="640"/>
        <v>9</v>
      </c>
      <c r="Q8237" t="str">
        <f t="shared" si="641"/>
        <v>Morning</v>
      </c>
      <c r="R8237" t="str">
        <f t="shared" si="642"/>
        <v>CCU  →  BOM  →  HBX  →  BLR</v>
      </c>
      <c r="S8237" t="str">
        <f t="shared" si="643"/>
        <v>May</v>
      </c>
      <c r="T8237" t="str">
        <f t="shared" si="644"/>
        <v>Premium Economy</v>
      </c>
    </row>
    <row r="8238" spans="1:20" x14ac:dyDescent="0.35">
      <c r="A8238" t="s">
        <v>11</v>
      </c>
      <c r="B8238" t="s">
        <v>45</v>
      </c>
      <c r="C8238" t="s">
        <v>67</v>
      </c>
      <c r="D8238" t="s">
        <v>66</v>
      </c>
      <c r="E8238" t="s">
        <v>1603</v>
      </c>
      <c r="F8238" t="s">
        <v>1609</v>
      </c>
      <c r="G8238" t="s">
        <v>1606</v>
      </c>
      <c r="J8238" t="s">
        <v>160</v>
      </c>
      <c r="K8238" t="s">
        <v>670</v>
      </c>
      <c r="L8238">
        <v>1350</v>
      </c>
      <c r="M8238">
        <v>1</v>
      </c>
      <c r="N8238" t="s">
        <v>1579</v>
      </c>
      <c r="O8238">
        <v>8366</v>
      </c>
      <c r="P8238">
        <f t="shared" si="640"/>
        <v>9</v>
      </c>
      <c r="Q8238" t="str">
        <f t="shared" si="641"/>
        <v>Morning</v>
      </c>
      <c r="R8238" t="str">
        <f t="shared" si="642"/>
        <v>CCU  →  BOM  →  BLR</v>
      </c>
      <c r="S8238" t="str">
        <f t="shared" si="643"/>
        <v>May</v>
      </c>
      <c r="T8238" t="str">
        <f t="shared" si="644"/>
        <v>Premium Economy</v>
      </c>
    </row>
    <row r="8239" spans="1:20" x14ac:dyDescent="0.35">
      <c r="A8239" t="s">
        <v>11</v>
      </c>
      <c r="B8239" t="s">
        <v>45</v>
      </c>
      <c r="C8239" t="s">
        <v>67</v>
      </c>
      <c r="D8239" t="s">
        <v>66</v>
      </c>
      <c r="E8239" t="s">
        <v>1603</v>
      </c>
      <c r="F8239" t="s">
        <v>1627</v>
      </c>
      <c r="G8239" t="s">
        <v>1609</v>
      </c>
      <c r="H8239" t="s">
        <v>1606</v>
      </c>
      <c r="J8239" t="s">
        <v>211</v>
      </c>
      <c r="K8239" t="s">
        <v>182</v>
      </c>
      <c r="L8239">
        <v>810</v>
      </c>
      <c r="M8239">
        <v>2</v>
      </c>
      <c r="N8239" t="s">
        <v>1579</v>
      </c>
      <c r="O8239">
        <v>10697</v>
      </c>
      <c r="P8239">
        <f t="shared" si="640"/>
        <v>8</v>
      </c>
      <c r="Q8239" t="str">
        <f t="shared" si="641"/>
        <v>Morning</v>
      </c>
      <c r="R8239" t="str">
        <f t="shared" si="642"/>
        <v>CCU  →  JAI  →  BOM  →  BLR</v>
      </c>
      <c r="S8239" t="str">
        <f t="shared" si="643"/>
        <v>May</v>
      </c>
      <c r="T8239" t="str">
        <f t="shared" si="644"/>
        <v>Business</v>
      </c>
    </row>
    <row r="8240" spans="1:20" x14ac:dyDescent="0.35">
      <c r="A8240" t="s">
        <v>12</v>
      </c>
      <c r="B8240" t="s">
        <v>47</v>
      </c>
      <c r="C8240" t="s">
        <v>68</v>
      </c>
      <c r="D8240" t="s">
        <v>72</v>
      </c>
      <c r="E8240" t="s">
        <v>1607</v>
      </c>
      <c r="F8240" t="s">
        <v>1627</v>
      </c>
      <c r="G8240" t="s">
        <v>1609</v>
      </c>
      <c r="H8240" t="s">
        <v>1610</v>
      </c>
      <c r="J8240" t="s">
        <v>270</v>
      </c>
      <c r="K8240" t="s">
        <v>194</v>
      </c>
      <c r="L8240">
        <v>810</v>
      </c>
      <c r="M8240">
        <v>2</v>
      </c>
      <c r="N8240" t="s">
        <v>1579</v>
      </c>
      <c r="O8240">
        <v>15129</v>
      </c>
      <c r="P8240">
        <f t="shared" si="640"/>
        <v>5</v>
      </c>
      <c r="Q8240" t="str">
        <f t="shared" si="641"/>
        <v>Morning</v>
      </c>
      <c r="R8240" t="str">
        <f t="shared" si="642"/>
        <v>DEL  →  JAI  →  BOM  →  COK</v>
      </c>
      <c r="S8240" t="str">
        <f t="shared" si="643"/>
        <v>May</v>
      </c>
      <c r="T8240" t="str">
        <f t="shared" si="644"/>
        <v>Business</v>
      </c>
    </row>
    <row r="8241" spans="1:20" x14ac:dyDescent="0.35">
      <c r="A8241" t="s">
        <v>10</v>
      </c>
      <c r="B8241" t="s">
        <v>45</v>
      </c>
      <c r="C8241" t="s">
        <v>69</v>
      </c>
      <c r="D8241" t="s">
        <v>67</v>
      </c>
      <c r="E8241" t="s">
        <v>1613</v>
      </c>
      <c r="F8241" t="s">
        <v>1614</v>
      </c>
      <c r="J8241" t="s">
        <v>235</v>
      </c>
      <c r="K8241" t="s">
        <v>327</v>
      </c>
      <c r="L8241">
        <v>140</v>
      </c>
      <c r="M8241">
        <v>0</v>
      </c>
      <c r="N8241" t="s">
        <v>1579</v>
      </c>
      <c r="O8241">
        <v>3858</v>
      </c>
      <c r="P8241">
        <f t="shared" si="640"/>
        <v>14</v>
      </c>
      <c r="Q8241" t="str">
        <f t="shared" si="641"/>
        <v>Afternoon</v>
      </c>
      <c r="R8241" t="str">
        <f t="shared" si="642"/>
        <v>MAA  →  CCU</v>
      </c>
      <c r="S8241" t="str">
        <f t="shared" si="643"/>
        <v>May</v>
      </c>
      <c r="T8241" t="str">
        <f t="shared" si="644"/>
        <v>Economy</v>
      </c>
    </row>
    <row r="8242" spans="1:20" x14ac:dyDescent="0.35">
      <c r="A8242" t="s">
        <v>12</v>
      </c>
      <c r="B8242" t="s">
        <v>44</v>
      </c>
      <c r="C8242" t="s">
        <v>66</v>
      </c>
      <c r="D8242" t="s">
        <v>68</v>
      </c>
      <c r="E8242" t="s">
        <v>1601</v>
      </c>
      <c r="F8242" t="s">
        <v>1602</v>
      </c>
      <c r="J8242" t="s">
        <v>164</v>
      </c>
      <c r="K8242" t="s">
        <v>179</v>
      </c>
      <c r="L8242">
        <v>185</v>
      </c>
      <c r="M8242">
        <v>0</v>
      </c>
      <c r="N8242" t="s">
        <v>1579</v>
      </c>
      <c r="O8242">
        <v>7229</v>
      </c>
      <c r="P8242">
        <f t="shared" si="640"/>
        <v>18</v>
      </c>
      <c r="Q8242" t="str">
        <f t="shared" si="641"/>
        <v>Evening</v>
      </c>
      <c r="R8242" t="str">
        <f t="shared" si="642"/>
        <v>BLR  →  DEL</v>
      </c>
      <c r="S8242" t="str">
        <f t="shared" si="643"/>
        <v>Apr</v>
      </c>
      <c r="T8242" t="str">
        <f t="shared" si="644"/>
        <v>Premium Economy</v>
      </c>
    </row>
    <row r="8243" spans="1:20" x14ac:dyDescent="0.35">
      <c r="A8243" t="s">
        <v>10</v>
      </c>
      <c r="B8243" t="s">
        <v>65</v>
      </c>
      <c r="C8243" t="s">
        <v>68</v>
      </c>
      <c r="D8243" t="s">
        <v>72</v>
      </c>
      <c r="E8243" t="s">
        <v>1607</v>
      </c>
      <c r="F8243" t="s">
        <v>1609</v>
      </c>
      <c r="G8243" t="s">
        <v>1610</v>
      </c>
      <c r="J8243" t="s">
        <v>177</v>
      </c>
      <c r="K8243" t="s">
        <v>307</v>
      </c>
      <c r="L8243">
        <v>300</v>
      </c>
      <c r="M8243">
        <v>1</v>
      </c>
      <c r="N8243" t="s">
        <v>1579</v>
      </c>
      <c r="O8243">
        <v>6937</v>
      </c>
      <c r="P8243">
        <f t="shared" si="640"/>
        <v>16</v>
      </c>
      <c r="Q8243" t="str">
        <f t="shared" si="641"/>
        <v>Afternoon</v>
      </c>
      <c r="R8243" t="str">
        <f t="shared" si="642"/>
        <v>DEL  →  BOM  →  COK</v>
      </c>
      <c r="S8243" t="str">
        <f t="shared" si="643"/>
        <v>Apr</v>
      </c>
      <c r="T8243" t="str">
        <f t="shared" si="644"/>
        <v>Premium Economy</v>
      </c>
    </row>
    <row r="8244" spans="1:20" x14ac:dyDescent="0.35">
      <c r="A8244" t="s">
        <v>12</v>
      </c>
      <c r="B8244" t="s">
        <v>27</v>
      </c>
      <c r="C8244" t="s">
        <v>68</v>
      </c>
      <c r="D8244" t="s">
        <v>72</v>
      </c>
      <c r="E8244" t="s">
        <v>1607</v>
      </c>
      <c r="F8244" t="s">
        <v>1609</v>
      </c>
      <c r="G8244" t="s">
        <v>1610</v>
      </c>
      <c r="J8244" t="s">
        <v>175</v>
      </c>
      <c r="K8244" t="s">
        <v>194</v>
      </c>
      <c r="L8244">
        <v>300</v>
      </c>
      <c r="M8244">
        <v>1</v>
      </c>
      <c r="N8244" t="s">
        <v>1579</v>
      </c>
      <c r="O8244">
        <v>14714</v>
      </c>
      <c r="P8244">
        <f t="shared" si="640"/>
        <v>14</v>
      </c>
      <c r="Q8244" t="str">
        <f t="shared" si="641"/>
        <v>Afternoon</v>
      </c>
      <c r="R8244" t="str">
        <f t="shared" si="642"/>
        <v>DEL  →  BOM  →  COK</v>
      </c>
      <c r="S8244" t="str">
        <f t="shared" si="643"/>
        <v>Jun</v>
      </c>
      <c r="T8244" t="str">
        <f t="shared" si="644"/>
        <v>Business</v>
      </c>
    </row>
    <row r="8245" spans="1:20" x14ac:dyDescent="0.35">
      <c r="A8245" t="s">
        <v>12</v>
      </c>
      <c r="B8245" t="s">
        <v>50</v>
      </c>
      <c r="C8245" t="s">
        <v>66</v>
      </c>
      <c r="D8245" t="s">
        <v>71</v>
      </c>
      <c r="E8245" t="s">
        <v>1601</v>
      </c>
      <c r="F8245" t="s">
        <v>1609</v>
      </c>
      <c r="G8245" t="s">
        <v>1602</v>
      </c>
      <c r="J8245" t="s">
        <v>193</v>
      </c>
      <c r="K8245" t="s">
        <v>259</v>
      </c>
      <c r="L8245">
        <v>625</v>
      </c>
      <c r="M8245">
        <v>1</v>
      </c>
      <c r="N8245" t="s">
        <v>1580</v>
      </c>
      <c r="O8245">
        <v>9134</v>
      </c>
      <c r="P8245">
        <f t="shared" si="640"/>
        <v>5</v>
      </c>
      <c r="Q8245" t="str">
        <f t="shared" si="641"/>
        <v>Morning</v>
      </c>
      <c r="R8245" t="str">
        <f t="shared" si="642"/>
        <v>BLR  →  BOM  →  DEL</v>
      </c>
      <c r="S8245" t="str">
        <f t="shared" si="643"/>
        <v>Mar</v>
      </c>
      <c r="T8245" t="str">
        <f t="shared" si="644"/>
        <v>Premium Economy</v>
      </c>
    </row>
    <row r="8246" spans="1:20" x14ac:dyDescent="0.35">
      <c r="A8246" t="s">
        <v>12</v>
      </c>
      <c r="B8246" t="s">
        <v>49</v>
      </c>
      <c r="C8246" t="s">
        <v>68</v>
      </c>
      <c r="D8246" t="s">
        <v>72</v>
      </c>
      <c r="E8246" t="s">
        <v>1607</v>
      </c>
      <c r="F8246" t="s">
        <v>1609</v>
      </c>
      <c r="G8246" t="s">
        <v>1610</v>
      </c>
      <c r="J8246" t="s">
        <v>184</v>
      </c>
      <c r="K8246" t="s">
        <v>194</v>
      </c>
      <c r="L8246">
        <v>715</v>
      </c>
      <c r="M8246">
        <v>1</v>
      </c>
      <c r="N8246" t="s">
        <v>1580</v>
      </c>
      <c r="O8246">
        <v>10577</v>
      </c>
      <c r="P8246">
        <f t="shared" si="640"/>
        <v>7</v>
      </c>
      <c r="Q8246" t="str">
        <f t="shared" si="641"/>
        <v>Morning</v>
      </c>
      <c r="R8246" t="str">
        <f t="shared" si="642"/>
        <v>DEL  →  BOM  →  COK</v>
      </c>
      <c r="S8246" t="str">
        <f t="shared" si="643"/>
        <v>Jun</v>
      </c>
      <c r="T8246" t="str">
        <f t="shared" si="644"/>
        <v>Business</v>
      </c>
    </row>
    <row r="8247" spans="1:20" x14ac:dyDescent="0.35">
      <c r="A8247" t="s">
        <v>12</v>
      </c>
      <c r="B8247" t="s">
        <v>40</v>
      </c>
      <c r="C8247" t="s">
        <v>67</v>
      </c>
      <c r="D8247" t="s">
        <v>66</v>
      </c>
      <c r="E8247" t="s">
        <v>1603</v>
      </c>
      <c r="F8247" t="s">
        <v>1609</v>
      </c>
      <c r="G8247" t="s">
        <v>1606</v>
      </c>
      <c r="J8247" t="s">
        <v>225</v>
      </c>
      <c r="K8247" t="s">
        <v>432</v>
      </c>
      <c r="L8247">
        <v>845</v>
      </c>
      <c r="M8247">
        <v>1</v>
      </c>
      <c r="N8247" t="s">
        <v>1579</v>
      </c>
      <c r="O8247">
        <v>14388</v>
      </c>
      <c r="P8247">
        <f t="shared" si="640"/>
        <v>20</v>
      </c>
      <c r="Q8247" t="str">
        <f t="shared" si="641"/>
        <v>Evening</v>
      </c>
      <c r="R8247" t="str">
        <f t="shared" si="642"/>
        <v>CCU  →  BOM  →  BLR</v>
      </c>
      <c r="S8247" t="str">
        <f t="shared" si="643"/>
        <v>May</v>
      </c>
      <c r="T8247" t="str">
        <f t="shared" si="644"/>
        <v>Business</v>
      </c>
    </row>
    <row r="8248" spans="1:20" x14ac:dyDescent="0.35">
      <c r="A8248" t="s">
        <v>11</v>
      </c>
      <c r="B8248" t="s">
        <v>36</v>
      </c>
      <c r="C8248" t="s">
        <v>68</v>
      </c>
      <c r="D8248" t="s">
        <v>72</v>
      </c>
      <c r="E8248" t="s">
        <v>1607</v>
      </c>
      <c r="F8248" t="s">
        <v>1612</v>
      </c>
      <c r="G8248" t="s">
        <v>1610</v>
      </c>
      <c r="J8248" t="s">
        <v>360</v>
      </c>
      <c r="K8248" t="s">
        <v>435</v>
      </c>
      <c r="L8248">
        <v>1125</v>
      </c>
      <c r="M8248">
        <v>1</v>
      </c>
      <c r="N8248" t="s">
        <v>1579</v>
      </c>
      <c r="O8248">
        <v>8991</v>
      </c>
      <c r="P8248">
        <f t="shared" si="640"/>
        <v>13</v>
      </c>
      <c r="Q8248" t="str">
        <f t="shared" si="641"/>
        <v>Afternoon</v>
      </c>
      <c r="R8248" t="str">
        <f t="shared" si="642"/>
        <v>DEL  →  BLR  →  COK</v>
      </c>
      <c r="S8248" t="str">
        <f t="shared" si="643"/>
        <v>Jun</v>
      </c>
      <c r="T8248" t="str">
        <f t="shared" si="644"/>
        <v>Premium Economy</v>
      </c>
    </row>
    <row r="8249" spans="1:20" x14ac:dyDescent="0.35">
      <c r="A8249" t="s">
        <v>11</v>
      </c>
      <c r="B8249" t="s">
        <v>29</v>
      </c>
      <c r="C8249" t="s">
        <v>68</v>
      </c>
      <c r="D8249" t="s">
        <v>72</v>
      </c>
      <c r="E8249" t="s">
        <v>1607</v>
      </c>
      <c r="F8249" t="s">
        <v>1629</v>
      </c>
      <c r="G8249" t="s">
        <v>1609</v>
      </c>
      <c r="H8249" t="s">
        <v>1610</v>
      </c>
      <c r="J8249" t="s">
        <v>229</v>
      </c>
      <c r="K8249" t="s">
        <v>794</v>
      </c>
      <c r="L8249">
        <v>1820</v>
      </c>
      <c r="M8249">
        <v>2</v>
      </c>
      <c r="N8249" t="s">
        <v>1579</v>
      </c>
      <c r="O8249">
        <v>12436</v>
      </c>
      <c r="P8249">
        <f t="shared" si="640"/>
        <v>12</v>
      </c>
      <c r="Q8249" t="str">
        <f t="shared" si="641"/>
        <v>Afternoon</v>
      </c>
      <c r="R8249" t="str">
        <f t="shared" si="642"/>
        <v>DEL  →  JDH  →  BOM  →  COK</v>
      </c>
      <c r="S8249" t="str">
        <f t="shared" si="643"/>
        <v>May</v>
      </c>
      <c r="T8249" t="str">
        <f t="shared" si="644"/>
        <v>Business</v>
      </c>
    </row>
    <row r="8250" spans="1:20" x14ac:dyDescent="0.35">
      <c r="A8250" t="s">
        <v>11</v>
      </c>
      <c r="B8250" t="s">
        <v>28</v>
      </c>
      <c r="C8250" t="s">
        <v>66</v>
      </c>
      <c r="D8250" t="s">
        <v>71</v>
      </c>
      <c r="E8250" t="s">
        <v>1601</v>
      </c>
      <c r="F8250" t="s">
        <v>1609</v>
      </c>
      <c r="G8250" t="s">
        <v>1626</v>
      </c>
      <c r="H8250" t="s">
        <v>1602</v>
      </c>
      <c r="J8250" t="s">
        <v>190</v>
      </c>
      <c r="K8250" t="s">
        <v>849</v>
      </c>
      <c r="L8250">
        <v>1600</v>
      </c>
      <c r="M8250">
        <v>2</v>
      </c>
      <c r="N8250" t="s">
        <v>1579</v>
      </c>
      <c r="O8250">
        <v>12515</v>
      </c>
      <c r="P8250">
        <f t="shared" si="640"/>
        <v>6</v>
      </c>
      <c r="Q8250" t="str">
        <f t="shared" si="641"/>
        <v>Morning</v>
      </c>
      <c r="R8250" t="str">
        <f t="shared" si="642"/>
        <v>BLR  →  BOM  →  BHO  →  DEL</v>
      </c>
      <c r="S8250" t="str">
        <f t="shared" si="643"/>
        <v>Mar</v>
      </c>
      <c r="T8250" t="str">
        <f t="shared" si="644"/>
        <v>Business</v>
      </c>
    </row>
    <row r="8251" spans="1:20" x14ac:dyDescent="0.35">
      <c r="A8251" t="s">
        <v>13</v>
      </c>
      <c r="B8251" t="s">
        <v>43</v>
      </c>
      <c r="C8251" t="s">
        <v>68</v>
      </c>
      <c r="D8251" t="s">
        <v>72</v>
      </c>
      <c r="E8251" t="s">
        <v>1607</v>
      </c>
      <c r="F8251" t="s">
        <v>1622</v>
      </c>
      <c r="G8251" t="s">
        <v>1610</v>
      </c>
      <c r="J8251" t="s">
        <v>329</v>
      </c>
      <c r="K8251" t="s">
        <v>333</v>
      </c>
      <c r="L8251">
        <v>380</v>
      </c>
      <c r="M8251">
        <v>1</v>
      </c>
      <c r="N8251" t="s">
        <v>1579</v>
      </c>
      <c r="O8251">
        <v>5583</v>
      </c>
      <c r="P8251">
        <f t="shared" si="640"/>
        <v>15</v>
      </c>
      <c r="Q8251" t="str">
        <f t="shared" si="641"/>
        <v>Afternoon</v>
      </c>
      <c r="R8251" t="str">
        <f t="shared" si="642"/>
        <v>DEL  →  MAA  →  COK</v>
      </c>
      <c r="S8251" t="str">
        <f t="shared" si="643"/>
        <v>Jun</v>
      </c>
      <c r="T8251" t="str">
        <f t="shared" si="644"/>
        <v>Premium Economy</v>
      </c>
    </row>
    <row r="8252" spans="1:20" x14ac:dyDescent="0.35">
      <c r="A8252" t="s">
        <v>11</v>
      </c>
      <c r="B8252" t="s">
        <v>52</v>
      </c>
      <c r="C8252" t="s">
        <v>68</v>
      </c>
      <c r="D8252" t="s">
        <v>72</v>
      </c>
      <c r="E8252" t="s">
        <v>1607</v>
      </c>
      <c r="F8252" t="s">
        <v>1609</v>
      </c>
      <c r="G8252" t="s">
        <v>1610</v>
      </c>
      <c r="J8252" t="s">
        <v>233</v>
      </c>
      <c r="K8252" t="s">
        <v>692</v>
      </c>
      <c r="L8252">
        <v>520</v>
      </c>
      <c r="M8252">
        <v>1</v>
      </c>
      <c r="N8252" t="s">
        <v>1579</v>
      </c>
      <c r="O8252">
        <v>10840</v>
      </c>
      <c r="P8252">
        <f t="shared" si="640"/>
        <v>23</v>
      </c>
      <c r="Q8252" t="str">
        <f t="shared" si="641"/>
        <v>Night</v>
      </c>
      <c r="R8252" t="str">
        <f t="shared" si="642"/>
        <v>DEL  →  BOM  →  COK</v>
      </c>
      <c r="S8252" t="str">
        <f t="shared" si="643"/>
        <v>Mar</v>
      </c>
      <c r="T8252" t="str">
        <f t="shared" si="644"/>
        <v>Business</v>
      </c>
    </row>
    <row r="8253" spans="1:20" x14ac:dyDescent="0.35">
      <c r="A8253" t="s">
        <v>12</v>
      </c>
      <c r="B8253" t="s">
        <v>46</v>
      </c>
      <c r="C8253" t="s">
        <v>68</v>
      </c>
      <c r="D8253" t="s">
        <v>72</v>
      </c>
      <c r="E8253" t="s">
        <v>1607</v>
      </c>
      <c r="F8253" t="s">
        <v>1628</v>
      </c>
      <c r="G8253" t="s">
        <v>1609</v>
      </c>
      <c r="H8253" t="s">
        <v>1610</v>
      </c>
      <c r="J8253" t="s">
        <v>359</v>
      </c>
      <c r="K8253" t="s">
        <v>450</v>
      </c>
      <c r="L8253">
        <v>1460</v>
      </c>
      <c r="M8253">
        <v>2</v>
      </c>
      <c r="N8253" t="s">
        <v>1579</v>
      </c>
      <c r="O8253">
        <v>14300</v>
      </c>
      <c r="P8253">
        <f t="shared" si="640"/>
        <v>12</v>
      </c>
      <c r="Q8253" t="str">
        <f t="shared" si="641"/>
        <v>Afternoon</v>
      </c>
      <c r="R8253" t="str">
        <f t="shared" si="642"/>
        <v>DEL  →  ATQ  →  BOM  →  COK</v>
      </c>
      <c r="S8253" t="str">
        <f t="shared" si="643"/>
        <v>Jun</v>
      </c>
      <c r="T8253" t="str">
        <f t="shared" si="644"/>
        <v>Business</v>
      </c>
    </row>
    <row r="8254" spans="1:20" x14ac:dyDescent="0.35">
      <c r="A8254" t="s">
        <v>13</v>
      </c>
      <c r="B8254" t="s">
        <v>31</v>
      </c>
      <c r="C8254" t="s">
        <v>66</v>
      </c>
      <c r="D8254" t="s">
        <v>68</v>
      </c>
      <c r="E8254" t="s">
        <v>1601</v>
      </c>
      <c r="F8254" t="s">
        <v>1602</v>
      </c>
      <c r="J8254" t="s">
        <v>171</v>
      </c>
      <c r="K8254" t="s">
        <v>1177</v>
      </c>
      <c r="L8254">
        <v>175</v>
      </c>
      <c r="M8254">
        <v>0</v>
      </c>
      <c r="N8254" t="s">
        <v>1581</v>
      </c>
      <c r="O8254">
        <v>5515</v>
      </c>
      <c r="P8254">
        <f t="shared" si="640"/>
        <v>21</v>
      </c>
      <c r="Q8254" t="str">
        <f t="shared" si="641"/>
        <v>Night</v>
      </c>
      <c r="R8254" t="str">
        <f t="shared" si="642"/>
        <v>BLR  →  DEL</v>
      </c>
      <c r="S8254" t="str">
        <f t="shared" si="643"/>
        <v>Apr</v>
      </c>
      <c r="T8254" t="str">
        <f t="shared" si="644"/>
        <v>Premium Economy</v>
      </c>
    </row>
    <row r="8255" spans="1:20" x14ac:dyDescent="0.35">
      <c r="A8255" t="s">
        <v>12</v>
      </c>
      <c r="B8255" t="s">
        <v>41</v>
      </c>
      <c r="C8255" t="s">
        <v>67</v>
      </c>
      <c r="D8255" t="s">
        <v>66</v>
      </c>
      <c r="E8255" t="s">
        <v>1603</v>
      </c>
      <c r="F8255" t="s">
        <v>1609</v>
      </c>
      <c r="G8255" t="s">
        <v>1606</v>
      </c>
      <c r="J8255" t="s">
        <v>214</v>
      </c>
      <c r="K8255" t="s">
        <v>222</v>
      </c>
      <c r="L8255">
        <v>400</v>
      </c>
      <c r="M8255">
        <v>1</v>
      </c>
      <c r="N8255" t="s">
        <v>1580</v>
      </c>
      <c r="O8255">
        <v>10844</v>
      </c>
      <c r="P8255">
        <f t="shared" si="640"/>
        <v>14</v>
      </c>
      <c r="Q8255" t="str">
        <f t="shared" si="641"/>
        <v>Afternoon</v>
      </c>
      <c r="R8255" t="str">
        <f t="shared" si="642"/>
        <v>CCU  →  BOM  →  BLR</v>
      </c>
      <c r="S8255" t="str">
        <f t="shared" si="643"/>
        <v>May</v>
      </c>
      <c r="T8255" t="str">
        <f t="shared" si="644"/>
        <v>Business</v>
      </c>
    </row>
    <row r="8256" spans="1:20" x14ac:dyDescent="0.35">
      <c r="A8256" t="s">
        <v>12</v>
      </c>
      <c r="B8256" t="s">
        <v>22</v>
      </c>
      <c r="C8256" t="s">
        <v>67</v>
      </c>
      <c r="D8256" t="s">
        <v>66</v>
      </c>
      <c r="E8256" t="s">
        <v>1603</v>
      </c>
      <c r="F8256" t="s">
        <v>1609</v>
      </c>
      <c r="G8256" t="s">
        <v>1606</v>
      </c>
      <c r="J8256" t="s">
        <v>221</v>
      </c>
      <c r="K8256" t="s">
        <v>899</v>
      </c>
      <c r="L8256">
        <v>980</v>
      </c>
      <c r="M8256">
        <v>1</v>
      </c>
      <c r="N8256" t="s">
        <v>1580</v>
      </c>
      <c r="O8256">
        <v>11134</v>
      </c>
      <c r="P8256">
        <f t="shared" si="640"/>
        <v>16</v>
      </c>
      <c r="Q8256" t="str">
        <f t="shared" si="641"/>
        <v>Afternoon</v>
      </c>
      <c r="R8256" t="str">
        <f t="shared" si="642"/>
        <v>CCU  →  BOM  →  BLR</v>
      </c>
      <c r="S8256" t="str">
        <f t="shared" si="643"/>
        <v>Mar</v>
      </c>
      <c r="T8256" t="str">
        <f t="shared" si="644"/>
        <v>Business</v>
      </c>
    </row>
    <row r="8257" spans="1:20" x14ac:dyDescent="0.35">
      <c r="A8257" t="s">
        <v>11</v>
      </c>
      <c r="B8257" t="s">
        <v>33</v>
      </c>
      <c r="C8257" t="s">
        <v>66</v>
      </c>
      <c r="D8257" t="s">
        <v>68</v>
      </c>
      <c r="E8257" t="s">
        <v>1601</v>
      </c>
      <c r="F8257" t="s">
        <v>1602</v>
      </c>
      <c r="J8257" t="s">
        <v>255</v>
      </c>
      <c r="K8257" t="s">
        <v>374</v>
      </c>
      <c r="L8257">
        <v>165</v>
      </c>
      <c r="M8257">
        <v>0</v>
      </c>
      <c r="N8257" t="s">
        <v>1579</v>
      </c>
      <c r="O8257">
        <v>6121</v>
      </c>
      <c r="P8257">
        <f t="shared" si="640"/>
        <v>10</v>
      </c>
      <c r="Q8257" t="str">
        <f t="shared" si="641"/>
        <v>Morning</v>
      </c>
      <c r="R8257" t="str">
        <f t="shared" si="642"/>
        <v>BLR  →  DEL</v>
      </c>
      <c r="S8257" t="str">
        <f t="shared" si="643"/>
        <v>Apr</v>
      </c>
      <c r="T8257" t="str">
        <f t="shared" si="644"/>
        <v>Premium Economy</v>
      </c>
    </row>
    <row r="8258" spans="1:20" x14ac:dyDescent="0.35">
      <c r="A8258" t="s">
        <v>11</v>
      </c>
      <c r="B8258" t="s">
        <v>47</v>
      </c>
      <c r="C8258" t="s">
        <v>67</v>
      </c>
      <c r="D8258" t="s">
        <v>66</v>
      </c>
      <c r="E8258" t="s">
        <v>1603</v>
      </c>
      <c r="F8258" t="s">
        <v>1605</v>
      </c>
      <c r="G8258" t="s">
        <v>1609</v>
      </c>
      <c r="H8258" t="s">
        <v>1606</v>
      </c>
      <c r="J8258" t="s">
        <v>234</v>
      </c>
      <c r="K8258" t="s">
        <v>1057</v>
      </c>
      <c r="L8258">
        <v>1195</v>
      </c>
      <c r="M8258">
        <v>2</v>
      </c>
      <c r="N8258" t="s">
        <v>1579</v>
      </c>
      <c r="O8258">
        <v>10676</v>
      </c>
      <c r="P8258">
        <f t="shared" si="640"/>
        <v>12</v>
      </c>
      <c r="Q8258" t="str">
        <f t="shared" si="641"/>
        <v>Afternoon</v>
      </c>
      <c r="R8258" t="str">
        <f t="shared" si="642"/>
        <v>CCU  →  BBI  →  BOM  →  BLR</v>
      </c>
      <c r="S8258" t="str">
        <f t="shared" si="643"/>
        <v>May</v>
      </c>
      <c r="T8258" t="str">
        <f t="shared" si="644"/>
        <v>Business</v>
      </c>
    </row>
    <row r="8259" spans="1:20" x14ac:dyDescent="0.35">
      <c r="A8259" t="s">
        <v>12</v>
      </c>
      <c r="B8259" t="s">
        <v>23</v>
      </c>
      <c r="C8259" t="s">
        <v>67</v>
      </c>
      <c r="D8259" t="s">
        <v>66</v>
      </c>
      <c r="E8259" t="s">
        <v>1603</v>
      </c>
      <c r="F8259" t="s">
        <v>1609</v>
      </c>
      <c r="G8259" t="s">
        <v>1606</v>
      </c>
      <c r="J8259" t="s">
        <v>248</v>
      </c>
      <c r="K8259" t="s">
        <v>412</v>
      </c>
      <c r="L8259">
        <v>365</v>
      </c>
      <c r="M8259">
        <v>1</v>
      </c>
      <c r="N8259" t="s">
        <v>1579</v>
      </c>
      <c r="O8259">
        <v>14781</v>
      </c>
      <c r="P8259">
        <f t="shared" ref="P8259:P8322" si="645">HOUR(TEXT(J8259,"HH:MM"))</f>
        <v>16</v>
      </c>
      <c r="Q8259" t="str">
        <f t="shared" ref="Q8259:Q8322" si="646">IF(P8259&gt;=5, IF(P8259&lt;12, "Morning", IF(P8259&lt;17, "Afternoon", IF(P8259&lt;21, "Evening", "Night"))), "Night")</f>
        <v>Afternoon</v>
      </c>
      <c r="R8259" t="str">
        <f t="shared" ref="R8259:R8322" si="647">_xlfn.TEXTJOIN(" → ", TRUE, E8259:I8259)</f>
        <v>CCU  →  BOM  →  BLR</v>
      </c>
      <c r="S8259" t="str">
        <f t="shared" ref="S8259:S8322" si="648">TEXT(B8259, "mmm")</f>
        <v>May</v>
      </c>
      <c r="T8259" t="str">
        <f t="shared" ref="T8259:T8322" si="649">_xlfn.IFS(
  O8259 &lt; 5000, "Economy",
  O8259 &lt;= 10000, "Premium Economy",
  O8259 &gt; 10000, "Business"
)</f>
        <v>Business</v>
      </c>
    </row>
    <row r="8260" spans="1:20" x14ac:dyDescent="0.35">
      <c r="A8260" t="s">
        <v>12</v>
      </c>
      <c r="B8260" t="s">
        <v>44</v>
      </c>
      <c r="C8260" t="s">
        <v>66</v>
      </c>
      <c r="D8260" t="s">
        <v>68</v>
      </c>
      <c r="E8260" t="s">
        <v>1601</v>
      </c>
      <c r="F8260" t="s">
        <v>1602</v>
      </c>
      <c r="J8260" t="s">
        <v>224</v>
      </c>
      <c r="K8260" t="s">
        <v>292</v>
      </c>
      <c r="L8260">
        <v>180</v>
      </c>
      <c r="M8260">
        <v>0</v>
      </c>
      <c r="N8260" t="s">
        <v>1580</v>
      </c>
      <c r="O8260">
        <v>4544</v>
      </c>
      <c r="P8260">
        <f t="shared" si="645"/>
        <v>19</v>
      </c>
      <c r="Q8260" t="str">
        <f t="shared" si="646"/>
        <v>Evening</v>
      </c>
      <c r="R8260" t="str">
        <f t="shared" si="647"/>
        <v>BLR  →  DEL</v>
      </c>
      <c r="S8260" t="str">
        <f t="shared" si="648"/>
        <v>Apr</v>
      </c>
      <c r="T8260" t="str">
        <f t="shared" si="649"/>
        <v>Economy</v>
      </c>
    </row>
    <row r="8261" spans="1:20" x14ac:dyDescent="0.35">
      <c r="A8261" t="s">
        <v>15</v>
      </c>
      <c r="B8261" t="s">
        <v>44</v>
      </c>
      <c r="C8261" t="s">
        <v>66</v>
      </c>
      <c r="D8261" t="s">
        <v>68</v>
      </c>
      <c r="E8261" t="s">
        <v>1601</v>
      </c>
      <c r="F8261" t="s">
        <v>1602</v>
      </c>
      <c r="J8261" t="s">
        <v>303</v>
      </c>
      <c r="K8261" t="s">
        <v>535</v>
      </c>
      <c r="L8261">
        <v>175</v>
      </c>
      <c r="M8261">
        <v>0</v>
      </c>
      <c r="N8261" t="s">
        <v>1579</v>
      </c>
      <c r="O8261">
        <v>4632</v>
      </c>
      <c r="P8261">
        <f t="shared" si="645"/>
        <v>7</v>
      </c>
      <c r="Q8261" t="str">
        <f t="shared" si="646"/>
        <v>Morning</v>
      </c>
      <c r="R8261" t="str">
        <f t="shared" si="647"/>
        <v>BLR  →  DEL</v>
      </c>
      <c r="S8261" t="str">
        <f t="shared" si="648"/>
        <v>Apr</v>
      </c>
      <c r="T8261" t="str">
        <f t="shared" si="649"/>
        <v>Economy</v>
      </c>
    </row>
    <row r="8262" spans="1:20" x14ac:dyDescent="0.35">
      <c r="A8262" t="s">
        <v>12</v>
      </c>
      <c r="B8262" t="s">
        <v>38</v>
      </c>
      <c r="C8262" t="s">
        <v>68</v>
      </c>
      <c r="D8262" t="s">
        <v>72</v>
      </c>
      <c r="E8262" t="s">
        <v>1607</v>
      </c>
      <c r="F8262" t="s">
        <v>1615</v>
      </c>
      <c r="G8262" t="s">
        <v>1609</v>
      </c>
      <c r="H8262" t="s">
        <v>1610</v>
      </c>
      <c r="J8262" t="s">
        <v>239</v>
      </c>
      <c r="K8262" t="s">
        <v>560</v>
      </c>
      <c r="L8262">
        <v>1995</v>
      </c>
      <c r="M8262">
        <v>2</v>
      </c>
      <c r="N8262" t="s">
        <v>1579</v>
      </c>
      <c r="O8262">
        <v>10929</v>
      </c>
      <c r="P8262">
        <f t="shared" si="645"/>
        <v>19</v>
      </c>
      <c r="Q8262" t="str">
        <f t="shared" si="646"/>
        <v>Evening</v>
      </c>
      <c r="R8262" t="str">
        <f t="shared" si="647"/>
        <v>DEL  →  AMD  →  BOM  →  COK</v>
      </c>
      <c r="S8262" t="str">
        <f t="shared" si="648"/>
        <v>Mar</v>
      </c>
      <c r="T8262" t="str">
        <f t="shared" si="649"/>
        <v>Business</v>
      </c>
    </row>
    <row r="8263" spans="1:20" x14ac:dyDescent="0.35">
      <c r="A8263" t="s">
        <v>17</v>
      </c>
      <c r="B8263" t="s">
        <v>57</v>
      </c>
      <c r="C8263" t="s">
        <v>67</v>
      </c>
      <c r="D8263" t="s">
        <v>66</v>
      </c>
      <c r="E8263" t="s">
        <v>1603</v>
      </c>
      <c r="F8263" t="s">
        <v>1606</v>
      </c>
      <c r="J8263" t="s">
        <v>273</v>
      </c>
      <c r="K8263" t="s">
        <v>229</v>
      </c>
      <c r="L8263">
        <v>155</v>
      </c>
      <c r="M8263">
        <v>0</v>
      </c>
      <c r="N8263" t="s">
        <v>1579</v>
      </c>
      <c r="O8263">
        <v>4409</v>
      </c>
      <c r="P8263">
        <f t="shared" si="645"/>
        <v>10</v>
      </c>
      <c r="Q8263" t="str">
        <f t="shared" si="646"/>
        <v>Morning</v>
      </c>
      <c r="R8263" t="str">
        <f t="shared" si="647"/>
        <v>CCU  →  BLR</v>
      </c>
      <c r="S8263" t="str">
        <f t="shared" si="648"/>
        <v>Apr</v>
      </c>
      <c r="T8263" t="str">
        <f t="shared" si="649"/>
        <v>Economy</v>
      </c>
    </row>
    <row r="8264" spans="1:20" x14ac:dyDescent="0.35">
      <c r="A8264" t="s">
        <v>13</v>
      </c>
      <c r="B8264" t="s">
        <v>23</v>
      </c>
      <c r="C8264" t="s">
        <v>67</v>
      </c>
      <c r="D8264" t="s">
        <v>66</v>
      </c>
      <c r="E8264" t="s">
        <v>1603</v>
      </c>
      <c r="F8264" t="s">
        <v>1606</v>
      </c>
      <c r="J8264" t="s">
        <v>300</v>
      </c>
      <c r="K8264" t="s">
        <v>284</v>
      </c>
      <c r="L8264">
        <v>155</v>
      </c>
      <c r="M8264">
        <v>0</v>
      </c>
      <c r="N8264" t="s">
        <v>1579</v>
      </c>
      <c r="O8264">
        <v>3873</v>
      </c>
      <c r="P8264">
        <f t="shared" si="645"/>
        <v>6</v>
      </c>
      <c r="Q8264" t="str">
        <f t="shared" si="646"/>
        <v>Morning</v>
      </c>
      <c r="R8264" t="str">
        <f t="shared" si="647"/>
        <v>CCU  →  BLR</v>
      </c>
      <c r="S8264" t="str">
        <f t="shared" si="648"/>
        <v>May</v>
      </c>
      <c r="T8264" t="str">
        <f t="shared" si="649"/>
        <v>Economy</v>
      </c>
    </row>
    <row r="8265" spans="1:20" x14ac:dyDescent="0.35">
      <c r="A8265" t="s">
        <v>12</v>
      </c>
      <c r="B8265" t="s">
        <v>29</v>
      </c>
      <c r="C8265" t="s">
        <v>66</v>
      </c>
      <c r="D8265" t="s">
        <v>68</v>
      </c>
      <c r="E8265" t="s">
        <v>1601</v>
      </c>
      <c r="F8265" t="s">
        <v>1602</v>
      </c>
      <c r="J8265" t="s">
        <v>269</v>
      </c>
      <c r="K8265" t="s">
        <v>304</v>
      </c>
      <c r="L8265">
        <v>180</v>
      </c>
      <c r="M8265">
        <v>0</v>
      </c>
      <c r="N8265" t="s">
        <v>1580</v>
      </c>
      <c r="O8265">
        <v>4030</v>
      </c>
      <c r="P8265">
        <f t="shared" si="645"/>
        <v>7</v>
      </c>
      <c r="Q8265" t="str">
        <f t="shared" si="646"/>
        <v>Morning</v>
      </c>
      <c r="R8265" t="str">
        <f t="shared" si="647"/>
        <v>BLR  →  DEL</v>
      </c>
      <c r="S8265" t="str">
        <f t="shared" si="648"/>
        <v>May</v>
      </c>
      <c r="T8265" t="str">
        <f t="shared" si="649"/>
        <v>Economy</v>
      </c>
    </row>
    <row r="8266" spans="1:20" x14ac:dyDescent="0.35">
      <c r="A8266" t="s">
        <v>17</v>
      </c>
      <c r="B8266" t="s">
        <v>32</v>
      </c>
      <c r="C8266" t="s">
        <v>67</v>
      </c>
      <c r="D8266" t="s">
        <v>66</v>
      </c>
      <c r="E8266" t="s">
        <v>1603</v>
      </c>
      <c r="F8266" t="s">
        <v>1606</v>
      </c>
      <c r="J8266" t="s">
        <v>292</v>
      </c>
      <c r="K8266" t="s">
        <v>901</v>
      </c>
      <c r="L8266">
        <v>150</v>
      </c>
      <c r="M8266">
        <v>0</v>
      </c>
      <c r="N8266" t="s">
        <v>1579</v>
      </c>
      <c r="O8266">
        <v>3807</v>
      </c>
      <c r="P8266">
        <f t="shared" si="645"/>
        <v>22</v>
      </c>
      <c r="Q8266" t="str">
        <f t="shared" si="646"/>
        <v>Night</v>
      </c>
      <c r="R8266" t="str">
        <f t="shared" si="647"/>
        <v>CCU  →  BLR</v>
      </c>
      <c r="S8266" t="str">
        <f t="shared" si="648"/>
        <v>May</v>
      </c>
      <c r="T8266" t="str">
        <f t="shared" si="649"/>
        <v>Economy</v>
      </c>
    </row>
    <row r="8267" spans="1:20" x14ac:dyDescent="0.35">
      <c r="A8267" t="s">
        <v>11</v>
      </c>
      <c r="B8267" t="s">
        <v>25</v>
      </c>
      <c r="C8267" t="s">
        <v>67</v>
      </c>
      <c r="D8267" t="s">
        <v>66</v>
      </c>
      <c r="E8267" t="s">
        <v>1603</v>
      </c>
      <c r="F8267" t="s">
        <v>1621</v>
      </c>
      <c r="G8267" t="s">
        <v>1618</v>
      </c>
      <c r="H8267" t="s">
        <v>1606</v>
      </c>
      <c r="J8267" t="s">
        <v>255</v>
      </c>
      <c r="K8267" t="s">
        <v>1197</v>
      </c>
      <c r="L8267">
        <v>920</v>
      </c>
      <c r="M8267">
        <v>2</v>
      </c>
      <c r="N8267" t="s">
        <v>1579</v>
      </c>
      <c r="O8267">
        <v>12140</v>
      </c>
      <c r="P8267">
        <f t="shared" si="645"/>
        <v>10</v>
      </c>
      <c r="Q8267" t="str">
        <f t="shared" si="646"/>
        <v>Morning</v>
      </c>
      <c r="R8267" t="str">
        <f t="shared" si="647"/>
        <v>CCU  →  DEL  →  COK  →  BLR</v>
      </c>
      <c r="S8267" t="str">
        <f t="shared" si="648"/>
        <v>May</v>
      </c>
      <c r="T8267" t="str">
        <f t="shared" si="649"/>
        <v>Business</v>
      </c>
    </row>
    <row r="8268" spans="1:20" x14ac:dyDescent="0.35">
      <c r="A8268" t="s">
        <v>13</v>
      </c>
      <c r="B8268" t="s">
        <v>37</v>
      </c>
      <c r="C8268" t="s">
        <v>67</v>
      </c>
      <c r="D8268" t="s">
        <v>66</v>
      </c>
      <c r="E8268" t="s">
        <v>1603</v>
      </c>
      <c r="F8268" t="s">
        <v>1606</v>
      </c>
      <c r="J8268" t="s">
        <v>163</v>
      </c>
      <c r="K8268" t="s">
        <v>237</v>
      </c>
      <c r="L8268">
        <v>150</v>
      </c>
      <c r="M8268">
        <v>0</v>
      </c>
      <c r="N8268" t="s">
        <v>1579</v>
      </c>
      <c r="O8268">
        <v>4096</v>
      </c>
      <c r="P8268">
        <f t="shared" si="645"/>
        <v>9</v>
      </c>
      <c r="Q8268" t="str">
        <f t="shared" si="646"/>
        <v>Morning</v>
      </c>
      <c r="R8268" t="str">
        <f t="shared" si="647"/>
        <v>CCU  →  BLR</v>
      </c>
      <c r="S8268" t="str">
        <f t="shared" si="648"/>
        <v>Mar</v>
      </c>
      <c r="T8268" t="str">
        <f t="shared" si="649"/>
        <v>Economy</v>
      </c>
    </row>
    <row r="8269" spans="1:20" x14ac:dyDescent="0.35">
      <c r="A8269" t="s">
        <v>12</v>
      </c>
      <c r="B8269" t="s">
        <v>43</v>
      </c>
      <c r="C8269" t="s">
        <v>68</v>
      </c>
      <c r="D8269" t="s">
        <v>72</v>
      </c>
      <c r="E8269" t="s">
        <v>1607</v>
      </c>
      <c r="F8269" t="s">
        <v>1628</v>
      </c>
      <c r="G8269" t="s">
        <v>1609</v>
      </c>
      <c r="H8269" t="s">
        <v>1610</v>
      </c>
      <c r="J8269" t="s">
        <v>310</v>
      </c>
      <c r="K8269" t="s">
        <v>395</v>
      </c>
      <c r="L8269">
        <v>1095</v>
      </c>
      <c r="M8269">
        <v>2</v>
      </c>
      <c r="N8269" t="s">
        <v>1579</v>
      </c>
      <c r="O8269">
        <v>14300</v>
      </c>
      <c r="P8269">
        <f t="shared" si="645"/>
        <v>18</v>
      </c>
      <c r="Q8269" t="str">
        <f t="shared" si="646"/>
        <v>Evening</v>
      </c>
      <c r="R8269" t="str">
        <f t="shared" si="647"/>
        <v>DEL  →  ATQ  →  BOM  →  COK</v>
      </c>
      <c r="S8269" t="str">
        <f t="shared" si="648"/>
        <v>Jun</v>
      </c>
      <c r="T8269" t="str">
        <f t="shared" si="649"/>
        <v>Business</v>
      </c>
    </row>
    <row r="8270" spans="1:20" x14ac:dyDescent="0.35">
      <c r="A8270" t="s">
        <v>14</v>
      </c>
      <c r="B8270" t="s">
        <v>46</v>
      </c>
      <c r="C8270" t="s">
        <v>68</v>
      </c>
      <c r="D8270" t="s">
        <v>72</v>
      </c>
      <c r="E8270" t="s">
        <v>1607</v>
      </c>
      <c r="F8270" t="s">
        <v>1609</v>
      </c>
      <c r="G8270" t="s">
        <v>1610</v>
      </c>
      <c r="J8270" t="s">
        <v>170</v>
      </c>
      <c r="K8270" t="s">
        <v>307</v>
      </c>
      <c r="L8270">
        <v>560</v>
      </c>
      <c r="M8270">
        <v>1</v>
      </c>
      <c r="N8270" t="s">
        <v>1580</v>
      </c>
      <c r="O8270">
        <v>6007</v>
      </c>
      <c r="P8270">
        <f t="shared" si="645"/>
        <v>11</v>
      </c>
      <c r="Q8270" t="str">
        <f t="shared" si="646"/>
        <v>Morning</v>
      </c>
      <c r="R8270" t="str">
        <f t="shared" si="647"/>
        <v>DEL  →  BOM  →  COK</v>
      </c>
      <c r="S8270" t="str">
        <f t="shared" si="648"/>
        <v>Jun</v>
      </c>
      <c r="T8270" t="str">
        <f t="shared" si="649"/>
        <v>Premium Economy</v>
      </c>
    </row>
    <row r="8271" spans="1:20" x14ac:dyDescent="0.35">
      <c r="A8271" t="s">
        <v>10</v>
      </c>
      <c r="B8271" t="s">
        <v>56</v>
      </c>
      <c r="C8271" t="s">
        <v>67</v>
      </c>
      <c r="D8271" t="s">
        <v>66</v>
      </c>
      <c r="E8271" t="s">
        <v>1603</v>
      </c>
      <c r="F8271" t="s">
        <v>1606</v>
      </c>
      <c r="J8271" t="s">
        <v>271</v>
      </c>
      <c r="K8271" t="s">
        <v>221</v>
      </c>
      <c r="L8271">
        <v>150</v>
      </c>
      <c r="M8271">
        <v>0</v>
      </c>
      <c r="N8271" t="s">
        <v>1579</v>
      </c>
      <c r="O8271">
        <v>4174</v>
      </c>
      <c r="P8271">
        <f t="shared" si="645"/>
        <v>14</v>
      </c>
      <c r="Q8271" t="str">
        <f t="shared" si="646"/>
        <v>Afternoon</v>
      </c>
      <c r="R8271" t="str">
        <f t="shared" si="647"/>
        <v>CCU  →  BLR</v>
      </c>
      <c r="S8271" t="str">
        <f t="shared" si="648"/>
        <v>Apr</v>
      </c>
      <c r="T8271" t="str">
        <f t="shared" si="649"/>
        <v>Economy</v>
      </c>
    </row>
    <row r="8272" spans="1:20" x14ac:dyDescent="0.35">
      <c r="A8272" t="s">
        <v>13</v>
      </c>
      <c r="B8272" t="s">
        <v>58</v>
      </c>
      <c r="C8272" t="s">
        <v>69</v>
      </c>
      <c r="D8272" t="s">
        <v>67</v>
      </c>
      <c r="E8272" t="s">
        <v>1613</v>
      </c>
      <c r="F8272" t="s">
        <v>1614</v>
      </c>
      <c r="J8272" t="s">
        <v>274</v>
      </c>
      <c r="K8272" t="s">
        <v>314</v>
      </c>
      <c r="L8272">
        <v>140</v>
      </c>
      <c r="M8272">
        <v>0</v>
      </c>
      <c r="N8272" t="s">
        <v>1579</v>
      </c>
      <c r="O8272">
        <v>3597</v>
      </c>
      <c r="P8272">
        <f t="shared" si="645"/>
        <v>17</v>
      </c>
      <c r="Q8272" t="str">
        <f t="shared" si="646"/>
        <v>Evening</v>
      </c>
      <c r="R8272" t="str">
        <f t="shared" si="647"/>
        <v>MAA  →  CCU</v>
      </c>
      <c r="S8272" t="str">
        <f t="shared" si="648"/>
        <v>Jun</v>
      </c>
      <c r="T8272" t="str">
        <f t="shared" si="649"/>
        <v>Economy</v>
      </c>
    </row>
    <row r="8273" spans="1:20" x14ac:dyDescent="0.35">
      <c r="A8273" t="s">
        <v>11</v>
      </c>
      <c r="B8273" t="s">
        <v>27</v>
      </c>
      <c r="C8273" t="s">
        <v>68</v>
      </c>
      <c r="D8273" t="s">
        <v>72</v>
      </c>
      <c r="E8273" t="s">
        <v>1607</v>
      </c>
      <c r="F8273" t="s">
        <v>1627</v>
      </c>
      <c r="G8273" t="s">
        <v>1609</v>
      </c>
      <c r="H8273" t="s">
        <v>1610</v>
      </c>
      <c r="J8273" t="s">
        <v>234</v>
      </c>
      <c r="K8273" t="s">
        <v>252</v>
      </c>
      <c r="L8273">
        <v>435</v>
      </c>
      <c r="M8273">
        <v>2</v>
      </c>
      <c r="N8273" t="s">
        <v>1579</v>
      </c>
      <c r="O8273">
        <v>9548</v>
      </c>
      <c r="P8273">
        <f t="shared" si="645"/>
        <v>12</v>
      </c>
      <c r="Q8273" t="str">
        <f t="shared" si="646"/>
        <v>Afternoon</v>
      </c>
      <c r="R8273" t="str">
        <f t="shared" si="647"/>
        <v>DEL  →  JAI  →  BOM  →  COK</v>
      </c>
      <c r="S8273" t="str">
        <f t="shared" si="648"/>
        <v>Jun</v>
      </c>
      <c r="T8273" t="str">
        <f t="shared" si="649"/>
        <v>Premium Economy</v>
      </c>
    </row>
    <row r="8274" spans="1:20" x14ac:dyDescent="0.35">
      <c r="A8274" t="s">
        <v>11</v>
      </c>
      <c r="B8274" t="s">
        <v>50</v>
      </c>
      <c r="C8274" t="s">
        <v>66</v>
      </c>
      <c r="D8274" t="s">
        <v>71</v>
      </c>
      <c r="E8274" t="s">
        <v>1601</v>
      </c>
      <c r="F8274" t="s">
        <v>1609</v>
      </c>
      <c r="G8274" t="s">
        <v>1602</v>
      </c>
      <c r="J8274" t="s">
        <v>201</v>
      </c>
      <c r="K8274" t="s">
        <v>266</v>
      </c>
      <c r="L8274">
        <v>385</v>
      </c>
      <c r="M8274">
        <v>1</v>
      </c>
      <c r="N8274" t="s">
        <v>1579</v>
      </c>
      <c r="O8274">
        <v>8714</v>
      </c>
      <c r="P8274">
        <f t="shared" si="645"/>
        <v>8</v>
      </c>
      <c r="Q8274" t="str">
        <f t="shared" si="646"/>
        <v>Morning</v>
      </c>
      <c r="R8274" t="str">
        <f t="shared" si="647"/>
        <v>BLR  →  BOM  →  DEL</v>
      </c>
      <c r="S8274" t="str">
        <f t="shared" si="648"/>
        <v>Mar</v>
      </c>
      <c r="T8274" t="str">
        <f t="shared" si="649"/>
        <v>Premium Economy</v>
      </c>
    </row>
    <row r="8275" spans="1:20" x14ac:dyDescent="0.35">
      <c r="A8275" t="s">
        <v>16</v>
      </c>
      <c r="B8275" t="s">
        <v>36</v>
      </c>
      <c r="C8275" t="s">
        <v>67</v>
      </c>
      <c r="D8275" t="s">
        <v>66</v>
      </c>
      <c r="E8275" t="s">
        <v>1603</v>
      </c>
      <c r="F8275" t="s">
        <v>1621</v>
      </c>
      <c r="G8275" t="s">
        <v>1606</v>
      </c>
      <c r="J8275" t="s">
        <v>254</v>
      </c>
      <c r="K8275" t="s">
        <v>1439</v>
      </c>
      <c r="L8275">
        <v>1640</v>
      </c>
      <c r="M8275">
        <v>1</v>
      </c>
      <c r="N8275" t="s">
        <v>1579</v>
      </c>
      <c r="O8275">
        <v>8085</v>
      </c>
      <c r="P8275">
        <f t="shared" si="645"/>
        <v>17</v>
      </c>
      <c r="Q8275" t="str">
        <f t="shared" si="646"/>
        <v>Evening</v>
      </c>
      <c r="R8275" t="str">
        <f t="shared" si="647"/>
        <v>CCU  →  DEL  →  BLR</v>
      </c>
      <c r="S8275" t="str">
        <f t="shared" si="648"/>
        <v>Jun</v>
      </c>
      <c r="T8275" t="str">
        <f t="shared" si="649"/>
        <v>Premium Economy</v>
      </c>
    </row>
    <row r="8276" spans="1:20" x14ac:dyDescent="0.35">
      <c r="A8276" t="s">
        <v>12</v>
      </c>
      <c r="B8276" t="s">
        <v>49</v>
      </c>
      <c r="C8276" t="s">
        <v>68</v>
      </c>
      <c r="D8276" t="s">
        <v>72</v>
      </c>
      <c r="E8276" t="s">
        <v>1607</v>
      </c>
      <c r="F8276" t="s">
        <v>1627</v>
      </c>
      <c r="G8276" t="s">
        <v>1609</v>
      </c>
      <c r="H8276" t="s">
        <v>1610</v>
      </c>
      <c r="J8276" t="s">
        <v>227</v>
      </c>
      <c r="K8276" t="s">
        <v>445</v>
      </c>
      <c r="L8276">
        <v>535</v>
      </c>
      <c r="M8276">
        <v>2</v>
      </c>
      <c r="N8276" t="s">
        <v>1580</v>
      </c>
      <c r="O8276">
        <v>10368</v>
      </c>
      <c r="P8276">
        <f t="shared" si="645"/>
        <v>19</v>
      </c>
      <c r="Q8276" t="str">
        <f t="shared" si="646"/>
        <v>Evening</v>
      </c>
      <c r="R8276" t="str">
        <f t="shared" si="647"/>
        <v>DEL  →  JAI  →  BOM  →  COK</v>
      </c>
      <c r="S8276" t="str">
        <f t="shared" si="648"/>
        <v>Jun</v>
      </c>
      <c r="T8276" t="str">
        <f t="shared" si="649"/>
        <v>Business</v>
      </c>
    </row>
    <row r="8277" spans="1:20" x14ac:dyDescent="0.35">
      <c r="A8277" t="s">
        <v>11</v>
      </c>
      <c r="B8277" t="s">
        <v>46</v>
      </c>
      <c r="C8277" t="s">
        <v>68</v>
      </c>
      <c r="D8277" t="s">
        <v>72</v>
      </c>
      <c r="E8277" t="s">
        <v>1607</v>
      </c>
      <c r="F8277" t="s">
        <v>1623</v>
      </c>
      <c r="G8277" t="s">
        <v>1622</v>
      </c>
      <c r="H8277" t="s">
        <v>1610</v>
      </c>
      <c r="J8277" t="s">
        <v>184</v>
      </c>
      <c r="K8277" t="s">
        <v>569</v>
      </c>
      <c r="L8277">
        <v>1580</v>
      </c>
      <c r="M8277">
        <v>2</v>
      </c>
      <c r="N8277" t="s">
        <v>1579</v>
      </c>
      <c r="O8277">
        <v>10975</v>
      </c>
      <c r="P8277">
        <f t="shared" si="645"/>
        <v>7</v>
      </c>
      <c r="Q8277" t="str">
        <f t="shared" si="646"/>
        <v>Morning</v>
      </c>
      <c r="R8277" t="str">
        <f t="shared" si="647"/>
        <v>DEL  →  HYD  →  MAA  →  COK</v>
      </c>
      <c r="S8277" t="str">
        <f t="shared" si="648"/>
        <v>Jun</v>
      </c>
      <c r="T8277" t="str">
        <f t="shared" si="649"/>
        <v>Business</v>
      </c>
    </row>
    <row r="8278" spans="1:20" x14ac:dyDescent="0.35">
      <c r="A8278" t="s">
        <v>14</v>
      </c>
      <c r="B8278" t="s">
        <v>32</v>
      </c>
      <c r="C8278" t="s">
        <v>68</v>
      </c>
      <c r="D8278" t="s">
        <v>72</v>
      </c>
      <c r="E8278" t="s">
        <v>1607</v>
      </c>
      <c r="F8278" t="s">
        <v>1609</v>
      </c>
      <c r="G8278" t="s">
        <v>1610</v>
      </c>
      <c r="J8278" t="s">
        <v>285</v>
      </c>
      <c r="K8278" t="s">
        <v>307</v>
      </c>
      <c r="L8278">
        <v>810</v>
      </c>
      <c r="M8278">
        <v>1</v>
      </c>
      <c r="N8278" t="s">
        <v>1579</v>
      </c>
      <c r="O8278">
        <v>7670</v>
      </c>
      <c r="P8278">
        <f t="shared" si="645"/>
        <v>7</v>
      </c>
      <c r="Q8278" t="str">
        <f t="shared" si="646"/>
        <v>Morning</v>
      </c>
      <c r="R8278" t="str">
        <f t="shared" si="647"/>
        <v>DEL  →  BOM  →  COK</v>
      </c>
      <c r="S8278" t="str">
        <f t="shared" si="648"/>
        <v>May</v>
      </c>
      <c r="T8278" t="str">
        <f t="shared" si="649"/>
        <v>Premium Economy</v>
      </c>
    </row>
    <row r="8279" spans="1:20" x14ac:dyDescent="0.35">
      <c r="A8279" t="s">
        <v>14</v>
      </c>
      <c r="B8279" t="s">
        <v>41</v>
      </c>
      <c r="C8279" t="s">
        <v>68</v>
      </c>
      <c r="D8279" t="s">
        <v>72</v>
      </c>
      <c r="E8279" t="s">
        <v>1607</v>
      </c>
      <c r="F8279" t="s">
        <v>1609</v>
      </c>
      <c r="G8279" t="s">
        <v>1610</v>
      </c>
      <c r="J8279" t="s">
        <v>320</v>
      </c>
      <c r="K8279" t="s">
        <v>408</v>
      </c>
      <c r="L8279">
        <v>450</v>
      </c>
      <c r="M8279">
        <v>1</v>
      </c>
      <c r="N8279" t="s">
        <v>1579</v>
      </c>
      <c r="O8279">
        <v>8073</v>
      </c>
      <c r="P8279">
        <f t="shared" si="645"/>
        <v>18</v>
      </c>
      <c r="Q8279" t="str">
        <f t="shared" si="646"/>
        <v>Evening</v>
      </c>
      <c r="R8279" t="str">
        <f t="shared" si="647"/>
        <v>DEL  →  BOM  →  COK</v>
      </c>
      <c r="S8279" t="str">
        <f t="shared" si="648"/>
        <v>May</v>
      </c>
      <c r="T8279" t="str">
        <f t="shared" si="649"/>
        <v>Premium Economy</v>
      </c>
    </row>
    <row r="8280" spans="1:20" x14ac:dyDescent="0.35">
      <c r="A8280" t="s">
        <v>12</v>
      </c>
      <c r="B8280" t="s">
        <v>28</v>
      </c>
      <c r="C8280" t="s">
        <v>66</v>
      </c>
      <c r="D8280" t="s">
        <v>71</v>
      </c>
      <c r="E8280" t="s">
        <v>1601</v>
      </c>
      <c r="F8280" t="s">
        <v>1609</v>
      </c>
      <c r="G8280" t="s">
        <v>1602</v>
      </c>
      <c r="J8280" t="s">
        <v>323</v>
      </c>
      <c r="K8280" t="s">
        <v>532</v>
      </c>
      <c r="L8280">
        <v>710</v>
      </c>
      <c r="M8280">
        <v>1</v>
      </c>
      <c r="N8280" t="s">
        <v>1579</v>
      </c>
      <c r="O8280">
        <v>13817</v>
      </c>
      <c r="P8280">
        <f t="shared" si="645"/>
        <v>22</v>
      </c>
      <c r="Q8280" t="str">
        <f t="shared" si="646"/>
        <v>Night</v>
      </c>
      <c r="R8280" t="str">
        <f t="shared" si="647"/>
        <v>BLR  →  BOM  →  DEL</v>
      </c>
      <c r="S8280" t="str">
        <f t="shared" si="648"/>
        <v>Mar</v>
      </c>
      <c r="T8280" t="str">
        <f t="shared" si="649"/>
        <v>Business</v>
      </c>
    </row>
    <row r="8281" spans="1:20" x14ac:dyDescent="0.35">
      <c r="A8281" t="s">
        <v>10</v>
      </c>
      <c r="B8281" t="s">
        <v>62</v>
      </c>
      <c r="C8281" t="s">
        <v>67</v>
      </c>
      <c r="D8281" t="s">
        <v>66</v>
      </c>
      <c r="E8281" t="s">
        <v>1603</v>
      </c>
      <c r="F8281" t="s">
        <v>1623</v>
      </c>
      <c r="G8281" t="s">
        <v>1606</v>
      </c>
      <c r="J8281" t="s">
        <v>313</v>
      </c>
      <c r="K8281" t="s">
        <v>563</v>
      </c>
      <c r="L8281">
        <v>265</v>
      </c>
      <c r="M8281">
        <v>1</v>
      </c>
      <c r="N8281" t="s">
        <v>1579</v>
      </c>
      <c r="O8281">
        <v>3574</v>
      </c>
      <c r="P8281">
        <f t="shared" si="645"/>
        <v>19</v>
      </c>
      <c r="Q8281" t="str">
        <f t="shared" si="646"/>
        <v>Evening</v>
      </c>
      <c r="R8281" t="str">
        <f t="shared" si="647"/>
        <v>CCU  →  HYD  →  BLR</v>
      </c>
      <c r="S8281" t="str">
        <f t="shared" si="648"/>
        <v>Apr</v>
      </c>
      <c r="T8281" t="str">
        <f t="shared" si="649"/>
        <v>Economy</v>
      </c>
    </row>
    <row r="8282" spans="1:20" x14ac:dyDescent="0.35">
      <c r="A8282" t="s">
        <v>12</v>
      </c>
      <c r="B8282" t="s">
        <v>32</v>
      </c>
      <c r="C8282" t="s">
        <v>68</v>
      </c>
      <c r="D8282" t="s">
        <v>72</v>
      </c>
      <c r="E8282" t="s">
        <v>1607</v>
      </c>
      <c r="F8282" t="s">
        <v>1609</v>
      </c>
      <c r="G8282" t="s">
        <v>1610</v>
      </c>
      <c r="J8282" t="s">
        <v>182</v>
      </c>
      <c r="K8282" t="s">
        <v>592</v>
      </c>
      <c r="L8282">
        <v>395</v>
      </c>
      <c r="M8282">
        <v>1</v>
      </c>
      <c r="N8282" t="s">
        <v>1579</v>
      </c>
      <c r="O8282">
        <v>15554</v>
      </c>
      <c r="P8282">
        <f t="shared" si="645"/>
        <v>21</v>
      </c>
      <c r="Q8282" t="str">
        <f t="shared" si="646"/>
        <v>Night</v>
      </c>
      <c r="R8282" t="str">
        <f t="shared" si="647"/>
        <v>DEL  →  BOM  →  COK</v>
      </c>
      <c r="S8282" t="str">
        <f t="shared" si="648"/>
        <v>May</v>
      </c>
      <c r="T8282" t="str">
        <f t="shared" si="649"/>
        <v>Business</v>
      </c>
    </row>
    <row r="8283" spans="1:20" x14ac:dyDescent="0.35">
      <c r="A8283" t="s">
        <v>11</v>
      </c>
      <c r="B8283" t="s">
        <v>59</v>
      </c>
      <c r="C8283" t="s">
        <v>68</v>
      </c>
      <c r="D8283" t="s">
        <v>72</v>
      </c>
      <c r="E8283" t="s">
        <v>1607</v>
      </c>
      <c r="F8283" t="s">
        <v>1609</v>
      </c>
      <c r="G8283" t="s">
        <v>1610</v>
      </c>
      <c r="J8283" t="s">
        <v>307</v>
      </c>
      <c r="K8283" t="s">
        <v>606</v>
      </c>
      <c r="L8283">
        <v>1335</v>
      </c>
      <c r="M8283">
        <v>1</v>
      </c>
      <c r="N8283" t="s">
        <v>1579</v>
      </c>
      <c r="O8283">
        <v>6692</v>
      </c>
      <c r="P8283">
        <f t="shared" si="645"/>
        <v>21</v>
      </c>
      <c r="Q8283" t="str">
        <f t="shared" si="646"/>
        <v>Night</v>
      </c>
      <c r="R8283" t="str">
        <f t="shared" si="647"/>
        <v>DEL  →  BOM  →  COK</v>
      </c>
      <c r="S8283" t="str">
        <f t="shared" si="648"/>
        <v>Mar</v>
      </c>
      <c r="T8283" t="str">
        <f t="shared" si="649"/>
        <v>Premium Economy</v>
      </c>
    </row>
    <row r="8284" spans="1:20" x14ac:dyDescent="0.35">
      <c r="A8284" t="s">
        <v>13</v>
      </c>
      <c r="B8284" t="s">
        <v>43</v>
      </c>
      <c r="C8284" t="s">
        <v>70</v>
      </c>
      <c r="D8284" t="s">
        <v>73</v>
      </c>
      <c r="E8284" t="s">
        <v>1624</v>
      </c>
      <c r="F8284" t="s">
        <v>1625</v>
      </c>
      <c r="J8284" t="s">
        <v>338</v>
      </c>
      <c r="K8284" t="s">
        <v>865</v>
      </c>
      <c r="L8284">
        <v>90</v>
      </c>
      <c r="M8284">
        <v>0</v>
      </c>
      <c r="N8284" t="s">
        <v>1581</v>
      </c>
      <c r="O8284">
        <v>1965</v>
      </c>
      <c r="P8284">
        <f t="shared" si="645"/>
        <v>22</v>
      </c>
      <c r="Q8284" t="str">
        <f t="shared" si="646"/>
        <v>Night</v>
      </c>
      <c r="R8284" t="str">
        <f t="shared" si="647"/>
        <v>BOM  →  HYD</v>
      </c>
      <c r="S8284" t="str">
        <f t="shared" si="648"/>
        <v>Jun</v>
      </c>
      <c r="T8284" t="str">
        <f t="shared" si="649"/>
        <v>Economy</v>
      </c>
    </row>
    <row r="8285" spans="1:20" x14ac:dyDescent="0.35">
      <c r="A8285" t="s">
        <v>10</v>
      </c>
      <c r="B8285" t="s">
        <v>27</v>
      </c>
      <c r="C8285" t="s">
        <v>70</v>
      </c>
      <c r="D8285" t="s">
        <v>73</v>
      </c>
      <c r="E8285" t="s">
        <v>1624</v>
      </c>
      <c r="F8285" t="s">
        <v>1625</v>
      </c>
      <c r="J8285" t="s">
        <v>314</v>
      </c>
      <c r="K8285" t="s">
        <v>378</v>
      </c>
      <c r="L8285">
        <v>95</v>
      </c>
      <c r="M8285">
        <v>0</v>
      </c>
      <c r="N8285" t="s">
        <v>1579</v>
      </c>
      <c r="O8285">
        <v>2227</v>
      </c>
      <c r="P8285">
        <f t="shared" si="645"/>
        <v>20</v>
      </c>
      <c r="Q8285" t="str">
        <f t="shared" si="646"/>
        <v>Evening</v>
      </c>
      <c r="R8285" t="str">
        <f t="shared" si="647"/>
        <v>BOM  →  HYD</v>
      </c>
      <c r="S8285" t="str">
        <f t="shared" si="648"/>
        <v>Jun</v>
      </c>
      <c r="T8285" t="str">
        <f t="shared" si="649"/>
        <v>Economy</v>
      </c>
    </row>
    <row r="8286" spans="1:20" x14ac:dyDescent="0.35">
      <c r="A8286" t="s">
        <v>10</v>
      </c>
      <c r="B8286" t="s">
        <v>24</v>
      </c>
      <c r="C8286" t="s">
        <v>69</v>
      </c>
      <c r="D8286" t="s">
        <v>67</v>
      </c>
      <c r="E8286" t="s">
        <v>1613</v>
      </c>
      <c r="F8286" t="s">
        <v>1614</v>
      </c>
      <c r="J8286" t="s">
        <v>235</v>
      </c>
      <c r="K8286" t="s">
        <v>327</v>
      </c>
      <c r="L8286">
        <v>140</v>
      </c>
      <c r="M8286">
        <v>0</v>
      </c>
      <c r="N8286" t="s">
        <v>1579</v>
      </c>
      <c r="O8286">
        <v>3597</v>
      </c>
      <c r="P8286">
        <f t="shared" si="645"/>
        <v>14</v>
      </c>
      <c r="Q8286" t="str">
        <f t="shared" si="646"/>
        <v>Afternoon</v>
      </c>
      <c r="R8286" t="str">
        <f t="shared" si="647"/>
        <v>MAA  →  CCU</v>
      </c>
      <c r="S8286" t="str">
        <f t="shared" si="648"/>
        <v>Jun</v>
      </c>
      <c r="T8286" t="str">
        <f t="shared" si="649"/>
        <v>Economy</v>
      </c>
    </row>
    <row r="8287" spans="1:20" x14ac:dyDescent="0.35">
      <c r="A8287" t="s">
        <v>12</v>
      </c>
      <c r="B8287" t="s">
        <v>53</v>
      </c>
      <c r="C8287" t="s">
        <v>68</v>
      </c>
      <c r="D8287" t="s">
        <v>72</v>
      </c>
      <c r="E8287" t="s">
        <v>1607</v>
      </c>
      <c r="F8287" t="s">
        <v>1609</v>
      </c>
      <c r="G8287" t="s">
        <v>1610</v>
      </c>
      <c r="J8287" t="s">
        <v>175</v>
      </c>
      <c r="K8287" t="s">
        <v>415</v>
      </c>
      <c r="L8287">
        <v>865</v>
      </c>
      <c r="M8287">
        <v>1</v>
      </c>
      <c r="N8287" t="s">
        <v>1579</v>
      </c>
      <c r="O8287">
        <v>14714</v>
      </c>
      <c r="P8287">
        <f t="shared" si="645"/>
        <v>14</v>
      </c>
      <c r="Q8287" t="str">
        <f t="shared" si="646"/>
        <v>Afternoon</v>
      </c>
      <c r="R8287" t="str">
        <f t="shared" si="647"/>
        <v>DEL  →  BOM  →  COK</v>
      </c>
      <c r="S8287" t="str">
        <f t="shared" si="648"/>
        <v>Jun</v>
      </c>
      <c r="T8287" t="str">
        <f t="shared" si="649"/>
        <v>Business</v>
      </c>
    </row>
    <row r="8288" spans="1:20" x14ac:dyDescent="0.35">
      <c r="A8288" t="s">
        <v>13</v>
      </c>
      <c r="B8288" t="s">
        <v>52</v>
      </c>
      <c r="C8288" t="s">
        <v>67</v>
      </c>
      <c r="D8288" t="s">
        <v>66</v>
      </c>
      <c r="E8288" t="s">
        <v>1603</v>
      </c>
      <c r="F8288" t="s">
        <v>1606</v>
      </c>
      <c r="J8288" t="s">
        <v>172</v>
      </c>
      <c r="K8288" t="s">
        <v>200</v>
      </c>
      <c r="L8288">
        <v>150</v>
      </c>
      <c r="M8288">
        <v>0</v>
      </c>
      <c r="N8288" t="s">
        <v>1579</v>
      </c>
      <c r="O8288">
        <v>4622</v>
      </c>
      <c r="P8288">
        <f t="shared" si="645"/>
        <v>17</v>
      </c>
      <c r="Q8288" t="str">
        <f t="shared" si="646"/>
        <v>Evening</v>
      </c>
      <c r="R8288" t="str">
        <f t="shared" si="647"/>
        <v>CCU  →  BLR</v>
      </c>
      <c r="S8288" t="str">
        <f t="shared" si="648"/>
        <v>Mar</v>
      </c>
      <c r="T8288" t="str">
        <f t="shared" si="649"/>
        <v>Economy</v>
      </c>
    </row>
    <row r="8289" spans="1:20" x14ac:dyDescent="0.35">
      <c r="A8289" t="s">
        <v>12</v>
      </c>
      <c r="B8289" t="s">
        <v>23</v>
      </c>
      <c r="C8289" t="s">
        <v>68</v>
      </c>
      <c r="D8289" t="s">
        <v>72</v>
      </c>
      <c r="E8289" t="s">
        <v>1607</v>
      </c>
      <c r="F8289" t="s">
        <v>1627</v>
      </c>
      <c r="G8289" t="s">
        <v>1609</v>
      </c>
      <c r="H8289" t="s">
        <v>1610</v>
      </c>
      <c r="J8289" t="s">
        <v>270</v>
      </c>
      <c r="K8289" t="s">
        <v>1440</v>
      </c>
      <c r="L8289">
        <v>1375</v>
      </c>
      <c r="M8289">
        <v>2</v>
      </c>
      <c r="N8289" t="s">
        <v>1579</v>
      </c>
      <c r="O8289">
        <v>15129</v>
      </c>
      <c r="P8289">
        <f t="shared" si="645"/>
        <v>5</v>
      </c>
      <c r="Q8289" t="str">
        <f t="shared" si="646"/>
        <v>Morning</v>
      </c>
      <c r="R8289" t="str">
        <f t="shared" si="647"/>
        <v>DEL  →  JAI  →  BOM  →  COK</v>
      </c>
      <c r="S8289" t="str">
        <f t="shared" si="648"/>
        <v>May</v>
      </c>
      <c r="T8289" t="str">
        <f t="shared" si="649"/>
        <v>Business</v>
      </c>
    </row>
    <row r="8290" spans="1:20" x14ac:dyDescent="0.35">
      <c r="A8290" t="s">
        <v>10</v>
      </c>
      <c r="B8290" t="s">
        <v>43</v>
      </c>
      <c r="C8290" t="s">
        <v>69</v>
      </c>
      <c r="D8290" t="s">
        <v>67</v>
      </c>
      <c r="E8290" t="s">
        <v>1613</v>
      </c>
      <c r="F8290" t="s">
        <v>1614</v>
      </c>
      <c r="J8290" t="s">
        <v>333</v>
      </c>
      <c r="K8290" t="s">
        <v>1441</v>
      </c>
      <c r="L8290">
        <v>140</v>
      </c>
      <c r="M8290">
        <v>0</v>
      </c>
      <c r="N8290" t="s">
        <v>1579</v>
      </c>
      <c r="O8290">
        <v>5277</v>
      </c>
      <c r="P8290">
        <f t="shared" si="645"/>
        <v>22</v>
      </c>
      <c r="Q8290" t="str">
        <f t="shared" si="646"/>
        <v>Night</v>
      </c>
      <c r="R8290" t="str">
        <f t="shared" si="647"/>
        <v>MAA  →  CCU</v>
      </c>
      <c r="S8290" t="str">
        <f t="shared" si="648"/>
        <v>Jun</v>
      </c>
      <c r="T8290" t="str">
        <f t="shared" si="649"/>
        <v>Premium Economy</v>
      </c>
    </row>
    <row r="8291" spans="1:20" x14ac:dyDescent="0.35">
      <c r="A8291" t="s">
        <v>14</v>
      </c>
      <c r="B8291" t="s">
        <v>59</v>
      </c>
      <c r="C8291" t="s">
        <v>68</v>
      </c>
      <c r="D8291" t="s">
        <v>72</v>
      </c>
      <c r="E8291" t="s">
        <v>1607</v>
      </c>
      <c r="F8291" t="s">
        <v>1609</v>
      </c>
      <c r="G8291" t="s">
        <v>1610</v>
      </c>
      <c r="J8291" t="s">
        <v>163</v>
      </c>
      <c r="K8291" t="s">
        <v>424</v>
      </c>
      <c r="L8291">
        <v>590</v>
      </c>
      <c r="M8291">
        <v>1</v>
      </c>
      <c r="N8291" t="s">
        <v>1579</v>
      </c>
      <c r="O8291">
        <v>11667</v>
      </c>
      <c r="P8291">
        <f t="shared" si="645"/>
        <v>9</v>
      </c>
      <c r="Q8291" t="str">
        <f t="shared" si="646"/>
        <v>Morning</v>
      </c>
      <c r="R8291" t="str">
        <f t="shared" si="647"/>
        <v>DEL  →  BOM  →  COK</v>
      </c>
      <c r="S8291" t="str">
        <f t="shared" si="648"/>
        <v>Mar</v>
      </c>
      <c r="T8291" t="str">
        <f t="shared" si="649"/>
        <v>Business</v>
      </c>
    </row>
    <row r="8292" spans="1:20" x14ac:dyDescent="0.35">
      <c r="A8292" t="s">
        <v>12</v>
      </c>
      <c r="B8292" t="s">
        <v>24</v>
      </c>
      <c r="C8292" t="s">
        <v>67</v>
      </c>
      <c r="D8292" t="s">
        <v>66</v>
      </c>
      <c r="E8292" t="s">
        <v>1603</v>
      </c>
      <c r="F8292" t="s">
        <v>1621</v>
      </c>
      <c r="G8292" t="s">
        <v>1606</v>
      </c>
      <c r="J8292" t="s">
        <v>254</v>
      </c>
      <c r="K8292" t="s">
        <v>853</v>
      </c>
      <c r="L8292">
        <v>1570</v>
      </c>
      <c r="M8292">
        <v>1</v>
      </c>
      <c r="N8292" t="s">
        <v>1580</v>
      </c>
      <c r="O8292">
        <v>10539</v>
      </c>
      <c r="P8292">
        <f t="shared" si="645"/>
        <v>17</v>
      </c>
      <c r="Q8292" t="str">
        <f t="shared" si="646"/>
        <v>Evening</v>
      </c>
      <c r="R8292" t="str">
        <f t="shared" si="647"/>
        <v>CCU  →  DEL  →  BLR</v>
      </c>
      <c r="S8292" t="str">
        <f t="shared" si="648"/>
        <v>Jun</v>
      </c>
      <c r="T8292" t="str">
        <f t="shared" si="649"/>
        <v>Business</v>
      </c>
    </row>
    <row r="8293" spans="1:20" x14ac:dyDescent="0.35">
      <c r="A8293" t="s">
        <v>12</v>
      </c>
      <c r="B8293" t="s">
        <v>32</v>
      </c>
      <c r="C8293" t="s">
        <v>67</v>
      </c>
      <c r="D8293" t="s">
        <v>66</v>
      </c>
      <c r="E8293" t="s">
        <v>1603</v>
      </c>
      <c r="F8293" t="s">
        <v>1621</v>
      </c>
      <c r="G8293" t="s">
        <v>1606</v>
      </c>
      <c r="J8293" t="s">
        <v>218</v>
      </c>
      <c r="K8293" t="s">
        <v>1173</v>
      </c>
      <c r="L8293">
        <v>1080</v>
      </c>
      <c r="M8293">
        <v>1</v>
      </c>
      <c r="N8293" t="s">
        <v>1579</v>
      </c>
      <c r="O8293">
        <v>11467</v>
      </c>
      <c r="P8293">
        <f t="shared" si="645"/>
        <v>20</v>
      </c>
      <c r="Q8293" t="str">
        <f t="shared" si="646"/>
        <v>Evening</v>
      </c>
      <c r="R8293" t="str">
        <f t="shared" si="647"/>
        <v>CCU  →  DEL  →  BLR</v>
      </c>
      <c r="S8293" t="str">
        <f t="shared" si="648"/>
        <v>May</v>
      </c>
      <c r="T8293" t="str">
        <f t="shared" si="649"/>
        <v>Business</v>
      </c>
    </row>
    <row r="8294" spans="1:20" x14ac:dyDescent="0.35">
      <c r="A8294" t="s">
        <v>11</v>
      </c>
      <c r="B8294" t="s">
        <v>36</v>
      </c>
      <c r="C8294" t="s">
        <v>68</v>
      </c>
      <c r="D8294" t="s">
        <v>72</v>
      </c>
      <c r="E8294" t="s">
        <v>1607</v>
      </c>
      <c r="F8294" t="s">
        <v>1622</v>
      </c>
      <c r="G8294" t="s">
        <v>1610</v>
      </c>
      <c r="J8294" t="s">
        <v>231</v>
      </c>
      <c r="K8294" t="s">
        <v>1350</v>
      </c>
      <c r="L8294">
        <v>965</v>
      </c>
      <c r="M8294">
        <v>1</v>
      </c>
      <c r="N8294" t="s">
        <v>1579</v>
      </c>
      <c r="O8294">
        <v>7480</v>
      </c>
      <c r="P8294">
        <f t="shared" si="645"/>
        <v>17</v>
      </c>
      <c r="Q8294" t="str">
        <f t="shared" si="646"/>
        <v>Evening</v>
      </c>
      <c r="R8294" t="str">
        <f t="shared" si="647"/>
        <v>DEL  →  MAA  →  COK</v>
      </c>
      <c r="S8294" t="str">
        <f t="shared" si="648"/>
        <v>Jun</v>
      </c>
      <c r="T8294" t="str">
        <f t="shared" si="649"/>
        <v>Premium Economy</v>
      </c>
    </row>
    <row r="8295" spans="1:20" x14ac:dyDescent="0.35">
      <c r="A8295" t="s">
        <v>15</v>
      </c>
      <c r="B8295" t="s">
        <v>33</v>
      </c>
      <c r="C8295" t="s">
        <v>66</v>
      </c>
      <c r="D8295" t="s">
        <v>68</v>
      </c>
      <c r="E8295" t="s">
        <v>1601</v>
      </c>
      <c r="F8295" t="s">
        <v>1602</v>
      </c>
      <c r="J8295" t="s">
        <v>191</v>
      </c>
      <c r="K8295" t="s">
        <v>510</v>
      </c>
      <c r="L8295">
        <v>165</v>
      </c>
      <c r="M8295">
        <v>0</v>
      </c>
      <c r="N8295" t="s">
        <v>1579</v>
      </c>
      <c r="O8295">
        <v>3419</v>
      </c>
      <c r="P8295">
        <f t="shared" si="645"/>
        <v>20</v>
      </c>
      <c r="Q8295" t="str">
        <f t="shared" si="646"/>
        <v>Evening</v>
      </c>
      <c r="R8295" t="str">
        <f t="shared" si="647"/>
        <v>BLR  →  DEL</v>
      </c>
      <c r="S8295" t="str">
        <f t="shared" si="648"/>
        <v>Apr</v>
      </c>
      <c r="T8295" t="str">
        <f t="shared" si="649"/>
        <v>Economy</v>
      </c>
    </row>
    <row r="8296" spans="1:20" x14ac:dyDescent="0.35">
      <c r="A8296" t="s">
        <v>10</v>
      </c>
      <c r="B8296" t="s">
        <v>46</v>
      </c>
      <c r="C8296" t="s">
        <v>68</v>
      </c>
      <c r="D8296" t="s">
        <v>72</v>
      </c>
      <c r="E8296" t="s">
        <v>1607</v>
      </c>
      <c r="F8296" t="s">
        <v>1609</v>
      </c>
      <c r="G8296" t="s">
        <v>1610</v>
      </c>
      <c r="J8296" t="s">
        <v>187</v>
      </c>
      <c r="K8296" t="s">
        <v>507</v>
      </c>
      <c r="L8296">
        <v>895</v>
      </c>
      <c r="M8296">
        <v>1</v>
      </c>
      <c r="N8296" t="s">
        <v>1579</v>
      </c>
      <c r="O8296">
        <v>5684</v>
      </c>
      <c r="P8296">
        <f t="shared" si="645"/>
        <v>10</v>
      </c>
      <c r="Q8296" t="str">
        <f t="shared" si="646"/>
        <v>Morning</v>
      </c>
      <c r="R8296" t="str">
        <f t="shared" si="647"/>
        <v>DEL  →  BOM  →  COK</v>
      </c>
      <c r="S8296" t="str">
        <f t="shared" si="648"/>
        <v>Jun</v>
      </c>
      <c r="T8296" t="str">
        <f t="shared" si="649"/>
        <v>Premium Economy</v>
      </c>
    </row>
    <row r="8297" spans="1:20" x14ac:dyDescent="0.35">
      <c r="A8297" t="s">
        <v>10</v>
      </c>
      <c r="B8297" t="s">
        <v>36</v>
      </c>
      <c r="C8297" t="s">
        <v>67</v>
      </c>
      <c r="D8297" t="s">
        <v>66</v>
      </c>
      <c r="E8297" t="s">
        <v>1603</v>
      </c>
      <c r="F8297" t="s">
        <v>1611</v>
      </c>
      <c r="G8297" t="s">
        <v>1606</v>
      </c>
      <c r="J8297" t="s">
        <v>161</v>
      </c>
      <c r="K8297" t="s">
        <v>241</v>
      </c>
      <c r="L8297">
        <v>325</v>
      </c>
      <c r="M8297">
        <v>1</v>
      </c>
      <c r="N8297" t="s">
        <v>1579</v>
      </c>
      <c r="O8297">
        <v>6218</v>
      </c>
      <c r="P8297">
        <f t="shared" si="645"/>
        <v>18</v>
      </c>
      <c r="Q8297" t="str">
        <f t="shared" si="646"/>
        <v>Evening</v>
      </c>
      <c r="R8297" t="str">
        <f t="shared" si="647"/>
        <v>CCU  →  NAG  →  BLR</v>
      </c>
      <c r="S8297" t="str">
        <f t="shared" si="648"/>
        <v>Jun</v>
      </c>
      <c r="T8297" t="str">
        <f t="shared" si="649"/>
        <v>Premium Economy</v>
      </c>
    </row>
    <row r="8298" spans="1:20" x14ac:dyDescent="0.35">
      <c r="A8298" t="s">
        <v>12</v>
      </c>
      <c r="B8298" t="s">
        <v>36</v>
      </c>
      <c r="C8298" t="s">
        <v>67</v>
      </c>
      <c r="D8298" t="s">
        <v>66</v>
      </c>
      <c r="E8298" t="s">
        <v>1603</v>
      </c>
      <c r="F8298" t="s">
        <v>1609</v>
      </c>
      <c r="G8298" t="s">
        <v>1606</v>
      </c>
      <c r="J8298" t="s">
        <v>225</v>
      </c>
      <c r="K8298" t="s">
        <v>468</v>
      </c>
      <c r="L8298">
        <v>520</v>
      </c>
      <c r="M8298">
        <v>1</v>
      </c>
      <c r="N8298" t="s">
        <v>1580</v>
      </c>
      <c r="O8298">
        <v>6959</v>
      </c>
      <c r="P8298">
        <f t="shared" si="645"/>
        <v>20</v>
      </c>
      <c r="Q8298" t="str">
        <f t="shared" si="646"/>
        <v>Evening</v>
      </c>
      <c r="R8298" t="str">
        <f t="shared" si="647"/>
        <v>CCU  →  BOM  →  BLR</v>
      </c>
      <c r="S8298" t="str">
        <f t="shared" si="648"/>
        <v>Jun</v>
      </c>
      <c r="T8298" t="str">
        <f t="shared" si="649"/>
        <v>Premium Economy</v>
      </c>
    </row>
    <row r="8299" spans="1:20" x14ac:dyDescent="0.35">
      <c r="A8299" t="s">
        <v>16</v>
      </c>
      <c r="B8299" t="s">
        <v>36</v>
      </c>
      <c r="C8299" t="s">
        <v>66</v>
      </c>
      <c r="D8299" t="s">
        <v>68</v>
      </c>
      <c r="E8299" t="s">
        <v>1601</v>
      </c>
      <c r="F8299" t="s">
        <v>1602</v>
      </c>
      <c r="J8299" t="s">
        <v>227</v>
      </c>
      <c r="K8299" t="s">
        <v>296</v>
      </c>
      <c r="L8299">
        <v>165</v>
      </c>
      <c r="M8299">
        <v>0</v>
      </c>
      <c r="N8299" t="s">
        <v>1579</v>
      </c>
      <c r="O8299">
        <v>4878</v>
      </c>
      <c r="P8299">
        <f t="shared" si="645"/>
        <v>19</v>
      </c>
      <c r="Q8299" t="str">
        <f t="shared" si="646"/>
        <v>Evening</v>
      </c>
      <c r="R8299" t="str">
        <f t="shared" si="647"/>
        <v>BLR  →  DEL</v>
      </c>
      <c r="S8299" t="str">
        <f t="shared" si="648"/>
        <v>Jun</v>
      </c>
      <c r="T8299" t="str">
        <f t="shared" si="649"/>
        <v>Economy</v>
      </c>
    </row>
    <row r="8300" spans="1:20" x14ac:dyDescent="0.35">
      <c r="A8300" t="s">
        <v>11</v>
      </c>
      <c r="B8300" t="s">
        <v>56</v>
      </c>
      <c r="C8300" t="s">
        <v>67</v>
      </c>
      <c r="D8300" t="s">
        <v>66</v>
      </c>
      <c r="E8300" t="s">
        <v>1603</v>
      </c>
      <c r="F8300" t="s">
        <v>1621</v>
      </c>
      <c r="G8300" t="s">
        <v>1615</v>
      </c>
      <c r="H8300" t="s">
        <v>1606</v>
      </c>
      <c r="J8300" t="s">
        <v>183</v>
      </c>
      <c r="K8300" t="s">
        <v>551</v>
      </c>
      <c r="L8300">
        <v>1345</v>
      </c>
      <c r="M8300">
        <v>2</v>
      </c>
      <c r="N8300" t="s">
        <v>1579</v>
      </c>
      <c r="O8300">
        <v>12219</v>
      </c>
      <c r="P8300">
        <f t="shared" si="645"/>
        <v>7</v>
      </c>
      <c r="Q8300" t="str">
        <f t="shared" si="646"/>
        <v>Morning</v>
      </c>
      <c r="R8300" t="str">
        <f t="shared" si="647"/>
        <v>CCU  →  DEL  →  AMD  →  BLR</v>
      </c>
      <c r="S8300" t="str">
        <f t="shared" si="648"/>
        <v>Apr</v>
      </c>
      <c r="T8300" t="str">
        <f t="shared" si="649"/>
        <v>Business</v>
      </c>
    </row>
    <row r="8301" spans="1:20" x14ac:dyDescent="0.35">
      <c r="A8301" t="s">
        <v>12</v>
      </c>
      <c r="B8301" t="s">
        <v>47</v>
      </c>
      <c r="C8301" t="s">
        <v>67</v>
      </c>
      <c r="D8301" t="s">
        <v>66</v>
      </c>
      <c r="E8301" t="s">
        <v>1603</v>
      </c>
      <c r="F8301" t="s">
        <v>1621</v>
      </c>
      <c r="G8301" t="s">
        <v>1606</v>
      </c>
      <c r="J8301" t="s">
        <v>218</v>
      </c>
      <c r="K8301" t="s">
        <v>637</v>
      </c>
      <c r="L8301">
        <v>800</v>
      </c>
      <c r="M8301">
        <v>1</v>
      </c>
      <c r="N8301" t="s">
        <v>1580</v>
      </c>
      <c r="O8301">
        <v>12384</v>
      </c>
      <c r="P8301">
        <f t="shared" si="645"/>
        <v>20</v>
      </c>
      <c r="Q8301" t="str">
        <f t="shared" si="646"/>
        <v>Evening</v>
      </c>
      <c r="R8301" t="str">
        <f t="shared" si="647"/>
        <v>CCU  →  DEL  →  BLR</v>
      </c>
      <c r="S8301" t="str">
        <f t="shared" si="648"/>
        <v>May</v>
      </c>
      <c r="T8301" t="str">
        <f t="shared" si="649"/>
        <v>Business</v>
      </c>
    </row>
    <row r="8302" spans="1:20" x14ac:dyDescent="0.35">
      <c r="A8302" t="s">
        <v>12</v>
      </c>
      <c r="B8302" t="s">
        <v>43</v>
      </c>
      <c r="C8302" t="s">
        <v>68</v>
      </c>
      <c r="D8302" t="s">
        <v>72</v>
      </c>
      <c r="E8302" t="s">
        <v>1607</v>
      </c>
      <c r="F8302" t="s">
        <v>1610</v>
      </c>
      <c r="J8302" t="s">
        <v>196</v>
      </c>
      <c r="K8302" t="s">
        <v>189</v>
      </c>
      <c r="L8302">
        <v>195</v>
      </c>
      <c r="M8302">
        <v>0</v>
      </c>
      <c r="N8302" t="s">
        <v>1580</v>
      </c>
      <c r="O8302">
        <v>7202</v>
      </c>
      <c r="P8302">
        <f t="shared" si="645"/>
        <v>11</v>
      </c>
      <c r="Q8302" t="str">
        <f t="shared" si="646"/>
        <v>Morning</v>
      </c>
      <c r="R8302" t="str">
        <f t="shared" si="647"/>
        <v>DEL  →  COK</v>
      </c>
      <c r="S8302" t="str">
        <f t="shared" si="648"/>
        <v>Jun</v>
      </c>
      <c r="T8302" t="str">
        <f t="shared" si="649"/>
        <v>Premium Economy</v>
      </c>
    </row>
    <row r="8303" spans="1:20" x14ac:dyDescent="0.35">
      <c r="A8303" t="s">
        <v>13</v>
      </c>
      <c r="B8303" t="s">
        <v>30</v>
      </c>
      <c r="C8303" t="s">
        <v>67</v>
      </c>
      <c r="D8303" t="s">
        <v>66</v>
      </c>
      <c r="E8303" t="s">
        <v>1603</v>
      </c>
      <c r="F8303" t="s">
        <v>1606</v>
      </c>
      <c r="J8303" t="s">
        <v>288</v>
      </c>
      <c r="K8303" t="s">
        <v>336</v>
      </c>
      <c r="L8303">
        <v>150</v>
      </c>
      <c r="M8303">
        <v>0</v>
      </c>
      <c r="N8303" t="s">
        <v>1579</v>
      </c>
      <c r="O8303">
        <v>4174</v>
      </c>
      <c r="P8303">
        <f t="shared" si="645"/>
        <v>17</v>
      </c>
      <c r="Q8303" t="str">
        <f t="shared" si="646"/>
        <v>Evening</v>
      </c>
      <c r="R8303" t="str">
        <f t="shared" si="647"/>
        <v>CCU  →  BLR</v>
      </c>
      <c r="S8303" t="str">
        <f t="shared" si="648"/>
        <v>Jun</v>
      </c>
      <c r="T8303" t="str">
        <f t="shared" si="649"/>
        <v>Economy</v>
      </c>
    </row>
    <row r="8304" spans="1:20" x14ac:dyDescent="0.35">
      <c r="A8304" t="s">
        <v>11</v>
      </c>
      <c r="B8304" t="s">
        <v>25</v>
      </c>
      <c r="C8304" t="s">
        <v>70</v>
      </c>
      <c r="D8304" t="s">
        <v>73</v>
      </c>
      <c r="E8304" t="s">
        <v>1624</v>
      </c>
      <c r="F8304" t="s">
        <v>1625</v>
      </c>
      <c r="J8304" t="s">
        <v>204</v>
      </c>
      <c r="K8304" t="s">
        <v>368</v>
      </c>
      <c r="L8304">
        <v>85</v>
      </c>
      <c r="M8304">
        <v>0</v>
      </c>
      <c r="N8304" t="s">
        <v>1579</v>
      </c>
      <c r="O8304">
        <v>3100</v>
      </c>
      <c r="P8304">
        <f t="shared" si="645"/>
        <v>15</v>
      </c>
      <c r="Q8304" t="str">
        <f t="shared" si="646"/>
        <v>Afternoon</v>
      </c>
      <c r="R8304" t="str">
        <f t="shared" si="647"/>
        <v>BOM  →  HYD</v>
      </c>
      <c r="S8304" t="str">
        <f t="shared" si="648"/>
        <v>May</v>
      </c>
      <c r="T8304" t="str">
        <f t="shared" si="649"/>
        <v>Economy</v>
      </c>
    </row>
    <row r="8305" spans="1:20" x14ac:dyDescent="0.35">
      <c r="A8305" t="s">
        <v>12</v>
      </c>
      <c r="B8305" t="s">
        <v>38</v>
      </c>
      <c r="C8305" t="s">
        <v>66</v>
      </c>
      <c r="D8305" t="s">
        <v>71</v>
      </c>
      <c r="E8305" t="s">
        <v>1601</v>
      </c>
      <c r="F8305" t="s">
        <v>1609</v>
      </c>
      <c r="G8305" t="s">
        <v>1602</v>
      </c>
      <c r="J8305" t="s">
        <v>166</v>
      </c>
      <c r="K8305" t="s">
        <v>266</v>
      </c>
      <c r="L8305">
        <v>380</v>
      </c>
      <c r="M8305">
        <v>1</v>
      </c>
      <c r="N8305" t="s">
        <v>1580</v>
      </c>
      <c r="O8305">
        <v>7832</v>
      </c>
      <c r="P8305">
        <f t="shared" si="645"/>
        <v>8</v>
      </c>
      <c r="Q8305" t="str">
        <f t="shared" si="646"/>
        <v>Morning</v>
      </c>
      <c r="R8305" t="str">
        <f t="shared" si="647"/>
        <v>BLR  →  BOM  →  DEL</v>
      </c>
      <c r="S8305" t="str">
        <f t="shared" si="648"/>
        <v>Mar</v>
      </c>
      <c r="T8305" t="str">
        <f t="shared" si="649"/>
        <v>Premium Economy</v>
      </c>
    </row>
    <row r="8306" spans="1:20" x14ac:dyDescent="0.35">
      <c r="A8306" t="s">
        <v>14</v>
      </c>
      <c r="B8306" t="s">
        <v>24</v>
      </c>
      <c r="C8306" t="s">
        <v>68</v>
      </c>
      <c r="D8306" t="s">
        <v>72</v>
      </c>
      <c r="E8306" t="s">
        <v>1607</v>
      </c>
      <c r="F8306" t="s">
        <v>1623</v>
      </c>
      <c r="G8306" t="s">
        <v>1610</v>
      </c>
      <c r="J8306" t="s">
        <v>293</v>
      </c>
      <c r="K8306" t="s">
        <v>417</v>
      </c>
      <c r="L8306">
        <v>455</v>
      </c>
      <c r="M8306">
        <v>1</v>
      </c>
      <c r="N8306" t="s">
        <v>1579</v>
      </c>
      <c r="O8306">
        <v>6723</v>
      </c>
      <c r="P8306">
        <f t="shared" si="645"/>
        <v>14</v>
      </c>
      <c r="Q8306" t="str">
        <f t="shared" si="646"/>
        <v>Afternoon</v>
      </c>
      <c r="R8306" t="str">
        <f t="shared" si="647"/>
        <v>DEL  →  HYD  →  COK</v>
      </c>
      <c r="S8306" t="str">
        <f t="shared" si="648"/>
        <v>Jun</v>
      </c>
      <c r="T8306" t="str">
        <f t="shared" si="649"/>
        <v>Premium Economy</v>
      </c>
    </row>
    <row r="8307" spans="1:20" x14ac:dyDescent="0.35">
      <c r="A8307" t="s">
        <v>11</v>
      </c>
      <c r="B8307" t="s">
        <v>53</v>
      </c>
      <c r="C8307" t="s">
        <v>67</v>
      </c>
      <c r="D8307" t="s">
        <v>66</v>
      </c>
      <c r="E8307" t="s">
        <v>1603</v>
      </c>
      <c r="F8307" t="s">
        <v>1627</v>
      </c>
      <c r="G8307" t="s">
        <v>1609</v>
      </c>
      <c r="H8307" t="s">
        <v>1606</v>
      </c>
      <c r="J8307" t="s">
        <v>211</v>
      </c>
      <c r="K8307" t="s">
        <v>1036</v>
      </c>
      <c r="L8307">
        <v>1415</v>
      </c>
      <c r="M8307">
        <v>2</v>
      </c>
      <c r="N8307" t="s">
        <v>1579</v>
      </c>
      <c r="O8307">
        <v>10697</v>
      </c>
      <c r="P8307">
        <f t="shared" si="645"/>
        <v>8</v>
      </c>
      <c r="Q8307" t="str">
        <f t="shared" si="646"/>
        <v>Morning</v>
      </c>
      <c r="R8307" t="str">
        <f t="shared" si="647"/>
        <v>CCU  →  JAI  →  BOM  →  BLR</v>
      </c>
      <c r="S8307" t="str">
        <f t="shared" si="648"/>
        <v>Jun</v>
      </c>
      <c r="T8307" t="str">
        <f t="shared" si="649"/>
        <v>Business</v>
      </c>
    </row>
    <row r="8308" spans="1:20" x14ac:dyDescent="0.35">
      <c r="A8308" t="s">
        <v>13</v>
      </c>
      <c r="B8308" t="s">
        <v>30</v>
      </c>
      <c r="C8308" t="s">
        <v>67</v>
      </c>
      <c r="D8308" t="s">
        <v>66</v>
      </c>
      <c r="E8308" t="s">
        <v>1603</v>
      </c>
      <c r="F8308" t="s">
        <v>1606</v>
      </c>
      <c r="J8308" t="s">
        <v>158</v>
      </c>
      <c r="K8308" t="s">
        <v>619</v>
      </c>
      <c r="L8308">
        <v>140</v>
      </c>
      <c r="M8308">
        <v>0</v>
      </c>
      <c r="N8308" t="s">
        <v>1581</v>
      </c>
      <c r="O8308">
        <v>3841</v>
      </c>
      <c r="P8308">
        <f t="shared" si="645"/>
        <v>22</v>
      </c>
      <c r="Q8308" t="str">
        <f t="shared" si="646"/>
        <v>Night</v>
      </c>
      <c r="R8308" t="str">
        <f t="shared" si="647"/>
        <v>CCU  →  BLR</v>
      </c>
      <c r="S8308" t="str">
        <f t="shared" si="648"/>
        <v>Jun</v>
      </c>
      <c r="T8308" t="str">
        <f t="shared" si="649"/>
        <v>Economy</v>
      </c>
    </row>
    <row r="8309" spans="1:20" x14ac:dyDescent="0.35">
      <c r="A8309" t="s">
        <v>11</v>
      </c>
      <c r="B8309" t="s">
        <v>56</v>
      </c>
      <c r="C8309" t="s">
        <v>67</v>
      </c>
      <c r="D8309" t="s">
        <v>66</v>
      </c>
      <c r="E8309" t="s">
        <v>1603</v>
      </c>
      <c r="F8309" t="s">
        <v>1620</v>
      </c>
      <c r="G8309" t="s">
        <v>1621</v>
      </c>
      <c r="H8309" t="s">
        <v>1606</v>
      </c>
      <c r="J8309" t="s">
        <v>309</v>
      </c>
      <c r="K8309" t="s">
        <v>916</v>
      </c>
      <c r="L8309">
        <v>1155</v>
      </c>
      <c r="M8309">
        <v>2</v>
      </c>
      <c r="N8309" t="s">
        <v>1579</v>
      </c>
      <c r="O8309">
        <v>9920</v>
      </c>
      <c r="P8309">
        <f t="shared" si="645"/>
        <v>16</v>
      </c>
      <c r="Q8309" t="str">
        <f t="shared" si="646"/>
        <v>Afternoon</v>
      </c>
      <c r="R8309" t="str">
        <f t="shared" si="647"/>
        <v>CCU  →  GAU  →  DEL  →  BLR</v>
      </c>
      <c r="S8309" t="str">
        <f t="shared" si="648"/>
        <v>Apr</v>
      </c>
      <c r="T8309" t="str">
        <f t="shared" si="649"/>
        <v>Premium Economy</v>
      </c>
    </row>
    <row r="8310" spans="1:20" x14ac:dyDescent="0.35">
      <c r="A8310" t="s">
        <v>10</v>
      </c>
      <c r="B8310" t="s">
        <v>26</v>
      </c>
      <c r="C8310" t="s">
        <v>66</v>
      </c>
      <c r="D8310" t="s">
        <v>71</v>
      </c>
      <c r="E8310" t="s">
        <v>1601</v>
      </c>
      <c r="F8310" t="s">
        <v>1602</v>
      </c>
      <c r="J8310" t="s">
        <v>247</v>
      </c>
      <c r="K8310" t="s">
        <v>279</v>
      </c>
      <c r="L8310">
        <v>175</v>
      </c>
      <c r="M8310">
        <v>0</v>
      </c>
      <c r="N8310" t="s">
        <v>1579</v>
      </c>
      <c r="O8310">
        <v>12649</v>
      </c>
      <c r="P8310">
        <f t="shared" si="645"/>
        <v>18</v>
      </c>
      <c r="Q8310" t="str">
        <f t="shared" si="646"/>
        <v>Evening</v>
      </c>
      <c r="R8310" t="str">
        <f t="shared" si="647"/>
        <v>BLR  →  DEL</v>
      </c>
      <c r="S8310" t="str">
        <f t="shared" si="648"/>
        <v>Mar</v>
      </c>
      <c r="T8310" t="str">
        <f t="shared" si="649"/>
        <v>Business</v>
      </c>
    </row>
    <row r="8311" spans="1:20" x14ac:dyDescent="0.35">
      <c r="A8311" t="s">
        <v>10</v>
      </c>
      <c r="B8311" t="s">
        <v>53</v>
      </c>
      <c r="C8311" t="s">
        <v>68</v>
      </c>
      <c r="D8311" t="s">
        <v>72</v>
      </c>
      <c r="E8311" t="s">
        <v>1607</v>
      </c>
      <c r="F8311" t="s">
        <v>1609</v>
      </c>
      <c r="G8311" t="s">
        <v>1610</v>
      </c>
      <c r="J8311" t="s">
        <v>167</v>
      </c>
      <c r="K8311" t="s">
        <v>307</v>
      </c>
      <c r="L8311">
        <v>575</v>
      </c>
      <c r="M8311">
        <v>1</v>
      </c>
      <c r="N8311" t="s">
        <v>1579</v>
      </c>
      <c r="O8311">
        <v>6093</v>
      </c>
      <c r="P8311">
        <f t="shared" si="645"/>
        <v>11</v>
      </c>
      <c r="Q8311" t="str">
        <f t="shared" si="646"/>
        <v>Morning</v>
      </c>
      <c r="R8311" t="str">
        <f t="shared" si="647"/>
        <v>DEL  →  BOM  →  COK</v>
      </c>
      <c r="S8311" t="str">
        <f t="shared" si="648"/>
        <v>Jun</v>
      </c>
      <c r="T8311" t="str">
        <f t="shared" si="649"/>
        <v>Premium Economy</v>
      </c>
    </row>
    <row r="8312" spans="1:20" x14ac:dyDescent="0.35">
      <c r="A8312" t="s">
        <v>12</v>
      </c>
      <c r="B8312" t="s">
        <v>29</v>
      </c>
      <c r="C8312" t="s">
        <v>68</v>
      </c>
      <c r="D8312" t="s">
        <v>72</v>
      </c>
      <c r="E8312" t="s">
        <v>1607</v>
      </c>
      <c r="F8312" t="s">
        <v>1627</v>
      </c>
      <c r="G8312" t="s">
        <v>1609</v>
      </c>
      <c r="H8312" t="s">
        <v>1610</v>
      </c>
      <c r="J8312" t="s">
        <v>270</v>
      </c>
      <c r="K8312" t="s">
        <v>456</v>
      </c>
      <c r="L8312">
        <v>1375</v>
      </c>
      <c r="M8312">
        <v>2</v>
      </c>
      <c r="N8312" t="s">
        <v>1579</v>
      </c>
      <c r="O8312">
        <v>15129</v>
      </c>
      <c r="P8312">
        <f t="shared" si="645"/>
        <v>5</v>
      </c>
      <c r="Q8312" t="str">
        <f t="shared" si="646"/>
        <v>Morning</v>
      </c>
      <c r="R8312" t="str">
        <f t="shared" si="647"/>
        <v>DEL  →  JAI  →  BOM  →  COK</v>
      </c>
      <c r="S8312" t="str">
        <f t="shared" si="648"/>
        <v>May</v>
      </c>
      <c r="T8312" t="str">
        <f t="shared" si="649"/>
        <v>Business</v>
      </c>
    </row>
    <row r="8313" spans="1:20" x14ac:dyDescent="0.35">
      <c r="A8313" t="s">
        <v>12</v>
      </c>
      <c r="B8313" t="s">
        <v>65</v>
      </c>
      <c r="C8313" t="s">
        <v>66</v>
      </c>
      <c r="D8313" t="s">
        <v>68</v>
      </c>
      <c r="E8313" t="s">
        <v>1601</v>
      </c>
      <c r="F8313" t="s">
        <v>1602</v>
      </c>
      <c r="J8313" t="s">
        <v>274</v>
      </c>
      <c r="K8313" t="s">
        <v>222</v>
      </c>
      <c r="L8313">
        <v>180</v>
      </c>
      <c r="M8313">
        <v>0</v>
      </c>
      <c r="N8313" t="s">
        <v>1580</v>
      </c>
      <c r="O8313">
        <v>4544</v>
      </c>
      <c r="P8313">
        <f t="shared" si="645"/>
        <v>17</v>
      </c>
      <c r="Q8313" t="str">
        <f t="shared" si="646"/>
        <v>Evening</v>
      </c>
      <c r="R8313" t="str">
        <f t="shared" si="647"/>
        <v>BLR  →  DEL</v>
      </c>
      <c r="S8313" t="str">
        <f t="shared" si="648"/>
        <v>Apr</v>
      </c>
      <c r="T8313" t="str">
        <f t="shared" si="649"/>
        <v>Economy</v>
      </c>
    </row>
    <row r="8314" spans="1:20" x14ac:dyDescent="0.35">
      <c r="A8314" t="s">
        <v>11</v>
      </c>
      <c r="B8314" t="s">
        <v>59</v>
      </c>
      <c r="C8314" t="s">
        <v>67</v>
      </c>
      <c r="D8314" t="s">
        <v>66</v>
      </c>
      <c r="E8314" t="s">
        <v>1603</v>
      </c>
      <c r="F8314" t="s">
        <v>1606</v>
      </c>
      <c r="J8314" t="s">
        <v>189</v>
      </c>
      <c r="K8314" t="s">
        <v>309</v>
      </c>
      <c r="L8314">
        <v>150</v>
      </c>
      <c r="M8314">
        <v>0</v>
      </c>
      <c r="N8314" t="s">
        <v>1579</v>
      </c>
      <c r="O8314">
        <v>5170</v>
      </c>
      <c r="P8314">
        <f t="shared" si="645"/>
        <v>14</v>
      </c>
      <c r="Q8314" t="str">
        <f t="shared" si="646"/>
        <v>Afternoon</v>
      </c>
      <c r="R8314" t="str">
        <f t="shared" si="647"/>
        <v>CCU  →  BLR</v>
      </c>
      <c r="S8314" t="str">
        <f t="shared" si="648"/>
        <v>Mar</v>
      </c>
      <c r="T8314" t="str">
        <f t="shared" si="649"/>
        <v>Premium Economy</v>
      </c>
    </row>
    <row r="8315" spans="1:20" x14ac:dyDescent="0.35">
      <c r="A8315" t="s">
        <v>10</v>
      </c>
      <c r="B8315" t="s">
        <v>24</v>
      </c>
      <c r="C8315" t="s">
        <v>70</v>
      </c>
      <c r="D8315" t="s">
        <v>73</v>
      </c>
      <c r="E8315" t="s">
        <v>1624</v>
      </c>
      <c r="F8315" t="s">
        <v>1625</v>
      </c>
      <c r="J8315" t="s">
        <v>286</v>
      </c>
      <c r="K8315" t="s">
        <v>502</v>
      </c>
      <c r="L8315">
        <v>90</v>
      </c>
      <c r="M8315">
        <v>0</v>
      </c>
      <c r="N8315" t="s">
        <v>1579</v>
      </c>
      <c r="O8315">
        <v>2754</v>
      </c>
      <c r="P8315">
        <f t="shared" si="645"/>
        <v>2</v>
      </c>
      <c r="Q8315" t="str">
        <f t="shared" si="646"/>
        <v>Night</v>
      </c>
      <c r="R8315" t="str">
        <f t="shared" si="647"/>
        <v>BOM  →  HYD</v>
      </c>
      <c r="S8315" t="str">
        <f t="shared" si="648"/>
        <v>Jun</v>
      </c>
      <c r="T8315" t="str">
        <f t="shared" si="649"/>
        <v>Economy</v>
      </c>
    </row>
    <row r="8316" spans="1:20" x14ac:dyDescent="0.35">
      <c r="A8316" t="s">
        <v>11</v>
      </c>
      <c r="B8316" t="s">
        <v>36</v>
      </c>
      <c r="C8316" t="s">
        <v>70</v>
      </c>
      <c r="D8316" t="s">
        <v>73</v>
      </c>
      <c r="E8316" t="s">
        <v>1624</v>
      </c>
      <c r="F8316" t="s">
        <v>1625</v>
      </c>
      <c r="J8316" t="s">
        <v>205</v>
      </c>
      <c r="K8316" t="s">
        <v>232</v>
      </c>
      <c r="L8316">
        <v>90</v>
      </c>
      <c r="M8316">
        <v>0</v>
      </c>
      <c r="N8316" t="s">
        <v>1579</v>
      </c>
      <c r="O8316">
        <v>3100</v>
      </c>
      <c r="P8316">
        <f t="shared" si="645"/>
        <v>13</v>
      </c>
      <c r="Q8316" t="str">
        <f t="shared" si="646"/>
        <v>Afternoon</v>
      </c>
      <c r="R8316" t="str">
        <f t="shared" si="647"/>
        <v>BOM  →  HYD</v>
      </c>
      <c r="S8316" t="str">
        <f t="shared" si="648"/>
        <v>Jun</v>
      </c>
      <c r="T8316" t="str">
        <f t="shared" si="649"/>
        <v>Economy</v>
      </c>
    </row>
    <row r="8317" spans="1:20" x14ac:dyDescent="0.35">
      <c r="A8317" t="s">
        <v>11</v>
      </c>
      <c r="B8317" t="s">
        <v>56</v>
      </c>
      <c r="C8317" t="s">
        <v>67</v>
      </c>
      <c r="D8317" t="s">
        <v>66</v>
      </c>
      <c r="E8317" t="s">
        <v>1603</v>
      </c>
      <c r="F8317" t="s">
        <v>1620</v>
      </c>
      <c r="G8317" t="s">
        <v>1621</v>
      </c>
      <c r="H8317" t="s">
        <v>1606</v>
      </c>
      <c r="J8317" t="s">
        <v>309</v>
      </c>
      <c r="K8317" t="s">
        <v>1205</v>
      </c>
      <c r="L8317">
        <v>1830</v>
      </c>
      <c r="M8317">
        <v>2</v>
      </c>
      <c r="N8317" t="s">
        <v>1579</v>
      </c>
      <c r="O8317">
        <v>9237</v>
      </c>
      <c r="P8317">
        <f t="shared" si="645"/>
        <v>16</v>
      </c>
      <c r="Q8317" t="str">
        <f t="shared" si="646"/>
        <v>Afternoon</v>
      </c>
      <c r="R8317" t="str">
        <f t="shared" si="647"/>
        <v>CCU  →  GAU  →  DEL  →  BLR</v>
      </c>
      <c r="S8317" t="str">
        <f t="shared" si="648"/>
        <v>Apr</v>
      </c>
      <c r="T8317" t="str">
        <f t="shared" si="649"/>
        <v>Premium Economy</v>
      </c>
    </row>
    <row r="8318" spans="1:20" x14ac:dyDescent="0.35">
      <c r="A8318" t="s">
        <v>14</v>
      </c>
      <c r="B8318" t="s">
        <v>43</v>
      </c>
      <c r="C8318" t="s">
        <v>68</v>
      </c>
      <c r="D8318" t="s">
        <v>72</v>
      </c>
      <c r="E8318" t="s">
        <v>1607</v>
      </c>
      <c r="F8318" t="s">
        <v>1609</v>
      </c>
      <c r="G8318" t="s">
        <v>1610</v>
      </c>
      <c r="J8318" t="s">
        <v>251</v>
      </c>
      <c r="K8318" t="s">
        <v>557</v>
      </c>
      <c r="L8318">
        <v>750</v>
      </c>
      <c r="M8318">
        <v>1</v>
      </c>
      <c r="N8318" t="s">
        <v>1579</v>
      </c>
      <c r="O8318">
        <v>7198</v>
      </c>
      <c r="P8318">
        <f t="shared" si="645"/>
        <v>13</v>
      </c>
      <c r="Q8318" t="str">
        <f t="shared" si="646"/>
        <v>Afternoon</v>
      </c>
      <c r="R8318" t="str">
        <f t="shared" si="647"/>
        <v>DEL  →  BOM  →  COK</v>
      </c>
      <c r="S8318" t="str">
        <f t="shared" si="648"/>
        <v>Jun</v>
      </c>
      <c r="T8318" t="str">
        <f t="shared" si="649"/>
        <v>Premium Economy</v>
      </c>
    </row>
    <row r="8319" spans="1:20" x14ac:dyDescent="0.35">
      <c r="A8319" t="s">
        <v>12</v>
      </c>
      <c r="B8319" t="s">
        <v>30</v>
      </c>
      <c r="C8319" t="s">
        <v>68</v>
      </c>
      <c r="D8319" t="s">
        <v>72</v>
      </c>
      <c r="E8319" t="s">
        <v>1607</v>
      </c>
      <c r="F8319" t="s">
        <v>1609</v>
      </c>
      <c r="G8319" t="s">
        <v>1610</v>
      </c>
      <c r="J8319" t="s">
        <v>237</v>
      </c>
      <c r="K8319" t="s">
        <v>587</v>
      </c>
      <c r="L8319">
        <v>1505</v>
      </c>
      <c r="M8319">
        <v>1</v>
      </c>
      <c r="N8319" t="s">
        <v>1580</v>
      </c>
      <c r="O8319">
        <v>10262</v>
      </c>
      <c r="P8319">
        <f t="shared" si="645"/>
        <v>11</v>
      </c>
      <c r="Q8319" t="str">
        <f t="shared" si="646"/>
        <v>Morning</v>
      </c>
      <c r="R8319" t="str">
        <f t="shared" si="647"/>
        <v>DEL  →  BOM  →  COK</v>
      </c>
      <c r="S8319" t="str">
        <f t="shared" si="648"/>
        <v>Jun</v>
      </c>
      <c r="T8319" t="str">
        <f t="shared" si="649"/>
        <v>Business</v>
      </c>
    </row>
    <row r="8320" spans="1:20" x14ac:dyDescent="0.35">
      <c r="A8320" t="s">
        <v>13</v>
      </c>
      <c r="B8320" t="s">
        <v>59</v>
      </c>
      <c r="C8320" t="s">
        <v>68</v>
      </c>
      <c r="D8320" t="s">
        <v>72</v>
      </c>
      <c r="E8320" t="s">
        <v>1607</v>
      </c>
      <c r="F8320" t="s">
        <v>1622</v>
      </c>
      <c r="G8320" t="s">
        <v>1610</v>
      </c>
      <c r="J8320" t="s">
        <v>281</v>
      </c>
      <c r="K8320" t="s">
        <v>350</v>
      </c>
      <c r="L8320">
        <v>360</v>
      </c>
      <c r="M8320">
        <v>1</v>
      </c>
      <c r="N8320" t="s">
        <v>1579</v>
      </c>
      <c r="O8320">
        <v>5111</v>
      </c>
      <c r="P8320">
        <f t="shared" si="645"/>
        <v>15</v>
      </c>
      <c r="Q8320" t="str">
        <f t="shared" si="646"/>
        <v>Afternoon</v>
      </c>
      <c r="R8320" t="str">
        <f t="shared" si="647"/>
        <v>DEL  →  MAA  →  COK</v>
      </c>
      <c r="S8320" t="str">
        <f t="shared" si="648"/>
        <v>Mar</v>
      </c>
      <c r="T8320" t="str">
        <f t="shared" si="649"/>
        <v>Premium Economy</v>
      </c>
    </row>
    <row r="8321" spans="1:20" x14ac:dyDescent="0.35">
      <c r="A8321" t="s">
        <v>11</v>
      </c>
      <c r="B8321" t="s">
        <v>46</v>
      </c>
      <c r="C8321" t="s">
        <v>68</v>
      </c>
      <c r="D8321" t="s">
        <v>72</v>
      </c>
      <c r="E8321" t="s">
        <v>1607</v>
      </c>
      <c r="F8321" t="s">
        <v>1630</v>
      </c>
      <c r="G8321" t="s">
        <v>1609</v>
      </c>
      <c r="H8321" t="s">
        <v>1610</v>
      </c>
      <c r="J8321" t="s">
        <v>179</v>
      </c>
      <c r="K8321" t="s">
        <v>440</v>
      </c>
      <c r="L8321">
        <v>1275</v>
      </c>
      <c r="M8321">
        <v>2</v>
      </c>
      <c r="N8321" t="s">
        <v>1579</v>
      </c>
      <c r="O8321">
        <v>10441</v>
      </c>
      <c r="P8321">
        <f t="shared" si="645"/>
        <v>22</v>
      </c>
      <c r="Q8321" t="str">
        <f t="shared" si="646"/>
        <v>Night</v>
      </c>
      <c r="R8321" t="str">
        <f t="shared" si="647"/>
        <v>DEL  →  GOI  →  BOM  →  COK</v>
      </c>
      <c r="S8321" t="str">
        <f t="shared" si="648"/>
        <v>Jun</v>
      </c>
      <c r="T8321" t="str">
        <f t="shared" si="649"/>
        <v>Business</v>
      </c>
    </row>
    <row r="8322" spans="1:20" x14ac:dyDescent="0.35">
      <c r="A8322" t="s">
        <v>14</v>
      </c>
      <c r="B8322" t="s">
        <v>30</v>
      </c>
      <c r="C8322" t="s">
        <v>68</v>
      </c>
      <c r="D8322" t="s">
        <v>72</v>
      </c>
      <c r="E8322" t="s">
        <v>1607</v>
      </c>
      <c r="F8322" t="s">
        <v>1609</v>
      </c>
      <c r="G8322" t="s">
        <v>1610</v>
      </c>
      <c r="J8322" t="s">
        <v>174</v>
      </c>
      <c r="K8322" t="s">
        <v>252</v>
      </c>
      <c r="L8322">
        <v>630</v>
      </c>
      <c r="M8322">
        <v>1</v>
      </c>
      <c r="N8322" t="s">
        <v>1579</v>
      </c>
      <c r="O8322">
        <v>10261</v>
      </c>
      <c r="P8322">
        <f t="shared" si="645"/>
        <v>8</v>
      </c>
      <c r="Q8322" t="str">
        <f t="shared" si="646"/>
        <v>Morning</v>
      </c>
      <c r="R8322" t="str">
        <f t="shared" si="647"/>
        <v>DEL  →  BOM  →  COK</v>
      </c>
      <c r="S8322" t="str">
        <f t="shared" si="648"/>
        <v>Jun</v>
      </c>
      <c r="T8322" t="str">
        <f t="shared" si="649"/>
        <v>Business</v>
      </c>
    </row>
    <row r="8323" spans="1:20" x14ac:dyDescent="0.35">
      <c r="A8323" t="s">
        <v>10</v>
      </c>
      <c r="B8323" t="s">
        <v>52</v>
      </c>
      <c r="C8323" t="s">
        <v>69</v>
      </c>
      <c r="D8323" t="s">
        <v>67</v>
      </c>
      <c r="E8323" t="s">
        <v>1613</v>
      </c>
      <c r="F8323" t="s">
        <v>1614</v>
      </c>
      <c r="J8323" t="s">
        <v>256</v>
      </c>
      <c r="K8323" t="s">
        <v>350</v>
      </c>
      <c r="L8323">
        <v>140</v>
      </c>
      <c r="M8323">
        <v>0</v>
      </c>
      <c r="N8323" t="s">
        <v>1579</v>
      </c>
      <c r="O8323">
        <v>6297</v>
      </c>
      <c r="P8323">
        <f t="shared" ref="P8323:P8386" si="650">HOUR(TEXT(J8323,"HH:MM"))</f>
        <v>19</v>
      </c>
      <c r="Q8323" t="str">
        <f t="shared" ref="Q8323:Q8386" si="651">IF(P8323&gt;=5, IF(P8323&lt;12, "Morning", IF(P8323&lt;17, "Afternoon", IF(P8323&lt;21, "Evening", "Night"))), "Night")</f>
        <v>Evening</v>
      </c>
      <c r="R8323" t="str">
        <f t="shared" ref="R8323:R8386" si="652">_xlfn.TEXTJOIN(" → ", TRUE, E8323:I8323)</f>
        <v>MAA  →  CCU</v>
      </c>
      <c r="S8323" t="str">
        <f t="shared" ref="S8323:S8386" si="653">TEXT(B8323, "mmm")</f>
        <v>Mar</v>
      </c>
      <c r="T8323" t="str">
        <f t="shared" ref="T8323:T8386" si="654">_xlfn.IFS(
  O8323 &lt; 5000, "Economy",
  O8323 &lt;= 10000, "Premium Economy",
  O8323 &gt; 10000, "Business"
)</f>
        <v>Premium Economy</v>
      </c>
    </row>
    <row r="8324" spans="1:20" x14ac:dyDescent="0.35">
      <c r="A8324" t="s">
        <v>14</v>
      </c>
      <c r="B8324" t="s">
        <v>43</v>
      </c>
      <c r="C8324" t="s">
        <v>68</v>
      </c>
      <c r="D8324" t="s">
        <v>72</v>
      </c>
      <c r="E8324" t="s">
        <v>1607</v>
      </c>
      <c r="F8324" t="s">
        <v>1609</v>
      </c>
      <c r="G8324" t="s">
        <v>1610</v>
      </c>
      <c r="J8324" t="s">
        <v>311</v>
      </c>
      <c r="K8324" t="s">
        <v>194</v>
      </c>
      <c r="L8324">
        <v>910</v>
      </c>
      <c r="M8324">
        <v>1</v>
      </c>
      <c r="N8324" t="s">
        <v>1579</v>
      </c>
      <c r="O8324">
        <v>12192</v>
      </c>
      <c r="P8324">
        <f t="shared" si="650"/>
        <v>3</v>
      </c>
      <c r="Q8324" t="str">
        <f t="shared" si="651"/>
        <v>Night</v>
      </c>
      <c r="R8324" t="str">
        <f t="shared" si="652"/>
        <v>DEL  →  BOM  →  COK</v>
      </c>
      <c r="S8324" t="str">
        <f t="shared" si="653"/>
        <v>Jun</v>
      </c>
      <c r="T8324" t="str">
        <f t="shared" si="654"/>
        <v>Business</v>
      </c>
    </row>
    <row r="8325" spans="1:20" x14ac:dyDescent="0.35">
      <c r="A8325" t="s">
        <v>10</v>
      </c>
      <c r="B8325" t="s">
        <v>43</v>
      </c>
      <c r="C8325" t="s">
        <v>66</v>
      </c>
      <c r="D8325" t="s">
        <v>68</v>
      </c>
      <c r="E8325" t="s">
        <v>1601</v>
      </c>
      <c r="F8325" t="s">
        <v>1602</v>
      </c>
      <c r="J8325" t="s">
        <v>304</v>
      </c>
      <c r="K8325" t="s">
        <v>251</v>
      </c>
      <c r="L8325">
        <v>170</v>
      </c>
      <c r="M8325">
        <v>0</v>
      </c>
      <c r="N8325" t="s">
        <v>1579</v>
      </c>
      <c r="O8325">
        <v>3943</v>
      </c>
      <c r="P8325">
        <f t="shared" si="650"/>
        <v>10</v>
      </c>
      <c r="Q8325" t="str">
        <f t="shared" si="651"/>
        <v>Morning</v>
      </c>
      <c r="R8325" t="str">
        <f t="shared" si="652"/>
        <v>BLR  →  DEL</v>
      </c>
      <c r="S8325" t="str">
        <f t="shared" si="653"/>
        <v>Jun</v>
      </c>
      <c r="T8325" t="str">
        <f t="shared" si="654"/>
        <v>Economy</v>
      </c>
    </row>
    <row r="8326" spans="1:20" x14ac:dyDescent="0.35">
      <c r="A8326" t="s">
        <v>12</v>
      </c>
      <c r="B8326" t="s">
        <v>29</v>
      </c>
      <c r="C8326" t="s">
        <v>68</v>
      </c>
      <c r="D8326" t="s">
        <v>72</v>
      </c>
      <c r="E8326" t="s">
        <v>1607</v>
      </c>
      <c r="F8326" t="s">
        <v>1626</v>
      </c>
      <c r="G8326" t="s">
        <v>1609</v>
      </c>
      <c r="H8326" t="s">
        <v>1610</v>
      </c>
      <c r="J8326" t="s">
        <v>270</v>
      </c>
      <c r="K8326" t="s">
        <v>393</v>
      </c>
      <c r="L8326">
        <v>425</v>
      </c>
      <c r="M8326">
        <v>2</v>
      </c>
      <c r="N8326" t="s">
        <v>1579</v>
      </c>
      <c r="O8326">
        <v>16274</v>
      </c>
      <c r="P8326">
        <f t="shared" si="650"/>
        <v>5</v>
      </c>
      <c r="Q8326" t="str">
        <f t="shared" si="651"/>
        <v>Morning</v>
      </c>
      <c r="R8326" t="str">
        <f t="shared" si="652"/>
        <v>DEL  →  BHO  →  BOM  →  COK</v>
      </c>
      <c r="S8326" t="str">
        <f t="shared" si="653"/>
        <v>May</v>
      </c>
      <c r="T8326" t="str">
        <f t="shared" si="654"/>
        <v>Business</v>
      </c>
    </row>
    <row r="8327" spans="1:20" x14ac:dyDescent="0.35">
      <c r="A8327" t="s">
        <v>12</v>
      </c>
      <c r="B8327" t="s">
        <v>47</v>
      </c>
      <c r="C8327" t="s">
        <v>68</v>
      </c>
      <c r="D8327" t="s">
        <v>72</v>
      </c>
      <c r="E8327" t="s">
        <v>1607</v>
      </c>
      <c r="F8327" t="s">
        <v>1609</v>
      </c>
      <c r="G8327" t="s">
        <v>1610</v>
      </c>
      <c r="J8327" t="s">
        <v>184</v>
      </c>
      <c r="K8327" t="s">
        <v>393</v>
      </c>
      <c r="L8327">
        <v>330</v>
      </c>
      <c r="M8327">
        <v>1</v>
      </c>
      <c r="N8327" t="s">
        <v>1580</v>
      </c>
      <c r="O8327">
        <v>12898</v>
      </c>
      <c r="P8327">
        <f t="shared" si="650"/>
        <v>7</v>
      </c>
      <c r="Q8327" t="str">
        <f t="shared" si="651"/>
        <v>Morning</v>
      </c>
      <c r="R8327" t="str">
        <f t="shared" si="652"/>
        <v>DEL  →  BOM  →  COK</v>
      </c>
      <c r="S8327" t="str">
        <f t="shared" si="653"/>
        <v>May</v>
      </c>
      <c r="T8327" t="str">
        <f t="shared" si="654"/>
        <v>Business</v>
      </c>
    </row>
    <row r="8328" spans="1:20" x14ac:dyDescent="0.35">
      <c r="A8328" t="s">
        <v>13</v>
      </c>
      <c r="B8328" t="s">
        <v>41</v>
      </c>
      <c r="C8328" t="s">
        <v>66</v>
      </c>
      <c r="D8328" t="s">
        <v>68</v>
      </c>
      <c r="E8328" t="s">
        <v>1601</v>
      </c>
      <c r="F8328" t="s">
        <v>1602</v>
      </c>
      <c r="J8328" t="s">
        <v>206</v>
      </c>
      <c r="K8328" t="s">
        <v>312</v>
      </c>
      <c r="L8328">
        <v>160</v>
      </c>
      <c r="M8328">
        <v>0</v>
      </c>
      <c r="N8328" t="s">
        <v>1579</v>
      </c>
      <c r="O8328">
        <v>3311</v>
      </c>
      <c r="P8328">
        <f t="shared" si="650"/>
        <v>5</v>
      </c>
      <c r="Q8328" t="str">
        <f t="shared" si="651"/>
        <v>Morning</v>
      </c>
      <c r="R8328" t="str">
        <f t="shared" si="652"/>
        <v>BLR  →  DEL</v>
      </c>
      <c r="S8328" t="str">
        <f t="shared" si="653"/>
        <v>May</v>
      </c>
      <c r="T8328" t="str">
        <f t="shared" si="654"/>
        <v>Economy</v>
      </c>
    </row>
    <row r="8329" spans="1:20" x14ac:dyDescent="0.35">
      <c r="A8329" t="s">
        <v>14</v>
      </c>
      <c r="B8329" t="s">
        <v>47</v>
      </c>
      <c r="C8329" t="s">
        <v>68</v>
      </c>
      <c r="D8329" t="s">
        <v>72</v>
      </c>
      <c r="E8329" t="s">
        <v>1607</v>
      </c>
      <c r="F8329" t="s">
        <v>1609</v>
      </c>
      <c r="G8329" t="s">
        <v>1610</v>
      </c>
      <c r="J8329" t="s">
        <v>277</v>
      </c>
      <c r="K8329" t="s">
        <v>393</v>
      </c>
      <c r="L8329">
        <v>460</v>
      </c>
      <c r="M8329">
        <v>1</v>
      </c>
      <c r="N8329" t="s">
        <v>1579</v>
      </c>
      <c r="O8329">
        <v>9103</v>
      </c>
      <c r="P8329">
        <f t="shared" si="650"/>
        <v>4</v>
      </c>
      <c r="Q8329" t="str">
        <f t="shared" si="651"/>
        <v>Night</v>
      </c>
      <c r="R8329" t="str">
        <f t="shared" si="652"/>
        <v>DEL  →  BOM  →  COK</v>
      </c>
      <c r="S8329" t="str">
        <f t="shared" si="653"/>
        <v>May</v>
      </c>
      <c r="T8329" t="str">
        <f t="shared" si="654"/>
        <v>Premium Economy</v>
      </c>
    </row>
    <row r="8330" spans="1:20" x14ac:dyDescent="0.35">
      <c r="A8330" t="s">
        <v>10</v>
      </c>
      <c r="B8330" t="s">
        <v>50</v>
      </c>
      <c r="C8330" t="s">
        <v>67</v>
      </c>
      <c r="D8330" t="s">
        <v>66</v>
      </c>
      <c r="E8330" t="s">
        <v>1603</v>
      </c>
      <c r="F8330" t="s">
        <v>1606</v>
      </c>
      <c r="J8330" t="s">
        <v>276</v>
      </c>
      <c r="K8330" t="s">
        <v>1442</v>
      </c>
      <c r="L8330">
        <v>165</v>
      </c>
      <c r="M8330">
        <v>0</v>
      </c>
      <c r="N8330" t="s">
        <v>1579</v>
      </c>
      <c r="O8330">
        <v>4148</v>
      </c>
      <c r="P8330">
        <f t="shared" si="650"/>
        <v>22</v>
      </c>
      <c r="Q8330" t="str">
        <f t="shared" si="651"/>
        <v>Night</v>
      </c>
      <c r="R8330" t="str">
        <f t="shared" si="652"/>
        <v>CCU  →  BLR</v>
      </c>
      <c r="S8330" t="str">
        <f t="shared" si="653"/>
        <v>Mar</v>
      </c>
      <c r="T8330" t="str">
        <f t="shared" si="654"/>
        <v>Economy</v>
      </c>
    </row>
    <row r="8331" spans="1:20" x14ac:dyDescent="0.35">
      <c r="A8331" t="s">
        <v>10</v>
      </c>
      <c r="B8331" t="s">
        <v>24</v>
      </c>
      <c r="C8331" t="s">
        <v>67</v>
      </c>
      <c r="D8331" t="s">
        <v>66</v>
      </c>
      <c r="E8331" t="s">
        <v>1603</v>
      </c>
      <c r="F8331" t="s">
        <v>1606</v>
      </c>
      <c r="J8331" t="s">
        <v>257</v>
      </c>
      <c r="K8331" t="s">
        <v>161</v>
      </c>
      <c r="L8331">
        <v>155</v>
      </c>
      <c r="M8331">
        <v>0</v>
      </c>
      <c r="N8331" t="s">
        <v>1579</v>
      </c>
      <c r="O8331">
        <v>5224</v>
      </c>
      <c r="P8331">
        <f t="shared" si="650"/>
        <v>15</v>
      </c>
      <c r="Q8331" t="str">
        <f t="shared" si="651"/>
        <v>Afternoon</v>
      </c>
      <c r="R8331" t="str">
        <f t="shared" si="652"/>
        <v>CCU  →  BLR</v>
      </c>
      <c r="S8331" t="str">
        <f t="shared" si="653"/>
        <v>Jun</v>
      </c>
      <c r="T8331" t="str">
        <f t="shared" si="654"/>
        <v>Premium Economy</v>
      </c>
    </row>
    <row r="8332" spans="1:20" x14ac:dyDescent="0.35">
      <c r="A8332" t="s">
        <v>10</v>
      </c>
      <c r="B8332" t="s">
        <v>32</v>
      </c>
      <c r="C8332" t="s">
        <v>67</v>
      </c>
      <c r="D8332" t="s">
        <v>66</v>
      </c>
      <c r="E8332" t="s">
        <v>1603</v>
      </c>
      <c r="F8332" t="s">
        <v>1606</v>
      </c>
      <c r="J8332" t="s">
        <v>316</v>
      </c>
      <c r="K8332" t="s">
        <v>346</v>
      </c>
      <c r="L8332">
        <v>155</v>
      </c>
      <c r="M8332">
        <v>0</v>
      </c>
      <c r="N8332" t="s">
        <v>1579</v>
      </c>
      <c r="O8332">
        <v>4804</v>
      </c>
      <c r="P8332">
        <f t="shared" si="650"/>
        <v>4</v>
      </c>
      <c r="Q8332" t="str">
        <f t="shared" si="651"/>
        <v>Night</v>
      </c>
      <c r="R8332" t="str">
        <f t="shared" si="652"/>
        <v>CCU  →  BLR</v>
      </c>
      <c r="S8332" t="str">
        <f t="shared" si="653"/>
        <v>May</v>
      </c>
      <c r="T8332" t="str">
        <f t="shared" si="654"/>
        <v>Economy</v>
      </c>
    </row>
    <row r="8333" spans="1:20" x14ac:dyDescent="0.35">
      <c r="A8333" t="s">
        <v>10</v>
      </c>
      <c r="B8333" t="s">
        <v>53</v>
      </c>
      <c r="C8333" t="s">
        <v>69</v>
      </c>
      <c r="D8333" t="s">
        <v>67</v>
      </c>
      <c r="E8333" t="s">
        <v>1613</v>
      </c>
      <c r="F8333" t="s">
        <v>1614</v>
      </c>
      <c r="J8333" t="s">
        <v>256</v>
      </c>
      <c r="K8333" t="s">
        <v>350</v>
      </c>
      <c r="L8333">
        <v>140</v>
      </c>
      <c r="M8333">
        <v>0</v>
      </c>
      <c r="N8333" t="s">
        <v>1579</v>
      </c>
      <c r="O8333">
        <v>3597</v>
      </c>
      <c r="P8333">
        <f t="shared" si="650"/>
        <v>19</v>
      </c>
      <c r="Q8333" t="str">
        <f t="shared" si="651"/>
        <v>Evening</v>
      </c>
      <c r="R8333" t="str">
        <f t="shared" si="652"/>
        <v>MAA  →  CCU</v>
      </c>
      <c r="S8333" t="str">
        <f t="shared" si="653"/>
        <v>Jun</v>
      </c>
      <c r="T8333" t="str">
        <f t="shared" si="654"/>
        <v>Economy</v>
      </c>
    </row>
    <row r="8334" spans="1:20" x14ac:dyDescent="0.35">
      <c r="A8334" t="s">
        <v>10</v>
      </c>
      <c r="B8334" t="s">
        <v>46</v>
      </c>
      <c r="C8334" t="s">
        <v>67</v>
      </c>
      <c r="D8334" t="s">
        <v>66</v>
      </c>
      <c r="E8334" t="s">
        <v>1603</v>
      </c>
      <c r="F8334" t="s">
        <v>1606</v>
      </c>
      <c r="J8334" t="s">
        <v>237</v>
      </c>
      <c r="K8334" t="s">
        <v>214</v>
      </c>
      <c r="L8334">
        <v>155</v>
      </c>
      <c r="M8334">
        <v>0</v>
      </c>
      <c r="N8334" t="s">
        <v>1579</v>
      </c>
      <c r="O8334">
        <v>4804</v>
      </c>
      <c r="P8334">
        <f t="shared" si="650"/>
        <v>11</v>
      </c>
      <c r="Q8334" t="str">
        <f t="shared" si="651"/>
        <v>Morning</v>
      </c>
      <c r="R8334" t="str">
        <f t="shared" si="652"/>
        <v>CCU  →  BLR</v>
      </c>
      <c r="S8334" t="str">
        <f t="shared" si="653"/>
        <v>Jun</v>
      </c>
      <c r="T8334" t="str">
        <f t="shared" si="654"/>
        <v>Economy</v>
      </c>
    </row>
    <row r="8335" spans="1:20" x14ac:dyDescent="0.35">
      <c r="A8335" t="s">
        <v>12</v>
      </c>
      <c r="B8335" t="s">
        <v>40</v>
      </c>
      <c r="C8335" t="s">
        <v>70</v>
      </c>
      <c r="D8335" t="s">
        <v>73</v>
      </c>
      <c r="E8335" t="s">
        <v>1624</v>
      </c>
      <c r="F8335" t="s">
        <v>1625</v>
      </c>
      <c r="J8335" t="s">
        <v>273</v>
      </c>
      <c r="K8335" t="s">
        <v>236</v>
      </c>
      <c r="L8335">
        <v>90</v>
      </c>
      <c r="M8335">
        <v>0</v>
      </c>
      <c r="N8335" t="s">
        <v>1580</v>
      </c>
      <c r="O8335">
        <v>4995</v>
      </c>
      <c r="P8335">
        <f t="shared" si="650"/>
        <v>10</v>
      </c>
      <c r="Q8335" t="str">
        <f t="shared" si="651"/>
        <v>Morning</v>
      </c>
      <c r="R8335" t="str">
        <f t="shared" si="652"/>
        <v>BOM  →  HYD</v>
      </c>
      <c r="S8335" t="str">
        <f t="shared" si="653"/>
        <v>May</v>
      </c>
      <c r="T8335" t="str">
        <f t="shared" si="654"/>
        <v>Economy</v>
      </c>
    </row>
    <row r="8336" spans="1:20" x14ac:dyDescent="0.35">
      <c r="A8336" t="s">
        <v>13</v>
      </c>
      <c r="B8336" t="s">
        <v>62</v>
      </c>
      <c r="C8336" t="s">
        <v>67</v>
      </c>
      <c r="D8336" t="s">
        <v>66</v>
      </c>
      <c r="E8336" t="s">
        <v>1603</v>
      </c>
      <c r="F8336" t="s">
        <v>1606</v>
      </c>
      <c r="J8336" t="s">
        <v>163</v>
      </c>
      <c r="K8336" t="s">
        <v>167</v>
      </c>
      <c r="L8336">
        <v>145</v>
      </c>
      <c r="M8336">
        <v>0</v>
      </c>
      <c r="N8336" t="s">
        <v>1579</v>
      </c>
      <c r="O8336">
        <v>3873</v>
      </c>
      <c r="P8336">
        <f t="shared" si="650"/>
        <v>9</v>
      </c>
      <c r="Q8336" t="str">
        <f t="shared" si="651"/>
        <v>Morning</v>
      </c>
      <c r="R8336" t="str">
        <f t="shared" si="652"/>
        <v>CCU  →  BLR</v>
      </c>
      <c r="S8336" t="str">
        <f t="shared" si="653"/>
        <v>Apr</v>
      </c>
      <c r="T8336" t="str">
        <f t="shared" si="654"/>
        <v>Economy</v>
      </c>
    </row>
    <row r="8337" spans="1:20" x14ac:dyDescent="0.35">
      <c r="A8337" t="s">
        <v>12</v>
      </c>
      <c r="B8337" t="s">
        <v>30</v>
      </c>
      <c r="C8337" t="s">
        <v>68</v>
      </c>
      <c r="D8337" t="s">
        <v>72</v>
      </c>
      <c r="E8337" t="s">
        <v>1607</v>
      </c>
      <c r="F8337" t="s">
        <v>1609</v>
      </c>
      <c r="G8337" t="s">
        <v>1610</v>
      </c>
      <c r="J8337" t="s">
        <v>204</v>
      </c>
      <c r="K8337" t="s">
        <v>463</v>
      </c>
      <c r="L8337">
        <v>805</v>
      </c>
      <c r="M8337">
        <v>1</v>
      </c>
      <c r="N8337" t="s">
        <v>1580</v>
      </c>
      <c r="O8337">
        <v>10262</v>
      </c>
      <c r="P8337">
        <f t="shared" si="650"/>
        <v>15</v>
      </c>
      <c r="Q8337" t="str">
        <f t="shared" si="651"/>
        <v>Afternoon</v>
      </c>
      <c r="R8337" t="str">
        <f t="shared" si="652"/>
        <v>DEL  →  BOM  →  COK</v>
      </c>
      <c r="S8337" t="str">
        <f t="shared" si="653"/>
        <v>Jun</v>
      </c>
      <c r="T8337" t="str">
        <f t="shared" si="654"/>
        <v>Business</v>
      </c>
    </row>
    <row r="8338" spans="1:20" x14ac:dyDescent="0.35">
      <c r="A8338" t="s">
        <v>12</v>
      </c>
      <c r="B8338" t="s">
        <v>42</v>
      </c>
      <c r="C8338" t="s">
        <v>70</v>
      </c>
      <c r="D8338" t="s">
        <v>73</v>
      </c>
      <c r="E8338" t="s">
        <v>1624</v>
      </c>
      <c r="F8338" t="s">
        <v>1625</v>
      </c>
      <c r="J8338" t="s">
        <v>256</v>
      </c>
      <c r="K8338" t="s">
        <v>262</v>
      </c>
      <c r="L8338">
        <v>90</v>
      </c>
      <c r="M8338">
        <v>0</v>
      </c>
      <c r="N8338" t="s">
        <v>1580</v>
      </c>
      <c r="O8338">
        <v>3210</v>
      </c>
      <c r="P8338">
        <f t="shared" si="650"/>
        <v>19</v>
      </c>
      <c r="Q8338" t="str">
        <f t="shared" si="651"/>
        <v>Evening</v>
      </c>
      <c r="R8338" t="str">
        <f t="shared" si="652"/>
        <v>BOM  →  HYD</v>
      </c>
      <c r="S8338" t="str">
        <f t="shared" si="653"/>
        <v>Jun</v>
      </c>
      <c r="T8338" t="str">
        <f t="shared" si="654"/>
        <v>Economy</v>
      </c>
    </row>
    <row r="8339" spans="1:20" x14ac:dyDescent="0.35">
      <c r="A8339" t="s">
        <v>15</v>
      </c>
      <c r="B8339" t="s">
        <v>24</v>
      </c>
      <c r="C8339" t="s">
        <v>68</v>
      </c>
      <c r="D8339" t="s">
        <v>72</v>
      </c>
      <c r="E8339" t="s">
        <v>1607</v>
      </c>
      <c r="F8339" t="s">
        <v>1623</v>
      </c>
      <c r="G8339" t="s">
        <v>1610</v>
      </c>
      <c r="J8339" t="s">
        <v>285</v>
      </c>
      <c r="K8339" t="s">
        <v>612</v>
      </c>
      <c r="L8339">
        <v>365</v>
      </c>
      <c r="M8339">
        <v>1</v>
      </c>
      <c r="N8339" t="s">
        <v>1579</v>
      </c>
      <c r="O8339">
        <v>6276</v>
      </c>
      <c r="P8339">
        <f t="shared" si="650"/>
        <v>7</v>
      </c>
      <c r="Q8339" t="str">
        <f t="shared" si="651"/>
        <v>Morning</v>
      </c>
      <c r="R8339" t="str">
        <f t="shared" si="652"/>
        <v>DEL  →  HYD  →  COK</v>
      </c>
      <c r="S8339" t="str">
        <f t="shared" si="653"/>
        <v>Jun</v>
      </c>
      <c r="T8339" t="str">
        <f t="shared" si="654"/>
        <v>Premium Economy</v>
      </c>
    </row>
    <row r="8340" spans="1:20" x14ac:dyDescent="0.35">
      <c r="A8340" t="s">
        <v>12</v>
      </c>
      <c r="B8340" t="s">
        <v>55</v>
      </c>
      <c r="C8340" t="s">
        <v>66</v>
      </c>
      <c r="D8340" t="s">
        <v>71</v>
      </c>
      <c r="E8340" t="s">
        <v>1601</v>
      </c>
      <c r="F8340" t="s">
        <v>1609</v>
      </c>
      <c r="G8340" t="s">
        <v>1602</v>
      </c>
      <c r="J8340" t="s">
        <v>181</v>
      </c>
      <c r="K8340" t="s">
        <v>409</v>
      </c>
      <c r="L8340">
        <v>650</v>
      </c>
      <c r="M8340">
        <v>1</v>
      </c>
      <c r="N8340" t="s">
        <v>1580</v>
      </c>
      <c r="O8340">
        <v>9134</v>
      </c>
      <c r="P8340">
        <f t="shared" si="650"/>
        <v>21</v>
      </c>
      <c r="Q8340" t="str">
        <f t="shared" si="651"/>
        <v>Night</v>
      </c>
      <c r="R8340" t="str">
        <f t="shared" si="652"/>
        <v>BLR  →  BOM  →  DEL</v>
      </c>
      <c r="S8340" t="str">
        <f t="shared" si="653"/>
        <v>Mar</v>
      </c>
      <c r="T8340" t="str">
        <f t="shared" si="654"/>
        <v>Premium Economy</v>
      </c>
    </row>
    <row r="8341" spans="1:20" x14ac:dyDescent="0.35">
      <c r="A8341" t="s">
        <v>12</v>
      </c>
      <c r="B8341" t="s">
        <v>28</v>
      </c>
      <c r="C8341" t="s">
        <v>66</v>
      </c>
      <c r="D8341" t="s">
        <v>71</v>
      </c>
      <c r="E8341" t="s">
        <v>1601</v>
      </c>
      <c r="F8341" t="s">
        <v>1609</v>
      </c>
      <c r="G8341" t="s">
        <v>1602</v>
      </c>
      <c r="J8341" t="s">
        <v>164</v>
      </c>
      <c r="K8341" t="s">
        <v>1016</v>
      </c>
      <c r="L8341">
        <v>1100</v>
      </c>
      <c r="M8341">
        <v>1</v>
      </c>
      <c r="N8341" t="s">
        <v>1580</v>
      </c>
      <c r="O8341">
        <v>11087</v>
      </c>
      <c r="P8341">
        <f t="shared" si="650"/>
        <v>18</v>
      </c>
      <c r="Q8341" t="str">
        <f t="shared" si="651"/>
        <v>Evening</v>
      </c>
      <c r="R8341" t="str">
        <f t="shared" si="652"/>
        <v>BLR  →  BOM  →  DEL</v>
      </c>
      <c r="S8341" t="str">
        <f t="shared" si="653"/>
        <v>Mar</v>
      </c>
      <c r="T8341" t="str">
        <f t="shared" si="654"/>
        <v>Business</v>
      </c>
    </row>
    <row r="8342" spans="1:20" x14ac:dyDescent="0.35">
      <c r="A8342" t="s">
        <v>12</v>
      </c>
      <c r="B8342" t="s">
        <v>23</v>
      </c>
      <c r="C8342" t="s">
        <v>67</v>
      </c>
      <c r="D8342" t="s">
        <v>66</v>
      </c>
      <c r="E8342" t="s">
        <v>1603</v>
      </c>
      <c r="F8342" t="s">
        <v>1609</v>
      </c>
      <c r="G8342" t="s">
        <v>1606</v>
      </c>
      <c r="J8342" t="s">
        <v>214</v>
      </c>
      <c r="K8342" t="s">
        <v>975</v>
      </c>
      <c r="L8342">
        <v>875</v>
      </c>
      <c r="M8342">
        <v>1</v>
      </c>
      <c r="N8342" t="s">
        <v>1579</v>
      </c>
      <c r="O8342">
        <v>13941</v>
      </c>
      <c r="P8342">
        <f t="shared" si="650"/>
        <v>14</v>
      </c>
      <c r="Q8342" t="str">
        <f t="shared" si="651"/>
        <v>Afternoon</v>
      </c>
      <c r="R8342" t="str">
        <f t="shared" si="652"/>
        <v>CCU  →  BOM  →  BLR</v>
      </c>
      <c r="S8342" t="str">
        <f t="shared" si="653"/>
        <v>May</v>
      </c>
      <c r="T8342" t="str">
        <f t="shared" si="654"/>
        <v>Business</v>
      </c>
    </row>
    <row r="8343" spans="1:20" x14ac:dyDescent="0.35">
      <c r="A8343" t="s">
        <v>11</v>
      </c>
      <c r="B8343" t="s">
        <v>49</v>
      </c>
      <c r="C8343" t="s">
        <v>68</v>
      </c>
      <c r="D8343" t="s">
        <v>72</v>
      </c>
      <c r="E8343" t="s">
        <v>1607</v>
      </c>
      <c r="F8343" t="s">
        <v>1610</v>
      </c>
      <c r="J8343" t="s">
        <v>264</v>
      </c>
      <c r="K8343" t="s">
        <v>165</v>
      </c>
      <c r="L8343">
        <v>170</v>
      </c>
      <c r="M8343">
        <v>0</v>
      </c>
      <c r="N8343" t="s">
        <v>1579</v>
      </c>
      <c r="O8343">
        <v>5201</v>
      </c>
      <c r="P8343">
        <f t="shared" si="650"/>
        <v>5</v>
      </c>
      <c r="Q8343" t="str">
        <f t="shared" si="651"/>
        <v>Morning</v>
      </c>
      <c r="R8343" t="str">
        <f t="shared" si="652"/>
        <v>DEL  →  COK</v>
      </c>
      <c r="S8343" t="str">
        <f t="shared" si="653"/>
        <v>Jun</v>
      </c>
      <c r="T8343" t="str">
        <f t="shared" si="654"/>
        <v>Premium Economy</v>
      </c>
    </row>
    <row r="8344" spans="1:20" x14ac:dyDescent="0.35">
      <c r="A8344" t="s">
        <v>10</v>
      </c>
      <c r="B8344" t="s">
        <v>33</v>
      </c>
      <c r="C8344" t="s">
        <v>68</v>
      </c>
      <c r="D8344" t="s">
        <v>72</v>
      </c>
      <c r="E8344" t="s">
        <v>1607</v>
      </c>
      <c r="F8344" t="s">
        <v>1623</v>
      </c>
      <c r="G8344" t="s">
        <v>1610</v>
      </c>
      <c r="J8344" t="s">
        <v>208</v>
      </c>
      <c r="K8344" t="s">
        <v>259</v>
      </c>
      <c r="L8344">
        <v>665</v>
      </c>
      <c r="M8344">
        <v>1</v>
      </c>
      <c r="N8344" t="s">
        <v>1579</v>
      </c>
      <c r="O8344">
        <v>6171</v>
      </c>
      <c r="P8344">
        <f t="shared" si="650"/>
        <v>5</v>
      </c>
      <c r="Q8344" t="str">
        <f t="shared" si="651"/>
        <v>Morning</v>
      </c>
      <c r="R8344" t="str">
        <f t="shared" si="652"/>
        <v>DEL  →  HYD  →  COK</v>
      </c>
      <c r="S8344" t="str">
        <f t="shared" si="653"/>
        <v>Apr</v>
      </c>
      <c r="T8344" t="str">
        <f t="shared" si="654"/>
        <v>Premium Economy</v>
      </c>
    </row>
    <row r="8345" spans="1:20" x14ac:dyDescent="0.35">
      <c r="A8345" t="s">
        <v>17</v>
      </c>
      <c r="B8345" t="s">
        <v>63</v>
      </c>
      <c r="C8345" t="s">
        <v>67</v>
      </c>
      <c r="D8345" t="s">
        <v>66</v>
      </c>
      <c r="E8345" t="s">
        <v>1603</v>
      </c>
      <c r="F8345" t="s">
        <v>1606</v>
      </c>
      <c r="J8345" t="s">
        <v>256</v>
      </c>
      <c r="K8345" t="s">
        <v>333</v>
      </c>
      <c r="L8345">
        <v>150</v>
      </c>
      <c r="M8345">
        <v>0</v>
      </c>
      <c r="N8345" t="s">
        <v>1579</v>
      </c>
      <c r="O8345">
        <v>5964</v>
      </c>
      <c r="P8345">
        <f t="shared" si="650"/>
        <v>19</v>
      </c>
      <c r="Q8345" t="str">
        <f t="shared" si="651"/>
        <v>Evening</v>
      </c>
      <c r="R8345" t="str">
        <f t="shared" si="652"/>
        <v>CCU  →  BLR</v>
      </c>
      <c r="S8345" t="str">
        <f t="shared" si="653"/>
        <v>Mar</v>
      </c>
      <c r="T8345" t="str">
        <f t="shared" si="654"/>
        <v>Premium Economy</v>
      </c>
    </row>
    <row r="8346" spans="1:20" x14ac:dyDescent="0.35">
      <c r="A8346" t="s">
        <v>12</v>
      </c>
      <c r="B8346" t="s">
        <v>29</v>
      </c>
      <c r="C8346" t="s">
        <v>68</v>
      </c>
      <c r="D8346" t="s">
        <v>72</v>
      </c>
      <c r="E8346" t="s">
        <v>1607</v>
      </c>
      <c r="F8346" t="s">
        <v>1615</v>
      </c>
      <c r="G8346" t="s">
        <v>1609</v>
      </c>
      <c r="H8346" t="s">
        <v>1610</v>
      </c>
      <c r="J8346" t="s">
        <v>239</v>
      </c>
      <c r="K8346" t="s">
        <v>509</v>
      </c>
      <c r="L8346">
        <v>1430</v>
      </c>
      <c r="M8346">
        <v>2</v>
      </c>
      <c r="N8346" t="s">
        <v>1579</v>
      </c>
      <c r="O8346">
        <v>15129</v>
      </c>
      <c r="P8346">
        <f t="shared" si="650"/>
        <v>19</v>
      </c>
      <c r="Q8346" t="str">
        <f t="shared" si="651"/>
        <v>Evening</v>
      </c>
      <c r="R8346" t="str">
        <f t="shared" si="652"/>
        <v>DEL  →  AMD  →  BOM  →  COK</v>
      </c>
      <c r="S8346" t="str">
        <f t="shared" si="653"/>
        <v>May</v>
      </c>
      <c r="T8346" t="str">
        <f t="shared" si="654"/>
        <v>Business</v>
      </c>
    </row>
    <row r="8347" spans="1:20" x14ac:dyDescent="0.35">
      <c r="A8347" t="s">
        <v>12</v>
      </c>
      <c r="B8347" t="s">
        <v>45</v>
      </c>
      <c r="C8347" t="s">
        <v>68</v>
      </c>
      <c r="D8347" t="s">
        <v>72</v>
      </c>
      <c r="E8347" t="s">
        <v>1607</v>
      </c>
      <c r="F8347" t="s">
        <v>1627</v>
      </c>
      <c r="G8347" t="s">
        <v>1609</v>
      </c>
      <c r="H8347" t="s">
        <v>1610</v>
      </c>
      <c r="J8347" t="s">
        <v>216</v>
      </c>
      <c r="K8347" t="s">
        <v>545</v>
      </c>
      <c r="L8347">
        <v>1615</v>
      </c>
      <c r="M8347">
        <v>2</v>
      </c>
      <c r="N8347" t="s">
        <v>1580</v>
      </c>
      <c r="O8347">
        <v>13029</v>
      </c>
      <c r="P8347">
        <f t="shared" si="650"/>
        <v>9</v>
      </c>
      <c r="Q8347" t="str">
        <f t="shared" si="651"/>
        <v>Morning</v>
      </c>
      <c r="R8347" t="str">
        <f t="shared" si="652"/>
        <v>DEL  →  JAI  →  BOM  →  COK</v>
      </c>
      <c r="S8347" t="str">
        <f t="shared" si="653"/>
        <v>May</v>
      </c>
      <c r="T8347" t="str">
        <f t="shared" si="654"/>
        <v>Business</v>
      </c>
    </row>
    <row r="8348" spans="1:20" x14ac:dyDescent="0.35">
      <c r="A8348" t="s">
        <v>12</v>
      </c>
      <c r="B8348" t="s">
        <v>29</v>
      </c>
      <c r="C8348" t="s">
        <v>66</v>
      </c>
      <c r="D8348" t="s">
        <v>68</v>
      </c>
      <c r="E8348" t="s">
        <v>1601</v>
      </c>
      <c r="F8348" t="s">
        <v>1602</v>
      </c>
      <c r="J8348" t="s">
        <v>211</v>
      </c>
      <c r="K8348" t="s">
        <v>377</v>
      </c>
      <c r="L8348">
        <v>180</v>
      </c>
      <c r="M8348">
        <v>0</v>
      </c>
      <c r="N8348" t="s">
        <v>1580</v>
      </c>
      <c r="O8348">
        <v>4030</v>
      </c>
      <c r="P8348">
        <f t="shared" si="650"/>
        <v>8</v>
      </c>
      <c r="Q8348" t="str">
        <f t="shared" si="651"/>
        <v>Morning</v>
      </c>
      <c r="R8348" t="str">
        <f t="shared" si="652"/>
        <v>BLR  →  DEL</v>
      </c>
      <c r="S8348" t="str">
        <f t="shared" si="653"/>
        <v>May</v>
      </c>
      <c r="T8348" t="str">
        <f t="shared" si="654"/>
        <v>Economy</v>
      </c>
    </row>
    <row r="8349" spans="1:20" x14ac:dyDescent="0.35">
      <c r="A8349" t="s">
        <v>15</v>
      </c>
      <c r="B8349" t="s">
        <v>45</v>
      </c>
      <c r="C8349" t="s">
        <v>67</v>
      </c>
      <c r="D8349" t="s">
        <v>66</v>
      </c>
      <c r="E8349" t="s">
        <v>1603</v>
      </c>
      <c r="F8349" t="s">
        <v>1615</v>
      </c>
      <c r="G8349" t="s">
        <v>1606</v>
      </c>
      <c r="J8349" t="s">
        <v>173</v>
      </c>
      <c r="K8349" t="s">
        <v>673</v>
      </c>
      <c r="L8349">
        <v>455</v>
      </c>
      <c r="M8349">
        <v>1</v>
      </c>
      <c r="N8349" t="s">
        <v>1579</v>
      </c>
      <c r="O8349">
        <v>10586</v>
      </c>
      <c r="P8349">
        <f t="shared" si="650"/>
        <v>16</v>
      </c>
      <c r="Q8349" t="str">
        <f t="shared" si="651"/>
        <v>Afternoon</v>
      </c>
      <c r="R8349" t="str">
        <f t="shared" si="652"/>
        <v>CCU  →  AMD  →  BLR</v>
      </c>
      <c r="S8349" t="str">
        <f t="shared" si="653"/>
        <v>May</v>
      </c>
      <c r="T8349" t="str">
        <f t="shared" si="654"/>
        <v>Business</v>
      </c>
    </row>
    <row r="8350" spans="1:20" x14ac:dyDescent="0.35">
      <c r="A8350" t="s">
        <v>11</v>
      </c>
      <c r="B8350" t="s">
        <v>37</v>
      </c>
      <c r="C8350" t="s">
        <v>70</v>
      </c>
      <c r="D8350" t="s">
        <v>73</v>
      </c>
      <c r="E8350" t="s">
        <v>1624</v>
      </c>
      <c r="F8350" t="s">
        <v>1627</v>
      </c>
      <c r="G8350" t="s">
        <v>1621</v>
      </c>
      <c r="H8350" t="s">
        <v>1625</v>
      </c>
      <c r="J8350" t="s">
        <v>306</v>
      </c>
      <c r="K8350" t="s">
        <v>1266</v>
      </c>
      <c r="L8350">
        <v>1910</v>
      </c>
      <c r="M8350">
        <v>2</v>
      </c>
      <c r="N8350" t="s">
        <v>1579</v>
      </c>
      <c r="O8350">
        <v>17926</v>
      </c>
      <c r="P8350">
        <f t="shared" si="650"/>
        <v>11</v>
      </c>
      <c r="Q8350" t="str">
        <f t="shared" si="651"/>
        <v>Morning</v>
      </c>
      <c r="R8350" t="str">
        <f t="shared" si="652"/>
        <v>BOM  →  JAI  →  DEL  →  HYD</v>
      </c>
      <c r="S8350" t="str">
        <f t="shared" si="653"/>
        <v>Mar</v>
      </c>
      <c r="T8350" t="str">
        <f t="shared" si="654"/>
        <v>Business</v>
      </c>
    </row>
    <row r="8351" spans="1:20" x14ac:dyDescent="0.35">
      <c r="A8351" t="s">
        <v>12</v>
      </c>
      <c r="B8351" t="s">
        <v>53</v>
      </c>
      <c r="C8351" t="s">
        <v>68</v>
      </c>
      <c r="D8351" t="s">
        <v>72</v>
      </c>
      <c r="E8351" t="s">
        <v>1607</v>
      </c>
      <c r="F8351" t="s">
        <v>1610</v>
      </c>
      <c r="J8351" t="s">
        <v>196</v>
      </c>
      <c r="K8351" t="s">
        <v>189</v>
      </c>
      <c r="L8351">
        <v>195</v>
      </c>
      <c r="M8351">
        <v>0</v>
      </c>
      <c r="N8351" t="s">
        <v>1579</v>
      </c>
      <c r="O8351">
        <v>9564</v>
      </c>
      <c r="P8351">
        <f t="shared" si="650"/>
        <v>11</v>
      </c>
      <c r="Q8351" t="str">
        <f t="shared" si="651"/>
        <v>Morning</v>
      </c>
      <c r="R8351" t="str">
        <f t="shared" si="652"/>
        <v>DEL  →  COK</v>
      </c>
      <c r="S8351" t="str">
        <f t="shared" si="653"/>
        <v>Jun</v>
      </c>
      <c r="T8351" t="str">
        <f t="shared" si="654"/>
        <v>Premium Economy</v>
      </c>
    </row>
    <row r="8352" spans="1:20" x14ac:dyDescent="0.35">
      <c r="A8352" t="s">
        <v>12</v>
      </c>
      <c r="B8352" t="s">
        <v>41</v>
      </c>
      <c r="C8352" t="s">
        <v>67</v>
      </c>
      <c r="D8352" t="s">
        <v>66</v>
      </c>
      <c r="E8352" t="s">
        <v>1603</v>
      </c>
      <c r="F8352" t="s">
        <v>1620</v>
      </c>
      <c r="G8352" t="s">
        <v>1606</v>
      </c>
      <c r="J8352" t="s">
        <v>273</v>
      </c>
      <c r="K8352" t="s">
        <v>317</v>
      </c>
      <c r="L8352">
        <v>435</v>
      </c>
      <c r="M8352">
        <v>1</v>
      </c>
      <c r="N8352" t="s">
        <v>1579</v>
      </c>
      <c r="O8352">
        <v>8355</v>
      </c>
      <c r="P8352">
        <f t="shared" si="650"/>
        <v>10</v>
      </c>
      <c r="Q8352" t="str">
        <f t="shared" si="651"/>
        <v>Morning</v>
      </c>
      <c r="R8352" t="str">
        <f t="shared" si="652"/>
        <v>CCU  →  GAU  →  BLR</v>
      </c>
      <c r="S8352" t="str">
        <f t="shared" si="653"/>
        <v>May</v>
      </c>
      <c r="T8352" t="str">
        <f t="shared" si="654"/>
        <v>Premium Economy</v>
      </c>
    </row>
    <row r="8353" spans="1:20" x14ac:dyDescent="0.35">
      <c r="A8353" t="s">
        <v>14</v>
      </c>
      <c r="B8353" t="s">
        <v>53</v>
      </c>
      <c r="C8353" t="s">
        <v>68</v>
      </c>
      <c r="D8353" t="s">
        <v>72</v>
      </c>
      <c r="E8353" t="s">
        <v>1607</v>
      </c>
      <c r="F8353" t="s">
        <v>1609</v>
      </c>
      <c r="G8353" t="s">
        <v>1610</v>
      </c>
      <c r="J8353" t="s">
        <v>273</v>
      </c>
      <c r="K8353" t="s">
        <v>491</v>
      </c>
      <c r="L8353">
        <v>910</v>
      </c>
      <c r="M8353">
        <v>1</v>
      </c>
      <c r="N8353" t="s">
        <v>1579</v>
      </c>
      <c r="O8353">
        <v>6795</v>
      </c>
      <c r="P8353">
        <f t="shared" si="650"/>
        <v>10</v>
      </c>
      <c r="Q8353" t="str">
        <f t="shared" si="651"/>
        <v>Morning</v>
      </c>
      <c r="R8353" t="str">
        <f t="shared" si="652"/>
        <v>DEL  →  BOM  →  COK</v>
      </c>
      <c r="S8353" t="str">
        <f t="shared" si="653"/>
        <v>Jun</v>
      </c>
      <c r="T8353" t="str">
        <f t="shared" si="654"/>
        <v>Premium Economy</v>
      </c>
    </row>
    <row r="8354" spans="1:20" x14ac:dyDescent="0.35">
      <c r="A8354" t="s">
        <v>11</v>
      </c>
      <c r="B8354" t="s">
        <v>41</v>
      </c>
      <c r="C8354" t="s">
        <v>68</v>
      </c>
      <c r="D8354" t="s">
        <v>72</v>
      </c>
      <c r="E8354" t="s">
        <v>1607</v>
      </c>
      <c r="F8354" t="s">
        <v>1612</v>
      </c>
      <c r="G8354" t="s">
        <v>1610</v>
      </c>
      <c r="J8354" t="s">
        <v>360</v>
      </c>
      <c r="K8354" t="s">
        <v>778</v>
      </c>
      <c r="L8354">
        <v>1125</v>
      </c>
      <c r="M8354">
        <v>1</v>
      </c>
      <c r="N8354" t="s">
        <v>1579</v>
      </c>
      <c r="O8354">
        <v>10671</v>
      </c>
      <c r="P8354">
        <f t="shared" si="650"/>
        <v>13</v>
      </c>
      <c r="Q8354" t="str">
        <f t="shared" si="651"/>
        <v>Afternoon</v>
      </c>
      <c r="R8354" t="str">
        <f t="shared" si="652"/>
        <v>DEL  →  BLR  →  COK</v>
      </c>
      <c r="S8354" t="str">
        <f t="shared" si="653"/>
        <v>May</v>
      </c>
      <c r="T8354" t="str">
        <f t="shared" si="654"/>
        <v>Business</v>
      </c>
    </row>
    <row r="8355" spans="1:20" x14ac:dyDescent="0.35">
      <c r="A8355" t="s">
        <v>11</v>
      </c>
      <c r="B8355" t="s">
        <v>59</v>
      </c>
      <c r="C8355" t="s">
        <v>68</v>
      </c>
      <c r="D8355" t="s">
        <v>72</v>
      </c>
      <c r="E8355" t="s">
        <v>1607</v>
      </c>
      <c r="F8355" t="s">
        <v>1635</v>
      </c>
      <c r="G8355" t="s">
        <v>1609</v>
      </c>
      <c r="H8355" t="s">
        <v>1610</v>
      </c>
      <c r="J8355" t="s">
        <v>207</v>
      </c>
      <c r="K8355" t="s">
        <v>936</v>
      </c>
      <c r="L8355">
        <v>1100</v>
      </c>
      <c r="M8355">
        <v>2</v>
      </c>
      <c r="N8355" t="s">
        <v>1579</v>
      </c>
      <c r="O8355">
        <v>10178</v>
      </c>
      <c r="P8355">
        <f t="shared" si="650"/>
        <v>13</v>
      </c>
      <c r="Q8355" t="str">
        <f t="shared" si="651"/>
        <v>Afternoon</v>
      </c>
      <c r="R8355" t="str">
        <f t="shared" si="652"/>
        <v>DEL  →  UDR  →  BOM  →  COK</v>
      </c>
      <c r="S8355" t="str">
        <f t="shared" si="653"/>
        <v>Mar</v>
      </c>
      <c r="T8355" t="str">
        <f t="shared" si="654"/>
        <v>Business</v>
      </c>
    </row>
    <row r="8356" spans="1:20" x14ac:dyDescent="0.35">
      <c r="A8356" t="s">
        <v>16</v>
      </c>
      <c r="B8356" t="s">
        <v>36</v>
      </c>
      <c r="C8356" t="s">
        <v>67</v>
      </c>
      <c r="D8356" t="s">
        <v>66</v>
      </c>
      <c r="E8356" t="s">
        <v>1603</v>
      </c>
      <c r="F8356" t="s">
        <v>1621</v>
      </c>
      <c r="G8356" t="s">
        <v>1606</v>
      </c>
      <c r="J8356" t="s">
        <v>269</v>
      </c>
      <c r="K8356" t="s">
        <v>632</v>
      </c>
      <c r="L8356">
        <v>1555</v>
      </c>
      <c r="M8356">
        <v>1</v>
      </c>
      <c r="N8356" t="s">
        <v>1579</v>
      </c>
      <c r="O8356">
        <v>7927</v>
      </c>
      <c r="P8356">
        <f t="shared" si="650"/>
        <v>7</v>
      </c>
      <c r="Q8356" t="str">
        <f t="shared" si="651"/>
        <v>Morning</v>
      </c>
      <c r="R8356" t="str">
        <f t="shared" si="652"/>
        <v>CCU  →  DEL  →  BLR</v>
      </c>
      <c r="S8356" t="str">
        <f t="shared" si="653"/>
        <v>Jun</v>
      </c>
      <c r="T8356" t="str">
        <f t="shared" si="654"/>
        <v>Premium Economy</v>
      </c>
    </row>
    <row r="8357" spans="1:20" x14ac:dyDescent="0.35">
      <c r="A8357" t="s">
        <v>11</v>
      </c>
      <c r="B8357" t="s">
        <v>45</v>
      </c>
      <c r="C8357" t="s">
        <v>70</v>
      </c>
      <c r="D8357" t="s">
        <v>73</v>
      </c>
      <c r="E8357" t="s">
        <v>1624</v>
      </c>
      <c r="F8357" t="s">
        <v>1625</v>
      </c>
      <c r="J8357" t="s">
        <v>205</v>
      </c>
      <c r="K8357" t="s">
        <v>232</v>
      </c>
      <c r="L8357">
        <v>90</v>
      </c>
      <c r="M8357">
        <v>0</v>
      </c>
      <c r="N8357" t="s">
        <v>1579</v>
      </c>
      <c r="O8357">
        <v>3100</v>
      </c>
      <c r="P8357">
        <f t="shared" si="650"/>
        <v>13</v>
      </c>
      <c r="Q8357" t="str">
        <f t="shared" si="651"/>
        <v>Afternoon</v>
      </c>
      <c r="R8357" t="str">
        <f t="shared" si="652"/>
        <v>BOM  →  HYD</v>
      </c>
      <c r="S8357" t="str">
        <f t="shared" si="653"/>
        <v>May</v>
      </c>
      <c r="T8357" t="str">
        <f t="shared" si="654"/>
        <v>Economy</v>
      </c>
    </row>
    <row r="8358" spans="1:20" x14ac:dyDescent="0.35">
      <c r="A8358" t="s">
        <v>11</v>
      </c>
      <c r="B8358" t="s">
        <v>37</v>
      </c>
      <c r="C8358" t="s">
        <v>68</v>
      </c>
      <c r="D8358" t="s">
        <v>72</v>
      </c>
      <c r="E8358" t="s">
        <v>1607</v>
      </c>
      <c r="F8358" t="s">
        <v>1615</v>
      </c>
      <c r="G8358" t="s">
        <v>1609</v>
      </c>
      <c r="H8358" t="s">
        <v>1610</v>
      </c>
      <c r="J8358" t="s">
        <v>200</v>
      </c>
      <c r="K8358" t="s">
        <v>675</v>
      </c>
      <c r="L8358">
        <v>1410</v>
      </c>
      <c r="M8358">
        <v>2</v>
      </c>
      <c r="N8358" t="s">
        <v>1579</v>
      </c>
      <c r="O8358">
        <v>12646</v>
      </c>
      <c r="P8358">
        <f t="shared" si="650"/>
        <v>19</v>
      </c>
      <c r="Q8358" t="str">
        <f t="shared" si="651"/>
        <v>Evening</v>
      </c>
      <c r="R8358" t="str">
        <f t="shared" si="652"/>
        <v>DEL  →  AMD  →  BOM  →  COK</v>
      </c>
      <c r="S8358" t="str">
        <f t="shared" si="653"/>
        <v>Mar</v>
      </c>
      <c r="T8358" t="str">
        <f t="shared" si="654"/>
        <v>Business</v>
      </c>
    </row>
    <row r="8359" spans="1:20" x14ac:dyDescent="0.35">
      <c r="A8359" t="s">
        <v>10</v>
      </c>
      <c r="B8359" t="s">
        <v>37</v>
      </c>
      <c r="C8359" t="s">
        <v>68</v>
      </c>
      <c r="D8359" t="s">
        <v>72</v>
      </c>
      <c r="E8359" t="s">
        <v>1607</v>
      </c>
      <c r="F8359" t="s">
        <v>1612</v>
      </c>
      <c r="G8359" t="s">
        <v>1610</v>
      </c>
      <c r="J8359" t="s">
        <v>208</v>
      </c>
      <c r="K8359" t="s">
        <v>362</v>
      </c>
      <c r="L8359">
        <v>300</v>
      </c>
      <c r="M8359">
        <v>1</v>
      </c>
      <c r="N8359" t="s">
        <v>1579</v>
      </c>
      <c r="O8359">
        <v>7894</v>
      </c>
      <c r="P8359">
        <f t="shared" si="650"/>
        <v>5</v>
      </c>
      <c r="Q8359" t="str">
        <f t="shared" si="651"/>
        <v>Morning</v>
      </c>
      <c r="R8359" t="str">
        <f t="shared" si="652"/>
        <v>DEL  →  BLR  →  COK</v>
      </c>
      <c r="S8359" t="str">
        <f t="shared" si="653"/>
        <v>Mar</v>
      </c>
      <c r="T8359" t="str">
        <f t="shared" si="654"/>
        <v>Premium Economy</v>
      </c>
    </row>
    <row r="8360" spans="1:20" x14ac:dyDescent="0.35">
      <c r="A8360" t="s">
        <v>10</v>
      </c>
      <c r="B8360" t="s">
        <v>27</v>
      </c>
      <c r="C8360" t="s">
        <v>66</v>
      </c>
      <c r="D8360" t="s">
        <v>68</v>
      </c>
      <c r="E8360" t="s">
        <v>1601</v>
      </c>
      <c r="F8360" t="s">
        <v>1602</v>
      </c>
      <c r="J8360" t="s">
        <v>253</v>
      </c>
      <c r="K8360" t="s">
        <v>354</v>
      </c>
      <c r="L8360">
        <v>165</v>
      </c>
      <c r="M8360">
        <v>0</v>
      </c>
      <c r="N8360" t="s">
        <v>1579</v>
      </c>
      <c r="O8360">
        <v>3943</v>
      </c>
      <c r="P8360">
        <f t="shared" si="650"/>
        <v>1</v>
      </c>
      <c r="Q8360" t="str">
        <f t="shared" si="651"/>
        <v>Night</v>
      </c>
      <c r="R8360" t="str">
        <f t="shared" si="652"/>
        <v>BLR  →  DEL</v>
      </c>
      <c r="S8360" t="str">
        <f t="shared" si="653"/>
        <v>Jun</v>
      </c>
      <c r="T8360" t="str">
        <f t="shared" si="654"/>
        <v>Economy</v>
      </c>
    </row>
    <row r="8361" spans="1:20" x14ac:dyDescent="0.35">
      <c r="A8361" t="s">
        <v>14</v>
      </c>
      <c r="B8361" t="s">
        <v>32</v>
      </c>
      <c r="C8361" t="s">
        <v>68</v>
      </c>
      <c r="D8361" t="s">
        <v>72</v>
      </c>
      <c r="E8361" t="s">
        <v>1607</v>
      </c>
      <c r="F8361" t="s">
        <v>1609</v>
      </c>
      <c r="G8361" t="s">
        <v>1610</v>
      </c>
      <c r="J8361" t="s">
        <v>167</v>
      </c>
      <c r="K8361" t="s">
        <v>252</v>
      </c>
      <c r="L8361">
        <v>470</v>
      </c>
      <c r="M8361">
        <v>1</v>
      </c>
      <c r="N8361" t="s">
        <v>1579</v>
      </c>
      <c r="O8361">
        <v>7575</v>
      </c>
      <c r="P8361">
        <f t="shared" si="650"/>
        <v>11</v>
      </c>
      <c r="Q8361" t="str">
        <f t="shared" si="651"/>
        <v>Morning</v>
      </c>
      <c r="R8361" t="str">
        <f t="shared" si="652"/>
        <v>DEL  →  BOM  →  COK</v>
      </c>
      <c r="S8361" t="str">
        <f t="shared" si="653"/>
        <v>May</v>
      </c>
      <c r="T8361" t="str">
        <f t="shared" si="654"/>
        <v>Premium Economy</v>
      </c>
    </row>
    <row r="8362" spans="1:20" x14ac:dyDescent="0.35">
      <c r="A8362" t="s">
        <v>12</v>
      </c>
      <c r="B8362" t="s">
        <v>37</v>
      </c>
      <c r="C8362" t="s">
        <v>68</v>
      </c>
      <c r="D8362" t="s">
        <v>72</v>
      </c>
      <c r="E8362" t="s">
        <v>1607</v>
      </c>
      <c r="F8362" t="s">
        <v>1619</v>
      </c>
      <c r="G8362" t="s">
        <v>1609</v>
      </c>
      <c r="H8362" t="s">
        <v>1610</v>
      </c>
      <c r="J8362" t="s">
        <v>272</v>
      </c>
      <c r="K8362" t="s">
        <v>479</v>
      </c>
      <c r="L8362">
        <v>2300</v>
      </c>
      <c r="M8362">
        <v>2</v>
      </c>
      <c r="N8362" t="s">
        <v>1579</v>
      </c>
      <c r="O8362">
        <v>16914</v>
      </c>
      <c r="P8362">
        <f t="shared" si="650"/>
        <v>5</v>
      </c>
      <c r="Q8362" t="str">
        <f t="shared" si="651"/>
        <v>Morning</v>
      </c>
      <c r="R8362" t="str">
        <f t="shared" si="652"/>
        <v>DEL  →  IDR  →  BOM  →  COK</v>
      </c>
      <c r="S8362" t="str">
        <f t="shared" si="653"/>
        <v>Mar</v>
      </c>
      <c r="T8362" t="str">
        <f t="shared" si="654"/>
        <v>Business</v>
      </c>
    </row>
    <row r="8363" spans="1:20" x14ac:dyDescent="0.35">
      <c r="A8363" t="s">
        <v>16</v>
      </c>
      <c r="B8363" t="s">
        <v>27</v>
      </c>
      <c r="C8363" t="s">
        <v>68</v>
      </c>
      <c r="D8363" t="s">
        <v>72</v>
      </c>
      <c r="E8363" t="s">
        <v>1607</v>
      </c>
      <c r="F8363" t="s">
        <v>1610</v>
      </c>
      <c r="J8363" t="s">
        <v>238</v>
      </c>
      <c r="K8363" t="s">
        <v>278</v>
      </c>
      <c r="L8363">
        <v>190</v>
      </c>
      <c r="M8363">
        <v>0</v>
      </c>
      <c r="N8363" t="s">
        <v>1579</v>
      </c>
      <c r="O8363">
        <v>6216</v>
      </c>
      <c r="P8363">
        <f t="shared" si="650"/>
        <v>14</v>
      </c>
      <c r="Q8363" t="str">
        <f t="shared" si="651"/>
        <v>Afternoon</v>
      </c>
      <c r="R8363" t="str">
        <f t="shared" si="652"/>
        <v>DEL  →  COK</v>
      </c>
      <c r="S8363" t="str">
        <f t="shared" si="653"/>
        <v>Jun</v>
      </c>
      <c r="T8363" t="str">
        <f t="shared" si="654"/>
        <v>Premium Economy</v>
      </c>
    </row>
    <row r="8364" spans="1:20" x14ac:dyDescent="0.35">
      <c r="A8364" t="s">
        <v>10</v>
      </c>
      <c r="B8364" t="s">
        <v>47</v>
      </c>
      <c r="C8364" t="s">
        <v>68</v>
      </c>
      <c r="D8364" t="s">
        <v>72</v>
      </c>
      <c r="E8364" t="s">
        <v>1607</v>
      </c>
      <c r="F8364" t="s">
        <v>1612</v>
      </c>
      <c r="G8364" t="s">
        <v>1610</v>
      </c>
      <c r="J8364" t="s">
        <v>327</v>
      </c>
      <c r="K8364" t="s">
        <v>296</v>
      </c>
      <c r="L8364">
        <v>310</v>
      </c>
      <c r="M8364">
        <v>1</v>
      </c>
      <c r="N8364" t="s">
        <v>1579</v>
      </c>
      <c r="O8364">
        <v>6147</v>
      </c>
      <c r="P8364">
        <f t="shared" si="650"/>
        <v>17</v>
      </c>
      <c r="Q8364" t="str">
        <f t="shared" si="651"/>
        <v>Evening</v>
      </c>
      <c r="R8364" t="str">
        <f t="shared" si="652"/>
        <v>DEL  →  BLR  →  COK</v>
      </c>
      <c r="S8364" t="str">
        <f t="shared" si="653"/>
        <v>May</v>
      </c>
      <c r="T8364" t="str">
        <f t="shared" si="654"/>
        <v>Premium Economy</v>
      </c>
    </row>
    <row r="8365" spans="1:20" x14ac:dyDescent="0.35">
      <c r="A8365" t="s">
        <v>10</v>
      </c>
      <c r="B8365" t="s">
        <v>41</v>
      </c>
      <c r="C8365" t="s">
        <v>68</v>
      </c>
      <c r="D8365" t="s">
        <v>72</v>
      </c>
      <c r="E8365" t="s">
        <v>1607</v>
      </c>
      <c r="F8365" t="s">
        <v>1609</v>
      </c>
      <c r="G8365" t="s">
        <v>1610</v>
      </c>
      <c r="J8365" t="s">
        <v>210</v>
      </c>
      <c r="K8365" t="s">
        <v>408</v>
      </c>
      <c r="L8365">
        <v>480</v>
      </c>
      <c r="M8365">
        <v>1</v>
      </c>
      <c r="N8365" t="s">
        <v>1579</v>
      </c>
      <c r="O8365">
        <v>6979</v>
      </c>
      <c r="P8365">
        <f t="shared" si="650"/>
        <v>17</v>
      </c>
      <c r="Q8365" t="str">
        <f t="shared" si="651"/>
        <v>Evening</v>
      </c>
      <c r="R8365" t="str">
        <f t="shared" si="652"/>
        <v>DEL  →  BOM  →  COK</v>
      </c>
      <c r="S8365" t="str">
        <f t="shared" si="653"/>
        <v>May</v>
      </c>
      <c r="T8365" t="str">
        <f t="shared" si="654"/>
        <v>Premium Economy</v>
      </c>
    </row>
    <row r="8366" spans="1:20" x14ac:dyDescent="0.35">
      <c r="A8366" t="s">
        <v>11</v>
      </c>
      <c r="B8366" t="s">
        <v>29</v>
      </c>
      <c r="C8366" t="s">
        <v>68</v>
      </c>
      <c r="D8366" t="s">
        <v>72</v>
      </c>
      <c r="E8366" t="s">
        <v>1607</v>
      </c>
      <c r="F8366" t="s">
        <v>1610</v>
      </c>
      <c r="J8366" t="s">
        <v>161</v>
      </c>
      <c r="K8366" t="s">
        <v>171</v>
      </c>
      <c r="L8366">
        <v>185</v>
      </c>
      <c r="M8366">
        <v>0</v>
      </c>
      <c r="N8366" t="s">
        <v>1579</v>
      </c>
      <c r="O8366">
        <v>6094</v>
      </c>
      <c r="P8366">
        <f t="shared" si="650"/>
        <v>18</v>
      </c>
      <c r="Q8366" t="str">
        <f t="shared" si="651"/>
        <v>Evening</v>
      </c>
      <c r="R8366" t="str">
        <f t="shared" si="652"/>
        <v>DEL  →  COK</v>
      </c>
      <c r="S8366" t="str">
        <f t="shared" si="653"/>
        <v>May</v>
      </c>
      <c r="T8366" t="str">
        <f t="shared" si="654"/>
        <v>Premium Economy</v>
      </c>
    </row>
    <row r="8367" spans="1:20" x14ac:dyDescent="0.35">
      <c r="A8367" t="s">
        <v>12</v>
      </c>
      <c r="B8367" t="s">
        <v>59</v>
      </c>
      <c r="C8367" t="s">
        <v>68</v>
      </c>
      <c r="D8367" t="s">
        <v>72</v>
      </c>
      <c r="E8367" t="s">
        <v>1607</v>
      </c>
      <c r="F8367" t="s">
        <v>1609</v>
      </c>
      <c r="G8367" t="s">
        <v>1610</v>
      </c>
      <c r="J8367" t="s">
        <v>337</v>
      </c>
      <c r="K8367" t="s">
        <v>457</v>
      </c>
      <c r="L8367">
        <v>455</v>
      </c>
      <c r="M8367">
        <v>1</v>
      </c>
      <c r="N8367" t="s">
        <v>1579</v>
      </c>
      <c r="O8367">
        <v>12242</v>
      </c>
      <c r="P8367">
        <f t="shared" si="650"/>
        <v>20</v>
      </c>
      <c r="Q8367" t="str">
        <f t="shared" si="651"/>
        <v>Evening</v>
      </c>
      <c r="R8367" t="str">
        <f t="shared" si="652"/>
        <v>DEL  →  BOM  →  COK</v>
      </c>
      <c r="S8367" t="str">
        <f t="shared" si="653"/>
        <v>Mar</v>
      </c>
      <c r="T8367" t="str">
        <f t="shared" si="654"/>
        <v>Business</v>
      </c>
    </row>
    <row r="8368" spans="1:20" x14ac:dyDescent="0.35">
      <c r="A8368" t="s">
        <v>11</v>
      </c>
      <c r="B8368" t="s">
        <v>36</v>
      </c>
      <c r="C8368" t="s">
        <v>67</v>
      </c>
      <c r="D8368" t="s">
        <v>66</v>
      </c>
      <c r="E8368" t="s">
        <v>1603</v>
      </c>
      <c r="F8368" t="s">
        <v>1605</v>
      </c>
      <c r="G8368" t="s">
        <v>1609</v>
      </c>
      <c r="H8368" t="s">
        <v>1606</v>
      </c>
      <c r="J8368" t="s">
        <v>234</v>
      </c>
      <c r="K8368" t="s">
        <v>182</v>
      </c>
      <c r="L8368">
        <v>590</v>
      </c>
      <c r="M8368">
        <v>2</v>
      </c>
      <c r="N8368" t="s">
        <v>1579</v>
      </c>
      <c r="O8368">
        <v>9416</v>
      </c>
      <c r="P8368">
        <f t="shared" si="650"/>
        <v>12</v>
      </c>
      <c r="Q8368" t="str">
        <f t="shared" si="651"/>
        <v>Afternoon</v>
      </c>
      <c r="R8368" t="str">
        <f t="shared" si="652"/>
        <v>CCU  →  BBI  →  BOM  →  BLR</v>
      </c>
      <c r="S8368" t="str">
        <f t="shared" si="653"/>
        <v>Jun</v>
      </c>
      <c r="T8368" t="str">
        <f t="shared" si="654"/>
        <v>Premium Economy</v>
      </c>
    </row>
    <row r="8369" spans="1:20" x14ac:dyDescent="0.35">
      <c r="A8369" t="s">
        <v>11</v>
      </c>
      <c r="B8369" t="s">
        <v>38</v>
      </c>
      <c r="C8369" t="s">
        <v>68</v>
      </c>
      <c r="D8369" t="s">
        <v>72</v>
      </c>
      <c r="E8369" t="s">
        <v>1607</v>
      </c>
      <c r="F8369" t="s">
        <v>1623</v>
      </c>
      <c r="G8369" t="s">
        <v>1622</v>
      </c>
      <c r="H8369" t="s">
        <v>1610</v>
      </c>
      <c r="J8369" t="s">
        <v>219</v>
      </c>
      <c r="K8369" t="s">
        <v>1109</v>
      </c>
      <c r="L8369">
        <v>1210</v>
      </c>
      <c r="M8369">
        <v>2</v>
      </c>
      <c r="N8369" t="s">
        <v>1579</v>
      </c>
      <c r="O8369">
        <v>7107</v>
      </c>
      <c r="P8369">
        <f t="shared" si="650"/>
        <v>13</v>
      </c>
      <c r="Q8369" t="str">
        <f t="shared" si="651"/>
        <v>Afternoon</v>
      </c>
      <c r="R8369" t="str">
        <f t="shared" si="652"/>
        <v>DEL  →  HYD  →  MAA  →  COK</v>
      </c>
      <c r="S8369" t="str">
        <f t="shared" si="653"/>
        <v>Mar</v>
      </c>
      <c r="T8369" t="str">
        <f t="shared" si="654"/>
        <v>Premium Economy</v>
      </c>
    </row>
    <row r="8370" spans="1:20" x14ac:dyDescent="0.35">
      <c r="A8370" t="s">
        <v>12</v>
      </c>
      <c r="B8370" t="s">
        <v>24</v>
      </c>
      <c r="C8370" t="s">
        <v>68</v>
      </c>
      <c r="D8370" t="s">
        <v>72</v>
      </c>
      <c r="E8370" t="s">
        <v>1607</v>
      </c>
      <c r="F8370" t="s">
        <v>1619</v>
      </c>
      <c r="G8370" t="s">
        <v>1609</v>
      </c>
      <c r="H8370" t="s">
        <v>1610</v>
      </c>
      <c r="J8370" t="s">
        <v>181</v>
      </c>
      <c r="K8370" t="s">
        <v>663</v>
      </c>
      <c r="L8370">
        <v>1295</v>
      </c>
      <c r="M8370">
        <v>2</v>
      </c>
      <c r="N8370" t="s">
        <v>1579</v>
      </c>
      <c r="O8370">
        <v>13292</v>
      </c>
      <c r="P8370">
        <f t="shared" si="650"/>
        <v>21</v>
      </c>
      <c r="Q8370" t="str">
        <f t="shared" si="651"/>
        <v>Night</v>
      </c>
      <c r="R8370" t="str">
        <f t="shared" si="652"/>
        <v>DEL  →  IDR  →  BOM  →  COK</v>
      </c>
      <c r="S8370" t="str">
        <f t="shared" si="653"/>
        <v>Jun</v>
      </c>
      <c r="T8370" t="str">
        <f t="shared" si="654"/>
        <v>Business</v>
      </c>
    </row>
    <row r="8371" spans="1:20" x14ac:dyDescent="0.35">
      <c r="A8371" t="s">
        <v>10</v>
      </c>
      <c r="B8371" t="s">
        <v>34</v>
      </c>
      <c r="C8371" t="s">
        <v>69</v>
      </c>
      <c r="D8371" t="s">
        <v>67</v>
      </c>
      <c r="E8371" t="s">
        <v>1613</v>
      </c>
      <c r="F8371" t="s">
        <v>1614</v>
      </c>
      <c r="J8371" t="s">
        <v>302</v>
      </c>
      <c r="K8371" t="s">
        <v>473</v>
      </c>
      <c r="L8371">
        <v>140</v>
      </c>
      <c r="M8371">
        <v>0</v>
      </c>
      <c r="N8371" t="s">
        <v>1579</v>
      </c>
      <c r="O8371">
        <v>7295</v>
      </c>
      <c r="P8371">
        <f t="shared" si="650"/>
        <v>7</v>
      </c>
      <c r="Q8371" t="str">
        <f t="shared" si="651"/>
        <v>Morning</v>
      </c>
      <c r="R8371" t="str">
        <f t="shared" si="652"/>
        <v>MAA  →  CCU</v>
      </c>
      <c r="S8371" t="str">
        <f t="shared" si="653"/>
        <v>Mar</v>
      </c>
      <c r="T8371" t="str">
        <f t="shared" si="654"/>
        <v>Premium Economy</v>
      </c>
    </row>
    <row r="8372" spans="1:20" x14ac:dyDescent="0.35">
      <c r="A8372" t="s">
        <v>10</v>
      </c>
      <c r="B8372" t="s">
        <v>31</v>
      </c>
      <c r="C8372" t="s">
        <v>66</v>
      </c>
      <c r="D8372" t="s">
        <v>68</v>
      </c>
      <c r="E8372" t="s">
        <v>1601</v>
      </c>
      <c r="F8372" t="s">
        <v>1602</v>
      </c>
      <c r="J8372" t="s">
        <v>267</v>
      </c>
      <c r="K8372" t="s">
        <v>454</v>
      </c>
      <c r="L8372">
        <v>175</v>
      </c>
      <c r="M8372">
        <v>0</v>
      </c>
      <c r="N8372" t="s">
        <v>1579</v>
      </c>
      <c r="O8372">
        <v>4423</v>
      </c>
      <c r="P8372">
        <f t="shared" si="650"/>
        <v>0</v>
      </c>
      <c r="Q8372" t="str">
        <f t="shared" si="651"/>
        <v>Night</v>
      </c>
      <c r="R8372" t="str">
        <f t="shared" si="652"/>
        <v>BLR  →  DEL</v>
      </c>
      <c r="S8372" t="str">
        <f t="shared" si="653"/>
        <v>Apr</v>
      </c>
      <c r="T8372" t="str">
        <f t="shared" si="654"/>
        <v>Economy</v>
      </c>
    </row>
    <row r="8373" spans="1:20" x14ac:dyDescent="0.35">
      <c r="A8373" t="s">
        <v>10</v>
      </c>
      <c r="B8373" t="s">
        <v>22</v>
      </c>
      <c r="C8373" t="s">
        <v>66</v>
      </c>
      <c r="D8373" t="s">
        <v>71</v>
      </c>
      <c r="E8373" t="s">
        <v>1601</v>
      </c>
      <c r="F8373" t="s">
        <v>1602</v>
      </c>
      <c r="J8373" t="s">
        <v>241</v>
      </c>
      <c r="K8373" t="s">
        <v>1443</v>
      </c>
      <c r="L8373">
        <v>170</v>
      </c>
      <c r="M8373">
        <v>0</v>
      </c>
      <c r="N8373" t="s">
        <v>1579</v>
      </c>
      <c r="O8373">
        <v>5694</v>
      </c>
      <c r="P8373">
        <f t="shared" si="650"/>
        <v>23</v>
      </c>
      <c r="Q8373" t="str">
        <f t="shared" si="651"/>
        <v>Night</v>
      </c>
      <c r="R8373" t="str">
        <f t="shared" si="652"/>
        <v>BLR  →  DEL</v>
      </c>
      <c r="S8373" t="str">
        <f t="shared" si="653"/>
        <v>Mar</v>
      </c>
      <c r="T8373" t="str">
        <f t="shared" si="654"/>
        <v>Premium Economy</v>
      </c>
    </row>
    <row r="8374" spans="1:20" x14ac:dyDescent="0.35">
      <c r="A8374" t="s">
        <v>12</v>
      </c>
      <c r="B8374" t="s">
        <v>22</v>
      </c>
      <c r="C8374" t="s">
        <v>66</v>
      </c>
      <c r="D8374" t="s">
        <v>71</v>
      </c>
      <c r="E8374" t="s">
        <v>1601</v>
      </c>
      <c r="F8374" t="s">
        <v>1609</v>
      </c>
      <c r="G8374" t="s">
        <v>1602</v>
      </c>
      <c r="J8374" t="s">
        <v>193</v>
      </c>
      <c r="K8374" t="s">
        <v>375</v>
      </c>
      <c r="L8374">
        <v>280</v>
      </c>
      <c r="M8374">
        <v>1</v>
      </c>
      <c r="N8374" t="s">
        <v>1580</v>
      </c>
      <c r="O8374">
        <v>8147</v>
      </c>
      <c r="P8374">
        <f t="shared" si="650"/>
        <v>5</v>
      </c>
      <c r="Q8374" t="str">
        <f t="shared" si="651"/>
        <v>Morning</v>
      </c>
      <c r="R8374" t="str">
        <f t="shared" si="652"/>
        <v>BLR  →  BOM  →  DEL</v>
      </c>
      <c r="S8374" t="str">
        <f t="shared" si="653"/>
        <v>Mar</v>
      </c>
      <c r="T8374" t="str">
        <f t="shared" si="654"/>
        <v>Premium Economy</v>
      </c>
    </row>
    <row r="8375" spans="1:20" x14ac:dyDescent="0.35">
      <c r="A8375" t="s">
        <v>14</v>
      </c>
      <c r="B8375" t="s">
        <v>29</v>
      </c>
      <c r="C8375" t="s">
        <v>68</v>
      </c>
      <c r="D8375" t="s">
        <v>72</v>
      </c>
      <c r="E8375" t="s">
        <v>1607</v>
      </c>
      <c r="F8375" t="s">
        <v>1609</v>
      </c>
      <c r="G8375" t="s">
        <v>1610</v>
      </c>
      <c r="J8375" t="s">
        <v>251</v>
      </c>
      <c r="K8375" t="s">
        <v>498</v>
      </c>
      <c r="L8375">
        <v>750</v>
      </c>
      <c r="M8375">
        <v>1</v>
      </c>
      <c r="N8375" t="s">
        <v>1579</v>
      </c>
      <c r="O8375">
        <v>13377</v>
      </c>
      <c r="P8375">
        <f t="shared" si="650"/>
        <v>13</v>
      </c>
      <c r="Q8375" t="str">
        <f t="shared" si="651"/>
        <v>Afternoon</v>
      </c>
      <c r="R8375" t="str">
        <f t="shared" si="652"/>
        <v>DEL  →  BOM  →  COK</v>
      </c>
      <c r="S8375" t="str">
        <f t="shared" si="653"/>
        <v>May</v>
      </c>
      <c r="T8375" t="str">
        <f t="shared" si="654"/>
        <v>Business</v>
      </c>
    </row>
    <row r="8376" spans="1:20" x14ac:dyDescent="0.35">
      <c r="A8376" t="s">
        <v>12</v>
      </c>
      <c r="B8376" t="s">
        <v>48</v>
      </c>
      <c r="C8376" t="s">
        <v>66</v>
      </c>
      <c r="D8376" t="s">
        <v>71</v>
      </c>
      <c r="E8376" t="s">
        <v>1601</v>
      </c>
      <c r="F8376" t="s">
        <v>1609</v>
      </c>
      <c r="G8376" t="s">
        <v>1602</v>
      </c>
      <c r="J8376" t="s">
        <v>214</v>
      </c>
      <c r="K8376" t="s">
        <v>1302</v>
      </c>
      <c r="L8376">
        <v>640</v>
      </c>
      <c r="M8376">
        <v>1</v>
      </c>
      <c r="N8376" t="s">
        <v>1580</v>
      </c>
      <c r="O8376">
        <v>13502</v>
      </c>
      <c r="P8376">
        <f t="shared" si="650"/>
        <v>14</v>
      </c>
      <c r="Q8376" t="str">
        <f t="shared" si="651"/>
        <v>Afternoon</v>
      </c>
      <c r="R8376" t="str">
        <f t="shared" si="652"/>
        <v>BLR  →  BOM  →  DEL</v>
      </c>
      <c r="S8376" t="str">
        <f t="shared" si="653"/>
        <v>Mar</v>
      </c>
      <c r="T8376" t="str">
        <f t="shared" si="654"/>
        <v>Business</v>
      </c>
    </row>
    <row r="8377" spans="1:20" x14ac:dyDescent="0.35">
      <c r="A8377" t="s">
        <v>12</v>
      </c>
      <c r="B8377" t="s">
        <v>52</v>
      </c>
      <c r="C8377" t="s">
        <v>68</v>
      </c>
      <c r="D8377" t="s">
        <v>72</v>
      </c>
      <c r="E8377" t="s">
        <v>1607</v>
      </c>
      <c r="F8377" t="s">
        <v>1626</v>
      </c>
      <c r="G8377" t="s">
        <v>1609</v>
      </c>
      <c r="H8377" t="s">
        <v>1610</v>
      </c>
      <c r="J8377" t="s">
        <v>369</v>
      </c>
      <c r="K8377" t="s">
        <v>819</v>
      </c>
      <c r="L8377">
        <v>1365</v>
      </c>
      <c r="M8377">
        <v>2</v>
      </c>
      <c r="N8377" t="s">
        <v>1580</v>
      </c>
      <c r="O8377">
        <v>13764</v>
      </c>
      <c r="P8377">
        <f t="shared" si="650"/>
        <v>5</v>
      </c>
      <c r="Q8377" t="str">
        <f t="shared" si="651"/>
        <v>Morning</v>
      </c>
      <c r="R8377" t="str">
        <f t="shared" si="652"/>
        <v>DEL  →  BHO  →  BOM  →  COK</v>
      </c>
      <c r="S8377" t="str">
        <f t="shared" si="653"/>
        <v>Mar</v>
      </c>
      <c r="T8377" t="str">
        <f t="shared" si="654"/>
        <v>Business</v>
      </c>
    </row>
    <row r="8378" spans="1:20" x14ac:dyDescent="0.35">
      <c r="A8378" t="s">
        <v>12</v>
      </c>
      <c r="B8378" t="s">
        <v>53</v>
      </c>
      <c r="C8378" t="s">
        <v>67</v>
      </c>
      <c r="D8378" t="s">
        <v>66</v>
      </c>
      <c r="E8378" t="s">
        <v>1603</v>
      </c>
      <c r="F8378" t="s">
        <v>1621</v>
      </c>
      <c r="G8378" t="s">
        <v>1606</v>
      </c>
      <c r="J8378" t="s">
        <v>254</v>
      </c>
      <c r="K8378" t="s">
        <v>465</v>
      </c>
      <c r="L8378">
        <v>1005</v>
      </c>
      <c r="M8378">
        <v>1</v>
      </c>
      <c r="N8378" t="s">
        <v>1579</v>
      </c>
      <c r="O8378">
        <v>12692</v>
      </c>
      <c r="P8378">
        <f t="shared" si="650"/>
        <v>17</v>
      </c>
      <c r="Q8378" t="str">
        <f t="shared" si="651"/>
        <v>Evening</v>
      </c>
      <c r="R8378" t="str">
        <f t="shared" si="652"/>
        <v>CCU  →  DEL  →  BLR</v>
      </c>
      <c r="S8378" t="str">
        <f t="shared" si="653"/>
        <v>Jun</v>
      </c>
      <c r="T8378" t="str">
        <f t="shared" si="654"/>
        <v>Business</v>
      </c>
    </row>
    <row r="8379" spans="1:20" x14ac:dyDescent="0.35">
      <c r="A8379" t="s">
        <v>10</v>
      </c>
      <c r="B8379" t="s">
        <v>45</v>
      </c>
      <c r="C8379" t="s">
        <v>67</v>
      </c>
      <c r="D8379" t="s">
        <v>66</v>
      </c>
      <c r="E8379" t="s">
        <v>1603</v>
      </c>
      <c r="F8379" t="s">
        <v>1606</v>
      </c>
      <c r="J8379" t="s">
        <v>172</v>
      </c>
      <c r="K8379" t="s">
        <v>224</v>
      </c>
      <c r="L8379">
        <v>155</v>
      </c>
      <c r="M8379">
        <v>0</v>
      </c>
      <c r="N8379" t="s">
        <v>1579</v>
      </c>
      <c r="O8379">
        <v>4804</v>
      </c>
      <c r="P8379">
        <f t="shared" si="650"/>
        <v>17</v>
      </c>
      <c r="Q8379" t="str">
        <f t="shared" si="651"/>
        <v>Evening</v>
      </c>
      <c r="R8379" t="str">
        <f t="shared" si="652"/>
        <v>CCU  →  BLR</v>
      </c>
      <c r="S8379" t="str">
        <f t="shared" si="653"/>
        <v>May</v>
      </c>
      <c r="T8379" t="str">
        <f t="shared" si="654"/>
        <v>Economy</v>
      </c>
    </row>
    <row r="8380" spans="1:20" x14ac:dyDescent="0.35">
      <c r="A8380" t="s">
        <v>12</v>
      </c>
      <c r="B8380" t="s">
        <v>56</v>
      </c>
      <c r="C8380" t="s">
        <v>67</v>
      </c>
      <c r="D8380" t="s">
        <v>66</v>
      </c>
      <c r="E8380" t="s">
        <v>1603</v>
      </c>
      <c r="F8380" t="s">
        <v>1609</v>
      </c>
      <c r="G8380" t="s">
        <v>1606</v>
      </c>
      <c r="J8380" t="s">
        <v>217</v>
      </c>
      <c r="K8380" t="s">
        <v>833</v>
      </c>
      <c r="L8380">
        <v>1495</v>
      </c>
      <c r="M8380">
        <v>1</v>
      </c>
      <c r="N8380" t="s">
        <v>1580</v>
      </c>
      <c r="O8380">
        <v>7064</v>
      </c>
      <c r="P8380">
        <f t="shared" si="650"/>
        <v>8</v>
      </c>
      <c r="Q8380" t="str">
        <f t="shared" si="651"/>
        <v>Morning</v>
      </c>
      <c r="R8380" t="str">
        <f t="shared" si="652"/>
        <v>CCU  →  BOM  →  BLR</v>
      </c>
      <c r="S8380" t="str">
        <f t="shared" si="653"/>
        <v>Apr</v>
      </c>
      <c r="T8380" t="str">
        <f t="shared" si="654"/>
        <v>Premium Economy</v>
      </c>
    </row>
    <row r="8381" spans="1:20" x14ac:dyDescent="0.35">
      <c r="A8381" t="s">
        <v>12</v>
      </c>
      <c r="B8381" t="s">
        <v>27</v>
      </c>
      <c r="C8381" t="s">
        <v>68</v>
      </c>
      <c r="D8381" t="s">
        <v>72</v>
      </c>
      <c r="E8381" t="s">
        <v>1607</v>
      </c>
      <c r="F8381" t="s">
        <v>1609</v>
      </c>
      <c r="G8381" t="s">
        <v>1610</v>
      </c>
      <c r="J8381" t="s">
        <v>184</v>
      </c>
      <c r="K8381" t="s">
        <v>393</v>
      </c>
      <c r="L8381">
        <v>330</v>
      </c>
      <c r="M8381">
        <v>1</v>
      </c>
      <c r="N8381" t="s">
        <v>1579</v>
      </c>
      <c r="O8381">
        <v>14924</v>
      </c>
      <c r="P8381">
        <f t="shared" si="650"/>
        <v>7</v>
      </c>
      <c r="Q8381" t="str">
        <f t="shared" si="651"/>
        <v>Morning</v>
      </c>
      <c r="R8381" t="str">
        <f t="shared" si="652"/>
        <v>DEL  →  BOM  →  COK</v>
      </c>
      <c r="S8381" t="str">
        <f t="shared" si="653"/>
        <v>Jun</v>
      </c>
      <c r="T8381" t="str">
        <f t="shared" si="654"/>
        <v>Business</v>
      </c>
    </row>
    <row r="8382" spans="1:20" x14ac:dyDescent="0.35">
      <c r="A8382" t="s">
        <v>10</v>
      </c>
      <c r="B8382" t="s">
        <v>63</v>
      </c>
      <c r="C8382" t="s">
        <v>67</v>
      </c>
      <c r="D8382" t="s">
        <v>66</v>
      </c>
      <c r="E8382" t="s">
        <v>1603</v>
      </c>
      <c r="F8382" t="s">
        <v>1606</v>
      </c>
      <c r="J8382" t="s">
        <v>291</v>
      </c>
      <c r="K8382" t="s">
        <v>308</v>
      </c>
      <c r="L8382">
        <v>155</v>
      </c>
      <c r="M8382">
        <v>0</v>
      </c>
      <c r="N8382" t="s">
        <v>1579</v>
      </c>
      <c r="O8382">
        <v>6565</v>
      </c>
      <c r="P8382">
        <f t="shared" si="650"/>
        <v>15</v>
      </c>
      <c r="Q8382" t="str">
        <f t="shared" si="651"/>
        <v>Afternoon</v>
      </c>
      <c r="R8382" t="str">
        <f t="shared" si="652"/>
        <v>CCU  →  BLR</v>
      </c>
      <c r="S8382" t="str">
        <f t="shared" si="653"/>
        <v>Mar</v>
      </c>
      <c r="T8382" t="str">
        <f t="shared" si="654"/>
        <v>Premium Economy</v>
      </c>
    </row>
    <row r="8383" spans="1:20" x14ac:dyDescent="0.35">
      <c r="A8383" t="s">
        <v>11</v>
      </c>
      <c r="B8383" t="s">
        <v>45</v>
      </c>
      <c r="C8383" t="s">
        <v>68</v>
      </c>
      <c r="D8383" t="s">
        <v>72</v>
      </c>
      <c r="E8383" t="s">
        <v>1607</v>
      </c>
      <c r="F8383" t="s">
        <v>1615</v>
      </c>
      <c r="G8383" t="s">
        <v>1609</v>
      </c>
      <c r="H8383" t="s">
        <v>1610</v>
      </c>
      <c r="J8383" t="s">
        <v>173</v>
      </c>
      <c r="K8383" t="s">
        <v>539</v>
      </c>
      <c r="L8383">
        <v>1595</v>
      </c>
      <c r="M8383">
        <v>2</v>
      </c>
      <c r="N8383" t="s">
        <v>1579</v>
      </c>
      <c r="O8383">
        <v>9863</v>
      </c>
      <c r="P8383">
        <f t="shared" si="650"/>
        <v>16</v>
      </c>
      <c r="Q8383" t="str">
        <f t="shared" si="651"/>
        <v>Afternoon</v>
      </c>
      <c r="R8383" t="str">
        <f t="shared" si="652"/>
        <v>DEL  →  AMD  →  BOM  →  COK</v>
      </c>
      <c r="S8383" t="str">
        <f t="shared" si="653"/>
        <v>May</v>
      </c>
      <c r="T8383" t="str">
        <f t="shared" si="654"/>
        <v>Premium Economy</v>
      </c>
    </row>
    <row r="8384" spans="1:20" x14ac:dyDescent="0.35">
      <c r="A8384" t="s">
        <v>10</v>
      </c>
      <c r="B8384" t="s">
        <v>37</v>
      </c>
      <c r="C8384" t="s">
        <v>68</v>
      </c>
      <c r="D8384" t="s">
        <v>72</v>
      </c>
      <c r="E8384" t="s">
        <v>1607</v>
      </c>
      <c r="F8384" t="s">
        <v>1609</v>
      </c>
      <c r="G8384" t="s">
        <v>1610</v>
      </c>
      <c r="J8384" t="s">
        <v>177</v>
      </c>
      <c r="K8384" t="s">
        <v>307</v>
      </c>
      <c r="L8384">
        <v>300</v>
      </c>
      <c r="M8384">
        <v>1</v>
      </c>
      <c r="N8384" t="s">
        <v>1579</v>
      </c>
      <c r="O8384">
        <v>7725</v>
      </c>
      <c r="P8384">
        <f t="shared" si="650"/>
        <v>16</v>
      </c>
      <c r="Q8384" t="str">
        <f t="shared" si="651"/>
        <v>Afternoon</v>
      </c>
      <c r="R8384" t="str">
        <f t="shared" si="652"/>
        <v>DEL  →  BOM  →  COK</v>
      </c>
      <c r="S8384" t="str">
        <f t="shared" si="653"/>
        <v>Mar</v>
      </c>
      <c r="T8384" t="str">
        <f t="shared" si="654"/>
        <v>Premium Economy</v>
      </c>
    </row>
    <row r="8385" spans="1:20" x14ac:dyDescent="0.35">
      <c r="A8385" t="s">
        <v>11</v>
      </c>
      <c r="B8385" t="s">
        <v>41</v>
      </c>
      <c r="C8385" t="s">
        <v>68</v>
      </c>
      <c r="D8385" t="s">
        <v>72</v>
      </c>
      <c r="E8385" t="s">
        <v>1607</v>
      </c>
      <c r="F8385" t="s">
        <v>1630</v>
      </c>
      <c r="G8385" t="s">
        <v>1609</v>
      </c>
      <c r="H8385" t="s">
        <v>1610</v>
      </c>
      <c r="J8385" t="s">
        <v>179</v>
      </c>
      <c r="K8385" t="s">
        <v>937</v>
      </c>
      <c r="L8385">
        <v>1275</v>
      </c>
      <c r="M8385">
        <v>2</v>
      </c>
      <c r="N8385" t="s">
        <v>1579</v>
      </c>
      <c r="O8385">
        <v>11281</v>
      </c>
      <c r="P8385">
        <f t="shared" si="650"/>
        <v>22</v>
      </c>
      <c r="Q8385" t="str">
        <f t="shared" si="651"/>
        <v>Night</v>
      </c>
      <c r="R8385" t="str">
        <f t="shared" si="652"/>
        <v>DEL  →  GOI  →  BOM  →  COK</v>
      </c>
      <c r="S8385" t="str">
        <f t="shared" si="653"/>
        <v>May</v>
      </c>
      <c r="T8385" t="str">
        <f t="shared" si="654"/>
        <v>Business</v>
      </c>
    </row>
    <row r="8386" spans="1:20" x14ac:dyDescent="0.35">
      <c r="A8386" t="s">
        <v>12</v>
      </c>
      <c r="B8386" t="s">
        <v>47</v>
      </c>
      <c r="C8386" t="s">
        <v>70</v>
      </c>
      <c r="D8386" t="s">
        <v>73</v>
      </c>
      <c r="E8386" t="s">
        <v>1624</v>
      </c>
      <c r="F8386" t="s">
        <v>1625</v>
      </c>
      <c r="J8386" t="s">
        <v>256</v>
      </c>
      <c r="K8386" t="s">
        <v>262</v>
      </c>
      <c r="L8386">
        <v>90</v>
      </c>
      <c r="M8386">
        <v>0</v>
      </c>
      <c r="N8386" t="s">
        <v>1580</v>
      </c>
      <c r="O8386">
        <v>3210</v>
      </c>
      <c r="P8386">
        <f t="shared" si="650"/>
        <v>19</v>
      </c>
      <c r="Q8386" t="str">
        <f t="shared" si="651"/>
        <v>Evening</v>
      </c>
      <c r="R8386" t="str">
        <f t="shared" si="652"/>
        <v>BOM  →  HYD</v>
      </c>
      <c r="S8386" t="str">
        <f t="shared" si="653"/>
        <v>May</v>
      </c>
      <c r="T8386" t="str">
        <f t="shared" si="654"/>
        <v>Economy</v>
      </c>
    </row>
    <row r="8387" spans="1:20" x14ac:dyDescent="0.35">
      <c r="A8387" t="s">
        <v>11</v>
      </c>
      <c r="B8387" t="s">
        <v>23</v>
      </c>
      <c r="C8387" t="s">
        <v>67</v>
      </c>
      <c r="D8387" t="s">
        <v>66</v>
      </c>
      <c r="E8387" t="s">
        <v>1603</v>
      </c>
      <c r="F8387" t="s">
        <v>1623</v>
      </c>
      <c r="G8387" t="s">
        <v>1606</v>
      </c>
      <c r="J8387" t="s">
        <v>194</v>
      </c>
      <c r="K8387" t="s">
        <v>975</v>
      </c>
      <c r="L8387">
        <v>580</v>
      </c>
      <c r="M8387">
        <v>1</v>
      </c>
      <c r="N8387" t="s">
        <v>1579</v>
      </c>
      <c r="O8387">
        <v>6117</v>
      </c>
      <c r="P8387">
        <f t="shared" ref="P8387:P8450" si="655">HOUR(TEXT(J8387,"HH:MM"))</f>
        <v>19</v>
      </c>
      <c r="Q8387" t="str">
        <f t="shared" ref="Q8387:Q8450" si="656">IF(P8387&gt;=5, IF(P8387&lt;12, "Morning", IF(P8387&lt;17, "Afternoon", IF(P8387&lt;21, "Evening", "Night"))), "Night")</f>
        <v>Evening</v>
      </c>
      <c r="R8387" t="str">
        <f t="shared" ref="R8387:R8450" si="657">_xlfn.TEXTJOIN(" → ", TRUE, E8387:I8387)</f>
        <v>CCU  →  HYD  →  BLR</v>
      </c>
      <c r="S8387" t="str">
        <f t="shared" ref="S8387:S8450" si="658">TEXT(B8387, "mmm")</f>
        <v>May</v>
      </c>
      <c r="T8387" t="str">
        <f t="shared" ref="T8387:T8450" si="659">_xlfn.IFS(
  O8387 &lt; 5000, "Economy",
  O8387 &lt;= 10000, "Premium Economy",
  O8387 &gt; 10000, "Business"
)</f>
        <v>Premium Economy</v>
      </c>
    </row>
    <row r="8388" spans="1:20" x14ac:dyDescent="0.35">
      <c r="A8388" t="s">
        <v>12</v>
      </c>
      <c r="B8388" t="s">
        <v>27</v>
      </c>
      <c r="C8388" t="s">
        <v>68</v>
      </c>
      <c r="D8388" t="s">
        <v>72</v>
      </c>
      <c r="E8388" t="s">
        <v>1607</v>
      </c>
      <c r="F8388" t="s">
        <v>1609</v>
      </c>
      <c r="G8388" t="s">
        <v>1610</v>
      </c>
      <c r="J8388" t="s">
        <v>177</v>
      </c>
      <c r="K8388" t="s">
        <v>421</v>
      </c>
      <c r="L8388">
        <v>745</v>
      </c>
      <c r="M8388">
        <v>1</v>
      </c>
      <c r="N8388" t="s">
        <v>1580</v>
      </c>
      <c r="O8388">
        <v>10262</v>
      </c>
      <c r="P8388">
        <f t="shared" si="655"/>
        <v>16</v>
      </c>
      <c r="Q8388" t="str">
        <f t="shared" si="656"/>
        <v>Afternoon</v>
      </c>
      <c r="R8388" t="str">
        <f t="shared" si="657"/>
        <v>DEL  →  BOM  →  COK</v>
      </c>
      <c r="S8388" t="str">
        <f t="shared" si="658"/>
        <v>Jun</v>
      </c>
      <c r="T8388" t="str">
        <f t="shared" si="659"/>
        <v>Business</v>
      </c>
    </row>
    <row r="8389" spans="1:20" x14ac:dyDescent="0.35">
      <c r="A8389" t="s">
        <v>10</v>
      </c>
      <c r="B8389" t="s">
        <v>56</v>
      </c>
      <c r="C8389" t="s">
        <v>66</v>
      </c>
      <c r="D8389" t="s">
        <v>68</v>
      </c>
      <c r="E8389" t="s">
        <v>1601</v>
      </c>
      <c r="F8389" t="s">
        <v>1602</v>
      </c>
      <c r="J8389" t="s">
        <v>180</v>
      </c>
      <c r="K8389" t="s">
        <v>250</v>
      </c>
      <c r="L8389">
        <v>170</v>
      </c>
      <c r="M8389">
        <v>0</v>
      </c>
      <c r="N8389" t="s">
        <v>1579</v>
      </c>
      <c r="O8389">
        <v>3943</v>
      </c>
      <c r="P8389">
        <f t="shared" si="655"/>
        <v>4</v>
      </c>
      <c r="Q8389" t="str">
        <f t="shared" si="656"/>
        <v>Night</v>
      </c>
      <c r="R8389" t="str">
        <f t="shared" si="657"/>
        <v>BLR  →  DEL</v>
      </c>
      <c r="S8389" t="str">
        <f t="shared" si="658"/>
        <v>Apr</v>
      </c>
      <c r="T8389" t="str">
        <f t="shared" si="659"/>
        <v>Economy</v>
      </c>
    </row>
    <row r="8390" spans="1:20" x14ac:dyDescent="0.35">
      <c r="A8390" t="s">
        <v>12</v>
      </c>
      <c r="B8390" t="s">
        <v>36</v>
      </c>
      <c r="C8390" t="s">
        <v>67</v>
      </c>
      <c r="D8390" t="s">
        <v>66</v>
      </c>
      <c r="E8390" t="s">
        <v>1603</v>
      </c>
      <c r="F8390" t="s">
        <v>1609</v>
      </c>
      <c r="G8390" t="s">
        <v>1606</v>
      </c>
      <c r="J8390" t="s">
        <v>164</v>
      </c>
      <c r="K8390" t="s">
        <v>468</v>
      </c>
      <c r="L8390">
        <v>585</v>
      </c>
      <c r="M8390">
        <v>1</v>
      </c>
      <c r="N8390" t="s">
        <v>1579</v>
      </c>
      <c r="O8390">
        <v>12576</v>
      </c>
      <c r="P8390">
        <f t="shared" si="655"/>
        <v>18</v>
      </c>
      <c r="Q8390" t="str">
        <f t="shared" si="656"/>
        <v>Evening</v>
      </c>
      <c r="R8390" t="str">
        <f t="shared" si="657"/>
        <v>CCU  →  BOM  →  BLR</v>
      </c>
      <c r="S8390" t="str">
        <f t="shared" si="658"/>
        <v>Jun</v>
      </c>
      <c r="T8390" t="str">
        <f t="shared" si="659"/>
        <v>Business</v>
      </c>
    </row>
    <row r="8391" spans="1:20" x14ac:dyDescent="0.35">
      <c r="A8391" t="s">
        <v>17</v>
      </c>
      <c r="B8391" t="s">
        <v>57</v>
      </c>
      <c r="C8391" t="s">
        <v>68</v>
      </c>
      <c r="D8391" t="s">
        <v>72</v>
      </c>
      <c r="E8391" t="s">
        <v>1607</v>
      </c>
      <c r="F8391" t="s">
        <v>1612</v>
      </c>
      <c r="G8391" t="s">
        <v>1610</v>
      </c>
      <c r="J8391" t="s">
        <v>302</v>
      </c>
      <c r="K8391" t="s">
        <v>295</v>
      </c>
      <c r="L8391">
        <v>330</v>
      </c>
      <c r="M8391">
        <v>1</v>
      </c>
      <c r="N8391" t="s">
        <v>1579</v>
      </c>
      <c r="O8391">
        <v>7452</v>
      </c>
      <c r="P8391">
        <f t="shared" si="655"/>
        <v>7</v>
      </c>
      <c r="Q8391" t="str">
        <f t="shared" si="656"/>
        <v>Morning</v>
      </c>
      <c r="R8391" t="str">
        <f t="shared" si="657"/>
        <v>DEL  →  BLR  →  COK</v>
      </c>
      <c r="S8391" t="str">
        <f t="shared" si="658"/>
        <v>Apr</v>
      </c>
      <c r="T8391" t="str">
        <f t="shared" si="659"/>
        <v>Premium Economy</v>
      </c>
    </row>
    <row r="8392" spans="1:20" x14ac:dyDescent="0.35">
      <c r="A8392" t="s">
        <v>12</v>
      </c>
      <c r="B8392" t="s">
        <v>23</v>
      </c>
      <c r="C8392" t="s">
        <v>67</v>
      </c>
      <c r="D8392" t="s">
        <v>66</v>
      </c>
      <c r="E8392" t="s">
        <v>1603</v>
      </c>
      <c r="F8392" t="s">
        <v>1609</v>
      </c>
      <c r="G8392" t="s">
        <v>1606</v>
      </c>
      <c r="J8392" t="s">
        <v>213</v>
      </c>
      <c r="K8392" t="s">
        <v>547</v>
      </c>
      <c r="L8392">
        <v>590</v>
      </c>
      <c r="M8392">
        <v>1</v>
      </c>
      <c r="N8392" t="s">
        <v>1579</v>
      </c>
      <c r="O8392">
        <v>14781</v>
      </c>
      <c r="P8392">
        <f t="shared" si="655"/>
        <v>6</v>
      </c>
      <c r="Q8392" t="str">
        <f t="shared" si="656"/>
        <v>Morning</v>
      </c>
      <c r="R8392" t="str">
        <f t="shared" si="657"/>
        <v>CCU  →  BOM  →  BLR</v>
      </c>
      <c r="S8392" t="str">
        <f t="shared" si="658"/>
        <v>May</v>
      </c>
      <c r="T8392" t="str">
        <f t="shared" si="659"/>
        <v>Business</v>
      </c>
    </row>
    <row r="8393" spans="1:20" x14ac:dyDescent="0.35">
      <c r="A8393" t="s">
        <v>11</v>
      </c>
      <c r="B8393" t="s">
        <v>36</v>
      </c>
      <c r="C8393" t="s">
        <v>67</v>
      </c>
      <c r="D8393" t="s">
        <v>66</v>
      </c>
      <c r="E8393" t="s">
        <v>1603</v>
      </c>
      <c r="F8393" t="s">
        <v>1605</v>
      </c>
      <c r="G8393" t="s">
        <v>1606</v>
      </c>
      <c r="J8393" t="s">
        <v>289</v>
      </c>
      <c r="K8393" t="s">
        <v>219</v>
      </c>
      <c r="L8393">
        <v>245</v>
      </c>
      <c r="M8393">
        <v>1</v>
      </c>
      <c r="N8393" t="s">
        <v>1579</v>
      </c>
      <c r="O8393">
        <v>8996</v>
      </c>
      <c r="P8393">
        <f t="shared" si="655"/>
        <v>9</v>
      </c>
      <c r="Q8393" t="str">
        <f t="shared" si="656"/>
        <v>Morning</v>
      </c>
      <c r="R8393" t="str">
        <f t="shared" si="657"/>
        <v>CCU  →  BBI  →  BLR</v>
      </c>
      <c r="S8393" t="str">
        <f t="shared" si="658"/>
        <v>Jun</v>
      </c>
      <c r="T8393" t="str">
        <f t="shared" si="659"/>
        <v>Premium Economy</v>
      </c>
    </row>
    <row r="8394" spans="1:20" x14ac:dyDescent="0.35">
      <c r="A8394" t="s">
        <v>11</v>
      </c>
      <c r="B8394" t="s">
        <v>37</v>
      </c>
      <c r="C8394" t="s">
        <v>68</v>
      </c>
      <c r="D8394" t="s">
        <v>72</v>
      </c>
      <c r="E8394" t="s">
        <v>1607</v>
      </c>
      <c r="F8394" t="s">
        <v>1612</v>
      </c>
      <c r="G8394" t="s">
        <v>1610</v>
      </c>
      <c r="J8394" t="s">
        <v>360</v>
      </c>
      <c r="K8394" t="s">
        <v>875</v>
      </c>
      <c r="L8394">
        <v>1125</v>
      </c>
      <c r="M8394">
        <v>1</v>
      </c>
      <c r="N8394" t="s">
        <v>1579</v>
      </c>
      <c r="O8394">
        <v>11563</v>
      </c>
      <c r="P8394">
        <f t="shared" si="655"/>
        <v>13</v>
      </c>
      <c r="Q8394" t="str">
        <f t="shared" si="656"/>
        <v>Afternoon</v>
      </c>
      <c r="R8394" t="str">
        <f t="shared" si="657"/>
        <v>DEL  →  BLR  →  COK</v>
      </c>
      <c r="S8394" t="str">
        <f t="shared" si="658"/>
        <v>Mar</v>
      </c>
      <c r="T8394" t="str">
        <f t="shared" si="659"/>
        <v>Business</v>
      </c>
    </row>
    <row r="8395" spans="1:20" x14ac:dyDescent="0.35">
      <c r="A8395" t="s">
        <v>10</v>
      </c>
      <c r="B8395" t="s">
        <v>55</v>
      </c>
      <c r="C8395" t="s">
        <v>66</v>
      </c>
      <c r="D8395" t="s">
        <v>71</v>
      </c>
      <c r="E8395" t="s">
        <v>1601</v>
      </c>
      <c r="F8395" t="s">
        <v>1602</v>
      </c>
      <c r="J8395" t="s">
        <v>180</v>
      </c>
      <c r="K8395" t="s">
        <v>250</v>
      </c>
      <c r="L8395">
        <v>170</v>
      </c>
      <c r="M8395">
        <v>0</v>
      </c>
      <c r="N8395" t="s">
        <v>1579</v>
      </c>
      <c r="O8395">
        <v>4777</v>
      </c>
      <c r="P8395">
        <f t="shared" si="655"/>
        <v>4</v>
      </c>
      <c r="Q8395" t="str">
        <f t="shared" si="656"/>
        <v>Night</v>
      </c>
      <c r="R8395" t="str">
        <f t="shared" si="657"/>
        <v>BLR  →  DEL</v>
      </c>
      <c r="S8395" t="str">
        <f t="shared" si="658"/>
        <v>Mar</v>
      </c>
      <c r="T8395" t="str">
        <f t="shared" si="659"/>
        <v>Economy</v>
      </c>
    </row>
    <row r="8396" spans="1:20" x14ac:dyDescent="0.35">
      <c r="A8396" t="s">
        <v>10</v>
      </c>
      <c r="B8396" t="s">
        <v>62</v>
      </c>
      <c r="C8396" t="s">
        <v>67</v>
      </c>
      <c r="D8396" t="s">
        <v>66</v>
      </c>
      <c r="E8396" t="s">
        <v>1603</v>
      </c>
      <c r="F8396" t="s">
        <v>1606</v>
      </c>
      <c r="J8396" t="s">
        <v>257</v>
      </c>
      <c r="K8396" t="s">
        <v>161</v>
      </c>
      <c r="L8396">
        <v>155</v>
      </c>
      <c r="M8396">
        <v>0</v>
      </c>
      <c r="N8396" t="s">
        <v>1579</v>
      </c>
      <c r="O8396">
        <v>4174</v>
      </c>
      <c r="P8396">
        <f t="shared" si="655"/>
        <v>15</v>
      </c>
      <c r="Q8396" t="str">
        <f t="shared" si="656"/>
        <v>Afternoon</v>
      </c>
      <c r="R8396" t="str">
        <f t="shared" si="657"/>
        <v>CCU  →  BLR</v>
      </c>
      <c r="S8396" t="str">
        <f t="shared" si="658"/>
        <v>Apr</v>
      </c>
      <c r="T8396" t="str">
        <f t="shared" si="659"/>
        <v>Economy</v>
      </c>
    </row>
    <row r="8397" spans="1:20" x14ac:dyDescent="0.35">
      <c r="A8397" t="s">
        <v>13</v>
      </c>
      <c r="B8397" t="s">
        <v>53</v>
      </c>
      <c r="C8397" t="s">
        <v>67</v>
      </c>
      <c r="D8397" t="s">
        <v>66</v>
      </c>
      <c r="E8397" t="s">
        <v>1603</v>
      </c>
      <c r="F8397" t="s">
        <v>1606</v>
      </c>
      <c r="J8397" t="s">
        <v>288</v>
      </c>
      <c r="K8397" t="s">
        <v>336</v>
      </c>
      <c r="L8397">
        <v>150</v>
      </c>
      <c r="M8397">
        <v>0</v>
      </c>
      <c r="N8397" t="s">
        <v>1581</v>
      </c>
      <c r="O8397">
        <v>3841</v>
      </c>
      <c r="P8397">
        <f t="shared" si="655"/>
        <v>17</v>
      </c>
      <c r="Q8397" t="str">
        <f t="shared" si="656"/>
        <v>Evening</v>
      </c>
      <c r="R8397" t="str">
        <f t="shared" si="657"/>
        <v>CCU  →  BLR</v>
      </c>
      <c r="S8397" t="str">
        <f t="shared" si="658"/>
        <v>Jun</v>
      </c>
      <c r="T8397" t="str">
        <f t="shared" si="659"/>
        <v>Economy</v>
      </c>
    </row>
    <row r="8398" spans="1:20" x14ac:dyDescent="0.35">
      <c r="A8398" t="s">
        <v>12</v>
      </c>
      <c r="B8398" t="s">
        <v>27</v>
      </c>
      <c r="C8398" t="s">
        <v>68</v>
      </c>
      <c r="D8398" t="s">
        <v>72</v>
      </c>
      <c r="E8398" t="s">
        <v>1607</v>
      </c>
      <c r="F8398" t="s">
        <v>1628</v>
      </c>
      <c r="G8398" t="s">
        <v>1609</v>
      </c>
      <c r="H8398" t="s">
        <v>1610</v>
      </c>
      <c r="J8398" t="s">
        <v>310</v>
      </c>
      <c r="K8398" t="s">
        <v>421</v>
      </c>
      <c r="L8398">
        <v>605</v>
      </c>
      <c r="M8398">
        <v>2</v>
      </c>
      <c r="N8398" t="s">
        <v>1579</v>
      </c>
      <c r="O8398">
        <v>13775</v>
      </c>
      <c r="P8398">
        <f t="shared" si="655"/>
        <v>18</v>
      </c>
      <c r="Q8398" t="str">
        <f t="shared" si="656"/>
        <v>Evening</v>
      </c>
      <c r="R8398" t="str">
        <f t="shared" si="657"/>
        <v>DEL  →  ATQ  →  BOM  →  COK</v>
      </c>
      <c r="S8398" t="str">
        <f t="shared" si="658"/>
        <v>Jun</v>
      </c>
      <c r="T8398" t="str">
        <f t="shared" si="659"/>
        <v>Business</v>
      </c>
    </row>
    <row r="8399" spans="1:20" x14ac:dyDescent="0.35">
      <c r="A8399" t="s">
        <v>11</v>
      </c>
      <c r="B8399" t="s">
        <v>59</v>
      </c>
      <c r="C8399" t="s">
        <v>68</v>
      </c>
      <c r="D8399" t="s">
        <v>72</v>
      </c>
      <c r="E8399" t="s">
        <v>1607</v>
      </c>
      <c r="F8399" t="s">
        <v>1622</v>
      </c>
      <c r="G8399" t="s">
        <v>1610</v>
      </c>
      <c r="J8399" t="s">
        <v>231</v>
      </c>
      <c r="K8399" t="s">
        <v>886</v>
      </c>
      <c r="L8399">
        <v>965</v>
      </c>
      <c r="M8399">
        <v>1</v>
      </c>
      <c r="N8399" t="s">
        <v>1579</v>
      </c>
      <c r="O8399">
        <v>5117</v>
      </c>
      <c r="P8399">
        <f t="shared" si="655"/>
        <v>17</v>
      </c>
      <c r="Q8399" t="str">
        <f t="shared" si="656"/>
        <v>Evening</v>
      </c>
      <c r="R8399" t="str">
        <f t="shared" si="657"/>
        <v>DEL  →  MAA  →  COK</v>
      </c>
      <c r="S8399" t="str">
        <f t="shared" si="658"/>
        <v>Mar</v>
      </c>
      <c r="T8399" t="str">
        <f t="shared" si="659"/>
        <v>Premium Economy</v>
      </c>
    </row>
    <row r="8400" spans="1:20" x14ac:dyDescent="0.35">
      <c r="A8400" t="s">
        <v>12</v>
      </c>
      <c r="B8400" t="s">
        <v>43</v>
      </c>
      <c r="C8400" t="s">
        <v>70</v>
      </c>
      <c r="D8400" t="s">
        <v>73</v>
      </c>
      <c r="E8400" t="s">
        <v>1624</v>
      </c>
      <c r="F8400" t="s">
        <v>1625</v>
      </c>
      <c r="J8400" t="s">
        <v>256</v>
      </c>
      <c r="K8400" t="s">
        <v>262</v>
      </c>
      <c r="L8400">
        <v>90</v>
      </c>
      <c r="M8400">
        <v>0</v>
      </c>
      <c r="N8400" t="s">
        <v>1579</v>
      </c>
      <c r="O8400">
        <v>5678</v>
      </c>
      <c r="P8400">
        <f t="shared" si="655"/>
        <v>19</v>
      </c>
      <c r="Q8400" t="str">
        <f t="shared" si="656"/>
        <v>Evening</v>
      </c>
      <c r="R8400" t="str">
        <f t="shared" si="657"/>
        <v>BOM  →  HYD</v>
      </c>
      <c r="S8400" t="str">
        <f t="shared" si="658"/>
        <v>Jun</v>
      </c>
      <c r="T8400" t="str">
        <f t="shared" si="659"/>
        <v>Premium Economy</v>
      </c>
    </row>
    <row r="8401" spans="1:20" x14ac:dyDescent="0.35">
      <c r="A8401" t="s">
        <v>12</v>
      </c>
      <c r="B8401" t="s">
        <v>56</v>
      </c>
      <c r="C8401" t="s">
        <v>68</v>
      </c>
      <c r="D8401" t="s">
        <v>72</v>
      </c>
      <c r="E8401" t="s">
        <v>1607</v>
      </c>
      <c r="F8401" t="s">
        <v>1609</v>
      </c>
      <c r="G8401" t="s">
        <v>1610</v>
      </c>
      <c r="J8401" t="s">
        <v>175</v>
      </c>
      <c r="K8401" t="s">
        <v>194</v>
      </c>
      <c r="L8401">
        <v>300</v>
      </c>
      <c r="M8401">
        <v>1</v>
      </c>
      <c r="N8401" t="s">
        <v>1580</v>
      </c>
      <c r="O8401">
        <v>5177</v>
      </c>
      <c r="P8401">
        <f t="shared" si="655"/>
        <v>14</v>
      </c>
      <c r="Q8401" t="str">
        <f t="shared" si="656"/>
        <v>Afternoon</v>
      </c>
      <c r="R8401" t="str">
        <f t="shared" si="657"/>
        <v>DEL  →  BOM  →  COK</v>
      </c>
      <c r="S8401" t="str">
        <f t="shared" si="658"/>
        <v>Apr</v>
      </c>
      <c r="T8401" t="str">
        <f t="shared" si="659"/>
        <v>Premium Economy</v>
      </c>
    </row>
    <row r="8402" spans="1:20" x14ac:dyDescent="0.35">
      <c r="A8402" t="s">
        <v>13</v>
      </c>
      <c r="B8402" t="s">
        <v>32</v>
      </c>
      <c r="C8402" t="s">
        <v>68</v>
      </c>
      <c r="D8402" t="s">
        <v>72</v>
      </c>
      <c r="E8402" t="s">
        <v>1607</v>
      </c>
      <c r="F8402" t="s">
        <v>1612</v>
      </c>
      <c r="G8402" t="s">
        <v>1610</v>
      </c>
      <c r="J8402" t="s">
        <v>308</v>
      </c>
      <c r="K8402" t="s">
        <v>292</v>
      </c>
      <c r="L8402">
        <v>295</v>
      </c>
      <c r="M8402">
        <v>1</v>
      </c>
      <c r="N8402" t="s">
        <v>1579</v>
      </c>
      <c r="O8402">
        <v>5975</v>
      </c>
      <c r="P8402">
        <f t="shared" si="655"/>
        <v>17</v>
      </c>
      <c r="Q8402" t="str">
        <f t="shared" si="656"/>
        <v>Evening</v>
      </c>
      <c r="R8402" t="str">
        <f t="shared" si="657"/>
        <v>DEL  →  BLR  →  COK</v>
      </c>
      <c r="S8402" t="str">
        <f t="shared" si="658"/>
        <v>May</v>
      </c>
      <c r="T8402" t="str">
        <f t="shared" si="659"/>
        <v>Premium Economy</v>
      </c>
    </row>
    <row r="8403" spans="1:20" x14ac:dyDescent="0.35">
      <c r="A8403" t="s">
        <v>10</v>
      </c>
      <c r="B8403" t="s">
        <v>64</v>
      </c>
      <c r="C8403" t="s">
        <v>66</v>
      </c>
      <c r="D8403" t="s">
        <v>71</v>
      </c>
      <c r="E8403" t="s">
        <v>1601</v>
      </c>
      <c r="F8403" t="s">
        <v>1602</v>
      </c>
      <c r="J8403" t="s">
        <v>249</v>
      </c>
      <c r="K8403" t="s">
        <v>454</v>
      </c>
      <c r="L8403">
        <v>165</v>
      </c>
      <c r="M8403">
        <v>0</v>
      </c>
      <c r="N8403" t="s">
        <v>1579</v>
      </c>
      <c r="O8403">
        <v>6860</v>
      </c>
      <c r="P8403">
        <f t="shared" si="655"/>
        <v>0</v>
      </c>
      <c r="Q8403" t="str">
        <f t="shared" si="656"/>
        <v>Night</v>
      </c>
      <c r="R8403" t="str">
        <f t="shared" si="657"/>
        <v>BLR  →  DEL</v>
      </c>
      <c r="S8403" t="str">
        <f t="shared" si="658"/>
        <v>Mar</v>
      </c>
      <c r="T8403" t="str">
        <f t="shared" si="659"/>
        <v>Premium Economy</v>
      </c>
    </row>
    <row r="8404" spans="1:20" x14ac:dyDescent="0.35">
      <c r="A8404" t="s">
        <v>10</v>
      </c>
      <c r="B8404" t="s">
        <v>45</v>
      </c>
      <c r="C8404" t="s">
        <v>67</v>
      </c>
      <c r="D8404" t="s">
        <v>66</v>
      </c>
      <c r="E8404" t="s">
        <v>1603</v>
      </c>
      <c r="F8404" t="s">
        <v>1606</v>
      </c>
      <c r="J8404" t="s">
        <v>197</v>
      </c>
      <c r="K8404" t="s">
        <v>344</v>
      </c>
      <c r="L8404">
        <v>165</v>
      </c>
      <c r="M8404">
        <v>0</v>
      </c>
      <c r="N8404" t="s">
        <v>1579</v>
      </c>
      <c r="O8404">
        <v>4804</v>
      </c>
      <c r="P8404">
        <f t="shared" si="655"/>
        <v>9</v>
      </c>
      <c r="Q8404" t="str">
        <f t="shared" si="656"/>
        <v>Morning</v>
      </c>
      <c r="R8404" t="str">
        <f t="shared" si="657"/>
        <v>CCU  →  BLR</v>
      </c>
      <c r="S8404" t="str">
        <f t="shared" si="658"/>
        <v>May</v>
      </c>
      <c r="T8404" t="str">
        <f t="shared" si="659"/>
        <v>Economy</v>
      </c>
    </row>
    <row r="8405" spans="1:20" x14ac:dyDescent="0.35">
      <c r="A8405" t="s">
        <v>14</v>
      </c>
      <c r="B8405" t="s">
        <v>46</v>
      </c>
      <c r="C8405" t="s">
        <v>68</v>
      </c>
      <c r="D8405" t="s">
        <v>72</v>
      </c>
      <c r="E8405" t="s">
        <v>1607</v>
      </c>
      <c r="F8405" t="s">
        <v>1609</v>
      </c>
      <c r="G8405" t="s">
        <v>1610</v>
      </c>
      <c r="J8405" t="s">
        <v>237</v>
      </c>
      <c r="K8405" t="s">
        <v>507</v>
      </c>
      <c r="L8405">
        <v>840</v>
      </c>
      <c r="M8405">
        <v>1</v>
      </c>
      <c r="N8405" t="s">
        <v>1579</v>
      </c>
      <c r="O8405">
        <v>13377</v>
      </c>
      <c r="P8405">
        <f t="shared" si="655"/>
        <v>11</v>
      </c>
      <c r="Q8405" t="str">
        <f t="shared" si="656"/>
        <v>Morning</v>
      </c>
      <c r="R8405" t="str">
        <f t="shared" si="657"/>
        <v>DEL  →  BOM  →  COK</v>
      </c>
      <c r="S8405" t="str">
        <f t="shared" si="658"/>
        <v>Jun</v>
      </c>
      <c r="T8405" t="str">
        <f t="shared" si="659"/>
        <v>Business</v>
      </c>
    </row>
    <row r="8406" spans="1:20" x14ac:dyDescent="0.35">
      <c r="A8406" t="s">
        <v>11</v>
      </c>
      <c r="B8406" t="s">
        <v>47</v>
      </c>
      <c r="C8406" t="s">
        <v>68</v>
      </c>
      <c r="D8406" t="s">
        <v>72</v>
      </c>
      <c r="E8406" t="s">
        <v>1607</v>
      </c>
      <c r="F8406" t="s">
        <v>1609</v>
      </c>
      <c r="G8406" t="s">
        <v>1610</v>
      </c>
      <c r="J8406" t="s">
        <v>255</v>
      </c>
      <c r="K8406" t="s">
        <v>252</v>
      </c>
      <c r="L8406">
        <v>555</v>
      </c>
      <c r="M8406">
        <v>1</v>
      </c>
      <c r="N8406" t="s">
        <v>1579</v>
      </c>
      <c r="O8406">
        <v>8372</v>
      </c>
      <c r="P8406">
        <f t="shared" si="655"/>
        <v>10</v>
      </c>
      <c r="Q8406" t="str">
        <f t="shared" si="656"/>
        <v>Morning</v>
      </c>
      <c r="R8406" t="str">
        <f t="shared" si="657"/>
        <v>DEL  →  BOM  →  COK</v>
      </c>
      <c r="S8406" t="str">
        <f t="shared" si="658"/>
        <v>May</v>
      </c>
      <c r="T8406" t="str">
        <f t="shared" si="659"/>
        <v>Premium Economy</v>
      </c>
    </row>
    <row r="8407" spans="1:20" x14ac:dyDescent="0.35">
      <c r="A8407" t="s">
        <v>14</v>
      </c>
      <c r="B8407" t="s">
        <v>30</v>
      </c>
      <c r="C8407" t="s">
        <v>68</v>
      </c>
      <c r="D8407" t="s">
        <v>72</v>
      </c>
      <c r="E8407" t="s">
        <v>1607</v>
      </c>
      <c r="F8407" t="s">
        <v>1609</v>
      </c>
      <c r="G8407" t="s">
        <v>1610</v>
      </c>
      <c r="J8407" t="s">
        <v>163</v>
      </c>
      <c r="K8407" t="s">
        <v>307</v>
      </c>
      <c r="L8407">
        <v>720</v>
      </c>
      <c r="M8407">
        <v>1</v>
      </c>
      <c r="N8407" t="s">
        <v>1579</v>
      </c>
      <c r="O8407">
        <v>7933</v>
      </c>
      <c r="P8407">
        <f t="shared" si="655"/>
        <v>9</v>
      </c>
      <c r="Q8407" t="str">
        <f t="shared" si="656"/>
        <v>Morning</v>
      </c>
      <c r="R8407" t="str">
        <f t="shared" si="657"/>
        <v>DEL  →  BOM  →  COK</v>
      </c>
      <c r="S8407" t="str">
        <f t="shared" si="658"/>
        <v>Jun</v>
      </c>
      <c r="T8407" t="str">
        <f t="shared" si="659"/>
        <v>Premium Economy</v>
      </c>
    </row>
    <row r="8408" spans="1:20" x14ac:dyDescent="0.35">
      <c r="A8408" t="s">
        <v>10</v>
      </c>
      <c r="B8408" t="s">
        <v>41</v>
      </c>
      <c r="C8408" t="s">
        <v>70</v>
      </c>
      <c r="D8408" t="s">
        <v>73</v>
      </c>
      <c r="E8408" t="s">
        <v>1624</v>
      </c>
      <c r="F8408" t="s">
        <v>1625</v>
      </c>
      <c r="J8408" t="s">
        <v>209</v>
      </c>
      <c r="K8408" t="s">
        <v>302</v>
      </c>
      <c r="L8408">
        <v>90</v>
      </c>
      <c r="M8408">
        <v>0</v>
      </c>
      <c r="N8408" t="s">
        <v>1579</v>
      </c>
      <c r="O8408">
        <v>4049</v>
      </c>
      <c r="P8408">
        <f t="shared" si="655"/>
        <v>6</v>
      </c>
      <c r="Q8408" t="str">
        <f t="shared" si="656"/>
        <v>Morning</v>
      </c>
      <c r="R8408" t="str">
        <f t="shared" si="657"/>
        <v>BOM  →  HYD</v>
      </c>
      <c r="S8408" t="str">
        <f t="shared" si="658"/>
        <v>May</v>
      </c>
      <c r="T8408" t="str">
        <f t="shared" si="659"/>
        <v>Economy</v>
      </c>
    </row>
    <row r="8409" spans="1:20" x14ac:dyDescent="0.35">
      <c r="A8409" t="s">
        <v>11</v>
      </c>
      <c r="B8409" t="s">
        <v>64</v>
      </c>
      <c r="C8409" t="s">
        <v>66</v>
      </c>
      <c r="D8409" t="s">
        <v>71</v>
      </c>
      <c r="E8409" t="s">
        <v>1601</v>
      </c>
      <c r="F8409" t="s">
        <v>1602</v>
      </c>
      <c r="J8409" t="s">
        <v>255</v>
      </c>
      <c r="K8409" t="s">
        <v>374</v>
      </c>
      <c r="L8409">
        <v>165</v>
      </c>
      <c r="M8409">
        <v>0</v>
      </c>
      <c r="N8409" t="s">
        <v>1579</v>
      </c>
      <c r="O8409">
        <v>11423</v>
      </c>
      <c r="P8409">
        <f t="shared" si="655"/>
        <v>10</v>
      </c>
      <c r="Q8409" t="str">
        <f t="shared" si="656"/>
        <v>Morning</v>
      </c>
      <c r="R8409" t="str">
        <f t="shared" si="657"/>
        <v>BLR  →  DEL</v>
      </c>
      <c r="S8409" t="str">
        <f t="shared" si="658"/>
        <v>Mar</v>
      </c>
      <c r="T8409" t="str">
        <f t="shared" si="659"/>
        <v>Business</v>
      </c>
    </row>
    <row r="8410" spans="1:20" x14ac:dyDescent="0.35">
      <c r="A8410" t="s">
        <v>12</v>
      </c>
      <c r="B8410" t="s">
        <v>41</v>
      </c>
      <c r="C8410" t="s">
        <v>67</v>
      </c>
      <c r="D8410" t="s">
        <v>66</v>
      </c>
      <c r="E8410" t="s">
        <v>1603</v>
      </c>
      <c r="F8410" t="s">
        <v>1609</v>
      </c>
      <c r="G8410" t="s">
        <v>1606</v>
      </c>
      <c r="J8410" t="s">
        <v>164</v>
      </c>
      <c r="K8410" t="s">
        <v>1193</v>
      </c>
      <c r="L8410">
        <v>1285</v>
      </c>
      <c r="M8410">
        <v>1</v>
      </c>
      <c r="N8410" t="s">
        <v>1580</v>
      </c>
      <c r="O8410">
        <v>10844</v>
      </c>
      <c r="P8410">
        <f t="shared" si="655"/>
        <v>18</v>
      </c>
      <c r="Q8410" t="str">
        <f t="shared" si="656"/>
        <v>Evening</v>
      </c>
      <c r="R8410" t="str">
        <f t="shared" si="657"/>
        <v>CCU  →  BOM  →  BLR</v>
      </c>
      <c r="S8410" t="str">
        <f t="shared" si="658"/>
        <v>May</v>
      </c>
      <c r="T8410" t="str">
        <f t="shared" si="659"/>
        <v>Business</v>
      </c>
    </row>
    <row r="8411" spans="1:20" x14ac:dyDescent="0.35">
      <c r="A8411" t="s">
        <v>12</v>
      </c>
      <c r="B8411" t="s">
        <v>38</v>
      </c>
      <c r="C8411" t="s">
        <v>68</v>
      </c>
      <c r="D8411" t="s">
        <v>72</v>
      </c>
      <c r="E8411" t="s">
        <v>1607</v>
      </c>
      <c r="F8411" t="s">
        <v>1627</v>
      </c>
      <c r="G8411" t="s">
        <v>1609</v>
      </c>
      <c r="H8411" t="s">
        <v>1610</v>
      </c>
      <c r="J8411" t="s">
        <v>216</v>
      </c>
      <c r="K8411" t="s">
        <v>560</v>
      </c>
      <c r="L8411">
        <v>2565</v>
      </c>
      <c r="M8411">
        <v>2</v>
      </c>
      <c r="N8411" t="s">
        <v>1579</v>
      </c>
      <c r="O8411">
        <v>12819</v>
      </c>
      <c r="P8411">
        <f t="shared" si="655"/>
        <v>9</v>
      </c>
      <c r="Q8411" t="str">
        <f t="shared" si="656"/>
        <v>Morning</v>
      </c>
      <c r="R8411" t="str">
        <f t="shared" si="657"/>
        <v>DEL  →  JAI  →  BOM  →  COK</v>
      </c>
      <c r="S8411" t="str">
        <f t="shared" si="658"/>
        <v>Mar</v>
      </c>
      <c r="T8411" t="str">
        <f t="shared" si="659"/>
        <v>Business</v>
      </c>
    </row>
    <row r="8412" spans="1:20" x14ac:dyDescent="0.35">
      <c r="A8412" t="s">
        <v>13</v>
      </c>
      <c r="B8412" t="s">
        <v>31</v>
      </c>
      <c r="C8412" t="s">
        <v>66</v>
      </c>
      <c r="D8412" t="s">
        <v>68</v>
      </c>
      <c r="E8412" t="s">
        <v>1601</v>
      </c>
      <c r="F8412" t="s">
        <v>1602</v>
      </c>
      <c r="J8412" t="s">
        <v>171</v>
      </c>
      <c r="K8412" t="s">
        <v>1177</v>
      </c>
      <c r="L8412">
        <v>175</v>
      </c>
      <c r="M8412">
        <v>0</v>
      </c>
      <c r="N8412" t="s">
        <v>1579</v>
      </c>
      <c r="O8412">
        <v>5621</v>
      </c>
      <c r="P8412">
        <f t="shared" si="655"/>
        <v>21</v>
      </c>
      <c r="Q8412" t="str">
        <f t="shared" si="656"/>
        <v>Night</v>
      </c>
      <c r="R8412" t="str">
        <f t="shared" si="657"/>
        <v>BLR  →  DEL</v>
      </c>
      <c r="S8412" t="str">
        <f t="shared" si="658"/>
        <v>Apr</v>
      </c>
      <c r="T8412" t="str">
        <f t="shared" si="659"/>
        <v>Premium Economy</v>
      </c>
    </row>
    <row r="8413" spans="1:20" x14ac:dyDescent="0.35">
      <c r="A8413" t="s">
        <v>11</v>
      </c>
      <c r="B8413" t="s">
        <v>32</v>
      </c>
      <c r="C8413" t="s">
        <v>66</v>
      </c>
      <c r="D8413" t="s">
        <v>68</v>
      </c>
      <c r="E8413" t="s">
        <v>1601</v>
      </c>
      <c r="F8413" t="s">
        <v>1602</v>
      </c>
      <c r="J8413" t="s">
        <v>254</v>
      </c>
      <c r="K8413" t="s">
        <v>200</v>
      </c>
      <c r="L8413">
        <v>165</v>
      </c>
      <c r="M8413">
        <v>0</v>
      </c>
      <c r="N8413" t="s">
        <v>1579</v>
      </c>
      <c r="O8413">
        <v>5228</v>
      </c>
      <c r="P8413">
        <f t="shared" si="655"/>
        <v>17</v>
      </c>
      <c r="Q8413" t="str">
        <f t="shared" si="656"/>
        <v>Evening</v>
      </c>
      <c r="R8413" t="str">
        <f t="shared" si="657"/>
        <v>BLR  →  DEL</v>
      </c>
      <c r="S8413" t="str">
        <f t="shared" si="658"/>
        <v>May</v>
      </c>
      <c r="T8413" t="str">
        <f t="shared" si="659"/>
        <v>Premium Economy</v>
      </c>
    </row>
    <row r="8414" spans="1:20" x14ac:dyDescent="0.35">
      <c r="A8414" t="s">
        <v>12</v>
      </c>
      <c r="B8414" t="s">
        <v>59</v>
      </c>
      <c r="C8414" t="s">
        <v>68</v>
      </c>
      <c r="D8414" t="s">
        <v>72</v>
      </c>
      <c r="E8414" t="s">
        <v>1607</v>
      </c>
      <c r="F8414" t="s">
        <v>1619</v>
      </c>
      <c r="G8414" t="s">
        <v>1609</v>
      </c>
      <c r="H8414" t="s">
        <v>1610</v>
      </c>
      <c r="J8414" t="s">
        <v>272</v>
      </c>
      <c r="K8414" t="s">
        <v>596</v>
      </c>
      <c r="L8414">
        <v>2300</v>
      </c>
      <c r="M8414">
        <v>2</v>
      </c>
      <c r="N8414" t="s">
        <v>1580</v>
      </c>
      <c r="O8414">
        <v>9254</v>
      </c>
      <c r="P8414">
        <f t="shared" si="655"/>
        <v>5</v>
      </c>
      <c r="Q8414" t="str">
        <f t="shared" si="656"/>
        <v>Morning</v>
      </c>
      <c r="R8414" t="str">
        <f t="shared" si="657"/>
        <v>DEL  →  IDR  →  BOM  →  COK</v>
      </c>
      <c r="S8414" t="str">
        <f t="shared" si="658"/>
        <v>Mar</v>
      </c>
      <c r="T8414" t="str">
        <f t="shared" si="659"/>
        <v>Premium Economy</v>
      </c>
    </row>
    <row r="8415" spans="1:20" x14ac:dyDescent="0.35">
      <c r="A8415" t="s">
        <v>10</v>
      </c>
      <c r="B8415" t="s">
        <v>23</v>
      </c>
      <c r="C8415" t="s">
        <v>70</v>
      </c>
      <c r="D8415" t="s">
        <v>73</v>
      </c>
      <c r="E8415" t="s">
        <v>1624</v>
      </c>
      <c r="F8415" t="s">
        <v>1625</v>
      </c>
      <c r="J8415" t="s">
        <v>209</v>
      </c>
      <c r="K8415" t="s">
        <v>302</v>
      </c>
      <c r="L8415">
        <v>90</v>
      </c>
      <c r="M8415">
        <v>0</v>
      </c>
      <c r="N8415" t="s">
        <v>1579</v>
      </c>
      <c r="O8415">
        <v>4392</v>
      </c>
      <c r="P8415">
        <f t="shared" si="655"/>
        <v>6</v>
      </c>
      <c r="Q8415" t="str">
        <f t="shared" si="656"/>
        <v>Morning</v>
      </c>
      <c r="R8415" t="str">
        <f t="shared" si="657"/>
        <v>BOM  →  HYD</v>
      </c>
      <c r="S8415" t="str">
        <f t="shared" si="658"/>
        <v>May</v>
      </c>
      <c r="T8415" t="str">
        <f t="shared" si="659"/>
        <v>Economy</v>
      </c>
    </row>
    <row r="8416" spans="1:20" x14ac:dyDescent="0.35">
      <c r="A8416" t="s">
        <v>12</v>
      </c>
      <c r="B8416" t="s">
        <v>38</v>
      </c>
      <c r="C8416" t="s">
        <v>70</v>
      </c>
      <c r="D8416" t="s">
        <v>73</v>
      </c>
      <c r="E8416" t="s">
        <v>1624</v>
      </c>
      <c r="F8416" t="s">
        <v>1625</v>
      </c>
      <c r="J8416" t="s">
        <v>273</v>
      </c>
      <c r="K8416" t="s">
        <v>236</v>
      </c>
      <c r="L8416">
        <v>90</v>
      </c>
      <c r="M8416">
        <v>0</v>
      </c>
      <c r="N8416" t="s">
        <v>1579</v>
      </c>
      <c r="O8416">
        <v>8040</v>
      </c>
      <c r="P8416">
        <f t="shared" si="655"/>
        <v>10</v>
      </c>
      <c r="Q8416" t="str">
        <f t="shared" si="656"/>
        <v>Morning</v>
      </c>
      <c r="R8416" t="str">
        <f t="shared" si="657"/>
        <v>BOM  →  HYD</v>
      </c>
      <c r="S8416" t="str">
        <f t="shared" si="658"/>
        <v>Mar</v>
      </c>
      <c r="T8416" t="str">
        <f t="shared" si="659"/>
        <v>Premium Economy</v>
      </c>
    </row>
    <row r="8417" spans="1:20" x14ac:dyDescent="0.35">
      <c r="A8417" t="s">
        <v>17</v>
      </c>
      <c r="B8417" t="s">
        <v>65</v>
      </c>
      <c r="C8417" t="s">
        <v>66</v>
      </c>
      <c r="D8417" t="s">
        <v>68</v>
      </c>
      <c r="E8417" t="s">
        <v>1601</v>
      </c>
      <c r="F8417" t="s">
        <v>1602</v>
      </c>
      <c r="J8417" t="s">
        <v>192</v>
      </c>
      <c r="K8417" t="s">
        <v>205</v>
      </c>
      <c r="L8417">
        <v>165</v>
      </c>
      <c r="M8417">
        <v>0</v>
      </c>
      <c r="N8417" t="s">
        <v>1579</v>
      </c>
      <c r="O8417">
        <v>4483</v>
      </c>
      <c r="P8417">
        <f t="shared" si="655"/>
        <v>11</v>
      </c>
      <c r="Q8417" t="str">
        <f t="shared" si="656"/>
        <v>Morning</v>
      </c>
      <c r="R8417" t="str">
        <f t="shared" si="657"/>
        <v>BLR  →  DEL</v>
      </c>
      <c r="S8417" t="str">
        <f t="shared" si="658"/>
        <v>Apr</v>
      </c>
      <c r="T8417" t="str">
        <f t="shared" si="659"/>
        <v>Economy</v>
      </c>
    </row>
    <row r="8418" spans="1:20" x14ac:dyDescent="0.35">
      <c r="A8418" t="s">
        <v>11</v>
      </c>
      <c r="B8418" t="s">
        <v>34</v>
      </c>
      <c r="C8418" t="s">
        <v>68</v>
      </c>
      <c r="D8418" t="s">
        <v>72</v>
      </c>
      <c r="E8418" t="s">
        <v>1607</v>
      </c>
      <c r="F8418" t="s">
        <v>1623</v>
      </c>
      <c r="G8418" t="s">
        <v>1622</v>
      </c>
      <c r="H8418" t="s">
        <v>1610</v>
      </c>
      <c r="J8418" t="s">
        <v>168</v>
      </c>
      <c r="K8418" t="s">
        <v>495</v>
      </c>
      <c r="L8418">
        <v>1420</v>
      </c>
      <c r="M8418">
        <v>2</v>
      </c>
      <c r="N8418" t="s">
        <v>1579</v>
      </c>
      <c r="O8418">
        <v>12760</v>
      </c>
      <c r="P8418">
        <f t="shared" si="655"/>
        <v>9</v>
      </c>
      <c r="Q8418" t="str">
        <f t="shared" si="656"/>
        <v>Morning</v>
      </c>
      <c r="R8418" t="str">
        <f t="shared" si="657"/>
        <v>DEL  →  HYD  →  MAA  →  COK</v>
      </c>
      <c r="S8418" t="str">
        <f t="shared" si="658"/>
        <v>Mar</v>
      </c>
      <c r="T8418" t="str">
        <f t="shared" si="659"/>
        <v>Business</v>
      </c>
    </row>
    <row r="8419" spans="1:20" x14ac:dyDescent="0.35">
      <c r="A8419" t="s">
        <v>12</v>
      </c>
      <c r="B8419" t="s">
        <v>41</v>
      </c>
      <c r="C8419" t="s">
        <v>66</v>
      </c>
      <c r="D8419" t="s">
        <v>68</v>
      </c>
      <c r="E8419" t="s">
        <v>1601</v>
      </c>
      <c r="F8419" t="s">
        <v>1602</v>
      </c>
      <c r="J8419" t="s">
        <v>266</v>
      </c>
      <c r="K8419" t="s">
        <v>396</v>
      </c>
      <c r="L8419">
        <v>175</v>
      </c>
      <c r="M8419">
        <v>0</v>
      </c>
      <c r="N8419" t="s">
        <v>1579</v>
      </c>
      <c r="O8419">
        <v>7229</v>
      </c>
      <c r="P8419">
        <f t="shared" si="655"/>
        <v>15</v>
      </c>
      <c r="Q8419" t="str">
        <f t="shared" si="656"/>
        <v>Afternoon</v>
      </c>
      <c r="R8419" t="str">
        <f t="shared" si="657"/>
        <v>BLR  →  DEL</v>
      </c>
      <c r="S8419" t="str">
        <f t="shared" si="658"/>
        <v>May</v>
      </c>
      <c r="T8419" t="str">
        <f t="shared" si="659"/>
        <v>Premium Economy</v>
      </c>
    </row>
    <row r="8420" spans="1:20" x14ac:dyDescent="0.35">
      <c r="A8420" t="s">
        <v>16</v>
      </c>
      <c r="B8420" t="s">
        <v>33</v>
      </c>
      <c r="C8420" t="s">
        <v>66</v>
      </c>
      <c r="D8420" t="s">
        <v>68</v>
      </c>
      <c r="E8420" t="s">
        <v>1601</v>
      </c>
      <c r="F8420" t="s">
        <v>1602</v>
      </c>
      <c r="J8420" t="s">
        <v>183</v>
      </c>
      <c r="K8420" t="s">
        <v>216</v>
      </c>
      <c r="L8420">
        <v>160</v>
      </c>
      <c r="M8420">
        <v>0</v>
      </c>
      <c r="N8420" t="s">
        <v>1579</v>
      </c>
      <c r="O8420">
        <v>5403</v>
      </c>
      <c r="P8420">
        <f t="shared" si="655"/>
        <v>7</v>
      </c>
      <c r="Q8420" t="str">
        <f t="shared" si="656"/>
        <v>Morning</v>
      </c>
      <c r="R8420" t="str">
        <f t="shared" si="657"/>
        <v>BLR  →  DEL</v>
      </c>
      <c r="S8420" t="str">
        <f t="shared" si="658"/>
        <v>Apr</v>
      </c>
      <c r="T8420" t="str">
        <f t="shared" si="659"/>
        <v>Premium Economy</v>
      </c>
    </row>
    <row r="8421" spans="1:20" x14ac:dyDescent="0.35">
      <c r="A8421" t="s">
        <v>11</v>
      </c>
      <c r="B8421" t="s">
        <v>38</v>
      </c>
      <c r="C8421" t="s">
        <v>68</v>
      </c>
      <c r="D8421" t="s">
        <v>72</v>
      </c>
      <c r="E8421" t="s">
        <v>1607</v>
      </c>
      <c r="F8421" t="s">
        <v>1609</v>
      </c>
      <c r="G8421" t="s">
        <v>1610</v>
      </c>
      <c r="J8421" t="s">
        <v>183</v>
      </c>
      <c r="K8421" t="s">
        <v>252</v>
      </c>
      <c r="L8421">
        <v>735</v>
      </c>
      <c r="M8421">
        <v>1</v>
      </c>
      <c r="N8421" t="s">
        <v>1579</v>
      </c>
      <c r="O8421">
        <v>7934</v>
      </c>
      <c r="P8421">
        <f t="shared" si="655"/>
        <v>7</v>
      </c>
      <c r="Q8421" t="str">
        <f t="shared" si="656"/>
        <v>Morning</v>
      </c>
      <c r="R8421" t="str">
        <f t="shared" si="657"/>
        <v>DEL  →  BOM  →  COK</v>
      </c>
      <c r="S8421" t="str">
        <f t="shared" si="658"/>
        <v>Mar</v>
      </c>
      <c r="T8421" t="str">
        <f t="shared" si="659"/>
        <v>Premium Economy</v>
      </c>
    </row>
    <row r="8422" spans="1:20" x14ac:dyDescent="0.35">
      <c r="A8422" t="s">
        <v>15</v>
      </c>
      <c r="B8422" t="s">
        <v>41</v>
      </c>
      <c r="C8422" t="s">
        <v>67</v>
      </c>
      <c r="D8422" t="s">
        <v>66</v>
      </c>
      <c r="E8422" t="s">
        <v>1603</v>
      </c>
      <c r="F8422" t="s">
        <v>1609</v>
      </c>
      <c r="G8422" t="s">
        <v>1606</v>
      </c>
      <c r="J8422" t="s">
        <v>241</v>
      </c>
      <c r="K8422" t="s">
        <v>1444</v>
      </c>
      <c r="L8422">
        <v>495</v>
      </c>
      <c r="M8422">
        <v>1</v>
      </c>
      <c r="N8422" t="s">
        <v>1579</v>
      </c>
      <c r="O8422">
        <v>6945</v>
      </c>
      <c r="P8422">
        <f t="shared" si="655"/>
        <v>23</v>
      </c>
      <c r="Q8422" t="str">
        <f t="shared" si="656"/>
        <v>Night</v>
      </c>
      <c r="R8422" t="str">
        <f t="shared" si="657"/>
        <v>CCU  →  BOM  →  BLR</v>
      </c>
      <c r="S8422" t="str">
        <f t="shared" si="658"/>
        <v>May</v>
      </c>
      <c r="T8422" t="str">
        <f t="shared" si="659"/>
        <v>Premium Economy</v>
      </c>
    </row>
    <row r="8423" spans="1:20" x14ac:dyDescent="0.35">
      <c r="A8423" t="s">
        <v>13</v>
      </c>
      <c r="B8423" t="s">
        <v>44</v>
      </c>
      <c r="C8423" t="s">
        <v>66</v>
      </c>
      <c r="D8423" t="s">
        <v>68</v>
      </c>
      <c r="E8423" t="s">
        <v>1601</v>
      </c>
      <c r="F8423" t="s">
        <v>1602</v>
      </c>
      <c r="J8423" t="s">
        <v>284</v>
      </c>
      <c r="K8423" t="s">
        <v>344</v>
      </c>
      <c r="L8423">
        <v>170</v>
      </c>
      <c r="M8423">
        <v>0</v>
      </c>
      <c r="N8423" t="s">
        <v>1579</v>
      </c>
      <c r="O8423">
        <v>4423</v>
      </c>
      <c r="P8423">
        <f t="shared" si="655"/>
        <v>9</v>
      </c>
      <c r="Q8423" t="str">
        <f t="shared" si="656"/>
        <v>Morning</v>
      </c>
      <c r="R8423" t="str">
        <f t="shared" si="657"/>
        <v>BLR  →  DEL</v>
      </c>
      <c r="S8423" t="str">
        <f t="shared" si="658"/>
        <v>Apr</v>
      </c>
      <c r="T8423" t="str">
        <f t="shared" si="659"/>
        <v>Economy</v>
      </c>
    </row>
    <row r="8424" spans="1:20" x14ac:dyDescent="0.35">
      <c r="A8424" t="s">
        <v>12</v>
      </c>
      <c r="B8424" t="s">
        <v>50</v>
      </c>
      <c r="C8424" t="s">
        <v>70</v>
      </c>
      <c r="D8424" t="s">
        <v>73</v>
      </c>
      <c r="E8424" t="s">
        <v>1624</v>
      </c>
      <c r="F8424" t="s">
        <v>1625</v>
      </c>
      <c r="J8424" t="s">
        <v>269</v>
      </c>
      <c r="K8424" t="s">
        <v>312</v>
      </c>
      <c r="L8424">
        <v>85</v>
      </c>
      <c r="M8424">
        <v>0</v>
      </c>
      <c r="N8424" t="s">
        <v>1579</v>
      </c>
      <c r="O8424">
        <v>8040</v>
      </c>
      <c r="P8424">
        <f t="shared" si="655"/>
        <v>7</v>
      </c>
      <c r="Q8424" t="str">
        <f t="shared" si="656"/>
        <v>Morning</v>
      </c>
      <c r="R8424" t="str">
        <f t="shared" si="657"/>
        <v>BOM  →  HYD</v>
      </c>
      <c r="S8424" t="str">
        <f t="shared" si="658"/>
        <v>Mar</v>
      </c>
      <c r="T8424" t="str">
        <f t="shared" si="659"/>
        <v>Premium Economy</v>
      </c>
    </row>
    <row r="8425" spans="1:20" x14ac:dyDescent="0.35">
      <c r="A8425" t="s">
        <v>12</v>
      </c>
      <c r="B8425" t="s">
        <v>32</v>
      </c>
      <c r="C8425" t="s">
        <v>68</v>
      </c>
      <c r="D8425" t="s">
        <v>72</v>
      </c>
      <c r="E8425" t="s">
        <v>1607</v>
      </c>
      <c r="F8425" t="s">
        <v>1609</v>
      </c>
      <c r="G8425" t="s">
        <v>1610</v>
      </c>
      <c r="J8425" t="s">
        <v>165</v>
      </c>
      <c r="K8425" t="s">
        <v>194</v>
      </c>
      <c r="L8425">
        <v>660</v>
      </c>
      <c r="M8425">
        <v>1</v>
      </c>
      <c r="N8425" t="s">
        <v>1580</v>
      </c>
      <c r="O8425">
        <v>11399</v>
      </c>
      <c r="P8425">
        <f t="shared" si="655"/>
        <v>8</v>
      </c>
      <c r="Q8425" t="str">
        <f t="shared" si="656"/>
        <v>Morning</v>
      </c>
      <c r="R8425" t="str">
        <f t="shared" si="657"/>
        <v>DEL  →  BOM  →  COK</v>
      </c>
      <c r="S8425" t="str">
        <f t="shared" si="658"/>
        <v>May</v>
      </c>
      <c r="T8425" t="str">
        <f t="shared" si="659"/>
        <v>Business</v>
      </c>
    </row>
    <row r="8426" spans="1:20" x14ac:dyDescent="0.35">
      <c r="A8426" t="s">
        <v>12</v>
      </c>
      <c r="B8426" t="s">
        <v>57</v>
      </c>
      <c r="C8426" t="s">
        <v>68</v>
      </c>
      <c r="D8426" t="s">
        <v>72</v>
      </c>
      <c r="E8426" t="s">
        <v>1607</v>
      </c>
      <c r="F8426" t="s">
        <v>1610</v>
      </c>
      <c r="J8426" t="s">
        <v>196</v>
      </c>
      <c r="K8426" t="s">
        <v>189</v>
      </c>
      <c r="L8426">
        <v>195</v>
      </c>
      <c r="M8426">
        <v>0</v>
      </c>
      <c r="N8426" t="s">
        <v>1580</v>
      </c>
      <c r="O8426">
        <v>7202</v>
      </c>
      <c r="P8426">
        <f t="shared" si="655"/>
        <v>11</v>
      </c>
      <c r="Q8426" t="str">
        <f t="shared" si="656"/>
        <v>Morning</v>
      </c>
      <c r="R8426" t="str">
        <f t="shared" si="657"/>
        <v>DEL  →  COK</v>
      </c>
      <c r="S8426" t="str">
        <f t="shared" si="658"/>
        <v>Apr</v>
      </c>
      <c r="T8426" t="str">
        <f t="shared" si="659"/>
        <v>Premium Economy</v>
      </c>
    </row>
    <row r="8427" spans="1:20" x14ac:dyDescent="0.35">
      <c r="A8427" t="s">
        <v>14</v>
      </c>
      <c r="B8427" t="s">
        <v>32</v>
      </c>
      <c r="C8427" t="s">
        <v>68</v>
      </c>
      <c r="D8427" t="s">
        <v>72</v>
      </c>
      <c r="E8427" t="s">
        <v>1607</v>
      </c>
      <c r="F8427" t="s">
        <v>1609</v>
      </c>
      <c r="G8427" t="s">
        <v>1610</v>
      </c>
      <c r="J8427" t="s">
        <v>237</v>
      </c>
      <c r="K8427" t="s">
        <v>307</v>
      </c>
      <c r="L8427">
        <v>570</v>
      </c>
      <c r="M8427">
        <v>1</v>
      </c>
      <c r="N8427" t="s">
        <v>1579</v>
      </c>
      <c r="O8427">
        <v>13727</v>
      </c>
      <c r="P8427">
        <f t="shared" si="655"/>
        <v>11</v>
      </c>
      <c r="Q8427" t="str">
        <f t="shared" si="656"/>
        <v>Morning</v>
      </c>
      <c r="R8427" t="str">
        <f t="shared" si="657"/>
        <v>DEL  →  BOM  →  COK</v>
      </c>
      <c r="S8427" t="str">
        <f t="shared" si="658"/>
        <v>May</v>
      </c>
      <c r="T8427" t="str">
        <f t="shared" si="659"/>
        <v>Business</v>
      </c>
    </row>
    <row r="8428" spans="1:20" x14ac:dyDescent="0.35">
      <c r="A8428" t="s">
        <v>13</v>
      </c>
      <c r="B8428" t="s">
        <v>27</v>
      </c>
      <c r="C8428" t="s">
        <v>68</v>
      </c>
      <c r="D8428" t="s">
        <v>72</v>
      </c>
      <c r="E8428" t="s">
        <v>1607</v>
      </c>
      <c r="F8428" t="s">
        <v>1612</v>
      </c>
      <c r="G8428" t="s">
        <v>1610</v>
      </c>
      <c r="J8428" t="s">
        <v>308</v>
      </c>
      <c r="K8428" t="s">
        <v>292</v>
      </c>
      <c r="L8428">
        <v>295</v>
      </c>
      <c r="M8428">
        <v>1</v>
      </c>
      <c r="N8428" t="s">
        <v>1579</v>
      </c>
      <c r="O8428">
        <v>4957</v>
      </c>
      <c r="P8428">
        <f t="shared" si="655"/>
        <v>17</v>
      </c>
      <c r="Q8428" t="str">
        <f t="shared" si="656"/>
        <v>Evening</v>
      </c>
      <c r="R8428" t="str">
        <f t="shared" si="657"/>
        <v>DEL  →  BLR  →  COK</v>
      </c>
      <c r="S8428" t="str">
        <f t="shared" si="658"/>
        <v>Jun</v>
      </c>
      <c r="T8428" t="str">
        <f t="shared" si="659"/>
        <v>Economy</v>
      </c>
    </row>
    <row r="8429" spans="1:20" x14ac:dyDescent="0.35">
      <c r="A8429" t="s">
        <v>12</v>
      </c>
      <c r="B8429" t="s">
        <v>49</v>
      </c>
      <c r="C8429" t="s">
        <v>68</v>
      </c>
      <c r="D8429" t="s">
        <v>72</v>
      </c>
      <c r="E8429" t="s">
        <v>1607</v>
      </c>
      <c r="F8429" t="s">
        <v>1609</v>
      </c>
      <c r="G8429" t="s">
        <v>1610</v>
      </c>
      <c r="J8429" t="s">
        <v>251</v>
      </c>
      <c r="K8429" t="s">
        <v>194</v>
      </c>
      <c r="L8429">
        <v>360</v>
      </c>
      <c r="M8429">
        <v>1</v>
      </c>
      <c r="N8429" t="s">
        <v>1580</v>
      </c>
      <c r="O8429">
        <v>10262</v>
      </c>
      <c r="P8429">
        <f t="shared" si="655"/>
        <v>13</v>
      </c>
      <c r="Q8429" t="str">
        <f t="shared" si="656"/>
        <v>Afternoon</v>
      </c>
      <c r="R8429" t="str">
        <f t="shared" si="657"/>
        <v>DEL  →  BOM  →  COK</v>
      </c>
      <c r="S8429" t="str">
        <f t="shared" si="658"/>
        <v>Jun</v>
      </c>
      <c r="T8429" t="str">
        <f t="shared" si="659"/>
        <v>Business</v>
      </c>
    </row>
    <row r="8430" spans="1:20" x14ac:dyDescent="0.35">
      <c r="A8430" t="s">
        <v>13</v>
      </c>
      <c r="B8430" t="s">
        <v>39</v>
      </c>
      <c r="C8430" t="s">
        <v>70</v>
      </c>
      <c r="D8430" t="s">
        <v>73</v>
      </c>
      <c r="E8430" t="s">
        <v>1624</v>
      </c>
      <c r="F8430" t="s">
        <v>1625</v>
      </c>
      <c r="J8430" t="s">
        <v>193</v>
      </c>
      <c r="K8430" t="s">
        <v>346</v>
      </c>
      <c r="L8430">
        <v>90</v>
      </c>
      <c r="M8430">
        <v>0</v>
      </c>
      <c r="N8430" t="s">
        <v>1579</v>
      </c>
      <c r="O8430">
        <v>2017</v>
      </c>
      <c r="P8430">
        <f t="shared" si="655"/>
        <v>5</v>
      </c>
      <c r="Q8430" t="str">
        <f t="shared" si="656"/>
        <v>Morning</v>
      </c>
      <c r="R8430" t="str">
        <f t="shared" si="657"/>
        <v>BOM  →  HYD</v>
      </c>
      <c r="S8430" t="str">
        <f t="shared" si="658"/>
        <v>Apr</v>
      </c>
      <c r="T8430" t="str">
        <f t="shared" si="659"/>
        <v>Economy</v>
      </c>
    </row>
    <row r="8431" spans="1:20" x14ac:dyDescent="0.35">
      <c r="A8431" t="s">
        <v>12</v>
      </c>
      <c r="B8431" t="s">
        <v>59</v>
      </c>
      <c r="C8431" t="s">
        <v>68</v>
      </c>
      <c r="D8431" t="s">
        <v>72</v>
      </c>
      <c r="E8431" t="s">
        <v>1607</v>
      </c>
      <c r="F8431" t="s">
        <v>1609</v>
      </c>
      <c r="G8431" t="s">
        <v>1610</v>
      </c>
      <c r="J8431" t="s">
        <v>230</v>
      </c>
      <c r="K8431" t="s">
        <v>457</v>
      </c>
      <c r="L8431">
        <v>610</v>
      </c>
      <c r="M8431">
        <v>1</v>
      </c>
      <c r="N8431" t="s">
        <v>1579</v>
      </c>
      <c r="O8431">
        <v>12242</v>
      </c>
      <c r="P8431">
        <f t="shared" si="655"/>
        <v>18</v>
      </c>
      <c r="Q8431" t="str">
        <f t="shared" si="656"/>
        <v>Evening</v>
      </c>
      <c r="R8431" t="str">
        <f t="shared" si="657"/>
        <v>DEL  →  BOM  →  COK</v>
      </c>
      <c r="S8431" t="str">
        <f t="shared" si="658"/>
        <v>Mar</v>
      </c>
      <c r="T8431" t="str">
        <f t="shared" si="659"/>
        <v>Business</v>
      </c>
    </row>
    <row r="8432" spans="1:20" x14ac:dyDescent="0.35">
      <c r="A8432" t="s">
        <v>12</v>
      </c>
      <c r="B8432" t="s">
        <v>63</v>
      </c>
      <c r="C8432" t="s">
        <v>70</v>
      </c>
      <c r="D8432" t="s">
        <v>73</v>
      </c>
      <c r="E8432" t="s">
        <v>1624</v>
      </c>
      <c r="F8432" t="s">
        <v>1625</v>
      </c>
      <c r="J8432" t="s">
        <v>273</v>
      </c>
      <c r="K8432" t="s">
        <v>236</v>
      </c>
      <c r="L8432">
        <v>90</v>
      </c>
      <c r="M8432">
        <v>0</v>
      </c>
      <c r="N8432" t="s">
        <v>1579</v>
      </c>
      <c r="O8432">
        <v>10875</v>
      </c>
      <c r="P8432">
        <f t="shared" si="655"/>
        <v>10</v>
      </c>
      <c r="Q8432" t="str">
        <f t="shared" si="656"/>
        <v>Morning</v>
      </c>
      <c r="R8432" t="str">
        <f t="shared" si="657"/>
        <v>BOM  →  HYD</v>
      </c>
      <c r="S8432" t="str">
        <f t="shared" si="658"/>
        <v>Mar</v>
      </c>
      <c r="T8432" t="str">
        <f t="shared" si="659"/>
        <v>Business</v>
      </c>
    </row>
    <row r="8433" spans="1:20" x14ac:dyDescent="0.35">
      <c r="A8433" t="s">
        <v>12</v>
      </c>
      <c r="B8433" t="s">
        <v>24</v>
      </c>
      <c r="C8433" t="s">
        <v>67</v>
      </c>
      <c r="D8433" t="s">
        <v>66</v>
      </c>
      <c r="E8433" t="s">
        <v>1603</v>
      </c>
      <c r="F8433" t="s">
        <v>1609</v>
      </c>
      <c r="G8433" t="s">
        <v>1606</v>
      </c>
      <c r="J8433" t="s">
        <v>214</v>
      </c>
      <c r="K8433" t="s">
        <v>222</v>
      </c>
      <c r="L8433">
        <v>400</v>
      </c>
      <c r="M8433">
        <v>1</v>
      </c>
      <c r="N8433" t="s">
        <v>1580</v>
      </c>
      <c r="O8433">
        <v>10844</v>
      </c>
      <c r="P8433">
        <f t="shared" si="655"/>
        <v>14</v>
      </c>
      <c r="Q8433" t="str">
        <f t="shared" si="656"/>
        <v>Afternoon</v>
      </c>
      <c r="R8433" t="str">
        <f t="shared" si="657"/>
        <v>CCU  →  BOM  →  BLR</v>
      </c>
      <c r="S8433" t="str">
        <f t="shared" si="658"/>
        <v>Jun</v>
      </c>
      <c r="T8433" t="str">
        <f t="shared" si="659"/>
        <v>Business</v>
      </c>
    </row>
    <row r="8434" spans="1:20" x14ac:dyDescent="0.35">
      <c r="A8434" t="s">
        <v>17</v>
      </c>
      <c r="B8434" t="s">
        <v>49</v>
      </c>
      <c r="C8434" t="s">
        <v>67</v>
      </c>
      <c r="D8434" t="s">
        <v>66</v>
      </c>
      <c r="E8434" t="s">
        <v>1603</v>
      </c>
      <c r="F8434" t="s">
        <v>1606</v>
      </c>
      <c r="J8434" t="s">
        <v>273</v>
      </c>
      <c r="K8434" t="s">
        <v>229</v>
      </c>
      <c r="L8434">
        <v>155</v>
      </c>
      <c r="M8434">
        <v>0</v>
      </c>
      <c r="N8434" t="s">
        <v>1579</v>
      </c>
      <c r="O8434">
        <v>4409</v>
      </c>
      <c r="P8434">
        <f t="shared" si="655"/>
        <v>10</v>
      </c>
      <c r="Q8434" t="str">
        <f t="shared" si="656"/>
        <v>Morning</v>
      </c>
      <c r="R8434" t="str">
        <f t="shared" si="657"/>
        <v>CCU  →  BLR</v>
      </c>
      <c r="S8434" t="str">
        <f t="shared" si="658"/>
        <v>Jun</v>
      </c>
      <c r="T8434" t="str">
        <f t="shared" si="659"/>
        <v>Economy</v>
      </c>
    </row>
    <row r="8435" spans="1:20" x14ac:dyDescent="0.35">
      <c r="A8435" t="s">
        <v>11</v>
      </c>
      <c r="B8435" t="s">
        <v>38</v>
      </c>
      <c r="C8435" t="s">
        <v>66</v>
      </c>
      <c r="D8435" t="s">
        <v>71</v>
      </c>
      <c r="E8435" t="s">
        <v>1601</v>
      </c>
      <c r="F8435" t="s">
        <v>1618</v>
      </c>
      <c r="G8435" t="s">
        <v>1602</v>
      </c>
      <c r="J8435" t="s">
        <v>300</v>
      </c>
      <c r="K8435" t="s">
        <v>418</v>
      </c>
      <c r="L8435">
        <v>985</v>
      </c>
      <c r="M8435">
        <v>1</v>
      </c>
      <c r="N8435" t="s">
        <v>1579</v>
      </c>
      <c r="O8435">
        <v>6987</v>
      </c>
      <c r="P8435">
        <f t="shared" si="655"/>
        <v>6</v>
      </c>
      <c r="Q8435" t="str">
        <f t="shared" si="656"/>
        <v>Morning</v>
      </c>
      <c r="R8435" t="str">
        <f t="shared" si="657"/>
        <v>BLR  →  COK  →  DEL</v>
      </c>
      <c r="S8435" t="str">
        <f t="shared" si="658"/>
        <v>Mar</v>
      </c>
      <c r="T8435" t="str">
        <f t="shared" si="659"/>
        <v>Premium Economy</v>
      </c>
    </row>
    <row r="8436" spans="1:20" x14ac:dyDescent="0.35">
      <c r="A8436" t="s">
        <v>12</v>
      </c>
      <c r="B8436" t="s">
        <v>59</v>
      </c>
      <c r="C8436" t="s">
        <v>68</v>
      </c>
      <c r="D8436" t="s">
        <v>72</v>
      </c>
      <c r="E8436" t="s">
        <v>1607</v>
      </c>
      <c r="F8436" t="s">
        <v>1626</v>
      </c>
      <c r="G8436" t="s">
        <v>1609</v>
      </c>
      <c r="H8436" t="s">
        <v>1610</v>
      </c>
      <c r="J8436" t="s">
        <v>369</v>
      </c>
      <c r="K8436" t="s">
        <v>457</v>
      </c>
      <c r="L8436">
        <v>1365</v>
      </c>
      <c r="M8436">
        <v>2</v>
      </c>
      <c r="N8436" t="s">
        <v>1579</v>
      </c>
      <c r="O8436">
        <v>12074</v>
      </c>
      <c r="P8436">
        <f t="shared" si="655"/>
        <v>5</v>
      </c>
      <c r="Q8436" t="str">
        <f t="shared" si="656"/>
        <v>Morning</v>
      </c>
      <c r="R8436" t="str">
        <f t="shared" si="657"/>
        <v>DEL  →  BHO  →  BOM  →  COK</v>
      </c>
      <c r="S8436" t="str">
        <f t="shared" si="658"/>
        <v>Mar</v>
      </c>
      <c r="T8436" t="str">
        <f t="shared" si="659"/>
        <v>Business</v>
      </c>
    </row>
    <row r="8437" spans="1:20" x14ac:dyDescent="0.35">
      <c r="A8437" t="s">
        <v>14</v>
      </c>
      <c r="B8437" t="s">
        <v>53</v>
      </c>
      <c r="C8437" t="s">
        <v>68</v>
      </c>
      <c r="D8437" t="s">
        <v>72</v>
      </c>
      <c r="E8437" t="s">
        <v>1607</v>
      </c>
      <c r="F8437" t="s">
        <v>1609</v>
      </c>
      <c r="G8437" t="s">
        <v>1610</v>
      </c>
      <c r="J8437" t="s">
        <v>167</v>
      </c>
      <c r="K8437" t="s">
        <v>252</v>
      </c>
      <c r="L8437">
        <v>470</v>
      </c>
      <c r="M8437">
        <v>1</v>
      </c>
      <c r="N8437" t="s">
        <v>1579</v>
      </c>
      <c r="O8437">
        <v>7354</v>
      </c>
      <c r="P8437">
        <f t="shared" si="655"/>
        <v>11</v>
      </c>
      <c r="Q8437" t="str">
        <f t="shared" si="656"/>
        <v>Morning</v>
      </c>
      <c r="R8437" t="str">
        <f t="shared" si="657"/>
        <v>DEL  →  BOM  →  COK</v>
      </c>
      <c r="S8437" t="str">
        <f t="shared" si="658"/>
        <v>Jun</v>
      </c>
      <c r="T8437" t="str">
        <f t="shared" si="659"/>
        <v>Premium Economy</v>
      </c>
    </row>
    <row r="8438" spans="1:20" x14ac:dyDescent="0.35">
      <c r="A8438" t="s">
        <v>11</v>
      </c>
      <c r="B8438" t="s">
        <v>49</v>
      </c>
      <c r="C8438" t="s">
        <v>68</v>
      </c>
      <c r="D8438" t="s">
        <v>72</v>
      </c>
      <c r="E8438" t="s">
        <v>1607</v>
      </c>
      <c r="F8438" t="s">
        <v>1617</v>
      </c>
      <c r="G8438" t="s">
        <v>1609</v>
      </c>
      <c r="H8438" t="s">
        <v>1610</v>
      </c>
      <c r="J8438" t="s">
        <v>221</v>
      </c>
      <c r="K8438" t="s">
        <v>765</v>
      </c>
      <c r="L8438">
        <v>1580</v>
      </c>
      <c r="M8438">
        <v>2</v>
      </c>
      <c r="N8438" t="s">
        <v>1579</v>
      </c>
      <c r="O8438">
        <v>13381</v>
      </c>
      <c r="P8438">
        <f t="shared" si="655"/>
        <v>16</v>
      </c>
      <c r="Q8438" t="str">
        <f t="shared" si="656"/>
        <v>Afternoon</v>
      </c>
      <c r="R8438" t="str">
        <f t="shared" si="657"/>
        <v>DEL  →  CCU  →  BOM  →  COK</v>
      </c>
      <c r="S8438" t="str">
        <f t="shared" si="658"/>
        <v>Jun</v>
      </c>
      <c r="T8438" t="str">
        <f t="shared" si="659"/>
        <v>Business</v>
      </c>
    </row>
    <row r="8439" spans="1:20" x14ac:dyDescent="0.35">
      <c r="A8439" t="s">
        <v>11</v>
      </c>
      <c r="B8439" t="s">
        <v>43</v>
      </c>
      <c r="C8439" t="s">
        <v>68</v>
      </c>
      <c r="D8439" t="s">
        <v>72</v>
      </c>
      <c r="E8439" t="s">
        <v>1607</v>
      </c>
      <c r="F8439" t="s">
        <v>1610</v>
      </c>
      <c r="J8439" t="s">
        <v>264</v>
      </c>
      <c r="K8439" t="s">
        <v>165</v>
      </c>
      <c r="L8439">
        <v>170</v>
      </c>
      <c r="M8439">
        <v>0</v>
      </c>
      <c r="N8439" t="s">
        <v>1579</v>
      </c>
      <c r="O8439">
        <v>5201</v>
      </c>
      <c r="P8439">
        <f t="shared" si="655"/>
        <v>5</v>
      </c>
      <c r="Q8439" t="str">
        <f t="shared" si="656"/>
        <v>Morning</v>
      </c>
      <c r="R8439" t="str">
        <f t="shared" si="657"/>
        <v>DEL  →  COK</v>
      </c>
      <c r="S8439" t="str">
        <f t="shared" si="658"/>
        <v>Jun</v>
      </c>
      <c r="T8439" t="str">
        <f t="shared" si="659"/>
        <v>Premium Economy</v>
      </c>
    </row>
    <row r="8440" spans="1:20" x14ac:dyDescent="0.35">
      <c r="A8440" t="s">
        <v>12</v>
      </c>
      <c r="B8440" t="s">
        <v>23</v>
      </c>
      <c r="C8440" t="s">
        <v>67</v>
      </c>
      <c r="D8440" t="s">
        <v>66</v>
      </c>
      <c r="E8440" t="s">
        <v>1603</v>
      </c>
      <c r="F8440" t="s">
        <v>1609</v>
      </c>
      <c r="G8440" t="s">
        <v>1606</v>
      </c>
      <c r="J8440" t="s">
        <v>248</v>
      </c>
      <c r="K8440" t="s">
        <v>591</v>
      </c>
      <c r="L8440">
        <v>1170</v>
      </c>
      <c r="M8440">
        <v>1</v>
      </c>
      <c r="N8440" t="s">
        <v>1580</v>
      </c>
      <c r="O8440">
        <v>9663</v>
      </c>
      <c r="P8440">
        <f t="shared" si="655"/>
        <v>16</v>
      </c>
      <c r="Q8440" t="str">
        <f t="shared" si="656"/>
        <v>Afternoon</v>
      </c>
      <c r="R8440" t="str">
        <f t="shared" si="657"/>
        <v>CCU  →  BOM  →  BLR</v>
      </c>
      <c r="S8440" t="str">
        <f t="shared" si="658"/>
        <v>May</v>
      </c>
      <c r="T8440" t="str">
        <f t="shared" si="659"/>
        <v>Premium Economy</v>
      </c>
    </row>
    <row r="8441" spans="1:20" x14ac:dyDescent="0.35">
      <c r="A8441" t="s">
        <v>11</v>
      </c>
      <c r="B8441" t="s">
        <v>32</v>
      </c>
      <c r="C8441" t="s">
        <v>68</v>
      </c>
      <c r="D8441" t="s">
        <v>72</v>
      </c>
      <c r="E8441" t="s">
        <v>1607</v>
      </c>
      <c r="F8441" t="s">
        <v>1610</v>
      </c>
      <c r="J8441" t="s">
        <v>161</v>
      </c>
      <c r="K8441" t="s">
        <v>171</v>
      </c>
      <c r="L8441">
        <v>185</v>
      </c>
      <c r="M8441">
        <v>0</v>
      </c>
      <c r="N8441" t="s">
        <v>1579</v>
      </c>
      <c r="O8441">
        <v>6094</v>
      </c>
      <c r="P8441">
        <f t="shared" si="655"/>
        <v>18</v>
      </c>
      <c r="Q8441" t="str">
        <f t="shared" si="656"/>
        <v>Evening</v>
      </c>
      <c r="R8441" t="str">
        <f t="shared" si="657"/>
        <v>DEL  →  COK</v>
      </c>
      <c r="S8441" t="str">
        <f t="shared" si="658"/>
        <v>May</v>
      </c>
      <c r="T8441" t="str">
        <f t="shared" si="659"/>
        <v>Premium Economy</v>
      </c>
    </row>
    <row r="8442" spans="1:20" x14ac:dyDescent="0.35">
      <c r="A8442" t="s">
        <v>12</v>
      </c>
      <c r="B8442" t="s">
        <v>25</v>
      </c>
      <c r="C8442" t="s">
        <v>68</v>
      </c>
      <c r="D8442" t="s">
        <v>72</v>
      </c>
      <c r="E8442" t="s">
        <v>1607</v>
      </c>
      <c r="F8442" t="s">
        <v>1610</v>
      </c>
      <c r="J8442" t="s">
        <v>196</v>
      </c>
      <c r="K8442" t="s">
        <v>189</v>
      </c>
      <c r="L8442">
        <v>195</v>
      </c>
      <c r="M8442">
        <v>0</v>
      </c>
      <c r="N8442" t="s">
        <v>1580</v>
      </c>
      <c r="O8442">
        <v>7202</v>
      </c>
      <c r="P8442">
        <f t="shared" si="655"/>
        <v>11</v>
      </c>
      <c r="Q8442" t="str">
        <f t="shared" si="656"/>
        <v>Morning</v>
      </c>
      <c r="R8442" t="str">
        <f t="shared" si="657"/>
        <v>DEL  →  COK</v>
      </c>
      <c r="S8442" t="str">
        <f t="shared" si="658"/>
        <v>May</v>
      </c>
      <c r="T8442" t="str">
        <f t="shared" si="659"/>
        <v>Premium Economy</v>
      </c>
    </row>
    <row r="8443" spans="1:20" x14ac:dyDescent="0.35">
      <c r="A8443" t="s">
        <v>16</v>
      </c>
      <c r="B8443" t="s">
        <v>53</v>
      </c>
      <c r="C8443" t="s">
        <v>69</v>
      </c>
      <c r="D8443" t="s">
        <v>67</v>
      </c>
      <c r="E8443" t="s">
        <v>1613</v>
      </c>
      <c r="F8443" t="s">
        <v>1614</v>
      </c>
      <c r="J8443" t="s">
        <v>274</v>
      </c>
      <c r="K8443" t="s">
        <v>314</v>
      </c>
      <c r="L8443">
        <v>140</v>
      </c>
      <c r="M8443">
        <v>0</v>
      </c>
      <c r="N8443" t="s">
        <v>1579</v>
      </c>
      <c r="O8443">
        <v>11982</v>
      </c>
      <c r="P8443">
        <f t="shared" si="655"/>
        <v>17</v>
      </c>
      <c r="Q8443" t="str">
        <f t="shared" si="656"/>
        <v>Evening</v>
      </c>
      <c r="R8443" t="str">
        <f t="shared" si="657"/>
        <v>MAA  →  CCU</v>
      </c>
      <c r="S8443" t="str">
        <f t="shared" si="658"/>
        <v>Jun</v>
      </c>
      <c r="T8443" t="str">
        <f t="shared" si="659"/>
        <v>Business</v>
      </c>
    </row>
    <row r="8444" spans="1:20" x14ac:dyDescent="0.35">
      <c r="A8444" t="s">
        <v>12</v>
      </c>
      <c r="B8444" t="s">
        <v>38</v>
      </c>
      <c r="C8444" t="s">
        <v>66</v>
      </c>
      <c r="D8444" t="s">
        <v>71</v>
      </c>
      <c r="E8444" t="s">
        <v>1601</v>
      </c>
      <c r="F8444" t="s">
        <v>1609</v>
      </c>
      <c r="G8444" t="s">
        <v>1602</v>
      </c>
      <c r="J8444" t="s">
        <v>183</v>
      </c>
      <c r="K8444" t="s">
        <v>259</v>
      </c>
      <c r="L8444">
        <v>550</v>
      </c>
      <c r="M8444">
        <v>1</v>
      </c>
      <c r="N8444" t="s">
        <v>1580</v>
      </c>
      <c r="O8444">
        <v>7832</v>
      </c>
      <c r="P8444">
        <f t="shared" si="655"/>
        <v>7</v>
      </c>
      <c r="Q8444" t="str">
        <f t="shared" si="656"/>
        <v>Morning</v>
      </c>
      <c r="R8444" t="str">
        <f t="shared" si="657"/>
        <v>BLR  →  BOM  →  DEL</v>
      </c>
      <c r="S8444" t="str">
        <f t="shared" si="658"/>
        <v>Mar</v>
      </c>
      <c r="T8444" t="str">
        <f t="shared" si="659"/>
        <v>Premium Economy</v>
      </c>
    </row>
    <row r="8445" spans="1:20" x14ac:dyDescent="0.35">
      <c r="A8445" t="s">
        <v>11</v>
      </c>
      <c r="B8445" t="s">
        <v>52</v>
      </c>
      <c r="C8445" t="s">
        <v>69</v>
      </c>
      <c r="D8445" t="s">
        <v>67</v>
      </c>
      <c r="E8445" t="s">
        <v>1613</v>
      </c>
      <c r="F8445" t="s">
        <v>1614</v>
      </c>
      <c r="J8445" t="s">
        <v>170</v>
      </c>
      <c r="K8445" t="s">
        <v>205</v>
      </c>
      <c r="L8445">
        <v>135</v>
      </c>
      <c r="M8445">
        <v>0</v>
      </c>
      <c r="N8445" t="s">
        <v>1579</v>
      </c>
      <c r="O8445">
        <v>7817</v>
      </c>
      <c r="P8445">
        <f t="shared" si="655"/>
        <v>11</v>
      </c>
      <c r="Q8445" t="str">
        <f t="shared" si="656"/>
        <v>Morning</v>
      </c>
      <c r="R8445" t="str">
        <f t="shared" si="657"/>
        <v>MAA  →  CCU</v>
      </c>
      <c r="S8445" t="str">
        <f t="shared" si="658"/>
        <v>Mar</v>
      </c>
      <c r="T8445" t="str">
        <f t="shared" si="659"/>
        <v>Premium Economy</v>
      </c>
    </row>
    <row r="8446" spans="1:20" x14ac:dyDescent="0.35">
      <c r="A8446" t="s">
        <v>12</v>
      </c>
      <c r="B8446" t="s">
        <v>45</v>
      </c>
      <c r="C8446" t="s">
        <v>68</v>
      </c>
      <c r="D8446" t="s">
        <v>72</v>
      </c>
      <c r="E8446" t="s">
        <v>1607</v>
      </c>
      <c r="F8446" t="s">
        <v>1609</v>
      </c>
      <c r="G8446" t="s">
        <v>1610</v>
      </c>
      <c r="J8446" t="s">
        <v>251</v>
      </c>
      <c r="K8446" t="s">
        <v>194</v>
      </c>
      <c r="L8446">
        <v>360</v>
      </c>
      <c r="M8446">
        <v>1</v>
      </c>
      <c r="N8446" t="s">
        <v>1580</v>
      </c>
      <c r="O8446">
        <v>12373</v>
      </c>
      <c r="P8446">
        <f t="shared" si="655"/>
        <v>13</v>
      </c>
      <c r="Q8446" t="str">
        <f t="shared" si="656"/>
        <v>Afternoon</v>
      </c>
      <c r="R8446" t="str">
        <f t="shared" si="657"/>
        <v>DEL  →  BOM  →  COK</v>
      </c>
      <c r="S8446" t="str">
        <f t="shared" si="658"/>
        <v>May</v>
      </c>
      <c r="T8446" t="str">
        <f t="shared" si="659"/>
        <v>Business</v>
      </c>
    </row>
    <row r="8447" spans="1:20" x14ac:dyDescent="0.35">
      <c r="A8447" t="s">
        <v>12</v>
      </c>
      <c r="B8447" t="s">
        <v>45</v>
      </c>
      <c r="C8447" t="s">
        <v>67</v>
      </c>
      <c r="D8447" t="s">
        <v>66</v>
      </c>
      <c r="E8447" t="s">
        <v>1603</v>
      </c>
      <c r="F8447" t="s">
        <v>1609</v>
      </c>
      <c r="G8447" t="s">
        <v>1606</v>
      </c>
      <c r="J8447" t="s">
        <v>217</v>
      </c>
      <c r="K8447" t="s">
        <v>230</v>
      </c>
      <c r="L8447">
        <v>590</v>
      </c>
      <c r="M8447">
        <v>1</v>
      </c>
      <c r="N8447" t="s">
        <v>1580</v>
      </c>
      <c r="O8447">
        <v>10844</v>
      </c>
      <c r="P8447">
        <f t="shared" si="655"/>
        <v>8</v>
      </c>
      <c r="Q8447" t="str">
        <f t="shared" si="656"/>
        <v>Morning</v>
      </c>
      <c r="R8447" t="str">
        <f t="shared" si="657"/>
        <v>CCU  →  BOM  →  BLR</v>
      </c>
      <c r="S8447" t="str">
        <f t="shared" si="658"/>
        <v>May</v>
      </c>
      <c r="T8447" t="str">
        <f t="shared" si="659"/>
        <v>Business</v>
      </c>
    </row>
    <row r="8448" spans="1:20" x14ac:dyDescent="0.35">
      <c r="A8448" t="s">
        <v>12</v>
      </c>
      <c r="B8448" t="s">
        <v>24</v>
      </c>
      <c r="C8448" t="s">
        <v>68</v>
      </c>
      <c r="D8448" t="s">
        <v>72</v>
      </c>
      <c r="E8448" t="s">
        <v>1607</v>
      </c>
      <c r="F8448" t="s">
        <v>1611</v>
      </c>
      <c r="G8448" t="s">
        <v>1609</v>
      </c>
      <c r="H8448" t="s">
        <v>1610</v>
      </c>
      <c r="J8448" t="s">
        <v>190</v>
      </c>
      <c r="K8448" t="s">
        <v>391</v>
      </c>
      <c r="L8448">
        <v>1790</v>
      </c>
      <c r="M8448">
        <v>2</v>
      </c>
      <c r="N8448" t="s">
        <v>1579</v>
      </c>
      <c r="O8448">
        <v>13376</v>
      </c>
      <c r="P8448">
        <f t="shared" si="655"/>
        <v>6</v>
      </c>
      <c r="Q8448" t="str">
        <f t="shared" si="656"/>
        <v>Morning</v>
      </c>
      <c r="R8448" t="str">
        <f t="shared" si="657"/>
        <v>DEL  →  NAG  →  BOM  →  COK</v>
      </c>
      <c r="S8448" t="str">
        <f t="shared" si="658"/>
        <v>Jun</v>
      </c>
      <c r="T8448" t="str">
        <f t="shared" si="659"/>
        <v>Business</v>
      </c>
    </row>
    <row r="8449" spans="1:20" x14ac:dyDescent="0.35">
      <c r="A8449" t="s">
        <v>14</v>
      </c>
      <c r="B8449" t="s">
        <v>46</v>
      </c>
      <c r="C8449" t="s">
        <v>68</v>
      </c>
      <c r="D8449" t="s">
        <v>72</v>
      </c>
      <c r="E8449" t="s">
        <v>1607</v>
      </c>
      <c r="F8449" t="s">
        <v>1623</v>
      </c>
      <c r="G8449" t="s">
        <v>1610</v>
      </c>
      <c r="J8449" t="s">
        <v>168</v>
      </c>
      <c r="K8449" t="s">
        <v>259</v>
      </c>
      <c r="L8449">
        <v>385</v>
      </c>
      <c r="M8449">
        <v>1</v>
      </c>
      <c r="N8449" t="s">
        <v>1579</v>
      </c>
      <c r="O8449">
        <v>9646</v>
      </c>
      <c r="P8449">
        <f t="shared" si="655"/>
        <v>9</v>
      </c>
      <c r="Q8449" t="str">
        <f t="shared" si="656"/>
        <v>Morning</v>
      </c>
      <c r="R8449" t="str">
        <f t="shared" si="657"/>
        <v>DEL  →  HYD  →  COK</v>
      </c>
      <c r="S8449" t="str">
        <f t="shared" si="658"/>
        <v>Jun</v>
      </c>
      <c r="T8449" t="str">
        <f t="shared" si="659"/>
        <v>Premium Economy</v>
      </c>
    </row>
    <row r="8450" spans="1:20" x14ac:dyDescent="0.35">
      <c r="A8450" t="s">
        <v>13</v>
      </c>
      <c r="B8450" t="s">
        <v>53</v>
      </c>
      <c r="C8450" t="s">
        <v>67</v>
      </c>
      <c r="D8450" t="s">
        <v>66</v>
      </c>
      <c r="E8450" t="s">
        <v>1603</v>
      </c>
      <c r="F8450" t="s">
        <v>1606</v>
      </c>
      <c r="J8450" t="s">
        <v>158</v>
      </c>
      <c r="K8450" t="s">
        <v>1087</v>
      </c>
      <c r="L8450">
        <v>140</v>
      </c>
      <c r="M8450">
        <v>0</v>
      </c>
      <c r="N8450" t="s">
        <v>1581</v>
      </c>
      <c r="O8450">
        <v>3841</v>
      </c>
      <c r="P8450">
        <f t="shared" si="655"/>
        <v>22</v>
      </c>
      <c r="Q8450" t="str">
        <f t="shared" si="656"/>
        <v>Night</v>
      </c>
      <c r="R8450" t="str">
        <f t="shared" si="657"/>
        <v>CCU  →  BLR</v>
      </c>
      <c r="S8450" t="str">
        <f t="shared" si="658"/>
        <v>Jun</v>
      </c>
      <c r="T8450" t="str">
        <f t="shared" si="659"/>
        <v>Economy</v>
      </c>
    </row>
    <row r="8451" spans="1:20" x14ac:dyDescent="0.35">
      <c r="A8451" t="s">
        <v>13</v>
      </c>
      <c r="B8451" t="s">
        <v>38</v>
      </c>
      <c r="C8451" t="s">
        <v>68</v>
      </c>
      <c r="D8451" t="s">
        <v>72</v>
      </c>
      <c r="E8451" t="s">
        <v>1607</v>
      </c>
      <c r="F8451" t="s">
        <v>1612</v>
      </c>
      <c r="G8451" t="s">
        <v>1610</v>
      </c>
      <c r="J8451" t="s">
        <v>366</v>
      </c>
      <c r="K8451" t="s">
        <v>292</v>
      </c>
      <c r="L8451">
        <v>375</v>
      </c>
      <c r="M8451">
        <v>1</v>
      </c>
      <c r="N8451" t="s">
        <v>1579</v>
      </c>
      <c r="O8451">
        <v>4957</v>
      </c>
      <c r="P8451">
        <f t="shared" ref="P8451:P8514" si="660">HOUR(TEXT(J8451,"HH:MM"))</f>
        <v>16</v>
      </c>
      <c r="Q8451" t="str">
        <f t="shared" ref="Q8451:Q8514" si="661">IF(P8451&gt;=5, IF(P8451&lt;12, "Morning", IF(P8451&lt;17, "Afternoon", IF(P8451&lt;21, "Evening", "Night"))), "Night")</f>
        <v>Afternoon</v>
      </c>
      <c r="R8451" t="str">
        <f t="shared" ref="R8451:R8514" si="662">_xlfn.TEXTJOIN(" → ", TRUE, E8451:I8451)</f>
        <v>DEL  →  BLR  →  COK</v>
      </c>
      <c r="S8451" t="str">
        <f t="shared" ref="S8451:S8514" si="663">TEXT(B8451, "mmm")</f>
        <v>Mar</v>
      </c>
      <c r="T8451" t="str">
        <f t="shared" ref="T8451:T8514" si="664">_xlfn.IFS(
  O8451 &lt; 5000, "Economy",
  O8451 &lt;= 10000, "Premium Economy",
  O8451 &gt; 10000, "Business"
)</f>
        <v>Economy</v>
      </c>
    </row>
    <row r="8452" spans="1:20" x14ac:dyDescent="0.35">
      <c r="A8452" t="s">
        <v>10</v>
      </c>
      <c r="B8452" t="s">
        <v>52</v>
      </c>
      <c r="C8452" t="s">
        <v>67</v>
      </c>
      <c r="D8452" t="s">
        <v>66</v>
      </c>
      <c r="E8452" t="s">
        <v>1603</v>
      </c>
      <c r="F8452" t="s">
        <v>1606</v>
      </c>
      <c r="J8452" t="s">
        <v>181</v>
      </c>
      <c r="K8452" t="s">
        <v>1445</v>
      </c>
      <c r="L8452">
        <v>160</v>
      </c>
      <c r="M8452">
        <v>0</v>
      </c>
      <c r="N8452" t="s">
        <v>1579</v>
      </c>
      <c r="O8452">
        <v>4148</v>
      </c>
      <c r="P8452">
        <f t="shared" si="660"/>
        <v>21</v>
      </c>
      <c r="Q8452" t="str">
        <f t="shared" si="661"/>
        <v>Night</v>
      </c>
      <c r="R8452" t="str">
        <f t="shared" si="662"/>
        <v>CCU  →  BLR</v>
      </c>
      <c r="S8452" t="str">
        <f t="shared" si="663"/>
        <v>Mar</v>
      </c>
      <c r="T8452" t="str">
        <f t="shared" si="664"/>
        <v>Economy</v>
      </c>
    </row>
    <row r="8453" spans="1:20" x14ac:dyDescent="0.35">
      <c r="A8453" t="s">
        <v>12</v>
      </c>
      <c r="B8453" t="s">
        <v>26</v>
      </c>
      <c r="C8453" t="s">
        <v>66</v>
      </c>
      <c r="D8453" t="s">
        <v>71</v>
      </c>
      <c r="E8453" t="s">
        <v>1601</v>
      </c>
      <c r="F8453" t="s">
        <v>1609</v>
      </c>
      <c r="G8453" t="s">
        <v>1602</v>
      </c>
      <c r="J8453" t="s">
        <v>292</v>
      </c>
      <c r="K8453" t="s">
        <v>383</v>
      </c>
      <c r="L8453">
        <v>375</v>
      </c>
      <c r="M8453">
        <v>1</v>
      </c>
      <c r="N8453" t="s">
        <v>1579</v>
      </c>
      <c r="O8453">
        <v>26890</v>
      </c>
      <c r="P8453">
        <f t="shared" si="660"/>
        <v>22</v>
      </c>
      <c r="Q8453" t="str">
        <f t="shared" si="661"/>
        <v>Night</v>
      </c>
      <c r="R8453" t="str">
        <f t="shared" si="662"/>
        <v>BLR  →  BOM  →  DEL</v>
      </c>
      <c r="S8453" t="str">
        <f t="shared" si="663"/>
        <v>Mar</v>
      </c>
      <c r="T8453" t="str">
        <f t="shared" si="664"/>
        <v>Business</v>
      </c>
    </row>
    <row r="8454" spans="1:20" x14ac:dyDescent="0.35">
      <c r="A8454" t="s">
        <v>12</v>
      </c>
      <c r="B8454" t="s">
        <v>59</v>
      </c>
      <c r="C8454" t="s">
        <v>68</v>
      </c>
      <c r="D8454" t="s">
        <v>72</v>
      </c>
      <c r="E8454" t="s">
        <v>1607</v>
      </c>
      <c r="F8454" t="s">
        <v>1615</v>
      </c>
      <c r="G8454" t="s">
        <v>1609</v>
      </c>
      <c r="H8454" t="s">
        <v>1610</v>
      </c>
      <c r="J8454" t="s">
        <v>239</v>
      </c>
      <c r="K8454" t="s">
        <v>596</v>
      </c>
      <c r="L8454">
        <v>1475</v>
      </c>
      <c r="M8454">
        <v>2</v>
      </c>
      <c r="N8454" t="s">
        <v>1580</v>
      </c>
      <c r="O8454">
        <v>8834</v>
      </c>
      <c r="P8454">
        <f t="shared" si="660"/>
        <v>19</v>
      </c>
      <c r="Q8454" t="str">
        <f t="shared" si="661"/>
        <v>Evening</v>
      </c>
      <c r="R8454" t="str">
        <f t="shared" si="662"/>
        <v>DEL  →  AMD  →  BOM  →  COK</v>
      </c>
      <c r="S8454" t="str">
        <f t="shared" si="663"/>
        <v>Mar</v>
      </c>
      <c r="T8454" t="str">
        <f t="shared" si="664"/>
        <v>Premium Economy</v>
      </c>
    </row>
    <row r="8455" spans="1:20" x14ac:dyDescent="0.35">
      <c r="A8455" t="s">
        <v>10</v>
      </c>
      <c r="B8455" t="s">
        <v>33</v>
      </c>
      <c r="C8455" t="s">
        <v>68</v>
      </c>
      <c r="D8455" t="s">
        <v>72</v>
      </c>
      <c r="E8455" t="s">
        <v>1607</v>
      </c>
      <c r="F8455" t="s">
        <v>1612</v>
      </c>
      <c r="G8455" t="s">
        <v>1610</v>
      </c>
      <c r="J8455" t="s">
        <v>215</v>
      </c>
      <c r="K8455" t="s">
        <v>303</v>
      </c>
      <c r="L8455">
        <v>345</v>
      </c>
      <c r="M8455">
        <v>1</v>
      </c>
      <c r="N8455" t="s">
        <v>1579</v>
      </c>
      <c r="O8455">
        <v>5241</v>
      </c>
      <c r="P8455">
        <f t="shared" si="660"/>
        <v>2</v>
      </c>
      <c r="Q8455" t="str">
        <f t="shared" si="661"/>
        <v>Night</v>
      </c>
      <c r="R8455" t="str">
        <f t="shared" si="662"/>
        <v>DEL  →  BLR  →  COK</v>
      </c>
      <c r="S8455" t="str">
        <f t="shared" si="663"/>
        <v>Apr</v>
      </c>
      <c r="T8455" t="str">
        <f t="shared" si="664"/>
        <v>Premium Economy</v>
      </c>
    </row>
    <row r="8456" spans="1:20" x14ac:dyDescent="0.35">
      <c r="A8456" t="s">
        <v>12</v>
      </c>
      <c r="B8456" t="s">
        <v>29</v>
      </c>
      <c r="C8456" t="s">
        <v>68</v>
      </c>
      <c r="D8456" t="s">
        <v>72</v>
      </c>
      <c r="E8456" t="s">
        <v>1607</v>
      </c>
      <c r="F8456" t="s">
        <v>1610</v>
      </c>
      <c r="J8456" t="s">
        <v>196</v>
      </c>
      <c r="K8456" t="s">
        <v>189</v>
      </c>
      <c r="L8456">
        <v>195</v>
      </c>
      <c r="M8456">
        <v>0</v>
      </c>
      <c r="N8456" t="s">
        <v>1580</v>
      </c>
      <c r="O8456">
        <v>7989</v>
      </c>
      <c r="P8456">
        <f t="shared" si="660"/>
        <v>11</v>
      </c>
      <c r="Q8456" t="str">
        <f t="shared" si="661"/>
        <v>Morning</v>
      </c>
      <c r="R8456" t="str">
        <f t="shared" si="662"/>
        <v>DEL  →  COK</v>
      </c>
      <c r="S8456" t="str">
        <f t="shared" si="663"/>
        <v>May</v>
      </c>
      <c r="T8456" t="str">
        <f t="shared" si="664"/>
        <v>Premium Economy</v>
      </c>
    </row>
    <row r="8457" spans="1:20" x14ac:dyDescent="0.35">
      <c r="A8457" t="s">
        <v>10</v>
      </c>
      <c r="B8457" t="s">
        <v>36</v>
      </c>
      <c r="C8457" t="s">
        <v>68</v>
      </c>
      <c r="D8457" t="s">
        <v>72</v>
      </c>
      <c r="E8457" t="s">
        <v>1607</v>
      </c>
      <c r="F8457" t="s">
        <v>1609</v>
      </c>
      <c r="G8457" t="s">
        <v>1610</v>
      </c>
      <c r="J8457" t="s">
        <v>187</v>
      </c>
      <c r="K8457" t="s">
        <v>656</v>
      </c>
      <c r="L8457">
        <v>895</v>
      </c>
      <c r="M8457">
        <v>1</v>
      </c>
      <c r="N8457" t="s">
        <v>1579</v>
      </c>
      <c r="O8457">
        <v>5883</v>
      </c>
      <c r="P8457">
        <f t="shared" si="660"/>
        <v>10</v>
      </c>
      <c r="Q8457" t="str">
        <f t="shared" si="661"/>
        <v>Morning</v>
      </c>
      <c r="R8457" t="str">
        <f t="shared" si="662"/>
        <v>DEL  →  BOM  →  COK</v>
      </c>
      <c r="S8457" t="str">
        <f t="shared" si="663"/>
        <v>Jun</v>
      </c>
      <c r="T8457" t="str">
        <f t="shared" si="664"/>
        <v>Premium Economy</v>
      </c>
    </row>
    <row r="8458" spans="1:20" x14ac:dyDescent="0.35">
      <c r="A8458" t="s">
        <v>17</v>
      </c>
      <c r="B8458" t="s">
        <v>45</v>
      </c>
      <c r="C8458" t="s">
        <v>67</v>
      </c>
      <c r="D8458" t="s">
        <v>66</v>
      </c>
      <c r="E8458" t="s">
        <v>1603</v>
      </c>
      <c r="F8458" t="s">
        <v>1605</v>
      </c>
      <c r="G8458" t="s">
        <v>1606</v>
      </c>
      <c r="J8458" t="s">
        <v>250</v>
      </c>
      <c r="K8458" t="s">
        <v>339</v>
      </c>
      <c r="L8458">
        <v>220</v>
      </c>
      <c r="M8458">
        <v>1</v>
      </c>
      <c r="N8458" t="s">
        <v>1579</v>
      </c>
      <c r="O8458">
        <v>6857</v>
      </c>
      <c r="P8458">
        <f t="shared" si="660"/>
        <v>6</v>
      </c>
      <c r="Q8458" t="str">
        <f t="shared" si="661"/>
        <v>Morning</v>
      </c>
      <c r="R8458" t="str">
        <f t="shared" si="662"/>
        <v>CCU  →  BBI  →  BLR</v>
      </c>
      <c r="S8458" t="str">
        <f t="shared" si="663"/>
        <v>May</v>
      </c>
      <c r="T8458" t="str">
        <f t="shared" si="664"/>
        <v>Premium Economy</v>
      </c>
    </row>
    <row r="8459" spans="1:20" x14ac:dyDescent="0.35">
      <c r="A8459" t="s">
        <v>13</v>
      </c>
      <c r="B8459" t="s">
        <v>50</v>
      </c>
      <c r="C8459" t="s">
        <v>66</v>
      </c>
      <c r="D8459" t="s">
        <v>71</v>
      </c>
      <c r="E8459" t="s">
        <v>1601</v>
      </c>
      <c r="F8459" t="s">
        <v>1623</v>
      </c>
      <c r="G8459" t="s">
        <v>1602</v>
      </c>
      <c r="J8459" t="s">
        <v>370</v>
      </c>
      <c r="K8459" t="s">
        <v>510</v>
      </c>
      <c r="L8459">
        <v>485</v>
      </c>
      <c r="M8459">
        <v>1</v>
      </c>
      <c r="N8459" t="s">
        <v>1579</v>
      </c>
      <c r="O8459">
        <v>5822</v>
      </c>
      <c r="P8459">
        <f t="shared" si="660"/>
        <v>15</v>
      </c>
      <c r="Q8459" t="str">
        <f t="shared" si="661"/>
        <v>Afternoon</v>
      </c>
      <c r="R8459" t="str">
        <f t="shared" si="662"/>
        <v>BLR  →  HYD  →  DEL</v>
      </c>
      <c r="S8459" t="str">
        <f t="shared" si="663"/>
        <v>Mar</v>
      </c>
      <c r="T8459" t="str">
        <f t="shared" si="664"/>
        <v>Premium Economy</v>
      </c>
    </row>
    <row r="8460" spans="1:20" x14ac:dyDescent="0.35">
      <c r="A8460" t="s">
        <v>12</v>
      </c>
      <c r="B8460" t="s">
        <v>24</v>
      </c>
      <c r="C8460" t="s">
        <v>68</v>
      </c>
      <c r="D8460" t="s">
        <v>72</v>
      </c>
      <c r="E8460" t="s">
        <v>1607</v>
      </c>
      <c r="F8460" t="s">
        <v>1609</v>
      </c>
      <c r="G8460" t="s">
        <v>1610</v>
      </c>
      <c r="J8460" t="s">
        <v>204</v>
      </c>
      <c r="K8460" t="s">
        <v>381</v>
      </c>
      <c r="L8460">
        <v>805</v>
      </c>
      <c r="M8460">
        <v>1</v>
      </c>
      <c r="N8460" t="s">
        <v>1580</v>
      </c>
      <c r="O8460">
        <v>10262</v>
      </c>
      <c r="P8460">
        <f t="shared" si="660"/>
        <v>15</v>
      </c>
      <c r="Q8460" t="str">
        <f t="shared" si="661"/>
        <v>Afternoon</v>
      </c>
      <c r="R8460" t="str">
        <f t="shared" si="662"/>
        <v>DEL  →  BOM  →  COK</v>
      </c>
      <c r="S8460" t="str">
        <f t="shared" si="663"/>
        <v>Jun</v>
      </c>
      <c r="T8460" t="str">
        <f t="shared" si="664"/>
        <v>Business</v>
      </c>
    </row>
    <row r="8461" spans="1:20" x14ac:dyDescent="0.35">
      <c r="A8461" t="s">
        <v>12</v>
      </c>
      <c r="B8461" t="s">
        <v>36</v>
      </c>
      <c r="C8461" t="s">
        <v>70</v>
      </c>
      <c r="D8461" t="s">
        <v>73</v>
      </c>
      <c r="E8461" t="s">
        <v>1624</v>
      </c>
      <c r="F8461" t="s">
        <v>1625</v>
      </c>
      <c r="J8461" t="s">
        <v>184</v>
      </c>
      <c r="K8461" t="s">
        <v>268</v>
      </c>
      <c r="L8461">
        <v>85</v>
      </c>
      <c r="M8461">
        <v>0</v>
      </c>
      <c r="N8461" t="s">
        <v>1580</v>
      </c>
      <c r="O8461">
        <v>4995</v>
      </c>
      <c r="P8461">
        <f t="shared" si="660"/>
        <v>7</v>
      </c>
      <c r="Q8461" t="str">
        <f t="shared" si="661"/>
        <v>Morning</v>
      </c>
      <c r="R8461" t="str">
        <f t="shared" si="662"/>
        <v>BOM  →  HYD</v>
      </c>
      <c r="S8461" t="str">
        <f t="shared" si="663"/>
        <v>Jun</v>
      </c>
      <c r="T8461" t="str">
        <f t="shared" si="664"/>
        <v>Economy</v>
      </c>
    </row>
    <row r="8462" spans="1:20" x14ac:dyDescent="0.35">
      <c r="A8462" t="s">
        <v>13</v>
      </c>
      <c r="B8462" t="s">
        <v>57</v>
      </c>
      <c r="C8462" t="s">
        <v>66</v>
      </c>
      <c r="D8462" t="s">
        <v>68</v>
      </c>
      <c r="E8462" t="s">
        <v>1601</v>
      </c>
      <c r="F8462" t="s">
        <v>1602</v>
      </c>
      <c r="J8462" t="s">
        <v>284</v>
      </c>
      <c r="K8462" t="s">
        <v>344</v>
      </c>
      <c r="L8462">
        <v>170</v>
      </c>
      <c r="M8462">
        <v>0</v>
      </c>
      <c r="N8462" t="s">
        <v>1579</v>
      </c>
      <c r="O8462">
        <v>4991</v>
      </c>
      <c r="P8462">
        <f t="shared" si="660"/>
        <v>9</v>
      </c>
      <c r="Q8462" t="str">
        <f t="shared" si="661"/>
        <v>Morning</v>
      </c>
      <c r="R8462" t="str">
        <f t="shared" si="662"/>
        <v>BLR  →  DEL</v>
      </c>
      <c r="S8462" t="str">
        <f t="shared" si="663"/>
        <v>Apr</v>
      </c>
      <c r="T8462" t="str">
        <f t="shared" si="664"/>
        <v>Economy</v>
      </c>
    </row>
    <row r="8463" spans="1:20" x14ac:dyDescent="0.35">
      <c r="A8463" t="s">
        <v>12</v>
      </c>
      <c r="B8463" t="s">
        <v>48</v>
      </c>
      <c r="C8463" t="s">
        <v>66</v>
      </c>
      <c r="D8463" t="s">
        <v>71</v>
      </c>
      <c r="E8463" t="s">
        <v>1601</v>
      </c>
      <c r="F8463" t="s">
        <v>1609</v>
      </c>
      <c r="G8463" t="s">
        <v>1602</v>
      </c>
      <c r="J8463" t="s">
        <v>193</v>
      </c>
      <c r="K8463" t="s">
        <v>279</v>
      </c>
      <c r="L8463">
        <v>935</v>
      </c>
      <c r="M8463">
        <v>1</v>
      </c>
      <c r="N8463" t="s">
        <v>1579</v>
      </c>
      <c r="O8463">
        <v>16736</v>
      </c>
      <c r="P8463">
        <f t="shared" si="660"/>
        <v>5</v>
      </c>
      <c r="Q8463" t="str">
        <f t="shared" si="661"/>
        <v>Morning</v>
      </c>
      <c r="R8463" t="str">
        <f t="shared" si="662"/>
        <v>BLR  →  BOM  →  DEL</v>
      </c>
      <c r="S8463" t="str">
        <f t="shared" si="663"/>
        <v>Mar</v>
      </c>
      <c r="T8463" t="str">
        <f t="shared" si="664"/>
        <v>Business</v>
      </c>
    </row>
    <row r="8464" spans="1:20" x14ac:dyDescent="0.35">
      <c r="A8464" t="s">
        <v>12</v>
      </c>
      <c r="B8464" t="s">
        <v>36</v>
      </c>
      <c r="C8464" t="s">
        <v>68</v>
      </c>
      <c r="D8464" t="s">
        <v>72</v>
      </c>
      <c r="E8464" t="s">
        <v>1607</v>
      </c>
      <c r="F8464" t="s">
        <v>1629</v>
      </c>
      <c r="G8464" t="s">
        <v>1609</v>
      </c>
      <c r="H8464" t="s">
        <v>1610</v>
      </c>
      <c r="J8464" t="s">
        <v>170</v>
      </c>
      <c r="K8464" t="s">
        <v>194</v>
      </c>
      <c r="L8464">
        <v>440</v>
      </c>
      <c r="M8464">
        <v>2</v>
      </c>
      <c r="N8464" t="s">
        <v>1579</v>
      </c>
      <c r="O8464">
        <v>18804</v>
      </c>
      <c r="P8464">
        <f t="shared" si="660"/>
        <v>11</v>
      </c>
      <c r="Q8464" t="str">
        <f t="shared" si="661"/>
        <v>Morning</v>
      </c>
      <c r="R8464" t="str">
        <f t="shared" si="662"/>
        <v>DEL  →  JDH  →  BOM  →  COK</v>
      </c>
      <c r="S8464" t="str">
        <f t="shared" si="663"/>
        <v>Jun</v>
      </c>
      <c r="T8464" t="str">
        <f t="shared" si="664"/>
        <v>Business</v>
      </c>
    </row>
    <row r="8465" spans="1:20" x14ac:dyDescent="0.35">
      <c r="A8465" t="s">
        <v>10</v>
      </c>
      <c r="B8465" t="s">
        <v>30</v>
      </c>
      <c r="C8465" t="s">
        <v>68</v>
      </c>
      <c r="D8465" t="s">
        <v>72</v>
      </c>
      <c r="E8465" t="s">
        <v>1607</v>
      </c>
      <c r="F8465" t="s">
        <v>1623</v>
      </c>
      <c r="G8465" t="s">
        <v>1610</v>
      </c>
      <c r="J8465" t="s">
        <v>312</v>
      </c>
      <c r="K8465" t="s">
        <v>417</v>
      </c>
      <c r="L8465">
        <v>835</v>
      </c>
      <c r="M8465">
        <v>1</v>
      </c>
      <c r="N8465" t="s">
        <v>1579</v>
      </c>
      <c r="O8465">
        <v>6442</v>
      </c>
      <c r="P8465">
        <f t="shared" si="660"/>
        <v>8</v>
      </c>
      <c r="Q8465" t="str">
        <f t="shared" si="661"/>
        <v>Morning</v>
      </c>
      <c r="R8465" t="str">
        <f t="shared" si="662"/>
        <v>DEL  →  HYD  →  COK</v>
      </c>
      <c r="S8465" t="str">
        <f t="shared" si="663"/>
        <v>Jun</v>
      </c>
      <c r="T8465" t="str">
        <f t="shared" si="664"/>
        <v>Premium Economy</v>
      </c>
    </row>
    <row r="8466" spans="1:20" x14ac:dyDescent="0.35">
      <c r="A8466" t="s">
        <v>11</v>
      </c>
      <c r="B8466" t="s">
        <v>60</v>
      </c>
      <c r="C8466" t="s">
        <v>67</v>
      </c>
      <c r="D8466" t="s">
        <v>66</v>
      </c>
      <c r="E8466" t="s">
        <v>1603</v>
      </c>
      <c r="F8466" t="s">
        <v>1606</v>
      </c>
      <c r="J8466" t="s">
        <v>189</v>
      </c>
      <c r="K8466" t="s">
        <v>309</v>
      </c>
      <c r="L8466">
        <v>150</v>
      </c>
      <c r="M8466">
        <v>0</v>
      </c>
      <c r="N8466" t="s">
        <v>1579</v>
      </c>
      <c r="O8466">
        <v>5170</v>
      </c>
      <c r="P8466">
        <f t="shared" si="660"/>
        <v>14</v>
      </c>
      <c r="Q8466" t="str">
        <f t="shared" si="661"/>
        <v>Afternoon</v>
      </c>
      <c r="R8466" t="str">
        <f t="shared" si="662"/>
        <v>CCU  →  BLR</v>
      </c>
      <c r="S8466" t="str">
        <f t="shared" si="663"/>
        <v>Mar</v>
      </c>
      <c r="T8466" t="str">
        <f t="shared" si="664"/>
        <v>Premium Economy</v>
      </c>
    </row>
    <row r="8467" spans="1:20" x14ac:dyDescent="0.35">
      <c r="A8467" t="s">
        <v>13</v>
      </c>
      <c r="B8467" t="s">
        <v>60</v>
      </c>
      <c r="C8467" t="s">
        <v>66</v>
      </c>
      <c r="D8467" t="s">
        <v>71</v>
      </c>
      <c r="E8467" t="s">
        <v>1601</v>
      </c>
      <c r="F8467" t="s">
        <v>1602</v>
      </c>
      <c r="J8467" t="s">
        <v>282</v>
      </c>
      <c r="K8467" t="s">
        <v>418</v>
      </c>
      <c r="L8467">
        <v>170</v>
      </c>
      <c r="M8467">
        <v>0</v>
      </c>
      <c r="N8467" t="s">
        <v>1579</v>
      </c>
      <c r="O8467">
        <v>4377</v>
      </c>
      <c r="P8467">
        <f t="shared" si="660"/>
        <v>20</v>
      </c>
      <c r="Q8467" t="str">
        <f t="shared" si="661"/>
        <v>Evening</v>
      </c>
      <c r="R8467" t="str">
        <f t="shared" si="662"/>
        <v>BLR  →  DEL</v>
      </c>
      <c r="S8467" t="str">
        <f t="shared" si="663"/>
        <v>Mar</v>
      </c>
      <c r="T8467" t="str">
        <f t="shared" si="664"/>
        <v>Economy</v>
      </c>
    </row>
    <row r="8468" spans="1:20" x14ac:dyDescent="0.35">
      <c r="A8468" t="s">
        <v>12</v>
      </c>
      <c r="B8468" t="s">
        <v>24</v>
      </c>
      <c r="C8468" t="s">
        <v>68</v>
      </c>
      <c r="D8468" t="s">
        <v>72</v>
      </c>
      <c r="E8468" t="s">
        <v>1607</v>
      </c>
      <c r="F8468" t="s">
        <v>1610</v>
      </c>
      <c r="J8468" t="s">
        <v>196</v>
      </c>
      <c r="K8468" t="s">
        <v>189</v>
      </c>
      <c r="L8468">
        <v>195</v>
      </c>
      <c r="M8468">
        <v>0</v>
      </c>
      <c r="N8468" t="s">
        <v>1579</v>
      </c>
      <c r="O8468">
        <v>9564</v>
      </c>
      <c r="P8468">
        <f t="shared" si="660"/>
        <v>11</v>
      </c>
      <c r="Q8468" t="str">
        <f t="shared" si="661"/>
        <v>Morning</v>
      </c>
      <c r="R8468" t="str">
        <f t="shared" si="662"/>
        <v>DEL  →  COK</v>
      </c>
      <c r="S8468" t="str">
        <f t="shared" si="663"/>
        <v>Jun</v>
      </c>
      <c r="T8468" t="str">
        <f t="shared" si="664"/>
        <v>Premium Economy</v>
      </c>
    </row>
    <row r="8469" spans="1:20" x14ac:dyDescent="0.35">
      <c r="A8469" t="s">
        <v>13</v>
      </c>
      <c r="B8469" t="s">
        <v>46</v>
      </c>
      <c r="C8469" t="s">
        <v>66</v>
      </c>
      <c r="D8469" t="s">
        <v>68</v>
      </c>
      <c r="E8469" t="s">
        <v>1601</v>
      </c>
      <c r="F8469" t="s">
        <v>1602</v>
      </c>
      <c r="J8469" t="s">
        <v>206</v>
      </c>
      <c r="K8469" t="s">
        <v>312</v>
      </c>
      <c r="L8469">
        <v>160</v>
      </c>
      <c r="M8469">
        <v>0</v>
      </c>
      <c r="N8469" t="s">
        <v>1581</v>
      </c>
      <c r="O8469">
        <v>3573</v>
      </c>
      <c r="P8469">
        <f t="shared" si="660"/>
        <v>5</v>
      </c>
      <c r="Q8469" t="str">
        <f t="shared" si="661"/>
        <v>Morning</v>
      </c>
      <c r="R8469" t="str">
        <f t="shared" si="662"/>
        <v>BLR  →  DEL</v>
      </c>
      <c r="S8469" t="str">
        <f t="shared" si="663"/>
        <v>Jun</v>
      </c>
      <c r="T8469" t="str">
        <f t="shared" si="664"/>
        <v>Economy</v>
      </c>
    </row>
    <row r="8470" spans="1:20" x14ac:dyDescent="0.35">
      <c r="A8470" t="s">
        <v>12</v>
      </c>
      <c r="B8470" t="s">
        <v>37</v>
      </c>
      <c r="C8470" t="s">
        <v>68</v>
      </c>
      <c r="D8470" t="s">
        <v>72</v>
      </c>
      <c r="E8470" t="s">
        <v>1607</v>
      </c>
      <c r="F8470" t="s">
        <v>1609</v>
      </c>
      <c r="G8470" t="s">
        <v>1610</v>
      </c>
      <c r="J8470" t="s">
        <v>210</v>
      </c>
      <c r="K8470" t="s">
        <v>479</v>
      </c>
      <c r="L8470">
        <v>1575</v>
      </c>
      <c r="M8470">
        <v>1</v>
      </c>
      <c r="N8470" t="s">
        <v>1579</v>
      </c>
      <c r="O8470">
        <v>17024</v>
      </c>
      <c r="P8470">
        <f t="shared" si="660"/>
        <v>17</v>
      </c>
      <c r="Q8470" t="str">
        <f t="shared" si="661"/>
        <v>Evening</v>
      </c>
      <c r="R8470" t="str">
        <f t="shared" si="662"/>
        <v>DEL  →  BOM  →  COK</v>
      </c>
      <c r="S8470" t="str">
        <f t="shared" si="663"/>
        <v>Mar</v>
      </c>
      <c r="T8470" t="str">
        <f t="shared" si="664"/>
        <v>Business</v>
      </c>
    </row>
    <row r="8471" spans="1:20" x14ac:dyDescent="0.35">
      <c r="A8471" t="s">
        <v>17</v>
      </c>
      <c r="B8471" t="s">
        <v>47</v>
      </c>
      <c r="C8471" t="s">
        <v>66</v>
      </c>
      <c r="D8471" t="s">
        <v>68</v>
      </c>
      <c r="E8471" t="s">
        <v>1601</v>
      </c>
      <c r="F8471" t="s">
        <v>1602</v>
      </c>
      <c r="J8471" t="s">
        <v>277</v>
      </c>
      <c r="K8471" t="s">
        <v>303</v>
      </c>
      <c r="L8471">
        <v>170</v>
      </c>
      <c r="M8471">
        <v>0</v>
      </c>
      <c r="N8471" t="s">
        <v>1579</v>
      </c>
      <c r="O8471">
        <v>3383</v>
      </c>
      <c r="P8471">
        <f t="shared" si="660"/>
        <v>4</v>
      </c>
      <c r="Q8471" t="str">
        <f t="shared" si="661"/>
        <v>Night</v>
      </c>
      <c r="R8471" t="str">
        <f t="shared" si="662"/>
        <v>BLR  →  DEL</v>
      </c>
      <c r="S8471" t="str">
        <f t="shared" si="663"/>
        <v>May</v>
      </c>
      <c r="T8471" t="str">
        <f t="shared" si="664"/>
        <v>Economy</v>
      </c>
    </row>
    <row r="8472" spans="1:20" x14ac:dyDescent="0.35">
      <c r="A8472" t="s">
        <v>12</v>
      </c>
      <c r="B8472" t="s">
        <v>26</v>
      </c>
      <c r="C8472" t="s">
        <v>66</v>
      </c>
      <c r="D8472" t="s">
        <v>71</v>
      </c>
      <c r="E8472" t="s">
        <v>1601</v>
      </c>
      <c r="F8472" t="s">
        <v>1609</v>
      </c>
      <c r="G8472" t="s">
        <v>1602</v>
      </c>
      <c r="J8472" t="s">
        <v>214</v>
      </c>
      <c r="K8472" t="s">
        <v>169</v>
      </c>
      <c r="L8472">
        <v>375</v>
      </c>
      <c r="M8472">
        <v>1</v>
      </c>
      <c r="N8472" t="s">
        <v>1579</v>
      </c>
      <c r="O8472">
        <v>27992</v>
      </c>
      <c r="P8472">
        <f t="shared" si="660"/>
        <v>14</v>
      </c>
      <c r="Q8472" t="str">
        <f t="shared" si="661"/>
        <v>Afternoon</v>
      </c>
      <c r="R8472" t="str">
        <f t="shared" si="662"/>
        <v>BLR  →  BOM  →  DEL</v>
      </c>
      <c r="S8472" t="str">
        <f t="shared" si="663"/>
        <v>Mar</v>
      </c>
      <c r="T8472" t="str">
        <f t="shared" si="664"/>
        <v>Business</v>
      </c>
    </row>
    <row r="8473" spans="1:20" x14ac:dyDescent="0.35">
      <c r="A8473" t="s">
        <v>12</v>
      </c>
      <c r="B8473" t="s">
        <v>25</v>
      </c>
      <c r="C8473" t="s">
        <v>66</v>
      </c>
      <c r="D8473" t="s">
        <v>68</v>
      </c>
      <c r="E8473" t="s">
        <v>1601</v>
      </c>
      <c r="F8473" t="s">
        <v>1602</v>
      </c>
      <c r="J8473" t="s">
        <v>211</v>
      </c>
      <c r="K8473" t="s">
        <v>377</v>
      </c>
      <c r="L8473">
        <v>180</v>
      </c>
      <c r="M8473">
        <v>0</v>
      </c>
      <c r="N8473" t="s">
        <v>1579</v>
      </c>
      <c r="O8473">
        <v>7229</v>
      </c>
      <c r="P8473">
        <f t="shared" si="660"/>
        <v>8</v>
      </c>
      <c r="Q8473" t="str">
        <f t="shared" si="661"/>
        <v>Morning</v>
      </c>
      <c r="R8473" t="str">
        <f t="shared" si="662"/>
        <v>BLR  →  DEL</v>
      </c>
      <c r="S8473" t="str">
        <f t="shared" si="663"/>
        <v>May</v>
      </c>
      <c r="T8473" t="str">
        <f t="shared" si="664"/>
        <v>Premium Economy</v>
      </c>
    </row>
    <row r="8474" spans="1:20" x14ac:dyDescent="0.35">
      <c r="A8474" t="s">
        <v>12</v>
      </c>
      <c r="B8474" t="s">
        <v>50</v>
      </c>
      <c r="C8474" t="s">
        <v>66</v>
      </c>
      <c r="D8474" t="s">
        <v>71</v>
      </c>
      <c r="E8474" t="s">
        <v>1601</v>
      </c>
      <c r="F8474" t="s">
        <v>1609</v>
      </c>
      <c r="G8474" t="s">
        <v>1602</v>
      </c>
      <c r="J8474" t="s">
        <v>193</v>
      </c>
      <c r="K8474" t="s">
        <v>375</v>
      </c>
      <c r="L8474">
        <v>280</v>
      </c>
      <c r="M8474">
        <v>1</v>
      </c>
      <c r="N8474" t="s">
        <v>1580</v>
      </c>
      <c r="O8474">
        <v>9134</v>
      </c>
      <c r="P8474">
        <f t="shared" si="660"/>
        <v>5</v>
      </c>
      <c r="Q8474" t="str">
        <f t="shared" si="661"/>
        <v>Morning</v>
      </c>
      <c r="R8474" t="str">
        <f t="shared" si="662"/>
        <v>BLR  →  BOM  →  DEL</v>
      </c>
      <c r="S8474" t="str">
        <f t="shared" si="663"/>
        <v>Mar</v>
      </c>
      <c r="T8474" t="str">
        <f t="shared" si="664"/>
        <v>Premium Economy</v>
      </c>
    </row>
    <row r="8475" spans="1:20" x14ac:dyDescent="0.35">
      <c r="A8475" t="s">
        <v>11</v>
      </c>
      <c r="B8475" t="s">
        <v>58</v>
      </c>
      <c r="C8475" t="s">
        <v>70</v>
      </c>
      <c r="D8475" t="s">
        <v>73</v>
      </c>
      <c r="E8475" t="s">
        <v>1624</v>
      </c>
      <c r="F8475" t="s">
        <v>1625</v>
      </c>
      <c r="J8475" t="s">
        <v>204</v>
      </c>
      <c r="K8475" t="s">
        <v>368</v>
      </c>
      <c r="L8475">
        <v>85</v>
      </c>
      <c r="M8475">
        <v>0</v>
      </c>
      <c r="N8475" t="s">
        <v>1579</v>
      </c>
      <c r="O8475">
        <v>3100</v>
      </c>
      <c r="P8475">
        <f t="shared" si="660"/>
        <v>15</v>
      </c>
      <c r="Q8475" t="str">
        <f t="shared" si="661"/>
        <v>Afternoon</v>
      </c>
      <c r="R8475" t="str">
        <f t="shared" si="662"/>
        <v>BOM  →  HYD</v>
      </c>
      <c r="S8475" t="str">
        <f t="shared" si="663"/>
        <v>Jun</v>
      </c>
      <c r="T8475" t="str">
        <f t="shared" si="664"/>
        <v>Economy</v>
      </c>
    </row>
    <row r="8476" spans="1:20" x14ac:dyDescent="0.35">
      <c r="A8476" t="s">
        <v>14</v>
      </c>
      <c r="B8476" t="s">
        <v>41</v>
      </c>
      <c r="C8476" t="s">
        <v>68</v>
      </c>
      <c r="D8476" t="s">
        <v>72</v>
      </c>
      <c r="E8476" t="s">
        <v>1607</v>
      </c>
      <c r="F8476" t="s">
        <v>1609</v>
      </c>
      <c r="G8476" t="s">
        <v>1610</v>
      </c>
      <c r="J8476" t="s">
        <v>163</v>
      </c>
      <c r="K8476" t="s">
        <v>307</v>
      </c>
      <c r="L8476">
        <v>720</v>
      </c>
      <c r="M8476">
        <v>1</v>
      </c>
      <c r="N8476" t="s">
        <v>1579</v>
      </c>
      <c r="O8476">
        <v>13727</v>
      </c>
      <c r="P8476">
        <f t="shared" si="660"/>
        <v>9</v>
      </c>
      <c r="Q8476" t="str">
        <f t="shared" si="661"/>
        <v>Morning</v>
      </c>
      <c r="R8476" t="str">
        <f t="shared" si="662"/>
        <v>DEL  →  BOM  →  COK</v>
      </c>
      <c r="S8476" t="str">
        <f t="shared" si="663"/>
        <v>May</v>
      </c>
      <c r="T8476" t="str">
        <f t="shared" si="664"/>
        <v>Business</v>
      </c>
    </row>
    <row r="8477" spans="1:20" x14ac:dyDescent="0.35">
      <c r="A8477" t="s">
        <v>16</v>
      </c>
      <c r="B8477" t="s">
        <v>56</v>
      </c>
      <c r="C8477" t="s">
        <v>67</v>
      </c>
      <c r="D8477" t="s">
        <v>66</v>
      </c>
      <c r="E8477" t="s">
        <v>1603</v>
      </c>
      <c r="F8477" t="s">
        <v>1621</v>
      </c>
      <c r="G8477" t="s">
        <v>1606</v>
      </c>
      <c r="J8477" t="s">
        <v>269</v>
      </c>
      <c r="K8477" t="s">
        <v>169</v>
      </c>
      <c r="L8477">
        <v>790</v>
      </c>
      <c r="M8477">
        <v>1</v>
      </c>
      <c r="N8477" t="s">
        <v>1579</v>
      </c>
      <c r="O8477">
        <v>8452</v>
      </c>
      <c r="P8477">
        <f t="shared" si="660"/>
        <v>7</v>
      </c>
      <c r="Q8477" t="str">
        <f t="shared" si="661"/>
        <v>Morning</v>
      </c>
      <c r="R8477" t="str">
        <f t="shared" si="662"/>
        <v>CCU  →  DEL  →  BLR</v>
      </c>
      <c r="S8477" t="str">
        <f t="shared" si="663"/>
        <v>Apr</v>
      </c>
      <c r="T8477" t="str">
        <f t="shared" si="664"/>
        <v>Premium Economy</v>
      </c>
    </row>
    <row r="8478" spans="1:20" x14ac:dyDescent="0.35">
      <c r="A8478" t="s">
        <v>12</v>
      </c>
      <c r="B8478" t="s">
        <v>49</v>
      </c>
      <c r="C8478" t="s">
        <v>68</v>
      </c>
      <c r="D8478" t="s">
        <v>72</v>
      </c>
      <c r="E8478" t="s">
        <v>1607</v>
      </c>
      <c r="F8478" t="s">
        <v>1609</v>
      </c>
      <c r="G8478" t="s">
        <v>1610</v>
      </c>
      <c r="J8478" t="s">
        <v>255</v>
      </c>
      <c r="K8478" t="s">
        <v>194</v>
      </c>
      <c r="L8478">
        <v>540</v>
      </c>
      <c r="M8478">
        <v>1</v>
      </c>
      <c r="N8478" t="s">
        <v>1579</v>
      </c>
      <c r="O8478">
        <v>14714</v>
      </c>
      <c r="P8478">
        <f t="shared" si="660"/>
        <v>10</v>
      </c>
      <c r="Q8478" t="str">
        <f t="shared" si="661"/>
        <v>Morning</v>
      </c>
      <c r="R8478" t="str">
        <f t="shared" si="662"/>
        <v>DEL  →  BOM  →  COK</v>
      </c>
      <c r="S8478" t="str">
        <f t="shared" si="663"/>
        <v>Jun</v>
      </c>
      <c r="T8478" t="str">
        <f t="shared" si="664"/>
        <v>Business</v>
      </c>
    </row>
    <row r="8479" spans="1:20" x14ac:dyDescent="0.35">
      <c r="A8479" t="s">
        <v>12</v>
      </c>
      <c r="B8479" t="s">
        <v>50</v>
      </c>
      <c r="C8479" t="s">
        <v>66</v>
      </c>
      <c r="D8479" t="s">
        <v>71</v>
      </c>
      <c r="E8479" t="s">
        <v>1601</v>
      </c>
      <c r="F8479" t="s">
        <v>1622</v>
      </c>
      <c r="G8479" t="s">
        <v>1602</v>
      </c>
      <c r="J8479" t="s">
        <v>168</v>
      </c>
      <c r="K8479" t="s">
        <v>281</v>
      </c>
      <c r="L8479">
        <v>370</v>
      </c>
      <c r="M8479">
        <v>1</v>
      </c>
      <c r="N8479" t="s">
        <v>1580</v>
      </c>
      <c r="O8479">
        <v>7280</v>
      </c>
      <c r="P8479">
        <f t="shared" si="660"/>
        <v>9</v>
      </c>
      <c r="Q8479" t="str">
        <f t="shared" si="661"/>
        <v>Morning</v>
      </c>
      <c r="R8479" t="str">
        <f t="shared" si="662"/>
        <v>BLR  →  MAA  →  DEL</v>
      </c>
      <c r="S8479" t="str">
        <f t="shared" si="663"/>
        <v>Mar</v>
      </c>
      <c r="T8479" t="str">
        <f t="shared" si="664"/>
        <v>Premium Economy</v>
      </c>
    </row>
    <row r="8480" spans="1:20" x14ac:dyDescent="0.35">
      <c r="A8480" t="s">
        <v>11</v>
      </c>
      <c r="B8480" t="s">
        <v>37</v>
      </c>
      <c r="C8480" t="s">
        <v>70</v>
      </c>
      <c r="D8480" t="s">
        <v>73</v>
      </c>
      <c r="E8480" t="s">
        <v>1624</v>
      </c>
      <c r="F8480" t="s">
        <v>1630</v>
      </c>
      <c r="G8480" t="s">
        <v>1616</v>
      </c>
      <c r="H8480" t="s">
        <v>1625</v>
      </c>
      <c r="J8480" t="s">
        <v>360</v>
      </c>
      <c r="K8480" t="s">
        <v>221</v>
      </c>
      <c r="L8480">
        <v>205</v>
      </c>
      <c r="M8480">
        <v>2</v>
      </c>
      <c r="N8480" t="s">
        <v>1579</v>
      </c>
      <c r="O8480">
        <v>18797</v>
      </c>
      <c r="P8480">
        <f t="shared" si="660"/>
        <v>13</v>
      </c>
      <c r="Q8480" t="str">
        <f t="shared" si="661"/>
        <v>Afternoon</v>
      </c>
      <c r="R8480" t="str">
        <f t="shared" si="662"/>
        <v>BOM  →  GOI  →  PNQ  →  HYD</v>
      </c>
      <c r="S8480" t="str">
        <f t="shared" si="663"/>
        <v>Mar</v>
      </c>
      <c r="T8480" t="str">
        <f t="shared" si="664"/>
        <v>Business</v>
      </c>
    </row>
    <row r="8481" spans="1:20" x14ac:dyDescent="0.35">
      <c r="A8481" t="s">
        <v>10</v>
      </c>
      <c r="B8481" t="s">
        <v>49</v>
      </c>
      <c r="C8481" t="s">
        <v>70</v>
      </c>
      <c r="D8481" t="s">
        <v>73</v>
      </c>
      <c r="E8481" t="s">
        <v>1624</v>
      </c>
      <c r="F8481" t="s">
        <v>1625</v>
      </c>
      <c r="J8481" t="s">
        <v>234</v>
      </c>
      <c r="K8481" t="s">
        <v>360</v>
      </c>
      <c r="L8481">
        <v>90</v>
      </c>
      <c r="M8481">
        <v>0</v>
      </c>
      <c r="N8481" t="s">
        <v>1579</v>
      </c>
      <c r="O8481">
        <v>2754</v>
      </c>
      <c r="P8481">
        <f t="shared" si="660"/>
        <v>12</v>
      </c>
      <c r="Q8481" t="str">
        <f t="shared" si="661"/>
        <v>Afternoon</v>
      </c>
      <c r="R8481" t="str">
        <f t="shared" si="662"/>
        <v>BOM  →  HYD</v>
      </c>
      <c r="S8481" t="str">
        <f t="shared" si="663"/>
        <v>Jun</v>
      </c>
      <c r="T8481" t="str">
        <f t="shared" si="664"/>
        <v>Economy</v>
      </c>
    </row>
    <row r="8482" spans="1:20" x14ac:dyDescent="0.35">
      <c r="A8482" t="s">
        <v>17</v>
      </c>
      <c r="B8482" t="s">
        <v>49</v>
      </c>
      <c r="C8482" t="s">
        <v>67</v>
      </c>
      <c r="D8482" t="s">
        <v>66</v>
      </c>
      <c r="E8482" t="s">
        <v>1603</v>
      </c>
      <c r="F8482" t="s">
        <v>1606</v>
      </c>
      <c r="J8482" t="s">
        <v>292</v>
      </c>
      <c r="K8482" t="s">
        <v>1446</v>
      </c>
      <c r="L8482">
        <v>150</v>
      </c>
      <c r="M8482">
        <v>0</v>
      </c>
      <c r="N8482" t="s">
        <v>1579</v>
      </c>
      <c r="O8482">
        <v>4409</v>
      </c>
      <c r="P8482">
        <f t="shared" si="660"/>
        <v>22</v>
      </c>
      <c r="Q8482" t="str">
        <f t="shared" si="661"/>
        <v>Night</v>
      </c>
      <c r="R8482" t="str">
        <f t="shared" si="662"/>
        <v>CCU  →  BLR</v>
      </c>
      <c r="S8482" t="str">
        <f t="shared" si="663"/>
        <v>Jun</v>
      </c>
      <c r="T8482" t="str">
        <f t="shared" si="664"/>
        <v>Economy</v>
      </c>
    </row>
    <row r="8483" spans="1:20" x14ac:dyDescent="0.35">
      <c r="A8483" t="s">
        <v>10</v>
      </c>
      <c r="B8483" t="s">
        <v>65</v>
      </c>
      <c r="C8483" t="s">
        <v>68</v>
      </c>
      <c r="D8483" t="s">
        <v>72</v>
      </c>
      <c r="E8483" t="s">
        <v>1607</v>
      </c>
      <c r="F8483" t="s">
        <v>1610</v>
      </c>
      <c r="J8483" t="s">
        <v>294</v>
      </c>
      <c r="K8483" t="s">
        <v>317</v>
      </c>
      <c r="L8483">
        <v>195</v>
      </c>
      <c r="M8483">
        <v>0</v>
      </c>
      <c r="N8483" t="s">
        <v>1579</v>
      </c>
      <c r="O8483">
        <v>5021</v>
      </c>
      <c r="P8483">
        <f t="shared" si="660"/>
        <v>14</v>
      </c>
      <c r="Q8483" t="str">
        <f t="shared" si="661"/>
        <v>Afternoon</v>
      </c>
      <c r="R8483" t="str">
        <f t="shared" si="662"/>
        <v>DEL  →  COK</v>
      </c>
      <c r="S8483" t="str">
        <f t="shared" si="663"/>
        <v>Apr</v>
      </c>
      <c r="T8483" t="str">
        <f t="shared" si="664"/>
        <v>Premium Economy</v>
      </c>
    </row>
    <row r="8484" spans="1:20" x14ac:dyDescent="0.35">
      <c r="A8484" t="s">
        <v>12</v>
      </c>
      <c r="B8484" t="s">
        <v>52</v>
      </c>
      <c r="C8484" t="s">
        <v>70</v>
      </c>
      <c r="D8484" t="s">
        <v>73</v>
      </c>
      <c r="E8484" t="s">
        <v>1624</v>
      </c>
      <c r="F8484" t="s">
        <v>1625</v>
      </c>
      <c r="J8484" t="s">
        <v>213</v>
      </c>
      <c r="K8484" t="s">
        <v>165</v>
      </c>
      <c r="L8484">
        <v>90</v>
      </c>
      <c r="M8484">
        <v>0</v>
      </c>
      <c r="N8484" t="s">
        <v>1579</v>
      </c>
      <c r="O8484">
        <v>8040</v>
      </c>
      <c r="P8484">
        <f t="shared" si="660"/>
        <v>6</v>
      </c>
      <c r="Q8484" t="str">
        <f t="shared" si="661"/>
        <v>Morning</v>
      </c>
      <c r="R8484" t="str">
        <f t="shared" si="662"/>
        <v>BOM  →  HYD</v>
      </c>
      <c r="S8484" t="str">
        <f t="shared" si="663"/>
        <v>Mar</v>
      </c>
      <c r="T8484" t="str">
        <f t="shared" si="664"/>
        <v>Premium Economy</v>
      </c>
    </row>
    <row r="8485" spans="1:20" x14ac:dyDescent="0.35">
      <c r="A8485" t="s">
        <v>11</v>
      </c>
      <c r="B8485" t="s">
        <v>43</v>
      </c>
      <c r="C8485" t="s">
        <v>68</v>
      </c>
      <c r="D8485" t="s">
        <v>72</v>
      </c>
      <c r="E8485" t="s">
        <v>1607</v>
      </c>
      <c r="F8485" t="s">
        <v>1609</v>
      </c>
      <c r="G8485" t="s">
        <v>1610</v>
      </c>
      <c r="J8485" t="s">
        <v>163</v>
      </c>
      <c r="K8485" t="s">
        <v>252</v>
      </c>
      <c r="L8485">
        <v>615</v>
      </c>
      <c r="M8485">
        <v>1</v>
      </c>
      <c r="N8485" t="s">
        <v>1579</v>
      </c>
      <c r="O8485">
        <v>10454</v>
      </c>
      <c r="P8485">
        <f t="shared" si="660"/>
        <v>9</v>
      </c>
      <c r="Q8485" t="str">
        <f t="shared" si="661"/>
        <v>Morning</v>
      </c>
      <c r="R8485" t="str">
        <f t="shared" si="662"/>
        <v>DEL  →  BOM  →  COK</v>
      </c>
      <c r="S8485" t="str">
        <f t="shared" si="663"/>
        <v>Jun</v>
      </c>
      <c r="T8485" t="str">
        <f t="shared" si="664"/>
        <v>Business</v>
      </c>
    </row>
    <row r="8486" spans="1:20" x14ac:dyDescent="0.35">
      <c r="A8486" t="s">
        <v>14</v>
      </c>
      <c r="B8486" t="s">
        <v>41</v>
      </c>
      <c r="C8486" t="s">
        <v>68</v>
      </c>
      <c r="D8486" t="s">
        <v>72</v>
      </c>
      <c r="E8486" t="s">
        <v>1607</v>
      </c>
      <c r="F8486" t="s">
        <v>1609</v>
      </c>
      <c r="G8486" t="s">
        <v>1610</v>
      </c>
      <c r="J8486" t="s">
        <v>311</v>
      </c>
      <c r="K8486" t="s">
        <v>393</v>
      </c>
      <c r="L8486">
        <v>525</v>
      </c>
      <c r="M8486">
        <v>1</v>
      </c>
      <c r="N8486" t="s">
        <v>1579</v>
      </c>
      <c r="O8486">
        <v>10197</v>
      </c>
      <c r="P8486">
        <f t="shared" si="660"/>
        <v>3</v>
      </c>
      <c r="Q8486" t="str">
        <f t="shared" si="661"/>
        <v>Night</v>
      </c>
      <c r="R8486" t="str">
        <f t="shared" si="662"/>
        <v>DEL  →  BOM  →  COK</v>
      </c>
      <c r="S8486" t="str">
        <f t="shared" si="663"/>
        <v>May</v>
      </c>
      <c r="T8486" t="str">
        <f t="shared" si="664"/>
        <v>Business</v>
      </c>
    </row>
    <row r="8487" spans="1:20" x14ac:dyDescent="0.35">
      <c r="A8487" t="s">
        <v>11</v>
      </c>
      <c r="B8487" t="s">
        <v>25</v>
      </c>
      <c r="C8487" t="s">
        <v>66</v>
      </c>
      <c r="D8487" t="s">
        <v>68</v>
      </c>
      <c r="E8487" t="s">
        <v>1601</v>
      </c>
      <c r="F8487" t="s">
        <v>1602</v>
      </c>
      <c r="J8487" t="s">
        <v>226</v>
      </c>
      <c r="K8487" t="s">
        <v>166</v>
      </c>
      <c r="L8487">
        <v>165</v>
      </c>
      <c r="M8487">
        <v>0</v>
      </c>
      <c r="N8487" t="s">
        <v>1579</v>
      </c>
      <c r="O8487">
        <v>5228</v>
      </c>
      <c r="P8487">
        <f t="shared" si="660"/>
        <v>6</v>
      </c>
      <c r="Q8487" t="str">
        <f t="shared" si="661"/>
        <v>Morning</v>
      </c>
      <c r="R8487" t="str">
        <f t="shared" si="662"/>
        <v>BLR  →  DEL</v>
      </c>
      <c r="S8487" t="str">
        <f t="shared" si="663"/>
        <v>May</v>
      </c>
      <c r="T8487" t="str">
        <f t="shared" si="664"/>
        <v>Premium Economy</v>
      </c>
    </row>
    <row r="8488" spans="1:20" x14ac:dyDescent="0.35">
      <c r="A8488" t="s">
        <v>12</v>
      </c>
      <c r="B8488" t="s">
        <v>24</v>
      </c>
      <c r="C8488" t="s">
        <v>68</v>
      </c>
      <c r="D8488" t="s">
        <v>72</v>
      </c>
      <c r="E8488" t="s">
        <v>1607</v>
      </c>
      <c r="F8488" t="s">
        <v>1609</v>
      </c>
      <c r="G8488" t="s">
        <v>1610</v>
      </c>
      <c r="J8488" t="s">
        <v>175</v>
      </c>
      <c r="K8488" t="s">
        <v>194</v>
      </c>
      <c r="L8488">
        <v>300</v>
      </c>
      <c r="M8488">
        <v>1</v>
      </c>
      <c r="N8488" t="s">
        <v>1579</v>
      </c>
      <c r="O8488">
        <v>14714</v>
      </c>
      <c r="P8488">
        <f t="shared" si="660"/>
        <v>14</v>
      </c>
      <c r="Q8488" t="str">
        <f t="shared" si="661"/>
        <v>Afternoon</v>
      </c>
      <c r="R8488" t="str">
        <f t="shared" si="662"/>
        <v>DEL  →  BOM  →  COK</v>
      </c>
      <c r="S8488" t="str">
        <f t="shared" si="663"/>
        <v>Jun</v>
      </c>
      <c r="T8488" t="str">
        <f t="shared" si="664"/>
        <v>Business</v>
      </c>
    </row>
    <row r="8489" spans="1:20" x14ac:dyDescent="0.35">
      <c r="A8489" t="s">
        <v>11</v>
      </c>
      <c r="B8489" t="s">
        <v>50</v>
      </c>
      <c r="C8489" t="s">
        <v>66</v>
      </c>
      <c r="D8489" t="s">
        <v>71</v>
      </c>
      <c r="E8489" t="s">
        <v>1601</v>
      </c>
      <c r="F8489" t="s">
        <v>1602</v>
      </c>
      <c r="J8489" t="s">
        <v>226</v>
      </c>
      <c r="K8489" t="s">
        <v>166</v>
      </c>
      <c r="L8489">
        <v>165</v>
      </c>
      <c r="M8489">
        <v>0</v>
      </c>
      <c r="N8489" t="s">
        <v>1579</v>
      </c>
      <c r="O8489">
        <v>7276</v>
      </c>
      <c r="P8489">
        <f t="shared" si="660"/>
        <v>6</v>
      </c>
      <c r="Q8489" t="str">
        <f t="shared" si="661"/>
        <v>Morning</v>
      </c>
      <c r="R8489" t="str">
        <f t="shared" si="662"/>
        <v>BLR  →  DEL</v>
      </c>
      <c r="S8489" t="str">
        <f t="shared" si="663"/>
        <v>Mar</v>
      </c>
      <c r="T8489" t="str">
        <f t="shared" si="664"/>
        <v>Premium Economy</v>
      </c>
    </row>
    <row r="8490" spans="1:20" x14ac:dyDescent="0.35">
      <c r="A8490" t="s">
        <v>10</v>
      </c>
      <c r="B8490" t="s">
        <v>59</v>
      </c>
      <c r="C8490" t="s">
        <v>68</v>
      </c>
      <c r="D8490" t="s">
        <v>72</v>
      </c>
      <c r="E8490" t="s">
        <v>1607</v>
      </c>
      <c r="F8490" t="s">
        <v>1605</v>
      </c>
      <c r="G8490" t="s">
        <v>1610</v>
      </c>
      <c r="J8490" t="s">
        <v>286</v>
      </c>
      <c r="K8490" t="s">
        <v>268</v>
      </c>
      <c r="L8490">
        <v>355</v>
      </c>
      <c r="M8490">
        <v>1</v>
      </c>
      <c r="N8490" t="s">
        <v>1579</v>
      </c>
      <c r="O8490">
        <v>7731</v>
      </c>
      <c r="P8490">
        <f t="shared" si="660"/>
        <v>2</v>
      </c>
      <c r="Q8490" t="str">
        <f t="shared" si="661"/>
        <v>Night</v>
      </c>
      <c r="R8490" t="str">
        <f t="shared" si="662"/>
        <v>DEL  →  BBI  →  COK</v>
      </c>
      <c r="S8490" t="str">
        <f t="shared" si="663"/>
        <v>Mar</v>
      </c>
      <c r="T8490" t="str">
        <f t="shared" si="664"/>
        <v>Premium Economy</v>
      </c>
    </row>
    <row r="8491" spans="1:20" x14ac:dyDescent="0.35">
      <c r="A8491" t="s">
        <v>17</v>
      </c>
      <c r="B8491" t="s">
        <v>45</v>
      </c>
      <c r="C8491" t="s">
        <v>67</v>
      </c>
      <c r="D8491" t="s">
        <v>66</v>
      </c>
      <c r="E8491" t="s">
        <v>1603</v>
      </c>
      <c r="F8491" t="s">
        <v>1605</v>
      </c>
      <c r="G8491" t="s">
        <v>1606</v>
      </c>
      <c r="J8491" t="s">
        <v>212</v>
      </c>
      <c r="K8491" t="s">
        <v>241</v>
      </c>
      <c r="L8491">
        <v>215</v>
      </c>
      <c r="M8491">
        <v>1</v>
      </c>
      <c r="N8491" t="s">
        <v>1579</v>
      </c>
      <c r="O8491">
        <v>6857</v>
      </c>
      <c r="P8491">
        <f t="shared" si="660"/>
        <v>19</v>
      </c>
      <c r="Q8491" t="str">
        <f t="shared" si="661"/>
        <v>Evening</v>
      </c>
      <c r="R8491" t="str">
        <f t="shared" si="662"/>
        <v>CCU  →  BBI  →  BLR</v>
      </c>
      <c r="S8491" t="str">
        <f t="shared" si="663"/>
        <v>May</v>
      </c>
      <c r="T8491" t="str">
        <f t="shared" si="664"/>
        <v>Premium Economy</v>
      </c>
    </row>
    <row r="8492" spans="1:20" x14ac:dyDescent="0.35">
      <c r="A8492" t="s">
        <v>11</v>
      </c>
      <c r="B8492" t="s">
        <v>42</v>
      </c>
      <c r="C8492" t="s">
        <v>66</v>
      </c>
      <c r="D8492" t="s">
        <v>68</v>
      </c>
      <c r="E8492" t="s">
        <v>1601</v>
      </c>
      <c r="F8492" t="s">
        <v>1602</v>
      </c>
      <c r="J8492" t="s">
        <v>193</v>
      </c>
      <c r="K8492" t="s">
        <v>174</v>
      </c>
      <c r="L8492">
        <v>180</v>
      </c>
      <c r="M8492">
        <v>0</v>
      </c>
      <c r="N8492" t="s">
        <v>1579</v>
      </c>
      <c r="O8492">
        <v>6961</v>
      </c>
      <c r="P8492">
        <f t="shared" si="660"/>
        <v>5</v>
      </c>
      <c r="Q8492" t="str">
        <f t="shared" si="661"/>
        <v>Morning</v>
      </c>
      <c r="R8492" t="str">
        <f t="shared" si="662"/>
        <v>BLR  →  DEL</v>
      </c>
      <c r="S8492" t="str">
        <f t="shared" si="663"/>
        <v>Jun</v>
      </c>
      <c r="T8492" t="str">
        <f t="shared" si="664"/>
        <v>Premium Economy</v>
      </c>
    </row>
    <row r="8493" spans="1:20" x14ac:dyDescent="0.35">
      <c r="A8493" t="s">
        <v>12</v>
      </c>
      <c r="B8493" t="s">
        <v>38</v>
      </c>
      <c r="C8493" t="s">
        <v>68</v>
      </c>
      <c r="D8493" t="s">
        <v>72</v>
      </c>
      <c r="E8493" t="s">
        <v>1607</v>
      </c>
      <c r="F8493" t="s">
        <v>1631</v>
      </c>
      <c r="G8493" t="s">
        <v>1609</v>
      </c>
      <c r="H8493" t="s">
        <v>1610</v>
      </c>
      <c r="J8493" t="s">
        <v>342</v>
      </c>
      <c r="K8493" t="s">
        <v>542</v>
      </c>
      <c r="L8493">
        <v>1060</v>
      </c>
      <c r="M8493">
        <v>2</v>
      </c>
      <c r="N8493" t="s">
        <v>1580</v>
      </c>
      <c r="O8493">
        <v>7791</v>
      </c>
      <c r="P8493">
        <f t="shared" si="660"/>
        <v>10</v>
      </c>
      <c r="Q8493" t="str">
        <f t="shared" si="661"/>
        <v>Morning</v>
      </c>
      <c r="R8493" t="str">
        <f t="shared" si="662"/>
        <v>DEL  →  BDQ  →  BOM  →  COK</v>
      </c>
      <c r="S8493" t="str">
        <f t="shared" si="663"/>
        <v>Mar</v>
      </c>
      <c r="T8493" t="str">
        <f t="shared" si="664"/>
        <v>Premium Economy</v>
      </c>
    </row>
    <row r="8494" spans="1:20" x14ac:dyDescent="0.35">
      <c r="A8494" t="s">
        <v>10</v>
      </c>
      <c r="B8494" t="s">
        <v>38</v>
      </c>
      <c r="C8494" t="s">
        <v>66</v>
      </c>
      <c r="D8494" t="s">
        <v>71</v>
      </c>
      <c r="E8494" t="s">
        <v>1601</v>
      </c>
      <c r="F8494" t="s">
        <v>1602</v>
      </c>
      <c r="J8494" t="s">
        <v>304</v>
      </c>
      <c r="K8494" t="s">
        <v>251</v>
      </c>
      <c r="L8494">
        <v>170</v>
      </c>
      <c r="M8494">
        <v>0</v>
      </c>
      <c r="N8494" t="s">
        <v>1579</v>
      </c>
      <c r="O8494">
        <v>4777</v>
      </c>
      <c r="P8494">
        <f t="shared" si="660"/>
        <v>10</v>
      </c>
      <c r="Q8494" t="str">
        <f t="shared" si="661"/>
        <v>Morning</v>
      </c>
      <c r="R8494" t="str">
        <f t="shared" si="662"/>
        <v>BLR  →  DEL</v>
      </c>
      <c r="S8494" t="str">
        <f t="shared" si="663"/>
        <v>Mar</v>
      </c>
      <c r="T8494" t="str">
        <f t="shared" si="664"/>
        <v>Economy</v>
      </c>
    </row>
    <row r="8495" spans="1:20" x14ac:dyDescent="0.35">
      <c r="A8495" t="s">
        <v>12</v>
      </c>
      <c r="B8495" t="s">
        <v>52</v>
      </c>
      <c r="C8495" t="s">
        <v>68</v>
      </c>
      <c r="D8495" t="s">
        <v>72</v>
      </c>
      <c r="E8495" t="s">
        <v>1607</v>
      </c>
      <c r="F8495" t="s">
        <v>1609</v>
      </c>
      <c r="G8495" t="s">
        <v>1610</v>
      </c>
      <c r="J8495" t="s">
        <v>252</v>
      </c>
      <c r="K8495" t="s">
        <v>819</v>
      </c>
      <c r="L8495">
        <v>550</v>
      </c>
      <c r="M8495">
        <v>1</v>
      </c>
      <c r="N8495" t="s">
        <v>1579</v>
      </c>
      <c r="O8495">
        <v>16289</v>
      </c>
      <c r="P8495">
        <f t="shared" si="660"/>
        <v>19</v>
      </c>
      <c r="Q8495" t="str">
        <f t="shared" si="661"/>
        <v>Evening</v>
      </c>
      <c r="R8495" t="str">
        <f t="shared" si="662"/>
        <v>DEL  →  BOM  →  COK</v>
      </c>
      <c r="S8495" t="str">
        <f t="shared" si="663"/>
        <v>Mar</v>
      </c>
      <c r="T8495" t="str">
        <f t="shared" si="664"/>
        <v>Business</v>
      </c>
    </row>
    <row r="8496" spans="1:20" x14ac:dyDescent="0.35">
      <c r="A8496" t="s">
        <v>12</v>
      </c>
      <c r="B8496" t="s">
        <v>56</v>
      </c>
      <c r="C8496" t="s">
        <v>67</v>
      </c>
      <c r="D8496" t="s">
        <v>66</v>
      </c>
      <c r="E8496" t="s">
        <v>1603</v>
      </c>
      <c r="F8496" t="s">
        <v>1609</v>
      </c>
      <c r="G8496" t="s">
        <v>1606</v>
      </c>
      <c r="J8496" t="s">
        <v>164</v>
      </c>
      <c r="K8496" t="s">
        <v>678</v>
      </c>
      <c r="L8496">
        <v>585</v>
      </c>
      <c r="M8496">
        <v>1</v>
      </c>
      <c r="N8496" t="s">
        <v>1579</v>
      </c>
      <c r="O8496">
        <v>12681</v>
      </c>
      <c r="P8496">
        <f t="shared" si="660"/>
        <v>18</v>
      </c>
      <c r="Q8496" t="str">
        <f t="shared" si="661"/>
        <v>Evening</v>
      </c>
      <c r="R8496" t="str">
        <f t="shared" si="662"/>
        <v>CCU  →  BOM  →  BLR</v>
      </c>
      <c r="S8496" t="str">
        <f t="shared" si="663"/>
        <v>Apr</v>
      </c>
      <c r="T8496" t="str">
        <f t="shared" si="664"/>
        <v>Business</v>
      </c>
    </row>
    <row r="8497" spans="1:20" x14ac:dyDescent="0.35">
      <c r="A8497" t="s">
        <v>10</v>
      </c>
      <c r="B8497" t="s">
        <v>65</v>
      </c>
      <c r="C8497" t="s">
        <v>66</v>
      </c>
      <c r="D8497" t="s">
        <v>68</v>
      </c>
      <c r="E8497" t="s">
        <v>1601</v>
      </c>
      <c r="F8497" t="s">
        <v>1602</v>
      </c>
      <c r="J8497" t="s">
        <v>247</v>
      </c>
      <c r="K8497" t="s">
        <v>279</v>
      </c>
      <c r="L8497">
        <v>175</v>
      </c>
      <c r="M8497">
        <v>0</v>
      </c>
      <c r="N8497" t="s">
        <v>1579</v>
      </c>
      <c r="O8497">
        <v>4823</v>
      </c>
      <c r="P8497">
        <f t="shared" si="660"/>
        <v>18</v>
      </c>
      <c r="Q8497" t="str">
        <f t="shared" si="661"/>
        <v>Evening</v>
      </c>
      <c r="R8497" t="str">
        <f t="shared" si="662"/>
        <v>BLR  →  DEL</v>
      </c>
      <c r="S8497" t="str">
        <f t="shared" si="663"/>
        <v>Apr</v>
      </c>
      <c r="T8497" t="str">
        <f t="shared" si="664"/>
        <v>Economy</v>
      </c>
    </row>
    <row r="8498" spans="1:20" x14ac:dyDescent="0.35">
      <c r="A8498" t="s">
        <v>12</v>
      </c>
      <c r="B8498" t="s">
        <v>24</v>
      </c>
      <c r="C8498" t="s">
        <v>68</v>
      </c>
      <c r="D8498" t="s">
        <v>72</v>
      </c>
      <c r="E8498" t="s">
        <v>1607</v>
      </c>
      <c r="F8498" t="s">
        <v>1627</v>
      </c>
      <c r="G8498" t="s">
        <v>1609</v>
      </c>
      <c r="H8498" t="s">
        <v>1610</v>
      </c>
      <c r="J8498" t="s">
        <v>216</v>
      </c>
      <c r="K8498" t="s">
        <v>391</v>
      </c>
      <c r="L8498">
        <v>1615</v>
      </c>
      <c r="M8498">
        <v>2</v>
      </c>
      <c r="N8498" t="s">
        <v>1579</v>
      </c>
      <c r="O8498">
        <v>13014</v>
      </c>
      <c r="P8498">
        <f t="shared" si="660"/>
        <v>9</v>
      </c>
      <c r="Q8498" t="str">
        <f t="shared" si="661"/>
        <v>Morning</v>
      </c>
      <c r="R8498" t="str">
        <f t="shared" si="662"/>
        <v>DEL  →  JAI  →  BOM  →  COK</v>
      </c>
      <c r="S8498" t="str">
        <f t="shared" si="663"/>
        <v>Jun</v>
      </c>
      <c r="T8498" t="str">
        <f t="shared" si="664"/>
        <v>Business</v>
      </c>
    </row>
    <row r="8499" spans="1:20" x14ac:dyDescent="0.35">
      <c r="A8499" t="s">
        <v>12</v>
      </c>
      <c r="B8499" t="s">
        <v>44</v>
      </c>
      <c r="C8499" t="s">
        <v>68</v>
      </c>
      <c r="D8499" t="s">
        <v>72</v>
      </c>
      <c r="E8499" t="s">
        <v>1607</v>
      </c>
      <c r="F8499" t="s">
        <v>1609</v>
      </c>
      <c r="G8499" t="s">
        <v>1610</v>
      </c>
      <c r="J8499" t="s">
        <v>184</v>
      </c>
      <c r="K8499" t="s">
        <v>194</v>
      </c>
      <c r="L8499">
        <v>715</v>
      </c>
      <c r="M8499">
        <v>1</v>
      </c>
      <c r="N8499" t="s">
        <v>1580</v>
      </c>
      <c r="O8499">
        <v>5406</v>
      </c>
      <c r="P8499">
        <f t="shared" si="660"/>
        <v>7</v>
      </c>
      <c r="Q8499" t="str">
        <f t="shared" si="661"/>
        <v>Morning</v>
      </c>
      <c r="R8499" t="str">
        <f t="shared" si="662"/>
        <v>DEL  →  BOM  →  COK</v>
      </c>
      <c r="S8499" t="str">
        <f t="shared" si="663"/>
        <v>Apr</v>
      </c>
      <c r="T8499" t="str">
        <f t="shared" si="664"/>
        <v>Premium Economy</v>
      </c>
    </row>
    <row r="8500" spans="1:20" x14ac:dyDescent="0.35">
      <c r="A8500" t="s">
        <v>14</v>
      </c>
      <c r="B8500" t="s">
        <v>41</v>
      </c>
      <c r="C8500" t="s">
        <v>68</v>
      </c>
      <c r="D8500" t="s">
        <v>72</v>
      </c>
      <c r="E8500" t="s">
        <v>1607</v>
      </c>
      <c r="F8500" t="s">
        <v>1609</v>
      </c>
      <c r="G8500" t="s">
        <v>1610</v>
      </c>
      <c r="J8500" t="s">
        <v>285</v>
      </c>
      <c r="K8500" t="s">
        <v>194</v>
      </c>
      <c r="L8500">
        <v>690</v>
      </c>
      <c r="M8500">
        <v>1</v>
      </c>
      <c r="N8500" t="s">
        <v>1579</v>
      </c>
      <c r="O8500">
        <v>9315</v>
      </c>
      <c r="P8500">
        <f t="shared" si="660"/>
        <v>7</v>
      </c>
      <c r="Q8500" t="str">
        <f t="shared" si="661"/>
        <v>Morning</v>
      </c>
      <c r="R8500" t="str">
        <f t="shared" si="662"/>
        <v>DEL  →  BOM  →  COK</v>
      </c>
      <c r="S8500" t="str">
        <f t="shared" si="663"/>
        <v>May</v>
      </c>
      <c r="T8500" t="str">
        <f t="shared" si="664"/>
        <v>Premium Economy</v>
      </c>
    </row>
    <row r="8501" spans="1:20" x14ac:dyDescent="0.35">
      <c r="A8501" t="s">
        <v>11</v>
      </c>
      <c r="B8501" t="s">
        <v>32</v>
      </c>
      <c r="C8501" t="s">
        <v>68</v>
      </c>
      <c r="D8501" t="s">
        <v>72</v>
      </c>
      <c r="E8501" t="s">
        <v>1607</v>
      </c>
      <c r="F8501" t="s">
        <v>1622</v>
      </c>
      <c r="G8501" t="s">
        <v>1610</v>
      </c>
      <c r="J8501" t="s">
        <v>244</v>
      </c>
      <c r="K8501" t="s">
        <v>647</v>
      </c>
      <c r="L8501">
        <v>1255</v>
      </c>
      <c r="M8501">
        <v>1</v>
      </c>
      <c r="N8501" t="s">
        <v>1579</v>
      </c>
      <c r="O8501">
        <v>7480</v>
      </c>
      <c r="P8501">
        <f t="shared" si="660"/>
        <v>12</v>
      </c>
      <c r="Q8501" t="str">
        <f t="shared" si="661"/>
        <v>Afternoon</v>
      </c>
      <c r="R8501" t="str">
        <f t="shared" si="662"/>
        <v>DEL  →  MAA  →  COK</v>
      </c>
      <c r="S8501" t="str">
        <f t="shared" si="663"/>
        <v>May</v>
      </c>
      <c r="T8501" t="str">
        <f t="shared" si="664"/>
        <v>Premium Economy</v>
      </c>
    </row>
    <row r="8502" spans="1:20" x14ac:dyDescent="0.35">
      <c r="A8502" t="s">
        <v>12</v>
      </c>
      <c r="B8502" t="s">
        <v>60</v>
      </c>
      <c r="C8502" t="s">
        <v>66</v>
      </c>
      <c r="D8502" t="s">
        <v>71</v>
      </c>
      <c r="E8502" t="s">
        <v>1601</v>
      </c>
      <c r="F8502" t="s">
        <v>1609</v>
      </c>
      <c r="G8502" t="s">
        <v>1602</v>
      </c>
      <c r="J8502" t="s">
        <v>214</v>
      </c>
      <c r="K8502" t="s">
        <v>239</v>
      </c>
      <c r="L8502">
        <v>305</v>
      </c>
      <c r="M8502">
        <v>1</v>
      </c>
      <c r="N8502" t="s">
        <v>1579</v>
      </c>
      <c r="O8502">
        <v>14815</v>
      </c>
      <c r="P8502">
        <f t="shared" si="660"/>
        <v>14</v>
      </c>
      <c r="Q8502" t="str">
        <f t="shared" si="661"/>
        <v>Afternoon</v>
      </c>
      <c r="R8502" t="str">
        <f t="shared" si="662"/>
        <v>BLR  →  BOM  →  DEL</v>
      </c>
      <c r="S8502" t="str">
        <f t="shared" si="663"/>
        <v>Mar</v>
      </c>
      <c r="T8502" t="str">
        <f t="shared" si="664"/>
        <v>Business</v>
      </c>
    </row>
    <row r="8503" spans="1:20" x14ac:dyDescent="0.35">
      <c r="A8503" t="s">
        <v>11</v>
      </c>
      <c r="B8503" t="s">
        <v>22</v>
      </c>
      <c r="C8503" t="s">
        <v>67</v>
      </c>
      <c r="D8503" t="s">
        <v>66</v>
      </c>
      <c r="E8503" t="s">
        <v>1603</v>
      </c>
      <c r="F8503" t="s">
        <v>1621</v>
      </c>
      <c r="G8503" t="s">
        <v>1606</v>
      </c>
      <c r="J8503" t="s">
        <v>282</v>
      </c>
      <c r="K8503" t="s">
        <v>1447</v>
      </c>
      <c r="L8503">
        <v>1185</v>
      </c>
      <c r="M8503">
        <v>1</v>
      </c>
      <c r="N8503" t="s">
        <v>1579</v>
      </c>
      <c r="O8503">
        <v>12173</v>
      </c>
      <c r="P8503">
        <f t="shared" si="660"/>
        <v>20</v>
      </c>
      <c r="Q8503" t="str">
        <f t="shared" si="661"/>
        <v>Evening</v>
      </c>
      <c r="R8503" t="str">
        <f t="shared" si="662"/>
        <v>CCU  →  DEL  →  BLR</v>
      </c>
      <c r="S8503" t="str">
        <f t="shared" si="663"/>
        <v>Mar</v>
      </c>
      <c r="T8503" t="str">
        <f t="shared" si="664"/>
        <v>Business</v>
      </c>
    </row>
    <row r="8504" spans="1:20" x14ac:dyDescent="0.35">
      <c r="A8504" t="s">
        <v>11</v>
      </c>
      <c r="B8504" t="s">
        <v>50</v>
      </c>
      <c r="C8504" t="s">
        <v>66</v>
      </c>
      <c r="D8504" t="s">
        <v>71</v>
      </c>
      <c r="E8504" t="s">
        <v>1601</v>
      </c>
      <c r="F8504" t="s">
        <v>1617</v>
      </c>
      <c r="G8504" t="s">
        <v>1605</v>
      </c>
      <c r="H8504" t="s">
        <v>1602</v>
      </c>
      <c r="J8504" t="s">
        <v>159</v>
      </c>
      <c r="K8504" t="s">
        <v>563</v>
      </c>
      <c r="L8504">
        <v>1075</v>
      </c>
      <c r="M8504">
        <v>2</v>
      </c>
      <c r="N8504" t="s">
        <v>1579</v>
      </c>
      <c r="O8504">
        <v>7664</v>
      </c>
      <c r="P8504">
        <f t="shared" si="660"/>
        <v>5</v>
      </c>
      <c r="Q8504" t="str">
        <f t="shared" si="661"/>
        <v>Morning</v>
      </c>
      <c r="R8504" t="str">
        <f t="shared" si="662"/>
        <v>BLR  →  CCU  →  BBI  →  DEL</v>
      </c>
      <c r="S8504" t="str">
        <f t="shared" si="663"/>
        <v>Mar</v>
      </c>
      <c r="T8504" t="str">
        <f t="shared" si="664"/>
        <v>Premium Economy</v>
      </c>
    </row>
    <row r="8505" spans="1:20" x14ac:dyDescent="0.35">
      <c r="A8505" t="s">
        <v>11</v>
      </c>
      <c r="B8505" t="s">
        <v>53</v>
      </c>
      <c r="C8505" t="s">
        <v>68</v>
      </c>
      <c r="D8505" t="s">
        <v>72</v>
      </c>
      <c r="E8505" t="s">
        <v>1607</v>
      </c>
      <c r="F8505" t="s">
        <v>1623</v>
      </c>
      <c r="G8505" t="s">
        <v>1609</v>
      </c>
      <c r="H8505" t="s">
        <v>1610</v>
      </c>
      <c r="J8505" t="s">
        <v>172</v>
      </c>
      <c r="K8505" t="s">
        <v>474</v>
      </c>
      <c r="L8505">
        <v>1560</v>
      </c>
      <c r="M8505">
        <v>2</v>
      </c>
      <c r="N8505" t="s">
        <v>1579</v>
      </c>
      <c r="O8505">
        <v>12777</v>
      </c>
      <c r="P8505">
        <f t="shared" si="660"/>
        <v>17</v>
      </c>
      <c r="Q8505" t="str">
        <f t="shared" si="661"/>
        <v>Evening</v>
      </c>
      <c r="R8505" t="str">
        <f t="shared" si="662"/>
        <v>DEL  →  HYD  →  BOM  →  COK</v>
      </c>
      <c r="S8505" t="str">
        <f t="shared" si="663"/>
        <v>Jun</v>
      </c>
      <c r="T8505" t="str">
        <f t="shared" si="664"/>
        <v>Business</v>
      </c>
    </row>
    <row r="8506" spans="1:20" x14ac:dyDescent="0.35">
      <c r="A8506" t="s">
        <v>14</v>
      </c>
      <c r="B8506" t="s">
        <v>29</v>
      </c>
      <c r="C8506" t="s">
        <v>68</v>
      </c>
      <c r="D8506" t="s">
        <v>72</v>
      </c>
      <c r="E8506" t="s">
        <v>1607</v>
      </c>
      <c r="F8506" t="s">
        <v>1609</v>
      </c>
      <c r="G8506" t="s">
        <v>1610</v>
      </c>
      <c r="J8506" t="s">
        <v>285</v>
      </c>
      <c r="K8506" t="s">
        <v>252</v>
      </c>
      <c r="L8506">
        <v>705</v>
      </c>
      <c r="M8506">
        <v>1</v>
      </c>
      <c r="N8506" t="s">
        <v>1579</v>
      </c>
      <c r="O8506">
        <v>8837</v>
      </c>
      <c r="P8506">
        <f t="shared" si="660"/>
        <v>7</v>
      </c>
      <c r="Q8506" t="str">
        <f t="shared" si="661"/>
        <v>Morning</v>
      </c>
      <c r="R8506" t="str">
        <f t="shared" si="662"/>
        <v>DEL  →  BOM  →  COK</v>
      </c>
      <c r="S8506" t="str">
        <f t="shared" si="663"/>
        <v>May</v>
      </c>
      <c r="T8506" t="str">
        <f t="shared" si="664"/>
        <v>Premium Economy</v>
      </c>
    </row>
    <row r="8507" spans="1:20" x14ac:dyDescent="0.35">
      <c r="A8507" t="s">
        <v>12</v>
      </c>
      <c r="B8507" t="s">
        <v>23</v>
      </c>
      <c r="C8507" t="s">
        <v>67</v>
      </c>
      <c r="D8507" t="s">
        <v>66</v>
      </c>
      <c r="E8507" t="s">
        <v>1603</v>
      </c>
      <c r="F8507" t="s">
        <v>1609</v>
      </c>
      <c r="G8507" t="s">
        <v>1606</v>
      </c>
      <c r="J8507" t="s">
        <v>171</v>
      </c>
      <c r="K8507" t="s">
        <v>490</v>
      </c>
      <c r="L8507">
        <v>775</v>
      </c>
      <c r="M8507">
        <v>1</v>
      </c>
      <c r="N8507" t="s">
        <v>1580</v>
      </c>
      <c r="O8507">
        <v>10844</v>
      </c>
      <c r="P8507">
        <f t="shared" si="660"/>
        <v>21</v>
      </c>
      <c r="Q8507" t="str">
        <f t="shared" si="661"/>
        <v>Night</v>
      </c>
      <c r="R8507" t="str">
        <f t="shared" si="662"/>
        <v>CCU  →  BOM  →  BLR</v>
      </c>
      <c r="S8507" t="str">
        <f t="shared" si="663"/>
        <v>May</v>
      </c>
      <c r="T8507" t="str">
        <f t="shared" si="664"/>
        <v>Business</v>
      </c>
    </row>
    <row r="8508" spans="1:20" x14ac:dyDescent="0.35">
      <c r="A8508" t="s">
        <v>12</v>
      </c>
      <c r="B8508" t="s">
        <v>54</v>
      </c>
      <c r="C8508" t="s">
        <v>67</v>
      </c>
      <c r="D8508" t="s">
        <v>66</v>
      </c>
      <c r="E8508" t="s">
        <v>1603</v>
      </c>
      <c r="F8508" t="s">
        <v>1609</v>
      </c>
      <c r="G8508" t="s">
        <v>1606</v>
      </c>
      <c r="J8508" t="s">
        <v>213</v>
      </c>
      <c r="K8508" t="s">
        <v>224</v>
      </c>
      <c r="L8508">
        <v>800</v>
      </c>
      <c r="M8508">
        <v>1</v>
      </c>
      <c r="N8508" t="s">
        <v>1579</v>
      </c>
      <c r="O8508">
        <v>14571</v>
      </c>
      <c r="P8508">
        <f t="shared" si="660"/>
        <v>6</v>
      </c>
      <c r="Q8508" t="str">
        <f t="shared" si="661"/>
        <v>Morning</v>
      </c>
      <c r="R8508" t="str">
        <f t="shared" si="662"/>
        <v>CCU  →  BOM  →  BLR</v>
      </c>
      <c r="S8508" t="str">
        <f t="shared" si="663"/>
        <v>May</v>
      </c>
      <c r="T8508" t="str">
        <f t="shared" si="664"/>
        <v>Business</v>
      </c>
    </row>
    <row r="8509" spans="1:20" x14ac:dyDescent="0.35">
      <c r="A8509" t="s">
        <v>10</v>
      </c>
      <c r="B8509" t="s">
        <v>43</v>
      </c>
      <c r="C8509" t="s">
        <v>68</v>
      </c>
      <c r="D8509" t="s">
        <v>72</v>
      </c>
      <c r="E8509" t="s">
        <v>1607</v>
      </c>
      <c r="F8509" t="s">
        <v>1609</v>
      </c>
      <c r="G8509" t="s">
        <v>1610</v>
      </c>
      <c r="J8509" t="s">
        <v>285</v>
      </c>
      <c r="K8509" t="s">
        <v>307</v>
      </c>
      <c r="L8509">
        <v>810</v>
      </c>
      <c r="M8509">
        <v>1</v>
      </c>
      <c r="N8509" t="s">
        <v>1579</v>
      </c>
      <c r="O8509">
        <v>6093</v>
      </c>
      <c r="P8509">
        <f t="shared" si="660"/>
        <v>7</v>
      </c>
      <c r="Q8509" t="str">
        <f t="shared" si="661"/>
        <v>Morning</v>
      </c>
      <c r="R8509" t="str">
        <f t="shared" si="662"/>
        <v>DEL  →  BOM  →  COK</v>
      </c>
      <c r="S8509" t="str">
        <f t="shared" si="663"/>
        <v>Jun</v>
      </c>
      <c r="T8509" t="str">
        <f t="shared" si="664"/>
        <v>Premium Economy</v>
      </c>
    </row>
    <row r="8510" spans="1:20" x14ac:dyDescent="0.35">
      <c r="A8510" t="s">
        <v>10</v>
      </c>
      <c r="B8510" t="s">
        <v>37</v>
      </c>
      <c r="C8510" t="s">
        <v>68</v>
      </c>
      <c r="D8510" t="s">
        <v>72</v>
      </c>
      <c r="E8510" t="s">
        <v>1607</v>
      </c>
      <c r="F8510" t="s">
        <v>1623</v>
      </c>
      <c r="G8510" t="s">
        <v>1610</v>
      </c>
      <c r="J8510" t="s">
        <v>312</v>
      </c>
      <c r="K8510" t="s">
        <v>259</v>
      </c>
      <c r="L8510">
        <v>455</v>
      </c>
      <c r="M8510">
        <v>1</v>
      </c>
      <c r="N8510" t="s">
        <v>1579</v>
      </c>
      <c r="O8510">
        <v>7514</v>
      </c>
      <c r="P8510">
        <f t="shared" si="660"/>
        <v>8</v>
      </c>
      <c r="Q8510" t="str">
        <f t="shared" si="661"/>
        <v>Morning</v>
      </c>
      <c r="R8510" t="str">
        <f t="shared" si="662"/>
        <v>DEL  →  HYD  →  COK</v>
      </c>
      <c r="S8510" t="str">
        <f t="shared" si="663"/>
        <v>Mar</v>
      </c>
      <c r="T8510" t="str">
        <f t="shared" si="664"/>
        <v>Premium Economy</v>
      </c>
    </row>
    <row r="8511" spans="1:20" x14ac:dyDescent="0.35">
      <c r="A8511" t="s">
        <v>10</v>
      </c>
      <c r="B8511" t="s">
        <v>45</v>
      </c>
      <c r="C8511" t="s">
        <v>68</v>
      </c>
      <c r="D8511" t="s">
        <v>72</v>
      </c>
      <c r="E8511" t="s">
        <v>1607</v>
      </c>
      <c r="F8511" t="s">
        <v>1610</v>
      </c>
      <c r="J8511" t="s">
        <v>271</v>
      </c>
      <c r="K8511" t="s">
        <v>315</v>
      </c>
      <c r="L8511">
        <v>195</v>
      </c>
      <c r="M8511">
        <v>0</v>
      </c>
      <c r="N8511" t="s">
        <v>1579</v>
      </c>
      <c r="O8511">
        <v>6015</v>
      </c>
      <c r="P8511">
        <f t="shared" si="660"/>
        <v>14</v>
      </c>
      <c r="Q8511" t="str">
        <f t="shared" si="661"/>
        <v>Afternoon</v>
      </c>
      <c r="R8511" t="str">
        <f t="shared" si="662"/>
        <v>DEL  →  COK</v>
      </c>
      <c r="S8511" t="str">
        <f t="shared" si="663"/>
        <v>May</v>
      </c>
      <c r="T8511" t="str">
        <f t="shared" si="664"/>
        <v>Premium Economy</v>
      </c>
    </row>
    <row r="8512" spans="1:20" x14ac:dyDescent="0.35">
      <c r="A8512" t="s">
        <v>12</v>
      </c>
      <c r="B8512" t="s">
        <v>47</v>
      </c>
      <c r="C8512" t="s">
        <v>68</v>
      </c>
      <c r="D8512" t="s">
        <v>72</v>
      </c>
      <c r="E8512" t="s">
        <v>1607</v>
      </c>
      <c r="F8512" t="s">
        <v>1609</v>
      </c>
      <c r="G8512" t="s">
        <v>1610</v>
      </c>
      <c r="J8512" t="s">
        <v>255</v>
      </c>
      <c r="K8512" t="s">
        <v>541</v>
      </c>
      <c r="L8512">
        <v>1105</v>
      </c>
      <c r="M8512">
        <v>1</v>
      </c>
      <c r="N8512" t="s">
        <v>1580</v>
      </c>
      <c r="O8512">
        <v>12898</v>
      </c>
      <c r="P8512">
        <f t="shared" si="660"/>
        <v>10</v>
      </c>
      <c r="Q8512" t="str">
        <f t="shared" si="661"/>
        <v>Morning</v>
      </c>
      <c r="R8512" t="str">
        <f t="shared" si="662"/>
        <v>DEL  →  BOM  →  COK</v>
      </c>
      <c r="S8512" t="str">
        <f t="shared" si="663"/>
        <v>May</v>
      </c>
      <c r="T8512" t="str">
        <f t="shared" si="664"/>
        <v>Business</v>
      </c>
    </row>
    <row r="8513" spans="1:20" x14ac:dyDescent="0.35">
      <c r="A8513" t="s">
        <v>11</v>
      </c>
      <c r="B8513" t="s">
        <v>30</v>
      </c>
      <c r="C8513" t="s">
        <v>68</v>
      </c>
      <c r="D8513" t="s">
        <v>72</v>
      </c>
      <c r="E8513" t="s">
        <v>1607</v>
      </c>
      <c r="F8513" t="s">
        <v>1609</v>
      </c>
      <c r="G8513" t="s">
        <v>1610</v>
      </c>
      <c r="J8513" t="s">
        <v>194</v>
      </c>
      <c r="K8513" t="s">
        <v>481</v>
      </c>
      <c r="L8513">
        <v>1455</v>
      </c>
      <c r="M8513">
        <v>1</v>
      </c>
      <c r="N8513" t="s">
        <v>1579</v>
      </c>
      <c r="O8513">
        <v>8792</v>
      </c>
      <c r="P8513">
        <f t="shared" si="660"/>
        <v>19</v>
      </c>
      <c r="Q8513" t="str">
        <f t="shared" si="661"/>
        <v>Evening</v>
      </c>
      <c r="R8513" t="str">
        <f t="shared" si="662"/>
        <v>DEL  →  BOM  →  COK</v>
      </c>
      <c r="S8513" t="str">
        <f t="shared" si="663"/>
        <v>Jun</v>
      </c>
      <c r="T8513" t="str">
        <f t="shared" si="664"/>
        <v>Premium Economy</v>
      </c>
    </row>
    <row r="8514" spans="1:20" x14ac:dyDescent="0.35">
      <c r="A8514" t="s">
        <v>10</v>
      </c>
      <c r="B8514" t="s">
        <v>41</v>
      </c>
      <c r="C8514" t="s">
        <v>66</v>
      </c>
      <c r="D8514" t="s">
        <v>68</v>
      </c>
      <c r="E8514" t="s">
        <v>1601</v>
      </c>
      <c r="F8514" t="s">
        <v>1602</v>
      </c>
      <c r="J8514" t="s">
        <v>268</v>
      </c>
      <c r="K8514" t="s">
        <v>377</v>
      </c>
      <c r="L8514">
        <v>170</v>
      </c>
      <c r="M8514">
        <v>0</v>
      </c>
      <c r="N8514" t="s">
        <v>1579</v>
      </c>
      <c r="O8514">
        <v>4823</v>
      </c>
      <c r="P8514">
        <f t="shared" si="660"/>
        <v>8</v>
      </c>
      <c r="Q8514" t="str">
        <f t="shared" si="661"/>
        <v>Morning</v>
      </c>
      <c r="R8514" t="str">
        <f t="shared" si="662"/>
        <v>BLR  →  DEL</v>
      </c>
      <c r="S8514" t="str">
        <f t="shared" si="663"/>
        <v>May</v>
      </c>
      <c r="T8514" t="str">
        <f t="shared" si="664"/>
        <v>Economy</v>
      </c>
    </row>
    <row r="8515" spans="1:20" x14ac:dyDescent="0.35">
      <c r="A8515" t="s">
        <v>13</v>
      </c>
      <c r="B8515" t="s">
        <v>56</v>
      </c>
      <c r="C8515" t="s">
        <v>66</v>
      </c>
      <c r="D8515" t="s">
        <v>68</v>
      </c>
      <c r="E8515" t="s">
        <v>1601</v>
      </c>
      <c r="F8515" t="s">
        <v>1602</v>
      </c>
      <c r="J8515" t="s">
        <v>206</v>
      </c>
      <c r="K8515" t="s">
        <v>312</v>
      </c>
      <c r="L8515">
        <v>160</v>
      </c>
      <c r="M8515">
        <v>0</v>
      </c>
      <c r="N8515" t="s">
        <v>1581</v>
      </c>
      <c r="O8515">
        <v>3919</v>
      </c>
      <c r="P8515">
        <f t="shared" ref="P8515:P8578" si="665">HOUR(TEXT(J8515,"HH:MM"))</f>
        <v>5</v>
      </c>
      <c r="Q8515" t="str">
        <f t="shared" ref="Q8515:Q8578" si="666">IF(P8515&gt;=5, IF(P8515&lt;12, "Morning", IF(P8515&lt;17, "Afternoon", IF(P8515&lt;21, "Evening", "Night"))), "Night")</f>
        <v>Morning</v>
      </c>
      <c r="R8515" t="str">
        <f t="shared" ref="R8515:R8578" si="667">_xlfn.TEXTJOIN(" → ", TRUE, E8515:I8515)</f>
        <v>BLR  →  DEL</v>
      </c>
      <c r="S8515" t="str">
        <f t="shared" ref="S8515:S8578" si="668">TEXT(B8515, "mmm")</f>
        <v>Apr</v>
      </c>
      <c r="T8515" t="str">
        <f t="shared" ref="T8515:T8578" si="669">_xlfn.IFS(
  O8515 &lt; 5000, "Economy",
  O8515 &lt;= 10000, "Premium Economy",
  O8515 &gt; 10000, "Business"
)</f>
        <v>Economy</v>
      </c>
    </row>
    <row r="8516" spans="1:20" x14ac:dyDescent="0.35">
      <c r="A8516" t="s">
        <v>10</v>
      </c>
      <c r="B8516" t="s">
        <v>23</v>
      </c>
      <c r="C8516" t="s">
        <v>69</v>
      </c>
      <c r="D8516" t="s">
        <v>67</v>
      </c>
      <c r="E8516" t="s">
        <v>1613</v>
      </c>
      <c r="F8516" t="s">
        <v>1614</v>
      </c>
      <c r="J8516" t="s">
        <v>219</v>
      </c>
      <c r="K8516" t="s">
        <v>370</v>
      </c>
      <c r="L8516">
        <v>140</v>
      </c>
      <c r="M8516">
        <v>0</v>
      </c>
      <c r="N8516" t="s">
        <v>1579</v>
      </c>
      <c r="O8516">
        <v>3597</v>
      </c>
      <c r="P8516">
        <f t="shared" si="665"/>
        <v>13</v>
      </c>
      <c r="Q8516" t="str">
        <f t="shared" si="666"/>
        <v>Afternoon</v>
      </c>
      <c r="R8516" t="str">
        <f t="shared" si="667"/>
        <v>MAA  →  CCU</v>
      </c>
      <c r="S8516" t="str">
        <f t="shared" si="668"/>
        <v>May</v>
      </c>
      <c r="T8516" t="str">
        <f t="shared" si="669"/>
        <v>Economy</v>
      </c>
    </row>
    <row r="8517" spans="1:20" x14ac:dyDescent="0.35">
      <c r="A8517" t="s">
        <v>13</v>
      </c>
      <c r="B8517" t="s">
        <v>47</v>
      </c>
      <c r="C8517" t="s">
        <v>70</v>
      </c>
      <c r="D8517" t="s">
        <v>73</v>
      </c>
      <c r="E8517" t="s">
        <v>1624</v>
      </c>
      <c r="F8517" t="s">
        <v>1625</v>
      </c>
      <c r="J8517" t="s">
        <v>193</v>
      </c>
      <c r="K8517" t="s">
        <v>346</v>
      </c>
      <c r="L8517">
        <v>90</v>
      </c>
      <c r="M8517">
        <v>0</v>
      </c>
      <c r="N8517" t="s">
        <v>1579</v>
      </c>
      <c r="O8517">
        <v>2017</v>
      </c>
      <c r="P8517">
        <f t="shared" si="665"/>
        <v>5</v>
      </c>
      <c r="Q8517" t="str">
        <f t="shared" si="666"/>
        <v>Morning</v>
      </c>
      <c r="R8517" t="str">
        <f t="shared" si="667"/>
        <v>BOM  →  HYD</v>
      </c>
      <c r="S8517" t="str">
        <f t="shared" si="668"/>
        <v>May</v>
      </c>
      <c r="T8517" t="str">
        <f t="shared" si="669"/>
        <v>Economy</v>
      </c>
    </row>
    <row r="8518" spans="1:20" x14ac:dyDescent="0.35">
      <c r="A8518" t="s">
        <v>17</v>
      </c>
      <c r="B8518" t="s">
        <v>46</v>
      </c>
      <c r="C8518" t="s">
        <v>66</v>
      </c>
      <c r="D8518" t="s">
        <v>68</v>
      </c>
      <c r="E8518" t="s">
        <v>1601</v>
      </c>
      <c r="F8518" t="s">
        <v>1602</v>
      </c>
      <c r="J8518" t="s">
        <v>199</v>
      </c>
      <c r="K8518" t="s">
        <v>1448</v>
      </c>
      <c r="L8518">
        <v>170</v>
      </c>
      <c r="M8518">
        <v>0</v>
      </c>
      <c r="N8518" t="s">
        <v>1579</v>
      </c>
      <c r="O8518">
        <v>3383</v>
      </c>
      <c r="P8518">
        <f t="shared" si="665"/>
        <v>23</v>
      </c>
      <c r="Q8518" t="str">
        <f t="shared" si="666"/>
        <v>Night</v>
      </c>
      <c r="R8518" t="str">
        <f t="shared" si="667"/>
        <v>BLR  →  DEL</v>
      </c>
      <c r="S8518" t="str">
        <f t="shared" si="668"/>
        <v>Jun</v>
      </c>
      <c r="T8518" t="str">
        <f t="shared" si="669"/>
        <v>Economy</v>
      </c>
    </row>
    <row r="8519" spans="1:20" x14ac:dyDescent="0.35">
      <c r="A8519" t="s">
        <v>13</v>
      </c>
      <c r="B8519" t="s">
        <v>42</v>
      </c>
      <c r="C8519" t="s">
        <v>70</v>
      </c>
      <c r="D8519" t="s">
        <v>73</v>
      </c>
      <c r="E8519" t="s">
        <v>1624</v>
      </c>
      <c r="F8519" t="s">
        <v>1625</v>
      </c>
      <c r="J8519" t="s">
        <v>338</v>
      </c>
      <c r="K8519" t="s">
        <v>402</v>
      </c>
      <c r="L8519">
        <v>90</v>
      </c>
      <c r="M8519">
        <v>0</v>
      </c>
      <c r="N8519" t="s">
        <v>1581</v>
      </c>
      <c r="O8519">
        <v>1965</v>
      </c>
      <c r="P8519">
        <f t="shared" si="665"/>
        <v>22</v>
      </c>
      <c r="Q8519" t="str">
        <f t="shared" si="666"/>
        <v>Night</v>
      </c>
      <c r="R8519" t="str">
        <f t="shared" si="667"/>
        <v>BOM  →  HYD</v>
      </c>
      <c r="S8519" t="str">
        <f t="shared" si="668"/>
        <v>Jun</v>
      </c>
      <c r="T8519" t="str">
        <f t="shared" si="669"/>
        <v>Economy</v>
      </c>
    </row>
    <row r="8520" spans="1:20" x14ac:dyDescent="0.35">
      <c r="A8520" t="s">
        <v>12</v>
      </c>
      <c r="B8520" t="s">
        <v>27</v>
      </c>
      <c r="C8520" t="s">
        <v>68</v>
      </c>
      <c r="D8520" t="s">
        <v>72</v>
      </c>
      <c r="E8520" t="s">
        <v>1607</v>
      </c>
      <c r="F8520" t="s">
        <v>1609</v>
      </c>
      <c r="G8520" t="s">
        <v>1610</v>
      </c>
      <c r="J8520" t="s">
        <v>220</v>
      </c>
      <c r="K8520" t="s">
        <v>393</v>
      </c>
      <c r="L8520">
        <v>620</v>
      </c>
      <c r="M8520">
        <v>1</v>
      </c>
      <c r="N8520" t="s">
        <v>1580</v>
      </c>
      <c r="O8520">
        <v>10262</v>
      </c>
      <c r="P8520">
        <f t="shared" si="665"/>
        <v>2</v>
      </c>
      <c r="Q8520" t="str">
        <f t="shared" si="666"/>
        <v>Night</v>
      </c>
      <c r="R8520" t="str">
        <f t="shared" si="667"/>
        <v>DEL  →  BOM  →  COK</v>
      </c>
      <c r="S8520" t="str">
        <f t="shared" si="668"/>
        <v>Jun</v>
      </c>
      <c r="T8520" t="str">
        <f t="shared" si="669"/>
        <v>Business</v>
      </c>
    </row>
    <row r="8521" spans="1:20" x14ac:dyDescent="0.35">
      <c r="A8521" t="s">
        <v>12</v>
      </c>
      <c r="B8521" t="s">
        <v>34</v>
      </c>
      <c r="C8521" t="s">
        <v>68</v>
      </c>
      <c r="D8521" t="s">
        <v>72</v>
      </c>
      <c r="E8521" t="s">
        <v>1607</v>
      </c>
      <c r="F8521" t="s">
        <v>1609</v>
      </c>
      <c r="G8521" t="s">
        <v>1610</v>
      </c>
      <c r="J8521" t="s">
        <v>177</v>
      </c>
      <c r="K8521" t="s">
        <v>567</v>
      </c>
      <c r="L8521">
        <v>745</v>
      </c>
      <c r="M8521">
        <v>1</v>
      </c>
      <c r="N8521" t="s">
        <v>1579</v>
      </c>
      <c r="O8521">
        <v>17234</v>
      </c>
      <c r="P8521">
        <f t="shared" si="665"/>
        <v>16</v>
      </c>
      <c r="Q8521" t="str">
        <f t="shared" si="666"/>
        <v>Afternoon</v>
      </c>
      <c r="R8521" t="str">
        <f t="shared" si="667"/>
        <v>DEL  →  BOM  →  COK</v>
      </c>
      <c r="S8521" t="str">
        <f t="shared" si="668"/>
        <v>Mar</v>
      </c>
      <c r="T8521" t="str">
        <f t="shared" si="669"/>
        <v>Business</v>
      </c>
    </row>
    <row r="8522" spans="1:20" x14ac:dyDescent="0.35">
      <c r="A8522" t="s">
        <v>12</v>
      </c>
      <c r="B8522" t="s">
        <v>24</v>
      </c>
      <c r="C8522" t="s">
        <v>67</v>
      </c>
      <c r="D8522" t="s">
        <v>66</v>
      </c>
      <c r="E8522" t="s">
        <v>1603</v>
      </c>
      <c r="F8522" t="s">
        <v>1609</v>
      </c>
      <c r="G8522" t="s">
        <v>1606</v>
      </c>
      <c r="J8522" t="s">
        <v>225</v>
      </c>
      <c r="K8522" t="s">
        <v>552</v>
      </c>
      <c r="L8522">
        <v>520</v>
      </c>
      <c r="M8522">
        <v>1</v>
      </c>
      <c r="N8522" t="s">
        <v>1579</v>
      </c>
      <c r="O8522">
        <v>14178</v>
      </c>
      <c r="P8522">
        <f t="shared" si="665"/>
        <v>20</v>
      </c>
      <c r="Q8522" t="str">
        <f t="shared" si="666"/>
        <v>Evening</v>
      </c>
      <c r="R8522" t="str">
        <f t="shared" si="667"/>
        <v>CCU  →  BOM  →  BLR</v>
      </c>
      <c r="S8522" t="str">
        <f t="shared" si="668"/>
        <v>Jun</v>
      </c>
      <c r="T8522" t="str">
        <f t="shared" si="669"/>
        <v>Business</v>
      </c>
    </row>
    <row r="8523" spans="1:20" x14ac:dyDescent="0.35">
      <c r="A8523" t="s">
        <v>10</v>
      </c>
      <c r="B8523" t="s">
        <v>49</v>
      </c>
      <c r="C8523" t="s">
        <v>68</v>
      </c>
      <c r="D8523" t="s">
        <v>72</v>
      </c>
      <c r="E8523" t="s">
        <v>1607</v>
      </c>
      <c r="F8523" t="s">
        <v>1622</v>
      </c>
      <c r="G8523" t="s">
        <v>1610</v>
      </c>
      <c r="J8523" t="s">
        <v>215</v>
      </c>
      <c r="K8523" t="s">
        <v>328</v>
      </c>
      <c r="L8523">
        <v>325</v>
      </c>
      <c r="M8523">
        <v>1</v>
      </c>
      <c r="N8523" t="s">
        <v>1579</v>
      </c>
      <c r="O8523">
        <v>5636</v>
      </c>
      <c r="P8523">
        <f t="shared" si="665"/>
        <v>2</v>
      </c>
      <c r="Q8523" t="str">
        <f t="shared" si="666"/>
        <v>Night</v>
      </c>
      <c r="R8523" t="str">
        <f t="shared" si="667"/>
        <v>DEL  →  MAA  →  COK</v>
      </c>
      <c r="S8523" t="str">
        <f t="shared" si="668"/>
        <v>Jun</v>
      </c>
      <c r="T8523" t="str">
        <f t="shared" si="669"/>
        <v>Premium Economy</v>
      </c>
    </row>
    <row r="8524" spans="1:20" x14ac:dyDescent="0.35">
      <c r="A8524" t="s">
        <v>10</v>
      </c>
      <c r="B8524" t="s">
        <v>35</v>
      </c>
      <c r="C8524" t="s">
        <v>66</v>
      </c>
      <c r="D8524" t="s">
        <v>68</v>
      </c>
      <c r="E8524" t="s">
        <v>1601</v>
      </c>
      <c r="F8524" t="s">
        <v>1602</v>
      </c>
      <c r="J8524" t="s">
        <v>164</v>
      </c>
      <c r="K8524" t="s">
        <v>182</v>
      </c>
      <c r="L8524">
        <v>175</v>
      </c>
      <c r="M8524">
        <v>0</v>
      </c>
      <c r="N8524" t="s">
        <v>1579</v>
      </c>
      <c r="O8524">
        <v>4823</v>
      </c>
      <c r="P8524">
        <f t="shared" si="665"/>
        <v>18</v>
      </c>
      <c r="Q8524" t="str">
        <f t="shared" si="666"/>
        <v>Evening</v>
      </c>
      <c r="R8524" t="str">
        <f t="shared" si="667"/>
        <v>BLR  →  DEL</v>
      </c>
      <c r="S8524" t="str">
        <f t="shared" si="668"/>
        <v>Apr</v>
      </c>
      <c r="T8524" t="str">
        <f t="shared" si="669"/>
        <v>Economy</v>
      </c>
    </row>
    <row r="8525" spans="1:20" x14ac:dyDescent="0.35">
      <c r="A8525" t="s">
        <v>11</v>
      </c>
      <c r="B8525" t="s">
        <v>47</v>
      </c>
      <c r="C8525" t="s">
        <v>68</v>
      </c>
      <c r="D8525" t="s">
        <v>72</v>
      </c>
      <c r="E8525" t="s">
        <v>1607</v>
      </c>
      <c r="F8525" t="s">
        <v>1622</v>
      </c>
      <c r="G8525" t="s">
        <v>1610</v>
      </c>
      <c r="J8525" t="s">
        <v>244</v>
      </c>
      <c r="K8525" t="s">
        <v>731</v>
      </c>
      <c r="L8525">
        <v>1255</v>
      </c>
      <c r="M8525">
        <v>1</v>
      </c>
      <c r="N8525" t="s">
        <v>1579</v>
      </c>
      <c r="O8525">
        <v>7480</v>
      </c>
      <c r="P8525">
        <f t="shared" si="665"/>
        <v>12</v>
      </c>
      <c r="Q8525" t="str">
        <f t="shared" si="666"/>
        <v>Afternoon</v>
      </c>
      <c r="R8525" t="str">
        <f t="shared" si="667"/>
        <v>DEL  →  MAA  →  COK</v>
      </c>
      <c r="S8525" t="str">
        <f t="shared" si="668"/>
        <v>May</v>
      </c>
      <c r="T8525" t="str">
        <f t="shared" si="669"/>
        <v>Premium Economy</v>
      </c>
    </row>
    <row r="8526" spans="1:20" x14ac:dyDescent="0.35">
      <c r="A8526" t="s">
        <v>12</v>
      </c>
      <c r="B8526" t="s">
        <v>24</v>
      </c>
      <c r="C8526" t="s">
        <v>67</v>
      </c>
      <c r="D8526" t="s">
        <v>66</v>
      </c>
      <c r="E8526" t="s">
        <v>1603</v>
      </c>
      <c r="F8526" t="s">
        <v>1609</v>
      </c>
      <c r="G8526" t="s">
        <v>1606</v>
      </c>
      <c r="J8526" t="s">
        <v>164</v>
      </c>
      <c r="K8526" t="s">
        <v>621</v>
      </c>
      <c r="L8526">
        <v>1285</v>
      </c>
      <c r="M8526">
        <v>1</v>
      </c>
      <c r="N8526" t="s">
        <v>1579</v>
      </c>
      <c r="O8526">
        <v>14571</v>
      </c>
      <c r="P8526">
        <f t="shared" si="665"/>
        <v>18</v>
      </c>
      <c r="Q8526" t="str">
        <f t="shared" si="666"/>
        <v>Evening</v>
      </c>
      <c r="R8526" t="str">
        <f t="shared" si="667"/>
        <v>CCU  →  BOM  →  BLR</v>
      </c>
      <c r="S8526" t="str">
        <f t="shared" si="668"/>
        <v>Jun</v>
      </c>
      <c r="T8526" t="str">
        <f t="shared" si="669"/>
        <v>Business</v>
      </c>
    </row>
    <row r="8527" spans="1:20" x14ac:dyDescent="0.35">
      <c r="A8527" t="s">
        <v>10</v>
      </c>
      <c r="B8527" t="s">
        <v>63</v>
      </c>
      <c r="C8527" t="s">
        <v>70</v>
      </c>
      <c r="D8527" t="s">
        <v>73</v>
      </c>
      <c r="E8527" t="s">
        <v>1624</v>
      </c>
      <c r="F8527" t="s">
        <v>1625</v>
      </c>
      <c r="J8527" t="s">
        <v>289</v>
      </c>
      <c r="K8527" t="s">
        <v>535</v>
      </c>
      <c r="L8527">
        <v>90</v>
      </c>
      <c r="M8527">
        <v>0</v>
      </c>
      <c r="N8527" t="s">
        <v>1579</v>
      </c>
      <c r="O8527">
        <v>13999</v>
      </c>
      <c r="P8527">
        <f t="shared" si="665"/>
        <v>9</v>
      </c>
      <c r="Q8527" t="str">
        <f t="shared" si="666"/>
        <v>Morning</v>
      </c>
      <c r="R8527" t="str">
        <f t="shared" si="667"/>
        <v>BOM  →  HYD</v>
      </c>
      <c r="S8527" t="str">
        <f t="shared" si="668"/>
        <v>Mar</v>
      </c>
      <c r="T8527" t="str">
        <f t="shared" si="669"/>
        <v>Business</v>
      </c>
    </row>
    <row r="8528" spans="1:20" x14ac:dyDescent="0.35">
      <c r="A8528" t="s">
        <v>12</v>
      </c>
      <c r="B8528" t="s">
        <v>45</v>
      </c>
      <c r="C8528" t="s">
        <v>67</v>
      </c>
      <c r="D8528" t="s">
        <v>66</v>
      </c>
      <c r="E8528" t="s">
        <v>1603</v>
      </c>
      <c r="F8528" t="s">
        <v>1621</v>
      </c>
      <c r="G8528" t="s">
        <v>1606</v>
      </c>
      <c r="J8528" t="s">
        <v>218</v>
      </c>
      <c r="K8528" t="s">
        <v>1202</v>
      </c>
      <c r="L8528">
        <v>1480</v>
      </c>
      <c r="M8528">
        <v>1</v>
      </c>
      <c r="N8528" t="s">
        <v>1579</v>
      </c>
      <c r="O8528">
        <v>14151</v>
      </c>
      <c r="P8528">
        <f t="shared" si="665"/>
        <v>20</v>
      </c>
      <c r="Q8528" t="str">
        <f t="shared" si="666"/>
        <v>Evening</v>
      </c>
      <c r="R8528" t="str">
        <f t="shared" si="667"/>
        <v>CCU  →  DEL  →  BLR</v>
      </c>
      <c r="S8528" t="str">
        <f t="shared" si="668"/>
        <v>May</v>
      </c>
      <c r="T8528" t="str">
        <f t="shared" si="669"/>
        <v>Business</v>
      </c>
    </row>
    <row r="8529" spans="1:20" x14ac:dyDescent="0.35">
      <c r="A8529" t="s">
        <v>11</v>
      </c>
      <c r="B8529" t="s">
        <v>23</v>
      </c>
      <c r="C8529" t="s">
        <v>66</v>
      </c>
      <c r="D8529" t="s">
        <v>68</v>
      </c>
      <c r="E8529" t="s">
        <v>1601</v>
      </c>
      <c r="F8529" t="s">
        <v>1602</v>
      </c>
      <c r="J8529" t="s">
        <v>262</v>
      </c>
      <c r="K8529" t="s">
        <v>199</v>
      </c>
      <c r="L8529">
        <v>170</v>
      </c>
      <c r="M8529">
        <v>0</v>
      </c>
      <c r="N8529" t="s">
        <v>1579</v>
      </c>
      <c r="O8529">
        <v>6121</v>
      </c>
      <c r="P8529">
        <f t="shared" si="665"/>
        <v>21</v>
      </c>
      <c r="Q8529" t="str">
        <f t="shared" si="666"/>
        <v>Night</v>
      </c>
      <c r="R8529" t="str">
        <f t="shared" si="667"/>
        <v>BLR  →  DEL</v>
      </c>
      <c r="S8529" t="str">
        <f t="shared" si="668"/>
        <v>May</v>
      </c>
      <c r="T8529" t="str">
        <f t="shared" si="669"/>
        <v>Premium Economy</v>
      </c>
    </row>
    <row r="8530" spans="1:20" x14ac:dyDescent="0.35">
      <c r="A8530" t="s">
        <v>13</v>
      </c>
      <c r="B8530" t="s">
        <v>54</v>
      </c>
      <c r="C8530" t="s">
        <v>69</v>
      </c>
      <c r="D8530" t="s">
        <v>67</v>
      </c>
      <c r="E8530" t="s">
        <v>1613</v>
      </c>
      <c r="F8530" t="s">
        <v>1614</v>
      </c>
      <c r="J8530" t="s">
        <v>211</v>
      </c>
      <c r="K8530" t="s">
        <v>187</v>
      </c>
      <c r="L8530">
        <v>135</v>
      </c>
      <c r="M8530">
        <v>0</v>
      </c>
      <c r="N8530" t="s">
        <v>1581</v>
      </c>
      <c r="O8530">
        <v>3543</v>
      </c>
      <c r="P8530">
        <f t="shared" si="665"/>
        <v>8</v>
      </c>
      <c r="Q8530" t="str">
        <f t="shared" si="666"/>
        <v>Morning</v>
      </c>
      <c r="R8530" t="str">
        <f t="shared" si="667"/>
        <v>MAA  →  CCU</v>
      </c>
      <c r="S8530" t="str">
        <f t="shared" si="668"/>
        <v>May</v>
      </c>
      <c r="T8530" t="str">
        <f t="shared" si="669"/>
        <v>Economy</v>
      </c>
    </row>
    <row r="8531" spans="1:20" x14ac:dyDescent="0.35">
      <c r="A8531" t="s">
        <v>11</v>
      </c>
      <c r="B8531" t="s">
        <v>45</v>
      </c>
      <c r="C8531" t="s">
        <v>68</v>
      </c>
      <c r="D8531" t="s">
        <v>72</v>
      </c>
      <c r="E8531" t="s">
        <v>1607</v>
      </c>
      <c r="F8531" t="s">
        <v>1615</v>
      </c>
      <c r="G8531" t="s">
        <v>1609</v>
      </c>
      <c r="H8531" t="s">
        <v>1610</v>
      </c>
      <c r="J8531" t="s">
        <v>200</v>
      </c>
      <c r="K8531" t="s">
        <v>539</v>
      </c>
      <c r="L8531">
        <v>1410</v>
      </c>
      <c r="M8531">
        <v>2</v>
      </c>
      <c r="N8531" t="s">
        <v>1579</v>
      </c>
      <c r="O8531">
        <v>10651</v>
      </c>
      <c r="P8531">
        <f t="shared" si="665"/>
        <v>19</v>
      </c>
      <c r="Q8531" t="str">
        <f t="shared" si="666"/>
        <v>Evening</v>
      </c>
      <c r="R8531" t="str">
        <f t="shared" si="667"/>
        <v>DEL  →  AMD  →  BOM  →  COK</v>
      </c>
      <c r="S8531" t="str">
        <f t="shared" si="668"/>
        <v>May</v>
      </c>
      <c r="T8531" t="str">
        <f t="shared" si="669"/>
        <v>Business</v>
      </c>
    </row>
    <row r="8532" spans="1:20" x14ac:dyDescent="0.35">
      <c r="A8532" t="s">
        <v>12</v>
      </c>
      <c r="B8532" t="s">
        <v>47</v>
      </c>
      <c r="C8532" t="s">
        <v>68</v>
      </c>
      <c r="D8532" t="s">
        <v>72</v>
      </c>
      <c r="E8532" t="s">
        <v>1607</v>
      </c>
      <c r="F8532" t="s">
        <v>1615</v>
      </c>
      <c r="G8532" t="s">
        <v>1609</v>
      </c>
      <c r="H8532" t="s">
        <v>1610</v>
      </c>
      <c r="J8532" t="s">
        <v>195</v>
      </c>
      <c r="K8532" t="s">
        <v>1449</v>
      </c>
      <c r="L8532">
        <v>1760</v>
      </c>
      <c r="M8532">
        <v>2</v>
      </c>
      <c r="N8532" t="s">
        <v>1579</v>
      </c>
      <c r="O8532">
        <v>15129</v>
      </c>
      <c r="P8532">
        <f t="shared" si="665"/>
        <v>23</v>
      </c>
      <c r="Q8532" t="str">
        <f t="shared" si="666"/>
        <v>Night</v>
      </c>
      <c r="R8532" t="str">
        <f t="shared" si="667"/>
        <v>DEL  →  AMD  →  BOM  →  COK</v>
      </c>
      <c r="S8532" t="str">
        <f t="shared" si="668"/>
        <v>May</v>
      </c>
      <c r="T8532" t="str">
        <f t="shared" si="669"/>
        <v>Business</v>
      </c>
    </row>
    <row r="8533" spans="1:20" x14ac:dyDescent="0.35">
      <c r="A8533" t="s">
        <v>10</v>
      </c>
      <c r="B8533" t="s">
        <v>27</v>
      </c>
      <c r="C8533" t="s">
        <v>68</v>
      </c>
      <c r="D8533" t="s">
        <v>72</v>
      </c>
      <c r="E8533" t="s">
        <v>1607</v>
      </c>
      <c r="F8533" t="s">
        <v>1622</v>
      </c>
      <c r="G8533" t="s">
        <v>1610</v>
      </c>
      <c r="J8533" t="s">
        <v>346</v>
      </c>
      <c r="K8533" t="s">
        <v>244</v>
      </c>
      <c r="L8533">
        <v>315</v>
      </c>
      <c r="M8533">
        <v>1</v>
      </c>
      <c r="N8533" t="s">
        <v>1579</v>
      </c>
      <c r="O8533">
        <v>6582</v>
      </c>
      <c r="P8533">
        <f t="shared" si="665"/>
        <v>7</v>
      </c>
      <c r="Q8533" t="str">
        <f t="shared" si="666"/>
        <v>Morning</v>
      </c>
      <c r="R8533" t="str">
        <f t="shared" si="667"/>
        <v>DEL  →  MAA  →  COK</v>
      </c>
      <c r="S8533" t="str">
        <f t="shared" si="668"/>
        <v>Jun</v>
      </c>
      <c r="T8533" t="str">
        <f t="shared" si="669"/>
        <v>Premium Economy</v>
      </c>
    </row>
    <row r="8534" spans="1:20" x14ac:dyDescent="0.35">
      <c r="A8534" t="s">
        <v>12</v>
      </c>
      <c r="B8534" t="s">
        <v>29</v>
      </c>
      <c r="C8534" t="s">
        <v>68</v>
      </c>
      <c r="D8534" t="s">
        <v>72</v>
      </c>
      <c r="E8534" t="s">
        <v>1607</v>
      </c>
      <c r="F8534" t="s">
        <v>1626</v>
      </c>
      <c r="G8534" t="s">
        <v>1609</v>
      </c>
      <c r="H8534" t="s">
        <v>1610</v>
      </c>
      <c r="J8534" t="s">
        <v>270</v>
      </c>
      <c r="K8534" t="s">
        <v>393</v>
      </c>
      <c r="L8534">
        <v>425</v>
      </c>
      <c r="M8534">
        <v>2</v>
      </c>
      <c r="N8534" t="s">
        <v>1580</v>
      </c>
      <c r="O8534">
        <v>15544</v>
      </c>
      <c r="P8534">
        <f t="shared" si="665"/>
        <v>5</v>
      </c>
      <c r="Q8534" t="str">
        <f t="shared" si="666"/>
        <v>Morning</v>
      </c>
      <c r="R8534" t="str">
        <f t="shared" si="667"/>
        <v>DEL  →  BHO  →  BOM  →  COK</v>
      </c>
      <c r="S8534" t="str">
        <f t="shared" si="668"/>
        <v>May</v>
      </c>
      <c r="T8534" t="str">
        <f t="shared" si="669"/>
        <v>Business</v>
      </c>
    </row>
    <row r="8535" spans="1:20" x14ac:dyDescent="0.35">
      <c r="A8535" t="s">
        <v>10</v>
      </c>
      <c r="B8535" t="s">
        <v>59</v>
      </c>
      <c r="C8535" t="s">
        <v>68</v>
      </c>
      <c r="D8535" t="s">
        <v>72</v>
      </c>
      <c r="E8535" t="s">
        <v>1607</v>
      </c>
      <c r="F8535" t="s">
        <v>1609</v>
      </c>
      <c r="G8535" t="s">
        <v>1610</v>
      </c>
      <c r="J8535" t="s">
        <v>334</v>
      </c>
      <c r="K8535" t="s">
        <v>470</v>
      </c>
      <c r="L8535">
        <v>420</v>
      </c>
      <c r="M8535">
        <v>1</v>
      </c>
      <c r="N8535" t="s">
        <v>1579</v>
      </c>
      <c r="O8535">
        <v>8574</v>
      </c>
      <c r="P8535">
        <f t="shared" si="665"/>
        <v>18</v>
      </c>
      <c r="Q8535" t="str">
        <f t="shared" si="666"/>
        <v>Evening</v>
      </c>
      <c r="R8535" t="str">
        <f t="shared" si="667"/>
        <v>DEL  →  BOM  →  COK</v>
      </c>
      <c r="S8535" t="str">
        <f t="shared" si="668"/>
        <v>Mar</v>
      </c>
      <c r="T8535" t="str">
        <f t="shared" si="669"/>
        <v>Premium Economy</v>
      </c>
    </row>
    <row r="8536" spans="1:20" x14ac:dyDescent="0.35">
      <c r="A8536" t="s">
        <v>10</v>
      </c>
      <c r="B8536" t="s">
        <v>52</v>
      </c>
      <c r="C8536" t="s">
        <v>70</v>
      </c>
      <c r="D8536" t="s">
        <v>73</v>
      </c>
      <c r="E8536" t="s">
        <v>1624</v>
      </c>
      <c r="F8536" t="s">
        <v>1625</v>
      </c>
      <c r="J8536" t="s">
        <v>367</v>
      </c>
      <c r="K8536" t="s">
        <v>180</v>
      </c>
      <c r="L8536">
        <v>90</v>
      </c>
      <c r="M8536">
        <v>0</v>
      </c>
      <c r="N8536" t="s">
        <v>1579</v>
      </c>
      <c r="O8536">
        <v>4784</v>
      </c>
      <c r="P8536">
        <f t="shared" si="665"/>
        <v>2</v>
      </c>
      <c r="Q8536" t="str">
        <f t="shared" si="666"/>
        <v>Night</v>
      </c>
      <c r="R8536" t="str">
        <f t="shared" si="667"/>
        <v>BOM  →  HYD</v>
      </c>
      <c r="S8536" t="str">
        <f t="shared" si="668"/>
        <v>Mar</v>
      </c>
      <c r="T8536" t="str">
        <f t="shared" si="669"/>
        <v>Economy</v>
      </c>
    </row>
    <row r="8537" spans="1:20" x14ac:dyDescent="0.35">
      <c r="A8537" t="s">
        <v>10</v>
      </c>
      <c r="B8537" t="s">
        <v>49</v>
      </c>
      <c r="C8537" t="s">
        <v>68</v>
      </c>
      <c r="D8537" t="s">
        <v>72</v>
      </c>
      <c r="E8537" t="s">
        <v>1607</v>
      </c>
      <c r="F8537" t="s">
        <v>1623</v>
      </c>
      <c r="G8537" t="s">
        <v>1610</v>
      </c>
      <c r="J8537" t="s">
        <v>208</v>
      </c>
      <c r="K8537" t="s">
        <v>258</v>
      </c>
      <c r="L8537">
        <v>425</v>
      </c>
      <c r="M8537">
        <v>1</v>
      </c>
      <c r="N8537" t="s">
        <v>1579</v>
      </c>
      <c r="O8537">
        <v>6818</v>
      </c>
      <c r="P8537">
        <f t="shared" si="665"/>
        <v>5</v>
      </c>
      <c r="Q8537" t="str">
        <f t="shared" si="666"/>
        <v>Morning</v>
      </c>
      <c r="R8537" t="str">
        <f t="shared" si="667"/>
        <v>DEL  →  HYD  →  COK</v>
      </c>
      <c r="S8537" t="str">
        <f t="shared" si="668"/>
        <v>Jun</v>
      </c>
      <c r="T8537" t="str">
        <f t="shared" si="669"/>
        <v>Premium Economy</v>
      </c>
    </row>
    <row r="8538" spans="1:20" x14ac:dyDescent="0.35">
      <c r="A8538" t="s">
        <v>12</v>
      </c>
      <c r="B8538" t="s">
        <v>26</v>
      </c>
      <c r="C8538" t="s">
        <v>66</v>
      </c>
      <c r="D8538" t="s">
        <v>71</v>
      </c>
      <c r="E8538" t="s">
        <v>1601</v>
      </c>
      <c r="F8538" t="s">
        <v>1609</v>
      </c>
      <c r="G8538" t="s">
        <v>1602</v>
      </c>
      <c r="J8538" t="s">
        <v>214</v>
      </c>
      <c r="K8538" t="s">
        <v>772</v>
      </c>
      <c r="L8538">
        <v>1165</v>
      </c>
      <c r="M8538">
        <v>1</v>
      </c>
      <c r="N8538" t="s">
        <v>1579</v>
      </c>
      <c r="O8538">
        <v>25735</v>
      </c>
      <c r="P8538">
        <f t="shared" si="665"/>
        <v>14</v>
      </c>
      <c r="Q8538" t="str">
        <f t="shared" si="666"/>
        <v>Afternoon</v>
      </c>
      <c r="R8538" t="str">
        <f t="shared" si="667"/>
        <v>BLR  →  BOM  →  DEL</v>
      </c>
      <c r="S8538" t="str">
        <f t="shared" si="668"/>
        <v>Mar</v>
      </c>
      <c r="T8538" t="str">
        <f t="shared" si="669"/>
        <v>Business</v>
      </c>
    </row>
    <row r="8539" spans="1:20" x14ac:dyDescent="0.35">
      <c r="A8539" t="s">
        <v>12</v>
      </c>
      <c r="B8539" t="s">
        <v>62</v>
      </c>
      <c r="C8539" t="s">
        <v>68</v>
      </c>
      <c r="D8539" t="s">
        <v>72</v>
      </c>
      <c r="E8539" t="s">
        <v>1607</v>
      </c>
      <c r="F8539" t="s">
        <v>1615</v>
      </c>
      <c r="G8539" t="s">
        <v>1609</v>
      </c>
      <c r="H8539" t="s">
        <v>1610</v>
      </c>
      <c r="J8539" t="s">
        <v>295</v>
      </c>
      <c r="K8539" t="s">
        <v>1450</v>
      </c>
      <c r="L8539">
        <v>1775</v>
      </c>
      <c r="M8539">
        <v>2</v>
      </c>
      <c r="N8539" t="s">
        <v>1579</v>
      </c>
      <c r="O8539">
        <v>9483</v>
      </c>
      <c r="P8539">
        <f t="shared" si="665"/>
        <v>13</v>
      </c>
      <c r="Q8539" t="str">
        <f t="shared" si="666"/>
        <v>Afternoon</v>
      </c>
      <c r="R8539" t="str">
        <f t="shared" si="667"/>
        <v>DEL  →  AMD  →  BOM  →  COK</v>
      </c>
      <c r="S8539" t="str">
        <f t="shared" si="668"/>
        <v>Apr</v>
      </c>
      <c r="T8539" t="str">
        <f t="shared" si="669"/>
        <v>Premium Economy</v>
      </c>
    </row>
    <row r="8540" spans="1:20" x14ac:dyDescent="0.35">
      <c r="A8540" t="s">
        <v>12</v>
      </c>
      <c r="B8540" t="s">
        <v>27</v>
      </c>
      <c r="C8540" t="s">
        <v>68</v>
      </c>
      <c r="D8540" t="s">
        <v>72</v>
      </c>
      <c r="E8540" t="s">
        <v>1607</v>
      </c>
      <c r="F8540" t="s">
        <v>1627</v>
      </c>
      <c r="G8540" t="s">
        <v>1609</v>
      </c>
      <c r="H8540" t="s">
        <v>1610</v>
      </c>
      <c r="J8540" t="s">
        <v>227</v>
      </c>
      <c r="K8540" t="s">
        <v>410</v>
      </c>
      <c r="L8540">
        <v>1025</v>
      </c>
      <c r="M8540">
        <v>2</v>
      </c>
      <c r="N8540" t="s">
        <v>1580</v>
      </c>
      <c r="O8540">
        <v>10368</v>
      </c>
      <c r="P8540">
        <f t="shared" si="665"/>
        <v>19</v>
      </c>
      <c r="Q8540" t="str">
        <f t="shared" si="666"/>
        <v>Evening</v>
      </c>
      <c r="R8540" t="str">
        <f t="shared" si="667"/>
        <v>DEL  →  JAI  →  BOM  →  COK</v>
      </c>
      <c r="S8540" t="str">
        <f t="shared" si="668"/>
        <v>Jun</v>
      </c>
      <c r="T8540" t="str">
        <f t="shared" si="669"/>
        <v>Business</v>
      </c>
    </row>
    <row r="8541" spans="1:20" x14ac:dyDescent="0.35">
      <c r="A8541" t="s">
        <v>14</v>
      </c>
      <c r="B8541" t="s">
        <v>41</v>
      </c>
      <c r="C8541" t="s">
        <v>68</v>
      </c>
      <c r="D8541" t="s">
        <v>72</v>
      </c>
      <c r="E8541" t="s">
        <v>1607</v>
      </c>
      <c r="F8541" t="s">
        <v>1609</v>
      </c>
      <c r="G8541" t="s">
        <v>1610</v>
      </c>
      <c r="J8541" t="s">
        <v>163</v>
      </c>
      <c r="K8541" t="s">
        <v>307</v>
      </c>
      <c r="L8541">
        <v>720</v>
      </c>
      <c r="M8541">
        <v>1</v>
      </c>
      <c r="N8541" t="s">
        <v>1579</v>
      </c>
      <c r="O8541">
        <v>8073</v>
      </c>
      <c r="P8541">
        <f t="shared" si="665"/>
        <v>9</v>
      </c>
      <c r="Q8541" t="str">
        <f t="shared" si="666"/>
        <v>Morning</v>
      </c>
      <c r="R8541" t="str">
        <f t="shared" si="667"/>
        <v>DEL  →  BOM  →  COK</v>
      </c>
      <c r="S8541" t="str">
        <f t="shared" si="668"/>
        <v>May</v>
      </c>
      <c r="T8541" t="str">
        <f t="shared" si="669"/>
        <v>Premium Economy</v>
      </c>
    </row>
    <row r="8542" spans="1:20" x14ac:dyDescent="0.35">
      <c r="A8542" t="s">
        <v>10</v>
      </c>
      <c r="B8542" t="s">
        <v>63</v>
      </c>
      <c r="C8542" t="s">
        <v>67</v>
      </c>
      <c r="D8542" t="s">
        <v>66</v>
      </c>
      <c r="E8542" t="s">
        <v>1603</v>
      </c>
      <c r="F8542" t="s">
        <v>1606</v>
      </c>
      <c r="J8542" t="s">
        <v>276</v>
      </c>
      <c r="K8542" t="s">
        <v>1451</v>
      </c>
      <c r="L8542">
        <v>165</v>
      </c>
      <c r="M8542">
        <v>0</v>
      </c>
      <c r="N8542" t="s">
        <v>1579</v>
      </c>
      <c r="O8542">
        <v>4778</v>
      </c>
      <c r="P8542">
        <f t="shared" si="665"/>
        <v>22</v>
      </c>
      <c r="Q8542" t="str">
        <f t="shared" si="666"/>
        <v>Night</v>
      </c>
      <c r="R8542" t="str">
        <f t="shared" si="667"/>
        <v>CCU  →  BLR</v>
      </c>
      <c r="S8542" t="str">
        <f t="shared" si="668"/>
        <v>Mar</v>
      </c>
      <c r="T8542" t="str">
        <f t="shared" si="669"/>
        <v>Economy</v>
      </c>
    </row>
    <row r="8543" spans="1:20" x14ac:dyDescent="0.35">
      <c r="A8543" t="s">
        <v>12</v>
      </c>
      <c r="B8543" t="s">
        <v>45</v>
      </c>
      <c r="C8543" t="s">
        <v>67</v>
      </c>
      <c r="D8543" t="s">
        <v>66</v>
      </c>
      <c r="E8543" t="s">
        <v>1603</v>
      </c>
      <c r="F8543" t="s">
        <v>1609</v>
      </c>
      <c r="G8543" t="s">
        <v>1606</v>
      </c>
      <c r="J8543" t="s">
        <v>225</v>
      </c>
      <c r="K8543" t="s">
        <v>602</v>
      </c>
      <c r="L8543">
        <v>520</v>
      </c>
      <c r="M8543">
        <v>1</v>
      </c>
      <c r="N8543" t="s">
        <v>1579</v>
      </c>
      <c r="O8543">
        <v>13941</v>
      </c>
      <c r="P8543">
        <f t="shared" si="665"/>
        <v>20</v>
      </c>
      <c r="Q8543" t="str">
        <f t="shared" si="666"/>
        <v>Evening</v>
      </c>
      <c r="R8543" t="str">
        <f t="shared" si="667"/>
        <v>CCU  →  BOM  →  BLR</v>
      </c>
      <c r="S8543" t="str">
        <f t="shared" si="668"/>
        <v>May</v>
      </c>
      <c r="T8543" t="str">
        <f t="shared" si="669"/>
        <v>Business</v>
      </c>
    </row>
    <row r="8544" spans="1:20" x14ac:dyDescent="0.35">
      <c r="A8544" t="s">
        <v>12</v>
      </c>
      <c r="B8544" t="s">
        <v>23</v>
      </c>
      <c r="C8544" t="s">
        <v>67</v>
      </c>
      <c r="D8544" t="s">
        <v>66</v>
      </c>
      <c r="E8544" t="s">
        <v>1603</v>
      </c>
      <c r="F8544" t="s">
        <v>1609</v>
      </c>
      <c r="G8544" t="s">
        <v>1606</v>
      </c>
      <c r="J8544" t="s">
        <v>248</v>
      </c>
      <c r="K8544" t="s">
        <v>412</v>
      </c>
      <c r="L8544">
        <v>365</v>
      </c>
      <c r="M8544">
        <v>1</v>
      </c>
      <c r="N8544" t="s">
        <v>1580</v>
      </c>
      <c r="O8544">
        <v>10844</v>
      </c>
      <c r="P8544">
        <f t="shared" si="665"/>
        <v>16</v>
      </c>
      <c r="Q8544" t="str">
        <f t="shared" si="666"/>
        <v>Afternoon</v>
      </c>
      <c r="R8544" t="str">
        <f t="shared" si="667"/>
        <v>CCU  →  BOM  →  BLR</v>
      </c>
      <c r="S8544" t="str">
        <f t="shared" si="668"/>
        <v>May</v>
      </c>
      <c r="T8544" t="str">
        <f t="shared" si="669"/>
        <v>Business</v>
      </c>
    </row>
    <row r="8545" spans="1:20" x14ac:dyDescent="0.35">
      <c r="A8545" t="s">
        <v>12</v>
      </c>
      <c r="B8545" t="s">
        <v>32</v>
      </c>
      <c r="C8545" t="s">
        <v>67</v>
      </c>
      <c r="D8545" t="s">
        <v>66</v>
      </c>
      <c r="E8545" t="s">
        <v>1603</v>
      </c>
      <c r="F8545" t="s">
        <v>1609</v>
      </c>
      <c r="G8545" t="s">
        <v>1606</v>
      </c>
      <c r="J8545" t="s">
        <v>213</v>
      </c>
      <c r="K8545" t="s">
        <v>224</v>
      </c>
      <c r="L8545">
        <v>800</v>
      </c>
      <c r="M8545">
        <v>1</v>
      </c>
      <c r="N8545" t="s">
        <v>1580</v>
      </c>
      <c r="O8545">
        <v>10844</v>
      </c>
      <c r="P8545">
        <f t="shared" si="665"/>
        <v>6</v>
      </c>
      <c r="Q8545" t="str">
        <f t="shared" si="666"/>
        <v>Morning</v>
      </c>
      <c r="R8545" t="str">
        <f t="shared" si="667"/>
        <v>CCU  →  BOM  →  BLR</v>
      </c>
      <c r="S8545" t="str">
        <f t="shared" si="668"/>
        <v>May</v>
      </c>
      <c r="T8545" t="str">
        <f t="shared" si="669"/>
        <v>Business</v>
      </c>
    </row>
    <row r="8546" spans="1:20" x14ac:dyDescent="0.35">
      <c r="A8546" t="s">
        <v>13</v>
      </c>
      <c r="B8546" t="s">
        <v>54</v>
      </c>
      <c r="C8546" t="s">
        <v>67</v>
      </c>
      <c r="D8546" t="s">
        <v>66</v>
      </c>
      <c r="E8546" t="s">
        <v>1603</v>
      </c>
      <c r="F8546" t="s">
        <v>1606</v>
      </c>
      <c r="J8546" t="s">
        <v>163</v>
      </c>
      <c r="K8546" t="s">
        <v>167</v>
      </c>
      <c r="L8546">
        <v>145</v>
      </c>
      <c r="M8546">
        <v>0</v>
      </c>
      <c r="N8546" t="s">
        <v>1581</v>
      </c>
      <c r="O8546">
        <v>3841</v>
      </c>
      <c r="P8546">
        <f t="shared" si="665"/>
        <v>9</v>
      </c>
      <c r="Q8546" t="str">
        <f t="shared" si="666"/>
        <v>Morning</v>
      </c>
      <c r="R8546" t="str">
        <f t="shared" si="667"/>
        <v>CCU  →  BLR</v>
      </c>
      <c r="S8546" t="str">
        <f t="shared" si="668"/>
        <v>May</v>
      </c>
      <c r="T8546" t="str">
        <f t="shared" si="669"/>
        <v>Economy</v>
      </c>
    </row>
    <row r="8547" spans="1:20" x14ac:dyDescent="0.35">
      <c r="A8547" t="s">
        <v>12</v>
      </c>
      <c r="B8547" t="s">
        <v>41</v>
      </c>
      <c r="C8547" t="s">
        <v>67</v>
      </c>
      <c r="D8547" t="s">
        <v>66</v>
      </c>
      <c r="E8547" t="s">
        <v>1603</v>
      </c>
      <c r="F8547" t="s">
        <v>1609</v>
      </c>
      <c r="G8547" t="s">
        <v>1606</v>
      </c>
      <c r="J8547" t="s">
        <v>213</v>
      </c>
      <c r="K8547" t="s">
        <v>547</v>
      </c>
      <c r="L8547">
        <v>590</v>
      </c>
      <c r="M8547">
        <v>1</v>
      </c>
      <c r="N8547" t="s">
        <v>1580</v>
      </c>
      <c r="O8547">
        <v>10844</v>
      </c>
      <c r="P8547">
        <f t="shared" si="665"/>
        <v>6</v>
      </c>
      <c r="Q8547" t="str">
        <f t="shared" si="666"/>
        <v>Morning</v>
      </c>
      <c r="R8547" t="str">
        <f t="shared" si="667"/>
        <v>CCU  →  BOM  →  BLR</v>
      </c>
      <c r="S8547" t="str">
        <f t="shared" si="668"/>
        <v>May</v>
      </c>
      <c r="T8547" t="str">
        <f t="shared" si="669"/>
        <v>Business</v>
      </c>
    </row>
    <row r="8548" spans="1:20" x14ac:dyDescent="0.35">
      <c r="A8548" t="s">
        <v>12</v>
      </c>
      <c r="B8548" t="s">
        <v>59</v>
      </c>
      <c r="C8548" t="s">
        <v>68</v>
      </c>
      <c r="D8548" t="s">
        <v>72</v>
      </c>
      <c r="E8548" t="s">
        <v>1607</v>
      </c>
      <c r="F8548" t="s">
        <v>1622</v>
      </c>
      <c r="G8548" t="s">
        <v>1609</v>
      </c>
      <c r="H8548" t="s">
        <v>1610</v>
      </c>
      <c r="J8548" t="s">
        <v>264</v>
      </c>
      <c r="K8548" t="s">
        <v>424</v>
      </c>
      <c r="L8548">
        <v>820</v>
      </c>
      <c r="M8548">
        <v>2</v>
      </c>
      <c r="N8548" t="s">
        <v>1580</v>
      </c>
      <c r="O8548">
        <v>8728</v>
      </c>
      <c r="P8548">
        <f t="shared" si="665"/>
        <v>5</v>
      </c>
      <c r="Q8548" t="str">
        <f t="shared" si="666"/>
        <v>Morning</v>
      </c>
      <c r="R8548" t="str">
        <f t="shared" si="667"/>
        <v>DEL  →  MAA  →  BOM  →  COK</v>
      </c>
      <c r="S8548" t="str">
        <f t="shared" si="668"/>
        <v>Mar</v>
      </c>
      <c r="T8548" t="str">
        <f t="shared" si="669"/>
        <v>Premium Economy</v>
      </c>
    </row>
    <row r="8549" spans="1:20" x14ac:dyDescent="0.35">
      <c r="A8549" t="s">
        <v>12</v>
      </c>
      <c r="B8549" t="s">
        <v>23</v>
      </c>
      <c r="C8549" t="s">
        <v>67</v>
      </c>
      <c r="D8549" t="s">
        <v>66</v>
      </c>
      <c r="E8549" t="s">
        <v>1603</v>
      </c>
      <c r="F8549" t="s">
        <v>1621</v>
      </c>
      <c r="G8549" t="s">
        <v>1606</v>
      </c>
      <c r="J8549" t="s">
        <v>218</v>
      </c>
      <c r="K8549" t="s">
        <v>453</v>
      </c>
      <c r="L8549">
        <v>1080</v>
      </c>
      <c r="M8549">
        <v>1</v>
      </c>
      <c r="N8549" t="s">
        <v>1579</v>
      </c>
      <c r="O8549">
        <v>11467</v>
      </c>
      <c r="P8549">
        <f t="shared" si="665"/>
        <v>20</v>
      </c>
      <c r="Q8549" t="str">
        <f t="shared" si="666"/>
        <v>Evening</v>
      </c>
      <c r="R8549" t="str">
        <f t="shared" si="667"/>
        <v>CCU  →  DEL  →  BLR</v>
      </c>
      <c r="S8549" t="str">
        <f t="shared" si="668"/>
        <v>May</v>
      </c>
      <c r="T8549" t="str">
        <f t="shared" si="669"/>
        <v>Business</v>
      </c>
    </row>
    <row r="8550" spans="1:20" x14ac:dyDescent="0.35">
      <c r="A8550" t="s">
        <v>14</v>
      </c>
      <c r="B8550" t="s">
        <v>37</v>
      </c>
      <c r="C8550" t="s">
        <v>68</v>
      </c>
      <c r="D8550" t="s">
        <v>72</v>
      </c>
      <c r="E8550" t="s">
        <v>1607</v>
      </c>
      <c r="F8550" t="s">
        <v>1609</v>
      </c>
      <c r="G8550" t="s">
        <v>1610</v>
      </c>
      <c r="J8550" t="s">
        <v>163</v>
      </c>
      <c r="K8550" t="s">
        <v>257</v>
      </c>
      <c r="L8550">
        <v>390</v>
      </c>
      <c r="M8550">
        <v>1</v>
      </c>
      <c r="N8550" t="s">
        <v>1579</v>
      </c>
      <c r="O8550">
        <v>15078</v>
      </c>
      <c r="P8550">
        <f t="shared" si="665"/>
        <v>9</v>
      </c>
      <c r="Q8550" t="str">
        <f t="shared" si="666"/>
        <v>Morning</v>
      </c>
      <c r="R8550" t="str">
        <f t="shared" si="667"/>
        <v>DEL  →  BOM  →  COK</v>
      </c>
      <c r="S8550" t="str">
        <f t="shared" si="668"/>
        <v>Mar</v>
      </c>
      <c r="T8550" t="str">
        <f t="shared" si="669"/>
        <v>Business</v>
      </c>
    </row>
    <row r="8551" spans="1:20" x14ac:dyDescent="0.35">
      <c r="A8551" t="s">
        <v>14</v>
      </c>
      <c r="B8551" t="s">
        <v>53</v>
      </c>
      <c r="C8551" t="s">
        <v>68</v>
      </c>
      <c r="D8551" t="s">
        <v>72</v>
      </c>
      <c r="E8551" t="s">
        <v>1607</v>
      </c>
      <c r="F8551" t="s">
        <v>1609</v>
      </c>
      <c r="G8551" t="s">
        <v>1610</v>
      </c>
      <c r="J8551" t="s">
        <v>254</v>
      </c>
      <c r="K8551" t="s">
        <v>491</v>
      </c>
      <c r="L8551">
        <v>510</v>
      </c>
      <c r="M8551">
        <v>1</v>
      </c>
      <c r="N8551" t="s">
        <v>1579</v>
      </c>
      <c r="O8551">
        <v>7198</v>
      </c>
      <c r="P8551">
        <f t="shared" si="665"/>
        <v>17</v>
      </c>
      <c r="Q8551" t="str">
        <f t="shared" si="666"/>
        <v>Evening</v>
      </c>
      <c r="R8551" t="str">
        <f t="shared" si="667"/>
        <v>DEL  →  BOM  →  COK</v>
      </c>
      <c r="S8551" t="str">
        <f t="shared" si="668"/>
        <v>Jun</v>
      </c>
      <c r="T8551" t="str">
        <f t="shared" si="669"/>
        <v>Premium Economy</v>
      </c>
    </row>
    <row r="8552" spans="1:20" x14ac:dyDescent="0.35">
      <c r="A8552" t="s">
        <v>11</v>
      </c>
      <c r="B8552" t="s">
        <v>27</v>
      </c>
      <c r="C8552" t="s">
        <v>68</v>
      </c>
      <c r="D8552" t="s">
        <v>72</v>
      </c>
      <c r="E8552" t="s">
        <v>1607</v>
      </c>
      <c r="F8552" t="s">
        <v>1609</v>
      </c>
      <c r="G8552" t="s">
        <v>1610</v>
      </c>
      <c r="J8552" t="s">
        <v>307</v>
      </c>
      <c r="K8552" t="s">
        <v>689</v>
      </c>
      <c r="L8552">
        <v>640</v>
      </c>
      <c r="M8552">
        <v>1</v>
      </c>
      <c r="N8552" t="s">
        <v>1579</v>
      </c>
      <c r="O8552">
        <v>8372</v>
      </c>
      <c r="P8552">
        <f t="shared" si="665"/>
        <v>21</v>
      </c>
      <c r="Q8552" t="str">
        <f t="shared" si="666"/>
        <v>Night</v>
      </c>
      <c r="R8552" t="str">
        <f t="shared" si="667"/>
        <v>DEL  →  BOM  →  COK</v>
      </c>
      <c r="S8552" t="str">
        <f t="shared" si="668"/>
        <v>Jun</v>
      </c>
      <c r="T8552" t="str">
        <f t="shared" si="669"/>
        <v>Premium Economy</v>
      </c>
    </row>
    <row r="8553" spans="1:20" x14ac:dyDescent="0.35">
      <c r="A8553" t="s">
        <v>14</v>
      </c>
      <c r="B8553" t="s">
        <v>29</v>
      </c>
      <c r="C8553" t="s">
        <v>68</v>
      </c>
      <c r="D8553" t="s">
        <v>72</v>
      </c>
      <c r="E8553" t="s">
        <v>1607</v>
      </c>
      <c r="F8553" t="s">
        <v>1609</v>
      </c>
      <c r="G8553" t="s">
        <v>1610</v>
      </c>
      <c r="J8553" t="s">
        <v>177</v>
      </c>
      <c r="K8553" t="s">
        <v>498</v>
      </c>
      <c r="L8553">
        <v>570</v>
      </c>
      <c r="M8553">
        <v>1</v>
      </c>
      <c r="N8553" t="s">
        <v>1580</v>
      </c>
      <c r="O8553">
        <v>7308</v>
      </c>
      <c r="P8553">
        <f t="shared" si="665"/>
        <v>16</v>
      </c>
      <c r="Q8553" t="str">
        <f t="shared" si="666"/>
        <v>Afternoon</v>
      </c>
      <c r="R8553" t="str">
        <f t="shared" si="667"/>
        <v>DEL  →  BOM  →  COK</v>
      </c>
      <c r="S8553" t="str">
        <f t="shared" si="668"/>
        <v>May</v>
      </c>
      <c r="T8553" t="str">
        <f t="shared" si="669"/>
        <v>Premium Economy</v>
      </c>
    </row>
    <row r="8554" spans="1:20" x14ac:dyDescent="0.35">
      <c r="A8554" t="s">
        <v>13</v>
      </c>
      <c r="B8554" t="s">
        <v>59</v>
      </c>
      <c r="C8554" t="s">
        <v>68</v>
      </c>
      <c r="D8554" t="s">
        <v>72</v>
      </c>
      <c r="E8554" t="s">
        <v>1607</v>
      </c>
      <c r="F8554" t="s">
        <v>1616</v>
      </c>
      <c r="G8554" t="s">
        <v>1610</v>
      </c>
      <c r="J8554" t="s">
        <v>174</v>
      </c>
      <c r="K8554" t="s">
        <v>219</v>
      </c>
      <c r="L8554">
        <v>270</v>
      </c>
      <c r="M8554">
        <v>1</v>
      </c>
      <c r="N8554" t="s">
        <v>1581</v>
      </c>
      <c r="O8554">
        <v>4414</v>
      </c>
      <c r="P8554">
        <f t="shared" si="665"/>
        <v>8</v>
      </c>
      <c r="Q8554" t="str">
        <f t="shared" si="666"/>
        <v>Morning</v>
      </c>
      <c r="R8554" t="str">
        <f t="shared" si="667"/>
        <v>DEL  →  PNQ  →  COK</v>
      </c>
      <c r="S8554" t="str">
        <f t="shared" si="668"/>
        <v>Mar</v>
      </c>
      <c r="T8554" t="str">
        <f t="shared" si="669"/>
        <v>Economy</v>
      </c>
    </row>
    <row r="8555" spans="1:20" x14ac:dyDescent="0.35">
      <c r="A8555" t="s">
        <v>10</v>
      </c>
      <c r="B8555" t="s">
        <v>31</v>
      </c>
      <c r="C8555" t="s">
        <v>67</v>
      </c>
      <c r="D8555" t="s">
        <v>66</v>
      </c>
      <c r="E8555" t="s">
        <v>1603</v>
      </c>
      <c r="F8555" t="s">
        <v>1606</v>
      </c>
      <c r="J8555" t="s">
        <v>271</v>
      </c>
      <c r="K8555" t="s">
        <v>221</v>
      </c>
      <c r="L8555">
        <v>150</v>
      </c>
      <c r="M8555">
        <v>0</v>
      </c>
      <c r="N8555" t="s">
        <v>1579</v>
      </c>
      <c r="O8555">
        <v>5224</v>
      </c>
      <c r="P8555">
        <f t="shared" si="665"/>
        <v>14</v>
      </c>
      <c r="Q8555" t="str">
        <f t="shared" si="666"/>
        <v>Afternoon</v>
      </c>
      <c r="R8555" t="str">
        <f t="shared" si="667"/>
        <v>CCU  →  BLR</v>
      </c>
      <c r="S8555" t="str">
        <f t="shared" si="668"/>
        <v>Apr</v>
      </c>
      <c r="T8555" t="str">
        <f t="shared" si="669"/>
        <v>Premium Economy</v>
      </c>
    </row>
    <row r="8556" spans="1:20" x14ac:dyDescent="0.35">
      <c r="A8556" t="s">
        <v>12</v>
      </c>
      <c r="B8556" t="s">
        <v>38</v>
      </c>
      <c r="C8556" t="s">
        <v>66</v>
      </c>
      <c r="D8556" t="s">
        <v>71</v>
      </c>
      <c r="E8556" t="s">
        <v>1601</v>
      </c>
      <c r="F8556" t="s">
        <v>1609</v>
      </c>
      <c r="G8556" t="s">
        <v>1602</v>
      </c>
      <c r="J8556" t="s">
        <v>193</v>
      </c>
      <c r="K8556" t="s">
        <v>259</v>
      </c>
      <c r="L8556">
        <v>625</v>
      </c>
      <c r="M8556">
        <v>1</v>
      </c>
      <c r="N8556" t="s">
        <v>1580</v>
      </c>
      <c r="O8556">
        <v>7832</v>
      </c>
      <c r="P8556">
        <f t="shared" si="665"/>
        <v>5</v>
      </c>
      <c r="Q8556" t="str">
        <f t="shared" si="666"/>
        <v>Morning</v>
      </c>
      <c r="R8556" t="str">
        <f t="shared" si="667"/>
        <v>BLR  →  BOM  →  DEL</v>
      </c>
      <c r="S8556" t="str">
        <f t="shared" si="668"/>
        <v>Mar</v>
      </c>
      <c r="T8556" t="str">
        <f t="shared" si="669"/>
        <v>Premium Economy</v>
      </c>
    </row>
    <row r="8557" spans="1:20" x14ac:dyDescent="0.35">
      <c r="A8557" t="s">
        <v>10</v>
      </c>
      <c r="B8557" t="s">
        <v>55</v>
      </c>
      <c r="C8557" t="s">
        <v>66</v>
      </c>
      <c r="D8557" t="s">
        <v>71</v>
      </c>
      <c r="E8557" t="s">
        <v>1601</v>
      </c>
      <c r="F8557" t="s">
        <v>1602</v>
      </c>
      <c r="J8557" t="s">
        <v>253</v>
      </c>
      <c r="K8557" t="s">
        <v>354</v>
      </c>
      <c r="L8557">
        <v>165</v>
      </c>
      <c r="M8557">
        <v>0</v>
      </c>
      <c r="N8557" t="s">
        <v>1579</v>
      </c>
      <c r="O8557">
        <v>6860</v>
      </c>
      <c r="P8557">
        <f t="shared" si="665"/>
        <v>1</v>
      </c>
      <c r="Q8557" t="str">
        <f t="shared" si="666"/>
        <v>Night</v>
      </c>
      <c r="R8557" t="str">
        <f t="shared" si="667"/>
        <v>BLR  →  DEL</v>
      </c>
      <c r="S8557" t="str">
        <f t="shared" si="668"/>
        <v>Mar</v>
      </c>
      <c r="T8557" t="str">
        <f t="shared" si="669"/>
        <v>Premium Economy</v>
      </c>
    </row>
    <row r="8558" spans="1:20" x14ac:dyDescent="0.35">
      <c r="A8558" t="s">
        <v>14</v>
      </c>
      <c r="B8558" t="s">
        <v>37</v>
      </c>
      <c r="C8558" t="s">
        <v>68</v>
      </c>
      <c r="D8558" t="s">
        <v>72</v>
      </c>
      <c r="E8558" t="s">
        <v>1607</v>
      </c>
      <c r="F8558" t="s">
        <v>1609</v>
      </c>
      <c r="G8558" t="s">
        <v>1610</v>
      </c>
      <c r="J8558" t="s">
        <v>251</v>
      </c>
      <c r="K8558" t="s">
        <v>527</v>
      </c>
      <c r="L8558">
        <v>755</v>
      </c>
      <c r="M8558">
        <v>1</v>
      </c>
      <c r="N8558" t="s">
        <v>1580</v>
      </c>
      <c r="O8558">
        <v>15136</v>
      </c>
      <c r="P8558">
        <f t="shared" si="665"/>
        <v>13</v>
      </c>
      <c r="Q8558" t="str">
        <f t="shared" si="666"/>
        <v>Afternoon</v>
      </c>
      <c r="R8558" t="str">
        <f t="shared" si="667"/>
        <v>DEL  →  BOM  →  COK</v>
      </c>
      <c r="S8558" t="str">
        <f t="shared" si="668"/>
        <v>Mar</v>
      </c>
      <c r="T8558" t="str">
        <f t="shared" si="669"/>
        <v>Business</v>
      </c>
    </row>
    <row r="8559" spans="1:20" x14ac:dyDescent="0.35">
      <c r="A8559" t="s">
        <v>12</v>
      </c>
      <c r="B8559" t="s">
        <v>59</v>
      </c>
      <c r="C8559" t="s">
        <v>68</v>
      </c>
      <c r="D8559" t="s">
        <v>72</v>
      </c>
      <c r="E8559" t="s">
        <v>1607</v>
      </c>
      <c r="F8559" t="s">
        <v>1609</v>
      </c>
      <c r="G8559" t="s">
        <v>1610</v>
      </c>
      <c r="J8559" t="s">
        <v>177</v>
      </c>
      <c r="K8559" t="s">
        <v>596</v>
      </c>
      <c r="L8559">
        <v>1665</v>
      </c>
      <c r="M8559">
        <v>1</v>
      </c>
      <c r="N8559" t="s">
        <v>1580</v>
      </c>
      <c r="O8559">
        <v>5963</v>
      </c>
      <c r="P8559">
        <f t="shared" si="665"/>
        <v>16</v>
      </c>
      <c r="Q8559" t="str">
        <f t="shared" si="666"/>
        <v>Afternoon</v>
      </c>
      <c r="R8559" t="str">
        <f t="shared" si="667"/>
        <v>DEL  →  BOM  →  COK</v>
      </c>
      <c r="S8559" t="str">
        <f t="shared" si="668"/>
        <v>Mar</v>
      </c>
      <c r="T8559" t="str">
        <f t="shared" si="669"/>
        <v>Premium Economy</v>
      </c>
    </row>
    <row r="8560" spans="1:20" x14ac:dyDescent="0.35">
      <c r="A8560" t="s">
        <v>11</v>
      </c>
      <c r="B8560" t="s">
        <v>59</v>
      </c>
      <c r="C8560" t="s">
        <v>68</v>
      </c>
      <c r="D8560" t="s">
        <v>72</v>
      </c>
      <c r="E8560" t="s">
        <v>1607</v>
      </c>
      <c r="F8560" t="s">
        <v>1623</v>
      </c>
      <c r="G8560" t="s">
        <v>1609</v>
      </c>
      <c r="H8560" t="s">
        <v>1610</v>
      </c>
      <c r="J8560" t="s">
        <v>325</v>
      </c>
      <c r="K8560" t="s">
        <v>606</v>
      </c>
      <c r="L8560">
        <v>1305</v>
      </c>
      <c r="M8560">
        <v>2</v>
      </c>
      <c r="N8560" t="s">
        <v>1579</v>
      </c>
      <c r="O8560">
        <v>8665</v>
      </c>
      <c r="P8560">
        <f t="shared" si="665"/>
        <v>21</v>
      </c>
      <c r="Q8560" t="str">
        <f t="shared" si="666"/>
        <v>Night</v>
      </c>
      <c r="R8560" t="str">
        <f t="shared" si="667"/>
        <v>DEL  →  HYD  →  BOM  →  COK</v>
      </c>
      <c r="S8560" t="str">
        <f t="shared" si="668"/>
        <v>Mar</v>
      </c>
      <c r="T8560" t="str">
        <f t="shared" si="669"/>
        <v>Premium Economy</v>
      </c>
    </row>
    <row r="8561" spans="1:20" x14ac:dyDescent="0.35">
      <c r="A8561" t="s">
        <v>12</v>
      </c>
      <c r="B8561" t="s">
        <v>47</v>
      </c>
      <c r="C8561" t="s">
        <v>68</v>
      </c>
      <c r="D8561" t="s">
        <v>72</v>
      </c>
      <c r="E8561" t="s">
        <v>1607</v>
      </c>
      <c r="F8561" t="s">
        <v>1615</v>
      </c>
      <c r="G8561" t="s">
        <v>1609</v>
      </c>
      <c r="H8561" t="s">
        <v>1610</v>
      </c>
      <c r="J8561" t="s">
        <v>195</v>
      </c>
      <c r="K8561" t="s">
        <v>1449</v>
      </c>
      <c r="L8561">
        <v>1760</v>
      </c>
      <c r="M8561">
        <v>2</v>
      </c>
      <c r="N8561" t="s">
        <v>1579</v>
      </c>
      <c r="O8561">
        <v>15129</v>
      </c>
      <c r="P8561">
        <f t="shared" si="665"/>
        <v>23</v>
      </c>
      <c r="Q8561" t="str">
        <f t="shared" si="666"/>
        <v>Night</v>
      </c>
      <c r="R8561" t="str">
        <f t="shared" si="667"/>
        <v>DEL  →  AMD  →  BOM  →  COK</v>
      </c>
      <c r="S8561" t="str">
        <f t="shared" si="668"/>
        <v>May</v>
      </c>
      <c r="T8561" t="str">
        <f t="shared" si="669"/>
        <v>Business</v>
      </c>
    </row>
    <row r="8562" spans="1:20" x14ac:dyDescent="0.35">
      <c r="A8562" t="s">
        <v>13</v>
      </c>
      <c r="B8562" t="s">
        <v>45</v>
      </c>
      <c r="C8562" t="s">
        <v>67</v>
      </c>
      <c r="D8562" t="s">
        <v>66</v>
      </c>
      <c r="E8562" t="s">
        <v>1603</v>
      </c>
      <c r="F8562" t="s">
        <v>1606</v>
      </c>
      <c r="J8562" t="s">
        <v>288</v>
      </c>
      <c r="K8562" t="s">
        <v>336</v>
      </c>
      <c r="L8562">
        <v>150</v>
      </c>
      <c r="M8562">
        <v>0</v>
      </c>
      <c r="N8562" t="s">
        <v>1581</v>
      </c>
      <c r="O8562">
        <v>3841</v>
      </c>
      <c r="P8562">
        <f t="shared" si="665"/>
        <v>17</v>
      </c>
      <c r="Q8562" t="str">
        <f t="shared" si="666"/>
        <v>Evening</v>
      </c>
      <c r="R8562" t="str">
        <f t="shared" si="667"/>
        <v>CCU  →  BLR</v>
      </c>
      <c r="S8562" t="str">
        <f t="shared" si="668"/>
        <v>May</v>
      </c>
      <c r="T8562" t="str">
        <f t="shared" si="669"/>
        <v>Economy</v>
      </c>
    </row>
    <row r="8563" spans="1:20" x14ac:dyDescent="0.35">
      <c r="A8563" t="s">
        <v>14</v>
      </c>
      <c r="B8563" t="s">
        <v>24</v>
      </c>
      <c r="C8563" t="s">
        <v>68</v>
      </c>
      <c r="D8563" t="s">
        <v>72</v>
      </c>
      <c r="E8563" t="s">
        <v>1607</v>
      </c>
      <c r="F8563" t="s">
        <v>1609</v>
      </c>
      <c r="G8563" t="s">
        <v>1610</v>
      </c>
      <c r="J8563" t="s">
        <v>255</v>
      </c>
      <c r="K8563" t="s">
        <v>559</v>
      </c>
      <c r="L8563">
        <v>930</v>
      </c>
      <c r="M8563">
        <v>1</v>
      </c>
      <c r="N8563" t="s">
        <v>1579</v>
      </c>
      <c r="O8563">
        <v>13377</v>
      </c>
      <c r="P8563">
        <f t="shared" si="665"/>
        <v>10</v>
      </c>
      <c r="Q8563" t="str">
        <f t="shared" si="666"/>
        <v>Morning</v>
      </c>
      <c r="R8563" t="str">
        <f t="shared" si="667"/>
        <v>DEL  →  BOM  →  COK</v>
      </c>
      <c r="S8563" t="str">
        <f t="shared" si="668"/>
        <v>Jun</v>
      </c>
      <c r="T8563" t="str">
        <f t="shared" si="669"/>
        <v>Business</v>
      </c>
    </row>
    <row r="8564" spans="1:20" x14ac:dyDescent="0.35">
      <c r="A8564" t="s">
        <v>12</v>
      </c>
      <c r="B8564" t="s">
        <v>52</v>
      </c>
      <c r="C8564" t="s">
        <v>68</v>
      </c>
      <c r="D8564" t="s">
        <v>72</v>
      </c>
      <c r="E8564" t="s">
        <v>1607</v>
      </c>
      <c r="F8564" t="s">
        <v>1619</v>
      </c>
      <c r="G8564" t="s">
        <v>1609</v>
      </c>
      <c r="H8564" t="s">
        <v>1610</v>
      </c>
      <c r="J8564" t="s">
        <v>272</v>
      </c>
      <c r="K8564" t="s">
        <v>819</v>
      </c>
      <c r="L8564">
        <v>1380</v>
      </c>
      <c r="M8564">
        <v>2</v>
      </c>
      <c r="N8564" t="s">
        <v>1579</v>
      </c>
      <c r="O8564">
        <v>16914</v>
      </c>
      <c r="P8564">
        <f t="shared" si="665"/>
        <v>5</v>
      </c>
      <c r="Q8564" t="str">
        <f t="shared" si="666"/>
        <v>Morning</v>
      </c>
      <c r="R8564" t="str">
        <f t="shared" si="667"/>
        <v>DEL  →  IDR  →  BOM  →  COK</v>
      </c>
      <c r="S8564" t="str">
        <f t="shared" si="668"/>
        <v>Mar</v>
      </c>
      <c r="T8564" t="str">
        <f t="shared" si="669"/>
        <v>Business</v>
      </c>
    </row>
    <row r="8565" spans="1:20" x14ac:dyDescent="0.35">
      <c r="A8565" t="s">
        <v>12</v>
      </c>
      <c r="B8565" t="s">
        <v>24</v>
      </c>
      <c r="C8565" t="s">
        <v>68</v>
      </c>
      <c r="D8565" t="s">
        <v>72</v>
      </c>
      <c r="E8565" t="s">
        <v>1607</v>
      </c>
      <c r="F8565" t="s">
        <v>1609</v>
      </c>
      <c r="G8565" t="s">
        <v>1610</v>
      </c>
      <c r="J8565" t="s">
        <v>220</v>
      </c>
      <c r="K8565" t="s">
        <v>194</v>
      </c>
      <c r="L8565">
        <v>1005</v>
      </c>
      <c r="M8565">
        <v>1</v>
      </c>
      <c r="N8565" t="s">
        <v>1580</v>
      </c>
      <c r="O8565">
        <v>10262</v>
      </c>
      <c r="P8565">
        <f t="shared" si="665"/>
        <v>2</v>
      </c>
      <c r="Q8565" t="str">
        <f t="shared" si="666"/>
        <v>Night</v>
      </c>
      <c r="R8565" t="str">
        <f t="shared" si="667"/>
        <v>DEL  →  BOM  →  COK</v>
      </c>
      <c r="S8565" t="str">
        <f t="shared" si="668"/>
        <v>Jun</v>
      </c>
      <c r="T8565" t="str">
        <f t="shared" si="669"/>
        <v>Business</v>
      </c>
    </row>
    <row r="8566" spans="1:20" x14ac:dyDescent="0.35">
      <c r="A8566" t="s">
        <v>10</v>
      </c>
      <c r="B8566" t="s">
        <v>32</v>
      </c>
      <c r="C8566" t="s">
        <v>67</v>
      </c>
      <c r="D8566" t="s">
        <v>66</v>
      </c>
      <c r="E8566" t="s">
        <v>1603</v>
      </c>
      <c r="F8566" t="s">
        <v>1622</v>
      </c>
      <c r="G8566" t="s">
        <v>1606</v>
      </c>
      <c r="J8566" t="s">
        <v>317</v>
      </c>
      <c r="K8566" t="s">
        <v>296</v>
      </c>
      <c r="L8566">
        <v>280</v>
      </c>
      <c r="M8566">
        <v>1</v>
      </c>
      <c r="N8566" t="s">
        <v>1579</v>
      </c>
      <c r="O8566">
        <v>5386</v>
      </c>
      <c r="P8566">
        <f t="shared" si="665"/>
        <v>17</v>
      </c>
      <c r="Q8566" t="str">
        <f t="shared" si="666"/>
        <v>Evening</v>
      </c>
      <c r="R8566" t="str">
        <f t="shared" si="667"/>
        <v>CCU  →  MAA  →  BLR</v>
      </c>
      <c r="S8566" t="str">
        <f t="shared" si="668"/>
        <v>May</v>
      </c>
      <c r="T8566" t="str">
        <f t="shared" si="669"/>
        <v>Premium Economy</v>
      </c>
    </row>
    <row r="8567" spans="1:20" x14ac:dyDescent="0.35">
      <c r="A8567" t="s">
        <v>12</v>
      </c>
      <c r="B8567" t="s">
        <v>41</v>
      </c>
      <c r="C8567" t="s">
        <v>67</v>
      </c>
      <c r="D8567" t="s">
        <v>66</v>
      </c>
      <c r="E8567" t="s">
        <v>1603</v>
      </c>
      <c r="F8567" t="s">
        <v>1609</v>
      </c>
      <c r="G8567" t="s">
        <v>1606</v>
      </c>
      <c r="J8567" t="s">
        <v>171</v>
      </c>
      <c r="K8567" t="s">
        <v>554</v>
      </c>
      <c r="L8567">
        <v>450</v>
      </c>
      <c r="M8567">
        <v>1</v>
      </c>
      <c r="N8567" t="s">
        <v>1579</v>
      </c>
      <c r="O8567">
        <v>14388</v>
      </c>
      <c r="P8567">
        <f t="shared" si="665"/>
        <v>21</v>
      </c>
      <c r="Q8567" t="str">
        <f t="shared" si="666"/>
        <v>Night</v>
      </c>
      <c r="R8567" t="str">
        <f t="shared" si="667"/>
        <v>CCU  →  BOM  →  BLR</v>
      </c>
      <c r="S8567" t="str">
        <f t="shared" si="668"/>
        <v>May</v>
      </c>
      <c r="T8567" t="str">
        <f t="shared" si="669"/>
        <v>Business</v>
      </c>
    </row>
    <row r="8568" spans="1:20" x14ac:dyDescent="0.35">
      <c r="A8568" t="s">
        <v>12</v>
      </c>
      <c r="B8568" t="s">
        <v>29</v>
      </c>
      <c r="C8568" t="s">
        <v>68</v>
      </c>
      <c r="D8568" t="s">
        <v>72</v>
      </c>
      <c r="E8568" t="s">
        <v>1607</v>
      </c>
      <c r="F8568" t="s">
        <v>1627</v>
      </c>
      <c r="G8568" t="s">
        <v>1609</v>
      </c>
      <c r="H8568" t="s">
        <v>1610</v>
      </c>
      <c r="J8568" t="s">
        <v>270</v>
      </c>
      <c r="K8568" t="s">
        <v>194</v>
      </c>
      <c r="L8568">
        <v>810</v>
      </c>
      <c r="M8568">
        <v>2</v>
      </c>
      <c r="N8568" t="s">
        <v>1579</v>
      </c>
      <c r="O8568">
        <v>15129</v>
      </c>
      <c r="P8568">
        <f t="shared" si="665"/>
        <v>5</v>
      </c>
      <c r="Q8568" t="str">
        <f t="shared" si="666"/>
        <v>Morning</v>
      </c>
      <c r="R8568" t="str">
        <f t="shared" si="667"/>
        <v>DEL  →  JAI  →  BOM  →  COK</v>
      </c>
      <c r="S8568" t="str">
        <f t="shared" si="668"/>
        <v>May</v>
      </c>
      <c r="T8568" t="str">
        <f t="shared" si="669"/>
        <v>Business</v>
      </c>
    </row>
    <row r="8569" spans="1:20" x14ac:dyDescent="0.35">
      <c r="A8569" t="s">
        <v>10</v>
      </c>
      <c r="B8569" t="s">
        <v>41</v>
      </c>
      <c r="C8569" t="s">
        <v>68</v>
      </c>
      <c r="D8569" t="s">
        <v>72</v>
      </c>
      <c r="E8569" t="s">
        <v>1607</v>
      </c>
      <c r="F8569" t="s">
        <v>1623</v>
      </c>
      <c r="G8569" t="s">
        <v>1610</v>
      </c>
      <c r="J8569" t="s">
        <v>341</v>
      </c>
      <c r="K8569" t="s">
        <v>417</v>
      </c>
      <c r="L8569">
        <v>635</v>
      </c>
      <c r="M8569">
        <v>1</v>
      </c>
      <c r="N8569" t="s">
        <v>1579</v>
      </c>
      <c r="O8569">
        <v>6442</v>
      </c>
      <c r="P8569">
        <f t="shared" si="665"/>
        <v>11</v>
      </c>
      <c r="Q8569" t="str">
        <f t="shared" si="666"/>
        <v>Morning</v>
      </c>
      <c r="R8569" t="str">
        <f t="shared" si="667"/>
        <v>DEL  →  HYD  →  COK</v>
      </c>
      <c r="S8569" t="str">
        <f t="shared" si="668"/>
        <v>May</v>
      </c>
      <c r="T8569" t="str">
        <f t="shared" si="669"/>
        <v>Premium Economy</v>
      </c>
    </row>
    <row r="8570" spans="1:20" x14ac:dyDescent="0.35">
      <c r="A8570" t="s">
        <v>12</v>
      </c>
      <c r="B8570" t="s">
        <v>49</v>
      </c>
      <c r="C8570" t="s">
        <v>68</v>
      </c>
      <c r="D8570" t="s">
        <v>72</v>
      </c>
      <c r="E8570" t="s">
        <v>1607</v>
      </c>
      <c r="F8570" t="s">
        <v>1627</v>
      </c>
      <c r="G8570" t="s">
        <v>1609</v>
      </c>
      <c r="H8570" t="s">
        <v>1610</v>
      </c>
      <c r="J8570" t="s">
        <v>227</v>
      </c>
      <c r="K8570" t="s">
        <v>533</v>
      </c>
      <c r="L8570">
        <v>1025</v>
      </c>
      <c r="M8570">
        <v>2</v>
      </c>
      <c r="N8570" t="s">
        <v>1580</v>
      </c>
      <c r="O8570">
        <v>10368</v>
      </c>
      <c r="P8570">
        <f t="shared" si="665"/>
        <v>19</v>
      </c>
      <c r="Q8570" t="str">
        <f t="shared" si="666"/>
        <v>Evening</v>
      </c>
      <c r="R8570" t="str">
        <f t="shared" si="667"/>
        <v>DEL  →  JAI  →  BOM  →  COK</v>
      </c>
      <c r="S8570" t="str">
        <f t="shared" si="668"/>
        <v>Jun</v>
      </c>
      <c r="T8570" t="str">
        <f t="shared" si="669"/>
        <v>Business</v>
      </c>
    </row>
    <row r="8571" spans="1:20" x14ac:dyDescent="0.35">
      <c r="A8571" t="s">
        <v>12</v>
      </c>
      <c r="B8571" t="s">
        <v>38</v>
      </c>
      <c r="C8571" t="s">
        <v>68</v>
      </c>
      <c r="D8571" t="s">
        <v>72</v>
      </c>
      <c r="E8571" t="s">
        <v>1607</v>
      </c>
      <c r="F8571" t="s">
        <v>1609</v>
      </c>
      <c r="G8571" t="s">
        <v>1610</v>
      </c>
      <c r="J8571" t="s">
        <v>204</v>
      </c>
      <c r="K8571" t="s">
        <v>447</v>
      </c>
      <c r="L8571">
        <v>1670</v>
      </c>
      <c r="M8571">
        <v>1</v>
      </c>
      <c r="N8571" t="s">
        <v>1579</v>
      </c>
      <c r="O8571">
        <v>12767</v>
      </c>
      <c r="P8571">
        <f t="shared" si="665"/>
        <v>15</v>
      </c>
      <c r="Q8571" t="str">
        <f t="shared" si="666"/>
        <v>Afternoon</v>
      </c>
      <c r="R8571" t="str">
        <f t="shared" si="667"/>
        <v>DEL  →  BOM  →  COK</v>
      </c>
      <c r="S8571" t="str">
        <f t="shared" si="668"/>
        <v>Mar</v>
      </c>
      <c r="T8571" t="str">
        <f t="shared" si="669"/>
        <v>Business</v>
      </c>
    </row>
    <row r="8572" spans="1:20" x14ac:dyDescent="0.35">
      <c r="A8572" t="s">
        <v>12</v>
      </c>
      <c r="B8572" t="s">
        <v>53</v>
      </c>
      <c r="C8572" t="s">
        <v>68</v>
      </c>
      <c r="D8572" t="s">
        <v>72</v>
      </c>
      <c r="E8572" t="s">
        <v>1607</v>
      </c>
      <c r="F8572" t="s">
        <v>1609</v>
      </c>
      <c r="G8572" t="s">
        <v>1610</v>
      </c>
      <c r="J8572" t="s">
        <v>204</v>
      </c>
      <c r="K8572" t="s">
        <v>415</v>
      </c>
      <c r="L8572">
        <v>805</v>
      </c>
      <c r="M8572">
        <v>1</v>
      </c>
      <c r="N8572" t="s">
        <v>1580</v>
      </c>
      <c r="O8572">
        <v>10262</v>
      </c>
      <c r="P8572">
        <f t="shared" si="665"/>
        <v>15</v>
      </c>
      <c r="Q8572" t="str">
        <f t="shared" si="666"/>
        <v>Afternoon</v>
      </c>
      <c r="R8572" t="str">
        <f t="shared" si="667"/>
        <v>DEL  →  BOM  →  COK</v>
      </c>
      <c r="S8572" t="str">
        <f t="shared" si="668"/>
        <v>Jun</v>
      </c>
      <c r="T8572" t="str">
        <f t="shared" si="669"/>
        <v>Business</v>
      </c>
    </row>
    <row r="8573" spans="1:20" x14ac:dyDescent="0.35">
      <c r="A8573" t="s">
        <v>14</v>
      </c>
      <c r="B8573" t="s">
        <v>36</v>
      </c>
      <c r="C8573" t="s">
        <v>68</v>
      </c>
      <c r="D8573" t="s">
        <v>72</v>
      </c>
      <c r="E8573" t="s">
        <v>1607</v>
      </c>
      <c r="F8573" t="s">
        <v>1609</v>
      </c>
      <c r="G8573" t="s">
        <v>1610</v>
      </c>
      <c r="J8573" t="s">
        <v>165</v>
      </c>
      <c r="K8573" t="s">
        <v>307</v>
      </c>
      <c r="L8573">
        <v>780</v>
      </c>
      <c r="M8573">
        <v>1</v>
      </c>
      <c r="N8573" t="s">
        <v>1579</v>
      </c>
      <c r="O8573">
        <v>7408</v>
      </c>
      <c r="P8573">
        <f t="shared" si="665"/>
        <v>8</v>
      </c>
      <c r="Q8573" t="str">
        <f t="shared" si="666"/>
        <v>Morning</v>
      </c>
      <c r="R8573" t="str">
        <f t="shared" si="667"/>
        <v>DEL  →  BOM  →  COK</v>
      </c>
      <c r="S8573" t="str">
        <f t="shared" si="668"/>
        <v>Jun</v>
      </c>
      <c r="T8573" t="str">
        <f t="shared" si="669"/>
        <v>Premium Economy</v>
      </c>
    </row>
    <row r="8574" spans="1:20" x14ac:dyDescent="0.35">
      <c r="A8574" t="s">
        <v>14</v>
      </c>
      <c r="B8574" t="s">
        <v>46</v>
      </c>
      <c r="C8574" t="s">
        <v>68</v>
      </c>
      <c r="D8574" t="s">
        <v>72</v>
      </c>
      <c r="E8574" t="s">
        <v>1607</v>
      </c>
      <c r="F8574" t="s">
        <v>1609</v>
      </c>
      <c r="G8574" t="s">
        <v>1610</v>
      </c>
      <c r="J8574" t="s">
        <v>255</v>
      </c>
      <c r="K8574" t="s">
        <v>307</v>
      </c>
      <c r="L8574">
        <v>660</v>
      </c>
      <c r="M8574">
        <v>1</v>
      </c>
      <c r="N8574" t="s">
        <v>1579</v>
      </c>
      <c r="O8574">
        <v>13587</v>
      </c>
      <c r="P8574">
        <f t="shared" si="665"/>
        <v>10</v>
      </c>
      <c r="Q8574" t="str">
        <f t="shared" si="666"/>
        <v>Morning</v>
      </c>
      <c r="R8574" t="str">
        <f t="shared" si="667"/>
        <v>DEL  →  BOM  →  COK</v>
      </c>
      <c r="S8574" t="str">
        <f t="shared" si="668"/>
        <v>Jun</v>
      </c>
      <c r="T8574" t="str">
        <f t="shared" si="669"/>
        <v>Business</v>
      </c>
    </row>
    <row r="8575" spans="1:20" x14ac:dyDescent="0.35">
      <c r="A8575" t="s">
        <v>11</v>
      </c>
      <c r="B8575" t="s">
        <v>41</v>
      </c>
      <c r="C8575" t="s">
        <v>67</v>
      </c>
      <c r="D8575" t="s">
        <v>66</v>
      </c>
      <c r="E8575" t="s">
        <v>1603</v>
      </c>
      <c r="F8575" t="s">
        <v>1609</v>
      </c>
      <c r="G8575" t="s">
        <v>1606</v>
      </c>
      <c r="J8575" t="s">
        <v>162</v>
      </c>
      <c r="K8575" t="s">
        <v>755</v>
      </c>
      <c r="L8575">
        <v>905</v>
      </c>
      <c r="M8575">
        <v>1</v>
      </c>
      <c r="N8575" t="s">
        <v>1579</v>
      </c>
      <c r="O8575">
        <v>8891</v>
      </c>
      <c r="P8575">
        <f t="shared" si="665"/>
        <v>16</v>
      </c>
      <c r="Q8575" t="str">
        <f t="shared" si="666"/>
        <v>Afternoon</v>
      </c>
      <c r="R8575" t="str">
        <f t="shared" si="667"/>
        <v>CCU  →  BOM  →  BLR</v>
      </c>
      <c r="S8575" t="str">
        <f t="shared" si="668"/>
        <v>May</v>
      </c>
      <c r="T8575" t="str">
        <f t="shared" si="669"/>
        <v>Premium Economy</v>
      </c>
    </row>
    <row r="8576" spans="1:20" x14ac:dyDescent="0.35">
      <c r="A8576" t="s">
        <v>10</v>
      </c>
      <c r="B8576" t="s">
        <v>53</v>
      </c>
      <c r="C8576" t="s">
        <v>68</v>
      </c>
      <c r="D8576" t="s">
        <v>72</v>
      </c>
      <c r="E8576" t="s">
        <v>1607</v>
      </c>
      <c r="F8576" t="s">
        <v>1609</v>
      </c>
      <c r="G8576" t="s">
        <v>1610</v>
      </c>
      <c r="J8576" t="s">
        <v>187</v>
      </c>
      <c r="K8576" t="s">
        <v>491</v>
      </c>
      <c r="L8576">
        <v>895</v>
      </c>
      <c r="M8576">
        <v>1</v>
      </c>
      <c r="N8576" t="s">
        <v>1579</v>
      </c>
      <c r="O8576">
        <v>5883</v>
      </c>
      <c r="P8576">
        <f t="shared" si="665"/>
        <v>10</v>
      </c>
      <c r="Q8576" t="str">
        <f t="shared" si="666"/>
        <v>Morning</v>
      </c>
      <c r="R8576" t="str">
        <f t="shared" si="667"/>
        <v>DEL  →  BOM  →  COK</v>
      </c>
      <c r="S8576" t="str">
        <f t="shared" si="668"/>
        <v>Jun</v>
      </c>
      <c r="T8576" t="str">
        <f t="shared" si="669"/>
        <v>Premium Economy</v>
      </c>
    </row>
    <row r="8577" spans="1:20" x14ac:dyDescent="0.35">
      <c r="A8577" t="s">
        <v>12</v>
      </c>
      <c r="B8577" t="s">
        <v>46</v>
      </c>
      <c r="C8577" t="s">
        <v>68</v>
      </c>
      <c r="D8577" t="s">
        <v>72</v>
      </c>
      <c r="E8577" t="s">
        <v>1607</v>
      </c>
      <c r="F8577" t="s">
        <v>1609</v>
      </c>
      <c r="G8577" t="s">
        <v>1610</v>
      </c>
      <c r="J8577" t="s">
        <v>251</v>
      </c>
      <c r="K8577" t="s">
        <v>450</v>
      </c>
      <c r="L8577">
        <v>1415</v>
      </c>
      <c r="M8577">
        <v>1</v>
      </c>
      <c r="N8577" t="s">
        <v>1580</v>
      </c>
      <c r="O8577">
        <v>10262</v>
      </c>
      <c r="P8577">
        <f t="shared" si="665"/>
        <v>13</v>
      </c>
      <c r="Q8577" t="str">
        <f t="shared" si="666"/>
        <v>Afternoon</v>
      </c>
      <c r="R8577" t="str">
        <f t="shared" si="667"/>
        <v>DEL  →  BOM  →  COK</v>
      </c>
      <c r="S8577" t="str">
        <f t="shared" si="668"/>
        <v>Jun</v>
      </c>
      <c r="T8577" t="str">
        <f t="shared" si="669"/>
        <v>Business</v>
      </c>
    </row>
    <row r="8578" spans="1:20" x14ac:dyDescent="0.35">
      <c r="A8578" t="s">
        <v>12</v>
      </c>
      <c r="B8578" t="s">
        <v>24</v>
      </c>
      <c r="C8578" t="s">
        <v>67</v>
      </c>
      <c r="D8578" t="s">
        <v>66</v>
      </c>
      <c r="E8578" t="s">
        <v>1603</v>
      </c>
      <c r="F8578" t="s">
        <v>1609</v>
      </c>
      <c r="G8578" t="s">
        <v>1606</v>
      </c>
      <c r="J8578" t="s">
        <v>171</v>
      </c>
      <c r="K8578" t="s">
        <v>1382</v>
      </c>
      <c r="L8578">
        <v>1415</v>
      </c>
      <c r="M8578">
        <v>1</v>
      </c>
      <c r="N8578" t="s">
        <v>1580</v>
      </c>
      <c r="O8578">
        <v>10844</v>
      </c>
      <c r="P8578">
        <f t="shared" si="665"/>
        <v>21</v>
      </c>
      <c r="Q8578" t="str">
        <f t="shared" si="666"/>
        <v>Night</v>
      </c>
      <c r="R8578" t="str">
        <f t="shared" si="667"/>
        <v>CCU  →  BOM  →  BLR</v>
      </c>
      <c r="S8578" t="str">
        <f t="shared" si="668"/>
        <v>Jun</v>
      </c>
      <c r="T8578" t="str">
        <f t="shared" si="669"/>
        <v>Business</v>
      </c>
    </row>
    <row r="8579" spans="1:20" x14ac:dyDescent="0.35">
      <c r="A8579" t="s">
        <v>12</v>
      </c>
      <c r="B8579" t="s">
        <v>32</v>
      </c>
      <c r="C8579" t="s">
        <v>67</v>
      </c>
      <c r="D8579" t="s">
        <v>66</v>
      </c>
      <c r="E8579" t="s">
        <v>1603</v>
      </c>
      <c r="F8579" t="s">
        <v>1609</v>
      </c>
      <c r="G8579" t="s">
        <v>1606</v>
      </c>
      <c r="J8579" t="s">
        <v>213</v>
      </c>
      <c r="K8579" t="s">
        <v>224</v>
      </c>
      <c r="L8579">
        <v>800</v>
      </c>
      <c r="M8579">
        <v>1</v>
      </c>
      <c r="N8579" t="s">
        <v>1579</v>
      </c>
      <c r="O8579">
        <v>14781</v>
      </c>
      <c r="P8579">
        <f t="shared" ref="P8579:P8642" si="670">HOUR(TEXT(J8579,"HH:MM"))</f>
        <v>6</v>
      </c>
      <c r="Q8579" t="str">
        <f t="shared" ref="Q8579:Q8642" si="671">IF(P8579&gt;=5, IF(P8579&lt;12, "Morning", IF(P8579&lt;17, "Afternoon", IF(P8579&lt;21, "Evening", "Night"))), "Night")</f>
        <v>Morning</v>
      </c>
      <c r="R8579" t="str">
        <f t="shared" ref="R8579:R8642" si="672">_xlfn.TEXTJOIN(" → ", TRUE, E8579:I8579)</f>
        <v>CCU  →  BOM  →  BLR</v>
      </c>
      <c r="S8579" t="str">
        <f t="shared" ref="S8579:S8642" si="673">TEXT(B8579, "mmm")</f>
        <v>May</v>
      </c>
      <c r="T8579" t="str">
        <f t="shared" ref="T8579:T8642" si="674">_xlfn.IFS(
  O8579 &lt; 5000, "Economy",
  O8579 &lt;= 10000, "Premium Economy",
  O8579 &gt; 10000, "Business"
)</f>
        <v>Business</v>
      </c>
    </row>
    <row r="8580" spans="1:20" x14ac:dyDescent="0.35">
      <c r="A8580" t="s">
        <v>10</v>
      </c>
      <c r="B8580" t="s">
        <v>50</v>
      </c>
      <c r="C8580" t="s">
        <v>69</v>
      </c>
      <c r="D8580" t="s">
        <v>67</v>
      </c>
      <c r="E8580" t="s">
        <v>1613</v>
      </c>
      <c r="F8580" t="s">
        <v>1614</v>
      </c>
      <c r="J8580" t="s">
        <v>238</v>
      </c>
      <c r="K8580" t="s">
        <v>327</v>
      </c>
      <c r="L8580">
        <v>145</v>
      </c>
      <c r="M8580">
        <v>0</v>
      </c>
      <c r="N8580" t="s">
        <v>1579</v>
      </c>
      <c r="O8580">
        <v>6297</v>
      </c>
      <c r="P8580">
        <f t="shared" si="670"/>
        <v>14</v>
      </c>
      <c r="Q8580" t="str">
        <f t="shared" si="671"/>
        <v>Afternoon</v>
      </c>
      <c r="R8580" t="str">
        <f t="shared" si="672"/>
        <v>MAA  →  CCU</v>
      </c>
      <c r="S8580" t="str">
        <f t="shared" si="673"/>
        <v>Mar</v>
      </c>
      <c r="T8580" t="str">
        <f t="shared" si="674"/>
        <v>Premium Economy</v>
      </c>
    </row>
    <row r="8581" spans="1:20" x14ac:dyDescent="0.35">
      <c r="A8581" t="s">
        <v>17</v>
      </c>
      <c r="B8581" t="s">
        <v>25</v>
      </c>
      <c r="C8581" t="s">
        <v>67</v>
      </c>
      <c r="D8581" t="s">
        <v>66</v>
      </c>
      <c r="E8581" t="s">
        <v>1603</v>
      </c>
      <c r="F8581" t="s">
        <v>1606</v>
      </c>
      <c r="J8581" t="s">
        <v>292</v>
      </c>
      <c r="K8581" t="s">
        <v>1197</v>
      </c>
      <c r="L8581">
        <v>150</v>
      </c>
      <c r="M8581">
        <v>0</v>
      </c>
      <c r="N8581" t="s">
        <v>1579</v>
      </c>
      <c r="O8581">
        <v>4409</v>
      </c>
      <c r="P8581">
        <f t="shared" si="670"/>
        <v>22</v>
      </c>
      <c r="Q8581" t="str">
        <f t="shared" si="671"/>
        <v>Night</v>
      </c>
      <c r="R8581" t="str">
        <f t="shared" si="672"/>
        <v>CCU  →  BLR</v>
      </c>
      <c r="S8581" t="str">
        <f t="shared" si="673"/>
        <v>May</v>
      </c>
      <c r="T8581" t="str">
        <f t="shared" si="674"/>
        <v>Economy</v>
      </c>
    </row>
    <row r="8582" spans="1:20" x14ac:dyDescent="0.35">
      <c r="A8582" t="s">
        <v>11</v>
      </c>
      <c r="B8582" t="s">
        <v>24</v>
      </c>
      <c r="C8582" t="s">
        <v>68</v>
      </c>
      <c r="D8582" t="s">
        <v>72</v>
      </c>
      <c r="E8582" t="s">
        <v>1607</v>
      </c>
      <c r="F8582" t="s">
        <v>1630</v>
      </c>
      <c r="G8582" t="s">
        <v>1609</v>
      </c>
      <c r="H8582" t="s">
        <v>1610</v>
      </c>
      <c r="J8582" t="s">
        <v>287</v>
      </c>
      <c r="K8582" t="s">
        <v>252</v>
      </c>
      <c r="L8582">
        <v>500</v>
      </c>
      <c r="M8582">
        <v>2</v>
      </c>
      <c r="N8582" t="s">
        <v>1579</v>
      </c>
      <c r="O8582">
        <v>12383</v>
      </c>
      <c r="P8582">
        <f t="shared" si="670"/>
        <v>10</v>
      </c>
      <c r="Q8582" t="str">
        <f t="shared" si="671"/>
        <v>Morning</v>
      </c>
      <c r="R8582" t="str">
        <f t="shared" si="672"/>
        <v>DEL  →  GOI  →  BOM  →  COK</v>
      </c>
      <c r="S8582" t="str">
        <f t="shared" si="673"/>
        <v>Jun</v>
      </c>
      <c r="T8582" t="str">
        <f t="shared" si="674"/>
        <v>Business</v>
      </c>
    </row>
    <row r="8583" spans="1:20" x14ac:dyDescent="0.35">
      <c r="A8583" t="s">
        <v>13</v>
      </c>
      <c r="B8583" t="s">
        <v>51</v>
      </c>
      <c r="C8583" t="s">
        <v>70</v>
      </c>
      <c r="D8583" t="s">
        <v>73</v>
      </c>
      <c r="E8583" t="s">
        <v>1624</v>
      </c>
      <c r="F8583" t="s">
        <v>1625</v>
      </c>
      <c r="J8583" t="s">
        <v>219</v>
      </c>
      <c r="K8583" t="s">
        <v>235</v>
      </c>
      <c r="L8583">
        <v>90</v>
      </c>
      <c r="M8583">
        <v>0</v>
      </c>
      <c r="N8583" t="s">
        <v>1579</v>
      </c>
      <c r="O8583">
        <v>2017</v>
      </c>
      <c r="P8583">
        <f t="shared" si="670"/>
        <v>13</v>
      </c>
      <c r="Q8583" t="str">
        <f t="shared" si="671"/>
        <v>Afternoon</v>
      </c>
      <c r="R8583" t="str">
        <f t="shared" si="672"/>
        <v>BOM  →  HYD</v>
      </c>
      <c r="S8583" t="str">
        <f t="shared" si="673"/>
        <v>May</v>
      </c>
      <c r="T8583" t="str">
        <f t="shared" si="674"/>
        <v>Economy</v>
      </c>
    </row>
    <row r="8584" spans="1:20" x14ac:dyDescent="0.35">
      <c r="A8584" t="s">
        <v>11</v>
      </c>
      <c r="B8584" t="s">
        <v>37</v>
      </c>
      <c r="C8584" t="s">
        <v>70</v>
      </c>
      <c r="D8584" t="s">
        <v>73</v>
      </c>
      <c r="E8584" t="s">
        <v>1624</v>
      </c>
      <c r="F8584" t="s">
        <v>1621</v>
      </c>
      <c r="G8584" t="s">
        <v>1625</v>
      </c>
      <c r="J8584" t="s">
        <v>194</v>
      </c>
      <c r="K8584" t="s">
        <v>1336</v>
      </c>
      <c r="L8584">
        <v>850</v>
      </c>
      <c r="M8584">
        <v>1</v>
      </c>
      <c r="N8584" t="s">
        <v>1579</v>
      </c>
      <c r="O8584">
        <v>12308</v>
      </c>
      <c r="P8584">
        <f t="shared" si="670"/>
        <v>19</v>
      </c>
      <c r="Q8584" t="str">
        <f t="shared" si="671"/>
        <v>Evening</v>
      </c>
      <c r="R8584" t="str">
        <f t="shared" si="672"/>
        <v>BOM  →  DEL  →  HYD</v>
      </c>
      <c r="S8584" t="str">
        <f t="shared" si="673"/>
        <v>Mar</v>
      </c>
      <c r="T8584" t="str">
        <f t="shared" si="674"/>
        <v>Business</v>
      </c>
    </row>
    <row r="8585" spans="1:20" x14ac:dyDescent="0.35">
      <c r="A8585" t="s">
        <v>13</v>
      </c>
      <c r="B8585" t="s">
        <v>60</v>
      </c>
      <c r="C8585" t="s">
        <v>69</v>
      </c>
      <c r="D8585" t="s">
        <v>67</v>
      </c>
      <c r="E8585" t="s">
        <v>1613</v>
      </c>
      <c r="F8585" t="s">
        <v>1614</v>
      </c>
      <c r="J8585" t="s">
        <v>274</v>
      </c>
      <c r="K8585" t="s">
        <v>314</v>
      </c>
      <c r="L8585">
        <v>140</v>
      </c>
      <c r="M8585">
        <v>0</v>
      </c>
      <c r="N8585" t="s">
        <v>1579</v>
      </c>
      <c r="O8585">
        <v>3384</v>
      </c>
      <c r="P8585">
        <f t="shared" si="670"/>
        <v>17</v>
      </c>
      <c r="Q8585" t="str">
        <f t="shared" si="671"/>
        <v>Evening</v>
      </c>
      <c r="R8585" t="str">
        <f t="shared" si="672"/>
        <v>MAA  →  CCU</v>
      </c>
      <c r="S8585" t="str">
        <f t="shared" si="673"/>
        <v>Mar</v>
      </c>
      <c r="T8585" t="str">
        <f t="shared" si="674"/>
        <v>Economy</v>
      </c>
    </row>
    <row r="8586" spans="1:20" x14ac:dyDescent="0.35">
      <c r="A8586" t="s">
        <v>12</v>
      </c>
      <c r="B8586" t="s">
        <v>50</v>
      </c>
      <c r="C8586" t="s">
        <v>66</v>
      </c>
      <c r="D8586" t="s">
        <v>71</v>
      </c>
      <c r="E8586" t="s">
        <v>1601</v>
      </c>
      <c r="F8586" t="s">
        <v>1609</v>
      </c>
      <c r="G8586" t="s">
        <v>1602</v>
      </c>
      <c r="J8586" t="s">
        <v>166</v>
      </c>
      <c r="K8586" t="s">
        <v>259</v>
      </c>
      <c r="L8586">
        <v>435</v>
      </c>
      <c r="M8586">
        <v>1</v>
      </c>
      <c r="N8586" t="s">
        <v>1580</v>
      </c>
      <c r="O8586">
        <v>9134</v>
      </c>
      <c r="P8586">
        <f t="shared" si="670"/>
        <v>8</v>
      </c>
      <c r="Q8586" t="str">
        <f t="shared" si="671"/>
        <v>Morning</v>
      </c>
      <c r="R8586" t="str">
        <f t="shared" si="672"/>
        <v>BLR  →  BOM  →  DEL</v>
      </c>
      <c r="S8586" t="str">
        <f t="shared" si="673"/>
        <v>Mar</v>
      </c>
      <c r="T8586" t="str">
        <f t="shared" si="674"/>
        <v>Premium Economy</v>
      </c>
    </row>
    <row r="8587" spans="1:20" x14ac:dyDescent="0.35">
      <c r="A8587" t="s">
        <v>10</v>
      </c>
      <c r="B8587" t="s">
        <v>45</v>
      </c>
      <c r="C8587" t="s">
        <v>68</v>
      </c>
      <c r="D8587" t="s">
        <v>72</v>
      </c>
      <c r="E8587" t="s">
        <v>1607</v>
      </c>
      <c r="F8587" t="s">
        <v>1622</v>
      </c>
      <c r="G8587" t="s">
        <v>1610</v>
      </c>
      <c r="J8587" t="s">
        <v>215</v>
      </c>
      <c r="K8587" t="s">
        <v>328</v>
      </c>
      <c r="L8587">
        <v>325</v>
      </c>
      <c r="M8587">
        <v>1</v>
      </c>
      <c r="N8587" t="s">
        <v>1579</v>
      </c>
      <c r="O8587">
        <v>7464</v>
      </c>
      <c r="P8587">
        <f t="shared" si="670"/>
        <v>2</v>
      </c>
      <c r="Q8587" t="str">
        <f t="shared" si="671"/>
        <v>Night</v>
      </c>
      <c r="R8587" t="str">
        <f t="shared" si="672"/>
        <v>DEL  →  MAA  →  COK</v>
      </c>
      <c r="S8587" t="str">
        <f t="shared" si="673"/>
        <v>May</v>
      </c>
      <c r="T8587" t="str">
        <f t="shared" si="674"/>
        <v>Premium Economy</v>
      </c>
    </row>
    <row r="8588" spans="1:20" x14ac:dyDescent="0.35">
      <c r="A8588" t="s">
        <v>14</v>
      </c>
      <c r="B8588" t="s">
        <v>65</v>
      </c>
      <c r="C8588" t="s">
        <v>68</v>
      </c>
      <c r="D8588" t="s">
        <v>72</v>
      </c>
      <c r="E8588" t="s">
        <v>1607</v>
      </c>
      <c r="F8588" t="s">
        <v>1623</v>
      </c>
      <c r="G8588" t="s">
        <v>1610</v>
      </c>
      <c r="J8588" t="s">
        <v>269</v>
      </c>
      <c r="K8588" t="s">
        <v>259</v>
      </c>
      <c r="L8588">
        <v>540</v>
      </c>
      <c r="M8588">
        <v>1</v>
      </c>
      <c r="N8588" t="s">
        <v>1580</v>
      </c>
      <c r="O8588">
        <v>6093</v>
      </c>
      <c r="P8588">
        <f t="shared" si="670"/>
        <v>7</v>
      </c>
      <c r="Q8588" t="str">
        <f t="shared" si="671"/>
        <v>Morning</v>
      </c>
      <c r="R8588" t="str">
        <f t="shared" si="672"/>
        <v>DEL  →  HYD  →  COK</v>
      </c>
      <c r="S8588" t="str">
        <f t="shared" si="673"/>
        <v>Apr</v>
      </c>
      <c r="T8588" t="str">
        <f t="shared" si="674"/>
        <v>Premium Economy</v>
      </c>
    </row>
    <row r="8589" spans="1:20" x14ac:dyDescent="0.35">
      <c r="A8589" t="s">
        <v>14</v>
      </c>
      <c r="B8589" t="s">
        <v>34</v>
      </c>
      <c r="C8589" t="s">
        <v>68</v>
      </c>
      <c r="D8589" t="s">
        <v>72</v>
      </c>
      <c r="E8589" t="s">
        <v>1607</v>
      </c>
      <c r="F8589" t="s">
        <v>1609</v>
      </c>
      <c r="G8589" t="s">
        <v>1610</v>
      </c>
      <c r="J8589" t="s">
        <v>180</v>
      </c>
      <c r="K8589" t="s">
        <v>424</v>
      </c>
      <c r="L8589">
        <v>890</v>
      </c>
      <c r="M8589">
        <v>1</v>
      </c>
      <c r="N8589" t="s">
        <v>1579</v>
      </c>
      <c r="O8589">
        <v>15237</v>
      </c>
      <c r="P8589">
        <f t="shared" si="670"/>
        <v>4</v>
      </c>
      <c r="Q8589" t="str">
        <f t="shared" si="671"/>
        <v>Night</v>
      </c>
      <c r="R8589" t="str">
        <f t="shared" si="672"/>
        <v>DEL  →  BOM  →  COK</v>
      </c>
      <c r="S8589" t="str">
        <f t="shared" si="673"/>
        <v>Mar</v>
      </c>
      <c r="T8589" t="str">
        <f t="shared" si="674"/>
        <v>Business</v>
      </c>
    </row>
    <row r="8590" spans="1:20" x14ac:dyDescent="0.35">
      <c r="A8590" t="s">
        <v>12</v>
      </c>
      <c r="B8590" t="s">
        <v>23</v>
      </c>
      <c r="C8590" t="s">
        <v>70</v>
      </c>
      <c r="D8590" t="s">
        <v>73</v>
      </c>
      <c r="E8590" t="s">
        <v>1624</v>
      </c>
      <c r="F8590" t="s">
        <v>1625</v>
      </c>
      <c r="J8590" t="s">
        <v>184</v>
      </c>
      <c r="K8590" t="s">
        <v>268</v>
      </c>
      <c r="L8590">
        <v>85</v>
      </c>
      <c r="M8590">
        <v>0</v>
      </c>
      <c r="N8590" t="s">
        <v>1580</v>
      </c>
      <c r="O8590">
        <v>4995</v>
      </c>
      <c r="P8590">
        <f t="shared" si="670"/>
        <v>7</v>
      </c>
      <c r="Q8590" t="str">
        <f t="shared" si="671"/>
        <v>Morning</v>
      </c>
      <c r="R8590" t="str">
        <f t="shared" si="672"/>
        <v>BOM  →  HYD</v>
      </c>
      <c r="S8590" t="str">
        <f t="shared" si="673"/>
        <v>May</v>
      </c>
      <c r="T8590" t="str">
        <f t="shared" si="674"/>
        <v>Economy</v>
      </c>
    </row>
    <row r="8591" spans="1:20" x14ac:dyDescent="0.35">
      <c r="A8591" t="s">
        <v>11</v>
      </c>
      <c r="B8591" t="s">
        <v>54</v>
      </c>
      <c r="C8591" t="s">
        <v>68</v>
      </c>
      <c r="D8591" t="s">
        <v>72</v>
      </c>
      <c r="E8591" t="s">
        <v>1607</v>
      </c>
      <c r="F8591" t="s">
        <v>1610</v>
      </c>
      <c r="J8591" t="s">
        <v>178</v>
      </c>
      <c r="K8591" t="s">
        <v>288</v>
      </c>
      <c r="L8591">
        <v>180</v>
      </c>
      <c r="M8591">
        <v>0</v>
      </c>
      <c r="N8591" t="s">
        <v>1579</v>
      </c>
      <c r="O8591">
        <v>6934</v>
      </c>
      <c r="P8591">
        <f t="shared" si="670"/>
        <v>14</v>
      </c>
      <c r="Q8591" t="str">
        <f t="shared" si="671"/>
        <v>Afternoon</v>
      </c>
      <c r="R8591" t="str">
        <f t="shared" si="672"/>
        <v>DEL  →  COK</v>
      </c>
      <c r="S8591" t="str">
        <f t="shared" si="673"/>
        <v>May</v>
      </c>
      <c r="T8591" t="str">
        <f t="shared" si="674"/>
        <v>Premium Economy</v>
      </c>
    </row>
    <row r="8592" spans="1:20" x14ac:dyDescent="0.35">
      <c r="A8592" t="s">
        <v>12</v>
      </c>
      <c r="B8592" t="s">
        <v>56</v>
      </c>
      <c r="C8592" t="s">
        <v>67</v>
      </c>
      <c r="D8592" t="s">
        <v>66</v>
      </c>
      <c r="E8592" t="s">
        <v>1603</v>
      </c>
      <c r="F8592" t="s">
        <v>1609</v>
      </c>
      <c r="G8592" t="s">
        <v>1606</v>
      </c>
      <c r="J8592" t="s">
        <v>171</v>
      </c>
      <c r="K8592" t="s">
        <v>1452</v>
      </c>
      <c r="L8592">
        <v>775</v>
      </c>
      <c r="M8592">
        <v>1</v>
      </c>
      <c r="N8592" t="s">
        <v>1579</v>
      </c>
      <c r="O8592">
        <v>13784</v>
      </c>
      <c r="P8592">
        <f t="shared" si="670"/>
        <v>21</v>
      </c>
      <c r="Q8592" t="str">
        <f t="shared" si="671"/>
        <v>Night</v>
      </c>
      <c r="R8592" t="str">
        <f t="shared" si="672"/>
        <v>CCU  →  BOM  →  BLR</v>
      </c>
      <c r="S8592" t="str">
        <f t="shared" si="673"/>
        <v>Apr</v>
      </c>
      <c r="T8592" t="str">
        <f t="shared" si="674"/>
        <v>Business</v>
      </c>
    </row>
    <row r="8593" spans="1:20" x14ac:dyDescent="0.35">
      <c r="A8593" t="s">
        <v>17</v>
      </c>
      <c r="B8593" t="s">
        <v>43</v>
      </c>
      <c r="C8593" t="s">
        <v>67</v>
      </c>
      <c r="D8593" t="s">
        <v>66</v>
      </c>
      <c r="E8593" t="s">
        <v>1603</v>
      </c>
      <c r="F8593" t="s">
        <v>1606</v>
      </c>
      <c r="J8593" t="s">
        <v>273</v>
      </c>
      <c r="K8593" t="s">
        <v>229</v>
      </c>
      <c r="L8593">
        <v>155</v>
      </c>
      <c r="M8593">
        <v>0</v>
      </c>
      <c r="N8593" t="s">
        <v>1579</v>
      </c>
      <c r="O8593">
        <v>4409</v>
      </c>
      <c r="P8593">
        <f t="shared" si="670"/>
        <v>10</v>
      </c>
      <c r="Q8593" t="str">
        <f t="shared" si="671"/>
        <v>Morning</v>
      </c>
      <c r="R8593" t="str">
        <f t="shared" si="672"/>
        <v>CCU  →  BLR</v>
      </c>
      <c r="S8593" t="str">
        <f t="shared" si="673"/>
        <v>Jun</v>
      </c>
      <c r="T8593" t="str">
        <f t="shared" si="674"/>
        <v>Economy</v>
      </c>
    </row>
    <row r="8594" spans="1:20" x14ac:dyDescent="0.35">
      <c r="A8594" t="s">
        <v>14</v>
      </c>
      <c r="B8594" t="s">
        <v>29</v>
      </c>
      <c r="C8594" t="s">
        <v>68</v>
      </c>
      <c r="D8594" t="s">
        <v>72</v>
      </c>
      <c r="E8594" t="s">
        <v>1607</v>
      </c>
      <c r="F8594" t="s">
        <v>1609</v>
      </c>
      <c r="G8594" t="s">
        <v>1610</v>
      </c>
      <c r="J8594" t="s">
        <v>251</v>
      </c>
      <c r="K8594" t="s">
        <v>252</v>
      </c>
      <c r="L8594">
        <v>375</v>
      </c>
      <c r="M8594">
        <v>1</v>
      </c>
      <c r="N8594" t="s">
        <v>1579</v>
      </c>
      <c r="O8594">
        <v>15898</v>
      </c>
      <c r="P8594">
        <f t="shared" si="670"/>
        <v>13</v>
      </c>
      <c r="Q8594" t="str">
        <f t="shared" si="671"/>
        <v>Afternoon</v>
      </c>
      <c r="R8594" t="str">
        <f t="shared" si="672"/>
        <v>DEL  →  BOM  →  COK</v>
      </c>
      <c r="S8594" t="str">
        <f t="shared" si="673"/>
        <v>May</v>
      </c>
      <c r="T8594" t="str">
        <f t="shared" si="674"/>
        <v>Business</v>
      </c>
    </row>
    <row r="8595" spans="1:20" x14ac:dyDescent="0.35">
      <c r="A8595" t="s">
        <v>11</v>
      </c>
      <c r="B8595" t="s">
        <v>47</v>
      </c>
      <c r="C8595" t="s">
        <v>68</v>
      </c>
      <c r="D8595" t="s">
        <v>72</v>
      </c>
      <c r="E8595" t="s">
        <v>1607</v>
      </c>
      <c r="F8595" t="s">
        <v>1623</v>
      </c>
      <c r="G8595" t="s">
        <v>1609</v>
      </c>
      <c r="H8595" t="s">
        <v>1610</v>
      </c>
      <c r="J8595" t="s">
        <v>172</v>
      </c>
      <c r="K8595" t="s">
        <v>655</v>
      </c>
      <c r="L8595">
        <v>1560</v>
      </c>
      <c r="M8595">
        <v>2</v>
      </c>
      <c r="N8595" t="s">
        <v>1579</v>
      </c>
      <c r="O8595">
        <v>11989</v>
      </c>
      <c r="P8595">
        <f t="shared" si="670"/>
        <v>17</v>
      </c>
      <c r="Q8595" t="str">
        <f t="shared" si="671"/>
        <v>Evening</v>
      </c>
      <c r="R8595" t="str">
        <f t="shared" si="672"/>
        <v>DEL  →  HYD  →  BOM  →  COK</v>
      </c>
      <c r="S8595" t="str">
        <f t="shared" si="673"/>
        <v>May</v>
      </c>
      <c r="T8595" t="str">
        <f t="shared" si="674"/>
        <v>Business</v>
      </c>
    </row>
    <row r="8596" spans="1:20" x14ac:dyDescent="0.35">
      <c r="A8596" t="s">
        <v>13</v>
      </c>
      <c r="B8596" t="s">
        <v>49</v>
      </c>
      <c r="C8596" t="s">
        <v>70</v>
      </c>
      <c r="D8596" t="s">
        <v>73</v>
      </c>
      <c r="E8596" t="s">
        <v>1624</v>
      </c>
      <c r="F8596" t="s">
        <v>1625</v>
      </c>
      <c r="J8596" t="s">
        <v>219</v>
      </c>
      <c r="K8596" t="s">
        <v>235</v>
      </c>
      <c r="L8596">
        <v>90</v>
      </c>
      <c r="M8596">
        <v>0</v>
      </c>
      <c r="N8596" t="s">
        <v>1579</v>
      </c>
      <c r="O8596">
        <v>2017</v>
      </c>
      <c r="P8596">
        <f t="shared" si="670"/>
        <v>13</v>
      </c>
      <c r="Q8596" t="str">
        <f t="shared" si="671"/>
        <v>Afternoon</v>
      </c>
      <c r="R8596" t="str">
        <f t="shared" si="672"/>
        <v>BOM  →  HYD</v>
      </c>
      <c r="S8596" t="str">
        <f t="shared" si="673"/>
        <v>Jun</v>
      </c>
      <c r="T8596" t="str">
        <f t="shared" si="674"/>
        <v>Economy</v>
      </c>
    </row>
    <row r="8597" spans="1:20" x14ac:dyDescent="0.35">
      <c r="A8597" t="s">
        <v>14</v>
      </c>
      <c r="B8597" t="s">
        <v>30</v>
      </c>
      <c r="C8597" t="s">
        <v>68</v>
      </c>
      <c r="D8597" t="s">
        <v>72</v>
      </c>
      <c r="E8597" t="s">
        <v>1607</v>
      </c>
      <c r="F8597" t="s">
        <v>1609</v>
      </c>
      <c r="G8597" t="s">
        <v>1610</v>
      </c>
      <c r="J8597" t="s">
        <v>277</v>
      </c>
      <c r="K8597" t="s">
        <v>194</v>
      </c>
      <c r="L8597">
        <v>845</v>
      </c>
      <c r="M8597">
        <v>1</v>
      </c>
      <c r="N8597" t="s">
        <v>1579</v>
      </c>
      <c r="O8597">
        <v>11098</v>
      </c>
      <c r="P8597">
        <f t="shared" si="670"/>
        <v>4</v>
      </c>
      <c r="Q8597" t="str">
        <f t="shared" si="671"/>
        <v>Night</v>
      </c>
      <c r="R8597" t="str">
        <f t="shared" si="672"/>
        <v>DEL  →  BOM  →  COK</v>
      </c>
      <c r="S8597" t="str">
        <f t="shared" si="673"/>
        <v>Jun</v>
      </c>
      <c r="T8597" t="str">
        <f t="shared" si="674"/>
        <v>Business</v>
      </c>
    </row>
    <row r="8598" spans="1:20" x14ac:dyDescent="0.35">
      <c r="A8598" t="s">
        <v>10</v>
      </c>
      <c r="B8598" t="s">
        <v>47</v>
      </c>
      <c r="C8598" t="s">
        <v>68</v>
      </c>
      <c r="D8598" t="s">
        <v>72</v>
      </c>
      <c r="E8598" t="s">
        <v>1607</v>
      </c>
      <c r="F8598" t="s">
        <v>1609</v>
      </c>
      <c r="G8598" t="s">
        <v>1610</v>
      </c>
      <c r="J8598" t="s">
        <v>210</v>
      </c>
      <c r="K8598" t="s">
        <v>439</v>
      </c>
      <c r="L8598">
        <v>480</v>
      </c>
      <c r="M8598">
        <v>1</v>
      </c>
      <c r="N8598" t="s">
        <v>1579</v>
      </c>
      <c r="O8598">
        <v>6794</v>
      </c>
      <c r="P8598">
        <f t="shared" si="670"/>
        <v>17</v>
      </c>
      <c r="Q8598" t="str">
        <f t="shared" si="671"/>
        <v>Evening</v>
      </c>
      <c r="R8598" t="str">
        <f t="shared" si="672"/>
        <v>DEL  →  BOM  →  COK</v>
      </c>
      <c r="S8598" t="str">
        <f t="shared" si="673"/>
        <v>May</v>
      </c>
      <c r="T8598" t="str">
        <f t="shared" si="674"/>
        <v>Premium Economy</v>
      </c>
    </row>
    <row r="8599" spans="1:20" x14ac:dyDescent="0.35">
      <c r="A8599" t="s">
        <v>12</v>
      </c>
      <c r="B8599" t="s">
        <v>23</v>
      </c>
      <c r="C8599" t="s">
        <v>67</v>
      </c>
      <c r="D8599" t="s">
        <v>66</v>
      </c>
      <c r="E8599" t="s">
        <v>1603</v>
      </c>
      <c r="F8599" t="s">
        <v>1609</v>
      </c>
      <c r="G8599" t="s">
        <v>1606</v>
      </c>
      <c r="J8599" t="s">
        <v>171</v>
      </c>
      <c r="K8599" t="s">
        <v>720</v>
      </c>
      <c r="L8599">
        <v>730</v>
      </c>
      <c r="M8599">
        <v>1</v>
      </c>
      <c r="N8599" t="s">
        <v>1580</v>
      </c>
      <c r="O8599">
        <v>10844</v>
      </c>
      <c r="P8599">
        <f t="shared" si="670"/>
        <v>21</v>
      </c>
      <c r="Q8599" t="str">
        <f t="shared" si="671"/>
        <v>Night</v>
      </c>
      <c r="R8599" t="str">
        <f t="shared" si="672"/>
        <v>CCU  →  BOM  →  BLR</v>
      </c>
      <c r="S8599" t="str">
        <f t="shared" si="673"/>
        <v>May</v>
      </c>
      <c r="T8599" t="str">
        <f t="shared" si="674"/>
        <v>Business</v>
      </c>
    </row>
    <row r="8600" spans="1:20" x14ac:dyDescent="0.35">
      <c r="A8600" t="s">
        <v>14</v>
      </c>
      <c r="B8600" t="s">
        <v>52</v>
      </c>
      <c r="C8600" t="s">
        <v>68</v>
      </c>
      <c r="D8600" t="s">
        <v>72</v>
      </c>
      <c r="E8600" t="s">
        <v>1607</v>
      </c>
      <c r="F8600" t="s">
        <v>1619</v>
      </c>
      <c r="G8600" t="s">
        <v>1609</v>
      </c>
      <c r="H8600" t="s">
        <v>1610</v>
      </c>
      <c r="J8600" t="s">
        <v>188</v>
      </c>
      <c r="K8600" t="s">
        <v>687</v>
      </c>
      <c r="L8600">
        <v>630</v>
      </c>
      <c r="M8600">
        <v>2</v>
      </c>
      <c r="N8600" t="s">
        <v>1579</v>
      </c>
      <c r="O8600">
        <v>34608</v>
      </c>
      <c r="P8600">
        <f t="shared" si="670"/>
        <v>15</v>
      </c>
      <c r="Q8600" t="str">
        <f t="shared" si="671"/>
        <v>Afternoon</v>
      </c>
      <c r="R8600" t="str">
        <f t="shared" si="672"/>
        <v>DEL  →  IDR  →  BOM  →  COK</v>
      </c>
      <c r="S8600" t="str">
        <f t="shared" si="673"/>
        <v>Mar</v>
      </c>
      <c r="T8600" t="str">
        <f t="shared" si="674"/>
        <v>Business</v>
      </c>
    </row>
    <row r="8601" spans="1:20" x14ac:dyDescent="0.35">
      <c r="A8601" t="s">
        <v>11</v>
      </c>
      <c r="B8601" t="s">
        <v>41</v>
      </c>
      <c r="C8601" t="s">
        <v>68</v>
      </c>
      <c r="D8601" t="s">
        <v>72</v>
      </c>
      <c r="E8601" t="s">
        <v>1607</v>
      </c>
      <c r="F8601" t="s">
        <v>1610</v>
      </c>
      <c r="J8601" t="s">
        <v>178</v>
      </c>
      <c r="K8601" t="s">
        <v>288</v>
      </c>
      <c r="L8601">
        <v>180</v>
      </c>
      <c r="M8601">
        <v>0</v>
      </c>
      <c r="N8601" t="s">
        <v>1579</v>
      </c>
      <c r="O8601">
        <v>6094</v>
      </c>
      <c r="P8601">
        <f t="shared" si="670"/>
        <v>14</v>
      </c>
      <c r="Q8601" t="str">
        <f t="shared" si="671"/>
        <v>Afternoon</v>
      </c>
      <c r="R8601" t="str">
        <f t="shared" si="672"/>
        <v>DEL  →  COK</v>
      </c>
      <c r="S8601" t="str">
        <f t="shared" si="673"/>
        <v>May</v>
      </c>
      <c r="T8601" t="str">
        <f t="shared" si="674"/>
        <v>Premium Economy</v>
      </c>
    </row>
    <row r="8602" spans="1:20" x14ac:dyDescent="0.35">
      <c r="A8602" t="s">
        <v>10</v>
      </c>
      <c r="B8602" t="s">
        <v>32</v>
      </c>
      <c r="C8602" t="s">
        <v>67</v>
      </c>
      <c r="D8602" t="s">
        <v>66</v>
      </c>
      <c r="E8602" t="s">
        <v>1603</v>
      </c>
      <c r="F8602" t="s">
        <v>1623</v>
      </c>
      <c r="G8602" t="s">
        <v>1606</v>
      </c>
      <c r="J8602" t="s">
        <v>266</v>
      </c>
      <c r="K8602" t="s">
        <v>282</v>
      </c>
      <c r="L8602">
        <v>315</v>
      </c>
      <c r="M8602">
        <v>1</v>
      </c>
      <c r="N8602" t="s">
        <v>1579</v>
      </c>
      <c r="O8602">
        <v>4565</v>
      </c>
      <c r="P8602">
        <f t="shared" si="670"/>
        <v>15</v>
      </c>
      <c r="Q8602" t="str">
        <f t="shared" si="671"/>
        <v>Afternoon</v>
      </c>
      <c r="R8602" t="str">
        <f t="shared" si="672"/>
        <v>CCU  →  HYD  →  BLR</v>
      </c>
      <c r="S8602" t="str">
        <f t="shared" si="673"/>
        <v>May</v>
      </c>
      <c r="T8602" t="str">
        <f t="shared" si="674"/>
        <v>Economy</v>
      </c>
    </row>
    <row r="8603" spans="1:20" x14ac:dyDescent="0.35">
      <c r="A8603" t="s">
        <v>11</v>
      </c>
      <c r="B8603" t="s">
        <v>29</v>
      </c>
      <c r="C8603" t="s">
        <v>68</v>
      </c>
      <c r="D8603" t="s">
        <v>72</v>
      </c>
      <c r="E8603" t="s">
        <v>1607</v>
      </c>
      <c r="F8603" t="s">
        <v>1636</v>
      </c>
      <c r="G8603" t="s">
        <v>1611</v>
      </c>
      <c r="H8603" t="s">
        <v>1609</v>
      </c>
      <c r="I8603" t="s">
        <v>1610</v>
      </c>
      <c r="J8603" t="s">
        <v>223</v>
      </c>
      <c r="K8603" t="s">
        <v>794</v>
      </c>
      <c r="L8603">
        <v>2280</v>
      </c>
      <c r="M8603">
        <v>3</v>
      </c>
      <c r="N8603" t="s">
        <v>1579</v>
      </c>
      <c r="O8603">
        <v>10493</v>
      </c>
      <c r="P8603">
        <f t="shared" si="670"/>
        <v>5</v>
      </c>
      <c r="Q8603" t="str">
        <f t="shared" si="671"/>
        <v>Morning</v>
      </c>
      <c r="R8603" t="str">
        <f t="shared" si="672"/>
        <v>DEL  →  RPR  →  NAG  →  BOM  →  COK</v>
      </c>
      <c r="S8603" t="str">
        <f t="shared" si="673"/>
        <v>May</v>
      </c>
      <c r="T8603" t="str">
        <f t="shared" si="674"/>
        <v>Business</v>
      </c>
    </row>
    <row r="8604" spans="1:20" x14ac:dyDescent="0.35">
      <c r="A8604" t="s">
        <v>11</v>
      </c>
      <c r="B8604" t="s">
        <v>46</v>
      </c>
      <c r="C8604" t="s">
        <v>68</v>
      </c>
      <c r="D8604" t="s">
        <v>72</v>
      </c>
      <c r="E8604" t="s">
        <v>1607</v>
      </c>
      <c r="F8604" t="s">
        <v>1615</v>
      </c>
      <c r="G8604" t="s">
        <v>1609</v>
      </c>
      <c r="H8604" t="s">
        <v>1610</v>
      </c>
      <c r="J8604" t="s">
        <v>200</v>
      </c>
      <c r="K8604" t="s">
        <v>440</v>
      </c>
      <c r="L8604">
        <v>1410</v>
      </c>
      <c r="M8604">
        <v>2</v>
      </c>
      <c r="N8604" t="s">
        <v>1579</v>
      </c>
      <c r="O8604">
        <v>9653</v>
      </c>
      <c r="P8604">
        <f t="shared" si="670"/>
        <v>19</v>
      </c>
      <c r="Q8604" t="str">
        <f t="shared" si="671"/>
        <v>Evening</v>
      </c>
      <c r="R8604" t="str">
        <f t="shared" si="672"/>
        <v>DEL  →  AMD  →  BOM  →  COK</v>
      </c>
      <c r="S8604" t="str">
        <f t="shared" si="673"/>
        <v>Jun</v>
      </c>
      <c r="T8604" t="str">
        <f t="shared" si="674"/>
        <v>Premium Economy</v>
      </c>
    </row>
    <row r="8605" spans="1:20" x14ac:dyDescent="0.35">
      <c r="A8605" t="s">
        <v>11</v>
      </c>
      <c r="B8605" t="s">
        <v>60</v>
      </c>
      <c r="C8605" t="s">
        <v>66</v>
      </c>
      <c r="D8605" t="s">
        <v>71</v>
      </c>
      <c r="E8605" t="s">
        <v>1601</v>
      </c>
      <c r="F8605" t="s">
        <v>1609</v>
      </c>
      <c r="G8605" t="s">
        <v>1611</v>
      </c>
      <c r="H8605" t="s">
        <v>1602</v>
      </c>
      <c r="J8605" t="s">
        <v>190</v>
      </c>
      <c r="K8605" t="s">
        <v>1212</v>
      </c>
      <c r="L8605">
        <v>1670</v>
      </c>
      <c r="M8605">
        <v>2</v>
      </c>
      <c r="N8605" t="s">
        <v>1579</v>
      </c>
      <c r="O8605">
        <v>12305</v>
      </c>
      <c r="P8605">
        <f t="shared" si="670"/>
        <v>6</v>
      </c>
      <c r="Q8605" t="str">
        <f t="shared" si="671"/>
        <v>Morning</v>
      </c>
      <c r="R8605" t="str">
        <f t="shared" si="672"/>
        <v>BLR  →  BOM  →  NAG  →  DEL</v>
      </c>
      <c r="S8605" t="str">
        <f t="shared" si="673"/>
        <v>Mar</v>
      </c>
      <c r="T8605" t="str">
        <f t="shared" si="674"/>
        <v>Business</v>
      </c>
    </row>
    <row r="8606" spans="1:20" x14ac:dyDescent="0.35">
      <c r="A8606" t="s">
        <v>11</v>
      </c>
      <c r="B8606" t="s">
        <v>41</v>
      </c>
      <c r="C8606" t="s">
        <v>66</v>
      </c>
      <c r="D8606" t="s">
        <v>68</v>
      </c>
      <c r="E8606" t="s">
        <v>1601</v>
      </c>
      <c r="F8606" t="s">
        <v>1602</v>
      </c>
      <c r="J8606" t="s">
        <v>255</v>
      </c>
      <c r="K8606" t="s">
        <v>374</v>
      </c>
      <c r="L8606">
        <v>165</v>
      </c>
      <c r="M8606">
        <v>0</v>
      </c>
      <c r="N8606" t="s">
        <v>1579</v>
      </c>
      <c r="O8606">
        <v>6961</v>
      </c>
      <c r="P8606">
        <f t="shared" si="670"/>
        <v>10</v>
      </c>
      <c r="Q8606" t="str">
        <f t="shared" si="671"/>
        <v>Morning</v>
      </c>
      <c r="R8606" t="str">
        <f t="shared" si="672"/>
        <v>BLR  →  DEL</v>
      </c>
      <c r="S8606" t="str">
        <f t="shared" si="673"/>
        <v>May</v>
      </c>
      <c r="T8606" t="str">
        <f t="shared" si="674"/>
        <v>Premium Economy</v>
      </c>
    </row>
    <row r="8607" spans="1:20" x14ac:dyDescent="0.35">
      <c r="A8607" t="s">
        <v>14</v>
      </c>
      <c r="B8607" t="s">
        <v>41</v>
      </c>
      <c r="C8607" t="s">
        <v>68</v>
      </c>
      <c r="D8607" t="s">
        <v>72</v>
      </c>
      <c r="E8607" t="s">
        <v>1607</v>
      </c>
      <c r="F8607" t="s">
        <v>1609</v>
      </c>
      <c r="G8607" t="s">
        <v>1610</v>
      </c>
      <c r="J8607" t="s">
        <v>240</v>
      </c>
      <c r="K8607" t="s">
        <v>393</v>
      </c>
      <c r="L8607">
        <v>395</v>
      </c>
      <c r="M8607">
        <v>1</v>
      </c>
      <c r="N8607" t="s">
        <v>1579</v>
      </c>
      <c r="O8607">
        <v>9794</v>
      </c>
      <c r="P8607">
        <f t="shared" si="670"/>
        <v>6</v>
      </c>
      <c r="Q8607" t="str">
        <f t="shared" si="671"/>
        <v>Morning</v>
      </c>
      <c r="R8607" t="str">
        <f t="shared" si="672"/>
        <v>DEL  →  BOM  →  COK</v>
      </c>
      <c r="S8607" t="str">
        <f t="shared" si="673"/>
        <v>May</v>
      </c>
      <c r="T8607" t="str">
        <f t="shared" si="674"/>
        <v>Premium Economy</v>
      </c>
    </row>
    <row r="8608" spans="1:20" x14ac:dyDescent="0.35">
      <c r="A8608" t="s">
        <v>14</v>
      </c>
      <c r="B8608" t="s">
        <v>29</v>
      </c>
      <c r="C8608" t="s">
        <v>68</v>
      </c>
      <c r="D8608" t="s">
        <v>72</v>
      </c>
      <c r="E8608" t="s">
        <v>1607</v>
      </c>
      <c r="F8608" t="s">
        <v>1609</v>
      </c>
      <c r="G8608" t="s">
        <v>1610</v>
      </c>
      <c r="J8608" t="s">
        <v>210</v>
      </c>
      <c r="K8608" t="s">
        <v>498</v>
      </c>
      <c r="L8608">
        <v>480</v>
      </c>
      <c r="M8608">
        <v>1</v>
      </c>
      <c r="N8608" t="s">
        <v>1579</v>
      </c>
      <c r="O8608">
        <v>13377</v>
      </c>
      <c r="P8608">
        <f t="shared" si="670"/>
        <v>17</v>
      </c>
      <c r="Q8608" t="str">
        <f t="shared" si="671"/>
        <v>Evening</v>
      </c>
      <c r="R8608" t="str">
        <f t="shared" si="672"/>
        <v>DEL  →  BOM  →  COK</v>
      </c>
      <c r="S8608" t="str">
        <f t="shared" si="673"/>
        <v>May</v>
      </c>
      <c r="T8608" t="str">
        <f t="shared" si="674"/>
        <v>Business</v>
      </c>
    </row>
    <row r="8609" spans="1:20" x14ac:dyDescent="0.35">
      <c r="A8609" t="s">
        <v>12</v>
      </c>
      <c r="B8609" t="s">
        <v>29</v>
      </c>
      <c r="C8609" t="s">
        <v>68</v>
      </c>
      <c r="D8609" t="s">
        <v>72</v>
      </c>
      <c r="E8609" t="s">
        <v>1607</v>
      </c>
      <c r="F8609" t="s">
        <v>1609</v>
      </c>
      <c r="G8609" t="s">
        <v>1610</v>
      </c>
      <c r="J8609" t="s">
        <v>220</v>
      </c>
      <c r="K8609" t="s">
        <v>194</v>
      </c>
      <c r="L8609">
        <v>1005</v>
      </c>
      <c r="M8609">
        <v>1</v>
      </c>
      <c r="N8609" t="s">
        <v>1580</v>
      </c>
      <c r="O8609">
        <v>12898</v>
      </c>
      <c r="P8609">
        <f t="shared" si="670"/>
        <v>2</v>
      </c>
      <c r="Q8609" t="str">
        <f t="shared" si="671"/>
        <v>Night</v>
      </c>
      <c r="R8609" t="str">
        <f t="shared" si="672"/>
        <v>DEL  →  BOM  →  COK</v>
      </c>
      <c r="S8609" t="str">
        <f t="shared" si="673"/>
        <v>May</v>
      </c>
      <c r="T8609" t="str">
        <f t="shared" si="674"/>
        <v>Business</v>
      </c>
    </row>
    <row r="8610" spans="1:20" x14ac:dyDescent="0.35">
      <c r="A8610" t="s">
        <v>14</v>
      </c>
      <c r="B8610" t="s">
        <v>46</v>
      </c>
      <c r="C8610" t="s">
        <v>68</v>
      </c>
      <c r="D8610" t="s">
        <v>72</v>
      </c>
      <c r="E8610" t="s">
        <v>1607</v>
      </c>
      <c r="F8610" t="s">
        <v>1609</v>
      </c>
      <c r="G8610" t="s">
        <v>1610</v>
      </c>
      <c r="J8610" t="s">
        <v>167</v>
      </c>
      <c r="K8610" t="s">
        <v>252</v>
      </c>
      <c r="L8610">
        <v>470</v>
      </c>
      <c r="M8610">
        <v>1</v>
      </c>
      <c r="N8610" t="s">
        <v>1579</v>
      </c>
      <c r="O8610">
        <v>7155</v>
      </c>
      <c r="P8610">
        <f t="shared" si="670"/>
        <v>11</v>
      </c>
      <c r="Q8610" t="str">
        <f t="shared" si="671"/>
        <v>Morning</v>
      </c>
      <c r="R8610" t="str">
        <f t="shared" si="672"/>
        <v>DEL  →  BOM  →  COK</v>
      </c>
      <c r="S8610" t="str">
        <f t="shared" si="673"/>
        <v>Jun</v>
      </c>
      <c r="T8610" t="str">
        <f t="shared" si="674"/>
        <v>Premium Economy</v>
      </c>
    </row>
    <row r="8611" spans="1:20" x14ac:dyDescent="0.35">
      <c r="A8611" t="s">
        <v>14</v>
      </c>
      <c r="B8611" t="s">
        <v>27</v>
      </c>
      <c r="C8611" t="s">
        <v>68</v>
      </c>
      <c r="D8611" t="s">
        <v>72</v>
      </c>
      <c r="E8611" t="s">
        <v>1607</v>
      </c>
      <c r="F8611" t="s">
        <v>1609</v>
      </c>
      <c r="G8611" t="s">
        <v>1610</v>
      </c>
      <c r="J8611" t="s">
        <v>204</v>
      </c>
      <c r="K8611" t="s">
        <v>487</v>
      </c>
      <c r="L8611">
        <v>630</v>
      </c>
      <c r="M8611">
        <v>1</v>
      </c>
      <c r="N8611" t="s">
        <v>1579</v>
      </c>
      <c r="O8611">
        <v>13377</v>
      </c>
      <c r="P8611">
        <f t="shared" si="670"/>
        <v>15</v>
      </c>
      <c r="Q8611" t="str">
        <f t="shared" si="671"/>
        <v>Afternoon</v>
      </c>
      <c r="R8611" t="str">
        <f t="shared" si="672"/>
        <v>DEL  →  BOM  →  COK</v>
      </c>
      <c r="S8611" t="str">
        <f t="shared" si="673"/>
        <v>Jun</v>
      </c>
      <c r="T8611" t="str">
        <f t="shared" si="674"/>
        <v>Business</v>
      </c>
    </row>
    <row r="8612" spans="1:20" x14ac:dyDescent="0.35">
      <c r="A8612" t="s">
        <v>16</v>
      </c>
      <c r="B8612" t="s">
        <v>51</v>
      </c>
      <c r="C8612" t="s">
        <v>66</v>
      </c>
      <c r="D8612" t="s">
        <v>68</v>
      </c>
      <c r="E8612" t="s">
        <v>1601</v>
      </c>
      <c r="F8612" t="s">
        <v>1602</v>
      </c>
      <c r="J8612" t="s">
        <v>237</v>
      </c>
      <c r="K8612" t="s">
        <v>294</v>
      </c>
      <c r="L8612">
        <v>170</v>
      </c>
      <c r="M8612">
        <v>0</v>
      </c>
      <c r="N8612" t="s">
        <v>1579</v>
      </c>
      <c r="O8612">
        <v>4668</v>
      </c>
      <c r="P8612">
        <f t="shared" si="670"/>
        <v>11</v>
      </c>
      <c r="Q8612" t="str">
        <f t="shared" si="671"/>
        <v>Morning</v>
      </c>
      <c r="R8612" t="str">
        <f t="shared" si="672"/>
        <v>BLR  →  DEL</v>
      </c>
      <c r="S8612" t="str">
        <f t="shared" si="673"/>
        <v>May</v>
      </c>
      <c r="T8612" t="str">
        <f t="shared" si="674"/>
        <v>Economy</v>
      </c>
    </row>
    <row r="8613" spans="1:20" x14ac:dyDescent="0.35">
      <c r="A8613" t="s">
        <v>10</v>
      </c>
      <c r="B8613" t="s">
        <v>26</v>
      </c>
      <c r="C8613" t="s">
        <v>66</v>
      </c>
      <c r="D8613" t="s">
        <v>71</v>
      </c>
      <c r="E8613" t="s">
        <v>1601</v>
      </c>
      <c r="F8613" t="s">
        <v>1623</v>
      </c>
      <c r="G8613" t="s">
        <v>1602</v>
      </c>
      <c r="J8613" t="s">
        <v>285</v>
      </c>
      <c r="K8613" t="s">
        <v>344</v>
      </c>
      <c r="L8613">
        <v>290</v>
      </c>
      <c r="M8613">
        <v>1</v>
      </c>
      <c r="N8613" t="s">
        <v>1579</v>
      </c>
      <c r="O8613">
        <v>8110</v>
      </c>
      <c r="P8613">
        <f t="shared" si="670"/>
        <v>7</v>
      </c>
      <c r="Q8613" t="str">
        <f t="shared" si="671"/>
        <v>Morning</v>
      </c>
      <c r="R8613" t="str">
        <f t="shared" si="672"/>
        <v>BLR  →  HYD  →  DEL</v>
      </c>
      <c r="S8613" t="str">
        <f t="shared" si="673"/>
        <v>Mar</v>
      </c>
      <c r="T8613" t="str">
        <f t="shared" si="674"/>
        <v>Premium Economy</v>
      </c>
    </row>
    <row r="8614" spans="1:20" x14ac:dyDescent="0.35">
      <c r="A8614" t="s">
        <v>12</v>
      </c>
      <c r="B8614" t="s">
        <v>44</v>
      </c>
      <c r="C8614" t="s">
        <v>66</v>
      </c>
      <c r="D8614" t="s">
        <v>68</v>
      </c>
      <c r="E8614" t="s">
        <v>1601</v>
      </c>
      <c r="F8614" t="s">
        <v>1602</v>
      </c>
      <c r="J8614" t="s">
        <v>211</v>
      </c>
      <c r="K8614" t="s">
        <v>377</v>
      </c>
      <c r="L8614">
        <v>180</v>
      </c>
      <c r="M8614">
        <v>0</v>
      </c>
      <c r="N8614" t="s">
        <v>1580</v>
      </c>
      <c r="O8614">
        <v>4544</v>
      </c>
      <c r="P8614">
        <f t="shared" si="670"/>
        <v>8</v>
      </c>
      <c r="Q8614" t="str">
        <f t="shared" si="671"/>
        <v>Morning</v>
      </c>
      <c r="R8614" t="str">
        <f t="shared" si="672"/>
        <v>BLR  →  DEL</v>
      </c>
      <c r="S8614" t="str">
        <f t="shared" si="673"/>
        <v>Apr</v>
      </c>
      <c r="T8614" t="str">
        <f t="shared" si="674"/>
        <v>Economy</v>
      </c>
    </row>
    <row r="8615" spans="1:20" x14ac:dyDescent="0.35">
      <c r="A8615" t="s">
        <v>11</v>
      </c>
      <c r="B8615" t="s">
        <v>46</v>
      </c>
      <c r="C8615" t="s">
        <v>68</v>
      </c>
      <c r="D8615" t="s">
        <v>72</v>
      </c>
      <c r="E8615" t="s">
        <v>1607</v>
      </c>
      <c r="F8615" t="s">
        <v>1615</v>
      </c>
      <c r="G8615" t="s">
        <v>1609</v>
      </c>
      <c r="H8615" t="s">
        <v>1610</v>
      </c>
      <c r="J8615" t="s">
        <v>173</v>
      </c>
      <c r="K8615" t="s">
        <v>440</v>
      </c>
      <c r="L8615">
        <v>1595</v>
      </c>
      <c r="M8615">
        <v>2</v>
      </c>
      <c r="N8615" t="s">
        <v>1579</v>
      </c>
      <c r="O8615">
        <v>9653</v>
      </c>
      <c r="P8615">
        <f t="shared" si="670"/>
        <v>16</v>
      </c>
      <c r="Q8615" t="str">
        <f t="shared" si="671"/>
        <v>Afternoon</v>
      </c>
      <c r="R8615" t="str">
        <f t="shared" si="672"/>
        <v>DEL  →  AMD  →  BOM  →  COK</v>
      </c>
      <c r="S8615" t="str">
        <f t="shared" si="673"/>
        <v>Jun</v>
      </c>
      <c r="T8615" t="str">
        <f t="shared" si="674"/>
        <v>Premium Economy</v>
      </c>
    </row>
    <row r="8616" spans="1:20" x14ac:dyDescent="0.35">
      <c r="A8616" t="s">
        <v>12</v>
      </c>
      <c r="B8616" t="s">
        <v>23</v>
      </c>
      <c r="C8616" t="s">
        <v>67</v>
      </c>
      <c r="D8616" t="s">
        <v>66</v>
      </c>
      <c r="E8616" t="s">
        <v>1603</v>
      </c>
      <c r="F8616" t="s">
        <v>1609</v>
      </c>
      <c r="G8616" t="s">
        <v>1606</v>
      </c>
      <c r="J8616" t="s">
        <v>217</v>
      </c>
      <c r="K8616" t="s">
        <v>230</v>
      </c>
      <c r="L8616">
        <v>590</v>
      </c>
      <c r="M8616">
        <v>1</v>
      </c>
      <c r="N8616" t="s">
        <v>1579</v>
      </c>
      <c r="O8616">
        <v>14781</v>
      </c>
      <c r="P8616">
        <f t="shared" si="670"/>
        <v>8</v>
      </c>
      <c r="Q8616" t="str">
        <f t="shared" si="671"/>
        <v>Morning</v>
      </c>
      <c r="R8616" t="str">
        <f t="shared" si="672"/>
        <v>CCU  →  BOM  →  BLR</v>
      </c>
      <c r="S8616" t="str">
        <f t="shared" si="673"/>
        <v>May</v>
      </c>
      <c r="T8616" t="str">
        <f t="shared" si="674"/>
        <v>Business</v>
      </c>
    </row>
    <row r="8617" spans="1:20" x14ac:dyDescent="0.35">
      <c r="A8617" t="s">
        <v>18</v>
      </c>
      <c r="B8617" t="s">
        <v>44</v>
      </c>
      <c r="C8617" t="s">
        <v>66</v>
      </c>
      <c r="D8617" t="s">
        <v>68</v>
      </c>
      <c r="E8617" t="s">
        <v>1601</v>
      </c>
      <c r="F8617" t="s">
        <v>1602</v>
      </c>
      <c r="J8617" t="s">
        <v>237</v>
      </c>
      <c r="K8617" t="s">
        <v>294</v>
      </c>
      <c r="L8617">
        <v>170</v>
      </c>
      <c r="M8617">
        <v>0</v>
      </c>
      <c r="N8617" t="s">
        <v>1579</v>
      </c>
      <c r="O8617">
        <v>5969</v>
      </c>
      <c r="P8617">
        <f t="shared" si="670"/>
        <v>11</v>
      </c>
      <c r="Q8617" t="str">
        <f t="shared" si="671"/>
        <v>Morning</v>
      </c>
      <c r="R8617" t="str">
        <f t="shared" si="672"/>
        <v>BLR  →  DEL</v>
      </c>
      <c r="S8617" t="str">
        <f t="shared" si="673"/>
        <v>Apr</v>
      </c>
      <c r="T8617" t="str">
        <f t="shared" si="674"/>
        <v>Premium Economy</v>
      </c>
    </row>
    <row r="8618" spans="1:20" x14ac:dyDescent="0.35">
      <c r="A8618" t="s">
        <v>13</v>
      </c>
      <c r="B8618" t="s">
        <v>39</v>
      </c>
      <c r="C8618" t="s">
        <v>70</v>
      </c>
      <c r="D8618" t="s">
        <v>73</v>
      </c>
      <c r="E8618" t="s">
        <v>1624</v>
      </c>
      <c r="F8618" t="s">
        <v>1625</v>
      </c>
      <c r="J8618" t="s">
        <v>219</v>
      </c>
      <c r="K8618" t="s">
        <v>235</v>
      </c>
      <c r="L8618">
        <v>90</v>
      </c>
      <c r="M8618">
        <v>0</v>
      </c>
      <c r="N8618" t="s">
        <v>1579</v>
      </c>
      <c r="O8618">
        <v>2017</v>
      </c>
      <c r="P8618">
        <f t="shared" si="670"/>
        <v>13</v>
      </c>
      <c r="Q8618" t="str">
        <f t="shared" si="671"/>
        <v>Afternoon</v>
      </c>
      <c r="R8618" t="str">
        <f t="shared" si="672"/>
        <v>BOM  →  HYD</v>
      </c>
      <c r="S8618" t="str">
        <f t="shared" si="673"/>
        <v>Apr</v>
      </c>
      <c r="T8618" t="str">
        <f t="shared" si="674"/>
        <v>Economy</v>
      </c>
    </row>
    <row r="8619" spans="1:20" x14ac:dyDescent="0.35">
      <c r="A8619" t="s">
        <v>12</v>
      </c>
      <c r="B8619" t="s">
        <v>53</v>
      </c>
      <c r="C8619" t="s">
        <v>67</v>
      </c>
      <c r="D8619" t="s">
        <v>66</v>
      </c>
      <c r="E8619" t="s">
        <v>1603</v>
      </c>
      <c r="F8619" t="s">
        <v>1621</v>
      </c>
      <c r="G8619" t="s">
        <v>1606</v>
      </c>
      <c r="J8619" t="s">
        <v>254</v>
      </c>
      <c r="K8619" t="s">
        <v>471</v>
      </c>
      <c r="L8619">
        <v>395</v>
      </c>
      <c r="M8619">
        <v>1</v>
      </c>
      <c r="N8619" t="s">
        <v>1579</v>
      </c>
      <c r="O8619">
        <v>14151</v>
      </c>
      <c r="P8619">
        <f t="shared" si="670"/>
        <v>17</v>
      </c>
      <c r="Q8619" t="str">
        <f t="shared" si="671"/>
        <v>Evening</v>
      </c>
      <c r="R8619" t="str">
        <f t="shared" si="672"/>
        <v>CCU  →  DEL  →  BLR</v>
      </c>
      <c r="S8619" t="str">
        <f t="shared" si="673"/>
        <v>Jun</v>
      </c>
      <c r="T8619" t="str">
        <f t="shared" si="674"/>
        <v>Business</v>
      </c>
    </row>
    <row r="8620" spans="1:20" x14ac:dyDescent="0.35">
      <c r="A8620" t="s">
        <v>12</v>
      </c>
      <c r="B8620" t="s">
        <v>24</v>
      </c>
      <c r="C8620" t="s">
        <v>67</v>
      </c>
      <c r="D8620" t="s">
        <v>66</v>
      </c>
      <c r="E8620" t="s">
        <v>1603</v>
      </c>
      <c r="F8620" t="s">
        <v>1609</v>
      </c>
      <c r="G8620" t="s">
        <v>1606</v>
      </c>
      <c r="J8620" t="s">
        <v>248</v>
      </c>
      <c r="K8620" t="s">
        <v>552</v>
      </c>
      <c r="L8620">
        <v>730</v>
      </c>
      <c r="M8620">
        <v>1</v>
      </c>
      <c r="N8620" t="s">
        <v>1579</v>
      </c>
      <c r="O8620">
        <v>13731</v>
      </c>
      <c r="P8620">
        <f t="shared" si="670"/>
        <v>16</v>
      </c>
      <c r="Q8620" t="str">
        <f t="shared" si="671"/>
        <v>Afternoon</v>
      </c>
      <c r="R8620" t="str">
        <f t="shared" si="672"/>
        <v>CCU  →  BOM  →  BLR</v>
      </c>
      <c r="S8620" t="str">
        <f t="shared" si="673"/>
        <v>Jun</v>
      </c>
      <c r="T8620" t="str">
        <f t="shared" si="674"/>
        <v>Business</v>
      </c>
    </row>
    <row r="8621" spans="1:20" x14ac:dyDescent="0.35">
      <c r="A8621" t="s">
        <v>12</v>
      </c>
      <c r="B8621" t="s">
        <v>34</v>
      </c>
      <c r="C8621" t="s">
        <v>68</v>
      </c>
      <c r="D8621" t="s">
        <v>72</v>
      </c>
      <c r="E8621" t="s">
        <v>1607</v>
      </c>
      <c r="F8621" t="s">
        <v>1609</v>
      </c>
      <c r="G8621" t="s">
        <v>1610</v>
      </c>
      <c r="J8621" t="s">
        <v>163</v>
      </c>
      <c r="K8621" t="s">
        <v>424</v>
      </c>
      <c r="L8621">
        <v>590</v>
      </c>
      <c r="M8621">
        <v>1</v>
      </c>
      <c r="N8621" t="s">
        <v>1580</v>
      </c>
      <c r="O8621">
        <v>15400</v>
      </c>
      <c r="P8621">
        <f t="shared" si="670"/>
        <v>9</v>
      </c>
      <c r="Q8621" t="str">
        <f t="shared" si="671"/>
        <v>Morning</v>
      </c>
      <c r="R8621" t="str">
        <f t="shared" si="672"/>
        <v>DEL  →  BOM  →  COK</v>
      </c>
      <c r="S8621" t="str">
        <f t="shared" si="673"/>
        <v>Mar</v>
      </c>
      <c r="T8621" t="str">
        <f t="shared" si="674"/>
        <v>Business</v>
      </c>
    </row>
    <row r="8622" spans="1:20" x14ac:dyDescent="0.35">
      <c r="A8622" t="s">
        <v>12</v>
      </c>
      <c r="B8622" t="s">
        <v>32</v>
      </c>
      <c r="C8622" t="s">
        <v>67</v>
      </c>
      <c r="D8622" t="s">
        <v>66</v>
      </c>
      <c r="E8622" t="s">
        <v>1603</v>
      </c>
      <c r="F8622" t="s">
        <v>1621</v>
      </c>
      <c r="G8622" t="s">
        <v>1606</v>
      </c>
      <c r="J8622" t="s">
        <v>197</v>
      </c>
      <c r="K8622" t="s">
        <v>513</v>
      </c>
      <c r="L8622">
        <v>1520</v>
      </c>
      <c r="M8622">
        <v>1</v>
      </c>
      <c r="N8622" t="s">
        <v>1580</v>
      </c>
      <c r="O8622">
        <v>8066</v>
      </c>
      <c r="P8622">
        <f t="shared" si="670"/>
        <v>9</v>
      </c>
      <c r="Q8622" t="str">
        <f t="shared" si="671"/>
        <v>Morning</v>
      </c>
      <c r="R8622" t="str">
        <f t="shared" si="672"/>
        <v>CCU  →  DEL  →  BLR</v>
      </c>
      <c r="S8622" t="str">
        <f t="shared" si="673"/>
        <v>May</v>
      </c>
      <c r="T8622" t="str">
        <f t="shared" si="674"/>
        <v>Premium Economy</v>
      </c>
    </row>
    <row r="8623" spans="1:20" x14ac:dyDescent="0.35">
      <c r="A8623" t="s">
        <v>12</v>
      </c>
      <c r="B8623" t="s">
        <v>34</v>
      </c>
      <c r="C8623" t="s">
        <v>68</v>
      </c>
      <c r="D8623" t="s">
        <v>72</v>
      </c>
      <c r="E8623" t="s">
        <v>1607</v>
      </c>
      <c r="F8623" t="s">
        <v>1626</v>
      </c>
      <c r="G8623" t="s">
        <v>1609</v>
      </c>
      <c r="H8623" t="s">
        <v>1610</v>
      </c>
      <c r="J8623" t="s">
        <v>369</v>
      </c>
      <c r="K8623" t="s">
        <v>475</v>
      </c>
      <c r="L8623">
        <v>2230</v>
      </c>
      <c r="M8623">
        <v>2</v>
      </c>
      <c r="N8623" t="s">
        <v>1579</v>
      </c>
      <c r="O8623">
        <v>21314</v>
      </c>
      <c r="P8623">
        <f t="shared" si="670"/>
        <v>5</v>
      </c>
      <c r="Q8623" t="str">
        <f t="shared" si="671"/>
        <v>Morning</v>
      </c>
      <c r="R8623" t="str">
        <f t="shared" si="672"/>
        <v>DEL  →  BHO  →  BOM  →  COK</v>
      </c>
      <c r="S8623" t="str">
        <f t="shared" si="673"/>
        <v>Mar</v>
      </c>
      <c r="T8623" t="str">
        <f t="shared" si="674"/>
        <v>Business</v>
      </c>
    </row>
    <row r="8624" spans="1:20" x14ac:dyDescent="0.35">
      <c r="A8624" t="s">
        <v>11</v>
      </c>
      <c r="B8624" t="s">
        <v>26</v>
      </c>
      <c r="C8624" t="s">
        <v>66</v>
      </c>
      <c r="D8624" t="s">
        <v>71</v>
      </c>
      <c r="E8624" t="s">
        <v>1601</v>
      </c>
      <c r="F8624" t="s">
        <v>1617</v>
      </c>
      <c r="G8624" t="s">
        <v>1602</v>
      </c>
      <c r="J8624" t="s">
        <v>297</v>
      </c>
      <c r="K8624" t="s">
        <v>338</v>
      </c>
      <c r="L8624">
        <v>700</v>
      </c>
      <c r="M8624">
        <v>1</v>
      </c>
      <c r="N8624" t="s">
        <v>1579</v>
      </c>
      <c r="O8624">
        <v>14069</v>
      </c>
      <c r="P8624">
        <f t="shared" si="670"/>
        <v>11</v>
      </c>
      <c r="Q8624" t="str">
        <f t="shared" si="671"/>
        <v>Morning</v>
      </c>
      <c r="R8624" t="str">
        <f t="shared" si="672"/>
        <v>BLR  →  CCU  →  DEL</v>
      </c>
      <c r="S8624" t="str">
        <f t="shared" si="673"/>
        <v>Mar</v>
      </c>
      <c r="T8624" t="str">
        <f t="shared" si="674"/>
        <v>Business</v>
      </c>
    </row>
    <row r="8625" spans="1:20" x14ac:dyDescent="0.35">
      <c r="A8625" t="s">
        <v>12</v>
      </c>
      <c r="B8625" t="s">
        <v>50</v>
      </c>
      <c r="C8625" t="s">
        <v>70</v>
      </c>
      <c r="D8625" t="s">
        <v>73</v>
      </c>
      <c r="E8625" t="s">
        <v>1624</v>
      </c>
      <c r="F8625" t="s">
        <v>1625</v>
      </c>
      <c r="J8625" t="s">
        <v>331</v>
      </c>
      <c r="K8625" t="s">
        <v>231</v>
      </c>
      <c r="L8625">
        <v>90</v>
      </c>
      <c r="M8625">
        <v>0</v>
      </c>
      <c r="N8625" t="s">
        <v>1580</v>
      </c>
      <c r="O8625">
        <v>2470</v>
      </c>
      <c r="P8625">
        <f t="shared" si="670"/>
        <v>15</v>
      </c>
      <c r="Q8625" t="str">
        <f t="shared" si="671"/>
        <v>Afternoon</v>
      </c>
      <c r="R8625" t="str">
        <f t="shared" si="672"/>
        <v>BOM  →  HYD</v>
      </c>
      <c r="S8625" t="str">
        <f t="shared" si="673"/>
        <v>Mar</v>
      </c>
      <c r="T8625" t="str">
        <f t="shared" si="674"/>
        <v>Economy</v>
      </c>
    </row>
    <row r="8626" spans="1:20" x14ac:dyDescent="0.35">
      <c r="A8626" t="s">
        <v>10</v>
      </c>
      <c r="B8626" t="s">
        <v>33</v>
      </c>
      <c r="C8626" t="s">
        <v>67</v>
      </c>
      <c r="D8626" t="s">
        <v>66</v>
      </c>
      <c r="E8626" t="s">
        <v>1603</v>
      </c>
      <c r="F8626" t="s">
        <v>1606</v>
      </c>
      <c r="J8626" t="s">
        <v>169</v>
      </c>
      <c r="K8626" t="s">
        <v>323</v>
      </c>
      <c r="L8626">
        <v>155</v>
      </c>
      <c r="M8626">
        <v>0</v>
      </c>
      <c r="N8626" t="s">
        <v>1579</v>
      </c>
      <c r="O8626">
        <v>4804</v>
      </c>
      <c r="P8626">
        <f t="shared" si="670"/>
        <v>20</v>
      </c>
      <c r="Q8626" t="str">
        <f t="shared" si="671"/>
        <v>Evening</v>
      </c>
      <c r="R8626" t="str">
        <f t="shared" si="672"/>
        <v>CCU  →  BLR</v>
      </c>
      <c r="S8626" t="str">
        <f t="shared" si="673"/>
        <v>Apr</v>
      </c>
      <c r="T8626" t="str">
        <f t="shared" si="674"/>
        <v>Economy</v>
      </c>
    </row>
    <row r="8627" spans="1:20" x14ac:dyDescent="0.35">
      <c r="A8627" t="s">
        <v>11</v>
      </c>
      <c r="B8627" t="s">
        <v>50</v>
      </c>
      <c r="C8627" t="s">
        <v>66</v>
      </c>
      <c r="D8627" t="s">
        <v>71</v>
      </c>
      <c r="E8627" t="s">
        <v>1601</v>
      </c>
      <c r="F8627" t="s">
        <v>1617</v>
      </c>
      <c r="G8627" t="s">
        <v>1602</v>
      </c>
      <c r="J8627" t="s">
        <v>159</v>
      </c>
      <c r="K8627" t="s">
        <v>229</v>
      </c>
      <c r="L8627">
        <v>425</v>
      </c>
      <c r="M8627">
        <v>1</v>
      </c>
      <c r="N8627" t="s">
        <v>1579</v>
      </c>
      <c r="O8627">
        <v>9029</v>
      </c>
      <c r="P8627">
        <f t="shared" si="670"/>
        <v>5</v>
      </c>
      <c r="Q8627" t="str">
        <f t="shared" si="671"/>
        <v>Morning</v>
      </c>
      <c r="R8627" t="str">
        <f t="shared" si="672"/>
        <v>BLR  →  CCU  →  DEL</v>
      </c>
      <c r="S8627" t="str">
        <f t="shared" si="673"/>
        <v>Mar</v>
      </c>
      <c r="T8627" t="str">
        <f t="shared" si="674"/>
        <v>Premium Economy</v>
      </c>
    </row>
    <row r="8628" spans="1:20" x14ac:dyDescent="0.35">
      <c r="A8628" t="s">
        <v>10</v>
      </c>
      <c r="B8628" t="s">
        <v>25</v>
      </c>
      <c r="C8628" t="s">
        <v>67</v>
      </c>
      <c r="D8628" t="s">
        <v>66</v>
      </c>
      <c r="E8628" t="s">
        <v>1603</v>
      </c>
      <c r="F8628" t="s">
        <v>1606</v>
      </c>
      <c r="J8628" t="s">
        <v>316</v>
      </c>
      <c r="K8628" t="s">
        <v>346</v>
      </c>
      <c r="L8628">
        <v>155</v>
      </c>
      <c r="M8628">
        <v>0</v>
      </c>
      <c r="N8628" t="s">
        <v>1579</v>
      </c>
      <c r="O8628">
        <v>4804</v>
      </c>
      <c r="P8628">
        <f t="shared" si="670"/>
        <v>4</v>
      </c>
      <c r="Q8628" t="str">
        <f t="shared" si="671"/>
        <v>Night</v>
      </c>
      <c r="R8628" t="str">
        <f t="shared" si="672"/>
        <v>CCU  →  BLR</v>
      </c>
      <c r="S8628" t="str">
        <f t="shared" si="673"/>
        <v>May</v>
      </c>
      <c r="T8628" t="str">
        <f t="shared" si="674"/>
        <v>Economy</v>
      </c>
    </row>
    <row r="8629" spans="1:20" x14ac:dyDescent="0.35">
      <c r="A8629" t="s">
        <v>12</v>
      </c>
      <c r="B8629" t="s">
        <v>32</v>
      </c>
      <c r="C8629" t="s">
        <v>68</v>
      </c>
      <c r="D8629" t="s">
        <v>72</v>
      </c>
      <c r="E8629" t="s">
        <v>1607</v>
      </c>
      <c r="F8629" t="s">
        <v>1615</v>
      </c>
      <c r="G8629" t="s">
        <v>1609</v>
      </c>
      <c r="H8629" t="s">
        <v>1610</v>
      </c>
      <c r="J8629" t="s">
        <v>195</v>
      </c>
      <c r="K8629" t="s">
        <v>595</v>
      </c>
      <c r="L8629">
        <v>1195</v>
      </c>
      <c r="M8629">
        <v>2</v>
      </c>
      <c r="N8629" t="s">
        <v>1579</v>
      </c>
      <c r="O8629">
        <v>15129</v>
      </c>
      <c r="P8629">
        <f t="shared" si="670"/>
        <v>23</v>
      </c>
      <c r="Q8629" t="str">
        <f t="shared" si="671"/>
        <v>Night</v>
      </c>
      <c r="R8629" t="str">
        <f t="shared" si="672"/>
        <v>DEL  →  AMD  →  BOM  →  COK</v>
      </c>
      <c r="S8629" t="str">
        <f t="shared" si="673"/>
        <v>May</v>
      </c>
      <c r="T8629" t="str">
        <f t="shared" si="674"/>
        <v>Business</v>
      </c>
    </row>
    <row r="8630" spans="1:20" x14ac:dyDescent="0.35">
      <c r="A8630" t="s">
        <v>10</v>
      </c>
      <c r="B8630" t="s">
        <v>22</v>
      </c>
      <c r="C8630" t="s">
        <v>70</v>
      </c>
      <c r="D8630" t="s">
        <v>73</v>
      </c>
      <c r="E8630" t="s">
        <v>1624</v>
      </c>
      <c r="F8630" t="s">
        <v>1625</v>
      </c>
      <c r="J8630" t="s">
        <v>301</v>
      </c>
      <c r="K8630" t="s">
        <v>282</v>
      </c>
      <c r="L8630">
        <v>85</v>
      </c>
      <c r="M8630">
        <v>0</v>
      </c>
      <c r="N8630" t="s">
        <v>1579</v>
      </c>
      <c r="O8630">
        <v>2754</v>
      </c>
      <c r="P8630">
        <f t="shared" si="670"/>
        <v>19</v>
      </c>
      <c r="Q8630" t="str">
        <f t="shared" si="671"/>
        <v>Evening</v>
      </c>
      <c r="R8630" t="str">
        <f t="shared" si="672"/>
        <v>BOM  →  HYD</v>
      </c>
      <c r="S8630" t="str">
        <f t="shared" si="673"/>
        <v>Mar</v>
      </c>
      <c r="T8630" t="str">
        <f t="shared" si="674"/>
        <v>Economy</v>
      </c>
    </row>
    <row r="8631" spans="1:20" x14ac:dyDescent="0.35">
      <c r="A8631" t="s">
        <v>12</v>
      </c>
      <c r="B8631" t="s">
        <v>56</v>
      </c>
      <c r="C8631" t="s">
        <v>67</v>
      </c>
      <c r="D8631" t="s">
        <v>66</v>
      </c>
      <c r="E8631" t="s">
        <v>1603</v>
      </c>
      <c r="F8631" t="s">
        <v>1609</v>
      </c>
      <c r="G8631" t="s">
        <v>1606</v>
      </c>
      <c r="J8631" t="s">
        <v>171</v>
      </c>
      <c r="K8631" t="s">
        <v>1080</v>
      </c>
      <c r="L8631">
        <v>665</v>
      </c>
      <c r="M8631">
        <v>1</v>
      </c>
      <c r="N8631" t="s">
        <v>1579</v>
      </c>
      <c r="O8631">
        <v>13364</v>
      </c>
      <c r="P8631">
        <f t="shared" si="670"/>
        <v>21</v>
      </c>
      <c r="Q8631" t="str">
        <f t="shared" si="671"/>
        <v>Night</v>
      </c>
      <c r="R8631" t="str">
        <f t="shared" si="672"/>
        <v>CCU  →  BOM  →  BLR</v>
      </c>
      <c r="S8631" t="str">
        <f t="shared" si="673"/>
        <v>Apr</v>
      </c>
      <c r="T8631" t="str">
        <f t="shared" si="674"/>
        <v>Business</v>
      </c>
    </row>
    <row r="8632" spans="1:20" x14ac:dyDescent="0.35">
      <c r="A8632" t="s">
        <v>10</v>
      </c>
      <c r="B8632" t="s">
        <v>22</v>
      </c>
      <c r="C8632" t="s">
        <v>67</v>
      </c>
      <c r="D8632" t="s">
        <v>66</v>
      </c>
      <c r="E8632" t="s">
        <v>1603</v>
      </c>
      <c r="F8632" t="s">
        <v>1622</v>
      </c>
      <c r="G8632" t="s">
        <v>1606</v>
      </c>
      <c r="J8632" t="s">
        <v>317</v>
      </c>
      <c r="K8632" t="s">
        <v>296</v>
      </c>
      <c r="L8632">
        <v>280</v>
      </c>
      <c r="M8632">
        <v>1</v>
      </c>
      <c r="N8632" t="s">
        <v>1579</v>
      </c>
      <c r="O8632">
        <v>6933</v>
      </c>
      <c r="P8632">
        <f t="shared" si="670"/>
        <v>17</v>
      </c>
      <c r="Q8632" t="str">
        <f t="shared" si="671"/>
        <v>Evening</v>
      </c>
      <c r="R8632" t="str">
        <f t="shared" si="672"/>
        <v>CCU  →  MAA  →  BLR</v>
      </c>
      <c r="S8632" t="str">
        <f t="shared" si="673"/>
        <v>Mar</v>
      </c>
      <c r="T8632" t="str">
        <f t="shared" si="674"/>
        <v>Premium Economy</v>
      </c>
    </row>
    <row r="8633" spans="1:20" x14ac:dyDescent="0.35">
      <c r="A8633" t="s">
        <v>12</v>
      </c>
      <c r="B8633" t="s">
        <v>45</v>
      </c>
      <c r="C8633" t="s">
        <v>68</v>
      </c>
      <c r="D8633" t="s">
        <v>72</v>
      </c>
      <c r="E8633" t="s">
        <v>1607</v>
      </c>
      <c r="F8633" t="s">
        <v>1615</v>
      </c>
      <c r="G8633" t="s">
        <v>1609</v>
      </c>
      <c r="H8633" t="s">
        <v>1610</v>
      </c>
      <c r="J8633" t="s">
        <v>195</v>
      </c>
      <c r="K8633" t="s">
        <v>545</v>
      </c>
      <c r="L8633">
        <v>810</v>
      </c>
      <c r="M8633">
        <v>2</v>
      </c>
      <c r="N8633" t="s">
        <v>1579</v>
      </c>
      <c r="O8633">
        <v>15129</v>
      </c>
      <c r="P8633">
        <f t="shared" si="670"/>
        <v>23</v>
      </c>
      <c r="Q8633" t="str">
        <f t="shared" si="671"/>
        <v>Night</v>
      </c>
      <c r="R8633" t="str">
        <f t="shared" si="672"/>
        <v>DEL  →  AMD  →  BOM  →  COK</v>
      </c>
      <c r="S8633" t="str">
        <f t="shared" si="673"/>
        <v>May</v>
      </c>
      <c r="T8633" t="str">
        <f t="shared" si="674"/>
        <v>Business</v>
      </c>
    </row>
    <row r="8634" spans="1:20" x14ac:dyDescent="0.35">
      <c r="A8634" t="s">
        <v>14</v>
      </c>
      <c r="B8634" t="s">
        <v>24</v>
      </c>
      <c r="C8634" t="s">
        <v>68</v>
      </c>
      <c r="D8634" t="s">
        <v>72</v>
      </c>
      <c r="E8634" t="s">
        <v>1607</v>
      </c>
      <c r="F8634" t="s">
        <v>1609</v>
      </c>
      <c r="G8634" t="s">
        <v>1610</v>
      </c>
      <c r="J8634" t="s">
        <v>167</v>
      </c>
      <c r="K8634" t="s">
        <v>194</v>
      </c>
      <c r="L8634">
        <v>455</v>
      </c>
      <c r="M8634">
        <v>1</v>
      </c>
      <c r="N8634" t="s">
        <v>1579</v>
      </c>
      <c r="O8634">
        <v>11200</v>
      </c>
      <c r="P8634">
        <f t="shared" si="670"/>
        <v>11</v>
      </c>
      <c r="Q8634" t="str">
        <f t="shared" si="671"/>
        <v>Morning</v>
      </c>
      <c r="R8634" t="str">
        <f t="shared" si="672"/>
        <v>DEL  →  BOM  →  COK</v>
      </c>
      <c r="S8634" t="str">
        <f t="shared" si="673"/>
        <v>Jun</v>
      </c>
      <c r="T8634" t="str">
        <f t="shared" si="674"/>
        <v>Business</v>
      </c>
    </row>
    <row r="8635" spans="1:20" x14ac:dyDescent="0.35">
      <c r="A8635" t="s">
        <v>12</v>
      </c>
      <c r="B8635" t="s">
        <v>41</v>
      </c>
      <c r="C8635" t="s">
        <v>70</v>
      </c>
      <c r="D8635" t="s">
        <v>73</v>
      </c>
      <c r="E8635" t="s">
        <v>1624</v>
      </c>
      <c r="F8635" t="s">
        <v>1625</v>
      </c>
      <c r="J8635" t="s">
        <v>321</v>
      </c>
      <c r="K8635" t="s">
        <v>582</v>
      </c>
      <c r="L8635">
        <v>85</v>
      </c>
      <c r="M8635">
        <v>0</v>
      </c>
      <c r="N8635" t="s">
        <v>1580</v>
      </c>
      <c r="O8635">
        <v>3210</v>
      </c>
      <c r="P8635">
        <f t="shared" si="670"/>
        <v>2</v>
      </c>
      <c r="Q8635" t="str">
        <f t="shared" si="671"/>
        <v>Night</v>
      </c>
      <c r="R8635" t="str">
        <f t="shared" si="672"/>
        <v>BOM  →  HYD</v>
      </c>
      <c r="S8635" t="str">
        <f t="shared" si="673"/>
        <v>May</v>
      </c>
      <c r="T8635" t="str">
        <f t="shared" si="674"/>
        <v>Economy</v>
      </c>
    </row>
    <row r="8636" spans="1:20" x14ac:dyDescent="0.35">
      <c r="A8636" t="s">
        <v>12</v>
      </c>
      <c r="B8636" t="s">
        <v>42</v>
      </c>
      <c r="C8636" t="s">
        <v>70</v>
      </c>
      <c r="D8636" t="s">
        <v>73</v>
      </c>
      <c r="E8636" t="s">
        <v>1624</v>
      </c>
      <c r="F8636" t="s">
        <v>1625</v>
      </c>
      <c r="J8636" t="s">
        <v>273</v>
      </c>
      <c r="K8636" t="s">
        <v>236</v>
      </c>
      <c r="L8636">
        <v>90</v>
      </c>
      <c r="M8636">
        <v>0</v>
      </c>
      <c r="N8636" t="s">
        <v>1579</v>
      </c>
      <c r="O8636">
        <v>8040</v>
      </c>
      <c r="P8636">
        <f t="shared" si="670"/>
        <v>10</v>
      </c>
      <c r="Q8636" t="str">
        <f t="shared" si="671"/>
        <v>Morning</v>
      </c>
      <c r="R8636" t="str">
        <f t="shared" si="672"/>
        <v>BOM  →  HYD</v>
      </c>
      <c r="S8636" t="str">
        <f t="shared" si="673"/>
        <v>Jun</v>
      </c>
      <c r="T8636" t="str">
        <f t="shared" si="674"/>
        <v>Premium Economy</v>
      </c>
    </row>
    <row r="8637" spans="1:20" x14ac:dyDescent="0.35">
      <c r="A8637" t="s">
        <v>12</v>
      </c>
      <c r="B8637" t="s">
        <v>36</v>
      </c>
      <c r="C8637" t="s">
        <v>68</v>
      </c>
      <c r="D8637" t="s">
        <v>72</v>
      </c>
      <c r="E8637" t="s">
        <v>1607</v>
      </c>
      <c r="F8637" t="s">
        <v>1611</v>
      </c>
      <c r="G8637" t="s">
        <v>1609</v>
      </c>
      <c r="H8637" t="s">
        <v>1610</v>
      </c>
      <c r="J8637" t="s">
        <v>186</v>
      </c>
      <c r="K8637" t="s">
        <v>703</v>
      </c>
      <c r="L8637">
        <v>830</v>
      </c>
      <c r="M8637">
        <v>2</v>
      </c>
      <c r="N8637" t="s">
        <v>1580</v>
      </c>
      <c r="O8637">
        <v>10919</v>
      </c>
      <c r="P8637">
        <f t="shared" si="670"/>
        <v>14</v>
      </c>
      <c r="Q8637" t="str">
        <f t="shared" si="671"/>
        <v>Afternoon</v>
      </c>
      <c r="R8637" t="str">
        <f t="shared" si="672"/>
        <v>DEL  →  NAG  →  BOM  →  COK</v>
      </c>
      <c r="S8637" t="str">
        <f t="shared" si="673"/>
        <v>Jun</v>
      </c>
      <c r="T8637" t="str">
        <f t="shared" si="674"/>
        <v>Business</v>
      </c>
    </row>
    <row r="8638" spans="1:20" x14ac:dyDescent="0.35">
      <c r="A8638" t="s">
        <v>10</v>
      </c>
      <c r="B8638" t="s">
        <v>46</v>
      </c>
      <c r="C8638" t="s">
        <v>68</v>
      </c>
      <c r="D8638" t="s">
        <v>72</v>
      </c>
      <c r="E8638" t="s">
        <v>1607</v>
      </c>
      <c r="F8638" t="s">
        <v>1623</v>
      </c>
      <c r="G8638" t="s">
        <v>1610</v>
      </c>
      <c r="J8638" t="s">
        <v>242</v>
      </c>
      <c r="K8638" t="s">
        <v>259</v>
      </c>
      <c r="L8638">
        <v>515</v>
      </c>
      <c r="M8638">
        <v>1</v>
      </c>
      <c r="N8638" t="s">
        <v>1579</v>
      </c>
      <c r="O8638">
        <v>6442</v>
      </c>
      <c r="P8638">
        <f t="shared" si="670"/>
        <v>7</v>
      </c>
      <c r="Q8638" t="str">
        <f t="shared" si="671"/>
        <v>Morning</v>
      </c>
      <c r="R8638" t="str">
        <f t="shared" si="672"/>
        <v>DEL  →  HYD  →  COK</v>
      </c>
      <c r="S8638" t="str">
        <f t="shared" si="673"/>
        <v>Jun</v>
      </c>
      <c r="T8638" t="str">
        <f t="shared" si="674"/>
        <v>Premium Economy</v>
      </c>
    </row>
    <row r="8639" spans="1:20" x14ac:dyDescent="0.35">
      <c r="A8639" t="s">
        <v>10</v>
      </c>
      <c r="B8639" t="s">
        <v>56</v>
      </c>
      <c r="C8639" t="s">
        <v>68</v>
      </c>
      <c r="D8639" t="s">
        <v>72</v>
      </c>
      <c r="E8639" t="s">
        <v>1607</v>
      </c>
      <c r="F8639" t="s">
        <v>1610</v>
      </c>
      <c r="J8639" t="s">
        <v>294</v>
      </c>
      <c r="K8639" t="s">
        <v>317</v>
      </c>
      <c r="L8639">
        <v>195</v>
      </c>
      <c r="M8639">
        <v>0</v>
      </c>
      <c r="N8639" t="s">
        <v>1579</v>
      </c>
      <c r="O8639">
        <v>4729</v>
      </c>
      <c r="P8639">
        <f t="shared" si="670"/>
        <v>14</v>
      </c>
      <c r="Q8639" t="str">
        <f t="shared" si="671"/>
        <v>Afternoon</v>
      </c>
      <c r="R8639" t="str">
        <f t="shared" si="672"/>
        <v>DEL  →  COK</v>
      </c>
      <c r="S8639" t="str">
        <f t="shared" si="673"/>
        <v>Apr</v>
      </c>
      <c r="T8639" t="str">
        <f t="shared" si="674"/>
        <v>Economy</v>
      </c>
    </row>
    <row r="8640" spans="1:20" x14ac:dyDescent="0.35">
      <c r="A8640" t="s">
        <v>10</v>
      </c>
      <c r="B8640" t="s">
        <v>37</v>
      </c>
      <c r="C8640" t="s">
        <v>68</v>
      </c>
      <c r="D8640" t="s">
        <v>72</v>
      </c>
      <c r="E8640" t="s">
        <v>1607</v>
      </c>
      <c r="F8640" t="s">
        <v>1623</v>
      </c>
      <c r="G8640" t="s">
        <v>1610</v>
      </c>
      <c r="J8640" t="s">
        <v>341</v>
      </c>
      <c r="K8640" t="s">
        <v>158</v>
      </c>
      <c r="L8640">
        <v>625</v>
      </c>
      <c r="M8640">
        <v>1</v>
      </c>
      <c r="N8640" t="s">
        <v>1579</v>
      </c>
      <c r="O8640">
        <v>6442</v>
      </c>
      <c r="P8640">
        <f t="shared" si="670"/>
        <v>11</v>
      </c>
      <c r="Q8640" t="str">
        <f t="shared" si="671"/>
        <v>Morning</v>
      </c>
      <c r="R8640" t="str">
        <f t="shared" si="672"/>
        <v>DEL  →  HYD  →  COK</v>
      </c>
      <c r="S8640" t="str">
        <f t="shared" si="673"/>
        <v>Mar</v>
      </c>
      <c r="T8640" t="str">
        <f t="shared" si="674"/>
        <v>Premium Economy</v>
      </c>
    </row>
    <row r="8641" spans="1:20" x14ac:dyDescent="0.35">
      <c r="A8641" t="s">
        <v>13</v>
      </c>
      <c r="B8641" t="s">
        <v>36</v>
      </c>
      <c r="C8641" t="s">
        <v>67</v>
      </c>
      <c r="D8641" t="s">
        <v>66</v>
      </c>
      <c r="E8641" t="s">
        <v>1603</v>
      </c>
      <c r="F8641" t="s">
        <v>1606</v>
      </c>
      <c r="J8641" t="s">
        <v>158</v>
      </c>
      <c r="K8641" t="s">
        <v>1453</v>
      </c>
      <c r="L8641">
        <v>140</v>
      </c>
      <c r="M8641">
        <v>0</v>
      </c>
      <c r="N8641" t="s">
        <v>1581</v>
      </c>
      <c r="O8641">
        <v>3841</v>
      </c>
      <c r="P8641">
        <f t="shared" si="670"/>
        <v>22</v>
      </c>
      <c r="Q8641" t="str">
        <f t="shared" si="671"/>
        <v>Night</v>
      </c>
      <c r="R8641" t="str">
        <f t="shared" si="672"/>
        <v>CCU  →  BLR</v>
      </c>
      <c r="S8641" t="str">
        <f t="shared" si="673"/>
        <v>Jun</v>
      </c>
      <c r="T8641" t="str">
        <f t="shared" si="674"/>
        <v>Economy</v>
      </c>
    </row>
    <row r="8642" spans="1:20" x14ac:dyDescent="0.35">
      <c r="A8642" t="s">
        <v>11</v>
      </c>
      <c r="B8642" t="s">
        <v>49</v>
      </c>
      <c r="C8642" t="s">
        <v>68</v>
      </c>
      <c r="D8642" t="s">
        <v>72</v>
      </c>
      <c r="E8642" t="s">
        <v>1607</v>
      </c>
      <c r="F8642" t="s">
        <v>1615</v>
      </c>
      <c r="G8642" t="s">
        <v>1609</v>
      </c>
      <c r="H8642" t="s">
        <v>1610</v>
      </c>
      <c r="J8642" t="s">
        <v>200</v>
      </c>
      <c r="K8642" t="s">
        <v>765</v>
      </c>
      <c r="L8642">
        <v>1410</v>
      </c>
      <c r="M8642">
        <v>2</v>
      </c>
      <c r="N8642" t="s">
        <v>1579</v>
      </c>
      <c r="O8642">
        <v>10441</v>
      </c>
      <c r="P8642">
        <f t="shared" si="670"/>
        <v>19</v>
      </c>
      <c r="Q8642" t="str">
        <f t="shared" si="671"/>
        <v>Evening</v>
      </c>
      <c r="R8642" t="str">
        <f t="shared" si="672"/>
        <v>DEL  →  AMD  →  BOM  →  COK</v>
      </c>
      <c r="S8642" t="str">
        <f t="shared" si="673"/>
        <v>Jun</v>
      </c>
      <c r="T8642" t="str">
        <f t="shared" si="674"/>
        <v>Business</v>
      </c>
    </row>
    <row r="8643" spans="1:20" x14ac:dyDescent="0.35">
      <c r="A8643" t="s">
        <v>14</v>
      </c>
      <c r="B8643" t="s">
        <v>30</v>
      </c>
      <c r="C8643" t="s">
        <v>68</v>
      </c>
      <c r="D8643" t="s">
        <v>72</v>
      </c>
      <c r="E8643" t="s">
        <v>1607</v>
      </c>
      <c r="F8643" t="s">
        <v>1609</v>
      </c>
      <c r="G8643" t="s">
        <v>1610</v>
      </c>
      <c r="J8643" t="s">
        <v>255</v>
      </c>
      <c r="K8643" t="s">
        <v>307</v>
      </c>
      <c r="L8643">
        <v>660</v>
      </c>
      <c r="M8643">
        <v>1</v>
      </c>
      <c r="N8643" t="s">
        <v>1579</v>
      </c>
      <c r="O8643">
        <v>13587</v>
      </c>
      <c r="P8643">
        <f t="shared" ref="P8643:P8706" si="675">HOUR(TEXT(J8643,"HH:MM"))</f>
        <v>10</v>
      </c>
      <c r="Q8643" t="str">
        <f t="shared" ref="Q8643:Q8706" si="676">IF(P8643&gt;=5, IF(P8643&lt;12, "Morning", IF(P8643&lt;17, "Afternoon", IF(P8643&lt;21, "Evening", "Night"))), "Night")</f>
        <v>Morning</v>
      </c>
      <c r="R8643" t="str">
        <f t="shared" ref="R8643:R8706" si="677">_xlfn.TEXTJOIN(" → ", TRUE, E8643:I8643)</f>
        <v>DEL  →  BOM  →  COK</v>
      </c>
      <c r="S8643" t="str">
        <f t="shared" ref="S8643:S8706" si="678">TEXT(B8643, "mmm")</f>
        <v>Jun</v>
      </c>
      <c r="T8643" t="str">
        <f t="shared" ref="T8643:T8706" si="679">_xlfn.IFS(
  O8643 &lt; 5000, "Economy",
  O8643 &lt;= 10000, "Premium Economy",
  O8643 &gt; 10000, "Business"
)</f>
        <v>Business</v>
      </c>
    </row>
    <row r="8644" spans="1:20" x14ac:dyDescent="0.35">
      <c r="A8644" t="s">
        <v>12</v>
      </c>
      <c r="B8644" t="s">
        <v>41</v>
      </c>
      <c r="C8644" t="s">
        <v>67</v>
      </c>
      <c r="D8644" t="s">
        <v>66</v>
      </c>
      <c r="E8644" t="s">
        <v>1603</v>
      </c>
      <c r="F8644" t="s">
        <v>1621</v>
      </c>
      <c r="G8644" t="s">
        <v>1606</v>
      </c>
      <c r="J8644" t="s">
        <v>218</v>
      </c>
      <c r="K8644" t="s">
        <v>869</v>
      </c>
      <c r="L8644">
        <v>1080</v>
      </c>
      <c r="M8644">
        <v>1</v>
      </c>
      <c r="N8644" t="s">
        <v>1579</v>
      </c>
      <c r="O8644">
        <v>11467</v>
      </c>
      <c r="P8644">
        <f t="shared" si="675"/>
        <v>20</v>
      </c>
      <c r="Q8644" t="str">
        <f t="shared" si="676"/>
        <v>Evening</v>
      </c>
      <c r="R8644" t="str">
        <f t="shared" si="677"/>
        <v>CCU  →  DEL  →  BLR</v>
      </c>
      <c r="S8644" t="str">
        <f t="shared" si="678"/>
        <v>May</v>
      </c>
      <c r="T8644" t="str">
        <f t="shared" si="679"/>
        <v>Business</v>
      </c>
    </row>
    <row r="8645" spans="1:20" x14ac:dyDescent="0.35">
      <c r="A8645" t="s">
        <v>10</v>
      </c>
      <c r="B8645" t="s">
        <v>34</v>
      </c>
      <c r="C8645" t="s">
        <v>69</v>
      </c>
      <c r="D8645" t="s">
        <v>67</v>
      </c>
      <c r="E8645" t="s">
        <v>1613</v>
      </c>
      <c r="F8645" t="s">
        <v>1614</v>
      </c>
      <c r="J8645" t="s">
        <v>207</v>
      </c>
      <c r="K8645" t="s">
        <v>370</v>
      </c>
      <c r="L8645">
        <v>135</v>
      </c>
      <c r="M8645">
        <v>0</v>
      </c>
      <c r="N8645" t="s">
        <v>1579</v>
      </c>
      <c r="O8645">
        <v>7295</v>
      </c>
      <c r="P8645">
        <f t="shared" si="675"/>
        <v>13</v>
      </c>
      <c r="Q8645" t="str">
        <f t="shared" si="676"/>
        <v>Afternoon</v>
      </c>
      <c r="R8645" t="str">
        <f t="shared" si="677"/>
        <v>MAA  →  CCU</v>
      </c>
      <c r="S8645" t="str">
        <f t="shared" si="678"/>
        <v>Mar</v>
      </c>
      <c r="T8645" t="str">
        <f t="shared" si="679"/>
        <v>Premium Economy</v>
      </c>
    </row>
    <row r="8646" spans="1:20" x14ac:dyDescent="0.35">
      <c r="A8646" t="s">
        <v>13</v>
      </c>
      <c r="B8646" t="s">
        <v>23</v>
      </c>
      <c r="C8646" t="s">
        <v>69</v>
      </c>
      <c r="D8646" t="s">
        <v>67</v>
      </c>
      <c r="E8646" t="s">
        <v>1613</v>
      </c>
      <c r="F8646" t="s">
        <v>1614</v>
      </c>
      <c r="J8646" t="s">
        <v>168</v>
      </c>
      <c r="K8646" t="s">
        <v>234</v>
      </c>
      <c r="L8646">
        <v>135</v>
      </c>
      <c r="M8646">
        <v>0</v>
      </c>
      <c r="N8646" t="s">
        <v>1579</v>
      </c>
      <c r="O8646">
        <v>3597</v>
      </c>
      <c r="P8646">
        <f t="shared" si="675"/>
        <v>9</v>
      </c>
      <c r="Q8646" t="str">
        <f t="shared" si="676"/>
        <v>Morning</v>
      </c>
      <c r="R8646" t="str">
        <f t="shared" si="677"/>
        <v>MAA  →  CCU</v>
      </c>
      <c r="S8646" t="str">
        <f t="shared" si="678"/>
        <v>May</v>
      </c>
      <c r="T8646" t="str">
        <f t="shared" si="679"/>
        <v>Economy</v>
      </c>
    </row>
    <row r="8647" spans="1:20" x14ac:dyDescent="0.35">
      <c r="A8647" t="s">
        <v>14</v>
      </c>
      <c r="B8647" t="s">
        <v>32</v>
      </c>
      <c r="C8647" t="s">
        <v>68</v>
      </c>
      <c r="D8647" t="s">
        <v>72</v>
      </c>
      <c r="E8647" t="s">
        <v>1607</v>
      </c>
      <c r="F8647" t="s">
        <v>1609</v>
      </c>
      <c r="G8647" t="s">
        <v>1610</v>
      </c>
      <c r="J8647" t="s">
        <v>265</v>
      </c>
      <c r="K8647" t="s">
        <v>252</v>
      </c>
      <c r="L8647">
        <v>755</v>
      </c>
      <c r="M8647">
        <v>1</v>
      </c>
      <c r="N8647" t="s">
        <v>1579</v>
      </c>
      <c r="O8647">
        <v>7787</v>
      </c>
      <c r="P8647">
        <f t="shared" si="675"/>
        <v>6</v>
      </c>
      <c r="Q8647" t="str">
        <f t="shared" si="676"/>
        <v>Morning</v>
      </c>
      <c r="R8647" t="str">
        <f t="shared" si="677"/>
        <v>DEL  →  BOM  →  COK</v>
      </c>
      <c r="S8647" t="str">
        <f t="shared" si="678"/>
        <v>May</v>
      </c>
      <c r="T8647" t="str">
        <f t="shared" si="679"/>
        <v>Premium Economy</v>
      </c>
    </row>
    <row r="8648" spans="1:20" x14ac:dyDescent="0.35">
      <c r="A8648" t="s">
        <v>10</v>
      </c>
      <c r="B8648" t="s">
        <v>37</v>
      </c>
      <c r="C8648" t="s">
        <v>68</v>
      </c>
      <c r="D8648" t="s">
        <v>72</v>
      </c>
      <c r="E8648" t="s">
        <v>1607</v>
      </c>
      <c r="F8648" t="s">
        <v>1609</v>
      </c>
      <c r="G8648" t="s">
        <v>1610</v>
      </c>
      <c r="J8648" t="s">
        <v>265</v>
      </c>
      <c r="K8648" t="s">
        <v>307</v>
      </c>
      <c r="L8648">
        <v>860</v>
      </c>
      <c r="M8648">
        <v>1</v>
      </c>
      <c r="N8648" t="s">
        <v>1579</v>
      </c>
      <c r="O8648">
        <v>14871</v>
      </c>
      <c r="P8648">
        <f t="shared" si="675"/>
        <v>6</v>
      </c>
      <c r="Q8648" t="str">
        <f t="shared" si="676"/>
        <v>Morning</v>
      </c>
      <c r="R8648" t="str">
        <f t="shared" si="677"/>
        <v>DEL  →  BOM  →  COK</v>
      </c>
      <c r="S8648" t="str">
        <f t="shared" si="678"/>
        <v>Mar</v>
      </c>
      <c r="T8648" t="str">
        <f t="shared" si="679"/>
        <v>Business</v>
      </c>
    </row>
    <row r="8649" spans="1:20" x14ac:dyDescent="0.35">
      <c r="A8649" t="s">
        <v>10</v>
      </c>
      <c r="B8649" t="s">
        <v>43</v>
      </c>
      <c r="C8649" t="s">
        <v>69</v>
      </c>
      <c r="D8649" t="s">
        <v>67</v>
      </c>
      <c r="E8649" t="s">
        <v>1613</v>
      </c>
      <c r="F8649" t="s">
        <v>1614</v>
      </c>
      <c r="J8649" t="s">
        <v>202</v>
      </c>
      <c r="K8649" t="s">
        <v>247</v>
      </c>
      <c r="L8649">
        <v>165</v>
      </c>
      <c r="M8649">
        <v>0</v>
      </c>
      <c r="N8649" t="s">
        <v>1579</v>
      </c>
      <c r="O8649">
        <v>3540</v>
      </c>
      <c r="P8649">
        <f t="shared" si="675"/>
        <v>15</v>
      </c>
      <c r="Q8649" t="str">
        <f t="shared" si="676"/>
        <v>Afternoon</v>
      </c>
      <c r="R8649" t="str">
        <f t="shared" si="677"/>
        <v>MAA  →  CCU</v>
      </c>
      <c r="S8649" t="str">
        <f t="shared" si="678"/>
        <v>Jun</v>
      </c>
      <c r="T8649" t="str">
        <f t="shared" si="679"/>
        <v>Economy</v>
      </c>
    </row>
    <row r="8650" spans="1:20" x14ac:dyDescent="0.35">
      <c r="A8650" t="s">
        <v>10</v>
      </c>
      <c r="B8650" t="s">
        <v>30</v>
      </c>
      <c r="C8650" t="s">
        <v>68</v>
      </c>
      <c r="D8650" t="s">
        <v>72</v>
      </c>
      <c r="E8650" t="s">
        <v>1607</v>
      </c>
      <c r="F8650" t="s">
        <v>1623</v>
      </c>
      <c r="G8650" t="s">
        <v>1610</v>
      </c>
      <c r="J8650" t="s">
        <v>250</v>
      </c>
      <c r="K8650" t="s">
        <v>417</v>
      </c>
      <c r="L8650">
        <v>940</v>
      </c>
      <c r="M8650">
        <v>1</v>
      </c>
      <c r="N8650" t="s">
        <v>1579</v>
      </c>
      <c r="O8650">
        <v>6442</v>
      </c>
      <c r="P8650">
        <f t="shared" si="675"/>
        <v>6</v>
      </c>
      <c r="Q8650" t="str">
        <f t="shared" si="676"/>
        <v>Morning</v>
      </c>
      <c r="R8650" t="str">
        <f t="shared" si="677"/>
        <v>DEL  →  HYD  →  COK</v>
      </c>
      <c r="S8650" t="str">
        <f t="shared" si="678"/>
        <v>Jun</v>
      </c>
      <c r="T8650" t="str">
        <f t="shared" si="679"/>
        <v>Premium Economy</v>
      </c>
    </row>
    <row r="8651" spans="1:20" x14ac:dyDescent="0.35">
      <c r="A8651" t="s">
        <v>17</v>
      </c>
      <c r="B8651" t="s">
        <v>27</v>
      </c>
      <c r="C8651" t="s">
        <v>66</v>
      </c>
      <c r="D8651" t="s">
        <v>68</v>
      </c>
      <c r="E8651" t="s">
        <v>1601</v>
      </c>
      <c r="F8651" t="s">
        <v>1602</v>
      </c>
      <c r="J8651" t="s">
        <v>192</v>
      </c>
      <c r="K8651" t="s">
        <v>205</v>
      </c>
      <c r="L8651">
        <v>165</v>
      </c>
      <c r="M8651">
        <v>0</v>
      </c>
      <c r="N8651" t="s">
        <v>1579</v>
      </c>
      <c r="O8651">
        <v>3383</v>
      </c>
      <c r="P8651">
        <f t="shared" si="675"/>
        <v>11</v>
      </c>
      <c r="Q8651" t="str">
        <f t="shared" si="676"/>
        <v>Morning</v>
      </c>
      <c r="R8651" t="str">
        <f t="shared" si="677"/>
        <v>BLR  →  DEL</v>
      </c>
      <c r="S8651" t="str">
        <f t="shared" si="678"/>
        <v>Jun</v>
      </c>
      <c r="T8651" t="str">
        <f t="shared" si="679"/>
        <v>Economy</v>
      </c>
    </row>
    <row r="8652" spans="1:20" x14ac:dyDescent="0.35">
      <c r="A8652" t="s">
        <v>17</v>
      </c>
      <c r="B8652" t="s">
        <v>31</v>
      </c>
      <c r="C8652" t="s">
        <v>67</v>
      </c>
      <c r="D8652" t="s">
        <v>66</v>
      </c>
      <c r="E8652" t="s">
        <v>1603</v>
      </c>
      <c r="F8652" t="s">
        <v>1606</v>
      </c>
      <c r="J8652" t="s">
        <v>292</v>
      </c>
      <c r="K8652" t="s">
        <v>1454</v>
      </c>
      <c r="L8652">
        <v>150</v>
      </c>
      <c r="M8652">
        <v>0</v>
      </c>
      <c r="N8652" t="s">
        <v>1579</v>
      </c>
      <c r="O8652">
        <v>4409</v>
      </c>
      <c r="P8652">
        <f t="shared" si="675"/>
        <v>22</v>
      </c>
      <c r="Q8652" t="str">
        <f t="shared" si="676"/>
        <v>Night</v>
      </c>
      <c r="R8652" t="str">
        <f t="shared" si="677"/>
        <v>CCU  →  BLR</v>
      </c>
      <c r="S8652" t="str">
        <f t="shared" si="678"/>
        <v>Apr</v>
      </c>
      <c r="T8652" t="str">
        <f t="shared" si="679"/>
        <v>Economy</v>
      </c>
    </row>
    <row r="8653" spans="1:20" x14ac:dyDescent="0.35">
      <c r="A8653" t="s">
        <v>10</v>
      </c>
      <c r="B8653" t="s">
        <v>32</v>
      </c>
      <c r="C8653" t="s">
        <v>69</v>
      </c>
      <c r="D8653" t="s">
        <v>67</v>
      </c>
      <c r="E8653" t="s">
        <v>1613</v>
      </c>
      <c r="F8653" t="s">
        <v>1614</v>
      </c>
      <c r="J8653" t="s">
        <v>302</v>
      </c>
      <c r="K8653" t="s">
        <v>473</v>
      </c>
      <c r="L8653">
        <v>140</v>
      </c>
      <c r="M8653">
        <v>0</v>
      </c>
      <c r="N8653" t="s">
        <v>1579</v>
      </c>
      <c r="O8653">
        <v>3850</v>
      </c>
      <c r="P8653">
        <f t="shared" si="675"/>
        <v>7</v>
      </c>
      <c r="Q8653" t="str">
        <f t="shared" si="676"/>
        <v>Morning</v>
      </c>
      <c r="R8653" t="str">
        <f t="shared" si="677"/>
        <v>MAA  →  CCU</v>
      </c>
      <c r="S8653" t="str">
        <f t="shared" si="678"/>
        <v>May</v>
      </c>
      <c r="T8653" t="str">
        <f t="shared" si="679"/>
        <v>Economy</v>
      </c>
    </row>
    <row r="8654" spans="1:20" x14ac:dyDescent="0.35">
      <c r="A8654" t="s">
        <v>14</v>
      </c>
      <c r="B8654" t="s">
        <v>27</v>
      </c>
      <c r="C8654" t="s">
        <v>68</v>
      </c>
      <c r="D8654" t="s">
        <v>72</v>
      </c>
      <c r="E8654" t="s">
        <v>1607</v>
      </c>
      <c r="F8654" t="s">
        <v>1623</v>
      </c>
      <c r="G8654" t="s">
        <v>1610</v>
      </c>
      <c r="J8654" t="s">
        <v>219</v>
      </c>
      <c r="K8654" t="s">
        <v>417</v>
      </c>
      <c r="L8654">
        <v>555</v>
      </c>
      <c r="M8654">
        <v>1</v>
      </c>
      <c r="N8654" t="s">
        <v>1579</v>
      </c>
      <c r="O8654">
        <v>8018</v>
      </c>
      <c r="P8654">
        <f t="shared" si="675"/>
        <v>13</v>
      </c>
      <c r="Q8654" t="str">
        <f t="shared" si="676"/>
        <v>Afternoon</v>
      </c>
      <c r="R8654" t="str">
        <f t="shared" si="677"/>
        <v>DEL  →  HYD  →  COK</v>
      </c>
      <c r="S8654" t="str">
        <f t="shared" si="678"/>
        <v>Jun</v>
      </c>
      <c r="T8654" t="str">
        <f t="shared" si="679"/>
        <v>Premium Economy</v>
      </c>
    </row>
    <row r="8655" spans="1:20" x14ac:dyDescent="0.35">
      <c r="A8655" t="s">
        <v>12</v>
      </c>
      <c r="B8655" t="s">
        <v>56</v>
      </c>
      <c r="C8655" t="s">
        <v>67</v>
      </c>
      <c r="D8655" t="s">
        <v>66</v>
      </c>
      <c r="E8655" t="s">
        <v>1603</v>
      </c>
      <c r="F8655" t="s">
        <v>1621</v>
      </c>
      <c r="G8655" t="s">
        <v>1606</v>
      </c>
      <c r="J8655" t="s">
        <v>218</v>
      </c>
      <c r="K8655" t="s">
        <v>1455</v>
      </c>
      <c r="L8655">
        <v>1120</v>
      </c>
      <c r="M8655">
        <v>1</v>
      </c>
      <c r="N8655" t="s">
        <v>1579</v>
      </c>
      <c r="O8655">
        <v>11467</v>
      </c>
      <c r="P8655">
        <f t="shared" si="675"/>
        <v>20</v>
      </c>
      <c r="Q8655" t="str">
        <f t="shared" si="676"/>
        <v>Evening</v>
      </c>
      <c r="R8655" t="str">
        <f t="shared" si="677"/>
        <v>CCU  →  DEL  →  BLR</v>
      </c>
      <c r="S8655" t="str">
        <f t="shared" si="678"/>
        <v>Apr</v>
      </c>
      <c r="T8655" t="str">
        <f t="shared" si="679"/>
        <v>Business</v>
      </c>
    </row>
    <row r="8656" spans="1:20" x14ac:dyDescent="0.35">
      <c r="A8656" t="s">
        <v>16</v>
      </c>
      <c r="B8656" t="s">
        <v>53</v>
      </c>
      <c r="C8656" t="s">
        <v>66</v>
      </c>
      <c r="D8656" t="s">
        <v>68</v>
      </c>
      <c r="E8656" t="s">
        <v>1601</v>
      </c>
      <c r="F8656" t="s">
        <v>1602</v>
      </c>
      <c r="J8656" t="s">
        <v>237</v>
      </c>
      <c r="K8656" t="s">
        <v>294</v>
      </c>
      <c r="L8656">
        <v>170</v>
      </c>
      <c r="M8656">
        <v>0</v>
      </c>
      <c r="N8656" t="s">
        <v>1579</v>
      </c>
      <c r="O8656">
        <v>4668</v>
      </c>
      <c r="P8656">
        <f t="shared" si="675"/>
        <v>11</v>
      </c>
      <c r="Q8656" t="str">
        <f t="shared" si="676"/>
        <v>Morning</v>
      </c>
      <c r="R8656" t="str">
        <f t="shared" si="677"/>
        <v>BLR  →  DEL</v>
      </c>
      <c r="S8656" t="str">
        <f t="shared" si="678"/>
        <v>Jun</v>
      </c>
      <c r="T8656" t="str">
        <f t="shared" si="679"/>
        <v>Economy</v>
      </c>
    </row>
    <row r="8657" spans="1:20" x14ac:dyDescent="0.35">
      <c r="A8657" t="s">
        <v>12</v>
      </c>
      <c r="B8657" t="s">
        <v>27</v>
      </c>
      <c r="C8657" t="s">
        <v>68</v>
      </c>
      <c r="D8657" t="s">
        <v>72</v>
      </c>
      <c r="E8657" t="s">
        <v>1607</v>
      </c>
      <c r="F8657" t="s">
        <v>1617</v>
      </c>
      <c r="G8657" t="s">
        <v>1609</v>
      </c>
      <c r="H8657" t="s">
        <v>1610</v>
      </c>
      <c r="J8657" t="s">
        <v>317</v>
      </c>
      <c r="K8657" t="s">
        <v>867</v>
      </c>
      <c r="L8657">
        <v>1525</v>
      </c>
      <c r="M8657">
        <v>2</v>
      </c>
      <c r="N8657" t="s">
        <v>1579</v>
      </c>
      <c r="O8657">
        <v>13922</v>
      </c>
      <c r="P8657">
        <f t="shared" si="675"/>
        <v>17</v>
      </c>
      <c r="Q8657" t="str">
        <f t="shared" si="676"/>
        <v>Evening</v>
      </c>
      <c r="R8657" t="str">
        <f t="shared" si="677"/>
        <v>DEL  →  CCU  →  BOM  →  COK</v>
      </c>
      <c r="S8657" t="str">
        <f t="shared" si="678"/>
        <v>Jun</v>
      </c>
      <c r="T8657" t="str">
        <f t="shared" si="679"/>
        <v>Business</v>
      </c>
    </row>
    <row r="8658" spans="1:20" x14ac:dyDescent="0.35">
      <c r="A8658" t="s">
        <v>11</v>
      </c>
      <c r="B8658" t="s">
        <v>40</v>
      </c>
      <c r="C8658" t="s">
        <v>70</v>
      </c>
      <c r="D8658" t="s">
        <v>73</v>
      </c>
      <c r="E8658" t="s">
        <v>1624</v>
      </c>
      <c r="F8658" t="s">
        <v>1625</v>
      </c>
      <c r="J8658" t="s">
        <v>280</v>
      </c>
      <c r="K8658" t="s">
        <v>419</v>
      </c>
      <c r="L8658">
        <v>80</v>
      </c>
      <c r="M8658">
        <v>0</v>
      </c>
      <c r="N8658" t="s">
        <v>1579</v>
      </c>
      <c r="O8658">
        <v>3625</v>
      </c>
      <c r="P8658">
        <f t="shared" si="675"/>
        <v>6</v>
      </c>
      <c r="Q8658" t="str">
        <f t="shared" si="676"/>
        <v>Morning</v>
      </c>
      <c r="R8658" t="str">
        <f t="shared" si="677"/>
        <v>BOM  →  HYD</v>
      </c>
      <c r="S8658" t="str">
        <f t="shared" si="678"/>
        <v>May</v>
      </c>
      <c r="T8658" t="str">
        <f t="shared" si="679"/>
        <v>Economy</v>
      </c>
    </row>
    <row r="8659" spans="1:20" x14ac:dyDescent="0.35">
      <c r="A8659" t="s">
        <v>17</v>
      </c>
      <c r="B8659" t="s">
        <v>45</v>
      </c>
      <c r="C8659" t="s">
        <v>67</v>
      </c>
      <c r="D8659" t="s">
        <v>66</v>
      </c>
      <c r="E8659" t="s">
        <v>1603</v>
      </c>
      <c r="F8659" t="s">
        <v>1606</v>
      </c>
      <c r="J8659" t="s">
        <v>212</v>
      </c>
      <c r="K8659" t="s">
        <v>261</v>
      </c>
      <c r="L8659">
        <v>150</v>
      </c>
      <c r="M8659">
        <v>0</v>
      </c>
      <c r="N8659" t="s">
        <v>1579</v>
      </c>
      <c r="O8659">
        <v>5989</v>
      </c>
      <c r="P8659">
        <f t="shared" si="675"/>
        <v>19</v>
      </c>
      <c r="Q8659" t="str">
        <f t="shared" si="676"/>
        <v>Evening</v>
      </c>
      <c r="R8659" t="str">
        <f t="shared" si="677"/>
        <v>CCU  →  BLR</v>
      </c>
      <c r="S8659" t="str">
        <f t="shared" si="678"/>
        <v>May</v>
      </c>
      <c r="T8659" t="str">
        <f t="shared" si="679"/>
        <v>Premium Economy</v>
      </c>
    </row>
    <row r="8660" spans="1:20" x14ac:dyDescent="0.35">
      <c r="A8660" t="s">
        <v>10</v>
      </c>
      <c r="B8660" t="s">
        <v>57</v>
      </c>
      <c r="C8660" t="s">
        <v>66</v>
      </c>
      <c r="D8660" t="s">
        <v>68</v>
      </c>
      <c r="E8660" t="s">
        <v>1601</v>
      </c>
      <c r="F8660" t="s">
        <v>1602</v>
      </c>
      <c r="J8660" t="s">
        <v>180</v>
      </c>
      <c r="K8660" t="s">
        <v>250</v>
      </c>
      <c r="L8660">
        <v>170</v>
      </c>
      <c r="M8660">
        <v>0</v>
      </c>
      <c r="N8660" t="s">
        <v>1579</v>
      </c>
      <c r="O8660">
        <v>4423</v>
      </c>
      <c r="P8660">
        <f t="shared" si="675"/>
        <v>4</v>
      </c>
      <c r="Q8660" t="str">
        <f t="shared" si="676"/>
        <v>Night</v>
      </c>
      <c r="R8660" t="str">
        <f t="shared" si="677"/>
        <v>BLR  →  DEL</v>
      </c>
      <c r="S8660" t="str">
        <f t="shared" si="678"/>
        <v>Apr</v>
      </c>
      <c r="T8660" t="str">
        <f t="shared" si="679"/>
        <v>Economy</v>
      </c>
    </row>
    <row r="8661" spans="1:20" x14ac:dyDescent="0.35">
      <c r="A8661" t="s">
        <v>12</v>
      </c>
      <c r="B8661" t="s">
        <v>42</v>
      </c>
      <c r="C8661" t="s">
        <v>68</v>
      </c>
      <c r="D8661" t="s">
        <v>72</v>
      </c>
      <c r="E8661" t="s">
        <v>1607</v>
      </c>
      <c r="F8661" t="s">
        <v>1610</v>
      </c>
      <c r="J8661" t="s">
        <v>185</v>
      </c>
      <c r="K8661" t="s">
        <v>243</v>
      </c>
      <c r="L8661">
        <v>195</v>
      </c>
      <c r="M8661">
        <v>0</v>
      </c>
      <c r="N8661" t="s">
        <v>1579</v>
      </c>
      <c r="O8661">
        <v>9564</v>
      </c>
      <c r="P8661">
        <f t="shared" si="675"/>
        <v>9</v>
      </c>
      <c r="Q8661" t="str">
        <f t="shared" si="676"/>
        <v>Morning</v>
      </c>
      <c r="R8661" t="str">
        <f t="shared" si="677"/>
        <v>DEL  →  COK</v>
      </c>
      <c r="S8661" t="str">
        <f t="shared" si="678"/>
        <v>Jun</v>
      </c>
      <c r="T8661" t="str">
        <f t="shared" si="679"/>
        <v>Premium Economy</v>
      </c>
    </row>
    <row r="8662" spans="1:20" x14ac:dyDescent="0.35">
      <c r="A8662" t="s">
        <v>12</v>
      </c>
      <c r="B8662" t="s">
        <v>36</v>
      </c>
      <c r="C8662" t="s">
        <v>67</v>
      </c>
      <c r="D8662" t="s">
        <v>66</v>
      </c>
      <c r="E8662" t="s">
        <v>1603</v>
      </c>
      <c r="F8662" t="s">
        <v>1609</v>
      </c>
      <c r="G8662" t="s">
        <v>1606</v>
      </c>
      <c r="J8662" t="s">
        <v>248</v>
      </c>
      <c r="K8662" t="s">
        <v>722</v>
      </c>
      <c r="L8662">
        <v>1545</v>
      </c>
      <c r="M8662">
        <v>1</v>
      </c>
      <c r="N8662" t="s">
        <v>1580</v>
      </c>
      <c r="O8662">
        <v>8529</v>
      </c>
      <c r="P8662">
        <f t="shared" si="675"/>
        <v>16</v>
      </c>
      <c r="Q8662" t="str">
        <f t="shared" si="676"/>
        <v>Afternoon</v>
      </c>
      <c r="R8662" t="str">
        <f t="shared" si="677"/>
        <v>CCU  →  BOM  →  BLR</v>
      </c>
      <c r="S8662" t="str">
        <f t="shared" si="678"/>
        <v>Jun</v>
      </c>
      <c r="T8662" t="str">
        <f t="shared" si="679"/>
        <v>Premium Economy</v>
      </c>
    </row>
    <row r="8663" spans="1:20" x14ac:dyDescent="0.35">
      <c r="A8663" t="s">
        <v>11</v>
      </c>
      <c r="B8663" t="s">
        <v>53</v>
      </c>
      <c r="C8663" t="s">
        <v>67</v>
      </c>
      <c r="D8663" t="s">
        <v>66</v>
      </c>
      <c r="E8663" t="s">
        <v>1603</v>
      </c>
      <c r="F8663" t="s">
        <v>1606</v>
      </c>
      <c r="J8663" t="s">
        <v>222</v>
      </c>
      <c r="K8663" t="s">
        <v>418</v>
      </c>
      <c r="L8663">
        <v>155</v>
      </c>
      <c r="M8663">
        <v>0</v>
      </c>
      <c r="N8663" t="s">
        <v>1579</v>
      </c>
      <c r="O8663">
        <v>4145</v>
      </c>
      <c r="P8663">
        <f t="shared" si="675"/>
        <v>20</v>
      </c>
      <c r="Q8663" t="str">
        <f t="shared" si="676"/>
        <v>Evening</v>
      </c>
      <c r="R8663" t="str">
        <f t="shared" si="677"/>
        <v>CCU  →  BLR</v>
      </c>
      <c r="S8663" t="str">
        <f t="shared" si="678"/>
        <v>Jun</v>
      </c>
      <c r="T8663" t="str">
        <f t="shared" si="679"/>
        <v>Economy</v>
      </c>
    </row>
    <row r="8664" spans="1:20" x14ac:dyDescent="0.35">
      <c r="A8664" t="s">
        <v>10</v>
      </c>
      <c r="B8664" t="s">
        <v>51</v>
      </c>
      <c r="C8664" t="s">
        <v>67</v>
      </c>
      <c r="D8664" t="s">
        <v>66</v>
      </c>
      <c r="E8664" t="s">
        <v>1603</v>
      </c>
      <c r="F8664" t="s">
        <v>1606</v>
      </c>
      <c r="J8664" t="s">
        <v>172</v>
      </c>
      <c r="K8664" t="s">
        <v>224</v>
      </c>
      <c r="L8664">
        <v>155</v>
      </c>
      <c r="M8664">
        <v>0</v>
      </c>
      <c r="N8664" t="s">
        <v>1579</v>
      </c>
      <c r="O8664">
        <v>4804</v>
      </c>
      <c r="P8664">
        <f t="shared" si="675"/>
        <v>17</v>
      </c>
      <c r="Q8664" t="str">
        <f t="shared" si="676"/>
        <v>Evening</v>
      </c>
      <c r="R8664" t="str">
        <f t="shared" si="677"/>
        <v>CCU  →  BLR</v>
      </c>
      <c r="S8664" t="str">
        <f t="shared" si="678"/>
        <v>May</v>
      </c>
      <c r="T8664" t="str">
        <f t="shared" si="679"/>
        <v>Economy</v>
      </c>
    </row>
    <row r="8665" spans="1:20" x14ac:dyDescent="0.35">
      <c r="A8665" t="s">
        <v>10</v>
      </c>
      <c r="B8665" t="s">
        <v>30</v>
      </c>
      <c r="C8665" t="s">
        <v>68</v>
      </c>
      <c r="D8665" t="s">
        <v>72</v>
      </c>
      <c r="E8665" t="s">
        <v>1607</v>
      </c>
      <c r="F8665" t="s">
        <v>1623</v>
      </c>
      <c r="G8665" t="s">
        <v>1610</v>
      </c>
      <c r="J8665" t="s">
        <v>294</v>
      </c>
      <c r="K8665" t="s">
        <v>417</v>
      </c>
      <c r="L8665">
        <v>490</v>
      </c>
      <c r="M8665">
        <v>1</v>
      </c>
      <c r="N8665" t="s">
        <v>1579</v>
      </c>
      <c r="O8665">
        <v>6938</v>
      </c>
      <c r="P8665">
        <f t="shared" si="675"/>
        <v>14</v>
      </c>
      <c r="Q8665" t="str">
        <f t="shared" si="676"/>
        <v>Afternoon</v>
      </c>
      <c r="R8665" t="str">
        <f t="shared" si="677"/>
        <v>DEL  →  HYD  →  COK</v>
      </c>
      <c r="S8665" t="str">
        <f t="shared" si="678"/>
        <v>Jun</v>
      </c>
      <c r="T8665" t="str">
        <f t="shared" si="679"/>
        <v>Premium Economy</v>
      </c>
    </row>
    <row r="8666" spans="1:20" x14ac:dyDescent="0.35">
      <c r="A8666" t="s">
        <v>12</v>
      </c>
      <c r="B8666" t="s">
        <v>48</v>
      </c>
      <c r="C8666" t="s">
        <v>66</v>
      </c>
      <c r="D8666" t="s">
        <v>71</v>
      </c>
      <c r="E8666" t="s">
        <v>1601</v>
      </c>
      <c r="F8666" t="s">
        <v>1609</v>
      </c>
      <c r="G8666" t="s">
        <v>1602</v>
      </c>
      <c r="J8666" t="s">
        <v>165</v>
      </c>
      <c r="K8666" t="s">
        <v>565</v>
      </c>
      <c r="L8666">
        <v>1420</v>
      </c>
      <c r="M8666">
        <v>1</v>
      </c>
      <c r="N8666" t="s">
        <v>1579</v>
      </c>
      <c r="O8666">
        <v>14815</v>
      </c>
      <c r="P8666">
        <f t="shared" si="675"/>
        <v>8</v>
      </c>
      <c r="Q8666" t="str">
        <f t="shared" si="676"/>
        <v>Morning</v>
      </c>
      <c r="R8666" t="str">
        <f t="shared" si="677"/>
        <v>BLR  →  BOM  →  DEL</v>
      </c>
      <c r="S8666" t="str">
        <f t="shared" si="678"/>
        <v>Mar</v>
      </c>
      <c r="T8666" t="str">
        <f t="shared" si="679"/>
        <v>Business</v>
      </c>
    </row>
    <row r="8667" spans="1:20" x14ac:dyDescent="0.35">
      <c r="A8667" t="s">
        <v>14</v>
      </c>
      <c r="B8667" t="s">
        <v>37</v>
      </c>
      <c r="C8667" t="s">
        <v>68</v>
      </c>
      <c r="D8667" t="s">
        <v>72</v>
      </c>
      <c r="E8667" t="s">
        <v>1607</v>
      </c>
      <c r="F8667" t="s">
        <v>1609</v>
      </c>
      <c r="G8667" t="s">
        <v>1610</v>
      </c>
      <c r="J8667" t="s">
        <v>285</v>
      </c>
      <c r="K8667" t="s">
        <v>252</v>
      </c>
      <c r="L8667">
        <v>705</v>
      </c>
      <c r="M8667">
        <v>1</v>
      </c>
      <c r="N8667" t="s">
        <v>1579</v>
      </c>
      <c r="O8667">
        <v>15077</v>
      </c>
      <c r="P8667">
        <f t="shared" si="675"/>
        <v>7</v>
      </c>
      <c r="Q8667" t="str">
        <f t="shared" si="676"/>
        <v>Morning</v>
      </c>
      <c r="R8667" t="str">
        <f t="shared" si="677"/>
        <v>DEL  →  BOM  →  COK</v>
      </c>
      <c r="S8667" t="str">
        <f t="shared" si="678"/>
        <v>Mar</v>
      </c>
      <c r="T8667" t="str">
        <f t="shared" si="679"/>
        <v>Business</v>
      </c>
    </row>
    <row r="8668" spans="1:20" x14ac:dyDescent="0.35">
      <c r="A8668" t="s">
        <v>12</v>
      </c>
      <c r="B8668" t="s">
        <v>43</v>
      </c>
      <c r="C8668" t="s">
        <v>68</v>
      </c>
      <c r="D8668" t="s">
        <v>72</v>
      </c>
      <c r="E8668" t="s">
        <v>1607</v>
      </c>
      <c r="F8668" t="s">
        <v>1627</v>
      </c>
      <c r="G8668" t="s">
        <v>1609</v>
      </c>
      <c r="H8668" t="s">
        <v>1610</v>
      </c>
      <c r="J8668" t="s">
        <v>216</v>
      </c>
      <c r="K8668" t="s">
        <v>194</v>
      </c>
      <c r="L8668">
        <v>560</v>
      </c>
      <c r="M8668">
        <v>2</v>
      </c>
      <c r="N8668" t="s">
        <v>1579</v>
      </c>
      <c r="O8668">
        <v>13014</v>
      </c>
      <c r="P8668">
        <f t="shared" si="675"/>
        <v>9</v>
      </c>
      <c r="Q8668" t="str">
        <f t="shared" si="676"/>
        <v>Morning</v>
      </c>
      <c r="R8668" t="str">
        <f t="shared" si="677"/>
        <v>DEL  →  JAI  →  BOM  →  COK</v>
      </c>
      <c r="S8668" t="str">
        <f t="shared" si="678"/>
        <v>Jun</v>
      </c>
      <c r="T8668" t="str">
        <f t="shared" si="679"/>
        <v>Business</v>
      </c>
    </row>
    <row r="8669" spans="1:20" x14ac:dyDescent="0.35">
      <c r="A8669" t="s">
        <v>11</v>
      </c>
      <c r="B8669" t="s">
        <v>24</v>
      </c>
      <c r="C8669" t="s">
        <v>67</v>
      </c>
      <c r="D8669" t="s">
        <v>66</v>
      </c>
      <c r="E8669" t="s">
        <v>1603</v>
      </c>
      <c r="F8669" t="s">
        <v>1604</v>
      </c>
      <c r="G8669" t="s">
        <v>1621</v>
      </c>
      <c r="H8669" t="s">
        <v>1606</v>
      </c>
      <c r="J8669" t="s">
        <v>159</v>
      </c>
      <c r="K8669" t="s">
        <v>218</v>
      </c>
      <c r="L8669">
        <v>875</v>
      </c>
      <c r="M8669">
        <v>2</v>
      </c>
      <c r="N8669" t="s">
        <v>1579</v>
      </c>
      <c r="O8669">
        <v>11201</v>
      </c>
      <c r="P8669">
        <f t="shared" si="675"/>
        <v>5</v>
      </c>
      <c r="Q8669" t="str">
        <f t="shared" si="676"/>
        <v>Morning</v>
      </c>
      <c r="R8669" t="str">
        <f t="shared" si="677"/>
        <v>CCU  →  IXR  →  DEL  →  BLR</v>
      </c>
      <c r="S8669" t="str">
        <f t="shared" si="678"/>
        <v>Jun</v>
      </c>
      <c r="T8669" t="str">
        <f t="shared" si="679"/>
        <v>Business</v>
      </c>
    </row>
    <row r="8670" spans="1:20" x14ac:dyDescent="0.35">
      <c r="A8670" t="s">
        <v>12</v>
      </c>
      <c r="B8670" t="s">
        <v>53</v>
      </c>
      <c r="C8670" t="s">
        <v>67</v>
      </c>
      <c r="D8670" t="s">
        <v>66</v>
      </c>
      <c r="E8670" t="s">
        <v>1603</v>
      </c>
      <c r="F8670" t="s">
        <v>1621</v>
      </c>
      <c r="G8670" t="s">
        <v>1606</v>
      </c>
      <c r="J8670" t="s">
        <v>218</v>
      </c>
      <c r="K8670" t="s">
        <v>1073</v>
      </c>
      <c r="L8670">
        <v>1295</v>
      </c>
      <c r="M8670">
        <v>1</v>
      </c>
      <c r="N8670" t="s">
        <v>1579</v>
      </c>
      <c r="O8670">
        <v>12692</v>
      </c>
      <c r="P8670">
        <f t="shared" si="675"/>
        <v>20</v>
      </c>
      <c r="Q8670" t="str">
        <f t="shared" si="676"/>
        <v>Evening</v>
      </c>
      <c r="R8670" t="str">
        <f t="shared" si="677"/>
        <v>CCU  →  DEL  →  BLR</v>
      </c>
      <c r="S8670" t="str">
        <f t="shared" si="678"/>
        <v>Jun</v>
      </c>
      <c r="T8670" t="str">
        <f t="shared" si="679"/>
        <v>Business</v>
      </c>
    </row>
    <row r="8671" spans="1:20" x14ac:dyDescent="0.35">
      <c r="A8671" t="s">
        <v>14</v>
      </c>
      <c r="B8671" t="s">
        <v>30</v>
      </c>
      <c r="C8671" t="s">
        <v>68</v>
      </c>
      <c r="D8671" t="s">
        <v>72</v>
      </c>
      <c r="E8671" t="s">
        <v>1607</v>
      </c>
      <c r="F8671" t="s">
        <v>1623</v>
      </c>
      <c r="G8671" t="s">
        <v>1610</v>
      </c>
      <c r="J8671" t="s">
        <v>168</v>
      </c>
      <c r="K8671" t="s">
        <v>259</v>
      </c>
      <c r="L8671">
        <v>385</v>
      </c>
      <c r="M8671">
        <v>1</v>
      </c>
      <c r="N8671" t="s">
        <v>1579</v>
      </c>
      <c r="O8671">
        <v>9646</v>
      </c>
      <c r="P8671">
        <f t="shared" si="675"/>
        <v>9</v>
      </c>
      <c r="Q8671" t="str">
        <f t="shared" si="676"/>
        <v>Morning</v>
      </c>
      <c r="R8671" t="str">
        <f t="shared" si="677"/>
        <v>DEL  →  HYD  →  COK</v>
      </c>
      <c r="S8671" t="str">
        <f t="shared" si="678"/>
        <v>Jun</v>
      </c>
      <c r="T8671" t="str">
        <f t="shared" si="679"/>
        <v>Premium Economy</v>
      </c>
    </row>
    <row r="8672" spans="1:20" x14ac:dyDescent="0.35">
      <c r="A8672" t="s">
        <v>12</v>
      </c>
      <c r="B8672" t="s">
        <v>54</v>
      </c>
      <c r="C8672" t="s">
        <v>68</v>
      </c>
      <c r="D8672" t="s">
        <v>72</v>
      </c>
      <c r="E8672" t="s">
        <v>1607</v>
      </c>
      <c r="F8672" t="s">
        <v>1609</v>
      </c>
      <c r="G8672" t="s">
        <v>1610</v>
      </c>
      <c r="J8672" t="s">
        <v>292</v>
      </c>
      <c r="K8672" t="s">
        <v>1309</v>
      </c>
      <c r="L8672">
        <v>335</v>
      </c>
      <c r="M8672">
        <v>1</v>
      </c>
      <c r="N8672" t="s">
        <v>1579</v>
      </c>
      <c r="O8672">
        <v>16079</v>
      </c>
      <c r="P8672">
        <f t="shared" si="675"/>
        <v>22</v>
      </c>
      <c r="Q8672" t="str">
        <f t="shared" si="676"/>
        <v>Night</v>
      </c>
      <c r="R8672" t="str">
        <f t="shared" si="677"/>
        <v>DEL  →  BOM  →  COK</v>
      </c>
      <c r="S8672" t="str">
        <f t="shared" si="678"/>
        <v>May</v>
      </c>
      <c r="T8672" t="str">
        <f t="shared" si="679"/>
        <v>Business</v>
      </c>
    </row>
    <row r="8673" spans="1:20" x14ac:dyDescent="0.35">
      <c r="A8673" t="s">
        <v>11</v>
      </c>
      <c r="B8673" t="s">
        <v>41</v>
      </c>
      <c r="C8673" t="s">
        <v>67</v>
      </c>
      <c r="D8673" t="s">
        <v>66</v>
      </c>
      <c r="E8673" t="s">
        <v>1603</v>
      </c>
      <c r="F8673" t="s">
        <v>1605</v>
      </c>
      <c r="G8673" t="s">
        <v>1623</v>
      </c>
      <c r="H8673" t="s">
        <v>1606</v>
      </c>
      <c r="J8673" t="s">
        <v>289</v>
      </c>
      <c r="K8673" t="s">
        <v>398</v>
      </c>
      <c r="L8673">
        <v>1555</v>
      </c>
      <c r="M8673">
        <v>2</v>
      </c>
      <c r="N8673" t="s">
        <v>1579</v>
      </c>
      <c r="O8673">
        <v>6117</v>
      </c>
      <c r="P8673">
        <f t="shared" si="675"/>
        <v>9</v>
      </c>
      <c r="Q8673" t="str">
        <f t="shared" si="676"/>
        <v>Morning</v>
      </c>
      <c r="R8673" t="str">
        <f t="shared" si="677"/>
        <v>CCU  →  BBI  →  HYD  →  BLR</v>
      </c>
      <c r="S8673" t="str">
        <f t="shared" si="678"/>
        <v>May</v>
      </c>
      <c r="T8673" t="str">
        <f t="shared" si="679"/>
        <v>Premium Economy</v>
      </c>
    </row>
    <row r="8674" spans="1:20" x14ac:dyDescent="0.35">
      <c r="A8674" t="s">
        <v>14</v>
      </c>
      <c r="B8674" t="s">
        <v>24</v>
      </c>
      <c r="C8674" t="s">
        <v>68</v>
      </c>
      <c r="D8674" t="s">
        <v>72</v>
      </c>
      <c r="E8674" t="s">
        <v>1607</v>
      </c>
      <c r="F8674" t="s">
        <v>1609</v>
      </c>
      <c r="G8674" t="s">
        <v>1610</v>
      </c>
      <c r="J8674" t="s">
        <v>266</v>
      </c>
      <c r="K8674" t="s">
        <v>559</v>
      </c>
      <c r="L8674">
        <v>615</v>
      </c>
      <c r="M8674">
        <v>1</v>
      </c>
      <c r="N8674" t="s">
        <v>1579</v>
      </c>
      <c r="O8674">
        <v>6795</v>
      </c>
      <c r="P8674">
        <f t="shared" si="675"/>
        <v>15</v>
      </c>
      <c r="Q8674" t="str">
        <f t="shared" si="676"/>
        <v>Afternoon</v>
      </c>
      <c r="R8674" t="str">
        <f t="shared" si="677"/>
        <v>DEL  →  BOM  →  COK</v>
      </c>
      <c r="S8674" t="str">
        <f t="shared" si="678"/>
        <v>Jun</v>
      </c>
      <c r="T8674" t="str">
        <f t="shared" si="679"/>
        <v>Premium Economy</v>
      </c>
    </row>
    <row r="8675" spans="1:20" x14ac:dyDescent="0.35">
      <c r="A8675" t="s">
        <v>11</v>
      </c>
      <c r="B8675" t="s">
        <v>30</v>
      </c>
      <c r="C8675" t="s">
        <v>70</v>
      </c>
      <c r="D8675" t="s">
        <v>73</v>
      </c>
      <c r="E8675" t="s">
        <v>1624</v>
      </c>
      <c r="F8675" t="s">
        <v>1625</v>
      </c>
      <c r="J8675" t="s">
        <v>262</v>
      </c>
      <c r="K8675" t="s">
        <v>261</v>
      </c>
      <c r="L8675">
        <v>80</v>
      </c>
      <c r="M8675">
        <v>0</v>
      </c>
      <c r="N8675" t="s">
        <v>1579</v>
      </c>
      <c r="O8675">
        <v>3100</v>
      </c>
      <c r="P8675">
        <f t="shared" si="675"/>
        <v>21</v>
      </c>
      <c r="Q8675" t="str">
        <f t="shared" si="676"/>
        <v>Night</v>
      </c>
      <c r="R8675" t="str">
        <f t="shared" si="677"/>
        <v>BOM  →  HYD</v>
      </c>
      <c r="S8675" t="str">
        <f t="shared" si="678"/>
        <v>Jun</v>
      </c>
      <c r="T8675" t="str">
        <f t="shared" si="679"/>
        <v>Economy</v>
      </c>
    </row>
    <row r="8676" spans="1:20" x14ac:dyDescent="0.35">
      <c r="A8676" t="s">
        <v>12</v>
      </c>
      <c r="B8676" t="s">
        <v>32</v>
      </c>
      <c r="C8676" t="s">
        <v>68</v>
      </c>
      <c r="D8676" t="s">
        <v>72</v>
      </c>
      <c r="E8676" t="s">
        <v>1607</v>
      </c>
      <c r="F8676" t="s">
        <v>1609</v>
      </c>
      <c r="G8676" t="s">
        <v>1610</v>
      </c>
      <c r="J8676" t="s">
        <v>220</v>
      </c>
      <c r="K8676" t="s">
        <v>393</v>
      </c>
      <c r="L8676">
        <v>620</v>
      </c>
      <c r="M8676">
        <v>1</v>
      </c>
      <c r="N8676" t="s">
        <v>1579</v>
      </c>
      <c r="O8676">
        <v>15851</v>
      </c>
      <c r="P8676">
        <f t="shared" si="675"/>
        <v>2</v>
      </c>
      <c r="Q8676" t="str">
        <f t="shared" si="676"/>
        <v>Night</v>
      </c>
      <c r="R8676" t="str">
        <f t="shared" si="677"/>
        <v>DEL  →  BOM  →  COK</v>
      </c>
      <c r="S8676" t="str">
        <f t="shared" si="678"/>
        <v>May</v>
      </c>
      <c r="T8676" t="str">
        <f t="shared" si="679"/>
        <v>Business</v>
      </c>
    </row>
    <row r="8677" spans="1:20" x14ac:dyDescent="0.35">
      <c r="A8677" t="s">
        <v>16</v>
      </c>
      <c r="B8677" t="s">
        <v>53</v>
      </c>
      <c r="C8677" t="s">
        <v>69</v>
      </c>
      <c r="D8677" t="s">
        <v>67</v>
      </c>
      <c r="E8677" t="s">
        <v>1613</v>
      </c>
      <c r="F8677" t="s">
        <v>1614</v>
      </c>
      <c r="J8677" t="s">
        <v>184</v>
      </c>
      <c r="K8677" t="s">
        <v>349</v>
      </c>
      <c r="L8677">
        <v>135</v>
      </c>
      <c r="M8677">
        <v>0</v>
      </c>
      <c r="N8677" t="s">
        <v>1579</v>
      </c>
      <c r="O8677">
        <v>3687</v>
      </c>
      <c r="P8677">
        <f t="shared" si="675"/>
        <v>7</v>
      </c>
      <c r="Q8677" t="str">
        <f t="shared" si="676"/>
        <v>Morning</v>
      </c>
      <c r="R8677" t="str">
        <f t="shared" si="677"/>
        <v>MAA  →  CCU</v>
      </c>
      <c r="S8677" t="str">
        <f t="shared" si="678"/>
        <v>Jun</v>
      </c>
      <c r="T8677" t="str">
        <f t="shared" si="679"/>
        <v>Economy</v>
      </c>
    </row>
    <row r="8678" spans="1:20" x14ac:dyDescent="0.35">
      <c r="A8678" t="s">
        <v>10</v>
      </c>
      <c r="B8678" t="s">
        <v>61</v>
      </c>
      <c r="C8678" t="s">
        <v>66</v>
      </c>
      <c r="D8678" t="s">
        <v>68</v>
      </c>
      <c r="E8678" t="s">
        <v>1601</v>
      </c>
      <c r="F8678" t="s">
        <v>1602</v>
      </c>
      <c r="J8678" t="s">
        <v>221</v>
      </c>
      <c r="K8678" t="s">
        <v>212</v>
      </c>
      <c r="L8678">
        <v>180</v>
      </c>
      <c r="M8678">
        <v>0</v>
      </c>
      <c r="N8678" t="s">
        <v>1579</v>
      </c>
      <c r="O8678">
        <v>4990</v>
      </c>
      <c r="P8678">
        <f t="shared" si="675"/>
        <v>16</v>
      </c>
      <c r="Q8678" t="str">
        <f t="shared" si="676"/>
        <v>Afternoon</v>
      </c>
      <c r="R8678" t="str">
        <f t="shared" si="677"/>
        <v>BLR  →  DEL</v>
      </c>
      <c r="S8678" t="str">
        <f t="shared" si="678"/>
        <v>Apr</v>
      </c>
      <c r="T8678" t="str">
        <f t="shared" si="679"/>
        <v>Economy</v>
      </c>
    </row>
    <row r="8679" spans="1:20" x14ac:dyDescent="0.35">
      <c r="A8679" t="s">
        <v>12</v>
      </c>
      <c r="B8679" t="s">
        <v>32</v>
      </c>
      <c r="C8679" t="s">
        <v>68</v>
      </c>
      <c r="D8679" t="s">
        <v>72</v>
      </c>
      <c r="E8679" t="s">
        <v>1607</v>
      </c>
      <c r="F8679" t="s">
        <v>1609</v>
      </c>
      <c r="G8679" t="s">
        <v>1610</v>
      </c>
      <c r="J8679" t="s">
        <v>252</v>
      </c>
      <c r="K8679" t="s">
        <v>595</v>
      </c>
      <c r="L8679">
        <v>1425</v>
      </c>
      <c r="M8679">
        <v>1</v>
      </c>
      <c r="N8679" t="s">
        <v>1579</v>
      </c>
      <c r="O8679">
        <v>15554</v>
      </c>
      <c r="P8679">
        <f t="shared" si="675"/>
        <v>19</v>
      </c>
      <c r="Q8679" t="str">
        <f t="shared" si="676"/>
        <v>Evening</v>
      </c>
      <c r="R8679" t="str">
        <f t="shared" si="677"/>
        <v>DEL  →  BOM  →  COK</v>
      </c>
      <c r="S8679" t="str">
        <f t="shared" si="678"/>
        <v>May</v>
      </c>
      <c r="T8679" t="str">
        <f t="shared" si="679"/>
        <v>Business</v>
      </c>
    </row>
    <row r="8680" spans="1:20" x14ac:dyDescent="0.35">
      <c r="A8680" t="s">
        <v>14</v>
      </c>
      <c r="B8680" t="s">
        <v>43</v>
      </c>
      <c r="C8680" t="s">
        <v>68</v>
      </c>
      <c r="D8680" t="s">
        <v>72</v>
      </c>
      <c r="E8680" t="s">
        <v>1607</v>
      </c>
      <c r="F8680" t="s">
        <v>1609</v>
      </c>
      <c r="G8680" t="s">
        <v>1610</v>
      </c>
      <c r="J8680" t="s">
        <v>240</v>
      </c>
      <c r="K8680" t="s">
        <v>252</v>
      </c>
      <c r="L8680">
        <v>795</v>
      </c>
      <c r="M8680">
        <v>1</v>
      </c>
      <c r="N8680" t="s">
        <v>1579</v>
      </c>
      <c r="O8680">
        <v>9526</v>
      </c>
      <c r="P8680">
        <f t="shared" si="675"/>
        <v>6</v>
      </c>
      <c r="Q8680" t="str">
        <f t="shared" si="676"/>
        <v>Morning</v>
      </c>
      <c r="R8680" t="str">
        <f t="shared" si="677"/>
        <v>DEL  →  BOM  →  COK</v>
      </c>
      <c r="S8680" t="str">
        <f t="shared" si="678"/>
        <v>Jun</v>
      </c>
      <c r="T8680" t="str">
        <f t="shared" si="679"/>
        <v>Premium Economy</v>
      </c>
    </row>
    <row r="8681" spans="1:20" x14ac:dyDescent="0.35">
      <c r="A8681" t="s">
        <v>10</v>
      </c>
      <c r="B8681" t="s">
        <v>45</v>
      </c>
      <c r="C8681" t="s">
        <v>68</v>
      </c>
      <c r="D8681" t="s">
        <v>72</v>
      </c>
      <c r="E8681" t="s">
        <v>1607</v>
      </c>
      <c r="F8681" t="s">
        <v>1610</v>
      </c>
      <c r="J8681" t="s">
        <v>263</v>
      </c>
      <c r="K8681" t="s">
        <v>201</v>
      </c>
      <c r="L8681">
        <v>195</v>
      </c>
      <c r="M8681">
        <v>0</v>
      </c>
      <c r="N8681" t="s">
        <v>1579</v>
      </c>
      <c r="O8681">
        <v>6015</v>
      </c>
      <c r="P8681">
        <f t="shared" si="675"/>
        <v>5</v>
      </c>
      <c r="Q8681" t="str">
        <f t="shared" si="676"/>
        <v>Morning</v>
      </c>
      <c r="R8681" t="str">
        <f t="shared" si="677"/>
        <v>DEL  →  COK</v>
      </c>
      <c r="S8681" t="str">
        <f t="shared" si="678"/>
        <v>May</v>
      </c>
      <c r="T8681" t="str">
        <f t="shared" si="679"/>
        <v>Premium Economy</v>
      </c>
    </row>
    <row r="8682" spans="1:20" x14ac:dyDescent="0.35">
      <c r="A8682" t="s">
        <v>11</v>
      </c>
      <c r="B8682" t="s">
        <v>23</v>
      </c>
      <c r="C8682" t="s">
        <v>67</v>
      </c>
      <c r="D8682" t="s">
        <v>66</v>
      </c>
      <c r="E8682" t="s">
        <v>1603</v>
      </c>
      <c r="F8682" t="s">
        <v>1605</v>
      </c>
      <c r="G8682" t="s">
        <v>1609</v>
      </c>
      <c r="H8682" t="s">
        <v>1606</v>
      </c>
      <c r="J8682" t="s">
        <v>234</v>
      </c>
      <c r="K8682" t="s">
        <v>182</v>
      </c>
      <c r="L8682">
        <v>590</v>
      </c>
      <c r="M8682">
        <v>2</v>
      </c>
      <c r="N8682" t="s">
        <v>1579</v>
      </c>
      <c r="O8682">
        <v>10676</v>
      </c>
      <c r="P8682">
        <f t="shared" si="675"/>
        <v>12</v>
      </c>
      <c r="Q8682" t="str">
        <f t="shared" si="676"/>
        <v>Afternoon</v>
      </c>
      <c r="R8682" t="str">
        <f t="shared" si="677"/>
        <v>CCU  →  BBI  →  BOM  →  BLR</v>
      </c>
      <c r="S8682" t="str">
        <f t="shared" si="678"/>
        <v>May</v>
      </c>
      <c r="T8682" t="str">
        <f t="shared" si="679"/>
        <v>Business</v>
      </c>
    </row>
    <row r="8683" spans="1:20" x14ac:dyDescent="0.35">
      <c r="A8683" t="s">
        <v>12</v>
      </c>
      <c r="B8683" t="s">
        <v>29</v>
      </c>
      <c r="C8683" t="s">
        <v>68</v>
      </c>
      <c r="D8683" t="s">
        <v>72</v>
      </c>
      <c r="E8683" t="s">
        <v>1607</v>
      </c>
      <c r="F8683" t="s">
        <v>1609</v>
      </c>
      <c r="G8683" t="s">
        <v>1610</v>
      </c>
      <c r="J8683" t="s">
        <v>230</v>
      </c>
      <c r="K8683" t="s">
        <v>388</v>
      </c>
      <c r="L8683">
        <v>1100</v>
      </c>
      <c r="M8683">
        <v>1</v>
      </c>
      <c r="N8683" t="s">
        <v>1580</v>
      </c>
      <c r="O8683">
        <v>12898</v>
      </c>
      <c r="P8683">
        <f t="shared" si="675"/>
        <v>18</v>
      </c>
      <c r="Q8683" t="str">
        <f t="shared" si="676"/>
        <v>Evening</v>
      </c>
      <c r="R8683" t="str">
        <f t="shared" si="677"/>
        <v>DEL  →  BOM  →  COK</v>
      </c>
      <c r="S8683" t="str">
        <f t="shared" si="678"/>
        <v>May</v>
      </c>
      <c r="T8683" t="str">
        <f t="shared" si="679"/>
        <v>Business</v>
      </c>
    </row>
    <row r="8684" spans="1:20" x14ac:dyDescent="0.35">
      <c r="A8684" t="s">
        <v>12</v>
      </c>
      <c r="B8684" t="s">
        <v>29</v>
      </c>
      <c r="C8684" t="s">
        <v>68</v>
      </c>
      <c r="D8684" t="s">
        <v>72</v>
      </c>
      <c r="E8684" t="s">
        <v>1607</v>
      </c>
      <c r="F8684" t="s">
        <v>1615</v>
      </c>
      <c r="G8684" t="s">
        <v>1609</v>
      </c>
      <c r="H8684" t="s">
        <v>1610</v>
      </c>
      <c r="J8684" t="s">
        <v>195</v>
      </c>
      <c r="K8684" t="s">
        <v>942</v>
      </c>
      <c r="L8684">
        <v>1760</v>
      </c>
      <c r="M8684">
        <v>2</v>
      </c>
      <c r="N8684" t="s">
        <v>1579</v>
      </c>
      <c r="O8684">
        <v>15129</v>
      </c>
      <c r="P8684">
        <f t="shared" si="675"/>
        <v>23</v>
      </c>
      <c r="Q8684" t="str">
        <f t="shared" si="676"/>
        <v>Night</v>
      </c>
      <c r="R8684" t="str">
        <f t="shared" si="677"/>
        <v>DEL  →  AMD  →  BOM  →  COK</v>
      </c>
      <c r="S8684" t="str">
        <f t="shared" si="678"/>
        <v>May</v>
      </c>
      <c r="T8684" t="str">
        <f t="shared" si="679"/>
        <v>Business</v>
      </c>
    </row>
    <row r="8685" spans="1:20" x14ac:dyDescent="0.35">
      <c r="A8685" t="s">
        <v>14</v>
      </c>
      <c r="B8685" t="s">
        <v>38</v>
      </c>
      <c r="C8685" t="s">
        <v>68</v>
      </c>
      <c r="D8685" t="s">
        <v>72</v>
      </c>
      <c r="E8685" t="s">
        <v>1607</v>
      </c>
      <c r="F8685" t="s">
        <v>1609</v>
      </c>
      <c r="G8685" t="s">
        <v>1610</v>
      </c>
      <c r="J8685" t="s">
        <v>237</v>
      </c>
      <c r="K8685" t="s">
        <v>252</v>
      </c>
      <c r="L8685">
        <v>465</v>
      </c>
      <c r="M8685">
        <v>1</v>
      </c>
      <c r="N8685" t="s">
        <v>1579</v>
      </c>
      <c r="O8685">
        <v>13378</v>
      </c>
      <c r="P8685">
        <f t="shared" si="675"/>
        <v>11</v>
      </c>
      <c r="Q8685" t="str">
        <f t="shared" si="676"/>
        <v>Morning</v>
      </c>
      <c r="R8685" t="str">
        <f t="shared" si="677"/>
        <v>DEL  →  BOM  →  COK</v>
      </c>
      <c r="S8685" t="str">
        <f t="shared" si="678"/>
        <v>Mar</v>
      </c>
      <c r="T8685" t="str">
        <f t="shared" si="679"/>
        <v>Business</v>
      </c>
    </row>
    <row r="8686" spans="1:20" x14ac:dyDescent="0.35">
      <c r="A8686" t="s">
        <v>13</v>
      </c>
      <c r="B8686" t="s">
        <v>30</v>
      </c>
      <c r="C8686" t="s">
        <v>67</v>
      </c>
      <c r="D8686" t="s">
        <v>66</v>
      </c>
      <c r="E8686" t="s">
        <v>1603</v>
      </c>
      <c r="F8686" t="s">
        <v>1606</v>
      </c>
      <c r="J8686" t="s">
        <v>163</v>
      </c>
      <c r="K8686" t="s">
        <v>167</v>
      </c>
      <c r="L8686">
        <v>145</v>
      </c>
      <c r="M8686">
        <v>0</v>
      </c>
      <c r="N8686" t="s">
        <v>1579</v>
      </c>
      <c r="O8686">
        <v>4174</v>
      </c>
      <c r="P8686">
        <f t="shared" si="675"/>
        <v>9</v>
      </c>
      <c r="Q8686" t="str">
        <f t="shared" si="676"/>
        <v>Morning</v>
      </c>
      <c r="R8686" t="str">
        <f t="shared" si="677"/>
        <v>CCU  →  BLR</v>
      </c>
      <c r="S8686" t="str">
        <f t="shared" si="678"/>
        <v>Jun</v>
      </c>
      <c r="T8686" t="str">
        <f t="shared" si="679"/>
        <v>Economy</v>
      </c>
    </row>
    <row r="8687" spans="1:20" x14ac:dyDescent="0.35">
      <c r="A8687" t="s">
        <v>14</v>
      </c>
      <c r="B8687" t="s">
        <v>47</v>
      </c>
      <c r="C8687" t="s">
        <v>68</v>
      </c>
      <c r="D8687" t="s">
        <v>72</v>
      </c>
      <c r="E8687" t="s">
        <v>1607</v>
      </c>
      <c r="F8687" t="s">
        <v>1609</v>
      </c>
      <c r="G8687" t="s">
        <v>1610</v>
      </c>
      <c r="J8687" t="s">
        <v>167</v>
      </c>
      <c r="K8687" t="s">
        <v>194</v>
      </c>
      <c r="L8687">
        <v>455</v>
      </c>
      <c r="M8687">
        <v>1</v>
      </c>
      <c r="N8687" t="s">
        <v>1579</v>
      </c>
      <c r="O8687">
        <v>9103</v>
      </c>
      <c r="P8687">
        <f t="shared" si="675"/>
        <v>11</v>
      </c>
      <c r="Q8687" t="str">
        <f t="shared" si="676"/>
        <v>Morning</v>
      </c>
      <c r="R8687" t="str">
        <f t="shared" si="677"/>
        <v>DEL  →  BOM  →  COK</v>
      </c>
      <c r="S8687" t="str">
        <f t="shared" si="678"/>
        <v>May</v>
      </c>
      <c r="T8687" t="str">
        <f t="shared" si="679"/>
        <v>Premium Economy</v>
      </c>
    </row>
    <row r="8688" spans="1:20" x14ac:dyDescent="0.35">
      <c r="A8688" t="s">
        <v>10</v>
      </c>
      <c r="B8688" t="s">
        <v>24</v>
      </c>
      <c r="C8688" t="s">
        <v>69</v>
      </c>
      <c r="D8688" t="s">
        <v>67</v>
      </c>
      <c r="E8688" t="s">
        <v>1613</v>
      </c>
      <c r="F8688" t="s">
        <v>1614</v>
      </c>
      <c r="J8688" t="s">
        <v>302</v>
      </c>
      <c r="K8688" t="s">
        <v>473</v>
      </c>
      <c r="L8688">
        <v>140</v>
      </c>
      <c r="M8688">
        <v>0</v>
      </c>
      <c r="N8688" t="s">
        <v>1579</v>
      </c>
      <c r="O8688">
        <v>3850</v>
      </c>
      <c r="P8688">
        <f t="shared" si="675"/>
        <v>7</v>
      </c>
      <c r="Q8688" t="str">
        <f t="shared" si="676"/>
        <v>Morning</v>
      </c>
      <c r="R8688" t="str">
        <f t="shared" si="677"/>
        <v>MAA  →  CCU</v>
      </c>
      <c r="S8688" t="str">
        <f t="shared" si="678"/>
        <v>Jun</v>
      </c>
      <c r="T8688" t="str">
        <f t="shared" si="679"/>
        <v>Economy</v>
      </c>
    </row>
    <row r="8689" spans="1:20" x14ac:dyDescent="0.35">
      <c r="A8689" t="s">
        <v>16</v>
      </c>
      <c r="B8689" t="s">
        <v>24</v>
      </c>
      <c r="C8689" t="s">
        <v>68</v>
      </c>
      <c r="D8689" t="s">
        <v>72</v>
      </c>
      <c r="E8689" t="s">
        <v>1607</v>
      </c>
      <c r="F8689" t="s">
        <v>1610</v>
      </c>
      <c r="J8689" t="s">
        <v>238</v>
      </c>
      <c r="K8689" t="s">
        <v>278</v>
      </c>
      <c r="L8689">
        <v>190</v>
      </c>
      <c r="M8689">
        <v>0</v>
      </c>
      <c r="N8689" t="s">
        <v>1579</v>
      </c>
      <c r="O8689">
        <v>6216</v>
      </c>
      <c r="P8689">
        <f t="shared" si="675"/>
        <v>14</v>
      </c>
      <c r="Q8689" t="str">
        <f t="shared" si="676"/>
        <v>Afternoon</v>
      </c>
      <c r="R8689" t="str">
        <f t="shared" si="677"/>
        <v>DEL  →  COK</v>
      </c>
      <c r="S8689" t="str">
        <f t="shared" si="678"/>
        <v>Jun</v>
      </c>
      <c r="T8689" t="str">
        <f t="shared" si="679"/>
        <v>Premium Economy</v>
      </c>
    </row>
    <row r="8690" spans="1:20" x14ac:dyDescent="0.35">
      <c r="A8690" t="s">
        <v>16</v>
      </c>
      <c r="B8690" t="s">
        <v>56</v>
      </c>
      <c r="C8690" t="s">
        <v>67</v>
      </c>
      <c r="D8690" t="s">
        <v>66</v>
      </c>
      <c r="E8690" t="s">
        <v>1603</v>
      </c>
      <c r="F8690" t="s">
        <v>1621</v>
      </c>
      <c r="G8690" t="s">
        <v>1606</v>
      </c>
      <c r="J8690" t="s">
        <v>254</v>
      </c>
      <c r="K8690" t="s">
        <v>340</v>
      </c>
      <c r="L8690">
        <v>385</v>
      </c>
      <c r="M8690">
        <v>1</v>
      </c>
      <c r="N8690" t="s">
        <v>1579</v>
      </c>
      <c r="O8690">
        <v>8610</v>
      </c>
      <c r="P8690">
        <f t="shared" si="675"/>
        <v>17</v>
      </c>
      <c r="Q8690" t="str">
        <f t="shared" si="676"/>
        <v>Evening</v>
      </c>
      <c r="R8690" t="str">
        <f t="shared" si="677"/>
        <v>CCU  →  DEL  →  BLR</v>
      </c>
      <c r="S8690" t="str">
        <f t="shared" si="678"/>
        <v>Apr</v>
      </c>
      <c r="T8690" t="str">
        <f t="shared" si="679"/>
        <v>Premium Economy</v>
      </c>
    </row>
    <row r="8691" spans="1:20" x14ac:dyDescent="0.35">
      <c r="A8691" t="s">
        <v>12</v>
      </c>
      <c r="B8691" t="s">
        <v>53</v>
      </c>
      <c r="C8691" t="s">
        <v>67</v>
      </c>
      <c r="D8691" t="s">
        <v>66</v>
      </c>
      <c r="E8691" t="s">
        <v>1603</v>
      </c>
      <c r="F8691" t="s">
        <v>1621</v>
      </c>
      <c r="G8691" t="s">
        <v>1606</v>
      </c>
      <c r="J8691" t="s">
        <v>254</v>
      </c>
      <c r="K8691" t="s">
        <v>465</v>
      </c>
      <c r="L8691">
        <v>1005</v>
      </c>
      <c r="M8691">
        <v>1</v>
      </c>
      <c r="N8691" t="s">
        <v>1580</v>
      </c>
      <c r="O8691">
        <v>10539</v>
      </c>
      <c r="P8691">
        <f t="shared" si="675"/>
        <v>17</v>
      </c>
      <c r="Q8691" t="str">
        <f t="shared" si="676"/>
        <v>Evening</v>
      </c>
      <c r="R8691" t="str">
        <f t="shared" si="677"/>
        <v>CCU  →  DEL  →  BLR</v>
      </c>
      <c r="S8691" t="str">
        <f t="shared" si="678"/>
        <v>Jun</v>
      </c>
      <c r="T8691" t="str">
        <f t="shared" si="679"/>
        <v>Business</v>
      </c>
    </row>
    <row r="8692" spans="1:20" x14ac:dyDescent="0.35">
      <c r="A8692" t="s">
        <v>10</v>
      </c>
      <c r="B8692" t="s">
        <v>52</v>
      </c>
      <c r="C8692" t="s">
        <v>68</v>
      </c>
      <c r="D8692" t="s">
        <v>72</v>
      </c>
      <c r="E8692" t="s">
        <v>1607</v>
      </c>
      <c r="F8692" t="s">
        <v>1623</v>
      </c>
      <c r="G8692" t="s">
        <v>1610</v>
      </c>
      <c r="J8692" t="s">
        <v>341</v>
      </c>
      <c r="K8692" t="s">
        <v>158</v>
      </c>
      <c r="L8692">
        <v>625</v>
      </c>
      <c r="M8692">
        <v>1</v>
      </c>
      <c r="N8692" t="s">
        <v>1579</v>
      </c>
      <c r="O8692">
        <v>6674</v>
      </c>
      <c r="P8692">
        <f t="shared" si="675"/>
        <v>11</v>
      </c>
      <c r="Q8692" t="str">
        <f t="shared" si="676"/>
        <v>Morning</v>
      </c>
      <c r="R8692" t="str">
        <f t="shared" si="677"/>
        <v>DEL  →  HYD  →  COK</v>
      </c>
      <c r="S8692" t="str">
        <f t="shared" si="678"/>
        <v>Mar</v>
      </c>
      <c r="T8692" t="str">
        <f t="shared" si="679"/>
        <v>Premium Economy</v>
      </c>
    </row>
    <row r="8693" spans="1:20" x14ac:dyDescent="0.35">
      <c r="A8693" t="s">
        <v>14</v>
      </c>
      <c r="B8693" t="s">
        <v>27</v>
      </c>
      <c r="C8693" t="s">
        <v>68</v>
      </c>
      <c r="D8693" t="s">
        <v>72</v>
      </c>
      <c r="E8693" t="s">
        <v>1607</v>
      </c>
      <c r="F8693" t="s">
        <v>1609</v>
      </c>
      <c r="G8693" t="s">
        <v>1610</v>
      </c>
      <c r="J8693" t="s">
        <v>165</v>
      </c>
      <c r="K8693" t="s">
        <v>307</v>
      </c>
      <c r="L8693">
        <v>780</v>
      </c>
      <c r="M8693">
        <v>1</v>
      </c>
      <c r="N8693" t="s">
        <v>1579</v>
      </c>
      <c r="O8693">
        <v>7618</v>
      </c>
      <c r="P8693">
        <f t="shared" si="675"/>
        <v>8</v>
      </c>
      <c r="Q8693" t="str">
        <f t="shared" si="676"/>
        <v>Morning</v>
      </c>
      <c r="R8693" t="str">
        <f t="shared" si="677"/>
        <v>DEL  →  BOM  →  COK</v>
      </c>
      <c r="S8693" t="str">
        <f t="shared" si="678"/>
        <v>Jun</v>
      </c>
      <c r="T8693" t="str">
        <f t="shared" si="679"/>
        <v>Premium Economy</v>
      </c>
    </row>
    <row r="8694" spans="1:20" x14ac:dyDescent="0.35">
      <c r="A8694" t="s">
        <v>10</v>
      </c>
      <c r="B8694" t="s">
        <v>57</v>
      </c>
      <c r="C8694" t="s">
        <v>66</v>
      </c>
      <c r="D8694" t="s">
        <v>68</v>
      </c>
      <c r="E8694" t="s">
        <v>1601</v>
      </c>
      <c r="F8694" t="s">
        <v>1602</v>
      </c>
      <c r="J8694" t="s">
        <v>267</v>
      </c>
      <c r="K8694" t="s">
        <v>454</v>
      </c>
      <c r="L8694">
        <v>175</v>
      </c>
      <c r="M8694">
        <v>0</v>
      </c>
      <c r="N8694" t="s">
        <v>1579</v>
      </c>
      <c r="O8694">
        <v>3943</v>
      </c>
      <c r="P8694">
        <f t="shared" si="675"/>
        <v>0</v>
      </c>
      <c r="Q8694" t="str">
        <f t="shared" si="676"/>
        <v>Night</v>
      </c>
      <c r="R8694" t="str">
        <f t="shared" si="677"/>
        <v>BLR  →  DEL</v>
      </c>
      <c r="S8694" t="str">
        <f t="shared" si="678"/>
        <v>Apr</v>
      </c>
      <c r="T8694" t="str">
        <f t="shared" si="679"/>
        <v>Economy</v>
      </c>
    </row>
    <row r="8695" spans="1:20" x14ac:dyDescent="0.35">
      <c r="A8695" t="s">
        <v>16</v>
      </c>
      <c r="B8695" t="s">
        <v>22</v>
      </c>
      <c r="C8695" t="s">
        <v>66</v>
      </c>
      <c r="D8695" t="s">
        <v>71</v>
      </c>
      <c r="E8695" t="s">
        <v>1601</v>
      </c>
      <c r="F8695" t="s">
        <v>1602</v>
      </c>
      <c r="J8695" t="s">
        <v>177</v>
      </c>
      <c r="K8695" t="s">
        <v>334</v>
      </c>
      <c r="L8695">
        <v>155</v>
      </c>
      <c r="M8695">
        <v>0</v>
      </c>
      <c r="N8695" t="s">
        <v>1579</v>
      </c>
      <c r="O8695">
        <v>11913</v>
      </c>
      <c r="P8695">
        <f t="shared" si="675"/>
        <v>16</v>
      </c>
      <c r="Q8695" t="str">
        <f t="shared" si="676"/>
        <v>Afternoon</v>
      </c>
      <c r="R8695" t="str">
        <f t="shared" si="677"/>
        <v>BLR  →  DEL</v>
      </c>
      <c r="S8695" t="str">
        <f t="shared" si="678"/>
        <v>Mar</v>
      </c>
      <c r="T8695" t="str">
        <f t="shared" si="679"/>
        <v>Business</v>
      </c>
    </row>
    <row r="8696" spans="1:20" x14ac:dyDescent="0.35">
      <c r="A8696" t="s">
        <v>10</v>
      </c>
      <c r="B8696" t="s">
        <v>55</v>
      </c>
      <c r="C8696" t="s">
        <v>66</v>
      </c>
      <c r="D8696" t="s">
        <v>71</v>
      </c>
      <c r="E8696" t="s">
        <v>1601</v>
      </c>
      <c r="F8696" t="s">
        <v>1602</v>
      </c>
      <c r="J8696" t="s">
        <v>164</v>
      </c>
      <c r="K8696" t="s">
        <v>451</v>
      </c>
      <c r="L8696">
        <v>170</v>
      </c>
      <c r="M8696">
        <v>0</v>
      </c>
      <c r="N8696" t="s">
        <v>1579</v>
      </c>
      <c r="O8696">
        <v>6860</v>
      </c>
      <c r="P8696">
        <f t="shared" si="675"/>
        <v>18</v>
      </c>
      <c r="Q8696" t="str">
        <f t="shared" si="676"/>
        <v>Evening</v>
      </c>
      <c r="R8696" t="str">
        <f t="shared" si="677"/>
        <v>BLR  →  DEL</v>
      </c>
      <c r="S8696" t="str">
        <f t="shared" si="678"/>
        <v>Mar</v>
      </c>
      <c r="T8696" t="str">
        <f t="shared" si="679"/>
        <v>Premium Economy</v>
      </c>
    </row>
    <row r="8697" spans="1:20" x14ac:dyDescent="0.35">
      <c r="A8697" t="s">
        <v>12</v>
      </c>
      <c r="B8697" t="s">
        <v>36</v>
      </c>
      <c r="C8697" t="s">
        <v>68</v>
      </c>
      <c r="D8697" t="s">
        <v>72</v>
      </c>
      <c r="E8697" t="s">
        <v>1607</v>
      </c>
      <c r="F8697" t="s">
        <v>1619</v>
      </c>
      <c r="G8697" t="s">
        <v>1609</v>
      </c>
      <c r="H8697" t="s">
        <v>1610</v>
      </c>
      <c r="J8697" t="s">
        <v>270</v>
      </c>
      <c r="K8697" t="s">
        <v>194</v>
      </c>
      <c r="L8697">
        <v>810</v>
      </c>
      <c r="M8697">
        <v>2</v>
      </c>
      <c r="N8697" t="s">
        <v>1579</v>
      </c>
      <c r="O8697">
        <v>13292</v>
      </c>
      <c r="P8697">
        <f t="shared" si="675"/>
        <v>5</v>
      </c>
      <c r="Q8697" t="str">
        <f t="shared" si="676"/>
        <v>Morning</v>
      </c>
      <c r="R8697" t="str">
        <f t="shared" si="677"/>
        <v>DEL  →  IDR  →  BOM  →  COK</v>
      </c>
      <c r="S8697" t="str">
        <f t="shared" si="678"/>
        <v>Jun</v>
      </c>
      <c r="T8697" t="str">
        <f t="shared" si="679"/>
        <v>Business</v>
      </c>
    </row>
    <row r="8698" spans="1:20" x14ac:dyDescent="0.35">
      <c r="A8698" t="s">
        <v>14</v>
      </c>
      <c r="B8698" t="s">
        <v>37</v>
      </c>
      <c r="C8698" t="s">
        <v>68</v>
      </c>
      <c r="D8698" t="s">
        <v>72</v>
      </c>
      <c r="E8698" t="s">
        <v>1607</v>
      </c>
      <c r="F8698" t="s">
        <v>1609</v>
      </c>
      <c r="G8698" t="s">
        <v>1610</v>
      </c>
      <c r="J8698" t="s">
        <v>220</v>
      </c>
      <c r="K8698" t="s">
        <v>257</v>
      </c>
      <c r="L8698">
        <v>795</v>
      </c>
      <c r="M8698">
        <v>1</v>
      </c>
      <c r="N8698" t="s">
        <v>1579</v>
      </c>
      <c r="O8698">
        <v>17057</v>
      </c>
      <c r="P8698">
        <f t="shared" si="675"/>
        <v>2</v>
      </c>
      <c r="Q8698" t="str">
        <f t="shared" si="676"/>
        <v>Night</v>
      </c>
      <c r="R8698" t="str">
        <f t="shared" si="677"/>
        <v>DEL  →  BOM  →  COK</v>
      </c>
      <c r="S8698" t="str">
        <f t="shared" si="678"/>
        <v>Mar</v>
      </c>
      <c r="T8698" t="str">
        <f t="shared" si="679"/>
        <v>Business</v>
      </c>
    </row>
    <row r="8699" spans="1:20" x14ac:dyDescent="0.35">
      <c r="A8699" t="s">
        <v>12</v>
      </c>
      <c r="B8699" t="s">
        <v>46</v>
      </c>
      <c r="C8699" t="s">
        <v>68</v>
      </c>
      <c r="D8699" t="s">
        <v>72</v>
      </c>
      <c r="E8699" t="s">
        <v>1607</v>
      </c>
      <c r="F8699" t="s">
        <v>1627</v>
      </c>
      <c r="G8699" t="s">
        <v>1609</v>
      </c>
      <c r="H8699" t="s">
        <v>1610</v>
      </c>
      <c r="J8699" t="s">
        <v>270</v>
      </c>
      <c r="K8699" t="s">
        <v>194</v>
      </c>
      <c r="L8699">
        <v>810</v>
      </c>
      <c r="M8699">
        <v>2</v>
      </c>
      <c r="N8699" t="s">
        <v>1579</v>
      </c>
      <c r="O8699">
        <v>13014</v>
      </c>
      <c r="P8699">
        <f t="shared" si="675"/>
        <v>5</v>
      </c>
      <c r="Q8699" t="str">
        <f t="shared" si="676"/>
        <v>Morning</v>
      </c>
      <c r="R8699" t="str">
        <f t="shared" si="677"/>
        <v>DEL  →  JAI  →  BOM  →  COK</v>
      </c>
      <c r="S8699" t="str">
        <f t="shared" si="678"/>
        <v>Jun</v>
      </c>
      <c r="T8699" t="str">
        <f t="shared" si="679"/>
        <v>Business</v>
      </c>
    </row>
    <row r="8700" spans="1:20" x14ac:dyDescent="0.35">
      <c r="A8700" t="s">
        <v>11</v>
      </c>
      <c r="B8700" t="s">
        <v>34</v>
      </c>
      <c r="C8700" t="s">
        <v>68</v>
      </c>
      <c r="D8700" t="s">
        <v>72</v>
      </c>
      <c r="E8700" t="s">
        <v>1607</v>
      </c>
      <c r="F8700" t="s">
        <v>1623</v>
      </c>
      <c r="G8700" t="s">
        <v>1609</v>
      </c>
      <c r="H8700" t="s">
        <v>1610</v>
      </c>
      <c r="J8700" t="s">
        <v>184</v>
      </c>
      <c r="K8700" t="s">
        <v>385</v>
      </c>
      <c r="L8700">
        <v>2170</v>
      </c>
      <c r="M8700">
        <v>2</v>
      </c>
      <c r="N8700" t="s">
        <v>1579</v>
      </c>
      <c r="O8700">
        <v>11552</v>
      </c>
      <c r="P8700">
        <f t="shared" si="675"/>
        <v>7</v>
      </c>
      <c r="Q8700" t="str">
        <f t="shared" si="676"/>
        <v>Morning</v>
      </c>
      <c r="R8700" t="str">
        <f t="shared" si="677"/>
        <v>DEL  →  HYD  →  BOM  →  COK</v>
      </c>
      <c r="S8700" t="str">
        <f t="shared" si="678"/>
        <v>Mar</v>
      </c>
      <c r="T8700" t="str">
        <f t="shared" si="679"/>
        <v>Business</v>
      </c>
    </row>
    <row r="8701" spans="1:20" x14ac:dyDescent="0.35">
      <c r="A8701" t="s">
        <v>10</v>
      </c>
      <c r="B8701" t="s">
        <v>28</v>
      </c>
      <c r="C8701" t="s">
        <v>69</v>
      </c>
      <c r="D8701" t="s">
        <v>67</v>
      </c>
      <c r="E8701" t="s">
        <v>1613</v>
      </c>
      <c r="F8701" t="s">
        <v>1614</v>
      </c>
      <c r="J8701" t="s">
        <v>306</v>
      </c>
      <c r="K8701" t="s">
        <v>175</v>
      </c>
      <c r="L8701">
        <v>145</v>
      </c>
      <c r="M8701">
        <v>0</v>
      </c>
      <c r="N8701" t="s">
        <v>1579</v>
      </c>
      <c r="O8701">
        <v>6297</v>
      </c>
      <c r="P8701">
        <f t="shared" si="675"/>
        <v>11</v>
      </c>
      <c r="Q8701" t="str">
        <f t="shared" si="676"/>
        <v>Morning</v>
      </c>
      <c r="R8701" t="str">
        <f t="shared" si="677"/>
        <v>MAA  →  CCU</v>
      </c>
      <c r="S8701" t="str">
        <f t="shared" si="678"/>
        <v>Mar</v>
      </c>
      <c r="T8701" t="str">
        <f t="shared" si="679"/>
        <v>Premium Economy</v>
      </c>
    </row>
    <row r="8702" spans="1:20" x14ac:dyDescent="0.35">
      <c r="A8702" t="s">
        <v>10</v>
      </c>
      <c r="B8702" t="s">
        <v>22</v>
      </c>
      <c r="C8702" t="s">
        <v>69</v>
      </c>
      <c r="D8702" t="s">
        <v>67</v>
      </c>
      <c r="E8702" t="s">
        <v>1613</v>
      </c>
      <c r="F8702" t="s">
        <v>1614</v>
      </c>
      <c r="J8702" t="s">
        <v>306</v>
      </c>
      <c r="K8702" t="s">
        <v>175</v>
      </c>
      <c r="L8702">
        <v>145</v>
      </c>
      <c r="M8702">
        <v>0</v>
      </c>
      <c r="N8702" t="s">
        <v>1579</v>
      </c>
      <c r="O8702">
        <v>4332</v>
      </c>
      <c r="P8702">
        <f t="shared" si="675"/>
        <v>11</v>
      </c>
      <c r="Q8702" t="str">
        <f t="shared" si="676"/>
        <v>Morning</v>
      </c>
      <c r="R8702" t="str">
        <f t="shared" si="677"/>
        <v>MAA  →  CCU</v>
      </c>
      <c r="S8702" t="str">
        <f t="shared" si="678"/>
        <v>Mar</v>
      </c>
      <c r="T8702" t="str">
        <f t="shared" si="679"/>
        <v>Economy</v>
      </c>
    </row>
    <row r="8703" spans="1:20" x14ac:dyDescent="0.35">
      <c r="A8703" t="s">
        <v>11</v>
      </c>
      <c r="B8703" t="s">
        <v>38</v>
      </c>
      <c r="C8703" t="s">
        <v>68</v>
      </c>
      <c r="D8703" t="s">
        <v>72</v>
      </c>
      <c r="E8703" t="s">
        <v>1607</v>
      </c>
      <c r="F8703" t="s">
        <v>1610</v>
      </c>
      <c r="J8703" t="s">
        <v>264</v>
      </c>
      <c r="K8703" t="s">
        <v>165</v>
      </c>
      <c r="L8703">
        <v>170</v>
      </c>
      <c r="M8703">
        <v>0</v>
      </c>
      <c r="N8703" t="s">
        <v>1579</v>
      </c>
      <c r="O8703">
        <v>5674</v>
      </c>
      <c r="P8703">
        <f t="shared" si="675"/>
        <v>5</v>
      </c>
      <c r="Q8703" t="str">
        <f t="shared" si="676"/>
        <v>Morning</v>
      </c>
      <c r="R8703" t="str">
        <f t="shared" si="677"/>
        <v>DEL  →  COK</v>
      </c>
      <c r="S8703" t="str">
        <f t="shared" si="678"/>
        <v>Mar</v>
      </c>
      <c r="T8703" t="str">
        <f t="shared" si="679"/>
        <v>Premium Economy</v>
      </c>
    </row>
    <row r="8704" spans="1:20" x14ac:dyDescent="0.35">
      <c r="A8704" t="s">
        <v>14</v>
      </c>
      <c r="B8704" t="s">
        <v>47</v>
      </c>
      <c r="C8704" t="s">
        <v>68</v>
      </c>
      <c r="D8704" t="s">
        <v>72</v>
      </c>
      <c r="E8704" t="s">
        <v>1607</v>
      </c>
      <c r="F8704" t="s">
        <v>1609</v>
      </c>
      <c r="G8704" t="s">
        <v>1610</v>
      </c>
      <c r="J8704" t="s">
        <v>184</v>
      </c>
      <c r="K8704" t="s">
        <v>252</v>
      </c>
      <c r="L8704">
        <v>730</v>
      </c>
      <c r="M8704">
        <v>1</v>
      </c>
      <c r="N8704" t="s">
        <v>1580</v>
      </c>
      <c r="O8704">
        <v>10711</v>
      </c>
      <c r="P8704">
        <f t="shared" si="675"/>
        <v>7</v>
      </c>
      <c r="Q8704" t="str">
        <f t="shared" si="676"/>
        <v>Morning</v>
      </c>
      <c r="R8704" t="str">
        <f t="shared" si="677"/>
        <v>DEL  →  BOM  →  COK</v>
      </c>
      <c r="S8704" t="str">
        <f t="shared" si="678"/>
        <v>May</v>
      </c>
      <c r="T8704" t="str">
        <f t="shared" si="679"/>
        <v>Business</v>
      </c>
    </row>
    <row r="8705" spans="1:20" x14ac:dyDescent="0.35">
      <c r="A8705" t="s">
        <v>12</v>
      </c>
      <c r="B8705" t="s">
        <v>56</v>
      </c>
      <c r="C8705" t="s">
        <v>67</v>
      </c>
      <c r="D8705" t="s">
        <v>66</v>
      </c>
      <c r="E8705" t="s">
        <v>1603</v>
      </c>
      <c r="F8705" t="s">
        <v>1621</v>
      </c>
      <c r="G8705" t="s">
        <v>1606</v>
      </c>
      <c r="J8705" t="s">
        <v>197</v>
      </c>
      <c r="K8705" t="s">
        <v>320</v>
      </c>
      <c r="L8705">
        <v>505</v>
      </c>
      <c r="M8705">
        <v>1</v>
      </c>
      <c r="N8705" t="s">
        <v>1579</v>
      </c>
      <c r="O8705">
        <v>11467</v>
      </c>
      <c r="P8705">
        <f t="shared" si="675"/>
        <v>9</v>
      </c>
      <c r="Q8705" t="str">
        <f t="shared" si="676"/>
        <v>Morning</v>
      </c>
      <c r="R8705" t="str">
        <f t="shared" si="677"/>
        <v>CCU  →  DEL  →  BLR</v>
      </c>
      <c r="S8705" t="str">
        <f t="shared" si="678"/>
        <v>Apr</v>
      </c>
      <c r="T8705" t="str">
        <f t="shared" si="679"/>
        <v>Business</v>
      </c>
    </row>
    <row r="8706" spans="1:20" x14ac:dyDescent="0.35">
      <c r="A8706" t="s">
        <v>11</v>
      </c>
      <c r="B8706" t="s">
        <v>40</v>
      </c>
      <c r="C8706" t="s">
        <v>67</v>
      </c>
      <c r="D8706" t="s">
        <v>66</v>
      </c>
      <c r="E8706" t="s">
        <v>1603</v>
      </c>
      <c r="F8706" t="s">
        <v>1609</v>
      </c>
      <c r="G8706" t="s">
        <v>1618</v>
      </c>
      <c r="H8706" t="s">
        <v>1606</v>
      </c>
      <c r="J8706" t="s">
        <v>162</v>
      </c>
      <c r="K8706" t="s">
        <v>809</v>
      </c>
      <c r="L8706">
        <v>1335</v>
      </c>
      <c r="M8706">
        <v>2</v>
      </c>
      <c r="N8706" t="s">
        <v>1579</v>
      </c>
      <c r="O8706">
        <v>12434</v>
      </c>
      <c r="P8706">
        <f t="shared" si="675"/>
        <v>16</v>
      </c>
      <c r="Q8706" t="str">
        <f t="shared" si="676"/>
        <v>Afternoon</v>
      </c>
      <c r="R8706" t="str">
        <f t="shared" si="677"/>
        <v>CCU  →  BOM  →  COK  →  BLR</v>
      </c>
      <c r="S8706" t="str">
        <f t="shared" si="678"/>
        <v>May</v>
      </c>
      <c r="T8706" t="str">
        <f t="shared" si="679"/>
        <v>Business</v>
      </c>
    </row>
    <row r="8707" spans="1:20" x14ac:dyDescent="0.35">
      <c r="A8707" t="s">
        <v>11</v>
      </c>
      <c r="B8707" t="s">
        <v>27</v>
      </c>
      <c r="C8707" t="s">
        <v>68</v>
      </c>
      <c r="D8707" t="s">
        <v>72</v>
      </c>
      <c r="E8707" t="s">
        <v>1607</v>
      </c>
      <c r="F8707" t="s">
        <v>1610</v>
      </c>
      <c r="J8707" t="s">
        <v>161</v>
      </c>
      <c r="K8707" t="s">
        <v>171</v>
      </c>
      <c r="L8707">
        <v>185</v>
      </c>
      <c r="M8707">
        <v>0</v>
      </c>
      <c r="N8707" t="s">
        <v>1579</v>
      </c>
      <c r="O8707">
        <v>5201</v>
      </c>
      <c r="P8707">
        <f t="shared" ref="P8707:P8770" si="680">HOUR(TEXT(J8707,"HH:MM"))</f>
        <v>18</v>
      </c>
      <c r="Q8707" t="str">
        <f t="shared" ref="Q8707:Q8770" si="681">IF(P8707&gt;=5, IF(P8707&lt;12, "Morning", IF(P8707&lt;17, "Afternoon", IF(P8707&lt;21, "Evening", "Night"))), "Night")</f>
        <v>Evening</v>
      </c>
      <c r="R8707" t="str">
        <f t="shared" ref="R8707:R8770" si="682">_xlfn.TEXTJOIN(" → ", TRUE, E8707:I8707)</f>
        <v>DEL  →  COK</v>
      </c>
      <c r="S8707" t="str">
        <f t="shared" ref="S8707:S8770" si="683">TEXT(B8707, "mmm")</f>
        <v>Jun</v>
      </c>
      <c r="T8707" t="str">
        <f t="shared" ref="T8707:T8770" si="684">_xlfn.IFS(
  O8707 &lt; 5000, "Economy",
  O8707 &lt;= 10000, "Premium Economy",
  O8707 &gt; 10000, "Business"
)</f>
        <v>Premium Economy</v>
      </c>
    </row>
    <row r="8708" spans="1:20" x14ac:dyDescent="0.35">
      <c r="A8708" t="s">
        <v>16</v>
      </c>
      <c r="B8708" t="s">
        <v>45</v>
      </c>
      <c r="C8708" t="s">
        <v>66</v>
      </c>
      <c r="D8708" t="s">
        <v>68</v>
      </c>
      <c r="E8708" t="s">
        <v>1601</v>
      </c>
      <c r="F8708" t="s">
        <v>1602</v>
      </c>
      <c r="J8708" t="s">
        <v>254</v>
      </c>
      <c r="K8708" t="s">
        <v>256</v>
      </c>
      <c r="L8708">
        <v>155</v>
      </c>
      <c r="M8708">
        <v>0</v>
      </c>
      <c r="N8708" t="s">
        <v>1579</v>
      </c>
      <c r="O8708">
        <v>4878</v>
      </c>
      <c r="P8708">
        <f t="shared" si="680"/>
        <v>17</v>
      </c>
      <c r="Q8708" t="str">
        <f t="shared" si="681"/>
        <v>Evening</v>
      </c>
      <c r="R8708" t="str">
        <f t="shared" si="682"/>
        <v>BLR  →  DEL</v>
      </c>
      <c r="S8708" t="str">
        <f t="shared" si="683"/>
        <v>May</v>
      </c>
      <c r="T8708" t="str">
        <f t="shared" si="684"/>
        <v>Economy</v>
      </c>
    </row>
    <row r="8709" spans="1:20" x14ac:dyDescent="0.35">
      <c r="A8709" t="s">
        <v>12</v>
      </c>
      <c r="B8709" t="s">
        <v>53</v>
      </c>
      <c r="C8709" t="s">
        <v>68</v>
      </c>
      <c r="D8709" t="s">
        <v>72</v>
      </c>
      <c r="E8709" t="s">
        <v>1607</v>
      </c>
      <c r="F8709" t="s">
        <v>1627</v>
      </c>
      <c r="G8709" t="s">
        <v>1609</v>
      </c>
      <c r="H8709" t="s">
        <v>1610</v>
      </c>
      <c r="J8709" t="s">
        <v>270</v>
      </c>
      <c r="K8709" t="s">
        <v>415</v>
      </c>
      <c r="L8709">
        <v>1375</v>
      </c>
      <c r="M8709">
        <v>2</v>
      </c>
      <c r="N8709" t="s">
        <v>1579</v>
      </c>
      <c r="O8709">
        <v>13014</v>
      </c>
      <c r="P8709">
        <f t="shared" si="680"/>
        <v>5</v>
      </c>
      <c r="Q8709" t="str">
        <f t="shared" si="681"/>
        <v>Morning</v>
      </c>
      <c r="R8709" t="str">
        <f t="shared" si="682"/>
        <v>DEL  →  JAI  →  BOM  →  COK</v>
      </c>
      <c r="S8709" t="str">
        <f t="shared" si="683"/>
        <v>Jun</v>
      </c>
      <c r="T8709" t="str">
        <f t="shared" si="684"/>
        <v>Business</v>
      </c>
    </row>
    <row r="8710" spans="1:20" x14ac:dyDescent="0.35">
      <c r="A8710" t="s">
        <v>13</v>
      </c>
      <c r="B8710" t="s">
        <v>53</v>
      </c>
      <c r="C8710" t="s">
        <v>69</v>
      </c>
      <c r="D8710" t="s">
        <v>67</v>
      </c>
      <c r="E8710" t="s">
        <v>1613</v>
      </c>
      <c r="F8710" t="s">
        <v>1614</v>
      </c>
      <c r="J8710" t="s">
        <v>211</v>
      </c>
      <c r="K8710" t="s">
        <v>187</v>
      </c>
      <c r="L8710">
        <v>135</v>
      </c>
      <c r="M8710">
        <v>0</v>
      </c>
      <c r="N8710" t="s">
        <v>1579</v>
      </c>
      <c r="O8710">
        <v>3597</v>
      </c>
      <c r="P8710">
        <f t="shared" si="680"/>
        <v>8</v>
      </c>
      <c r="Q8710" t="str">
        <f t="shared" si="681"/>
        <v>Morning</v>
      </c>
      <c r="R8710" t="str">
        <f t="shared" si="682"/>
        <v>MAA  →  CCU</v>
      </c>
      <c r="S8710" t="str">
        <f t="shared" si="683"/>
        <v>Jun</v>
      </c>
      <c r="T8710" t="str">
        <f t="shared" si="684"/>
        <v>Economy</v>
      </c>
    </row>
    <row r="8711" spans="1:20" x14ac:dyDescent="0.35">
      <c r="A8711" t="s">
        <v>11</v>
      </c>
      <c r="B8711" t="s">
        <v>64</v>
      </c>
      <c r="C8711" t="s">
        <v>66</v>
      </c>
      <c r="D8711" t="s">
        <v>71</v>
      </c>
      <c r="E8711" t="s">
        <v>1601</v>
      </c>
      <c r="F8711" t="s">
        <v>1609</v>
      </c>
      <c r="G8711" t="s">
        <v>1619</v>
      </c>
      <c r="H8711" t="s">
        <v>1602</v>
      </c>
      <c r="J8711" t="s">
        <v>201</v>
      </c>
      <c r="K8711" t="s">
        <v>1019</v>
      </c>
      <c r="L8711">
        <v>1580</v>
      </c>
      <c r="M8711">
        <v>2</v>
      </c>
      <c r="N8711" t="s">
        <v>1579</v>
      </c>
      <c r="O8711">
        <v>12599</v>
      </c>
      <c r="P8711">
        <f t="shared" si="680"/>
        <v>8</v>
      </c>
      <c r="Q8711" t="str">
        <f t="shared" si="681"/>
        <v>Morning</v>
      </c>
      <c r="R8711" t="str">
        <f t="shared" si="682"/>
        <v>BLR  →  BOM  →  IDR  →  DEL</v>
      </c>
      <c r="S8711" t="str">
        <f t="shared" si="683"/>
        <v>Mar</v>
      </c>
      <c r="T8711" t="str">
        <f t="shared" si="684"/>
        <v>Business</v>
      </c>
    </row>
    <row r="8712" spans="1:20" x14ac:dyDescent="0.35">
      <c r="A8712" t="s">
        <v>12</v>
      </c>
      <c r="B8712" t="s">
        <v>54</v>
      </c>
      <c r="C8712" t="s">
        <v>67</v>
      </c>
      <c r="D8712" t="s">
        <v>66</v>
      </c>
      <c r="E8712" t="s">
        <v>1603</v>
      </c>
      <c r="F8712" t="s">
        <v>1609</v>
      </c>
      <c r="G8712" t="s">
        <v>1606</v>
      </c>
      <c r="J8712" t="s">
        <v>164</v>
      </c>
      <c r="K8712" t="s">
        <v>795</v>
      </c>
      <c r="L8712">
        <v>1660</v>
      </c>
      <c r="M8712">
        <v>1</v>
      </c>
      <c r="N8712" t="s">
        <v>1580</v>
      </c>
      <c r="O8712">
        <v>10844</v>
      </c>
      <c r="P8712">
        <f t="shared" si="680"/>
        <v>18</v>
      </c>
      <c r="Q8712" t="str">
        <f t="shared" si="681"/>
        <v>Evening</v>
      </c>
      <c r="R8712" t="str">
        <f t="shared" si="682"/>
        <v>CCU  →  BOM  →  BLR</v>
      </c>
      <c r="S8712" t="str">
        <f t="shared" si="683"/>
        <v>May</v>
      </c>
      <c r="T8712" t="str">
        <f t="shared" si="684"/>
        <v>Business</v>
      </c>
    </row>
    <row r="8713" spans="1:20" x14ac:dyDescent="0.35">
      <c r="A8713" t="s">
        <v>12</v>
      </c>
      <c r="B8713" t="s">
        <v>47</v>
      </c>
      <c r="C8713" t="s">
        <v>68</v>
      </c>
      <c r="D8713" t="s">
        <v>72</v>
      </c>
      <c r="E8713" t="s">
        <v>1607</v>
      </c>
      <c r="F8713" t="s">
        <v>1609</v>
      </c>
      <c r="G8713" t="s">
        <v>1610</v>
      </c>
      <c r="J8713" t="s">
        <v>220</v>
      </c>
      <c r="K8713" t="s">
        <v>194</v>
      </c>
      <c r="L8713">
        <v>1005</v>
      </c>
      <c r="M8713">
        <v>1</v>
      </c>
      <c r="N8713" t="s">
        <v>1580</v>
      </c>
      <c r="O8713">
        <v>12898</v>
      </c>
      <c r="P8713">
        <f t="shared" si="680"/>
        <v>2</v>
      </c>
      <c r="Q8713" t="str">
        <f t="shared" si="681"/>
        <v>Night</v>
      </c>
      <c r="R8713" t="str">
        <f t="shared" si="682"/>
        <v>DEL  →  BOM  →  COK</v>
      </c>
      <c r="S8713" t="str">
        <f t="shared" si="683"/>
        <v>May</v>
      </c>
      <c r="T8713" t="str">
        <f t="shared" si="684"/>
        <v>Business</v>
      </c>
    </row>
    <row r="8714" spans="1:20" x14ac:dyDescent="0.35">
      <c r="A8714" t="s">
        <v>10</v>
      </c>
      <c r="B8714" t="s">
        <v>58</v>
      </c>
      <c r="C8714" t="s">
        <v>66</v>
      </c>
      <c r="D8714" t="s">
        <v>68</v>
      </c>
      <c r="E8714" t="s">
        <v>1601</v>
      </c>
      <c r="F8714" t="s">
        <v>1602</v>
      </c>
      <c r="J8714" t="s">
        <v>251</v>
      </c>
      <c r="K8714" t="s">
        <v>331</v>
      </c>
      <c r="L8714">
        <v>170</v>
      </c>
      <c r="M8714">
        <v>0</v>
      </c>
      <c r="N8714" t="s">
        <v>1579</v>
      </c>
      <c r="O8714">
        <v>3943</v>
      </c>
      <c r="P8714">
        <f t="shared" si="680"/>
        <v>13</v>
      </c>
      <c r="Q8714" t="str">
        <f t="shared" si="681"/>
        <v>Afternoon</v>
      </c>
      <c r="R8714" t="str">
        <f t="shared" si="682"/>
        <v>BLR  →  DEL</v>
      </c>
      <c r="S8714" t="str">
        <f t="shared" si="683"/>
        <v>Jun</v>
      </c>
      <c r="T8714" t="str">
        <f t="shared" si="684"/>
        <v>Economy</v>
      </c>
    </row>
    <row r="8715" spans="1:20" x14ac:dyDescent="0.35">
      <c r="A8715" t="s">
        <v>14</v>
      </c>
      <c r="B8715" t="s">
        <v>36</v>
      </c>
      <c r="C8715" t="s">
        <v>68</v>
      </c>
      <c r="D8715" t="s">
        <v>72</v>
      </c>
      <c r="E8715" t="s">
        <v>1607</v>
      </c>
      <c r="F8715" t="s">
        <v>1609</v>
      </c>
      <c r="G8715" t="s">
        <v>1610</v>
      </c>
      <c r="J8715" t="s">
        <v>251</v>
      </c>
      <c r="K8715" t="s">
        <v>656</v>
      </c>
      <c r="L8715">
        <v>750</v>
      </c>
      <c r="M8715">
        <v>1</v>
      </c>
      <c r="N8715" t="s">
        <v>1579</v>
      </c>
      <c r="O8715">
        <v>7198</v>
      </c>
      <c r="P8715">
        <f t="shared" si="680"/>
        <v>13</v>
      </c>
      <c r="Q8715" t="str">
        <f t="shared" si="681"/>
        <v>Afternoon</v>
      </c>
      <c r="R8715" t="str">
        <f t="shared" si="682"/>
        <v>DEL  →  BOM  →  COK</v>
      </c>
      <c r="S8715" t="str">
        <f t="shared" si="683"/>
        <v>Jun</v>
      </c>
      <c r="T8715" t="str">
        <f t="shared" si="684"/>
        <v>Premium Economy</v>
      </c>
    </row>
    <row r="8716" spans="1:20" x14ac:dyDescent="0.35">
      <c r="A8716" t="s">
        <v>13</v>
      </c>
      <c r="B8716" t="s">
        <v>45</v>
      </c>
      <c r="C8716" t="s">
        <v>67</v>
      </c>
      <c r="D8716" t="s">
        <v>66</v>
      </c>
      <c r="E8716" t="s">
        <v>1603</v>
      </c>
      <c r="F8716" t="s">
        <v>1622</v>
      </c>
      <c r="G8716" t="s">
        <v>1606</v>
      </c>
      <c r="J8716" t="s">
        <v>188</v>
      </c>
      <c r="K8716" t="s">
        <v>169</v>
      </c>
      <c r="L8716">
        <v>315</v>
      </c>
      <c r="M8716">
        <v>1</v>
      </c>
      <c r="N8716" t="s">
        <v>1579</v>
      </c>
      <c r="O8716">
        <v>4963</v>
      </c>
      <c r="P8716">
        <f t="shared" si="680"/>
        <v>15</v>
      </c>
      <c r="Q8716" t="str">
        <f t="shared" si="681"/>
        <v>Afternoon</v>
      </c>
      <c r="R8716" t="str">
        <f t="shared" si="682"/>
        <v>CCU  →  MAA  →  BLR</v>
      </c>
      <c r="S8716" t="str">
        <f t="shared" si="683"/>
        <v>May</v>
      </c>
      <c r="T8716" t="str">
        <f t="shared" si="684"/>
        <v>Economy</v>
      </c>
    </row>
    <row r="8717" spans="1:20" x14ac:dyDescent="0.35">
      <c r="A8717" t="s">
        <v>10</v>
      </c>
      <c r="B8717" t="s">
        <v>26</v>
      </c>
      <c r="C8717" t="s">
        <v>66</v>
      </c>
      <c r="D8717" t="s">
        <v>71</v>
      </c>
      <c r="E8717" t="s">
        <v>1601</v>
      </c>
      <c r="F8717" t="s">
        <v>1602</v>
      </c>
      <c r="J8717" t="s">
        <v>221</v>
      </c>
      <c r="K8717" t="s">
        <v>200</v>
      </c>
      <c r="L8717">
        <v>170</v>
      </c>
      <c r="M8717">
        <v>0</v>
      </c>
      <c r="N8717" t="s">
        <v>1579</v>
      </c>
      <c r="O8717">
        <v>12649</v>
      </c>
      <c r="P8717">
        <f t="shared" si="680"/>
        <v>16</v>
      </c>
      <c r="Q8717" t="str">
        <f t="shared" si="681"/>
        <v>Afternoon</v>
      </c>
      <c r="R8717" t="str">
        <f t="shared" si="682"/>
        <v>BLR  →  DEL</v>
      </c>
      <c r="S8717" t="str">
        <f t="shared" si="683"/>
        <v>Mar</v>
      </c>
      <c r="T8717" t="str">
        <f t="shared" si="684"/>
        <v>Business</v>
      </c>
    </row>
    <row r="8718" spans="1:20" x14ac:dyDescent="0.35">
      <c r="A8718" t="s">
        <v>14</v>
      </c>
      <c r="B8718" t="s">
        <v>37</v>
      </c>
      <c r="C8718" t="s">
        <v>68</v>
      </c>
      <c r="D8718" t="s">
        <v>72</v>
      </c>
      <c r="E8718" t="s">
        <v>1607</v>
      </c>
      <c r="F8718" t="s">
        <v>1609</v>
      </c>
      <c r="G8718" t="s">
        <v>1610</v>
      </c>
      <c r="J8718" t="s">
        <v>165</v>
      </c>
      <c r="K8718" t="s">
        <v>257</v>
      </c>
      <c r="L8718">
        <v>450</v>
      </c>
      <c r="M8718">
        <v>1</v>
      </c>
      <c r="N8718" t="s">
        <v>1579</v>
      </c>
      <c r="O8718">
        <v>17267</v>
      </c>
      <c r="P8718">
        <f t="shared" si="680"/>
        <v>8</v>
      </c>
      <c r="Q8718" t="str">
        <f t="shared" si="681"/>
        <v>Morning</v>
      </c>
      <c r="R8718" t="str">
        <f t="shared" si="682"/>
        <v>DEL  →  BOM  →  COK</v>
      </c>
      <c r="S8718" t="str">
        <f t="shared" si="683"/>
        <v>Mar</v>
      </c>
      <c r="T8718" t="str">
        <f t="shared" si="684"/>
        <v>Business</v>
      </c>
    </row>
    <row r="8719" spans="1:20" x14ac:dyDescent="0.35">
      <c r="A8719" t="s">
        <v>12</v>
      </c>
      <c r="B8719" t="s">
        <v>32</v>
      </c>
      <c r="C8719" t="s">
        <v>68</v>
      </c>
      <c r="D8719" t="s">
        <v>72</v>
      </c>
      <c r="E8719" t="s">
        <v>1607</v>
      </c>
      <c r="F8719" t="s">
        <v>1609</v>
      </c>
      <c r="G8719" t="s">
        <v>1610</v>
      </c>
      <c r="J8719" t="s">
        <v>184</v>
      </c>
      <c r="K8719" t="s">
        <v>194</v>
      </c>
      <c r="L8719">
        <v>715</v>
      </c>
      <c r="M8719">
        <v>1</v>
      </c>
      <c r="N8719" t="s">
        <v>1580</v>
      </c>
      <c r="O8719">
        <v>12373</v>
      </c>
      <c r="P8719">
        <f t="shared" si="680"/>
        <v>7</v>
      </c>
      <c r="Q8719" t="str">
        <f t="shared" si="681"/>
        <v>Morning</v>
      </c>
      <c r="R8719" t="str">
        <f t="shared" si="682"/>
        <v>DEL  →  BOM  →  COK</v>
      </c>
      <c r="S8719" t="str">
        <f t="shared" si="683"/>
        <v>May</v>
      </c>
      <c r="T8719" t="str">
        <f t="shared" si="684"/>
        <v>Business</v>
      </c>
    </row>
    <row r="8720" spans="1:20" x14ac:dyDescent="0.35">
      <c r="A8720" t="s">
        <v>12</v>
      </c>
      <c r="B8720" t="s">
        <v>64</v>
      </c>
      <c r="C8720" t="s">
        <v>66</v>
      </c>
      <c r="D8720" t="s">
        <v>71</v>
      </c>
      <c r="E8720" t="s">
        <v>1601</v>
      </c>
      <c r="F8720" t="s">
        <v>1609</v>
      </c>
      <c r="G8720" t="s">
        <v>1602</v>
      </c>
      <c r="J8720" t="s">
        <v>170</v>
      </c>
      <c r="K8720" t="s">
        <v>1302</v>
      </c>
      <c r="L8720">
        <v>785</v>
      </c>
      <c r="M8720">
        <v>1</v>
      </c>
      <c r="N8720" t="s">
        <v>1580</v>
      </c>
      <c r="O8720">
        <v>13502</v>
      </c>
      <c r="P8720">
        <f t="shared" si="680"/>
        <v>11</v>
      </c>
      <c r="Q8720" t="str">
        <f t="shared" si="681"/>
        <v>Morning</v>
      </c>
      <c r="R8720" t="str">
        <f t="shared" si="682"/>
        <v>BLR  →  BOM  →  DEL</v>
      </c>
      <c r="S8720" t="str">
        <f t="shared" si="683"/>
        <v>Mar</v>
      </c>
      <c r="T8720" t="str">
        <f t="shared" si="684"/>
        <v>Business</v>
      </c>
    </row>
    <row r="8721" spans="1:20" x14ac:dyDescent="0.35">
      <c r="A8721" t="s">
        <v>14</v>
      </c>
      <c r="B8721" t="s">
        <v>38</v>
      </c>
      <c r="C8721" t="s">
        <v>68</v>
      </c>
      <c r="D8721" t="s">
        <v>72</v>
      </c>
      <c r="E8721" t="s">
        <v>1607</v>
      </c>
      <c r="F8721" t="s">
        <v>1609</v>
      </c>
      <c r="G8721" t="s">
        <v>1610</v>
      </c>
      <c r="J8721" t="s">
        <v>237</v>
      </c>
      <c r="K8721" t="s">
        <v>424</v>
      </c>
      <c r="L8721">
        <v>440</v>
      </c>
      <c r="M8721">
        <v>1</v>
      </c>
      <c r="N8721" t="s">
        <v>1579</v>
      </c>
      <c r="O8721">
        <v>11622</v>
      </c>
      <c r="P8721">
        <f t="shared" si="680"/>
        <v>11</v>
      </c>
      <c r="Q8721" t="str">
        <f t="shared" si="681"/>
        <v>Morning</v>
      </c>
      <c r="R8721" t="str">
        <f t="shared" si="682"/>
        <v>DEL  →  BOM  →  COK</v>
      </c>
      <c r="S8721" t="str">
        <f t="shared" si="683"/>
        <v>Mar</v>
      </c>
      <c r="T8721" t="str">
        <f t="shared" si="684"/>
        <v>Business</v>
      </c>
    </row>
    <row r="8722" spans="1:20" x14ac:dyDescent="0.35">
      <c r="A8722" t="s">
        <v>13</v>
      </c>
      <c r="B8722" t="s">
        <v>34</v>
      </c>
      <c r="C8722" t="s">
        <v>67</v>
      </c>
      <c r="D8722" t="s">
        <v>66</v>
      </c>
      <c r="E8722" t="s">
        <v>1603</v>
      </c>
      <c r="F8722" t="s">
        <v>1606</v>
      </c>
      <c r="J8722" t="s">
        <v>158</v>
      </c>
      <c r="K8722" t="s">
        <v>1456</v>
      </c>
      <c r="L8722">
        <v>140</v>
      </c>
      <c r="M8722">
        <v>0</v>
      </c>
      <c r="N8722" t="s">
        <v>1579</v>
      </c>
      <c r="O8722">
        <v>5515</v>
      </c>
      <c r="P8722">
        <f t="shared" si="680"/>
        <v>22</v>
      </c>
      <c r="Q8722" t="str">
        <f t="shared" si="681"/>
        <v>Night</v>
      </c>
      <c r="R8722" t="str">
        <f t="shared" si="682"/>
        <v>CCU  →  BLR</v>
      </c>
      <c r="S8722" t="str">
        <f t="shared" si="683"/>
        <v>Mar</v>
      </c>
      <c r="T8722" t="str">
        <f t="shared" si="684"/>
        <v>Premium Economy</v>
      </c>
    </row>
    <row r="8723" spans="1:20" x14ac:dyDescent="0.35">
      <c r="A8723" t="s">
        <v>12</v>
      </c>
      <c r="B8723" t="s">
        <v>41</v>
      </c>
      <c r="C8723" t="s">
        <v>67</v>
      </c>
      <c r="D8723" t="s">
        <v>66</v>
      </c>
      <c r="E8723" t="s">
        <v>1603</v>
      </c>
      <c r="F8723" t="s">
        <v>1621</v>
      </c>
      <c r="G8723" t="s">
        <v>1606</v>
      </c>
      <c r="J8723" t="s">
        <v>218</v>
      </c>
      <c r="K8723" t="s">
        <v>869</v>
      </c>
      <c r="L8723">
        <v>1080</v>
      </c>
      <c r="M8723">
        <v>1</v>
      </c>
      <c r="N8723" t="s">
        <v>1580</v>
      </c>
      <c r="O8723">
        <v>9314</v>
      </c>
      <c r="P8723">
        <f t="shared" si="680"/>
        <v>20</v>
      </c>
      <c r="Q8723" t="str">
        <f t="shared" si="681"/>
        <v>Evening</v>
      </c>
      <c r="R8723" t="str">
        <f t="shared" si="682"/>
        <v>CCU  →  DEL  →  BLR</v>
      </c>
      <c r="S8723" t="str">
        <f t="shared" si="683"/>
        <v>May</v>
      </c>
      <c r="T8723" t="str">
        <f t="shared" si="684"/>
        <v>Premium Economy</v>
      </c>
    </row>
    <row r="8724" spans="1:20" x14ac:dyDescent="0.35">
      <c r="A8724" t="s">
        <v>14</v>
      </c>
      <c r="B8724" t="s">
        <v>49</v>
      </c>
      <c r="C8724" t="s">
        <v>68</v>
      </c>
      <c r="D8724" t="s">
        <v>72</v>
      </c>
      <c r="E8724" t="s">
        <v>1607</v>
      </c>
      <c r="F8724" t="s">
        <v>1609</v>
      </c>
      <c r="G8724" t="s">
        <v>1610</v>
      </c>
      <c r="J8724" t="s">
        <v>273</v>
      </c>
      <c r="K8724" t="s">
        <v>194</v>
      </c>
      <c r="L8724">
        <v>520</v>
      </c>
      <c r="M8724">
        <v>1</v>
      </c>
      <c r="N8724" t="s">
        <v>1579</v>
      </c>
      <c r="O8724">
        <v>11789</v>
      </c>
      <c r="P8724">
        <f t="shared" si="680"/>
        <v>10</v>
      </c>
      <c r="Q8724" t="str">
        <f t="shared" si="681"/>
        <v>Morning</v>
      </c>
      <c r="R8724" t="str">
        <f t="shared" si="682"/>
        <v>DEL  →  BOM  →  COK</v>
      </c>
      <c r="S8724" t="str">
        <f t="shared" si="683"/>
        <v>Jun</v>
      </c>
      <c r="T8724" t="str">
        <f t="shared" si="684"/>
        <v>Business</v>
      </c>
    </row>
    <row r="8725" spans="1:20" x14ac:dyDescent="0.35">
      <c r="A8725" t="s">
        <v>10</v>
      </c>
      <c r="B8725" t="s">
        <v>44</v>
      </c>
      <c r="C8725" t="s">
        <v>66</v>
      </c>
      <c r="D8725" t="s">
        <v>68</v>
      </c>
      <c r="E8725" t="s">
        <v>1601</v>
      </c>
      <c r="F8725" t="s">
        <v>1602</v>
      </c>
      <c r="J8725" t="s">
        <v>225</v>
      </c>
      <c r="K8725" t="s">
        <v>292</v>
      </c>
      <c r="L8725">
        <v>170</v>
      </c>
      <c r="M8725">
        <v>0</v>
      </c>
      <c r="N8725" t="s">
        <v>1579</v>
      </c>
      <c r="O8725">
        <v>4823</v>
      </c>
      <c r="P8725">
        <f t="shared" si="680"/>
        <v>20</v>
      </c>
      <c r="Q8725" t="str">
        <f t="shared" si="681"/>
        <v>Evening</v>
      </c>
      <c r="R8725" t="str">
        <f t="shared" si="682"/>
        <v>BLR  →  DEL</v>
      </c>
      <c r="S8725" t="str">
        <f t="shared" si="683"/>
        <v>Apr</v>
      </c>
      <c r="T8725" t="str">
        <f t="shared" si="684"/>
        <v>Economy</v>
      </c>
    </row>
    <row r="8726" spans="1:20" x14ac:dyDescent="0.35">
      <c r="A8726" t="s">
        <v>11</v>
      </c>
      <c r="B8726" t="s">
        <v>49</v>
      </c>
      <c r="C8726" t="s">
        <v>68</v>
      </c>
      <c r="D8726" t="s">
        <v>72</v>
      </c>
      <c r="E8726" t="s">
        <v>1607</v>
      </c>
      <c r="F8726" t="s">
        <v>1623</v>
      </c>
      <c r="G8726" t="s">
        <v>1622</v>
      </c>
      <c r="H8726" t="s">
        <v>1610</v>
      </c>
      <c r="J8726" t="s">
        <v>219</v>
      </c>
      <c r="K8726" t="s">
        <v>805</v>
      </c>
      <c r="L8726">
        <v>1210</v>
      </c>
      <c r="M8726">
        <v>2</v>
      </c>
      <c r="N8726" t="s">
        <v>1579</v>
      </c>
      <c r="O8726">
        <v>10467</v>
      </c>
      <c r="P8726">
        <f t="shared" si="680"/>
        <v>13</v>
      </c>
      <c r="Q8726" t="str">
        <f t="shared" si="681"/>
        <v>Afternoon</v>
      </c>
      <c r="R8726" t="str">
        <f t="shared" si="682"/>
        <v>DEL  →  HYD  →  MAA  →  COK</v>
      </c>
      <c r="S8726" t="str">
        <f t="shared" si="683"/>
        <v>Jun</v>
      </c>
      <c r="T8726" t="str">
        <f t="shared" si="684"/>
        <v>Business</v>
      </c>
    </row>
    <row r="8727" spans="1:20" x14ac:dyDescent="0.35">
      <c r="A8727" t="s">
        <v>14</v>
      </c>
      <c r="B8727" t="s">
        <v>49</v>
      </c>
      <c r="C8727" t="s">
        <v>68</v>
      </c>
      <c r="D8727" t="s">
        <v>72</v>
      </c>
      <c r="E8727" t="s">
        <v>1607</v>
      </c>
      <c r="F8727" t="s">
        <v>1609</v>
      </c>
      <c r="G8727" t="s">
        <v>1610</v>
      </c>
      <c r="J8727" t="s">
        <v>251</v>
      </c>
      <c r="K8727" t="s">
        <v>307</v>
      </c>
      <c r="L8727">
        <v>480</v>
      </c>
      <c r="M8727">
        <v>1</v>
      </c>
      <c r="N8727" t="s">
        <v>1579</v>
      </c>
      <c r="O8727">
        <v>7408</v>
      </c>
      <c r="P8727">
        <f t="shared" si="680"/>
        <v>13</v>
      </c>
      <c r="Q8727" t="str">
        <f t="shared" si="681"/>
        <v>Afternoon</v>
      </c>
      <c r="R8727" t="str">
        <f t="shared" si="682"/>
        <v>DEL  →  BOM  →  COK</v>
      </c>
      <c r="S8727" t="str">
        <f t="shared" si="683"/>
        <v>Jun</v>
      </c>
      <c r="T8727" t="str">
        <f t="shared" si="684"/>
        <v>Premium Economy</v>
      </c>
    </row>
    <row r="8728" spans="1:20" x14ac:dyDescent="0.35">
      <c r="A8728" t="s">
        <v>11</v>
      </c>
      <c r="B8728" t="s">
        <v>43</v>
      </c>
      <c r="C8728" t="s">
        <v>68</v>
      </c>
      <c r="D8728" t="s">
        <v>72</v>
      </c>
      <c r="E8728" t="s">
        <v>1607</v>
      </c>
      <c r="F8728" t="s">
        <v>1622</v>
      </c>
      <c r="G8728" t="s">
        <v>1610</v>
      </c>
      <c r="J8728" t="s">
        <v>203</v>
      </c>
      <c r="K8728" t="s">
        <v>1111</v>
      </c>
      <c r="L8728">
        <v>1640</v>
      </c>
      <c r="M8728">
        <v>1</v>
      </c>
      <c r="N8728" t="s">
        <v>1579</v>
      </c>
      <c r="O8728">
        <v>7480</v>
      </c>
      <c r="P8728">
        <f t="shared" si="680"/>
        <v>6</v>
      </c>
      <c r="Q8728" t="str">
        <f t="shared" si="681"/>
        <v>Morning</v>
      </c>
      <c r="R8728" t="str">
        <f t="shared" si="682"/>
        <v>DEL  →  MAA  →  COK</v>
      </c>
      <c r="S8728" t="str">
        <f t="shared" si="683"/>
        <v>Jun</v>
      </c>
      <c r="T8728" t="str">
        <f t="shared" si="684"/>
        <v>Premium Economy</v>
      </c>
    </row>
    <row r="8729" spans="1:20" x14ac:dyDescent="0.35">
      <c r="A8729" t="s">
        <v>13</v>
      </c>
      <c r="B8729" t="s">
        <v>33</v>
      </c>
      <c r="C8729" t="s">
        <v>67</v>
      </c>
      <c r="D8729" t="s">
        <v>66</v>
      </c>
      <c r="E8729" t="s">
        <v>1603</v>
      </c>
      <c r="F8729" t="s">
        <v>1606</v>
      </c>
      <c r="J8729" t="s">
        <v>158</v>
      </c>
      <c r="K8729" t="s">
        <v>1164</v>
      </c>
      <c r="L8729">
        <v>140</v>
      </c>
      <c r="M8729">
        <v>0</v>
      </c>
      <c r="N8729" t="s">
        <v>1581</v>
      </c>
      <c r="O8729">
        <v>3841</v>
      </c>
      <c r="P8729">
        <f t="shared" si="680"/>
        <v>22</v>
      </c>
      <c r="Q8729" t="str">
        <f t="shared" si="681"/>
        <v>Night</v>
      </c>
      <c r="R8729" t="str">
        <f t="shared" si="682"/>
        <v>CCU  →  BLR</v>
      </c>
      <c r="S8729" t="str">
        <f t="shared" si="683"/>
        <v>Apr</v>
      </c>
      <c r="T8729" t="str">
        <f t="shared" si="684"/>
        <v>Economy</v>
      </c>
    </row>
    <row r="8730" spans="1:20" x14ac:dyDescent="0.35">
      <c r="A8730" t="s">
        <v>13</v>
      </c>
      <c r="B8730" t="s">
        <v>45</v>
      </c>
      <c r="C8730" t="s">
        <v>69</v>
      </c>
      <c r="D8730" t="s">
        <v>67</v>
      </c>
      <c r="E8730" t="s">
        <v>1613</v>
      </c>
      <c r="F8730" t="s">
        <v>1614</v>
      </c>
      <c r="J8730" t="s">
        <v>274</v>
      </c>
      <c r="K8730" t="s">
        <v>314</v>
      </c>
      <c r="L8730">
        <v>140</v>
      </c>
      <c r="M8730">
        <v>0</v>
      </c>
      <c r="N8730" t="s">
        <v>1581</v>
      </c>
      <c r="O8730">
        <v>3543</v>
      </c>
      <c r="P8730">
        <f t="shared" si="680"/>
        <v>17</v>
      </c>
      <c r="Q8730" t="str">
        <f t="shared" si="681"/>
        <v>Evening</v>
      </c>
      <c r="R8730" t="str">
        <f t="shared" si="682"/>
        <v>MAA  →  CCU</v>
      </c>
      <c r="S8730" t="str">
        <f t="shared" si="683"/>
        <v>May</v>
      </c>
      <c r="T8730" t="str">
        <f t="shared" si="684"/>
        <v>Economy</v>
      </c>
    </row>
    <row r="8731" spans="1:20" x14ac:dyDescent="0.35">
      <c r="A8731" t="s">
        <v>11</v>
      </c>
      <c r="B8731" t="s">
        <v>27</v>
      </c>
      <c r="C8731" t="s">
        <v>68</v>
      </c>
      <c r="D8731" t="s">
        <v>72</v>
      </c>
      <c r="E8731" t="s">
        <v>1607</v>
      </c>
      <c r="F8731" t="s">
        <v>1636</v>
      </c>
      <c r="G8731" t="s">
        <v>1611</v>
      </c>
      <c r="H8731" t="s">
        <v>1609</v>
      </c>
      <c r="I8731" t="s">
        <v>1610</v>
      </c>
      <c r="J8731" t="s">
        <v>223</v>
      </c>
      <c r="K8731" t="s">
        <v>553</v>
      </c>
      <c r="L8731">
        <v>2280</v>
      </c>
      <c r="M8731">
        <v>3</v>
      </c>
      <c r="N8731" t="s">
        <v>1579</v>
      </c>
      <c r="O8731">
        <v>10493</v>
      </c>
      <c r="P8731">
        <f t="shared" si="680"/>
        <v>5</v>
      </c>
      <c r="Q8731" t="str">
        <f t="shared" si="681"/>
        <v>Morning</v>
      </c>
      <c r="R8731" t="str">
        <f t="shared" si="682"/>
        <v>DEL  →  RPR  →  NAG  →  BOM  →  COK</v>
      </c>
      <c r="S8731" t="str">
        <f t="shared" si="683"/>
        <v>Jun</v>
      </c>
      <c r="T8731" t="str">
        <f t="shared" si="684"/>
        <v>Business</v>
      </c>
    </row>
    <row r="8732" spans="1:20" x14ac:dyDescent="0.35">
      <c r="A8732" t="s">
        <v>14</v>
      </c>
      <c r="B8732" t="s">
        <v>29</v>
      </c>
      <c r="C8732" t="s">
        <v>68</v>
      </c>
      <c r="D8732" t="s">
        <v>72</v>
      </c>
      <c r="E8732" t="s">
        <v>1607</v>
      </c>
      <c r="F8732" t="s">
        <v>1609</v>
      </c>
      <c r="G8732" t="s">
        <v>1610</v>
      </c>
      <c r="J8732" t="s">
        <v>167</v>
      </c>
      <c r="K8732" t="s">
        <v>194</v>
      </c>
      <c r="L8732">
        <v>455</v>
      </c>
      <c r="M8732">
        <v>1</v>
      </c>
      <c r="N8732" t="s">
        <v>1579</v>
      </c>
      <c r="O8732">
        <v>9103</v>
      </c>
      <c r="P8732">
        <f t="shared" si="680"/>
        <v>11</v>
      </c>
      <c r="Q8732" t="str">
        <f t="shared" si="681"/>
        <v>Morning</v>
      </c>
      <c r="R8732" t="str">
        <f t="shared" si="682"/>
        <v>DEL  →  BOM  →  COK</v>
      </c>
      <c r="S8732" t="str">
        <f t="shared" si="683"/>
        <v>May</v>
      </c>
      <c r="T8732" t="str">
        <f t="shared" si="684"/>
        <v>Premium Economy</v>
      </c>
    </row>
    <row r="8733" spans="1:20" x14ac:dyDescent="0.35">
      <c r="A8733" t="s">
        <v>12</v>
      </c>
      <c r="B8733" t="s">
        <v>40</v>
      </c>
      <c r="C8733" t="s">
        <v>67</v>
      </c>
      <c r="D8733" t="s">
        <v>66</v>
      </c>
      <c r="E8733" t="s">
        <v>1603</v>
      </c>
      <c r="F8733" t="s">
        <v>1609</v>
      </c>
      <c r="G8733" t="s">
        <v>1606</v>
      </c>
      <c r="J8733" t="s">
        <v>214</v>
      </c>
      <c r="K8733" t="s">
        <v>224</v>
      </c>
      <c r="L8733">
        <v>345</v>
      </c>
      <c r="M8733">
        <v>1</v>
      </c>
      <c r="N8733" t="s">
        <v>1580</v>
      </c>
      <c r="O8733">
        <v>10844</v>
      </c>
      <c r="P8733">
        <f t="shared" si="680"/>
        <v>14</v>
      </c>
      <c r="Q8733" t="str">
        <f t="shared" si="681"/>
        <v>Afternoon</v>
      </c>
      <c r="R8733" t="str">
        <f t="shared" si="682"/>
        <v>CCU  →  BOM  →  BLR</v>
      </c>
      <c r="S8733" t="str">
        <f t="shared" si="683"/>
        <v>May</v>
      </c>
      <c r="T8733" t="str">
        <f t="shared" si="684"/>
        <v>Business</v>
      </c>
    </row>
    <row r="8734" spans="1:20" x14ac:dyDescent="0.35">
      <c r="A8734" t="s">
        <v>10</v>
      </c>
      <c r="B8734" t="s">
        <v>24</v>
      </c>
      <c r="C8734" t="s">
        <v>66</v>
      </c>
      <c r="D8734" t="s">
        <v>68</v>
      </c>
      <c r="E8734" t="s">
        <v>1601</v>
      </c>
      <c r="F8734" t="s">
        <v>1602</v>
      </c>
      <c r="J8734" t="s">
        <v>225</v>
      </c>
      <c r="K8734" t="s">
        <v>292</v>
      </c>
      <c r="L8734">
        <v>170</v>
      </c>
      <c r="M8734">
        <v>0</v>
      </c>
      <c r="N8734" t="s">
        <v>1579</v>
      </c>
      <c r="O8734">
        <v>4823</v>
      </c>
      <c r="P8734">
        <f t="shared" si="680"/>
        <v>20</v>
      </c>
      <c r="Q8734" t="str">
        <f t="shared" si="681"/>
        <v>Evening</v>
      </c>
      <c r="R8734" t="str">
        <f t="shared" si="682"/>
        <v>BLR  →  DEL</v>
      </c>
      <c r="S8734" t="str">
        <f t="shared" si="683"/>
        <v>Jun</v>
      </c>
      <c r="T8734" t="str">
        <f t="shared" si="684"/>
        <v>Economy</v>
      </c>
    </row>
    <row r="8735" spans="1:20" x14ac:dyDescent="0.35">
      <c r="A8735" t="s">
        <v>17</v>
      </c>
      <c r="B8735" t="s">
        <v>22</v>
      </c>
      <c r="C8735" t="s">
        <v>66</v>
      </c>
      <c r="D8735" t="s">
        <v>71</v>
      </c>
      <c r="E8735" t="s">
        <v>1601</v>
      </c>
      <c r="F8735" t="s">
        <v>1602</v>
      </c>
      <c r="J8735" t="s">
        <v>340</v>
      </c>
      <c r="K8735" t="s">
        <v>1457</v>
      </c>
      <c r="L8735">
        <v>165</v>
      </c>
      <c r="M8735">
        <v>0</v>
      </c>
      <c r="N8735" t="s">
        <v>1579</v>
      </c>
      <c r="O8735">
        <v>4482</v>
      </c>
      <c r="P8735">
        <f t="shared" si="680"/>
        <v>23</v>
      </c>
      <c r="Q8735" t="str">
        <f t="shared" si="681"/>
        <v>Night</v>
      </c>
      <c r="R8735" t="str">
        <f t="shared" si="682"/>
        <v>BLR  →  DEL</v>
      </c>
      <c r="S8735" t="str">
        <f t="shared" si="683"/>
        <v>Mar</v>
      </c>
      <c r="T8735" t="str">
        <f t="shared" si="684"/>
        <v>Economy</v>
      </c>
    </row>
    <row r="8736" spans="1:20" x14ac:dyDescent="0.35">
      <c r="A8736" t="s">
        <v>12</v>
      </c>
      <c r="B8736" t="s">
        <v>36</v>
      </c>
      <c r="C8736" t="s">
        <v>67</v>
      </c>
      <c r="D8736" t="s">
        <v>66</v>
      </c>
      <c r="E8736" t="s">
        <v>1603</v>
      </c>
      <c r="F8736" t="s">
        <v>1609</v>
      </c>
      <c r="G8736" t="s">
        <v>1606</v>
      </c>
      <c r="J8736" t="s">
        <v>213</v>
      </c>
      <c r="K8736" t="s">
        <v>460</v>
      </c>
      <c r="L8736">
        <v>1655</v>
      </c>
      <c r="M8736">
        <v>1</v>
      </c>
      <c r="N8736" t="s">
        <v>1580</v>
      </c>
      <c r="O8736">
        <v>8529</v>
      </c>
      <c r="P8736">
        <f t="shared" si="680"/>
        <v>6</v>
      </c>
      <c r="Q8736" t="str">
        <f t="shared" si="681"/>
        <v>Morning</v>
      </c>
      <c r="R8736" t="str">
        <f t="shared" si="682"/>
        <v>CCU  →  BOM  →  BLR</v>
      </c>
      <c r="S8736" t="str">
        <f t="shared" si="683"/>
        <v>Jun</v>
      </c>
      <c r="T8736" t="str">
        <f t="shared" si="684"/>
        <v>Premium Economy</v>
      </c>
    </row>
    <row r="8737" spans="1:20" x14ac:dyDescent="0.35">
      <c r="A8737" t="s">
        <v>11</v>
      </c>
      <c r="B8737" t="s">
        <v>34</v>
      </c>
      <c r="C8737" t="s">
        <v>68</v>
      </c>
      <c r="D8737" t="s">
        <v>72</v>
      </c>
      <c r="E8737" t="s">
        <v>1607</v>
      </c>
      <c r="F8737" t="s">
        <v>1610</v>
      </c>
      <c r="J8737" t="s">
        <v>178</v>
      </c>
      <c r="K8737" t="s">
        <v>288</v>
      </c>
      <c r="L8737">
        <v>180</v>
      </c>
      <c r="M8737">
        <v>0</v>
      </c>
      <c r="N8737" t="s">
        <v>1579</v>
      </c>
      <c r="O8737">
        <v>7931</v>
      </c>
      <c r="P8737">
        <f t="shared" si="680"/>
        <v>14</v>
      </c>
      <c r="Q8737" t="str">
        <f t="shared" si="681"/>
        <v>Afternoon</v>
      </c>
      <c r="R8737" t="str">
        <f t="shared" si="682"/>
        <v>DEL  →  COK</v>
      </c>
      <c r="S8737" t="str">
        <f t="shared" si="683"/>
        <v>Mar</v>
      </c>
      <c r="T8737" t="str">
        <f t="shared" si="684"/>
        <v>Premium Economy</v>
      </c>
    </row>
    <row r="8738" spans="1:20" x14ac:dyDescent="0.35">
      <c r="A8738" t="s">
        <v>12</v>
      </c>
      <c r="B8738" t="s">
        <v>45</v>
      </c>
      <c r="C8738" t="s">
        <v>67</v>
      </c>
      <c r="D8738" t="s">
        <v>66</v>
      </c>
      <c r="E8738" t="s">
        <v>1603</v>
      </c>
      <c r="F8738" t="s">
        <v>1609</v>
      </c>
      <c r="G8738" t="s">
        <v>1606</v>
      </c>
      <c r="J8738" t="s">
        <v>164</v>
      </c>
      <c r="K8738" t="s">
        <v>1158</v>
      </c>
      <c r="L8738">
        <v>865</v>
      </c>
      <c r="M8738">
        <v>1</v>
      </c>
      <c r="N8738" t="s">
        <v>1580</v>
      </c>
      <c r="O8738">
        <v>9663</v>
      </c>
      <c r="P8738">
        <f t="shared" si="680"/>
        <v>18</v>
      </c>
      <c r="Q8738" t="str">
        <f t="shared" si="681"/>
        <v>Evening</v>
      </c>
      <c r="R8738" t="str">
        <f t="shared" si="682"/>
        <v>CCU  →  BOM  →  BLR</v>
      </c>
      <c r="S8738" t="str">
        <f t="shared" si="683"/>
        <v>May</v>
      </c>
      <c r="T8738" t="str">
        <f t="shared" si="684"/>
        <v>Premium Economy</v>
      </c>
    </row>
    <row r="8739" spans="1:20" x14ac:dyDescent="0.35">
      <c r="A8739" t="s">
        <v>12</v>
      </c>
      <c r="B8739" t="s">
        <v>30</v>
      </c>
      <c r="C8739" t="s">
        <v>68</v>
      </c>
      <c r="D8739" t="s">
        <v>72</v>
      </c>
      <c r="E8739" t="s">
        <v>1607</v>
      </c>
      <c r="F8739" t="s">
        <v>1627</v>
      </c>
      <c r="G8739" t="s">
        <v>1609</v>
      </c>
      <c r="H8739" t="s">
        <v>1610</v>
      </c>
      <c r="J8739" t="s">
        <v>216</v>
      </c>
      <c r="K8739" t="s">
        <v>194</v>
      </c>
      <c r="L8739">
        <v>560</v>
      </c>
      <c r="M8739">
        <v>2</v>
      </c>
      <c r="N8739" t="s">
        <v>1580</v>
      </c>
      <c r="O8739">
        <v>10368</v>
      </c>
      <c r="P8739">
        <f t="shared" si="680"/>
        <v>9</v>
      </c>
      <c r="Q8739" t="str">
        <f t="shared" si="681"/>
        <v>Morning</v>
      </c>
      <c r="R8739" t="str">
        <f t="shared" si="682"/>
        <v>DEL  →  JAI  →  BOM  →  COK</v>
      </c>
      <c r="S8739" t="str">
        <f t="shared" si="683"/>
        <v>Jun</v>
      </c>
      <c r="T8739" t="str">
        <f t="shared" si="684"/>
        <v>Business</v>
      </c>
    </row>
    <row r="8740" spans="1:20" x14ac:dyDescent="0.35">
      <c r="A8740" t="s">
        <v>11</v>
      </c>
      <c r="B8740" t="s">
        <v>45</v>
      </c>
      <c r="C8740" t="s">
        <v>67</v>
      </c>
      <c r="D8740" t="s">
        <v>66</v>
      </c>
      <c r="E8740" t="s">
        <v>1603</v>
      </c>
      <c r="F8740" t="s">
        <v>1605</v>
      </c>
      <c r="G8740" t="s">
        <v>1609</v>
      </c>
      <c r="H8740" t="s">
        <v>1606</v>
      </c>
      <c r="J8740" t="s">
        <v>234</v>
      </c>
      <c r="K8740" t="s">
        <v>182</v>
      </c>
      <c r="L8740">
        <v>590</v>
      </c>
      <c r="M8740">
        <v>2</v>
      </c>
      <c r="N8740" t="s">
        <v>1579</v>
      </c>
      <c r="O8740">
        <v>10151</v>
      </c>
      <c r="P8740">
        <f t="shared" si="680"/>
        <v>12</v>
      </c>
      <c r="Q8740" t="str">
        <f t="shared" si="681"/>
        <v>Afternoon</v>
      </c>
      <c r="R8740" t="str">
        <f t="shared" si="682"/>
        <v>CCU  →  BBI  →  BOM  →  BLR</v>
      </c>
      <c r="S8740" t="str">
        <f t="shared" si="683"/>
        <v>May</v>
      </c>
      <c r="T8740" t="str">
        <f t="shared" si="684"/>
        <v>Business</v>
      </c>
    </row>
    <row r="8741" spans="1:20" x14ac:dyDescent="0.35">
      <c r="A8741" t="s">
        <v>13</v>
      </c>
      <c r="B8741" t="s">
        <v>29</v>
      </c>
      <c r="C8741" t="s">
        <v>69</v>
      </c>
      <c r="D8741" t="s">
        <v>67</v>
      </c>
      <c r="E8741" t="s">
        <v>1613</v>
      </c>
      <c r="F8741" t="s">
        <v>1614</v>
      </c>
      <c r="J8741" t="s">
        <v>274</v>
      </c>
      <c r="K8741" t="s">
        <v>314</v>
      </c>
      <c r="L8741">
        <v>140</v>
      </c>
      <c r="M8741">
        <v>0</v>
      </c>
      <c r="N8741" t="s">
        <v>1581</v>
      </c>
      <c r="O8741">
        <v>3543</v>
      </c>
      <c r="P8741">
        <f t="shared" si="680"/>
        <v>17</v>
      </c>
      <c r="Q8741" t="str">
        <f t="shared" si="681"/>
        <v>Evening</v>
      </c>
      <c r="R8741" t="str">
        <f t="shared" si="682"/>
        <v>MAA  →  CCU</v>
      </c>
      <c r="S8741" t="str">
        <f t="shared" si="683"/>
        <v>May</v>
      </c>
      <c r="T8741" t="str">
        <f t="shared" si="684"/>
        <v>Economy</v>
      </c>
    </row>
    <row r="8742" spans="1:20" x14ac:dyDescent="0.35">
      <c r="A8742" t="s">
        <v>14</v>
      </c>
      <c r="B8742" t="s">
        <v>30</v>
      </c>
      <c r="C8742" t="s">
        <v>68</v>
      </c>
      <c r="D8742" t="s">
        <v>72</v>
      </c>
      <c r="E8742" t="s">
        <v>1607</v>
      </c>
      <c r="F8742" t="s">
        <v>1609</v>
      </c>
      <c r="G8742" t="s">
        <v>1610</v>
      </c>
      <c r="J8742" t="s">
        <v>194</v>
      </c>
      <c r="K8742" t="s">
        <v>577</v>
      </c>
      <c r="L8742">
        <v>390</v>
      </c>
      <c r="M8742">
        <v>1</v>
      </c>
      <c r="N8742" t="s">
        <v>1579</v>
      </c>
      <c r="O8742">
        <v>7530</v>
      </c>
      <c r="P8742">
        <f t="shared" si="680"/>
        <v>19</v>
      </c>
      <c r="Q8742" t="str">
        <f t="shared" si="681"/>
        <v>Evening</v>
      </c>
      <c r="R8742" t="str">
        <f t="shared" si="682"/>
        <v>DEL  →  BOM  →  COK</v>
      </c>
      <c r="S8742" t="str">
        <f t="shared" si="683"/>
        <v>Jun</v>
      </c>
      <c r="T8742" t="str">
        <f t="shared" si="684"/>
        <v>Premium Economy</v>
      </c>
    </row>
    <row r="8743" spans="1:20" x14ac:dyDescent="0.35">
      <c r="A8743" t="s">
        <v>14</v>
      </c>
      <c r="B8743" t="s">
        <v>32</v>
      </c>
      <c r="C8743" t="s">
        <v>68</v>
      </c>
      <c r="D8743" t="s">
        <v>72</v>
      </c>
      <c r="E8743" t="s">
        <v>1607</v>
      </c>
      <c r="F8743" t="s">
        <v>1623</v>
      </c>
      <c r="G8743" t="s">
        <v>1610</v>
      </c>
      <c r="J8743" t="s">
        <v>293</v>
      </c>
      <c r="K8743" t="s">
        <v>417</v>
      </c>
      <c r="L8743">
        <v>455</v>
      </c>
      <c r="M8743">
        <v>1</v>
      </c>
      <c r="N8743" t="s">
        <v>1579</v>
      </c>
      <c r="O8743">
        <v>6805</v>
      </c>
      <c r="P8743">
        <f t="shared" si="680"/>
        <v>14</v>
      </c>
      <c r="Q8743" t="str">
        <f t="shared" si="681"/>
        <v>Afternoon</v>
      </c>
      <c r="R8743" t="str">
        <f t="shared" si="682"/>
        <v>DEL  →  HYD  →  COK</v>
      </c>
      <c r="S8743" t="str">
        <f t="shared" si="683"/>
        <v>May</v>
      </c>
      <c r="T8743" t="str">
        <f t="shared" si="684"/>
        <v>Premium Economy</v>
      </c>
    </row>
    <row r="8744" spans="1:20" x14ac:dyDescent="0.35">
      <c r="A8744" t="s">
        <v>15</v>
      </c>
      <c r="B8744" t="s">
        <v>42</v>
      </c>
      <c r="C8744" t="s">
        <v>66</v>
      </c>
      <c r="D8744" t="s">
        <v>68</v>
      </c>
      <c r="E8744" t="s">
        <v>1601</v>
      </c>
      <c r="F8744" t="s">
        <v>1602</v>
      </c>
      <c r="J8744" t="s">
        <v>303</v>
      </c>
      <c r="K8744" t="s">
        <v>535</v>
      </c>
      <c r="L8744">
        <v>175</v>
      </c>
      <c r="M8744">
        <v>0</v>
      </c>
      <c r="N8744" t="s">
        <v>1579</v>
      </c>
      <c r="O8744">
        <v>3419</v>
      </c>
      <c r="P8744">
        <f t="shared" si="680"/>
        <v>7</v>
      </c>
      <c r="Q8744" t="str">
        <f t="shared" si="681"/>
        <v>Morning</v>
      </c>
      <c r="R8744" t="str">
        <f t="shared" si="682"/>
        <v>BLR  →  DEL</v>
      </c>
      <c r="S8744" t="str">
        <f t="shared" si="683"/>
        <v>Jun</v>
      </c>
      <c r="T8744" t="str">
        <f t="shared" si="684"/>
        <v>Economy</v>
      </c>
    </row>
    <row r="8745" spans="1:20" x14ac:dyDescent="0.35">
      <c r="A8745" t="s">
        <v>17</v>
      </c>
      <c r="B8745" t="s">
        <v>24</v>
      </c>
      <c r="C8745" t="s">
        <v>66</v>
      </c>
      <c r="D8745" t="s">
        <v>68</v>
      </c>
      <c r="E8745" t="s">
        <v>1601</v>
      </c>
      <c r="F8745" t="s">
        <v>1602</v>
      </c>
      <c r="J8745" t="s">
        <v>199</v>
      </c>
      <c r="K8745" t="s">
        <v>1458</v>
      </c>
      <c r="L8745">
        <v>170</v>
      </c>
      <c r="M8745">
        <v>0</v>
      </c>
      <c r="N8745" t="s">
        <v>1579</v>
      </c>
      <c r="O8745">
        <v>7120</v>
      </c>
      <c r="P8745">
        <f t="shared" si="680"/>
        <v>23</v>
      </c>
      <c r="Q8745" t="str">
        <f t="shared" si="681"/>
        <v>Night</v>
      </c>
      <c r="R8745" t="str">
        <f t="shared" si="682"/>
        <v>BLR  →  DEL</v>
      </c>
      <c r="S8745" t="str">
        <f t="shared" si="683"/>
        <v>Jun</v>
      </c>
      <c r="T8745" t="str">
        <f t="shared" si="684"/>
        <v>Premium Economy</v>
      </c>
    </row>
    <row r="8746" spans="1:20" x14ac:dyDescent="0.35">
      <c r="A8746" t="s">
        <v>12</v>
      </c>
      <c r="B8746" t="s">
        <v>47</v>
      </c>
      <c r="C8746" t="s">
        <v>67</v>
      </c>
      <c r="D8746" t="s">
        <v>66</v>
      </c>
      <c r="E8746" t="s">
        <v>1603</v>
      </c>
      <c r="F8746" t="s">
        <v>1621</v>
      </c>
      <c r="G8746" t="s">
        <v>1606</v>
      </c>
      <c r="J8746" t="s">
        <v>254</v>
      </c>
      <c r="K8746" t="s">
        <v>1459</v>
      </c>
      <c r="L8746">
        <v>1075</v>
      </c>
      <c r="M8746">
        <v>1</v>
      </c>
      <c r="N8746" t="s">
        <v>1579</v>
      </c>
      <c r="O8746">
        <v>14151</v>
      </c>
      <c r="P8746">
        <f t="shared" si="680"/>
        <v>17</v>
      </c>
      <c r="Q8746" t="str">
        <f t="shared" si="681"/>
        <v>Evening</v>
      </c>
      <c r="R8746" t="str">
        <f t="shared" si="682"/>
        <v>CCU  →  DEL  →  BLR</v>
      </c>
      <c r="S8746" t="str">
        <f t="shared" si="683"/>
        <v>May</v>
      </c>
      <c r="T8746" t="str">
        <f t="shared" si="684"/>
        <v>Business</v>
      </c>
    </row>
    <row r="8747" spans="1:20" x14ac:dyDescent="0.35">
      <c r="A8747" t="s">
        <v>11</v>
      </c>
      <c r="B8747" t="s">
        <v>58</v>
      </c>
      <c r="C8747" t="s">
        <v>70</v>
      </c>
      <c r="D8747" t="s">
        <v>73</v>
      </c>
      <c r="E8747" t="s">
        <v>1624</v>
      </c>
      <c r="F8747" t="s">
        <v>1625</v>
      </c>
      <c r="J8747" t="s">
        <v>280</v>
      </c>
      <c r="K8747" t="s">
        <v>419</v>
      </c>
      <c r="L8747">
        <v>80</v>
      </c>
      <c r="M8747">
        <v>0</v>
      </c>
      <c r="N8747" t="s">
        <v>1579</v>
      </c>
      <c r="O8747">
        <v>3100</v>
      </c>
      <c r="P8747">
        <f t="shared" si="680"/>
        <v>6</v>
      </c>
      <c r="Q8747" t="str">
        <f t="shared" si="681"/>
        <v>Morning</v>
      </c>
      <c r="R8747" t="str">
        <f t="shared" si="682"/>
        <v>BOM  →  HYD</v>
      </c>
      <c r="S8747" t="str">
        <f t="shared" si="683"/>
        <v>Jun</v>
      </c>
      <c r="T8747" t="str">
        <f t="shared" si="684"/>
        <v>Economy</v>
      </c>
    </row>
    <row r="8748" spans="1:20" x14ac:dyDescent="0.35">
      <c r="A8748" t="s">
        <v>12</v>
      </c>
      <c r="B8748" t="s">
        <v>54</v>
      </c>
      <c r="C8748" t="s">
        <v>67</v>
      </c>
      <c r="D8748" t="s">
        <v>66</v>
      </c>
      <c r="E8748" t="s">
        <v>1603</v>
      </c>
      <c r="F8748" t="s">
        <v>1621</v>
      </c>
      <c r="G8748" t="s">
        <v>1606</v>
      </c>
      <c r="J8748" t="s">
        <v>254</v>
      </c>
      <c r="K8748" t="s">
        <v>416</v>
      </c>
      <c r="L8748">
        <v>1285</v>
      </c>
      <c r="M8748">
        <v>1</v>
      </c>
      <c r="N8748" t="s">
        <v>1579</v>
      </c>
      <c r="O8748">
        <v>12121</v>
      </c>
      <c r="P8748">
        <f t="shared" si="680"/>
        <v>17</v>
      </c>
      <c r="Q8748" t="str">
        <f t="shared" si="681"/>
        <v>Evening</v>
      </c>
      <c r="R8748" t="str">
        <f t="shared" si="682"/>
        <v>CCU  →  DEL  →  BLR</v>
      </c>
      <c r="S8748" t="str">
        <f t="shared" si="683"/>
        <v>May</v>
      </c>
      <c r="T8748" t="str">
        <f t="shared" si="684"/>
        <v>Business</v>
      </c>
    </row>
    <row r="8749" spans="1:20" x14ac:dyDescent="0.35">
      <c r="A8749" t="s">
        <v>13</v>
      </c>
      <c r="B8749" t="s">
        <v>40</v>
      </c>
      <c r="C8749" t="s">
        <v>70</v>
      </c>
      <c r="D8749" t="s">
        <v>73</v>
      </c>
      <c r="E8749" t="s">
        <v>1624</v>
      </c>
      <c r="F8749" t="s">
        <v>1625</v>
      </c>
      <c r="J8749" t="s">
        <v>193</v>
      </c>
      <c r="K8749" t="s">
        <v>346</v>
      </c>
      <c r="L8749">
        <v>90</v>
      </c>
      <c r="M8749">
        <v>0</v>
      </c>
      <c r="N8749" t="s">
        <v>1579</v>
      </c>
      <c r="O8749">
        <v>2017</v>
      </c>
      <c r="P8749">
        <f t="shared" si="680"/>
        <v>5</v>
      </c>
      <c r="Q8749" t="str">
        <f t="shared" si="681"/>
        <v>Morning</v>
      </c>
      <c r="R8749" t="str">
        <f t="shared" si="682"/>
        <v>BOM  →  HYD</v>
      </c>
      <c r="S8749" t="str">
        <f t="shared" si="683"/>
        <v>May</v>
      </c>
      <c r="T8749" t="str">
        <f t="shared" si="684"/>
        <v>Economy</v>
      </c>
    </row>
    <row r="8750" spans="1:20" x14ac:dyDescent="0.35">
      <c r="A8750" t="s">
        <v>13</v>
      </c>
      <c r="B8750" t="s">
        <v>43</v>
      </c>
      <c r="C8750" t="s">
        <v>70</v>
      </c>
      <c r="D8750" t="s">
        <v>73</v>
      </c>
      <c r="E8750" t="s">
        <v>1624</v>
      </c>
      <c r="F8750" t="s">
        <v>1625</v>
      </c>
      <c r="J8750" t="s">
        <v>193</v>
      </c>
      <c r="K8750" t="s">
        <v>346</v>
      </c>
      <c r="L8750">
        <v>90</v>
      </c>
      <c r="M8750">
        <v>0</v>
      </c>
      <c r="N8750" t="s">
        <v>1581</v>
      </c>
      <c r="O8750">
        <v>2647</v>
      </c>
      <c r="P8750">
        <f t="shared" si="680"/>
        <v>5</v>
      </c>
      <c r="Q8750" t="str">
        <f t="shared" si="681"/>
        <v>Morning</v>
      </c>
      <c r="R8750" t="str">
        <f t="shared" si="682"/>
        <v>BOM  →  HYD</v>
      </c>
      <c r="S8750" t="str">
        <f t="shared" si="683"/>
        <v>Jun</v>
      </c>
      <c r="T8750" t="str">
        <f t="shared" si="684"/>
        <v>Economy</v>
      </c>
    </row>
    <row r="8751" spans="1:20" x14ac:dyDescent="0.35">
      <c r="A8751" t="s">
        <v>10</v>
      </c>
      <c r="B8751" t="s">
        <v>36</v>
      </c>
      <c r="C8751" t="s">
        <v>68</v>
      </c>
      <c r="D8751" t="s">
        <v>72</v>
      </c>
      <c r="E8751" t="s">
        <v>1607</v>
      </c>
      <c r="F8751" t="s">
        <v>1612</v>
      </c>
      <c r="G8751" t="s">
        <v>1610</v>
      </c>
      <c r="J8751" t="s">
        <v>327</v>
      </c>
      <c r="K8751" t="s">
        <v>261</v>
      </c>
      <c r="L8751">
        <v>320</v>
      </c>
      <c r="M8751">
        <v>1</v>
      </c>
      <c r="N8751" t="s">
        <v>1579</v>
      </c>
      <c r="O8751">
        <v>6147</v>
      </c>
      <c r="P8751">
        <f t="shared" si="680"/>
        <v>17</v>
      </c>
      <c r="Q8751" t="str">
        <f t="shared" si="681"/>
        <v>Evening</v>
      </c>
      <c r="R8751" t="str">
        <f t="shared" si="682"/>
        <v>DEL  →  BLR  →  COK</v>
      </c>
      <c r="S8751" t="str">
        <f t="shared" si="683"/>
        <v>Jun</v>
      </c>
      <c r="T8751" t="str">
        <f t="shared" si="684"/>
        <v>Premium Economy</v>
      </c>
    </row>
    <row r="8752" spans="1:20" x14ac:dyDescent="0.35">
      <c r="A8752" t="s">
        <v>12</v>
      </c>
      <c r="B8752" t="s">
        <v>30</v>
      </c>
      <c r="C8752" t="s">
        <v>68</v>
      </c>
      <c r="D8752" t="s">
        <v>72</v>
      </c>
      <c r="E8752" t="s">
        <v>1607</v>
      </c>
      <c r="F8752" t="s">
        <v>1631</v>
      </c>
      <c r="G8752" t="s">
        <v>1609</v>
      </c>
      <c r="H8752" t="s">
        <v>1610</v>
      </c>
      <c r="J8752" t="s">
        <v>247</v>
      </c>
      <c r="K8752" t="s">
        <v>463</v>
      </c>
      <c r="L8752">
        <v>600</v>
      </c>
      <c r="M8752">
        <v>2</v>
      </c>
      <c r="N8752" t="s">
        <v>1579</v>
      </c>
      <c r="O8752">
        <v>14237</v>
      </c>
      <c r="P8752">
        <f t="shared" si="680"/>
        <v>18</v>
      </c>
      <c r="Q8752" t="str">
        <f t="shared" si="681"/>
        <v>Evening</v>
      </c>
      <c r="R8752" t="str">
        <f t="shared" si="682"/>
        <v>DEL  →  BDQ  →  BOM  →  COK</v>
      </c>
      <c r="S8752" t="str">
        <f t="shared" si="683"/>
        <v>Jun</v>
      </c>
      <c r="T8752" t="str">
        <f t="shared" si="684"/>
        <v>Business</v>
      </c>
    </row>
    <row r="8753" spans="1:20" x14ac:dyDescent="0.35">
      <c r="A8753" t="s">
        <v>12</v>
      </c>
      <c r="B8753" t="s">
        <v>36</v>
      </c>
      <c r="C8753" t="s">
        <v>67</v>
      </c>
      <c r="D8753" t="s">
        <v>66</v>
      </c>
      <c r="E8753" t="s">
        <v>1603</v>
      </c>
      <c r="F8753" t="s">
        <v>1609</v>
      </c>
      <c r="G8753" t="s">
        <v>1606</v>
      </c>
      <c r="J8753" t="s">
        <v>171</v>
      </c>
      <c r="K8753" t="s">
        <v>981</v>
      </c>
      <c r="L8753">
        <v>730</v>
      </c>
      <c r="M8753">
        <v>1</v>
      </c>
      <c r="N8753" t="s">
        <v>1579</v>
      </c>
      <c r="O8753">
        <v>13044</v>
      </c>
      <c r="P8753">
        <f t="shared" si="680"/>
        <v>21</v>
      </c>
      <c r="Q8753" t="str">
        <f t="shared" si="681"/>
        <v>Night</v>
      </c>
      <c r="R8753" t="str">
        <f t="shared" si="682"/>
        <v>CCU  →  BOM  →  BLR</v>
      </c>
      <c r="S8753" t="str">
        <f t="shared" si="683"/>
        <v>Jun</v>
      </c>
      <c r="T8753" t="str">
        <f t="shared" si="684"/>
        <v>Business</v>
      </c>
    </row>
    <row r="8754" spans="1:20" x14ac:dyDescent="0.35">
      <c r="A8754" t="s">
        <v>12</v>
      </c>
      <c r="B8754" t="s">
        <v>45</v>
      </c>
      <c r="C8754" t="s">
        <v>68</v>
      </c>
      <c r="D8754" t="s">
        <v>72</v>
      </c>
      <c r="E8754" t="s">
        <v>1607</v>
      </c>
      <c r="F8754" t="s">
        <v>1609</v>
      </c>
      <c r="G8754" t="s">
        <v>1610</v>
      </c>
      <c r="J8754" t="s">
        <v>220</v>
      </c>
      <c r="K8754" t="s">
        <v>194</v>
      </c>
      <c r="L8754">
        <v>1005</v>
      </c>
      <c r="M8754">
        <v>1</v>
      </c>
      <c r="N8754" t="s">
        <v>1579</v>
      </c>
      <c r="O8754">
        <v>15554</v>
      </c>
      <c r="P8754">
        <f t="shared" si="680"/>
        <v>2</v>
      </c>
      <c r="Q8754" t="str">
        <f t="shared" si="681"/>
        <v>Night</v>
      </c>
      <c r="R8754" t="str">
        <f t="shared" si="682"/>
        <v>DEL  →  BOM  →  COK</v>
      </c>
      <c r="S8754" t="str">
        <f t="shared" si="683"/>
        <v>May</v>
      </c>
      <c r="T8754" t="str">
        <f t="shared" si="684"/>
        <v>Business</v>
      </c>
    </row>
    <row r="8755" spans="1:20" x14ac:dyDescent="0.35">
      <c r="A8755" t="s">
        <v>13</v>
      </c>
      <c r="B8755" t="s">
        <v>62</v>
      </c>
      <c r="C8755" t="s">
        <v>66</v>
      </c>
      <c r="D8755" t="s">
        <v>68</v>
      </c>
      <c r="E8755" t="s">
        <v>1601</v>
      </c>
      <c r="F8755" t="s">
        <v>1602</v>
      </c>
      <c r="J8755" t="s">
        <v>284</v>
      </c>
      <c r="K8755" t="s">
        <v>344</v>
      </c>
      <c r="L8755">
        <v>170</v>
      </c>
      <c r="M8755">
        <v>0</v>
      </c>
      <c r="N8755" t="s">
        <v>1579</v>
      </c>
      <c r="O8755">
        <v>4423</v>
      </c>
      <c r="P8755">
        <f t="shared" si="680"/>
        <v>9</v>
      </c>
      <c r="Q8755" t="str">
        <f t="shared" si="681"/>
        <v>Morning</v>
      </c>
      <c r="R8755" t="str">
        <f t="shared" si="682"/>
        <v>BLR  →  DEL</v>
      </c>
      <c r="S8755" t="str">
        <f t="shared" si="683"/>
        <v>Apr</v>
      </c>
      <c r="T8755" t="str">
        <f t="shared" si="684"/>
        <v>Economy</v>
      </c>
    </row>
    <row r="8756" spans="1:20" x14ac:dyDescent="0.35">
      <c r="A8756" t="s">
        <v>11</v>
      </c>
      <c r="B8756" t="s">
        <v>53</v>
      </c>
      <c r="C8756" t="s">
        <v>68</v>
      </c>
      <c r="D8756" t="s">
        <v>72</v>
      </c>
      <c r="E8756" t="s">
        <v>1607</v>
      </c>
      <c r="F8756" t="s">
        <v>1609</v>
      </c>
      <c r="G8756" t="s">
        <v>1610</v>
      </c>
      <c r="J8756" t="s">
        <v>307</v>
      </c>
      <c r="K8756" t="s">
        <v>504</v>
      </c>
      <c r="L8756">
        <v>640</v>
      </c>
      <c r="M8756">
        <v>1</v>
      </c>
      <c r="N8756" t="s">
        <v>1579</v>
      </c>
      <c r="O8756">
        <v>8372</v>
      </c>
      <c r="P8756">
        <f t="shared" si="680"/>
        <v>21</v>
      </c>
      <c r="Q8756" t="str">
        <f t="shared" si="681"/>
        <v>Night</v>
      </c>
      <c r="R8756" t="str">
        <f t="shared" si="682"/>
        <v>DEL  →  BOM  →  COK</v>
      </c>
      <c r="S8756" t="str">
        <f t="shared" si="683"/>
        <v>Jun</v>
      </c>
      <c r="T8756" t="str">
        <f t="shared" si="684"/>
        <v>Premium Economy</v>
      </c>
    </row>
    <row r="8757" spans="1:20" x14ac:dyDescent="0.35">
      <c r="A8757" t="s">
        <v>12</v>
      </c>
      <c r="B8757" t="s">
        <v>45</v>
      </c>
      <c r="C8757" t="s">
        <v>67</v>
      </c>
      <c r="D8757" t="s">
        <v>66</v>
      </c>
      <c r="E8757" t="s">
        <v>1603</v>
      </c>
      <c r="F8757" t="s">
        <v>1609</v>
      </c>
      <c r="G8757" t="s">
        <v>1606</v>
      </c>
      <c r="J8757" t="s">
        <v>225</v>
      </c>
      <c r="K8757" t="s">
        <v>1052</v>
      </c>
      <c r="L8757">
        <v>1655</v>
      </c>
      <c r="M8757">
        <v>1</v>
      </c>
      <c r="N8757" t="s">
        <v>1580</v>
      </c>
      <c r="O8757">
        <v>10844</v>
      </c>
      <c r="P8757">
        <f t="shared" si="680"/>
        <v>20</v>
      </c>
      <c r="Q8757" t="str">
        <f t="shared" si="681"/>
        <v>Evening</v>
      </c>
      <c r="R8757" t="str">
        <f t="shared" si="682"/>
        <v>CCU  →  BOM  →  BLR</v>
      </c>
      <c r="S8757" t="str">
        <f t="shared" si="683"/>
        <v>May</v>
      </c>
      <c r="T8757" t="str">
        <f t="shared" si="684"/>
        <v>Business</v>
      </c>
    </row>
    <row r="8758" spans="1:20" x14ac:dyDescent="0.35">
      <c r="A8758" t="s">
        <v>16</v>
      </c>
      <c r="B8758" t="s">
        <v>45</v>
      </c>
      <c r="C8758" t="s">
        <v>67</v>
      </c>
      <c r="D8758" t="s">
        <v>66</v>
      </c>
      <c r="E8758" t="s">
        <v>1603</v>
      </c>
      <c r="F8758" t="s">
        <v>1621</v>
      </c>
      <c r="G8758" t="s">
        <v>1606</v>
      </c>
      <c r="J8758" t="s">
        <v>254</v>
      </c>
      <c r="K8758" t="s">
        <v>1312</v>
      </c>
      <c r="L8758">
        <v>1550</v>
      </c>
      <c r="M8758">
        <v>1</v>
      </c>
      <c r="N8758" t="s">
        <v>1579</v>
      </c>
      <c r="O8758">
        <v>9555</v>
      </c>
      <c r="P8758">
        <f t="shared" si="680"/>
        <v>17</v>
      </c>
      <c r="Q8758" t="str">
        <f t="shared" si="681"/>
        <v>Evening</v>
      </c>
      <c r="R8758" t="str">
        <f t="shared" si="682"/>
        <v>CCU  →  DEL  →  BLR</v>
      </c>
      <c r="S8758" t="str">
        <f t="shared" si="683"/>
        <v>May</v>
      </c>
      <c r="T8758" t="str">
        <f t="shared" si="684"/>
        <v>Premium Economy</v>
      </c>
    </row>
    <row r="8759" spans="1:20" x14ac:dyDescent="0.35">
      <c r="A8759" t="s">
        <v>11</v>
      </c>
      <c r="B8759" t="s">
        <v>41</v>
      </c>
      <c r="C8759" t="s">
        <v>68</v>
      </c>
      <c r="D8759" t="s">
        <v>72</v>
      </c>
      <c r="E8759" t="s">
        <v>1607</v>
      </c>
      <c r="F8759" t="s">
        <v>1623</v>
      </c>
      <c r="G8759" t="s">
        <v>1622</v>
      </c>
      <c r="H8759" t="s">
        <v>1610</v>
      </c>
      <c r="J8759" t="s">
        <v>172</v>
      </c>
      <c r="K8759" t="s">
        <v>818</v>
      </c>
      <c r="L8759">
        <v>970</v>
      </c>
      <c r="M8759">
        <v>2</v>
      </c>
      <c r="N8759" t="s">
        <v>1579</v>
      </c>
      <c r="O8759">
        <v>8839</v>
      </c>
      <c r="P8759">
        <f t="shared" si="680"/>
        <v>17</v>
      </c>
      <c r="Q8759" t="str">
        <f t="shared" si="681"/>
        <v>Evening</v>
      </c>
      <c r="R8759" t="str">
        <f t="shared" si="682"/>
        <v>DEL  →  HYD  →  MAA  →  COK</v>
      </c>
      <c r="S8759" t="str">
        <f t="shared" si="683"/>
        <v>May</v>
      </c>
      <c r="T8759" t="str">
        <f t="shared" si="684"/>
        <v>Premium Economy</v>
      </c>
    </row>
    <row r="8760" spans="1:20" x14ac:dyDescent="0.35">
      <c r="A8760" t="s">
        <v>11</v>
      </c>
      <c r="B8760" t="s">
        <v>40</v>
      </c>
      <c r="C8760" t="s">
        <v>67</v>
      </c>
      <c r="D8760" t="s">
        <v>66</v>
      </c>
      <c r="E8760" t="s">
        <v>1603</v>
      </c>
      <c r="F8760" t="s">
        <v>1605</v>
      </c>
      <c r="G8760" t="s">
        <v>1609</v>
      </c>
      <c r="H8760" t="s">
        <v>1606</v>
      </c>
      <c r="J8760" t="s">
        <v>234</v>
      </c>
      <c r="K8760" t="s">
        <v>1460</v>
      </c>
      <c r="L8760">
        <v>1830</v>
      </c>
      <c r="M8760">
        <v>2</v>
      </c>
      <c r="N8760" t="s">
        <v>1579</v>
      </c>
      <c r="O8760">
        <v>10151</v>
      </c>
      <c r="P8760">
        <f t="shared" si="680"/>
        <v>12</v>
      </c>
      <c r="Q8760" t="str">
        <f t="shared" si="681"/>
        <v>Afternoon</v>
      </c>
      <c r="R8760" t="str">
        <f t="shared" si="682"/>
        <v>CCU  →  BBI  →  BOM  →  BLR</v>
      </c>
      <c r="S8760" t="str">
        <f t="shared" si="683"/>
        <v>May</v>
      </c>
      <c r="T8760" t="str">
        <f t="shared" si="684"/>
        <v>Business</v>
      </c>
    </row>
    <row r="8761" spans="1:20" x14ac:dyDescent="0.35">
      <c r="A8761" t="s">
        <v>11</v>
      </c>
      <c r="B8761" t="s">
        <v>25</v>
      </c>
      <c r="C8761" t="s">
        <v>67</v>
      </c>
      <c r="D8761" t="s">
        <v>66</v>
      </c>
      <c r="E8761" t="s">
        <v>1603</v>
      </c>
      <c r="F8761" t="s">
        <v>1609</v>
      </c>
      <c r="G8761" t="s">
        <v>1630</v>
      </c>
      <c r="H8761" t="s">
        <v>1606</v>
      </c>
      <c r="J8761" t="s">
        <v>160</v>
      </c>
      <c r="K8761" t="s">
        <v>945</v>
      </c>
      <c r="L8761">
        <v>1210</v>
      </c>
      <c r="M8761">
        <v>2</v>
      </c>
      <c r="N8761" t="s">
        <v>1579</v>
      </c>
      <c r="O8761">
        <v>11432</v>
      </c>
      <c r="P8761">
        <f t="shared" si="680"/>
        <v>9</v>
      </c>
      <c r="Q8761" t="str">
        <f t="shared" si="681"/>
        <v>Morning</v>
      </c>
      <c r="R8761" t="str">
        <f t="shared" si="682"/>
        <v>CCU  →  BOM  →  GOI  →  BLR</v>
      </c>
      <c r="S8761" t="str">
        <f t="shared" si="683"/>
        <v>May</v>
      </c>
      <c r="T8761" t="str">
        <f t="shared" si="684"/>
        <v>Business</v>
      </c>
    </row>
    <row r="8762" spans="1:20" x14ac:dyDescent="0.35">
      <c r="A8762" t="s">
        <v>13</v>
      </c>
      <c r="B8762" t="s">
        <v>35</v>
      </c>
      <c r="C8762" t="s">
        <v>66</v>
      </c>
      <c r="D8762" t="s">
        <v>68</v>
      </c>
      <c r="E8762" t="s">
        <v>1601</v>
      </c>
      <c r="F8762" t="s">
        <v>1602</v>
      </c>
      <c r="J8762" t="s">
        <v>284</v>
      </c>
      <c r="K8762" t="s">
        <v>344</v>
      </c>
      <c r="L8762">
        <v>170</v>
      </c>
      <c r="M8762">
        <v>0</v>
      </c>
      <c r="N8762" t="s">
        <v>1581</v>
      </c>
      <c r="O8762">
        <v>4319</v>
      </c>
      <c r="P8762">
        <f t="shared" si="680"/>
        <v>9</v>
      </c>
      <c r="Q8762" t="str">
        <f t="shared" si="681"/>
        <v>Morning</v>
      </c>
      <c r="R8762" t="str">
        <f t="shared" si="682"/>
        <v>BLR  →  DEL</v>
      </c>
      <c r="S8762" t="str">
        <f t="shared" si="683"/>
        <v>Apr</v>
      </c>
      <c r="T8762" t="str">
        <f t="shared" si="684"/>
        <v>Economy</v>
      </c>
    </row>
    <row r="8763" spans="1:20" x14ac:dyDescent="0.35">
      <c r="A8763" t="s">
        <v>11</v>
      </c>
      <c r="B8763" t="s">
        <v>53</v>
      </c>
      <c r="C8763" t="s">
        <v>67</v>
      </c>
      <c r="D8763" t="s">
        <v>66</v>
      </c>
      <c r="E8763" t="s">
        <v>1603</v>
      </c>
      <c r="F8763" t="s">
        <v>1605</v>
      </c>
      <c r="G8763" t="s">
        <v>1609</v>
      </c>
      <c r="H8763" t="s">
        <v>1606</v>
      </c>
      <c r="J8763" t="s">
        <v>234</v>
      </c>
      <c r="K8763" t="s">
        <v>1461</v>
      </c>
      <c r="L8763">
        <v>1830</v>
      </c>
      <c r="M8763">
        <v>2</v>
      </c>
      <c r="N8763" t="s">
        <v>1579</v>
      </c>
      <c r="O8763">
        <v>9626</v>
      </c>
      <c r="P8763">
        <f t="shared" si="680"/>
        <v>12</v>
      </c>
      <c r="Q8763" t="str">
        <f t="shared" si="681"/>
        <v>Afternoon</v>
      </c>
      <c r="R8763" t="str">
        <f t="shared" si="682"/>
        <v>CCU  →  BBI  →  BOM  →  BLR</v>
      </c>
      <c r="S8763" t="str">
        <f t="shared" si="683"/>
        <v>Jun</v>
      </c>
      <c r="T8763" t="str">
        <f t="shared" si="684"/>
        <v>Premium Economy</v>
      </c>
    </row>
    <row r="8764" spans="1:20" x14ac:dyDescent="0.35">
      <c r="A8764" t="s">
        <v>11</v>
      </c>
      <c r="B8764" t="s">
        <v>45</v>
      </c>
      <c r="C8764" t="s">
        <v>67</v>
      </c>
      <c r="D8764" t="s">
        <v>66</v>
      </c>
      <c r="E8764" t="s">
        <v>1603</v>
      </c>
      <c r="F8764" t="s">
        <v>1621</v>
      </c>
      <c r="G8764" t="s">
        <v>1606</v>
      </c>
      <c r="J8764" t="s">
        <v>210</v>
      </c>
      <c r="K8764" t="s">
        <v>1462</v>
      </c>
      <c r="L8764">
        <v>1615</v>
      </c>
      <c r="M8764">
        <v>1</v>
      </c>
      <c r="N8764" t="s">
        <v>1579</v>
      </c>
      <c r="O8764">
        <v>10623</v>
      </c>
      <c r="P8764">
        <f t="shared" si="680"/>
        <v>17</v>
      </c>
      <c r="Q8764" t="str">
        <f t="shared" si="681"/>
        <v>Evening</v>
      </c>
      <c r="R8764" t="str">
        <f t="shared" si="682"/>
        <v>CCU  →  DEL  →  BLR</v>
      </c>
      <c r="S8764" t="str">
        <f t="shared" si="683"/>
        <v>May</v>
      </c>
      <c r="T8764" t="str">
        <f t="shared" si="684"/>
        <v>Business</v>
      </c>
    </row>
    <row r="8765" spans="1:20" x14ac:dyDescent="0.35">
      <c r="A8765" t="s">
        <v>12</v>
      </c>
      <c r="B8765" t="s">
        <v>31</v>
      </c>
      <c r="C8765" t="s">
        <v>68</v>
      </c>
      <c r="D8765" t="s">
        <v>72</v>
      </c>
      <c r="E8765" t="s">
        <v>1607</v>
      </c>
      <c r="F8765" t="s">
        <v>1610</v>
      </c>
      <c r="J8765" t="s">
        <v>196</v>
      </c>
      <c r="K8765" t="s">
        <v>189</v>
      </c>
      <c r="L8765">
        <v>195</v>
      </c>
      <c r="M8765">
        <v>0</v>
      </c>
      <c r="N8765" t="s">
        <v>1579</v>
      </c>
      <c r="O8765">
        <v>9564</v>
      </c>
      <c r="P8765">
        <f t="shared" si="680"/>
        <v>11</v>
      </c>
      <c r="Q8765" t="str">
        <f t="shared" si="681"/>
        <v>Morning</v>
      </c>
      <c r="R8765" t="str">
        <f t="shared" si="682"/>
        <v>DEL  →  COK</v>
      </c>
      <c r="S8765" t="str">
        <f t="shared" si="683"/>
        <v>Apr</v>
      </c>
      <c r="T8765" t="str">
        <f t="shared" si="684"/>
        <v>Premium Economy</v>
      </c>
    </row>
    <row r="8766" spans="1:20" x14ac:dyDescent="0.35">
      <c r="A8766" t="s">
        <v>12</v>
      </c>
      <c r="B8766" t="s">
        <v>32</v>
      </c>
      <c r="C8766" t="s">
        <v>67</v>
      </c>
      <c r="D8766" t="s">
        <v>66</v>
      </c>
      <c r="E8766" t="s">
        <v>1603</v>
      </c>
      <c r="F8766" t="s">
        <v>1609</v>
      </c>
      <c r="G8766" t="s">
        <v>1606</v>
      </c>
      <c r="J8766" t="s">
        <v>214</v>
      </c>
      <c r="K8766" t="s">
        <v>222</v>
      </c>
      <c r="L8766">
        <v>400</v>
      </c>
      <c r="M8766">
        <v>1</v>
      </c>
      <c r="N8766" t="s">
        <v>1579</v>
      </c>
      <c r="O8766">
        <v>14781</v>
      </c>
      <c r="P8766">
        <f t="shared" si="680"/>
        <v>14</v>
      </c>
      <c r="Q8766" t="str">
        <f t="shared" si="681"/>
        <v>Afternoon</v>
      </c>
      <c r="R8766" t="str">
        <f t="shared" si="682"/>
        <v>CCU  →  BOM  →  BLR</v>
      </c>
      <c r="S8766" t="str">
        <f t="shared" si="683"/>
        <v>May</v>
      </c>
      <c r="T8766" t="str">
        <f t="shared" si="684"/>
        <v>Business</v>
      </c>
    </row>
    <row r="8767" spans="1:20" x14ac:dyDescent="0.35">
      <c r="A8767" t="s">
        <v>12</v>
      </c>
      <c r="B8767" t="s">
        <v>41</v>
      </c>
      <c r="C8767" t="s">
        <v>66</v>
      </c>
      <c r="D8767" t="s">
        <v>68</v>
      </c>
      <c r="E8767" t="s">
        <v>1601</v>
      </c>
      <c r="F8767" t="s">
        <v>1602</v>
      </c>
      <c r="J8767" t="s">
        <v>211</v>
      </c>
      <c r="K8767" t="s">
        <v>377</v>
      </c>
      <c r="L8767">
        <v>180</v>
      </c>
      <c r="M8767">
        <v>0</v>
      </c>
      <c r="N8767" t="s">
        <v>1579</v>
      </c>
      <c r="O8767">
        <v>7229</v>
      </c>
      <c r="P8767">
        <f t="shared" si="680"/>
        <v>8</v>
      </c>
      <c r="Q8767" t="str">
        <f t="shared" si="681"/>
        <v>Morning</v>
      </c>
      <c r="R8767" t="str">
        <f t="shared" si="682"/>
        <v>BLR  →  DEL</v>
      </c>
      <c r="S8767" t="str">
        <f t="shared" si="683"/>
        <v>May</v>
      </c>
      <c r="T8767" t="str">
        <f t="shared" si="684"/>
        <v>Premium Economy</v>
      </c>
    </row>
    <row r="8768" spans="1:20" x14ac:dyDescent="0.35">
      <c r="A8768" t="s">
        <v>10</v>
      </c>
      <c r="B8768" t="s">
        <v>46</v>
      </c>
      <c r="C8768" t="s">
        <v>68</v>
      </c>
      <c r="D8768" t="s">
        <v>72</v>
      </c>
      <c r="E8768" t="s">
        <v>1607</v>
      </c>
      <c r="F8768" t="s">
        <v>1609</v>
      </c>
      <c r="G8768" t="s">
        <v>1610</v>
      </c>
      <c r="J8768" t="s">
        <v>210</v>
      </c>
      <c r="K8768" t="s">
        <v>507</v>
      </c>
      <c r="L8768">
        <v>480</v>
      </c>
      <c r="M8768">
        <v>1</v>
      </c>
      <c r="N8768" t="s">
        <v>1579</v>
      </c>
      <c r="O8768">
        <v>5684</v>
      </c>
      <c r="P8768">
        <f t="shared" si="680"/>
        <v>17</v>
      </c>
      <c r="Q8768" t="str">
        <f t="shared" si="681"/>
        <v>Evening</v>
      </c>
      <c r="R8768" t="str">
        <f t="shared" si="682"/>
        <v>DEL  →  BOM  →  COK</v>
      </c>
      <c r="S8768" t="str">
        <f t="shared" si="683"/>
        <v>Jun</v>
      </c>
      <c r="T8768" t="str">
        <f t="shared" si="684"/>
        <v>Premium Economy</v>
      </c>
    </row>
    <row r="8769" spans="1:20" x14ac:dyDescent="0.35">
      <c r="A8769" t="s">
        <v>12</v>
      </c>
      <c r="B8769" t="s">
        <v>45</v>
      </c>
      <c r="C8769" t="s">
        <v>67</v>
      </c>
      <c r="D8769" t="s">
        <v>66</v>
      </c>
      <c r="E8769" t="s">
        <v>1603</v>
      </c>
      <c r="F8769" t="s">
        <v>1609</v>
      </c>
      <c r="G8769" t="s">
        <v>1606</v>
      </c>
      <c r="J8769" t="s">
        <v>193</v>
      </c>
      <c r="K8769" t="s">
        <v>1158</v>
      </c>
      <c r="L8769">
        <v>1655</v>
      </c>
      <c r="M8769">
        <v>1</v>
      </c>
      <c r="N8769" t="s">
        <v>1579</v>
      </c>
      <c r="O8769">
        <v>14388</v>
      </c>
      <c r="P8769">
        <f t="shared" si="680"/>
        <v>5</v>
      </c>
      <c r="Q8769" t="str">
        <f t="shared" si="681"/>
        <v>Morning</v>
      </c>
      <c r="R8769" t="str">
        <f t="shared" si="682"/>
        <v>CCU  →  BOM  →  BLR</v>
      </c>
      <c r="S8769" t="str">
        <f t="shared" si="683"/>
        <v>May</v>
      </c>
      <c r="T8769" t="str">
        <f t="shared" si="684"/>
        <v>Business</v>
      </c>
    </row>
    <row r="8770" spans="1:20" x14ac:dyDescent="0.35">
      <c r="A8770" t="s">
        <v>13</v>
      </c>
      <c r="B8770" t="s">
        <v>31</v>
      </c>
      <c r="C8770" t="s">
        <v>66</v>
      </c>
      <c r="D8770" t="s">
        <v>68</v>
      </c>
      <c r="E8770" t="s">
        <v>1601</v>
      </c>
      <c r="F8770" t="s">
        <v>1602</v>
      </c>
      <c r="J8770" t="s">
        <v>284</v>
      </c>
      <c r="K8770" t="s">
        <v>344</v>
      </c>
      <c r="L8770">
        <v>170</v>
      </c>
      <c r="M8770">
        <v>0</v>
      </c>
      <c r="N8770" t="s">
        <v>1581</v>
      </c>
      <c r="O8770">
        <v>5515</v>
      </c>
      <c r="P8770">
        <f t="shared" si="680"/>
        <v>9</v>
      </c>
      <c r="Q8770" t="str">
        <f t="shared" si="681"/>
        <v>Morning</v>
      </c>
      <c r="R8770" t="str">
        <f t="shared" si="682"/>
        <v>BLR  →  DEL</v>
      </c>
      <c r="S8770" t="str">
        <f t="shared" si="683"/>
        <v>Apr</v>
      </c>
      <c r="T8770" t="str">
        <f t="shared" si="684"/>
        <v>Premium Economy</v>
      </c>
    </row>
    <row r="8771" spans="1:20" x14ac:dyDescent="0.35">
      <c r="A8771" t="s">
        <v>12</v>
      </c>
      <c r="B8771" t="s">
        <v>24</v>
      </c>
      <c r="C8771" t="s">
        <v>67</v>
      </c>
      <c r="D8771" t="s">
        <v>66</v>
      </c>
      <c r="E8771" t="s">
        <v>1603</v>
      </c>
      <c r="F8771" t="s">
        <v>1621</v>
      </c>
      <c r="G8771" t="s">
        <v>1606</v>
      </c>
      <c r="J8771" t="s">
        <v>218</v>
      </c>
      <c r="K8771" t="s">
        <v>1045</v>
      </c>
      <c r="L8771">
        <v>1540</v>
      </c>
      <c r="M8771">
        <v>1</v>
      </c>
      <c r="N8771" t="s">
        <v>1579</v>
      </c>
      <c r="O8771">
        <v>12692</v>
      </c>
      <c r="P8771">
        <f t="shared" ref="P8771:P8834" si="685">HOUR(TEXT(J8771,"HH:MM"))</f>
        <v>20</v>
      </c>
      <c r="Q8771" t="str">
        <f t="shared" ref="Q8771:Q8834" si="686">IF(P8771&gt;=5, IF(P8771&lt;12, "Morning", IF(P8771&lt;17, "Afternoon", IF(P8771&lt;21, "Evening", "Night"))), "Night")</f>
        <v>Evening</v>
      </c>
      <c r="R8771" t="str">
        <f t="shared" ref="R8771:R8834" si="687">_xlfn.TEXTJOIN(" → ", TRUE, E8771:I8771)</f>
        <v>CCU  →  DEL  →  BLR</v>
      </c>
      <c r="S8771" t="str">
        <f t="shared" ref="S8771:S8834" si="688">TEXT(B8771, "mmm")</f>
        <v>Jun</v>
      </c>
      <c r="T8771" t="str">
        <f t="shared" ref="T8771:T8834" si="689">_xlfn.IFS(
  O8771 &lt; 5000, "Economy",
  O8771 &lt;= 10000, "Premium Economy",
  O8771 &gt; 10000, "Business"
)</f>
        <v>Business</v>
      </c>
    </row>
    <row r="8772" spans="1:20" x14ac:dyDescent="0.35">
      <c r="A8772" t="s">
        <v>12</v>
      </c>
      <c r="B8772" t="s">
        <v>23</v>
      </c>
      <c r="C8772" t="s">
        <v>67</v>
      </c>
      <c r="D8772" t="s">
        <v>66</v>
      </c>
      <c r="E8772" t="s">
        <v>1603</v>
      </c>
      <c r="F8772" t="s">
        <v>1621</v>
      </c>
      <c r="G8772" t="s">
        <v>1606</v>
      </c>
      <c r="J8772" t="s">
        <v>197</v>
      </c>
      <c r="K8772" t="s">
        <v>239</v>
      </c>
      <c r="L8772">
        <v>575</v>
      </c>
      <c r="M8772">
        <v>1</v>
      </c>
      <c r="N8772" t="s">
        <v>1580</v>
      </c>
      <c r="O8772">
        <v>9314</v>
      </c>
      <c r="P8772">
        <f t="shared" si="685"/>
        <v>9</v>
      </c>
      <c r="Q8772" t="str">
        <f t="shared" si="686"/>
        <v>Morning</v>
      </c>
      <c r="R8772" t="str">
        <f t="shared" si="687"/>
        <v>CCU  →  DEL  →  BLR</v>
      </c>
      <c r="S8772" t="str">
        <f t="shared" si="688"/>
        <v>May</v>
      </c>
      <c r="T8772" t="str">
        <f t="shared" si="689"/>
        <v>Premium Economy</v>
      </c>
    </row>
    <row r="8773" spans="1:20" x14ac:dyDescent="0.35">
      <c r="A8773" t="s">
        <v>13</v>
      </c>
      <c r="B8773" t="s">
        <v>43</v>
      </c>
      <c r="C8773" t="s">
        <v>67</v>
      </c>
      <c r="D8773" t="s">
        <v>66</v>
      </c>
      <c r="E8773" t="s">
        <v>1603</v>
      </c>
      <c r="F8773" t="s">
        <v>1606</v>
      </c>
      <c r="J8773" t="s">
        <v>288</v>
      </c>
      <c r="K8773" t="s">
        <v>336</v>
      </c>
      <c r="L8773">
        <v>150</v>
      </c>
      <c r="M8773">
        <v>0</v>
      </c>
      <c r="N8773" t="s">
        <v>1579</v>
      </c>
      <c r="O8773">
        <v>3873</v>
      </c>
      <c r="P8773">
        <f t="shared" si="685"/>
        <v>17</v>
      </c>
      <c r="Q8773" t="str">
        <f t="shared" si="686"/>
        <v>Evening</v>
      </c>
      <c r="R8773" t="str">
        <f t="shared" si="687"/>
        <v>CCU  →  BLR</v>
      </c>
      <c r="S8773" t="str">
        <f t="shared" si="688"/>
        <v>Jun</v>
      </c>
      <c r="T8773" t="str">
        <f t="shared" si="689"/>
        <v>Economy</v>
      </c>
    </row>
    <row r="8774" spans="1:20" x14ac:dyDescent="0.35">
      <c r="A8774" t="s">
        <v>13</v>
      </c>
      <c r="B8774" t="s">
        <v>57</v>
      </c>
      <c r="C8774" t="s">
        <v>67</v>
      </c>
      <c r="D8774" t="s">
        <v>66</v>
      </c>
      <c r="E8774" t="s">
        <v>1603</v>
      </c>
      <c r="F8774" t="s">
        <v>1606</v>
      </c>
      <c r="J8774" t="s">
        <v>158</v>
      </c>
      <c r="K8774" t="s">
        <v>562</v>
      </c>
      <c r="L8774">
        <v>140</v>
      </c>
      <c r="M8774">
        <v>0</v>
      </c>
      <c r="N8774" t="s">
        <v>1581</v>
      </c>
      <c r="O8774">
        <v>4807</v>
      </c>
      <c r="P8774">
        <f t="shared" si="685"/>
        <v>22</v>
      </c>
      <c r="Q8774" t="str">
        <f t="shared" si="686"/>
        <v>Night</v>
      </c>
      <c r="R8774" t="str">
        <f t="shared" si="687"/>
        <v>CCU  →  BLR</v>
      </c>
      <c r="S8774" t="str">
        <f t="shared" si="688"/>
        <v>Apr</v>
      </c>
      <c r="T8774" t="str">
        <f t="shared" si="689"/>
        <v>Economy</v>
      </c>
    </row>
    <row r="8775" spans="1:20" x14ac:dyDescent="0.35">
      <c r="A8775" t="s">
        <v>14</v>
      </c>
      <c r="B8775" t="s">
        <v>46</v>
      </c>
      <c r="C8775" t="s">
        <v>68</v>
      </c>
      <c r="D8775" t="s">
        <v>72</v>
      </c>
      <c r="E8775" t="s">
        <v>1607</v>
      </c>
      <c r="F8775" t="s">
        <v>1609</v>
      </c>
      <c r="G8775" t="s">
        <v>1610</v>
      </c>
      <c r="J8775" t="s">
        <v>163</v>
      </c>
      <c r="K8775" t="s">
        <v>252</v>
      </c>
      <c r="L8775">
        <v>615</v>
      </c>
      <c r="M8775">
        <v>1</v>
      </c>
      <c r="N8775" t="s">
        <v>1579</v>
      </c>
      <c r="O8775">
        <v>14848</v>
      </c>
      <c r="P8775">
        <f t="shared" si="685"/>
        <v>9</v>
      </c>
      <c r="Q8775" t="str">
        <f t="shared" si="686"/>
        <v>Morning</v>
      </c>
      <c r="R8775" t="str">
        <f t="shared" si="687"/>
        <v>DEL  →  BOM  →  COK</v>
      </c>
      <c r="S8775" t="str">
        <f t="shared" si="688"/>
        <v>Jun</v>
      </c>
      <c r="T8775" t="str">
        <f t="shared" si="689"/>
        <v>Business</v>
      </c>
    </row>
    <row r="8776" spans="1:20" x14ac:dyDescent="0.35">
      <c r="A8776" t="s">
        <v>10</v>
      </c>
      <c r="B8776" t="s">
        <v>33</v>
      </c>
      <c r="C8776" t="s">
        <v>68</v>
      </c>
      <c r="D8776" t="s">
        <v>72</v>
      </c>
      <c r="E8776" t="s">
        <v>1607</v>
      </c>
      <c r="F8776" t="s">
        <v>1623</v>
      </c>
      <c r="G8776" t="s">
        <v>1610</v>
      </c>
      <c r="J8776" t="s">
        <v>208</v>
      </c>
      <c r="K8776" t="s">
        <v>258</v>
      </c>
      <c r="L8776">
        <v>425</v>
      </c>
      <c r="M8776">
        <v>1</v>
      </c>
      <c r="N8776" t="s">
        <v>1579</v>
      </c>
      <c r="O8776">
        <v>6171</v>
      </c>
      <c r="P8776">
        <f t="shared" si="685"/>
        <v>5</v>
      </c>
      <c r="Q8776" t="str">
        <f t="shared" si="686"/>
        <v>Morning</v>
      </c>
      <c r="R8776" t="str">
        <f t="shared" si="687"/>
        <v>DEL  →  HYD  →  COK</v>
      </c>
      <c r="S8776" t="str">
        <f t="shared" si="688"/>
        <v>Apr</v>
      </c>
      <c r="T8776" t="str">
        <f t="shared" si="689"/>
        <v>Premium Economy</v>
      </c>
    </row>
    <row r="8777" spans="1:20" x14ac:dyDescent="0.35">
      <c r="A8777" t="s">
        <v>13</v>
      </c>
      <c r="B8777" t="s">
        <v>27</v>
      </c>
      <c r="C8777" t="s">
        <v>70</v>
      </c>
      <c r="D8777" t="s">
        <v>73</v>
      </c>
      <c r="E8777" t="s">
        <v>1624</v>
      </c>
      <c r="F8777" t="s">
        <v>1625</v>
      </c>
      <c r="J8777" t="s">
        <v>219</v>
      </c>
      <c r="K8777" t="s">
        <v>235</v>
      </c>
      <c r="L8777">
        <v>90</v>
      </c>
      <c r="M8777">
        <v>0</v>
      </c>
      <c r="N8777" t="s">
        <v>1581</v>
      </c>
      <c r="O8777">
        <v>1965</v>
      </c>
      <c r="P8777">
        <f t="shared" si="685"/>
        <v>13</v>
      </c>
      <c r="Q8777" t="str">
        <f t="shared" si="686"/>
        <v>Afternoon</v>
      </c>
      <c r="R8777" t="str">
        <f t="shared" si="687"/>
        <v>BOM  →  HYD</v>
      </c>
      <c r="S8777" t="str">
        <f t="shared" si="688"/>
        <v>Jun</v>
      </c>
      <c r="T8777" t="str">
        <f t="shared" si="689"/>
        <v>Economy</v>
      </c>
    </row>
    <row r="8778" spans="1:20" x14ac:dyDescent="0.35">
      <c r="A8778" t="s">
        <v>12</v>
      </c>
      <c r="B8778" t="s">
        <v>36</v>
      </c>
      <c r="C8778" t="s">
        <v>67</v>
      </c>
      <c r="D8778" t="s">
        <v>66</v>
      </c>
      <c r="E8778" t="s">
        <v>1603</v>
      </c>
      <c r="F8778" t="s">
        <v>1621</v>
      </c>
      <c r="G8778" t="s">
        <v>1606</v>
      </c>
      <c r="J8778" t="s">
        <v>197</v>
      </c>
      <c r="K8778" t="s">
        <v>262</v>
      </c>
      <c r="L8778">
        <v>690</v>
      </c>
      <c r="M8778">
        <v>1</v>
      </c>
      <c r="N8778" t="s">
        <v>1580</v>
      </c>
      <c r="O8778">
        <v>10539</v>
      </c>
      <c r="P8778">
        <f t="shared" si="685"/>
        <v>9</v>
      </c>
      <c r="Q8778" t="str">
        <f t="shared" si="686"/>
        <v>Morning</v>
      </c>
      <c r="R8778" t="str">
        <f t="shared" si="687"/>
        <v>CCU  →  DEL  →  BLR</v>
      </c>
      <c r="S8778" t="str">
        <f t="shared" si="688"/>
        <v>Jun</v>
      </c>
      <c r="T8778" t="str">
        <f t="shared" si="689"/>
        <v>Business</v>
      </c>
    </row>
    <row r="8779" spans="1:20" x14ac:dyDescent="0.35">
      <c r="A8779" t="s">
        <v>17</v>
      </c>
      <c r="B8779" t="s">
        <v>30</v>
      </c>
      <c r="C8779" t="s">
        <v>66</v>
      </c>
      <c r="D8779" t="s">
        <v>68</v>
      </c>
      <c r="E8779" t="s">
        <v>1601</v>
      </c>
      <c r="F8779" t="s">
        <v>1602</v>
      </c>
      <c r="J8779" t="s">
        <v>192</v>
      </c>
      <c r="K8779" t="s">
        <v>205</v>
      </c>
      <c r="L8779">
        <v>165</v>
      </c>
      <c r="M8779">
        <v>0</v>
      </c>
      <c r="N8779" t="s">
        <v>1579</v>
      </c>
      <c r="O8779">
        <v>4483</v>
      </c>
      <c r="P8779">
        <f t="shared" si="685"/>
        <v>11</v>
      </c>
      <c r="Q8779" t="str">
        <f t="shared" si="686"/>
        <v>Morning</v>
      </c>
      <c r="R8779" t="str">
        <f t="shared" si="687"/>
        <v>BLR  →  DEL</v>
      </c>
      <c r="S8779" t="str">
        <f t="shared" si="688"/>
        <v>Jun</v>
      </c>
      <c r="T8779" t="str">
        <f t="shared" si="689"/>
        <v>Economy</v>
      </c>
    </row>
    <row r="8780" spans="1:20" x14ac:dyDescent="0.35">
      <c r="A8780" t="s">
        <v>14</v>
      </c>
      <c r="B8780" t="s">
        <v>59</v>
      </c>
      <c r="C8780" t="s">
        <v>68</v>
      </c>
      <c r="D8780" t="s">
        <v>72</v>
      </c>
      <c r="E8780" t="s">
        <v>1607</v>
      </c>
      <c r="F8780" t="s">
        <v>1609</v>
      </c>
      <c r="G8780" t="s">
        <v>1610</v>
      </c>
      <c r="J8780" t="s">
        <v>240</v>
      </c>
      <c r="K8780" t="s">
        <v>252</v>
      </c>
      <c r="L8780">
        <v>795</v>
      </c>
      <c r="M8780">
        <v>1</v>
      </c>
      <c r="N8780" t="s">
        <v>1579</v>
      </c>
      <c r="O8780">
        <v>8371</v>
      </c>
      <c r="P8780">
        <f t="shared" si="685"/>
        <v>6</v>
      </c>
      <c r="Q8780" t="str">
        <f t="shared" si="686"/>
        <v>Morning</v>
      </c>
      <c r="R8780" t="str">
        <f t="shared" si="687"/>
        <v>DEL  →  BOM  →  COK</v>
      </c>
      <c r="S8780" t="str">
        <f t="shared" si="688"/>
        <v>Mar</v>
      </c>
      <c r="T8780" t="str">
        <f t="shared" si="689"/>
        <v>Premium Economy</v>
      </c>
    </row>
    <row r="8781" spans="1:20" x14ac:dyDescent="0.35">
      <c r="A8781" t="s">
        <v>12</v>
      </c>
      <c r="B8781" t="s">
        <v>37</v>
      </c>
      <c r="C8781" t="s">
        <v>68</v>
      </c>
      <c r="D8781" t="s">
        <v>72</v>
      </c>
      <c r="E8781" t="s">
        <v>1607</v>
      </c>
      <c r="F8781" t="s">
        <v>1609</v>
      </c>
      <c r="G8781" t="s">
        <v>1610</v>
      </c>
      <c r="J8781" t="s">
        <v>205</v>
      </c>
      <c r="K8781" t="s">
        <v>429</v>
      </c>
      <c r="L8781">
        <v>870</v>
      </c>
      <c r="M8781">
        <v>1</v>
      </c>
      <c r="N8781" t="s">
        <v>1579</v>
      </c>
      <c r="O8781">
        <v>15764</v>
      </c>
      <c r="P8781">
        <f t="shared" si="685"/>
        <v>13</v>
      </c>
      <c r="Q8781" t="str">
        <f t="shared" si="686"/>
        <v>Afternoon</v>
      </c>
      <c r="R8781" t="str">
        <f t="shared" si="687"/>
        <v>DEL  →  BOM  →  COK</v>
      </c>
      <c r="S8781" t="str">
        <f t="shared" si="688"/>
        <v>Mar</v>
      </c>
      <c r="T8781" t="str">
        <f t="shared" si="689"/>
        <v>Business</v>
      </c>
    </row>
    <row r="8782" spans="1:20" x14ac:dyDescent="0.35">
      <c r="A8782" t="s">
        <v>12</v>
      </c>
      <c r="B8782" t="s">
        <v>25</v>
      </c>
      <c r="C8782" t="s">
        <v>67</v>
      </c>
      <c r="D8782" t="s">
        <v>66</v>
      </c>
      <c r="E8782" t="s">
        <v>1603</v>
      </c>
      <c r="F8782" t="s">
        <v>1609</v>
      </c>
      <c r="G8782" t="s">
        <v>1606</v>
      </c>
      <c r="J8782" t="s">
        <v>248</v>
      </c>
      <c r="K8782" t="s">
        <v>471</v>
      </c>
      <c r="L8782">
        <v>425</v>
      </c>
      <c r="M8782">
        <v>1</v>
      </c>
      <c r="N8782" t="s">
        <v>1580</v>
      </c>
      <c r="O8782">
        <v>10844</v>
      </c>
      <c r="P8782">
        <f t="shared" si="685"/>
        <v>16</v>
      </c>
      <c r="Q8782" t="str">
        <f t="shared" si="686"/>
        <v>Afternoon</v>
      </c>
      <c r="R8782" t="str">
        <f t="shared" si="687"/>
        <v>CCU  →  BOM  →  BLR</v>
      </c>
      <c r="S8782" t="str">
        <f t="shared" si="688"/>
        <v>May</v>
      </c>
      <c r="T8782" t="str">
        <f t="shared" si="689"/>
        <v>Business</v>
      </c>
    </row>
    <row r="8783" spans="1:20" x14ac:dyDescent="0.35">
      <c r="A8783" t="s">
        <v>11</v>
      </c>
      <c r="B8783" t="s">
        <v>45</v>
      </c>
      <c r="C8783" t="s">
        <v>67</v>
      </c>
      <c r="D8783" t="s">
        <v>66</v>
      </c>
      <c r="E8783" t="s">
        <v>1603</v>
      </c>
      <c r="F8783" t="s">
        <v>1609</v>
      </c>
      <c r="G8783" t="s">
        <v>1630</v>
      </c>
      <c r="H8783" t="s">
        <v>1606</v>
      </c>
      <c r="J8783" t="s">
        <v>162</v>
      </c>
      <c r="K8783" t="s">
        <v>608</v>
      </c>
      <c r="L8783">
        <v>765</v>
      </c>
      <c r="M8783">
        <v>2</v>
      </c>
      <c r="N8783" t="s">
        <v>1579</v>
      </c>
      <c r="O8783">
        <v>11642</v>
      </c>
      <c r="P8783">
        <f t="shared" si="685"/>
        <v>16</v>
      </c>
      <c r="Q8783" t="str">
        <f t="shared" si="686"/>
        <v>Afternoon</v>
      </c>
      <c r="R8783" t="str">
        <f t="shared" si="687"/>
        <v>CCU  →  BOM  →  GOI  →  BLR</v>
      </c>
      <c r="S8783" t="str">
        <f t="shared" si="688"/>
        <v>May</v>
      </c>
      <c r="T8783" t="str">
        <f t="shared" si="689"/>
        <v>Business</v>
      </c>
    </row>
    <row r="8784" spans="1:20" x14ac:dyDescent="0.35">
      <c r="A8784" t="s">
        <v>10</v>
      </c>
      <c r="B8784" t="s">
        <v>61</v>
      </c>
      <c r="C8784" t="s">
        <v>66</v>
      </c>
      <c r="D8784" t="s">
        <v>68</v>
      </c>
      <c r="E8784" t="s">
        <v>1601</v>
      </c>
      <c r="F8784" t="s">
        <v>1602</v>
      </c>
      <c r="J8784" t="s">
        <v>180</v>
      </c>
      <c r="K8784" t="s">
        <v>250</v>
      </c>
      <c r="L8784">
        <v>170</v>
      </c>
      <c r="M8784">
        <v>0</v>
      </c>
      <c r="N8784" t="s">
        <v>1579</v>
      </c>
      <c r="O8784">
        <v>4423</v>
      </c>
      <c r="P8784">
        <f t="shared" si="685"/>
        <v>4</v>
      </c>
      <c r="Q8784" t="str">
        <f t="shared" si="686"/>
        <v>Night</v>
      </c>
      <c r="R8784" t="str">
        <f t="shared" si="687"/>
        <v>BLR  →  DEL</v>
      </c>
      <c r="S8784" t="str">
        <f t="shared" si="688"/>
        <v>Apr</v>
      </c>
      <c r="T8784" t="str">
        <f t="shared" si="689"/>
        <v>Economy</v>
      </c>
    </row>
    <row r="8785" spans="1:20" x14ac:dyDescent="0.35">
      <c r="A8785" t="s">
        <v>16</v>
      </c>
      <c r="B8785" t="s">
        <v>43</v>
      </c>
      <c r="C8785" t="s">
        <v>66</v>
      </c>
      <c r="D8785" t="s">
        <v>68</v>
      </c>
      <c r="E8785" t="s">
        <v>1601</v>
      </c>
      <c r="F8785" t="s">
        <v>1602</v>
      </c>
      <c r="J8785" t="s">
        <v>168</v>
      </c>
      <c r="K8785" t="s">
        <v>393</v>
      </c>
      <c r="L8785">
        <v>170</v>
      </c>
      <c r="M8785">
        <v>0</v>
      </c>
      <c r="N8785" t="s">
        <v>1579</v>
      </c>
      <c r="O8785">
        <v>4878</v>
      </c>
      <c r="P8785">
        <f t="shared" si="685"/>
        <v>9</v>
      </c>
      <c r="Q8785" t="str">
        <f t="shared" si="686"/>
        <v>Morning</v>
      </c>
      <c r="R8785" t="str">
        <f t="shared" si="687"/>
        <v>BLR  →  DEL</v>
      </c>
      <c r="S8785" t="str">
        <f t="shared" si="688"/>
        <v>Jun</v>
      </c>
      <c r="T8785" t="str">
        <f t="shared" si="689"/>
        <v>Economy</v>
      </c>
    </row>
    <row r="8786" spans="1:20" x14ac:dyDescent="0.35">
      <c r="A8786" t="s">
        <v>13</v>
      </c>
      <c r="B8786" t="s">
        <v>32</v>
      </c>
      <c r="C8786" t="s">
        <v>70</v>
      </c>
      <c r="D8786" t="s">
        <v>73</v>
      </c>
      <c r="E8786" t="s">
        <v>1624</v>
      </c>
      <c r="F8786" t="s">
        <v>1625</v>
      </c>
      <c r="J8786" t="s">
        <v>219</v>
      </c>
      <c r="K8786" t="s">
        <v>235</v>
      </c>
      <c r="L8786">
        <v>90</v>
      </c>
      <c r="M8786">
        <v>0</v>
      </c>
      <c r="N8786" t="s">
        <v>1579</v>
      </c>
      <c r="O8786">
        <v>2227</v>
      </c>
      <c r="P8786">
        <f t="shared" si="685"/>
        <v>13</v>
      </c>
      <c r="Q8786" t="str">
        <f t="shared" si="686"/>
        <v>Afternoon</v>
      </c>
      <c r="R8786" t="str">
        <f t="shared" si="687"/>
        <v>BOM  →  HYD</v>
      </c>
      <c r="S8786" t="str">
        <f t="shared" si="688"/>
        <v>May</v>
      </c>
      <c r="T8786" t="str">
        <f t="shared" si="689"/>
        <v>Economy</v>
      </c>
    </row>
    <row r="8787" spans="1:20" x14ac:dyDescent="0.35">
      <c r="A8787" t="s">
        <v>12</v>
      </c>
      <c r="B8787" t="s">
        <v>41</v>
      </c>
      <c r="C8787" t="s">
        <v>67</v>
      </c>
      <c r="D8787" t="s">
        <v>66</v>
      </c>
      <c r="E8787" t="s">
        <v>1603</v>
      </c>
      <c r="F8787" t="s">
        <v>1609</v>
      </c>
      <c r="G8787" t="s">
        <v>1606</v>
      </c>
      <c r="J8787" t="s">
        <v>248</v>
      </c>
      <c r="K8787" t="s">
        <v>1396</v>
      </c>
      <c r="L8787">
        <v>1545</v>
      </c>
      <c r="M8787">
        <v>1</v>
      </c>
      <c r="N8787" t="s">
        <v>1580</v>
      </c>
      <c r="O8787">
        <v>10844</v>
      </c>
      <c r="P8787">
        <f t="shared" si="685"/>
        <v>16</v>
      </c>
      <c r="Q8787" t="str">
        <f t="shared" si="686"/>
        <v>Afternoon</v>
      </c>
      <c r="R8787" t="str">
        <f t="shared" si="687"/>
        <v>CCU  →  BOM  →  BLR</v>
      </c>
      <c r="S8787" t="str">
        <f t="shared" si="688"/>
        <v>May</v>
      </c>
      <c r="T8787" t="str">
        <f t="shared" si="689"/>
        <v>Business</v>
      </c>
    </row>
    <row r="8788" spans="1:20" x14ac:dyDescent="0.35">
      <c r="A8788" t="s">
        <v>17</v>
      </c>
      <c r="B8788" t="s">
        <v>39</v>
      </c>
      <c r="C8788" t="s">
        <v>67</v>
      </c>
      <c r="D8788" t="s">
        <v>66</v>
      </c>
      <c r="E8788" t="s">
        <v>1603</v>
      </c>
      <c r="F8788" t="s">
        <v>1606</v>
      </c>
      <c r="J8788" t="s">
        <v>212</v>
      </c>
      <c r="K8788" t="s">
        <v>261</v>
      </c>
      <c r="L8788">
        <v>150</v>
      </c>
      <c r="M8788">
        <v>0</v>
      </c>
      <c r="N8788" t="s">
        <v>1579</v>
      </c>
      <c r="O8788">
        <v>4107</v>
      </c>
      <c r="P8788">
        <f t="shared" si="685"/>
        <v>19</v>
      </c>
      <c r="Q8788" t="str">
        <f t="shared" si="686"/>
        <v>Evening</v>
      </c>
      <c r="R8788" t="str">
        <f t="shared" si="687"/>
        <v>CCU  →  BLR</v>
      </c>
      <c r="S8788" t="str">
        <f t="shared" si="688"/>
        <v>Apr</v>
      </c>
      <c r="T8788" t="str">
        <f t="shared" si="689"/>
        <v>Economy</v>
      </c>
    </row>
    <row r="8789" spans="1:20" x14ac:dyDescent="0.35">
      <c r="A8789" t="s">
        <v>16</v>
      </c>
      <c r="B8789" t="s">
        <v>22</v>
      </c>
      <c r="C8789" t="s">
        <v>67</v>
      </c>
      <c r="D8789" t="s">
        <v>66</v>
      </c>
      <c r="E8789" t="s">
        <v>1603</v>
      </c>
      <c r="F8789" t="s">
        <v>1621</v>
      </c>
      <c r="G8789" t="s">
        <v>1606</v>
      </c>
      <c r="J8789" t="s">
        <v>269</v>
      </c>
      <c r="K8789" t="s">
        <v>653</v>
      </c>
      <c r="L8789">
        <v>1660</v>
      </c>
      <c r="M8789">
        <v>1</v>
      </c>
      <c r="N8789" t="s">
        <v>1579</v>
      </c>
      <c r="O8789">
        <v>11262</v>
      </c>
      <c r="P8789">
        <f t="shared" si="685"/>
        <v>7</v>
      </c>
      <c r="Q8789" t="str">
        <f t="shared" si="686"/>
        <v>Morning</v>
      </c>
      <c r="R8789" t="str">
        <f t="shared" si="687"/>
        <v>CCU  →  DEL  →  BLR</v>
      </c>
      <c r="S8789" t="str">
        <f t="shared" si="688"/>
        <v>Mar</v>
      </c>
      <c r="T8789" t="str">
        <f t="shared" si="689"/>
        <v>Business</v>
      </c>
    </row>
    <row r="8790" spans="1:20" x14ac:dyDescent="0.35">
      <c r="A8790" t="s">
        <v>12</v>
      </c>
      <c r="B8790" t="s">
        <v>49</v>
      </c>
      <c r="C8790" t="s">
        <v>68</v>
      </c>
      <c r="D8790" t="s">
        <v>72</v>
      </c>
      <c r="E8790" t="s">
        <v>1607</v>
      </c>
      <c r="F8790" t="s">
        <v>1609</v>
      </c>
      <c r="G8790" t="s">
        <v>1610</v>
      </c>
      <c r="J8790" t="s">
        <v>175</v>
      </c>
      <c r="K8790" t="s">
        <v>533</v>
      </c>
      <c r="L8790">
        <v>1355</v>
      </c>
      <c r="M8790">
        <v>1</v>
      </c>
      <c r="N8790" t="s">
        <v>1580</v>
      </c>
      <c r="O8790">
        <v>10262</v>
      </c>
      <c r="P8790">
        <f t="shared" si="685"/>
        <v>14</v>
      </c>
      <c r="Q8790" t="str">
        <f t="shared" si="686"/>
        <v>Afternoon</v>
      </c>
      <c r="R8790" t="str">
        <f t="shared" si="687"/>
        <v>DEL  →  BOM  →  COK</v>
      </c>
      <c r="S8790" t="str">
        <f t="shared" si="688"/>
        <v>Jun</v>
      </c>
      <c r="T8790" t="str">
        <f t="shared" si="689"/>
        <v>Business</v>
      </c>
    </row>
    <row r="8791" spans="1:20" x14ac:dyDescent="0.35">
      <c r="A8791" t="s">
        <v>12</v>
      </c>
      <c r="B8791" t="s">
        <v>45</v>
      </c>
      <c r="C8791" t="s">
        <v>66</v>
      </c>
      <c r="D8791" t="s">
        <v>68</v>
      </c>
      <c r="E8791" t="s">
        <v>1601</v>
      </c>
      <c r="F8791" t="s">
        <v>1602</v>
      </c>
      <c r="J8791" t="s">
        <v>266</v>
      </c>
      <c r="K8791" t="s">
        <v>396</v>
      </c>
      <c r="L8791">
        <v>175</v>
      </c>
      <c r="M8791">
        <v>0</v>
      </c>
      <c r="N8791" t="s">
        <v>1580</v>
      </c>
      <c r="O8791">
        <v>4544</v>
      </c>
      <c r="P8791">
        <f t="shared" si="685"/>
        <v>15</v>
      </c>
      <c r="Q8791" t="str">
        <f t="shared" si="686"/>
        <v>Afternoon</v>
      </c>
      <c r="R8791" t="str">
        <f t="shared" si="687"/>
        <v>BLR  →  DEL</v>
      </c>
      <c r="S8791" t="str">
        <f t="shared" si="688"/>
        <v>May</v>
      </c>
      <c r="T8791" t="str">
        <f t="shared" si="689"/>
        <v>Economy</v>
      </c>
    </row>
    <row r="8792" spans="1:20" x14ac:dyDescent="0.35">
      <c r="A8792" t="s">
        <v>12</v>
      </c>
      <c r="B8792" t="s">
        <v>54</v>
      </c>
      <c r="C8792" t="s">
        <v>66</v>
      </c>
      <c r="D8792" t="s">
        <v>68</v>
      </c>
      <c r="E8792" t="s">
        <v>1601</v>
      </c>
      <c r="F8792" t="s">
        <v>1602</v>
      </c>
      <c r="J8792" t="s">
        <v>164</v>
      </c>
      <c r="K8792" t="s">
        <v>179</v>
      </c>
      <c r="L8792">
        <v>185</v>
      </c>
      <c r="M8792">
        <v>0</v>
      </c>
      <c r="N8792" t="s">
        <v>1580</v>
      </c>
      <c r="O8792">
        <v>6144</v>
      </c>
      <c r="P8792">
        <f t="shared" si="685"/>
        <v>18</v>
      </c>
      <c r="Q8792" t="str">
        <f t="shared" si="686"/>
        <v>Evening</v>
      </c>
      <c r="R8792" t="str">
        <f t="shared" si="687"/>
        <v>BLR  →  DEL</v>
      </c>
      <c r="S8792" t="str">
        <f t="shared" si="688"/>
        <v>May</v>
      </c>
      <c r="T8792" t="str">
        <f t="shared" si="689"/>
        <v>Premium Economy</v>
      </c>
    </row>
    <row r="8793" spans="1:20" x14ac:dyDescent="0.35">
      <c r="A8793" t="s">
        <v>15</v>
      </c>
      <c r="B8793" t="s">
        <v>50</v>
      </c>
      <c r="C8793" t="s">
        <v>66</v>
      </c>
      <c r="D8793" t="s">
        <v>71</v>
      </c>
      <c r="E8793" t="s">
        <v>1601</v>
      </c>
      <c r="F8793" t="s">
        <v>1602</v>
      </c>
      <c r="J8793" t="s">
        <v>303</v>
      </c>
      <c r="K8793" t="s">
        <v>535</v>
      </c>
      <c r="L8793">
        <v>175</v>
      </c>
      <c r="M8793">
        <v>0</v>
      </c>
      <c r="N8793" t="s">
        <v>1579</v>
      </c>
      <c r="O8793">
        <v>5706</v>
      </c>
      <c r="P8793">
        <f t="shared" si="685"/>
        <v>7</v>
      </c>
      <c r="Q8793" t="str">
        <f t="shared" si="686"/>
        <v>Morning</v>
      </c>
      <c r="R8793" t="str">
        <f t="shared" si="687"/>
        <v>BLR  →  DEL</v>
      </c>
      <c r="S8793" t="str">
        <f t="shared" si="688"/>
        <v>Mar</v>
      </c>
      <c r="T8793" t="str">
        <f t="shared" si="689"/>
        <v>Premium Economy</v>
      </c>
    </row>
    <row r="8794" spans="1:20" x14ac:dyDescent="0.35">
      <c r="A8794" t="s">
        <v>12</v>
      </c>
      <c r="B8794" t="s">
        <v>50</v>
      </c>
      <c r="C8794" t="s">
        <v>66</v>
      </c>
      <c r="D8794" t="s">
        <v>71</v>
      </c>
      <c r="E8794" t="s">
        <v>1601</v>
      </c>
      <c r="F8794" t="s">
        <v>1631</v>
      </c>
      <c r="G8794" t="s">
        <v>1602</v>
      </c>
      <c r="J8794" t="s">
        <v>159</v>
      </c>
      <c r="K8794" t="s">
        <v>344</v>
      </c>
      <c r="L8794">
        <v>390</v>
      </c>
      <c r="M8794">
        <v>1</v>
      </c>
      <c r="N8794" t="s">
        <v>1580</v>
      </c>
      <c r="O8794">
        <v>5853</v>
      </c>
      <c r="P8794">
        <f t="shared" si="685"/>
        <v>5</v>
      </c>
      <c r="Q8794" t="str">
        <f t="shared" si="686"/>
        <v>Morning</v>
      </c>
      <c r="R8794" t="str">
        <f t="shared" si="687"/>
        <v>BLR  →  BDQ  →  DEL</v>
      </c>
      <c r="S8794" t="str">
        <f t="shared" si="688"/>
        <v>Mar</v>
      </c>
      <c r="T8794" t="str">
        <f t="shared" si="689"/>
        <v>Premium Economy</v>
      </c>
    </row>
    <row r="8795" spans="1:20" x14ac:dyDescent="0.35">
      <c r="A8795" t="s">
        <v>12</v>
      </c>
      <c r="B8795" t="s">
        <v>47</v>
      </c>
      <c r="C8795" t="s">
        <v>67</v>
      </c>
      <c r="D8795" t="s">
        <v>66</v>
      </c>
      <c r="E8795" t="s">
        <v>1603</v>
      </c>
      <c r="F8795" t="s">
        <v>1609</v>
      </c>
      <c r="G8795" t="s">
        <v>1616</v>
      </c>
      <c r="H8795" t="s">
        <v>1606</v>
      </c>
      <c r="J8795" t="s">
        <v>213</v>
      </c>
      <c r="K8795" t="s">
        <v>337</v>
      </c>
      <c r="L8795">
        <v>860</v>
      </c>
      <c r="M8795">
        <v>2</v>
      </c>
      <c r="N8795" t="s">
        <v>1580</v>
      </c>
      <c r="O8795">
        <v>10118</v>
      </c>
      <c r="P8795">
        <f t="shared" si="685"/>
        <v>6</v>
      </c>
      <c r="Q8795" t="str">
        <f t="shared" si="686"/>
        <v>Morning</v>
      </c>
      <c r="R8795" t="str">
        <f t="shared" si="687"/>
        <v>CCU  →  BOM  →  PNQ  →  BLR</v>
      </c>
      <c r="S8795" t="str">
        <f t="shared" si="688"/>
        <v>May</v>
      </c>
      <c r="T8795" t="str">
        <f t="shared" si="689"/>
        <v>Business</v>
      </c>
    </row>
    <row r="8796" spans="1:20" x14ac:dyDescent="0.35">
      <c r="A8796" t="s">
        <v>11</v>
      </c>
      <c r="B8796" t="s">
        <v>23</v>
      </c>
      <c r="C8796" t="s">
        <v>67</v>
      </c>
      <c r="D8796" t="s">
        <v>66</v>
      </c>
      <c r="E8796" t="s">
        <v>1603</v>
      </c>
      <c r="F8796" t="s">
        <v>1609</v>
      </c>
      <c r="G8796" t="s">
        <v>1615</v>
      </c>
      <c r="H8796" t="s">
        <v>1606</v>
      </c>
      <c r="J8796" t="s">
        <v>160</v>
      </c>
      <c r="K8796" t="s">
        <v>1219</v>
      </c>
      <c r="L8796">
        <v>1200</v>
      </c>
      <c r="M8796">
        <v>2</v>
      </c>
      <c r="N8796" t="s">
        <v>1579</v>
      </c>
      <c r="O8796">
        <v>14687</v>
      </c>
      <c r="P8796">
        <f t="shared" si="685"/>
        <v>9</v>
      </c>
      <c r="Q8796" t="str">
        <f t="shared" si="686"/>
        <v>Morning</v>
      </c>
      <c r="R8796" t="str">
        <f t="shared" si="687"/>
        <v>CCU  →  BOM  →  AMD  →  BLR</v>
      </c>
      <c r="S8796" t="str">
        <f t="shared" si="688"/>
        <v>May</v>
      </c>
      <c r="T8796" t="str">
        <f t="shared" si="689"/>
        <v>Business</v>
      </c>
    </row>
    <row r="8797" spans="1:20" x14ac:dyDescent="0.35">
      <c r="A8797" t="s">
        <v>14</v>
      </c>
      <c r="B8797" t="s">
        <v>29</v>
      </c>
      <c r="C8797" t="s">
        <v>68</v>
      </c>
      <c r="D8797" t="s">
        <v>72</v>
      </c>
      <c r="E8797" t="s">
        <v>1607</v>
      </c>
      <c r="F8797" t="s">
        <v>1609</v>
      </c>
      <c r="G8797" t="s">
        <v>1610</v>
      </c>
      <c r="J8797" t="s">
        <v>237</v>
      </c>
      <c r="K8797" t="s">
        <v>252</v>
      </c>
      <c r="L8797">
        <v>465</v>
      </c>
      <c r="M8797">
        <v>1</v>
      </c>
      <c r="N8797" t="s">
        <v>1580</v>
      </c>
      <c r="O8797">
        <v>9254</v>
      </c>
      <c r="P8797">
        <f t="shared" si="685"/>
        <v>11</v>
      </c>
      <c r="Q8797" t="str">
        <f t="shared" si="686"/>
        <v>Morning</v>
      </c>
      <c r="R8797" t="str">
        <f t="shared" si="687"/>
        <v>DEL  →  BOM  →  COK</v>
      </c>
      <c r="S8797" t="str">
        <f t="shared" si="688"/>
        <v>May</v>
      </c>
      <c r="T8797" t="str">
        <f t="shared" si="689"/>
        <v>Premium Economy</v>
      </c>
    </row>
    <row r="8798" spans="1:20" x14ac:dyDescent="0.35">
      <c r="A8798" t="s">
        <v>12</v>
      </c>
      <c r="B8798" t="s">
        <v>30</v>
      </c>
      <c r="C8798" t="s">
        <v>68</v>
      </c>
      <c r="D8798" t="s">
        <v>72</v>
      </c>
      <c r="E8798" t="s">
        <v>1607</v>
      </c>
      <c r="F8798" t="s">
        <v>1627</v>
      </c>
      <c r="G8798" t="s">
        <v>1609</v>
      </c>
      <c r="H8798" t="s">
        <v>1610</v>
      </c>
      <c r="J8798" t="s">
        <v>216</v>
      </c>
      <c r="K8798" t="s">
        <v>463</v>
      </c>
      <c r="L8798">
        <v>1125</v>
      </c>
      <c r="M8798">
        <v>2</v>
      </c>
      <c r="N8798" t="s">
        <v>1580</v>
      </c>
      <c r="O8798">
        <v>10368</v>
      </c>
      <c r="P8798">
        <f t="shared" si="685"/>
        <v>9</v>
      </c>
      <c r="Q8798" t="str">
        <f t="shared" si="686"/>
        <v>Morning</v>
      </c>
      <c r="R8798" t="str">
        <f t="shared" si="687"/>
        <v>DEL  →  JAI  →  BOM  →  COK</v>
      </c>
      <c r="S8798" t="str">
        <f t="shared" si="688"/>
        <v>Jun</v>
      </c>
      <c r="T8798" t="str">
        <f t="shared" si="689"/>
        <v>Business</v>
      </c>
    </row>
    <row r="8799" spans="1:20" x14ac:dyDescent="0.35">
      <c r="A8799" t="s">
        <v>12</v>
      </c>
      <c r="B8799" t="s">
        <v>53</v>
      </c>
      <c r="C8799" t="s">
        <v>67</v>
      </c>
      <c r="D8799" t="s">
        <v>66</v>
      </c>
      <c r="E8799" t="s">
        <v>1603</v>
      </c>
      <c r="F8799" t="s">
        <v>1609</v>
      </c>
      <c r="G8799" t="s">
        <v>1606</v>
      </c>
      <c r="J8799" t="s">
        <v>214</v>
      </c>
      <c r="K8799" t="s">
        <v>222</v>
      </c>
      <c r="L8799">
        <v>400</v>
      </c>
      <c r="M8799">
        <v>1</v>
      </c>
      <c r="N8799" t="s">
        <v>1579</v>
      </c>
      <c r="O8799">
        <v>14571</v>
      </c>
      <c r="P8799">
        <f t="shared" si="685"/>
        <v>14</v>
      </c>
      <c r="Q8799" t="str">
        <f t="shared" si="686"/>
        <v>Afternoon</v>
      </c>
      <c r="R8799" t="str">
        <f t="shared" si="687"/>
        <v>CCU  →  BOM  →  BLR</v>
      </c>
      <c r="S8799" t="str">
        <f t="shared" si="688"/>
        <v>Jun</v>
      </c>
      <c r="T8799" t="str">
        <f t="shared" si="689"/>
        <v>Business</v>
      </c>
    </row>
    <row r="8800" spans="1:20" x14ac:dyDescent="0.35">
      <c r="A8800" t="s">
        <v>12</v>
      </c>
      <c r="B8800" t="s">
        <v>30</v>
      </c>
      <c r="C8800" t="s">
        <v>66</v>
      </c>
      <c r="D8800" t="s">
        <v>68</v>
      </c>
      <c r="E8800" t="s">
        <v>1601</v>
      </c>
      <c r="F8800" t="s">
        <v>1602</v>
      </c>
      <c r="J8800" t="s">
        <v>266</v>
      </c>
      <c r="K8800" t="s">
        <v>396</v>
      </c>
      <c r="L8800">
        <v>175</v>
      </c>
      <c r="M8800">
        <v>0</v>
      </c>
      <c r="N8800" t="s">
        <v>1580</v>
      </c>
      <c r="O8800">
        <v>7229</v>
      </c>
      <c r="P8800">
        <f t="shared" si="685"/>
        <v>15</v>
      </c>
      <c r="Q8800" t="str">
        <f t="shared" si="686"/>
        <v>Afternoon</v>
      </c>
      <c r="R8800" t="str">
        <f t="shared" si="687"/>
        <v>BLR  →  DEL</v>
      </c>
      <c r="S8800" t="str">
        <f t="shared" si="688"/>
        <v>Jun</v>
      </c>
      <c r="T8800" t="str">
        <f t="shared" si="689"/>
        <v>Premium Economy</v>
      </c>
    </row>
    <row r="8801" spans="1:20" x14ac:dyDescent="0.35">
      <c r="A8801" t="s">
        <v>10</v>
      </c>
      <c r="B8801" t="s">
        <v>53</v>
      </c>
      <c r="C8801" t="s">
        <v>68</v>
      </c>
      <c r="D8801" t="s">
        <v>72</v>
      </c>
      <c r="E8801" t="s">
        <v>1607</v>
      </c>
      <c r="F8801" t="s">
        <v>1609</v>
      </c>
      <c r="G8801" t="s">
        <v>1610</v>
      </c>
      <c r="J8801" t="s">
        <v>265</v>
      </c>
      <c r="K8801" t="s">
        <v>307</v>
      </c>
      <c r="L8801">
        <v>860</v>
      </c>
      <c r="M8801">
        <v>1</v>
      </c>
      <c r="N8801" t="s">
        <v>1579</v>
      </c>
      <c r="O8801">
        <v>6093</v>
      </c>
      <c r="P8801">
        <f t="shared" si="685"/>
        <v>6</v>
      </c>
      <c r="Q8801" t="str">
        <f t="shared" si="686"/>
        <v>Morning</v>
      </c>
      <c r="R8801" t="str">
        <f t="shared" si="687"/>
        <v>DEL  →  BOM  →  COK</v>
      </c>
      <c r="S8801" t="str">
        <f t="shared" si="688"/>
        <v>Jun</v>
      </c>
      <c r="T8801" t="str">
        <f t="shared" si="689"/>
        <v>Premium Economy</v>
      </c>
    </row>
    <row r="8802" spans="1:20" x14ac:dyDescent="0.35">
      <c r="A8802" t="s">
        <v>14</v>
      </c>
      <c r="B8802" t="s">
        <v>52</v>
      </c>
      <c r="C8802" t="s">
        <v>68</v>
      </c>
      <c r="D8802" t="s">
        <v>72</v>
      </c>
      <c r="E8802" t="s">
        <v>1607</v>
      </c>
      <c r="F8802" t="s">
        <v>1609</v>
      </c>
      <c r="G8802" t="s">
        <v>1610</v>
      </c>
      <c r="J8802" t="s">
        <v>165</v>
      </c>
      <c r="K8802" t="s">
        <v>307</v>
      </c>
      <c r="L8802">
        <v>780</v>
      </c>
      <c r="M8802">
        <v>1</v>
      </c>
      <c r="N8802" t="s">
        <v>1579</v>
      </c>
      <c r="O8802">
        <v>16023</v>
      </c>
      <c r="P8802">
        <f t="shared" si="685"/>
        <v>8</v>
      </c>
      <c r="Q8802" t="str">
        <f t="shared" si="686"/>
        <v>Morning</v>
      </c>
      <c r="R8802" t="str">
        <f t="shared" si="687"/>
        <v>DEL  →  BOM  →  COK</v>
      </c>
      <c r="S8802" t="str">
        <f t="shared" si="688"/>
        <v>Mar</v>
      </c>
      <c r="T8802" t="str">
        <f t="shared" si="689"/>
        <v>Business</v>
      </c>
    </row>
    <row r="8803" spans="1:20" x14ac:dyDescent="0.35">
      <c r="A8803" t="s">
        <v>10</v>
      </c>
      <c r="B8803" t="s">
        <v>53</v>
      </c>
      <c r="C8803" t="s">
        <v>69</v>
      </c>
      <c r="D8803" t="s">
        <v>67</v>
      </c>
      <c r="E8803" t="s">
        <v>1613</v>
      </c>
      <c r="F8803" t="s">
        <v>1614</v>
      </c>
      <c r="J8803" t="s">
        <v>235</v>
      </c>
      <c r="K8803" t="s">
        <v>327</v>
      </c>
      <c r="L8803">
        <v>140</v>
      </c>
      <c r="M8803">
        <v>0</v>
      </c>
      <c r="N8803" t="s">
        <v>1579</v>
      </c>
      <c r="O8803">
        <v>3597</v>
      </c>
      <c r="P8803">
        <f t="shared" si="685"/>
        <v>14</v>
      </c>
      <c r="Q8803" t="str">
        <f t="shared" si="686"/>
        <v>Afternoon</v>
      </c>
      <c r="R8803" t="str">
        <f t="shared" si="687"/>
        <v>MAA  →  CCU</v>
      </c>
      <c r="S8803" t="str">
        <f t="shared" si="688"/>
        <v>Jun</v>
      </c>
      <c r="T8803" t="str">
        <f t="shared" si="689"/>
        <v>Economy</v>
      </c>
    </row>
    <row r="8804" spans="1:20" x14ac:dyDescent="0.35">
      <c r="A8804" t="s">
        <v>12</v>
      </c>
      <c r="B8804" t="s">
        <v>22</v>
      </c>
      <c r="C8804" t="s">
        <v>67</v>
      </c>
      <c r="D8804" t="s">
        <v>66</v>
      </c>
      <c r="E8804" t="s">
        <v>1603</v>
      </c>
      <c r="F8804" t="s">
        <v>1609</v>
      </c>
      <c r="G8804" t="s">
        <v>1606</v>
      </c>
      <c r="J8804" t="s">
        <v>213</v>
      </c>
      <c r="K8804" t="s">
        <v>340</v>
      </c>
      <c r="L8804">
        <v>1015</v>
      </c>
      <c r="M8804">
        <v>1</v>
      </c>
      <c r="N8804" t="s">
        <v>1580</v>
      </c>
      <c r="O8804">
        <v>8824</v>
      </c>
      <c r="P8804">
        <f t="shared" si="685"/>
        <v>6</v>
      </c>
      <c r="Q8804" t="str">
        <f t="shared" si="686"/>
        <v>Morning</v>
      </c>
      <c r="R8804" t="str">
        <f t="shared" si="687"/>
        <v>CCU  →  BOM  →  BLR</v>
      </c>
      <c r="S8804" t="str">
        <f t="shared" si="688"/>
        <v>Mar</v>
      </c>
      <c r="T8804" t="str">
        <f t="shared" si="689"/>
        <v>Premium Economy</v>
      </c>
    </row>
    <row r="8805" spans="1:20" x14ac:dyDescent="0.35">
      <c r="A8805" t="s">
        <v>10</v>
      </c>
      <c r="B8805" t="s">
        <v>52</v>
      </c>
      <c r="C8805" t="s">
        <v>68</v>
      </c>
      <c r="D8805" t="s">
        <v>72</v>
      </c>
      <c r="E8805" t="s">
        <v>1607</v>
      </c>
      <c r="F8805" t="s">
        <v>1612</v>
      </c>
      <c r="G8805" t="s">
        <v>1610</v>
      </c>
      <c r="J8805" t="s">
        <v>215</v>
      </c>
      <c r="K8805" t="s">
        <v>303</v>
      </c>
      <c r="L8805">
        <v>345</v>
      </c>
      <c r="M8805">
        <v>1</v>
      </c>
      <c r="N8805" t="s">
        <v>1579</v>
      </c>
      <c r="O8805">
        <v>7060</v>
      </c>
      <c r="P8805">
        <f t="shared" si="685"/>
        <v>2</v>
      </c>
      <c r="Q8805" t="str">
        <f t="shared" si="686"/>
        <v>Night</v>
      </c>
      <c r="R8805" t="str">
        <f t="shared" si="687"/>
        <v>DEL  →  BLR  →  COK</v>
      </c>
      <c r="S8805" t="str">
        <f t="shared" si="688"/>
        <v>Mar</v>
      </c>
      <c r="T8805" t="str">
        <f t="shared" si="689"/>
        <v>Premium Economy</v>
      </c>
    </row>
    <row r="8806" spans="1:20" x14ac:dyDescent="0.35">
      <c r="A8806" t="s">
        <v>12</v>
      </c>
      <c r="B8806" t="s">
        <v>22</v>
      </c>
      <c r="C8806" t="s">
        <v>67</v>
      </c>
      <c r="D8806" t="s">
        <v>66</v>
      </c>
      <c r="E8806" t="s">
        <v>1603</v>
      </c>
      <c r="F8806" t="s">
        <v>1609</v>
      </c>
      <c r="G8806" t="s">
        <v>1606</v>
      </c>
      <c r="J8806" t="s">
        <v>205</v>
      </c>
      <c r="K8806" t="s">
        <v>899</v>
      </c>
      <c r="L8806">
        <v>1160</v>
      </c>
      <c r="M8806">
        <v>1</v>
      </c>
      <c r="N8806" t="s">
        <v>1579</v>
      </c>
      <c r="O8806">
        <v>14231</v>
      </c>
      <c r="P8806">
        <f t="shared" si="685"/>
        <v>13</v>
      </c>
      <c r="Q8806" t="str">
        <f t="shared" si="686"/>
        <v>Afternoon</v>
      </c>
      <c r="R8806" t="str">
        <f t="shared" si="687"/>
        <v>CCU  →  BOM  →  BLR</v>
      </c>
      <c r="S8806" t="str">
        <f t="shared" si="688"/>
        <v>Mar</v>
      </c>
      <c r="T8806" t="str">
        <f t="shared" si="689"/>
        <v>Business</v>
      </c>
    </row>
    <row r="8807" spans="1:20" x14ac:dyDescent="0.35">
      <c r="A8807" t="s">
        <v>12</v>
      </c>
      <c r="B8807" t="s">
        <v>33</v>
      </c>
      <c r="C8807" t="s">
        <v>66</v>
      </c>
      <c r="D8807" t="s">
        <v>68</v>
      </c>
      <c r="E8807" t="s">
        <v>1601</v>
      </c>
      <c r="F8807" t="s">
        <v>1602</v>
      </c>
      <c r="J8807" t="s">
        <v>164</v>
      </c>
      <c r="K8807" t="s">
        <v>179</v>
      </c>
      <c r="L8807">
        <v>185</v>
      </c>
      <c r="M8807">
        <v>0</v>
      </c>
      <c r="N8807" t="s">
        <v>1580</v>
      </c>
      <c r="O8807">
        <v>4544</v>
      </c>
      <c r="P8807">
        <f t="shared" si="685"/>
        <v>18</v>
      </c>
      <c r="Q8807" t="str">
        <f t="shared" si="686"/>
        <v>Evening</v>
      </c>
      <c r="R8807" t="str">
        <f t="shared" si="687"/>
        <v>BLR  →  DEL</v>
      </c>
      <c r="S8807" t="str">
        <f t="shared" si="688"/>
        <v>Apr</v>
      </c>
      <c r="T8807" t="str">
        <f t="shared" si="689"/>
        <v>Economy</v>
      </c>
    </row>
    <row r="8808" spans="1:20" x14ac:dyDescent="0.35">
      <c r="A8808" t="s">
        <v>12</v>
      </c>
      <c r="B8808" t="s">
        <v>52</v>
      </c>
      <c r="C8808" t="s">
        <v>68</v>
      </c>
      <c r="D8808" t="s">
        <v>72</v>
      </c>
      <c r="E8808" t="s">
        <v>1607</v>
      </c>
      <c r="F8808" t="s">
        <v>1609</v>
      </c>
      <c r="G8808" t="s">
        <v>1610</v>
      </c>
      <c r="J8808" t="s">
        <v>188</v>
      </c>
      <c r="K8808" t="s">
        <v>546</v>
      </c>
      <c r="L8808">
        <v>1665</v>
      </c>
      <c r="M8808">
        <v>1</v>
      </c>
      <c r="N8808" t="s">
        <v>1579</v>
      </c>
      <c r="O8808">
        <v>16289</v>
      </c>
      <c r="P8808">
        <f t="shared" si="685"/>
        <v>15</v>
      </c>
      <c r="Q8808" t="str">
        <f t="shared" si="686"/>
        <v>Afternoon</v>
      </c>
      <c r="R8808" t="str">
        <f t="shared" si="687"/>
        <v>DEL  →  BOM  →  COK</v>
      </c>
      <c r="S8808" t="str">
        <f t="shared" si="688"/>
        <v>Mar</v>
      </c>
      <c r="T8808" t="str">
        <f t="shared" si="689"/>
        <v>Business</v>
      </c>
    </row>
    <row r="8809" spans="1:20" x14ac:dyDescent="0.35">
      <c r="A8809" t="s">
        <v>10</v>
      </c>
      <c r="B8809" t="s">
        <v>34</v>
      </c>
      <c r="C8809" t="s">
        <v>67</v>
      </c>
      <c r="D8809" t="s">
        <v>66</v>
      </c>
      <c r="E8809" t="s">
        <v>1603</v>
      </c>
      <c r="F8809" t="s">
        <v>1606</v>
      </c>
      <c r="J8809" t="s">
        <v>304</v>
      </c>
      <c r="K8809" t="s">
        <v>229</v>
      </c>
      <c r="L8809">
        <v>165</v>
      </c>
      <c r="M8809">
        <v>0</v>
      </c>
      <c r="N8809" t="s">
        <v>1579</v>
      </c>
      <c r="O8809">
        <v>6565</v>
      </c>
      <c r="P8809">
        <f t="shared" si="685"/>
        <v>10</v>
      </c>
      <c r="Q8809" t="str">
        <f t="shared" si="686"/>
        <v>Morning</v>
      </c>
      <c r="R8809" t="str">
        <f t="shared" si="687"/>
        <v>CCU  →  BLR</v>
      </c>
      <c r="S8809" t="str">
        <f t="shared" si="688"/>
        <v>Mar</v>
      </c>
      <c r="T8809" t="str">
        <f t="shared" si="689"/>
        <v>Premium Economy</v>
      </c>
    </row>
    <row r="8810" spans="1:20" x14ac:dyDescent="0.35">
      <c r="A8810" t="s">
        <v>10</v>
      </c>
      <c r="B8810" t="s">
        <v>58</v>
      </c>
      <c r="C8810" t="s">
        <v>69</v>
      </c>
      <c r="D8810" t="s">
        <v>67</v>
      </c>
      <c r="E8810" t="s">
        <v>1613</v>
      </c>
      <c r="F8810" t="s">
        <v>1614</v>
      </c>
      <c r="J8810" t="s">
        <v>235</v>
      </c>
      <c r="K8810" t="s">
        <v>327</v>
      </c>
      <c r="L8810">
        <v>140</v>
      </c>
      <c r="M8810">
        <v>0</v>
      </c>
      <c r="N8810" t="s">
        <v>1579</v>
      </c>
      <c r="O8810">
        <v>3597</v>
      </c>
      <c r="P8810">
        <f t="shared" si="685"/>
        <v>14</v>
      </c>
      <c r="Q8810" t="str">
        <f t="shared" si="686"/>
        <v>Afternoon</v>
      </c>
      <c r="R8810" t="str">
        <f t="shared" si="687"/>
        <v>MAA  →  CCU</v>
      </c>
      <c r="S8810" t="str">
        <f t="shared" si="688"/>
        <v>Jun</v>
      </c>
      <c r="T8810" t="str">
        <f t="shared" si="689"/>
        <v>Economy</v>
      </c>
    </row>
    <row r="8811" spans="1:20" x14ac:dyDescent="0.35">
      <c r="A8811" t="s">
        <v>11</v>
      </c>
      <c r="B8811" t="s">
        <v>40</v>
      </c>
      <c r="C8811" t="s">
        <v>68</v>
      </c>
      <c r="D8811" t="s">
        <v>72</v>
      </c>
      <c r="E8811" t="s">
        <v>1607</v>
      </c>
      <c r="F8811" t="s">
        <v>1622</v>
      </c>
      <c r="G8811" t="s">
        <v>1610</v>
      </c>
      <c r="J8811" t="s">
        <v>322</v>
      </c>
      <c r="K8811" t="s">
        <v>1463</v>
      </c>
      <c r="L8811">
        <v>765</v>
      </c>
      <c r="M8811">
        <v>1</v>
      </c>
      <c r="N8811" t="s">
        <v>1579</v>
      </c>
      <c r="O8811">
        <v>7480</v>
      </c>
      <c r="P8811">
        <f t="shared" si="685"/>
        <v>20</v>
      </c>
      <c r="Q8811" t="str">
        <f t="shared" si="686"/>
        <v>Evening</v>
      </c>
      <c r="R8811" t="str">
        <f t="shared" si="687"/>
        <v>DEL  →  MAA  →  COK</v>
      </c>
      <c r="S8811" t="str">
        <f t="shared" si="688"/>
        <v>May</v>
      </c>
      <c r="T8811" t="str">
        <f t="shared" si="689"/>
        <v>Premium Economy</v>
      </c>
    </row>
    <row r="8812" spans="1:20" x14ac:dyDescent="0.35">
      <c r="A8812" t="s">
        <v>16</v>
      </c>
      <c r="B8812" t="s">
        <v>25</v>
      </c>
      <c r="C8812" t="s">
        <v>67</v>
      </c>
      <c r="D8812" t="s">
        <v>66</v>
      </c>
      <c r="E8812" t="s">
        <v>1603</v>
      </c>
      <c r="F8812" t="s">
        <v>1621</v>
      </c>
      <c r="G8812" t="s">
        <v>1606</v>
      </c>
      <c r="J8812" t="s">
        <v>254</v>
      </c>
      <c r="K8812" t="s">
        <v>1464</v>
      </c>
      <c r="L8812">
        <v>1065</v>
      </c>
      <c r="M8812">
        <v>1</v>
      </c>
      <c r="N8812" t="s">
        <v>1579</v>
      </c>
      <c r="O8812">
        <v>9922</v>
      </c>
      <c r="P8812">
        <f t="shared" si="685"/>
        <v>17</v>
      </c>
      <c r="Q8812" t="str">
        <f t="shared" si="686"/>
        <v>Evening</v>
      </c>
      <c r="R8812" t="str">
        <f t="shared" si="687"/>
        <v>CCU  →  DEL  →  BLR</v>
      </c>
      <c r="S8812" t="str">
        <f t="shared" si="688"/>
        <v>May</v>
      </c>
      <c r="T8812" t="str">
        <f t="shared" si="689"/>
        <v>Premium Economy</v>
      </c>
    </row>
    <row r="8813" spans="1:20" x14ac:dyDescent="0.35">
      <c r="A8813" t="s">
        <v>12</v>
      </c>
      <c r="B8813" t="s">
        <v>29</v>
      </c>
      <c r="C8813" t="s">
        <v>66</v>
      </c>
      <c r="D8813" t="s">
        <v>68</v>
      </c>
      <c r="E8813" t="s">
        <v>1601</v>
      </c>
      <c r="F8813" t="s">
        <v>1602</v>
      </c>
      <c r="J8813" t="s">
        <v>274</v>
      </c>
      <c r="K8813" t="s">
        <v>222</v>
      </c>
      <c r="L8813">
        <v>180</v>
      </c>
      <c r="M8813">
        <v>0</v>
      </c>
      <c r="N8813" t="s">
        <v>1579</v>
      </c>
      <c r="O8813">
        <v>7229</v>
      </c>
      <c r="P8813">
        <f t="shared" si="685"/>
        <v>17</v>
      </c>
      <c r="Q8813" t="str">
        <f t="shared" si="686"/>
        <v>Evening</v>
      </c>
      <c r="R8813" t="str">
        <f t="shared" si="687"/>
        <v>BLR  →  DEL</v>
      </c>
      <c r="S8813" t="str">
        <f t="shared" si="688"/>
        <v>May</v>
      </c>
      <c r="T8813" t="str">
        <f t="shared" si="689"/>
        <v>Premium Economy</v>
      </c>
    </row>
    <row r="8814" spans="1:20" x14ac:dyDescent="0.35">
      <c r="A8814" t="s">
        <v>12</v>
      </c>
      <c r="B8814" t="s">
        <v>43</v>
      </c>
      <c r="C8814" t="s">
        <v>68</v>
      </c>
      <c r="D8814" t="s">
        <v>72</v>
      </c>
      <c r="E8814" t="s">
        <v>1607</v>
      </c>
      <c r="F8814" t="s">
        <v>1628</v>
      </c>
      <c r="G8814" t="s">
        <v>1609</v>
      </c>
      <c r="H8814" t="s">
        <v>1610</v>
      </c>
      <c r="J8814" t="s">
        <v>225</v>
      </c>
      <c r="K8814" t="s">
        <v>395</v>
      </c>
      <c r="L8814">
        <v>995</v>
      </c>
      <c r="M8814">
        <v>2</v>
      </c>
      <c r="N8814" t="s">
        <v>1579</v>
      </c>
      <c r="O8814">
        <v>14300</v>
      </c>
      <c r="P8814">
        <f t="shared" si="685"/>
        <v>20</v>
      </c>
      <c r="Q8814" t="str">
        <f t="shared" si="686"/>
        <v>Evening</v>
      </c>
      <c r="R8814" t="str">
        <f t="shared" si="687"/>
        <v>DEL  →  ATQ  →  BOM  →  COK</v>
      </c>
      <c r="S8814" t="str">
        <f t="shared" si="688"/>
        <v>Jun</v>
      </c>
      <c r="T8814" t="str">
        <f t="shared" si="689"/>
        <v>Business</v>
      </c>
    </row>
    <row r="8815" spans="1:20" x14ac:dyDescent="0.35">
      <c r="A8815" t="s">
        <v>12</v>
      </c>
      <c r="B8815" t="s">
        <v>59</v>
      </c>
      <c r="C8815" t="s">
        <v>68</v>
      </c>
      <c r="D8815" t="s">
        <v>72</v>
      </c>
      <c r="E8815" t="s">
        <v>1607</v>
      </c>
      <c r="F8815" t="s">
        <v>1609</v>
      </c>
      <c r="G8815" t="s">
        <v>1610</v>
      </c>
      <c r="J8815" t="s">
        <v>220</v>
      </c>
      <c r="K8815" t="s">
        <v>457</v>
      </c>
      <c r="L8815">
        <v>1570</v>
      </c>
      <c r="M8815">
        <v>1</v>
      </c>
      <c r="N8815" t="s">
        <v>1579</v>
      </c>
      <c r="O8815">
        <v>12242</v>
      </c>
      <c r="P8815">
        <f t="shared" si="685"/>
        <v>2</v>
      </c>
      <c r="Q8815" t="str">
        <f t="shared" si="686"/>
        <v>Night</v>
      </c>
      <c r="R8815" t="str">
        <f t="shared" si="687"/>
        <v>DEL  →  BOM  →  COK</v>
      </c>
      <c r="S8815" t="str">
        <f t="shared" si="688"/>
        <v>Mar</v>
      </c>
      <c r="T8815" t="str">
        <f t="shared" si="689"/>
        <v>Business</v>
      </c>
    </row>
    <row r="8816" spans="1:20" x14ac:dyDescent="0.35">
      <c r="A8816" t="s">
        <v>14</v>
      </c>
      <c r="B8816" t="s">
        <v>27</v>
      </c>
      <c r="C8816" t="s">
        <v>68</v>
      </c>
      <c r="D8816" t="s">
        <v>72</v>
      </c>
      <c r="E8816" t="s">
        <v>1607</v>
      </c>
      <c r="F8816" t="s">
        <v>1609</v>
      </c>
      <c r="G8816" t="s">
        <v>1610</v>
      </c>
      <c r="J8816" t="s">
        <v>167</v>
      </c>
      <c r="K8816" t="s">
        <v>194</v>
      </c>
      <c r="L8816">
        <v>455</v>
      </c>
      <c r="M8816">
        <v>1</v>
      </c>
      <c r="N8816" t="s">
        <v>1579</v>
      </c>
      <c r="O8816">
        <v>10678</v>
      </c>
      <c r="P8816">
        <f t="shared" si="685"/>
        <v>11</v>
      </c>
      <c r="Q8816" t="str">
        <f t="shared" si="686"/>
        <v>Morning</v>
      </c>
      <c r="R8816" t="str">
        <f t="shared" si="687"/>
        <v>DEL  →  BOM  →  COK</v>
      </c>
      <c r="S8816" t="str">
        <f t="shared" si="688"/>
        <v>Jun</v>
      </c>
      <c r="T8816" t="str">
        <f t="shared" si="689"/>
        <v>Business</v>
      </c>
    </row>
    <row r="8817" spans="1:20" x14ac:dyDescent="0.35">
      <c r="A8817" t="s">
        <v>14</v>
      </c>
      <c r="B8817" t="s">
        <v>29</v>
      </c>
      <c r="C8817" t="s">
        <v>68</v>
      </c>
      <c r="D8817" t="s">
        <v>72</v>
      </c>
      <c r="E8817" t="s">
        <v>1607</v>
      </c>
      <c r="F8817" t="s">
        <v>1609</v>
      </c>
      <c r="G8817" t="s">
        <v>1610</v>
      </c>
      <c r="J8817" t="s">
        <v>165</v>
      </c>
      <c r="K8817" t="s">
        <v>307</v>
      </c>
      <c r="L8817">
        <v>780</v>
      </c>
      <c r="M8817">
        <v>1</v>
      </c>
      <c r="N8817" t="s">
        <v>1580</v>
      </c>
      <c r="O8817">
        <v>9450</v>
      </c>
      <c r="P8817">
        <f t="shared" si="685"/>
        <v>8</v>
      </c>
      <c r="Q8817" t="str">
        <f t="shared" si="686"/>
        <v>Morning</v>
      </c>
      <c r="R8817" t="str">
        <f t="shared" si="687"/>
        <v>DEL  →  BOM  →  COK</v>
      </c>
      <c r="S8817" t="str">
        <f t="shared" si="688"/>
        <v>May</v>
      </c>
      <c r="T8817" t="str">
        <f t="shared" si="689"/>
        <v>Premium Economy</v>
      </c>
    </row>
    <row r="8818" spans="1:20" x14ac:dyDescent="0.35">
      <c r="A8818" t="s">
        <v>10</v>
      </c>
      <c r="B8818" t="s">
        <v>44</v>
      </c>
      <c r="C8818" t="s">
        <v>67</v>
      </c>
      <c r="D8818" t="s">
        <v>66</v>
      </c>
      <c r="E8818" t="s">
        <v>1603</v>
      </c>
      <c r="F8818" t="s">
        <v>1606</v>
      </c>
      <c r="J8818" t="s">
        <v>181</v>
      </c>
      <c r="K8818" t="s">
        <v>906</v>
      </c>
      <c r="L8818">
        <v>160</v>
      </c>
      <c r="M8818">
        <v>0</v>
      </c>
      <c r="N8818" t="s">
        <v>1579</v>
      </c>
      <c r="O8818">
        <v>4174</v>
      </c>
      <c r="P8818">
        <f t="shared" si="685"/>
        <v>21</v>
      </c>
      <c r="Q8818" t="str">
        <f t="shared" si="686"/>
        <v>Night</v>
      </c>
      <c r="R8818" t="str">
        <f t="shared" si="687"/>
        <v>CCU  →  BLR</v>
      </c>
      <c r="S8818" t="str">
        <f t="shared" si="688"/>
        <v>Apr</v>
      </c>
      <c r="T8818" t="str">
        <f t="shared" si="689"/>
        <v>Economy</v>
      </c>
    </row>
    <row r="8819" spans="1:20" x14ac:dyDescent="0.35">
      <c r="A8819" t="s">
        <v>12</v>
      </c>
      <c r="B8819" t="s">
        <v>44</v>
      </c>
      <c r="C8819" t="s">
        <v>66</v>
      </c>
      <c r="D8819" t="s">
        <v>68</v>
      </c>
      <c r="E8819" t="s">
        <v>1601</v>
      </c>
      <c r="F8819" t="s">
        <v>1602</v>
      </c>
      <c r="J8819" t="s">
        <v>269</v>
      </c>
      <c r="K8819" t="s">
        <v>304</v>
      </c>
      <c r="L8819">
        <v>180</v>
      </c>
      <c r="M8819">
        <v>0</v>
      </c>
      <c r="N8819" t="s">
        <v>1580</v>
      </c>
      <c r="O8819">
        <v>4544</v>
      </c>
      <c r="P8819">
        <f t="shared" si="685"/>
        <v>7</v>
      </c>
      <c r="Q8819" t="str">
        <f t="shared" si="686"/>
        <v>Morning</v>
      </c>
      <c r="R8819" t="str">
        <f t="shared" si="687"/>
        <v>BLR  →  DEL</v>
      </c>
      <c r="S8819" t="str">
        <f t="shared" si="688"/>
        <v>Apr</v>
      </c>
      <c r="T8819" t="str">
        <f t="shared" si="689"/>
        <v>Economy</v>
      </c>
    </row>
    <row r="8820" spans="1:20" x14ac:dyDescent="0.35">
      <c r="A8820" t="s">
        <v>10</v>
      </c>
      <c r="B8820" t="s">
        <v>41</v>
      </c>
      <c r="C8820" t="s">
        <v>67</v>
      </c>
      <c r="D8820" t="s">
        <v>66</v>
      </c>
      <c r="E8820" t="s">
        <v>1603</v>
      </c>
      <c r="F8820" t="s">
        <v>1622</v>
      </c>
      <c r="G8820" t="s">
        <v>1606</v>
      </c>
      <c r="J8820" t="s">
        <v>317</v>
      </c>
      <c r="K8820" t="s">
        <v>296</v>
      </c>
      <c r="L8820">
        <v>280</v>
      </c>
      <c r="M8820">
        <v>1</v>
      </c>
      <c r="N8820" t="s">
        <v>1579</v>
      </c>
      <c r="O8820">
        <v>5386</v>
      </c>
      <c r="P8820">
        <f t="shared" si="685"/>
        <v>17</v>
      </c>
      <c r="Q8820" t="str">
        <f t="shared" si="686"/>
        <v>Evening</v>
      </c>
      <c r="R8820" t="str">
        <f t="shared" si="687"/>
        <v>CCU  →  MAA  →  BLR</v>
      </c>
      <c r="S8820" t="str">
        <f t="shared" si="688"/>
        <v>May</v>
      </c>
      <c r="T8820" t="str">
        <f t="shared" si="689"/>
        <v>Premium Economy</v>
      </c>
    </row>
    <row r="8821" spans="1:20" x14ac:dyDescent="0.35">
      <c r="A8821" t="s">
        <v>12</v>
      </c>
      <c r="B8821" t="s">
        <v>54</v>
      </c>
      <c r="C8821" t="s">
        <v>68</v>
      </c>
      <c r="D8821" t="s">
        <v>72</v>
      </c>
      <c r="E8821" t="s">
        <v>1607</v>
      </c>
      <c r="F8821" t="s">
        <v>1615</v>
      </c>
      <c r="G8821" t="s">
        <v>1609</v>
      </c>
      <c r="H8821" t="s">
        <v>1610</v>
      </c>
      <c r="J8821" t="s">
        <v>239</v>
      </c>
      <c r="K8821" t="s">
        <v>426</v>
      </c>
      <c r="L8821">
        <v>1430</v>
      </c>
      <c r="M8821">
        <v>2</v>
      </c>
      <c r="N8821" t="s">
        <v>1579</v>
      </c>
      <c r="O8821">
        <v>15129</v>
      </c>
      <c r="P8821">
        <f t="shared" si="685"/>
        <v>19</v>
      </c>
      <c r="Q8821" t="str">
        <f t="shared" si="686"/>
        <v>Evening</v>
      </c>
      <c r="R8821" t="str">
        <f t="shared" si="687"/>
        <v>DEL  →  AMD  →  BOM  →  COK</v>
      </c>
      <c r="S8821" t="str">
        <f t="shared" si="688"/>
        <v>May</v>
      </c>
      <c r="T8821" t="str">
        <f t="shared" si="689"/>
        <v>Business</v>
      </c>
    </row>
    <row r="8822" spans="1:20" x14ac:dyDescent="0.35">
      <c r="A8822" t="s">
        <v>10</v>
      </c>
      <c r="B8822" t="s">
        <v>43</v>
      </c>
      <c r="C8822" t="s">
        <v>68</v>
      </c>
      <c r="D8822" t="s">
        <v>72</v>
      </c>
      <c r="E8822" t="s">
        <v>1607</v>
      </c>
      <c r="F8822" t="s">
        <v>1623</v>
      </c>
      <c r="G8822" t="s">
        <v>1610</v>
      </c>
      <c r="J8822" t="s">
        <v>294</v>
      </c>
      <c r="K8822" t="s">
        <v>417</v>
      </c>
      <c r="L8822">
        <v>490</v>
      </c>
      <c r="M8822">
        <v>1</v>
      </c>
      <c r="N8822" t="s">
        <v>1579</v>
      </c>
      <c r="O8822">
        <v>6412</v>
      </c>
      <c r="P8822">
        <f t="shared" si="685"/>
        <v>14</v>
      </c>
      <c r="Q8822" t="str">
        <f t="shared" si="686"/>
        <v>Afternoon</v>
      </c>
      <c r="R8822" t="str">
        <f t="shared" si="687"/>
        <v>DEL  →  HYD  →  COK</v>
      </c>
      <c r="S8822" t="str">
        <f t="shared" si="688"/>
        <v>Jun</v>
      </c>
      <c r="T8822" t="str">
        <f t="shared" si="689"/>
        <v>Premium Economy</v>
      </c>
    </row>
    <row r="8823" spans="1:20" x14ac:dyDescent="0.35">
      <c r="A8823" t="s">
        <v>12</v>
      </c>
      <c r="B8823" t="s">
        <v>46</v>
      </c>
      <c r="C8823" t="s">
        <v>68</v>
      </c>
      <c r="D8823" t="s">
        <v>72</v>
      </c>
      <c r="E8823" t="s">
        <v>1607</v>
      </c>
      <c r="F8823" t="s">
        <v>1615</v>
      </c>
      <c r="G8823" t="s">
        <v>1609</v>
      </c>
      <c r="H8823" t="s">
        <v>1610</v>
      </c>
      <c r="J8823" t="s">
        <v>195</v>
      </c>
      <c r="K8823" t="s">
        <v>1040</v>
      </c>
      <c r="L8823">
        <v>1760</v>
      </c>
      <c r="M8823">
        <v>2</v>
      </c>
      <c r="N8823" t="s">
        <v>1579</v>
      </c>
      <c r="O8823">
        <v>15339</v>
      </c>
      <c r="P8823">
        <f t="shared" si="685"/>
        <v>23</v>
      </c>
      <c r="Q8823" t="str">
        <f t="shared" si="686"/>
        <v>Night</v>
      </c>
      <c r="R8823" t="str">
        <f t="shared" si="687"/>
        <v>DEL  →  AMD  →  BOM  →  COK</v>
      </c>
      <c r="S8823" t="str">
        <f t="shared" si="688"/>
        <v>Jun</v>
      </c>
      <c r="T8823" t="str">
        <f t="shared" si="689"/>
        <v>Business</v>
      </c>
    </row>
    <row r="8824" spans="1:20" x14ac:dyDescent="0.35">
      <c r="A8824" t="s">
        <v>12</v>
      </c>
      <c r="B8824" t="s">
        <v>22</v>
      </c>
      <c r="C8824" t="s">
        <v>66</v>
      </c>
      <c r="D8824" t="s">
        <v>71</v>
      </c>
      <c r="E8824" t="s">
        <v>1601</v>
      </c>
      <c r="F8824" t="s">
        <v>1602</v>
      </c>
      <c r="J8824" t="s">
        <v>215</v>
      </c>
      <c r="K8824" t="s">
        <v>228</v>
      </c>
      <c r="L8824">
        <v>165</v>
      </c>
      <c r="M8824">
        <v>0</v>
      </c>
      <c r="N8824" t="s">
        <v>1579</v>
      </c>
      <c r="O8824">
        <v>7229</v>
      </c>
      <c r="P8824">
        <f t="shared" si="685"/>
        <v>2</v>
      </c>
      <c r="Q8824" t="str">
        <f t="shared" si="686"/>
        <v>Night</v>
      </c>
      <c r="R8824" t="str">
        <f t="shared" si="687"/>
        <v>BLR  →  DEL</v>
      </c>
      <c r="S8824" t="str">
        <f t="shared" si="688"/>
        <v>Mar</v>
      </c>
      <c r="T8824" t="str">
        <f t="shared" si="689"/>
        <v>Premium Economy</v>
      </c>
    </row>
    <row r="8825" spans="1:20" x14ac:dyDescent="0.35">
      <c r="A8825" t="s">
        <v>16</v>
      </c>
      <c r="B8825" t="s">
        <v>30</v>
      </c>
      <c r="C8825" t="s">
        <v>66</v>
      </c>
      <c r="D8825" t="s">
        <v>68</v>
      </c>
      <c r="E8825" t="s">
        <v>1601</v>
      </c>
      <c r="F8825" t="s">
        <v>1602</v>
      </c>
      <c r="J8825" t="s">
        <v>168</v>
      </c>
      <c r="K8825" t="s">
        <v>393</v>
      </c>
      <c r="L8825">
        <v>170</v>
      </c>
      <c r="M8825">
        <v>0</v>
      </c>
      <c r="N8825" t="s">
        <v>1579</v>
      </c>
      <c r="O8825">
        <v>4878</v>
      </c>
      <c r="P8825">
        <f t="shared" si="685"/>
        <v>9</v>
      </c>
      <c r="Q8825" t="str">
        <f t="shared" si="686"/>
        <v>Morning</v>
      </c>
      <c r="R8825" t="str">
        <f t="shared" si="687"/>
        <v>BLR  →  DEL</v>
      </c>
      <c r="S8825" t="str">
        <f t="shared" si="688"/>
        <v>Jun</v>
      </c>
      <c r="T8825" t="str">
        <f t="shared" si="689"/>
        <v>Economy</v>
      </c>
    </row>
    <row r="8826" spans="1:20" x14ac:dyDescent="0.35">
      <c r="A8826" t="s">
        <v>17</v>
      </c>
      <c r="B8826" t="s">
        <v>44</v>
      </c>
      <c r="C8826" t="s">
        <v>67</v>
      </c>
      <c r="D8826" t="s">
        <v>66</v>
      </c>
      <c r="E8826" t="s">
        <v>1603</v>
      </c>
      <c r="F8826" t="s">
        <v>1606</v>
      </c>
      <c r="J8826" t="s">
        <v>273</v>
      </c>
      <c r="K8826" t="s">
        <v>229</v>
      </c>
      <c r="L8826">
        <v>155</v>
      </c>
      <c r="M8826">
        <v>0</v>
      </c>
      <c r="N8826" t="s">
        <v>1579</v>
      </c>
      <c r="O8826">
        <v>3807</v>
      </c>
      <c r="P8826">
        <f t="shared" si="685"/>
        <v>10</v>
      </c>
      <c r="Q8826" t="str">
        <f t="shared" si="686"/>
        <v>Morning</v>
      </c>
      <c r="R8826" t="str">
        <f t="shared" si="687"/>
        <v>CCU  →  BLR</v>
      </c>
      <c r="S8826" t="str">
        <f t="shared" si="688"/>
        <v>Apr</v>
      </c>
      <c r="T8826" t="str">
        <f t="shared" si="689"/>
        <v>Economy</v>
      </c>
    </row>
    <row r="8827" spans="1:20" x14ac:dyDescent="0.35">
      <c r="A8827" t="s">
        <v>12</v>
      </c>
      <c r="B8827" t="s">
        <v>45</v>
      </c>
      <c r="C8827" t="s">
        <v>68</v>
      </c>
      <c r="D8827" t="s">
        <v>72</v>
      </c>
      <c r="E8827" t="s">
        <v>1607</v>
      </c>
      <c r="F8827" t="s">
        <v>1609</v>
      </c>
      <c r="G8827" t="s">
        <v>1610</v>
      </c>
      <c r="J8827" t="s">
        <v>210</v>
      </c>
      <c r="K8827" t="s">
        <v>545</v>
      </c>
      <c r="L8827">
        <v>1145</v>
      </c>
      <c r="M8827">
        <v>1</v>
      </c>
      <c r="N8827" t="s">
        <v>1580</v>
      </c>
      <c r="O8827">
        <v>12373</v>
      </c>
      <c r="P8827">
        <f t="shared" si="685"/>
        <v>17</v>
      </c>
      <c r="Q8827" t="str">
        <f t="shared" si="686"/>
        <v>Evening</v>
      </c>
      <c r="R8827" t="str">
        <f t="shared" si="687"/>
        <v>DEL  →  BOM  →  COK</v>
      </c>
      <c r="S8827" t="str">
        <f t="shared" si="688"/>
        <v>May</v>
      </c>
      <c r="T8827" t="str">
        <f t="shared" si="689"/>
        <v>Business</v>
      </c>
    </row>
    <row r="8828" spans="1:20" x14ac:dyDescent="0.35">
      <c r="A8828" t="s">
        <v>12</v>
      </c>
      <c r="B8828" t="s">
        <v>53</v>
      </c>
      <c r="C8828" t="s">
        <v>67</v>
      </c>
      <c r="D8828" t="s">
        <v>66</v>
      </c>
      <c r="E8828" t="s">
        <v>1603</v>
      </c>
      <c r="F8828" t="s">
        <v>1609</v>
      </c>
      <c r="G8828" t="s">
        <v>1606</v>
      </c>
      <c r="J8828" t="s">
        <v>214</v>
      </c>
      <c r="K8828" t="s">
        <v>471</v>
      </c>
      <c r="L8828">
        <v>570</v>
      </c>
      <c r="M8828">
        <v>1</v>
      </c>
      <c r="N8828" t="s">
        <v>1579</v>
      </c>
      <c r="O8828">
        <v>14571</v>
      </c>
      <c r="P8828">
        <f t="shared" si="685"/>
        <v>14</v>
      </c>
      <c r="Q8828" t="str">
        <f t="shared" si="686"/>
        <v>Afternoon</v>
      </c>
      <c r="R8828" t="str">
        <f t="shared" si="687"/>
        <v>CCU  →  BOM  →  BLR</v>
      </c>
      <c r="S8828" t="str">
        <f t="shared" si="688"/>
        <v>Jun</v>
      </c>
      <c r="T8828" t="str">
        <f t="shared" si="689"/>
        <v>Business</v>
      </c>
    </row>
    <row r="8829" spans="1:20" x14ac:dyDescent="0.35">
      <c r="A8829" t="s">
        <v>12</v>
      </c>
      <c r="B8829" t="s">
        <v>36</v>
      </c>
      <c r="C8829" t="s">
        <v>68</v>
      </c>
      <c r="D8829" t="s">
        <v>72</v>
      </c>
      <c r="E8829" t="s">
        <v>1607</v>
      </c>
      <c r="F8829" t="s">
        <v>1609</v>
      </c>
      <c r="G8829" t="s">
        <v>1610</v>
      </c>
      <c r="J8829" t="s">
        <v>200</v>
      </c>
      <c r="K8829" t="s">
        <v>703</v>
      </c>
      <c r="L8829">
        <v>520</v>
      </c>
      <c r="M8829">
        <v>1</v>
      </c>
      <c r="N8829" t="s">
        <v>1580</v>
      </c>
      <c r="O8829">
        <v>10262</v>
      </c>
      <c r="P8829">
        <f t="shared" si="685"/>
        <v>19</v>
      </c>
      <c r="Q8829" t="str">
        <f t="shared" si="686"/>
        <v>Evening</v>
      </c>
      <c r="R8829" t="str">
        <f t="shared" si="687"/>
        <v>DEL  →  BOM  →  COK</v>
      </c>
      <c r="S8829" t="str">
        <f t="shared" si="688"/>
        <v>Jun</v>
      </c>
      <c r="T8829" t="str">
        <f t="shared" si="689"/>
        <v>Business</v>
      </c>
    </row>
    <row r="8830" spans="1:20" x14ac:dyDescent="0.35">
      <c r="A8830" t="s">
        <v>12</v>
      </c>
      <c r="B8830" t="s">
        <v>24</v>
      </c>
      <c r="C8830" t="s">
        <v>68</v>
      </c>
      <c r="D8830" t="s">
        <v>72</v>
      </c>
      <c r="E8830" t="s">
        <v>1607</v>
      </c>
      <c r="F8830" t="s">
        <v>1609</v>
      </c>
      <c r="G8830" t="s">
        <v>1610</v>
      </c>
      <c r="J8830" t="s">
        <v>191</v>
      </c>
      <c r="K8830" t="s">
        <v>663</v>
      </c>
      <c r="L8830">
        <v>1325</v>
      </c>
      <c r="M8830">
        <v>1</v>
      </c>
      <c r="N8830" t="s">
        <v>1580</v>
      </c>
      <c r="O8830">
        <v>10577</v>
      </c>
      <c r="P8830">
        <f t="shared" si="685"/>
        <v>20</v>
      </c>
      <c r="Q8830" t="str">
        <f t="shared" si="686"/>
        <v>Evening</v>
      </c>
      <c r="R8830" t="str">
        <f t="shared" si="687"/>
        <v>DEL  →  BOM  →  COK</v>
      </c>
      <c r="S8830" t="str">
        <f t="shared" si="688"/>
        <v>Jun</v>
      </c>
      <c r="T8830" t="str">
        <f t="shared" si="689"/>
        <v>Business</v>
      </c>
    </row>
    <row r="8831" spans="1:20" x14ac:dyDescent="0.35">
      <c r="A8831" t="s">
        <v>16</v>
      </c>
      <c r="B8831" t="s">
        <v>37</v>
      </c>
      <c r="C8831" t="s">
        <v>70</v>
      </c>
      <c r="D8831" t="s">
        <v>73</v>
      </c>
      <c r="E8831" t="s">
        <v>1624</v>
      </c>
      <c r="F8831" t="s">
        <v>1621</v>
      </c>
      <c r="G8831" t="s">
        <v>1625</v>
      </c>
      <c r="J8831" t="s">
        <v>191</v>
      </c>
      <c r="K8831" t="s">
        <v>1241</v>
      </c>
      <c r="L8831">
        <v>1560</v>
      </c>
      <c r="M8831">
        <v>1</v>
      </c>
      <c r="N8831" t="s">
        <v>1579</v>
      </c>
      <c r="O8831">
        <v>12395</v>
      </c>
      <c r="P8831">
        <f t="shared" si="685"/>
        <v>20</v>
      </c>
      <c r="Q8831" t="str">
        <f t="shared" si="686"/>
        <v>Evening</v>
      </c>
      <c r="R8831" t="str">
        <f t="shared" si="687"/>
        <v>BOM  →  DEL  →  HYD</v>
      </c>
      <c r="S8831" t="str">
        <f t="shared" si="688"/>
        <v>Mar</v>
      </c>
      <c r="T8831" t="str">
        <f t="shared" si="689"/>
        <v>Business</v>
      </c>
    </row>
    <row r="8832" spans="1:20" x14ac:dyDescent="0.35">
      <c r="A8832" t="s">
        <v>13</v>
      </c>
      <c r="B8832" t="s">
        <v>65</v>
      </c>
      <c r="C8832" t="s">
        <v>67</v>
      </c>
      <c r="D8832" t="s">
        <v>66</v>
      </c>
      <c r="E8832" t="s">
        <v>1603</v>
      </c>
      <c r="F8832" t="s">
        <v>1606</v>
      </c>
      <c r="J8832" t="s">
        <v>300</v>
      </c>
      <c r="K8832" t="s">
        <v>284</v>
      </c>
      <c r="L8832">
        <v>155</v>
      </c>
      <c r="M8832">
        <v>0</v>
      </c>
      <c r="N8832" t="s">
        <v>1581</v>
      </c>
      <c r="O8832">
        <v>3841</v>
      </c>
      <c r="P8832">
        <f t="shared" si="685"/>
        <v>6</v>
      </c>
      <c r="Q8832" t="str">
        <f t="shared" si="686"/>
        <v>Morning</v>
      </c>
      <c r="R8832" t="str">
        <f t="shared" si="687"/>
        <v>CCU  →  BLR</v>
      </c>
      <c r="S8832" t="str">
        <f t="shared" si="688"/>
        <v>Apr</v>
      </c>
      <c r="T8832" t="str">
        <f t="shared" si="689"/>
        <v>Economy</v>
      </c>
    </row>
    <row r="8833" spans="1:20" x14ac:dyDescent="0.35">
      <c r="A8833" t="s">
        <v>17</v>
      </c>
      <c r="B8833" t="s">
        <v>49</v>
      </c>
      <c r="C8833" t="s">
        <v>68</v>
      </c>
      <c r="D8833" t="s">
        <v>72</v>
      </c>
      <c r="E8833" t="s">
        <v>1607</v>
      </c>
      <c r="F8833" t="s">
        <v>1612</v>
      </c>
      <c r="G8833" t="s">
        <v>1610</v>
      </c>
      <c r="J8833" t="s">
        <v>302</v>
      </c>
      <c r="K8833" t="s">
        <v>329</v>
      </c>
      <c r="L8833">
        <v>470</v>
      </c>
      <c r="M8833">
        <v>1</v>
      </c>
      <c r="N8833" t="s">
        <v>1579</v>
      </c>
      <c r="O8833">
        <v>8759</v>
      </c>
      <c r="P8833">
        <f t="shared" si="685"/>
        <v>7</v>
      </c>
      <c r="Q8833" t="str">
        <f t="shared" si="686"/>
        <v>Morning</v>
      </c>
      <c r="R8833" t="str">
        <f t="shared" si="687"/>
        <v>DEL  →  BLR  →  COK</v>
      </c>
      <c r="S8833" t="str">
        <f t="shared" si="688"/>
        <v>Jun</v>
      </c>
      <c r="T8833" t="str">
        <f t="shared" si="689"/>
        <v>Premium Economy</v>
      </c>
    </row>
    <row r="8834" spans="1:20" x14ac:dyDescent="0.35">
      <c r="A8834" t="s">
        <v>10</v>
      </c>
      <c r="B8834" t="s">
        <v>38</v>
      </c>
      <c r="C8834" t="s">
        <v>68</v>
      </c>
      <c r="D8834" t="s">
        <v>72</v>
      </c>
      <c r="E8834" t="s">
        <v>1607</v>
      </c>
      <c r="F8834" t="s">
        <v>1609</v>
      </c>
      <c r="G8834" t="s">
        <v>1610</v>
      </c>
      <c r="J8834" t="s">
        <v>228</v>
      </c>
      <c r="K8834" t="s">
        <v>257</v>
      </c>
      <c r="L8834">
        <v>645</v>
      </c>
      <c r="M8834">
        <v>1</v>
      </c>
      <c r="N8834" t="s">
        <v>1579</v>
      </c>
      <c r="O8834">
        <v>7738</v>
      </c>
      <c r="P8834">
        <f t="shared" si="685"/>
        <v>4</v>
      </c>
      <c r="Q8834" t="str">
        <f t="shared" si="686"/>
        <v>Night</v>
      </c>
      <c r="R8834" t="str">
        <f t="shared" si="687"/>
        <v>DEL  →  BOM  →  COK</v>
      </c>
      <c r="S8834" t="str">
        <f t="shared" si="688"/>
        <v>Mar</v>
      </c>
      <c r="T8834" t="str">
        <f t="shared" si="689"/>
        <v>Premium Economy</v>
      </c>
    </row>
    <row r="8835" spans="1:20" x14ac:dyDescent="0.35">
      <c r="A8835" t="s">
        <v>10</v>
      </c>
      <c r="B8835" t="s">
        <v>45</v>
      </c>
      <c r="C8835" t="s">
        <v>68</v>
      </c>
      <c r="D8835" t="s">
        <v>72</v>
      </c>
      <c r="E8835" t="s">
        <v>1607</v>
      </c>
      <c r="F8835" t="s">
        <v>1609</v>
      </c>
      <c r="G8835" t="s">
        <v>1610</v>
      </c>
      <c r="J8835" t="s">
        <v>204</v>
      </c>
      <c r="K8835" t="s">
        <v>743</v>
      </c>
      <c r="L8835">
        <v>630</v>
      </c>
      <c r="M8835">
        <v>1</v>
      </c>
      <c r="N8835" t="s">
        <v>1579</v>
      </c>
      <c r="O8835">
        <v>7503</v>
      </c>
      <c r="P8835">
        <f t="shared" ref="P8835:P8898" si="690">HOUR(TEXT(J8835,"HH:MM"))</f>
        <v>15</v>
      </c>
      <c r="Q8835" t="str">
        <f t="shared" ref="Q8835:Q8898" si="691">IF(P8835&gt;=5, IF(P8835&lt;12, "Morning", IF(P8835&lt;17, "Afternoon", IF(P8835&lt;21, "Evening", "Night"))), "Night")</f>
        <v>Afternoon</v>
      </c>
      <c r="R8835" t="str">
        <f t="shared" ref="R8835:R8898" si="692">_xlfn.TEXTJOIN(" → ", TRUE, E8835:I8835)</f>
        <v>DEL  →  BOM  →  COK</v>
      </c>
      <c r="S8835" t="str">
        <f t="shared" ref="S8835:S8898" si="693">TEXT(B8835, "mmm")</f>
        <v>May</v>
      </c>
      <c r="T8835" t="str">
        <f t="shared" ref="T8835:T8898" si="694">_xlfn.IFS(
  O8835 &lt; 5000, "Economy",
  O8835 &lt;= 10000, "Premium Economy",
  O8835 &gt; 10000, "Business"
)</f>
        <v>Premium Economy</v>
      </c>
    </row>
    <row r="8836" spans="1:20" x14ac:dyDescent="0.35">
      <c r="A8836" t="s">
        <v>10</v>
      </c>
      <c r="B8836" t="s">
        <v>49</v>
      </c>
      <c r="C8836" t="s">
        <v>68</v>
      </c>
      <c r="D8836" t="s">
        <v>72</v>
      </c>
      <c r="E8836" t="s">
        <v>1607</v>
      </c>
      <c r="F8836" t="s">
        <v>1609</v>
      </c>
      <c r="G8836" t="s">
        <v>1610</v>
      </c>
      <c r="J8836" t="s">
        <v>167</v>
      </c>
      <c r="K8836" t="s">
        <v>735</v>
      </c>
      <c r="L8836">
        <v>845</v>
      </c>
      <c r="M8836">
        <v>1</v>
      </c>
      <c r="N8836" t="s">
        <v>1579</v>
      </c>
      <c r="O8836">
        <v>5883</v>
      </c>
      <c r="P8836">
        <f t="shared" si="690"/>
        <v>11</v>
      </c>
      <c r="Q8836" t="str">
        <f t="shared" si="691"/>
        <v>Morning</v>
      </c>
      <c r="R8836" t="str">
        <f t="shared" si="692"/>
        <v>DEL  →  BOM  →  COK</v>
      </c>
      <c r="S8836" t="str">
        <f t="shared" si="693"/>
        <v>Jun</v>
      </c>
      <c r="T8836" t="str">
        <f t="shared" si="694"/>
        <v>Premium Economy</v>
      </c>
    </row>
    <row r="8837" spans="1:20" x14ac:dyDescent="0.35">
      <c r="A8837" t="s">
        <v>12</v>
      </c>
      <c r="B8837" t="s">
        <v>36</v>
      </c>
      <c r="C8837" t="s">
        <v>67</v>
      </c>
      <c r="D8837" t="s">
        <v>66</v>
      </c>
      <c r="E8837" t="s">
        <v>1603</v>
      </c>
      <c r="F8837" t="s">
        <v>1621</v>
      </c>
      <c r="G8837" t="s">
        <v>1606</v>
      </c>
      <c r="J8837" t="s">
        <v>218</v>
      </c>
      <c r="K8837" t="s">
        <v>1007</v>
      </c>
      <c r="L8837">
        <v>800</v>
      </c>
      <c r="M8837">
        <v>1</v>
      </c>
      <c r="N8837" t="s">
        <v>1579</v>
      </c>
      <c r="O8837">
        <v>12692</v>
      </c>
      <c r="P8837">
        <f t="shared" si="690"/>
        <v>20</v>
      </c>
      <c r="Q8837" t="str">
        <f t="shared" si="691"/>
        <v>Evening</v>
      </c>
      <c r="R8837" t="str">
        <f t="shared" si="692"/>
        <v>CCU  →  DEL  →  BLR</v>
      </c>
      <c r="S8837" t="str">
        <f t="shared" si="693"/>
        <v>Jun</v>
      </c>
      <c r="T8837" t="str">
        <f t="shared" si="694"/>
        <v>Business</v>
      </c>
    </row>
    <row r="8838" spans="1:20" x14ac:dyDescent="0.35">
      <c r="A8838" t="s">
        <v>10</v>
      </c>
      <c r="B8838" t="s">
        <v>35</v>
      </c>
      <c r="C8838" t="s">
        <v>66</v>
      </c>
      <c r="D8838" t="s">
        <v>68</v>
      </c>
      <c r="E8838" t="s">
        <v>1601</v>
      </c>
      <c r="F8838" t="s">
        <v>1602</v>
      </c>
      <c r="J8838" t="s">
        <v>268</v>
      </c>
      <c r="K8838" t="s">
        <v>377</v>
      </c>
      <c r="L8838">
        <v>170</v>
      </c>
      <c r="M8838">
        <v>0</v>
      </c>
      <c r="N8838" t="s">
        <v>1579</v>
      </c>
      <c r="O8838">
        <v>4823</v>
      </c>
      <c r="P8838">
        <f t="shared" si="690"/>
        <v>8</v>
      </c>
      <c r="Q8838" t="str">
        <f t="shared" si="691"/>
        <v>Morning</v>
      </c>
      <c r="R8838" t="str">
        <f t="shared" si="692"/>
        <v>BLR  →  DEL</v>
      </c>
      <c r="S8838" t="str">
        <f t="shared" si="693"/>
        <v>Apr</v>
      </c>
      <c r="T8838" t="str">
        <f t="shared" si="694"/>
        <v>Economy</v>
      </c>
    </row>
    <row r="8839" spans="1:20" x14ac:dyDescent="0.35">
      <c r="A8839" t="s">
        <v>13</v>
      </c>
      <c r="B8839" t="s">
        <v>29</v>
      </c>
      <c r="C8839" t="s">
        <v>70</v>
      </c>
      <c r="D8839" t="s">
        <v>73</v>
      </c>
      <c r="E8839" t="s">
        <v>1624</v>
      </c>
      <c r="F8839" t="s">
        <v>1625</v>
      </c>
      <c r="J8839" t="s">
        <v>193</v>
      </c>
      <c r="K8839" t="s">
        <v>346</v>
      </c>
      <c r="L8839">
        <v>90</v>
      </c>
      <c r="M8839">
        <v>0</v>
      </c>
      <c r="N8839" t="s">
        <v>1579</v>
      </c>
      <c r="O8839">
        <v>2017</v>
      </c>
      <c r="P8839">
        <f t="shared" si="690"/>
        <v>5</v>
      </c>
      <c r="Q8839" t="str">
        <f t="shared" si="691"/>
        <v>Morning</v>
      </c>
      <c r="R8839" t="str">
        <f t="shared" si="692"/>
        <v>BOM  →  HYD</v>
      </c>
      <c r="S8839" t="str">
        <f t="shared" si="693"/>
        <v>May</v>
      </c>
      <c r="T8839" t="str">
        <f t="shared" si="694"/>
        <v>Economy</v>
      </c>
    </row>
    <row r="8840" spans="1:20" x14ac:dyDescent="0.35">
      <c r="A8840" t="s">
        <v>11</v>
      </c>
      <c r="B8840" t="s">
        <v>36</v>
      </c>
      <c r="C8840" t="s">
        <v>68</v>
      </c>
      <c r="D8840" t="s">
        <v>72</v>
      </c>
      <c r="E8840" t="s">
        <v>1607</v>
      </c>
      <c r="F8840" t="s">
        <v>1627</v>
      </c>
      <c r="G8840" t="s">
        <v>1609</v>
      </c>
      <c r="H8840" t="s">
        <v>1610</v>
      </c>
      <c r="J8840" t="s">
        <v>234</v>
      </c>
      <c r="K8840" t="s">
        <v>924</v>
      </c>
      <c r="L8840">
        <v>1180</v>
      </c>
      <c r="M8840">
        <v>2</v>
      </c>
      <c r="N8840" t="s">
        <v>1579</v>
      </c>
      <c r="O8840">
        <v>8603</v>
      </c>
      <c r="P8840">
        <f t="shared" si="690"/>
        <v>12</v>
      </c>
      <c r="Q8840" t="str">
        <f t="shared" si="691"/>
        <v>Afternoon</v>
      </c>
      <c r="R8840" t="str">
        <f t="shared" si="692"/>
        <v>DEL  →  JAI  →  BOM  →  COK</v>
      </c>
      <c r="S8840" t="str">
        <f t="shared" si="693"/>
        <v>Jun</v>
      </c>
      <c r="T8840" t="str">
        <f t="shared" si="694"/>
        <v>Premium Economy</v>
      </c>
    </row>
    <row r="8841" spans="1:20" x14ac:dyDescent="0.35">
      <c r="A8841" t="s">
        <v>12</v>
      </c>
      <c r="B8841" t="s">
        <v>58</v>
      </c>
      <c r="C8841" t="s">
        <v>66</v>
      </c>
      <c r="D8841" t="s">
        <v>68</v>
      </c>
      <c r="E8841" t="s">
        <v>1601</v>
      </c>
      <c r="F8841" t="s">
        <v>1602</v>
      </c>
      <c r="J8841" t="s">
        <v>192</v>
      </c>
      <c r="K8841" t="s">
        <v>214</v>
      </c>
      <c r="L8841">
        <v>175</v>
      </c>
      <c r="M8841">
        <v>0</v>
      </c>
      <c r="N8841" t="s">
        <v>1580</v>
      </c>
      <c r="O8841">
        <v>5769</v>
      </c>
      <c r="P8841">
        <f t="shared" si="690"/>
        <v>11</v>
      </c>
      <c r="Q8841" t="str">
        <f t="shared" si="691"/>
        <v>Morning</v>
      </c>
      <c r="R8841" t="str">
        <f t="shared" si="692"/>
        <v>BLR  →  DEL</v>
      </c>
      <c r="S8841" t="str">
        <f t="shared" si="693"/>
        <v>Jun</v>
      </c>
      <c r="T8841" t="str">
        <f t="shared" si="694"/>
        <v>Premium Economy</v>
      </c>
    </row>
    <row r="8842" spans="1:20" x14ac:dyDescent="0.35">
      <c r="A8842" t="s">
        <v>12</v>
      </c>
      <c r="B8842" t="s">
        <v>56</v>
      </c>
      <c r="C8842" t="s">
        <v>67</v>
      </c>
      <c r="D8842" t="s">
        <v>66</v>
      </c>
      <c r="E8842" t="s">
        <v>1603</v>
      </c>
      <c r="F8842" t="s">
        <v>1609</v>
      </c>
      <c r="G8842" t="s">
        <v>1606</v>
      </c>
      <c r="J8842" t="s">
        <v>164</v>
      </c>
      <c r="K8842" t="s">
        <v>1233</v>
      </c>
      <c r="L8842">
        <v>1400</v>
      </c>
      <c r="M8842">
        <v>1</v>
      </c>
      <c r="N8842" t="s">
        <v>1579</v>
      </c>
      <c r="O8842">
        <v>12681</v>
      </c>
      <c r="P8842">
        <f t="shared" si="690"/>
        <v>18</v>
      </c>
      <c r="Q8842" t="str">
        <f t="shared" si="691"/>
        <v>Evening</v>
      </c>
      <c r="R8842" t="str">
        <f t="shared" si="692"/>
        <v>CCU  →  BOM  →  BLR</v>
      </c>
      <c r="S8842" t="str">
        <f t="shared" si="693"/>
        <v>Apr</v>
      </c>
      <c r="T8842" t="str">
        <f t="shared" si="694"/>
        <v>Business</v>
      </c>
    </row>
    <row r="8843" spans="1:20" x14ac:dyDescent="0.35">
      <c r="A8843" t="s">
        <v>13</v>
      </c>
      <c r="B8843" t="s">
        <v>27</v>
      </c>
      <c r="C8843" t="s">
        <v>66</v>
      </c>
      <c r="D8843" t="s">
        <v>68</v>
      </c>
      <c r="E8843" t="s">
        <v>1601</v>
      </c>
      <c r="F8843" t="s">
        <v>1602</v>
      </c>
      <c r="J8843" t="s">
        <v>206</v>
      </c>
      <c r="K8843" t="s">
        <v>312</v>
      </c>
      <c r="L8843">
        <v>160</v>
      </c>
      <c r="M8843">
        <v>0</v>
      </c>
      <c r="N8843" t="s">
        <v>1579</v>
      </c>
      <c r="O8843">
        <v>3625</v>
      </c>
      <c r="P8843">
        <f t="shared" si="690"/>
        <v>5</v>
      </c>
      <c r="Q8843" t="str">
        <f t="shared" si="691"/>
        <v>Morning</v>
      </c>
      <c r="R8843" t="str">
        <f t="shared" si="692"/>
        <v>BLR  →  DEL</v>
      </c>
      <c r="S8843" t="str">
        <f t="shared" si="693"/>
        <v>Jun</v>
      </c>
      <c r="T8843" t="str">
        <f t="shared" si="694"/>
        <v>Economy</v>
      </c>
    </row>
    <row r="8844" spans="1:20" x14ac:dyDescent="0.35">
      <c r="A8844" t="s">
        <v>10</v>
      </c>
      <c r="B8844" t="s">
        <v>32</v>
      </c>
      <c r="C8844" t="s">
        <v>68</v>
      </c>
      <c r="D8844" t="s">
        <v>72</v>
      </c>
      <c r="E8844" t="s">
        <v>1607</v>
      </c>
      <c r="F8844" t="s">
        <v>1609</v>
      </c>
      <c r="G8844" t="s">
        <v>1610</v>
      </c>
      <c r="J8844" t="s">
        <v>330</v>
      </c>
      <c r="K8844" t="s">
        <v>642</v>
      </c>
      <c r="L8844">
        <v>975</v>
      </c>
      <c r="M8844">
        <v>1</v>
      </c>
      <c r="N8844" t="s">
        <v>1579</v>
      </c>
      <c r="O8844">
        <v>8854</v>
      </c>
      <c r="P8844">
        <f t="shared" si="690"/>
        <v>9</v>
      </c>
      <c r="Q8844" t="str">
        <f t="shared" si="691"/>
        <v>Morning</v>
      </c>
      <c r="R8844" t="str">
        <f t="shared" si="692"/>
        <v>DEL  →  BOM  →  COK</v>
      </c>
      <c r="S8844" t="str">
        <f t="shared" si="693"/>
        <v>May</v>
      </c>
      <c r="T8844" t="str">
        <f t="shared" si="694"/>
        <v>Premium Economy</v>
      </c>
    </row>
    <row r="8845" spans="1:20" x14ac:dyDescent="0.35">
      <c r="A8845" t="s">
        <v>10</v>
      </c>
      <c r="B8845" t="s">
        <v>41</v>
      </c>
      <c r="C8845" t="s">
        <v>70</v>
      </c>
      <c r="D8845" t="s">
        <v>73</v>
      </c>
      <c r="E8845" t="s">
        <v>1624</v>
      </c>
      <c r="F8845" t="s">
        <v>1625</v>
      </c>
      <c r="J8845" t="s">
        <v>286</v>
      </c>
      <c r="K8845" t="s">
        <v>502</v>
      </c>
      <c r="L8845">
        <v>90</v>
      </c>
      <c r="M8845">
        <v>0</v>
      </c>
      <c r="N8845" t="s">
        <v>1579</v>
      </c>
      <c r="O8845">
        <v>2754</v>
      </c>
      <c r="P8845">
        <f t="shared" si="690"/>
        <v>2</v>
      </c>
      <c r="Q8845" t="str">
        <f t="shared" si="691"/>
        <v>Night</v>
      </c>
      <c r="R8845" t="str">
        <f t="shared" si="692"/>
        <v>BOM  →  HYD</v>
      </c>
      <c r="S8845" t="str">
        <f t="shared" si="693"/>
        <v>May</v>
      </c>
      <c r="T8845" t="str">
        <f t="shared" si="694"/>
        <v>Economy</v>
      </c>
    </row>
    <row r="8846" spans="1:20" x14ac:dyDescent="0.35">
      <c r="A8846" t="s">
        <v>11</v>
      </c>
      <c r="B8846" t="s">
        <v>36</v>
      </c>
      <c r="C8846" t="s">
        <v>68</v>
      </c>
      <c r="D8846" t="s">
        <v>72</v>
      </c>
      <c r="E8846" t="s">
        <v>1607</v>
      </c>
      <c r="F8846" t="s">
        <v>1609</v>
      </c>
      <c r="G8846" t="s">
        <v>1610</v>
      </c>
      <c r="J8846" t="s">
        <v>255</v>
      </c>
      <c r="K8846" t="s">
        <v>252</v>
      </c>
      <c r="L8846">
        <v>555</v>
      </c>
      <c r="M8846">
        <v>1</v>
      </c>
      <c r="N8846" t="s">
        <v>1579</v>
      </c>
      <c r="O8846">
        <v>8372</v>
      </c>
      <c r="P8846">
        <f t="shared" si="690"/>
        <v>10</v>
      </c>
      <c r="Q8846" t="str">
        <f t="shared" si="691"/>
        <v>Morning</v>
      </c>
      <c r="R8846" t="str">
        <f t="shared" si="692"/>
        <v>DEL  →  BOM  →  COK</v>
      </c>
      <c r="S8846" t="str">
        <f t="shared" si="693"/>
        <v>Jun</v>
      </c>
      <c r="T8846" t="str">
        <f t="shared" si="694"/>
        <v>Premium Economy</v>
      </c>
    </row>
    <row r="8847" spans="1:20" x14ac:dyDescent="0.35">
      <c r="A8847" t="s">
        <v>12</v>
      </c>
      <c r="B8847" t="s">
        <v>36</v>
      </c>
      <c r="C8847" t="s">
        <v>68</v>
      </c>
      <c r="D8847" t="s">
        <v>72</v>
      </c>
      <c r="E8847" t="s">
        <v>1607</v>
      </c>
      <c r="F8847" t="s">
        <v>1609</v>
      </c>
      <c r="G8847" t="s">
        <v>1610</v>
      </c>
      <c r="J8847" t="s">
        <v>177</v>
      </c>
      <c r="K8847" t="s">
        <v>386</v>
      </c>
      <c r="L8847">
        <v>1235</v>
      </c>
      <c r="M8847">
        <v>1</v>
      </c>
      <c r="N8847" t="s">
        <v>1580</v>
      </c>
      <c r="O8847">
        <v>10262</v>
      </c>
      <c r="P8847">
        <f t="shared" si="690"/>
        <v>16</v>
      </c>
      <c r="Q8847" t="str">
        <f t="shared" si="691"/>
        <v>Afternoon</v>
      </c>
      <c r="R8847" t="str">
        <f t="shared" si="692"/>
        <v>DEL  →  BOM  →  COK</v>
      </c>
      <c r="S8847" t="str">
        <f t="shared" si="693"/>
        <v>Jun</v>
      </c>
      <c r="T8847" t="str">
        <f t="shared" si="694"/>
        <v>Business</v>
      </c>
    </row>
    <row r="8848" spans="1:20" x14ac:dyDescent="0.35">
      <c r="A8848" t="s">
        <v>11</v>
      </c>
      <c r="B8848" t="s">
        <v>34</v>
      </c>
      <c r="C8848" t="s">
        <v>69</v>
      </c>
      <c r="D8848" t="s">
        <v>67</v>
      </c>
      <c r="E8848" t="s">
        <v>1613</v>
      </c>
      <c r="F8848" t="s">
        <v>1614</v>
      </c>
      <c r="J8848" t="s">
        <v>170</v>
      </c>
      <c r="K8848" t="s">
        <v>205</v>
      </c>
      <c r="L8848">
        <v>135</v>
      </c>
      <c r="M8848">
        <v>0</v>
      </c>
      <c r="N8848" t="s">
        <v>1579</v>
      </c>
      <c r="O8848">
        <v>10810</v>
      </c>
      <c r="P8848">
        <f t="shared" si="690"/>
        <v>11</v>
      </c>
      <c r="Q8848" t="str">
        <f t="shared" si="691"/>
        <v>Morning</v>
      </c>
      <c r="R8848" t="str">
        <f t="shared" si="692"/>
        <v>MAA  →  CCU</v>
      </c>
      <c r="S8848" t="str">
        <f t="shared" si="693"/>
        <v>Mar</v>
      </c>
      <c r="T8848" t="str">
        <f t="shared" si="694"/>
        <v>Business</v>
      </c>
    </row>
    <row r="8849" spans="1:20" x14ac:dyDescent="0.35">
      <c r="A8849" t="s">
        <v>10</v>
      </c>
      <c r="B8849" t="s">
        <v>43</v>
      </c>
      <c r="C8849" t="s">
        <v>69</v>
      </c>
      <c r="D8849" t="s">
        <v>67</v>
      </c>
      <c r="E8849" t="s">
        <v>1613</v>
      </c>
      <c r="F8849" t="s">
        <v>1614</v>
      </c>
      <c r="J8849" t="s">
        <v>223</v>
      </c>
      <c r="K8849" t="s">
        <v>419</v>
      </c>
      <c r="L8849">
        <v>145</v>
      </c>
      <c r="M8849">
        <v>0</v>
      </c>
      <c r="N8849" t="s">
        <v>1579</v>
      </c>
      <c r="O8849">
        <v>3540</v>
      </c>
      <c r="P8849">
        <f t="shared" si="690"/>
        <v>5</v>
      </c>
      <c r="Q8849" t="str">
        <f t="shared" si="691"/>
        <v>Morning</v>
      </c>
      <c r="R8849" t="str">
        <f t="shared" si="692"/>
        <v>MAA  →  CCU</v>
      </c>
      <c r="S8849" t="str">
        <f t="shared" si="693"/>
        <v>Jun</v>
      </c>
      <c r="T8849" t="str">
        <f t="shared" si="694"/>
        <v>Economy</v>
      </c>
    </row>
    <row r="8850" spans="1:20" x14ac:dyDescent="0.35">
      <c r="A8850" t="s">
        <v>12</v>
      </c>
      <c r="B8850" t="s">
        <v>53</v>
      </c>
      <c r="C8850" t="s">
        <v>66</v>
      </c>
      <c r="D8850" t="s">
        <v>68</v>
      </c>
      <c r="E8850" t="s">
        <v>1601</v>
      </c>
      <c r="F8850" t="s">
        <v>1602</v>
      </c>
      <c r="J8850" t="s">
        <v>164</v>
      </c>
      <c r="K8850" t="s">
        <v>179</v>
      </c>
      <c r="L8850">
        <v>185</v>
      </c>
      <c r="M8850">
        <v>0</v>
      </c>
      <c r="N8850" t="s">
        <v>1579</v>
      </c>
      <c r="O8850">
        <v>8016</v>
      </c>
      <c r="P8850">
        <f t="shared" si="690"/>
        <v>18</v>
      </c>
      <c r="Q8850" t="str">
        <f t="shared" si="691"/>
        <v>Evening</v>
      </c>
      <c r="R8850" t="str">
        <f t="shared" si="692"/>
        <v>BLR  →  DEL</v>
      </c>
      <c r="S8850" t="str">
        <f t="shared" si="693"/>
        <v>Jun</v>
      </c>
      <c r="T8850" t="str">
        <f t="shared" si="694"/>
        <v>Premium Economy</v>
      </c>
    </row>
    <row r="8851" spans="1:20" x14ac:dyDescent="0.35">
      <c r="A8851" t="s">
        <v>10</v>
      </c>
      <c r="B8851" t="s">
        <v>55</v>
      </c>
      <c r="C8851" t="s">
        <v>66</v>
      </c>
      <c r="D8851" t="s">
        <v>71</v>
      </c>
      <c r="E8851" t="s">
        <v>1601</v>
      </c>
      <c r="F8851" t="s">
        <v>1602</v>
      </c>
      <c r="J8851" t="s">
        <v>339</v>
      </c>
      <c r="K8851" t="s">
        <v>207</v>
      </c>
      <c r="L8851">
        <v>170</v>
      </c>
      <c r="M8851">
        <v>0</v>
      </c>
      <c r="N8851" t="s">
        <v>1579</v>
      </c>
      <c r="O8851">
        <v>6860</v>
      </c>
      <c r="P8851">
        <f t="shared" si="690"/>
        <v>10</v>
      </c>
      <c r="Q8851" t="str">
        <f t="shared" si="691"/>
        <v>Morning</v>
      </c>
      <c r="R8851" t="str">
        <f t="shared" si="692"/>
        <v>BLR  →  DEL</v>
      </c>
      <c r="S8851" t="str">
        <f t="shared" si="693"/>
        <v>Mar</v>
      </c>
      <c r="T8851" t="str">
        <f t="shared" si="694"/>
        <v>Premium Economy</v>
      </c>
    </row>
    <row r="8852" spans="1:20" x14ac:dyDescent="0.35">
      <c r="A8852" t="s">
        <v>17</v>
      </c>
      <c r="B8852" t="s">
        <v>65</v>
      </c>
      <c r="C8852" t="s">
        <v>68</v>
      </c>
      <c r="D8852" t="s">
        <v>72</v>
      </c>
      <c r="E8852" t="s">
        <v>1607</v>
      </c>
      <c r="F8852" t="s">
        <v>1612</v>
      </c>
      <c r="G8852" t="s">
        <v>1610</v>
      </c>
      <c r="J8852" t="s">
        <v>309</v>
      </c>
      <c r="K8852" t="s">
        <v>261</v>
      </c>
      <c r="L8852">
        <v>340</v>
      </c>
      <c r="M8852">
        <v>1</v>
      </c>
      <c r="N8852" t="s">
        <v>1579</v>
      </c>
      <c r="O8852">
        <v>6451</v>
      </c>
      <c r="P8852">
        <f t="shared" si="690"/>
        <v>16</v>
      </c>
      <c r="Q8852" t="str">
        <f t="shared" si="691"/>
        <v>Afternoon</v>
      </c>
      <c r="R8852" t="str">
        <f t="shared" si="692"/>
        <v>DEL  →  BLR  →  COK</v>
      </c>
      <c r="S8852" t="str">
        <f t="shared" si="693"/>
        <v>Apr</v>
      </c>
      <c r="T8852" t="str">
        <f t="shared" si="694"/>
        <v>Premium Economy</v>
      </c>
    </row>
    <row r="8853" spans="1:20" x14ac:dyDescent="0.35">
      <c r="A8853" t="s">
        <v>12</v>
      </c>
      <c r="B8853" t="s">
        <v>40</v>
      </c>
      <c r="C8853" t="s">
        <v>67</v>
      </c>
      <c r="D8853" t="s">
        <v>66</v>
      </c>
      <c r="E8853" t="s">
        <v>1603</v>
      </c>
      <c r="F8853" t="s">
        <v>1621</v>
      </c>
      <c r="G8853" t="s">
        <v>1606</v>
      </c>
      <c r="J8853" t="s">
        <v>218</v>
      </c>
      <c r="K8853" t="s">
        <v>809</v>
      </c>
      <c r="L8853">
        <v>1120</v>
      </c>
      <c r="M8853">
        <v>1</v>
      </c>
      <c r="N8853" t="s">
        <v>1579</v>
      </c>
      <c r="O8853">
        <v>13067</v>
      </c>
      <c r="P8853">
        <f t="shared" si="690"/>
        <v>20</v>
      </c>
      <c r="Q8853" t="str">
        <f t="shared" si="691"/>
        <v>Evening</v>
      </c>
      <c r="R8853" t="str">
        <f t="shared" si="692"/>
        <v>CCU  →  DEL  →  BLR</v>
      </c>
      <c r="S8853" t="str">
        <f t="shared" si="693"/>
        <v>May</v>
      </c>
      <c r="T8853" t="str">
        <f t="shared" si="694"/>
        <v>Business</v>
      </c>
    </row>
    <row r="8854" spans="1:20" x14ac:dyDescent="0.35">
      <c r="A8854" t="s">
        <v>12</v>
      </c>
      <c r="B8854" t="s">
        <v>40</v>
      </c>
      <c r="C8854" t="s">
        <v>67</v>
      </c>
      <c r="D8854" t="s">
        <v>66</v>
      </c>
      <c r="E8854" t="s">
        <v>1603</v>
      </c>
      <c r="F8854" t="s">
        <v>1621</v>
      </c>
      <c r="G8854" t="s">
        <v>1606</v>
      </c>
      <c r="J8854" t="s">
        <v>254</v>
      </c>
      <c r="K8854" t="s">
        <v>859</v>
      </c>
      <c r="L8854">
        <v>1500</v>
      </c>
      <c r="M8854">
        <v>1</v>
      </c>
      <c r="N8854" t="s">
        <v>1579</v>
      </c>
      <c r="O8854">
        <v>11467</v>
      </c>
      <c r="P8854">
        <f t="shared" si="690"/>
        <v>17</v>
      </c>
      <c r="Q8854" t="str">
        <f t="shared" si="691"/>
        <v>Evening</v>
      </c>
      <c r="R8854" t="str">
        <f t="shared" si="692"/>
        <v>CCU  →  DEL  →  BLR</v>
      </c>
      <c r="S8854" t="str">
        <f t="shared" si="693"/>
        <v>May</v>
      </c>
      <c r="T8854" t="str">
        <f t="shared" si="694"/>
        <v>Business</v>
      </c>
    </row>
    <row r="8855" spans="1:20" x14ac:dyDescent="0.35">
      <c r="A8855" t="s">
        <v>11</v>
      </c>
      <c r="B8855" t="s">
        <v>32</v>
      </c>
      <c r="C8855" t="s">
        <v>67</v>
      </c>
      <c r="D8855" t="s">
        <v>66</v>
      </c>
      <c r="E8855" t="s">
        <v>1603</v>
      </c>
      <c r="F8855" t="s">
        <v>1621</v>
      </c>
      <c r="G8855" t="s">
        <v>1606</v>
      </c>
      <c r="J8855" t="s">
        <v>255</v>
      </c>
      <c r="K8855" t="s">
        <v>394</v>
      </c>
      <c r="L8855">
        <v>795</v>
      </c>
      <c r="M8855">
        <v>1</v>
      </c>
      <c r="N8855" t="s">
        <v>1579</v>
      </c>
      <c r="O8855">
        <v>10203</v>
      </c>
      <c r="P8855">
        <f t="shared" si="690"/>
        <v>10</v>
      </c>
      <c r="Q8855" t="str">
        <f t="shared" si="691"/>
        <v>Morning</v>
      </c>
      <c r="R8855" t="str">
        <f t="shared" si="692"/>
        <v>CCU  →  DEL  →  BLR</v>
      </c>
      <c r="S8855" t="str">
        <f t="shared" si="693"/>
        <v>May</v>
      </c>
      <c r="T8855" t="str">
        <f t="shared" si="694"/>
        <v>Business</v>
      </c>
    </row>
    <row r="8856" spans="1:20" x14ac:dyDescent="0.35">
      <c r="A8856" t="s">
        <v>17</v>
      </c>
      <c r="B8856" t="s">
        <v>28</v>
      </c>
      <c r="C8856" t="s">
        <v>67</v>
      </c>
      <c r="D8856" t="s">
        <v>66</v>
      </c>
      <c r="E8856" t="s">
        <v>1603</v>
      </c>
      <c r="F8856" t="s">
        <v>1606</v>
      </c>
      <c r="J8856" t="s">
        <v>292</v>
      </c>
      <c r="K8856" t="s">
        <v>1465</v>
      </c>
      <c r="L8856">
        <v>150</v>
      </c>
      <c r="M8856">
        <v>0</v>
      </c>
      <c r="N8856" t="s">
        <v>1579</v>
      </c>
      <c r="O8856">
        <v>4082</v>
      </c>
      <c r="P8856">
        <f t="shared" si="690"/>
        <v>22</v>
      </c>
      <c r="Q8856" t="str">
        <f t="shared" si="691"/>
        <v>Night</v>
      </c>
      <c r="R8856" t="str">
        <f t="shared" si="692"/>
        <v>CCU  →  BLR</v>
      </c>
      <c r="S8856" t="str">
        <f t="shared" si="693"/>
        <v>Mar</v>
      </c>
      <c r="T8856" t="str">
        <f t="shared" si="694"/>
        <v>Economy</v>
      </c>
    </row>
    <row r="8857" spans="1:20" x14ac:dyDescent="0.35">
      <c r="A8857" t="s">
        <v>11</v>
      </c>
      <c r="B8857" t="s">
        <v>47</v>
      </c>
      <c r="C8857" t="s">
        <v>68</v>
      </c>
      <c r="D8857" t="s">
        <v>72</v>
      </c>
      <c r="E8857" t="s">
        <v>1607</v>
      </c>
      <c r="F8857" t="s">
        <v>1630</v>
      </c>
      <c r="G8857" t="s">
        <v>1609</v>
      </c>
      <c r="H8857" t="s">
        <v>1610</v>
      </c>
      <c r="J8857" t="s">
        <v>287</v>
      </c>
      <c r="K8857" t="s">
        <v>252</v>
      </c>
      <c r="L8857">
        <v>500</v>
      </c>
      <c r="M8857">
        <v>2</v>
      </c>
      <c r="N8857" t="s">
        <v>1579</v>
      </c>
      <c r="O8857">
        <v>13276</v>
      </c>
      <c r="P8857">
        <f t="shared" si="690"/>
        <v>10</v>
      </c>
      <c r="Q8857" t="str">
        <f t="shared" si="691"/>
        <v>Morning</v>
      </c>
      <c r="R8857" t="str">
        <f t="shared" si="692"/>
        <v>DEL  →  GOI  →  BOM  →  COK</v>
      </c>
      <c r="S8857" t="str">
        <f t="shared" si="693"/>
        <v>May</v>
      </c>
      <c r="T8857" t="str">
        <f t="shared" si="694"/>
        <v>Business</v>
      </c>
    </row>
    <row r="8858" spans="1:20" x14ac:dyDescent="0.35">
      <c r="A8858" t="s">
        <v>12</v>
      </c>
      <c r="B8858" t="s">
        <v>55</v>
      </c>
      <c r="C8858" t="s">
        <v>66</v>
      </c>
      <c r="D8858" t="s">
        <v>71</v>
      </c>
      <c r="E8858" t="s">
        <v>1601</v>
      </c>
      <c r="F8858" t="s">
        <v>1609</v>
      </c>
      <c r="G8858" t="s">
        <v>1629</v>
      </c>
      <c r="H8858" t="s">
        <v>1602</v>
      </c>
      <c r="J8858" t="s">
        <v>166</v>
      </c>
      <c r="K8858" t="s">
        <v>281</v>
      </c>
      <c r="L8858">
        <v>420</v>
      </c>
      <c r="M8858">
        <v>2</v>
      </c>
      <c r="N8858" t="s">
        <v>1579</v>
      </c>
      <c r="O8858">
        <v>23001</v>
      </c>
      <c r="P8858">
        <f t="shared" si="690"/>
        <v>8</v>
      </c>
      <c r="Q8858" t="str">
        <f t="shared" si="691"/>
        <v>Morning</v>
      </c>
      <c r="R8858" t="str">
        <f t="shared" si="692"/>
        <v>BLR  →  BOM  →  JDH  →  DEL</v>
      </c>
      <c r="S8858" t="str">
        <f t="shared" si="693"/>
        <v>Mar</v>
      </c>
      <c r="T8858" t="str">
        <f t="shared" si="694"/>
        <v>Business</v>
      </c>
    </row>
    <row r="8859" spans="1:20" x14ac:dyDescent="0.35">
      <c r="A8859" t="s">
        <v>12</v>
      </c>
      <c r="B8859" t="s">
        <v>53</v>
      </c>
      <c r="C8859" t="s">
        <v>67</v>
      </c>
      <c r="D8859" t="s">
        <v>66</v>
      </c>
      <c r="E8859" t="s">
        <v>1603</v>
      </c>
      <c r="F8859" t="s">
        <v>1609</v>
      </c>
      <c r="G8859" t="s">
        <v>1606</v>
      </c>
      <c r="J8859" t="s">
        <v>164</v>
      </c>
      <c r="K8859" t="s">
        <v>804</v>
      </c>
      <c r="L8859">
        <v>1550</v>
      </c>
      <c r="M8859">
        <v>1</v>
      </c>
      <c r="N8859" t="s">
        <v>1580</v>
      </c>
      <c r="O8859">
        <v>10844</v>
      </c>
      <c r="P8859">
        <f t="shared" si="690"/>
        <v>18</v>
      </c>
      <c r="Q8859" t="str">
        <f t="shared" si="691"/>
        <v>Evening</v>
      </c>
      <c r="R8859" t="str">
        <f t="shared" si="692"/>
        <v>CCU  →  BOM  →  BLR</v>
      </c>
      <c r="S8859" t="str">
        <f t="shared" si="693"/>
        <v>Jun</v>
      </c>
      <c r="T8859" t="str">
        <f t="shared" si="694"/>
        <v>Business</v>
      </c>
    </row>
    <row r="8860" spans="1:20" x14ac:dyDescent="0.35">
      <c r="A8860" t="s">
        <v>10</v>
      </c>
      <c r="B8860" t="s">
        <v>46</v>
      </c>
      <c r="C8860" t="s">
        <v>66</v>
      </c>
      <c r="D8860" t="s">
        <v>68</v>
      </c>
      <c r="E8860" t="s">
        <v>1601</v>
      </c>
      <c r="F8860" t="s">
        <v>1602</v>
      </c>
      <c r="J8860" t="s">
        <v>164</v>
      </c>
      <c r="K8860" t="s">
        <v>182</v>
      </c>
      <c r="L8860">
        <v>175</v>
      </c>
      <c r="M8860">
        <v>0</v>
      </c>
      <c r="N8860" t="s">
        <v>1579</v>
      </c>
      <c r="O8860">
        <v>4990</v>
      </c>
      <c r="P8860">
        <f t="shared" si="690"/>
        <v>18</v>
      </c>
      <c r="Q8860" t="str">
        <f t="shared" si="691"/>
        <v>Evening</v>
      </c>
      <c r="R8860" t="str">
        <f t="shared" si="692"/>
        <v>BLR  →  DEL</v>
      </c>
      <c r="S8860" t="str">
        <f t="shared" si="693"/>
        <v>Jun</v>
      </c>
      <c r="T8860" t="str">
        <f t="shared" si="694"/>
        <v>Economy</v>
      </c>
    </row>
    <row r="8861" spans="1:20" x14ac:dyDescent="0.35">
      <c r="A8861" t="s">
        <v>12</v>
      </c>
      <c r="B8861" t="s">
        <v>55</v>
      </c>
      <c r="C8861" t="s">
        <v>66</v>
      </c>
      <c r="D8861" t="s">
        <v>71</v>
      </c>
      <c r="E8861" t="s">
        <v>1601</v>
      </c>
      <c r="F8861" t="s">
        <v>1631</v>
      </c>
      <c r="G8861" t="s">
        <v>1602</v>
      </c>
      <c r="J8861" t="s">
        <v>159</v>
      </c>
      <c r="K8861" t="s">
        <v>204</v>
      </c>
      <c r="L8861">
        <v>550</v>
      </c>
      <c r="M8861">
        <v>1</v>
      </c>
      <c r="N8861" t="s">
        <v>1580</v>
      </c>
      <c r="O8861">
        <v>10037</v>
      </c>
      <c r="P8861">
        <f t="shared" si="690"/>
        <v>5</v>
      </c>
      <c r="Q8861" t="str">
        <f t="shared" si="691"/>
        <v>Morning</v>
      </c>
      <c r="R8861" t="str">
        <f t="shared" si="692"/>
        <v>BLR  →  BDQ  →  DEL</v>
      </c>
      <c r="S8861" t="str">
        <f t="shared" si="693"/>
        <v>Mar</v>
      </c>
      <c r="T8861" t="str">
        <f t="shared" si="694"/>
        <v>Business</v>
      </c>
    </row>
    <row r="8862" spans="1:20" x14ac:dyDescent="0.35">
      <c r="A8862" t="s">
        <v>12</v>
      </c>
      <c r="B8862" t="s">
        <v>40</v>
      </c>
      <c r="C8862" t="s">
        <v>67</v>
      </c>
      <c r="D8862" t="s">
        <v>66</v>
      </c>
      <c r="E8862" t="s">
        <v>1603</v>
      </c>
      <c r="F8862" t="s">
        <v>1609</v>
      </c>
      <c r="G8862" t="s">
        <v>1606</v>
      </c>
      <c r="J8862" t="s">
        <v>225</v>
      </c>
      <c r="K8862" t="s">
        <v>413</v>
      </c>
      <c r="L8862">
        <v>520</v>
      </c>
      <c r="M8862">
        <v>1</v>
      </c>
      <c r="N8862" t="s">
        <v>1579</v>
      </c>
      <c r="O8862">
        <v>14388</v>
      </c>
      <c r="P8862">
        <f t="shared" si="690"/>
        <v>20</v>
      </c>
      <c r="Q8862" t="str">
        <f t="shared" si="691"/>
        <v>Evening</v>
      </c>
      <c r="R8862" t="str">
        <f t="shared" si="692"/>
        <v>CCU  →  BOM  →  BLR</v>
      </c>
      <c r="S8862" t="str">
        <f t="shared" si="693"/>
        <v>May</v>
      </c>
      <c r="T8862" t="str">
        <f t="shared" si="694"/>
        <v>Business</v>
      </c>
    </row>
    <row r="8863" spans="1:20" x14ac:dyDescent="0.35">
      <c r="A8863" t="s">
        <v>10</v>
      </c>
      <c r="B8863" t="s">
        <v>22</v>
      </c>
      <c r="C8863" t="s">
        <v>66</v>
      </c>
      <c r="D8863" t="s">
        <v>71</v>
      </c>
      <c r="E8863" t="s">
        <v>1601</v>
      </c>
      <c r="F8863" t="s">
        <v>1602</v>
      </c>
      <c r="J8863" t="s">
        <v>221</v>
      </c>
      <c r="K8863" t="s">
        <v>200</v>
      </c>
      <c r="L8863">
        <v>170</v>
      </c>
      <c r="M8863">
        <v>0</v>
      </c>
      <c r="N8863" t="s">
        <v>1579</v>
      </c>
      <c r="O8863">
        <v>7303</v>
      </c>
      <c r="P8863">
        <f t="shared" si="690"/>
        <v>16</v>
      </c>
      <c r="Q8863" t="str">
        <f t="shared" si="691"/>
        <v>Afternoon</v>
      </c>
      <c r="R8863" t="str">
        <f t="shared" si="692"/>
        <v>BLR  →  DEL</v>
      </c>
      <c r="S8863" t="str">
        <f t="shared" si="693"/>
        <v>Mar</v>
      </c>
      <c r="T8863" t="str">
        <f t="shared" si="694"/>
        <v>Premium Economy</v>
      </c>
    </row>
    <row r="8864" spans="1:20" x14ac:dyDescent="0.35">
      <c r="A8864" t="s">
        <v>11</v>
      </c>
      <c r="B8864" t="s">
        <v>34</v>
      </c>
      <c r="C8864" t="s">
        <v>68</v>
      </c>
      <c r="D8864" t="s">
        <v>72</v>
      </c>
      <c r="E8864" t="s">
        <v>1607</v>
      </c>
      <c r="F8864" t="s">
        <v>1623</v>
      </c>
      <c r="G8864" t="s">
        <v>1609</v>
      </c>
      <c r="H8864" t="s">
        <v>1610</v>
      </c>
      <c r="J8864" t="s">
        <v>325</v>
      </c>
      <c r="K8864" t="s">
        <v>385</v>
      </c>
      <c r="L8864">
        <v>1305</v>
      </c>
      <c r="M8864">
        <v>2</v>
      </c>
      <c r="N8864" t="s">
        <v>1579</v>
      </c>
      <c r="O8864">
        <v>12287</v>
      </c>
      <c r="P8864">
        <f t="shared" si="690"/>
        <v>21</v>
      </c>
      <c r="Q8864" t="str">
        <f t="shared" si="691"/>
        <v>Night</v>
      </c>
      <c r="R8864" t="str">
        <f t="shared" si="692"/>
        <v>DEL  →  HYD  →  BOM  →  COK</v>
      </c>
      <c r="S8864" t="str">
        <f t="shared" si="693"/>
        <v>Mar</v>
      </c>
      <c r="T8864" t="str">
        <f t="shared" si="694"/>
        <v>Business</v>
      </c>
    </row>
    <row r="8865" spans="1:20" x14ac:dyDescent="0.35">
      <c r="A8865" t="s">
        <v>12</v>
      </c>
      <c r="B8865" t="s">
        <v>53</v>
      </c>
      <c r="C8865" t="s">
        <v>67</v>
      </c>
      <c r="D8865" t="s">
        <v>66</v>
      </c>
      <c r="E8865" t="s">
        <v>1603</v>
      </c>
      <c r="F8865" t="s">
        <v>1609</v>
      </c>
      <c r="G8865" t="s">
        <v>1606</v>
      </c>
      <c r="J8865" t="s">
        <v>214</v>
      </c>
      <c r="K8865" t="s">
        <v>222</v>
      </c>
      <c r="L8865">
        <v>400</v>
      </c>
      <c r="M8865">
        <v>1</v>
      </c>
      <c r="N8865" t="s">
        <v>1580</v>
      </c>
      <c r="O8865">
        <v>10844</v>
      </c>
      <c r="P8865">
        <f t="shared" si="690"/>
        <v>14</v>
      </c>
      <c r="Q8865" t="str">
        <f t="shared" si="691"/>
        <v>Afternoon</v>
      </c>
      <c r="R8865" t="str">
        <f t="shared" si="692"/>
        <v>CCU  →  BOM  →  BLR</v>
      </c>
      <c r="S8865" t="str">
        <f t="shared" si="693"/>
        <v>Jun</v>
      </c>
      <c r="T8865" t="str">
        <f t="shared" si="694"/>
        <v>Business</v>
      </c>
    </row>
    <row r="8866" spans="1:20" x14ac:dyDescent="0.35">
      <c r="A8866" t="s">
        <v>12</v>
      </c>
      <c r="B8866" t="s">
        <v>54</v>
      </c>
      <c r="C8866" t="s">
        <v>70</v>
      </c>
      <c r="D8866" t="s">
        <v>73</v>
      </c>
      <c r="E8866" t="s">
        <v>1624</v>
      </c>
      <c r="F8866" t="s">
        <v>1625</v>
      </c>
      <c r="J8866" t="s">
        <v>273</v>
      </c>
      <c r="K8866" t="s">
        <v>236</v>
      </c>
      <c r="L8866">
        <v>90</v>
      </c>
      <c r="M8866">
        <v>0</v>
      </c>
      <c r="N8866" t="s">
        <v>1580</v>
      </c>
      <c r="O8866">
        <v>4995</v>
      </c>
      <c r="P8866">
        <f t="shared" si="690"/>
        <v>10</v>
      </c>
      <c r="Q8866" t="str">
        <f t="shared" si="691"/>
        <v>Morning</v>
      </c>
      <c r="R8866" t="str">
        <f t="shared" si="692"/>
        <v>BOM  →  HYD</v>
      </c>
      <c r="S8866" t="str">
        <f t="shared" si="693"/>
        <v>May</v>
      </c>
      <c r="T8866" t="str">
        <f t="shared" si="694"/>
        <v>Economy</v>
      </c>
    </row>
    <row r="8867" spans="1:20" x14ac:dyDescent="0.35">
      <c r="A8867" t="s">
        <v>14</v>
      </c>
      <c r="B8867" t="s">
        <v>29</v>
      </c>
      <c r="C8867" t="s">
        <v>68</v>
      </c>
      <c r="D8867" t="s">
        <v>72</v>
      </c>
      <c r="E8867" t="s">
        <v>1607</v>
      </c>
      <c r="F8867" t="s">
        <v>1609</v>
      </c>
      <c r="G8867" t="s">
        <v>1610</v>
      </c>
      <c r="J8867" t="s">
        <v>170</v>
      </c>
      <c r="K8867" t="s">
        <v>194</v>
      </c>
      <c r="L8867">
        <v>440</v>
      </c>
      <c r="M8867">
        <v>1</v>
      </c>
      <c r="N8867" t="s">
        <v>1579</v>
      </c>
      <c r="O8867">
        <v>9794</v>
      </c>
      <c r="P8867">
        <f t="shared" si="690"/>
        <v>11</v>
      </c>
      <c r="Q8867" t="str">
        <f t="shared" si="691"/>
        <v>Morning</v>
      </c>
      <c r="R8867" t="str">
        <f t="shared" si="692"/>
        <v>DEL  →  BOM  →  COK</v>
      </c>
      <c r="S8867" t="str">
        <f t="shared" si="693"/>
        <v>May</v>
      </c>
      <c r="T8867" t="str">
        <f t="shared" si="694"/>
        <v>Premium Economy</v>
      </c>
    </row>
    <row r="8868" spans="1:20" x14ac:dyDescent="0.35">
      <c r="A8868" t="s">
        <v>10</v>
      </c>
      <c r="B8868" t="s">
        <v>53</v>
      </c>
      <c r="C8868" t="s">
        <v>67</v>
      </c>
      <c r="D8868" t="s">
        <v>66</v>
      </c>
      <c r="E8868" t="s">
        <v>1603</v>
      </c>
      <c r="F8868" t="s">
        <v>1622</v>
      </c>
      <c r="G8868" t="s">
        <v>1606</v>
      </c>
      <c r="J8868" t="s">
        <v>280</v>
      </c>
      <c r="K8868" t="s">
        <v>273</v>
      </c>
      <c r="L8868">
        <v>240</v>
      </c>
      <c r="M8868">
        <v>1</v>
      </c>
      <c r="N8868" t="s">
        <v>1579</v>
      </c>
      <c r="O8868">
        <v>4226</v>
      </c>
      <c r="P8868">
        <f t="shared" si="690"/>
        <v>6</v>
      </c>
      <c r="Q8868" t="str">
        <f t="shared" si="691"/>
        <v>Morning</v>
      </c>
      <c r="R8868" t="str">
        <f t="shared" si="692"/>
        <v>CCU  →  MAA  →  BLR</v>
      </c>
      <c r="S8868" t="str">
        <f t="shared" si="693"/>
        <v>Jun</v>
      </c>
      <c r="T8868" t="str">
        <f t="shared" si="694"/>
        <v>Economy</v>
      </c>
    </row>
    <row r="8869" spans="1:20" x14ac:dyDescent="0.35">
      <c r="A8869" t="s">
        <v>10</v>
      </c>
      <c r="B8869" t="s">
        <v>38</v>
      </c>
      <c r="C8869" t="s">
        <v>68</v>
      </c>
      <c r="D8869" t="s">
        <v>72</v>
      </c>
      <c r="E8869" t="s">
        <v>1607</v>
      </c>
      <c r="F8869" t="s">
        <v>1609</v>
      </c>
      <c r="G8869" t="s">
        <v>1610</v>
      </c>
      <c r="J8869" t="s">
        <v>237</v>
      </c>
      <c r="K8869" t="s">
        <v>486</v>
      </c>
      <c r="L8869">
        <v>845</v>
      </c>
      <c r="M8869">
        <v>1</v>
      </c>
      <c r="N8869" t="s">
        <v>1579</v>
      </c>
      <c r="O8869">
        <v>7318</v>
      </c>
      <c r="P8869">
        <f t="shared" si="690"/>
        <v>11</v>
      </c>
      <c r="Q8869" t="str">
        <f t="shared" si="691"/>
        <v>Morning</v>
      </c>
      <c r="R8869" t="str">
        <f t="shared" si="692"/>
        <v>DEL  →  BOM  →  COK</v>
      </c>
      <c r="S8869" t="str">
        <f t="shared" si="693"/>
        <v>Mar</v>
      </c>
      <c r="T8869" t="str">
        <f t="shared" si="694"/>
        <v>Premium Economy</v>
      </c>
    </row>
    <row r="8870" spans="1:20" x14ac:dyDescent="0.35">
      <c r="A8870" t="s">
        <v>12</v>
      </c>
      <c r="B8870" t="s">
        <v>36</v>
      </c>
      <c r="C8870" t="s">
        <v>67</v>
      </c>
      <c r="D8870" t="s">
        <v>66</v>
      </c>
      <c r="E8870" t="s">
        <v>1603</v>
      </c>
      <c r="F8870" t="s">
        <v>1609</v>
      </c>
      <c r="G8870" t="s">
        <v>1606</v>
      </c>
      <c r="J8870" t="s">
        <v>225</v>
      </c>
      <c r="K8870" t="s">
        <v>435</v>
      </c>
      <c r="L8870">
        <v>735</v>
      </c>
      <c r="M8870">
        <v>1</v>
      </c>
      <c r="N8870" t="s">
        <v>1580</v>
      </c>
      <c r="O8870">
        <v>8529</v>
      </c>
      <c r="P8870">
        <f t="shared" si="690"/>
        <v>20</v>
      </c>
      <c r="Q8870" t="str">
        <f t="shared" si="691"/>
        <v>Evening</v>
      </c>
      <c r="R8870" t="str">
        <f t="shared" si="692"/>
        <v>CCU  →  BOM  →  BLR</v>
      </c>
      <c r="S8870" t="str">
        <f t="shared" si="693"/>
        <v>Jun</v>
      </c>
      <c r="T8870" t="str">
        <f t="shared" si="694"/>
        <v>Premium Economy</v>
      </c>
    </row>
    <row r="8871" spans="1:20" x14ac:dyDescent="0.35">
      <c r="A8871" t="s">
        <v>11</v>
      </c>
      <c r="B8871" t="s">
        <v>36</v>
      </c>
      <c r="C8871" t="s">
        <v>67</v>
      </c>
      <c r="D8871" t="s">
        <v>66</v>
      </c>
      <c r="E8871" t="s">
        <v>1603</v>
      </c>
      <c r="F8871" t="s">
        <v>1605</v>
      </c>
      <c r="G8871" t="s">
        <v>1609</v>
      </c>
      <c r="H8871" t="s">
        <v>1606</v>
      </c>
      <c r="J8871" t="s">
        <v>234</v>
      </c>
      <c r="K8871" t="s">
        <v>1466</v>
      </c>
      <c r="L8871">
        <v>1830</v>
      </c>
      <c r="M8871">
        <v>2</v>
      </c>
      <c r="N8871" t="s">
        <v>1579</v>
      </c>
      <c r="O8871">
        <v>9416</v>
      </c>
      <c r="P8871">
        <f t="shared" si="690"/>
        <v>12</v>
      </c>
      <c r="Q8871" t="str">
        <f t="shared" si="691"/>
        <v>Afternoon</v>
      </c>
      <c r="R8871" t="str">
        <f t="shared" si="692"/>
        <v>CCU  →  BBI  →  BOM  →  BLR</v>
      </c>
      <c r="S8871" t="str">
        <f t="shared" si="693"/>
        <v>Jun</v>
      </c>
      <c r="T8871" t="str">
        <f t="shared" si="694"/>
        <v>Premium Economy</v>
      </c>
    </row>
    <row r="8872" spans="1:20" x14ac:dyDescent="0.35">
      <c r="A8872" t="s">
        <v>12</v>
      </c>
      <c r="B8872" t="s">
        <v>49</v>
      </c>
      <c r="C8872" t="s">
        <v>68</v>
      </c>
      <c r="D8872" t="s">
        <v>72</v>
      </c>
      <c r="E8872" t="s">
        <v>1607</v>
      </c>
      <c r="F8872" t="s">
        <v>1619</v>
      </c>
      <c r="G8872" t="s">
        <v>1609</v>
      </c>
      <c r="H8872" t="s">
        <v>1610</v>
      </c>
      <c r="J8872" t="s">
        <v>197</v>
      </c>
      <c r="K8872" t="s">
        <v>533</v>
      </c>
      <c r="L8872">
        <v>1620</v>
      </c>
      <c r="M8872">
        <v>2</v>
      </c>
      <c r="N8872" t="s">
        <v>1580</v>
      </c>
      <c r="O8872">
        <v>11507</v>
      </c>
      <c r="P8872">
        <f t="shared" si="690"/>
        <v>9</v>
      </c>
      <c r="Q8872" t="str">
        <f t="shared" si="691"/>
        <v>Morning</v>
      </c>
      <c r="R8872" t="str">
        <f t="shared" si="692"/>
        <v>DEL  →  IDR  →  BOM  →  COK</v>
      </c>
      <c r="S8872" t="str">
        <f t="shared" si="693"/>
        <v>Jun</v>
      </c>
      <c r="T8872" t="str">
        <f t="shared" si="694"/>
        <v>Business</v>
      </c>
    </row>
    <row r="8873" spans="1:20" x14ac:dyDescent="0.35">
      <c r="A8873" t="s">
        <v>11</v>
      </c>
      <c r="B8873" t="s">
        <v>56</v>
      </c>
      <c r="C8873" t="s">
        <v>67</v>
      </c>
      <c r="D8873" t="s">
        <v>66</v>
      </c>
      <c r="E8873" t="s">
        <v>1603</v>
      </c>
      <c r="F8873" t="s">
        <v>1620</v>
      </c>
      <c r="G8873" t="s">
        <v>1621</v>
      </c>
      <c r="H8873" t="s">
        <v>1606</v>
      </c>
      <c r="J8873" t="s">
        <v>309</v>
      </c>
      <c r="K8873" t="s">
        <v>1367</v>
      </c>
      <c r="L8873">
        <v>970</v>
      </c>
      <c r="M8873">
        <v>2</v>
      </c>
      <c r="N8873" t="s">
        <v>1579</v>
      </c>
      <c r="O8873">
        <v>9920</v>
      </c>
      <c r="P8873">
        <f t="shared" si="690"/>
        <v>16</v>
      </c>
      <c r="Q8873" t="str">
        <f t="shared" si="691"/>
        <v>Afternoon</v>
      </c>
      <c r="R8873" t="str">
        <f t="shared" si="692"/>
        <v>CCU  →  GAU  →  DEL  →  BLR</v>
      </c>
      <c r="S8873" t="str">
        <f t="shared" si="693"/>
        <v>Apr</v>
      </c>
      <c r="T8873" t="str">
        <f t="shared" si="694"/>
        <v>Premium Economy</v>
      </c>
    </row>
    <row r="8874" spans="1:20" x14ac:dyDescent="0.35">
      <c r="A8874" t="s">
        <v>14</v>
      </c>
      <c r="B8874" t="s">
        <v>45</v>
      </c>
      <c r="C8874" t="s">
        <v>68</v>
      </c>
      <c r="D8874" t="s">
        <v>72</v>
      </c>
      <c r="E8874" t="s">
        <v>1607</v>
      </c>
      <c r="F8874" t="s">
        <v>1623</v>
      </c>
      <c r="G8874" t="s">
        <v>1610</v>
      </c>
      <c r="J8874" t="s">
        <v>269</v>
      </c>
      <c r="K8874" t="s">
        <v>259</v>
      </c>
      <c r="L8874">
        <v>540</v>
      </c>
      <c r="M8874">
        <v>1</v>
      </c>
      <c r="N8874" t="s">
        <v>1579</v>
      </c>
      <c r="O8874">
        <v>7038</v>
      </c>
      <c r="P8874">
        <f t="shared" si="690"/>
        <v>7</v>
      </c>
      <c r="Q8874" t="str">
        <f t="shared" si="691"/>
        <v>Morning</v>
      </c>
      <c r="R8874" t="str">
        <f t="shared" si="692"/>
        <v>DEL  →  HYD  →  COK</v>
      </c>
      <c r="S8874" t="str">
        <f t="shared" si="693"/>
        <v>May</v>
      </c>
      <c r="T8874" t="str">
        <f t="shared" si="694"/>
        <v>Premium Economy</v>
      </c>
    </row>
    <row r="8875" spans="1:20" x14ac:dyDescent="0.35">
      <c r="A8875" t="s">
        <v>15</v>
      </c>
      <c r="B8875" t="s">
        <v>49</v>
      </c>
      <c r="C8875" t="s">
        <v>68</v>
      </c>
      <c r="D8875" t="s">
        <v>72</v>
      </c>
      <c r="E8875" t="s">
        <v>1607</v>
      </c>
      <c r="F8875" t="s">
        <v>1609</v>
      </c>
      <c r="G8875" t="s">
        <v>1610</v>
      </c>
      <c r="J8875" t="s">
        <v>183</v>
      </c>
      <c r="K8875" t="s">
        <v>229</v>
      </c>
      <c r="L8875">
        <v>355</v>
      </c>
      <c r="M8875">
        <v>1</v>
      </c>
      <c r="N8875" t="s">
        <v>1579</v>
      </c>
      <c r="O8875">
        <v>4959</v>
      </c>
      <c r="P8875">
        <f t="shared" si="690"/>
        <v>7</v>
      </c>
      <c r="Q8875" t="str">
        <f t="shared" si="691"/>
        <v>Morning</v>
      </c>
      <c r="R8875" t="str">
        <f t="shared" si="692"/>
        <v>DEL  →  BOM  →  COK</v>
      </c>
      <c r="S8875" t="str">
        <f t="shared" si="693"/>
        <v>Jun</v>
      </c>
      <c r="T8875" t="str">
        <f t="shared" si="694"/>
        <v>Economy</v>
      </c>
    </row>
    <row r="8876" spans="1:20" x14ac:dyDescent="0.35">
      <c r="A8876" t="s">
        <v>12</v>
      </c>
      <c r="B8876" t="s">
        <v>24</v>
      </c>
      <c r="C8876" t="s">
        <v>70</v>
      </c>
      <c r="D8876" t="s">
        <v>73</v>
      </c>
      <c r="E8876" t="s">
        <v>1624</v>
      </c>
      <c r="F8876" t="s">
        <v>1625</v>
      </c>
      <c r="J8876" t="s">
        <v>184</v>
      </c>
      <c r="K8876" t="s">
        <v>268</v>
      </c>
      <c r="L8876">
        <v>85</v>
      </c>
      <c r="M8876">
        <v>0</v>
      </c>
      <c r="N8876" t="s">
        <v>1579</v>
      </c>
      <c r="O8876">
        <v>5678</v>
      </c>
      <c r="P8876">
        <f t="shared" si="690"/>
        <v>7</v>
      </c>
      <c r="Q8876" t="str">
        <f t="shared" si="691"/>
        <v>Morning</v>
      </c>
      <c r="R8876" t="str">
        <f t="shared" si="692"/>
        <v>BOM  →  HYD</v>
      </c>
      <c r="S8876" t="str">
        <f t="shared" si="693"/>
        <v>Jun</v>
      </c>
      <c r="T8876" t="str">
        <f t="shared" si="694"/>
        <v>Premium Economy</v>
      </c>
    </row>
    <row r="8877" spans="1:20" x14ac:dyDescent="0.35">
      <c r="A8877" t="s">
        <v>12</v>
      </c>
      <c r="B8877" t="s">
        <v>24</v>
      </c>
      <c r="C8877" t="s">
        <v>66</v>
      </c>
      <c r="D8877" t="s">
        <v>68</v>
      </c>
      <c r="E8877" t="s">
        <v>1601</v>
      </c>
      <c r="F8877" t="s">
        <v>1602</v>
      </c>
      <c r="J8877" t="s">
        <v>211</v>
      </c>
      <c r="K8877" t="s">
        <v>377</v>
      </c>
      <c r="L8877">
        <v>180</v>
      </c>
      <c r="M8877">
        <v>0</v>
      </c>
      <c r="N8877" t="s">
        <v>1580</v>
      </c>
      <c r="O8877">
        <v>7229</v>
      </c>
      <c r="P8877">
        <f t="shared" si="690"/>
        <v>8</v>
      </c>
      <c r="Q8877" t="str">
        <f t="shared" si="691"/>
        <v>Morning</v>
      </c>
      <c r="R8877" t="str">
        <f t="shared" si="692"/>
        <v>BLR  →  DEL</v>
      </c>
      <c r="S8877" t="str">
        <f t="shared" si="693"/>
        <v>Jun</v>
      </c>
      <c r="T8877" t="str">
        <f t="shared" si="694"/>
        <v>Premium Economy</v>
      </c>
    </row>
    <row r="8878" spans="1:20" x14ac:dyDescent="0.35">
      <c r="A8878" t="s">
        <v>12</v>
      </c>
      <c r="B8878" t="s">
        <v>56</v>
      </c>
      <c r="C8878" t="s">
        <v>67</v>
      </c>
      <c r="D8878" t="s">
        <v>66</v>
      </c>
      <c r="E8878" t="s">
        <v>1603</v>
      </c>
      <c r="F8878" t="s">
        <v>1609</v>
      </c>
      <c r="G8878" t="s">
        <v>1606</v>
      </c>
      <c r="J8878" t="s">
        <v>248</v>
      </c>
      <c r="K8878" t="s">
        <v>471</v>
      </c>
      <c r="L8878">
        <v>425</v>
      </c>
      <c r="M8878">
        <v>1</v>
      </c>
      <c r="N8878" t="s">
        <v>1580</v>
      </c>
      <c r="O8878">
        <v>7064</v>
      </c>
      <c r="P8878">
        <f t="shared" si="690"/>
        <v>16</v>
      </c>
      <c r="Q8878" t="str">
        <f t="shared" si="691"/>
        <v>Afternoon</v>
      </c>
      <c r="R8878" t="str">
        <f t="shared" si="692"/>
        <v>CCU  →  BOM  →  BLR</v>
      </c>
      <c r="S8878" t="str">
        <f t="shared" si="693"/>
        <v>Apr</v>
      </c>
      <c r="T8878" t="str">
        <f t="shared" si="694"/>
        <v>Premium Economy</v>
      </c>
    </row>
    <row r="8879" spans="1:20" x14ac:dyDescent="0.35">
      <c r="A8879" t="s">
        <v>10</v>
      </c>
      <c r="B8879" t="s">
        <v>44</v>
      </c>
      <c r="C8879" t="s">
        <v>66</v>
      </c>
      <c r="D8879" t="s">
        <v>68</v>
      </c>
      <c r="E8879" t="s">
        <v>1601</v>
      </c>
      <c r="F8879" t="s">
        <v>1602</v>
      </c>
      <c r="J8879" t="s">
        <v>268</v>
      </c>
      <c r="K8879" t="s">
        <v>377</v>
      </c>
      <c r="L8879">
        <v>170</v>
      </c>
      <c r="M8879">
        <v>0</v>
      </c>
      <c r="N8879" t="s">
        <v>1579</v>
      </c>
      <c r="O8879">
        <v>4823</v>
      </c>
      <c r="P8879">
        <f t="shared" si="690"/>
        <v>8</v>
      </c>
      <c r="Q8879" t="str">
        <f t="shared" si="691"/>
        <v>Morning</v>
      </c>
      <c r="R8879" t="str">
        <f t="shared" si="692"/>
        <v>BLR  →  DEL</v>
      </c>
      <c r="S8879" t="str">
        <f t="shared" si="693"/>
        <v>Apr</v>
      </c>
      <c r="T8879" t="str">
        <f t="shared" si="694"/>
        <v>Economy</v>
      </c>
    </row>
    <row r="8880" spans="1:20" x14ac:dyDescent="0.35">
      <c r="A8880" t="s">
        <v>12</v>
      </c>
      <c r="B8880" t="s">
        <v>54</v>
      </c>
      <c r="C8880" t="s">
        <v>67</v>
      </c>
      <c r="D8880" t="s">
        <v>66</v>
      </c>
      <c r="E8880" t="s">
        <v>1603</v>
      </c>
      <c r="F8880" t="s">
        <v>1609</v>
      </c>
      <c r="G8880" t="s">
        <v>1606</v>
      </c>
      <c r="J8880" t="s">
        <v>248</v>
      </c>
      <c r="K8880" t="s">
        <v>412</v>
      </c>
      <c r="L8880">
        <v>365</v>
      </c>
      <c r="M8880">
        <v>1</v>
      </c>
      <c r="N8880" t="s">
        <v>1579</v>
      </c>
      <c r="O8880">
        <v>14571</v>
      </c>
      <c r="P8880">
        <f t="shared" si="690"/>
        <v>16</v>
      </c>
      <c r="Q8880" t="str">
        <f t="shared" si="691"/>
        <v>Afternoon</v>
      </c>
      <c r="R8880" t="str">
        <f t="shared" si="692"/>
        <v>CCU  →  BOM  →  BLR</v>
      </c>
      <c r="S8880" t="str">
        <f t="shared" si="693"/>
        <v>May</v>
      </c>
      <c r="T8880" t="str">
        <f t="shared" si="694"/>
        <v>Business</v>
      </c>
    </row>
    <row r="8881" spans="1:20" x14ac:dyDescent="0.35">
      <c r="A8881" t="s">
        <v>10</v>
      </c>
      <c r="B8881" t="s">
        <v>59</v>
      </c>
      <c r="C8881" t="s">
        <v>67</v>
      </c>
      <c r="D8881" t="s">
        <v>66</v>
      </c>
      <c r="E8881" t="s">
        <v>1603</v>
      </c>
      <c r="F8881" t="s">
        <v>1606</v>
      </c>
      <c r="J8881" t="s">
        <v>197</v>
      </c>
      <c r="K8881" t="s">
        <v>344</v>
      </c>
      <c r="L8881">
        <v>165</v>
      </c>
      <c r="M8881">
        <v>0</v>
      </c>
      <c r="N8881" t="s">
        <v>1579</v>
      </c>
      <c r="O8881">
        <v>4148</v>
      </c>
      <c r="P8881">
        <f t="shared" si="690"/>
        <v>9</v>
      </c>
      <c r="Q8881" t="str">
        <f t="shared" si="691"/>
        <v>Morning</v>
      </c>
      <c r="R8881" t="str">
        <f t="shared" si="692"/>
        <v>CCU  →  BLR</v>
      </c>
      <c r="S8881" t="str">
        <f t="shared" si="693"/>
        <v>Mar</v>
      </c>
      <c r="T8881" t="str">
        <f t="shared" si="694"/>
        <v>Economy</v>
      </c>
    </row>
    <row r="8882" spans="1:20" x14ac:dyDescent="0.35">
      <c r="A8882" t="s">
        <v>11</v>
      </c>
      <c r="B8882" t="s">
        <v>54</v>
      </c>
      <c r="C8882" t="s">
        <v>67</v>
      </c>
      <c r="D8882" t="s">
        <v>66</v>
      </c>
      <c r="E8882" t="s">
        <v>1603</v>
      </c>
      <c r="F8882" t="s">
        <v>1621</v>
      </c>
      <c r="G8882" t="s">
        <v>1618</v>
      </c>
      <c r="H8882" t="s">
        <v>1606</v>
      </c>
      <c r="J8882" t="s">
        <v>255</v>
      </c>
      <c r="K8882" t="s">
        <v>892</v>
      </c>
      <c r="L8882">
        <v>920</v>
      </c>
      <c r="M8882">
        <v>2</v>
      </c>
      <c r="N8882" t="s">
        <v>1579</v>
      </c>
      <c r="O8882">
        <v>13873</v>
      </c>
      <c r="P8882">
        <f t="shared" si="690"/>
        <v>10</v>
      </c>
      <c r="Q8882" t="str">
        <f t="shared" si="691"/>
        <v>Morning</v>
      </c>
      <c r="R8882" t="str">
        <f t="shared" si="692"/>
        <v>CCU  →  DEL  →  COK  →  BLR</v>
      </c>
      <c r="S8882" t="str">
        <f t="shared" si="693"/>
        <v>May</v>
      </c>
      <c r="T8882" t="str">
        <f t="shared" si="694"/>
        <v>Business</v>
      </c>
    </row>
    <row r="8883" spans="1:20" x14ac:dyDescent="0.35">
      <c r="A8883" t="s">
        <v>12</v>
      </c>
      <c r="B8883" t="s">
        <v>27</v>
      </c>
      <c r="C8883" t="s">
        <v>68</v>
      </c>
      <c r="D8883" t="s">
        <v>72</v>
      </c>
      <c r="E8883" t="s">
        <v>1607</v>
      </c>
      <c r="F8883" t="s">
        <v>1609</v>
      </c>
      <c r="G8883" t="s">
        <v>1610</v>
      </c>
      <c r="J8883" t="s">
        <v>251</v>
      </c>
      <c r="K8883" t="s">
        <v>410</v>
      </c>
      <c r="L8883">
        <v>1415</v>
      </c>
      <c r="M8883">
        <v>1</v>
      </c>
      <c r="N8883" t="s">
        <v>1580</v>
      </c>
      <c r="O8883">
        <v>10262</v>
      </c>
      <c r="P8883">
        <f t="shared" si="690"/>
        <v>13</v>
      </c>
      <c r="Q8883" t="str">
        <f t="shared" si="691"/>
        <v>Afternoon</v>
      </c>
      <c r="R8883" t="str">
        <f t="shared" si="692"/>
        <v>DEL  →  BOM  →  COK</v>
      </c>
      <c r="S8883" t="str">
        <f t="shared" si="693"/>
        <v>Jun</v>
      </c>
      <c r="T8883" t="str">
        <f t="shared" si="694"/>
        <v>Business</v>
      </c>
    </row>
    <row r="8884" spans="1:20" x14ac:dyDescent="0.35">
      <c r="A8884" t="s">
        <v>12</v>
      </c>
      <c r="B8884" t="s">
        <v>47</v>
      </c>
      <c r="C8884" t="s">
        <v>68</v>
      </c>
      <c r="D8884" t="s">
        <v>72</v>
      </c>
      <c r="E8884" t="s">
        <v>1607</v>
      </c>
      <c r="F8884" t="s">
        <v>1615</v>
      </c>
      <c r="G8884" t="s">
        <v>1609</v>
      </c>
      <c r="H8884" t="s">
        <v>1610</v>
      </c>
      <c r="J8884" t="s">
        <v>239</v>
      </c>
      <c r="K8884" t="s">
        <v>626</v>
      </c>
      <c r="L8884">
        <v>1430</v>
      </c>
      <c r="M8884">
        <v>2</v>
      </c>
      <c r="N8884" t="s">
        <v>1579</v>
      </c>
      <c r="O8884">
        <v>15129</v>
      </c>
      <c r="P8884">
        <f t="shared" si="690"/>
        <v>19</v>
      </c>
      <c r="Q8884" t="str">
        <f t="shared" si="691"/>
        <v>Evening</v>
      </c>
      <c r="R8884" t="str">
        <f t="shared" si="692"/>
        <v>DEL  →  AMD  →  BOM  →  COK</v>
      </c>
      <c r="S8884" t="str">
        <f t="shared" si="693"/>
        <v>May</v>
      </c>
      <c r="T8884" t="str">
        <f t="shared" si="694"/>
        <v>Business</v>
      </c>
    </row>
    <row r="8885" spans="1:20" x14ac:dyDescent="0.35">
      <c r="A8885" t="s">
        <v>14</v>
      </c>
      <c r="B8885" t="s">
        <v>62</v>
      </c>
      <c r="C8885" t="s">
        <v>68</v>
      </c>
      <c r="D8885" t="s">
        <v>72</v>
      </c>
      <c r="E8885" t="s">
        <v>1607</v>
      </c>
      <c r="F8885" t="s">
        <v>1609</v>
      </c>
      <c r="G8885" t="s">
        <v>1610</v>
      </c>
      <c r="J8885" t="s">
        <v>170</v>
      </c>
      <c r="K8885" t="s">
        <v>441</v>
      </c>
      <c r="L8885">
        <v>830</v>
      </c>
      <c r="M8885">
        <v>1</v>
      </c>
      <c r="N8885" t="s">
        <v>1579</v>
      </c>
      <c r="O8885">
        <v>6645</v>
      </c>
      <c r="P8885">
        <f t="shared" si="690"/>
        <v>11</v>
      </c>
      <c r="Q8885" t="str">
        <f t="shared" si="691"/>
        <v>Morning</v>
      </c>
      <c r="R8885" t="str">
        <f t="shared" si="692"/>
        <v>DEL  →  BOM  →  COK</v>
      </c>
      <c r="S8885" t="str">
        <f t="shared" si="693"/>
        <v>Apr</v>
      </c>
      <c r="T8885" t="str">
        <f t="shared" si="694"/>
        <v>Premium Economy</v>
      </c>
    </row>
    <row r="8886" spans="1:20" x14ac:dyDescent="0.35">
      <c r="A8886" t="s">
        <v>10</v>
      </c>
      <c r="B8886" t="s">
        <v>23</v>
      </c>
      <c r="C8886" t="s">
        <v>67</v>
      </c>
      <c r="D8886" t="s">
        <v>66</v>
      </c>
      <c r="E8886" t="s">
        <v>1603</v>
      </c>
      <c r="F8886" t="s">
        <v>1606</v>
      </c>
      <c r="J8886" t="s">
        <v>172</v>
      </c>
      <c r="K8886" t="s">
        <v>224</v>
      </c>
      <c r="L8886">
        <v>155</v>
      </c>
      <c r="M8886">
        <v>0</v>
      </c>
      <c r="N8886" t="s">
        <v>1579</v>
      </c>
      <c r="O8886">
        <v>4804</v>
      </c>
      <c r="P8886">
        <f t="shared" si="690"/>
        <v>17</v>
      </c>
      <c r="Q8886" t="str">
        <f t="shared" si="691"/>
        <v>Evening</v>
      </c>
      <c r="R8886" t="str">
        <f t="shared" si="692"/>
        <v>CCU  →  BLR</v>
      </c>
      <c r="S8886" t="str">
        <f t="shared" si="693"/>
        <v>May</v>
      </c>
      <c r="T8886" t="str">
        <f t="shared" si="694"/>
        <v>Economy</v>
      </c>
    </row>
    <row r="8887" spans="1:20" x14ac:dyDescent="0.35">
      <c r="A8887" t="s">
        <v>10</v>
      </c>
      <c r="B8887" t="s">
        <v>55</v>
      </c>
      <c r="C8887" t="s">
        <v>66</v>
      </c>
      <c r="D8887" t="s">
        <v>71</v>
      </c>
      <c r="E8887" t="s">
        <v>1601</v>
      </c>
      <c r="F8887" t="s">
        <v>1652</v>
      </c>
      <c r="G8887" t="s">
        <v>1602</v>
      </c>
      <c r="J8887" t="s">
        <v>377</v>
      </c>
      <c r="K8887" t="s">
        <v>232</v>
      </c>
      <c r="L8887">
        <v>245</v>
      </c>
      <c r="M8887">
        <v>1</v>
      </c>
      <c r="N8887" t="s">
        <v>1579</v>
      </c>
      <c r="O8887">
        <v>5746</v>
      </c>
      <c r="P8887">
        <f t="shared" si="690"/>
        <v>11</v>
      </c>
      <c r="Q8887" t="str">
        <f t="shared" si="691"/>
        <v>Morning</v>
      </c>
      <c r="R8887" t="str">
        <f t="shared" si="692"/>
        <v>BLR  →  STV  →  DEL</v>
      </c>
      <c r="S8887" t="str">
        <f t="shared" si="693"/>
        <v>Mar</v>
      </c>
      <c r="T8887" t="str">
        <f t="shared" si="694"/>
        <v>Premium Economy</v>
      </c>
    </row>
    <row r="8888" spans="1:20" x14ac:dyDescent="0.35">
      <c r="A8888" t="s">
        <v>15</v>
      </c>
      <c r="B8888" t="s">
        <v>24</v>
      </c>
      <c r="C8888" t="s">
        <v>68</v>
      </c>
      <c r="D8888" t="s">
        <v>72</v>
      </c>
      <c r="E8888" t="s">
        <v>1607</v>
      </c>
      <c r="F8888" t="s">
        <v>1623</v>
      </c>
      <c r="G8888" t="s">
        <v>1610</v>
      </c>
      <c r="J8888" t="s">
        <v>206</v>
      </c>
      <c r="K8888" t="s">
        <v>612</v>
      </c>
      <c r="L8888">
        <v>460</v>
      </c>
      <c r="M8888">
        <v>1</v>
      </c>
      <c r="N8888" t="s">
        <v>1579</v>
      </c>
      <c r="O8888">
        <v>5199</v>
      </c>
      <c r="P8888">
        <f t="shared" si="690"/>
        <v>5</v>
      </c>
      <c r="Q8888" t="str">
        <f t="shared" si="691"/>
        <v>Morning</v>
      </c>
      <c r="R8888" t="str">
        <f t="shared" si="692"/>
        <v>DEL  →  HYD  →  COK</v>
      </c>
      <c r="S8888" t="str">
        <f t="shared" si="693"/>
        <v>Jun</v>
      </c>
      <c r="T8888" t="str">
        <f t="shared" si="694"/>
        <v>Premium Economy</v>
      </c>
    </row>
    <row r="8889" spans="1:20" x14ac:dyDescent="0.35">
      <c r="A8889" t="s">
        <v>10</v>
      </c>
      <c r="B8889" t="s">
        <v>60</v>
      </c>
      <c r="C8889" t="s">
        <v>69</v>
      </c>
      <c r="D8889" t="s">
        <v>67</v>
      </c>
      <c r="E8889" t="s">
        <v>1613</v>
      </c>
      <c r="F8889" t="s">
        <v>1614</v>
      </c>
      <c r="J8889" t="s">
        <v>256</v>
      </c>
      <c r="K8889" t="s">
        <v>350</v>
      </c>
      <c r="L8889">
        <v>140</v>
      </c>
      <c r="M8889">
        <v>0</v>
      </c>
      <c r="N8889" t="s">
        <v>1579</v>
      </c>
      <c r="O8889">
        <v>4332</v>
      </c>
      <c r="P8889">
        <f t="shared" si="690"/>
        <v>19</v>
      </c>
      <c r="Q8889" t="str">
        <f t="shared" si="691"/>
        <v>Evening</v>
      </c>
      <c r="R8889" t="str">
        <f t="shared" si="692"/>
        <v>MAA  →  CCU</v>
      </c>
      <c r="S8889" t="str">
        <f t="shared" si="693"/>
        <v>Mar</v>
      </c>
      <c r="T8889" t="str">
        <f t="shared" si="694"/>
        <v>Economy</v>
      </c>
    </row>
    <row r="8890" spans="1:20" x14ac:dyDescent="0.35">
      <c r="A8890" t="s">
        <v>10</v>
      </c>
      <c r="B8890" t="s">
        <v>30</v>
      </c>
      <c r="C8890" t="s">
        <v>68</v>
      </c>
      <c r="D8890" t="s">
        <v>72</v>
      </c>
      <c r="E8890" t="s">
        <v>1607</v>
      </c>
      <c r="F8890" t="s">
        <v>1609</v>
      </c>
      <c r="G8890" t="s">
        <v>1610</v>
      </c>
      <c r="J8890" t="s">
        <v>167</v>
      </c>
      <c r="K8890" t="s">
        <v>307</v>
      </c>
      <c r="L8890">
        <v>575</v>
      </c>
      <c r="M8890">
        <v>1</v>
      </c>
      <c r="N8890" t="s">
        <v>1579</v>
      </c>
      <c r="O8890">
        <v>6416</v>
      </c>
      <c r="P8890">
        <f t="shared" si="690"/>
        <v>11</v>
      </c>
      <c r="Q8890" t="str">
        <f t="shared" si="691"/>
        <v>Morning</v>
      </c>
      <c r="R8890" t="str">
        <f t="shared" si="692"/>
        <v>DEL  →  BOM  →  COK</v>
      </c>
      <c r="S8890" t="str">
        <f t="shared" si="693"/>
        <v>Jun</v>
      </c>
      <c r="T8890" t="str">
        <f t="shared" si="694"/>
        <v>Premium Economy</v>
      </c>
    </row>
    <row r="8891" spans="1:20" x14ac:dyDescent="0.35">
      <c r="A8891" t="s">
        <v>11</v>
      </c>
      <c r="B8891" t="s">
        <v>60</v>
      </c>
      <c r="C8891" t="s">
        <v>66</v>
      </c>
      <c r="D8891" t="s">
        <v>71</v>
      </c>
      <c r="E8891" t="s">
        <v>1601</v>
      </c>
      <c r="F8891" t="s">
        <v>1609</v>
      </c>
      <c r="G8891" t="s">
        <v>1629</v>
      </c>
      <c r="H8891" t="s">
        <v>1602</v>
      </c>
      <c r="J8891" t="s">
        <v>190</v>
      </c>
      <c r="K8891" t="s">
        <v>547</v>
      </c>
      <c r="L8891">
        <v>575</v>
      </c>
      <c r="M8891">
        <v>2</v>
      </c>
      <c r="N8891" t="s">
        <v>1579</v>
      </c>
      <c r="O8891">
        <v>12935</v>
      </c>
      <c r="P8891">
        <f t="shared" si="690"/>
        <v>6</v>
      </c>
      <c r="Q8891" t="str">
        <f t="shared" si="691"/>
        <v>Morning</v>
      </c>
      <c r="R8891" t="str">
        <f t="shared" si="692"/>
        <v>BLR  →  BOM  →  JDH  →  DEL</v>
      </c>
      <c r="S8891" t="str">
        <f t="shared" si="693"/>
        <v>Mar</v>
      </c>
      <c r="T8891" t="str">
        <f t="shared" si="694"/>
        <v>Business</v>
      </c>
    </row>
    <row r="8892" spans="1:20" x14ac:dyDescent="0.35">
      <c r="A8892" t="s">
        <v>12</v>
      </c>
      <c r="B8892" t="s">
        <v>38</v>
      </c>
      <c r="C8892" t="s">
        <v>66</v>
      </c>
      <c r="D8892" t="s">
        <v>71</v>
      </c>
      <c r="E8892" t="s">
        <v>1601</v>
      </c>
      <c r="F8892" t="s">
        <v>1609</v>
      </c>
      <c r="G8892" t="s">
        <v>1602</v>
      </c>
      <c r="J8892" t="s">
        <v>166</v>
      </c>
      <c r="K8892" t="s">
        <v>169</v>
      </c>
      <c r="L8892">
        <v>685</v>
      </c>
      <c r="M8892">
        <v>1</v>
      </c>
      <c r="N8892" t="s">
        <v>1580</v>
      </c>
      <c r="O8892">
        <v>7832</v>
      </c>
      <c r="P8892">
        <f t="shared" si="690"/>
        <v>8</v>
      </c>
      <c r="Q8892" t="str">
        <f t="shared" si="691"/>
        <v>Morning</v>
      </c>
      <c r="R8892" t="str">
        <f t="shared" si="692"/>
        <v>BLR  →  BOM  →  DEL</v>
      </c>
      <c r="S8892" t="str">
        <f t="shared" si="693"/>
        <v>Mar</v>
      </c>
      <c r="T8892" t="str">
        <f t="shared" si="694"/>
        <v>Premium Economy</v>
      </c>
    </row>
    <row r="8893" spans="1:20" x14ac:dyDescent="0.35">
      <c r="A8893" t="s">
        <v>12</v>
      </c>
      <c r="B8893" t="s">
        <v>23</v>
      </c>
      <c r="C8893" t="s">
        <v>67</v>
      </c>
      <c r="D8893" t="s">
        <v>66</v>
      </c>
      <c r="E8893" t="s">
        <v>1603</v>
      </c>
      <c r="F8893" t="s">
        <v>1609</v>
      </c>
      <c r="G8893" t="s">
        <v>1606</v>
      </c>
      <c r="J8893" t="s">
        <v>248</v>
      </c>
      <c r="K8893" t="s">
        <v>975</v>
      </c>
      <c r="L8893">
        <v>730</v>
      </c>
      <c r="M8893">
        <v>1</v>
      </c>
      <c r="N8893" t="s">
        <v>1580</v>
      </c>
      <c r="O8893">
        <v>8586</v>
      </c>
      <c r="P8893">
        <f t="shared" si="690"/>
        <v>16</v>
      </c>
      <c r="Q8893" t="str">
        <f t="shared" si="691"/>
        <v>Afternoon</v>
      </c>
      <c r="R8893" t="str">
        <f t="shared" si="692"/>
        <v>CCU  →  BOM  →  BLR</v>
      </c>
      <c r="S8893" t="str">
        <f t="shared" si="693"/>
        <v>May</v>
      </c>
      <c r="T8893" t="str">
        <f t="shared" si="694"/>
        <v>Premium Economy</v>
      </c>
    </row>
    <row r="8894" spans="1:20" x14ac:dyDescent="0.35">
      <c r="A8894" t="s">
        <v>12</v>
      </c>
      <c r="B8894" t="s">
        <v>27</v>
      </c>
      <c r="C8894" t="s">
        <v>66</v>
      </c>
      <c r="D8894" t="s">
        <v>68</v>
      </c>
      <c r="E8894" t="s">
        <v>1601</v>
      </c>
      <c r="F8894" t="s">
        <v>1602</v>
      </c>
      <c r="J8894" t="s">
        <v>266</v>
      </c>
      <c r="K8894" t="s">
        <v>396</v>
      </c>
      <c r="L8894">
        <v>175</v>
      </c>
      <c r="M8894">
        <v>0</v>
      </c>
      <c r="N8894" t="s">
        <v>1580</v>
      </c>
      <c r="O8894">
        <v>5769</v>
      </c>
      <c r="P8894">
        <f t="shared" si="690"/>
        <v>15</v>
      </c>
      <c r="Q8894" t="str">
        <f t="shared" si="691"/>
        <v>Afternoon</v>
      </c>
      <c r="R8894" t="str">
        <f t="shared" si="692"/>
        <v>BLR  →  DEL</v>
      </c>
      <c r="S8894" t="str">
        <f t="shared" si="693"/>
        <v>Jun</v>
      </c>
      <c r="T8894" t="str">
        <f t="shared" si="694"/>
        <v>Premium Economy</v>
      </c>
    </row>
    <row r="8895" spans="1:20" x14ac:dyDescent="0.35">
      <c r="A8895" t="s">
        <v>12</v>
      </c>
      <c r="B8895" t="s">
        <v>47</v>
      </c>
      <c r="C8895" t="s">
        <v>70</v>
      </c>
      <c r="D8895" t="s">
        <v>73</v>
      </c>
      <c r="E8895" t="s">
        <v>1624</v>
      </c>
      <c r="F8895" t="s">
        <v>1625</v>
      </c>
      <c r="J8895" t="s">
        <v>273</v>
      </c>
      <c r="K8895" t="s">
        <v>236</v>
      </c>
      <c r="L8895">
        <v>90</v>
      </c>
      <c r="M8895">
        <v>0</v>
      </c>
      <c r="N8895" t="s">
        <v>1579</v>
      </c>
      <c r="O8895">
        <v>8040</v>
      </c>
      <c r="P8895">
        <f t="shared" si="690"/>
        <v>10</v>
      </c>
      <c r="Q8895" t="str">
        <f t="shared" si="691"/>
        <v>Morning</v>
      </c>
      <c r="R8895" t="str">
        <f t="shared" si="692"/>
        <v>BOM  →  HYD</v>
      </c>
      <c r="S8895" t="str">
        <f t="shared" si="693"/>
        <v>May</v>
      </c>
      <c r="T8895" t="str">
        <f t="shared" si="694"/>
        <v>Premium Economy</v>
      </c>
    </row>
    <row r="8896" spans="1:20" x14ac:dyDescent="0.35">
      <c r="A8896" t="s">
        <v>16</v>
      </c>
      <c r="B8896" t="s">
        <v>37</v>
      </c>
      <c r="C8896" t="s">
        <v>68</v>
      </c>
      <c r="D8896" t="s">
        <v>72</v>
      </c>
      <c r="E8896" t="s">
        <v>1607</v>
      </c>
      <c r="F8896" t="s">
        <v>1610</v>
      </c>
      <c r="J8896" t="s">
        <v>240</v>
      </c>
      <c r="K8896" t="s">
        <v>289</v>
      </c>
      <c r="L8896">
        <v>190</v>
      </c>
      <c r="M8896">
        <v>0</v>
      </c>
      <c r="N8896" t="s">
        <v>1579</v>
      </c>
      <c r="O8896">
        <v>12411</v>
      </c>
      <c r="P8896">
        <f t="shared" si="690"/>
        <v>6</v>
      </c>
      <c r="Q8896" t="str">
        <f t="shared" si="691"/>
        <v>Morning</v>
      </c>
      <c r="R8896" t="str">
        <f t="shared" si="692"/>
        <v>DEL  →  COK</v>
      </c>
      <c r="S8896" t="str">
        <f t="shared" si="693"/>
        <v>Mar</v>
      </c>
      <c r="T8896" t="str">
        <f t="shared" si="694"/>
        <v>Business</v>
      </c>
    </row>
    <row r="8897" spans="1:20" x14ac:dyDescent="0.35">
      <c r="A8897" t="s">
        <v>11</v>
      </c>
      <c r="B8897" t="s">
        <v>24</v>
      </c>
      <c r="C8897" t="s">
        <v>67</v>
      </c>
      <c r="D8897" t="s">
        <v>66</v>
      </c>
      <c r="E8897" t="s">
        <v>1603</v>
      </c>
      <c r="F8897" t="s">
        <v>1609</v>
      </c>
      <c r="G8897" t="s">
        <v>1606</v>
      </c>
      <c r="J8897" t="s">
        <v>160</v>
      </c>
      <c r="K8897" t="s">
        <v>182</v>
      </c>
      <c r="L8897">
        <v>745</v>
      </c>
      <c r="M8897">
        <v>1</v>
      </c>
      <c r="N8897" t="s">
        <v>1579</v>
      </c>
      <c r="O8897">
        <v>8366</v>
      </c>
      <c r="P8897">
        <f t="shared" si="690"/>
        <v>9</v>
      </c>
      <c r="Q8897" t="str">
        <f t="shared" si="691"/>
        <v>Morning</v>
      </c>
      <c r="R8897" t="str">
        <f t="shared" si="692"/>
        <v>CCU  →  BOM  →  BLR</v>
      </c>
      <c r="S8897" t="str">
        <f t="shared" si="693"/>
        <v>Jun</v>
      </c>
      <c r="T8897" t="str">
        <f t="shared" si="694"/>
        <v>Premium Economy</v>
      </c>
    </row>
    <row r="8898" spans="1:20" x14ac:dyDescent="0.35">
      <c r="A8898" t="s">
        <v>14</v>
      </c>
      <c r="B8898" t="s">
        <v>49</v>
      </c>
      <c r="C8898" t="s">
        <v>68</v>
      </c>
      <c r="D8898" t="s">
        <v>72</v>
      </c>
      <c r="E8898" t="s">
        <v>1607</v>
      </c>
      <c r="F8898" t="s">
        <v>1609</v>
      </c>
      <c r="G8898" t="s">
        <v>1610</v>
      </c>
      <c r="J8898" t="s">
        <v>285</v>
      </c>
      <c r="K8898" t="s">
        <v>252</v>
      </c>
      <c r="L8898">
        <v>705</v>
      </c>
      <c r="M8898">
        <v>1</v>
      </c>
      <c r="N8898" t="s">
        <v>1579</v>
      </c>
      <c r="O8898">
        <v>7354</v>
      </c>
      <c r="P8898">
        <f t="shared" si="690"/>
        <v>7</v>
      </c>
      <c r="Q8898" t="str">
        <f t="shared" si="691"/>
        <v>Morning</v>
      </c>
      <c r="R8898" t="str">
        <f t="shared" si="692"/>
        <v>DEL  →  BOM  →  COK</v>
      </c>
      <c r="S8898" t="str">
        <f t="shared" si="693"/>
        <v>Jun</v>
      </c>
      <c r="T8898" t="str">
        <f t="shared" si="694"/>
        <v>Premium Economy</v>
      </c>
    </row>
    <row r="8899" spans="1:20" x14ac:dyDescent="0.35">
      <c r="A8899" t="s">
        <v>11</v>
      </c>
      <c r="B8899" t="s">
        <v>26</v>
      </c>
      <c r="C8899" t="s">
        <v>66</v>
      </c>
      <c r="D8899" t="s">
        <v>71</v>
      </c>
      <c r="E8899" t="s">
        <v>1601</v>
      </c>
      <c r="F8899" t="s">
        <v>1617</v>
      </c>
      <c r="G8899" t="s">
        <v>1620</v>
      </c>
      <c r="H8899" t="s">
        <v>1602</v>
      </c>
      <c r="J8899" t="s">
        <v>297</v>
      </c>
      <c r="K8899" t="s">
        <v>276</v>
      </c>
      <c r="L8899">
        <v>665</v>
      </c>
      <c r="M8899">
        <v>2</v>
      </c>
      <c r="N8899" t="s">
        <v>1585</v>
      </c>
      <c r="O8899">
        <v>13576</v>
      </c>
      <c r="P8899">
        <f t="shared" ref="P8899:P8962" si="695">HOUR(TEXT(J8899,"HH:MM"))</f>
        <v>11</v>
      </c>
      <c r="Q8899" t="str">
        <f t="shared" ref="Q8899:Q8962" si="696">IF(P8899&gt;=5, IF(P8899&lt;12, "Morning", IF(P8899&lt;17, "Afternoon", IF(P8899&lt;21, "Evening", "Night"))), "Night")</f>
        <v>Morning</v>
      </c>
      <c r="R8899" t="str">
        <f t="shared" ref="R8899:R8962" si="697">_xlfn.TEXTJOIN(" → ", TRUE, E8899:I8899)</f>
        <v>BLR  →  CCU  →  GAU  →  DEL</v>
      </c>
      <c r="S8899" t="str">
        <f t="shared" ref="S8899:S8962" si="698">TEXT(B8899, "mmm")</f>
        <v>Mar</v>
      </c>
      <c r="T8899" t="str">
        <f t="shared" ref="T8899:T8962" si="699">_xlfn.IFS(
  O8899 &lt; 5000, "Economy",
  O8899 &lt;= 10000, "Premium Economy",
  O8899 &gt; 10000, "Business"
)</f>
        <v>Business</v>
      </c>
    </row>
    <row r="8900" spans="1:20" x14ac:dyDescent="0.35">
      <c r="A8900" t="s">
        <v>14</v>
      </c>
      <c r="B8900" t="s">
        <v>49</v>
      </c>
      <c r="C8900" t="s">
        <v>68</v>
      </c>
      <c r="D8900" t="s">
        <v>72</v>
      </c>
      <c r="E8900" t="s">
        <v>1607</v>
      </c>
      <c r="F8900" t="s">
        <v>1609</v>
      </c>
      <c r="G8900" t="s">
        <v>1610</v>
      </c>
      <c r="J8900" t="s">
        <v>330</v>
      </c>
      <c r="K8900" t="s">
        <v>194</v>
      </c>
      <c r="L8900">
        <v>585</v>
      </c>
      <c r="M8900">
        <v>1</v>
      </c>
      <c r="N8900" t="s">
        <v>1579</v>
      </c>
      <c r="O8900">
        <v>11622</v>
      </c>
      <c r="P8900">
        <f t="shared" si="695"/>
        <v>9</v>
      </c>
      <c r="Q8900" t="str">
        <f t="shared" si="696"/>
        <v>Morning</v>
      </c>
      <c r="R8900" t="str">
        <f t="shared" si="697"/>
        <v>DEL  →  BOM  →  COK</v>
      </c>
      <c r="S8900" t="str">
        <f t="shared" si="698"/>
        <v>Jun</v>
      </c>
      <c r="T8900" t="str">
        <f t="shared" si="699"/>
        <v>Business</v>
      </c>
    </row>
    <row r="8901" spans="1:20" x14ac:dyDescent="0.35">
      <c r="A8901" t="s">
        <v>11</v>
      </c>
      <c r="B8901" t="s">
        <v>53</v>
      </c>
      <c r="C8901" t="s">
        <v>67</v>
      </c>
      <c r="D8901" t="s">
        <v>66</v>
      </c>
      <c r="E8901" t="s">
        <v>1603</v>
      </c>
      <c r="F8901" t="s">
        <v>1604</v>
      </c>
      <c r="G8901" t="s">
        <v>1621</v>
      </c>
      <c r="H8901" t="s">
        <v>1606</v>
      </c>
      <c r="J8901" t="s">
        <v>159</v>
      </c>
      <c r="K8901" t="s">
        <v>394</v>
      </c>
      <c r="L8901">
        <v>1045</v>
      </c>
      <c r="M8901">
        <v>2</v>
      </c>
      <c r="N8901" t="s">
        <v>1579</v>
      </c>
      <c r="O8901">
        <v>12723</v>
      </c>
      <c r="P8901">
        <f t="shared" si="695"/>
        <v>5</v>
      </c>
      <c r="Q8901" t="str">
        <f t="shared" si="696"/>
        <v>Morning</v>
      </c>
      <c r="R8901" t="str">
        <f t="shared" si="697"/>
        <v>CCU  →  IXR  →  DEL  →  BLR</v>
      </c>
      <c r="S8901" t="str">
        <f t="shared" si="698"/>
        <v>Jun</v>
      </c>
      <c r="T8901" t="str">
        <f t="shared" si="699"/>
        <v>Business</v>
      </c>
    </row>
    <row r="8902" spans="1:20" x14ac:dyDescent="0.35">
      <c r="A8902" t="s">
        <v>12</v>
      </c>
      <c r="B8902" t="s">
        <v>22</v>
      </c>
      <c r="C8902" t="s">
        <v>67</v>
      </c>
      <c r="D8902" t="s">
        <v>66</v>
      </c>
      <c r="E8902" t="s">
        <v>1603</v>
      </c>
      <c r="F8902" t="s">
        <v>1609</v>
      </c>
      <c r="G8902" t="s">
        <v>1606</v>
      </c>
      <c r="J8902" t="s">
        <v>217</v>
      </c>
      <c r="K8902" t="s">
        <v>340</v>
      </c>
      <c r="L8902">
        <v>900</v>
      </c>
      <c r="M8902">
        <v>1</v>
      </c>
      <c r="N8902" t="s">
        <v>1579</v>
      </c>
      <c r="O8902">
        <v>13759</v>
      </c>
      <c r="P8902">
        <f t="shared" si="695"/>
        <v>8</v>
      </c>
      <c r="Q8902" t="str">
        <f t="shared" si="696"/>
        <v>Morning</v>
      </c>
      <c r="R8902" t="str">
        <f t="shared" si="697"/>
        <v>CCU  →  BOM  →  BLR</v>
      </c>
      <c r="S8902" t="str">
        <f t="shared" si="698"/>
        <v>Mar</v>
      </c>
      <c r="T8902" t="str">
        <f t="shared" si="699"/>
        <v>Business</v>
      </c>
    </row>
    <row r="8903" spans="1:20" x14ac:dyDescent="0.35">
      <c r="A8903" t="s">
        <v>10</v>
      </c>
      <c r="B8903" t="s">
        <v>41</v>
      </c>
      <c r="C8903" t="s">
        <v>68</v>
      </c>
      <c r="D8903" t="s">
        <v>72</v>
      </c>
      <c r="E8903" t="s">
        <v>1607</v>
      </c>
      <c r="F8903" t="s">
        <v>1623</v>
      </c>
      <c r="G8903" t="s">
        <v>1610</v>
      </c>
      <c r="J8903" t="s">
        <v>259</v>
      </c>
      <c r="K8903" t="s">
        <v>417</v>
      </c>
      <c r="L8903">
        <v>380</v>
      </c>
      <c r="M8903">
        <v>1</v>
      </c>
      <c r="N8903" t="s">
        <v>1579</v>
      </c>
      <c r="O8903">
        <v>6412</v>
      </c>
      <c r="P8903">
        <f t="shared" si="695"/>
        <v>16</v>
      </c>
      <c r="Q8903" t="str">
        <f t="shared" si="696"/>
        <v>Afternoon</v>
      </c>
      <c r="R8903" t="str">
        <f t="shared" si="697"/>
        <v>DEL  →  HYD  →  COK</v>
      </c>
      <c r="S8903" t="str">
        <f t="shared" si="698"/>
        <v>May</v>
      </c>
      <c r="T8903" t="str">
        <f t="shared" si="699"/>
        <v>Premium Economy</v>
      </c>
    </row>
    <row r="8904" spans="1:20" x14ac:dyDescent="0.35">
      <c r="A8904" t="s">
        <v>10</v>
      </c>
      <c r="B8904" t="s">
        <v>59</v>
      </c>
      <c r="C8904" t="s">
        <v>68</v>
      </c>
      <c r="D8904" t="s">
        <v>72</v>
      </c>
      <c r="E8904" t="s">
        <v>1607</v>
      </c>
      <c r="F8904" t="s">
        <v>1623</v>
      </c>
      <c r="G8904" t="s">
        <v>1622</v>
      </c>
      <c r="H8904" t="s">
        <v>1610</v>
      </c>
      <c r="J8904" t="s">
        <v>312</v>
      </c>
      <c r="K8904" t="s">
        <v>279</v>
      </c>
      <c r="L8904">
        <v>765</v>
      </c>
      <c r="M8904">
        <v>2</v>
      </c>
      <c r="N8904" t="s">
        <v>1579</v>
      </c>
      <c r="O8904">
        <v>6494</v>
      </c>
      <c r="P8904">
        <f t="shared" si="695"/>
        <v>8</v>
      </c>
      <c r="Q8904" t="str">
        <f t="shared" si="696"/>
        <v>Morning</v>
      </c>
      <c r="R8904" t="str">
        <f t="shared" si="697"/>
        <v>DEL  →  HYD  →  MAA  →  COK</v>
      </c>
      <c r="S8904" t="str">
        <f t="shared" si="698"/>
        <v>Mar</v>
      </c>
      <c r="T8904" t="str">
        <f t="shared" si="699"/>
        <v>Premium Economy</v>
      </c>
    </row>
    <row r="8905" spans="1:20" x14ac:dyDescent="0.35">
      <c r="A8905" t="s">
        <v>12</v>
      </c>
      <c r="B8905" t="s">
        <v>22</v>
      </c>
      <c r="C8905" t="s">
        <v>70</v>
      </c>
      <c r="D8905" t="s">
        <v>73</v>
      </c>
      <c r="E8905" t="s">
        <v>1624</v>
      </c>
      <c r="F8905" t="s">
        <v>1625</v>
      </c>
      <c r="J8905" t="s">
        <v>331</v>
      </c>
      <c r="K8905" t="s">
        <v>231</v>
      </c>
      <c r="L8905">
        <v>90</v>
      </c>
      <c r="M8905">
        <v>0</v>
      </c>
      <c r="N8905" t="s">
        <v>1579</v>
      </c>
      <c r="O8905">
        <v>5678</v>
      </c>
      <c r="P8905">
        <f t="shared" si="695"/>
        <v>15</v>
      </c>
      <c r="Q8905" t="str">
        <f t="shared" si="696"/>
        <v>Afternoon</v>
      </c>
      <c r="R8905" t="str">
        <f t="shared" si="697"/>
        <v>BOM  →  HYD</v>
      </c>
      <c r="S8905" t="str">
        <f t="shared" si="698"/>
        <v>Mar</v>
      </c>
      <c r="T8905" t="str">
        <f t="shared" si="699"/>
        <v>Premium Economy</v>
      </c>
    </row>
    <row r="8906" spans="1:20" x14ac:dyDescent="0.35">
      <c r="A8906" t="s">
        <v>11</v>
      </c>
      <c r="B8906" t="s">
        <v>25</v>
      </c>
      <c r="C8906" t="s">
        <v>67</v>
      </c>
      <c r="D8906" t="s">
        <v>66</v>
      </c>
      <c r="E8906" t="s">
        <v>1603</v>
      </c>
      <c r="F8906" t="s">
        <v>1609</v>
      </c>
      <c r="G8906" t="s">
        <v>1606</v>
      </c>
      <c r="J8906" t="s">
        <v>160</v>
      </c>
      <c r="K8906" t="s">
        <v>1467</v>
      </c>
      <c r="L8906">
        <v>1545</v>
      </c>
      <c r="M8906">
        <v>1</v>
      </c>
      <c r="N8906" t="s">
        <v>1579</v>
      </c>
      <c r="O8906">
        <v>8891</v>
      </c>
      <c r="P8906">
        <f t="shared" si="695"/>
        <v>9</v>
      </c>
      <c r="Q8906" t="str">
        <f t="shared" si="696"/>
        <v>Morning</v>
      </c>
      <c r="R8906" t="str">
        <f t="shared" si="697"/>
        <v>CCU  →  BOM  →  BLR</v>
      </c>
      <c r="S8906" t="str">
        <f t="shared" si="698"/>
        <v>May</v>
      </c>
      <c r="T8906" t="str">
        <f t="shared" si="699"/>
        <v>Premium Economy</v>
      </c>
    </row>
    <row r="8907" spans="1:20" x14ac:dyDescent="0.35">
      <c r="A8907" t="s">
        <v>12</v>
      </c>
      <c r="B8907" t="s">
        <v>34</v>
      </c>
      <c r="C8907" t="s">
        <v>68</v>
      </c>
      <c r="D8907" t="s">
        <v>72</v>
      </c>
      <c r="E8907" t="s">
        <v>1607</v>
      </c>
      <c r="F8907" t="s">
        <v>1609</v>
      </c>
      <c r="G8907" t="s">
        <v>1610</v>
      </c>
      <c r="J8907" t="s">
        <v>182</v>
      </c>
      <c r="K8907" t="s">
        <v>475</v>
      </c>
      <c r="L8907">
        <v>1260</v>
      </c>
      <c r="M8907">
        <v>1</v>
      </c>
      <c r="N8907" t="s">
        <v>1579</v>
      </c>
      <c r="O8907">
        <v>17024</v>
      </c>
      <c r="P8907">
        <f t="shared" si="695"/>
        <v>21</v>
      </c>
      <c r="Q8907" t="str">
        <f t="shared" si="696"/>
        <v>Night</v>
      </c>
      <c r="R8907" t="str">
        <f t="shared" si="697"/>
        <v>DEL  →  BOM  →  COK</v>
      </c>
      <c r="S8907" t="str">
        <f t="shared" si="698"/>
        <v>Mar</v>
      </c>
      <c r="T8907" t="str">
        <f t="shared" si="699"/>
        <v>Business</v>
      </c>
    </row>
    <row r="8908" spans="1:20" x14ac:dyDescent="0.35">
      <c r="A8908" t="s">
        <v>12</v>
      </c>
      <c r="B8908" t="s">
        <v>36</v>
      </c>
      <c r="C8908" t="s">
        <v>68</v>
      </c>
      <c r="D8908" t="s">
        <v>72</v>
      </c>
      <c r="E8908" t="s">
        <v>1607</v>
      </c>
      <c r="F8908" t="s">
        <v>1627</v>
      </c>
      <c r="G8908" t="s">
        <v>1609</v>
      </c>
      <c r="H8908" t="s">
        <v>1610</v>
      </c>
      <c r="J8908" t="s">
        <v>216</v>
      </c>
      <c r="K8908" t="s">
        <v>194</v>
      </c>
      <c r="L8908">
        <v>560</v>
      </c>
      <c r="M8908">
        <v>2</v>
      </c>
      <c r="N8908" t="s">
        <v>1580</v>
      </c>
      <c r="O8908">
        <v>10368</v>
      </c>
      <c r="P8908">
        <f t="shared" si="695"/>
        <v>9</v>
      </c>
      <c r="Q8908" t="str">
        <f t="shared" si="696"/>
        <v>Morning</v>
      </c>
      <c r="R8908" t="str">
        <f t="shared" si="697"/>
        <v>DEL  →  JAI  →  BOM  →  COK</v>
      </c>
      <c r="S8908" t="str">
        <f t="shared" si="698"/>
        <v>Jun</v>
      </c>
      <c r="T8908" t="str">
        <f t="shared" si="699"/>
        <v>Business</v>
      </c>
    </row>
    <row r="8909" spans="1:20" x14ac:dyDescent="0.35">
      <c r="A8909" t="s">
        <v>12</v>
      </c>
      <c r="B8909" t="s">
        <v>24</v>
      </c>
      <c r="C8909" t="s">
        <v>67</v>
      </c>
      <c r="D8909" t="s">
        <v>66</v>
      </c>
      <c r="E8909" t="s">
        <v>1603</v>
      </c>
      <c r="F8909" t="s">
        <v>1609</v>
      </c>
      <c r="G8909" t="s">
        <v>1606</v>
      </c>
      <c r="J8909" t="s">
        <v>225</v>
      </c>
      <c r="K8909" t="s">
        <v>957</v>
      </c>
      <c r="L8909">
        <v>1335</v>
      </c>
      <c r="M8909">
        <v>1</v>
      </c>
      <c r="N8909" t="s">
        <v>1579</v>
      </c>
      <c r="O8909">
        <v>14571</v>
      </c>
      <c r="P8909">
        <f t="shared" si="695"/>
        <v>20</v>
      </c>
      <c r="Q8909" t="str">
        <f t="shared" si="696"/>
        <v>Evening</v>
      </c>
      <c r="R8909" t="str">
        <f t="shared" si="697"/>
        <v>CCU  →  BOM  →  BLR</v>
      </c>
      <c r="S8909" t="str">
        <f t="shared" si="698"/>
        <v>Jun</v>
      </c>
      <c r="T8909" t="str">
        <f t="shared" si="699"/>
        <v>Business</v>
      </c>
    </row>
    <row r="8910" spans="1:20" x14ac:dyDescent="0.35">
      <c r="A8910" t="s">
        <v>12</v>
      </c>
      <c r="B8910" t="s">
        <v>38</v>
      </c>
      <c r="C8910" t="s">
        <v>66</v>
      </c>
      <c r="D8910" t="s">
        <v>71</v>
      </c>
      <c r="E8910" t="s">
        <v>1601</v>
      </c>
      <c r="F8910" t="s">
        <v>1609</v>
      </c>
      <c r="G8910" t="s">
        <v>1602</v>
      </c>
      <c r="J8910" t="s">
        <v>183</v>
      </c>
      <c r="K8910" t="s">
        <v>266</v>
      </c>
      <c r="L8910">
        <v>495</v>
      </c>
      <c r="M8910">
        <v>1</v>
      </c>
      <c r="N8910" t="s">
        <v>1580</v>
      </c>
      <c r="O8910">
        <v>7832</v>
      </c>
      <c r="P8910">
        <f t="shared" si="695"/>
        <v>7</v>
      </c>
      <c r="Q8910" t="str">
        <f t="shared" si="696"/>
        <v>Morning</v>
      </c>
      <c r="R8910" t="str">
        <f t="shared" si="697"/>
        <v>BLR  →  BOM  →  DEL</v>
      </c>
      <c r="S8910" t="str">
        <f t="shared" si="698"/>
        <v>Mar</v>
      </c>
      <c r="T8910" t="str">
        <f t="shared" si="699"/>
        <v>Premium Economy</v>
      </c>
    </row>
    <row r="8911" spans="1:20" x14ac:dyDescent="0.35">
      <c r="A8911" t="s">
        <v>12</v>
      </c>
      <c r="B8911" t="s">
        <v>32</v>
      </c>
      <c r="C8911" t="s">
        <v>67</v>
      </c>
      <c r="D8911" t="s">
        <v>66</v>
      </c>
      <c r="E8911" t="s">
        <v>1603</v>
      </c>
      <c r="F8911" t="s">
        <v>1621</v>
      </c>
      <c r="G8911" t="s">
        <v>1606</v>
      </c>
      <c r="J8911" t="s">
        <v>197</v>
      </c>
      <c r="K8911" t="s">
        <v>333</v>
      </c>
      <c r="L8911">
        <v>750</v>
      </c>
      <c r="M8911">
        <v>1</v>
      </c>
      <c r="N8911" t="s">
        <v>1579</v>
      </c>
      <c r="O8911">
        <v>14151</v>
      </c>
      <c r="P8911">
        <f t="shared" si="695"/>
        <v>9</v>
      </c>
      <c r="Q8911" t="str">
        <f t="shared" si="696"/>
        <v>Morning</v>
      </c>
      <c r="R8911" t="str">
        <f t="shared" si="697"/>
        <v>CCU  →  DEL  →  BLR</v>
      </c>
      <c r="S8911" t="str">
        <f t="shared" si="698"/>
        <v>May</v>
      </c>
      <c r="T8911" t="str">
        <f t="shared" si="699"/>
        <v>Business</v>
      </c>
    </row>
    <row r="8912" spans="1:20" x14ac:dyDescent="0.35">
      <c r="A8912" t="s">
        <v>14</v>
      </c>
      <c r="B8912" t="s">
        <v>38</v>
      </c>
      <c r="C8912" t="s">
        <v>68</v>
      </c>
      <c r="D8912" t="s">
        <v>72</v>
      </c>
      <c r="E8912" t="s">
        <v>1607</v>
      </c>
      <c r="F8912" t="s">
        <v>1609</v>
      </c>
      <c r="G8912" t="s">
        <v>1610</v>
      </c>
      <c r="J8912" t="s">
        <v>342</v>
      </c>
      <c r="K8912" t="s">
        <v>252</v>
      </c>
      <c r="L8912">
        <v>510</v>
      </c>
      <c r="M8912">
        <v>1</v>
      </c>
      <c r="N8912" t="s">
        <v>1579</v>
      </c>
      <c r="O8912">
        <v>7154</v>
      </c>
      <c r="P8912">
        <f t="shared" si="695"/>
        <v>10</v>
      </c>
      <c r="Q8912" t="str">
        <f t="shared" si="696"/>
        <v>Morning</v>
      </c>
      <c r="R8912" t="str">
        <f t="shared" si="697"/>
        <v>DEL  →  BOM  →  COK</v>
      </c>
      <c r="S8912" t="str">
        <f t="shared" si="698"/>
        <v>Mar</v>
      </c>
      <c r="T8912" t="str">
        <f t="shared" si="699"/>
        <v>Premium Economy</v>
      </c>
    </row>
    <row r="8913" spans="1:20" x14ac:dyDescent="0.35">
      <c r="A8913" t="s">
        <v>17</v>
      </c>
      <c r="B8913" t="s">
        <v>35</v>
      </c>
      <c r="C8913" t="s">
        <v>67</v>
      </c>
      <c r="D8913" t="s">
        <v>66</v>
      </c>
      <c r="E8913" t="s">
        <v>1603</v>
      </c>
      <c r="F8913" t="s">
        <v>1621</v>
      </c>
      <c r="G8913" t="s">
        <v>1606</v>
      </c>
      <c r="J8913" t="s">
        <v>242</v>
      </c>
      <c r="K8913" t="s">
        <v>524</v>
      </c>
      <c r="L8913">
        <v>710</v>
      </c>
      <c r="M8913">
        <v>1</v>
      </c>
      <c r="N8913" t="s">
        <v>1579</v>
      </c>
      <c r="O8913">
        <v>5192</v>
      </c>
      <c r="P8913">
        <f t="shared" si="695"/>
        <v>7</v>
      </c>
      <c r="Q8913" t="str">
        <f t="shared" si="696"/>
        <v>Morning</v>
      </c>
      <c r="R8913" t="str">
        <f t="shared" si="697"/>
        <v>CCU  →  DEL  →  BLR</v>
      </c>
      <c r="S8913" t="str">
        <f t="shared" si="698"/>
        <v>Apr</v>
      </c>
      <c r="T8913" t="str">
        <f t="shared" si="699"/>
        <v>Premium Economy</v>
      </c>
    </row>
    <row r="8914" spans="1:20" x14ac:dyDescent="0.35">
      <c r="A8914" t="s">
        <v>14</v>
      </c>
      <c r="B8914" t="s">
        <v>37</v>
      </c>
      <c r="C8914" t="s">
        <v>68</v>
      </c>
      <c r="D8914" t="s">
        <v>72</v>
      </c>
      <c r="E8914" t="s">
        <v>1607</v>
      </c>
      <c r="F8914" t="s">
        <v>1619</v>
      </c>
      <c r="G8914" t="s">
        <v>1609</v>
      </c>
      <c r="H8914" t="s">
        <v>1610</v>
      </c>
      <c r="J8914" t="s">
        <v>188</v>
      </c>
      <c r="K8914" t="s">
        <v>527</v>
      </c>
      <c r="L8914">
        <v>630</v>
      </c>
      <c r="M8914">
        <v>2</v>
      </c>
      <c r="N8914" t="s">
        <v>1579</v>
      </c>
      <c r="O8914">
        <v>21483</v>
      </c>
      <c r="P8914">
        <f t="shared" si="695"/>
        <v>15</v>
      </c>
      <c r="Q8914" t="str">
        <f t="shared" si="696"/>
        <v>Afternoon</v>
      </c>
      <c r="R8914" t="str">
        <f t="shared" si="697"/>
        <v>DEL  →  IDR  →  BOM  →  COK</v>
      </c>
      <c r="S8914" t="str">
        <f t="shared" si="698"/>
        <v>Mar</v>
      </c>
      <c r="T8914" t="str">
        <f t="shared" si="699"/>
        <v>Business</v>
      </c>
    </row>
    <row r="8915" spans="1:20" x14ac:dyDescent="0.35">
      <c r="A8915" t="s">
        <v>12</v>
      </c>
      <c r="B8915" t="s">
        <v>53</v>
      </c>
      <c r="C8915" t="s">
        <v>67</v>
      </c>
      <c r="D8915" t="s">
        <v>66</v>
      </c>
      <c r="E8915" t="s">
        <v>1603</v>
      </c>
      <c r="F8915" t="s">
        <v>1609</v>
      </c>
      <c r="G8915" t="s">
        <v>1606</v>
      </c>
      <c r="J8915" t="s">
        <v>248</v>
      </c>
      <c r="K8915" t="s">
        <v>536</v>
      </c>
      <c r="L8915">
        <v>730</v>
      </c>
      <c r="M8915">
        <v>1</v>
      </c>
      <c r="N8915" t="s">
        <v>1580</v>
      </c>
      <c r="O8915">
        <v>6812</v>
      </c>
      <c r="P8915">
        <f t="shared" si="695"/>
        <v>16</v>
      </c>
      <c r="Q8915" t="str">
        <f t="shared" si="696"/>
        <v>Afternoon</v>
      </c>
      <c r="R8915" t="str">
        <f t="shared" si="697"/>
        <v>CCU  →  BOM  →  BLR</v>
      </c>
      <c r="S8915" t="str">
        <f t="shared" si="698"/>
        <v>Jun</v>
      </c>
      <c r="T8915" t="str">
        <f t="shared" si="699"/>
        <v>Premium Economy</v>
      </c>
    </row>
    <row r="8916" spans="1:20" x14ac:dyDescent="0.35">
      <c r="A8916" t="s">
        <v>10</v>
      </c>
      <c r="B8916" t="s">
        <v>64</v>
      </c>
      <c r="C8916" t="s">
        <v>66</v>
      </c>
      <c r="D8916" t="s">
        <v>71</v>
      </c>
      <c r="E8916" t="s">
        <v>1601</v>
      </c>
      <c r="F8916" t="s">
        <v>1609</v>
      </c>
      <c r="G8916" t="s">
        <v>1602</v>
      </c>
      <c r="J8916" t="s">
        <v>256</v>
      </c>
      <c r="K8916" t="s">
        <v>1468</v>
      </c>
      <c r="L8916">
        <v>300</v>
      </c>
      <c r="M8916">
        <v>1</v>
      </c>
      <c r="N8916" t="s">
        <v>1579</v>
      </c>
      <c r="O8916">
        <v>13292</v>
      </c>
      <c r="P8916">
        <f t="shared" si="695"/>
        <v>19</v>
      </c>
      <c r="Q8916" t="str">
        <f t="shared" si="696"/>
        <v>Evening</v>
      </c>
      <c r="R8916" t="str">
        <f t="shared" si="697"/>
        <v>BLR  →  BOM  →  DEL</v>
      </c>
      <c r="S8916" t="str">
        <f t="shared" si="698"/>
        <v>Mar</v>
      </c>
      <c r="T8916" t="str">
        <f t="shared" si="699"/>
        <v>Business</v>
      </c>
    </row>
    <row r="8917" spans="1:20" x14ac:dyDescent="0.35">
      <c r="A8917" t="s">
        <v>10</v>
      </c>
      <c r="B8917" t="s">
        <v>62</v>
      </c>
      <c r="C8917" t="s">
        <v>67</v>
      </c>
      <c r="D8917" t="s">
        <v>66</v>
      </c>
      <c r="E8917" t="s">
        <v>1603</v>
      </c>
      <c r="F8917" t="s">
        <v>1606</v>
      </c>
      <c r="J8917" t="s">
        <v>296</v>
      </c>
      <c r="K8917" t="s">
        <v>1469</v>
      </c>
      <c r="L8917">
        <v>155</v>
      </c>
      <c r="M8917">
        <v>0</v>
      </c>
      <c r="N8917" t="s">
        <v>1579</v>
      </c>
      <c r="O8917">
        <v>4174</v>
      </c>
      <c r="P8917">
        <f t="shared" si="695"/>
        <v>22</v>
      </c>
      <c r="Q8917" t="str">
        <f t="shared" si="696"/>
        <v>Night</v>
      </c>
      <c r="R8917" t="str">
        <f t="shared" si="697"/>
        <v>CCU  →  BLR</v>
      </c>
      <c r="S8917" t="str">
        <f t="shared" si="698"/>
        <v>Apr</v>
      </c>
      <c r="T8917" t="str">
        <f t="shared" si="699"/>
        <v>Economy</v>
      </c>
    </row>
    <row r="8918" spans="1:20" x14ac:dyDescent="0.35">
      <c r="A8918" t="s">
        <v>12</v>
      </c>
      <c r="B8918" t="s">
        <v>46</v>
      </c>
      <c r="C8918" t="s">
        <v>68</v>
      </c>
      <c r="D8918" t="s">
        <v>72</v>
      </c>
      <c r="E8918" t="s">
        <v>1607</v>
      </c>
      <c r="F8918" t="s">
        <v>1615</v>
      </c>
      <c r="G8918" t="s">
        <v>1609</v>
      </c>
      <c r="H8918" t="s">
        <v>1610</v>
      </c>
      <c r="J8918" t="s">
        <v>239</v>
      </c>
      <c r="K8918" t="s">
        <v>450</v>
      </c>
      <c r="L8918">
        <v>1045</v>
      </c>
      <c r="M8918">
        <v>2</v>
      </c>
      <c r="N8918" t="s">
        <v>1580</v>
      </c>
      <c r="O8918">
        <v>11150</v>
      </c>
      <c r="P8918">
        <f t="shared" si="695"/>
        <v>19</v>
      </c>
      <c r="Q8918" t="str">
        <f t="shared" si="696"/>
        <v>Evening</v>
      </c>
      <c r="R8918" t="str">
        <f t="shared" si="697"/>
        <v>DEL  →  AMD  →  BOM  →  COK</v>
      </c>
      <c r="S8918" t="str">
        <f t="shared" si="698"/>
        <v>Jun</v>
      </c>
      <c r="T8918" t="str">
        <f t="shared" si="699"/>
        <v>Business</v>
      </c>
    </row>
    <row r="8919" spans="1:20" x14ac:dyDescent="0.35">
      <c r="A8919" t="s">
        <v>10</v>
      </c>
      <c r="B8919" t="s">
        <v>33</v>
      </c>
      <c r="C8919" t="s">
        <v>68</v>
      </c>
      <c r="D8919" t="s">
        <v>72</v>
      </c>
      <c r="E8919" t="s">
        <v>1607</v>
      </c>
      <c r="F8919" t="s">
        <v>1612</v>
      </c>
      <c r="G8919" t="s">
        <v>1610</v>
      </c>
      <c r="J8919" t="s">
        <v>327</v>
      </c>
      <c r="K8919" t="s">
        <v>296</v>
      </c>
      <c r="L8919">
        <v>310</v>
      </c>
      <c r="M8919">
        <v>1</v>
      </c>
      <c r="N8919" t="s">
        <v>1579</v>
      </c>
      <c r="O8919">
        <v>5912</v>
      </c>
      <c r="P8919">
        <f t="shared" si="695"/>
        <v>17</v>
      </c>
      <c r="Q8919" t="str">
        <f t="shared" si="696"/>
        <v>Evening</v>
      </c>
      <c r="R8919" t="str">
        <f t="shared" si="697"/>
        <v>DEL  →  BLR  →  COK</v>
      </c>
      <c r="S8919" t="str">
        <f t="shared" si="698"/>
        <v>Apr</v>
      </c>
      <c r="T8919" t="str">
        <f t="shared" si="699"/>
        <v>Premium Economy</v>
      </c>
    </row>
    <row r="8920" spans="1:20" x14ac:dyDescent="0.35">
      <c r="A8920" t="s">
        <v>11</v>
      </c>
      <c r="B8920" t="s">
        <v>46</v>
      </c>
      <c r="C8920" t="s">
        <v>68</v>
      </c>
      <c r="D8920" t="s">
        <v>72</v>
      </c>
      <c r="E8920" t="s">
        <v>1607</v>
      </c>
      <c r="F8920" t="s">
        <v>1612</v>
      </c>
      <c r="G8920" t="s">
        <v>1610</v>
      </c>
      <c r="J8920" t="s">
        <v>360</v>
      </c>
      <c r="K8920" t="s">
        <v>233</v>
      </c>
      <c r="L8920">
        <v>570</v>
      </c>
      <c r="M8920">
        <v>1</v>
      </c>
      <c r="N8920" t="s">
        <v>1579</v>
      </c>
      <c r="O8920">
        <v>8907</v>
      </c>
      <c r="P8920">
        <f t="shared" si="695"/>
        <v>13</v>
      </c>
      <c r="Q8920" t="str">
        <f t="shared" si="696"/>
        <v>Afternoon</v>
      </c>
      <c r="R8920" t="str">
        <f t="shared" si="697"/>
        <v>DEL  →  BLR  →  COK</v>
      </c>
      <c r="S8920" t="str">
        <f t="shared" si="698"/>
        <v>Jun</v>
      </c>
      <c r="T8920" t="str">
        <f t="shared" si="699"/>
        <v>Premium Economy</v>
      </c>
    </row>
    <row r="8921" spans="1:20" x14ac:dyDescent="0.35">
      <c r="A8921" t="s">
        <v>11</v>
      </c>
      <c r="B8921" t="s">
        <v>55</v>
      </c>
      <c r="C8921" t="s">
        <v>66</v>
      </c>
      <c r="D8921" t="s">
        <v>71</v>
      </c>
      <c r="E8921" t="s">
        <v>1601</v>
      </c>
      <c r="F8921" t="s">
        <v>1630</v>
      </c>
      <c r="G8921" t="s">
        <v>1602</v>
      </c>
      <c r="J8921" t="s">
        <v>254</v>
      </c>
      <c r="K8921" t="s">
        <v>1470</v>
      </c>
      <c r="L8921">
        <v>640</v>
      </c>
      <c r="M8921">
        <v>1</v>
      </c>
      <c r="N8921" t="s">
        <v>1579</v>
      </c>
      <c r="O8921">
        <v>8767</v>
      </c>
      <c r="P8921">
        <f t="shared" si="695"/>
        <v>17</v>
      </c>
      <c r="Q8921" t="str">
        <f t="shared" si="696"/>
        <v>Evening</v>
      </c>
      <c r="R8921" t="str">
        <f t="shared" si="697"/>
        <v>BLR  →  GOI  →  DEL</v>
      </c>
      <c r="S8921" t="str">
        <f t="shared" si="698"/>
        <v>Mar</v>
      </c>
      <c r="T8921" t="str">
        <f t="shared" si="699"/>
        <v>Premium Economy</v>
      </c>
    </row>
    <row r="8922" spans="1:20" x14ac:dyDescent="0.35">
      <c r="A8922" t="s">
        <v>12</v>
      </c>
      <c r="B8922" t="s">
        <v>59</v>
      </c>
      <c r="C8922" t="s">
        <v>68</v>
      </c>
      <c r="D8922" t="s">
        <v>72</v>
      </c>
      <c r="E8922" t="s">
        <v>1607</v>
      </c>
      <c r="F8922" t="s">
        <v>1609</v>
      </c>
      <c r="G8922" t="s">
        <v>1610</v>
      </c>
      <c r="J8922" t="s">
        <v>200</v>
      </c>
      <c r="K8922" t="s">
        <v>457</v>
      </c>
      <c r="L8922">
        <v>520</v>
      </c>
      <c r="M8922">
        <v>1</v>
      </c>
      <c r="N8922" t="s">
        <v>1579</v>
      </c>
      <c r="O8922">
        <v>12242</v>
      </c>
      <c r="P8922">
        <f t="shared" si="695"/>
        <v>19</v>
      </c>
      <c r="Q8922" t="str">
        <f t="shared" si="696"/>
        <v>Evening</v>
      </c>
      <c r="R8922" t="str">
        <f t="shared" si="697"/>
        <v>DEL  →  BOM  →  COK</v>
      </c>
      <c r="S8922" t="str">
        <f t="shared" si="698"/>
        <v>Mar</v>
      </c>
      <c r="T8922" t="str">
        <f t="shared" si="699"/>
        <v>Business</v>
      </c>
    </row>
    <row r="8923" spans="1:20" x14ac:dyDescent="0.35">
      <c r="A8923" t="s">
        <v>11</v>
      </c>
      <c r="B8923" t="s">
        <v>54</v>
      </c>
      <c r="C8923" t="s">
        <v>67</v>
      </c>
      <c r="D8923" t="s">
        <v>66</v>
      </c>
      <c r="E8923" t="s">
        <v>1603</v>
      </c>
      <c r="F8923" t="s">
        <v>1623</v>
      </c>
      <c r="G8923" t="s">
        <v>1606</v>
      </c>
      <c r="J8923" t="s">
        <v>194</v>
      </c>
      <c r="K8923" t="s">
        <v>686</v>
      </c>
      <c r="L8923">
        <v>580</v>
      </c>
      <c r="M8923">
        <v>1</v>
      </c>
      <c r="N8923" t="s">
        <v>1579</v>
      </c>
      <c r="O8923">
        <v>6327</v>
      </c>
      <c r="P8923">
        <f t="shared" si="695"/>
        <v>19</v>
      </c>
      <c r="Q8923" t="str">
        <f t="shared" si="696"/>
        <v>Evening</v>
      </c>
      <c r="R8923" t="str">
        <f t="shared" si="697"/>
        <v>CCU  →  HYD  →  BLR</v>
      </c>
      <c r="S8923" t="str">
        <f t="shared" si="698"/>
        <v>May</v>
      </c>
      <c r="T8923" t="str">
        <f t="shared" si="699"/>
        <v>Premium Economy</v>
      </c>
    </row>
    <row r="8924" spans="1:20" x14ac:dyDescent="0.35">
      <c r="A8924" t="s">
        <v>13</v>
      </c>
      <c r="B8924" t="s">
        <v>54</v>
      </c>
      <c r="C8924" t="s">
        <v>69</v>
      </c>
      <c r="D8924" t="s">
        <v>67</v>
      </c>
      <c r="E8924" t="s">
        <v>1613</v>
      </c>
      <c r="F8924" t="s">
        <v>1614</v>
      </c>
      <c r="J8924" t="s">
        <v>168</v>
      </c>
      <c r="K8924" t="s">
        <v>234</v>
      </c>
      <c r="L8924">
        <v>135</v>
      </c>
      <c r="M8924">
        <v>0</v>
      </c>
      <c r="N8924" t="s">
        <v>1581</v>
      </c>
      <c r="O8924">
        <v>3543</v>
      </c>
      <c r="P8924">
        <f t="shared" si="695"/>
        <v>9</v>
      </c>
      <c r="Q8924" t="str">
        <f t="shared" si="696"/>
        <v>Morning</v>
      </c>
      <c r="R8924" t="str">
        <f t="shared" si="697"/>
        <v>MAA  →  CCU</v>
      </c>
      <c r="S8924" t="str">
        <f t="shared" si="698"/>
        <v>May</v>
      </c>
      <c r="T8924" t="str">
        <f t="shared" si="699"/>
        <v>Economy</v>
      </c>
    </row>
    <row r="8925" spans="1:20" x14ac:dyDescent="0.35">
      <c r="A8925" t="s">
        <v>14</v>
      </c>
      <c r="B8925" t="s">
        <v>49</v>
      </c>
      <c r="C8925" t="s">
        <v>68</v>
      </c>
      <c r="D8925" t="s">
        <v>72</v>
      </c>
      <c r="E8925" t="s">
        <v>1607</v>
      </c>
      <c r="F8925" t="s">
        <v>1609</v>
      </c>
      <c r="G8925" t="s">
        <v>1610</v>
      </c>
      <c r="J8925" t="s">
        <v>165</v>
      </c>
      <c r="K8925" t="s">
        <v>252</v>
      </c>
      <c r="L8925">
        <v>675</v>
      </c>
      <c r="M8925">
        <v>1</v>
      </c>
      <c r="N8925" t="s">
        <v>1579</v>
      </c>
      <c r="O8925">
        <v>15058</v>
      </c>
      <c r="P8925">
        <f t="shared" si="695"/>
        <v>8</v>
      </c>
      <c r="Q8925" t="str">
        <f t="shared" si="696"/>
        <v>Morning</v>
      </c>
      <c r="R8925" t="str">
        <f t="shared" si="697"/>
        <v>DEL  →  BOM  →  COK</v>
      </c>
      <c r="S8925" t="str">
        <f t="shared" si="698"/>
        <v>Jun</v>
      </c>
      <c r="T8925" t="str">
        <f t="shared" si="699"/>
        <v>Business</v>
      </c>
    </row>
    <row r="8926" spans="1:20" x14ac:dyDescent="0.35">
      <c r="A8926" t="s">
        <v>12</v>
      </c>
      <c r="B8926" t="s">
        <v>28</v>
      </c>
      <c r="C8926" t="s">
        <v>66</v>
      </c>
      <c r="D8926" t="s">
        <v>71</v>
      </c>
      <c r="E8926" t="s">
        <v>1601</v>
      </c>
      <c r="F8926" t="s">
        <v>1609</v>
      </c>
      <c r="G8926" t="s">
        <v>1602</v>
      </c>
      <c r="J8926" t="s">
        <v>164</v>
      </c>
      <c r="K8926" t="s">
        <v>1244</v>
      </c>
      <c r="L8926">
        <v>1410</v>
      </c>
      <c r="M8926">
        <v>1</v>
      </c>
      <c r="N8926" t="s">
        <v>1580</v>
      </c>
      <c r="O8926">
        <v>11087</v>
      </c>
      <c r="P8926">
        <f t="shared" si="695"/>
        <v>18</v>
      </c>
      <c r="Q8926" t="str">
        <f t="shared" si="696"/>
        <v>Evening</v>
      </c>
      <c r="R8926" t="str">
        <f t="shared" si="697"/>
        <v>BLR  →  BOM  →  DEL</v>
      </c>
      <c r="S8926" t="str">
        <f t="shared" si="698"/>
        <v>Mar</v>
      </c>
      <c r="T8926" t="str">
        <f t="shared" si="699"/>
        <v>Business</v>
      </c>
    </row>
    <row r="8927" spans="1:20" x14ac:dyDescent="0.35">
      <c r="A8927" t="s">
        <v>12</v>
      </c>
      <c r="B8927" t="s">
        <v>32</v>
      </c>
      <c r="C8927" t="s">
        <v>67</v>
      </c>
      <c r="D8927" t="s">
        <v>66</v>
      </c>
      <c r="E8927" t="s">
        <v>1603</v>
      </c>
      <c r="F8927" t="s">
        <v>1609</v>
      </c>
      <c r="G8927" t="s">
        <v>1606</v>
      </c>
      <c r="J8927" t="s">
        <v>225</v>
      </c>
      <c r="K8927" t="s">
        <v>585</v>
      </c>
      <c r="L8927">
        <v>520</v>
      </c>
      <c r="M8927">
        <v>1</v>
      </c>
      <c r="N8927" t="s">
        <v>1579</v>
      </c>
      <c r="O8927">
        <v>13941</v>
      </c>
      <c r="P8927">
        <f t="shared" si="695"/>
        <v>20</v>
      </c>
      <c r="Q8927" t="str">
        <f t="shared" si="696"/>
        <v>Evening</v>
      </c>
      <c r="R8927" t="str">
        <f t="shared" si="697"/>
        <v>CCU  →  BOM  →  BLR</v>
      </c>
      <c r="S8927" t="str">
        <f t="shared" si="698"/>
        <v>May</v>
      </c>
      <c r="T8927" t="str">
        <f t="shared" si="699"/>
        <v>Business</v>
      </c>
    </row>
    <row r="8928" spans="1:20" x14ac:dyDescent="0.35">
      <c r="A8928" t="s">
        <v>13</v>
      </c>
      <c r="B8928" t="s">
        <v>30</v>
      </c>
      <c r="C8928" t="s">
        <v>68</v>
      </c>
      <c r="D8928" t="s">
        <v>72</v>
      </c>
      <c r="E8928" t="s">
        <v>1607</v>
      </c>
      <c r="F8928" t="s">
        <v>1622</v>
      </c>
      <c r="G8928" t="s">
        <v>1610</v>
      </c>
      <c r="J8928" t="s">
        <v>329</v>
      </c>
      <c r="K8928" t="s">
        <v>333</v>
      </c>
      <c r="L8928">
        <v>380</v>
      </c>
      <c r="M8928">
        <v>1</v>
      </c>
      <c r="N8928" t="s">
        <v>1579</v>
      </c>
      <c r="O8928">
        <v>7317</v>
      </c>
      <c r="P8928">
        <f t="shared" si="695"/>
        <v>15</v>
      </c>
      <c r="Q8928" t="str">
        <f t="shared" si="696"/>
        <v>Afternoon</v>
      </c>
      <c r="R8928" t="str">
        <f t="shared" si="697"/>
        <v>DEL  →  MAA  →  COK</v>
      </c>
      <c r="S8928" t="str">
        <f t="shared" si="698"/>
        <v>Jun</v>
      </c>
      <c r="T8928" t="str">
        <f t="shared" si="699"/>
        <v>Premium Economy</v>
      </c>
    </row>
    <row r="8929" spans="1:20" x14ac:dyDescent="0.35">
      <c r="A8929" t="s">
        <v>12</v>
      </c>
      <c r="B8929" t="s">
        <v>32</v>
      </c>
      <c r="C8929" t="s">
        <v>68</v>
      </c>
      <c r="D8929" t="s">
        <v>72</v>
      </c>
      <c r="E8929" t="s">
        <v>1607</v>
      </c>
      <c r="F8929" t="s">
        <v>1615</v>
      </c>
      <c r="G8929" t="s">
        <v>1609</v>
      </c>
      <c r="H8929" t="s">
        <v>1610</v>
      </c>
      <c r="J8929" t="s">
        <v>239</v>
      </c>
      <c r="K8929" t="s">
        <v>595</v>
      </c>
      <c r="L8929">
        <v>1430</v>
      </c>
      <c r="M8929">
        <v>2</v>
      </c>
      <c r="N8929" t="s">
        <v>1579</v>
      </c>
      <c r="O8929">
        <v>15129</v>
      </c>
      <c r="P8929">
        <f t="shared" si="695"/>
        <v>19</v>
      </c>
      <c r="Q8929" t="str">
        <f t="shared" si="696"/>
        <v>Evening</v>
      </c>
      <c r="R8929" t="str">
        <f t="shared" si="697"/>
        <v>DEL  →  AMD  →  BOM  →  COK</v>
      </c>
      <c r="S8929" t="str">
        <f t="shared" si="698"/>
        <v>May</v>
      </c>
      <c r="T8929" t="str">
        <f t="shared" si="699"/>
        <v>Business</v>
      </c>
    </row>
    <row r="8930" spans="1:20" x14ac:dyDescent="0.35">
      <c r="A8930" t="s">
        <v>12</v>
      </c>
      <c r="B8930" t="s">
        <v>54</v>
      </c>
      <c r="C8930" t="s">
        <v>67</v>
      </c>
      <c r="D8930" t="s">
        <v>66</v>
      </c>
      <c r="E8930" t="s">
        <v>1603</v>
      </c>
      <c r="F8930" t="s">
        <v>1609</v>
      </c>
      <c r="G8930" t="s">
        <v>1606</v>
      </c>
      <c r="J8930" t="s">
        <v>171</v>
      </c>
      <c r="K8930" t="s">
        <v>1000</v>
      </c>
      <c r="L8930">
        <v>775</v>
      </c>
      <c r="M8930">
        <v>1</v>
      </c>
      <c r="N8930" t="s">
        <v>1580</v>
      </c>
      <c r="O8930">
        <v>9663</v>
      </c>
      <c r="P8930">
        <f t="shared" si="695"/>
        <v>21</v>
      </c>
      <c r="Q8930" t="str">
        <f t="shared" si="696"/>
        <v>Night</v>
      </c>
      <c r="R8930" t="str">
        <f t="shared" si="697"/>
        <v>CCU  →  BOM  →  BLR</v>
      </c>
      <c r="S8930" t="str">
        <f t="shared" si="698"/>
        <v>May</v>
      </c>
      <c r="T8930" t="str">
        <f t="shared" si="699"/>
        <v>Premium Economy</v>
      </c>
    </row>
    <row r="8931" spans="1:20" x14ac:dyDescent="0.35">
      <c r="A8931" t="s">
        <v>10</v>
      </c>
      <c r="B8931" t="s">
        <v>33</v>
      </c>
      <c r="C8931" t="s">
        <v>68</v>
      </c>
      <c r="D8931" t="s">
        <v>72</v>
      </c>
      <c r="E8931" t="s">
        <v>1607</v>
      </c>
      <c r="F8931" t="s">
        <v>1609</v>
      </c>
      <c r="G8931" t="s">
        <v>1610</v>
      </c>
      <c r="J8931" t="s">
        <v>177</v>
      </c>
      <c r="K8931" t="s">
        <v>307</v>
      </c>
      <c r="L8931">
        <v>300</v>
      </c>
      <c r="M8931">
        <v>1</v>
      </c>
      <c r="N8931" t="s">
        <v>1579</v>
      </c>
      <c r="O8931">
        <v>5065</v>
      </c>
      <c r="P8931">
        <f t="shared" si="695"/>
        <v>16</v>
      </c>
      <c r="Q8931" t="str">
        <f t="shared" si="696"/>
        <v>Afternoon</v>
      </c>
      <c r="R8931" t="str">
        <f t="shared" si="697"/>
        <v>DEL  →  BOM  →  COK</v>
      </c>
      <c r="S8931" t="str">
        <f t="shared" si="698"/>
        <v>Apr</v>
      </c>
      <c r="T8931" t="str">
        <f t="shared" si="699"/>
        <v>Premium Economy</v>
      </c>
    </row>
    <row r="8932" spans="1:20" x14ac:dyDescent="0.35">
      <c r="A8932" t="s">
        <v>11</v>
      </c>
      <c r="B8932" t="s">
        <v>46</v>
      </c>
      <c r="C8932" t="s">
        <v>68</v>
      </c>
      <c r="D8932" t="s">
        <v>72</v>
      </c>
      <c r="E8932" t="s">
        <v>1607</v>
      </c>
      <c r="F8932" t="s">
        <v>1612</v>
      </c>
      <c r="G8932" t="s">
        <v>1610</v>
      </c>
      <c r="J8932" t="s">
        <v>168</v>
      </c>
      <c r="K8932" t="s">
        <v>233</v>
      </c>
      <c r="L8932">
        <v>795</v>
      </c>
      <c r="M8932">
        <v>1</v>
      </c>
      <c r="N8932" t="s">
        <v>1579</v>
      </c>
      <c r="O8932">
        <v>8907</v>
      </c>
      <c r="P8932">
        <f t="shared" si="695"/>
        <v>9</v>
      </c>
      <c r="Q8932" t="str">
        <f t="shared" si="696"/>
        <v>Morning</v>
      </c>
      <c r="R8932" t="str">
        <f t="shared" si="697"/>
        <v>DEL  →  BLR  →  COK</v>
      </c>
      <c r="S8932" t="str">
        <f t="shared" si="698"/>
        <v>Jun</v>
      </c>
      <c r="T8932" t="str">
        <f t="shared" si="699"/>
        <v>Premium Economy</v>
      </c>
    </row>
    <row r="8933" spans="1:20" x14ac:dyDescent="0.35">
      <c r="A8933" t="s">
        <v>13</v>
      </c>
      <c r="B8933" t="s">
        <v>38</v>
      </c>
      <c r="C8933" t="s">
        <v>67</v>
      </c>
      <c r="D8933" t="s">
        <v>66</v>
      </c>
      <c r="E8933" t="s">
        <v>1603</v>
      </c>
      <c r="F8933" t="s">
        <v>1606</v>
      </c>
      <c r="J8933" t="s">
        <v>163</v>
      </c>
      <c r="K8933" t="s">
        <v>237</v>
      </c>
      <c r="L8933">
        <v>150</v>
      </c>
      <c r="M8933">
        <v>0</v>
      </c>
      <c r="N8933" t="s">
        <v>1579</v>
      </c>
      <c r="O8933">
        <v>4148</v>
      </c>
      <c r="P8933">
        <f t="shared" si="695"/>
        <v>9</v>
      </c>
      <c r="Q8933" t="str">
        <f t="shared" si="696"/>
        <v>Morning</v>
      </c>
      <c r="R8933" t="str">
        <f t="shared" si="697"/>
        <v>CCU  →  BLR</v>
      </c>
      <c r="S8933" t="str">
        <f t="shared" si="698"/>
        <v>Mar</v>
      </c>
      <c r="T8933" t="str">
        <f t="shared" si="699"/>
        <v>Economy</v>
      </c>
    </row>
    <row r="8934" spans="1:20" x14ac:dyDescent="0.35">
      <c r="A8934" t="s">
        <v>14</v>
      </c>
      <c r="B8934" t="s">
        <v>24</v>
      </c>
      <c r="C8934" t="s">
        <v>68</v>
      </c>
      <c r="D8934" t="s">
        <v>72</v>
      </c>
      <c r="E8934" t="s">
        <v>1607</v>
      </c>
      <c r="F8934" t="s">
        <v>1609</v>
      </c>
      <c r="G8934" t="s">
        <v>1610</v>
      </c>
      <c r="J8934" t="s">
        <v>175</v>
      </c>
      <c r="K8934" t="s">
        <v>307</v>
      </c>
      <c r="L8934">
        <v>420</v>
      </c>
      <c r="M8934">
        <v>1</v>
      </c>
      <c r="N8934" t="s">
        <v>1579</v>
      </c>
      <c r="O8934">
        <v>13587</v>
      </c>
      <c r="P8934">
        <f t="shared" si="695"/>
        <v>14</v>
      </c>
      <c r="Q8934" t="str">
        <f t="shared" si="696"/>
        <v>Afternoon</v>
      </c>
      <c r="R8934" t="str">
        <f t="shared" si="697"/>
        <v>DEL  →  BOM  →  COK</v>
      </c>
      <c r="S8934" t="str">
        <f t="shared" si="698"/>
        <v>Jun</v>
      </c>
      <c r="T8934" t="str">
        <f t="shared" si="699"/>
        <v>Business</v>
      </c>
    </row>
    <row r="8935" spans="1:20" x14ac:dyDescent="0.35">
      <c r="A8935" t="s">
        <v>12</v>
      </c>
      <c r="B8935" t="s">
        <v>53</v>
      </c>
      <c r="C8935" t="s">
        <v>68</v>
      </c>
      <c r="D8935" t="s">
        <v>72</v>
      </c>
      <c r="E8935" t="s">
        <v>1607</v>
      </c>
      <c r="F8935" t="s">
        <v>1609</v>
      </c>
      <c r="G8935" t="s">
        <v>1610</v>
      </c>
      <c r="J8935" t="s">
        <v>182</v>
      </c>
      <c r="K8935" t="s">
        <v>415</v>
      </c>
      <c r="L8935">
        <v>395</v>
      </c>
      <c r="M8935">
        <v>1</v>
      </c>
      <c r="N8935" t="s">
        <v>1580</v>
      </c>
      <c r="O8935">
        <v>10262</v>
      </c>
      <c r="P8935">
        <f t="shared" si="695"/>
        <v>21</v>
      </c>
      <c r="Q8935" t="str">
        <f t="shared" si="696"/>
        <v>Night</v>
      </c>
      <c r="R8935" t="str">
        <f t="shared" si="697"/>
        <v>DEL  →  BOM  →  COK</v>
      </c>
      <c r="S8935" t="str">
        <f t="shared" si="698"/>
        <v>Jun</v>
      </c>
      <c r="T8935" t="str">
        <f t="shared" si="699"/>
        <v>Business</v>
      </c>
    </row>
    <row r="8936" spans="1:20" x14ac:dyDescent="0.35">
      <c r="A8936" t="s">
        <v>12</v>
      </c>
      <c r="B8936" t="s">
        <v>60</v>
      </c>
      <c r="C8936" t="s">
        <v>66</v>
      </c>
      <c r="D8936" t="s">
        <v>71</v>
      </c>
      <c r="E8936" t="s">
        <v>1601</v>
      </c>
      <c r="F8936" t="s">
        <v>1609</v>
      </c>
      <c r="G8936" t="s">
        <v>1602</v>
      </c>
      <c r="J8936" t="s">
        <v>214</v>
      </c>
      <c r="K8936" t="s">
        <v>930</v>
      </c>
      <c r="L8936">
        <v>1090</v>
      </c>
      <c r="M8936">
        <v>1</v>
      </c>
      <c r="N8936" t="s">
        <v>1579</v>
      </c>
      <c r="O8936">
        <v>12284</v>
      </c>
      <c r="P8936">
        <f t="shared" si="695"/>
        <v>14</v>
      </c>
      <c r="Q8936" t="str">
        <f t="shared" si="696"/>
        <v>Afternoon</v>
      </c>
      <c r="R8936" t="str">
        <f t="shared" si="697"/>
        <v>BLR  →  BOM  →  DEL</v>
      </c>
      <c r="S8936" t="str">
        <f t="shared" si="698"/>
        <v>Mar</v>
      </c>
      <c r="T8936" t="str">
        <f t="shared" si="699"/>
        <v>Business</v>
      </c>
    </row>
    <row r="8937" spans="1:20" x14ac:dyDescent="0.35">
      <c r="A8937" t="s">
        <v>12</v>
      </c>
      <c r="B8937" t="s">
        <v>41</v>
      </c>
      <c r="C8937" t="s">
        <v>67</v>
      </c>
      <c r="D8937" t="s">
        <v>66</v>
      </c>
      <c r="E8937" t="s">
        <v>1603</v>
      </c>
      <c r="F8937" t="s">
        <v>1609</v>
      </c>
      <c r="G8937" t="s">
        <v>1606</v>
      </c>
      <c r="J8937" t="s">
        <v>164</v>
      </c>
      <c r="K8937" t="s">
        <v>1193</v>
      </c>
      <c r="L8937">
        <v>1285</v>
      </c>
      <c r="M8937">
        <v>1</v>
      </c>
      <c r="N8937" t="s">
        <v>1579</v>
      </c>
      <c r="O8937">
        <v>14781</v>
      </c>
      <c r="P8937">
        <f t="shared" si="695"/>
        <v>18</v>
      </c>
      <c r="Q8937" t="str">
        <f t="shared" si="696"/>
        <v>Evening</v>
      </c>
      <c r="R8937" t="str">
        <f t="shared" si="697"/>
        <v>CCU  →  BOM  →  BLR</v>
      </c>
      <c r="S8937" t="str">
        <f t="shared" si="698"/>
        <v>May</v>
      </c>
      <c r="T8937" t="str">
        <f t="shared" si="699"/>
        <v>Business</v>
      </c>
    </row>
    <row r="8938" spans="1:20" x14ac:dyDescent="0.35">
      <c r="A8938" t="s">
        <v>12</v>
      </c>
      <c r="B8938" t="s">
        <v>45</v>
      </c>
      <c r="C8938" t="s">
        <v>67</v>
      </c>
      <c r="D8938" t="s">
        <v>66</v>
      </c>
      <c r="E8938" t="s">
        <v>1603</v>
      </c>
      <c r="F8938" t="s">
        <v>1609</v>
      </c>
      <c r="G8938" t="s">
        <v>1606</v>
      </c>
      <c r="J8938" t="s">
        <v>217</v>
      </c>
      <c r="K8938" t="s">
        <v>1158</v>
      </c>
      <c r="L8938">
        <v>1495</v>
      </c>
      <c r="M8938">
        <v>1</v>
      </c>
      <c r="N8938" t="s">
        <v>1580</v>
      </c>
      <c r="O8938">
        <v>9663</v>
      </c>
      <c r="P8938">
        <f t="shared" si="695"/>
        <v>8</v>
      </c>
      <c r="Q8938" t="str">
        <f t="shared" si="696"/>
        <v>Morning</v>
      </c>
      <c r="R8938" t="str">
        <f t="shared" si="697"/>
        <v>CCU  →  BOM  →  BLR</v>
      </c>
      <c r="S8938" t="str">
        <f t="shared" si="698"/>
        <v>May</v>
      </c>
      <c r="T8938" t="str">
        <f t="shared" si="699"/>
        <v>Premium Economy</v>
      </c>
    </row>
    <row r="8939" spans="1:20" x14ac:dyDescent="0.35">
      <c r="A8939" t="s">
        <v>10</v>
      </c>
      <c r="B8939" t="s">
        <v>26</v>
      </c>
      <c r="C8939" t="s">
        <v>66</v>
      </c>
      <c r="D8939" t="s">
        <v>71</v>
      </c>
      <c r="E8939" t="s">
        <v>1601</v>
      </c>
      <c r="F8939" t="s">
        <v>1602</v>
      </c>
      <c r="J8939" t="s">
        <v>251</v>
      </c>
      <c r="K8939" t="s">
        <v>331</v>
      </c>
      <c r="L8939">
        <v>170</v>
      </c>
      <c r="M8939">
        <v>0</v>
      </c>
      <c r="N8939" t="s">
        <v>1579</v>
      </c>
      <c r="O8939">
        <v>19685</v>
      </c>
      <c r="P8939">
        <f t="shared" si="695"/>
        <v>13</v>
      </c>
      <c r="Q8939" t="str">
        <f t="shared" si="696"/>
        <v>Afternoon</v>
      </c>
      <c r="R8939" t="str">
        <f t="shared" si="697"/>
        <v>BLR  →  DEL</v>
      </c>
      <c r="S8939" t="str">
        <f t="shared" si="698"/>
        <v>Mar</v>
      </c>
      <c r="T8939" t="str">
        <f t="shared" si="699"/>
        <v>Business</v>
      </c>
    </row>
    <row r="8940" spans="1:20" x14ac:dyDescent="0.35">
      <c r="A8940" t="s">
        <v>11</v>
      </c>
      <c r="B8940" t="s">
        <v>25</v>
      </c>
      <c r="C8940" t="s">
        <v>67</v>
      </c>
      <c r="D8940" t="s">
        <v>66</v>
      </c>
      <c r="E8940" t="s">
        <v>1603</v>
      </c>
      <c r="F8940" t="s">
        <v>1621</v>
      </c>
      <c r="G8940" t="s">
        <v>1606</v>
      </c>
      <c r="J8940" t="s">
        <v>255</v>
      </c>
      <c r="K8940" t="s">
        <v>394</v>
      </c>
      <c r="L8940">
        <v>795</v>
      </c>
      <c r="M8940">
        <v>1</v>
      </c>
      <c r="N8940" t="s">
        <v>1579</v>
      </c>
      <c r="O8940">
        <v>10203</v>
      </c>
      <c r="P8940">
        <f t="shared" si="695"/>
        <v>10</v>
      </c>
      <c r="Q8940" t="str">
        <f t="shared" si="696"/>
        <v>Morning</v>
      </c>
      <c r="R8940" t="str">
        <f t="shared" si="697"/>
        <v>CCU  →  DEL  →  BLR</v>
      </c>
      <c r="S8940" t="str">
        <f t="shared" si="698"/>
        <v>May</v>
      </c>
      <c r="T8940" t="str">
        <f t="shared" si="699"/>
        <v>Business</v>
      </c>
    </row>
    <row r="8941" spans="1:20" x14ac:dyDescent="0.35">
      <c r="A8941" t="s">
        <v>12</v>
      </c>
      <c r="B8941" t="s">
        <v>41</v>
      </c>
      <c r="C8941" t="s">
        <v>67</v>
      </c>
      <c r="D8941" t="s">
        <v>66</v>
      </c>
      <c r="E8941" t="s">
        <v>1603</v>
      </c>
      <c r="F8941" t="s">
        <v>1609</v>
      </c>
      <c r="G8941" t="s">
        <v>1606</v>
      </c>
      <c r="J8941" t="s">
        <v>213</v>
      </c>
      <c r="K8941" t="s">
        <v>554</v>
      </c>
      <c r="L8941">
        <v>1330</v>
      </c>
      <c r="M8941">
        <v>1</v>
      </c>
      <c r="N8941" t="s">
        <v>1579</v>
      </c>
      <c r="O8941">
        <v>13941</v>
      </c>
      <c r="P8941">
        <f t="shared" si="695"/>
        <v>6</v>
      </c>
      <c r="Q8941" t="str">
        <f t="shared" si="696"/>
        <v>Morning</v>
      </c>
      <c r="R8941" t="str">
        <f t="shared" si="697"/>
        <v>CCU  →  BOM  →  BLR</v>
      </c>
      <c r="S8941" t="str">
        <f t="shared" si="698"/>
        <v>May</v>
      </c>
      <c r="T8941" t="str">
        <f t="shared" si="699"/>
        <v>Business</v>
      </c>
    </row>
    <row r="8942" spans="1:20" x14ac:dyDescent="0.35">
      <c r="A8942" t="s">
        <v>11</v>
      </c>
      <c r="B8942" t="s">
        <v>26</v>
      </c>
      <c r="C8942" t="s">
        <v>66</v>
      </c>
      <c r="D8942" t="s">
        <v>71</v>
      </c>
      <c r="E8942" t="s">
        <v>1601</v>
      </c>
      <c r="F8942" t="s">
        <v>1602</v>
      </c>
      <c r="J8942" t="s">
        <v>171</v>
      </c>
      <c r="K8942" t="s">
        <v>199</v>
      </c>
      <c r="L8942">
        <v>165</v>
      </c>
      <c r="M8942">
        <v>0</v>
      </c>
      <c r="N8942" t="s">
        <v>1579</v>
      </c>
      <c r="O8942">
        <v>25703</v>
      </c>
      <c r="P8942">
        <f t="shared" si="695"/>
        <v>21</v>
      </c>
      <c r="Q8942" t="str">
        <f t="shared" si="696"/>
        <v>Night</v>
      </c>
      <c r="R8942" t="str">
        <f t="shared" si="697"/>
        <v>BLR  →  DEL</v>
      </c>
      <c r="S8942" t="str">
        <f t="shared" si="698"/>
        <v>Mar</v>
      </c>
      <c r="T8942" t="str">
        <f t="shared" si="699"/>
        <v>Business</v>
      </c>
    </row>
    <row r="8943" spans="1:20" x14ac:dyDescent="0.35">
      <c r="A8943" t="s">
        <v>12</v>
      </c>
      <c r="B8943" t="s">
        <v>24</v>
      </c>
      <c r="C8943" t="s">
        <v>68</v>
      </c>
      <c r="D8943" t="s">
        <v>72</v>
      </c>
      <c r="E8943" t="s">
        <v>1607</v>
      </c>
      <c r="F8943" t="s">
        <v>1609</v>
      </c>
      <c r="G8943" t="s">
        <v>1610</v>
      </c>
      <c r="J8943" t="s">
        <v>175</v>
      </c>
      <c r="K8943" t="s">
        <v>381</v>
      </c>
      <c r="L8943">
        <v>865</v>
      </c>
      <c r="M8943">
        <v>1</v>
      </c>
      <c r="N8943" t="s">
        <v>1580</v>
      </c>
      <c r="O8943">
        <v>10262</v>
      </c>
      <c r="P8943">
        <f t="shared" si="695"/>
        <v>14</v>
      </c>
      <c r="Q8943" t="str">
        <f t="shared" si="696"/>
        <v>Afternoon</v>
      </c>
      <c r="R8943" t="str">
        <f t="shared" si="697"/>
        <v>DEL  →  BOM  →  COK</v>
      </c>
      <c r="S8943" t="str">
        <f t="shared" si="698"/>
        <v>Jun</v>
      </c>
      <c r="T8943" t="str">
        <f t="shared" si="699"/>
        <v>Business</v>
      </c>
    </row>
    <row r="8944" spans="1:20" x14ac:dyDescent="0.35">
      <c r="A8944" t="s">
        <v>13</v>
      </c>
      <c r="B8944" t="s">
        <v>23</v>
      </c>
      <c r="C8944" t="s">
        <v>69</v>
      </c>
      <c r="D8944" t="s">
        <v>67</v>
      </c>
      <c r="E8944" t="s">
        <v>1613</v>
      </c>
      <c r="F8944" t="s">
        <v>1614</v>
      </c>
      <c r="J8944" t="s">
        <v>274</v>
      </c>
      <c r="K8944" t="s">
        <v>314</v>
      </c>
      <c r="L8944">
        <v>140</v>
      </c>
      <c r="M8944">
        <v>0</v>
      </c>
      <c r="N8944" t="s">
        <v>1581</v>
      </c>
      <c r="O8944">
        <v>3543</v>
      </c>
      <c r="P8944">
        <f t="shared" si="695"/>
        <v>17</v>
      </c>
      <c r="Q8944" t="str">
        <f t="shared" si="696"/>
        <v>Evening</v>
      </c>
      <c r="R8944" t="str">
        <f t="shared" si="697"/>
        <v>MAA  →  CCU</v>
      </c>
      <c r="S8944" t="str">
        <f t="shared" si="698"/>
        <v>May</v>
      </c>
      <c r="T8944" t="str">
        <f t="shared" si="699"/>
        <v>Economy</v>
      </c>
    </row>
    <row r="8945" spans="1:20" x14ac:dyDescent="0.35">
      <c r="A8945" t="s">
        <v>13</v>
      </c>
      <c r="B8945" t="s">
        <v>44</v>
      </c>
      <c r="C8945" t="s">
        <v>67</v>
      </c>
      <c r="D8945" t="s">
        <v>66</v>
      </c>
      <c r="E8945" t="s">
        <v>1603</v>
      </c>
      <c r="F8945" t="s">
        <v>1606</v>
      </c>
      <c r="J8945" t="s">
        <v>293</v>
      </c>
      <c r="K8945" t="s">
        <v>283</v>
      </c>
      <c r="L8945">
        <v>150</v>
      </c>
      <c r="M8945">
        <v>0</v>
      </c>
      <c r="N8945" t="s">
        <v>1581</v>
      </c>
      <c r="O8945">
        <v>3841</v>
      </c>
      <c r="P8945">
        <f t="shared" si="695"/>
        <v>14</v>
      </c>
      <c r="Q8945" t="str">
        <f t="shared" si="696"/>
        <v>Afternoon</v>
      </c>
      <c r="R8945" t="str">
        <f t="shared" si="697"/>
        <v>CCU  →  BLR</v>
      </c>
      <c r="S8945" t="str">
        <f t="shared" si="698"/>
        <v>Apr</v>
      </c>
      <c r="T8945" t="str">
        <f t="shared" si="699"/>
        <v>Economy</v>
      </c>
    </row>
    <row r="8946" spans="1:20" x14ac:dyDescent="0.35">
      <c r="A8946" t="s">
        <v>12</v>
      </c>
      <c r="B8946" t="s">
        <v>45</v>
      </c>
      <c r="C8946" t="s">
        <v>68</v>
      </c>
      <c r="D8946" t="s">
        <v>72</v>
      </c>
      <c r="E8946" t="s">
        <v>1607</v>
      </c>
      <c r="F8946" t="s">
        <v>1609</v>
      </c>
      <c r="G8946" t="s">
        <v>1610</v>
      </c>
      <c r="J8946" t="s">
        <v>237</v>
      </c>
      <c r="K8946" t="s">
        <v>194</v>
      </c>
      <c r="L8946">
        <v>450</v>
      </c>
      <c r="M8946">
        <v>1</v>
      </c>
      <c r="N8946" t="s">
        <v>1579</v>
      </c>
      <c r="O8946">
        <v>15554</v>
      </c>
      <c r="P8946">
        <f t="shared" si="695"/>
        <v>11</v>
      </c>
      <c r="Q8946" t="str">
        <f t="shared" si="696"/>
        <v>Morning</v>
      </c>
      <c r="R8946" t="str">
        <f t="shared" si="697"/>
        <v>DEL  →  BOM  →  COK</v>
      </c>
      <c r="S8946" t="str">
        <f t="shared" si="698"/>
        <v>May</v>
      </c>
      <c r="T8946" t="str">
        <f t="shared" si="699"/>
        <v>Business</v>
      </c>
    </row>
    <row r="8947" spans="1:20" x14ac:dyDescent="0.35">
      <c r="A8947" t="s">
        <v>12</v>
      </c>
      <c r="B8947" t="s">
        <v>54</v>
      </c>
      <c r="C8947" t="s">
        <v>67</v>
      </c>
      <c r="D8947" t="s">
        <v>66</v>
      </c>
      <c r="E8947" t="s">
        <v>1603</v>
      </c>
      <c r="F8947" t="s">
        <v>1609</v>
      </c>
      <c r="G8947" t="s">
        <v>1606</v>
      </c>
      <c r="J8947" t="s">
        <v>214</v>
      </c>
      <c r="K8947" t="s">
        <v>224</v>
      </c>
      <c r="L8947">
        <v>345</v>
      </c>
      <c r="M8947">
        <v>1</v>
      </c>
      <c r="N8947" t="s">
        <v>1580</v>
      </c>
      <c r="O8947">
        <v>10844</v>
      </c>
      <c r="P8947">
        <f t="shared" si="695"/>
        <v>14</v>
      </c>
      <c r="Q8947" t="str">
        <f t="shared" si="696"/>
        <v>Afternoon</v>
      </c>
      <c r="R8947" t="str">
        <f t="shared" si="697"/>
        <v>CCU  →  BOM  →  BLR</v>
      </c>
      <c r="S8947" t="str">
        <f t="shared" si="698"/>
        <v>May</v>
      </c>
      <c r="T8947" t="str">
        <f t="shared" si="699"/>
        <v>Business</v>
      </c>
    </row>
    <row r="8948" spans="1:20" x14ac:dyDescent="0.35">
      <c r="A8948" t="s">
        <v>12</v>
      </c>
      <c r="B8948" t="s">
        <v>36</v>
      </c>
      <c r="C8948" t="s">
        <v>67</v>
      </c>
      <c r="D8948" t="s">
        <v>66</v>
      </c>
      <c r="E8948" t="s">
        <v>1603</v>
      </c>
      <c r="F8948" t="s">
        <v>1621</v>
      </c>
      <c r="G8948" t="s">
        <v>1606</v>
      </c>
      <c r="J8948" t="s">
        <v>254</v>
      </c>
      <c r="K8948" t="s">
        <v>1132</v>
      </c>
      <c r="L8948">
        <v>1285</v>
      </c>
      <c r="M8948">
        <v>1</v>
      </c>
      <c r="N8948" t="s">
        <v>1579</v>
      </c>
      <c r="O8948">
        <v>12692</v>
      </c>
      <c r="P8948">
        <f t="shared" si="695"/>
        <v>17</v>
      </c>
      <c r="Q8948" t="str">
        <f t="shared" si="696"/>
        <v>Evening</v>
      </c>
      <c r="R8948" t="str">
        <f t="shared" si="697"/>
        <v>CCU  →  DEL  →  BLR</v>
      </c>
      <c r="S8948" t="str">
        <f t="shared" si="698"/>
        <v>Jun</v>
      </c>
      <c r="T8948" t="str">
        <f t="shared" si="699"/>
        <v>Business</v>
      </c>
    </row>
    <row r="8949" spans="1:20" x14ac:dyDescent="0.35">
      <c r="A8949" t="s">
        <v>12</v>
      </c>
      <c r="B8949" t="s">
        <v>24</v>
      </c>
      <c r="C8949" t="s">
        <v>70</v>
      </c>
      <c r="D8949" t="s">
        <v>73</v>
      </c>
      <c r="E8949" t="s">
        <v>1624</v>
      </c>
      <c r="F8949" t="s">
        <v>1625</v>
      </c>
      <c r="J8949" t="s">
        <v>256</v>
      </c>
      <c r="K8949" t="s">
        <v>262</v>
      </c>
      <c r="L8949">
        <v>90</v>
      </c>
      <c r="M8949">
        <v>0</v>
      </c>
      <c r="N8949" t="s">
        <v>1580</v>
      </c>
      <c r="O8949">
        <v>3210</v>
      </c>
      <c r="P8949">
        <f t="shared" si="695"/>
        <v>19</v>
      </c>
      <c r="Q8949" t="str">
        <f t="shared" si="696"/>
        <v>Evening</v>
      </c>
      <c r="R8949" t="str">
        <f t="shared" si="697"/>
        <v>BOM  →  HYD</v>
      </c>
      <c r="S8949" t="str">
        <f t="shared" si="698"/>
        <v>Jun</v>
      </c>
      <c r="T8949" t="str">
        <f t="shared" si="699"/>
        <v>Economy</v>
      </c>
    </row>
    <row r="8950" spans="1:20" x14ac:dyDescent="0.35">
      <c r="A8950" t="s">
        <v>11</v>
      </c>
      <c r="B8950" t="s">
        <v>41</v>
      </c>
      <c r="C8950" t="s">
        <v>68</v>
      </c>
      <c r="D8950" t="s">
        <v>72</v>
      </c>
      <c r="E8950" t="s">
        <v>1607</v>
      </c>
      <c r="F8950" t="s">
        <v>1627</v>
      </c>
      <c r="G8950" t="s">
        <v>1609</v>
      </c>
      <c r="H8950" t="s">
        <v>1610</v>
      </c>
      <c r="J8950" t="s">
        <v>234</v>
      </c>
      <c r="K8950" t="s">
        <v>252</v>
      </c>
      <c r="L8950">
        <v>435</v>
      </c>
      <c r="M8950">
        <v>2</v>
      </c>
      <c r="N8950" t="s">
        <v>1579</v>
      </c>
      <c r="O8950">
        <v>9601</v>
      </c>
      <c r="P8950">
        <f t="shared" si="695"/>
        <v>12</v>
      </c>
      <c r="Q8950" t="str">
        <f t="shared" si="696"/>
        <v>Afternoon</v>
      </c>
      <c r="R8950" t="str">
        <f t="shared" si="697"/>
        <v>DEL  →  JAI  →  BOM  →  COK</v>
      </c>
      <c r="S8950" t="str">
        <f t="shared" si="698"/>
        <v>May</v>
      </c>
      <c r="T8950" t="str">
        <f t="shared" si="699"/>
        <v>Premium Economy</v>
      </c>
    </row>
    <row r="8951" spans="1:20" x14ac:dyDescent="0.35">
      <c r="A8951" t="s">
        <v>14</v>
      </c>
      <c r="B8951" t="s">
        <v>43</v>
      </c>
      <c r="C8951" t="s">
        <v>68</v>
      </c>
      <c r="D8951" t="s">
        <v>72</v>
      </c>
      <c r="E8951" t="s">
        <v>1607</v>
      </c>
      <c r="F8951" t="s">
        <v>1609</v>
      </c>
      <c r="G8951" t="s">
        <v>1610</v>
      </c>
      <c r="J8951" t="s">
        <v>251</v>
      </c>
      <c r="K8951" t="s">
        <v>557</v>
      </c>
      <c r="L8951">
        <v>750</v>
      </c>
      <c r="M8951">
        <v>1</v>
      </c>
      <c r="N8951" t="s">
        <v>1579</v>
      </c>
      <c r="O8951">
        <v>13377</v>
      </c>
      <c r="P8951">
        <f t="shared" si="695"/>
        <v>13</v>
      </c>
      <c r="Q8951" t="str">
        <f t="shared" si="696"/>
        <v>Afternoon</v>
      </c>
      <c r="R8951" t="str">
        <f t="shared" si="697"/>
        <v>DEL  →  BOM  →  COK</v>
      </c>
      <c r="S8951" t="str">
        <f t="shared" si="698"/>
        <v>Jun</v>
      </c>
      <c r="T8951" t="str">
        <f t="shared" si="699"/>
        <v>Business</v>
      </c>
    </row>
    <row r="8952" spans="1:20" x14ac:dyDescent="0.35">
      <c r="A8952" t="s">
        <v>12</v>
      </c>
      <c r="B8952" t="s">
        <v>22</v>
      </c>
      <c r="C8952" t="s">
        <v>67</v>
      </c>
      <c r="D8952" t="s">
        <v>66</v>
      </c>
      <c r="E8952" t="s">
        <v>1603</v>
      </c>
      <c r="F8952" t="s">
        <v>1609</v>
      </c>
      <c r="G8952" t="s">
        <v>1606</v>
      </c>
      <c r="J8952" t="s">
        <v>164</v>
      </c>
      <c r="K8952" t="s">
        <v>624</v>
      </c>
      <c r="L8952">
        <v>1395</v>
      </c>
      <c r="M8952">
        <v>1</v>
      </c>
      <c r="N8952" t="s">
        <v>1580</v>
      </c>
      <c r="O8952">
        <v>11134</v>
      </c>
      <c r="P8952">
        <f t="shared" si="695"/>
        <v>18</v>
      </c>
      <c r="Q8952" t="str">
        <f t="shared" si="696"/>
        <v>Evening</v>
      </c>
      <c r="R8952" t="str">
        <f t="shared" si="697"/>
        <v>CCU  →  BOM  →  BLR</v>
      </c>
      <c r="S8952" t="str">
        <f t="shared" si="698"/>
        <v>Mar</v>
      </c>
      <c r="T8952" t="str">
        <f t="shared" si="699"/>
        <v>Business</v>
      </c>
    </row>
    <row r="8953" spans="1:20" x14ac:dyDescent="0.35">
      <c r="A8953" t="s">
        <v>14</v>
      </c>
      <c r="B8953" t="s">
        <v>59</v>
      </c>
      <c r="C8953" t="s">
        <v>68</v>
      </c>
      <c r="D8953" t="s">
        <v>72</v>
      </c>
      <c r="E8953" t="s">
        <v>1607</v>
      </c>
      <c r="F8953" t="s">
        <v>1609</v>
      </c>
      <c r="G8953" t="s">
        <v>1610</v>
      </c>
      <c r="J8953" t="s">
        <v>166</v>
      </c>
      <c r="K8953" t="s">
        <v>307</v>
      </c>
      <c r="L8953">
        <v>725</v>
      </c>
      <c r="M8953">
        <v>1</v>
      </c>
      <c r="N8953" t="s">
        <v>1579</v>
      </c>
      <c r="O8953">
        <v>8055</v>
      </c>
      <c r="P8953">
        <f t="shared" si="695"/>
        <v>8</v>
      </c>
      <c r="Q8953" t="str">
        <f t="shared" si="696"/>
        <v>Morning</v>
      </c>
      <c r="R8953" t="str">
        <f t="shared" si="697"/>
        <v>DEL  →  BOM  →  COK</v>
      </c>
      <c r="S8953" t="str">
        <f t="shared" si="698"/>
        <v>Mar</v>
      </c>
      <c r="T8953" t="str">
        <f t="shared" si="699"/>
        <v>Premium Economy</v>
      </c>
    </row>
    <row r="8954" spans="1:20" x14ac:dyDescent="0.35">
      <c r="A8954" t="s">
        <v>12</v>
      </c>
      <c r="B8954" t="s">
        <v>59</v>
      </c>
      <c r="C8954" t="s">
        <v>68</v>
      </c>
      <c r="D8954" t="s">
        <v>72</v>
      </c>
      <c r="E8954" t="s">
        <v>1607</v>
      </c>
      <c r="F8954" t="s">
        <v>1609</v>
      </c>
      <c r="G8954" t="s">
        <v>1610</v>
      </c>
      <c r="J8954" t="s">
        <v>210</v>
      </c>
      <c r="K8954" t="s">
        <v>457</v>
      </c>
      <c r="L8954">
        <v>655</v>
      </c>
      <c r="M8954">
        <v>1</v>
      </c>
      <c r="N8954" t="s">
        <v>1579</v>
      </c>
      <c r="O8954">
        <v>12242</v>
      </c>
      <c r="P8954">
        <f t="shared" si="695"/>
        <v>17</v>
      </c>
      <c r="Q8954" t="str">
        <f t="shared" si="696"/>
        <v>Evening</v>
      </c>
      <c r="R8954" t="str">
        <f t="shared" si="697"/>
        <v>DEL  →  BOM  →  COK</v>
      </c>
      <c r="S8954" t="str">
        <f t="shared" si="698"/>
        <v>Mar</v>
      </c>
      <c r="T8954" t="str">
        <f t="shared" si="699"/>
        <v>Business</v>
      </c>
    </row>
    <row r="8955" spans="1:20" x14ac:dyDescent="0.35">
      <c r="A8955" t="s">
        <v>11</v>
      </c>
      <c r="B8955" t="s">
        <v>55</v>
      </c>
      <c r="C8955" t="s">
        <v>66</v>
      </c>
      <c r="D8955" t="s">
        <v>71</v>
      </c>
      <c r="E8955" t="s">
        <v>1601</v>
      </c>
      <c r="F8955" t="s">
        <v>1618</v>
      </c>
      <c r="G8955" t="s">
        <v>1602</v>
      </c>
      <c r="J8955" t="s">
        <v>179</v>
      </c>
      <c r="K8955" t="s">
        <v>1471</v>
      </c>
      <c r="L8955">
        <v>1520</v>
      </c>
      <c r="M8955">
        <v>1</v>
      </c>
      <c r="N8955" t="s">
        <v>1579</v>
      </c>
      <c r="O8955">
        <v>8425</v>
      </c>
      <c r="P8955">
        <f t="shared" si="695"/>
        <v>22</v>
      </c>
      <c r="Q8955" t="str">
        <f t="shared" si="696"/>
        <v>Night</v>
      </c>
      <c r="R8955" t="str">
        <f t="shared" si="697"/>
        <v>BLR  →  COK  →  DEL</v>
      </c>
      <c r="S8955" t="str">
        <f t="shared" si="698"/>
        <v>Mar</v>
      </c>
      <c r="T8955" t="str">
        <f t="shared" si="699"/>
        <v>Premium Economy</v>
      </c>
    </row>
    <row r="8956" spans="1:20" x14ac:dyDescent="0.35">
      <c r="A8956" t="s">
        <v>13</v>
      </c>
      <c r="B8956" t="s">
        <v>43</v>
      </c>
      <c r="C8956" t="s">
        <v>70</v>
      </c>
      <c r="D8956" t="s">
        <v>73</v>
      </c>
      <c r="E8956" t="s">
        <v>1624</v>
      </c>
      <c r="F8956" t="s">
        <v>1625</v>
      </c>
      <c r="J8956" t="s">
        <v>193</v>
      </c>
      <c r="K8956" t="s">
        <v>346</v>
      </c>
      <c r="L8956">
        <v>90</v>
      </c>
      <c r="M8956">
        <v>0</v>
      </c>
      <c r="N8956" t="s">
        <v>1579</v>
      </c>
      <c r="O8956">
        <v>2753</v>
      </c>
      <c r="P8956">
        <f t="shared" si="695"/>
        <v>5</v>
      </c>
      <c r="Q8956" t="str">
        <f t="shared" si="696"/>
        <v>Morning</v>
      </c>
      <c r="R8956" t="str">
        <f t="shared" si="697"/>
        <v>BOM  →  HYD</v>
      </c>
      <c r="S8956" t="str">
        <f t="shared" si="698"/>
        <v>Jun</v>
      </c>
      <c r="T8956" t="str">
        <f t="shared" si="699"/>
        <v>Economy</v>
      </c>
    </row>
    <row r="8957" spans="1:20" x14ac:dyDescent="0.35">
      <c r="A8957" t="s">
        <v>13</v>
      </c>
      <c r="B8957" t="s">
        <v>29</v>
      </c>
      <c r="C8957" t="s">
        <v>66</v>
      </c>
      <c r="D8957" t="s">
        <v>68</v>
      </c>
      <c r="E8957" t="s">
        <v>1601</v>
      </c>
      <c r="F8957" t="s">
        <v>1602</v>
      </c>
      <c r="J8957" t="s">
        <v>171</v>
      </c>
      <c r="K8957" t="s">
        <v>911</v>
      </c>
      <c r="L8957">
        <v>175</v>
      </c>
      <c r="M8957">
        <v>0</v>
      </c>
      <c r="N8957" t="s">
        <v>1579</v>
      </c>
      <c r="O8957">
        <v>3311</v>
      </c>
      <c r="P8957">
        <f t="shared" si="695"/>
        <v>21</v>
      </c>
      <c r="Q8957" t="str">
        <f t="shared" si="696"/>
        <v>Night</v>
      </c>
      <c r="R8957" t="str">
        <f t="shared" si="697"/>
        <v>BLR  →  DEL</v>
      </c>
      <c r="S8957" t="str">
        <f t="shared" si="698"/>
        <v>May</v>
      </c>
      <c r="T8957" t="str">
        <f t="shared" si="699"/>
        <v>Economy</v>
      </c>
    </row>
    <row r="8958" spans="1:20" x14ac:dyDescent="0.35">
      <c r="A8958" t="s">
        <v>10</v>
      </c>
      <c r="B8958" t="s">
        <v>36</v>
      </c>
      <c r="C8958" t="s">
        <v>67</v>
      </c>
      <c r="D8958" t="s">
        <v>66</v>
      </c>
      <c r="E8958" t="s">
        <v>1603</v>
      </c>
      <c r="F8958" t="s">
        <v>1622</v>
      </c>
      <c r="G8958" t="s">
        <v>1606</v>
      </c>
      <c r="J8958" t="s">
        <v>280</v>
      </c>
      <c r="K8958" t="s">
        <v>273</v>
      </c>
      <c r="L8958">
        <v>240</v>
      </c>
      <c r="M8958">
        <v>1</v>
      </c>
      <c r="N8958" t="s">
        <v>1579</v>
      </c>
      <c r="O8958">
        <v>4226</v>
      </c>
      <c r="P8958">
        <f t="shared" si="695"/>
        <v>6</v>
      </c>
      <c r="Q8958" t="str">
        <f t="shared" si="696"/>
        <v>Morning</v>
      </c>
      <c r="R8958" t="str">
        <f t="shared" si="697"/>
        <v>CCU  →  MAA  →  BLR</v>
      </c>
      <c r="S8958" t="str">
        <f t="shared" si="698"/>
        <v>Jun</v>
      </c>
      <c r="T8958" t="str">
        <f t="shared" si="699"/>
        <v>Economy</v>
      </c>
    </row>
    <row r="8959" spans="1:20" x14ac:dyDescent="0.35">
      <c r="A8959" t="s">
        <v>12</v>
      </c>
      <c r="B8959" t="s">
        <v>26</v>
      </c>
      <c r="C8959" t="s">
        <v>66</v>
      </c>
      <c r="D8959" t="s">
        <v>71</v>
      </c>
      <c r="E8959" t="s">
        <v>1601</v>
      </c>
      <c r="F8959" t="s">
        <v>1609</v>
      </c>
      <c r="G8959" t="s">
        <v>1602</v>
      </c>
      <c r="J8959" t="s">
        <v>166</v>
      </c>
      <c r="K8959" t="s">
        <v>383</v>
      </c>
      <c r="L8959">
        <v>1210</v>
      </c>
      <c r="M8959">
        <v>1</v>
      </c>
      <c r="N8959" t="s">
        <v>1584</v>
      </c>
      <c r="O8959">
        <v>26890</v>
      </c>
      <c r="P8959">
        <f t="shared" si="695"/>
        <v>8</v>
      </c>
      <c r="Q8959" t="str">
        <f t="shared" si="696"/>
        <v>Morning</v>
      </c>
      <c r="R8959" t="str">
        <f t="shared" si="697"/>
        <v>BLR  →  BOM  →  DEL</v>
      </c>
      <c r="S8959" t="str">
        <f t="shared" si="698"/>
        <v>Mar</v>
      </c>
      <c r="T8959" t="str">
        <f t="shared" si="699"/>
        <v>Business</v>
      </c>
    </row>
    <row r="8960" spans="1:20" x14ac:dyDescent="0.35">
      <c r="A8960" t="s">
        <v>14</v>
      </c>
      <c r="B8960" t="s">
        <v>27</v>
      </c>
      <c r="C8960" t="s">
        <v>68</v>
      </c>
      <c r="D8960" t="s">
        <v>72</v>
      </c>
      <c r="E8960" t="s">
        <v>1607</v>
      </c>
      <c r="F8960" t="s">
        <v>1609</v>
      </c>
      <c r="G8960" t="s">
        <v>1610</v>
      </c>
      <c r="J8960" t="s">
        <v>240</v>
      </c>
      <c r="K8960" t="s">
        <v>194</v>
      </c>
      <c r="L8960">
        <v>780</v>
      </c>
      <c r="M8960">
        <v>1</v>
      </c>
      <c r="N8960" t="s">
        <v>1579</v>
      </c>
      <c r="O8960">
        <v>12524</v>
      </c>
      <c r="P8960">
        <f t="shared" si="695"/>
        <v>6</v>
      </c>
      <c r="Q8960" t="str">
        <f t="shared" si="696"/>
        <v>Morning</v>
      </c>
      <c r="R8960" t="str">
        <f t="shared" si="697"/>
        <v>DEL  →  BOM  →  COK</v>
      </c>
      <c r="S8960" t="str">
        <f t="shared" si="698"/>
        <v>Jun</v>
      </c>
      <c r="T8960" t="str">
        <f t="shared" si="699"/>
        <v>Business</v>
      </c>
    </row>
    <row r="8961" spans="1:20" x14ac:dyDescent="0.35">
      <c r="A8961" t="s">
        <v>13</v>
      </c>
      <c r="B8961" t="s">
        <v>38</v>
      </c>
      <c r="C8961" t="s">
        <v>67</v>
      </c>
      <c r="D8961" t="s">
        <v>66</v>
      </c>
      <c r="E8961" t="s">
        <v>1603</v>
      </c>
      <c r="F8961" t="s">
        <v>1606</v>
      </c>
      <c r="J8961" t="s">
        <v>172</v>
      </c>
      <c r="K8961" t="s">
        <v>200</v>
      </c>
      <c r="L8961">
        <v>150</v>
      </c>
      <c r="M8961">
        <v>0</v>
      </c>
      <c r="N8961" t="s">
        <v>1579</v>
      </c>
      <c r="O8961">
        <v>3847</v>
      </c>
      <c r="P8961">
        <f t="shared" si="695"/>
        <v>17</v>
      </c>
      <c r="Q8961" t="str">
        <f t="shared" si="696"/>
        <v>Evening</v>
      </c>
      <c r="R8961" t="str">
        <f t="shared" si="697"/>
        <v>CCU  →  BLR</v>
      </c>
      <c r="S8961" t="str">
        <f t="shared" si="698"/>
        <v>Mar</v>
      </c>
      <c r="T8961" t="str">
        <f t="shared" si="699"/>
        <v>Economy</v>
      </c>
    </row>
    <row r="8962" spans="1:20" x14ac:dyDescent="0.35">
      <c r="A8962" t="s">
        <v>12</v>
      </c>
      <c r="B8962" t="s">
        <v>56</v>
      </c>
      <c r="C8962" t="s">
        <v>67</v>
      </c>
      <c r="D8962" t="s">
        <v>66</v>
      </c>
      <c r="E8962" t="s">
        <v>1603</v>
      </c>
      <c r="F8962" t="s">
        <v>1609</v>
      </c>
      <c r="G8962" t="s">
        <v>1606</v>
      </c>
      <c r="J8962" t="s">
        <v>248</v>
      </c>
      <c r="K8962" t="s">
        <v>471</v>
      </c>
      <c r="L8962">
        <v>425</v>
      </c>
      <c r="M8962">
        <v>1</v>
      </c>
      <c r="N8962" t="s">
        <v>1579</v>
      </c>
      <c r="O8962">
        <v>12681</v>
      </c>
      <c r="P8962">
        <f t="shared" si="695"/>
        <v>16</v>
      </c>
      <c r="Q8962" t="str">
        <f t="shared" si="696"/>
        <v>Afternoon</v>
      </c>
      <c r="R8962" t="str">
        <f t="shared" si="697"/>
        <v>CCU  →  BOM  →  BLR</v>
      </c>
      <c r="S8962" t="str">
        <f t="shared" si="698"/>
        <v>Apr</v>
      </c>
      <c r="T8962" t="str">
        <f t="shared" si="699"/>
        <v>Business</v>
      </c>
    </row>
    <row r="8963" spans="1:20" x14ac:dyDescent="0.35">
      <c r="A8963" t="s">
        <v>12</v>
      </c>
      <c r="B8963" t="s">
        <v>53</v>
      </c>
      <c r="C8963" t="s">
        <v>68</v>
      </c>
      <c r="D8963" t="s">
        <v>72</v>
      </c>
      <c r="E8963" t="s">
        <v>1607</v>
      </c>
      <c r="F8963" t="s">
        <v>1608</v>
      </c>
      <c r="G8963" t="s">
        <v>1609</v>
      </c>
      <c r="H8963" t="s">
        <v>1610</v>
      </c>
      <c r="J8963" t="s">
        <v>160</v>
      </c>
      <c r="K8963" t="s">
        <v>415</v>
      </c>
      <c r="L8963">
        <v>1140</v>
      </c>
      <c r="M8963">
        <v>2</v>
      </c>
      <c r="N8963" t="s">
        <v>1579</v>
      </c>
      <c r="O8963">
        <v>13882</v>
      </c>
      <c r="P8963">
        <f t="shared" ref="P8963:P9026" si="700">HOUR(TEXT(J8963,"HH:MM"))</f>
        <v>9</v>
      </c>
      <c r="Q8963" t="str">
        <f t="shared" ref="Q8963:Q9026" si="701">IF(P8963&gt;=5, IF(P8963&lt;12, "Morning", IF(P8963&lt;17, "Afternoon", IF(P8963&lt;21, "Evening", "Night"))), "Night")</f>
        <v>Morning</v>
      </c>
      <c r="R8963" t="str">
        <f t="shared" ref="R8963:R9026" si="702">_xlfn.TEXTJOIN(" → ", TRUE, E8963:I8963)</f>
        <v>DEL  →  LKO  →  BOM  →  COK</v>
      </c>
      <c r="S8963" t="str">
        <f t="shared" ref="S8963:S9026" si="703">TEXT(B8963, "mmm")</f>
        <v>Jun</v>
      </c>
      <c r="T8963" t="str">
        <f t="shared" ref="T8963:T9026" si="704">_xlfn.IFS(
  O8963 &lt; 5000, "Economy",
  O8963 &lt;= 10000, "Premium Economy",
  O8963 &gt; 10000, "Business"
)</f>
        <v>Business</v>
      </c>
    </row>
    <row r="8964" spans="1:20" x14ac:dyDescent="0.35">
      <c r="A8964" t="s">
        <v>12</v>
      </c>
      <c r="B8964" t="s">
        <v>45</v>
      </c>
      <c r="C8964" t="s">
        <v>68</v>
      </c>
      <c r="D8964" t="s">
        <v>72</v>
      </c>
      <c r="E8964" t="s">
        <v>1607</v>
      </c>
      <c r="F8964" t="s">
        <v>1627</v>
      </c>
      <c r="G8964" t="s">
        <v>1609</v>
      </c>
      <c r="H8964" t="s">
        <v>1610</v>
      </c>
      <c r="J8964" t="s">
        <v>216</v>
      </c>
      <c r="K8964" t="s">
        <v>545</v>
      </c>
      <c r="L8964">
        <v>1615</v>
      </c>
      <c r="M8964">
        <v>2</v>
      </c>
      <c r="N8964" t="s">
        <v>1579</v>
      </c>
      <c r="O8964">
        <v>15129</v>
      </c>
      <c r="P8964">
        <f t="shared" si="700"/>
        <v>9</v>
      </c>
      <c r="Q8964" t="str">
        <f t="shared" si="701"/>
        <v>Morning</v>
      </c>
      <c r="R8964" t="str">
        <f t="shared" si="702"/>
        <v>DEL  →  JAI  →  BOM  →  COK</v>
      </c>
      <c r="S8964" t="str">
        <f t="shared" si="703"/>
        <v>May</v>
      </c>
      <c r="T8964" t="str">
        <f t="shared" si="704"/>
        <v>Business</v>
      </c>
    </row>
    <row r="8965" spans="1:20" x14ac:dyDescent="0.35">
      <c r="A8965" t="s">
        <v>12</v>
      </c>
      <c r="B8965" t="s">
        <v>53</v>
      </c>
      <c r="C8965" t="s">
        <v>67</v>
      </c>
      <c r="D8965" t="s">
        <v>66</v>
      </c>
      <c r="E8965" t="s">
        <v>1603</v>
      </c>
      <c r="F8965" t="s">
        <v>1609</v>
      </c>
      <c r="G8965" t="s">
        <v>1606</v>
      </c>
      <c r="J8965" t="s">
        <v>217</v>
      </c>
      <c r="K8965" t="s">
        <v>222</v>
      </c>
      <c r="L8965">
        <v>740</v>
      </c>
      <c r="M8965">
        <v>1</v>
      </c>
      <c r="N8965" t="s">
        <v>1580</v>
      </c>
      <c r="O8965">
        <v>10844</v>
      </c>
      <c r="P8965">
        <f t="shared" si="700"/>
        <v>8</v>
      </c>
      <c r="Q8965" t="str">
        <f t="shared" si="701"/>
        <v>Morning</v>
      </c>
      <c r="R8965" t="str">
        <f t="shared" si="702"/>
        <v>CCU  →  BOM  →  BLR</v>
      </c>
      <c r="S8965" t="str">
        <f t="shared" si="703"/>
        <v>Jun</v>
      </c>
      <c r="T8965" t="str">
        <f t="shared" si="704"/>
        <v>Business</v>
      </c>
    </row>
    <row r="8966" spans="1:20" x14ac:dyDescent="0.35">
      <c r="A8966" t="s">
        <v>12</v>
      </c>
      <c r="B8966" t="s">
        <v>28</v>
      </c>
      <c r="C8966" t="s">
        <v>66</v>
      </c>
      <c r="D8966" t="s">
        <v>71</v>
      </c>
      <c r="E8966" t="s">
        <v>1601</v>
      </c>
      <c r="F8966" t="s">
        <v>1609</v>
      </c>
      <c r="G8966" t="s">
        <v>1602</v>
      </c>
      <c r="J8966" t="s">
        <v>181</v>
      </c>
      <c r="K8966" t="s">
        <v>409</v>
      </c>
      <c r="L8966">
        <v>650</v>
      </c>
      <c r="M8966">
        <v>1</v>
      </c>
      <c r="N8966" t="s">
        <v>1579</v>
      </c>
      <c r="O8966">
        <v>12547</v>
      </c>
      <c r="P8966">
        <f t="shared" si="700"/>
        <v>21</v>
      </c>
      <c r="Q8966" t="str">
        <f t="shared" si="701"/>
        <v>Night</v>
      </c>
      <c r="R8966" t="str">
        <f t="shared" si="702"/>
        <v>BLR  →  BOM  →  DEL</v>
      </c>
      <c r="S8966" t="str">
        <f t="shared" si="703"/>
        <v>Mar</v>
      </c>
      <c r="T8966" t="str">
        <f t="shared" si="704"/>
        <v>Business</v>
      </c>
    </row>
    <row r="8967" spans="1:20" x14ac:dyDescent="0.35">
      <c r="A8967" t="s">
        <v>12</v>
      </c>
      <c r="B8967" t="s">
        <v>24</v>
      </c>
      <c r="C8967" t="s">
        <v>67</v>
      </c>
      <c r="D8967" t="s">
        <v>66</v>
      </c>
      <c r="E8967" t="s">
        <v>1603</v>
      </c>
      <c r="F8967" t="s">
        <v>1609</v>
      </c>
      <c r="G8967" t="s">
        <v>1606</v>
      </c>
      <c r="J8967" t="s">
        <v>164</v>
      </c>
      <c r="K8967" t="s">
        <v>552</v>
      </c>
      <c r="L8967">
        <v>585</v>
      </c>
      <c r="M8967">
        <v>1</v>
      </c>
      <c r="N8967" t="s">
        <v>1579</v>
      </c>
      <c r="O8967">
        <v>14178</v>
      </c>
      <c r="P8967">
        <f t="shared" si="700"/>
        <v>18</v>
      </c>
      <c r="Q8967" t="str">
        <f t="shared" si="701"/>
        <v>Evening</v>
      </c>
      <c r="R8967" t="str">
        <f t="shared" si="702"/>
        <v>CCU  →  BOM  →  BLR</v>
      </c>
      <c r="S8967" t="str">
        <f t="shared" si="703"/>
        <v>Jun</v>
      </c>
      <c r="T8967" t="str">
        <f t="shared" si="704"/>
        <v>Business</v>
      </c>
    </row>
    <row r="8968" spans="1:20" x14ac:dyDescent="0.35">
      <c r="A8968" t="s">
        <v>10</v>
      </c>
      <c r="B8968" t="s">
        <v>34</v>
      </c>
      <c r="C8968" t="s">
        <v>68</v>
      </c>
      <c r="D8968" t="s">
        <v>72</v>
      </c>
      <c r="E8968" t="s">
        <v>1607</v>
      </c>
      <c r="F8968" t="s">
        <v>1609</v>
      </c>
      <c r="G8968" t="s">
        <v>1610</v>
      </c>
      <c r="J8968" t="s">
        <v>177</v>
      </c>
      <c r="K8968" t="s">
        <v>431</v>
      </c>
      <c r="L8968">
        <v>575</v>
      </c>
      <c r="M8968">
        <v>1</v>
      </c>
      <c r="N8968" t="s">
        <v>1579</v>
      </c>
      <c r="O8968">
        <v>14871</v>
      </c>
      <c r="P8968">
        <f t="shared" si="700"/>
        <v>16</v>
      </c>
      <c r="Q8968" t="str">
        <f t="shared" si="701"/>
        <v>Afternoon</v>
      </c>
      <c r="R8968" t="str">
        <f t="shared" si="702"/>
        <v>DEL  →  BOM  →  COK</v>
      </c>
      <c r="S8968" t="str">
        <f t="shared" si="703"/>
        <v>Mar</v>
      </c>
      <c r="T8968" t="str">
        <f t="shared" si="704"/>
        <v>Business</v>
      </c>
    </row>
    <row r="8969" spans="1:20" x14ac:dyDescent="0.35">
      <c r="A8969" t="s">
        <v>12</v>
      </c>
      <c r="B8969" t="s">
        <v>24</v>
      </c>
      <c r="C8969" t="s">
        <v>68</v>
      </c>
      <c r="D8969" t="s">
        <v>72</v>
      </c>
      <c r="E8969" t="s">
        <v>1607</v>
      </c>
      <c r="F8969" t="s">
        <v>1627</v>
      </c>
      <c r="G8969" t="s">
        <v>1609</v>
      </c>
      <c r="H8969" t="s">
        <v>1610</v>
      </c>
      <c r="J8969" t="s">
        <v>216</v>
      </c>
      <c r="K8969" t="s">
        <v>381</v>
      </c>
      <c r="L8969">
        <v>1125</v>
      </c>
      <c r="M8969">
        <v>2</v>
      </c>
      <c r="N8969" t="s">
        <v>1580</v>
      </c>
      <c r="O8969">
        <v>10368</v>
      </c>
      <c r="P8969">
        <f t="shared" si="700"/>
        <v>9</v>
      </c>
      <c r="Q8969" t="str">
        <f t="shared" si="701"/>
        <v>Morning</v>
      </c>
      <c r="R8969" t="str">
        <f t="shared" si="702"/>
        <v>DEL  →  JAI  →  BOM  →  COK</v>
      </c>
      <c r="S8969" t="str">
        <f t="shared" si="703"/>
        <v>Jun</v>
      </c>
      <c r="T8969" t="str">
        <f t="shared" si="704"/>
        <v>Business</v>
      </c>
    </row>
    <row r="8970" spans="1:20" x14ac:dyDescent="0.35">
      <c r="A8970" t="s">
        <v>14</v>
      </c>
      <c r="B8970" t="s">
        <v>37</v>
      </c>
      <c r="C8970" t="s">
        <v>68</v>
      </c>
      <c r="D8970" t="s">
        <v>72</v>
      </c>
      <c r="E8970" t="s">
        <v>1607</v>
      </c>
      <c r="F8970" t="s">
        <v>1609</v>
      </c>
      <c r="G8970" t="s">
        <v>1610</v>
      </c>
      <c r="J8970" t="s">
        <v>165</v>
      </c>
      <c r="K8970" t="s">
        <v>307</v>
      </c>
      <c r="L8970">
        <v>780</v>
      </c>
      <c r="M8970">
        <v>1</v>
      </c>
      <c r="N8970" t="s">
        <v>1579</v>
      </c>
      <c r="O8970">
        <v>15078</v>
      </c>
      <c r="P8970">
        <f t="shared" si="700"/>
        <v>8</v>
      </c>
      <c r="Q8970" t="str">
        <f t="shared" si="701"/>
        <v>Morning</v>
      </c>
      <c r="R8970" t="str">
        <f t="shared" si="702"/>
        <v>DEL  →  BOM  →  COK</v>
      </c>
      <c r="S8970" t="str">
        <f t="shared" si="703"/>
        <v>Mar</v>
      </c>
      <c r="T8970" t="str">
        <f t="shared" si="704"/>
        <v>Business</v>
      </c>
    </row>
    <row r="8971" spans="1:20" x14ac:dyDescent="0.35">
      <c r="A8971" t="s">
        <v>10</v>
      </c>
      <c r="B8971" t="s">
        <v>47</v>
      </c>
      <c r="C8971" t="s">
        <v>67</v>
      </c>
      <c r="D8971" t="s">
        <v>66</v>
      </c>
      <c r="E8971" t="s">
        <v>1603</v>
      </c>
      <c r="F8971" t="s">
        <v>1606</v>
      </c>
      <c r="J8971" t="s">
        <v>181</v>
      </c>
      <c r="K8971" t="s">
        <v>940</v>
      </c>
      <c r="L8971">
        <v>160</v>
      </c>
      <c r="M8971">
        <v>0</v>
      </c>
      <c r="N8971" t="s">
        <v>1579</v>
      </c>
      <c r="O8971">
        <v>4804</v>
      </c>
      <c r="P8971">
        <f t="shared" si="700"/>
        <v>21</v>
      </c>
      <c r="Q8971" t="str">
        <f t="shared" si="701"/>
        <v>Night</v>
      </c>
      <c r="R8971" t="str">
        <f t="shared" si="702"/>
        <v>CCU  →  BLR</v>
      </c>
      <c r="S8971" t="str">
        <f t="shared" si="703"/>
        <v>May</v>
      </c>
      <c r="T8971" t="str">
        <f t="shared" si="704"/>
        <v>Economy</v>
      </c>
    </row>
    <row r="8972" spans="1:20" x14ac:dyDescent="0.35">
      <c r="A8972" t="s">
        <v>13</v>
      </c>
      <c r="B8972" t="s">
        <v>32</v>
      </c>
      <c r="C8972" t="s">
        <v>67</v>
      </c>
      <c r="D8972" t="s">
        <v>66</v>
      </c>
      <c r="E8972" t="s">
        <v>1603</v>
      </c>
      <c r="F8972" t="s">
        <v>1606</v>
      </c>
      <c r="J8972" t="s">
        <v>288</v>
      </c>
      <c r="K8972" t="s">
        <v>336</v>
      </c>
      <c r="L8972">
        <v>150</v>
      </c>
      <c r="M8972">
        <v>0</v>
      </c>
      <c r="N8972" t="s">
        <v>1579</v>
      </c>
      <c r="O8972">
        <v>3873</v>
      </c>
      <c r="P8972">
        <f t="shared" si="700"/>
        <v>17</v>
      </c>
      <c r="Q8972" t="str">
        <f t="shared" si="701"/>
        <v>Evening</v>
      </c>
      <c r="R8972" t="str">
        <f t="shared" si="702"/>
        <v>CCU  →  BLR</v>
      </c>
      <c r="S8972" t="str">
        <f t="shared" si="703"/>
        <v>May</v>
      </c>
      <c r="T8972" t="str">
        <f t="shared" si="704"/>
        <v>Economy</v>
      </c>
    </row>
    <row r="8973" spans="1:20" x14ac:dyDescent="0.35">
      <c r="A8973" t="s">
        <v>13</v>
      </c>
      <c r="B8973" t="s">
        <v>27</v>
      </c>
      <c r="C8973" t="s">
        <v>67</v>
      </c>
      <c r="D8973" t="s">
        <v>66</v>
      </c>
      <c r="E8973" t="s">
        <v>1603</v>
      </c>
      <c r="F8973" t="s">
        <v>1606</v>
      </c>
      <c r="J8973" t="s">
        <v>288</v>
      </c>
      <c r="K8973" t="s">
        <v>336</v>
      </c>
      <c r="L8973">
        <v>150</v>
      </c>
      <c r="M8973">
        <v>0</v>
      </c>
      <c r="N8973" t="s">
        <v>1581</v>
      </c>
      <c r="O8973">
        <v>3841</v>
      </c>
      <c r="P8973">
        <f t="shared" si="700"/>
        <v>17</v>
      </c>
      <c r="Q8973" t="str">
        <f t="shared" si="701"/>
        <v>Evening</v>
      </c>
      <c r="R8973" t="str">
        <f t="shared" si="702"/>
        <v>CCU  →  BLR</v>
      </c>
      <c r="S8973" t="str">
        <f t="shared" si="703"/>
        <v>Jun</v>
      </c>
      <c r="T8973" t="str">
        <f t="shared" si="704"/>
        <v>Economy</v>
      </c>
    </row>
    <row r="8974" spans="1:20" x14ac:dyDescent="0.35">
      <c r="A8974" t="s">
        <v>15</v>
      </c>
      <c r="B8974" t="s">
        <v>30</v>
      </c>
      <c r="C8974" t="s">
        <v>68</v>
      </c>
      <c r="D8974" t="s">
        <v>72</v>
      </c>
      <c r="E8974" t="s">
        <v>1607</v>
      </c>
      <c r="F8974" t="s">
        <v>1609</v>
      </c>
      <c r="G8974" t="s">
        <v>1610</v>
      </c>
      <c r="J8974" t="s">
        <v>183</v>
      </c>
      <c r="K8974" t="s">
        <v>229</v>
      </c>
      <c r="L8974">
        <v>355</v>
      </c>
      <c r="M8974">
        <v>1</v>
      </c>
      <c r="N8974" t="s">
        <v>1579</v>
      </c>
      <c r="O8974">
        <v>5457</v>
      </c>
      <c r="P8974">
        <f t="shared" si="700"/>
        <v>7</v>
      </c>
      <c r="Q8974" t="str">
        <f t="shared" si="701"/>
        <v>Morning</v>
      </c>
      <c r="R8974" t="str">
        <f t="shared" si="702"/>
        <v>DEL  →  BOM  →  COK</v>
      </c>
      <c r="S8974" t="str">
        <f t="shared" si="703"/>
        <v>Jun</v>
      </c>
      <c r="T8974" t="str">
        <f t="shared" si="704"/>
        <v>Premium Economy</v>
      </c>
    </row>
    <row r="8975" spans="1:20" x14ac:dyDescent="0.35">
      <c r="A8975" t="s">
        <v>12</v>
      </c>
      <c r="B8975" t="s">
        <v>25</v>
      </c>
      <c r="C8975" t="s">
        <v>67</v>
      </c>
      <c r="D8975" t="s">
        <v>66</v>
      </c>
      <c r="E8975" t="s">
        <v>1603</v>
      </c>
      <c r="F8975" t="s">
        <v>1609</v>
      </c>
      <c r="G8975" t="s">
        <v>1606</v>
      </c>
      <c r="J8975" t="s">
        <v>214</v>
      </c>
      <c r="K8975" t="s">
        <v>412</v>
      </c>
      <c r="L8975">
        <v>510</v>
      </c>
      <c r="M8975">
        <v>1</v>
      </c>
      <c r="N8975" t="s">
        <v>1579</v>
      </c>
      <c r="O8975">
        <v>14781</v>
      </c>
      <c r="P8975">
        <f t="shared" si="700"/>
        <v>14</v>
      </c>
      <c r="Q8975" t="str">
        <f t="shared" si="701"/>
        <v>Afternoon</v>
      </c>
      <c r="R8975" t="str">
        <f t="shared" si="702"/>
        <v>CCU  →  BOM  →  BLR</v>
      </c>
      <c r="S8975" t="str">
        <f t="shared" si="703"/>
        <v>May</v>
      </c>
      <c r="T8975" t="str">
        <f t="shared" si="704"/>
        <v>Business</v>
      </c>
    </row>
    <row r="8976" spans="1:20" x14ac:dyDescent="0.35">
      <c r="A8976" t="s">
        <v>12</v>
      </c>
      <c r="B8976" t="s">
        <v>52</v>
      </c>
      <c r="C8976" t="s">
        <v>68</v>
      </c>
      <c r="D8976" t="s">
        <v>72</v>
      </c>
      <c r="E8976" t="s">
        <v>1607</v>
      </c>
      <c r="F8976" t="s">
        <v>1609</v>
      </c>
      <c r="G8976" t="s">
        <v>1610</v>
      </c>
      <c r="J8976" t="s">
        <v>182</v>
      </c>
      <c r="K8976" t="s">
        <v>546</v>
      </c>
      <c r="L8976">
        <v>1260</v>
      </c>
      <c r="M8976">
        <v>1</v>
      </c>
      <c r="N8976" t="s">
        <v>1579</v>
      </c>
      <c r="O8976">
        <v>15764</v>
      </c>
      <c r="P8976">
        <f t="shared" si="700"/>
        <v>21</v>
      </c>
      <c r="Q8976" t="str">
        <f t="shared" si="701"/>
        <v>Night</v>
      </c>
      <c r="R8976" t="str">
        <f t="shared" si="702"/>
        <v>DEL  →  BOM  →  COK</v>
      </c>
      <c r="S8976" t="str">
        <f t="shared" si="703"/>
        <v>Mar</v>
      </c>
      <c r="T8976" t="str">
        <f t="shared" si="704"/>
        <v>Business</v>
      </c>
    </row>
    <row r="8977" spans="1:20" x14ac:dyDescent="0.35">
      <c r="A8977" t="s">
        <v>16</v>
      </c>
      <c r="B8977" t="s">
        <v>36</v>
      </c>
      <c r="C8977" t="s">
        <v>66</v>
      </c>
      <c r="D8977" t="s">
        <v>68</v>
      </c>
      <c r="E8977" t="s">
        <v>1601</v>
      </c>
      <c r="F8977" t="s">
        <v>1602</v>
      </c>
      <c r="J8977" t="s">
        <v>168</v>
      </c>
      <c r="K8977" t="s">
        <v>393</v>
      </c>
      <c r="L8977">
        <v>170</v>
      </c>
      <c r="M8977">
        <v>0</v>
      </c>
      <c r="N8977" t="s">
        <v>1579</v>
      </c>
      <c r="O8977">
        <v>4668</v>
      </c>
      <c r="P8977">
        <f t="shared" si="700"/>
        <v>9</v>
      </c>
      <c r="Q8977" t="str">
        <f t="shared" si="701"/>
        <v>Morning</v>
      </c>
      <c r="R8977" t="str">
        <f t="shared" si="702"/>
        <v>BLR  →  DEL</v>
      </c>
      <c r="S8977" t="str">
        <f t="shared" si="703"/>
        <v>Jun</v>
      </c>
      <c r="T8977" t="str">
        <f t="shared" si="704"/>
        <v>Economy</v>
      </c>
    </row>
    <row r="8978" spans="1:20" x14ac:dyDescent="0.35">
      <c r="A8978" t="s">
        <v>12</v>
      </c>
      <c r="B8978" t="s">
        <v>27</v>
      </c>
      <c r="C8978" t="s">
        <v>68</v>
      </c>
      <c r="D8978" t="s">
        <v>72</v>
      </c>
      <c r="E8978" t="s">
        <v>1607</v>
      </c>
      <c r="F8978" t="s">
        <v>1610</v>
      </c>
      <c r="J8978" t="s">
        <v>196</v>
      </c>
      <c r="K8978" t="s">
        <v>189</v>
      </c>
      <c r="L8978">
        <v>195</v>
      </c>
      <c r="M8978">
        <v>0</v>
      </c>
      <c r="N8978" t="s">
        <v>1579</v>
      </c>
      <c r="O8978">
        <v>9564</v>
      </c>
      <c r="P8978">
        <f t="shared" si="700"/>
        <v>11</v>
      </c>
      <c r="Q8978" t="str">
        <f t="shared" si="701"/>
        <v>Morning</v>
      </c>
      <c r="R8978" t="str">
        <f t="shared" si="702"/>
        <v>DEL  →  COK</v>
      </c>
      <c r="S8978" t="str">
        <f t="shared" si="703"/>
        <v>Jun</v>
      </c>
      <c r="T8978" t="str">
        <f t="shared" si="704"/>
        <v>Premium Economy</v>
      </c>
    </row>
    <row r="8979" spans="1:20" x14ac:dyDescent="0.35">
      <c r="A8979" t="s">
        <v>10</v>
      </c>
      <c r="B8979" t="s">
        <v>41</v>
      </c>
      <c r="C8979" t="s">
        <v>68</v>
      </c>
      <c r="D8979" t="s">
        <v>72</v>
      </c>
      <c r="E8979" t="s">
        <v>1607</v>
      </c>
      <c r="F8979" t="s">
        <v>1609</v>
      </c>
      <c r="G8979" t="s">
        <v>1610</v>
      </c>
      <c r="J8979" t="s">
        <v>265</v>
      </c>
      <c r="K8979" t="s">
        <v>307</v>
      </c>
      <c r="L8979">
        <v>860</v>
      </c>
      <c r="M8979">
        <v>1</v>
      </c>
      <c r="N8979" t="s">
        <v>1579</v>
      </c>
      <c r="O8979">
        <v>7191</v>
      </c>
      <c r="P8979">
        <f t="shared" si="700"/>
        <v>6</v>
      </c>
      <c r="Q8979" t="str">
        <f t="shared" si="701"/>
        <v>Morning</v>
      </c>
      <c r="R8979" t="str">
        <f t="shared" si="702"/>
        <v>DEL  →  BOM  →  COK</v>
      </c>
      <c r="S8979" t="str">
        <f t="shared" si="703"/>
        <v>May</v>
      </c>
      <c r="T8979" t="str">
        <f t="shared" si="704"/>
        <v>Premium Economy</v>
      </c>
    </row>
    <row r="8980" spans="1:20" x14ac:dyDescent="0.35">
      <c r="A8980" t="s">
        <v>12</v>
      </c>
      <c r="B8980" t="s">
        <v>37</v>
      </c>
      <c r="C8980" t="s">
        <v>68</v>
      </c>
      <c r="D8980" t="s">
        <v>72</v>
      </c>
      <c r="E8980" t="s">
        <v>1607</v>
      </c>
      <c r="F8980" t="s">
        <v>1609</v>
      </c>
      <c r="G8980" t="s">
        <v>1610</v>
      </c>
      <c r="J8980" t="s">
        <v>200</v>
      </c>
      <c r="K8980" t="s">
        <v>429</v>
      </c>
      <c r="L8980">
        <v>520</v>
      </c>
      <c r="M8980">
        <v>1</v>
      </c>
      <c r="N8980" t="s">
        <v>1579</v>
      </c>
      <c r="O8980">
        <v>15764</v>
      </c>
      <c r="P8980">
        <f t="shared" si="700"/>
        <v>19</v>
      </c>
      <c r="Q8980" t="str">
        <f t="shared" si="701"/>
        <v>Evening</v>
      </c>
      <c r="R8980" t="str">
        <f t="shared" si="702"/>
        <v>DEL  →  BOM  →  COK</v>
      </c>
      <c r="S8980" t="str">
        <f t="shared" si="703"/>
        <v>Mar</v>
      </c>
      <c r="T8980" t="str">
        <f t="shared" si="704"/>
        <v>Business</v>
      </c>
    </row>
    <row r="8981" spans="1:20" x14ac:dyDescent="0.35">
      <c r="A8981" t="s">
        <v>12</v>
      </c>
      <c r="B8981" t="s">
        <v>40</v>
      </c>
      <c r="C8981" t="s">
        <v>67</v>
      </c>
      <c r="D8981" t="s">
        <v>66</v>
      </c>
      <c r="E8981" t="s">
        <v>1603</v>
      </c>
      <c r="F8981" t="s">
        <v>1609</v>
      </c>
      <c r="G8981" t="s">
        <v>1606</v>
      </c>
      <c r="J8981" t="s">
        <v>214</v>
      </c>
      <c r="K8981" t="s">
        <v>436</v>
      </c>
      <c r="L8981">
        <v>1315</v>
      </c>
      <c r="M8981">
        <v>1</v>
      </c>
      <c r="N8981" t="s">
        <v>1579</v>
      </c>
      <c r="O8981">
        <v>14388</v>
      </c>
      <c r="P8981">
        <f t="shared" si="700"/>
        <v>14</v>
      </c>
      <c r="Q8981" t="str">
        <f t="shared" si="701"/>
        <v>Afternoon</v>
      </c>
      <c r="R8981" t="str">
        <f t="shared" si="702"/>
        <v>CCU  →  BOM  →  BLR</v>
      </c>
      <c r="S8981" t="str">
        <f t="shared" si="703"/>
        <v>May</v>
      </c>
      <c r="T8981" t="str">
        <f t="shared" si="704"/>
        <v>Business</v>
      </c>
    </row>
    <row r="8982" spans="1:20" x14ac:dyDescent="0.35">
      <c r="A8982" t="s">
        <v>12</v>
      </c>
      <c r="B8982" t="s">
        <v>59</v>
      </c>
      <c r="C8982" t="s">
        <v>68</v>
      </c>
      <c r="D8982" t="s">
        <v>72</v>
      </c>
      <c r="E8982" t="s">
        <v>1607</v>
      </c>
      <c r="F8982" t="s">
        <v>1609</v>
      </c>
      <c r="G8982" t="s">
        <v>1610</v>
      </c>
      <c r="J8982" t="s">
        <v>200</v>
      </c>
      <c r="K8982" t="s">
        <v>457</v>
      </c>
      <c r="L8982">
        <v>520</v>
      </c>
      <c r="M8982">
        <v>1</v>
      </c>
      <c r="N8982" t="s">
        <v>1580</v>
      </c>
      <c r="O8982">
        <v>6540</v>
      </c>
      <c r="P8982">
        <f t="shared" si="700"/>
        <v>19</v>
      </c>
      <c r="Q8982" t="str">
        <f t="shared" si="701"/>
        <v>Evening</v>
      </c>
      <c r="R8982" t="str">
        <f t="shared" si="702"/>
        <v>DEL  →  BOM  →  COK</v>
      </c>
      <c r="S8982" t="str">
        <f t="shared" si="703"/>
        <v>Mar</v>
      </c>
      <c r="T8982" t="str">
        <f t="shared" si="704"/>
        <v>Premium Economy</v>
      </c>
    </row>
    <row r="8983" spans="1:20" x14ac:dyDescent="0.35">
      <c r="A8983" t="s">
        <v>13</v>
      </c>
      <c r="B8983" t="s">
        <v>27</v>
      </c>
      <c r="C8983" t="s">
        <v>66</v>
      </c>
      <c r="D8983" t="s">
        <v>68</v>
      </c>
      <c r="E8983" t="s">
        <v>1601</v>
      </c>
      <c r="F8983" t="s">
        <v>1602</v>
      </c>
      <c r="J8983" t="s">
        <v>284</v>
      </c>
      <c r="K8983" t="s">
        <v>344</v>
      </c>
      <c r="L8983">
        <v>170</v>
      </c>
      <c r="M8983">
        <v>0</v>
      </c>
      <c r="N8983" t="s">
        <v>1579</v>
      </c>
      <c r="O8983">
        <v>3625</v>
      </c>
      <c r="P8983">
        <f t="shared" si="700"/>
        <v>9</v>
      </c>
      <c r="Q8983" t="str">
        <f t="shared" si="701"/>
        <v>Morning</v>
      </c>
      <c r="R8983" t="str">
        <f t="shared" si="702"/>
        <v>BLR  →  DEL</v>
      </c>
      <c r="S8983" t="str">
        <f t="shared" si="703"/>
        <v>Jun</v>
      </c>
      <c r="T8983" t="str">
        <f t="shared" si="704"/>
        <v>Economy</v>
      </c>
    </row>
    <row r="8984" spans="1:20" x14ac:dyDescent="0.35">
      <c r="A8984" t="s">
        <v>14</v>
      </c>
      <c r="B8984" t="s">
        <v>32</v>
      </c>
      <c r="C8984" t="s">
        <v>68</v>
      </c>
      <c r="D8984" t="s">
        <v>72</v>
      </c>
      <c r="E8984" t="s">
        <v>1607</v>
      </c>
      <c r="F8984" t="s">
        <v>1609</v>
      </c>
      <c r="G8984" t="s">
        <v>1610</v>
      </c>
      <c r="J8984" t="s">
        <v>285</v>
      </c>
      <c r="K8984" t="s">
        <v>252</v>
      </c>
      <c r="L8984">
        <v>705</v>
      </c>
      <c r="M8984">
        <v>1</v>
      </c>
      <c r="N8984" t="s">
        <v>1579</v>
      </c>
      <c r="O8984">
        <v>8266</v>
      </c>
      <c r="P8984">
        <f t="shared" si="700"/>
        <v>7</v>
      </c>
      <c r="Q8984" t="str">
        <f t="shared" si="701"/>
        <v>Morning</v>
      </c>
      <c r="R8984" t="str">
        <f t="shared" si="702"/>
        <v>DEL  →  BOM  →  COK</v>
      </c>
      <c r="S8984" t="str">
        <f t="shared" si="703"/>
        <v>May</v>
      </c>
      <c r="T8984" t="str">
        <f t="shared" si="704"/>
        <v>Premium Economy</v>
      </c>
    </row>
    <row r="8985" spans="1:20" x14ac:dyDescent="0.35">
      <c r="A8985" t="s">
        <v>13</v>
      </c>
      <c r="B8985" t="s">
        <v>45</v>
      </c>
      <c r="C8985" t="s">
        <v>67</v>
      </c>
      <c r="D8985" t="s">
        <v>66</v>
      </c>
      <c r="E8985" t="s">
        <v>1603</v>
      </c>
      <c r="F8985" t="s">
        <v>1634</v>
      </c>
      <c r="G8985" t="s">
        <v>1606</v>
      </c>
      <c r="J8985" t="s">
        <v>343</v>
      </c>
      <c r="K8985" t="s">
        <v>356</v>
      </c>
      <c r="L8985">
        <v>435</v>
      </c>
      <c r="M8985">
        <v>1</v>
      </c>
      <c r="N8985" t="s">
        <v>1579</v>
      </c>
      <c r="O8985">
        <v>10944</v>
      </c>
      <c r="P8985">
        <f t="shared" si="700"/>
        <v>11</v>
      </c>
      <c r="Q8985" t="str">
        <f t="shared" si="701"/>
        <v>Morning</v>
      </c>
      <c r="R8985" t="str">
        <f t="shared" si="702"/>
        <v>CCU  →  IXB  →  BLR</v>
      </c>
      <c r="S8985" t="str">
        <f t="shared" si="703"/>
        <v>May</v>
      </c>
      <c r="T8985" t="str">
        <f t="shared" si="704"/>
        <v>Business</v>
      </c>
    </row>
    <row r="8986" spans="1:20" x14ac:dyDescent="0.35">
      <c r="A8986" t="s">
        <v>10</v>
      </c>
      <c r="B8986" t="s">
        <v>59</v>
      </c>
      <c r="C8986" t="s">
        <v>68</v>
      </c>
      <c r="D8986" t="s">
        <v>72</v>
      </c>
      <c r="E8986" t="s">
        <v>1607</v>
      </c>
      <c r="F8986" t="s">
        <v>1609</v>
      </c>
      <c r="G8986" t="s">
        <v>1610</v>
      </c>
      <c r="J8986" t="s">
        <v>177</v>
      </c>
      <c r="K8986" t="s">
        <v>307</v>
      </c>
      <c r="L8986">
        <v>300</v>
      </c>
      <c r="M8986">
        <v>1</v>
      </c>
      <c r="N8986" t="s">
        <v>1579</v>
      </c>
      <c r="O8986">
        <v>5073</v>
      </c>
      <c r="P8986">
        <f t="shared" si="700"/>
        <v>16</v>
      </c>
      <c r="Q8986" t="str">
        <f t="shared" si="701"/>
        <v>Afternoon</v>
      </c>
      <c r="R8986" t="str">
        <f t="shared" si="702"/>
        <v>DEL  →  BOM  →  COK</v>
      </c>
      <c r="S8986" t="str">
        <f t="shared" si="703"/>
        <v>Mar</v>
      </c>
      <c r="T8986" t="str">
        <f t="shared" si="704"/>
        <v>Premium Economy</v>
      </c>
    </row>
    <row r="8987" spans="1:20" x14ac:dyDescent="0.35">
      <c r="A8987" t="s">
        <v>12</v>
      </c>
      <c r="B8987" t="s">
        <v>50</v>
      </c>
      <c r="C8987" t="s">
        <v>66</v>
      </c>
      <c r="D8987" t="s">
        <v>71</v>
      </c>
      <c r="E8987" t="s">
        <v>1601</v>
      </c>
      <c r="F8987" t="s">
        <v>1609</v>
      </c>
      <c r="G8987" t="s">
        <v>1602</v>
      </c>
      <c r="J8987" t="s">
        <v>193</v>
      </c>
      <c r="K8987" t="s">
        <v>568</v>
      </c>
      <c r="L8987">
        <v>400</v>
      </c>
      <c r="M8987">
        <v>1</v>
      </c>
      <c r="N8987" t="s">
        <v>1580</v>
      </c>
      <c r="O8987">
        <v>9134</v>
      </c>
      <c r="P8987">
        <f t="shared" si="700"/>
        <v>5</v>
      </c>
      <c r="Q8987" t="str">
        <f t="shared" si="701"/>
        <v>Morning</v>
      </c>
      <c r="R8987" t="str">
        <f t="shared" si="702"/>
        <v>BLR  →  BOM  →  DEL</v>
      </c>
      <c r="S8987" t="str">
        <f t="shared" si="703"/>
        <v>Mar</v>
      </c>
      <c r="T8987" t="str">
        <f t="shared" si="704"/>
        <v>Premium Economy</v>
      </c>
    </row>
    <row r="8988" spans="1:20" x14ac:dyDescent="0.35">
      <c r="A8988" t="s">
        <v>16</v>
      </c>
      <c r="B8988" t="s">
        <v>36</v>
      </c>
      <c r="C8988" t="s">
        <v>67</v>
      </c>
      <c r="D8988" t="s">
        <v>66</v>
      </c>
      <c r="E8988" t="s">
        <v>1603</v>
      </c>
      <c r="F8988" t="s">
        <v>1621</v>
      </c>
      <c r="G8988" t="s">
        <v>1606</v>
      </c>
      <c r="J8988" t="s">
        <v>169</v>
      </c>
      <c r="K8988" t="s">
        <v>1439</v>
      </c>
      <c r="L8988">
        <v>1440</v>
      </c>
      <c r="M8988">
        <v>1</v>
      </c>
      <c r="N8988" t="s">
        <v>1579</v>
      </c>
      <c r="O8988">
        <v>8085</v>
      </c>
      <c r="P8988">
        <f t="shared" si="700"/>
        <v>20</v>
      </c>
      <c r="Q8988" t="str">
        <f t="shared" si="701"/>
        <v>Evening</v>
      </c>
      <c r="R8988" t="str">
        <f t="shared" si="702"/>
        <v>CCU  →  DEL  →  BLR</v>
      </c>
      <c r="S8988" t="str">
        <f t="shared" si="703"/>
        <v>Jun</v>
      </c>
      <c r="T8988" t="str">
        <f t="shared" si="704"/>
        <v>Premium Economy</v>
      </c>
    </row>
    <row r="8989" spans="1:20" x14ac:dyDescent="0.35">
      <c r="A8989" t="s">
        <v>12</v>
      </c>
      <c r="B8989" t="s">
        <v>48</v>
      </c>
      <c r="C8989" t="s">
        <v>66</v>
      </c>
      <c r="D8989" t="s">
        <v>71</v>
      </c>
      <c r="E8989" t="s">
        <v>1601</v>
      </c>
      <c r="F8989" t="s">
        <v>1609</v>
      </c>
      <c r="G8989" t="s">
        <v>1602</v>
      </c>
      <c r="J8989" t="s">
        <v>183</v>
      </c>
      <c r="K8989" t="s">
        <v>568</v>
      </c>
      <c r="L8989">
        <v>325</v>
      </c>
      <c r="M8989">
        <v>1</v>
      </c>
      <c r="N8989" t="s">
        <v>1579</v>
      </c>
      <c r="O8989">
        <v>22270</v>
      </c>
      <c r="P8989">
        <f t="shared" si="700"/>
        <v>7</v>
      </c>
      <c r="Q8989" t="str">
        <f t="shared" si="701"/>
        <v>Morning</v>
      </c>
      <c r="R8989" t="str">
        <f t="shared" si="702"/>
        <v>BLR  →  BOM  →  DEL</v>
      </c>
      <c r="S8989" t="str">
        <f t="shared" si="703"/>
        <v>Mar</v>
      </c>
      <c r="T8989" t="str">
        <f t="shared" si="704"/>
        <v>Business</v>
      </c>
    </row>
    <row r="8990" spans="1:20" x14ac:dyDescent="0.35">
      <c r="A8990" t="s">
        <v>11</v>
      </c>
      <c r="B8990" t="s">
        <v>56</v>
      </c>
      <c r="C8990" t="s">
        <v>67</v>
      </c>
      <c r="D8990" t="s">
        <v>66</v>
      </c>
      <c r="E8990" t="s">
        <v>1603</v>
      </c>
      <c r="F8990" t="s">
        <v>1621</v>
      </c>
      <c r="G8990" t="s">
        <v>1638</v>
      </c>
      <c r="H8990" t="s">
        <v>1606</v>
      </c>
      <c r="J8990" t="s">
        <v>183</v>
      </c>
      <c r="K8990" t="s">
        <v>1472</v>
      </c>
      <c r="L8990">
        <v>1620</v>
      </c>
      <c r="M8990">
        <v>2</v>
      </c>
      <c r="N8990" t="s">
        <v>1579</v>
      </c>
      <c r="O8990">
        <v>9836</v>
      </c>
      <c r="P8990">
        <f t="shared" si="700"/>
        <v>7</v>
      </c>
      <c r="Q8990" t="str">
        <f t="shared" si="701"/>
        <v>Morning</v>
      </c>
      <c r="R8990" t="str">
        <f t="shared" si="702"/>
        <v>CCU  →  DEL  →  VGA  →  BLR</v>
      </c>
      <c r="S8990" t="str">
        <f t="shared" si="703"/>
        <v>Apr</v>
      </c>
      <c r="T8990" t="str">
        <f t="shared" si="704"/>
        <v>Premium Economy</v>
      </c>
    </row>
    <row r="8991" spans="1:20" x14ac:dyDescent="0.35">
      <c r="A8991" t="s">
        <v>10</v>
      </c>
      <c r="B8991" t="s">
        <v>34</v>
      </c>
      <c r="C8991" t="s">
        <v>68</v>
      </c>
      <c r="D8991" t="s">
        <v>72</v>
      </c>
      <c r="E8991" t="s">
        <v>1607</v>
      </c>
      <c r="F8991" t="s">
        <v>1609</v>
      </c>
      <c r="G8991" t="s">
        <v>1610</v>
      </c>
      <c r="J8991" t="s">
        <v>334</v>
      </c>
      <c r="K8991" t="s">
        <v>431</v>
      </c>
      <c r="L8991">
        <v>420</v>
      </c>
      <c r="M8991">
        <v>1</v>
      </c>
      <c r="N8991" t="s">
        <v>1579</v>
      </c>
      <c r="O8991">
        <v>14871</v>
      </c>
      <c r="P8991">
        <f t="shared" si="700"/>
        <v>18</v>
      </c>
      <c r="Q8991" t="str">
        <f t="shared" si="701"/>
        <v>Evening</v>
      </c>
      <c r="R8991" t="str">
        <f t="shared" si="702"/>
        <v>DEL  →  BOM  →  COK</v>
      </c>
      <c r="S8991" t="str">
        <f t="shared" si="703"/>
        <v>Mar</v>
      </c>
      <c r="T8991" t="str">
        <f t="shared" si="704"/>
        <v>Business</v>
      </c>
    </row>
    <row r="8992" spans="1:20" x14ac:dyDescent="0.35">
      <c r="A8992" t="s">
        <v>12</v>
      </c>
      <c r="B8992" t="s">
        <v>28</v>
      </c>
      <c r="C8992" t="s">
        <v>70</v>
      </c>
      <c r="D8992" t="s">
        <v>73</v>
      </c>
      <c r="E8992" t="s">
        <v>1624</v>
      </c>
      <c r="F8992" t="s">
        <v>1639</v>
      </c>
      <c r="G8992" t="s">
        <v>1621</v>
      </c>
      <c r="H8992" t="s">
        <v>1625</v>
      </c>
      <c r="J8992" t="s">
        <v>213</v>
      </c>
      <c r="K8992" t="s">
        <v>366</v>
      </c>
      <c r="L8992">
        <v>605</v>
      </c>
      <c r="M8992">
        <v>2</v>
      </c>
      <c r="N8992" t="s">
        <v>1579</v>
      </c>
      <c r="O8992">
        <v>23528</v>
      </c>
      <c r="P8992">
        <f t="shared" si="700"/>
        <v>6</v>
      </c>
      <c r="Q8992" t="str">
        <f t="shared" si="701"/>
        <v>Morning</v>
      </c>
      <c r="R8992" t="str">
        <f t="shared" si="702"/>
        <v>BOM  →  VNS  →  DEL  →  HYD</v>
      </c>
      <c r="S8992" t="str">
        <f t="shared" si="703"/>
        <v>Mar</v>
      </c>
      <c r="T8992" t="str">
        <f t="shared" si="704"/>
        <v>Business</v>
      </c>
    </row>
    <row r="8993" spans="1:20" x14ac:dyDescent="0.35">
      <c r="A8993" t="s">
        <v>12</v>
      </c>
      <c r="B8993" t="s">
        <v>53</v>
      </c>
      <c r="C8993" t="s">
        <v>66</v>
      </c>
      <c r="D8993" t="s">
        <v>68</v>
      </c>
      <c r="E8993" t="s">
        <v>1601</v>
      </c>
      <c r="F8993" t="s">
        <v>1602</v>
      </c>
      <c r="J8993" t="s">
        <v>269</v>
      </c>
      <c r="K8993" t="s">
        <v>304</v>
      </c>
      <c r="L8993">
        <v>180</v>
      </c>
      <c r="M8993">
        <v>0</v>
      </c>
      <c r="N8993" t="s">
        <v>1579</v>
      </c>
      <c r="O8993">
        <v>8016</v>
      </c>
      <c r="P8993">
        <f t="shared" si="700"/>
        <v>7</v>
      </c>
      <c r="Q8993" t="str">
        <f t="shared" si="701"/>
        <v>Morning</v>
      </c>
      <c r="R8993" t="str">
        <f t="shared" si="702"/>
        <v>BLR  →  DEL</v>
      </c>
      <c r="S8993" t="str">
        <f t="shared" si="703"/>
        <v>Jun</v>
      </c>
      <c r="T8993" t="str">
        <f t="shared" si="704"/>
        <v>Premium Economy</v>
      </c>
    </row>
    <row r="8994" spans="1:20" x14ac:dyDescent="0.35">
      <c r="A8994" t="s">
        <v>12</v>
      </c>
      <c r="B8994" t="s">
        <v>60</v>
      </c>
      <c r="C8994" t="s">
        <v>66</v>
      </c>
      <c r="D8994" t="s">
        <v>71</v>
      </c>
      <c r="E8994" t="s">
        <v>1601</v>
      </c>
      <c r="F8994" t="s">
        <v>1609</v>
      </c>
      <c r="G8994" t="s">
        <v>1602</v>
      </c>
      <c r="J8994" t="s">
        <v>183</v>
      </c>
      <c r="K8994" t="s">
        <v>259</v>
      </c>
      <c r="L8994">
        <v>550</v>
      </c>
      <c r="M8994">
        <v>1</v>
      </c>
      <c r="N8994" t="s">
        <v>1579</v>
      </c>
      <c r="O8994">
        <v>12284</v>
      </c>
      <c r="P8994">
        <f t="shared" si="700"/>
        <v>7</v>
      </c>
      <c r="Q8994" t="str">
        <f t="shared" si="701"/>
        <v>Morning</v>
      </c>
      <c r="R8994" t="str">
        <f t="shared" si="702"/>
        <v>BLR  →  BOM  →  DEL</v>
      </c>
      <c r="S8994" t="str">
        <f t="shared" si="703"/>
        <v>Mar</v>
      </c>
      <c r="T8994" t="str">
        <f t="shared" si="704"/>
        <v>Business</v>
      </c>
    </row>
    <row r="8995" spans="1:20" x14ac:dyDescent="0.35">
      <c r="A8995" t="s">
        <v>14</v>
      </c>
      <c r="B8995" t="s">
        <v>36</v>
      </c>
      <c r="C8995" t="s">
        <v>68</v>
      </c>
      <c r="D8995" t="s">
        <v>72</v>
      </c>
      <c r="E8995" t="s">
        <v>1607</v>
      </c>
      <c r="F8995" t="s">
        <v>1609</v>
      </c>
      <c r="G8995" t="s">
        <v>1610</v>
      </c>
      <c r="J8995" t="s">
        <v>240</v>
      </c>
      <c r="K8995" t="s">
        <v>307</v>
      </c>
      <c r="L8995">
        <v>900</v>
      </c>
      <c r="M8995">
        <v>1</v>
      </c>
      <c r="N8995" t="s">
        <v>1579</v>
      </c>
      <c r="O8995">
        <v>7005</v>
      </c>
      <c r="P8995">
        <f t="shared" si="700"/>
        <v>6</v>
      </c>
      <c r="Q8995" t="str">
        <f t="shared" si="701"/>
        <v>Morning</v>
      </c>
      <c r="R8995" t="str">
        <f t="shared" si="702"/>
        <v>DEL  →  BOM  →  COK</v>
      </c>
      <c r="S8995" t="str">
        <f t="shared" si="703"/>
        <v>Jun</v>
      </c>
      <c r="T8995" t="str">
        <f t="shared" si="704"/>
        <v>Premium Economy</v>
      </c>
    </row>
    <row r="8996" spans="1:20" x14ac:dyDescent="0.35">
      <c r="A8996" t="s">
        <v>10</v>
      </c>
      <c r="B8996" t="s">
        <v>49</v>
      </c>
      <c r="C8996" t="s">
        <v>67</v>
      </c>
      <c r="D8996" t="s">
        <v>66</v>
      </c>
      <c r="E8996" t="s">
        <v>1603</v>
      </c>
      <c r="F8996" t="s">
        <v>1606</v>
      </c>
      <c r="J8996" t="s">
        <v>237</v>
      </c>
      <c r="K8996" t="s">
        <v>214</v>
      </c>
      <c r="L8996">
        <v>155</v>
      </c>
      <c r="M8996">
        <v>0</v>
      </c>
      <c r="N8996" t="s">
        <v>1579</v>
      </c>
      <c r="O8996">
        <v>4804</v>
      </c>
      <c r="P8996">
        <f t="shared" si="700"/>
        <v>11</v>
      </c>
      <c r="Q8996" t="str">
        <f t="shared" si="701"/>
        <v>Morning</v>
      </c>
      <c r="R8996" t="str">
        <f t="shared" si="702"/>
        <v>CCU  →  BLR</v>
      </c>
      <c r="S8996" t="str">
        <f t="shared" si="703"/>
        <v>Jun</v>
      </c>
      <c r="T8996" t="str">
        <f t="shared" si="704"/>
        <v>Economy</v>
      </c>
    </row>
    <row r="8997" spans="1:20" x14ac:dyDescent="0.35">
      <c r="A8997" t="s">
        <v>10</v>
      </c>
      <c r="B8997" t="s">
        <v>59</v>
      </c>
      <c r="C8997" t="s">
        <v>68</v>
      </c>
      <c r="D8997" t="s">
        <v>72</v>
      </c>
      <c r="E8997" t="s">
        <v>1607</v>
      </c>
      <c r="F8997" t="s">
        <v>1612</v>
      </c>
      <c r="G8997" t="s">
        <v>1610</v>
      </c>
      <c r="J8997" t="s">
        <v>208</v>
      </c>
      <c r="K8997" t="s">
        <v>362</v>
      </c>
      <c r="L8997">
        <v>300</v>
      </c>
      <c r="M8997">
        <v>1</v>
      </c>
      <c r="N8997" t="s">
        <v>1579</v>
      </c>
      <c r="O8997">
        <v>6827</v>
      </c>
      <c r="P8997">
        <f t="shared" si="700"/>
        <v>5</v>
      </c>
      <c r="Q8997" t="str">
        <f t="shared" si="701"/>
        <v>Morning</v>
      </c>
      <c r="R8997" t="str">
        <f t="shared" si="702"/>
        <v>DEL  →  BLR  →  COK</v>
      </c>
      <c r="S8997" t="str">
        <f t="shared" si="703"/>
        <v>Mar</v>
      </c>
      <c r="T8997" t="str">
        <f t="shared" si="704"/>
        <v>Premium Economy</v>
      </c>
    </row>
    <row r="8998" spans="1:20" x14ac:dyDescent="0.35">
      <c r="A8998" t="s">
        <v>11</v>
      </c>
      <c r="B8998" t="s">
        <v>25</v>
      </c>
      <c r="C8998" t="s">
        <v>70</v>
      </c>
      <c r="D8998" t="s">
        <v>73</v>
      </c>
      <c r="E8998" t="s">
        <v>1624</v>
      </c>
      <c r="F8998" t="s">
        <v>1625</v>
      </c>
      <c r="J8998" t="s">
        <v>280</v>
      </c>
      <c r="K8998" t="s">
        <v>419</v>
      </c>
      <c r="L8998">
        <v>80</v>
      </c>
      <c r="M8998">
        <v>0</v>
      </c>
      <c r="N8998" t="s">
        <v>1579</v>
      </c>
      <c r="O8998">
        <v>3100</v>
      </c>
      <c r="P8998">
        <f t="shared" si="700"/>
        <v>6</v>
      </c>
      <c r="Q8998" t="str">
        <f t="shared" si="701"/>
        <v>Morning</v>
      </c>
      <c r="R8998" t="str">
        <f t="shared" si="702"/>
        <v>BOM  →  HYD</v>
      </c>
      <c r="S8998" t="str">
        <f t="shared" si="703"/>
        <v>May</v>
      </c>
      <c r="T8998" t="str">
        <f t="shared" si="704"/>
        <v>Economy</v>
      </c>
    </row>
    <row r="8999" spans="1:20" x14ac:dyDescent="0.35">
      <c r="A8999" t="s">
        <v>12</v>
      </c>
      <c r="B8999" t="s">
        <v>50</v>
      </c>
      <c r="C8999" t="s">
        <v>70</v>
      </c>
      <c r="D8999" t="s">
        <v>73</v>
      </c>
      <c r="E8999" t="s">
        <v>1624</v>
      </c>
      <c r="F8999" t="s">
        <v>1625</v>
      </c>
      <c r="J8999" t="s">
        <v>256</v>
      </c>
      <c r="K8999" t="s">
        <v>262</v>
      </c>
      <c r="L8999">
        <v>90</v>
      </c>
      <c r="M8999">
        <v>0</v>
      </c>
      <c r="N8999" t="s">
        <v>1580</v>
      </c>
      <c r="O8999">
        <v>2759</v>
      </c>
      <c r="P8999">
        <f t="shared" si="700"/>
        <v>19</v>
      </c>
      <c r="Q8999" t="str">
        <f t="shared" si="701"/>
        <v>Evening</v>
      </c>
      <c r="R8999" t="str">
        <f t="shared" si="702"/>
        <v>BOM  →  HYD</v>
      </c>
      <c r="S8999" t="str">
        <f t="shared" si="703"/>
        <v>Mar</v>
      </c>
      <c r="T8999" t="str">
        <f t="shared" si="704"/>
        <v>Economy</v>
      </c>
    </row>
    <row r="9000" spans="1:20" x14ac:dyDescent="0.35">
      <c r="A9000" t="s">
        <v>12</v>
      </c>
      <c r="B9000" t="s">
        <v>32</v>
      </c>
      <c r="C9000" t="s">
        <v>67</v>
      </c>
      <c r="D9000" t="s">
        <v>66</v>
      </c>
      <c r="E9000" t="s">
        <v>1603</v>
      </c>
      <c r="F9000" t="s">
        <v>1621</v>
      </c>
      <c r="G9000" t="s">
        <v>1606</v>
      </c>
      <c r="J9000" t="s">
        <v>218</v>
      </c>
      <c r="K9000" t="s">
        <v>1473</v>
      </c>
      <c r="L9000">
        <v>1480</v>
      </c>
      <c r="M9000">
        <v>1</v>
      </c>
      <c r="N9000" t="s">
        <v>1579</v>
      </c>
      <c r="O9000">
        <v>13067</v>
      </c>
      <c r="P9000">
        <f t="shared" si="700"/>
        <v>20</v>
      </c>
      <c r="Q9000" t="str">
        <f t="shared" si="701"/>
        <v>Evening</v>
      </c>
      <c r="R9000" t="str">
        <f t="shared" si="702"/>
        <v>CCU  →  DEL  →  BLR</v>
      </c>
      <c r="S9000" t="str">
        <f t="shared" si="703"/>
        <v>May</v>
      </c>
      <c r="T9000" t="str">
        <f t="shared" si="704"/>
        <v>Business</v>
      </c>
    </row>
    <row r="9001" spans="1:20" x14ac:dyDescent="0.35">
      <c r="A9001" t="s">
        <v>15</v>
      </c>
      <c r="B9001" t="s">
        <v>35</v>
      </c>
      <c r="C9001" t="s">
        <v>66</v>
      </c>
      <c r="D9001" t="s">
        <v>68</v>
      </c>
      <c r="E9001" t="s">
        <v>1601</v>
      </c>
      <c r="F9001" t="s">
        <v>1602</v>
      </c>
      <c r="J9001" t="s">
        <v>191</v>
      </c>
      <c r="K9001" t="s">
        <v>510</v>
      </c>
      <c r="L9001">
        <v>165</v>
      </c>
      <c r="M9001">
        <v>0</v>
      </c>
      <c r="N9001" t="s">
        <v>1579</v>
      </c>
      <c r="O9001">
        <v>3898</v>
      </c>
      <c r="P9001">
        <f t="shared" si="700"/>
        <v>20</v>
      </c>
      <c r="Q9001" t="str">
        <f t="shared" si="701"/>
        <v>Evening</v>
      </c>
      <c r="R9001" t="str">
        <f t="shared" si="702"/>
        <v>BLR  →  DEL</v>
      </c>
      <c r="S9001" t="str">
        <f t="shared" si="703"/>
        <v>Apr</v>
      </c>
      <c r="T9001" t="str">
        <f t="shared" si="704"/>
        <v>Economy</v>
      </c>
    </row>
    <row r="9002" spans="1:20" x14ac:dyDescent="0.35">
      <c r="A9002" t="s">
        <v>12</v>
      </c>
      <c r="B9002" t="s">
        <v>36</v>
      </c>
      <c r="C9002" t="s">
        <v>68</v>
      </c>
      <c r="D9002" t="s">
        <v>72</v>
      </c>
      <c r="E9002" t="s">
        <v>1607</v>
      </c>
      <c r="F9002" t="s">
        <v>1627</v>
      </c>
      <c r="G9002" t="s">
        <v>1609</v>
      </c>
      <c r="H9002" t="s">
        <v>1610</v>
      </c>
      <c r="J9002" t="s">
        <v>216</v>
      </c>
      <c r="K9002" t="s">
        <v>703</v>
      </c>
      <c r="L9002">
        <v>1125</v>
      </c>
      <c r="M9002">
        <v>2</v>
      </c>
      <c r="N9002" t="s">
        <v>1580</v>
      </c>
      <c r="O9002">
        <v>10368</v>
      </c>
      <c r="P9002">
        <f t="shared" si="700"/>
        <v>9</v>
      </c>
      <c r="Q9002" t="str">
        <f t="shared" si="701"/>
        <v>Morning</v>
      </c>
      <c r="R9002" t="str">
        <f t="shared" si="702"/>
        <v>DEL  →  JAI  →  BOM  →  COK</v>
      </c>
      <c r="S9002" t="str">
        <f t="shared" si="703"/>
        <v>Jun</v>
      </c>
      <c r="T9002" t="str">
        <f t="shared" si="704"/>
        <v>Business</v>
      </c>
    </row>
    <row r="9003" spans="1:20" x14ac:dyDescent="0.35">
      <c r="A9003" t="s">
        <v>13</v>
      </c>
      <c r="B9003" t="s">
        <v>60</v>
      </c>
      <c r="C9003" t="s">
        <v>66</v>
      </c>
      <c r="D9003" t="s">
        <v>71</v>
      </c>
      <c r="E9003" t="s">
        <v>1601</v>
      </c>
      <c r="F9003" t="s">
        <v>1602</v>
      </c>
      <c r="J9003" t="s">
        <v>193</v>
      </c>
      <c r="K9003" t="s">
        <v>312</v>
      </c>
      <c r="L9003">
        <v>170</v>
      </c>
      <c r="M9003">
        <v>0</v>
      </c>
      <c r="N9003" t="s">
        <v>1581</v>
      </c>
      <c r="O9003">
        <v>4273</v>
      </c>
      <c r="P9003">
        <f t="shared" si="700"/>
        <v>5</v>
      </c>
      <c r="Q9003" t="str">
        <f t="shared" si="701"/>
        <v>Morning</v>
      </c>
      <c r="R9003" t="str">
        <f t="shared" si="702"/>
        <v>BLR  →  DEL</v>
      </c>
      <c r="S9003" t="str">
        <f t="shared" si="703"/>
        <v>Mar</v>
      </c>
      <c r="T9003" t="str">
        <f t="shared" si="704"/>
        <v>Economy</v>
      </c>
    </row>
    <row r="9004" spans="1:20" x14ac:dyDescent="0.35">
      <c r="A9004" t="s">
        <v>13</v>
      </c>
      <c r="B9004" t="s">
        <v>54</v>
      </c>
      <c r="C9004" t="s">
        <v>66</v>
      </c>
      <c r="D9004" t="s">
        <v>68</v>
      </c>
      <c r="E9004" t="s">
        <v>1601</v>
      </c>
      <c r="F9004" t="s">
        <v>1602</v>
      </c>
      <c r="J9004" t="s">
        <v>206</v>
      </c>
      <c r="K9004" t="s">
        <v>312</v>
      </c>
      <c r="L9004">
        <v>160</v>
      </c>
      <c r="M9004">
        <v>0</v>
      </c>
      <c r="N9004" t="s">
        <v>1579</v>
      </c>
      <c r="O9004">
        <v>3311</v>
      </c>
      <c r="P9004">
        <f t="shared" si="700"/>
        <v>5</v>
      </c>
      <c r="Q9004" t="str">
        <f t="shared" si="701"/>
        <v>Morning</v>
      </c>
      <c r="R9004" t="str">
        <f t="shared" si="702"/>
        <v>BLR  →  DEL</v>
      </c>
      <c r="S9004" t="str">
        <f t="shared" si="703"/>
        <v>May</v>
      </c>
      <c r="T9004" t="str">
        <f t="shared" si="704"/>
        <v>Economy</v>
      </c>
    </row>
    <row r="9005" spans="1:20" x14ac:dyDescent="0.35">
      <c r="A9005" t="s">
        <v>14</v>
      </c>
      <c r="B9005" t="s">
        <v>37</v>
      </c>
      <c r="C9005" t="s">
        <v>68</v>
      </c>
      <c r="D9005" t="s">
        <v>72</v>
      </c>
      <c r="E9005" t="s">
        <v>1607</v>
      </c>
      <c r="F9005" t="s">
        <v>1609</v>
      </c>
      <c r="G9005" t="s">
        <v>1610</v>
      </c>
      <c r="J9005" t="s">
        <v>163</v>
      </c>
      <c r="K9005" t="s">
        <v>307</v>
      </c>
      <c r="L9005">
        <v>720</v>
      </c>
      <c r="M9005">
        <v>1</v>
      </c>
      <c r="N9005" t="s">
        <v>1580</v>
      </c>
      <c r="O9005">
        <v>15136</v>
      </c>
      <c r="P9005">
        <f t="shared" si="700"/>
        <v>9</v>
      </c>
      <c r="Q9005" t="str">
        <f t="shared" si="701"/>
        <v>Morning</v>
      </c>
      <c r="R9005" t="str">
        <f t="shared" si="702"/>
        <v>DEL  →  BOM  →  COK</v>
      </c>
      <c r="S9005" t="str">
        <f t="shared" si="703"/>
        <v>Mar</v>
      </c>
      <c r="T9005" t="str">
        <f t="shared" si="704"/>
        <v>Business</v>
      </c>
    </row>
    <row r="9006" spans="1:20" x14ac:dyDescent="0.35">
      <c r="A9006" t="s">
        <v>14</v>
      </c>
      <c r="B9006" t="s">
        <v>62</v>
      </c>
      <c r="C9006" t="s">
        <v>68</v>
      </c>
      <c r="D9006" t="s">
        <v>72</v>
      </c>
      <c r="E9006" t="s">
        <v>1607</v>
      </c>
      <c r="F9006" t="s">
        <v>1623</v>
      </c>
      <c r="G9006" t="s">
        <v>1610</v>
      </c>
      <c r="J9006" t="s">
        <v>184</v>
      </c>
      <c r="K9006" t="s">
        <v>396</v>
      </c>
      <c r="L9006">
        <v>665</v>
      </c>
      <c r="M9006">
        <v>1</v>
      </c>
      <c r="N9006" t="s">
        <v>1579</v>
      </c>
      <c r="O9006">
        <v>6601</v>
      </c>
      <c r="P9006">
        <f t="shared" si="700"/>
        <v>7</v>
      </c>
      <c r="Q9006" t="str">
        <f t="shared" si="701"/>
        <v>Morning</v>
      </c>
      <c r="R9006" t="str">
        <f t="shared" si="702"/>
        <v>DEL  →  HYD  →  COK</v>
      </c>
      <c r="S9006" t="str">
        <f t="shared" si="703"/>
        <v>Apr</v>
      </c>
      <c r="T9006" t="str">
        <f t="shared" si="704"/>
        <v>Premium Economy</v>
      </c>
    </row>
    <row r="9007" spans="1:20" x14ac:dyDescent="0.35">
      <c r="A9007" t="s">
        <v>16</v>
      </c>
      <c r="B9007" t="s">
        <v>54</v>
      </c>
      <c r="C9007" t="s">
        <v>67</v>
      </c>
      <c r="D9007" t="s">
        <v>66</v>
      </c>
      <c r="E9007" t="s">
        <v>1603</v>
      </c>
      <c r="F9007" t="s">
        <v>1621</v>
      </c>
      <c r="G9007" t="s">
        <v>1606</v>
      </c>
      <c r="J9007" t="s">
        <v>169</v>
      </c>
      <c r="K9007" t="s">
        <v>1474</v>
      </c>
      <c r="L9007">
        <v>1580</v>
      </c>
      <c r="M9007">
        <v>1</v>
      </c>
      <c r="N9007" t="s">
        <v>1579</v>
      </c>
      <c r="O9007">
        <v>8452</v>
      </c>
      <c r="P9007">
        <f t="shared" si="700"/>
        <v>20</v>
      </c>
      <c r="Q9007" t="str">
        <f t="shared" si="701"/>
        <v>Evening</v>
      </c>
      <c r="R9007" t="str">
        <f t="shared" si="702"/>
        <v>CCU  →  DEL  →  BLR</v>
      </c>
      <c r="S9007" t="str">
        <f t="shared" si="703"/>
        <v>May</v>
      </c>
      <c r="T9007" t="str">
        <f t="shared" si="704"/>
        <v>Premium Economy</v>
      </c>
    </row>
    <row r="9008" spans="1:20" x14ac:dyDescent="0.35">
      <c r="A9008" t="s">
        <v>12</v>
      </c>
      <c r="B9008" t="s">
        <v>23</v>
      </c>
      <c r="C9008" t="s">
        <v>67</v>
      </c>
      <c r="D9008" t="s">
        <v>66</v>
      </c>
      <c r="E9008" t="s">
        <v>1603</v>
      </c>
      <c r="F9008" t="s">
        <v>1621</v>
      </c>
      <c r="G9008" t="s">
        <v>1606</v>
      </c>
      <c r="J9008" t="s">
        <v>254</v>
      </c>
      <c r="K9008" t="s">
        <v>453</v>
      </c>
      <c r="L9008">
        <v>1285</v>
      </c>
      <c r="M9008">
        <v>1</v>
      </c>
      <c r="N9008" t="s">
        <v>1580</v>
      </c>
      <c r="O9008">
        <v>9314</v>
      </c>
      <c r="P9008">
        <f t="shared" si="700"/>
        <v>17</v>
      </c>
      <c r="Q9008" t="str">
        <f t="shared" si="701"/>
        <v>Evening</v>
      </c>
      <c r="R9008" t="str">
        <f t="shared" si="702"/>
        <v>CCU  →  DEL  →  BLR</v>
      </c>
      <c r="S9008" t="str">
        <f t="shared" si="703"/>
        <v>May</v>
      </c>
      <c r="T9008" t="str">
        <f t="shared" si="704"/>
        <v>Premium Economy</v>
      </c>
    </row>
    <row r="9009" spans="1:20" x14ac:dyDescent="0.35">
      <c r="A9009" t="s">
        <v>10</v>
      </c>
      <c r="B9009" t="s">
        <v>30</v>
      </c>
      <c r="C9009" t="s">
        <v>68</v>
      </c>
      <c r="D9009" t="s">
        <v>72</v>
      </c>
      <c r="E9009" t="s">
        <v>1607</v>
      </c>
      <c r="F9009" t="s">
        <v>1612</v>
      </c>
      <c r="G9009" t="s">
        <v>1610</v>
      </c>
      <c r="J9009" t="s">
        <v>215</v>
      </c>
      <c r="K9009" t="s">
        <v>303</v>
      </c>
      <c r="L9009">
        <v>345</v>
      </c>
      <c r="M9009">
        <v>1</v>
      </c>
      <c r="N9009" t="s">
        <v>1579</v>
      </c>
      <c r="O9009">
        <v>6386</v>
      </c>
      <c r="P9009">
        <f t="shared" si="700"/>
        <v>2</v>
      </c>
      <c r="Q9009" t="str">
        <f t="shared" si="701"/>
        <v>Night</v>
      </c>
      <c r="R9009" t="str">
        <f t="shared" si="702"/>
        <v>DEL  →  BLR  →  COK</v>
      </c>
      <c r="S9009" t="str">
        <f t="shared" si="703"/>
        <v>Jun</v>
      </c>
      <c r="T9009" t="str">
        <f t="shared" si="704"/>
        <v>Premium Economy</v>
      </c>
    </row>
    <row r="9010" spans="1:20" x14ac:dyDescent="0.35">
      <c r="A9010" t="s">
        <v>14</v>
      </c>
      <c r="B9010" t="s">
        <v>27</v>
      </c>
      <c r="C9010" t="s">
        <v>68</v>
      </c>
      <c r="D9010" t="s">
        <v>72</v>
      </c>
      <c r="E9010" t="s">
        <v>1607</v>
      </c>
      <c r="F9010" t="s">
        <v>1609</v>
      </c>
      <c r="G9010" t="s">
        <v>1610</v>
      </c>
      <c r="J9010" t="s">
        <v>237</v>
      </c>
      <c r="K9010" t="s">
        <v>487</v>
      </c>
      <c r="L9010">
        <v>840</v>
      </c>
      <c r="M9010">
        <v>1</v>
      </c>
      <c r="N9010" t="s">
        <v>1579</v>
      </c>
      <c r="O9010">
        <v>13377</v>
      </c>
      <c r="P9010">
        <f t="shared" si="700"/>
        <v>11</v>
      </c>
      <c r="Q9010" t="str">
        <f t="shared" si="701"/>
        <v>Morning</v>
      </c>
      <c r="R9010" t="str">
        <f t="shared" si="702"/>
        <v>DEL  →  BOM  →  COK</v>
      </c>
      <c r="S9010" t="str">
        <f t="shared" si="703"/>
        <v>Jun</v>
      </c>
      <c r="T9010" t="str">
        <f t="shared" si="704"/>
        <v>Business</v>
      </c>
    </row>
    <row r="9011" spans="1:20" x14ac:dyDescent="0.35">
      <c r="A9011" t="s">
        <v>12</v>
      </c>
      <c r="B9011" t="s">
        <v>34</v>
      </c>
      <c r="C9011" t="s">
        <v>70</v>
      </c>
      <c r="D9011" t="s">
        <v>73</v>
      </c>
      <c r="E9011" t="s">
        <v>1624</v>
      </c>
      <c r="F9011" t="s">
        <v>1625</v>
      </c>
      <c r="J9011" t="s">
        <v>321</v>
      </c>
      <c r="K9011" t="s">
        <v>578</v>
      </c>
      <c r="L9011">
        <v>90</v>
      </c>
      <c r="M9011">
        <v>0</v>
      </c>
      <c r="N9011" t="s">
        <v>1579</v>
      </c>
      <c r="O9011">
        <v>5678</v>
      </c>
      <c r="P9011">
        <f t="shared" si="700"/>
        <v>2</v>
      </c>
      <c r="Q9011" t="str">
        <f t="shared" si="701"/>
        <v>Night</v>
      </c>
      <c r="R9011" t="str">
        <f t="shared" si="702"/>
        <v>BOM  →  HYD</v>
      </c>
      <c r="S9011" t="str">
        <f t="shared" si="703"/>
        <v>Mar</v>
      </c>
      <c r="T9011" t="str">
        <f t="shared" si="704"/>
        <v>Premium Economy</v>
      </c>
    </row>
    <row r="9012" spans="1:20" x14ac:dyDescent="0.35">
      <c r="A9012" t="s">
        <v>17</v>
      </c>
      <c r="B9012" t="s">
        <v>45</v>
      </c>
      <c r="C9012" t="s">
        <v>66</v>
      </c>
      <c r="D9012" t="s">
        <v>68</v>
      </c>
      <c r="E9012" t="s">
        <v>1601</v>
      </c>
      <c r="F9012" t="s">
        <v>1602</v>
      </c>
      <c r="J9012" t="s">
        <v>199</v>
      </c>
      <c r="K9012" t="s">
        <v>1475</v>
      </c>
      <c r="L9012">
        <v>170</v>
      </c>
      <c r="M9012">
        <v>0</v>
      </c>
      <c r="N9012" t="s">
        <v>1579</v>
      </c>
      <c r="O9012">
        <v>4483</v>
      </c>
      <c r="P9012">
        <f t="shared" si="700"/>
        <v>23</v>
      </c>
      <c r="Q9012" t="str">
        <f t="shared" si="701"/>
        <v>Night</v>
      </c>
      <c r="R9012" t="str">
        <f t="shared" si="702"/>
        <v>BLR  →  DEL</v>
      </c>
      <c r="S9012" t="str">
        <f t="shared" si="703"/>
        <v>May</v>
      </c>
      <c r="T9012" t="str">
        <f t="shared" si="704"/>
        <v>Economy</v>
      </c>
    </row>
    <row r="9013" spans="1:20" x14ac:dyDescent="0.35">
      <c r="A9013" t="s">
        <v>12</v>
      </c>
      <c r="B9013" t="s">
        <v>29</v>
      </c>
      <c r="C9013" t="s">
        <v>68</v>
      </c>
      <c r="D9013" t="s">
        <v>72</v>
      </c>
      <c r="E9013" t="s">
        <v>1607</v>
      </c>
      <c r="F9013" t="s">
        <v>1609</v>
      </c>
      <c r="G9013" t="s">
        <v>1610</v>
      </c>
      <c r="J9013" t="s">
        <v>175</v>
      </c>
      <c r="K9013" t="s">
        <v>388</v>
      </c>
      <c r="L9013">
        <v>1355</v>
      </c>
      <c r="M9013">
        <v>1</v>
      </c>
      <c r="N9013" t="s">
        <v>1580</v>
      </c>
      <c r="O9013">
        <v>12898</v>
      </c>
      <c r="P9013">
        <f t="shared" si="700"/>
        <v>14</v>
      </c>
      <c r="Q9013" t="str">
        <f t="shared" si="701"/>
        <v>Afternoon</v>
      </c>
      <c r="R9013" t="str">
        <f t="shared" si="702"/>
        <v>DEL  →  BOM  →  COK</v>
      </c>
      <c r="S9013" t="str">
        <f t="shared" si="703"/>
        <v>May</v>
      </c>
      <c r="T9013" t="str">
        <f t="shared" si="704"/>
        <v>Business</v>
      </c>
    </row>
    <row r="9014" spans="1:20" x14ac:dyDescent="0.35">
      <c r="A9014" t="s">
        <v>10</v>
      </c>
      <c r="B9014" t="s">
        <v>64</v>
      </c>
      <c r="C9014" t="s">
        <v>66</v>
      </c>
      <c r="D9014" t="s">
        <v>71</v>
      </c>
      <c r="E9014" t="s">
        <v>1601</v>
      </c>
      <c r="F9014" t="s">
        <v>1602</v>
      </c>
      <c r="J9014" t="s">
        <v>269</v>
      </c>
      <c r="K9014" t="s">
        <v>362</v>
      </c>
      <c r="L9014">
        <v>175</v>
      </c>
      <c r="M9014">
        <v>0</v>
      </c>
      <c r="N9014" t="s">
        <v>1579</v>
      </c>
      <c r="O9014">
        <v>7648</v>
      </c>
      <c r="P9014">
        <f t="shared" si="700"/>
        <v>7</v>
      </c>
      <c r="Q9014" t="str">
        <f t="shared" si="701"/>
        <v>Morning</v>
      </c>
      <c r="R9014" t="str">
        <f t="shared" si="702"/>
        <v>BLR  →  DEL</v>
      </c>
      <c r="S9014" t="str">
        <f t="shared" si="703"/>
        <v>Mar</v>
      </c>
      <c r="T9014" t="str">
        <f t="shared" si="704"/>
        <v>Premium Economy</v>
      </c>
    </row>
    <row r="9015" spans="1:20" x14ac:dyDescent="0.35">
      <c r="A9015" t="s">
        <v>12</v>
      </c>
      <c r="B9015" t="s">
        <v>24</v>
      </c>
      <c r="C9015" t="s">
        <v>67</v>
      </c>
      <c r="D9015" t="s">
        <v>66</v>
      </c>
      <c r="E9015" t="s">
        <v>1603</v>
      </c>
      <c r="F9015" t="s">
        <v>1609</v>
      </c>
      <c r="G9015" t="s">
        <v>1606</v>
      </c>
      <c r="J9015" t="s">
        <v>213</v>
      </c>
      <c r="K9015" t="s">
        <v>471</v>
      </c>
      <c r="L9015">
        <v>1025</v>
      </c>
      <c r="M9015">
        <v>1</v>
      </c>
      <c r="N9015" t="s">
        <v>1579</v>
      </c>
      <c r="O9015">
        <v>14571</v>
      </c>
      <c r="P9015">
        <f t="shared" si="700"/>
        <v>6</v>
      </c>
      <c r="Q9015" t="str">
        <f t="shared" si="701"/>
        <v>Morning</v>
      </c>
      <c r="R9015" t="str">
        <f t="shared" si="702"/>
        <v>CCU  →  BOM  →  BLR</v>
      </c>
      <c r="S9015" t="str">
        <f t="shared" si="703"/>
        <v>Jun</v>
      </c>
      <c r="T9015" t="str">
        <f t="shared" si="704"/>
        <v>Business</v>
      </c>
    </row>
    <row r="9016" spans="1:20" x14ac:dyDescent="0.35">
      <c r="A9016" t="s">
        <v>10</v>
      </c>
      <c r="B9016" t="s">
        <v>46</v>
      </c>
      <c r="C9016" t="s">
        <v>70</v>
      </c>
      <c r="D9016" t="s">
        <v>73</v>
      </c>
      <c r="E9016" t="s">
        <v>1624</v>
      </c>
      <c r="F9016" t="s">
        <v>1625</v>
      </c>
      <c r="J9016" t="s">
        <v>209</v>
      </c>
      <c r="K9016" t="s">
        <v>302</v>
      </c>
      <c r="L9016">
        <v>90</v>
      </c>
      <c r="M9016">
        <v>0</v>
      </c>
      <c r="N9016" t="s">
        <v>1579</v>
      </c>
      <c r="O9016">
        <v>4049</v>
      </c>
      <c r="P9016">
        <f t="shared" si="700"/>
        <v>6</v>
      </c>
      <c r="Q9016" t="str">
        <f t="shared" si="701"/>
        <v>Morning</v>
      </c>
      <c r="R9016" t="str">
        <f t="shared" si="702"/>
        <v>BOM  →  HYD</v>
      </c>
      <c r="S9016" t="str">
        <f t="shared" si="703"/>
        <v>Jun</v>
      </c>
      <c r="T9016" t="str">
        <f t="shared" si="704"/>
        <v>Economy</v>
      </c>
    </row>
    <row r="9017" spans="1:20" x14ac:dyDescent="0.35">
      <c r="A9017" t="s">
        <v>11</v>
      </c>
      <c r="B9017" t="s">
        <v>60</v>
      </c>
      <c r="C9017" t="s">
        <v>66</v>
      </c>
      <c r="D9017" t="s">
        <v>71</v>
      </c>
      <c r="E9017" t="s">
        <v>1601</v>
      </c>
      <c r="F9017" t="s">
        <v>1609</v>
      </c>
      <c r="G9017" t="s">
        <v>1626</v>
      </c>
      <c r="H9017" t="s">
        <v>1602</v>
      </c>
      <c r="J9017" t="s">
        <v>201</v>
      </c>
      <c r="K9017" t="s">
        <v>340</v>
      </c>
      <c r="L9017">
        <v>875</v>
      </c>
      <c r="M9017">
        <v>2</v>
      </c>
      <c r="N9017" t="s">
        <v>1579</v>
      </c>
      <c r="O9017">
        <v>11728</v>
      </c>
      <c r="P9017">
        <f t="shared" si="700"/>
        <v>8</v>
      </c>
      <c r="Q9017" t="str">
        <f t="shared" si="701"/>
        <v>Morning</v>
      </c>
      <c r="R9017" t="str">
        <f t="shared" si="702"/>
        <v>BLR  →  BOM  →  BHO  →  DEL</v>
      </c>
      <c r="S9017" t="str">
        <f t="shared" si="703"/>
        <v>Mar</v>
      </c>
      <c r="T9017" t="str">
        <f t="shared" si="704"/>
        <v>Business</v>
      </c>
    </row>
    <row r="9018" spans="1:20" x14ac:dyDescent="0.35">
      <c r="A9018" t="s">
        <v>13</v>
      </c>
      <c r="B9018" t="s">
        <v>31</v>
      </c>
      <c r="C9018" t="s">
        <v>67</v>
      </c>
      <c r="D9018" t="s">
        <v>66</v>
      </c>
      <c r="E9018" t="s">
        <v>1603</v>
      </c>
      <c r="F9018" t="s">
        <v>1606</v>
      </c>
      <c r="J9018" t="s">
        <v>300</v>
      </c>
      <c r="K9018" t="s">
        <v>284</v>
      </c>
      <c r="L9018">
        <v>155</v>
      </c>
      <c r="M9018">
        <v>0</v>
      </c>
      <c r="N9018" t="s">
        <v>1579</v>
      </c>
      <c r="O9018">
        <v>3873</v>
      </c>
      <c r="P9018">
        <f t="shared" si="700"/>
        <v>6</v>
      </c>
      <c r="Q9018" t="str">
        <f t="shared" si="701"/>
        <v>Morning</v>
      </c>
      <c r="R9018" t="str">
        <f t="shared" si="702"/>
        <v>CCU  →  BLR</v>
      </c>
      <c r="S9018" t="str">
        <f t="shared" si="703"/>
        <v>Apr</v>
      </c>
      <c r="T9018" t="str">
        <f t="shared" si="704"/>
        <v>Economy</v>
      </c>
    </row>
    <row r="9019" spans="1:20" x14ac:dyDescent="0.35">
      <c r="A9019" t="s">
        <v>11</v>
      </c>
      <c r="B9019" t="s">
        <v>32</v>
      </c>
      <c r="C9019" t="s">
        <v>68</v>
      </c>
      <c r="D9019" t="s">
        <v>72</v>
      </c>
      <c r="E9019" t="s">
        <v>1607</v>
      </c>
      <c r="F9019" t="s">
        <v>1622</v>
      </c>
      <c r="G9019" t="s">
        <v>1610</v>
      </c>
      <c r="J9019" t="s">
        <v>322</v>
      </c>
      <c r="K9019" t="s">
        <v>647</v>
      </c>
      <c r="L9019">
        <v>765</v>
      </c>
      <c r="M9019">
        <v>1</v>
      </c>
      <c r="N9019" t="s">
        <v>1579</v>
      </c>
      <c r="O9019">
        <v>7480</v>
      </c>
      <c r="P9019">
        <f t="shared" si="700"/>
        <v>20</v>
      </c>
      <c r="Q9019" t="str">
        <f t="shared" si="701"/>
        <v>Evening</v>
      </c>
      <c r="R9019" t="str">
        <f t="shared" si="702"/>
        <v>DEL  →  MAA  →  COK</v>
      </c>
      <c r="S9019" t="str">
        <f t="shared" si="703"/>
        <v>May</v>
      </c>
      <c r="T9019" t="str">
        <f t="shared" si="704"/>
        <v>Premium Economy</v>
      </c>
    </row>
    <row r="9020" spans="1:20" x14ac:dyDescent="0.35">
      <c r="A9020" t="s">
        <v>12</v>
      </c>
      <c r="B9020" t="s">
        <v>58</v>
      </c>
      <c r="C9020" t="s">
        <v>66</v>
      </c>
      <c r="D9020" t="s">
        <v>68</v>
      </c>
      <c r="E9020" t="s">
        <v>1601</v>
      </c>
      <c r="F9020" t="s">
        <v>1602</v>
      </c>
      <c r="J9020" t="s">
        <v>224</v>
      </c>
      <c r="K9020" t="s">
        <v>292</v>
      </c>
      <c r="L9020">
        <v>180</v>
      </c>
      <c r="M9020">
        <v>0</v>
      </c>
      <c r="N9020" t="s">
        <v>1579</v>
      </c>
      <c r="O9020">
        <v>8541</v>
      </c>
      <c r="P9020">
        <f t="shared" si="700"/>
        <v>19</v>
      </c>
      <c r="Q9020" t="str">
        <f t="shared" si="701"/>
        <v>Evening</v>
      </c>
      <c r="R9020" t="str">
        <f t="shared" si="702"/>
        <v>BLR  →  DEL</v>
      </c>
      <c r="S9020" t="str">
        <f t="shared" si="703"/>
        <v>Jun</v>
      </c>
      <c r="T9020" t="str">
        <f t="shared" si="704"/>
        <v>Premium Economy</v>
      </c>
    </row>
    <row r="9021" spans="1:20" x14ac:dyDescent="0.35">
      <c r="A9021" t="s">
        <v>12</v>
      </c>
      <c r="B9021" t="s">
        <v>26</v>
      </c>
      <c r="C9021" t="s">
        <v>66</v>
      </c>
      <c r="D9021" t="s">
        <v>71</v>
      </c>
      <c r="E9021" t="s">
        <v>1601</v>
      </c>
      <c r="F9021" t="s">
        <v>1609</v>
      </c>
      <c r="G9021" t="s">
        <v>1602</v>
      </c>
      <c r="J9021" t="s">
        <v>292</v>
      </c>
      <c r="K9021" t="s">
        <v>1206</v>
      </c>
      <c r="L9021">
        <v>755</v>
      </c>
      <c r="M9021">
        <v>1</v>
      </c>
      <c r="N9021" t="s">
        <v>1584</v>
      </c>
      <c r="O9021">
        <v>31825</v>
      </c>
      <c r="P9021">
        <f t="shared" si="700"/>
        <v>22</v>
      </c>
      <c r="Q9021" t="str">
        <f t="shared" si="701"/>
        <v>Night</v>
      </c>
      <c r="R9021" t="str">
        <f t="shared" si="702"/>
        <v>BLR  →  BOM  →  DEL</v>
      </c>
      <c r="S9021" t="str">
        <f t="shared" si="703"/>
        <v>Mar</v>
      </c>
      <c r="T9021" t="str">
        <f t="shared" si="704"/>
        <v>Business</v>
      </c>
    </row>
    <row r="9022" spans="1:20" x14ac:dyDescent="0.35">
      <c r="A9022" t="s">
        <v>10</v>
      </c>
      <c r="B9022" t="s">
        <v>30</v>
      </c>
      <c r="C9022" t="s">
        <v>69</v>
      </c>
      <c r="D9022" t="s">
        <v>67</v>
      </c>
      <c r="E9022" t="s">
        <v>1613</v>
      </c>
      <c r="F9022" t="s">
        <v>1614</v>
      </c>
      <c r="J9022" t="s">
        <v>235</v>
      </c>
      <c r="K9022" t="s">
        <v>327</v>
      </c>
      <c r="L9022">
        <v>140</v>
      </c>
      <c r="M9022">
        <v>0</v>
      </c>
      <c r="N9022" t="s">
        <v>1579</v>
      </c>
      <c r="O9022">
        <v>3597</v>
      </c>
      <c r="P9022">
        <f t="shared" si="700"/>
        <v>14</v>
      </c>
      <c r="Q9022" t="str">
        <f t="shared" si="701"/>
        <v>Afternoon</v>
      </c>
      <c r="R9022" t="str">
        <f t="shared" si="702"/>
        <v>MAA  →  CCU</v>
      </c>
      <c r="S9022" t="str">
        <f t="shared" si="703"/>
        <v>Jun</v>
      </c>
      <c r="T9022" t="str">
        <f t="shared" si="704"/>
        <v>Economy</v>
      </c>
    </row>
    <row r="9023" spans="1:20" x14ac:dyDescent="0.35">
      <c r="A9023" t="s">
        <v>12</v>
      </c>
      <c r="B9023" t="s">
        <v>28</v>
      </c>
      <c r="C9023" t="s">
        <v>66</v>
      </c>
      <c r="D9023" t="s">
        <v>71</v>
      </c>
      <c r="E9023" t="s">
        <v>1601</v>
      </c>
      <c r="F9023" t="s">
        <v>1609</v>
      </c>
      <c r="G9023" t="s">
        <v>1602</v>
      </c>
      <c r="J9023" t="s">
        <v>181</v>
      </c>
      <c r="K9023" t="s">
        <v>467</v>
      </c>
      <c r="L9023">
        <v>1070</v>
      </c>
      <c r="M9023">
        <v>1</v>
      </c>
      <c r="N9023" t="s">
        <v>1579</v>
      </c>
      <c r="O9023">
        <v>13817</v>
      </c>
      <c r="P9023">
        <f t="shared" si="700"/>
        <v>21</v>
      </c>
      <c r="Q9023" t="str">
        <f t="shared" si="701"/>
        <v>Night</v>
      </c>
      <c r="R9023" t="str">
        <f t="shared" si="702"/>
        <v>BLR  →  BOM  →  DEL</v>
      </c>
      <c r="S9023" t="str">
        <f t="shared" si="703"/>
        <v>Mar</v>
      </c>
      <c r="T9023" t="str">
        <f t="shared" si="704"/>
        <v>Business</v>
      </c>
    </row>
    <row r="9024" spans="1:20" x14ac:dyDescent="0.35">
      <c r="A9024" t="s">
        <v>12</v>
      </c>
      <c r="B9024" t="s">
        <v>54</v>
      </c>
      <c r="C9024" t="s">
        <v>67</v>
      </c>
      <c r="D9024" t="s">
        <v>66</v>
      </c>
      <c r="E9024" t="s">
        <v>1603</v>
      </c>
      <c r="F9024" t="s">
        <v>1609</v>
      </c>
      <c r="G9024" t="s">
        <v>1606</v>
      </c>
      <c r="J9024" t="s">
        <v>217</v>
      </c>
      <c r="K9024" t="s">
        <v>222</v>
      </c>
      <c r="L9024">
        <v>740</v>
      </c>
      <c r="M9024">
        <v>1</v>
      </c>
      <c r="N9024" t="s">
        <v>1579</v>
      </c>
      <c r="O9024">
        <v>14571</v>
      </c>
      <c r="P9024">
        <f t="shared" si="700"/>
        <v>8</v>
      </c>
      <c r="Q9024" t="str">
        <f t="shared" si="701"/>
        <v>Morning</v>
      </c>
      <c r="R9024" t="str">
        <f t="shared" si="702"/>
        <v>CCU  →  BOM  →  BLR</v>
      </c>
      <c r="S9024" t="str">
        <f t="shared" si="703"/>
        <v>May</v>
      </c>
      <c r="T9024" t="str">
        <f t="shared" si="704"/>
        <v>Business</v>
      </c>
    </row>
    <row r="9025" spans="1:20" x14ac:dyDescent="0.35">
      <c r="A9025" t="s">
        <v>17</v>
      </c>
      <c r="B9025" t="s">
        <v>43</v>
      </c>
      <c r="C9025" t="s">
        <v>68</v>
      </c>
      <c r="D9025" t="s">
        <v>72</v>
      </c>
      <c r="E9025" t="s">
        <v>1607</v>
      </c>
      <c r="F9025" t="s">
        <v>1612</v>
      </c>
      <c r="G9025" t="s">
        <v>1610</v>
      </c>
      <c r="J9025" t="s">
        <v>309</v>
      </c>
      <c r="K9025" t="s">
        <v>1204</v>
      </c>
      <c r="L9025">
        <v>865</v>
      </c>
      <c r="M9025">
        <v>1</v>
      </c>
      <c r="N9025" t="s">
        <v>1579</v>
      </c>
      <c r="O9025">
        <v>6853</v>
      </c>
      <c r="P9025">
        <f t="shared" si="700"/>
        <v>16</v>
      </c>
      <c r="Q9025" t="str">
        <f t="shared" si="701"/>
        <v>Afternoon</v>
      </c>
      <c r="R9025" t="str">
        <f t="shared" si="702"/>
        <v>DEL  →  BLR  →  COK</v>
      </c>
      <c r="S9025" t="str">
        <f t="shared" si="703"/>
        <v>Jun</v>
      </c>
      <c r="T9025" t="str">
        <f t="shared" si="704"/>
        <v>Premium Economy</v>
      </c>
    </row>
    <row r="9026" spans="1:20" x14ac:dyDescent="0.35">
      <c r="A9026" t="s">
        <v>12</v>
      </c>
      <c r="B9026" t="s">
        <v>29</v>
      </c>
      <c r="C9026" t="s">
        <v>68</v>
      </c>
      <c r="D9026" t="s">
        <v>72</v>
      </c>
      <c r="E9026" t="s">
        <v>1607</v>
      </c>
      <c r="F9026" t="s">
        <v>1615</v>
      </c>
      <c r="G9026" t="s">
        <v>1609</v>
      </c>
      <c r="H9026" t="s">
        <v>1610</v>
      </c>
      <c r="J9026" t="s">
        <v>195</v>
      </c>
      <c r="K9026" t="s">
        <v>942</v>
      </c>
      <c r="L9026">
        <v>1760</v>
      </c>
      <c r="M9026">
        <v>2</v>
      </c>
      <c r="N9026" t="s">
        <v>1579</v>
      </c>
      <c r="O9026">
        <v>16704</v>
      </c>
      <c r="P9026">
        <f t="shared" si="700"/>
        <v>23</v>
      </c>
      <c r="Q9026" t="str">
        <f t="shared" si="701"/>
        <v>Night</v>
      </c>
      <c r="R9026" t="str">
        <f t="shared" si="702"/>
        <v>DEL  →  AMD  →  BOM  →  COK</v>
      </c>
      <c r="S9026" t="str">
        <f t="shared" si="703"/>
        <v>May</v>
      </c>
      <c r="T9026" t="str">
        <f t="shared" si="704"/>
        <v>Business</v>
      </c>
    </row>
    <row r="9027" spans="1:20" x14ac:dyDescent="0.35">
      <c r="A9027" t="s">
        <v>13</v>
      </c>
      <c r="B9027" t="s">
        <v>29</v>
      </c>
      <c r="C9027" t="s">
        <v>66</v>
      </c>
      <c r="D9027" t="s">
        <v>68</v>
      </c>
      <c r="E9027" t="s">
        <v>1601</v>
      </c>
      <c r="F9027" t="s">
        <v>1602</v>
      </c>
      <c r="J9027" t="s">
        <v>284</v>
      </c>
      <c r="K9027" t="s">
        <v>344</v>
      </c>
      <c r="L9027">
        <v>170</v>
      </c>
      <c r="M9027">
        <v>0</v>
      </c>
      <c r="N9027" t="s">
        <v>1581</v>
      </c>
      <c r="O9027">
        <v>3573</v>
      </c>
      <c r="P9027">
        <f t="shared" ref="P9027:P9090" si="705">HOUR(TEXT(J9027,"HH:MM"))</f>
        <v>9</v>
      </c>
      <c r="Q9027" t="str">
        <f t="shared" ref="Q9027:Q9090" si="706">IF(P9027&gt;=5, IF(P9027&lt;12, "Morning", IF(P9027&lt;17, "Afternoon", IF(P9027&lt;21, "Evening", "Night"))), "Night")</f>
        <v>Morning</v>
      </c>
      <c r="R9027" t="str">
        <f t="shared" ref="R9027:R9090" si="707">_xlfn.TEXTJOIN(" → ", TRUE, E9027:I9027)</f>
        <v>BLR  →  DEL</v>
      </c>
      <c r="S9027" t="str">
        <f t="shared" ref="S9027:S9090" si="708">TEXT(B9027, "mmm")</f>
        <v>May</v>
      </c>
      <c r="T9027" t="str">
        <f t="shared" ref="T9027:T9090" si="709">_xlfn.IFS(
  O9027 &lt; 5000, "Economy",
  O9027 &lt;= 10000, "Premium Economy",
  O9027 &gt; 10000, "Business"
)</f>
        <v>Economy</v>
      </c>
    </row>
    <row r="9028" spans="1:20" x14ac:dyDescent="0.35">
      <c r="A9028" t="s">
        <v>16</v>
      </c>
      <c r="B9028" t="s">
        <v>41</v>
      </c>
      <c r="C9028" t="s">
        <v>67</v>
      </c>
      <c r="D9028" t="s">
        <v>66</v>
      </c>
      <c r="E9028" t="s">
        <v>1603</v>
      </c>
      <c r="F9028" t="s">
        <v>1621</v>
      </c>
      <c r="G9028" t="s">
        <v>1606</v>
      </c>
      <c r="J9028" t="s">
        <v>254</v>
      </c>
      <c r="K9028" t="s">
        <v>1232</v>
      </c>
      <c r="L9028">
        <v>1550</v>
      </c>
      <c r="M9028">
        <v>1</v>
      </c>
      <c r="N9028" t="s">
        <v>1579</v>
      </c>
      <c r="O9028">
        <v>9345</v>
      </c>
      <c r="P9028">
        <f t="shared" si="705"/>
        <v>17</v>
      </c>
      <c r="Q9028" t="str">
        <f t="shared" si="706"/>
        <v>Evening</v>
      </c>
      <c r="R9028" t="str">
        <f t="shared" si="707"/>
        <v>CCU  →  DEL  →  BLR</v>
      </c>
      <c r="S9028" t="str">
        <f t="shared" si="708"/>
        <v>May</v>
      </c>
      <c r="T9028" t="str">
        <f t="shared" si="709"/>
        <v>Premium Economy</v>
      </c>
    </row>
    <row r="9029" spans="1:20" x14ac:dyDescent="0.35">
      <c r="A9029" t="s">
        <v>12</v>
      </c>
      <c r="B9029" t="s">
        <v>43</v>
      </c>
      <c r="C9029" t="s">
        <v>68</v>
      </c>
      <c r="D9029" t="s">
        <v>72</v>
      </c>
      <c r="E9029" t="s">
        <v>1607</v>
      </c>
      <c r="F9029" t="s">
        <v>1627</v>
      </c>
      <c r="G9029" t="s">
        <v>1609</v>
      </c>
      <c r="H9029" t="s">
        <v>1610</v>
      </c>
      <c r="J9029" t="s">
        <v>270</v>
      </c>
      <c r="K9029" t="s">
        <v>437</v>
      </c>
      <c r="L9029">
        <v>1375</v>
      </c>
      <c r="M9029">
        <v>2</v>
      </c>
      <c r="N9029" t="s">
        <v>1579</v>
      </c>
      <c r="O9029">
        <v>13014</v>
      </c>
      <c r="P9029">
        <f t="shared" si="705"/>
        <v>5</v>
      </c>
      <c r="Q9029" t="str">
        <f t="shared" si="706"/>
        <v>Morning</v>
      </c>
      <c r="R9029" t="str">
        <f t="shared" si="707"/>
        <v>DEL  →  JAI  →  BOM  →  COK</v>
      </c>
      <c r="S9029" t="str">
        <f t="shared" si="708"/>
        <v>Jun</v>
      </c>
      <c r="T9029" t="str">
        <f t="shared" si="709"/>
        <v>Business</v>
      </c>
    </row>
    <row r="9030" spans="1:20" x14ac:dyDescent="0.35">
      <c r="A9030" t="s">
        <v>14</v>
      </c>
      <c r="B9030" t="s">
        <v>36</v>
      </c>
      <c r="C9030" t="s">
        <v>68</v>
      </c>
      <c r="D9030" t="s">
        <v>72</v>
      </c>
      <c r="E9030" t="s">
        <v>1607</v>
      </c>
      <c r="F9030" t="s">
        <v>1609</v>
      </c>
      <c r="G9030" t="s">
        <v>1610</v>
      </c>
      <c r="J9030" t="s">
        <v>165</v>
      </c>
      <c r="K9030" t="s">
        <v>307</v>
      </c>
      <c r="L9030">
        <v>780</v>
      </c>
      <c r="M9030">
        <v>1</v>
      </c>
      <c r="N9030" t="s">
        <v>1579</v>
      </c>
      <c r="O9030">
        <v>13797</v>
      </c>
      <c r="P9030">
        <f t="shared" si="705"/>
        <v>8</v>
      </c>
      <c r="Q9030" t="str">
        <f t="shared" si="706"/>
        <v>Morning</v>
      </c>
      <c r="R9030" t="str">
        <f t="shared" si="707"/>
        <v>DEL  →  BOM  →  COK</v>
      </c>
      <c r="S9030" t="str">
        <f t="shared" si="708"/>
        <v>Jun</v>
      </c>
      <c r="T9030" t="str">
        <f t="shared" si="709"/>
        <v>Business</v>
      </c>
    </row>
    <row r="9031" spans="1:20" x14ac:dyDescent="0.35">
      <c r="A9031" t="s">
        <v>11</v>
      </c>
      <c r="B9031" t="s">
        <v>64</v>
      </c>
      <c r="C9031" t="s">
        <v>66</v>
      </c>
      <c r="D9031" t="s">
        <v>71</v>
      </c>
      <c r="E9031" t="s">
        <v>1601</v>
      </c>
      <c r="F9031" t="s">
        <v>1648</v>
      </c>
      <c r="G9031" t="s">
        <v>1609</v>
      </c>
      <c r="H9031" t="s">
        <v>1611</v>
      </c>
      <c r="I9031" t="s">
        <v>1602</v>
      </c>
      <c r="J9031" t="s">
        <v>234</v>
      </c>
      <c r="K9031" t="s">
        <v>985</v>
      </c>
      <c r="L9031">
        <v>1355</v>
      </c>
      <c r="M9031">
        <v>3</v>
      </c>
      <c r="N9031" t="s">
        <v>1579</v>
      </c>
      <c r="O9031">
        <v>12358</v>
      </c>
      <c r="P9031">
        <f t="shared" si="705"/>
        <v>12</v>
      </c>
      <c r="Q9031" t="str">
        <f t="shared" si="706"/>
        <v>Afternoon</v>
      </c>
      <c r="R9031" t="str">
        <f t="shared" si="707"/>
        <v>BLR  →  HBX  →  BOM  →  NAG  →  DEL</v>
      </c>
      <c r="S9031" t="str">
        <f t="shared" si="708"/>
        <v>Mar</v>
      </c>
      <c r="T9031" t="str">
        <f t="shared" si="709"/>
        <v>Business</v>
      </c>
    </row>
    <row r="9032" spans="1:20" x14ac:dyDescent="0.35">
      <c r="A9032" t="s">
        <v>14</v>
      </c>
      <c r="B9032" t="s">
        <v>52</v>
      </c>
      <c r="C9032" t="s">
        <v>68</v>
      </c>
      <c r="D9032" t="s">
        <v>72</v>
      </c>
      <c r="E9032" t="s">
        <v>1607</v>
      </c>
      <c r="F9032" t="s">
        <v>1609</v>
      </c>
      <c r="G9032" t="s">
        <v>1610</v>
      </c>
      <c r="J9032" t="s">
        <v>230</v>
      </c>
      <c r="K9032" t="s">
        <v>687</v>
      </c>
      <c r="L9032">
        <v>440</v>
      </c>
      <c r="M9032">
        <v>1</v>
      </c>
      <c r="N9032" t="s">
        <v>1580</v>
      </c>
      <c r="O9032">
        <v>14086</v>
      </c>
      <c r="P9032">
        <f t="shared" si="705"/>
        <v>18</v>
      </c>
      <c r="Q9032" t="str">
        <f t="shared" si="706"/>
        <v>Evening</v>
      </c>
      <c r="R9032" t="str">
        <f t="shared" si="707"/>
        <v>DEL  →  BOM  →  COK</v>
      </c>
      <c r="S9032" t="str">
        <f t="shared" si="708"/>
        <v>Mar</v>
      </c>
      <c r="T9032" t="str">
        <f t="shared" si="709"/>
        <v>Business</v>
      </c>
    </row>
    <row r="9033" spans="1:20" x14ac:dyDescent="0.35">
      <c r="A9033" t="s">
        <v>10</v>
      </c>
      <c r="B9033" t="s">
        <v>51</v>
      </c>
      <c r="C9033" t="s">
        <v>69</v>
      </c>
      <c r="D9033" t="s">
        <v>67</v>
      </c>
      <c r="E9033" t="s">
        <v>1613</v>
      </c>
      <c r="F9033" t="s">
        <v>1614</v>
      </c>
      <c r="J9033" t="s">
        <v>256</v>
      </c>
      <c r="K9033" t="s">
        <v>350</v>
      </c>
      <c r="L9033">
        <v>140</v>
      </c>
      <c r="M9033">
        <v>0</v>
      </c>
      <c r="N9033" t="s">
        <v>1579</v>
      </c>
      <c r="O9033">
        <v>3597</v>
      </c>
      <c r="P9033">
        <f t="shared" si="705"/>
        <v>19</v>
      </c>
      <c r="Q9033" t="str">
        <f t="shared" si="706"/>
        <v>Evening</v>
      </c>
      <c r="R9033" t="str">
        <f t="shared" si="707"/>
        <v>MAA  →  CCU</v>
      </c>
      <c r="S9033" t="str">
        <f t="shared" si="708"/>
        <v>May</v>
      </c>
      <c r="T9033" t="str">
        <f t="shared" si="709"/>
        <v>Economy</v>
      </c>
    </row>
    <row r="9034" spans="1:20" x14ac:dyDescent="0.35">
      <c r="A9034" t="s">
        <v>12</v>
      </c>
      <c r="B9034" t="s">
        <v>54</v>
      </c>
      <c r="C9034" t="s">
        <v>67</v>
      </c>
      <c r="D9034" t="s">
        <v>66</v>
      </c>
      <c r="E9034" t="s">
        <v>1603</v>
      </c>
      <c r="F9034" t="s">
        <v>1609</v>
      </c>
      <c r="G9034" t="s">
        <v>1606</v>
      </c>
      <c r="J9034" t="s">
        <v>164</v>
      </c>
      <c r="K9034" t="s">
        <v>448</v>
      </c>
      <c r="L9034">
        <v>800</v>
      </c>
      <c r="M9034">
        <v>1</v>
      </c>
      <c r="N9034" t="s">
        <v>1579</v>
      </c>
      <c r="O9034">
        <v>13731</v>
      </c>
      <c r="P9034">
        <f t="shared" si="705"/>
        <v>18</v>
      </c>
      <c r="Q9034" t="str">
        <f t="shared" si="706"/>
        <v>Evening</v>
      </c>
      <c r="R9034" t="str">
        <f t="shared" si="707"/>
        <v>CCU  →  BOM  →  BLR</v>
      </c>
      <c r="S9034" t="str">
        <f t="shared" si="708"/>
        <v>May</v>
      </c>
      <c r="T9034" t="str">
        <f t="shared" si="709"/>
        <v>Business</v>
      </c>
    </row>
    <row r="9035" spans="1:20" x14ac:dyDescent="0.35">
      <c r="A9035" t="s">
        <v>12</v>
      </c>
      <c r="B9035" t="s">
        <v>47</v>
      </c>
      <c r="C9035" t="s">
        <v>68</v>
      </c>
      <c r="D9035" t="s">
        <v>72</v>
      </c>
      <c r="E9035" t="s">
        <v>1607</v>
      </c>
      <c r="F9035" t="s">
        <v>1609</v>
      </c>
      <c r="G9035" t="s">
        <v>1610</v>
      </c>
      <c r="J9035" t="s">
        <v>200</v>
      </c>
      <c r="K9035" t="s">
        <v>541</v>
      </c>
      <c r="L9035">
        <v>520</v>
      </c>
      <c r="M9035">
        <v>1</v>
      </c>
      <c r="N9035" t="s">
        <v>1580</v>
      </c>
      <c r="O9035">
        <v>12898</v>
      </c>
      <c r="P9035">
        <f t="shared" si="705"/>
        <v>19</v>
      </c>
      <c r="Q9035" t="str">
        <f t="shared" si="706"/>
        <v>Evening</v>
      </c>
      <c r="R9035" t="str">
        <f t="shared" si="707"/>
        <v>DEL  →  BOM  →  COK</v>
      </c>
      <c r="S9035" t="str">
        <f t="shared" si="708"/>
        <v>May</v>
      </c>
      <c r="T9035" t="str">
        <f t="shared" si="709"/>
        <v>Business</v>
      </c>
    </row>
    <row r="9036" spans="1:20" x14ac:dyDescent="0.35">
      <c r="A9036" t="s">
        <v>12</v>
      </c>
      <c r="B9036" t="s">
        <v>53</v>
      </c>
      <c r="C9036" t="s">
        <v>68</v>
      </c>
      <c r="D9036" t="s">
        <v>72</v>
      </c>
      <c r="E9036" t="s">
        <v>1607</v>
      </c>
      <c r="F9036" t="s">
        <v>1609</v>
      </c>
      <c r="G9036" t="s">
        <v>1610</v>
      </c>
      <c r="J9036" t="s">
        <v>177</v>
      </c>
      <c r="K9036" t="s">
        <v>415</v>
      </c>
      <c r="L9036">
        <v>745</v>
      </c>
      <c r="M9036">
        <v>1</v>
      </c>
      <c r="N9036" t="s">
        <v>1579</v>
      </c>
      <c r="O9036">
        <v>14714</v>
      </c>
      <c r="P9036">
        <f t="shared" si="705"/>
        <v>16</v>
      </c>
      <c r="Q9036" t="str">
        <f t="shared" si="706"/>
        <v>Afternoon</v>
      </c>
      <c r="R9036" t="str">
        <f t="shared" si="707"/>
        <v>DEL  →  BOM  →  COK</v>
      </c>
      <c r="S9036" t="str">
        <f t="shared" si="708"/>
        <v>Jun</v>
      </c>
      <c r="T9036" t="str">
        <f t="shared" si="709"/>
        <v>Business</v>
      </c>
    </row>
    <row r="9037" spans="1:20" x14ac:dyDescent="0.35">
      <c r="A9037" t="s">
        <v>16</v>
      </c>
      <c r="B9037" t="s">
        <v>61</v>
      </c>
      <c r="C9037" t="s">
        <v>66</v>
      </c>
      <c r="D9037" t="s">
        <v>68</v>
      </c>
      <c r="E9037" t="s">
        <v>1601</v>
      </c>
      <c r="F9037" t="s">
        <v>1602</v>
      </c>
      <c r="J9037" t="s">
        <v>237</v>
      </c>
      <c r="K9037" t="s">
        <v>294</v>
      </c>
      <c r="L9037">
        <v>170</v>
      </c>
      <c r="M9037">
        <v>0</v>
      </c>
      <c r="N9037" t="s">
        <v>1579</v>
      </c>
      <c r="O9037">
        <v>5403</v>
      </c>
      <c r="P9037">
        <f t="shared" si="705"/>
        <v>11</v>
      </c>
      <c r="Q9037" t="str">
        <f t="shared" si="706"/>
        <v>Morning</v>
      </c>
      <c r="R9037" t="str">
        <f t="shared" si="707"/>
        <v>BLR  →  DEL</v>
      </c>
      <c r="S9037" t="str">
        <f t="shared" si="708"/>
        <v>Apr</v>
      </c>
      <c r="T9037" t="str">
        <f t="shared" si="709"/>
        <v>Premium Economy</v>
      </c>
    </row>
    <row r="9038" spans="1:20" x14ac:dyDescent="0.35">
      <c r="A9038" t="s">
        <v>12</v>
      </c>
      <c r="B9038" t="s">
        <v>27</v>
      </c>
      <c r="C9038" t="s">
        <v>66</v>
      </c>
      <c r="D9038" t="s">
        <v>68</v>
      </c>
      <c r="E9038" t="s">
        <v>1601</v>
      </c>
      <c r="F9038" t="s">
        <v>1602</v>
      </c>
      <c r="J9038" t="s">
        <v>240</v>
      </c>
      <c r="K9038" t="s">
        <v>174</v>
      </c>
      <c r="L9038">
        <v>165</v>
      </c>
      <c r="M9038">
        <v>0</v>
      </c>
      <c r="N9038" t="s">
        <v>1580</v>
      </c>
      <c r="O9038">
        <v>5769</v>
      </c>
      <c r="P9038">
        <f t="shared" si="705"/>
        <v>6</v>
      </c>
      <c r="Q9038" t="str">
        <f t="shared" si="706"/>
        <v>Morning</v>
      </c>
      <c r="R9038" t="str">
        <f t="shared" si="707"/>
        <v>BLR  →  DEL</v>
      </c>
      <c r="S9038" t="str">
        <f t="shared" si="708"/>
        <v>Jun</v>
      </c>
      <c r="T9038" t="str">
        <f t="shared" si="709"/>
        <v>Premium Economy</v>
      </c>
    </row>
    <row r="9039" spans="1:20" x14ac:dyDescent="0.35">
      <c r="A9039" t="s">
        <v>17</v>
      </c>
      <c r="B9039" t="s">
        <v>22</v>
      </c>
      <c r="C9039" t="s">
        <v>67</v>
      </c>
      <c r="D9039" t="s">
        <v>66</v>
      </c>
      <c r="E9039" t="s">
        <v>1603</v>
      </c>
      <c r="F9039" t="s">
        <v>1606</v>
      </c>
      <c r="J9039" t="s">
        <v>273</v>
      </c>
      <c r="K9039" t="s">
        <v>229</v>
      </c>
      <c r="L9039">
        <v>155</v>
      </c>
      <c r="M9039">
        <v>0</v>
      </c>
      <c r="N9039" t="s">
        <v>1579</v>
      </c>
      <c r="O9039">
        <v>5620</v>
      </c>
      <c r="P9039">
        <f t="shared" si="705"/>
        <v>10</v>
      </c>
      <c r="Q9039" t="str">
        <f t="shared" si="706"/>
        <v>Morning</v>
      </c>
      <c r="R9039" t="str">
        <f t="shared" si="707"/>
        <v>CCU  →  BLR</v>
      </c>
      <c r="S9039" t="str">
        <f t="shared" si="708"/>
        <v>Mar</v>
      </c>
      <c r="T9039" t="str">
        <f t="shared" si="709"/>
        <v>Premium Economy</v>
      </c>
    </row>
    <row r="9040" spans="1:20" x14ac:dyDescent="0.35">
      <c r="A9040" t="s">
        <v>10</v>
      </c>
      <c r="B9040" t="s">
        <v>42</v>
      </c>
      <c r="C9040" t="s">
        <v>68</v>
      </c>
      <c r="D9040" t="s">
        <v>72</v>
      </c>
      <c r="E9040" t="s">
        <v>1607</v>
      </c>
      <c r="F9040" t="s">
        <v>1610</v>
      </c>
      <c r="J9040" t="s">
        <v>263</v>
      </c>
      <c r="K9040" t="s">
        <v>201</v>
      </c>
      <c r="L9040">
        <v>195</v>
      </c>
      <c r="M9040">
        <v>0</v>
      </c>
      <c r="N9040" t="s">
        <v>1579</v>
      </c>
      <c r="O9040">
        <v>5000</v>
      </c>
      <c r="P9040">
        <f t="shared" si="705"/>
        <v>5</v>
      </c>
      <c r="Q9040" t="str">
        <f t="shared" si="706"/>
        <v>Morning</v>
      </c>
      <c r="R9040" t="str">
        <f t="shared" si="707"/>
        <v>DEL  →  COK</v>
      </c>
      <c r="S9040" t="str">
        <f t="shared" si="708"/>
        <v>Jun</v>
      </c>
      <c r="T9040" t="str">
        <f t="shared" si="709"/>
        <v>Premium Economy</v>
      </c>
    </row>
    <row r="9041" spans="1:20" x14ac:dyDescent="0.35">
      <c r="A9041" t="s">
        <v>11</v>
      </c>
      <c r="B9041" t="s">
        <v>40</v>
      </c>
      <c r="C9041" t="s">
        <v>68</v>
      </c>
      <c r="D9041" t="s">
        <v>72</v>
      </c>
      <c r="J9041" t="s">
        <v>168</v>
      </c>
      <c r="K9041" t="s">
        <v>1463</v>
      </c>
      <c r="L9041">
        <v>1420</v>
      </c>
      <c r="M9041" t="s">
        <v>1599</v>
      </c>
      <c r="N9041" t="s">
        <v>1579</v>
      </c>
      <c r="O9041">
        <v>7480</v>
      </c>
      <c r="P9041">
        <f t="shared" si="705"/>
        <v>9</v>
      </c>
      <c r="Q9041" t="str">
        <f t="shared" si="706"/>
        <v>Morning</v>
      </c>
      <c r="R9041" t="str">
        <f t="shared" si="707"/>
        <v/>
      </c>
      <c r="S9041" t="str">
        <f t="shared" si="708"/>
        <v>May</v>
      </c>
      <c r="T9041" t="str">
        <f t="shared" si="709"/>
        <v>Premium Economy</v>
      </c>
    </row>
    <row r="9042" spans="1:20" x14ac:dyDescent="0.35">
      <c r="A9042" t="s">
        <v>11</v>
      </c>
      <c r="B9042" t="s">
        <v>38</v>
      </c>
      <c r="C9042" t="s">
        <v>68</v>
      </c>
      <c r="D9042" t="s">
        <v>72</v>
      </c>
      <c r="E9042" t="s">
        <v>75</v>
      </c>
      <c r="J9042" t="s">
        <v>344</v>
      </c>
      <c r="K9042" t="s">
        <v>483</v>
      </c>
      <c r="L9042">
        <v>1855</v>
      </c>
      <c r="M9042">
        <v>2</v>
      </c>
      <c r="N9042" t="s">
        <v>1579</v>
      </c>
      <c r="O9042">
        <v>10703</v>
      </c>
      <c r="P9042">
        <f t="shared" si="705"/>
        <v>12</v>
      </c>
      <c r="Q9042" t="str">
        <f t="shared" si="706"/>
        <v>Afternoon</v>
      </c>
      <c r="R9042" t="str">
        <f t="shared" si="707"/>
        <v>DEL → LKO → BOM → COK</v>
      </c>
      <c r="S9042" t="str">
        <f t="shared" si="708"/>
        <v>Mar</v>
      </c>
      <c r="T9042" t="str">
        <f t="shared" si="709"/>
        <v>Business</v>
      </c>
    </row>
    <row r="9043" spans="1:20" x14ac:dyDescent="0.35">
      <c r="A9043" t="s">
        <v>14</v>
      </c>
      <c r="B9043" t="s">
        <v>45</v>
      </c>
      <c r="C9043" t="s">
        <v>68</v>
      </c>
      <c r="D9043" t="s">
        <v>72</v>
      </c>
      <c r="E9043" t="s">
        <v>79</v>
      </c>
      <c r="J9043" t="s">
        <v>237</v>
      </c>
      <c r="K9043" t="s">
        <v>307</v>
      </c>
      <c r="L9043">
        <v>570</v>
      </c>
      <c r="M9043">
        <v>1</v>
      </c>
      <c r="N9043" t="s">
        <v>1579</v>
      </c>
      <c r="O9043">
        <v>13727</v>
      </c>
      <c r="P9043">
        <f t="shared" si="705"/>
        <v>11</v>
      </c>
      <c r="Q9043" t="str">
        <f t="shared" si="706"/>
        <v>Morning</v>
      </c>
      <c r="R9043" t="str">
        <f t="shared" si="707"/>
        <v>DEL → BOM → COK</v>
      </c>
      <c r="S9043" t="str">
        <f t="shared" si="708"/>
        <v>May</v>
      </c>
      <c r="T9043" t="str">
        <f t="shared" si="709"/>
        <v>Business</v>
      </c>
    </row>
    <row r="9044" spans="1:20" x14ac:dyDescent="0.35">
      <c r="A9044" t="s">
        <v>12</v>
      </c>
      <c r="B9044" t="s">
        <v>25</v>
      </c>
      <c r="C9044" t="s">
        <v>67</v>
      </c>
      <c r="D9044" t="s">
        <v>66</v>
      </c>
      <c r="E9044" t="s">
        <v>82</v>
      </c>
      <c r="J9044" t="s">
        <v>225</v>
      </c>
      <c r="K9044" t="s">
        <v>544</v>
      </c>
      <c r="L9044">
        <v>800</v>
      </c>
      <c r="M9044">
        <v>1</v>
      </c>
      <c r="N9044" t="s">
        <v>1579</v>
      </c>
      <c r="O9044">
        <v>14388</v>
      </c>
      <c r="P9044">
        <f t="shared" si="705"/>
        <v>20</v>
      </c>
      <c r="Q9044" t="str">
        <f t="shared" si="706"/>
        <v>Evening</v>
      </c>
      <c r="R9044" t="str">
        <f t="shared" si="707"/>
        <v>CCU → BOM → BLR</v>
      </c>
      <c r="S9044" t="str">
        <f t="shared" si="708"/>
        <v>May</v>
      </c>
      <c r="T9044" t="str">
        <f t="shared" si="709"/>
        <v>Business</v>
      </c>
    </row>
    <row r="9045" spans="1:20" x14ac:dyDescent="0.35">
      <c r="A9045" t="s">
        <v>11</v>
      </c>
      <c r="B9045" t="s">
        <v>53</v>
      </c>
      <c r="C9045" t="s">
        <v>67</v>
      </c>
      <c r="D9045" t="s">
        <v>66</v>
      </c>
      <c r="E9045" t="s">
        <v>124</v>
      </c>
      <c r="J9045" t="s">
        <v>255</v>
      </c>
      <c r="K9045" t="s">
        <v>1224</v>
      </c>
      <c r="L9045">
        <v>920</v>
      </c>
      <c r="M9045">
        <v>2</v>
      </c>
      <c r="N9045" t="s">
        <v>1579</v>
      </c>
      <c r="O9045">
        <v>13033</v>
      </c>
      <c r="P9045">
        <f t="shared" si="705"/>
        <v>10</v>
      </c>
      <c r="Q9045" t="str">
        <f t="shared" si="706"/>
        <v>Morning</v>
      </c>
      <c r="R9045" t="str">
        <f t="shared" si="707"/>
        <v>CCU → DEL → COK → BLR</v>
      </c>
      <c r="S9045" t="str">
        <f t="shared" si="708"/>
        <v>Jun</v>
      </c>
      <c r="T9045" t="str">
        <f t="shared" si="709"/>
        <v>Business</v>
      </c>
    </row>
    <row r="9046" spans="1:20" x14ac:dyDescent="0.35">
      <c r="A9046" t="s">
        <v>12</v>
      </c>
      <c r="B9046" t="s">
        <v>26</v>
      </c>
      <c r="C9046" t="s">
        <v>66</v>
      </c>
      <c r="D9046" t="s">
        <v>71</v>
      </c>
      <c r="E9046" t="s">
        <v>78</v>
      </c>
      <c r="J9046" t="s">
        <v>165</v>
      </c>
      <c r="K9046" t="s">
        <v>913</v>
      </c>
      <c r="L9046">
        <v>1420</v>
      </c>
      <c r="M9046">
        <v>1</v>
      </c>
      <c r="N9046" t="s">
        <v>1579</v>
      </c>
      <c r="O9046">
        <v>22270</v>
      </c>
      <c r="P9046">
        <f t="shared" si="705"/>
        <v>8</v>
      </c>
      <c r="Q9046" t="str">
        <f t="shared" si="706"/>
        <v>Morning</v>
      </c>
      <c r="R9046" t="str">
        <f t="shared" si="707"/>
        <v>BLR → BOM → DEL</v>
      </c>
      <c r="S9046" t="str">
        <f t="shared" si="708"/>
        <v>Mar</v>
      </c>
      <c r="T9046" t="str">
        <f t="shared" si="709"/>
        <v>Business</v>
      </c>
    </row>
    <row r="9047" spans="1:20" x14ac:dyDescent="0.35">
      <c r="A9047" t="s">
        <v>10</v>
      </c>
      <c r="B9047" t="s">
        <v>29</v>
      </c>
      <c r="C9047" t="s">
        <v>68</v>
      </c>
      <c r="D9047" t="s">
        <v>72</v>
      </c>
      <c r="E9047" t="s">
        <v>88</v>
      </c>
      <c r="J9047" t="s">
        <v>182</v>
      </c>
      <c r="K9047" t="s">
        <v>1476</v>
      </c>
      <c r="L9047">
        <v>345</v>
      </c>
      <c r="M9047">
        <v>1</v>
      </c>
      <c r="N9047" t="s">
        <v>1579</v>
      </c>
      <c r="O9047">
        <v>6769</v>
      </c>
      <c r="P9047">
        <f t="shared" si="705"/>
        <v>21</v>
      </c>
      <c r="Q9047" t="str">
        <f t="shared" si="706"/>
        <v>Night</v>
      </c>
      <c r="R9047" t="str">
        <f t="shared" si="707"/>
        <v>DEL → LKO → COK</v>
      </c>
      <c r="S9047" t="str">
        <f t="shared" si="708"/>
        <v>May</v>
      </c>
      <c r="T9047" t="str">
        <f t="shared" si="709"/>
        <v>Premium Economy</v>
      </c>
    </row>
    <row r="9048" spans="1:20" x14ac:dyDescent="0.35">
      <c r="A9048" t="s">
        <v>17</v>
      </c>
      <c r="B9048" t="s">
        <v>54</v>
      </c>
      <c r="C9048" t="s">
        <v>67</v>
      </c>
      <c r="D9048" t="s">
        <v>66</v>
      </c>
      <c r="E9048" t="s">
        <v>112</v>
      </c>
      <c r="J9048" t="s">
        <v>245</v>
      </c>
      <c r="K9048" t="s">
        <v>241</v>
      </c>
      <c r="L9048">
        <v>500</v>
      </c>
      <c r="M9048">
        <v>2</v>
      </c>
      <c r="N9048" t="s">
        <v>1579</v>
      </c>
      <c r="O9048">
        <v>5192</v>
      </c>
      <c r="P9048">
        <f t="shared" si="705"/>
        <v>15</v>
      </c>
      <c r="Q9048" t="str">
        <f t="shared" si="706"/>
        <v>Afternoon</v>
      </c>
      <c r="R9048" t="str">
        <f t="shared" si="707"/>
        <v>CCU → IXR → DEL → BLR</v>
      </c>
      <c r="S9048" t="str">
        <f t="shared" si="708"/>
        <v>May</v>
      </c>
      <c r="T9048" t="str">
        <f t="shared" si="709"/>
        <v>Premium Economy</v>
      </c>
    </row>
    <row r="9049" spans="1:20" x14ac:dyDescent="0.35">
      <c r="A9049" t="s">
        <v>12</v>
      </c>
      <c r="B9049" t="s">
        <v>54</v>
      </c>
      <c r="C9049" t="s">
        <v>70</v>
      </c>
      <c r="D9049" t="s">
        <v>73</v>
      </c>
      <c r="E9049" t="s">
        <v>99</v>
      </c>
      <c r="J9049" t="s">
        <v>321</v>
      </c>
      <c r="K9049" t="s">
        <v>582</v>
      </c>
      <c r="L9049">
        <v>85</v>
      </c>
      <c r="M9049">
        <v>0</v>
      </c>
      <c r="N9049" t="s">
        <v>1580</v>
      </c>
      <c r="O9049">
        <v>4995</v>
      </c>
      <c r="P9049">
        <f t="shared" si="705"/>
        <v>2</v>
      </c>
      <c r="Q9049" t="str">
        <f t="shared" si="706"/>
        <v>Night</v>
      </c>
      <c r="R9049" t="str">
        <f t="shared" si="707"/>
        <v>BOM → HYD</v>
      </c>
      <c r="S9049" t="str">
        <f t="shared" si="708"/>
        <v>May</v>
      </c>
      <c r="T9049" t="str">
        <f t="shared" si="709"/>
        <v>Economy</v>
      </c>
    </row>
    <row r="9050" spans="1:20" x14ac:dyDescent="0.35">
      <c r="A9050" t="s">
        <v>10</v>
      </c>
      <c r="B9050" t="s">
        <v>63</v>
      </c>
      <c r="C9050" t="s">
        <v>69</v>
      </c>
      <c r="D9050" t="s">
        <v>67</v>
      </c>
      <c r="E9050" t="s">
        <v>81</v>
      </c>
      <c r="J9050" t="s">
        <v>302</v>
      </c>
      <c r="K9050" t="s">
        <v>473</v>
      </c>
      <c r="L9050">
        <v>140</v>
      </c>
      <c r="M9050">
        <v>0</v>
      </c>
      <c r="N9050" t="s">
        <v>1579</v>
      </c>
      <c r="O9050">
        <v>8580</v>
      </c>
      <c r="P9050">
        <f t="shared" si="705"/>
        <v>7</v>
      </c>
      <c r="Q9050" t="str">
        <f t="shared" si="706"/>
        <v>Morning</v>
      </c>
      <c r="R9050" t="str">
        <f t="shared" si="707"/>
        <v>MAA → CCU</v>
      </c>
      <c r="S9050" t="str">
        <f t="shared" si="708"/>
        <v>Mar</v>
      </c>
      <c r="T9050" t="str">
        <f t="shared" si="709"/>
        <v>Premium Economy</v>
      </c>
    </row>
    <row r="9051" spans="1:20" x14ac:dyDescent="0.35">
      <c r="A9051" t="s">
        <v>11</v>
      </c>
      <c r="B9051" t="s">
        <v>43</v>
      </c>
      <c r="C9051" t="s">
        <v>68</v>
      </c>
      <c r="D9051" t="s">
        <v>72</v>
      </c>
      <c r="E9051" t="s">
        <v>98</v>
      </c>
      <c r="J9051" t="s">
        <v>244</v>
      </c>
      <c r="K9051" t="s">
        <v>1111</v>
      </c>
      <c r="L9051">
        <v>1255</v>
      </c>
      <c r="M9051">
        <v>1</v>
      </c>
      <c r="N9051" t="s">
        <v>1579</v>
      </c>
      <c r="O9051">
        <v>7480</v>
      </c>
      <c r="P9051">
        <f t="shared" si="705"/>
        <v>12</v>
      </c>
      <c r="Q9051" t="str">
        <f t="shared" si="706"/>
        <v>Afternoon</v>
      </c>
      <c r="R9051" t="str">
        <f t="shared" si="707"/>
        <v>DEL → MAA → COK</v>
      </c>
      <c r="S9051" t="str">
        <f t="shared" si="708"/>
        <v>Jun</v>
      </c>
      <c r="T9051" t="str">
        <f t="shared" si="709"/>
        <v>Premium Economy</v>
      </c>
    </row>
    <row r="9052" spans="1:20" x14ac:dyDescent="0.35">
      <c r="A9052" t="s">
        <v>12</v>
      </c>
      <c r="B9052" t="s">
        <v>65</v>
      </c>
      <c r="C9052" t="s">
        <v>66</v>
      </c>
      <c r="D9052" t="s">
        <v>68</v>
      </c>
      <c r="E9052" t="s">
        <v>74</v>
      </c>
      <c r="J9052" t="s">
        <v>211</v>
      </c>
      <c r="K9052" t="s">
        <v>377</v>
      </c>
      <c r="L9052">
        <v>180</v>
      </c>
      <c r="M9052">
        <v>0</v>
      </c>
      <c r="N9052" t="s">
        <v>1580</v>
      </c>
      <c r="O9052">
        <v>5198</v>
      </c>
      <c r="P9052">
        <f t="shared" si="705"/>
        <v>8</v>
      </c>
      <c r="Q9052" t="str">
        <f t="shared" si="706"/>
        <v>Morning</v>
      </c>
      <c r="R9052" t="str">
        <f t="shared" si="707"/>
        <v>BLR → DEL</v>
      </c>
      <c r="S9052" t="str">
        <f t="shared" si="708"/>
        <v>Apr</v>
      </c>
      <c r="T9052" t="str">
        <f t="shared" si="709"/>
        <v>Premium Economy</v>
      </c>
    </row>
    <row r="9053" spans="1:20" x14ac:dyDescent="0.35">
      <c r="A9053" t="s">
        <v>12</v>
      </c>
      <c r="B9053" t="s">
        <v>53</v>
      </c>
      <c r="C9053" t="s">
        <v>68</v>
      </c>
      <c r="D9053" t="s">
        <v>72</v>
      </c>
      <c r="E9053" t="s">
        <v>101</v>
      </c>
      <c r="J9053" t="s">
        <v>216</v>
      </c>
      <c r="K9053" t="s">
        <v>194</v>
      </c>
      <c r="L9053">
        <v>560</v>
      </c>
      <c r="M9053">
        <v>2</v>
      </c>
      <c r="N9053" t="s">
        <v>1580</v>
      </c>
      <c r="O9053">
        <v>10368</v>
      </c>
      <c r="P9053">
        <f t="shared" si="705"/>
        <v>9</v>
      </c>
      <c r="Q9053" t="str">
        <f t="shared" si="706"/>
        <v>Morning</v>
      </c>
      <c r="R9053" t="str">
        <f t="shared" si="707"/>
        <v>DEL → JAI → BOM → COK</v>
      </c>
      <c r="S9053" t="str">
        <f t="shared" si="708"/>
        <v>Jun</v>
      </c>
      <c r="T9053" t="str">
        <f t="shared" si="709"/>
        <v>Business</v>
      </c>
    </row>
    <row r="9054" spans="1:20" x14ac:dyDescent="0.35">
      <c r="A9054" t="s">
        <v>12</v>
      </c>
      <c r="B9054" t="s">
        <v>40</v>
      </c>
      <c r="C9054" t="s">
        <v>70</v>
      </c>
      <c r="D9054" t="s">
        <v>73</v>
      </c>
      <c r="E9054" t="s">
        <v>99</v>
      </c>
      <c r="J9054" t="s">
        <v>184</v>
      </c>
      <c r="K9054" t="s">
        <v>268</v>
      </c>
      <c r="L9054">
        <v>85</v>
      </c>
      <c r="M9054">
        <v>0</v>
      </c>
      <c r="N9054" t="s">
        <v>1579</v>
      </c>
      <c r="O9054">
        <v>8040</v>
      </c>
      <c r="P9054">
        <f t="shared" si="705"/>
        <v>7</v>
      </c>
      <c r="Q9054" t="str">
        <f t="shared" si="706"/>
        <v>Morning</v>
      </c>
      <c r="R9054" t="str">
        <f t="shared" si="707"/>
        <v>BOM → HYD</v>
      </c>
      <c r="S9054" t="str">
        <f t="shared" si="708"/>
        <v>May</v>
      </c>
      <c r="T9054" t="str">
        <f t="shared" si="709"/>
        <v>Premium Economy</v>
      </c>
    </row>
    <row r="9055" spans="1:20" x14ac:dyDescent="0.35">
      <c r="A9055" t="s">
        <v>12</v>
      </c>
      <c r="B9055" t="s">
        <v>52</v>
      </c>
      <c r="C9055" t="s">
        <v>68</v>
      </c>
      <c r="D9055" t="s">
        <v>72</v>
      </c>
      <c r="E9055" t="s">
        <v>102</v>
      </c>
      <c r="J9055" t="s">
        <v>211</v>
      </c>
      <c r="K9055" t="s">
        <v>819</v>
      </c>
      <c r="L9055">
        <v>1205</v>
      </c>
      <c r="M9055">
        <v>2</v>
      </c>
      <c r="N9055" t="s">
        <v>1579</v>
      </c>
      <c r="O9055">
        <v>18909</v>
      </c>
      <c r="P9055">
        <f t="shared" si="705"/>
        <v>8</v>
      </c>
      <c r="Q9055" t="str">
        <f t="shared" si="706"/>
        <v>Morning</v>
      </c>
      <c r="R9055" t="str">
        <f t="shared" si="707"/>
        <v>DEL → ATQ → BOM → COK</v>
      </c>
      <c r="S9055" t="str">
        <f t="shared" si="708"/>
        <v>Mar</v>
      </c>
      <c r="T9055" t="str">
        <f t="shared" si="709"/>
        <v>Business</v>
      </c>
    </row>
    <row r="9056" spans="1:20" x14ac:dyDescent="0.35">
      <c r="A9056" t="s">
        <v>11</v>
      </c>
      <c r="B9056" t="s">
        <v>56</v>
      </c>
      <c r="C9056" t="s">
        <v>67</v>
      </c>
      <c r="D9056" t="s">
        <v>66</v>
      </c>
      <c r="E9056" t="s">
        <v>121</v>
      </c>
      <c r="J9056" t="s">
        <v>183</v>
      </c>
      <c r="K9056" t="s">
        <v>551</v>
      </c>
      <c r="L9056">
        <v>1345</v>
      </c>
      <c r="M9056">
        <v>2</v>
      </c>
      <c r="N9056" t="s">
        <v>1579</v>
      </c>
      <c r="O9056">
        <v>12849</v>
      </c>
      <c r="P9056">
        <f t="shared" si="705"/>
        <v>7</v>
      </c>
      <c r="Q9056" t="str">
        <f t="shared" si="706"/>
        <v>Morning</v>
      </c>
      <c r="R9056" t="str">
        <f t="shared" si="707"/>
        <v>CCU → DEL → AMD → BLR</v>
      </c>
      <c r="S9056" t="str">
        <f t="shared" si="708"/>
        <v>Apr</v>
      </c>
      <c r="T9056" t="str">
        <f t="shared" si="709"/>
        <v>Business</v>
      </c>
    </row>
    <row r="9057" spans="1:20" x14ac:dyDescent="0.35">
      <c r="A9057" t="s">
        <v>11</v>
      </c>
      <c r="B9057" t="s">
        <v>63</v>
      </c>
      <c r="C9057" t="s">
        <v>68</v>
      </c>
      <c r="D9057" t="s">
        <v>72</v>
      </c>
      <c r="E9057" t="s">
        <v>80</v>
      </c>
      <c r="J9057" t="s">
        <v>168</v>
      </c>
      <c r="K9057" t="s">
        <v>840</v>
      </c>
      <c r="L9057">
        <v>1350</v>
      </c>
      <c r="M9057">
        <v>1</v>
      </c>
      <c r="N9057" t="s">
        <v>1579</v>
      </c>
      <c r="O9057">
        <v>22798</v>
      </c>
      <c r="P9057">
        <f t="shared" si="705"/>
        <v>9</v>
      </c>
      <c r="Q9057" t="str">
        <f t="shared" si="706"/>
        <v>Morning</v>
      </c>
      <c r="R9057" t="str">
        <f t="shared" si="707"/>
        <v>DEL → BLR → COK</v>
      </c>
      <c r="S9057" t="str">
        <f t="shared" si="708"/>
        <v>Mar</v>
      </c>
      <c r="T9057" t="str">
        <f t="shared" si="709"/>
        <v>Business</v>
      </c>
    </row>
    <row r="9058" spans="1:20" x14ac:dyDescent="0.35">
      <c r="A9058" t="s">
        <v>12</v>
      </c>
      <c r="B9058" t="s">
        <v>53</v>
      </c>
      <c r="C9058" t="s">
        <v>67</v>
      </c>
      <c r="D9058" t="s">
        <v>66</v>
      </c>
      <c r="E9058" t="s">
        <v>82</v>
      </c>
      <c r="J9058" t="s">
        <v>217</v>
      </c>
      <c r="K9058" t="s">
        <v>230</v>
      </c>
      <c r="L9058">
        <v>590</v>
      </c>
      <c r="M9058">
        <v>1</v>
      </c>
      <c r="N9058" t="s">
        <v>1579</v>
      </c>
      <c r="O9058">
        <v>14571</v>
      </c>
      <c r="P9058">
        <f t="shared" si="705"/>
        <v>8</v>
      </c>
      <c r="Q9058" t="str">
        <f t="shared" si="706"/>
        <v>Morning</v>
      </c>
      <c r="R9058" t="str">
        <f t="shared" si="707"/>
        <v>CCU → BOM → BLR</v>
      </c>
      <c r="S9058" t="str">
        <f t="shared" si="708"/>
        <v>Jun</v>
      </c>
      <c r="T9058" t="str">
        <f t="shared" si="709"/>
        <v>Business</v>
      </c>
    </row>
    <row r="9059" spans="1:20" x14ac:dyDescent="0.35">
      <c r="A9059" t="s">
        <v>12</v>
      </c>
      <c r="B9059" t="s">
        <v>48</v>
      </c>
      <c r="C9059" t="s">
        <v>66</v>
      </c>
      <c r="D9059" t="s">
        <v>71</v>
      </c>
      <c r="E9059" t="s">
        <v>78</v>
      </c>
      <c r="J9059" t="s">
        <v>214</v>
      </c>
      <c r="K9059" t="s">
        <v>875</v>
      </c>
      <c r="L9059">
        <v>1090</v>
      </c>
      <c r="M9059">
        <v>1</v>
      </c>
      <c r="N9059" t="s">
        <v>1580</v>
      </c>
      <c r="O9059">
        <v>13502</v>
      </c>
      <c r="P9059">
        <f t="shared" si="705"/>
        <v>14</v>
      </c>
      <c r="Q9059" t="str">
        <f t="shared" si="706"/>
        <v>Afternoon</v>
      </c>
      <c r="R9059" t="str">
        <f t="shared" si="707"/>
        <v>BLR → BOM → DEL</v>
      </c>
      <c r="S9059" t="str">
        <f t="shared" si="708"/>
        <v>Mar</v>
      </c>
      <c r="T9059" t="str">
        <f t="shared" si="709"/>
        <v>Business</v>
      </c>
    </row>
    <row r="9060" spans="1:20" x14ac:dyDescent="0.35">
      <c r="A9060" t="s">
        <v>13</v>
      </c>
      <c r="B9060" t="s">
        <v>59</v>
      </c>
      <c r="C9060" t="s">
        <v>69</v>
      </c>
      <c r="D9060" t="s">
        <v>67</v>
      </c>
      <c r="E9060" t="s">
        <v>81</v>
      </c>
      <c r="J9060" t="s">
        <v>274</v>
      </c>
      <c r="K9060" t="s">
        <v>314</v>
      </c>
      <c r="L9060">
        <v>140</v>
      </c>
      <c r="M9060">
        <v>0</v>
      </c>
      <c r="N9060" t="s">
        <v>1581</v>
      </c>
      <c r="O9060">
        <v>3332</v>
      </c>
      <c r="P9060">
        <f t="shared" si="705"/>
        <v>17</v>
      </c>
      <c r="Q9060" t="str">
        <f t="shared" si="706"/>
        <v>Evening</v>
      </c>
      <c r="R9060" t="str">
        <f t="shared" si="707"/>
        <v>MAA → CCU</v>
      </c>
      <c r="S9060" t="str">
        <f t="shared" si="708"/>
        <v>Mar</v>
      </c>
      <c r="T9060" t="str">
        <f t="shared" si="709"/>
        <v>Economy</v>
      </c>
    </row>
    <row r="9061" spans="1:20" x14ac:dyDescent="0.35">
      <c r="A9061" t="s">
        <v>14</v>
      </c>
      <c r="B9061" t="s">
        <v>53</v>
      </c>
      <c r="C9061" t="s">
        <v>68</v>
      </c>
      <c r="D9061" t="s">
        <v>72</v>
      </c>
      <c r="E9061" t="s">
        <v>79</v>
      </c>
      <c r="J9061" t="s">
        <v>285</v>
      </c>
      <c r="K9061" t="s">
        <v>252</v>
      </c>
      <c r="L9061">
        <v>705</v>
      </c>
      <c r="M9061">
        <v>1</v>
      </c>
      <c r="N9061" t="s">
        <v>1579</v>
      </c>
      <c r="O9061">
        <v>7354</v>
      </c>
      <c r="P9061">
        <f t="shared" si="705"/>
        <v>7</v>
      </c>
      <c r="Q9061" t="str">
        <f t="shared" si="706"/>
        <v>Morning</v>
      </c>
      <c r="R9061" t="str">
        <f t="shared" si="707"/>
        <v>DEL → BOM → COK</v>
      </c>
      <c r="S9061" t="str">
        <f t="shared" si="708"/>
        <v>Jun</v>
      </c>
      <c r="T9061" t="str">
        <f t="shared" si="709"/>
        <v>Premium Economy</v>
      </c>
    </row>
    <row r="9062" spans="1:20" x14ac:dyDescent="0.35">
      <c r="A9062" t="s">
        <v>14</v>
      </c>
      <c r="B9062" t="s">
        <v>41</v>
      </c>
      <c r="C9062" t="s">
        <v>68</v>
      </c>
      <c r="D9062" t="s">
        <v>72</v>
      </c>
      <c r="E9062" t="s">
        <v>79</v>
      </c>
      <c r="J9062" t="s">
        <v>255</v>
      </c>
      <c r="K9062" t="s">
        <v>307</v>
      </c>
      <c r="L9062">
        <v>660</v>
      </c>
      <c r="M9062">
        <v>1</v>
      </c>
      <c r="N9062" t="s">
        <v>1579</v>
      </c>
      <c r="O9062">
        <v>8073</v>
      </c>
      <c r="P9062">
        <f t="shared" si="705"/>
        <v>10</v>
      </c>
      <c r="Q9062" t="str">
        <f t="shared" si="706"/>
        <v>Morning</v>
      </c>
      <c r="R9062" t="str">
        <f t="shared" si="707"/>
        <v>DEL → BOM → COK</v>
      </c>
      <c r="S9062" t="str">
        <f t="shared" si="708"/>
        <v>May</v>
      </c>
      <c r="T9062" t="str">
        <f t="shared" si="709"/>
        <v>Premium Economy</v>
      </c>
    </row>
    <row r="9063" spans="1:20" x14ac:dyDescent="0.35">
      <c r="A9063" t="s">
        <v>10</v>
      </c>
      <c r="B9063" t="s">
        <v>38</v>
      </c>
      <c r="C9063" t="s">
        <v>70</v>
      </c>
      <c r="D9063" t="s">
        <v>73</v>
      </c>
      <c r="E9063" t="s">
        <v>99</v>
      </c>
      <c r="J9063" t="s">
        <v>289</v>
      </c>
      <c r="K9063" t="s">
        <v>187</v>
      </c>
      <c r="L9063">
        <v>85</v>
      </c>
      <c r="M9063">
        <v>0</v>
      </c>
      <c r="N9063" t="s">
        <v>1579</v>
      </c>
      <c r="O9063">
        <v>4049</v>
      </c>
      <c r="P9063">
        <f t="shared" si="705"/>
        <v>9</v>
      </c>
      <c r="Q9063" t="str">
        <f t="shared" si="706"/>
        <v>Morning</v>
      </c>
      <c r="R9063" t="str">
        <f t="shared" si="707"/>
        <v>BOM → HYD</v>
      </c>
      <c r="S9063" t="str">
        <f t="shared" si="708"/>
        <v>Mar</v>
      </c>
      <c r="T9063" t="str">
        <f t="shared" si="709"/>
        <v>Economy</v>
      </c>
    </row>
    <row r="9064" spans="1:20" x14ac:dyDescent="0.35">
      <c r="A9064" t="s">
        <v>12</v>
      </c>
      <c r="B9064" t="s">
        <v>52</v>
      </c>
      <c r="C9064" t="s">
        <v>68</v>
      </c>
      <c r="D9064" t="s">
        <v>72</v>
      </c>
      <c r="E9064" t="s">
        <v>79</v>
      </c>
      <c r="J9064" t="s">
        <v>220</v>
      </c>
      <c r="K9064" t="s">
        <v>819</v>
      </c>
      <c r="L9064">
        <v>1570</v>
      </c>
      <c r="M9064">
        <v>1</v>
      </c>
      <c r="N9064" t="s">
        <v>1579</v>
      </c>
      <c r="O9064">
        <v>15029</v>
      </c>
      <c r="P9064">
        <f t="shared" si="705"/>
        <v>2</v>
      </c>
      <c r="Q9064" t="str">
        <f t="shared" si="706"/>
        <v>Night</v>
      </c>
      <c r="R9064" t="str">
        <f t="shared" si="707"/>
        <v>DEL → BOM → COK</v>
      </c>
      <c r="S9064" t="str">
        <f t="shared" si="708"/>
        <v>Mar</v>
      </c>
      <c r="T9064" t="str">
        <f t="shared" si="709"/>
        <v>Business</v>
      </c>
    </row>
    <row r="9065" spans="1:20" x14ac:dyDescent="0.35">
      <c r="A9065" t="s">
        <v>11</v>
      </c>
      <c r="B9065" t="s">
        <v>27</v>
      </c>
      <c r="C9065" t="s">
        <v>68</v>
      </c>
      <c r="D9065" t="s">
        <v>72</v>
      </c>
      <c r="E9065" t="s">
        <v>115</v>
      </c>
      <c r="J9065" t="s">
        <v>168</v>
      </c>
      <c r="K9065" t="s">
        <v>702</v>
      </c>
      <c r="L9065">
        <v>1420</v>
      </c>
      <c r="M9065">
        <v>2</v>
      </c>
      <c r="N9065" t="s">
        <v>1579</v>
      </c>
      <c r="O9065">
        <v>10975</v>
      </c>
      <c r="P9065">
        <f t="shared" si="705"/>
        <v>9</v>
      </c>
      <c r="Q9065" t="str">
        <f t="shared" si="706"/>
        <v>Morning</v>
      </c>
      <c r="R9065" t="str">
        <f t="shared" si="707"/>
        <v>DEL → HYD → MAA → COK</v>
      </c>
      <c r="S9065" t="str">
        <f t="shared" si="708"/>
        <v>Jun</v>
      </c>
      <c r="T9065" t="str">
        <f t="shared" si="709"/>
        <v>Business</v>
      </c>
    </row>
    <row r="9066" spans="1:20" x14ac:dyDescent="0.35">
      <c r="A9066" t="s">
        <v>14</v>
      </c>
      <c r="B9066" t="s">
        <v>30</v>
      </c>
      <c r="C9066" t="s">
        <v>68</v>
      </c>
      <c r="D9066" t="s">
        <v>72</v>
      </c>
      <c r="E9066" t="s">
        <v>92</v>
      </c>
      <c r="J9066" t="s">
        <v>269</v>
      </c>
      <c r="K9066" t="s">
        <v>417</v>
      </c>
      <c r="L9066">
        <v>920</v>
      </c>
      <c r="M9066">
        <v>1</v>
      </c>
      <c r="N9066" t="s">
        <v>1579</v>
      </c>
      <c r="O9066">
        <v>7038</v>
      </c>
      <c r="P9066">
        <f t="shared" si="705"/>
        <v>7</v>
      </c>
      <c r="Q9066" t="str">
        <f t="shared" si="706"/>
        <v>Morning</v>
      </c>
      <c r="R9066" t="str">
        <f t="shared" si="707"/>
        <v>DEL → HYD → COK</v>
      </c>
      <c r="S9066" t="str">
        <f t="shared" si="708"/>
        <v>Jun</v>
      </c>
      <c r="T9066" t="str">
        <f t="shared" si="709"/>
        <v>Premium Economy</v>
      </c>
    </row>
    <row r="9067" spans="1:20" x14ac:dyDescent="0.35">
      <c r="A9067" t="s">
        <v>12</v>
      </c>
      <c r="B9067" t="s">
        <v>32</v>
      </c>
      <c r="C9067" t="s">
        <v>68</v>
      </c>
      <c r="D9067" t="s">
        <v>72</v>
      </c>
      <c r="E9067" t="s">
        <v>79</v>
      </c>
      <c r="J9067" t="s">
        <v>165</v>
      </c>
      <c r="K9067" t="s">
        <v>194</v>
      </c>
      <c r="L9067">
        <v>660</v>
      </c>
      <c r="M9067">
        <v>1</v>
      </c>
      <c r="N9067" t="s">
        <v>1579</v>
      </c>
      <c r="O9067">
        <v>15554</v>
      </c>
      <c r="P9067">
        <f t="shared" si="705"/>
        <v>8</v>
      </c>
      <c r="Q9067" t="str">
        <f t="shared" si="706"/>
        <v>Morning</v>
      </c>
      <c r="R9067" t="str">
        <f t="shared" si="707"/>
        <v>DEL → BOM → COK</v>
      </c>
      <c r="S9067" t="str">
        <f t="shared" si="708"/>
        <v>May</v>
      </c>
      <c r="T9067" t="str">
        <f t="shared" si="709"/>
        <v>Business</v>
      </c>
    </row>
    <row r="9068" spans="1:20" x14ac:dyDescent="0.35">
      <c r="A9068" t="s">
        <v>11</v>
      </c>
      <c r="B9068" t="s">
        <v>36</v>
      </c>
      <c r="C9068" t="s">
        <v>66</v>
      </c>
      <c r="D9068" t="s">
        <v>68</v>
      </c>
      <c r="E9068" t="s">
        <v>74</v>
      </c>
      <c r="J9068" t="s">
        <v>262</v>
      </c>
      <c r="K9068" t="s">
        <v>199</v>
      </c>
      <c r="L9068">
        <v>170</v>
      </c>
      <c r="M9068">
        <v>0</v>
      </c>
      <c r="N9068" t="s">
        <v>1579</v>
      </c>
      <c r="O9068">
        <v>5228</v>
      </c>
      <c r="P9068">
        <f t="shared" si="705"/>
        <v>21</v>
      </c>
      <c r="Q9068" t="str">
        <f t="shared" si="706"/>
        <v>Night</v>
      </c>
      <c r="R9068" t="str">
        <f t="shared" si="707"/>
        <v>BLR → DEL</v>
      </c>
      <c r="S9068" t="str">
        <f t="shared" si="708"/>
        <v>Jun</v>
      </c>
      <c r="T9068" t="str">
        <f t="shared" si="709"/>
        <v>Premium Economy</v>
      </c>
    </row>
    <row r="9069" spans="1:20" x14ac:dyDescent="0.35">
      <c r="A9069" t="s">
        <v>10</v>
      </c>
      <c r="B9069" t="s">
        <v>30</v>
      </c>
      <c r="C9069" t="s">
        <v>68</v>
      </c>
      <c r="D9069" t="s">
        <v>72</v>
      </c>
      <c r="E9069" t="s">
        <v>98</v>
      </c>
      <c r="J9069" t="s">
        <v>215</v>
      </c>
      <c r="K9069" t="s">
        <v>328</v>
      </c>
      <c r="L9069">
        <v>325</v>
      </c>
      <c r="M9069">
        <v>1</v>
      </c>
      <c r="N9069" t="s">
        <v>1579</v>
      </c>
      <c r="O9069">
        <v>5636</v>
      </c>
      <c r="P9069">
        <f t="shared" si="705"/>
        <v>2</v>
      </c>
      <c r="Q9069" t="str">
        <f t="shared" si="706"/>
        <v>Night</v>
      </c>
      <c r="R9069" t="str">
        <f t="shared" si="707"/>
        <v>DEL → MAA → COK</v>
      </c>
      <c r="S9069" t="str">
        <f t="shared" si="708"/>
        <v>Jun</v>
      </c>
      <c r="T9069" t="str">
        <f t="shared" si="709"/>
        <v>Premium Economy</v>
      </c>
    </row>
    <row r="9070" spans="1:20" x14ac:dyDescent="0.35">
      <c r="A9070" t="s">
        <v>11</v>
      </c>
      <c r="B9070" t="s">
        <v>46</v>
      </c>
      <c r="C9070" t="s">
        <v>68</v>
      </c>
      <c r="D9070" t="s">
        <v>72</v>
      </c>
      <c r="E9070" t="s">
        <v>101</v>
      </c>
      <c r="J9070" t="s">
        <v>234</v>
      </c>
      <c r="K9070" t="s">
        <v>733</v>
      </c>
      <c r="L9070">
        <v>1180</v>
      </c>
      <c r="M9070">
        <v>2</v>
      </c>
      <c r="N9070" t="s">
        <v>1579</v>
      </c>
      <c r="O9070">
        <v>9653</v>
      </c>
      <c r="P9070">
        <f t="shared" si="705"/>
        <v>12</v>
      </c>
      <c r="Q9070" t="str">
        <f t="shared" si="706"/>
        <v>Afternoon</v>
      </c>
      <c r="R9070" t="str">
        <f t="shared" si="707"/>
        <v>DEL → JAI → BOM → COK</v>
      </c>
      <c r="S9070" t="str">
        <f t="shared" si="708"/>
        <v>Jun</v>
      </c>
      <c r="T9070" t="str">
        <f t="shared" si="709"/>
        <v>Premium Economy</v>
      </c>
    </row>
    <row r="9071" spans="1:20" x14ac:dyDescent="0.35">
      <c r="A9071" t="s">
        <v>12</v>
      </c>
      <c r="B9071" t="s">
        <v>54</v>
      </c>
      <c r="C9071" t="s">
        <v>67</v>
      </c>
      <c r="D9071" t="s">
        <v>66</v>
      </c>
      <c r="E9071" t="s">
        <v>82</v>
      </c>
      <c r="J9071" t="s">
        <v>164</v>
      </c>
      <c r="K9071" t="s">
        <v>1000</v>
      </c>
      <c r="L9071">
        <v>910</v>
      </c>
      <c r="M9071">
        <v>1</v>
      </c>
      <c r="N9071" t="s">
        <v>1580</v>
      </c>
      <c r="O9071">
        <v>8586</v>
      </c>
      <c r="P9071">
        <f t="shared" si="705"/>
        <v>18</v>
      </c>
      <c r="Q9071" t="str">
        <f t="shared" si="706"/>
        <v>Evening</v>
      </c>
      <c r="R9071" t="str">
        <f t="shared" si="707"/>
        <v>CCU → BOM → BLR</v>
      </c>
      <c r="S9071" t="str">
        <f t="shared" si="708"/>
        <v>May</v>
      </c>
      <c r="T9071" t="str">
        <f t="shared" si="709"/>
        <v>Premium Economy</v>
      </c>
    </row>
    <row r="9072" spans="1:20" x14ac:dyDescent="0.35">
      <c r="A9072" t="s">
        <v>13</v>
      </c>
      <c r="B9072" t="s">
        <v>47</v>
      </c>
      <c r="C9072" t="s">
        <v>70</v>
      </c>
      <c r="D9072" t="s">
        <v>73</v>
      </c>
      <c r="E9072" t="s">
        <v>99</v>
      </c>
      <c r="J9072" t="s">
        <v>219</v>
      </c>
      <c r="K9072" t="s">
        <v>235</v>
      </c>
      <c r="L9072">
        <v>90</v>
      </c>
      <c r="M9072">
        <v>0</v>
      </c>
      <c r="N9072" t="s">
        <v>1579</v>
      </c>
      <c r="O9072">
        <v>2017</v>
      </c>
      <c r="P9072">
        <f t="shared" si="705"/>
        <v>13</v>
      </c>
      <c r="Q9072" t="str">
        <f t="shared" si="706"/>
        <v>Afternoon</v>
      </c>
      <c r="R9072" t="str">
        <f t="shared" si="707"/>
        <v>BOM → HYD</v>
      </c>
      <c r="S9072" t="str">
        <f t="shared" si="708"/>
        <v>May</v>
      </c>
      <c r="T9072" t="str">
        <f t="shared" si="709"/>
        <v>Economy</v>
      </c>
    </row>
    <row r="9073" spans="1:20" x14ac:dyDescent="0.35">
      <c r="A9073" t="s">
        <v>16</v>
      </c>
      <c r="B9073" t="s">
        <v>54</v>
      </c>
      <c r="C9073" t="s">
        <v>67</v>
      </c>
      <c r="D9073" t="s">
        <v>66</v>
      </c>
      <c r="E9073" t="s">
        <v>95</v>
      </c>
      <c r="J9073" t="s">
        <v>169</v>
      </c>
      <c r="K9073" t="s">
        <v>1477</v>
      </c>
      <c r="L9073">
        <v>1625</v>
      </c>
      <c r="M9073">
        <v>1</v>
      </c>
      <c r="N9073" t="s">
        <v>1579</v>
      </c>
      <c r="O9073">
        <v>9345</v>
      </c>
      <c r="P9073">
        <f t="shared" si="705"/>
        <v>20</v>
      </c>
      <c r="Q9073" t="str">
        <f t="shared" si="706"/>
        <v>Evening</v>
      </c>
      <c r="R9073" t="str">
        <f t="shared" si="707"/>
        <v>CCU → DEL → BLR</v>
      </c>
      <c r="S9073" t="str">
        <f t="shared" si="708"/>
        <v>May</v>
      </c>
      <c r="T9073" t="str">
        <f t="shared" si="709"/>
        <v>Premium Economy</v>
      </c>
    </row>
    <row r="9074" spans="1:20" x14ac:dyDescent="0.35">
      <c r="A9074" t="s">
        <v>12</v>
      </c>
      <c r="B9074" t="s">
        <v>38</v>
      </c>
      <c r="C9074" t="s">
        <v>68</v>
      </c>
      <c r="D9074" t="s">
        <v>72</v>
      </c>
      <c r="E9074" t="s">
        <v>107</v>
      </c>
      <c r="J9074" t="s">
        <v>342</v>
      </c>
      <c r="K9074" t="s">
        <v>447</v>
      </c>
      <c r="L9074">
        <v>1925</v>
      </c>
      <c r="M9074">
        <v>2</v>
      </c>
      <c r="N9074" t="s">
        <v>1580</v>
      </c>
      <c r="O9074">
        <v>9270</v>
      </c>
      <c r="P9074">
        <f t="shared" si="705"/>
        <v>10</v>
      </c>
      <c r="Q9074" t="str">
        <f t="shared" si="706"/>
        <v>Morning</v>
      </c>
      <c r="R9074" t="str">
        <f t="shared" si="707"/>
        <v>DEL → BDQ → BOM → COK</v>
      </c>
      <c r="S9074" t="str">
        <f t="shared" si="708"/>
        <v>Mar</v>
      </c>
      <c r="T9074" t="str">
        <f t="shared" si="709"/>
        <v>Premium Economy</v>
      </c>
    </row>
    <row r="9075" spans="1:20" x14ac:dyDescent="0.35">
      <c r="A9075" t="s">
        <v>12</v>
      </c>
      <c r="B9075" t="s">
        <v>49</v>
      </c>
      <c r="C9075" t="s">
        <v>68</v>
      </c>
      <c r="D9075" t="s">
        <v>72</v>
      </c>
      <c r="E9075" t="s">
        <v>87</v>
      </c>
      <c r="J9075" t="s">
        <v>270</v>
      </c>
      <c r="K9075" t="s">
        <v>194</v>
      </c>
      <c r="L9075">
        <v>810</v>
      </c>
      <c r="M9075">
        <v>2</v>
      </c>
      <c r="N9075" t="s">
        <v>1579</v>
      </c>
      <c r="O9075">
        <v>13292</v>
      </c>
      <c r="P9075">
        <f t="shared" si="705"/>
        <v>5</v>
      </c>
      <c r="Q9075" t="str">
        <f t="shared" si="706"/>
        <v>Morning</v>
      </c>
      <c r="R9075" t="str">
        <f t="shared" si="707"/>
        <v>DEL → IDR → BOM → COK</v>
      </c>
      <c r="S9075" t="str">
        <f t="shared" si="708"/>
        <v>Jun</v>
      </c>
      <c r="T9075" t="str">
        <f t="shared" si="709"/>
        <v>Business</v>
      </c>
    </row>
    <row r="9076" spans="1:20" x14ac:dyDescent="0.35">
      <c r="A9076" t="s">
        <v>12</v>
      </c>
      <c r="B9076" t="s">
        <v>59</v>
      </c>
      <c r="C9076" t="s">
        <v>68</v>
      </c>
      <c r="D9076" t="s">
        <v>72</v>
      </c>
      <c r="E9076" t="s">
        <v>130</v>
      </c>
      <c r="J9076" t="s">
        <v>317</v>
      </c>
      <c r="K9076" t="s">
        <v>596</v>
      </c>
      <c r="L9076">
        <v>1570</v>
      </c>
      <c r="M9076">
        <v>2</v>
      </c>
      <c r="N9076" t="s">
        <v>1580</v>
      </c>
      <c r="O9076">
        <v>8098</v>
      </c>
      <c r="P9076">
        <f t="shared" si="705"/>
        <v>17</v>
      </c>
      <c r="Q9076" t="str">
        <f t="shared" si="706"/>
        <v>Evening</v>
      </c>
      <c r="R9076" t="str">
        <f t="shared" si="707"/>
        <v>DEL → MAA → BOM → COK</v>
      </c>
      <c r="S9076" t="str">
        <f t="shared" si="708"/>
        <v>Mar</v>
      </c>
      <c r="T9076" t="str">
        <f t="shared" si="709"/>
        <v>Premium Economy</v>
      </c>
    </row>
    <row r="9077" spans="1:20" x14ac:dyDescent="0.35">
      <c r="A9077" t="s">
        <v>11</v>
      </c>
      <c r="B9077" t="s">
        <v>53</v>
      </c>
      <c r="C9077" t="s">
        <v>68</v>
      </c>
      <c r="D9077" t="s">
        <v>72</v>
      </c>
      <c r="E9077" t="s">
        <v>98</v>
      </c>
      <c r="J9077" t="s">
        <v>168</v>
      </c>
      <c r="K9077" t="s">
        <v>503</v>
      </c>
      <c r="L9077">
        <v>1420</v>
      </c>
      <c r="M9077">
        <v>1</v>
      </c>
      <c r="N9077" t="s">
        <v>1579</v>
      </c>
      <c r="O9077">
        <v>7952</v>
      </c>
      <c r="P9077">
        <f t="shared" si="705"/>
        <v>9</v>
      </c>
      <c r="Q9077" t="str">
        <f t="shared" si="706"/>
        <v>Morning</v>
      </c>
      <c r="R9077" t="str">
        <f t="shared" si="707"/>
        <v>DEL → MAA → COK</v>
      </c>
      <c r="S9077" t="str">
        <f t="shared" si="708"/>
        <v>Jun</v>
      </c>
      <c r="T9077" t="str">
        <f t="shared" si="709"/>
        <v>Premium Economy</v>
      </c>
    </row>
    <row r="9078" spans="1:20" x14ac:dyDescent="0.35">
      <c r="A9078" t="s">
        <v>10</v>
      </c>
      <c r="B9078" t="s">
        <v>36</v>
      </c>
      <c r="C9078" t="s">
        <v>68</v>
      </c>
      <c r="D9078" t="s">
        <v>72</v>
      </c>
      <c r="E9078" t="s">
        <v>79</v>
      </c>
      <c r="J9078" t="s">
        <v>334</v>
      </c>
      <c r="K9078" t="s">
        <v>656</v>
      </c>
      <c r="L9078">
        <v>415</v>
      </c>
      <c r="M9078">
        <v>1</v>
      </c>
      <c r="N9078" t="s">
        <v>1579</v>
      </c>
      <c r="O9078">
        <v>5883</v>
      </c>
      <c r="P9078">
        <f t="shared" si="705"/>
        <v>18</v>
      </c>
      <c r="Q9078" t="str">
        <f t="shared" si="706"/>
        <v>Evening</v>
      </c>
      <c r="R9078" t="str">
        <f t="shared" si="707"/>
        <v>DEL → BOM → COK</v>
      </c>
      <c r="S9078" t="str">
        <f t="shared" si="708"/>
        <v>Jun</v>
      </c>
      <c r="T9078" t="str">
        <f t="shared" si="709"/>
        <v>Premium Economy</v>
      </c>
    </row>
    <row r="9079" spans="1:20" x14ac:dyDescent="0.35">
      <c r="A9079" t="s">
        <v>12</v>
      </c>
      <c r="B9079" t="s">
        <v>53</v>
      </c>
      <c r="C9079" t="s">
        <v>66</v>
      </c>
      <c r="D9079" t="s">
        <v>68</v>
      </c>
      <c r="E9079" t="s">
        <v>74</v>
      </c>
      <c r="J9079" t="s">
        <v>224</v>
      </c>
      <c r="K9079" t="s">
        <v>292</v>
      </c>
      <c r="L9079">
        <v>180</v>
      </c>
      <c r="M9079">
        <v>0</v>
      </c>
      <c r="N9079" t="s">
        <v>1579</v>
      </c>
      <c r="O9079">
        <v>8016</v>
      </c>
      <c r="P9079">
        <f t="shared" si="705"/>
        <v>19</v>
      </c>
      <c r="Q9079" t="str">
        <f t="shared" si="706"/>
        <v>Evening</v>
      </c>
      <c r="R9079" t="str">
        <f t="shared" si="707"/>
        <v>BLR → DEL</v>
      </c>
      <c r="S9079" t="str">
        <f t="shared" si="708"/>
        <v>Jun</v>
      </c>
      <c r="T9079" t="str">
        <f t="shared" si="709"/>
        <v>Premium Economy</v>
      </c>
    </row>
    <row r="9080" spans="1:20" x14ac:dyDescent="0.35">
      <c r="A9080" t="s">
        <v>13</v>
      </c>
      <c r="B9080" t="s">
        <v>45</v>
      </c>
      <c r="C9080" t="s">
        <v>67</v>
      </c>
      <c r="D9080" t="s">
        <v>66</v>
      </c>
      <c r="E9080" t="s">
        <v>77</v>
      </c>
      <c r="J9080" t="s">
        <v>288</v>
      </c>
      <c r="K9080" t="s">
        <v>336</v>
      </c>
      <c r="L9080">
        <v>150</v>
      </c>
      <c r="M9080">
        <v>0</v>
      </c>
      <c r="N9080" t="s">
        <v>1579</v>
      </c>
      <c r="O9080">
        <v>4174</v>
      </c>
      <c r="P9080">
        <f t="shared" si="705"/>
        <v>17</v>
      </c>
      <c r="Q9080" t="str">
        <f t="shared" si="706"/>
        <v>Evening</v>
      </c>
      <c r="R9080" t="str">
        <f t="shared" si="707"/>
        <v>CCU → BLR</v>
      </c>
      <c r="S9080" t="str">
        <f t="shared" si="708"/>
        <v>May</v>
      </c>
      <c r="T9080" t="str">
        <f t="shared" si="709"/>
        <v>Economy</v>
      </c>
    </row>
    <row r="9081" spans="1:20" x14ac:dyDescent="0.35">
      <c r="A9081" t="s">
        <v>14</v>
      </c>
      <c r="B9081" t="s">
        <v>49</v>
      </c>
      <c r="C9081" t="s">
        <v>68</v>
      </c>
      <c r="D9081" t="s">
        <v>72</v>
      </c>
      <c r="E9081" t="s">
        <v>92</v>
      </c>
      <c r="J9081" t="s">
        <v>184</v>
      </c>
      <c r="K9081" t="s">
        <v>417</v>
      </c>
      <c r="L9081">
        <v>925</v>
      </c>
      <c r="M9081">
        <v>1</v>
      </c>
      <c r="N9081" t="s">
        <v>1579</v>
      </c>
      <c r="O9081">
        <v>10696</v>
      </c>
      <c r="P9081">
        <f t="shared" si="705"/>
        <v>7</v>
      </c>
      <c r="Q9081" t="str">
        <f t="shared" si="706"/>
        <v>Morning</v>
      </c>
      <c r="R9081" t="str">
        <f t="shared" si="707"/>
        <v>DEL → HYD → COK</v>
      </c>
      <c r="S9081" t="str">
        <f t="shared" si="708"/>
        <v>Jun</v>
      </c>
      <c r="T9081" t="str">
        <f t="shared" si="709"/>
        <v>Business</v>
      </c>
    </row>
    <row r="9082" spans="1:20" x14ac:dyDescent="0.35">
      <c r="A9082" t="s">
        <v>16</v>
      </c>
      <c r="B9082" t="s">
        <v>36</v>
      </c>
      <c r="C9082" t="s">
        <v>66</v>
      </c>
      <c r="D9082" t="s">
        <v>68</v>
      </c>
      <c r="E9082" t="s">
        <v>74</v>
      </c>
      <c r="J9082" t="s">
        <v>254</v>
      </c>
      <c r="K9082" t="s">
        <v>256</v>
      </c>
      <c r="L9082">
        <v>155</v>
      </c>
      <c r="M9082">
        <v>0</v>
      </c>
      <c r="N9082" t="s">
        <v>1579</v>
      </c>
      <c r="O9082">
        <v>4878</v>
      </c>
      <c r="P9082">
        <f t="shared" si="705"/>
        <v>17</v>
      </c>
      <c r="Q9082" t="str">
        <f t="shared" si="706"/>
        <v>Evening</v>
      </c>
      <c r="R9082" t="str">
        <f t="shared" si="707"/>
        <v>BLR → DEL</v>
      </c>
      <c r="S9082" t="str">
        <f t="shared" si="708"/>
        <v>Jun</v>
      </c>
      <c r="T9082" t="str">
        <f t="shared" si="709"/>
        <v>Economy</v>
      </c>
    </row>
    <row r="9083" spans="1:20" x14ac:dyDescent="0.35">
      <c r="A9083" t="s">
        <v>13</v>
      </c>
      <c r="B9083" t="s">
        <v>56</v>
      </c>
      <c r="C9083" t="s">
        <v>66</v>
      </c>
      <c r="D9083" t="s">
        <v>68</v>
      </c>
      <c r="E9083" t="s">
        <v>74</v>
      </c>
      <c r="J9083" t="s">
        <v>284</v>
      </c>
      <c r="K9083" t="s">
        <v>344</v>
      </c>
      <c r="L9083">
        <v>170</v>
      </c>
      <c r="M9083">
        <v>0</v>
      </c>
      <c r="N9083" t="s">
        <v>1579</v>
      </c>
      <c r="O9083">
        <v>3971</v>
      </c>
      <c r="P9083">
        <f t="shared" si="705"/>
        <v>9</v>
      </c>
      <c r="Q9083" t="str">
        <f t="shared" si="706"/>
        <v>Morning</v>
      </c>
      <c r="R9083" t="str">
        <f t="shared" si="707"/>
        <v>BLR → DEL</v>
      </c>
      <c r="S9083" t="str">
        <f t="shared" si="708"/>
        <v>Apr</v>
      </c>
      <c r="T9083" t="str">
        <f t="shared" si="709"/>
        <v>Economy</v>
      </c>
    </row>
    <row r="9084" spans="1:20" x14ac:dyDescent="0.35">
      <c r="A9084" t="s">
        <v>14</v>
      </c>
      <c r="B9084" t="s">
        <v>49</v>
      </c>
      <c r="C9084" t="s">
        <v>68</v>
      </c>
      <c r="D9084" t="s">
        <v>72</v>
      </c>
      <c r="E9084" t="s">
        <v>79</v>
      </c>
      <c r="J9084" t="s">
        <v>194</v>
      </c>
      <c r="K9084" t="s">
        <v>735</v>
      </c>
      <c r="L9084">
        <v>390</v>
      </c>
      <c r="M9084">
        <v>1</v>
      </c>
      <c r="N9084" t="s">
        <v>1579</v>
      </c>
      <c r="O9084">
        <v>7198</v>
      </c>
      <c r="P9084">
        <f t="shared" si="705"/>
        <v>19</v>
      </c>
      <c r="Q9084" t="str">
        <f t="shared" si="706"/>
        <v>Evening</v>
      </c>
      <c r="R9084" t="str">
        <f t="shared" si="707"/>
        <v>DEL → BOM → COK</v>
      </c>
      <c r="S9084" t="str">
        <f t="shared" si="708"/>
        <v>Jun</v>
      </c>
      <c r="T9084" t="str">
        <f t="shared" si="709"/>
        <v>Premium Economy</v>
      </c>
    </row>
    <row r="9085" spans="1:20" x14ac:dyDescent="0.35">
      <c r="A9085" t="s">
        <v>12</v>
      </c>
      <c r="B9085" t="s">
        <v>40</v>
      </c>
      <c r="C9085" t="s">
        <v>67</v>
      </c>
      <c r="D9085" t="s">
        <v>66</v>
      </c>
      <c r="E9085" t="s">
        <v>95</v>
      </c>
      <c r="J9085" t="s">
        <v>218</v>
      </c>
      <c r="K9085" t="s">
        <v>943</v>
      </c>
      <c r="L9085">
        <v>1540</v>
      </c>
      <c r="M9085">
        <v>1</v>
      </c>
      <c r="N9085" t="s">
        <v>1580</v>
      </c>
      <c r="O9085">
        <v>9314</v>
      </c>
      <c r="P9085">
        <f t="shared" si="705"/>
        <v>20</v>
      </c>
      <c r="Q9085" t="str">
        <f t="shared" si="706"/>
        <v>Evening</v>
      </c>
      <c r="R9085" t="str">
        <f t="shared" si="707"/>
        <v>CCU → DEL → BLR</v>
      </c>
      <c r="S9085" t="str">
        <f t="shared" si="708"/>
        <v>May</v>
      </c>
      <c r="T9085" t="str">
        <f t="shared" si="709"/>
        <v>Premium Economy</v>
      </c>
    </row>
    <row r="9086" spans="1:20" x14ac:dyDescent="0.35">
      <c r="A9086" t="s">
        <v>13</v>
      </c>
      <c r="B9086" t="s">
        <v>23</v>
      </c>
      <c r="C9086" t="s">
        <v>66</v>
      </c>
      <c r="D9086" t="s">
        <v>68</v>
      </c>
      <c r="E9086" t="s">
        <v>74</v>
      </c>
      <c r="J9086" t="s">
        <v>284</v>
      </c>
      <c r="K9086" t="s">
        <v>344</v>
      </c>
      <c r="L9086">
        <v>170</v>
      </c>
      <c r="M9086">
        <v>0</v>
      </c>
      <c r="N9086" t="s">
        <v>1579</v>
      </c>
      <c r="O9086">
        <v>4423</v>
      </c>
      <c r="P9086">
        <f t="shared" si="705"/>
        <v>9</v>
      </c>
      <c r="Q9086" t="str">
        <f t="shared" si="706"/>
        <v>Morning</v>
      </c>
      <c r="R9086" t="str">
        <f t="shared" si="707"/>
        <v>BLR → DEL</v>
      </c>
      <c r="S9086" t="str">
        <f t="shared" si="708"/>
        <v>May</v>
      </c>
      <c r="T9086" t="str">
        <f t="shared" si="709"/>
        <v>Economy</v>
      </c>
    </row>
    <row r="9087" spans="1:20" x14ac:dyDescent="0.35">
      <c r="A9087" t="s">
        <v>13</v>
      </c>
      <c r="B9087" t="s">
        <v>44</v>
      </c>
      <c r="C9087" t="s">
        <v>67</v>
      </c>
      <c r="D9087" t="s">
        <v>66</v>
      </c>
      <c r="E9087" t="s">
        <v>77</v>
      </c>
      <c r="J9087" t="s">
        <v>300</v>
      </c>
      <c r="K9087" t="s">
        <v>284</v>
      </c>
      <c r="L9087">
        <v>155</v>
      </c>
      <c r="M9087">
        <v>0</v>
      </c>
      <c r="N9087" t="s">
        <v>1581</v>
      </c>
      <c r="O9087">
        <v>3841</v>
      </c>
      <c r="P9087">
        <f t="shared" si="705"/>
        <v>6</v>
      </c>
      <c r="Q9087" t="str">
        <f t="shared" si="706"/>
        <v>Morning</v>
      </c>
      <c r="R9087" t="str">
        <f t="shared" si="707"/>
        <v>CCU → BLR</v>
      </c>
      <c r="S9087" t="str">
        <f t="shared" si="708"/>
        <v>Apr</v>
      </c>
      <c r="T9087" t="str">
        <f t="shared" si="709"/>
        <v>Economy</v>
      </c>
    </row>
    <row r="9088" spans="1:20" x14ac:dyDescent="0.35">
      <c r="A9088" t="s">
        <v>14</v>
      </c>
      <c r="B9088" t="s">
        <v>59</v>
      </c>
      <c r="C9088" t="s">
        <v>68</v>
      </c>
      <c r="D9088" t="s">
        <v>72</v>
      </c>
      <c r="E9088" t="s">
        <v>79</v>
      </c>
      <c r="J9088" t="s">
        <v>342</v>
      </c>
      <c r="K9088" t="s">
        <v>252</v>
      </c>
      <c r="L9088">
        <v>510</v>
      </c>
      <c r="M9088">
        <v>1</v>
      </c>
      <c r="N9088" t="s">
        <v>1579</v>
      </c>
      <c r="O9088">
        <v>7154</v>
      </c>
      <c r="P9088">
        <f t="shared" si="705"/>
        <v>10</v>
      </c>
      <c r="Q9088" t="str">
        <f t="shared" si="706"/>
        <v>Morning</v>
      </c>
      <c r="R9088" t="str">
        <f t="shared" si="707"/>
        <v>DEL → BOM → COK</v>
      </c>
      <c r="S9088" t="str">
        <f t="shared" si="708"/>
        <v>Mar</v>
      </c>
      <c r="T9088" t="str">
        <f t="shared" si="709"/>
        <v>Premium Economy</v>
      </c>
    </row>
    <row r="9089" spans="1:20" x14ac:dyDescent="0.35">
      <c r="A9089" t="s">
        <v>11</v>
      </c>
      <c r="B9089" t="s">
        <v>43</v>
      </c>
      <c r="C9089" t="s">
        <v>68</v>
      </c>
      <c r="D9089" t="s">
        <v>72</v>
      </c>
      <c r="E9089" t="s">
        <v>79</v>
      </c>
      <c r="J9089" t="s">
        <v>183</v>
      </c>
      <c r="K9089" t="s">
        <v>252</v>
      </c>
      <c r="L9089">
        <v>735</v>
      </c>
      <c r="M9089">
        <v>1</v>
      </c>
      <c r="N9089" t="s">
        <v>1579</v>
      </c>
      <c r="O9089">
        <v>9929</v>
      </c>
      <c r="P9089">
        <f t="shared" si="705"/>
        <v>7</v>
      </c>
      <c r="Q9089" t="str">
        <f t="shared" si="706"/>
        <v>Morning</v>
      </c>
      <c r="R9089" t="str">
        <f t="shared" si="707"/>
        <v>DEL → BOM → COK</v>
      </c>
      <c r="S9089" t="str">
        <f t="shared" si="708"/>
        <v>Jun</v>
      </c>
      <c r="T9089" t="str">
        <f t="shared" si="709"/>
        <v>Premium Economy</v>
      </c>
    </row>
    <row r="9090" spans="1:20" x14ac:dyDescent="0.35">
      <c r="A9090" t="s">
        <v>14</v>
      </c>
      <c r="B9090" t="s">
        <v>32</v>
      </c>
      <c r="C9090" t="s">
        <v>68</v>
      </c>
      <c r="D9090" t="s">
        <v>72</v>
      </c>
      <c r="E9090" t="s">
        <v>79</v>
      </c>
      <c r="J9090" t="s">
        <v>170</v>
      </c>
      <c r="K9090" t="s">
        <v>252</v>
      </c>
      <c r="L9090">
        <v>455</v>
      </c>
      <c r="M9090">
        <v>1</v>
      </c>
      <c r="N9090" t="s">
        <v>1579</v>
      </c>
      <c r="O9090">
        <v>8266</v>
      </c>
      <c r="P9090">
        <f t="shared" si="705"/>
        <v>11</v>
      </c>
      <c r="Q9090" t="str">
        <f t="shared" si="706"/>
        <v>Morning</v>
      </c>
      <c r="R9090" t="str">
        <f t="shared" si="707"/>
        <v>DEL → BOM → COK</v>
      </c>
      <c r="S9090" t="str">
        <f t="shared" si="708"/>
        <v>May</v>
      </c>
      <c r="T9090" t="str">
        <f t="shared" si="709"/>
        <v>Premium Economy</v>
      </c>
    </row>
    <row r="9091" spans="1:20" x14ac:dyDescent="0.35">
      <c r="A9091" t="s">
        <v>14</v>
      </c>
      <c r="B9091" t="s">
        <v>36</v>
      </c>
      <c r="C9091" t="s">
        <v>68</v>
      </c>
      <c r="D9091" t="s">
        <v>72</v>
      </c>
      <c r="E9091" t="s">
        <v>79</v>
      </c>
      <c r="J9091" t="s">
        <v>268</v>
      </c>
      <c r="K9091" t="s">
        <v>194</v>
      </c>
      <c r="L9091">
        <v>630</v>
      </c>
      <c r="M9091">
        <v>1</v>
      </c>
      <c r="N9091" t="s">
        <v>1579</v>
      </c>
      <c r="O9091">
        <v>10877</v>
      </c>
      <c r="P9091">
        <f t="shared" ref="P9091:P9154" si="710">HOUR(TEXT(J9091,"HH:MM"))</f>
        <v>8</v>
      </c>
      <c r="Q9091" t="str">
        <f t="shared" ref="Q9091:Q9154" si="711">IF(P9091&gt;=5, IF(P9091&lt;12, "Morning", IF(P9091&lt;17, "Afternoon", IF(P9091&lt;21, "Evening", "Night"))), "Night")</f>
        <v>Morning</v>
      </c>
      <c r="R9091" t="str">
        <f t="shared" ref="R9091:R9154" si="712">_xlfn.TEXTJOIN(" → ", TRUE, E9091:I9091)</f>
        <v>DEL → BOM → COK</v>
      </c>
      <c r="S9091" t="str">
        <f t="shared" ref="S9091:S9154" si="713">TEXT(B9091, "mmm")</f>
        <v>Jun</v>
      </c>
      <c r="T9091" t="str">
        <f t="shared" ref="T9091:T9154" si="714">_xlfn.IFS(
  O9091 &lt; 5000, "Economy",
  O9091 &lt;= 10000, "Premium Economy",
  O9091 &gt; 10000, "Business"
)</f>
        <v>Business</v>
      </c>
    </row>
    <row r="9092" spans="1:20" x14ac:dyDescent="0.35">
      <c r="A9092" t="s">
        <v>10</v>
      </c>
      <c r="B9092" t="s">
        <v>27</v>
      </c>
      <c r="C9092" t="s">
        <v>67</v>
      </c>
      <c r="D9092" t="s">
        <v>66</v>
      </c>
      <c r="E9092" t="s">
        <v>77</v>
      </c>
      <c r="J9092" t="s">
        <v>266</v>
      </c>
      <c r="K9092" t="s">
        <v>274</v>
      </c>
      <c r="L9092">
        <v>150</v>
      </c>
      <c r="M9092">
        <v>0</v>
      </c>
      <c r="N9092" t="s">
        <v>1579</v>
      </c>
      <c r="O9092">
        <v>4804</v>
      </c>
      <c r="P9092">
        <f t="shared" si="710"/>
        <v>15</v>
      </c>
      <c r="Q9092" t="str">
        <f t="shared" si="711"/>
        <v>Afternoon</v>
      </c>
      <c r="R9092" t="str">
        <f t="shared" si="712"/>
        <v>CCU → BLR</v>
      </c>
      <c r="S9092" t="str">
        <f t="shared" si="713"/>
        <v>Jun</v>
      </c>
      <c r="T9092" t="str">
        <f t="shared" si="714"/>
        <v>Economy</v>
      </c>
    </row>
    <row r="9093" spans="1:20" x14ac:dyDescent="0.35">
      <c r="A9093" t="s">
        <v>14</v>
      </c>
      <c r="B9093" t="s">
        <v>43</v>
      </c>
      <c r="C9093" t="s">
        <v>68</v>
      </c>
      <c r="D9093" t="s">
        <v>72</v>
      </c>
      <c r="E9093" t="s">
        <v>79</v>
      </c>
      <c r="J9093" t="s">
        <v>237</v>
      </c>
      <c r="K9093" t="s">
        <v>307</v>
      </c>
      <c r="L9093">
        <v>570</v>
      </c>
      <c r="M9093">
        <v>1</v>
      </c>
      <c r="N9093" t="s">
        <v>1579</v>
      </c>
      <c r="O9093">
        <v>13587</v>
      </c>
      <c r="P9093">
        <f t="shared" si="710"/>
        <v>11</v>
      </c>
      <c r="Q9093" t="str">
        <f t="shared" si="711"/>
        <v>Morning</v>
      </c>
      <c r="R9093" t="str">
        <f t="shared" si="712"/>
        <v>DEL → BOM → COK</v>
      </c>
      <c r="S9093" t="str">
        <f t="shared" si="713"/>
        <v>Jun</v>
      </c>
      <c r="T9093" t="str">
        <f t="shared" si="714"/>
        <v>Business</v>
      </c>
    </row>
    <row r="9094" spans="1:20" x14ac:dyDescent="0.35">
      <c r="A9094" t="s">
        <v>10</v>
      </c>
      <c r="B9094" t="s">
        <v>37</v>
      </c>
      <c r="C9094" t="s">
        <v>68</v>
      </c>
      <c r="D9094" t="s">
        <v>72</v>
      </c>
      <c r="E9094" t="s">
        <v>79</v>
      </c>
      <c r="J9094" t="s">
        <v>228</v>
      </c>
      <c r="K9094" t="s">
        <v>207</v>
      </c>
      <c r="L9094">
        <v>515</v>
      </c>
      <c r="M9094">
        <v>1</v>
      </c>
      <c r="N9094" t="s">
        <v>1579</v>
      </c>
      <c r="O9094">
        <v>13611</v>
      </c>
      <c r="P9094">
        <f t="shared" si="710"/>
        <v>4</v>
      </c>
      <c r="Q9094" t="str">
        <f t="shared" si="711"/>
        <v>Night</v>
      </c>
      <c r="R9094" t="str">
        <f t="shared" si="712"/>
        <v>DEL → BOM → COK</v>
      </c>
      <c r="S9094" t="str">
        <f t="shared" si="713"/>
        <v>Mar</v>
      </c>
      <c r="T9094" t="str">
        <f t="shared" si="714"/>
        <v>Business</v>
      </c>
    </row>
    <row r="9095" spans="1:20" x14ac:dyDescent="0.35">
      <c r="A9095" t="s">
        <v>10</v>
      </c>
      <c r="B9095" t="s">
        <v>53</v>
      </c>
      <c r="C9095" t="s">
        <v>68</v>
      </c>
      <c r="D9095" t="s">
        <v>72</v>
      </c>
      <c r="E9095" t="s">
        <v>79</v>
      </c>
      <c r="J9095" t="s">
        <v>330</v>
      </c>
      <c r="K9095" t="s">
        <v>491</v>
      </c>
      <c r="L9095">
        <v>975</v>
      </c>
      <c r="M9095">
        <v>1</v>
      </c>
      <c r="N9095" t="s">
        <v>1579</v>
      </c>
      <c r="O9095">
        <v>6628</v>
      </c>
      <c r="P9095">
        <f t="shared" si="710"/>
        <v>9</v>
      </c>
      <c r="Q9095" t="str">
        <f t="shared" si="711"/>
        <v>Morning</v>
      </c>
      <c r="R9095" t="str">
        <f t="shared" si="712"/>
        <v>DEL → BOM → COK</v>
      </c>
      <c r="S9095" t="str">
        <f t="shared" si="713"/>
        <v>Jun</v>
      </c>
      <c r="T9095" t="str">
        <f t="shared" si="714"/>
        <v>Premium Economy</v>
      </c>
    </row>
    <row r="9096" spans="1:20" x14ac:dyDescent="0.35">
      <c r="A9096" t="s">
        <v>10</v>
      </c>
      <c r="B9096" t="s">
        <v>36</v>
      </c>
      <c r="C9096" t="s">
        <v>68</v>
      </c>
      <c r="D9096" t="s">
        <v>72</v>
      </c>
      <c r="E9096" t="s">
        <v>94</v>
      </c>
      <c r="J9096" t="s">
        <v>271</v>
      </c>
      <c r="K9096" t="s">
        <v>315</v>
      </c>
      <c r="L9096">
        <v>195</v>
      </c>
      <c r="M9096">
        <v>0</v>
      </c>
      <c r="N9096" t="s">
        <v>1579</v>
      </c>
      <c r="O9096">
        <v>5601</v>
      </c>
      <c r="P9096">
        <f t="shared" si="710"/>
        <v>14</v>
      </c>
      <c r="Q9096" t="str">
        <f t="shared" si="711"/>
        <v>Afternoon</v>
      </c>
      <c r="R9096" t="str">
        <f t="shared" si="712"/>
        <v>DEL → COK</v>
      </c>
      <c r="S9096" t="str">
        <f t="shared" si="713"/>
        <v>Jun</v>
      </c>
      <c r="T9096" t="str">
        <f t="shared" si="714"/>
        <v>Premium Economy</v>
      </c>
    </row>
    <row r="9097" spans="1:20" x14ac:dyDescent="0.35">
      <c r="A9097" t="s">
        <v>13</v>
      </c>
      <c r="B9097" t="s">
        <v>35</v>
      </c>
      <c r="C9097" t="s">
        <v>68</v>
      </c>
      <c r="D9097" t="s">
        <v>72</v>
      </c>
      <c r="E9097" t="s">
        <v>98</v>
      </c>
      <c r="J9097" t="s">
        <v>203</v>
      </c>
      <c r="K9097" t="s">
        <v>377</v>
      </c>
      <c r="L9097">
        <v>315</v>
      </c>
      <c r="M9097">
        <v>1</v>
      </c>
      <c r="N9097" t="s">
        <v>1579</v>
      </c>
      <c r="O9097">
        <v>5583</v>
      </c>
      <c r="P9097">
        <f t="shared" si="710"/>
        <v>6</v>
      </c>
      <c r="Q9097" t="str">
        <f t="shared" si="711"/>
        <v>Morning</v>
      </c>
      <c r="R9097" t="str">
        <f t="shared" si="712"/>
        <v>DEL → MAA → COK</v>
      </c>
      <c r="S9097" t="str">
        <f t="shared" si="713"/>
        <v>Apr</v>
      </c>
      <c r="T9097" t="str">
        <f t="shared" si="714"/>
        <v>Premium Economy</v>
      </c>
    </row>
    <row r="9098" spans="1:20" x14ac:dyDescent="0.35">
      <c r="A9098" t="s">
        <v>10</v>
      </c>
      <c r="B9098" t="s">
        <v>47</v>
      </c>
      <c r="C9098" t="s">
        <v>66</v>
      </c>
      <c r="D9098" t="s">
        <v>68</v>
      </c>
      <c r="E9098" t="s">
        <v>74</v>
      </c>
      <c r="J9098" t="s">
        <v>304</v>
      </c>
      <c r="K9098" t="s">
        <v>251</v>
      </c>
      <c r="L9098">
        <v>170</v>
      </c>
      <c r="M9098">
        <v>0</v>
      </c>
      <c r="N9098" t="s">
        <v>1579</v>
      </c>
      <c r="O9098">
        <v>3943</v>
      </c>
      <c r="P9098">
        <f t="shared" si="710"/>
        <v>10</v>
      </c>
      <c r="Q9098" t="str">
        <f t="shared" si="711"/>
        <v>Morning</v>
      </c>
      <c r="R9098" t="str">
        <f t="shared" si="712"/>
        <v>BLR → DEL</v>
      </c>
      <c r="S9098" t="str">
        <f t="shared" si="713"/>
        <v>May</v>
      </c>
      <c r="T9098" t="str">
        <f t="shared" si="714"/>
        <v>Economy</v>
      </c>
    </row>
    <row r="9099" spans="1:20" x14ac:dyDescent="0.35">
      <c r="A9099" t="s">
        <v>10</v>
      </c>
      <c r="B9099" t="s">
        <v>22</v>
      </c>
      <c r="C9099" t="s">
        <v>66</v>
      </c>
      <c r="D9099" t="s">
        <v>71</v>
      </c>
      <c r="E9099" t="s">
        <v>74</v>
      </c>
      <c r="J9099" t="s">
        <v>180</v>
      </c>
      <c r="K9099" t="s">
        <v>250</v>
      </c>
      <c r="L9099">
        <v>170</v>
      </c>
      <c r="M9099">
        <v>0</v>
      </c>
      <c r="N9099" t="s">
        <v>1579</v>
      </c>
      <c r="O9099">
        <v>4777</v>
      </c>
      <c r="P9099">
        <f t="shared" si="710"/>
        <v>4</v>
      </c>
      <c r="Q9099" t="str">
        <f t="shared" si="711"/>
        <v>Night</v>
      </c>
      <c r="R9099" t="str">
        <f t="shared" si="712"/>
        <v>BLR → DEL</v>
      </c>
      <c r="S9099" t="str">
        <f t="shared" si="713"/>
        <v>Mar</v>
      </c>
      <c r="T9099" t="str">
        <f t="shared" si="714"/>
        <v>Economy</v>
      </c>
    </row>
    <row r="9100" spans="1:20" x14ac:dyDescent="0.35">
      <c r="A9100" t="s">
        <v>12</v>
      </c>
      <c r="B9100" t="s">
        <v>25</v>
      </c>
      <c r="C9100" t="s">
        <v>67</v>
      </c>
      <c r="D9100" t="s">
        <v>66</v>
      </c>
      <c r="E9100" t="s">
        <v>82</v>
      </c>
      <c r="J9100" t="s">
        <v>225</v>
      </c>
      <c r="K9100" t="s">
        <v>715</v>
      </c>
      <c r="L9100">
        <v>960</v>
      </c>
      <c r="M9100">
        <v>1</v>
      </c>
      <c r="N9100" t="s">
        <v>1580</v>
      </c>
      <c r="O9100">
        <v>9663</v>
      </c>
      <c r="P9100">
        <f t="shared" si="710"/>
        <v>20</v>
      </c>
      <c r="Q9100" t="str">
        <f t="shared" si="711"/>
        <v>Evening</v>
      </c>
      <c r="R9100" t="str">
        <f t="shared" si="712"/>
        <v>CCU → BOM → BLR</v>
      </c>
      <c r="S9100" t="str">
        <f t="shared" si="713"/>
        <v>May</v>
      </c>
      <c r="T9100" t="str">
        <f t="shared" si="714"/>
        <v>Premium Economy</v>
      </c>
    </row>
    <row r="9101" spans="1:20" x14ac:dyDescent="0.35">
      <c r="A9101" t="s">
        <v>12</v>
      </c>
      <c r="B9101" t="s">
        <v>30</v>
      </c>
      <c r="C9101" t="s">
        <v>68</v>
      </c>
      <c r="D9101" t="s">
        <v>72</v>
      </c>
      <c r="E9101" t="s">
        <v>101</v>
      </c>
      <c r="J9101" t="s">
        <v>270</v>
      </c>
      <c r="K9101" t="s">
        <v>463</v>
      </c>
      <c r="L9101">
        <v>1375</v>
      </c>
      <c r="M9101">
        <v>2</v>
      </c>
      <c r="N9101" t="s">
        <v>1580</v>
      </c>
      <c r="O9101">
        <v>10368</v>
      </c>
      <c r="P9101">
        <f t="shared" si="710"/>
        <v>5</v>
      </c>
      <c r="Q9101" t="str">
        <f t="shared" si="711"/>
        <v>Morning</v>
      </c>
      <c r="R9101" t="str">
        <f t="shared" si="712"/>
        <v>DEL → JAI → BOM → COK</v>
      </c>
      <c r="S9101" t="str">
        <f t="shared" si="713"/>
        <v>Jun</v>
      </c>
      <c r="T9101" t="str">
        <f t="shared" si="714"/>
        <v>Business</v>
      </c>
    </row>
    <row r="9102" spans="1:20" x14ac:dyDescent="0.35">
      <c r="A9102" t="s">
        <v>10</v>
      </c>
      <c r="B9102" t="s">
        <v>43</v>
      </c>
      <c r="C9102" t="s">
        <v>68</v>
      </c>
      <c r="D9102" t="s">
        <v>72</v>
      </c>
      <c r="E9102" t="s">
        <v>79</v>
      </c>
      <c r="J9102" t="s">
        <v>334</v>
      </c>
      <c r="K9102" t="s">
        <v>557</v>
      </c>
      <c r="L9102">
        <v>415</v>
      </c>
      <c r="M9102">
        <v>1</v>
      </c>
      <c r="N9102" t="s">
        <v>1579</v>
      </c>
      <c r="O9102">
        <v>5883</v>
      </c>
      <c r="P9102">
        <f t="shared" si="710"/>
        <v>18</v>
      </c>
      <c r="Q9102" t="str">
        <f t="shared" si="711"/>
        <v>Evening</v>
      </c>
      <c r="R9102" t="str">
        <f t="shared" si="712"/>
        <v>DEL → BOM → COK</v>
      </c>
      <c r="S9102" t="str">
        <f t="shared" si="713"/>
        <v>Jun</v>
      </c>
      <c r="T9102" t="str">
        <f t="shared" si="714"/>
        <v>Premium Economy</v>
      </c>
    </row>
    <row r="9103" spans="1:20" x14ac:dyDescent="0.35">
      <c r="A9103" t="s">
        <v>10</v>
      </c>
      <c r="B9103" t="s">
        <v>65</v>
      </c>
      <c r="C9103" t="s">
        <v>67</v>
      </c>
      <c r="D9103" t="s">
        <v>66</v>
      </c>
      <c r="E9103" t="s">
        <v>77</v>
      </c>
      <c r="J9103" t="s">
        <v>237</v>
      </c>
      <c r="K9103" t="s">
        <v>214</v>
      </c>
      <c r="L9103">
        <v>155</v>
      </c>
      <c r="M9103">
        <v>0</v>
      </c>
      <c r="N9103" t="s">
        <v>1579</v>
      </c>
      <c r="O9103">
        <v>4804</v>
      </c>
      <c r="P9103">
        <f t="shared" si="710"/>
        <v>11</v>
      </c>
      <c r="Q9103" t="str">
        <f t="shared" si="711"/>
        <v>Morning</v>
      </c>
      <c r="R9103" t="str">
        <f t="shared" si="712"/>
        <v>CCU → BLR</v>
      </c>
      <c r="S9103" t="str">
        <f t="shared" si="713"/>
        <v>Apr</v>
      </c>
      <c r="T9103" t="str">
        <f t="shared" si="714"/>
        <v>Economy</v>
      </c>
    </row>
    <row r="9104" spans="1:20" x14ac:dyDescent="0.35">
      <c r="A9104" t="s">
        <v>16</v>
      </c>
      <c r="B9104" t="s">
        <v>64</v>
      </c>
      <c r="C9104" t="s">
        <v>66</v>
      </c>
      <c r="D9104" t="s">
        <v>71</v>
      </c>
      <c r="E9104" t="s">
        <v>74</v>
      </c>
      <c r="J9104" t="s">
        <v>177</v>
      </c>
      <c r="K9104" t="s">
        <v>334</v>
      </c>
      <c r="L9104">
        <v>155</v>
      </c>
      <c r="M9104">
        <v>0</v>
      </c>
      <c r="N9104" t="s">
        <v>1579</v>
      </c>
      <c r="O9104">
        <v>13383</v>
      </c>
      <c r="P9104">
        <f t="shared" si="710"/>
        <v>16</v>
      </c>
      <c r="Q9104" t="str">
        <f t="shared" si="711"/>
        <v>Afternoon</v>
      </c>
      <c r="R9104" t="str">
        <f t="shared" si="712"/>
        <v>BLR → DEL</v>
      </c>
      <c r="S9104" t="str">
        <f t="shared" si="713"/>
        <v>Mar</v>
      </c>
      <c r="T9104" t="str">
        <f t="shared" si="714"/>
        <v>Business</v>
      </c>
    </row>
    <row r="9105" spans="1:20" x14ac:dyDescent="0.35">
      <c r="A9105" t="s">
        <v>14</v>
      </c>
      <c r="B9105" t="s">
        <v>30</v>
      </c>
      <c r="C9105" t="s">
        <v>68</v>
      </c>
      <c r="D9105" t="s">
        <v>72</v>
      </c>
      <c r="E9105" t="s">
        <v>92</v>
      </c>
      <c r="J9105" t="s">
        <v>219</v>
      </c>
      <c r="K9105" t="s">
        <v>417</v>
      </c>
      <c r="L9105">
        <v>555</v>
      </c>
      <c r="M9105">
        <v>1</v>
      </c>
      <c r="N9105" t="s">
        <v>1579</v>
      </c>
      <c r="O9105">
        <v>9646</v>
      </c>
      <c r="P9105">
        <f t="shared" si="710"/>
        <v>13</v>
      </c>
      <c r="Q9105" t="str">
        <f t="shared" si="711"/>
        <v>Afternoon</v>
      </c>
      <c r="R9105" t="str">
        <f t="shared" si="712"/>
        <v>DEL → HYD → COK</v>
      </c>
      <c r="S9105" t="str">
        <f t="shared" si="713"/>
        <v>Jun</v>
      </c>
      <c r="T9105" t="str">
        <f t="shared" si="714"/>
        <v>Premium Economy</v>
      </c>
    </row>
    <row r="9106" spans="1:20" x14ac:dyDescent="0.35">
      <c r="A9106" t="s">
        <v>12</v>
      </c>
      <c r="B9106" t="s">
        <v>23</v>
      </c>
      <c r="C9106" t="s">
        <v>67</v>
      </c>
      <c r="D9106" t="s">
        <v>66</v>
      </c>
      <c r="E9106" t="s">
        <v>95</v>
      </c>
      <c r="J9106" t="s">
        <v>254</v>
      </c>
      <c r="K9106" t="s">
        <v>1273</v>
      </c>
      <c r="L9106">
        <v>1570</v>
      </c>
      <c r="M9106">
        <v>1</v>
      </c>
      <c r="N9106" t="s">
        <v>1579</v>
      </c>
      <c r="O9106">
        <v>11467</v>
      </c>
      <c r="P9106">
        <f t="shared" si="710"/>
        <v>17</v>
      </c>
      <c r="Q9106" t="str">
        <f t="shared" si="711"/>
        <v>Evening</v>
      </c>
      <c r="R9106" t="str">
        <f t="shared" si="712"/>
        <v>CCU → DEL → BLR</v>
      </c>
      <c r="S9106" t="str">
        <f t="shared" si="713"/>
        <v>May</v>
      </c>
      <c r="T9106" t="str">
        <f t="shared" si="714"/>
        <v>Business</v>
      </c>
    </row>
    <row r="9107" spans="1:20" x14ac:dyDescent="0.35">
      <c r="A9107" t="s">
        <v>17</v>
      </c>
      <c r="B9107" t="s">
        <v>25</v>
      </c>
      <c r="C9107" t="s">
        <v>67</v>
      </c>
      <c r="D9107" t="s">
        <v>66</v>
      </c>
      <c r="E9107" t="s">
        <v>95</v>
      </c>
      <c r="J9107" t="s">
        <v>324</v>
      </c>
      <c r="K9107" t="s">
        <v>1478</v>
      </c>
      <c r="L9107">
        <v>720</v>
      </c>
      <c r="M9107">
        <v>1</v>
      </c>
      <c r="N9107" t="s">
        <v>1579</v>
      </c>
      <c r="O9107">
        <v>5192</v>
      </c>
      <c r="P9107">
        <f t="shared" si="710"/>
        <v>22</v>
      </c>
      <c r="Q9107" t="str">
        <f t="shared" si="711"/>
        <v>Night</v>
      </c>
      <c r="R9107" t="str">
        <f t="shared" si="712"/>
        <v>CCU → DEL → BLR</v>
      </c>
      <c r="S9107" t="str">
        <f t="shared" si="713"/>
        <v>May</v>
      </c>
      <c r="T9107" t="str">
        <f t="shared" si="714"/>
        <v>Premium Economy</v>
      </c>
    </row>
    <row r="9108" spans="1:20" x14ac:dyDescent="0.35">
      <c r="A9108" t="s">
        <v>12</v>
      </c>
      <c r="B9108" t="s">
        <v>36</v>
      </c>
      <c r="C9108" t="s">
        <v>68</v>
      </c>
      <c r="D9108" t="s">
        <v>72</v>
      </c>
      <c r="E9108" t="s">
        <v>90</v>
      </c>
      <c r="J9108" t="s">
        <v>190</v>
      </c>
      <c r="K9108" t="s">
        <v>703</v>
      </c>
      <c r="L9108">
        <v>1300</v>
      </c>
      <c r="M9108">
        <v>2</v>
      </c>
      <c r="N9108" t="s">
        <v>1579</v>
      </c>
      <c r="O9108">
        <v>13376</v>
      </c>
      <c r="P9108">
        <f t="shared" si="710"/>
        <v>6</v>
      </c>
      <c r="Q9108" t="str">
        <f t="shared" si="711"/>
        <v>Morning</v>
      </c>
      <c r="R9108" t="str">
        <f t="shared" si="712"/>
        <v>DEL → NAG → BOM → COK</v>
      </c>
      <c r="S9108" t="str">
        <f t="shared" si="713"/>
        <v>Jun</v>
      </c>
      <c r="T9108" t="str">
        <f t="shared" si="714"/>
        <v>Business</v>
      </c>
    </row>
    <row r="9109" spans="1:20" x14ac:dyDescent="0.35">
      <c r="A9109" t="s">
        <v>17</v>
      </c>
      <c r="B9109" t="s">
        <v>64</v>
      </c>
      <c r="C9109" t="s">
        <v>66</v>
      </c>
      <c r="D9109" t="s">
        <v>71</v>
      </c>
      <c r="E9109" t="s">
        <v>74</v>
      </c>
      <c r="J9109" t="s">
        <v>340</v>
      </c>
      <c r="K9109" t="s">
        <v>1479</v>
      </c>
      <c r="L9109">
        <v>165</v>
      </c>
      <c r="M9109">
        <v>0</v>
      </c>
      <c r="N9109" t="s">
        <v>1579</v>
      </c>
      <c r="O9109">
        <v>6477</v>
      </c>
      <c r="P9109">
        <f t="shared" si="710"/>
        <v>23</v>
      </c>
      <c r="Q9109" t="str">
        <f t="shared" si="711"/>
        <v>Night</v>
      </c>
      <c r="R9109" t="str">
        <f t="shared" si="712"/>
        <v>BLR → DEL</v>
      </c>
      <c r="S9109" t="str">
        <f t="shared" si="713"/>
        <v>Mar</v>
      </c>
      <c r="T9109" t="str">
        <f t="shared" si="714"/>
        <v>Premium Economy</v>
      </c>
    </row>
    <row r="9110" spans="1:20" x14ac:dyDescent="0.35">
      <c r="A9110" t="s">
        <v>14</v>
      </c>
      <c r="B9110" t="s">
        <v>45</v>
      </c>
      <c r="C9110" t="s">
        <v>68</v>
      </c>
      <c r="D9110" t="s">
        <v>72</v>
      </c>
      <c r="E9110" t="s">
        <v>79</v>
      </c>
      <c r="J9110" t="s">
        <v>163</v>
      </c>
      <c r="K9110" t="s">
        <v>307</v>
      </c>
      <c r="L9110">
        <v>720</v>
      </c>
      <c r="M9110">
        <v>1</v>
      </c>
      <c r="N9110" t="s">
        <v>1579</v>
      </c>
      <c r="O9110">
        <v>13727</v>
      </c>
      <c r="P9110">
        <f t="shared" si="710"/>
        <v>9</v>
      </c>
      <c r="Q9110" t="str">
        <f t="shared" si="711"/>
        <v>Morning</v>
      </c>
      <c r="R9110" t="str">
        <f t="shared" si="712"/>
        <v>DEL → BOM → COK</v>
      </c>
      <c r="S9110" t="str">
        <f t="shared" si="713"/>
        <v>May</v>
      </c>
      <c r="T9110" t="str">
        <f t="shared" si="714"/>
        <v>Business</v>
      </c>
    </row>
    <row r="9111" spans="1:20" x14ac:dyDescent="0.35">
      <c r="A9111" t="s">
        <v>16</v>
      </c>
      <c r="B9111" t="s">
        <v>45</v>
      </c>
      <c r="C9111" t="s">
        <v>67</v>
      </c>
      <c r="D9111" t="s">
        <v>66</v>
      </c>
      <c r="E9111" t="s">
        <v>95</v>
      </c>
      <c r="J9111" t="s">
        <v>254</v>
      </c>
      <c r="K9111" t="s">
        <v>1048</v>
      </c>
      <c r="L9111">
        <v>1640</v>
      </c>
      <c r="M9111">
        <v>1</v>
      </c>
      <c r="N9111" t="s">
        <v>1579</v>
      </c>
      <c r="O9111">
        <v>9555</v>
      </c>
      <c r="P9111">
        <f t="shared" si="710"/>
        <v>17</v>
      </c>
      <c r="Q9111" t="str">
        <f t="shared" si="711"/>
        <v>Evening</v>
      </c>
      <c r="R9111" t="str">
        <f t="shared" si="712"/>
        <v>CCU → DEL → BLR</v>
      </c>
      <c r="S9111" t="str">
        <f t="shared" si="713"/>
        <v>May</v>
      </c>
      <c r="T9111" t="str">
        <f t="shared" si="714"/>
        <v>Premium Economy</v>
      </c>
    </row>
    <row r="9112" spans="1:20" x14ac:dyDescent="0.35">
      <c r="A9112" t="s">
        <v>12</v>
      </c>
      <c r="B9112" t="s">
        <v>27</v>
      </c>
      <c r="C9112" t="s">
        <v>68</v>
      </c>
      <c r="D9112" t="s">
        <v>72</v>
      </c>
      <c r="E9112" t="s">
        <v>83</v>
      </c>
      <c r="J9112" t="s">
        <v>239</v>
      </c>
      <c r="K9112" t="s">
        <v>867</v>
      </c>
      <c r="L9112">
        <v>1430</v>
      </c>
      <c r="M9112">
        <v>2</v>
      </c>
      <c r="N9112" t="s">
        <v>1579</v>
      </c>
      <c r="O9112">
        <v>12819</v>
      </c>
      <c r="P9112">
        <f t="shared" si="710"/>
        <v>19</v>
      </c>
      <c r="Q9112" t="str">
        <f t="shared" si="711"/>
        <v>Evening</v>
      </c>
      <c r="R9112" t="str">
        <f t="shared" si="712"/>
        <v>DEL → AMD → BOM → COK</v>
      </c>
      <c r="S9112" t="str">
        <f t="shared" si="713"/>
        <v>Jun</v>
      </c>
      <c r="T9112" t="str">
        <f t="shared" si="714"/>
        <v>Business</v>
      </c>
    </row>
    <row r="9113" spans="1:20" x14ac:dyDescent="0.35">
      <c r="A9113" t="s">
        <v>16</v>
      </c>
      <c r="B9113" t="s">
        <v>37</v>
      </c>
      <c r="C9113" t="s">
        <v>70</v>
      </c>
      <c r="D9113" t="s">
        <v>73</v>
      </c>
      <c r="E9113" t="s">
        <v>97</v>
      </c>
      <c r="J9113" t="s">
        <v>375</v>
      </c>
      <c r="K9113" t="s">
        <v>323</v>
      </c>
      <c r="L9113">
        <v>750</v>
      </c>
      <c r="M9113">
        <v>1</v>
      </c>
      <c r="N9113" t="s">
        <v>1579</v>
      </c>
      <c r="O9113">
        <v>12395</v>
      </c>
      <c r="P9113">
        <f t="shared" si="710"/>
        <v>10</v>
      </c>
      <c r="Q9113" t="str">
        <f t="shared" si="711"/>
        <v>Morning</v>
      </c>
      <c r="R9113" t="str">
        <f t="shared" si="712"/>
        <v>BOM → DEL → HYD</v>
      </c>
      <c r="S9113" t="str">
        <f t="shared" si="713"/>
        <v>Mar</v>
      </c>
      <c r="T9113" t="str">
        <f t="shared" si="714"/>
        <v>Business</v>
      </c>
    </row>
    <row r="9114" spans="1:20" x14ac:dyDescent="0.35">
      <c r="A9114" t="s">
        <v>12</v>
      </c>
      <c r="B9114" t="s">
        <v>43</v>
      </c>
      <c r="C9114" t="s">
        <v>68</v>
      </c>
      <c r="D9114" t="s">
        <v>72</v>
      </c>
      <c r="E9114" t="s">
        <v>79</v>
      </c>
      <c r="J9114" t="s">
        <v>252</v>
      </c>
      <c r="K9114" t="s">
        <v>437</v>
      </c>
      <c r="L9114">
        <v>550</v>
      </c>
      <c r="M9114">
        <v>1</v>
      </c>
      <c r="N9114" t="s">
        <v>1580</v>
      </c>
      <c r="O9114">
        <v>10262</v>
      </c>
      <c r="P9114">
        <f t="shared" si="710"/>
        <v>19</v>
      </c>
      <c r="Q9114" t="str">
        <f t="shared" si="711"/>
        <v>Evening</v>
      </c>
      <c r="R9114" t="str">
        <f t="shared" si="712"/>
        <v>DEL → BOM → COK</v>
      </c>
      <c r="S9114" t="str">
        <f t="shared" si="713"/>
        <v>Jun</v>
      </c>
      <c r="T9114" t="str">
        <f t="shared" si="714"/>
        <v>Business</v>
      </c>
    </row>
    <row r="9115" spans="1:20" x14ac:dyDescent="0.35">
      <c r="A9115" t="s">
        <v>12</v>
      </c>
      <c r="B9115" t="s">
        <v>47</v>
      </c>
      <c r="C9115" t="s">
        <v>67</v>
      </c>
      <c r="D9115" t="s">
        <v>66</v>
      </c>
      <c r="E9115" t="s">
        <v>82</v>
      </c>
      <c r="J9115" t="s">
        <v>217</v>
      </c>
      <c r="K9115" t="s">
        <v>222</v>
      </c>
      <c r="L9115">
        <v>740</v>
      </c>
      <c r="M9115">
        <v>1</v>
      </c>
      <c r="N9115" t="s">
        <v>1579</v>
      </c>
      <c r="O9115">
        <v>14781</v>
      </c>
      <c r="P9115">
        <f t="shared" si="710"/>
        <v>8</v>
      </c>
      <c r="Q9115" t="str">
        <f t="shared" si="711"/>
        <v>Morning</v>
      </c>
      <c r="R9115" t="str">
        <f t="shared" si="712"/>
        <v>CCU → BOM → BLR</v>
      </c>
      <c r="S9115" t="str">
        <f t="shared" si="713"/>
        <v>May</v>
      </c>
      <c r="T9115" t="str">
        <f t="shared" si="714"/>
        <v>Business</v>
      </c>
    </row>
    <row r="9116" spans="1:20" x14ac:dyDescent="0.35">
      <c r="A9116" t="s">
        <v>12</v>
      </c>
      <c r="B9116" t="s">
        <v>25</v>
      </c>
      <c r="C9116" t="s">
        <v>70</v>
      </c>
      <c r="D9116" t="s">
        <v>73</v>
      </c>
      <c r="E9116" t="s">
        <v>99</v>
      </c>
      <c r="J9116" t="s">
        <v>273</v>
      </c>
      <c r="K9116" t="s">
        <v>236</v>
      </c>
      <c r="L9116">
        <v>90</v>
      </c>
      <c r="M9116">
        <v>0</v>
      </c>
      <c r="N9116" t="s">
        <v>1579</v>
      </c>
      <c r="O9116">
        <v>5678</v>
      </c>
      <c r="P9116">
        <f t="shared" si="710"/>
        <v>10</v>
      </c>
      <c r="Q9116" t="str">
        <f t="shared" si="711"/>
        <v>Morning</v>
      </c>
      <c r="R9116" t="str">
        <f t="shared" si="712"/>
        <v>BOM → HYD</v>
      </c>
      <c r="S9116" t="str">
        <f t="shared" si="713"/>
        <v>May</v>
      </c>
      <c r="T9116" t="str">
        <f t="shared" si="714"/>
        <v>Premium Economy</v>
      </c>
    </row>
    <row r="9117" spans="1:20" x14ac:dyDescent="0.35">
      <c r="A9117" t="s">
        <v>13</v>
      </c>
      <c r="B9117" t="s">
        <v>41</v>
      </c>
      <c r="C9117" t="s">
        <v>67</v>
      </c>
      <c r="D9117" t="s">
        <v>66</v>
      </c>
      <c r="E9117" t="s">
        <v>113</v>
      </c>
      <c r="J9117" t="s">
        <v>281</v>
      </c>
      <c r="K9117" t="s">
        <v>181</v>
      </c>
      <c r="L9117">
        <v>330</v>
      </c>
      <c r="M9117">
        <v>1</v>
      </c>
      <c r="N9117" t="s">
        <v>1579</v>
      </c>
      <c r="O9117">
        <v>7804</v>
      </c>
      <c r="P9117">
        <f t="shared" si="710"/>
        <v>15</v>
      </c>
      <c r="Q9117" t="str">
        <f t="shared" si="711"/>
        <v>Afternoon</v>
      </c>
      <c r="R9117" t="str">
        <f t="shared" si="712"/>
        <v>CCU → IXB → BLR</v>
      </c>
      <c r="S9117" t="str">
        <f t="shared" si="713"/>
        <v>May</v>
      </c>
      <c r="T9117" t="str">
        <f t="shared" si="714"/>
        <v>Premium Economy</v>
      </c>
    </row>
    <row r="9118" spans="1:20" x14ac:dyDescent="0.35">
      <c r="A9118" t="s">
        <v>12</v>
      </c>
      <c r="B9118" t="s">
        <v>46</v>
      </c>
      <c r="C9118" t="s">
        <v>68</v>
      </c>
      <c r="D9118" t="s">
        <v>72</v>
      </c>
      <c r="E9118" t="s">
        <v>79</v>
      </c>
      <c r="J9118" t="s">
        <v>204</v>
      </c>
      <c r="K9118" t="s">
        <v>399</v>
      </c>
      <c r="L9118">
        <v>1680</v>
      </c>
      <c r="M9118">
        <v>1</v>
      </c>
      <c r="N9118" t="s">
        <v>1580</v>
      </c>
      <c r="O9118">
        <v>10262</v>
      </c>
      <c r="P9118">
        <f t="shared" si="710"/>
        <v>15</v>
      </c>
      <c r="Q9118" t="str">
        <f t="shared" si="711"/>
        <v>Afternoon</v>
      </c>
      <c r="R9118" t="str">
        <f t="shared" si="712"/>
        <v>DEL → BOM → COK</v>
      </c>
      <c r="S9118" t="str">
        <f t="shared" si="713"/>
        <v>Jun</v>
      </c>
      <c r="T9118" t="str">
        <f t="shared" si="714"/>
        <v>Business</v>
      </c>
    </row>
    <row r="9119" spans="1:20" x14ac:dyDescent="0.35">
      <c r="A9119" t="s">
        <v>12</v>
      </c>
      <c r="B9119" t="s">
        <v>45</v>
      </c>
      <c r="C9119" t="s">
        <v>66</v>
      </c>
      <c r="D9119" t="s">
        <v>68</v>
      </c>
      <c r="E9119" t="s">
        <v>74</v>
      </c>
      <c r="J9119" t="s">
        <v>224</v>
      </c>
      <c r="K9119" t="s">
        <v>292</v>
      </c>
      <c r="L9119">
        <v>180</v>
      </c>
      <c r="M9119">
        <v>0</v>
      </c>
      <c r="N9119" t="s">
        <v>1580</v>
      </c>
      <c r="O9119">
        <v>5198</v>
      </c>
      <c r="P9119">
        <f t="shared" si="710"/>
        <v>19</v>
      </c>
      <c r="Q9119" t="str">
        <f t="shared" si="711"/>
        <v>Evening</v>
      </c>
      <c r="R9119" t="str">
        <f t="shared" si="712"/>
        <v>BLR → DEL</v>
      </c>
      <c r="S9119" t="str">
        <f t="shared" si="713"/>
        <v>May</v>
      </c>
      <c r="T9119" t="str">
        <f t="shared" si="714"/>
        <v>Premium Economy</v>
      </c>
    </row>
    <row r="9120" spans="1:20" x14ac:dyDescent="0.35">
      <c r="A9120" t="s">
        <v>10</v>
      </c>
      <c r="B9120" t="s">
        <v>51</v>
      </c>
      <c r="C9120" t="s">
        <v>70</v>
      </c>
      <c r="D9120" t="s">
        <v>73</v>
      </c>
      <c r="E9120" t="s">
        <v>99</v>
      </c>
      <c r="J9120" t="s">
        <v>209</v>
      </c>
      <c r="K9120" t="s">
        <v>302</v>
      </c>
      <c r="L9120">
        <v>90</v>
      </c>
      <c r="M9120">
        <v>0</v>
      </c>
      <c r="N9120" t="s">
        <v>1579</v>
      </c>
      <c r="O9120">
        <v>4049</v>
      </c>
      <c r="P9120">
        <f t="shared" si="710"/>
        <v>6</v>
      </c>
      <c r="Q9120" t="str">
        <f t="shared" si="711"/>
        <v>Morning</v>
      </c>
      <c r="R9120" t="str">
        <f t="shared" si="712"/>
        <v>BOM → HYD</v>
      </c>
      <c r="S9120" t="str">
        <f t="shared" si="713"/>
        <v>May</v>
      </c>
      <c r="T9120" t="str">
        <f t="shared" si="714"/>
        <v>Economy</v>
      </c>
    </row>
    <row r="9121" spans="1:20" x14ac:dyDescent="0.35">
      <c r="A9121" t="s">
        <v>17</v>
      </c>
      <c r="B9121" t="s">
        <v>43</v>
      </c>
      <c r="C9121" t="s">
        <v>66</v>
      </c>
      <c r="D9121" t="s">
        <v>68</v>
      </c>
      <c r="E9121" t="s">
        <v>74</v>
      </c>
      <c r="J9121" t="s">
        <v>192</v>
      </c>
      <c r="K9121" t="s">
        <v>205</v>
      </c>
      <c r="L9121">
        <v>165</v>
      </c>
      <c r="M9121">
        <v>0</v>
      </c>
      <c r="N9121" t="s">
        <v>1579</v>
      </c>
      <c r="O9121">
        <v>3383</v>
      </c>
      <c r="P9121">
        <f t="shared" si="710"/>
        <v>11</v>
      </c>
      <c r="Q9121" t="str">
        <f t="shared" si="711"/>
        <v>Morning</v>
      </c>
      <c r="R9121" t="str">
        <f t="shared" si="712"/>
        <v>BLR → DEL</v>
      </c>
      <c r="S9121" t="str">
        <f t="shared" si="713"/>
        <v>Jun</v>
      </c>
      <c r="T9121" t="str">
        <f t="shared" si="714"/>
        <v>Economy</v>
      </c>
    </row>
    <row r="9122" spans="1:20" x14ac:dyDescent="0.35">
      <c r="A9122" t="s">
        <v>11</v>
      </c>
      <c r="B9122" t="s">
        <v>29</v>
      </c>
      <c r="C9122" t="s">
        <v>68</v>
      </c>
      <c r="D9122" t="s">
        <v>72</v>
      </c>
      <c r="E9122" t="s">
        <v>80</v>
      </c>
      <c r="J9122" t="s">
        <v>315</v>
      </c>
      <c r="K9122" t="s">
        <v>233</v>
      </c>
      <c r="L9122">
        <v>320</v>
      </c>
      <c r="M9122">
        <v>1</v>
      </c>
      <c r="N9122" t="s">
        <v>1579</v>
      </c>
      <c r="O9122">
        <v>7174</v>
      </c>
      <c r="P9122">
        <f t="shared" si="710"/>
        <v>17</v>
      </c>
      <c r="Q9122" t="str">
        <f t="shared" si="711"/>
        <v>Evening</v>
      </c>
      <c r="R9122" t="str">
        <f t="shared" si="712"/>
        <v>DEL → BLR → COK</v>
      </c>
      <c r="S9122" t="str">
        <f t="shared" si="713"/>
        <v>May</v>
      </c>
      <c r="T9122" t="str">
        <f t="shared" si="714"/>
        <v>Premium Economy</v>
      </c>
    </row>
    <row r="9123" spans="1:20" x14ac:dyDescent="0.35">
      <c r="A9123" t="s">
        <v>11</v>
      </c>
      <c r="B9123" t="s">
        <v>41</v>
      </c>
      <c r="C9123" t="s">
        <v>68</v>
      </c>
      <c r="D9123" t="s">
        <v>72</v>
      </c>
      <c r="E9123" t="s">
        <v>80</v>
      </c>
      <c r="J9123" t="s">
        <v>282</v>
      </c>
      <c r="K9123" t="s">
        <v>1480</v>
      </c>
      <c r="L9123">
        <v>1590</v>
      </c>
      <c r="M9123">
        <v>1</v>
      </c>
      <c r="N9123" t="s">
        <v>1579</v>
      </c>
      <c r="O9123">
        <v>8907</v>
      </c>
      <c r="P9123">
        <f t="shared" si="710"/>
        <v>20</v>
      </c>
      <c r="Q9123" t="str">
        <f t="shared" si="711"/>
        <v>Evening</v>
      </c>
      <c r="R9123" t="str">
        <f t="shared" si="712"/>
        <v>DEL → BLR → COK</v>
      </c>
      <c r="S9123" t="str">
        <f t="shared" si="713"/>
        <v>May</v>
      </c>
      <c r="T9123" t="str">
        <f t="shared" si="714"/>
        <v>Premium Economy</v>
      </c>
    </row>
    <row r="9124" spans="1:20" x14ac:dyDescent="0.35">
      <c r="A9124" t="s">
        <v>12</v>
      </c>
      <c r="B9124" t="s">
        <v>30</v>
      </c>
      <c r="C9124" t="s">
        <v>68</v>
      </c>
      <c r="D9124" t="s">
        <v>72</v>
      </c>
      <c r="E9124" t="s">
        <v>101</v>
      </c>
      <c r="J9124" t="s">
        <v>216</v>
      </c>
      <c r="K9124" t="s">
        <v>587</v>
      </c>
      <c r="L9124">
        <v>1615</v>
      </c>
      <c r="M9124">
        <v>2</v>
      </c>
      <c r="N9124" t="s">
        <v>1579</v>
      </c>
      <c r="O9124">
        <v>13014</v>
      </c>
      <c r="P9124">
        <f t="shared" si="710"/>
        <v>9</v>
      </c>
      <c r="Q9124" t="str">
        <f t="shared" si="711"/>
        <v>Morning</v>
      </c>
      <c r="R9124" t="str">
        <f t="shared" si="712"/>
        <v>DEL → JAI → BOM → COK</v>
      </c>
      <c r="S9124" t="str">
        <f t="shared" si="713"/>
        <v>Jun</v>
      </c>
      <c r="T9124" t="str">
        <f t="shared" si="714"/>
        <v>Business</v>
      </c>
    </row>
    <row r="9125" spans="1:20" x14ac:dyDescent="0.35">
      <c r="A9125" t="s">
        <v>12</v>
      </c>
      <c r="B9125" t="s">
        <v>40</v>
      </c>
      <c r="C9125" t="s">
        <v>67</v>
      </c>
      <c r="D9125" t="s">
        <v>66</v>
      </c>
      <c r="E9125" t="s">
        <v>82</v>
      </c>
      <c r="J9125" t="s">
        <v>171</v>
      </c>
      <c r="K9125" t="s">
        <v>390</v>
      </c>
      <c r="L9125">
        <v>665</v>
      </c>
      <c r="M9125">
        <v>1</v>
      </c>
      <c r="N9125" t="s">
        <v>1579</v>
      </c>
      <c r="O9125">
        <v>13584</v>
      </c>
      <c r="P9125">
        <f t="shared" si="710"/>
        <v>21</v>
      </c>
      <c r="Q9125" t="str">
        <f t="shared" si="711"/>
        <v>Night</v>
      </c>
      <c r="R9125" t="str">
        <f t="shared" si="712"/>
        <v>CCU → BOM → BLR</v>
      </c>
      <c r="S9125" t="str">
        <f t="shared" si="713"/>
        <v>May</v>
      </c>
      <c r="T9125" t="str">
        <f t="shared" si="714"/>
        <v>Business</v>
      </c>
    </row>
    <row r="9126" spans="1:20" x14ac:dyDescent="0.35">
      <c r="A9126" t="s">
        <v>17</v>
      </c>
      <c r="B9126" t="s">
        <v>41</v>
      </c>
      <c r="C9126" t="s">
        <v>67</v>
      </c>
      <c r="D9126" t="s">
        <v>66</v>
      </c>
      <c r="E9126" t="s">
        <v>77</v>
      </c>
      <c r="J9126" t="s">
        <v>292</v>
      </c>
      <c r="K9126" t="s">
        <v>1481</v>
      </c>
      <c r="L9126">
        <v>150</v>
      </c>
      <c r="M9126">
        <v>0</v>
      </c>
      <c r="N9126" t="s">
        <v>1579</v>
      </c>
      <c r="O9126">
        <v>4107</v>
      </c>
      <c r="P9126">
        <f t="shared" si="710"/>
        <v>22</v>
      </c>
      <c r="Q9126" t="str">
        <f t="shared" si="711"/>
        <v>Night</v>
      </c>
      <c r="R9126" t="str">
        <f t="shared" si="712"/>
        <v>CCU → BLR</v>
      </c>
      <c r="S9126" t="str">
        <f t="shared" si="713"/>
        <v>May</v>
      </c>
      <c r="T9126" t="str">
        <f t="shared" si="714"/>
        <v>Economy</v>
      </c>
    </row>
    <row r="9127" spans="1:20" x14ac:dyDescent="0.35">
      <c r="A9127" t="s">
        <v>12</v>
      </c>
      <c r="B9127" t="s">
        <v>50</v>
      </c>
      <c r="C9127" t="s">
        <v>70</v>
      </c>
      <c r="D9127" t="s">
        <v>73</v>
      </c>
      <c r="E9127" t="s">
        <v>99</v>
      </c>
      <c r="J9127" t="s">
        <v>321</v>
      </c>
      <c r="K9127" t="s">
        <v>578</v>
      </c>
      <c r="L9127">
        <v>90</v>
      </c>
      <c r="M9127">
        <v>0</v>
      </c>
      <c r="N9127" t="s">
        <v>1580</v>
      </c>
      <c r="O9127">
        <v>2071</v>
      </c>
      <c r="P9127">
        <f t="shared" si="710"/>
        <v>2</v>
      </c>
      <c r="Q9127" t="str">
        <f t="shared" si="711"/>
        <v>Night</v>
      </c>
      <c r="R9127" t="str">
        <f t="shared" si="712"/>
        <v>BOM → HYD</v>
      </c>
      <c r="S9127" t="str">
        <f t="shared" si="713"/>
        <v>Mar</v>
      </c>
      <c r="T9127" t="str">
        <f t="shared" si="714"/>
        <v>Economy</v>
      </c>
    </row>
    <row r="9128" spans="1:20" x14ac:dyDescent="0.35">
      <c r="A9128" t="s">
        <v>12</v>
      </c>
      <c r="B9128" t="s">
        <v>32</v>
      </c>
      <c r="C9128" t="s">
        <v>68</v>
      </c>
      <c r="D9128" t="s">
        <v>72</v>
      </c>
      <c r="E9128" t="s">
        <v>79</v>
      </c>
      <c r="J9128" t="s">
        <v>191</v>
      </c>
      <c r="K9128" t="s">
        <v>592</v>
      </c>
      <c r="L9128">
        <v>450</v>
      </c>
      <c r="M9128">
        <v>1</v>
      </c>
      <c r="N9128" t="s">
        <v>1580</v>
      </c>
      <c r="O9128">
        <v>12373</v>
      </c>
      <c r="P9128">
        <f t="shared" si="710"/>
        <v>20</v>
      </c>
      <c r="Q9128" t="str">
        <f t="shared" si="711"/>
        <v>Evening</v>
      </c>
      <c r="R9128" t="str">
        <f t="shared" si="712"/>
        <v>DEL → BOM → COK</v>
      </c>
      <c r="S9128" t="str">
        <f t="shared" si="713"/>
        <v>May</v>
      </c>
      <c r="T9128" t="str">
        <f t="shared" si="714"/>
        <v>Business</v>
      </c>
    </row>
    <row r="9129" spans="1:20" x14ac:dyDescent="0.35">
      <c r="A9129" t="s">
        <v>11</v>
      </c>
      <c r="B9129" t="s">
        <v>28</v>
      </c>
      <c r="C9129" t="s">
        <v>66</v>
      </c>
      <c r="D9129" t="s">
        <v>71</v>
      </c>
      <c r="E9129" t="s">
        <v>155</v>
      </c>
      <c r="J9129" t="s">
        <v>201</v>
      </c>
      <c r="K9129" t="s">
        <v>1482</v>
      </c>
      <c r="L9129">
        <v>1745</v>
      </c>
      <c r="M9129">
        <v>2</v>
      </c>
      <c r="N9129" t="s">
        <v>1579</v>
      </c>
      <c r="O9129">
        <v>13303</v>
      </c>
      <c r="P9129">
        <f t="shared" si="710"/>
        <v>8</v>
      </c>
      <c r="Q9129" t="str">
        <f t="shared" si="711"/>
        <v>Morning</v>
      </c>
      <c r="R9129" t="str">
        <f t="shared" si="712"/>
        <v>BLR → BOM → IXC → DEL</v>
      </c>
      <c r="S9129" t="str">
        <f t="shared" si="713"/>
        <v>Mar</v>
      </c>
      <c r="T9129" t="str">
        <f t="shared" si="714"/>
        <v>Business</v>
      </c>
    </row>
    <row r="9130" spans="1:20" x14ac:dyDescent="0.35">
      <c r="A9130" t="s">
        <v>12</v>
      </c>
      <c r="B9130" t="s">
        <v>36</v>
      </c>
      <c r="C9130" t="s">
        <v>67</v>
      </c>
      <c r="D9130" t="s">
        <v>66</v>
      </c>
      <c r="E9130" t="s">
        <v>82</v>
      </c>
      <c r="J9130" t="s">
        <v>248</v>
      </c>
      <c r="K9130" t="s">
        <v>460</v>
      </c>
      <c r="L9130">
        <v>1055</v>
      </c>
      <c r="M9130">
        <v>1</v>
      </c>
      <c r="N9130" t="s">
        <v>1580</v>
      </c>
      <c r="O9130">
        <v>8529</v>
      </c>
      <c r="P9130">
        <f t="shared" si="710"/>
        <v>16</v>
      </c>
      <c r="Q9130" t="str">
        <f t="shared" si="711"/>
        <v>Afternoon</v>
      </c>
      <c r="R9130" t="str">
        <f t="shared" si="712"/>
        <v>CCU → BOM → BLR</v>
      </c>
      <c r="S9130" t="str">
        <f t="shared" si="713"/>
        <v>Jun</v>
      </c>
      <c r="T9130" t="str">
        <f t="shared" si="714"/>
        <v>Premium Economy</v>
      </c>
    </row>
    <row r="9131" spans="1:20" x14ac:dyDescent="0.35">
      <c r="A9131" t="s">
        <v>12</v>
      </c>
      <c r="B9131" t="s">
        <v>53</v>
      </c>
      <c r="C9131" t="s">
        <v>67</v>
      </c>
      <c r="D9131" t="s">
        <v>66</v>
      </c>
      <c r="E9131" t="s">
        <v>82</v>
      </c>
      <c r="J9131" t="s">
        <v>164</v>
      </c>
      <c r="K9131" t="s">
        <v>994</v>
      </c>
      <c r="L9131">
        <v>1495</v>
      </c>
      <c r="M9131">
        <v>1</v>
      </c>
      <c r="N9131" t="s">
        <v>1579</v>
      </c>
      <c r="O9131">
        <v>14571</v>
      </c>
      <c r="P9131">
        <f t="shared" si="710"/>
        <v>18</v>
      </c>
      <c r="Q9131" t="str">
        <f t="shared" si="711"/>
        <v>Evening</v>
      </c>
      <c r="R9131" t="str">
        <f t="shared" si="712"/>
        <v>CCU → BOM → BLR</v>
      </c>
      <c r="S9131" t="str">
        <f t="shared" si="713"/>
        <v>Jun</v>
      </c>
      <c r="T9131" t="str">
        <f t="shared" si="714"/>
        <v>Business</v>
      </c>
    </row>
    <row r="9132" spans="1:20" x14ac:dyDescent="0.35">
      <c r="A9132" t="s">
        <v>12</v>
      </c>
      <c r="B9132" t="s">
        <v>29</v>
      </c>
      <c r="C9132" t="s">
        <v>68</v>
      </c>
      <c r="D9132" t="s">
        <v>72</v>
      </c>
      <c r="E9132" t="s">
        <v>83</v>
      </c>
      <c r="J9132" t="s">
        <v>195</v>
      </c>
      <c r="K9132" t="s">
        <v>942</v>
      </c>
      <c r="L9132">
        <v>1760</v>
      </c>
      <c r="M9132">
        <v>2</v>
      </c>
      <c r="N9132" t="s">
        <v>1579</v>
      </c>
      <c r="O9132">
        <v>15129</v>
      </c>
      <c r="P9132">
        <f t="shared" si="710"/>
        <v>23</v>
      </c>
      <c r="Q9132" t="str">
        <f t="shared" si="711"/>
        <v>Night</v>
      </c>
      <c r="R9132" t="str">
        <f t="shared" si="712"/>
        <v>DEL → AMD → BOM → COK</v>
      </c>
      <c r="S9132" t="str">
        <f t="shared" si="713"/>
        <v>May</v>
      </c>
      <c r="T9132" t="str">
        <f t="shared" si="714"/>
        <v>Business</v>
      </c>
    </row>
    <row r="9133" spans="1:20" x14ac:dyDescent="0.35">
      <c r="A9133" t="s">
        <v>12</v>
      </c>
      <c r="B9133" t="s">
        <v>24</v>
      </c>
      <c r="C9133" t="s">
        <v>66</v>
      </c>
      <c r="D9133" t="s">
        <v>68</v>
      </c>
      <c r="E9133" t="s">
        <v>74</v>
      </c>
      <c r="J9133" t="s">
        <v>211</v>
      </c>
      <c r="K9133" t="s">
        <v>377</v>
      </c>
      <c r="L9133">
        <v>180</v>
      </c>
      <c r="M9133">
        <v>0</v>
      </c>
      <c r="N9133" t="s">
        <v>1579</v>
      </c>
      <c r="O9133">
        <v>8016</v>
      </c>
      <c r="P9133">
        <f t="shared" si="710"/>
        <v>8</v>
      </c>
      <c r="Q9133" t="str">
        <f t="shared" si="711"/>
        <v>Morning</v>
      </c>
      <c r="R9133" t="str">
        <f t="shared" si="712"/>
        <v>BLR → DEL</v>
      </c>
      <c r="S9133" t="str">
        <f t="shared" si="713"/>
        <v>Jun</v>
      </c>
      <c r="T9133" t="str">
        <f t="shared" si="714"/>
        <v>Premium Economy</v>
      </c>
    </row>
    <row r="9134" spans="1:20" x14ac:dyDescent="0.35">
      <c r="A9134" t="s">
        <v>10</v>
      </c>
      <c r="B9134" t="s">
        <v>53</v>
      </c>
      <c r="C9134" t="s">
        <v>67</v>
      </c>
      <c r="D9134" t="s">
        <v>66</v>
      </c>
      <c r="E9134" t="s">
        <v>77</v>
      </c>
      <c r="J9134" t="s">
        <v>181</v>
      </c>
      <c r="K9134" t="s">
        <v>996</v>
      </c>
      <c r="L9134">
        <v>160</v>
      </c>
      <c r="M9134">
        <v>0</v>
      </c>
      <c r="N9134" t="s">
        <v>1579</v>
      </c>
      <c r="O9134">
        <v>4804</v>
      </c>
      <c r="P9134">
        <f t="shared" si="710"/>
        <v>21</v>
      </c>
      <c r="Q9134" t="str">
        <f t="shared" si="711"/>
        <v>Night</v>
      </c>
      <c r="R9134" t="str">
        <f t="shared" si="712"/>
        <v>CCU → BLR</v>
      </c>
      <c r="S9134" t="str">
        <f t="shared" si="713"/>
        <v>Jun</v>
      </c>
      <c r="T9134" t="str">
        <f t="shared" si="714"/>
        <v>Economy</v>
      </c>
    </row>
    <row r="9135" spans="1:20" x14ac:dyDescent="0.35">
      <c r="A9135" t="s">
        <v>11</v>
      </c>
      <c r="B9135" t="s">
        <v>55</v>
      </c>
      <c r="C9135" t="s">
        <v>66</v>
      </c>
      <c r="D9135" t="s">
        <v>71</v>
      </c>
      <c r="E9135" t="s">
        <v>110</v>
      </c>
      <c r="J9135" t="s">
        <v>250</v>
      </c>
      <c r="K9135" t="s">
        <v>359</v>
      </c>
      <c r="L9135">
        <v>325</v>
      </c>
      <c r="M9135">
        <v>1</v>
      </c>
      <c r="N9135" t="s">
        <v>1579</v>
      </c>
      <c r="O9135">
        <v>5118</v>
      </c>
      <c r="P9135">
        <f t="shared" si="710"/>
        <v>6</v>
      </c>
      <c r="Q9135" t="str">
        <f t="shared" si="711"/>
        <v>Morning</v>
      </c>
      <c r="R9135" t="str">
        <f t="shared" si="712"/>
        <v>BLR → HYD → DEL</v>
      </c>
      <c r="S9135" t="str">
        <f t="shared" si="713"/>
        <v>Mar</v>
      </c>
      <c r="T9135" t="str">
        <f t="shared" si="714"/>
        <v>Premium Economy</v>
      </c>
    </row>
    <row r="9136" spans="1:20" x14ac:dyDescent="0.35">
      <c r="A9136" t="s">
        <v>12</v>
      </c>
      <c r="B9136" t="s">
        <v>45</v>
      </c>
      <c r="C9136" t="s">
        <v>67</v>
      </c>
      <c r="D9136" t="s">
        <v>66</v>
      </c>
      <c r="E9136" t="s">
        <v>82</v>
      </c>
      <c r="J9136" t="s">
        <v>217</v>
      </c>
      <c r="K9136" t="s">
        <v>749</v>
      </c>
      <c r="L9136">
        <v>1430</v>
      </c>
      <c r="M9136">
        <v>1</v>
      </c>
      <c r="N9136" t="s">
        <v>1580</v>
      </c>
      <c r="O9136">
        <v>9663</v>
      </c>
      <c r="P9136">
        <f t="shared" si="710"/>
        <v>8</v>
      </c>
      <c r="Q9136" t="str">
        <f t="shared" si="711"/>
        <v>Morning</v>
      </c>
      <c r="R9136" t="str">
        <f t="shared" si="712"/>
        <v>CCU → BOM → BLR</v>
      </c>
      <c r="S9136" t="str">
        <f t="shared" si="713"/>
        <v>May</v>
      </c>
      <c r="T9136" t="str">
        <f t="shared" si="714"/>
        <v>Premium Economy</v>
      </c>
    </row>
    <row r="9137" spans="1:20" x14ac:dyDescent="0.35">
      <c r="A9137" t="s">
        <v>11</v>
      </c>
      <c r="B9137" t="s">
        <v>24</v>
      </c>
      <c r="C9137" t="s">
        <v>67</v>
      </c>
      <c r="D9137" t="s">
        <v>66</v>
      </c>
      <c r="E9137" t="s">
        <v>112</v>
      </c>
      <c r="J9137" t="s">
        <v>159</v>
      </c>
      <c r="K9137" t="s">
        <v>1252</v>
      </c>
      <c r="L9137">
        <v>1840</v>
      </c>
      <c r="M9137">
        <v>2</v>
      </c>
      <c r="N9137" t="s">
        <v>1579</v>
      </c>
      <c r="O9137">
        <v>12723</v>
      </c>
      <c r="P9137">
        <f t="shared" si="710"/>
        <v>5</v>
      </c>
      <c r="Q9137" t="str">
        <f t="shared" si="711"/>
        <v>Morning</v>
      </c>
      <c r="R9137" t="str">
        <f t="shared" si="712"/>
        <v>CCU → IXR → DEL → BLR</v>
      </c>
      <c r="S9137" t="str">
        <f t="shared" si="713"/>
        <v>Jun</v>
      </c>
      <c r="T9137" t="str">
        <f t="shared" si="714"/>
        <v>Business</v>
      </c>
    </row>
    <row r="9138" spans="1:20" x14ac:dyDescent="0.35">
      <c r="A9138" t="s">
        <v>15</v>
      </c>
      <c r="B9138" t="s">
        <v>25</v>
      </c>
      <c r="C9138" t="s">
        <v>66</v>
      </c>
      <c r="D9138" t="s">
        <v>68</v>
      </c>
      <c r="E9138" t="s">
        <v>74</v>
      </c>
      <c r="J9138" t="s">
        <v>191</v>
      </c>
      <c r="K9138" t="s">
        <v>510</v>
      </c>
      <c r="L9138">
        <v>165</v>
      </c>
      <c r="M9138">
        <v>0</v>
      </c>
      <c r="N9138" t="s">
        <v>1579</v>
      </c>
      <c r="O9138">
        <v>3419</v>
      </c>
      <c r="P9138">
        <f t="shared" si="710"/>
        <v>20</v>
      </c>
      <c r="Q9138" t="str">
        <f t="shared" si="711"/>
        <v>Evening</v>
      </c>
      <c r="R9138" t="str">
        <f t="shared" si="712"/>
        <v>BLR → DEL</v>
      </c>
      <c r="S9138" t="str">
        <f t="shared" si="713"/>
        <v>May</v>
      </c>
      <c r="T9138" t="str">
        <f t="shared" si="714"/>
        <v>Economy</v>
      </c>
    </row>
    <row r="9139" spans="1:20" x14ac:dyDescent="0.35">
      <c r="A9139" t="s">
        <v>12</v>
      </c>
      <c r="B9139" t="s">
        <v>28</v>
      </c>
      <c r="C9139" t="s">
        <v>66</v>
      </c>
      <c r="D9139" t="s">
        <v>71</v>
      </c>
      <c r="E9139" t="s">
        <v>78</v>
      </c>
      <c r="J9139" t="s">
        <v>323</v>
      </c>
      <c r="K9139" t="s">
        <v>532</v>
      </c>
      <c r="L9139">
        <v>710</v>
      </c>
      <c r="M9139">
        <v>1</v>
      </c>
      <c r="N9139" t="s">
        <v>1580</v>
      </c>
      <c r="O9139">
        <v>11087</v>
      </c>
      <c r="P9139">
        <f t="shared" si="710"/>
        <v>22</v>
      </c>
      <c r="Q9139" t="str">
        <f t="shared" si="711"/>
        <v>Night</v>
      </c>
      <c r="R9139" t="str">
        <f t="shared" si="712"/>
        <v>BLR → BOM → DEL</v>
      </c>
      <c r="S9139" t="str">
        <f t="shared" si="713"/>
        <v>Mar</v>
      </c>
      <c r="T9139" t="str">
        <f t="shared" si="714"/>
        <v>Business</v>
      </c>
    </row>
    <row r="9140" spans="1:20" x14ac:dyDescent="0.35">
      <c r="A9140" t="s">
        <v>10</v>
      </c>
      <c r="B9140" t="s">
        <v>61</v>
      </c>
      <c r="C9140" t="s">
        <v>67</v>
      </c>
      <c r="D9140" t="s">
        <v>66</v>
      </c>
      <c r="E9140" t="s">
        <v>77</v>
      </c>
      <c r="J9140" t="s">
        <v>296</v>
      </c>
      <c r="K9140" t="s">
        <v>1483</v>
      </c>
      <c r="L9140">
        <v>155</v>
      </c>
      <c r="M9140">
        <v>0</v>
      </c>
      <c r="N9140" t="s">
        <v>1579</v>
      </c>
      <c r="O9140">
        <v>4174</v>
      </c>
      <c r="P9140">
        <f t="shared" si="710"/>
        <v>22</v>
      </c>
      <c r="Q9140" t="str">
        <f t="shared" si="711"/>
        <v>Night</v>
      </c>
      <c r="R9140" t="str">
        <f t="shared" si="712"/>
        <v>CCU → BLR</v>
      </c>
      <c r="S9140" t="str">
        <f t="shared" si="713"/>
        <v>Apr</v>
      </c>
      <c r="T9140" t="str">
        <f t="shared" si="714"/>
        <v>Economy</v>
      </c>
    </row>
    <row r="9141" spans="1:20" x14ac:dyDescent="0.35">
      <c r="A9141" t="s">
        <v>12</v>
      </c>
      <c r="B9141" t="s">
        <v>24</v>
      </c>
      <c r="C9141" t="s">
        <v>68</v>
      </c>
      <c r="D9141" t="s">
        <v>72</v>
      </c>
      <c r="E9141" t="s">
        <v>79</v>
      </c>
      <c r="J9141" t="s">
        <v>165</v>
      </c>
      <c r="K9141" t="s">
        <v>381</v>
      </c>
      <c r="L9141">
        <v>1225</v>
      </c>
      <c r="M9141">
        <v>1</v>
      </c>
      <c r="N9141" t="s">
        <v>1580</v>
      </c>
      <c r="O9141">
        <v>10262</v>
      </c>
      <c r="P9141">
        <f t="shared" si="710"/>
        <v>8</v>
      </c>
      <c r="Q9141" t="str">
        <f t="shared" si="711"/>
        <v>Morning</v>
      </c>
      <c r="R9141" t="str">
        <f t="shared" si="712"/>
        <v>DEL → BOM → COK</v>
      </c>
      <c r="S9141" t="str">
        <f t="shared" si="713"/>
        <v>Jun</v>
      </c>
      <c r="T9141" t="str">
        <f t="shared" si="714"/>
        <v>Business</v>
      </c>
    </row>
    <row r="9142" spans="1:20" x14ac:dyDescent="0.35">
      <c r="A9142" t="s">
        <v>12</v>
      </c>
      <c r="B9142" t="s">
        <v>43</v>
      </c>
      <c r="C9142" t="s">
        <v>68</v>
      </c>
      <c r="D9142" t="s">
        <v>72</v>
      </c>
      <c r="E9142" t="s">
        <v>87</v>
      </c>
      <c r="J9142" t="s">
        <v>197</v>
      </c>
      <c r="K9142" t="s">
        <v>395</v>
      </c>
      <c r="L9142">
        <v>1620</v>
      </c>
      <c r="M9142">
        <v>2</v>
      </c>
      <c r="N9142" t="s">
        <v>1579</v>
      </c>
      <c r="O9142">
        <v>12609</v>
      </c>
      <c r="P9142">
        <f t="shared" si="710"/>
        <v>9</v>
      </c>
      <c r="Q9142" t="str">
        <f t="shared" si="711"/>
        <v>Morning</v>
      </c>
      <c r="R9142" t="str">
        <f t="shared" si="712"/>
        <v>DEL → IDR → BOM → COK</v>
      </c>
      <c r="S9142" t="str">
        <f t="shared" si="713"/>
        <v>Jun</v>
      </c>
      <c r="T9142" t="str">
        <f t="shared" si="714"/>
        <v>Business</v>
      </c>
    </row>
    <row r="9143" spans="1:20" x14ac:dyDescent="0.35">
      <c r="A9143" t="s">
        <v>16</v>
      </c>
      <c r="B9143" t="s">
        <v>49</v>
      </c>
      <c r="C9143" t="s">
        <v>66</v>
      </c>
      <c r="D9143" t="s">
        <v>68</v>
      </c>
      <c r="E9143" t="s">
        <v>74</v>
      </c>
      <c r="J9143" t="s">
        <v>183</v>
      </c>
      <c r="K9143" t="s">
        <v>216</v>
      </c>
      <c r="L9143">
        <v>160</v>
      </c>
      <c r="M9143">
        <v>0</v>
      </c>
      <c r="N9143" t="s">
        <v>1579</v>
      </c>
      <c r="O9143">
        <v>4668</v>
      </c>
      <c r="P9143">
        <f t="shared" si="710"/>
        <v>7</v>
      </c>
      <c r="Q9143" t="str">
        <f t="shared" si="711"/>
        <v>Morning</v>
      </c>
      <c r="R9143" t="str">
        <f t="shared" si="712"/>
        <v>BLR → DEL</v>
      </c>
      <c r="S9143" t="str">
        <f t="shared" si="713"/>
        <v>Jun</v>
      </c>
      <c r="T9143" t="str">
        <f t="shared" si="714"/>
        <v>Economy</v>
      </c>
    </row>
    <row r="9144" spans="1:20" x14ac:dyDescent="0.35">
      <c r="A9144" t="s">
        <v>13</v>
      </c>
      <c r="B9144" t="s">
        <v>54</v>
      </c>
      <c r="C9144" t="s">
        <v>70</v>
      </c>
      <c r="D9144" t="s">
        <v>73</v>
      </c>
      <c r="E9144" t="s">
        <v>99</v>
      </c>
      <c r="J9144" t="s">
        <v>338</v>
      </c>
      <c r="K9144" t="s">
        <v>1222</v>
      </c>
      <c r="L9144">
        <v>90</v>
      </c>
      <c r="M9144">
        <v>0</v>
      </c>
      <c r="N9144" t="s">
        <v>1581</v>
      </c>
      <c r="O9144">
        <v>1965</v>
      </c>
      <c r="P9144">
        <f t="shared" si="710"/>
        <v>22</v>
      </c>
      <c r="Q9144" t="str">
        <f t="shared" si="711"/>
        <v>Night</v>
      </c>
      <c r="R9144" t="str">
        <f t="shared" si="712"/>
        <v>BOM → HYD</v>
      </c>
      <c r="S9144" t="str">
        <f t="shared" si="713"/>
        <v>May</v>
      </c>
      <c r="T9144" t="str">
        <f t="shared" si="714"/>
        <v>Economy</v>
      </c>
    </row>
    <row r="9145" spans="1:20" x14ac:dyDescent="0.35">
      <c r="A9145" t="s">
        <v>10</v>
      </c>
      <c r="B9145" t="s">
        <v>30</v>
      </c>
      <c r="C9145" t="s">
        <v>70</v>
      </c>
      <c r="D9145" t="s">
        <v>73</v>
      </c>
      <c r="E9145" t="s">
        <v>99</v>
      </c>
      <c r="J9145" t="s">
        <v>209</v>
      </c>
      <c r="K9145" t="s">
        <v>302</v>
      </c>
      <c r="L9145">
        <v>90</v>
      </c>
      <c r="M9145">
        <v>0</v>
      </c>
      <c r="N9145" t="s">
        <v>1579</v>
      </c>
      <c r="O9145">
        <v>4049</v>
      </c>
      <c r="P9145">
        <f t="shared" si="710"/>
        <v>6</v>
      </c>
      <c r="Q9145" t="str">
        <f t="shared" si="711"/>
        <v>Morning</v>
      </c>
      <c r="R9145" t="str">
        <f t="shared" si="712"/>
        <v>BOM → HYD</v>
      </c>
      <c r="S9145" t="str">
        <f t="shared" si="713"/>
        <v>Jun</v>
      </c>
      <c r="T9145" t="str">
        <f t="shared" si="714"/>
        <v>Economy</v>
      </c>
    </row>
    <row r="9146" spans="1:20" x14ac:dyDescent="0.35">
      <c r="A9146" t="s">
        <v>11</v>
      </c>
      <c r="B9146" t="s">
        <v>61</v>
      </c>
      <c r="C9146" t="s">
        <v>67</v>
      </c>
      <c r="D9146" t="s">
        <v>66</v>
      </c>
      <c r="E9146" t="s">
        <v>77</v>
      </c>
      <c r="J9146" t="s">
        <v>189</v>
      </c>
      <c r="K9146" t="s">
        <v>309</v>
      </c>
      <c r="L9146">
        <v>150</v>
      </c>
      <c r="M9146">
        <v>0</v>
      </c>
      <c r="N9146" t="s">
        <v>1579</v>
      </c>
      <c r="O9146">
        <v>5195</v>
      </c>
      <c r="P9146">
        <f t="shared" si="710"/>
        <v>14</v>
      </c>
      <c r="Q9146" t="str">
        <f t="shared" si="711"/>
        <v>Afternoon</v>
      </c>
      <c r="R9146" t="str">
        <f t="shared" si="712"/>
        <v>CCU → BLR</v>
      </c>
      <c r="S9146" t="str">
        <f t="shared" si="713"/>
        <v>Apr</v>
      </c>
      <c r="T9146" t="str">
        <f t="shared" si="714"/>
        <v>Premium Economy</v>
      </c>
    </row>
    <row r="9147" spans="1:20" x14ac:dyDescent="0.35">
      <c r="A9147" t="s">
        <v>10</v>
      </c>
      <c r="B9147" t="s">
        <v>45</v>
      </c>
      <c r="C9147" t="s">
        <v>67</v>
      </c>
      <c r="D9147" t="s">
        <v>66</v>
      </c>
      <c r="E9147" t="s">
        <v>77</v>
      </c>
      <c r="J9147" t="s">
        <v>169</v>
      </c>
      <c r="K9147" t="s">
        <v>323</v>
      </c>
      <c r="L9147">
        <v>155</v>
      </c>
      <c r="M9147">
        <v>0</v>
      </c>
      <c r="N9147" t="s">
        <v>1579</v>
      </c>
      <c r="O9147">
        <v>4804</v>
      </c>
      <c r="P9147">
        <f t="shared" si="710"/>
        <v>20</v>
      </c>
      <c r="Q9147" t="str">
        <f t="shared" si="711"/>
        <v>Evening</v>
      </c>
      <c r="R9147" t="str">
        <f t="shared" si="712"/>
        <v>CCU → BLR</v>
      </c>
      <c r="S9147" t="str">
        <f t="shared" si="713"/>
        <v>May</v>
      </c>
      <c r="T9147" t="str">
        <f t="shared" si="714"/>
        <v>Economy</v>
      </c>
    </row>
    <row r="9148" spans="1:20" x14ac:dyDescent="0.35">
      <c r="A9148" t="s">
        <v>10</v>
      </c>
      <c r="B9148" t="s">
        <v>64</v>
      </c>
      <c r="C9148" t="s">
        <v>66</v>
      </c>
      <c r="D9148" t="s">
        <v>71</v>
      </c>
      <c r="E9148" t="s">
        <v>74</v>
      </c>
      <c r="J9148" t="s">
        <v>251</v>
      </c>
      <c r="K9148" t="s">
        <v>331</v>
      </c>
      <c r="L9148">
        <v>170</v>
      </c>
      <c r="M9148">
        <v>0</v>
      </c>
      <c r="N9148" t="s">
        <v>1579</v>
      </c>
      <c r="O9148">
        <v>7648</v>
      </c>
      <c r="P9148">
        <f t="shared" si="710"/>
        <v>13</v>
      </c>
      <c r="Q9148" t="str">
        <f t="shared" si="711"/>
        <v>Afternoon</v>
      </c>
      <c r="R9148" t="str">
        <f t="shared" si="712"/>
        <v>BLR → DEL</v>
      </c>
      <c r="S9148" t="str">
        <f t="shared" si="713"/>
        <v>Mar</v>
      </c>
      <c r="T9148" t="str">
        <f t="shared" si="714"/>
        <v>Premium Economy</v>
      </c>
    </row>
    <row r="9149" spans="1:20" x14ac:dyDescent="0.35">
      <c r="A9149" t="s">
        <v>10</v>
      </c>
      <c r="B9149" t="s">
        <v>51</v>
      </c>
      <c r="C9149" t="s">
        <v>69</v>
      </c>
      <c r="D9149" t="s">
        <v>67</v>
      </c>
      <c r="E9149" t="s">
        <v>81</v>
      </c>
      <c r="J9149" t="s">
        <v>302</v>
      </c>
      <c r="K9149" t="s">
        <v>473</v>
      </c>
      <c r="L9149">
        <v>140</v>
      </c>
      <c r="M9149">
        <v>0</v>
      </c>
      <c r="N9149" t="s">
        <v>1579</v>
      </c>
      <c r="O9149">
        <v>3850</v>
      </c>
      <c r="P9149">
        <f t="shared" si="710"/>
        <v>7</v>
      </c>
      <c r="Q9149" t="str">
        <f t="shared" si="711"/>
        <v>Morning</v>
      </c>
      <c r="R9149" t="str">
        <f t="shared" si="712"/>
        <v>MAA → CCU</v>
      </c>
      <c r="S9149" t="str">
        <f t="shared" si="713"/>
        <v>May</v>
      </c>
      <c r="T9149" t="str">
        <f t="shared" si="714"/>
        <v>Economy</v>
      </c>
    </row>
    <row r="9150" spans="1:20" x14ac:dyDescent="0.35">
      <c r="A9150" t="s">
        <v>11</v>
      </c>
      <c r="B9150" t="s">
        <v>35</v>
      </c>
      <c r="C9150" t="s">
        <v>66</v>
      </c>
      <c r="D9150" t="s">
        <v>68</v>
      </c>
      <c r="E9150" t="s">
        <v>74</v>
      </c>
      <c r="J9150" t="s">
        <v>255</v>
      </c>
      <c r="K9150" t="s">
        <v>374</v>
      </c>
      <c r="L9150">
        <v>165</v>
      </c>
      <c r="M9150">
        <v>0</v>
      </c>
      <c r="N9150" t="s">
        <v>1579</v>
      </c>
      <c r="O9150">
        <v>6121</v>
      </c>
      <c r="P9150">
        <f t="shared" si="710"/>
        <v>10</v>
      </c>
      <c r="Q9150" t="str">
        <f t="shared" si="711"/>
        <v>Morning</v>
      </c>
      <c r="R9150" t="str">
        <f t="shared" si="712"/>
        <v>BLR → DEL</v>
      </c>
      <c r="S9150" t="str">
        <f t="shared" si="713"/>
        <v>Apr</v>
      </c>
      <c r="T9150" t="str">
        <f t="shared" si="714"/>
        <v>Premium Economy</v>
      </c>
    </row>
    <row r="9151" spans="1:20" x14ac:dyDescent="0.35">
      <c r="A9151" t="s">
        <v>10</v>
      </c>
      <c r="B9151" t="s">
        <v>42</v>
      </c>
      <c r="C9151" t="s">
        <v>69</v>
      </c>
      <c r="D9151" t="s">
        <v>67</v>
      </c>
      <c r="E9151" t="s">
        <v>81</v>
      </c>
      <c r="J9151" t="s">
        <v>223</v>
      </c>
      <c r="K9151" t="s">
        <v>419</v>
      </c>
      <c r="L9151">
        <v>145</v>
      </c>
      <c r="M9151">
        <v>0</v>
      </c>
      <c r="N9151" t="s">
        <v>1579</v>
      </c>
      <c r="O9151">
        <v>3540</v>
      </c>
      <c r="P9151">
        <f t="shared" si="710"/>
        <v>5</v>
      </c>
      <c r="Q9151" t="str">
        <f t="shared" si="711"/>
        <v>Morning</v>
      </c>
      <c r="R9151" t="str">
        <f t="shared" si="712"/>
        <v>MAA → CCU</v>
      </c>
      <c r="S9151" t="str">
        <f t="shared" si="713"/>
        <v>Jun</v>
      </c>
      <c r="T9151" t="str">
        <f t="shared" si="714"/>
        <v>Economy</v>
      </c>
    </row>
    <row r="9152" spans="1:20" x14ac:dyDescent="0.35">
      <c r="A9152" t="s">
        <v>12</v>
      </c>
      <c r="B9152" t="s">
        <v>50</v>
      </c>
      <c r="C9152" t="s">
        <v>66</v>
      </c>
      <c r="D9152" t="s">
        <v>71</v>
      </c>
      <c r="E9152" t="s">
        <v>78</v>
      </c>
      <c r="J9152" t="s">
        <v>193</v>
      </c>
      <c r="K9152" t="s">
        <v>167</v>
      </c>
      <c r="L9152">
        <v>340</v>
      </c>
      <c r="M9152">
        <v>1</v>
      </c>
      <c r="N9152" t="s">
        <v>1580</v>
      </c>
      <c r="O9152">
        <v>9134</v>
      </c>
      <c r="P9152">
        <f t="shared" si="710"/>
        <v>5</v>
      </c>
      <c r="Q9152" t="str">
        <f t="shared" si="711"/>
        <v>Morning</v>
      </c>
      <c r="R9152" t="str">
        <f t="shared" si="712"/>
        <v>BLR → BOM → DEL</v>
      </c>
      <c r="S9152" t="str">
        <f t="shared" si="713"/>
        <v>Mar</v>
      </c>
      <c r="T9152" t="str">
        <f t="shared" si="714"/>
        <v>Premium Economy</v>
      </c>
    </row>
    <row r="9153" spans="1:20" x14ac:dyDescent="0.35">
      <c r="A9153" t="s">
        <v>12</v>
      </c>
      <c r="B9153" t="s">
        <v>53</v>
      </c>
      <c r="C9153" t="s">
        <v>67</v>
      </c>
      <c r="D9153" t="s">
        <v>66</v>
      </c>
      <c r="E9153" t="s">
        <v>82</v>
      </c>
      <c r="J9153" t="s">
        <v>164</v>
      </c>
      <c r="K9153" t="s">
        <v>741</v>
      </c>
      <c r="L9153">
        <v>1660</v>
      </c>
      <c r="M9153">
        <v>1</v>
      </c>
      <c r="N9153" t="s">
        <v>1580</v>
      </c>
      <c r="O9153">
        <v>10844</v>
      </c>
      <c r="P9153">
        <f t="shared" si="710"/>
        <v>18</v>
      </c>
      <c r="Q9153" t="str">
        <f t="shared" si="711"/>
        <v>Evening</v>
      </c>
      <c r="R9153" t="str">
        <f t="shared" si="712"/>
        <v>CCU → BOM → BLR</v>
      </c>
      <c r="S9153" t="str">
        <f t="shared" si="713"/>
        <v>Jun</v>
      </c>
      <c r="T9153" t="str">
        <f t="shared" si="714"/>
        <v>Business</v>
      </c>
    </row>
    <row r="9154" spans="1:20" x14ac:dyDescent="0.35">
      <c r="A9154" t="s">
        <v>10</v>
      </c>
      <c r="B9154" t="s">
        <v>49</v>
      </c>
      <c r="C9154" t="s">
        <v>69</v>
      </c>
      <c r="D9154" t="s">
        <v>67</v>
      </c>
      <c r="E9154" t="s">
        <v>81</v>
      </c>
      <c r="J9154" t="s">
        <v>333</v>
      </c>
      <c r="K9154" t="s">
        <v>1484</v>
      </c>
      <c r="L9154">
        <v>140</v>
      </c>
      <c r="M9154">
        <v>0</v>
      </c>
      <c r="N9154" t="s">
        <v>1579</v>
      </c>
      <c r="O9154">
        <v>5277</v>
      </c>
      <c r="P9154">
        <f t="shared" si="710"/>
        <v>22</v>
      </c>
      <c r="Q9154" t="str">
        <f t="shared" si="711"/>
        <v>Night</v>
      </c>
      <c r="R9154" t="str">
        <f t="shared" si="712"/>
        <v>MAA → CCU</v>
      </c>
      <c r="S9154" t="str">
        <f t="shared" si="713"/>
        <v>Jun</v>
      </c>
      <c r="T9154" t="str">
        <f t="shared" si="714"/>
        <v>Premium Economy</v>
      </c>
    </row>
    <row r="9155" spans="1:20" x14ac:dyDescent="0.35">
      <c r="A9155" t="s">
        <v>10</v>
      </c>
      <c r="B9155" t="s">
        <v>44</v>
      </c>
      <c r="C9155" t="s">
        <v>68</v>
      </c>
      <c r="D9155" t="s">
        <v>72</v>
      </c>
      <c r="E9155" t="s">
        <v>79</v>
      </c>
      <c r="J9155" t="s">
        <v>177</v>
      </c>
      <c r="K9155" t="s">
        <v>307</v>
      </c>
      <c r="L9155">
        <v>300</v>
      </c>
      <c r="M9155">
        <v>1</v>
      </c>
      <c r="N9155" t="s">
        <v>1579</v>
      </c>
      <c r="O9155">
        <v>5073</v>
      </c>
      <c r="P9155">
        <f t="shared" ref="P9155:P9218" si="715">HOUR(TEXT(J9155,"HH:MM"))</f>
        <v>16</v>
      </c>
      <c r="Q9155" t="str">
        <f t="shared" ref="Q9155:Q9218" si="716">IF(P9155&gt;=5, IF(P9155&lt;12, "Morning", IF(P9155&lt;17, "Afternoon", IF(P9155&lt;21, "Evening", "Night"))), "Night")</f>
        <v>Afternoon</v>
      </c>
      <c r="R9155" t="str">
        <f t="shared" ref="R9155:R9218" si="717">_xlfn.TEXTJOIN(" → ", TRUE, E9155:I9155)</f>
        <v>DEL → BOM → COK</v>
      </c>
      <c r="S9155" t="str">
        <f t="shared" ref="S9155:S9218" si="718">TEXT(B9155, "mmm")</f>
        <v>Apr</v>
      </c>
      <c r="T9155" t="str">
        <f t="shared" ref="T9155:T9218" si="719">_xlfn.IFS(
  O9155 &lt; 5000, "Economy",
  O9155 &lt;= 10000, "Premium Economy",
  O9155 &gt; 10000, "Business"
)</f>
        <v>Premium Economy</v>
      </c>
    </row>
    <row r="9156" spans="1:20" x14ac:dyDescent="0.35">
      <c r="A9156" t="s">
        <v>13</v>
      </c>
      <c r="B9156" t="s">
        <v>27</v>
      </c>
      <c r="C9156" t="s">
        <v>67</v>
      </c>
      <c r="D9156" t="s">
        <v>66</v>
      </c>
      <c r="E9156" t="s">
        <v>77</v>
      </c>
      <c r="J9156" t="s">
        <v>300</v>
      </c>
      <c r="K9156" t="s">
        <v>284</v>
      </c>
      <c r="L9156">
        <v>155</v>
      </c>
      <c r="M9156">
        <v>0</v>
      </c>
      <c r="N9156" t="s">
        <v>1581</v>
      </c>
      <c r="O9156">
        <v>3841</v>
      </c>
      <c r="P9156">
        <f t="shared" si="715"/>
        <v>6</v>
      </c>
      <c r="Q9156" t="str">
        <f t="shared" si="716"/>
        <v>Morning</v>
      </c>
      <c r="R9156" t="str">
        <f t="shared" si="717"/>
        <v>CCU → BLR</v>
      </c>
      <c r="S9156" t="str">
        <f t="shared" si="718"/>
        <v>Jun</v>
      </c>
      <c r="T9156" t="str">
        <f t="shared" si="719"/>
        <v>Economy</v>
      </c>
    </row>
    <row r="9157" spans="1:20" x14ac:dyDescent="0.35">
      <c r="A9157" t="s">
        <v>14</v>
      </c>
      <c r="B9157" t="s">
        <v>49</v>
      </c>
      <c r="C9157" t="s">
        <v>68</v>
      </c>
      <c r="D9157" t="s">
        <v>72</v>
      </c>
      <c r="E9157" t="s">
        <v>79</v>
      </c>
      <c r="J9157" t="s">
        <v>285</v>
      </c>
      <c r="K9157" t="s">
        <v>194</v>
      </c>
      <c r="L9157">
        <v>690</v>
      </c>
      <c r="M9157">
        <v>1</v>
      </c>
      <c r="N9157" t="s">
        <v>1579</v>
      </c>
      <c r="O9157">
        <v>10877</v>
      </c>
      <c r="P9157">
        <f t="shared" si="715"/>
        <v>7</v>
      </c>
      <c r="Q9157" t="str">
        <f t="shared" si="716"/>
        <v>Morning</v>
      </c>
      <c r="R9157" t="str">
        <f t="shared" si="717"/>
        <v>DEL → BOM → COK</v>
      </c>
      <c r="S9157" t="str">
        <f t="shared" si="718"/>
        <v>Jun</v>
      </c>
      <c r="T9157" t="str">
        <f t="shared" si="719"/>
        <v>Business</v>
      </c>
    </row>
    <row r="9158" spans="1:20" x14ac:dyDescent="0.35">
      <c r="A9158" t="s">
        <v>12</v>
      </c>
      <c r="B9158" t="s">
        <v>59</v>
      </c>
      <c r="C9158" t="s">
        <v>68</v>
      </c>
      <c r="D9158" t="s">
        <v>72</v>
      </c>
      <c r="E9158" t="s">
        <v>79</v>
      </c>
      <c r="J9158" t="s">
        <v>210</v>
      </c>
      <c r="K9158" t="s">
        <v>596</v>
      </c>
      <c r="L9158">
        <v>1575</v>
      </c>
      <c r="M9158">
        <v>1</v>
      </c>
      <c r="N9158" t="s">
        <v>1580</v>
      </c>
      <c r="O9158">
        <v>5406</v>
      </c>
      <c r="P9158">
        <f t="shared" si="715"/>
        <v>17</v>
      </c>
      <c r="Q9158" t="str">
        <f t="shared" si="716"/>
        <v>Evening</v>
      </c>
      <c r="R9158" t="str">
        <f t="shared" si="717"/>
        <v>DEL → BOM → COK</v>
      </c>
      <c r="S9158" t="str">
        <f t="shared" si="718"/>
        <v>Mar</v>
      </c>
      <c r="T9158" t="str">
        <f t="shared" si="719"/>
        <v>Premium Economy</v>
      </c>
    </row>
    <row r="9159" spans="1:20" x14ac:dyDescent="0.35">
      <c r="A9159" t="s">
        <v>12</v>
      </c>
      <c r="B9159" t="s">
        <v>24</v>
      </c>
      <c r="C9159" t="s">
        <v>67</v>
      </c>
      <c r="D9159" t="s">
        <v>66</v>
      </c>
      <c r="E9159" t="s">
        <v>95</v>
      </c>
      <c r="J9159" t="s">
        <v>254</v>
      </c>
      <c r="K9159" t="s">
        <v>908</v>
      </c>
      <c r="L9159">
        <v>1005</v>
      </c>
      <c r="M9159">
        <v>1</v>
      </c>
      <c r="N9159" t="s">
        <v>1579</v>
      </c>
      <c r="O9159">
        <v>14151</v>
      </c>
      <c r="P9159">
        <f t="shared" si="715"/>
        <v>17</v>
      </c>
      <c r="Q9159" t="str">
        <f t="shared" si="716"/>
        <v>Evening</v>
      </c>
      <c r="R9159" t="str">
        <f t="shared" si="717"/>
        <v>CCU → DEL → BLR</v>
      </c>
      <c r="S9159" t="str">
        <f t="shared" si="718"/>
        <v>Jun</v>
      </c>
      <c r="T9159" t="str">
        <f t="shared" si="719"/>
        <v>Business</v>
      </c>
    </row>
    <row r="9160" spans="1:20" x14ac:dyDescent="0.35">
      <c r="A9160" t="s">
        <v>12</v>
      </c>
      <c r="B9160" t="s">
        <v>49</v>
      </c>
      <c r="C9160" t="s">
        <v>68</v>
      </c>
      <c r="D9160" t="s">
        <v>72</v>
      </c>
      <c r="E9160" t="s">
        <v>107</v>
      </c>
      <c r="J9160" t="s">
        <v>247</v>
      </c>
      <c r="K9160" t="s">
        <v>533</v>
      </c>
      <c r="L9160">
        <v>1090</v>
      </c>
      <c r="M9160">
        <v>2</v>
      </c>
      <c r="N9160" t="s">
        <v>1579</v>
      </c>
      <c r="O9160">
        <v>14237</v>
      </c>
      <c r="P9160">
        <f t="shared" si="715"/>
        <v>18</v>
      </c>
      <c r="Q9160" t="str">
        <f t="shared" si="716"/>
        <v>Evening</v>
      </c>
      <c r="R9160" t="str">
        <f t="shared" si="717"/>
        <v>DEL → BDQ → BOM → COK</v>
      </c>
      <c r="S9160" t="str">
        <f t="shared" si="718"/>
        <v>Jun</v>
      </c>
      <c r="T9160" t="str">
        <f t="shared" si="719"/>
        <v>Business</v>
      </c>
    </row>
    <row r="9161" spans="1:20" x14ac:dyDescent="0.35">
      <c r="A9161" t="s">
        <v>10</v>
      </c>
      <c r="B9161" t="s">
        <v>27</v>
      </c>
      <c r="C9161" t="s">
        <v>70</v>
      </c>
      <c r="D9161" t="s">
        <v>73</v>
      </c>
      <c r="E9161" t="s">
        <v>99</v>
      </c>
      <c r="J9161" t="s">
        <v>352</v>
      </c>
      <c r="K9161" t="s">
        <v>824</v>
      </c>
      <c r="L9161">
        <v>90</v>
      </c>
      <c r="M9161">
        <v>0</v>
      </c>
      <c r="N9161" t="s">
        <v>1579</v>
      </c>
      <c r="O9161">
        <v>2754</v>
      </c>
      <c r="P9161">
        <f t="shared" si="715"/>
        <v>1</v>
      </c>
      <c r="Q9161" t="str">
        <f t="shared" si="716"/>
        <v>Night</v>
      </c>
      <c r="R9161" t="str">
        <f t="shared" si="717"/>
        <v>BOM → HYD</v>
      </c>
      <c r="S9161" t="str">
        <f t="shared" si="718"/>
        <v>Jun</v>
      </c>
      <c r="T9161" t="str">
        <f t="shared" si="719"/>
        <v>Economy</v>
      </c>
    </row>
    <row r="9162" spans="1:20" x14ac:dyDescent="0.35">
      <c r="A9162" t="s">
        <v>11</v>
      </c>
      <c r="B9162" t="s">
        <v>45</v>
      </c>
      <c r="C9162" t="s">
        <v>67</v>
      </c>
      <c r="D9162" t="s">
        <v>66</v>
      </c>
      <c r="E9162" t="s">
        <v>95</v>
      </c>
      <c r="J9162" t="s">
        <v>183</v>
      </c>
      <c r="K9162" t="s">
        <v>218</v>
      </c>
      <c r="L9162">
        <v>805</v>
      </c>
      <c r="M9162">
        <v>1</v>
      </c>
      <c r="N9162" t="s">
        <v>1579</v>
      </c>
      <c r="O9162">
        <v>11306</v>
      </c>
      <c r="P9162">
        <f t="shared" si="715"/>
        <v>7</v>
      </c>
      <c r="Q9162" t="str">
        <f t="shared" si="716"/>
        <v>Morning</v>
      </c>
      <c r="R9162" t="str">
        <f t="shared" si="717"/>
        <v>CCU → DEL → BLR</v>
      </c>
      <c r="S9162" t="str">
        <f t="shared" si="718"/>
        <v>May</v>
      </c>
      <c r="T9162" t="str">
        <f t="shared" si="719"/>
        <v>Business</v>
      </c>
    </row>
    <row r="9163" spans="1:20" x14ac:dyDescent="0.35">
      <c r="A9163" t="s">
        <v>17</v>
      </c>
      <c r="B9163" t="s">
        <v>23</v>
      </c>
      <c r="C9163" t="s">
        <v>67</v>
      </c>
      <c r="D9163" t="s">
        <v>66</v>
      </c>
      <c r="E9163" t="s">
        <v>95</v>
      </c>
      <c r="J9163" t="s">
        <v>324</v>
      </c>
      <c r="K9163" t="s">
        <v>1485</v>
      </c>
      <c r="L9163">
        <v>720</v>
      </c>
      <c r="M9163">
        <v>1</v>
      </c>
      <c r="N9163" t="s">
        <v>1579</v>
      </c>
      <c r="O9163">
        <v>5192</v>
      </c>
      <c r="P9163">
        <f t="shared" si="715"/>
        <v>22</v>
      </c>
      <c r="Q9163" t="str">
        <f t="shared" si="716"/>
        <v>Night</v>
      </c>
      <c r="R9163" t="str">
        <f t="shared" si="717"/>
        <v>CCU → DEL → BLR</v>
      </c>
      <c r="S9163" t="str">
        <f t="shared" si="718"/>
        <v>May</v>
      </c>
      <c r="T9163" t="str">
        <f t="shared" si="719"/>
        <v>Premium Economy</v>
      </c>
    </row>
    <row r="9164" spans="1:20" x14ac:dyDescent="0.35">
      <c r="A9164" t="s">
        <v>16</v>
      </c>
      <c r="B9164" t="s">
        <v>36</v>
      </c>
      <c r="C9164" t="s">
        <v>69</v>
      </c>
      <c r="D9164" t="s">
        <v>67</v>
      </c>
      <c r="E9164" t="s">
        <v>81</v>
      </c>
      <c r="J9164" t="s">
        <v>184</v>
      </c>
      <c r="K9164" t="s">
        <v>349</v>
      </c>
      <c r="L9164">
        <v>135</v>
      </c>
      <c r="M9164">
        <v>0</v>
      </c>
      <c r="N9164" t="s">
        <v>1579</v>
      </c>
      <c r="O9164">
        <v>3687</v>
      </c>
      <c r="P9164">
        <f t="shared" si="715"/>
        <v>7</v>
      </c>
      <c r="Q9164" t="str">
        <f t="shared" si="716"/>
        <v>Morning</v>
      </c>
      <c r="R9164" t="str">
        <f t="shared" si="717"/>
        <v>MAA → CCU</v>
      </c>
      <c r="S9164" t="str">
        <f t="shared" si="718"/>
        <v>Jun</v>
      </c>
      <c r="T9164" t="str">
        <f t="shared" si="719"/>
        <v>Economy</v>
      </c>
    </row>
    <row r="9165" spans="1:20" x14ac:dyDescent="0.35">
      <c r="A9165" t="s">
        <v>14</v>
      </c>
      <c r="B9165" t="s">
        <v>49</v>
      </c>
      <c r="C9165" t="s">
        <v>68</v>
      </c>
      <c r="D9165" t="s">
        <v>72</v>
      </c>
      <c r="E9165" t="s">
        <v>79</v>
      </c>
      <c r="J9165" t="s">
        <v>311</v>
      </c>
      <c r="K9165" t="s">
        <v>194</v>
      </c>
      <c r="L9165">
        <v>910</v>
      </c>
      <c r="M9165">
        <v>1</v>
      </c>
      <c r="N9165" t="s">
        <v>1579</v>
      </c>
      <c r="O9165">
        <v>12192</v>
      </c>
      <c r="P9165">
        <f t="shared" si="715"/>
        <v>3</v>
      </c>
      <c r="Q9165" t="str">
        <f t="shared" si="716"/>
        <v>Night</v>
      </c>
      <c r="R9165" t="str">
        <f t="shared" si="717"/>
        <v>DEL → BOM → COK</v>
      </c>
      <c r="S9165" t="str">
        <f t="shared" si="718"/>
        <v>Jun</v>
      </c>
      <c r="T9165" t="str">
        <f t="shared" si="719"/>
        <v>Business</v>
      </c>
    </row>
    <row r="9166" spans="1:20" x14ac:dyDescent="0.35">
      <c r="A9166" t="s">
        <v>12</v>
      </c>
      <c r="B9166" t="s">
        <v>29</v>
      </c>
      <c r="C9166" t="s">
        <v>68</v>
      </c>
      <c r="D9166" t="s">
        <v>72</v>
      </c>
      <c r="E9166" t="s">
        <v>79</v>
      </c>
      <c r="J9166" t="s">
        <v>251</v>
      </c>
      <c r="K9166" t="s">
        <v>194</v>
      </c>
      <c r="L9166">
        <v>360</v>
      </c>
      <c r="M9166">
        <v>1</v>
      </c>
      <c r="N9166" t="s">
        <v>1580</v>
      </c>
      <c r="O9166">
        <v>12898</v>
      </c>
      <c r="P9166">
        <f t="shared" si="715"/>
        <v>13</v>
      </c>
      <c r="Q9166" t="str">
        <f t="shared" si="716"/>
        <v>Afternoon</v>
      </c>
      <c r="R9166" t="str">
        <f t="shared" si="717"/>
        <v>DEL → BOM → COK</v>
      </c>
      <c r="S9166" t="str">
        <f t="shared" si="718"/>
        <v>May</v>
      </c>
      <c r="T9166" t="str">
        <f t="shared" si="719"/>
        <v>Business</v>
      </c>
    </row>
    <row r="9167" spans="1:20" x14ac:dyDescent="0.35">
      <c r="A9167" t="s">
        <v>12</v>
      </c>
      <c r="B9167" t="s">
        <v>24</v>
      </c>
      <c r="C9167" t="s">
        <v>68</v>
      </c>
      <c r="D9167" t="s">
        <v>72</v>
      </c>
      <c r="E9167" t="s">
        <v>79</v>
      </c>
      <c r="J9167" t="s">
        <v>200</v>
      </c>
      <c r="K9167" t="s">
        <v>663</v>
      </c>
      <c r="L9167">
        <v>1395</v>
      </c>
      <c r="M9167">
        <v>1</v>
      </c>
      <c r="N9167" t="s">
        <v>1579</v>
      </c>
      <c r="O9167">
        <v>14924</v>
      </c>
      <c r="P9167">
        <f t="shared" si="715"/>
        <v>19</v>
      </c>
      <c r="Q9167" t="str">
        <f t="shared" si="716"/>
        <v>Evening</v>
      </c>
      <c r="R9167" t="str">
        <f t="shared" si="717"/>
        <v>DEL → BOM → COK</v>
      </c>
      <c r="S9167" t="str">
        <f t="shared" si="718"/>
        <v>Jun</v>
      </c>
      <c r="T9167" t="str">
        <f t="shared" si="719"/>
        <v>Business</v>
      </c>
    </row>
    <row r="9168" spans="1:20" x14ac:dyDescent="0.35">
      <c r="A9168" t="s">
        <v>13</v>
      </c>
      <c r="B9168" t="s">
        <v>54</v>
      </c>
      <c r="C9168" t="s">
        <v>67</v>
      </c>
      <c r="D9168" t="s">
        <v>66</v>
      </c>
      <c r="E9168" t="s">
        <v>144</v>
      </c>
      <c r="J9168" t="s">
        <v>306</v>
      </c>
      <c r="K9168" t="s">
        <v>424</v>
      </c>
      <c r="L9168">
        <v>435</v>
      </c>
      <c r="M9168">
        <v>1</v>
      </c>
      <c r="N9168" t="s">
        <v>1579</v>
      </c>
      <c r="O9168">
        <v>8479</v>
      </c>
      <c r="P9168">
        <f t="shared" si="715"/>
        <v>11</v>
      </c>
      <c r="Q9168" t="str">
        <f t="shared" si="716"/>
        <v>Morning</v>
      </c>
      <c r="R9168" t="str">
        <f t="shared" si="717"/>
        <v>CCU → KNU → BLR</v>
      </c>
      <c r="S9168" t="str">
        <f t="shared" si="718"/>
        <v>May</v>
      </c>
      <c r="T9168" t="str">
        <f t="shared" si="719"/>
        <v>Premium Economy</v>
      </c>
    </row>
    <row r="9169" spans="1:20" x14ac:dyDescent="0.35">
      <c r="A9169" t="s">
        <v>14</v>
      </c>
      <c r="B9169" t="s">
        <v>29</v>
      </c>
      <c r="C9169" t="s">
        <v>68</v>
      </c>
      <c r="D9169" t="s">
        <v>72</v>
      </c>
      <c r="E9169" t="s">
        <v>79</v>
      </c>
      <c r="J9169" t="s">
        <v>175</v>
      </c>
      <c r="K9169" t="s">
        <v>498</v>
      </c>
      <c r="L9169">
        <v>690</v>
      </c>
      <c r="M9169">
        <v>1</v>
      </c>
      <c r="N9169" t="s">
        <v>1580</v>
      </c>
      <c r="O9169">
        <v>6943</v>
      </c>
      <c r="P9169">
        <f t="shared" si="715"/>
        <v>14</v>
      </c>
      <c r="Q9169" t="str">
        <f t="shared" si="716"/>
        <v>Afternoon</v>
      </c>
      <c r="R9169" t="str">
        <f t="shared" si="717"/>
        <v>DEL → BOM → COK</v>
      </c>
      <c r="S9169" t="str">
        <f t="shared" si="718"/>
        <v>May</v>
      </c>
      <c r="T9169" t="str">
        <f t="shared" si="719"/>
        <v>Premium Economy</v>
      </c>
    </row>
    <row r="9170" spans="1:20" x14ac:dyDescent="0.35">
      <c r="A9170" t="s">
        <v>14</v>
      </c>
      <c r="B9170" t="s">
        <v>46</v>
      </c>
      <c r="C9170" t="s">
        <v>68</v>
      </c>
      <c r="D9170" t="s">
        <v>72</v>
      </c>
      <c r="E9170" t="s">
        <v>79</v>
      </c>
      <c r="J9170" t="s">
        <v>265</v>
      </c>
      <c r="K9170" t="s">
        <v>252</v>
      </c>
      <c r="L9170">
        <v>755</v>
      </c>
      <c r="M9170">
        <v>1</v>
      </c>
      <c r="N9170" t="s">
        <v>1579</v>
      </c>
      <c r="O9170">
        <v>7354</v>
      </c>
      <c r="P9170">
        <f t="shared" si="715"/>
        <v>6</v>
      </c>
      <c r="Q9170" t="str">
        <f t="shared" si="716"/>
        <v>Morning</v>
      </c>
      <c r="R9170" t="str">
        <f t="shared" si="717"/>
        <v>DEL → BOM → COK</v>
      </c>
      <c r="S9170" t="str">
        <f t="shared" si="718"/>
        <v>Jun</v>
      </c>
      <c r="T9170" t="str">
        <f t="shared" si="719"/>
        <v>Premium Economy</v>
      </c>
    </row>
    <row r="9171" spans="1:20" x14ac:dyDescent="0.35">
      <c r="A9171" t="s">
        <v>14</v>
      </c>
      <c r="B9171" t="s">
        <v>53</v>
      </c>
      <c r="C9171" t="s">
        <v>68</v>
      </c>
      <c r="D9171" t="s">
        <v>72</v>
      </c>
      <c r="E9171" t="s">
        <v>79</v>
      </c>
      <c r="J9171" t="s">
        <v>163</v>
      </c>
      <c r="K9171" t="s">
        <v>194</v>
      </c>
      <c r="L9171">
        <v>600</v>
      </c>
      <c r="M9171">
        <v>1</v>
      </c>
      <c r="N9171" t="s">
        <v>1579</v>
      </c>
      <c r="O9171">
        <v>12192</v>
      </c>
      <c r="P9171">
        <f t="shared" si="715"/>
        <v>9</v>
      </c>
      <c r="Q9171" t="str">
        <f t="shared" si="716"/>
        <v>Morning</v>
      </c>
      <c r="R9171" t="str">
        <f t="shared" si="717"/>
        <v>DEL → BOM → COK</v>
      </c>
      <c r="S9171" t="str">
        <f t="shared" si="718"/>
        <v>Jun</v>
      </c>
      <c r="T9171" t="str">
        <f t="shared" si="719"/>
        <v>Business</v>
      </c>
    </row>
    <row r="9172" spans="1:20" x14ac:dyDescent="0.35">
      <c r="A9172" t="s">
        <v>10</v>
      </c>
      <c r="B9172" t="s">
        <v>51</v>
      </c>
      <c r="C9172" t="s">
        <v>66</v>
      </c>
      <c r="D9172" t="s">
        <v>68</v>
      </c>
      <c r="E9172" t="s">
        <v>74</v>
      </c>
      <c r="J9172" t="s">
        <v>198</v>
      </c>
      <c r="K9172" t="s">
        <v>1486</v>
      </c>
      <c r="L9172">
        <v>180</v>
      </c>
      <c r="M9172">
        <v>0</v>
      </c>
      <c r="N9172" t="s">
        <v>1579</v>
      </c>
      <c r="O9172">
        <v>3943</v>
      </c>
      <c r="P9172">
        <f t="shared" si="715"/>
        <v>21</v>
      </c>
      <c r="Q9172" t="str">
        <f t="shared" si="716"/>
        <v>Night</v>
      </c>
      <c r="R9172" t="str">
        <f t="shared" si="717"/>
        <v>BLR → DEL</v>
      </c>
      <c r="S9172" t="str">
        <f t="shared" si="718"/>
        <v>May</v>
      </c>
      <c r="T9172" t="str">
        <f t="shared" si="719"/>
        <v>Economy</v>
      </c>
    </row>
    <row r="9173" spans="1:20" x14ac:dyDescent="0.35">
      <c r="A9173" t="s">
        <v>12</v>
      </c>
      <c r="B9173" t="s">
        <v>40</v>
      </c>
      <c r="C9173" t="s">
        <v>68</v>
      </c>
      <c r="D9173" t="s">
        <v>72</v>
      </c>
      <c r="E9173" t="s">
        <v>83</v>
      </c>
      <c r="J9173" t="s">
        <v>239</v>
      </c>
      <c r="K9173" t="s">
        <v>1487</v>
      </c>
      <c r="L9173">
        <v>1430</v>
      </c>
      <c r="M9173">
        <v>2</v>
      </c>
      <c r="N9173" t="s">
        <v>1579</v>
      </c>
      <c r="O9173">
        <v>15129</v>
      </c>
      <c r="P9173">
        <f t="shared" si="715"/>
        <v>19</v>
      </c>
      <c r="Q9173" t="str">
        <f t="shared" si="716"/>
        <v>Evening</v>
      </c>
      <c r="R9173" t="str">
        <f t="shared" si="717"/>
        <v>DEL → AMD → BOM → COK</v>
      </c>
      <c r="S9173" t="str">
        <f t="shared" si="718"/>
        <v>May</v>
      </c>
      <c r="T9173" t="str">
        <f t="shared" si="719"/>
        <v>Business</v>
      </c>
    </row>
    <row r="9174" spans="1:20" x14ac:dyDescent="0.35">
      <c r="A9174" t="s">
        <v>16</v>
      </c>
      <c r="B9174" t="s">
        <v>62</v>
      </c>
      <c r="C9174" t="s">
        <v>66</v>
      </c>
      <c r="D9174" t="s">
        <v>68</v>
      </c>
      <c r="E9174" t="s">
        <v>74</v>
      </c>
      <c r="J9174" t="s">
        <v>183</v>
      </c>
      <c r="K9174" t="s">
        <v>216</v>
      </c>
      <c r="L9174">
        <v>160</v>
      </c>
      <c r="M9174">
        <v>0</v>
      </c>
      <c r="N9174" t="s">
        <v>1579</v>
      </c>
      <c r="O9174">
        <v>5403</v>
      </c>
      <c r="P9174">
        <f t="shared" si="715"/>
        <v>7</v>
      </c>
      <c r="Q9174" t="str">
        <f t="shared" si="716"/>
        <v>Morning</v>
      </c>
      <c r="R9174" t="str">
        <f t="shared" si="717"/>
        <v>BLR → DEL</v>
      </c>
      <c r="S9174" t="str">
        <f t="shared" si="718"/>
        <v>Apr</v>
      </c>
      <c r="T9174" t="str">
        <f t="shared" si="719"/>
        <v>Premium Economy</v>
      </c>
    </row>
    <row r="9175" spans="1:20" x14ac:dyDescent="0.35">
      <c r="A9175" t="s">
        <v>12</v>
      </c>
      <c r="B9175" t="s">
        <v>46</v>
      </c>
      <c r="C9175" t="s">
        <v>68</v>
      </c>
      <c r="D9175" t="s">
        <v>72</v>
      </c>
      <c r="E9175" t="s">
        <v>75</v>
      </c>
      <c r="J9175" t="s">
        <v>160</v>
      </c>
      <c r="K9175" t="s">
        <v>723</v>
      </c>
      <c r="L9175">
        <v>1140</v>
      </c>
      <c r="M9175">
        <v>2</v>
      </c>
      <c r="N9175" t="s">
        <v>1579</v>
      </c>
      <c r="O9175">
        <v>13882</v>
      </c>
      <c r="P9175">
        <f t="shared" si="715"/>
        <v>9</v>
      </c>
      <c r="Q9175" t="str">
        <f t="shared" si="716"/>
        <v>Morning</v>
      </c>
      <c r="R9175" t="str">
        <f t="shared" si="717"/>
        <v>DEL → LKO → BOM → COK</v>
      </c>
      <c r="S9175" t="str">
        <f t="shared" si="718"/>
        <v>Jun</v>
      </c>
      <c r="T9175" t="str">
        <f t="shared" si="719"/>
        <v>Business</v>
      </c>
    </row>
    <row r="9176" spans="1:20" x14ac:dyDescent="0.35">
      <c r="A9176" t="s">
        <v>12</v>
      </c>
      <c r="B9176" t="s">
        <v>38</v>
      </c>
      <c r="C9176" t="s">
        <v>70</v>
      </c>
      <c r="D9176" t="s">
        <v>73</v>
      </c>
      <c r="E9176" t="s">
        <v>99</v>
      </c>
      <c r="J9176" t="s">
        <v>256</v>
      </c>
      <c r="K9176" t="s">
        <v>262</v>
      </c>
      <c r="L9176">
        <v>90</v>
      </c>
      <c r="M9176">
        <v>0</v>
      </c>
      <c r="N9176" t="s">
        <v>1579</v>
      </c>
      <c r="O9176">
        <v>5678</v>
      </c>
      <c r="P9176">
        <f t="shared" si="715"/>
        <v>19</v>
      </c>
      <c r="Q9176" t="str">
        <f t="shared" si="716"/>
        <v>Evening</v>
      </c>
      <c r="R9176" t="str">
        <f t="shared" si="717"/>
        <v>BOM → HYD</v>
      </c>
      <c r="S9176" t="str">
        <f t="shared" si="718"/>
        <v>Mar</v>
      </c>
      <c r="T9176" t="str">
        <f t="shared" si="719"/>
        <v>Premium Economy</v>
      </c>
    </row>
    <row r="9177" spans="1:20" x14ac:dyDescent="0.35">
      <c r="A9177" t="s">
        <v>16</v>
      </c>
      <c r="B9177" t="s">
        <v>65</v>
      </c>
      <c r="C9177" t="s">
        <v>66</v>
      </c>
      <c r="D9177" t="s">
        <v>68</v>
      </c>
      <c r="E9177" t="s">
        <v>74</v>
      </c>
      <c r="J9177" t="s">
        <v>237</v>
      </c>
      <c r="K9177" t="s">
        <v>294</v>
      </c>
      <c r="L9177">
        <v>170</v>
      </c>
      <c r="M9177">
        <v>0</v>
      </c>
      <c r="N9177" t="s">
        <v>1579</v>
      </c>
      <c r="O9177">
        <v>5403</v>
      </c>
      <c r="P9177">
        <f t="shared" si="715"/>
        <v>11</v>
      </c>
      <c r="Q9177" t="str">
        <f t="shared" si="716"/>
        <v>Morning</v>
      </c>
      <c r="R9177" t="str">
        <f t="shared" si="717"/>
        <v>BLR → DEL</v>
      </c>
      <c r="S9177" t="str">
        <f t="shared" si="718"/>
        <v>Apr</v>
      </c>
      <c r="T9177" t="str">
        <f t="shared" si="719"/>
        <v>Premium Economy</v>
      </c>
    </row>
    <row r="9178" spans="1:20" x14ac:dyDescent="0.35">
      <c r="A9178" t="s">
        <v>16</v>
      </c>
      <c r="B9178" t="s">
        <v>46</v>
      </c>
      <c r="C9178" t="s">
        <v>66</v>
      </c>
      <c r="D9178" t="s">
        <v>68</v>
      </c>
      <c r="E9178" t="s">
        <v>74</v>
      </c>
      <c r="J9178" t="s">
        <v>307</v>
      </c>
      <c r="K9178" t="s">
        <v>485</v>
      </c>
      <c r="L9178">
        <v>170</v>
      </c>
      <c r="M9178">
        <v>0</v>
      </c>
      <c r="N9178" t="s">
        <v>1579</v>
      </c>
      <c r="O9178">
        <v>4878</v>
      </c>
      <c r="P9178">
        <f t="shared" si="715"/>
        <v>21</v>
      </c>
      <c r="Q9178" t="str">
        <f t="shared" si="716"/>
        <v>Night</v>
      </c>
      <c r="R9178" t="str">
        <f t="shared" si="717"/>
        <v>BLR → DEL</v>
      </c>
      <c r="S9178" t="str">
        <f t="shared" si="718"/>
        <v>Jun</v>
      </c>
      <c r="T9178" t="str">
        <f t="shared" si="719"/>
        <v>Economy</v>
      </c>
    </row>
    <row r="9179" spans="1:20" x14ac:dyDescent="0.35">
      <c r="A9179" t="s">
        <v>10</v>
      </c>
      <c r="B9179" t="s">
        <v>59</v>
      </c>
      <c r="C9179" t="s">
        <v>68</v>
      </c>
      <c r="D9179" t="s">
        <v>72</v>
      </c>
      <c r="E9179" t="s">
        <v>115</v>
      </c>
      <c r="J9179" t="s">
        <v>265</v>
      </c>
      <c r="K9179" t="s">
        <v>279</v>
      </c>
      <c r="L9179">
        <v>880</v>
      </c>
      <c r="M9179">
        <v>2</v>
      </c>
      <c r="N9179" t="s">
        <v>1579</v>
      </c>
      <c r="O9179">
        <v>6494</v>
      </c>
      <c r="P9179">
        <f t="shared" si="715"/>
        <v>6</v>
      </c>
      <c r="Q9179" t="str">
        <f t="shared" si="716"/>
        <v>Morning</v>
      </c>
      <c r="R9179" t="str">
        <f t="shared" si="717"/>
        <v>DEL → HYD → MAA → COK</v>
      </c>
      <c r="S9179" t="str">
        <f t="shared" si="718"/>
        <v>Mar</v>
      </c>
      <c r="T9179" t="str">
        <f t="shared" si="719"/>
        <v>Premium Economy</v>
      </c>
    </row>
    <row r="9180" spans="1:20" x14ac:dyDescent="0.35">
      <c r="A9180" t="s">
        <v>10</v>
      </c>
      <c r="B9180" t="s">
        <v>22</v>
      </c>
      <c r="C9180" t="s">
        <v>66</v>
      </c>
      <c r="D9180" t="s">
        <v>71</v>
      </c>
      <c r="E9180" t="s">
        <v>74</v>
      </c>
      <c r="J9180" t="s">
        <v>253</v>
      </c>
      <c r="K9180" t="s">
        <v>354</v>
      </c>
      <c r="L9180">
        <v>165</v>
      </c>
      <c r="M9180">
        <v>0</v>
      </c>
      <c r="N9180" t="s">
        <v>1579</v>
      </c>
      <c r="O9180">
        <v>4777</v>
      </c>
      <c r="P9180">
        <f t="shared" si="715"/>
        <v>1</v>
      </c>
      <c r="Q9180" t="str">
        <f t="shared" si="716"/>
        <v>Night</v>
      </c>
      <c r="R9180" t="str">
        <f t="shared" si="717"/>
        <v>BLR → DEL</v>
      </c>
      <c r="S9180" t="str">
        <f t="shared" si="718"/>
        <v>Mar</v>
      </c>
      <c r="T9180" t="str">
        <f t="shared" si="719"/>
        <v>Economy</v>
      </c>
    </row>
    <row r="9181" spans="1:20" x14ac:dyDescent="0.35">
      <c r="A9181" t="s">
        <v>11</v>
      </c>
      <c r="B9181" t="s">
        <v>53</v>
      </c>
      <c r="C9181" t="s">
        <v>70</v>
      </c>
      <c r="D9181" t="s">
        <v>73</v>
      </c>
      <c r="E9181" t="s">
        <v>99</v>
      </c>
      <c r="J9181" t="s">
        <v>205</v>
      </c>
      <c r="K9181" t="s">
        <v>232</v>
      </c>
      <c r="L9181">
        <v>90</v>
      </c>
      <c r="M9181">
        <v>0</v>
      </c>
      <c r="N9181" t="s">
        <v>1579</v>
      </c>
      <c r="O9181">
        <v>3625</v>
      </c>
      <c r="P9181">
        <f t="shared" si="715"/>
        <v>13</v>
      </c>
      <c r="Q9181" t="str">
        <f t="shared" si="716"/>
        <v>Afternoon</v>
      </c>
      <c r="R9181" t="str">
        <f t="shared" si="717"/>
        <v>BOM → HYD</v>
      </c>
      <c r="S9181" t="str">
        <f t="shared" si="718"/>
        <v>Jun</v>
      </c>
      <c r="T9181" t="str">
        <f t="shared" si="719"/>
        <v>Economy</v>
      </c>
    </row>
    <row r="9182" spans="1:20" x14ac:dyDescent="0.35">
      <c r="A9182" t="s">
        <v>11</v>
      </c>
      <c r="B9182" t="s">
        <v>56</v>
      </c>
      <c r="C9182" t="s">
        <v>67</v>
      </c>
      <c r="D9182" t="s">
        <v>66</v>
      </c>
      <c r="E9182" t="s">
        <v>104</v>
      </c>
      <c r="J9182" t="s">
        <v>234</v>
      </c>
      <c r="K9182" t="s">
        <v>1301</v>
      </c>
      <c r="L9182">
        <v>1830</v>
      </c>
      <c r="M9182">
        <v>2</v>
      </c>
      <c r="N9182" t="s">
        <v>1579</v>
      </c>
      <c r="O9182">
        <v>9258</v>
      </c>
      <c r="P9182">
        <f t="shared" si="715"/>
        <v>12</v>
      </c>
      <c r="Q9182" t="str">
        <f t="shared" si="716"/>
        <v>Afternoon</v>
      </c>
      <c r="R9182" t="str">
        <f t="shared" si="717"/>
        <v>CCU → BBI → BOM → BLR</v>
      </c>
      <c r="S9182" t="str">
        <f t="shared" si="718"/>
        <v>Apr</v>
      </c>
      <c r="T9182" t="str">
        <f t="shared" si="719"/>
        <v>Premium Economy</v>
      </c>
    </row>
    <row r="9183" spans="1:20" x14ac:dyDescent="0.35">
      <c r="A9183" t="s">
        <v>12</v>
      </c>
      <c r="B9183" t="s">
        <v>53</v>
      </c>
      <c r="C9183" t="s">
        <v>68</v>
      </c>
      <c r="D9183" t="s">
        <v>72</v>
      </c>
      <c r="E9183" t="s">
        <v>79</v>
      </c>
      <c r="J9183" t="s">
        <v>251</v>
      </c>
      <c r="K9183" t="s">
        <v>194</v>
      </c>
      <c r="L9183">
        <v>360</v>
      </c>
      <c r="M9183">
        <v>1</v>
      </c>
      <c r="N9183" t="s">
        <v>1580</v>
      </c>
      <c r="O9183">
        <v>10262</v>
      </c>
      <c r="P9183">
        <f t="shared" si="715"/>
        <v>13</v>
      </c>
      <c r="Q9183" t="str">
        <f t="shared" si="716"/>
        <v>Afternoon</v>
      </c>
      <c r="R9183" t="str">
        <f t="shared" si="717"/>
        <v>DEL → BOM → COK</v>
      </c>
      <c r="S9183" t="str">
        <f t="shared" si="718"/>
        <v>Jun</v>
      </c>
      <c r="T9183" t="str">
        <f t="shared" si="719"/>
        <v>Business</v>
      </c>
    </row>
    <row r="9184" spans="1:20" x14ac:dyDescent="0.35">
      <c r="A9184" t="s">
        <v>11</v>
      </c>
      <c r="B9184" t="s">
        <v>26</v>
      </c>
      <c r="C9184" t="s">
        <v>66</v>
      </c>
      <c r="D9184" t="s">
        <v>71</v>
      </c>
      <c r="E9184" t="s">
        <v>156</v>
      </c>
      <c r="J9184" t="s">
        <v>159</v>
      </c>
      <c r="K9184" t="s">
        <v>1169</v>
      </c>
      <c r="L9184">
        <v>1770</v>
      </c>
      <c r="M9184">
        <v>4</v>
      </c>
      <c r="N9184" t="s">
        <v>1585</v>
      </c>
      <c r="O9184">
        <v>17686</v>
      </c>
      <c r="P9184">
        <f t="shared" si="715"/>
        <v>5</v>
      </c>
      <c r="Q9184" t="str">
        <f t="shared" si="716"/>
        <v>Morning</v>
      </c>
      <c r="R9184" t="str">
        <f t="shared" si="717"/>
        <v>BLR → CCU → BBI → HYD → VGA → DEL</v>
      </c>
      <c r="S9184" t="str">
        <f t="shared" si="718"/>
        <v>Mar</v>
      </c>
      <c r="T9184" t="str">
        <f t="shared" si="719"/>
        <v>Business</v>
      </c>
    </row>
    <row r="9185" spans="1:20" x14ac:dyDescent="0.35">
      <c r="A9185" t="s">
        <v>10</v>
      </c>
      <c r="B9185" t="s">
        <v>39</v>
      </c>
      <c r="C9185" t="s">
        <v>67</v>
      </c>
      <c r="D9185" t="s">
        <v>66</v>
      </c>
      <c r="E9185" t="s">
        <v>77</v>
      </c>
      <c r="J9185" t="s">
        <v>266</v>
      </c>
      <c r="K9185" t="s">
        <v>274</v>
      </c>
      <c r="L9185">
        <v>150</v>
      </c>
      <c r="M9185">
        <v>0</v>
      </c>
      <c r="N9185" t="s">
        <v>1579</v>
      </c>
      <c r="O9185">
        <v>4174</v>
      </c>
      <c r="P9185">
        <f t="shared" si="715"/>
        <v>15</v>
      </c>
      <c r="Q9185" t="str">
        <f t="shared" si="716"/>
        <v>Afternoon</v>
      </c>
      <c r="R9185" t="str">
        <f t="shared" si="717"/>
        <v>CCU → BLR</v>
      </c>
      <c r="S9185" t="str">
        <f t="shared" si="718"/>
        <v>Apr</v>
      </c>
      <c r="T9185" t="str">
        <f t="shared" si="719"/>
        <v>Economy</v>
      </c>
    </row>
    <row r="9186" spans="1:20" x14ac:dyDescent="0.35">
      <c r="A9186" t="s">
        <v>14</v>
      </c>
      <c r="B9186" t="s">
        <v>47</v>
      </c>
      <c r="C9186" t="s">
        <v>68</v>
      </c>
      <c r="D9186" t="s">
        <v>72</v>
      </c>
      <c r="E9186" t="s">
        <v>79</v>
      </c>
      <c r="J9186" t="s">
        <v>273</v>
      </c>
      <c r="K9186" t="s">
        <v>439</v>
      </c>
      <c r="L9186">
        <v>910</v>
      </c>
      <c r="M9186">
        <v>1</v>
      </c>
      <c r="N9186" t="s">
        <v>1579</v>
      </c>
      <c r="O9186">
        <v>7485</v>
      </c>
      <c r="P9186">
        <f t="shared" si="715"/>
        <v>10</v>
      </c>
      <c r="Q9186" t="str">
        <f t="shared" si="716"/>
        <v>Morning</v>
      </c>
      <c r="R9186" t="str">
        <f t="shared" si="717"/>
        <v>DEL → BOM → COK</v>
      </c>
      <c r="S9186" t="str">
        <f t="shared" si="718"/>
        <v>May</v>
      </c>
      <c r="T9186" t="str">
        <f t="shared" si="719"/>
        <v>Premium Economy</v>
      </c>
    </row>
    <row r="9187" spans="1:20" x14ac:dyDescent="0.35">
      <c r="A9187" t="s">
        <v>11</v>
      </c>
      <c r="B9187" t="s">
        <v>45</v>
      </c>
      <c r="C9187" t="s">
        <v>67</v>
      </c>
      <c r="D9187" t="s">
        <v>66</v>
      </c>
      <c r="E9187" t="s">
        <v>108</v>
      </c>
      <c r="J9187" t="s">
        <v>211</v>
      </c>
      <c r="K9187" t="s">
        <v>974</v>
      </c>
      <c r="L9187">
        <v>1610</v>
      </c>
      <c r="M9187">
        <v>2</v>
      </c>
      <c r="N9187" t="s">
        <v>1579</v>
      </c>
      <c r="O9187">
        <v>11222</v>
      </c>
      <c r="P9187">
        <f t="shared" si="715"/>
        <v>8</v>
      </c>
      <c r="Q9187" t="str">
        <f t="shared" si="716"/>
        <v>Morning</v>
      </c>
      <c r="R9187" t="str">
        <f t="shared" si="717"/>
        <v>CCU → JAI → BOM → BLR</v>
      </c>
      <c r="S9187" t="str">
        <f t="shared" si="718"/>
        <v>May</v>
      </c>
      <c r="T9187" t="str">
        <f t="shared" si="719"/>
        <v>Business</v>
      </c>
    </row>
    <row r="9188" spans="1:20" x14ac:dyDescent="0.35">
      <c r="A9188" t="s">
        <v>12</v>
      </c>
      <c r="B9188" t="s">
        <v>23</v>
      </c>
      <c r="C9188" t="s">
        <v>67</v>
      </c>
      <c r="D9188" t="s">
        <v>66</v>
      </c>
      <c r="E9188" t="s">
        <v>95</v>
      </c>
      <c r="J9188" t="s">
        <v>254</v>
      </c>
      <c r="K9188" t="s">
        <v>799</v>
      </c>
      <c r="L9188">
        <v>1685</v>
      </c>
      <c r="M9188">
        <v>1</v>
      </c>
      <c r="N9188" t="s">
        <v>1579</v>
      </c>
      <c r="O9188">
        <v>12121</v>
      </c>
      <c r="P9188">
        <f t="shared" si="715"/>
        <v>17</v>
      </c>
      <c r="Q9188" t="str">
        <f t="shared" si="716"/>
        <v>Evening</v>
      </c>
      <c r="R9188" t="str">
        <f t="shared" si="717"/>
        <v>CCU → DEL → BLR</v>
      </c>
      <c r="S9188" t="str">
        <f t="shared" si="718"/>
        <v>May</v>
      </c>
      <c r="T9188" t="str">
        <f t="shared" si="719"/>
        <v>Business</v>
      </c>
    </row>
    <row r="9189" spans="1:20" x14ac:dyDescent="0.35">
      <c r="A9189" t="s">
        <v>11</v>
      </c>
      <c r="B9189" t="s">
        <v>47</v>
      </c>
      <c r="C9189" t="s">
        <v>67</v>
      </c>
      <c r="D9189" t="s">
        <v>66</v>
      </c>
      <c r="E9189" t="s">
        <v>108</v>
      </c>
      <c r="J9189" t="s">
        <v>211</v>
      </c>
      <c r="K9189" t="s">
        <v>356</v>
      </c>
      <c r="L9189">
        <v>610</v>
      </c>
      <c r="M9189">
        <v>2</v>
      </c>
      <c r="N9189" t="s">
        <v>1579</v>
      </c>
      <c r="O9189">
        <v>10697</v>
      </c>
      <c r="P9189">
        <f t="shared" si="715"/>
        <v>8</v>
      </c>
      <c r="Q9189" t="str">
        <f t="shared" si="716"/>
        <v>Morning</v>
      </c>
      <c r="R9189" t="str">
        <f t="shared" si="717"/>
        <v>CCU → JAI → BOM → BLR</v>
      </c>
      <c r="S9189" t="str">
        <f t="shared" si="718"/>
        <v>May</v>
      </c>
      <c r="T9189" t="str">
        <f t="shared" si="719"/>
        <v>Business</v>
      </c>
    </row>
    <row r="9190" spans="1:20" x14ac:dyDescent="0.35">
      <c r="A9190" t="s">
        <v>12</v>
      </c>
      <c r="B9190" t="s">
        <v>32</v>
      </c>
      <c r="C9190" t="s">
        <v>68</v>
      </c>
      <c r="D9190" t="s">
        <v>72</v>
      </c>
      <c r="E9190" t="s">
        <v>79</v>
      </c>
      <c r="J9190" t="s">
        <v>237</v>
      </c>
      <c r="K9190" t="s">
        <v>194</v>
      </c>
      <c r="L9190">
        <v>450</v>
      </c>
      <c r="M9190">
        <v>1</v>
      </c>
      <c r="N9190" t="s">
        <v>1580</v>
      </c>
      <c r="O9190">
        <v>12373</v>
      </c>
      <c r="P9190">
        <f t="shared" si="715"/>
        <v>11</v>
      </c>
      <c r="Q9190" t="str">
        <f t="shared" si="716"/>
        <v>Morning</v>
      </c>
      <c r="R9190" t="str">
        <f t="shared" si="717"/>
        <v>DEL → BOM → COK</v>
      </c>
      <c r="S9190" t="str">
        <f t="shared" si="718"/>
        <v>May</v>
      </c>
      <c r="T9190" t="str">
        <f t="shared" si="719"/>
        <v>Business</v>
      </c>
    </row>
    <row r="9191" spans="1:20" x14ac:dyDescent="0.35">
      <c r="A9191" t="s">
        <v>13</v>
      </c>
      <c r="B9191" t="s">
        <v>47</v>
      </c>
      <c r="C9191" t="s">
        <v>67</v>
      </c>
      <c r="D9191" t="s">
        <v>66</v>
      </c>
      <c r="E9191" t="s">
        <v>122</v>
      </c>
      <c r="J9191" t="s">
        <v>312</v>
      </c>
      <c r="K9191" t="s">
        <v>172</v>
      </c>
      <c r="L9191">
        <v>520</v>
      </c>
      <c r="M9191">
        <v>1</v>
      </c>
      <c r="N9191" t="s">
        <v>1579</v>
      </c>
      <c r="O9191">
        <v>6381</v>
      </c>
      <c r="P9191">
        <f t="shared" si="715"/>
        <v>8</v>
      </c>
      <c r="Q9191" t="str">
        <f t="shared" si="716"/>
        <v>Morning</v>
      </c>
      <c r="R9191" t="str">
        <f t="shared" si="717"/>
        <v>CCU → PNQ → BLR</v>
      </c>
      <c r="S9191" t="str">
        <f t="shared" si="718"/>
        <v>May</v>
      </c>
      <c r="T9191" t="str">
        <f t="shared" si="719"/>
        <v>Premium Economy</v>
      </c>
    </row>
    <row r="9192" spans="1:20" x14ac:dyDescent="0.35">
      <c r="A9192" t="s">
        <v>12</v>
      </c>
      <c r="B9192" t="s">
        <v>37</v>
      </c>
      <c r="C9192" t="s">
        <v>68</v>
      </c>
      <c r="D9192" t="s">
        <v>72</v>
      </c>
      <c r="E9192" t="s">
        <v>114</v>
      </c>
      <c r="J9192" t="s">
        <v>308</v>
      </c>
      <c r="K9192" t="s">
        <v>659</v>
      </c>
      <c r="L9192">
        <v>2070</v>
      </c>
      <c r="M9192">
        <v>2</v>
      </c>
      <c r="N9192" t="s">
        <v>1579</v>
      </c>
      <c r="O9192">
        <v>17072</v>
      </c>
      <c r="P9192">
        <f t="shared" si="715"/>
        <v>17</v>
      </c>
      <c r="Q9192" t="str">
        <f t="shared" si="716"/>
        <v>Evening</v>
      </c>
      <c r="R9192" t="str">
        <f t="shared" si="717"/>
        <v>DEL → UDR → BOM → COK</v>
      </c>
      <c r="S9192" t="str">
        <f t="shared" si="718"/>
        <v>Mar</v>
      </c>
      <c r="T9192" t="str">
        <f t="shared" si="719"/>
        <v>Business</v>
      </c>
    </row>
    <row r="9193" spans="1:20" x14ac:dyDescent="0.35">
      <c r="A9193" t="s">
        <v>12</v>
      </c>
      <c r="B9193" t="s">
        <v>24</v>
      </c>
      <c r="C9193" t="s">
        <v>68</v>
      </c>
      <c r="D9193" t="s">
        <v>72</v>
      </c>
      <c r="E9193" t="s">
        <v>101</v>
      </c>
      <c r="J9193" t="s">
        <v>216</v>
      </c>
      <c r="K9193" t="s">
        <v>391</v>
      </c>
      <c r="L9193">
        <v>1615</v>
      </c>
      <c r="M9193">
        <v>2</v>
      </c>
      <c r="N9193" t="s">
        <v>1580</v>
      </c>
      <c r="O9193">
        <v>10368</v>
      </c>
      <c r="P9193">
        <f t="shared" si="715"/>
        <v>9</v>
      </c>
      <c r="Q9193" t="str">
        <f t="shared" si="716"/>
        <v>Morning</v>
      </c>
      <c r="R9193" t="str">
        <f t="shared" si="717"/>
        <v>DEL → JAI → BOM → COK</v>
      </c>
      <c r="S9193" t="str">
        <f t="shared" si="718"/>
        <v>Jun</v>
      </c>
      <c r="T9193" t="str">
        <f t="shared" si="719"/>
        <v>Business</v>
      </c>
    </row>
    <row r="9194" spans="1:20" x14ac:dyDescent="0.35">
      <c r="A9194" t="s">
        <v>10</v>
      </c>
      <c r="B9194" t="s">
        <v>54</v>
      </c>
      <c r="C9194" t="s">
        <v>66</v>
      </c>
      <c r="D9194" t="s">
        <v>68</v>
      </c>
      <c r="E9194" t="s">
        <v>74</v>
      </c>
      <c r="J9194" t="s">
        <v>247</v>
      </c>
      <c r="K9194" t="s">
        <v>279</v>
      </c>
      <c r="L9194">
        <v>175</v>
      </c>
      <c r="M9194">
        <v>0</v>
      </c>
      <c r="N9194" t="s">
        <v>1579</v>
      </c>
      <c r="O9194">
        <v>4823</v>
      </c>
      <c r="P9194">
        <f t="shared" si="715"/>
        <v>18</v>
      </c>
      <c r="Q9194" t="str">
        <f t="shared" si="716"/>
        <v>Evening</v>
      </c>
      <c r="R9194" t="str">
        <f t="shared" si="717"/>
        <v>BLR → DEL</v>
      </c>
      <c r="S9194" t="str">
        <f t="shared" si="718"/>
        <v>May</v>
      </c>
      <c r="T9194" t="str">
        <f t="shared" si="719"/>
        <v>Economy</v>
      </c>
    </row>
    <row r="9195" spans="1:20" x14ac:dyDescent="0.35">
      <c r="A9195" t="s">
        <v>11</v>
      </c>
      <c r="B9195" t="s">
        <v>34</v>
      </c>
      <c r="C9195" t="s">
        <v>68</v>
      </c>
      <c r="D9195" t="s">
        <v>72</v>
      </c>
      <c r="E9195" t="s">
        <v>80</v>
      </c>
      <c r="J9195" t="s">
        <v>168</v>
      </c>
      <c r="K9195" t="s">
        <v>233</v>
      </c>
      <c r="L9195">
        <v>795</v>
      </c>
      <c r="M9195">
        <v>1</v>
      </c>
      <c r="N9195" t="s">
        <v>1579</v>
      </c>
      <c r="O9195">
        <v>27282</v>
      </c>
      <c r="P9195">
        <f t="shared" si="715"/>
        <v>9</v>
      </c>
      <c r="Q9195" t="str">
        <f t="shared" si="716"/>
        <v>Morning</v>
      </c>
      <c r="R9195" t="str">
        <f t="shared" si="717"/>
        <v>DEL → BLR → COK</v>
      </c>
      <c r="S9195" t="str">
        <f t="shared" si="718"/>
        <v>Mar</v>
      </c>
      <c r="T9195" t="str">
        <f t="shared" si="719"/>
        <v>Business</v>
      </c>
    </row>
    <row r="9196" spans="1:20" x14ac:dyDescent="0.35">
      <c r="A9196" t="s">
        <v>10</v>
      </c>
      <c r="B9196" t="s">
        <v>36</v>
      </c>
      <c r="C9196" t="s">
        <v>70</v>
      </c>
      <c r="D9196" t="s">
        <v>73</v>
      </c>
      <c r="E9196" t="s">
        <v>99</v>
      </c>
      <c r="J9196" t="s">
        <v>314</v>
      </c>
      <c r="K9196" t="s">
        <v>378</v>
      </c>
      <c r="L9196">
        <v>95</v>
      </c>
      <c r="M9196">
        <v>0</v>
      </c>
      <c r="N9196" t="s">
        <v>1579</v>
      </c>
      <c r="O9196">
        <v>2227</v>
      </c>
      <c r="P9196">
        <f t="shared" si="715"/>
        <v>20</v>
      </c>
      <c r="Q9196" t="str">
        <f t="shared" si="716"/>
        <v>Evening</v>
      </c>
      <c r="R9196" t="str">
        <f t="shared" si="717"/>
        <v>BOM → HYD</v>
      </c>
      <c r="S9196" t="str">
        <f t="shared" si="718"/>
        <v>Jun</v>
      </c>
      <c r="T9196" t="str">
        <f t="shared" si="719"/>
        <v>Economy</v>
      </c>
    </row>
    <row r="9197" spans="1:20" x14ac:dyDescent="0.35">
      <c r="A9197" t="s">
        <v>10</v>
      </c>
      <c r="B9197" t="s">
        <v>55</v>
      </c>
      <c r="C9197" t="s">
        <v>66</v>
      </c>
      <c r="D9197" t="s">
        <v>71</v>
      </c>
      <c r="E9197" t="s">
        <v>74</v>
      </c>
      <c r="J9197" t="s">
        <v>249</v>
      </c>
      <c r="K9197" t="s">
        <v>454</v>
      </c>
      <c r="L9197">
        <v>165</v>
      </c>
      <c r="M9197">
        <v>0</v>
      </c>
      <c r="N9197" t="s">
        <v>1579</v>
      </c>
      <c r="O9197">
        <v>4545</v>
      </c>
      <c r="P9197">
        <f t="shared" si="715"/>
        <v>0</v>
      </c>
      <c r="Q9197" t="str">
        <f t="shared" si="716"/>
        <v>Night</v>
      </c>
      <c r="R9197" t="str">
        <f t="shared" si="717"/>
        <v>BLR → DEL</v>
      </c>
      <c r="S9197" t="str">
        <f t="shared" si="718"/>
        <v>Mar</v>
      </c>
      <c r="T9197" t="str">
        <f t="shared" si="719"/>
        <v>Economy</v>
      </c>
    </row>
    <row r="9198" spans="1:20" x14ac:dyDescent="0.35">
      <c r="A9198" t="s">
        <v>10</v>
      </c>
      <c r="B9198" t="s">
        <v>38</v>
      </c>
      <c r="C9198" t="s">
        <v>67</v>
      </c>
      <c r="D9198" t="s">
        <v>66</v>
      </c>
      <c r="E9198" t="s">
        <v>77</v>
      </c>
      <c r="J9198" t="s">
        <v>172</v>
      </c>
      <c r="K9198" t="s">
        <v>212</v>
      </c>
      <c r="L9198">
        <v>160</v>
      </c>
      <c r="M9198">
        <v>0</v>
      </c>
      <c r="N9198" t="s">
        <v>1579</v>
      </c>
      <c r="O9198">
        <v>4148</v>
      </c>
      <c r="P9198">
        <f t="shared" si="715"/>
        <v>17</v>
      </c>
      <c r="Q9198" t="str">
        <f t="shared" si="716"/>
        <v>Evening</v>
      </c>
      <c r="R9198" t="str">
        <f t="shared" si="717"/>
        <v>CCU → BLR</v>
      </c>
      <c r="S9198" t="str">
        <f t="shared" si="718"/>
        <v>Mar</v>
      </c>
      <c r="T9198" t="str">
        <f t="shared" si="719"/>
        <v>Economy</v>
      </c>
    </row>
    <row r="9199" spans="1:20" x14ac:dyDescent="0.35">
      <c r="A9199" t="s">
        <v>10</v>
      </c>
      <c r="B9199" t="s">
        <v>28</v>
      </c>
      <c r="C9199" t="s">
        <v>67</v>
      </c>
      <c r="D9199" t="s">
        <v>66</v>
      </c>
      <c r="E9199" t="s">
        <v>77</v>
      </c>
      <c r="J9199" t="s">
        <v>245</v>
      </c>
      <c r="K9199" t="s">
        <v>274</v>
      </c>
      <c r="L9199">
        <v>155</v>
      </c>
      <c r="M9199">
        <v>0</v>
      </c>
      <c r="N9199" t="s">
        <v>1579</v>
      </c>
      <c r="O9199">
        <v>4148</v>
      </c>
      <c r="P9199">
        <f t="shared" si="715"/>
        <v>15</v>
      </c>
      <c r="Q9199" t="str">
        <f t="shared" si="716"/>
        <v>Afternoon</v>
      </c>
      <c r="R9199" t="str">
        <f t="shared" si="717"/>
        <v>CCU → BLR</v>
      </c>
      <c r="S9199" t="str">
        <f t="shared" si="718"/>
        <v>Mar</v>
      </c>
      <c r="T9199" t="str">
        <f t="shared" si="719"/>
        <v>Economy</v>
      </c>
    </row>
    <row r="9200" spans="1:20" x14ac:dyDescent="0.35">
      <c r="A9200" t="s">
        <v>11</v>
      </c>
      <c r="B9200" t="s">
        <v>38</v>
      </c>
      <c r="C9200" t="s">
        <v>66</v>
      </c>
      <c r="D9200" t="s">
        <v>71</v>
      </c>
      <c r="E9200" t="s">
        <v>143</v>
      </c>
      <c r="J9200" t="s">
        <v>305</v>
      </c>
      <c r="K9200" t="s">
        <v>1488</v>
      </c>
      <c r="L9200">
        <v>1625</v>
      </c>
      <c r="M9200">
        <v>2</v>
      </c>
      <c r="N9200" t="s">
        <v>1579</v>
      </c>
      <c r="O9200">
        <v>7642</v>
      </c>
      <c r="P9200">
        <f t="shared" si="715"/>
        <v>8</v>
      </c>
      <c r="Q9200" t="str">
        <f t="shared" si="716"/>
        <v>Morning</v>
      </c>
      <c r="R9200" t="str">
        <f t="shared" si="717"/>
        <v>BLR → HYD → VGA → DEL</v>
      </c>
      <c r="S9200" t="str">
        <f t="shared" si="718"/>
        <v>Mar</v>
      </c>
      <c r="T9200" t="str">
        <f t="shared" si="719"/>
        <v>Premium Economy</v>
      </c>
    </row>
    <row r="9201" spans="1:20" x14ac:dyDescent="0.35">
      <c r="A9201" t="s">
        <v>12</v>
      </c>
      <c r="B9201" t="s">
        <v>49</v>
      </c>
      <c r="C9201" t="s">
        <v>68</v>
      </c>
      <c r="D9201" t="s">
        <v>72</v>
      </c>
      <c r="E9201" t="s">
        <v>79</v>
      </c>
      <c r="J9201" t="s">
        <v>177</v>
      </c>
      <c r="K9201" t="s">
        <v>533</v>
      </c>
      <c r="L9201">
        <v>1235</v>
      </c>
      <c r="M9201">
        <v>1</v>
      </c>
      <c r="N9201" t="s">
        <v>1580</v>
      </c>
      <c r="O9201">
        <v>10262</v>
      </c>
      <c r="P9201">
        <f t="shared" si="715"/>
        <v>16</v>
      </c>
      <c r="Q9201" t="str">
        <f t="shared" si="716"/>
        <v>Afternoon</v>
      </c>
      <c r="R9201" t="str">
        <f t="shared" si="717"/>
        <v>DEL → BOM → COK</v>
      </c>
      <c r="S9201" t="str">
        <f t="shared" si="718"/>
        <v>Jun</v>
      </c>
      <c r="T9201" t="str">
        <f t="shared" si="719"/>
        <v>Business</v>
      </c>
    </row>
    <row r="9202" spans="1:20" x14ac:dyDescent="0.35">
      <c r="A9202" t="s">
        <v>12</v>
      </c>
      <c r="B9202" t="s">
        <v>54</v>
      </c>
      <c r="C9202" t="s">
        <v>66</v>
      </c>
      <c r="D9202" t="s">
        <v>68</v>
      </c>
      <c r="E9202" t="s">
        <v>74</v>
      </c>
      <c r="J9202" t="s">
        <v>211</v>
      </c>
      <c r="K9202" t="s">
        <v>377</v>
      </c>
      <c r="L9202">
        <v>180</v>
      </c>
      <c r="M9202">
        <v>0</v>
      </c>
      <c r="N9202" t="s">
        <v>1580</v>
      </c>
      <c r="O9202">
        <v>4030</v>
      </c>
      <c r="P9202">
        <f t="shared" si="715"/>
        <v>8</v>
      </c>
      <c r="Q9202" t="str">
        <f t="shared" si="716"/>
        <v>Morning</v>
      </c>
      <c r="R9202" t="str">
        <f t="shared" si="717"/>
        <v>BLR → DEL</v>
      </c>
      <c r="S9202" t="str">
        <f t="shared" si="718"/>
        <v>May</v>
      </c>
      <c r="T9202" t="str">
        <f t="shared" si="719"/>
        <v>Economy</v>
      </c>
    </row>
    <row r="9203" spans="1:20" x14ac:dyDescent="0.35">
      <c r="A9203" t="s">
        <v>10</v>
      </c>
      <c r="B9203" t="s">
        <v>46</v>
      </c>
      <c r="C9203" t="s">
        <v>68</v>
      </c>
      <c r="D9203" t="s">
        <v>72</v>
      </c>
      <c r="E9203" t="s">
        <v>94</v>
      </c>
      <c r="J9203" t="s">
        <v>271</v>
      </c>
      <c r="K9203" t="s">
        <v>315</v>
      </c>
      <c r="L9203">
        <v>195</v>
      </c>
      <c r="M9203">
        <v>0</v>
      </c>
      <c r="N9203" t="s">
        <v>1579</v>
      </c>
      <c r="O9203">
        <v>5000</v>
      </c>
      <c r="P9203">
        <f t="shared" si="715"/>
        <v>14</v>
      </c>
      <c r="Q9203" t="str">
        <f t="shared" si="716"/>
        <v>Afternoon</v>
      </c>
      <c r="R9203" t="str">
        <f t="shared" si="717"/>
        <v>DEL → COK</v>
      </c>
      <c r="S9203" t="str">
        <f t="shared" si="718"/>
        <v>Jun</v>
      </c>
      <c r="T9203" t="str">
        <f t="shared" si="719"/>
        <v>Premium Economy</v>
      </c>
    </row>
    <row r="9204" spans="1:20" x14ac:dyDescent="0.35">
      <c r="A9204" t="s">
        <v>13</v>
      </c>
      <c r="B9204" t="s">
        <v>24</v>
      </c>
      <c r="C9204" t="s">
        <v>68</v>
      </c>
      <c r="D9204" t="s">
        <v>72</v>
      </c>
      <c r="E9204" t="s">
        <v>84</v>
      </c>
      <c r="J9204" t="s">
        <v>174</v>
      </c>
      <c r="K9204" t="s">
        <v>219</v>
      </c>
      <c r="L9204">
        <v>270</v>
      </c>
      <c r="M9204">
        <v>1</v>
      </c>
      <c r="N9204" t="s">
        <v>1579</v>
      </c>
      <c r="O9204">
        <v>5264</v>
      </c>
      <c r="P9204">
        <f t="shared" si="715"/>
        <v>8</v>
      </c>
      <c r="Q9204" t="str">
        <f t="shared" si="716"/>
        <v>Morning</v>
      </c>
      <c r="R9204" t="str">
        <f t="shared" si="717"/>
        <v>DEL → PNQ → COK</v>
      </c>
      <c r="S9204" t="str">
        <f t="shared" si="718"/>
        <v>Jun</v>
      </c>
      <c r="T9204" t="str">
        <f t="shared" si="719"/>
        <v>Premium Economy</v>
      </c>
    </row>
    <row r="9205" spans="1:20" x14ac:dyDescent="0.35">
      <c r="A9205" t="s">
        <v>12</v>
      </c>
      <c r="B9205" t="s">
        <v>30</v>
      </c>
      <c r="C9205" t="s">
        <v>66</v>
      </c>
      <c r="D9205" t="s">
        <v>68</v>
      </c>
      <c r="E9205" t="s">
        <v>74</v>
      </c>
      <c r="J9205" t="s">
        <v>164</v>
      </c>
      <c r="K9205" t="s">
        <v>179</v>
      </c>
      <c r="L9205">
        <v>185</v>
      </c>
      <c r="M9205">
        <v>0</v>
      </c>
      <c r="N9205" t="s">
        <v>1580</v>
      </c>
      <c r="O9205">
        <v>7229</v>
      </c>
      <c r="P9205">
        <f t="shared" si="715"/>
        <v>18</v>
      </c>
      <c r="Q9205" t="str">
        <f t="shared" si="716"/>
        <v>Evening</v>
      </c>
      <c r="R9205" t="str">
        <f t="shared" si="717"/>
        <v>BLR → DEL</v>
      </c>
      <c r="S9205" t="str">
        <f t="shared" si="718"/>
        <v>Jun</v>
      </c>
      <c r="T9205" t="str">
        <f t="shared" si="719"/>
        <v>Premium Economy</v>
      </c>
    </row>
    <row r="9206" spans="1:20" x14ac:dyDescent="0.35">
      <c r="A9206" t="s">
        <v>12</v>
      </c>
      <c r="B9206" t="s">
        <v>49</v>
      </c>
      <c r="C9206" t="s">
        <v>68</v>
      </c>
      <c r="D9206" t="s">
        <v>72</v>
      </c>
      <c r="E9206" t="s">
        <v>79</v>
      </c>
      <c r="J9206" t="s">
        <v>165</v>
      </c>
      <c r="K9206" t="s">
        <v>194</v>
      </c>
      <c r="L9206">
        <v>660</v>
      </c>
      <c r="M9206">
        <v>1</v>
      </c>
      <c r="N9206" t="s">
        <v>1580</v>
      </c>
      <c r="O9206">
        <v>10577</v>
      </c>
      <c r="P9206">
        <f t="shared" si="715"/>
        <v>8</v>
      </c>
      <c r="Q9206" t="str">
        <f t="shared" si="716"/>
        <v>Morning</v>
      </c>
      <c r="R9206" t="str">
        <f t="shared" si="717"/>
        <v>DEL → BOM → COK</v>
      </c>
      <c r="S9206" t="str">
        <f t="shared" si="718"/>
        <v>Jun</v>
      </c>
      <c r="T9206" t="str">
        <f t="shared" si="719"/>
        <v>Business</v>
      </c>
    </row>
    <row r="9207" spans="1:20" x14ac:dyDescent="0.35">
      <c r="A9207" t="s">
        <v>11</v>
      </c>
      <c r="B9207" t="s">
        <v>54</v>
      </c>
      <c r="C9207" t="s">
        <v>67</v>
      </c>
      <c r="D9207" t="s">
        <v>66</v>
      </c>
      <c r="E9207" t="s">
        <v>112</v>
      </c>
      <c r="J9207" t="s">
        <v>159</v>
      </c>
      <c r="K9207" t="s">
        <v>1489</v>
      </c>
      <c r="L9207">
        <v>1625</v>
      </c>
      <c r="M9207">
        <v>2</v>
      </c>
      <c r="N9207" t="s">
        <v>1579</v>
      </c>
      <c r="O9207">
        <v>12723</v>
      </c>
      <c r="P9207">
        <f t="shared" si="715"/>
        <v>5</v>
      </c>
      <c r="Q9207" t="str">
        <f t="shared" si="716"/>
        <v>Morning</v>
      </c>
      <c r="R9207" t="str">
        <f t="shared" si="717"/>
        <v>CCU → IXR → DEL → BLR</v>
      </c>
      <c r="S9207" t="str">
        <f t="shared" si="718"/>
        <v>May</v>
      </c>
      <c r="T9207" t="str">
        <f t="shared" si="719"/>
        <v>Business</v>
      </c>
    </row>
    <row r="9208" spans="1:20" x14ac:dyDescent="0.35">
      <c r="A9208" t="s">
        <v>12</v>
      </c>
      <c r="B9208" t="s">
        <v>30</v>
      </c>
      <c r="C9208" t="s">
        <v>68</v>
      </c>
      <c r="D9208" t="s">
        <v>72</v>
      </c>
      <c r="E9208" t="s">
        <v>79</v>
      </c>
      <c r="J9208" t="s">
        <v>182</v>
      </c>
      <c r="K9208" t="s">
        <v>463</v>
      </c>
      <c r="L9208">
        <v>395</v>
      </c>
      <c r="M9208">
        <v>1</v>
      </c>
      <c r="N9208" t="s">
        <v>1579</v>
      </c>
      <c r="O9208">
        <v>14714</v>
      </c>
      <c r="P9208">
        <f t="shared" si="715"/>
        <v>21</v>
      </c>
      <c r="Q9208" t="str">
        <f t="shared" si="716"/>
        <v>Night</v>
      </c>
      <c r="R9208" t="str">
        <f t="shared" si="717"/>
        <v>DEL → BOM → COK</v>
      </c>
      <c r="S9208" t="str">
        <f t="shared" si="718"/>
        <v>Jun</v>
      </c>
      <c r="T9208" t="str">
        <f t="shared" si="719"/>
        <v>Business</v>
      </c>
    </row>
    <row r="9209" spans="1:20" x14ac:dyDescent="0.35">
      <c r="A9209" t="s">
        <v>12</v>
      </c>
      <c r="B9209" t="s">
        <v>38</v>
      </c>
      <c r="C9209" t="s">
        <v>68</v>
      </c>
      <c r="D9209" t="s">
        <v>72</v>
      </c>
      <c r="E9209" t="s">
        <v>79</v>
      </c>
      <c r="J9209" t="s">
        <v>220</v>
      </c>
      <c r="K9209" t="s">
        <v>542</v>
      </c>
      <c r="L9209">
        <v>1570</v>
      </c>
      <c r="M9209">
        <v>1</v>
      </c>
      <c r="N9209" t="s">
        <v>1580</v>
      </c>
      <c r="O9209">
        <v>7438</v>
      </c>
      <c r="P9209">
        <f t="shared" si="715"/>
        <v>2</v>
      </c>
      <c r="Q9209" t="str">
        <f t="shared" si="716"/>
        <v>Night</v>
      </c>
      <c r="R9209" t="str">
        <f t="shared" si="717"/>
        <v>DEL → BOM → COK</v>
      </c>
      <c r="S9209" t="str">
        <f t="shared" si="718"/>
        <v>Mar</v>
      </c>
      <c r="T9209" t="str">
        <f t="shared" si="719"/>
        <v>Premium Economy</v>
      </c>
    </row>
    <row r="9210" spans="1:20" x14ac:dyDescent="0.35">
      <c r="A9210" t="s">
        <v>11</v>
      </c>
      <c r="B9210" t="s">
        <v>41</v>
      </c>
      <c r="C9210" t="s">
        <v>67</v>
      </c>
      <c r="D9210" t="s">
        <v>66</v>
      </c>
      <c r="E9210" t="s">
        <v>95</v>
      </c>
      <c r="J9210" t="s">
        <v>282</v>
      </c>
      <c r="K9210" t="s">
        <v>1490</v>
      </c>
      <c r="L9210">
        <v>1435</v>
      </c>
      <c r="M9210">
        <v>1</v>
      </c>
      <c r="N9210" t="s">
        <v>1579</v>
      </c>
      <c r="O9210">
        <v>10203</v>
      </c>
      <c r="P9210">
        <f t="shared" si="715"/>
        <v>20</v>
      </c>
      <c r="Q9210" t="str">
        <f t="shared" si="716"/>
        <v>Evening</v>
      </c>
      <c r="R9210" t="str">
        <f t="shared" si="717"/>
        <v>CCU → DEL → BLR</v>
      </c>
      <c r="S9210" t="str">
        <f t="shared" si="718"/>
        <v>May</v>
      </c>
      <c r="T9210" t="str">
        <f t="shared" si="719"/>
        <v>Business</v>
      </c>
    </row>
    <row r="9211" spans="1:20" x14ac:dyDescent="0.35">
      <c r="A9211" t="s">
        <v>17</v>
      </c>
      <c r="B9211" t="s">
        <v>59</v>
      </c>
      <c r="C9211" t="s">
        <v>67</v>
      </c>
      <c r="D9211" t="s">
        <v>66</v>
      </c>
      <c r="E9211" t="s">
        <v>77</v>
      </c>
      <c r="J9211" t="s">
        <v>292</v>
      </c>
      <c r="K9211" t="s">
        <v>1491</v>
      </c>
      <c r="L9211">
        <v>150</v>
      </c>
      <c r="M9211">
        <v>0</v>
      </c>
      <c r="N9211" t="s">
        <v>1579</v>
      </c>
      <c r="O9211">
        <v>3782</v>
      </c>
      <c r="P9211">
        <f t="shared" si="715"/>
        <v>22</v>
      </c>
      <c r="Q9211" t="str">
        <f t="shared" si="716"/>
        <v>Night</v>
      </c>
      <c r="R9211" t="str">
        <f t="shared" si="717"/>
        <v>CCU → BLR</v>
      </c>
      <c r="S9211" t="str">
        <f t="shared" si="718"/>
        <v>Mar</v>
      </c>
      <c r="T9211" t="str">
        <f t="shared" si="719"/>
        <v>Economy</v>
      </c>
    </row>
    <row r="9212" spans="1:20" x14ac:dyDescent="0.35">
      <c r="A9212" t="s">
        <v>12</v>
      </c>
      <c r="B9212" t="s">
        <v>36</v>
      </c>
      <c r="C9212" t="s">
        <v>68</v>
      </c>
      <c r="D9212" t="s">
        <v>72</v>
      </c>
      <c r="E9212" t="s">
        <v>101</v>
      </c>
      <c r="J9212" t="s">
        <v>270</v>
      </c>
      <c r="K9212" t="s">
        <v>194</v>
      </c>
      <c r="L9212">
        <v>810</v>
      </c>
      <c r="M9212">
        <v>2</v>
      </c>
      <c r="N9212" t="s">
        <v>1579</v>
      </c>
      <c r="O9212">
        <v>13014</v>
      </c>
      <c r="P9212">
        <f t="shared" si="715"/>
        <v>5</v>
      </c>
      <c r="Q9212" t="str">
        <f t="shared" si="716"/>
        <v>Morning</v>
      </c>
      <c r="R9212" t="str">
        <f t="shared" si="717"/>
        <v>DEL → JAI → BOM → COK</v>
      </c>
      <c r="S9212" t="str">
        <f t="shared" si="718"/>
        <v>Jun</v>
      </c>
      <c r="T9212" t="str">
        <f t="shared" si="719"/>
        <v>Business</v>
      </c>
    </row>
    <row r="9213" spans="1:20" x14ac:dyDescent="0.35">
      <c r="A9213" t="s">
        <v>14</v>
      </c>
      <c r="B9213" t="s">
        <v>41</v>
      </c>
      <c r="C9213" t="s">
        <v>68</v>
      </c>
      <c r="D9213" t="s">
        <v>72</v>
      </c>
      <c r="E9213" t="s">
        <v>79</v>
      </c>
      <c r="J9213" t="s">
        <v>194</v>
      </c>
      <c r="K9213" t="s">
        <v>408</v>
      </c>
      <c r="L9213">
        <v>390</v>
      </c>
      <c r="M9213">
        <v>1</v>
      </c>
      <c r="N9213" t="s">
        <v>1579</v>
      </c>
      <c r="O9213">
        <v>8073</v>
      </c>
      <c r="P9213">
        <f t="shared" si="715"/>
        <v>19</v>
      </c>
      <c r="Q9213" t="str">
        <f t="shared" si="716"/>
        <v>Evening</v>
      </c>
      <c r="R9213" t="str">
        <f t="shared" si="717"/>
        <v>DEL → BOM → COK</v>
      </c>
      <c r="S9213" t="str">
        <f t="shared" si="718"/>
        <v>May</v>
      </c>
      <c r="T9213" t="str">
        <f t="shared" si="719"/>
        <v>Premium Economy</v>
      </c>
    </row>
    <row r="9214" spans="1:20" x14ac:dyDescent="0.35">
      <c r="A9214" t="s">
        <v>10</v>
      </c>
      <c r="B9214" t="s">
        <v>32</v>
      </c>
      <c r="C9214" t="s">
        <v>67</v>
      </c>
      <c r="D9214" t="s">
        <v>66</v>
      </c>
      <c r="E9214" t="s">
        <v>77</v>
      </c>
      <c r="J9214" t="s">
        <v>257</v>
      </c>
      <c r="K9214" t="s">
        <v>161</v>
      </c>
      <c r="L9214">
        <v>155</v>
      </c>
      <c r="M9214">
        <v>0</v>
      </c>
      <c r="N9214" t="s">
        <v>1579</v>
      </c>
      <c r="O9214">
        <v>4804</v>
      </c>
      <c r="P9214">
        <f t="shared" si="715"/>
        <v>15</v>
      </c>
      <c r="Q9214" t="str">
        <f t="shared" si="716"/>
        <v>Afternoon</v>
      </c>
      <c r="R9214" t="str">
        <f t="shared" si="717"/>
        <v>CCU → BLR</v>
      </c>
      <c r="S9214" t="str">
        <f t="shared" si="718"/>
        <v>May</v>
      </c>
      <c r="T9214" t="str">
        <f t="shared" si="719"/>
        <v>Economy</v>
      </c>
    </row>
    <row r="9215" spans="1:20" x14ac:dyDescent="0.35">
      <c r="A9215" t="s">
        <v>10</v>
      </c>
      <c r="B9215" t="s">
        <v>32</v>
      </c>
      <c r="C9215" t="s">
        <v>67</v>
      </c>
      <c r="D9215" t="s">
        <v>66</v>
      </c>
      <c r="E9215" t="s">
        <v>109</v>
      </c>
      <c r="J9215" t="s">
        <v>269</v>
      </c>
      <c r="K9215" t="s">
        <v>1288</v>
      </c>
      <c r="L9215">
        <v>330</v>
      </c>
      <c r="M9215">
        <v>1</v>
      </c>
      <c r="N9215" t="s">
        <v>1579</v>
      </c>
      <c r="O9215">
        <v>4864</v>
      </c>
      <c r="P9215">
        <f t="shared" si="715"/>
        <v>7</v>
      </c>
      <c r="Q9215" t="str">
        <f t="shared" si="716"/>
        <v>Morning</v>
      </c>
      <c r="R9215" t="str">
        <f t="shared" si="717"/>
        <v>CCU → BBI → BLR</v>
      </c>
      <c r="S9215" t="str">
        <f t="shared" si="718"/>
        <v>May</v>
      </c>
      <c r="T9215" t="str">
        <f t="shared" si="719"/>
        <v>Economy</v>
      </c>
    </row>
    <row r="9216" spans="1:20" x14ac:dyDescent="0.35">
      <c r="A9216" t="s">
        <v>14</v>
      </c>
      <c r="B9216" t="s">
        <v>37</v>
      </c>
      <c r="C9216" t="s">
        <v>68</v>
      </c>
      <c r="D9216" t="s">
        <v>72</v>
      </c>
      <c r="E9216" t="s">
        <v>79</v>
      </c>
      <c r="J9216" t="s">
        <v>265</v>
      </c>
      <c r="K9216" t="s">
        <v>424</v>
      </c>
      <c r="L9216">
        <v>730</v>
      </c>
      <c r="M9216">
        <v>1</v>
      </c>
      <c r="N9216" t="s">
        <v>1579</v>
      </c>
      <c r="O9216">
        <v>15135</v>
      </c>
      <c r="P9216">
        <f t="shared" si="715"/>
        <v>6</v>
      </c>
      <c r="Q9216" t="str">
        <f t="shared" si="716"/>
        <v>Morning</v>
      </c>
      <c r="R9216" t="str">
        <f t="shared" si="717"/>
        <v>DEL → BOM → COK</v>
      </c>
      <c r="S9216" t="str">
        <f t="shared" si="718"/>
        <v>Mar</v>
      </c>
      <c r="T9216" t="str">
        <f t="shared" si="719"/>
        <v>Business</v>
      </c>
    </row>
    <row r="9217" spans="1:20" x14ac:dyDescent="0.35">
      <c r="A9217" t="s">
        <v>11</v>
      </c>
      <c r="B9217" t="s">
        <v>53</v>
      </c>
      <c r="C9217" t="s">
        <v>67</v>
      </c>
      <c r="D9217" t="s">
        <v>66</v>
      </c>
      <c r="E9217" t="s">
        <v>82</v>
      </c>
      <c r="J9217" t="s">
        <v>162</v>
      </c>
      <c r="K9217" t="s">
        <v>1406</v>
      </c>
      <c r="L9217">
        <v>1100</v>
      </c>
      <c r="M9217">
        <v>1</v>
      </c>
      <c r="N9217" t="s">
        <v>1579</v>
      </c>
      <c r="O9217">
        <v>8366</v>
      </c>
      <c r="P9217">
        <f t="shared" si="715"/>
        <v>16</v>
      </c>
      <c r="Q9217" t="str">
        <f t="shared" si="716"/>
        <v>Afternoon</v>
      </c>
      <c r="R9217" t="str">
        <f t="shared" si="717"/>
        <v>CCU → BOM → BLR</v>
      </c>
      <c r="S9217" t="str">
        <f t="shared" si="718"/>
        <v>Jun</v>
      </c>
      <c r="T9217" t="str">
        <f t="shared" si="719"/>
        <v>Premium Economy</v>
      </c>
    </row>
    <row r="9218" spans="1:20" x14ac:dyDescent="0.35">
      <c r="A9218" t="s">
        <v>12</v>
      </c>
      <c r="B9218" t="s">
        <v>24</v>
      </c>
      <c r="C9218" t="s">
        <v>68</v>
      </c>
      <c r="D9218" t="s">
        <v>72</v>
      </c>
      <c r="E9218" t="s">
        <v>87</v>
      </c>
      <c r="J9218" t="s">
        <v>270</v>
      </c>
      <c r="K9218" t="s">
        <v>381</v>
      </c>
      <c r="L9218">
        <v>1375</v>
      </c>
      <c r="M9218">
        <v>2</v>
      </c>
      <c r="N9218" t="s">
        <v>1579</v>
      </c>
      <c r="O9218">
        <v>13292</v>
      </c>
      <c r="P9218">
        <f t="shared" si="715"/>
        <v>5</v>
      </c>
      <c r="Q9218" t="str">
        <f t="shared" si="716"/>
        <v>Morning</v>
      </c>
      <c r="R9218" t="str">
        <f t="shared" si="717"/>
        <v>DEL → IDR → BOM → COK</v>
      </c>
      <c r="S9218" t="str">
        <f t="shared" si="718"/>
        <v>Jun</v>
      </c>
      <c r="T9218" t="str">
        <f t="shared" si="719"/>
        <v>Business</v>
      </c>
    </row>
    <row r="9219" spans="1:20" x14ac:dyDescent="0.35">
      <c r="A9219" t="s">
        <v>11</v>
      </c>
      <c r="B9219" t="s">
        <v>43</v>
      </c>
      <c r="C9219" t="s">
        <v>66</v>
      </c>
      <c r="D9219" t="s">
        <v>68</v>
      </c>
      <c r="E9219" t="s">
        <v>74</v>
      </c>
      <c r="J9219" t="s">
        <v>254</v>
      </c>
      <c r="K9219" t="s">
        <v>200</v>
      </c>
      <c r="L9219">
        <v>165</v>
      </c>
      <c r="M9219">
        <v>0</v>
      </c>
      <c r="N9219" t="s">
        <v>1579</v>
      </c>
      <c r="O9219">
        <v>7171</v>
      </c>
      <c r="P9219">
        <f t="shared" ref="P9219:P9282" si="720">HOUR(TEXT(J9219,"HH:MM"))</f>
        <v>17</v>
      </c>
      <c r="Q9219" t="str">
        <f t="shared" ref="Q9219:Q9282" si="721">IF(P9219&gt;=5, IF(P9219&lt;12, "Morning", IF(P9219&lt;17, "Afternoon", IF(P9219&lt;21, "Evening", "Night"))), "Night")</f>
        <v>Evening</v>
      </c>
      <c r="R9219" t="str">
        <f t="shared" ref="R9219:R9282" si="722">_xlfn.TEXTJOIN(" → ", TRUE, E9219:I9219)</f>
        <v>BLR → DEL</v>
      </c>
      <c r="S9219" t="str">
        <f t="shared" ref="S9219:S9282" si="723">TEXT(B9219, "mmm")</f>
        <v>Jun</v>
      </c>
      <c r="T9219" t="str">
        <f t="shared" ref="T9219:T9282" si="724">_xlfn.IFS(
  O9219 &lt; 5000, "Economy",
  O9219 &lt;= 10000, "Premium Economy",
  O9219 &gt; 10000, "Business"
)</f>
        <v>Premium Economy</v>
      </c>
    </row>
    <row r="9220" spans="1:20" x14ac:dyDescent="0.35">
      <c r="A9220" t="s">
        <v>12</v>
      </c>
      <c r="B9220" t="s">
        <v>40</v>
      </c>
      <c r="C9220" t="s">
        <v>67</v>
      </c>
      <c r="D9220" t="s">
        <v>66</v>
      </c>
      <c r="E9220" t="s">
        <v>95</v>
      </c>
      <c r="J9220" t="s">
        <v>197</v>
      </c>
      <c r="K9220" t="s">
        <v>262</v>
      </c>
      <c r="L9220">
        <v>690</v>
      </c>
      <c r="M9220">
        <v>1</v>
      </c>
      <c r="N9220" t="s">
        <v>1579</v>
      </c>
      <c r="O9220">
        <v>12121</v>
      </c>
      <c r="P9220">
        <f t="shared" si="720"/>
        <v>9</v>
      </c>
      <c r="Q9220" t="str">
        <f t="shared" si="721"/>
        <v>Morning</v>
      </c>
      <c r="R9220" t="str">
        <f t="shared" si="722"/>
        <v>CCU → DEL → BLR</v>
      </c>
      <c r="S9220" t="str">
        <f t="shared" si="723"/>
        <v>May</v>
      </c>
      <c r="T9220" t="str">
        <f t="shared" si="724"/>
        <v>Business</v>
      </c>
    </row>
    <row r="9221" spans="1:20" x14ac:dyDescent="0.35">
      <c r="A9221" t="s">
        <v>11</v>
      </c>
      <c r="B9221" t="s">
        <v>36</v>
      </c>
      <c r="C9221" t="s">
        <v>68</v>
      </c>
      <c r="D9221" t="s">
        <v>72</v>
      </c>
      <c r="E9221" t="s">
        <v>106</v>
      </c>
      <c r="J9221" t="s">
        <v>287</v>
      </c>
      <c r="K9221" t="s">
        <v>252</v>
      </c>
      <c r="L9221">
        <v>500</v>
      </c>
      <c r="M9221">
        <v>2</v>
      </c>
      <c r="N9221" t="s">
        <v>1579</v>
      </c>
      <c r="O9221">
        <v>11753</v>
      </c>
      <c r="P9221">
        <f t="shared" si="720"/>
        <v>10</v>
      </c>
      <c r="Q9221" t="str">
        <f t="shared" si="721"/>
        <v>Morning</v>
      </c>
      <c r="R9221" t="str">
        <f t="shared" si="722"/>
        <v>DEL → GOI → BOM → COK</v>
      </c>
      <c r="S9221" t="str">
        <f t="shared" si="723"/>
        <v>Jun</v>
      </c>
      <c r="T9221" t="str">
        <f t="shared" si="724"/>
        <v>Business</v>
      </c>
    </row>
    <row r="9222" spans="1:20" x14ac:dyDescent="0.35">
      <c r="A9222" t="s">
        <v>10</v>
      </c>
      <c r="B9222" t="s">
        <v>26</v>
      </c>
      <c r="C9222" t="s">
        <v>66</v>
      </c>
      <c r="D9222" t="s">
        <v>71</v>
      </c>
      <c r="E9222" t="s">
        <v>110</v>
      </c>
      <c r="J9222" t="s">
        <v>223</v>
      </c>
      <c r="K9222" t="s">
        <v>255</v>
      </c>
      <c r="L9222">
        <v>285</v>
      </c>
      <c r="M9222">
        <v>1</v>
      </c>
      <c r="N9222" t="s">
        <v>1583</v>
      </c>
      <c r="O9222">
        <v>8064</v>
      </c>
      <c r="P9222">
        <f t="shared" si="720"/>
        <v>5</v>
      </c>
      <c r="Q9222" t="str">
        <f t="shared" si="721"/>
        <v>Morning</v>
      </c>
      <c r="R9222" t="str">
        <f t="shared" si="722"/>
        <v>BLR → HYD → DEL</v>
      </c>
      <c r="S9222" t="str">
        <f t="shared" si="723"/>
        <v>Mar</v>
      </c>
      <c r="T9222" t="str">
        <f t="shared" si="724"/>
        <v>Premium Economy</v>
      </c>
    </row>
    <row r="9223" spans="1:20" x14ac:dyDescent="0.35">
      <c r="A9223" t="s">
        <v>12</v>
      </c>
      <c r="B9223" t="s">
        <v>53</v>
      </c>
      <c r="C9223" t="s">
        <v>68</v>
      </c>
      <c r="D9223" t="s">
        <v>72</v>
      </c>
      <c r="E9223" t="s">
        <v>79</v>
      </c>
      <c r="J9223" t="s">
        <v>204</v>
      </c>
      <c r="K9223" t="s">
        <v>784</v>
      </c>
      <c r="L9223">
        <v>1680</v>
      </c>
      <c r="M9223">
        <v>1</v>
      </c>
      <c r="N9223" t="s">
        <v>1580</v>
      </c>
      <c r="O9223">
        <v>10262</v>
      </c>
      <c r="P9223">
        <f t="shared" si="720"/>
        <v>15</v>
      </c>
      <c r="Q9223" t="str">
        <f t="shared" si="721"/>
        <v>Afternoon</v>
      </c>
      <c r="R9223" t="str">
        <f t="shared" si="722"/>
        <v>DEL → BOM → COK</v>
      </c>
      <c r="S9223" t="str">
        <f t="shared" si="723"/>
        <v>Jun</v>
      </c>
      <c r="T9223" t="str">
        <f t="shared" si="724"/>
        <v>Business</v>
      </c>
    </row>
    <row r="9224" spans="1:20" x14ac:dyDescent="0.35">
      <c r="A9224" t="s">
        <v>10</v>
      </c>
      <c r="B9224" t="s">
        <v>51</v>
      </c>
      <c r="C9224" t="s">
        <v>69</v>
      </c>
      <c r="D9224" t="s">
        <v>67</v>
      </c>
      <c r="E9224" t="s">
        <v>81</v>
      </c>
      <c r="J9224" t="s">
        <v>333</v>
      </c>
      <c r="K9224" t="s">
        <v>1492</v>
      </c>
      <c r="L9224">
        <v>140</v>
      </c>
      <c r="M9224">
        <v>0</v>
      </c>
      <c r="N9224" t="s">
        <v>1579</v>
      </c>
      <c r="O9224">
        <v>5277</v>
      </c>
      <c r="P9224">
        <f t="shared" si="720"/>
        <v>22</v>
      </c>
      <c r="Q9224" t="str">
        <f t="shared" si="721"/>
        <v>Night</v>
      </c>
      <c r="R9224" t="str">
        <f t="shared" si="722"/>
        <v>MAA → CCU</v>
      </c>
      <c r="S9224" t="str">
        <f t="shared" si="723"/>
        <v>May</v>
      </c>
      <c r="T9224" t="str">
        <f t="shared" si="724"/>
        <v>Premium Economy</v>
      </c>
    </row>
    <row r="9225" spans="1:20" x14ac:dyDescent="0.35">
      <c r="A9225" t="s">
        <v>12</v>
      </c>
      <c r="B9225" t="s">
        <v>24</v>
      </c>
      <c r="C9225" t="s">
        <v>66</v>
      </c>
      <c r="D9225" t="s">
        <v>68</v>
      </c>
      <c r="E9225" t="s">
        <v>74</v>
      </c>
      <c r="J9225" t="s">
        <v>274</v>
      </c>
      <c r="K9225" t="s">
        <v>222</v>
      </c>
      <c r="L9225">
        <v>180</v>
      </c>
      <c r="M9225">
        <v>0</v>
      </c>
      <c r="N9225" t="s">
        <v>1579</v>
      </c>
      <c r="O9225">
        <v>8016</v>
      </c>
      <c r="P9225">
        <f t="shared" si="720"/>
        <v>17</v>
      </c>
      <c r="Q9225" t="str">
        <f t="shared" si="721"/>
        <v>Evening</v>
      </c>
      <c r="R9225" t="str">
        <f t="shared" si="722"/>
        <v>BLR → DEL</v>
      </c>
      <c r="S9225" t="str">
        <f t="shared" si="723"/>
        <v>Jun</v>
      </c>
      <c r="T9225" t="str">
        <f t="shared" si="724"/>
        <v>Premium Economy</v>
      </c>
    </row>
    <row r="9226" spans="1:20" x14ac:dyDescent="0.35">
      <c r="A9226" t="s">
        <v>11</v>
      </c>
      <c r="B9226" t="s">
        <v>28</v>
      </c>
      <c r="C9226" t="s">
        <v>70</v>
      </c>
      <c r="D9226" t="s">
        <v>73</v>
      </c>
      <c r="E9226" t="s">
        <v>137</v>
      </c>
      <c r="J9226" t="s">
        <v>270</v>
      </c>
      <c r="K9226" t="s">
        <v>759</v>
      </c>
      <c r="L9226">
        <v>560</v>
      </c>
      <c r="M9226">
        <v>2</v>
      </c>
      <c r="N9226" t="s">
        <v>1579</v>
      </c>
      <c r="O9226">
        <v>11342</v>
      </c>
      <c r="P9226">
        <f t="shared" si="720"/>
        <v>5</v>
      </c>
      <c r="Q9226" t="str">
        <f t="shared" si="721"/>
        <v>Morning</v>
      </c>
      <c r="R9226" t="str">
        <f t="shared" si="722"/>
        <v>BOM → AMD → ISK → HYD</v>
      </c>
      <c r="S9226" t="str">
        <f t="shared" si="723"/>
        <v>Mar</v>
      </c>
      <c r="T9226" t="str">
        <f t="shared" si="724"/>
        <v>Business</v>
      </c>
    </row>
    <row r="9227" spans="1:20" x14ac:dyDescent="0.35">
      <c r="A9227" t="s">
        <v>12</v>
      </c>
      <c r="B9227" t="s">
        <v>36</v>
      </c>
      <c r="C9227" t="s">
        <v>67</v>
      </c>
      <c r="D9227" t="s">
        <v>66</v>
      </c>
      <c r="E9227" t="s">
        <v>82</v>
      </c>
      <c r="J9227" t="s">
        <v>213</v>
      </c>
      <c r="K9227" t="s">
        <v>468</v>
      </c>
      <c r="L9227">
        <v>1330</v>
      </c>
      <c r="M9227">
        <v>1</v>
      </c>
      <c r="N9227" t="s">
        <v>1580</v>
      </c>
      <c r="O9227">
        <v>7594</v>
      </c>
      <c r="P9227">
        <f t="shared" si="720"/>
        <v>6</v>
      </c>
      <c r="Q9227" t="str">
        <f t="shared" si="721"/>
        <v>Morning</v>
      </c>
      <c r="R9227" t="str">
        <f t="shared" si="722"/>
        <v>CCU → BOM → BLR</v>
      </c>
      <c r="S9227" t="str">
        <f t="shared" si="723"/>
        <v>Jun</v>
      </c>
      <c r="T9227" t="str">
        <f t="shared" si="724"/>
        <v>Premium Economy</v>
      </c>
    </row>
    <row r="9228" spans="1:20" x14ac:dyDescent="0.35">
      <c r="A9228" t="s">
        <v>17</v>
      </c>
      <c r="B9228" t="s">
        <v>49</v>
      </c>
      <c r="C9228" t="s">
        <v>66</v>
      </c>
      <c r="D9228" t="s">
        <v>68</v>
      </c>
      <c r="E9228" t="s">
        <v>74</v>
      </c>
      <c r="J9228" t="s">
        <v>192</v>
      </c>
      <c r="K9228" t="s">
        <v>205</v>
      </c>
      <c r="L9228">
        <v>165</v>
      </c>
      <c r="M9228">
        <v>0</v>
      </c>
      <c r="N9228" t="s">
        <v>1579</v>
      </c>
      <c r="O9228">
        <v>4483</v>
      </c>
      <c r="P9228">
        <f t="shared" si="720"/>
        <v>11</v>
      </c>
      <c r="Q9228" t="str">
        <f t="shared" si="721"/>
        <v>Morning</v>
      </c>
      <c r="R9228" t="str">
        <f t="shared" si="722"/>
        <v>BLR → DEL</v>
      </c>
      <c r="S9228" t="str">
        <f t="shared" si="723"/>
        <v>Jun</v>
      </c>
      <c r="T9228" t="str">
        <f t="shared" si="724"/>
        <v>Economy</v>
      </c>
    </row>
    <row r="9229" spans="1:20" x14ac:dyDescent="0.35">
      <c r="A9229" t="s">
        <v>12</v>
      </c>
      <c r="B9229" t="s">
        <v>45</v>
      </c>
      <c r="C9229" t="s">
        <v>68</v>
      </c>
      <c r="D9229" t="s">
        <v>72</v>
      </c>
      <c r="E9229" t="s">
        <v>102</v>
      </c>
      <c r="J9229" t="s">
        <v>225</v>
      </c>
      <c r="K9229" t="s">
        <v>423</v>
      </c>
      <c r="L9229">
        <v>505</v>
      </c>
      <c r="M9229">
        <v>2</v>
      </c>
      <c r="N9229" t="s">
        <v>1579</v>
      </c>
      <c r="O9229">
        <v>16263</v>
      </c>
      <c r="P9229">
        <f t="shared" si="720"/>
        <v>20</v>
      </c>
      <c r="Q9229" t="str">
        <f t="shared" si="721"/>
        <v>Evening</v>
      </c>
      <c r="R9229" t="str">
        <f t="shared" si="722"/>
        <v>DEL → ATQ → BOM → COK</v>
      </c>
      <c r="S9229" t="str">
        <f t="shared" si="723"/>
        <v>May</v>
      </c>
      <c r="T9229" t="str">
        <f t="shared" si="724"/>
        <v>Business</v>
      </c>
    </row>
    <row r="9230" spans="1:20" x14ac:dyDescent="0.35">
      <c r="A9230" t="s">
        <v>11</v>
      </c>
      <c r="B9230" t="s">
        <v>25</v>
      </c>
      <c r="C9230" t="s">
        <v>67</v>
      </c>
      <c r="D9230" t="s">
        <v>66</v>
      </c>
      <c r="E9230" t="s">
        <v>124</v>
      </c>
      <c r="J9230" t="s">
        <v>255</v>
      </c>
      <c r="K9230" t="s">
        <v>1197</v>
      </c>
      <c r="L9230">
        <v>920</v>
      </c>
      <c r="M9230">
        <v>2</v>
      </c>
      <c r="N9230" t="s">
        <v>1579</v>
      </c>
      <c r="O9230">
        <v>13243</v>
      </c>
      <c r="P9230">
        <f t="shared" si="720"/>
        <v>10</v>
      </c>
      <c r="Q9230" t="str">
        <f t="shared" si="721"/>
        <v>Morning</v>
      </c>
      <c r="R9230" t="str">
        <f t="shared" si="722"/>
        <v>CCU → DEL → COK → BLR</v>
      </c>
      <c r="S9230" t="str">
        <f t="shared" si="723"/>
        <v>May</v>
      </c>
      <c r="T9230" t="str">
        <f t="shared" si="724"/>
        <v>Business</v>
      </c>
    </row>
    <row r="9231" spans="1:20" x14ac:dyDescent="0.35">
      <c r="A9231" t="s">
        <v>12</v>
      </c>
      <c r="B9231" t="s">
        <v>36</v>
      </c>
      <c r="C9231" t="s">
        <v>66</v>
      </c>
      <c r="D9231" t="s">
        <v>68</v>
      </c>
      <c r="E9231" t="s">
        <v>74</v>
      </c>
      <c r="J9231" t="s">
        <v>240</v>
      </c>
      <c r="K9231" t="s">
        <v>174</v>
      </c>
      <c r="L9231">
        <v>165</v>
      </c>
      <c r="M9231">
        <v>0</v>
      </c>
      <c r="N9231" t="s">
        <v>1580</v>
      </c>
      <c r="O9231">
        <v>6478</v>
      </c>
      <c r="P9231">
        <f t="shared" si="720"/>
        <v>6</v>
      </c>
      <c r="Q9231" t="str">
        <f t="shared" si="721"/>
        <v>Morning</v>
      </c>
      <c r="R9231" t="str">
        <f t="shared" si="722"/>
        <v>BLR → DEL</v>
      </c>
      <c r="S9231" t="str">
        <f t="shared" si="723"/>
        <v>Jun</v>
      </c>
      <c r="T9231" t="str">
        <f t="shared" si="724"/>
        <v>Premium Economy</v>
      </c>
    </row>
    <row r="9232" spans="1:20" x14ac:dyDescent="0.35">
      <c r="A9232" t="s">
        <v>12</v>
      </c>
      <c r="B9232" t="s">
        <v>37</v>
      </c>
      <c r="C9232" t="s">
        <v>68</v>
      </c>
      <c r="D9232" t="s">
        <v>72</v>
      </c>
      <c r="E9232" t="s">
        <v>79</v>
      </c>
      <c r="J9232" t="s">
        <v>195</v>
      </c>
      <c r="K9232" t="s">
        <v>429</v>
      </c>
      <c r="L9232">
        <v>320</v>
      </c>
      <c r="M9232">
        <v>1</v>
      </c>
      <c r="N9232" t="s">
        <v>1579</v>
      </c>
      <c r="O9232">
        <v>15764</v>
      </c>
      <c r="P9232">
        <f t="shared" si="720"/>
        <v>23</v>
      </c>
      <c r="Q9232" t="str">
        <f t="shared" si="721"/>
        <v>Night</v>
      </c>
      <c r="R9232" t="str">
        <f t="shared" si="722"/>
        <v>DEL → BOM → COK</v>
      </c>
      <c r="S9232" t="str">
        <f t="shared" si="723"/>
        <v>Mar</v>
      </c>
      <c r="T9232" t="str">
        <f t="shared" si="724"/>
        <v>Business</v>
      </c>
    </row>
    <row r="9233" spans="1:20" x14ac:dyDescent="0.35">
      <c r="A9233" t="s">
        <v>11</v>
      </c>
      <c r="B9233" t="s">
        <v>39</v>
      </c>
      <c r="C9233" t="s">
        <v>67</v>
      </c>
      <c r="D9233" t="s">
        <v>66</v>
      </c>
      <c r="E9233" t="s">
        <v>140</v>
      </c>
      <c r="J9233" t="s">
        <v>289</v>
      </c>
      <c r="K9233" t="s">
        <v>1493</v>
      </c>
      <c r="L9233">
        <v>1170</v>
      </c>
      <c r="M9233">
        <v>2</v>
      </c>
      <c r="N9233" t="s">
        <v>1579</v>
      </c>
      <c r="O9233">
        <v>4647</v>
      </c>
      <c r="P9233">
        <f t="shared" si="720"/>
        <v>9</v>
      </c>
      <c r="Q9233" t="str">
        <f t="shared" si="721"/>
        <v>Morning</v>
      </c>
      <c r="R9233" t="str">
        <f t="shared" si="722"/>
        <v>CCU → BBI → HYD → BLR</v>
      </c>
      <c r="S9233" t="str">
        <f t="shared" si="723"/>
        <v>Apr</v>
      </c>
      <c r="T9233" t="str">
        <f t="shared" si="724"/>
        <v>Economy</v>
      </c>
    </row>
    <row r="9234" spans="1:20" x14ac:dyDescent="0.35">
      <c r="A9234" t="s">
        <v>12</v>
      </c>
      <c r="B9234" t="s">
        <v>49</v>
      </c>
      <c r="C9234" t="s">
        <v>66</v>
      </c>
      <c r="D9234" t="s">
        <v>68</v>
      </c>
      <c r="E9234" t="s">
        <v>74</v>
      </c>
      <c r="J9234" t="s">
        <v>224</v>
      </c>
      <c r="K9234" t="s">
        <v>292</v>
      </c>
      <c r="L9234">
        <v>180</v>
      </c>
      <c r="M9234">
        <v>0</v>
      </c>
      <c r="N9234" t="s">
        <v>1579</v>
      </c>
      <c r="O9234">
        <v>8016</v>
      </c>
      <c r="P9234">
        <f t="shared" si="720"/>
        <v>19</v>
      </c>
      <c r="Q9234" t="str">
        <f t="shared" si="721"/>
        <v>Evening</v>
      </c>
      <c r="R9234" t="str">
        <f t="shared" si="722"/>
        <v>BLR → DEL</v>
      </c>
      <c r="S9234" t="str">
        <f t="shared" si="723"/>
        <v>Jun</v>
      </c>
      <c r="T9234" t="str">
        <f t="shared" si="724"/>
        <v>Premium Economy</v>
      </c>
    </row>
    <row r="9235" spans="1:20" x14ac:dyDescent="0.35">
      <c r="A9235" t="s">
        <v>11</v>
      </c>
      <c r="B9235" t="s">
        <v>36</v>
      </c>
      <c r="C9235" t="s">
        <v>67</v>
      </c>
      <c r="D9235" t="s">
        <v>66</v>
      </c>
      <c r="E9235" t="s">
        <v>77</v>
      </c>
      <c r="J9235" t="s">
        <v>222</v>
      </c>
      <c r="K9235" t="s">
        <v>418</v>
      </c>
      <c r="L9235">
        <v>155</v>
      </c>
      <c r="M9235">
        <v>0</v>
      </c>
      <c r="N9235" t="s">
        <v>1579</v>
      </c>
      <c r="O9235">
        <v>4145</v>
      </c>
      <c r="P9235">
        <f t="shared" si="720"/>
        <v>20</v>
      </c>
      <c r="Q9235" t="str">
        <f t="shared" si="721"/>
        <v>Evening</v>
      </c>
      <c r="R9235" t="str">
        <f t="shared" si="722"/>
        <v>CCU → BLR</v>
      </c>
      <c r="S9235" t="str">
        <f t="shared" si="723"/>
        <v>Jun</v>
      </c>
      <c r="T9235" t="str">
        <f t="shared" si="724"/>
        <v>Economy</v>
      </c>
    </row>
    <row r="9236" spans="1:20" x14ac:dyDescent="0.35">
      <c r="A9236" t="s">
        <v>14</v>
      </c>
      <c r="B9236" t="s">
        <v>59</v>
      </c>
      <c r="C9236" t="s">
        <v>68</v>
      </c>
      <c r="D9236" t="s">
        <v>72</v>
      </c>
      <c r="E9236" t="s">
        <v>79</v>
      </c>
      <c r="J9236" t="s">
        <v>285</v>
      </c>
      <c r="K9236" t="s">
        <v>307</v>
      </c>
      <c r="L9236">
        <v>810</v>
      </c>
      <c r="M9236">
        <v>1</v>
      </c>
      <c r="N9236" t="s">
        <v>1579</v>
      </c>
      <c r="O9236">
        <v>8055</v>
      </c>
      <c r="P9236">
        <f t="shared" si="720"/>
        <v>7</v>
      </c>
      <c r="Q9236" t="str">
        <f t="shared" si="721"/>
        <v>Morning</v>
      </c>
      <c r="R9236" t="str">
        <f t="shared" si="722"/>
        <v>DEL → BOM → COK</v>
      </c>
      <c r="S9236" t="str">
        <f t="shared" si="723"/>
        <v>Mar</v>
      </c>
      <c r="T9236" t="str">
        <f t="shared" si="724"/>
        <v>Premium Economy</v>
      </c>
    </row>
    <row r="9237" spans="1:20" x14ac:dyDescent="0.35">
      <c r="A9237" t="s">
        <v>11</v>
      </c>
      <c r="B9237" t="s">
        <v>45</v>
      </c>
      <c r="C9237" t="s">
        <v>68</v>
      </c>
      <c r="D9237" t="s">
        <v>72</v>
      </c>
      <c r="E9237" t="s">
        <v>120</v>
      </c>
      <c r="J9237" t="s">
        <v>172</v>
      </c>
      <c r="K9237" t="s">
        <v>539</v>
      </c>
      <c r="L9237">
        <v>1560</v>
      </c>
      <c r="M9237">
        <v>2</v>
      </c>
      <c r="N9237" t="s">
        <v>1579</v>
      </c>
      <c r="O9237">
        <v>12409</v>
      </c>
      <c r="P9237">
        <f t="shared" si="720"/>
        <v>17</v>
      </c>
      <c r="Q9237" t="str">
        <f t="shared" si="721"/>
        <v>Evening</v>
      </c>
      <c r="R9237" t="str">
        <f t="shared" si="722"/>
        <v>DEL → HYD → BOM → COK</v>
      </c>
      <c r="S9237" t="str">
        <f t="shared" si="723"/>
        <v>May</v>
      </c>
      <c r="T9237" t="str">
        <f t="shared" si="724"/>
        <v>Business</v>
      </c>
    </row>
    <row r="9238" spans="1:20" x14ac:dyDescent="0.35">
      <c r="A9238" t="s">
        <v>10</v>
      </c>
      <c r="B9238" t="s">
        <v>22</v>
      </c>
      <c r="C9238" t="s">
        <v>67</v>
      </c>
      <c r="D9238" t="s">
        <v>66</v>
      </c>
      <c r="E9238" t="s">
        <v>77</v>
      </c>
      <c r="J9238" t="s">
        <v>197</v>
      </c>
      <c r="K9238" t="s">
        <v>344</v>
      </c>
      <c r="L9238">
        <v>165</v>
      </c>
      <c r="M9238">
        <v>0</v>
      </c>
      <c r="N9238" t="s">
        <v>1579</v>
      </c>
      <c r="O9238">
        <v>6038</v>
      </c>
      <c r="P9238">
        <f t="shared" si="720"/>
        <v>9</v>
      </c>
      <c r="Q9238" t="str">
        <f t="shared" si="721"/>
        <v>Morning</v>
      </c>
      <c r="R9238" t="str">
        <f t="shared" si="722"/>
        <v>CCU → BLR</v>
      </c>
      <c r="S9238" t="str">
        <f t="shared" si="723"/>
        <v>Mar</v>
      </c>
      <c r="T9238" t="str">
        <f t="shared" si="724"/>
        <v>Premium Economy</v>
      </c>
    </row>
    <row r="9239" spans="1:20" x14ac:dyDescent="0.35">
      <c r="A9239" t="s">
        <v>17</v>
      </c>
      <c r="B9239" t="s">
        <v>47</v>
      </c>
      <c r="C9239" t="s">
        <v>67</v>
      </c>
      <c r="D9239" t="s">
        <v>66</v>
      </c>
      <c r="E9239" t="s">
        <v>77</v>
      </c>
      <c r="J9239" t="s">
        <v>292</v>
      </c>
      <c r="K9239" t="s">
        <v>903</v>
      </c>
      <c r="L9239">
        <v>150</v>
      </c>
      <c r="M9239">
        <v>0</v>
      </c>
      <c r="N9239" t="s">
        <v>1579</v>
      </c>
      <c r="O9239">
        <v>4107</v>
      </c>
      <c r="P9239">
        <f t="shared" si="720"/>
        <v>22</v>
      </c>
      <c r="Q9239" t="str">
        <f t="shared" si="721"/>
        <v>Night</v>
      </c>
      <c r="R9239" t="str">
        <f t="shared" si="722"/>
        <v>CCU → BLR</v>
      </c>
      <c r="S9239" t="str">
        <f t="shared" si="723"/>
        <v>May</v>
      </c>
      <c r="T9239" t="str">
        <f t="shared" si="724"/>
        <v>Economy</v>
      </c>
    </row>
    <row r="9240" spans="1:20" x14ac:dyDescent="0.35">
      <c r="A9240" t="s">
        <v>11</v>
      </c>
      <c r="B9240" t="s">
        <v>47</v>
      </c>
      <c r="C9240" t="s">
        <v>68</v>
      </c>
      <c r="D9240" t="s">
        <v>72</v>
      </c>
      <c r="E9240" t="s">
        <v>100</v>
      </c>
      <c r="J9240" t="s">
        <v>206</v>
      </c>
      <c r="K9240" t="s">
        <v>537</v>
      </c>
      <c r="L9240">
        <v>1545</v>
      </c>
      <c r="M9240">
        <v>2</v>
      </c>
      <c r="N9240" t="s">
        <v>1579</v>
      </c>
      <c r="O9240">
        <v>11911</v>
      </c>
      <c r="P9240">
        <f t="shared" si="720"/>
        <v>5</v>
      </c>
      <c r="Q9240" t="str">
        <f t="shared" si="721"/>
        <v>Morning</v>
      </c>
      <c r="R9240" t="str">
        <f t="shared" si="722"/>
        <v>DEL → BHO → BOM → COK</v>
      </c>
      <c r="S9240" t="str">
        <f t="shared" si="723"/>
        <v>May</v>
      </c>
      <c r="T9240" t="str">
        <f t="shared" si="724"/>
        <v>Business</v>
      </c>
    </row>
    <row r="9241" spans="1:20" x14ac:dyDescent="0.35">
      <c r="A9241" t="s">
        <v>12</v>
      </c>
      <c r="B9241" t="s">
        <v>26</v>
      </c>
      <c r="C9241" t="s">
        <v>66</v>
      </c>
      <c r="D9241" t="s">
        <v>71</v>
      </c>
      <c r="E9241" t="s">
        <v>78</v>
      </c>
      <c r="J9241" t="s">
        <v>292</v>
      </c>
      <c r="K9241" t="s">
        <v>1494</v>
      </c>
      <c r="L9241">
        <v>1450</v>
      </c>
      <c r="M9241">
        <v>1</v>
      </c>
      <c r="N9241" t="s">
        <v>1579</v>
      </c>
      <c r="O9241">
        <v>25735</v>
      </c>
      <c r="P9241">
        <f t="shared" si="720"/>
        <v>22</v>
      </c>
      <c r="Q9241" t="str">
        <f t="shared" si="721"/>
        <v>Night</v>
      </c>
      <c r="R9241" t="str">
        <f t="shared" si="722"/>
        <v>BLR → BOM → DEL</v>
      </c>
      <c r="S9241" t="str">
        <f t="shared" si="723"/>
        <v>Mar</v>
      </c>
      <c r="T9241" t="str">
        <f t="shared" si="724"/>
        <v>Business</v>
      </c>
    </row>
    <row r="9242" spans="1:20" x14ac:dyDescent="0.35">
      <c r="A9242" t="s">
        <v>11</v>
      </c>
      <c r="B9242" t="s">
        <v>53</v>
      </c>
      <c r="C9242" t="s">
        <v>67</v>
      </c>
      <c r="D9242" t="s">
        <v>66</v>
      </c>
      <c r="E9242" t="s">
        <v>116</v>
      </c>
      <c r="J9242" t="s">
        <v>160</v>
      </c>
      <c r="K9242" t="s">
        <v>1224</v>
      </c>
      <c r="L9242">
        <v>955</v>
      </c>
      <c r="M9242">
        <v>2</v>
      </c>
      <c r="N9242" t="s">
        <v>1579</v>
      </c>
      <c r="O9242">
        <v>11458</v>
      </c>
      <c r="P9242">
        <f t="shared" si="720"/>
        <v>9</v>
      </c>
      <c r="Q9242" t="str">
        <f t="shared" si="721"/>
        <v>Morning</v>
      </c>
      <c r="R9242" t="str">
        <f t="shared" si="722"/>
        <v>CCU → BOM → COK → BLR</v>
      </c>
      <c r="S9242" t="str">
        <f t="shared" si="723"/>
        <v>Jun</v>
      </c>
      <c r="T9242" t="str">
        <f t="shared" si="724"/>
        <v>Business</v>
      </c>
    </row>
    <row r="9243" spans="1:20" x14ac:dyDescent="0.35">
      <c r="A9243" t="s">
        <v>17</v>
      </c>
      <c r="B9243" t="s">
        <v>33</v>
      </c>
      <c r="C9243" t="s">
        <v>68</v>
      </c>
      <c r="D9243" t="s">
        <v>72</v>
      </c>
      <c r="E9243" t="s">
        <v>80</v>
      </c>
      <c r="J9243" t="s">
        <v>309</v>
      </c>
      <c r="K9243" t="s">
        <v>261</v>
      </c>
      <c r="L9243">
        <v>340</v>
      </c>
      <c r="M9243">
        <v>1</v>
      </c>
      <c r="N9243" t="s">
        <v>1579</v>
      </c>
      <c r="O9243">
        <v>6152</v>
      </c>
      <c r="P9243">
        <f t="shared" si="720"/>
        <v>16</v>
      </c>
      <c r="Q9243" t="str">
        <f t="shared" si="721"/>
        <v>Afternoon</v>
      </c>
      <c r="R9243" t="str">
        <f t="shared" si="722"/>
        <v>DEL → BLR → COK</v>
      </c>
      <c r="S9243" t="str">
        <f t="shared" si="723"/>
        <v>Apr</v>
      </c>
      <c r="T9243" t="str">
        <f t="shared" si="724"/>
        <v>Premium Economy</v>
      </c>
    </row>
    <row r="9244" spans="1:20" x14ac:dyDescent="0.35">
      <c r="A9244" t="s">
        <v>12</v>
      </c>
      <c r="B9244" t="s">
        <v>24</v>
      </c>
      <c r="C9244" t="s">
        <v>67</v>
      </c>
      <c r="D9244" t="s">
        <v>66</v>
      </c>
      <c r="E9244" t="s">
        <v>82</v>
      </c>
      <c r="J9244" t="s">
        <v>171</v>
      </c>
      <c r="K9244" t="s">
        <v>1095</v>
      </c>
      <c r="L9244">
        <v>1585</v>
      </c>
      <c r="M9244">
        <v>1</v>
      </c>
      <c r="N9244" t="s">
        <v>1580</v>
      </c>
      <c r="O9244">
        <v>10844</v>
      </c>
      <c r="P9244">
        <f t="shared" si="720"/>
        <v>21</v>
      </c>
      <c r="Q9244" t="str">
        <f t="shared" si="721"/>
        <v>Night</v>
      </c>
      <c r="R9244" t="str">
        <f t="shared" si="722"/>
        <v>CCU → BOM → BLR</v>
      </c>
      <c r="S9244" t="str">
        <f t="shared" si="723"/>
        <v>Jun</v>
      </c>
      <c r="T9244" t="str">
        <f t="shared" si="724"/>
        <v>Business</v>
      </c>
    </row>
    <row r="9245" spans="1:20" x14ac:dyDescent="0.35">
      <c r="A9245" t="s">
        <v>16</v>
      </c>
      <c r="B9245" t="s">
        <v>54</v>
      </c>
      <c r="C9245" t="s">
        <v>69</v>
      </c>
      <c r="D9245" t="s">
        <v>67</v>
      </c>
      <c r="E9245" t="s">
        <v>81</v>
      </c>
      <c r="J9245" t="s">
        <v>274</v>
      </c>
      <c r="K9245" t="s">
        <v>314</v>
      </c>
      <c r="L9245">
        <v>140</v>
      </c>
      <c r="M9245">
        <v>0</v>
      </c>
      <c r="N9245" t="s">
        <v>1579</v>
      </c>
      <c r="O9245">
        <v>11982</v>
      </c>
      <c r="P9245">
        <f t="shared" si="720"/>
        <v>17</v>
      </c>
      <c r="Q9245" t="str">
        <f t="shared" si="721"/>
        <v>Evening</v>
      </c>
      <c r="R9245" t="str">
        <f t="shared" si="722"/>
        <v>MAA → CCU</v>
      </c>
      <c r="S9245" t="str">
        <f t="shared" si="723"/>
        <v>May</v>
      </c>
      <c r="T9245" t="str">
        <f t="shared" si="724"/>
        <v>Business</v>
      </c>
    </row>
    <row r="9246" spans="1:20" x14ac:dyDescent="0.35">
      <c r="A9246" t="s">
        <v>12</v>
      </c>
      <c r="B9246" t="s">
        <v>32</v>
      </c>
      <c r="C9246" t="s">
        <v>67</v>
      </c>
      <c r="D9246" t="s">
        <v>66</v>
      </c>
      <c r="E9246" t="s">
        <v>82</v>
      </c>
      <c r="J9246" t="s">
        <v>213</v>
      </c>
      <c r="K9246" t="s">
        <v>547</v>
      </c>
      <c r="L9246">
        <v>590</v>
      </c>
      <c r="M9246">
        <v>1</v>
      </c>
      <c r="N9246" t="s">
        <v>1579</v>
      </c>
      <c r="O9246">
        <v>13941</v>
      </c>
      <c r="P9246">
        <f t="shared" si="720"/>
        <v>6</v>
      </c>
      <c r="Q9246" t="str">
        <f t="shared" si="721"/>
        <v>Morning</v>
      </c>
      <c r="R9246" t="str">
        <f t="shared" si="722"/>
        <v>CCU → BOM → BLR</v>
      </c>
      <c r="S9246" t="str">
        <f t="shared" si="723"/>
        <v>May</v>
      </c>
      <c r="T9246" t="str">
        <f t="shared" si="724"/>
        <v>Business</v>
      </c>
    </row>
    <row r="9247" spans="1:20" x14ac:dyDescent="0.35">
      <c r="A9247" t="s">
        <v>10</v>
      </c>
      <c r="B9247" t="s">
        <v>59</v>
      </c>
      <c r="C9247" t="s">
        <v>68</v>
      </c>
      <c r="D9247" t="s">
        <v>72</v>
      </c>
      <c r="E9247" t="s">
        <v>92</v>
      </c>
      <c r="J9247" t="s">
        <v>294</v>
      </c>
      <c r="K9247" t="s">
        <v>158</v>
      </c>
      <c r="L9247">
        <v>480</v>
      </c>
      <c r="M9247">
        <v>1</v>
      </c>
      <c r="N9247" t="s">
        <v>1579</v>
      </c>
      <c r="O9247">
        <v>6938</v>
      </c>
      <c r="P9247">
        <f t="shared" si="720"/>
        <v>14</v>
      </c>
      <c r="Q9247" t="str">
        <f t="shared" si="721"/>
        <v>Afternoon</v>
      </c>
      <c r="R9247" t="str">
        <f t="shared" si="722"/>
        <v>DEL → HYD → COK</v>
      </c>
      <c r="S9247" t="str">
        <f t="shared" si="723"/>
        <v>Mar</v>
      </c>
      <c r="T9247" t="str">
        <f t="shared" si="724"/>
        <v>Premium Economy</v>
      </c>
    </row>
    <row r="9248" spans="1:20" x14ac:dyDescent="0.35">
      <c r="A9248" t="s">
        <v>12</v>
      </c>
      <c r="B9248" t="s">
        <v>46</v>
      </c>
      <c r="C9248" t="s">
        <v>68</v>
      </c>
      <c r="D9248" t="s">
        <v>72</v>
      </c>
      <c r="E9248" t="s">
        <v>83</v>
      </c>
      <c r="J9248" t="s">
        <v>295</v>
      </c>
      <c r="K9248" t="s">
        <v>399</v>
      </c>
      <c r="L9248">
        <v>1775</v>
      </c>
      <c r="M9248">
        <v>2</v>
      </c>
      <c r="N9248" t="s">
        <v>1579</v>
      </c>
      <c r="O9248">
        <v>15339</v>
      </c>
      <c r="P9248">
        <f t="shared" si="720"/>
        <v>13</v>
      </c>
      <c r="Q9248" t="str">
        <f t="shared" si="721"/>
        <v>Afternoon</v>
      </c>
      <c r="R9248" t="str">
        <f t="shared" si="722"/>
        <v>DEL → AMD → BOM → COK</v>
      </c>
      <c r="S9248" t="str">
        <f t="shared" si="723"/>
        <v>Jun</v>
      </c>
      <c r="T9248" t="str">
        <f t="shared" si="724"/>
        <v>Business</v>
      </c>
    </row>
    <row r="9249" spans="1:20" x14ac:dyDescent="0.35">
      <c r="A9249" t="s">
        <v>12</v>
      </c>
      <c r="B9249" t="s">
        <v>34</v>
      </c>
      <c r="C9249" t="s">
        <v>68</v>
      </c>
      <c r="D9249" t="s">
        <v>72</v>
      </c>
      <c r="E9249" t="s">
        <v>87</v>
      </c>
      <c r="J9249" t="s">
        <v>272</v>
      </c>
      <c r="K9249" t="s">
        <v>475</v>
      </c>
      <c r="L9249">
        <v>2245</v>
      </c>
      <c r="M9249">
        <v>2</v>
      </c>
      <c r="N9249" t="s">
        <v>1579</v>
      </c>
      <c r="O9249">
        <v>20064</v>
      </c>
      <c r="P9249">
        <f t="shared" si="720"/>
        <v>5</v>
      </c>
      <c r="Q9249" t="str">
        <f t="shared" si="721"/>
        <v>Morning</v>
      </c>
      <c r="R9249" t="str">
        <f t="shared" si="722"/>
        <v>DEL → IDR → BOM → COK</v>
      </c>
      <c r="S9249" t="str">
        <f t="shared" si="723"/>
        <v>Mar</v>
      </c>
      <c r="T9249" t="str">
        <f t="shared" si="724"/>
        <v>Business</v>
      </c>
    </row>
    <row r="9250" spans="1:20" x14ac:dyDescent="0.35">
      <c r="A9250" t="s">
        <v>14</v>
      </c>
      <c r="B9250" t="s">
        <v>43</v>
      </c>
      <c r="C9250" t="s">
        <v>68</v>
      </c>
      <c r="D9250" t="s">
        <v>72</v>
      </c>
      <c r="E9250" t="s">
        <v>92</v>
      </c>
      <c r="J9250" t="s">
        <v>293</v>
      </c>
      <c r="K9250" t="s">
        <v>417</v>
      </c>
      <c r="L9250">
        <v>455</v>
      </c>
      <c r="M9250">
        <v>1</v>
      </c>
      <c r="N9250" t="s">
        <v>1580</v>
      </c>
      <c r="O9250">
        <v>6093</v>
      </c>
      <c r="P9250">
        <f t="shared" si="720"/>
        <v>14</v>
      </c>
      <c r="Q9250" t="str">
        <f t="shared" si="721"/>
        <v>Afternoon</v>
      </c>
      <c r="R9250" t="str">
        <f t="shared" si="722"/>
        <v>DEL → HYD → COK</v>
      </c>
      <c r="S9250" t="str">
        <f t="shared" si="723"/>
        <v>Jun</v>
      </c>
      <c r="T9250" t="str">
        <f t="shared" si="724"/>
        <v>Premium Economy</v>
      </c>
    </row>
    <row r="9251" spans="1:20" x14ac:dyDescent="0.35">
      <c r="A9251" t="s">
        <v>20</v>
      </c>
      <c r="B9251" t="s">
        <v>38</v>
      </c>
      <c r="C9251" t="s">
        <v>68</v>
      </c>
      <c r="D9251" t="s">
        <v>72</v>
      </c>
      <c r="E9251" t="s">
        <v>79</v>
      </c>
      <c r="J9251" t="s">
        <v>194</v>
      </c>
      <c r="K9251" t="s">
        <v>486</v>
      </c>
      <c r="L9251">
        <v>395</v>
      </c>
      <c r="M9251">
        <v>1</v>
      </c>
      <c r="N9251" t="s">
        <v>1579</v>
      </c>
      <c r="O9251">
        <v>10885</v>
      </c>
      <c r="P9251">
        <f t="shared" si="720"/>
        <v>19</v>
      </c>
      <c r="Q9251" t="str">
        <f t="shared" si="721"/>
        <v>Evening</v>
      </c>
      <c r="R9251" t="str">
        <f t="shared" si="722"/>
        <v>DEL → BOM → COK</v>
      </c>
      <c r="S9251" t="str">
        <f t="shared" si="723"/>
        <v>Mar</v>
      </c>
      <c r="T9251" t="str">
        <f t="shared" si="724"/>
        <v>Business</v>
      </c>
    </row>
    <row r="9252" spans="1:20" x14ac:dyDescent="0.35">
      <c r="A9252" t="s">
        <v>11</v>
      </c>
      <c r="B9252" t="s">
        <v>30</v>
      </c>
      <c r="C9252" t="s">
        <v>68</v>
      </c>
      <c r="D9252" t="s">
        <v>72</v>
      </c>
      <c r="E9252" t="s">
        <v>80</v>
      </c>
      <c r="J9252" t="s">
        <v>360</v>
      </c>
      <c r="K9252" t="s">
        <v>233</v>
      </c>
      <c r="L9252">
        <v>570</v>
      </c>
      <c r="M9252">
        <v>1</v>
      </c>
      <c r="N9252" t="s">
        <v>1579</v>
      </c>
      <c r="O9252">
        <v>8907</v>
      </c>
      <c r="P9252">
        <f t="shared" si="720"/>
        <v>13</v>
      </c>
      <c r="Q9252" t="str">
        <f t="shared" si="721"/>
        <v>Afternoon</v>
      </c>
      <c r="R9252" t="str">
        <f t="shared" si="722"/>
        <v>DEL → BLR → COK</v>
      </c>
      <c r="S9252" t="str">
        <f t="shared" si="723"/>
        <v>Jun</v>
      </c>
      <c r="T9252" t="str">
        <f t="shared" si="724"/>
        <v>Premium Economy</v>
      </c>
    </row>
    <row r="9253" spans="1:20" x14ac:dyDescent="0.35">
      <c r="A9253" t="s">
        <v>12</v>
      </c>
      <c r="B9253" t="s">
        <v>40</v>
      </c>
      <c r="C9253" t="s">
        <v>67</v>
      </c>
      <c r="D9253" t="s">
        <v>66</v>
      </c>
      <c r="E9253" t="s">
        <v>82</v>
      </c>
      <c r="J9253" t="s">
        <v>213</v>
      </c>
      <c r="K9253" t="s">
        <v>222</v>
      </c>
      <c r="L9253">
        <v>855</v>
      </c>
      <c r="M9253">
        <v>1</v>
      </c>
      <c r="N9253" t="s">
        <v>1580</v>
      </c>
      <c r="O9253">
        <v>9663</v>
      </c>
      <c r="P9253">
        <f t="shared" si="720"/>
        <v>6</v>
      </c>
      <c r="Q9253" t="str">
        <f t="shared" si="721"/>
        <v>Morning</v>
      </c>
      <c r="R9253" t="str">
        <f t="shared" si="722"/>
        <v>CCU → BOM → BLR</v>
      </c>
      <c r="S9253" t="str">
        <f t="shared" si="723"/>
        <v>May</v>
      </c>
      <c r="T9253" t="str">
        <f t="shared" si="724"/>
        <v>Premium Economy</v>
      </c>
    </row>
    <row r="9254" spans="1:20" x14ac:dyDescent="0.35">
      <c r="A9254" t="s">
        <v>10</v>
      </c>
      <c r="B9254" t="s">
        <v>65</v>
      </c>
      <c r="C9254" t="s">
        <v>68</v>
      </c>
      <c r="D9254" t="s">
        <v>72</v>
      </c>
      <c r="E9254" t="s">
        <v>92</v>
      </c>
      <c r="J9254" t="s">
        <v>208</v>
      </c>
      <c r="K9254" t="s">
        <v>258</v>
      </c>
      <c r="L9254">
        <v>425</v>
      </c>
      <c r="M9254">
        <v>1</v>
      </c>
      <c r="N9254" t="s">
        <v>1579</v>
      </c>
      <c r="O9254">
        <v>7160</v>
      </c>
      <c r="P9254">
        <f t="shared" si="720"/>
        <v>5</v>
      </c>
      <c r="Q9254" t="str">
        <f t="shared" si="721"/>
        <v>Morning</v>
      </c>
      <c r="R9254" t="str">
        <f t="shared" si="722"/>
        <v>DEL → HYD → COK</v>
      </c>
      <c r="S9254" t="str">
        <f t="shared" si="723"/>
        <v>Apr</v>
      </c>
      <c r="T9254" t="str">
        <f t="shared" si="724"/>
        <v>Premium Economy</v>
      </c>
    </row>
    <row r="9255" spans="1:20" x14ac:dyDescent="0.35">
      <c r="A9255" t="s">
        <v>20</v>
      </c>
      <c r="B9255" t="s">
        <v>38</v>
      </c>
      <c r="C9255" t="s">
        <v>68</v>
      </c>
      <c r="D9255" t="s">
        <v>72</v>
      </c>
      <c r="E9255" t="s">
        <v>79</v>
      </c>
      <c r="J9255" t="s">
        <v>285</v>
      </c>
      <c r="K9255" t="s">
        <v>257</v>
      </c>
      <c r="L9255">
        <v>480</v>
      </c>
      <c r="M9255">
        <v>1</v>
      </c>
      <c r="N9255" t="s">
        <v>1579</v>
      </c>
      <c r="O9255">
        <v>11269</v>
      </c>
      <c r="P9255">
        <f t="shared" si="720"/>
        <v>7</v>
      </c>
      <c r="Q9255" t="str">
        <f t="shared" si="721"/>
        <v>Morning</v>
      </c>
      <c r="R9255" t="str">
        <f t="shared" si="722"/>
        <v>DEL → BOM → COK</v>
      </c>
      <c r="S9255" t="str">
        <f t="shared" si="723"/>
        <v>Mar</v>
      </c>
      <c r="T9255" t="str">
        <f t="shared" si="724"/>
        <v>Business</v>
      </c>
    </row>
    <row r="9256" spans="1:20" x14ac:dyDescent="0.35">
      <c r="A9256" t="s">
        <v>12</v>
      </c>
      <c r="B9256" t="s">
        <v>56</v>
      </c>
      <c r="C9256" t="s">
        <v>70</v>
      </c>
      <c r="D9256" t="s">
        <v>73</v>
      </c>
      <c r="E9256" t="s">
        <v>99</v>
      </c>
      <c r="J9256" t="s">
        <v>256</v>
      </c>
      <c r="K9256" t="s">
        <v>262</v>
      </c>
      <c r="L9256">
        <v>90</v>
      </c>
      <c r="M9256">
        <v>0</v>
      </c>
      <c r="N9256" t="s">
        <v>1579</v>
      </c>
      <c r="O9256">
        <v>5678</v>
      </c>
      <c r="P9256">
        <f t="shared" si="720"/>
        <v>19</v>
      </c>
      <c r="Q9256" t="str">
        <f t="shared" si="721"/>
        <v>Evening</v>
      </c>
      <c r="R9256" t="str">
        <f t="shared" si="722"/>
        <v>BOM → HYD</v>
      </c>
      <c r="S9256" t="str">
        <f t="shared" si="723"/>
        <v>Apr</v>
      </c>
      <c r="T9256" t="str">
        <f t="shared" si="724"/>
        <v>Premium Economy</v>
      </c>
    </row>
    <row r="9257" spans="1:20" x14ac:dyDescent="0.35">
      <c r="A9257" t="s">
        <v>12</v>
      </c>
      <c r="B9257" t="s">
        <v>29</v>
      </c>
      <c r="C9257" t="s">
        <v>70</v>
      </c>
      <c r="D9257" t="s">
        <v>73</v>
      </c>
      <c r="E9257" t="s">
        <v>99</v>
      </c>
      <c r="J9257" t="s">
        <v>321</v>
      </c>
      <c r="K9257" t="s">
        <v>582</v>
      </c>
      <c r="L9257">
        <v>85</v>
      </c>
      <c r="M9257">
        <v>0</v>
      </c>
      <c r="N9257" t="s">
        <v>1579</v>
      </c>
      <c r="O9257">
        <v>5678</v>
      </c>
      <c r="P9257">
        <f t="shared" si="720"/>
        <v>2</v>
      </c>
      <c r="Q9257" t="str">
        <f t="shared" si="721"/>
        <v>Night</v>
      </c>
      <c r="R9257" t="str">
        <f t="shared" si="722"/>
        <v>BOM → HYD</v>
      </c>
      <c r="S9257" t="str">
        <f t="shared" si="723"/>
        <v>May</v>
      </c>
      <c r="T9257" t="str">
        <f t="shared" si="724"/>
        <v>Premium Economy</v>
      </c>
    </row>
    <row r="9258" spans="1:20" x14ac:dyDescent="0.35">
      <c r="A9258" t="s">
        <v>11</v>
      </c>
      <c r="B9258" t="s">
        <v>53</v>
      </c>
      <c r="C9258" t="s">
        <v>68</v>
      </c>
      <c r="D9258" t="s">
        <v>72</v>
      </c>
      <c r="E9258" t="s">
        <v>80</v>
      </c>
      <c r="J9258" t="s">
        <v>168</v>
      </c>
      <c r="K9258" t="s">
        <v>233</v>
      </c>
      <c r="L9258">
        <v>795</v>
      </c>
      <c r="M9258">
        <v>1</v>
      </c>
      <c r="N9258" t="s">
        <v>1579</v>
      </c>
      <c r="O9258">
        <v>8907</v>
      </c>
      <c r="P9258">
        <f t="shared" si="720"/>
        <v>9</v>
      </c>
      <c r="Q9258" t="str">
        <f t="shared" si="721"/>
        <v>Morning</v>
      </c>
      <c r="R9258" t="str">
        <f t="shared" si="722"/>
        <v>DEL → BLR → COK</v>
      </c>
      <c r="S9258" t="str">
        <f t="shared" si="723"/>
        <v>Jun</v>
      </c>
      <c r="T9258" t="str">
        <f t="shared" si="724"/>
        <v>Premium Economy</v>
      </c>
    </row>
    <row r="9259" spans="1:20" x14ac:dyDescent="0.35">
      <c r="A9259" t="s">
        <v>12</v>
      </c>
      <c r="B9259" t="s">
        <v>46</v>
      </c>
      <c r="C9259" t="s">
        <v>70</v>
      </c>
      <c r="D9259" t="s">
        <v>73</v>
      </c>
      <c r="E9259" t="s">
        <v>99</v>
      </c>
      <c r="J9259" t="s">
        <v>321</v>
      </c>
      <c r="K9259" t="s">
        <v>582</v>
      </c>
      <c r="L9259">
        <v>85</v>
      </c>
      <c r="M9259">
        <v>0</v>
      </c>
      <c r="N9259" t="s">
        <v>1580</v>
      </c>
      <c r="O9259">
        <v>3210</v>
      </c>
      <c r="P9259">
        <f t="shared" si="720"/>
        <v>2</v>
      </c>
      <c r="Q9259" t="str">
        <f t="shared" si="721"/>
        <v>Night</v>
      </c>
      <c r="R9259" t="str">
        <f t="shared" si="722"/>
        <v>BOM → HYD</v>
      </c>
      <c r="S9259" t="str">
        <f t="shared" si="723"/>
        <v>Jun</v>
      </c>
      <c r="T9259" t="str">
        <f t="shared" si="724"/>
        <v>Economy</v>
      </c>
    </row>
    <row r="9260" spans="1:20" x14ac:dyDescent="0.35">
      <c r="A9260" t="s">
        <v>11</v>
      </c>
      <c r="B9260" t="s">
        <v>41</v>
      </c>
      <c r="C9260" t="s">
        <v>66</v>
      </c>
      <c r="D9260" t="s">
        <v>68</v>
      </c>
      <c r="E9260" t="s">
        <v>74</v>
      </c>
      <c r="J9260" t="s">
        <v>226</v>
      </c>
      <c r="K9260" t="s">
        <v>166</v>
      </c>
      <c r="L9260">
        <v>165</v>
      </c>
      <c r="M9260">
        <v>0</v>
      </c>
      <c r="N9260" t="s">
        <v>1579</v>
      </c>
      <c r="O9260">
        <v>6961</v>
      </c>
      <c r="P9260">
        <f t="shared" si="720"/>
        <v>6</v>
      </c>
      <c r="Q9260" t="str">
        <f t="shared" si="721"/>
        <v>Morning</v>
      </c>
      <c r="R9260" t="str">
        <f t="shared" si="722"/>
        <v>BLR → DEL</v>
      </c>
      <c r="S9260" t="str">
        <f t="shared" si="723"/>
        <v>May</v>
      </c>
      <c r="T9260" t="str">
        <f t="shared" si="724"/>
        <v>Premium Economy</v>
      </c>
    </row>
    <row r="9261" spans="1:20" x14ac:dyDescent="0.35">
      <c r="A9261" t="s">
        <v>12</v>
      </c>
      <c r="B9261" t="s">
        <v>48</v>
      </c>
      <c r="C9261" t="s">
        <v>66</v>
      </c>
      <c r="D9261" t="s">
        <v>71</v>
      </c>
      <c r="E9261" t="s">
        <v>78</v>
      </c>
      <c r="J9261" t="s">
        <v>214</v>
      </c>
      <c r="K9261" t="s">
        <v>875</v>
      </c>
      <c r="L9261">
        <v>1090</v>
      </c>
      <c r="M9261">
        <v>1</v>
      </c>
      <c r="N9261" t="s">
        <v>1579</v>
      </c>
      <c r="O9261">
        <v>14815</v>
      </c>
      <c r="P9261">
        <f t="shared" si="720"/>
        <v>14</v>
      </c>
      <c r="Q9261" t="str">
        <f t="shared" si="721"/>
        <v>Afternoon</v>
      </c>
      <c r="R9261" t="str">
        <f t="shared" si="722"/>
        <v>BLR → BOM → DEL</v>
      </c>
      <c r="S9261" t="str">
        <f t="shared" si="723"/>
        <v>Mar</v>
      </c>
      <c r="T9261" t="str">
        <f t="shared" si="724"/>
        <v>Business</v>
      </c>
    </row>
    <row r="9262" spans="1:20" x14ac:dyDescent="0.35">
      <c r="A9262" t="s">
        <v>12</v>
      </c>
      <c r="B9262" t="s">
        <v>40</v>
      </c>
      <c r="C9262" t="s">
        <v>67</v>
      </c>
      <c r="D9262" t="s">
        <v>66</v>
      </c>
      <c r="E9262" t="s">
        <v>95</v>
      </c>
      <c r="J9262" t="s">
        <v>218</v>
      </c>
      <c r="K9262" t="s">
        <v>943</v>
      </c>
      <c r="L9262">
        <v>1540</v>
      </c>
      <c r="M9262">
        <v>1</v>
      </c>
      <c r="N9262" t="s">
        <v>1579</v>
      </c>
      <c r="O9262">
        <v>11467</v>
      </c>
      <c r="P9262">
        <f t="shared" si="720"/>
        <v>20</v>
      </c>
      <c r="Q9262" t="str">
        <f t="shared" si="721"/>
        <v>Evening</v>
      </c>
      <c r="R9262" t="str">
        <f t="shared" si="722"/>
        <v>CCU → DEL → BLR</v>
      </c>
      <c r="S9262" t="str">
        <f t="shared" si="723"/>
        <v>May</v>
      </c>
      <c r="T9262" t="str">
        <f t="shared" si="724"/>
        <v>Business</v>
      </c>
    </row>
    <row r="9263" spans="1:20" x14ac:dyDescent="0.35">
      <c r="A9263" t="s">
        <v>12</v>
      </c>
      <c r="B9263" t="s">
        <v>43</v>
      </c>
      <c r="C9263" t="s">
        <v>68</v>
      </c>
      <c r="D9263" t="s">
        <v>72</v>
      </c>
      <c r="E9263" t="s">
        <v>90</v>
      </c>
      <c r="J9263" t="s">
        <v>186</v>
      </c>
      <c r="K9263" t="s">
        <v>395</v>
      </c>
      <c r="L9263">
        <v>1320</v>
      </c>
      <c r="M9263">
        <v>2</v>
      </c>
      <c r="N9263" t="s">
        <v>1580</v>
      </c>
      <c r="O9263">
        <v>10919</v>
      </c>
      <c r="P9263">
        <f t="shared" si="720"/>
        <v>14</v>
      </c>
      <c r="Q9263" t="str">
        <f t="shared" si="721"/>
        <v>Afternoon</v>
      </c>
      <c r="R9263" t="str">
        <f t="shared" si="722"/>
        <v>DEL → NAG → BOM → COK</v>
      </c>
      <c r="S9263" t="str">
        <f t="shared" si="723"/>
        <v>Jun</v>
      </c>
      <c r="T9263" t="str">
        <f t="shared" si="724"/>
        <v>Business</v>
      </c>
    </row>
    <row r="9264" spans="1:20" x14ac:dyDescent="0.35">
      <c r="A9264" t="s">
        <v>15</v>
      </c>
      <c r="B9264" t="s">
        <v>49</v>
      </c>
      <c r="C9264" t="s">
        <v>68</v>
      </c>
      <c r="D9264" t="s">
        <v>72</v>
      </c>
      <c r="E9264" t="s">
        <v>79</v>
      </c>
      <c r="J9264" t="s">
        <v>271</v>
      </c>
      <c r="K9264" t="s">
        <v>256</v>
      </c>
      <c r="L9264">
        <v>310</v>
      </c>
      <c r="M9264">
        <v>1</v>
      </c>
      <c r="N9264" t="s">
        <v>1579</v>
      </c>
      <c r="O9264">
        <v>9069</v>
      </c>
      <c r="P9264">
        <f t="shared" si="720"/>
        <v>14</v>
      </c>
      <c r="Q9264" t="str">
        <f t="shared" si="721"/>
        <v>Afternoon</v>
      </c>
      <c r="R9264" t="str">
        <f t="shared" si="722"/>
        <v>DEL → BOM → COK</v>
      </c>
      <c r="S9264" t="str">
        <f t="shared" si="723"/>
        <v>Jun</v>
      </c>
      <c r="T9264" t="str">
        <f t="shared" si="724"/>
        <v>Premium Economy</v>
      </c>
    </row>
    <row r="9265" spans="1:20" x14ac:dyDescent="0.35">
      <c r="A9265" t="s">
        <v>13</v>
      </c>
      <c r="B9265" t="s">
        <v>23</v>
      </c>
      <c r="C9265" t="s">
        <v>67</v>
      </c>
      <c r="D9265" t="s">
        <v>66</v>
      </c>
      <c r="E9265" t="s">
        <v>91</v>
      </c>
      <c r="J9265" t="s">
        <v>188</v>
      </c>
      <c r="K9265" t="s">
        <v>169</v>
      </c>
      <c r="L9265">
        <v>315</v>
      </c>
      <c r="M9265">
        <v>1</v>
      </c>
      <c r="N9265" t="s">
        <v>1579</v>
      </c>
      <c r="O9265">
        <v>4649</v>
      </c>
      <c r="P9265">
        <f t="shared" si="720"/>
        <v>15</v>
      </c>
      <c r="Q9265" t="str">
        <f t="shared" si="721"/>
        <v>Afternoon</v>
      </c>
      <c r="R9265" t="str">
        <f t="shared" si="722"/>
        <v>CCU → MAA → BLR</v>
      </c>
      <c r="S9265" t="str">
        <f t="shared" si="723"/>
        <v>May</v>
      </c>
      <c r="T9265" t="str">
        <f t="shared" si="724"/>
        <v>Economy</v>
      </c>
    </row>
    <row r="9266" spans="1:20" x14ac:dyDescent="0.35">
      <c r="A9266" t="s">
        <v>10</v>
      </c>
      <c r="B9266" t="s">
        <v>49</v>
      </c>
      <c r="C9266" t="s">
        <v>66</v>
      </c>
      <c r="D9266" t="s">
        <v>68</v>
      </c>
      <c r="E9266" t="s">
        <v>74</v>
      </c>
      <c r="J9266" t="s">
        <v>247</v>
      </c>
      <c r="K9266" t="s">
        <v>279</v>
      </c>
      <c r="L9266">
        <v>175</v>
      </c>
      <c r="M9266">
        <v>0</v>
      </c>
      <c r="N9266" t="s">
        <v>1579</v>
      </c>
      <c r="O9266">
        <v>4823</v>
      </c>
      <c r="P9266">
        <f t="shared" si="720"/>
        <v>18</v>
      </c>
      <c r="Q9266" t="str">
        <f t="shared" si="721"/>
        <v>Evening</v>
      </c>
      <c r="R9266" t="str">
        <f t="shared" si="722"/>
        <v>BLR → DEL</v>
      </c>
      <c r="S9266" t="str">
        <f t="shared" si="723"/>
        <v>Jun</v>
      </c>
      <c r="T9266" t="str">
        <f t="shared" si="724"/>
        <v>Economy</v>
      </c>
    </row>
    <row r="9267" spans="1:20" x14ac:dyDescent="0.35">
      <c r="A9267" t="s">
        <v>11</v>
      </c>
      <c r="B9267" t="s">
        <v>47</v>
      </c>
      <c r="C9267" t="s">
        <v>67</v>
      </c>
      <c r="D9267" t="s">
        <v>66</v>
      </c>
      <c r="E9267" t="s">
        <v>91</v>
      </c>
      <c r="J9267" t="s">
        <v>186</v>
      </c>
      <c r="K9267" t="s">
        <v>1495</v>
      </c>
      <c r="L9267">
        <v>1440</v>
      </c>
      <c r="M9267">
        <v>1</v>
      </c>
      <c r="N9267" t="s">
        <v>1579</v>
      </c>
      <c r="O9267">
        <v>6528</v>
      </c>
      <c r="P9267">
        <f t="shared" si="720"/>
        <v>14</v>
      </c>
      <c r="Q9267" t="str">
        <f t="shared" si="721"/>
        <v>Afternoon</v>
      </c>
      <c r="R9267" t="str">
        <f t="shared" si="722"/>
        <v>CCU → MAA → BLR</v>
      </c>
      <c r="S9267" t="str">
        <f t="shared" si="723"/>
        <v>May</v>
      </c>
      <c r="T9267" t="str">
        <f t="shared" si="724"/>
        <v>Premium Economy</v>
      </c>
    </row>
    <row r="9268" spans="1:20" x14ac:dyDescent="0.35">
      <c r="A9268" t="s">
        <v>12</v>
      </c>
      <c r="B9268" t="s">
        <v>48</v>
      </c>
      <c r="C9268" t="s">
        <v>66</v>
      </c>
      <c r="D9268" t="s">
        <v>71</v>
      </c>
      <c r="E9268" t="s">
        <v>78</v>
      </c>
      <c r="J9268" t="s">
        <v>193</v>
      </c>
      <c r="K9268" t="s">
        <v>568</v>
      </c>
      <c r="L9268">
        <v>400</v>
      </c>
      <c r="M9268">
        <v>1</v>
      </c>
      <c r="N9268" t="s">
        <v>1579</v>
      </c>
      <c r="O9268">
        <v>22270</v>
      </c>
      <c r="P9268">
        <f t="shared" si="720"/>
        <v>5</v>
      </c>
      <c r="Q9268" t="str">
        <f t="shared" si="721"/>
        <v>Morning</v>
      </c>
      <c r="R9268" t="str">
        <f t="shared" si="722"/>
        <v>BLR → BOM → DEL</v>
      </c>
      <c r="S9268" t="str">
        <f t="shared" si="723"/>
        <v>Mar</v>
      </c>
      <c r="T9268" t="str">
        <f t="shared" si="724"/>
        <v>Business</v>
      </c>
    </row>
    <row r="9269" spans="1:20" x14ac:dyDescent="0.35">
      <c r="A9269" t="s">
        <v>12</v>
      </c>
      <c r="B9269" t="s">
        <v>52</v>
      </c>
      <c r="C9269" t="s">
        <v>68</v>
      </c>
      <c r="D9269" t="s">
        <v>72</v>
      </c>
      <c r="E9269" t="s">
        <v>107</v>
      </c>
      <c r="J9269" t="s">
        <v>342</v>
      </c>
      <c r="K9269" t="s">
        <v>819</v>
      </c>
      <c r="L9269">
        <v>1060</v>
      </c>
      <c r="M9269">
        <v>2</v>
      </c>
      <c r="N9269" t="s">
        <v>1580</v>
      </c>
      <c r="O9269">
        <v>15654</v>
      </c>
      <c r="P9269">
        <f t="shared" si="720"/>
        <v>10</v>
      </c>
      <c r="Q9269" t="str">
        <f t="shared" si="721"/>
        <v>Morning</v>
      </c>
      <c r="R9269" t="str">
        <f t="shared" si="722"/>
        <v>DEL → BDQ → BOM → COK</v>
      </c>
      <c r="S9269" t="str">
        <f t="shared" si="723"/>
        <v>Mar</v>
      </c>
      <c r="T9269" t="str">
        <f t="shared" si="724"/>
        <v>Business</v>
      </c>
    </row>
    <row r="9270" spans="1:20" x14ac:dyDescent="0.35">
      <c r="A9270" t="s">
        <v>16</v>
      </c>
      <c r="B9270" t="s">
        <v>56</v>
      </c>
      <c r="C9270" t="s">
        <v>67</v>
      </c>
      <c r="D9270" t="s">
        <v>66</v>
      </c>
      <c r="E9270" t="s">
        <v>95</v>
      </c>
      <c r="J9270" t="s">
        <v>169</v>
      </c>
      <c r="K9270" t="s">
        <v>1496</v>
      </c>
      <c r="L9270">
        <v>1595</v>
      </c>
      <c r="M9270">
        <v>1</v>
      </c>
      <c r="N9270" t="s">
        <v>1579</v>
      </c>
      <c r="O9270">
        <v>7770</v>
      </c>
      <c r="P9270">
        <f t="shared" si="720"/>
        <v>20</v>
      </c>
      <c r="Q9270" t="str">
        <f t="shared" si="721"/>
        <v>Evening</v>
      </c>
      <c r="R9270" t="str">
        <f t="shared" si="722"/>
        <v>CCU → DEL → BLR</v>
      </c>
      <c r="S9270" t="str">
        <f t="shared" si="723"/>
        <v>Apr</v>
      </c>
      <c r="T9270" t="str">
        <f t="shared" si="724"/>
        <v>Premium Economy</v>
      </c>
    </row>
    <row r="9271" spans="1:20" x14ac:dyDescent="0.35">
      <c r="A9271" t="s">
        <v>10</v>
      </c>
      <c r="B9271" t="s">
        <v>51</v>
      </c>
      <c r="C9271" t="s">
        <v>67</v>
      </c>
      <c r="D9271" t="s">
        <v>66</v>
      </c>
      <c r="E9271" t="s">
        <v>77</v>
      </c>
      <c r="J9271" t="s">
        <v>316</v>
      </c>
      <c r="K9271" t="s">
        <v>346</v>
      </c>
      <c r="L9271">
        <v>155</v>
      </c>
      <c r="M9271">
        <v>0</v>
      </c>
      <c r="N9271" t="s">
        <v>1579</v>
      </c>
      <c r="O9271">
        <v>4804</v>
      </c>
      <c r="P9271">
        <f t="shared" si="720"/>
        <v>4</v>
      </c>
      <c r="Q9271" t="str">
        <f t="shared" si="721"/>
        <v>Night</v>
      </c>
      <c r="R9271" t="str">
        <f t="shared" si="722"/>
        <v>CCU → BLR</v>
      </c>
      <c r="S9271" t="str">
        <f t="shared" si="723"/>
        <v>May</v>
      </c>
      <c r="T9271" t="str">
        <f t="shared" si="724"/>
        <v>Economy</v>
      </c>
    </row>
    <row r="9272" spans="1:20" x14ac:dyDescent="0.35">
      <c r="A9272" t="s">
        <v>12</v>
      </c>
      <c r="B9272" t="s">
        <v>43</v>
      </c>
      <c r="C9272" t="s">
        <v>68</v>
      </c>
      <c r="D9272" t="s">
        <v>72</v>
      </c>
      <c r="E9272" t="s">
        <v>101</v>
      </c>
      <c r="J9272" t="s">
        <v>227</v>
      </c>
      <c r="K9272" t="s">
        <v>395</v>
      </c>
      <c r="L9272">
        <v>1025</v>
      </c>
      <c r="M9272">
        <v>2</v>
      </c>
      <c r="N9272" t="s">
        <v>1580</v>
      </c>
      <c r="O9272">
        <v>10368</v>
      </c>
      <c r="P9272">
        <f t="shared" si="720"/>
        <v>19</v>
      </c>
      <c r="Q9272" t="str">
        <f t="shared" si="721"/>
        <v>Evening</v>
      </c>
      <c r="R9272" t="str">
        <f t="shared" si="722"/>
        <v>DEL → JAI → BOM → COK</v>
      </c>
      <c r="S9272" t="str">
        <f t="shared" si="723"/>
        <v>Jun</v>
      </c>
      <c r="T9272" t="str">
        <f t="shared" si="724"/>
        <v>Business</v>
      </c>
    </row>
    <row r="9273" spans="1:20" x14ac:dyDescent="0.35">
      <c r="A9273" t="s">
        <v>10</v>
      </c>
      <c r="B9273" t="s">
        <v>34</v>
      </c>
      <c r="C9273" t="s">
        <v>68</v>
      </c>
      <c r="D9273" t="s">
        <v>72</v>
      </c>
      <c r="E9273" t="s">
        <v>94</v>
      </c>
      <c r="J9273" t="s">
        <v>262</v>
      </c>
      <c r="K9273" t="s">
        <v>1497</v>
      </c>
      <c r="L9273">
        <v>195</v>
      </c>
      <c r="M9273">
        <v>0</v>
      </c>
      <c r="N9273" t="s">
        <v>1579</v>
      </c>
      <c r="O9273">
        <v>7673</v>
      </c>
      <c r="P9273">
        <f t="shared" si="720"/>
        <v>21</v>
      </c>
      <c r="Q9273" t="str">
        <f t="shared" si="721"/>
        <v>Night</v>
      </c>
      <c r="R9273" t="str">
        <f t="shared" si="722"/>
        <v>DEL → COK</v>
      </c>
      <c r="S9273" t="str">
        <f t="shared" si="723"/>
        <v>Mar</v>
      </c>
      <c r="T9273" t="str">
        <f t="shared" si="724"/>
        <v>Premium Economy</v>
      </c>
    </row>
    <row r="9274" spans="1:20" x14ac:dyDescent="0.35">
      <c r="A9274" t="s">
        <v>10</v>
      </c>
      <c r="B9274" t="s">
        <v>57</v>
      </c>
      <c r="C9274" t="s">
        <v>68</v>
      </c>
      <c r="D9274" t="s">
        <v>72</v>
      </c>
      <c r="E9274" t="s">
        <v>94</v>
      </c>
      <c r="J9274" t="s">
        <v>263</v>
      </c>
      <c r="K9274" t="s">
        <v>201</v>
      </c>
      <c r="L9274">
        <v>195</v>
      </c>
      <c r="M9274">
        <v>0</v>
      </c>
      <c r="N9274" t="s">
        <v>1579</v>
      </c>
      <c r="O9274">
        <v>6015</v>
      </c>
      <c r="P9274">
        <f t="shared" si="720"/>
        <v>5</v>
      </c>
      <c r="Q9274" t="str">
        <f t="shared" si="721"/>
        <v>Morning</v>
      </c>
      <c r="R9274" t="str">
        <f t="shared" si="722"/>
        <v>DEL → COK</v>
      </c>
      <c r="S9274" t="str">
        <f t="shared" si="723"/>
        <v>Apr</v>
      </c>
      <c r="T9274" t="str">
        <f t="shared" si="724"/>
        <v>Premium Economy</v>
      </c>
    </row>
    <row r="9275" spans="1:20" x14ac:dyDescent="0.35">
      <c r="A9275" t="s">
        <v>10</v>
      </c>
      <c r="B9275" t="s">
        <v>33</v>
      </c>
      <c r="C9275" t="s">
        <v>67</v>
      </c>
      <c r="D9275" t="s">
        <v>66</v>
      </c>
      <c r="E9275" t="s">
        <v>77</v>
      </c>
      <c r="J9275" t="s">
        <v>237</v>
      </c>
      <c r="K9275" t="s">
        <v>214</v>
      </c>
      <c r="L9275">
        <v>155</v>
      </c>
      <c r="M9275">
        <v>0</v>
      </c>
      <c r="N9275" t="s">
        <v>1579</v>
      </c>
      <c r="O9275">
        <v>4804</v>
      </c>
      <c r="P9275">
        <f t="shared" si="720"/>
        <v>11</v>
      </c>
      <c r="Q9275" t="str">
        <f t="shared" si="721"/>
        <v>Morning</v>
      </c>
      <c r="R9275" t="str">
        <f t="shared" si="722"/>
        <v>CCU → BLR</v>
      </c>
      <c r="S9275" t="str">
        <f t="shared" si="723"/>
        <v>Apr</v>
      </c>
      <c r="T9275" t="str">
        <f t="shared" si="724"/>
        <v>Economy</v>
      </c>
    </row>
    <row r="9276" spans="1:20" x14ac:dyDescent="0.35">
      <c r="A9276" t="s">
        <v>12</v>
      </c>
      <c r="B9276" t="s">
        <v>41</v>
      </c>
      <c r="C9276" t="s">
        <v>67</v>
      </c>
      <c r="D9276" t="s">
        <v>66</v>
      </c>
      <c r="E9276" t="s">
        <v>82</v>
      </c>
      <c r="J9276" t="s">
        <v>225</v>
      </c>
      <c r="K9276" t="s">
        <v>778</v>
      </c>
      <c r="L9276">
        <v>735</v>
      </c>
      <c r="M9276">
        <v>1</v>
      </c>
      <c r="N9276" t="s">
        <v>1579</v>
      </c>
      <c r="O9276">
        <v>13941</v>
      </c>
      <c r="P9276">
        <f t="shared" si="720"/>
        <v>20</v>
      </c>
      <c r="Q9276" t="str">
        <f t="shared" si="721"/>
        <v>Evening</v>
      </c>
      <c r="R9276" t="str">
        <f t="shared" si="722"/>
        <v>CCU → BOM → BLR</v>
      </c>
      <c r="S9276" t="str">
        <f t="shared" si="723"/>
        <v>May</v>
      </c>
      <c r="T9276" t="str">
        <f t="shared" si="724"/>
        <v>Business</v>
      </c>
    </row>
    <row r="9277" spans="1:20" x14ac:dyDescent="0.35">
      <c r="A9277" t="s">
        <v>17</v>
      </c>
      <c r="B9277" t="s">
        <v>32</v>
      </c>
      <c r="C9277" t="s">
        <v>67</v>
      </c>
      <c r="D9277" t="s">
        <v>66</v>
      </c>
      <c r="E9277" t="s">
        <v>109</v>
      </c>
      <c r="J9277" t="s">
        <v>212</v>
      </c>
      <c r="K9277" t="s">
        <v>241</v>
      </c>
      <c r="L9277">
        <v>215</v>
      </c>
      <c r="M9277">
        <v>1</v>
      </c>
      <c r="N9277" t="s">
        <v>1579</v>
      </c>
      <c r="O9277">
        <v>5162</v>
      </c>
      <c r="P9277">
        <f t="shared" si="720"/>
        <v>19</v>
      </c>
      <c r="Q9277" t="str">
        <f t="shared" si="721"/>
        <v>Evening</v>
      </c>
      <c r="R9277" t="str">
        <f t="shared" si="722"/>
        <v>CCU → BBI → BLR</v>
      </c>
      <c r="S9277" t="str">
        <f t="shared" si="723"/>
        <v>May</v>
      </c>
      <c r="T9277" t="str">
        <f t="shared" si="724"/>
        <v>Premium Economy</v>
      </c>
    </row>
    <row r="9278" spans="1:20" x14ac:dyDescent="0.35">
      <c r="A9278" t="s">
        <v>11</v>
      </c>
      <c r="B9278" t="s">
        <v>55</v>
      </c>
      <c r="C9278" t="s">
        <v>66</v>
      </c>
      <c r="D9278" t="s">
        <v>71</v>
      </c>
      <c r="E9278" t="s">
        <v>117</v>
      </c>
      <c r="J9278" t="s">
        <v>297</v>
      </c>
      <c r="K9278" t="s">
        <v>338</v>
      </c>
      <c r="L9278">
        <v>700</v>
      </c>
      <c r="M9278">
        <v>1</v>
      </c>
      <c r="N9278" t="s">
        <v>1579</v>
      </c>
      <c r="O9278">
        <v>10657</v>
      </c>
      <c r="P9278">
        <f t="shared" si="720"/>
        <v>11</v>
      </c>
      <c r="Q9278" t="str">
        <f t="shared" si="721"/>
        <v>Morning</v>
      </c>
      <c r="R9278" t="str">
        <f t="shared" si="722"/>
        <v>BLR → CCU → DEL</v>
      </c>
      <c r="S9278" t="str">
        <f t="shared" si="723"/>
        <v>Mar</v>
      </c>
      <c r="T9278" t="str">
        <f t="shared" si="724"/>
        <v>Business</v>
      </c>
    </row>
    <row r="9279" spans="1:20" x14ac:dyDescent="0.35">
      <c r="A9279" t="s">
        <v>12</v>
      </c>
      <c r="B9279" t="s">
        <v>32</v>
      </c>
      <c r="C9279" t="s">
        <v>67</v>
      </c>
      <c r="D9279" t="s">
        <v>66</v>
      </c>
      <c r="E9279" t="s">
        <v>82</v>
      </c>
      <c r="J9279" t="s">
        <v>248</v>
      </c>
      <c r="K9279" t="s">
        <v>471</v>
      </c>
      <c r="L9279">
        <v>425</v>
      </c>
      <c r="M9279">
        <v>1</v>
      </c>
      <c r="N9279" t="s">
        <v>1579</v>
      </c>
      <c r="O9279">
        <v>14781</v>
      </c>
      <c r="P9279">
        <f t="shared" si="720"/>
        <v>16</v>
      </c>
      <c r="Q9279" t="str">
        <f t="shared" si="721"/>
        <v>Afternoon</v>
      </c>
      <c r="R9279" t="str">
        <f t="shared" si="722"/>
        <v>CCU → BOM → BLR</v>
      </c>
      <c r="S9279" t="str">
        <f t="shared" si="723"/>
        <v>May</v>
      </c>
      <c r="T9279" t="str">
        <f t="shared" si="724"/>
        <v>Business</v>
      </c>
    </row>
    <row r="9280" spans="1:20" x14ac:dyDescent="0.35">
      <c r="A9280" t="s">
        <v>10</v>
      </c>
      <c r="B9280" t="s">
        <v>39</v>
      </c>
      <c r="C9280" t="s">
        <v>70</v>
      </c>
      <c r="D9280" t="s">
        <v>73</v>
      </c>
      <c r="E9280" t="s">
        <v>99</v>
      </c>
      <c r="J9280" t="s">
        <v>301</v>
      </c>
      <c r="K9280" t="s">
        <v>260</v>
      </c>
      <c r="L9280">
        <v>90</v>
      </c>
      <c r="M9280">
        <v>0</v>
      </c>
      <c r="N9280" t="s">
        <v>1579</v>
      </c>
      <c r="O9280">
        <v>2754</v>
      </c>
      <c r="P9280">
        <f t="shared" si="720"/>
        <v>19</v>
      </c>
      <c r="Q9280" t="str">
        <f t="shared" si="721"/>
        <v>Evening</v>
      </c>
      <c r="R9280" t="str">
        <f t="shared" si="722"/>
        <v>BOM → HYD</v>
      </c>
      <c r="S9280" t="str">
        <f t="shared" si="723"/>
        <v>Apr</v>
      </c>
      <c r="T9280" t="str">
        <f t="shared" si="724"/>
        <v>Economy</v>
      </c>
    </row>
    <row r="9281" spans="1:20" x14ac:dyDescent="0.35">
      <c r="A9281" t="s">
        <v>11</v>
      </c>
      <c r="B9281" t="s">
        <v>28</v>
      </c>
      <c r="C9281" t="s">
        <v>66</v>
      </c>
      <c r="D9281" t="s">
        <v>71</v>
      </c>
      <c r="E9281" t="s">
        <v>143</v>
      </c>
      <c r="J9281" t="s">
        <v>250</v>
      </c>
      <c r="K9281" t="s">
        <v>323</v>
      </c>
      <c r="L9281">
        <v>965</v>
      </c>
      <c r="M9281">
        <v>2</v>
      </c>
      <c r="N9281" t="s">
        <v>1579</v>
      </c>
      <c r="O9281">
        <v>11474</v>
      </c>
      <c r="P9281">
        <f t="shared" si="720"/>
        <v>6</v>
      </c>
      <c r="Q9281" t="str">
        <f t="shared" si="721"/>
        <v>Morning</v>
      </c>
      <c r="R9281" t="str">
        <f t="shared" si="722"/>
        <v>BLR → HYD → VGA → DEL</v>
      </c>
      <c r="S9281" t="str">
        <f t="shared" si="723"/>
        <v>Mar</v>
      </c>
      <c r="T9281" t="str">
        <f t="shared" si="724"/>
        <v>Business</v>
      </c>
    </row>
    <row r="9282" spans="1:20" x14ac:dyDescent="0.35">
      <c r="A9282" t="s">
        <v>12</v>
      </c>
      <c r="B9282" t="s">
        <v>45</v>
      </c>
      <c r="C9282" t="s">
        <v>67</v>
      </c>
      <c r="D9282" t="s">
        <v>66</v>
      </c>
      <c r="E9282" t="s">
        <v>82</v>
      </c>
      <c r="J9282" t="s">
        <v>164</v>
      </c>
      <c r="K9282" t="s">
        <v>749</v>
      </c>
      <c r="L9282">
        <v>800</v>
      </c>
      <c r="M9282">
        <v>1</v>
      </c>
      <c r="N9282" t="s">
        <v>1580</v>
      </c>
      <c r="O9282">
        <v>7757</v>
      </c>
      <c r="P9282">
        <f t="shared" si="720"/>
        <v>18</v>
      </c>
      <c r="Q9282" t="str">
        <f t="shared" si="721"/>
        <v>Evening</v>
      </c>
      <c r="R9282" t="str">
        <f t="shared" si="722"/>
        <v>CCU → BOM → BLR</v>
      </c>
      <c r="S9282" t="str">
        <f t="shared" si="723"/>
        <v>May</v>
      </c>
      <c r="T9282" t="str">
        <f t="shared" si="724"/>
        <v>Premium Economy</v>
      </c>
    </row>
    <row r="9283" spans="1:20" x14ac:dyDescent="0.35">
      <c r="A9283" t="s">
        <v>12</v>
      </c>
      <c r="B9283" t="s">
        <v>39</v>
      </c>
      <c r="C9283" t="s">
        <v>70</v>
      </c>
      <c r="D9283" t="s">
        <v>73</v>
      </c>
      <c r="E9283" t="s">
        <v>99</v>
      </c>
      <c r="J9283" t="s">
        <v>321</v>
      </c>
      <c r="K9283" t="s">
        <v>582</v>
      </c>
      <c r="L9283">
        <v>85</v>
      </c>
      <c r="M9283">
        <v>0</v>
      </c>
      <c r="N9283" t="s">
        <v>1580</v>
      </c>
      <c r="O9283">
        <v>2228</v>
      </c>
      <c r="P9283">
        <f t="shared" ref="P9283:P9346" si="725">HOUR(TEXT(J9283,"HH:MM"))</f>
        <v>2</v>
      </c>
      <c r="Q9283" t="str">
        <f t="shared" ref="Q9283:Q9346" si="726">IF(P9283&gt;=5, IF(P9283&lt;12, "Morning", IF(P9283&lt;17, "Afternoon", IF(P9283&lt;21, "Evening", "Night"))), "Night")</f>
        <v>Night</v>
      </c>
      <c r="R9283" t="str">
        <f t="shared" ref="R9283:R9346" si="727">_xlfn.TEXTJOIN(" → ", TRUE, E9283:I9283)</f>
        <v>BOM → HYD</v>
      </c>
      <c r="S9283" t="str">
        <f t="shared" ref="S9283:S9346" si="728">TEXT(B9283, "mmm")</f>
        <v>Apr</v>
      </c>
      <c r="T9283" t="str">
        <f t="shared" ref="T9283:T9346" si="729">_xlfn.IFS(
  O9283 &lt; 5000, "Economy",
  O9283 &lt;= 10000, "Premium Economy",
  O9283 &gt; 10000, "Business"
)</f>
        <v>Economy</v>
      </c>
    </row>
    <row r="9284" spans="1:20" x14ac:dyDescent="0.35">
      <c r="A9284" t="s">
        <v>12</v>
      </c>
      <c r="B9284" t="s">
        <v>50</v>
      </c>
      <c r="C9284" t="s">
        <v>66</v>
      </c>
      <c r="D9284" t="s">
        <v>71</v>
      </c>
      <c r="E9284" t="s">
        <v>78</v>
      </c>
      <c r="J9284" t="s">
        <v>165</v>
      </c>
      <c r="K9284" t="s">
        <v>930</v>
      </c>
      <c r="L9284">
        <v>1455</v>
      </c>
      <c r="M9284">
        <v>1</v>
      </c>
      <c r="N9284" t="s">
        <v>1580</v>
      </c>
      <c r="O9284">
        <v>10405</v>
      </c>
      <c r="P9284">
        <f t="shared" si="725"/>
        <v>8</v>
      </c>
      <c r="Q9284" t="str">
        <f t="shared" si="726"/>
        <v>Morning</v>
      </c>
      <c r="R9284" t="str">
        <f t="shared" si="727"/>
        <v>BLR → BOM → DEL</v>
      </c>
      <c r="S9284" t="str">
        <f t="shared" si="728"/>
        <v>Mar</v>
      </c>
      <c r="T9284" t="str">
        <f t="shared" si="729"/>
        <v>Business</v>
      </c>
    </row>
    <row r="9285" spans="1:20" x14ac:dyDescent="0.35">
      <c r="A9285" t="s">
        <v>15</v>
      </c>
      <c r="B9285" t="s">
        <v>46</v>
      </c>
      <c r="C9285" t="s">
        <v>66</v>
      </c>
      <c r="D9285" t="s">
        <v>68</v>
      </c>
      <c r="E9285" t="s">
        <v>74</v>
      </c>
      <c r="J9285" t="s">
        <v>303</v>
      </c>
      <c r="K9285" t="s">
        <v>535</v>
      </c>
      <c r="L9285">
        <v>175</v>
      </c>
      <c r="M9285">
        <v>0</v>
      </c>
      <c r="N9285" t="s">
        <v>1579</v>
      </c>
      <c r="O9285">
        <v>3419</v>
      </c>
      <c r="P9285">
        <f t="shared" si="725"/>
        <v>7</v>
      </c>
      <c r="Q9285" t="str">
        <f t="shared" si="726"/>
        <v>Morning</v>
      </c>
      <c r="R9285" t="str">
        <f t="shared" si="727"/>
        <v>BLR → DEL</v>
      </c>
      <c r="S9285" t="str">
        <f t="shared" si="728"/>
        <v>Jun</v>
      </c>
      <c r="T9285" t="str">
        <f t="shared" si="729"/>
        <v>Economy</v>
      </c>
    </row>
    <row r="9286" spans="1:20" x14ac:dyDescent="0.35">
      <c r="A9286" t="s">
        <v>12</v>
      </c>
      <c r="B9286" t="s">
        <v>24</v>
      </c>
      <c r="C9286" t="s">
        <v>68</v>
      </c>
      <c r="D9286" t="s">
        <v>72</v>
      </c>
      <c r="E9286" t="s">
        <v>79</v>
      </c>
      <c r="J9286" t="s">
        <v>210</v>
      </c>
      <c r="K9286" t="s">
        <v>391</v>
      </c>
      <c r="L9286">
        <v>1145</v>
      </c>
      <c r="M9286">
        <v>1</v>
      </c>
      <c r="N9286" t="s">
        <v>1580</v>
      </c>
      <c r="O9286">
        <v>10262</v>
      </c>
      <c r="P9286">
        <f t="shared" si="725"/>
        <v>17</v>
      </c>
      <c r="Q9286" t="str">
        <f t="shared" si="726"/>
        <v>Evening</v>
      </c>
      <c r="R9286" t="str">
        <f t="shared" si="727"/>
        <v>DEL → BOM → COK</v>
      </c>
      <c r="S9286" t="str">
        <f t="shared" si="728"/>
        <v>Jun</v>
      </c>
      <c r="T9286" t="str">
        <f t="shared" si="729"/>
        <v>Business</v>
      </c>
    </row>
    <row r="9287" spans="1:20" x14ac:dyDescent="0.35">
      <c r="A9287" t="s">
        <v>11</v>
      </c>
      <c r="B9287" t="s">
        <v>24</v>
      </c>
      <c r="C9287" t="s">
        <v>70</v>
      </c>
      <c r="D9287" t="s">
        <v>73</v>
      </c>
      <c r="E9287" t="s">
        <v>99</v>
      </c>
      <c r="J9287" t="s">
        <v>205</v>
      </c>
      <c r="K9287" t="s">
        <v>232</v>
      </c>
      <c r="L9287">
        <v>90</v>
      </c>
      <c r="M9287">
        <v>0</v>
      </c>
      <c r="N9287" t="s">
        <v>1579</v>
      </c>
      <c r="O9287">
        <v>3100</v>
      </c>
      <c r="P9287">
        <f t="shared" si="725"/>
        <v>13</v>
      </c>
      <c r="Q9287" t="str">
        <f t="shared" si="726"/>
        <v>Afternoon</v>
      </c>
      <c r="R9287" t="str">
        <f t="shared" si="727"/>
        <v>BOM → HYD</v>
      </c>
      <c r="S9287" t="str">
        <f t="shared" si="728"/>
        <v>Jun</v>
      </c>
      <c r="T9287" t="str">
        <f t="shared" si="729"/>
        <v>Economy</v>
      </c>
    </row>
    <row r="9288" spans="1:20" x14ac:dyDescent="0.35">
      <c r="A9288" t="s">
        <v>12</v>
      </c>
      <c r="B9288" t="s">
        <v>52</v>
      </c>
      <c r="C9288" t="s">
        <v>68</v>
      </c>
      <c r="D9288" t="s">
        <v>72</v>
      </c>
      <c r="E9288" t="s">
        <v>79</v>
      </c>
      <c r="J9288" t="s">
        <v>220</v>
      </c>
      <c r="K9288" t="s">
        <v>819</v>
      </c>
      <c r="L9288">
        <v>1570</v>
      </c>
      <c r="M9288">
        <v>1</v>
      </c>
      <c r="N9288" t="s">
        <v>1580</v>
      </c>
      <c r="O9288">
        <v>11848</v>
      </c>
      <c r="P9288">
        <f t="shared" si="725"/>
        <v>2</v>
      </c>
      <c r="Q9288" t="str">
        <f t="shared" si="726"/>
        <v>Night</v>
      </c>
      <c r="R9288" t="str">
        <f t="shared" si="727"/>
        <v>DEL → BOM → COK</v>
      </c>
      <c r="S9288" t="str">
        <f t="shared" si="728"/>
        <v>Mar</v>
      </c>
      <c r="T9288" t="str">
        <f t="shared" si="729"/>
        <v>Business</v>
      </c>
    </row>
    <row r="9289" spans="1:20" x14ac:dyDescent="0.35">
      <c r="A9289" t="s">
        <v>11</v>
      </c>
      <c r="B9289" t="s">
        <v>62</v>
      </c>
      <c r="C9289" t="s">
        <v>68</v>
      </c>
      <c r="D9289" t="s">
        <v>72</v>
      </c>
      <c r="E9289" t="s">
        <v>80</v>
      </c>
      <c r="J9289" t="s">
        <v>282</v>
      </c>
      <c r="K9289" t="s">
        <v>1498</v>
      </c>
      <c r="L9289">
        <v>705</v>
      </c>
      <c r="M9289">
        <v>1</v>
      </c>
      <c r="N9289" t="s">
        <v>1579</v>
      </c>
      <c r="O9289">
        <v>5683</v>
      </c>
      <c r="P9289">
        <f t="shared" si="725"/>
        <v>20</v>
      </c>
      <c r="Q9289" t="str">
        <f t="shared" si="726"/>
        <v>Evening</v>
      </c>
      <c r="R9289" t="str">
        <f t="shared" si="727"/>
        <v>DEL → BLR → COK</v>
      </c>
      <c r="S9289" t="str">
        <f t="shared" si="728"/>
        <v>Apr</v>
      </c>
      <c r="T9289" t="str">
        <f t="shared" si="729"/>
        <v>Premium Economy</v>
      </c>
    </row>
    <row r="9290" spans="1:20" x14ac:dyDescent="0.35">
      <c r="A9290" t="s">
        <v>12</v>
      </c>
      <c r="B9290" t="s">
        <v>32</v>
      </c>
      <c r="C9290" t="s">
        <v>67</v>
      </c>
      <c r="D9290" t="s">
        <v>66</v>
      </c>
      <c r="E9290" t="s">
        <v>82</v>
      </c>
      <c r="J9290" t="s">
        <v>217</v>
      </c>
      <c r="K9290" t="s">
        <v>1070</v>
      </c>
      <c r="L9290">
        <v>1655</v>
      </c>
      <c r="M9290">
        <v>1</v>
      </c>
      <c r="N9290" t="s">
        <v>1580</v>
      </c>
      <c r="O9290">
        <v>9663</v>
      </c>
      <c r="P9290">
        <f t="shared" si="725"/>
        <v>8</v>
      </c>
      <c r="Q9290" t="str">
        <f t="shared" si="726"/>
        <v>Morning</v>
      </c>
      <c r="R9290" t="str">
        <f t="shared" si="727"/>
        <v>CCU → BOM → BLR</v>
      </c>
      <c r="S9290" t="str">
        <f t="shared" si="728"/>
        <v>May</v>
      </c>
      <c r="T9290" t="str">
        <f t="shared" si="729"/>
        <v>Premium Economy</v>
      </c>
    </row>
    <row r="9291" spans="1:20" x14ac:dyDescent="0.35">
      <c r="A9291" t="s">
        <v>12</v>
      </c>
      <c r="B9291" t="s">
        <v>33</v>
      </c>
      <c r="C9291" t="s">
        <v>66</v>
      </c>
      <c r="D9291" t="s">
        <v>68</v>
      </c>
      <c r="E9291" t="s">
        <v>74</v>
      </c>
      <c r="J9291" t="s">
        <v>224</v>
      </c>
      <c r="K9291" t="s">
        <v>292</v>
      </c>
      <c r="L9291">
        <v>180</v>
      </c>
      <c r="M9291">
        <v>0</v>
      </c>
      <c r="N9291" t="s">
        <v>1580</v>
      </c>
      <c r="O9291">
        <v>4544</v>
      </c>
      <c r="P9291">
        <f t="shared" si="725"/>
        <v>19</v>
      </c>
      <c r="Q9291" t="str">
        <f t="shared" si="726"/>
        <v>Evening</v>
      </c>
      <c r="R9291" t="str">
        <f t="shared" si="727"/>
        <v>BLR → DEL</v>
      </c>
      <c r="S9291" t="str">
        <f t="shared" si="728"/>
        <v>Apr</v>
      </c>
      <c r="T9291" t="str">
        <f t="shared" si="729"/>
        <v>Economy</v>
      </c>
    </row>
    <row r="9292" spans="1:20" x14ac:dyDescent="0.35">
      <c r="A9292" t="s">
        <v>12</v>
      </c>
      <c r="B9292" t="s">
        <v>29</v>
      </c>
      <c r="C9292" t="s">
        <v>70</v>
      </c>
      <c r="D9292" t="s">
        <v>73</v>
      </c>
      <c r="E9292" t="s">
        <v>99</v>
      </c>
      <c r="J9292" t="s">
        <v>321</v>
      </c>
      <c r="K9292" t="s">
        <v>582</v>
      </c>
      <c r="L9292">
        <v>85</v>
      </c>
      <c r="M9292">
        <v>0</v>
      </c>
      <c r="N9292" t="s">
        <v>1580</v>
      </c>
      <c r="O9292">
        <v>4050</v>
      </c>
      <c r="P9292">
        <f t="shared" si="725"/>
        <v>2</v>
      </c>
      <c r="Q9292" t="str">
        <f t="shared" si="726"/>
        <v>Night</v>
      </c>
      <c r="R9292" t="str">
        <f t="shared" si="727"/>
        <v>BOM → HYD</v>
      </c>
      <c r="S9292" t="str">
        <f t="shared" si="728"/>
        <v>May</v>
      </c>
      <c r="T9292" t="str">
        <f t="shared" si="729"/>
        <v>Economy</v>
      </c>
    </row>
    <row r="9293" spans="1:20" x14ac:dyDescent="0.35">
      <c r="A9293" t="s">
        <v>16</v>
      </c>
      <c r="B9293" t="s">
        <v>32</v>
      </c>
      <c r="C9293" t="s">
        <v>67</v>
      </c>
      <c r="D9293" t="s">
        <v>66</v>
      </c>
      <c r="E9293" t="s">
        <v>95</v>
      </c>
      <c r="J9293" t="s">
        <v>169</v>
      </c>
      <c r="K9293" t="s">
        <v>1374</v>
      </c>
      <c r="L9293">
        <v>765</v>
      </c>
      <c r="M9293">
        <v>1</v>
      </c>
      <c r="N9293" t="s">
        <v>1579</v>
      </c>
      <c r="O9293">
        <v>9187</v>
      </c>
      <c r="P9293">
        <f t="shared" si="725"/>
        <v>20</v>
      </c>
      <c r="Q9293" t="str">
        <f t="shared" si="726"/>
        <v>Evening</v>
      </c>
      <c r="R9293" t="str">
        <f t="shared" si="727"/>
        <v>CCU → DEL → BLR</v>
      </c>
      <c r="S9293" t="str">
        <f t="shared" si="728"/>
        <v>May</v>
      </c>
      <c r="T9293" t="str">
        <f t="shared" si="729"/>
        <v>Premium Economy</v>
      </c>
    </row>
    <row r="9294" spans="1:20" x14ac:dyDescent="0.35">
      <c r="A9294" t="s">
        <v>16</v>
      </c>
      <c r="B9294" t="s">
        <v>56</v>
      </c>
      <c r="C9294" t="s">
        <v>67</v>
      </c>
      <c r="D9294" t="s">
        <v>66</v>
      </c>
      <c r="E9294" t="s">
        <v>95</v>
      </c>
      <c r="J9294" t="s">
        <v>169</v>
      </c>
      <c r="K9294" t="s">
        <v>1499</v>
      </c>
      <c r="L9294">
        <v>1440</v>
      </c>
      <c r="M9294">
        <v>1</v>
      </c>
      <c r="N9294" t="s">
        <v>1579</v>
      </c>
      <c r="O9294">
        <v>8452</v>
      </c>
      <c r="P9294">
        <f t="shared" si="725"/>
        <v>20</v>
      </c>
      <c r="Q9294" t="str">
        <f t="shared" si="726"/>
        <v>Evening</v>
      </c>
      <c r="R9294" t="str">
        <f t="shared" si="727"/>
        <v>CCU → DEL → BLR</v>
      </c>
      <c r="S9294" t="str">
        <f t="shared" si="728"/>
        <v>Apr</v>
      </c>
      <c r="T9294" t="str">
        <f t="shared" si="729"/>
        <v>Premium Economy</v>
      </c>
    </row>
    <row r="9295" spans="1:20" x14ac:dyDescent="0.35">
      <c r="A9295" t="s">
        <v>11</v>
      </c>
      <c r="B9295" t="s">
        <v>45</v>
      </c>
      <c r="C9295" t="s">
        <v>67</v>
      </c>
      <c r="D9295" t="s">
        <v>66</v>
      </c>
      <c r="E9295" t="s">
        <v>116</v>
      </c>
      <c r="J9295" t="s">
        <v>160</v>
      </c>
      <c r="K9295" t="s">
        <v>904</v>
      </c>
      <c r="L9295">
        <v>955</v>
      </c>
      <c r="M9295">
        <v>2</v>
      </c>
      <c r="N9295" t="s">
        <v>1579</v>
      </c>
      <c r="O9295">
        <v>11668</v>
      </c>
      <c r="P9295">
        <f t="shared" si="725"/>
        <v>9</v>
      </c>
      <c r="Q9295" t="str">
        <f t="shared" si="726"/>
        <v>Morning</v>
      </c>
      <c r="R9295" t="str">
        <f t="shared" si="727"/>
        <v>CCU → BOM → COK → BLR</v>
      </c>
      <c r="S9295" t="str">
        <f t="shared" si="728"/>
        <v>May</v>
      </c>
      <c r="T9295" t="str">
        <f t="shared" si="729"/>
        <v>Business</v>
      </c>
    </row>
    <row r="9296" spans="1:20" x14ac:dyDescent="0.35">
      <c r="A9296" t="s">
        <v>11</v>
      </c>
      <c r="B9296" t="s">
        <v>24</v>
      </c>
      <c r="C9296" t="s">
        <v>68</v>
      </c>
      <c r="D9296" t="s">
        <v>72</v>
      </c>
      <c r="E9296" t="s">
        <v>85</v>
      </c>
      <c r="J9296" t="s">
        <v>271</v>
      </c>
      <c r="K9296" t="s">
        <v>750</v>
      </c>
      <c r="L9296">
        <v>1730</v>
      </c>
      <c r="M9296">
        <v>2</v>
      </c>
      <c r="N9296" t="s">
        <v>1579</v>
      </c>
      <c r="O9296">
        <v>13381</v>
      </c>
      <c r="P9296">
        <f t="shared" si="725"/>
        <v>14</v>
      </c>
      <c r="Q9296" t="str">
        <f t="shared" si="726"/>
        <v>Afternoon</v>
      </c>
      <c r="R9296" t="str">
        <f t="shared" si="727"/>
        <v>DEL → CCU → BOM → COK</v>
      </c>
      <c r="S9296" t="str">
        <f t="shared" si="728"/>
        <v>Jun</v>
      </c>
      <c r="T9296" t="str">
        <f t="shared" si="729"/>
        <v>Business</v>
      </c>
    </row>
    <row r="9297" spans="1:20" x14ac:dyDescent="0.35">
      <c r="A9297" t="s">
        <v>14</v>
      </c>
      <c r="B9297" t="s">
        <v>45</v>
      </c>
      <c r="C9297" t="s">
        <v>68</v>
      </c>
      <c r="D9297" t="s">
        <v>72</v>
      </c>
      <c r="E9297" t="s">
        <v>79</v>
      </c>
      <c r="J9297" t="s">
        <v>183</v>
      </c>
      <c r="K9297" t="s">
        <v>307</v>
      </c>
      <c r="L9297">
        <v>840</v>
      </c>
      <c r="M9297">
        <v>1</v>
      </c>
      <c r="N9297" t="s">
        <v>1579</v>
      </c>
      <c r="O9297">
        <v>8073</v>
      </c>
      <c r="P9297">
        <f t="shared" si="725"/>
        <v>7</v>
      </c>
      <c r="Q9297" t="str">
        <f t="shared" si="726"/>
        <v>Morning</v>
      </c>
      <c r="R9297" t="str">
        <f t="shared" si="727"/>
        <v>DEL → BOM → COK</v>
      </c>
      <c r="S9297" t="str">
        <f t="shared" si="728"/>
        <v>May</v>
      </c>
      <c r="T9297" t="str">
        <f t="shared" si="729"/>
        <v>Premium Economy</v>
      </c>
    </row>
    <row r="9298" spans="1:20" x14ac:dyDescent="0.35">
      <c r="A9298" t="s">
        <v>17</v>
      </c>
      <c r="B9298" t="s">
        <v>63</v>
      </c>
      <c r="C9298" t="s">
        <v>67</v>
      </c>
      <c r="D9298" t="s">
        <v>66</v>
      </c>
      <c r="E9298" t="s">
        <v>77</v>
      </c>
      <c r="J9298" t="s">
        <v>273</v>
      </c>
      <c r="K9298" t="s">
        <v>229</v>
      </c>
      <c r="L9298">
        <v>155</v>
      </c>
      <c r="M9298">
        <v>0</v>
      </c>
      <c r="N9298" t="s">
        <v>1579</v>
      </c>
      <c r="O9298">
        <v>5620</v>
      </c>
      <c r="P9298">
        <f t="shared" si="725"/>
        <v>10</v>
      </c>
      <c r="Q9298" t="str">
        <f t="shared" si="726"/>
        <v>Morning</v>
      </c>
      <c r="R9298" t="str">
        <f t="shared" si="727"/>
        <v>CCU → BLR</v>
      </c>
      <c r="S9298" t="str">
        <f t="shared" si="728"/>
        <v>Mar</v>
      </c>
      <c r="T9298" t="str">
        <f t="shared" si="729"/>
        <v>Premium Economy</v>
      </c>
    </row>
    <row r="9299" spans="1:20" x14ac:dyDescent="0.35">
      <c r="A9299" t="s">
        <v>12</v>
      </c>
      <c r="B9299" t="s">
        <v>36</v>
      </c>
      <c r="C9299" t="s">
        <v>67</v>
      </c>
      <c r="D9299" t="s">
        <v>66</v>
      </c>
      <c r="E9299" t="s">
        <v>82</v>
      </c>
      <c r="J9299" t="s">
        <v>214</v>
      </c>
      <c r="K9299" t="s">
        <v>468</v>
      </c>
      <c r="L9299">
        <v>875</v>
      </c>
      <c r="M9299">
        <v>1</v>
      </c>
      <c r="N9299" t="s">
        <v>1579</v>
      </c>
      <c r="O9299">
        <v>12739</v>
      </c>
      <c r="P9299">
        <f t="shared" si="725"/>
        <v>14</v>
      </c>
      <c r="Q9299" t="str">
        <f t="shared" si="726"/>
        <v>Afternoon</v>
      </c>
      <c r="R9299" t="str">
        <f t="shared" si="727"/>
        <v>CCU → BOM → BLR</v>
      </c>
      <c r="S9299" t="str">
        <f t="shared" si="728"/>
        <v>Jun</v>
      </c>
      <c r="T9299" t="str">
        <f t="shared" si="729"/>
        <v>Business</v>
      </c>
    </row>
    <row r="9300" spans="1:20" x14ac:dyDescent="0.35">
      <c r="A9300" t="s">
        <v>17</v>
      </c>
      <c r="B9300" t="s">
        <v>51</v>
      </c>
      <c r="C9300" t="s">
        <v>67</v>
      </c>
      <c r="D9300" t="s">
        <v>66</v>
      </c>
      <c r="E9300" t="s">
        <v>77</v>
      </c>
      <c r="J9300" t="s">
        <v>212</v>
      </c>
      <c r="K9300" t="s">
        <v>261</v>
      </c>
      <c r="L9300">
        <v>150</v>
      </c>
      <c r="M9300">
        <v>0</v>
      </c>
      <c r="N9300" t="s">
        <v>1579</v>
      </c>
      <c r="O9300">
        <v>5989</v>
      </c>
      <c r="P9300">
        <f t="shared" si="725"/>
        <v>19</v>
      </c>
      <c r="Q9300" t="str">
        <f t="shared" si="726"/>
        <v>Evening</v>
      </c>
      <c r="R9300" t="str">
        <f t="shared" si="727"/>
        <v>CCU → BLR</v>
      </c>
      <c r="S9300" t="str">
        <f t="shared" si="728"/>
        <v>May</v>
      </c>
      <c r="T9300" t="str">
        <f t="shared" si="729"/>
        <v>Premium Economy</v>
      </c>
    </row>
    <row r="9301" spans="1:20" x14ac:dyDescent="0.35">
      <c r="A9301" t="s">
        <v>11</v>
      </c>
      <c r="B9301" t="s">
        <v>47</v>
      </c>
      <c r="C9301" t="s">
        <v>67</v>
      </c>
      <c r="D9301" t="s">
        <v>66</v>
      </c>
      <c r="E9301" t="s">
        <v>82</v>
      </c>
      <c r="J9301" t="s">
        <v>160</v>
      </c>
      <c r="K9301" t="s">
        <v>1057</v>
      </c>
      <c r="L9301">
        <v>1350</v>
      </c>
      <c r="M9301">
        <v>1</v>
      </c>
      <c r="N9301" t="s">
        <v>1579</v>
      </c>
      <c r="O9301">
        <v>8891</v>
      </c>
      <c r="P9301">
        <f t="shared" si="725"/>
        <v>9</v>
      </c>
      <c r="Q9301" t="str">
        <f t="shared" si="726"/>
        <v>Morning</v>
      </c>
      <c r="R9301" t="str">
        <f t="shared" si="727"/>
        <v>CCU → BOM → BLR</v>
      </c>
      <c r="S9301" t="str">
        <f t="shared" si="728"/>
        <v>May</v>
      </c>
      <c r="T9301" t="str">
        <f t="shared" si="729"/>
        <v>Premium Economy</v>
      </c>
    </row>
    <row r="9302" spans="1:20" x14ac:dyDescent="0.35">
      <c r="A9302" t="s">
        <v>12</v>
      </c>
      <c r="B9302" t="s">
        <v>65</v>
      </c>
      <c r="C9302" t="s">
        <v>66</v>
      </c>
      <c r="D9302" t="s">
        <v>68</v>
      </c>
      <c r="E9302" t="s">
        <v>74</v>
      </c>
      <c r="J9302" t="s">
        <v>224</v>
      </c>
      <c r="K9302" t="s">
        <v>292</v>
      </c>
      <c r="L9302">
        <v>180</v>
      </c>
      <c r="M9302">
        <v>0</v>
      </c>
      <c r="N9302" t="s">
        <v>1580</v>
      </c>
      <c r="O9302">
        <v>4544</v>
      </c>
      <c r="P9302">
        <f t="shared" si="725"/>
        <v>19</v>
      </c>
      <c r="Q9302" t="str">
        <f t="shared" si="726"/>
        <v>Evening</v>
      </c>
      <c r="R9302" t="str">
        <f t="shared" si="727"/>
        <v>BLR → DEL</v>
      </c>
      <c r="S9302" t="str">
        <f t="shared" si="728"/>
        <v>Apr</v>
      </c>
      <c r="T9302" t="str">
        <f t="shared" si="729"/>
        <v>Economy</v>
      </c>
    </row>
    <row r="9303" spans="1:20" x14ac:dyDescent="0.35">
      <c r="A9303" t="s">
        <v>12</v>
      </c>
      <c r="B9303" t="s">
        <v>53</v>
      </c>
      <c r="C9303" t="s">
        <v>68</v>
      </c>
      <c r="D9303" t="s">
        <v>72</v>
      </c>
      <c r="E9303" t="s">
        <v>79</v>
      </c>
      <c r="J9303" t="s">
        <v>177</v>
      </c>
      <c r="K9303" t="s">
        <v>784</v>
      </c>
      <c r="L9303">
        <v>1620</v>
      </c>
      <c r="M9303">
        <v>1</v>
      </c>
      <c r="N9303" t="s">
        <v>1580</v>
      </c>
      <c r="O9303">
        <v>10262</v>
      </c>
      <c r="P9303">
        <f t="shared" si="725"/>
        <v>16</v>
      </c>
      <c r="Q9303" t="str">
        <f t="shared" si="726"/>
        <v>Afternoon</v>
      </c>
      <c r="R9303" t="str">
        <f t="shared" si="727"/>
        <v>DEL → BOM → COK</v>
      </c>
      <c r="S9303" t="str">
        <f t="shared" si="728"/>
        <v>Jun</v>
      </c>
      <c r="T9303" t="str">
        <f t="shared" si="729"/>
        <v>Business</v>
      </c>
    </row>
    <row r="9304" spans="1:20" x14ac:dyDescent="0.35">
      <c r="A9304" t="s">
        <v>16</v>
      </c>
      <c r="B9304" t="s">
        <v>47</v>
      </c>
      <c r="C9304" t="s">
        <v>67</v>
      </c>
      <c r="D9304" t="s">
        <v>66</v>
      </c>
      <c r="E9304" t="s">
        <v>95</v>
      </c>
      <c r="J9304" t="s">
        <v>254</v>
      </c>
      <c r="K9304" t="s">
        <v>1500</v>
      </c>
      <c r="L9304">
        <v>1640</v>
      </c>
      <c r="M9304">
        <v>1</v>
      </c>
      <c r="N9304" t="s">
        <v>1579</v>
      </c>
      <c r="O9304">
        <v>9345</v>
      </c>
      <c r="P9304">
        <f t="shared" si="725"/>
        <v>17</v>
      </c>
      <c r="Q9304" t="str">
        <f t="shared" si="726"/>
        <v>Evening</v>
      </c>
      <c r="R9304" t="str">
        <f t="shared" si="727"/>
        <v>CCU → DEL → BLR</v>
      </c>
      <c r="S9304" t="str">
        <f t="shared" si="728"/>
        <v>May</v>
      </c>
      <c r="T9304" t="str">
        <f t="shared" si="729"/>
        <v>Premium Economy</v>
      </c>
    </row>
    <row r="9305" spans="1:20" x14ac:dyDescent="0.35">
      <c r="A9305" t="s">
        <v>16</v>
      </c>
      <c r="B9305" t="s">
        <v>26</v>
      </c>
      <c r="C9305" t="s">
        <v>66</v>
      </c>
      <c r="D9305" t="s">
        <v>71</v>
      </c>
      <c r="E9305" t="s">
        <v>74</v>
      </c>
      <c r="J9305" t="s">
        <v>336</v>
      </c>
      <c r="K9305" t="s">
        <v>158</v>
      </c>
      <c r="L9305">
        <v>160</v>
      </c>
      <c r="M9305">
        <v>0</v>
      </c>
      <c r="N9305" t="s">
        <v>1579</v>
      </c>
      <c r="O9305">
        <v>21730</v>
      </c>
      <c r="P9305">
        <f t="shared" si="725"/>
        <v>19</v>
      </c>
      <c r="Q9305" t="str">
        <f t="shared" si="726"/>
        <v>Evening</v>
      </c>
      <c r="R9305" t="str">
        <f t="shared" si="727"/>
        <v>BLR → DEL</v>
      </c>
      <c r="S9305" t="str">
        <f t="shared" si="728"/>
        <v>Mar</v>
      </c>
      <c r="T9305" t="str">
        <f t="shared" si="729"/>
        <v>Business</v>
      </c>
    </row>
    <row r="9306" spans="1:20" x14ac:dyDescent="0.35">
      <c r="A9306" t="s">
        <v>10</v>
      </c>
      <c r="B9306" t="s">
        <v>43</v>
      </c>
      <c r="C9306" t="s">
        <v>68</v>
      </c>
      <c r="D9306" t="s">
        <v>72</v>
      </c>
      <c r="E9306" t="s">
        <v>79</v>
      </c>
      <c r="J9306" t="s">
        <v>330</v>
      </c>
      <c r="K9306" t="s">
        <v>307</v>
      </c>
      <c r="L9306">
        <v>705</v>
      </c>
      <c r="M9306">
        <v>1</v>
      </c>
      <c r="N9306" t="s">
        <v>1579</v>
      </c>
      <c r="O9306">
        <v>6838</v>
      </c>
      <c r="P9306">
        <f t="shared" si="725"/>
        <v>9</v>
      </c>
      <c r="Q9306" t="str">
        <f t="shared" si="726"/>
        <v>Morning</v>
      </c>
      <c r="R9306" t="str">
        <f t="shared" si="727"/>
        <v>DEL → BOM → COK</v>
      </c>
      <c r="S9306" t="str">
        <f t="shared" si="728"/>
        <v>Jun</v>
      </c>
      <c r="T9306" t="str">
        <f t="shared" si="729"/>
        <v>Premium Economy</v>
      </c>
    </row>
    <row r="9307" spans="1:20" x14ac:dyDescent="0.35">
      <c r="A9307" t="s">
        <v>11</v>
      </c>
      <c r="B9307" t="s">
        <v>28</v>
      </c>
      <c r="C9307" t="s">
        <v>70</v>
      </c>
      <c r="D9307" t="s">
        <v>73</v>
      </c>
      <c r="E9307" t="s">
        <v>97</v>
      </c>
      <c r="J9307" t="s">
        <v>307</v>
      </c>
      <c r="K9307" t="s">
        <v>1371</v>
      </c>
      <c r="L9307">
        <v>1345</v>
      </c>
      <c r="M9307">
        <v>1</v>
      </c>
      <c r="N9307" t="s">
        <v>1579</v>
      </c>
      <c r="O9307">
        <v>10943</v>
      </c>
      <c r="P9307">
        <f t="shared" si="725"/>
        <v>21</v>
      </c>
      <c r="Q9307" t="str">
        <f t="shared" si="726"/>
        <v>Night</v>
      </c>
      <c r="R9307" t="str">
        <f t="shared" si="727"/>
        <v>BOM → DEL → HYD</v>
      </c>
      <c r="S9307" t="str">
        <f t="shared" si="728"/>
        <v>Mar</v>
      </c>
      <c r="T9307" t="str">
        <f t="shared" si="729"/>
        <v>Business</v>
      </c>
    </row>
    <row r="9308" spans="1:20" x14ac:dyDescent="0.35">
      <c r="A9308" t="s">
        <v>10</v>
      </c>
      <c r="B9308" t="s">
        <v>42</v>
      </c>
      <c r="C9308" t="s">
        <v>66</v>
      </c>
      <c r="D9308" t="s">
        <v>68</v>
      </c>
      <c r="E9308" t="s">
        <v>74</v>
      </c>
      <c r="J9308" t="s">
        <v>180</v>
      </c>
      <c r="K9308" t="s">
        <v>250</v>
      </c>
      <c r="L9308">
        <v>170</v>
      </c>
      <c r="M9308">
        <v>0</v>
      </c>
      <c r="N9308" t="s">
        <v>1579</v>
      </c>
      <c r="O9308">
        <v>3943</v>
      </c>
      <c r="P9308">
        <f t="shared" si="725"/>
        <v>4</v>
      </c>
      <c r="Q9308" t="str">
        <f t="shared" si="726"/>
        <v>Night</v>
      </c>
      <c r="R9308" t="str">
        <f t="shared" si="727"/>
        <v>BLR → DEL</v>
      </c>
      <c r="S9308" t="str">
        <f t="shared" si="728"/>
        <v>Jun</v>
      </c>
      <c r="T9308" t="str">
        <f t="shared" si="729"/>
        <v>Economy</v>
      </c>
    </row>
    <row r="9309" spans="1:20" x14ac:dyDescent="0.35">
      <c r="A9309" t="s">
        <v>13</v>
      </c>
      <c r="B9309" t="s">
        <v>42</v>
      </c>
      <c r="C9309" t="s">
        <v>66</v>
      </c>
      <c r="D9309" t="s">
        <v>68</v>
      </c>
      <c r="E9309" t="s">
        <v>74</v>
      </c>
      <c r="J9309" t="s">
        <v>206</v>
      </c>
      <c r="K9309" t="s">
        <v>312</v>
      </c>
      <c r="L9309">
        <v>160</v>
      </c>
      <c r="M9309">
        <v>0</v>
      </c>
      <c r="N9309" t="s">
        <v>1581</v>
      </c>
      <c r="O9309">
        <v>3573</v>
      </c>
      <c r="P9309">
        <f t="shared" si="725"/>
        <v>5</v>
      </c>
      <c r="Q9309" t="str">
        <f t="shared" si="726"/>
        <v>Morning</v>
      </c>
      <c r="R9309" t="str">
        <f t="shared" si="727"/>
        <v>BLR → DEL</v>
      </c>
      <c r="S9309" t="str">
        <f t="shared" si="728"/>
        <v>Jun</v>
      </c>
      <c r="T9309" t="str">
        <f t="shared" si="729"/>
        <v>Economy</v>
      </c>
    </row>
    <row r="9310" spans="1:20" x14ac:dyDescent="0.35">
      <c r="A9310" t="s">
        <v>13</v>
      </c>
      <c r="B9310" t="s">
        <v>41</v>
      </c>
      <c r="C9310" t="s">
        <v>67</v>
      </c>
      <c r="D9310" t="s">
        <v>66</v>
      </c>
      <c r="E9310" t="s">
        <v>77</v>
      </c>
      <c r="J9310" t="s">
        <v>163</v>
      </c>
      <c r="K9310" t="s">
        <v>167</v>
      </c>
      <c r="L9310">
        <v>145</v>
      </c>
      <c r="M9310">
        <v>0</v>
      </c>
      <c r="N9310" t="s">
        <v>1581</v>
      </c>
      <c r="O9310">
        <v>3841</v>
      </c>
      <c r="P9310">
        <f t="shared" si="725"/>
        <v>9</v>
      </c>
      <c r="Q9310" t="str">
        <f t="shared" si="726"/>
        <v>Morning</v>
      </c>
      <c r="R9310" t="str">
        <f t="shared" si="727"/>
        <v>CCU → BLR</v>
      </c>
      <c r="S9310" t="str">
        <f t="shared" si="728"/>
        <v>May</v>
      </c>
      <c r="T9310" t="str">
        <f t="shared" si="729"/>
        <v>Economy</v>
      </c>
    </row>
    <row r="9311" spans="1:20" x14ac:dyDescent="0.35">
      <c r="A9311" t="s">
        <v>14</v>
      </c>
      <c r="B9311" t="s">
        <v>47</v>
      </c>
      <c r="C9311" t="s">
        <v>68</v>
      </c>
      <c r="D9311" t="s">
        <v>72</v>
      </c>
      <c r="E9311" t="s">
        <v>92</v>
      </c>
      <c r="J9311" t="s">
        <v>168</v>
      </c>
      <c r="K9311" t="s">
        <v>396</v>
      </c>
      <c r="L9311">
        <v>505</v>
      </c>
      <c r="M9311">
        <v>1</v>
      </c>
      <c r="N9311" t="s">
        <v>1579</v>
      </c>
      <c r="O9311">
        <v>9646</v>
      </c>
      <c r="P9311">
        <f t="shared" si="725"/>
        <v>9</v>
      </c>
      <c r="Q9311" t="str">
        <f t="shared" si="726"/>
        <v>Morning</v>
      </c>
      <c r="R9311" t="str">
        <f t="shared" si="727"/>
        <v>DEL → HYD → COK</v>
      </c>
      <c r="S9311" t="str">
        <f t="shared" si="728"/>
        <v>May</v>
      </c>
      <c r="T9311" t="str">
        <f t="shared" si="729"/>
        <v>Premium Economy</v>
      </c>
    </row>
    <row r="9312" spans="1:20" x14ac:dyDescent="0.35">
      <c r="A9312" t="s">
        <v>11</v>
      </c>
      <c r="B9312" t="s">
        <v>60</v>
      </c>
      <c r="C9312" t="s">
        <v>68</v>
      </c>
      <c r="D9312" t="s">
        <v>72</v>
      </c>
      <c r="E9312" t="s">
        <v>94</v>
      </c>
      <c r="J9312" t="s">
        <v>161</v>
      </c>
      <c r="K9312" t="s">
        <v>171</v>
      </c>
      <c r="L9312">
        <v>185</v>
      </c>
      <c r="M9312">
        <v>0</v>
      </c>
      <c r="N9312" t="s">
        <v>1579</v>
      </c>
      <c r="O9312">
        <v>4729</v>
      </c>
      <c r="P9312">
        <f t="shared" si="725"/>
        <v>18</v>
      </c>
      <c r="Q9312" t="str">
        <f t="shared" si="726"/>
        <v>Evening</v>
      </c>
      <c r="R9312" t="str">
        <f t="shared" si="727"/>
        <v>DEL → COK</v>
      </c>
      <c r="S9312" t="str">
        <f t="shared" si="728"/>
        <v>Mar</v>
      </c>
      <c r="T9312" t="str">
        <f t="shared" si="729"/>
        <v>Economy</v>
      </c>
    </row>
    <row r="9313" spans="1:20" x14ac:dyDescent="0.35">
      <c r="A9313" t="s">
        <v>12</v>
      </c>
      <c r="B9313" t="s">
        <v>48</v>
      </c>
      <c r="C9313" t="s">
        <v>66</v>
      </c>
      <c r="D9313" t="s">
        <v>71</v>
      </c>
      <c r="E9313" t="s">
        <v>78</v>
      </c>
      <c r="J9313" t="s">
        <v>292</v>
      </c>
      <c r="K9313" t="s">
        <v>972</v>
      </c>
      <c r="L9313">
        <v>640</v>
      </c>
      <c r="M9313">
        <v>1</v>
      </c>
      <c r="N9313" t="s">
        <v>1579</v>
      </c>
      <c r="O9313">
        <v>17261</v>
      </c>
      <c r="P9313">
        <f t="shared" si="725"/>
        <v>22</v>
      </c>
      <c r="Q9313" t="str">
        <f t="shared" si="726"/>
        <v>Night</v>
      </c>
      <c r="R9313" t="str">
        <f t="shared" si="727"/>
        <v>BLR → BOM → DEL</v>
      </c>
      <c r="S9313" t="str">
        <f t="shared" si="728"/>
        <v>Mar</v>
      </c>
      <c r="T9313" t="str">
        <f t="shared" si="729"/>
        <v>Business</v>
      </c>
    </row>
    <row r="9314" spans="1:20" x14ac:dyDescent="0.35">
      <c r="A9314" t="s">
        <v>12</v>
      </c>
      <c r="B9314" t="s">
        <v>23</v>
      </c>
      <c r="C9314" t="s">
        <v>67</v>
      </c>
      <c r="D9314" t="s">
        <v>66</v>
      </c>
      <c r="E9314" t="s">
        <v>82</v>
      </c>
      <c r="J9314" t="s">
        <v>214</v>
      </c>
      <c r="K9314" t="s">
        <v>490</v>
      </c>
      <c r="L9314">
        <v>1200</v>
      </c>
      <c r="M9314">
        <v>1</v>
      </c>
      <c r="N9314" t="s">
        <v>1579</v>
      </c>
      <c r="O9314">
        <v>13941</v>
      </c>
      <c r="P9314">
        <f t="shared" si="725"/>
        <v>14</v>
      </c>
      <c r="Q9314" t="str">
        <f t="shared" si="726"/>
        <v>Afternoon</v>
      </c>
      <c r="R9314" t="str">
        <f t="shared" si="727"/>
        <v>CCU → BOM → BLR</v>
      </c>
      <c r="S9314" t="str">
        <f t="shared" si="728"/>
        <v>May</v>
      </c>
      <c r="T9314" t="str">
        <f t="shared" si="729"/>
        <v>Business</v>
      </c>
    </row>
    <row r="9315" spans="1:20" x14ac:dyDescent="0.35">
      <c r="A9315" t="s">
        <v>12</v>
      </c>
      <c r="B9315" t="s">
        <v>47</v>
      </c>
      <c r="C9315" t="s">
        <v>67</v>
      </c>
      <c r="D9315" t="s">
        <v>66</v>
      </c>
      <c r="E9315" t="s">
        <v>82</v>
      </c>
      <c r="J9315" t="s">
        <v>171</v>
      </c>
      <c r="K9315" t="s">
        <v>1323</v>
      </c>
      <c r="L9315">
        <v>890</v>
      </c>
      <c r="M9315">
        <v>1</v>
      </c>
      <c r="N9315" t="s">
        <v>1580</v>
      </c>
      <c r="O9315">
        <v>10844</v>
      </c>
      <c r="P9315">
        <f t="shared" si="725"/>
        <v>21</v>
      </c>
      <c r="Q9315" t="str">
        <f t="shared" si="726"/>
        <v>Night</v>
      </c>
      <c r="R9315" t="str">
        <f t="shared" si="727"/>
        <v>CCU → BOM → BLR</v>
      </c>
      <c r="S9315" t="str">
        <f t="shared" si="728"/>
        <v>May</v>
      </c>
      <c r="T9315" t="str">
        <f t="shared" si="729"/>
        <v>Business</v>
      </c>
    </row>
    <row r="9316" spans="1:20" x14ac:dyDescent="0.35">
      <c r="A9316" t="s">
        <v>12</v>
      </c>
      <c r="B9316" t="s">
        <v>22</v>
      </c>
      <c r="C9316" t="s">
        <v>67</v>
      </c>
      <c r="D9316" t="s">
        <v>66</v>
      </c>
      <c r="E9316" t="s">
        <v>82</v>
      </c>
      <c r="J9316" t="s">
        <v>164</v>
      </c>
      <c r="K9316" t="s">
        <v>617</v>
      </c>
      <c r="L9316">
        <v>1285</v>
      </c>
      <c r="M9316">
        <v>1</v>
      </c>
      <c r="N9316" t="s">
        <v>1579</v>
      </c>
      <c r="O9316">
        <v>14231</v>
      </c>
      <c r="P9316">
        <f t="shared" si="725"/>
        <v>18</v>
      </c>
      <c r="Q9316" t="str">
        <f t="shared" si="726"/>
        <v>Evening</v>
      </c>
      <c r="R9316" t="str">
        <f t="shared" si="727"/>
        <v>CCU → BOM → BLR</v>
      </c>
      <c r="S9316" t="str">
        <f t="shared" si="728"/>
        <v>Mar</v>
      </c>
      <c r="T9316" t="str">
        <f t="shared" si="729"/>
        <v>Business</v>
      </c>
    </row>
    <row r="9317" spans="1:20" x14ac:dyDescent="0.35">
      <c r="A9317" t="s">
        <v>12</v>
      </c>
      <c r="B9317" t="s">
        <v>36</v>
      </c>
      <c r="C9317" t="s">
        <v>68</v>
      </c>
      <c r="D9317" t="s">
        <v>72</v>
      </c>
      <c r="E9317" t="s">
        <v>79</v>
      </c>
      <c r="J9317" t="s">
        <v>251</v>
      </c>
      <c r="K9317" t="s">
        <v>194</v>
      </c>
      <c r="L9317">
        <v>360</v>
      </c>
      <c r="M9317">
        <v>1</v>
      </c>
      <c r="N9317" t="s">
        <v>1579</v>
      </c>
      <c r="O9317">
        <v>14714</v>
      </c>
      <c r="P9317">
        <f t="shared" si="725"/>
        <v>13</v>
      </c>
      <c r="Q9317" t="str">
        <f t="shared" si="726"/>
        <v>Afternoon</v>
      </c>
      <c r="R9317" t="str">
        <f t="shared" si="727"/>
        <v>DEL → BOM → COK</v>
      </c>
      <c r="S9317" t="str">
        <f t="shared" si="728"/>
        <v>Jun</v>
      </c>
      <c r="T9317" t="str">
        <f t="shared" si="729"/>
        <v>Business</v>
      </c>
    </row>
    <row r="9318" spans="1:20" x14ac:dyDescent="0.35">
      <c r="A9318" t="s">
        <v>13</v>
      </c>
      <c r="B9318" t="s">
        <v>38</v>
      </c>
      <c r="C9318" t="s">
        <v>68</v>
      </c>
      <c r="D9318" t="s">
        <v>72</v>
      </c>
      <c r="E9318" t="s">
        <v>84</v>
      </c>
      <c r="J9318" t="s">
        <v>174</v>
      </c>
      <c r="K9318" t="s">
        <v>219</v>
      </c>
      <c r="L9318">
        <v>270</v>
      </c>
      <c r="M9318">
        <v>1</v>
      </c>
      <c r="N9318" t="s">
        <v>1579</v>
      </c>
      <c r="O9318">
        <v>6460</v>
      </c>
      <c r="P9318">
        <f t="shared" si="725"/>
        <v>8</v>
      </c>
      <c r="Q9318" t="str">
        <f t="shared" si="726"/>
        <v>Morning</v>
      </c>
      <c r="R9318" t="str">
        <f t="shared" si="727"/>
        <v>DEL → PNQ → COK</v>
      </c>
      <c r="S9318" t="str">
        <f t="shared" si="728"/>
        <v>Mar</v>
      </c>
      <c r="T9318" t="str">
        <f t="shared" si="729"/>
        <v>Premium Economy</v>
      </c>
    </row>
    <row r="9319" spans="1:20" x14ac:dyDescent="0.35">
      <c r="A9319" t="s">
        <v>12</v>
      </c>
      <c r="B9319" t="s">
        <v>23</v>
      </c>
      <c r="C9319" t="s">
        <v>67</v>
      </c>
      <c r="D9319" t="s">
        <v>66</v>
      </c>
      <c r="E9319" t="s">
        <v>95</v>
      </c>
      <c r="J9319" t="s">
        <v>218</v>
      </c>
      <c r="K9319" t="s">
        <v>1501</v>
      </c>
      <c r="L9319">
        <v>1630</v>
      </c>
      <c r="M9319">
        <v>1</v>
      </c>
      <c r="N9319" t="s">
        <v>1579</v>
      </c>
      <c r="O9319">
        <v>11467</v>
      </c>
      <c r="P9319">
        <f t="shared" si="725"/>
        <v>20</v>
      </c>
      <c r="Q9319" t="str">
        <f t="shared" si="726"/>
        <v>Evening</v>
      </c>
      <c r="R9319" t="str">
        <f t="shared" si="727"/>
        <v>CCU → DEL → BLR</v>
      </c>
      <c r="S9319" t="str">
        <f t="shared" si="728"/>
        <v>May</v>
      </c>
      <c r="T9319" t="str">
        <f t="shared" si="729"/>
        <v>Business</v>
      </c>
    </row>
    <row r="9320" spans="1:20" x14ac:dyDescent="0.35">
      <c r="A9320" t="s">
        <v>10</v>
      </c>
      <c r="B9320" t="s">
        <v>51</v>
      </c>
      <c r="C9320" t="s">
        <v>66</v>
      </c>
      <c r="D9320" t="s">
        <v>68</v>
      </c>
      <c r="E9320" t="s">
        <v>74</v>
      </c>
      <c r="J9320" t="s">
        <v>267</v>
      </c>
      <c r="K9320" t="s">
        <v>454</v>
      </c>
      <c r="L9320">
        <v>175</v>
      </c>
      <c r="M9320">
        <v>0</v>
      </c>
      <c r="N9320" t="s">
        <v>1579</v>
      </c>
      <c r="O9320">
        <v>3943</v>
      </c>
      <c r="P9320">
        <f t="shared" si="725"/>
        <v>0</v>
      </c>
      <c r="Q9320" t="str">
        <f t="shared" si="726"/>
        <v>Night</v>
      </c>
      <c r="R9320" t="str">
        <f t="shared" si="727"/>
        <v>BLR → DEL</v>
      </c>
      <c r="S9320" t="str">
        <f t="shared" si="728"/>
        <v>May</v>
      </c>
      <c r="T9320" t="str">
        <f t="shared" si="729"/>
        <v>Economy</v>
      </c>
    </row>
    <row r="9321" spans="1:20" x14ac:dyDescent="0.35">
      <c r="A9321" t="s">
        <v>10</v>
      </c>
      <c r="B9321" t="s">
        <v>35</v>
      </c>
      <c r="C9321" t="s">
        <v>67</v>
      </c>
      <c r="D9321" t="s">
        <v>66</v>
      </c>
      <c r="E9321" t="s">
        <v>93</v>
      </c>
      <c r="J9321" t="s">
        <v>266</v>
      </c>
      <c r="K9321" t="s">
        <v>314</v>
      </c>
      <c r="L9321">
        <v>290</v>
      </c>
      <c r="M9321">
        <v>1</v>
      </c>
      <c r="N9321" t="s">
        <v>1579</v>
      </c>
      <c r="O9321">
        <v>4775</v>
      </c>
      <c r="P9321">
        <f t="shared" si="725"/>
        <v>15</v>
      </c>
      <c r="Q9321" t="str">
        <f t="shared" si="726"/>
        <v>Afternoon</v>
      </c>
      <c r="R9321" t="str">
        <f t="shared" si="727"/>
        <v>CCU → HYD → BLR</v>
      </c>
      <c r="S9321" t="str">
        <f t="shared" si="728"/>
        <v>Apr</v>
      </c>
      <c r="T9321" t="str">
        <f t="shared" si="729"/>
        <v>Economy</v>
      </c>
    </row>
    <row r="9322" spans="1:20" x14ac:dyDescent="0.35">
      <c r="A9322" t="s">
        <v>13</v>
      </c>
      <c r="B9322" t="s">
        <v>44</v>
      </c>
      <c r="C9322" t="s">
        <v>67</v>
      </c>
      <c r="D9322" t="s">
        <v>66</v>
      </c>
      <c r="E9322" t="s">
        <v>77</v>
      </c>
      <c r="J9322" t="s">
        <v>163</v>
      </c>
      <c r="K9322" t="s">
        <v>167</v>
      </c>
      <c r="L9322">
        <v>145</v>
      </c>
      <c r="M9322">
        <v>0</v>
      </c>
      <c r="N9322" t="s">
        <v>1581</v>
      </c>
      <c r="O9322">
        <v>3841</v>
      </c>
      <c r="P9322">
        <f t="shared" si="725"/>
        <v>9</v>
      </c>
      <c r="Q9322" t="str">
        <f t="shared" si="726"/>
        <v>Morning</v>
      </c>
      <c r="R9322" t="str">
        <f t="shared" si="727"/>
        <v>CCU → BLR</v>
      </c>
      <c r="S9322" t="str">
        <f t="shared" si="728"/>
        <v>Apr</v>
      </c>
      <c r="T9322" t="str">
        <f t="shared" si="729"/>
        <v>Economy</v>
      </c>
    </row>
    <row r="9323" spans="1:20" x14ac:dyDescent="0.35">
      <c r="A9323" t="s">
        <v>12</v>
      </c>
      <c r="B9323" t="s">
        <v>60</v>
      </c>
      <c r="C9323" t="s">
        <v>66</v>
      </c>
      <c r="D9323" t="s">
        <v>71</v>
      </c>
      <c r="E9323" t="s">
        <v>78</v>
      </c>
      <c r="J9323" t="s">
        <v>170</v>
      </c>
      <c r="K9323" t="s">
        <v>589</v>
      </c>
      <c r="L9323">
        <v>1200</v>
      </c>
      <c r="M9323">
        <v>1</v>
      </c>
      <c r="N9323" t="s">
        <v>1579</v>
      </c>
      <c r="O9323">
        <v>12284</v>
      </c>
      <c r="P9323">
        <f t="shared" si="725"/>
        <v>11</v>
      </c>
      <c r="Q9323" t="str">
        <f t="shared" si="726"/>
        <v>Morning</v>
      </c>
      <c r="R9323" t="str">
        <f t="shared" si="727"/>
        <v>BLR → BOM → DEL</v>
      </c>
      <c r="S9323" t="str">
        <f t="shared" si="728"/>
        <v>Mar</v>
      </c>
      <c r="T9323" t="str">
        <f t="shared" si="729"/>
        <v>Business</v>
      </c>
    </row>
    <row r="9324" spans="1:20" x14ac:dyDescent="0.35">
      <c r="A9324" t="s">
        <v>10</v>
      </c>
      <c r="B9324" t="s">
        <v>24</v>
      </c>
      <c r="C9324" t="s">
        <v>67</v>
      </c>
      <c r="D9324" t="s">
        <v>66</v>
      </c>
      <c r="E9324" t="s">
        <v>77</v>
      </c>
      <c r="J9324" t="s">
        <v>172</v>
      </c>
      <c r="K9324" t="s">
        <v>224</v>
      </c>
      <c r="L9324">
        <v>155</v>
      </c>
      <c r="M9324">
        <v>0</v>
      </c>
      <c r="N9324" t="s">
        <v>1579</v>
      </c>
      <c r="O9324">
        <v>4804</v>
      </c>
      <c r="P9324">
        <f t="shared" si="725"/>
        <v>17</v>
      </c>
      <c r="Q9324" t="str">
        <f t="shared" si="726"/>
        <v>Evening</v>
      </c>
      <c r="R9324" t="str">
        <f t="shared" si="727"/>
        <v>CCU → BLR</v>
      </c>
      <c r="S9324" t="str">
        <f t="shared" si="728"/>
        <v>Jun</v>
      </c>
      <c r="T9324" t="str">
        <f t="shared" si="729"/>
        <v>Economy</v>
      </c>
    </row>
    <row r="9325" spans="1:20" x14ac:dyDescent="0.35">
      <c r="A9325" t="s">
        <v>12</v>
      </c>
      <c r="B9325" t="s">
        <v>27</v>
      </c>
      <c r="C9325" t="s">
        <v>68</v>
      </c>
      <c r="D9325" t="s">
        <v>72</v>
      </c>
      <c r="E9325" t="s">
        <v>83</v>
      </c>
      <c r="J9325" t="s">
        <v>295</v>
      </c>
      <c r="K9325" t="s">
        <v>410</v>
      </c>
      <c r="L9325">
        <v>1390</v>
      </c>
      <c r="M9325">
        <v>2</v>
      </c>
      <c r="N9325" t="s">
        <v>1579</v>
      </c>
      <c r="O9325">
        <v>12819</v>
      </c>
      <c r="P9325">
        <f t="shared" si="725"/>
        <v>13</v>
      </c>
      <c r="Q9325" t="str">
        <f t="shared" si="726"/>
        <v>Afternoon</v>
      </c>
      <c r="R9325" t="str">
        <f t="shared" si="727"/>
        <v>DEL → AMD → BOM → COK</v>
      </c>
      <c r="S9325" t="str">
        <f t="shared" si="728"/>
        <v>Jun</v>
      </c>
      <c r="T9325" t="str">
        <f t="shared" si="729"/>
        <v>Business</v>
      </c>
    </row>
    <row r="9326" spans="1:20" x14ac:dyDescent="0.35">
      <c r="A9326" t="s">
        <v>12</v>
      </c>
      <c r="B9326" t="s">
        <v>49</v>
      </c>
      <c r="C9326" t="s">
        <v>68</v>
      </c>
      <c r="D9326" t="s">
        <v>72</v>
      </c>
      <c r="E9326" t="s">
        <v>79</v>
      </c>
      <c r="J9326" t="s">
        <v>230</v>
      </c>
      <c r="K9326" t="s">
        <v>445</v>
      </c>
      <c r="L9326">
        <v>610</v>
      </c>
      <c r="M9326">
        <v>1</v>
      </c>
      <c r="N9326" t="s">
        <v>1579</v>
      </c>
      <c r="O9326">
        <v>14714</v>
      </c>
      <c r="P9326">
        <f t="shared" si="725"/>
        <v>18</v>
      </c>
      <c r="Q9326" t="str">
        <f t="shared" si="726"/>
        <v>Evening</v>
      </c>
      <c r="R9326" t="str">
        <f t="shared" si="727"/>
        <v>DEL → BOM → COK</v>
      </c>
      <c r="S9326" t="str">
        <f t="shared" si="728"/>
        <v>Jun</v>
      </c>
      <c r="T9326" t="str">
        <f t="shared" si="729"/>
        <v>Business</v>
      </c>
    </row>
    <row r="9327" spans="1:20" x14ac:dyDescent="0.35">
      <c r="A9327" t="s">
        <v>12</v>
      </c>
      <c r="B9327" t="s">
        <v>29</v>
      </c>
      <c r="C9327" t="s">
        <v>70</v>
      </c>
      <c r="D9327" t="s">
        <v>73</v>
      </c>
      <c r="E9327" t="s">
        <v>99</v>
      </c>
      <c r="J9327" t="s">
        <v>273</v>
      </c>
      <c r="K9327" t="s">
        <v>236</v>
      </c>
      <c r="L9327">
        <v>90</v>
      </c>
      <c r="M9327">
        <v>0</v>
      </c>
      <c r="N9327" t="s">
        <v>1579</v>
      </c>
      <c r="O9327">
        <v>8040</v>
      </c>
      <c r="P9327">
        <f t="shared" si="725"/>
        <v>10</v>
      </c>
      <c r="Q9327" t="str">
        <f t="shared" si="726"/>
        <v>Morning</v>
      </c>
      <c r="R9327" t="str">
        <f t="shared" si="727"/>
        <v>BOM → HYD</v>
      </c>
      <c r="S9327" t="str">
        <f t="shared" si="728"/>
        <v>May</v>
      </c>
      <c r="T9327" t="str">
        <f t="shared" si="729"/>
        <v>Premium Economy</v>
      </c>
    </row>
    <row r="9328" spans="1:20" x14ac:dyDescent="0.35">
      <c r="A9328" t="s">
        <v>14</v>
      </c>
      <c r="B9328" t="s">
        <v>41</v>
      </c>
      <c r="C9328" t="s">
        <v>68</v>
      </c>
      <c r="D9328" t="s">
        <v>72</v>
      </c>
      <c r="E9328" t="s">
        <v>87</v>
      </c>
      <c r="J9328" t="s">
        <v>188</v>
      </c>
      <c r="K9328" t="s">
        <v>408</v>
      </c>
      <c r="L9328">
        <v>625</v>
      </c>
      <c r="M9328">
        <v>2</v>
      </c>
      <c r="N9328" t="s">
        <v>1579</v>
      </c>
      <c r="O9328">
        <v>16840</v>
      </c>
      <c r="P9328">
        <f t="shared" si="725"/>
        <v>15</v>
      </c>
      <c r="Q9328" t="str">
        <f t="shared" si="726"/>
        <v>Afternoon</v>
      </c>
      <c r="R9328" t="str">
        <f t="shared" si="727"/>
        <v>DEL → IDR → BOM → COK</v>
      </c>
      <c r="S9328" t="str">
        <f t="shared" si="728"/>
        <v>May</v>
      </c>
      <c r="T9328" t="str">
        <f t="shared" si="729"/>
        <v>Business</v>
      </c>
    </row>
    <row r="9329" spans="1:20" x14ac:dyDescent="0.35">
      <c r="A9329" t="s">
        <v>12</v>
      </c>
      <c r="B9329" t="s">
        <v>40</v>
      </c>
      <c r="C9329" t="s">
        <v>68</v>
      </c>
      <c r="D9329" t="s">
        <v>72</v>
      </c>
      <c r="E9329" t="s">
        <v>79</v>
      </c>
      <c r="J9329" t="s">
        <v>292</v>
      </c>
      <c r="K9329" t="s">
        <v>628</v>
      </c>
      <c r="L9329">
        <v>335</v>
      </c>
      <c r="M9329">
        <v>1</v>
      </c>
      <c r="N9329" t="s">
        <v>1579</v>
      </c>
      <c r="O9329">
        <v>15554</v>
      </c>
      <c r="P9329">
        <f t="shared" si="725"/>
        <v>22</v>
      </c>
      <c r="Q9329" t="str">
        <f t="shared" si="726"/>
        <v>Night</v>
      </c>
      <c r="R9329" t="str">
        <f t="shared" si="727"/>
        <v>DEL → BOM → COK</v>
      </c>
      <c r="S9329" t="str">
        <f t="shared" si="728"/>
        <v>May</v>
      </c>
      <c r="T9329" t="str">
        <f t="shared" si="729"/>
        <v>Business</v>
      </c>
    </row>
    <row r="9330" spans="1:20" x14ac:dyDescent="0.35">
      <c r="A9330" t="s">
        <v>15</v>
      </c>
      <c r="B9330" t="s">
        <v>35</v>
      </c>
      <c r="C9330" t="s">
        <v>68</v>
      </c>
      <c r="D9330" t="s">
        <v>72</v>
      </c>
      <c r="E9330" t="s">
        <v>79</v>
      </c>
      <c r="J9330" t="s">
        <v>187</v>
      </c>
      <c r="K9330" t="s">
        <v>256</v>
      </c>
      <c r="L9330">
        <v>540</v>
      </c>
      <c r="M9330">
        <v>1</v>
      </c>
      <c r="N9330" t="s">
        <v>1579</v>
      </c>
      <c r="O9330">
        <v>5752</v>
      </c>
      <c r="P9330">
        <f t="shared" si="725"/>
        <v>10</v>
      </c>
      <c r="Q9330" t="str">
        <f t="shared" si="726"/>
        <v>Morning</v>
      </c>
      <c r="R9330" t="str">
        <f t="shared" si="727"/>
        <v>DEL → BOM → COK</v>
      </c>
      <c r="S9330" t="str">
        <f t="shared" si="728"/>
        <v>Apr</v>
      </c>
      <c r="T9330" t="str">
        <f t="shared" si="729"/>
        <v>Premium Economy</v>
      </c>
    </row>
    <row r="9331" spans="1:20" x14ac:dyDescent="0.35">
      <c r="A9331" t="s">
        <v>16</v>
      </c>
      <c r="B9331" t="s">
        <v>32</v>
      </c>
      <c r="C9331" t="s">
        <v>67</v>
      </c>
      <c r="D9331" t="s">
        <v>66</v>
      </c>
      <c r="E9331" t="s">
        <v>95</v>
      </c>
      <c r="J9331" t="s">
        <v>254</v>
      </c>
      <c r="K9331" t="s">
        <v>1001</v>
      </c>
      <c r="L9331">
        <v>1065</v>
      </c>
      <c r="M9331">
        <v>1</v>
      </c>
      <c r="N9331" t="s">
        <v>1579</v>
      </c>
      <c r="O9331">
        <v>8452</v>
      </c>
      <c r="P9331">
        <f t="shared" si="725"/>
        <v>17</v>
      </c>
      <c r="Q9331" t="str">
        <f t="shared" si="726"/>
        <v>Evening</v>
      </c>
      <c r="R9331" t="str">
        <f t="shared" si="727"/>
        <v>CCU → DEL → BLR</v>
      </c>
      <c r="S9331" t="str">
        <f t="shared" si="728"/>
        <v>May</v>
      </c>
      <c r="T9331" t="str">
        <f t="shared" si="729"/>
        <v>Premium Economy</v>
      </c>
    </row>
    <row r="9332" spans="1:20" x14ac:dyDescent="0.35">
      <c r="A9332" t="s">
        <v>14</v>
      </c>
      <c r="B9332" t="s">
        <v>29</v>
      </c>
      <c r="C9332" t="s">
        <v>68</v>
      </c>
      <c r="D9332" t="s">
        <v>72</v>
      </c>
      <c r="E9332" t="s">
        <v>79</v>
      </c>
      <c r="J9332" t="s">
        <v>165</v>
      </c>
      <c r="K9332" t="s">
        <v>252</v>
      </c>
      <c r="L9332">
        <v>675</v>
      </c>
      <c r="M9332">
        <v>1</v>
      </c>
      <c r="N9332" t="s">
        <v>1580</v>
      </c>
      <c r="O9332">
        <v>11761</v>
      </c>
      <c r="P9332">
        <f t="shared" si="725"/>
        <v>8</v>
      </c>
      <c r="Q9332" t="str">
        <f t="shared" si="726"/>
        <v>Morning</v>
      </c>
      <c r="R9332" t="str">
        <f t="shared" si="727"/>
        <v>DEL → BOM → COK</v>
      </c>
      <c r="S9332" t="str">
        <f t="shared" si="728"/>
        <v>May</v>
      </c>
      <c r="T9332" t="str">
        <f t="shared" si="729"/>
        <v>Business</v>
      </c>
    </row>
    <row r="9333" spans="1:20" x14ac:dyDescent="0.35">
      <c r="A9333" t="s">
        <v>14</v>
      </c>
      <c r="B9333" t="s">
        <v>46</v>
      </c>
      <c r="C9333" t="s">
        <v>68</v>
      </c>
      <c r="D9333" t="s">
        <v>72</v>
      </c>
      <c r="E9333" t="s">
        <v>79</v>
      </c>
      <c r="J9333" t="s">
        <v>251</v>
      </c>
      <c r="K9333" t="s">
        <v>252</v>
      </c>
      <c r="L9333">
        <v>375</v>
      </c>
      <c r="M9333">
        <v>1</v>
      </c>
      <c r="N9333" t="s">
        <v>1579</v>
      </c>
      <c r="O9333">
        <v>14848</v>
      </c>
      <c r="P9333">
        <f t="shared" si="725"/>
        <v>13</v>
      </c>
      <c r="Q9333" t="str">
        <f t="shared" si="726"/>
        <v>Afternoon</v>
      </c>
      <c r="R9333" t="str">
        <f t="shared" si="727"/>
        <v>DEL → BOM → COK</v>
      </c>
      <c r="S9333" t="str">
        <f t="shared" si="728"/>
        <v>Jun</v>
      </c>
      <c r="T9333" t="str">
        <f t="shared" si="729"/>
        <v>Business</v>
      </c>
    </row>
    <row r="9334" spans="1:20" x14ac:dyDescent="0.35">
      <c r="A9334" t="s">
        <v>12</v>
      </c>
      <c r="B9334" t="s">
        <v>49</v>
      </c>
      <c r="C9334" t="s">
        <v>68</v>
      </c>
      <c r="D9334" t="s">
        <v>72</v>
      </c>
      <c r="E9334" t="s">
        <v>101</v>
      </c>
      <c r="J9334" t="s">
        <v>270</v>
      </c>
      <c r="K9334" t="s">
        <v>194</v>
      </c>
      <c r="L9334">
        <v>810</v>
      </c>
      <c r="M9334">
        <v>2</v>
      </c>
      <c r="N9334" t="s">
        <v>1580</v>
      </c>
      <c r="O9334">
        <v>10368</v>
      </c>
      <c r="P9334">
        <f t="shared" si="725"/>
        <v>5</v>
      </c>
      <c r="Q9334" t="str">
        <f t="shared" si="726"/>
        <v>Morning</v>
      </c>
      <c r="R9334" t="str">
        <f t="shared" si="727"/>
        <v>DEL → JAI → BOM → COK</v>
      </c>
      <c r="S9334" t="str">
        <f t="shared" si="728"/>
        <v>Jun</v>
      </c>
      <c r="T9334" t="str">
        <f t="shared" si="729"/>
        <v>Business</v>
      </c>
    </row>
    <row r="9335" spans="1:20" x14ac:dyDescent="0.35">
      <c r="A9335" t="s">
        <v>11</v>
      </c>
      <c r="B9335" t="s">
        <v>45</v>
      </c>
      <c r="C9335" t="s">
        <v>68</v>
      </c>
      <c r="D9335" t="s">
        <v>72</v>
      </c>
      <c r="E9335" t="s">
        <v>83</v>
      </c>
      <c r="J9335" t="s">
        <v>173</v>
      </c>
      <c r="K9335" t="s">
        <v>539</v>
      </c>
      <c r="L9335">
        <v>1595</v>
      </c>
      <c r="M9335">
        <v>2</v>
      </c>
      <c r="N9335" t="s">
        <v>1579</v>
      </c>
      <c r="O9335">
        <v>9863</v>
      </c>
      <c r="P9335">
        <f t="shared" si="725"/>
        <v>16</v>
      </c>
      <c r="Q9335" t="str">
        <f t="shared" si="726"/>
        <v>Afternoon</v>
      </c>
      <c r="R9335" t="str">
        <f t="shared" si="727"/>
        <v>DEL → AMD → BOM → COK</v>
      </c>
      <c r="S9335" t="str">
        <f t="shared" si="728"/>
        <v>May</v>
      </c>
      <c r="T9335" t="str">
        <f t="shared" si="729"/>
        <v>Premium Economy</v>
      </c>
    </row>
    <row r="9336" spans="1:20" x14ac:dyDescent="0.35">
      <c r="A9336" t="s">
        <v>12</v>
      </c>
      <c r="B9336" t="s">
        <v>46</v>
      </c>
      <c r="C9336" t="s">
        <v>68</v>
      </c>
      <c r="D9336" t="s">
        <v>72</v>
      </c>
      <c r="E9336" t="s">
        <v>79</v>
      </c>
      <c r="J9336" t="s">
        <v>255</v>
      </c>
      <c r="K9336" t="s">
        <v>194</v>
      </c>
      <c r="L9336">
        <v>540</v>
      </c>
      <c r="M9336">
        <v>1</v>
      </c>
      <c r="N9336" t="s">
        <v>1580</v>
      </c>
      <c r="O9336">
        <v>10262</v>
      </c>
      <c r="P9336">
        <f t="shared" si="725"/>
        <v>10</v>
      </c>
      <c r="Q9336" t="str">
        <f t="shared" si="726"/>
        <v>Morning</v>
      </c>
      <c r="R9336" t="str">
        <f t="shared" si="727"/>
        <v>DEL → BOM → COK</v>
      </c>
      <c r="S9336" t="str">
        <f t="shared" si="728"/>
        <v>Jun</v>
      </c>
      <c r="T9336" t="str">
        <f t="shared" si="729"/>
        <v>Business</v>
      </c>
    </row>
    <row r="9337" spans="1:20" x14ac:dyDescent="0.35">
      <c r="A9337" t="s">
        <v>16</v>
      </c>
      <c r="B9337" t="s">
        <v>53</v>
      </c>
      <c r="C9337" t="s">
        <v>66</v>
      </c>
      <c r="D9337" t="s">
        <v>68</v>
      </c>
      <c r="E9337" t="s">
        <v>74</v>
      </c>
      <c r="J9337" t="s">
        <v>183</v>
      </c>
      <c r="K9337" t="s">
        <v>216</v>
      </c>
      <c r="L9337">
        <v>160</v>
      </c>
      <c r="M9337">
        <v>0</v>
      </c>
      <c r="N9337" t="s">
        <v>1579</v>
      </c>
      <c r="O9337">
        <v>4668</v>
      </c>
      <c r="P9337">
        <f t="shared" si="725"/>
        <v>7</v>
      </c>
      <c r="Q9337" t="str">
        <f t="shared" si="726"/>
        <v>Morning</v>
      </c>
      <c r="R9337" t="str">
        <f t="shared" si="727"/>
        <v>BLR → DEL</v>
      </c>
      <c r="S9337" t="str">
        <f t="shared" si="728"/>
        <v>Jun</v>
      </c>
      <c r="T9337" t="str">
        <f t="shared" si="729"/>
        <v>Economy</v>
      </c>
    </row>
    <row r="9338" spans="1:20" x14ac:dyDescent="0.35">
      <c r="A9338" t="s">
        <v>14</v>
      </c>
      <c r="B9338" t="s">
        <v>41</v>
      </c>
      <c r="C9338" t="s">
        <v>68</v>
      </c>
      <c r="D9338" t="s">
        <v>72</v>
      </c>
      <c r="E9338" t="s">
        <v>79</v>
      </c>
      <c r="J9338" t="s">
        <v>167</v>
      </c>
      <c r="K9338" t="s">
        <v>194</v>
      </c>
      <c r="L9338">
        <v>455</v>
      </c>
      <c r="M9338">
        <v>1</v>
      </c>
      <c r="N9338" t="s">
        <v>1579</v>
      </c>
      <c r="O9338">
        <v>9103</v>
      </c>
      <c r="P9338">
        <f t="shared" si="725"/>
        <v>11</v>
      </c>
      <c r="Q9338" t="str">
        <f t="shared" si="726"/>
        <v>Morning</v>
      </c>
      <c r="R9338" t="str">
        <f t="shared" si="727"/>
        <v>DEL → BOM → COK</v>
      </c>
      <c r="S9338" t="str">
        <f t="shared" si="728"/>
        <v>May</v>
      </c>
      <c r="T9338" t="str">
        <f t="shared" si="729"/>
        <v>Premium Economy</v>
      </c>
    </row>
    <row r="9339" spans="1:20" x14ac:dyDescent="0.35">
      <c r="A9339" t="s">
        <v>12</v>
      </c>
      <c r="B9339" t="s">
        <v>36</v>
      </c>
      <c r="C9339" t="s">
        <v>68</v>
      </c>
      <c r="D9339" t="s">
        <v>72</v>
      </c>
      <c r="E9339" t="s">
        <v>79</v>
      </c>
      <c r="J9339" t="s">
        <v>182</v>
      </c>
      <c r="K9339" t="s">
        <v>386</v>
      </c>
      <c r="L9339">
        <v>885</v>
      </c>
      <c r="M9339">
        <v>1</v>
      </c>
      <c r="N9339" t="s">
        <v>1580</v>
      </c>
      <c r="O9339">
        <v>10262</v>
      </c>
      <c r="P9339">
        <f t="shared" si="725"/>
        <v>21</v>
      </c>
      <c r="Q9339" t="str">
        <f t="shared" si="726"/>
        <v>Night</v>
      </c>
      <c r="R9339" t="str">
        <f t="shared" si="727"/>
        <v>DEL → BOM → COK</v>
      </c>
      <c r="S9339" t="str">
        <f t="shared" si="728"/>
        <v>Jun</v>
      </c>
      <c r="T9339" t="str">
        <f t="shared" si="729"/>
        <v>Business</v>
      </c>
    </row>
    <row r="9340" spans="1:20" x14ac:dyDescent="0.35">
      <c r="A9340" t="s">
        <v>15</v>
      </c>
      <c r="B9340" t="s">
        <v>46</v>
      </c>
      <c r="C9340" t="s">
        <v>68</v>
      </c>
      <c r="D9340" t="s">
        <v>72</v>
      </c>
      <c r="E9340" t="s">
        <v>126</v>
      </c>
      <c r="J9340" t="s">
        <v>328</v>
      </c>
      <c r="K9340" t="s">
        <v>612</v>
      </c>
      <c r="L9340">
        <v>370</v>
      </c>
      <c r="M9340">
        <v>1</v>
      </c>
      <c r="N9340" t="s">
        <v>1579</v>
      </c>
      <c r="O9340">
        <v>4525</v>
      </c>
      <c r="P9340">
        <f t="shared" si="725"/>
        <v>7</v>
      </c>
      <c r="Q9340" t="str">
        <f t="shared" si="726"/>
        <v>Morning</v>
      </c>
      <c r="R9340" t="str">
        <f t="shared" si="727"/>
        <v>DEL → AMD → COK</v>
      </c>
      <c r="S9340" t="str">
        <f t="shared" si="728"/>
        <v>Jun</v>
      </c>
      <c r="T9340" t="str">
        <f t="shared" si="729"/>
        <v>Economy</v>
      </c>
    </row>
    <row r="9341" spans="1:20" x14ac:dyDescent="0.35">
      <c r="A9341" t="s">
        <v>11</v>
      </c>
      <c r="B9341" t="s">
        <v>65</v>
      </c>
      <c r="C9341" t="s">
        <v>66</v>
      </c>
      <c r="D9341" t="s">
        <v>68</v>
      </c>
      <c r="E9341" t="s">
        <v>74</v>
      </c>
      <c r="J9341" t="s">
        <v>255</v>
      </c>
      <c r="K9341" t="s">
        <v>374</v>
      </c>
      <c r="L9341">
        <v>165</v>
      </c>
      <c r="M9341">
        <v>0</v>
      </c>
      <c r="N9341" t="s">
        <v>1579</v>
      </c>
      <c r="O9341">
        <v>5228</v>
      </c>
      <c r="P9341">
        <f t="shared" si="725"/>
        <v>10</v>
      </c>
      <c r="Q9341" t="str">
        <f t="shared" si="726"/>
        <v>Morning</v>
      </c>
      <c r="R9341" t="str">
        <f t="shared" si="727"/>
        <v>BLR → DEL</v>
      </c>
      <c r="S9341" t="str">
        <f t="shared" si="728"/>
        <v>Apr</v>
      </c>
      <c r="T9341" t="str">
        <f t="shared" si="729"/>
        <v>Premium Economy</v>
      </c>
    </row>
    <row r="9342" spans="1:20" x14ac:dyDescent="0.35">
      <c r="A9342" t="s">
        <v>12</v>
      </c>
      <c r="B9342" t="s">
        <v>48</v>
      </c>
      <c r="C9342" t="s">
        <v>66</v>
      </c>
      <c r="D9342" t="s">
        <v>71</v>
      </c>
      <c r="E9342" t="s">
        <v>78</v>
      </c>
      <c r="J9342" t="s">
        <v>181</v>
      </c>
      <c r="K9342" t="s">
        <v>489</v>
      </c>
      <c r="L9342">
        <v>460</v>
      </c>
      <c r="M9342">
        <v>1</v>
      </c>
      <c r="N9342" t="s">
        <v>1579</v>
      </c>
      <c r="O9342">
        <v>19225</v>
      </c>
      <c r="P9342">
        <f t="shared" si="725"/>
        <v>21</v>
      </c>
      <c r="Q9342" t="str">
        <f t="shared" si="726"/>
        <v>Night</v>
      </c>
      <c r="R9342" t="str">
        <f t="shared" si="727"/>
        <v>BLR → BOM → DEL</v>
      </c>
      <c r="S9342" t="str">
        <f t="shared" si="728"/>
        <v>Mar</v>
      </c>
      <c r="T9342" t="str">
        <f t="shared" si="729"/>
        <v>Business</v>
      </c>
    </row>
    <row r="9343" spans="1:20" x14ac:dyDescent="0.35">
      <c r="A9343" t="s">
        <v>12</v>
      </c>
      <c r="B9343" t="s">
        <v>32</v>
      </c>
      <c r="C9343" t="s">
        <v>70</v>
      </c>
      <c r="D9343" t="s">
        <v>73</v>
      </c>
      <c r="E9343" t="s">
        <v>99</v>
      </c>
      <c r="J9343" t="s">
        <v>273</v>
      </c>
      <c r="K9343" t="s">
        <v>236</v>
      </c>
      <c r="L9343">
        <v>90</v>
      </c>
      <c r="M9343">
        <v>0</v>
      </c>
      <c r="N9343" t="s">
        <v>1579</v>
      </c>
      <c r="O9343">
        <v>8040</v>
      </c>
      <c r="P9343">
        <f t="shared" si="725"/>
        <v>10</v>
      </c>
      <c r="Q9343" t="str">
        <f t="shared" si="726"/>
        <v>Morning</v>
      </c>
      <c r="R9343" t="str">
        <f t="shared" si="727"/>
        <v>BOM → HYD</v>
      </c>
      <c r="S9343" t="str">
        <f t="shared" si="728"/>
        <v>May</v>
      </c>
      <c r="T9343" t="str">
        <f t="shared" si="729"/>
        <v>Premium Economy</v>
      </c>
    </row>
    <row r="9344" spans="1:20" x14ac:dyDescent="0.35">
      <c r="A9344" t="s">
        <v>12</v>
      </c>
      <c r="B9344" t="s">
        <v>38</v>
      </c>
      <c r="C9344" t="s">
        <v>68</v>
      </c>
      <c r="D9344" t="s">
        <v>72</v>
      </c>
      <c r="E9344" t="s">
        <v>79</v>
      </c>
      <c r="J9344" t="s">
        <v>175</v>
      </c>
      <c r="K9344" t="s">
        <v>542</v>
      </c>
      <c r="L9344">
        <v>865</v>
      </c>
      <c r="M9344">
        <v>1</v>
      </c>
      <c r="N9344" t="s">
        <v>1580</v>
      </c>
      <c r="O9344">
        <v>7438</v>
      </c>
      <c r="P9344">
        <f t="shared" si="725"/>
        <v>14</v>
      </c>
      <c r="Q9344" t="str">
        <f t="shared" si="726"/>
        <v>Afternoon</v>
      </c>
      <c r="R9344" t="str">
        <f t="shared" si="727"/>
        <v>DEL → BOM → COK</v>
      </c>
      <c r="S9344" t="str">
        <f t="shared" si="728"/>
        <v>Mar</v>
      </c>
      <c r="T9344" t="str">
        <f t="shared" si="729"/>
        <v>Premium Economy</v>
      </c>
    </row>
    <row r="9345" spans="1:20" x14ac:dyDescent="0.35">
      <c r="A9345" t="s">
        <v>14</v>
      </c>
      <c r="B9345" t="s">
        <v>37</v>
      </c>
      <c r="C9345" t="s">
        <v>68</v>
      </c>
      <c r="D9345" t="s">
        <v>72</v>
      </c>
      <c r="E9345" t="s">
        <v>79</v>
      </c>
      <c r="J9345" t="s">
        <v>180</v>
      </c>
      <c r="K9345" t="s">
        <v>257</v>
      </c>
      <c r="L9345">
        <v>690</v>
      </c>
      <c r="M9345">
        <v>1</v>
      </c>
      <c r="N9345" t="s">
        <v>1579</v>
      </c>
      <c r="O9345">
        <v>13135</v>
      </c>
      <c r="P9345">
        <f t="shared" si="725"/>
        <v>4</v>
      </c>
      <c r="Q9345" t="str">
        <f t="shared" si="726"/>
        <v>Night</v>
      </c>
      <c r="R9345" t="str">
        <f t="shared" si="727"/>
        <v>DEL → BOM → COK</v>
      </c>
      <c r="S9345" t="str">
        <f t="shared" si="728"/>
        <v>Mar</v>
      </c>
      <c r="T9345" t="str">
        <f t="shared" si="729"/>
        <v>Business</v>
      </c>
    </row>
    <row r="9346" spans="1:20" x14ac:dyDescent="0.35">
      <c r="A9346" t="s">
        <v>10</v>
      </c>
      <c r="B9346" t="s">
        <v>32</v>
      </c>
      <c r="C9346" t="s">
        <v>68</v>
      </c>
      <c r="D9346" t="s">
        <v>72</v>
      </c>
      <c r="E9346" t="s">
        <v>94</v>
      </c>
      <c r="J9346" t="s">
        <v>271</v>
      </c>
      <c r="K9346" t="s">
        <v>315</v>
      </c>
      <c r="L9346">
        <v>195</v>
      </c>
      <c r="M9346">
        <v>0</v>
      </c>
      <c r="N9346" t="s">
        <v>1579</v>
      </c>
      <c r="O9346">
        <v>6015</v>
      </c>
      <c r="P9346">
        <f t="shared" si="725"/>
        <v>14</v>
      </c>
      <c r="Q9346" t="str">
        <f t="shared" si="726"/>
        <v>Afternoon</v>
      </c>
      <c r="R9346" t="str">
        <f t="shared" si="727"/>
        <v>DEL → COK</v>
      </c>
      <c r="S9346" t="str">
        <f t="shared" si="728"/>
        <v>May</v>
      </c>
      <c r="T9346" t="str">
        <f t="shared" si="729"/>
        <v>Premium Economy</v>
      </c>
    </row>
    <row r="9347" spans="1:20" x14ac:dyDescent="0.35">
      <c r="A9347" t="s">
        <v>14</v>
      </c>
      <c r="B9347" t="s">
        <v>45</v>
      </c>
      <c r="C9347" t="s">
        <v>68</v>
      </c>
      <c r="D9347" t="s">
        <v>72</v>
      </c>
      <c r="E9347" t="s">
        <v>79</v>
      </c>
      <c r="J9347" t="s">
        <v>254</v>
      </c>
      <c r="K9347" t="s">
        <v>743</v>
      </c>
      <c r="L9347">
        <v>510</v>
      </c>
      <c r="M9347">
        <v>1</v>
      </c>
      <c r="N9347" t="s">
        <v>1579</v>
      </c>
      <c r="O9347">
        <v>8283</v>
      </c>
      <c r="P9347">
        <f t="shared" ref="P9347:P9410" si="730">HOUR(TEXT(J9347,"HH:MM"))</f>
        <v>17</v>
      </c>
      <c r="Q9347" t="str">
        <f t="shared" ref="Q9347:Q9410" si="731">IF(P9347&gt;=5, IF(P9347&lt;12, "Morning", IF(P9347&lt;17, "Afternoon", IF(P9347&lt;21, "Evening", "Night"))), "Night")</f>
        <v>Evening</v>
      </c>
      <c r="R9347" t="str">
        <f t="shared" ref="R9347:R9410" si="732">_xlfn.TEXTJOIN(" → ", TRUE, E9347:I9347)</f>
        <v>DEL → BOM → COK</v>
      </c>
      <c r="S9347" t="str">
        <f t="shared" ref="S9347:S9410" si="733">TEXT(B9347, "mmm")</f>
        <v>May</v>
      </c>
      <c r="T9347" t="str">
        <f t="shared" ref="T9347:T9410" si="734">_xlfn.IFS(
  O9347 &lt; 5000, "Economy",
  O9347 &lt;= 10000, "Premium Economy",
  O9347 &gt; 10000, "Business"
)</f>
        <v>Premium Economy</v>
      </c>
    </row>
    <row r="9348" spans="1:20" x14ac:dyDescent="0.35">
      <c r="A9348" t="s">
        <v>13</v>
      </c>
      <c r="B9348" t="s">
        <v>24</v>
      </c>
      <c r="C9348" t="s">
        <v>69</v>
      </c>
      <c r="D9348" t="s">
        <v>67</v>
      </c>
      <c r="E9348" t="s">
        <v>81</v>
      </c>
      <c r="J9348" t="s">
        <v>211</v>
      </c>
      <c r="K9348" t="s">
        <v>187</v>
      </c>
      <c r="L9348">
        <v>135</v>
      </c>
      <c r="M9348">
        <v>0</v>
      </c>
      <c r="N9348" t="s">
        <v>1581</v>
      </c>
      <c r="O9348">
        <v>3543</v>
      </c>
      <c r="P9348">
        <f t="shared" si="730"/>
        <v>8</v>
      </c>
      <c r="Q9348" t="str">
        <f t="shared" si="731"/>
        <v>Morning</v>
      </c>
      <c r="R9348" t="str">
        <f t="shared" si="732"/>
        <v>MAA → CCU</v>
      </c>
      <c r="S9348" t="str">
        <f t="shared" si="733"/>
        <v>Jun</v>
      </c>
      <c r="T9348" t="str">
        <f t="shared" si="734"/>
        <v>Economy</v>
      </c>
    </row>
    <row r="9349" spans="1:20" x14ac:dyDescent="0.35">
      <c r="A9349" t="s">
        <v>10</v>
      </c>
      <c r="B9349" t="s">
        <v>59</v>
      </c>
      <c r="C9349" t="s">
        <v>67</v>
      </c>
      <c r="D9349" t="s">
        <v>66</v>
      </c>
      <c r="E9349" t="s">
        <v>77</v>
      </c>
      <c r="J9349" t="s">
        <v>304</v>
      </c>
      <c r="K9349" t="s">
        <v>229</v>
      </c>
      <c r="L9349">
        <v>165</v>
      </c>
      <c r="M9349">
        <v>0</v>
      </c>
      <c r="N9349" t="s">
        <v>1579</v>
      </c>
      <c r="O9349">
        <v>4148</v>
      </c>
      <c r="P9349">
        <f t="shared" si="730"/>
        <v>10</v>
      </c>
      <c r="Q9349" t="str">
        <f t="shared" si="731"/>
        <v>Morning</v>
      </c>
      <c r="R9349" t="str">
        <f t="shared" si="732"/>
        <v>CCU → BLR</v>
      </c>
      <c r="S9349" t="str">
        <f t="shared" si="733"/>
        <v>Mar</v>
      </c>
      <c r="T9349" t="str">
        <f t="shared" si="734"/>
        <v>Economy</v>
      </c>
    </row>
    <row r="9350" spans="1:20" x14ac:dyDescent="0.35">
      <c r="A9350" t="s">
        <v>15</v>
      </c>
      <c r="B9350" t="s">
        <v>50</v>
      </c>
      <c r="C9350" t="s">
        <v>66</v>
      </c>
      <c r="D9350" t="s">
        <v>71</v>
      </c>
      <c r="E9350" t="s">
        <v>136</v>
      </c>
      <c r="J9350" t="s">
        <v>329</v>
      </c>
      <c r="K9350" t="s">
        <v>176</v>
      </c>
      <c r="L9350">
        <v>270</v>
      </c>
      <c r="M9350">
        <v>1</v>
      </c>
      <c r="N9350" t="s">
        <v>1579</v>
      </c>
      <c r="O9350">
        <v>7657</v>
      </c>
      <c r="P9350">
        <f t="shared" si="730"/>
        <v>15</v>
      </c>
      <c r="Q9350" t="str">
        <f t="shared" si="731"/>
        <v>Afternoon</v>
      </c>
      <c r="R9350" t="str">
        <f t="shared" si="732"/>
        <v>BLR → GOI → DEL</v>
      </c>
      <c r="S9350" t="str">
        <f t="shared" si="733"/>
        <v>Mar</v>
      </c>
      <c r="T9350" t="str">
        <f t="shared" si="734"/>
        <v>Premium Economy</v>
      </c>
    </row>
    <row r="9351" spans="1:20" x14ac:dyDescent="0.35">
      <c r="A9351" t="s">
        <v>10</v>
      </c>
      <c r="B9351" t="s">
        <v>25</v>
      </c>
      <c r="C9351" t="s">
        <v>67</v>
      </c>
      <c r="D9351" t="s">
        <v>66</v>
      </c>
      <c r="E9351" t="s">
        <v>109</v>
      </c>
      <c r="J9351" t="s">
        <v>256</v>
      </c>
      <c r="K9351" t="s">
        <v>394</v>
      </c>
      <c r="L9351">
        <v>220</v>
      </c>
      <c r="M9351">
        <v>1</v>
      </c>
      <c r="N9351" t="s">
        <v>1579</v>
      </c>
      <c r="O9351">
        <v>5276</v>
      </c>
      <c r="P9351">
        <f t="shared" si="730"/>
        <v>19</v>
      </c>
      <c r="Q9351" t="str">
        <f t="shared" si="731"/>
        <v>Evening</v>
      </c>
      <c r="R9351" t="str">
        <f t="shared" si="732"/>
        <v>CCU → BBI → BLR</v>
      </c>
      <c r="S9351" t="str">
        <f t="shared" si="733"/>
        <v>May</v>
      </c>
      <c r="T9351" t="str">
        <f t="shared" si="734"/>
        <v>Premium Economy</v>
      </c>
    </row>
    <row r="9352" spans="1:20" x14ac:dyDescent="0.35">
      <c r="A9352" t="s">
        <v>12</v>
      </c>
      <c r="B9352" t="s">
        <v>41</v>
      </c>
      <c r="C9352" t="s">
        <v>67</v>
      </c>
      <c r="D9352" t="s">
        <v>66</v>
      </c>
      <c r="E9352" t="s">
        <v>95</v>
      </c>
      <c r="J9352" t="s">
        <v>197</v>
      </c>
      <c r="K9352" t="s">
        <v>471</v>
      </c>
      <c r="L9352">
        <v>840</v>
      </c>
      <c r="M9352">
        <v>1</v>
      </c>
      <c r="N9352" t="s">
        <v>1579</v>
      </c>
      <c r="O9352">
        <v>14151</v>
      </c>
      <c r="P9352">
        <f t="shared" si="730"/>
        <v>9</v>
      </c>
      <c r="Q9352" t="str">
        <f t="shared" si="731"/>
        <v>Morning</v>
      </c>
      <c r="R9352" t="str">
        <f t="shared" si="732"/>
        <v>CCU → DEL → BLR</v>
      </c>
      <c r="S9352" t="str">
        <f t="shared" si="733"/>
        <v>May</v>
      </c>
      <c r="T9352" t="str">
        <f t="shared" si="734"/>
        <v>Business</v>
      </c>
    </row>
    <row r="9353" spans="1:20" x14ac:dyDescent="0.35">
      <c r="A9353" t="s">
        <v>12</v>
      </c>
      <c r="B9353" t="s">
        <v>58</v>
      </c>
      <c r="C9353" t="s">
        <v>70</v>
      </c>
      <c r="D9353" t="s">
        <v>73</v>
      </c>
      <c r="E9353" t="s">
        <v>99</v>
      </c>
      <c r="J9353" t="s">
        <v>273</v>
      </c>
      <c r="K9353" t="s">
        <v>236</v>
      </c>
      <c r="L9353">
        <v>90</v>
      </c>
      <c r="M9353">
        <v>0</v>
      </c>
      <c r="N9353" t="s">
        <v>1579</v>
      </c>
      <c r="O9353">
        <v>8040</v>
      </c>
      <c r="P9353">
        <f t="shared" si="730"/>
        <v>10</v>
      </c>
      <c r="Q9353" t="str">
        <f t="shared" si="731"/>
        <v>Morning</v>
      </c>
      <c r="R9353" t="str">
        <f t="shared" si="732"/>
        <v>BOM → HYD</v>
      </c>
      <c r="S9353" t="str">
        <f t="shared" si="733"/>
        <v>Jun</v>
      </c>
      <c r="T9353" t="str">
        <f t="shared" si="734"/>
        <v>Premium Economy</v>
      </c>
    </row>
    <row r="9354" spans="1:20" x14ac:dyDescent="0.35">
      <c r="A9354" t="s">
        <v>10</v>
      </c>
      <c r="B9354" t="s">
        <v>52</v>
      </c>
      <c r="C9354" t="s">
        <v>68</v>
      </c>
      <c r="D9354" t="s">
        <v>72</v>
      </c>
      <c r="E9354" t="s">
        <v>115</v>
      </c>
      <c r="J9354" t="s">
        <v>341</v>
      </c>
      <c r="K9354" t="s">
        <v>279</v>
      </c>
      <c r="L9354">
        <v>565</v>
      </c>
      <c r="M9354">
        <v>2</v>
      </c>
      <c r="N9354" t="s">
        <v>1579</v>
      </c>
      <c r="O9354">
        <v>8378</v>
      </c>
      <c r="P9354">
        <f t="shared" si="730"/>
        <v>11</v>
      </c>
      <c r="Q9354" t="str">
        <f t="shared" si="731"/>
        <v>Morning</v>
      </c>
      <c r="R9354" t="str">
        <f t="shared" si="732"/>
        <v>DEL → HYD → MAA → COK</v>
      </c>
      <c r="S9354" t="str">
        <f t="shared" si="733"/>
        <v>Mar</v>
      </c>
      <c r="T9354" t="str">
        <f t="shared" si="734"/>
        <v>Premium Economy</v>
      </c>
    </row>
    <row r="9355" spans="1:20" x14ac:dyDescent="0.35">
      <c r="A9355" t="s">
        <v>13</v>
      </c>
      <c r="B9355" t="s">
        <v>24</v>
      </c>
      <c r="C9355" t="s">
        <v>69</v>
      </c>
      <c r="D9355" t="s">
        <v>67</v>
      </c>
      <c r="E9355" t="s">
        <v>81</v>
      </c>
      <c r="J9355" t="s">
        <v>168</v>
      </c>
      <c r="K9355" t="s">
        <v>234</v>
      </c>
      <c r="L9355">
        <v>135</v>
      </c>
      <c r="M9355">
        <v>0</v>
      </c>
      <c r="N9355" t="s">
        <v>1581</v>
      </c>
      <c r="O9355">
        <v>3543</v>
      </c>
      <c r="P9355">
        <f t="shared" si="730"/>
        <v>9</v>
      </c>
      <c r="Q9355" t="str">
        <f t="shared" si="731"/>
        <v>Morning</v>
      </c>
      <c r="R9355" t="str">
        <f t="shared" si="732"/>
        <v>MAA → CCU</v>
      </c>
      <c r="S9355" t="str">
        <f t="shared" si="733"/>
        <v>Jun</v>
      </c>
      <c r="T9355" t="str">
        <f t="shared" si="734"/>
        <v>Economy</v>
      </c>
    </row>
    <row r="9356" spans="1:20" x14ac:dyDescent="0.35">
      <c r="A9356" t="s">
        <v>10</v>
      </c>
      <c r="B9356" t="s">
        <v>36</v>
      </c>
      <c r="C9356" t="s">
        <v>66</v>
      </c>
      <c r="D9356" t="s">
        <v>68</v>
      </c>
      <c r="E9356" t="s">
        <v>74</v>
      </c>
      <c r="J9356" t="s">
        <v>164</v>
      </c>
      <c r="K9356" t="s">
        <v>182</v>
      </c>
      <c r="L9356">
        <v>175</v>
      </c>
      <c r="M9356">
        <v>0</v>
      </c>
      <c r="N9356" t="s">
        <v>1579</v>
      </c>
      <c r="O9356">
        <v>4823</v>
      </c>
      <c r="P9356">
        <f t="shared" si="730"/>
        <v>18</v>
      </c>
      <c r="Q9356" t="str">
        <f t="shared" si="731"/>
        <v>Evening</v>
      </c>
      <c r="R9356" t="str">
        <f t="shared" si="732"/>
        <v>BLR → DEL</v>
      </c>
      <c r="S9356" t="str">
        <f t="shared" si="733"/>
        <v>Jun</v>
      </c>
      <c r="T9356" t="str">
        <f t="shared" si="734"/>
        <v>Economy</v>
      </c>
    </row>
    <row r="9357" spans="1:20" x14ac:dyDescent="0.35">
      <c r="A9357" t="s">
        <v>12</v>
      </c>
      <c r="B9357" t="s">
        <v>41</v>
      </c>
      <c r="C9357" t="s">
        <v>67</v>
      </c>
      <c r="D9357" t="s">
        <v>66</v>
      </c>
      <c r="E9357" t="s">
        <v>82</v>
      </c>
      <c r="J9357" t="s">
        <v>164</v>
      </c>
      <c r="K9357" t="s">
        <v>778</v>
      </c>
      <c r="L9357">
        <v>800</v>
      </c>
      <c r="M9357">
        <v>1</v>
      </c>
      <c r="N9357" t="s">
        <v>1579</v>
      </c>
      <c r="O9357">
        <v>14388</v>
      </c>
      <c r="P9357">
        <f t="shared" si="730"/>
        <v>18</v>
      </c>
      <c r="Q9357" t="str">
        <f t="shared" si="731"/>
        <v>Evening</v>
      </c>
      <c r="R9357" t="str">
        <f t="shared" si="732"/>
        <v>CCU → BOM → BLR</v>
      </c>
      <c r="S9357" t="str">
        <f t="shared" si="733"/>
        <v>May</v>
      </c>
      <c r="T9357" t="str">
        <f t="shared" si="734"/>
        <v>Business</v>
      </c>
    </row>
    <row r="9358" spans="1:20" x14ac:dyDescent="0.35">
      <c r="A9358" t="s">
        <v>13</v>
      </c>
      <c r="B9358" t="s">
        <v>24</v>
      </c>
      <c r="C9358" t="s">
        <v>69</v>
      </c>
      <c r="D9358" t="s">
        <v>67</v>
      </c>
      <c r="E9358" t="s">
        <v>81</v>
      </c>
      <c r="J9358" t="s">
        <v>274</v>
      </c>
      <c r="K9358" t="s">
        <v>314</v>
      </c>
      <c r="L9358">
        <v>140</v>
      </c>
      <c r="M9358">
        <v>0</v>
      </c>
      <c r="N9358" t="s">
        <v>1581</v>
      </c>
      <c r="O9358">
        <v>3543</v>
      </c>
      <c r="P9358">
        <f t="shared" si="730"/>
        <v>17</v>
      </c>
      <c r="Q9358" t="str">
        <f t="shared" si="731"/>
        <v>Evening</v>
      </c>
      <c r="R9358" t="str">
        <f t="shared" si="732"/>
        <v>MAA → CCU</v>
      </c>
      <c r="S9358" t="str">
        <f t="shared" si="733"/>
        <v>Jun</v>
      </c>
      <c r="T9358" t="str">
        <f t="shared" si="734"/>
        <v>Economy</v>
      </c>
    </row>
    <row r="9359" spans="1:20" x14ac:dyDescent="0.35">
      <c r="A9359" t="s">
        <v>12</v>
      </c>
      <c r="B9359" t="s">
        <v>25</v>
      </c>
      <c r="C9359" t="s">
        <v>67</v>
      </c>
      <c r="D9359" t="s">
        <v>66</v>
      </c>
      <c r="E9359" t="s">
        <v>82</v>
      </c>
      <c r="J9359" t="s">
        <v>214</v>
      </c>
      <c r="K9359" t="s">
        <v>222</v>
      </c>
      <c r="L9359">
        <v>400</v>
      </c>
      <c r="M9359">
        <v>1</v>
      </c>
      <c r="N9359" t="s">
        <v>1580</v>
      </c>
      <c r="O9359">
        <v>10844</v>
      </c>
      <c r="P9359">
        <f t="shared" si="730"/>
        <v>14</v>
      </c>
      <c r="Q9359" t="str">
        <f t="shared" si="731"/>
        <v>Afternoon</v>
      </c>
      <c r="R9359" t="str">
        <f t="shared" si="732"/>
        <v>CCU → BOM → BLR</v>
      </c>
      <c r="S9359" t="str">
        <f t="shared" si="733"/>
        <v>May</v>
      </c>
      <c r="T9359" t="str">
        <f t="shared" si="734"/>
        <v>Business</v>
      </c>
    </row>
    <row r="9360" spans="1:20" x14ac:dyDescent="0.35">
      <c r="A9360" t="s">
        <v>12</v>
      </c>
      <c r="B9360" t="s">
        <v>24</v>
      </c>
      <c r="C9360" t="s">
        <v>67</v>
      </c>
      <c r="D9360" t="s">
        <v>66</v>
      </c>
      <c r="E9360" t="s">
        <v>82</v>
      </c>
      <c r="J9360" t="s">
        <v>213</v>
      </c>
      <c r="K9360" t="s">
        <v>230</v>
      </c>
      <c r="L9360">
        <v>705</v>
      </c>
      <c r="M9360">
        <v>1</v>
      </c>
      <c r="N9360" t="s">
        <v>1580</v>
      </c>
      <c r="O9360">
        <v>10844</v>
      </c>
      <c r="P9360">
        <f t="shared" si="730"/>
        <v>6</v>
      </c>
      <c r="Q9360" t="str">
        <f t="shared" si="731"/>
        <v>Morning</v>
      </c>
      <c r="R9360" t="str">
        <f t="shared" si="732"/>
        <v>CCU → BOM → BLR</v>
      </c>
      <c r="S9360" t="str">
        <f t="shared" si="733"/>
        <v>Jun</v>
      </c>
      <c r="T9360" t="str">
        <f t="shared" si="734"/>
        <v>Business</v>
      </c>
    </row>
    <row r="9361" spans="1:20" x14ac:dyDescent="0.35">
      <c r="A9361" t="s">
        <v>13</v>
      </c>
      <c r="B9361" t="s">
        <v>36</v>
      </c>
      <c r="C9361" t="s">
        <v>68</v>
      </c>
      <c r="D9361" t="s">
        <v>72</v>
      </c>
      <c r="E9361" t="s">
        <v>80</v>
      </c>
      <c r="J9361" t="s">
        <v>308</v>
      </c>
      <c r="K9361" t="s">
        <v>292</v>
      </c>
      <c r="L9361">
        <v>295</v>
      </c>
      <c r="M9361">
        <v>1</v>
      </c>
      <c r="N9361" t="s">
        <v>1579</v>
      </c>
      <c r="O9361">
        <v>4957</v>
      </c>
      <c r="P9361">
        <f t="shared" si="730"/>
        <v>17</v>
      </c>
      <c r="Q9361" t="str">
        <f t="shared" si="731"/>
        <v>Evening</v>
      </c>
      <c r="R9361" t="str">
        <f t="shared" si="732"/>
        <v>DEL → BLR → COK</v>
      </c>
      <c r="S9361" t="str">
        <f t="shared" si="733"/>
        <v>Jun</v>
      </c>
      <c r="T9361" t="str">
        <f t="shared" si="734"/>
        <v>Economy</v>
      </c>
    </row>
    <row r="9362" spans="1:20" x14ac:dyDescent="0.35">
      <c r="A9362" t="s">
        <v>10</v>
      </c>
      <c r="B9362" t="s">
        <v>41</v>
      </c>
      <c r="C9362" t="s">
        <v>68</v>
      </c>
      <c r="D9362" t="s">
        <v>72</v>
      </c>
      <c r="E9362" t="s">
        <v>92</v>
      </c>
      <c r="J9362" t="s">
        <v>242</v>
      </c>
      <c r="K9362" t="s">
        <v>259</v>
      </c>
      <c r="L9362">
        <v>515</v>
      </c>
      <c r="M9362">
        <v>1</v>
      </c>
      <c r="N9362" t="s">
        <v>1579</v>
      </c>
      <c r="O9362">
        <v>6442</v>
      </c>
      <c r="P9362">
        <f t="shared" si="730"/>
        <v>7</v>
      </c>
      <c r="Q9362" t="str">
        <f t="shared" si="731"/>
        <v>Morning</v>
      </c>
      <c r="R9362" t="str">
        <f t="shared" si="732"/>
        <v>DEL → HYD → COK</v>
      </c>
      <c r="S9362" t="str">
        <f t="shared" si="733"/>
        <v>May</v>
      </c>
      <c r="T9362" t="str">
        <f t="shared" si="734"/>
        <v>Premium Economy</v>
      </c>
    </row>
    <row r="9363" spans="1:20" x14ac:dyDescent="0.35">
      <c r="A9363" t="s">
        <v>11</v>
      </c>
      <c r="B9363" t="s">
        <v>41</v>
      </c>
      <c r="C9363" t="s">
        <v>68</v>
      </c>
      <c r="D9363" t="s">
        <v>72</v>
      </c>
      <c r="E9363" t="s">
        <v>98</v>
      </c>
      <c r="J9363" t="s">
        <v>231</v>
      </c>
      <c r="K9363" t="s">
        <v>818</v>
      </c>
      <c r="L9363">
        <v>965</v>
      </c>
      <c r="M9363">
        <v>1</v>
      </c>
      <c r="N9363" t="s">
        <v>1579</v>
      </c>
      <c r="O9363">
        <v>7480</v>
      </c>
      <c r="P9363">
        <f t="shared" si="730"/>
        <v>17</v>
      </c>
      <c r="Q9363" t="str">
        <f t="shared" si="731"/>
        <v>Evening</v>
      </c>
      <c r="R9363" t="str">
        <f t="shared" si="732"/>
        <v>DEL → MAA → COK</v>
      </c>
      <c r="S9363" t="str">
        <f t="shared" si="733"/>
        <v>May</v>
      </c>
      <c r="T9363" t="str">
        <f t="shared" si="734"/>
        <v>Premium Economy</v>
      </c>
    </row>
    <row r="9364" spans="1:20" x14ac:dyDescent="0.35">
      <c r="A9364" t="s">
        <v>10</v>
      </c>
      <c r="B9364" t="s">
        <v>56</v>
      </c>
      <c r="C9364" t="s">
        <v>68</v>
      </c>
      <c r="D9364" t="s">
        <v>72</v>
      </c>
      <c r="E9364" t="s">
        <v>79</v>
      </c>
      <c r="J9364" t="s">
        <v>218</v>
      </c>
      <c r="K9364" t="s">
        <v>1502</v>
      </c>
      <c r="L9364">
        <v>305</v>
      </c>
      <c r="M9364">
        <v>1</v>
      </c>
      <c r="N9364" t="s">
        <v>1579</v>
      </c>
      <c r="O9364">
        <v>5073</v>
      </c>
      <c r="P9364">
        <f t="shared" si="730"/>
        <v>20</v>
      </c>
      <c r="Q9364" t="str">
        <f t="shared" si="731"/>
        <v>Evening</v>
      </c>
      <c r="R9364" t="str">
        <f t="shared" si="732"/>
        <v>DEL → BOM → COK</v>
      </c>
      <c r="S9364" t="str">
        <f t="shared" si="733"/>
        <v>Apr</v>
      </c>
      <c r="T9364" t="str">
        <f t="shared" si="734"/>
        <v>Premium Economy</v>
      </c>
    </row>
    <row r="9365" spans="1:20" x14ac:dyDescent="0.35">
      <c r="A9365" t="s">
        <v>12</v>
      </c>
      <c r="B9365" t="s">
        <v>32</v>
      </c>
      <c r="C9365" t="s">
        <v>67</v>
      </c>
      <c r="D9365" t="s">
        <v>66</v>
      </c>
      <c r="E9365" t="s">
        <v>82</v>
      </c>
      <c r="J9365" t="s">
        <v>248</v>
      </c>
      <c r="K9365" t="s">
        <v>412</v>
      </c>
      <c r="L9365">
        <v>365</v>
      </c>
      <c r="M9365">
        <v>1</v>
      </c>
      <c r="N9365" t="s">
        <v>1579</v>
      </c>
      <c r="O9365">
        <v>14781</v>
      </c>
      <c r="P9365">
        <f t="shared" si="730"/>
        <v>16</v>
      </c>
      <c r="Q9365" t="str">
        <f t="shared" si="731"/>
        <v>Afternoon</v>
      </c>
      <c r="R9365" t="str">
        <f t="shared" si="732"/>
        <v>CCU → BOM → BLR</v>
      </c>
      <c r="S9365" t="str">
        <f t="shared" si="733"/>
        <v>May</v>
      </c>
      <c r="T9365" t="str">
        <f t="shared" si="734"/>
        <v>Business</v>
      </c>
    </row>
    <row r="9366" spans="1:20" x14ac:dyDescent="0.35">
      <c r="A9366" t="s">
        <v>14</v>
      </c>
      <c r="B9366" t="s">
        <v>49</v>
      </c>
      <c r="C9366" t="s">
        <v>68</v>
      </c>
      <c r="D9366" t="s">
        <v>72</v>
      </c>
      <c r="E9366" t="s">
        <v>92</v>
      </c>
      <c r="J9366" t="s">
        <v>168</v>
      </c>
      <c r="K9366" t="s">
        <v>259</v>
      </c>
      <c r="L9366">
        <v>385</v>
      </c>
      <c r="M9366">
        <v>1</v>
      </c>
      <c r="N9366" t="s">
        <v>1579</v>
      </c>
      <c r="O9366">
        <v>9646</v>
      </c>
      <c r="P9366">
        <f t="shared" si="730"/>
        <v>9</v>
      </c>
      <c r="Q9366" t="str">
        <f t="shared" si="731"/>
        <v>Morning</v>
      </c>
      <c r="R9366" t="str">
        <f t="shared" si="732"/>
        <v>DEL → HYD → COK</v>
      </c>
      <c r="S9366" t="str">
        <f t="shared" si="733"/>
        <v>Jun</v>
      </c>
      <c r="T9366" t="str">
        <f t="shared" si="734"/>
        <v>Premium Economy</v>
      </c>
    </row>
    <row r="9367" spans="1:20" x14ac:dyDescent="0.35">
      <c r="A9367" t="s">
        <v>12</v>
      </c>
      <c r="B9367" t="s">
        <v>56</v>
      </c>
      <c r="C9367" t="s">
        <v>67</v>
      </c>
      <c r="D9367" t="s">
        <v>66</v>
      </c>
      <c r="E9367" t="s">
        <v>82</v>
      </c>
      <c r="J9367" t="s">
        <v>213</v>
      </c>
      <c r="K9367" t="s">
        <v>547</v>
      </c>
      <c r="L9367">
        <v>590</v>
      </c>
      <c r="M9367">
        <v>1</v>
      </c>
      <c r="N9367" t="s">
        <v>1580</v>
      </c>
      <c r="O9367">
        <v>7851</v>
      </c>
      <c r="P9367">
        <f t="shared" si="730"/>
        <v>6</v>
      </c>
      <c r="Q9367" t="str">
        <f t="shared" si="731"/>
        <v>Morning</v>
      </c>
      <c r="R9367" t="str">
        <f t="shared" si="732"/>
        <v>CCU → BOM → BLR</v>
      </c>
      <c r="S9367" t="str">
        <f t="shared" si="733"/>
        <v>Apr</v>
      </c>
      <c r="T9367" t="str">
        <f t="shared" si="734"/>
        <v>Premium Economy</v>
      </c>
    </row>
    <row r="9368" spans="1:20" x14ac:dyDescent="0.35">
      <c r="A9368" t="s">
        <v>13</v>
      </c>
      <c r="B9368" t="s">
        <v>22</v>
      </c>
      <c r="C9368" t="s">
        <v>70</v>
      </c>
      <c r="D9368" t="s">
        <v>73</v>
      </c>
      <c r="E9368" t="s">
        <v>99</v>
      </c>
      <c r="J9368" t="s">
        <v>193</v>
      </c>
      <c r="K9368" t="s">
        <v>184</v>
      </c>
      <c r="L9368">
        <v>80</v>
      </c>
      <c r="M9368">
        <v>0</v>
      </c>
      <c r="N9368" t="s">
        <v>1581</v>
      </c>
      <c r="O9368">
        <v>2175</v>
      </c>
      <c r="P9368">
        <f t="shared" si="730"/>
        <v>5</v>
      </c>
      <c r="Q9368" t="str">
        <f t="shared" si="731"/>
        <v>Morning</v>
      </c>
      <c r="R9368" t="str">
        <f t="shared" si="732"/>
        <v>BOM → HYD</v>
      </c>
      <c r="S9368" t="str">
        <f t="shared" si="733"/>
        <v>Mar</v>
      </c>
      <c r="T9368" t="str">
        <f t="shared" si="734"/>
        <v>Economy</v>
      </c>
    </row>
    <row r="9369" spans="1:20" x14ac:dyDescent="0.35">
      <c r="A9369" t="s">
        <v>11</v>
      </c>
      <c r="B9369" t="s">
        <v>32</v>
      </c>
      <c r="C9369" t="s">
        <v>67</v>
      </c>
      <c r="D9369" t="s">
        <v>66</v>
      </c>
      <c r="E9369" t="s">
        <v>121</v>
      </c>
      <c r="J9369" t="s">
        <v>255</v>
      </c>
      <c r="K9369" t="s">
        <v>630</v>
      </c>
      <c r="L9369">
        <v>1165</v>
      </c>
      <c r="M9369">
        <v>2</v>
      </c>
      <c r="N9369" t="s">
        <v>1579</v>
      </c>
      <c r="O9369">
        <v>14424</v>
      </c>
      <c r="P9369">
        <f t="shared" si="730"/>
        <v>10</v>
      </c>
      <c r="Q9369" t="str">
        <f t="shared" si="731"/>
        <v>Morning</v>
      </c>
      <c r="R9369" t="str">
        <f t="shared" si="732"/>
        <v>CCU → DEL → AMD → BLR</v>
      </c>
      <c r="S9369" t="str">
        <f t="shared" si="733"/>
        <v>May</v>
      </c>
      <c r="T9369" t="str">
        <f t="shared" si="734"/>
        <v>Business</v>
      </c>
    </row>
    <row r="9370" spans="1:20" x14ac:dyDescent="0.35">
      <c r="A9370" t="s">
        <v>12</v>
      </c>
      <c r="B9370" t="s">
        <v>36</v>
      </c>
      <c r="C9370" t="s">
        <v>68</v>
      </c>
      <c r="D9370" t="s">
        <v>72</v>
      </c>
      <c r="E9370" t="s">
        <v>101</v>
      </c>
      <c r="J9370" t="s">
        <v>216</v>
      </c>
      <c r="K9370" t="s">
        <v>194</v>
      </c>
      <c r="L9370">
        <v>560</v>
      </c>
      <c r="M9370">
        <v>2</v>
      </c>
      <c r="N9370" t="s">
        <v>1579</v>
      </c>
      <c r="O9370">
        <v>13014</v>
      </c>
      <c r="P9370">
        <f t="shared" si="730"/>
        <v>9</v>
      </c>
      <c r="Q9370" t="str">
        <f t="shared" si="731"/>
        <v>Morning</v>
      </c>
      <c r="R9370" t="str">
        <f t="shared" si="732"/>
        <v>DEL → JAI → BOM → COK</v>
      </c>
      <c r="S9370" t="str">
        <f t="shared" si="733"/>
        <v>Jun</v>
      </c>
      <c r="T9370" t="str">
        <f t="shared" si="734"/>
        <v>Business</v>
      </c>
    </row>
    <row r="9371" spans="1:20" x14ac:dyDescent="0.35">
      <c r="A9371" t="s">
        <v>12</v>
      </c>
      <c r="B9371" t="s">
        <v>44</v>
      </c>
      <c r="C9371" t="s">
        <v>68</v>
      </c>
      <c r="D9371" t="s">
        <v>72</v>
      </c>
      <c r="E9371" t="s">
        <v>79</v>
      </c>
      <c r="J9371" t="s">
        <v>220</v>
      </c>
      <c r="K9371" t="s">
        <v>194</v>
      </c>
      <c r="L9371">
        <v>1005</v>
      </c>
      <c r="M9371">
        <v>1</v>
      </c>
      <c r="N9371" t="s">
        <v>1580</v>
      </c>
      <c r="O9371">
        <v>5177</v>
      </c>
      <c r="P9371">
        <f t="shared" si="730"/>
        <v>2</v>
      </c>
      <c r="Q9371" t="str">
        <f t="shared" si="731"/>
        <v>Night</v>
      </c>
      <c r="R9371" t="str">
        <f t="shared" si="732"/>
        <v>DEL → BOM → COK</v>
      </c>
      <c r="S9371" t="str">
        <f t="shared" si="733"/>
        <v>Apr</v>
      </c>
      <c r="T9371" t="str">
        <f t="shared" si="734"/>
        <v>Premium Economy</v>
      </c>
    </row>
    <row r="9372" spans="1:20" x14ac:dyDescent="0.35">
      <c r="A9372" t="s">
        <v>14</v>
      </c>
      <c r="B9372" t="s">
        <v>34</v>
      </c>
      <c r="C9372" t="s">
        <v>68</v>
      </c>
      <c r="D9372" t="s">
        <v>72</v>
      </c>
      <c r="E9372" t="s">
        <v>79</v>
      </c>
      <c r="J9372" t="s">
        <v>342</v>
      </c>
      <c r="K9372" t="s">
        <v>424</v>
      </c>
      <c r="L9372">
        <v>485</v>
      </c>
      <c r="M9372">
        <v>1</v>
      </c>
      <c r="N9372" t="s">
        <v>1579</v>
      </c>
      <c r="O9372">
        <v>15135</v>
      </c>
      <c r="P9372">
        <f t="shared" si="730"/>
        <v>10</v>
      </c>
      <c r="Q9372" t="str">
        <f t="shared" si="731"/>
        <v>Morning</v>
      </c>
      <c r="R9372" t="str">
        <f t="shared" si="732"/>
        <v>DEL → BOM → COK</v>
      </c>
      <c r="S9372" t="str">
        <f t="shared" si="733"/>
        <v>Mar</v>
      </c>
      <c r="T9372" t="str">
        <f t="shared" si="734"/>
        <v>Business</v>
      </c>
    </row>
    <row r="9373" spans="1:20" x14ac:dyDescent="0.35">
      <c r="A9373" t="s">
        <v>11</v>
      </c>
      <c r="B9373" t="s">
        <v>58</v>
      </c>
      <c r="C9373" t="s">
        <v>66</v>
      </c>
      <c r="D9373" t="s">
        <v>68</v>
      </c>
      <c r="E9373" t="s">
        <v>74</v>
      </c>
      <c r="J9373" t="s">
        <v>262</v>
      </c>
      <c r="K9373" t="s">
        <v>199</v>
      </c>
      <c r="L9373">
        <v>170</v>
      </c>
      <c r="M9373">
        <v>0</v>
      </c>
      <c r="N9373" t="s">
        <v>1579</v>
      </c>
      <c r="O9373">
        <v>5228</v>
      </c>
      <c r="P9373">
        <f t="shared" si="730"/>
        <v>21</v>
      </c>
      <c r="Q9373" t="str">
        <f t="shared" si="731"/>
        <v>Night</v>
      </c>
      <c r="R9373" t="str">
        <f t="shared" si="732"/>
        <v>BLR → DEL</v>
      </c>
      <c r="S9373" t="str">
        <f t="shared" si="733"/>
        <v>Jun</v>
      </c>
      <c r="T9373" t="str">
        <f t="shared" si="734"/>
        <v>Premium Economy</v>
      </c>
    </row>
    <row r="9374" spans="1:20" x14ac:dyDescent="0.35">
      <c r="A9374" t="s">
        <v>12</v>
      </c>
      <c r="B9374" t="s">
        <v>26</v>
      </c>
      <c r="C9374" t="s">
        <v>66</v>
      </c>
      <c r="D9374" t="s">
        <v>71</v>
      </c>
      <c r="E9374" t="s">
        <v>78</v>
      </c>
      <c r="J9374" t="s">
        <v>170</v>
      </c>
      <c r="K9374" t="s">
        <v>383</v>
      </c>
      <c r="L9374">
        <v>1045</v>
      </c>
      <c r="M9374">
        <v>1</v>
      </c>
      <c r="N9374" t="s">
        <v>1579</v>
      </c>
      <c r="O9374">
        <v>22270</v>
      </c>
      <c r="P9374">
        <f t="shared" si="730"/>
        <v>11</v>
      </c>
      <c r="Q9374" t="str">
        <f t="shared" si="731"/>
        <v>Morning</v>
      </c>
      <c r="R9374" t="str">
        <f t="shared" si="732"/>
        <v>BLR → BOM → DEL</v>
      </c>
      <c r="S9374" t="str">
        <f t="shared" si="733"/>
        <v>Mar</v>
      </c>
      <c r="T9374" t="str">
        <f t="shared" si="734"/>
        <v>Business</v>
      </c>
    </row>
    <row r="9375" spans="1:20" x14ac:dyDescent="0.35">
      <c r="A9375" t="s">
        <v>13</v>
      </c>
      <c r="B9375" t="s">
        <v>43</v>
      </c>
      <c r="C9375" t="s">
        <v>69</v>
      </c>
      <c r="D9375" t="s">
        <v>67</v>
      </c>
      <c r="E9375" t="s">
        <v>81</v>
      </c>
      <c r="J9375" t="s">
        <v>168</v>
      </c>
      <c r="K9375" t="s">
        <v>234</v>
      </c>
      <c r="L9375">
        <v>135</v>
      </c>
      <c r="M9375">
        <v>0</v>
      </c>
      <c r="N9375" t="s">
        <v>1581</v>
      </c>
      <c r="O9375">
        <v>3543</v>
      </c>
      <c r="P9375">
        <f t="shared" si="730"/>
        <v>9</v>
      </c>
      <c r="Q9375" t="str">
        <f t="shared" si="731"/>
        <v>Morning</v>
      </c>
      <c r="R9375" t="str">
        <f t="shared" si="732"/>
        <v>MAA → CCU</v>
      </c>
      <c r="S9375" t="str">
        <f t="shared" si="733"/>
        <v>Jun</v>
      </c>
      <c r="T9375" t="str">
        <f t="shared" si="734"/>
        <v>Economy</v>
      </c>
    </row>
    <row r="9376" spans="1:20" x14ac:dyDescent="0.35">
      <c r="A9376" t="s">
        <v>12</v>
      </c>
      <c r="B9376" t="s">
        <v>45</v>
      </c>
      <c r="C9376" t="s">
        <v>68</v>
      </c>
      <c r="D9376" t="s">
        <v>72</v>
      </c>
      <c r="E9376" t="s">
        <v>83</v>
      </c>
      <c r="J9376" t="s">
        <v>195</v>
      </c>
      <c r="K9376" t="s">
        <v>397</v>
      </c>
      <c r="L9376">
        <v>1195</v>
      </c>
      <c r="M9376">
        <v>2</v>
      </c>
      <c r="N9376" t="s">
        <v>1579</v>
      </c>
      <c r="O9376">
        <v>15129</v>
      </c>
      <c r="P9376">
        <f t="shared" si="730"/>
        <v>23</v>
      </c>
      <c r="Q9376" t="str">
        <f t="shared" si="731"/>
        <v>Night</v>
      </c>
      <c r="R9376" t="str">
        <f t="shared" si="732"/>
        <v>DEL → AMD → BOM → COK</v>
      </c>
      <c r="S9376" t="str">
        <f t="shared" si="733"/>
        <v>May</v>
      </c>
      <c r="T9376" t="str">
        <f t="shared" si="734"/>
        <v>Business</v>
      </c>
    </row>
    <row r="9377" spans="1:20" x14ac:dyDescent="0.35">
      <c r="A9377" t="s">
        <v>10</v>
      </c>
      <c r="B9377" t="s">
        <v>43</v>
      </c>
      <c r="C9377" t="s">
        <v>68</v>
      </c>
      <c r="D9377" t="s">
        <v>72</v>
      </c>
      <c r="E9377" t="s">
        <v>79</v>
      </c>
      <c r="J9377" t="s">
        <v>265</v>
      </c>
      <c r="K9377" t="s">
        <v>307</v>
      </c>
      <c r="L9377">
        <v>860</v>
      </c>
      <c r="M9377">
        <v>1</v>
      </c>
      <c r="N9377" t="s">
        <v>1579</v>
      </c>
      <c r="O9377">
        <v>6093</v>
      </c>
      <c r="P9377">
        <f t="shared" si="730"/>
        <v>6</v>
      </c>
      <c r="Q9377" t="str">
        <f t="shared" si="731"/>
        <v>Morning</v>
      </c>
      <c r="R9377" t="str">
        <f t="shared" si="732"/>
        <v>DEL → BOM → COK</v>
      </c>
      <c r="S9377" t="str">
        <f t="shared" si="733"/>
        <v>Jun</v>
      </c>
      <c r="T9377" t="str">
        <f t="shared" si="734"/>
        <v>Premium Economy</v>
      </c>
    </row>
    <row r="9378" spans="1:20" x14ac:dyDescent="0.35">
      <c r="A9378" t="s">
        <v>12</v>
      </c>
      <c r="B9378" t="s">
        <v>60</v>
      </c>
      <c r="C9378" t="s">
        <v>66</v>
      </c>
      <c r="D9378" t="s">
        <v>71</v>
      </c>
      <c r="E9378" t="s">
        <v>78</v>
      </c>
      <c r="J9378" t="s">
        <v>214</v>
      </c>
      <c r="K9378" t="s">
        <v>169</v>
      </c>
      <c r="L9378">
        <v>375</v>
      </c>
      <c r="M9378">
        <v>1</v>
      </c>
      <c r="N9378" t="s">
        <v>1580</v>
      </c>
      <c r="O9378">
        <v>11087</v>
      </c>
      <c r="P9378">
        <f t="shared" si="730"/>
        <v>14</v>
      </c>
      <c r="Q9378" t="str">
        <f t="shared" si="731"/>
        <v>Afternoon</v>
      </c>
      <c r="R9378" t="str">
        <f t="shared" si="732"/>
        <v>BLR → BOM → DEL</v>
      </c>
      <c r="S9378" t="str">
        <f t="shared" si="733"/>
        <v>Mar</v>
      </c>
      <c r="T9378" t="str">
        <f t="shared" si="734"/>
        <v>Business</v>
      </c>
    </row>
    <row r="9379" spans="1:20" x14ac:dyDescent="0.35">
      <c r="A9379" t="s">
        <v>14</v>
      </c>
      <c r="B9379" t="s">
        <v>46</v>
      </c>
      <c r="C9379" t="s">
        <v>68</v>
      </c>
      <c r="D9379" t="s">
        <v>72</v>
      </c>
      <c r="E9379" t="s">
        <v>79</v>
      </c>
      <c r="J9379" t="s">
        <v>163</v>
      </c>
      <c r="K9379" t="s">
        <v>307</v>
      </c>
      <c r="L9379">
        <v>720</v>
      </c>
      <c r="M9379">
        <v>1</v>
      </c>
      <c r="N9379" t="s">
        <v>1579</v>
      </c>
      <c r="O9379">
        <v>7408</v>
      </c>
      <c r="P9379">
        <f t="shared" si="730"/>
        <v>9</v>
      </c>
      <c r="Q9379" t="str">
        <f t="shared" si="731"/>
        <v>Morning</v>
      </c>
      <c r="R9379" t="str">
        <f t="shared" si="732"/>
        <v>DEL → BOM → COK</v>
      </c>
      <c r="S9379" t="str">
        <f t="shared" si="733"/>
        <v>Jun</v>
      </c>
      <c r="T9379" t="str">
        <f t="shared" si="734"/>
        <v>Premium Economy</v>
      </c>
    </row>
    <row r="9380" spans="1:20" x14ac:dyDescent="0.35">
      <c r="A9380" t="s">
        <v>10</v>
      </c>
      <c r="B9380" t="s">
        <v>54</v>
      </c>
      <c r="C9380" t="s">
        <v>67</v>
      </c>
      <c r="D9380" t="s">
        <v>66</v>
      </c>
      <c r="E9380" t="s">
        <v>122</v>
      </c>
      <c r="J9380" t="s">
        <v>307</v>
      </c>
      <c r="K9380" t="s">
        <v>1503</v>
      </c>
      <c r="L9380">
        <v>315</v>
      </c>
      <c r="M9380">
        <v>1</v>
      </c>
      <c r="N9380" t="s">
        <v>1579</v>
      </c>
      <c r="O9380">
        <v>6534</v>
      </c>
      <c r="P9380">
        <f t="shared" si="730"/>
        <v>21</v>
      </c>
      <c r="Q9380" t="str">
        <f t="shared" si="731"/>
        <v>Night</v>
      </c>
      <c r="R9380" t="str">
        <f t="shared" si="732"/>
        <v>CCU → PNQ → BLR</v>
      </c>
      <c r="S9380" t="str">
        <f t="shared" si="733"/>
        <v>May</v>
      </c>
      <c r="T9380" t="str">
        <f t="shared" si="734"/>
        <v>Premium Economy</v>
      </c>
    </row>
    <row r="9381" spans="1:20" x14ac:dyDescent="0.35">
      <c r="A9381" t="s">
        <v>12</v>
      </c>
      <c r="B9381" t="s">
        <v>45</v>
      </c>
      <c r="C9381" t="s">
        <v>68</v>
      </c>
      <c r="D9381" t="s">
        <v>72</v>
      </c>
      <c r="E9381" t="s">
        <v>101</v>
      </c>
      <c r="J9381" t="s">
        <v>270</v>
      </c>
      <c r="K9381" t="s">
        <v>423</v>
      </c>
      <c r="L9381">
        <v>1375</v>
      </c>
      <c r="M9381">
        <v>2</v>
      </c>
      <c r="N9381" t="s">
        <v>1580</v>
      </c>
      <c r="O9381">
        <v>13029</v>
      </c>
      <c r="P9381">
        <f t="shared" si="730"/>
        <v>5</v>
      </c>
      <c r="Q9381" t="str">
        <f t="shared" si="731"/>
        <v>Morning</v>
      </c>
      <c r="R9381" t="str">
        <f t="shared" si="732"/>
        <v>DEL → JAI → BOM → COK</v>
      </c>
      <c r="S9381" t="str">
        <f t="shared" si="733"/>
        <v>May</v>
      </c>
      <c r="T9381" t="str">
        <f t="shared" si="734"/>
        <v>Business</v>
      </c>
    </row>
    <row r="9382" spans="1:20" x14ac:dyDescent="0.35">
      <c r="A9382" t="s">
        <v>12</v>
      </c>
      <c r="B9382" t="s">
        <v>42</v>
      </c>
      <c r="C9382" t="s">
        <v>66</v>
      </c>
      <c r="D9382" t="s">
        <v>68</v>
      </c>
      <c r="E9382" t="s">
        <v>74</v>
      </c>
      <c r="J9382" t="s">
        <v>269</v>
      </c>
      <c r="K9382" t="s">
        <v>304</v>
      </c>
      <c r="L9382">
        <v>180</v>
      </c>
      <c r="M9382">
        <v>0</v>
      </c>
      <c r="N9382" t="s">
        <v>1579</v>
      </c>
      <c r="O9382">
        <v>8016</v>
      </c>
      <c r="P9382">
        <f t="shared" si="730"/>
        <v>7</v>
      </c>
      <c r="Q9382" t="str">
        <f t="shared" si="731"/>
        <v>Morning</v>
      </c>
      <c r="R9382" t="str">
        <f t="shared" si="732"/>
        <v>BLR → DEL</v>
      </c>
      <c r="S9382" t="str">
        <f t="shared" si="733"/>
        <v>Jun</v>
      </c>
      <c r="T9382" t="str">
        <f t="shared" si="734"/>
        <v>Premium Economy</v>
      </c>
    </row>
    <row r="9383" spans="1:20" x14ac:dyDescent="0.35">
      <c r="A9383" t="s">
        <v>11</v>
      </c>
      <c r="B9383" t="s">
        <v>28</v>
      </c>
      <c r="C9383" t="s">
        <v>70</v>
      </c>
      <c r="D9383" t="s">
        <v>73</v>
      </c>
      <c r="E9383" t="s">
        <v>152</v>
      </c>
      <c r="J9383" t="s">
        <v>206</v>
      </c>
      <c r="K9383" t="s">
        <v>239</v>
      </c>
      <c r="L9383">
        <v>795</v>
      </c>
      <c r="M9383">
        <v>1</v>
      </c>
      <c r="N9383" t="s">
        <v>1579</v>
      </c>
      <c r="O9383">
        <v>8528</v>
      </c>
      <c r="P9383">
        <f t="shared" si="730"/>
        <v>5</v>
      </c>
      <c r="Q9383" t="str">
        <f t="shared" si="731"/>
        <v>Morning</v>
      </c>
      <c r="R9383" t="str">
        <f t="shared" si="732"/>
        <v>BOM → MAA → HYD</v>
      </c>
      <c r="S9383" t="str">
        <f t="shared" si="733"/>
        <v>Mar</v>
      </c>
      <c r="T9383" t="str">
        <f t="shared" si="734"/>
        <v>Premium Economy</v>
      </c>
    </row>
    <row r="9384" spans="1:20" x14ac:dyDescent="0.35">
      <c r="A9384" t="s">
        <v>11</v>
      </c>
      <c r="B9384" t="s">
        <v>53</v>
      </c>
      <c r="C9384" t="s">
        <v>68</v>
      </c>
      <c r="D9384" t="s">
        <v>72</v>
      </c>
      <c r="E9384" t="s">
        <v>120</v>
      </c>
      <c r="J9384" t="s">
        <v>172</v>
      </c>
      <c r="K9384" t="s">
        <v>474</v>
      </c>
      <c r="L9384">
        <v>1560</v>
      </c>
      <c r="M9384">
        <v>2</v>
      </c>
      <c r="N9384" t="s">
        <v>1579</v>
      </c>
      <c r="O9384">
        <v>12760</v>
      </c>
      <c r="P9384">
        <f t="shared" si="730"/>
        <v>17</v>
      </c>
      <c r="Q9384" t="str">
        <f t="shared" si="731"/>
        <v>Evening</v>
      </c>
      <c r="R9384" t="str">
        <f t="shared" si="732"/>
        <v>DEL → HYD → BOM → COK</v>
      </c>
      <c r="S9384" t="str">
        <f t="shared" si="733"/>
        <v>Jun</v>
      </c>
      <c r="T9384" t="str">
        <f t="shared" si="734"/>
        <v>Business</v>
      </c>
    </row>
    <row r="9385" spans="1:20" x14ac:dyDescent="0.35">
      <c r="A9385" t="s">
        <v>11</v>
      </c>
      <c r="B9385" t="s">
        <v>24</v>
      </c>
      <c r="C9385" t="s">
        <v>68</v>
      </c>
      <c r="D9385" t="s">
        <v>72</v>
      </c>
      <c r="E9385" t="s">
        <v>120</v>
      </c>
      <c r="J9385" t="s">
        <v>172</v>
      </c>
      <c r="K9385" t="s">
        <v>750</v>
      </c>
      <c r="L9385">
        <v>1560</v>
      </c>
      <c r="M9385">
        <v>2</v>
      </c>
      <c r="N9385" t="s">
        <v>1579</v>
      </c>
      <c r="O9385">
        <v>12199</v>
      </c>
      <c r="P9385">
        <f t="shared" si="730"/>
        <v>17</v>
      </c>
      <c r="Q9385" t="str">
        <f t="shared" si="731"/>
        <v>Evening</v>
      </c>
      <c r="R9385" t="str">
        <f t="shared" si="732"/>
        <v>DEL → HYD → BOM → COK</v>
      </c>
      <c r="S9385" t="str">
        <f t="shared" si="733"/>
        <v>Jun</v>
      </c>
      <c r="T9385" t="str">
        <f t="shared" si="734"/>
        <v>Business</v>
      </c>
    </row>
    <row r="9386" spans="1:20" x14ac:dyDescent="0.35">
      <c r="A9386" t="s">
        <v>14</v>
      </c>
      <c r="B9386" t="s">
        <v>47</v>
      </c>
      <c r="C9386" t="s">
        <v>68</v>
      </c>
      <c r="D9386" t="s">
        <v>72</v>
      </c>
      <c r="E9386" t="s">
        <v>79</v>
      </c>
      <c r="J9386" t="s">
        <v>255</v>
      </c>
      <c r="K9386" t="s">
        <v>439</v>
      </c>
      <c r="L9386">
        <v>930</v>
      </c>
      <c r="M9386">
        <v>1</v>
      </c>
      <c r="N9386" t="s">
        <v>1579</v>
      </c>
      <c r="O9386">
        <v>14067</v>
      </c>
      <c r="P9386">
        <f t="shared" si="730"/>
        <v>10</v>
      </c>
      <c r="Q9386" t="str">
        <f t="shared" si="731"/>
        <v>Morning</v>
      </c>
      <c r="R9386" t="str">
        <f t="shared" si="732"/>
        <v>DEL → BOM → COK</v>
      </c>
      <c r="S9386" t="str">
        <f t="shared" si="733"/>
        <v>May</v>
      </c>
      <c r="T9386" t="str">
        <f t="shared" si="734"/>
        <v>Business</v>
      </c>
    </row>
    <row r="9387" spans="1:20" x14ac:dyDescent="0.35">
      <c r="A9387" t="s">
        <v>12</v>
      </c>
      <c r="B9387" t="s">
        <v>43</v>
      </c>
      <c r="C9387" t="s">
        <v>66</v>
      </c>
      <c r="D9387" t="s">
        <v>68</v>
      </c>
      <c r="E9387" t="s">
        <v>74</v>
      </c>
      <c r="J9387" t="s">
        <v>274</v>
      </c>
      <c r="K9387" t="s">
        <v>222</v>
      </c>
      <c r="L9387">
        <v>180</v>
      </c>
      <c r="M9387">
        <v>0</v>
      </c>
      <c r="N9387" t="s">
        <v>1579</v>
      </c>
      <c r="O9387">
        <v>8016</v>
      </c>
      <c r="P9387">
        <f t="shared" si="730"/>
        <v>17</v>
      </c>
      <c r="Q9387" t="str">
        <f t="shared" si="731"/>
        <v>Evening</v>
      </c>
      <c r="R9387" t="str">
        <f t="shared" si="732"/>
        <v>BLR → DEL</v>
      </c>
      <c r="S9387" t="str">
        <f t="shared" si="733"/>
        <v>Jun</v>
      </c>
      <c r="T9387" t="str">
        <f t="shared" si="734"/>
        <v>Premium Economy</v>
      </c>
    </row>
    <row r="9388" spans="1:20" x14ac:dyDescent="0.35">
      <c r="A9388" t="s">
        <v>11</v>
      </c>
      <c r="B9388" t="s">
        <v>51</v>
      </c>
      <c r="C9388" t="s">
        <v>67</v>
      </c>
      <c r="D9388" t="s">
        <v>66</v>
      </c>
      <c r="E9388" t="s">
        <v>77</v>
      </c>
      <c r="J9388" t="s">
        <v>189</v>
      </c>
      <c r="K9388" t="s">
        <v>309</v>
      </c>
      <c r="L9388">
        <v>150</v>
      </c>
      <c r="M9388">
        <v>0</v>
      </c>
      <c r="N9388" t="s">
        <v>1579</v>
      </c>
      <c r="O9388">
        <v>5510</v>
      </c>
      <c r="P9388">
        <f t="shared" si="730"/>
        <v>14</v>
      </c>
      <c r="Q9388" t="str">
        <f t="shared" si="731"/>
        <v>Afternoon</v>
      </c>
      <c r="R9388" t="str">
        <f t="shared" si="732"/>
        <v>CCU → BLR</v>
      </c>
      <c r="S9388" t="str">
        <f t="shared" si="733"/>
        <v>May</v>
      </c>
      <c r="T9388" t="str">
        <f t="shared" si="734"/>
        <v>Premium Economy</v>
      </c>
    </row>
    <row r="9389" spans="1:20" x14ac:dyDescent="0.35">
      <c r="A9389" t="s">
        <v>11</v>
      </c>
      <c r="B9389" t="s">
        <v>22</v>
      </c>
      <c r="C9389" t="s">
        <v>67</v>
      </c>
      <c r="D9389" t="s">
        <v>66</v>
      </c>
      <c r="E9389" t="s">
        <v>91</v>
      </c>
      <c r="J9389" t="s">
        <v>186</v>
      </c>
      <c r="K9389" t="s">
        <v>1067</v>
      </c>
      <c r="L9389">
        <v>1440</v>
      </c>
      <c r="M9389">
        <v>1</v>
      </c>
      <c r="N9389" t="s">
        <v>1579</v>
      </c>
      <c r="O9389">
        <v>6241</v>
      </c>
      <c r="P9389">
        <f t="shared" si="730"/>
        <v>14</v>
      </c>
      <c r="Q9389" t="str">
        <f t="shared" si="731"/>
        <v>Afternoon</v>
      </c>
      <c r="R9389" t="str">
        <f t="shared" si="732"/>
        <v>CCU → MAA → BLR</v>
      </c>
      <c r="S9389" t="str">
        <f t="shared" si="733"/>
        <v>Mar</v>
      </c>
      <c r="T9389" t="str">
        <f t="shared" si="734"/>
        <v>Premium Economy</v>
      </c>
    </row>
    <row r="9390" spans="1:20" x14ac:dyDescent="0.35">
      <c r="A9390" t="s">
        <v>11</v>
      </c>
      <c r="B9390" t="s">
        <v>34</v>
      </c>
      <c r="C9390" t="s">
        <v>68</v>
      </c>
      <c r="D9390" t="s">
        <v>72</v>
      </c>
      <c r="E9390" t="s">
        <v>98</v>
      </c>
      <c r="J9390" t="s">
        <v>244</v>
      </c>
      <c r="K9390" t="s">
        <v>495</v>
      </c>
      <c r="L9390">
        <v>1255</v>
      </c>
      <c r="M9390">
        <v>1</v>
      </c>
      <c r="N9390" t="s">
        <v>1579</v>
      </c>
      <c r="O9390">
        <v>16142</v>
      </c>
      <c r="P9390">
        <f t="shared" si="730"/>
        <v>12</v>
      </c>
      <c r="Q9390" t="str">
        <f t="shared" si="731"/>
        <v>Afternoon</v>
      </c>
      <c r="R9390" t="str">
        <f t="shared" si="732"/>
        <v>DEL → MAA → COK</v>
      </c>
      <c r="S9390" t="str">
        <f t="shared" si="733"/>
        <v>Mar</v>
      </c>
      <c r="T9390" t="str">
        <f t="shared" si="734"/>
        <v>Business</v>
      </c>
    </row>
    <row r="9391" spans="1:20" x14ac:dyDescent="0.35">
      <c r="A9391" t="s">
        <v>12</v>
      </c>
      <c r="B9391" t="s">
        <v>46</v>
      </c>
      <c r="C9391" t="s">
        <v>68</v>
      </c>
      <c r="D9391" t="s">
        <v>72</v>
      </c>
      <c r="E9391" t="s">
        <v>90</v>
      </c>
      <c r="J9391" t="s">
        <v>186</v>
      </c>
      <c r="K9391" t="s">
        <v>450</v>
      </c>
      <c r="L9391">
        <v>1320</v>
      </c>
      <c r="M9391">
        <v>2</v>
      </c>
      <c r="N9391" t="s">
        <v>1580</v>
      </c>
      <c r="O9391">
        <v>10919</v>
      </c>
      <c r="P9391">
        <f t="shared" si="730"/>
        <v>14</v>
      </c>
      <c r="Q9391" t="str">
        <f t="shared" si="731"/>
        <v>Afternoon</v>
      </c>
      <c r="R9391" t="str">
        <f t="shared" si="732"/>
        <v>DEL → NAG → BOM → COK</v>
      </c>
      <c r="S9391" t="str">
        <f t="shared" si="733"/>
        <v>Jun</v>
      </c>
      <c r="T9391" t="str">
        <f t="shared" si="734"/>
        <v>Business</v>
      </c>
    </row>
    <row r="9392" spans="1:20" x14ac:dyDescent="0.35">
      <c r="A9392" t="s">
        <v>10</v>
      </c>
      <c r="B9392" t="s">
        <v>57</v>
      </c>
      <c r="C9392" t="s">
        <v>67</v>
      </c>
      <c r="D9392" t="s">
        <v>66</v>
      </c>
      <c r="E9392" t="s">
        <v>77</v>
      </c>
      <c r="J9392" t="s">
        <v>181</v>
      </c>
      <c r="K9392" t="s">
        <v>1504</v>
      </c>
      <c r="L9392">
        <v>160</v>
      </c>
      <c r="M9392">
        <v>0</v>
      </c>
      <c r="N9392" t="s">
        <v>1579</v>
      </c>
      <c r="O9392">
        <v>4804</v>
      </c>
      <c r="P9392">
        <f t="shared" si="730"/>
        <v>21</v>
      </c>
      <c r="Q9392" t="str">
        <f t="shared" si="731"/>
        <v>Night</v>
      </c>
      <c r="R9392" t="str">
        <f t="shared" si="732"/>
        <v>CCU → BLR</v>
      </c>
      <c r="S9392" t="str">
        <f t="shared" si="733"/>
        <v>Apr</v>
      </c>
      <c r="T9392" t="str">
        <f t="shared" si="734"/>
        <v>Economy</v>
      </c>
    </row>
    <row r="9393" spans="1:20" x14ac:dyDescent="0.35">
      <c r="A9393" t="s">
        <v>10</v>
      </c>
      <c r="B9393" t="s">
        <v>41</v>
      </c>
      <c r="C9393" t="s">
        <v>68</v>
      </c>
      <c r="D9393" t="s">
        <v>72</v>
      </c>
      <c r="E9393" t="s">
        <v>79</v>
      </c>
      <c r="J9393" t="s">
        <v>167</v>
      </c>
      <c r="K9393" t="s">
        <v>307</v>
      </c>
      <c r="L9393">
        <v>575</v>
      </c>
      <c r="M9393">
        <v>1</v>
      </c>
      <c r="N9393" t="s">
        <v>1579</v>
      </c>
      <c r="O9393">
        <v>6979</v>
      </c>
      <c r="P9393">
        <f t="shared" si="730"/>
        <v>11</v>
      </c>
      <c r="Q9393" t="str">
        <f t="shared" si="731"/>
        <v>Morning</v>
      </c>
      <c r="R9393" t="str">
        <f t="shared" si="732"/>
        <v>DEL → BOM → COK</v>
      </c>
      <c r="S9393" t="str">
        <f t="shared" si="733"/>
        <v>May</v>
      </c>
      <c r="T9393" t="str">
        <f t="shared" si="734"/>
        <v>Premium Economy</v>
      </c>
    </row>
    <row r="9394" spans="1:20" x14ac:dyDescent="0.35">
      <c r="A9394" t="s">
        <v>11</v>
      </c>
      <c r="B9394" t="s">
        <v>31</v>
      </c>
      <c r="C9394" t="s">
        <v>68</v>
      </c>
      <c r="D9394" t="s">
        <v>72</v>
      </c>
      <c r="E9394" t="s">
        <v>94</v>
      </c>
      <c r="J9394" t="s">
        <v>178</v>
      </c>
      <c r="K9394" t="s">
        <v>288</v>
      </c>
      <c r="L9394">
        <v>180</v>
      </c>
      <c r="M9394">
        <v>0</v>
      </c>
      <c r="N9394" t="s">
        <v>1579</v>
      </c>
      <c r="O9394">
        <v>6094</v>
      </c>
      <c r="P9394">
        <f t="shared" si="730"/>
        <v>14</v>
      </c>
      <c r="Q9394" t="str">
        <f t="shared" si="731"/>
        <v>Afternoon</v>
      </c>
      <c r="R9394" t="str">
        <f t="shared" si="732"/>
        <v>DEL → COK</v>
      </c>
      <c r="S9394" t="str">
        <f t="shared" si="733"/>
        <v>Apr</v>
      </c>
      <c r="T9394" t="str">
        <f t="shared" si="734"/>
        <v>Premium Economy</v>
      </c>
    </row>
    <row r="9395" spans="1:20" x14ac:dyDescent="0.35">
      <c r="A9395" t="s">
        <v>11</v>
      </c>
      <c r="B9395" t="s">
        <v>56</v>
      </c>
      <c r="C9395" t="s">
        <v>66</v>
      </c>
      <c r="D9395" t="s">
        <v>68</v>
      </c>
      <c r="E9395" t="s">
        <v>74</v>
      </c>
      <c r="J9395" t="s">
        <v>254</v>
      </c>
      <c r="K9395" t="s">
        <v>200</v>
      </c>
      <c r="L9395">
        <v>165</v>
      </c>
      <c r="M9395">
        <v>0</v>
      </c>
      <c r="N9395" t="s">
        <v>1579</v>
      </c>
      <c r="O9395">
        <v>5176</v>
      </c>
      <c r="P9395">
        <f t="shared" si="730"/>
        <v>17</v>
      </c>
      <c r="Q9395" t="str">
        <f t="shared" si="731"/>
        <v>Evening</v>
      </c>
      <c r="R9395" t="str">
        <f t="shared" si="732"/>
        <v>BLR → DEL</v>
      </c>
      <c r="S9395" t="str">
        <f t="shared" si="733"/>
        <v>Apr</v>
      </c>
      <c r="T9395" t="str">
        <f t="shared" si="734"/>
        <v>Premium Economy</v>
      </c>
    </row>
    <row r="9396" spans="1:20" x14ac:dyDescent="0.35">
      <c r="A9396" t="s">
        <v>14</v>
      </c>
      <c r="B9396" t="s">
        <v>37</v>
      </c>
      <c r="C9396" t="s">
        <v>68</v>
      </c>
      <c r="D9396" t="s">
        <v>72</v>
      </c>
      <c r="E9396" t="s">
        <v>79</v>
      </c>
      <c r="J9396" t="s">
        <v>251</v>
      </c>
      <c r="K9396" t="s">
        <v>307</v>
      </c>
      <c r="L9396">
        <v>480</v>
      </c>
      <c r="M9396">
        <v>1</v>
      </c>
      <c r="N9396" t="s">
        <v>1580</v>
      </c>
      <c r="O9396">
        <v>15136</v>
      </c>
      <c r="P9396">
        <f t="shared" si="730"/>
        <v>13</v>
      </c>
      <c r="Q9396" t="str">
        <f t="shared" si="731"/>
        <v>Afternoon</v>
      </c>
      <c r="R9396" t="str">
        <f t="shared" si="732"/>
        <v>DEL → BOM → COK</v>
      </c>
      <c r="S9396" t="str">
        <f t="shared" si="733"/>
        <v>Mar</v>
      </c>
      <c r="T9396" t="str">
        <f t="shared" si="734"/>
        <v>Business</v>
      </c>
    </row>
    <row r="9397" spans="1:20" x14ac:dyDescent="0.35">
      <c r="A9397" t="s">
        <v>12</v>
      </c>
      <c r="B9397" t="s">
        <v>22</v>
      </c>
      <c r="C9397" t="s">
        <v>67</v>
      </c>
      <c r="D9397" t="s">
        <v>66</v>
      </c>
      <c r="E9397" t="s">
        <v>82</v>
      </c>
      <c r="J9397" t="s">
        <v>217</v>
      </c>
      <c r="K9397" t="s">
        <v>340</v>
      </c>
      <c r="L9397">
        <v>900</v>
      </c>
      <c r="M9397">
        <v>1</v>
      </c>
      <c r="N9397" t="s">
        <v>1580</v>
      </c>
      <c r="O9397">
        <v>10031</v>
      </c>
      <c r="P9397">
        <f t="shared" si="730"/>
        <v>8</v>
      </c>
      <c r="Q9397" t="str">
        <f t="shared" si="731"/>
        <v>Morning</v>
      </c>
      <c r="R9397" t="str">
        <f t="shared" si="732"/>
        <v>CCU → BOM → BLR</v>
      </c>
      <c r="S9397" t="str">
        <f t="shared" si="733"/>
        <v>Mar</v>
      </c>
      <c r="T9397" t="str">
        <f t="shared" si="734"/>
        <v>Business</v>
      </c>
    </row>
    <row r="9398" spans="1:20" x14ac:dyDescent="0.35">
      <c r="A9398" t="s">
        <v>12</v>
      </c>
      <c r="B9398" t="s">
        <v>38</v>
      </c>
      <c r="C9398" t="s">
        <v>68</v>
      </c>
      <c r="D9398" t="s">
        <v>72</v>
      </c>
      <c r="E9398" t="s">
        <v>87</v>
      </c>
      <c r="J9398" t="s">
        <v>272</v>
      </c>
      <c r="K9398" t="s">
        <v>447</v>
      </c>
      <c r="L9398">
        <v>2245</v>
      </c>
      <c r="M9398">
        <v>2</v>
      </c>
      <c r="N9398" t="s">
        <v>1579</v>
      </c>
      <c r="O9398">
        <v>12814</v>
      </c>
      <c r="P9398">
        <f t="shared" si="730"/>
        <v>5</v>
      </c>
      <c r="Q9398" t="str">
        <f t="shared" si="731"/>
        <v>Morning</v>
      </c>
      <c r="R9398" t="str">
        <f t="shared" si="732"/>
        <v>DEL → IDR → BOM → COK</v>
      </c>
      <c r="S9398" t="str">
        <f t="shared" si="733"/>
        <v>Mar</v>
      </c>
      <c r="T9398" t="str">
        <f t="shared" si="734"/>
        <v>Business</v>
      </c>
    </row>
    <row r="9399" spans="1:20" x14ac:dyDescent="0.35">
      <c r="A9399" t="s">
        <v>12</v>
      </c>
      <c r="B9399" t="s">
        <v>56</v>
      </c>
      <c r="C9399" t="s">
        <v>67</v>
      </c>
      <c r="D9399" t="s">
        <v>66</v>
      </c>
      <c r="E9399" t="s">
        <v>82</v>
      </c>
      <c r="J9399" t="s">
        <v>213</v>
      </c>
      <c r="K9399" t="s">
        <v>224</v>
      </c>
      <c r="L9399">
        <v>800</v>
      </c>
      <c r="M9399">
        <v>1</v>
      </c>
      <c r="N9399" t="s">
        <v>1579</v>
      </c>
      <c r="O9399">
        <v>12681</v>
      </c>
      <c r="P9399">
        <f t="shared" si="730"/>
        <v>6</v>
      </c>
      <c r="Q9399" t="str">
        <f t="shared" si="731"/>
        <v>Morning</v>
      </c>
      <c r="R9399" t="str">
        <f t="shared" si="732"/>
        <v>CCU → BOM → BLR</v>
      </c>
      <c r="S9399" t="str">
        <f t="shared" si="733"/>
        <v>Apr</v>
      </c>
      <c r="T9399" t="str">
        <f t="shared" si="734"/>
        <v>Business</v>
      </c>
    </row>
    <row r="9400" spans="1:20" x14ac:dyDescent="0.35">
      <c r="A9400" t="s">
        <v>14</v>
      </c>
      <c r="B9400" t="s">
        <v>38</v>
      </c>
      <c r="C9400" t="s">
        <v>68</v>
      </c>
      <c r="D9400" t="s">
        <v>72</v>
      </c>
      <c r="E9400" t="s">
        <v>79</v>
      </c>
      <c r="J9400" t="s">
        <v>183</v>
      </c>
      <c r="K9400" t="s">
        <v>424</v>
      </c>
      <c r="L9400">
        <v>710</v>
      </c>
      <c r="M9400">
        <v>1</v>
      </c>
      <c r="N9400" t="s">
        <v>1579</v>
      </c>
      <c r="O9400">
        <v>12402</v>
      </c>
      <c r="P9400">
        <f t="shared" si="730"/>
        <v>7</v>
      </c>
      <c r="Q9400" t="str">
        <f t="shared" si="731"/>
        <v>Morning</v>
      </c>
      <c r="R9400" t="str">
        <f t="shared" si="732"/>
        <v>DEL → BOM → COK</v>
      </c>
      <c r="S9400" t="str">
        <f t="shared" si="733"/>
        <v>Mar</v>
      </c>
      <c r="T9400" t="str">
        <f t="shared" si="734"/>
        <v>Business</v>
      </c>
    </row>
    <row r="9401" spans="1:20" x14ac:dyDescent="0.35">
      <c r="A9401" t="s">
        <v>12</v>
      </c>
      <c r="B9401" t="s">
        <v>22</v>
      </c>
      <c r="C9401" t="s">
        <v>67</v>
      </c>
      <c r="D9401" t="s">
        <v>66</v>
      </c>
      <c r="E9401" t="s">
        <v>82</v>
      </c>
      <c r="J9401" t="s">
        <v>217</v>
      </c>
      <c r="K9401" t="s">
        <v>396</v>
      </c>
      <c r="L9401">
        <v>585</v>
      </c>
      <c r="M9401">
        <v>1</v>
      </c>
      <c r="N9401" t="s">
        <v>1579</v>
      </c>
      <c r="O9401">
        <v>13759</v>
      </c>
      <c r="P9401">
        <f t="shared" si="730"/>
        <v>8</v>
      </c>
      <c r="Q9401" t="str">
        <f t="shared" si="731"/>
        <v>Morning</v>
      </c>
      <c r="R9401" t="str">
        <f t="shared" si="732"/>
        <v>CCU → BOM → BLR</v>
      </c>
      <c r="S9401" t="str">
        <f t="shared" si="733"/>
        <v>Mar</v>
      </c>
      <c r="T9401" t="str">
        <f t="shared" si="734"/>
        <v>Business</v>
      </c>
    </row>
    <row r="9402" spans="1:20" x14ac:dyDescent="0.35">
      <c r="A9402" t="s">
        <v>13</v>
      </c>
      <c r="B9402" t="s">
        <v>42</v>
      </c>
      <c r="C9402" t="s">
        <v>69</v>
      </c>
      <c r="D9402" t="s">
        <v>67</v>
      </c>
      <c r="E9402" t="s">
        <v>81</v>
      </c>
      <c r="J9402" t="s">
        <v>274</v>
      </c>
      <c r="K9402" t="s">
        <v>314</v>
      </c>
      <c r="L9402">
        <v>140</v>
      </c>
      <c r="M9402">
        <v>0</v>
      </c>
      <c r="N9402" t="s">
        <v>1579</v>
      </c>
      <c r="O9402">
        <v>3597</v>
      </c>
      <c r="P9402">
        <f t="shared" si="730"/>
        <v>17</v>
      </c>
      <c r="Q9402" t="str">
        <f t="shared" si="731"/>
        <v>Evening</v>
      </c>
      <c r="R9402" t="str">
        <f t="shared" si="732"/>
        <v>MAA → CCU</v>
      </c>
      <c r="S9402" t="str">
        <f t="shared" si="733"/>
        <v>Jun</v>
      </c>
      <c r="T9402" t="str">
        <f t="shared" si="734"/>
        <v>Economy</v>
      </c>
    </row>
    <row r="9403" spans="1:20" x14ac:dyDescent="0.35">
      <c r="A9403" t="s">
        <v>17</v>
      </c>
      <c r="B9403" t="s">
        <v>47</v>
      </c>
      <c r="C9403" t="s">
        <v>66</v>
      </c>
      <c r="D9403" t="s">
        <v>68</v>
      </c>
      <c r="E9403" t="s">
        <v>74</v>
      </c>
      <c r="J9403" t="s">
        <v>199</v>
      </c>
      <c r="K9403" t="s">
        <v>1505</v>
      </c>
      <c r="L9403">
        <v>170</v>
      </c>
      <c r="M9403">
        <v>0</v>
      </c>
      <c r="N9403" t="s">
        <v>1579</v>
      </c>
      <c r="O9403">
        <v>3383</v>
      </c>
      <c r="P9403">
        <f t="shared" si="730"/>
        <v>23</v>
      </c>
      <c r="Q9403" t="str">
        <f t="shared" si="731"/>
        <v>Night</v>
      </c>
      <c r="R9403" t="str">
        <f t="shared" si="732"/>
        <v>BLR → DEL</v>
      </c>
      <c r="S9403" t="str">
        <f t="shared" si="733"/>
        <v>May</v>
      </c>
      <c r="T9403" t="str">
        <f t="shared" si="734"/>
        <v>Economy</v>
      </c>
    </row>
    <row r="9404" spans="1:20" x14ac:dyDescent="0.35">
      <c r="A9404" t="s">
        <v>16</v>
      </c>
      <c r="B9404" t="s">
        <v>32</v>
      </c>
      <c r="C9404" t="s">
        <v>66</v>
      </c>
      <c r="D9404" t="s">
        <v>68</v>
      </c>
      <c r="E9404" t="s">
        <v>74</v>
      </c>
      <c r="J9404" t="s">
        <v>168</v>
      </c>
      <c r="K9404" t="s">
        <v>393</v>
      </c>
      <c r="L9404">
        <v>170</v>
      </c>
      <c r="M9404">
        <v>0</v>
      </c>
      <c r="N9404" t="s">
        <v>1579</v>
      </c>
      <c r="O9404">
        <v>4668</v>
      </c>
      <c r="P9404">
        <f t="shared" si="730"/>
        <v>9</v>
      </c>
      <c r="Q9404" t="str">
        <f t="shared" si="731"/>
        <v>Morning</v>
      </c>
      <c r="R9404" t="str">
        <f t="shared" si="732"/>
        <v>BLR → DEL</v>
      </c>
      <c r="S9404" t="str">
        <f t="shared" si="733"/>
        <v>May</v>
      </c>
      <c r="T9404" t="str">
        <f t="shared" si="734"/>
        <v>Economy</v>
      </c>
    </row>
    <row r="9405" spans="1:20" x14ac:dyDescent="0.35">
      <c r="A9405" t="s">
        <v>12</v>
      </c>
      <c r="B9405" t="s">
        <v>38</v>
      </c>
      <c r="C9405" t="s">
        <v>68</v>
      </c>
      <c r="D9405" t="s">
        <v>72</v>
      </c>
      <c r="E9405" t="s">
        <v>83</v>
      </c>
      <c r="J9405" t="s">
        <v>239</v>
      </c>
      <c r="K9405" t="s">
        <v>560</v>
      </c>
      <c r="L9405">
        <v>1995</v>
      </c>
      <c r="M9405">
        <v>2</v>
      </c>
      <c r="N9405" t="s">
        <v>1579</v>
      </c>
      <c r="O9405">
        <v>10929</v>
      </c>
      <c r="P9405">
        <f t="shared" si="730"/>
        <v>19</v>
      </c>
      <c r="Q9405" t="str">
        <f t="shared" si="731"/>
        <v>Evening</v>
      </c>
      <c r="R9405" t="str">
        <f t="shared" si="732"/>
        <v>DEL → AMD → BOM → COK</v>
      </c>
      <c r="S9405" t="str">
        <f t="shared" si="733"/>
        <v>Mar</v>
      </c>
      <c r="T9405" t="str">
        <f t="shared" si="734"/>
        <v>Business</v>
      </c>
    </row>
    <row r="9406" spans="1:20" x14ac:dyDescent="0.35">
      <c r="A9406" t="s">
        <v>16</v>
      </c>
      <c r="B9406" t="s">
        <v>56</v>
      </c>
      <c r="C9406" t="s">
        <v>67</v>
      </c>
      <c r="D9406" t="s">
        <v>66</v>
      </c>
      <c r="E9406" t="s">
        <v>95</v>
      </c>
      <c r="J9406" t="s">
        <v>254</v>
      </c>
      <c r="K9406" t="s">
        <v>1089</v>
      </c>
      <c r="L9406">
        <v>1065</v>
      </c>
      <c r="M9406">
        <v>1</v>
      </c>
      <c r="N9406" t="s">
        <v>1579</v>
      </c>
      <c r="O9406">
        <v>9187</v>
      </c>
      <c r="P9406">
        <f t="shared" si="730"/>
        <v>17</v>
      </c>
      <c r="Q9406" t="str">
        <f t="shared" si="731"/>
        <v>Evening</v>
      </c>
      <c r="R9406" t="str">
        <f t="shared" si="732"/>
        <v>CCU → DEL → BLR</v>
      </c>
      <c r="S9406" t="str">
        <f t="shared" si="733"/>
        <v>Apr</v>
      </c>
      <c r="T9406" t="str">
        <f t="shared" si="734"/>
        <v>Premium Economy</v>
      </c>
    </row>
    <row r="9407" spans="1:20" x14ac:dyDescent="0.35">
      <c r="A9407" t="s">
        <v>14</v>
      </c>
      <c r="B9407" t="s">
        <v>49</v>
      </c>
      <c r="C9407" t="s">
        <v>68</v>
      </c>
      <c r="D9407" t="s">
        <v>72</v>
      </c>
      <c r="E9407" t="s">
        <v>79</v>
      </c>
      <c r="J9407" t="s">
        <v>170</v>
      </c>
      <c r="K9407" t="s">
        <v>735</v>
      </c>
      <c r="L9407">
        <v>830</v>
      </c>
      <c r="M9407">
        <v>1</v>
      </c>
      <c r="N9407" t="s">
        <v>1579</v>
      </c>
      <c r="O9407">
        <v>7530</v>
      </c>
      <c r="P9407">
        <f t="shared" si="730"/>
        <v>11</v>
      </c>
      <c r="Q9407" t="str">
        <f t="shared" si="731"/>
        <v>Morning</v>
      </c>
      <c r="R9407" t="str">
        <f t="shared" si="732"/>
        <v>DEL → BOM → COK</v>
      </c>
      <c r="S9407" t="str">
        <f t="shared" si="733"/>
        <v>Jun</v>
      </c>
      <c r="T9407" t="str">
        <f t="shared" si="734"/>
        <v>Premium Economy</v>
      </c>
    </row>
    <row r="9408" spans="1:20" x14ac:dyDescent="0.35">
      <c r="A9408" t="s">
        <v>11</v>
      </c>
      <c r="B9408" t="s">
        <v>22</v>
      </c>
      <c r="C9408" t="s">
        <v>67</v>
      </c>
      <c r="D9408" t="s">
        <v>66</v>
      </c>
      <c r="E9408" t="s">
        <v>109</v>
      </c>
      <c r="J9408" t="s">
        <v>289</v>
      </c>
      <c r="K9408" t="s">
        <v>371</v>
      </c>
      <c r="L9408">
        <v>270</v>
      </c>
      <c r="M9408">
        <v>1</v>
      </c>
      <c r="N9408" t="s">
        <v>1579</v>
      </c>
      <c r="O9408">
        <v>8026</v>
      </c>
      <c r="P9408">
        <f t="shared" si="730"/>
        <v>9</v>
      </c>
      <c r="Q9408" t="str">
        <f t="shared" si="731"/>
        <v>Morning</v>
      </c>
      <c r="R9408" t="str">
        <f t="shared" si="732"/>
        <v>CCU → BBI → BLR</v>
      </c>
      <c r="S9408" t="str">
        <f t="shared" si="733"/>
        <v>Mar</v>
      </c>
      <c r="T9408" t="str">
        <f t="shared" si="734"/>
        <v>Premium Economy</v>
      </c>
    </row>
    <row r="9409" spans="1:20" x14ac:dyDescent="0.35">
      <c r="A9409" t="s">
        <v>13</v>
      </c>
      <c r="B9409" t="s">
        <v>62</v>
      </c>
      <c r="C9409" t="s">
        <v>66</v>
      </c>
      <c r="D9409" t="s">
        <v>68</v>
      </c>
      <c r="E9409" t="s">
        <v>74</v>
      </c>
      <c r="J9409" t="s">
        <v>284</v>
      </c>
      <c r="K9409" t="s">
        <v>344</v>
      </c>
      <c r="L9409">
        <v>170</v>
      </c>
      <c r="M9409">
        <v>0</v>
      </c>
      <c r="N9409" t="s">
        <v>1581</v>
      </c>
      <c r="O9409">
        <v>4319</v>
      </c>
      <c r="P9409">
        <f t="shared" si="730"/>
        <v>9</v>
      </c>
      <c r="Q9409" t="str">
        <f t="shared" si="731"/>
        <v>Morning</v>
      </c>
      <c r="R9409" t="str">
        <f t="shared" si="732"/>
        <v>BLR → DEL</v>
      </c>
      <c r="S9409" t="str">
        <f t="shared" si="733"/>
        <v>Apr</v>
      </c>
      <c r="T9409" t="str">
        <f t="shared" si="734"/>
        <v>Economy</v>
      </c>
    </row>
    <row r="9410" spans="1:20" x14ac:dyDescent="0.35">
      <c r="A9410" t="s">
        <v>12</v>
      </c>
      <c r="B9410" t="s">
        <v>27</v>
      </c>
      <c r="C9410" t="s">
        <v>68</v>
      </c>
      <c r="D9410" t="s">
        <v>72</v>
      </c>
      <c r="E9410" t="s">
        <v>90</v>
      </c>
      <c r="J9410" t="s">
        <v>186</v>
      </c>
      <c r="K9410" t="s">
        <v>421</v>
      </c>
      <c r="L9410">
        <v>830</v>
      </c>
      <c r="M9410">
        <v>2</v>
      </c>
      <c r="N9410" t="s">
        <v>1579</v>
      </c>
      <c r="O9410">
        <v>13376</v>
      </c>
      <c r="P9410">
        <f t="shared" si="730"/>
        <v>14</v>
      </c>
      <c r="Q9410" t="str">
        <f t="shared" si="731"/>
        <v>Afternoon</v>
      </c>
      <c r="R9410" t="str">
        <f t="shared" si="732"/>
        <v>DEL → NAG → BOM → COK</v>
      </c>
      <c r="S9410" t="str">
        <f t="shared" si="733"/>
        <v>Jun</v>
      </c>
      <c r="T9410" t="str">
        <f t="shared" si="734"/>
        <v>Business</v>
      </c>
    </row>
    <row r="9411" spans="1:20" x14ac:dyDescent="0.35">
      <c r="A9411" t="s">
        <v>13</v>
      </c>
      <c r="B9411" t="s">
        <v>40</v>
      </c>
      <c r="C9411" t="s">
        <v>67</v>
      </c>
      <c r="D9411" t="s">
        <v>66</v>
      </c>
      <c r="E9411" t="s">
        <v>77</v>
      </c>
      <c r="J9411" t="s">
        <v>163</v>
      </c>
      <c r="K9411" t="s">
        <v>167</v>
      </c>
      <c r="L9411">
        <v>145</v>
      </c>
      <c r="M9411">
        <v>0</v>
      </c>
      <c r="N9411" t="s">
        <v>1579</v>
      </c>
      <c r="O9411">
        <v>4174</v>
      </c>
      <c r="P9411">
        <f t="shared" ref="P9411:P9474" si="735">HOUR(TEXT(J9411,"HH:MM"))</f>
        <v>9</v>
      </c>
      <c r="Q9411" t="str">
        <f t="shared" ref="Q9411:Q9474" si="736">IF(P9411&gt;=5, IF(P9411&lt;12, "Morning", IF(P9411&lt;17, "Afternoon", IF(P9411&lt;21, "Evening", "Night"))), "Night")</f>
        <v>Morning</v>
      </c>
      <c r="R9411" t="str">
        <f t="shared" ref="R9411:R9474" si="737">_xlfn.TEXTJOIN(" → ", TRUE, E9411:I9411)</f>
        <v>CCU → BLR</v>
      </c>
      <c r="S9411" t="str">
        <f t="shared" ref="S9411:S9474" si="738">TEXT(B9411, "mmm")</f>
        <v>May</v>
      </c>
      <c r="T9411" t="str">
        <f t="shared" ref="T9411:T9474" si="739">_xlfn.IFS(
  O9411 &lt; 5000, "Economy",
  O9411 &lt;= 10000, "Premium Economy",
  O9411 &gt; 10000, "Business"
)</f>
        <v>Economy</v>
      </c>
    </row>
    <row r="9412" spans="1:20" x14ac:dyDescent="0.35">
      <c r="A9412" t="s">
        <v>16</v>
      </c>
      <c r="B9412" t="s">
        <v>29</v>
      </c>
      <c r="C9412" t="s">
        <v>66</v>
      </c>
      <c r="D9412" t="s">
        <v>68</v>
      </c>
      <c r="E9412" t="s">
        <v>74</v>
      </c>
      <c r="J9412" t="s">
        <v>183</v>
      </c>
      <c r="K9412" t="s">
        <v>216</v>
      </c>
      <c r="L9412">
        <v>160</v>
      </c>
      <c r="M9412">
        <v>0</v>
      </c>
      <c r="N9412" t="s">
        <v>1579</v>
      </c>
      <c r="O9412">
        <v>4668</v>
      </c>
      <c r="P9412">
        <f t="shared" si="735"/>
        <v>7</v>
      </c>
      <c r="Q9412" t="str">
        <f t="shared" si="736"/>
        <v>Morning</v>
      </c>
      <c r="R9412" t="str">
        <f t="shared" si="737"/>
        <v>BLR → DEL</v>
      </c>
      <c r="S9412" t="str">
        <f t="shared" si="738"/>
        <v>May</v>
      </c>
      <c r="T9412" t="str">
        <f t="shared" si="739"/>
        <v>Economy</v>
      </c>
    </row>
    <row r="9413" spans="1:20" x14ac:dyDescent="0.35">
      <c r="A9413" t="s">
        <v>14</v>
      </c>
      <c r="B9413" t="s">
        <v>38</v>
      </c>
      <c r="C9413" t="s">
        <v>68</v>
      </c>
      <c r="D9413" t="s">
        <v>72</v>
      </c>
      <c r="E9413" t="s">
        <v>79</v>
      </c>
      <c r="J9413" t="s">
        <v>184</v>
      </c>
      <c r="K9413" t="s">
        <v>307</v>
      </c>
      <c r="L9413">
        <v>835</v>
      </c>
      <c r="M9413">
        <v>1</v>
      </c>
      <c r="N9413" t="s">
        <v>1579</v>
      </c>
      <c r="O9413">
        <v>13062</v>
      </c>
      <c r="P9413">
        <f t="shared" si="735"/>
        <v>7</v>
      </c>
      <c r="Q9413" t="str">
        <f t="shared" si="736"/>
        <v>Morning</v>
      </c>
      <c r="R9413" t="str">
        <f t="shared" si="737"/>
        <v>DEL → BOM → COK</v>
      </c>
      <c r="S9413" t="str">
        <f t="shared" si="738"/>
        <v>Mar</v>
      </c>
      <c r="T9413" t="str">
        <f t="shared" si="739"/>
        <v>Business</v>
      </c>
    </row>
    <row r="9414" spans="1:20" x14ac:dyDescent="0.35">
      <c r="A9414" t="s">
        <v>12</v>
      </c>
      <c r="B9414" t="s">
        <v>29</v>
      </c>
      <c r="C9414" t="s">
        <v>68</v>
      </c>
      <c r="D9414" t="s">
        <v>72</v>
      </c>
      <c r="E9414" t="s">
        <v>79</v>
      </c>
      <c r="J9414" t="s">
        <v>252</v>
      </c>
      <c r="K9414" t="s">
        <v>456</v>
      </c>
      <c r="L9414">
        <v>550</v>
      </c>
      <c r="M9414">
        <v>1</v>
      </c>
      <c r="N9414" t="s">
        <v>1580</v>
      </c>
      <c r="O9414">
        <v>12898</v>
      </c>
      <c r="P9414">
        <f t="shared" si="735"/>
        <v>19</v>
      </c>
      <c r="Q9414" t="str">
        <f t="shared" si="736"/>
        <v>Evening</v>
      </c>
      <c r="R9414" t="str">
        <f t="shared" si="737"/>
        <v>DEL → BOM → COK</v>
      </c>
      <c r="S9414" t="str">
        <f t="shared" si="738"/>
        <v>May</v>
      </c>
      <c r="T9414" t="str">
        <f t="shared" si="739"/>
        <v>Business</v>
      </c>
    </row>
    <row r="9415" spans="1:20" x14ac:dyDescent="0.35">
      <c r="A9415" t="s">
        <v>12</v>
      </c>
      <c r="B9415" t="s">
        <v>53</v>
      </c>
      <c r="C9415" t="s">
        <v>68</v>
      </c>
      <c r="D9415" t="s">
        <v>72</v>
      </c>
      <c r="E9415" t="s">
        <v>79</v>
      </c>
      <c r="J9415" t="s">
        <v>204</v>
      </c>
      <c r="K9415" t="s">
        <v>415</v>
      </c>
      <c r="L9415">
        <v>805</v>
      </c>
      <c r="M9415">
        <v>1</v>
      </c>
      <c r="N9415" t="s">
        <v>1579</v>
      </c>
      <c r="O9415">
        <v>14714</v>
      </c>
      <c r="P9415">
        <f t="shared" si="735"/>
        <v>15</v>
      </c>
      <c r="Q9415" t="str">
        <f t="shared" si="736"/>
        <v>Afternoon</v>
      </c>
      <c r="R9415" t="str">
        <f t="shared" si="737"/>
        <v>DEL → BOM → COK</v>
      </c>
      <c r="S9415" t="str">
        <f t="shared" si="738"/>
        <v>Jun</v>
      </c>
      <c r="T9415" t="str">
        <f t="shared" si="739"/>
        <v>Business</v>
      </c>
    </row>
    <row r="9416" spans="1:20" x14ac:dyDescent="0.35">
      <c r="A9416" t="s">
        <v>11</v>
      </c>
      <c r="B9416" t="s">
        <v>32</v>
      </c>
      <c r="C9416" t="s">
        <v>67</v>
      </c>
      <c r="D9416" t="s">
        <v>66</v>
      </c>
      <c r="E9416" t="s">
        <v>112</v>
      </c>
      <c r="J9416" t="s">
        <v>159</v>
      </c>
      <c r="K9416" t="s">
        <v>218</v>
      </c>
      <c r="L9416">
        <v>875</v>
      </c>
      <c r="M9416">
        <v>2</v>
      </c>
      <c r="N9416" t="s">
        <v>1579</v>
      </c>
      <c r="O9416">
        <v>10991</v>
      </c>
      <c r="P9416">
        <f t="shared" si="735"/>
        <v>5</v>
      </c>
      <c r="Q9416" t="str">
        <f t="shared" si="736"/>
        <v>Morning</v>
      </c>
      <c r="R9416" t="str">
        <f t="shared" si="737"/>
        <v>CCU → IXR → DEL → BLR</v>
      </c>
      <c r="S9416" t="str">
        <f t="shared" si="738"/>
        <v>May</v>
      </c>
      <c r="T9416" t="str">
        <f t="shared" si="739"/>
        <v>Business</v>
      </c>
    </row>
    <row r="9417" spans="1:20" x14ac:dyDescent="0.35">
      <c r="A9417" t="s">
        <v>12</v>
      </c>
      <c r="B9417" t="s">
        <v>23</v>
      </c>
      <c r="C9417" t="s">
        <v>66</v>
      </c>
      <c r="D9417" t="s">
        <v>68</v>
      </c>
      <c r="E9417" t="s">
        <v>74</v>
      </c>
      <c r="J9417" t="s">
        <v>192</v>
      </c>
      <c r="K9417" t="s">
        <v>214</v>
      </c>
      <c r="L9417">
        <v>175</v>
      </c>
      <c r="M9417">
        <v>0</v>
      </c>
      <c r="N9417" t="s">
        <v>1580</v>
      </c>
      <c r="O9417">
        <v>4030</v>
      </c>
      <c r="P9417">
        <f t="shared" si="735"/>
        <v>11</v>
      </c>
      <c r="Q9417" t="str">
        <f t="shared" si="736"/>
        <v>Morning</v>
      </c>
      <c r="R9417" t="str">
        <f t="shared" si="737"/>
        <v>BLR → DEL</v>
      </c>
      <c r="S9417" t="str">
        <f t="shared" si="738"/>
        <v>May</v>
      </c>
      <c r="T9417" t="str">
        <f t="shared" si="739"/>
        <v>Economy</v>
      </c>
    </row>
    <row r="9418" spans="1:20" x14ac:dyDescent="0.35">
      <c r="A9418" t="s">
        <v>12</v>
      </c>
      <c r="B9418" t="s">
        <v>47</v>
      </c>
      <c r="C9418" t="s">
        <v>68</v>
      </c>
      <c r="D9418" t="s">
        <v>72</v>
      </c>
      <c r="E9418" t="s">
        <v>101</v>
      </c>
      <c r="J9418" t="s">
        <v>216</v>
      </c>
      <c r="K9418" t="s">
        <v>541</v>
      </c>
      <c r="L9418">
        <v>1125</v>
      </c>
      <c r="M9418">
        <v>2</v>
      </c>
      <c r="N9418" t="s">
        <v>1580</v>
      </c>
      <c r="O9418">
        <v>13029</v>
      </c>
      <c r="P9418">
        <f t="shared" si="735"/>
        <v>9</v>
      </c>
      <c r="Q9418" t="str">
        <f t="shared" si="736"/>
        <v>Morning</v>
      </c>
      <c r="R9418" t="str">
        <f t="shared" si="737"/>
        <v>DEL → JAI → BOM → COK</v>
      </c>
      <c r="S9418" t="str">
        <f t="shared" si="738"/>
        <v>May</v>
      </c>
      <c r="T9418" t="str">
        <f t="shared" si="739"/>
        <v>Business</v>
      </c>
    </row>
    <row r="9419" spans="1:20" x14ac:dyDescent="0.35">
      <c r="A9419" t="s">
        <v>16</v>
      </c>
      <c r="B9419" t="s">
        <v>50</v>
      </c>
      <c r="C9419" t="s">
        <v>66</v>
      </c>
      <c r="D9419" t="s">
        <v>71</v>
      </c>
      <c r="E9419" t="s">
        <v>131</v>
      </c>
      <c r="J9419" t="s">
        <v>265</v>
      </c>
      <c r="K9419" t="s">
        <v>393</v>
      </c>
      <c r="L9419">
        <v>355</v>
      </c>
      <c r="M9419">
        <v>1</v>
      </c>
      <c r="N9419" t="s">
        <v>1579</v>
      </c>
      <c r="O9419">
        <v>6800</v>
      </c>
      <c r="P9419">
        <f t="shared" si="735"/>
        <v>6</v>
      </c>
      <c r="Q9419" t="str">
        <f t="shared" si="736"/>
        <v>Morning</v>
      </c>
      <c r="R9419" t="str">
        <f t="shared" si="737"/>
        <v>BLR → AMD → DEL</v>
      </c>
      <c r="S9419" t="str">
        <f t="shared" si="738"/>
        <v>Mar</v>
      </c>
      <c r="T9419" t="str">
        <f t="shared" si="739"/>
        <v>Premium Economy</v>
      </c>
    </row>
    <row r="9420" spans="1:20" x14ac:dyDescent="0.35">
      <c r="A9420" t="s">
        <v>12</v>
      </c>
      <c r="B9420" t="s">
        <v>55</v>
      </c>
      <c r="C9420" t="s">
        <v>66</v>
      </c>
      <c r="D9420" t="s">
        <v>71</v>
      </c>
      <c r="E9420" t="s">
        <v>78</v>
      </c>
      <c r="J9420" t="s">
        <v>183</v>
      </c>
      <c r="K9420" t="s">
        <v>807</v>
      </c>
      <c r="L9420">
        <v>1590</v>
      </c>
      <c r="M9420">
        <v>1</v>
      </c>
      <c r="N9420" t="s">
        <v>1580</v>
      </c>
      <c r="O9420">
        <v>11087</v>
      </c>
      <c r="P9420">
        <f t="shared" si="735"/>
        <v>7</v>
      </c>
      <c r="Q9420" t="str">
        <f t="shared" si="736"/>
        <v>Morning</v>
      </c>
      <c r="R9420" t="str">
        <f t="shared" si="737"/>
        <v>BLR → BOM → DEL</v>
      </c>
      <c r="S9420" t="str">
        <f t="shared" si="738"/>
        <v>Mar</v>
      </c>
      <c r="T9420" t="str">
        <f t="shared" si="739"/>
        <v>Business</v>
      </c>
    </row>
    <row r="9421" spans="1:20" x14ac:dyDescent="0.35">
      <c r="A9421" t="s">
        <v>14</v>
      </c>
      <c r="B9421" t="s">
        <v>45</v>
      </c>
      <c r="C9421" t="s">
        <v>68</v>
      </c>
      <c r="D9421" t="s">
        <v>72</v>
      </c>
      <c r="E9421" t="s">
        <v>79</v>
      </c>
      <c r="J9421" t="s">
        <v>273</v>
      </c>
      <c r="K9421" t="s">
        <v>194</v>
      </c>
      <c r="L9421">
        <v>520</v>
      </c>
      <c r="M9421">
        <v>1</v>
      </c>
      <c r="N9421" t="s">
        <v>1579</v>
      </c>
      <c r="O9421">
        <v>9794</v>
      </c>
      <c r="P9421">
        <f t="shared" si="735"/>
        <v>10</v>
      </c>
      <c r="Q9421" t="str">
        <f t="shared" si="736"/>
        <v>Morning</v>
      </c>
      <c r="R9421" t="str">
        <f t="shared" si="737"/>
        <v>DEL → BOM → COK</v>
      </c>
      <c r="S9421" t="str">
        <f t="shared" si="738"/>
        <v>May</v>
      </c>
      <c r="T9421" t="str">
        <f t="shared" si="739"/>
        <v>Premium Economy</v>
      </c>
    </row>
    <row r="9422" spans="1:20" x14ac:dyDescent="0.35">
      <c r="A9422" t="s">
        <v>12</v>
      </c>
      <c r="B9422" t="s">
        <v>40</v>
      </c>
      <c r="C9422" t="s">
        <v>67</v>
      </c>
      <c r="D9422" t="s">
        <v>66</v>
      </c>
      <c r="E9422" t="s">
        <v>82</v>
      </c>
      <c r="J9422" t="s">
        <v>171</v>
      </c>
      <c r="K9422" t="s">
        <v>459</v>
      </c>
      <c r="L9422">
        <v>730</v>
      </c>
      <c r="M9422">
        <v>1</v>
      </c>
      <c r="N9422" t="s">
        <v>1579</v>
      </c>
      <c r="O9422">
        <v>14388</v>
      </c>
      <c r="P9422">
        <f t="shared" si="735"/>
        <v>21</v>
      </c>
      <c r="Q9422" t="str">
        <f t="shared" si="736"/>
        <v>Night</v>
      </c>
      <c r="R9422" t="str">
        <f t="shared" si="737"/>
        <v>CCU → BOM → BLR</v>
      </c>
      <c r="S9422" t="str">
        <f t="shared" si="738"/>
        <v>May</v>
      </c>
      <c r="T9422" t="str">
        <f t="shared" si="739"/>
        <v>Business</v>
      </c>
    </row>
    <row r="9423" spans="1:20" x14ac:dyDescent="0.35">
      <c r="A9423" t="s">
        <v>10</v>
      </c>
      <c r="B9423" t="s">
        <v>28</v>
      </c>
      <c r="C9423" t="s">
        <v>67</v>
      </c>
      <c r="D9423" t="s">
        <v>66</v>
      </c>
      <c r="E9423" t="s">
        <v>77</v>
      </c>
      <c r="J9423" t="s">
        <v>181</v>
      </c>
      <c r="K9423" t="s">
        <v>1103</v>
      </c>
      <c r="L9423">
        <v>160</v>
      </c>
      <c r="M9423">
        <v>0</v>
      </c>
      <c r="N9423" t="s">
        <v>1579</v>
      </c>
      <c r="O9423">
        <v>4148</v>
      </c>
      <c r="P9423">
        <f t="shared" si="735"/>
        <v>21</v>
      </c>
      <c r="Q9423" t="str">
        <f t="shared" si="736"/>
        <v>Night</v>
      </c>
      <c r="R9423" t="str">
        <f t="shared" si="737"/>
        <v>CCU → BLR</v>
      </c>
      <c r="S9423" t="str">
        <f t="shared" si="738"/>
        <v>Mar</v>
      </c>
      <c r="T9423" t="str">
        <f t="shared" si="739"/>
        <v>Economy</v>
      </c>
    </row>
    <row r="9424" spans="1:20" x14ac:dyDescent="0.35">
      <c r="A9424" t="s">
        <v>11</v>
      </c>
      <c r="B9424" t="s">
        <v>34</v>
      </c>
      <c r="C9424" t="s">
        <v>68</v>
      </c>
      <c r="D9424" t="s">
        <v>72</v>
      </c>
      <c r="E9424" t="s">
        <v>100</v>
      </c>
      <c r="J9424" t="s">
        <v>225</v>
      </c>
      <c r="K9424" t="s">
        <v>385</v>
      </c>
      <c r="L9424">
        <v>1395</v>
      </c>
      <c r="M9424">
        <v>2</v>
      </c>
      <c r="N9424" t="s">
        <v>1579</v>
      </c>
      <c r="O9424">
        <v>17266</v>
      </c>
      <c r="P9424">
        <f t="shared" si="735"/>
        <v>20</v>
      </c>
      <c r="Q9424" t="str">
        <f t="shared" si="736"/>
        <v>Evening</v>
      </c>
      <c r="R9424" t="str">
        <f t="shared" si="737"/>
        <v>DEL → BHO → BOM → COK</v>
      </c>
      <c r="S9424" t="str">
        <f t="shared" si="738"/>
        <v>Mar</v>
      </c>
      <c r="T9424" t="str">
        <f t="shared" si="739"/>
        <v>Business</v>
      </c>
    </row>
    <row r="9425" spans="1:20" x14ac:dyDescent="0.35">
      <c r="A9425" t="s">
        <v>11</v>
      </c>
      <c r="B9425" t="s">
        <v>56</v>
      </c>
      <c r="C9425" t="s">
        <v>67</v>
      </c>
      <c r="D9425" t="s">
        <v>66</v>
      </c>
      <c r="E9425" t="s">
        <v>95</v>
      </c>
      <c r="J9425" t="s">
        <v>282</v>
      </c>
      <c r="K9425" t="s">
        <v>1367</v>
      </c>
      <c r="L9425">
        <v>745</v>
      </c>
      <c r="M9425">
        <v>1</v>
      </c>
      <c r="N9425" t="s">
        <v>1579</v>
      </c>
      <c r="O9425">
        <v>7893</v>
      </c>
      <c r="P9425">
        <f t="shared" si="735"/>
        <v>20</v>
      </c>
      <c r="Q9425" t="str">
        <f t="shared" si="736"/>
        <v>Evening</v>
      </c>
      <c r="R9425" t="str">
        <f t="shared" si="737"/>
        <v>CCU → DEL → BLR</v>
      </c>
      <c r="S9425" t="str">
        <f t="shared" si="738"/>
        <v>Apr</v>
      </c>
      <c r="T9425" t="str">
        <f t="shared" si="739"/>
        <v>Premium Economy</v>
      </c>
    </row>
    <row r="9426" spans="1:20" x14ac:dyDescent="0.35">
      <c r="A9426" t="s">
        <v>12</v>
      </c>
      <c r="B9426" t="s">
        <v>32</v>
      </c>
      <c r="C9426" t="s">
        <v>66</v>
      </c>
      <c r="D9426" t="s">
        <v>68</v>
      </c>
      <c r="E9426" t="s">
        <v>74</v>
      </c>
      <c r="J9426" t="s">
        <v>224</v>
      </c>
      <c r="K9426" t="s">
        <v>292</v>
      </c>
      <c r="L9426">
        <v>180</v>
      </c>
      <c r="M9426">
        <v>0</v>
      </c>
      <c r="N9426" t="s">
        <v>1579</v>
      </c>
      <c r="O9426">
        <v>7229</v>
      </c>
      <c r="P9426">
        <f t="shared" si="735"/>
        <v>19</v>
      </c>
      <c r="Q9426" t="str">
        <f t="shared" si="736"/>
        <v>Evening</v>
      </c>
      <c r="R9426" t="str">
        <f t="shared" si="737"/>
        <v>BLR → DEL</v>
      </c>
      <c r="S9426" t="str">
        <f t="shared" si="738"/>
        <v>May</v>
      </c>
      <c r="T9426" t="str">
        <f t="shared" si="739"/>
        <v>Premium Economy</v>
      </c>
    </row>
    <row r="9427" spans="1:20" x14ac:dyDescent="0.35">
      <c r="A9427" t="s">
        <v>14</v>
      </c>
      <c r="B9427" t="s">
        <v>47</v>
      </c>
      <c r="C9427" t="s">
        <v>68</v>
      </c>
      <c r="D9427" t="s">
        <v>72</v>
      </c>
      <c r="E9427" t="s">
        <v>79</v>
      </c>
      <c r="J9427" t="s">
        <v>184</v>
      </c>
      <c r="K9427" t="s">
        <v>307</v>
      </c>
      <c r="L9427">
        <v>835</v>
      </c>
      <c r="M9427">
        <v>1</v>
      </c>
      <c r="N9427" t="s">
        <v>1580</v>
      </c>
      <c r="O9427">
        <v>9930</v>
      </c>
      <c r="P9427">
        <f t="shared" si="735"/>
        <v>7</v>
      </c>
      <c r="Q9427" t="str">
        <f t="shared" si="736"/>
        <v>Morning</v>
      </c>
      <c r="R9427" t="str">
        <f t="shared" si="737"/>
        <v>DEL → BOM → COK</v>
      </c>
      <c r="S9427" t="str">
        <f t="shared" si="738"/>
        <v>May</v>
      </c>
      <c r="T9427" t="str">
        <f t="shared" si="739"/>
        <v>Premium Economy</v>
      </c>
    </row>
    <row r="9428" spans="1:20" x14ac:dyDescent="0.35">
      <c r="A9428" t="s">
        <v>14</v>
      </c>
      <c r="B9428" t="s">
        <v>34</v>
      </c>
      <c r="C9428" t="s">
        <v>68</v>
      </c>
      <c r="D9428" t="s">
        <v>72</v>
      </c>
      <c r="E9428" t="s">
        <v>79</v>
      </c>
      <c r="J9428" t="s">
        <v>237</v>
      </c>
      <c r="K9428" t="s">
        <v>431</v>
      </c>
      <c r="L9428">
        <v>845</v>
      </c>
      <c r="M9428">
        <v>1</v>
      </c>
      <c r="N9428" t="s">
        <v>1579</v>
      </c>
      <c r="O9428">
        <v>18286</v>
      </c>
      <c r="P9428">
        <f t="shared" si="735"/>
        <v>11</v>
      </c>
      <c r="Q9428" t="str">
        <f t="shared" si="736"/>
        <v>Morning</v>
      </c>
      <c r="R9428" t="str">
        <f t="shared" si="737"/>
        <v>DEL → BOM → COK</v>
      </c>
      <c r="S9428" t="str">
        <f t="shared" si="738"/>
        <v>Mar</v>
      </c>
      <c r="T9428" t="str">
        <f t="shared" si="739"/>
        <v>Business</v>
      </c>
    </row>
    <row r="9429" spans="1:20" x14ac:dyDescent="0.35">
      <c r="A9429" t="s">
        <v>12</v>
      </c>
      <c r="B9429" t="s">
        <v>46</v>
      </c>
      <c r="C9429" t="s">
        <v>66</v>
      </c>
      <c r="D9429" t="s">
        <v>68</v>
      </c>
      <c r="E9429" t="s">
        <v>74</v>
      </c>
      <c r="J9429" t="s">
        <v>224</v>
      </c>
      <c r="K9429" t="s">
        <v>292</v>
      </c>
      <c r="L9429">
        <v>180</v>
      </c>
      <c r="M9429">
        <v>0</v>
      </c>
      <c r="N9429" t="s">
        <v>1580</v>
      </c>
      <c r="O9429">
        <v>7229</v>
      </c>
      <c r="P9429">
        <f t="shared" si="735"/>
        <v>19</v>
      </c>
      <c r="Q9429" t="str">
        <f t="shared" si="736"/>
        <v>Evening</v>
      </c>
      <c r="R9429" t="str">
        <f t="shared" si="737"/>
        <v>BLR → DEL</v>
      </c>
      <c r="S9429" t="str">
        <f t="shared" si="738"/>
        <v>Jun</v>
      </c>
      <c r="T9429" t="str">
        <f t="shared" si="739"/>
        <v>Premium Economy</v>
      </c>
    </row>
    <row r="9430" spans="1:20" x14ac:dyDescent="0.35">
      <c r="A9430" t="s">
        <v>16</v>
      </c>
      <c r="B9430" t="s">
        <v>27</v>
      </c>
      <c r="C9430" t="s">
        <v>68</v>
      </c>
      <c r="D9430" t="s">
        <v>72</v>
      </c>
      <c r="E9430" t="s">
        <v>94</v>
      </c>
      <c r="J9430" t="s">
        <v>240</v>
      </c>
      <c r="K9430" t="s">
        <v>289</v>
      </c>
      <c r="L9430">
        <v>190</v>
      </c>
      <c r="M9430">
        <v>0</v>
      </c>
      <c r="N9430" t="s">
        <v>1579</v>
      </c>
      <c r="O9430">
        <v>6216</v>
      </c>
      <c r="P9430">
        <f t="shared" si="735"/>
        <v>6</v>
      </c>
      <c r="Q9430" t="str">
        <f t="shared" si="736"/>
        <v>Morning</v>
      </c>
      <c r="R9430" t="str">
        <f t="shared" si="737"/>
        <v>DEL → COK</v>
      </c>
      <c r="S9430" t="str">
        <f t="shared" si="738"/>
        <v>Jun</v>
      </c>
      <c r="T9430" t="str">
        <f t="shared" si="739"/>
        <v>Premium Economy</v>
      </c>
    </row>
    <row r="9431" spans="1:20" x14ac:dyDescent="0.35">
      <c r="A9431" t="s">
        <v>17</v>
      </c>
      <c r="B9431" t="s">
        <v>53</v>
      </c>
      <c r="C9431" t="s">
        <v>66</v>
      </c>
      <c r="D9431" t="s">
        <v>68</v>
      </c>
      <c r="E9431" t="s">
        <v>74</v>
      </c>
      <c r="J9431" t="s">
        <v>277</v>
      </c>
      <c r="K9431" t="s">
        <v>303</v>
      </c>
      <c r="L9431">
        <v>170</v>
      </c>
      <c r="M9431">
        <v>0</v>
      </c>
      <c r="N9431" t="s">
        <v>1579</v>
      </c>
      <c r="O9431">
        <v>4282</v>
      </c>
      <c r="P9431">
        <f t="shared" si="735"/>
        <v>4</v>
      </c>
      <c r="Q9431" t="str">
        <f t="shared" si="736"/>
        <v>Night</v>
      </c>
      <c r="R9431" t="str">
        <f t="shared" si="737"/>
        <v>BLR → DEL</v>
      </c>
      <c r="S9431" t="str">
        <f t="shared" si="738"/>
        <v>Jun</v>
      </c>
      <c r="T9431" t="str">
        <f t="shared" si="739"/>
        <v>Economy</v>
      </c>
    </row>
    <row r="9432" spans="1:20" x14ac:dyDescent="0.35">
      <c r="A9432" t="s">
        <v>10</v>
      </c>
      <c r="B9432" t="s">
        <v>29</v>
      </c>
      <c r="C9432" t="s">
        <v>68</v>
      </c>
      <c r="D9432" t="s">
        <v>72</v>
      </c>
      <c r="E9432" t="s">
        <v>92</v>
      </c>
      <c r="J9432" t="s">
        <v>242</v>
      </c>
      <c r="K9432" t="s">
        <v>258</v>
      </c>
      <c r="L9432">
        <v>275</v>
      </c>
      <c r="M9432">
        <v>1</v>
      </c>
      <c r="N9432" t="s">
        <v>1579</v>
      </c>
      <c r="O9432">
        <v>5054</v>
      </c>
      <c r="P9432">
        <f t="shared" si="735"/>
        <v>7</v>
      </c>
      <c r="Q9432" t="str">
        <f t="shared" si="736"/>
        <v>Morning</v>
      </c>
      <c r="R9432" t="str">
        <f t="shared" si="737"/>
        <v>DEL → HYD → COK</v>
      </c>
      <c r="S9432" t="str">
        <f t="shared" si="738"/>
        <v>May</v>
      </c>
      <c r="T9432" t="str">
        <f t="shared" si="739"/>
        <v>Premium Economy</v>
      </c>
    </row>
    <row r="9433" spans="1:20" x14ac:dyDescent="0.35">
      <c r="A9433" t="s">
        <v>12</v>
      </c>
      <c r="B9433" t="s">
        <v>53</v>
      </c>
      <c r="C9433" t="s">
        <v>68</v>
      </c>
      <c r="D9433" t="s">
        <v>72</v>
      </c>
      <c r="E9433" t="s">
        <v>79</v>
      </c>
      <c r="J9433" t="s">
        <v>184</v>
      </c>
      <c r="K9433" t="s">
        <v>194</v>
      </c>
      <c r="L9433">
        <v>715</v>
      </c>
      <c r="M9433">
        <v>1</v>
      </c>
      <c r="N9433" t="s">
        <v>1580</v>
      </c>
      <c r="O9433">
        <v>10262</v>
      </c>
      <c r="P9433">
        <f t="shared" si="735"/>
        <v>7</v>
      </c>
      <c r="Q9433" t="str">
        <f t="shared" si="736"/>
        <v>Morning</v>
      </c>
      <c r="R9433" t="str">
        <f t="shared" si="737"/>
        <v>DEL → BOM → COK</v>
      </c>
      <c r="S9433" t="str">
        <f t="shared" si="738"/>
        <v>Jun</v>
      </c>
      <c r="T9433" t="str">
        <f t="shared" si="739"/>
        <v>Business</v>
      </c>
    </row>
    <row r="9434" spans="1:20" x14ac:dyDescent="0.35">
      <c r="A9434" t="s">
        <v>17</v>
      </c>
      <c r="B9434" t="s">
        <v>53</v>
      </c>
      <c r="C9434" t="s">
        <v>68</v>
      </c>
      <c r="D9434" t="s">
        <v>72</v>
      </c>
      <c r="E9434" t="s">
        <v>80</v>
      </c>
      <c r="J9434" t="s">
        <v>309</v>
      </c>
      <c r="K9434" t="s">
        <v>261</v>
      </c>
      <c r="L9434">
        <v>340</v>
      </c>
      <c r="M9434">
        <v>1</v>
      </c>
      <c r="N9434" t="s">
        <v>1579</v>
      </c>
      <c r="O9434">
        <v>11410</v>
      </c>
      <c r="P9434">
        <f t="shared" si="735"/>
        <v>16</v>
      </c>
      <c r="Q9434" t="str">
        <f t="shared" si="736"/>
        <v>Afternoon</v>
      </c>
      <c r="R9434" t="str">
        <f t="shared" si="737"/>
        <v>DEL → BLR → COK</v>
      </c>
      <c r="S9434" t="str">
        <f t="shared" si="738"/>
        <v>Jun</v>
      </c>
      <c r="T9434" t="str">
        <f t="shared" si="739"/>
        <v>Business</v>
      </c>
    </row>
    <row r="9435" spans="1:20" x14ac:dyDescent="0.35">
      <c r="A9435" t="s">
        <v>12</v>
      </c>
      <c r="B9435" t="s">
        <v>54</v>
      </c>
      <c r="C9435" t="s">
        <v>67</v>
      </c>
      <c r="D9435" t="s">
        <v>66</v>
      </c>
      <c r="E9435" t="s">
        <v>82</v>
      </c>
      <c r="J9435" t="s">
        <v>213</v>
      </c>
      <c r="K9435" t="s">
        <v>230</v>
      </c>
      <c r="L9435">
        <v>705</v>
      </c>
      <c r="M9435">
        <v>1</v>
      </c>
      <c r="N9435" t="s">
        <v>1579</v>
      </c>
      <c r="O9435">
        <v>14571</v>
      </c>
      <c r="P9435">
        <f t="shared" si="735"/>
        <v>6</v>
      </c>
      <c r="Q9435" t="str">
        <f t="shared" si="736"/>
        <v>Morning</v>
      </c>
      <c r="R9435" t="str">
        <f t="shared" si="737"/>
        <v>CCU → BOM → BLR</v>
      </c>
      <c r="S9435" t="str">
        <f t="shared" si="738"/>
        <v>May</v>
      </c>
      <c r="T9435" t="str">
        <f t="shared" si="739"/>
        <v>Business</v>
      </c>
    </row>
    <row r="9436" spans="1:20" x14ac:dyDescent="0.35">
      <c r="A9436" t="s">
        <v>15</v>
      </c>
      <c r="B9436" t="s">
        <v>27</v>
      </c>
      <c r="C9436" t="s">
        <v>68</v>
      </c>
      <c r="D9436" t="s">
        <v>72</v>
      </c>
      <c r="E9436" t="s">
        <v>126</v>
      </c>
      <c r="J9436" t="s">
        <v>328</v>
      </c>
      <c r="K9436" t="s">
        <v>612</v>
      </c>
      <c r="L9436">
        <v>370</v>
      </c>
      <c r="M9436">
        <v>1</v>
      </c>
      <c r="N9436" t="s">
        <v>1579</v>
      </c>
      <c r="O9436">
        <v>4692</v>
      </c>
      <c r="P9436">
        <f t="shared" si="735"/>
        <v>7</v>
      </c>
      <c r="Q9436" t="str">
        <f t="shared" si="736"/>
        <v>Morning</v>
      </c>
      <c r="R9436" t="str">
        <f t="shared" si="737"/>
        <v>DEL → AMD → COK</v>
      </c>
      <c r="S9436" t="str">
        <f t="shared" si="738"/>
        <v>Jun</v>
      </c>
      <c r="T9436" t="str">
        <f t="shared" si="739"/>
        <v>Economy</v>
      </c>
    </row>
    <row r="9437" spans="1:20" x14ac:dyDescent="0.35">
      <c r="A9437" t="s">
        <v>12</v>
      </c>
      <c r="B9437" t="s">
        <v>43</v>
      </c>
      <c r="C9437" t="s">
        <v>68</v>
      </c>
      <c r="D9437" t="s">
        <v>72</v>
      </c>
      <c r="E9437" t="s">
        <v>90</v>
      </c>
      <c r="J9437" t="s">
        <v>186</v>
      </c>
      <c r="K9437" t="s">
        <v>437</v>
      </c>
      <c r="L9437">
        <v>830</v>
      </c>
      <c r="M9437">
        <v>2</v>
      </c>
      <c r="N9437" t="s">
        <v>1580</v>
      </c>
      <c r="O9437">
        <v>10919</v>
      </c>
      <c r="P9437">
        <f t="shared" si="735"/>
        <v>14</v>
      </c>
      <c r="Q9437" t="str">
        <f t="shared" si="736"/>
        <v>Afternoon</v>
      </c>
      <c r="R9437" t="str">
        <f t="shared" si="737"/>
        <v>DEL → NAG → BOM → COK</v>
      </c>
      <c r="S9437" t="str">
        <f t="shared" si="738"/>
        <v>Jun</v>
      </c>
      <c r="T9437" t="str">
        <f t="shared" si="739"/>
        <v>Business</v>
      </c>
    </row>
    <row r="9438" spans="1:20" x14ac:dyDescent="0.35">
      <c r="A9438" t="s">
        <v>12</v>
      </c>
      <c r="B9438" t="s">
        <v>40</v>
      </c>
      <c r="C9438" t="s">
        <v>67</v>
      </c>
      <c r="D9438" t="s">
        <v>66</v>
      </c>
      <c r="E9438" t="s">
        <v>82</v>
      </c>
      <c r="J9438" t="s">
        <v>217</v>
      </c>
      <c r="K9438" t="s">
        <v>224</v>
      </c>
      <c r="L9438">
        <v>685</v>
      </c>
      <c r="M9438">
        <v>1</v>
      </c>
      <c r="N9438" t="s">
        <v>1580</v>
      </c>
      <c r="O9438">
        <v>10844</v>
      </c>
      <c r="P9438">
        <f t="shared" si="735"/>
        <v>8</v>
      </c>
      <c r="Q9438" t="str">
        <f t="shared" si="736"/>
        <v>Morning</v>
      </c>
      <c r="R9438" t="str">
        <f t="shared" si="737"/>
        <v>CCU → BOM → BLR</v>
      </c>
      <c r="S9438" t="str">
        <f t="shared" si="738"/>
        <v>May</v>
      </c>
      <c r="T9438" t="str">
        <f t="shared" si="739"/>
        <v>Business</v>
      </c>
    </row>
    <row r="9439" spans="1:20" x14ac:dyDescent="0.35">
      <c r="A9439" t="s">
        <v>12</v>
      </c>
      <c r="B9439" t="s">
        <v>47</v>
      </c>
      <c r="C9439" t="s">
        <v>67</v>
      </c>
      <c r="D9439" t="s">
        <v>66</v>
      </c>
      <c r="E9439" t="s">
        <v>82</v>
      </c>
      <c r="J9439" t="s">
        <v>225</v>
      </c>
      <c r="K9439" t="s">
        <v>695</v>
      </c>
      <c r="L9439">
        <v>1220</v>
      </c>
      <c r="M9439">
        <v>1</v>
      </c>
      <c r="N9439" t="s">
        <v>1580</v>
      </c>
      <c r="O9439">
        <v>10844</v>
      </c>
      <c r="P9439">
        <f t="shared" si="735"/>
        <v>20</v>
      </c>
      <c r="Q9439" t="str">
        <f t="shared" si="736"/>
        <v>Evening</v>
      </c>
      <c r="R9439" t="str">
        <f t="shared" si="737"/>
        <v>CCU → BOM → BLR</v>
      </c>
      <c r="S9439" t="str">
        <f t="shared" si="738"/>
        <v>May</v>
      </c>
      <c r="T9439" t="str">
        <f t="shared" si="739"/>
        <v>Business</v>
      </c>
    </row>
    <row r="9440" spans="1:20" x14ac:dyDescent="0.35">
      <c r="A9440" t="s">
        <v>11</v>
      </c>
      <c r="B9440" t="s">
        <v>32</v>
      </c>
      <c r="C9440" t="s">
        <v>68</v>
      </c>
      <c r="D9440" t="s">
        <v>72</v>
      </c>
      <c r="E9440" t="s">
        <v>94</v>
      </c>
      <c r="J9440" t="s">
        <v>178</v>
      </c>
      <c r="K9440" t="s">
        <v>288</v>
      </c>
      <c r="L9440">
        <v>180</v>
      </c>
      <c r="M9440">
        <v>0</v>
      </c>
      <c r="N9440" t="s">
        <v>1579</v>
      </c>
      <c r="O9440">
        <v>6094</v>
      </c>
      <c r="P9440">
        <f t="shared" si="735"/>
        <v>14</v>
      </c>
      <c r="Q9440" t="str">
        <f t="shared" si="736"/>
        <v>Afternoon</v>
      </c>
      <c r="R9440" t="str">
        <f t="shared" si="737"/>
        <v>DEL → COK</v>
      </c>
      <c r="S9440" t="str">
        <f t="shared" si="738"/>
        <v>May</v>
      </c>
      <c r="T9440" t="str">
        <f t="shared" si="739"/>
        <v>Premium Economy</v>
      </c>
    </row>
    <row r="9441" spans="1:20" x14ac:dyDescent="0.35">
      <c r="A9441" t="s">
        <v>16</v>
      </c>
      <c r="B9441" t="s">
        <v>30</v>
      </c>
      <c r="C9441" t="s">
        <v>68</v>
      </c>
      <c r="D9441" t="s">
        <v>72</v>
      </c>
      <c r="E9441" t="s">
        <v>94</v>
      </c>
      <c r="J9441" t="s">
        <v>238</v>
      </c>
      <c r="K9441" t="s">
        <v>278</v>
      </c>
      <c r="L9441">
        <v>190</v>
      </c>
      <c r="M9441">
        <v>0</v>
      </c>
      <c r="N9441" t="s">
        <v>1579</v>
      </c>
      <c r="O9441">
        <v>6741</v>
      </c>
      <c r="P9441">
        <f t="shared" si="735"/>
        <v>14</v>
      </c>
      <c r="Q9441" t="str">
        <f t="shared" si="736"/>
        <v>Afternoon</v>
      </c>
      <c r="R9441" t="str">
        <f t="shared" si="737"/>
        <v>DEL → COK</v>
      </c>
      <c r="S9441" t="str">
        <f t="shared" si="738"/>
        <v>Jun</v>
      </c>
      <c r="T9441" t="str">
        <f t="shared" si="739"/>
        <v>Premium Economy</v>
      </c>
    </row>
    <row r="9442" spans="1:20" x14ac:dyDescent="0.35">
      <c r="A9442" t="s">
        <v>11</v>
      </c>
      <c r="B9442" t="s">
        <v>30</v>
      </c>
      <c r="C9442" t="s">
        <v>68</v>
      </c>
      <c r="D9442" t="s">
        <v>72</v>
      </c>
      <c r="E9442" t="s">
        <v>98</v>
      </c>
      <c r="J9442" t="s">
        <v>168</v>
      </c>
      <c r="K9442" t="s">
        <v>798</v>
      </c>
      <c r="L9442">
        <v>1420</v>
      </c>
      <c r="M9442">
        <v>1</v>
      </c>
      <c r="N9442" t="s">
        <v>1579</v>
      </c>
      <c r="O9442">
        <v>8372</v>
      </c>
      <c r="P9442">
        <f t="shared" si="735"/>
        <v>9</v>
      </c>
      <c r="Q9442" t="str">
        <f t="shared" si="736"/>
        <v>Morning</v>
      </c>
      <c r="R9442" t="str">
        <f t="shared" si="737"/>
        <v>DEL → MAA → COK</v>
      </c>
      <c r="S9442" t="str">
        <f t="shared" si="738"/>
        <v>Jun</v>
      </c>
      <c r="T9442" t="str">
        <f t="shared" si="739"/>
        <v>Premium Economy</v>
      </c>
    </row>
    <row r="9443" spans="1:20" x14ac:dyDescent="0.35">
      <c r="A9443" t="s">
        <v>14</v>
      </c>
      <c r="B9443" t="s">
        <v>47</v>
      </c>
      <c r="C9443" t="s">
        <v>68</v>
      </c>
      <c r="D9443" t="s">
        <v>72</v>
      </c>
      <c r="E9443" t="s">
        <v>79</v>
      </c>
      <c r="J9443" t="s">
        <v>220</v>
      </c>
      <c r="K9443" t="s">
        <v>236</v>
      </c>
      <c r="L9443">
        <v>575</v>
      </c>
      <c r="M9443">
        <v>1</v>
      </c>
      <c r="N9443" t="s">
        <v>1579</v>
      </c>
      <c r="O9443">
        <v>14067</v>
      </c>
      <c r="P9443">
        <f t="shared" si="735"/>
        <v>2</v>
      </c>
      <c r="Q9443" t="str">
        <f t="shared" si="736"/>
        <v>Night</v>
      </c>
      <c r="R9443" t="str">
        <f t="shared" si="737"/>
        <v>DEL → BOM → COK</v>
      </c>
      <c r="S9443" t="str">
        <f t="shared" si="738"/>
        <v>May</v>
      </c>
      <c r="T9443" t="str">
        <f t="shared" si="739"/>
        <v>Business</v>
      </c>
    </row>
    <row r="9444" spans="1:20" x14ac:dyDescent="0.35">
      <c r="A9444" t="s">
        <v>10</v>
      </c>
      <c r="B9444" t="s">
        <v>34</v>
      </c>
      <c r="C9444" t="s">
        <v>68</v>
      </c>
      <c r="D9444" t="s">
        <v>72</v>
      </c>
      <c r="E9444" t="s">
        <v>92</v>
      </c>
      <c r="J9444" t="s">
        <v>312</v>
      </c>
      <c r="K9444" t="s">
        <v>158</v>
      </c>
      <c r="L9444">
        <v>825</v>
      </c>
      <c r="M9444">
        <v>1</v>
      </c>
      <c r="N9444" t="s">
        <v>1579</v>
      </c>
      <c r="O9444">
        <v>10236</v>
      </c>
      <c r="P9444">
        <f t="shared" si="735"/>
        <v>8</v>
      </c>
      <c r="Q9444" t="str">
        <f t="shared" si="736"/>
        <v>Morning</v>
      </c>
      <c r="R9444" t="str">
        <f t="shared" si="737"/>
        <v>DEL → HYD → COK</v>
      </c>
      <c r="S9444" t="str">
        <f t="shared" si="738"/>
        <v>Mar</v>
      </c>
      <c r="T9444" t="str">
        <f t="shared" si="739"/>
        <v>Business</v>
      </c>
    </row>
    <row r="9445" spans="1:20" x14ac:dyDescent="0.35">
      <c r="A9445" t="s">
        <v>11</v>
      </c>
      <c r="B9445" t="s">
        <v>49</v>
      </c>
      <c r="C9445" t="s">
        <v>68</v>
      </c>
      <c r="D9445" t="s">
        <v>72</v>
      </c>
      <c r="E9445" t="s">
        <v>98</v>
      </c>
      <c r="J9445" t="s">
        <v>322</v>
      </c>
      <c r="K9445" t="s">
        <v>805</v>
      </c>
      <c r="L9445">
        <v>765</v>
      </c>
      <c r="M9445">
        <v>1</v>
      </c>
      <c r="N9445" t="s">
        <v>1579</v>
      </c>
      <c r="O9445">
        <v>7480</v>
      </c>
      <c r="P9445">
        <f t="shared" si="735"/>
        <v>20</v>
      </c>
      <c r="Q9445" t="str">
        <f t="shared" si="736"/>
        <v>Evening</v>
      </c>
      <c r="R9445" t="str">
        <f t="shared" si="737"/>
        <v>DEL → MAA → COK</v>
      </c>
      <c r="S9445" t="str">
        <f t="shared" si="738"/>
        <v>Jun</v>
      </c>
      <c r="T9445" t="str">
        <f t="shared" si="739"/>
        <v>Premium Economy</v>
      </c>
    </row>
    <row r="9446" spans="1:20" x14ac:dyDescent="0.35">
      <c r="A9446" t="s">
        <v>14</v>
      </c>
      <c r="B9446" t="s">
        <v>52</v>
      </c>
      <c r="C9446" t="s">
        <v>68</v>
      </c>
      <c r="D9446" t="s">
        <v>72</v>
      </c>
      <c r="E9446" t="s">
        <v>92</v>
      </c>
      <c r="J9446" t="s">
        <v>168</v>
      </c>
      <c r="K9446" t="s">
        <v>259</v>
      </c>
      <c r="L9446">
        <v>385</v>
      </c>
      <c r="M9446">
        <v>1</v>
      </c>
      <c r="N9446" t="s">
        <v>1579</v>
      </c>
      <c r="O9446">
        <v>8386</v>
      </c>
      <c r="P9446">
        <f t="shared" si="735"/>
        <v>9</v>
      </c>
      <c r="Q9446" t="str">
        <f t="shared" si="736"/>
        <v>Morning</v>
      </c>
      <c r="R9446" t="str">
        <f t="shared" si="737"/>
        <v>DEL → HYD → COK</v>
      </c>
      <c r="S9446" t="str">
        <f t="shared" si="738"/>
        <v>Mar</v>
      </c>
      <c r="T9446" t="str">
        <f t="shared" si="739"/>
        <v>Premium Economy</v>
      </c>
    </row>
    <row r="9447" spans="1:20" x14ac:dyDescent="0.35">
      <c r="A9447" t="s">
        <v>14</v>
      </c>
      <c r="B9447" t="s">
        <v>53</v>
      </c>
      <c r="C9447" t="s">
        <v>68</v>
      </c>
      <c r="D9447" t="s">
        <v>72</v>
      </c>
      <c r="E9447" t="s">
        <v>79</v>
      </c>
      <c r="J9447" t="s">
        <v>170</v>
      </c>
      <c r="K9447" t="s">
        <v>491</v>
      </c>
      <c r="L9447">
        <v>830</v>
      </c>
      <c r="M9447">
        <v>1</v>
      </c>
      <c r="N9447" t="s">
        <v>1579</v>
      </c>
      <c r="O9447">
        <v>6795</v>
      </c>
      <c r="P9447">
        <f t="shared" si="735"/>
        <v>11</v>
      </c>
      <c r="Q9447" t="str">
        <f t="shared" si="736"/>
        <v>Morning</v>
      </c>
      <c r="R9447" t="str">
        <f t="shared" si="737"/>
        <v>DEL → BOM → COK</v>
      </c>
      <c r="S9447" t="str">
        <f t="shared" si="738"/>
        <v>Jun</v>
      </c>
      <c r="T9447" t="str">
        <f t="shared" si="739"/>
        <v>Premium Economy</v>
      </c>
    </row>
    <row r="9448" spans="1:20" x14ac:dyDescent="0.35">
      <c r="A9448" t="s">
        <v>17</v>
      </c>
      <c r="B9448" t="s">
        <v>41</v>
      </c>
      <c r="C9448" t="s">
        <v>67</v>
      </c>
      <c r="D9448" t="s">
        <v>66</v>
      </c>
      <c r="E9448" t="s">
        <v>77</v>
      </c>
      <c r="J9448" t="s">
        <v>273</v>
      </c>
      <c r="K9448" t="s">
        <v>229</v>
      </c>
      <c r="L9448">
        <v>155</v>
      </c>
      <c r="M9448">
        <v>0</v>
      </c>
      <c r="N9448" t="s">
        <v>1579</v>
      </c>
      <c r="O9448">
        <v>4409</v>
      </c>
      <c r="P9448">
        <f t="shared" si="735"/>
        <v>10</v>
      </c>
      <c r="Q9448" t="str">
        <f t="shared" si="736"/>
        <v>Morning</v>
      </c>
      <c r="R9448" t="str">
        <f t="shared" si="737"/>
        <v>CCU → BLR</v>
      </c>
      <c r="S9448" t="str">
        <f t="shared" si="738"/>
        <v>May</v>
      </c>
      <c r="T9448" t="str">
        <f t="shared" si="739"/>
        <v>Economy</v>
      </c>
    </row>
    <row r="9449" spans="1:20" x14ac:dyDescent="0.35">
      <c r="A9449" t="s">
        <v>10</v>
      </c>
      <c r="B9449" t="s">
        <v>32</v>
      </c>
      <c r="C9449" t="s">
        <v>69</v>
      </c>
      <c r="D9449" t="s">
        <v>67</v>
      </c>
      <c r="E9449" t="s">
        <v>81</v>
      </c>
      <c r="J9449" t="s">
        <v>256</v>
      </c>
      <c r="K9449" t="s">
        <v>350</v>
      </c>
      <c r="L9449">
        <v>140</v>
      </c>
      <c r="M9449">
        <v>0</v>
      </c>
      <c r="N9449" t="s">
        <v>1579</v>
      </c>
      <c r="O9449">
        <v>3597</v>
      </c>
      <c r="P9449">
        <f t="shared" si="735"/>
        <v>19</v>
      </c>
      <c r="Q9449" t="str">
        <f t="shared" si="736"/>
        <v>Evening</v>
      </c>
      <c r="R9449" t="str">
        <f t="shared" si="737"/>
        <v>MAA → CCU</v>
      </c>
      <c r="S9449" t="str">
        <f t="shared" si="738"/>
        <v>May</v>
      </c>
      <c r="T9449" t="str">
        <f t="shared" si="739"/>
        <v>Economy</v>
      </c>
    </row>
    <row r="9450" spans="1:20" x14ac:dyDescent="0.35">
      <c r="A9450" t="s">
        <v>11</v>
      </c>
      <c r="B9450" t="s">
        <v>43</v>
      </c>
      <c r="C9450" t="s">
        <v>66</v>
      </c>
      <c r="D9450" t="s">
        <v>68</v>
      </c>
      <c r="E9450" t="s">
        <v>74</v>
      </c>
      <c r="J9450" t="s">
        <v>226</v>
      </c>
      <c r="K9450" t="s">
        <v>166</v>
      </c>
      <c r="L9450">
        <v>165</v>
      </c>
      <c r="M9450">
        <v>0</v>
      </c>
      <c r="N9450" t="s">
        <v>1579</v>
      </c>
      <c r="O9450">
        <v>6961</v>
      </c>
      <c r="P9450">
        <f t="shared" si="735"/>
        <v>6</v>
      </c>
      <c r="Q9450" t="str">
        <f t="shared" si="736"/>
        <v>Morning</v>
      </c>
      <c r="R9450" t="str">
        <f t="shared" si="737"/>
        <v>BLR → DEL</v>
      </c>
      <c r="S9450" t="str">
        <f t="shared" si="738"/>
        <v>Jun</v>
      </c>
      <c r="T9450" t="str">
        <f t="shared" si="739"/>
        <v>Premium Economy</v>
      </c>
    </row>
    <row r="9451" spans="1:20" x14ac:dyDescent="0.35">
      <c r="A9451" t="s">
        <v>12</v>
      </c>
      <c r="B9451" t="s">
        <v>36</v>
      </c>
      <c r="C9451" t="s">
        <v>67</v>
      </c>
      <c r="D9451" t="s">
        <v>66</v>
      </c>
      <c r="E9451" t="s">
        <v>95</v>
      </c>
      <c r="J9451" t="s">
        <v>254</v>
      </c>
      <c r="K9451" t="s">
        <v>471</v>
      </c>
      <c r="L9451">
        <v>395</v>
      </c>
      <c r="M9451">
        <v>1</v>
      </c>
      <c r="N9451" t="s">
        <v>1579</v>
      </c>
      <c r="O9451">
        <v>12692</v>
      </c>
      <c r="P9451">
        <f t="shared" si="735"/>
        <v>17</v>
      </c>
      <c r="Q9451" t="str">
        <f t="shared" si="736"/>
        <v>Evening</v>
      </c>
      <c r="R9451" t="str">
        <f t="shared" si="737"/>
        <v>CCU → DEL → BLR</v>
      </c>
      <c r="S9451" t="str">
        <f t="shared" si="738"/>
        <v>Jun</v>
      </c>
      <c r="T9451" t="str">
        <f t="shared" si="739"/>
        <v>Business</v>
      </c>
    </row>
    <row r="9452" spans="1:20" x14ac:dyDescent="0.35">
      <c r="A9452" t="s">
        <v>11</v>
      </c>
      <c r="B9452" t="s">
        <v>28</v>
      </c>
      <c r="C9452" t="s">
        <v>70</v>
      </c>
      <c r="D9452" t="s">
        <v>73</v>
      </c>
      <c r="E9452" t="s">
        <v>99</v>
      </c>
      <c r="J9452" t="s">
        <v>227</v>
      </c>
      <c r="K9452" t="s">
        <v>222</v>
      </c>
      <c r="L9452">
        <v>75</v>
      </c>
      <c r="M9452">
        <v>0</v>
      </c>
      <c r="N9452" t="s">
        <v>1579</v>
      </c>
      <c r="O9452">
        <v>4307</v>
      </c>
      <c r="P9452">
        <f t="shared" si="735"/>
        <v>19</v>
      </c>
      <c r="Q9452" t="str">
        <f t="shared" si="736"/>
        <v>Evening</v>
      </c>
      <c r="R9452" t="str">
        <f t="shared" si="737"/>
        <v>BOM → HYD</v>
      </c>
      <c r="S9452" t="str">
        <f t="shared" si="738"/>
        <v>Mar</v>
      </c>
      <c r="T9452" t="str">
        <f t="shared" si="739"/>
        <v>Economy</v>
      </c>
    </row>
    <row r="9453" spans="1:20" x14ac:dyDescent="0.35">
      <c r="A9453" t="s">
        <v>12</v>
      </c>
      <c r="B9453" t="s">
        <v>41</v>
      </c>
      <c r="C9453" t="s">
        <v>66</v>
      </c>
      <c r="D9453" t="s">
        <v>68</v>
      </c>
      <c r="E9453" t="s">
        <v>74</v>
      </c>
      <c r="J9453" t="s">
        <v>211</v>
      </c>
      <c r="K9453" t="s">
        <v>377</v>
      </c>
      <c r="L9453">
        <v>180</v>
      </c>
      <c r="M9453">
        <v>0</v>
      </c>
      <c r="N9453" t="s">
        <v>1580</v>
      </c>
      <c r="O9453">
        <v>4030</v>
      </c>
      <c r="P9453">
        <f t="shared" si="735"/>
        <v>8</v>
      </c>
      <c r="Q9453" t="str">
        <f t="shared" si="736"/>
        <v>Morning</v>
      </c>
      <c r="R9453" t="str">
        <f t="shared" si="737"/>
        <v>BLR → DEL</v>
      </c>
      <c r="S9453" t="str">
        <f t="shared" si="738"/>
        <v>May</v>
      </c>
      <c r="T9453" t="str">
        <f t="shared" si="739"/>
        <v>Economy</v>
      </c>
    </row>
    <row r="9454" spans="1:20" x14ac:dyDescent="0.35">
      <c r="A9454" t="s">
        <v>11</v>
      </c>
      <c r="B9454" t="s">
        <v>45</v>
      </c>
      <c r="C9454" t="s">
        <v>67</v>
      </c>
      <c r="D9454" t="s">
        <v>66</v>
      </c>
      <c r="E9454" t="s">
        <v>89</v>
      </c>
      <c r="J9454" t="s">
        <v>185</v>
      </c>
      <c r="K9454" t="s">
        <v>394</v>
      </c>
      <c r="L9454">
        <v>805</v>
      </c>
      <c r="M9454">
        <v>2</v>
      </c>
      <c r="N9454" t="s">
        <v>1579</v>
      </c>
      <c r="O9454">
        <v>15957</v>
      </c>
      <c r="P9454">
        <f t="shared" si="735"/>
        <v>9</v>
      </c>
      <c r="Q9454" t="str">
        <f t="shared" si="736"/>
        <v>Morning</v>
      </c>
      <c r="R9454" t="str">
        <f t="shared" si="737"/>
        <v>CCU → GAU → DEL → BLR</v>
      </c>
      <c r="S9454" t="str">
        <f t="shared" si="738"/>
        <v>May</v>
      </c>
      <c r="T9454" t="str">
        <f t="shared" si="739"/>
        <v>Business</v>
      </c>
    </row>
    <row r="9455" spans="1:20" x14ac:dyDescent="0.35">
      <c r="A9455" t="s">
        <v>12</v>
      </c>
      <c r="B9455" t="s">
        <v>38</v>
      </c>
      <c r="C9455" t="s">
        <v>66</v>
      </c>
      <c r="D9455" t="s">
        <v>71</v>
      </c>
      <c r="E9455" t="s">
        <v>78</v>
      </c>
      <c r="J9455" t="s">
        <v>292</v>
      </c>
      <c r="K9455" t="s">
        <v>905</v>
      </c>
      <c r="L9455">
        <v>755</v>
      </c>
      <c r="M9455">
        <v>1</v>
      </c>
      <c r="N9455" t="s">
        <v>1580</v>
      </c>
      <c r="O9455">
        <v>7832</v>
      </c>
      <c r="P9455">
        <f t="shared" si="735"/>
        <v>22</v>
      </c>
      <c r="Q9455" t="str">
        <f t="shared" si="736"/>
        <v>Night</v>
      </c>
      <c r="R9455" t="str">
        <f t="shared" si="737"/>
        <v>BLR → BOM → DEL</v>
      </c>
      <c r="S9455" t="str">
        <f t="shared" si="738"/>
        <v>Mar</v>
      </c>
      <c r="T9455" t="str">
        <f t="shared" si="739"/>
        <v>Premium Economy</v>
      </c>
    </row>
    <row r="9456" spans="1:20" x14ac:dyDescent="0.35">
      <c r="A9456" t="s">
        <v>11</v>
      </c>
      <c r="B9456" t="s">
        <v>56</v>
      </c>
      <c r="C9456" t="s">
        <v>67</v>
      </c>
      <c r="D9456" t="s">
        <v>66</v>
      </c>
      <c r="E9456" t="s">
        <v>147</v>
      </c>
      <c r="J9456" t="s">
        <v>255</v>
      </c>
      <c r="K9456" t="s">
        <v>1162</v>
      </c>
      <c r="L9456">
        <v>1470</v>
      </c>
      <c r="M9456">
        <v>3</v>
      </c>
      <c r="N9456" t="s">
        <v>1579</v>
      </c>
      <c r="O9456">
        <v>12954</v>
      </c>
      <c r="P9456">
        <f t="shared" si="735"/>
        <v>10</v>
      </c>
      <c r="Q9456" t="str">
        <f t="shared" si="736"/>
        <v>Morning</v>
      </c>
      <c r="R9456" t="str">
        <f t="shared" si="737"/>
        <v>CCU → DEL → COK → TRV → BLR</v>
      </c>
      <c r="S9456" t="str">
        <f t="shared" si="738"/>
        <v>Apr</v>
      </c>
      <c r="T9456" t="str">
        <f t="shared" si="739"/>
        <v>Business</v>
      </c>
    </row>
    <row r="9457" spans="1:20" x14ac:dyDescent="0.35">
      <c r="A9457" t="s">
        <v>12</v>
      </c>
      <c r="B9457" t="s">
        <v>46</v>
      </c>
      <c r="C9457" t="s">
        <v>68</v>
      </c>
      <c r="D9457" t="s">
        <v>72</v>
      </c>
      <c r="E9457" t="s">
        <v>83</v>
      </c>
      <c r="J9457" t="s">
        <v>195</v>
      </c>
      <c r="K9457" t="s">
        <v>1040</v>
      </c>
      <c r="L9457">
        <v>1760</v>
      </c>
      <c r="M9457">
        <v>2</v>
      </c>
      <c r="N9457" t="s">
        <v>1580</v>
      </c>
      <c r="O9457">
        <v>11150</v>
      </c>
      <c r="P9457">
        <f t="shared" si="735"/>
        <v>23</v>
      </c>
      <c r="Q9457" t="str">
        <f t="shared" si="736"/>
        <v>Night</v>
      </c>
      <c r="R9457" t="str">
        <f t="shared" si="737"/>
        <v>DEL → AMD → BOM → COK</v>
      </c>
      <c r="S9457" t="str">
        <f t="shared" si="738"/>
        <v>Jun</v>
      </c>
      <c r="T9457" t="str">
        <f t="shared" si="739"/>
        <v>Business</v>
      </c>
    </row>
    <row r="9458" spans="1:20" x14ac:dyDescent="0.35">
      <c r="A9458" t="s">
        <v>10</v>
      </c>
      <c r="B9458" t="s">
        <v>28</v>
      </c>
      <c r="C9458" t="s">
        <v>70</v>
      </c>
      <c r="D9458" t="s">
        <v>73</v>
      </c>
      <c r="E9458" t="s">
        <v>99</v>
      </c>
      <c r="J9458" t="s">
        <v>280</v>
      </c>
      <c r="K9458" t="s">
        <v>303</v>
      </c>
      <c r="L9458">
        <v>85</v>
      </c>
      <c r="M9458">
        <v>0</v>
      </c>
      <c r="N9458" t="s">
        <v>1579</v>
      </c>
      <c r="O9458">
        <v>4049</v>
      </c>
      <c r="P9458">
        <f t="shared" si="735"/>
        <v>6</v>
      </c>
      <c r="Q9458" t="str">
        <f t="shared" si="736"/>
        <v>Morning</v>
      </c>
      <c r="R9458" t="str">
        <f t="shared" si="737"/>
        <v>BOM → HYD</v>
      </c>
      <c r="S9458" t="str">
        <f t="shared" si="738"/>
        <v>Mar</v>
      </c>
      <c r="T9458" t="str">
        <f t="shared" si="739"/>
        <v>Economy</v>
      </c>
    </row>
    <row r="9459" spans="1:20" x14ac:dyDescent="0.35">
      <c r="A9459" t="s">
        <v>12</v>
      </c>
      <c r="B9459" t="s">
        <v>50</v>
      </c>
      <c r="C9459" t="s">
        <v>66</v>
      </c>
      <c r="D9459" t="s">
        <v>71</v>
      </c>
      <c r="E9459" t="s">
        <v>78</v>
      </c>
      <c r="J9459" t="s">
        <v>193</v>
      </c>
      <c r="K9459" t="s">
        <v>266</v>
      </c>
      <c r="L9459">
        <v>570</v>
      </c>
      <c r="M9459">
        <v>1</v>
      </c>
      <c r="N9459" t="s">
        <v>1580</v>
      </c>
      <c r="O9459">
        <v>9134</v>
      </c>
      <c r="P9459">
        <f t="shared" si="735"/>
        <v>5</v>
      </c>
      <c r="Q9459" t="str">
        <f t="shared" si="736"/>
        <v>Morning</v>
      </c>
      <c r="R9459" t="str">
        <f t="shared" si="737"/>
        <v>BLR → BOM → DEL</v>
      </c>
      <c r="S9459" t="str">
        <f t="shared" si="738"/>
        <v>Mar</v>
      </c>
      <c r="T9459" t="str">
        <f t="shared" si="739"/>
        <v>Premium Economy</v>
      </c>
    </row>
    <row r="9460" spans="1:20" x14ac:dyDescent="0.35">
      <c r="A9460" t="s">
        <v>17</v>
      </c>
      <c r="B9460" t="s">
        <v>23</v>
      </c>
      <c r="C9460" t="s">
        <v>67</v>
      </c>
      <c r="D9460" t="s">
        <v>66</v>
      </c>
      <c r="E9460" t="s">
        <v>77</v>
      </c>
      <c r="J9460" t="s">
        <v>292</v>
      </c>
      <c r="K9460" t="s">
        <v>1506</v>
      </c>
      <c r="L9460">
        <v>150</v>
      </c>
      <c r="M9460">
        <v>0</v>
      </c>
      <c r="N9460" t="s">
        <v>1579</v>
      </c>
      <c r="O9460">
        <v>4409</v>
      </c>
      <c r="P9460">
        <f t="shared" si="735"/>
        <v>22</v>
      </c>
      <c r="Q9460" t="str">
        <f t="shared" si="736"/>
        <v>Night</v>
      </c>
      <c r="R9460" t="str">
        <f t="shared" si="737"/>
        <v>CCU → BLR</v>
      </c>
      <c r="S9460" t="str">
        <f t="shared" si="738"/>
        <v>May</v>
      </c>
      <c r="T9460" t="str">
        <f t="shared" si="739"/>
        <v>Economy</v>
      </c>
    </row>
    <row r="9461" spans="1:20" x14ac:dyDescent="0.35">
      <c r="A9461" t="s">
        <v>12</v>
      </c>
      <c r="B9461" t="s">
        <v>23</v>
      </c>
      <c r="C9461" t="s">
        <v>67</v>
      </c>
      <c r="D9461" t="s">
        <v>66</v>
      </c>
      <c r="E9461" t="s">
        <v>82</v>
      </c>
      <c r="J9461" t="s">
        <v>214</v>
      </c>
      <c r="K9461" t="s">
        <v>412</v>
      </c>
      <c r="L9461">
        <v>510</v>
      </c>
      <c r="M9461">
        <v>1</v>
      </c>
      <c r="N9461" t="s">
        <v>1579</v>
      </c>
      <c r="O9461">
        <v>14781</v>
      </c>
      <c r="P9461">
        <f t="shared" si="735"/>
        <v>14</v>
      </c>
      <c r="Q9461" t="str">
        <f t="shared" si="736"/>
        <v>Afternoon</v>
      </c>
      <c r="R9461" t="str">
        <f t="shared" si="737"/>
        <v>CCU → BOM → BLR</v>
      </c>
      <c r="S9461" t="str">
        <f t="shared" si="738"/>
        <v>May</v>
      </c>
      <c r="T9461" t="str">
        <f t="shared" si="739"/>
        <v>Business</v>
      </c>
    </row>
    <row r="9462" spans="1:20" x14ac:dyDescent="0.35">
      <c r="A9462" t="s">
        <v>11</v>
      </c>
      <c r="B9462" t="s">
        <v>33</v>
      </c>
      <c r="C9462" t="s">
        <v>66</v>
      </c>
      <c r="D9462" t="s">
        <v>68</v>
      </c>
      <c r="E9462" t="s">
        <v>74</v>
      </c>
      <c r="J9462" t="s">
        <v>262</v>
      </c>
      <c r="K9462" t="s">
        <v>199</v>
      </c>
      <c r="L9462">
        <v>170</v>
      </c>
      <c r="M9462">
        <v>0</v>
      </c>
      <c r="N9462" t="s">
        <v>1579</v>
      </c>
      <c r="O9462">
        <v>5228</v>
      </c>
      <c r="P9462">
        <f t="shared" si="735"/>
        <v>21</v>
      </c>
      <c r="Q9462" t="str">
        <f t="shared" si="736"/>
        <v>Night</v>
      </c>
      <c r="R9462" t="str">
        <f t="shared" si="737"/>
        <v>BLR → DEL</v>
      </c>
      <c r="S9462" t="str">
        <f t="shared" si="738"/>
        <v>Apr</v>
      </c>
      <c r="T9462" t="str">
        <f t="shared" si="739"/>
        <v>Premium Economy</v>
      </c>
    </row>
    <row r="9463" spans="1:20" x14ac:dyDescent="0.35">
      <c r="A9463" t="s">
        <v>13</v>
      </c>
      <c r="B9463" t="s">
        <v>47</v>
      </c>
      <c r="C9463" t="s">
        <v>69</v>
      </c>
      <c r="D9463" t="s">
        <v>67</v>
      </c>
      <c r="E9463" t="s">
        <v>81</v>
      </c>
      <c r="J9463" t="s">
        <v>274</v>
      </c>
      <c r="K9463" t="s">
        <v>314</v>
      </c>
      <c r="L9463">
        <v>140</v>
      </c>
      <c r="M9463">
        <v>0</v>
      </c>
      <c r="N9463" t="s">
        <v>1579</v>
      </c>
      <c r="O9463">
        <v>3597</v>
      </c>
      <c r="P9463">
        <f t="shared" si="735"/>
        <v>17</v>
      </c>
      <c r="Q9463" t="str">
        <f t="shared" si="736"/>
        <v>Evening</v>
      </c>
      <c r="R9463" t="str">
        <f t="shared" si="737"/>
        <v>MAA → CCU</v>
      </c>
      <c r="S9463" t="str">
        <f t="shared" si="738"/>
        <v>May</v>
      </c>
      <c r="T9463" t="str">
        <f t="shared" si="739"/>
        <v>Economy</v>
      </c>
    </row>
    <row r="9464" spans="1:20" x14ac:dyDescent="0.35">
      <c r="A9464" t="s">
        <v>14</v>
      </c>
      <c r="B9464" t="s">
        <v>36</v>
      </c>
      <c r="C9464" t="s">
        <v>68</v>
      </c>
      <c r="D9464" t="s">
        <v>72</v>
      </c>
      <c r="E9464" t="s">
        <v>79</v>
      </c>
      <c r="J9464" t="s">
        <v>266</v>
      </c>
      <c r="K9464" t="s">
        <v>656</v>
      </c>
      <c r="L9464">
        <v>615</v>
      </c>
      <c r="M9464">
        <v>1</v>
      </c>
      <c r="N9464" t="s">
        <v>1579</v>
      </c>
      <c r="O9464">
        <v>6795</v>
      </c>
      <c r="P9464">
        <f t="shared" si="735"/>
        <v>15</v>
      </c>
      <c r="Q9464" t="str">
        <f t="shared" si="736"/>
        <v>Afternoon</v>
      </c>
      <c r="R9464" t="str">
        <f t="shared" si="737"/>
        <v>DEL → BOM → COK</v>
      </c>
      <c r="S9464" t="str">
        <f t="shared" si="738"/>
        <v>Jun</v>
      </c>
      <c r="T9464" t="str">
        <f t="shared" si="739"/>
        <v>Premium Economy</v>
      </c>
    </row>
    <row r="9465" spans="1:20" x14ac:dyDescent="0.35">
      <c r="A9465" t="s">
        <v>17</v>
      </c>
      <c r="B9465" t="s">
        <v>42</v>
      </c>
      <c r="C9465" t="s">
        <v>67</v>
      </c>
      <c r="D9465" t="s">
        <v>66</v>
      </c>
      <c r="E9465" t="s">
        <v>77</v>
      </c>
      <c r="J9465" t="s">
        <v>292</v>
      </c>
      <c r="K9465" t="s">
        <v>1507</v>
      </c>
      <c r="L9465">
        <v>150</v>
      </c>
      <c r="M9465">
        <v>0</v>
      </c>
      <c r="N9465" t="s">
        <v>1579</v>
      </c>
      <c r="O9465">
        <v>3807</v>
      </c>
      <c r="P9465">
        <f t="shared" si="735"/>
        <v>22</v>
      </c>
      <c r="Q9465" t="str">
        <f t="shared" si="736"/>
        <v>Night</v>
      </c>
      <c r="R9465" t="str">
        <f t="shared" si="737"/>
        <v>CCU → BLR</v>
      </c>
      <c r="S9465" t="str">
        <f t="shared" si="738"/>
        <v>Jun</v>
      </c>
      <c r="T9465" t="str">
        <f t="shared" si="739"/>
        <v>Economy</v>
      </c>
    </row>
    <row r="9466" spans="1:20" x14ac:dyDescent="0.35">
      <c r="A9466" t="s">
        <v>12</v>
      </c>
      <c r="B9466" t="s">
        <v>23</v>
      </c>
      <c r="C9466" t="s">
        <v>67</v>
      </c>
      <c r="D9466" t="s">
        <v>66</v>
      </c>
      <c r="E9466" t="s">
        <v>82</v>
      </c>
      <c r="J9466" t="s">
        <v>248</v>
      </c>
      <c r="K9466" t="s">
        <v>471</v>
      </c>
      <c r="L9466">
        <v>425</v>
      </c>
      <c r="M9466">
        <v>1</v>
      </c>
      <c r="N9466" t="s">
        <v>1579</v>
      </c>
      <c r="O9466">
        <v>14781</v>
      </c>
      <c r="P9466">
        <f t="shared" si="735"/>
        <v>16</v>
      </c>
      <c r="Q9466" t="str">
        <f t="shared" si="736"/>
        <v>Afternoon</v>
      </c>
      <c r="R9466" t="str">
        <f t="shared" si="737"/>
        <v>CCU → BOM → BLR</v>
      </c>
      <c r="S9466" t="str">
        <f t="shared" si="738"/>
        <v>May</v>
      </c>
      <c r="T9466" t="str">
        <f t="shared" si="739"/>
        <v>Business</v>
      </c>
    </row>
    <row r="9467" spans="1:20" x14ac:dyDescent="0.35">
      <c r="A9467" t="s">
        <v>11</v>
      </c>
      <c r="B9467" t="s">
        <v>32</v>
      </c>
      <c r="C9467" t="s">
        <v>68</v>
      </c>
      <c r="D9467" t="s">
        <v>72</v>
      </c>
      <c r="E9467" t="s">
        <v>79</v>
      </c>
      <c r="J9467" t="s">
        <v>163</v>
      </c>
      <c r="K9467" t="s">
        <v>252</v>
      </c>
      <c r="L9467">
        <v>615</v>
      </c>
      <c r="M9467">
        <v>1</v>
      </c>
      <c r="N9467" t="s">
        <v>1579</v>
      </c>
      <c r="O9467">
        <v>8372</v>
      </c>
      <c r="P9467">
        <f t="shared" si="735"/>
        <v>9</v>
      </c>
      <c r="Q9467" t="str">
        <f t="shared" si="736"/>
        <v>Morning</v>
      </c>
      <c r="R9467" t="str">
        <f t="shared" si="737"/>
        <v>DEL → BOM → COK</v>
      </c>
      <c r="S9467" t="str">
        <f t="shared" si="738"/>
        <v>May</v>
      </c>
      <c r="T9467" t="str">
        <f t="shared" si="739"/>
        <v>Premium Economy</v>
      </c>
    </row>
    <row r="9468" spans="1:20" x14ac:dyDescent="0.35">
      <c r="A9468" t="s">
        <v>10</v>
      </c>
      <c r="B9468" t="s">
        <v>27</v>
      </c>
      <c r="C9468" t="s">
        <v>68</v>
      </c>
      <c r="D9468" t="s">
        <v>72</v>
      </c>
      <c r="E9468" t="s">
        <v>94</v>
      </c>
      <c r="J9468" t="s">
        <v>294</v>
      </c>
      <c r="K9468" t="s">
        <v>317</v>
      </c>
      <c r="L9468">
        <v>195</v>
      </c>
      <c r="M9468">
        <v>0</v>
      </c>
      <c r="N9468" t="s">
        <v>1579</v>
      </c>
      <c r="O9468">
        <v>5000</v>
      </c>
      <c r="P9468">
        <f t="shared" si="735"/>
        <v>14</v>
      </c>
      <c r="Q9468" t="str">
        <f t="shared" si="736"/>
        <v>Afternoon</v>
      </c>
      <c r="R9468" t="str">
        <f t="shared" si="737"/>
        <v>DEL → COK</v>
      </c>
      <c r="S9468" t="str">
        <f t="shared" si="738"/>
        <v>Jun</v>
      </c>
      <c r="T9468" t="str">
        <f t="shared" si="739"/>
        <v>Premium Economy</v>
      </c>
    </row>
    <row r="9469" spans="1:20" x14ac:dyDescent="0.35">
      <c r="A9469" t="s">
        <v>16</v>
      </c>
      <c r="B9469" t="s">
        <v>56</v>
      </c>
      <c r="C9469" t="s">
        <v>66</v>
      </c>
      <c r="D9469" t="s">
        <v>68</v>
      </c>
      <c r="E9469" t="s">
        <v>74</v>
      </c>
      <c r="J9469" t="s">
        <v>168</v>
      </c>
      <c r="K9469" t="s">
        <v>393</v>
      </c>
      <c r="L9469">
        <v>170</v>
      </c>
      <c r="M9469">
        <v>0</v>
      </c>
      <c r="N9469" t="s">
        <v>1579</v>
      </c>
      <c r="O9469">
        <v>5403</v>
      </c>
      <c r="P9469">
        <f t="shared" si="735"/>
        <v>9</v>
      </c>
      <c r="Q9469" t="str">
        <f t="shared" si="736"/>
        <v>Morning</v>
      </c>
      <c r="R9469" t="str">
        <f t="shared" si="737"/>
        <v>BLR → DEL</v>
      </c>
      <c r="S9469" t="str">
        <f t="shared" si="738"/>
        <v>Apr</v>
      </c>
      <c r="T9469" t="str">
        <f t="shared" si="739"/>
        <v>Premium Economy</v>
      </c>
    </row>
    <row r="9470" spans="1:20" x14ac:dyDescent="0.35">
      <c r="A9470" t="s">
        <v>10</v>
      </c>
      <c r="B9470" t="s">
        <v>34</v>
      </c>
      <c r="C9470" t="s">
        <v>68</v>
      </c>
      <c r="D9470" t="s">
        <v>72</v>
      </c>
      <c r="E9470" t="s">
        <v>92</v>
      </c>
      <c r="J9470" t="s">
        <v>341</v>
      </c>
      <c r="K9470" t="s">
        <v>158</v>
      </c>
      <c r="L9470">
        <v>625</v>
      </c>
      <c r="M9470">
        <v>1</v>
      </c>
      <c r="N9470" t="s">
        <v>1579</v>
      </c>
      <c r="O9470">
        <v>11600</v>
      </c>
      <c r="P9470">
        <f t="shared" si="735"/>
        <v>11</v>
      </c>
      <c r="Q9470" t="str">
        <f t="shared" si="736"/>
        <v>Morning</v>
      </c>
      <c r="R9470" t="str">
        <f t="shared" si="737"/>
        <v>DEL → HYD → COK</v>
      </c>
      <c r="S9470" t="str">
        <f t="shared" si="738"/>
        <v>Mar</v>
      </c>
      <c r="T9470" t="str">
        <f t="shared" si="739"/>
        <v>Business</v>
      </c>
    </row>
    <row r="9471" spans="1:20" x14ac:dyDescent="0.35">
      <c r="A9471" t="s">
        <v>14</v>
      </c>
      <c r="B9471" t="s">
        <v>45</v>
      </c>
      <c r="C9471" t="s">
        <v>68</v>
      </c>
      <c r="D9471" t="s">
        <v>72</v>
      </c>
      <c r="E9471" t="s">
        <v>79</v>
      </c>
      <c r="J9471" t="s">
        <v>174</v>
      </c>
      <c r="K9471" t="s">
        <v>252</v>
      </c>
      <c r="L9471">
        <v>630</v>
      </c>
      <c r="M9471">
        <v>1</v>
      </c>
      <c r="N9471" t="s">
        <v>1579</v>
      </c>
      <c r="O9471">
        <v>8476</v>
      </c>
      <c r="P9471">
        <f t="shared" si="735"/>
        <v>8</v>
      </c>
      <c r="Q9471" t="str">
        <f t="shared" si="736"/>
        <v>Morning</v>
      </c>
      <c r="R9471" t="str">
        <f t="shared" si="737"/>
        <v>DEL → BOM → COK</v>
      </c>
      <c r="S9471" t="str">
        <f t="shared" si="738"/>
        <v>May</v>
      </c>
      <c r="T9471" t="str">
        <f t="shared" si="739"/>
        <v>Premium Economy</v>
      </c>
    </row>
    <row r="9472" spans="1:20" x14ac:dyDescent="0.35">
      <c r="A9472" t="s">
        <v>11</v>
      </c>
      <c r="B9472" t="s">
        <v>50</v>
      </c>
      <c r="C9472" t="s">
        <v>66</v>
      </c>
      <c r="D9472" t="s">
        <v>71</v>
      </c>
      <c r="E9472" t="s">
        <v>146</v>
      </c>
      <c r="J9472" t="s">
        <v>339</v>
      </c>
      <c r="K9472" t="s">
        <v>181</v>
      </c>
      <c r="L9472">
        <v>655</v>
      </c>
      <c r="M9472">
        <v>2</v>
      </c>
      <c r="N9472" t="s">
        <v>1579</v>
      </c>
      <c r="O9472">
        <v>6593</v>
      </c>
      <c r="P9472">
        <f t="shared" si="735"/>
        <v>10</v>
      </c>
      <c r="Q9472" t="str">
        <f t="shared" si="736"/>
        <v>Morning</v>
      </c>
      <c r="R9472" t="str">
        <f t="shared" si="737"/>
        <v>BLR → VGA → HYD → DEL</v>
      </c>
      <c r="S9472" t="str">
        <f t="shared" si="738"/>
        <v>Mar</v>
      </c>
      <c r="T9472" t="str">
        <f t="shared" si="739"/>
        <v>Premium Economy</v>
      </c>
    </row>
    <row r="9473" spans="1:20" x14ac:dyDescent="0.35">
      <c r="A9473" t="s">
        <v>10</v>
      </c>
      <c r="B9473" t="s">
        <v>55</v>
      </c>
      <c r="C9473" t="s">
        <v>66</v>
      </c>
      <c r="D9473" t="s">
        <v>71</v>
      </c>
      <c r="E9473" t="s">
        <v>74</v>
      </c>
      <c r="J9473" t="s">
        <v>221</v>
      </c>
      <c r="K9473" t="s">
        <v>200</v>
      </c>
      <c r="L9473">
        <v>170</v>
      </c>
      <c r="M9473">
        <v>0</v>
      </c>
      <c r="N9473" t="s">
        <v>1579</v>
      </c>
      <c r="O9473">
        <v>7648</v>
      </c>
      <c r="P9473">
        <f t="shared" si="735"/>
        <v>16</v>
      </c>
      <c r="Q9473" t="str">
        <f t="shared" si="736"/>
        <v>Afternoon</v>
      </c>
      <c r="R9473" t="str">
        <f t="shared" si="737"/>
        <v>BLR → DEL</v>
      </c>
      <c r="S9473" t="str">
        <f t="shared" si="738"/>
        <v>Mar</v>
      </c>
      <c r="T9473" t="str">
        <f t="shared" si="739"/>
        <v>Premium Economy</v>
      </c>
    </row>
    <row r="9474" spans="1:20" x14ac:dyDescent="0.35">
      <c r="A9474" t="s">
        <v>16</v>
      </c>
      <c r="B9474" t="s">
        <v>23</v>
      </c>
      <c r="C9474" t="s">
        <v>67</v>
      </c>
      <c r="D9474" t="s">
        <v>66</v>
      </c>
      <c r="E9474" t="s">
        <v>95</v>
      </c>
      <c r="J9474" t="s">
        <v>269</v>
      </c>
      <c r="K9474" t="s">
        <v>424</v>
      </c>
      <c r="L9474">
        <v>700</v>
      </c>
      <c r="M9474">
        <v>1</v>
      </c>
      <c r="N9474" t="s">
        <v>1579</v>
      </c>
      <c r="O9474">
        <v>9345</v>
      </c>
      <c r="P9474">
        <f t="shared" si="735"/>
        <v>7</v>
      </c>
      <c r="Q9474" t="str">
        <f t="shared" si="736"/>
        <v>Morning</v>
      </c>
      <c r="R9474" t="str">
        <f t="shared" si="737"/>
        <v>CCU → DEL → BLR</v>
      </c>
      <c r="S9474" t="str">
        <f t="shared" si="738"/>
        <v>May</v>
      </c>
      <c r="T9474" t="str">
        <f t="shared" si="739"/>
        <v>Premium Economy</v>
      </c>
    </row>
    <row r="9475" spans="1:20" x14ac:dyDescent="0.35">
      <c r="A9475" t="s">
        <v>12</v>
      </c>
      <c r="B9475" t="s">
        <v>29</v>
      </c>
      <c r="C9475" t="s">
        <v>68</v>
      </c>
      <c r="D9475" t="s">
        <v>72</v>
      </c>
      <c r="E9475" t="s">
        <v>101</v>
      </c>
      <c r="J9475" t="s">
        <v>216</v>
      </c>
      <c r="K9475" t="s">
        <v>456</v>
      </c>
      <c r="L9475">
        <v>1125</v>
      </c>
      <c r="M9475">
        <v>2</v>
      </c>
      <c r="N9475" t="s">
        <v>1579</v>
      </c>
      <c r="O9475">
        <v>15129</v>
      </c>
      <c r="P9475">
        <f t="shared" ref="P9475:P9538" si="740">HOUR(TEXT(J9475,"HH:MM"))</f>
        <v>9</v>
      </c>
      <c r="Q9475" t="str">
        <f t="shared" ref="Q9475:Q9538" si="741">IF(P9475&gt;=5, IF(P9475&lt;12, "Morning", IF(P9475&lt;17, "Afternoon", IF(P9475&lt;21, "Evening", "Night"))), "Night")</f>
        <v>Morning</v>
      </c>
      <c r="R9475" t="str">
        <f t="shared" ref="R9475:R9538" si="742">_xlfn.TEXTJOIN(" → ", TRUE, E9475:I9475)</f>
        <v>DEL → JAI → BOM → COK</v>
      </c>
      <c r="S9475" t="str">
        <f t="shared" ref="S9475:S9538" si="743">TEXT(B9475, "mmm")</f>
        <v>May</v>
      </c>
      <c r="T9475" t="str">
        <f t="shared" ref="T9475:T9538" si="744">_xlfn.IFS(
  O9475 &lt; 5000, "Economy",
  O9475 &lt;= 10000, "Premium Economy",
  O9475 &gt; 10000, "Business"
)</f>
        <v>Business</v>
      </c>
    </row>
    <row r="9476" spans="1:20" x14ac:dyDescent="0.35">
      <c r="A9476" t="s">
        <v>14</v>
      </c>
      <c r="B9476" t="s">
        <v>46</v>
      </c>
      <c r="C9476" t="s">
        <v>68</v>
      </c>
      <c r="D9476" t="s">
        <v>72</v>
      </c>
      <c r="E9476" t="s">
        <v>79</v>
      </c>
      <c r="J9476" t="s">
        <v>246</v>
      </c>
      <c r="K9476" t="s">
        <v>252</v>
      </c>
      <c r="L9476">
        <v>385</v>
      </c>
      <c r="M9476">
        <v>1</v>
      </c>
      <c r="N9476" t="s">
        <v>1580</v>
      </c>
      <c r="O9476">
        <v>7268</v>
      </c>
      <c r="P9476">
        <f t="shared" si="740"/>
        <v>12</v>
      </c>
      <c r="Q9476" t="str">
        <f t="shared" si="741"/>
        <v>Afternoon</v>
      </c>
      <c r="R9476" t="str">
        <f t="shared" si="742"/>
        <v>DEL → BOM → COK</v>
      </c>
      <c r="S9476" t="str">
        <f t="shared" si="743"/>
        <v>Jun</v>
      </c>
      <c r="T9476" t="str">
        <f t="shared" si="744"/>
        <v>Premium Economy</v>
      </c>
    </row>
    <row r="9477" spans="1:20" x14ac:dyDescent="0.35">
      <c r="A9477" t="s">
        <v>12</v>
      </c>
      <c r="B9477" t="s">
        <v>53</v>
      </c>
      <c r="C9477" t="s">
        <v>70</v>
      </c>
      <c r="D9477" t="s">
        <v>73</v>
      </c>
      <c r="E9477" t="s">
        <v>99</v>
      </c>
      <c r="J9477" t="s">
        <v>256</v>
      </c>
      <c r="K9477" t="s">
        <v>262</v>
      </c>
      <c r="L9477">
        <v>90</v>
      </c>
      <c r="M9477">
        <v>0</v>
      </c>
      <c r="N9477" t="s">
        <v>1580</v>
      </c>
      <c r="O9477">
        <v>3210</v>
      </c>
      <c r="P9477">
        <f t="shared" si="740"/>
        <v>19</v>
      </c>
      <c r="Q9477" t="str">
        <f t="shared" si="741"/>
        <v>Evening</v>
      </c>
      <c r="R9477" t="str">
        <f t="shared" si="742"/>
        <v>BOM → HYD</v>
      </c>
      <c r="S9477" t="str">
        <f t="shared" si="743"/>
        <v>Jun</v>
      </c>
      <c r="T9477" t="str">
        <f t="shared" si="744"/>
        <v>Economy</v>
      </c>
    </row>
    <row r="9478" spans="1:20" x14ac:dyDescent="0.35">
      <c r="A9478" t="s">
        <v>10</v>
      </c>
      <c r="B9478" t="s">
        <v>22</v>
      </c>
      <c r="C9478" t="s">
        <v>69</v>
      </c>
      <c r="D9478" t="s">
        <v>67</v>
      </c>
      <c r="E9478" t="s">
        <v>81</v>
      </c>
      <c r="J9478" t="s">
        <v>256</v>
      </c>
      <c r="K9478" t="s">
        <v>350</v>
      </c>
      <c r="L9478">
        <v>140</v>
      </c>
      <c r="M9478">
        <v>0</v>
      </c>
      <c r="N9478" t="s">
        <v>1579</v>
      </c>
      <c r="O9478">
        <v>7295</v>
      </c>
      <c r="P9478">
        <f t="shared" si="740"/>
        <v>19</v>
      </c>
      <c r="Q9478" t="str">
        <f t="shared" si="741"/>
        <v>Evening</v>
      </c>
      <c r="R9478" t="str">
        <f t="shared" si="742"/>
        <v>MAA → CCU</v>
      </c>
      <c r="S9478" t="str">
        <f t="shared" si="743"/>
        <v>Mar</v>
      </c>
      <c r="T9478" t="str">
        <f t="shared" si="744"/>
        <v>Premium Economy</v>
      </c>
    </row>
    <row r="9479" spans="1:20" x14ac:dyDescent="0.35">
      <c r="A9479" t="s">
        <v>10</v>
      </c>
      <c r="B9479" t="s">
        <v>46</v>
      </c>
      <c r="C9479" t="s">
        <v>68</v>
      </c>
      <c r="D9479" t="s">
        <v>72</v>
      </c>
      <c r="E9479" t="s">
        <v>92</v>
      </c>
      <c r="J9479" t="s">
        <v>208</v>
      </c>
      <c r="K9479" t="s">
        <v>258</v>
      </c>
      <c r="L9479">
        <v>425</v>
      </c>
      <c r="M9479">
        <v>1</v>
      </c>
      <c r="N9479" t="s">
        <v>1579</v>
      </c>
      <c r="O9479">
        <v>6442</v>
      </c>
      <c r="P9479">
        <f t="shared" si="740"/>
        <v>5</v>
      </c>
      <c r="Q9479" t="str">
        <f t="shared" si="741"/>
        <v>Morning</v>
      </c>
      <c r="R9479" t="str">
        <f t="shared" si="742"/>
        <v>DEL → HYD → COK</v>
      </c>
      <c r="S9479" t="str">
        <f t="shared" si="743"/>
        <v>Jun</v>
      </c>
      <c r="T9479" t="str">
        <f t="shared" si="744"/>
        <v>Premium Economy</v>
      </c>
    </row>
    <row r="9480" spans="1:20" x14ac:dyDescent="0.35">
      <c r="A9480" t="s">
        <v>10</v>
      </c>
      <c r="B9480" t="s">
        <v>40</v>
      </c>
      <c r="C9480" t="s">
        <v>67</v>
      </c>
      <c r="D9480" t="s">
        <v>66</v>
      </c>
      <c r="E9480" t="s">
        <v>93</v>
      </c>
      <c r="J9480" t="s">
        <v>313</v>
      </c>
      <c r="K9480" t="s">
        <v>563</v>
      </c>
      <c r="L9480">
        <v>265</v>
      </c>
      <c r="M9480">
        <v>1</v>
      </c>
      <c r="N9480" t="s">
        <v>1579</v>
      </c>
      <c r="O9480">
        <v>3809</v>
      </c>
      <c r="P9480">
        <f t="shared" si="740"/>
        <v>19</v>
      </c>
      <c r="Q9480" t="str">
        <f t="shared" si="741"/>
        <v>Evening</v>
      </c>
      <c r="R9480" t="str">
        <f t="shared" si="742"/>
        <v>CCU → HYD → BLR</v>
      </c>
      <c r="S9480" t="str">
        <f t="shared" si="743"/>
        <v>May</v>
      </c>
      <c r="T9480" t="str">
        <f t="shared" si="744"/>
        <v>Economy</v>
      </c>
    </row>
    <row r="9481" spans="1:20" x14ac:dyDescent="0.35">
      <c r="A9481" t="s">
        <v>11</v>
      </c>
      <c r="B9481" t="s">
        <v>26</v>
      </c>
      <c r="C9481" t="s">
        <v>66</v>
      </c>
      <c r="D9481" t="s">
        <v>71</v>
      </c>
      <c r="E9481" t="s">
        <v>139</v>
      </c>
      <c r="J9481" t="s">
        <v>159</v>
      </c>
      <c r="K9481" t="s">
        <v>547</v>
      </c>
      <c r="L9481">
        <v>630</v>
      </c>
      <c r="M9481">
        <v>2</v>
      </c>
      <c r="N9481" t="s">
        <v>1585</v>
      </c>
      <c r="O9481">
        <v>15119</v>
      </c>
      <c r="P9481">
        <f t="shared" si="740"/>
        <v>5</v>
      </c>
      <c r="Q9481" t="str">
        <f t="shared" si="741"/>
        <v>Morning</v>
      </c>
      <c r="R9481" t="str">
        <f t="shared" si="742"/>
        <v>BLR → CCU → BBI → DEL</v>
      </c>
      <c r="S9481" t="str">
        <f t="shared" si="743"/>
        <v>Mar</v>
      </c>
      <c r="T9481" t="str">
        <f t="shared" si="744"/>
        <v>Business</v>
      </c>
    </row>
    <row r="9482" spans="1:20" x14ac:dyDescent="0.35">
      <c r="A9482" t="s">
        <v>15</v>
      </c>
      <c r="B9482" t="s">
        <v>24</v>
      </c>
      <c r="C9482" t="s">
        <v>68</v>
      </c>
      <c r="D9482" t="s">
        <v>72</v>
      </c>
      <c r="E9482" t="s">
        <v>79</v>
      </c>
      <c r="J9482" t="s">
        <v>271</v>
      </c>
      <c r="K9482" t="s">
        <v>256</v>
      </c>
      <c r="L9482">
        <v>310</v>
      </c>
      <c r="M9482">
        <v>1</v>
      </c>
      <c r="N9482" t="s">
        <v>1579</v>
      </c>
      <c r="O9482">
        <v>9069</v>
      </c>
      <c r="P9482">
        <f t="shared" si="740"/>
        <v>14</v>
      </c>
      <c r="Q9482" t="str">
        <f t="shared" si="741"/>
        <v>Afternoon</v>
      </c>
      <c r="R9482" t="str">
        <f t="shared" si="742"/>
        <v>DEL → BOM → COK</v>
      </c>
      <c r="S9482" t="str">
        <f t="shared" si="743"/>
        <v>Jun</v>
      </c>
      <c r="T9482" t="str">
        <f t="shared" si="744"/>
        <v>Premium Economy</v>
      </c>
    </row>
    <row r="9483" spans="1:20" x14ac:dyDescent="0.35">
      <c r="A9483" t="s">
        <v>10</v>
      </c>
      <c r="B9483" t="s">
        <v>40</v>
      </c>
      <c r="C9483" t="s">
        <v>66</v>
      </c>
      <c r="D9483" t="s">
        <v>68</v>
      </c>
      <c r="E9483" t="s">
        <v>74</v>
      </c>
      <c r="J9483" t="s">
        <v>304</v>
      </c>
      <c r="K9483" t="s">
        <v>251</v>
      </c>
      <c r="L9483">
        <v>170</v>
      </c>
      <c r="M9483">
        <v>0</v>
      </c>
      <c r="N9483" t="s">
        <v>1579</v>
      </c>
      <c r="O9483">
        <v>3943</v>
      </c>
      <c r="P9483">
        <f t="shared" si="740"/>
        <v>10</v>
      </c>
      <c r="Q9483" t="str">
        <f t="shared" si="741"/>
        <v>Morning</v>
      </c>
      <c r="R9483" t="str">
        <f t="shared" si="742"/>
        <v>BLR → DEL</v>
      </c>
      <c r="S9483" t="str">
        <f t="shared" si="743"/>
        <v>May</v>
      </c>
      <c r="T9483" t="str">
        <f t="shared" si="744"/>
        <v>Economy</v>
      </c>
    </row>
    <row r="9484" spans="1:20" x14ac:dyDescent="0.35">
      <c r="A9484" t="s">
        <v>11</v>
      </c>
      <c r="B9484" t="s">
        <v>24</v>
      </c>
      <c r="C9484" t="s">
        <v>67</v>
      </c>
      <c r="D9484" t="s">
        <v>66</v>
      </c>
      <c r="E9484" t="s">
        <v>121</v>
      </c>
      <c r="J9484" t="s">
        <v>183</v>
      </c>
      <c r="K9484" t="s">
        <v>984</v>
      </c>
      <c r="L9484">
        <v>1345</v>
      </c>
      <c r="M9484">
        <v>2</v>
      </c>
      <c r="N9484" t="s">
        <v>1579</v>
      </c>
      <c r="O9484">
        <v>12534</v>
      </c>
      <c r="P9484">
        <f t="shared" si="740"/>
        <v>7</v>
      </c>
      <c r="Q9484" t="str">
        <f t="shared" si="741"/>
        <v>Morning</v>
      </c>
      <c r="R9484" t="str">
        <f t="shared" si="742"/>
        <v>CCU → DEL → AMD → BLR</v>
      </c>
      <c r="S9484" t="str">
        <f t="shared" si="743"/>
        <v>Jun</v>
      </c>
      <c r="T9484" t="str">
        <f t="shared" si="744"/>
        <v>Business</v>
      </c>
    </row>
    <row r="9485" spans="1:20" x14ac:dyDescent="0.35">
      <c r="A9485" t="s">
        <v>14</v>
      </c>
      <c r="B9485" t="s">
        <v>49</v>
      </c>
      <c r="C9485" t="s">
        <v>68</v>
      </c>
      <c r="D9485" t="s">
        <v>72</v>
      </c>
      <c r="E9485" t="s">
        <v>79</v>
      </c>
      <c r="J9485" t="s">
        <v>163</v>
      </c>
      <c r="K9485" t="s">
        <v>194</v>
      </c>
      <c r="L9485">
        <v>600</v>
      </c>
      <c r="M9485">
        <v>1</v>
      </c>
      <c r="N9485" t="s">
        <v>1579</v>
      </c>
      <c r="O9485">
        <v>13714</v>
      </c>
      <c r="P9485">
        <f t="shared" si="740"/>
        <v>9</v>
      </c>
      <c r="Q9485" t="str">
        <f t="shared" si="741"/>
        <v>Morning</v>
      </c>
      <c r="R9485" t="str">
        <f t="shared" si="742"/>
        <v>DEL → BOM → COK</v>
      </c>
      <c r="S9485" t="str">
        <f t="shared" si="743"/>
        <v>Jun</v>
      </c>
      <c r="T9485" t="str">
        <f t="shared" si="744"/>
        <v>Business</v>
      </c>
    </row>
    <row r="9486" spans="1:20" x14ac:dyDescent="0.35">
      <c r="A9486" t="s">
        <v>11</v>
      </c>
      <c r="B9486" t="s">
        <v>38</v>
      </c>
      <c r="C9486" t="s">
        <v>68</v>
      </c>
      <c r="D9486" t="s">
        <v>72</v>
      </c>
      <c r="E9486" t="s">
        <v>119</v>
      </c>
      <c r="J9486" t="s">
        <v>223</v>
      </c>
      <c r="K9486" t="s">
        <v>483</v>
      </c>
      <c r="L9486">
        <v>2280</v>
      </c>
      <c r="M9486">
        <v>3</v>
      </c>
      <c r="N9486" t="s">
        <v>1579</v>
      </c>
      <c r="O9486">
        <v>9128</v>
      </c>
      <c r="P9486">
        <f t="shared" si="740"/>
        <v>5</v>
      </c>
      <c r="Q9486" t="str">
        <f t="shared" si="741"/>
        <v>Morning</v>
      </c>
      <c r="R9486" t="str">
        <f t="shared" si="742"/>
        <v>DEL → RPR → NAG → BOM → COK</v>
      </c>
      <c r="S9486" t="str">
        <f t="shared" si="743"/>
        <v>Mar</v>
      </c>
      <c r="T9486" t="str">
        <f t="shared" si="744"/>
        <v>Premium Economy</v>
      </c>
    </row>
    <row r="9487" spans="1:20" x14ac:dyDescent="0.35">
      <c r="A9487" t="s">
        <v>10</v>
      </c>
      <c r="B9487" t="s">
        <v>47</v>
      </c>
      <c r="C9487" t="s">
        <v>70</v>
      </c>
      <c r="D9487" t="s">
        <v>73</v>
      </c>
      <c r="E9487" t="s">
        <v>99</v>
      </c>
      <c r="J9487" t="s">
        <v>279</v>
      </c>
      <c r="K9487" t="s">
        <v>292</v>
      </c>
      <c r="L9487">
        <v>90</v>
      </c>
      <c r="M9487">
        <v>0</v>
      </c>
      <c r="N9487" t="s">
        <v>1579</v>
      </c>
      <c r="O9487">
        <v>2227</v>
      </c>
      <c r="P9487">
        <f t="shared" si="740"/>
        <v>21</v>
      </c>
      <c r="Q9487" t="str">
        <f t="shared" si="741"/>
        <v>Night</v>
      </c>
      <c r="R9487" t="str">
        <f t="shared" si="742"/>
        <v>BOM → HYD</v>
      </c>
      <c r="S9487" t="str">
        <f t="shared" si="743"/>
        <v>May</v>
      </c>
      <c r="T9487" t="str">
        <f t="shared" si="744"/>
        <v>Economy</v>
      </c>
    </row>
    <row r="9488" spans="1:20" x14ac:dyDescent="0.35">
      <c r="A9488" t="s">
        <v>12</v>
      </c>
      <c r="B9488" t="s">
        <v>45</v>
      </c>
      <c r="C9488" t="s">
        <v>67</v>
      </c>
      <c r="D9488" t="s">
        <v>66</v>
      </c>
      <c r="E9488" t="s">
        <v>82</v>
      </c>
      <c r="J9488" t="s">
        <v>225</v>
      </c>
      <c r="K9488" t="s">
        <v>1315</v>
      </c>
      <c r="L9488">
        <v>1595</v>
      </c>
      <c r="M9488">
        <v>1</v>
      </c>
      <c r="N9488" t="s">
        <v>1580</v>
      </c>
      <c r="O9488">
        <v>10844</v>
      </c>
      <c r="P9488">
        <f t="shared" si="740"/>
        <v>20</v>
      </c>
      <c r="Q9488" t="str">
        <f t="shared" si="741"/>
        <v>Evening</v>
      </c>
      <c r="R9488" t="str">
        <f t="shared" si="742"/>
        <v>CCU → BOM → BLR</v>
      </c>
      <c r="S9488" t="str">
        <f t="shared" si="743"/>
        <v>May</v>
      </c>
      <c r="T9488" t="str">
        <f t="shared" si="744"/>
        <v>Business</v>
      </c>
    </row>
    <row r="9489" spans="1:20" x14ac:dyDescent="0.35">
      <c r="A9489" t="s">
        <v>12</v>
      </c>
      <c r="B9489" t="s">
        <v>40</v>
      </c>
      <c r="C9489" t="s">
        <v>67</v>
      </c>
      <c r="D9489" t="s">
        <v>66</v>
      </c>
      <c r="E9489" t="s">
        <v>82</v>
      </c>
      <c r="J9489" t="s">
        <v>248</v>
      </c>
      <c r="K9489" t="s">
        <v>413</v>
      </c>
      <c r="L9489">
        <v>730</v>
      </c>
      <c r="M9489">
        <v>1</v>
      </c>
      <c r="N9489" t="s">
        <v>1579</v>
      </c>
      <c r="O9489">
        <v>13941</v>
      </c>
      <c r="P9489">
        <f t="shared" si="740"/>
        <v>16</v>
      </c>
      <c r="Q9489" t="str">
        <f t="shared" si="741"/>
        <v>Afternoon</v>
      </c>
      <c r="R9489" t="str">
        <f t="shared" si="742"/>
        <v>CCU → BOM → BLR</v>
      </c>
      <c r="S9489" t="str">
        <f t="shared" si="743"/>
        <v>May</v>
      </c>
      <c r="T9489" t="str">
        <f t="shared" si="744"/>
        <v>Business</v>
      </c>
    </row>
    <row r="9490" spans="1:20" x14ac:dyDescent="0.35">
      <c r="A9490" t="s">
        <v>12</v>
      </c>
      <c r="B9490" t="s">
        <v>38</v>
      </c>
      <c r="C9490" t="s">
        <v>66</v>
      </c>
      <c r="D9490" t="s">
        <v>71</v>
      </c>
      <c r="E9490" t="s">
        <v>78</v>
      </c>
      <c r="J9490" t="s">
        <v>193</v>
      </c>
      <c r="K9490" t="s">
        <v>266</v>
      </c>
      <c r="L9490">
        <v>570</v>
      </c>
      <c r="M9490">
        <v>1</v>
      </c>
      <c r="N9490" t="s">
        <v>1580</v>
      </c>
      <c r="O9490">
        <v>7832</v>
      </c>
      <c r="P9490">
        <f t="shared" si="740"/>
        <v>5</v>
      </c>
      <c r="Q9490" t="str">
        <f t="shared" si="741"/>
        <v>Morning</v>
      </c>
      <c r="R9490" t="str">
        <f t="shared" si="742"/>
        <v>BLR → BOM → DEL</v>
      </c>
      <c r="S9490" t="str">
        <f t="shared" si="743"/>
        <v>Mar</v>
      </c>
      <c r="T9490" t="str">
        <f t="shared" si="744"/>
        <v>Premium Economy</v>
      </c>
    </row>
    <row r="9491" spans="1:20" x14ac:dyDescent="0.35">
      <c r="A9491" t="s">
        <v>15</v>
      </c>
      <c r="B9491" t="s">
        <v>36</v>
      </c>
      <c r="C9491" t="s">
        <v>66</v>
      </c>
      <c r="D9491" t="s">
        <v>68</v>
      </c>
      <c r="E9491" t="s">
        <v>74</v>
      </c>
      <c r="J9491" t="s">
        <v>303</v>
      </c>
      <c r="K9491" t="s">
        <v>535</v>
      </c>
      <c r="L9491">
        <v>175</v>
      </c>
      <c r="M9491">
        <v>0</v>
      </c>
      <c r="N9491" t="s">
        <v>1579</v>
      </c>
      <c r="O9491">
        <v>3419</v>
      </c>
      <c r="P9491">
        <f t="shared" si="740"/>
        <v>7</v>
      </c>
      <c r="Q9491" t="str">
        <f t="shared" si="741"/>
        <v>Morning</v>
      </c>
      <c r="R9491" t="str">
        <f t="shared" si="742"/>
        <v>BLR → DEL</v>
      </c>
      <c r="S9491" t="str">
        <f t="shared" si="743"/>
        <v>Jun</v>
      </c>
      <c r="T9491" t="str">
        <f t="shared" si="744"/>
        <v>Economy</v>
      </c>
    </row>
    <row r="9492" spans="1:20" x14ac:dyDescent="0.35">
      <c r="A9492" t="s">
        <v>12</v>
      </c>
      <c r="B9492" t="s">
        <v>47</v>
      </c>
      <c r="C9492" t="s">
        <v>67</v>
      </c>
      <c r="D9492" t="s">
        <v>66</v>
      </c>
      <c r="E9492" t="s">
        <v>95</v>
      </c>
      <c r="J9492" t="s">
        <v>218</v>
      </c>
      <c r="K9492" t="s">
        <v>825</v>
      </c>
      <c r="L9492">
        <v>1480</v>
      </c>
      <c r="M9492">
        <v>1</v>
      </c>
      <c r="N9492" t="s">
        <v>1579</v>
      </c>
      <c r="O9492">
        <v>14151</v>
      </c>
      <c r="P9492">
        <f t="shared" si="740"/>
        <v>20</v>
      </c>
      <c r="Q9492" t="str">
        <f t="shared" si="741"/>
        <v>Evening</v>
      </c>
      <c r="R9492" t="str">
        <f t="shared" si="742"/>
        <v>CCU → DEL → BLR</v>
      </c>
      <c r="S9492" t="str">
        <f t="shared" si="743"/>
        <v>May</v>
      </c>
      <c r="T9492" t="str">
        <f t="shared" si="744"/>
        <v>Business</v>
      </c>
    </row>
    <row r="9493" spans="1:20" x14ac:dyDescent="0.35">
      <c r="A9493" t="s">
        <v>10</v>
      </c>
      <c r="B9493" t="s">
        <v>39</v>
      </c>
      <c r="C9493" t="s">
        <v>68</v>
      </c>
      <c r="D9493" t="s">
        <v>72</v>
      </c>
      <c r="E9493" t="s">
        <v>92</v>
      </c>
      <c r="J9493" t="s">
        <v>242</v>
      </c>
      <c r="K9493" t="s">
        <v>258</v>
      </c>
      <c r="L9493">
        <v>275</v>
      </c>
      <c r="M9493">
        <v>1</v>
      </c>
      <c r="N9493" t="s">
        <v>1579</v>
      </c>
      <c r="O9493">
        <v>5073</v>
      </c>
      <c r="P9493">
        <f t="shared" si="740"/>
        <v>7</v>
      </c>
      <c r="Q9493" t="str">
        <f t="shared" si="741"/>
        <v>Morning</v>
      </c>
      <c r="R9493" t="str">
        <f t="shared" si="742"/>
        <v>DEL → HYD → COK</v>
      </c>
      <c r="S9493" t="str">
        <f t="shared" si="743"/>
        <v>Apr</v>
      </c>
      <c r="T9493" t="str">
        <f t="shared" si="744"/>
        <v>Premium Economy</v>
      </c>
    </row>
    <row r="9494" spans="1:20" x14ac:dyDescent="0.35">
      <c r="A9494" t="s">
        <v>16</v>
      </c>
      <c r="B9494" t="s">
        <v>25</v>
      </c>
      <c r="C9494" t="s">
        <v>67</v>
      </c>
      <c r="D9494" t="s">
        <v>66</v>
      </c>
      <c r="E9494" t="s">
        <v>95</v>
      </c>
      <c r="J9494" t="s">
        <v>254</v>
      </c>
      <c r="K9494" t="s">
        <v>428</v>
      </c>
      <c r="L9494">
        <v>965</v>
      </c>
      <c r="M9494">
        <v>1</v>
      </c>
      <c r="N9494" t="s">
        <v>1579</v>
      </c>
      <c r="O9494">
        <v>9922</v>
      </c>
      <c r="P9494">
        <f t="shared" si="740"/>
        <v>17</v>
      </c>
      <c r="Q9494" t="str">
        <f t="shared" si="741"/>
        <v>Evening</v>
      </c>
      <c r="R9494" t="str">
        <f t="shared" si="742"/>
        <v>CCU → DEL → BLR</v>
      </c>
      <c r="S9494" t="str">
        <f t="shared" si="743"/>
        <v>May</v>
      </c>
      <c r="T9494" t="str">
        <f t="shared" si="744"/>
        <v>Premium Economy</v>
      </c>
    </row>
    <row r="9495" spans="1:20" x14ac:dyDescent="0.35">
      <c r="A9495" t="s">
        <v>10</v>
      </c>
      <c r="B9495" t="s">
        <v>22</v>
      </c>
      <c r="C9495" t="s">
        <v>69</v>
      </c>
      <c r="D9495" t="s">
        <v>67</v>
      </c>
      <c r="E9495" t="s">
        <v>81</v>
      </c>
      <c r="J9495" t="s">
        <v>207</v>
      </c>
      <c r="K9495" t="s">
        <v>370</v>
      </c>
      <c r="L9495">
        <v>135</v>
      </c>
      <c r="M9495">
        <v>0</v>
      </c>
      <c r="N9495" t="s">
        <v>1579</v>
      </c>
      <c r="O9495">
        <v>4752</v>
      </c>
      <c r="P9495">
        <f t="shared" si="740"/>
        <v>13</v>
      </c>
      <c r="Q9495" t="str">
        <f t="shared" si="741"/>
        <v>Afternoon</v>
      </c>
      <c r="R9495" t="str">
        <f t="shared" si="742"/>
        <v>MAA → CCU</v>
      </c>
      <c r="S9495" t="str">
        <f t="shared" si="743"/>
        <v>Mar</v>
      </c>
      <c r="T9495" t="str">
        <f t="shared" si="744"/>
        <v>Economy</v>
      </c>
    </row>
    <row r="9496" spans="1:20" x14ac:dyDescent="0.35">
      <c r="A9496" t="s">
        <v>14</v>
      </c>
      <c r="B9496" t="s">
        <v>29</v>
      </c>
      <c r="C9496" t="s">
        <v>68</v>
      </c>
      <c r="D9496" t="s">
        <v>72</v>
      </c>
      <c r="E9496" t="s">
        <v>79</v>
      </c>
      <c r="J9496" t="s">
        <v>163</v>
      </c>
      <c r="K9496" t="s">
        <v>252</v>
      </c>
      <c r="L9496">
        <v>615</v>
      </c>
      <c r="M9496">
        <v>1</v>
      </c>
      <c r="N9496" t="s">
        <v>1580</v>
      </c>
      <c r="O9496">
        <v>10197</v>
      </c>
      <c r="P9496">
        <f t="shared" si="740"/>
        <v>9</v>
      </c>
      <c r="Q9496" t="str">
        <f t="shared" si="741"/>
        <v>Morning</v>
      </c>
      <c r="R9496" t="str">
        <f t="shared" si="742"/>
        <v>DEL → BOM → COK</v>
      </c>
      <c r="S9496" t="str">
        <f t="shared" si="743"/>
        <v>May</v>
      </c>
      <c r="T9496" t="str">
        <f t="shared" si="744"/>
        <v>Business</v>
      </c>
    </row>
    <row r="9497" spans="1:20" x14ac:dyDescent="0.35">
      <c r="A9497" t="s">
        <v>11</v>
      </c>
      <c r="B9497" t="s">
        <v>36</v>
      </c>
      <c r="C9497" t="s">
        <v>66</v>
      </c>
      <c r="D9497" t="s">
        <v>68</v>
      </c>
      <c r="E9497" t="s">
        <v>74</v>
      </c>
      <c r="J9497" t="s">
        <v>255</v>
      </c>
      <c r="K9497" t="s">
        <v>374</v>
      </c>
      <c r="L9497">
        <v>165</v>
      </c>
      <c r="M9497">
        <v>0</v>
      </c>
      <c r="N9497" t="s">
        <v>1579</v>
      </c>
      <c r="O9497">
        <v>6961</v>
      </c>
      <c r="P9497">
        <f t="shared" si="740"/>
        <v>10</v>
      </c>
      <c r="Q9497" t="str">
        <f t="shared" si="741"/>
        <v>Morning</v>
      </c>
      <c r="R9497" t="str">
        <f t="shared" si="742"/>
        <v>BLR → DEL</v>
      </c>
      <c r="S9497" t="str">
        <f t="shared" si="743"/>
        <v>Jun</v>
      </c>
      <c r="T9497" t="str">
        <f t="shared" si="744"/>
        <v>Premium Economy</v>
      </c>
    </row>
    <row r="9498" spans="1:20" x14ac:dyDescent="0.35">
      <c r="A9498" t="s">
        <v>14</v>
      </c>
      <c r="B9498" t="s">
        <v>34</v>
      </c>
      <c r="C9498" t="s">
        <v>68</v>
      </c>
      <c r="D9498" t="s">
        <v>72</v>
      </c>
      <c r="E9498" t="s">
        <v>79</v>
      </c>
      <c r="J9498" t="s">
        <v>251</v>
      </c>
      <c r="K9498" t="s">
        <v>307</v>
      </c>
      <c r="L9498">
        <v>480</v>
      </c>
      <c r="M9498">
        <v>1</v>
      </c>
      <c r="N9498" t="s">
        <v>1579</v>
      </c>
      <c r="O9498">
        <v>17493</v>
      </c>
      <c r="P9498">
        <f t="shared" si="740"/>
        <v>13</v>
      </c>
      <c r="Q9498" t="str">
        <f t="shared" si="741"/>
        <v>Afternoon</v>
      </c>
      <c r="R9498" t="str">
        <f t="shared" si="742"/>
        <v>DEL → BOM → COK</v>
      </c>
      <c r="S9498" t="str">
        <f t="shared" si="743"/>
        <v>Mar</v>
      </c>
      <c r="T9498" t="str">
        <f t="shared" si="744"/>
        <v>Business</v>
      </c>
    </row>
    <row r="9499" spans="1:20" x14ac:dyDescent="0.35">
      <c r="A9499" t="s">
        <v>14</v>
      </c>
      <c r="B9499" t="s">
        <v>53</v>
      </c>
      <c r="C9499" t="s">
        <v>68</v>
      </c>
      <c r="D9499" t="s">
        <v>72</v>
      </c>
      <c r="E9499" t="s">
        <v>79</v>
      </c>
      <c r="J9499" t="s">
        <v>184</v>
      </c>
      <c r="K9499" t="s">
        <v>307</v>
      </c>
      <c r="L9499">
        <v>835</v>
      </c>
      <c r="M9499">
        <v>1</v>
      </c>
      <c r="N9499" t="s">
        <v>1579</v>
      </c>
      <c r="O9499">
        <v>13587</v>
      </c>
      <c r="P9499">
        <f t="shared" si="740"/>
        <v>7</v>
      </c>
      <c r="Q9499" t="str">
        <f t="shared" si="741"/>
        <v>Morning</v>
      </c>
      <c r="R9499" t="str">
        <f t="shared" si="742"/>
        <v>DEL → BOM → COK</v>
      </c>
      <c r="S9499" t="str">
        <f t="shared" si="743"/>
        <v>Jun</v>
      </c>
      <c r="T9499" t="str">
        <f t="shared" si="744"/>
        <v>Business</v>
      </c>
    </row>
    <row r="9500" spans="1:20" x14ac:dyDescent="0.35">
      <c r="A9500" t="s">
        <v>12</v>
      </c>
      <c r="B9500" t="s">
        <v>53</v>
      </c>
      <c r="C9500" t="s">
        <v>68</v>
      </c>
      <c r="D9500" t="s">
        <v>72</v>
      </c>
      <c r="E9500" t="s">
        <v>79</v>
      </c>
      <c r="J9500" t="s">
        <v>177</v>
      </c>
      <c r="K9500" t="s">
        <v>415</v>
      </c>
      <c r="L9500">
        <v>745</v>
      </c>
      <c r="M9500">
        <v>1</v>
      </c>
      <c r="N9500" t="s">
        <v>1580</v>
      </c>
      <c r="O9500">
        <v>10262</v>
      </c>
      <c r="P9500">
        <f t="shared" si="740"/>
        <v>16</v>
      </c>
      <c r="Q9500" t="str">
        <f t="shared" si="741"/>
        <v>Afternoon</v>
      </c>
      <c r="R9500" t="str">
        <f t="shared" si="742"/>
        <v>DEL → BOM → COK</v>
      </c>
      <c r="S9500" t="str">
        <f t="shared" si="743"/>
        <v>Jun</v>
      </c>
      <c r="T9500" t="str">
        <f t="shared" si="744"/>
        <v>Business</v>
      </c>
    </row>
    <row r="9501" spans="1:20" x14ac:dyDescent="0.35">
      <c r="A9501" t="s">
        <v>11</v>
      </c>
      <c r="B9501" t="s">
        <v>47</v>
      </c>
      <c r="C9501" t="s">
        <v>67</v>
      </c>
      <c r="D9501" t="s">
        <v>66</v>
      </c>
      <c r="E9501" t="s">
        <v>134</v>
      </c>
      <c r="J9501" t="s">
        <v>345</v>
      </c>
      <c r="K9501" t="s">
        <v>829</v>
      </c>
      <c r="L9501">
        <v>1105</v>
      </c>
      <c r="M9501">
        <v>2</v>
      </c>
      <c r="N9501" t="s">
        <v>1579</v>
      </c>
      <c r="O9501">
        <v>15107</v>
      </c>
      <c r="P9501">
        <f t="shared" si="740"/>
        <v>14</v>
      </c>
      <c r="Q9501" t="str">
        <f t="shared" si="741"/>
        <v>Afternoon</v>
      </c>
      <c r="R9501" t="str">
        <f t="shared" si="742"/>
        <v>CCU → VNS → DEL → BLR</v>
      </c>
      <c r="S9501" t="str">
        <f t="shared" si="743"/>
        <v>May</v>
      </c>
      <c r="T9501" t="str">
        <f t="shared" si="744"/>
        <v>Business</v>
      </c>
    </row>
    <row r="9502" spans="1:20" x14ac:dyDescent="0.35">
      <c r="A9502" t="s">
        <v>16</v>
      </c>
      <c r="B9502" t="s">
        <v>41</v>
      </c>
      <c r="C9502" t="s">
        <v>67</v>
      </c>
      <c r="D9502" t="s">
        <v>66</v>
      </c>
      <c r="E9502" t="s">
        <v>95</v>
      </c>
      <c r="J9502" t="s">
        <v>254</v>
      </c>
      <c r="K9502" t="s">
        <v>740</v>
      </c>
      <c r="L9502">
        <v>1065</v>
      </c>
      <c r="M9502">
        <v>1</v>
      </c>
      <c r="N9502" t="s">
        <v>1579</v>
      </c>
      <c r="O9502">
        <v>8452</v>
      </c>
      <c r="P9502">
        <f t="shared" si="740"/>
        <v>17</v>
      </c>
      <c r="Q9502" t="str">
        <f t="shared" si="741"/>
        <v>Evening</v>
      </c>
      <c r="R9502" t="str">
        <f t="shared" si="742"/>
        <v>CCU → DEL → BLR</v>
      </c>
      <c r="S9502" t="str">
        <f t="shared" si="743"/>
        <v>May</v>
      </c>
      <c r="T9502" t="str">
        <f t="shared" si="744"/>
        <v>Premium Economy</v>
      </c>
    </row>
    <row r="9503" spans="1:20" x14ac:dyDescent="0.35">
      <c r="A9503" t="s">
        <v>11</v>
      </c>
      <c r="B9503" t="s">
        <v>58</v>
      </c>
      <c r="C9503" t="s">
        <v>70</v>
      </c>
      <c r="D9503" t="s">
        <v>73</v>
      </c>
      <c r="E9503" t="s">
        <v>99</v>
      </c>
      <c r="J9503" t="s">
        <v>262</v>
      </c>
      <c r="K9503" t="s">
        <v>261</v>
      </c>
      <c r="L9503">
        <v>80</v>
      </c>
      <c r="M9503">
        <v>0</v>
      </c>
      <c r="N9503" t="s">
        <v>1579</v>
      </c>
      <c r="O9503">
        <v>3100</v>
      </c>
      <c r="P9503">
        <f t="shared" si="740"/>
        <v>21</v>
      </c>
      <c r="Q9503" t="str">
        <f t="shared" si="741"/>
        <v>Night</v>
      </c>
      <c r="R9503" t="str">
        <f t="shared" si="742"/>
        <v>BOM → HYD</v>
      </c>
      <c r="S9503" t="str">
        <f t="shared" si="743"/>
        <v>Jun</v>
      </c>
      <c r="T9503" t="str">
        <f t="shared" si="744"/>
        <v>Economy</v>
      </c>
    </row>
    <row r="9504" spans="1:20" x14ac:dyDescent="0.35">
      <c r="A9504" t="s">
        <v>10</v>
      </c>
      <c r="B9504" t="s">
        <v>54</v>
      </c>
      <c r="C9504" t="s">
        <v>66</v>
      </c>
      <c r="D9504" t="s">
        <v>68</v>
      </c>
      <c r="E9504" t="s">
        <v>74</v>
      </c>
      <c r="J9504" t="s">
        <v>269</v>
      </c>
      <c r="K9504" t="s">
        <v>362</v>
      </c>
      <c r="L9504">
        <v>175</v>
      </c>
      <c r="M9504">
        <v>0</v>
      </c>
      <c r="N9504" t="s">
        <v>1579</v>
      </c>
      <c r="O9504">
        <v>4823</v>
      </c>
      <c r="P9504">
        <f t="shared" si="740"/>
        <v>7</v>
      </c>
      <c r="Q9504" t="str">
        <f t="shared" si="741"/>
        <v>Morning</v>
      </c>
      <c r="R9504" t="str">
        <f t="shared" si="742"/>
        <v>BLR → DEL</v>
      </c>
      <c r="S9504" t="str">
        <f t="shared" si="743"/>
        <v>May</v>
      </c>
      <c r="T9504" t="str">
        <f t="shared" si="744"/>
        <v>Economy</v>
      </c>
    </row>
    <row r="9505" spans="1:20" x14ac:dyDescent="0.35">
      <c r="A9505" t="s">
        <v>17</v>
      </c>
      <c r="B9505" t="s">
        <v>57</v>
      </c>
      <c r="C9505" t="s">
        <v>66</v>
      </c>
      <c r="D9505" t="s">
        <v>68</v>
      </c>
      <c r="E9505" t="s">
        <v>74</v>
      </c>
      <c r="J9505" t="s">
        <v>199</v>
      </c>
      <c r="K9505" t="s">
        <v>1508</v>
      </c>
      <c r="L9505">
        <v>170</v>
      </c>
      <c r="M9505">
        <v>0</v>
      </c>
      <c r="N9505" t="s">
        <v>1579</v>
      </c>
      <c r="O9505">
        <v>4483</v>
      </c>
      <c r="P9505">
        <f t="shared" si="740"/>
        <v>23</v>
      </c>
      <c r="Q9505" t="str">
        <f t="shared" si="741"/>
        <v>Night</v>
      </c>
      <c r="R9505" t="str">
        <f t="shared" si="742"/>
        <v>BLR → DEL</v>
      </c>
      <c r="S9505" t="str">
        <f t="shared" si="743"/>
        <v>Apr</v>
      </c>
      <c r="T9505" t="str">
        <f t="shared" si="744"/>
        <v>Economy</v>
      </c>
    </row>
    <row r="9506" spans="1:20" x14ac:dyDescent="0.35">
      <c r="A9506" t="s">
        <v>11</v>
      </c>
      <c r="B9506" t="s">
        <v>45</v>
      </c>
      <c r="C9506" t="s">
        <v>67</v>
      </c>
      <c r="D9506" t="s">
        <v>66</v>
      </c>
      <c r="E9506" t="s">
        <v>124</v>
      </c>
      <c r="J9506" t="s">
        <v>255</v>
      </c>
      <c r="K9506" t="s">
        <v>904</v>
      </c>
      <c r="L9506">
        <v>920</v>
      </c>
      <c r="M9506">
        <v>2</v>
      </c>
      <c r="N9506" t="s">
        <v>1579</v>
      </c>
      <c r="O9506">
        <v>13243</v>
      </c>
      <c r="P9506">
        <f t="shared" si="740"/>
        <v>10</v>
      </c>
      <c r="Q9506" t="str">
        <f t="shared" si="741"/>
        <v>Morning</v>
      </c>
      <c r="R9506" t="str">
        <f t="shared" si="742"/>
        <v>CCU → DEL → COK → BLR</v>
      </c>
      <c r="S9506" t="str">
        <f t="shared" si="743"/>
        <v>May</v>
      </c>
      <c r="T9506" t="str">
        <f t="shared" si="744"/>
        <v>Business</v>
      </c>
    </row>
    <row r="9507" spans="1:20" x14ac:dyDescent="0.35">
      <c r="A9507" t="s">
        <v>10</v>
      </c>
      <c r="B9507" t="s">
        <v>46</v>
      </c>
      <c r="C9507" t="s">
        <v>68</v>
      </c>
      <c r="D9507" t="s">
        <v>72</v>
      </c>
      <c r="E9507" t="s">
        <v>79</v>
      </c>
      <c r="J9507" t="s">
        <v>167</v>
      </c>
      <c r="K9507" t="s">
        <v>507</v>
      </c>
      <c r="L9507">
        <v>845</v>
      </c>
      <c r="M9507">
        <v>1</v>
      </c>
      <c r="N9507" t="s">
        <v>1579</v>
      </c>
      <c r="O9507">
        <v>5684</v>
      </c>
      <c r="P9507">
        <f t="shared" si="740"/>
        <v>11</v>
      </c>
      <c r="Q9507" t="str">
        <f t="shared" si="741"/>
        <v>Morning</v>
      </c>
      <c r="R9507" t="str">
        <f t="shared" si="742"/>
        <v>DEL → BOM → COK</v>
      </c>
      <c r="S9507" t="str">
        <f t="shared" si="743"/>
        <v>Jun</v>
      </c>
      <c r="T9507" t="str">
        <f t="shared" si="744"/>
        <v>Premium Economy</v>
      </c>
    </row>
    <row r="9508" spans="1:20" x14ac:dyDescent="0.35">
      <c r="A9508" t="s">
        <v>12</v>
      </c>
      <c r="B9508" t="s">
        <v>39</v>
      </c>
      <c r="C9508" t="s">
        <v>70</v>
      </c>
      <c r="D9508" t="s">
        <v>73</v>
      </c>
      <c r="E9508" t="s">
        <v>99</v>
      </c>
      <c r="J9508" t="s">
        <v>273</v>
      </c>
      <c r="K9508" t="s">
        <v>236</v>
      </c>
      <c r="L9508">
        <v>90</v>
      </c>
      <c r="M9508">
        <v>0</v>
      </c>
      <c r="N9508" t="s">
        <v>1580</v>
      </c>
      <c r="O9508">
        <v>3205</v>
      </c>
      <c r="P9508">
        <f t="shared" si="740"/>
        <v>10</v>
      </c>
      <c r="Q9508" t="str">
        <f t="shared" si="741"/>
        <v>Morning</v>
      </c>
      <c r="R9508" t="str">
        <f t="shared" si="742"/>
        <v>BOM → HYD</v>
      </c>
      <c r="S9508" t="str">
        <f t="shared" si="743"/>
        <v>Apr</v>
      </c>
      <c r="T9508" t="str">
        <f t="shared" si="744"/>
        <v>Economy</v>
      </c>
    </row>
    <row r="9509" spans="1:20" x14ac:dyDescent="0.35">
      <c r="A9509" t="s">
        <v>12</v>
      </c>
      <c r="B9509" t="s">
        <v>43</v>
      </c>
      <c r="C9509" t="s">
        <v>68</v>
      </c>
      <c r="D9509" t="s">
        <v>72</v>
      </c>
      <c r="E9509" t="s">
        <v>79</v>
      </c>
      <c r="J9509" t="s">
        <v>255</v>
      </c>
      <c r="K9509" t="s">
        <v>437</v>
      </c>
      <c r="L9509">
        <v>1105</v>
      </c>
      <c r="M9509">
        <v>1</v>
      </c>
      <c r="N9509" t="s">
        <v>1580</v>
      </c>
      <c r="O9509">
        <v>10262</v>
      </c>
      <c r="P9509">
        <f t="shared" si="740"/>
        <v>10</v>
      </c>
      <c r="Q9509" t="str">
        <f t="shared" si="741"/>
        <v>Morning</v>
      </c>
      <c r="R9509" t="str">
        <f t="shared" si="742"/>
        <v>DEL → BOM → COK</v>
      </c>
      <c r="S9509" t="str">
        <f t="shared" si="743"/>
        <v>Jun</v>
      </c>
      <c r="T9509" t="str">
        <f t="shared" si="744"/>
        <v>Business</v>
      </c>
    </row>
    <row r="9510" spans="1:20" x14ac:dyDescent="0.35">
      <c r="A9510" t="s">
        <v>10</v>
      </c>
      <c r="B9510" t="s">
        <v>47</v>
      </c>
      <c r="C9510" t="s">
        <v>66</v>
      </c>
      <c r="D9510" t="s">
        <v>68</v>
      </c>
      <c r="E9510" t="s">
        <v>74</v>
      </c>
      <c r="J9510" t="s">
        <v>225</v>
      </c>
      <c r="K9510" t="s">
        <v>292</v>
      </c>
      <c r="L9510">
        <v>170</v>
      </c>
      <c r="M9510">
        <v>0</v>
      </c>
      <c r="N9510" t="s">
        <v>1579</v>
      </c>
      <c r="O9510">
        <v>4823</v>
      </c>
      <c r="P9510">
        <f t="shared" si="740"/>
        <v>20</v>
      </c>
      <c r="Q9510" t="str">
        <f t="shared" si="741"/>
        <v>Evening</v>
      </c>
      <c r="R9510" t="str">
        <f t="shared" si="742"/>
        <v>BLR → DEL</v>
      </c>
      <c r="S9510" t="str">
        <f t="shared" si="743"/>
        <v>May</v>
      </c>
      <c r="T9510" t="str">
        <f t="shared" si="744"/>
        <v>Economy</v>
      </c>
    </row>
    <row r="9511" spans="1:20" x14ac:dyDescent="0.35">
      <c r="A9511" t="s">
        <v>12</v>
      </c>
      <c r="B9511" t="s">
        <v>32</v>
      </c>
      <c r="C9511" t="s">
        <v>68</v>
      </c>
      <c r="D9511" t="s">
        <v>72</v>
      </c>
      <c r="E9511" t="s">
        <v>79</v>
      </c>
      <c r="J9511" t="s">
        <v>251</v>
      </c>
      <c r="K9511" t="s">
        <v>194</v>
      </c>
      <c r="L9511">
        <v>360</v>
      </c>
      <c r="M9511">
        <v>1</v>
      </c>
      <c r="N9511" t="s">
        <v>1579</v>
      </c>
      <c r="O9511">
        <v>15554</v>
      </c>
      <c r="P9511">
        <f t="shared" si="740"/>
        <v>13</v>
      </c>
      <c r="Q9511" t="str">
        <f t="shared" si="741"/>
        <v>Afternoon</v>
      </c>
      <c r="R9511" t="str">
        <f t="shared" si="742"/>
        <v>DEL → BOM → COK</v>
      </c>
      <c r="S9511" t="str">
        <f t="shared" si="743"/>
        <v>May</v>
      </c>
      <c r="T9511" t="str">
        <f t="shared" si="744"/>
        <v>Business</v>
      </c>
    </row>
    <row r="9512" spans="1:20" x14ac:dyDescent="0.35">
      <c r="A9512" t="s">
        <v>10</v>
      </c>
      <c r="B9512" t="s">
        <v>46</v>
      </c>
      <c r="C9512" t="s">
        <v>66</v>
      </c>
      <c r="D9512" t="s">
        <v>68</v>
      </c>
      <c r="E9512" t="s">
        <v>74</v>
      </c>
      <c r="J9512" t="s">
        <v>180</v>
      </c>
      <c r="K9512" t="s">
        <v>250</v>
      </c>
      <c r="L9512">
        <v>170</v>
      </c>
      <c r="M9512">
        <v>0</v>
      </c>
      <c r="N9512" t="s">
        <v>1579</v>
      </c>
      <c r="O9512">
        <v>3943</v>
      </c>
      <c r="P9512">
        <f t="shared" si="740"/>
        <v>4</v>
      </c>
      <c r="Q9512" t="str">
        <f t="shared" si="741"/>
        <v>Night</v>
      </c>
      <c r="R9512" t="str">
        <f t="shared" si="742"/>
        <v>BLR → DEL</v>
      </c>
      <c r="S9512" t="str">
        <f t="shared" si="743"/>
        <v>Jun</v>
      </c>
      <c r="T9512" t="str">
        <f t="shared" si="744"/>
        <v>Economy</v>
      </c>
    </row>
    <row r="9513" spans="1:20" x14ac:dyDescent="0.35">
      <c r="A9513" t="s">
        <v>16</v>
      </c>
      <c r="B9513" t="s">
        <v>28</v>
      </c>
      <c r="C9513" t="s">
        <v>70</v>
      </c>
      <c r="D9513" t="s">
        <v>73</v>
      </c>
      <c r="E9513" t="s">
        <v>97</v>
      </c>
      <c r="J9513" t="s">
        <v>285</v>
      </c>
      <c r="K9513" t="s">
        <v>212</v>
      </c>
      <c r="L9513">
        <v>745</v>
      </c>
      <c r="M9513">
        <v>1</v>
      </c>
      <c r="N9513" t="s">
        <v>1579</v>
      </c>
      <c r="O9513">
        <v>12080</v>
      </c>
      <c r="P9513">
        <f t="shared" si="740"/>
        <v>7</v>
      </c>
      <c r="Q9513" t="str">
        <f t="shared" si="741"/>
        <v>Morning</v>
      </c>
      <c r="R9513" t="str">
        <f t="shared" si="742"/>
        <v>BOM → DEL → HYD</v>
      </c>
      <c r="S9513" t="str">
        <f t="shared" si="743"/>
        <v>Mar</v>
      </c>
      <c r="T9513" t="str">
        <f t="shared" si="744"/>
        <v>Business</v>
      </c>
    </row>
    <row r="9514" spans="1:20" x14ac:dyDescent="0.35">
      <c r="A9514" t="s">
        <v>17</v>
      </c>
      <c r="B9514" t="s">
        <v>29</v>
      </c>
      <c r="C9514" t="s">
        <v>66</v>
      </c>
      <c r="D9514" t="s">
        <v>68</v>
      </c>
      <c r="E9514" t="s">
        <v>74</v>
      </c>
      <c r="J9514" t="s">
        <v>199</v>
      </c>
      <c r="K9514" t="s">
        <v>1509</v>
      </c>
      <c r="L9514">
        <v>170</v>
      </c>
      <c r="M9514">
        <v>0</v>
      </c>
      <c r="N9514" t="s">
        <v>1579</v>
      </c>
      <c r="O9514">
        <v>3383</v>
      </c>
      <c r="P9514">
        <f t="shared" si="740"/>
        <v>23</v>
      </c>
      <c r="Q9514" t="str">
        <f t="shared" si="741"/>
        <v>Night</v>
      </c>
      <c r="R9514" t="str">
        <f t="shared" si="742"/>
        <v>BLR → DEL</v>
      </c>
      <c r="S9514" t="str">
        <f t="shared" si="743"/>
        <v>May</v>
      </c>
      <c r="T9514" t="str">
        <f t="shared" si="744"/>
        <v>Economy</v>
      </c>
    </row>
    <row r="9515" spans="1:20" x14ac:dyDescent="0.35">
      <c r="A9515" t="s">
        <v>13</v>
      </c>
      <c r="B9515" t="s">
        <v>60</v>
      </c>
      <c r="C9515" t="s">
        <v>70</v>
      </c>
      <c r="D9515" t="s">
        <v>73</v>
      </c>
      <c r="E9515" t="s">
        <v>99</v>
      </c>
      <c r="J9515" t="s">
        <v>193</v>
      </c>
      <c r="K9515" t="s">
        <v>184</v>
      </c>
      <c r="L9515">
        <v>80</v>
      </c>
      <c r="M9515">
        <v>0</v>
      </c>
      <c r="N9515" t="s">
        <v>1579</v>
      </c>
      <c r="O9515">
        <v>2437</v>
      </c>
      <c r="P9515">
        <f t="shared" si="740"/>
        <v>5</v>
      </c>
      <c r="Q9515" t="str">
        <f t="shared" si="741"/>
        <v>Morning</v>
      </c>
      <c r="R9515" t="str">
        <f t="shared" si="742"/>
        <v>BOM → HYD</v>
      </c>
      <c r="S9515" t="str">
        <f t="shared" si="743"/>
        <v>Mar</v>
      </c>
      <c r="T9515" t="str">
        <f t="shared" si="744"/>
        <v>Economy</v>
      </c>
    </row>
    <row r="9516" spans="1:20" x14ac:dyDescent="0.35">
      <c r="A9516" t="s">
        <v>13</v>
      </c>
      <c r="B9516" t="s">
        <v>30</v>
      </c>
      <c r="C9516" t="s">
        <v>70</v>
      </c>
      <c r="D9516" t="s">
        <v>73</v>
      </c>
      <c r="E9516" t="s">
        <v>99</v>
      </c>
      <c r="J9516" t="s">
        <v>338</v>
      </c>
      <c r="K9516" t="s">
        <v>661</v>
      </c>
      <c r="L9516">
        <v>90</v>
      </c>
      <c r="M9516">
        <v>0</v>
      </c>
      <c r="N9516" t="s">
        <v>1581</v>
      </c>
      <c r="O9516">
        <v>1965</v>
      </c>
      <c r="P9516">
        <f t="shared" si="740"/>
        <v>22</v>
      </c>
      <c r="Q9516" t="str">
        <f t="shared" si="741"/>
        <v>Night</v>
      </c>
      <c r="R9516" t="str">
        <f t="shared" si="742"/>
        <v>BOM → HYD</v>
      </c>
      <c r="S9516" t="str">
        <f t="shared" si="743"/>
        <v>Jun</v>
      </c>
      <c r="T9516" t="str">
        <f t="shared" si="744"/>
        <v>Economy</v>
      </c>
    </row>
    <row r="9517" spans="1:20" x14ac:dyDescent="0.35">
      <c r="A9517" t="s">
        <v>12</v>
      </c>
      <c r="B9517" t="s">
        <v>38</v>
      </c>
      <c r="C9517" t="s">
        <v>66</v>
      </c>
      <c r="D9517" t="s">
        <v>71</v>
      </c>
      <c r="E9517" t="s">
        <v>78</v>
      </c>
      <c r="J9517" t="s">
        <v>292</v>
      </c>
      <c r="K9517" t="s">
        <v>1022</v>
      </c>
      <c r="L9517">
        <v>695</v>
      </c>
      <c r="M9517">
        <v>1</v>
      </c>
      <c r="N9517" t="s">
        <v>1580</v>
      </c>
      <c r="O9517">
        <v>7832</v>
      </c>
      <c r="P9517">
        <f t="shared" si="740"/>
        <v>22</v>
      </c>
      <c r="Q9517" t="str">
        <f t="shared" si="741"/>
        <v>Night</v>
      </c>
      <c r="R9517" t="str">
        <f t="shared" si="742"/>
        <v>BLR → BOM → DEL</v>
      </c>
      <c r="S9517" t="str">
        <f t="shared" si="743"/>
        <v>Mar</v>
      </c>
      <c r="T9517" t="str">
        <f t="shared" si="744"/>
        <v>Premium Economy</v>
      </c>
    </row>
    <row r="9518" spans="1:20" x14ac:dyDescent="0.35">
      <c r="A9518" t="s">
        <v>10</v>
      </c>
      <c r="B9518" t="s">
        <v>24</v>
      </c>
      <c r="C9518" t="s">
        <v>68</v>
      </c>
      <c r="D9518" t="s">
        <v>72</v>
      </c>
      <c r="E9518" t="s">
        <v>92</v>
      </c>
      <c r="J9518" t="s">
        <v>250</v>
      </c>
      <c r="K9518" t="s">
        <v>259</v>
      </c>
      <c r="L9518">
        <v>560</v>
      </c>
      <c r="M9518">
        <v>1</v>
      </c>
      <c r="N9518" t="s">
        <v>1579</v>
      </c>
      <c r="O9518">
        <v>6442</v>
      </c>
      <c r="P9518">
        <f t="shared" si="740"/>
        <v>6</v>
      </c>
      <c r="Q9518" t="str">
        <f t="shared" si="741"/>
        <v>Morning</v>
      </c>
      <c r="R9518" t="str">
        <f t="shared" si="742"/>
        <v>DEL → HYD → COK</v>
      </c>
      <c r="S9518" t="str">
        <f t="shared" si="743"/>
        <v>Jun</v>
      </c>
      <c r="T9518" t="str">
        <f t="shared" si="744"/>
        <v>Premium Economy</v>
      </c>
    </row>
    <row r="9519" spans="1:20" x14ac:dyDescent="0.35">
      <c r="A9519" t="s">
        <v>11</v>
      </c>
      <c r="B9519" t="s">
        <v>41</v>
      </c>
      <c r="C9519" t="s">
        <v>67</v>
      </c>
      <c r="D9519" t="s">
        <v>66</v>
      </c>
      <c r="E9519" t="s">
        <v>112</v>
      </c>
      <c r="J9519" t="s">
        <v>159</v>
      </c>
      <c r="K9519" t="s">
        <v>1293</v>
      </c>
      <c r="L9519">
        <v>1625</v>
      </c>
      <c r="M9519">
        <v>2</v>
      </c>
      <c r="N9519" t="s">
        <v>1579</v>
      </c>
      <c r="O9519">
        <v>12723</v>
      </c>
      <c r="P9519">
        <f t="shared" si="740"/>
        <v>5</v>
      </c>
      <c r="Q9519" t="str">
        <f t="shared" si="741"/>
        <v>Morning</v>
      </c>
      <c r="R9519" t="str">
        <f t="shared" si="742"/>
        <v>CCU → IXR → DEL → BLR</v>
      </c>
      <c r="S9519" t="str">
        <f t="shared" si="743"/>
        <v>May</v>
      </c>
      <c r="T9519" t="str">
        <f t="shared" si="744"/>
        <v>Business</v>
      </c>
    </row>
    <row r="9520" spans="1:20" x14ac:dyDescent="0.35">
      <c r="A9520" t="s">
        <v>12</v>
      </c>
      <c r="B9520" t="s">
        <v>36</v>
      </c>
      <c r="C9520" t="s">
        <v>66</v>
      </c>
      <c r="D9520" t="s">
        <v>68</v>
      </c>
      <c r="E9520" t="s">
        <v>74</v>
      </c>
      <c r="J9520" t="s">
        <v>266</v>
      </c>
      <c r="K9520" t="s">
        <v>396</v>
      </c>
      <c r="L9520">
        <v>175</v>
      </c>
      <c r="M9520">
        <v>0</v>
      </c>
      <c r="N9520" t="s">
        <v>1579</v>
      </c>
      <c r="O9520">
        <v>8016</v>
      </c>
      <c r="P9520">
        <f t="shared" si="740"/>
        <v>15</v>
      </c>
      <c r="Q9520" t="str">
        <f t="shared" si="741"/>
        <v>Afternoon</v>
      </c>
      <c r="R9520" t="str">
        <f t="shared" si="742"/>
        <v>BLR → DEL</v>
      </c>
      <c r="S9520" t="str">
        <f t="shared" si="743"/>
        <v>Jun</v>
      </c>
      <c r="T9520" t="str">
        <f t="shared" si="744"/>
        <v>Premium Economy</v>
      </c>
    </row>
    <row r="9521" spans="1:20" x14ac:dyDescent="0.35">
      <c r="A9521" t="s">
        <v>12</v>
      </c>
      <c r="B9521" t="s">
        <v>27</v>
      </c>
      <c r="C9521" t="s">
        <v>68</v>
      </c>
      <c r="D9521" t="s">
        <v>72</v>
      </c>
      <c r="E9521" t="s">
        <v>87</v>
      </c>
      <c r="J9521" t="s">
        <v>181</v>
      </c>
      <c r="K9521" t="s">
        <v>410</v>
      </c>
      <c r="L9521">
        <v>910</v>
      </c>
      <c r="M9521">
        <v>2</v>
      </c>
      <c r="N9521" t="s">
        <v>1580</v>
      </c>
      <c r="O9521">
        <v>10199</v>
      </c>
      <c r="P9521">
        <f t="shared" si="740"/>
        <v>21</v>
      </c>
      <c r="Q9521" t="str">
        <f t="shared" si="741"/>
        <v>Night</v>
      </c>
      <c r="R9521" t="str">
        <f t="shared" si="742"/>
        <v>DEL → IDR → BOM → COK</v>
      </c>
      <c r="S9521" t="str">
        <f t="shared" si="743"/>
        <v>Jun</v>
      </c>
      <c r="T9521" t="str">
        <f t="shared" si="744"/>
        <v>Business</v>
      </c>
    </row>
    <row r="9522" spans="1:20" x14ac:dyDescent="0.35">
      <c r="A9522" t="s">
        <v>16</v>
      </c>
      <c r="B9522" t="s">
        <v>22</v>
      </c>
      <c r="C9522" t="s">
        <v>67</v>
      </c>
      <c r="D9522" t="s">
        <v>66</v>
      </c>
      <c r="E9522" t="s">
        <v>95</v>
      </c>
      <c r="J9522" t="s">
        <v>318</v>
      </c>
      <c r="K9522" t="s">
        <v>618</v>
      </c>
      <c r="L9522">
        <v>1395</v>
      </c>
      <c r="M9522">
        <v>1</v>
      </c>
      <c r="N9522" t="s">
        <v>1579</v>
      </c>
      <c r="O9522">
        <v>10842</v>
      </c>
      <c r="P9522">
        <f t="shared" si="740"/>
        <v>9</v>
      </c>
      <c r="Q9522" t="str">
        <f t="shared" si="741"/>
        <v>Morning</v>
      </c>
      <c r="R9522" t="str">
        <f t="shared" si="742"/>
        <v>CCU → DEL → BLR</v>
      </c>
      <c r="S9522" t="str">
        <f t="shared" si="743"/>
        <v>Mar</v>
      </c>
      <c r="T9522" t="str">
        <f t="shared" si="744"/>
        <v>Business</v>
      </c>
    </row>
    <row r="9523" spans="1:20" x14ac:dyDescent="0.35">
      <c r="A9523" t="s">
        <v>14</v>
      </c>
      <c r="B9523" t="s">
        <v>36</v>
      </c>
      <c r="C9523" t="s">
        <v>68</v>
      </c>
      <c r="D9523" t="s">
        <v>72</v>
      </c>
      <c r="E9523" t="s">
        <v>79</v>
      </c>
      <c r="J9523" t="s">
        <v>246</v>
      </c>
      <c r="K9523" t="s">
        <v>307</v>
      </c>
      <c r="L9523">
        <v>490</v>
      </c>
      <c r="M9523">
        <v>1</v>
      </c>
      <c r="N9523" t="s">
        <v>1579</v>
      </c>
      <c r="O9523">
        <v>7005</v>
      </c>
      <c r="P9523">
        <f t="shared" si="740"/>
        <v>12</v>
      </c>
      <c r="Q9523" t="str">
        <f t="shared" si="741"/>
        <v>Afternoon</v>
      </c>
      <c r="R9523" t="str">
        <f t="shared" si="742"/>
        <v>DEL → BOM → COK</v>
      </c>
      <c r="S9523" t="str">
        <f t="shared" si="743"/>
        <v>Jun</v>
      </c>
      <c r="T9523" t="str">
        <f t="shared" si="744"/>
        <v>Premium Economy</v>
      </c>
    </row>
    <row r="9524" spans="1:20" x14ac:dyDescent="0.35">
      <c r="A9524" t="s">
        <v>17</v>
      </c>
      <c r="B9524" t="s">
        <v>51</v>
      </c>
      <c r="C9524" t="s">
        <v>67</v>
      </c>
      <c r="D9524" t="s">
        <v>66</v>
      </c>
      <c r="E9524" t="s">
        <v>77</v>
      </c>
      <c r="J9524" t="s">
        <v>273</v>
      </c>
      <c r="K9524" t="s">
        <v>229</v>
      </c>
      <c r="L9524">
        <v>155</v>
      </c>
      <c r="M9524">
        <v>0</v>
      </c>
      <c r="N9524" t="s">
        <v>1579</v>
      </c>
      <c r="O9524">
        <v>4409</v>
      </c>
      <c r="P9524">
        <f t="shared" si="740"/>
        <v>10</v>
      </c>
      <c r="Q9524" t="str">
        <f t="shared" si="741"/>
        <v>Morning</v>
      </c>
      <c r="R9524" t="str">
        <f t="shared" si="742"/>
        <v>CCU → BLR</v>
      </c>
      <c r="S9524" t="str">
        <f t="shared" si="743"/>
        <v>May</v>
      </c>
      <c r="T9524" t="str">
        <f t="shared" si="744"/>
        <v>Economy</v>
      </c>
    </row>
    <row r="9525" spans="1:20" x14ac:dyDescent="0.35">
      <c r="A9525" t="s">
        <v>12</v>
      </c>
      <c r="B9525" t="s">
        <v>56</v>
      </c>
      <c r="C9525" t="s">
        <v>67</v>
      </c>
      <c r="D9525" t="s">
        <v>66</v>
      </c>
      <c r="E9525" t="s">
        <v>82</v>
      </c>
      <c r="J9525" t="s">
        <v>171</v>
      </c>
      <c r="K9525" t="s">
        <v>833</v>
      </c>
      <c r="L9525">
        <v>730</v>
      </c>
      <c r="M9525">
        <v>1</v>
      </c>
      <c r="N9525" t="s">
        <v>1579</v>
      </c>
      <c r="O9525">
        <v>13364</v>
      </c>
      <c r="P9525">
        <f t="shared" si="740"/>
        <v>21</v>
      </c>
      <c r="Q9525" t="str">
        <f t="shared" si="741"/>
        <v>Night</v>
      </c>
      <c r="R9525" t="str">
        <f t="shared" si="742"/>
        <v>CCU → BOM → BLR</v>
      </c>
      <c r="S9525" t="str">
        <f t="shared" si="743"/>
        <v>Apr</v>
      </c>
      <c r="T9525" t="str">
        <f t="shared" si="744"/>
        <v>Business</v>
      </c>
    </row>
    <row r="9526" spans="1:20" x14ac:dyDescent="0.35">
      <c r="A9526" t="s">
        <v>14</v>
      </c>
      <c r="B9526" t="s">
        <v>46</v>
      </c>
      <c r="C9526" t="s">
        <v>68</v>
      </c>
      <c r="D9526" t="s">
        <v>72</v>
      </c>
      <c r="E9526" t="s">
        <v>79</v>
      </c>
      <c r="J9526" t="s">
        <v>177</v>
      </c>
      <c r="K9526" t="s">
        <v>507</v>
      </c>
      <c r="L9526">
        <v>570</v>
      </c>
      <c r="M9526">
        <v>1</v>
      </c>
      <c r="N9526" t="s">
        <v>1579</v>
      </c>
      <c r="O9526">
        <v>13377</v>
      </c>
      <c r="P9526">
        <f t="shared" si="740"/>
        <v>16</v>
      </c>
      <c r="Q9526" t="str">
        <f t="shared" si="741"/>
        <v>Afternoon</v>
      </c>
      <c r="R9526" t="str">
        <f t="shared" si="742"/>
        <v>DEL → BOM → COK</v>
      </c>
      <c r="S9526" t="str">
        <f t="shared" si="743"/>
        <v>Jun</v>
      </c>
      <c r="T9526" t="str">
        <f t="shared" si="744"/>
        <v>Business</v>
      </c>
    </row>
    <row r="9527" spans="1:20" x14ac:dyDescent="0.35">
      <c r="A9527" t="s">
        <v>12</v>
      </c>
      <c r="B9527" t="s">
        <v>24</v>
      </c>
      <c r="C9527" t="s">
        <v>68</v>
      </c>
      <c r="D9527" t="s">
        <v>72</v>
      </c>
      <c r="E9527" t="s">
        <v>79</v>
      </c>
      <c r="J9527" t="s">
        <v>182</v>
      </c>
      <c r="K9527" t="s">
        <v>381</v>
      </c>
      <c r="L9527">
        <v>395</v>
      </c>
      <c r="M9527">
        <v>1</v>
      </c>
      <c r="N9527" t="s">
        <v>1580</v>
      </c>
      <c r="O9527">
        <v>10262</v>
      </c>
      <c r="P9527">
        <f t="shared" si="740"/>
        <v>21</v>
      </c>
      <c r="Q9527" t="str">
        <f t="shared" si="741"/>
        <v>Night</v>
      </c>
      <c r="R9527" t="str">
        <f t="shared" si="742"/>
        <v>DEL → BOM → COK</v>
      </c>
      <c r="S9527" t="str">
        <f t="shared" si="743"/>
        <v>Jun</v>
      </c>
      <c r="T9527" t="str">
        <f t="shared" si="744"/>
        <v>Business</v>
      </c>
    </row>
    <row r="9528" spans="1:20" x14ac:dyDescent="0.35">
      <c r="A9528" t="s">
        <v>12</v>
      </c>
      <c r="B9528" t="s">
        <v>45</v>
      </c>
      <c r="C9528" t="s">
        <v>67</v>
      </c>
      <c r="D9528" t="s">
        <v>66</v>
      </c>
      <c r="E9528" t="s">
        <v>82</v>
      </c>
      <c r="J9528" t="s">
        <v>248</v>
      </c>
      <c r="K9528" t="s">
        <v>471</v>
      </c>
      <c r="L9528">
        <v>425</v>
      </c>
      <c r="M9528">
        <v>1</v>
      </c>
      <c r="N9528" t="s">
        <v>1580</v>
      </c>
      <c r="O9528">
        <v>10844</v>
      </c>
      <c r="P9528">
        <f t="shared" si="740"/>
        <v>16</v>
      </c>
      <c r="Q9528" t="str">
        <f t="shared" si="741"/>
        <v>Afternoon</v>
      </c>
      <c r="R9528" t="str">
        <f t="shared" si="742"/>
        <v>CCU → BOM → BLR</v>
      </c>
      <c r="S9528" t="str">
        <f t="shared" si="743"/>
        <v>May</v>
      </c>
      <c r="T9528" t="str">
        <f t="shared" si="744"/>
        <v>Business</v>
      </c>
    </row>
    <row r="9529" spans="1:20" x14ac:dyDescent="0.35">
      <c r="A9529" t="s">
        <v>12</v>
      </c>
      <c r="B9529" t="s">
        <v>54</v>
      </c>
      <c r="C9529" t="s">
        <v>67</v>
      </c>
      <c r="D9529" t="s">
        <v>66</v>
      </c>
      <c r="E9529" t="s">
        <v>82</v>
      </c>
      <c r="J9529" t="s">
        <v>213</v>
      </c>
      <c r="K9529" t="s">
        <v>547</v>
      </c>
      <c r="L9529">
        <v>590</v>
      </c>
      <c r="M9529">
        <v>1</v>
      </c>
      <c r="N9529" t="s">
        <v>1579</v>
      </c>
      <c r="O9529">
        <v>14571</v>
      </c>
      <c r="P9529">
        <f t="shared" si="740"/>
        <v>6</v>
      </c>
      <c r="Q9529" t="str">
        <f t="shared" si="741"/>
        <v>Morning</v>
      </c>
      <c r="R9529" t="str">
        <f t="shared" si="742"/>
        <v>CCU → BOM → BLR</v>
      </c>
      <c r="S9529" t="str">
        <f t="shared" si="743"/>
        <v>May</v>
      </c>
      <c r="T9529" t="str">
        <f t="shared" si="744"/>
        <v>Business</v>
      </c>
    </row>
    <row r="9530" spans="1:20" x14ac:dyDescent="0.35">
      <c r="A9530" t="s">
        <v>12</v>
      </c>
      <c r="B9530" t="s">
        <v>52</v>
      </c>
      <c r="C9530" t="s">
        <v>68</v>
      </c>
      <c r="D9530" t="s">
        <v>72</v>
      </c>
      <c r="E9530" t="s">
        <v>107</v>
      </c>
      <c r="J9530" t="s">
        <v>342</v>
      </c>
      <c r="K9530" t="s">
        <v>546</v>
      </c>
      <c r="L9530">
        <v>1925</v>
      </c>
      <c r="M9530">
        <v>2</v>
      </c>
      <c r="N9530" t="s">
        <v>1579</v>
      </c>
      <c r="O9530">
        <v>19329</v>
      </c>
      <c r="P9530">
        <f t="shared" si="740"/>
        <v>10</v>
      </c>
      <c r="Q9530" t="str">
        <f t="shared" si="741"/>
        <v>Morning</v>
      </c>
      <c r="R9530" t="str">
        <f t="shared" si="742"/>
        <v>DEL → BDQ → BOM → COK</v>
      </c>
      <c r="S9530" t="str">
        <f t="shared" si="743"/>
        <v>Mar</v>
      </c>
      <c r="T9530" t="str">
        <f t="shared" si="744"/>
        <v>Business</v>
      </c>
    </row>
    <row r="9531" spans="1:20" x14ac:dyDescent="0.35">
      <c r="A9531" t="s">
        <v>11</v>
      </c>
      <c r="B9531" t="s">
        <v>38</v>
      </c>
      <c r="C9531" t="s">
        <v>66</v>
      </c>
      <c r="D9531" t="s">
        <v>71</v>
      </c>
      <c r="E9531" t="s">
        <v>110</v>
      </c>
      <c r="J9531" t="s">
        <v>305</v>
      </c>
      <c r="K9531" t="s">
        <v>438</v>
      </c>
      <c r="L9531">
        <v>895</v>
      </c>
      <c r="M9531">
        <v>1</v>
      </c>
      <c r="N9531" t="s">
        <v>1579</v>
      </c>
      <c r="O9531">
        <v>4943</v>
      </c>
      <c r="P9531">
        <f t="shared" si="740"/>
        <v>8</v>
      </c>
      <c r="Q9531" t="str">
        <f t="shared" si="741"/>
        <v>Morning</v>
      </c>
      <c r="R9531" t="str">
        <f t="shared" si="742"/>
        <v>BLR → HYD → DEL</v>
      </c>
      <c r="S9531" t="str">
        <f t="shared" si="743"/>
        <v>Mar</v>
      </c>
      <c r="T9531" t="str">
        <f t="shared" si="744"/>
        <v>Economy</v>
      </c>
    </row>
    <row r="9532" spans="1:20" x14ac:dyDescent="0.35">
      <c r="A9532" t="s">
        <v>12</v>
      </c>
      <c r="B9532" t="s">
        <v>32</v>
      </c>
      <c r="C9532" t="s">
        <v>68</v>
      </c>
      <c r="D9532" t="s">
        <v>72</v>
      </c>
      <c r="E9532" t="s">
        <v>83</v>
      </c>
      <c r="J9532" t="s">
        <v>195</v>
      </c>
      <c r="K9532" t="s">
        <v>584</v>
      </c>
      <c r="L9532">
        <v>1760</v>
      </c>
      <c r="M9532">
        <v>2</v>
      </c>
      <c r="N9532" t="s">
        <v>1579</v>
      </c>
      <c r="O9532">
        <v>15129</v>
      </c>
      <c r="P9532">
        <f t="shared" si="740"/>
        <v>23</v>
      </c>
      <c r="Q9532" t="str">
        <f t="shared" si="741"/>
        <v>Night</v>
      </c>
      <c r="R9532" t="str">
        <f t="shared" si="742"/>
        <v>DEL → AMD → BOM → COK</v>
      </c>
      <c r="S9532" t="str">
        <f t="shared" si="743"/>
        <v>May</v>
      </c>
      <c r="T9532" t="str">
        <f t="shared" si="744"/>
        <v>Business</v>
      </c>
    </row>
    <row r="9533" spans="1:20" x14ac:dyDescent="0.35">
      <c r="A9533" t="s">
        <v>12</v>
      </c>
      <c r="B9533" t="s">
        <v>45</v>
      </c>
      <c r="C9533" t="s">
        <v>68</v>
      </c>
      <c r="D9533" t="s">
        <v>72</v>
      </c>
      <c r="E9533" t="s">
        <v>101</v>
      </c>
      <c r="J9533" t="s">
        <v>216</v>
      </c>
      <c r="K9533" t="s">
        <v>194</v>
      </c>
      <c r="L9533">
        <v>560</v>
      </c>
      <c r="M9533">
        <v>2</v>
      </c>
      <c r="N9533" t="s">
        <v>1579</v>
      </c>
      <c r="O9533">
        <v>15129</v>
      </c>
      <c r="P9533">
        <f t="shared" si="740"/>
        <v>9</v>
      </c>
      <c r="Q9533" t="str">
        <f t="shared" si="741"/>
        <v>Morning</v>
      </c>
      <c r="R9533" t="str">
        <f t="shared" si="742"/>
        <v>DEL → JAI → BOM → COK</v>
      </c>
      <c r="S9533" t="str">
        <f t="shared" si="743"/>
        <v>May</v>
      </c>
      <c r="T9533" t="str">
        <f t="shared" si="744"/>
        <v>Business</v>
      </c>
    </row>
    <row r="9534" spans="1:20" x14ac:dyDescent="0.35">
      <c r="A9534" t="s">
        <v>12</v>
      </c>
      <c r="B9534" t="s">
        <v>53</v>
      </c>
      <c r="C9534" t="s">
        <v>67</v>
      </c>
      <c r="D9534" t="s">
        <v>66</v>
      </c>
      <c r="E9534" t="s">
        <v>95</v>
      </c>
      <c r="J9534" t="s">
        <v>254</v>
      </c>
      <c r="K9534" t="s">
        <v>1073</v>
      </c>
      <c r="L9534">
        <v>1500</v>
      </c>
      <c r="M9534">
        <v>1</v>
      </c>
      <c r="N9534" t="s">
        <v>1580</v>
      </c>
      <c r="O9534">
        <v>10539</v>
      </c>
      <c r="P9534">
        <f t="shared" si="740"/>
        <v>17</v>
      </c>
      <c r="Q9534" t="str">
        <f t="shared" si="741"/>
        <v>Evening</v>
      </c>
      <c r="R9534" t="str">
        <f t="shared" si="742"/>
        <v>CCU → DEL → BLR</v>
      </c>
      <c r="S9534" t="str">
        <f t="shared" si="743"/>
        <v>Jun</v>
      </c>
      <c r="T9534" t="str">
        <f t="shared" si="744"/>
        <v>Business</v>
      </c>
    </row>
    <row r="9535" spans="1:20" x14ac:dyDescent="0.35">
      <c r="A9535" t="s">
        <v>12</v>
      </c>
      <c r="B9535" t="s">
        <v>22</v>
      </c>
      <c r="C9535" t="s">
        <v>67</v>
      </c>
      <c r="D9535" t="s">
        <v>66</v>
      </c>
      <c r="E9535" t="s">
        <v>82</v>
      </c>
      <c r="J9535" t="s">
        <v>171</v>
      </c>
      <c r="K9535" t="s">
        <v>1356</v>
      </c>
      <c r="L9535">
        <v>1525</v>
      </c>
      <c r="M9535">
        <v>1</v>
      </c>
      <c r="N9535" t="s">
        <v>1580</v>
      </c>
      <c r="O9535">
        <v>10031</v>
      </c>
      <c r="P9535">
        <f t="shared" si="740"/>
        <v>21</v>
      </c>
      <c r="Q9535" t="str">
        <f t="shared" si="741"/>
        <v>Night</v>
      </c>
      <c r="R9535" t="str">
        <f t="shared" si="742"/>
        <v>CCU → BOM → BLR</v>
      </c>
      <c r="S9535" t="str">
        <f t="shared" si="743"/>
        <v>Mar</v>
      </c>
      <c r="T9535" t="str">
        <f t="shared" si="744"/>
        <v>Business</v>
      </c>
    </row>
    <row r="9536" spans="1:20" x14ac:dyDescent="0.35">
      <c r="A9536" t="s">
        <v>14</v>
      </c>
      <c r="B9536" t="s">
        <v>54</v>
      </c>
      <c r="C9536" t="s">
        <v>68</v>
      </c>
      <c r="D9536" t="s">
        <v>72</v>
      </c>
      <c r="E9536" t="s">
        <v>79</v>
      </c>
      <c r="J9536" t="s">
        <v>274</v>
      </c>
      <c r="K9536" t="s">
        <v>717</v>
      </c>
      <c r="L9536">
        <v>465</v>
      </c>
      <c r="M9536">
        <v>1</v>
      </c>
      <c r="N9536" t="s">
        <v>1579</v>
      </c>
      <c r="O9536">
        <v>9140</v>
      </c>
      <c r="P9536">
        <f t="shared" si="740"/>
        <v>17</v>
      </c>
      <c r="Q9536" t="str">
        <f t="shared" si="741"/>
        <v>Evening</v>
      </c>
      <c r="R9536" t="str">
        <f t="shared" si="742"/>
        <v>DEL → BOM → COK</v>
      </c>
      <c r="S9536" t="str">
        <f t="shared" si="743"/>
        <v>May</v>
      </c>
      <c r="T9536" t="str">
        <f t="shared" si="744"/>
        <v>Premium Economy</v>
      </c>
    </row>
    <row r="9537" spans="1:20" x14ac:dyDescent="0.35">
      <c r="A9537" t="s">
        <v>17</v>
      </c>
      <c r="B9537" t="s">
        <v>65</v>
      </c>
      <c r="C9537" t="s">
        <v>67</v>
      </c>
      <c r="D9537" t="s">
        <v>66</v>
      </c>
      <c r="E9537" t="s">
        <v>77</v>
      </c>
      <c r="J9537" t="s">
        <v>292</v>
      </c>
      <c r="K9537" t="s">
        <v>1510</v>
      </c>
      <c r="L9537">
        <v>150</v>
      </c>
      <c r="M9537">
        <v>0</v>
      </c>
      <c r="N9537" t="s">
        <v>1579</v>
      </c>
      <c r="O9537">
        <v>4409</v>
      </c>
      <c r="P9537">
        <f t="shared" si="740"/>
        <v>22</v>
      </c>
      <c r="Q9537" t="str">
        <f t="shared" si="741"/>
        <v>Night</v>
      </c>
      <c r="R9537" t="str">
        <f t="shared" si="742"/>
        <v>CCU → BLR</v>
      </c>
      <c r="S9537" t="str">
        <f t="shared" si="743"/>
        <v>Apr</v>
      </c>
      <c r="T9537" t="str">
        <f t="shared" si="744"/>
        <v>Economy</v>
      </c>
    </row>
    <row r="9538" spans="1:20" x14ac:dyDescent="0.35">
      <c r="A9538" t="s">
        <v>10</v>
      </c>
      <c r="B9538" t="s">
        <v>41</v>
      </c>
      <c r="C9538" t="s">
        <v>66</v>
      </c>
      <c r="D9538" t="s">
        <v>68</v>
      </c>
      <c r="E9538" t="s">
        <v>74</v>
      </c>
      <c r="J9538" t="s">
        <v>276</v>
      </c>
      <c r="K9538" t="s">
        <v>1511</v>
      </c>
      <c r="L9538">
        <v>170</v>
      </c>
      <c r="M9538">
        <v>0</v>
      </c>
      <c r="N9538" t="s">
        <v>1579</v>
      </c>
      <c r="O9538">
        <v>3419</v>
      </c>
      <c r="P9538">
        <f t="shared" si="740"/>
        <v>22</v>
      </c>
      <c r="Q9538" t="str">
        <f t="shared" si="741"/>
        <v>Night</v>
      </c>
      <c r="R9538" t="str">
        <f t="shared" si="742"/>
        <v>BLR → DEL</v>
      </c>
      <c r="S9538" t="str">
        <f t="shared" si="743"/>
        <v>May</v>
      </c>
      <c r="T9538" t="str">
        <f t="shared" si="744"/>
        <v>Economy</v>
      </c>
    </row>
    <row r="9539" spans="1:20" x14ac:dyDescent="0.35">
      <c r="A9539" t="s">
        <v>14</v>
      </c>
      <c r="B9539" t="s">
        <v>41</v>
      </c>
      <c r="C9539" t="s">
        <v>68</v>
      </c>
      <c r="D9539" t="s">
        <v>72</v>
      </c>
      <c r="E9539" t="s">
        <v>92</v>
      </c>
      <c r="J9539" t="s">
        <v>168</v>
      </c>
      <c r="K9539" t="s">
        <v>259</v>
      </c>
      <c r="L9539">
        <v>385</v>
      </c>
      <c r="M9539">
        <v>1</v>
      </c>
      <c r="N9539" t="s">
        <v>1579</v>
      </c>
      <c r="O9539">
        <v>9646</v>
      </c>
      <c r="P9539">
        <f t="shared" ref="P9539:P9602" si="745">HOUR(TEXT(J9539,"HH:MM"))</f>
        <v>9</v>
      </c>
      <c r="Q9539" t="str">
        <f t="shared" ref="Q9539:Q9602" si="746">IF(P9539&gt;=5, IF(P9539&lt;12, "Morning", IF(P9539&lt;17, "Afternoon", IF(P9539&lt;21, "Evening", "Night"))), "Night")</f>
        <v>Morning</v>
      </c>
      <c r="R9539" t="str">
        <f t="shared" ref="R9539:R9602" si="747">_xlfn.TEXTJOIN(" → ", TRUE, E9539:I9539)</f>
        <v>DEL → HYD → COK</v>
      </c>
      <c r="S9539" t="str">
        <f t="shared" ref="S9539:S9602" si="748">TEXT(B9539, "mmm")</f>
        <v>May</v>
      </c>
      <c r="T9539" t="str">
        <f t="shared" ref="T9539:T9602" si="749">_xlfn.IFS(
  O9539 &lt; 5000, "Economy",
  O9539 &lt;= 10000, "Premium Economy",
  O9539 &gt; 10000, "Business"
)</f>
        <v>Premium Economy</v>
      </c>
    </row>
    <row r="9540" spans="1:20" x14ac:dyDescent="0.35">
      <c r="A9540" t="s">
        <v>12</v>
      </c>
      <c r="B9540" t="s">
        <v>32</v>
      </c>
      <c r="C9540" t="s">
        <v>67</v>
      </c>
      <c r="D9540" t="s">
        <v>66</v>
      </c>
      <c r="E9540" t="s">
        <v>82</v>
      </c>
      <c r="J9540" t="s">
        <v>214</v>
      </c>
      <c r="K9540" t="s">
        <v>573</v>
      </c>
      <c r="L9540">
        <v>1690</v>
      </c>
      <c r="M9540">
        <v>1</v>
      </c>
      <c r="N9540" t="s">
        <v>1579</v>
      </c>
      <c r="O9540">
        <v>13584</v>
      </c>
      <c r="P9540">
        <f t="shared" si="745"/>
        <v>14</v>
      </c>
      <c r="Q9540" t="str">
        <f t="shared" si="746"/>
        <v>Afternoon</v>
      </c>
      <c r="R9540" t="str">
        <f t="shared" si="747"/>
        <v>CCU → BOM → BLR</v>
      </c>
      <c r="S9540" t="str">
        <f t="shared" si="748"/>
        <v>May</v>
      </c>
      <c r="T9540" t="str">
        <f t="shared" si="749"/>
        <v>Business</v>
      </c>
    </row>
    <row r="9541" spans="1:20" x14ac:dyDescent="0.35">
      <c r="A9541" t="s">
        <v>11</v>
      </c>
      <c r="B9541" t="s">
        <v>47</v>
      </c>
      <c r="C9541" t="s">
        <v>68</v>
      </c>
      <c r="D9541" t="s">
        <v>72</v>
      </c>
      <c r="E9541" t="s">
        <v>83</v>
      </c>
      <c r="J9541" t="s">
        <v>319</v>
      </c>
      <c r="K9541" t="s">
        <v>537</v>
      </c>
      <c r="L9541">
        <v>1600</v>
      </c>
      <c r="M9541">
        <v>2</v>
      </c>
      <c r="N9541" t="s">
        <v>1579</v>
      </c>
      <c r="O9541">
        <v>11806</v>
      </c>
      <c r="P9541">
        <f t="shared" si="745"/>
        <v>5</v>
      </c>
      <c r="Q9541" t="str">
        <f t="shared" si="746"/>
        <v>Morning</v>
      </c>
      <c r="R9541" t="str">
        <f t="shared" si="747"/>
        <v>DEL → AMD → BOM → COK</v>
      </c>
      <c r="S9541" t="str">
        <f t="shared" si="748"/>
        <v>May</v>
      </c>
      <c r="T9541" t="str">
        <f t="shared" si="749"/>
        <v>Business</v>
      </c>
    </row>
    <row r="9542" spans="1:20" x14ac:dyDescent="0.35">
      <c r="A9542" t="s">
        <v>15</v>
      </c>
      <c r="B9542" t="s">
        <v>56</v>
      </c>
      <c r="C9542" t="s">
        <v>68</v>
      </c>
      <c r="D9542" t="s">
        <v>72</v>
      </c>
      <c r="E9542" t="s">
        <v>126</v>
      </c>
      <c r="J9542" t="s">
        <v>328</v>
      </c>
      <c r="K9542" t="s">
        <v>612</v>
      </c>
      <c r="L9542">
        <v>370</v>
      </c>
      <c r="M9542">
        <v>1</v>
      </c>
      <c r="N9542" t="s">
        <v>1579</v>
      </c>
      <c r="O9542">
        <v>4563</v>
      </c>
      <c r="P9542">
        <f t="shared" si="745"/>
        <v>7</v>
      </c>
      <c r="Q9542" t="str">
        <f t="shared" si="746"/>
        <v>Morning</v>
      </c>
      <c r="R9542" t="str">
        <f t="shared" si="747"/>
        <v>DEL → AMD → COK</v>
      </c>
      <c r="S9542" t="str">
        <f t="shared" si="748"/>
        <v>Apr</v>
      </c>
      <c r="T9542" t="str">
        <f t="shared" si="749"/>
        <v>Economy</v>
      </c>
    </row>
    <row r="9543" spans="1:20" x14ac:dyDescent="0.35">
      <c r="A9543" t="s">
        <v>12</v>
      </c>
      <c r="B9543" t="s">
        <v>59</v>
      </c>
      <c r="C9543" t="s">
        <v>68</v>
      </c>
      <c r="D9543" t="s">
        <v>72</v>
      </c>
      <c r="E9543" t="s">
        <v>130</v>
      </c>
      <c r="J9543" t="s">
        <v>264</v>
      </c>
      <c r="K9543" t="s">
        <v>457</v>
      </c>
      <c r="L9543">
        <v>1395</v>
      </c>
      <c r="M9543">
        <v>2</v>
      </c>
      <c r="N9543" t="s">
        <v>1580</v>
      </c>
      <c r="O9543">
        <v>9412</v>
      </c>
      <c r="P9543">
        <f t="shared" si="745"/>
        <v>5</v>
      </c>
      <c r="Q9543" t="str">
        <f t="shared" si="746"/>
        <v>Morning</v>
      </c>
      <c r="R9543" t="str">
        <f t="shared" si="747"/>
        <v>DEL → MAA → BOM → COK</v>
      </c>
      <c r="S9543" t="str">
        <f t="shared" si="748"/>
        <v>Mar</v>
      </c>
      <c r="T9543" t="str">
        <f t="shared" si="749"/>
        <v>Premium Economy</v>
      </c>
    </row>
    <row r="9544" spans="1:20" x14ac:dyDescent="0.35">
      <c r="A9544" t="s">
        <v>12</v>
      </c>
      <c r="B9544" t="s">
        <v>46</v>
      </c>
      <c r="C9544" t="s">
        <v>68</v>
      </c>
      <c r="D9544" t="s">
        <v>72</v>
      </c>
      <c r="E9544" t="s">
        <v>79</v>
      </c>
      <c r="J9544" t="s">
        <v>182</v>
      </c>
      <c r="K9544" t="s">
        <v>723</v>
      </c>
      <c r="L9544">
        <v>395</v>
      </c>
      <c r="M9544">
        <v>1</v>
      </c>
      <c r="N9544" t="s">
        <v>1580</v>
      </c>
      <c r="O9544">
        <v>12898</v>
      </c>
      <c r="P9544">
        <f t="shared" si="745"/>
        <v>21</v>
      </c>
      <c r="Q9544" t="str">
        <f t="shared" si="746"/>
        <v>Night</v>
      </c>
      <c r="R9544" t="str">
        <f t="shared" si="747"/>
        <v>DEL → BOM → COK</v>
      </c>
      <c r="S9544" t="str">
        <f t="shared" si="748"/>
        <v>Jun</v>
      </c>
      <c r="T9544" t="str">
        <f t="shared" si="749"/>
        <v>Business</v>
      </c>
    </row>
    <row r="9545" spans="1:20" x14ac:dyDescent="0.35">
      <c r="A9545" t="s">
        <v>16</v>
      </c>
      <c r="B9545" t="s">
        <v>65</v>
      </c>
      <c r="C9545" t="s">
        <v>68</v>
      </c>
      <c r="D9545" t="s">
        <v>72</v>
      </c>
      <c r="E9545" t="s">
        <v>94</v>
      </c>
      <c r="J9545" t="s">
        <v>238</v>
      </c>
      <c r="K9545" t="s">
        <v>278</v>
      </c>
      <c r="L9545">
        <v>190</v>
      </c>
      <c r="M9545">
        <v>0</v>
      </c>
      <c r="N9545" t="s">
        <v>1579</v>
      </c>
      <c r="O9545">
        <v>6216</v>
      </c>
      <c r="P9545">
        <f t="shared" si="745"/>
        <v>14</v>
      </c>
      <c r="Q9545" t="str">
        <f t="shared" si="746"/>
        <v>Afternoon</v>
      </c>
      <c r="R9545" t="str">
        <f t="shared" si="747"/>
        <v>DEL → COK</v>
      </c>
      <c r="S9545" t="str">
        <f t="shared" si="748"/>
        <v>Apr</v>
      </c>
      <c r="T9545" t="str">
        <f t="shared" si="749"/>
        <v>Premium Economy</v>
      </c>
    </row>
    <row r="9546" spans="1:20" x14ac:dyDescent="0.35">
      <c r="A9546" t="s">
        <v>12</v>
      </c>
      <c r="B9546" t="s">
        <v>47</v>
      </c>
      <c r="C9546" t="s">
        <v>68</v>
      </c>
      <c r="D9546" t="s">
        <v>72</v>
      </c>
      <c r="E9546" t="s">
        <v>79</v>
      </c>
      <c r="J9546" t="s">
        <v>251</v>
      </c>
      <c r="K9546" t="s">
        <v>541</v>
      </c>
      <c r="L9546">
        <v>925</v>
      </c>
      <c r="M9546">
        <v>1</v>
      </c>
      <c r="N9546" t="s">
        <v>1580</v>
      </c>
      <c r="O9546">
        <v>12898</v>
      </c>
      <c r="P9546">
        <f t="shared" si="745"/>
        <v>13</v>
      </c>
      <c r="Q9546" t="str">
        <f t="shared" si="746"/>
        <v>Afternoon</v>
      </c>
      <c r="R9546" t="str">
        <f t="shared" si="747"/>
        <v>DEL → BOM → COK</v>
      </c>
      <c r="S9546" t="str">
        <f t="shared" si="748"/>
        <v>May</v>
      </c>
      <c r="T9546" t="str">
        <f t="shared" si="749"/>
        <v>Business</v>
      </c>
    </row>
    <row r="9547" spans="1:20" x14ac:dyDescent="0.35">
      <c r="A9547" t="s">
        <v>12</v>
      </c>
      <c r="B9547" t="s">
        <v>24</v>
      </c>
      <c r="C9547" t="s">
        <v>68</v>
      </c>
      <c r="D9547" t="s">
        <v>72</v>
      </c>
      <c r="E9547" t="s">
        <v>79</v>
      </c>
      <c r="J9547" t="s">
        <v>292</v>
      </c>
      <c r="K9547" t="s">
        <v>663</v>
      </c>
      <c r="L9547">
        <v>1210</v>
      </c>
      <c r="M9547">
        <v>1</v>
      </c>
      <c r="N9547" t="s">
        <v>1580</v>
      </c>
      <c r="O9547">
        <v>10262</v>
      </c>
      <c r="P9547">
        <f t="shared" si="745"/>
        <v>22</v>
      </c>
      <c r="Q9547" t="str">
        <f t="shared" si="746"/>
        <v>Night</v>
      </c>
      <c r="R9547" t="str">
        <f t="shared" si="747"/>
        <v>DEL → BOM → COK</v>
      </c>
      <c r="S9547" t="str">
        <f t="shared" si="748"/>
        <v>Jun</v>
      </c>
      <c r="T9547" t="str">
        <f t="shared" si="749"/>
        <v>Business</v>
      </c>
    </row>
    <row r="9548" spans="1:20" x14ac:dyDescent="0.35">
      <c r="A9548" t="s">
        <v>11</v>
      </c>
      <c r="B9548" t="s">
        <v>26</v>
      </c>
      <c r="C9548" t="s">
        <v>66</v>
      </c>
      <c r="D9548" t="s">
        <v>71</v>
      </c>
      <c r="E9548" t="s">
        <v>74</v>
      </c>
      <c r="J9548" t="s">
        <v>207</v>
      </c>
      <c r="K9548" t="s">
        <v>259</v>
      </c>
      <c r="L9548">
        <v>170</v>
      </c>
      <c r="M9548">
        <v>0</v>
      </c>
      <c r="N9548" t="s">
        <v>1579</v>
      </c>
      <c r="O9548">
        <v>12526</v>
      </c>
      <c r="P9548">
        <f t="shared" si="745"/>
        <v>13</v>
      </c>
      <c r="Q9548" t="str">
        <f t="shared" si="746"/>
        <v>Afternoon</v>
      </c>
      <c r="R9548" t="str">
        <f t="shared" si="747"/>
        <v>BLR → DEL</v>
      </c>
      <c r="S9548" t="str">
        <f t="shared" si="748"/>
        <v>Mar</v>
      </c>
      <c r="T9548" t="str">
        <f t="shared" si="749"/>
        <v>Business</v>
      </c>
    </row>
    <row r="9549" spans="1:20" x14ac:dyDescent="0.35">
      <c r="A9549" t="s">
        <v>11</v>
      </c>
      <c r="B9549" t="s">
        <v>37</v>
      </c>
      <c r="C9549" t="s">
        <v>68</v>
      </c>
      <c r="D9549" t="s">
        <v>72</v>
      </c>
      <c r="E9549" t="s">
        <v>111</v>
      </c>
      <c r="J9549" t="s">
        <v>223</v>
      </c>
      <c r="K9549" t="s">
        <v>1512</v>
      </c>
      <c r="L9549">
        <v>1535</v>
      </c>
      <c r="M9549">
        <v>1</v>
      </c>
      <c r="N9549" t="s">
        <v>1579</v>
      </c>
      <c r="O9549">
        <v>11522</v>
      </c>
      <c r="P9549">
        <f t="shared" si="745"/>
        <v>5</v>
      </c>
      <c r="Q9549" t="str">
        <f t="shared" si="746"/>
        <v>Morning</v>
      </c>
      <c r="R9549" t="str">
        <f t="shared" si="747"/>
        <v>DEL → TRV → COK</v>
      </c>
      <c r="S9549" t="str">
        <f t="shared" si="748"/>
        <v>Mar</v>
      </c>
      <c r="T9549" t="str">
        <f t="shared" si="749"/>
        <v>Business</v>
      </c>
    </row>
    <row r="9550" spans="1:20" x14ac:dyDescent="0.35">
      <c r="A9550" t="s">
        <v>12</v>
      </c>
      <c r="B9550" t="s">
        <v>36</v>
      </c>
      <c r="C9550" t="s">
        <v>70</v>
      </c>
      <c r="D9550" t="s">
        <v>73</v>
      </c>
      <c r="E9550" t="s">
        <v>99</v>
      </c>
      <c r="J9550" t="s">
        <v>321</v>
      </c>
      <c r="K9550" t="s">
        <v>582</v>
      </c>
      <c r="L9550">
        <v>85</v>
      </c>
      <c r="M9550">
        <v>0</v>
      </c>
      <c r="N9550" t="s">
        <v>1579</v>
      </c>
      <c r="O9550">
        <v>5678</v>
      </c>
      <c r="P9550">
        <f t="shared" si="745"/>
        <v>2</v>
      </c>
      <c r="Q9550" t="str">
        <f t="shared" si="746"/>
        <v>Night</v>
      </c>
      <c r="R9550" t="str">
        <f t="shared" si="747"/>
        <v>BOM → HYD</v>
      </c>
      <c r="S9550" t="str">
        <f t="shared" si="748"/>
        <v>Jun</v>
      </c>
      <c r="T9550" t="str">
        <f t="shared" si="749"/>
        <v>Premium Economy</v>
      </c>
    </row>
    <row r="9551" spans="1:20" x14ac:dyDescent="0.35">
      <c r="A9551" t="s">
        <v>16</v>
      </c>
      <c r="B9551" t="s">
        <v>55</v>
      </c>
      <c r="C9551" t="s">
        <v>66</v>
      </c>
      <c r="D9551" t="s">
        <v>71</v>
      </c>
      <c r="E9551" t="s">
        <v>74</v>
      </c>
      <c r="J9551" t="s">
        <v>237</v>
      </c>
      <c r="K9551" t="s">
        <v>178</v>
      </c>
      <c r="L9551">
        <v>160</v>
      </c>
      <c r="M9551">
        <v>0</v>
      </c>
      <c r="N9551" t="s">
        <v>1579</v>
      </c>
      <c r="O9551">
        <v>9918</v>
      </c>
      <c r="P9551">
        <f t="shared" si="745"/>
        <v>11</v>
      </c>
      <c r="Q9551" t="str">
        <f t="shared" si="746"/>
        <v>Morning</v>
      </c>
      <c r="R9551" t="str">
        <f t="shared" si="747"/>
        <v>BLR → DEL</v>
      </c>
      <c r="S9551" t="str">
        <f t="shared" si="748"/>
        <v>Mar</v>
      </c>
      <c r="T9551" t="str">
        <f t="shared" si="749"/>
        <v>Premium Economy</v>
      </c>
    </row>
    <row r="9552" spans="1:20" x14ac:dyDescent="0.35">
      <c r="A9552" t="s">
        <v>12</v>
      </c>
      <c r="B9552" t="s">
        <v>23</v>
      </c>
      <c r="C9552" t="s">
        <v>67</v>
      </c>
      <c r="D9552" t="s">
        <v>66</v>
      </c>
      <c r="E9552" t="s">
        <v>82</v>
      </c>
      <c r="J9552" t="s">
        <v>171</v>
      </c>
      <c r="K9552" t="s">
        <v>828</v>
      </c>
      <c r="L9552">
        <v>665</v>
      </c>
      <c r="M9552">
        <v>1</v>
      </c>
      <c r="N9552" t="s">
        <v>1579</v>
      </c>
      <c r="O9552">
        <v>14781</v>
      </c>
      <c r="P9552">
        <f t="shared" si="745"/>
        <v>21</v>
      </c>
      <c r="Q9552" t="str">
        <f t="shared" si="746"/>
        <v>Night</v>
      </c>
      <c r="R9552" t="str">
        <f t="shared" si="747"/>
        <v>CCU → BOM → BLR</v>
      </c>
      <c r="S9552" t="str">
        <f t="shared" si="748"/>
        <v>May</v>
      </c>
      <c r="T9552" t="str">
        <f t="shared" si="749"/>
        <v>Business</v>
      </c>
    </row>
    <row r="9553" spans="1:20" x14ac:dyDescent="0.35">
      <c r="A9553" t="s">
        <v>11</v>
      </c>
      <c r="B9553" t="s">
        <v>59</v>
      </c>
      <c r="C9553" t="s">
        <v>68</v>
      </c>
      <c r="D9553" t="s">
        <v>72</v>
      </c>
      <c r="E9553" t="s">
        <v>83</v>
      </c>
      <c r="J9553" t="s">
        <v>319</v>
      </c>
      <c r="K9553" t="s">
        <v>606</v>
      </c>
      <c r="L9553">
        <v>2295</v>
      </c>
      <c r="M9553">
        <v>2</v>
      </c>
      <c r="N9553" t="s">
        <v>1579</v>
      </c>
      <c r="O9553">
        <v>8026</v>
      </c>
      <c r="P9553">
        <f t="shared" si="745"/>
        <v>5</v>
      </c>
      <c r="Q9553" t="str">
        <f t="shared" si="746"/>
        <v>Morning</v>
      </c>
      <c r="R9553" t="str">
        <f t="shared" si="747"/>
        <v>DEL → AMD → BOM → COK</v>
      </c>
      <c r="S9553" t="str">
        <f t="shared" si="748"/>
        <v>Mar</v>
      </c>
      <c r="T9553" t="str">
        <f t="shared" si="749"/>
        <v>Premium Economy</v>
      </c>
    </row>
    <row r="9554" spans="1:20" x14ac:dyDescent="0.35">
      <c r="A9554" t="s">
        <v>11</v>
      </c>
      <c r="B9554" t="s">
        <v>22</v>
      </c>
      <c r="C9554" t="s">
        <v>66</v>
      </c>
      <c r="D9554" t="s">
        <v>71</v>
      </c>
      <c r="E9554" t="s">
        <v>74</v>
      </c>
      <c r="J9554" t="s">
        <v>207</v>
      </c>
      <c r="K9554" t="s">
        <v>259</v>
      </c>
      <c r="L9554">
        <v>170</v>
      </c>
      <c r="M9554">
        <v>0</v>
      </c>
      <c r="N9554" t="s">
        <v>1579</v>
      </c>
      <c r="O9554">
        <v>7276</v>
      </c>
      <c r="P9554">
        <f t="shared" si="745"/>
        <v>13</v>
      </c>
      <c r="Q9554" t="str">
        <f t="shared" si="746"/>
        <v>Afternoon</v>
      </c>
      <c r="R9554" t="str">
        <f t="shared" si="747"/>
        <v>BLR → DEL</v>
      </c>
      <c r="S9554" t="str">
        <f t="shared" si="748"/>
        <v>Mar</v>
      </c>
      <c r="T9554" t="str">
        <f t="shared" si="749"/>
        <v>Premium Economy</v>
      </c>
    </row>
    <row r="9555" spans="1:20" x14ac:dyDescent="0.35">
      <c r="A9555" t="s">
        <v>12</v>
      </c>
      <c r="B9555" t="s">
        <v>56</v>
      </c>
      <c r="C9555" t="s">
        <v>67</v>
      </c>
      <c r="D9555" t="s">
        <v>66</v>
      </c>
      <c r="E9555" t="s">
        <v>82</v>
      </c>
      <c r="J9555" t="s">
        <v>217</v>
      </c>
      <c r="K9555" t="s">
        <v>230</v>
      </c>
      <c r="L9555">
        <v>590</v>
      </c>
      <c r="M9555">
        <v>1</v>
      </c>
      <c r="N9555" t="s">
        <v>1580</v>
      </c>
      <c r="O9555">
        <v>7064</v>
      </c>
      <c r="P9555">
        <f t="shared" si="745"/>
        <v>8</v>
      </c>
      <c r="Q9555" t="str">
        <f t="shared" si="746"/>
        <v>Morning</v>
      </c>
      <c r="R9555" t="str">
        <f t="shared" si="747"/>
        <v>CCU → BOM → BLR</v>
      </c>
      <c r="S9555" t="str">
        <f t="shared" si="748"/>
        <v>Apr</v>
      </c>
      <c r="T9555" t="str">
        <f t="shared" si="749"/>
        <v>Premium Economy</v>
      </c>
    </row>
    <row r="9556" spans="1:20" x14ac:dyDescent="0.35">
      <c r="A9556" t="s">
        <v>14</v>
      </c>
      <c r="B9556" t="s">
        <v>38</v>
      </c>
      <c r="C9556" t="s">
        <v>68</v>
      </c>
      <c r="D9556" t="s">
        <v>72</v>
      </c>
      <c r="E9556" t="s">
        <v>79</v>
      </c>
      <c r="J9556" t="s">
        <v>251</v>
      </c>
      <c r="K9556" t="s">
        <v>307</v>
      </c>
      <c r="L9556">
        <v>480</v>
      </c>
      <c r="M9556">
        <v>1</v>
      </c>
      <c r="N9556" t="s">
        <v>1579</v>
      </c>
      <c r="O9556">
        <v>13062</v>
      </c>
      <c r="P9556">
        <f t="shared" si="745"/>
        <v>13</v>
      </c>
      <c r="Q9556" t="str">
        <f t="shared" si="746"/>
        <v>Afternoon</v>
      </c>
      <c r="R9556" t="str">
        <f t="shared" si="747"/>
        <v>DEL → BOM → COK</v>
      </c>
      <c r="S9556" t="str">
        <f t="shared" si="748"/>
        <v>Mar</v>
      </c>
      <c r="T9556" t="str">
        <f t="shared" si="749"/>
        <v>Business</v>
      </c>
    </row>
    <row r="9557" spans="1:20" x14ac:dyDescent="0.35">
      <c r="A9557" t="s">
        <v>14</v>
      </c>
      <c r="B9557" t="s">
        <v>59</v>
      </c>
      <c r="C9557" t="s">
        <v>68</v>
      </c>
      <c r="D9557" t="s">
        <v>72</v>
      </c>
      <c r="E9557" t="s">
        <v>79</v>
      </c>
      <c r="J9557" t="s">
        <v>237</v>
      </c>
      <c r="K9557" t="s">
        <v>307</v>
      </c>
      <c r="L9557">
        <v>570</v>
      </c>
      <c r="M9557">
        <v>1</v>
      </c>
      <c r="N9557" t="s">
        <v>1579</v>
      </c>
      <c r="O9557">
        <v>12537</v>
      </c>
      <c r="P9557">
        <f t="shared" si="745"/>
        <v>11</v>
      </c>
      <c r="Q9557" t="str">
        <f t="shared" si="746"/>
        <v>Morning</v>
      </c>
      <c r="R9557" t="str">
        <f t="shared" si="747"/>
        <v>DEL → BOM → COK</v>
      </c>
      <c r="S9557" t="str">
        <f t="shared" si="748"/>
        <v>Mar</v>
      </c>
      <c r="T9557" t="str">
        <f t="shared" si="749"/>
        <v>Business</v>
      </c>
    </row>
    <row r="9558" spans="1:20" x14ac:dyDescent="0.35">
      <c r="A9558" t="s">
        <v>12</v>
      </c>
      <c r="B9558" t="s">
        <v>50</v>
      </c>
      <c r="C9558" t="s">
        <v>66</v>
      </c>
      <c r="D9558" t="s">
        <v>71</v>
      </c>
      <c r="E9558" t="s">
        <v>78</v>
      </c>
      <c r="J9558" t="s">
        <v>164</v>
      </c>
      <c r="K9558" t="s">
        <v>1513</v>
      </c>
      <c r="L9558">
        <v>350</v>
      </c>
      <c r="M9558">
        <v>1</v>
      </c>
      <c r="N9558" t="s">
        <v>1579</v>
      </c>
      <c r="O9558">
        <v>21934</v>
      </c>
      <c r="P9558">
        <f t="shared" si="745"/>
        <v>18</v>
      </c>
      <c r="Q9558" t="str">
        <f t="shared" si="746"/>
        <v>Evening</v>
      </c>
      <c r="R9558" t="str">
        <f t="shared" si="747"/>
        <v>BLR → BOM → DEL</v>
      </c>
      <c r="S9558" t="str">
        <f t="shared" si="748"/>
        <v>Mar</v>
      </c>
      <c r="T9558" t="str">
        <f t="shared" si="749"/>
        <v>Business</v>
      </c>
    </row>
    <row r="9559" spans="1:20" x14ac:dyDescent="0.35">
      <c r="A9559" t="s">
        <v>12</v>
      </c>
      <c r="B9559" t="s">
        <v>27</v>
      </c>
      <c r="C9559" t="s">
        <v>68</v>
      </c>
      <c r="D9559" t="s">
        <v>72</v>
      </c>
      <c r="E9559" t="s">
        <v>79</v>
      </c>
      <c r="J9559" t="s">
        <v>251</v>
      </c>
      <c r="K9559" t="s">
        <v>194</v>
      </c>
      <c r="L9559">
        <v>360</v>
      </c>
      <c r="M9559">
        <v>1</v>
      </c>
      <c r="N9559" t="s">
        <v>1580</v>
      </c>
      <c r="O9559">
        <v>10262</v>
      </c>
      <c r="P9559">
        <f t="shared" si="745"/>
        <v>13</v>
      </c>
      <c r="Q9559" t="str">
        <f t="shared" si="746"/>
        <v>Afternoon</v>
      </c>
      <c r="R9559" t="str">
        <f t="shared" si="747"/>
        <v>DEL → BOM → COK</v>
      </c>
      <c r="S9559" t="str">
        <f t="shared" si="748"/>
        <v>Jun</v>
      </c>
      <c r="T9559" t="str">
        <f t="shared" si="749"/>
        <v>Business</v>
      </c>
    </row>
    <row r="9560" spans="1:20" x14ac:dyDescent="0.35">
      <c r="A9560" t="s">
        <v>16</v>
      </c>
      <c r="B9560" t="s">
        <v>49</v>
      </c>
      <c r="C9560" t="s">
        <v>66</v>
      </c>
      <c r="D9560" t="s">
        <v>68</v>
      </c>
      <c r="E9560" t="s">
        <v>74</v>
      </c>
      <c r="J9560" t="s">
        <v>254</v>
      </c>
      <c r="K9560" t="s">
        <v>256</v>
      </c>
      <c r="L9560">
        <v>155</v>
      </c>
      <c r="M9560">
        <v>0</v>
      </c>
      <c r="N9560" t="s">
        <v>1579</v>
      </c>
      <c r="O9560">
        <v>4878</v>
      </c>
      <c r="P9560">
        <f t="shared" si="745"/>
        <v>17</v>
      </c>
      <c r="Q9560" t="str">
        <f t="shared" si="746"/>
        <v>Evening</v>
      </c>
      <c r="R9560" t="str">
        <f t="shared" si="747"/>
        <v>BLR → DEL</v>
      </c>
      <c r="S9560" t="str">
        <f t="shared" si="748"/>
        <v>Jun</v>
      </c>
      <c r="T9560" t="str">
        <f t="shared" si="749"/>
        <v>Economy</v>
      </c>
    </row>
    <row r="9561" spans="1:20" x14ac:dyDescent="0.35">
      <c r="A9561" t="s">
        <v>12</v>
      </c>
      <c r="B9561" t="s">
        <v>43</v>
      </c>
      <c r="C9561" t="s">
        <v>68</v>
      </c>
      <c r="D9561" t="s">
        <v>72</v>
      </c>
      <c r="E9561" t="s">
        <v>79</v>
      </c>
      <c r="J9561" t="s">
        <v>175</v>
      </c>
      <c r="K9561" t="s">
        <v>194</v>
      </c>
      <c r="L9561">
        <v>300</v>
      </c>
      <c r="M9561">
        <v>1</v>
      </c>
      <c r="N9561" t="s">
        <v>1579</v>
      </c>
      <c r="O9561">
        <v>14714</v>
      </c>
      <c r="P9561">
        <f t="shared" si="745"/>
        <v>14</v>
      </c>
      <c r="Q9561" t="str">
        <f t="shared" si="746"/>
        <v>Afternoon</v>
      </c>
      <c r="R9561" t="str">
        <f t="shared" si="747"/>
        <v>DEL → BOM → COK</v>
      </c>
      <c r="S9561" t="str">
        <f t="shared" si="748"/>
        <v>Jun</v>
      </c>
      <c r="T9561" t="str">
        <f t="shared" si="749"/>
        <v>Business</v>
      </c>
    </row>
    <row r="9562" spans="1:20" x14ac:dyDescent="0.35">
      <c r="A9562" t="s">
        <v>12</v>
      </c>
      <c r="B9562" t="s">
        <v>50</v>
      </c>
      <c r="C9562" t="s">
        <v>66</v>
      </c>
      <c r="D9562" t="s">
        <v>71</v>
      </c>
      <c r="E9562" t="s">
        <v>78</v>
      </c>
      <c r="J9562" t="s">
        <v>183</v>
      </c>
      <c r="K9562" t="s">
        <v>266</v>
      </c>
      <c r="L9562">
        <v>495</v>
      </c>
      <c r="M9562">
        <v>1</v>
      </c>
      <c r="N9562" t="s">
        <v>1580</v>
      </c>
      <c r="O9562">
        <v>9134</v>
      </c>
      <c r="P9562">
        <f t="shared" si="745"/>
        <v>7</v>
      </c>
      <c r="Q9562" t="str">
        <f t="shared" si="746"/>
        <v>Morning</v>
      </c>
      <c r="R9562" t="str">
        <f t="shared" si="747"/>
        <v>BLR → BOM → DEL</v>
      </c>
      <c r="S9562" t="str">
        <f t="shared" si="748"/>
        <v>Mar</v>
      </c>
      <c r="T9562" t="str">
        <f t="shared" si="749"/>
        <v>Premium Economy</v>
      </c>
    </row>
    <row r="9563" spans="1:20" x14ac:dyDescent="0.35">
      <c r="A9563" t="s">
        <v>10</v>
      </c>
      <c r="B9563" t="s">
        <v>56</v>
      </c>
      <c r="C9563" t="s">
        <v>66</v>
      </c>
      <c r="D9563" t="s">
        <v>68</v>
      </c>
      <c r="E9563" t="s">
        <v>74</v>
      </c>
      <c r="J9563" t="s">
        <v>221</v>
      </c>
      <c r="K9563" t="s">
        <v>212</v>
      </c>
      <c r="L9563">
        <v>180</v>
      </c>
      <c r="M9563">
        <v>0</v>
      </c>
      <c r="N9563" t="s">
        <v>1579</v>
      </c>
      <c r="O9563">
        <v>4823</v>
      </c>
      <c r="P9563">
        <f t="shared" si="745"/>
        <v>16</v>
      </c>
      <c r="Q9563" t="str">
        <f t="shared" si="746"/>
        <v>Afternoon</v>
      </c>
      <c r="R9563" t="str">
        <f t="shared" si="747"/>
        <v>BLR → DEL</v>
      </c>
      <c r="S9563" t="str">
        <f t="shared" si="748"/>
        <v>Apr</v>
      </c>
      <c r="T9563" t="str">
        <f t="shared" si="749"/>
        <v>Economy</v>
      </c>
    </row>
    <row r="9564" spans="1:20" x14ac:dyDescent="0.35">
      <c r="A9564" t="s">
        <v>14</v>
      </c>
      <c r="B9564" t="s">
        <v>46</v>
      </c>
      <c r="C9564" t="s">
        <v>68</v>
      </c>
      <c r="D9564" t="s">
        <v>72</v>
      </c>
      <c r="E9564" t="s">
        <v>92</v>
      </c>
      <c r="J9564" t="s">
        <v>269</v>
      </c>
      <c r="K9564" t="s">
        <v>259</v>
      </c>
      <c r="L9564">
        <v>540</v>
      </c>
      <c r="M9564">
        <v>1</v>
      </c>
      <c r="N9564" t="s">
        <v>1580</v>
      </c>
      <c r="O9564">
        <v>6093</v>
      </c>
      <c r="P9564">
        <f t="shared" si="745"/>
        <v>7</v>
      </c>
      <c r="Q9564" t="str">
        <f t="shared" si="746"/>
        <v>Morning</v>
      </c>
      <c r="R9564" t="str">
        <f t="shared" si="747"/>
        <v>DEL → HYD → COK</v>
      </c>
      <c r="S9564" t="str">
        <f t="shared" si="748"/>
        <v>Jun</v>
      </c>
      <c r="T9564" t="str">
        <f t="shared" si="749"/>
        <v>Premium Economy</v>
      </c>
    </row>
    <row r="9565" spans="1:20" x14ac:dyDescent="0.35">
      <c r="A9565" t="s">
        <v>13</v>
      </c>
      <c r="B9565" t="s">
        <v>49</v>
      </c>
      <c r="C9565" t="s">
        <v>69</v>
      </c>
      <c r="D9565" t="s">
        <v>67</v>
      </c>
      <c r="E9565" t="s">
        <v>81</v>
      </c>
      <c r="J9565" t="s">
        <v>211</v>
      </c>
      <c r="K9565" t="s">
        <v>187</v>
      </c>
      <c r="L9565">
        <v>135</v>
      </c>
      <c r="M9565">
        <v>0</v>
      </c>
      <c r="N9565" t="s">
        <v>1579</v>
      </c>
      <c r="O9565">
        <v>3597</v>
      </c>
      <c r="P9565">
        <f t="shared" si="745"/>
        <v>8</v>
      </c>
      <c r="Q9565" t="str">
        <f t="shared" si="746"/>
        <v>Morning</v>
      </c>
      <c r="R9565" t="str">
        <f t="shared" si="747"/>
        <v>MAA → CCU</v>
      </c>
      <c r="S9565" t="str">
        <f t="shared" si="748"/>
        <v>Jun</v>
      </c>
      <c r="T9565" t="str">
        <f t="shared" si="749"/>
        <v>Economy</v>
      </c>
    </row>
    <row r="9566" spans="1:20" x14ac:dyDescent="0.35">
      <c r="A9566" t="s">
        <v>14</v>
      </c>
      <c r="B9566" t="s">
        <v>32</v>
      </c>
      <c r="C9566" t="s">
        <v>68</v>
      </c>
      <c r="D9566" t="s">
        <v>72</v>
      </c>
      <c r="E9566" t="s">
        <v>79</v>
      </c>
      <c r="J9566" t="s">
        <v>175</v>
      </c>
      <c r="K9566" t="s">
        <v>307</v>
      </c>
      <c r="L9566">
        <v>420</v>
      </c>
      <c r="M9566">
        <v>1</v>
      </c>
      <c r="N9566" t="s">
        <v>1579</v>
      </c>
      <c r="O9566">
        <v>13727</v>
      </c>
      <c r="P9566">
        <f t="shared" si="745"/>
        <v>14</v>
      </c>
      <c r="Q9566" t="str">
        <f t="shared" si="746"/>
        <v>Afternoon</v>
      </c>
      <c r="R9566" t="str">
        <f t="shared" si="747"/>
        <v>DEL → BOM → COK</v>
      </c>
      <c r="S9566" t="str">
        <f t="shared" si="748"/>
        <v>May</v>
      </c>
      <c r="T9566" t="str">
        <f t="shared" si="749"/>
        <v>Business</v>
      </c>
    </row>
    <row r="9567" spans="1:20" x14ac:dyDescent="0.35">
      <c r="A9567" t="s">
        <v>10</v>
      </c>
      <c r="B9567" t="s">
        <v>56</v>
      </c>
      <c r="C9567" t="s">
        <v>67</v>
      </c>
      <c r="D9567" t="s">
        <v>66</v>
      </c>
      <c r="E9567" t="s">
        <v>77</v>
      </c>
      <c r="J9567" t="s">
        <v>237</v>
      </c>
      <c r="K9567" t="s">
        <v>214</v>
      </c>
      <c r="L9567">
        <v>155</v>
      </c>
      <c r="M9567">
        <v>0</v>
      </c>
      <c r="N9567" t="s">
        <v>1579</v>
      </c>
      <c r="O9567">
        <v>4174</v>
      </c>
      <c r="P9567">
        <f t="shared" si="745"/>
        <v>11</v>
      </c>
      <c r="Q9567" t="str">
        <f t="shared" si="746"/>
        <v>Morning</v>
      </c>
      <c r="R9567" t="str">
        <f t="shared" si="747"/>
        <v>CCU → BLR</v>
      </c>
      <c r="S9567" t="str">
        <f t="shared" si="748"/>
        <v>Apr</v>
      </c>
      <c r="T9567" t="str">
        <f t="shared" si="749"/>
        <v>Economy</v>
      </c>
    </row>
    <row r="9568" spans="1:20" x14ac:dyDescent="0.35">
      <c r="A9568" t="s">
        <v>12</v>
      </c>
      <c r="B9568" t="s">
        <v>46</v>
      </c>
      <c r="C9568" t="s">
        <v>68</v>
      </c>
      <c r="D9568" t="s">
        <v>72</v>
      </c>
      <c r="E9568" t="s">
        <v>79</v>
      </c>
      <c r="J9568" t="s">
        <v>237</v>
      </c>
      <c r="K9568" t="s">
        <v>194</v>
      </c>
      <c r="L9568">
        <v>450</v>
      </c>
      <c r="M9568">
        <v>1</v>
      </c>
      <c r="N9568" t="s">
        <v>1580</v>
      </c>
      <c r="O9568">
        <v>10262</v>
      </c>
      <c r="P9568">
        <f t="shared" si="745"/>
        <v>11</v>
      </c>
      <c r="Q9568" t="str">
        <f t="shared" si="746"/>
        <v>Morning</v>
      </c>
      <c r="R9568" t="str">
        <f t="shared" si="747"/>
        <v>DEL → BOM → COK</v>
      </c>
      <c r="S9568" t="str">
        <f t="shared" si="748"/>
        <v>Jun</v>
      </c>
      <c r="T9568" t="str">
        <f t="shared" si="749"/>
        <v>Business</v>
      </c>
    </row>
    <row r="9569" spans="1:20" x14ac:dyDescent="0.35">
      <c r="A9569" t="s">
        <v>14</v>
      </c>
      <c r="B9569" t="s">
        <v>53</v>
      </c>
      <c r="C9569" t="s">
        <v>68</v>
      </c>
      <c r="D9569" t="s">
        <v>72</v>
      </c>
      <c r="E9569" t="s">
        <v>79</v>
      </c>
      <c r="J9569" t="s">
        <v>273</v>
      </c>
      <c r="K9569" t="s">
        <v>194</v>
      </c>
      <c r="L9569">
        <v>520</v>
      </c>
      <c r="M9569">
        <v>1</v>
      </c>
      <c r="N9569" t="s">
        <v>1579</v>
      </c>
      <c r="O9569">
        <v>11789</v>
      </c>
      <c r="P9569">
        <f t="shared" si="745"/>
        <v>10</v>
      </c>
      <c r="Q9569" t="str">
        <f t="shared" si="746"/>
        <v>Morning</v>
      </c>
      <c r="R9569" t="str">
        <f t="shared" si="747"/>
        <v>DEL → BOM → COK</v>
      </c>
      <c r="S9569" t="str">
        <f t="shared" si="748"/>
        <v>Jun</v>
      </c>
      <c r="T9569" t="str">
        <f t="shared" si="749"/>
        <v>Business</v>
      </c>
    </row>
    <row r="9570" spans="1:20" x14ac:dyDescent="0.35">
      <c r="A9570" t="s">
        <v>12</v>
      </c>
      <c r="B9570" t="s">
        <v>23</v>
      </c>
      <c r="C9570" t="s">
        <v>67</v>
      </c>
      <c r="D9570" t="s">
        <v>66</v>
      </c>
      <c r="E9570" t="s">
        <v>82</v>
      </c>
      <c r="J9570" t="s">
        <v>164</v>
      </c>
      <c r="K9570" t="s">
        <v>828</v>
      </c>
      <c r="L9570">
        <v>800</v>
      </c>
      <c r="M9570">
        <v>1</v>
      </c>
      <c r="N9570" t="s">
        <v>1580</v>
      </c>
      <c r="O9570">
        <v>8586</v>
      </c>
      <c r="P9570">
        <f t="shared" si="745"/>
        <v>18</v>
      </c>
      <c r="Q9570" t="str">
        <f t="shared" si="746"/>
        <v>Evening</v>
      </c>
      <c r="R9570" t="str">
        <f t="shared" si="747"/>
        <v>CCU → BOM → BLR</v>
      </c>
      <c r="S9570" t="str">
        <f t="shared" si="748"/>
        <v>May</v>
      </c>
      <c r="T9570" t="str">
        <f t="shared" si="749"/>
        <v>Premium Economy</v>
      </c>
    </row>
    <row r="9571" spans="1:20" x14ac:dyDescent="0.35">
      <c r="A9571" t="s">
        <v>11</v>
      </c>
      <c r="B9571" t="s">
        <v>26</v>
      </c>
      <c r="C9571" t="s">
        <v>66</v>
      </c>
      <c r="D9571" t="s">
        <v>71</v>
      </c>
      <c r="E9571" t="s">
        <v>142</v>
      </c>
      <c r="J9571" t="s">
        <v>159</v>
      </c>
      <c r="K9571" t="s">
        <v>1514</v>
      </c>
      <c r="L9571">
        <v>1620</v>
      </c>
      <c r="M9571">
        <v>3</v>
      </c>
      <c r="N9571" t="s">
        <v>1579</v>
      </c>
      <c r="O9571">
        <v>13081</v>
      </c>
      <c r="P9571">
        <f t="shared" si="745"/>
        <v>5</v>
      </c>
      <c r="Q9571" t="str">
        <f t="shared" si="746"/>
        <v>Morning</v>
      </c>
      <c r="R9571" t="str">
        <f t="shared" si="747"/>
        <v>BLR → CCU → BBI → HYD → DEL</v>
      </c>
      <c r="S9571" t="str">
        <f t="shared" si="748"/>
        <v>Mar</v>
      </c>
      <c r="T9571" t="str">
        <f t="shared" si="749"/>
        <v>Business</v>
      </c>
    </row>
    <row r="9572" spans="1:20" x14ac:dyDescent="0.35">
      <c r="A9572" t="s">
        <v>12</v>
      </c>
      <c r="B9572" t="s">
        <v>23</v>
      </c>
      <c r="C9572" t="s">
        <v>67</v>
      </c>
      <c r="D9572" t="s">
        <v>66</v>
      </c>
      <c r="E9572" t="s">
        <v>95</v>
      </c>
      <c r="J9572" t="s">
        <v>218</v>
      </c>
      <c r="K9572" t="s">
        <v>1501</v>
      </c>
      <c r="L9572">
        <v>1630</v>
      </c>
      <c r="M9572">
        <v>1</v>
      </c>
      <c r="N9572" t="s">
        <v>1580</v>
      </c>
      <c r="O9572">
        <v>9314</v>
      </c>
      <c r="P9572">
        <f t="shared" si="745"/>
        <v>20</v>
      </c>
      <c r="Q9572" t="str">
        <f t="shared" si="746"/>
        <v>Evening</v>
      </c>
      <c r="R9572" t="str">
        <f t="shared" si="747"/>
        <v>CCU → DEL → BLR</v>
      </c>
      <c r="S9572" t="str">
        <f t="shared" si="748"/>
        <v>May</v>
      </c>
      <c r="T9572" t="str">
        <f t="shared" si="749"/>
        <v>Premium Economy</v>
      </c>
    </row>
    <row r="9573" spans="1:20" x14ac:dyDescent="0.35">
      <c r="A9573" t="s">
        <v>12</v>
      </c>
      <c r="B9573" t="s">
        <v>58</v>
      </c>
      <c r="C9573" t="s">
        <v>70</v>
      </c>
      <c r="D9573" t="s">
        <v>73</v>
      </c>
      <c r="E9573" t="s">
        <v>99</v>
      </c>
      <c r="J9573" t="s">
        <v>256</v>
      </c>
      <c r="K9573" t="s">
        <v>262</v>
      </c>
      <c r="L9573">
        <v>90</v>
      </c>
      <c r="M9573">
        <v>0</v>
      </c>
      <c r="N9573" t="s">
        <v>1579</v>
      </c>
      <c r="O9573">
        <v>5678</v>
      </c>
      <c r="P9573">
        <f t="shared" si="745"/>
        <v>19</v>
      </c>
      <c r="Q9573" t="str">
        <f t="shared" si="746"/>
        <v>Evening</v>
      </c>
      <c r="R9573" t="str">
        <f t="shared" si="747"/>
        <v>BOM → HYD</v>
      </c>
      <c r="S9573" t="str">
        <f t="shared" si="748"/>
        <v>Jun</v>
      </c>
      <c r="T9573" t="str">
        <f t="shared" si="749"/>
        <v>Premium Economy</v>
      </c>
    </row>
    <row r="9574" spans="1:20" x14ac:dyDescent="0.35">
      <c r="A9574" t="s">
        <v>12</v>
      </c>
      <c r="B9574" t="s">
        <v>29</v>
      </c>
      <c r="C9574" t="s">
        <v>68</v>
      </c>
      <c r="D9574" t="s">
        <v>72</v>
      </c>
      <c r="E9574" t="s">
        <v>79</v>
      </c>
      <c r="J9574" t="s">
        <v>255</v>
      </c>
      <c r="K9574" t="s">
        <v>194</v>
      </c>
      <c r="L9574">
        <v>540</v>
      </c>
      <c r="M9574">
        <v>1</v>
      </c>
      <c r="N9574" t="s">
        <v>1580</v>
      </c>
      <c r="O9574">
        <v>11924</v>
      </c>
      <c r="P9574">
        <f t="shared" si="745"/>
        <v>10</v>
      </c>
      <c r="Q9574" t="str">
        <f t="shared" si="746"/>
        <v>Morning</v>
      </c>
      <c r="R9574" t="str">
        <f t="shared" si="747"/>
        <v>DEL → BOM → COK</v>
      </c>
      <c r="S9574" t="str">
        <f t="shared" si="748"/>
        <v>May</v>
      </c>
      <c r="T9574" t="str">
        <f t="shared" si="749"/>
        <v>Business</v>
      </c>
    </row>
    <row r="9575" spans="1:20" x14ac:dyDescent="0.35">
      <c r="A9575" t="s">
        <v>12</v>
      </c>
      <c r="B9575" t="s">
        <v>24</v>
      </c>
      <c r="C9575" t="s">
        <v>67</v>
      </c>
      <c r="D9575" t="s">
        <v>66</v>
      </c>
      <c r="E9575" t="s">
        <v>95</v>
      </c>
      <c r="J9575" t="s">
        <v>218</v>
      </c>
      <c r="K9575" t="s">
        <v>1095</v>
      </c>
      <c r="L9575">
        <v>1630</v>
      </c>
      <c r="M9575">
        <v>1</v>
      </c>
      <c r="N9575" t="s">
        <v>1579</v>
      </c>
      <c r="O9575">
        <v>12692</v>
      </c>
      <c r="P9575">
        <f t="shared" si="745"/>
        <v>20</v>
      </c>
      <c r="Q9575" t="str">
        <f t="shared" si="746"/>
        <v>Evening</v>
      </c>
      <c r="R9575" t="str">
        <f t="shared" si="747"/>
        <v>CCU → DEL → BLR</v>
      </c>
      <c r="S9575" t="str">
        <f t="shared" si="748"/>
        <v>Jun</v>
      </c>
      <c r="T9575" t="str">
        <f t="shared" si="749"/>
        <v>Business</v>
      </c>
    </row>
    <row r="9576" spans="1:20" x14ac:dyDescent="0.35">
      <c r="A9576" t="s">
        <v>12</v>
      </c>
      <c r="B9576" t="s">
        <v>27</v>
      </c>
      <c r="C9576" t="s">
        <v>66</v>
      </c>
      <c r="D9576" t="s">
        <v>68</v>
      </c>
      <c r="E9576" t="s">
        <v>74</v>
      </c>
      <c r="J9576" t="s">
        <v>164</v>
      </c>
      <c r="K9576" t="s">
        <v>179</v>
      </c>
      <c r="L9576">
        <v>185</v>
      </c>
      <c r="M9576">
        <v>0</v>
      </c>
      <c r="N9576" t="s">
        <v>1580</v>
      </c>
      <c r="O9576">
        <v>6478</v>
      </c>
      <c r="P9576">
        <f t="shared" si="745"/>
        <v>18</v>
      </c>
      <c r="Q9576" t="str">
        <f t="shared" si="746"/>
        <v>Evening</v>
      </c>
      <c r="R9576" t="str">
        <f t="shared" si="747"/>
        <v>BLR → DEL</v>
      </c>
      <c r="S9576" t="str">
        <f t="shared" si="748"/>
        <v>Jun</v>
      </c>
      <c r="T9576" t="str">
        <f t="shared" si="749"/>
        <v>Premium Economy</v>
      </c>
    </row>
    <row r="9577" spans="1:20" x14ac:dyDescent="0.35">
      <c r="A9577" t="s">
        <v>10</v>
      </c>
      <c r="B9577" t="s">
        <v>41</v>
      </c>
      <c r="C9577" t="s">
        <v>67</v>
      </c>
      <c r="D9577" t="s">
        <v>66</v>
      </c>
      <c r="E9577" t="s">
        <v>91</v>
      </c>
      <c r="J9577" t="s">
        <v>280</v>
      </c>
      <c r="K9577" t="s">
        <v>273</v>
      </c>
      <c r="L9577">
        <v>240</v>
      </c>
      <c r="M9577">
        <v>1</v>
      </c>
      <c r="N9577" t="s">
        <v>1579</v>
      </c>
      <c r="O9577">
        <v>4226</v>
      </c>
      <c r="P9577">
        <f t="shared" si="745"/>
        <v>6</v>
      </c>
      <c r="Q9577" t="str">
        <f t="shared" si="746"/>
        <v>Morning</v>
      </c>
      <c r="R9577" t="str">
        <f t="shared" si="747"/>
        <v>CCU → MAA → BLR</v>
      </c>
      <c r="S9577" t="str">
        <f t="shared" si="748"/>
        <v>May</v>
      </c>
      <c r="T9577" t="str">
        <f t="shared" si="749"/>
        <v>Economy</v>
      </c>
    </row>
    <row r="9578" spans="1:20" x14ac:dyDescent="0.35">
      <c r="A9578" t="s">
        <v>10</v>
      </c>
      <c r="B9578" t="s">
        <v>52</v>
      </c>
      <c r="C9578" t="s">
        <v>68</v>
      </c>
      <c r="D9578" t="s">
        <v>72</v>
      </c>
      <c r="E9578" t="s">
        <v>145</v>
      </c>
      <c r="J9578" t="s">
        <v>286</v>
      </c>
      <c r="K9578" t="s">
        <v>268</v>
      </c>
      <c r="L9578">
        <v>355</v>
      </c>
      <c r="M9578">
        <v>1</v>
      </c>
      <c r="N9578" t="s">
        <v>1579</v>
      </c>
      <c r="O9578">
        <v>11532</v>
      </c>
      <c r="P9578">
        <f t="shared" si="745"/>
        <v>2</v>
      </c>
      <c r="Q9578" t="str">
        <f t="shared" si="746"/>
        <v>Night</v>
      </c>
      <c r="R9578" t="str">
        <f t="shared" si="747"/>
        <v>DEL → BBI → COK</v>
      </c>
      <c r="S9578" t="str">
        <f t="shared" si="748"/>
        <v>Mar</v>
      </c>
      <c r="T9578" t="str">
        <f t="shared" si="749"/>
        <v>Business</v>
      </c>
    </row>
    <row r="9579" spans="1:20" x14ac:dyDescent="0.35">
      <c r="A9579" t="s">
        <v>11</v>
      </c>
      <c r="B9579" t="s">
        <v>37</v>
      </c>
      <c r="C9579" t="s">
        <v>69</v>
      </c>
      <c r="D9579" t="s">
        <v>67</v>
      </c>
      <c r="E9579" t="s">
        <v>81</v>
      </c>
      <c r="J9579" t="s">
        <v>170</v>
      </c>
      <c r="K9579" t="s">
        <v>205</v>
      </c>
      <c r="L9579">
        <v>135</v>
      </c>
      <c r="M9579">
        <v>0</v>
      </c>
      <c r="N9579" t="s">
        <v>1579</v>
      </c>
      <c r="O9579">
        <v>9340</v>
      </c>
      <c r="P9579">
        <f t="shared" si="745"/>
        <v>11</v>
      </c>
      <c r="Q9579" t="str">
        <f t="shared" si="746"/>
        <v>Morning</v>
      </c>
      <c r="R9579" t="str">
        <f t="shared" si="747"/>
        <v>MAA → CCU</v>
      </c>
      <c r="S9579" t="str">
        <f t="shared" si="748"/>
        <v>Mar</v>
      </c>
      <c r="T9579" t="str">
        <f t="shared" si="749"/>
        <v>Premium Economy</v>
      </c>
    </row>
    <row r="9580" spans="1:20" x14ac:dyDescent="0.35">
      <c r="A9580" t="s">
        <v>12</v>
      </c>
      <c r="B9580" t="s">
        <v>36</v>
      </c>
      <c r="C9580" t="s">
        <v>68</v>
      </c>
      <c r="D9580" t="s">
        <v>72</v>
      </c>
      <c r="E9580" t="s">
        <v>101</v>
      </c>
      <c r="J9580" t="s">
        <v>270</v>
      </c>
      <c r="K9580" t="s">
        <v>703</v>
      </c>
      <c r="L9580">
        <v>1375</v>
      </c>
      <c r="M9580">
        <v>2</v>
      </c>
      <c r="N9580" t="s">
        <v>1580</v>
      </c>
      <c r="O9580">
        <v>10368</v>
      </c>
      <c r="P9580">
        <f t="shared" si="745"/>
        <v>5</v>
      </c>
      <c r="Q9580" t="str">
        <f t="shared" si="746"/>
        <v>Morning</v>
      </c>
      <c r="R9580" t="str">
        <f t="shared" si="747"/>
        <v>DEL → JAI → BOM → COK</v>
      </c>
      <c r="S9580" t="str">
        <f t="shared" si="748"/>
        <v>Jun</v>
      </c>
      <c r="T9580" t="str">
        <f t="shared" si="749"/>
        <v>Business</v>
      </c>
    </row>
    <row r="9581" spans="1:20" x14ac:dyDescent="0.35">
      <c r="A9581" t="s">
        <v>12</v>
      </c>
      <c r="B9581" t="s">
        <v>36</v>
      </c>
      <c r="C9581" t="s">
        <v>67</v>
      </c>
      <c r="D9581" t="s">
        <v>66</v>
      </c>
      <c r="E9581" t="s">
        <v>82</v>
      </c>
      <c r="J9581" t="s">
        <v>214</v>
      </c>
      <c r="K9581" t="s">
        <v>222</v>
      </c>
      <c r="L9581">
        <v>400</v>
      </c>
      <c r="M9581">
        <v>1</v>
      </c>
      <c r="N9581" t="s">
        <v>1579</v>
      </c>
      <c r="O9581">
        <v>13626</v>
      </c>
      <c r="P9581">
        <f t="shared" si="745"/>
        <v>14</v>
      </c>
      <c r="Q9581" t="str">
        <f t="shared" si="746"/>
        <v>Afternoon</v>
      </c>
      <c r="R9581" t="str">
        <f t="shared" si="747"/>
        <v>CCU → BOM → BLR</v>
      </c>
      <c r="S9581" t="str">
        <f t="shared" si="748"/>
        <v>Jun</v>
      </c>
      <c r="T9581" t="str">
        <f t="shared" si="749"/>
        <v>Business</v>
      </c>
    </row>
    <row r="9582" spans="1:20" x14ac:dyDescent="0.35">
      <c r="A9582" t="s">
        <v>12</v>
      </c>
      <c r="B9582" t="s">
        <v>54</v>
      </c>
      <c r="C9582" t="s">
        <v>67</v>
      </c>
      <c r="D9582" t="s">
        <v>66</v>
      </c>
      <c r="E9582" t="s">
        <v>82</v>
      </c>
      <c r="J9582" t="s">
        <v>213</v>
      </c>
      <c r="K9582" t="s">
        <v>234</v>
      </c>
      <c r="L9582">
        <v>330</v>
      </c>
      <c r="M9582">
        <v>1</v>
      </c>
      <c r="N9582" t="s">
        <v>1580</v>
      </c>
      <c r="O9582">
        <v>9663</v>
      </c>
      <c r="P9582">
        <f t="shared" si="745"/>
        <v>6</v>
      </c>
      <c r="Q9582" t="str">
        <f t="shared" si="746"/>
        <v>Morning</v>
      </c>
      <c r="R9582" t="str">
        <f t="shared" si="747"/>
        <v>CCU → BOM → BLR</v>
      </c>
      <c r="S9582" t="str">
        <f t="shared" si="748"/>
        <v>May</v>
      </c>
      <c r="T9582" t="str">
        <f t="shared" si="749"/>
        <v>Premium Economy</v>
      </c>
    </row>
    <row r="9583" spans="1:20" x14ac:dyDescent="0.35">
      <c r="A9583" t="s">
        <v>12</v>
      </c>
      <c r="B9583" t="s">
        <v>37</v>
      </c>
      <c r="C9583" t="s">
        <v>68</v>
      </c>
      <c r="D9583" t="s">
        <v>72</v>
      </c>
      <c r="E9583" t="s">
        <v>87</v>
      </c>
      <c r="J9583" t="s">
        <v>272</v>
      </c>
      <c r="K9583" t="s">
        <v>429</v>
      </c>
      <c r="L9583">
        <v>1380</v>
      </c>
      <c r="M9583">
        <v>2</v>
      </c>
      <c r="N9583" t="s">
        <v>1580</v>
      </c>
      <c r="O9583">
        <v>16389</v>
      </c>
      <c r="P9583">
        <f t="shared" si="745"/>
        <v>5</v>
      </c>
      <c r="Q9583" t="str">
        <f t="shared" si="746"/>
        <v>Morning</v>
      </c>
      <c r="R9583" t="str">
        <f t="shared" si="747"/>
        <v>DEL → IDR → BOM → COK</v>
      </c>
      <c r="S9583" t="str">
        <f t="shared" si="748"/>
        <v>Mar</v>
      </c>
      <c r="T9583" t="str">
        <f t="shared" si="749"/>
        <v>Business</v>
      </c>
    </row>
    <row r="9584" spans="1:20" x14ac:dyDescent="0.35">
      <c r="A9584" t="s">
        <v>14</v>
      </c>
      <c r="B9584" t="s">
        <v>45</v>
      </c>
      <c r="C9584" t="s">
        <v>68</v>
      </c>
      <c r="D9584" t="s">
        <v>72</v>
      </c>
      <c r="E9584" t="s">
        <v>79</v>
      </c>
      <c r="J9584" t="s">
        <v>311</v>
      </c>
      <c r="K9584" t="s">
        <v>194</v>
      </c>
      <c r="L9584">
        <v>910</v>
      </c>
      <c r="M9584">
        <v>1</v>
      </c>
      <c r="N9584" t="s">
        <v>1579</v>
      </c>
      <c r="O9584">
        <v>10197</v>
      </c>
      <c r="P9584">
        <f t="shared" si="745"/>
        <v>3</v>
      </c>
      <c r="Q9584" t="str">
        <f t="shared" si="746"/>
        <v>Night</v>
      </c>
      <c r="R9584" t="str">
        <f t="shared" si="747"/>
        <v>DEL → BOM → COK</v>
      </c>
      <c r="S9584" t="str">
        <f t="shared" si="748"/>
        <v>May</v>
      </c>
      <c r="T9584" t="str">
        <f t="shared" si="749"/>
        <v>Business</v>
      </c>
    </row>
    <row r="9585" spans="1:20" x14ac:dyDescent="0.35">
      <c r="A9585" t="s">
        <v>12</v>
      </c>
      <c r="B9585" t="s">
        <v>36</v>
      </c>
      <c r="C9585" t="s">
        <v>67</v>
      </c>
      <c r="D9585" t="s">
        <v>66</v>
      </c>
      <c r="E9585" t="s">
        <v>82</v>
      </c>
      <c r="J9585" t="s">
        <v>171</v>
      </c>
      <c r="K9585" t="s">
        <v>468</v>
      </c>
      <c r="L9585">
        <v>450</v>
      </c>
      <c r="M9585">
        <v>1</v>
      </c>
      <c r="N9585" t="s">
        <v>1580</v>
      </c>
      <c r="O9585">
        <v>7594</v>
      </c>
      <c r="P9585">
        <f t="shared" si="745"/>
        <v>21</v>
      </c>
      <c r="Q9585" t="str">
        <f t="shared" si="746"/>
        <v>Night</v>
      </c>
      <c r="R9585" t="str">
        <f t="shared" si="747"/>
        <v>CCU → BOM → BLR</v>
      </c>
      <c r="S9585" t="str">
        <f t="shared" si="748"/>
        <v>Jun</v>
      </c>
      <c r="T9585" t="str">
        <f t="shared" si="749"/>
        <v>Premium Economy</v>
      </c>
    </row>
    <row r="9586" spans="1:20" x14ac:dyDescent="0.35">
      <c r="A9586" t="s">
        <v>12</v>
      </c>
      <c r="B9586" t="s">
        <v>28</v>
      </c>
      <c r="C9586" t="s">
        <v>66</v>
      </c>
      <c r="D9586" t="s">
        <v>71</v>
      </c>
      <c r="E9586" t="s">
        <v>78</v>
      </c>
      <c r="J9586" t="s">
        <v>181</v>
      </c>
      <c r="K9586" t="s">
        <v>788</v>
      </c>
      <c r="L9586">
        <v>840</v>
      </c>
      <c r="M9586">
        <v>1</v>
      </c>
      <c r="N9586" t="s">
        <v>1579</v>
      </c>
      <c r="O9586">
        <v>13817</v>
      </c>
      <c r="P9586">
        <f t="shared" si="745"/>
        <v>21</v>
      </c>
      <c r="Q9586" t="str">
        <f t="shared" si="746"/>
        <v>Night</v>
      </c>
      <c r="R9586" t="str">
        <f t="shared" si="747"/>
        <v>BLR → BOM → DEL</v>
      </c>
      <c r="S9586" t="str">
        <f t="shared" si="748"/>
        <v>Mar</v>
      </c>
      <c r="T9586" t="str">
        <f t="shared" si="749"/>
        <v>Business</v>
      </c>
    </row>
    <row r="9587" spans="1:20" x14ac:dyDescent="0.35">
      <c r="A9587" t="s">
        <v>12</v>
      </c>
      <c r="B9587" t="s">
        <v>35</v>
      </c>
      <c r="C9587" t="s">
        <v>66</v>
      </c>
      <c r="D9587" t="s">
        <v>68</v>
      </c>
      <c r="E9587" t="s">
        <v>74</v>
      </c>
      <c r="J9587" t="s">
        <v>274</v>
      </c>
      <c r="K9587" t="s">
        <v>222</v>
      </c>
      <c r="L9587">
        <v>180</v>
      </c>
      <c r="M9587">
        <v>0</v>
      </c>
      <c r="N9587" t="s">
        <v>1579</v>
      </c>
      <c r="O9587">
        <v>7229</v>
      </c>
      <c r="P9587">
        <f t="shared" si="745"/>
        <v>17</v>
      </c>
      <c r="Q9587" t="str">
        <f t="shared" si="746"/>
        <v>Evening</v>
      </c>
      <c r="R9587" t="str">
        <f t="shared" si="747"/>
        <v>BLR → DEL</v>
      </c>
      <c r="S9587" t="str">
        <f t="shared" si="748"/>
        <v>Apr</v>
      </c>
      <c r="T9587" t="str">
        <f t="shared" si="749"/>
        <v>Premium Economy</v>
      </c>
    </row>
    <row r="9588" spans="1:20" x14ac:dyDescent="0.35">
      <c r="A9588" t="s">
        <v>12</v>
      </c>
      <c r="B9588" t="s">
        <v>27</v>
      </c>
      <c r="C9588" t="s">
        <v>68</v>
      </c>
      <c r="D9588" t="s">
        <v>72</v>
      </c>
      <c r="E9588" t="s">
        <v>101</v>
      </c>
      <c r="J9588" t="s">
        <v>216</v>
      </c>
      <c r="K9588" t="s">
        <v>421</v>
      </c>
      <c r="L9588">
        <v>1125</v>
      </c>
      <c r="M9588">
        <v>2</v>
      </c>
      <c r="N9588" t="s">
        <v>1580</v>
      </c>
      <c r="O9588">
        <v>10368</v>
      </c>
      <c r="P9588">
        <f t="shared" si="745"/>
        <v>9</v>
      </c>
      <c r="Q9588" t="str">
        <f t="shared" si="746"/>
        <v>Morning</v>
      </c>
      <c r="R9588" t="str">
        <f t="shared" si="747"/>
        <v>DEL → JAI → BOM → COK</v>
      </c>
      <c r="S9588" t="str">
        <f t="shared" si="748"/>
        <v>Jun</v>
      </c>
      <c r="T9588" t="str">
        <f t="shared" si="749"/>
        <v>Business</v>
      </c>
    </row>
    <row r="9589" spans="1:20" x14ac:dyDescent="0.35">
      <c r="A9589" t="s">
        <v>17</v>
      </c>
      <c r="B9589" t="s">
        <v>41</v>
      </c>
      <c r="C9589" t="s">
        <v>66</v>
      </c>
      <c r="D9589" t="s">
        <v>68</v>
      </c>
      <c r="E9589" t="s">
        <v>74</v>
      </c>
      <c r="J9589" t="s">
        <v>277</v>
      </c>
      <c r="K9589" t="s">
        <v>303</v>
      </c>
      <c r="L9589">
        <v>170</v>
      </c>
      <c r="M9589">
        <v>0</v>
      </c>
      <c r="N9589" t="s">
        <v>1579</v>
      </c>
      <c r="O9589">
        <v>4282</v>
      </c>
      <c r="P9589">
        <f t="shared" si="745"/>
        <v>4</v>
      </c>
      <c r="Q9589" t="str">
        <f t="shared" si="746"/>
        <v>Night</v>
      </c>
      <c r="R9589" t="str">
        <f t="shared" si="747"/>
        <v>BLR → DEL</v>
      </c>
      <c r="S9589" t="str">
        <f t="shared" si="748"/>
        <v>May</v>
      </c>
      <c r="T9589" t="str">
        <f t="shared" si="749"/>
        <v>Economy</v>
      </c>
    </row>
    <row r="9590" spans="1:20" x14ac:dyDescent="0.35">
      <c r="A9590" t="s">
        <v>12</v>
      </c>
      <c r="B9590" t="s">
        <v>36</v>
      </c>
      <c r="C9590" t="s">
        <v>68</v>
      </c>
      <c r="D9590" t="s">
        <v>72</v>
      </c>
      <c r="E9590" t="s">
        <v>87</v>
      </c>
      <c r="J9590" t="s">
        <v>197</v>
      </c>
      <c r="K9590" t="s">
        <v>703</v>
      </c>
      <c r="L9590">
        <v>1130</v>
      </c>
      <c r="M9590">
        <v>2</v>
      </c>
      <c r="N9590" t="s">
        <v>1579</v>
      </c>
      <c r="O9590">
        <v>13292</v>
      </c>
      <c r="P9590">
        <f t="shared" si="745"/>
        <v>9</v>
      </c>
      <c r="Q9590" t="str">
        <f t="shared" si="746"/>
        <v>Morning</v>
      </c>
      <c r="R9590" t="str">
        <f t="shared" si="747"/>
        <v>DEL → IDR → BOM → COK</v>
      </c>
      <c r="S9590" t="str">
        <f t="shared" si="748"/>
        <v>Jun</v>
      </c>
      <c r="T9590" t="str">
        <f t="shared" si="749"/>
        <v>Business</v>
      </c>
    </row>
    <row r="9591" spans="1:20" x14ac:dyDescent="0.35">
      <c r="A9591" t="s">
        <v>12</v>
      </c>
      <c r="B9591" t="s">
        <v>46</v>
      </c>
      <c r="C9591" t="s">
        <v>68</v>
      </c>
      <c r="D9591" t="s">
        <v>72</v>
      </c>
      <c r="E9591" t="s">
        <v>101</v>
      </c>
      <c r="J9591" t="s">
        <v>227</v>
      </c>
      <c r="K9591" t="s">
        <v>450</v>
      </c>
      <c r="L9591">
        <v>1025</v>
      </c>
      <c r="M9591">
        <v>2</v>
      </c>
      <c r="N9591" t="s">
        <v>1579</v>
      </c>
      <c r="O9591">
        <v>13764</v>
      </c>
      <c r="P9591">
        <f t="shared" si="745"/>
        <v>19</v>
      </c>
      <c r="Q9591" t="str">
        <f t="shared" si="746"/>
        <v>Evening</v>
      </c>
      <c r="R9591" t="str">
        <f t="shared" si="747"/>
        <v>DEL → JAI → BOM → COK</v>
      </c>
      <c r="S9591" t="str">
        <f t="shared" si="748"/>
        <v>Jun</v>
      </c>
      <c r="T9591" t="str">
        <f t="shared" si="749"/>
        <v>Business</v>
      </c>
    </row>
    <row r="9592" spans="1:20" x14ac:dyDescent="0.35">
      <c r="A9592" t="s">
        <v>12</v>
      </c>
      <c r="B9592" t="s">
        <v>56</v>
      </c>
      <c r="C9592" t="s">
        <v>67</v>
      </c>
      <c r="D9592" t="s">
        <v>66</v>
      </c>
      <c r="E9592" t="s">
        <v>82</v>
      </c>
      <c r="J9592" t="s">
        <v>164</v>
      </c>
      <c r="K9592" t="s">
        <v>894</v>
      </c>
      <c r="L9592">
        <v>1285</v>
      </c>
      <c r="M9592">
        <v>1</v>
      </c>
      <c r="N9592" t="s">
        <v>1579</v>
      </c>
      <c r="O9592">
        <v>12681</v>
      </c>
      <c r="P9592">
        <f t="shared" si="745"/>
        <v>18</v>
      </c>
      <c r="Q9592" t="str">
        <f t="shared" si="746"/>
        <v>Evening</v>
      </c>
      <c r="R9592" t="str">
        <f t="shared" si="747"/>
        <v>CCU → BOM → BLR</v>
      </c>
      <c r="S9592" t="str">
        <f t="shared" si="748"/>
        <v>Apr</v>
      </c>
      <c r="T9592" t="str">
        <f t="shared" si="749"/>
        <v>Business</v>
      </c>
    </row>
    <row r="9593" spans="1:20" x14ac:dyDescent="0.35">
      <c r="A9593" t="s">
        <v>12</v>
      </c>
      <c r="B9593" t="s">
        <v>25</v>
      </c>
      <c r="C9593" t="s">
        <v>66</v>
      </c>
      <c r="D9593" t="s">
        <v>68</v>
      </c>
      <c r="E9593" t="s">
        <v>74</v>
      </c>
      <c r="J9593" t="s">
        <v>192</v>
      </c>
      <c r="K9593" t="s">
        <v>214</v>
      </c>
      <c r="L9593">
        <v>175</v>
      </c>
      <c r="M9593">
        <v>0</v>
      </c>
      <c r="N9593" t="s">
        <v>1580</v>
      </c>
      <c r="O9593">
        <v>5198</v>
      </c>
      <c r="P9593">
        <f t="shared" si="745"/>
        <v>11</v>
      </c>
      <c r="Q9593" t="str">
        <f t="shared" si="746"/>
        <v>Morning</v>
      </c>
      <c r="R9593" t="str">
        <f t="shared" si="747"/>
        <v>BLR → DEL</v>
      </c>
      <c r="S9593" t="str">
        <f t="shared" si="748"/>
        <v>May</v>
      </c>
      <c r="T9593" t="str">
        <f t="shared" si="749"/>
        <v>Premium Economy</v>
      </c>
    </row>
    <row r="9594" spans="1:20" x14ac:dyDescent="0.35">
      <c r="A9594" t="s">
        <v>14</v>
      </c>
      <c r="B9594" t="s">
        <v>52</v>
      </c>
      <c r="C9594" t="s">
        <v>68</v>
      </c>
      <c r="D9594" t="s">
        <v>72</v>
      </c>
      <c r="E9594" t="s">
        <v>79</v>
      </c>
      <c r="J9594" t="s">
        <v>285</v>
      </c>
      <c r="K9594" t="s">
        <v>200</v>
      </c>
      <c r="L9594">
        <v>735</v>
      </c>
      <c r="M9594">
        <v>1</v>
      </c>
      <c r="N9594" t="s">
        <v>1579</v>
      </c>
      <c r="O9594">
        <v>12615</v>
      </c>
      <c r="P9594">
        <f t="shared" si="745"/>
        <v>7</v>
      </c>
      <c r="Q9594" t="str">
        <f t="shared" si="746"/>
        <v>Morning</v>
      </c>
      <c r="R9594" t="str">
        <f t="shared" si="747"/>
        <v>DEL → BOM → COK</v>
      </c>
      <c r="S9594" t="str">
        <f t="shared" si="748"/>
        <v>Mar</v>
      </c>
      <c r="T9594" t="str">
        <f t="shared" si="749"/>
        <v>Business</v>
      </c>
    </row>
    <row r="9595" spans="1:20" x14ac:dyDescent="0.35">
      <c r="A9595" t="s">
        <v>10</v>
      </c>
      <c r="B9595" t="s">
        <v>57</v>
      </c>
      <c r="C9595" t="s">
        <v>67</v>
      </c>
      <c r="D9595" t="s">
        <v>66</v>
      </c>
      <c r="E9595" t="s">
        <v>77</v>
      </c>
      <c r="J9595" t="s">
        <v>237</v>
      </c>
      <c r="K9595" t="s">
        <v>214</v>
      </c>
      <c r="L9595">
        <v>155</v>
      </c>
      <c r="M9595">
        <v>0</v>
      </c>
      <c r="N9595" t="s">
        <v>1579</v>
      </c>
      <c r="O9595">
        <v>5644</v>
      </c>
      <c r="P9595">
        <f t="shared" si="745"/>
        <v>11</v>
      </c>
      <c r="Q9595" t="str">
        <f t="shared" si="746"/>
        <v>Morning</v>
      </c>
      <c r="R9595" t="str">
        <f t="shared" si="747"/>
        <v>CCU → BLR</v>
      </c>
      <c r="S9595" t="str">
        <f t="shared" si="748"/>
        <v>Apr</v>
      </c>
      <c r="T9595" t="str">
        <f t="shared" si="749"/>
        <v>Premium Economy</v>
      </c>
    </row>
    <row r="9596" spans="1:20" x14ac:dyDescent="0.35">
      <c r="A9596" t="s">
        <v>12</v>
      </c>
      <c r="B9596" t="s">
        <v>28</v>
      </c>
      <c r="C9596" t="s">
        <v>66</v>
      </c>
      <c r="D9596" t="s">
        <v>71</v>
      </c>
      <c r="E9596" t="s">
        <v>78</v>
      </c>
      <c r="J9596" t="s">
        <v>323</v>
      </c>
      <c r="K9596" t="s">
        <v>1016</v>
      </c>
      <c r="L9596">
        <v>860</v>
      </c>
      <c r="M9596">
        <v>1</v>
      </c>
      <c r="N9596" t="s">
        <v>1580</v>
      </c>
      <c r="O9596">
        <v>11087</v>
      </c>
      <c r="P9596">
        <f t="shared" si="745"/>
        <v>22</v>
      </c>
      <c r="Q9596" t="str">
        <f t="shared" si="746"/>
        <v>Night</v>
      </c>
      <c r="R9596" t="str">
        <f t="shared" si="747"/>
        <v>BLR → BOM → DEL</v>
      </c>
      <c r="S9596" t="str">
        <f t="shared" si="748"/>
        <v>Mar</v>
      </c>
      <c r="T9596" t="str">
        <f t="shared" si="749"/>
        <v>Business</v>
      </c>
    </row>
    <row r="9597" spans="1:20" x14ac:dyDescent="0.35">
      <c r="A9597" t="s">
        <v>13</v>
      </c>
      <c r="B9597" t="s">
        <v>51</v>
      </c>
      <c r="C9597" t="s">
        <v>70</v>
      </c>
      <c r="D9597" t="s">
        <v>73</v>
      </c>
      <c r="E9597" t="s">
        <v>99</v>
      </c>
      <c r="J9597" t="s">
        <v>338</v>
      </c>
      <c r="K9597" t="s">
        <v>1486</v>
      </c>
      <c r="L9597">
        <v>90</v>
      </c>
      <c r="M9597">
        <v>0</v>
      </c>
      <c r="N9597" t="s">
        <v>1579</v>
      </c>
      <c r="O9597">
        <v>2227</v>
      </c>
      <c r="P9597">
        <f t="shared" si="745"/>
        <v>22</v>
      </c>
      <c r="Q9597" t="str">
        <f t="shared" si="746"/>
        <v>Night</v>
      </c>
      <c r="R9597" t="str">
        <f t="shared" si="747"/>
        <v>BOM → HYD</v>
      </c>
      <c r="S9597" t="str">
        <f t="shared" si="748"/>
        <v>May</v>
      </c>
      <c r="T9597" t="str">
        <f t="shared" si="749"/>
        <v>Economy</v>
      </c>
    </row>
    <row r="9598" spans="1:20" x14ac:dyDescent="0.35">
      <c r="A9598" t="s">
        <v>12</v>
      </c>
      <c r="B9598" t="s">
        <v>42</v>
      </c>
      <c r="C9598" t="s">
        <v>66</v>
      </c>
      <c r="D9598" t="s">
        <v>68</v>
      </c>
      <c r="E9598" t="s">
        <v>74</v>
      </c>
      <c r="J9598" t="s">
        <v>224</v>
      </c>
      <c r="K9598" t="s">
        <v>292</v>
      </c>
      <c r="L9598">
        <v>180</v>
      </c>
      <c r="M9598">
        <v>0</v>
      </c>
      <c r="N9598" t="s">
        <v>1579</v>
      </c>
      <c r="O9598">
        <v>8016</v>
      </c>
      <c r="P9598">
        <f t="shared" si="745"/>
        <v>19</v>
      </c>
      <c r="Q9598" t="str">
        <f t="shared" si="746"/>
        <v>Evening</v>
      </c>
      <c r="R9598" t="str">
        <f t="shared" si="747"/>
        <v>BLR → DEL</v>
      </c>
      <c r="S9598" t="str">
        <f t="shared" si="748"/>
        <v>Jun</v>
      </c>
      <c r="T9598" t="str">
        <f t="shared" si="749"/>
        <v>Premium Economy</v>
      </c>
    </row>
    <row r="9599" spans="1:20" x14ac:dyDescent="0.35">
      <c r="A9599" t="s">
        <v>13</v>
      </c>
      <c r="B9599" t="s">
        <v>32</v>
      </c>
      <c r="C9599" t="s">
        <v>66</v>
      </c>
      <c r="D9599" t="s">
        <v>68</v>
      </c>
      <c r="E9599" t="s">
        <v>74</v>
      </c>
      <c r="J9599" t="s">
        <v>284</v>
      </c>
      <c r="K9599" t="s">
        <v>344</v>
      </c>
      <c r="L9599">
        <v>170</v>
      </c>
      <c r="M9599">
        <v>0</v>
      </c>
      <c r="N9599" t="s">
        <v>1581</v>
      </c>
      <c r="O9599">
        <v>4885</v>
      </c>
      <c r="P9599">
        <f t="shared" si="745"/>
        <v>9</v>
      </c>
      <c r="Q9599" t="str">
        <f t="shared" si="746"/>
        <v>Morning</v>
      </c>
      <c r="R9599" t="str">
        <f t="shared" si="747"/>
        <v>BLR → DEL</v>
      </c>
      <c r="S9599" t="str">
        <f t="shared" si="748"/>
        <v>May</v>
      </c>
      <c r="T9599" t="str">
        <f t="shared" si="749"/>
        <v>Economy</v>
      </c>
    </row>
    <row r="9600" spans="1:20" x14ac:dyDescent="0.35">
      <c r="A9600" t="s">
        <v>10</v>
      </c>
      <c r="B9600" t="s">
        <v>56</v>
      </c>
      <c r="C9600" t="s">
        <v>67</v>
      </c>
      <c r="D9600" t="s">
        <v>66</v>
      </c>
      <c r="E9600" t="s">
        <v>77</v>
      </c>
      <c r="J9600" t="s">
        <v>197</v>
      </c>
      <c r="K9600" t="s">
        <v>344</v>
      </c>
      <c r="L9600">
        <v>165</v>
      </c>
      <c r="M9600">
        <v>0</v>
      </c>
      <c r="N9600" t="s">
        <v>1579</v>
      </c>
      <c r="O9600">
        <v>4174</v>
      </c>
      <c r="P9600">
        <f t="shared" si="745"/>
        <v>9</v>
      </c>
      <c r="Q9600" t="str">
        <f t="shared" si="746"/>
        <v>Morning</v>
      </c>
      <c r="R9600" t="str">
        <f t="shared" si="747"/>
        <v>CCU → BLR</v>
      </c>
      <c r="S9600" t="str">
        <f t="shared" si="748"/>
        <v>Apr</v>
      </c>
      <c r="T9600" t="str">
        <f t="shared" si="749"/>
        <v>Economy</v>
      </c>
    </row>
    <row r="9601" spans="1:20" x14ac:dyDescent="0.35">
      <c r="A9601" t="s">
        <v>17</v>
      </c>
      <c r="B9601" t="s">
        <v>32</v>
      </c>
      <c r="C9601" t="s">
        <v>67</v>
      </c>
      <c r="D9601" t="s">
        <v>66</v>
      </c>
      <c r="E9601" t="s">
        <v>109</v>
      </c>
      <c r="J9601" t="s">
        <v>250</v>
      </c>
      <c r="K9601" t="s">
        <v>339</v>
      </c>
      <c r="L9601">
        <v>220</v>
      </c>
      <c r="M9601">
        <v>1</v>
      </c>
      <c r="N9601" t="s">
        <v>1579</v>
      </c>
      <c r="O9601">
        <v>5162</v>
      </c>
      <c r="P9601">
        <f t="shared" si="745"/>
        <v>6</v>
      </c>
      <c r="Q9601" t="str">
        <f t="shared" si="746"/>
        <v>Morning</v>
      </c>
      <c r="R9601" t="str">
        <f t="shared" si="747"/>
        <v>CCU → BBI → BLR</v>
      </c>
      <c r="S9601" t="str">
        <f t="shared" si="748"/>
        <v>May</v>
      </c>
      <c r="T9601" t="str">
        <f t="shared" si="749"/>
        <v>Premium Economy</v>
      </c>
    </row>
    <row r="9602" spans="1:20" x14ac:dyDescent="0.35">
      <c r="A9602" t="s">
        <v>12</v>
      </c>
      <c r="B9602" t="s">
        <v>46</v>
      </c>
      <c r="C9602" t="s">
        <v>68</v>
      </c>
      <c r="D9602" t="s">
        <v>72</v>
      </c>
      <c r="E9602" t="s">
        <v>79</v>
      </c>
      <c r="J9602" t="s">
        <v>251</v>
      </c>
      <c r="K9602" t="s">
        <v>194</v>
      </c>
      <c r="L9602">
        <v>360</v>
      </c>
      <c r="M9602">
        <v>1</v>
      </c>
      <c r="N9602" t="s">
        <v>1580</v>
      </c>
      <c r="O9602">
        <v>10262</v>
      </c>
      <c r="P9602">
        <f t="shared" si="745"/>
        <v>13</v>
      </c>
      <c r="Q9602" t="str">
        <f t="shared" si="746"/>
        <v>Afternoon</v>
      </c>
      <c r="R9602" t="str">
        <f t="shared" si="747"/>
        <v>DEL → BOM → COK</v>
      </c>
      <c r="S9602" t="str">
        <f t="shared" si="748"/>
        <v>Jun</v>
      </c>
      <c r="T9602" t="str">
        <f t="shared" si="749"/>
        <v>Business</v>
      </c>
    </row>
    <row r="9603" spans="1:20" x14ac:dyDescent="0.35">
      <c r="A9603" t="s">
        <v>10</v>
      </c>
      <c r="B9603" t="s">
        <v>42</v>
      </c>
      <c r="C9603" t="s">
        <v>70</v>
      </c>
      <c r="D9603" t="s">
        <v>73</v>
      </c>
      <c r="E9603" t="s">
        <v>99</v>
      </c>
      <c r="J9603" t="s">
        <v>330</v>
      </c>
      <c r="K9603" t="s">
        <v>342</v>
      </c>
      <c r="L9603">
        <v>90</v>
      </c>
      <c r="M9603">
        <v>0</v>
      </c>
      <c r="N9603" t="s">
        <v>1579</v>
      </c>
      <c r="O9603">
        <v>4049</v>
      </c>
      <c r="P9603">
        <f t="shared" ref="P9603:P9666" si="750">HOUR(TEXT(J9603,"HH:MM"))</f>
        <v>9</v>
      </c>
      <c r="Q9603" t="str">
        <f t="shared" ref="Q9603:Q9666" si="751">IF(P9603&gt;=5, IF(P9603&lt;12, "Morning", IF(P9603&lt;17, "Afternoon", IF(P9603&lt;21, "Evening", "Night"))), "Night")</f>
        <v>Morning</v>
      </c>
      <c r="R9603" t="str">
        <f t="shared" ref="R9603:R9666" si="752">_xlfn.TEXTJOIN(" → ", TRUE, E9603:I9603)</f>
        <v>BOM → HYD</v>
      </c>
      <c r="S9603" t="str">
        <f t="shared" ref="S9603:S9666" si="753">TEXT(B9603, "mmm")</f>
        <v>Jun</v>
      </c>
      <c r="T9603" t="str">
        <f t="shared" ref="T9603:T9666" si="754">_xlfn.IFS(
  O9603 &lt; 5000, "Economy",
  O9603 &lt;= 10000, "Premium Economy",
  O9603 &gt; 10000, "Business"
)</f>
        <v>Economy</v>
      </c>
    </row>
    <row r="9604" spans="1:20" x14ac:dyDescent="0.35">
      <c r="A9604" t="s">
        <v>11</v>
      </c>
      <c r="B9604" t="s">
        <v>29</v>
      </c>
      <c r="C9604" t="s">
        <v>68</v>
      </c>
      <c r="D9604" t="s">
        <v>72</v>
      </c>
      <c r="E9604" t="s">
        <v>79</v>
      </c>
      <c r="J9604" t="s">
        <v>320</v>
      </c>
      <c r="K9604" t="s">
        <v>794</v>
      </c>
      <c r="L9604">
        <v>1515</v>
      </c>
      <c r="M9604">
        <v>1</v>
      </c>
      <c r="N9604" t="s">
        <v>1579</v>
      </c>
      <c r="O9604">
        <v>8372</v>
      </c>
      <c r="P9604">
        <f t="shared" si="750"/>
        <v>18</v>
      </c>
      <c r="Q9604" t="str">
        <f t="shared" si="751"/>
        <v>Evening</v>
      </c>
      <c r="R9604" t="str">
        <f t="shared" si="752"/>
        <v>DEL → BOM → COK</v>
      </c>
      <c r="S9604" t="str">
        <f t="shared" si="753"/>
        <v>May</v>
      </c>
      <c r="T9604" t="str">
        <f t="shared" si="754"/>
        <v>Premium Economy</v>
      </c>
    </row>
    <row r="9605" spans="1:20" x14ac:dyDescent="0.35">
      <c r="A9605" t="s">
        <v>10</v>
      </c>
      <c r="B9605" t="s">
        <v>36</v>
      </c>
      <c r="C9605" t="s">
        <v>66</v>
      </c>
      <c r="D9605" t="s">
        <v>68</v>
      </c>
      <c r="E9605" t="s">
        <v>74</v>
      </c>
      <c r="J9605" t="s">
        <v>267</v>
      </c>
      <c r="K9605" t="s">
        <v>454</v>
      </c>
      <c r="L9605">
        <v>175</v>
      </c>
      <c r="M9605">
        <v>0</v>
      </c>
      <c r="N9605" t="s">
        <v>1579</v>
      </c>
      <c r="O9605">
        <v>3419</v>
      </c>
      <c r="P9605">
        <f t="shared" si="750"/>
        <v>0</v>
      </c>
      <c r="Q9605" t="str">
        <f t="shared" si="751"/>
        <v>Night</v>
      </c>
      <c r="R9605" t="str">
        <f t="shared" si="752"/>
        <v>BLR → DEL</v>
      </c>
      <c r="S9605" t="str">
        <f t="shared" si="753"/>
        <v>Jun</v>
      </c>
      <c r="T9605" t="str">
        <f t="shared" si="754"/>
        <v>Economy</v>
      </c>
    </row>
    <row r="9606" spans="1:20" x14ac:dyDescent="0.35">
      <c r="A9606" t="s">
        <v>10</v>
      </c>
      <c r="B9606" t="s">
        <v>59</v>
      </c>
      <c r="C9606" t="s">
        <v>68</v>
      </c>
      <c r="D9606" t="s">
        <v>72</v>
      </c>
      <c r="E9606" t="s">
        <v>92</v>
      </c>
      <c r="J9606" t="s">
        <v>242</v>
      </c>
      <c r="K9606" t="s">
        <v>234</v>
      </c>
      <c r="L9606">
        <v>265</v>
      </c>
      <c r="M9606">
        <v>1</v>
      </c>
      <c r="N9606" t="s">
        <v>1579</v>
      </c>
      <c r="O9606">
        <v>5073</v>
      </c>
      <c r="P9606">
        <f t="shared" si="750"/>
        <v>7</v>
      </c>
      <c r="Q9606" t="str">
        <f t="shared" si="751"/>
        <v>Morning</v>
      </c>
      <c r="R9606" t="str">
        <f t="shared" si="752"/>
        <v>DEL → HYD → COK</v>
      </c>
      <c r="S9606" t="str">
        <f t="shared" si="753"/>
        <v>Mar</v>
      </c>
      <c r="T9606" t="str">
        <f t="shared" si="754"/>
        <v>Premium Economy</v>
      </c>
    </row>
    <row r="9607" spans="1:20" x14ac:dyDescent="0.35">
      <c r="A9607" t="s">
        <v>10</v>
      </c>
      <c r="B9607" t="s">
        <v>53</v>
      </c>
      <c r="C9607" t="s">
        <v>68</v>
      </c>
      <c r="D9607" t="s">
        <v>72</v>
      </c>
      <c r="E9607" t="s">
        <v>79</v>
      </c>
      <c r="J9607" t="s">
        <v>177</v>
      </c>
      <c r="K9607" t="s">
        <v>307</v>
      </c>
      <c r="L9607">
        <v>300</v>
      </c>
      <c r="M9607">
        <v>1</v>
      </c>
      <c r="N9607" t="s">
        <v>1579</v>
      </c>
      <c r="O9607">
        <v>6069</v>
      </c>
      <c r="P9607">
        <f t="shared" si="750"/>
        <v>16</v>
      </c>
      <c r="Q9607" t="str">
        <f t="shared" si="751"/>
        <v>Afternoon</v>
      </c>
      <c r="R9607" t="str">
        <f t="shared" si="752"/>
        <v>DEL → BOM → COK</v>
      </c>
      <c r="S9607" t="str">
        <f t="shared" si="753"/>
        <v>Jun</v>
      </c>
      <c r="T9607" t="str">
        <f t="shared" si="754"/>
        <v>Premium Economy</v>
      </c>
    </row>
    <row r="9608" spans="1:20" x14ac:dyDescent="0.35">
      <c r="A9608" t="s">
        <v>10</v>
      </c>
      <c r="B9608" t="s">
        <v>38</v>
      </c>
      <c r="C9608" t="s">
        <v>68</v>
      </c>
      <c r="D9608" t="s">
        <v>72</v>
      </c>
      <c r="E9608" t="s">
        <v>79</v>
      </c>
      <c r="J9608" t="s">
        <v>217</v>
      </c>
      <c r="K9608" t="s">
        <v>257</v>
      </c>
      <c r="L9608">
        <v>425</v>
      </c>
      <c r="M9608">
        <v>1</v>
      </c>
      <c r="N9608" t="s">
        <v>1579</v>
      </c>
      <c r="O9608">
        <v>9709</v>
      </c>
      <c r="P9608">
        <f t="shared" si="750"/>
        <v>8</v>
      </c>
      <c r="Q9608" t="str">
        <f t="shared" si="751"/>
        <v>Morning</v>
      </c>
      <c r="R9608" t="str">
        <f t="shared" si="752"/>
        <v>DEL → BOM → COK</v>
      </c>
      <c r="S9608" t="str">
        <f t="shared" si="753"/>
        <v>Mar</v>
      </c>
      <c r="T9608" t="str">
        <f t="shared" si="754"/>
        <v>Premium Economy</v>
      </c>
    </row>
    <row r="9609" spans="1:20" x14ac:dyDescent="0.35">
      <c r="A9609" t="s">
        <v>12</v>
      </c>
      <c r="B9609" t="s">
        <v>36</v>
      </c>
      <c r="C9609" t="s">
        <v>68</v>
      </c>
      <c r="D9609" t="s">
        <v>72</v>
      </c>
      <c r="E9609" t="s">
        <v>101</v>
      </c>
      <c r="J9609" t="s">
        <v>216</v>
      </c>
      <c r="K9609" t="s">
        <v>386</v>
      </c>
      <c r="L9609">
        <v>1615</v>
      </c>
      <c r="M9609">
        <v>2</v>
      </c>
      <c r="N9609" t="s">
        <v>1579</v>
      </c>
      <c r="O9609">
        <v>13014</v>
      </c>
      <c r="P9609">
        <f t="shared" si="750"/>
        <v>9</v>
      </c>
      <c r="Q9609" t="str">
        <f t="shared" si="751"/>
        <v>Morning</v>
      </c>
      <c r="R9609" t="str">
        <f t="shared" si="752"/>
        <v>DEL → JAI → BOM → COK</v>
      </c>
      <c r="S9609" t="str">
        <f t="shared" si="753"/>
        <v>Jun</v>
      </c>
      <c r="T9609" t="str">
        <f t="shared" si="754"/>
        <v>Business</v>
      </c>
    </row>
    <row r="9610" spans="1:20" x14ac:dyDescent="0.35">
      <c r="A9610" t="s">
        <v>12</v>
      </c>
      <c r="B9610" t="s">
        <v>45</v>
      </c>
      <c r="C9610" t="s">
        <v>68</v>
      </c>
      <c r="D9610" t="s">
        <v>72</v>
      </c>
      <c r="E9610" t="s">
        <v>101</v>
      </c>
      <c r="J9610" t="s">
        <v>216</v>
      </c>
      <c r="K9610" t="s">
        <v>194</v>
      </c>
      <c r="L9610">
        <v>560</v>
      </c>
      <c r="M9610">
        <v>2</v>
      </c>
      <c r="N9610" t="s">
        <v>1580</v>
      </c>
      <c r="O9610">
        <v>13029</v>
      </c>
      <c r="P9610">
        <f t="shared" si="750"/>
        <v>9</v>
      </c>
      <c r="Q9610" t="str">
        <f t="shared" si="751"/>
        <v>Morning</v>
      </c>
      <c r="R9610" t="str">
        <f t="shared" si="752"/>
        <v>DEL → JAI → BOM → COK</v>
      </c>
      <c r="S9610" t="str">
        <f t="shared" si="753"/>
        <v>May</v>
      </c>
      <c r="T9610" t="str">
        <f t="shared" si="754"/>
        <v>Business</v>
      </c>
    </row>
    <row r="9611" spans="1:20" x14ac:dyDescent="0.35">
      <c r="A9611" t="s">
        <v>14</v>
      </c>
      <c r="B9611" t="s">
        <v>41</v>
      </c>
      <c r="C9611" t="s">
        <v>68</v>
      </c>
      <c r="D9611" t="s">
        <v>72</v>
      </c>
      <c r="E9611" t="s">
        <v>79</v>
      </c>
      <c r="J9611" t="s">
        <v>165</v>
      </c>
      <c r="K9611" t="s">
        <v>307</v>
      </c>
      <c r="L9611">
        <v>780</v>
      </c>
      <c r="M9611">
        <v>1</v>
      </c>
      <c r="N9611" t="s">
        <v>1579</v>
      </c>
      <c r="O9611">
        <v>13937</v>
      </c>
      <c r="P9611">
        <f t="shared" si="750"/>
        <v>8</v>
      </c>
      <c r="Q9611" t="str">
        <f t="shared" si="751"/>
        <v>Morning</v>
      </c>
      <c r="R9611" t="str">
        <f t="shared" si="752"/>
        <v>DEL → BOM → COK</v>
      </c>
      <c r="S9611" t="str">
        <f t="shared" si="753"/>
        <v>May</v>
      </c>
      <c r="T9611" t="str">
        <f t="shared" si="754"/>
        <v>Business</v>
      </c>
    </row>
    <row r="9612" spans="1:20" x14ac:dyDescent="0.35">
      <c r="A9612" t="s">
        <v>13</v>
      </c>
      <c r="B9612" t="s">
        <v>34</v>
      </c>
      <c r="C9612" t="s">
        <v>68</v>
      </c>
      <c r="D9612" t="s">
        <v>72</v>
      </c>
      <c r="E9612" t="s">
        <v>98</v>
      </c>
      <c r="J9612" t="s">
        <v>281</v>
      </c>
      <c r="K9612" t="s">
        <v>350</v>
      </c>
      <c r="L9612">
        <v>360</v>
      </c>
      <c r="M9612">
        <v>1</v>
      </c>
      <c r="N9612" t="s">
        <v>1579</v>
      </c>
      <c r="O9612">
        <v>11349</v>
      </c>
      <c r="P9612">
        <f t="shared" si="750"/>
        <v>15</v>
      </c>
      <c r="Q9612" t="str">
        <f t="shared" si="751"/>
        <v>Afternoon</v>
      </c>
      <c r="R9612" t="str">
        <f t="shared" si="752"/>
        <v>DEL → MAA → COK</v>
      </c>
      <c r="S9612" t="str">
        <f t="shared" si="753"/>
        <v>Mar</v>
      </c>
      <c r="T9612" t="str">
        <f t="shared" si="754"/>
        <v>Business</v>
      </c>
    </row>
    <row r="9613" spans="1:20" x14ac:dyDescent="0.35">
      <c r="A9613" t="s">
        <v>12</v>
      </c>
      <c r="B9613" t="s">
        <v>47</v>
      </c>
      <c r="C9613" t="s">
        <v>68</v>
      </c>
      <c r="D9613" t="s">
        <v>72</v>
      </c>
      <c r="E9613" t="s">
        <v>83</v>
      </c>
      <c r="J9613" t="s">
        <v>195</v>
      </c>
      <c r="K9613" t="s">
        <v>1449</v>
      </c>
      <c r="L9613">
        <v>1760</v>
      </c>
      <c r="M9613">
        <v>2</v>
      </c>
      <c r="N9613" t="s">
        <v>1579</v>
      </c>
      <c r="O9613">
        <v>15129</v>
      </c>
      <c r="P9613">
        <f t="shared" si="750"/>
        <v>23</v>
      </c>
      <c r="Q9613" t="str">
        <f t="shared" si="751"/>
        <v>Night</v>
      </c>
      <c r="R9613" t="str">
        <f t="shared" si="752"/>
        <v>DEL → AMD → BOM → COK</v>
      </c>
      <c r="S9613" t="str">
        <f t="shared" si="753"/>
        <v>May</v>
      </c>
      <c r="T9613" t="str">
        <f t="shared" si="754"/>
        <v>Business</v>
      </c>
    </row>
    <row r="9614" spans="1:20" x14ac:dyDescent="0.35">
      <c r="A9614" t="s">
        <v>13</v>
      </c>
      <c r="B9614" t="s">
        <v>24</v>
      </c>
      <c r="C9614" t="s">
        <v>69</v>
      </c>
      <c r="D9614" t="s">
        <v>67</v>
      </c>
      <c r="E9614" t="s">
        <v>81</v>
      </c>
      <c r="J9614" t="s">
        <v>168</v>
      </c>
      <c r="K9614" t="s">
        <v>234</v>
      </c>
      <c r="L9614">
        <v>135</v>
      </c>
      <c r="M9614">
        <v>0</v>
      </c>
      <c r="N9614" t="s">
        <v>1579</v>
      </c>
      <c r="O9614">
        <v>3597</v>
      </c>
      <c r="P9614">
        <f t="shared" si="750"/>
        <v>9</v>
      </c>
      <c r="Q9614" t="str">
        <f t="shared" si="751"/>
        <v>Morning</v>
      </c>
      <c r="R9614" t="str">
        <f t="shared" si="752"/>
        <v>MAA → CCU</v>
      </c>
      <c r="S9614" t="str">
        <f t="shared" si="753"/>
        <v>Jun</v>
      </c>
      <c r="T9614" t="str">
        <f t="shared" si="754"/>
        <v>Economy</v>
      </c>
    </row>
    <row r="9615" spans="1:20" x14ac:dyDescent="0.35">
      <c r="A9615" t="s">
        <v>12</v>
      </c>
      <c r="B9615" t="s">
        <v>40</v>
      </c>
      <c r="C9615" t="s">
        <v>67</v>
      </c>
      <c r="D9615" t="s">
        <v>66</v>
      </c>
      <c r="E9615" t="s">
        <v>82</v>
      </c>
      <c r="J9615" t="s">
        <v>225</v>
      </c>
      <c r="K9615" t="s">
        <v>1153</v>
      </c>
      <c r="L9615">
        <v>1485</v>
      </c>
      <c r="M9615">
        <v>1</v>
      </c>
      <c r="N9615" t="s">
        <v>1579</v>
      </c>
      <c r="O9615">
        <v>14388</v>
      </c>
      <c r="P9615">
        <f t="shared" si="750"/>
        <v>20</v>
      </c>
      <c r="Q9615" t="str">
        <f t="shared" si="751"/>
        <v>Evening</v>
      </c>
      <c r="R9615" t="str">
        <f t="shared" si="752"/>
        <v>CCU → BOM → BLR</v>
      </c>
      <c r="S9615" t="str">
        <f t="shared" si="753"/>
        <v>May</v>
      </c>
      <c r="T9615" t="str">
        <f t="shared" si="754"/>
        <v>Business</v>
      </c>
    </row>
    <row r="9616" spans="1:20" x14ac:dyDescent="0.35">
      <c r="A9616" t="s">
        <v>12</v>
      </c>
      <c r="B9616" t="s">
        <v>55</v>
      </c>
      <c r="C9616" t="s">
        <v>66</v>
      </c>
      <c r="D9616" t="s">
        <v>71</v>
      </c>
      <c r="E9616" t="s">
        <v>78</v>
      </c>
      <c r="J9616" t="s">
        <v>165</v>
      </c>
      <c r="K9616" t="s">
        <v>382</v>
      </c>
      <c r="L9616">
        <v>1585</v>
      </c>
      <c r="M9616">
        <v>1</v>
      </c>
      <c r="N9616" t="s">
        <v>1580</v>
      </c>
      <c r="O9616">
        <v>11087</v>
      </c>
      <c r="P9616">
        <f t="shared" si="750"/>
        <v>8</v>
      </c>
      <c r="Q9616" t="str">
        <f t="shared" si="751"/>
        <v>Morning</v>
      </c>
      <c r="R9616" t="str">
        <f t="shared" si="752"/>
        <v>BLR → BOM → DEL</v>
      </c>
      <c r="S9616" t="str">
        <f t="shared" si="753"/>
        <v>Mar</v>
      </c>
      <c r="T9616" t="str">
        <f t="shared" si="754"/>
        <v>Business</v>
      </c>
    </row>
    <row r="9617" spans="1:20" x14ac:dyDescent="0.35">
      <c r="A9617" t="s">
        <v>12</v>
      </c>
      <c r="B9617" t="s">
        <v>23</v>
      </c>
      <c r="C9617" t="s">
        <v>67</v>
      </c>
      <c r="D9617" t="s">
        <v>66</v>
      </c>
      <c r="E9617" t="s">
        <v>82</v>
      </c>
      <c r="J9617" t="s">
        <v>214</v>
      </c>
      <c r="K9617" t="s">
        <v>720</v>
      </c>
      <c r="L9617">
        <v>1155</v>
      </c>
      <c r="M9617">
        <v>1</v>
      </c>
      <c r="N9617" t="s">
        <v>1580</v>
      </c>
      <c r="O9617">
        <v>9663</v>
      </c>
      <c r="P9617">
        <f t="shared" si="750"/>
        <v>14</v>
      </c>
      <c r="Q9617" t="str">
        <f t="shared" si="751"/>
        <v>Afternoon</v>
      </c>
      <c r="R9617" t="str">
        <f t="shared" si="752"/>
        <v>CCU → BOM → BLR</v>
      </c>
      <c r="S9617" t="str">
        <f t="shared" si="753"/>
        <v>May</v>
      </c>
      <c r="T9617" t="str">
        <f t="shared" si="754"/>
        <v>Premium Economy</v>
      </c>
    </row>
    <row r="9618" spans="1:20" x14ac:dyDescent="0.35">
      <c r="A9618" t="s">
        <v>12</v>
      </c>
      <c r="B9618" t="s">
        <v>30</v>
      </c>
      <c r="C9618" t="s">
        <v>68</v>
      </c>
      <c r="D9618" t="s">
        <v>72</v>
      </c>
      <c r="E9618" t="s">
        <v>101</v>
      </c>
      <c r="J9618" t="s">
        <v>270</v>
      </c>
      <c r="K9618" t="s">
        <v>463</v>
      </c>
      <c r="L9618">
        <v>1375</v>
      </c>
      <c r="M9618">
        <v>2</v>
      </c>
      <c r="N9618" t="s">
        <v>1579</v>
      </c>
      <c r="O9618">
        <v>13014</v>
      </c>
      <c r="P9618">
        <f t="shared" si="750"/>
        <v>5</v>
      </c>
      <c r="Q9618" t="str">
        <f t="shared" si="751"/>
        <v>Morning</v>
      </c>
      <c r="R9618" t="str">
        <f t="shared" si="752"/>
        <v>DEL → JAI → BOM → COK</v>
      </c>
      <c r="S9618" t="str">
        <f t="shared" si="753"/>
        <v>Jun</v>
      </c>
      <c r="T9618" t="str">
        <f t="shared" si="754"/>
        <v>Business</v>
      </c>
    </row>
    <row r="9619" spans="1:20" x14ac:dyDescent="0.35">
      <c r="A9619" t="s">
        <v>10</v>
      </c>
      <c r="B9619" t="s">
        <v>53</v>
      </c>
      <c r="C9619" t="s">
        <v>66</v>
      </c>
      <c r="D9619" t="s">
        <v>68</v>
      </c>
      <c r="E9619" t="s">
        <v>74</v>
      </c>
      <c r="J9619" t="s">
        <v>180</v>
      </c>
      <c r="K9619" t="s">
        <v>250</v>
      </c>
      <c r="L9619">
        <v>170</v>
      </c>
      <c r="M9619">
        <v>0</v>
      </c>
      <c r="N9619" t="s">
        <v>1579</v>
      </c>
      <c r="O9619">
        <v>3943</v>
      </c>
      <c r="P9619">
        <f t="shared" si="750"/>
        <v>4</v>
      </c>
      <c r="Q9619" t="str">
        <f t="shared" si="751"/>
        <v>Night</v>
      </c>
      <c r="R9619" t="str">
        <f t="shared" si="752"/>
        <v>BLR → DEL</v>
      </c>
      <c r="S9619" t="str">
        <f t="shared" si="753"/>
        <v>Jun</v>
      </c>
      <c r="T9619" t="str">
        <f t="shared" si="754"/>
        <v>Economy</v>
      </c>
    </row>
    <row r="9620" spans="1:20" x14ac:dyDescent="0.35">
      <c r="A9620" t="s">
        <v>11</v>
      </c>
      <c r="B9620" t="s">
        <v>50</v>
      </c>
      <c r="C9620" t="s">
        <v>66</v>
      </c>
      <c r="D9620" t="s">
        <v>71</v>
      </c>
      <c r="E9620" t="s">
        <v>86</v>
      </c>
      <c r="J9620" t="s">
        <v>179</v>
      </c>
      <c r="K9620" t="s">
        <v>1515</v>
      </c>
      <c r="L9620">
        <v>920</v>
      </c>
      <c r="M9620">
        <v>1</v>
      </c>
      <c r="N9620" t="s">
        <v>1579</v>
      </c>
      <c r="O9620">
        <v>8845</v>
      </c>
      <c r="P9620">
        <f t="shared" si="750"/>
        <v>22</v>
      </c>
      <c r="Q9620" t="str">
        <f t="shared" si="751"/>
        <v>Night</v>
      </c>
      <c r="R9620" t="str">
        <f t="shared" si="752"/>
        <v>BLR → COK → DEL</v>
      </c>
      <c r="S9620" t="str">
        <f t="shared" si="753"/>
        <v>Mar</v>
      </c>
      <c r="T9620" t="str">
        <f t="shared" si="754"/>
        <v>Premium Economy</v>
      </c>
    </row>
    <row r="9621" spans="1:20" x14ac:dyDescent="0.35">
      <c r="A9621" t="s">
        <v>11</v>
      </c>
      <c r="B9621" t="s">
        <v>22</v>
      </c>
      <c r="C9621" t="s">
        <v>67</v>
      </c>
      <c r="D9621" t="s">
        <v>66</v>
      </c>
      <c r="E9621" t="s">
        <v>95</v>
      </c>
      <c r="J9621" t="s">
        <v>282</v>
      </c>
      <c r="K9621" t="s">
        <v>1516</v>
      </c>
      <c r="L9621">
        <v>960</v>
      </c>
      <c r="M9621">
        <v>1</v>
      </c>
      <c r="N9621" t="s">
        <v>1579</v>
      </c>
      <c r="O9621">
        <v>12173</v>
      </c>
      <c r="P9621">
        <f t="shared" si="750"/>
        <v>20</v>
      </c>
      <c r="Q9621" t="str">
        <f t="shared" si="751"/>
        <v>Evening</v>
      </c>
      <c r="R9621" t="str">
        <f t="shared" si="752"/>
        <v>CCU → DEL → BLR</v>
      </c>
      <c r="S9621" t="str">
        <f t="shared" si="753"/>
        <v>Mar</v>
      </c>
      <c r="T9621" t="str">
        <f t="shared" si="754"/>
        <v>Business</v>
      </c>
    </row>
    <row r="9622" spans="1:20" x14ac:dyDescent="0.35">
      <c r="A9622" t="s">
        <v>12</v>
      </c>
      <c r="B9622" t="s">
        <v>24</v>
      </c>
      <c r="C9622" t="s">
        <v>68</v>
      </c>
      <c r="D9622" t="s">
        <v>72</v>
      </c>
      <c r="E9622" t="s">
        <v>79</v>
      </c>
      <c r="J9622" t="s">
        <v>182</v>
      </c>
      <c r="K9622" t="s">
        <v>391</v>
      </c>
      <c r="L9622">
        <v>885</v>
      </c>
      <c r="M9622">
        <v>1</v>
      </c>
      <c r="N9622" t="s">
        <v>1580</v>
      </c>
      <c r="O9622">
        <v>10262</v>
      </c>
      <c r="P9622">
        <f t="shared" si="750"/>
        <v>21</v>
      </c>
      <c r="Q9622" t="str">
        <f t="shared" si="751"/>
        <v>Night</v>
      </c>
      <c r="R9622" t="str">
        <f t="shared" si="752"/>
        <v>DEL → BOM → COK</v>
      </c>
      <c r="S9622" t="str">
        <f t="shared" si="753"/>
        <v>Jun</v>
      </c>
      <c r="T9622" t="str">
        <f t="shared" si="754"/>
        <v>Business</v>
      </c>
    </row>
    <row r="9623" spans="1:20" x14ac:dyDescent="0.35">
      <c r="A9623" t="s">
        <v>14</v>
      </c>
      <c r="B9623" t="s">
        <v>38</v>
      </c>
      <c r="C9623" t="s">
        <v>68</v>
      </c>
      <c r="D9623" t="s">
        <v>72</v>
      </c>
      <c r="E9623" t="s">
        <v>92</v>
      </c>
      <c r="J9623" t="s">
        <v>168</v>
      </c>
      <c r="K9623" t="s">
        <v>259</v>
      </c>
      <c r="L9623">
        <v>385</v>
      </c>
      <c r="M9623">
        <v>1</v>
      </c>
      <c r="N9623" t="s">
        <v>1579</v>
      </c>
      <c r="O9623">
        <v>7242</v>
      </c>
      <c r="P9623">
        <f t="shared" si="750"/>
        <v>9</v>
      </c>
      <c r="Q9623" t="str">
        <f t="shared" si="751"/>
        <v>Morning</v>
      </c>
      <c r="R9623" t="str">
        <f t="shared" si="752"/>
        <v>DEL → HYD → COK</v>
      </c>
      <c r="S9623" t="str">
        <f t="shared" si="753"/>
        <v>Mar</v>
      </c>
      <c r="T9623" t="str">
        <f t="shared" si="754"/>
        <v>Premium Economy</v>
      </c>
    </row>
    <row r="9624" spans="1:20" x14ac:dyDescent="0.35">
      <c r="A9624" t="s">
        <v>12</v>
      </c>
      <c r="B9624" t="s">
        <v>27</v>
      </c>
      <c r="C9624" t="s">
        <v>68</v>
      </c>
      <c r="D9624" t="s">
        <v>72</v>
      </c>
      <c r="E9624" t="s">
        <v>87</v>
      </c>
      <c r="J9624" t="s">
        <v>270</v>
      </c>
      <c r="K9624" t="s">
        <v>421</v>
      </c>
      <c r="L9624">
        <v>1375</v>
      </c>
      <c r="M9624">
        <v>2</v>
      </c>
      <c r="N9624" t="s">
        <v>1579</v>
      </c>
      <c r="O9624">
        <v>13292</v>
      </c>
      <c r="P9624">
        <f t="shared" si="750"/>
        <v>5</v>
      </c>
      <c r="Q9624" t="str">
        <f t="shared" si="751"/>
        <v>Morning</v>
      </c>
      <c r="R9624" t="str">
        <f t="shared" si="752"/>
        <v>DEL → IDR → BOM → COK</v>
      </c>
      <c r="S9624" t="str">
        <f t="shared" si="753"/>
        <v>Jun</v>
      </c>
      <c r="T9624" t="str">
        <f t="shared" si="754"/>
        <v>Business</v>
      </c>
    </row>
    <row r="9625" spans="1:20" x14ac:dyDescent="0.35">
      <c r="A9625" t="s">
        <v>10</v>
      </c>
      <c r="B9625" t="s">
        <v>38</v>
      </c>
      <c r="C9625" t="s">
        <v>66</v>
      </c>
      <c r="D9625" t="s">
        <v>71</v>
      </c>
      <c r="E9625" t="s">
        <v>131</v>
      </c>
      <c r="J9625" t="s">
        <v>271</v>
      </c>
      <c r="K9625" t="s">
        <v>524</v>
      </c>
      <c r="L9625">
        <v>300</v>
      </c>
      <c r="M9625">
        <v>1</v>
      </c>
      <c r="N9625" t="s">
        <v>1579</v>
      </c>
      <c r="O9625">
        <v>7708</v>
      </c>
      <c r="P9625">
        <f t="shared" si="750"/>
        <v>14</v>
      </c>
      <c r="Q9625" t="str">
        <f t="shared" si="751"/>
        <v>Afternoon</v>
      </c>
      <c r="R9625" t="str">
        <f t="shared" si="752"/>
        <v>BLR → AMD → DEL</v>
      </c>
      <c r="S9625" t="str">
        <f t="shared" si="753"/>
        <v>Mar</v>
      </c>
      <c r="T9625" t="str">
        <f t="shared" si="754"/>
        <v>Premium Economy</v>
      </c>
    </row>
    <row r="9626" spans="1:20" x14ac:dyDescent="0.35">
      <c r="A9626" t="s">
        <v>12</v>
      </c>
      <c r="B9626" t="s">
        <v>58</v>
      </c>
      <c r="C9626" t="s">
        <v>70</v>
      </c>
      <c r="D9626" t="s">
        <v>73</v>
      </c>
      <c r="E9626" t="s">
        <v>99</v>
      </c>
      <c r="J9626" t="s">
        <v>174</v>
      </c>
      <c r="K9626" t="s">
        <v>473</v>
      </c>
      <c r="L9626">
        <v>90</v>
      </c>
      <c r="M9626">
        <v>0</v>
      </c>
      <c r="N9626" t="s">
        <v>1579</v>
      </c>
      <c r="O9626">
        <v>8040</v>
      </c>
      <c r="P9626">
        <f t="shared" si="750"/>
        <v>8</v>
      </c>
      <c r="Q9626" t="str">
        <f t="shared" si="751"/>
        <v>Morning</v>
      </c>
      <c r="R9626" t="str">
        <f t="shared" si="752"/>
        <v>BOM → HYD</v>
      </c>
      <c r="S9626" t="str">
        <f t="shared" si="753"/>
        <v>Jun</v>
      </c>
      <c r="T9626" t="str">
        <f t="shared" si="754"/>
        <v>Premium Economy</v>
      </c>
    </row>
    <row r="9627" spans="1:20" x14ac:dyDescent="0.35">
      <c r="A9627" t="s">
        <v>13</v>
      </c>
      <c r="B9627" t="s">
        <v>25</v>
      </c>
      <c r="C9627" t="s">
        <v>69</v>
      </c>
      <c r="D9627" t="s">
        <v>67</v>
      </c>
      <c r="E9627" t="s">
        <v>81</v>
      </c>
      <c r="J9627" t="s">
        <v>211</v>
      </c>
      <c r="K9627" t="s">
        <v>187</v>
      </c>
      <c r="L9627">
        <v>135</v>
      </c>
      <c r="M9627">
        <v>0</v>
      </c>
      <c r="N9627" t="s">
        <v>1579</v>
      </c>
      <c r="O9627">
        <v>3597</v>
      </c>
      <c r="P9627">
        <f t="shared" si="750"/>
        <v>8</v>
      </c>
      <c r="Q9627" t="str">
        <f t="shared" si="751"/>
        <v>Morning</v>
      </c>
      <c r="R9627" t="str">
        <f t="shared" si="752"/>
        <v>MAA → CCU</v>
      </c>
      <c r="S9627" t="str">
        <f t="shared" si="753"/>
        <v>May</v>
      </c>
      <c r="T9627" t="str">
        <f t="shared" si="754"/>
        <v>Economy</v>
      </c>
    </row>
    <row r="9628" spans="1:20" x14ac:dyDescent="0.35">
      <c r="A9628" t="s">
        <v>13</v>
      </c>
      <c r="B9628" t="s">
        <v>29</v>
      </c>
      <c r="C9628" t="s">
        <v>67</v>
      </c>
      <c r="D9628" t="s">
        <v>66</v>
      </c>
      <c r="E9628" t="s">
        <v>77</v>
      </c>
      <c r="J9628" t="s">
        <v>288</v>
      </c>
      <c r="K9628" t="s">
        <v>336</v>
      </c>
      <c r="L9628">
        <v>150</v>
      </c>
      <c r="M9628">
        <v>0</v>
      </c>
      <c r="N9628" t="s">
        <v>1581</v>
      </c>
      <c r="O9628">
        <v>3841</v>
      </c>
      <c r="P9628">
        <f t="shared" si="750"/>
        <v>17</v>
      </c>
      <c r="Q9628" t="str">
        <f t="shared" si="751"/>
        <v>Evening</v>
      </c>
      <c r="R9628" t="str">
        <f t="shared" si="752"/>
        <v>CCU → BLR</v>
      </c>
      <c r="S9628" t="str">
        <f t="shared" si="753"/>
        <v>May</v>
      </c>
      <c r="T9628" t="str">
        <f t="shared" si="754"/>
        <v>Economy</v>
      </c>
    </row>
    <row r="9629" spans="1:20" x14ac:dyDescent="0.35">
      <c r="A9629" t="s">
        <v>11</v>
      </c>
      <c r="B9629" t="s">
        <v>41</v>
      </c>
      <c r="C9629" t="s">
        <v>67</v>
      </c>
      <c r="D9629" t="s">
        <v>66</v>
      </c>
      <c r="E9629" t="s">
        <v>95</v>
      </c>
      <c r="J9629" t="s">
        <v>210</v>
      </c>
      <c r="K9629" t="s">
        <v>1490</v>
      </c>
      <c r="L9629">
        <v>1615</v>
      </c>
      <c r="M9629">
        <v>1</v>
      </c>
      <c r="N9629" t="s">
        <v>1579</v>
      </c>
      <c r="O9629">
        <v>10203</v>
      </c>
      <c r="P9629">
        <f t="shared" si="750"/>
        <v>17</v>
      </c>
      <c r="Q9629" t="str">
        <f t="shared" si="751"/>
        <v>Evening</v>
      </c>
      <c r="R9629" t="str">
        <f t="shared" si="752"/>
        <v>CCU → DEL → BLR</v>
      </c>
      <c r="S9629" t="str">
        <f t="shared" si="753"/>
        <v>May</v>
      </c>
      <c r="T9629" t="str">
        <f t="shared" si="754"/>
        <v>Business</v>
      </c>
    </row>
    <row r="9630" spans="1:20" x14ac:dyDescent="0.35">
      <c r="A9630" t="s">
        <v>10</v>
      </c>
      <c r="B9630" t="s">
        <v>65</v>
      </c>
      <c r="C9630" t="s">
        <v>68</v>
      </c>
      <c r="D9630" t="s">
        <v>72</v>
      </c>
      <c r="E9630" t="s">
        <v>80</v>
      </c>
      <c r="J9630" t="s">
        <v>215</v>
      </c>
      <c r="K9630" t="s">
        <v>303</v>
      </c>
      <c r="L9630">
        <v>345</v>
      </c>
      <c r="M9630">
        <v>1</v>
      </c>
      <c r="N9630" t="s">
        <v>1579</v>
      </c>
      <c r="O9630">
        <v>7173</v>
      </c>
      <c r="P9630">
        <f t="shared" si="750"/>
        <v>2</v>
      </c>
      <c r="Q9630" t="str">
        <f t="shared" si="751"/>
        <v>Night</v>
      </c>
      <c r="R9630" t="str">
        <f t="shared" si="752"/>
        <v>DEL → BLR → COK</v>
      </c>
      <c r="S9630" t="str">
        <f t="shared" si="753"/>
        <v>Apr</v>
      </c>
      <c r="T9630" t="str">
        <f t="shared" si="754"/>
        <v>Premium Economy</v>
      </c>
    </row>
    <row r="9631" spans="1:20" x14ac:dyDescent="0.35">
      <c r="A9631" t="s">
        <v>13</v>
      </c>
      <c r="B9631" t="s">
        <v>24</v>
      </c>
      <c r="C9631" t="s">
        <v>70</v>
      </c>
      <c r="D9631" t="s">
        <v>73</v>
      </c>
      <c r="E9631" t="s">
        <v>99</v>
      </c>
      <c r="J9631" t="s">
        <v>338</v>
      </c>
      <c r="K9631" t="s">
        <v>1035</v>
      </c>
      <c r="L9631">
        <v>90</v>
      </c>
      <c r="M9631">
        <v>0</v>
      </c>
      <c r="N9631" t="s">
        <v>1581</v>
      </c>
      <c r="O9631">
        <v>1965</v>
      </c>
      <c r="P9631">
        <f t="shared" si="750"/>
        <v>22</v>
      </c>
      <c r="Q9631" t="str">
        <f t="shared" si="751"/>
        <v>Night</v>
      </c>
      <c r="R9631" t="str">
        <f t="shared" si="752"/>
        <v>BOM → HYD</v>
      </c>
      <c r="S9631" t="str">
        <f t="shared" si="753"/>
        <v>Jun</v>
      </c>
      <c r="T9631" t="str">
        <f t="shared" si="754"/>
        <v>Economy</v>
      </c>
    </row>
    <row r="9632" spans="1:20" x14ac:dyDescent="0.35">
      <c r="A9632" t="s">
        <v>10</v>
      </c>
      <c r="B9632" t="s">
        <v>53</v>
      </c>
      <c r="C9632" t="s">
        <v>68</v>
      </c>
      <c r="D9632" t="s">
        <v>72</v>
      </c>
      <c r="E9632" t="s">
        <v>79</v>
      </c>
      <c r="J9632" t="s">
        <v>218</v>
      </c>
      <c r="K9632" t="s">
        <v>491</v>
      </c>
      <c r="L9632">
        <v>305</v>
      </c>
      <c r="M9632">
        <v>1</v>
      </c>
      <c r="N9632" t="s">
        <v>1579</v>
      </c>
      <c r="O9632">
        <v>5054</v>
      </c>
      <c r="P9632">
        <f t="shared" si="750"/>
        <v>20</v>
      </c>
      <c r="Q9632" t="str">
        <f t="shared" si="751"/>
        <v>Evening</v>
      </c>
      <c r="R9632" t="str">
        <f t="shared" si="752"/>
        <v>DEL → BOM → COK</v>
      </c>
      <c r="S9632" t="str">
        <f t="shared" si="753"/>
        <v>Jun</v>
      </c>
      <c r="T9632" t="str">
        <f t="shared" si="754"/>
        <v>Premium Economy</v>
      </c>
    </row>
    <row r="9633" spans="1:20" x14ac:dyDescent="0.35">
      <c r="A9633" t="s">
        <v>10</v>
      </c>
      <c r="B9633" t="s">
        <v>64</v>
      </c>
      <c r="C9633" t="s">
        <v>66</v>
      </c>
      <c r="D9633" t="s">
        <v>71</v>
      </c>
      <c r="E9633" t="s">
        <v>74</v>
      </c>
      <c r="J9633" t="s">
        <v>221</v>
      </c>
      <c r="K9633" t="s">
        <v>200</v>
      </c>
      <c r="L9633">
        <v>170</v>
      </c>
      <c r="M9633">
        <v>0</v>
      </c>
      <c r="N9633" t="s">
        <v>1579</v>
      </c>
      <c r="O9633">
        <v>8855</v>
      </c>
      <c r="P9633">
        <f t="shared" si="750"/>
        <v>16</v>
      </c>
      <c r="Q9633" t="str">
        <f t="shared" si="751"/>
        <v>Afternoon</v>
      </c>
      <c r="R9633" t="str">
        <f t="shared" si="752"/>
        <v>BLR → DEL</v>
      </c>
      <c r="S9633" t="str">
        <f t="shared" si="753"/>
        <v>Mar</v>
      </c>
      <c r="T9633" t="str">
        <f t="shared" si="754"/>
        <v>Premium Economy</v>
      </c>
    </row>
    <row r="9634" spans="1:20" x14ac:dyDescent="0.35">
      <c r="A9634" t="s">
        <v>12</v>
      </c>
      <c r="B9634" t="s">
        <v>26</v>
      </c>
      <c r="C9634" t="s">
        <v>66</v>
      </c>
      <c r="D9634" t="s">
        <v>71</v>
      </c>
      <c r="E9634" t="s">
        <v>78</v>
      </c>
      <c r="J9634" t="s">
        <v>193</v>
      </c>
      <c r="K9634" t="s">
        <v>279</v>
      </c>
      <c r="L9634">
        <v>935</v>
      </c>
      <c r="M9634">
        <v>1</v>
      </c>
      <c r="N9634" t="s">
        <v>1579</v>
      </c>
      <c r="O9634">
        <v>27992</v>
      </c>
      <c r="P9634">
        <f t="shared" si="750"/>
        <v>5</v>
      </c>
      <c r="Q9634" t="str">
        <f t="shared" si="751"/>
        <v>Morning</v>
      </c>
      <c r="R9634" t="str">
        <f t="shared" si="752"/>
        <v>BLR → BOM → DEL</v>
      </c>
      <c r="S9634" t="str">
        <f t="shared" si="753"/>
        <v>Mar</v>
      </c>
      <c r="T9634" t="str">
        <f t="shared" si="754"/>
        <v>Business</v>
      </c>
    </row>
    <row r="9635" spans="1:20" x14ac:dyDescent="0.35">
      <c r="A9635" t="s">
        <v>12</v>
      </c>
      <c r="B9635" t="s">
        <v>32</v>
      </c>
      <c r="C9635" t="s">
        <v>67</v>
      </c>
      <c r="D9635" t="s">
        <v>66</v>
      </c>
      <c r="E9635" t="s">
        <v>95</v>
      </c>
      <c r="J9635" t="s">
        <v>254</v>
      </c>
      <c r="K9635" t="s">
        <v>1112</v>
      </c>
      <c r="L9635">
        <v>1500</v>
      </c>
      <c r="M9635">
        <v>1</v>
      </c>
      <c r="N9635" t="s">
        <v>1580</v>
      </c>
      <c r="O9635">
        <v>7341</v>
      </c>
      <c r="P9635">
        <f t="shared" si="750"/>
        <v>17</v>
      </c>
      <c r="Q9635" t="str">
        <f t="shared" si="751"/>
        <v>Evening</v>
      </c>
      <c r="R9635" t="str">
        <f t="shared" si="752"/>
        <v>CCU → DEL → BLR</v>
      </c>
      <c r="S9635" t="str">
        <f t="shared" si="753"/>
        <v>May</v>
      </c>
      <c r="T9635" t="str">
        <f t="shared" si="754"/>
        <v>Premium Economy</v>
      </c>
    </row>
    <row r="9636" spans="1:20" x14ac:dyDescent="0.35">
      <c r="A9636" t="s">
        <v>13</v>
      </c>
      <c r="B9636" t="s">
        <v>49</v>
      </c>
      <c r="C9636" t="s">
        <v>66</v>
      </c>
      <c r="D9636" t="s">
        <v>68</v>
      </c>
      <c r="E9636" t="s">
        <v>74</v>
      </c>
      <c r="J9636" t="s">
        <v>284</v>
      </c>
      <c r="K9636" t="s">
        <v>344</v>
      </c>
      <c r="L9636">
        <v>170</v>
      </c>
      <c r="M9636">
        <v>0</v>
      </c>
      <c r="N9636" t="s">
        <v>1581</v>
      </c>
      <c r="O9636">
        <v>3919</v>
      </c>
      <c r="P9636">
        <f t="shared" si="750"/>
        <v>9</v>
      </c>
      <c r="Q9636" t="str">
        <f t="shared" si="751"/>
        <v>Morning</v>
      </c>
      <c r="R9636" t="str">
        <f t="shared" si="752"/>
        <v>BLR → DEL</v>
      </c>
      <c r="S9636" t="str">
        <f t="shared" si="753"/>
        <v>Jun</v>
      </c>
      <c r="T9636" t="str">
        <f t="shared" si="754"/>
        <v>Economy</v>
      </c>
    </row>
    <row r="9637" spans="1:20" x14ac:dyDescent="0.35">
      <c r="A9637" t="s">
        <v>12</v>
      </c>
      <c r="B9637" t="s">
        <v>59</v>
      </c>
      <c r="C9637" t="s">
        <v>68</v>
      </c>
      <c r="D9637" t="s">
        <v>72</v>
      </c>
      <c r="E9637" t="s">
        <v>79</v>
      </c>
      <c r="J9637" t="s">
        <v>188</v>
      </c>
      <c r="K9637" t="s">
        <v>457</v>
      </c>
      <c r="L9637">
        <v>800</v>
      </c>
      <c r="M9637">
        <v>1</v>
      </c>
      <c r="N9637" t="s">
        <v>1579</v>
      </c>
      <c r="O9637">
        <v>12242</v>
      </c>
      <c r="P9637">
        <f t="shared" si="750"/>
        <v>15</v>
      </c>
      <c r="Q9637" t="str">
        <f t="shared" si="751"/>
        <v>Afternoon</v>
      </c>
      <c r="R9637" t="str">
        <f t="shared" si="752"/>
        <v>DEL → BOM → COK</v>
      </c>
      <c r="S9637" t="str">
        <f t="shared" si="753"/>
        <v>Mar</v>
      </c>
      <c r="T9637" t="str">
        <f t="shared" si="754"/>
        <v>Business</v>
      </c>
    </row>
    <row r="9638" spans="1:20" x14ac:dyDescent="0.35">
      <c r="A9638" t="s">
        <v>12</v>
      </c>
      <c r="B9638" t="s">
        <v>45</v>
      </c>
      <c r="C9638" t="s">
        <v>67</v>
      </c>
      <c r="D9638" t="s">
        <v>66</v>
      </c>
      <c r="E9638" t="s">
        <v>95</v>
      </c>
      <c r="J9638" t="s">
        <v>197</v>
      </c>
      <c r="K9638" t="s">
        <v>1296</v>
      </c>
      <c r="L9638">
        <v>1730</v>
      </c>
      <c r="M9638">
        <v>1</v>
      </c>
      <c r="N9638" t="s">
        <v>1579</v>
      </c>
      <c r="O9638">
        <v>13067</v>
      </c>
      <c r="P9638">
        <f t="shared" si="750"/>
        <v>9</v>
      </c>
      <c r="Q9638" t="str">
        <f t="shared" si="751"/>
        <v>Morning</v>
      </c>
      <c r="R9638" t="str">
        <f t="shared" si="752"/>
        <v>CCU → DEL → BLR</v>
      </c>
      <c r="S9638" t="str">
        <f t="shared" si="753"/>
        <v>May</v>
      </c>
      <c r="T9638" t="str">
        <f t="shared" si="754"/>
        <v>Business</v>
      </c>
    </row>
    <row r="9639" spans="1:20" x14ac:dyDescent="0.35">
      <c r="A9639" t="s">
        <v>12</v>
      </c>
      <c r="B9639" t="s">
        <v>27</v>
      </c>
      <c r="C9639" t="s">
        <v>68</v>
      </c>
      <c r="D9639" t="s">
        <v>72</v>
      </c>
      <c r="E9639" t="s">
        <v>103</v>
      </c>
      <c r="J9639" t="s">
        <v>170</v>
      </c>
      <c r="K9639" t="s">
        <v>194</v>
      </c>
      <c r="L9639">
        <v>440</v>
      </c>
      <c r="M9639">
        <v>2</v>
      </c>
      <c r="N9639" t="s">
        <v>1579</v>
      </c>
      <c r="O9639">
        <v>18804</v>
      </c>
      <c r="P9639">
        <f t="shared" si="750"/>
        <v>11</v>
      </c>
      <c r="Q9639" t="str">
        <f t="shared" si="751"/>
        <v>Morning</v>
      </c>
      <c r="R9639" t="str">
        <f t="shared" si="752"/>
        <v>DEL → JDH → BOM → COK</v>
      </c>
      <c r="S9639" t="str">
        <f t="shared" si="753"/>
        <v>Jun</v>
      </c>
      <c r="T9639" t="str">
        <f t="shared" si="754"/>
        <v>Business</v>
      </c>
    </row>
    <row r="9640" spans="1:20" x14ac:dyDescent="0.35">
      <c r="A9640" t="s">
        <v>17</v>
      </c>
      <c r="B9640" t="s">
        <v>57</v>
      </c>
      <c r="C9640" t="s">
        <v>67</v>
      </c>
      <c r="D9640" t="s">
        <v>66</v>
      </c>
      <c r="E9640" t="s">
        <v>77</v>
      </c>
      <c r="J9640" t="s">
        <v>292</v>
      </c>
      <c r="K9640" t="s">
        <v>1517</v>
      </c>
      <c r="L9640">
        <v>150</v>
      </c>
      <c r="M9640">
        <v>0</v>
      </c>
      <c r="N9640" t="s">
        <v>1579</v>
      </c>
      <c r="O9640">
        <v>5645</v>
      </c>
      <c r="P9640">
        <f t="shared" si="750"/>
        <v>22</v>
      </c>
      <c r="Q9640" t="str">
        <f t="shared" si="751"/>
        <v>Night</v>
      </c>
      <c r="R9640" t="str">
        <f t="shared" si="752"/>
        <v>CCU → BLR</v>
      </c>
      <c r="S9640" t="str">
        <f t="shared" si="753"/>
        <v>Apr</v>
      </c>
      <c r="T9640" t="str">
        <f t="shared" si="754"/>
        <v>Premium Economy</v>
      </c>
    </row>
    <row r="9641" spans="1:20" x14ac:dyDescent="0.35">
      <c r="A9641" t="s">
        <v>10</v>
      </c>
      <c r="B9641" t="s">
        <v>27</v>
      </c>
      <c r="C9641" t="s">
        <v>69</v>
      </c>
      <c r="D9641" t="s">
        <v>67</v>
      </c>
      <c r="E9641" t="s">
        <v>81</v>
      </c>
      <c r="J9641" t="s">
        <v>256</v>
      </c>
      <c r="K9641" t="s">
        <v>350</v>
      </c>
      <c r="L9641">
        <v>140</v>
      </c>
      <c r="M9641">
        <v>0</v>
      </c>
      <c r="N9641" t="s">
        <v>1579</v>
      </c>
      <c r="O9641">
        <v>3597</v>
      </c>
      <c r="P9641">
        <f t="shared" si="750"/>
        <v>19</v>
      </c>
      <c r="Q9641" t="str">
        <f t="shared" si="751"/>
        <v>Evening</v>
      </c>
      <c r="R9641" t="str">
        <f t="shared" si="752"/>
        <v>MAA → CCU</v>
      </c>
      <c r="S9641" t="str">
        <f t="shared" si="753"/>
        <v>Jun</v>
      </c>
      <c r="T9641" t="str">
        <f t="shared" si="754"/>
        <v>Economy</v>
      </c>
    </row>
    <row r="9642" spans="1:20" x14ac:dyDescent="0.35">
      <c r="A9642" t="s">
        <v>14</v>
      </c>
      <c r="B9642" t="s">
        <v>24</v>
      </c>
      <c r="C9642" t="s">
        <v>68</v>
      </c>
      <c r="D9642" t="s">
        <v>72</v>
      </c>
      <c r="E9642" t="s">
        <v>79</v>
      </c>
      <c r="J9642" t="s">
        <v>177</v>
      </c>
      <c r="K9642" t="s">
        <v>559</v>
      </c>
      <c r="L9642">
        <v>570</v>
      </c>
      <c r="M9642">
        <v>1</v>
      </c>
      <c r="N9642" t="s">
        <v>1579</v>
      </c>
      <c r="O9642">
        <v>13587</v>
      </c>
      <c r="P9642">
        <f t="shared" si="750"/>
        <v>16</v>
      </c>
      <c r="Q9642" t="str">
        <f t="shared" si="751"/>
        <v>Afternoon</v>
      </c>
      <c r="R9642" t="str">
        <f t="shared" si="752"/>
        <v>DEL → BOM → COK</v>
      </c>
      <c r="S9642" t="str">
        <f t="shared" si="753"/>
        <v>Jun</v>
      </c>
      <c r="T9642" t="str">
        <f t="shared" si="754"/>
        <v>Business</v>
      </c>
    </row>
    <row r="9643" spans="1:20" x14ac:dyDescent="0.35">
      <c r="A9643" t="s">
        <v>10</v>
      </c>
      <c r="B9643" t="s">
        <v>58</v>
      </c>
      <c r="C9643" t="s">
        <v>69</v>
      </c>
      <c r="D9643" t="s">
        <v>67</v>
      </c>
      <c r="E9643" t="s">
        <v>81</v>
      </c>
      <c r="J9643" t="s">
        <v>219</v>
      </c>
      <c r="K9643" t="s">
        <v>370</v>
      </c>
      <c r="L9643">
        <v>140</v>
      </c>
      <c r="M9643">
        <v>0</v>
      </c>
      <c r="N9643" t="s">
        <v>1579</v>
      </c>
      <c r="O9643">
        <v>3597</v>
      </c>
      <c r="P9643">
        <f t="shared" si="750"/>
        <v>13</v>
      </c>
      <c r="Q9643" t="str">
        <f t="shared" si="751"/>
        <v>Afternoon</v>
      </c>
      <c r="R9643" t="str">
        <f t="shared" si="752"/>
        <v>MAA → CCU</v>
      </c>
      <c r="S9643" t="str">
        <f t="shared" si="753"/>
        <v>Jun</v>
      </c>
      <c r="T9643" t="str">
        <f t="shared" si="754"/>
        <v>Economy</v>
      </c>
    </row>
    <row r="9644" spans="1:20" x14ac:dyDescent="0.35">
      <c r="A9644" t="s">
        <v>11</v>
      </c>
      <c r="B9644" t="s">
        <v>45</v>
      </c>
      <c r="C9644" t="s">
        <v>68</v>
      </c>
      <c r="D9644" t="s">
        <v>72</v>
      </c>
      <c r="E9644" t="s">
        <v>79</v>
      </c>
      <c r="J9644" t="s">
        <v>255</v>
      </c>
      <c r="K9644" t="s">
        <v>252</v>
      </c>
      <c r="L9644">
        <v>555</v>
      </c>
      <c r="M9644">
        <v>1</v>
      </c>
      <c r="N9644" t="s">
        <v>1579</v>
      </c>
      <c r="O9644">
        <v>8879</v>
      </c>
      <c r="P9644">
        <f t="shared" si="750"/>
        <v>10</v>
      </c>
      <c r="Q9644" t="str">
        <f t="shared" si="751"/>
        <v>Morning</v>
      </c>
      <c r="R9644" t="str">
        <f t="shared" si="752"/>
        <v>DEL → BOM → COK</v>
      </c>
      <c r="S9644" t="str">
        <f t="shared" si="753"/>
        <v>May</v>
      </c>
      <c r="T9644" t="str">
        <f t="shared" si="754"/>
        <v>Premium Economy</v>
      </c>
    </row>
    <row r="9645" spans="1:20" x14ac:dyDescent="0.35">
      <c r="A9645" t="s">
        <v>13</v>
      </c>
      <c r="B9645" t="s">
        <v>57</v>
      </c>
      <c r="C9645" t="s">
        <v>66</v>
      </c>
      <c r="D9645" t="s">
        <v>68</v>
      </c>
      <c r="E9645" t="s">
        <v>74</v>
      </c>
      <c r="J9645" t="s">
        <v>206</v>
      </c>
      <c r="K9645" t="s">
        <v>312</v>
      </c>
      <c r="L9645">
        <v>160</v>
      </c>
      <c r="M9645">
        <v>0</v>
      </c>
      <c r="N9645" t="s">
        <v>1581</v>
      </c>
      <c r="O9645">
        <v>4319</v>
      </c>
      <c r="P9645">
        <f t="shared" si="750"/>
        <v>5</v>
      </c>
      <c r="Q9645" t="str">
        <f t="shared" si="751"/>
        <v>Morning</v>
      </c>
      <c r="R9645" t="str">
        <f t="shared" si="752"/>
        <v>BLR → DEL</v>
      </c>
      <c r="S9645" t="str">
        <f t="shared" si="753"/>
        <v>Apr</v>
      </c>
      <c r="T9645" t="str">
        <f t="shared" si="754"/>
        <v>Economy</v>
      </c>
    </row>
    <row r="9646" spans="1:20" x14ac:dyDescent="0.35">
      <c r="A9646" t="s">
        <v>11</v>
      </c>
      <c r="B9646" t="s">
        <v>59</v>
      </c>
      <c r="C9646" t="s">
        <v>70</v>
      </c>
      <c r="D9646" t="s">
        <v>73</v>
      </c>
      <c r="E9646" t="s">
        <v>99</v>
      </c>
      <c r="J9646" t="s">
        <v>205</v>
      </c>
      <c r="K9646" t="s">
        <v>232</v>
      </c>
      <c r="L9646">
        <v>90</v>
      </c>
      <c r="M9646">
        <v>0</v>
      </c>
      <c r="N9646" t="s">
        <v>1579</v>
      </c>
      <c r="O9646">
        <v>2050</v>
      </c>
      <c r="P9646">
        <f t="shared" si="750"/>
        <v>13</v>
      </c>
      <c r="Q9646" t="str">
        <f t="shared" si="751"/>
        <v>Afternoon</v>
      </c>
      <c r="R9646" t="str">
        <f t="shared" si="752"/>
        <v>BOM → HYD</v>
      </c>
      <c r="S9646" t="str">
        <f t="shared" si="753"/>
        <v>Mar</v>
      </c>
      <c r="T9646" t="str">
        <f t="shared" si="754"/>
        <v>Economy</v>
      </c>
    </row>
    <row r="9647" spans="1:20" x14ac:dyDescent="0.35">
      <c r="A9647" t="s">
        <v>12</v>
      </c>
      <c r="B9647" t="s">
        <v>49</v>
      </c>
      <c r="C9647" t="s">
        <v>70</v>
      </c>
      <c r="D9647" t="s">
        <v>73</v>
      </c>
      <c r="E9647" t="s">
        <v>99</v>
      </c>
      <c r="J9647" t="s">
        <v>184</v>
      </c>
      <c r="K9647" t="s">
        <v>268</v>
      </c>
      <c r="L9647">
        <v>85</v>
      </c>
      <c r="M9647">
        <v>0</v>
      </c>
      <c r="N9647" t="s">
        <v>1579</v>
      </c>
      <c r="O9647">
        <v>8040</v>
      </c>
      <c r="P9647">
        <f t="shared" si="750"/>
        <v>7</v>
      </c>
      <c r="Q9647" t="str">
        <f t="shared" si="751"/>
        <v>Morning</v>
      </c>
      <c r="R9647" t="str">
        <f t="shared" si="752"/>
        <v>BOM → HYD</v>
      </c>
      <c r="S9647" t="str">
        <f t="shared" si="753"/>
        <v>Jun</v>
      </c>
      <c r="T9647" t="str">
        <f t="shared" si="754"/>
        <v>Premium Economy</v>
      </c>
    </row>
    <row r="9648" spans="1:20" x14ac:dyDescent="0.35">
      <c r="A9648" t="s">
        <v>12</v>
      </c>
      <c r="B9648" t="s">
        <v>40</v>
      </c>
      <c r="C9648" t="s">
        <v>67</v>
      </c>
      <c r="D9648" t="s">
        <v>66</v>
      </c>
      <c r="E9648" t="s">
        <v>82</v>
      </c>
      <c r="J9648" t="s">
        <v>164</v>
      </c>
      <c r="K9648" t="s">
        <v>390</v>
      </c>
      <c r="L9648">
        <v>800</v>
      </c>
      <c r="M9648">
        <v>1</v>
      </c>
      <c r="N9648" t="s">
        <v>1579</v>
      </c>
      <c r="O9648">
        <v>13584</v>
      </c>
      <c r="P9648">
        <f t="shared" si="750"/>
        <v>18</v>
      </c>
      <c r="Q9648" t="str">
        <f t="shared" si="751"/>
        <v>Evening</v>
      </c>
      <c r="R9648" t="str">
        <f t="shared" si="752"/>
        <v>CCU → BOM → BLR</v>
      </c>
      <c r="S9648" t="str">
        <f t="shared" si="753"/>
        <v>May</v>
      </c>
      <c r="T9648" t="str">
        <f t="shared" si="754"/>
        <v>Business</v>
      </c>
    </row>
    <row r="9649" spans="1:20" x14ac:dyDescent="0.35">
      <c r="A9649" t="s">
        <v>12</v>
      </c>
      <c r="B9649" t="s">
        <v>53</v>
      </c>
      <c r="C9649" t="s">
        <v>68</v>
      </c>
      <c r="D9649" t="s">
        <v>72</v>
      </c>
      <c r="E9649" t="s">
        <v>101</v>
      </c>
      <c r="J9649" t="s">
        <v>227</v>
      </c>
      <c r="K9649" t="s">
        <v>415</v>
      </c>
      <c r="L9649">
        <v>535</v>
      </c>
      <c r="M9649">
        <v>2</v>
      </c>
      <c r="N9649" t="s">
        <v>1579</v>
      </c>
      <c r="O9649">
        <v>13014</v>
      </c>
      <c r="P9649">
        <f t="shared" si="750"/>
        <v>19</v>
      </c>
      <c r="Q9649" t="str">
        <f t="shared" si="751"/>
        <v>Evening</v>
      </c>
      <c r="R9649" t="str">
        <f t="shared" si="752"/>
        <v>DEL → JAI → BOM → COK</v>
      </c>
      <c r="S9649" t="str">
        <f t="shared" si="753"/>
        <v>Jun</v>
      </c>
      <c r="T9649" t="str">
        <f t="shared" si="754"/>
        <v>Business</v>
      </c>
    </row>
    <row r="9650" spans="1:20" x14ac:dyDescent="0.35">
      <c r="A9650" t="s">
        <v>16</v>
      </c>
      <c r="B9650" t="s">
        <v>41</v>
      </c>
      <c r="C9650" t="s">
        <v>67</v>
      </c>
      <c r="D9650" t="s">
        <v>66</v>
      </c>
      <c r="E9650" t="s">
        <v>95</v>
      </c>
      <c r="J9650" t="s">
        <v>269</v>
      </c>
      <c r="K9650" t="s">
        <v>424</v>
      </c>
      <c r="L9650">
        <v>700</v>
      </c>
      <c r="M9650">
        <v>1</v>
      </c>
      <c r="N9650" t="s">
        <v>1579</v>
      </c>
      <c r="O9650">
        <v>9345</v>
      </c>
      <c r="P9650">
        <f t="shared" si="750"/>
        <v>7</v>
      </c>
      <c r="Q9650" t="str">
        <f t="shared" si="751"/>
        <v>Morning</v>
      </c>
      <c r="R9650" t="str">
        <f t="shared" si="752"/>
        <v>CCU → DEL → BLR</v>
      </c>
      <c r="S9650" t="str">
        <f t="shared" si="753"/>
        <v>May</v>
      </c>
      <c r="T9650" t="str">
        <f t="shared" si="754"/>
        <v>Premium Economy</v>
      </c>
    </row>
    <row r="9651" spans="1:20" x14ac:dyDescent="0.35">
      <c r="A9651" t="s">
        <v>12</v>
      </c>
      <c r="B9651" t="s">
        <v>49</v>
      </c>
      <c r="C9651" t="s">
        <v>68</v>
      </c>
      <c r="D9651" t="s">
        <v>72</v>
      </c>
      <c r="E9651" t="s">
        <v>87</v>
      </c>
      <c r="J9651" t="s">
        <v>197</v>
      </c>
      <c r="K9651" t="s">
        <v>533</v>
      </c>
      <c r="L9651">
        <v>1620</v>
      </c>
      <c r="M9651">
        <v>2</v>
      </c>
      <c r="N9651" t="s">
        <v>1580</v>
      </c>
      <c r="O9651">
        <v>11507</v>
      </c>
      <c r="P9651">
        <f t="shared" si="750"/>
        <v>9</v>
      </c>
      <c r="Q9651" t="str">
        <f t="shared" si="751"/>
        <v>Morning</v>
      </c>
      <c r="R9651" t="str">
        <f t="shared" si="752"/>
        <v>DEL → IDR → BOM → COK</v>
      </c>
      <c r="S9651" t="str">
        <f t="shared" si="753"/>
        <v>Jun</v>
      </c>
      <c r="T9651" t="str">
        <f t="shared" si="754"/>
        <v>Business</v>
      </c>
    </row>
    <row r="9652" spans="1:20" x14ac:dyDescent="0.35">
      <c r="A9652" t="s">
        <v>14</v>
      </c>
      <c r="B9652" t="s">
        <v>53</v>
      </c>
      <c r="C9652" t="s">
        <v>68</v>
      </c>
      <c r="D9652" t="s">
        <v>72</v>
      </c>
      <c r="E9652" t="s">
        <v>79</v>
      </c>
      <c r="J9652" t="s">
        <v>240</v>
      </c>
      <c r="K9652" t="s">
        <v>252</v>
      </c>
      <c r="L9652">
        <v>795</v>
      </c>
      <c r="M9652">
        <v>1</v>
      </c>
      <c r="N9652" t="s">
        <v>1579</v>
      </c>
      <c r="O9652">
        <v>8266</v>
      </c>
      <c r="P9652">
        <f t="shared" si="750"/>
        <v>6</v>
      </c>
      <c r="Q9652" t="str">
        <f t="shared" si="751"/>
        <v>Morning</v>
      </c>
      <c r="R9652" t="str">
        <f t="shared" si="752"/>
        <v>DEL → BOM → COK</v>
      </c>
      <c r="S9652" t="str">
        <f t="shared" si="753"/>
        <v>Jun</v>
      </c>
      <c r="T9652" t="str">
        <f t="shared" si="754"/>
        <v>Premium Economy</v>
      </c>
    </row>
    <row r="9653" spans="1:20" x14ac:dyDescent="0.35">
      <c r="A9653" t="s">
        <v>12</v>
      </c>
      <c r="B9653" t="s">
        <v>22</v>
      </c>
      <c r="C9653" t="s">
        <v>70</v>
      </c>
      <c r="D9653" t="s">
        <v>73</v>
      </c>
      <c r="E9653" t="s">
        <v>99</v>
      </c>
      <c r="J9653" t="s">
        <v>321</v>
      </c>
      <c r="K9653" t="s">
        <v>578</v>
      </c>
      <c r="L9653">
        <v>90</v>
      </c>
      <c r="M9653">
        <v>0</v>
      </c>
      <c r="N9653" t="s">
        <v>1579</v>
      </c>
      <c r="O9653">
        <v>5678</v>
      </c>
      <c r="P9653">
        <f t="shared" si="750"/>
        <v>2</v>
      </c>
      <c r="Q9653" t="str">
        <f t="shared" si="751"/>
        <v>Night</v>
      </c>
      <c r="R9653" t="str">
        <f t="shared" si="752"/>
        <v>BOM → HYD</v>
      </c>
      <c r="S9653" t="str">
        <f t="shared" si="753"/>
        <v>Mar</v>
      </c>
      <c r="T9653" t="str">
        <f t="shared" si="754"/>
        <v>Premium Economy</v>
      </c>
    </row>
    <row r="9654" spans="1:20" x14ac:dyDescent="0.35">
      <c r="A9654" t="s">
        <v>14</v>
      </c>
      <c r="B9654" t="s">
        <v>36</v>
      </c>
      <c r="C9654" t="s">
        <v>68</v>
      </c>
      <c r="D9654" t="s">
        <v>72</v>
      </c>
      <c r="E9654" t="s">
        <v>79</v>
      </c>
      <c r="J9654" t="s">
        <v>251</v>
      </c>
      <c r="K9654" t="s">
        <v>656</v>
      </c>
      <c r="L9654">
        <v>750</v>
      </c>
      <c r="M9654">
        <v>1</v>
      </c>
      <c r="N9654" t="s">
        <v>1579</v>
      </c>
      <c r="O9654">
        <v>13377</v>
      </c>
      <c r="P9654">
        <f t="shared" si="750"/>
        <v>13</v>
      </c>
      <c r="Q9654" t="str">
        <f t="shared" si="751"/>
        <v>Afternoon</v>
      </c>
      <c r="R9654" t="str">
        <f t="shared" si="752"/>
        <v>DEL → BOM → COK</v>
      </c>
      <c r="S9654" t="str">
        <f t="shared" si="753"/>
        <v>Jun</v>
      </c>
      <c r="T9654" t="str">
        <f t="shared" si="754"/>
        <v>Business</v>
      </c>
    </row>
    <row r="9655" spans="1:20" x14ac:dyDescent="0.35">
      <c r="A9655" t="s">
        <v>16</v>
      </c>
      <c r="B9655" t="s">
        <v>47</v>
      </c>
      <c r="C9655" t="s">
        <v>67</v>
      </c>
      <c r="D9655" t="s">
        <v>66</v>
      </c>
      <c r="E9655" t="s">
        <v>95</v>
      </c>
      <c r="J9655" t="s">
        <v>269</v>
      </c>
      <c r="K9655" t="s">
        <v>424</v>
      </c>
      <c r="L9655">
        <v>700</v>
      </c>
      <c r="M9655">
        <v>1</v>
      </c>
      <c r="N9655" t="s">
        <v>1579</v>
      </c>
      <c r="O9655">
        <v>9345</v>
      </c>
      <c r="P9655">
        <f t="shared" si="750"/>
        <v>7</v>
      </c>
      <c r="Q9655" t="str">
        <f t="shared" si="751"/>
        <v>Morning</v>
      </c>
      <c r="R9655" t="str">
        <f t="shared" si="752"/>
        <v>CCU → DEL → BLR</v>
      </c>
      <c r="S9655" t="str">
        <f t="shared" si="753"/>
        <v>May</v>
      </c>
      <c r="T9655" t="str">
        <f t="shared" si="754"/>
        <v>Premium Economy</v>
      </c>
    </row>
    <row r="9656" spans="1:20" x14ac:dyDescent="0.35">
      <c r="A9656" t="s">
        <v>10</v>
      </c>
      <c r="B9656" t="s">
        <v>41</v>
      </c>
      <c r="C9656" t="s">
        <v>68</v>
      </c>
      <c r="D9656" t="s">
        <v>72</v>
      </c>
      <c r="E9656" t="s">
        <v>79</v>
      </c>
      <c r="J9656" t="s">
        <v>334</v>
      </c>
      <c r="K9656" t="s">
        <v>408</v>
      </c>
      <c r="L9656">
        <v>415</v>
      </c>
      <c r="M9656">
        <v>1</v>
      </c>
      <c r="N9656" t="s">
        <v>1579</v>
      </c>
      <c r="O9656">
        <v>7191</v>
      </c>
      <c r="P9656">
        <f t="shared" si="750"/>
        <v>18</v>
      </c>
      <c r="Q9656" t="str">
        <f t="shared" si="751"/>
        <v>Evening</v>
      </c>
      <c r="R9656" t="str">
        <f t="shared" si="752"/>
        <v>DEL → BOM → COK</v>
      </c>
      <c r="S9656" t="str">
        <f t="shared" si="753"/>
        <v>May</v>
      </c>
      <c r="T9656" t="str">
        <f t="shared" si="754"/>
        <v>Premium Economy</v>
      </c>
    </row>
    <row r="9657" spans="1:20" x14ac:dyDescent="0.35">
      <c r="A9657" t="s">
        <v>14</v>
      </c>
      <c r="B9657" t="s">
        <v>59</v>
      </c>
      <c r="C9657" t="s">
        <v>68</v>
      </c>
      <c r="D9657" t="s">
        <v>72</v>
      </c>
      <c r="E9657" t="s">
        <v>79</v>
      </c>
      <c r="J9657" t="s">
        <v>274</v>
      </c>
      <c r="K9657" t="s">
        <v>470</v>
      </c>
      <c r="L9657">
        <v>470</v>
      </c>
      <c r="M9657">
        <v>1</v>
      </c>
      <c r="N9657" t="s">
        <v>1579</v>
      </c>
      <c r="O9657">
        <v>7845</v>
      </c>
      <c r="P9657">
        <f t="shared" si="750"/>
        <v>17</v>
      </c>
      <c r="Q9657" t="str">
        <f t="shared" si="751"/>
        <v>Evening</v>
      </c>
      <c r="R9657" t="str">
        <f t="shared" si="752"/>
        <v>DEL → BOM → COK</v>
      </c>
      <c r="S9657" t="str">
        <f t="shared" si="753"/>
        <v>Mar</v>
      </c>
      <c r="T9657" t="str">
        <f t="shared" si="754"/>
        <v>Premium Economy</v>
      </c>
    </row>
    <row r="9658" spans="1:20" x14ac:dyDescent="0.35">
      <c r="A9658" t="s">
        <v>12</v>
      </c>
      <c r="B9658" t="s">
        <v>47</v>
      </c>
      <c r="C9658" t="s">
        <v>66</v>
      </c>
      <c r="D9658" t="s">
        <v>68</v>
      </c>
      <c r="E9658" t="s">
        <v>74</v>
      </c>
      <c r="J9658" t="s">
        <v>192</v>
      </c>
      <c r="K9658" t="s">
        <v>214</v>
      </c>
      <c r="L9658">
        <v>175</v>
      </c>
      <c r="M9658">
        <v>0</v>
      </c>
      <c r="N9658" t="s">
        <v>1579</v>
      </c>
      <c r="O9658">
        <v>7229</v>
      </c>
      <c r="P9658">
        <f t="shared" si="750"/>
        <v>11</v>
      </c>
      <c r="Q9658" t="str">
        <f t="shared" si="751"/>
        <v>Morning</v>
      </c>
      <c r="R9658" t="str">
        <f t="shared" si="752"/>
        <v>BLR → DEL</v>
      </c>
      <c r="S9658" t="str">
        <f t="shared" si="753"/>
        <v>May</v>
      </c>
      <c r="T9658" t="str">
        <f t="shared" si="754"/>
        <v>Premium Economy</v>
      </c>
    </row>
    <row r="9659" spans="1:20" x14ac:dyDescent="0.35">
      <c r="A9659" t="s">
        <v>11</v>
      </c>
      <c r="B9659" t="s">
        <v>26</v>
      </c>
      <c r="C9659" t="s">
        <v>66</v>
      </c>
      <c r="D9659" t="s">
        <v>71</v>
      </c>
      <c r="E9659" t="s">
        <v>110</v>
      </c>
      <c r="J9659" t="s">
        <v>254</v>
      </c>
      <c r="K9659" t="s">
        <v>1514</v>
      </c>
      <c r="L9659">
        <v>950</v>
      </c>
      <c r="M9659">
        <v>1</v>
      </c>
      <c r="N9659" t="s">
        <v>1584</v>
      </c>
      <c r="O9659">
        <v>10981</v>
      </c>
      <c r="P9659">
        <f t="shared" si="750"/>
        <v>17</v>
      </c>
      <c r="Q9659" t="str">
        <f t="shared" si="751"/>
        <v>Evening</v>
      </c>
      <c r="R9659" t="str">
        <f t="shared" si="752"/>
        <v>BLR → HYD → DEL</v>
      </c>
      <c r="S9659" t="str">
        <f t="shared" si="753"/>
        <v>Mar</v>
      </c>
      <c r="T9659" t="str">
        <f t="shared" si="754"/>
        <v>Business</v>
      </c>
    </row>
    <row r="9660" spans="1:20" x14ac:dyDescent="0.35">
      <c r="A9660" t="s">
        <v>12</v>
      </c>
      <c r="B9660" t="s">
        <v>24</v>
      </c>
      <c r="C9660" t="s">
        <v>67</v>
      </c>
      <c r="D9660" t="s">
        <v>66</v>
      </c>
      <c r="E9660" t="s">
        <v>82</v>
      </c>
      <c r="J9660" t="s">
        <v>214</v>
      </c>
      <c r="K9660" t="s">
        <v>552</v>
      </c>
      <c r="L9660">
        <v>875</v>
      </c>
      <c r="M9660">
        <v>1</v>
      </c>
      <c r="N9660" t="s">
        <v>1579</v>
      </c>
      <c r="O9660">
        <v>14178</v>
      </c>
      <c r="P9660">
        <f t="shared" si="750"/>
        <v>14</v>
      </c>
      <c r="Q9660" t="str">
        <f t="shared" si="751"/>
        <v>Afternoon</v>
      </c>
      <c r="R9660" t="str">
        <f t="shared" si="752"/>
        <v>CCU → BOM → BLR</v>
      </c>
      <c r="S9660" t="str">
        <f t="shared" si="753"/>
        <v>Jun</v>
      </c>
      <c r="T9660" t="str">
        <f t="shared" si="754"/>
        <v>Business</v>
      </c>
    </row>
    <row r="9661" spans="1:20" x14ac:dyDescent="0.35">
      <c r="A9661" t="s">
        <v>10</v>
      </c>
      <c r="B9661" t="s">
        <v>38</v>
      </c>
      <c r="C9661" t="s">
        <v>68</v>
      </c>
      <c r="D9661" t="s">
        <v>72</v>
      </c>
      <c r="E9661" t="s">
        <v>79</v>
      </c>
      <c r="J9661" t="s">
        <v>285</v>
      </c>
      <c r="K9661" t="s">
        <v>307</v>
      </c>
      <c r="L9661">
        <v>810</v>
      </c>
      <c r="M9661">
        <v>1</v>
      </c>
      <c r="N9661" t="s">
        <v>1579</v>
      </c>
      <c r="O9661">
        <v>8784</v>
      </c>
      <c r="P9661">
        <f t="shared" si="750"/>
        <v>7</v>
      </c>
      <c r="Q9661" t="str">
        <f t="shared" si="751"/>
        <v>Morning</v>
      </c>
      <c r="R9661" t="str">
        <f t="shared" si="752"/>
        <v>DEL → BOM → COK</v>
      </c>
      <c r="S9661" t="str">
        <f t="shared" si="753"/>
        <v>Mar</v>
      </c>
      <c r="T9661" t="str">
        <f t="shared" si="754"/>
        <v>Premium Economy</v>
      </c>
    </row>
    <row r="9662" spans="1:20" x14ac:dyDescent="0.35">
      <c r="A9662" t="s">
        <v>12</v>
      </c>
      <c r="B9662" t="s">
        <v>25</v>
      </c>
      <c r="C9662" t="s">
        <v>67</v>
      </c>
      <c r="D9662" t="s">
        <v>66</v>
      </c>
      <c r="E9662" t="s">
        <v>82</v>
      </c>
      <c r="J9662" t="s">
        <v>225</v>
      </c>
      <c r="K9662" t="s">
        <v>558</v>
      </c>
      <c r="L9662">
        <v>520</v>
      </c>
      <c r="M9662">
        <v>1</v>
      </c>
      <c r="N9662" t="s">
        <v>1579</v>
      </c>
      <c r="O9662">
        <v>13941</v>
      </c>
      <c r="P9662">
        <f t="shared" si="750"/>
        <v>20</v>
      </c>
      <c r="Q9662" t="str">
        <f t="shared" si="751"/>
        <v>Evening</v>
      </c>
      <c r="R9662" t="str">
        <f t="shared" si="752"/>
        <v>CCU → BOM → BLR</v>
      </c>
      <c r="S9662" t="str">
        <f t="shared" si="753"/>
        <v>May</v>
      </c>
      <c r="T9662" t="str">
        <f t="shared" si="754"/>
        <v>Business</v>
      </c>
    </row>
    <row r="9663" spans="1:20" x14ac:dyDescent="0.35">
      <c r="A9663" t="s">
        <v>12</v>
      </c>
      <c r="B9663" t="s">
        <v>47</v>
      </c>
      <c r="C9663" t="s">
        <v>67</v>
      </c>
      <c r="D9663" t="s">
        <v>66</v>
      </c>
      <c r="E9663" t="s">
        <v>95</v>
      </c>
      <c r="J9663" t="s">
        <v>218</v>
      </c>
      <c r="K9663" t="s">
        <v>1518</v>
      </c>
      <c r="L9663">
        <v>1365</v>
      </c>
      <c r="M9663">
        <v>1</v>
      </c>
      <c r="N9663" t="s">
        <v>1579</v>
      </c>
      <c r="O9663">
        <v>13067</v>
      </c>
      <c r="P9663">
        <f t="shared" si="750"/>
        <v>20</v>
      </c>
      <c r="Q9663" t="str">
        <f t="shared" si="751"/>
        <v>Evening</v>
      </c>
      <c r="R9663" t="str">
        <f t="shared" si="752"/>
        <v>CCU → DEL → BLR</v>
      </c>
      <c r="S9663" t="str">
        <f t="shared" si="753"/>
        <v>May</v>
      </c>
      <c r="T9663" t="str">
        <f t="shared" si="754"/>
        <v>Business</v>
      </c>
    </row>
    <row r="9664" spans="1:20" x14ac:dyDescent="0.35">
      <c r="A9664" t="s">
        <v>12</v>
      </c>
      <c r="B9664" t="s">
        <v>46</v>
      </c>
      <c r="C9664" t="s">
        <v>70</v>
      </c>
      <c r="D9664" t="s">
        <v>73</v>
      </c>
      <c r="E9664" t="s">
        <v>99</v>
      </c>
      <c r="J9664" t="s">
        <v>273</v>
      </c>
      <c r="K9664" t="s">
        <v>236</v>
      </c>
      <c r="L9664">
        <v>90</v>
      </c>
      <c r="M9664">
        <v>0</v>
      </c>
      <c r="N9664" t="s">
        <v>1580</v>
      </c>
      <c r="O9664">
        <v>4995</v>
      </c>
      <c r="P9664">
        <f t="shared" si="750"/>
        <v>10</v>
      </c>
      <c r="Q9664" t="str">
        <f t="shared" si="751"/>
        <v>Morning</v>
      </c>
      <c r="R9664" t="str">
        <f t="shared" si="752"/>
        <v>BOM → HYD</v>
      </c>
      <c r="S9664" t="str">
        <f t="shared" si="753"/>
        <v>Jun</v>
      </c>
      <c r="T9664" t="str">
        <f t="shared" si="754"/>
        <v>Economy</v>
      </c>
    </row>
    <row r="9665" spans="1:20" x14ac:dyDescent="0.35">
      <c r="A9665" t="s">
        <v>11</v>
      </c>
      <c r="B9665" t="s">
        <v>49</v>
      </c>
      <c r="C9665" t="s">
        <v>68</v>
      </c>
      <c r="D9665" t="s">
        <v>72</v>
      </c>
      <c r="E9665" t="s">
        <v>75</v>
      </c>
      <c r="J9665" t="s">
        <v>356</v>
      </c>
      <c r="K9665" t="s">
        <v>765</v>
      </c>
      <c r="L9665">
        <v>1485</v>
      </c>
      <c r="M9665">
        <v>2</v>
      </c>
      <c r="N9665" t="s">
        <v>1579</v>
      </c>
      <c r="O9665">
        <v>12488</v>
      </c>
      <c r="P9665">
        <f t="shared" si="750"/>
        <v>18</v>
      </c>
      <c r="Q9665" t="str">
        <f t="shared" si="751"/>
        <v>Evening</v>
      </c>
      <c r="R9665" t="str">
        <f t="shared" si="752"/>
        <v>DEL → LKO → BOM → COK</v>
      </c>
      <c r="S9665" t="str">
        <f t="shared" si="753"/>
        <v>Jun</v>
      </c>
      <c r="T9665" t="str">
        <f t="shared" si="754"/>
        <v>Business</v>
      </c>
    </row>
    <row r="9666" spans="1:20" x14ac:dyDescent="0.35">
      <c r="A9666" t="s">
        <v>17</v>
      </c>
      <c r="B9666" t="s">
        <v>24</v>
      </c>
      <c r="C9666" t="s">
        <v>67</v>
      </c>
      <c r="D9666" t="s">
        <v>66</v>
      </c>
      <c r="E9666" t="s">
        <v>95</v>
      </c>
      <c r="J9666" t="s">
        <v>242</v>
      </c>
      <c r="K9666" t="s">
        <v>241</v>
      </c>
      <c r="L9666">
        <v>955</v>
      </c>
      <c r="M9666">
        <v>1</v>
      </c>
      <c r="N9666" t="s">
        <v>1579</v>
      </c>
      <c r="O9666">
        <v>7870</v>
      </c>
      <c r="P9666">
        <f t="shared" si="750"/>
        <v>7</v>
      </c>
      <c r="Q9666" t="str">
        <f t="shared" si="751"/>
        <v>Morning</v>
      </c>
      <c r="R9666" t="str">
        <f t="shared" si="752"/>
        <v>CCU → DEL → BLR</v>
      </c>
      <c r="S9666" t="str">
        <f t="shared" si="753"/>
        <v>Jun</v>
      </c>
      <c r="T9666" t="str">
        <f t="shared" si="754"/>
        <v>Premium Economy</v>
      </c>
    </row>
    <row r="9667" spans="1:20" x14ac:dyDescent="0.35">
      <c r="A9667" t="s">
        <v>11</v>
      </c>
      <c r="B9667" t="s">
        <v>25</v>
      </c>
      <c r="C9667" t="s">
        <v>68</v>
      </c>
      <c r="D9667" t="s">
        <v>72</v>
      </c>
      <c r="E9667" t="s">
        <v>94</v>
      </c>
      <c r="J9667" t="s">
        <v>264</v>
      </c>
      <c r="K9667" t="s">
        <v>165</v>
      </c>
      <c r="L9667">
        <v>170</v>
      </c>
      <c r="M9667">
        <v>0</v>
      </c>
      <c r="N9667" t="s">
        <v>1579</v>
      </c>
      <c r="O9667">
        <v>6094</v>
      </c>
      <c r="P9667">
        <f t="shared" ref="P9667:P9730" si="755">HOUR(TEXT(J9667,"HH:MM"))</f>
        <v>5</v>
      </c>
      <c r="Q9667" t="str">
        <f t="shared" ref="Q9667:Q9730" si="756">IF(P9667&gt;=5, IF(P9667&lt;12, "Morning", IF(P9667&lt;17, "Afternoon", IF(P9667&lt;21, "Evening", "Night"))), "Night")</f>
        <v>Morning</v>
      </c>
      <c r="R9667" t="str">
        <f t="shared" ref="R9667:R9730" si="757">_xlfn.TEXTJOIN(" → ", TRUE, E9667:I9667)</f>
        <v>DEL → COK</v>
      </c>
      <c r="S9667" t="str">
        <f t="shared" ref="S9667:S9730" si="758">TEXT(B9667, "mmm")</f>
        <v>May</v>
      </c>
      <c r="T9667" t="str">
        <f t="shared" ref="T9667:T9730" si="759">_xlfn.IFS(
  O9667 &lt; 5000, "Economy",
  O9667 &lt;= 10000, "Premium Economy",
  O9667 &gt; 10000, "Business"
)</f>
        <v>Premium Economy</v>
      </c>
    </row>
    <row r="9668" spans="1:20" x14ac:dyDescent="0.35">
      <c r="A9668" t="s">
        <v>12</v>
      </c>
      <c r="B9668" t="s">
        <v>36</v>
      </c>
      <c r="C9668" t="s">
        <v>67</v>
      </c>
      <c r="D9668" t="s">
        <v>66</v>
      </c>
      <c r="E9668" t="s">
        <v>128</v>
      </c>
      <c r="J9668" t="s">
        <v>273</v>
      </c>
      <c r="K9668" t="s">
        <v>317</v>
      </c>
      <c r="L9668">
        <v>435</v>
      </c>
      <c r="M9668">
        <v>1</v>
      </c>
      <c r="N9668" t="s">
        <v>1580</v>
      </c>
      <c r="O9668">
        <v>5608</v>
      </c>
      <c r="P9668">
        <f t="shared" si="755"/>
        <v>10</v>
      </c>
      <c r="Q9668" t="str">
        <f t="shared" si="756"/>
        <v>Morning</v>
      </c>
      <c r="R9668" t="str">
        <f t="shared" si="757"/>
        <v>CCU → GAU → BLR</v>
      </c>
      <c r="S9668" t="str">
        <f t="shared" si="758"/>
        <v>Jun</v>
      </c>
      <c r="T9668" t="str">
        <f t="shared" si="759"/>
        <v>Premium Economy</v>
      </c>
    </row>
    <row r="9669" spans="1:20" x14ac:dyDescent="0.35">
      <c r="A9669" t="s">
        <v>15</v>
      </c>
      <c r="B9669" t="s">
        <v>34</v>
      </c>
      <c r="C9669" t="s">
        <v>68</v>
      </c>
      <c r="D9669" t="s">
        <v>72</v>
      </c>
      <c r="E9669" t="s">
        <v>92</v>
      </c>
      <c r="J9669" t="s">
        <v>285</v>
      </c>
      <c r="K9669" t="s">
        <v>207</v>
      </c>
      <c r="L9669">
        <v>350</v>
      </c>
      <c r="M9669">
        <v>1</v>
      </c>
      <c r="N9669" t="s">
        <v>1579</v>
      </c>
      <c r="O9669">
        <v>6112</v>
      </c>
      <c r="P9669">
        <f t="shared" si="755"/>
        <v>7</v>
      </c>
      <c r="Q9669" t="str">
        <f t="shared" si="756"/>
        <v>Morning</v>
      </c>
      <c r="R9669" t="str">
        <f t="shared" si="757"/>
        <v>DEL → HYD → COK</v>
      </c>
      <c r="S9669" t="str">
        <f t="shared" si="758"/>
        <v>Mar</v>
      </c>
      <c r="T9669" t="str">
        <f t="shared" si="759"/>
        <v>Premium Economy</v>
      </c>
    </row>
    <row r="9670" spans="1:20" x14ac:dyDescent="0.35">
      <c r="A9670" t="s">
        <v>12</v>
      </c>
      <c r="B9670" t="s">
        <v>48</v>
      </c>
      <c r="C9670" t="s">
        <v>66</v>
      </c>
      <c r="D9670" t="s">
        <v>71</v>
      </c>
      <c r="E9670" t="s">
        <v>78</v>
      </c>
      <c r="J9670" t="s">
        <v>221</v>
      </c>
      <c r="K9670" t="s">
        <v>875</v>
      </c>
      <c r="L9670">
        <v>920</v>
      </c>
      <c r="M9670">
        <v>1</v>
      </c>
      <c r="N9670" t="s">
        <v>1579</v>
      </c>
      <c r="O9670">
        <v>16736</v>
      </c>
      <c r="P9670">
        <f t="shared" si="755"/>
        <v>16</v>
      </c>
      <c r="Q9670" t="str">
        <f t="shared" si="756"/>
        <v>Afternoon</v>
      </c>
      <c r="R9670" t="str">
        <f t="shared" si="757"/>
        <v>BLR → BOM → DEL</v>
      </c>
      <c r="S9670" t="str">
        <f t="shared" si="758"/>
        <v>Mar</v>
      </c>
      <c r="T9670" t="str">
        <f t="shared" si="759"/>
        <v>Business</v>
      </c>
    </row>
    <row r="9671" spans="1:20" x14ac:dyDescent="0.35">
      <c r="A9671" t="s">
        <v>16</v>
      </c>
      <c r="B9671" t="s">
        <v>36</v>
      </c>
      <c r="C9671" t="s">
        <v>67</v>
      </c>
      <c r="D9671" t="s">
        <v>66</v>
      </c>
      <c r="E9671" t="s">
        <v>95</v>
      </c>
      <c r="J9671" t="s">
        <v>169</v>
      </c>
      <c r="K9671" t="s">
        <v>1143</v>
      </c>
      <c r="L9671">
        <v>865</v>
      </c>
      <c r="M9671">
        <v>1</v>
      </c>
      <c r="N9671" t="s">
        <v>1579</v>
      </c>
      <c r="O9671">
        <v>8452</v>
      </c>
      <c r="P9671">
        <f t="shared" si="755"/>
        <v>20</v>
      </c>
      <c r="Q9671" t="str">
        <f t="shared" si="756"/>
        <v>Evening</v>
      </c>
      <c r="R9671" t="str">
        <f t="shared" si="757"/>
        <v>CCU → DEL → BLR</v>
      </c>
      <c r="S9671" t="str">
        <f t="shared" si="758"/>
        <v>Jun</v>
      </c>
      <c r="T9671" t="str">
        <f t="shared" si="759"/>
        <v>Premium Economy</v>
      </c>
    </row>
    <row r="9672" spans="1:20" x14ac:dyDescent="0.35">
      <c r="A9672" t="s">
        <v>12</v>
      </c>
      <c r="B9672" t="s">
        <v>32</v>
      </c>
      <c r="C9672" t="s">
        <v>67</v>
      </c>
      <c r="D9672" t="s">
        <v>66</v>
      </c>
      <c r="E9672" t="s">
        <v>95</v>
      </c>
      <c r="J9672" t="s">
        <v>254</v>
      </c>
      <c r="K9672" t="s">
        <v>1173</v>
      </c>
      <c r="L9672">
        <v>1285</v>
      </c>
      <c r="M9672">
        <v>1</v>
      </c>
      <c r="N9672" t="s">
        <v>1580</v>
      </c>
      <c r="O9672">
        <v>9314</v>
      </c>
      <c r="P9672">
        <f t="shared" si="755"/>
        <v>17</v>
      </c>
      <c r="Q9672" t="str">
        <f t="shared" si="756"/>
        <v>Evening</v>
      </c>
      <c r="R9672" t="str">
        <f t="shared" si="757"/>
        <v>CCU → DEL → BLR</v>
      </c>
      <c r="S9672" t="str">
        <f t="shared" si="758"/>
        <v>May</v>
      </c>
      <c r="T9672" t="str">
        <f t="shared" si="759"/>
        <v>Premium Economy</v>
      </c>
    </row>
    <row r="9673" spans="1:20" x14ac:dyDescent="0.35">
      <c r="A9673" t="s">
        <v>10</v>
      </c>
      <c r="B9673" t="s">
        <v>47</v>
      </c>
      <c r="C9673" t="s">
        <v>69</v>
      </c>
      <c r="D9673" t="s">
        <v>67</v>
      </c>
      <c r="E9673" t="s">
        <v>81</v>
      </c>
      <c r="J9673" t="s">
        <v>302</v>
      </c>
      <c r="K9673" t="s">
        <v>473</v>
      </c>
      <c r="L9673">
        <v>140</v>
      </c>
      <c r="M9673">
        <v>0</v>
      </c>
      <c r="N9673" t="s">
        <v>1579</v>
      </c>
      <c r="O9673">
        <v>3850</v>
      </c>
      <c r="P9673">
        <f t="shared" si="755"/>
        <v>7</v>
      </c>
      <c r="Q9673" t="str">
        <f t="shared" si="756"/>
        <v>Morning</v>
      </c>
      <c r="R9673" t="str">
        <f t="shared" si="757"/>
        <v>MAA → CCU</v>
      </c>
      <c r="S9673" t="str">
        <f t="shared" si="758"/>
        <v>May</v>
      </c>
      <c r="T9673" t="str">
        <f t="shared" si="759"/>
        <v>Economy</v>
      </c>
    </row>
    <row r="9674" spans="1:20" x14ac:dyDescent="0.35">
      <c r="A9674" t="s">
        <v>12</v>
      </c>
      <c r="B9674" t="s">
        <v>38</v>
      </c>
      <c r="C9674" t="s">
        <v>68</v>
      </c>
      <c r="D9674" t="s">
        <v>72</v>
      </c>
      <c r="E9674" t="s">
        <v>79</v>
      </c>
      <c r="J9674" t="s">
        <v>200</v>
      </c>
      <c r="K9674" t="s">
        <v>542</v>
      </c>
      <c r="L9674">
        <v>520</v>
      </c>
      <c r="M9674">
        <v>1</v>
      </c>
      <c r="N9674" t="s">
        <v>1580</v>
      </c>
      <c r="O9674">
        <v>5963</v>
      </c>
      <c r="P9674">
        <f t="shared" si="755"/>
        <v>19</v>
      </c>
      <c r="Q9674" t="str">
        <f t="shared" si="756"/>
        <v>Evening</v>
      </c>
      <c r="R9674" t="str">
        <f t="shared" si="757"/>
        <v>DEL → BOM → COK</v>
      </c>
      <c r="S9674" t="str">
        <f t="shared" si="758"/>
        <v>Mar</v>
      </c>
      <c r="T9674" t="str">
        <f t="shared" si="759"/>
        <v>Premium Economy</v>
      </c>
    </row>
    <row r="9675" spans="1:20" x14ac:dyDescent="0.35">
      <c r="A9675" t="s">
        <v>11</v>
      </c>
      <c r="B9675" t="s">
        <v>47</v>
      </c>
      <c r="C9675" t="s">
        <v>68</v>
      </c>
      <c r="D9675" t="s">
        <v>72</v>
      </c>
      <c r="E9675" t="s">
        <v>83</v>
      </c>
      <c r="J9675" t="s">
        <v>319</v>
      </c>
      <c r="K9675" t="s">
        <v>655</v>
      </c>
      <c r="L9675">
        <v>2295</v>
      </c>
      <c r="M9675">
        <v>2</v>
      </c>
      <c r="N9675" t="s">
        <v>1579</v>
      </c>
      <c r="O9675">
        <v>9968</v>
      </c>
      <c r="P9675">
        <f t="shared" si="755"/>
        <v>5</v>
      </c>
      <c r="Q9675" t="str">
        <f t="shared" si="756"/>
        <v>Morning</v>
      </c>
      <c r="R9675" t="str">
        <f t="shared" si="757"/>
        <v>DEL → AMD → BOM → COK</v>
      </c>
      <c r="S9675" t="str">
        <f t="shared" si="758"/>
        <v>May</v>
      </c>
      <c r="T9675" t="str">
        <f t="shared" si="759"/>
        <v>Premium Economy</v>
      </c>
    </row>
    <row r="9676" spans="1:20" x14ac:dyDescent="0.35">
      <c r="A9676" t="s">
        <v>12</v>
      </c>
      <c r="B9676" t="s">
        <v>45</v>
      </c>
      <c r="C9676" t="s">
        <v>68</v>
      </c>
      <c r="D9676" t="s">
        <v>72</v>
      </c>
      <c r="E9676" t="s">
        <v>94</v>
      </c>
      <c r="J9676" t="s">
        <v>196</v>
      </c>
      <c r="K9676" t="s">
        <v>189</v>
      </c>
      <c r="L9676">
        <v>195</v>
      </c>
      <c r="M9676">
        <v>0</v>
      </c>
      <c r="N9676" t="s">
        <v>1579</v>
      </c>
      <c r="O9676">
        <v>9564</v>
      </c>
      <c r="P9676">
        <f t="shared" si="755"/>
        <v>11</v>
      </c>
      <c r="Q9676" t="str">
        <f t="shared" si="756"/>
        <v>Morning</v>
      </c>
      <c r="R9676" t="str">
        <f t="shared" si="757"/>
        <v>DEL → COK</v>
      </c>
      <c r="S9676" t="str">
        <f t="shared" si="758"/>
        <v>May</v>
      </c>
      <c r="T9676" t="str">
        <f t="shared" si="759"/>
        <v>Premium Economy</v>
      </c>
    </row>
    <row r="9677" spans="1:20" x14ac:dyDescent="0.35">
      <c r="A9677" t="s">
        <v>10</v>
      </c>
      <c r="B9677" t="s">
        <v>37</v>
      </c>
      <c r="C9677" t="s">
        <v>68</v>
      </c>
      <c r="D9677" t="s">
        <v>72</v>
      </c>
      <c r="E9677" t="s">
        <v>115</v>
      </c>
      <c r="J9677" t="s">
        <v>265</v>
      </c>
      <c r="K9677" t="s">
        <v>279</v>
      </c>
      <c r="L9677">
        <v>880</v>
      </c>
      <c r="M9677">
        <v>2</v>
      </c>
      <c r="N9677" t="s">
        <v>1579</v>
      </c>
      <c r="O9677">
        <v>6610</v>
      </c>
      <c r="P9677">
        <f t="shared" si="755"/>
        <v>6</v>
      </c>
      <c r="Q9677" t="str">
        <f t="shared" si="756"/>
        <v>Morning</v>
      </c>
      <c r="R9677" t="str">
        <f t="shared" si="757"/>
        <v>DEL → HYD → MAA → COK</v>
      </c>
      <c r="S9677" t="str">
        <f t="shared" si="758"/>
        <v>Mar</v>
      </c>
      <c r="T9677" t="str">
        <f t="shared" si="759"/>
        <v>Premium Economy</v>
      </c>
    </row>
    <row r="9678" spans="1:20" x14ac:dyDescent="0.35">
      <c r="A9678" t="s">
        <v>10</v>
      </c>
      <c r="B9678" t="s">
        <v>55</v>
      </c>
      <c r="C9678" t="s">
        <v>66</v>
      </c>
      <c r="D9678" t="s">
        <v>71</v>
      </c>
      <c r="E9678" t="s">
        <v>110</v>
      </c>
      <c r="J9678" t="s">
        <v>202</v>
      </c>
      <c r="K9678" t="s">
        <v>260</v>
      </c>
      <c r="L9678">
        <v>295</v>
      </c>
      <c r="M9678">
        <v>1</v>
      </c>
      <c r="N9678" t="s">
        <v>1579</v>
      </c>
      <c r="O9678">
        <v>5226</v>
      </c>
      <c r="P9678">
        <f t="shared" si="755"/>
        <v>15</v>
      </c>
      <c r="Q9678" t="str">
        <f t="shared" si="756"/>
        <v>Afternoon</v>
      </c>
      <c r="R9678" t="str">
        <f t="shared" si="757"/>
        <v>BLR → HYD → DEL</v>
      </c>
      <c r="S9678" t="str">
        <f t="shared" si="758"/>
        <v>Mar</v>
      </c>
      <c r="T9678" t="str">
        <f t="shared" si="759"/>
        <v>Premium Economy</v>
      </c>
    </row>
    <row r="9679" spans="1:20" x14ac:dyDescent="0.35">
      <c r="A9679" t="s">
        <v>12</v>
      </c>
      <c r="B9679" t="s">
        <v>22</v>
      </c>
      <c r="C9679" t="s">
        <v>67</v>
      </c>
      <c r="D9679" t="s">
        <v>66</v>
      </c>
      <c r="E9679" t="s">
        <v>82</v>
      </c>
      <c r="J9679" t="s">
        <v>200</v>
      </c>
      <c r="K9679" t="s">
        <v>926</v>
      </c>
      <c r="L9679">
        <v>745</v>
      </c>
      <c r="M9679">
        <v>1</v>
      </c>
      <c r="N9679" t="s">
        <v>1579</v>
      </c>
      <c r="O9679">
        <v>14231</v>
      </c>
      <c r="P9679">
        <f t="shared" si="755"/>
        <v>19</v>
      </c>
      <c r="Q9679" t="str">
        <f t="shared" si="756"/>
        <v>Evening</v>
      </c>
      <c r="R9679" t="str">
        <f t="shared" si="757"/>
        <v>CCU → BOM → BLR</v>
      </c>
      <c r="S9679" t="str">
        <f t="shared" si="758"/>
        <v>Mar</v>
      </c>
      <c r="T9679" t="str">
        <f t="shared" si="759"/>
        <v>Business</v>
      </c>
    </row>
    <row r="9680" spans="1:20" x14ac:dyDescent="0.35">
      <c r="A9680" t="s">
        <v>12</v>
      </c>
      <c r="B9680" t="s">
        <v>43</v>
      </c>
      <c r="C9680" t="s">
        <v>68</v>
      </c>
      <c r="D9680" t="s">
        <v>72</v>
      </c>
      <c r="E9680" t="s">
        <v>90</v>
      </c>
      <c r="J9680" t="s">
        <v>186</v>
      </c>
      <c r="K9680" t="s">
        <v>395</v>
      </c>
      <c r="L9680">
        <v>1320</v>
      </c>
      <c r="M9680">
        <v>2</v>
      </c>
      <c r="N9680" t="s">
        <v>1579</v>
      </c>
      <c r="O9680">
        <v>13376</v>
      </c>
      <c r="P9680">
        <f t="shared" si="755"/>
        <v>14</v>
      </c>
      <c r="Q9680" t="str">
        <f t="shared" si="756"/>
        <v>Afternoon</v>
      </c>
      <c r="R9680" t="str">
        <f t="shared" si="757"/>
        <v>DEL → NAG → BOM → COK</v>
      </c>
      <c r="S9680" t="str">
        <f t="shared" si="758"/>
        <v>Jun</v>
      </c>
      <c r="T9680" t="str">
        <f t="shared" si="759"/>
        <v>Business</v>
      </c>
    </row>
    <row r="9681" spans="1:20" x14ac:dyDescent="0.35">
      <c r="A9681" t="s">
        <v>10</v>
      </c>
      <c r="B9681" t="s">
        <v>29</v>
      </c>
      <c r="C9681" t="s">
        <v>68</v>
      </c>
      <c r="D9681" t="s">
        <v>72</v>
      </c>
      <c r="E9681" t="s">
        <v>92</v>
      </c>
      <c r="J9681" t="s">
        <v>250</v>
      </c>
      <c r="K9681" t="s">
        <v>417</v>
      </c>
      <c r="L9681">
        <v>940</v>
      </c>
      <c r="M9681">
        <v>1</v>
      </c>
      <c r="N9681" t="s">
        <v>1579</v>
      </c>
      <c r="O9681">
        <v>6674</v>
      </c>
      <c r="P9681">
        <f t="shared" si="755"/>
        <v>6</v>
      </c>
      <c r="Q9681" t="str">
        <f t="shared" si="756"/>
        <v>Morning</v>
      </c>
      <c r="R9681" t="str">
        <f t="shared" si="757"/>
        <v>DEL → HYD → COK</v>
      </c>
      <c r="S9681" t="str">
        <f t="shared" si="758"/>
        <v>May</v>
      </c>
      <c r="T9681" t="str">
        <f t="shared" si="759"/>
        <v>Premium Economy</v>
      </c>
    </row>
    <row r="9682" spans="1:20" x14ac:dyDescent="0.35">
      <c r="A9682" t="s">
        <v>14</v>
      </c>
      <c r="B9682" t="s">
        <v>43</v>
      </c>
      <c r="C9682" t="s">
        <v>68</v>
      </c>
      <c r="D9682" t="s">
        <v>72</v>
      </c>
      <c r="E9682" t="s">
        <v>79</v>
      </c>
      <c r="J9682" t="s">
        <v>165</v>
      </c>
      <c r="K9682" t="s">
        <v>307</v>
      </c>
      <c r="L9682">
        <v>780</v>
      </c>
      <c r="M9682">
        <v>1</v>
      </c>
      <c r="N9682" t="s">
        <v>1579</v>
      </c>
      <c r="O9682">
        <v>7408</v>
      </c>
      <c r="P9682">
        <f t="shared" si="755"/>
        <v>8</v>
      </c>
      <c r="Q9682" t="str">
        <f t="shared" si="756"/>
        <v>Morning</v>
      </c>
      <c r="R9682" t="str">
        <f t="shared" si="757"/>
        <v>DEL → BOM → COK</v>
      </c>
      <c r="S9682" t="str">
        <f t="shared" si="758"/>
        <v>Jun</v>
      </c>
      <c r="T9682" t="str">
        <f t="shared" si="759"/>
        <v>Premium Economy</v>
      </c>
    </row>
    <row r="9683" spans="1:20" x14ac:dyDescent="0.35">
      <c r="A9683" t="s">
        <v>11</v>
      </c>
      <c r="B9683" t="s">
        <v>54</v>
      </c>
      <c r="C9683" t="s">
        <v>67</v>
      </c>
      <c r="D9683" t="s">
        <v>66</v>
      </c>
      <c r="E9683" t="s">
        <v>89</v>
      </c>
      <c r="J9683" t="s">
        <v>185</v>
      </c>
      <c r="K9683" t="s">
        <v>1489</v>
      </c>
      <c r="L9683">
        <v>1385</v>
      </c>
      <c r="M9683">
        <v>2</v>
      </c>
      <c r="N9683" t="s">
        <v>1579</v>
      </c>
      <c r="O9683">
        <v>15170</v>
      </c>
      <c r="P9683">
        <f t="shared" si="755"/>
        <v>9</v>
      </c>
      <c r="Q9683" t="str">
        <f t="shared" si="756"/>
        <v>Morning</v>
      </c>
      <c r="R9683" t="str">
        <f t="shared" si="757"/>
        <v>CCU → GAU → DEL → BLR</v>
      </c>
      <c r="S9683" t="str">
        <f t="shared" si="758"/>
        <v>May</v>
      </c>
      <c r="T9683" t="str">
        <f t="shared" si="759"/>
        <v>Business</v>
      </c>
    </row>
    <row r="9684" spans="1:20" x14ac:dyDescent="0.35">
      <c r="A9684" t="s">
        <v>10</v>
      </c>
      <c r="B9684" t="s">
        <v>30</v>
      </c>
      <c r="C9684" t="s">
        <v>69</v>
      </c>
      <c r="D9684" t="s">
        <v>67</v>
      </c>
      <c r="E9684" t="s">
        <v>81</v>
      </c>
      <c r="J9684" t="s">
        <v>256</v>
      </c>
      <c r="K9684" t="s">
        <v>350</v>
      </c>
      <c r="L9684">
        <v>140</v>
      </c>
      <c r="M9684">
        <v>0</v>
      </c>
      <c r="N9684" t="s">
        <v>1579</v>
      </c>
      <c r="O9684">
        <v>3597</v>
      </c>
      <c r="P9684">
        <f t="shared" si="755"/>
        <v>19</v>
      </c>
      <c r="Q9684" t="str">
        <f t="shared" si="756"/>
        <v>Evening</v>
      </c>
      <c r="R9684" t="str">
        <f t="shared" si="757"/>
        <v>MAA → CCU</v>
      </c>
      <c r="S9684" t="str">
        <f t="shared" si="758"/>
        <v>Jun</v>
      </c>
      <c r="T9684" t="str">
        <f t="shared" si="759"/>
        <v>Economy</v>
      </c>
    </row>
    <row r="9685" spans="1:20" x14ac:dyDescent="0.35">
      <c r="A9685" t="s">
        <v>11</v>
      </c>
      <c r="B9685" t="s">
        <v>28</v>
      </c>
      <c r="C9685" t="s">
        <v>66</v>
      </c>
      <c r="D9685" t="s">
        <v>71</v>
      </c>
      <c r="E9685" t="s">
        <v>141</v>
      </c>
      <c r="J9685" t="s">
        <v>283</v>
      </c>
      <c r="K9685" t="s">
        <v>1225</v>
      </c>
      <c r="L9685">
        <v>1010</v>
      </c>
      <c r="M9685">
        <v>2</v>
      </c>
      <c r="N9685" t="s">
        <v>1579</v>
      </c>
      <c r="O9685">
        <v>12778</v>
      </c>
      <c r="P9685">
        <f t="shared" si="755"/>
        <v>17</v>
      </c>
      <c r="Q9685" t="str">
        <f t="shared" si="756"/>
        <v>Evening</v>
      </c>
      <c r="R9685" t="str">
        <f t="shared" si="757"/>
        <v>BLR → BOM → NAG → DEL</v>
      </c>
      <c r="S9685" t="str">
        <f t="shared" si="758"/>
        <v>Mar</v>
      </c>
      <c r="T9685" t="str">
        <f t="shared" si="759"/>
        <v>Business</v>
      </c>
    </row>
    <row r="9686" spans="1:20" x14ac:dyDescent="0.35">
      <c r="A9686" t="s">
        <v>12</v>
      </c>
      <c r="B9686" t="s">
        <v>24</v>
      </c>
      <c r="C9686" t="s">
        <v>66</v>
      </c>
      <c r="D9686" t="s">
        <v>68</v>
      </c>
      <c r="E9686" t="s">
        <v>74</v>
      </c>
      <c r="J9686" t="s">
        <v>274</v>
      </c>
      <c r="K9686" t="s">
        <v>222</v>
      </c>
      <c r="L9686">
        <v>180</v>
      </c>
      <c r="M9686">
        <v>0</v>
      </c>
      <c r="N9686" t="s">
        <v>1580</v>
      </c>
      <c r="O9686">
        <v>7229</v>
      </c>
      <c r="P9686">
        <f t="shared" si="755"/>
        <v>17</v>
      </c>
      <c r="Q9686" t="str">
        <f t="shared" si="756"/>
        <v>Evening</v>
      </c>
      <c r="R9686" t="str">
        <f t="shared" si="757"/>
        <v>BLR → DEL</v>
      </c>
      <c r="S9686" t="str">
        <f t="shared" si="758"/>
        <v>Jun</v>
      </c>
      <c r="T9686" t="str">
        <f t="shared" si="759"/>
        <v>Premium Economy</v>
      </c>
    </row>
    <row r="9687" spans="1:20" x14ac:dyDescent="0.35">
      <c r="A9687" t="s">
        <v>12</v>
      </c>
      <c r="B9687" t="s">
        <v>43</v>
      </c>
      <c r="C9687" t="s">
        <v>66</v>
      </c>
      <c r="D9687" t="s">
        <v>68</v>
      </c>
      <c r="E9687" t="s">
        <v>74</v>
      </c>
      <c r="J9687" t="s">
        <v>211</v>
      </c>
      <c r="K9687" t="s">
        <v>377</v>
      </c>
      <c r="L9687">
        <v>180</v>
      </c>
      <c r="M9687">
        <v>0</v>
      </c>
      <c r="N9687" t="s">
        <v>1579</v>
      </c>
      <c r="O9687">
        <v>8016</v>
      </c>
      <c r="P9687">
        <f t="shared" si="755"/>
        <v>8</v>
      </c>
      <c r="Q9687" t="str">
        <f t="shared" si="756"/>
        <v>Morning</v>
      </c>
      <c r="R9687" t="str">
        <f t="shared" si="757"/>
        <v>BLR → DEL</v>
      </c>
      <c r="S9687" t="str">
        <f t="shared" si="758"/>
        <v>Jun</v>
      </c>
      <c r="T9687" t="str">
        <f t="shared" si="759"/>
        <v>Premium Economy</v>
      </c>
    </row>
    <row r="9688" spans="1:20" x14ac:dyDescent="0.35">
      <c r="A9688" t="s">
        <v>10</v>
      </c>
      <c r="B9688" t="s">
        <v>29</v>
      </c>
      <c r="C9688" t="s">
        <v>67</v>
      </c>
      <c r="D9688" t="s">
        <v>66</v>
      </c>
      <c r="E9688" t="s">
        <v>77</v>
      </c>
      <c r="J9688" t="s">
        <v>296</v>
      </c>
      <c r="K9688" t="s">
        <v>1519</v>
      </c>
      <c r="L9688">
        <v>155</v>
      </c>
      <c r="M9688">
        <v>0</v>
      </c>
      <c r="N9688" t="s">
        <v>1579</v>
      </c>
      <c r="O9688">
        <v>4804</v>
      </c>
      <c r="P9688">
        <f t="shared" si="755"/>
        <v>22</v>
      </c>
      <c r="Q9688" t="str">
        <f t="shared" si="756"/>
        <v>Night</v>
      </c>
      <c r="R9688" t="str">
        <f t="shared" si="757"/>
        <v>CCU → BLR</v>
      </c>
      <c r="S9688" t="str">
        <f t="shared" si="758"/>
        <v>May</v>
      </c>
      <c r="T9688" t="str">
        <f t="shared" si="759"/>
        <v>Economy</v>
      </c>
    </row>
    <row r="9689" spans="1:20" x14ac:dyDescent="0.35">
      <c r="A9689" t="s">
        <v>12</v>
      </c>
      <c r="B9689" t="s">
        <v>58</v>
      </c>
      <c r="C9689" t="s">
        <v>66</v>
      </c>
      <c r="D9689" t="s">
        <v>68</v>
      </c>
      <c r="E9689" t="s">
        <v>74</v>
      </c>
      <c r="J9689" t="s">
        <v>211</v>
      </c>
      <c r="K9689" t="s">
        <v>377</v>
      </c>
      <c r="L9689">
        <v>180</v>
      </c>
      <c r="M9689">
        <v>0</v>
      </c>
      <c r="N9689" t="s">
        <v>1579</v>
      </c>
      <c r="O9689">
        <v>8016</v>
      </c>
      <c r="P9689">
        <f t="shared" si="755"/>
        <v>8</v>
      </c>
      <c r="Q9689" t="str">
        <f t="shared" si="756"/>
        <v>Morning</v>
      </c>
      <c r="R9689" t="str">
        <f t="shared" si="757"/>
        <v>BLR → DEL</v>
      </c>
      <c r="S9689" t="str">
        <f t="shared" si="758"/>
        <v>Jun</v>
      </c>
      <c r="T9689" t="str">
        <f t="shared" si="759"/>
        <v>Premium Economy</v>
      </c>
    </row>
    <row r="9690" spans="1:20" x14ac:dyDescent="0.35">
      <c r="A9690" t="s">
        <v>17</v>
      </c>
      <c r="B9690" t="s">
        <v>24</v>
      </c>
      <c r="C9690" t="s">
        <v>67</v>
      </c>
      <c r="D9690" t="s">
        <v>66</v>
      </c>
      <c r="E9690" t="s">
        <v>77</v>
      </c>
      <c r="J9690" t="s">
        <v>273</v>
      </c>
      <c r="K9690" t="s">
        <v>229</v>
      </c>
      <c r="L9690">
        <v>155</v>
      </c>
      <c r="M9690">
        <v>0</v>
      </c>
      <c r="N9690" t="s">
        <v>1579</v>
      </c>
      <c r="O9690">
        <v>5645</v>
      </c>
      <c r="P9690">
        <f t="shared" si="755"/>
        <v>10</v>
      </c>
      <c r="Q9690" t="str">
        <f t="shared" si="756"/>
        <v>Morning</v>
      </c>
      <c r="R9690" t="str">
        <f t="shared" si="757"/>
        <v>CCU → BLR</v>
      </c>
      <c r="S9690" t="str">
        <f t="shared" si="758"/>
        <v>Jun</v>
      </c>
      <c r="T9690" t="str">
        <f t="shared" si="759"/>
        <v>Premium Economy</v>
      </c>
    </row>
    <row r="9691" spans="1:20" x14ac:dyDescent="0.35">
      <c r="A9691" t="s">
        <v>12</v>
      </c>
      <c r="B9691" t="s">
        <v>55</v>
      </c>
      <c r="C9691" t="s">
        <v>66</v>
      </c>
      <c r="D9691" t="s">
        <v>71</v>
      </c>
      <c r="E9691" t="s">
        <v>78</v>
      </c>
      <c r="J9691" t="s">
        <v>348</v>
      </c>
      <c r="K9691" t="s">
        <v>1302</v>
      </c>
      <c r="L9691">
        <v>365</v>
      </c>
      <c r="M9691">
        <v>1</v>
      </c>
      <c r="N9691" t="s">
        <v>1579</v>
      </c>
      <c r="O9691">
        <v>22270</v>
      </c>
      <c r="P9691">
        <f t="shared" si="755"/>
        <v>18</v>
      </c>
      <c r="Q9691" t="str">
        <f t="shared" si="756"/>
        <v>Evening</v>
      </c>
      <c r="R9691" t="str">
        <f t="shared" si="757"/>
        <v>BLR → BOM → DEL</v>
      </c>
      <c r="S9691" t="str">
        <f t="shared" si="758"/>
        <v>Mar</v>
      </c>
      <c r="T9691" t="str">
        <f t="shared" si="759"/>
        <v>Business</v>
      </c>
    </row>
    <row r="9692" spans="1:20" x14ac:dyDescent="0.35">
      <c r="A9692" t="s">
        <v>12</v>
      </c>
      <c r="B9692" t="s">
        <v>53</v>
      </c>
      <c r="C9692" t="s">
        <v>67</v>
      </c>
      <c r="D9692" t="s">
        <v>66</v>
      </c>
      <c r="E9692" t="s">
        <v>95</v>
      </c>
      <c r="J9692" t="s">
        <v>197</v>
      </c>
      <c r="K9692" t="s">
        <v>239</v>
      </c>
      <c r="L9692">
        <v>575</v>
      </c>
      <c r="M9692">
        <v>1</v>
      </c>
      <c r="N9692" t="s">
        <v>1579</v>
      </c>
      <c r="O9692">
        <v>14151</v>
      </c>
      <c r="P9692">
        <f t="shared" si="755"/>
        <v>9</v>
      </c>
      <c r="Q9692" t="str">
        <f t="shared" si="756"/>
        <v>Morning</v>
      </c>
      <c r="R9692" t="str">
        <f t="shared" si="757"/>
        <v>CCU → DEL → BLR</v>
      </c>
      <c r="S9692" t="str">
        <f t="shared" si="758"/>
        <v>Jun</v>
      </c>
      <c r="T9692" t="str">
        <f t="shared" si="759"/>
        <v>Business</v>
      </c>
    </row>
    <row r="9693" spans="1:20" x14ac:dyDescent="0.35">
      <c r="A9693" t="s">
        <v>12</v>
      </c>
      <c r="B9693" t="s">
        <v>44</v>
      </c>
      <c r="C9693" t="s">
        <v>68</v>
      </c>
      <c r="D9693" t="s">
        <v>72</v>
      </c>
      <c r="E9693" t="s">
        <v>79</v>
      </c>
      <c r="J9693" t="s">
        <v>184</v>
      </c>
      <c r="K9693" t="s">
        <v>393</v>
      </c>
      <c r="L9693">
        <v>330</v>
      </c>
      <c r="M9693">
        <v>1</v>
      </c>
      <c r="N9693" t="s">
        <v>1580</v>
      </c>
      <c r="O9693">
        <v>5406</v>
      </c>
      <c r="P9693">
        <f t="shared" si="755"/>
        <v>7</v>
      </c>
      <c r="Q9693" t="str">
        <f t="shared" si="756"/>
        <v>Morning</v>
      </c>
      <c r="R9693" t="str">
        <f t="shared" si="757"/>
        <v>DEL → BOM → COK</v>
      </c>
      <c r="S9693" t="str">
        <f t="shared" si="758"/>
        <v>Apr</v>
      </c>
      <c r="T9693" t="str">
        <f t="shared" si="759"/>
        <v>Premium Economy</v>
      </c>
    </row>
    <row r="9694" spans="1:20" x14ac:dyDescent="0.35">
      <c r="A9694" t="s">
        <v>11</v>
      </c>
      <c r="B9694" t="s">
        <v>22</v>
      </c>
      <c r="C9694" t="s">
        <v>67</v>
      </c>
      <c r="D9694" t="s">
        <v>66</v>
      </c>
      <c r="E9694" t="s">
        <v>93</v>
      </c>
      <c r="J9694" t="s">
        <v>194</v>
      </c>
      <c r="K9694" t="s">
        <v>1520</v>
      </c>
      <c r="L9694">
        <v>965</v>
      </c>
      <c r="M9694">
        <v>1</v>
      </c>
      <c r="N9694" t="s">
        <v>1579</v>
      </c>
      <c r="O9694">
        <v>5567</v>
      </c>
      <c r="P9694">
        <f t="shared" si="755"/>
        <v>19</v>
      </c>
      <c r="Q9694" t="str">
        <f t="shared" si="756"/>
        <v>Evening</v>
      </c>
      <c r="R9694" t="str">
        <f t="shared" si="757"/>
        <v>CCU → HYD → BLR</v>
      </c>
      <c r="S9694" t="str">
        <f t="shared" si="758"/>
        <v>Mar</v>
      </c>
      <c r="T9694" t="str">
        <f t="shared" si="759"/>
        <v>Premium Economy</v>
      </c>
    </row>
    <row r="9695" spans="1:20" x14ac:dyDescent="0.35">
      <c r="A9695" t="s">
        <v>10</v>
      </c>
      <c r="B9695" t="s">
        <v>59</v>
      </c>
      <c r="C9695" t="s">
        <v>68</v>
      </c>
      <c r="D9695" t="s">
        <v>72</v>
      </c>
      <c r="E9695" t="s">
        <v>92</v>
      </c>
      <c r="J9695" t="s">
        <v>277</v>
      </c>
      <c r="K9695" t="s">
        <v>259</v>
      </c>
      <c r="L9695">
        <v>675</v>
      </c>
      <c r="M9695">
        <v>1</v>
      </c>
      <c r="N9695" t="s">
        <v>1579</v>
      </c>
      <c r="O9695">
        <v>6171</v>
      </c>
      <c r="P9695">
        <f t="shared" si="755"/>
        <v>4</v>
      </c>
      <c r="Q9695" t="str">
        <f t="shared" si="756"/>
        <v>Night</v>
      </c>
      <c r="R9695" t="str">
        <f t="shared" si="757"/>
        <v>DEL → HYD → COK</v>
      </c>
      <c r="S9695" t="str">
        <f t="shared" si="758"/>
        <v>Mar</v>
      </c>
      <c r="T9695" t="str">
        <f t="shared" si="759"/>
        <v>Premium Economy</v>
      </c>
    </row>
    <row r="9696" spans="1:20" x14ac:dyDescent="0.35">
      <c r="A9696" t="s">
        <v>13</v>
      </c>
      <c r="B9696" t="s">
        <v>43</v>
      </c>
      <c r="C9696" t="s">
        <v>66</v>
      </c>
      <c r="D9696" t="s">
        <v>68</v>
      </c>
      <c r="E9696" t="s">
        <v>74</v>
      </c>
      <c r="J9696" t="s">
        <v>206</v>
      </c>
      <c r="K9696" t="s">
        <v>312</v>
      </c>
      <c r="L9696">
        <v>160</v>
      </c>
      <c r="M9696">
        <v>0</v>
      </c>
      <c r="N9696" t="s">
        <v>1579</v>
      </c>
      <c r="O9696">
        <v>4423</v>
      </c>
      <c r="P9696">
        <f t="shared" si="755"/>
        <v>5</v>
      </c>
      <c r="Q9696" t="str">
        <f t="shared" si="756"/>
        <v>Morning</v>
      </c>
      <c r="R9696" t="str">
        <f t="shared" si="757"/>
        <v>BLR → DEL</v>
      </c>
      <c r="S9696" t="str">
        <f t="shared" si="758"/>
        <v>Jun</v>
      </c>
      <c r="T9696" t="str">
        <f t="shared" si="759"/>
        <v>Economy</v>
      </c>
    </row>
    <row r="9697" spans="1:20" x14ac:dyDescent="0.35">
      <c r="A9697" t="s">
        <v>12</v>
      </c>
      <c r="B9697" t="s">
        <v>44</v>
      </c>
      <c r="C9697" t="s">
        <v>68</v>
      </c>
      <c r="D9697" t="s">
        <v>72</v>
      </c>
      <c r="E9697" t="s">
        <v>79</v>
      </c>
      <c r="J9697" t="s">
        <v>292</v>
      </c>
      <c r="K9697" t="s">
        <v>1318</v>
      </c>
      <c r="L9697">
        <v>825</v>
      </c>
      <c r="M9697">
        <v>1</v>
      </c>
      <c r="N9697" t="s">
        <v>1580</v>
      </c>
      <c r="O9697">
        <v>5177</v>
      </c>
      <c r="P9697">
        <f t="shared" si="755"/>
        <v>22</v>
      </c>
      <c r="Q9697" t="str">
        <f t="shared" si="756"/>
        <v>Night</v>
      </c>
      <c r="R9697" t="str">
        <f t="shared" si="757"/>
        <v>DEL → BOM → COK</v>
      </c>
      <c r="S9697" t="str">
        <f t="shared" si="758"/>
        <v>Apr</v>
      </c>
      <c r="T9697" t="str">
        <f t="shared" si="759"/>
        <v>Premium Economy</v>
      </c>
    </row>
    <row r="9698" spans="1:20" x14ac:dyDescent="0.35">
      <c r="A9698" t="s">
        <v>14</v>
      </c>
      <c r="B9698" t="s">
        <v>36</v>
      </c>
      <c r="C9698" t="s">
        <v>68</v>
      </c>
      <c r="D9698" t="s">
        <v>72</v>
      </c>
      <c r="E9698" t="s">
        <v>79</v>
      </c>
      <c r="J9698" t="s">
        <v>274</v>
      </c>
      <c r="K9698" t="s">
        <v>656</v>
      </c>
      <c r="L9698">
        <v>465</v>
      </c>
      <c r="M9698">
        <v>1</v>
      </c>
      <c r="N9698" t="s">
        <v>1579</v>
      </c>
      <c r="O9698">
        <v>6795</v>
      </c>
      <c r="P9698">
        <f t="shared" si="755"/>
        <v>17</v>
      </c>
      <c r="Q9698" t="str">
        <f t="shared" si="756"/>
        <v>Evening</v>
      </c>
      <c r="R9698" t="str">
        <f t="shared" si="757"/>
        <v>DEL → BOM → COK</v>
      </c>
      <c r="S9698" t="str">
        <f t="shared" si="758"/>
        <v>Jun</v>
      </c>
      <c r="T9698" t="str">
        <f t="shared" si="759"/>
        <v>Premium Economy</v>
      </c>
    </row>
    <row r="9699" spans="1:20" x14ac:dyDescent="0.35">
      <c r="A9699" t="s">
        <v>13</v>
      </c>
      <c r="B9699" t="s">
        <v>29</v>
      </c>
      <c r="C9699" t="s">
        <v>66</v>
      </c>
      <c r="D9699" t="s">
        <v>68</v>
      </c>
      <c r="E9699" t="s">
        <v>74</v>
      </c>
      <c r="J9699" t="s">
        <v>284</v>
      </c>
      <c r="K9699" t="s">
        <v>344</v>
      </c>
      <c r="L9699">
        <v>170</v>
      </c>
      <c r="M9699">
        <v>0</v>
      </c>
      <c r="N9699" t="s">
        <v>1579</v>
      </c>
      <c r="O9699">
        <v>3625</v>
      </c>
      <c r="P9699">
        <f t="shared" si="755"/>
        <v>9</v>
      </c>
      <c r="Q9699" t="str">
        <f t="shared" si="756"/>
        <v>Morning</v>
      </c>
      <c r="R9699" t="str">
        <f t="shared" si="757"/>
        <v>BLR → DEL</v>
      </c>
      <c r="S9699" t="str">
        <f t="shared" si="758"/>
        <v>May</v>
      </c>
      <c r="T9699" t="str">
        <f t="shared" si="759"/>
        <v>Economy</v>
      </c>
    </row>
    <row r="9700" spans="1:20" x14ac:dyDescent="0.35">
      <c r="A9700" t="s">
        <v>12</v>
      </c>
      <c r="B9700" t="s">
        <v>45</v>
      </c>
      <c r="C9700" t="s">
        <v>68</v>
      </c>
      <c r="D9700" t="s">
        <v>72</v>
      </c>
      <c r="E9700" t="s">
        <v>79</v>
      </c>
      <c r="J9700" t="s">
        <v>175</v>
      </c>
      <c r="K9700" t="s">
        <v>545</v>
      </c>
      <c r="L9700">
        <v>1355</v>
      </c>
      <c r="M9700">
        <v>1</v>
      </c>
      <c r="N9700" t="s">
        <v>1580</v>
      </c>
      <c r="O9700">
        <v>12373</v>
      </c>
      <c r="P9700">
        <f t="shared" si="755"/>
        <v>14</v>
      </c>
      <c r="Q9700" t="str">
        <f t="shared" si="756"/>
        <v>Afternoon</v>
      </c>
      <c r="R9700" t="str">
        <f t="shared" si="757"/>
        <v>DEL → BOM → COK</v>
      </c>
      <c r="S9700" t="str">
        <f t="shared" si="758"/>
        <v>May</v>
      </c>
      <c r="T9700" t="str">
        <f t="shared" si="759"/>
        <v>Business</v>
      </c>
    </row>
    <row r="9701" spans="1:20" x14ac:dyDescent="0.35">
      <c r="A9701" t="s">
        <v>13</v>
      </c>
      <c r="B9701" t="s">
        <v>32</v>
      </c>
      <c r="C9701" t="s">
        <v>67</v>
      </c>
      <c r="D9701" t="s">
        <v>66</v>
      </c>
      <c r="E9701" t="s">
        <v>91</v>
      </c>
      <c r="J9701" t="s">
        <v>188</v>
      </c>
      <c r="K9701" t="s">
        <v>169</v>
      </c>
      <c r="L9701">
        <v>315</v>
      </c>
      <c r="M9701">
        <v>1</v>
      </c>
      <c r="N9701" t="s">
        <v>1579</v>
      </c>
      <c r="O9701">
        <v>4963</v>
      </c>
      <c r="P9701">
        <f t="shared" si="755"/>
        <v>15</v>
      </c>
      <c r="Q9701" t="str">
        <f t="shared" si="756"/>
        <v>Afternoon</v>
      </c>
      <c r="R9701" t="str">
        <f t="shared" si="757"/>
        <v>CCU → MAA → BLR</v>
      </c>
      <c r="S9701" t="str">
        <f t="shared" si="758"/>
        <v>May</v>
      </c>
      <c r="T9701" t="str">
        <f t="shared" si="759"/>
        <v>Economy</v>
      </c>
    </row>
    <row r="9702" spans="1:20" x14ac:dyDescent="0.35">
      <c r="A9702" t="s">
        <v>10</v>
      </c>
      <c r="B9702" t="s">
        <v>29</v>
      </c>
      <c r="C9702" t="s">
        <v>70</v>
      </c>
      <c r="D9702" t="s">
        <v>73</v>
      </c>
      <c r="E9702" t="s">
        <v>99</v>
      </c>
      <c r="J9702" t="s">
        <v>279</v>
      </c>
      <c r="K9702" t="s">
        <v>292</v>
      </c>
      <c r="L9702">
        <v>90</v>
      </c>
      <c r="M9702">
        <v>0</v>
      </c>
      <c r="N9702" t="s">
        <v>1579</v>
      </c>
      <c r="O9702">
        <v>2227</v>
      </c>
      <c r="P9702">
        <f t="shared" si="755"/>
        <v>21</v>
      </c>
      <c r="Q9702" t="str">
        <f t="shared" si="756"/>
        <v>Night</v>
      </c>
      <c r="R9702" t="str">
        <f t="shared" si="757"/>
        <v>BOM → HYD</v>
      </c>
      <c r="S9702" t="str">
        <f t="shared" si="758"/>
        <v>May</v>
      </c>
      <c r="T9702" t="str">
        <f t="shared" si="759"/>
        <v>Economy</v>
      </c>
    </row>
    <row r="9703" spans="1:20" x14ac:dyDescent="0.35">
      <c r="A9703" t="s">
        <v>14</v>
      </c>
      <c r="B9703" t="s">
        <v>46</v>
      </c>
      <c r="C9703" t="s">
        <v>68</v>
      </c>
      <c r="D9703" t="s">
        <v>72</v>
      </c>
      <c r="E9703" t="s">
        <v>79</v>
      </c>
      <c r="J9703" t="s">
        <v>268</v>
      </c>
      <c r="K9703" t="s">
        <v>194</v>
      </c>
      <c r="L9703">
        <v>630</v>
      </c>
      <c r="M9703">
        <v>1</v>
      </c>
      <c r="N9703" t="s">
        <v>1579</v>
      </c>
      <c r="O9703">
        <v>11200</v>
      </c>
      <c r="P9703">
        <f t="shared" si="755"/>
        <v>8</v>
      </c>
      <c r="Q9703" t="str">
        <f t="shared" si="756"/>
        <v>Morning</v>
      </c>
      <c r="R9703" t="str">
        <f t="shared" si="757"/>
        <v>DEL → BOM → COK</v>
      </c>
      <c r="S9703" t="str">
        <f t="shared" si="758"/>
        <v>Jun</v>
      </c>
      <c r="T9703" t="str">
        <f t="shared" si="759"/>
        <v>Business</v>
      </c>
    </row>
    <row r="9704" spans="1:20" x14ac:dyDescent="0.35">
      <c r="A9704" t="s">
        <v>11</v>
      </c>
      <c r="B9704" t="s">
        <v>32</v>
      </c>
      <c r="C9704" t="s">
        <v>68</v>
      </c>
      <c r="D9704" t="s">
        <v>72</v>
      </c>
      <c r="E9704" t="s">
        <v>80</v>
      </c>
      <c r="J9704" t="s">
        <v>315</v>
      </c>
      <c r="K9704" t="s">
        <v>233</v>
      </c>
      <c r="L9704">
        <v>320</v>
      </c>
      <c r="M9704">
        <v>1</v>
      </c>
      <c r="N9704" t="s">
        <v>1579</v>
      </c>
      <c r="O9704">
        <v>7174</v>
      </c>
      <c r="P9704">
        <f t="shared" si="755"/>
        <v>17</v>
      </c>
      <c r="Q9704" t="str">
        <f t="shared" si="756"/>
        <v>Evening</v>
      </c>
      <c r="R9704" t="str">
        <f t="shared" si="757"/>
        <v>DEL → BLR → COK</v>
      </c>
      <c r="S9704" t="str">
        <f t="shared" si="758"/>
        <v>May</v>
      </c>
      <c r="T9704" t="str">
        <f t="shared" si="759"/>
        <v>Premium Economy</v>
      </c>
    </row>
    <row r="9705" spans="1:20" x14ac:dyDescent="0.35">
      <c r="A9705" t="s">
        <v>11</v>
      </c>
      <c r="B9705" t="s">
        <v>34</v>
      </c>
      <c r="C9705" t="s">
        <v>68</v>
      </c>
      <c r="D9705" t="s">
        <v>72</v>
      </c>
      <c r="E9705" t="s">
        <v>100</v>
      </c>
      <c r="J9705" t="s">
        <v>206</v>
      </c>
      <c r="K9705" t="s">
        <v>385</v>
      </c>
      <c r="L9705">
        <v>2240</v>
      </c>
      <c r="M9705">
        <v>2</v>
      </c>
      <c r="N9705" t="s">
        <v>1579</v>
      </c>
      <c r="O9705">
        <v>13748</v>
      </c>
      <c r="P9705">
        <f t="shared" si="755"/>
        <v>5</v>
      </c>
      <c r="Q9705" t="str">
        <f t="shared" si="756"/>
        <v>Morning</v>
      </c>
      <c r="R9705" t="str">
        <f t="shared" si="757"/>
        <v>DEL → BHO → BOM → COK</v>
      </c>
      <c r="S9705" t="str">
        <f t="shared" si="758"/>
        <v>Mar</v>
      </c>
      <c r="T9705" t="str">
        <f t="shared" si="759"/>
        <v>Business</v>
      </c>
    </row>
    <row r="9706" spans="1:20" x14ac:dyDescent="0.35">
      <c r="A9706" t="s">
        <v>14</v>
      </c>
      <c r="B9706" t="s">
        <v>29</v>
      </c>
      <c r="C9706" t="s">
        <v>68</v>
      </c>
      <c r="D9706" t="s">
        <v>72</v>
      </c>
      <c r="E9706" t="s">
        <v>92</v>
      </c>
      <c r="J9706" t="s">
        <v>184</v>
      </c>
      <c r="K9706" t="s">
        <v>417</v>
      </c>
      <c r="L9706">
        <v>925</v>
      </c>
      <c r="M9706">
        <v>1</v>
      </c>
      <c r="N9706" t="s">
        <v>1579</v>
      </c>
      <c r="O9706">
        <v>9856</v>
      </c>
      <c r="P9706">
        <f t="shared" si="755"/>
        <v>7</v>
      </c>
      <c r="Q9706" t="str">
        <f t="shared" si="756"/>
        <v>Morning</v>
      </c>
      <c r="R9706" t="str">
        <f t="shared" si="757"/>
        <v>DEL → HYD → COK</v>
      </c>
      <c r="S9706" t="str">
        <f t="shared" si="758"/>
        <v>May</v>
      </c>
      <c r="T9706" t="str">
        <f t="shared" si="759"/>
        <v>Premium Economy</v>
      </c>
    </row>
    <row r="9707" spans="1:20" x14ac:dyDescent="0.35">
      <c r="A9707" t="s">
        <v>11</v>
      </c>
      <c r="B9707" t="s">
        <v>45</v>
      </c>
      <c r="C9707" t="s">
        <v>67</v>
      </c>
      <c r="D9707" t="s">
        <v>66</v>
      </c>
      <c r="E9707" t="s">
        <v>89</v>
      </c>
      <c r="J9707" t="s">
        <v>309</v>
      </c>
      <c r="K9707" t="s">
        <v>1042</v>
      </c>
      <c r="L9707">
        <v>1185</v>
      </c>
      <c r="M9707">
        <v>2</v>
      </c>
      <c r="N9707" t="s">
        <v>1579</v>
      </c>
      <c r="O9707">
        <v>15170</v>
      </c>
      <c r="P9707">
        <f t="shared" si="755"/>
        <v>16</v>
      </c>
      <c r="Q9707" t="str">
        <f t="shared" si="756"/>
        <v>Afternoon</v>
      </c>
      <c r="R9707" t="str">
        <f t="shared" si="757"/>
        <v>CCU → GAU → DEL → BLR</v>
      </c>
      <c r="S9707" t="str">
        <f t="shared" si="758"/>
        <v>May</v>
      </c>
      <c r="T9707" t="str">
        <f t="shared" si="759"/>
        <v>Business</v>
      </c>
    </row>
    <row r="9708" spans="1:20" x14ac:dyDescent="0.35">
      <c r="A9708" t="s">
        <v>10</v>
      </c>
      <c r="B9708" t="s">
        <v>30</v>
      </c>
      <c r="C9708" t="s">
        <v>68</v>
      </c>
      <c r="D9708" t="s">
        <v>72</v>
      </c>
      <c r="E9708" t="s">
        <v>92</v>
      </c>
      <c r="J9708" t="s">
        <v>242</v>
      </c>
      <c r="K9708" t="s">
        <v>417</v>
      </c>
      <c r="L9708">
        <v>895</v>
      </c>
      <c r="M9708">
        <v>1</v>
      </c>
      <c r="N9708" t="s">
        <v>1579</v>
      </c>
      <c r="O9708">
        <v>6442</v>
      </c>
      <c r="P9708">
        <f t="shared" si="755"/>
        <v>7</v>
      </c>
      <c r="Q9708" t="str">
        <f t="shared" si="756"/>
        <v>Morning</v>
      </c>
      <c r="R9708" t="str">
        <f t="shared" si="757"/>
        <v>DEL → HYD → COK</v>
      </c>
      <c r="S9708" t="str">
        <f t="shared" si="758"/>
        <v>Jun</v>
      </c>
      <c r="T9708" t="str">
        <f t="shared" si="759"/>
        <v>Premium Economy</v>
      </c>
    </row>
    <row r="9709" spans="1:20" x14ac:dyDescent="0.35">
      <c r="A9709" t="s">
        <v>12</v>
      </c>
      <c r="B9709" t="s">
        <v>29</v>
      </c>
      <c r="C9709" t="s">
        <v>68</v>
      </c>
      <c r="D9709" t="s">
        <v>72</v>
      </c>
      <c r="E9709" t="s">
        <v>79</v>
      </c>
      <c r="J9709" t="s">
        <v>210</v>
      </c>
      <c r="K9709" t="s">
        <v>509</v>
      </c>
      <c r="L9709">
        <v>1530</v>
      </c>
      <c r="M9709">
        <v>1</v>
      </c>
      <c r="N9709" t="s">
        <v>1580</v>
      </c>
      <c r="O9709">
        <v>12898</v>
      </c>
      <c r="P9709">
        <f t="shared" si="755"/>
        <v>17</v>
      </c>
      <c r="Q9709" t="str">
        <f t="shared" si="756"/>
        <v>Evening</v>
      </c>
      <c r="R9709" t="str">
        <f t="shared" si="757"/>
        <v>DEL → BOM → COK</v>
      </c>
      <c r="S9709" t="str">
        <f t="shared" si="758"/>
        <v>May</v>
      </c>
      <c r="T9709" t="str">
        <f t="shared" si="759"/>
        <v>Business</v>
      </c>
    </row>
    <row r="9710" spans="1:20" x14ac:dyDescent="0.35">
      <c r="A9710" t="s">
        <v>12</v>
      </c>
      <c r="B9710" t="s">
        <v>30</v>
      </c>
      <c r="C9710" t="s">
        <v>66</v>
      </c>
      <c r="D9710" t="s">
        <v>68</v>
      </c>
      <c r="E9710" t="s">
        <v>74</v>
      </c>
      <c r="J9710" t="s">
        <v>211</v>
      </c>
      <c r="K9710" t="s">
        <v>377</v>
      </c>
      <c r="L9710">
        <v>180</v>
      </c>
      <c r="M9710">
        <v>0</v>
      </c>
      <c r="N9710" t="s">
        <v>1580</v>
      </c>
      <c r="O9710">
        <v>7229</v>
      </c>
      <c r="P9710">
        <f t="shared" si="755"/>
        <v>8</v>
      </c>
      <c r="Q9710" t="str">
        <f t="shared" si="756"/>
        <v>Morning</v>
      </c>
      <c r="R9710" t="str">
        <f t="shared" si="757"/>
        <v>BLR → DEL</v>
      </c>
      <c r="S9710" t="str">
        <f t="shared" si="758"/>
        <v>Jun</v>
      </c>
      <c r="T9710" t="str">
        <f t="shared" si="759"/>
        <v>Premium Economy</v>
      </c>
    </row>
    <row r="9711" spans="1:20" x14ac:dyDescent="0.35">
      <c r="A9711" t="s">
        <v>11</v>
      </c>
      <c r="B9711" t="s">
        <v>32</v>
      </c>
      <c r="C9711" t="s">
        <v>67</v>
      </c>
      <c r="D9711" t="s">
        <v>66</v>
      </c>
      <c r="E9711" t="s">
        <v>124</v>
      </c>
      <c r="J9711" t="s">
        <v>255</v>
      </c>
      <c r="K9711" t="s">
        <v>901</v>
      </c>
      <c r="L9711">
        <v>920</v>
      </c>
      <c r="M9711">
        <v>2</v>
      </c>
      <c r="N9711" t="s">
        <v>1579</v>
      </c>
      <c r="O9711">
        <v>13033</v>
      </c>
      <c r="P9711">
        <f t="shared" si="755"/>
        <v>10</v>
      </c>
      <c r="Q9711" t="str">
        <f t="shared" si="756"/>
        <v>Morning</v>
      </c>
      <c r="R9711" t="str">
        <f t="shared" si="757"/>
        <v>CCU → DEL → COK → BLR</v>
      </c>
      <c r="S9711" t="str">
        <f t="shared" si="758"/>
        <v>May</v>
      </c>
      <c r="T9711" t="str">
        <f t="shared" si="759"/>
        <v>Business</v>
      </c>
    </row>
    <row r="9712" spans="1:20" x14ac:dyDescent="0.35">
      <c r="A9712" t="s">
        <v>12</v>
      </c>
      <c r="B9712" t="s">
        <v>25</v>
      </c>
      <c r="C9712" t="s">
        <v>67</v>
      </c>
      <c r="D9712" t="s">
        <v>66</v>
      </c>
      <c r="E9712" t="s">
        <v>95</v>
      </c>
      <c r="J9712" t="s">
        <v>218</v>
      </c>
      <c r="K9712" t="s">
        <v>654</v>
      </c>
      <c r="L9712">
        <v>1480</v>
      </c>
      <c r="M9712">
        <v>1</v>
      </c>
      <c r="N9712" t="s">
        <v>1580</v>
      </c>
      <c r="O9712">
        <v>10703</v>
      </c>
      <c r="P9712">
        <f t="shared" si="755"/>
        <v>20</v>
      </c>
      <c r="Q9712" t="str">
        <f t="shared" si="756"/>
        <v>Evening</v>
      </c>
      <c r="R9712" t="str">
        <f t="shared" si="757"/>
        <v>CCU → DEL → BLR</v>
      </c>
      <c r="S9712" t="str">
        <f t="shared" si="758"/>
        <v>May</v>
      </c>
      <c r="T9712" t="str">
        <f t="shared" si="759"/>
        <v>Business</v>
      </c>
    </row>
    <row r="9713" spans="1:20" x14ac:dyDescent="0.35">
      <c r="A9713" t="s">
        <v>10</v>
      </c>
      <c r="B9713" t="s">
        <v>52</v>
      </c>
      <c r="C9713" t="s">
        <v>69</v>
      </c>
      <c r="D9713" t="s">
        <v>67</v>
      </c>
      <c r="E9713" t="s">
        <v>81</v>
      </c>
      <c r="J9713" t="s">
        <v>207</v>
      </c>
      <c r="K9713" t="s">
        <v>370</v>
      </c>
      <c r="L9713">
        <v>135</v>
      </c>
      <c r="M9713">
        <v>0</v>
      </c>
      <c r="N9713" t="s">
        <v>1579</v>
      </c>
      <c r="O9713">
        <v>6297</v>
      </c>
      <c r="P9713">
        <f t="shared" si="755"/>
        <v>13</v>
      </c>
      <c r="Q9713" t="str">
        <f t="shared" si="756"/>
        <v>Afternoon</v>
      </c>
      <c r="R9713" t="str">
        <f t="shared" si="757"/>
        <v>MAA → CCU</v>
      </c>
      <c r="S9713" t="str">
        <f t="shared" si="758"/>
        <v>Mar</v>
      </c>
      <c r="T9713" t="str">
        <f t="shared" si="759"/>
        <v>Premium Economy</v>
      </c>
    </row>
    <row r="9714" spans="1:20" x14ac:dyDescent="0.35">
      <c r="A9714" t="s">
        <v>12</v>
      </c>
      <c r="B9714" t="s">
        <v>40</v>
      </c>
      <c r="C9714" t="s">
        <v>67</v>
      </c>
      <c r="D9714" t="s">
        <v>66</v>
      </c>
      <c r="E9714" t="s">
        <v>95</v>
      </c>
      <c r="J9714" t="s">
        <v>218</v>
      </c>
      <c r="K9714" t="s">
        <v>859</v>
      </c>
      <c r="L9714">
        <v>1295</v>
      </c>
      <c r="M9714">
        <v>1</v>
      </c>
      <c r="N9714" t="s">
        <v>1580</v>
      </c>
      <c r="O9714">
        <v>9314</v>
      </c>
      <c r="P9714">
        <f t="shared" si="755"/>
        <v>20</v>
      </c>
      <c r="Q9714" t="str">
        <f t="shared" si="756"/>
        <v>Evening</v>
      </c>
      <c r="R9714" t="str">
        <f t="shared" si="757"/>
        <v>CCU → DEL → BLR</v>
      </c>
      <c r="S9714" t="str">
        <f t="shared" si="758"/>
        <v>May</v>
      </c>
      <c r="T9714" t="str">
        <f t="shared" si="759"/>
        <v>Premium Economy</v>
      </c>
    </row>
    <row r="9715" spans="1:20" x14ac:dyDescent="0.35">
      <c r="A9715" t="s">
        <v>16</v>
      </c>
      <c r="B9715" t="s">
        <v>50</v>
      </c>
      <c r="C9715" t="s">
        <v>66</v>
      </c>
      <c r="D9715" t="s">
        <v>71</v>
      </c>
      <c r="E9715" t="s">
        <v>74</v>
      </c>
      <c r="J9715" t="s">
        <v>185</v>
      </c>
      <c r="K9715" t="s">
        <v>393</v>
      </c>
      <c r="L9715">
        <v>165</v>
      </c>
      <c r="M9715">
        <v>0</v>
      </c>
      <c r="N9715" t="s">
        <v>1579</v>
      </c>
      <c r="O9715">
        <v>6138</v>
      </c>
      <c r="P9715">
        <f t="shared" si="755"/>
        <v>9</v>
      </c>
      <c r="Q9715" t="str">
        <f t="shared" si="756"/>
        <v>Morning</v>
      </c>
      <c r="R9715" t="str">
        <f t="shared" si="757"/>
        <v>BLR → DEL</v>
      </c>
      <c r="S9715" t="str">
        <f t="shared" si="758"/>
        <v>Mar</v>
      </c>
      <c r="T9715" t="str">
        <f t="shared" si="759"/>
        <v>Premium Economy</v>
      </c>
    </row>
    <row r="9716" spans="1:20" x14ac:dyDescent="0.35">
      <c r="A9716" t="s">
        <v>10</v>
      </c>
      <c r="B9716" t="s">
        <v>27</v>
      </c>
      <c r="C9716" t="s">
        <v>68</v>
      </c>
      <c r="D9716" t="s">
        <v>72</v>
      </c>
      <c r="E9716" t="s">
        <v>79</v>
      </c>
      <c r="J9716" t="s">
        <v>330</v>
      </c>
      <c r="K9716" t="s">
        <v>307</v>
      </c>
      <c r="L9716">
        <v>705</v>
      </c>
      <c r="M9716">
        <v>1</v>
      </c>
      <c r="N9716" t="s">
        <v>1579</v>
      </c>
      <c r="O9716">
        <v>6838</v>
      </c>
      <c r="P9716">
        <f t="shared" si="755"/>
        <v>9</v>
      </c>
      <c r="Q9716" t="str">
        <f t="shared" si="756"/>
        <v>Morning</v>
      </c>
      <c r="R9716" t="str">
        <f t="shared" si="757"/>
        <v>DEL → BOM → COK</v>
      </c>
      <c r="S9716" t="str">
        <f t="shared" si="758"/>
        <v>Jun</v>
      </c>
      <c r="T9716" t="str">
        <f t="shared" si="759"/>
        <v>Premium Economy</v>
      </c>
    </row>
    <row r="9717" spans="1:20" x14ac:dyDescent="0.35">
      <c r="A9717" t="s">
        <v>19</v>
      </c>
      <c r="B9717" t="s">
        <v>37</v>
      </c>
      <c r="C9717" t="s">
        <v>68</v>
      </c>
      <c r="D9717" t="s">
        <v>72</v>
      </c>
      <c r="E9717" t="s">
        <v>102</v>
      </c>
      <c r="J9717" t="s">
        <v>314</v>
      </c>
      <c r="K9717" t="s">
        <v>429</v>
      </c>
      <c r="L9717">
        <v>500</v>
      </c>
      <c r="M9717">
        <v>2</v>
      </c>
      <c r="N9717" t="s">
        <v>1579</v>
      </c>
      <c r="O9717">
        <v>52285</v>
      </c>
      <c r="P9717">
        <f t="shared" si="755"/>
        <v>20</v>
      </c>
      <c r="Q9717" t="str">
        <f t="shared" si="756"/>
        <v>Evening</v>
      </c>
      <c r="R9717" t="str">
        <f t="shared" si="757"/>
        <v>DEL → ATQ → BOM → COK</v>
      </c>
      <c r="S9717" t="str">
        <f t="shared" si="758"/>
        <v>Mar</v>
      </c>
      <c r="T9717" t="str">
        <f t="shared" si="759"/>
        <v>Business</v>
      </c>
    </row>
    <row r="9718" spans="1:20" x14ac:dyDescent="0.35">
      <c r="A9718" t="s">
        <v>14</v>
      </c>
      <c r="B9718" t="s">
        <v>24</v>
      </c>
      <c r="C9718" t="s">
        <v>68</v>
      </c>
      <c r="D9718" t="s">
        <v>72</v>
      </c>
      <c r="E9718" t="s">
        <v>79</v>
      </c>
      <c r="J9718" t="s">
        <v>175</v>
      </c>
      <c r="K9718" t="s">
        <v>559</v>
      </c>
      <c r="L9718">
        <v>690</v>
      </c>
      <c r="M9718">
        <v>1</v>
      </c>
      <c r="N9718" t="s">
        <v>1579</v>
      </c>
      <c r="O9718">
        <v>13377</v>
      </c>
      <c r="P9718">
        <f t="shared" si="755"/>
        <v>14</v>
      </c>
      <c r="Q9718" t="str">
        <f t="shared" si="756"/>
        <v>Afternoon</v>
      </c>
      <c r="R9718" t="str">
        <f t="shared" si="757"/>
        <v>DEL → BOM → COK</v>
      </c>
      <c r="S9718" t="str">
        <f t="shared" si="758"/>
        <v>Jun</v>
      </c>
      <c r="T9718" t="str">
        <f t="shared" si="759"/>
        <v>Business</v>
      </c>
    </row>
    <row r="9719" spans="1:20" x14ac:dyDescent="0.35">
      <c r="A9719" t="s">
        <v>11</v>
      </c>
      <c r="B9719" t="s">
        <v>45</v>
      </c>
      <c r="C9719" t="s">
        <v>68</v>
      </c>
      <c r="D9719" t="s">
        <v>72</v>
      </c>
      <c r="E9719" t="s">
        <v>115</v>
      </c>
      <c r="J9719" t="s">
        <v>168</v>
      </c>
      <c r="K9719" t="s">
        <v>793</v>
      </c>
      <c r="L9719">
        <v>1420</v>
      </c>
      <c r="M9719">
        <v>2</v>
      </c>
      <c r="N9719" t="s">
        <v>1579</v>
      </c>
      <c r="O9719">
        <v>10975</v>
      </c>
      <c r="P9719">
        <f t="shared" si="755"/>
        <v>9</v>
      </c>
      <c r="Q9719" t="str">
        <f t="shared" si="756"/>
        <v>Morning</v>
      </c>
      <c r="R9719" t="str">
        <f t="shared" si="757"/>
        <v>DEL → HYD → MAA → COK</v>
      </c>
      <c r="S9719" t="str">
        <f t="shared" si="758"/>
        <v>May</v>
      </c>
      <c r="T9719" t="str">
        <f t="shared" si="759"/>
        <v>Business</v>
      </c>
    </row>
    <row r="9720" spans="1:20" x14ac:dyDescent="0.35">
      <c r="A9720" t="s">
        <v>12</v>
      </c>
      <c r="B9720" t="s">
        <v>28</v>
      </c>
      <c r="C9720" t="s">
        <v>66</v>
      </c>
      <c r="D9720" t="s">
        <v>71</v>
      </c>
      <c r="E9720" t="s">
        <v>78</v>
      </c>
      <c r="J9720" t="s">
        <v>193</v>
      </c>
      <c r="K9720" t="s">
        <v>279</v>
      </c>
      <c r="L9720">
        <v>935</v>
      </c>
      <c r="M9720">
        <v>1</v>
      </c>
      <c r="N9720" t="s">
        <v>1579</v>
      </c>
      <c r="O9720">
        <v>13817</v>
      </c>
      <c r="P9720">
        <f t="shared" si="755"/>
        <v>5</v>
      </c>
      <c r="Q9720" t="str">
        <f t="shared" si="756"/>
        <v>Morning</v>
      </c>
      <c r="R9720" t="str">
        <f t="shared" si="757"/>
        <v>BLR → BOM → DEL</v>
      </c>
      <c r="S9720" t="str">
        <f t="shared" si="758"/>
        <v>Mar</v>
      </c>
      <c r="T9720" t="str">
        <f t="shared" si="759"/>
        <v>Business</v>
      </c>
    </row>
    <row r="9721" spans="1:20" x14ac:dyDescent="0.35">
      <c r="A9721" t="s">
        <v>11</v>
      </c>
      <c r="B9721" t="s">
        <v>38</v>
      </c>
      <c r="C9721" t="s">
        <v>68</v>
      </c>
      <c r="D9721" t="s">
        <v>72</v>
      </c>
      <c r="E9721" t="s">
        <v>98</v>
      </c>
      <c r="J9721" t="s">
        <v>203</v>
      </c>
      <c r="K9721" t="s">
        <v>1109</v>
      </c>
      <c r="L9721">
        <v>1640</v>
      </c>
      <c r="M9721">
        <v>1</v>
      </c>
      <c r="N9721" t="s">
        <v>1579</v>
      </c>
      <c r="O9721">
        <v>7532</v>
      </c>
      <c r="P9721">
        <f t="shared" si="755"/>
        <v>6</v>
      </c>
      <c r="Q9721" t="str">
        <f t="shared" si="756"/>
        <v>Morning</v>
      </c>
      <c r="R9721" t="str">
        <f t="shared" si="757"/>
        <v>DEL → MAA → COK</v>
      </c>
      <c r="S9721" t="str">
        <f t="shared" si="758"/>
        <v>Mar</v>
      </c>
      <c r="T9721" t="str">
        <f t="shared" si="759"/>
        <v>Premium Economy</v>
      </c>
    </row>
    <row r="9722" spans="1:20" x14ac:dyDescent="0.35">
      <c r="A9722" t="s">
        <v>14</v>
      </c>
      <c r="B9722" t="s">
        <v>41</v>
      </c>
      <c r="C9722" t="s">
        <v>68</v>
      </c>
      <c r="D9722" t="s">
        <v>72</v>
      </c>
      <c r="E9722" t="s">
        <v>79</v>
      </c>
      <c r="J9722" t="s">
        <v>311</v>
      </c>
      <c r="K9722" t="s">
        <v>194</v>
      </c>
      <c r="L9722">
        <v>910</v>
      </c>
      <c r="M9722">
        <v>1</v>
      </c>
      <c r="N9722" t="s">
        <v>1579</v>
      </c>
      <c r="O9722">
        <v>10197</v>
      </c>
      <c r="P9722">
        <f t="shared" si="755"/>
        <v>3</v>
      </c>
      <c r="Q9722" t="str">
        <f t="shared" si="756"/>
        <v>Night</v>
      </c>
      <c r="R9722" t="str">
        <f t="shared" si="757"/>
        <v>DEL → BOM → COK</v>
      </c>
      <c r="S9722" t="str">
        <f t="shared" si="758"/>
        <v>May</v>
      </c>
      <c r="T9722" t="str">
        <f t="shared" si="759"/>
        <v>Business</v>
      </c>
    </row>
    <row r="9723" spans="1:20" x14ac:dyDescent="0.35">
      <c r="A9723" t="s">
        <v>12</v>
      </c>
      <c r="B9723" t="s">
        <v>24</v>
      </c>
      <c r="C9723" t="s">
        <v>67</v>
      </c>
      <c r="D9723" t="s">
        <v>66</v>
      </c>
      <c r="E9723" t="s">
        <v>82</v>
      </c>
      <c r="J9723" t="s">
        <v>225</v>
      </c>
      <c r="K9723" t="s">
        <v>552</v>
      </c>
      <c r="L9723">
        <v>520</v>
      </c>
      <c r="M9723">
        <v>1</v>
      </c>
      <c r="N9723" t="s">
        <v>1580</v>
      </c>
      <c r="O9723">
        <v>9663</v>
      </c>
      <c r="P9723">
        <f t="shared" si="755"/>
        <v>20</v>
      </c>
      <c r="Q9723" t="str">
        <f t="shared" si="756"/>
        <v>Evening</v>
      </c>
      <c r="R9723" t="str">
        <f t="shared" si="757"/>
        <v>CCU → BOM → BLR</v>
      </c>
      <c r="S9723" t="str">
        <f t="shared" si="758"/>
        <v>Jun</v>
      </c>
      <c r="T9723" t="str">
        <f t="shared" si="759"/>
        <v>Premium Economy</v>
      </c>
    </row>
    <row r="9724" spans="1:20" x14ac:dyDescent="0.35">
      <c r="A9724" t="s">
        <v>14</v>
      </c>
      <c r="B9724" t="s">
        <v>41</v>
      </c>
      <c r="C9724" t="s">
        <v>68</v>
      </c>
      <c r="D9724" t="s">
        <v>72</v>
      </c>
      <c r="E9724" t="s">
        <v>79</v>
      </c>
      <c r="J9724" t="s">
        <v>251</v>
      </c>
      <c r="K9724" t="s">
        <v>307</v>
      </c>
      <c r="L9724">
        <v>480</v>
      </c>
      <c r="M9724">
        <v>1</v>
      </c>
      <c r="N9724" t="s">
        <v>1579</v>
      </c>
      <c r="O9724">
        <v>13727</v>
      </c>
      <c r="P9724">
        <f t="shared" si="755"/>
        <v>13</v>
      </c>
      <c r="Q9724" t="str">
        <f t="shared" si="756"/>
        <v>Afternoon</v>
      </c>
      <c r="R9724" t="str">
        <f t="shared" si="757"/>
        <v>DEL → BOM → COK</v>
      </c>
      <c r="S9724" t="str">
        <f t="shared" si="758"/>
        <v>May</v>
      </c>
      <c r="T9724" t="str">
        <f t="shared" si="759"/>
        <v>Business</v>
      </c>
    </row>
    <row r="9725" spans="1:20" x14ac:dyDescent="0.35">
      <c r="A9725" t="s">
        <v>10</v>
      </c>
      <c r="B9725" t="s">
        <v>32</v>
      </c>
      <c r="C9725" t="s">
        <v>68</v>
      </c>
      <c r="D9725" t="s">
        <v>72</v>
      </c>
      <c r="E9725" t="s">
        <v>79</v>
      </c>
      <c r="J9725" t="s">
        <v>167</v>
      </c>
      <c r="K9725" t="s">
        <v>642</v>
      </c>
      <c r="L9725">
        <v>845</v>
      </c>
      <c r="M9725">
        <v>1</v>
      </c>
      <c r="N9725" t="s">
        <v>1579</v>
      </c>
      <c r="O9725">
        <v>8330</v>
      </c>
      <c r="P9725">
        <f t="shared" si="755"/>
        <v>11</v>
      </c>
      <c r="Q9725" t="str">
        <f t="shared" si="756"/>
        <v>Morning</v>
      </c>
      <c r="R9725" t="str">
        <f t="shared" si="757"/>
        <v>DEL → BOM → COK</v>
      </c>
      <c r="S9725" t="str">
        <f t="shared" si="758"/>
        <v>May</v>
      </c>
      <c r="T9725" t="str">
        <f t="shared" si="759"/>
        <v>Premium Economy</v>
      </c>
    </row>
    <row r="9726" spans="1:20" x14ac:dyDescent="0.35">
      <c r="A9726" t="s">
        <v>10</v>
      </c>
      <c r="B9726" t="s">
        <v>47</v>
      </c>
      <c r="C9726" t="s">
        <v>66</v>
      </c>
      <c r="D9726" t="s">
        <v>68</v>
      </c>
      <c r="E9726" t="s">
        <v>74</v>
      </c>
      <c r="J9726" t="s">
        <v>269</v>
      </c>
      <c r="K9726" t="s">
        <v>362</v>
      </c>
      <c r="L9726">
        <v>175</v>
      </c>
      <c r="M9726">
        <v>0</v>
      </c>
      <c r="N9726" t="s">
        <v>1579</v>
      </c>
      <c r="O9726">
        <v>4823</v>
      </c>
      <c r="P9726">
        <f t="shared" si="755"/>
        <v>7</v>
      </c>
      <c r="Q9726" t="str">
        <f t="shared" si="756"/>
        <v>Morning</v>
      </c>
      <c r="R9726" t="str">
        <f t="shared" si="757"/>
        <v>BLR → DEL</v>
      </c>
      <c r="S9726" t="str">
        <f t="shared" si="758"/>
        <v>May</v>
      </c>
      <c r="T9726" t="str">
        <f t="shared" si="759"/>
        <v>Economy</v>
      </c>
    </row>
    <row r="9727" spans="1:20" x14ac:dyDescent="0.35">
      <c r="A9727" t="s">
        <v>10</v>
      </c>
      <c r="B9727" t="s">
        <v>29</v>
      </c>
      <c r="C9727" t="s">
        <v>68</v>
      </c>
      <c r="D9727" t="s">
        <v>72</v>
      </c>
      <c r="E9727" t="s">
        <v>79</v>
      </c>
      <c r="J9727" t="s">
        <v>288</v>
      </c>
      <c r="K9727" t="s">
        <v>498</v>
      </c>
      <c r="L9727">
        <v>500</v>
      </c>
      <c r="M9727">
        <v>1</v>
      </c>
      <c r="N9727" t="s">
        <v>1579</v>
      </c>
      <c r="O9727">
        <v>6206</v>
      </c>
      <c r="P9727">
        <f t="shared" si="755"/>
        <v>17</v>
      </c>
      <c r="Q9727" t="str">
        <f t="shared" si="756"/>
        <v>Evening</v>
      </c>
      <c r="R9727" t="str">
        <f t="shared" si="757"/>
        <v>DEL → BOM → COK</v>
      </c>
      <c r="S9727" t="str">
        <f t="shared" si="758"/>
        <v>May</v>
      </c>
      <c r="T9727" t="str">
        <f t="shared" si="759"/>
        <v>Premium Economy</v>
      </c>
    </row>
    <row r="9728" spans="1:20" x14ac:dyDescent="0.35">
      <c r="A9728" t="s">
        <v>14</v>
      </c>
      <c r="B9728" t="s">
        <v>53</v>
      </c>
      <c r="C9728" t="s">
        <v>68</v>
      </c>
      <c r="D9728" t="s">
        <v>72</v>
      </c>
      <c r="E9728" t="s">
        <v>79</v>
      </c>
      <c r="J9728" t="s">
        <v>167</v>
      </c>
      <c r="K9728" t="s">
        <v>194</v>
      </c>
      <c r="L9728">
        <v>455</v>
      </c>
      <c r="M9728">
        <v>1</v>
      </c>
      <c r="N9728" t="s">
        <v>1579</v>
      </c>
      <c r="O9728">
        <v>10877</v>
      </c>
      <c r="P9728">
        <f t="shared" si="755"/>
        <v>11</v>
      </c>
      <c r="Q9728" t="str">
        <f t="shared" si="756"/>
        <v>Morning</v>
      </c>
      <c r="R9728" t="str">
        <f t="shared" si="757"/>
        <v>DEL → BOM → COK</v>
      </c>
      <c r="S9728" t="str">
        <f t="shared" si="758"/>
        <v>Jun</v>
      </c>
      <c r="T9728" t="str">
        <f t="shared" si="759"/>
        <v>Business</v>
      </c>
    </row>
    <row r="9729" spans="1:20" x14ac:dyDescent="0.35">
      <c r="A9729" t="s">
        <v>12</v>
      </c>
      <c r="B9729" t="s">
        <v>28</v>
      </c>
      <c r="C9729" t="s">
        <v>66</v>
      </c>
      <c r="D9729" t="s">
        <v>71</v>
      </c>
      <c r="E9729" t="s">
        <v>78</v>
      </c>
      <c r="J9729" t="s">
        <v>164</v>
      </c>
      <c r="K9729" t="s">
        <v>409</v>
      </c>
      <c r="L9729">
        <v>800</v>
      </c>
      <c r="M9729">
        <v>1</v>
      </c>
      <c r="N9729" t="s">
        <v>1579</v>
      </c>
      <c r="O9729">
        <v>13817</v>
      </c>
      <c r="P9729">
        <f t="shared" si="755"/>
        <v>18</v>
      </c>
      <c r="Q9729" t="str">
        <f t="shared" si="756"/>
        <v>Evening</v>
      </c>
      <c r="R9729" t="str">
        <f t="shared" si="757"/>
        <v>BLR → BOM → DEL</v>
      </c>
      <c r="S9729" t="str">
        <f t="shared" si="758"/>
        <v>Mar</v>
      </c>
      <c r="T9729" t="str">
        <f t="shared" si="759"/>
        <v>Business</v>
      </c>
    </row>
    <row r="9730" spans="1:20" x14ac:dyDescent="0.35">
      <c r="A9730" t="s">
        <v>12</v>
      </c>
      <c r="B9730" t="s">
        <v>46</v>
      </c>
      <c r="C9730" t="s">
        <v>66</v>
      </c>
      <c r="D9730" t="s">
        <v>68</v>
      </c>
      <c r="E9730" t="s">
        <v>74</v>
      </c>
      <c r="J9730" t="s">
        <v>211</v>
      </c>
      <c r="K9730" t="s">
        <v>377</v>
      </c>
      <c r="L9730">
        <v>180</v>
      </c>
      <c r="M9730">
        <v>0</v>
      </c>
      <c r="N9730" t="s">
        <v>1580</v>
      </c>
      <c r="O9730">
        <v>6478</v>
      </c>
      <c r="P9730">
        <f t="shared" si="755"/>
        <v>8</v>
      </c>
      <c r="Q9730" t="str">
        <f t="shared" si="756"/>
        <v>Morning</v>
      </c>
      <c r="R9730" t="str">
        <f t="shared" si="757"/>
        <v>BLR → DEL</v>
      </c>
      <c r="S9730" t="str">
        <f t="shared" si="758"/>
        <v>Jun</v>
      </c>
      <c r="T9730" t="str">
        <f t="shared" si="759"/>
        <v>Premium Economy</v>
      </c>
    </row>
    <row r="9731" spans="1:20" x14ac:dyDescent="0.35">
      <c r="A9731" t="s">
        <v>11</v>
      </c>
      <c r="B9731" t="s">
        <v>62</v>
      </c>
      <c r="C9731" t="s">
        <v>68</v>
      </c>
      <c r="D9731" t="s">
        <v>72</v>
      </c>
      <c r="E9731" t="s">
        <v>120</v>
      </c>
      <c r="J9731" t="s">
        <v>243</v>
      </c>
      <c r="K9731" t="s">
        <v>724</v>
      </c>
      <c r="L9731">
        <v>1115</v>
      </c>
      <c r="M9731">
        <v>2</v>
      </c>
      <c r="N9731" t="s">
        <v>1579</v>
      </c>
      <c r="O9731">
        <v>8577</v>
      </c>
      <c r="P9731">
        <f t="shared" ref="P9731:P9794" si="760">HOUR(TEXT(J9731,"HH:MM"))</f>
        <v>13</v>
      </c>
      <c r="Q9731" t="str">
        <f t="shared" ref="Q9731:Q9794" si="761">IF(P9731&gt;=5, IF(P9731&lt;12, "Morning", IF(P9731&lt;17, "Afternoon", IF(P9731&lt;21, "Evening", "Night"))), "Night")</f>
        <v>Afternoon</v>
      </c>
      <c r="R9731" t="str">
        <f t="shared" ref="R9731:R9794" si="762">_xlfn.TEXTJOIN(" → ", TRUE, E9731:I9731)</f>
        <v>DEL → HYD → BOM → COK</v>
      </c>
      <c r="S9731" t="str">
        <f t="shared" ref="S9731:S9794" si="763">TEXT(B9731, "mmm")</f>
        <v>Apr</v>
      </c>
      <c r="T9731" t="str">
        <f t="shared" ref="T9731:T9794" si="764">_xlfn.IFS(
  O9731 &lt; 5000, "Economy",
  O9731 &lt;= 10000, "Premium Economy",
  O9731 &gt; 10000, "Business"
)</f>
        <v>Premium Economy</v>
      </c>
    </row>
    <row r="9732" spans="1:20" x14ac:dyDescent="0.35">
      <c r="A9732" t="s">
        <v>12</v>
      </c>
      <c r="B9732" t="s">
        <v>47</v>
      </c>
      <c r="C9732" t="s">
        <v>68</v>
      </c>
      <c r="D9732" t="s">
        <v>72</v>
      </c>
      <c r="E9732" t="s">
        <v>79</v>
      </c>
      <c r="J9732" t="s">
        <v>182</v>
      </c>
      <c r="K9732" t="s">
        <v>626</v>
      </c>
      <c r="L9732">
        <v>1270</v>
      </c>
      <c r="M9732">
        <v>1</v>
      </c>
      <c r="N9732" t="s">
        <v>1579</v>
      </c>
      <c r="O9732">
        <v>16079</v>
      </c>
      <c r="P9732">
        <f t="shared" si="760"/>
        <v>21</v>
      </c>
      <c r="Q9732" t="str">
        <f t="shared" si="761"/>
        <v>Night</v>
      </c>
      <c r="R9732" t="str">
        <f t="shared" si="762"/>
        <v>DEL → BOM → COK</v>
      </c>
      <c r="S9732" t="str">
        <f t="shared" si="763"/>
        <v>May</v>
      </c>
      <c r="T9732" t="str">
        <f t="shared" si="764"/>
        <v>Business</v>
      </c>
    </row>
    <row r="9733" spans="1:20" x14ac:dyDescent="0.35">
      <c r="A9733" t="s">
        <v>12</v>
      </c>
      <c r="B9733" t="s">
        <v>46</v>
      </c>
      <c r="C9733" t="s">
        <v>68</v>
      </c>
      <c r="D9733" t="s">
        <v>72</v>
      </c>
      <c r="E9733" t="s">
        <v>83</v>
      </c>
      <c r="J9733" t="s">
        <v>195</v>
      </c>
      <c r="K9733" t="s">
        <v>450</v>
      </c>
      <c r="L9733">
        <v>810</v>
      </c>
      <c r="M9733">
        <v>2</v>
      </c>
      <c r="N9733" t="s">
        <v>1580</v>
      </c>
      <c r="O9733">
        <v>11150</v>
      </c>
      <c r="P9733">
        <f t="shared" si="760"/>
        <v>23</v>
      </c>
      <c r="Q9733" t="str">
        <f t="shared" si="761"/>
        <v>Night</v>
      </c>
      <c r="R9733" t="str">
        <f t="shared" si="762"/>
        <v>DEL → AMD → BOM → COK</v>
      </c>
      <c r="S9733" t="str">
        <f t="shared" si="763"/>
        <v>Jun</v>
      </c>
      <c r="T9733" t="str">
        <f t="shared" si="764"/>
        <v>Business</v>
      </c>
    </row>
    <row r="9734" spans="1:20" x14ac:dyDescent="0.35">
      <c r="A9734" t="s">
        <v>14</v>
      </c>
      <c r="B9734" t="s">
        <v>37</v>
      </c>
      <c r="C9734" t="s">
        <v>68</v>
      </c>
      <c r="D9734" t="s">
        <v>72</v>
      </c>
      <c r="E9734" t="s">
        <v>79</v>
      </c>
      <c r="J9734" t="s">
        <v>265</v>
      </c>
      <c r="K9734" t="s">
        <v>252</v>
      </c>
      <c r="L9734">
        <v>755</v>
      </c>
      <c r="M9734">
        <v>1</v>
      </c>
      <c r="N9734" t="s">
        <v>1579</v>
      </c>
      <c r="O9734">
        <v>15077</v>
      </c>
      <c r="P9734">
        <f t="shared" si="760"/>
        <v>6</v>
      </c>
      <c r="Q9734" t="str">
        <f t="shared" si="761"/>
        <v>Morning</v>
      </c>
      <c r="R9734" t="str">
        <f t="shared" si="762"/>
        <v>DEL → BOM → COK</v>
      </c>
      <c r="S9734" t="str">
        <f t="shared" si="763"/>
        <v>Mar</v>
      </c>
      <c r="T9734" t="str">
        <f t="shared" si="764"/>
        <v>Business</v>
      </c>
    </row>
    <row r="9735" spans="1:20" x14ac:dyDescent="0.35">
      <c r="A9735" t="s">
        <v>12</v>
      </c>
      <c r="B9735" t="s">
        <v>56</v>
      </c>
      <c r="C9735" t="s">
        <v>67</v>
      </c>
      <c r="D9735" t="s">
        <v>66</v>
      </c>
      <c r="E9735" t="s">
        <v>82</v>
      </c>
      <c r="J9735" t="s">
        <v>248</v>
      </c>
      <c r="K9735" t="s">
        <v>1080</v>
      </c>
      <c r="L9735">
        <v>945</v>
      </c>
      <c r="M9735">
        <v>1</v>
      </c>
      <c r="N9735" t="s">
        <v>1580</v>
      </c>
      <c r="O9735">
        <v>7064</v>
      </c>
      <c r="P9735">
        <f t="shared" si="760"/>
        <v>16</v>
      </c>
      <c r="Q9735" t="str">
        <f t="shared" si="761"/>
        <v>Afternoon</v>
      </c>
      <c r="R9735" t="str">
        <f t="shared" si="762"/>
        <v>CCU → BOM → BLR</v>
      </c>
      <c r="S9735" t="str">
        <f t="shared" si="763"/>
        <v>Apr</v>
      </c>
      <c r="T9735" t="str">
        <f t="shared" si="764"/>
        <v>Premium Economy</v>
      </c>
    </row>
    <row r="9736" spans="1:20" x14ac:dyDescent="0.35">
      <c r="A9736" t="s">
        <v>12</v>
      </c>
      <c r="B9736" t="s">
        <v>47</v>
      </c>
      <c r="C9736" t="s">
        <v>67</v>
      </c>
      <c r="D9736" t="s">
        <v>66</v>
      </c>
      <c r="E9736" t="s">
        <v>82</v>
      </c>
      <c r="J9736" t="s">
        <v>214</v>
      </c>
      <c r="K9736" t="s">
        <v>871</v>
      </c>
      <c r="L9736">
        <v>1090</v>
      </c>
      <c r="M9736">
        <v>1</v>
      </c>
      <c r="N9736" t="s">
        <v>1580</v>
      </c>
      <c r="O9736">
        <v>9663</v>
      </c>
      <c r="P9736">
        <f t="shared" si="760"/>
        <v>14</v>
      </c>
      <c r="Q9736" t="str">
        <f t="shared" si="761"/>
        <v>Afternoon</v>
      </c>
      <c r="R9736" t="str">
        <f t="shared" si="762"/>
        <v>CCU → BOM → BLR</v>
      </c>
      <c r="S9736" t="str">
        <f t="shared" si="763"/>
        <v>May</v>
      </c>
      <c r="T9736" t="str">
        <f t="shared" si="764"/>
        <v>Premium Economy</v>
      </c>
    </row>
    <row r="9737" spans="1:20" x14ac:dyDescent="0.35">
      <c r="A9737" t="s">
        <v>11</v>
      </c>
      <c r="B9737" t="s">
        <v>37</v>
      </c>
      <c r="C9737" t="s">
        <v>68</v>
      </c>
      <c r="D9737" t="s">
        <v>72</v>
      </c>
      <c r="E9737" t="s">
        <v>120</v>
      </c>
      <c r="J9737" t="s">
        <v>325</v>
      </c>
      <c r="K9737" t="s">
        <v>675</v>
      </c>
      <c r="L9737">
        <v>1305</v>
      </c>
      <c r="M9737">
        <v>2</v>
      </c>
      <c r="N9737" t="s">
        <v>1579</v>
      </c>
      <c r="O9737">
        <v>11552</v>
      </c>
      <c r="P9737">
        <f t="shared" si="760"/>
        <v>21</v>
      </c>
      <c r="Q9737" t="str">
        <f t="shared" si="761"/>
        <v>Night</v>
      </c>
      <c r="R9737" t="str">
        <f t="shared" si="762"/>
        <v>DEL → HYD → BOM → COK</v>
      </c>
      <c r="S9737" t="str">
        <f t="shared" si="763"/>
        <v>Mar</v>
      </c>
      <c r="T9737" t="str">
        <f t="shared" si="764"/>
        <v>Business</v>
      </c>
    </row>
    <row r="9738" spans="1:20" x14ac:dyDescent="0.35">
      <c r="A9738" t="s">
        <v>12</v>
      </c>
      <c r="B9738" t="s">
        <v>36</v>
      </c>
      <c r="C9738" t="s">
        <v>68</v>
      </c>
      <c r="D9738" t="s">
        <v>72</v>
      </c>
      <c r="E9738" t="s">
        <v>79</v>
      </c>
      <c r="J9738" t="s">
        <v>191</v>
      </c>
      <c r="K9738" t="s">
        <v>1110</v>
      </c>
      <c r="L9738">
        <v>1325</v>
      </c>
      <c r="M9738">
        <v>1</v>
      </c>
      <c r="N9738" t="s">
        <v>1580</v>
      </c>
      <c r="O9738">
        <v>10262</v>
      </c>
      <c r="P9738">
        <f t="shared" si="760"/>
        <v>20</v>
      </c>
      <c r="Q9738" t="str">
        <f t="shared" si="761"/>
        <v>Evening</v>
      </c>
      <c r="R9738" t="str">
        <f t="shared" si="762"/>
        <v>DEL → BOM → COK</v>
      </c>
      <c r="S9738" t="str">
        <f t="shared" si="763"/>
        <v>Jun</v>
      </c>
      <c r="T9738" t="str">
        <f t="shared" si="764"/>
        <v>Business</v>
      </c>
    </row>
    <row r="9739" spans="1:20" x14ac:dyDescent="0.35">
      <c r="A9739" t="s">
        <v>13</v>
      </c>
      <c r="B9739" t="s">
        <v>35</v>
      </c>
      <c r="C9739" t="s">
        <v>68</v>
      </c>
      <c r="D9739" t="s">
        <v>72</v>
      </c>
      <c r="E9739" t="s">
        <v>98</v>
      </c>
      <c r="J9739" t="s">
        <v>329</v>
      </c>
      <c r="K9739" t="s">
        <v>333</v>
      </c>
      <c r="L9739">
        <v>380</v>
      </c>
      <c r="M9739">
        <v>1</v>
      </c>
      <c r="N9739" t="s">
        <v>1579</v>
      </c>
      <c r="O9739">
        <v>5899</v>
      </c>
      <c r="P9739">
        <f t="shared" si="760"/>
        <v>15</v>
      </c>
      <c r="Q9739" t="str">
        <f t="shared" si="761"/>
        <v>Afternoon</v>
      </c>
      <c r="R9739" t="str">
        <f t="shared" si="762"/>
        <v>DEL → MAA → COK</v>
      </c>
      <c r="S9739" t="str">
        <f t="shared" si="763"/>
        <v>Apr</v>
      </c>
      <c r="T9739" t="str">
        <f t="shared" si="764"/>
        <v>Premium Economy</v>
      </c>
    </row>
    <row r="9740" spans="1:20" x14ac:dyDescent="0.35">
      <c r="A9740" t="s">
        <v>12</v>
      </c>
      <c r="B9740" t="s">
        <v>30</v>
      </c>
      <c r="C9740" t="s">
        <v>68</v>
      </c>
      <c r="D9740" t="s">
        <v>72</v>
      </c>
      <c r="E9740" t="s">
        <v>90</v>
      </c>
      <c r="J9740" t="s">
        <v>186</v>
      </c>
      <c r="K9740" t="s">
        <v>587</v>
      </c>
      <c r="L9740">
        <v>1320</v>
      </c>
      <c r="M9740">
        <v>2</v>
      </c>
      <c r="N9740" t="s">
        <v>1579</v>
      </c>
      <c r="O9740">
        <v>13376</v>
      </c>
      <c r="P9740">
        <f t="shared" si="760"/>
        <v>14</v>
      </c>
      <c r="Q9740" t="str">
        <f t="shared" si="761"/>
        <v>Afternoon</v>
      </c>
      <c r="R9740" t="str">
        <f t="shared" si="762"/>
        <v>DEL → NAG → BOM → COK</v>
      </c>
      <c r="S9740" t="str">
        <f t="shared" si="763"/>
        <v>Jun</v>
      </c>
      <c r="T9740" t="str">
        <f t="shared" si="764"/>
        <v>Business</v>
      </c>
    </row>
    <row r="9741" spans="1:20" x14ac:dyDescent="0.35">
      <c r="A9741" t="s">
        <v>12</v>
      </c>
      <c r="B9741" t="s">
        <v>28</v>
      </c>
      <c r="C9741" t="s">
        <v>66</v>
      </c>
      <c r="D9741" t="s">
        <v>71</v>
      </c>
      <c r="E9741" t="s">
        <v>78</v>
      </c>
      <c r="J9741" t="s">
        <v>164</v>
      </c>
      <c r="K9741" t="s">
        <v>382</v>
      </c>
      <c r="L9741">
        <v>930</v>
      </c>
      <c r="M9741">
        <v>1</v>
      </c>
      <c r="N9741" t="s">
        <v>1579</v>
      </c>
      <c r="O9741">
        <v>13817</v>
      </c>
      <c r="P9741">
        <f t="shared" si="760"/>
        <v>18</v>
      </c>
      <c r="Q9741" t="str">
        <f t="shared" si="761"/>
        <v>Evening</v>
      </c>
      <c r="R9741" t="str">
        <f t="shared" si="762"/>
        <v>BLR → BOM → DEL</v>
      </c>
      <c r="S9741" t="str">
        <f t="shared" si="763"/>
        <v>Mar</v>
      </c>
      <c r="T9741" t="str">
        <f t="shared" si="764"/>
        <v>Business</v>
      </c>
    </row>
    <row r="9742" spans="1:20" x14ac:dyDescent="0.35">
      <c r="A9742" t="s">
        <v>16</v>
      </c>
      <c r="B9742" t="s">
        <v>23</v>
      </c>
      <c r="C9742" t="s">
        <v>67</v>
      </c>
      <c r="D9742" t="s">
        <v>66</v>
      </c>
      <c r="E9742" t="s">
        <v>95</v>
      </c>
      <c r="J9742" t="s">
        <v>169</v>
      </c>
      <c r="K9742" t="s">
        <v>1431</v>
      </c>
      <c r="L9742">
        <v>1440</v>
      </c>
      <c r="M9742">
        <v>1</v>
      </c>
      <c r="N9742" t="s">
        <v>1579</v>
      </c>
      <c r="O9742">
        <v>8610</v>
      </c>
      <c r="P9742">
        <f t="shared" si="760"/>
        <v>20</v>
      </c>
      <c r="Q9742" t="str">
        <f t="shared" si="761"/>
        <v>Evening</v>
      </c>
      <c r="R9742" t="str">
        <f t="shared" si="762"/>
        <v>CCU → DEL → BLR</v>
      </c>
      <c r="S9742" t="str">
        <f t="shared" si="763"/>
        <v>May</v>
      </c>
      <c r="T9742" t="str">
        <f t="shared" si="764"/>
        <v>Premium Economy</v>
      </c>
    </row>
    <row r="9743" spans="1:20" x14ac:dyDescent="0.35">
      <c r="A9743" t="s">
        <v>12</v>
      </c>
      <c r="B9743" t="s">
        <v>32</v>
      </c>
      <c r="C9743" t="s">
        <v>68</v>
      </c>
      <c r="D9743" t="s">
        <v>72</v>
      </c>
      <c r="E9743" t="s">
        <v>79</v>
      </c>
      <c r="J9743" t="s">
        <v>163</v>
      </c>
      <c r="K9743" t="s">
        <v>592</v>
      </c>
      <c r="L9743">
        <v>1165</v>
      </c>
      <c r="M9743">
        <v>1</v>
      </c>
      <c r="N9743" t="s">
        <v>1580</v>
      </c>
      <c r="O9743">
        <v>12373</v>
      </c>
      <c r="P9743">
        <f t="shared" si="760"/>
        <v>9</v>
      </c>
      <c r="Q9743" t="str">
        <f t="shared" si="761"/>
        <v>Morning</v>
      </c>
      <c r="R9743" t="str">
        <f t="shared" si="762"/>
        <v>DEL → BOM → COK</v>
      </c>
      <c r="S9743" t="str">
        <f t="shared" si="763"/>
        <v>May</v>
      </c>
      <c r="T9743" t="str">
        <f t="shared" si="764"/>
        <v>Business</v>
      </c>
    </row>
    <row r="9744" spans="1:20" x14ac:dyDescent="0.35">
      <c r="A9744" t="s">
        <v>13</v>
      </c>
      <c r="B9744" t="s">
        <v>29</v>
      </c>
      <c r="C9744" t="s">
        <v>68</v>
      </c>
      <c r="D9744" t="s">
        <v>72</v>
      </c>
      <c r="E9744" t="s">
        <v>80</v>
      </c>
      <c r="J9744" t="s">
        <v>308</v>
      </c>
      <c r="K9744" t="s">
        <v>292</v>
      </c>
      <c r="L9744">
        <v>295</v>
      </c>
      <c r="M9744">
        <v>1</v>
      </c>
      <c r="N9744" t="s">
        <v>1579</v>
      </c>
      <c r="O9744">
        <v>5673</v>
      </c>
      <c r="P9744">
        <f t="shared" si="760"/>
        <v>17</v>
      </c>
      <c r="Q9744" t="str">
        <f t="shared" si="761"/>
        <v>Evening</v>
      </c>
      <c r="R9744" t="str">
        <f t="shared" si="762"/>
        <v>DEL → BLR → COK</v>
      </c>
      <c r="S9744" t="str">
        <f t="shared" si="763"/>
        <v>May</v>
      </c>
      <c r="T9744" t="str">
        <f t="shared" si="764"/>
        <v>Premium Economy</v>
      </c>
    </row>
    <row r="9745" spans="1:20" x14ac:dyDescent="0.35">
      <c r="A9745" t="s">
        <v>16</v>
      </c>
      <c r="B9745" t="s">
        <v>56</v>
      </c>
      <c r="C9745" t="s">
        <v>67</v>
      </c>
      <c r="D9745" t="s">
        <v>66</v>
      </c>
      <c r="E9745" t="s">
        <v>95</v>
      </c>
      <c r="J9745" t="s">
        <v>169</v>
      </c>
      <c r="K9745" t="s">
        <v>575</v>
      </c>
      <c r="L9745">
        <v>1350</v>
      </c>
      <c r="M9745">
        <v>1</v>
      </c>
      <c r="N9745" t="s">
        <v>1579</v>
      </c>
      <c r="O9745">
        <v>7927</v>
      </c>
      <c r="P9745">
        <f t="shared" si="760"/>
        <v>20</v>
      </c>
      <c r="Q9745" t="str">
        <f t="shared" si="761"/>
        <v>Evening</v>
      </c>
      <c r="R9745" t="str">
        <f t="shared" si="762"/>
        <v>CCU → DEL → BLR</v>
      </c>
      <c r="S9745" t="str">
        <f t="shared" si="763"/>
        <v>Apr</v>
      </c>
      <c r="T9745" t="str">
        <f t="shared" si="764"/>
        <v>Premium Economy</v>
      </c>
    </row>
    <row r="9746" spans="1:20" x14ac:dyDescent="0.35">
      <c r="A9746" t="s">
        <v>12</v>
      </c>
      <c r="B9746" t="s">
        <v>27</v>
      </c>
      <c r="C9746" t="s">
        <v>68</v>
      </c>
      <c r="D9746" t="s">
        <v>72</v>
      </c>
      <c r="E9746" t="s">
        <v>79</v>
      </c>
      <c r="J9746" t="s">
        <v>220</v>
      </c>
      <c r="K9746" t="s">
        <v>194</v>
      </c>
      <c r="L9746">
        <v>1005</v>
      </c>
      <c r="M9746">
        <v>1</v>
      </c>
      <c r="N9746" t="s">
        <v>1580</v>
      </c>
      <c r="O9746">
        <v>10262</v>
      </c>
      <c r="P9746">
        <f t="shared" si="760"/>
        <v>2</v>
      </c>
      <c r="Q9746" t="str">
        <f t="shared" si="761"/>
        <v>Night</v>
      </c>
      <c r="R9746" t="str">
        <f t="shared" si="762"/>
        <v>DEL → BOM → COK</v>
      </c>
      <c r="S9746" t="str">
        <f t="shared" si="763"/>
        <v>Jun</v>
      </c>
      <c r="T9746" t="str">
        <f t="shared" si="764"/>
        <v>Business</v>
      </c>
    </row>
    <row r="9747" spans="1:20" x14ac:dyDescent="0.35">
      <c r="A9747" t="s">
        <v>12</v>
      </c>
      <c r="B9747" t="s">
        <v>32</v>
      </c>
      <c r="C9747" t="s">
        <v>68</v>
      </c>
      <c r="D9747" t="s">
        <v>72</v>
      </c>
      <c r="E9747" t="s">
        <v>79</v>
      </c>
      <c r="J9747" t="s">
        <v>165</v>
      </c>
      <c r="K9747" t="s">
        <v>592</v>
      </c>
      <c r="L9747">
        <v>1225</v>
      </c>
      <c r="M9747">
        <v>1</v>
      </c>
      <c r="N9747" t="s">
        <v>1580</v>
      </c>
      <c r="O9747">
        <v>12373</v>
      </c>
      <c r="P9747">
        <f t="shared" si="760"/>
        <v>8</v>
      </c>
      <c r="Q9747" t="str">
        <f t="shared" si="761"/>
        <v>Morning</v>
      </c>
      <c r="R9747" t="str">
        <f t="shared" si="762"/>
        <v>DEL → BOM → COK</v>
      </c>
      <c r="S9747" t="str">
        <f t="shared" si="763"/>
        <v>May</v>
      </c>
      <c r="T9747" t="str">
        <f t="shared" si="764"/>
        <v>Business</v>
      </c>
    </row>
    <row r="9748" spans="1:20" x14ac:dyDescent="0.35">
      <c r="A9748" t="s">
        <v>11</v>
      </c>
      <c r="B9748" t="s">
        <v>26</v>
      </c>
      <c r="C9748" t="s">
        <v>66</v>
      </c>
      <c r="D9748" t="s">
        <v>71</v>
      </c>
      <c r="E9748" t="s">
        <v>135</v>
      </c>
      <c r="J9748" t="s">
        <v>284</v>
      </c>
      <c r="K9748" t="s">
        <v>1521</v>
      </c>
      <c r="L9748">
        <v>1595</v>
      </c>
      <c r="M9748">
        <v>1</v>
      </c>
      <c r="N9748" t="s">
        <v>1579</v>
      </c>
      <c r="O9748">
        <v>12704</v>
      </c>
      <c r="P9748">
        <f t="shared" si="760"/>
        <v>9</v>
      </c>
      <c r="Q9748" t="str">
        <f t="shared" si="761"/>
        <v>Morning</v>
      </c>
      <c r="R9748" t="str">
        <f t="shared" si="762"/>
        <v>BLR → BBI → DEL</v>
      </c>
      <c r="S9748" t="str">
        <f t="shared" si="763"/>
        <v>Mar</v>
      </c>
      <c r="T9748" t="str">
        <f t="shared" si="764"/>
        <v>Business</v>
      </c>
    </row>
    <row r="9749" spans="1:20" x14ac:dyDescent="0.35">
      <c r="A9749" t="s">
        <v>11</v>
      </c>
      <c r="B9749" t="s">
        <v>32</v>
      </c>
      <c r="C9749" t="s">
        <v>67</v>
      </c>
      <c r="D9749" t="s">
        <v>66</v>
      </c>
      <c r="E9749" t="s">
        <v>109</v>
      </c>
      <c r="J9749" t="s">
        <v>234</v>
      </c>
      <c r="K9749" t="s">
        <v>1522</v>
      </c>
      <c r="L9749">
        <v>1515</v>
      </c>
      <c r="M9749">
        <v>1</v>
      </c>
      <c r="N9749" t="s">
        <v>1579</v>
      </c>
      <c r="O9749">
        <v>6612</v>
      </c>
      <c r="P9749">
        <f t="shared" si="760"/>
        <v>12</v>
      </c>
      <c r="Q9749" t="str">
        <f t="shared" si="761"/>
        <v>Afternoon</v>
      </c>
      <c r="R9749" t="str">
        <f t="shared" si="762"/>
        <v>CCU → BBI → BLR</v>
      </c>
      <c r="S9749" t="str">
        <f t="shared" si="763"/>
        <v>May</v>
      </c>
      <c r="T9749" t="str">
        <f t="shared" si="764"/>
        <v>Premium Economy</v>
      </c>
    </row>
    <row r="9750" spans="1:20" x14ac:dyDescent="0.35">
      <c r="A9750" t="s">
        <v>10</v>
      </c>
      <c r="B9750" t="s">
        <v>24</v>
      </c>
      <c r="C9750" t="s">
        <v>66</v>
      </c>
      <c r="D9750" t="s">
        <v>68</v>
      </c>
      <c r="E9750" t="s">
        <v>74</v>
      </c>
      <c r="J9750" t="s">
        <v>164</v>
      </c>
      <c r="K9750" t="s">
        <v>182</v>
      </c>
      <c r="L9750">
        <v>175</v>
      </c>
      <c r="M9750">
        <v>0</v>
      </c>
      <c r="N9750" t="s">
        <v>1579</v>
      </c>
      <c r="O9750">
        <v>4823</v>
      </c>
      <c r="P9750">
        <f t="shared" si="760"/>
        <v>18</v>
      </c>
      <c r="Q9750" t="str">
        <f t="shared" si="761"/>
        <v>Evening</v>
      </c>
      <c r="R9750" t="str">
        <f t="shared" si="762"/>
        <v>BLR → DEL</v>
      </c>
      <c r="S9750" t="str">
        <f t="shared" si="763"/>
        <v>Jun</v>
      </c>
      <c r="T9750" t="str">
        <f t="shared" si="764"/>
        <v>Economy</v>
      </c>
    </row>
    <row r="9751" spans="1:20" x14ac:dyDescent="0.35">
      <c r="A9751" t="s">
        <v>12</v>
      </c>
      <c r="B9751" t="s">
        <v>49</v>
      </c>
      <c r="C9751" t="s">
        <v>68</v>
      </c>
      <c r="D9751" t="s">
        <v>72</v>
      </c>
      <c r="E9751" t="s">
        <v>79</v>
      </c>
      <c r="J9751" t="s">
        <v>255</v>
      </c>
      <c r="K9751" t="s">
        <v>194</v>
      </c>
      <c r="L9751">
        <v>540</v>
      </c>
      <c r="M9751">
        <v>1</v>
      </c>
      <c r="N9751" t="s">
        <v>1580</v>
      </c>
      <c r="O9751">
        <v>10262</v>
      </c>
      <c r="P9751">
        <f t="shared" si="760"/>
        <v>10</v>
      </c>
      <c r="Q9751" t="str">
        <f t="shared" si="761"/>
        <v>Morning</v>
      </c>
      <c r="R9751" t="str">
        <f t="shared" si="762"/>
        <v>DEL → BOM → COK</v>
      </c>
      <c r="S9751" t="str">
        <f t="shared" si="763"/>
        <v>Jun</v>
      </c>
      <c r="T9751" t="str">
        <f t="shared" si="764"/>
        <v>Business</v>
      </c>
    </row>
    <row r="9752" spans="1:20" x14ac:dyDescent="0.35">
      <c r="A9752" t="s">
        <v>10</v>
      </c>
      <c r="B9752" t="s">
        <v>38</v>
      </c>
      <c r="C9752" t="s">
        <v>68</v>
      </c>
      <c r="D9752" t="s">
        <v>72</v>
      </c>
      <c r="E9752" t="s">
        <v>98</v>
      </c>
      <c r="J9752" t="s">
        <v>372</v>
      </c>
      <c r="K9752" t="s">
        <v>244</v>
      </c>
      <c r="L9752">
        <v>310</v>
      </c>
      <c r="M9752">
        <v>1</v>
      </c>
      <c r="N9752" t="s">
        <v>1579</v>
      </c>
      <c r="O9752">
        <v>6388</v>
      </c>
      <c r="P9752">
        <f t="shared" si="760"/>
        <v>7</v>
      </c>
      <c r="Q9752" t="str">
        <f t="shared" si="761"/>
        <v>Morning</v>
      </c>
      <c r="R9752" t="str">
        <f t="shared" si="762"/>
        <v>DEL → MAA → COK</v>
      </c>
      <c r="S9752" t="str">
        <f t="shared" si="763"/>
        <v>Mar</v>
      </c>
      <c r="T9752" t="str">
        <f t="shared" si="764"/>
        <v>Premium Economy</v>
      </c>
    </row>
    <row r="9753" spans="1:20" x14ac:dyDescent="0.35">
      <c r="A9753" t="s">
        <v>15</v>
      </c>
      <c r="B9753" t="s">
        <v>25</v>
      </c>
      <c r="C9753" t="s">
        <v>66</v>
      </c>
      <c r="D9753" t="s">
        <v>68</v>
      </c>
      <c r="E9753" t="s">
        <v>74</v>
      </c>
      <c r="J9753" t="s">
        <v>303</v>
      </c>
      <c r="K9753" t="s">
        <v>535</v>
      </c>
      <c r="L9753">
        <v>175</v>
      </c>
      <c r="M9753">
        <v>0</v>
      </c>
      <c r="N9753" t="s">
        <v>1579</v>
      </c>
      <c r="O9753">
        <v>3898</v>
      </c>
      <c r="P9753">
        <f t="shared" si="760"/>
        <v>7</v>
      </c>
      <c r="Q9753" t="str">
        <f t="shared" si="761"/>
        <v>Morning</v>
      </c>
      <c r="R9753" t="str">
        <f t="shared" si="762"/>
        <v>BLR → DEL</v>
      </c>
      <c r="S9753" t="str">
        <f t="shared" si="763"/>
        <v>May</v>
      </c>
      <c r="T9753" t="str">
        <f t="shared" si="764"/>
        <v>Economy</v>
      </c>
    </row>
    <row r="9754" spans="1:20" x14ac:dyDescent="0.35">
      <c r="A9754" t="s">
        <v>12</v>
      </c>
      <c r="B9754" t="s">
        <v>44</v>
      </c>
      <c r="C9754" t="s">
        <v>68</v>
      </c>
      <c r="D9754" t="s">
        <v>72</v>
      </c>
      <c r="E9754" t="s">
        <v>79</v>
      </c>
      <c r="J9754" t="s">
        <v>237</v>
      </c>
      <c r="K9754" t="s">
        <v>194</v>
      </c>
      <c r="L9754">
        <v>450</v>
      </c>
      <c r="M9754">
        <v>1</v>
      </c>
      <c r="N9754" t="s">
        <v>1580</v>
      </c>
      <c r="O9754">
        <v>5177</v>
      </c>
      <c r="P9754">
        <f t="shared" si="760"/>
        <v>11</v>
      </c>
      <c r="Q9754" t="str">
        <f t="shared" si="761"/>
        <v>Morning</v>
      </c>
      <c r="R9754" t="str">
        <f t="shared" si="762"/>
        <v>DEL → BOM → COK</v>
      </c>
      <c r="S9754" t="str">
        <f t="shared" si="763"/>
        <v>Apr</v>
      </c>
      <c r="T9754" t="str">
        <f t="shared" si="764"/>
        <v>Premium Economy</v>
      </c>
    </row>
    <row r="9755" spans="1:20" x14ac:dyDescent="0.35">
      <c r="A9755" t="s">
        <v>12</v>
      </c>
      <c r="B9755" t="s">
        <v>24</v>
      </c>
      <c r="C9755" t="s">
        <v>67</v>
      </c>
      <c r="D9755" t="s">
        <v>66</v>
      </c>
      <c r="E9755" t="s">
        <v>82</v>
      </c>
      <c r="J9755" t="s">
        <v>225</v>
      </c>
      <c r="K9755" t="s">
        <v>1382</v>
      </c>
      <c r="L9755">
        <v>1485</v>
      </c>
      <c r="M9755">
        <v>1</v>
      </c>
      <c r="N9755" t="s">
        <v>1580</v>
      </c>
      <c r="O9755">
        <v>10844</v>
      </c>
      <c r="P9755">
        <f t="shared" si="760"/>
        <v>20</v>
      </c>
      <c r="Q9755" t="str">
        <f t="shared" si="761"/>
        <v>Evening</v>
      </c>
      <c r="R9755" t="str">
        <f t="shared" si="762"/>
        <v>CCU → BOM → BLR</v>
      </c>
      <c r="S9755" t="str">
        <f t="shared" si="763"/>
        <v>Jun</v>
      </c>
      <c r="T9755" t="str">
        <f t="shared" si="764"/>
        <v>Business</v>
      </c>
    </row>
    <row r="9756" spans="1:20" x14ac:dyDescent="0.35">
      <c r="A9756" t="s">
        <v>10</v>
      </c>
      <c r="B9756" t="s">
        <v>30</v>
      </c>
      <c r="C9756" t="s">
        <v>66</v>
      </c>
      <c r="D9756" t="s">
        <v>68</v>
      </c>
      <c r="E9756" t="s">
        <v>74</v>
      </c>
      <c r="J9756" t="s">
        <v>335</v>
      </c>
      <c r="K9756" t="s">
        <v>644</v>
      </c>
      <c r="L9756">
        <v>170</v>
      </c>
      <c r="M9756">
        <v>0</v>
      </c>
      <c r="N9756" t="s">
        <v>1579</v>
      </c>
      <c r="O9756">
        <v>4077</v>
      </c>
      <c r="P9756">
        <f t="shared" si="760"/>
        <v>0</v>
      </c>
      <c r="Q9756" t="str">
        <f t="shared" si="761"/>
        <v>Night</v>
      </c>
      <c r="R9756" t="str">
        <f t="shared" si="762"/>
        <v>BLR → DEL</v>
      </c>
      <c r="S9756" t="str">
        <f t="shared" si="763"/>
        <v>Jun</v>
      </c>
      <c r="T9756" t="str">
        <f t="shared" si="764"/>
        <v>Economy</v>
      </c>
    </row>
    <row r="9757" spans="1:20" x14ac:dyDescent="0.35">
      <c r="A9757" t="s">
        <v>12</v>
      </c>
      <c r="B9757" t="s">
        <v>22</v>
      </c>
      <c r="C9757" t="s">
        <v>67</v>
      </c>
      <c r="D9757" t="s">
        <v>66</v>
      </c>
      <c r="E9757" t="s">
        <v>82</v>
      </c>
      <c r="J9757" t="s">
        <v>221</v>
      </c>
      <c r="K9757" t="s">
        <v>899</v>
      </c>
      <c r="L9757">
        <v>980</v>
      </c>
      <c r="M9757">
        <v>1</v>
      </c>
      <c r="N9757" t="s">
        <v>1579</v>
      </c>
      <c r="O9757">
        <v>14231</v>
      </c>
      <c r="P9757">
        <f t="shared" si="760"/>
        <v>16</v>
      </c>
      <c r="Q9757" t="str">
        <f t="shared" si="761"/>
        <v>Afternoon</v>
      </c>
      <c r="R9757" t="str">
        <f t="shared" si="762"/>
        <v>CCU → BOM → BLR</v>
      </c>
      <c r="S9757" t="str">
        <f t="shared" si="763"/>
        <v>Mar</v>
      </c>
      <c r="T9757" t="str">
        <f t="shared" si="764"/>
        <v>Business</v>
      </c>
    </row>
    <row r="9758" spans="1:20" x14ac:dyDescent="0.35">
      <c r="A9758" t="s">
        <v>11</v>
      </c>
      <c r="B9758" t="s">
        <v>28</v>
      </c>
      <c r="C9758" t="s">
        <v>66</v>
      </c>
      <c r="D9758" t="s">
        <v>71</v>
      </c>
      <c r="E9758" t="s">
        <v>125</v>
      </c>
      <c r="J9758" t="s">
        <v>201</v>
      </c>
      <c r="K9758" t="s">
        <v>340</v>
      </c>
      <c r="L9758">
        <v>875</v>
      </c>
      <c r="M9758">
        <v>2</v>
      </c>
      <c r="N9758" t="s">
        <v>1579</v>
      </c>
      <c r="O9758">
        <v>13250</v>
      </c>
      <c r="P9758">
        <f t="shared" si="760"/>
        <v>8</v>
      </c>
      <c r="Q9758" t="str">
        <f t="shared" si="761"/>
        <v>Morning</v>
      </c>
      <c r="R9758" t="str">
        <f t="shared" si="762"/>
        <v>BLR → BOM → BHO → DEL</v>
      </c>
      <c r="S9758" t="str">
        <f t="shared" si="763"/>
        <v>Mar</v>
      </c>
      <c r="T9758" t="str">
        <f t="shared" si="764"/>
        <v>Business</v>
      </c>
    </row>
    <row r="9759" spans="1:20" x14ac:dyDescent="0.35">
      <c r="A9759" t="s">
        <v>12</v>
      </c>
      <c r="B9759" t="s">
        <v>28</v>
      </c>
      <c r="C9759" t="s">
        <v>66</v>
      </c>
      <c r="D9759" t="s">
        <v>71</v>
      </c>
      <c r="E9759" t="s">
        <v>78</v>
      </c>
      <c r="J9759" t="s">
        <v>183</v>
      </c>
      <c r="K9759" t="s">
        <v>279</v>
      </c>
      <c r="L9759">
        <v>860</v>
      </c>
      <c r="M9759">
        <v>1</v>
      </c>
      <c r="N9759" t="s">
        <v>1579</v>
      </c>
      <c r="O9759">
        <v>13817</v>
      </c>
      <c r="P9759">
        <f t="shared" si="760"/>
        <v>7</v>
      </c>
      <c r="Q9759" t="str">
        <f t="shared" si="761"/>
        <v>Morning</v>
      </c>
      <c r="R9759" t="str">
        <f t="shared" si="762"/>
        <v>BLR → BOM → DEL</v>
      </c>
      <c r="S9759" t="str">
        <f t="shared" si="763"/>
        <v>Mar</v>
      </c>
      <c r="T9759" t="str">
        <f t="shared" si="764"/>
        <v>Business</v>
      </c>
    </row>
    <row r="9760" spans="1:20" x14ac:dyDescent="0.35">
      <c r="A9760" t="s">
        <v>13</v>
      </c>
      <c r="B9760" t="s">
        <v>55</v>
      </c>
      <c r="C9760" t="s">
        <v>66</v>
      </c>
      <c r="D9760" t="s">
        <v>71</v>
      </c>
      <c r="E9760" t="s">
        <v>74</v>
      </c>
      <c r="J9760" t="s">
        <v>282</v>
      </c>
      <c r="K9760" t="s">
        <v>418</v>
      </c>
      <c r="L9760">
        <v>170</v>
      </c>
      <c r="M9760">
        <v>0</v>
      </c>
      <c r="N9760" t="s">
        <v>1579</v>
      </c>
      <c r="O9760">
        <v>6205</v>
      </c>
      <c r="P9760">
        <f t="shared" si="760"/>
        <v>20</v>
      </c>
      <c r="Q9760" t="str">
        <f t="shared" si="761"/>
        <v>Evening</v>
      </c>
      <c r="R9760" t="str">
        <f t="shared" si="762"/>
        <v>BLR → DEL</v>
      </c>
      <c r="S9760" t="str">
        <f t="shared" si="763"/>
        <v>Mar</v>
      </c>
      <c r="T9760" t="str">
        <f t="shared" si="764"/>
        <v>Premium Economy</v>
      </c>
    </row>
    <row r="9761" spans="1:20" x14ac:dyDescent="0.35">
      <c r="A9761" t="s">
        <v>12</v>
      </c>
      <c r="B9761" t="s">
        <v>46</v>
      </c>
      <c r="C9761" t="s">
        <v>68</v>
      </c>
      <c r="D9761" t="s">
        <v>72</v>
      </c>
      <c r="E9761" t="s">
        <v>83</v>
      </c>
      <c r="J9761" t="s">
        <v>195</v>
      </c>
      <c r="K9761" t="s">
        <v>450</v>
      </c>
      <c r="L9761">
        <v>810</v>
      </c>
      <c r="M9761">
        <v>2</v>
      </c>
      <c r="N9761" t="s">
        <v>1579</v>
      </c>
      <c r="O9761">
        <v>12819</v>
      </c>
      <c r="P9761">
        <f t="shared" si="760"/>
        <v>23</v>
      </c>
      <c r="Q9761" t="str">
        <f t="shared" si="761"/>
        <v>Night</v>
      </c>
      <c r="R9761" t="str">
        <f t="shared" si="762"/>
        <v>DEL → AMD → BOM → COK</v>
      </c>
      <c r="S9761" t="str">
        <f t="shared" si="763"/>
        <v>Jun</v>
      </c>
      <c r="T9761" t="str">
        <f t="shared" si="764"/>
        <v>Business</v>
      </c>
    </row>
    <row r="9762" spans="1:20" x14ac:dyDescent="0.35">
      <c r="A9762" t="s">
        <v>10</v>
      </c>
      <c r="B9762" t="s">
        <v>35</v>
      </c>
      <c r="C9762" t="s">
        <v>66</v>
      </c>
      <c r="D9762" t="s">
        <v>68</v>
      </c>
      <c r="E9762" t="s">
        <v>74</v>
      </c>
      <c r="J9762" t="s">
        <v>251</v>
      </c>
      <c r="K9762" t="s">
        <v>331</v>
      </c>
      <c r="L9762">
        <v>170</v>
      </c>
      <c r="M9762">
        <v>0</v>
      </c>
      <c r="N9762" t="s">
        <v>1579</v>
      </c>
      <c r="O9762">
        <v>4591</v>
      </c>
      <c r="P9762">
        <f t="shared" si="760"/>
        <v>13</v>
      </c>
      <c r="Q9762" t="str">
        <f t="shared" si="761"/>
        <v>Afternoon</v>
      </c>
      <c r="R9762" t="str">
        <f t="shared" si="762"/>
        <v>BLR → DEL</v>
      </c>
      <c r="S9762" t="str">
        <f t="shared" si="763"/>
        <v>Apr</v>
      </c>
      <c r="T9762" t="str">
        <f t="shared" si="764"/>
        <v>Economy</v>
      </c>
    </row>
    <row r="9763" spans="1:20" x14ac:dyDescent="0.35">
      <c r="A9763" t="s">
        <v>13</v>
      </c>
      <c r="B9763" t="s">
        <v>46</v>
      </c>
      <c r="C9763" t="s">
        <v>67</v>
      </c>
      <c r="D9763" t="s">
        <v>66</v>
      </c>
      <c r="E9763" t="s">
        <v>77</v>
      </c>
      <c r="J9763" t="s">
        <v>300</v>
      </c>
      <c r="K9763" t="s">
        <v>284</v>
      </c>
      <c r="L9763">
        <v>155</v>
      </c>
      <c r="M9763">
        <v>0</v>
      </c>
      <c r="N9763" t="s">
        <v>1581</v>
      </c>
      <c r="O9763">
        <v>3841</v>
      </c>
      <c r="P9763">
        <f t="shared" si="760"/>
        <v>6</v>
      </c>
      <c r="Q9763" t="str">
        <f t="shared" si="761"/>
        <v>Morning</v>
      </c>
      <c r="R9763" t="str">
        <f t="shared" si="762"/>
        <v>CCU → BLR</v>
      </c>
      <c r="S9763" t="str">
        <f t="shared" si="763"/>
        <v>Jun</v>
      </c>
      <c r="T9763" t="str">
        <f t="shared" si="764"/>
        <v>Economy</v>
      </c>
    </row>
    <row r="9764" spans="1:20" x14ac:dyDescent="0.35">
      <c r="A9764" t="s">
        <v>13</v>
      </c>
      <c r="B9764" t="s">
        <v>24</v>
      </c>
      <c r="C9764" t="s">
        <v>69</v>
      </c>
      <c r="D9764" t="s">
        <v>67</v>
      </c>
      <c r="E9764" t="s">
        <v>81</v>
      </c>
      <c r="J9764" t="s">
        <v>274</v>
      </c>
      <c r="K9764" t="s">
        <v>314</v>
      </c>
      <c r="L9764">
        <v>140</v>
      </c>
      <c r="M9764">
        <v>0</v>
      </c>
      <c r="N9764" t="s">
        <v>1579</v>
      </c>
      <c r="O9764">
        <v>3597</v>
      </c>
      <c r="P9764">
        <f t="shared" si="760"/>
        <v>17</v>
      </c>
      <c r="Q9764" t="str">
        <f t="shared" si="761"/>
        <v>Evening</v>
      </c>
      <c r="R9764" t="str">
        <f t="shared" si="762"/>
        <v>MAA → CCU</v>
      </c>
      <c r="S9764" t="str">
        <f t="shared" si="763"/>
        <v>Jun</v>
      </c>
      <c r="T9764" t="str">
        <f t="shared" si="764"/>
        <v>Economy</v>
      </c>
    </row>
    <row r="9765" spans="1:20" x14ac:dyDescent="0.35">
      <c r="A9765" t="s">
        <v>10</v>
      </c>
      <c r="B9765" t="s">
        <v>39</v>
      </c>
      <c r="C9765" t="s">
        <v>67</v>
      </c>
      <c r="D9765" t="s">
        <v>66</v>
      </c>
      <c r="E9765" t="s">
        <v>77</v>
      </c>
      <c r="J9765" t="s">
        <v>316</v>
      </c>
      <c r="K9765" t="s">
        <v>346</v>
      </c>
      <c r="L9765">
        <v>155</v>
      </c>
      <c r="M9765">
        <v>0</v>
      </c>
      <c r="N9765" t="s">
        <v>1579</v>
      </c>
      <c r="O9765">
        <v>4174</v>
      </c>
      <c r="P9765">
        <f t="shared" si="760"/>
        <v>4</v>
      </c>
      <c r="Q9765" t="str">
        <f t="shared" si="761"/>
        <v>Night</v>
      </c>
      <c r="R9765" t="str">
        <f t="shared" si="762"/>
        <v>CCU → BLR</v>
      </c>
      <c r="S9765" t="str">
        <f t="shared" si="763"/>
        <v>Apr</v>
      </c>
      <c r="T9765" t="str">
        <f t="shared" si="764"/>
        <v>Economy</v>
      </c>
    </row>
    <row r="9766" spans="1:20" x14ac:dyDescent="0.35">
      <c r="A9766" t="s">
        <v>16</v>
      </c>
      <c r="B9766" t="s">
        <v>29</v>
      </c>
      <c r="C9766" t="s">
        <v>68</v>
      </c>
      <c r="D9766" t="s">
        <v>72</v>
      </c>
      <c r="E9766" t="s">
        <v>94</v>
      </c>
      <c r="J9766" t="s">
        <v>240</v>
      </c>
      <c r="K9766" t="s">
        <v>289</v>
      </c>
      <c r="L9766">
        <v>190</v>
      </c>
      <c r="M9766">
        <v>0</v>
      </c>
      <c r="N9766" t="s">
        <v>1579</v>
      </c>
      <c r="O9766">
        <v>6216</v>
      </c>
      <c r="P9766">
        <f t="shared" si="760"/>
        <v>6</v>
      </c>
      <c r="Q9766" t="str">
        <f t="shared" si="761"/>
        <v>Morning</v>
      </c>
      <c r="R9766" t="str">
        <f t="shared" si="762"/>
        <v>DEL → COK</v>
      </c>
      <c r="S9766" t="str">
        <f t="shared" si="763"/>
        <v>May</v>
      </c>
      <c r="T9766" t="str">
        <f t="shared" si="764"/>
        <v>Premium Economy</v>
      </c>
    </row>
    <row r="9767" spans="1:20" x14ac:dyDescent="0.35">
      <c r="A9767" t="s">
        <v>12</v>
      </c>
      <c r="B9767" t="s">
        <v>32</v>
      </c>
      <c r="C9767" t="s">
        <v>67</v>
      </c>
      <c r="D9767" t="s">
        <v>66</v>
      </c>
      <c r="E9767" t="s">
        <v>95</v>
      </c>
      <c r="J9767" t="s">
        <v>254</v>
      </c>
      <c r="K9767" t="s">
        <v>1112</v>
      </c>
      <c r="L9767">
        <v>1500</v>
      </c>
      <c r="M9767">
        <v>1</v>
      </c>
      <c r="N9767" t="s">
        <v>1579</v>
      </c>
      <c r="O9767">
        <v>10624</v>
      </c>
      <c r="P9767">
        <f t="shared" si="760"/>
        <v>17</v>
      </c>
      <c r="Q9767" t="str">
        <f t="shared" si="761"/>
        <v>Evening</v>
      </c>
      <c r="R9767" t="str">
        <f t="shared" si="762"/>
        <v>CCU → DEL → BLR</v>
      </c>
      <c r="S9767" t="str">
        <f t="shared" si="763"/>
        <v>May</v>
      </c>
      <c r="T9767" t="str">
        <f t="shared" si="764"/>
        <v>Business</v>
      </c>
    </row>
    <row r="9768" spans="1:20" x14ac:dyDescent="0.35">
      <c r="A9768" t="s">
        <v>17</v>
      </c>
      <c r="B9768" t="s">
        <v>27</v>
      </c>
      <c r="C9768" t="s">
        <v>68</v>
      </c>
      <c r="D9768" t="s">
        <v>72</v>
      </c>
      <c r="E9768" t="s">
        <v>80</v>
      </c>
      <c r="J9768" t="s">
        <v>302</v>
      </c>
      <c r="K9768" t="s">
        <v>261</v>
      </c>
      <c r="L9768">
        <v>870</v>
      </c>
      <c r="M9768">
        <v>1</v>
      </c>
      <c r="N9768" t="s">
        <v>1579</v>
      </c>
      <c r="O9768">
        <v>6152</v>
      </c>
      <c r="P9768">
        <f t="shared" si="760"/>
        <v>7</v>
      </c>
      <c r="Q9768" t="str">
        <f t="shared" si="761"/>
        <v>Morning</v>
      </c>
      <c r="R9768" t="str">
        <f t="shared" si="762"/>
        <v>DEL → BLR → COK</v>
      </c>
      <c r="S9768" t="str">
        <f t="shared" si="763"/>
        <v>Jun</v>
      </c>
      <c r="T9768" t="str">
        <f t="shared" si="764"/>
        <v>Premium Economy</v>
      </c>
    </row>
    <row r="9769" spans="1:20" x14ac:dyDescent="0.35">
      <c r="A9769" t="s">
        <v>10</v>
      </c>
      <c r="B9769" t="s">
        <v>52</v>
      </c>
      <c r="C9769" t="s">
        <v>68</v>
      </c>
      <c r="D9769" t="s">
        <v>72</v>
      </c>
      <c r="E9769" t="s">
        <v>79</v>
      </c>
      <c r="J9769" t="s">
        <v>282</v>
      </c>
      <c r="K9769" t="s">
        <v>687</v>
      </c>
      <c r="L9769">
        <v>305</v>
      </c>
      <c r="M9769">
        <v>1</v>
      </c>
      <c r="N9769" t="s">
        <v>1579</v>
      </c>
      <c r="O9769">
        <v>6937</v>
      </c>
      <c r="P9769">
        <f t="shared" si="760"/>
        <v>20</v>
      </c>
      <c r="Q9769" t="str">
        <f t="shared" si="761"/>
        <v>Evening</v>
      </c>
      <c r="R9769" t="str">
        <f t="shared" si="762"/>
        <v>DEL → BOM → COK</v>
      </c>
      <c r="S9769" t="str">
        <f t="shared" si="763"/>
        <v>Mar</v>
      </c>
      <c r="T9769" t="str">
        <f t="shared" si="764"/>
        <v>Premium Economy</v>
      </c>
    </row>
    <row r="9770" spans="1:20" x14ac:dyDescent="0.35">
      <c r="A9770" t="s">
        <v>11</v>
      </c>
      <c r="B9770" t="s">
        <v>30</v>
      </c>
      <c r="C9770" t="s">
        <v>68</v>
      </c>
      <c r="D9770" t="s">
        <v>72</v>
      </c>
      <c r="E9770" t="s">
        <v>79</v>
      </c>
      <c r="J9770" t="s">
        <v>254</v>
      </c>
      <c r="K9770" t="s">
        <v>481</v>
      </c>
      <c r="L9770">
        <v>1575</v>
      </c>
      <c r="M9770">
        <v>1</v>
      </c>
      <c r="N9770" t="s">
        <v>1579</v>
      </c>
      <c r="O9770">
        <v>8792</v>
      </c>
      <c r="P9770">
        <f t="shared" si="760"/>
        <v>17</v>
      </c>
      <c r="Q9770" t="str">
        <f t="shared" si="761"/>
        <v>Evening</v>
      </c>
      <c r="R9770" t="str">
        <f t="shared" si="762"/>
        <v>DEL → BOM → COK</v>
      </c>
      <c r="S9770" t="str">
        <f t="shared" si="763"/>
        <v>Jun</v>
      </c>
      <c r="T9770" t="str">
        <f t="shared" si="764"/>
        <v>Premium Economy</v>
      </c>
    </row>
    <row r="9771" spans="1:20" x14ac:dyDescent="0.35">
      <c r="A9771" t="s">
        <v>14</v>
      </c>
      <c r="B9771" t="s">
        <v>29</v>
      </c>
      <c r="C9771" t="s">
        <v>68</v>
      </c>
      <c r="D9771" t="s">
        <v>72</v>
      </c>
      <c r="E9771" t="s">
        <v>79</v>
      </c>
      <c r="J9771" t="s">
        <v>246</v>
      </c>
      <c r="K9771" t="s">
        <v>307</v>
      </c>
      <c r="L9771">
        <v>490</v>
      </c>
      <c r="M9771">
        <v>1</v>
      </c>
      <c r="N9771" t="s">
        <v>1579</v>
      </c>
      <c r="O9771">
        <v>7005</v>
      </c>
      <c r="P9771">
        <f t="shared" si="760"/>
        <v>12</v>
      </c>
      <c r="Q9771" t="str">
        <f t="shared" si="761"/>
        <v>Afternoon</v>
      </c>
      <c r="R9771" t="str">
        <f t="shared" si="762"/>
        <v>DEL → BOM → COK</v>
      </c>
      <c r="S9771" t="str">
        <f t="shared" si="763"/>
        <v>May</v>
      </c>
      <c r="T9771" t="str">
        <f t="shared" si="764"/>
        <v>Premium Economy</v>
      </c>
    </row>
    <row r="9772" spans="1:20" x14ac:dyDescent="0.35">
      <c r="A9772" t="s">
        <v>12</v>
      </c>
      <c r="B9772" t="s">
        <v>53</v>
      </c>
      <c r="C9772" t="s">
        <v>70</v>
      </c>
      <c r="D9772" t="s">
        <v>73</v>
      </c>
      <c r="E9772" t="s">
        <v>99</v>
      </c>
      <c r="J9772" t="s">
        <v>321</v>
      </c>
      <c r="K9772" t="s">
        <v>582</v>
      </c>
      <c r="L9772">
        <v>85</v>
      </c>
      <c r="M9772">
        <v>0</v>
      </c>
      <c r="N9772" t="s">
        <v>1579</v>
      </c>
      <c r="O9772">
        <v>5678</v>
      </c>
      <c r="P9772">
        <f t="shared" si="760"/>
        <v>2</v>
      </c>
      <c r="Q9772" t="str">
        <f t="shared" si="761"/>
        <v>Night</v>
      </c>
      <c r="R9772" t="str">
        <f t="shared" si="762"/>
        <v>BOM → HYD</v>
      </c>
      <c r="S9772" t="str">
        <f t="shared" si="763"/>
        <v>Jun</v>
      </c>
      <c r="T9772" t="str">
        <f t="shared" si="764"/>
        <v>Premium Economy</v>
      </c>
    </row>
    <row r="9773" spans="1:20" x14ac:dyDescent="0.35">
      <c r="A9773" t="s">
        <v>11</v>
      </c>
      <c r="B9773" t="s">
        <v>50</v>
      </c>
      <c r="C9773" t="s">
        <v>66</v>
      </c>
      <c r="D9773" t="s">
        <v>71</v>
      </c>
      <c r="E9773" t="s">
        <v>132</v>
      </c>
      <c r="J9773" t="s">
        <v>339</v>
      </c>
      <c r="K9773" t="s">
        <v>1278</v>
      </c>
      <c r="L9773">
        <v>1490</v>
      </c>
      <c r="M9773">
        <v>1</v>
      </c>
      <c r="N9773" t="s">
        <v>1579</v>
      </c>
      <c r="O9773">
        <v>7013</v>
      </c>
      <c r="P9773">
        <f t="shared" si="760"/>
        <v>10</v>
      </c>
      <c r="Q9773" t="str">
        <f t="shared" si="761"/>
        <v>Morning</v>
      </c>
      <c r="R9773" t="str">
        <f t="shared" si="762"/>
        <v>BLR → VGA → DEL</v>
      </c>
      <c r="S9773" t="str">
        <f t="shared" si="763"/>
        <v>Mar</v>
      </c>
      <c r="T9773" t="str">
        <f t="shared" si="764"/>
        <v>Premium Economy</v>
      </c>
    </row>
    <row r="9774" spans="1:20" x14ac:dyDescent="0.35">
      <c r="A9774" t="s">
        <v>12</v>
      </c>
      <c r="B9774" t="s">
        <v>47</v>
      </c>
      <c r="C9774" t="s">
        <v>68</v>
      </c>
      <c r="D9774" t="s">
        <v>72</v>
      </c>
      <c r="E9774" t="s">
        <v>79</v>
      </c>
      <c r="J9774" t="s">
        <v>204</v>
      </c>
      <c r="K9774" t="s">
        <v>626</v>
      </c>
      <c r="L9774">
        <v>1680</v>
      </c>
      <c r="M9774">
        <v>1</v>
      </c>
      <c r="N9774" t="s">
        <v>1579</v>
      </c>
      <c r="O9774">
        <v>16079</v>
      </c>
      <c r="P9774">
        <f t="shared" si="760"/>
        <v>15</v>
      </c>
      <c r="Q9774" t="str">
        <f t="shared" si="761"/>
        <v>Afternoon</v>
      </c>
      <c r="R9774" t="str">
        <f t="shared" si="762"/>
        <v>DEL → BOM → COK</v>
      </c>
      <c r="S9774" t="str">
        <f t="shared" si="763"/>
        <v>May</v>
      </c>
      <c r="T9774" t="str">
        <f t="shared" si="764"/>
        <v>Business</v>
      </c>
    </row>
    <row r="9775" spans="1:20" x14ac:dyDescent="0.35">
      <c r="A9775" t="s">
        <v>12</v>
      </c>
      <c r="B9775" t="s">
        <v>53</v>
      </c>
      <c r="C9775" t="s">
        <v>67</v>
      </c>
      <c r="D9775" t="s">
        <v>66</v>
      </c>
      <c r="E9775" t="s">
        <v>95</v>
      </c>
      <c r="J9775" t="s">
        <v>197</v>
      </c>
      <c r="K9775" t="s">
        <v>320</v>
      </c>
      <c r="L9775">
        <v>505</v>
      </c>
      <c r="M9775">
        <v>1</v>
      </c>
      <c r="N9775" t="s">
        <v>1580</v>
      </c>
      <c r="O9775">
        <v>10539</v>
      </c>
      <c r="P9775">
        <f t="shared" si="760"/>
        <v>9</v>
      </c>
      <c r="Q9775" t="str">
        <f t="shared" si="761"/>
        <v>Morning</v>
      </c>
      <c r="R9775" t="str">
        <f t="shared" si="762"/>
        <v>CCU → DEL → BLR</v>
      </c>
      <c r="S9775" t="str">
        <f t="shared" si="763"/>
        <v>Jun</v>
      </c>
      <c r="T9775" t="str">
        <f t="shared" si="764"/>
        <v>Business</v>
      </c>
    </row>
    <row r="9776" spans="1:20" x14ac:dyDescent="0.35">
      <c r="A9776" t="s">
        <v>12</v>
      </c>
      <c r="B9776" t="s">
        <v>40</v>
      </c>
      <c r="C9776" t="s">
        <v>67</v>
      </c>
      <c r="D9776" t="s">
        <v>66</v>
      </c>
      <c r="E9776" t="s">
        <v>82</v>
      </c>
      <c r="J9776" t="s">
        <v>248</v>
      </c>
      <c r="K9776" t="s">
        <v>471</v>
      </c>
      <c r="L9776">
        <v>425</v>
      </c>
      <c r="M9776">
        <v>1</v>
      </c>
      <c r="N9776" t="s">
        <v>1580</v>
      </c>
      <c r="O9776">
        <v>11841</v>
      </c>
      <c r="P9776">
        <f t="shared" si="760"/>
        <v>16</v>
      </c>
      <c r="Q9776" t="str">
        <f t="shared" si="761"/>
        <v>Afternoon</v>
      </c>
      <c r="R9776" t="str">
        <f t="shared" si="762"/>
        <v>CCU → BOM → BLR</v>
      </c>
      <c r="S9776" t="str">
        <f t="shared" si="763"/>
        <v>May</v>
      </c>
      <c r="T9776" t="str">
        <f t="shared" si="764"/>
        <v>Business</v>
      </c>
    </row>
    <row r="9777" spans="1:20" x14ac:dyDescent="0.35">
      <c r="A9777" t="s">
        <v>10</v>
      </c>
      <c r="B9777" t="s">
        <v>50</v>
      </c>
      <c r="C9777" t="s">
        <v>66</v>
      </c>
      <c r="D9777" t="s">
        <v>71</v>
      </c>
      <c r="E9777" t="s">
        <v>78</v>
      </c>
      <c r="J9777" t="s">
        <v>256</v>
      </c>
      <c r="K9777" t="s">
        <v>1523</v>
      </c>
      <c r="L9777">
        <v>300</v>
      </c>
      <c r="M9777">
        <v>1</v>
      </c>
      <c r="N9777" t="s">
        <v>1579</v>
      </c>
      <c r="O9777">
        <v>10509</v>
      </c>
      <c r="P9777">
        <f t="shared" si="760"/>
        <v>19</v>
      </c>
      <c r="Q9777" t="str">
        <f t="shared" si="761"/>
        <v>Evening</v>
      </c>
      <c r="R9777" t="str">
        <f t="shared" si="762"/>
        <v>BLR → BOM → DEL</v>
      </c>
      <c r="S9777" t="str">
        <f t="shared" si="763"/>
        <v>Mar</v>
      </c>
      <c r="T9777" t="str">
        <f t="shared" si="764"/>
        <v>Business</v>
      </c>
    </row>
    <row r="9778" spans="1:20" x14ac:dyDescent="0.35">
      <c r="A9778" t="s">
        <v>10</v>
      </c>
      <c r="B9778" t="s">
        <v>49</v>
      </c>
      <c r="C9778" t="s">
        <v>69</v>
      </c>
      <c r="D9778" t="s">
        <v>67</v>
      </c>
      <c r="E9778" t="s">
        <v>81</v>
      </c>
      <c r="J9778" t="s">
        <v>219</v>
      </c>
      <c r="K9778" t="s">
        <v>370</v>
      </c>
      <c r="L9778">
        <v>140</v>
      </c>
      <c r="M9778">
        <v>0</v>
      </c>
      <c r="N9778" t="s">
        <v>1579</v>
      </c>
      <c r="O9778">
        <v>3597</v>
      </c>
      <c r="P9778">
        <f t="shared" si="760"/>
        <v>13</v>
      </c>
      <c r="Q9778" t="str">
        <f t="shared" si="761"/>
        <v>Afternoon</v>
      </c>
      <c r="R9778" t="str">
        <f t="shared" si="762"/>
        <v>MAA → CCU</v>
      </c>
      <c r="S9778" t="str">
        <f t="shared" si="763"/>
        <v>Jun</v>
      </c>
      <c r="T9778" t="str">
        <f t="shared" si="764"/>
        <v>Economy</v>
      </c>
    </row>
    <row r="9779" spans="1:20" x14ac:dyDescent="0.35">
      <c r="A9779" t="s">
        <v>11</v>
      </c>
      <c r="B9779" t="s">
        <v>23</v>
      </c>
      <c r="C9779" t="s">
        <v>67</v>
      </c>
      <c r="D9779" t="s">
        <v>66</v>
      </c>
      <c r="E9779" t="s">
        <v>116</v>
      </c>
      <c r="J9779" t="s">
        <v>160</v>
      </c>
      <c r="K9779" t="s">
        <v>1165</v>
      </c>
      <c r="L9779">
        <v>1700</v>
      </c>
      <c r="M9779">
        <v>2</v>
      </c>
      <c r="N9779" t="s">
        <v>1579</v>
      </c>
      <c r="O9779">
        <v>15532</v>
      </c>
      <c r="P9779">
        <f t="shared" si="760"/>
        <v>9</v>
      </c>
      <c r="Q9779" t="str">
        <f t="shared" si="761"/>
        <v>Morning</v>
      </c>
      <c r="R9779" t="str">
        <f t="shared" si="762"/>
        <v>CCU → BOM → COK → BLR</v>
      </c>
      <c r="S9779" t="str">
        <f t="shared" si="763"/>
        <v>May</v>
      </c>
      <c r="T9779" t="str">
        <f t="shared" si="764"/>
        <v>Business</v>
      </c>
    </row>
    <row r="9780" spans="1:20" x14ac:dyDescent="0.35">
      <c r="A9780" t="s">
        <v>14</v>
      </c>
      <c r="B9780" t="s">
        <v>52</v>
      </c>
      <c r="C9780" t="s">
        <v>68</v>
      </c>
      <c r="D9780" t="s">
        <v>72</v>
      </c>
      <c r="E9780" t="s">
        <v>79</v>
      </c>
      <c r="J9780" t="s">
        <v>250</v>
      </c>
      <c r="K9780" t="s">
        <v>307</v>
      </c>
      <c r="L9780">
        <v>850</v>
      </c>
      <c r="M9780">
        <v>1</v>
      </c>
      <c r="N9780" t="s">
        <v>1580</v>
      </c>
      <c r="O9780">
        <v>14086</v>
      </c>
      <c r="P9780">
        <f t="shared" si="760"/>
        <v>6</v>
      </c>
      <c r="Q9780" t="str">
        <f t="shared" si="761"/>
        <v>Morning</v>
      </c>
      <c r="R9780" t="str">
        <f t="shared" si="762"/>
        <v>DEL → BOM → COK</v>
      </c>
      <c r="S9780" t="str">
        <f t="shared" si="763"/>
        <v>Mar</v>
      </c>
      <c r="T9780" t="str">
        <f t="shared" si="764"/>
        <v>Business</v>
      </c>
    </row>
    <row r="9781" spans="1:20" x14ac:dyDescent="0.35">
      <c r="A9781" t="s">
        <v>14</v>
      </c>
      <c r="B9781" t="s">
        <v>59</v>
      </c>
      <c r="C9781" t="s">
        <v>68</v>
      </c>
      <c r="D9781" t="s">
        <v>72</v>
      </c>
      <c r="E9781" t="s">
        <v>92</v>
      </c>
      <c r="J9781" t="s">
        <v>186</v>
      </c>
      <c r="K9781" t="s">
        <v>158</v>
      </c>
      <c r="L9781">
        <v>465</v>
      </c>
      <c r="M9781">
        <v>1</v>
      </c>
      <c r="N9781" t="s">
        <v>1580</v>
      </c>
      <c r="O9781">
        <v>5883</v>
      </c>
      <c r="P9781">
        <f t="shared" si="760"/>
        <v>14</v>
      </c>
      <c r="Q9781" t="str">
        <f t="shared" si="761"/>
        <v>Afternoon</v>
      </c>
      <c r="R9781" t="str">
        <f t="shared" si="762"/>
        <v>DEL → HYD → COK</v>
      </c>
      <c r="S9781" t="str">
        <f t="shared" si="763"/>
        <v>Mar</v>
      </c>
      <c r="T9781" t="str">
        <f t="shared" si="764"/>
        <v>Premium Economy</v>
      </c>
    </row>
    <row r="9782" spans="1:20" x14ac:dyDescent="0.35">
      <c r="A9782" t="s">
        <v>14</v>
      </c>
      <c r="B9782" t="s">
        <v>49</v>
      </c>
      <c r="C9782" t="s">
        <v>68</v>
      </c>
      <c r="D9782" t="s">
        <v>72</v>
      </c>
      <c r="E9782" t="s">
        <v>79</v>
      </c>
      <c r="J9782" t="s">
        <v>183</v>
      </c>
      <c r="K9782" t="s">
        <v>307</v>
      </c>
      <c r="L9782">
        <v>840</v>
      </c>
      <c r="M9782">
        <v>1</v>
      </c>
      <c r="N9782" t="s">
        <v>1579</v>
      </c>
      <c r="O9782">
        <v>7618</v>
      </c>
      <c r="P9782">
        <f t="shared" si="760"/>
        <v>7</v>
      </c>
      <c r="Q9782" t="str">
        <f t="shared" si="761"/>
        <v>Morning</v>
      </c>
      <c r="R9782" t="str">
        <f t="shared" si="762"/>
        <v>DEL → BOM → COK</v>
      </c>
      <c r="S9782" t="str">
        <f t="shared" si="763"/>
        <v>Jun</v>
      </c>
      <c r="T9782" t="str">
        <f t="shared" si="764"/>
        <v>Premium Economy</v>
      </c>
    </row>
    <row r="9783" spans="1:20" x14ac:dyDescent="0.35">
      <c r="A9783" t="s">
        <v>12</v>
      </c>
      <c r="B9783" t="s">
        <v>23</v>
      </c>
      <c r="C9783" t="s">
        <v>67</v>
      </c>
      <c r="D9783" t="s">
        <v>66</v>
      </c>
      <c r="E9783" t="s">
        <v>95</v>
      </c>
      <c r="J9783" t="s">
        <v>254</v>
      </c>
      <c r="K9783" t="s">
        <v>971</v>
      </c>
      <c r="L9783">
        <v>1500</v>
      </c>
      <c r="M9783">
        <v>1</v>
      </c>
      <c r="N9783" t="s">
        <v>1580</v>
      </c>
      <c r="O9783">
        <v>9314</v>
      </c>
      <c r="P9783">
        <f t="shared" si="760"/>
        <v>17</v>
      </c>
      <c r="Q9783" t="str">
        <f t="shared" si="761"/>
        <v>Evening</v>
      </c>
      <c r="R9783" t="str">
        <f t="shared" si="762"/>
        <v>CCU → DEL → BLR</v>
      </c>
      <c r="S9783" t="str">
        <f t="shared" si="763"/>
        <v>May</v>
      </c>
      <c r="T9783" t="str">
        <f t="shared" si="764"/>
        <v>Premium Economy</v>
      </c>
    </row>
    <row r="9784" spans="1:20" x14ac:dyDescent="0.35">
      <c r="A9784" t="s">
        <v>12</v>
      </c>
      <c r="B9784" t="s">
        <v>24</v>
      </c>
      <c r="C9784" t="s">
        <v>67</v>
      </c>
      <c r="D9784" t="s">
        <v>66</v>
      </c>
      <c r="E9784" t="s">
        <v>95</v>
      </c>
      <c r="J9784" t="s">
        <v>197</v>
      </c>
      <c r="K9784" t="s">
        <v>262</v>
      </c>
      <c r="L9784">
        <v>690</v>
      </c>
      <c r="M9784">
        <v>1</v>
      </c>
      <c r="N9784" t="s">
        <v>1580</v>
      </c>
      <c r="O9784">
        <v>13994</v>
      </c>
      <c r="P9784">
        <f t="shared" si="760"/>
        <v>9</v>
      </c>
      <c r="Q9784" t="str">
        <f t="shared" si="761"/>
        <v>Morning</v>
      </c>
      <c r="R9784" t="str">
        <f t="shared" si="762"/>
        <v>CCU → DEL → BLR</v>
      </c>
      <c r="S9784" t="str">
        <f t="shared" si="763"/>
        <v>Jun</v>
      </c>
      <c r="T9784" t="str">
        <f t="shared" si="764"/>
        <v>Business</v>
      </c>
    </row>
    <row r="9785" spans="1:20" x14ac:dyDescent="0.35">
      <c r="A9785" t="s">
        <v>10</v>
      </c>
      <c r="B9785" t="s">
        <v>65</v>
      </c>
      <c r="C9785" t="s">
        <v>68</v>
      </c>
      <c r="D9785" t="s">
        <v>72</v>
      </c>
      <c r="E9785" t="s">
        <v>92</v>
      </c>
      <c r="J9785" t="s">
        <v>242</v>
      </c>
      <c r="K9785" t="s">
        <v>258</v>
      </c>
      <c r="L9785">
        <v>275</v>
      </c>
      <c r="M9785">
        <v>1</v>
      </c>
      <c r="N9785" t="s">
        <v>1579</v>
      </c>
      <c r="O9785">
        <v>5073</v>
      </c>
      <c r="P9785">
        <f t="shared" si="760"/>
        <v>7</v>
      </c>
      <c r="Q9785" t="str">
        <f t="shared" si="761"/>
        <v>Morning</v>
      </c>
      <c r="R9785" t="str">
        <f t="shared" si="762"/>
        <v>DEL → HYD → COK</v>
      </c>
      <c r="S9785" t="str">
        <f t="shared" si="763"/>
        <v>Apr</v>
      </c>
      <c r="T9785" t="str">
        <f t="shared" si="764"/>
        <v>Premium Economy</v>
      </c>
    </row>
    <row r="9786" spans="1:20" x14ac:dyDescent="0.35">
      <c r="A9786" t="s">
        <v>17</v>
      </c>
      <c r="B9786" t="s">
        <v>22</v>
      </c>
      <c r="C9786" t="s">
        <v>66</v>
      </c>
      <c r="D9786" t="s">
        <v>71</v>
      </c>
      <c r="E9786" t="s">
        <v>74</v>
      </c>
      <c r="J9786" t="s">
        <v>192</v>
      </c>
      <c r="K9786" t="s">
        <v>205</v>
      </c>
      <c r="L9786">
        <v>165</v>
      </c>
      <c r="M9786">
        <v>0</v>
      </c>
      <c r="N9786" t="s">
        <v>1579</v>
      </c>
      <c r="O9786">
        <v>3383</v>
      </c>
      <c r="P9786">
        <f t="shared" si="760"/>
        <v>11</v>
      </c>
      <c r="Q9786" t="str">
        <f t="shared" si="761"/>
        <v>Morning</v>
      </c>
      <c r="R9786" t="str">
        <f t="shared" si="762"/>
        <v>BLR → DEL</v>
      </c>
      <c r="S9786" t="str">
        <f t="shared" si="763"/>
        <v>Mar</v>
      </c>
      <c r="T9786" t="str">
        <f t="shared" si="764"/>
        <v>Economy</v>
      </c>
    </row>
    <row r="9787" spans="1:20" x14ac:dyDescent="0.35">
      <c r="A9787" t="s">
        <v>14</v>
      </c>
      <c r="B9787" t="s">
        <v>30</v>
      </c>
      <c r="C9787" t="s">
        <v>68</v>
      </c>
      <c r="D9787" t="s">
        <v>72</v>
      </c>
      <c r="E9787" t="s">
        <v>79</v>
      </c>
      <c r="J9787" t="s">
        <v>163</v>
      </c>
      <c r="K9787" t="s">
        <v>252</v>
      </c>
      <c r="L9787">
        <v>615</v>
      </c>
      <c r="M9787">
        <v>1</v>
      </c>
      <c r="N9787" t="s">
        <v>1579</v>
      </c>
      <c r="O9787">
        <v>16108</v>
      </c>
      <c r="P9787">
        <f t="shared" si="760"/>
        <v>9</v>
      </c>
      <c r="Q9787" t="str">
        <f t="shared" si="761"/>
        <v>Morning</v>
      </c>
      <c r="R9787" t="str">
        <f t="shared" si="762"/>
        <v>DEL → BOM → COK</v>
      </c>
      <c r="S9787" t="str">
        <f t="shared" si="763"/>
        <v>Jun</v>
      </c>
      <c r="T9787" t="str">
        <f t="shared" si="764"/>
        <v>Business</v>
      </c>
    </row>
    <row r="9788" spans="1:20" x14ac:dyDescent="0.35">
      <c r="A9788" t="s">
        <v>14</v>
      </c>
      <c r="B9788" t="s">
        <v>29</v>
      </c>
      <c r="C9788" t="s">
        <v>68</v>
      </c>
      <c r="D9788" t="s">
        <v>72</v>
      </c>
      <c r="E9788" t="s">
        <v>79</v>
      </c>
      <c r="J9788" t="s">
        <v>273</v>
      </c>
      <c r="K9788" t="s">
        <v>498</v>
      </c>
      <c r="L9788">
        <v>910</v>
      </c>
      <c r="M9788">
        <v>1</v>
      </c>
      <c r="N9788" t="s">
        <v>1579</v>
      </c>
      <c r="O9788">
        <v>6795</v>
      </c>
      <c r="P9788">
        <f t="shared" si="760"/>
        <v>10</v>
      </c>
      <c r="Q9788" t="str">
        <f t="shared" si="761"/>
        <v>Morning</v>
      </c>
      <c r="R9788" t="str">
        <f t="shared" si="762"/>
        <v>DEL → BOM → COK</v>
      </c>
      <c r="S9788" t="str">
        <f t="shared" si="763"/>
        <v>May</v>
      </c>
      <c r="T9788" t="str">
        <f t="shared" si="764"/>
        <v>Premium Economy</v>
      </c>
    </row>
    <row r="9789" spans="1:20" x14ac:dyDescent="0.35">
      <c r="A9789" t="s">
        <v>12</v>
      </c>
      <c r="B9789" t="s">
        <v>56</v>
      </c>
      <c r="C9789" t="s">
        <v>67</v>
      </c>
      <c r="D9789" t="s">
        <v>66</v>
      </c>
      <c r="E9789" t="s">
        <v>82</v>
      </c>
      <c r="J9789" t="s">
        <v>248</v>
      </c>
      <c r="K9789" t="s">
        <v>678</v>
      </c>
      <c r="L9789">
        <v>730</v>
      </c>
      <c r="M9789">
        <v>1</v>
      </c>
      <c r="N9789" t="s">
        <v>1579</v>
      </c>
      <c r="O9789">
        <v>12681</v>
      </c>
      <c r="P9789">
        <f t="shared" si="760"/>
        <v>16</v>
      </c>
      <c r="Q9789" t="str">
        <f t="shared" si="761"/>
        <v>Afternoon</v>
      </c>
      <c r="R9789" t="str">
        <f t="shared" si="762"/>
        <v>CCU → BOM → BLR</v>
      </c>
      <c r="S9789" t="str">
        <f t="shared" si="763"/>
        <v>Apr</v>
      </c>
      <c r="T9789" t="str">
        <f t="shared" si="764"/>
        <v>Business</v>
      </c>
    </row>
    <row r="9790" spans="1:20" x14ac:dyDescent="0.35">
      <c r="A9790" t="s">
        <v>12</v>
      </c>
      <c r="B9790" t="s">
        <v>36</v>
      </c>
      <c r="C9790" t="s">
        <v>68</v>
      </c>
      <c r="D9790" t="s">
        <v>72</v>
      </c>
      <c r="E9790" t="s">
        <v>79</v>
      </c>
      <c r="J9790" t="s">
        <v>204</v>
      </c>
      <c r="K9790" t="s">
        <v>386</v>
      </c>
      <c r="L9790">
        <v>1295</v>
      </c>
      <c r="M9790">
        <v>1</v>
      </c>
      <c r="N9790" t="s">
        <v>1580</v>
      </c>
      <c r="O9790">
        <v>10262</v>
      </c>
      <c r="P9790">
        <f t="shared" si="760"/>
        <v>15</v>
      </c>
      <c r="Q9790" t="str">
        <f t="shared" si="761"/>
        <v>Afternoon</v>
      </c>
      <c r="R9790" t="str">
        <f t="shared" si="762"/>
        <v>DEL → BOM → COK</v>
      </c>
      <c r="S9790" t="str">
        <f t="shared" si="763"/>
        <v>Jun</v>
      </c>
      <c r="T9790" t="str">
        <f t="shared" si="764"/>
        <v>Business</v>
      </c>
    </row>
    <row r="9791" spans="1:20" x14ac:dyDescent="0.35">
      <c r="A9791" t="s">
        <v>16</v>
      </c>
      <c r="B9791" t="s">
        <v>53</v>
      </c>
      <c r="C9791" t="s">
        <v>67</v>
      </c>
      <c r="D9791" t="s">
        <v>66</v>
      </c>
      <c r="E9791" t="s">
        <v>95</v>
      </c>
      <c r="J9791" t="s">
        <v>254</v>
      </c>
      <c r="K9791" t="s">
        <v>1141</v>
      </c>
      <c r="L9791">
        <v>1550</v>
      </c>
      <c r="M9791">
        <v>1</v>
      </c>
      <c r="N9791" t="s">
        <v>1579</v>
      </c>
      <c r="O9791">
        <v>8820</v>
      </c>
      <c r="P9791">
        <f t="shared" si="760"/>
        <v>17</v>
      </c>
      <c r="Q9791" t="str">
        <f t="shared" si="761"/>
        <v>Evening</v>
      </c>
      <c r="R9791" t="str">
        <f t="shared" si="762"/>
        <v>CCU → DEL → BLR</v>
      </c>
      <c r="S9791" t="str">
        <f t="shared" si="763"/>
        <v>Jun</v>
      </c>
      <c r="T9791" t="str">
        <f t="shared" si="764"/>
        <v>Premium Economy</v>
      </c>
    </row>
    <row r="9792" spans="1:20" x14ac:dyDescent="0.35">
      <c r="A9792" t="s">
        <v>12</v>
      </c>
      <c r="B9792" t="s">
        <v>55</v>
      </c>
      <c r="C9792" t="s">
        <v>66</v>
      </c>
      <c r="D9792" t="s">
        <v>71</v>
      </c>
      <c r="E9792" t="s">
        <v>148</v>
      </c>
      <c r="J9792" t="s">
        <v>159</v>
      </c>
      <c r="K9792" t="s">
        <v>344</v>
      </c>
      <c r="L9792">
        <v>390</v>
      </c>
      <c r="M9792">
        <v>1</v>
      </c>
      <c r="N9792" t="s">
        <v>1580</v>
      </c>
      <c r="O9792">
        <v>10037</v>
      </c>
      <c r="P9792">
        <f t="shared" si="760"/>
        <v>5</v>
      </c>
      <c r="Q9792" t="str">
        <f t="shared" si="761"/>
        <v>Morning</v>
      </c>
      <c r="R9792" t="str">
        <f t="shared" si="762"/>
        <v>BLR → BDQ → DEL</v>
      </c>
      <c r="S9792" t="str">
        <f t="shared" si="763"/>
        <v>Mar</v>
      </c>
      <c r="T9792" t="str">
        <f t="shared" si="764"/>
        <v>Business</v>
      </c>
    </row>
    <row r="9793" spans="1:20" x14ac:dyDescent="0.35">
      <c r="A9793" t="s">
        <v>14</v>
      </c>
      <c r="B9793" t="s">
        <v>36</v>
      </c>
      <c r="C9793" t="s">
        <v>68</v>
      </c>
      <c r="D9793" t="s">
        <v>72</v>
      </c>
      <c r="E9793" t="s">
        <v>79</v>
      </c>
      <c r="J9793" t="s">
        <v>240</v>
      </c>
      <c r="K9793" t="s">
        <v>393</v>
      </c>
      <c r="L9793">
        <v>395</v>
      </c>
      <c r="M9793">
        <v>1</v>
      </c>
      <c r="N9793" t="s">
        <v>1579</v>
      </c>
      <c r="O9793">
        <v>11789</v>
      </c>
      <c r="P9793">
        <f t="shared" si="760"/>
        <v>6</v>
      </c>
      <c r="Q9793" t="str">
        <f t="shared" si="761"/>
        <v>Morning</v>
      </c>
      <c r="R9793" t="str">
        <f t="shared" si="762"/>
        <v>DEL → BOM → COK</v>
      </c>
      <c r="S9793" t="str">
        <f t="shared" si="763"/>
        <v>Jun</v>
      </c>
      <c r="T9793" t="str">
        <f t="shared" si="764"/>
        <v>Business</v>
      </c>
    </row>
    <row r="9794" spans="1:20" x14ac:dyDescent="0.35">
      <c r="A9794" t="s">
        <v>15</v>
      </c>
      <c r="B9794" t="s">
        <v>41</v>
      </c>
      <c r="C9794" t="s">
        <v>68</v>
      </c>
      <c r="D9794" t="s">
        <v>72</v>
      </c>
      <c r="E9794" t="s">
        <v>79</v>
      </c>
      <c r="J9794" t="s">
        <v>187</v>
      </c>
      <c r="K9794" t="s">
        <v>256</v>
      </c>
      <c r="L9794">
        <v>540</v>
      </c>
      <c r="M9794">
        <v>1</v>
      </c>
      <c r="N9794" t="s">
        <v>1579</v>
      </c>
      <c r="O9794">
        <v>7378</v>
      </c>
      <c r="P9794">
        <f t="shared" si="760"/>
        <v>10</v>
      </c>
      <c r="Q9794" t="str">
        <f t="shared" si="761"/>
        <v>Morning</v>
      </c>
      <c r="R9794" t="str">
        <f t="shared" si="762"/>
        <v>DEL → BOM → COK</v>
      </c>
      <c r="S9794" t="str">
        <f t="shared" si="763"/>
        <v>May</v>
      </c>
      <c r="T9794" t="str">
        <f t="shared" si="764"/>
        <v>Premium Economy</v>
      </c>
    </row>
    <row r="9795" spans="1:20" x14ac:dyDescent="0.35">
      <c r="A9795" t="s">
        <v>10</v>
      </c>
      <c r="B9795" t="s">
        <v>54</v>
      </c>
      <c r="C9795" t="s">
        <v>66</v>
      </c>
      <c r="D9795" t="s">
        <v>68</v>
      </c>
      <c r="E9795" t="s">
        <v>74</v>
      </c>
      <c r="J9795" t="s">
        <v>164</v>
      </c>
      <c r="K9795" t="s">
        <v>182</v>
      </c>
      <c r="L9795">
        <v>175</v>
      </c>
      <c r="M9795">
        <v>0</v>
      </c>
      <c r="N9795" t="s">
        <v>1579</v>
      </c>
      <c r="O9795">
        <v>4823</v>
      </c>
      <c r="P9795">
        <f t="shared" ref="P9795:P9858" si="765">HOUR(TEXT(J9795,"HH:MM"))</f>
        <v>18</v>
      </c>
      <c r="Q9795" t="str">
        <f t="shared" ref="Q9795:Q9858" si="766">IF(P9795&gt;=5, IF(P9795&lt;12, "Morning", IF(P9795&lt;17, "Afternoon", IF(P9795&lt;21, "Evening", "Night"))), "Night")</f>
        <v>Evening</v>
      </c>
      <c r="R9795" t="str">
        <f t="shared" ref="R9795:R9858" si="767">_xlfn.TEXTJOIN(" → ", TRUE, E9795:I9795)</f>
        <v>BLR → DEL</v>
      </c>
      <c r="S9795" t="str">
        <f t="shared" ref="S9795:S9858" si="768">TEXT(B9795, "mmm")</f>
        <v>May</v>
      </c>
      <c r="T9795" t="str">
        <f t="shared" ref="T9795:T9858" si="769">_xlfn.IFS(
  O9795 &lt; 5000, "Economy",
  O9795 &lt;= 10000, "Premium Economy",
  O9795 &gt; 10000, "Business"
)</f>
        <v>Economy</v>
      </c>
    </row>
    <row r="9796" spans="1:20" x14ac:dyDescent="0.35">
      <c r="A9796" t="s">
        <v>12</v>
      </c>
      <c r="B9796" t="s">
        <v>27</v>
      </c>
      <c r="C9796" t="s">
        <v>66</v>
      </c>
      <c r="D9796" t="s">
        <v>68</v>
      </c>
      <c r="E9796" t="s">
        <v>74</v>
      </c>
      <c r="J9796" t="s">
        <v>224</v>
      </c>
      <c r="K9796" t="s">
        <v>292</v>
      </c>
      <c r="L9796">
        <v>180</v>
      </c>
      <c r="M9796">
        <v>0</v>
      </c>
      <c r="N9796" t="s">
        <v>1580</v>
      </c>
      <c r="O9796">
        <v>6478</v>
      </c>
      <c r="P9796">
        <f t="shared" si="765"/>
        <v>19</v>
      </c>
      <c r="Q9796" t="str">
        <f t="shared" si="766"/>
        <v>Evening</v>
      </c>
      <c r="R9796" t="str">
        <f t="shared" si="767"/>
        <v>BLR → DEL</v>
      </c>
      <c r="S9796" t="str">
        <f t="shared" si="768"/>
        <v>Jun</v>
      </c>
      <c r="T9796" t="str">
        <f t="shared" si="769"/>
        <v>Premium Economy</v>
      </c>
    </row>
    <row r="9797" spans="1:20" x14ac:dyDescent="0.35">
      <c r="A9797" t="s">
        <v>12</v>
      </c>
      <c r="B9797" t="s">
        <v>30</v>
      </c>
      <c r="C9797" t="s">
        <v>68</v>
      </c>
      <c r="D9797" t="s">
        <v>72</v>
      </c>
      <c r="E9797" t="s">
        <v>101</v>
      </c>
      <c r="J9797" t="s">
        <v>216</v>
      </c>
      <c r="K9797" t="s">
        <v>463</v>
      </c>
      <c r="L9797">
        <v>1125</v>
      </c>
      <c r="M9797">
        <v>2</v>
      </c>
      <c r="N9797" t="s">
        <v>1579</v>
      </c>
      <c r="O9797">
        <v>13014</v>
      </c>
      <c r="P9797">
        <f t="shared" si="765"/>
        <v>9</v>
      </c>
      <c r="Q9797" t="str">
        <f t="shared" si="766"/>
        <v>Morning</v>
      </c>
      <c r="R9797" t="str">
        <f t="shared" si="767"/>
        <v>DEL → JAI → BOM → COK</v>
      </c>
      <c r="S9797" t="str">
        <f t="shared" si="768"/>
        <v>Jun</v>
      </c>
      <c r="T9797" t="str">
        <f t="shared" si="769"/>
        <v>Business</v>
      </c>
    </row>
    <row r="9798" spans="1:20" x14ac:dyDescent="0.35">
      <c r="A9798" t="s">
        <v>12</v>
      </c>
      <c r="B9798" t="s">
        <v>54</v>
      </c>
      <c r="C9798" t="s">
        <v>67</v>
      </c>
      <c r="D9798" t="s">
        <v>66</v>
      </c>
      <c r="E9798" t="s">
        <v>82</v>
      </c>
      <c r="J9798" t="s">
        <v>248</v>
      </c>
      <c r="K9798" t="s">
        <v>412</v>
      </c>
      <c r="L9798">
        <v>365</v>
      </c>
      <c r="M9798">
        <v>1</v>
      </c>
      <c r="N9798" t="s">
        <v>1580</v>
      </c>
      <c r="O9798">
        <v>10844</v>
      </c>
      <c r="P9798">
        <f t="shared" si="765"/>
        <v>16</v>
      </c>
      <c r="Q9798" t="str">
        <f t="shared" si="766"/>
        <v>Afternoon</v>
      </c>
      <c r="R9798" t="str">
        <f t="shared" si="767"/>
        <v>CCU → BOM → BLR</v>
      </c>
      <c r="S9798" t="str">
        <f t="shared" si="768"/>
        <v>May</v>
      </c>
      <c r="T9798" t="str">
        <f t="shared" si="769"/>
        <v>Business</v>
      </c>
    </row>
    <row r="9799" spans="1:20" x14ac:dyDescent="0.35">
      <c r="A9799" t="s">
        <v>14</v>
      </c>
      <c r="B9799" t="s">
        <v>46</v>
      </c>
      <c r="C9799" t="s">
        <v>68</v>
      </c>
      <c r="D9799" t="s">
        <v>72</v>
      </c>
      <c r="E9799" t="s">
        <v>79</v>
      </c>
      <c r="J9799" t="s">
        <v>165</v>
      </c>
      <c r="K9799" t="s">
        <v>307</v>
      </c>
      <c r="L9799">
        <v>780</v>
      </c>
      <c r="M9799">
        <v>1</v>
      </c>
      <c r="N9799" t="s">
        <v>1579</v>
      </c>
      <c r="O9799">
        <v>7408</v>
      </c>
      <c r="P9799">
        <f t="shared" si="765"/>
        <v>8</v>
      </c>
      <c r="Q9799" t="str">
        <f t="shared" si="766"/>
        <v>Morning</v>
      </c>
      <c r="R9799" t="str">
        <f t="shared" si="767"/>
        <v>DEL → BOM → COK</v>
      </c>
      <c r="S9799" t="str">
        <f t="shared" si="768"/>
        <v>Jun</v>
      </c>
      <c r="T9799" t="str">
        <f t="shared" si="769"/>
        <v>Premium Economy</v>
      </c>
    </row>
    <row r="9800" spans="1:20" x14ac:dyDescent="0.35">
      <c r="A9800" t="s">
        <v>14</v>
      </c>
      <c r="B9800" t="s">
        <v>46</v>
      </c>
      <c r="C9800" t="s">
        <v>68</v>
      </c>
      <c r="D9800" t="s">
        <v>72</v>
      </c>
      <c r="E9800" t="s">
        <v>92</v>
      </c>
      <c r="J9800" t="s">
        <v>184</v>
      </c>
      <c r="K9800" t="s">
        <v>259</v>
      </c>
      <c r="L9800">
        <v>545</v>
      </c>
      <c r="M9800">
        <v>1</v>
      </c>
      <c r="N9800" t="s">
        <v>1579</v>
      </c>
      <c r="O9800">
        <v>9646</v>
      </c>
      <c r="P9800">
        <f t="shared" si="765"/>
        <v>7</v>
      </c>
      <c r="Q9800" t="str">
        <f t="shared" si="766"/>
        <v>Morning</v>
      </c>
      <c r="R9800" t="str">
        <f t="shared" si="767"/>
        <v>DEL → HYD → COK</v>
      </c>
      <c r="S9800" t="str">
        <f t="shared" si="768"/>
        <v>Jun</v>
      </c>
      <c r="T9800" t="str">
        <f t="shared" si="769"/>
        <v>Premium Economy</v>
      </c>
    </row>
    <row r="9801" spans="1:20" x14ac:dyDescent="0.35">
      <c r="A9801" t="s">
        <v>13</v>
      </c>
      <c r="B9801" t="s">
        <v>40</v>
      </c>
      <c r="C9801" t="s">
        <v>69</v>
      </c>
      <c r="D9801" t="s">
        <v>67</v>
      </c>
      <c r="E9801" t="s">
        <v>81</v>
      </c>
      <c r="J9801" t="s">
        <v>274</v>
      </c>
      <c r="K9801" t="s">
        <v>314</v>
      </c>
      <c r="L9801">
        <v>140</v>
      </c>
      <c r="M9801">
        <v>0</v>
      </c>
      <c r="N9801" t="s">
        <v>1579</v>
      </c>
      <c r="O9801">
        <v>3597</v>
      </c>
      <c r="P9801">
        <f t="shared" si="765"/>
        <v>17</v>
      </c>
      <c r="Q9801" t="str">
        <f t="shared" si="766"/>
        <v>Evening</v>
      </c>
      <c r="R9801" t="str">
        <f t="shared" si="767"/>
        <v>MAA → CCU</v>
      </c>
      <c r="S9801" t="str">
        <f t="shared" si="768"/>
        <v>May</v>
      </c>
      <c r="T9801" t="str">
        <f t="shared" si="769"/>
        <v>Economy</v>
      </c>
    </row>
    <row r="9802" spans="1:20" x14ac:dyDescent="0.35">
      <c r="A9802" t="s">
        <v>13</v>
      </c>
      <c r="B9802" t="s">
        <v>46</v>
      </c>
      <c r="C9802" t="s">
        <v>67</v>
      </c>
      <c r="D9802" t="s">
        <v>66</v>
      </c>
      <c r="E9802" t="s">
        <v>77</v>
      </c>
      <c r="J9802" t="s">
        <v>288</v>
      </c>
      <c r="K9802" t="s">
        <v>336</v>
      </c>
      <c r="L9802">
        <v>150</v>
      </c>
      <c r="M9802">
        <v>0</v>
      </c>
      <c r="N9802" t="s">
        <v>1579</v>
      </c>
      <c r="O9802">
        <v>3873</v>
      </c>
      <c r="P9802">
        <f t="shared" si="765"/>
        <v>17</v>
      </c>
      <c r="Q9802" t="str">
        <f t="shared" si="766"/>
        <v>Evening</v>
      </c>
      <c r="R9802" t="str">
        <f t="shared" si="767"/>
        <v>CCU → BLR</v>
      </c>
      <c r="S9802" t="str">
        <f t="shared" si="768"/>
        <v>Jun</v>
      </c>
      <c r="T9802" t="str">
        <f t="shared" si="769"/>
        <v>Economy</v>
      </c>
    </row>
    <row r="9803" spans="1:20" x14ac:dyDescent="0.35">
      <c r="A9803" t="s">
        <v>15</v>
      </c>
      <c r="B9803" t="s">
        <v>46</v>
      </c>
      <c r="C9803" t="s">
        <v>68</v>
      </c>
      <c r="D9803" t="s">
        <v>72</v>
      </c>
      <c r="E9803" t="s">
        <v>79</v>
      </c>
      <c r="J9803" t="s">
        <v>271</v>
      </c>
      <c r="K9803" t="s">
        <v>256</v>
      </c>
      <c r="L9803">
        <v>310</v>
      </c>
      <c r="M9803">
        <v>1</v>
      </c>
      <c r="N9803" t="s">
        <v>1579</v>
      </c>
      <c r="O9803">
        <v>7870</v>
      </c>
      <c r="P9803">
        <f t="shared" si="765"/>
        <v>14</v>
      </c>
      <c r="Q9803" t="str">
        <f t="shared" si="766"/>
        <v>Afternoon</v>
      </c>
      <c r="R9803" t="str">
        <f t="shared" si="767"/>
        <v>DEL → BOM → COK</v>
      </c>
      <c r="S9803" t="str">
        <f t="shared" si="768"/>
        <v>Jun</v>
      </c>
      <c r="T9803" t="str">
        <f t="shared" si="769"/>
        <v>Premium Economy</v>
      </c>
    </row>
    <row r="9804" spans="1:20" x14ac:dyDescent="0.35">
      <c r="A9804" t="s">
        <v>12</v>
      </c>
      <c r="B9804" t="s">
        <v>46</v>
      </c>
      <c r="C9804" t="s">
        <v>68</v>
      </c>
      <c r="D9804" t="s">
        <v>72</v>
      </c>
      <c r="E9804" t="s">
        <v>100</v>
      </c>
      <c r="J9804" t="s">
        <v>270</v>
      </c>
      <c r="K9804" t="s">
        <v>393</v>
      </c>
      <c r="L9804">
        <v>425</v>
      </c>
      <c r="M9804">
        <v>2</v>
      </c>
      <c r="N9804" t="s">
        <v>1580</v>
      </c>
      <c r="O9804">
        <v>13344</v>
      </c>
      <c r="P9804">
        <f t="shared" si="765"/>
        <v>5</v>
      </c>
      <c r="Q9804" t="str">
        <f t="shared" si="766"/>
        <v>Morning</v>
      </c>
      <c r="R9804" t="str">
        <f t="shared" si="767"/>
        <v>DEL → BHO → BOM → COK</v>
      </c>
      <c r="S9804" t="str">
        <f t="shared" si="768"/>
        <v>Jun</v>
      </c>
      <c r="T9804" t="str">
        <f t="shared" si="769"/>
        <v>Business</v>
      </c>
    </row>
    <row r="9805" spans="1:20" x14ac:dyDescent="0.35">
      <c r="A9805" t="s">
        <v>11</v>
      </c>
      <c r="B9805" t="s">
        <v>36</v>
      </c>
      <c r="C9805" t="s">
        <v>70</v>
      </c>
      <c r="D9805" t="s">
        <v>73</v>
      </c>
      <c r="E9805" t="s">
        <v>99</v>
      </c>
      <c r="J9805" t="s">
        <v>227</v>
      </c>
      <c r="K9805" t="s">
        <v>222</v>
      </c>
      <c r="L9805">
        <v>75</v>
      </c>
      <c r="M9805">
        <v>0</v>
      </c>
      <c r="N9805" t="s">
        <v>1579</v>
      </c>
      <c r="O9805">
        <v>3100</v>
      </c>
      <c r="P9805">
        <f t="shared" si="765"/>
        <v>19</v>
      </c>
      <c r="Q9805" t="str">
        <f t="shared" si="766"/>
        <v>Evening</v>
      </c>
      <c r="R9805" t="str">
        <f t="shared" si="767"/>
        <v>BOM → HYD</v>
      </c>
      <c r="S9805" t="str">
        <f t="shared" si="768"/>
        <v>Jun</v>
      </c>
      <c r="T9805" t="str">
        <f t="shared" si="769"/>
        <v>Economy</v>
      </c>
    </row>
    <row r="9806" spans="1:20" x14ac:dyDescent="0.35">
      <c r="A9806" t="s">
        <v>11</v>
      </c>
      <c r="B9806" t="s">
        <v>60</v>
      </c>
      <c r="C9806" t="s">
        <v>66</v>
      </c>
      <c r="D9806" t="s">
        <v>71</v>
      </c>
      <c r="E9806" t="s">
        <v>74</v>
      </c>
      <c r="J9806" t="s">
        <v>262</v>
      </c>
      <c r="K9806" t="s">
        <v>199</v>
      </c>
      <c r="L9806">
        <v>170</v>
      </c>
      <c r="M9806">
        <v>0</v>
      </c>
      <c r="N9806" t="s">
        <v>1579</v>
      </c>
      <c r="O9806">
        <v>4441</v>
      </c>
      <c r="P9806">
        <f t="shared" si="765"/>
        <v>21</v>
      </c>
      <c r="Q9806" t="str">
        <f t="shared" si="766"/>
        <v>Night</v>
      </c>
      <c r="R9806" t="str">
        <f t="shared" si="767"/>
        <v>BLR → DEL</v>
      </c>
      <c r="S9806" t="str">
        <f t="shared" si="768"/>
        <v>Mar</v>
      </c>
      <c r="T9806" t="str">
        <f t="shared" si="769"/>
        <v>Economy</v>
      </c>
    </row>
    <row r="9807" spans="1:20" x14ac:dyDescent="0.35">
      <c r="A9807" t="s">
        <v>10</v>
      </c>
      <c r="B9807" t="s">
        <v>59</v>
      </c>
      <c r="C9807" t="s">
        <v>68</v>
      </c>
      <c r="D9807" t="s">
        <v>72</v>
      </c>
      <c r="E9807" t="s">
        <v>92</v>
      </c>
      <c r="J9807" t="s">
        <v>277</v>
      </c>
      <c r="K9807" t="s">
        <v>234</v>
      </c>
      <c r="L9807">
        <v>425</v>
      </c>
      <c r="M9807">
        <v>1</v>
      </c>
      <c r="N9807" t="s">
        <v>1579</v>
      </c>
      <c r="O9807">
        <v>6171</v>
      </c>
      <c r="P9807">
        <f t="shared" si="765"/>
        <v>4</v>
      </c>
      <c r="Q9807" t="str">
        <f t="shared" si="766"/>
        <v>Night</v>
      </c>
      <c r="R9807" t="str">
        <f t="shared" si="767"/>
        <v>DEL → HYD → COK</v>
      </c>
      <c r="S9807" t="str">
        <f t="shared" si="768"/>
        <v>Mar</v>
      </c>
      <c r="T9807" t="str">
        <f t="shared" si="769"/>
        <v>Premium Economy</v>
      </c>
    </row>
    <row r="9808" spans="1:20" x14ac:dyDescent="0.35">
      <c r="A9808" t="s">
        <v>12</v>
      </c>
      <c r="B9808" t="s">
        <v>32</v>
      </c>
      <c r="C9808" t="s">
        <v>67</v>
      </c>
      <c r="D9808" t="s">
        <v>66</v>
      </c>
      <c r="E9808" t="s">
        <v>95</v>
      </c>
      <c r="J9808" t="s">
        <v>218</v>
      </c>
      <c r="K9808" t="s">
        <v>513</v>
      </c>
      <c r="L9808">
        <v>870</v>
      </c>
      <c r="M9808">
        <v>1</v>
      </c>
      <c r="N9808" t="s">
        <v>1579</v>
      </c>
      <c r="O9808">
        <v>10953</v>
      </c>
      <c r="P9808">
        <f t="shared" si="765"/>
        <v>20</v>
      </c>
      <c r="Q9808" t="str">
        <f t="shared" si="766"/>
        <v>Evening</v>
      </c>
      <c r="R9808" t="str">
        <f t="shared" si="767"/>
        <v>CCU → DEL → BLR</v>
      </c>
      <c r="S9808" t="str">
        <f t="shared" si="768"/>
        <v>May</v>
      </c>
      <c r="T9808" t="str">
        <f t="shared" si="769"/>
        <v>Business</v>
      </c>
    </row>
    <row r="9809" spans="1:20" x14ac:dyDescent="0.35">
      <c r="A9809" t="s">
        <v>11</v>
      </c>
      <c r="B9809" t="s">
        <v>32</v>
      </c>
      <c r="C9809" t="s">
        <v>67</v>
      </c>
      <c r="D9809" t="s">
        <v>66</v>
      </c>
      <c r="E9809" t="s">
        <v>134</v>
      </c>
      <c r="J9809" t="s">
        <v>345</v>
      </c>
      <c r="K9809" t="s">
        <v>1136</v>
      </c>
      <c r="L9809">
        <v>1105</v>
      </c>
      <c r="M9809">
        <v>2</v>
      </c>
      <c r="N9809" t="s">
        <v>1579</v>
      </c>
      <c r="O9809">
        <v>14214</v>
      </c>
      <c r="P9809">
        <f t="shared" si="765"/>
        <v>14</v>
      </c>
      <c r="Q9809" t="str">
        <f t="shared" si="766"/>
        <v>Afternoon</v>
      </c>
      <c r="R9809" t="str">
        <f t="shared" si="767"/>
        <v>CCU → VNS → DEL → BLR</v>
      </c>
      <c r="S9809" t="str">
        <f t="shared" si="768"/>
        <v>May</v>
      </c>
      <c r="T9809" t="str">
        <f t="shared" si="769"/>
        <v>Business</v>
      </c>
    </row>
    <row r="9810" spans="1:20" x14ac:dyDescent="0.35">
      <c r="A9810" t="s">
        <v>10</v>
      </c>
      <c r="B9810" t="s">
        <v>27</v>
      </c>
      <c r="C9810" t="s">
        <v>68</v>
      </c>
      <c r="D9810" t="s">
        <v>72</v>
      </c>
      <c r="E9810" t="s">
        <v>79</v>
      </c>
      <c r="J9810" t="s">
        <v>285</v>
      </c>
      <c r="K9810" t="s">
        <v>307</v>
      </c>
      <c r="L9810">
        <v>810</v>
      </c>
      <c r="M9810">
        <v>1</v>
      </c>
      <c r="N9810" t="s">
        <v>1579</v>
      </c>
      <c r="O9810">
        <v>6093</v>
      </c>
      <c r="P9810">
        <f t="shared" si="765"/>
        <v>7</v>
      </c>
      <c r="Q9810" t="str">
        <f t="shared" si="766"/>
        <v>Morning</v>
      </c>
      <c r="R9810" t="str">
        <f t="shared" si="767"/>
        <v>DEL → BOM → COK</v>
      </c>
      <c r="S9810" t="str">
        <f t="shared" si="768"/>
        <v>Jun</v>
      </c>
      <c r="T9810" t="str">
        <f t="shared" si="769"/>
        <v>Premium Economy</v>
      </c>
    </row>
    <row r="9811" spans="1:20" x14ac:dyDescent="0.35">
      <c r="A9811" t="s">
        <v>11</v>
      </c>
      <c r="B9811" t="s">
        <v>27</v>
      </c>
      <c r="C9811" t="s">
        <v>68</v>
      </c>
      <c r="D9811" t="s">
        <v>72</v>
      </c>
      <c r="E9811" t="s">
        <v>103</v>
      </c>
      <c r="J9811" t="s">
        <v>229</v>
      </c>
      <c r="K9811" t="s">
        <v>553</v>
      </c>
      <c r="L9811">
        <v>1820</v>
      </c>
      <c r="M9811">
        <v>2</v>
      </c>
      <c r="N9811" t="s">
        <v>1579</v>
      </c>
      <c r="O9811">
        <v>12436</v>
      </c>
      <c r="P9811">
        <f t="shared" si="765"/>
        <v>12</v>
      </c>
      <c r="Q9811" t="str">
        <f t="shared" si="766"/>
        <v>Afternoon</v>
      </c>
      <c r="R9811" t="str">
        <f t="shared" si="767"/>
        <v>DEL → JDH → BOM → COK</v>
      </c>
      <c r="S9811" t="str">
        <f t="shared" si="768"/>
        <v>Jun</v>
      </c>
      <c r="T9811" t="str">
        <f t="shared" si="769"/>
        <v>Business</v>
      </c>
    </row>
    <row r="9812" spans="1:20" x14ac:dyDescent="0.35">
      <c r="A9812" t="s">
        <v>12</v>
      </c>
      <c r="B9812" t="s">
        <v>45</v>
      </c>
      <c r="C9812" t="s">
        <v>68</v>
      </c>
      <c r="D9812" t="s">
        <v>72</v>
      </c>
      <c r="E9812" t="s">
        <v>83</v>
      </c>
      <c r="J9812" t="s">
        <v>295</v>
      </c>
      <c r="K9812" t="s">
        <v>397</v>
      </c>
      <c r="L9812">
        <v>1775</v>
      </c>
      <c r="M9812">
        <v>2</v>
      </c>
      <c r="N9812" t="s">
        <v>1579</v>
      </c>
      <c r="O9812">
        <v>15129</v>
      </c>
      <c r="P9812">
        <f t="shared" si="765"/>
        <v>13</v>
      </c>
      <c r="Q9812" t="str">
        <f t="shared" si="766"/>
        <v>Afternoon</v>
      </c>
      <c r="R9812" t="str">
        <f t="shared" si="767"/>
        <v>DEL → AMD → BOM → COK</v>
      </c>
      <c r="S9812" t="str">
        <f t="shared" si="768"/>
        <v>May</v>
      </c>
      <c r="T9812" t="str">
        <f t="shared" si="769"/>
        <v>Business</v>
      </c>
    </row>
    <row r="9813" spans="1:20" x14ac:dyDescent="0.35">
      <c r="A9813" t="s">
        <v>14</v>
      </c>
      <c r="B9813" t="s">
        <v>49</v>
      </c>
      <c r="C9813" t="s">
        <v>68</v>
      </c>
      <c r="D9813" t="s">
        <v>72</v>
      </c>
      <c r="E9813" t="s">
        <v>79</v>
      </c>
      <c r="J9813" t="s">
        <v>240</v>
      </c>
      <c r="K9813" t="s">
        <v>393</v>
      </c>
      <c r="L9813">
        <v>395</v>
      </c>
      <c r="M9813">
        <v>1</v>
      </c>
      <c r="N9813" t="s">
        <v>1579</v>
      </c>
      <c r="O9813">
        <v>13259</v>
      </c>
      <c r="P9813">
        <f t="shared" si="765"/>
        <v>6</v>
      </c>
      <c r="Q9813" t="str">
        <f t="shared" si="766"/>
        <v>Morning</v>
      </c>
      <c r="R9813" t="str">
        <f t="shared" si="767"/>
        <v>DEL → BOM → COK</v>
      </c>
      <c r="S9813" t="str">
        <f t="shared" si="768"/>
        <v>Jun</v>
      </c>
      <c r="T9813" t="str">
        <f t="shared" si="769"/>
        <v>Business</v>
      </c>
    </row>
    <row r="9814" spans="1:20" x14ac:dyDescent="0.35">
      <c r="A9814" t="s">
        <v>11</v>
      </c>
      <c r="B9814" t="s">
        <v>54</v>
      </c>
      <c r="C9814" t="s">
        <v>67</v>
      </c>
      <c r="D9814" t="s">
        <v>66</v>
      </c>
      <c r="E9814" t="s">
        <v>89</v>
      </c>
      <c r="J9814" t="s">
        <v>185</v>
      </c>
      <c r="K9814" t="s">
        <v>1524</v>
      </c>
      <c r="L9814">
        <v>1600</v>
      </c>
      <c r="M9814">
        <v>2</v>
      </c>
      <c r="N9814" t="s">
        <v>1579</v>
      </c>
      <c r="O9814">
        <v>15170</v>
      </c>
      <c r="P9814">
        <f t="shared" si="765"/>
        <v>9</v>
      </c>
      <c r="Q9814" t="str">
        <f t="shared" si="766"/>
        <v>Morning</v>
      </c>
      <c r="R9814" t="str">
        <f t="shared" si="767"/>
        <v>CCU → GAU → DEL → BLR</v>
      </c>
      <c r="S9814" t="str">
        <f t="shared" si="768"/>
        <v>May</v>
      </c>
      <c r="T9814" t="str">
        <f t="shared" si="769"/>
        <v>Business</v>
      </c>
    </row>
    <row r="9815" spans="1:20" x14ac:dyDescent="0.35">
      <c r="A9815" t="s">
        <v>12</v>
      </c>
      <c r="B9815" t="s">
        <v>47</v>
      </c>
      <c r="C9815" t="s">
        <v>67</v>
      </c>
      <c r="D9815" t="s">
        <v>66</v>
      </c>
      <c r="E9815" t="s">
        <v>82</v>
      </c>
      <c r="J9815" t="s">
        <v>248</v>
      </c>
      <c r="K9815" t="s">
        <v>412</v>
      </c>
      <c r="L9815">
        <v>365</v>
      </c>
      <c r="M9815">
        <v>1</v>
      </c>
      <c r="N9815" t="s">
        <v>1579</v>
      </c>
      <c r="O9815">
        <v>14781</v>
      </c>
      <c r="P9815">
        <f t="shared" si="765"/>
        <v>16</v>
      </c>
      <c r="Q9815" t="str">
        <f t="shared" si="766"/>
        <v>Afternoon</v>
      </c>
      <c r="R9815" t="str">
        <f t="shared" si="767"/>
        <v>CCU → BOM → BLR</v>
      </c>
      <c r="S9815" t="str">
        <f t="shared" si="768"/>
        <v>May</v>
      </c>
      <c r="T9815" t="str">
        <f t="shared" si="769"/>
        <v>Business</v>
      </c>
    </row>
    <row r="9816" spans="1:20" x14ac:dyDescent="0.35">
      <c r="A9816" t="s">
        <v>10</v>
      </c>
      <c r="B9816" t="s">
        <v>30</v>
      </c>
      <c r="C9816" t="s">
        <v>68</v>
      </c>
      <c r="D9816" t="s">
        <v>72</v>
      </c>
      <c r="E9816" t="s">
        <v>79</v>
      </c>
      <c r="J9816" t="s">
        <v>167</v>
      </c>
      <c r="K9816" t="s">
        <v>577</v>
      </c>
      <c r="L9816">
        <v>845</v>
      </c>
      <c r="M9816">
        <v>1</v>
      </c>
      <c r="N9816" t="s">
        <v>1579</v>
      </c>
      <c r="O9816">
        <v>6206</v>
      </c>
      <c r="P9816">
        <f t="shared" si="765"/>
        <v>11</v>
      </c>
      <c r="Q9816" t="str">
        <f t="shared" si="766"/>
        <v>Morning</v>
      </c>
      <c r="R9816" t="str">
        <f t="shared" si="767"/>
        <v>DEL → BOM → COK</v>
      </c>
      <c r="S9816" t="str">
        <f t="shared" si="768"/>
        <v>Jun</v>
      </c>
      <c r="T9816" t="str">
        <f t="shared" si="769"/>
        <v>Premium Economy</v>
      </c>
    </row>
    <row r="9817" spans="1:20" x14ac:dyDescent="0.35">
      <c r="A9817" t="s">
        <v>13</v>
      </c>
      <c r="B9817" t="s">
        <v>32</v>
      </c>
      <c r="C9817" t="s">
        <v>67</v>
      </c>
      <c r="D9817" t="s">
        <v>66</v>
      </c>
      <c r="E9817" t="s">
        <v>77</v>
      </c>
      <c r="J9817" t="s">
        <v>288</v>
      </c>
      <c r="K9817" t="s">
        <v>336</v>
      </c>
      <c r="L9817">
        <v>150</v>
      </c>
      <c r="M9817">
        <v>0</v>
      </c>
      <c r="N9817" t="s">
        <v>1581</v>
      </c>
      <c r="O9817">
        <v>3841</v>
      </c>
      <c r="P9817">
        <f t="shared" si="765"/>
        <v>17</v>
      </c>
      <c r="Q9817" t="str">
        <f t="shared" si="766"/>
        <v>Evening</v>
      </c>
      <c r="R9817" t="str">
        <f t="shared" si="767"/>
        <v>CCU → BLR</v>
      </c>
      <c r="S9817" t="str">
        <f t="shared" si="768"/>
        <v>May</v>
      </c>
      <c r="T9817" t="str">
        <f t="shared" si="769"/>
        <v>Economy</v>
      </c>
    </row>
    <row r="9818" spans="1:20" x14ac:dyDescent="0.35">
      <c r="A9818" t="s">
        <v>12</v>
      </c>
      <c r="B9818" t="s">
        <v>43</v>
      </c>
      <c r="C9818" t="s">
        <v>68</v>
      </c>
      <c r="D9818" t="s">
        <v>72</v>
      </c>
      <c r="E9818" t="s">
        <v>79</v>
      </c>
      <c r="J9818" t="s">
        <v>237</v>
      </c>
      <c r="K9818" t="s">
        <v>194</v>
      </c>
      <c r="L9818">
        <v>450</v>
      </c>
      <c r="M9818">
        <v>1</v>
      </c>
      <c r="N9818" t="s">
        <v>1579</v>
      </c>
      <c r="O9818">
        <v>14714</v>
      </c>
      <c r="P9818">
        <f t="shared" si="765"/>
        <v>11</v>
      </c>
      <c r="Q9818" t="str">
        <f t="shared" si="766"/>
        <v>Morning</v>
      </c>
      <c r="R9818" t="str">
        <f t="shared" si="767"/>
        <v>DEL → BOM → COK</v>
      </c>
      <c r="S9818" t="str">
        <f t="shared" si="768"/>
        <v>Jun</v>
      </c>
      <c r="T9818" t="str">
        <f t="shared" si="769"/>
        <v>Business</v>
      </c>
    </row>
    <row r="9819" spans="1:20" x14ac:dyDescent="0.35">
      <c r="A9819" t="s">
        <v>10</v>
      </c>
      <c r="B9819" t="s">
        <v>24</v>
      </c>
      <c r="C9819" t="s">
        <v>68</v>
      </c>
      <c r="D9819" t="s">
        <v>72</v>
      </c>
      <c r="E9819" t="s">
        <v>79</v>
      </c>
      <c r="J9819" t="s">
        <v>277</v>
      </c>
      <c r="K9819" t="s">
        <v>307</v>
      </c>
      <c r="L9819">
        <v>965</v>
      </c>
      <c r="M9819">
        <v>1</v>
      </c>
      <c r="N9819" t="s">
        <v>1579</v>
      </c>
      <c r="O9819">
        <v>6093</v>
      </c>
      <c r="P9819">
        <f t="shared" si="765"/>
        <v>4</v>
      </c>
      <c r="Q9819" t="str">
        <f t="shared" si="766"/>
        <v>Night</v>
      </c>
      <c r="R9819" t="str">
        <f t="shared" si="767"/>
        <v>DEL → BOM → COK</v>
      </c>
      <c r="S9819" t="str">
        <f t="shared" si="768"/>
        <v>Jun</v>
      </c>
      <c r="T9819" t="str">
        <f t="shared" si="769"/>
        <v>Premium Economy</v>
      </c>
    </row>
    <row r="9820" spans="1:20" x14ac:dyDescent="0.35">
      <c r="A9820" t="s">
        <v>12</v>
      </c>
      <c r="B9820" t="s">
        <v>24</v>
      </c>
      <c r="C9820" t="s">
        <v>66</v>
      </c>
      <c r="D9820" t="s">
        <v>68</v>
      </c>
      <c r="E9820" t="s">
        <v>74</v>
      </c>
      <c r="J9820" t="s">
        <v>192</v>
      </c>
      <c r="K9820" t="s">
        <v>214</v>
      </c>
      <c r="L9820">
        <v>175</v>
      </c>
      <c r="M9820">
        <v>0</v>
      </c>
      <c r="N9820" t="s">
        <v>1579</v>
      </c>
      <c r="O9820">
        <v>8016</v>
      </c>
      <c r="P9820">
        <f t="shared" si="765"/>
        <v>11</v>
      </c>
      <c r="Q9820" t="str">
        <f t="shared" si="766"/>
        <v>Morning</v>
      </c>
      <c r="R9820" t="str">
        <f t="shared" si="767"/>
        <v>BLR → DEL</v>
      </c>
      <c r="S9820" t="str">
        <f t="shared" si="768"/>
        <v>Jun</v>
      </c>
      <c r="T9820" t="str">
        <f t="shared" si="769"/>
        <v>Premium Economy</v>
      </c>
    </row>
    <row r="9821" spans="1:20" x14ac:dyDescent="0.35">
      <c r="A9821" t="s">
        <v>11</v>
      </c>
      <c r="B9821" t="s">
        <v>59</v>
      </c>
      <c r="C9821" t="s">
        <v>68</v>
      </c>
      <c r="D9821" t="s">
        <v>72</v>
      </c>
      <c r="E9821" t="s">
        <v>98</v>
      </c>
      <c r="J9821" t="s">
        <v>203</v>
      </c>
      <c r="K9821" t="s">
        <v>886</v>
      </c>
      <c r="L9821">
        <v>1640</v>
      </c>
      <c r="M9821">
        <v>1</v>
      </c>
      <c r="N9821" t="s">
        <v>1579</v>
      </c>
      <c r="O9821">
        <v>5117</v>
      </c>
      <c r="P9821">
        <f t="shared" si="765"/>
        <v>6</v>
      </c>
      <c r="Q9821" t="str">
        <f t="shared" si="766"/>
        <v>Morning</v>
      </c>
      <c r="R9821" t="str">
        <f t="shared" si="767"/>
        <v>DEL → MAA → COK</v>
      </c>
      <c r="S9821" t="str">
        <f t="shared" si="768"/>
        <v>Mar</v>
      </c>
      <c r="T9821" t="str">
        <f t="shared" si="769"/>
        <v>Premium Economy</v>
      </c>
    </row>
    <row r="9822" spans="1:20" x14ac:dyDescent="0.35">
      <c r="A9822" t="s">
        <v>12</v>
      </c>
      <c r="B9822" t="s">
        <v>23</v>
      </c>
      <c r="C9822" t="s">
        <v>67</v>
      </c>
      <c r="D9822" t="s">
        <v>66</v>
      </c>
      <c r="E9822" t="s">
        <v>82</v>
      </c>
      <c r="J9822" t="s">
        <v>217</v>
      </c>
      <c r="K9822" t="s">
        <v>975</v>
      </c>
      <c r="L9822">
        <v>1215</v>
      </c>
      <c r="M9822">
        <v>1</v>
      </c>
      <c r="N9822" t="s">
        <v>1580</v>
      </c>
      <c r="O9822">
        <v>8586</v>
      </c>
      <c r="P9822">
        <f t="shared" si="765"/>
        <v>8</v>
      </c>
      <c r="Q9822" t="str">
        <f t="shared" si="766"/>
        <v>Morning</v>
      </c>
      <c r="R9822" t="str">
        <f t="shared" si="767"/>
        <v>CCU → BOM → BLR</v>
      </c>
      <c r="S9822" t="str">
        <f t="shared" si="768"/>
        <v>May</v>
      </c>
      <c r="T9822" t="str">
        <f t="shared" si="769"/>
        <v>Premium Economy</v>
      </c>
    </row>
    <row r="9823" spans="1:20" x14ac:dyDescent="0.35">
      <c r="A9823" t="s">
        <v>10</v>
      </c>
      <c r="B9823" t="s">
        <v>52</v>
      </c>
      <c r="C9823" t="s">
        <v>68</v>
      </c>
      <c r="D9823" t="s">
        <v>72</v>
      </c>
      <c r="E9823" t="s">
        <v>79</v>
      </c>
      <c r="J9823" t="s">
        <v>204</v>
      </c>
      <c r="K9823" t="s">
        <v>687</v>
      </c>
      <c r="L9823">
        <v>635</v>
      </c>
      <c r="M9823">
        <v>1</v>
      </c>
      <c r="N9823" t="s">
        <v>1579</v>
      </c>
      <c r="O9823">
        <v>13611</v>
      </c>
      <c r="P9823">
        <f t="shared" si="765"/>
        <v>15</v>
      </c>
      <c r="Q9823" t="str">
        <f t="shared" si="766"/>
        <v>Afternoon</v>
      </c>
      <c r="R9823" t="str">
        <f t="shared" si="767"/>
        <v>DEL → BOM → COK</v>
      </c>
      <c r="S9823" t="str">
        <f t="shared" si="768"/>
        <v>Mar</v>
      </c>
      <c r="T9823" t="str">
        <f t="shared" si="769"/>
        <v>Business</v>
      </c>
    </row>
    <row r="9824" spans="1:20" x14ac:dyDescent="0.35">
      <c r="A9824" t="s">
        <v>10</v>
      </c>
      <c r="B9824" t="s">
        <v>32</v>
      </c>
      <c r="C9824" t="s">
        <v>68</v>
      </c>
      <c r="D9824" t="s">
        <v>72</v>
      </c>
      <c r="E9824" t="s">
        <v>92</v>
      </c>
      <c r="J9824" t="s">
        <v>259</v>
      </c>
      <c r="K9824" t="s">
        <v>417</v>
      </c>
      <c r="L9824">
        <v>380</v>
      </c>
      <c r="M9824">
        <v>1</v>
      </c>
      <c r="N9824" t="s">
        <v>1579</v>
      </c>
      <c r="O9824">
        <v>6704</v>
      </c>
      <c r="P9824">
        <f t="shared" si="765"/>
        <v>16</v>
      </c>
      <c r="Q9824" t="str">
        <f t="shared" si="766"/>
        <v>Afternoon</v>
      </c>
      <c r="R9824" t="str">
        <f t="shared" si="767"/>
        <v>DEL → HYD → COK</v>
      </c>
      <c r="S9824" t="str">
        <f t="shared" si="768"/>
        <v>May</v>
      </c>
      <c r="T9824" t="str">
        <f t="shared" si="769"/>
        <v>Premium Economy</v>
      </c>
    </row>
    <row r="9825" spans="1:20" x14ac:dyDescent="0.35">
      <c r="A9825" t="s">
        <v>10</v>
      </c>
      <c r="B9825" t="s">
        <v>32</v>
      </c>
      <c r="C9825" t="s">
        <v>67</v>
      </c>
      <c r="D9825" t="s">
        <v>66</v>
      </c>
      <c r="E9825" t="s">
        <v>91</v>
      </c>
      <c r="J9825" t="s">
        <v>280</v>
      </c>
      <c r="K9825" t="s">
        <v>273</v>
      </c>
      <c r="L9825">
        <v>240</v>
      </c>
      <c r="M9825">
        <v>1</v>
      </c>
      <c r="N9825" t="s">
        <v>1579</v>
      </c>
      <c r="O9825">
        <v>4226</v>
      </c>
      <c r="P9825">
        <f t="shared" si="765"/>
        <v>6</v>
      </c>
      <c r="Q9825" t="str">
        <f t="shared" si="766"/>
        <v>Morning</v>
      </c>
      <c r="R9825" t="str">
        <f t="shared" si="767"/>
        <v>CCU → MAA → BLR</v>
      </c>
      <c r="S9825" t="str">
        <f t="shared" si="768"/>
        <v>May</v>
      </c>
      <c r="T9825" t="str">
        <f t="shared" si="769"/>
        <v>Economy</v>
      </c>
    </row>
    <row r="9826" spans="1:20" x14ac:dyDescent="0.35">
      <c r="A9826" t="s">
        <v>11</v>
      </c>
      <c r="B9826" t="s">
        <v>44</v>
      </c>
      <c r="C9826" t="s">
        <v>66</v>
      </c>
      <c r="D9826" t="s">
        <v>68</v>
      </c>
      <c r="E9826" t="s">
        <v>74</v>
      </c>
      <c r="J9826" t="s">
        <v>254</v>
      </c>
      <c r="K9826" t="s">
        <v>200</v>
      </c>
      <c r="L9826">
        <v>165</v>
      </c>
      <c r="M9826">
        <v>0</v>
      </c>
      <c r="N9826" t="s">
        <v>1579</v>
      </c>
      <c r="O9826">
        <v>4651</v>
      </c>
      <c r="P9826">
        <f t="shared" si="765"/>
        <v>17</v>
      </c>
      <c r="Q9826" t="str">
        <f t="shared" si="766"/>
        <v>Evening</v>
      </c>
      <c r="R9826" t="str">
        <f t="shared" si="767"/>
        <v>BLR → DEL</v>
      </c>
      <c r="S9826" t="str">
        <f t="shared" si="768"/>
        <v>Apr</v>
      </c>
      <c r="T9826" t="str">
        <f t="shared" si="769"/>
        <v>Economy</v>
      </c>
    </row>
    <row r="9827" spans="1:20" x14ac:dyDescent="0.35">
      <c r="A9827" t="s">
        <v>13</v>
      </c>
      <c r="B9827" t="s">
        <v>29</v>
      </c>
      <c r="C9827" t="s">
        <v>67</v>
      </c>
      <c r="D9827" t="s">
        <v>66</v>
      </c>
      <c r="E9827" t="s">
        <v>77</v>
      </c>
      <c r="J9827" t="s">
        <v>158</v>
      </c>
      <c r="K9827" t="s">
        <v>1525</v>
      </c>
      <c r="L9827">
        <v>140</v>
      </c>
      <c r="M9827">
        <v>0</v>
      </c>
      <c r="N9827" t="s">
        <v>1579</v>
      </c>
      <c r="O9827">
        <v>3873</v>
      </c>
      <c r="P9827">
        <f t="shared" si="765"/>
        <v>22</v>
      </c>
      <c r="Q9827" t="str">
        <f t="shared" si="766"/>
        <v>Night</v>
      </c>
      <c r="R9827" t="str">
        <f t="shared" si="767"/>
        <v>CCU → BLR</v>
      </c>
      <c r="S9827" t="str">
        <f t="shared" si="768"/>
        <v>May</v>
      </c>
      <c r="T9827" t="str">
        <f t="shared" si="769"/>
        <v>Economy</v>
      </c>
    </row>
    <row r="9828" spans="1:20" x14ac:dyDescent="0.35">
      <c r="A9828" t="s">
        <v>15</v>
      </c>
      <c r="B9828" t="s">
        <v>64</v>
      </c>
      <c r="C9828" t="s">
        <v>66</v>
      </c>
      <c r="D9828" t="s">
        <v>71</v>
      </c>
      <c r="E9828" t="s">
        <v>74</v>
      </c>
      <c r="J9828" t="s">
        <v>191</v>
      </c>
      <c r="K9828" t="s">
        <v>485</v>
      </c>
      <c r="L9828">
        <v>175</v>
      </c>
      <c r="M9828">
        <v>0</v>
      </c>
      <c r="N9828" t="s">
        <v>1579</v>
      </c>
      <c r="O9828">
        <v>7222</v>
      </c>
      <c r="P9828">
        <f t="shared" si="765"/>
        <v>20</v>
      </c>
      <c r="Q9828" t="str">
        <f t="shared" si="766"/>
        <v>Evening</v>
      </c>
      <c r="R9828" t="str">
        <f t="shared" si="767"/>
        <v>BLR → DEL</v>
      </c>
      <c r="S9828" t="str">
        <f t="shared" si="768"/>
        <v>Mar</v>
      </c>
      <c r="T9828" t="str">
        <f t="shared" si="769"/>
        <v>Premium Economy</v>
      </c>
    </row>
    <row r="9829" spans="1:20" x14ac:dyDescent="0.35">
      <c r="A9829" t="s">
        <v>14</v>
      </c>
      <c r="B9829" t="s">
        <v>41</v>
      </c>
      <c r="C9829" t="s">
        <v>68</v>
      </c>
      <c r="D9829" t="s">
        <v>72</v>
      </c>
      <c r="E9829" t="s">
        <v>79</v>
      </c>
      <c r="J9829" t="s">
        <v>237</v>
      </c>
      <c r="K9829" t="s">
        <v>307</v>
      </c>
      <c r="L9829">
        <v>570</v>
      </c>
      <c r="M9829">
        <v>1</v>
      </c>
      <c r="N9829" t="s">
        <v>1579</v>
      </c>
      <c r="O9829">
        <v>13727</v>
      </c>
      <c r="P9829">
        <f t="shared" si="765"/>
        <v>11</v>
      </c>
      <c r="Q9829" t="str">
        <f t="shared" si="766"/>
        <v>Morning</v>
      </c>
      <c r="R9829" t="str">
        <f t="shared" si="767"/>
        <v>DEL → BOM → COK</v>
      </c>
      <c r="S9829" t="str">
        <f t="shared" si="768"/>
        <v>May</v>
      </c>
      <c r="T9829" t="str">
        <f t="shared" si="769"/>
        <v>Business</v>
      </c>
    </row>
    <row r="9830" spans="1:20" x14ac:dyDescent="0.35">
      <c r="A9830" t="s">
        <v>10</v>
      </c>
      <c r="B9830" t="s">
        <v>59</v>
      </c>
      <c r="C9830" t="s">
        <v>68</v>
      </c>
      <c r="D9830" t="s">
        <v>72</v>
      </c>
      <c r="E9830" t="s">
        <v>79</v>
      </c>
      <c r="J9830" t="s">
        <v>289</v>
      </c>
      <c r="K9830" t="s">
        <v>257</v>
      </c>
      <c r="L9830">
        <v>380</v>
      </c>
      <c r="M9830">
        <v>1</v>
      </c>
      <c r="N9830" t="s">
        <v>1579</v>
      </c>
      <c r="O9830">
        <v>10141</v>
      </c>
      <c r="P9830">
        <f t="shared" si="765"/>
        <v>9</v>
      </c>
      <c r="Q9830" t="str">
        <f t="shared" si="766"/>
        <v>Morning</v>
      </c>
      <c r="R9830" t="str">
        <f t="shared" si="767"/>
        <v>DEL → BOM → COK</v>
      </c>
      <c r="S9830" t="str">
        <f t="shared" si="768"/>
        <v>Mar</v>
      </c>
      <c r="T9830" t="str">
        <f t="shared" si="769"/>
        <v>Business</v>
      </c>
    </row>
    <row r="9831" spans="1:20" x14ac:dyDescent="0.35">
      <c r="A9831" t="s">
        <v>13</v>
      </c>
      <c r="B9831" t="s">
        <v>33</v>
      </c>
      <c r="C9831" t="s">
        <v>66</v>
      </c>
      <c r="D9831" t="s">
        <v>68</v>
      </c>
      <c r="E9831" t="s">
        <v>74</v>
      </c>
      <c r="J9831" t="s">
        <v>171</v>
      </c>
      <c r="K9831" t="s">
        <v>893</v>
      </c>
      <c r="L9831">
        <v>175</v>
      </c>
      <c r="M9831">
        <v>0</v>
      </c>
      <c r="N9831" t="s">
        <v>1579</v>
      </c>
      <c r="O9831">
        <v>3625</v>
      </c>
      <c r="P9831">
        <f t="shared" si="765"/>
        <v>21</v>
      </c>
      <c r="Q9831" t="str">
        <f t="shared" si="766"/>
        <v>Night</v>
      </c>
      <c r="R9831" t="str">
        <f t="shared" si="767"/>
        <v>BLR → DEL</v>
      </c>
      <c r="S9831" t="str">
        <f t="shared" si="768"/>
        <v>Apr</v>
      </c>
      <c r="T9831" t="str">
        <f t="shared" si="769"/>
        <v>Economy</v>
      </c>
    </row>
    <row r="9832" spans="1:20" x14ac:dyDescent="0.35">
      <c r="A9832" t="s">
        <v>10</v>
      </c>
      <c r="B9832" t="s">
        <v>35</v>
      </c>
      <c r="C9832" t="s">
        <v>68</v>
      </c>
      <c r="D9832" t="s">
        <v>72</v>
      </c>
      <c r="E9832" t="s">
        <v>92</v>
      </c>
      <c r="J9832" t="s">
        <v>242</v>
      </c>
      <c r="K9832" t="s">
        <v>259</v>
      </c>
      <c r="L9832">
        <v>515</v>
      </c>
      <c r="M9832">
        <v>1</v>
      </c>
      <c r="N9832" t="s">
        <v>1579</v>
      </c>
      <c r="O9832">
        <v>6442</v>
      </c>
      <c r="P9832">
        <f t="shared" si="765"/>
        <v>7</v>
      </c>
      <c r="Q9832" t="str">
        <f t="shared" si="766"/>
        <v>Morning</v>
      </c>
      <c r="R9832" t="str">
        <f t="shared" si="767"/>
        <v>DEL → HYD → COK</v>
      </c>
      <c r="S9832" t="str">
        <f t="shared" si="768"/>
        <v>Apr</v>
      </c>
      <c r="T9832" t="str">
        <f t="shared" si="769"/>
        <v>Premium Economy</v>
      </c>
    </row>
    <row r="9833" spans="1:20" x14ac:dyDescent="0.35">
      <c r="A9833" t="s">
        <v>12</v>
      </c>
      <c r="B9833" t="s">
        <v>40</v>
      </c>
      <c r="C9833" t="s">
        <v>66</v>
      </c>
      <c r="D9833" t="s">
        <v>68</v>
      </c>
      <c r="E9833" t="s">
        <v>74</v>
      </c>
      <c r="J9833" t="s">
        <v>274</v>
      </c>
      <c r="K9833" t="s">
        <v>222</v>
      </c>
      <c r="L9833">
        <v>180</v>
      </c>
      <c r="M9833">
        <v>0</v>
      </c>
      <c r="N9833" t="s">
        <v>1579</v>
      </c>
      <c r="O9833">
        <v>7229</v>
      </c>
      <c r="P9833">
        <f t="shared" si="765"/>
        <v>17</v>
      </c>
      <c r="Q9833" t="str">
        <f t="shared" si="766"/>
        <v>Evening</v>
      </c>
      <c r="R9833" t="str">
        <f t="shared" si="767"/>
        <v>BLR → DEL</v>
      </c>
      <c r="S9833" t="str">
        <f t="shared" si="768"/>
        <v>May</v>
      </c>
      <c r="T9833" t="str">
        <f t="shared" si="769"/>
        <v>Premium Economy</v>
      </c>
    </row>
    <row r="9834" spans="1:20" x14ac:dyDescent="0.35">
      <c r="A9834" t="s">
        <v>17</v>
      </c>
      <c r="B9834" t="s">
        <v>27</v>
      </c>
      <c r="C9834" t="s">
        <v>68</v>
      </c>
      <c r="D9834" t="s">
        <v>72</v>
      </c>
      <c r="E9834" t="s">
        <v>80</v>
      </c>
      <c r="J9834" t="s">
        <v>309</v>
      </c>
      <c r="K9834" t="s">
        <v>1207</v>
      </c>
      <c r="L9834">
        <v>830</v>
      </c>
      <c r="M9834">
        <v>1</v>
      </c>
      <c r="N9834" t="s">
        <v>1579</v>
      </c>
      <c r="O9834">
        <v>6752</v>
      </c>
      <c r="P9834">
        <f t="shared" si="765"/>
        <v>16</v>
      </c>
      <c r="Q9834" t="str">
        <f t="shared" si="766"/>
        <v>Afternoon</v>
      </c>
      <c r="R9834" t="str">
        <f t="shared" si="767"/>
        <v>DEL → BLR → COK</v>
      </c>
      <c r="S9834" t="str">
        <f t="shared" si="768"/>
        <v>Jun</v>
      </c>
      <c r="T9834" t="str">
        <f t="shared" si="769"/>
        <v>Premium Economy</v>
      </c>
    </row>
    <row r="9835" spans="1:20" x14ac:dyDescent="0.35">
      <c r="A9835" t="s">
        <v>12</v>
      </c>
      <c r="B9835" t="s">
        <v>22</v>
      </c>
      <c r="C9835" t="s">
        <v>67</v>
      </c>
      <c r="D9835" t="s">
        <v>66</v>
      </c>
      <c r="E9835" t="s">
        <v>82</v>
      </c>
      <c r="J9835" t="s">
        <v>171</v>
      </c>
      <c r="K9835" t="s">
        <v>624</v>
      </c>
      <c r="L9835">
        <v>1260</v>
      </c>
      <c r="M9835">
        <v>1</v>
      </c>
      <c r="N9835" t="s">
        <v>1579</v>
      </c>
      <c r="O9835">
        <v>13759</v>
      </c>
      <c r="P9835">
        <f t="shared" si="765"/>
        <v>21</v>
      </c>
      <c r="Q9835" t="str">
        <f t="shared" si="766"/>
        <v>Night</v>
      </c>
      <c r="R9835" t="str">
        <f t="shared" si="767"/>
        <v>CCU → BOM → BLR</v>
      </c>
      <c r="S9835" t="str">
        <f t="shared" si="768"/>
        <v>Mar</v>
      </c>
      <c r="T9835" t="str">
        <f t="shared" si="769"/>
        <v>Business</v>
      </c>
    </row>
    <row r="9836" spans="1:20" x14ac:dyDescent="0.35">
      <c r="A9836" t="s">
        <v>11</v>
      </c>
      <c r="B9836" t="s">
        <v>37</v>
      </c>
      <c r="C9836" t="s">
        <v>70</v>
      </c>
      <c r="D9836" t="s">
        <v>73</v>
      </c>
      <c r="E9836" t="s">
        <v>157</v>
      </c>
      <c r="J9836" t="s">
        <v>234</v>
      </c>
      <c r="K9836" t="s">
        <v>1526</v>
      </c>
      <c r="L9836">
        <v>1465</v>
      </c>
      <c r="M9836">
        <v>1</v>
      </c>
      <c r="N9836" t="s">
        <v>1579</v>
      </c>
      <c r="O9836">
        <v>14408</v>
      </c>
      <c r="P9836">
        <f t="shared" si="765"/>
        <v>12</v>
      </c>
      <c r="Q9836" t="str">
        <f t="shared" si="766"/>
        <v>Afternoon</v>
      </c>
      <c r="R9836" t="str">
        <f t="shared" si="767"/>
        <v>BOM → BBI → HYD</v>
      </c>
      <c r="S9836" t="str">
        <f t="shared" si="768"/>
        <v>Mar</v>
      </c>
      <c r="T9836" t="str">
        <f t="shared" si="769"/>
        <v>Business</v>
      </c>
    </row>
    <row r="9837" spans="1:20" x14ac:dyDescent="0.35">
      <c r="A9837" t="s">
        <v>11</v>
      </c>
      <c r="B9837" t="s">
        <v>24</v>
      </c>
      <c r="C9837" t="s">
        <v>68</v>
      </c>
      <c r="D9837" t="s">
        <v>72</v>
      </c>
      <c r="E9837" t="s">
        <v>85</v>
      </c>
      <c r="J9837" t="s">
        <v>176</v>
      </c>
      <c r="K9837" t="s">
        <v>750</v>
      </c>
      <c r="L9837">
        <v>1380</v>
      </c>
      <c r="M9837">
        <v>2</v>
      </c>
      <c r="N9837" t="s">
        <v>1579</v>
      </c>
      <c r="O9837">
        <v>13381</v>
      </c>
      <c r="P9837">
        <f t="shared" si="765"/>
        <v>20</v>
      </c>
      <c r="Q9837" t="str">
        <f t="shared" si="766"/>
        <v>Evening</v>
      </c>
      <c r="R9837" t="str">
        <f t="shared" si="767"/>
        <v>DEL → CCU → BOM → COK</v>
      </c>
      <c r="S9837" t="str">
        <f t="shared" si="768"/>
        <v>Jun</v>
      </c>
      <c r="T9837" t="str">
        <f t="shared" si="769"/>
        <v>Business</v>
      </c>
    </row>
    <row r="9838" spans="1:20" x14ac:dyDescent="0.35">
      <c r="A9838" t="s">
        <v>16</v>
      </c>
      <c r="B9838" t="s">
        <v>56</v>
      </c>
      <c r="C9838" t="s">
        <v>67</v>
      </c>
      <c r="D9838" t="s">
        <v>66</v>
      </c>
      <c r="E9838" t="s">
        <v>95</v>
      </c>
      <c r="J9838" t="s">
        <v>254</v>
      </c>
      <c r="K9838" t="s">
        <v>1499</v>
      </c>
      <c r="L9838">
        <v>1640</v>
      </c>
      <c r="M9838">
        <v>1</v>
      </c>
      <c r="N9838" t="s">
        <v>1579</v>
      </c>
      <c r="O9838">
        <v>9135</v>
      </c>
      <c r="P9838">
        <f t="shared" si="765"/>
        <v>17</v>
      </c>
      <c r="Q9838" t="str">
        <f t="shared" si="766"/>
        <v>Evening</v>
      </c>
      <c r="R9838" t="str">
        <f t="shared" si="767"/>
        <v>CCU → DEL → BLR</v>
      </c>
      <c r="S9838" t="str">
        <f t="shared" si="768"/>
        <v>Apr</v>
      </c>
      <c r="T9838" t="str">
        <f t="shared" si="769"/>
        <v>Premium Economy</v>
      </c>
    </row>
    <row r="9839" spans="1:20" x14ac:dyDescent="0.35">
      <c r="A9839" t="s">
        <v>10</v>
      </c>
      <c r="B9839" t="s">
        <v>41</v>
      </c>
      <c r="C9839" t="s">
        <v>67</v>
      </c>
      <c r="D9839" t="s">
        <v>66</v>
      </c>
      <c r="E9839" t="s">
        <v>76</v>
      </c>
      <c r="J9839" t="s">
        <v>161</v>
      </c>
      <c r="K9839" t="s">
        <v>241</v>
      </c>
      <c r="L9839">
        <v>325</v>
      </c>
      <c r="M9839">
        <v>1</v>
      </c>
      <c r="N9839" t="s">
        <v>1579</v>
      </c>
      <c r="O9839">
        <v>6218</v>
      </c>
      <c r="P9839">
        <f t="shared" si="765"/>
        <v>18</v>
      </c>
      <c r="Q9839" t="str">
        <f t="shared" si="766"/>
        <v>Evening</v>
      </c>
      <c r="R9839" t="str">
        <f t="shared" si="767"/>
        <v>CCU → NAG → BLR</v>
      </c>
      <c r="S9839" t="str">
        <f t="shared" si="768"/>
        <v>May</v>
      </c>
      <c r="T9839" t="str">
        <f t="shared" si="769"/>
        <v>Premium Economy</v>
      </c>
    </row>
    <row r="9840" spans="1:20" x14ac:dyDescent="0.35">
      <c r="A9840" t="s">
        <v>13</v>
      </c>
      <c r="B9840" t="s">
        <v>65</v>
      </c>
      <c r="C9840" t="s">
        <v>67</v>
      </c>
      <c r="D9840" t="s">
        <v>66</v>
      </c>
      <c r="E9840" t="s">
        <v>77</v>
      </c>
      <c r="J9840" t="s">
        <v>163</v>
      </c>
      <c r="K9840" t="s">
        <v>167</v>
      </c>
      <c r="L9840">
        <v>145</v>
      </c>
      <c r="M9840">
        <v>0</v>
      </c>
      <c r="N9840" t="s">
        <v>1579</v>
      </c>
      <c r="O9840">
        <v>4174</v>
      </c>
      <c r="P9840">
        <f t="shared" si="765"/>
        <v>9</v>
      </c>
      <c r="Q9840" t="str">
        <f t="shared" si="766"/>
        <v>Morning</v>
      </c>
      <c r="R9840" t="str">
        <f t="shared" si="767"/>
        <v>CCU → BLR</v>
      </c>
      <c r="S9840" t="str">
        <f t="shared" si="768"/>
        <v>Apr</v>
      </c>
      <c r="T9840" t="str">
        <f t="shared" si="769"/>
        <v>Economy</v>
      </c>
    </row>
    <row r="9841" spans="1:20" x14ac:dyDescent="0.35">
      <c r="A9841" t="s">
        <v>11</v>
      </c>
      <c r="B9841" t="s">
        <v>53</v>
      </c>
      <c r="C9841" t="s">
        <v>67</v>
      </c>
      <c r="D9841" t="s">
        <v>66</v>
      </c>
      <c r="E9841" t="s">
        <v>93</v>
      </c>
      <c r="J9841" t="s">
        <v>194</v>
      </c>
      <c r="K9841" t="s">
        <v>1527</v>
      </c>
      <c r="L9841">
        <v>965</v>
      </c>
      <c r="M9841">
        <v>1</v>
      </c>
      <c r="N9841" t="s">
        <v>1579</v>
      </c>
      <c r="O9841">
        <v>6117</v>
      </c>
      <c r="P9841">
        <f t="shared" si="765"/>
        <v>19</v>
      </c>
      <c r="Q9841" t="str">
        <f t="shared" si="766"/>
        <v>Evening</v>
      </c>
      <c r="R9841" t="str">
        <f t="shared" si="767"/>
        <v>CCU → HYD → BLR</v>
      </c>
      <c r="S9841" t="str">
        <f t="shared" si="768"/>
        <v>Jun</v>
      </c>
      <c r="T9841" t="str">
        <f t="shared" si="769"/>
        <v>Premium Economy</v>
      </c>
    </row>
    <row r="9842" spans="1:20" x14ac:dyDescent="0.35">
      <c r="A9842" t="s">
        <v>12</v>
      </c>
      <c r="B9842" t="s">
        <v>41</v>
      </c>
      <c r="C9842" t="s">
        <v>67</v>
      </c>
      <c r="D9842" t="s">
        <v>66</v>
      </c>
      <c r="E9842" t="s">
        <v>95</v>
      </c>
      <c r="J9842" t="s">
        <v>197</v>
      </c>
      <c r="K9842" t="s">
        <v>262</v>
      </c>
      <c r="L9842">
        <v>690</v>
      </c>
      <c r="M9842">
        <v>1</v>
      </c>
      <c r="N9842" t="s">
        <v>1580</v>
      </c>
      <c r="O9842">
        <v>10703</v>
      </c>
      <c r="P9842">
        <f t="shared" si="765"/>
        <v>9</v>
      </c>
      <c r="Q9842" t="str">
        <f t="shared" si="766"/>
        <v>Morning</v>
      </c>
      <c r="R9842" t="str">
        <f t="shared" si="767"/>
        <v>CCU → DEL → BLR</v>
      </c>
      <c r="S9842" t="str">
        <f t="shared" si="768"/>
        <v>May</v>
      </c>
      <c r="T9842" t="str">
        <f t="shared" si="769"/>
        <v>Business</v>
      </c>
    </row>
    <row r="9843" spans="1:20" x14ac:dyDescent="0.35">
      <c r="A9843" t="s">
        <v>12</v>
      </c>
      <c r="B9843" t="s">
        <v>36</v>
      </c>
      <c r="C9843" t="s">
        <v>67</v>
      </c>
      <c r="D9843" t="s">
        <v>66</v>
      </c>
      <c r="E9843" t="s">
        <v>95</v>
      </c>
      <c r="J9843" t="s">
        <v>197</v>
      </c>
      <c r="K9843" t="s">
        <v>1007</v>
      </c>
      <c r="L9843">
        <v>1450</v>
      </c>
      <c r="M9843">
        <v>1</v>
      </c>
      <c r="N9843" t="s">
        <v>1579</v>
      </c>
      <c r="O9843">
        <v>12692</v>
      </c>
      <c r="P9843">
        <f t="shared" si="765"/>
        <v>9</v>
      </c>
      <c r="Q9843" t="str">
        <f t="shared" si="766"/>
        <v>Morning</v>
      </c>
      <c r="R9843" t="str">
        <f t="shared" si="767"/>
        <v>CCU → DEL → BLR</v>
      </c>
      <c r="S9843" t="str">
        <f t="shared" si="768"/>
        <v>Jun</v>
      </c>
      <c r="T9843" t="str">
        <f t="shared" si="769"/>
        <v>Business</v>
      </c>
    </row>
    <row r="9844" spans="1:20" x14ac:dyDescent="0.35">
      <c r="A9844" t="s">
        <v>12</v>
      </c>
      <c r="B9844" t="s">
        <v>53</v>
      </c>
      <c r="C9844" t="s">
        <v>67</v>
      </c>
      <c r="D9844" t="s">
        <v>66</v>
      </c>
      <c r="E9844" t="s">
        <v>95</v>
      </c>
      <c r="J9844" t="s">
        <v>254</v>
      </c>
      <c r="K9844" t="s">
        <v>919</v>
      </c>
      <c r="L9844">
        <v>1075</v>
      </c>
      <c r="M9844">
        <v>1</v>
      </c>
      <c r="N9844" t="s">
        <v>1580</v>
      </c>
      <c r="O9844">
        <v>10539</v>
      </c>
      <c r="P9844">
        <f t="shared" si="765"/>
        <v>17</v>
      </c>
      <c r="Q9844" t="str">
        <f t="shared" si="766"/>
        <v>Evening</v>
      </c>
      <c r="R9844" t="str">
        <f t="shared" si="767"/>
        <v>CCU → DEL → BLR</v>
      </c>
      <c r="S9844" t="str">
        <f t="shared" si="768"/>
        <v>Jun</v>
      </c>
      <c r="T9844" t="str">
        <f t="shared" si="769"/>
        <v>Business</v>
      </c>
    </row>
    <row r="9845" spans="1:20" x14ac:dyDescent="0.35">
      <c r="A9845" t="s">
        <v>12</v>
      </c>
      <c r="B9845" t="s">
        <v>22</v>
      </c>
      <c r="C9845" t="s">
        <v>67</v>
      </c>
      <c r="D9845" t="s">
        <v>66</v>
      </c>
      <c r="E9845" t="s">
        <v>82</v>
      </c>
      <c r="J9845" t="s">
        <v>205</v>
      </c>
      <c r="K9845" t="s">
        <v>336</v>
      </c>
      <c r="L9845">
        <v>345</v>
      </c>
      <c r="M9845">
        <v>1</v>
      </c>
      <c r="N9845" t="s">
        <v>1580</v>
      </c>
      <c r="O9845">
        <v>11134</v>
      </c>
      <c r="P9845">
        <f t="shared" si="765"/>
        <v>13</v>
      </c>
      <c r="Q9845" t="str">
        <f t="shared" si="766"/>
        <v>Afternoon</v>
      </c>
      <c r="R9845" t="str">
        <f t="shared" si="767"/>
        <v>CCU → BOM → BLR</v>
      </c>
      <c r="S9845" t="str">
        <f t="shared" si="768"/>
        <v>Mar</v>
      </c>
      <c r="T9845" t="str">
        <f t="shared" si="769"/>
        <v>Business</v>
      </c>
    </row>
    <row r="9846" spans="1:20" x14ac:dyDescent="0.35">
      <c r="A9846" t="s">
        <v>10</v>
      </c>
      <c r="B9846" t="s">
        <v>22</v>
      </c>
      <c r="C9846" t="s">
        <v>66</v>
      </c>
      <c r="D9846" t="s">
        <v>71</v>
      </c>
      <c r="E9846" t="s">
        <v>74</v>
      </c>
      <c r="J9846" t="s">
        <v>279</v>
      </c>
      <c r="K9846" t="s">
        <v>1528</v>
      </c>
      <c r="L9846">
        <v>175</v>
      </c>
      <c r="M9846">
        <v>0</v>
      </c>
      <c r="N9846" t="s">
        <v>1579</v>
      </c>
      <c r="O9846">
        <v>4777</v>
      </c>
      <c r="P9846">
        <f t="shared" si="765"/>
        <v>21</v>
      </c>
      <c r="Q9846" t="str">
        <f t="shared" si="766"/>
        <v>Night</v>
      </c>
      <c r="R9846" t="str">
        <f t="shared" si="767"/>
        <v>BLR → DEL</v>
      </c>
      <c r="S9846" t="str">
        <f t="shared" si="768"/>
        <v>Mar</v>
      </c>
      <c r="T9846" t="str">
        <f t="shared" si="769"/>
        <v>Economy</v>
      </c>
    </row>
    <row r="9847" spans="1:20" x14ac:dyDescent="0.35">
      <c r="A9847" t="s">
        <v>12</v>
      </c>
      <c r="B9847" t="s">
        <v>45</v>
      </c>
      <c r="C9847" t="s">
        <v>68</v>
      </c>
      <c r="D9847" t="s">
        <v>72</v>
      </c>
      <c r="E9847" t="s">
        <v>79</v>
      </c>
      <c r="J9847" t="s">
        <v>237</v>
      </c>
      <c r="K9847" t="s">
        <v>545</v>
      </c>
      <c r="L9847">
        <v>1505</v>
      </c>
      <c r="M9847">
        <v>1</v>
      </c>
      <c r="N9847" t="s">
        <v>1580</v>
      </c>
      <c r="O9847">
        <v>12373</v>
      </c>
      <c r="P9847">
        <f t="shared" si="765"/>
        <v>11</v>
      </c>
      <c r="Q9847" t="str">
        <f t="shared" si="766"/>
        <v>Morning</v>
      </c>
      <c r="R9847" t="str">
        <f t="shared" si="767"/>
        <v>DEL → BOM → COK</v>
      </c>
      <c r="S9847" t="str">
        <f t="shared" si="768"/>
        <v>May</v>
      </c>
      <c r="T9847" t="str">
        <f t="shared" si="769"/>
        <v>Business</v>
      </c>
    </row>
    <row r="9848" spans="1:20" x14ac:dyDescent="0.35">
      <c r="A9848" t="s">
        <v>14</v>
      </c>
      <c r="B9848" t="s">
        <v>34</v>
      </c>
      <c r="C9848" t="s">
        <v>68</v>
      </c>
      <c r="D9848" t="s">
        <v>72</v>
      </c>
      <c r="E9848" t="s">
        <v>115</v>
      </c>
      <c r="J9848" t="s">
        <v>243</v>
      </c>
      <c r="K9848" t="s">
        <v>279</v>
      </c>
      <c r="L9848">
        <v>495</v>
      </c>
      <c r="M9848">
        <v>2</v>
      </c>
      <c r="N9848" t="s">
        <v>1579</v>
      </c>
      <c r="O9848">
        <v>11966</v>
      </c>
      <c r="P9848">
        <f t="shared" si="765"/>
        <v>13</v>
      </c>
      <c r="Q9848" t="str">
        <f t="shared" si="766"/>
        <v>Afternoon</v>
      </c>
      <c r="R9848" t="str">
        <f t="shared" si="767"/>
        <v>DEL → HYD → MAA → COK</v>
      </c>
      <c r="S9848" t="str">
        <f t="shared" si="768"/>
        <v>Mar</v>
      </c>
      <c r="T9848" t="str">
        <f t="shared" si="769"/>
        <v>Business</v>
      </c>
    </row>
    <row r="9849" spans="1:20" x14ac:dyDescent="0.35">
      <c r="A9849" t="s">
        <v>10</v>
      </c>
      <c r="B9849" t="s">
        <v>41</v>
      </c>
      <c r="C9849" t="s">
        <v>69</v>
      </c>
      <c r="D9849" t="s">
        <v>67</v>
      </c>
      <c r="E9849" t="s">
        <v>81</v>
      </c>
      <c r="J9849" t="s">
        <v>333</v>
      </c>
      <c r="K9849" t="s">
        <v>1529</v>
      </c>
      <c r="L9849">
        <v>140</v>
      </c>
      <c r="M9849">
        <v>0</v>
      </c>
      <c r="N9849" t="s">
        <v>1579</v>
      </c>
      <c r="O9849">
        <v>5277</v>
      </c>
      <c r="P9849">
        <f t="shared" si="765"/>
        <v>22</v>
      </c>
      <c r="Q9849" t="str">
        <f t="shared" si="766"/>
        <v>Night</v>
      </c>
      <c r="R9849" t="str">
        <f t="shared" si="767"/>
        <v>MAA → CCU</v>
      </c>
      <c r="S9849" t="str">
        <f t="shared" si="768"/>
        <v>May</v>
      </c>
      <c r="T9849" t="str">
        <f t="shared" si="769"/>
        <v>Premium Economy</v>
      </c>
    </row>
    <row r="9850" spans="1:20" x14ac:dyDescent="0.35">
      <c r="A9850" t="s">
        <v>11</v>
      </c>
      <c r="B9850" t="s">
        <v>26</v>
      </c>
      <c r="C9850" t="s">
        <v>66</v>
      </c>
      <c r="D9850" t="s">
        <v>71</v>
      </c>
      <c r="E9850" t="s">
        <v>96</v>
      </c>
      <c r="J9850" t="s">
        <v>201</v>
      </c>
      <c r="K9850" t="s">
        <v>1314</v>
      </c>
      <c r="L9850">
        <v>2345</v>
      </c>
      <c r="M9850">
        <v>2</v>
      </c>
      <c r="N9850" t="s">
        <v>1579</v>
      </c>
      <c r="O9850">
        <v>17135</v>
      </c>
      <c r="P9850">
        <f t="shared" si="765"/>
        <v>8</v>
      </c>
      <c r="Q9850" t="str">
        <f t="shared" si="766"/>
        <v>Morning</v>
      </c>
      <c r="R9850" t="str">
        <f t="shared" si="767"/>
        <v>BLR → BOM → AMD → DEL</v>
      </c>
      <c r="S9850" t="str">
        <f t="shared" si="768"/>
        <v>Mar</v>
      </c>
      <c r="T9850" t="str">
        <f t="shared" si="769"/>
        <v>Business</v>
      </c>
    </row>
    <row r="9851" spans="1:20" x14ac:dyDescent="0.35">
      <c r="A9851" t="s">
        <v>12</v>
      </c>
      <c r="B9851" t="s">
        <v>53</v>
      </c>
      <c r="C9851" t="s">
        <v>68</v>
      </c>
      <c r="D9851" t="s">
        <v>72</v>
      </c>
      <c r="E9851" t="s">
        <v>79</v>
      </c>
      <c r="J9851" t="s">
        <v>175</v>
      </c>
      <c r="K9851" t="s">
        <v>194</v>
      </c>
      <c r="L9851">
        <v>300</v>
      </c>
      <c r="M9851">
        <v>1</v>
      </c>
      <c r="N9851" t="s">
        <v>1579</v>
      </c>
      <c r="O9851">
        <v>14714</v>
      </c>
      <c r="P9851">
        <f t="shared" si="765"/>
        <v>14</v>
      </c>
      <c r="Q9851" t="str">
        <f t="shared" si="766"/>
        <v>Afternoon</v>
      </c>
      <c r="R9851" t="str">
        <f t="shared" si="767"/>
        <v>DEL → BOM → COK</v>
      </c>
      <c r="S9851" t="str">
        <f t="shared" si="768"/>
        <v>Jun</v>
      </c>
      <c r="T9851" t="str">
        <f t="shared" si="769"/>
        <v>Business</v>
      </c>
    </row>
    <row r="9852" spans="1:20" x14ac:dyDescent="0.35">
      <c r="A9852" t="s">
        <v>10</v>
      </c>
      <c r="B9852" t="s">
        <v>55</v>
      </c>
      <c r="C9852" t="s">
        <v>66</v>
      </c>
      <c r="D9852" t="s">
        <v>71</v>
      </c>
      <c r="E9852" t="s">
        <v>74</v>
      </c>
      <c r="J9852" t="s">
        <v>158</v>
      </c>
      <c r="K9852" t="s">
        <v>1530</v>
      </c>
      <c r="L9852">
        <v>170</v>
      </c>
      <c r="M9852">
        <v>0</v>
      </c>
      <c r="N9852" t="s">
        <v>1579</v>
      </c>
      <c r="O9852">
        <v>6144</v>
      </c>
      <c r="P9852">
        <f t="shared" si="765"/>
        <v>22</v>
      </c>
      <c r="Q9852" t="str">
        <f t="shared" si="766"/>
        <v>Night</v>
      </c>
      <c r="R9852" t="str">
        <f t="shared" si="767"/>
        <v>BLR → DEL</v>
      </c>
      <c r="S9852" t="str">
        <f t="shared" si="768"/>
        <v>Mar</v>
      </c>
      <c r="T9852" t="str">
        <f t="shared" si="769"/>
        <v>Premium Economy</v>
      </c>
    </row>
    <row r="9853" spans="1:20" x14ac:dyDescent="0.35">
      <c r="A9853" t="s">
        <v>11</v>
      </c>
      <c r="B9853" t="s">
        <v>56</v>
      </c>
      <c r="C9853" t="s">
        <v>66</v>
      </c>
      <c r="D9853" t="s">
        <v>68</v>
      </c>
      <c r="E9853" t="s">
        <v>74</v>
      </c>
      <c r="J9853" t="s">
        <v>207</v>
      </c>
      <c r="K9853" t="s">
        <v>259</v>
      </c>
      <c r="L9853">
        <v>170</v>
      </c>
      <c r="M9853">
        <v>0</v>
      </c>
      <c r="N9853" t="s">
        <v>1579</v>
      </c>
      <c r="O9853">
        <v>5911</v>
      </c>
      <c r="P9853">
        <f t="shared" si="765"/>
        <v>13</v>
      </c>
      <c r="Q9853" t="str">
        <f t="shared" si="766"/>
        <v>Afternoon</v>
      </c>
      <c r="R9853" t="str">
        <f t="shared" si="767"/>
        <v>BLR → DEL</v>
      </c>
      <c r="S9853" t="str">
        <f t="shared" si="768"/>
        <v>Apr</v>
      </c>
      <c r="T9853" t="str">
        <f t="shared" si="769"/>
        <v>Premium Economy</v>
      </c>
    </row>
    <row r="9854" spans="1:20" x14ac:dyDescent="0.35">
      <c r="A9854" t="s">
        <v>16</v>
      </c>
      <c r="B9854" t="s">
        <v>28</v>
      </c>
      <c r="C9854" t="s">
        <v>70</v>
      </c>
      <c r="D9854" t="s">
        <v>73</v>
      </c>
      <c r="E9854" t="s">
        <v>97</v>
      </c>
      <c r="J9854" t="s">
        <v>200</v>
      </c>
      <c r="K9854" t="s">
        <v>1531</v>
      </c>
      <c r="L9854">
        <v>1450</v>
      </c>
      <c r="M9854">
        <v>1</v>
      </c>
      <c r="N9854" t="s">
        <v>1579</v>
      </c>
      <c r="O9854">
        <v>12080</v>
      </c>
      <c r="P9854">
        <f t="shared" si="765"/>
        <v>19</v>
      </c>
      <c r="Q9854" t="str">
        <f t="shared" si="766"/>
        <v>Evening</v>
      </c>
      <c r="R9854" t="str">
        <f t="shared" si="767"/>
        <v>BOM → DEL → HYD</v>
      </c>
      <c r="S9854" t="str">
        <f t="shared" si="768"/>
        <v>Mar</v>
      </c>
      <c r="T9854" t="str">
        <f t="shared" si="769"/>
        <v>Business</v>
      </c>
    </row>
    <row r="9855" spans="1:20" x14ac:dyDescent="0.35">
      <c r="A9855" t="s">
        <v>10</v>
      </c>
      <c r="B9855" t="s">
        <v>44</v>
      </c>
      <c r="C9855" t="s">
        <v>66</v>
      </c>
      <c r="D9855" t="s">
        <v>68</v>
      </c>
      <c r="E9855" t="s">
        <v>74</v>
      </c>
      <c r="J9855" t="s">
        <v>339</v>
      </c>
      <c r="K9855" t="s">
        <v>207</v>
      </c>
      <c r="L9855">
        <v>170</v>
      </c>
      <c r="M9855">
        <v>0</v>
      </c>
      <c r="N9855" t="s">
        <v>1579</v>
      </c>
      <c r="O9855">
        <v>4423</v>
      </c>
      <c r="P9855">
        <f t="shared" si="765"/>
        <v>10</v>
      </c>
      <c r="Q9855" t="str">
        <f t="shared" si="766"/>
        <v>Morning</v>
      </c>
      <c r="R9855" t="str">
        <f t="shared" si="767"/>
        <v>BLR → DEL</v>
      </c>
      <c r="S9855" t="str">
        <f t="shared" si="768"/>
        <v>Apr</v>
      </c>
      <c r="T9855" t="str">
        <f t="shared" si="769"/>
        <v>Economy</v>
      </c>
    </row>
    <row r="9856" spans="1:20" x14ac:dyDescent="0.35">
      <c r="A9856" t="s">
        <v>14</v>
      </c>
      <c r="B9856" t="s">
        <v>29</v>
      </c>
      <c r="C9856" t="s">
        <v>68</v>
      </c>
      <c r="D9856" t="s">
        <v>72</v>
      </c>
      <c r="E9856" t="s">
        <v>79</v>
      </c>
      <c r="J9856" t="s">
        <v>163</v>
      </c>
      <c r="K9856" t="s">
        <v>307</v>
      </c>
      <c r="L9856">
        <v>720</v>
      </c>
      <c r="M9856">
        <v>1</v>
      </c>
      <c r="N9856" t="s">
        <v>1579</v>
      </c>
      <c r="O9856">
        <v>7618</v>
      </c>
      <c r="P9856">
        <f t="shared" si="765"/>
        <v>9</v>
      </c>
      <c r="Q9856" t="str">
        <f t="shared" si="766"/>
        <v>Morning</v>
      </c>
      <c r="R9856" t="str">
        <f t="shared" si="767"/>
        <v>DEL → BOM → COK</v>
      </c>
      <c r="S9856" t="str">
        <f t="shared" si="768"/>
        <v>May</v>
      </c>
      <c r="T9856" t="str">
        <f t="shared" si="769"/>
        <v>Premium Economy</v>
      </c>
    </row>
    <row r="9857" spans="1:20" x14ac:dyDescent="0.35">
      <c r="A9857" t="s">
        <v>17</v>
      </c>
      <c r="B9857" t="s">
        <v>29</v>
      </c>
      <c r="C9857" t="s">
        <v>66</v>
      </c>
      <c r="D9857" t="s">
        <v>68</v>
      </c>
      <c r="E9857" t="s">
        <v>74</v>
      </c>
      <c r="J9857" t="s">
        <v>192</v>
      </c>
      <c r="K9857" t="s">
        <v>205</v>
      </c>
      <c r="L9857">
        <v>165</v>
      </c>
      <c r="M9857">
        <v>0</v>
      </c>
      <c r="N9857" t="s">
        <v>1579</v>
      </c>
      <c r="O9857">
        <v>3383</v>
      </c>
      <c r="P9857">
        <f t="shared" si="765"/>
        <v>11</v>
      </c>
      <c r="Q9857" t="str">
        <f t="shared" si="766"/>
        <v>Morning</v>
      </c>
      <c r="R9857" t="str">
        <f t="shared" si="767"/>
        <v>BLR → DEL</v>
      </c>
      <c r="S9857" t="str">
        <f t="shared" si="768"/>
        <v>May</v>
      </c>
      <c r="T9857" t="str">
        <f t="shared" si="769"/>
        <v>Economy</v>
      </c>
    </row>
    <row r="9858" spans="1:20" x14ac:dyDescent="0.35">
      <c r="A9858" t="s">
        <v>11</v>
      </c>
      <c r="B9858" t="s">
        <v>37</v>
      </c>
      <c r="C9858" t="s">
        <v>68</v>
      </c>
      <c r="D9858" t="s">
        <v>72</v>
      </c>
      <c r="E9858" t="s">
        <v>83</v>
      </c>
      <c r="J9858" t="s">
        <v>200</v>
      </c>
      <c r="K9858" t="s">
        <v>675</v>
      </c>
      <c r="L9858">
        <v>1410</v>
      </c>
      <c r="M9858">
        <v>2</v>
      </c>
      <c r="N9858" t="s">
        <v>1579</v>
      </c>
      <c r="O9858">
        <v>12646</v>
      </c>
      <c r="P9858">
        <f t="shared" si="765"/>
        <v>19</v>
      </c>
      <c r="Q9858" t="str">
        <f t="shared" si="766"/>
        <v>Evening</v>
      </c>
      <c r="R9858" t="str">
        <f t="shared" si="767"/>
        <v>DEL → AMD → BOM → COK</v>
      </c>
      <c r="S9858" t="str">
        <f t="shared" si="768"/>
        <v>Mar</v>
      </c>
      <c r="T9858" t="str">
        <f t="shared" si="769"/>
        <v>Business</v>
      </c>
    </row>
    <row r="9859" spans="1:20" x14ac:dyDescent="0.35">
      <c r="A9859" t="s">
        <v>14</v>
      </c>
      <c r="B9859" t="s">
        <v>45</v>
      </c>
      <c r="C9859" t="s">
        <v>68</v>
      </c>
      <c r="D9859" t="s">
        <v>72</v>
      </c>
      <c r="E9859" t="s">
        <v>79</v>
      </c>
      <c r="J9859" t="s">
        <v>240</v>
      </c>
      <c r="K9859" t="s">
        <v>307</v>
      </c>
      <c r="L9859">
        <v>900</v>
      </c>
      <c r="M9859">
        <v>1</v>
      </c>
      <c r="N9859" t="s">
        <v>1579</v>
      </c>
      <c r="O9859">
        <v>7670</v>
      </c>
      <c r="P9859">
        <f t="shared" ref="P9859:P9922" si="770">HOUR(TEXT(J9859,"HH:MM"))</f>
        <v>6</v>
      </c>
      <c r="Q9859" t="str">
        <f t="shared" ref="Q9859:Q9922" si="771">IF(P9859&gt;=5, IF(P9859&lt;12, "Morning", IF(P9859&lt;17, "Afternoon", IF(P9859&lt;21, "Evening", "Night"))), "Night")</f>
        <v>Morning</v>
      </c>
      <c r="R9859" t="str">
        <f t="shared" ref="R9859:R9922" si="772">_xlfn.TEXTJOIN(" → ", TRUE, E9859:I9859)</f>
        <v>DEL → BOM → COK</v>
      </c>
      <c r="S9859" t="str">
        <f t="shared" ref="S9859:S9922" si="773">TEXT(B9859, "mmm")</f>
        <v>May</v>
      </c>
      <c r="T9859" t="str">
        <f t="shared" ref="T9859:T9922" si="774">_xlfn.IFS(
  O9859 &lt; 5000, "Economy",
  O9859 &lt;= 10000, "Premium Economy",
  O9859 &gt; 10000, "Business"
)</f>
        <v>Premium Economy</v>
      </c>
    </row>
    <row r="9860" spans="1:20" x14ac:dyDescent="0.35">
      <c r="A9860" t="s">
        <v>10</v>
      </c>
      <c r="B9860" t="s">
        <v>41</v>
      </c>
      <c r="C9860" t="s">
        <v>67</v>
      </c>
      <c r="D9860" t="s">
        <v>66</v>
      </c>
      <c r="E9860" t="s">
        <v>77</v>
      </c>
      <c r="J9860" t="s">
        <v>316</v>
      </c>
      <c r="K9860" t="s">
        <v>346</v>
      </c>
      <c r="L9860">
        <v>155</v>
      </c>
      <c r="M9860">
        <v>0</v>
      </c>
      <c r="N9860" t="s">
        <v>1579</v>
      </c>
      <c r="O9860">
        <v>4804</v>
      </c>
      <c r="P9860">
        <f t="shared" si="770"/>
        <v>4</v>
      </c>
      <c r="Q9860" t="str">
        <f t="shared" si="771"/>
        <v>Night</v>
      </c>
      <c r="R9860" t="str">
        <f t="shared" si="772"/>
        <v>CCU → BLR</v>
      </c>
      <c r="S9860" t="str">
        <f t="shared" si="773"/>
        <v>May</v>
      </c>
      <c r="T9860" t="str">
        <f t="shared" si="774"/>
        <v>Economy</v>
      </c>
    </row>
    <row r="9861" spans="1:20" x14ac:dyDescent="0.35">
      <c r="A9861" t="s">
        <v>12</v>
      </c>
      <c r="B9861" t="s">
        <v>28</v>
      </c>
      <c r="C9861" t="s">
        <v>66</v>
      </c>
      <c r="D9861" t="s">
        <v>71</v>
      </c>
      <c r="E9861" t="s">
        <v>78</v>
      </c>
      <c r="J9861" t="s">
        <v>260</v>
      </c>
      <c r="K9861" t="s">
        <v>1244</v>
      </c>
      <c r="L9861">
        <v>1310</v>
      </c>
      <c r="M9861">
        <v>1</v>
      </c>
      <c r="N9861" t="s">
        <v>1580</v>
      </c>
      <c r="O9861">
        <v>11087</v>
      </c>
      <c r="P9861">
        <f t="shared" si="770"/>
        <v>20</v>
      </c>
      <c r="Q9861" t="str">
        <f t="shared" si="771"/>
        <v>Evening</v>
      </c>
      <c r="R9861" t="str">
        <f t="shared" si="772"/>
        <v>BLR → BOM → DEL</v>
      </c>
      <c r="S9861" t="str">
        <f t="shared" si="773"/>
        <v>Mar</v>
      </c>
      <c r="T9861" t="str">
        <f t="shared" si="774"/>
        <v>Business</v>
      </c>
    </row>
    <row r="9862" spans="1:20" x14ac:dyDescent="0.35">
      <c r="A9862" t="s">
        <v>12</v>
      </c>
      <c r="B9862" t="s">
        <v>31</v>
      </c>
      <c r="C9862" t="s">
        <v>66</v>
      </c>
      <c r="D9862" t="s">
        <v>68</v>
      </c>
      <c r="E9862" t="s">
        <v>74</v>
      </c>
      <c r="J9862" t="s">
        <v>192</v>
      </c>
      <c r="K9862" t="s">
        <v>214</v>
      </c>
      <c r="L9862">
        <v>175</v>
      </c>
      <c r="M9862">
        <v>0</v>
      </c>
      <c r="N9862" t="s">
        <v>1579</v>
      </c>
      <c r="O9862">
        <v>7229</v>
      </c>
      <c r="P9862">
        <f t="shared" si="770"/>
        <v>11</v>
      </c>
      <c r="Q9862" t="str">
        <f t="shared" si="771"/>
        <v>Morning</v>
      </c>
      <c r="R9862" t="str">
        <f t="shared" si="772"/>
        <v>BLR → DEL</v>
      </c>
      <c r="S9862" t="str">
        <f t="shared" si="773"/>
        <v>Apr</v>
      </c>
      <c r="T9862" t="str">
        <f t="shared" si="774"/>
        <v>Premium Economy</v>
      </c>
    </row>
    <row r="9863" spans="1:20" x14ac:dyDescent="0.35">
      <c r="A9863" t="s">
        <v>13</v>
      </c>
      <c r="B9863" t="s">
        <v>34</v>
      </c>
      <c r="C9863" t="s">
        <v>69</v>
      </c>
      <c r="D9863" t="s">
        <v>67</v>
      </c>
      <c r="E9863" t="s">
        <v>81</v>
      </c>
      <c r="J9863" t="s">
        <v>211</v>
      </c>
      <c r="K9863" t="s">
        <v>187</v>
      </c>
      <c r="L9863">
        <v>135</v>
      </c>
      <c r="M9863">
        <v>0</v>
      </c>
      <c r="N9863" t="s">
        <v>1579</v>
      </c>
      <c r="O9863">
        <v>7050</v>
      </c>
      <c r="P9863">
        <f t="shared" si="770"/>
        <v>8</v>
      </c>
      <c r="Q9863" t="str">
        <f t="shared" si="771"/>
        <v>Morning</v>
      </c>
      <c r="R9863" t="str">
        <f t="shared" si="772"/>
        <v>MAA → CCU</v>
      </c>
      <c r="S9863" t="str">
        <f t="shared" si="773"/>
        <v>Mar</v>
      </c>
      <c r="T9863" t="str">
        <f t="shared" si="774"/>
        <v>Premium Economy</v>
      </c>
    </row>
    <row r="9864" spans="1:20" x14ac:dyDescent="0.35">
      <c r="A9864" t="s">
        <v>12</v>
      </c>
      <c r="B9864" t="s">
        <v>56</v>
      </c>
      <c r="C9864" t="s">
        <v>67</v>
      </c>
      <c r="D9864" t="s">
        <v>66</v>
      </c>
      <c r="E9864" t="s">
        <v>82</v>
      </c>
      <c r="J9864" t="s">
        <v>225</v>
      </c>
      <c r="K9864" t="s">
        <v>1233</v>
      </c>
      <c r="L9864">
        <v>1335</v>
      </c>
      <c r="M9864">
        <v>1</v>
      </c>
      <c r="N9864" t="s">
        <v>1579</v>
      </c>
      <c r="O9864">
        <v>12681</v>
      </c>
      <c r="P9864">
        <f t="shared" si="770"/>
        <v>20</v>
      </c>
      <c r="Q9864" t="str">
        <f t="shared" si="771"/>
        <v>Evening</v>
      </c>
      <c r="R9864" t="str">
        <f t="shared" si="772"/>
        <v>CCU → BOM → BLR</v>
      </c>
      <c r="S9864" t="str">
        <f t="shared" si="773"/>
        <v>Apr</v>
      </c>
      <c r="T9864" t="str">
        <f t="shared" si="774"/>
        <v>Business</v>
      </c>
    </row>
    <row r="9865" spans="1:20" x14ac:dyDescent="0.35">
      <c r="A9865" t="s">
        <v>13</v>
      </c>
      <c r="B9865" t="s">
        <v>39</v>
      </c>
      <c r="C9865" t="s">
        <v>68</v>
      </c>
      <c r="D9865" t="s">
        <v>72</v>
      </c>
      <c r="E9865" t="s">
        <v>84</v>
      </c>
      <c r="J9865" t="s">
        <v>174</v>
      </c>
      <c r="K9865" t="s">
        <v>219</v>
      </c>
      <c r="L9865">
        <v>270</v>
      </c>
      <c r="M9865">
        <v>1</v>
      </c>
      <c r="N9865" t="s">
        <v>1581</v>
      </c>
      <c r="O9865">
        <v>4098</v>
      </c>
      <c r="P9865">
        <f t="shared" si="770"/>
        <v>8</v>
      </c>
      <c r="Q9865" t="str">
        <f t="shared" si="771"/>
        <v>Morning</v>
      </c>
      <c r="R9865" t="str">
        <f t="shared" si="772"/>
        <v>DEL → PNQ → COK</v>
      </c>
      <c r="S9865" t="str">
        <f t="shared" si="773"/>
        <v>Apr</v>
      </c>
      <c r="T9865" t="str">
        <f t="shared" si="774"/>
        <v>Economy</v>
      </c>
    </row>
    <row r="9866" spans="1:20" x14ac:dyDescent="0.35">
      <c r="A9866" t="s">
        <v>13</v>
      </c>
      <c r="B9866" t="s">
        <v>25</v>
      </c>
      <c r="C9866" t="s">
        <v>69</v>
      </c>
      <c r="D9866" t="s">
        <v>67</v>
      </c>
      <c r="E9866" t="s">
        <v>81</v>
      </c>
      <c r="J9866" t="s">
        <v>168</v>
      </c>
      <c r="K9866" t="s">
        <v>234</v>
      </c>
      <c r="L9866">
        <v>135</v>
      </c>
      <c r="M9866">
        <v>0</v>
      </c>
      <c r="N9866" t="s">
        <v>1581</v>
      </c>
      <c r="O9866">
        <v>3543</v>
      </c>
      <c r="P9866">
        <f t="shared" si="770"/>
        <v>9</v>
      </c>
      <c r="Q9866" t="str">
        <f t="shared" si="771"/>
        <v>Morning</v>
      </c>
      <c r="R9866" t="str">
        <f t="shared" si="772"/>
        <v>MAA → CCU</v>
      </c>
      <c r="S9866" t="str">
        <f t="shared" si="773"/>
        <v>May</v>
      </c>
      <c r="T9866" t="str">
        <f t="shared" si="774"/>
        <v>Economy</v>
      </c>
    </row>
    <row r="9867" spans="1:20" x14ac:dyDescent="0.35">
      <c r="A9867" t="s">
        <v>12</v>
      </c>
      <c r="B9867" t="s">
        <v>47</v>
      </c>
      <c r="C9867" t="s">
        <v>67</v>
      </c>
      <c r="D9867" t="s">
        <v>66</v>
      </c>
      <c r="E9867" t="s">
        <v>95</v>
      </c>
      <c r="J9867" t="s">
        <v>218</v>
      </c>
      <c r="K9867" t="s">
        <v>923</v>
      </c>
      <c r="L9867">
        <v>1295</v>
      </c>
      <c r="M9867">
        <v>1</v>
      </c>
      <c r="N9867" t="s">
        <v>1579</v>
      </c>
      <c r="O9867">
        <v>14151</v>
      </c>
      <c r="P9867">
        <f t="shared" si="770"/>
        <v>20</v>
      </c>
      <c r="Q9867" t="str">
        <f t="shared" si="771"/>
        <v>Evening</v>
      </c>
      <c r="R9867" t="str">
        <f t="shared" si="772"/>
        <v>CCU → DEL → BLR</v>
      </c>
      <c r="S9867" t="str">
        <f t="shared" si="773"/>
        <v>May</v>
      </c>
      <c r="T9867" t="str">
        <f t="shared" si="774"/>
        <v>Business</v>
      </c>
    </row>
    <row r="9868" spans="1:20" x14ac:dyDescent="0.35">
      <c r="A9868" t="s">
        <v>12</v>
      </c>
      <c r="B9868" t="s">
        <v>22</v>
      </c>
      <c r="C9868" t="s">
        <v>67</v>
      </c>
      <c r="D9868" t="s">
        <v>66</v>
      </c>
      <c r="E9868" t="s">
        <v>82</v>
      </c>
      <c r="J9868" t="s">
        <v>213</v>
      </c>
      <c r="K9868" t="s">
        <v>412</v>
      </c>
      <c r="L9868">
        <v>965</v>
      </c>
      <c r="M9868">
        <v>1</v>
      </c>
      <c r="N9868" t="s">
        <v>1579</v>
      </c>
      <c r="O9868">
        <v>13339</v>
      </c>
      <c r="P9868">
        <f t="shared" si="770"/>
        <v>6</v>
      </c>
      <c r="Q9868" t="str">
        <f t="shared" si="771"/>
        <v>Morning</v>
      </c>
      <c r="R9868" t="str">
        <f t="shared" si="772"/>
        <v>CCU → BOM → BLR</v>
      </c>
      <c r="S9868" t="str">
        <f t="shared" si="773"/>
        <v>Mar</v>
      </c>
      <c r="T9868" t="str">
        <f t="shared" si="774"/>
        <v>Business</v>
      </c>
    </row>
    <row r="9869" spans="1:20" x14ac:dyDescent="0.35">
      <c r="A9869" t="s">
        <v>12</v>
      </c>
      <c r="B9869" t="s">
        <v>54</v>
      </c>
      <c r="C9869" t="s">
        <v>67</v>
      </c>
      <c r="D9869" t="s">
        <v>66</v>
      </c>
      <c r="E9869" t="s">
        <v>82</v>
      </c>
      <c r="J9869" t="s">
        <v>171</v>
      </c>
      <c r="K9869" t="s">
        <v>842</v>
      </c>
      <c r="L9869">
        <v>890</v>
      </c>
      <c r="M9869">
        <v>1</v>
      </c>
      <c r="N9869" t="s">
        <v>1580</v>
      </c>
      <c r="O9869">
        <v>9663</v>
      </c>
      <c r="P9869">
        <f t="shared" si="770"/>
        <v>21</v>
      </c>
      <c r="Q9869" t="str">
        <f t="shared" si="771"/>
        <v>Night</v>
      </c>
      <c r="R9869" t="str">
        <f t="shared" si="772"/>
        <v>CCU → BOM → BLR</v>
      </c>
      <c r="S9869" t="str">
        <f t="shared" si="773"/>
        <v>May</v>
      </c>
      <c r="T9869" t="str">
        <f t="shared" si="774"/>
        <v>Premium Economy</v>
      </c>
    </row>
    <row r="9870" spans="1:20" x14ac:dyDescent="0.35">
      <c r="A9870" t="s">
        <v>12</v>
      </c>
      <c r="B9870" t="s">
        <v>29</v>
      </c>
      <c r="C9870" t="s">
        <v>68</v>
      </c>
      <c r="D9870" t="s">
        <v>72</v>
      </c>
      <c r="E9870" t="s">
        <v>79</v>
      </c>
      <c r="J9870" t="s">
        <v>237</v>
      </c>
      <c r="K9870" t="s">
        <v>456</v>
      </c>
      <c r="L9870">
        <v>1015</v>
      </c>
      <c r="M9870">
        <v>1</v>
      </c>
      <c r="N9870" t="s">
        <v>1580</v>
      </c>
      <c r="O9870">
        <v>12898</v>
      </c>
      <c r="P9870">
        <f t="shared" si="770"/>
        <v>11</v>
      </c>
      <c r="Q9870" t="str">
        <f t="shared" si="771"/>
        <v>Morning</v>
      </c>
      <c r="R9870" t="str">
        <f t="shared" si="772"/>
        <v>DEL → BOM → COK</v>
      </c>
      <c r="S9870" t="str">
        <f t="shared" si="773"/>
        <v>May</v>
      </c>
      <c r="T9870" t="str">
        <f t="shared" si="774"/>
        <v>Business</v>
      </c>
    </row>
    <row r="9871" spans="1:20" x14ac:dyDescent="0.35">
      <c r="A9871" t="s">
        <v>11</v>
      </c>
      <c r="B9871" t="s">
        <v>49</v>
      </c>
      <c r="C9871" t="s">
        <v>68</v>
      </c>
      <c r="D9871" t="s">
        <v>72</v>
      </c>
      <c r="E9871" t="s">
        <v>101</v>
      </c>
      <c r="J9871" t="s">
        <v>234</v>
      </c>
      <c r="K9871" t="s">
        <v>252</v>
      </c>
      <c r="L9871">
        <v>435</v>
      </c>
      <c r="M9871">
        <v>2</v>
      </c>
      <c r="N9871" t="s">
        <v>1579</v>
      </c>
      <c r="O9871">
        <v>8603</v>
      </c>
      <c r="P9871">
        <f t="shared" si="770"/>
        <v>12</v>
      </c>
      <c r="Q9871" t="str">
        <f t="shared" si="771"/>
        <v>Afternoon</v>
      </c>
      <c r="R9871" t="str">
        <f t="shared" si="772"/>
        <v>DEL → JAI → BOM → COK</v>
      </c>
      <c r="S9871" t="str">
        <f t="shared" si="773"/>
        <v>Jun</v>
      </c>
      <c r="T9871" t="str">
        <f t="shared" si="774"/>
        <v>Premium Economy</v>
      </c>
    </row>
    <row r="9872" spans="1:20" x14ac:dyDescent="0.35">
      <c r="A9872" t="s">
        <v>12</v>
      </c>
      <c r="B9872" t="s">
        <v>36</v>
      </c>
      <c r="C9872" t="s">
        <v>67</v>
      </c>
      <c r="D9872" t="s">
        <v>66</v>
      </c>
      <c r="E9872" t="s">
        <v>82</v>
      </c>
      <c r="J9872" t="s">
        <v>248</v>
      </c>
      <c r="K9872" t="s">
        <v>540</v>
      </c>
      <c r="L9872">
        <v>1170</v>
      </c>
      <c r="M9872">
        <v>1</v>
      </c>
      <c r="N9872" t="s">
        <v>1579</v>
      </c>
      <c r="O9872">
        <v>13044</v>
      </c>
      <c r="P9872">
        <f t="shared" si="770"/>
        <v>16</v>
      </c>
      <c r="Q9872" t="str">
        <f t="shared" si="771"/>
        <v>Afternoon</v>
      </c>
      <c r="R9872" t="str">
        <f t="shared" si="772"/>
        <v>CCU → BOM → BLR</v>
      </c>
      <c r="S9872" t="str">
        <f t="shared" si="773"/>
        <v>Jun</v>
      </c>
      <c r="T9872" t="str">
        <f t="shared" si="774"/>
        <v>Business</v>
      </c>
    </row>
    <row r="9873" spans="1:20" x14ac:dyDescent="0.35">
      <c r="A9873" t="s">
        <v>13</v>
      </c>
      <c r="B9873" t="s">
        <v>37</v>
      </c>
      <c r="C9873" t="s">
        <v>67</v>
      </c>
      <c r="D9873" t="s">
        <v>66</v>
      </c>
      <c r="E9873" t="s">
        <v>77</v>
      </c>
      <c r="J9873" t="s">
        <v>172</v>
      </c>
      <c r="K9873" t="s">
        <v>200</v>
      </c>
      <c r="L9873">
        <v>150</v>
      </c>
      <c r="M9873">
        <v>0</v>
      </c>
      <c r="N9873" t="s">
        <v>1579</v>
      </c>
      <c r="O9873">
        <v>4622</v>
      </c>
      <c r="P9873">
        <f t="shared" si="770"/>
        <v>17</v>
      </c>
      <c r="Q9873" t="str">
        <f t="shared" si="771"/>
        <v>Evening</v>
      </c>
      <c r="R9873" t="str">
        <f t="shared" si="772"/>
        <v>CCU → BLR</v>
      </c>
      <c r="S9873" t="str">
        <f t="shared" si="773"/>
        <v>Mar</v>
      </c>
      <c r="T9873" t="str">
        <f t="shared" si="774"/>
        <v>Economy</v>
      </c>
    </row>
    <row r="9874" spans="1:20" x14ac:dyDescent="0.35">
      <c r="A9874" t="s">
        <v>14</v>
      </c>
      <c r="B9874" t="s">
        <v>38</v>
      </c>
      <c r="C9874" t="s">
        <v>68</v>
      </c>
      <c r="D9874" t="s">
        <v>72</v>
      </c>
      <c r="E9874" t="s">
        <v>79</v>
      </c>
      <c r="J9874" t="s">
        <v>175</v>
      </c>
      <c r="K9874" t="s">
        <v>307</v>
      </c>
      <c r="L9874">
        <v>420</v>
      </c>
      <c r="M9874">
        <v>1</v>
      </c>
      <c r="N9874" t="s">
        <v>1579</v>
      </c>
      <c r="O9874">
        <v>13062</v>
      </c>
      <c r="P9874">
        <f t="shared" si="770"/>
        <v>14</v>
      </c>
      <c r="Q9874" t="str">
        <f t="shared" si="771"/>
        <v>Afternoon</v>
      </c>
      <c r="R9874" t="str">
        <f t="shared" si="772"/>
        <v>DEL → BOM → COK</v>
      </c>
      <c r="S9874" t="str">
        <f t="shared" si="773"/>
        <v>Mar</v>
      </c>
      <c r="T9874" t="str">
        <f t="shared" si="774"/>
        <v>Business</v>
      </c>
    </row>
    <row r="9875" spans="1:20" x14ac:dyDescent="0.35">
      <c r="A9875" t="s">
        <v>14</v>
      </c>
      <c r="B9875" t="s">
        <v>36</v>
      </c>
      <c r="C9875" t="s">
        <v>68</v>
      </c>
      <c r="D9875" t="s">
        <v>72</v>
      </c>
      <c r="E9875" t="s">
        <v>79</v>
      </c>
      <c r="J9875" t="s">
        <v>330</v>
      </c>
      <c r="K9875" t="s">
        <v>194</v>
      </c>
      <c r="L9875">
        <v>585</v>
      </c>
      <c r="M9875">
        <v>1</v>
      </c>
      <c r="N9875" t="s">
        <v>1579</v>
      </c>
      <c r="O9875">
        <v>11622</v>
      </c>
      <c r="P9875">
        <f t="shared" si="770"/>
        <v>9</v>
      </c>
      <c r="Q9875" t="str">
        <f t="shared" si="771"/>
        <v>Morning</v>
      </c>
      <c r="R9875" t="str">
        <f t="shared" si="772"/>
        <v>DEL → BOM → COK</v>
      </c>
      <c r="S9875" t="str">
        <f t="shared" si="773"/>
        <v>Jun</v>
      </c>
      <c r="T9875" t="str">
        <f t="shared" si="774"/>
        <v>Business</v>
      </c>
    </row>
    <row r="9876" spans="1:20" x14ac:dyDescent="0.35">
      <c r="A9876" t="s">
        <v>12</v>
      </c>
      <c r="B9876" t="s">
        <v>28</v>
      </c>
      <c r="C9876" t="s">
        <v>66</v>
      </c>
      <c r="D9876" t="s">
        <v>71</v>
      </c>
      <c r="E9876" t="s">
        <v>78</v>
      </c>
      <c r="J9876" t="s">
        <v>260</v>
      </c>
      <c r="K9876" t="s">
        <v>989</v>
      </c>
      <c r="L9876">
        <v>1425</v>
      </c>
      <c r="M9876">
        <v>1</v>
      </c>
      <c r="N9876" t="s">
        <v>1580</v>
      </c>
      <c r="O9876">
        <v>11087</v>
      </c>
      <c r="P9876">
        <f t="shared" si="770"/>
        <v>20</v>
      </c>
      <c r="Q9876" t="str">
        <f t="shared" si="771"/>
        <v>Evening</v>
      </c>
      <c r="R9876" t="str">
        <f t="shared" si="772"/>
        <v>BLR → BOM → DEL</v>
      </c>
      <c r="S9876" t="str">
        <f t="shared" si="773"/>
        <v>Mar</v>
      </c>
      <c r="T9876" t="str">
        <f t="shared" si="774"/>
        <v>Business</v>
      </c>
    </row>
    <row r="9877" spans="1:20" x14ac:dyDescent="0.35">
      <c r="A9877" t="s">
        <v>14</v>
      </c>
      <c r="B9877" t="s">
        <v>43</v>
      </c>
      <c r="C9877" t="s">
        <v>68</v>
      </c>
      <c r="D9877" t="s">
        <v>72</v>
      </c>
      <c r="E9877" t="s">
        <v>79</v>
      </c>
      <c r="J9877" t="s">
        <v>273</v>
      </c>
      <c r="K9877" t="s">
        <v>194</v>
      </c>
      <c r="L9877">
        <v>520</v>
      </c>
      <c r="M9877">
        <v>1</v>
      </c>
      <c r="N9877" t="s">
        <v>1579</v>
      </c>
      <c r="O9877">
        <v>11789</v>
      </c>
      <c r="P9877">
        <f t="shared" si="770"/>
        <v>10</v>
      </c>
      <c r="Q9877" t="str">
        <f t="shared" si="771"/>
        <v>Morning</v>
      </c>
      <c r="R9877" t="str">
        <f t="shared" si="772"/>
        <v>DEL → BOM → COK</v>
      </c>
      <c r="S9877" t="str">
        <f t="shared" si="773"/>
        <v>Jun</v>
      </c>
      <c r="T9877" t="str">
        <f t="shared" si="774"/>
        <v>Business</v>
      </c>
    </row>
    <row r="9878" spans="1:20" x14ac:dyDescent="0.35">
      <c r="A9878" t="s">
        <v>12</v>
      </c>
      <c r="B9878" t="s">
        <v>32</v>
      </c>
      <c r="C9878" t="s">
        <v>67</v>
      </c>
      <c r="D9878" t="s">
        <v>66</v>
      </c>
      <c r="E9878" t="s">
        <v>82</v>
      </c>
      <c r="J9878" t="s">
        <v>164</v>
      </c>
      <c r="K9878" t="s">
        <v>384</v>
      </c>
      <c r="L9878">
        <v>865</v>
      </c>
      <c r="M9878">
        <v>1</v>
      </c>
      <c r="N9878" t="s">
        <v>1580</v>
      </c>
      <c r="O9878">
        <v>9663</v>
      </c>
      <c r="P9878">
        <f t="shared" si="770"/>
        <v>18</v>
      </c>
      <c r="Q9878" t="str">
        <f t="shared" si="771"/>
        <v>Evening</v>
      </c>
      <c r="R9878" t="str">
        <f t="shared" si="772"/>
        <v>CCU → BOM → BLR</v>
      </c>
      <c r="S9878" t="str">
        <f t="shared" si="773"/>
        <v>May</v>
      </c>
      <c r="T9878" t="str">
        <f t="shared" si="774"/>
        <v>Premium Economy</v>
      </c>
    </row>
    <row r="9879" spans="1:20" x14ac:dyDescent="0.35">
      <c r="A9879" t="s">
        <v>12</v>
      </c>
      <c r="B9879" t="s">
        <v>48</v>
      </c>
      <c r="C9879" t="s">
        <v>66</v>
      </c>
      <c r="D9879" t="s">
        <v>71</v>
      </c>
      <c r="E9879" t="s">
        <v>78</v>
      </c>
      <c r="J9879" t="s">
        <v>166</v>
      </c>
      <c r="K9879" t="s">
        <v>259</v>
      </c>
      <c r="L9879">
        <v>435</v>
      </c>
      <c r="M9879">
        <v>1</v>
      </c>
      <c r="N9879" t="s">
        <v>1579</v>
      </c>
      <c r="O9879">
        <v>19225</v>
      </c>
      <c r="P9879">
        <f t="shared" si="770"/>
        <v>8</v>
      </c>
      <c r="Q9879" t="str">
        <f t="shared" si="771"/>
        <v>Morning</v>
      </c>
      <c r="R9879" t="str">
        <f t="shared" si="772"/>
        <v>BLR → BOM → DEL</v>
      </c>
      <c r="S9879" t="str">
        <f t="shared" si="773"/>
        <v>Mar</v>
      </c>
      <c r="T9879" t="str">
        <f t="shared" si="774"/>
        <v>Business</v>
      </c>
    </row>
    <row r="9880" spans="1:20" x14ac:dyDescent="0.35">
      <c r="A9880" t="s">
        <v>14</v>
      </c>
      <c r="B9880" t="s">
        <v>46</v>
      </c>
      <c r="C9880" t="s">
        <v>68</v>
      </c>
      <c r="D9880" t="s">
        <v>72</v>
      </c>
      <c r="E9880" t="s">
        <v>79</v>
      </c>
      <c r="J9880" t="s">
        <v>170</v>
      </c>
      <c r="K9880" t="s">
        <v>507</v>
      </c>
      <c r="L9880">
        <v>830</v>
      </c>
      <c r="M9880">
        <v>1</v>
      </c>
      <c r="N9880" t="s">
        <v>1580</v>
      </c>
      <c r="O9880">
        <v>5797</v>
      </c>
      <c r="P9880">
        <f t="shared" si="770"/>
        <v>11</v>
      </c>
      <c r="Q9880" t="str">
        <f t="shared" si="771"/>
        <v>Morning</v>
      </c>
      <c r="R9880" t="str">
        <f t="shared" si="772"/>
        <v>DEL → BOM → COK</v>
      </c>
      <c r="S9880" t="str">
        <f t="shared" si="773"/>
        <v>Jun</v>
      </c>
      <c r="T9880" t="str">
        <f t="shared" si="774"/>
        <v>Premium Economy</v>
      </c>
    </row>
    <row r="9881" spans="1:20" x14ac:dyDescent="0.35">
      <c r="A9881" t="s">
        <v>14</v>
      </c>
      <c r="B9881" t="s">
        <v>30</v>
      </c>
      <c r="C9881" t="s">
        <v>68</v>
      </c>
      <c r="D9881" t="s">
        <v>72</v>
      </c>
      <c r="E9881" t="s">
        <v>79</v>
      </c>
      <c r="J9881" t="s">
        <v>246</v>
      </c>
      <c r="K9881" t="s">
        <v>252</v>
      </c>
      <c r="L9881">
        <v>385</v>
      </c>
      <c r="M9881">
        <v>1</v>
      </c>
      <c r="N9881" t="s">
        <v>1579</v>
      </c>
      <c r="O9881">
        <v>9526</v>
      </c>
      <c r="P9881">
        <f t="shared" si="770"/>
        <v>12</v>
      </c>
      <c r="Q9881" t="str">
        <f t="shared" si="771"/>
        <v>Afternoon</v>
      </c>
      <c r="R9881" t="str">
        <f t="shared" si="772"/>
        <v>DEL → BOM → COK</v>
      </c>
      <c r="S9881" t="str">
        <f t="shared" si="773"/>
        <v>Jun</v>
      </c>
      <c r="T9881" t="str">
        <f t="shared" si="774"/>
        <v>Premium Economy</v>
      </c>
    </row>
    <row r="9882" spans="1:20" x14ac:dyDescent="0.35">
      <c r="A9882" t="s">
        <v>12</v>
      </c>
      <c r="B9882" t="s">
        <v>62</v>
      </c>
      <c r="C9882" t="s">
        <v>66</v>
      </c>
      <c r="D9882" t="s">
        <v>68</v>
      </c>
      <c r="E9882" t="s">
        <v>74</v>
      </c>
      <c r="J9882" t="s">
        <v>224</v>
      </c>
      <c r="K9882" t="s">
        <v>292</v>
      </c>
      <c r="L9882">
        <v>180</v>
      </c>
      <c r="M9882">
        <v>0</v>
      </c>
      <c r="N9882" t="s">
        <v>1579</v>
      </c>
      <c r="O9882">
        <v>7229</v>
      </c>
      <c r="P9882">
        <f t="shared" si="770"/>
        <v>19</v>
      </c>
      <c r="Q9882" t="str">
        <f t="shared" si="771"/>
        <v>Evening</v>
      </c>
      <c r="R9882" t="str">
        <f t="shared" si="772"/>
        <v>BLR → DEL</v>
      </c>
      <c r="S9882" t="str">
        <f t="shared" si="773"/>
        <v>Apr</v>
      </c>
      <c r="T9882" t="str">
        <f t="shared" si="774"/>
        <v>Premium Economy</v>
      </c>
    </row>
    <row r="9883" spans="1:20" x14ac:dyDescent="0.35">
      <c r="A9883" t="s">
        <v>14</v>
      </c>
      <c r="B9883" t="s">
        <v>62</v>
      </c>
      <c r="C9883" t="s">
        <v>68</v>
      </c>
      <c r="D9883" t="s">
        <v>72</v>
      </c>
      <c r="E9883" t="s">
        <v>79</v>
      </c>
      <c r="J9883" t="s">
        <v>268</v>
      </c>
      <c r="K9883" t="s">
        <v>194</v>
      </c>
      <c r="L9883">
        <v>630</v>
      </c>
      <c r="M9883">
        <v>1</v>
      </c>
      <c r="N9883" t="s">
        <v>1579</v>
      </c>
      <c r="O9883">
        <v>10877</v>
      </c>
      <c r="P9883">
        <f t="shared" si="770"/>
        <v>8</v>
      </c>
      <c r="Q9883" t="str">
        <f t="shared" si="771"/>
        <v>Morning</v>
      </c>
      <c r="R9883" t="str">
        <f t="shared" si="772"/>
        <v>DEL → BOM → COK</v>
      </c>
      <c r="S9883" t="str">
        <f t="shared" si="773"/>
        <v>Apr</v>
      </c>
      <c r="T9883" t="str">
        <f t="shared" si="774"/>
        <v>Business</v>
      </c>
    </row>
    <row r="9884" spans="1:20" x14ac:dyDescent="0.35">
      <c r="A9884" t="s">
        <v>11</v>
      </c>
      <c r="B9884" t="s">
        <v>48</v>
      </c>
      <c r="C9884" t="s">
        <v>66</v>
      </c>
      <c r="D9884" t="s">
        <v>71</v>
      </c>
      <c r="E9884" t="s">
        <v>143</v>
      </c>
      <c r="J9884" t="s">
        <v>305</v>
      </c>
      <c r="K9884" t="s">
        <v>323</v>
      </c>
      <c r="L9884">
        <v>880</v>
      </c>
      <c r="M9884">
        <v>2</v>
      </c>
      <c r="N9884" t="s">
        <v>1579</v>
      </c>
      <c r="O9884">
        <v>13942</v>
      </c>
      <c r="P9884">
        <f t="shared" si="770"/>
        <v>8</v>
      </c>
      <c r="Q9884" t="str">
        <f t="shared" si="771"/>
        <v>Morning</v>
      </c>
      <c r="R9884" t="str">
        <f t="shared" si="772"/>
        <v>BLR → HYD → VGA → DEL</v>
      </c>
      <c r="S9884" t="str">
        <f t="shared" si="773"/>
        <v>Mar</v>
      </c>
      <c r="T9884" t="str">
        <f t="shared" si="774"/>
        <v>Business</v>
      </c>
    </row>
    <row r="9885" spans="1:20" x14ac:dyDescent="0.35">
      <c r="A9885" t="s">
        <v>17</v>
      </c>
      <c r="B9885" t="s">
        <v>32</v>
      </c>
      <c r="C9885" t="s">
        <v>66</v>
      </c>
      <c r="D9885" t="s">
        <v>68</v>
      </c>
      <c r="E9885" t="s">
        <v>74</v>
      </c>
      <c r="J9885" t="s">
        <v>192</v>
      </c>
      <c r="K9885" t="s">
        <v>205</v>
      </c>
      <c r="L9885">
        <v>165</v>
      </c>
      <c r="M9885">
        <v>0</v>
      </c>
      <c r="N9885" t="s">
        <v>1579</v>
      </c>
      <c r="O9885">
        <v>3383</v>
      </c>
      <c r="P9885">
        <f t="shared" si="770"/>
        <v>11</v>
      </c>
      <c r="Q9885" t="str">
        <f t="shared" si="771"/>
        <v>Morning</v>
      </c>
      <c r="R9885" t="str">
        <f t="shared" si="772"/>
        <v>BLR → DEL</v>
      </c>
      <c r="S9885" t="str">
        <f t="shared" si="773"/>
        <v>May</v>
      </c>
      <c r="T9885" t="str">
        <f t="shared" si="774"/>
        <v>Economy</v>
      </c>
    </row>
    <row r="9886" spans="1:20" x14ac:dyDescent="0.35">
      <c r="A9886" t="s">
        <v>12</v>
      </c>
      <c r="B9886" t="s">
        <v>43</v>
      </c>
      <c r="C9886" t="s">
        <v>68</v>
      </c>
      <c r="D9886" t="s">
        <v>72</v>
      </c>
      <c r="E9886" t="s">
        <v>79</v>
      </c>
      <c r="J9886" t="s">
        <v>175</v>
      </c>
      <c r="K9886" t="s">
        <v>437</v>
      </c>
      <c r="L9886">
        <v>865</v>
      </c>
      <c r="M9886">
        <v>1</v>
      </c>
      <c r="N9886" t="s">
        <v>1580</v>
      </c>
      <c r="O9886">
        <v>10262</v>
      </c>
      <c r="P9886">
        <f t="shared" si="770"/>
        <v>14</v>
      </c>
      <c r="Q9886" t="str">
        <f t="shared" si="771"/>
        <v>Afternoon</v>
      </c>
      <c r="R9886" t="str">
        <f t="shared" si="772"/>
        <v>DEL → BOM → COK</v>
      </c>
      <c r="S9886" t="str">
        <f t="shared" si="773"/>
        <v>Jun</v>
      </c>
      <c r="T9886" t="str">
        <f t="shared" si="774"/>
        <v>Business</v>
      </c>
    </row>
    <row r="9887" spans="1:20" x14ac:dyDescent="0.35">
      <c r="A9887" t="s">
        <v>11</v>
      </c>
      <c r="B9887" t="s">
        <v>54</v>
      </c>
      <c r="C9887" t="s">
        <v>67</v>
      </c>
      <c r="D9887" t="s">
        <v>66</v>
      </c>
      <c r="E9887" t="s">
        <v>112</v>
      </c>
      <c r="J9887" t="s">
        <v>159</v>
      </c>
      <c r="K9887" t="s">
        <v>218</v>
      </c>
      <c r="L9887">
        <v>875</v>
      </c>
      <c r="M9887">
        <v>2</v>
      </c>
      <c r="N9887" t="s">
        <v>1579</v>
      </c>
      <c r="O9887">
        <v>11201</v>
      </c>
      <c r="P9887">
        <f t="shared" si="770"/>
        <v>5</v>
      </c>
      <c r="Q9887" t="str">
        <f t="shared" si="771"/>
        <v>Morning</v>
      </c>
      <c r="R9887" t="str">
        <f t="shared" si="772"/>
        <v>CCU → IXR → DEL → BLR</v>
      </c>
      <c r="S9887" t="str">
        <f t="shared" si="773"/>
        <v>May</v>
      </c>
      <c r="T9887" t="str">
        <f t="shared" si="774"/>
        <v>Business</v>
      </c>
    </row>
    <row r="9888" spans="1:20" x14ac:dyDescent="0.35">
      <c r="A9888" t="s">
        <v>12</v>
      </c>
      <c r="B9888" t="s">
        <v>30</v>
      </c>
      <c r="C9888" t="s">
        <v>68</v>
      </c>
      <c r="D9888" t="s">
        <v>72</v>
      </c>
      <c r="E9888" t="s">
        <v>79</v>
      </c>
      <c r="J9888" t="s">
        <v>252</v>
      </c>
      <c r="K9888" t="s">
        <v>463</v>
      </c>
      <c r="L9888">
        <v>550</v>
      </c>
      <c r="M9888">
        <v>1</v>
      </c>
      <c r="N9888" t="s">
        <v>1580</v>
      </c>
      <c r="O9888">
        <v>10262</v>
      </c>
      <c r="P9888">
        <f t="shared" si="770"/>
        <v>19</v>
      </c>
      <c r="Q9888" t="str">
        <f t="shared" si="771"/>
        <v>Evening</v>
      </c>
      <c r="R9888" t="str">
        <f t="shared" si="772"/>
        <v>DEL → BOM → COK</v>
      </c>
      <c r="S9888" t="str">
        <f t="shared" si="773"/>
        <v>Jun</v>
      </c>
      <c r="T9888" t="str">
        <f t="shared" si="774"/>
        <v>Business</v>
      </c>
    </row>
    <row r="9889" spans="1:20" x14ac:dyDescent="0.35">
      <c r="A9889" t="s">
        <v>11</v>
      </c>
      <c r="B9889" t="s">
        <v>49</v>
      </c>
      <c r="C9889" t="s">
        <v>68</v>
      </c>
      <c r="D9889" t="s">
        <v>72</v>
      </c>
      <c r="E9889" t="s">
        <v>106</v>
      </c>
      <c r="J9889" t="s">
        <v>179</v>
      </c>
      <c r="K9889" t="s">
        <v>765</v>
      </c>
      <c r="L9889">
        <v>1275</v>
      </c>
      <c r="M9889">
        <v>2</v>
      </c>
      <c r="N9889" t="s">
        <v>1579</v>
      </c>
      <c r="O9889">
        <v>10231</v>
      </c>
      <c r="P9889">
        <f t="shared" si="770"/>
        <v>22</v>
      </c>
      <c r="Q9889" t="str">
        <f t="shared" si="771"/>
        <v>Night</v>
      </c>
      <c r="R9889" t="str">
        <f t="shared" si="772"/>
        <v>DEL → GOI → BOM → COK</v>
      </c>
      <c r="S9889" t="str">
        <f t="shared" si="773"/>
        <v>Jun</v>
      </c>
      <c r="T9889" t="str">
        <f t="shared" si="774"/>
        <v>Business</v>
      </c>
    </row>
    <row r="9890" spans="1:20" x14ac:dyDescent="0.35">
      <c r="A9890" t="s">
        <v>12</v>
      </c>
      <c r="B9890" t="s">
        <v>50</v>
      </c>
      <c r="C9890" t="s">
        <v>66</v>
      </c>
      <c r="D9890" t="s">
        <v>71</v>
      </c>
      <c r="E9890" t="s">
        <v>78</v>
      </c>
      <c r="J9890" t="s">
        <v>214</v>
      </c>
      <c r="K9890" t="s">
        <v>930</v>
      </c>
      <c r="L9890">
        <v>1090</v>
      </c>
      <c r="M9890">
        <v>1</v>
      </c>
      <c r="N9890" t="s">
        <v>1580</v>
      </c>
      <c r="O9890">
        <v>9134</v>
      </c>
      <c r="P9890">
        <f t="shared" si="770"/>
        <v>14</v>
      </c>
      <c r="Q9890" t="str">
        <f t="shared" si="771"/>
        <v>Afternoon</v>
      </c>
      <c r="R9890" t="str">
        <f t="shared" si="772"/>
        <v>BLR → BOM → DEL</v>
      </c>
      <c r="S9890" t="str">
        <f t="shared" si="773"/>
        <v>Mar</v>
      </c>
      <c r="T9890" t="str">
        <f t="shared" si="774"/>
        <v>Premium Economy</v>
      </c>
    </row>
    <row r="9891" spans="1:20" x14ac:dyDescent="0.35">
      <c r="A9891" t="s">
        <v>17</v>
      </c>
      <c r="B9891" t="s">
        <v>45</v>
      </c>
      <c r="C9891" t="s">
        <v>67</v>
      </c>
      <c r="D9891" t="s">
        <v>66</v>
      </c>
      <c r="E9891" t="s">
        <v>77</v>
      </c>
      <c r="J9891" t="s">
        <v>273</v>
      </c>
      <c r="K9891" t="s">
        <v>229</v>
      </c>
      <c r="L9891">
        <v>155</v>
      </c>
      <c r="M9891">
        <v>0</v>
      </c>
      <c r="N9891" t="s">
        <v>1579</v>
      </c>
      <c r="O9891">
        <v>5645</v>
      </c>
      <c r="P9891">
        <f t="shared" si="770"/>
        <v>10</v>
      </c>
      <c r="Q9891" t="str">
        <f t="shared" si="771"/>
        <v>Morning</v>
      </c>
      <c r="R9891" t="str">
        <f t="shared" si="772"/>
        <v>CCU → BLR</v>
      </c>
      <c r="S9891" t="str">
        <f t="shared" si="773"/>
        <v>May</v>
      </c>
      <c r="T9891" t="str">
        <f t="shared" si="774"/>
        <v>Premium Economy</v>
      </c>
    </row>
    <row r="9892" spans="1:20" x14ac:dyDescent="0.35">
      <c r="A9892" t="s">
        <v>12</v>
      </c>
      <c r="B9892" t="s">
        <v>30</v>
      </c>
      <c r="C9892" t="s">
        <v>68</v>
      </c>
      <c r="D9892" t="s">
        <v>72</v>
      </c>
      <c r="E9892" t="s">
        <v>79</v>
      </c>
      <c r="J9892" t="s">
        <v>204</v>
      </c>
      <c r="K9892" t="s">
        <v>463</v>
      </c>
      <c r="L9892">
        <v>805</v>
      </c>
      <c r="M9892">
        <v>1</v>
      </c>
      <c r="N9892" t="s">
        <v>1579</v>
      </c>
      <c r="O9892">
        <v>14714</v>
      </c>
      <c r="P9892">
        <f t="shared" si="770"/>
        <v>15</v>
      </c>
      <c r="Q9892" t="str">
        <f t="shared" si="771"/>
        <v>Afternoon</v>
      </c>
      <c r="R9892" t="str">
        <f t="shared" si="772"/>
        <v>DEL → BOM → COK</v>
      </c>
      <c r="S9892" t="str">
        <f t="shared" si="773"/>
        <v>Jun</v>
      </c>
      <c r="T9892" t="str">
        <f t="shared" si="774"/>
        <v>Business</v>
      </c>
    </row>
    <row r="9893" spans="1:20" x14ac:dyDescent="0.35">
      <c r="A9893" t="s">
        <v>11</v>
      </c>
      <c r="B9893" t="s">
        <v>37</v>
      </c>
      <c r="C9893" t="s">
        <v>68</v>
      </c>
      <c r="D9893" t="s">
        <v>72</v>
      </c>
      <c r="E9893" t="s">
        <v>83</v>
      </c>
      <c r="J9893" t="s">
        <v>173</v>
      </c>
      <c r="K9893" t="s">
        <v>675</v>
      </c>
      <c r="L9893">
        <v>1595</v>
      </c>
      <c r="M9893">
        <v>2</v>
      </c>
      <c r="N9893" t="s">
        <v>1579</v>
      </c>
      <c r="O9893">
        <v>12646</v>
      </c>
      <c r="P9893">
        <f t="shared" si="770"/>
        <v>16</v>
      </c>
      <c r="Q9893" t="str">
        <f t="shared" si="771"/>
        <v>Afternoon</v>
      </c>
      <c r="R9893" t="str">
        <f t="shared" si="772"/>
        <v>DEL → AMD → BOM → COK</v>
      </c>
      <c r="S9893" t="str">
        <f t="shared" si="773"/>
        <v>Mar</v>
      </c>
      <c r="T9893" t="str">
        <f t="shared" si="774"/>
        <v>Business</v>
      </c>
    </row>
    <row r="9894" spans="1:20" x14ac:dyDescent="0.35">
      <c r="A9894" t="s">
        <v>11</v>
      </c>
      <c r="B9894" t="s">
        <v>49</v>
      </c>
      <c r="C9894" t="s">
        <v>68</v>
      </c>
      <c r="D9894" t="s">
        <v>72</v>
      </c>
      <c r="E9894" t="s">
        <v>106</v>
      </c>
      <c r="J9894" t="s">
        <v>287</v>
      </c>
      <c r="K9894" t="s">
        <v>252</v>
      </c>
      <c r="L9894">
        <v>500</v>
      </c>
      <c r="M9894">
        <v>2</v>
      </c>
      <c r="N9894" t="s">
        <v>1579</v>
      </c>
      <c r="O9894">
        <v>12173</v>
      </c>
      <c r="P9894">
        <f t="shared" si="770"/>
        <v>10</v>
      </c>
      <c r="Q9894" t="str">
        <f t="shared" si="771"/>
        <v>Morning</v>
      </c>
      <c r="R9894" t="str">
        <f t="shared" si="772"/>
        <v>DEL → GOI → BOM → COK</v>
      </c>
      <c r="S9894" t="str">
        <f t="shared" si="773"/>
        <v>Jun</v>
      </c>
      <c r="T9894" t="str">
        <f t="shared" si="774"/>
        <v>Business</v>
      </c>
    </row>
    <row r="9895" spans="1:20" x14ac:dyDescent="0.35">
      <c r="A9895" t="s">
        <v>10</v>
      </c>
      <c r="B9895" t="s">
        <v>36</v>
      </c>
      <c r="C9895" t="s">
        <v>70</v>
      </c>
      <c r="D9895" t="s">
        <v>73</v>
      </c>
      <c r="E9895" t="s">
        <v>99</v>
      </c>
      <c r="J9895" t="s">
        <v>279</v>
      </c>
      <c r="K9895" t="s">
        <v>292</v>
      </c>
      <c r="L9895">
        <v>90</v>
      </c>
      <c r="M9895">
        <v>0</v>
      </c>
      <c r="N9895" t="s">
        <v>1579</v>
      </c>
      <c r="O9895">
        <v>2227</v>
      </c>
      <c r="P9895">
        <f t="shared" si="770"/>
        <v>21</v>
      </c>
      <c r="Q9895" t="str">
        <f t="shared" si="771"/>
        <v>Night</v>
      </c>
      <c r="R9895" t="str">
        <f t="shared" si="772"/>
        <v>BOM → HYD</v>
      </c>
      <c r="S9895" t="str">
        <f t="shared" si="773"/>
        <v>Jun</v>
      </c>
      <c r="T9895" t="str">
        <f t="shared" si="774"/>
        <v>Economy</v>
      </c>
    </row>
    <row r="9896" spans="1:20" x14ac:dyDescent="0.35">
      <c r="A9896" t="s">
        <v>14</v>
      </c>
      <c r="B9896" t="s">
        <v>40</v>
      </c>
      <c r="C9896" t="s">
        <v>68</v>
      </c>
      <c r="D9896" t="s">
        <v>72</v>
      </c>
      <c r="E9896" t="s">
        <v>79</v>
      </c>
      <c r="J9896" t="s">
        <v>285</v>
      </c>
      <c r="K9896" t="s">
        <v>194</v>
      </c>
      <c r="L9896">
        <v>690</v>
      </c>
      <c r="M9896">
        <v>1</v>
      </c>
      <c r="N9896" t="s">
        <v>1579</v>
      </c>
      <c r="O9896">
        <v>10529</v>
      </c>
      <c r="P9896">
        <f t="shared" si="770"/>
        <v>7</v>
      </c>
      <c r="Q9896" t="str">
        <f t="shared" si="771"/>
        <v>Morning</v>
      </c>
      <c r="R9896" t="str">
        <f t="shared" si="772"/>
        <v>DEL → BOM → COK</v>
      </c>
      <c r="S9896" t="str">
        <f t="shared" si="773"/>
        <v>May</v>
      </c>
      <c r="T9896" t="str">
        <f t="shared" si="774"/>
        <v>Business</v>
      </c>
    </row>
    <row r="9897" spans="1:20" x14ac:dyDescent="0.35">
      <c r="A9897" t="s">
        <v>12</v>
      </c>
      <c r="B9897" t="s">
        <v>45</v>
      </c>
      <c r="C9897" t="s">
        <v>68</v>
      </c>
      <c r="D9897" t="s">
        <v>72</v>
      </c>
      <c r="E9897" t="s">
        <v>94</v>
      </c>
      <c r="J9897" t="s">
        <v>196</v>
      </c>
      <c r="K9897" t="s">
        <v>189</v>
      </c>
      <c r="L9897">
        <v>195</v>
      </c>
      <c r="M9897">
        <v>0</v>
      </c>
      <c r="N9897" t="s">
        <v>1580</v>
      </c>
      <c r="O9897">
        <v>7202</v>
      </c>
      <c r="P9897">
        <f t="shared" si="770"/>
        <v>11</v>
      </c>
      <c r="Q9897" t="str">
        <f t="shared" si="771"/>
        <v>Morning</v>
      </c>
      <c r="R9897" t="str">
        <f t="shared" si="772"/>
        <v>DEL → COK</v>
      </c>
      <c r="S9897" t="str">
        <f t="shared" si="773"/>
        <v>May</v>
      </c>
      <c r="T9897" t="str">
        <f t="shared" si="774"/>
        <v>Premium Economy</v>
      </c>
    </row>
    <row r="9898" spans="1:20" x14ac:dyDescent="0.35">
      <c r="A9898" t="s">
        <v>14</v>
      </c>
      <c r="B9898" t="s">
        <v>29</v>
      </c>
      <c r="C9898" t="s">
        <v>68</v>
      </c>
      <c r="D9898" t="s">
        <v>72</v>
      </c>
      <c r="E9898" t="s">
        <v>79</v>
      </c>
      <c r="J9898" t="s">
        <v>163</v>
      </c>
      <c r="K9898" t="s">
        <v>307</v>
      </c>
      <c r="L9898">
        <v>720</v>
      </c>
      <c r="M9898">
        <v>1</v>
      </c>
      <c r="N9898" t="s">
        <v>1580</v>
      </c>
      <c r="O9898">
        <v>7886</v>
      </c>
      <c r="P9898">
        <f t="shared" si="770"/>
        <v>9</v>
      </c>
      <c r="Q9898" t="str">
        <f t="shared" si="771"/>
        <v>Morning</v>
      </c>
      <c r="R9898" t="str">
        <f t="shared" si="772"/>
        <v>DEL → BOM → COK</v>
      </c>
      <c r="S9898" t="str">
        <f t="shared" si="773"/>
        <v>May</v>
      </c>
      <c r="T9898" t="str">
        <f t="shared" si="774"/>
        <v>Premium Economy</v>
      </c>
    </row>
    <row r="9899" spans="1:20" x14ac:dyDescent="0.35">
      <c r="A9899" t="s">
        <v>13</v>
      </c>
      <c r="B9899" t="s">
        <v>42</v>
      </c>
      <c r="C9899" t="s">
        <v>70</v>
      </c>
      <c r="D9899" t="s">
        <v>73</v>
      </c>
      <c r="E9899" t="s">
        <v>99</v>
      </c>
      <c r="J9899" t="s">
        <v>338</v>
      </c>
      <c r="K9899" t="s">
        <v>402</v>
      </c>
      <c r="L9899">
        <v>90</v>
      </c>
      <c r="M9899">
        <v>0</v>
      </c>
      <c r="N9899" t="s">
        <v>1579</v>
      </c>
      <c r="O9899">
        <v>2017</v>
      </c>
      <c r="P9899">
        <f t="shared" si="770"/>
        <v>22</v>
      </c>
      <c r="Q9899" t="str">
        <f t="shared" si="771"/>
        <v>Night</v>
      </c>
      <c r="R9899" t="str">
        <f t="shared" si="772"/>
        <v>BOM → HYD</v>
      </c>
      <c r="S9899" t="str">
        <f t="shared" si="773"/>
        <v>Jun</v>
      </c>
      <c r="T9899" t="str">
        <f t="shared" si="774"/>
        <v>Economy</v>
      </c>
    </row>
    <row r="9900" spans="1:20" x14ac:dyDescent="0.35">
      <c r="A9900" t="s">
        <v>10</v>
      </c>
      <c r="B9900" t="s">
        <v>65</v>
      </c>
      <c r="C9900" t="s">
        <v>68</v>
      </c>
      <c r="D9900" t="s">
        <v>72</v>
      </c>
      <c r="E9900" t="s">
        <v>92</v>
      </c>
      <c r="J9900" t="s">
        <v>208</v>
      </c>
      <c r="K9900" t="s">
        <v>259</v>
      </c>
      <c r="L9900">
        <v>665</v>
      </c>
      <c r="M9900">
        <v>1</v>
      </c>
      <c r="N9900" t="s">
        <v>1579</v>
      </c>
      <c r="O9900">
        <v>6171</v>
      </c>
      <c r="P9900">
        <f t="shared" si="770"/>
        <v>5</v>
      </c>
      <c r="Q9900" t="str">
        <f t="shared" si="771"/>
        <v>Morning</v>
      </c>
      <c r="R9900" t="str">
        <f t="shared" si="772"/>
        <v>DEL → HYD → COK</v>
      </c>
      <c r="S9900" t="str">
        <f t="shared" si="773"/>
        <v>Apr</v>
      </c>
      <c r="T9900" t="str">
        <f t="shared" si="774"/>
        <v>Premium Economy</v>
      </c>
    </row>
    <row r="9901" spans="1:20" x14ac:dyDescent="0.35">
      <c r="A9901" t="s">
        <v>12</v>
      </c>
      <c r="B9901" t="s">
        <v>49</v>
      </c>
      <c r="C9901" t="s">
        <v>70</v>
      </c>
      <c r="D9901" t="s">
        <v>73</v>
      </c>
      <c r="E9901" t="s">
        <v>99</v>
      </c>
      <c r="J9901" t="s">
        <v>321</v>
      </c>
      <c r="K9901" t="s">
        <v>582</v>
      </c>
      <c r="L9901">
        <v>85</v>
      </c>
      <c r="M9901">
        <v>0</v>
      </c>
      <c r="N9901" t="s">
        <v>1580</v>
      </c>
      <c r="O9901">
        <v>4050</v>
      </c>
      <c r="P9901">
        <f t="shared" si="770"/>
        <v>2</v>
      </c>
      <c r="Q9901" t="str">
        <f t="shared" si="771"/>
        <v>Night</v>
      </c>
      <c r="R9901" t="str">
        <f t="shared" si="772"/>
        <v>BOM → HYD</v>
      </c>
      <c r="S9901" t="str">
        <f t="shared" si="773"/>
        <v>Jun</v>
      </c>
      <c r="T9901" t="str">
        <f t="shared" si="774"/>
        <v>Economy</v>
      </c>
    </row>
    <row r="9902" spans="1:20" x14ac:dyDescent="0.35">
      <c r="A9902" t="s">
        <v>13</v>
      </c>
      <c r="B9902" t="s">
        <v>32</v>
      </c>
      <c r="C9902" t="s">
        <v>67</v>
      </c>
      <c r="D9902" t="s">
        <v>66</v>
      </c>
      <c r="E9902" t="s">
        <v>144</v>
      </c>
      <c r="J9902" t="s">
        <v>306</v>
      </c>
      <c r="K9902" t="s">
        <v>424</v>
      </c>
      <c r="L9902">
        <v>435</v>
      </c>
      <c r="M9902">
        <v>1</v>
      </c>
      <c r="N9902" t="s">
        <v>1579</v>
      </c>
      <c r="O9902">
        <v>8479</v>
      </c>
      <c r="P9902">
        <f t="shared" si="770"/>
        <v>11</v>
      </c>
      <c r="Q9902" t="str">
        <f t="shared" si="771"/>
        <v>Morning</v>
      </c>
      <c r="R9902" t="str">
        <f t="shared" si="772"/>
        <v>CCU → KNU → BLR</v>
      </c>
      <c r="S9902" t="str">
        <f t="shared" si="773"/>
        <v>May</v>
      </c>
      <c r="T9902" t="str">
        <f t="shared" si="774"/>
        <v>Premium Economy</v>
      </c>
    </row>
    <row r="9903" spans="1:20" x14ac:dyDescent="0.35">
      <c r="A9903" t="s">
        <v>17</v>
      </c>
      <c r="B9903" t="s">
        <v>45</v>
      </c>
      <c r="C9903" t="s">
        <v>66</v>
      </c>
      <c r="D9903" t="s">
        <v>68</v>
      </c>
      <c r="E9903" t="s">
        <v>74</v>
      </c>
      <c r="J9903" t="s">
        <v>277</v>
      </c>
      <c r="K9903" t="s">
        <v>303</v>
      </c>
      <c r="L9903">
        <v>170</v>
      </c>
      <c r="M9903">
        <v>0</v>
      </c>
      <c r="N9903" t="s">
        <v>1579</v>
      </c>
      <c r="O9903">
        <v>4282</v>
      </c>
      <c r="P9903">
        <f t="shared" si="770"/>
        <v>4</v>
      </c>
      <c r="Q9903" t="str">
        <f t="shared" si="771"/>
        <v>Night</v>
      </c>
      <c r="R9903" t="str">
        <f t="shared" si="772"/>
        <v>BLR → DEL</v>
      </c>
      <c r="S9903" t="str">
        <f t="shared" si="773"/>
        <v>May</v>
      </c>
      <c r="T9903" t="str">
        <f t="shared" si="774"/>
        <v>Economy</v>
      </c>
    </row>
    <row r="9904" spans="1:20" x14ac:dyDescent="0.35">
      <c r="A9904" t="s">
        <v>16</v>
      </c>
      <c r="B9904" t="s">
        <v>54</v>
      </c>
      <c r="C9904" t="s">
        <v>67</v>
      </c>
      <c r="D9904" t="s">
        <v>66</v>
      </c>
      <c r="E9904" t="s">
        <v>95</v>
      </c>
      <c r="J9904" t="s">
        <v>169</v>
      </c>
      <c r="K9904" t="s">
        <v>1135</v>
      </c>
      <c r="L9904">
        <v>1440</v>
      </c>
      <c r="M9904">
        <v>1</v>
      </c>
      <c r="N9904" t="s">
        <v>1579</v>
      </c>
      <c r="O9904">
        <v>9345</v>
      </c>
      <c r="P9904">
        <f t="shared" si="770"/>
        <v>20</v>
      </c>
      <c r="Q9904" t="str">
        <f t="shared" si="771"/>
        <v>Evening</v>
      </c>
      <c r="R9904" t="str">
        <f t="shared" si="772"/>
        <v>CCU → DEL → BLR</v>
      </c>
      <c r="S9904" t="str">
        <f t="shared" si="773"/>
        <v>May</v>
      </c>
      <c r="T9904" t="str">
        <f t="shared" si="774"/>
        <v>Premium Economy</v>
      </c>
    </row>
    <row r="9905" spans="1:20" x14ac:dyDescent="0.35">
      <c r="A9905" t="s">
        <v>11</v>
      </c>
      <c r="B9905" t="s">
        <v>27</v>
      </c>
      <c r="C9905" t="s">
        <v>68</v>
      </c>
      <c r="D9905" t="s">
        <v>72</v>
      </c>
      <c r="E9905" t="s">
        <v>111</v>
      </c>
      <c r="J9905" t="s">
        <v>223</v>
      </c>
      <c r="K9905" t="s">
        <v>1532</v>
      </c>
      <c r="L9905">
        <v>1535</v>
      </c>
      <c r="M9905">
        <v>1</v>
      </c>
      <c r="N9905" t="s">
        <v>1579</v>
      </c>
      <c r="O9905">
        <v>6587</v>
      </c>
      <c r="P9905">
        <f t="shared" si="770"/>
        <v>5</v>
      </c>
      <c r="Q9905" t="str">
        <f t="shared" si="771"/>
        <v>Morning</v>
      </c>
      <c r="R9905" t="str">
        <f t="shared" si="772"/>
        <v>DEL → TRV → COK</v>
      </c>
      <c r="S9905" t="str">
        <f t="shared" si="773"/>
        <v>Jun</v>
      </c>
      <c r="T9905" t="str">
        <f t="shared" si="774"/>
        <v>Premium Economy</v>
      </c>
    </row>
    <row r="9906" spans="1:20" x14ac:dyDescent="0.35">
      <c r="A9906" t="s">
        <v>10</v>
      </c>
      <c r="B9906" t="s">
        <v>51</v>
      </c>
      <c r="C9906" t="s">
        <v>70</v>
      </c>
      <c r="D9906" t="s">
        <v>73</v>
      </c>
      <c r="E9906" t="s">
        <v>99</v>
      </c>
      <c r="J9906" t="s">
        <v>314</v>
      </c>
      <c r="K9906" t="s">
        <v>378</v>
      </c>
      <c r="L9906">
        <v>95</v>
      </c>
      <c r="M9906">
        <v>0</v>
      </c>
      <c r="N9906" t="s">
        <v>1579</v>
      </c>
      <c r="O9906">
        <v>2754</v>
      </c>
      <c r="P9906">
        <f t="shared" si="770"/>
        <v>20</v>
      </c>
      <c r="Q9906" t="str">
        <f t="shared" si="771"/>
        <v>Evening</v>
      </c>
      <c r="R9906" t="str">
        <f t="shared" si="772"/>
        <v>BOM → HYD</v>
      </c>
      <c r="S9906" t="str">
        <f t="shared" si="773"/>
        <v>May</v>
      </c>
      <c r="T9906" t="str">
        <f t="shared" si="774"/>
        <v>Economy</v>
      </c>
    </row>
    <row r="9907" spans="1:20" x14ac:dyDescent="0.35">
      <c r="A9907" t="s">
        <v>13</v>
      </c>
      <c r="B9907" t="s">
        <v>58</v>
      </c>
      <c r="C9907" t="s">
        <v>66</v>
      </c>
      <c r="D9907" t="s">
        <v>68</v>
      </c>
      <c r="E9907" t="s">
        <v>74</v>
      </c>
      <c r="J9907" t="s">
        <v>171</v>
      </c>
      <c r="K9907" t="s">
        <v>1157</v>
      </c>
      <c r="L9907">
        <v>175</v>
      </c>
      <c r="M9907">
        <v>0</v>
      </c>
      <c r="N9907" t="s">
        <v>1581</v>
      </c>
      <c r="O9907">
        <v>3919</v>
      </c>
      <c r="P9907">
        <f t="shared" si="770"/>
        <v>21</v>
      </c>
      <c r="Q9907" t="str">
        <f t="shared" si="771"/>
        <v>Night</v>
      </c>
      <c r="R9907" t="str">
        <f t="shared" si="772"/>
        <v>BLR → DEL</v>
      </c>
      <c r="S9907" t="str">
        <f t="shared" si="773"/>
        <v>Jun</v>
      </c>
      <c r="T9907" t="str">
        <f t="shared" si="774"/>
        <v>Economy</v>
      </c>
    </row>
    <row r="9908" spans="1:20" x14ac:dyDescent="0.35">
      <c r="A9908" t="s">
        <v>12</v>
      </c>
      <c r="B9908" t="s">
        <v>36</v>
      </c>
      <c r="C9908" t="s">
        <v>68</v>
      </c>
      <c r="D9908" t="s">
        <v>72</v>
      </c>
      <c r="E9908" t="s">
        <v>101</v>
      </c>
      <c r="J9908" t="s">
        <v>216</v>
      </c>
      <c r="K9908" t="s">
        <v>703</v>
      </c>
      <c r="L9908">
        <v>1125</v>
      </c>
      <c r="M9908">
        <v>2</v>
      </c>
      <c r="N9908" t="s">
        <v>1580</v>
      </c>
      <c r="O9908">
        <v>10368</v>
      </c>
      <c r="P9908">
        <f t="shared" si="770"/>
        <v>9</v>
      </c>
      <c r="Q9908" t="str">
        <f t="shared" si="771"/>
        <v>Morning</v>
      </c>
      <c r="R9908" t="str">
        <f t="shared" si="772"/>
        <v>DEL → JAI → BOM → COK</v>
      </c>
      <c r="S9908" t="str">
        <f t="shared" si="773"/>
        <v>Jun</v>
      </c>
      <c r="T9908" t="str">
        <f t="shared" si="774"/>
        <v>Business</v>
      </c>
    </row>
    <row r="9909" spans="1:20" x14ac:dyDescent="0.35">
      <c r="A9909" t="s">
        <v>11</v>
      </c>
      <c r="B9909" t="s">
        <v>64</v>
      </c>
      <c r="C9909" t="s">
        <v>66</v>
      </c>
      <c r="D9909" t="s">
        <v>71</v>
      </c>
      <c r="E9909" t="s">
        <v>135</v>
      </c>
      <c r="J9909" t="s">
        <v>284</v>
      </c>
      <c r="K9909" t="s">
        <v>547</v>
      </c>
      <c r="L9909">
        <v>410</v>
      </c>
      <c r="M9909">
        <v>1</v>
      </c>
      <c r="N9909" t="s">
        <v>1579</v>
      </c>
      <c r="O9909">
        <v>11654</v>
      </c>
      <c r="P9909">
        <f t="shared" si="770"/>
        <v>9</v>
      </c>
      <c r="Q9909" t="str">
        <f t="shared" si="771"/>
        <v>Morning</v>
      </c>
      <c r="R9909" t="str">
        <f t="shared" si="772"/>
        <v>BLR → BBI → DEL</v>
      </c>
      <c r="S9909" t="str">
        <f t="shared" si="773"/>
        <v>Mar</v>
      </c>
      <c r="T9909" t="str">
        <f t="shared" si="774"/>
        <v>Business</v>
      </c>
    </row>
    <row r="9910" spans="1:20" x14ac:dyDescent="0.35">
      <c r="A9910" t="s">
        <v>15</v>
      </c>
      <c r="B9910" t="s">
        <v>56</v>
      </c>
      <c r="C9910" t="s">
        <v>66</v>
      </c>
      <c r="D9910" t="s">
        <v>68</v>
      </c>
      <c r="E9910" t="s">
        <v>74</v>
      </c>
      <c r="J9910" t="s">
        <v>191</v>
      </c>
      <c r="K9910" t="s">
        <v>510</v>
      </c>
      <c r="L9910">
        <v>165</v>
      </c>
      <c r="M9910">
        <v>0</v>
      </c>
      <c r="N9910" t="s">
        <v>1579</v>
      </c>
      <c r="O9910">
        <v>4239</v>
      </c>
      <c r="P9910">
        <f t="shared" si="770"/>
        <v>20</v>
      </c>
      <c r="Q9910" t="str">
        <f t="shared" si="771"/>
        <v>Evening</v>
      </c>
      <c r="R9910" t="str">
        <f t="shared" si="772"/>
        <v>BLR → DEL</v>
      </c>
      <c r="S9910" t="str">
        <f t="shared" si="773"/>
        <v>Apr</v>
      </c>
      <c r="T9910" t="str">
        <f t="shared" si="774"/>
        <v>Economy</v>
      </c>
    </row>
    <row r="9911" spans="1:20" x14ac:dyDescent="0.35">
      <c r="A9911" t="s">
        <v>10</v>
      </c>
      <c r="B9911" t="s">
        <v>29</v>
      </c>
      <c r="C9911" t="s">
        <v>68</v>
      </c>
      <c r="D9911" t="s">
        <v>72</v>
      </c>
      <c r="E9911" t="s">
        <v>92</v>
      </c>
      <c r="J9911" t="s">
        <v>250</v>
      </c>
      <c r="K9911" t="s">
        <v>259</v>
      </c>
      <c r="L9911">
        <v>560</v>
      </c>
      <c r="M9911">
        <v>1</v>
      </c>
      <c r="N9911" t="s">
        <v>1579</v>
      </c>
      <c r="O9911">
        <v>6674</v>
      </c>
      <c r="P9911">
        <f t="shared" si="770"/>
        <v>6</v>
      </c>
      <c r="Q9911" t="str">
        <f t="shared" si="771"/>
        <v>Morning</v>
      </c>
      <c r="R9911" t="str">
        <f t="shared" si="772"/>
        <v>DEL → HYD → COK</v>
      </c>
      <c r="S9911" t="str">
        <f t="shared" si="773"/>
        <v>May</v>
      </c>
      <c r="T9911" t="str">
        <f t="shared" si="774"/>
        <v>Premium Economy</v>
      </c>
    </row>
    <row r="9912" spans="1:20" x14ac:dyDescent="0.35">
      <c r="A9912" t="s">
        <v>14</v>
      </c>
      <c r="B9912" t="s">
        <v>27</v>
      </c>
      <c r="C9912" t="s">
        <v>68</v>
      </c>
      <c r="D9912" t="s">
        <v>72</v>
      </c>
      <c r="E9912" t="s">
        <v>79</v>
      </c>
      <c r="J9912" t="s">
        <v>251</v>
      </c>
      <c r="K9912" t="s">
        <v>487</v>
      </c>
      <c r="L9912">
        <v>750</v>
      </c>
      <c r="M9912">
        <v>1</v>
      </c>
      <c r="N9912" t="s">
        <v>1579</v>
      </c>
      <c r="O9912">
        <v>7198</v>
      </c>
      <c r="P9912">
        <f t="shared" si="770"/>
        <v>13</v>
      </c>
      <c r="Q9912" t="str">
        <f t="shared" si="771"/>
        <v>Afternoon</v>
      </c>
      <c r="R9912" t="str">
        <f t="shared" si="772"/>
        <v>DEL → BOM → COK</v>
      </c>
      <c r="S9912" t="str">
        <f t="shared" si="773"/>
        <v>Jun</v>
      </c>
      <c r="T9912" t="str">
        <f t="shared" si="774"/>
        <v>Premium Economy</v>
      </c>
    </row>
    <row r="9913" spans="1:20" x14ac:dyDescent="0.35">
      <c r="A9913" t="s">
        <v>10</v>
      </c>
      <c r="B9913" t="s">
        <v>36</v>
      </c>
      <c r="C9913" t="s">
        <v>67</v>
      </c>
      <c r="D9913" t="s">
        <v>66</v>
      </c>
      <c r="E9913" t="s">
        <v>122</v>
      </c>
      <c r="J9913" t="s">
        <v>307</v>
      </c>
      <c r="K9913" t="s">
        <v>1533</v>
      </c>
      <c r="L9913">
        <v>315</v>
      </c>
      <c r="M9913">
        <v>1</v>
      </c>
      <c r="N9913" t="s">
        <v>1579</v>
      </c>
      <c r="O9913">
        <v>5930</v>
      </c>
      <c r="P9913">
        <f t="shared" si="770"/>
        <v>21</v>
      </c>
      <c r="Q9913" t="str">
        <f t="shared" si="771"/>
        <v>Night</v>
      </c>
      <c r="R9913" t="str">
        <f t="shared" si="772"/>
        <v>CCU → PNQ → BLR</v>
      </c>
      <c r="S9913" t="str">
        <f t="shared" si="773"/>
        <v>Jun</v>
      </c>
      <c r="T9913" t="str">
        <f t="shared" si="774"/>
        <v>Premium Economy</v>
      </c>
    </row>
    <row r="9914" spans="1:20" x14ac:dyDescent="0.35">
      <c r="A9914" t="s">
        <v>12</v>
      </c>
      <c r="B9914" t="s">
        <v>32</v>
      </c>
      <c r="C9914" t="s">
        <v>66</v>
      </c>
      <c r="D9914" t="s">
        <v>68</v>
      </c>
      <c r="E9914" t="s">
        <v>74</v>
      </c>
      <c r="J9914" t="s">
        <v>269</v>
      </c>
      <c r="K9914" t="s">
        <v>304</v>
      </c>
      <c r="L9914">
        <v>180</v>
      </c>
      <c r="M9914">
        <v>0</v>
      </c>
      <c r="N9914" t="s">
        <v>1579</v>
      </c>
      <c r="O9914">
        <v>7229</v>
      </c>
      <c r="P9914">
        <f t="shared" si="770"/>
        <v>7</v>
      </c>
      <c r="Q9914" t="str">
        <f t="shared" si="771"/>
        <v>Morning</v>
      </c>
      <c r="R9914" t="str">
        <f t="shared" si="772"/>
        <v>BLR → DEL</v>
      </c>
      <c r="S9914" t="str">
        <f t="shared" si="773"/>
        <v>May</v>
      </c>
      <c r="T9914" t="str">
        <f t="shared" si="774"/>
        <v>Premium Economy</v>
      </c>
    </row>
    <row r="9915" spans="1:20" x14ac:dyDescent="0.35">
      <c r="A9915" t="s">
        <v>11</v>
      </c>
      <c r="B9915" t="s">
        <v>56</v>
      </c>
      <c r="C9915" t="s">
        <v>67</v>
      </c>
      <c r="D9915" t="s">
        <v>66</v>
      </c>
      <c r="E9915" t="s">
        <v>124</v>
      </c>
      <c r="J9915" t="s">
        <v>255</v>
      </c>
      <c r="K9915" t="s">
        <v>777</v>
      </c>
      <c r="L9915">
        <v>920</v>
      </c>
      <c r="M9915">
        <v>2</v>
      </c>
      <c r="N9915" t="s">
        <v>1579</v>
      </c>
      <c r="O9915">
        <v>10408</v>
      </c>
      <c r="P9915">
        <f t="shared" si="770"/>
        <v>10</v>
      </c>
      <c r="Q9915" t="str">
        <f t="shared" si="771"/>
        <v>Morning</v>
      </c>
      <c r="R9915" t="str">
        <f t="shared" si="772"/>
        <v>CCU → DEL → COK → BLR</v>
      </c>
      <c r="S9915" t="str">
        <f t="shared" si="773"/>
        <v>Apr</v>
      </c>
      <c r="T9915" t="str">
        <f t="shared" si="774"/>
        <v>Business</v>
      </c>
    </row>
    <row r="9916" spans="1:20" x14ac:dyDescent="0.35">
      <c r="A9916" t="s">
        <v>11</v>
      </c>
      <c r="B9916" t="s">
        <v>36</v>
      </c>
      <c r="C9916" t="s">
        <v>68</v>
      </c>
      <c r="D9916" t="s">
        <v>72</v>
      </c>
      <c r="E9916" t="s">
        <v>75</v>
      </c>
      <c r="J9916" t="s">
        <v>269</v>
      </c>
      <c r="K9916" t="s">
        <v>924</v>
      </c>
      <c r="L9916">
        <v>1470</v>
      </c>
      <c r="M9916">
        <v>2</v>
      </c>
      <c r="N9916" t="s">
        <v>1579</v>
      </c>
      <c r="O9916">
        <v>12488</v>
      </c>
      <c r="P9916">
        <f t="shared" si="770"/>
        <v>7</v>
      </c>
      <c r="Q9916" t="str">
        <f t="shared" si="771"/>
        <v>Morning</v>
      </c>
      <c r="R9916" t="str">
        <f t="shared" si="772"/>
        <v>DEL → LKO → BOM → COK</v>
      </c>
      <c r="S9916" t="str">
        <f t="shared" si="773"/>
        <v>Jun</v>
      </c>
      <c r="T9916" t="str">
        <f t="shared" si="774"/>
        <v>Business</v>
      </c>
    </row>
    <row r="9917" spans="1:20" x14ac:dyDescent="0.35">
      <c r="A9917" t="s">
        <v>10</v>
      </c>
      <c r="B9917" t="s">
        <v>24</v>
      </c>
      <c r="C9917" t="s">
        <v>69</v>
      </c>
      <c r="D9917" t="s">
        <v>67</v>
      </c>
      <c r="E9917" t="s">
        <v>81</v>
      </c>
      <c r="J9917" t="s">
        <v>223</v>
      </c>
      <c r="K9917" t="s">
        <v>419</v>
      </c>
      <c r="L9917">
        <v>145</v>
      </c>
      <c r="M9917">
        <v>0</v>
      </c>
      <c r="N9917" t="s">
        <v>1579</v>
      </c>
      <c r="O9917">
        <v>3540</v>
      </c>
      <c r="P9917">
        <f t="shared" si="770"/>
        <v>5</v>
      </c>
      <c r="Q9917" t="str">
        <f t="shared" si="771"/>
        <v>Morning</v>
      </c>
      <c r="R9917" t="str">
        <f t="shared" si="772"/>
        <v>MAA → CCU</v>
      </c>
      <c r="S9917" t="str">
        <f t="shared" si="773"/>
        <v>Jun</v>
      </c>
      <c r="T9917" t="str">
        <f t="shared" si="774"/>
        <v>Economy</v>
      </c>
    </row>
    <row r="9918" spans="1:20" x14ac:dyDescent="0.35">
      <c r="A9918" t="s">
        <v>12</v>
      </c>
      <c r="B9918" t="s">
        <v>36</v>
      </c>
      <c r="C9918" t="s">
        <v>67</v>
      </c>
      <c r="D9918" t="s">
        <v>66</v>
      </c>
      <c r="E9918" t="s">
        <v>82</v>
      </c>
      <c r="J9918" t="s">
        <v>225</v>
      </c>
      <c r="K9918" t="s">
        <v>981</v>
      </c>
      <c r="L9918">
        <v>800</v>
      </c>
      <c r="M9918">
        <v>1</v>
      </c>
      <c r="N9918" t="s">
        <v>1580</v>
      </c>
      <c r="O9918">
        <v>8529</v>
      </c>
      <c r="P9918">
        <f t="shared" si="770"/>
        <v>20</v>
      </c>
      <c r="Q9918" t="str">
        <f t="shared" si="771"/>
        <v>Evening</v>
      </c>
      <c r="R9918" t="str">
        <f t="shared" si="772"/>
        <v>CCU → BOM → BLR</v>
      </c>
      <c r="S9918" t="str">
        <f t="shared" si="773"/>
        <v>Jun</v>
      </c>
      <c r="T9918" t="str">
        <f t="shared" si="774"/>
        <v>Premium Economy</v>
      </c>
    </row>
    <row r="9919" spans="1:20" x14ac:dyDescent="0.35">
      <c r="A9919" t="s">
        <v>12</v>
      </c>
      <c r="B9919" t="s">
        <v>27</v>
      </c>
      <c r="C9919" t="s">
        <v>68</v>
      </c>
      <c r="D9919" t="s">
        <v>72</v>
      </c>
      <c r="E9919" t="s">
        <v>90</v>
      </c>
      <c r="J9919" t="s">
        <v>186</v>
      </c>
      <c r="K9919" t="s">
        <v>421</v>
      </c>
      <c r="L9919">
        <v>830</v>
      </c>
      <c r="M9919">
        <v>2</v>
      </c>
      <c r="N9919" t="s">
        <v>1579</v>
      </c>
      <c r="O9919">
        <v>13376</v>
      </c>
      <c r="P9919">
        <f t="shared" si="770"/>
        <v>14</v>
      </c>
      <c r="Q9919" t="str">
        <f t="shared" si="771"/>
        <v>Afternoon</v>
      </c>
      <c r="R9919" t="str">
        <f t="shared" si="772"/>
        <v>DEL → NAG → BOM → COK</v>
      </c>
      <c r="S9919" t="str">
        <f t="shared" si="773"/>
        <v>Jun</v>
      </c>
      <c r="T9919" t="str">
        <f t="shared" si="774"/>
        <v>Business</v>
      </c>
    </row>
    <row r="9920" spans="1:20" x14ac:dyDescent="0.35">
      <c r="A9920" t="s">
        <v>15</v>
      </c>
      <c r="B9920" t="s">
        <v>54</v>
      </c>
      <c r="C9920" t="s">
        <v>67</v>
      </c>
      <c r="D9920" t="s">
        <v>66</v>
      </c>
      <c r="E9920" t="s">
        <v>133</v>
      </c>
      <c r="J9920" t="s">
        <v>173</v>
      </c>
      <c r="K9920" t="s">
        <v>1222</v>
      </c>
      <c r="L9920">
        <v>455</v>
      </c>
      <c r="M9920">
        <v>1</v>
      </c>
      <c r="N9920" t="s">
        <v>1579</v>
      </c>
      <c r="O9920">
        <v>8855</v>
      </c>
      <c r="P9920">
        <f t="shared" si="770"/>
        <v>16</v>
      </c>
      <c r="Q9920" t="str">
        <f t="shared" si="771"/>
        <v>Afternoon</v>
      </c>
      <c r="R9920" t="str">
        <f t="shared" si="772"/>
        <v>CCU → AMD → BLR</v>
      </c>
      <c r="S9920" t="str">
        <f t="shared" si="773"/>
        <v>May</v>
      </c>
      <c r="T9920" t="str">
        <f t="shared" si="774"/>
        <v>Premium Economy</v>
      </c>
    </row>
    <row r="9921" spans="1:20" x14ac:dyDescent="0.35">
      <c r="A9921" t="s">
        <v>12</v>
      </c>
      <c r="B9921" t="s">
        <v>41</v>
      </c>
      <c r="C9921" t="s">
        <v>67</v>
      </c>
      <c r="D9921" t="s">
        <v>66</v>
      </c>
      <c r="E9921" t="s">
        <v>82</v>
      </c>
      <c r="J9921" t="s">
        <v>213</v>
      </c>
      <c r="K9921" t="s">
        <v>224</v>
      </c>
      <c r="L9921">
        <v>800</v>
      </c>
      <c r="M9921">
        <v>1</v>
      </c>
      <c r="N9921" t="s">
        <v>1579</v>
      </c>
      <c r="O9921">
        <v>14781</v>
      </c>
      <c r="P9921">
        <f t="shared" si="770"/>
        <v>6</v>
      </c>
      <c r="Q9921" t="str">
        <f t="shared" si="771"/>
        <v>Morning</v>
      </c>
      <c r="R9921" t="str">
        <f t="shared" si="772"/>
        <v>CCU → BOM → BLR</v>
      </c>
      <c r="S9921" t="str">
        <f t="shared" si="773"/>
        <v>May</v>
      </c>
      <c r="T9921" t="str">
        <f t="shared" si="774"/>
        <v>Business</v>
      </c>
    </row>
    <row r="9922" spans="1:20" x14ac:dyDescent="0.35">
      <c r="A9922" t="s">
        <v>10</v>
      </c>
      <c r="B9922" t="s">
        <v>46</v>
      </c>
      <c r="C9922" t="s">
        <v>68</v>
      </c>
      <c r="D9922" t="s">
        <v>72</v>
      </c>
      <c r="E9922" t="s">
        <v>79</v>
      </c>
      <c r="J9922" t="s">
        <v>288</v>
      </c>
      <c r="K9922" t="s">
        <v>507</v>
      </c>
      <c r="L9922">
        <v>500</v>
      </c>
      <c r="M9922">
        <v>1</v>
      </c>
      <c r="N9922" t="s">
        <v>1579</v>
      </c>
      <c r="O9922">
        <v>5684</v>
      </c>
      <c r="P9922">
        <f t="shared" si="770"/>
        <v>17</v>
      </c>
      <c r="Q9922" t="str">
        <f t="shared" si="771"/>
        <v>Evening</v>
      </c>
      <c r="R9922" t="str">
        <f t="shared" si="772"/>
        <v>DEL → BOM → COK</v>
      </c>
      <c r="S9922" t="str">
        <f t="shared" si="773"/>
        <v>Jun</v>
      </c>
      <c r="T9922" t="str">
        <f t="shared" si="774"/>
        <v>Premium Economy</v>
      </c>
    </row>
    <row r="9923" spans="1:20" x14ac:dyDescent="0.35">
      <c r="A9923" t="s">
        <v>12</v>
      </c>
      <c r="B9923" t="s">
        <v>32</v>
      </c>
      <c r="C9923" t="s">
        <v>68</v>
      </c>
      <c r="D9923" t="s">
        <v>72</v>
      </c>
      <c r="E9923" t="s">
        <v>101</v>
      </c>
      <c r="J9923" t="s">
        <v>227</v>
      </c>
      <c r="K9923" t="s">
        <v>592</v>
      </c>
      <c r="L9923">
        <v>535</v>
      </c>
      <c r="M9923">
        <v>2</v>
      </c>
      <c r="N9923" t="s">
        <v>1580</v>
      </c>
      <c r="O9923">
        <v>13029</v>
      </c>
      <c r="P9923">
        <f t="shared" ref="P9923:P9986" si="775">HOUR(TEXT(J9923,"HH:MM"))</f>
        <v>19</v>
      </c>
      <c r="Q9923" t="str">
        <f t="shared" ref="Q9923:Q9986" si="776">IF(P9923&gt;=5, IF(P9923&lt;12, "Morning", IF(P9923&lt;17, "Afternoon", IF(P9923&lt;21, "Evening", "Night"))), "Night")</f>
        <v>Evening</v>
      </c>
      <c r="R9923" t="str">
        <f t="shared" ref="R9923:R9986" si="777">_xlfn.TEXTJOIN(" → ", TRUE, E9923:I9923)</f>
        <v>DEL → JAI → BOM → COK</v>
      </c>
      <c r="S9923" t="str">
        <f t="shared" ref="S9923:S9986" si="778">TEXT(B9923, "mmm")</f>
        <v>May</v>
      </c>
      <c r="T9923" t="str">
        <f t="shared" ref="T9923:T9986" si="779">_xlfn.IFS(
  O9923 &lt; 5000, "Economy",
  O9923 &lt;= 10000, "Premium Economy",
  O9923 &gt; 10000, "Business"
)</f>
        <v>Business</v>
      </c>
    </row>
    <row r="9924" spans="1:20" x14ac:dyDescent="0.35">
      <c r="A9924" t="s">
        <v>12</v>
      </c>
      <c r="B9924" t="s">
        <v>23</v>
      </c>
      <c r="C9924" t="s">
        <v>68</v>
      </c>
      <c r="D9924" t="s">
        <v>72</v>
      </c>
      <c r="E9924" t="s">
        <v>83</v>
      </c>
      <c r="J9924" t="s">
        <v>239</v>
      </c>
      <c r="K9924" t="s">
        <v>1069</v>
      </c>
      <c r="L9924">
        <v>1430</v>
      </c>
      <c r="M9924">
        <v>2</v>
      </c>
      <c r="N9924" t="s">
        <v>1579</v>
      </c>
      <c r="O9924">
        <v>15129</v>
      </c>
      <c r="P9924">
        <f t="shared" si="775"/>
        <v>19</v>
      </c>
      <c r="Q9924" t="str">
        <f t="shared" si="776"/>
        <v>Evening</v>
      </c>
      <c r="R9924" t="str">
        <f t="shared" si="777"/>
        <v>DEL → AMD → BOM → COK</v>
      </c>
      <c r="S9924" t="str">
        <f t="shared" si="778"/>
        <v>May</v>
      </c>
      <c r="T9924" t="str">
        <f t="shared" si="779"/>
        <v>Business</v>
      </c>
    </row>
    <row r="9925" spans="1:20" x14ac:dyDescent="0.35">
      <c r="A9925" t="s">
        <v>11</v>
      </c>
      <c r="B9925" t="s">
        <v>24</v>
      </c>
      <c r="C9925" t="s">
        <v>67</v>
      </c>
      <c r="D9925" t="s">
        <v>66</v>
      </c>
      <c r="E9925" t="s">
        <v>82</v>
      </c>
      <c r="J9925" t="s">
        <v>160</v>
      </c>
      <c r="K9925" t="s">
        <v>356</v>
      </c>
      <c r="L9925">
        <v>545</v>
      </c>
      <c r="M9925">
        <v>1</v>
      </c>
      <c r="N9925" t="s">
        <v>1579</v>
      </c>
      <c r="O9925">
        <v>8576</v>
      </c>
      <c r="P9925">
        <f t="shared" si="775"/>
        <v>9</v>
      </c>
      <c r="Q9925" t="str">
        <f t="shared" si="776"/>
        <v>Morning</v>
      </c>
      <c r="R9925" t="str">
        <f t="shared" si="777"/>
        <v>CCU → BOM → BLR</v>
      </c>
      <c r="S9925" t="str">
        <f t="shared" si="778"/>
        <v>Jun</v>
      </c>
      <c r="T9925" t="str">
        <f t="shared" si="779"/>
        <v>Premium Economy</v>
      </c>
    </row>
    <row r="9926" spans="1:20" x14ac:dyDescent="0.35">
      <c r="A9926" t="s">
        <v>12</v>
      </c>
      <c r="B9926" t="s">
        <v>55</v>
      </c>
      <c r="C9926" t="s">
        <v>66</v>
      </c>
      <c r="D9926" t="s">
        <v>71</v>
      </c>
      <c r="E9926" t="s">
        <v>78</v>
      </c>
      <c r="J9926" t="s">
        <v>166</v>
      </c>
      <c r="K9926" t="s">
        <v>788</v>
      </c>
      <c r="L9926">
        <v>1590</v>
      </c>
      <c r="M9926">
        <v>1</v>
      </c>
      <c r="N9926" t="s">
        <v>1580</v>
      </c>
      <c r="O9926">
        <v>11087</v>
      </c>
      <c r="P9926">
        <f t="shared" si="775"/>
        <v>8</v>
      </c>
      <c r="Q9926" t="str">
        <f t="shared" si="776"/>
        <v>Morning</v>
      </c>
      <c r="R9926" t="str">
        <f t="shared" si="777"/>
        <v>BLR → BOM → DEL</v>
      </c>
      <c r="S9926" t="str">
        <f t="shared" si="778"/>
        <v>Mar</v>
      </c>
      <c r="T9926" t="str">
        <f t="shared" si="779"/>
        <v>Business</v>
      </c>
    </row>
    <row r="9927" spans="1:20" x14ac:dyDescent="0.35">
      <c r="A9927" t="s">
        <v>12</v>
      </c>
      <c r="B9927" t="s">
        <v>24</v>
      </c>
      <c r="C9927" t="s">
        <v>70</v>
      </c>
      <c r="D9927" t="s">
        <v>73</v>
      </c>
      <c r="E9927" t="s">
        <v>99</v>
      </c>
      <c r="J9927" t="s">
        <v>273</v>
      </c>
      <c r="K9927" t="s">
        <v>236</v>
      </c>
      <c r="L9927">
        <v>90</v>
      </c>
      <c r="M9927">
        <v>0</v>
      </c>
      <c r="N9927" t="s">
        <v>1579</v>
      </c>
      <c r="O9927">
        <v>5678</v>
      </c>
      <c r="P9927">
        <f t="shared" si="775"/>
        <v>10</v>
      </c>
      <c r="Q9927" t="str">
        <f t="shared" si="776"/>
        <v>Morning</v>
      </c>
      <c r="R9927" t="str">
        <f t="shared" si="777"/>
        <v>BOM → HYD</v>
      </c>
      <c r="S9927" t="str">
        <f t="shared" si="778"/>
        <v>Jun</v>
      </c>
      <c r="T9927" t="str">
        <f t="shared" si="779"/>
        <v>Premium Economy</v>
      </c>
    </row>
    <row r="9928" spans="1:20" x14ac:dyDescent="0.35">
      <c r="A9928" t="s">
        <v>12</v>
      </c>
      <c r="B9928" t="s">
        <v>38</v>
      </c>
      <c r="C9928" t="s">
        <v>68</v>
      </c>
      <c r="D9928" t="s">
        <v>72</v>
      </c>
      <c r="E9928" t="s">
        <v>79</v>
      </c>
      <c r="J9928" t="s">
        <v>230</v>
      </c>
      <c r="K9928" t="s">
        <v>542</v>
      </c>
      <c r="L9928">
        <v>610</v>
      </c>
      <c r="M9928">
        <v>1</v>
      </c>
      <c r="N9928" t="s">
        <v>1579</v>
      </c>
      <c r="O9928">
        <v>12557</v>
      </c>
      <c r="P9928">
        <f t="shared" si="775"/>
        <v>18</v>
      </c>
      <c r="Q9928" t="str">
        <f t="shared" si="776"/>
        <v>Evening</v>
      </c>
      <c r="R9928" t="str">
        <f t="shared" si="777"/>
        <v>DEL → BOM → COK</v>
      </c>
      <c r="S9928" t="str">
        <f t="shared" si="778"/>
        <v>Mar</v>
      </c>
      <c r="T9928" t="str">
        <f t="shared" si="779"/>
        <v>Business</v>
      </c>
    </row>
    <row r="9929" spans="1:20" x14ac:dyDescent="0.35">
      <c r="A9929" t="s">
        <v>10</v>
      </c>
      <c r="B9929" t="s">
        <v>59</v>
      </c>
      <c r="C9929" t="s">
        <v>69</v>
      </c>
      <c r="D9929" t="s">
        <v>67</v>
      </c>
      <c r="E9929" t="s">
        <v>81</v>
      </c>
      <c r="J9929" t="s">
        <v>306</v>
      </c>
      <c r="K9929" t="s">
        <v>175</v>
      </c>
      <c r="L9929">
        <v>145</v>
      </c>
      <c r="M9929">
        <v>0</v>
      </c>
      <c r="N9929" t="s">
        <v>1579</v>
      </c>
      <c r="O9929">
        <v>3858</v>
      </c>
      <c r="P9929">
        <f t="shared" si="775"/>
        <v>11</v>
      </c>
      <c r="Q9929" t="str">
        <f t="shared" si="776"/>
        <v>Morning</v>
      </c>
      <c r="R9929" t="str">
        <f t="shared" si="777"/>
        <v>MAA → CCU</v>
      </c>
      <c r="S9929" t="str">
        <f t="shared" si="778"/>
        <v>Mar</v>
      </c>
      <c r="T9929" t="str">
        <f t="shared" si="779"/>
        <v>Economy</v>
      </c>
    </row>
    <row r="9930" spans="1:20" x14ac:dyDescent="0.35">
      <c r="A9930" t="s">
        <v>12</v>
      </c>
      <c r="B9930" t="s">
        <v>32</v>
      </c>
      <c r="C9930" t="s">
        <v>68</v>
      </c>
      <c r="D9930" t="s">
        <v>72</v>
      </c>
      <c r="E9930" t="s">
        <v>79</v>
      </c>
      <c r="J9930" t="s">
        <v>175</v>
      </c>
      <c r="K9930" t="s">
        <v>528</v>
      </c>
      <c r="L9930">
        <v>1355</v>
      </c>
      <c r="M9930">
        <v>1</v>
      </c>
      <c r="N9930" t="s">
        <v>1580</v>
      </c>
      <c r="O9930">
        <v>12373</v>
      </c>
      <c r="P9930">
        <f t="shared" si="775"/>
        <v>14</v>
      </c>
      <c r="Q9930" t="str">
        <f t="shared" si="776"/>
        <v>Afternoon</v>
      </c>
      <c r="R9930" t="str">
        <f t="shared" si="777"/>
        <v>DEL → BOM → COK</v>
      </c>
      <c r="S9930" t="str">
        <f t="shared" si="778"/>
        <v>May</v>
      </c>
      <c r="T9930" t="str">
        <f t="shared" si="779"/>
        <v>Business</v>
      </c>
    </row>
    <row r="9931" spans="1:20" x14ac:dyDescent="0.35">
      <c r="A9931" t="s">
        <v>10</v>
      </c>
      <c r="B9931" t="s">
        <v>60</v>
      </c>
      <c r="C9931" t="s">
        <v>70</v>
      </c>
      <c r="D9931" t="s">
        <v>73</v>
      </c>
      <c r="E9931" t="s">
        <v>99</v>
      </c>
      <c r="J9931" t="s">
        <v>289</v>
      </c>
      <c r="K9931" t="s">
        <v>535</v>
      </c>
      <c r="L9931">
        <v>90</v>
      </c>
      <c r="M9931">
        <v>0</v>
      </c>
      <c r="N9931" t="s">
        <v>1579</v>
      </c>
      <c r="O9931">
        <v>4049</v>
      </c>
      <c r="P9931">
        <f t="shared" si="775"/>
        <v>9</v>
      </c>
      <c r="Q9931" t="str">
        <f t="shared" si="776"/>
        <v>Morning</v>
      </c>
      <c r="R9931" t="str">
        <f t="shared" si="777"/>
        <v>BOM → HYD</v>
      </c>
      <c r="S9931" t="str">
        <f t="shared" si="778"/>
        <v>Mar</v>
      </c>
      <c r="T9931" t="str">
        <f t="shared" si="779"/>
        <v>Economy</v>
      </c>
    </row>
    <row r="9932" spans="1:20" x14ac:dyDescent="0.35">
      <c r="A9932" t="s">
        <v>12</v>
      </c>
      <c r="B9932" t="s">
        <v>50</v>
      </c>
      <c r="C9932" t="s">
        <v>66</v>
      </c>
      <c r="D9932" t="s">
        <v>71</v>
      </c>
      <c r="E9932" t="s">
        <v>78</v>
      </c>
      <c r="J9932" t="s">
        <v>221</v>
      </c>
      <c r="K9932" t="s">
        <v>1513</v>
      </c>
      <c r="L9932">
        <v>470</v>
      </c>
      <c r="M9932">
        <v>1</v>
      </c>
      <c r="N9932" t="s">
        <v>1579</v>
      </c>
      <c r="O9932">
        <v>21934</v>
      </c>
      <c r="P9932">
        <f t="shared" si="775"/>
        <v>16</v>
      </c>
      <c r="Q9932" t="str">
        <f t="shared" si="776"/>
        <v>Afternoon</v>
      </c>
      <c r="R9932" t="str">
        <f t="shared" si="777"/>
        <v>BLR → BOM → DEL</v>
      </c>
      <c r="S9932" t="str">
        <f t="shared" si="778"/>
        <v>Mar</v>
      </c>
      <c r="T9932" t="str">
        <f t="shared" si="779"/>
        <v>Business</v>
      </c>
    </row>
    <row r="9933" spans="1:20" x14ac:dyDescent="0.35">
      <c r="A9933" t="s">
        <v>11</v>
      </c>
      <c r="B9933" t="s">
        <v>46</v>
      </c>
      <c r="C9933" t="s">
        <v>67</v>
      </c>
      <c r="D9933" t="s">
        <v>66</v>
      </c>
      <c r="E9933" t="s">
        <v>77</v>
      </c>
      <c r="J9933" t="s">
        <v>189</v>
      </c>
      <c r="K9933" t="s">
        <v>309</v>
      </c>
      <c r="L9933">
        <v>150</v>
      </c>
      <c r="M9933">
        <v>0</v>
      </c>
      <c r="N9933" t="s">
        <v>1579</v>
      </c>
      <c r="O9933">
        <v>5510</v>
      </c>
      <c r="P9933">
        <f t="shared" si="775"/>
        <v>14</v>
      </c>
      <c r="Q9933" t="str">
        <f t="shared" si="776"/>
        <v>Afternoon</v>
      </c>
      <c r="R9933" t="str">
        <f t="shared" si="777"/>
        <v>CCU → BLR</v>
      </c>
      <c r="S9933" t="str">
        <f t="shared" si="778"/>
        <v>Jun</v>
      </c>
      <c r="T9933" t="str">
        <f t="shared" si="779"/>
        <v>Premium Economy</v>
      </c>
    </row>
    <row r="9934" spans="1:20" x14ac:dyDescent="0.35">
      <c r="A9934" t="s">
        <v>16</v>
      </c>
      <c r="B9934" t="s">
        <v>43</v>
      </c>
      <c r="C9934" t="s">
        <v>68</v>
      </c>
      <c r="D9934" t="s">
        <v>72</v>
      </c>
      <c r="E9934" t="s">
        <v>94</v>
      </c>
      <c r="J9934" t="s">
        <v>238</v>
      </c>
      <c r="K9934" t="s">
        <v>278</v>
      </c>
      <c r="L9934">
        <v>190</v>
      </c>
      <c r="M9934">
        <v>0</v>
      </c>
      <c r="N9934" t="s">
        <v>1579</v>
      </c>
      <c r="O9934">
        <v>6216</v>
      </c>
      <c r="P9934">
        <f t="shared" si="775"/>
        <v>14</v>
      </c>
      <c r="Q9934" t="str">
        <f t="shared" si="776"/>
        <v>Afternoon</v>
      </c>
      <c r="R9934" t="str">
        <f t="shared" si="777"/>
        <v>DEL → COK</v>
      </c>
      <c r="S9934" t="str">
        <f t="shared" si="778"/>
        <v>Jun</v>
      </c>
      <c r="T9934" t="str">
        <f t="shared" si="779"/>
        <v>Premium Economy</v>
      </c>
    </row>
    <row r="9935" spans="1:20" x14ac:dyDescent="0.35">
      <c r="A9935" t="s">
        <v>11</v>
      </c>
      <c r="B9935" t="s">
        <v>56</v>
      </c>
      <c r="C9935" t="s">
        <v>70</v>
      </c>
      <c r="D9935" t="s">
        <v>73</v>
      </c>
      <c r="E9935" t="s">
        <v>99</v>
      </c>
      <c r="J9935" t="s">
        <v>227</v>
      </c>
      <c r="K9935" t="s">
        <v>222</v>
      </c>
      <c r="L9935">
        <v>75</v>
      </c>
      <c r="M9935">
        <v>0</v>
      </c>
      <c r="N9935" t="s">
        <v>1579</v>
      </c>
      <c r="O9935">
        <v>2050</v>
      </c>
      <c r="P9935">
        <f t="shared" si="775"/>
        <v>19</v>
      </c>
      <c r="Q9935" t="str">
        <f t="shared" si="776"/>
        <v>Evening</v>
      </c>
      <c r="R9935" t="str">
        <f t="shared" si="777"/>
        <v>BOM → HYD</v>
      </c>
      <c r="S9935" t="str">
        <f t="shared" si="778"/>
        <v>Apr</v>
      </c>
      <c r="T9935" t="str">
        <f t="shared" si="779"/>
        <v>Economy</v>
      </c>
    </row>
    <row r="9936" spans="1:20" x14ac:dyDescent="0.35">
      <c r="A9936" t="s">
        <v>10</v>
      </c>
      <c r="B9936" t="s">
        <v>39</v>
      </c>
      <c r="C9936" t="s">
        <v>70</v>
      </c>
      <c r="D9936" t="s">
        <v>73</v>
      </c>
      <c r="E9936" t="s">
        <v>99</v>
      </c>
      <c r="J9936" t="s">
        <v>286</v>
      </c>
      <c r="K9936" t="s">
        <v>502</v>
      </c>
      <c r="L9936">
        <v>90</v>
      </c>
      <c r="M9936">
        <v>0</v>
      </c>
      <c r="N9936" t="s">
        <v>1579</v>
      </c>
      <c r="O9936">
        <v>2754</v>
      </c>
      <c r="P9936">
        <f t="shared" si="775"/>
        <v>2</v>
      </c>
      <c r="Q9936" t="str">
        <f t="shared" si="776"/>
        <v>Night</v>
      </c>
      <c r="R9936" t="str">
        <f t="shared" si="777"/>
        <v>BOM → HYD</v>
      </c>
      <c r="S9936" t="str">
        <f t="shared" si="778"/>
        <v>Apr</v>
      </c>
      <c r="T9936" t="str">
        <f t="shared" si="779"/>
        <v>Economy</v>
      </c>
    </row>
    <row r="9937" spans="1:20" x14ac:dyDescent="0.35">
      <c r="A9937" t="s">
        <v>10</v>
      </c>
      <c r="B9937" t="s">
        <v>46</v>
      </c>
      <c r="C9937" t="s">
        <v>69</v>
      </c>
      <c r="D9937" t="s">
        <v>67</v>
      </c>
      <c r="E9937" t="s">
        <v>81</v>
      </c>
      <c r="J9937" t="s">
        <v>302</v>
      </c>
      <c r="K9937" t="s">
        <v>473</v>
      </c>
      <c r="L9937">
        <v>140</v>
      </c>
      <c r="M9937">
        <v>0</v>
      </c>
      <c r="N9937" t="s">
        <v>1579</v>
      </c>
      <c r="O9937">
        <v>3850</v>
      </c>
      <c r="P9937">
        <f t="shared" si="775"/>
        <v>7</v>
      </c>
      <c r="Q9937" t="str">
        <f t="shared" si="776"/>
        <v>Morning</v>
      </c>
      <c r="R9937" t="str">
        <f t="shared" si="777"/>
        <v>MAA → CCU</v>
      </c>
      <c r="S9937" t="str">
        <f t="shared" si="778"/>
        <v>Jun</v>
      </c>
      <c r="T9937" t="str">
        <f t="shared" si="779"/>
        <v>Economy</v>
      </c>
    </row>
    <row r="9938" spans="1:20" x14ac:dyDescent="0.35">
      <c r="A9938" t="s">
        <v>10</v>
      </c>
      <c r="B9938" t="s">
        <v>40</v>
      </c>
      <c r="C9938" t="s">
        <v>69</v>
      </c>
      <c r="D9938" t="s">
        <v>67</v>
      </c>
      <c r="E9938" t="s">
        <v>81</v>
      </c>
      <c r="J9938" t="s">
        <v>223</v>
      </c>
      <c r="K9938" t="s">
        <v>419</v>
      </c>
      <c r="L9938">
        <v>145</v>
      </c>
      <c r="M9938">
        <v>0</v>
      </c>
      <c r="N9938" t="s">
        <v>1579</v>
      </c>
      <c r="O9938">
        <v>3540</v>
      </c>
      <c r="P9938">
        <f t="shared" si="775"/>
        <v>5</v>
      </c>
      <c r="Q9938" t="str">
        <f t="shared" si="776"/>
        <v>Morning</v>
      </c>
      <c r="R9938" t="str">
        <f t="shared" si="777"/>
        <v>MAA → CCU</v>
      </c>
      <c r="S9938" t="str">
        <f t="shared" si="778"/>
        <v>May</v>
      </c>
      <c r="T9938" t="str">
        <f t="shared" si="779"/>
        <v>Economy</v>
      </c>
    </row>
    <row r="9939" spans="1:20" x14ac:dyDescent="0.35">
      <c r="A9939" t="s">
        <v>12</v>
      </c>
      <c r="B9939" t="s">
        <v>23</v>
      </c>
      <c r="C9939" t="s">
        <v>67</v>
      </c>
      <c r="D9939" t="s">
        <v>66</v>
      </c>
      <c r="E9939" t="s">
        <v>82</v>
      </c>
      <c r="J9939" t="s">
        <v>213</v>
      </c>
      <c r="K9939" t="s">
        <v>828</v>
      </c>
      <c r="L9939">
        <v>1545</v>
      </c>
      <c r="M9939">
        <v>1</v>
      </c>
      <c r="N9939" t="s">
        <v>1580</v>
      </c>
      <c r="O9939">
        <v>9663</v>
      </c>
      <c r="P9939">
        <f t="shared" si="775"/>
        <v>6</v>
      </c>
      <c r="Q9939" t="str">
        <f t="shared" si="776"/>
        <v>Morning</v>
      </c>
      <c r="R9939" t="str">
        <f t="shared" si="777"/>
        <v>CCU → BOM → BLR</v>
      </c>
      <c r="S9939" t="str">
        <f t="shared" si="778"/>
        <v>May</v>
      </c>
      <c r="T9939" t="str">
        <f t="shared" si="779"/>
        <v>Premium Economy</v>
      </c>
    </row>
    <row r="9940" spans="1:20" x14ac:dyDescent="0.35">
      <c r="A9940" t="s">
        <v>11</v>
      </c>
      <c r="B9940" t="s">
        <v>37</v>
      </c>
      <c r="C9940" t="s">
        <v>68</v>
      </c>
      <c r="D9940" t="s">
        <v>72</v>
      </c>
      <c r="E9940" t="s">
        <v>115</v>
      </c>
      <c r="J9940" t="s">
        <v>184</v>
      </c>
      <c r="K9940" t="s">
        <v>430</v>
      </c>
      <c r="L9940">
        <v>1580</v>
      </c>
      <c r="M9940">
        <v>2</v>
      </c>
      <c r="N9940" t="s">
        <v>1579</v>
      </c>
      <c r="O9940">
        <v>9190</v>
      </c>
      <c r="P9940">
        <f t="shared" si="775"/>
        <v>7</v>
      </c>
      <c r="Q9940" t="str">
        <f t="shared" si="776"/>
        <v>Morning</v>
      </c>
      <c r="R9940" t="str">
        <f t="shared" si="777"/>
        <v>DEL → HYD → MAA → COK</v>
      </c>
      <c r="S9940" t="str">
        <f t="shared" si="778"/>
        <v>Mar</v>
      </c>
      <c r="T9940" t="str">
        <f t="shared" si="779"/>
        <v>Premium Economy</v>
      </c>
    </row>
    <row r="9941" spans="1:20" x14ac:dyDescent="0.35">
      <c r="A9941" t="s">
        <v>12</v>
      </c>
      <c r="B9941" t="s">
        <v>29</v>
      </c>
      <c r="C9941" t="s">
        <v>68</v>
      </c>
      <c r="D9941" t="s">
        <v>72</v>
      </c>
      <c r="E9941" t="s">
        <v>79</v>
      </c>
      <c r="J9941" t="s">
        <v>204</v>
      </c>
      <c r="K9941" t="s">
        <v>509</v>
      </c>
      <c r="L9941">
        <v>1680</v>
      </c>
      <c r="M9941">
        <v>1</v>
      </c>
      <c r="N9941" t="s">
        <v>1580</v>
      </c>
      <c r="O9941">
        <v>12898</v>
      </c>
      <c r="P9941">
        <f t="shared" si="775"/>
        <v>15</v>
      </c>
      <c r="Q9941" t="str">
        <f t="shared" si="776"/>
        <v>Afternoon</v>
      </c>
      <c r="R9941" t="str">
        <f t="shared" si="777"/>
        <v>DEL → BOM → COK</v>
      </c>
      <c r="S9941" t="str">
        <f t="shared" si="778"/>
        <v>May</v>
      </c>
      <c r="T9941" t="str">
        <f t="shared" si="779"/>
        <v>Business</v>
      </c>
    </row>
    <row r="9942" spans="1:20" x14ac:dyDescent="0.35">
      <c r="A9942" t="s">
        <v>15</v>
      </c>
      <c r="B9942" t="s">
        <v>35</v>
      </c>
      <c r="C9942" t="s">
        <v>66</v>
      </c>
      <c r="D9942" t="s">
        <v>68</v>
      </c>
      <c r="E9942" t="s">
        <v>74</v>
      </c>
      <c r="J9942" t="s">
        <v>303</v>
      </c>
      <c r="K9942" t="s">
        <v>535</v>
      </c>
      <c r="L9942">
        <v>175</v>
      </c>
      <c r="M9942">
        <v>0</v>
      </c>
      <c r="N9942" t="s">
        <v>1579</v>
      </c>
      <c r="O9942">
        <v>4632</v>
      </c>
      <c r="P9942">
        <f t="shared" si="775"/>
        <v>7</v>
      </c>
      <c r="Q9942" t="str">
        <f t="shared" si="776"/>
        <v>Morning</v>
      </c>
      <c r="R9942" t="str">
        <f t="shared" si="777"/>
        <v>BLR → DEL</v>
      </c>
      <c r="S9942" t="str">
        <f t="shared" si="778"/>
        <v>Apr</v>
      </c>
      <c r="T9942" t="str">
        <f t="shared" si="779"/>
        <v>Economy</v>
      </c>
    </row>
    <row r="9943" spans="1:20" x14ac:dyDescent="0.35">
      <c r="A9943" t="s">
        <v>13</v>
      </c>
      <c r="B9943" t="s">
        <v>22</v>
      </c>
      <c r="C9943" t="s">
        <v>70</v>
      </c>
      <c r="D9943" t="s">
        <v>73</v>
      </c>
      <c r="E9943" t="s">
        <v>99</v>
      </c>
      <c r="J9943" t="s">
        <v>275</v>
      </c>
      <c r="K9943" t="s">
        <v>345</v>
      </c>
      <c r="L9943">
        <v>80</v>
      </c>
      <c r="M9943">
        <v>0</v>
      </c>
      <c r="N9943" t="s">
        <v>1579</v>
      </c>
      <c r="O9943">
        <v>2753</v>
      </c>
      <c r="P9943">
        <f t="shared" si="775"/>
        <v>13</v>
      </c>
      <c r="Q9943" t="str">
        <f t="shared" si="776"/>
        <v>Afternoon</v>
      </c>
      <c r="R9943" t="str">
        <f t="shared" si="777"/>
        <v>BOM → HYD</v>
      </c>
      <c r="S9943" t="str">
        <f t="shared" si="778"/>
        <v>Mar</v>
      </c>
      <c r="T9943" t="str">
        <f t="shared" si="779"/>
        <v>Economy</v>
      </c>
    </row>
    <row r="9944" spans="1:20" x14ac:dyDescent="0.35">
      <c r="A9944" t="s">
        <v>11</v>
      </c>
      <c r="B9944" t="s">
        <v>28</v>
      </c>
      <c r="C9944" t="s">
        <v>66</v>
      </c>
      <c r="D9944" t="s">
        <v>71</v>
      </c>
      <c r="E9944" t="s">
        <v>141</v>
      </c>
      <c r="J9944" t="s">
        <v>201</v>
      </c>
      <c r="K9944" t="s">
        <v>1225</v>
      </c>
      <c r="L9944">
        <v>1525</v>
      </c>
      <c r="M9944">
        <v>2</v>
      </c>
      <c r="N9944" t="s">
        <v>1579</v>
      </c>
      <c r="O9944">
        <v>12778</v>
      </c>
      <c r="P9944">
        <f t="shared" si="775"/>
        <v>8</v>
      </c>
      <c r="Q9944" t="str">
        <f t="shared" si="776"/>
        <v>Morning</v>
      </c>
      <c r="R9944" t="str">
        <f t="shared" si="777"/>
        <v>BLR → BOM → NAG → DEL</v>
      </c>
      <c r="S9944" t="str">
        <f t="shared" si="778"/>
        <v>Mar</v>
      </c>
      <c r="T9944" t="str">
        <f t="shared" si="779"/>
        <v>Business</v>
      </c>
    </row>
    <row r="9945" spans="1:20" x14ac:dyDescent="0.35">
      <c r="A9945" t="s">
        <v>11</v>
      </c>
      <c r="B9945" t="s">
        <v>36</v>
      </c>
      <c r="C9945" t="s">
        <v>67</v>
      </c>
      <c r="D9945" t="s">
        <v>66</v>
      </c>
      <c r="E9945" t="s">
        <v>112</v>
      </c>
      <c r="J9945" t="s">
        <v>159</v>
      </c>
      <c r="K9945" t="s">
        <v>963</v>
      </c>
      <c r="L9945">
        <v>1625</v>
      </c>
      <c r="M9945">
        <v>2</v>
      </c>
      <c r="N9945" t="s">
        <v>1579</v>
      </c>
      <c r="O9945">
        <v>12723</v>
      </c>
      <c r="P9945">
        <f t="shared" si="775"/>
        <v>5</v>
      </c>
      <c r="Q9945" t="str">
        <f t="shared" si="776"/>
        <v>Morning</v>
      </c>
      <c r="R9945" t="str">
        <f t="shared" si="777"/>
        <v>CCU → IXR → DEL → BLR</v>
      </c>
      <c r="S9945" t="str">
        <f t="shared" si="778"/>
        <v>Jun</v>
      </c>
      <c r="T9945" t="str">
        <f t="shared" si="779"/>
        <v>Business</v>
      </c>
    </row>
    <row r="9946" spans="1:20" x14ac:dyDescent="0.35">
      <c r="A9946" t="s">
        <v>10</v>
      </c>
      <c r="B9946" t="s">
        <v>27</v>
      </c>
      <c r="C9946" t="s">
        <v>67</v>
      </c>
      <c r="D9946" t="s">
        <v>66</v>
      </c>
      <c r="E9946" t="s">
        <v>77</v>
      </c>
      <c r="J9946" t="s">
        <v>237</v>
      </c>
      <c r="K9946" t="s">
        <v>214</v>
      </c>
      <c r="L9946">
        <v>155</v>
      </c>
      <c r="M9946">
        <v>0</v>
      </c>
      <c r="N9946" t="s">
        <v>1579</v>
      </c>
      <c r="O9946">
        <v>4804</v>
      </c>
      <c r="P9946">
        <f t="shared" si="775"/>
        <v>11</v>
      </c>
      <c r="Q9946" t="str">
        <f t="shared" si="776"/>
        <v>Morning</v>
      </c>
      <c r="R9946" t="str">
        <f t="shared" si="777"/>
        <v>CCU → BLR</v>
      </c>
      <c r="S9946" t="str">
        <f t="shared" si="778"/>
        <v>Jun</v>
      </c>
      <c r="T9946" t="str">
        <f t="shared" si="779"/>
        <v>Economy</v>
      </c>
    </row>
    <row r="9947" spans="1:20" x14ac:dyDescent="0.35">
      <c r="A9947" t="s">
        <v>10</v>
      </c>
      <c r="B9947" t="s">
        <v>31</v>
      </c>
      <c r="C9947" t="s">
        <v>66</v>
      </c>
      <c r="D9947" t="s">
        <v>68</v>
      </c>
      <c r="E9947" t="s">
        <v>74</v>
      </c>
      <c r="J9947" t="s">
        <v>225</v>
      </c>
      <c r="K9947" t="s">
        <v>292</v>
      </c>
      <c r="L9947">
        <v>170</v>
      </c>
      <c r="M9947">
        <v>0</v>
      </c>
      <c r="N9947" t="s">
        <v>1579</v>
      </c>
      <c r="O9947">
        <v>4823</v>
      </c>
      <c r="P9947">
        <f t="shared" si="775"/>
        <v>20</v>
      </c>
      <c r="Q9947" t="str">
        <f t="shared" si="776"/>
        <v>Evening</v>
      </c>
      <c r="R9947" t="str">
        <f t="shared" si="777"/>
        <v>BLR → DEL</v>
      </c>
      <c r="S9947" t="str">
        <f t="shared" si="778"/>
        <v>Apr</v>
      </c>
      <c r="T9947" t="str">
        <f t="shared" si="779"/>
        <v>Economy</v>
      </c>
    </row>
    <row r="9948" spans="1:20" x14ac:dyDescent="0.35">
      <c r="A9948" t="s">
        <v>17</v>
      </c>
      <c r="B9948" t="s">
        <v>46</v>
      </c>
      <c r="C9948" t="s">
        <v>68</v>
      </c>
      <c r="D9948" t="s">
        <v>72</v>
      </c>
      <c r="E9948" t="s">
        <v>80</v>
      </c>
      <c r="J9948" t="s">
        <v>302</v>
      </c>
      <c r="K9948" t="s">
        <v>295</v>
      </c>
      <c r="L9948">
        <v>330</v>
      </c>
      <c r="M9948">
        <v>1</v>
      </c>
      <c r="N9948" t="s">
        <v>1579</v>
      </c>
      <c r="O9948">
        <v>6152</v>
      </c>
      <c r="P9948">
        <f t="shared" si="775"/>
        <v>7</v>
      </c>
      <c r="Q9948" t="str">
        <f t="shared" si="776"/>
        <v>Morning</v>
      </c>
      <c r="R9948" t="str">
        <f t="shared" si="777"/>
        <v>DEL → BLR → COK</v>
      </c>
      <c r="S9948" t="str">
        <f t="shared" si="778"/>
        <v>Jun</v>
      </c>
      <c r="T9948" t="str">
        <f t="shared" si="779"/>
        <v>Premium Economy</v>
      </c>
    </row>
    <row r="9949" spans="1:20" x14ac:dyDescent="0.35">
      <c r="A9949" t="s">
        <v>16</v>
      </c>
      <c r="B9949" t="s">
        <v>46</v>
      </c>
      <c r="C9949" t="s">
        <v>68</v>
      </c>
      <c r="D9949" t="s">
        <v>72</v>
      </c>
      <c r="E9949" t="s">
        <v>94</v>
      </c>
      <c r="J9949" t="s">
        <v>240</v>
      </c>
      <c r="K9949" t="s">
        <v>289</v>
      </c>
      <c r="L9949">
        <v>190</v>
      </c>
      <c r="M9949">
        <v>0</v>
      </c>
      <c r="N9949" t="s">
        <v>1579</v>
      </c>
      <c r="O9949">
        <v>6216</v>
      </c>
      <c r="P9949">
        <f t="shared" si="775"/>
        <v>6</v>
      </c>
      <c r="Q9949" t="str">
        <f t="shared" si="776"/>
        <v>Morning</v>
      </c>
      <c r="R9949" t="str">
        <f t="shared" si="777"/>
        <v>DEL → COK</v>
      </c>
      <c r="S9949" t="str">
        <f t="shared" si="778"/>
        <v>Jun</v>
      </c>
      <c r="T9949" t="str">
        <f t="shared" si="779"/>
        <v>Premium Economy</v>
      </c>
    </row>
    <row r="9950" spans="1:20" x14ac:dyDescent="0.35">
      <c r="A9950" t="s">
        <v>10</v>
      </c>
      <c r="B9950" t="s">
        <v>27</v>
      </c>
      <c r="C9950" t="s">
        <v>68</v>
      </c>
      <c r="D9950" t="s">
        <v>72</v>
      </c>
      <c r="E9950" t="s">
        <v>80</v>
      </c>
      <c r="J9950" t="s">
        <v>215</v>
      </c>
      <c r="K9950" t="s">
        <v>303</v>
      </c>
      <c r="L9950">
        <v>345</v>
      </c>
      <c r="M9950">
        <v>1</v>
      </c>
      <c r="N9950" t="s">
        <v>1579</v>
      </c>
      <c r="O9950">
        <v>6016</v>
      </c>
      <c r="P9950">
        <f t="shared" si="775"/>
        <v>2</v>
      </c>
      <c r="Q9950" t="str">
        <f t="shared" si="776"/>
        <v>Night</v>
      </c>
      <c r="R9950" t="str">
        <f t="shared" si="777"/>
        <v>DEL → BLR → COK</v>
      </c>
      <c r="S9950" t="str">
        <f t="shared" si="778"/>
        <v>Jun</v>
      </c>
      <c r="T9950" t="str">
        <f t="shared" si="779"/>
        <v>Premium Economy</v>
      </c>
    </row>
    <row r="9951" spans="1:20" x14ac:dyDescent="0.35">
      <c r="A9951" t="s">
        <v>14</v>
      </c>
      <c r="B9951" t="s">
        <v>46</v>
      </c>
      <c r="C9951" t="s">
        <v>68</v>
      </c>
      <c r="D9951" t="s">
        <v>72</v>
      </c>
      <c r="E9951" t="s">
        <v>79</v>
      </c>
      <c r="J9951" t="s">
        <v>330</v>
      </c>
      <c r="K9951" t="s">
        <v>194</v>
      </c>
      <c r="L9951">
        <v>585</v>
      </c>
      <c r="M9951">
        <v>1</v>
      </c>
      <c r="N9951" t="s">
        <v>1579</v>
      </c>
      <c r="O9951">
        <v>11622</v>
      </c>
      <c r="P9951">
        <f t="shared" si="775"/>
        <v>9</v>
      </c>
      <c r="Q9951" t="str">
        <f t="shared" si="776"/>
        <v>Morning</v>
      </c>
      <c r="R9951" t="str">
        <f t="shared" si="777"/>
        <v>DEL → BOM → COK</v>
      </c>
      <c r="S9951" t="str">
        <f t="shared" si="778"/>
        <v>Jun</v>
      </c>
      <c r="T9951" t="str">
        <f t="shared" si="779"/>
        <v>Business</v>
      </c>
    </row>
    <row r="9952" spans="1:20" x14ac:dyDescent="0.35">
      <c r="A9952" t="s">
        <v>11</v>
      </c>
      <c r="B9952" t="s">
        <v>40</v>
      </c>
      <c r="C9952" t="s">
        <v>67</v>
      </c>
      <c r="D9952" t="s">
        <v>66</v>
      </c>
      <c r="E9952" t="s">
        <v>104</v>
      </c>
      <c r="J9952" t="s">
        <v>234</v>
      </c>
      <c r="K9952" t="s">
        <v>182</v>
      </c>
      <c r="L9952">
        <v>590</v>
      </c>
      <c r="M9952">
        <v>2</v>
      </c>
      <c r="N9952" t="s">
        <v>1579</v>
      </c>
      <c r="O9952">
        <v>10151</v>
      </c>
      <c r="P9952">
        <f t="shared" si="775"/>
        <v>12</v>
      </c>
      <c r="Q9952" t="str">
        <f t="shared" si="776"/>
        <v>Afternoon</v>
      </c>
      <c r="R9952" t="str">
        <f t="shared" si="777"/>
        <v>CCU → BBI → BOM → BLR</v>
      </c>
      <c r="S9952" t="str">
        <f t="shared" si="778"/>
        <v>May</v>
      </c>
      <c r="T9952" t="str">
        <f t="shared" si="779"/>
        <v>Business</v>
      </c>
    </row>
    <row r="9953" spans="1:20" x14ac:dyDescent="0.35">
      <c r="A9953" t="s">
        <v>12</v>
      </c>
      <c r="B9953" t="s">
        <v>59</v>
      </c>
      <c r="C9953" t="s">
        <v>68</v>
      </c>
      <c r="D9953" t="s">
        <v>72</v>
      </c>
      <c r="E9953" t="s">
        <v>138</v>
      </c>
      <c r="J9953" t="s">
        <v>280</v>
      </c>
      <c r="K9953" t="s">
        <v>457</v>
      </c>
      <c r="L9953">
        <v>1325</v>
      </c>
      <c r="M9953">
        <v>2</v>
      </c>
      <c r="N9953" t="s">
        <v>1579</v>
      </c>
      <c r="O9953">
        <v>12273</v>
      </c>
      <c r="P9953">
        <f t="shared" si="775"/>
        <v>6</v>
      </c>
      <c r="Q9953" t="str">
        <f t="shared" si="776"/>
        <v>Morning</v>
      </c>
      <c r="R9953" t="str">
        <f t="shared" si="777"/>
        <v>DEL → IXC → BOM → COK</v>
      </c>
      <c r="S9953" t="str">
        <f t="shared" si="778"/>
        <v>Mar</v>
      </c>
      <c r="T9953" t="str">
        <f t="shared" si="779"/>
        <v>Business</v>
      </c>
    </row>
    <row r="9954" spans="1:20" x14ac:dyDescent="0.35">
      <c r="A9954" t="s">
        <v>12</v>
      </c>
      <c r="B9954" t="s">
        <v>36</v>
      </c>
      <c r="C9954" t="s">
        <v>68</v>
      </c>
      <c r="D9954" t="s">
        <v>72</v>
      </c>
      <c r="E9954" t="s">
        <v>102</v>
      </c>
      <c r="J9954" t="s">
        <v>225</v>
      </c>
      <c r="K9954" t="s">
        <v>703</v>
      </c>
      <c r="L9954">
        <v>505</v>
      </c>
      <c r="M9954">
        <v>2</v>
      </c>
      <c r="N9954" t="s">
        <v>1580</v>
      </c>
      <c r="O9954">
        <v>12410</v>
      </c>
      <c r="P9954">
        <f t="shared" si="775"/>
        <v>20</v>
      </c>
      <c r="Q9954" t="str">
        <f t="shared" si="776"/>
        <v>Evening</v>
      </c>
      <c r="R9954" t="str">
        <f t="shared" si="777"/>
        <v>DEL → ATQ → BOM → COK</v>
      </c>
      <c r="S9954" t="str">
        <f t="shared" si="778"/>
        <v>Jun</v>
      </c>
      <c r="T9954" t="str">
        <f t="shared" si="779"/>
        <v>Business</v>
      </c>
    </row>
    <row r="9955" spans="1:20" x14ac:dyDescent="0.35">
      <c r="A9955" t="s">
        <v>12</v>
      </c>
      <c r="B9955" t="s">
        <v>28</v>
      </c>
      <c r="C9955" t="s">
        <v>66</v>
      </c>
      <c r="D9955" t="s">
        <v>71</v>
      </c>
      <c r="E9955" t="s">
        <v>78</v>
      </c>
      <c r="J9955" t="s">
        <v>193</v>
      </c>
      <c r="K9955" t="s">
        <v>409</v>
      </c>
      <c r="L9955">
        <v>1590</v>
      </c>
      <c r="M9955">
        <v>1</v>
      </c>
      <c r="N9955" t="s">
        <v>1579</v>
      </c>
      <c r="O9955">
        <v>12547</v>
      </c>
      <c r="P9955">
        <f t="shared" si="775"/>
        <v>5</v>
      </c>
      <c r="Q9955" t="str">
        <f t="shared" si="776"/>
        <v>Morning</v>
      </c>
      <c r="R9955" t="str">
        <f t="shared" si="777"/>
        <v>BLR → BOM → DEL</v>
      </c>
      <c r="S9955" t="str">
        <f t="shared" si="778"/>
        <v>Mar</v>
      </c>
      <c r="T9955" t="str">
        <f t="shared" si="779"/>
        <v>Business</v>
      </c>
    </row>
    <row r="9956" spans="1:20" x14ac:dyDescent="0.35">
      <c r="A9956" t="s">
        <v>12</v>
      </c>
      <c r="B9956" t="s">
        <v>43</v>
      </c>
      <c r="C9956" t="s">
        <v>68</v>
      </c>
      <c r="D9956" t="s">
        <v>72</v>
      </c>
      <c r="E9956" t="s">
        <v>79</v>
      </c>
      <c r="J9956" t="s">
        <v>292</v>
      </c>
      <c r="K9956" t="s">
        <v>395</v>
      </c>
      <c r="L9956">
        <v>825</v>
      </c>
      <c r="M9956">
        <v>1</v>
      </c>
      <c r="N9956" t="s">
        <v>1580</v>
      </c>
      <c r="O9956">
        <v>10262</v>
      </c>
      <c r="P9956">
        <f t="shared" si="775"/>
        <v>22</v>
      </c>
      <c r="Q9956" t="str">
        <f t="shared" si="776"/>
        <v>Night</v>
      </c>
      <c r="R9956" t="str">
        <f t="shared" si="777"/>
        <v>DEL → BOM → COK</v>
      </c>
      <c r="S9956" t="str">
        <f t="shared" si="778"/>
        <v>Jun</v>
      </c>
      <c r="T9956" t="str">
        <f t="shared" si="779"/>
        <v>Business</v>
      </c>
    </row>
    <row r="9957" spans="1:20" x14ac:dyDescent="0.35">
      <c r="A9957" t="s">
        <v>14</v>
      </c>
      <c r="B9957" t="s">
        <v>32</v>
      </c>
      <c r="C9957" t="s">
        <v>68</v>
      </c>
      <c r="D9957" t="s">
        <v>72</v>
      </c>
      <c r="E9957" t="s">
        <v>79</v>
      </c>
      <c r="J9957" t="s">
        <v>237</v>
      </c>
      <c r="K9957" t="s">
        <v>252</v>
      </c>
      <c r="L9957">
        <v>465</v>
      </c>
      <c r="M9957">
        <v>1</v>
      </c>
      <c r="N9957" t="s">
        <v>1579</v>
      </c>
      <c r="O9957">
        <v>14323</v>
      </c>
      <c r="P9957">
        <f t="shared" si="775"/>
        <v>11</v>
      </c>
      <c r="Q9957" t="str">
        <f t="shared" si="776"/>
        <v>Morning</v>
      </c>
      <c r="R9957" t="str">
        <f t="shared" si="777"/>
        <v>DEL → BOM → COK</v>
      </c>
      <c r="S9957" t="str">
        <f t="shared" si="778"/>
        <v>May</v>
      </c>
      <c r="T9957" t="str">
        <f t="shared" si="779"/>
        <v>Business</v>
      </c>
    </row>
    <row r="9958" spans="1:20" x14ac:dyDescent="0.35">
      <c r="A9958" t="s">
        <v>12</v>
      </c>
      <c r="B9958" t="s">
        <v>58</v>
      </c>
      <c r="C9958" t="s">
        <v>70</v>
      </c>
      <c r="D9958" t="s">
        <v>73</v>
      </c>
      <c r="E9958" t="s">
        <v>99</v>
      </c>
      <c r="J9958" t="s">
        <v>256</v>
      </c>
      <c r="K9958" t="s">
        <v>262</v>
      </c>
      <c r="L9958">
        <v>90</v>
      </c>
      <c r="M9958">
        <v>0</v>
      </c>
      <c r="N9958" t="s">
        <v>1580</v>
      </c>
      <c r="O9958">
        <v>3210</v>
      </c>
      <c r="P9958">
        <f t="shared" si="775"/>
        <v>19</v>
      </c>
      <c r="Q9958" t="str">
        <f t="shared" si="776"/>
        <v>Evening</v>
      </c>
      <c r="R9958" t="str">
        <f t="shared" si="777"/>
        <v>BOM → HYD</v>
      </c>
      <c r="S9958" t="str">
        <f t="shared" si="778"/>
        <v>Jun</v>
      </c>
      <c r="T9958" t="str">
        <f t="shared" si="779"/>
        <v>Economy</v>
      </c>
    </row>
    <row r="9959" spans="1:20" x14ac:dyDescent="0.35">
      <c r="A9959" t="s">
        <v>14</v>
      </c>
      <c r="B9959" t="s">
        <v>34</v>
      </c>
      <c r="C9959" t="s">
        <v>68</v>
      </c>
      <c r="D9959" t="s">
        <v>72</v>
      </c>
      <c r="E9959" t="s">
        <v>79</v>
      </c>
      <c r="J9959" t="s">
        <v>255</v>
      </c>
      <c r="K9959" t="s">
        <v>307</v>
      </c>
      <c r="L9959">
        <v>660</v>
      </c>
      <c r="M9959">
        <v>1</v>
      </c>
      <c r="N9959" t="s">
        <v>1579</v>
      </c>
      <c r="O9959">
        <v>16863</v>
      </c>
      <c r="P9959">
        <f t="shared" si="775"/>
        <v>10</v>
      </c>
      <c r="Q9959" t="str">
        <f t="shared" si="776"/>
        <v>Morning</v>
      </c>
      <c r="R9959" t="str">
        <f t="shared" si="777"/>
        <v>DEL → BOM → COK</v>
      </c>
      <c r="S9959" t="str">
        <f t="shared" si="778"/>
        <v>Mar</v>
      </c>
      <c r="T9959" t="str">
        <f t="shared" si="779"/>
        <v>Business</v>
      </c>
    </row>
    <row r="9960" spans="1:20" x14ac:dyDescent="0.35">
      <c r="A9960" t="s">
        <v>14</v>
      </c>
      <c r="B9960" t="s">
        <v>30</v>
      </c>
      <c r="C9960" t="s">
        <v>68</v>
      </c>
      <c r="D9960" t="s">
        <v>72</v>
      </c>
      <c r="E9960" t="s">
        <v>79</v>
      </c>
      <c r="J9960" t="s">
        <v>167</v>
      </c>
      <c r="K9960" t="s">
        <v>252</v>
      </c>
      <c r="L9960">
        <v>470</v>
      </c>
      <c r="M9960">
        <v>1</v>
      </c>
      <c r="N9960" t="s">
        <v>1579</v>
      </c>
      <c r="O9960">
        <v>8937</v>
      </c>
      <c r="P9960">
        <f t="shared" si="775"/>
        <v>11</v>
      </c>
      <c r="Q9960" t="str">
        <f t="shared" si="776"/>
        <v>Morning</v>
      </c>
      <c r="R9960" t="str">
        <f t="shared" si="777"/>
        <v>DEL → BOM → COK</v>
      </c>
      <c r="S9960" t="str">
        <f t="shared" si="778"/>
        <v>Jun</v>
      </c>
      <c r="T9960" t="str">
        <f t="shared" si="779"/>
        <v>Premium Economy</v>
      </c>
    </row>
    <row r="9961" spans="1:20" x14ac:dyDescent="0.35">
      <c r="A9961" t="s">
        <v>12</v>
      </c>
      <c r="B9961" t="s">
        <v>59</v>
      </c>
      <c r="C9961" t="s">
        <v>68</v>
      </c>
      <c r="D9961" t="s">
        <v>72</v>
      </c>
      <c r="E9961" t="s">
        <v>83</v>
      </c>
      <c r="J9961" t="s">
        <v>239</v>
      </c>
      <c r="K9961" t="s">
        <v>1240</v>
      </c>
      <c r="L9961">
        <v>1995</v>
      </c>
      <c r="M9961">
        <v>2</v>
      </c>
      <c r="N9961" t="s">
        <v>1579</v>
      </c>
      <c r="O9961">
        <v>10929</v>
      </c>
      <c r="P9961">
        <f t="shared" si="775"/>
        <v>19</v>
      </c>
      <c r="Q9961" t="str">
        <f t="shared" si="776"/>
        <v>Evening</v>
      </c>
      <c r="R9961" t="str">
        <f t="shared" si="777"/>
        <v>DEL → AMD → BOM → COK</v>
      </c>
      <c r="S9961" t="str">
        <f t="shared" si="778"/>
        <v>Mar</v>
      </c>
      <c r="T9961" t="str">
        <f t="shared" si="779"/>
        <v>Business</v>
      </c>
    </row>
    <row r="9962" spans="1:20" x14ac:dyDescent="0.35">
      <c r="A9962" t="s">
        <v>10</v>
      </c>
      <c r="B9962" t="s">
        <v>24</v>
      </c>
      <c r="C9962" t="s">
        <v>68</v>
      </c>
      <c r="D9962" t="s">
        <v>72</v>
      </c>
      <c r="E9962" t="s">
        <v>79</v>
      </c>
      <c r="J9962" t="s">
        <v>187</v>
      </c>
      <c r="K9962" t="s">
        <v>559</v>
      </c>
      <c r="L9962">
        <v>895</v>
      </c>
      <c r="M9962">
        <v>1</v>
      </c>
      <c r="N9962" t="s">
        <v>1579</v>
      </c>
      <c r="O9962">
        <v>6104</v>
      </c>
      <c r="P9962">
        <f t="shared" si="775"/>
        <v>10</v>
      </c>
      <c r="Q9962" t="str">
        <f t="shared" si="776"/>
        <v>Morning</v>
      </c>
      <c r="R9962" t="str">
        <f t="shared" si="777"/>
        <v>DEL → BOM → COK</v>
      </c>
      <c r="S9962" t="str">
        <f t="shared" si="778"/>
        <v>Jun</v>
      </c>
      <c r="T9962" t="str">
        <f t="shared" si="779"/>
        <v>Premium Economy</v>
      </c>
    </row>
    <row r="9963" spans="1:20" x14ac:dyDescent="0.35">
      <c r="A9963" t="s">
        <v>13</v>
      </c>
      <c r="B9963" t="s">
        <v>38</v>
      </c>
      <c r="C9963" t="s">
        <v>68</v>
      </c>
      <c r="D9963" t="s">
        <v>72</v>
      </c>
      <c r="E9963" t="s">
        <v>98</v>
      </c>
      <c r="J9963" t="s">
        <v>281</v>
      </c>
      <c r="K9963" t="s">
        <v>350</v>
      </c>
      <c r="L9963">
        <v>360</v>
      </c>
      <c r="M9963">
        <v>1</v>
      </c>
      <c r="N9963" t="s">
        <v>1579</v>
      </c>
      <c r="O9963">
        <v>5511</v>
      </c>
      <c r="P9963">
        <f t="shared" si="775"/>
        <v>15</v>
      </c>
      <c r="Q9963" t="str">
        <f t="shared" si="776"/>
        <v>Afternoon</v>
      </c>
      <c r="R9963" t="str">
        <f t="shared" si="777"/>
        <v>DEL → MAA → COK</v>
      </c>
      <c r="S9963" t="str">
        <f t="shared" si="778"/>
        <v>Mar</v>
      </c>
      <c r="T9963" t="str">
        <f t="shared" si="779"/>
        <v>Premium Economy</v>
      </c>
    </row>
    <row r="9964" spans="1:20" x14ac:dyDescent="0.35">
      <c r="A9964" t="s">
        <v>12</v>
      </c>
      <c r="B9964" t="s">
        <v>22</v>
      </c>
      <c r="C9964" t="s">
        <v>67</v>
      </c>
      <c r="D9964" t="s">
        <v>66</v>
      </c>
      <c r="E9964" t="s">
        <v>82</v>
      </c>
      <c r="J9964" t="s">
        <v>171</v>
      </c>
      <c r="K9964" t="s">
        <v>617</v>
      </c>
      <c r="L9964">
        <v>1150</v>
      </c>
      <c r="M9964">
        <v>1</v>
      </c>
      <c r="N9964" t="s">
        <v>1579</v>
      </c>
      <c r="O9964">
        <v>13759</v>
      </c>
      <c r="P9964">
        <f t="shared" si="775"/>
        <v>21</v>
      </c>
      <c r="Q9964" t="str">
        <f t="shared" si="776"/>
        <v>Night</v>
      </c>
      <c r="R9964" t="str">
        <f t="shared" si="777"/>
        <v>CCU → BOM → BLR</v>
      </c>
      <c r="S9964" t="str">
        <f t="shared" si="778"/>
        <v>Mar</v>
      </c>
      <c r="T9964" t="str">
        <f t="shared" si="779"/>
        <v>Business</v>
      </c>
    </row>
    <row r="9965" spans="1:20" x14ac:dyDescent="0.35">
      <c r="A9965" t="s">
        <v>11</v>
      </c>
      <c r="B9965" t="s">
        <v>47</v>
      </c>
      <c r="C9965" t="s">
        <v>68</v>
      </c>
      <c r="D9965" t="s">
        <v>72</v>
      </c>
      <c r="E9965" t="s">
        <v>90</v>
      </c>
      <c r="J9965" t="s">
        <v>206</v>
      </c>
      <c r="K9965" t="s">
        <v>537</v>
      </c>
      <c r="L9965">
        <v>1545</v>
      </c>
      <c r="M9965">
        <v>2</v>
      </c>
      <c r="N9965" t="s">
        <v>1579</v>
      </c>
      <c r="O9965">
        <v>11543</v>
      </c>
      <c r="P9965">
        <f t="shared" si="775"/>
        <v>5</v>
      </c>
      <c r="Q9965" t="str">
        <f t="shared" si="776"/>
        <v>Morning</v>
      </c>
      <c r="R9965" t="str">
        <f t="shared" si="777"/>
        <v>DEL → NAG → BOM → COK</v>
      </c>
      <c r="S9965" t="str">
        <f t="shared" si="778"/>
        <v>May</v>
      </c>
      <c r="T9965" t="str">
        <f t="shared" si="779"/>
        <v>Business</v>
      </c>
    </row>
    <row r="9966" spans="1:20" x14ac:dyDescent="0.35">
      <c r="A9966" t="s">
        <v>12</v>
      </c>
      <c r="B9966" t="s">
        <v>45</v>
      </c>
      <c r="C9966" t="s">
        <v>67</v>
      </c>
      <c r="D9966" t="s">
        <v>66</v>
      </c>
      <c r="E9966" t="s">
        <v>95</v>
      </c>
      <c r="J9966" t="s">
        <v>197</v>
      </c>
      <c r="K9966" t="s">
        <v>239</v>
      </c>
      <c r="L9966">
        <v>575</v>
      </c>
      <c r="M9966">
        <v>1</v>
      </c>
      <c r="N9966" t="s">
        <v>1579</v>
      </c>
      <c r="O9966">
        <v>13067</v>
      </c>
      <c r="P9966">
        <f t="shared" si="775"/>
        <v>9</v>
      </c>
      <c r="Q9966" t="str">
        <f t="shared" si="776"/>
        <v>Morning</v>
      </c>
      <c r="R9966" t="str">
        <f t="shared" si="777"/>
        <v>CCU → DEL → BLR</v>
      </c>
      <c r="S9966" t="str">
        <f t="shared" si="778"/>
        <v>May</v>
      </c>
      <c r="T9966" t="str">
        <f t="shared" si="779"/>
        <v>Business</v>
      </c>
    </row>
    <row r="9967" spans="1:20" x14ac:dyDescent="0.35">
      <c r="A9967" t="s">
        <v>12</v>
      </c>
      <c r="B9967" t="s">
        <v>43</v>
      </c>
      <c r="C9967" t="s">
        <v>68</v>
      </c>
      <c r="D9967" t="s">
        <v>72</v>
      </c>
      <c r="E9967" t="s">
        <v>79</v>
      </c>
      <c r="J9967" t="s">
        <v>184</v>
      </c>
      <c r="K9967" t="s">
        <v>437</v>
      </c>
      <c r="L9967">
        <v>1280</v>
      </c>
      <c r="M9967">
        <v>1</v>
      </c>
      <c r="N9967" t="s">
        <v>1580</v>
      </c>
      <c r="O9967">
        <v>10262</v>
      </c>
      <c r="P9967">
        <f t="shared" si="775"/>
        <v>7</v>
      </c>
      <c r="Q9967" t="str">
        <f t="shared" si="776"/>
        <v>Morning</v>
      </c>
      <c r="R9967" t="str">
        <f t="shared" si="777"/>
        <v>DEL → BOM → COK</v>
      </c>
      <c r="S9967" t="str">
        <f t="shared" si="778"/>
        <v>Jun</v>
      </c>
      <c r="T9967" t="str">
        <f t="shared" si="779"/>
        <v>Business</v>
      </c>
    </row>
    <row r="9968" spans="1:20" x14ac:dyDescent="0.35">
      <c r="A9968" t="s">
        <v>11</v>
      </c>
      <c r="B9968" t="s">
        <v>53</v>
      </c>
      <c r="C9968" t="s">
        <v>68</v>
      </c>
      <c r="D9968" t="s">
        <v>72</v>
      </c>
      <c r="E9968" t="s">
        <v>85</v>
      </c>
      <c r="J9968" t="s">
        <v>221</v>
      </c>
      <c r="K9968" t="s">
        <v>474</v>
      </c>
      <c r="L9968">
        <v>1580</v>
      </c>
      <c r="M9968">
        <v>2</v>
      </c>
      <c r="N9968" t="s">
        <v>1579</v>
      </c>
      <c r="O9968">
        <v>13591</v>
      </c>
      <c r="P9968">
        <f t="shared" si="775"/>
        <v>16</v>
      </c>
      <c r="Q9968" t="str">
        <f t="shared" si="776"/>
        <v>Afternoon</v>
      </c>
      <c r="R9968" t="str">
        <f t="shared" si="777"/>
        <v>DEL → CCU → BOM → COK</v>
      </c>
      <c r="S9968" t="str">
        <f t="shared" si="778"/>
        <v>Jun</v>
      </c>
      <c r="T9968" t="str">
        <f t="shared" si="779"/>
        <v>Business</v>
      </c>
    </row>
    <row r="9969" spans="1:20" x14ac:dyDescent="0.35">
      <c r="A9969" t="s">
        <v>12</v>
      </c>
      <c r="B9969" t="s">
        <v>59</v>
      </c>
      <c r="C9969" t="s">
        <v>68</v>
      </c>
      <c r="D9969" t="s">
        <v>72</v>
      </c>
      <c r="E9969" t="s">
        <v>83</v>
      </c>
      <c r="J9969" t="s">
        <v>239</v>
      </c>
      <c r="K9969" t="s">
        <v>596</v>
      </c>
      <c r="L9969">
        <v>1475</v>
      </c>
      <c r="M9969">
        <v>2</v>
      </c>
      <c r="N9969" t="s">
        <v>1579</v>
      </c>
      <c r="O9969">
        <v>10929</v>
      </c>
      <c r="P9969">
        <f t="shared" si="775"/>
        <v>19</v>
      </c>
      <c r="Q9969" t="str">
        <f t="shared" si="776"/>
        <v>Evening</v>
      </c>
      <c r="R9969" t="str">
        <f t="shared" si="777"/>
        <v>DEL → AMD → BOM → COK</v>
      </c>
      <c r="S9969" t="str">
        <f t="shared" si="778"/>
        <v>Mar</v>
      </c>
      <c r="T9969" t="str">
        <f t="shared" si="779"/>
        <v>Business</v>
      </c>
    </row>
    <row r="9970" spans="1:20" x14ac:dyDescent="0.35">
      <c r="A9970" t="s">
        <v>12</v>
      </c>
      <c r="B9970" t="s">
        <v>65</v>
      </c>
      <c r="C9970" t="s">
        <v>66</v>
      </c>
      <c r="D9970" t="s">
        <v>68</v>
      </c>
      <c r="E9970" t="s">
        <v>74</v>
      </c>
      <c r="J9970" t="s">
        <v>224</v>
      </c>
      <c r="K9970" t="s">
        <v>292</v>
      </c>
      <c r="L9970">
        <v>180</v>
      </c>
      <c r="M9970">
        <v>0</v>
      </c>
      <c r="N9970" t="s">
        <v>1579</v>
      </c>
      <c r="O9970">
        <v>7229</v>
      </c>
      <c r="P9970">
        <f t="shared" si="775"/>
        <v>19</v>
      </c>
      <c r="Q9970" t="str">
        <f t="shared" si="776"/>
        <v>Evening</v>
      </c>
      <c r="R9970" t="str">
        <f t="shared" si="777"/>
        <v>BLR → DEL</v>
      </c>
      <c r="S9970" t="str">
        <f t="shared" si="778"/>
        <v>Apr</v>
      </c>
      <c r="T9970" t="str">
        <f t="shared" si="779"/>
        <v>Premium Economy</v>
      </c>
    </row>
    <row r="9971" spans="1:20" x14ac:dyDescent="0.35">
      <c r="A9971" t="s">
        <v>17</v>
      </c>
      <c r="B9971" t="s">
        <v>41</v>
      </c>
      <c r="C9971" t="s">
        <v>68</v>
      </c>
      <c r="D9971" t="s">
        <v>72</v>
      </c>
      <c r="E9971" t="s">
        <v>80</v>
      </c>
      <c r="J9971" t="s">
        <v>302</v>
      </c>
      <c r="K9971" t="s">
        <v>295</v>
      </c>
      <c r="L9971">
        <v>330</v>
      </c>
      <c r="M9971">
        <v>1</v>
      </c>
      <c r="N9971" t="s">
        <v>1579</v>
      </c>
      <c r="O9971">
        <v>6451</v>
      </c>
      <c r="P9971">
        <f t="shared" si="775"/>
        <v>7</v>
      </c>
      <c r="Q9971" t="str">
        <f t="shared" si="776"/>
        <v>Morning</v>
      </c>
      <c r="R9971" t="str">
        <f t="shared" si="777"/>
        <v>DEL → BLR → COK</v>
      </c>
      <c r="S9971" t="str">
        <f t="shared" si="778"/>
        <v>May</v>
      </c>
      <c r="T9971" t="str">
        <f t="shared" si="779"/>
        <v>Premium Economy</v>
      </c>
    </row>
    <row r="9972" spans="1:20" x14ac:dyDescent="0.35">
      <c r="A9972" t="s">
        <v>10</v>
      </c>
      <c r="B9972" t="s">
        <v>34</v>
      </c>
      <c r="C9972" t="s">
        <v>69</v>
      </c>
      <c r="D9972" t="s">
        <v>67</v>
      </c>
      <c r="E9972" t="s">
        <v>81</v>
      </c>
      <c r="J9972" t="s">
        <v>306</v>
      </c>
      <c r="K9972" t="s">
        <v>175</v>
      </c>
      <c r="L9972">
        <v>145</v>
      </c>
      <c r="M9972">
        <v>0</v>
      </c>
      <c r="N9972" t="s">
        <v>1579</v>
      </c>
      <c r="O9972">
        <v>7295</v>
      </c>
      <c r="P9972">
        <f t="shared" si="775"/>
        <v>11</v>
      </c>
      <c r="Q9972" t="str">
        <f t="shared" si="776"/>
        <v>Morning</v>
      </c>
      <c r="R9972" t="str">
        <f t="shared" si="777"/>
        <v>MAA → CCU</v>
      </c>
      <c r="S9972" t="str">
        <f t="shared" si="778"/>
        <v>Mar</v>
      </c>
      <c r="T9972" t="str">
        <f t="shared" si="779"/>
        <v>Premium Economy</v>
      </c>
    </row>
    <row r="9973" spans="1:20" x14ac:dyDescent="0.35">
      <c r="A9973" t="s">
        <v>10</v>
      </c>
      <c r="B9973" t="s">
        <v>49</v>
      </c>
      <c r="C9973" t="s">
        <v>66</v>
      </c>
      <c r="D9973" t="s">
        <v>68</v>
      </c>
      <c r="E9973" t="s">
        <v>74</v>
      </c>
      <c r="J9973" t="s">
        <v>253</v>
      </c>
      <c r="K9973" t="s">
        <v>354</v>
      </c>
      <c r="L9973">
        <v>165</v>
      </c>
      <c r="M9973">
        <v>0</v>
      </c>
      <c r="N9973" t="s">
        <v>1579</v>
      </c>
      <c r="O9973">
        <v>3943</v>
      </c>
      <c r="P9973">
        <f t="shared" si="775"/>
        <v>1</v>
      </c>
      <c r="Q9973" t="str">
        <f t="shared" si="776"/>
        <v>Night</v>
      </c>
      <c r="R9973" t="str">
        <f t="shared" si="777"/>
        <v>BLR → DEL</v>
      </c>
      <c r="S9973" t="str">
        <f t="shared" si="778"/>
        <v>Jun</v>
      </c>
      <c r="T9973" t="str">
        <f t="shared" si="779"/>
        <v>Economy</v>
      </c>
    </row>
    <row r="9974" spans="1:20" x14ac:dyDescent="0.35">
      <c r="A9974" t="s">
        <v>13</v>
      </c>
      <c r="B9974" t="s">
        <v>41</v>
      </c>
      <c r="C9974" t="s">
        <v>66</v>
      </c>
      <c r="D9974" t="s">
        <v>68</v>
      </c>
      <c r="E9974" t="s">
        <v>74</v>
      </c>
      <c r="J9974" t="s">
        <v>171</v>
      </c>
      <c r="K9974" t="s">
        <v>1152</v>
      </c>
      <c r="L9974">
        <v>175</v>
      </c>
      <c r="M9974">
        <v>0</v>
      </c>
      <c r="N9974" t="s">
        <v>1581</v>
      </c>
      <c r="O9974">
        <v>3573</v>
      </c>
      <c r="P9974">
        <f t="shared" si="775"/>
        <v>21</v>
      </c>
      <c r="Q9974" t="str">
        <f t="shared" si="776"/>
        <v>Night</v>
      </c>
      <c r="R9974" t="str">
        <f t="shared" si="777"/>
        <v>BLR → DEL</v>
      </c>
      <c r="S9974" t="str">
        <f t="shared" si="778"/>
        <v>May</v>
      </c>
      <c r="T9974" t="str">
        <f t="shared" si="779"/>
        <v>Economy</v>
      </c>
    </row>
    <row r="9975" spans="1:20" x14ac:dyDescent="0.35">
      <c r="A9975" t="s">
        <v>11</v>
      </c>
      <c r="B9975" t="s">
        <v>27</v>
      </c>
      <c r="C9975" t="s">
        <v>68</v>
      </c>
      <c r="D9975" t="s">
        <v>72</v>
      </c>
      <c r="E9975" t="s">
        <v>106</v>
      </c>
      <c r="J9975" t="s">
        <v>179</v>
      </c>
      <c r="K9975" t="s">
        <v>553</v>
      </c>
      <c r="L9975">
        <v>1275</v>
      </c>
      <c r="M9975">
        <v>2</v>
      </c>
      <c r="N9975" t="s">
        <v>1579</v>
      </c>
      <c r="O9975">
        <v>9181</v>
      </c>
      <c r="P9975">
        <f t="shared" si="775"/>
        <v>22</v>
      </c>
      <c r="Q9975" t="str">
        <f t="shared" si="776"/>
        <v>Night</v>
      </c>
      <c r="R9975" t="str">
        <f t="shared" si="777"/>
        <v>DEL → GOI → BOM → COK</v>
      </c>
      <c r="S9975" t="str">
        <f t="shared" si="778"/>
        <v>Jun</v>
      </c>
      <c r="T9975" t="str">
        <f t="shared" si="779"/>
        <v>Premium Economy</v>
      </c>
    </row>
    <row r="9976" spans="1:20" x14ac:dyDescent="0.35">
      <c r="A9976" t="s">
        <v>11</v>
      </c>
      <c r="B9976" t="s">
        <v>34</v>
      </c>
      <c r="C9976" t="s">
        <v>68</v>
      </c>
      <c r="D9976" t="s">
        <v>72</v>
      </c>
      <c r="E9976" t="s">
        <v>98</v>
      </c>
      <c r="J9976" t="s">
        <v>168</v>
      </c>
      <c r="K9976" t="s">
        <v>495</v>
      </c>
      <c r="L9976">
        <v>1420</v>
      </c>
      <c r="M9976">
        <v>1</v>
      </c>
      <c r="N9976" t="s">
        <v>1579</v>
      </c>
      <c r="O9976">
        <v>24017</v>
      </c>
      <c r="P9976">
        <f t="shared" si="775"/>
        <v>9</v>
      </c>
      <c r="Q9976" t="str">
        <f t="shared" si="776"/>
        <v>Morning</v>
      </c>
      <c r="R9976" t="str">
        <f t="shared" si="777"/>
        <v>DEL → MAA → COK</v>
      </c>
      <c r="S9976" t="str">
        <f t="shared" si="778"/>
        <v>Mar</v>
      </c>
      <c r="T9976" t="str">
        <f t="shared" si="779"/>
        <v>Business</v>
      </c>
    </row>
    <row r="9977" spans="1:20" x14ac:dyDescent="0.35">
      <c r="A9977" t="s">
        <v>11</v>
      </c>
      <c r="B9977" t="s">
        <v>52</v>
      </c>
      <c r="C9977" t="s">
        <v>68</v>
      </c>
      <c r="D9977" t="s">
        <v>72</v>
      </c>
      <c r="E9977" t="s">
        <v>106</v>
      </c>
      <c r="J9977" t="s">
        <v>287</v>
      </c>
      <c r="K9977" t="s">
        <v>574</v>
      </c>
      <c r="L9977">
        <v>1940</v>
      </c>
      <c r="M9977">
        <v>2</v>
      </c>
      <c r="N9977" t="s">
        <v>1579</v>
      </c>
      <c r="O9977">
        <v>17476</v>
      </c>
      <c r="P9977">
        <f t="shared" si="775"/>
        <v>10</v>
      </c>
      <c r="Q9977" t="str">
        <f t="shared" si="776"/>
        <v>Morning</v>
      </c>
      <c r="R9977" t="str">
        <f t="shared" si="777"/>
        <v>DEL → GOI → BOM → COK</v>
      </c>
      <c r="S9977" t="str">
        <f t="shared" si="778"/>
        <v>Mar</v>
      </c>
      <c r="T9977" t="str">
        <f t="shared" si="779"/>
        <v>Business</v>
      </c>
    </row>
    <row r="9978" spans="1:20" x14ac:dyDescent="0.35">
      <c r="A9978" t="s">
        <v>11</v>
      </c>
      <c r="B9978" t="s">
        <v>62</v>
      </c>
      <c r="C9978" t="s">
        <v>67</v>
      </c>
      <c r="D9978" t="s">
        <v>66</v>
      </c>
      <c r="E9978" t="s">
        <v>93</v>
      </c>
      <c r="J9978" t="s">
        <v>194</v>
      </c>
      <c r="K9978" t="s">
        <v>1534</v>
      </c>
      <c r="L9978">
        <v>965</v>
      </c>
      <c r="M9978">
        <v>1</v>
      </c>
      <c r="N9978" t="s">
        <v>1579</v>
      </c>
      <c r="O9978">
        <v>4647</v>
      </c>
      <c r="P9978">
        <f t="shared" si="775"/>
        <v>19</v>
      </c>
      <c r="Q9978" t="str">
        <f t="shared" si="776"/>
        <v>Evening</v>
      </c>
      <c r="R9978" t="str">
        <f t="shared" si="777"/>
        <v>CCU → HYD → BLR</v>
      </c>
      <c r="S9978" t="str">
        <f t="shared" si="778"/>
        <v>Apr</v>
      </c>
      <c r="T9978" t="str">
        <f t="shared" si="779"/>
        <v>Economy</v>
      </c>
    </row>
    <row r="9979" spans="1:20" x14ac:dyDescent="0.35">
      <c r="A9979" t="s">
        <v>10</v>
      </c>
      <c r="B9979" t="s">
        <v>29</v>
      </c>
      <c r="C9979" t="s">
        <v>68</v>
      </c>
      <c r="D9979" t="s">
        <v>72</v>
      </c>
      <c r="E9979" t="s">
        <v>79</v>
      </c>
      <c r="J9979" t="s">
        <v>167</v>
      </c>
      <c r="K9979" t="s">
        <v>307</v>
      </c>
      <c r="L9979">
        <v>575</v>
      </c>
      <c r="M9979">
        <v>1</v>
      </c>
      <c r="N9979" t="s">
        <v>1579</v>
      </c>
      <c r="O9979">
        <v>6314</v>
      </c>
      <c r="P9979">
        <f t="shared" si="775"/>
        <v>11</v>
      </c>
      <c r="Q9979" t="str">
        <f t="shared" si="776"/>
        <v>Morning</v>
      </c>
      <c r="R9979" t="str">
        <f t="shared" si="777"/>
        <v>DEL → BOM → COK</v>
      </c>
      <c r="S9979" t="str">
        <f t="shared" si="778"/>
        <v>May</v>
      </c>
      <c r="T9979" t="str">
        <f t="shared" si="779"/>
        <v>Premium Economy</v>
      </c>
    </row>
    <row r="9980" spans="1:20" x14ac:dyDescent="0.35">
      <c r="A9980" t="s">
        <v>12</v>
      </c>
      <c r="B9980" t="s">
        <v>53</v>
      </c>
      <c r="C9980" t="s">
        <v>68</v>
      </c>
      <c r="D9980" t="s">
        <v>72</v>
      </c>
      <c r="E9980" t="s">
        <v>90</v>
      </c>
      <c r="J9980" t="s">
        <v>186</v>
      </c>
      <c r="K9980" t="s">
        <v>415</v>
      </c>
      <c r="L9980">
        <v>830</v>
      </c>
      <c r="M9980">
        <v>2</v>
      </c>
      <c r="N9980" t="s">
        <v>1579</v>
      </c>
      <c r="O9980">
        <v>13376</v>
      </c>
      <c r="P9980">
        <f t="shared" si="775"/>
        <v>14</v>
      </c>
      <c r="Q9980" t="str">
        <f t="shared" si="776"/>
        <v>Afternoon</v>
      </c>
      <c r="R9980" t="str">
        <f t="shared" si="777"/>
        <v>DEL → NAG → BOM → COK</v>
      </c>
      <c r="S9980" t="str">
        <f t="shared" si="778"/>
        <v>Jun</v>
      </c>
      <c r="T9980" t="str">
        <f t="shared" si="779"/>
        <v>Business</v>
      </c>
    </row>
    <row r="9981" spans="1:20" x14ac:dyDescent="0.35">
      <c r="A9981" t="s">
        <v>12</v>
      </c>
      <c r="B9981" t="s">
        <v>60</v>
      </c>
      <c r="C9981" t="s">
        <v>66</v>
      </c>
      <c r="D9981" t="s">
        <v>71</v>
      </c>
      <c r="E9981" t="s">
        <v>78</v>
      </c>
      <c r="J9981" t="s">
        <v>193</v>
      </c>
      <c r="K9981" t="s">
        <v>259</v>
      </c>
      <c r="L9981">
        <v>625</v>
      </c>
      <c r="M9981">
        <v>1</v>
      </c>
      <c r="N9981" t="s">
        <v>1579</v>
      </c>
      <c r="O9981">
        <v>12284</v>
      </c>
      <c r="P9981">
        <f t="shared" si="775"/>
        <v>5</v>
      </c>
      <c r="Q9981" t="str">
        <f t="shared" si="776"/>
        <v>Morning</v>
      </c>
      <c r="R9981" t="str">
        <f t="shared" si="777"/>
        <v>BLR → BOM → DEL</v>
      </c>
      <c r="S9981" t="str">
        <f t="shared" si="778"/>
        <v>Mar</v>
      </c>
      <c r="T9981" t="str">
        <f t="shared" si="779"/>
        <v>Business</v>
      </c>
    </row>
    <row r="9982" spans="1:20" x14ac:dyDescent="0.35">
      <c r="A9982" t="s">
        <v>12</v>
      </c>
      <c r="B9982" t="s">
        <v>32</v>
      </c>
      <c r="C9982" t="s">
        <v>66</v>
      </c>
      <c r="D9982" t="s">
        <v>68</v>
      </c>
      <c r="E9982" t="s">
        <v>74</v>
      </c>
      <c r="J9982" t="s">
        <v>211</v>
      </c>
      <c r="K9982" t="s">
        <v>377</v>
      </c>
      <c r="L9982">
        <v>180</v>
      </c>
      <c r="M9982">
        <v>0</v>
      </c>
      <c r="N9982" t="s">
        <v>1579</v>
      </c>
      <c r="O9982">
        <v>7229</v>
      </c>
      <c r="P9982">
        <f t="shared" si="775"/>
        <v>8</v>
      </c>
      <c r="Q9982" t="str">
        <f t="shared" si="776"/>
        <v>Morning</v>
      </c>
      <c r="R9982" t="str">
        <f t="shared" si="777"/>
        <v>BLR → DEL</v>
      </c>
      <c r="S9982" t="str">
        <f t="shared" si="778"/>
        <v>May</v>
      </c>
      <c r="T9982" t="str">
        <f t="shared" si="779"/>
        <v>Premium Economy</v>
      </c>
    </row>
    <row r="9983" spans="1:20" x14ac:dyDescent="0.35">
      <c r="A9983" t="s">
        <v>14</v>
      </c>
      <c r="B9983" t="s">
        <v>23</v>
      </c>
      <c r="C9983" t="s">
        <v>68</v>
      </c>
      <c r="D9983" t="s">
        <v>72</v>
      </c>
      <c r="E9983" t="s">
        <v>79</v>
      </c>
      <c r="J9983" t="s">
        <v>268</v>
      </c>
      <c r="K9983" t="s">
        <v>194</v>
      </c>
      <c r="L9983">
        <v>630</v>
      </c>
      <c r="M9983">
        <v>1</v>
      </c>
      <c r="N9983" t="s">
        <v>1579</v>
      </c>
      <c r="O9983">
        <v>9627</v>
      </c>
      <c r="P9983">
        <f t="shared" si="775"/>
        <v>8</v>
      </c>
      <c r="Q9983" t="str">
        <f t="shared" si="776"/>
        <v>Morning</v>
      </c>
      <c r="R9983" t="str">
        <f t="shared" si="777"/>
        <v>DEL → BOM → COK</v>
      </c>
      <c r="S9983" t="str">
        <f t="shared" si="778"/>
        <v>May</v>
      </c>
      <c r="T9983" t="str">
        <f t="shared" si="779"/>
        <v>Premium Economy</v>
      </c>
    </row>
    <row r="9984" spans="1:20" x14ac:dyDescent="0.35">
      <c r="A9984" t="s">
        <v>11</v>
      </c>
      <c r="B9984" t="s">
        <v>56</v>
      </c>
      <c r="C9984" t="s">
        <v>67</v>
      </c>
      <c r="D9984" t="s">
        <v>66</v>
      </c>
      <c r="E9984" t="s">
        <v>104</v>
      </c>
      <c r="J9984" t="s">
        <v>234</v>
      </c>
      <c r="K9984" t="s">
        <v>182</v>
      </c>
      <c r="L9984">
        <v>590</v>
      </c>
      <c r="M9984">
        <v>2</v>
      </c>
      <c r="N9984" t="s">
        <v>1579</v>
      </c>
      <c r="O9984">
        <v>9258</v>
      </c>
      <c r="P9984">
        <f t="shared" si="775"/>
        <v>12</v>
      </c>
      <c r="Q9984" t="str">
        <f t="shared" si="776"/>
        <v>Afternoon</v>
      </c>
      <c r="R9984" t="str">
        <f t="shared" si="777"/>
        <v>CCU → BBI → BOM → BLR</v>
      </c>
      <c r="S9984" t="str">
        <f t="shared" si="778"/>
        <v>Apr</v>
      </c>
      <c r="T9984" t="str">
        <f t="shared" si="779"/>
        <v>Premium Economy</v>
      </c>
    </row>
    <row r="9985" spans="1:20" x14ac:dyDescent="0.35">
      <c r="A9985" t="s">
        <v>13</v>
      </c>
      <c r="B9985" t="s">
        <v>49</v>
      </c>
      <c r="C9985" t="s">
        <v>67</v>
      </c>
      <c r="D9985" t="s">
        <v>66</v>
      </c>
      <c r="E9985" t="s">
        <v>77</v>
      </c>
      <c r="J9985" t="s">
        <v>163</v>
      </c>
      <c r="K9985" t="s">
        <v>167</v>
      </c>
      <c r="L9985">
        <v>145</v>
      </c>
      <c r="M9985">
        <v>0</v>
      </c>
      <c r="N9985" t="s">
        <v>1579</v>
      </c>
      <c r="O9985">
        <v>3873</v>
      </c>
      <c r="P9985">
        <f t="shared" si="775"/>
        <v>9</v>
      </c>
      <c r="Q9985" t="str">
        <f t="shared" si="776"/>
        <v>Morning</v>
      </c>
      <c r="R9985" t="str">
        <f t="shared" si="777"/>
        <v>CCU → BLR</v>
      </c>
      <c r="S9985" t="str">
        <f t="shared" si="778"/>
        <v>Jun</v>
      </c>
      <c r="T9985" t="str">
        <f t="shared" si="779"/>
        <v>Economy</v>
      </c>
    </row>
    <row r="9986" spans="1:20" x14ac:dyDescent="0.35">
      <c r="A9986" t="s">
        <v>13</v>
      </c>
      <c r="B9986" t="s">
        <v>41</v>
      </c>
      <c r="C9986" t="s">
        <v>67</v>
      </c>
      <c r="D9986" t="s">
        <v>66</v>
      </c>
      <c r="E9986" t="s">
        <v>77</v>
      </c>
      <c r="J9986" t="s">
        <v>158</v>
      </c>
      <c r="K9986" t="s">
        <v>1535</v>
      </c>
      <c r="L9986">
        <v>140</v>
      </c>
      <c r="M9986">
        <v>0</v>
      </c>
      <c r="N9986" t="s">
        <v>1581</v>
      </c>
      <c r="O9986">
        <v>3841</v>
      </c>
      <c r="P9986">
        <f t="shared" si="775"/>
        <v>22</v>
      </c>
      <c r="Q9986" t="str">
        <f t="shared" si="776"/>
        <v>Night</v>
      </c>
      <c r="R9986" t="str">
        <f t="shared" si="777"/>
        <v>CCU → BLR</v>
      </c>
      <c r="S9986" t="str">
        <f t="shared" si="778"/>
        <v>May</v>
      </c>
      <c r="T9986" t="str">
        <f t="shared" si="779"/>
        <v>Economy</v>
      </c>
    </row>
    <row r="9987" spans="1:20" x14ac:dyDescent="0.35">
      <c r="A9987" t="s">
        <v>14</v>
      </c>
      <c r="B9987" t="s">
        <v>29</v>
      </c>
      <c r="C9987" t="s">
        <v>68</v>
      </c>
      <c r="D9987" t="s">
        <v>72</v>
      </c>
      <c r="E9987" t="s">
        <v>92</v>
      </c>
      <c r="J9987" t="s">
        <v>168</v>
      </c>
      <c r="K9987" t="s">
        <v>417</v>
      </c>
      <c r="L9987">
        <v>765</v>
      </c>
      <c r="M9987">
        <v>1</v>
      </c>
      <c r="N9987" t="s">
        <v>1579</v>
      </c>
      <c r="O9987">
        <v>10486</v>
      </c>
      <c r="P9987">
        <f t="shared" ref="P9987:P10050" si="780">HOUR(TEXT(J9987,"HH:MM"))</f>
        <v>9</v>
      </c>
      <c r="Q9987" t="str">
        <f t="shared" ref="Q9987:Q10050" si="781">IF(P9987&gt;=5, IF(P9987&lt;12, "Morning", IF(P9987&lt;17, "Afternoon", IF(P9987&lt;21, "Evening", "Night"))), "Night")</f>
        <v>Morning</v>
      </c>
      <c r="R9987" t="str">
        <f t="shared" ref="R9987:R10050" si="782">_xlfn.TEXTJOIN(" → ", TRUE, E9987:I9987)</f>
        <v>DEL → HYD → COK</v>
      </c>
      <c r="S9987" t="str">
        <f t="shared" ref="S9987:S10050" si="783">TEXT(B9987, "mmm")</f>
        <v>May</v>
      </c>
      <c r="T9987" t="str">
        <f t="shared" ref="T9987:T10050" si="784">_xlfn.IFS(
  O9987 &lt; 5000, "Economy",
  O9987 &lt;= 10000, "Premium Economy",
  O9987 &gt; 10000, "Business"
)</f>
        <v>Business</v>
      </c>
    </row>
    <row r="9988" spans="1:20" x14ac:dyDescent="0.35">
      <c r="A9988" t="s">
        <v>12</v>
      </c>
      <c r="B9988" t="s">
        <v>34</v>
      </c>
      <c r="C9988" t="s">
        <v>68</v>
      </c>
      <c r="D9988" t="s">
        <v>72</v>
      </c>
      <c r="E9988" t="s">
        <v>79</v>
      </c>
      <c r="J9988" t="s">
        <v>177</v>
      </c>
      <c r="K9988" t="s">
        <v>475</v>
      </c>
      <c r="L9988">
        <v>1610</v>
      </c>
      <c r="M9988">
        <v>1</v>
      </c>
      <c r="N9988" t="s">
        <v>1579</v>
      </c>
      <c r="O9988">
        <v>17234</v>
      </c>
      <c r="P9988">
        <f t="shared" si="780"/>
        <v>16</v>
      </c>
      <c r="Q9988" t="str">
        <f t="shared" si="781"/>
        <v>Afternoon</v>
      </c>
      <c r="R9988" t="str">
        <f t="shared" si="782"/>
        <v>DEL → BOM → COK</v>
      </c>
      <c r="S9988" t="str">
        <f t="shared" si="783"/>
        <v>Mar</v>
      </c>
      <c r="T9988" t="str">
        <f t="shared" si="784"/>
        <v>Business</v>
      </c>
    </row>
    <row r="9989" spans="1:20" x14ac:dyDescent="0.35">
      <c r="A9989" t="s">
        <v>10</v>
      </c>
      <c r="B9989" t="s">
        <v>46</v>
      </c>
      <c r="C9989" t="s">
        <v>68</v>
      </c>
      <c r="D9989" t="s">
        <v>72</v>
      </c>
      <c r="E9989" t="s">
        <v>80</v>
      </c>
      <c r="J9989" t="s">
        <v>264</v>
      </c>
      <c r="K9989" t="s">
        <v>362</v>
      </c>
      <c r="L9989">
        <v>295</v>
      </c>
      <c r="M9989">
        <v>1</v>
      </c>
      <c r="N9989" t="s">
        <v>1579</v>
      </c>
      <c r="O9989">
        <v>6496</v>
      </c>
      <c r="P9989">
        <f t="shared" si="780"/>
        <v>5</v>
      </c>
      <c r="Q9989" t="str">
        <f t="shared" si="781"/>
        <v>Morning</v>
      </c>
      <c r="R9989" t="str">
        <f t="shared" si="782"/>
        <v>DEL → BLR → COK</v>
      </c>
      <c r="S9989" t="str">
        <f t="shared" si="783"/>
        <v>Jun</v>
      </c>
      <c r="T9989" t="str">
        <f t="shared" si="784"/>
        <v>Premium Economy</v>
      </c>
    </row>
    <row r="9990" spans="1:20" x14ac:dyDescent="0.35">
      <c r="A9990" t="s">
        <v>14</v>
      </c>
      <c r="B9990" t="s">
        <v>29</v>
      </c>
      <c r="C9990" t="s">
        <v>68</v>
      </c>
      <c r="D9990" t="s">
        <v>72</v>
      </c>
      <c r="E9990" t="s">
        <v>79</v>
      </c>
      <c r="J9990" t="s">
        <v>268</v>
      </c>
      <c r="K9990" t="s">
        <v>194</v>
      </c>
      <c r="L9990">
        <v>630</v>
      </c>
      <c r="M9990">
        <v>1</v>
      </c>
      <c r="N9990" t="s">
        <v>1579</v>
      </c>
      <c r="O9990">
        <v>9627</v>
      </c>
      <c r="P9990">
        <f t="shared" si="780"/>
        <v>8</v>
      </c>
      <c r="Q9990" t="str">
        <f t="shared" si="781"/>
        <v>Morning</v>
      </c>
      <c r="R9990" t="str">
        <f t="shared" si="782"/>
        <v>DEL → BOM → COK</v>
      </c>
      <c r="S9990" t="str">
        <f t="shared" si="783"/>
        <v>May</v>
      </c>
      <c r="T9990" t="str">
        <f t="shared" si="784"/>
        <v>Premium Economy</v>
      </c>
    </row>
    <row r="9991" spans="1:20" x14ac:dyDescent="0.35">
      <c r="A9991" t="s">
        <v>11</v>
      </c>
      <c r="B9991" t="s">
        <v>36</v>
      </c>
      <c r="C9991" t="s">
        <v>67</v>
      </c>
      <c r="D9991" t="s">
        <v>66</v>
      </c>
      <c r="E9991" t="s">
        <v>82</v>
      </c>
      <c r="J9991" t="s">
        <v>162</v>
      </c>
      <c r="K9991" t="s">
        <v>1394</v>
      </c>
      <c r="L9991">
        <v>1100</v>
      </c>
      <c r="M9991">
        <v>1</v>
      </c>
      <c r="N9991" t="s">
        <v>1579</v>
      </c>
      <c r="O9991">
        <v>8366</v>
      </c>
      <c r="P9991">
        <f t="shared" si="780"/>
        <v>16</v>
      </c>
      <c r="Q9991" t="str">
        <f t="shared" si="781"/>
        <v>Afternoon</v>
      </c>
      <c r="R9991" t="str">
        <f t="shared" si="782"/>
        <v>CCU → BOM → BLR</v>
      </c>
      <c r="S9991" t="str">
        <f t="shared" si="783"/>
        <v>Jun</v>
      </c>
      <c r="T9991" t="str">
        <f t="shared" si="784"/>
        <v>Premium Economy</v>
      </c>
    </row>
    <row r="9992" spans="1:20" x14ac:dyDescent="0.35">
      <c r="A9992" t="s">
        <v>12</v>
      </c>
      <c r="B9992" t="s">
        <v>29</v>
      </c>
      <c r="C9992" t="s">
        <v>68</v>
      </c>
      <c r="D9992" t="s">
        <v>72</v>
      </c>
      <c r="E9992" t="s">
        <v>102</v>
      </c>
      <c r="J9992" t="s">
        <v>225</v>
      </c>
      <c r="K9992" t="s">
        <v>456</v>
      </c>
      <c r="L9992">
        <v>505</v>
      </c>
      <c r="M9992">
        <v>2</v>
      </c>
      <c r="N9992" t="s">
        <v>1580</v>
      </c>
      <c r="O9992">
        <v>15318</v>
      </c>
      <c r="P9992">
        <f t="shared" si="780"/>
        <v>20</v>
      </c>
      <c r="Q9992" t="str">
        <f t="shared" si="781"/>
        <v>Evening</v>
      </c>
      <c r="R9992" t="str">
        <f t="shared" si="782"/>
        <v>DEL → ATQ → BOM → COK</v>
      </c>
      <c r="S9992" t="str">
        <f t="shared" si="783"/>
        <v>May</v>
      </c>
      <c r="T9992" t="str">
        <f t="shared" si="784"/>
        <v>Business</v>
      </c>
    </row>
    <row r="9993" spans="1:20" x14ac:dyDescent="0.35">
      <c r="A9993" t="s">
        <v>13</v>
      </c>
      <c r="B9993" t="s">
        <v>22</v>
      </c>
      <c r="C9993" t="s">
        <v>67</v>
      </c>
      <c r="D9993" t="s">
        <v>66</v>
      </c>
      <c r="E9993" t="s">
        <v>144</v>
      </c>
      <c r="J9993" t="s">
        <v>306</v>
      </c>
      <c r="K9993" t="s">
        <v>424</v>
      </c>
      <c r="L9993">
        <v>435</v>
      </c>
      <c r="M9993">
        <v>1</v>
      </c>
      <c r="N9993" t="s">
        <v>1579</v>
      </c>
      <c r="O9993">
        <v>9923</v>
      </c>
      <c r="P9993">
        <f t="shared" si="780"/>
        <v>11</v>
      </c>
      <c r="Q9993" t="str">
        <f t="shared" si="781"/>
        <v>Morning</v>
      </c>
      <c r="R9993" t="str">
        <f t="shared" si="782"/>
        <v>CCU → KNU → BLR</v>
      </c>
      <c r="S9993" t="str">
        <f t="shared" si="783"/>
        <v>Mar</v>
      </c>
      <c r="T9993" t="str">
        <f t="shared" si="784"/>
        <v>Premium Economy</v>
      </c>
    </row>
    <row r="9994" spans="1:20" x14ac:dyDescent="0.35">
      <c r="A9994" t="s">
        <v>12</v>
      </c>
      <c r="B9994" t="s">
        <v>56</v>
      </c>
      <c r="C9994" t="s">
        <v>67</v>
      </c>
      <c r="D9994" t="s">
        <v>66</v>
      </c>
      <c r="E9994" t="s">
        <v>128</v>
      </c>
      <c r="J9994" t="s">
        <v>273</v>
      </c>
      <c r="K9994" t="s">
        <v>317</v>
      </c>
      <c r="L9994">
        <v>435</v>
      </c>
      <c r="M9994">
        <v>1</v>
      </c>
      <c r="N9994" t="s">
        <v>1580</v>
      </c>
      <c r="O9994">
        <v>6077</v>
      </c>
      <c r="P9994">
        <f t="shared" si="780"/>
        <v>10</v>
      </c>
      <c r="Q9994" t="str">
        <f t="shared" si="781"/>
        <v>Morning</v>
      </c>
      <c r="R9994" t="str">
        <f t="shared" si="782"/>
        <v>CCU → GAU → BLR</v>
      </c>
      <c r="S9994" t="str">
        <f t="shared" si="783"/>
        <v>Apr</v>
      </c>
      <c r="T9994" t="str">
        <f t="shared" si="784"/>
        <v>Premium Economy</v>
      </c>
    </row>
    <row r="9995" spans="1:20" x14ac:dyDescent="0.35">
      <c r="A9995" t="s">
        <v>11</v>
      </c>
      <c r="B9995" t="s">
        <v>24</v>
      </c>
      <c r="C9995" t="s">
        <v>69</v>
      </c>
      <c r="D9995" t="s">
        <v>67</v>
      </c>
      <c r="E9995" t="s">
        <v>81</v>
      </c>
      <c r="J9995" t="s">
        <v>170</v>
      </c>
      <c r="K9995" t="s">
        <v>205</v>
      </c>
      <c r="L9995">
        <v>135</v>
      </c>
      <c r="M9995">
        <v>0</v>
      </c>
      <c r="N9995" t="s">
        <v>1579</v>
      </c>
      <c r="O9995">
        <v>4667</v>
      </c>
      <c r="P9995">
        <f t="shared" si="780"/>
        <v>11</v>
      </c>
      <c r="Q9995" t="str">
        <f t="shared" si="781"/>
        <v>Morning</v>
      </c>
      <c r="R9995" t="str">
        <f t="shared" si="782"/>
        <v>MAA → CCU</v>
      </c>
      <c r="S9995" t="str">
        <f t="shared" si="783"/>
        <v>Jun</v>
      </c>
      <c r="T9995" t="str">
        <f t="shared" si="784"/>
        <v>Economy</v>
      </c>
    </row>
    <row r="9996" spans="1:20" x14ac:dyDescent="0.35">
      <c r="A9996" t="s">
        <v>14</v>
      </c>
      <c r="B9996" t="s">
        <v>32</v>
      </c>
      <c r="C9996" t="s">
        <v>68</v>
      </c>
      <c r="D9996" t="s">
        <v>72</v>
      </c>
      <c r="E9996" t="s">
        <v>79</v>
      </c>
      <c r="J9996" t="s">
        <v>268</v>
      </c>
      <c r="K9996" t="s">
        <v>252</v>
      </c>
      <c r="L9996">
        <v>645</v>
      </c>
      <c r="M9996">
        <v>1</v>
      </c>
      <c r="N9996" t="s">
        <v>1579</v>
      </c>
      <c r="O9996">
        <v>8099</v>
      </c>
      <c r="P9996">
        <f t="shared" si="780"/>
        <v>8</v>
      </c>
      <c r="Q9996" t="str">
        <f t="shared" si="781"/>
        <v>Morning</v>
      </c>
      <c r="R9996" t="str">
        <f t="shared" si="782"/>
        <v>DEL → BOM → COK</v>
      </c>
      <c r="S9996" t="str">
        <f t="shared" si="783"/>
        <v>May</v>
      </c>
      <c r="T9996" t="str">
        <f t="shared" si="784"/>
        <v>Premium Economy</v>
      </c>
    </row>
    <row r="9997" spans="1:20" x14ac:dyDescent="0.35">
      <c r="A9997" t="s">
        <v>13</v>
      </c>
      <c r="B9997" t="s">
        <v>23</v>
      </c>
      <c r="C9997" t="s">
        <v>70</v>
      </c>
      <c r="D9997" t="s">
        <v>73</v>
      </c>
      <c r="E9997" t="s">
        <v>99</v>
      </c>
      <c r="J9997" t="s">
        <v>219</v>
      </c>
      <c r="K9997" t="s">
        <v>235</v>
      </c>
      <c r="L9997">
        <v>90</v>
      </c>
      <c r="M9997">
        <v>0</v>
      </c>
      <c r="N9997" t="s">
        <v>1581</v>
      </c>
      <c r="O9997">
        <v>2385</v>
      </c>
      <c r="P9997">
        <f t="shared" si="780"/>
        <v>13</v>
      </c>
      <c r="Q9997" t="str">
        <f t="shared" si="781"/>
        <v>Afternoon</v>
      </c>
      <c r="R9997" t="str">
        <f t="shared" si="782"/>
        <v>BOM → HYD</v>
      </c>
      <c r="S9997" t="str">
        <f t="shared" si="783"/>
        <v>May</v>
      </c>
      <c r="T9997" t="str">
        <f t="shared" si="784"/>
        <v>Economy</v>
      </c>
    </row>
    <row r="9998" spans="1:20" x14ac:dyDescent="0.35">
      <c r="A9998" t="s">
        <v>14</v>
      </c>
      <c r="B9998" t="s">
        <v>46</v>
      </c>
      <c r="C9998" t="s">
        <v>68</v>
      </c>
      <c r="D9998" t="s">
        <v>72</v>
      </c>
      <c r="E9998" t="s">
        <v>87</v>
      </c>
      <c r="J9998" t="s">
        <v>188</v>
      </c>
      <c r="K9998" t="s">
        <v>507</v>
      </c>
      <c r="L9998">
        <v>625</v>
      </c>
      <c r="M9998">
        <v>2</v>
      </c>
      <c r="N9998" t="s">
        <v>1579</v>
      </c>
      <c r="O9998">
        <v>15965</v>
      </c>
      <c r="P9998">
        <f t="shared" si="780"/>
        <v>15</v>
      </c>
      <c r="Q9998" t="str">
        <f t="shared" si="781"/>
        <v>Afternoon</v>
      </c>
      <c r="R9998" t="str">
        <f t="shared" si="782"/>
        <v>DEL → IDR → BOM → COK</v>
      </c>
      <c r="S9998" t="str">
        <f t="shared" si="783"/>
        <v>Jun</v>
      </c>
      <c r="T9998" t="str">
        <f t="shared" si="784"/>
        <v>Business</v>
      </c>
    </row>
    <row r="9999" spans="1:20" x14ac:dyDescent="0.35">
      <c r="A9999" t="s">
        <v>12</v>
      </c>
      <c r="B9999" t="s">
        <v>40</v>
      </c>
      <c r="C9999" t="s">
        <v>67</v>
      </c>
      <c r="D9999" t="s">
        <v>66</v>
      </c>
      <c r="E9999" t="s">
        <v>82</v>
      </c>
      <c r="J9999" t="s">
        <v>213</v>
      </c>
      <c r="K9999" t="s">
        <v>230</v>
      </c>
      <c r="L9999">
        <v>705</v>
      </c>
      <c r="M9999">
        <v>1</v>
      </c>
      <c r="N9999" t="s">
        <v>1580</v>
      </c>
      <c r="O9999">
        <v>10844</v>
      </c>
      <c r="P9999">
        <f t="shared" si="780"/>
        <v>6</v>
      </c>
      <c r="Q9999" t="str">
        <f t="shared" si="781"/>
        <v>Morning</v>
      </c>
      <c r="R9999" t="str">
        <f t="shared" si="782"/>
        <v>CCU → BOM → BLR</v>
      </c>
      <c r="S9999" t="str">
        <f t="shared" si="783"/>
        <v>May</v>
      </c>
      <c r="T9999" t="str">
        <f t="shared" si="784"/>
        <v>Business</v>
      </c>
    </row>
    <row r="10000" spans="1:20" x14ac:dyDescent="0.35">
      <c r="A10000" t="s">
        <v>11</v>
      </c>
      <c r="B10000" t="s">
        <v>25</v>
      </c>
      <c r="C10000" t="s">
        <v>66</v>
      </c>
      <c r="D10000" t="s">
        <v>68</v>
      </c>
      <c r="E10000" t="s">
        <v>74</v>
      </c>
      <c r="J10000" t="s">
        <v>207</v>
      </c>
      <c r="K10000" t="s">
        <v>259</v>
      </c>
      <c r="L10000">
        <v>170</v>
      </c>
      <c r="M10000">
        <v>0</v>
      </c>
      <c r="N10000" t="s">
        <v>1579</v>
      </c>
      <c r="O10000">
        <v>6121</v>
      </c>
      <c r="P10000">
        <f t="shared" si="780"/>
        <v>13</v>
      </c>
      <c r="Q10000" t="str">
        <f t="shared" si="781"/>
        <v>Afternoon</v>
      </c>
      <c r="R10000" t="str">
        <f t="shared" si="782"/>
        <v>BLR → DEL</v>
      </c>
      <c r="S10000" t="str">
        <f t="shared" si="783"/>
        <v>May</v>
      </c>
      <c r="T10000" t="str">
        <f t="shared" si="784"/>
        <v>Premium Economy</v>
      </c>
    </row>
    <row r="10001" spans="1:20" x14ac:dyDescent="0.35">
      <c r="A10001" t="s">
        <v>10</v>
      </c>
      <c r="B10001" t="s">
        <v>33</v>
      </c>
      <c r="C10001" t="s">
        <v>66</v>
      </c>
      <c r="D10001" t="s">
        <v>68</v>
      </c>
      <c r="E10001" t="s">
        <v>74</v>
      </c>
      <c r="J10001" t="s">
        <v>276</v>
      </c>
      <c r="K10001" t="s">
        <v>1536</v>
      </c>
      <c r="L10001">
        <v>170</v>
      </c>
      <c r="M10001">
        <v>0</v>
      </c>
      <c r="N10001" t="s">
        <v>1579</v>
      </c>
      <c r="O10001">
        <v>3625</v>
      </c>
      <c r="P10001">
        <f t="shared" si="780"/>
        <v>22</v>
      </c>
      <c r="Q10001" t="str">
        <f t="shared" si="781"/>
        <v>Night</v>
      </c>
      <c r="R10001" t="str">
        <f t="shared" si="782"/>
        <v>BLR → DEL</v>
      </c>
      <c r="S10001" t="str">
        <f t="shared" si="783"/>
        <v>Apr</v>
      </c>
      <c r="T10001" t="str">
        <f t="shared" si="784"/>
        <v>Economy</v>
      </c>
    </row>
    <row r="10002" spans="1:20" x14ac:dyDescent="0.35">
      <c r="A10002" t="s">
        <v>14</v>
      </c>
      <c r="B10002" t="s">
        <v>29</v>
      </c>
      <c r="C10002" t="s">
        <v>68</v>
      </c>
      <c r="D10002" t="s">
        <v>72</v>
      </c>
      <c r="E10002" t="s">
        <v>79</v>
      </c>
      <c r="J10002" t="s">
        <v>285</v>
      </c>
      <c r="K10002" t="s">
        <v>307</v>
      </c>
      <c r="L10002">
        <v>810</v>
      </c>
      <c r="M10002">
        <v>1</v>
      </c>
      <c r="N10002" t="s">
        <v>1579</v>
      </c>
      <c r="O10002">
        <v>8475</v>
      </c>
      <c r="P10002">
        <f t="shared" si="780"/>
        <v>7</v>
      </c>
      <c r="Q10002" t="str">
        <f t="shared" si="781"/>
        <v>Morning</v>
      </c>
      <c r="R10002" t="str">
        <f t="shared" si="782"/>
        <v>DEL → BOM → COK</v>
      </c>
      <c r="S10002" t="str">
        <f t="shared" si="783"/>
        <v>May</v>
      </c>
      <c r="T10002" t="str">
        <f t="shared" si="784"/>
        <v>Premium Economy</v>
      </c>
    </row>
    <row r="10003" spans="1:20" x14ac:dyDescent="0.35">
      <c r="A10003" t="s">
        <v>12</v>
      </c>
      <c r="B10003" t="s">
        <v>29</v>
      </c>
      <c r="C10003" t="s">
        <v>68</v>
      </c>
      <c r="D10003" t="s">
        <v>72</v>
      </c>
      <c r="E10003" t="s">
        <v>79</v>
      </c>
      <c r="J10003" t="s">
        <v>184</v>
      </c>
      <c r="K10003" t="s">
        <v>194</v>
      </c>
      <c r="L10003">
        <v>715</v>
      </c>
      <c r="M10003">
        <v>1</v>
      </c>
      <c r="N10003" t="s">
        <v>1580</v>
      </c>
      <c r="O10003">
        <v>12898</v>
      </c>
      <c r="P10003">
        <f t="shared" si="780"/>
        <v>7</v>
      </c>
      <c r="Q10003" t="str">
        <f t="shared" si="781"/>
        <v>Morning</v>
      </c>
      <c r="R10003" t="str">
        <f t="shared" si="782"/>
        <v>DEL → BOM → COK</v>
      </c>
      <c r="S10003" t="str">
        <f t="shared" si="783"/>
        <v>May</v>
      </c>
      <c r="T10003" t="str">
        <f t="shared" si="784"/>
        <v>Business</v>
      </c>
    </row>
    <row r="10004" spans="1:20" x14ac:dyDescent="0.35">
      <c r="A10004" t="s">
        <v>10</v>
      </c>
      <c r="B10004" t="s">
        <v>37</v>
      </c>
      <c r="C10004" t="s">
        <v>68</v>
      </c>
      <c r="D10004" t="s">
        <v>72</v>
      </c>
      <c r="E10004" t="s">
        <v>98</v>
      </c>
      <c r="J10004" t="s">
        <v>358</v>
      </c>
      <c r="K10004" t="s">
        <v>328</v>
      </c>
      <c r="L10004">
        <v>320</v>
      </c>
      <c r="M10004">
        <v>1</v>
      </c>
      <c r="N10004" t="s">
        <v>1579</v>
      </c>
      <c r="O10004">
        <v>10851</v>
      </c>
      <c r="P10004">
        <f t="shared" si="780"/>
        <v>2</v>
      </c>
      <c r="Q10004" t="str">
        <f t="shared" si="781"/>
        <v>Night</v>
      </c>
      <c r="R10004" t="str">
        <f t="shared" si="782"/>
        <v>DEL → MAA → COK</v>
      </c>
      <c r="S10004" t="str">
        <f t="shared" si="783"/>
        <v>Mar</v>
      </c>
      <c r="T10004" t="str">
        <f t="shared" si="784"/>
        <v>Business</v>
      </c>
    </row>
    <row r="10005" spans="1:20" x14ac:dyDescent="0.35">
      <c r="A10005" t="s">
        <v>11</v>
      </c>
      <c r="B10005" t="s">
        <v>38</v>
      </c>
      <c r="C10005" t="s">
        <v>68</v>
      </c>
      <c r="D10005" t="s">
        <v>72</v>
      </c>
      <c r="E10005" t="s">
        <v>80</v>
      </c>
      <c r="J10005" t="s">
        <v>168</v>
      </c>
      <c r="K10005" t="s">
        <v>233</v>
      </c>
      <c r="L10005">
        <v>795</v>
      </c>
      <c r="M10005">
        <v>1</v>
      </c>
      <c r="N10005" t="s">
        <v>1579</v>
      </c>
      <c r="O10005">
        <v>5704</v>
      </c>
      <c r="P10005">
        <f t="shared" si="780"/>
        <v>9</v>
      </c>
      <c r="Q10005" t="str">
        <f t="shared" si="781"/>
        <v>Morning</v>
      </c>
      <c r="R10005" t="str">
        <f t="shared" si="782"/>
        <v>DEL → BLR → COK</v>
      </c>
      <c r="S10005" t="str">
        <f t="shared" si="783"/>
        <v>Mar</v>
      </c>
      <c r="T10005" t="str">
        <f t="shared" si="784"/>
        <v>Premium Economy</v>
      </c>
    </row>
    <row r="10006" spans="1:20" x14ac:dyDescent="0.35">
      <c r="A10006" t="s">
        <v>16</v>
      </c>
      <c r="B10006" t="s">
        <v>60</v>
      </c>
      <c r="C10006" t="s">
        <v>66</v>
      </c>
      <c r="D10006" t="s">
        <v>71</v>
      </c>
      <c r="E10006" t="s">
        <v>74</v>
      </c>
      <c r="J10006" t="s">
        <v>171</v>
      </c>
      <c r="K10006" t="s">
        <v>1427</v>
      </c>
      <c r="L10006">
        <v>175</v>
      </c>
      <c r="M10006">
        <v>0</v>
      </c>
      <c r="N10006" t="s">
        <v>1579</v>
      </c>
      <c r="O10006">
        <v>11598</v>
      </c>
      <c r="P10006">
        <f t="shared" si="780"/>
        <v>21</v>
      </c>
      <c r="Q10006" t="str">
        <f t="shared" si="781"/>
        <v>Night</v>
      </c>
      <c r="R10006" t="str">
        <f t="shared" si="782"/>
        <v>BLR → DEL</v>
      </c>
      <c r="S10006" t="str">
        <f t="shared" si="783"/>
        <v>Mar</v>
      </c>
      <c r="T10006" t="str">
        <f t="shared" si="784"/>
        <v>Business</v>
      </c>
    </row>
    <row r="10007" spans="1:20" x14ac:dyDescent="0.35">
      <c r="A10007" t="s">
        <v>14</v>
      </c>
      <c r="B10007" t="s">
        <v>29</v>
      </c>
      <c r="C10007" t="s">
        <v>68</v>
      </c>
      <c r="D10007" t="s">
        <v>72</v>
      </c>
      <c r="E10007" t="s">
        <v>79</v>
      </c>
      <c r="J10007" t="s">
        <v>268</v>
      </c>
      <c r="K10007" t="s">
        <v>252</v>
      </c>
      <c r="L10007">
        <v>645</v>
      </c>
      <c r="M10007">
        <v>1</v>
      </c>
      <c r="N10007" t="s">
        <v>1579</v>
      </c>
      <c r="O10007">
        <v>9149</v>
      </c>
      <c r="P10007">
        <f t="shared" si="780"/>
        <v>8</v>
      </c>
      <c r="Q10007" t="str">
        <f t="shared" si="781"/>
        <v>Morning</v>
      </c>
      <c r="R10007" t="str">
        <f t="shared" si="782"/>
        <v>DEL → BOM → COK</v>
      </c>
      <c r="S10007" t="str">
        <f t="shared" si="783"/>
        <v>May</v>
      </c>
      <c r="T10007" t="str">
        <f t="shared" si="784"/>
        <v>Premium Economy</v>
      </c>
    </row>
    <row r="10008" spans="1:20" x14ac:dyDescent="0.35">
      <c r="A10008" t="s">
        <v>11</v>
      </c>
      <c r="B10008" t="s">
        <v>43</v>
      </c>
      <c r="C10008" t="s">
        <v>67</v>
      </c>
      <c r="D10008" t="s">
        <v>66</v>
      </c>
      <c r="E10008" t="s">
        <v>77</v>
      </c>
      <c r="J10008" t="s">
        <v>222</v>
      </c>
      <c r="K10008" t="s">
        <v>418</v>
      </c>
      <c r="L10008">
        <v>155</v>
      </c>
      <c r="M10008">
        <v>0</v>
      </c>
      <c r="N10008" t="s">
        <v>1579</v>
      </c>
      <c r="O10008">
        <v>4145</v>
      </c>
      <c r="P10008">
        <f t="shared" si="780"/>
        <v>20</v>
      </c>
      <c r="Q10008" t="str">
        <f t="shared" si="781"/>
        <v>Evening</v>
      </c>
      <c r="R10008" t="str">
        <f t="shared" si="782"/>
        <v>CCU → BLR</v>
      </c>
      <c r="S10008" t="str">
        <f t="shared" si="783"/>
        <v>Jun</v>
      </c>
      <c r="T10008" t="str">
        <f t="shared" si="784"/>
        <v>Economy</v>
      </c>
    </row>
    <row r="10009" spans="1:20" x14ac:dyDescent="0.35">
      <c r="A10009" t="s">
        <v>15</v>
      </c>
      <c r="B10009" t="s">
        <v>47</v>
      </c>
      <c r="C10009" t="s">
        <v>68</v>
      </c>
      <c r="D10009" t="s">
        <v>72</v>
      </c>
      <c r="E10009" t="s">
        <v>79</v>
      </c>
      <c r="J10009" t="s">
        <v>187</v>
      </c>
      <c r="K10009" t="s">
        <v>256</v>
      </c>
      <c r="L10009">
        <v>540</v>
      </c>
      <c r="M10009">
        <v>1</v>
      </c>
      <c r="N10009" t="s">
        <v>1579</v>
      </c>
      <c r="O10009">
        <v>6195</v>
      </c>
      <c r="P10009">
        <f t="shared" si="780"/>
        <v>10</v>
      </c>
      <c r="Q10009" t="str">
        <f t="shared" si="781"/>
        <v>Morning</v>
      </c>
      <c r="R10009" t="str">
        <f t="shared" si="782"/>
        <v>DEL → BOM → COK</v>
      </c>
      <c r="S10009" t="str">
        <f t="shared" si="783"/>
        <v>May</v>
      </c>
      <c r="T10009" t="str">
        <f t="shared" si="784"/>
        <v>Premium Economy</v>
      </c>
    </row>
    <row r="10010" spans="1:20" x14ac:dyDescent="0.35">
      <c r="A10010" t="s">
        <v>10</v>
      </c>
      <c r="B10010" t="s">
        <v>32</v>
      </c>
      <c r="C10010" t="s">
        <v>68</v>
      </c>
      <c r="D10010" t="s">
        <v>72</v>
      </c>
      <c r="E10010" t="s">
        <v>79</v>
      </c>
      <c r="J10010" t="s">
        <v>167</v>
      </c>
      <c r="K10010" t="s">
        <v>307</v>
      </c>
      <c r="L10010">
        <v>575</v>
      </c>
      <c r="M10010">
        <v>1</v>
      </c>
      <c r="N10010" t="s">
        <v>1579</v>
      </c>
      <c r="O10010">
        <v>6979</v>
      </c>
      <c r="P10010">
        <f t="shared" si="780"/>
        <v>11</v>
      </c>
      <c r="Q10010" t="str">
        <f t="shared" si="781"/>
        <v>Morning</v>
      </c>
      <c r="R10010" t="str">
        <f t="shared" si="782"/>
        <v>DEL → BOM → COK</v>
      </c>
      <c r="S10010" t="str">
        <f t="shared" si="783"/>
        <v>May</v>
      </c>
      <c r="T10010" t="str">
        <f t="shared" si="784"/>
        <v>Premium Economy</v>
      </c>
    </row>
    <row r="10011" spans="1:20" x14ac:dyDescent="0.35">
      <c r="A10011" t="s">
        <v>11</v>
      </c>
      <c r="B10011" t="s">
        <v>50</v>
      </c>
      <c r="C10011" t="s">
        <v>66</v>
      </c>
      <c r="D10011" t="s">
        <v>71</v>
      </c>
      <c r="E10011" t="s">
        <v>74</v>
      </c>
      <c r="J10011" t="s">
        <v>207</v>
      </c>
      <c r="K10011" t="s">
        <v>259</v>
      </c>
      <c r="L10011">
        <v>170</v>
      </c>
      <c r="M10011">
        <v>0</v>
      </c>
      <c r="N10011" t="s">
        <v>1579</v>
      </c>
      <c r="O10011">
        <v>7276</v>
      </c>
      <c r="P10011">
        <f t="shared" si="780"/>
        <v>13</v>
      </c>
      <c r="Q10011" t="str">
        <f t="shared" si="781"/>
        <v>Afternoon</v>
      </c>
      <c r="R10011" t="str">
        <f t="shared" si="782"/>
        <v>BLR → DEL</v>
      </c>
      <c r="S10011" t="str">
        <f t="shared" si="783"/>
        <v>Mar</v>
      </c>
      <c r="T10011" t="str">
        <f t="shared" si="784"/>
        <v>Premium Economy</v>
      </c>
    </row>
    <row r="10012" spans="1:20" x14ac:dyDescent="0.35">
      <c r="A10012" t="s">
        <v>13</v>
      </c>
      <c r="B10012" t="s">
        <v>41</v>
      </c>
      <c r="C10012" t="s">
        <v>68</v>
      </c>
      <c r="D10012" t="s">
        <v>72</v>
      </c>
      <c r="E10012" t="s">
        <v>84</v>
      </c>
      <c r="J10012" t="s">
        <v>174</v>
      </c>
      <c r="K10012" t="s">
        <v>219</v>
      </c>
      <c r="L10012">
        <v>270</v>
      </c>
      <c r="M10012">
        <v>1</v>
      </c>
      <c r="N10012" t="s">
        <v>1581</v>
      </c>
      <c r="O10012">
        <v>4760</v>
      </c>
      <c r="P10012">
        <f t="shared" si="780"/>
        <v>8</v>
      </c>
      <c r="Q10012" t="str">
        <f t="shared" si="781"/>
        <v>Morning</v>
      </c>
      <c r="R10012" t="str">
        <f t="shared" si="782"/>
        <v>DEL → PNQ → COK</v>
      </c>
      <c r="S10012" t="str">
        <f t="shared" si="783"/>
        <v>May</v>
      </c>
      <c r="T10012" t="str">
        <f t="shared" si="784"/>
        <v>Economy</v>
      </c>
    </row>
    <row r="10013" spans="1:20" x14ac:dyDescent="0.35">
      <c r="A10013" t="s">
        <v>16</v>
      </c>
      <c r="B10013" t="s">
        <v>42</v>
      </c>
      <c r="C10013" t="s">
        <v>69</v>
      </c>
      <c r="D10013" t="s">
        <v>67</v>
      </c>
      <c r="E10013" t="s">
        <v>81</v>
      </c>
      <c r="J10013" t="s">
        <v>274</v>
      </c>
      <c r="K10013" t="s">
        <v>314</v>
      </c>
      <c r="L10013">
        <v>140</v>
      </c>
      <c r="M10013">
        <v>0</v>
      </c>
      <c r="N10013" t="s">
        <v>1579</v>
      </c>
      <c r="O10013">
        <v>11982</v>
      </c>
      <c r="P10013">
        <f t="shared" si="780"/>
        <v>17</v>
      </c>
      <c r="Q10013" t="str">
        <f t="shared" si="781"/>
        <v>Evening</v>
      </c>
      <c r="R10013" t="str">
        <f t="shared" si="782"/>
        <v>MAA → CCU</v>
      </c>
      <c r="S10013" t="str">
        <f t="shared" si="783"/>
        <v>Jun</v>
      </c>
      <c r="T10013" t="str">
        <f t="shared" si="784"/>
        <v>Business</v>
      </c>
    </row>
    <row r="10014" spans="1:20" x14ac:dyDescent="0.35">
      <c r="A10014" t="s">
        <v>10</v>
      </c>
      <c r="B10014" t="s">
        <v>59</v>
      </c>
      <c r="C10014" t="s">
        <v>69</v>
      </c>
      <c r="D10014" t="s">
        <v>67</v>
      </c>
      <c r="E10014" t="s">
        <v>81</v>
      </c>
      <c r="J10014" t="s">
        <v>333</v>
      </c>
      <c r="K10014" t="s">
        <v>1537</v>
      </c>
      <c r="L10014">
        <v>140</v>
      </c>
      <c r="M10014">
        <v>0</v>
      </c>
      <c r="N10014" t="s">
        <v>1579</v>
      </c>
      <c r="O10014">
        <v>5277</v>
      </c>
      <c r="P10014">
        <f t="shared" si="780"/>
        <v>22</v>
      </c>
      <c r="Q10014" t="str">
        <f t="shared" si="781"/>
        <v>Night</v>
      </c>
      <c r="R10014" t="str">
        <f t="shared" si="782"/>
        <v>MAA → CCU</v>
      </c>
      <c r="S10014" t="str">
        <f t="shared" si="783"/>
        <v>Mar</v>
      </c>
      <c r="T10014" t="str">
        <f t="shared" si="784"/>
        <v>Premium Economy</v>
      </c>
    </row>
    <row r="10015" spans="1:20" x14ac:dyDescent="0.35">
      <c r="A10015" t="s">
        <v>11</v>
      </c>
      <c r="B10015" t="s">
        <v>24</v>
      </c>
      <c r="C10015" t="s">
        <v>68</v>
      </c>
      <c r="D10015" t="s">
        <v>72</v>
      </c>
      <c r="E10015" t="s">
        <v>79</v>
      </c>
      <c r="J10015" t="s">
        <v>225</v>
      </c>
      <c r="K10015" t="s">
        <v>1037</v>
      </c>
      <c r="L10015">
        <v>700</v>
      </c>
      <c r="M10015">
        <v>1</v>
      </c>
      <c r="N10015" t="s">
        <v>1579</v>
      </c>
      <c r="O10015">
        <v>8372</v>
      </c>
      <c r="P10015">
        <f t="shared" si="780"/>
        <v>20</v>
      </c>
      <c r="Q10015" t="str">
        <f t="shared" si="781"/>
        <v>Evening</v>
      </c>
      <c r="R10015" t="str">
        <f t="shared" si="782"/>
        <v>DEL → BOM → COK</v>
      </c>
      <c r="S10015" t="str">
        <f t="shared" si="783"/>
        <v>Jun</v>
      </c>
      <c r="T10015" t="str">
        <f t="shared" si="784"/>
        <v>Premium Economy</v>
      </c>
    </row>
    <row r="10016" spans="1:20" x14ac:dyDescent="0.35">
      <c r="A10016" t="s">
        <v>10</v>
      </c>
      <c r="B10016" t="s">
        <v>56</v>
      </c>
      <c r="C10016" t="s">
        <v>67</v>
      </c>
      <c r="D10016" t="s">
        <v>66</v>
      </c>
      <c r="E10016" t="s">
        <v>109</v>
      </c>
      <c r="J10016" t="s">
        <v>256</v>
      </c>
      <c r="K10016" t="s">
        <v>394</v>
      </c>
      <c r="L10016">
        <v>220</v>
      </c>
      <c r="M10016">
        <v>1</v>
      </c>
      <c r="N10016" t="s">
        <v>1579</v>
      </c>
      <c r="O10016">
        <v>4226</v>
      </c>
      <c r="P10016">
        <f t="shared" si="780"/>
        <v>19</v>
      </c>
      <c r="Q10016" t="str">
        <f t="shared" si="781"/>
        <v>Evening</v>
      </c>
      <c r="R10016" t="str">
        <f t="shared" si="782"/>
        <v>CCU → BBI → BLR</v>
      </c>
      <c r="S10016" t="str">
        <f t="shared" si="783"/>
        <v>Apr</v>
      </c>
      <c r="T10016" t="str">
        <f t="shared" si="784"/>
        <v>Economy</v>
      </c>
    </row>
    <row r="10017" spans="1:20" x14ac:dyDescent="0.35">
      <c r="A10017" t="s">
        <v>10</v>
      </c>
      <c r="B10017" t="s">
        <v>42</v>
      </c>
      <c r="C10017" t="s">
        <v>69</v>
      </c>
      <c r="D10017" t="s">
        <v>67</v>
      </c>
      <c r="E10017" t="s">
        <v>81</v>
      </c>
      <c r="J10017" t="s">
        <v>256</v>
      </c>
      <c r="K10017" t="s">
        <v>350</v>
      </c>
      <c r="L10017">
        <v>140</v>
      </c>
      <c r="M10017">
        <v>0</v>
      </c>
      <c r="N10017" t="s">
        <v>1579</v>
      </c>
      <c r="O10017">
        <v>3597</v>
      </c>
      <c r="P10017">
        <f t="shared" si="780"/>
        <v>19</v>
      </c>
      <c r="Q10017" t="str">
        <f t="shared" si="781"/>
        <v>Evening</v>
      </c>
      <c r="R10017" t="str">
        <f t="shared" si="782"/>
        <v>MAA → CCU</v>
      </c>
      <c r="S10017" t="str">
        <f t="shared" si="783"/>
        <v>Jun</v>
      </c>
      <c r="T10017" t="str">
        <f t="shared" si="784"/>
        <v>Economy</v>
      </c>
    </row>
    <row r="10018" spans="1:20" x14ac:dyDescent="0.35">
      <c r="A10018" t="s">
        <v>14</v>
      </c>
      <c r="B10018" t="s">
        <v>43</v>
      </c>
      <c r="C10018" t="s">
        <v>68</v>
      </c>
      <c r="D10018" t="s">
        <v>72</v>
      </c>
      <c r="E10018" t="s">
        <v>79</v>
      </c>
      <c r="J10018" t="s">
        <v>174</v>
      </c>
      <c r="K10018" t="s">
        <v>307</v>
      </c>
      <c r="L10018">
        <v>735</v>
      </c>
      <c r="M10018">
        <v>1</v>
      </c>
      <c r="N10018" t="s">
        <v>1579</v>
      </c>
      <c r="O10018">
        <v>7005</v>
      </c>
      <c r="P10018">
        <f t="shared" si="780"/>
        <v>8</v>
      </c>
      <c r="Q10018" t="str">
        <f t="shared" si="781"/>
        <v>Morning</v>
      </c>
      <c r="R10018" t="str">
        <f t="shared" si="782"/>
        <v>DEL → BOM → COK</v>
      </c>
      <c r="S10018" t="str">
        <f t="shared" si="783"/>
        <v>Jun</v>
      </c>
      <c r="T10018" t="str">
        <f t="shared" si="784"/>
        <v>Premium Economy</v>
      </c>
    </row>
    <row r="10019" spans="1:20" x14ac:dyDescent="0.35">
      <c r="A10019" t="s">
        <v>14</v>
      </c>
      <c r="B10019" t="s">
        <v>32</v>
      </c>
      <c r="C10019" t="s">
        <v>68</v>
      </c>
      <c r="D10019" t="s">
        <v>72</v>
      </c>
      <c r="E10019" t="s">
        <v>92</v>
      </c>
      <c r="J10019" t="s">
        <v>184</v>
      </c>
      <c r="K10019" t="s">
        <v>259</v>
      </c>
      <c r="L10019">
        <v>545</v>
      </c>
      <c r="M10019">
        <v>1</v>
      </c>
      <c r="N10019" t="s">
        <v>1579</v>
      </c>
      <c r="O10019">
        <v>8018</v>
      </c>
      <c r="P10019">
        <f t="shared" si="780"/>
        <v>7</v>
      </c>
      <c r="Q10019" t="str">
        <f t="shared" si="781"/>
        <v>Morning</v>
      </c>
      <c r="R10019" t="str">
        <f t="shared" si="782"/>
        <v>DEL → HYD → COK</v>
      </c>
      <c r="S10019" t="str">
        <f t="shared" si="783"/>
        <v>May</v>
      </c>
      <c r="T10019" t="str">
        <f t="shared" si="784"/>
        <v>Premium Economy</v>
      </c>
    </row>
    <row r="10020" spans="1:20" x14ac:dyDescent="0.35">
      <c r="A10020" t="s">
        <v>12</v>
      </c>
      <c r="B10020" t="s">
        <v>24</v>
      </c>
      <c r="C10020" t="s">
        <v>68</v>
      </c>
      <c r="D10020" t="s">
        <v>72</v>
      </c>
      <c r="E10020" t="s">
        <v>79</v>
      </c>
      <c r="J10020" t="s">
        <v>200</v>
      </c>
      <c r="K10020" t="s">
        <v>663</v>
      </c>
      <c r="L10020">
        <v>1395</v>
      </c>
      <c r="M10020">
        <v>1</v>
      </c>
      <c r="N10020" t="s">
        <v>1580</v>
      </c>
      <c r="O10020">
        <v>10577</v>
      </c>
      <c r="P10020">
        <f t="shared" si="780"/>
        <v>19</v>
      </c>
      <c r="Q10020" t="str">
        <f t="shared" si="781"/>
        <v>Evening</v>
      </c>
      <c r="R10020" t="str">
        <f t="shared" si="782"/>
        <v>DEL → BOM → COK</v>
      </c>
      <c r="S10020" t="str">
        <f t="shared" si="783"/>
        <v>Jun</v>
      </c>
      <c r="T10020" t="str">
        <f t="shared" si="784"/>
        <v>Business</v>
      </c>
    </row>
    <row r="10021" spans="1:20" x14ac:dyDescent="0.35">
      <c r="A10021" t="s">
        <v>12</v>
      </c>
      <c r="B10021" t="s">
        <v>36</v>
      </c>
      <c r="C10021" t="s">
        <v>68</v>
      </c>
      <c r="D10021" t="s">
        <v>72</v>
      </c>
      <c r="E10021" t="s">
        <v>87</v>
      </c>
      <c r="J10021" t="s">
        <v>270</v>
      </c>
      <c r="K10021" t="s">
        <v>194</v>
      </c>
      <c r="L10021">
        <v>810</v>
      </c>
      <c r="M10021">
        <v>2</v>
      </c>
      <c r="N10021" t="s">
        <v>1580</v>
      </c>
      <c r="O10021">
        <v>11507</v>
      </c>
      <c r="P10021">
        <f t="shared" si="780"/>
        <v>5</v>
      </c>
      <c r="Q10021" t="str">
        <f t="shared" si="781"/>
        <v>Morning</v>
      </c>
      <c r="R10021" t="str">
        <f t="shared" si="782"/>
        <v>DEL → IDR → BOM → COK</v>
      </c>
      <c r="S10021" t="str">
        <f t="shared" si="783"/>
        <v>Jun</v>
      </c>
      <c r="T10021" t="str">
        <f t="shared" si="784"/>
        <v>Business</v>
      </c>
    </row>
    <row r="10022" spans="1:20" x14ac:dyDescent="0.35">
      <c r="A10022" t="s">
        <v>11</v>
      </c>
      <c r="B10022" t="s">
        <v>32</v>
      </c>
      <c r="C10022" t="s">
        <v>68</v>
      </c>
      <c r="D10022" t="s">
        <v>72</v>
      </c>
      <c r="E10022" t="s">
        <v>83</v>
      </c>
      <c r="J10022" t="s">
        <v>319</v>
      </c>
      <c r="K10022" t="s">
        <v>425</v>
      </c>
      <c r="L10022">
        <v>2295</v>
      </c>
      <c r="M10022">
        <v>2</v>
      </c>
      <c r="N10022" t="s">
        <v>1579</v>
      </c>
      <c r="O10022">
        <v>9653</v>
      </c>
      <c r="P10022">
        <f t="shared" si="780"/>
        <v>5</v>
      </c>
      <c r="Q10022" t="str">
        <f t="shared" si="781"/>
        <v>Morning</v>
      </c>
      <c r="R10022" t="str">
        <f t="shared" si="782"/>
        <v>DEL → AMD → BOM → COK</v>
      </c>
      <c r="S10022" t="str">
        <f t="shared" si="783"/>
        <v>May</v>
      </c>
      <c r="T10022" t="str">
        <f t="shared" si="784"/>
        <v>Premium Economy</v>
      </c>
    </row>
    <row r="10023" spans="1:20" x14ac:dyDescent="0.35">
      <c r="A10023" t="s">
        <v>12</v>
      </c>
      <c r="B10023" t="s">
        <v>50</v>
      </c>
      <c r="C10023" t="s">
        <v>70</v>
      </c>
      <c r="D10023" t="s">
        <v>73</v>
      </c>
      <c r="E10023" t="s">
        <v>99</v>
      </c>
      <c r="J10023" t="s">
        <v>273</v>
      </c>
      <c r="K10023" t="s">
        <v>236</v>
      </c>
      <c r="L10023">
        <v>90</v>
      </c>
      <c r="M10023">
        <v>0</v>
      </c>
      <c r="N10023" t="s">
        <v>1580</v>
      </c>
      <c r="O10023">
        <v>4160</v>
      </c>
      <c r="P10023">
        <f t="shared" si="780"/>
        <v>10</v>
      </c>
      <c r="Q10023" t="str">
        <f t="shared" si="781"/>
        <v>Morning</v>
      </c>
      <c r="R10023" t="str">
        <f t="shared" si="782"/>
        <v>BOM → HYD</v>
      </c>
      <c r="S10023" t="str">
        <f t="shared" si="783"/>
        <v>Mar</v>
      </c>
      <c r="T10023" t="str">
        <f t="shared" si="784"/>
        <v>Economy</v>
      </c>
    </row>
    <row r="10024" spans="1:20" x14ac:dyDescent="0.35">
      <c r="A10024" t="s">
        <v>12</v>
      </c>
      <c r="B10024" t="s">
        <v>49</v>
      </c>
      <c r="C10024" t="s">
        <v>68</v>
      </c>
      <c r="D10024" t="s">
        <v>72</v>
      </c>
      <c r="E10024" t="s">
        <v>79</v>
      </c>
      <c r="J10024" t="s">
        <v>230</v>
      </c>
      <c r="K10024" t="s">
        <v>506</v>
      </c>
      <c r="L10024">
        <v>1485</v>
      </c>
      <c r="M10024">
        <v>1</v>
      </c>
      <c r="N10024" t="s">
        <v>1579</v>
      </c>
      <c r="O10024">
        <v>14714</v>
      </c>
      <c r="P10024">
        <f t="shared" si="780"/>
        <v>18</v>
      </c>
      <c r="Q10024" t="str">
        <f t="shared" si="781"/>
        <v>Evening</v>
      </c>
      <c r="R10024" t="str">
        <f t="shared" si="782"/>
        <v>DEL → BOM → COK</v>
      </c>
      <c r="S10024" t="str">
        <f t="shared" si="783"/>
        <v>Jun</v>
      </c>
      <c r="T10024" t="str">
        <f t="shared" si="784"/>
        <v>Business</v>
      </c>
    </row>
    <row r="10025" spans="1:20" x14ac:dyDescent="0.35">
      <c r="A10025" t="s">
        <v>12</v>
      </c>
      <c r="B10025" t="s">
        <v>32</v>
      </c>
      <c r="C10025" t="s">
        <v>70</v>
      </c>
      <c r="D10025" t="s">
        <v>73</v>
      </c>
      <c r="E10025" t="s">
        <v>99</v>
      </c>
      <c r="J10025" t="s">
        <v>321</v>
      </c>
      <c r="K10025" t="s">
        <v>582</v>
      </c>
      <c r="L10025">
        <v>85</v>
      </c>
      <c r="M10025">
        <v>0</v>
      </c>
      <c r="N10025" t="s">
        <v>1579</v>
      </c>
      <c r="O10025">
        <v>5678</v>
      </c>
      <c r="P10025">
        <f t="shared" si="780"/>
        <v>2</v>
      </c>
      <c r="Q10025" t="str">
        <f t="shared" si="781"/>
        <v>Night</v>
      </c>
      <c r="R10025" t="str">
        <f t="shared" si="782"/>
        <v>BOM → HYD</v>
      </c>
      <c r="S10025" t="str">
        <f t="shared" si="783"/>
        <v>May</v>
      </c>
      <c r="T10025" t="str">
        <f t="shared" si="784"/>
        <v>Premium Economy</v>
      </c>
    </row>
    <row r="10026" spans="1:20" x14ac:dyDescent="0.35">
      <c r="A10026" t="s">
        <v>11</v>
      </c>
      <c r="B10026" t="s">
        <v>45</v>
      </c>
      <c r="C10026" t="s">
        <v>67</v>
      </c>
      <c r="D10026" t="s">
        <v>66</v>
      </c>
      <c r="E10026" t="s">
        <v>124</v>
      </c>
      <c r="J10026" t="s">
        <v>183</v>
      </c>
      <c r="K10026" t="s">
        <v>904</v>
      </c>
      <c r="L10026">
        <v>1100</v>
      </c>
      <c r="M10026">
        <v>2</v>
      </c>
      <c r="N10026" t="s">
        <v>1579</v>
      </c>
      <c r="O10026">
        <v>13873</v>
      </c>
      <c r="P10026">
        <f t="shared" si="780"/>
        <v>7</v>
      </c>
      <c r="Q10026" t="str">
        <f t="shared" si="781"/>
        <v>Morning</v>
      </c>
      <c r="R10026" t="str">
        <f t="shared" si="782"/>
        <v>CCU → DEL → COK → BLR</v>
      </c>
      <c r="S10026" t="str">
        <f t="shared" si="783"/>
        <v>May</v>
      </c>
      <c r="T10026" t="str">
        <f t="shared" si="784"/>
        <v>Business</v>
      </c>
    </row>
    <row r="10027" spans="1:20" x14ac:dyDescent="0.35">
      <c r="A10027" t="s">
        <v>14</v>
      </c>
      <c r="B10027" t="s">
        <v>46</v>
      </c>
      <c r="C10027" t="s">
        <v>68</v>
      </c>
      <c r="D10027" t="s">
        <v>72</v>
      </c>
      <c r="E10027" t="s">
        <v>79</v>
      </c>
      <c r="J10027" t="s">
        <v>273</v>
      </c>
      <c r="K10027" t="s">
        <v>194</v>
      </c>
      <c r="L10027">
        <v>520</v>
      </c>
      <c r="M10027">
        <v>1</v>
      </c>
      <c r="N10027" t="s">
        <v>1579</v>
      </c>
      <c r="O10027">
        <v>11264</v>
      </c>
      <c r="P10027">
        <f t="shared" si="780"/>
        <v>10</v>
      </c>
      <c r="Q10027" t="str">
        <f t="shared" si="781"/>
        <v>Morning</v>
      </c>
      <c r="R10027" t="str">
        <f t="shared" si="782"/>
        <v>DEL → BOM → COK</v>
      </c>
      <c r="S10027" t="str">
        <f t="shared" si="783"/>
        <v>Jun</v>
      </c>
      <c r="T10027" t="str">
        <f t="shared" si="784"/>
        <v>Business</v>
      </c>
    </row>
    <row r="10028" spans="1:20" x14ac:dyDescent="0.35">
      <c r="A10028" t="s">
        <v>12</v>
      </c>
      <c r="B10028" t="s">
        <v>22</v>
      </c>
      <c r="C10028" t="s">
        <v>67</v>
      </c>
      <c r="D10028" t="s">
        <v>66</v>
      </c>
      <c r="E10028" t="s">
        <v>82</v>
      </c>
      <c r="J10028" t="s">
        <v>205</v>
      </c>
      <c r="K10028" t="s">
        <v>322</v>
      </c>
      <c r="L10028">
        <v>405</v>
      </c>
      <c r="M10028">
        <v>1</v>
      </c>
      <c r="N10028" t="s">
        <v>1580</v>
      </c>
      <c r="O10028">
        <v>11134</v>
      </c>
      <c r="P10028">
        <f t="shared" si="780"/>
        <v>13</v>
      </c>
      <c r="Q10028" t="str">
        <f t="shared" si="781"/>
        <v>Afternoon</v>
      </c>
      <c r="R10028" t="str">
        <f t="shared" si="782"/>
        <v>CCU → BOM → BLR</v>
      </c>
      <c r="S10028" t="str">
        <f t="shared" si="783"/>
        <v>Mar</v>
      </c>
      <c r="T10028" t="str">
        <f t="shared" si="784"/>
        <v>Business</v>
      </c>
    </row>
    <row r="10029" spans="1:20" x14ac:dyDescent="0.35">
      <c r="A10029" t="s">
        <v>17</v>
      </c>
      <c r="B10029" t="s">
        <v>38</v>
      </c>
      <c r="C10029" t="s">
        <v>68</v>
      </c>
      <c r="D10029" t="s">
        <v>72</v>
      </c>
      <c r="E10029" t="s">
        <v>80</v>
      </c>
      <c r="J10029" t="s">
        <v>309</v>
      </c>
      <c r="K10029" t="s">
        <v>296</v>
      </c>
      <c r="L10029">
        <v>330</v>
      </c>
      <c r="M10029">
        <v>1</v>
      </c>
      <c r="N10029" t="s">
        <v>1579</v>
      </c>
      <c r="O10029">
        <v>6151</v>
      </c>
      <c r="P10029">
        <f t="shared" si="780"/>
        <v>16</v>
      </c>
      <c r="Q10029" t="str">
        <f t="shared" si="781"/>
        <v>Afternoon</v>
      </c>
      <c r="R10029" t="str">
        <f t="shared" si="782"/>
        <v>DEL → BLR → COK</v>
      </c>
      <c r="S10029" t="str">
        <f t="shared" si="783"/>
        <v>Mar</v>
      </c>
      <c r="T10029" t="str">
        <f t="shared" si="784"/>
        <v>Premium Economy</v>
      </c>
    </row>
    <row r="10030" spans="1:20" x14ac:dyDescent="0.35">
      <c r="A10030" t="s">
        <v>12</v>
      </c>
      <c r="B10030" t="s">
        <v>45</v>
      </c>
      <c r="C10030" t="s">
        <v>67</v>
      </c>
      <c r="D10030" t="s">
        <v>66</v>
      </c>
      <c r="E10030" t="s">
        <v>82</v>
      </c>
      <c r="J10030" t="s">
        <v>193</v>
      </c>
      <c r="K10030" t="s">
        <v>224</v>
      </c>
      <c r="L10030">
        <v>845</v>
      </c>
      <c r="M10030">
        <v>1</v>
      </c>
      <c r="N10030" t="s">
        <v>1580</v>
      </c>
      <c r="O10030">
        <v>10844</v>
      </c>
      <c r="P10030">
        <f t="shared" si="780"/>
        <v>5</v>
      </c>
      <c r="Q10030" t="str">
        <f t="shared" si="781"/>
        <v>Morning</v>
      </c>
      <c r="R10030" t="str">
        <f t="shared" si="782"/>
        <v>CCU → BOM → BLR</v>
      </c>
      <c r="S10030" t="str">
        <f t="shared" si="783"/>
        <v>May</v>
      </c>
      <c r="T10030" t="str">
        <f t="shared" si="784"/>
        <v>Business</v>
      </c>
    </row>
    <row r="10031" spans="1:20" x14ac:dyDescent="0.35">
      <c r="A10031" t="s">
        <v>12</v>
      </c>
      <c r="B10031" t="s">
        <v>49</v>
      </c>
      <c r="C10031" t="s">
        <v>68</v>
      </c>
      <c r="D10031" t="s">
        <v>72</v>
      </c>
      <c r="E10031" t="s">
        <v>101</v>
      </c>
      <c r="J10031" t="s">
        <v>216</v>
      </c>
      <c r="K10031" t="s">
        <v>533</v>
      </c>
      <c r="L10031">
        <v>1615</v>
      </c>
      <c r="M10031">
        <v>2</v>
      </c>
      <c r="N10031" t="s">
        <v>1579</v>
      </c>
      <c r="O10031">
        <v>13014</v>
      </c>
      <c r="P10031">
        <f t="shared" si="780"/>
        <v>9</v>
      </c>
      <c r="Q10031" t="str">
        <f t="shared" si="781"/>
        <v>Morning</v>
      </c>
      <c r="R10031" t="str">
        <f t="shared" si="782"/>
        <v>DEL → JAI → BOM → COK</v>
      </c>
      <c r="S10031" t="str">
        <f t="shared" si="783"/>
        <v>Jun</v>
      </c>
      <c r="T10031" t="str">
        <f t="shared" si="784"/>
        <v>Business</v>
      </c>
    </row>
    <row r="10032" spans="1:20" x14ac:dyDescent="0.35">
      <c r="A10032" t="s">
        <v>12</v>
      </c>
      <c r="B10032" t="s">
        <v>42</v>
      </c>
      <c r="C10032" t="s">
        <v>70</v>
      </c>
      <c r="D10032" t="s">
        <v>73</v>
      </c>
      <c r="E10032" t="s">
        <v>99</v>
      </c>
      <c r="J10032" t="s">
        <v>273</v>
      </c>
      <c r="K10032" t="s">
        <v>236</v>
      </c>
      <c r="L10032">
        <v>90</v>
      </c>
      <c r="M10032">
        <v>0</v>
      </c>
      <c r="N10032" t="s">
        <v>1580</v>
      </c>
      <c r="O10032">
        <v>4995</v>
      </c>
      <c r="P10032">
        <f t="shared" si="780"/>
        <v>10</v>
      </c>
      <c r="Q10032" t="str">
        <f t="shared" si="781"/>
        <v>Morning</v>
      </c>
      <c r="R10032" t="str">
        <f t="shared" si="782"/>
        <v>BOM → HYD</v>
      </c>
      <c r="S10032" t="str">
        <f t="shared" si="783"/>
        <v>Jun</v>
      </c>
      <c r="T10032" t="str">
        <f t="shared" si="784"/>
        <v>Economy</v>
      </c>
    </row>
    <row r="10033" spans="1:20" x14ac:dyDescent="0.35">
      <c r="A10033" t="s">
        <v>10</v>
      </c>
      <c r="B10033" t="s">
        <v>31</v>
      </c>
      <c r="C10033" t="s">
        <v>67</v>
      </c>
      <c r="D10033" t="s">
        <v>66</v>
      </c>
      <c r="E10033" t="s">
        <v>77</v>
      </c>
      <c r="J10033" t="s">
        <v>257</v>
      </c>
      <c r="K10033" t="s">
        <v>161</v>
      </c>
      <c r="L10033">
        <v>155</v>
      </c>
      <c r="M10033">
        <v>0</v>
      </c>
      <c r="N10033" t="s">
        <v>1579</v>
      </c>
      <c r="O10033">
        <v>4174</v>
      </c>
      <c r="P10033">
        <f t="shared" si="780"/>
        <v>15</v>
      </c>
      <c r="Q10033" t="str">
        <f t="shared" si="781"/>
        <v>Afternoon</v>
      </c>
      <c r="R10033" t="str">
        <f t="shared" si="782"/>
        <v>CCU → BLR</v>
      </c>
      <c r="S10033" t="str">
        <f t="shared" si="783"/>
        <v>Apr</v>
      </c>
      <c r="T10033" t="str">
        <f t="shared" si="784"/>
        <v>Economy</v>
      </c>
    </row>
    <row r="10034" spans="1:20" x14ac:dyDescent="0.35">
      <c r="A10034" t="s">
        <v>11</v>
      </c>
      <c r="B10034" t="s">
        <v>64</v>
      </c>
      <c r="C10034" t="s">
        <v>66</v>
      </c>
      <c r="D10034" t="s">
        <v>71</v>
      </c>
      <c r="E10034" t="s">
        <v>74</v>
      </c>
      <c r="J10034" t="s">
        <v>207</v>
      </c>
      <c r="K10034" t="s">
        <v>259</v>
      </c>
      <c r="L10034">
        <v>170</v>
      </c>
      <c r="M10034">
        <v>0</v>
      </c>
      <c r="N10034" t="s">
        <v>1579</v>
      </c>
      <c r="O10034">
        <v>12841</v>
      </c>
      <c r="P10034">
        <f t="shared" si="780"/>
        <v>13</v>
      </c>
      <c r="Q10034" t="str">
        <f t="shared" si="781"/>
        <v>Afternoon</v>
      </c>
      <c r="R10034" t="str">
        <f t="shared" si="782"/>
        <v>BLR → DEL</v>
      </c>
      <c r="S10034" t="str">
        <f t="shared" si="783"/>
        <v>Mar</v>
      </c>
      <c r="T10034" t="str">
        <f t="shared" si="784"/>
        <v>Business</v>
      </c>
    </row>
    <row r="10035" spans="1:20" x14ac:dyDescent="0.35">
      <c r="A10035" t="s">
        <v>12</v>
      </c>
      <c r="B10035" t="s">
        <v>32</v>
      </c>
      <c r="C10035" t="s">
        <v>67</v>
      </c>
      <c r="D10035" t="s">
        <v>66</v>
      </c>
      <c r="E10035" t="s">
        <v>95</v>
      </c>
      <c r="J10035" t="s">
        <v>254</v>
      </c>
      <c r="K10035" t="s">
        <v>1473</v>
      </c>
      <c r="L10035">
        <v>1685</v>
      </c>
      <c r="M10035">
        <v>1</v>
      </c>
      <c r="N10035" t="s">
        <v>1579</v>
      </c>
      <c r="O10035">
        <v>13067</v>
      </c>
      <c r="P10035">
        <f t="shared" si="780"/>
        <v>17</v>
      </c>
      <c r="Q10035" t="str">
        <f t="shared" si="781"/>
        <v>Evening</v>
      </c>
      <c r="R10035" t="str">
        <f t="shared" si="782"/>
        <v>CCU → DEL → BLR</v>
      </c>
      <c r="S10035" t="str">
        <f t="shared" si="783"/>
        <v>May</v>
      </c>
      <c r="T10035" t="str">
        <f t="shared" si="784"/>
        <v>Business</v>
      </c>
    </row>
    <row r="10036" spans="1:20" x14ac:dyDescent="0.35">
      <c r="A10036" t="s">
        <v>12</v>
      </c>
      <c r="B10036" t="s">
        <v>27</v>
      </c>
      <c r="C10036" t="s">
        <v>68</v>
      </c>
      <c r="D10036" t="s">
        <v>72</v>
      </c>
      <c r="E10036" t="s">
        <v>79</v>
      </c>
      <c r="J10036" t="s">
        <v>177</v>
      </c>
      <c r="K10036" t="s">
        <v>867</v>
      </c>
      <c r="L10036">
        <v>1620</v>
      </c>
      <c r="M10036">
        <v>1</v>
      </c>
      <c r="N10036" t="s">
        <v>1580</v>
      </c>
      <c r="O10036">
        <v>10262</v>
      </c>
      <c r="P10036">
        <f t="shared" si="780"/>
        <v>16</v>
      </c>
      <c r="Q10036" t="str">
        <f t="shared" si="781"/>
        <v>Afternoon</v>
      </c>
      <c r="R10036" t="str">
        <f t="shared" si="782"/>
        <v>DEL → BOM → COK</v>
      </c>
      <c r="S10036" t="str">
        <f t="shared" si="783"/>
        <v>Jun</v>
      </c>
      <c r="T10036" t="str">
        <f t="shared" si="784"/>
        <v>Business</v>
      </c>
    </row>
    <row r="10037" spans="1:20" x14ac:dyDescent="0.35">
      <c r="A10037" t="s">
        <v>10</v>
      </c>
      <c r="B10037" t="s">
        <v>44</v>
      </c>
      <c r="C10037" t="s">
        <v>66</v>
      </c>
      <c r="D10037" t="s">
        <v>68</v>
      </c>
      <c r="E10037" t="s">
        <v>74</v>
      </c>
      <c r="J10037" t="s">
        <v>304</v>
      </c>
      <c r="K10037" t="s">
        <v>251</v>
      </c>
      <c r="L10037">
        <v>170</v>
      </c>
      <c r="M10037">
        <v>0</v>
      </c>
      <c r="N10037" t="s">
        <v>1579</v>
      </c>
      <c r="O10037">
        <v>4423</v>
      </c>
      <c r="P10037">
        <f t="shared" si="780"/>
        <v>10</v>
      </c>
      <c r="Q10037" t="str">
        <f t="shared" si="781"/>
        <v>Morning</v>
      </c>
      <c r="R10037" t="str">
        <f t="shared" si="782"/>
        <v>BLR → DEL</v>
      </c>
      <c r="S10037" t="str">
        <f t="shared" si="783"/>
        <v>Apr</v>
      </c>
      <c r="T10037" t="str">
        <f t="shared" si="784"/>
        <v>Economy</v>
      </c>
    </row>
    <row r="10038" spans="1:20" x14ac:dyDescent="0.35">
      <c r="A10038" t="s">
        <v>12</v>
      </c>
      <c r="B10038" t="s">
        <v>23</v>
      </c>
      <c r="C10038" t="s">
        <v>67</v>
      </c>
      <c r="D10038" t="s">
        <v>66</v>
      </c>
      <c r="E10038" t="s">
        <v>82</v>
      </c>
      <c r="J10038" t="s">
        <v>164</v>
      </c>
      <c r="K10038" t="s">
        <v>975</v>
      </c>
      <c r="L10038">
        <v>585</v>
      </c>
      <c r="M10038">
        <v>1</v>
      </c>
      <c r="N10038" t="s">
        <v>1580</v>
      </c>
      <c r="O10038">
        <v>8586</v>
      </c>
      <c r="P10038">
        <f t="shared" si="780"/>
        <v>18</v>
      </c>
      <c r="Q10038" t="str">
        <f t="shared" si="781"/>
        <v>Evening</v>
      </c>
      <c r="R10038" t="str">
        <f t="shared" si="782"/>
        <v>CCU → BOM → BLR</v>
      </c>
      <c r="S10038" t="str">
        <f t="shared" si="783"/>
        <v>May</v>
      </c>
      <c r="T10038" t="str">
        <f t="shared" si="784"/>
        <v>Premium Economy</v>
      </c>
    </row>
    <row r="10039" spans="1:20" x14ac:dyDescent="0.35">
      <c r="A10039" t="s">
        <v>12</v>
      </c>
      <c r="B10039" t="s">
        <v>41</v>
      </c>
      <c r="C10039" t="s">
        <v>67</v>
      </c>
      <c r="D10039" t="s">
        <v>66</v>
      </c>
      <c r="E10039" t="s">
        <v>82</v>
      </c>
      <c r="J10039" t="s">
        <v>171</v>
      </c>
      <c r="K10039" t="s">
        <v>895</v>
      </c>
      <c r="L10039">
        <v>730</v>
      </c>
      <c r="M10039">
        <v>1</v>
      </c>
      <c r="N10039" t="s">
        <v>1580</v>
      </c>
      <c r="O10039">
        <v>9663</v>
      </c>
      <c r="P10039">
        <f t="shared" si="780"/>
        <v>21</v>
      </c>
      <c r="Q10039" t="str">
        <f t="shared" si="781"/>
        <v>Night</v>
      </c>
      <c r="R10039" t="str">
        <f t="shared" si="782"/>
        <v>CCU → BOM → BLR</v>
      </c>
      <c r="S10039" t="str">
        <f t="shared" si="783"/>
        <v>May</v>
      </c>
      <c r="T10039" t="str">
        <f t="shared" si="784"/>
        <v>Premium Economy</v>
      </c>
    </row>
    <row r="10040" spans="1:20" x14ac:dyDescent="0.35">
      <c r="A10040" t="s">
        <v>10</v>
      </c>
      <c r="B10040" t="s">
        <v>43</v>
      </c>
      <c r="C10040" t="s">
        <v>68</v>
      </c>
      <c r="D10040" t="s">
        <v>72</v>
      </c>
      <c r="E10040" t="s">
        <v>79</v>
      </c>
      <c r="J10040" t="s">
        <v>177</v>
      </c>
      <c r="K10040" t="s">
        <v>307</v>
      </c>
      <c r="L10040">
        <v>300</v>
      </c>
      <c r="M10040">
        <v>1</v>
      </c>
      <c r="N10040" t="s">
        <v>1579</v>
      </c>
      <c r="O10040">
        <v>6069</v>
      </c>
      <c r="P10040">
        <f t="shared" si="780"/>
        <v>16</v>
      </c>
      <c r="Q10040" t="str">
        <f t="shared" si="781"/>
        <v>Afternoon</v>
      </c>
      <c r="R10040" t="str">
        <f t="shared" si="782"/>
        <v>DEL → BOM → COK</v>
      </c>
      <c r="S10040" t="str">
        <f t="shared" si="783"/>
        <v>Jun</v>
      </c>
      <c r="T10040" t="str">
        <f t="shared" si="784"/>
        <v>Premium Economy</v>
      </c>
    </row>
    <row r="10041" spans="1:20" x14ac:dyDescent="0.35">
      <c r="A10041" t="s">
        <v>11</v>
      </c>
      <c r="B10041" t="s">
        <v>40</v>
      </c>
      <c r="C10041" t="s">
        <v>69</v>
      </c>
      <c r="D10041" t="s">
        <v>67</v>
      </c>
      <c r="E10041" t="s">
        <v>81</v>
      </c>
      <c r="J10041" t="s">
        <v>170</v>
      </c>
      <c r="K10041" t="s">
        <v>205</v>
      </c>
      <c r="L10041">
        <v>135</v>
      </c>
      <c r="M10041">
        <v>0</v>
      </c>
      <c r="N10041" t="s">
        <v>1579</v>
      </c>
      <c r="O10041">
        <v>4667</v>
      </c>
      <c r="P10041">
        <f t="shared" si="780"/>
        <v>11</v>
      </c>
      <c r="Q10041" t="str">
        <f t="shared" si="781"/>
        <v>Morning</v>
      </c>
      <c r="R10041" t="str">
        <f t="shared" si="782"/>
        <v>MAA → CCU</v>
      </c>
      <c r="S10041" t="str">
        <f t="shared" si="783"/>
        <v>May</v>
      </c>
      <c r="T10041" t="str">
        <f t="shared" si="784"/>
        <v>Economy</v>
      </c>
    </row>
    <row r="10042" spans="1:20" x14ac:dyDescent="0.35">
      <c r="A10042" t="s">
        <v>12</v>
      </c>
      <c r="B10042" t="s">
        <v>32</v>
      </c>
      <c r="C10042" t="s">
        <v>68</v>
      </c>
      <c r="D10042" t="s">
        <v>72</v>
      </c>
      <c r="E10042" t="s">
        <v>79</v>
      </c>
      <c r="J10042" t="s">
        <v>182</v>
      </c>
      <c r="K10042" t="s">
        <v>595</v>
      </c>
      <c r="L10042">
        <v>1270</v>
      </c>
      <c r="M10042">
        <v>1</v>
      </c>
      <c r="N10042" t="s">
        <v>1580</v>
      </c>
      <c r="O10042">
        <v>12373</v>
      </c>
      <c r="P10042">
        <f t="shared" si="780"/>
        <v>21</v>
      </c>
      <c r="Q10042" t="str">
        <f t="shared" si="781"/>
        <v>Night</v>
      </c>
      <c r="R10042" t="str">
        <f t="shared" si="782"/>
        <v>DEL → BOM → COK</v>
      </c>
      <c r="S10042" t="str">
        <f t="shared" si="783"/>
        <v>May</v>
      </c>
      <c r="T10042" t="str">
        <f t="shared" si="784"/>
        <v>Business</v>
      </c>
    </row>
    <row r="10043" spans="1:20" x14ac:dyDescent="0.35">
      <c r="A10043" t="s">
        <v>12</v>
      </c>
      <c r="B10043" t="s">
        <v>32</v>
      </c>
      <c r="C10043" t="s">
        <v>67</v>
      </c>
      <c r="D10043" t="s">
        <v>66</v>
      </c>
      <c r="E10043" t="s">
        <v>82</v>
      </c>
      <c r="J10043" t="s">
        <v>248</v>
      </c>
      <c r="K10043" t="s">
        <v>576</v>
      </c>
      <c r="L10043">
        <v>1055</v>
      </c>
      <c r="M10043">
        <v>1</v>
      </c>
      <c r="N10043" t="s">
        <v>1579</v>
      </c>
      <c r="O10043">
        <v>13941</v>
      </c>
      <c r="P10043">
        <f t="shared" si="780"/>
        <v>16</v>
      </c>
      <c r="Q10043" t="str">
        <f t="shared" si="781"/>
        <v>Afternoon</v>
      </c>
      <c r="R10043" t="str">
        <f t="shared" si="782"/>
        <v>CCU → BOM → BLR</v>
      </c>
      <c r="S10043" t="str">
        <f t="shared" si="783"/>
        <v>May</v>
      </c>
      <c r="T10043" t="str">
        <f t="shared" si="784"/>
        <v>Business</v>
      </c>
    </row>
    <row r="10044" spans="1:20" x14ac:dyDescent="0.35">
      <c r="A10044" t="s">
        <v>10</v>
      </c>
      <c r="B10044" t="s">
        <v>59</v>
      </c>
      <c r="C10044" t="s">
        <v>70</v>
      </c>
      <c r="D10044" t="s">
        <v>73</v>
      </c>
      <c r="E10044" t="s">
        <v>99</v>
      </c>
      <c r="J10044" t="s">
        <v>280</v>
      </c>
      <c r="K10044" t="s">
        <v>303</v>
      </c>
      <c r="L10044">
        <v>85</v>
      </c>
      <c r="M10044">
        <v>0</v>
      </c>
      <c r="N10044" t="s">
        <v>1579</v>
      </c>
      <c r="O10044">
        <v>3175</v>
      </c>
      <c r="P10044">
        <f t="shared" si="780"/>
        <v>6</v>
      </c>
      <c r="Q10044" t="str">
        <f t="shared" si="781"/>
        <v>Morning</v>
      </c>
      <c r="R10044" t="str">
        <f t="shared" si="782"/>
        <v>BOM → HYD</v>
      </c>
      <c r="S10044" t="str">
        <f t="shared" si="783"/>
        <v>Mar</v>
      </c>
      <c r="T10044" t="str">
        <f t="shared" si="784"/>
        <v>Economy</v>
      </c>
    </row>
    <row r="10045" spans="1:20" x14ac:dyDescent="0.35">
      <c r="A10045" t="s">
        <v>11</v>
      </c>
      <c r="B10045" t="s">
        <v>24</v>
      </c>
      <c r="C10045" t="s">
        <v>68</v>
      </c>
      <c r="D10045" t="s">
        <v>72</v>
      </c>
      <c r="E10045" t="s">
        <v>79</v>
      </c>
      <c r="J10045" t="s">
        <v>307</v>
      </c>
      <c r="K10045" t="s">
        <v>750</v>
      </c>
      <c r="L10045">
        <v>1335</v>
      </c>
      <c r="M10045">
        <v>1</v>
      </c>
      <c r="N10045" t="s">
        <v>1579</v>
      </c>
      <c r="O10045">
        <v>8372</v>
      </c>
      <c r="P10045">
        <f t="shared" si="780"/>
        <v>21</v>
      </c>
      <c r="Q10045" t="str">
        <f t="shared" si="781"/>
        <v>Night</v>
      </c>
      <c r="R10045" t="str">
        <f t="shared" si="782"/>
        <v>DEL → BOM → COK</v>
      </c>
      <c r="S10045" t="str">
        <f t="shared" si="783"/>
        <v>Jun</v>
      </c>
      <c r="T10045" t="str">
        <f t="shared" si="784"/>
        <v>Premium Economy</v>
      </c>
    </row>
    <row r="10046" spans="1:20" x14ac:dyDescent="0.35">
      <c r="A10046" t="s">
        <v>16</v>
      </c>
      <c r="B10046" t="s">
        <v>44</v>
      </c>
      <c r="C10046" t="s">
        <v>66</v>
      </c>
      <c r="D10046" t="s">
        <v>68</v>
      </c>
      <c r="E10046" t="s">
        <v>74</v>
      </c>
      <c r="J10046" t="s">
        <v>254</v>
      </c>
      <c r="K10046" t="s">
        <v>256</v>
      </c>
      <c r="L10046">
        <v>155</v>
      </c>
      <c r="M10046">
        <v>0</v>
      </c>
      <c r="N10046" t="s">
        <v>1579</v>
      </c>
      <c r="O10046">
        <v>5613</v>
      </c>
      <c r="P10046">
        <f t="shared" si="780"/>
        <v>17</v>
      </c>
      <c r="Q10046" t="str">
        <f t="shared" si="781"/>
        <v>Evening</v>
      </c>
      <c r="R10046" t="str">
        <f t="shared" si="782"/>
        <v>BLR → DEL</v>
      </c>
      <c r="S10046" t="str">
        <f t="shared" si="783"/>
        <v>Apr</v>
      </c>
      <c r="T10046" t="str">
        <f t="shared" si="784"/>
        <v>Premium Economy</v>
      </c>
    </row>
    <row r="10047" spans="1:20" x14ac:dyDescent="0.35">
      <c r="A10047" t="s">
        <v>10</v>
      </c>
      <c r="B10047" t="s">
        <v>45</v>
      </c>
      <c r="C10047" t="s">
        <v>68</v>
      </c>
      <c r="D10047" t="s">
        <v>72</v>
      </c>
      <c r="E10047" t="s">
        <v>92</v>
      </c>
      <c r="J10047" t="s">
        <v>242</v>
      </c>
      <c r="K10047" t="s">
        <v>417</v>
      </c>
      <c r="L10047">
        <v>895</v>
      </c>
      <c r="M10047">
        <v>1</v>
      </c>
      <c r="N10047" t="s">
        <v>1579</v>
      </c>
      <c r="O10047">
        <v>7144</v>
      </c>
      <c r="P10047">
        <f t="shared" si="780"/>
        <v>7</v>
      </c>
      <c r="Q10047" t="str">
        <f t="shared" si="781"/>
        <v>Morning</v>
      </c>
      <c r="R10047" t="str">
        <f t="shared" si="782"/>
        <v>DEL → HYD → COK</v>
      </c>
      <c r="S10047" t="str">
        <f t="shared" si="783"/>
        <v>May</v>
      </c>
      <c r="T10047" t="str">
        <f t="shared" si="784"/>
        <v>Premium Economy</v>
      </c>
    </row>
    <row r="10048" spans="1:20" x14ac:dyDescent="0.35">
      <c r="A10048" t="s">
        <v>12</v>
      </c>
      <c r="B10048" t="s">
        <v>53</v>
      </c>
      <c r="C10048" t="s">
        <v>67</v>
      </c>
      <c r="D10048" t="s">
        <v>66</v>
      </c>
      <c r="E10048" t="s">
        <v>82</v>
      </c>
      <c r="J10048" t="s">
        <v>213</v>
      </c>
      <c r="K10048" t="s">
        <v>547</v>
      </c>
      <c r="L10048">
        <v>590</v>
      </c>
      <c r="M10048">
        <v>1</v>
      </c>
      <c r="N10048" t="s">
        <v>1579</v>
      </c>
      <c r="O10048">
        <v>14571</v>
      </c>
      <c r="P10048">
        <f t="shared" si="780"/>
        <v>6</v>
      </c>
      <c r="Q10048" t="str">
        <f t="shared" si="781"/>
        <v>Morning</v>
      </c>
      <c r="R10048" t="str">
        <f t="shared" si="782"/>
        <v>CCU → BOM → BLR</v>
      </c>
      <c r="S10048" t="str">
        <f t="shared" si="783"/>
        <v>Jun</v>
      </c>
      <c r="T10048" t="str">
        <f t="shared" si="784"/>
        <v>Business</v>
      </c>
    </row>
    <row r="10049" spans="1:20" x14ac:dyDescent="0.35">
      <c r="A10049" t="s">
        <v>10</v>
      </c>
      <c r="B10049" t="s">
        <v>22</v>
      </c>
      <c r="C10049" t="s">
        <v>69</v>
      </c>
      <c r="D10049" t="s">
        <v>67</v>
      </c>
      <c r="E10049" t="s">
        <v>81</v>
      </c>
      <c r="J10049" t="s">
        <v>333</v>
      </c>
      <c r="K10049" t="s">
        <v>1538</v>
      </c>
      <c r="L10049">
        <v>140</v>
      </c>
      <c r="M10049">
        <v>0</v>
      </c>
      <c r="N10049" t="s">
        <v>1579</v>
      </c>
      <c r="O10049">
        <v>5277</v>
      </c>
      <c r="P10049">
        <f t="shared" si="780"/>
        <v>22</v>
      </c>
      <c r="Q10049" t="str">
        <f t="shared" si="781"/>
        <v>Night</v>
      </c>
      <c r="R10049" t="str">
        <f t="shared" si="782"/>
        <v>MAA → CCU</v>
      </c>
      <c r="S10049" t="str">
        <f t="shared" si="783"/>
        <v>Mar</v>
      </c>
      <c r="T10049" t="str">
        <f t="shared" si="784"/>
        <v>Premium Economy</v>
      </c>
    </row>
    <row r="10050" spans="1:20" x14ac:dyDescent="0.35">
      <c r="A10050" t="s">
        <v>12</v>
      </c>
      <c r="B10050" t="s">
        <v>22</v>
      </c>
      <c r="C10050" t="s">
        <v>70</v>
      </c>
      <c r="D10050" t="s">
        <v>73</v>
      </c>
      <c r="E10050" t="s">
        <v>99</v>
      </c>
      <c r="J10050" t="s">
        <v>273</v>
      </c>
      <c r="K10050" t="s">
        <v>236</v>
      </c>
      <c r="L10050">
        <v>90</v>
      </c>
      <c r="M10050">
        <v>0</v>
      </c>
      <c r="N10050" t="s">
        <v>1580</v>
      </c>
      <c r="O10050">
        <v>2759</v>
      </c>
      <c r="P10050">
        <f t="shared" si="780"/>
        <v>10</v>
      </c>
      <c r="Q10050" t="str">
        <f t="shared" si="781"/>
        <v>Morning</v>
      </c>
      <c r="R10050" t="str">
        <f t="shared" si="782"/>
        <v>BOM → HYD</v>
      </c>
      <c r="S10050" t="str">
        <f t="shared" si="783"/>
        <v>Mar</v>
      </c>
      <c r="T10050" t="str">
        <f t="shared" si="784"/>
        <v>Economy</v>
      </c>
    </row>
    <row r="10051" spans="1:20" x14ac:dyDescent="0.35">
      <c r="A10051" t="s">
        <v>17</v>
      </c>
      <c r="B10051" t="s">
        <v>32</v>
      </c>
      <c r="C10051" t="s">
        <v>67</v>
      </c>
      <c r="D10051" t="s">
        <v>66</v>
      </c>
      <c r="E10051" t="s">
        <v>95</v>
      </c>
      <c r="J10051" t="s">
        <v>242</v>
      </c>
      <c r="K10051" t="s">
        <v>241</v>
      </c>
      <c r="L10051">
        <v>955</v>
      </c>
      <c r="M10051">
        <v>1</v>
      </c>
      <c r="N10051" t="s">
        <v>1579</v>
      </c>
      <c r="O10051">
        <v>5192</v>
      </c>
      <c r="P10051">
        <f t="shared" ref="P10051:P10114" si="785">HOUR(TEXT(J10051,"HH:MM"))</f>
        <v>7</v>
      </c>
      <c r="Q10051" t="str">
        <f t="shared" ref="Q10051:Q10114" si="786">IF(P10051&gt;=5, IF(P10051&lt;12, "Morning", IF(P10051&lt;17, "Afternoon", IF(P10051&lt;21, "Evening", "Night"))), "Night")</f>
        <v>Morning</v>
      </c>
      <c r="R10051" t="str">
        <f t="shared" ref="R10051:R10114" si="787">_xlfn.TEXTJOIN(" → ", TRUE, E10051:I10051)</f>
        <v>CCU → DEL → BLR</v>
      </c>
      <c r="S10051" t="str">
        <f t="shared" ref="S10051:S10114" si="788">TEXT(B10051, "mmm")</f>
        <v>May</v>
      </c>
      <c r="T10051" t="str">
        <f t="shared" ref="T10051:T10114" si="789">_xlfn.IFS(
  O10051 &lt; 5000, "Economy",
  O10051 &lt;= 10000, "Premium Economy",
  O10051 &gt; 10000, "Business"
)</f>
        <v>Premium Economy</v>
      </c>
    </row>
    <row r="10052" spans="1:20" x14ac:dyDescent="0.35">
      <c r="A10052" t="s">
        <v>12</v>
      </c>
      <c r="B10052" t="s">
        <v>24</v>
      </c>
      <c r="C10052" t="s">
        <v>68</v>
      </c>
      <c r="D10052" t="s">
        <v>72</v>
      </c>
      <c r="E10052" t="s">
        <v>79</v>
      </c>
      <c r="J10052" t="s">
        <v>184</v>
      </c>
      <c r="K10052" t="s">
        <v>194</v>
      </c>
      <c r="L10052">
        <v>715</v>
      </c>
      <c r="M10052">
        <v>1</v>
      </c>
      <c r="N10052" t="s">
        <v>1579</v>
      </c>
      <c r="O10052">
        <v>14714</v>
      </c>
      <c r="P10052">
        <f t="shared" si="785"/>
        <v>7</v>
      </c>
      <c r="Q10052" t="str">
        <f t="shared" si="786"/>
        <v>Morning</v>
      </c>
      <c r="R10052" t="str">
        <f t="shared" si="787"/>
        <v>DEL → BOM → COK</v>
      </c>
      <c r="S10052" t="str">
        <f t="shared" si="788"/>
        <v>Jun</v>
      </c>
      <c r="T10052" t="str">
        <f t="shared" si="789"/>
        <v>Business</v>
      </c>
    </row>
    <row r="10053" spans="1:20" x14ac:dyDescent="0.35">
      <c r="A10053" t="s">
        <v>11</v>
      </c>
      <c r="B10053" t="s">
        <v>30</v>
      </c>
      <c r="C10053" t="s">
        <v>68</v>
      </c>
      <c r="D10053" t="s">
        <v>72</v>
      </c>
      <c r="E10053" t="s">
        <v>101</v>
      </c>
      <c r="J10053" t="s">
        <v>234</v>
      </c>
      <c r="K10053" t="s">
        <v>252</v>
      </c>
      <c r="L10053">
        <v>435</v>
      </c>
      <c r="M10053">
        <v>2</v>
      </c>
      <c r="N10053" t="s">
        <v>1579</v>
      </c>
      <c r="O10053">
        <v>10336</v>
      </c>
      <c r="P10053">
        <f t="shared" si="785"/>
        <v>12</v>
      </c>
      <c r="Q10053" t="str">
        <f t="shared" si="786"/>
        <v>Afternoon</v>
      </c>
      <c r="R10053" t="str">
        <f t="shared" si="787"/>
        <v>DEL → JAI → BOM → COK</v>
      </c>
      <c r="S10053" t="str">
        <f t="shared" si="788"/>
        <v>Jun</v>
      </c>
      <c r="T10053" t="str">
        <f t="shared" si="789"/>
        <v>Business</v>
      </c>
    </row>
    <row r="10054" spans="1:20" x14ac:dyDescent="0.35">
      <c r="A10054" t="s">
        <v>11</v>
      </c>
      <c r="B10054" t="s">
        <v>22</v>
      </c>
      <c r="C10054" t="s">
        <v>67</v>
      </c>
      <c r="D10054" t="s">
        <v>66</v>
      </c>
      <c r="E10054" t="s">
        <v>77</v>
      </c>
      <c r="J10054" t="s">
        <v>222</v>
      </c>
      <c r="K10054" t="s">
        <v>418</v>
      </c>
      <c r="L10054">
        <v>155</v>
      </c>
      <c r="M10054">
        <v>0</v>
      </c>
      <c r="N10054" t="s">
        <v>1579</v>
      </c>
      <c r="O10054">
        <v>31945</v>
      </c>
      <c r="P10054">
        <f t="shared" si="785"/>
        <v>20</v>
      </c>
      <c r="Q10054" t="str">
        <f t="shared" si="786"/>
        <v>Evening</v>
      </c>
      <c r="R10054" t="str">
        <f t="shared" si="787"/>
        <v>CCU → BLR</v>
      </c>
      <c r="S10054" t="str">
        <f t="shared" si="788"/>
        <v>Mar</v>
      </c>
      <c r="T10054" t="str">
        <f t="shared" si="789"/>
        <v>Business</v>
      </c>
    </row>
    <row r="10055" spans="1:20" x14ac:dyDescent="0.35">
      <c r="A10055" t="s">
        <v>12</v>
      </c>
      <c r="B10055" t="s">
        <v>56</v>
      </c>
      <c r="C10055" t="s">
        <v>67</v>
      </c>
      <c r="D10055" t="s">
        <v>66</v>
      </c>
      <c r="E10055" t="s">
        <v>82</v>
      </c>
      <c r="J10055" t="s">
        <v>213</v>
      </c>
      <c r="K10055" t="s">
        <v>471</v>
      </c>
      <c r="L10055">
        <v>1025</v>
      </c>
      <c r="M10055">
        <v>1</v>
      </c>
      <c r="N10055" t="s">
        <v>1580</v>
      </c>
      <c r="O10055">
        <v>7064</v>
      </c>
      <c r="P10055">
        <f t="shared" si="785"/>
        <v>6</v>
      </c>
      <c r="Q10055" t="str">
        <f t="shared" si="786"/>
        <v>Morning</v>
      </c>
      <c r="R10055" t="str">
        <f t="shared" si="787"/>
        <v>CCU → BOM → BLR</v>
      </c>
      <c r="S10055" t="str">
        <f t="shared" si="788"/>
        <v>Apr</v>
      </c>
      <c r="T10055" t="str">
        <f t="shared" si="789"/>
        <v>Premium Economy</v>
      </c>
    </row>
    <row r="10056" spans="1:20" x14ac:dyDescent="0.35">
      <c r="A10056" t="s">
        <v>12</v>
      </c>
      <c r="B10056" t="s">
        <v>24</v>
      </c>
      <c r="C10056" t="s">
        <v>68</v>
      </c>
      <c r="D10056" t="s">
        <v>72</v>
      </c>
      <c r="E10056" t="s">
        <v>100</v>
      </c>
      <c r="J10056" t="s">
        <v>270</v>
      </c>
      <c r="K10056" t="s">
        <v>393</v>
      </c>
      <c r="L10056">
        <v>425</v>
      </c>
      <c r="M10056">
        <v>2</v>
      </c>
      <c r="N10056" t="s">
        <v>1579</v>
      </c>
      <c r="O10056">
        <v>14441</v>
      </c>
      <c r="P10056">
        <f t="shared" si="785"/>
        <v>5</v>
      </c>
      <c r="Q10056" t="str">
        <f t="shared" si="786"/>
        <v>Morning</v>
      </c>
      <c r="R10056" t="str">
        <f t="shared" si="787"/>
        <v>DEL → BHO → BOM → COK</v>
      </c>
      <c r="S10056" t="str">
        <f t="shared" si="788"/>
        <v>Jun</v>
      </c>
      <c r="T10056" t="str">
        <f t="shared" si="789"/>
        <v>Business</v>
      </c>
    </row>
    <row r="10057" spans="1:20" x14ac:dyDescent="0.35">
      <c r="A10057" t="s">
        <v>14</v>
      </c>
      <c r="B10057" t="s">
        <v>34</v>
      </c>
      <c r="C10057" t="s">
        <v>68</v>
      </c>
      <c r="D10057" t="s">
        <v>72</v>
      </c>
      <c r="E10057" t="s">
        <v>79</v>
      </c>
      <c r="J10057" t="s">
        <v>251</v>
      </c>
      <c r="K10057" t="s">
        <v>431</v>
      </c>
      <c r="L10057">
        <v>755</v>
      </c>
      <c r="M10057">
        <v>1</v>
      </c>
      <c r="N10057" t="s">
        <v>1579</v>
      </c>
      <c r="O10057">
        <v>17493</v>
      </c>
      <c r="P10057">
        <f t="shared" si="785"/>
        <v>13</v>
      </c>
      <c r="Q10057" t="str">
        <f t="shared" si="786"/>
        <v>Afternoon</v>
      </c>
      <c r="R10057" t="str">
        <f t="shared" si="787"/>
        <v>DEL → BOM → COK</v>
      </c>
      <c r="S10057" t="str">
        <f t="shared" si="788"/>
        <v>Mar</v>
      </c>
      <c r="T10057" t="str">
        <f t="shared" si="789"/>
        <v>Business</v>
      </c>
    </row>
    <row r="10058" spans="1:20" x14ac:dyDescent="0.35">
      <c r="A10058" t="s">
        <v>12</v>
      </c>
      <c r="B10058" t="s">
        <v>24</v>
      </c>
      <c r="C10058" t="s">
        <v>67</v>
      </c>
      <c r="D10058" t="s">
        <v>66</v>
      </c>
      <c r="E10058" t="s">
        <v>82</v>
      </c>
      <c r="J10058" t="s">
        <v>225</v>
      </c>
      <c r="K10058" t="s">
        <v>873</v>
      </c>
      <c r="L10058">
        <v>1595</v>
      </c>
      <c r="M10058">
        <v>1</v>
      </c>
      <c r="N10058" t="s">
        <v>1580</v>
      </c>
      <c r="O10058">
        <v>10844</v>
      </c>
      <c r="P10058">
        <f t="shared" si="785"/>
        <v>20</v>
      </c>
      <c r="Q10058" t="str">
        <f t="shared" si="786"/>
        <v>Evening</v>
      </c>
      <c r="R10058" t="str">
        <f t="shared" si="787"/>
        <v>CCU → BOM → BLR</v>
      </c>
      <c r="S10058" t="str">
        <f t="shared" si="788"/>
        <v>Jun</v>
      </c>
      <c r="T10058" t="str">
        <f t="shared" si="789"/>
        <v>Business</v>
      </c>
    </row>
    <row r="10059" spans="1:20" x14ac:dyDescent="0.35">
      <c r="A10059" t="s">
        <v>13</v>
      </c>
      <c r="B10059" t="s">
        <v>30</v>
      </c>
      <c r="C10059" t="s">
        <v>70</v>
      </c>
      <c r="D10059" t="s">
        <v>73</v>
      </c>
      <c r="E10059" t="s">
        <v>99</v>
      </c>
      <c r="J10059" t="s">
        <v>193</v>
      </c>
      <c r="K10059" t="s">
        <v>346</v>
      </c>
      <c r="L10059">
        <v>90</v>
      </c>
      <c r="M10059">
        <v>0</v>
      </c>
      <c r="N10059" t="s">
        <v>1579</v>
      </c>
      <c r="O10059">
        <v>2753</v>
      </c>
      <c r="P10059">
        <f t="shared" si="785"/>
        <v>5</v>
      </c>
      <c r="Q10059" t="str">
        <f t="shared" si="786"/>
        <v>Morning</v>
      </c>
      <c r="R10059" t="str">
        <f t="shared" si="787"/>
        <v>BOM → HYD</v>
      </c>
      <c r="S10059" t="str">
        <f t="shared" si="788"/>
        <v>Jun</v>
      </c>
      <c r="T10059" t="str">
        <f t="shared" si="789"/>
        <v>Economy</v>
      </c>
    </row>
    <row r="10060" spans="1:20" x14ac:dyDescent="0.35">
      <c r="A10060" t="s">
        <v>12</v>
      </c>
      <c r="B10060" t="s">
        <v>47</v>
      </c>
      <c r="C10060" t="s">
        <v>68</v>
      </c>
      <c r="D10060" t="s">
        <v>72</v>
      </c>
      <c r="E10060" t="s">
        <v>79</v>
      </c>
      <c r="J10060" t="s">
        <v>165</v>
      </c>
      <c r="K10060" t="s">
        <v>541</v>
      </c>
      <c r="L10060">
        <v>1225</v>
      </c>
      <c r="M10060">
        <v>1</v>
      </c>
      <c r="N10060" t="s">
        <v>1580</v>
      </c>
      <c r="O10060">
        <v>12898</v>
      </c>
      <c r="P10060">
        <f t="shared" si="785"/>
        <v>8</v>
      </c>
      <c r="Q10060" t="str">
        <f t="shared" si="786"/>
        <v>Morning</v>
      </c>
      <c r="R10060" t="str">
        <f t="shared" si="787"/>
        <v>DEL → BOM → COK</v>
      </c>
      <c r="S10060" t="str">
        <f t="shared" si="788"/>
        <v>May</v>
      </c>
      <c r="T10060" t="str">
        <f t="shared" si="789"/>
        <v>Business</v>
      </c>
    </row>
    <row r="10061" spans="1:20" x14ac:dyDescent="0.35">
      <c r="A10061" t="s">
        <v>12</v>
      </c>
      <c r="B10061" t="s">
        <v>35</v>
      </c>
      <c r="C10061" t="s">
        <v>66</v>
      </c>
      <c r="D10061" t="s">
        <v>68</v>
      </c>
      <c r="E10061" t="s">
        <v>74</v>
      </c>
      <c r="J10061" t="s">
        <v>164</v>
      </c>
      <c r="K10061" t="s">
        <v>179</v>
      </c>
      <c r="L10061">
        <v>185</v>
      </c>
      <c r="M10061">
        <v>0</v>
      </c>
      <c r="N10061" t="s">
        <v>1579</v>
      </c>
      <c r="O10061">
        <v>7229</v>
      </c>
      <c r="P10061">
        <f t="shared" si="785"/>
        <v>18</v>
      </c>
      <c r="Q10061" t="str">
        <f t="shared" si="786"/>
        <v>Evening</v>
      </c>
      <c r="R10061" t="str">
        <f t="shared" si="787"/>
        <v>BLR → DEL</v>
      </c>
      <c r="S10061" t="str">
        <f t="shared" si="788"/>
        <v>Apr</v>
      </c>
      <c r="T10061" t="str">
        <f t="shared" si="789"/>
        <v>Premium Economy</v>
      </c>
    </row>
    <row r="10062" spans="1:20" x14ac:dyDescent="0.35">
      <c r="A10062" t="s">
        <v>11</v>
      </c>
      <c r="B10062" t="s">
        <v>49</v>
      </c>
      <c r="C10062" t="s">
        <v>68</v>
      </c>
      <c r="D10062" t="s">
        <v>72</v>
      </c>
      <c r="E10062" t="s">
        <v>101</v>
      </c>
      <c r="J10062" t="s">
        <v>234</v>
      </c>
      <c r="K10062" t="s">
        <v>835</v>
      </c>
      <c r="L10062">
        <v>1180</v>
      </c>
      <c r="M10062">
        <v>2</v>
      </c>
      <c r="N10062" t="s">
        <v>1579</v>
      </c>
      <c r="O10062">
        <v>8603</v>
      </c>
      <c r="P10062">
        <f t="shared" si="785"/>
        <v>12</v>
      </c>
      <c r="Q10062" t="str">
        <f t="shared" si="786"/>
        <v>Afternoon</v>
      </c>
      <c r="R10062" t="str">
        <f t="shared" si="787"/>
        <v>DEL → JAI → BOM → COK</v>
      </c>
      <c r="S10062" t="str">
        <f t="shared" si="788"/>
        <v>Jun</v>
      </c>
      <c r="T10062" t="str">
        <f t="shared" si="789"/>
        <v>Premium Economy</v>
      </c>
    </row>
    <row r="10063" spans="1:20" x14ac:dyDescent="0.35">
      <c r="A10063" t="s">
        <v>12</v>
      </c>
      <c r="B10063" t="s">
        <v>45</v>
      </c>
      <c r="C10063" t="s">
        <v>68</v>
      </c>
      <c r="D10063" t="s">
        <v>72</v>
      </c>
      <c r="E10063" t="s">
        <v>101</v>
      </c>
      <c r="J10063" t="s">
        <v>270</v>
      </c>
      <c r="K10063" t="s">
        <v>423</v>
      </c>
      <c r="L10063">
        <v>1375</v>
      </c>
      <c r="M10063">
        <v>2</v>
      </c>
      <c r="N10063" t="s">
        <v>1579</v>
      </c>
      <c r="O10063">
        <v>15129</v>
      </c>
      <c r="P10063">
        <f t="shared" si="785"/>
        <v>5</v>
      </c>
      <c r="Q10063" t="str">
        <f t="shared" si="786"/>
        <v>Morning</v>
      </c>
      <c r="R10063" t="str">
        <f t="shared" si="787"/>
        <v>DEL → JAI → BOM → COK</v>
      </c>
      <c r="S10063" t="str">
        <f t="shared" si="788"/>
        <v>May</v>
      </c>
      <c r="T10063" t="str">
        <f t="shared" si="789"/>
        <v>Business</v>
      </c>
    </row>
    <row r="10064" spans="1:20" x14ac:dyDescent="0.35">
      <c r="A10064" t="s">
        <v>12</v>
      </c>
      <c r="B10064" t="s">
        <v>43</v>
      </c>
      <c r="C10064" t="s">
        <v>68</v>
      </c>
      <c r="D10064" t="s">
        <v>72</v>
      </c>
      <c r="E10064" t="s">
        <v>103</v>
      </c>
      <c r="J10064" t="s">
        <v>170</v>
      </c>
      <c r="K10064" t="s">
        <v>194</v>
      </c>
      <c r="L10064">
        <v>440</v>
      </c>
      <c r="M10064">
        <v>2</v>
      </c>
      <c r="N10064" t="s">
        <v>1579</v>
      </c>
      <c r="O10064">
        <v>18804</v>
      </c>
      <c r="P10064">
        <f t="shared" si="785"/>
        <v>11</v>
      </c>
      <c r="Q10064" t="str">
        <f t="shared" si="786"/>
        <v>Morning</v>
      </c>
      <c r="R10064" t="str">
        <f t="shared" si="787"/>
        <v>DEL → JDH → BOM → COK</v>
      </c>
      <c r="S10064" t="str">
        <f t="shared" si="788"/>
        <v>Jun</v>
      </c>
      <c r="T10064" t="str">
        <f t="shared" si="789"/>
        <v>Business</v>
      </c>
    </row>
    <row r="10065" spans="1:20" x14ac:dyDescent="0.35">
      <c r="A10065" t="s">
        <v>17</v>
      </c>
      <c r="B10065" t="s">
        <v>57</v>
      </c>
      <c r="C10065" t="s">
        <v>68</v>
      </c>
      <c r="D10065" t="s">
        <v>72</v>
      </c>
      <c r="E10065" t="s">
        <v>80</v>
      </c>
      <c r="J10065" t="s">
        <v>302</v>
      </c>
      <c r="K10065" t="s">
        <v>261</v>
      </c>
      <c r="L10065">
        <v>870</v>
      </c>
      <c r="M10065">
        <v>1</v>
      </c>
      <c r="N10065" t="s">
        <v>1579</v>
      </c>
      <c r="O10065">
        <v>7452</v>
      </c>
      <c r="P10065">
        <f t="shared" si="785"/>
        <v>7</v>
      </c>
      <c r="Q10065" t="str">
        <f t="shared" si="786"/>
        <v>Morning</v>
      </c>
      <c r="R10065" t="str">
        <f t="shared" si="787"/>
        <v>DEL → BLR → COK</v>
      </c>
      <c r="S10065" t="str">
        <f t="shared" si="788"/>
        <v>Apr</v>
      </c>
      <c r="T10065" t="str">
        <f t="shared" si="789"/>
        <v>Premium Economy</v>
      </c>
    </row>
    <row r="10066" spans="1:20" x14ac:dyDescent="0.35">
      <c r="A10066" t="s">
        <v>13</v>
      </c>
      <c r="B10066" t="s">
        <v>33</v>
      </c>
      <c r="C10066" t="s">
        <v>66</v>
      </c>
      <c r="D10066" t="s">
        <v>68</v>
      </c>
      <c r="E10066" t="s">
        <v>74</v>
      </c>
      <c r="J10066" t="s">
        <v>284</v>
      </c>
      <c r="K10066" t="s">
        <v>344</v>
      </c>
      <c r="L10066">
        <v>170</v>
      </c>
      <c r="M10066">
        <v>0</v>
      </c>
      <c r="N10066" t="s">
        <v>1579</v>
      </c>
      <c r="O10066">
        <v>3971</v>
      </c>
      <c r="P10066">
        <f t="shared" si="785"/>
        <v>9</v>
      </c>
      <c r="Q10066" t="str">
        <f t="shared" si="786"/>
        <v>Morning</v>
      </c>
      <c r="R10066" t="str">
        <f t="shared" si="787"/>
        <v>BLR → DEL</v>
      </c>
      <c r="S10066" t="str">
        <f t="shared" si="788"/>
        <v>Apr</v>
      </c>
      <c r="T10066" t="str">
        <f t="shared" si="789"/>
        <v>Economy</v>
      </c>
    </row>
    <row r="10067" spans="1:20" x14ac:dyDescent="0.35">
      <c r="A10067" t="s">
        <v>10</v>
      </c>
      <c r="B10067" t="s">
        <v>36</v>
      </c>
      <c r="C10067" t="s">
        <v>66</v>
      </c>
      <c r="D10067" t="s">
        <v>68</v>
      </c>
      <c r="E10067" t="s">
        <v>74</v>
      </c>
      <c r="J10067" t="s">
        <v>304</v>
      </c>
      <c r="K10067" t="s">
        <v>251</v>
      </c>
      <c r="L10067">
        <v>170</v>
      </c>
      <c r="M10067">
        <v>0</v>
      </c>
      <c r="N10067" t="s">
        <v>1579</v>
      </c>
      <c r="O10067">
        <v>3943</v>
      </c>
      <c r="P10067">
        <f t="shared" si="785"/>
        <v>10</v>
      </c>
      <c r="Q10067" t="str">
        <f t="shared" si="786"/>
        <v>Morning</v>
      </c>
      <c r="R10067" t="str">
        <f t="shared" si="787"/>
        <v>BLR → DEL</v>
      </c>
      <c r="S10067" t="str">
        <f t="shared" si="788"/>
        <v>Jun</v>
      </c>
      <c r="T10067" t="str">
        <f t="shared" si="789"/>
        <v>Economy</v>
      </c>
    </row>
    <row r="10068" spans="1:20" x14ac:dyDescent="0.35">
      <c r="A10068" t="s">
        <v>10</v>
      </c>
      <c r="B10068" t="s">
        <v>50</v>
      </c>
      <c r="C10068" t="s">
        <v>66</v>
      </c>
      <c r="D10068" t="s">
        <v>71</v>
      </c>
      <c r="E10068" t="s">
        <v>131</v>
      </c>
      <c r="J10068" t="s">
        <v>271</v>
      </c>
      <c r="K10068" t="s">
        <v>524</v>
      </c>
      <c r="L10068">
        <v>300</v>
      </c>
      <c r="M10068">
        <v>1</v>
      </c>
      <c r="N10068" t="s">
        <v>1579</v>
      </c>
      <c r="O10068">
        <v>9165</v>
      </c>
      <c r="P10068">
        <f t="shared" si="785"/>
        <v>14</v>
      </c>
      <c r="Q10068" t="str">
        <f t="shared" si="786"/>
        <v>Afternoon</v>
      </c>
      <c r="R10068" t="str">
        <f t="shared" si="787"/>
        <v>BLR → AMD → DEL</v>
      </c>
      <c r="S10068" t="str">
        <f t="shared" si="788"/>
        <v>Mar</v>
      </c>
      <c r="T10068" t="str">
        <f t="shared" si="789"/>
        <v>Premium Economy</v>
      </c>
    </row>
    <row r="10069" spans="1:20" x14ac:dyDescent="0.35">
      <c r="A10069" t="s">
        <v>12</v>
      </c>
      <c r="B10069" t="s">
        <v>27</v>
      </c>
      <c r="C10069" t="s">
        <v>68</v>
      </c>
      <c r="D10069" t="s">
        <v>72</v>
      </c>
      <c r="E10069" t="s">
        <v>101</v>
      </c>
      <c r="J10069" t="s">
        <v>270</v>
      </c>
      <c r="K10069" t="s">
        <v>194</v>
      </c>
      <c r="L10069">
        <v>810</v>
      </c>
      <c r="M10069">
        <v>2</v>
      </c>
      <c r="N10069" t="s">
        <v>1579</v>
      </c>
      <c r="O10069">
        <v>13014</v>
      </c>
      <c r="P10069">
        <f t="shared" si="785"/>
        <v>5</v>
      </c>
      <c r="Q10069" t="str">
        <f t="shared" si="786"/>
        <v>Morning</v>
      </c>
      <c r="R10069" t="str">
        <f t="shared" si="787"/>
        <v>DEL → JAI → BOM → COK</v>
      </c>
      <c r="S10069" t="str">
        <f t="shared" si="788"/>
        <v>Jun</v>
      </c>
      <c r="T10069" t="str">
        <f t="shared" si="789"/>
        <v>Business</v>
      </c>
    </row>
    <row r="10070" spans="1:20" x14ac:dyDescent="0.35">
      <c r="A10070" t="s">
        <v>13</v>
      </c>
      <c r="B10070" t="s">
        <v>58</v>
      </c>
      <c r="C10070" t="s">
        <v>66</v>
      </c>
      <c r="D10070" t="s">
        <v>68</v>
      </c>
      <c r="E10070" t="s">
        <v>74</v>
      </c>
      <c r="J10070" t="s">
        <v>284</v>
      </c>
      <c r="K10070" t="s">
        <v>344</v>
      </c>
      <c r="L10070">
        <v>170</v>
      </c>
      <c r="M10070">
        <v>0</v>
      </c>
      <c r="N10070" t="s">
        <v>1579</v>
      </c>
      <c r="O10070">
        <v>3625</v>
      </c>
      <c r="P10070">
        <f t="shared" si="785"/>
        <v>9</v>
      </c>
      <c r="Q10070" t="str">
        <f t="shared" si="786"/>
        <v>Morning</v>
      </c>
      <c r="R10070" t="str">
        <f t="shared" si="787"/>
        <v>BLR → DEL</v>
      </c>
      <c r="S10070" t="str">
        <f t="shared" si="788"/>
        <v>Jun</v>
      </c>
      <c r="T10070" t="str">
        <f t="shared" si="789"/>
        <v>Economy</v>
      </c>
    </row>
    <row r="10071" spans="1:20" x14ac:dyDescent="0.35">
      <c r="A10071" t="s">
        <v>12</v>
      </c>
      <c r="B10071" t="s">
        <v>27</v>
      </c>
      <c r="C10071" t="s">
        <v>68</v>
      </c>
      <c r="D10071" t="s">
        <v>72</v>
      </c>
      <c r="E10071" t="s">
        <v>79</v>
      </c>
      <c r="J10071" t="s">
        <v>177</v>
      </c>
      <c r="K10071" t="s">
        <v>410</v>
      </c>
      <c r="L10071">
        <v>1235</v>
      </c>
      <c r="M10071">
        <v>1</v>
      </c>
      <c r="N10071" t="s">
        <v>1580</v>
      </c>
      <c r="O10071">
        <v>10262</v>
      </c>
      <c r="P10071">
        <f t="shared" si="785"/>
        <v>16</v>
      </c>
      <c r="Q10071" t="str">
        <f t="shared" si="786"/>
        <v>Afternoon</v>
      </c>
      <c r="R10071" t="str">
        <f t="shared" si="787"/>
        <v>DEL → BOM → COK</v>
      </c>
      <c r="S10071" t="str">
        <f t="shared" si="788"/>
        <v>Jun</v>
      </c>
      <c r="T10071" t="str">
        <f t="shared" si="789"/>
        <v>Business</v>
      </c>
    </row>
    <row r="10072" spans="1:20" x14ac:dyDescent="0.35">
      <c r="A10072" t="s">
        <v>12</v>
      </c>
      <c r="B10072" t="s">
        <v>47</v>
      </c>
      <c r="C10072" t="s">
        <v>67</v>
      </c>
      <c r="D10072" t="s">
        <v>66</v>
      </c>
      <c r="E10072" t="s">
        <v>82</v>
      </c>
      <c r="J10072" t="s">
        <v>164</v>
      </c>
      <c r="K10072" t="s">
        <v>871</v>
      </c>
      <c r="L10072">
        <v>800</v>
      </c>
      <c r="M10072">
        <v>1</v>
      </c>
      <c r="N10072" t="s">
        <v>1579</v>
      </c>
      <c r="O10072">
        <v>14388</v>
      </c>
      <c r="P10072">
        <f t="shared" si="785"/>
        <v>18</v>
      </c>
      <c r="Q10072" t="str">
        <f t="shared" si="786"/>
        <v>Evening</v>
      </c>
      <c r="R10072" t="str">
        <f t="shared" si="787"/>
        <v>CCU → BOM → BLR</v>
      </c>
      <c r="S10072" t="str">
        <f t="shared" si="788"/>
        <v>May</v>
      </c>
      <c r="T10072" t="str">
        <f t="shared" si="789"/>
        <v>Business</v>
      </c>
    </row>
    <row r="10073" spans="1:20" x14ac:dyDescent="0.35">
      <c r="A10073" t="s">
        <v>14</v>
      </c>
      <c r="B10073" t="s">
        <v>36</v>
      </c>
      <c r="C10073" t="s">
        <v>68</v>
      </c>
      <c r="D10073" t="s">
        <v>72</v>
      </c>
      <c r="E10073" t="s">
        <v>79</v>
      </c>
      <c r="J10073" t="s">
        <v>165</v>
      </c>
      <c r="K10073" t="s">
        <v>252</v>
      </c>
      <c r="L10073">
        <v>675</v>
      </c>
      <c r="M10073">
        <v>1</v>
      </c>
      <c r="N10073" t="s">
        <v>1579</v>
      </c>
      <c r="O10073">
        <v>15058</v>
      </c>
      <c r="P10073">
        <f t="shared" si="785"/>
        <v>8</v>
      </c>
      <c r="Q10073" t="str">
        <f t="shared" si="786"/>
        <v>Morning</v>
      </c>
      <c r="R10073" t="str">
        <f t="shared" si="787"/>
        <v>DEL → BOM → COK</v>
      </c>
      <c r="S10073" t="str">
        <f t="shared" si="788"/>
        <v>Jun</v>
      </c>
      <c r="T10073" t="str">
        <f t="shared" si="789"/>
        <v>Business</v>
      </c>
    </row>
    <row r="10074" spans="1:20" x14ac:dyDescent="0.35">
      <c r="A10074" t="s">
        <v>11</v>
      </c>
      <c r="B10074" t="s">
        <v>37</v>
      </c>
      <c r="C10074" t="s">
        <v>68</v>
      </c>
      <c r="D10074" t="s">
        <v>72</v>
      </c>
      <c r="E10074" t="s">
        <v>79</v>
      </c>
      <c r="J10074" t="s">
        <v>163</v>
      </c>
      <c r="K10074" t="s">
        <v>565</v>
      </c>
      <c r="L10074">
        <v>1360</v>
      </c>
      <c r="M10074">
        <v>1</v>
      </c>
      <c r="N10074" t="s">
        <v>1579</v>
      </c>
      <c r="O10074">
        <v>14882</v>
      </c>
      <c r="P10074">
        <f t="shared" si="785"/>
        <v>9</v>
      </c>
      <c r="Q10074" t="str">
        <f t="shared" si="786"/>
        <v>Morning</v>
      </c>
      <c r="R10074" t="str">
        <f t="shared" si="787"/>
        <v>DEL → BOM → COK</v>
      </c>
      <c r="S10074" t="str">
        <f t="shared" si="788"/>
        <v>Mar</v>
      </c>
      <c r="T10074" t="str">
        <f t="shared" si="789"/>
        <v>Business</v>
      </c>
    </row>
    <row r="10075" spans="1:20" x14ac:dyDescent="0.35">
      <c r="A10075" t="s">
        <v>10</v>
      </c>
      <c r="B10075" t="s">
        <v>31</v>
      </c>
      <c r="C10075" t="s">
        <v>66</v>
      </c>
      <c r="D10075" t="s">
        <v>68</v>
      </c>
      <c r="E10075" t="s">
        <v>74</v>
      </c>
      <c r="J10075" t="s">
        <v>304</v>
      </c>
      <c r="K10075" t="s">
        <v>251</v>
      </c>
      <c r="L10075">
        <v>170</v>
      </c>
      <c r="M10075">
        <v>0</v>
      </c>
      <c r="N10075" t="s">
        <v>1579</v>
      </c>
      <c r="O10075">
        <v>4591</v>
      </c>
      <c r="P10075">
        <f t="shared" si="785"/>
        <v>10</v>
      </c>
      <c r="Q10075" t="str">
        <f t="shared" si="786"/>
        <v>Morning</v>
      </c>
      <c r="R10075" t="str">
        <f t="shared" si="787"/>
        <v>BLR → DEL</v>
      </c>
      <c r="S10075" t="str">
        <f t="shared" si="788"/>
        <v>Apr</v>
      </c>
      <c r="T10075" t="str">
        <f t="shared" si="789"/>
        <v>Economy</v>
      </c>
    </row>
    <row r="10076" spans="1:20" x14ac:dyDescent="0.35">
      <c r="A10076" t="s">
        <v>13</v>
      </c>
      <c r="B10076" t="s">
        <v>32</v>
      </c>
      <c r="C10076" t="s">
        <v>67</v>
      </c>
      <c r="D10076" t="s">
        <v>66</v>
      </c>
      <c r="E10076" t="s">
        <v>77</v>
      </c>
      <c r="J10076" t="s">
        <v>300</v>
      </c>
      <c r="K10076" t="s">
        <v>284</v>
      </c>
      <c r="L10076">
        <v>155</v>
      </c>
      <c r="M10076">
        <v>0</v>
      </c>
      <c r="N10076" t="s">
        <v>1581</v>
      </c>
      <c r="O10076">
        <v>3841</v>
      </c>
      <c r="P10076">
        <f t="shared" si="785"/>
        <v>6</v>
      </c>
      <c r="Q10076" t="str">
        <f t="shared" si="786"/>
        <v>Morning</v>
      </c>
      <c r="R10076" t="str">
        <f t="shared" si="787"/>
        <v>CCU → BLR</v>
      </c>
      <c r="S10076" t="str">
        <f t="shared" si="788"/>
        <v>May</v>
      </c>
      <c r="T10076" t="str">
        <f t="shared" si="789"/>
        <v>Economy</v>
      </c>
    </row>
    <row r="10077" spans="1:20" x14ac:dyDescent="0.35">
      <c r="A10077" t="s">
        <v>12</v>
      </c>
      <c r="B10077" t="s">
        <v>41</v>
      </c>
      <c r="C10077" t="s">
        <v>67</v>
      </c>
      <c r="D10077" t="s">
        <v>66</v>
      </c>
      <c r="E10077" t="s">
        <v>82</v>
      </c>
      <c r="J10077" t="s">
        <v>217</v>
      </c>
      <c r="K10077" t="s">
        <v>230</v>
      </c>
      <c r="L10077">
        <v>590</v>
      </c>
      <c r="M10077">
        <v>1</v>
      </c>
      <c r="N10077" t="s">
        <v>1579</v>
      </c>
      <c r="O10077">
        <v>14781</v>
      </c>
      <c r="P10077">
        <f t="shared" si="785"/>
        <v>8</v>
      </c>
      <c r="Q10077" t="str">
        <f t="shared" si="786"/>
        <v>Morning</v>
      </c>
      <c r="R10077" t="str">
        <f t="shared" si="787"/>
        <v>CCU → BOM → BLR</v>
      </c>
      <c r="S10077" t="str">
        <f t="shared" si="788"/>
        <v>May</v>
      </c>
      <c r="T10077" t="str">
        <f t="shared" si="789"/>
        <v>Business</v>
      </c>
    </row>
    <row r="10078" spans="1:20" x14ac:dyDescent="0.35">
      <c r="A10078" t="s">
        <v>13</v>
      </c>
      <c r="B10078" t="s">
        <v>62</v>
      </c>
      <c r="C10078" t="s">
        <v>67</v>
      </c>
      <c r="D10078" t="s">
        <v>66</v>
      </c>
      <c r="E10078" t="s">
        <v>77</v>
      </c>
      <c r="J10078" t="s">
        <v>158</v>
      </c>
      <c r="K10078" t="s">
        <v>1366</v>
      </c>
      <c r="L10078">
        <v>140</v>
      </c>
      <c r="M10078">
        <v>0</v>
      </c>
      <c r="N10078" t="s">
        <v>1581</v>
      </c>
      <c r="O10078">
        <v>3841</v>
      </c>
      <c r="P10078">
        <f t="shared" si="785"/>
        <v>22</v>
      </c>
      <c r="Q10078" t="str">
        <f t="shared" si="786"/>
        <v>Night</v>
      </c>
      <c r="R10078" t="str">
        <f t="shared" si="787"/>
        <v>CCU → BLR</v>
      </c>
      <c r="S10078" t="str">
        <f t="shared" si="788"/>
        <v>Apr</v>
      </c>
      <c r="T10078" t="str">
        <f t="shared" si="789"/>
        <v>Economy</v>
      </c>
    </row>
    <row r="10079" spans="1:20" x14ac:dyDescent="0.35">
      <c r="A10079" t="s">
        <v>14</v>
      </c>
      <c r="B10079" t="s">
        <v>49</v>
      </c>
      <c r="C10079" t="s">
        <v>68</v>
      </c>
      <c r="D10079" t="s">
        <v>72</v>
      </c>
      <c r="E10079" t="s">
        <v>79</v>
      </c>
      <c r="J10079" t="s">
        <v>204</v>
      </c>
      <c r="K10079" t="s">
        <v>735</v>
      </c>
      <c r="L10079">
        <v>630</v>
      </c>
      <c r="M10079">
        <v>1</v>
      </c>
      <c r="N10079" t="s">
        <v>1579</v>
      </c>
      <c r="O10079">
        <v>13377</v>
      </c>
      <c r="P10079">
        <f t="shared" si="785"/>
        <v>15</v>
      </c>
      <c r="Q10079" t="str">
        <f t="shared" si="786"/>
        <v>Afternoon</v>
      </c>
      <c r="R10079" t="str">
        <f t="shared" si="787"/>
        <v>DEL → BOM → COK</v>
      </c>
      <c r="S10079" t="str">
        <f t="shared" si="788"/>
        <v>Jun</v>
      </c>
      <c r="T10079" t="str">
        <f t="shared" si="789"/>
        <v>Business</v>
      </c>
    </row>
    <row r="10080" spans="1:20" x14ac:dyDescent="0.35">
      <c r="A10080" t="s">
        <v>12</v>
      </c>
      <c r="B10080" t="s">
        <v>36</v>
      </c>
      <c r="C10080" t="s">
        <v>68</v>
      </c>
      <c r="D10080" t="s">
        <v>72</v>
      </c>
      <c r="E10080" t="s">
        <v>101</v>
      </c>
      <c r="J10080" t="s">
        <v>227</v>
      </c>
      <c r="K10080" t="s">
        <v>703</v>
      </c>
      <c r="L10080">
        <v>535</v>
      </c>
      <c r="M10080">
        <v>2</v>
      </c>
      <c r="N10080" t="s">
        <v>1579</v>
      </c>
      <c r="O10080">
        <v>13014</v>
      </c>
      <c r="P10080">
        <f t="shared" si="785"/>
        <v>19</v>
      </c>
      <c r="Q10080" t="str">
        <f t="shared" si="786"/>
        <v>Evening</v>
      </c>
      <c r="R10080" t="str">
        <f t="shared" si="787"/>
        <v>DEL → JAI → BOM → COK</v>
      </c>
      <c r="S10080" t="str">
        <f t="shared" si="788"/>
        <v>Jun</v>
      </c>
      <c r="T10080" t="str">
        <f t="shared" si="789"/>
        <v>Business</v>
      </c>
    </row>
    <row r="10081" spans="1:20" x14ac:dyDescent="0.35">
      <c r="A10081" t="s">
        <v>14</v>
      </c>
      <c r="B10081" t="s">
        <v>47</v>
      </c>
      <c r="C10081" t="s">
        <v>68</v>
      </c>
      <c r="D10081" t="s">
        <v>72</v>
      </c>
      <c r="E10081" t="s">
        <v>79</v>
      </c>
      <c r="J10081" t="s">
        <v>251</v>
      </c>
      <c r="K10081" t="s">
        <v>252</v>
      </c>
      <c r="L10081">
        <v>375</v>
      </c>
      <c r="M10081">
        <v>1</v>
      </c>
      <c r="N10081" t="s">
        <v>1579</v>
      </c>
      <c r="O10081">
        <v>14848</v>
      </c>
      <c r="P10081">
        <f t="shared" si="785"/>
        <v>13</v>
      </c>
      <c r="Q10081" t="str">
        <f t="shared" si="786"/>
        <v>Afternoon</v>
      </c>
      <c r="R10081" t="str">
        <f t="shared" si="787"/>
        <v>DEL → BOM → COK</v>
      </c>
      <c r="S10081" t="str">
        <f t="shared" si="788"/>
        <v>May</v>
      </c>
      <c r="T10081" t="str">
        <f t="shared" si="789"/>
        <v>Business</v>
      </c>
    </row>
    <row r="10082" spans="1:20" x14ac:dyDescent="0.35">
      <c r="A10082" t="s">
        <v>11</v>
      </c>
      <c r="B10082" t="s">
        <v>32</v>
      </c>
      <c r="C10082" t="s">
        <v>67</v>
      </c>
      <c r="D10082" t="s">
        <v>66</v>
      </c>
      <c r="E10082" t="s">
        <v>77</v>
      </c>
      <c r="J10082" t="s">
        <v>222</v>
      </c>
      <c r="K10082" t="s">
        <v>418</v>
      </c>
      <c r="L10082">
        <v>155</v>
      </c>
      <c r="M10082">
        <v>0</v>
      </c>
      <c r="N10082" t="s">
        <v>1579</v>
      </c>
      <c r="O10082">
        <v>4145</v>
      </c>
      <c r="P10082">
        <f t="shared" si="785"/>
        <v>20</v>
      </c>
      <c r="Q10082" t="str">
        <f t="shared" si="786"/>
        <v>Evening</v>
      </c>
      <c r="R10082" t="str">
        <f t="shared" si="787"/>
        <v>CCU → BLR</v>
      </c>
      <c r="S10082" t="str">
        <f t="shared" si="788"/>
        <v>May</v>
      </c>
      <c r="T10082" t="str">
        <f t="shared" si="789"/>
        <v>Economy</v>
      </c>
    </row>
    <row r="10083" spans="1:20" x14ac:dyDescent="0.35">
      <c r="A10083" t="s">
        <v>10</v>
      </c>
      <c r="B10083" t="s">
        <v>36</v>
      </c>
      <c r="C10083" t="s">
        <v>69</v>
      </c>
      <c r="D10083" t="s">
        <v>67</v>
      </c>
      <c r="E10083" t="s">
        <v>81</v>
      </c>
      <c r="J10083" t="s">
        <v>302</v>
      </c>
      <c r="K10083" t="s">
        <v>473</v>
      </c>
      <c r="L10083">
        <v>140</v>
      </c>
      <c r="M10083">
        <v>0</v>
      </c>
      <c r="N10083" t="s">
        <v>1579</v>
      </c>
      <c r="O10083">
        <v>3850</v>
      </c>
      <c r="P10083">
        <f t="shared" si="785"/>
        <v>7</v>
      </c>
      <c r="Q10083" t="str">
        <f t="shared" si="786"/>
        <v>Morning</v>
      </c>
      <c r="R10083" t="str">
        <f t="shared" si="787"/>
        <v>MAA → CCU</v>
      </c>
      <c r="S10083" t="str">
        <f t="shared" si="788"/>
        <v>Jun</v>
      </c>
      <c r="T10083" t="str">
        <f t="shared" si="789"/>
        <v>Economy</v>
      </c>
    </row>
    <row r="10084" spans="1:20" x14ac:dyDescent="0.35">
      <c r="A10084" t="s">
        <v>11</v>
      </c>
      <c r="B10084" t="s">
        <v>54</v>
      </c>
      <c r="C10084" t="s">
        <v>67</v>
      </c>
      <c r="D10084" t="s">
        <v>66</v>
      </c>
      <c r="E10084" t="s">
        <v>95</v>
      </c>
      <c r="J10084" t="s">
        <v>183</v>
      </c>
      <c r="K10084" t="s">
        <v>218</v>
      </c>
      <c r="L10084">
        <v>805</v>
      </c>
      <c r="M10084">
        <v>1</v>
      </c>
      <c r="N10084" t="s">
        <v>1579</v>
      </c>
      <c r="O10084">
        <v>10413</v>
      </c>
      <c r="P10084">
        <f t="shared" si="785"/>
        <v>7</v>
      </c>
      <c r="Q10084" t="str">
        <f t="shared" si="786"/>
        <v>Morning</v>
      </c>
      <c r="R10084" t="str">
        <f t="shared" si="787"/>
        <v>CCU → DEL → BLR</v>
      </c>
      <c r="S10084" t="str">
        <f t="shared" si="788"/>
        <v>May</v>
      </c>
      <c r="T10084" t="str">
        <f t="shared" si="789"/>
        <v>Business</v>
      </c>
    </row>
    <row r="10085" spans="1:20" x14ac:dyDescent="0.35">
      <c r="A10085" t="s">
        <v>10</v>
      </c>
      <c r="B10085" t="s">
        <v>49</v>
      </c>
      <c r="C10085" t="s">
        <v>68</v>
      </c>
      <c r="D10085" t="s">
        <v>72</v>
      </c>
      <c r="E10085" t="s">
        <v>79</v>
      </c>
      <c r="J10085" t="s">
        <v>204</v>
      </c>
      <c r="K10085" t="s">
        <v>735</v>
      </c>
      <c r="L10085">
        <v>630</v>
      </c>
      <c r="M10085">
        <v>1</v>
      </c>
      <c r="N10085" t="s">
        <v>1579</v>
      </c>
      <c r="O10085">
        <v>6104</v>
      </c>
      <c r="P10085">
        <f t="shared" si="785"/>
        <v>15</v>
      </c>
      <c r="Q10085" t="str">
        <f t="shared" si="786"/>
        <v>Afternoon</v>
      </c>
      <c r="R10085" t="str">
        <f t="shared" si="787"/>
        <v>DEL → BOM → COK</v>
      </c>
      <c r="S10085" t="str">
        <f t="shared" si="788"/>
        <v>Jun</v>
      </c>
      <c r="T10085" t="str">
        <f t="shared" si="789"/>
        <v>Premium Economy</v>
      </c>
    </row>
    <row r="10086" spans="1:20" x14ac:dyDescent="0.35">
      <c r="A10086" t="s">
        <v>10</v>
      </c>
      <c r="B10086" t="s">
        <v>30</v>
      </c>
      <c r="C10086" t="s">
        <v>66</v>
      </c>
      <c r="D10086" t="s">
        <v>68</v>
      </c>
      <c r="E10086" t="s">
        <v>74</v>
      </c>
      <c r="J10086" t="s">
        <v>339</v>
      </c>
      <c r="K10086" t="s">
        <v>207</v>
      </c>
      <c r="L10086">
        <v>170</v>
      </c>
      <c r="M10086">
        <v>0</v>
      </c>
      <c r="N10086" t="s">
        <v>1579</v>
      </c>
      <c r="O10086">
        <v>3943</v>
      </c>
      <c r="P10086">
        <f t="shared" si="785"/>
        <v>10</v>
      </c>
      <c r="Q10086" t="str">
        <f t="shared" si="786"/>
        <v>Morning</v>
      </c>
      <c r="R10086" t="str">
        <f t="shared" si="787"/>
        <v>BLR → DEL</v>
      </c>
      <c r="S10086" t="str">
        <f t="shared" si="788"/>
        <v>Jun</v>
      </c>
      <c r="T10086" t="str">
        <f t="shared" si="789"/>
        <v>Economy</v>
      </c>
    </row>
    <row r="10087" spans="1:20" x14ac:dyDescent="0.35">
      <c r="A10087" t="s">
        <v>12</v>
      </c>
      <c r="B10087" t="s">
        <v>36</v>
      </c>
      <c r="C10087" t="s">
        <v>67</v>
      </c>
      <c r="D10087" t="s">
        <v>66</v>
      </c>
      <c r="E10087" t="s">
        <v>82</v>
      </c>
      <c r="J10087" t="s">
        <v>171</v>
      </c>
      <c r="K10087" t="s">
        <v>435</v>
      </c>
      <c r="L10087">
        <v>665</v>
      </c>
      <c r="M10087">
        <v>1</v>
      </c>
      <c r="N10087" t="s">
        <v>1580</v>
      </c>
      <c r="O10087">
        <v>8529</v>
      </c>
      <c r="P10087">
        <f t="shared" si="785"/>
        <v>21</v>
      </c>
      <c r="Q10087" t="str">
        <f t="shared" si="786"/>
        <v>Night</v>
      </c>
      <c r="R10087" t="str">
        <f t="shared" si="787"/>
        <v>CCU → BOM → BLR</v>
      </c>
      <c r="S10087" t="str">
        <f t="shared" si="788"/>
        <v>Jun</v>
      </c>
      <c r="T10087" t="str">
        <f t="shared" si="789"/>
        <v>Premium Economy</v>
      </c>
    </row>
    <row r="10088" spans="1:20" x14ac:dyDescent="0.35">
      <c r="A10088" t="s">
        <v>12</v>
      </c>
      <c r="B10088" t="s">
        <v>27</v>
      </c>
      <c r="C10088" t="s">
        <v>68</v>
      </c>
      <c r="D10088" t="s">
        <v>72</v>
      </c>
      <c r="E10088" t="s">
        <v>79</v>
      </c>
      <c r="J10088" t="s">
        <v>292</v>
      </c>
      <c r="K10088" t="s">
        <v>410</v>
      </c>
      <c r="L10088">
        <v>825</v>
      </c>
      <c r="M10088">
        <v>1</v>
      </c>
      <c r="N10088" t="s">
        <v>1580</v>
      </c>
      <c r="O10088">
        <v>10262</v>
      </c>
      <c r="P10088">
        <f t="shared" si="785"/>
        <v>22</v>
      </c>
      <c r="Q10088" t="str">
        <f t="shared" si="786"/>
        <v>Night</v>
      </c>
      <c r="R10088" t="str">
        <f t="shared" si="787"/>
        <v>DEL → BOM → COK</v>
      </c>
      <c r="S10088" t="str">
        <f t="shared" si="788"/>
        <v>Jun</v>
      </c>
      <c r="T10088" t="str">
        <f t="shared" si="789"/>
        <v>Business</v>
      </c>
    </row>
    <row r="10089" spans="1:20" x14ac:dyDescent="0.35">
      <c r="A10089" t="s">
        <v>12</v>
      </c>
      <c r="B10089" t="s">
        <v>45</v>
      </c>
      <c r="C10089" t="s">
        <v>67</v>
      </c>
      <c r="D10089" t="s">
        <v>66</v>
      </c>
      <c r="E10089" t="s">
        <v>95</v>
      </c>
      <c r="J10089" t="s">
        <v>218</v>
      </c>
      <c r="K10089" t="s">
        <v>1539</v>
      </c>
      <c r="L10089">
        <v>1540</v>
      </c>
      <c r="M10089">
        <v>1</v>
      </c>
      <c r="N10089" t="s">
        <v>1579</v>
      </c>
      <c r="O10089">
        <v>14151</v>
      </c>
      <c r="P10089">
        <f t="shared" si="785"/>
        <v>20</v>
      </c>
      <c r="Q10089" t="str">
        <f t="shared" si="786"/>
        <v>Evening</v>
      </c>
      <c r="R10089" t="str">
        <f t="shared" si="787"/>
        <v>CCU → DEL → BLR</v>
      </c>
      <c r="S10089" t="str">
        <f t="shared" si="788"/>
        <v>May</v>
      </c>
      <c r="T10089" t="str">
        <f t="shared" si="789"/>
        <v>Business</v>
      </c>
    </row>
    <row r="10090" spans="1:20" x14ac:dyDescent="0.35">
      <c r="A10090" t="s">
        <v>17</v>
      </c>
      <c r="B10090" t="s">
        <v>32</v>
      </c>
      <c r="C10090" t="s">
        <v>67</v>
      </c>
      <c r="D10090" t="s">
        <v>66</v>
      </c>
      <c r="E10090" t="s">
        <v>112</v>
      </c>
      <c r="J10090" t="s">
        <v>245</v>
      </c>
      <c r="K10090" t="s">
        <v>241</v>
      </c>
      <c r="L10090">
        <v>500</v>
      </c>
      <c r="M10090">
        <v>2</v>
      </c>
      <c r="N10090" t="s">
        <v>1579</v>
      </c>
      <c r="O10090">
        <v>5192</v>
      </c>
      <c r="P10090">
        <f t="shared" si="785"/>
        <v>15</v>
      </c>
      <c r="Q10090" t="str">
        <f t="shared" si="786"/>
        <v>Afternoon</v>
      </c>
      <c r="R10090" t="str">
        <f t="shared" si="787"/>
        <v>CCU → IXR → DEL → BLR</v>
      </c>
      <c r="S10090" t="str">
        <f t="shared" si="788"/>
        <v>May</v>
      </c>
      <c r="T10090" t="str">
        <f t="shared" si="789"/>
        <v>Premium Economy</v>
      </c>
    </row>
    <row r="10091" spans="1:20" x14ac:dyDescent="0.35">
      <c r="A10091" t="s">
        <v>12</v>
      </c>
      <c r="B10091" t="s">
        <v>47</v>
      </c>
      <c r="C10091" t="s">
        <v>67</v>
      </c>
      <c r="D10091" t="s">
        <v>66</v>
      </c>
      <c r="E10091" t="s">
        <v>82</v>
      </c>
      <c r="J10091" t="s">
        <v>214</v>
      </c>
      <c r="K10091" t="s">
        <v>667</v>
      </c>
      <c r="L10091">
        <v>875</v>
      </c>
      <c r="M10091">
        <v>1</v>
      </c>
      <c r="N10091" t="s">
        <v>1580</v>
      </c>
      <c r="O10091">
        <v>9663</v>
      </c>
      <c r="P10091">
        <f t="shared" si="785"/>
        <v>14</v>
      </c>
      <c r="Q10091" t="str">
        <f t="shared" si="786"/>
        <v>Afternoon</v>
      </c>
      <c r="R10091" t="str">
        <f t="shared" si="787"/>
        <v>CCU → BOM → BLR</v>
      </c>
      <c r="S10091" t="str">
        <f t="shared" si="788"/>
        <v>May</v>
      </c>
      <c r="T10091" t="str">
        <f t="shared" si="789"/>
        <v>Premium Economy</v>
      </c>
    </row>
    <row r="10092" spans="1:20" x14ac:dyDescent="0.35">
      <c r="A10092" t="s">
        <v>15</v>
      </c>
      <c r="B10092" t="s">
        <v>33</v>
      </c>
      <c r="C10092" t="s">
        <v>66</v>
      </c>
      <c r="D10092" t="s">
        <v>68</v>
      </c>
      <c r="E10092" t="s">
        <v>74</v>
      </c>
      <c r="J10092" t="s">
        <v>303</v>
      </c>
      <c r="K10092" t="s">
        <v>535</v>
      </c>
      <c r="L10092">
        <v>175</v>
      </c>
      <c r="M10092">
        <v>0</v>
      </c>
      <c r="N10092" t="s">
        <v>1579</v>
      </c>
      <c r="O10092">
        <v>4632</v>
      </c>
      <c r="P10092">
        <f t="shared" si="785"/>
        <v>7</v>
      </c>
      <c r="Q10092" t="str">
        <f t="shared" si="786"/>
        <v>Morning</v>
      </c>
      <c r="R10092" t="str">
        <f t="shared" si="787"/>
        <v>BLR → DEL</v>
      </c>
      <c r="S10092" t="str">
        <f t="shared" si="788"/>
        <v>Apr</v>
      </c>
      <c r="T10092" t="str">
        <f t="shared" si="789"/>
        <v>Economy</v>
      </c>
    </row>
    <row r="10093" spans="1:20" x14ac:dyDescent="0.35">
      <c r="A10093" t="s">
        <v>10</v>
      </c>
      <c r="B10093" t="s">
        <v>44</v>
      </c>
      <c r="C10093" t="s">
        <v>68</v>
      </c>
      <c r="D10093" t="s">
        <v>72</v>
      </c>
      <c r="E10093" t="s">
        <v>79</v>
      </c>
      <c r="J10093" t="s">
        <v>218</v>
      </c>
      <c r="K10093" t="s">
        <v>1540</v>
      </c>
      <c r="L10093">
        <v>305</v>
      </c>
      <c r="M10093">
        <v>1</v>
      </c>
      <c r="N10093" t="s">
        <v>1579</v>
      </c>
      <c r="O10093">
        <v>5073</v>
      </c>
      <c r="P10093">
        <f t="shared" si="785"/>
        <v>20</v>
      </c>
      <c r="Q10093" t="str">
        <f t="shared" si="786"/>
        <v>Evening</v>
      </c>
      <c r="R10093" t="str">
        <f t="shared" si="787"/>
        <v>DEL → BOM → COK</v>
      </c>
      <c r="S10093" t="str">
        <f t="shared" si="788"/>
        <v>Apr</v>
      </c>
      <c r="T10093" t="str">
        <f t="shared" si="789"/>
        <v>Premium Economy</v>
      </c>
    </row>
    <row r="10094" spans="1:20" x14ac:dyDescent="0.35">
      <c r="A10094" t="s">
        <v>14</v>
      </c>
      <c r="B10094" t="s">
        <v>43</v>
      </c>
      <c r="C10094" t="s">
        <v>68</v>
      </c>
      <c r="D10094" t="s">
        <v>72</v>
      </c>
      <c r="E10094" t="s">
        <v>79</v>
      </c>
      <c r="J10094" t="s">
        <v>273</v>
      </c>
      <c r="K10094" t="s">
        <v>252</v>
      </c>
      <c r="L10094">
        <v>535</v>
      </c>
      <c r="M10094">
        <v>1</v>
      </c>
      <c r="N10094" t="s">
        <v>1579</v>
      </c>
      <c r="O10094">
        <v>9526</v>
      </c>
      <c r="P10094">
        <f t="shared" si="785"/>
        <v>10</v>
      </c>
      <c r="Q10094" t="str">
        <f t="shared" si="786"/>
        <v>Morning</v>
      </c>
      <c r="R10094" t="str">
        <f t="shared" si="787"/>
        <v>DEL → BOM → COK</v>
      </c>
      <c r="S10094" t="str">
        <f t="shared" si="788"/>
        <v>Jun</v>
      </c>
      <c r="T10094" t="str">
        <f t="shared" si="789"/>
        <v>Premium Economy</v>
      </c>
    </row>
    <row r="10095" spans="1:20" x14ac:dyDescent="0.35">
      <c r="A10095" t="s">
        <v>10</v>
      </c>
      <c r="B10095" t="s">
        <v>35</v>
      </c>
      <c r="C10095" t="s">
        <v>66</v>
      </c>
      <c r="D10095" t="s">
        <v>68</v>
      </c>
      <c r="E10095" t="s">
        <v>74</v>
      </c>
      <c r="J10095" t="s">
        <v>180</v>
      </c>
      <c r="K10095" t="s">
        <v>250</v>
      </c>
      <c r="L10095">
        <v>170</v>
      </c>
      <c r="M10095">
        <v>0</v>
      </c>
      <c r="N10095" t="s">
        <v>1579</v>
      </c>
      <c r="O10095">
        <v>4423</v>
      </c>
      <c r="P10095">
        <f t="shared" si="785"/>
        <v>4</v>
      </c>
      <c r="Q10095" t="str">
        <f t="shared" si="786"/>
        <v>Night</v>
      </c>
      <c r="R10095" t="str">
        <f t="shared" si="787"/>
        <v>BLR → DEL</v>
      </c>
      <c r="S10095" t="str">
        <f t="shared" si="788"/>
        <v>Apr</v>
      </c>
      <c r="T10095" t="str">
        <f t="shared" si="789"/>
        <v>Economy</v>
      </c>
    </row>
    <row r="10096" spans="1:20" x14ac:dyDescent="0.35">
      <c r="A10096" t="s">
        <v>10</v>
      </c>
      <c r="B10096" t="s">
        <v>25</v>
      </c>
      <c r="C10096" t="s">
        <v>70</v>
      </c>
      <c r="D10096" t="s">
        <v>73</v>
      </c>
      <c r="E10096" t="s">
        <v>99</v>
      </c>
      <c r="J10096" t="s">
        <v>314</v>
      </c>
      <c r="K10096" t="s">
        <v>378</v>
      </c>
      <c r="L10096">
        <v>95</v>
      </c>
      <c r="M10096">
        <v>0</v>
      </c>
      <c r="N10096" t="s">
        <v>1579</v>
      </c>
      <c r="O10096">
        <v>2227</v>
      </c>
      <c r="P10096">
        <f t="shared" si="785"/>
        <v>20</v>
      </c>
      <c r="Q10096" t="str">
        <f t="shared" si="786"/>
        <v>Evening</v>
      </c>
      <c r="R10096" t="str">
        <f t="shared" si="787"/>
        <v>BOM → HYD</v>
      </c>
      <c r="S10096" t="str">
        <f t="shared" si="788"/>
        <v>May</v>
      </c>
      <c r="T10096" t="str">
        <f t="shared" si="789"/>
        <v>Economy</v>
      </c>
    </row>
    <row r="10097" spans="1:20" x14ac:dyDescent="0.35">
      <c r="A10097" t="s">
        <v>16</v>
      </c>
      <c r="B10097" t="s">
        <v>38</v>
      </c>
      <c r="C10097" t="s">
        <v>66</v>
      </c>
      <c r="D10097" t="s">
        <v>71</v>
      </c>
      <c r="E10097" t="s">
        <v>74</v>
      </c>
      <c r="J10097" t="s">
        <v>237</v>
      </c>
      <c r="K10097" t="s">
        <v>178</v>
      </c>
      <c r="L10097">
        <v>160</v>
      </c>
      <c r="M10097">
        <v>0</v>
      </c>
      <c r="N10097" t="s">
        <v>1579</v>
      </c>
      <c r="O10097">
        <v>5403</v>
      </c>
      <c r="P10097">
        <f t="shared" si="785"/>
        <v>11</v>
      </c>
      <c r="Q10097" t="str">
        <f t="shared" si="786"/>
        <v>Morning</v>
      </c>
      <c r="R10097" t="str">
        <f t="shared" si="787"/>
        <v>BLR → DEL</v>
      </c>
      <c r="S10097" t="str">
        <f t="shared" si="788"/>
        <v>Mar</v>
      </c>
      <c r="T10097" t="str">
        <f t="shared" si="789"/>
        <v>Premium Economy</v>
      </c>
    </row>
    <row r="10098" spans="1:20" x14ac:dyDescent="0.35">
      <c r="A10098" t="s">
        <v>10</v>
      </c>
      <c r="B10098" t="s">
        <v>59</v>
      </c>
      <c r="C10098" t="s">
        <v>69</v>
      </c>
      <c r="D10098" t="s">
        <v>67</v>
      </c>
      <c r="E10098" t="s">
        <v>81</v>
      </c>
      <c r="J10098" t="s">
        <v>256</v>
      </c>
      <c r="K10098" t="s">
        <v>350</v>
      </c>
      <c r="L10098">
        <v>140</v>
      </c>
      <c r="M10098">
        <v>0</v>
      </c>
      <c r="N10098" t="s">
        <v>1579</v>
      </c>
      <c r="O10098">
        <v>3858</v>
      </c>
      <c r="P10098">
        <f t="shared" si="785"/>
        <v>19</v>
      </c>
      <c r="Q10098" t="str">
        <f t="shared" si="786"/>
        <v>Evening</v>
      </c>
      <c r="R10098" t="str">
        <f t="shared" si="787"/>
        <v>MAA → CCU</v>
      </c>
      <c r="S10098" t="str">
        <f t="shared" si="788"/>
        <v>Mar</v>
      </c>
      <c r="T10098" t="str">
        <f t="shared" si="789"/>
        <v>Economy</v>
      </c>
    </row>
    <row r="10099" spans="1:20" x14ac:dyDescent="0.35">
      <c r="A10099" t="s">
        <v>12</v>
      </c>
      <c r="B10099" t="s">
        <v>52</v>
      </c>
      <c r="C10099" t="s">
        <v>68</v>
      </c>
      <c r="D10099" t="s">
        <v>72</v>
      </c>
      <c r="E10099" t="s">
        <v>138</v>
      </c>
      <c r="J10099" t="s">
        <v>355</v>
      </c>
      <c r="K10099" t="s">
        <v>546</v>
      </c>
      <c r="L10099">
        <v>1745</v>
      </c>
      <c r="M10099">
        <v>2</v>
      </c>
      <c r="N10099" t="s">
        <v>1579</v>
      </c>
      <c r="O10099">
        <v>18752</v>
      </c>
      <c r="P10099">
        <f t="shared" si="785"/>
        <v>13</v>
      </c>
      <c r="Q10099" t="str">
        <f t="shared" si="786"/>
        <v>Afternoon</v>
      </c>
      <c r="R10099" t="str">
        <f t="shared" si="787"/>
        <v>DEL → IXC → BOM → COK</v>
      </c>
      <c r="S10099" t="str">
        <f t="shared" si="788"/>
        <v>Mar</v>
      </c>
      <c r="T10099" t="str">
        <f t="shared" si="789"/>
        <v>Business</v>
      </c>
    </row>
    <row r="10100" spans="1:20" x14ac:dyDescent="0.35">
      <c r="A10100" t="s">
        <v>12</v>
      </c>
      <c r="B10100" t="s">
        <v>47</v>
      </c>
      <c r="C10100" t="s">
        <v>67</v>
      </c>
      <c r="D10100" t="s">
        <v>66</v>
      </c>
      <c r="E10100" t="s">
        <v>82</v>
      </c>
      <c r="J10100" t="s">
        <v>213</v>
      </c>
      <c r="K10100" t="s">
        <v>234</v>
      </c>
      <c r="L10100">
        <v>330</v>
      </c>
      <c r="M10100">
        <v>1</v>
      </c>
      <c r="N10100" t="s">
        <v>1580</v>
      </c>
      <c r="O10100">
        <v>9663</v>
      </c>
      <c r="P10100">
        <f t="shared" si="785"/>
        <v>6</v>
      </c>
      <c r="Q10100" t="str">
        <f t="shared" si="786"/>
        <v>Morning</v>
      </c>
      <c r="R10100" t="str">
        <f t="shared" si="787"/>
        <v>CCU → BOM → BLR</v>
      </c>
      <c r="S10100" t="str">
        <f t="shared" si="788"/>
        <v>May</v>
      </c>
      <c r="T10100" t="str">
        <f t="shared" si="789"/>
        <v>Premium Economy</v>
      </c>
    </row>
    <row r="10101" spans="1:20" x14ac:dyDescent="0.35">
      <c r="A10101" t="s">
        <v>12</v>
      </c>
      <c r="B10101" t="s">
        <v>27</v>
      </c>
      <c r="C10101" t="s">
        <v>68</v>
      </c>
      <c r="D10101" t="s">
        <v>72</v>
      </c>
      <c r="E10101" t="s">
        <v>83</v>
      </c>
      <c r="J10101" t="s">
        <v>239</v>
      </c>
      <c r="K10101" t="s">
        <v>410</v>
      </c>
      <c r="L10101">
        <v>1045</v>
      </c>
      <c r="M10101">
        <v>2</v>
      </c>
      <c r="N10101" t="s">
        <v>1579</v>
      </c>
      <c r="O10101">
        <v>12819</v>
      </c>
      <c r="P10101">
        <f t="shared" si="785"/>
        <v>19</v>
      </c>
      <c r="Q10101" t="str">
        <f t="shared" si="786"/>
        <v>Evening</v>
      </c>
      <c r="R10101" t="str">
        <f t="shared" si="787"/>
        <v>DEL → AMD → BOM → COK</v>
      </c>
      <c r="S10101" t="str">
        <f t="shared" si="788"/>
        <v>Jun</v>
      </c>
      <c r="T10101" t="str">
        <f t="shared" si="789"/>
        <v>Business</v>
      </c>
    </row>
    <row r="10102" spans="1:20" x14ac:dyDescent="0.35">
      <c r="A10102" t="s">
        <v>14</v>
      </c>
      <c r="B10102" t="s">
        <v>59</v>
      </c>
      <c r="C10102" t="s">
        <v>68</v>
      </c>
      <c r="D10102" t="s">
        <v>72</v>
      </c>
      <c r="E10102" t="s">
        <v>79</v>
      </c>
      <c r="J10102" t="s">
        <v>163</v>
      </c>
      <c r="K10102" t="s">
        <v>307</v>
      </c>
      <c r="L10102">
        <v>720</v>
      </c>
      <c r="M10102">
        <v>1</v>
      </c>
      <c r="N10102" t="s">
        <v>1579</v>
      </c>
      <c r="O10102">
        <v>6883</v>
      </c>
      <c r="P10102">
        <f t="shared" si="785"/>
        <v>9</v>
      </c>
      <c r="Q10102" t="str">
        <f t="shared" si="786"/>
        <v>Morning</v>
      </c>
      <c r="R10102" t="str">
        <f t="shared" si="787"/>
        <v>DEL → BOM → COK</v>
      </c>
      <c r="S10102" t="str">
        <f t="shared" si="788"/>
        <v>Mar</v>
      </c>
      <c r="T10102" t="str">
        <f t="shared" si="789"/>
        <v>Premium Economy</v>
      </c>
    </row>
    <row r="10103" spans="1:20" x14ac:dyDescent="0.35">
      <c r="A10103" t="s">
        <v>14</v>
      </c>
      <c r="B10103" t="s">
        <v>29</v>
      </c>
      <c r="C10103" t="s">
        <v>68</v>
      </c>
      <c r="D10103" t="s">
        <v>72</v>
      </c>
      <c r="E10103" t="s">
        <v>79</v>
      </c>
      <c r="J10103" t="s">
        <v>194</v>
      </c>
      <c r="K10103" t="s">
        <v>498</v>
      </c>
      <c r="L10103">
        <v>390</v>
      </c>
      <c r="M10103">
        <v>1</v>
      </c>
      <c r="N10103" t="s">
        <v>1579</v>
      </c>
      <c r="O10103">
        <v>7198</v>
      </c>
      <c r="P10103">
        <f t="shared" si="785"/>
        <v>19</v>
      </c>
      <c r="Q10103" t="str">
        <f t="shared" si="786"/>
        <v>Evening</v>
      </c>
      <c r="R10103" t="str">
        <f t="shared" si="787"/>
        <v>DEL → BOM → COK</v>
      </c>
      <c r="S10103" t="str">
        <f t="shared" si="788"/>
        <v>May</v>
      </c>
      <c r="T10103" t="str">
        <f t="shared" si="789"/>
        <v>Premium Economy</v>
      </c>
    </row>
    <row r="10104" spans="1:20" x14ac:dyDescent="0.35">
      <c r="A10104" t="s">
        <v>11</v>
      </c>
      <c r="B10104" t="s">
        <v>55</v>
      </c>
      <c r="C10104" t="s">
        <v>66</v>
      </c>
      <c r="D10104" t="s">
        <v>71</v>
      </c>
      <c r="E10104" t="s">
        <v>74</v>
      </c>
      <c r="J10104" t="s">
        <v>255</v>
      </c>
      <c r="K10104" t="s">
        <v>374</v>
      </c>
      <c r="L10104">
        <v>165</v>
      </c>
      <c r="M10104">
        <v>0</v>
      </c>
      <c r="N10104" t="s">
        <v>1579</v>
      </c>
      <c r="O10104">
        <v>7801</v>
      </c>
      <c r="P10104">
        <f t="shared" si="785"/>
        <v>10</v>
      </c>
      <c r="Q10104" t="str">
        <f t="shared" si="786"/>
        <v>Morning</v>
      </c>
      <c r="R10104" t="str">
        <f t="shared" si="787"/>
        <v>BLR → DEL</v>
      </c>
      <c r="S10104" t="str">
        <f t="shared" si="788"/>
        <v>Mar</v>
      </c>
      <c r="T10104" t="str">
        <f t="shared" si="789"/>
        <v>Premium Economy</v>
      </c>
    </row>
    <row r="10105" spans="1:20" x14ac:dyDescent="0.35">
      <c r="A10105" t="s">
        <v>10</v>
      </c>
      <c r="B10105" t="s">
        <v>57</v>
      </c>
      <c r="C10105" t="s">
        <v>66</v>
      </c>
      <c r="D10105" t="s">
        <v>68</v>
      </c>
      <c r="E10105" t="s">
        <v>74</v>
      </c>
      <c r="J10105" t="s">
        <v>247</v>
      </c>
      <c r="K10105" t="s">
        <v>279</v>
      </c>
      <c r="L10105">
        <v>175</v>
      </c>
      <c r="M10105">
        <v>0</v>
      </c>
      <c r="N10105" t="s">
        <v>1579</v>
      </c>
      <c r="O10105">
        <v>4823</v>
      </c>
      <c r="P10105">
        <f t="shared" si="785"/>
        <v>18</v>
      </c>
      <c r="Q10105" t="str">
        <f t="shared" si="786"/>
        <v>Evening</v>
      </c>
      <c r="R10105" t="str">
        <f t="shared" si="787"/>
        <v>BLR → DEL</v>
      </c>
      <c r="S10105" t="str">
        <f t="shared" si="788"/>
        <v>Apr</v>
      </c>
      <c r="T10105" t="str">
        <f t="shared" si="789"/>
        <v>Economy</v>
      </c>
    </row>
    <row r="10106" spans="1:20" x14ac:dyDescent="0.35">
      <c r="A10106" t="s">
        <v>12</v>
      </c>
      <c r="B10106" t="s">
        <v>54</v>
      </c>
      <c r="C10106" t="s">
        <v>67</v>
      </c>
      <c r="D10106" t="s">
        <v>66</v>
      </c>
      <c r="E10106" t="s">
        <v>82</v>
      </c>
      <c r="J10106" t="s">
        <v>213</v>
      </c>
      <c r="K10106" t="s">
        <v>652</v>
      </c>
      <c r="L10106">
        <v>1610</v>
      </c>
      <c r="M10106">
        <v>1</v>
      </c>
      <c r="N10106" t="s">
        <v>1580</v>
      </c>
      <c r="O10106">
        <v>9663</v>
      </c>
      <c r="P10106">
        <f t="shared" si="785"/>
        <v>6</v>
      </c>
      <c r="Q10106" t="str">
        <f t="shared" si="786"/>
        <v>Morning</v>
      </c>
      <c r="R10106" t="str">
        <f t="shared" si="787"/>
        <v>CCU → BOM → BLR</v>
      </c>
      <c r="S10106" t="str">
        <f t="shared" si="788"/>
        <v>May</v>
      </c>
      <c r="T10106" t="str">
        <f t="shared" si="789"/>
        <v>Premium Economy</v>
      </c>
    </row>
    <row r="10107" spans="1:20" x14ac:dyDescent="0.35">
      <c r="A10107" t="s">
        <v>12</v>
      </c>
      <c r="B10107" t="s">
        <v>25</v>
      </c>
      <c r="C10107" t="s">
        <v>67</v>
      </c>
      <c r="D10107" t="s">
        <v>66</v>
      </c>
      <c r="E10107" t="s">
        <v>95</v>
      </c>
      <c r="J10107" t="s">
        <v>218</v>
      </c>
      <c r="K10107" t="s">
        <v>654</v>
      </c>
      <c r="L10107">
        <v>1480</v>
      </c>
      <c r="M10107">
        <v>1</v>
      </c>
      <c r="N10107" t="s">
        <v>1579</v>
      </c>
      <c r="O10107">
        <v>12121</v>
      </c>
      <c r="P10107">
        <f t="shared" si="785"/>
        <v>20</v>
      </c>
      <c r="Q10107" t="str">
        <f t="shared" si="786"/>
        <v>Evening</v>
      </c>
      <c r="R10107" t="str">
        <f t="shared" si="787"/>
        <v>CCU → DEL → BLR</v>
      </c>
      <c r="S10107" t="str">
        <f t="shared" si="788"/>
        <v>May</v>
      </c>
      <c r="T10107" t="str">
        <f t="shared" si="789"/>
        <v>Business</v>
      </c>
    </row>
    <row r="10108" spans="1:20" x14ac:dyDescent="0.35">
      <c r="A10108" t="s">
        <v>16</v>
      </c>
      <c r="B10108" t="s">
        <v>25</v>
      </c>
      <c r="C10108" t="s">
        <v>67</v>
      </c>
      <c r="D10108" t="s">
        <v>66</v>
      </c>
      <c r="E10108" t="s">
        <v>95</v>
      </c>
      <c r="J10108" t="s">
        <v>169</v>
      </c>
      <c r="K10108" t="s">
        <v>1541</v>
      </c>
      <c r="L10108">
        <v>1625</v>
      </c>
      <c r="M10108">
        <v>1</v>
      </c>
      <c r="N10108" t="s">
        <v>1579</v>
      </c>
      <c r="O10108">
        <v>8085</v>
      </c>
      <c r="P10108">
        <f t="shared" si="785"/>
        <v>20</v>
      </c>
      <c r="Q10108" t="str">
        <f t="shared" si="786"/>
        <v>Evening</v>
      </c>
      <c r="R10108" t="str">
        <f t="shared" si="787"/>
        <v>CCU → DEL → BLR</v>
      </c>
      <c r="S10108" t="str">
        <f t="shared" si="788"/>
        <v>May</v>
      </c>
      <c r="T10108" t="str">
        <f t="shared" si="789"/>
        <v>Premium Economy</v>
      </c>
    </row>
    <row r="10109" spans="1:20" x14ac:dyDescent="0.35">
      <c r="A10109" t="s">
        <v>10</v>
      </c>
      <c r="B10109" t="s">
        <v>64</v>
      </c>
      <c r="C10109" t="s">
        <v>66</v>
      </c>
      <c r="D10109" t="s">
        <v>71</v>
      </c>
      <c r="E10109" t="s">
        <v>151</v>
      </c>
      <c r="J10109" t="s">
        <v>371</v>
      </c>
      <c r="K10109" t="s">
        <v>334</v>
      </c>
      <c r="L10109">
        <v>295</v>
      </c>
      <c r="M10109">
        <v>1</v>
      </c>
      <c r="N10109" t="s">
        <v>1579</v>
      </c>
      <c r="O10109">
        <v>8662</v>
      </c>
      <c r="P10109">
        <f t="shared" si="785"/>
        <v>13</v>
      </c>
      <c r="Q10109" t="str">
        <f t="shared" si="786"/>
        <v>Afternoon</v>
      </c>
      <c r="R10109" t="str">
        <f t="shared" si="787"/>
        <v>BLR → IDR → DEL</v>
      </c>
      <c r="S10109" t="str">
        <f t="shared" si="788"/>
        <v>Mar</v>
      </c>
      <c r="T10109" t="str">
        <f t="shared" si="789"/>
        <v>Premium Economy</v>
      </c>
    </row>
    <row r="10110" spans="1:20" x14ac:dyDescent="0.35">
      <c r="A10110" t="s">
        <v>12</v>
      </c>
      <c r="B10110" t="s">
        <v>38</v>
      </c>
      <c r="C10110" t="s">
        <v>68</v>
      </c>
      <c r="D10110" t="s">
        <v>72</v>
      </c>
      <c r="E10110" t="s">
        <v>79</v>
      </c>
      <c r="J10110" t="s">
        <v>179</v>
      </c>
      <c r="K10110" t="s">
        <v>447</v>
      </c>
      <c r="L10110">
        <v>1250</v>
      </c>
      <c r="M10110">
        <v>1</v>
      </c>
      <c r="N10110" t="s">
        <v>1580</v>
      </c>
      <c r="O10110">
        <v>6017</v>
      </c>
      <c r="P10110">
        <f t="shared" si="785"/>
        <v>22</v>
      </c>
      <c r="Q10110" t="str">
        <f t="shared" si="786"/>
        <v>Night</v>
      </c>
      <c r="R10110" t="str">
        <f t="shared" si="787"/>
        <v>DEL → BOM → COK</v>
      </c>
      <c r="S10110" t="str">
        <f t="shared" si="788"/>
        <v>Mar</v>
      </c>
      <c r="T10110" t="str">
        <f t="shared" si="789"/>
        <v>Premium Economy</v>
      </c>
    </row>
    <row r="10111" spans="1:20" x14ac:dyDescent="0.35">
      <c r="A10111" t="s">
        <v>13</v>
      </c>
      <c r="B10111" t="s">
        <v>51</v>
      </c>
      <c r="C10111" t="s">
        <v>69</v>
      </c>
      <c r="D10111" t="s">
        <v>67</v>
      </c>
      <c r="E10111" t="s">
        <v>81</v>
      </c>
      <c r="J10111" t="s">
        <v>168</v>
      </c>
      <c r="K10111" t="s">
        <v>234</v>
      </c>
      <c r="L10111">
        <v>135</v>
      </c>
      <c r="M10111">
        <v>0</v>
      </c>
      <c r="N10111" t="s">
        <v>1581</v>
      </c>
      <c r="O10111">
        <v>3859</v>
      </c>
      <c r="P10111">
        <f t="shared" si="785"/>
        <v>9</v>
      </c>
      <c r="Q10111" t="str">
        <f t="shared" si="786"/>
        <v>Morning</v>
      </c>
      <c r="R10111" t="str">
        <f t="shared" si="787"/>
        <v>MAA → CCU</v>
      </c>
      <c r="S10111" t="str">
        <f t="shared" si="788"/>
        <v>May</v>
      </c>
      <c r="T10111" t="str">
        <f t="shared" si="789"/>
        <v>Economy</v>
      </c>
    </row>
    <row r="10112" spans="1:20" x14ac:dyDescent="0.35">
      <c r="A10112" t="s">
        <v>14</v>
      </c>
      <c r="B10112" t="s">
        <v>45</v>
      </c>
      <c r="C10112" t="s">
        <v>68</v>
      </c>
      <c r="D10112" t="s">
        <v>72</v>
      </c>
      <c r="E10112" t="s">
        <v>79</v>
      </c>
      <c r="J10112" t="s">
        <v>277</v>
      </c>
      <c r="K10112" t="s">
        <v>252</v>
      </c>
      <c r="L10112">
        <v>860</v>
      </c>
      <c r="M10112">
        <v>1</v>
      </c>
      <c r="N10112" t="s">
        <v>1579</v>
      </c>
      <c r="O10112">
        <v>7564</v>
      </c>
      <c r="P10112">
        <f t="shared" si="785"/>
        <v>4</v>
      </c>
      <c r="Q10112" t="str">
        <f t="shared" si="786"/>
        <v>Night</v>
      </c>
      <c r="R10112" t="str">
        <f t="shared" si="787"/>
        <v>DEL → BOM → COK</v>
      </c>
      <c r="S10112" t="str">
        <f t="shared" si="788"/>
        <v>May</v>
      </c>
      <c r="T10112" t="str">
        <f t="shared" si="789"/>
        <v>Premium Economy</v>
      </c>
    </row>
    <row r="10113" spans="1:20" x14ac:dyDescent="0.35">
      <c r="A10113" t="s">
        <v>13</v>
      </c>
      <c r="B10113" t="s">
        <v>58</v>
      </c>
      <c r="C10113" t="s">
        <v>66</v>
      </c>
      <c r="D10113" t="s">
        <v>68</v>
      </c>
      <c r="E10113" t="s">
        <v>74</v>
      </c>
      <c r="J10113" t="s">
        <v>206</v>
      </c>
      <c r="K10113" t="s">
        <v>312</v>
      </c>
      <c r="L10113">
        <v>160</v>
      </c>
      <c r="M10113">
        <v>0</v>
      </c>
      <c r="N10113" t="s">
        <v>1581</v>
      </c>
      <c r="O10113">
        <v>3919</v>
      </c>
      <c r="P10113">
        <f t="shared" si="785"/>
        <v>5</v>
      </c>
      <c r="Q10113" t="str">
        <f t="shared" si="786"/>
        <v>Morning</v>
      </c>
      <c r="R10113" t="str">
        <f t="shared" si="787"/>
        <v>BLR → DEL</v>
      </c>
      <c r="S10113" t="str">
        <f t="shared" si="788"/>
        <v>Jun</v>
      </c>
      <c r="T10113" t="str">
        <f t="shared" si="789"/>
        <v>Economy</v>
      </c>
    </row>
    <row r="10114" spans="1:20" x14ac:dyDescent="0.35">
      <c r="A10114" t="s">
        <v>12</v>
      </c>
      <c r="B10114" t="s">
        <v>45</v>
      </c>
      <c r="C10114" t="s">
        <v>68</v>
      </c>
      <c r="D10114" t="s">
        <v>72</v>
      </c>
      <c r="E10114" t="s">
        <v>101</v>
      </c>
      <c r="J10114" t="s">
        <v>270</v>
      </c>
      <c r="K10114" t="s">
        <v>423</v>
      </c>
      <c r="L10114">
        <v>1375</v>
      </c>
      <c r="M10114">
        <v>2</v>
      </c>
      <c r="N10114" t="s">
        <v>1579</v>
      </c>
      <c r="O10114">
        <v>15129</v>
      </c>
      <c r="P10114">
        <f t="shared" si="785"/>
        <v>5</v>
      </c>
      <c r="Q10114" t="str">
        <f t="shared" si="786"/>
        <v>Morning</v>
      </c>
      <c r="R10114" t="str">
        <f t="shared" si="787"/>
        <v>DEL → JAI → BOM → COK</v>
      </c>
      <c r="S10114" t="str">
        <f t="shared" si="788"/>
        <v>May</v>
      </c>
      <c r="T10114" t="str">
        <f t="shared" si="789"/>
        <v>Business</v>
      </c>
    </row>
    <row r="10115" spans="1:20" x14ac:dyDescent="0.35">
      <c r="A10115" t="s">
        <v>12</v>
      </c>
      <c r="B10115" t="s">
        <v>26</v>
      </c>
      <c r="C10115" t="s">
        <v>66</v>
      </c>
      <c r="D10115" t="s">
        <v>71</v>
      </c>
      <c r="E10115" t="s">
        <v>78</v>
      </c>
      <c r="J10115" t="s">
        <v>183</v>
      </c>
      <c r="K10115" t="s">
        <v>219</v>
      </c>
      <c r="L10115">
        <v>375</v>
      </c>
      <c r="M10115">
        <v>1</v>
      </c>
      <c r="N10115" t="s">
        <v>1579</v>
      </c>
      <c r="O10115">
        <v>26890</v>
      </c>
      <c r="P10115">
        <f t="shared" ref="P10115:P10178" si="790">HOUR(TEXT(J10115,"HH:MM"))</f>
        <v>7</v>
      </c>
      <c r="Q10115" t="str">
        <f t="shared" ref="Q10115:Q10178" si="791">IF(P10115&gt;=5, IF(P10115&lt;12, "Morning", IF(P10115&lt;17, "Afternoon", IF(P10115&lt;21, "Evening", "Night"))), "Night")</f>
        <v>Morning</v>
      </c>
      <c r="R10115" t="str">
        <f t="shared" ref="R10115:R10178" si="792">_xlfn.TEXTJOIN(" → ", TRUE, E10115:I10115)</f>
        <v>BLR → BOM → DEL</v>
      </c>
      <c r="S10115" t="str">
        <f t="shared" ref="S10115:S10178" si="793">TEXT(B10115, "mmm")</f>
        <v>Mar</v>
      </c>
      <c r="T10115" t="str">
        <f t="shared" ref="T10115:T10178" si="794">_xlfn.IFS(
  O10115 &lt; 5000, "Economy",
  O10115 &lt;= 10000, "Premium Economy",
  O10115 &gt; 10000, "Business"
)</f>
        <v>Business</v>
      </c>
    </row>
    <row r="10116" spans="1:20" x14ac:dyDescent="0.35">
      <c r="A10116" t="s">
        <v>12</v>
      </c>
      <c r="B10116" t="s">
        <v>35</v>
      </c>
      <c r="C10116" t="s">
        <v>68</v>
      </c>
      <c r="D10116" t="s">
        <v>72</v>
      </c>
      <c r="E10116" t="s">
        <v>94</v>
      </c>
      <c r="J10116" t="s">
        <v>196</v>
      </c>
      <c r="K10116" t="s">
        <v>189</v>
      </c>
      <c r="L10116">
        <v>195</v>
      </c>
      <c r="M10116">
        <v>0</v>
      </c>
      <c r="N10116" t="s">
        <v>1580</v>
      </c>
      <c r="O10116">
        <v>5443</v>
      </c>
      <c r="P10116">
        <f t="shared" si="790"/>
        <v>11</v>
      </c>
      <c r="Q10116" t="str">
        <f t="shared" si="791"/>
        <v>Morning</v>
      </c>
      <c r="R10116" t="str">
        <f t="shared" si="792"/>
        <v>DEL → COK</v>
      </c>
      <c r="S10116" t="str">
        <f t="shared" si="793"/>
        <v>Apr</v>
      </c>
      <c r="T10116" t="str">
        <f t="shared" si="794"/>
        <v>Premium Economy</v>
      </c>
    </row>
    <row r="10117" spans="1:20" x14ac:dyDescent="0.35">
      <c r="A10117" t="s">
        <v>10</v>
      </c>
      <c r="B10117" t="s">
        <v>55</v>
      </c>
      <c r="C10117" t="s">
        <v>66</v>
      </c>
      <c r="D10117" t="s">
        <v>71</v>
      </c>
      <c r="E10117" t="s">
        <v>74</v>
      </c>
      <c r="J10117" t="s">
        <v>362</v>
      </c>
      <c r="K10117" t="s">
        <v>251</v>
      </c>
      <c r="L10117">
        <v>175</v>
      </c>
      <c r="M10117">
        <v>0</v>
      </c>
      <c r="N10117" t="s">
        <v>1579</v>
      </c>
      <c r="O10117">
        <v>6860</v>
      </c>
      <c r="P10117">
        <f t="shared" si="790"/>
        <v>10</v>
      </c>
      <c r="Q10117" t="str">
        <f t="shared" si="791"/>
        <v>Morning</v>
      </c>
      <c r="R10117" t="str">
        <f t="shared" si="792"/>
        <v>BLR → DEL</v>
      </c>
      <c r="S10117" t="str">
        <f t="shared" si="793"/>
        <v>Mar</v>
      </c>
      <c r="T10117" t="str">
        <f t="shared" si="794"/>
        <v>Premium Economy</v>
      </c>
    </row>
    <row r="10118" spans="1:20" x14ac:dyDescent="0.35">
      <c r="A10118" t="s">
        <v>12</v>
      </c>
      <c r="B10118" t="s">
        <v>56</v>
      </c>
      <c r="C10118" t="s">
        <v>67</v>
      </c>
      <c r="D10118" t="s">
        <v>66</v>
      </c>
      <c r="E10118" t="s">
        <v>82</v>
      </c>
      <c r="J10118" t="s">
        <v>214</v>
      </c>
      <c r="K10118" t="s">
        <v>222</v>
      </c>
      <c r="L10118">
        <v>400</v>
      </c>
      <c r="M10118">
        <v>1</v>
      </c>
      <c r="N10118" t="s">
        <v>1579</v>
      </c>
      <c r="O10118">
        <v>13364</v>
      </c>
      <c r="P10118">
        <f t="shared" si="790"/>
        <v>14</v>
      </c>
      <c r="Q10118" t="str">
        <f t="shared" si="791"/>
        <v>Afternoon</v>
      </c>
      <c r="R10118" t="str">
        <f t="shared" si="792"/>
        <v>CCU → BOM → BLR</v>
      </c>
      <c r="S10118" t="str">
        <f t="shared" si="793"/>
        <v>Apr</v>
      </c>
      <c r="T10118" t="str">
        <f t="shared" si="794"/>
        <v>Business</v>
      </c>
    </row>
    <row r="10119" spans="1:20" x14ac:dyDescent="0.35">
      <c r="A10119" t="s">
        <v>12</v>
      </c>
      <c r="B10119" t="s">
        <v>29</v>
      </c>
      <c r="C10119" t="s">
        <v>68</v>
      </c>
      <c r="D10119" t="s">
        <v>72</v>
      </c>
      <c r="E10119" t="s">
        <v>79</v>
      </c>
      <c r="J10119" t="s">
        <v>165</v>
      </c>
      <c r="K10119" t="s">
        <v>194</v>
      </c>
      <c r="L10119">
        <v>660</v>
      </c>
      <c r="M10119">
        <v>1</v>
      </c>
      <c r="N10119" t="s">
        <v>1580</v>
      </c>
      <c r="O10119">
        <v>12239</v>
      </c>
      <c r="P10119">
        <f t="shared" si="790"/>
        <v>8</v>
      </c>
      <c r="Q10119" t="str">
        <f t="shared" si="791"/>
        <v>Morning</v>
      </c>
      <c r="R10119" t="str">
        <f t="shared" si="792"/>
        <v>DEL → BOM → COK</v>
      </c>
      <c r="S10119" t="str">
        <f t="shared" si="793"/>
        <v>May</v>
      </c>
      <c r="T10119" t="str">
        <f t="shared" si="794"/>
        <v>Business</v>
      </c>
    </row>
    <row r="10120" spans="1:20" x14ac:dyDescent="0.35">
      <c r="A10120" t="s">
        <v>10</v>
      </c>
      <c r="B10120" t="s">
        <v>62</v>
      </c>
      <c r="C10120" t="s">
        <v>67</v>
      </c>
      <c r="D10120" t="s">
        <v>66</v>
      </c>
      <c r="E10120" t="s">
        <v>91</v>
      </c>
      <c r="J10120" t="s">
        <v>237</v>
      </c>
      <c r="K10120" t="s">
        <v>949</v>
      </c>
      <c r="L10120">
        <v>275</v>
      </c>
      <c r="M10120">
        <v>1</v>
      </c>
      <c r="N10120" t="s">
        <v>1579</v>
      </c>
      <c r="O10120">
        <v>4966</v>
      </c>
      <c r="P10120">
        <f t="shared" si="790"/>
        <v>11</v>
      </c>
      <c r="Q10120" t="str">
        <f t="shared" si="791"/>
        <v>Morning</v>
      </c>
      <c r="R10120" t="str">
        <f t="shared" si="792"/>
        <v>CCU → MAA → BLR</v>
      </c>
      <c r="S10120" t="str">
        <f t="shared" si="793"/>
        <v>Apr</v>
      </c>
      <c r="T10120" t="str">
        <f t="shared" si="794"/>
        <v>Economy</v>
      </c>
    </row>
    <row r="10121" spans="1:20" x14ac:dyDescent="0.35">
      <c r="A10121" t="s">
        <v>10</v>
      </c>
      <c r="B10121" t="s">
        <v>64</v>
      </c>
      <c r="C10121" t="s">
        <v>66</v>
      </c>
      <c r="D10121" t="s">
        <v>71</v>
      </c>
      <c r="E10121" t="s">
        <v>74</v>
      </c>
      <c r="J10121" t="s">
        <v>240</v>
      </c>
      <c r="K10121" t="s">
        <v>174</v>
      </c>
      <c r="L10121">
        <v>165</v>
      </c>
      <c r="M10121">
        <v>0</v>
      </c>
      <c r="N10121" t="s">
        <v>1579</v>
      </c>
      <c r="O10121">
        <v>6144</v>
      </c>
      <c r="P10121">
        <f t="shared" si="790"/>
        <v>6</v>
      </c>
      <c r="Q10121" t="str">
        <f t="shared" si="791"/>
        <v>Morning</v>
      </c>
      <c r="R10121" t="str">
        <f t="shared" si="792"/>
        <v>BLR → DEL</v>
      </c>
      <c r="S10121" t="str">
        <f t="shared" si="793"/>
        <v>Mar</v>
      </c>
      <c r="T10121" t="str">
        <f t="shared" si="794"/>
        <v>Premium Economy</v>
      </c>
    </row>
    <row r="10122" spans="1:20" x14ac:dyDescent="0.35">
      <c r="A10122" t="s">
        <v>12</v>
      </c>
      <c r="B10122" t="s">
        <v>32</v>
      </c>
      <c r="C10122" t="s">
        <v>68</v>
      </c>
      <c r="D10122" t="s">
        <v>72</v>
      </c>
      <c r="E10122" t="s">
        <v>79</v>
      </c>
      <c r="J10122" t="s">
        <v>204</v>
      </c>
      <c r="K10122" t="s">
        <v>595</v>
      </c>
      <c r="L10122">
        <v>1680</v>
      </c>
      <c r="M10122">
        <v>1</v>
      </c>
      <c r="N10122" t="s">
        <v>1580</v>
      </c>
      <c r="O10122">
        <v>12373</v>
      </c>
      <c r="P10122">
        <f t="shared" si="790"/>
        <v>15</v>
      </c>
      <c r="Q10122" t="str">
        <f t="shared" si="791"/>
        <v>Afternoon</v>
      </c>
      <c r="R10122" t="str">
        <f t="shared" si="792"/>
        <v>DEL → BOM → COK</v>
      </c>
      <c r="S10122" t="str">
        <f t="shared" si="793"/>
        <v>May</v>
      </c>
      <c r="T10122" t="str">
        <f t="shared" si="794"/>
        <v>Business</v>
      </c>
    </row>
    <row r="10123" spans="1:20" x14ac:dyDescent="0.35">
      <c r="A10123" t="s">
        <v>11</v>
      </c>
      <c r="B10123" t="s">
        <v>60</v>
      </c>
      <c r="C10123" t="s">
        <v>66</v>
      </c>
      <c r="D10123" t="s">
        <v>71</v>
      </c>
      <c r="E10123" t="s">
        <v>153</v>
      </c>
      <c r="J10123" t="s">
        <v>201</v>
      </c>
      <c r="K10123" t="s">
        <v>1166</v>
      </c>
      <c r="L10123">
        <v>1900</v>
      </c>
      <c r="M10123">
        <v>2</v>
      </c>
      <c r="N10123" t="s">
        <v>1579</v>
      </c>
      <c r="O10123">
        <v>10835</v>
      </c>
      <c r="P10123">
        <f t="shared" si="790"/>
        <v>8</v>
      </c>
      <c r="Q10123" t="str">
        <f t="shared" si="791"/>
        <v>Morning</v>
      </c>
      <c r="R10123" t="str">
        <f t="shared" si="792"/>
        <v>BLR → BOM → UDR → DEL</v>
      </c>
      <c r="S10123" t="str">
        <f t="shared" si="793"/>
        <v>Mar</v>
      </c>
      <c r="T10123" t="str">
        <f t="shared" si="794"/>
        <v>Business</v>
      </c>
    </row>
    <row r="10124" spans="1:20" x14ac:dyDescent="0.35">
      <c r="A10124" t="s">
        <v>11</v>
      </c>
      <c r="B10124" t="s">
        <v>53</v>
      </c>
      <c r="C10124" t="s">
        <v>68</v>
      </c>
      <c r="D10124" t="s">
        <v>72</v>
      </c>
      <c r="E10124" t="s">
        <v>98</v>
      </c>
      <c r="J10124" t="s">
        <v>203</v>
      </c>
      <c r="K10124" t="s">
        <v>503</v>
      </c>
      <c r="L10124">
        <v>1640</v>
      </c>
      <c r="M10124">
        <v>1</v>
      </c>
      <c r="N10124" t="s">
        <v>1579</v>
      </c>
      <c r="O10124">
        <v>7952</v>
      </c>
      <c r="P10124">
        <f t="shared" si="790"/>
        <v>6</v>
      </c>
      <c r="Q10124" t="str">
        <f t="shared" si="791"/>
        <v>Morning</v>
      </c>
      <c r="R10124" t="str">
        <f t="shared" si="792"/>
        <v>DEL → MAA → COK</v>
      </c>
      <c r="S10124" t="str">
        <f t="shared" si="793"/>
        <v>Jun</v>
      </c>
      <c r="T10124" t="str">
        <f t="shared" si="794"/>
        <v>Premium Economy</v>
      </c>
    </row>
    <row r="10125" spans="1:20" x14ac:dyDescent="0.35">
      <c r="A10125" t="s">
        <v>10</v>
      </c>
      <c r="B10125" t="s">
        <v>62</v>
      </c>
      <c r="C10125" t="s">
        <v>66</v>
      </c>
      <c r="D10125" t="s">
        <v>68</v>
      </c>
      <c r="E10125" t="s">
        <v>74</v>
      </c>
      <c r="J10125" t="s">
        <v>253</v>
      </c>
      <c r="K10125" t="s">
        <v>354</v>
      </c>
      <c r="L10125">
        <v>165</v>
      </c>
      <c r="M10125">
        <v>0</v>
      </c>
      <c r="N10125" t="s">
        <v>1579</v>
      </c>
      <c r="O10125">
        <v>3419</v>
      </c>
      <c r="P10125">
        <f t="shared" si="790"/>
        <v>1</v>
      </c>
      <c r="Q10125" t="str">
        <f t="shared" si="791"/>
        <v>Night</v>
      </c>
      <c r="R10125" t="str">
        <f t="shared" si="792"/>
        <v>BLR → DEL</v>
      </c>
      <c r="S10125" t="str">
        <f t="shared" si="793"/>
        <v>Apr</v>
      </c>
      <c r="T10125" t="str">
        <f t="shared" si="794"/>
        <v>Economy</v>
      </c>
    </row>
    <row r="10126" spans="1:20" x14ac:dyDescent="0.35">
      <c r="A10126" t="s">
        <v>14</v>
      </c>
      <c r="B10126" t="s">
        <v>29</v>
      </c>
      <c r="C10126" t="s">
        <v>68</v>
      </c>
      <c r="D10126" t="s">
        <v>72</v>
      </c>
      <c r="E10126" t="s">
        <v>79</v>
      </c>
      <c r="J10126" t="s">
        <v>311</v>
      </c>
      <c r="K10126" t="s">
        <v>393</v>
      </c>
      <c r="L10126">
        <v>525</v>
      </c>
      <c r="M10126">
        <v>1</v>
      </c>
      <c r="N10126" t="s">
        <v>1579</v>
      </c>
      <c r="O10126">
        <v>10197</v>
      </c>
      <c r="P10126">
        <f t="shared" si="790"/>
        <v>3</v>
      </c>
      <c r="Q10126" t="str">
        <f t="shared" si="791"/>
        <v>Night</v>
      </c>
      <c r="R10126" t="str">
        <f t="shared" si="792"/>
        <v>DEL → BOM → COK</v>
      </c>
      <c r="S10126" t="str">
        <f t="shared" si="793"/>
        <v>May</v>
      </c>
      <c r="T10126" t="str">
        <f t="shared" si="794"/>
        <v>Business</v>
      </c>
    </row>
    <row r="10127" spans="1:20" x14ac:dyDescent="0.35">
      <c r="A10127" t="s">
        <v>10</v>
      </c>
      <c r="B10127" t="s">
        <v>49</v>
      </c>
      <c r="C10127" t="s">
        <v>68</v>
      </c>
      <c r="D10127" t="s">
        <v>72</v>
      </c>
      <c r="E10127" t="s">
        <v>79</v>
      </c>
      <c r="J10127" t="s">
        <v>187</v>
      </c>
      <c r="K10127" t="s">
        <v>735</v>
      </c>
      <c r="L10127">
        <v>895</v>
      </c>
      <c r="M10127">
        <v>1</v>
      </c>
      <c r="N10127" t="s">
        <v>1579</v>
      </c>
      <c r="O10127">
        <v>5883</v>
      </c>
      <c r="P10127">
        <f t="shared" si="790"/>
        <v>10</v>
      </c>
      <c r="Q10127" t="str">
        <f t="shared" si="791"/>
        <v>Morning</v>
      </c>
      <c r="R10127" t="str">
        <f t="shared" si="792"/>
        <v>DEL → BOM → COK</v>
      </c>
      <c r="S10127" t="str">
        <f t="shared" si="793"/>
        <v>Jun</v>
      </c>
      <c r="T10127" t="str">
        <f t="shared" si="794"/>
        <v>Premium Economy</v>
      </c>
    </row>
    <row r="10128" spans="1:20" x14ac:dyDescent="0.35">
      <c r="A10128" t="s">
        <v>11</v>
      </c>
      <c r="B10128" t="s">
        <v>45</v>
      </c>
      <c r="C10128" t="s">
        <v>69</v>
      </c>
      <c r="D10128" t="s">
        <v>67</v>
      </c>
      <c r="E10128" t="s">
        <v>81</v>
      </c>
      <c r="J10128" t="s">
        <v>170</v>
      </c>
      <c r="K10128" t="s">
        <v>205</v>
      </c>
      <c r="L10128">
        <v>135</v>
      </c>
      <c r="M10128">
        <v>0</v>
      </c>
      <c r="N10128" t="s">
        <v>1579</v>
      </c>
      <c r="O10128">
        <v>4667</v>
      </c>
      <c r="P10128">
        <f t="shared" si="790"/>
        <v>11</v>
      </c>
      <c r="Q10128" t="str">
        <f t="shared" si="791"/>
        <v>Morning</v>
      </c>
      <c r="R10128" t="str">
        <f t="shared" si="792"/>
        <v>MAA → CCU</v>
      </c>
      <c r="S10128" t="str">
        <f t="shared" si="793"/>
        <v>May</v>
      </c>
      <c r="T10128" t="str">
        <f t="shared" si="794"/>
        <v>Economy</v>
      </c>
    </row>
    <row r="10129" spans="1:20" x14ac:dyDescent="0.35">
      <c r="A10129" t="s">
        <v>10</v>
      </c>
      <c r="B10129" t="s">
        <v>38</v>
      </c>
      <c r="C10129" t="s">
        <v>68</v>
      </c>
      <c r="D10129" t="s">
        <v>72</v>
      </c>
      <c r="E10129" t="s">
        <v>115</v>
      </c>
      <c r="J10129" t="s">
        <v>277</v>
      </c>
      <c r="K10129" t="s">
        <v>279</v>
      </c>
      <c r="L10129">
        <v>985</v>
      </c>
      <c r="M10129">
        <v>2</v>
      </c>
      <c r="N10129" t="s">
        <v>1579</v>
      </c>
      <c r="O10129">
        <v>6223</v>
      </c>
      <c r="P10129">
        <f t="shared" si="790"/>
        <v>4</v>
      </c>
      <c r="Q10129" t="str">
        <f t="shared" si="791"/>
        <v>Night</v>
      </c>
      <c r="R10129" t="str">
        <f t="shared" si="792"/>
        <v>DEL → HYD → MAA → COK</v>
      </c>
      <c r="S10129" t="str">
        <f t="shared" si="793"/>
        <v>Mar</v>
      </c>
      <c r="T10129" t="str">
        <f t="shared" si="794"/>
        <v>Premium Economy</v>
      </c>
    </row>
    <row r="10130" spans="1:20" x14ac:dyDescent="0.35">
      <c r="A10130" t="s">
        <v>12</v>
      </c>
      <c r="B10130" t="s">
        <v>40</v>
      </c>
      <c r="C10130" t="s">
        <v>67</v>
      </c>
      <c r="D10130" t="s">
        <v>66</v>
      </c>
      <c r="E10130" t="s">
        <v>82</v>
      </c>
      <c r="J10130" t="s">
        <v>171</v>
      </c>
      <c r="K10130" t="s">
        <v>390</v>
      </c>
      <c r="L10130">
        <v>665</v>
      </c>
      <c r="M10130">
        <v>1</v>
      </c>
      <c r="N10130" t="s">
        <v>1580</v>
      </c>
      <c r="O10130">
        <v>7757</v>
      </c>
      <c r="P10130">
        <f t="shared" si="790"/>
        <v>21</v>
      </c>
      <c r="Q10130" t="str">
        <f t="shared" si="791"/>
        <v>Night</v>
      </c>
      <c r="R10130" t="str">
        <f t="shared" si="792"/>
        <v>CCU → BOM → BLR</v>
      </c>
      <c r="S10130" t="str">
        <f t="shared" si="793"/>
        <v>May</v>
      </c>
      <c r="T10130" t="str">
        <f t="shared" si="794"/>
        <v>Premium Economy</v>
      </c>
    </row>
    <row r="10131" spans="1:20" x14ac:dyDescent="0.35">
      <c r="A10131" t="s">
        <v>10</v>
      </c>
      <c r="B10131" t="s">
        <v>64</v>
      </c>
      <c r="C10131" t="s">
        <v>66</v>
      </c>
      <c r="D10131" t="s">
        <v>71</v>
      </c>
      <c r="E10131" t="s">
        <v>131</v>
      </c>
      <c r="J10131" t="s">
        <v>271</v>
      </c>
      <c r="K10131" t="s">
        <v>524</v>
      </c>
      <c r="L10131">
        <v>300</v>
      </c>
      <c r="M10131">
        <v>1</v>
      </c>
      <c r="N10131" t="s">
        <v>1579</v>
      </c>
      <c r="O10131">
        <v>11873</v>
      </c>
      <c r="P10131">
        <f t="shared" si="790"/>
        <v>14</v>
      </c>
      <c r="Q10131" t="str">
        <f t="shared" si="791"/>
        <v>Afternoon</v>
      </c>
      <c r="R10131" t="str">
        <f t="shared" si="792"/>
        <v>BLR → AMD → DEL</v>
      </c>
      <c r="S10131" t="str">
        <f t="shared" si="793"/>
        <v>Mar</v>
      </c>
      <c r="T10131" t="str">
        <f t="shared" si="794"/>
        <v>Business</v>
      </c>
    </row>
    <row r="10132" spans="1:20" x14ac:dyDescent="0.35">
      <c r="A10132" t="s">
        <v>12</v>
      </c>
      <c r="B10132" t="s">
        <v>53</v>
      </c>
      <c r="C10132" t="s">
        <v>67</v>
      </c>
      <c r="D10132" t="s">
        <v>66</v>
      </c>
      <c r="E10132" t="s">
        <v>82</v>
      </c>
      <c r="J10132" t="s">
        <v>171</v>
      </c>
      <c r="K10132" t="s">
        <v>847</v>
      </c>
      <c r="L10132">
        <v>665</v>
      </c>
      <c r="M10132">
        <v>1</v>
      </c>
      <c r="N10132" t="s">
        <v>1580</v>
      </c>
      <c r="O10132">
        <v>10844</v>
      </c>
      <c r="P10132">
        <f t="shared" si="790"/>
        <v>21</v>
      </c>
      <c r="Q10132" t="str">
        <f t="shared" si="791"/>
        <v>Night</v>
      </c>
      <c r="R10132" t="str">
        <f t="shared" si="792"/>
        <v>CCU → BOM → BLR</v>
      </c>
      <c r="S10132" t="str">
        <f t="shared" si="793"/>
        <v>Jun</v>
      </c>
      <c r="T10132" t="str">
        <f t="shared" si="794"/>
        <v>Business</v>
      </c>
    </row>
    <row r="10133" spans="1:20" x14ac:dyDescent="0.35">
      <c r="A10133" t="s">
        <v>10</v>
      </c>
      <c r="B10133" t="s">
        <v>41</v>
      </c>
      <c r="C10133" t="s">
        <v>68</v>
      </c>
      <c r="D10133" t="s">
        <v>72</v>
      </c>
      <c r="E10133" t="s">
        <v>88</v>
      </c>
      <c r="J10133" t="s">
        <v>182</v>
      </c>
      <c r="K10133" t="s">
        <v>1542</v>
      </c>
      <c r="L10133">
        <v>345</v>
      </c>
      <c r="M10133">
        <v>1</v>
      </c>
      <c r="N10133" t="s">
        <v>1579</v>
      </c>
      <c r="O10133">
        <v>7189</v>
      </c>
      <c r="P10133">
        <f t="shared" si="790"/>
        <v>21</v>
      </c>
      <c r="Q10133" t="str">
        <f t="shared" si="791"/>
        <v>Night</v>
      </c>
      <c r="R10133" t="str">
        <f t="shared" si="792"/>
        <v>DEL → LKO → COK</v>
      </c>
      <c r="S10133" t="str">
        <f t="shared" si="793"/>
        <v>May</v>
      </c>
      <c r="T10133" t="str">
        <f t="shared" si="794"/>
        <v>Premium Economy</v>
      </c>
    </row>
    <row r="10134" spans="1:20" x14ac:dyDescent="0.35">
      <c r="A10134" t="s">
        <v>12</v>
      </c>
      <c r="B10134" t="s">
        <v>46</v>
      </c>
      <c r="C10134" t="s">
        <v>68</v>
      </c>
      <c r="D10134" t="s">
        <v>72</v>
      </c>
      <c r="E10134" t="s">
        <v>79</v>
      </c>
      <c r="J10134" t="s">
        <v>182</v>
      </c>
      <c r="K10134" t="s">
        <v>450</v>
      </c>
      <c r="L10134">
        <v>885</v>
      </c>
      <c r="M10134">
        <v>1</v>
      </c>
      <c r="N10134" t="s">
        <v>1580</v>
      </c>
      <c r="O10134">
        <v>10262</v>
      </c>
      <c r="P10134">
        <f t="shared" si="790"/>
        <v>21</v>
      </c>
      <c r="Q10134" t="str">
        <f t="shared" si="791"/>
        <v>Night</v>
      </c>
      <c r="R10134" t="str">
        <f t="shared" si="792"/>
        <v>DEL → BOM → COK</v>
      </c>
      <c r="S10134" t="str">
        <f t="shared" si="793"/>
        <v>Jun</v>
      </c>
      <c r="T10134" t="str">
        <f t="shared" si="794"/>
        <v>Business</v>
      </c>
    </row>
    <row r="10135" spans="1:20" x14ac:dyDescent="0.35">
      <c r="A10135" t="s">
        <v>17</v>
      </c>
      <c r="B10135" t="s">
        <v>23</v>
      </c>
      <c r="C10135" t="s">
        <v>67</v>
      </c>
      <c r="D10135" t="s">
        <v>66</v>
      </c>
      <c r="E10135" t="s">
        <v>77</v>
      </c>
      <c r="J10135" t="s">
        <v>212</v>
      </c>
      <c r="K10135" t="s">
        <v>261</v>
      </c>
      <c r="L10135">
        <v>150</v>
      </c>
      <c r="M10135">
        <v>0</v>
      </c>
      <c r="N10135" t="s">
        <v>1579</v>
      </c>
      <c r="O10135">
        <v>5989</v>
      </c>
      <c r="P10135">
        <f t="shared" si="790"/>
        <v>19</v>
      </c>
      <c r="Q10135" t="str">
        <f t="shared" si="791"/>
        <v>Evening</v>
      </c>
      <c r="R10135" t="str">
        <f t="shared" si="792"/>
        <v>CCU → BLR</v>
      </c>
      <c r="S10135" t="str">
        <f t="shared" si="793"/>
        <v>May</v>
      </c>
      <c r="T10135" t="str">
        <f t="shared" si="794"/>
        <v>Premium Economy</v>
      </c>
    </row>
    <row r="10136" spans="1:20" x14ac:dyDescent="0.35">
      <c r="A10136" t="s">
        <v>10</v>
      </c>
      <c r="B10136" t="s">
        <v>27</v>
      </c>
      <c r="C10136" t="s">
        <v>70</v>
      </c>
      <c r="D10136" t="s">
        <v>73</v>
      </c>
      <c r="E10136" t="s">
        <v>99</v>
      </c>
      <c r="J10136" t="s">
        <v>279</v>
      </c>
      <c r="K10136" t="s">
        <v>292</v>
      </c>
      <c r="L10136">
        <v>90</v>
      </c>
      <c r="M10136">
        <v>0</v>
      </c>
      <c r="N10136" t="s">
        <v>1579</v>
      </c>
      <c r="O10136">
        <v>2227</v>
      </c>
      <c r="P10136">
        <f t="shared" si="790"/>
        <v>21</v>
      </c>
      <c r="Q10136" t="str">
        <f t="shared" si="791"/>
        <v>Night</v>
      </c>
      <c r="R10136" t="str">
        <f t="shared" si="792"/>
        <v>BOM → HYD</v>
      </c>
      <c r="S10136" t="str">
        <f t="shared" si="793"/>
        <v>Jun</v>
      </c>
      <c r="T10136" t="str">
        <f t="shared" si="794"/>
        <v>Economy</v>
      </c>
    </row>
    <row r="10137" spans="1:20" x14ac:dyDescent="0.35">
      <c r="A10137" t="s">
        <v>12</v>
      </c>
      <c r="B10137" t="s">
        <v>53</v>
      </c>
      <c r="C10137" t="s">
        <v>70</v>
      </c>
      <c r="D10137" t="s">
        <v>73</v>
      </c>
      <c r="E10137" t="s">
        <v>99</v>
      </c>
      <c r="J10137" t="s">
        <v>273</v>
      </c>
      <c r="K10137" t="s">
        <v>236</v>
      </c>
      <c r="L10137">
        <v>90</v>
      </c>
      <c r="M10137">
        <v>0</v>
      </c>
      <c r="N10137" t="s">
        <v>1580</v>
      </c>
      <c r="O10137">
        <v>4995</v>
      </c>
      <c r="P10137">
        <f t="shared" si="790"/>
        <v>10</v>
      </c>
      <c r="Q10137" t="str">
        <f t="shared" si="791"/>
        <v>Morning</v>
      </c>
      <c r="R10137" t="str">
        <f t="shared" si="792"/>
        <v>BOM → HYD</v>
      </c>
      <c r="S10137" t="str">
        <f t="shared" si="793"/>
        <v>Jun</v>
      </c>
      <c r="T10137" t="str">
        <f t="shared" si="794"/>
        <v>Economy</v>
      </c>
    </row>
    <row r="10138" spans="1:20" x14ac:dyDescent="0.35">
      <c r="A10138" t="s">
        <v>12</v>
      </c>
      <c r="B10138" t="s">
        <v>22</v>
      </c>
      <c r="C10138" t="s">
        <v>67</v>
      </c>
      <c r="D10138" t="s">
        <v>66</v>
      </c>
      <c r="E10138" t="s">
        <v>82</v>
      </c>
      <c r="J10138" t="s">
        <v>205</v>
      </c>
      <c r="K10138" t="s">
        <v>624</v>
      </c>
      <c r="L10138">
        <v>1695</v>
      </c>
      <c r="M10138">
        <v>1</v>
      </c>
      <c r="N10138" t="s">
        <v>1579</v>
      </c>
      <c r="O10138">
        <v>14231</v>
      </c>
      <c r="P10138">
        <f t="shared" si="790"/>
        <v>13</v>
      </c>
      <c r="Q10138" t="str">
        <f t="shared" si="791"/>
        <v>Afternoon</v>
      </c>
      <c r="R10138" t="str">
        <f t="shared" si="792"/>
        <v>CCU → BOM → BLR</v>
      </c>
      <c r="S10138" t="str">
        <f t="shared" si="793"/>
        <v>Mar</v>
      </c>
      <c r="T10138" t="str">
        <f t="shared" si="794"/>
        <v>Business</v>
      </c>
    </row>
    <row r="10139" spans="1:20" x14ac:dyDescent="0.35">
      <c r="A10139" t="s">
        <v>12</v>
      </c>
      <c r="B10139" t="s">
        <v>45</v>
      </c>
      <c r="C10139" t="s">
        <v>67</v>
      </c>
      <c r="D10139" t="s">
        <v>66</v>
      </c>
      <c r="E10139" t="s">
        <v>82</v>
      </c>
      <c r="J10139" t="s">
        <v>164</v>
      </c>
      <c r="K10139" t="s">
        <v>639</v>
      </c>
      <c r="L10139">
        <v>1400</v>
      </c>
      <c r="M10139">
        <v>1</v>
      </c>
      <c r="N10139" t="s">
        <v>1580</v>
      </c>
      <c r="O10139">
        <v>10844</v>
      </c>
      <c r="P10139">
        <f t="shared" si="790"/>
        <v>18</v>
      </c>
      <c r="Q10139" t="str">
        <f t="shared" si="791"/>
        <v>Evening</v>
      </c>
      <c r="R10139" t="str">
        <f t="shared" si="792"/>
        <v>CCU → BOM → BLR</v>
      </c>
      <c r="S10139" t="str">
        <f t="shared" si="793"/>
        <v>May</v>
      </c>
      <c r="T10139" t="str">
        <f t="shared" si="794"/>
        <v>Business</v>
      </c>
    </row>
    <row r="10140" spans="1:20" x14ac:dyDescent="0.35">
      <c r="A10140" t="s">
        <v>15</v>
      </c>
      <c r="B10140" t="s">
        <v>34</v>
      </c>
      <c r="C10140" t="s">
        <v>68</v>
      </c>
      <c r="D10140" t="s">
        <v>72</v>
      </c>
      <c r="E10140" t="s">
        <v>92</v>
      </c>
      <c r="J10140" t="s">
        <v>193</v>
      </c>
      <c r="K10140" t="s">
        <v>207</v>
      </c>
      <c r="L10140">
        <v>455</v>
      </c>
      <c r="M10140">
        <v>1</v>
      </c>
      <c r="N10140" t="s">
        <v>1579</v>
      </c>
      <c r="O10140">
        <v>5628</v>
      </c>
      <c r="P10140">
        <f t="shared" si="790"/>
        <v>5</v>
      </c>
      <c r="Q10140" t="str">
        <f t="shared" si="791"/>
        <v>Morning</v>
      </c>
      <c r="R10140" t="str">
        <f t="shared" si="792"/>
        <v>DEL → HYD → COK</v>
      </c>
      <c r="S10140" t="str">
        <f t="shared" si="793"/>
        <v>Mar</v>
      </c>
      <c r="T10140" t="str">
        <f t="shared" si="794"/>
        <v>Premium Economy</v>
      </c>
    </row>
    <row r="10141" spans="1:20" x14ac:dyDescent="0.35">
      <c r="A10141" t="s">
        <v>12</v>
      </c>
      <c r="B10141" t="s">
        <v>24</v>
      </c>
      <c r="C10141" t="s">
        <v>67</v>
      </c>
      <c r="D10141" t="s">
        <v>66</v>
      </c>
      <c r="E10141" t="s">
        <v>82</v>
      </c>
      <c r="J10141" t="s">
        <v>164</v>
      </c>
      <c r="K10141" t="s">
        <v>621</v>
      </c>
      <c r="L10141">
        <v>1285</v>
      </c>
      <c r="M10141">
        <v>1</v>
      </c>
      <c r="N10141" t="s">
        <v>1580</v>
      </c>
      <c r="O10141">
        <v>10844</v>
      </c>
      <c r="P10141">
        <f t="shared" si="790"/>
        <v>18</v>
      </c>
      <c r="Q10141" t="str">
        <f t="shared" si="791"/>
        <v>Evening</v>
      </c>
      <c r="R10141" t="str">
        <f t="shared" si="792"/>
        <v>CCU → BOM → BLR</v>
      </c>
      <c r="S10141" t="str">
        <f t="shared" si="793"/>
        <v>Jun</v>
      </c>
      <c r="T10141" t="str">
        <f t="shared" si="794"/>
        <v>Business</v>
      </c>
    </row>
    <row r="10142" spans="1:20" x14ac:dyDescent="0.35">
      <c r="A10142" t="s">
        <v>14</v>
      </c>
      <c r="B10142" t="s">
        <v>43</v>
      </c>
      <c r="C10142" t="s">
        <v>68</v>
      </c>
      <c r="D10142" t="s">
        <v>72</v>
      </c>
      <c r="E10142" t="s">
        <v>79</v>
      </c>
      <c r="J10142" t="s">
        <v>268</v>
      </c>
      <c r="K10142" t="s">
        <v>252</v>
      </c>
      <c r="L10142">
        <v>645</v>
      </c>
      <c r="M10142">
        <v>1</v>
      </c>
      <c r="N10142" t="s">
        <v>1579</v>
      </c>
      <c r="O10142">
        <v>8937</v>
      </c>
      <c r="P10142">
        <f t="shared" si="790"/>
        <v>8</v>
      </c>
      <c r="Q10142" t="str">
        <f t="shared" si="791"/>
        <v>Morning</v>
      </c>
      <c r="R10142" t="str">
        <f t="shared" si="792"/>
        <v>DEL → BOM → COK</v>
      </c>
      <c r="S10142" t="str">
        <f t="shared" si="793"/>
        <v>Jun</v>
      </c>
      <c r="T10142" t="str">
        <f t="shared" si="794"/>
        <v>Premium Economy</v>
      </c>
    </row>
    <row r="10143" spans="1:20" x14ac:dyDescent="0.35">
      <c r="A10143" t="s">
        <v>10</v>
      </c>
      <c r="B10143" t="s">
        <v>37</v>
      </c>
      <c r="C10143" t="s">
        <v>67</v>
      </c>
      <c r="D10143" t="s">
        <v>66</v>
      </c>
      <c r="E10143" t="s">
        <v>77</v>
      </c>
      <c r="J10143" t="s">
        <v>294</v>
      </c>
      <c r="K10143" t="s">
        <v>221</v>
      </c>
      <c r="L10143">
        <v>155</v>
      </c>
      <c r="M10143">
        <v>0</v>
      </c>
      <c r="N10143" t="s">
        <v>1579</v>
      </c>
      <c r="O10143">
        <v>5618</v>
      </c>
      <c r="P10143">
        <f t="shared" si="790"/>
        <v>14</v>
      </c>
      <c r="Q10143" t="str">
        <f t="shared" si="791"/>
        <v>Afternoon</v>
      </c>
      <c r="R10143" t="str">
        <f t="shared" si="792"/>
        <v>CCU → BLR</v>
      </c>
      <c r="S10143" t="str">
        <f t="shared" si="793"/>
        <v>Mar</v>
      </c>
      <c r="T10143" t="str">
        <f t="shared" si="794"/>
        <v>Premium Economy</v>
      </c>
    </row>
    <row r="10144" spans="1:20" x14ac:dyDescent="0.35">
      <c r="A10144" t="s">
        <v>11</v>
      </c>
      <c r="B10144" t="s">
        <v>62</v>
      </c>
      <c r="C10144" t="s">
        <v>68</v>
      </c>
      <c r="D10144" t="s">
        <v>72</v>
      </c>
      <c r="E10144" t="s">
        <v>79</v>
      </c>
      <c r="J10144" t="s">
        <v>183</v>
      </c>
      <c r="K10144" t="s">
        <v>252</v>
      </c>
      <c r="L10144">
        <v>735</v>
      </c>
      <c r="M10144">
        <v>1</v>
      </c>
      <c r="N10144" t="s">
        <v>1579</v>
      </c>
      <c r="O10144">
        <v>6674</v>
      </c>
      <c r="P10144">
        <f t="shared" si="790"/>
        <v>7</v>
      </c>
      <c r="Q10144" t="str">
        <f t="shared" si="791"/>
        <v>Morning</v>
      </c>
      <c r="R10144" t="str">
        <f t="shared" si="792"/>
        <v>DEL → BOM → COK</v>
      </c>
      <c r="S10144" t="str">
        <f t="shared" si="793"/>
        <v>Apr</v>
      </c>
      <c r="T10144" t="str">
        <f t="shared" si="794"/>
        <v>Premium Economy</v>
      </c>
    </row>
    <row r="10145" spans="1:20" x14ac:dyDescent="0.35">
      <c r="A10145" t="s">
        <v>15</v>
      </c>
      <c r="B10145" t="s">
        <v>33</v>
      </c>
      <c r="C10145" t="s">
        <v>66</v>
      </c>
      <c r="D10145" t="s">
        <v>68</v>
      </c>
      <c r="E10145" t="s">
        <v>74</v>
      </c>
      <c r="J10145" t="s">
        <v>170</v>
      </c>
      <c r="K10145" t="s">
        <v>345</v>
      </c>
      <c r="L10145">
        <v>170</v>
      </c>
      <c r="M10145">
        <v>0</v>
      </c>
      <c r="N10145" t="s">
        <v>1579</v>
      </c>
      <c r="O10145">
        <v>3898</v>
      </c>
      <c r="P10145">
        <f t="shared" si="790"/>
        <v>11</v>
      </c>
      <c r="Q10145" t="str">
        <f t="shared" si="791"/>
        <v>Morning</v>
      </c>
      <c r="R10145" t="str">
        <f t="shared" si="792"/>
        <v>BLR → DEL</v>
      </c>
      <c r="S10145" t="str">
        <f t="shared" si="793"/>
        <v>Apr</v>
      </c>
      <c r="T10145" t="str">
        <f t="shared" si="794"/>
        <v>Economy</v>
      </c>
    </row>
    <row r="10146" spans="1:20" x14ac:dyDescent="0.35">
      <c r="A10146" t="s">
        <v>12</v>
      </c>
      <c r="B10146" t="s">
        <v>54</v>
      </c>
      <c r="C10146" t="s">
        <v>67</v>
      </c>
      <c r="D10146" t="s">
        <v>66</v>
      </c>
      <c r="E10146" t="s">
        <v>82</v>
      </c>
      <c r="J10146" t="s">
        <v>164</v>
      </c>
      <c r="K10146" t="s">
        <v>1236</v>
      </c>
      <c r="L10146">
        <v>1550</v>
      </c>
      <c r="M10146">
        <v>1</v>
      </c>
      <c r="N10146" t="s">
        <v>1580</v>
      </c>
      <c r="O10146">
        <v>10844</v>
      </c>
      <c r="P10146">
        <f t="shared" si="790"/>
        <v>18</v>
      </c>
      <c r="Q10146" t="str">
        <f t="shared" si="791"/>
        <v>Evening</v>
      </c>
      <c r="R10146" t="str">
        <f t="shared" si="792"/>
        <v>CCU → BOM → BLR</v>
      </c>
      <c r="S10146" t="str">
        <f t="shared" si="793"/>
        <v>May</v>
      </c>
      <c r="T10146" t="str">
        <f t="shared" si="794"/>
        <v>Business</v>
      </c>
    </row>
    <row r="10147" spans="1:20" x14ac:dyDescent="0.35">
      <c r="A10147" t="s">
        <v>11</v>
      </c>
      <c r="B10147" t="s">
        <v>49</v>
      </c>
      <c r="C10147" t="s">
        <v>68</v>
      </c>
      <c r="D10147" t="s">
        <v>72</v>
      </c>
      <c r="E10147" t="s">
        <v>85</v>
      </c>
      <c r="J10147" t="s">
        <v>176</v>
      </c>
      <c r="K10147" t="s">
        <v>765</v>
      </c>
      <c r="L10147">
        <v>1380</v>
      </c>
      <c r="M10147">
        <v>2</v>
      </c>
      <c r="N10147" t="s">
        <v>1579</v>
      </c>
      <c r="O10147">
        <v>13381</v>
      </c>
      <c r="P10147">
        <f t="shared" si="790"/>
        <v>20</v>
      </c>
      <c r="Q10147" t="str">
        <f t="shared" si="791"/>
        <v>Evening</v>
      </c>
      <c r="R10147" t="str">
        <f t="shared" si="792"/>
        <v>DEL → CCU → BOM → COK</v>
      </c>
      <c r="S10147" t="str">
        <f t="shared" si="793"/>
        <v>Jun</v>
      </c>
      <c r="T10147" t="str">
        <f t="shared" si="794"/>
        <v>Business</v>
      </c>
    </row>
    <row r="10148" spans="1:20" x14ac:dyDescent="0.35">
      <c r="A10148" t="s">
        <v>11</v>
      </c>
      <c r="B10148" t="s">
        <v>47</v>
      </c>
      <c r="C10148" t="s">
        <v>68</v>
      </c>
      <c r="D10148" t="s">
        <v>72</v>
      </c>
      <c r="E10148" t="s">
        <v>120</v>
      </c>
      <c r="J10148" t="s">
        <v>172</v>
      </c>
      <c r="K10148" t="s">
        <v>655</v>
      </c>
      <c r="L10148">
        <v>1560</v>
      </c>
      <c r="M10148">
        <v>2</v>
      </c>
      <c r="N10148" t="s">
        <v>1579</v>
      </c>
      <c r="O10148">
        <v>11972</v>
      </c>
      <c r="P10148">
        <f t="shared" si="790"/>
        <v>17</v>
      </c>
      <c r="Q10148" t="str">
        <f t="shared" si="791"/>
        <v>Evening</v>
      </c>
      <c r="R10148" t="str">
        <f t="shared" si="792"/>
        <v>DEL → HYD → BOM → COK</v>
      </c>
      <c r="S10148" t="str">
        <f t="shared" si="793"/>
        <v>May</v>
      </c>
      <c r="T10148" t="str">
        <f t="shared" si="794"/>
        <v>Business</v>
      </c>
    </row>
    <row r="10149" spans="1:20" x14ac:dyDescent="0.35">
      <c r="A10149" t="s">
        <v>12</v>
      </c>
      <c r="B10149" t="s">
        <v>34</v>
      </c>
      <c r="C10149" t="s">
        <v>68</v>
      </c>
      <c r="D10149" t="s">
        <v>72</v>
      </c>
      <c r="E10149" t="s">
        <v>79</v>
      </c>
      <c r="J10149" t="s">
        <v>210</v>
      </c>
      <c r="K10149" t="s">
        <v>567</v>
      </c>
      <c r="L10149">
        <v>655</v>
      </c>
      <c r="M10149">
        <v>1</v>
      </c>
      <c r="N10149" t="s">
        <v>1579</v>
      </c>
      <c r="O10149">
        <v>17024</v>
      </c>
      <c r="P10149">
        <f t="shared" si="790"/>
        <v>17</v>
      </c>
      <c r="Q10149" t="str">
        <f t="shared" si="791"/>
        <v>Evening</v>
      </c>
      <c r="R10149" t="str">
        <f t="shared" si="792"/>
        <v>DEL → BOM → COK</v>
      </c>
      <c r="S10149" t="str">
        <f t="shared" si="793"/>
        <v>Mar</v>
      </c>
      <c r="T10149" t="str">
        <f t="shared" si="794"/>
        <v>Business</v>
      </c>
    </row>
    <row r="10150" spans="1:20" x14ac:dyDescent="0.35">
      <c r="A10150" t="s">
        <v>10</v>
      </c>
      <c r="B10150" t="s">
        <v>62</v>
      </c>
      <c r="C10150" t="s">
        <v>68</v>
      </c>
      <c r="D10150" t="s">
        <v>72</v>
      </c>
      <c r="E10150" t="s">
        <v>88</v>
      </c>
      <c r="J10150" t="s">
        <v>182</v>
      </c>
      <c r="K10150" t="s">
        <v>1543</v>
      </c>
      <c r="L10150">
        <v>345</v>
      </c>
      <c r="M10150">
        <v>1</v>
      </c>
      <c r="N10150" t="s">
        <v>1579</v>
      </c>
      <c r="O10150">
        <v>7398</v>
      </c>
      <c r="P10150">
        <f t="shared" si="790"/>
        <v>21</v>
      </c>
      <c r="Q10150" t="str">
        <f t="shared" si="791"/>
        <v>Night</v>
      </c>
      <c r="R10150" t="str">
        <f t="shared" si="792"/>
        <v>DEL → LKO → COK</v>
      </c>
      <c r="S10150" t="str">
        <f t="shared" si="793"/>
        <v>Apr</v>
      </c>
      <c r="T10150" t="str">
        <f t="shared" si="794"/>
        <v>Premium Economy</v>
      </c>
    </row>
    <row r="10151" spans="1:20" x14ac:dyDescent="0.35">
      <c r="A10151" t="s">
        <v>11</v>
      </c>
      <c r="B10151" t="s">
        <v>26</v>
      </c>
      <c r="C10151" t="s">
        <v>66</v>
      </c>
      <c r="D10151" t="s">
        <v>71</v>
      </c>
      <c r="E10151" t="s">
        <v>154</v>
      </c>
      <c r="J10151" t="s">
        <v>339</v>
      </c>
      <c r="K10151" t="s">
        <v>274</v>
      </c>
      <c r="L10151">
        <v>435</v>
      </c>
      <c r="M10151">
        <v>2</v>
      </c>
      <c r="N10151" t="s">
        <v>1585</v>
      </c>
      <c r="O10151">
        <v>17461</v>
      </c>
      <c r="P10151">
        <f t="shared" si="790"/>
        <v>10</v>
      </c>
      <c r="Q10151" t="str">
        <f t="shared" si="791"/>
        <v>Morning</v>
      </c>
      <c r="R10151" t="str">
        <f t="shared" si="792"/>
        <v>BLR → VGA → VTZ → DEL</v>
      </c>
      <c r="S10151" t="str">
        <f t="shared" si="793"/>
        <v>Mar</v>
      </c>
      <c r="T10151" t="str">
        <f t="shared" si="794"/>
        <v>Business</v>
      </c>
    </row>
    <row r="10152" spans="1:20" x14ac:dyDescent="0.35">
      <c r="A10152" t="s">
        <v>12</v>
      </c>
      <c r="B10152" t="s">
        <v>54</v>
      </c>
      <c r="C10152" t="s">
        <v>67</v>
      </c>
      <c r="D10152" t="s">
        <v>66</v>
      </c>
      <c r="E10152" t="s">
        <v>82</v>
      </c>
      <c r="J10152" t="s">
        <v>225</v>
      </c>
      <c r="K10152" t="s">
        <v>448</v>
      </c>
      <c r="L10152">
        <v>735</v>
      </c>
      <c r="M10152">
        <v>1</v>
      </c>
      <c r="N10152" t="s">
        <v>1579</v>
      </c>
      <c r="O10152">
        <v>13731</v>
      </c>
      <c r="P10152">
        <f t="shared" si="790"/>
        <v>20</v>
      </c>
      <c r="Q10152" t="str">
        <f t="shared" si="791"/>
        <v>Evening</v>
      </c>
      <c r="R10152" t="str">
        <f t="shared" si="792"/>
        <v>CCU → BOM → BLR</v>
      </c>
      <c r="S10152" t="str">
        <f t="shared" si="793"/>
        <v>May</v>
      </c>
      <c r="T10152" t="str">
        <f t="shared" si="794"/>
        <v>Business</v>
      </c>
    </row>
    <row r="10153" spans="1:20" x14ac:dyDescent="0.35">
      <c r="A10153" t="s">
        <v>12</v>
      </c>
      <c r="B10153" t="s">
        <v>60</v>
      </c>
      <c r="C10153" t="s">
        <v>66</v>
      </c>
      <c r="D10153" t="s">
        <v>71</v>
      </c>
      <c r="E10153" t="s">
        <v>78</v>
      </c>
      <c r="J10153" t="s">
        <v>221</v>
      </c>
      <c r="K10153" t="s">
        <v>930</v>
      </c>
      <c r="L10153">
        <v>920</v>
      </c>
      <c r="M10153">
        <v>1</v>
      </c>
      <c r="N10153" t="s">
        <v>1579</v>
      </c>
      <c r="O10153">
        <v>13555</v>
      </c>
      <c r="P10153">
        <f t="shared" si="790"/>
        <v>16</v>
      </c>
      <c r="Q10153" t="str">
        <f t="shared" si="791"/>
        <v>Afternoon</v>
      </c>
      <c r="R10153" t="str">
        <f t="shared" si="792"/>
        <v>BLR → BOM → DEL</v>
      </c>
      <c r="S10153" t="str">
        <f t="shared" si="793"/>
        <v>Mar</v>
      </c>
      <c r="T10153" t="str">
        <f t="shared" si="794"/>
        <v>Business</v>
      </c>
    </row>
    <row r="10154" spans="1:20" x14ac:dyDescent="0.35">
      <c r="A10154" t="s">
        <v>10</v>
      </c>
      <c r="B10154" t="s">
        <v>65</v>
      </c>
      <c r="C10154" t="s">
        <v>67</v>
      </c>
      <c r="D10154" t="s">
        <v>66</v>
      </c>
      <c r="E10154" t="s">
        <v>77</v>
      </c>
      <c r="J10154" t="s">
        <v>172</v>
      </c>
      <c r="K10154" t="s">
        <v>224</v>
      </c>
      <c r="L10154">
        <v>155</v>
      </c>
      <c r="M10154">
        <v>0</v>
      </c>
      <c r="N10154" t="s">
        <v>1579</v>
      </c>
      <c r="O10154">
        <v>4804</v>
      </c>
      <c r="P10154">
        <f t="shared" si="790"/>
        <v>17</v>
      </c>
      <c r="Q10154" t="str">
        <f t="shared" si="791"/>
        <v>Evening</v>
      </c>
      <c r="R10154" t="str">
        <f t="shared" si="792"/>
        <v>CCU → BLR</v>
      </c>
      <c r="S10154" t="str">
        <f t="shared" si="793"/>
        <v>Apr</v>
      </c>
      <c r="T10154" t="str">
        <f t="shared" si="794"/>
        <v>Economy</v>
      </c>
    </row>
    <row r="10155" spans="1:20" x14ac:dyDescent="0.35">
      <c r="A10155" t="s">
        <v>12</v>
      </c>
      <c r="B10155" t="s">
        <v>47</v>
      </c>
      <c r="C10155" t="s">
        <v>68</v>
      </c>
      <c r="D10155" t="s">
        <v>72</v>
      </c>
      <c r="E10155" t="s">
        <v>79</v>
      </c>
      <c r="J10155" t="s">
        <v>184</v>
      </c>
      <c r="K10155" t="s">
        <v>194</v>
      </c>
      <c r="L10155">
        <v>715</v>
      </c>
      <c r="M10155">
        <v>1</v>
      </c>
      <c r="N10155" t="s">
        <v>1579</v>
      </c>
      <c r="O10155">
        <v>16289</v>
      </c>
      <c r="P10155">
        <f t="shared" si="790"/>
        <v>7</v>
      </c>
      <c r="Q10155" t="str">
        <f t="shared" si="791"/>
        <v>Morning</v>
      </c>
      <c r="R10155" t="str">
        <f t="shared" si="792"/>
        <v>DEL → BOM → COK</v>
      </c>
      <c r="S10155" t="str">
        <f t="shared" si="793"/>
        <v>May</v>
      </c>
      <c r="T10155" t="str">
        <f t="shared" si="794"/>
        <v>Business</v>
      </c>
    </row>
    <row r="10156" spans="1:20" x14ac:dyDescent="0.35">
      <c r="A10156" t="s">
        <v>10</v>
      </c>
      <c r="B10156" t="s">
        <v>45</v>
      </c>
      <c r="C10156" t="s">
        <v>68</v>
      </c>
      <c r="D10156" t="s">
        <v>72</v>
      </c>
      <c r="E10156" t="s">
        <v>92</v>
      </c>
      <c r="J10156" t="s">
        <v>208</v>
      </c>
      <c r="K10156" t="s">
        <v>258</v>
      </c>
      <c r="L10156">
        <v>425</v>
      </c>
      <c r="M10156">
        <v>1</v>
      </c>
      <c r="N10156" t="s">
        <v>1579</v>
      </c>
      <c r="O10156">
        <v>7520</v>
      </c>
      <c r="P10156">
        <f t="shared" si="790"/>
        <v>5</v>
      </c>
      <c r="Q10156" t="str">
        <f t="shared" si="791"/>
        <v>Morning</v>
      </c>
      <c r="R10156" t="str">
        <f t="shared" si="792"/>
        <v>DEL → HYD → COK</v>
      </c>
      <c r="S10156" t="str">
        <f t="shared" si="793"/>
        <v>May</v>
      </c>
      <c r="T10156" t="str">
        <f t="shared" si="794"/>
        <v>Premium Economy</v>
      </c>
    </row>
    <row r="10157" spans="1:20" x14ac:dyDescent="0.35">
      <c r="A10157" t="s">
        <v>10</v>
      </c>
      <c r="B10157" t="s">
        <v>45</v>
      </c>
      <c r="C10157" t="s">
        <v>68</v>
      </c>
      <c r="D10157" t="s">
        <v>72</v>
      </c>
      <c r="E10157" t="s">
        <v>79</v>
      </c>
      <c r="J10157" t="s">
        <v>187</v>
      </c>
      <c r="K10157" t="s">
        <v>743</v>
      </c>
      <c r="L10157">
        <v>895</v>
      </c>
      <c r="M10157">
        <v>1</v>
      </c>
      <c r="N10157" t="s">
        <v>1579</v>
      </c>
      <c r="O10157">
        <v>7503</v>
      </c>
      <c r="P10157">
        <f t="shared" si="790"/>
        <v>10</v>
      </c>
      <c r="Q10157" t="str">
        <f t="shared" si="791"/>
        <v>Morning</v>
      </c>
      <c r="R10157" t="str">
        <f t="shared" si="792"/>
        <v>DEL → BOM → COK</v>
      </c>
      <c r="S10157" t="str">
        <f t="shared" si="793"/>
        <v>May</v>
      </c>
      <c r="T10157" t="str">
        <f t="shared" si="794"/>
        <v>Premium Economy</v>
      </c>
    </row>
    <row r="10158" spans="1:20" x14ac:dyDescent="0.35">
      <c r="A10158" t="s">
        <v>14</v>
      </c>
      <c r="B10158" t="s">
        <v>59</v>
      </c>
      <c r="C10158" t="s">
        <v>68</v>
      </c>
      <c r="D10158" t="s">
        <v>72</v>
      </c>
      <c r="E10158" t="s">
        <v>79</v>
      </c>
      <c r="J10158" t="s">
        <v>217</v>
      </c>
      <c r="K10158" t="s">
        <v>252</v>
      </c>
      <c r="L10158">
        <v>650</v>
      </c>
      <c r="M10158">
        <v>1</v>
      </c>
      <c r="N10158" t="s">
        <v>1579</v>
      </c>
      <c r="O10158">
        <v>8601</v>
      </c>
      <c r="P10158">
        <f t="shared" si="790"/>
        <v>8</v>
      </c>
      <c r="Q10158" t="str">
        <f t="shared" si="791"/>
        <v>Morning</v>
      </c>
      <c r="R10158" t="str">
        <f t="shared" si="792"/>
        <v>DEL → BOM → COK</v>
      </c>
      <c r="S10158" t="str">
        <f t="shared" si="793"/>
        <v>Mar</v>
      </c>
      <c r="T10158" t="str">
        <f t="shared" si="794"/>
        <v>Premium Economy</v>
      </c>
    </row>
    <row r="10159" spans="1:20" x14ac:dyDescent="0.35">
      <c r="A10159" t="s">
        <v>12</v>
      </c>
      <c r="B10159" t="s">
        <v>56</v>
      </c>
      <c r="C10159" t="s">
        <v>67</v>
      </c>
      <c r="D10159" t="s">
        <v>66</v>
      </c>
      <c r="E10159" t="s">
        <v>82</v>
      </c>
      <c r="J10159" t="s">
        <v>217</v>
      </c>
      <c r="K10159" t="s">
        <v>916</v>
      </c>
      <c r="L10159">
        <v>1655</v>
      </c>
      <c r="M10159">
        <v>1</v>
      </c>
      <c r="N10159" t="s">
        <v>1580</v>
      </c>
      <c r="O10159">
        <v>7064</v>
      </c>
      <c r="P10159">
        <f t="shared" si="790"/>
        <v>8</v>
      </c>
      <c r="Q10159" t="str">
        <f t="shared" si="791"/>
        <v>Morning</v>
      </c>
      <c r="R10159" t="str">
        <f t="shared" si="792"/>
        <v>CCU → BOM → BLR</v>
      </c>
      <c r="S10159" t="str">
        <f t="shared" si="793"/>
        <v>Apr</v>
      </c>
      <c r="T10159" t="str">
        <f t="shared" si="794"/>
        <v>Premium Economy</v>
      </c>
    </row>
    <row r="10160" spans="1:20" x14ac:dyDescent="0.35">
      <c r="A10160" t="s">
        <v>17</v>
      </c>
      <c r="B10160" t="s">
        <v>40</v>
      </c>
      <c r="C10160" t="s">
        <v>67</v>
      </c>
      <c r="D10160" t="s">
        <v>66</v>
      </c>
      <c r="E10160" t="s">
        <v>95</v>
      </c>
      <c r="J10160" t="s">
        <v>242</v>
      </c>
      <c r="K10160" t="s">
        <v>524</v>
      </c>
      <c r="L10160">
        <v>710</v>
      </c>
      <c r="M10160">
        <v>1</v>
      </c>
      <c r="N10160" t="s">
        <v>1579</v>
      </c>
      <c r="O10160">
        <v>5192</v>
      </c>
      <c r="P10160">
        <f t="shared" si="790"/>
        <v>7</v>
      </c>
      <c r="Q10160" t="str">
        <f t="shared" si="791"/>
        <v>Morning</v>
      </c>
      <c r="R10160" t="str">
        <f t="shared" si="792"/>
        <v>CCU → DEL → BLR</v>
      </c>
      <c r="S10160" t="str">
        <f t="shared" si="793"/>
        <v>May</v>
      </c>
      <c r="T10160" t="str">
        <f t="shared" si="794"/>
        <v>Premium Economy</v>
      </c>
    </row>
    <row r="10161" spans="1:20" x14ac:dyDescent="0.35">
      <c r="A10161" t="s">
        <v>13</v>
      </c>
      <c r="B10161" t="s">
        <v>24</v>
      </c>
      <c r="C10161" t="s">
        <v>67</v>
      </c>
      <c r="D10161" t="s">
        <v>66</v>
      </c>
      <c r="E10161" t="s">
        <v>113</v>
      </c>
      <c r="J10161" t="s">
        <v>281</v>
      </c>
      <c r="K10161" t="s">
        <v>181</v>
      </c>
      <c r="L10161">
        <v>330</v>
      </c>
      <c r="M10161">
        <v>1</v>
      </c>
      <c r="N10161" t="s">
        <v>1579</v>
      </c>
      <c r="O10161">
        <v>9158</v>
      </c>
      <c r="P10161">
        <f t="shared" si="790"/>
        <v>15</v>
      </c>
      <c r="Q10161" t="str">
        <f t="shared" si="791"/>
        <v>Afternoon</v>
      </c>
      <c r="R10161" t="str">
        <f t="shared" si="792"/>
        <v>CCU → IXB → BLR</v>
      </c>
      <c r="S10161" t="str">
        <f t="shared" si="793"/>
        <v>Jun</v>
      </c>
      <c r="T10161" t="str">
        <f t="shared" si="794"/>
        <v>Premium Economy</v>
      </c>
    </row>
    <row r="10162" spans="1:20" x14ac:dyDescent="0.35">
      <c r="A10162" t="s">
        <v>14</v>
      </c>
      <c r="B10162" t="s">
        <v>37</v>
      </c>
      <c r="C10162" t="s">
        <v>68</v>
      </c>
      <c r="D10162" t="s">
        <v>72</v>
      </c>
      <c r="E10162" t="s">
        <v>79</v>
      </c>
      <c r="J10162" t="s">
        <v>254</v>
      </c>
      <c r="K10162" t="s">
        <v>527</v>
      </c>
      <c r="L10162">
        <v>515</v>
      </c>
      <c r="M10162">
        <v>1</v>
      </c>
      <c r="N10162" t="s">
        <v>1579</v>
      </c>
      <c r="O10162">
        <v>24318</v>
      </c>
      <c r="P10162">
        <f t="shared" si="790"/>
        <v>17</v>
      </c>
      <c r="Q10162" t="str">
        <f t="shared" si="791"/>
        <v>Evening</v>
      </c>
      <c r="R10162" t="str">
        <f t="shared" si="792"/>
        <v>DEL → BOM → COK</v>
      </c>
      <c r="S10162" t="str">
        <f t="shared" si="793"/>
        <v>Mar</v>
      </c>
      <c r="T10162" t="str">
        <f t="shared" si="794"/>
        <v>Business</v>
      </c>
    </row>
    <row r="10163" spans="1:20" x14ac:dyDescent="0.35">
      <c r="A10163" t="s">
        <v>14</v>
      </c>
      <c r="B10163" t="s">
        <v>47</v>
      </c>
      <c r="C10163" t="s">
        <v>68</v>
      </c>
      <c r="D10163" t="s">
        <v>72</v>
      </c>
      <c r="E10163" t="s">
        <v>92</v>
      </c>
      <c r="J10163" t="s">
        <v>269</v>
      </c>
      <c r="K10163" t="s">
        <v>396</v>
      </c>
      <c r="L10163">
        <v>660</v>
      </c>
      <c r="M10163">
        <v>1</v>
      </c>
      <c r="N10163" t="s">
        <v>1579</v>
      </c>
      <c r="O10163">
        <v>7038</v>
      </c>
      <c r="P10163">
        <f t="shared" si="790"/>
        <v>7</v>
      </c>
      <c r="Q10163" t="str">
        <f t="shared" si="791"/>
        <v>Morning</v>
      </c>
      <c r="R10163" t="str">
        <f t="shared" si="792"/>
        <v>DEL → HYD → COK</v>
      </c>
      <c r="S10163" t="str">
        <f t="shared" si="793"/>
        <v>May</v>
      </c>
      <c r="T10163" t="str">
        <f t="shared" si="794"/>
        <v>Premium Economy</v>
      </c>
    </row>
    <row r="10164" spans="1:20" x14ac:dyDescent="0.35">
      <c r="A10164" t="s">
        <v>10</v>
      </c>
      <c r="B10164" t="s">
        <v>22</v>
      </c>
      <c r="C10164" t="s">
        <v>66</v>
      </c>
      <c r="D10164" t="s">
        <v>71</v>
      </c>
      <c r="E10164" t="s">
        <v>74</v>
      </c>
      <c r="J10164" t="s">
        <v>158</v>
      </c>
      <c r="K10164" t="s">
        <v>1544</v>
      </c>
      <c r="L10164">
        <v>170</v>
      </c>
      <c r="M10164">
        <v>0</v>
      </c>
      <c r="N10164" t="s">
        <v>1579</v>
      </c>
      <c r="O10164">
        <v>7303</v>
      </c>
      <c r="P10164">
        <f t="shared" si="790"/>
        <v>22</v>
      </c>
      <c r="Q10164" t="str">
        <f t="shared" si="791"/>
        <v>Night</v>
      </c>
      <c r="R10164" t="str">
        <f t="shared" si="792"/>
        <v>BLR → DEL</v>
      </c>
      <c r="S10164" t="str">
        <f t="shared" si="793"/>
        <v>Mar</v>
      </c>
      <c r="T10164" t="str">
        <f t="shared" si="794"/>
        <v>Premium Economy</v>
      </c>
    </row>
    <row r="10165" spans="1:20" x14ac:dyDescent="0.35">
      <c r="A10165" t="s">
        <v>10</v>
      </c>
      <c r="B10165" t="s">
        <v>50</v>
      </c>
      <c r="C10165" t="s">
        <v>66</v>
      </c>
      <c r="D10165" t="s">
        <v>71</v>
      </c>
      <c r="E10165" t="s">
        <v>127</v>
      </c>
      <c r="J10165" t="s">
        <v>272</v>
      </c>
      <c r="K10165" t="s">
        <v>304</v>
      </c>
      <c r="L10165">
        <v>285</v>
      </c>
      <c r="M10165">
        <v>1</v>
      </c>
      <c r="N10165" t="s">
        <v>1579</v>
      </c>
      <c r="O10165">
        <v>8021</v>
      </c>
      <c r="P10165">
        <f t="shared" si="790"/>
        <v>5</v>
      </c>
      <c r="Q10165" t="str">
        <f t="shared" si="791"/>
        <v>Morning</v>
      </c>
      <c r="R10165" t="str">
        <f t="shared" si="792"/>
        <v>BLR → LKO → DEL</v>
      </c>
      <c r="S10165" t="str">
        <f t="shared" si="793"/>
        <v>Mar</v>
      </c>
      <c r="T10165" t="str">
        <f t="shared" si="794"/>
        <v>Premium Economy</v>
      </c>
    </row>
    <row r="10166" spans="1:20" x14ac:dyDescent="0.35">
      <c r="A10166" t="s">
        <v>14</v>
      </c>
      <c r="B10166" t="s">
        <v>41</v>
      </c>
      <c r="C10166" t="s">
        <v>68</v>
      </c>
      <c r="D10166" t="s">
        <v>72</v>
      </c>
      <c r="E10166" t="s">
        <v>79</v>
      </c>
      <c r="J10166" t="s">
        <v>255</v>
      </c>
      <c r="K10166" t="s">
        <v>252</v>
      </c>
      <c r="L10166">
        <v>555</v>
      </c>
      <c r="M10166">
        <v>1</v>
      </c>
      <c r="N10166" t="s">
        <v>1579</v>
      </c>
      <c r="O10166">
        <v>14323</v>
      </c>
      <c r="P10166">
        <f t="shared" si="790"/>
        <v>10</v>
      </c>
      <c r="Q10166" t="str">
        <f t="shared" si="791"/>
        <v>Morning</v>
      </c>
      <c r="R10166" t="str">
        <f t="shared" si="792"/>
        <v>DEL → BOM → COK</v>
      </c>
      <c r="S10166" t="str">
        <f t="shared" si="793"/>
        <v>May</v>
      </c>
      <c r="T10166" t="str">
        <f t="shared" si="794"/>
        <v>Business</v>
      </c>
    </row>
    <row r="10167" spans="1:20" x14ac:dyDescent="0.35">
      <c r="A10167" t="s">
        <v>11</v>
      </c>
      <c r="B10167" t="s">
        <v>53</v>
      </c>
      <c r="C10167" t="s">
        <v>67</v>
      </c>
      <c r="D10167" t="s">
        <v>66</v>
      </c>
      <c r="E10167" t="s">
        <v>95</v>
      </c>
      <c r="J10167" t="s">
        <v>183</v>
      </c>
      <c r="K10167" t="s">
        <v>218</v>
      </c>
      <c r="L10167">
        <v>805</v>
      </c>
      <c r="M10167">
        <v>1</v>
      </c>
      <c r="N10167" t="s">
        <v>1579</v>
      </c>
      <c r="O10167">
        <v>10203</v>
      </c>
      <c r="P10167">
        <f t="shared" si="790"/>
        <v>7</v>
      </c>
      <c r="Q10167" t="str">
        <f t="shared" si="791"/>
        <v>Morning</v>
      </c>
      <c r="R10167" t="str">
        <f t="shared" si="792"/>
        <v>CCU → DEL → BLR</v>
      </c>
      <c r="S10167" t="str">
        <f t="shared" si="793"/>
        <v>Jun</v>
      </c>
      <c r="T10167" t="str">
        <f t="shared" si="794"/>
        <v>Business</v>
      </c>
    </row>
    <row r="10168" spans="1:20" x14ac:dyDescent="0.35">
      <c r="A10168" t="s">
        <v>14</v>
      </c>
      <c r="B10168" t="s">
        <v>43</v>
      </c>
      <c r="C10168" t="s">
        <v>68</v>
      </c>
      <c r="D10168" t="s">
        <v>72</v>
      </c>
      <c r="E10168" t="s">
        <v>79</v>
      </c>
      <c r="J10168" t="s">
        <v>194</v>
      </c>
      <c r="K10168" t="s">
        <v>557</v>
      </c>
      <c r="L10168">
        <v>390</v>
      </c>
      <c r="M10168">
        <v>1</v>
      </c>
      <c r="N10168" t="s">
        <v>1579</v>
      </c>
      <c r="O10168">
        <v>7408</v>
      </c>
      <c r="P10168">
        <f t="shared" si="790"/>
        <v>19</v>
      </c>
      <c r="Q10168" t="str">
        <f t="shared" si="791"/>
        <v>Evening</v>
      </c>
      <c r="R10168" t="str">
        <f t="shared" si="792"/>
        <v>DEL → BOM → COK</v>
      </c>
      <c r="S10168" t="str">
        <f t="shared" si="793"/>
        <v>Jun</v>
      </c>
      <c r="T10168" t="str">
        <f t="shared" si="794"/>
        <v>Premium Economy</v>
      </c>
    </row>
    <row r="10169" spans="1:20" x14ac:dyDescent="0.35">
      <c r="A10169" t="s">
        <v>10</v>
      </c>
      <c r="B10169" t="s">
        <v>59</v>
      </c>
      <c r="C10169" t="s">
        <v>70</v>
      </c>
      <c r="D10169" t="s">
        <v>73</v>
      </c>
      <c r="E10169" t="s">
        <v>99</v>
      </c>
      <c r="J10169" t="s">
        <v>279</v>
      </c>
      <c r="K10169" t="s">
        <v>338</v>
      </c>
      <c r="L10169">
        <v>85</v>
      </c>
      <c r="M10169">
        <v>0</v>
      </c>
      <c r="N10169" t="s">
        <v>1579</v>
      </c>
      <c r="O10169">
        <v>2227</v>
      </c>
      <c r="P10169">
        <f t="shared" si="790"/>
        <v>21</v>
      </c>
      <c r="Q10169" t="str">
        <f t="shared" si="791"/>
        <v>Night</v>
      </c>
      <c r="R10169" t="str">
        <f t="shared" si="792"/>
        <v>BOM → HYD</v>
      </c>
      <c r="S10169" t="str">
        <f t="shared" si="793"/>
        <v>Mar</v>
      </c>
      <c r="T10169" t="str">
        <f t="shared" si="794"/>
        <v>Economy</v>
      </c>
    </row>
    <row r="10170" spans="1:20" x14ac:dyDescent="0.35">
      <c r="A10170" t="s">
        <v>14</v>
      </c>
      <c r="B10170" t="s">
        <v>43</v>
      </c>
      <c r="C10170" t="s">
        <v>68</v>
      </c>
      <c r="D10170" t="s">
        <v>72</v>
      </c>
      <c r="E10170" t="s">
        <v>79</v>
      </c>
      <c r="J10170" t="s">
        <v>237</v>
      </c>
      <c r="K10170" t="s">
        <v>252</v>
      </c>
      <c r="L10170">
        <v>465</v>
      </c>
      <c r="M10170">
        <v>1</v>
      </c>
      <c r="N10170" t="s">
        <v>1579</v>
      </c>
      <c r="O10170">
        <v>16108</v>
      </c>
      <c r="P10170">
        <f t="shared" si="790"/>
        <v>11</v>
      </c>
      <c r="Q10170" t="str">
        <f t="shared" si="791"/>
        <v>Morning</v>
      </c>
      <c r="R10170" t="str">
        <f t="shared" si="792"/>
        <v>DEL → BOM → COK</v>
      </c>
      <c r="S10170" t="str">
        <f t="shared" si="793"/>
        <v>Jun</v>
      </c>
      <c r="T10170" t="str">
        <f t="shared" si="794"/>
        <v>Business</v>
      </c>
    </row>
    <row r="10171" spans="1:20" x14ac:dyDescent="0.35">
      <c r="A10171" t="s">
        <v>12</v>
      </c>
      <c r="B10171" t="s">
        <v>43</v>
      </c>
      <c r="C10171" t="s">
        <v>68</v>
      </c>
      <c r="D10171" t="s">
        <v>72</v>
      </c>
      <c r="E10171" t="s">
        <v>79</v>
      </c>
      <c r="J10171" t="s">
        <v>230</v>
      </c>
      <c r="K10171" t="s">
        <v>395</v>
      </c>
      <c r="L10171">
        <v>1100</v>
      </c>
      <c r="M10171">
        <v>1</v>
      </c>
      <c r="N10171" t="s">
        <v>1580</v>
      </c>
      <c r="O10171">
        <v>10262</v>
      </c>
      <c r="P10171">
        <f t="shared" si="790"/>
        <v>18</v>
      </c>
      <c r="Q10171" t="str">
        <f t="shared" si="791"/>
        <v>Evening</v>
      </c>
      <c r="R10171" t="str">
        <f t="shared" si="792"/>
        <v>DEL → BOM → COK</v>
      </c>
      <c r="S10171" t="str">
        <f t="shared" si="793"/>
        <v>Jun</v>
      </c>
      <c r="T10171" t="str">
        <f t="shared" si="794"/>
        <v>Business</v>
      </c>
    </row>
    <row r="10172" spans="1:20" x14ac:dyDescent="0.35">
      <c r="A10172" t="s">
        <v>12</v>
      </c>
      <c r="B10172" t="s">
        <v>24</v>
      </c>
      <c r="C10172" t="s">
        <v>68</v>
      </c>
      <c r="D10172" t="s">
        <v>72</v>
      </c>
      <c r="E10172" t="s">
        <v>79</v>
      </c>
      <c r="J10172" t="s">
        <v>163</v>
      </c>
      <c r="K10172" t="s">
        <v>194</v>
      </c>
      <c r="L10172">
        <v>600</v>
      </c>
      <c r="M10172">
        <v>1</v>
      </c>
      <c r="N10172" t="s">
        <v>1579</v>
      </c>
      <c r="O10172">
        <v>14714</v>
      </c>
      <c r="P10172">
        <f t="shared" si="790"/>
        <v>9</v>
      </c>
      <c r="Q10172" t="str">
        <f t="shared" si="791"/>
        <v>Morning</v>
      </c>
      <c r="R10172" t="str">
        <f t="shared" si="792"/>
        <v>DEL → BOM → COK</v>
      </c>
      <c r="S10172" t="str">
        <f t="shared" si="793"/>
        <v>Jun</v>
      </c>
      <c r="T10172" t="str">
        <f t="shared" si="794"/>
        <v>Business</v>
      </c>
    </row>
    <row r="10173" spans="1:20" x14ac:dyDescent="0.35">
      <c r="A10173" t="s">
        <v>12</v>
      </c>
      <c r="B10173" t="s">
        <v>49</v>
      </c>
      <c r="C10173" t="s">
        <v>68</v>
      </c>
      <c r="D10173" t="s">
        <v>72</v>
      </c>
      <c r="E10173" t="s">
        <v>79</v>
      </c>
      <c r="J10173" t="s">
        <v>292</v>
      </c>
      <c r="K10173" t="s">
        <v>506</v>
      </c>
      <c r="L10173">
        <v>1210</v>
      </c>
      <c r="M10173">
        <v>1</v>
      </c>
      <c r="N10173" t="s">
        <v>1580</v>
      </c>
      <c r="O10173">
        <v>10262</v>
      </c>
      <c r="P10173">
        <f t="shared" si="790"/>
        <v>22</v>
      </c>
      <c r="Q10173" t="str">
        <f t="shared" si="791"/>
        <v>Night</v>
      </c>
      <c r="R10173" t="str">
        <f t="shared" si="792"/>
        <v>DEL → BOM → COK</v>
      </c>
      <c r="S10173" t="str">
        <f t="shared" si="793"/>
        <v>Jun</v>
      </c>
      <c r="T10173" t="str">
        <f t="shared" si="794"/>
        <v>Business</v>
      </c>
    </row>
    <row r="10174" spans="1:20" x14ac:dyDescent="0.35">
      <c r="A10174" t="s">
        <v>10</v>
      </c>
      <c r="B10174" t="s">
        <v>45</v>
      </c>
      <c r="C10174" t="s">
        <v>68</v>
      </c>
      <c r="D10174" t="s">
        <v>72</v>
      </c>
      <c r="E10174" t="s">
        <v>92</v>
      </c>
      <c r="J10174" t="s">
        <v>294</v>
      </c>
      <c r="K10174" t="s">
        <v>417</v>
      </c>
      <c r="L10174">
        <v>490</v>
      </c>
      <c r="M10174">
        <v>1</v>
      </c>
      <c r="N10174" t="s">
        <v>1579</v>
      </c>
      <c r="O10174">
        <v>7640</v>
      </c>
      <c r="P10174">
        <f t="shared" si="790"/>
        <v>14</v>
      </c>
      <c r="Q10174" t="str">
        <f t="shared" si="791"/>
        <v>Afternoon</v>
      </c>
      <c r="R10174" t="str">
        <f t="shared" si="792"/>
        <v>DEL → HYD → COK</v>
      </c>
      <c r="S10174" t="str">
        <f t="shared" si="793"/>
        <v>May</v>
      </c>
      <c r="T10174" t="str">
        <f t="shared" si="794"/>
        <v>Premium Economy</v>
      </c>
    </row>
    <row r="10175" spans="1:20" x14ac:dyDescent="0.35">
      <c r="A10175" t="s">
        <v>16</v>
      </c>
      <c r="B10175" t="s">
        <v>36</v>
      </c>
      <c r="C10175" t="s">
        <v>67</v>
      </c>
      <c r="D10175" t="s">
        <v>66</v>
      </c>
      <c r="E10175" t="s">
        <v>95</v>
      </c>
      <c r="J10175" t="s">
        <v>269</v>
      </c>
      <c r="K10175" t="s">
        <v>424</v>
      </c>
      <c r="L10175">
        <v>700</v>
      </c>
      <c r="M10175">
        <v>1</v>
      </c>
      <c r="N10175" t="s">
        <v>1579</v>
      </c>
      <c r="O10175">
        <v>8610</v>
      </c>
      <c r="P10175">
        <f t="shared" si="790"/>
        <v>7</v>
      </c>
      <c r="Q10175" t="str">
        <f t="shared" si="791"/>
        <v>Morning</v>
      </c>
      <c r="R10175" t="str">
        <f t="shared" si="792"/>
        <v>CCU → DEL → BLR</v>
      </c>
      <c r="S10175" t="str">
        <f t="shared" si="793"/>
        <v>Jun</v>
      </c>
      <c r="T10175" t="str">
        <f t="shared" si="794"/>
        <v>Premium Economy</v>
      </c>
    </row>
    <row r="10176" spans="1:20" x14ac:dyDescent="0.35">
      <c r="A10176" t="s">
        <v>12</v>
      </c>
      <c r="B10176" t="s">
        <v>38</v>
      </c>
      <c r="C10176" t="s">
        <v>68</v>
      </c>
      <c r="D10176" t="s">
        <v>72</v>
      </c>
      <c r="E10176" t="s">
        <v>79</v>
      </c>
      <c r="J10176" t="s">
        <v>165</v>
      </c>
      <c r="K10176" t="s">
        <v>424</v>
      </c>
      <c r="L10176">
        <v>650</v>
      </c>
      <c r="M10176">
        <v>1</v>
      </c>
      <c r="N10176" t="s">
        <v>1579</v>
      </c>
      <c r="O10176">
        <v>12767</v>
      </c>
      <c r="P10176">
        <f t="shared" si="790"/>
        <v>8</v>
      </c>
      <c r="Q10176" t="str">
        <f t="shared" si="791"/>
        <v>Morning</v>
      </c>
      <c r="R10176" t="str">
        <f t="shared" si="792"/>
        <v>DEL → BOM → COK</v>
      </c>
      <c r="S10176" t="str">
        <f t="shared" si="793"/>
        <v>Mar</v>
      </c>
      <c r="T10176" t="str">
        <f t="shared" si="794"/>
        <v>Business</v>
      </c>
    </row>
    <row r="10177" spans="1:20" x14ac:dyDescent="0.35">
      <c r="A10177" t="s">
        <v>10</v>
      </c>
      <c r="B10177" t="s">
        <v>36</v>
      </c>
      <c r="C10177" t="s">
        <v>68</v>
      </c>
      <c r="D10177" t="s">
        <v>72</v>
      </c>
      <c r="E10177" t="s">
        <v>79</v>
      </c>
      <c r="J10177" t="s">
        <v>201</v>
      </c>
      <c r="K10177" t="s">
        <v>307</v>
      </c>
      <c r="L10177">
        <v>730</v>
      </c>
      <c r="M10177">
        <v>1</v>
      </c>
      <c r="N10177" t="s">
        <v>1579</v>
      </c>
      <c r="O10177">
        <v>6093</v>
      </c>
      <c r="P10177">
        <f t="shared" si="790"/>
        <v>8</v>
      </c>
      <c r="Q10177" t="str">
        <f t="shared" si="791"/>
        <v>Morning</v>
      </c>
      <c r="R10177" t="str">
        <f t="shared" si="792"/>
        <v>DEL → BOM → COK</v>
      </c>
      <c r="S10177" t="str">
        <f t="shared" si="793"/>
        <v>Jun</v>
      </c>
      <c r="T10177" t="str">
        <f t="shared" si="794"/>
        <v>Premium Economy</v>
      </c>
    </row>
    <row r="10178" spans="1:20" x14ac:dyDescent="0.35">
      <c r="A10178" t="s">
        <v>10</v>
      </c>
      <c r="B10178" t="s">
        <v>65</v>
      </c>
      <c r="C10178" t="s">
        <v>68</v>
      </c>
      <c r="D10178" t="s">
        <v>72</v>
      </c>
      <c r="E10178" t="s">
        <v>92</v>
      </c>
      <c r="J10178" t="s">
        <v>250</v>
      </c>
      <c r="K10178" t="s">
        <v>259</v>
      </c>
      <c r="L10178">
        <v>560</v>
      </c>
      <c r="M10178">
        <v>1</v>
      </c>
      <c r="N10178" t="s">
        <v>1579</v>
      </c>
      <c r="O10178">
        <v>6442</v>
      </c>
      <c r="P10178">
        <f t="shared" si="790"/>
        <v>6</v>
      </c>
      <c r="Q10178" t="str">
        <f t="shared" si="791"/>
        <v>Morning</v>
      </c>
      <c r="R10178" t="str">
        <f t="shared" si="792"/>
        <v>DEL → HYD → COK</v>
      </c>
      <c r="S10178" t="str">
        <f t="shared" si="793"/>
        <v>Apr</v>
      </c>
      <c r="T10178" t="str">
        <f t="shared" si="794"/>
        <v>Premium Economy</v>
      </c>
    </row>
    <row r="10179" spans="1:20" x14ac:dyDescent="0.35">
      <c r="A10179" t="s">
        <v>12</v>
      </c>
      <c r="B10179" t="s">
        <v>32</v>
      </c>
      <c r="C10179" t="s">
        <v>66</v>
      </c>
      <c r="D10179" t="s">
        <v>68</v>
      </c>
      <c r="E10179" t="s">
        <v>74</v>
      </c>
      <c r="J10179" t="s">
        <v>240</v>
      </c>
      <c r="K10179" t="s">
        <v>174</v>
      </c>
      <c r="L10179">
        <v>165</v>
      </c>
      <c r="M10179">
        <v>0</v>
      </c>
      <c r="N10179" t="s">
        <v>1580</v>
      </c>
      <c r="O10179">
        <v>4030</v>
      </c>
      <c r="P10179">
        <f t="shared" ref="P10179:P10242" si="795">HOUR(TEXT(J10179,"HH:MM"))</f>
        <v>6</v>
      </c>
      <c r="Q10179" t="str">
        <f t="shared" ref="Q10179:Q10242" si="796">IF(P10179&gt;=5, IF(P10179&lt;12, "Morning", IF(P10179&lt;17, "Afternoon", IF(P10179&lt;21, "Evening", "Night"))), "Night")</f>
        <v>Morning</v>
      </c>
      <c r="R10179" t="str">
        <f t="shared" ref="R10179:R10242" si="797">_xlfn.TEXTJOIN(" → ", TRUE, E10179:I10179)</f>
        <v>BLR → DEL</v>
      </c>
      <c r="S10179" t="str">
        <f t="shared" ref="S10179:S10242" si="798">TEXT(B10179, "mmm")</f>
        <v>May</v>
      </c>
      <c r="T10179" t="str">
        <f t="shared" ref="T10179:T10242" si="799">_xlfn.IFS(
  O10179 &lt; 5000, "Economy",
  O10179 &lt;= 10000, "Premium Economy",
  O10179 &gt; 10000, "Business"
)</f>
        <v>Economy</v>
      </c>
    </row>
    <row r="10180" spans="1:20" x14ac:dyDescent="0.35">
      <c r="A10180" t="s">
        <v>14</v>
      </c>
      <c r="B10180" t="s">
        <v>53</v>
      </c>
      <c r="C10180" t="s">
        <v>68</v>
      </c>
      <c r="D10180" t="s">
        <v>72</v>
      </c>
      <c r="E10180" t="s">
        <v>79</v>
      </c>
      <c r="J10180" t="s">
        <v>251</v>
      </c>
      <c r="K10180" t="s">
        <v>307</v>
      </c>
      <c r="L10180">
        <v>480</v>
      </c>
      <c r="M10180">
        <v>1</v>
      </c>
      <c r="N10180" t="s">
        <v>1579</v>
      </c>
      <c r="O10180">
        <v>7408</v>
      </c>
      <c r="P10180">
        <f t="shared" si="795"/>
        <v>13</v>
      </c>
      <c r="Q10180" t="str">
        <f t="shared" si="796"/>
        <v>Afternoon</v>
      </c>
      <c r="R10180" t="str">
        <f t="shared" si="797"/>
        <v>DEL → BOM → COK</v>
      </c>
      <c r="S10180" t="str">
        <f t="shared" si="798"/>
        <v>Jun</v>
      </c>
      <c r="T10180" t="str">
        <f t="shared" si="799"/>
        <v>Premium Economy</v>
      </c>
    </row>
    <row r="10181" spans="1:20" x14ac:dyDescent="0.35">
      <c r="A10181" t="s">
        <v>14</v>
      </c>
      <c r="B10181" t="s">
        <v>49</v>
      </c>
      <c r="C10181" t="s">
        <v>68</v>
      </c>
      <c r="D10181" t="s">
        <v>72</v>
      </c>
      <c r="E10181" t="s">
        <v>92</v>
      </c>
      <c r="J10181" t="s">
        <v>184</v>
      </c>
      <c r="K10181" t="s">
        <v>259</v>
      </c>
      <c r="L10181">
        <v>545</v>
      </c>
      <c r="M10181">
        <v>1</v>
      </c>
      <c r="N10181" t="s">
        <v>1579</v>
      </c>
      <c r="O10181">
        <v>10696</v>
      </c>
      <c r="P10181">
        <f t="shared" si="795"/>
        <v>7</v>
      </c>
      <c r="Q10181" t="str">
        <f t="shared" si="796"/>
        <v>Morning</v>
      </c>
      <c r="R10181" t="str">
        <f t="shared" si="797"/>
        <v>DEL → HYD → COK</v>
      </c>
      <c r="S10181" t="str">
        <f t="shared" si="798"/>
        <v>Jun</v>
      </c>
      <c r="T10181" t="str">
        <f t="shared" si="799"/>
        <v>Business</v>
      </c>
    </row>
    <row r="10182" spans="1:20" x14ac:dyDescent="0.35">
      <c r="A10182" t="s">
        <v>13</v>
      </c>
      <c r="B10182" t="s">
        <v>28</v>
      </c>
      <c r="C10182" t="s">
        <v>67</v>
      </c>
      <c r="D10182" t="s">
        <v>66</v>
      </c>
      <c r="E10182" t="s">
        <v>77</v>
      </c>
      <c r="J10182" t="s">
        <v>163</v>
      </c>
      <c r="K10182" t="s">
        <v>237</v>
      </c>
      <c r="L10182">
        <v>150</v>
      </c>
      <c r="M10182">
        <v>0</v>
      </c>
      <c r="N10182" t="s">
        <v>1579</v>
      </c>
      <c r="O10182">
        <v>6982</v>
      </c>
      <c r="P10182">
        <f t="shared" si="795"/>
        <v>9</v>
      </c>
      <c r="Q10182" t="str">
        <f t="shared" si="796"/>
        <v>Morning</v>
      </c>
      <c r="R10182" t="str">
        <f t="shared" si="797"/>
        <v>CCU → BLR</v>
      </c>
      <c r="S10182" t="str">
        <f t="shared" si="798"/>
        <v>Mar</v>
      </c>
      <c r="T10182" t="str">
        <f t="shared" si="799"/>
        <v>Premium Economy</v>
      </c>
    </row>
    <row r="10183" spans="1:20" x14ac:dyDescent="0.35">
      <c r="A10183" t="s">
        <v>10</v>
      </c>
      <c r="B10183" t="s">
        <v>24</v>
      </c>
      <c r="C10183" t="s">
        <v>70</v>
      </c>
      <c r="D10183" t="s">
        <v>73</v>
      </c>
      <c r="E10183" t="s">
        <v>99</v>
      </c>
      <c r="J10183" t="s">
        <v>301</v>
      </c>
      <c r="K10183" t="s">
        <v>260</v>
      </c>
      <c r="L10183">
        <v>90</v>
      </c>
      <c r="M10183">
        <v>0</v>
      </c>
      <c r="N10183" t="s">
        <v>1579</v>
      </c>
      <c r="O10183">
        <v>2754</v>
      </c>
      <c r="P10183">
        <f t="shared" si="795"/>
        <v>19</v>
      </c>
      <c r="Q10183" t="str">
        <f t="shared" si="796"/>
        <v>Evening</v>
      </c>
      <c r="R10183" t="str">
        <f t="shared" si="797"/>
        <v>BOM → HYD</v>
      </c>
      <c r="S10183" t="str">
        <f t="shared" si="798"/>
        <v>Jun</v>
      </c>
      <c r="T10183" t="str">
        <f t="shared" si="799"/>
        <v>Economy</v>
      </c>
    </row>
    <row r="10184" spans="1:20" x14ac:dyDescent="0.35">
      <c r="A10184" t="s">
        <v>11</v>
      </c>
      <c r="B10184" t="s">
        <v>26</v>
      </c>
      <c r="C10184" t="s">
        <v>66</v>
      </c>
      <c r="D10184" t="s">
        <v>71</v>
      </c>
      <c r="E10184" t="s">
        <v>78</v>
      </c>
      <c r="J10184" t="s">
        <v>190</v>
      </c>
      <c r="K10184" t="s">
        <v>359</v>
      </c>
      <c r="L10184">
        <v>330</v>
      </c>
      <c r="M10184">
        <v>1</v>
      </c>
      <c r="N10184" t="s">
        <v>1579</v>
      </c>
      <c r="O10184">
        <v>23677</v>
      </c>
      <c r="P10184">
        <f t="shared" si="795"/>
        <v>6</v>
      </c>
      <c r="Q10184" t="str">
        <f t="shared" si="796"/>
        <v>Morning</v>
      </c>
      <c r="R10184" t="str">
        <f t="shared" si="797"/>
        <v>BLR → BOM → DEL</v>
      </c>
      <c r="S10184" t="str">
        <f t="shared" si="798"/>
        <v>Mar</v>
      </c>
      <c r="T10184" t="str">
        <f t="shared" si="799"/>
        <v>Business</v>
      </c>
    </row>
    <row r="10185" spans="1:20" x14ac:dyDescent="0.35">
      <c r="A10185" t="s">
        <v>11</v>
      </c>
      <c r="B10185" t="s">
        <v>23</v>
      </c>
      <c r="C10185" t="s">
        <v>67</v>
      </c>
      <c r="D10185" t="s">
        <v>66</v>
      </c>
      <c r="E10185" t="s">
        <v>89</v>
      </c>
      <c r="J10185" t="s">
        <v>185</v>
      </c>
      <c r="K10185" t="s">
        <v>571</v>
      </c>
      <c r="L10185">
        <v>1385</v>
      </c>
      <c r="M10185">
        <v>2</v>
      </c>
      <c r="N10185" t="s">
        <v>1579</v>
      </c>
      <c r="O10185">
        <v>13227</v>
      </c>
      <c r="P10185">
        <f t="shared" si="795"/>
        <v>9</v>
      </c>
      <c r="Q10185" t="str">
        <f t="shared" si="796"/>
        <v>Morning</v>
      </c>
      <c r="R10185" t="str">
        <f t="shared" si="797"/>
        <v>CCU → GAU → DEL → BLR</v>
      </c>
      <c r="S10185" t="str">
        <f t="shared" si="798"/>
        <v>May</v>
      </c>
      <c r="T10185" t="str">
        <f t="shared" si="799"/>
        <v>Business</v>
      </c>
    </row>
    <row r="10186" spans="1:20" x14ac:dyDescent="0.35">
      <c r="A10186" t="s">
        <v>10</v>
      </c>
      <c r="B10186" t="s">
        <v>59</v>
      </c>
      <c r="C10186" t="s">
        <v>70</v>
      </c>
      <c r="D10186" t="s">
        <v>73</v>
      </c>
      <c r="E10186" t="s">
        <v>99</v>
      </c>
      <c r="J10186" t="s">
        <v>234</v>
      </c>
      <c r="K10186" t="s">
        <v>295</v>
      </c>
      <c r="L10186">
        <v>85</v>
      </c>
      <c r="M10186">
        <v>0</v>
      </c>
      <c r="N10186" t="s">
        <v>1579</v>
      </c>
      <c r="O10186">
        <v>2754</v>
      </c>
      <c r="P10186">
        <f t="shared" si="795"/>
        <v>12</v>
      </c>
      <c r="Q10186" t="str">
        <f t="shared" si="796"/>
        <v>Afternoon</v>
      </c>
      <c r="R10186" t="str">
        <f t="shared" si="797"/>
        <v>BOM → HYD</v>
      </c>
      <c r="S10186" t="str">
        <f t="shared" si="798"/>
        <v>Mar</v>
      </c>
      <c r="T10186" t="str">
        <f t="shared" si="799"/>
        <v>Economy</v>
      </c>
    </row>
    <row r="10187" spans="1:20" x14ac:dyDescent="0.35">
      <c r="A10187" t="s">
        <v>10</v>
      </c>
      <c r="B10187" t="s">
        <v>45</v>
      </c>
      <c r="C10187" t="s">
        <v>68</v>
      </c>
      <c r="D10187" t="s">
        <v>72</v>
      </c>
      <c r="E10187" t="s">
        <v>79</v>
      </c>
      <c r="J10187" t="s">
        <v>277</v>
      </c>
      <c r="K10187" t="s">
        <v>307</v>
      </c>
      <c r="L10187">
        <v>965</v>
      </c>
      <c r="M10187">
        <v>1</v>
      </c>
      <c r="N10187" t="s">
        <v>1579</v>
      </c>
      <c r="O10187">
        <v>6758</v>
      </c>
      <c r="P10187">
        <f t="shared" si="795"/>
        <v>4</v>
      </c>
      <c r="Q10187" t="str">
        <f t="shared" si="796"/>
        <v>Night</v>
      </c>
      <c r="R10187" t="str">
        <f t="shared" si="797"/>
        <v>DEL → BOM → COK</v>
      </c>
      <c r="S10187" t="str">
        <f t="shared" si="798"/>
        <v>May</v>
      </c>
      <c r="T10187" t="str">
        <f t="shared" si="799"/>
        <v>Premium Economy</v>
      </c>
    </row>
    <row r="10188" spans="1:20" x14ac:dyDescent="0.35">
      <c r="A10188" t="s">
        <v>11</v>
      </c>
      <c r="B10188" t="s">
        <v>45</v>
      </c>
      <c r="C10188" t="s">
        <v>68</v>
      </c>
      <c r="D10188" t="s">
        <v>72</v>
      </c>
      <c r="E10188" t="s">
        <v>94</v>
      </c>
      <c r="J10188" t="s">
        <v>178</v>
      </c>
      <c r="K10188" t="s">
        <v>288</v>
      </c>
      <c r="L10188">
        <v>180</v>
      </c>
      <c r="M10188">
        <v>0</v>
      </c>
      <c r="N10188" t="s">
        <v>1579</v>
      </c>
      <c r="O10188">
        <v>6934</v>
      </c>
      <c r="P10188">
        <f t="shared" si="795"/>
        <v>14</v>
      </c>
      <c r="Q10188" t="str">
        <f t="shared" si="796"/>
        <v>Afternoon</v>
      </c>
      <c r="R10188" t="str">
        <f t="shared" si="797"/>
        <v>DEL → COK</v>
      </c>
      <c r="S10188" t="str">
        <f t="shared" si="798"/>
        <v>May</v>
      </c>
      <c r="T10188" t="str">
        <f t="shared" si="799"/>
        <v>Premium Economy</v>
      </c>
    </row>
    <row r="10189" spans="1:20" x14ac:dyDescent="0.35">
      <c r="A10189" t="s">
        <v>12</v>
      </c>
      <c r="B10189" t="s">
        <v>34</v>
      </c>
      <c r="C10189" t="s">
        <v>68</v>
      </c>
      <c r="D10189" t="s">
        <v>72</v>
      </c>
      <c r="E10189" t="s">
        <v>87</v>
      </c>
      <c r="J10189" t="s">
        <v>272</v>
      </c>
      <c r="K10189" t="s">
        <v>424</v>
      </c>
      <c r="L10189">
        <v>805</v>
      </c>
      <c r="M10189">
        <v>2</v>
      </c>
      <c r="N10189" t="s">
        <v>1579</v>
      </c>
      <c r="O10189">
        <v>18799</v>
      </c>
      <c r="P10189">
        <f t="shared" si="795"/>
        <v>5</v>
      </c>
      <c r="Q10189" t="str">
        <f t="shared" si="796"/>
        <v>Morning</v>
      </c>
      <c r="R10189" t="str">
        <f t="shared" si="797"/>
        <v>DEL → IDR → BOM → COK</v>
      </c>
      <c r="S10189" t="str">
        <f t="shared" si="798"/>
        <v>Mar</v>
      </c>
      <c r="T10189" t="str">
        <f t="shared" si="799"/>
        <v>Business</v>
      </c>
    </row>
    <row r="10190" spans="1:20" x14ac:dyDescent="0.35">
      <c r="A10190" t="s">
        <v>12</v>
      </c>
      <c r="B10190" t="s">
        <v>40</v>
      </c>
      <c r="C10190" t="s">
        <v>70</v>
      </c>
      <c r="D10190" t="s">
        <v>73</v>
      </c>
      <c r="E10190" t="s">
        <v>99</v>
      </c>
      <c r="J10190" t="s">
        <v>256</v>
      </c>
      <c r="K10190" t="s">
        <v>262</v>
      </c>
      <c r="L10190">
        <v>90</v>
      </c>
      <c r="M10190">
        <v>0</v>
      </c>
      <c r="N10190" t="s">
        <v>1579</v>
      </c>
      <c r="O10190">
        <v>5678</v>
      </c>
      <c r="P10190">
        <f t="shared" si="795"/>
        <v>19</v>
      </c>
      <c r="Q10190" t="str">
        <f t="shared" si="796"/>
        <v>Evening</v>
      </c>
      <c r="R10190" t="str">
        <f t="shared" si="797"/>
        <v>BOM → HYD</v>
      </c>
      <c r="S10190" t="str">
        <f t="shared" si="798"/>
        <v>May</v>
      </c>
      <c r="T10190" t="str">
        <f t="shared" si="799"/>
        <v>Premium Economy</v>
      </c>
    </row>
    <row r="10191" spans="1:20" x14ac:dyDescent="0.35">
      <c r="A10191" t="s">
        <v>12</v>
      </c>
      <c r="B10191" t="s">
        <v>26</v>
      </c>
      <c r="C10191" t="s">
        <v>66</v>
      </c>
      <c r="D10191" t="s">
        <v>71</v>
      </c>
      <c r="E10191" t="s">
        <v>78</v>
      </c>
      <c r="J10191" t="s">
        <v>183</v>
      </c>
      <c r="K10191" t="s">
        <v>169</v>
      </c>
      <c r="L10191">
        <v>800</v>
      </c>
      <c r="M10191">
        <v>1</v>
      </c>
      <c r="N10191" t="s">
        <v>1579</v>
      </c>
      <c r="O10191">
        <v>27992</v>
      </c>
      <c r="P10191">
        <f t="shared" si="795"/>
        <v>7</v>
      </c>
      <c r="Q10191" t="str">
        <f t="shared" si="796"/>
        <v>Morning</v>
      </c>
      <c r="R10191" t="str">
        <f t="shared" si="797"/>
        <v>BLR → BOM → DEL</v>
      </c>
      <c r="S10191" t="str">
        <f t="shared" si="798"/>
        <v>Mar</v>
      </c>
      <c r="T10191" t="str">
        <f t="shared" si="799"/>
        <v>Business</v>
      </c>
    </row>
    <row r="10192" spans="1:20" x14ac:dyDescent="0.35">
      <c r="A10192" t="s">
        <v>12</v>
      </c>
      <c r="B10192" t="s">
        <v>56</v>
      </c>
      <c r="C10192" t="s">
        <v>66</v>
      </c>
      <c r="D10192" t="s">
        <v>68</v>
      </c>
      <c r="E10192" t="s">
        <v>74</v>
      </c>
      <c r="J10192" t="s">
        <v>224</v>
      </c>
      <c r="K10192" t="s">
        <v>292</v>
      </c>
      <c r="L10192">
        <v>180</v>
      </c>
      <c r="M10192">
        <v>0</v>
      </c>
      <c r="N10192" t="s">
        <v>1580</v>
      </c>
      <c r="O10192">
        <v>4544</v>
      </c>
      <c r="P10192">
        <f t="shared" si="795"/>
        <v>19</v>
      </c>
      <c r="Q10192" t="str">
        <f t="shared" si="796"/>
        <v>Evening</v>
      </c>
      <c r="R10192" t="str">
        <f t="shared" si="797"/>
        <v>BLR → DEL</v>
      </c>
      <c r="S10192" t="str">
        <f t="shared" si="798"/>
        <v>Apr</v>
      </c>
      <c r="T10192" t="str">
        <f t="shared" si="799"/>
        <v>Economy</v>
      </c>
    </row>
    <row r="10193" spans="1:20" x14ac:dyDescent="0.35">
      <c r="A10193" t="s">
        <v>12</v>
      </c>
      <c r="B10193" t="s">
        <v>40</v>
      </c>
      <c r="C10193" t="s">
        <v>67</v>
      </c>
      <c r="D10193" t="s">
        <v>66</v>
      </c>
      <c r="E10193" t="s">
        <v>82</v>
      </c>
      <c r="J10193" t="s">
        <v>164</v>
      </c>
      <c r="K10193" t="s">
        <v>857</v>
      </c>
      <c r="L10193">
        <v>1285</v>
      </c>
      <c r="M10193">
        <v>1</v>
      </c>
      <c r="N10193" t="s">
        <v>1580</v>
      </c>
      <c r="O10193">
        <v>7757</v>
      </c>
      <c r="P10193">
        <f t="shared" si="795"/>
        <v>18</v>
      </c>
      <c r="Q10193" t="str">
        <f t="shared" si="796"/>
        <v>Evening</v>
      </c>
      <c r="R10193" t="str">
        <f t="shared" si="797"/>
        <v>CCU → BOM → BLR</v>
      </c>
      <c r="S10193" t="str">
        <f t="shared" si="798"/>
        <v>May</v>
      </c>
      <c r="T10193" t="str">
        <f t="shared" si="799"/>
        <v>Premium Economy</v>
      </c>
    </row>
    <row r="10194" spans="1:20" x14ac:dyDescent="0.35">
      <c r="A10194" t="s">
        <v>10</v>
      </c>
      <c r="B10194" t="s">
        <v>29</v>
      </c>
      <c r="C10194" t="s">
        <v>68</v>
      </c>
      <c r="D10194" t="s">
        <v>72</v>
      </c>
      <c r="E10194" t="s">
        <v>80</v>
      </c>
      <c r="J10194" t="s">
        <v>327</v>
      </c>
      <c r="K10194" t="s">
        <v>296</v>
      </c>
      <c r="L10194">
        <v>310</v>
      </c>
      <c r="M10194">
        <v>1</v>
      </c>
      <c r="N10194" t="s">
        <v>1579</v>
      </c>
      <c r="O10194">
        <v>6373</v>
      </c>
      <c r="P10194">
        <f t="shared" si="795"/>
        <v>17</v>
      </c>
      <c r="Q10194" t="str">
        <f t="shared" si="796"/>
        <v>Evening</v>
      </c>
      <c r="R10194" t="str">
        <f t="shared" si="797"/>
        <v>DEL → BLR → COK</v>
      </c>
      <c r="S10194" t="str">
        <f t="shared" si="798"/>
        <v>May</v>
      </c>
      <c r="T10194" t="str">
        <f t="shared" si="799"/>
        <v>Premium Economy</v>
      </c>
    </row>
    <row r="10195" spans="1:20" x14ac:dyDescent="0.35">
      <c r="A10195" t="s">
        <v>12</v>
      </c>
      <c r="B10195" t="s">
        <v>43</v>
      </c>
      <c r="C10195" t="s">
        <v>68</v>
      </c>
      <c r="D10195" t="s">
        <v>72</v>
      </c>
      <c r="E10195" t="s">
        <v>90</v>
      </c>
      <c r="J10195" t="s">
        <v>186</v>
      </c>
      <c r="K10195" t="s">
        <v>395</v>
      </c>
      <c r="L10195">
        <v>1320</v>
      </c>
      <c r="M10195">
        <v>2</v>
      </c>
      <c r="N10195" t="s">
        <v>1579</v>
      </c>
      <c r="O10195">
        <v>13376</v>
      </c>
      <c r="P10195">
        <f t="shared" si="795"/>
        <v>14</v>
      </c>
      <c r="Q10195" t="str">
        <f t="shared" si="796"/>
        <v>Afternoon</v>
      </c>
      <c r="R10195" t="str">
        <f t="shared" si="797"/>
        <v>DEL → NAG → BOM → COK</v>
      </c>
      <c r="S10195" t="str">
        <f t="shared" si="798"/>
        <v>Jun</v>
      </c>
      <c r="T10195" t="str">
        <f t="shared" si="799"/>
        <v>Business</v>
      </c>
    </row>
    <row r="10196" spans="1:20" x14ac:dyDescent="0.35">
      <c r="A10196" t="s">
        <v>10</v>
      </c>
      <c r="B10196" t="s">
        <v>49</v>
      </c>
      <c r="C10196" t="s">
        <v>67</v>
      </c>
      <c r="D10196" t="s">
        <v>66</v>
      </c>
      <c r="E10196" t="s">
        <v>77</v>
      </c>
      <c r="J10196" t="s">
        <v>271</v>
      </c>
      <c r="K10196" t="s">
        <v>221</v>
      </c>
      <c r="L10196">
        <v>150</v>
      </c>
      <c r="M10196">
        <v>0</v>
      </c>
      <c r="N10196" t="s">
        <v>1579</v>
      </c>
      <c r="O10196">
        <v>5644</v>
      </c>
      <c r="P10196">
        <f t="shared" si="795"/>
        <v>14</v>
      </c>
      <c r="Q10196" t="str">
        <f t="shared" si="796"/>
        <v>Afternoon</v>
      </c>
      <c r="R10196" t="str">
        <f t="shared" si="797"/>
        <v>CCU → BLR</v>
      </c>
      <c r="S10196" t="str">
        <f t="shared" si="798"/>
        <v>Jun</v>
      </c>
      <c r="T10196" t="str">
        <f t="shared" si="799"/>
        <v>Premium Economy</v>
      </c>
    </row>
    <row r="10197" spans="1:20" x14ac:dyDescent="0.35">
      <c r="A10197" t="s">
        <v>12</v>
      </c>
      <c r="B10197" t="s">
        <v>40</v>
      </c>
      <c r="C10197" t="s">
        <v>67</v>
      </c>
      <c r="D10197" t="s">
        <v>66</v>
      </c>
      <c r="E10197" t="s">
        <v>95</v>
      </c>
      <c r="J10197" t="s">
        <v>218</v>
      </c>
      <c r="K10197" t="s">
        <v>1245</v>
      </c>
      <c r="L10197">
        <v>1480</v>
      </c>
      <c r="M10197">
        <v>1</v>
      </c>
      <c r="N10197" t="s">
        <v>1579</v>
      </c>
      <c r="O10197">
        <v>13067</v>
      </c>
      <c r="P10197">
        <f t="shared" si="795"/>
        <v>20</v>
      </c>
      <c r="Q10197" t="str">
        <f t="shared" si="796"/>
        <v>Evening</v>
      </c>
      <c r="R10197" t="str">
        <f t="shared" si="797"/>
        <v>CCU → DEL → BLR</v>
      </c>
      <c r="S10197" t="str">
        <f t="shared" si="798"/>
        <v>May</v>
      </c>
      <c r="T10197" t="str">
        <f t="shared" si="799"/>
        <v>Business</v>
      </c>
    </row>
    <row r="10198" spans="1:20" x14ac:dyDescent="0.35">
      <c r="A10198" t="s">
        <v>14</v>
      </c>
      <c r="B10198" t="s">
        <v>41</v>
      </c>
      <c r="C10198" t="s">
        <v>68</v>
      </c>
      <c r="D10198" t="s">
        <v>72</v>
      </c>
      <c r="E10198" t="s">
        <v>92</v>
      </c>
      <c r="J10198" t="s">
        <v>269</v>
      </c>
      <c r="K10198" t="s">
        <v>259</v>
      </c>
      <c r="L10198">
        <v>540</v>
      </c>
      <c r="M10198">
        <v>1</v>
      </c>
      <c r="N10198" t="s">
        <v>1579</v>
      </c>
      <c r="O10198">
        <v>6513</v>
      </c>
      <c r="P10198">
        <f t="shared" si="795"/>
        <v>7</v>
      </c>
      <c r="Q10198" t="str">
        <f t="shared" si="796"/>
        <v>Morning</v>
      </c>
      <c r="R10198" t="str">
        <f t="shared" si="797"/>
        <v>DEL → HYD → COK</v>
      </c>
      <c r="S10198" t="str">
        <f t="shared" si="798"/>
        <v>May</v>
      </c>
      <c r="T10198" t="str">
        <f t="shared" si="799"/>
        <v>Premium Economy</v>
      </c>
    </row>
    <row r="10199" spans="1:20" x14ac:dyDescent="0.35">
      <c r="A10199" t="s">
        <v>10</v>
      </c>
      <c r="B10199" t="s">
        <v>32</v>
      </c>
      <c r="C10199" t="s">
        <v>70</v>
      </c>
      <c r="D10199" t="s">
        <v>73</v>
      </c>
      <c r="E10199" t="s">
        <v>99</v>
      </c>
      <c r="J10199" t="s">
        <v>234</v>
      </c>
      <c r="K10199" t="s">
        <v>360</v>
      </c>
      <c r="L10199">
        <v>90</v>
      </c>
      <c r="M10199">
        <v>0</v>
      </c>
      <c r="N10199" t="s">
        <v>1579</v>
      </c>
      <c r="O10199">
        <v>4392</v>
      </c>
      <c r="P10199">
        <f t="shared" si="795"/>
        <v>12</v>
      </c>
      <c r="Q10199" t="str">
        <f t="shared" si="796"/>
        <v>Afternoon</v>
      </c>
      <c r="R10199" t="str">
        <f t="shared" si="797"/>
        <v>BOM → HYD</v>
      </c>
      <c r="S10199" t="str">
        <f t="shared" si="798"/>
        <v>May</v>
      </c>
      <c r="T10199" t="str">
        <f t="shared" si="799"/>
        <v>Economy</v>
      </c>
    </row>
    <row r="10200" spans="1:20" x14ac:dyDescent="0.35">
      <c r="A10200" t="s">
        <v>10</v>
      </c>
      <c r="B10200" t="s">
        <v>37</v>
      </c>
      <c r="C10200" t="s">
        <v>67</v>
      </c>
      <c r="D10200" t="s">
        <v>66</v>
      </c>
      <c r="E10200" t="s">
        <v>77</v>
      </c>
      <c r="J10200" t="s">
        <v>270</v>
      </c>
      <c r="K10200" t="s">
        <v>211</v>
      </c>
      <c r="L10200">
        <v>170</v>
      </c>
      <c r="M10200">
        <v>0</v>
      </c>
      <c r="N10200" t="s">
        <v>1579</v>
      </c>
      <c r="O10200">
        <v>4778</v>
      </c>
      <c r="P10200">
        <f t="shared" si="795"/>
        <v>5</v>
      </c>
      <c r="Q10200" t="str">
        <f t="shared" si="796"/>
        <v>Morning</v>
      </c>
      <c r="R10200" t="str">
        <f t="shared" si="797"/>
        <v>CCU → BLR</v>
      </c>
      <c r="S10200" t="str">
        <f t="shared" si="798"/>
        <v>Mar</v>
      </c>
      <c r="T10200" t="str">
        <f t="shared" si="799"/>
        <v>Economy</v>
      </c>
    </row>
    <row r="10201" spans="1:20" x14ac:dyDescent="0.35">
      <c r="A10201" t="s">
        <v>12</v>
      </c>
      <c r="B10201" t="s">
        <v>45</v>
      </c>
      <c r="C10201" t="s">
        <v>67</v>
      </c>
      <c r="D10201" t="s">
        <v>66</v>
      </c>
      <c r="E10201" t="s">
        <v>82</v>
      </c>
      <c r="J10201" t="s">
        <v>225</v>
      </c>
      <c r="K10201" t="s">
        <v>1072</v>
      </c>
      <c r="L10201">
        <v>1485</v>
      </c>
      <c r="M10201">
        <v>1</v>
      </c>
      <c r="N10201" t="s">
        <v>1580</v>
      </c>
      <c r="O10201">
        <v>10844</v>
      </c>
      <c r="P10201">
        <f t="shared" si="795"/>
        <v>20</v>
      </c>
      <c r="Q10201" t="str">
        <f t="shared" si="796"/>
        <v>Evening</v>
      </c>
      <c r="R10201" t="str">
        <f t="shared" si="797"/>
        <v>CCU → BOM → BLR</v>
      </c>
      <c r="S10201" t="str">
        <f t="shared" si="798"/>
        <v>May</v>
      </c>
      <c r="T10201" t="str">
        <f t="shared" si="799"/>
        <v>Business</v>
      </c>
    </row>
    <row r="10202" spans="1:20" x14ac:dyDescent="0.35">
      <c r="A10202" t="s">
        <v>11</v>
      </c>
      <c r="B10202" t="s">
        <v>54</v>
      </c>
      <c r="C10202" t="s">
        <v>67</v>
      </c>
      <c r="D10202" t="s">
        <v>66</v>
      </c>
      <c r="E10202" t="s">
        <v>112</v>
      </c>
      <c r="J10202" t="s">
        <v>159</v>
      </c>
      <c r="K10202" t="s">
        <v>1524</v>
      </c>
      <c r="L10202">
        <v>1840</v>
      </c>
      <c r="M10202">
        <v>2</v>
      </c>
      <c r="N10202" t="s">
        <v>1579</v>
      </c>
      <c r="O10202">
        <v>12723</v>
      </c>
      <c r="P10202">
        <f t="shared" si="795"/>
        <v>5</v>
      </c>
      <c r="Q10202" t="str">
        <f t="shared" si="796"/>
        <v>Morning</v>
      </c>
      <c r="R10202" t="str">
        <f t="shared" si="797"/>
        <v>CCU → IXR → DEL → BLR</v>
      </c>
      <c r="S10202" t="str">
        <f t="shared" si="798"/>
        <v>May</v>
      </c>
      <c r="T10202" t="str">
        <f t="shared" si="799"/>
        <v>Business</v>
      </c>
    </row>
    <row r="10203" spans="1:20" x14ac:dyDescent="0.35">
      <c r="A10203" t="s">
        <v>12</v>
      </c>
      <c r="B10203" t="s">
        <v>22</v>
      </c>
      <c r="C10203" t="s">
        <v>67</v>
      </c>
      <c r="D10203" t="s">
        <v>66</v>
      </c>
      <c r="E10203" t="s">
        <v>82</v>
      </c>
      <c r="J10203" t="s">
        <v>171</v>
      </c>
      <c r="K10203" t="s">
        <v>899</v>
      </c>
      <c r="L10203">
        <v>725</v>
      </c>
      <c r="M10203">
        <v>1</v>
      </c>
      <c r="N10203" t="s">
        <v>1580</v>
      </c>
      <c r="O10203">
        <v>11134</v>
      </c>
      <c r="P10203">
        <f t="shared" si="795"/>
        <v>21</v>
      </c>
      <c r="Q10203" t="str">
        <f t="shared" si="796"/>
        <v>Night</v>
      </c>
      <c r="R10203" t="str">
        <f t="shared" si="797"/>
        <v>CCU → BOM → BLR</v>
      </c>
      <c r="S10203" t="str">
        <f t="shared" si="798"/>
        <v>Mar</v>
      </c>
      <c r="T10203" t="str">
        <f t="shared" si="799"/>
        <v>Business</v>
      </c>
    </row>
    <row r="10204" spans="1:20" x14ac:dyDescent="0.35">
      <c r="A10204" t="s">
        <v>12</v>
      </c>
      <c r="B10204" t="s">
        <v>32</v>
      </c>
      <c r="C10204" t="s">
        <v>66</v>
      </c>
      <c r="D10204" t="s">
        <v>68</v>
      </c>
      <c r="E10204" t="s">
        <v>74</v>
      </c>
      <c r="J10204" t="s">
        <v>164</v>
      </c>
      <c r="K10204" t="s">
        <v>179</v>
      </c>
      <c r="L10204">
        <v>185</v>
      </c>
      <c r="M10204">
        <v>0</v>
      </c>
      <c r="N10204" t="s">
        <v>1579</v>
      </c>
      <c r="O10204">
        <v>7229</v>
      </c>
      <c r="P10204">
        <f t="shared" si="795"/>
        <v>18</v>
      </c>
      <c r="Q10204" t="str">
        <f t="shared" si="796"/>
        <v>Evening</v>
      </c>
      <c r="R10204" t="str">
        <f t="shared" si="797"/>
        <v>BLR → DEL</v>
      </c>
      <c r="S10204" t="str">
        <f t="shared" si="798"/>
        <v>May</v>
      </c>
      <c r="T10204" t="str">
        <f t="shared" si="799"/>
        <v>Premium Economy</v>
      </c>
    </row>
    <row r="10205" spans="1:20" x14ac:dyDescent="0.35">
      <c r="A10205" t="s">
        <v>12</v>
      </c>
      <c r="B10205" t="s">
        <v>53</v>
      </c>
      <c r="C10205" t="s">
        <v>68</v>
      </c>
      <c r="D10205" t="s">
        <v>72</v>
      </c>
      <c r="E10205" t="s">
        <v>79</v>
      </c>
      <c r="J10205" t="s">
        <v>237</v>
      </c>
      <c r="K10205" t="s">
        <v>415</v>
      </c>
      <c r="L10205">
        <v>1015</v>
      </c>
      <c r="M10205">
        <v>1</v>
      </c>
      <c r="N10205" t="s">
        <v>1580</v>
      </c>
      <c r="O10205">
        <v>10262</v>
      </c>
      <c r="P10205">
        <f t="shared" si="795"/>
        <v>11</v>
      </c>
      <c r="Q10205" t="str">
        <f t="shared" si="796"/>
        <v>Morning</v>
      </c>
      <c r="R10205" t="str">
        <f t="shared" si="797"/>
        <v>DEL → BOM → COK</v>
      </c>
      <c r="S10205" t="str">
        <f t="shared" si="798"/>
        <v>Jun</v>
      </c>
      <c r="T10205" t="str">
        <f t="shared" si="799"/>
        <v>Business</v>
      </c>
    </row>
    <row r="10206" spans="1:20" x14ac:dyDescent="0.35">
      <c r="A10206" t="s">
        <v>10</v>
      </c>
      <c r="B10206" t="s">
        <v>22</v>
      </c>
      <c r="C10206" t="s">
        <v>67</v>
      </c>
      <c r="D10206" t="s">
        <v>66</v>
      </c>
      <c r="E10206" t="s">
        <v>77</v>
      </c>
      <c r="J10206" t="s">
        <v>270</v>
      </c>
      <c r="K10206" t="s">
        <v>211</v>
      </c>
      <c r="L10206">
        <v>170</v>
      </c>
      <c r="M10206">
        <v>0</v>
      </c>
      <c r="N10206" t="s">
        <v>1579</v>
      </c>
      <c r="O10206">
        <v>4778</v>
      </c>
      <c r="P10206">
        <f t="shared" si="795"/>
        <v>5</v>
      </c>
      <c r="Q10206" t="str">
        <f t="shared" si="796"/>
        <v>Morning</v>
      </c>
      <c r="R10206" t="str">
        <f t="shared" si="797"/>
        <v>CCU → BLR</v>
      </c>
      <c r="S10206" t="str">
        <f t="shared" si="798"/>
        <v>Mar</v>
      </c>
      <c r="T10206" t="str">
        <f t="shared" si="799"/>
        <v>Economy</v>
      </c>
    </row>
    <row r="10207" spans="1:20" x14ac:dyDescent="0.35">
      <c r="A10207" t="s">
        <v>10</v>
      </c>
      <c r="B10207" t="s">
        <v>50</v>
      </c>
      <c r="C10207" t="s">
        <v>66</v>
      </c>
      <c r="D10207" t="s">
        <v>71</v>
      </c>
      <c r="E10207" t="s">
        <v>74</v>
      </c>
      <c r="J10207" t="s">
        <v>241</v>
      </c>
      <c r="K10207" t="s">
        <v>1545</v>
      </c>
      <c r="L10207">
        <v>170</v>
      </c>
      <c r="M10207">
        <v>0</v>
      </c>
      <c r="N10207" t="s">
        <v>1579</v>
      </c>
      <c r="O10207">
        <v>8033</v>
      </c>
      <c r="P10207">
        <f t="shared" si="795"/>
        <v>23</v>
      </c>
      <c r="Q10207" t="str">
        <f t="shared" si="796"/>
        <v>Night</v>
      </c>
      <c r="R10207" t="str">
        <f t="shared" si="797"/>
        <v>BLR → DEL</v>
      </c>
      <c r="S10207" t="str">
        <f t="shared" si="798"/>
        <v>Mar</v>
      </c>
      <c r="T10207" t="str">
        <f t="shared" si="799"/>
        <v>Premium Economy</v>
      </c>
    </row>
    <row r="10208" spans="1:20" x14ac:dyDescent="0.35">
      <c r="A10208" t="s">
        <v>11</v>
      </c>
      <c r="B10208" t="s">
        <v>29</v>
      </c>
      <c r="C10208" t="s">
        <v>68</v>
      </c>
      <c r="D10208" t="s">
        <v>72</v>
      </c>
      <c r="E10208" t="s">
        <v>111</v>
      </c>
      <c r="J10208" t="s">
        <v>223</v>
      </c>
      <c r="K10208" t="s">
        <v>1546</v>
      </c>
      <c r="L10208">
        <v>1535</v>
      </c>
      <c r="M10208">
        <v>1</v>
      </c>
      <c r="N10208" t="s">
        <v>1579</v>
      </c>
      <c r="O10208">
        <v>8425</v>
      </c>
      <c r="P10208">
        <f t="shared" si="795"/>
        <v>5</v>
      </c>
      <c r="Q10208" t="str">
        <f t="shared" si="796"/>
        <v>Morning</v>
      </c>
      <c r="R10208" t="str">
        <f t="shared" si="797"/>
        <v>DEL → TRV → COK</v>
      </c>
      <c r="S10208" t="str">
        <f t="shared" si="798"/>
        <v>May</v>
      </c>
      <c r="T10208" t="str">
        <f t="shared" si="799"/>
        <v>Premium Economy</v>
      </c>
    </row>
    <row r="10209" spans="1:20" x14ac:dyDescent="0.35">
      <c r="A10209" t="s">
        <v>12</v>
      </c>
      <c r="B10209" t="s">
        <v>49</v>
      </c>
      <c r="C10209" t="s">
        <v>68</v>
      </c>
      <c r="D10209" t="s">
        <v>72</v>
      </c>
      <c r="E10209" t="s">
        <v>90</v>
      </c>
      <c r="J10209" t="s">
        <v>186</v>
      </c>
      <c r="K10209" t="s">
        <v>533</v>
      </c>
      <c r="L10209">
        <v>1320</v>
      </c>
      <c r="M10209">
        <v>2</v>
      </c>
      <c r="N10209" t="s">
        <v>1580</v>
      </c>
      <c r="O10209">
        <v>10919</v>
      </c>
      <c r="P10209">
        <f t="shared" si="795"/>
        <v>14</v>
      </c>
      <c r="Q10209" t="str">
        <f t="shared" si="796"/>
        <v>Afternoon</v>
      </c>
      <c r="R10209" t="str">
        <f t="shared" si="797"/>
        <v>DEL → NAG → BOM → COK</v>
      </c>
      <c r="S10209" t="str">
        <f t="shared" si="798"/>
        <v>Jun</v>
      </c>
      <c r="T10209" t="str">
        <f t="shared" si="799"/>
        <v>Business</v>
      </c>
    </row>
    <row r="10210" spans="1:20" x14ac:dyDescent="0.35">
      <c r="A10210" t="s">
        <v>14</v>
      </c>
      <c r="B10210" t="s">
        <v>37</v>
      </c>
      <c r="C10210" t="s">
        <v>68</v>
      </c>
      <c r="D10210" t="s">
        <v>72</v>
      </c>
      <c r="E10210" t="s">
        <v>79</v>
      </c>
      <c r="J10210" t="s">
        <v>166</v>
      </c>
      <c r="K10210" t="s">
        <v>424</v>
      </c>
      <c r="L10210">
        <v>595</v>
      </c>
      <c r="M10210">
        <v>1</v>
      </c>
      <c r="N10210" t="s">
        <v>1579</v>
      </c>
      <c r="O10210">
        <v>15411</v>
      </c>
      <c r="P10210">
        <f t="shared" si="795"/>
        <v>8</v>
      </c>
      <c r="Q10210" t="str">
        <f t="shared" si="796"/>
        <v>Morning</v>
      </c>
      <c r="R10210" t="str">
        <f t="shared" si="797"/>
        <v>DEL → BOM → COK</v>
      </c>
      <c r="S10210" t="str">
        <f t="shared" si="798"/>
        <v>Mar</v>
      </c>
      <c r="T10210" t="str">
        <f t="shared" si="799"/>
        <v>Business</v>
      </c>
    </row>
    <row r="10211" spans="1:20" x14ac:dyDescent="0.35">
      <c r="A10211" t="s">
        <v>11</v>
      </c>
      <c r="B10211" t="s">
        <v>36</v>
      </c>
      <c r="C10211" t="s">
        <v>68</v>
      </c>
      <c r="D10211" t="s">
        <v>72</v>
      </c>
      <c r="E10211" t="s">
        <v>115</v>
      </c>
      <c r="J10211" t="s">
        <v>243</v>
      </c>
      <c r="K10211" t="s">
        <v>1350</v>
      </c>
      <c r="L10211">
        <v>1220</v>
      </c>
      <c r="M10211">
        <v>2</v>
      </c>
      <c r="N10211" t="s">
        <v>1579</v>
      </c>
      <c r="O10211">
        <v>10975</v>
      </c>
      <c r="P10211">
        <f t="shared" si="795"/>
        <v>13</v>
      </c>
      <c r="Q10211" t="str">
        <f t="shared" si="796"/>
        <v>Afternoon</v>
      </c>
      <c r="R10211" t="str">
        <f t="shared" si="797"/>
        <v>DEL → HYD → MAA → COK</v>
      </c>
      <c r="S10211" t="str">
        <f t="shared" si="798"/>
        <v>Jun</v>
      </c>
      <c r="T10211" t="str">
        <f t="shared" si="799"/>
        <v>Business</v>
      </c>
    </row>
    <row r="10212" spans="1:20" x14ac:dyDescent="0.35">
      <c r="A10212" t="s">
        <v>11</v>
      </c>
      <c r="B10212" t="s">
        <v>22</v>
      </c>
      <c r="C10212" t="s">
        <v>67</v>
      </c>
      <c r="D10212" t="s">
        <v>66</v>
      </c>
      <c r="E10212" t="s">
        <v>128</v>
      </c>
      <c r="J10212" t="s">
        <v>309</v>
      </c>
      <c r="K10212" t="s">
        <v>1547</v>
      </c>
      <c r="L10212">
        <v>1700</v>
      </c>
      <c r="M10212">
        <v>1</v>
      </c>
      <c r="N10212" t="s">
        <v>1579</v>
      </c>
      <c r="O10212">
        <v>6535</v>
      </c>
      <c r="P10212">
        <f t="shared" si="795"/>
        <v>16</v>
      </c>
      <c r="Q10212" t="str">
        <f t="shared" si="796"/>
        <v>Afternoon</v>
      </c>
      <c r="R10212" t="str">
        <f t="shared" si="797"/>
        <v>CCU → GAU → BLR</v>
      </c>
      <c r="S10212" t="str">
        <f t="shared" si="798"/>
        <v>Mar</v>
      </c>
      <c r="T10212" t="str">
        <f t="shared" si="799"/>
        <v>Premium Economy</v>
      </c>
    </row>
    <row r="10213" spans="1:20" x14ac:dyDescent="0.35">
      <c r="A10213" t="s">
        <v>12</v>
      </c>
      <c r="B10213" t="s">
        <v>32</v>
      </c>
      <c r="C10213" t="s">
        <v>67</v>
      </c>
      <c r="D10213" t="s">
        <v>66</v>
      </c>
      <c r="E10213" t="s">
        <v>128</v>
      </c>
      <c r="J10213" t="s">
        <v>273</v>
      </c>
      <c r="K10213" t="s">
        <v>317</v>
      </c>
      <c r="L10213">
        <v>435</v>
      </c>
      <c r="M10213">
        <v>1</v>
      </c>
      <c r="N10213" t="s">
        <v>1579</v>
      </c>
      <c r="O10213">
        <v>8355</v>
      </c>
      <c r="P10213">
        <f t="shared" si="795"/>
        <v>10</v>
      </c>
      <c r="Q10213" t="str">
        <f t="shared" si="796"/>
        <v>Morning</v>
      </c>
      <c r="R10213" t="str">
        <f t="shared" si="797"/>
        <v>CCU → GAU → BLR</v>
      </c>
      <c r="S10213" t="str">
        <f t="shared" si="798"/>
        <v>May</v>
      </c>
      <c r="T10213" t="str">
        <f t="shared" si="799"/>
        <v>Premium Economy</v>
      </c>
    </row>
    <row r="10214" spans="1:20" x14ac:dyDescent="0.35">
      <c r="A10214" t="s">
        <v>13</v>
      </c>
      <c r="B10214" t="s">
        <v>42</v>
      </c>
      <c r="C10214" t="s">
        <v>69</v>
      </c>
      <c r="D10214" t="s">
        <v>67</v>
      </c>
      <c r="E10214" t="s">
        <v>81</v>
      </c>
      <c r="J10214" t="s">
        <v>274</v>
      </c>
      <c r="K10214" t="s">
        <v>314</v>
      </c>
      <c r="L10214">
        <v>140</v>
      </c>
      <c r="M10214">
        <v>0</v>
      </c>
      <c r="N10214" t="s">
        <v>1581</v>
      </c>
      <c r="O10214">
        <v>3543</v>
      </c>
      <c r="P10214">
        <f t="shared" si="795"/>
        <v>17</v>
      </c>
      <c r="Q10214" t="str">
        <f t="shared" si="796"/>
        <v>Evening</v>
      </c>
      <c r="R10214" t="str">
        <f t="shared" si="797"/>
        <v>MAA → CCU</v>
      </c>
      <c r="S10214" t="str">
        <f t="shared" si="798"/>
        <v>Jun</v>
      </c>
      <c r="T10214" t="str">
        <f t="shared" si="799"/>
        <v>Economy</v>
      </c>
    </row>
    <row r="10215" spans="1:20" x14ac:dyDescent="0.35">
      <c r="A10215" t="s">
        <v>16</v>
      </c>
      <c r="B10215" t="s">
        <v>22</v>
      </c>
      <c r="C10215" t="s">
        <v>67</v>
      </c>
      <c r="D10215" t="s">
        <v>66</v>
      </c>
      <c r="E10215" t="s">
        <v>95</v>
      </c>
      <c r="J10215" t="s">
        <v>169</v>
      </c>
      <c r="K10215" t="s">
        <v>1548</v>
      </c>
      <c r="L10215">
        <v>1345</v>
      </c>
      <c r="M10215">
        <v>1</v>
      </c>
      <c r="N10215" t="s">
        <v>1579</v>
      </c>
      <c r="O10215">
        <v>12102</v>
      </c>
      <c r="P10215">
        <f t="shared" si="795"/>
        <v>20</v>
      </c>
      <c r="Q10215" t="str">
        <f t="shared" si="796"/>
        <v>Evening</v>
      </c>
      <c r="R10215" t="str">
        <f t="shared" si="797"/>
        <v>CCU → DEL → BLR</v>
      </c>
      <c r="S10215" t="str">
        <f t="shared" si="798"/>
        <v>Mar</v>
      </c>
      <c r="T10215" t="str">
        <f t="shared" si="799"/>
        <v>Business</v>
      </c>
    </row>
    <row r="10216" spans="1:20" x14ac:dyDescent="0.35">
      <c r="A10216" t="s">
        <v>12</v>
      </c>
      <c r="B10216" t="s">
        <v>23</v>
      </c>
      <c r="C10216" t="s">
        <v>67</v>
      </c>
      <c r="D10216" t="s">
        <v>66</v>
      </c>
      <c r="E10216" t="s">
        <v>95</v>
      </c>
      <c r="J10216" t="s">
        <v>254</v>
      </c>
      <c r="K10216" t="s">
        <v>732</v>
      </c>
      <c r="L10216">
        <v>1005</v>
      </c>
      <c r="M10216">
        <v>1</v>
      </c>
      <c r="N10216" t="s">
        <v>1580</v>
      </c>
      <c r="O10216">
        <v>9314</v>
      </c>
      <c r="P10216">
        <f t="shared" si="795"/>
        <v>17</v>
      </c>
      <c r="Q10216" t="str">
        <f t="shared" si="796"/>
        <v>Evening</v>
      </c>
      <c r="R10216" t="str">
        <f t="shared" si="797"/>
        <v>CCU → DEL → BLR</v>
      </c>
      <c r="S10216" t="str">
        <f t="shared" si="798"/>
        <v>May</v>
      </c>
      <c r="T10216" t="str">
        <f t="shared" si="799"/>
        <v>Premium Economy</v>
      </c>
    </row>
    <row r="10217" spans="1:20" x14ac:dyDescent="0.35">
      <c r="A10217" t="s">
        <v>10</v>
      </c>
      <c r="B10217" t="s">
        <v>45</v>
      </c>
      <c r="C10217" t="s">
        <v>68</v>
      </c>
      <c r="D10217" t="s">
        <v>72</v>
      </c>
      <c r="E10217" t="s">
        <v>79</v>
      </c>
      <c r="J10217" t="s">
        <v>334</v>
      </c>
      <c r="K10217" t="s">
        <v>743</v>
      </c>
      <c r="L10217">
        <v>415</v>
      </c>
      <c r="M10217">
        <v>1</v>
      </c>
      <c r="N10217" t="s">
        <v>1579</v>
      </c>
      <c r="O10217">
        <v>7503</v>
      </c>
      <c r="P10217">
        <f t="shared" si="795"/>
        <v>18</v>
      </c>
      <c r="Q10217" t="str">
        <f t="shared" si="796"/>
        <v>Evening</v>
      </c>
      <c r="R10217" t="str">
        <f t="shared" si="797"/>
        <v>DEL → BOM → COK</v>
      </c>
      <c r="S10217" t="str">
        <f t="shared" si="798"/>
        <v>May</v>
      </c>
      <c r="T10217" t="str">
        <f t="shared" si="799"/>
        <v>Premium Economy</v>
      </c>
    </row>
    <row r="10218" spans="1:20" x14ac:dyDescent="0.35">
      <c r="A10218" t="s">
        <v>13</v>
      </c>
      <c r="B10218" t="s">
        <v>34</v>
      </c>
      <c r="C10218" t="s">
        <v>68</v>
      </c>
      <c r="D10218" t="s">
        <v>72</v>
      </c>
      <c r="E10218" t="s">
        <v>98</v>
      </c>
      <c r="J10218" t="s">
        <v>226</v>
      </c>
      <c r="K10218" t="s">
        <v>377</v>
      </c>
      <c r="L10218">
        <v>310</v>
      </c>
      <c r="M10218">
        <v>1</v>
      </c>
      <c r="N10218" t="s">
        <v>1579</v>
      </c>
      <c r="O10218">
        <v>9748</v>
      </c>
      <c r="P10218">
        <f t="shared" si="795"/>
        <v>6</v>
      </c>
      <c r="Q10218" t="str">
        <f t="shared" si="796"/>
        <v>Morning</v>
      </c>
      <c r="R10218" t="str">
        <f t="shared" si="797"/>
        <v>DEL → MAA → COK</v>
      </c>
      <c r="S10218" t="str">
        <f t="shared" si="798"/>
        <v>Mar</v>
      </c>
      <c r="T10218" t="str">
        <f t="shared" si="799"/>
        <v>Premium Economy</v>
      </c>
    </row>
    <row r="10219" spans="1:20" x14ac:dyDescent="0.35">
      <c r="A10219" t="s">
        <v>10</v>
      </c>
      <c r="B10219" t="s">
        <v>46</v>
      </c>
      <c r="C10219" t="s">
        <v>67</v>
      </c>
      <c r="D10219" t="s">
        <v>66</v>
      </c>
      <c r="E10219" t="s">
        <v>77</v>
      </c>
      <c r="J10219" t="s">
        <v>172</v>
      </c>
      <c r="K10219" t="s">
        <v>224</v>
      </c>
      <c r="L10219">
        <v>155</v>
      </c>
      <c r="M10219">
        <v>0</v>
      </c>
      <c r="N10219" t="s">
        <v>1579</v>
      </c>
      <c r="O10219">
        <v>4804</v>
      </c>
      <c r="P10219">
        <f t="shared" si="795"/>
        <v>17</v>
      </c>
      <c r="Q10219" t="str">
        <f t="shared" si="796"/>
        <v>Evening</v>
      </c>
      <c r="R10219" t="str">
        <f t="shared" si="797"/>
        <v>CCU → BLR</v>
      </c>
      <c r="S10219" t="str">
        <f t="shared" si="798"/>
        <v>Jun</v>
      </c>
      <c r="T10219" t="str">
        <f t="shared" si="799"/>
        <v>Economy</v>
      </c>
    </row>
    <row r="10220" spans="1:20" x14ac:dyDescent="0.35">
      <c r="A10220" t="s">
        <v>12</v>
      </c>
      <c r="B10220" t="s">
        <v>32</v>
      </c>
      <c r="C10220" t="s">
        <v>67</v>
      </c>
      <c r="D10220" t="s">
        <v>66</v>
      </c>
      <c r="E10220" t="s">
        <v>82</v>
      </c>
      <c r="J10220" t="s">
        <v>213</v>
      </c>
      <c r="K10220" t="s">
        <v>547</v>
      </c>
      <c r="L10220">
        <v>590</v>
      </c>
      <c r="M10220">
        <v>1</v>
      </c>
      <c r="N10220" t="s">
        <v>1580</v>
      </c>
      <c r="O10220">
        <v>8586</v>
      </c>
      <c r="P10220">
        <f t="shared" si="795"/>
        <v>6</v>
      </c>
      <c r="Q10220" t="str">
        <f t="shared" si="796"/>
        <v>Morning</v>
      </c>
      <c r="R10220" t="str">
        <f t="shared" si="797"/>
        <v>CCU → BOM → BLR</v>
      </c>
      <c r="S10220" t="str">
        <f t="shared" si="798"/>
        <v>May</v>
      </c>
      <c r="T10220" t="str">
        <f t="shared" si="799"/>
        <v>Premium Economy</v>
      </c>
    </row>
    <row r="10221" spans="1:20" x14ac:dyDescent="0.35">
      <c r="A10221" t="s">
        <v>12</v>
      </c>
      <c r="B10221" t="s">
        <v>27</v>
      </c>
      <c r="C10221" t="s">
        <v>68</v>
      </c>
      <c r="D10221" t="s">
        <v>72</v>
      </c>
      <c r="E10221" t="s">
        <v>75</v>
      </c>
      <c r="J10221" t="s">
        <v>160</v>
      </c>
      <c r="K10221" t="s">
        <v>410</v>
      </c>
      <c r="L10221">
        <v>1630</v>
      </c>
      <c r="M10221">
        <v>2</v>
      </c>
      <c r="N10221" t="s">
        <v>1579</v>
      </c>
      <c r="O10221">
        <v>13882</v>
      </c>
      <c r="P10221">
        <f t="shared" si="795"/>
        <v>9</v>
      </c>
      <c r="Q10221" t="str">
        <f t="shared" si="796"/>
        <v>Morning</v>
      </c>
      <c r="R10221" t="str">
        <f t="shared" si="797"/>
        <v>DEL → LKO → BOM → COK</v>
      </c>
      <c r="S10221" t="str">
        <f t="shared" si="798"/>
        <v>Jun</v>
      </c>
      <c r="T10221" t="str">
        <f t="shared" si="799"/>
        <v>Business</v>
      </c>
    </row>
    <row r="10222" spans="1:20" x14ac:dyDescent="0.35">
      <c r="A10222" t="s">
        <v>12</v>
      </c>
      <c r="B10222" t="s">
        <v>47</v>
      </c>
      <c r="C10222" t="s">
        <v>66</v>
      </c>
      <c r="D10222" t="s">
        <v>68</v>
      </c>
      <c r="E10222" t="s">
        <v>74</v>
      </c>
      <c r="J10222" t="s">
        <v>331</v>
      </c>
      <c r="K10222" t="s">
        <v>290</v>
      </c>
      <c r="L10222">
        <v>175</v>
      </c>
      <c r="M10222">
        <v>0</v>
      </c>
      <c r="N10222" t="s">
        <v>1579</v>
      </c>
      <c r="O10222">
        <v>7229</v>
      </c>
      <c r="P10222">
        <f t="shared" si="795"/>
        <v>15</v>
      </c>
      <c r="Q10222" t="str">
        <f t="shared" si="796"/>
        <v>Afternoon</v>
      </c>
      <c r="R10222" t="str">
        <f t="shared" si="797"/>
        <v>BLR → DEL</v>
      </c>
      <c r="S10222" t="str">
        <f t="shared" si="798"/>
        <v>May</v>
      </c>
      <c r="T10222" t="str">
        <f t="shared" si="799"/>
        <v>Premium Economy</v>
      </c>
    </row>
    <row r="10223" spans="1:20" x14ac:dyDescent="0.35">
      <c r="A10223" t="s">
        <v>11</v>
      </c>
      <c r="B10223" t="s">
        <v>22</v>
      </c>
      <c r="C10223" t="s">
        <v>70</v>
      </c>
      <c r="D10223" t="s">
        <v>73</v>
      </c>
      <c r="E10223" t="s">
        <v>99</v>
      </c>
      <c r="J10223" t="s">
        <v>280</v>
      </c>
      <c r="K10223" t="s">
        <v>419</v>
      </c>
      <c r="L10223">
        <v>80</v>
      </c>
      <c r="M10223">
        <v>0</v>
      </c>
      <c r="N10223" t="s">
        <v>1579</v>
      </c>
      <c r="O10223">
        <v>2575</v>
      </c>
      <c r="P10223">
        <f t="shared" si="795"/>
        <v>6</v>
      </c>
      <c r="Q10223" t="str">
        <f t="shared" si="796"/>
        <v>Morning</v>
      </c>
      <c r="R10223" t="str">
        <f t="shared" si="797"/>
        <v>BOM → HYD</v>
      </c>
      <c r="S10223" t="str">
        <f t="shared" si="798"/>
        <v>Mar</v>
      </c>
      <c r="T10223" t="str">
        <f t="shared" si="799"/>
        <v>Economy</v>
      </c>
    </row>
    <row r="10224" spans="1:20" x14ac:dyDescent="0.35">
      <c r="A10224" t="s">
        <v>10</v>
      </c>
      <c r="B10224" t="s">
        <v>47</v>
      </c>
      <c r="C10224" t="s">
        <v>66</v>
      </c>
      <c r="D10224" t="s">
        <v>68</v>
      </c>
      <c r="E10224" t="s">
        <v>74</v>
      </c>
      <c r="J10224" t="s">
        <v>198</v>
      </c>
      <c r="K10224" t="s">
        <v>955</v>
      </c>
      <c r="L10224">
        <v>180</v>
      </c>
      <c r="M10224">
        <v>0</v>
      </c>
      <c r="N10224" t="s">
        <v>1579</v>
      </c>
      <c r="O10224">
        <v>3943</v>
      </c>
      <c r="P10224">
        <f t="shared" si="795"/>
        <v>21</v>
      </c>
      <c r="Q10224" t="str">
        <f t="shared" si="796"/>
        <v>Night</v>
      </c>
      <c r="R10224" t="str">
        <f t="shared" si="797"/>
        <v>BLR → DEL</v>
      </c>
      <c r="S10224" t="str">
        <f t="shared" si="798"/>
        <v>May</v>
      </c>
      <c r="T10224" t="str">
        <f t="shared" si="799"/>
        <v>Economy</v>
      </c>
    </row>
    <row r="10225" spans="1:20" x14ac:dyDescent="0.35">
      <c r="A10225" t="s">
        <v>13</v>
      </c>
      <c r="B10225" t="s">
        <v>33</v>
      </c>
      <c r="C10225" t="s">
        <v>68</v>
      </c>
      <c r="D10225" t="s">
        <v>72</v>
      </c>
      <c r="E10225" t="s">
        <v>84</v>
      </c>
      <c r="J10225" t="s">
        <v>174</v>
      </c>
      <c r="K10225" t="s">
        <v>219</v>
      </c>
      <c r="L10225">
        <v>270</v>
      </c>
      <c r="M10225">
        <v>1</v>
      </c>
      <c r="N10225" t="s">
        <v>1581</v>
      </c>
      <c r="O10225">
        <v>4760</v>
      </c>
      <c r="P10225">
        <f t="shared" si="795"/>
        <v>8</v>
      </c>
      <c r="Q10225" t="str">
        <f t="shared" si="796"/>
        <v>Morning</v>
      </c>
      <c r="R10225" t="str">
        <f t="shared" si="797"/>
        <v>DEL → PNQ → COK</v>
      </c>
      <c r="S10225" t="str">
        <f t="shared" si="798"/>
        <v>Apr</v>
      </c>
      <c r="T10225" t="str">
        <f t="shared" si="799"/>
        <v>Economy</v>
      </c>
    </row>
    <row r="10226" spans="1:20" x14ac:dyDescent="0.35">
      <c r="A10226" t="s">
        <v>12</v>
      </c>
      <c r="B10226" t="s">
        <v>22</v>
      </c>
      <c r="C10226" t="s">
        <v>67</v>
      </c>
      <c r="D10226" t="s">
        <v>66</v>
      </c>
      <c r="E10226" t="s">
        <v>82</v>
      </c>
      <c r="J10226" t="s">
        <v>213</v>
      </c>
      <c r="K10226" t="s">
        <v>412</v>
      </c>
      <c r="L10226">
        <v>965</v>
      </c>
      <c r="M10226">
        <v>1</v>
      </c>
      <c r="N10226" t="s">
        <v>1580</v>
      </c>
      <c r="O10226">
        <v>8824</v>
      </c>
      <c r="P10226">
        <f t="shared" si="795"/>
        <v>6</v>
      </c>
      <c r="Q10226" t="str">
        <f t="shared" si="796"/>
        <v>Morning</v>
      </c>
      <c r="R10226" t="str">
        <f t="shared" si="797"/>
        <v>CCU → BOM → BLR</v>
      </c>
      <c r="S10226" t="str">
        <f t="shared" si="798"/>
        <v>Mar</v>
      </c>
      <c r="T10226" t="str">
        <f t="shared" si="799"/>
        <v>Premium Economy</v>
      </c>
    </row>
    <row r="10227" spans="1:20" x14ac:dyDescent="0.35">
      <c r="A10227" t="s">
        <v>11</v>
      </c>
      <c r="B10227" t="s">
        <v>38</v>
      </c>
      <c r="C10227" t="s">
        <v>68</v>
      </c>
      <c r="D10227" t="s">
        <v>72</v>
      </c>
      <c r="E10227" t="s">
        <v>79</v>
      </c>
      <c r="J10227" t="s">
        <v>163</v>
      </c>
      <c r="K10227" t="s">
        <v>252</v>
      </c>
      <c r="L10227">
        <v>615</v>
      </c>
      <c r="M10227">
        <v>1</v>
      </c>
      <c r="N10227" t="s">
        <v>1579</v>
      </c>
      <c r="O10227">
        <v>6902</v>
      </c>
      <c r="P10227">
        <f t="shared" si="795"/>
        <v>9</v>
      </c>
      <c r="Q10227" t="str">
        <f t="shared" si="796"/>
        <v>Morning</v>
      </c>
      <c r="R10227" t="str">
        <f t="shared" si="797"/>
        <v>DEL → BOM → COK</v>
      </c>
      <c r="S10227" t="str">
        <f t="shared" si="798"/>
        <v>Mar</v>
      </c>
      <c r="T10227" t="str">
        <f t="shared" si="799"/>
        <v>Premium Economy</v>
      </c>
    </row>
    <row r="10228" spans="1:20" x14ac:dyDescent="0.35">
      <c r="A10228" t="s">
        <v>17</v>
      </c>
      <c r="B10228" t="s">
        <v>38</v>
      </c>
      <c r="C10228" t="s">
        <v>68</v>
      </c>
      <c r="D10228" t="s">
        <v>72</v>
      </c>
      <c r="E10228" t="s">
        <v>80</v>
      </c>
      <c r="J10228" t="s">
        <v>309</v>
      </c>
      <c r="K10228" t="s">
        <v>520</v>
      </c>
      <c r="L10228">
        <v>865</v>
      </c>
      <c r="M10228">
        <v>1</v>
      </c>
      <c r="N10228" t="s">
        <v>1579</v>
      </c>
      <c r="O10228">
        <v>6151</v>
      </c>
      <c r="P10228">
        <f t="shared" si="795"/>
        <v>16</v>
      </c>
      <c r="Q10228" t="str">
        <f t="shared" si="796"/>
        <v>Afternoon</v>
      </c>
      <c r="R10228" t="str">
        <f t="shared" si="797"/>
        <v>DEL → BLR → COK</v>
      </c>
      <c r="S10228" t="str">
        <f t="shared" si="798"/>
        <v>Mar</v>
      </c>
      <c r="T10228" t="str">
        <f t="shared" si="799"/>
        <v>Premium Economy</v>
      </c>
    </row>
    <row r="10229" spans="1:20" x14ac:dyDescent="0.35">
      <c r="A10229" t="s">
        <v>11</v>
      </c>
      <c r="B10229" t="s">
        <v>47</v>
      </c>
      <c r="C10229" t="s">
        <v>67</v>
      </c>
      <c r="D10229" t="s">
        <v>66</v>
      </c>
      <c r="E10229" t="s">
        <v>118</v>
      </c>
      <c r="J10229" t="s">
        <v>162</v>
      </c>
      <c r="K10229" t="s">
        <v>837</v>
      </c>
      <c r="L10229">
        <v>765</v>
      </c>
      <c r="M10229">
        <v>2</v>
      </c>
      <c r="N10229" t="s">
        <v>1579</v>
      </c>
      <c r="O10229">
        <v>12324</v>
      </c>
      <c r="P10229">
        <f t="shared" si="795"/>
        <v>16</v>
      </c>
      <c r="Q10229" t="str">
        <f t="shared" si="796"/>
        <v>Afternoon</v>
      </c>
      <c r="R10229" t="str">
        <f t="shared" si="797"/>
        <v>CCU → BOM → GOI → BLR</v>
      </c>
      <c r="S10229" t="str">
        <f t="shared" si="798"/>
        <v>May</v>
      </c>
      <c r="T10229" t="str">
        <f t="shared" si="799"/>
        <v>Business</v>
      </c>
    </row>
    <row r="10230" spans="1:20" x14ac:dyDescent="0.35">
      <c r="A10230" t="s">
        <v>12</v>
      </c>
      <c r="B10230" t="s">
        <v>55</v>
      </c>
      <c r="C10230" t="s">
        <v>66</v>
      </c>
      <c r="D10230" t="s">
        <v>71</v>
      </c>
      <c r="E10230" t="s">
        <v>78</v>
      </c>
      <c r="J10230" t="s">
        <v>193</v>
      </c>
      <c r="K10230" t="s">
        <v>375</v>
      </c>
      <c r="L10230">
        <v>280</v>
      </c>
      <c r="M10230">
        <v>1</v>
      </c>
      <c r="N10230" t="s">
        <v>1580</v>
      </c>
      <c r="O10230">
        <v>11087</v>
      </c>
      <c r="P10230">
        <f t="shared" si="795"/>
        <v>5</v>
      </c>
      <c r="Q10230" t="str">
        <f t="shared" si="796"/>
        <v>Morning</v>
      </c>
      <c r="R10230" t="str">
        <f t="shared" si="797"/>
        <v>BLR → BOM → DEL</v>
      </c>
      <c r="S10230" t="str">
        <f t="shared" si="798"/>
        <v>Mar</v>
      </c>
      <c r="T10230" t="str">
        <f t="shared" si="799"/>
        <v>Business</v>
      </c>
    </row>
    <row r="10231" spans="1:20" x14ac:dyDescent="0.35">
      <c r="A10231" t="s">
        <v>17</v>
      </c>
      <c r="B10231" t="s">
        <v>34</v>
      </c>
      <c r="C10231" t="s">
        <v>67</v>
      </c>
      <c r="D10231" t="s">
        <v>66</v>
      </c>
      <c r="E10231" t="s">
        <v>77</v>
      </c>
      <c r="J10231" t="s">
        <v>256</v>
      </c>
      <c r="K10231" t="s">
        <v>333</v>
      </c>
      <c r="L10231">
        <v>150</v>
      </c>
      <c r="M10231">
        <v>0</v>
      </c>
      <c r="N10231" t="s">
        <v>1579</v>
      </c>
      <c r="O10231">
        <v>5964</v>
      </c>
      <c r="P10231">
        <f t="shared" si="795"/>
        <v>19</v>
      </c>
      <c r="Q10231" t="str">
        <f t="shared" si="796"/>
        <v>Evening</v>
      </c>
      <c r="R10231" t="str">
        <f t="shared" si="797"/>
        <v>CCU → BLR</v>
      </c>
      <c r="S10231" t="str">
        <f t="shared" si="798"/>
        <v>Mar</v>
      </c>
      <c r="T10231" t="str">
        <f t="shared" si="799"/>
        <v>Premium Economy</v>
      </c>
    </row>
    <row r="10232" spans="1:20" x14ac:dyDescent="0.35">
      <c r="A10232" t="s">
        <v>12</v>
      </c>
      <c r="B10232" t="s">
        <v>23</v>
      </c>
      <c r="C10232" t="s">
        <v>67</v>
      </c>
      <c r="D10232" t="s">
        <v>66</v>
      </c>
      <c r="E10232" t="s">
        <v>95</v>
      </c>
      <c r="J10232" t="s">
        <v>218</v>
      </c>
      <c r="K10232" t="s">
        <v>1014</v>
      </c>
      <c r="L10232">
        <v>1540</v>
      </c>
      <c r="M10232">
        <v>1</v>
      </c>
      <c r="N10232" t="s">
        <v>1579</v>
      </c>
      <c r="O10232">
        <v>14151</v>
      </c>
      <c r="P10232">
        <f t="shared" si="795"/>
        <v>20</v>
      </c>
      <c r="Q10232" t="str">
        <f t="shared" si="796"/>
        <v>Evening</v>
      </c>
      <c r="R10232" t="str">
        <f t="shared" si="797"/>
        <v>CCU → DEL → BLR</v>
      </c>
      <c r="S10232" t="str">
        <f t="shared" si="798"/>
        <v>May</v>
      </c>
      <c r="T10232" t="str">
        <f t="shared" si="799"/>
        <v>Business</v>
      </c>
    </row>
    <row r="10233" spans="1:20" x14ac:dyDescent="0.35">
      <c r="A10233" t="s">
        <v>12</v>
      </c>
      <c r="B10233" t="s">
        <v>41</v>
      </c>
      <c r="C10233" t="s">
        <v>67</v>
      </c>
      <c r="D10233" t="s">
        <v>66</v>
      </c>
      <c r="E10233" t="s">
        <v>95</v>
      </c>
      <c r="J10233" t="s">
        <v>197</v>
      </c>
      <c r="K10233" t="s">
        <v>869</v>
      </c>
      <c r="L10233">
        <v>1730</v>
      </c>
      <c r="M10233">
        <v>1</v>
      </c>
      <c r="N10233" t="s">
        <v>1579</v>
      </c>
      <c r="O10233">
        <v>11467</v>
      </c>
      <c r="P10233">
        <f t="shared" si="795"/>
        <v>9</v>
      </c>
      <c r="Q10233" t="str">
        <f t="shared" si="796"/>
        <v>Morning</v>
      </c>
      <c r="R10233" t="str">
        <f t="shared" si="797"/>
        <v>CCU → DEL → BLR</v>
      </c>
      <c r="S10233" t="str">
        <f t="shared" si="798"/>
        <v>May</v>
      </c>
      <c r="T10233" t="str">
        <f t="shared" si="799"/>
        <v>Business</v>
      </c>
    </row>
    <row r="10234" spans="1:20" x14ac:dyDescent="0.35">
      <c r="A10234" t="s">
        <v>13</v>
      </c>
      <c r="B10234" t="s">
        <v>47</v>
      </c>
      <c r="C10234" t="s">
        <v>67</v>
      </c>
      <c r="D10234" t="s">
        <v>66</v>
      </c>
      <c r="E10234" t="s">
        <v>77</v>
      </c>
      <c r="J10234" t="s">
        <v>158</v>
      </c>
      <c r="K10234" t="s">
        <v>1329</v>
      </c>
      <c r="L10234">
        <v>140</v>
      </c>
      <c r="M10234">
        <v>0</v>
      </c>
      <c r="N10234" t="s">
        <v>1579</v>
      </c>
      <c r="O10234">
        <v>3873</v>
      </c>
      <c r="P10234">
        <f t="shared" si="795"/>
        <v>22</v>
      </c>
      <c r="Q10234" t="str">
        <f t="shared" si="796"/>
        <v>Night</v>
      </c>
      <c r="R10234" t="str">
        <f t="shared" si="797"/>
        <v>CCU → BLR</v>
      </c>
      <c r="S10234" t="str">
        <f t="shared" si="798"/>
        <v>May</v>
      </c>
      <c r="T10234" t="str">
        <f t="shared" si="799"/>
        <v>Economy</v>
      </c>
    </row>
    <row r="10235" spans="1:20" x14ac:dyDescent="0.35">
      <c r="A10235" t="s">
        <v>14</v>
      </c>
      <c r="B10235" t="s">
        <v>38</v>
      </c>
      <c r="C10235" t="s">
        <v>68</v>
      </c>
      <c r="D10235" t="s">
        <v>72</v>
      </c>
      <c r="E10235" t="s">
        <v>79</v>
      </c>
      <c r="J10235" t="s">
        <v>204</v>
      </c>
      <c r="K10235" t="s">
        <v>486</v>
      </c>
      <c r="L10235">
        <v>635</v>
      </c>
      <c r="M10235">
        <v>1</v>
      </c>
      <c r="N10235" t="s">
        <v>1579</v>
      </c>
      <c r="O10235">
        <v>13542</v>
      </c>
      <c r="P10235">
        <f t="shared" si="795"/>
        <v>15</v>
      </c>
      <c r="Q10235" t="str">
        <f t="shared" si="796"/>
        <v>Afternoon</v>
      </c>
      <c r="R10235" t="str">
        <f t="shared" si="797"/>
        <v>DEL → BOM → COK</v>
      </c>
      <c r="S10235" t="str">
        <f t="shared" si="798"/>
        <v>Mar</v>
      </c>
      <c r="T10235" t="str">
        <f t="shared" si="799"/>
        <v>Business</v>
      </c>
    </row>
    <row r="10236" spans="1:20" x14ac:dyDescent="0.35">
      <c r="A10236" t="s">
        <v>12</v>
      </c>
      <c r="B10236" t="s">
        <v>47</v>
      </c>
      <c r="C10236" t="s">
        <v>67</v>
      </c>
      <c r="D10236" t="s">
        <v>66</v>
      </c>
      <c r="E10236" t="s">
        <v>82</v>
      </c>
      <c r="J10236" t="s">
        <v>225</v>
      </c>
      <c r="K10236" t="s">
        <v>871</v>
      </c>
      <c r="L10236">
        <v>735</v>
      </c>
      <c r="M10236">
        <v>1</v>
      </c>
      <c r="N10236" t="s">
        <v>1580</v>
      </c>
      <c r="O10236">
        <v>10844</v>
      </c>
      <c r="P10236">
        <f t="shared" si="795"/>
        <v>20</v>
      </c>
      <c r="Q10236" t="str">
        <f t="shared" si="796"/>
        <v>Evening</v>
      </c>
      <c r="R10236" t="str">
        <f t="shared" si="797"/>
        <v>CCU → BOM → BLR</v>
      </c>
      <c r="S10236" t="str">
        <f t="shared" si="798"/>
        <v>May</v>
      </c>
      <c r="T10236" t="str">
        <f t="shared" si="799"/>
        <v>Business</v>
      </c>
    </row>
    <row r="10237" spans="1:20" x14ac:dyDescent="0.35">
      <c r="A10237" t="s">
        <v>10</v>
      </c>
      <c r="B10237" t="s">
        <v>64</v>
      </c>
      <c r="C10237" t="s">
        <v>66</v>
      </c>
      <c r="D10237" t="s">
        <v>71</v>
      </c>
      <c r="E10237" t="s">
        <v>74</v>
      </c>
      <c r="J10237" t="s">
        <v>253</v>
      </c>
      <c r="K10237" t="s">
        <v>354</v>
      </c>
      <c r="L10237">
        <v>165</v>
      </c>
      <c r="M10237">
        <v>0</v>
      </c>
      <c r="N10237" t="s">
        <v>1579</v>
      </c>
      <c r="O10237">
        <v>6144</v>
      </c>
      <c r="P10237">
        <f t="shared" si="795"/>
        <v>1</v>
      </c>
      <c r="Q10237" t="str">
        <f t="shared" si="796"/>
        <v>Night</v>
      </c>
      <c r="R10237" t="str">
        <f t="shared" si="797"/>
        <v>BLR → DEL</v>
      </c>
      <c r="S10237" t="str">
        <f t="shared" si="798"/>
        <v>Mar</v>
      </c>
      <c r="T10237" t="str">
        <f t="shared" si="799"/>
        <v>Premium Economy</v>
      </c>
    </row>
    <row r="10238" spans="1:20" x14ac:dyDescent="0.35">
      <c r="A10238" t="s">
        <v>12</v>
      </c>
      <c r="B10238" t="s">
        <v>46</v>
      </c>
      <c r="C10238" t="s">
        <v>68</v>
      </c>
      <c r="D10238" t="s">
        <v>72</v>
      </c>
      <c r="E10238" t="s">
        <v>79</v>
      </c>
      <c r="J10238" t="s">
        <v>175</v>
      </c>
      <c r="K10238" t="s">
        <v>194</v>
      </c>
      <c r="L10238">
        <v>300</v>
      </c>
      <c r="M10238">
        <v>1</v>
      </c>
      <c r="N10238" t="s">
        <v>1580</v>
      </c>
      <c r="O10238">
        <v>10262</v>
      </c>
      <c r="P10238">
        <f t="shared" si="795"/>
        <v>14</v>
      </c>
      <c r="Q10238" t="str">
        <f t="shared" si="796"/>
        <v>Afternoon</v>
      </c>
      <c r="R10238" t="str">
        <f t="shared" si="797"/>
        <v>DEL → BOM → COK</v>
      </c>
      <c r="S10238" t="str">
        <f t="shared" si="798"/>
        <v>Jun</v>
      </c>
      <c r="T10238" t="str">
        <f t="shared" si="799"/>
        <v>Business</v>
      </c>
    </row>
    <row r="10239" spans="1:20" x14ac:dyDescent="0.35">
      <c r="A10239" t="s">
        <v>17</v>
      </c>
      <c r="B10239" t="s">
        <v>44</v>
      </c>
      <c r="C10239" t="s">
        <v>66</v>
      </c>
      <c r="D10239" t="s">
        <v>68</v>
      </c>
      <c r="E10239" t="s">
        <v>74</v>
      </c>
      <c r="J10239" t="s">
        <v>192</v>
      </c>
      <c r="K10239" t="s">
        <v>205</v>
      </c>
      <c r="L10239">
        <v>165</v>
      </c>
      <c r="M10239">
        <v>0</v>
      </c>
      <c r="N10239" t="s">
        <v>1579</v>
      </c>
      <c r="O10239">
        <v>3383</v>
      </c>
      <c r="P10239">
        <f t="shared" si="795"/>
        <v>11</v>
      </c>
      <c r="Q10239" t="str">
        <f t="shared" si="796"/>
        <v>Morning</v>
      </c>
      <c r="R10239" t="str">
        <f t="shared" si="797"/>
        <v>BLR → DEL</v>
      </c>
      <c r="S10239" t="str">
        <f t="shared" si="798"/>
        <v>Apr</v>
      </c>
      <c r="T10239" t="str">
        <f t="shared" si="799"/>
        <v>Economy</v>
      </c>
    </row>
    <row r="10240" spans="1:20" x14ac:dyDescent="0.35">
      <c r="A10240" t="s">
        <v>11</v>
      </c>
      <c r="B10240" t="s">
        <v>24</v>
      </c>
      <c r="C10240" t="s">
        <v>67</v>
      </c>
      <c r="D10240" t="s">
        <v>66</v>
      </c>
      <c r="E10240" t="s">
        <v>95</v>
      </c>
      <c r="J10240" t="s">
        <v>210</v>
      </c>
      <c r="K10240" t="s">
        <v>988</v>
      </c>
      <c r="L10240">
        <v>1615</v>
      </c>
      <c r="M10240">
        <v>1</v>
      </c>
      <c r="N10240" t="s">
        <v>1579</v>
      </c>
      <c r="O10240">
        <v>10413</v>
      </c>
      <c r="P10240">
        <f t="shared" si="795"/>
        <v>17</v>
      </c>
      <c r="Q10240" t="str">
        <f t="shared" si="796"/>
        <v>Evening</v>
      </c>
      <c r="R10240" t="str">
        <f t="shared" si="797"/>
        <v>CCU → DEL → BLR</v>
      </c>
      <c r="S10240" t="str">
        <f t="shared" si="798"/>
        <v>Jun</v>
      </c>
      <c r="T10240" t="str">
        <f t="shared" si="799"/>
        <v>Business</v>
      </c>
    </row>
    <row r="10241" spans="1:20" x14ac:dyDescent="0.35">
      <c r="A10241" t="s">
        <v>12</v>
      </c>
      <c r="B10241" t="s">
        <v>24</v>
      </c>
      <c r="C10241" t="s">
        <v>67</v>
      </c>
      <c r="D10241" t="s">
        <v>66</v>
      </c>
      <c r="E10241" t="s">
        <v>95</v>
      </c>
      <c r="J10241" t="s">
        <v>197</v>
      </c>
      <c r="K10241" t="s">
        <v>239</v>
      </c>
      <c r="L10241">
        <v>575</v>
      </c>
      <c r="M10241">
        <v>1</v>
      </c>
      <c r="N10241" t="s">
        <v>1580</v>
      </c>
      <c r="O10241">
        <v>13994</v>
      </c>
      <c r="P10241">
        <f t="shared" si="795"/>
        <v>9</v>
      </c>
      <c r="Q10241" t="str">
        <f t="shared" si="796"/>
        <v>Morning</v>
      </c>
      <c r="R10241" t="str">
        <f t="shared" si="797"/>
        <v>CCU → DEL → BLR</v>
      </c>
      <c r="S10241" t="str">
        <f t="shared" si="798"/>
        <v>Jun</v>
      </c>
      <c r="T10241" t="str">
        <f t="shared" si="799"/>
        <v>Business</v>
      </c>
    </row>
    <row r="10242" spans="1:20" x14ac:dyDescent="0.35">
      <c r="A10242" t="s">
        <v>11</v>
      </c>
      <c r="B10242" t="s">
        <v>47</v>
      </c>
      <c r="C10242" t="s">
        <v>67</v>
      </c>
      <c r="D10242" t="s">
        <v>66</v>
      </c>
      <c r="E10242" t="s">
        <v>112</v>
      </c>
      <c r="J10242" t="s">
        <v>159</v>
      </c>
      <c r="K10242" t="s">
        <v>394</v>
      </c>
      <c r="L10242">
        <v>1045</v>
      </c>
      <c r="M10242">
        <v>2</v>
      </c>
      <c r="N10242" t="s">
        <v>1579</v>
      </c>
      <c r="O10242">
        <v>13143</v>
      </c>
      <c r="P10242">
        <f t="shared" si="795"/>
        <v>5</v>
      </c>
      <c r="Q10242" t="str">
        <f t="shared" si="796"/>
        <v>Morning</v>
      </c>
      <c r="R10242" t="str">
        <f t="shared" si="797"/>
        <v>CCU → IXR → DEL → BLR</v>
      </c>
      <c r="S10242" t="str">
        <f t="shared" si="798"/>
        <v>May</v>
      </c>
      <c r="T10242" t="str">
        <f t="shared" si="799"/>
        <v>Business</v>
      </c>
    </row>
    <row r="10243" spans="1:20" x14ac:dyDescent="0.35">
      <c r="A10243" t="s">
        <v>14</v>
      </c>
      <c r="B10243" t="s">
        <v>38</v>
      </c>
      <c r="C10243" t="s">
        <v>68</v>
      </c>
      <c r="D10243" t="s">
        <v>72</v>
      </c>
      <c r="E10243" t="s">
        <v>79</v>
      </c>
      <c r="J10243" t="s">
        <v>217</v>
      </c>
      <c r="K10243" t="s">
        <v>424</v>
      </c>
      <c r="L10243">
        <v>625</v>
      </c>
      <c r="M10243">
        <v>1</v>
      </c>
      <c r="N10243" t="s">
        <v>1579</v>
      </c>
      <c r="O10243">
        <v>13069</v>
      </c>
      <c r="P10243">
        <f t="shared" ref="P10243:P10306" si="800">HOUR(TEXT(J10243,"HH:MM"))</f>
        <v>8</v>
      </c>
      <c r="Q10243" t="str">
        <f t="shared" ref="Q10243:Q10306" si="801">IF(P10243&gt;=5, IF(P10243&lt;12, "Morning", IF(P10243&lt;17, "Afternoon", IF(P10243&lt;21, "Evening", "Night"))), "Night")</f>
        <v>Morning</v>
      </c>
      <c r="R10243" t="str">
        <f t="shared" ref="R10243:R10306" si="802">_xlfn.TEXTJOIN(" → ", TRUE, E10243:I10243)</f>
        <v>DEL → BOM → COK</v>
      </c>
      <c r="S10243" t="str">
        <f t="shared" ref="S10243:S10306" si="803">TEXT(B10243, "mmm")</f>
        <v>Mar</v>
      </c>
      <c r="T10243" t="str">
        <f t="shared" ref="T10243:T10306" si="804">_xlfn.IFS(
  O10243 &lt; 5000, "Economy",
  O10243 &lt;= 10000, "Premium Economy",
  O10243 &gt; 10000, "Business"
)</f>
        <v>Business</v>
      </c>
    </row>
    <row r="10244" spans="1:20" x14ac:dyDescent="0.35">
      <c r="A10244" t="s">
        <v>12</v>
      </c>
      <c r="B10244" t="s">
        <v>29</v>
      </c>
      <c r="C10244" t="s">
        <v>68</v>
      </c>
      <c r="D10244" t="s">
        <v>72</v>
      </c>
      <c r="E10244" t="s">
        <v>83</v>
      </c>
      <c r="J10244" t="s">
        <v>239</v>
      </c>
      <c r="K10244" t="s">
        <v>388</v>
      </c>
      <c r="L10244">
        <v>1045</v>
      </c>
      <c r="M10244">
        <v>2</v>
      </c>
      <c r="N10244" t="s">
        <v>1579</v>
      </c>
      <c r="O10244">
        <v>15129</v>
      </c>
      <c r="P10244">
        <f t="shared" si="800"/>
        <v>19</v>
      </c>
      <c r="Q10244" t="str">
        <f t="shared" si="801"/>
        <v>Evening</v>
      </c>
      <c r="R10244" t="str">
        <f t="shared" si="802"/>
        <v>DEL → AMD → BOM → COK</v>
      </c>
      <c r="S10244" t="str">
        <f t="shared" si="803"/>
        <v>May</v>
      </c>
      <c r="T10244" t="str">
        <f t="shared" si="804"/>
        <v>Business</v>
      </c>
    </row>
    <row r="10245" spans="1:20" x14ac:dyDescent="0.35">
      <c r="A10245" t="s">
        <v>15</v>
      </c>
      <c r="B10245" t="s">
        <v>24</v>
      </c>
      <c r="C10245" t="s">
        <v>66</v>
      </c>
      <c r="D10245" t="s">
        <v>68</v>
      </c>
      <c r="E10245" t="s">
        <v>74</v>
      </c>
      <c r="J10245" t="s">
        <v>191</v>
      </c>
      <c r="K10245" t="s">
        <v>510</v>
      </c>
      <c r="L10245">
        <v>165</v>
      </c>
      <c r="M10245">
        <v>0</v>
      </c>
      <c r="N10245" t="s">
        <v>1579</v>
      </c>
      <c r="O10245">
        <v>3898</v>
      </c>
      <c r="P10245">
        <f t="shared" si="800"/>
        <v>20</v>
      </c>
      <c r="Q10245" t="str">
        <f t="shared" si="801"/>
        <v>Evening</v>
      </c>
      <c r="R10245" t="str">
        <f t="shared" si="802"/>
        <v>BLR → DEL</v>
      </c>
      <c r="S10245" t="str">
        <f t="shared" si="803"/>
        <v>Jun</v>
      </c>
      <c r="T10245" t="str">
        <f t="shared" si="804"/>
        <v>Economy</v>
      </c>
    </row>
    <row r="10246" spans="1:20" x14ac:dyDescent="0.35">
      <c r="A10246" t="s">
        <v>12</v>
      </c>
      <c r="B10246" t="s">
        <v>32</v>
      </c>
      <c r="C10246" t="s">
        <v>67</v>
      </c>
      <c r="D10246" t="s">
        <v>66</v>
      </c>
      <c r="E10246" t="s">
        <v>82</v>
      </c>
      <c r="J10246" t="s">
        <v>217</v>
      </c>
      <c r="K10246" t="s">
        <v>547</v>
      </c>
      <c r="L10246">
        <v>475</v>
      </c>
      <c r="M10246">
        <v>1</v>
      </c>
      <c r="N10246" t="s">
        <v>1579</v>
      </c>
      <c r="O10246">
        <v>13941</v>
      </c>
      <c r="P10246">
        <f t="shared" si="800"/>
        <v>8</v>
      </c>
      <c r="Q10246" t="str">
        <f t="shared" si="801"/>
        <v>Morning</v>
      </c>
      <c r="R10246" t="str">
        <f t="shared" si="802"/>
        <v>CCU → BOM → BLR</v>
      </c>
      <c r="S10246" t="str">
        <f t="shared" si="803"/>
        <v>May</v>
      </c>
      <c r="T10246" t="str">
        <f t="shared" si="804"/>
        <v>Business</v>
      </c>
    </row>
    <row r="10247" spans="1:20" x14ac:dyDescent="0.35">
      <c r="A10247" t="s">
        <v>11</v>
      </c>
      <c r="B10247" t="s">
        <v>38</v>
      </c>
      <c r="C10247" t="s">
        <v>66</v>
      </c>
      <c r="D10247" t="s">
        <v>71</v>
      </c>
      <c r="E10247" t="s">
        <v>132</v>
      </c>
      <c r="J10247" t="s">
        <v>339</v>
      </c>
      <c r="K10247" t="s">
        <v>1488</v>
      </c>
      <c r="L10247">
        <v>1490</v>
      </c>
      <c r="M10247">
        <v>1</v>
      </c>
      <c r="N10247" t="s">
        <v>1579</v>
      </c>
      <c r="O10247">
        <v>6383</v>
      </c>
      <c r="P10247">
        <f t="shared" si="800"/>
        <v>10</v>
      </c>
      <c r="Q10247" t="str">
        <f t="shared" si="801"/>
        <v>Morning</v>
      </c>
      <c r="R10247" t="str">
        <f t="shared" si="802"/>
        <v>BLR → VGA → DEL</v>
      </c>
      <c r="S10247" t="str">
        <f t="shared" si="803"/>
        <v>Mar</v>
      </c>
      <c r="T10247" t="str">
        <f t="shared" si="804"/>
        <v>Premium Economy</v>
      </c>
    </row>
    <row r="10248" spans="1:20" x14ac:dyDescent="0.35">
      <c r="A10248" t="s">
        <v>14</v>
      </c>
      <c r="B10248" t="s">
        <v>30</v>
      </c>
      <c r="C10248" t="s">
        <v>68</v>
      </c>
      <c r="D10248" t="s">
        <v>72</v>
      </c>
      <c r="E10248" t="s">
        <v>79</v>
      </c>
      <c r="J10248" t="s">
        <v>184</v>
      </c>
      <c r="K10248" t="s">
        <v>307</v>
      </c>
      <c r="L10248">
        <v>835</v>
      </c>
      <c r="M10248">
        <v>1</v>
      </c>
      <c r="N10248" t="s">
        <v>1580</v>
      </c>
      <c r="O10248">
        <v>10406</v>
      </c>
      <c r="P10248">
        <f t="shared" si="800"/>
        <v>7</v>
      </c>
      <c r="Q10248" t="str">
        <f t="shared" si="801"/>
        <v>Morning</v>
      </c>
      <c r="R10248" t="str">
        <f t="shared" si="802"/>
        <v>DEL → BOM → COK</v>
      </c>
      <c r="S10248" t="str">
        <f t="shared" si="803"/>
        <v>Jun</v>
      </c>
      <c r="T10248" t="str">
        <f t="shared" si="804"/>
        <v>Business</v>
      </c>
    </row>
    <row r="10249" spans="1:20" x14ac:dyDescent="0.35">
      <c r="A10249" t="s">
        <v>10</v>
      </c>
      <c r="B10249" t="s">
        <v>53</v>
      </c>
      <c r="C10249" t="s">
        <v>68</v>
      </c>
      <c r="D10249" t="s">
        <v>72</v>
      </c>
      <c r="E10249" t="s">
        <v>79</v>
      </c>
      <c r="J10249" t="s">
        <v>204</v>
      </c>
      <c r="K10249" t="s">
        <v>491</v>
      </c>
      <c r="L10249">
        <v>630</v>
      </c>
      <c r="M10249">
        <v>1</v>
      </c>
      <c r="N10249" t="s">
        <v>1579</v>
      </c>
      <c r="O10249">
        <v>5883</v>
      </c>
      <c r="P10249">
        <f t="shared" si="800"/>
        <v>15</v>
      </c>
      <c r="Q10249" t="str">
        <f t="shared" si="801"/>
        <v>Afternoon</v>
      </c>
      <c r="R10249" t="str">
        <f t="shared" si="802"/>
        <v>DEL → BOM → COK</v>
      </c>
      <c r="S10249" t="str">
        <f t="shared" si="803"/>
        <v>Jun</v>
      </c>
      <c r="T10249" t="str">
        <f t="shared" si="804"/>
        <v>Premium Economy</v>
      </c>
    </row>
    <row r="10250" spans="1:20" x14ac:dyDescent="0.35">
      <c r="A10250" t="s">
        <v>10</v>
      </c>
      <c r="B10250" t="s">
        <v>59</v>
      </c>
      <c r="C10250" t="s">
        <v>68</v>
      </c>
      <c r="D10250" t="s">
        <v>72</v>
      </c>
      <c r="E10250" t="s">
        <v>79</v>
      </c>
      <c r="J10250" t="s">
        <v>342</v>
      </c>
      <c r="K10250" t="s">
        <v>307</v>
      </c>
      <c r="L10250">
        <v>615</v>
      </c>
      <c r="M10250">
        <v>1</v>
      </c>
      <c r="N10250" t="s">
        <v>1579</v>
      </c>
      <c r="O10250">
        <v>6838</v>
      </c>
      <c r="P10250">
        <f t="shared" si="800"/>
        <v>10</v>
      </c>
      <c r="Q10250" t="str">
        <f t="shared" si="801"/>
        <v>Morning</v>
      </c>
      <c r="R10250" t="str">
        <f t="shared" si="802"/>
        <v>DEL → BOM → COK</v>
      </c>
      <c r="S10250" t="str">
        <f t="shared" si="803"/>
        <v>Mar</v>
      </c>
      <c r="T10250" t="str">
        <f t="shared" si="804"/>
        <v>Premium Economy</v>
      </c>
    </row>
    <row r="10251" spans="1:20" x14ac:dyDescent="0.35">
      <c r="A10251" t="s">
        <v>12</v>
      </c>
      <c r="B10251" t="s">
        <v>47</v>
      </c>
      <c r="C10251" t="s">
        <v>67</v>
      </c>
      <c r="D10251" t="s">
        <v>66</v>
      </c>
      <c r="E10251" t="s">
        <v>82</v>
      </c>
      <c r="J10251" t="s">
        <v>213</v>
      </c>
      <c r="K10251" t="s">
        <v>224</v>
      </c>
      <c r="L10251">
        <v>800</v>
      </c>
      <c r="M10251">
        <v>1</v>
      </c>
      <c r="N10251" t="s">
        <v>1579</v>
      </c>
      <c r="O10251">
        <v>14781</v>
      </c>
      <c r="P10251">
        <f t="shared" si="800"/>
        <v>6</v>
      </c>
      <c r="Q10251" t="str">
        <f t="shared" si="801"/>
        <v>Morning</v>
      </c>
      <c r="R10251" t="str">
        <f t="shared" si="802"/>
        <v>CCU → BOM → BLR</v>
      </c>
      <c r="S10251" t="str">
        <f t="shared" si="803"/>
        <v>May</v>
      </c>
      <c r="T10251" t="str">
        <f t="shared" si="804"/>
        <v>Business</v>
      </c>
    </row>
    <row r="10252" spans="1:20" x14ac:dyDescent="0.35">
      <c r="A10252" t="s">
        <v>12</v>
      </c>
      <c r="B10252" t="s">
        <v>24</v>
      </c>
      <c r="C10252" t="s">
        <v>68</v>
      </c>
      <c r="D10252" t="s">
        <v>72</v>
      </c>
      <c r="E10252" t="s">
        <v>79</v>
      </c>
      <c r="J10252" t="s">
        <v>200</v>
      </c>
      <c r="K10252" t="s">
        <v>381</v>
      </c>
      <c r="L10252">
        <v>520</v>
      </c>
      <c r="M10252">
        <v>1</v>
      </c>
      <c r="N10252" t="s">
        <v>1580</v>
      </c>
      <c r="O10252">
        <v>10577</v>
      </c>
      <c r="P10252">
        <f t="shared" si="800"/>
        <v>19</v>
      </c>
      <c r="Q10252" t="str">
        <f t="shared" si="801"/>
        <v>Evening</v>
      </c>
      <c r="R10252" t="str">
        <f t="shared" si="802"/>
        <v>DEL → BOM → COK</v>
      </c>
      <c r="S10252" t="str">
        <f t="shared" si="803"/>
        <v>Jun</v>
      </c>
      <c r="T10252" t="str">
        <f t="shared" si="804"/>
        <v>Business</v>
      </c>
    </row>
    <row r="10253" spans="1:20" x14ac:dyDescent="0.35">
      <c r="A10253" t="s">
        <v>14</v>
      </c>
      <c r="B10253" t="s">
        <v>41</v>
      </c>
      <c r="C10253" t="s">
        <v>68</v>
      </c>
      <c r="D10253" t="s">
        <v>72</v>
      </c>
      <c r="E10253" t="s">
        <v>92</v>
      </c>
      <c r="J10253" t="s">
        <v>243</v>
      </c>
      <c r="K10253" t="s">
        <v>417</v>
      </c>
      <c r="L10253">
        <v>565</v>
      </c>
      <c r="M10253">
        <v>1</v>
      </c>
      <c r="N10253" t="s">
        <v>1579</v>
      </c>
      <c r="O10253">
        <v>9646</v>
      </c>
      <c r="P10253">
        <f t="shared" si="800"/>
        <v>13</v>
      </c>
      <c r="Q10253" t="str">
        <f t="shared" si="801"/>
        <v>Afternoon</v>
      </c>
      <c r="R10253" t="str">
        <f t="shared" si="802"/>
        <v>DEL → HYD → COK</v>
      </c>
      <c r="S10253" t="str">
        <f t="shared" si="803"/>
        <v>May</v>
      </c>
      <c r="T10253" t="str">
        <f t="shared" si="804"/>
        <v>Premium Economy</v>
      </c>
    </row>
    <row r="10254" spans="1:20" x14ac:dyDescent="0.35">
      <c r="A10254" t="s">
        <v>16</v>
      </c>
      <c r="B10254" t="s">
        <v>53</v>
      </c>
      <c r="C10254" t="s">
        <v>68</v>
      </c>
      <c r="D10254" t="s">
        <v>72</v>
      </c>
      <c r="E10254" t="s">
        <v>94</v>
      </c>
      <c r="J10254" t="s">
        <v>240</v>
      </c>
      <c r="K10254" t="s">
        <v>289</v>
      </c>
      <c r="L10254">
        <v>190</v>
      </c>
      <c r="M10254">
        <v>0</v>
      </c>
      <c r="N10254" t="s">
        <v>1579</v>
      </c>
      <c r="O10254">
        <v>6216</v>
      </c>
      <c r="P10254">
        <f t="shared" si="800"/>
        <v>6</v>
      </c>
      <c r="Q10254" t="str">
        <f t="shared" si="801"/>
        <v>Morning</v>
      </c>
      <c r="R10254" t="str">
        <f t="shared" si="802"/>
        <v>DEL → COK</v>
      </c>
      <c r="S10254" t="str">
        <f t="shared" si="803"/>
        <v>Jun</v>
      </c>
      <c r="T10254" t="str">
        <f t="shared" si="804"/>
        <v>Premium Economy</v>
      </c>
    </row>
    <row r="10255" spans="1:20" x14ac:dyDescent="0.35">
      <c r="A10255" t="s">
        <v>12</v>
      </c>
      <c r="B10255" t="s">
        <v>25</v>
      </c>
      <c r="C10255" t="s">
        <v>68</v>
      </c>
      <c r="D10255" t="s">
        <v>72</v>
      </c>
      <c r="E10255" t="s">
        <v>94</v>
      </c>
      <c r="J10255" t="s">
        <v>196</v>
      </c>
      <c r="K10255" t="s">
        <v>189</v>
      </c>
      <c r="L10255">
        <v>195</v>
      </c>
      <c r="M10255">
        <v>0</v>
      </c>
      <c r="N10255" t="s">
        <v>1579</v>
      </c>
      <c r="O10255">
        <v>9564</v>
      </c>
      <c r="P10255">
        <f t="shared" si="800"/>
        <v>11</v>
      </c>
      <c r="Q10255" t="str">
        <f t="shared" si="801"/>
        <v>Morning</v>
      </c>
      <c r="R10255" t="str">
        <f t="shared" si="802"/>
        <v>DEL → COK</v>
      </c>
      <c r="S10255" t="str">
        <f t="shared" si="803"/>
        <v>May</v>
      </c>
      <c r="T10255" t="str">
        <f t="shared" si="804"/>
        <v>Premium Economy</v>
      </c>
    </row>
    <row r="10256" spans="1:20" x14ac:dyDescent="0.35">
      <c r="A10256" t="s">
        <v>12</v>
      </c>
      <c r="B10256" t="s">
        <v>23</v>
      </c>
      <c r="C10256" t="s">
        <v>67</v>
      </c>
      <c r="D10256" t="s">
        <v>66</v>
      </c>
      <c r="E10256" t="s">
        <v>82</v>
      </c>
      <c r="J10256" t="s">
        <v>171</v>
      </c>
      <c r="K10256" t="s">
        <v>975</v>
      </c>
      <c r="L10256">
        <v>450</v>
      </c>
      <c r="M10256">
        <v>1</v>
      </c>
      <c r="N10256" t="s">
        <v>1579</v>
      </c>
      <c r="O10256">
        <v>14781</v>
      </c>
      <c r="P10256">
        <f t="shared" si="800"/>
        <v>21</v>
      </c>
      <c r="Q10256" t="str">
        <f t="shared" si="801"/>
        <v>Night</v>
      </c>
      <c r="R10256" t="str">
        <f t="shared" si="802"/>
        <v>CCU → BOM → BLR</v>
      </c>
      <c r="S10256" t="str">
        <f t="shared" si="803"/>
        <v>May</v>
      </c>
      <c r="T10256" t="str">
        <f t="shared" si="804"/>
        <v>Business</v>
      </c>
    </row>
    <row r="10257" spans="1:20" x14ac:dyDescent="0.35">
      <c r="A10257" t="s">
        <v>12</v>
      </c>
      <c r="B10257" t="s">
        <v>40</v>
      </c>
      <c r="C10257" t="s">
        <v>66</v>
      </c>
      <c r="D10257" t="s">
        <v>68</v>
      </c>
      <c r="E10257" t="s">
        <v>74</v>
      </c>
      <c r="J10257" t="s">
        <v>269</v>
      </c>
      <c r="K10257" t="s">
        <v>304</v>
      </c>
      <c r="L10257">
        <v>180</v>
      </c>
      <c r="M10257">
        <v>0</v>
      </c>
      <c r="N10257" t="s">
        <v>1579</v>
      </c>
      <c r="O10257">
        <v>7229</v>
      </c>
      <c r="P10257">
        <f t="shared" si="800"/>
        <v>7</v>
      </c>
      <c r="Q10257" t="str">
        <f t="shared" si="801"/>
        <v>Morning</v>
      </c>
      <c r="R10257" t="str">
        <f t="shared" si="802"/>
        <v>BLR → DEL</v>
      </c>
      <c r="S10257" t="str">
        <f t="shared" si="803"/>
        <v>May</v>
      </c>
      <c r="T10257" t="str">
        <f t="shared" si="804"/>
        <v>Premium Economy</v>
      </c>
    </row>
    <row r="10258" spans="1:20" x14ac:dyDescent="0.35">
      <c r="A10258" t="s">
        <v>10</v>
      </c>
      <c r="B10258" t="s">
        <v>52</v>
      </c>
      <c r="C10258" t="s">
        <v>67</v>
      </c>
      <c r="D10258" t="s">
        <v>66</v>
      </c>
      <c r="E10258" t="s">
        <v>77</v>
      </c>
      <c r="J10258" t="s">
        <v>276</v>
      </c>
      <c r="K10258" t="s">
        <v>1549</v>
      </c>
      <c r="L10258">
        <v>165</v>
      </c>
      <c r="M10258">
        <v>0</v>
      </c>
      <c r="N10258" t="s">
        <v>1579</v>
      </c>
      <c r="O10258">
        <v>4148</v>
      </c>
      <c r="P10258">
        <f t="shared" si="800"/>
        <v>22</v>
      </c>
      <c r="Q10258" t="str">
        <f t="shared" si="801"/>
        <v>Night</v>
      </c>
      <c r="R10258" t="str">
        <f t="shared" si="802"/>
        <v>CCU → BLR</v>
      </c>
      <c r="S10258" t="str">
        <f t="shared" si="803"/>
        <v>Mar</v>
      </c>
      <c r="T10258" t="str">
        <f t="shared" si="804"/>
        <v>Economy</v>
      </c>
    </row>
    <row r="10259" spans="1:20" x14ac:dyDescent="0.35">
      <c r="A10259" t="s">
        <v>14</v>
      </c>
      <c r="B10259" t="s">
        <v>46</v>
      </c>
      <c r="C10259" t="s">
        <v>68</v>
      </c>
      <c r="D10259" t="s">
        <v>72</v>
      </c>
      <c r="E10259" t="s">
        <v>79</v>
      </c>
      <c r="J10259" t="s">
        <v>170</v>
      </c>
      <c r="K10259" t="s">
        <v>252</v>
      </c>
      <c r="L10259">
        <v>455</v>
      </c>
      <c r="M10259">
        <v>1</v>
      </c>
      <c r="N10259" t="s">
        <v>1580</v>
      </c>
      <c r="O10259">
        <v>7268</v>
      </c>
      <c r="P10259">
        <f t="shared" si="800"/>
        <v>11</v>
      </c>
      <c r="Q10259" t="str">
        <f t="shared" si="801"/>
        <v>Morning</v>
      </c>
      <c r="R10259" t="str">
        <f t="shared" si="802"/>
        <v>DEL → BOM → COK</v>
      </c>
      <c r="S10259" t="str">
        <f t="shared" si="803"/>
        <v>Jun</v>
      </c>
      <c r="T10259" t="str">
        <f t="shared" si="804"/>
        <v>Premium Economy</v>
      </c>
    </row>
    <row r="10260" spans="1:20" x14ac:dyDescent="0.35">
      <c r="A10260" t="s">
        <v>11</v>
      </c>
      <c r="B10260" t="s">
        <v>30</v>
      </c>
      <c r="C10260" t="s">
        <v>67</v>
      </c>
      <c r="D10260" t="s">
        <v>66</v>
      </c>
      <c r="E10260" t="s">
        <v>77</v>
      </c>
      <c r="J10260" t="s">
        <v>189</v>
      </c>
      <c r="K10260" t="s">
        <v>309</v>
      </c>
      <c r="L10260">
        <v>150</v>
      </c>
      <c r="M10260">
        <v>0</v>
      </c>
      <c r="N10260" t="s">
        <v>1579</v>
      </c>
      <c r="O10260">
        <v>6245</v>
      </c>
      <c r="P10260">
        <f t="shared" si="800"/>
        <v>14</v>
      </c>
      <c r="Q10260" t="str">
        <f t="shared" si="801"/>
        <v>Afternoon</v>
      </c>
      <c r="R10260" t="str">
        <f t="shared" si="802"/>
        <v>CCU → BLR</v>
      </c>
      <c r="S10260" t="str">
        <f t="shared" si="803"/>
        <v>Jun</v>
      </c>
      <c r="T10260" t="str">
        <f t="shared" si="804"/>
        <v>Premium Economy</v>
      </c>
    </row>
    <row r="10261" spans="1:20" x14ac:dyDescent="0.35">
      <c r="A10261" t="s">
        <v>12</v>
      </c>
      <c r="B10261" t="s">
        <v>30</v>
      </c>
      <c r="C10261" t="s">
        <v>68</v>
      </c>
      <c r="D10261" t="s">
        <v>72</v>
      </c>
      <c r="E10261" t="s">
        <v>90</v>
      </c>
      <c r="J10261" t="s">
        <v>190</v>
      </c>
      <c r="K10261" t="s">
        <v>463</v>
      </c>
      <c r="L10261">
        <v>1300</v>
      </c>
      <c r="M10261">
        <v>2</v>
      </c>
      <c r="N10261" t="s">
        <v>1579</v>
      </c>
      <c r="O10261">
        <v>13376</v>
      </c>
      <c r="P10261">
        <f t="shared" si="800"/>
        <v>6</v>
      </c>
      <c r="Q10261" t="str">
        <f t="shared" si="801"/>
        <v>Morning</v>
      </c>
      <c r="R10261" t="str">
        <f t="shared" si="802"/>
        <v>DEL → NAG → BOM → COK</v>
      </c>
      <c r="S10261" t="str">
        <f t="shared" si="803"/>
        <v>Jun</v>
      </c>
      <c r="T10261" t="str">
        <f t="shared" si="804"/>
        <v>Business</v>
      </c>
    </row>
    <row r="10262" spans="1:20" x14ac:dyDescent="0.35">
      <c r="A10262" t="s">
        <v>17</v>
      </c>
      <c r="B10262" t="s">
        <v>31</v>
      </c>
      <c r="C10262" t="s">
        <v>66</v>
      </c>
      <c r="D10262" t="s">
        <v>68</v>
      </c>
      <c r="E10262" t="s">
        <v>74</v>
      </c>
      <c r="J10262" t="s">
        <v>199</v>
      </c>
      <c r="K10262" t="s">
        <v>1550</v>
      </c>
      <c r="L10262">
        <v>170</v>
      </c>
      <c r="M10262">
        <v>0</v>
      </c>
      <c r="N10262" t="s">
        <v>1579</v>
      </c>
      <c r="O10262">
        <v>4483</v>
      </c>
      <c r="P10262">
        <f t="shared" si="800"/>
        <v>23</v>
      </c>
      <c r="Q10262" t="str">
        <f t="shared" si="801"/>
        <v>Night</v>
      </c>
      <c r="R10262" t="str">
        <f t="shared" si="802"/>
        <v>BLR → DEL</v>
      </c>
      <c r="S10262" t="str">
        <f t="shared" si="803"/>
        <v>Apr</v>
      </c>
      <c r="T10262" t="str">
        <f t="shared" si="804"/>
        <v>Economy</v>
      </c>
    </row>
    <row r="10263" spans="1:20" x14ac:dyDescent="0.35">
      <c r="A10263" t="s">
        <v>12</v>
      </c>
      <c r="B10263" t="s">
        <v>49</v>
      </c>
      <c r="C10263" t="s">
        <v>68</v>
      </c>
      <c r="D10263" t="s">
        <v>72</v>
      </c>
      <c r="E10263" t="s">
        <v>79</v>
      </c>
      <c r="J10263" t="s">
        <v>220</v>
      </c>
      <c r="K10263" t="s">
        <v>445</v>
      </c>
      <c r="L10263">
        <v>1570</v>
      </c>
      <c r="M10263">
        <v>1</v>
      </c>
      <c r="N10263" t="s">
        <v>1580</v>
      </c>
      <c r="O10263">
        <v>11627</v>
      </c>
      <c r="P10263">
        <f t="shared" si="800"/>
        <v>2</v>
      </c>
      <c r="Q10263" t="str">
        <f t="shared" si="801"/>
        <v>Night</v>
      </c>
      <c r="R10263" t="str">
        <f t="shared" si="802"/>
        <v>DEL → BOM → COK</v>
      </c>
      <c r="S10263" t="str">
        <f t="shared" si="803"/>
        <v>Jun</v>
      </c>
      <c r="T10263" t="str">
        <f t="shared" si="804"/>
        <v>Business</v>
      </c>
    </row>
    <row r="10264" spans="1:20" x14ac:dyDescent="0.35">
      <c r="A10264" t="s">
        <v>16</v>
      </c>
      <c r="B10264" t="s">
        <v>22</v>
      </c>
      <c r="C10264" t="s">
        <v>67</v>
      </c>
      <c r="D10264" t="s">
        <v>66</v>
      </c>
      <c r="E10264" t="s">
        <v>95</v>
      </c>
      <c r="J10264" t="s">
        <v>254</v>
      </c>
      <c r="K10264" t="s">
        <v>618</v>
      </c>
      <c r="L10264">
        <v>970</v>
      </c>
      <c r="M10264">
        <v>1</v>
      </c>
      <c r="N10264" t="s">
        <v>1579</v>
      </c>
      <c r="O10264">
        <v>13310</v>
      </c>
      <c r="P10264">
        <f t="shared" si="800"/>
        <v>17</v>
      </c>
      <c r="Q10264" t="str">
        <f t="shared" si="801"/>
        <v>Evening</v>
      </c>
      <c r="R10264" t="str">
        <f t="shared" si="802"/>
        <v>CCU → DEL → BLR</v>
      </c>
      <c r="S10264" t="str">
        <f t="shared" si="803"/>
        <v>Mar</v>
      </c>
      <c r="T10264" t="str">
        <f t="shared" si="804"/>
        <v>Business</v>
      </c>
    </row>
    <row r="10265" spans="1:20" x14ac:dyDescent="0.35">
      <c r="A10265" t="s">
        <v>12</v>
      </c>
      <c r="B10265" t="s">
        <v>58</v>
      </c>
      <c r="C10265" t="s">
        <v>66</v>
      </c>
      <c r="D10265" t="s">
        <v>68</v>
      </c>
      <c r="E10265" t="s">
        <v>74</v>
      </c>
      <c r="J10265" t="s">
        <v>164</v>
      </c>
      <c r="K10265" t="s">
        <v>179</v>
      </c>
      <c r="L10265">
        <v>185</v>
      </c>
      <c r="M10265">
        <v>0</v>
      </c>
      <c r="N10265" t="s">
        <v>1580</v>
      </c>
      <c r="O10265">
        <v>7754</v>
      </c>
      <c r="P10265">
        <f t="shared" si="800"/>
        <v>18</v>
      </c>
      <c r="Q10265" t="str">
        <f t="shared" si="801"/>
        <v>Evening</v>
      </c>
      <c r="R10265" t="str">
        <f t="shared" si="802"/>
        <v>BLR → DEL</v>
      </c>
      <c r="S10265" t="str">
        <f t="shared" si="803"/>
        <v>Jun</v>
      </c>
      <c r="T10265" t="str">
        <f t="shared" si="804"/>
        <v>Premium Economy</v>
      </c>
    </row>
    <row r="10266" spans="1:20" x14ac:dyDescent="0.35">
      <c r="A10266" t="s">
        <v>10</v>
      </c>
      <c r="B10266" t="s">
        <v>56</v>
      </c>
      <c r="C10266" t="s">
        <v>70</v>
      </c>
      <c r="D10266" t="s">
        <v>73</v>
      </c>
      <c r="E10266" t="s">
        <v>99</v>
      </c>
      <c r="J10266" t="s">
        <v>301</v>
      </c>
      <c r="K10266" t="s">
        <v>260</v>
      </c>
      <c r="L10266">
        <v>90</v>
      </c>
      <c r="M10266">
        <v>0</v>
      </c>
      <c r="N10266" t="s">
        <v>1579</v>
      </c>
      <c r="O10266">
        <v>2754</v>
      </c>
      <c r="P10266">
        <f t="shared" si="800"/>
        <v>19</v>
      </c>
      <c r="Q10266" t="str">
        <f t="shared" si="801"/>
        <v>Evening</v>
      </c>
      <c r="R10266" t="str">
        <f t="shared" si="802"/>
        <v>BOM → HYD</v>
      </c>
      <c r="S10266" t="str">
        <f t="shared" si="803"/>
        <v>Apr</v>
      </c>
      <c r="T10266" t="str">
        <f t="shared" si="804"/>
        <v>Economy</v>
      </c>
    </row>
    <row r="10267" spans="1:20" x14ac:dyDescent="0.35">
      <c r="A10267" t="s">
        <v>11</v>
      </c>
      <c r="B10267" t="s">
        <v>36</v>
      </c>
      <c r="C10267" t="s">
        <v>68</v>
      </c>
      <c r="D10267" t="s">
        <v>72</v>
      </c>
      <c r="E10267" t="s">
        <v>106</v>
      </c>
      <c r="J10267" t="s">
        <v>179</v>
      </c>
      <c r="K10267" t="s">
        <v>387</v>
      </c>
      <c r="L10267">
        <v>1275</v>
      </c>
      <c r="M10267">
        <v>2</v>
      </c>
      <c r="N10267" t="s">
        <v>1579</v>
      </c>
      <c r="O10267">
        <v>10231</v>
      </c>
      <c r="P10267">
        <f t="shared" si="800"/>
        <v>22</v>
      </c>
      <c r="Q10267" t="str">
        <f t="shared" si="801"/>
        <v>Night</v>
      </c>
      <c r="R10267" t="str">
        <f t="shared" si="802"/>
        <v>DEL → GOI → BOM → COK</v>
      </c>
      <c r="S10267" t="str">
        <f t="shared" si="803"/>
        <v>Jun</v>
      </c>
      <c r="T10267" t="str">
        <f t="shared" si="804"/>
        <v>Business</v>
      </c>
    </row>
    <row r="10268" spans="1:20" x14ac:dyDescent="0.35">
      <c r="A10268" t="s">
        <v>12</v>
      </c>
      <c r="B10268" t="s">
        <v>49</v>
      </c>
      <c r="C10268" t="s">
        <v>68</v>
      </c>
      <c r="D10268" t="s">
        <v>72</v>
      </c>
      <c r="E10268" t="s">
        <v>101</v>
      </c>
      <c r="J10268" t="s">
        <v>216</v>
      </c>
      <c r="K10268" t="s">
        <v>533</v>
      </c>
      <c r="L10268">
        <v>1615</v>
      </c>
      <c r="M10268">
        <v>2</v>
      </c>
      <c r="N10268" t="s">
        <v>1580</v>
      </c>
      <c r="O10268">
        <v>10368</v>
      </c>
      <c r="P10268">
        <f t="shared" si="800"/>
        <v>9</v>
      </c>
      <c r="Q10268" t="str">
        <f t="shared" si="801"/>
        <v>Morning</v>
      </c>
      <c r="R10268" t="str">
        <f t="shared" si="802"/>
        <v>DEL → JAI → BOM → COK</v>
      </c>
      <c r="S10268" t="str">
        <f t="shared" si="803"/>
        <v>Jun</v>
      </c>
      <c r="T10268" t="str">
        <f t="shared" si="804"/>
        <v>Business</v>
      </c>
    </row>
    <row r="10269" spans="1:20" x14ac:dyDescent="0.35">
      <c r="A10269" t="s">
        <v>11</v>
      </c>
      <c r="B10269" t="s">
        <v>53</v>
      </c>
      <c r="C10269" t="s">
        <v>68</v>
      </c>
      <c r="D10269" t="s">
        <v>72</v>
      </c>
      <c r="E10269" t="s">
        <v>115</v>
      </c>
      <c r="J10269" t="s">
        <v>184</v>
      </c>
      <c r="K10269" t="s">
        <v>503</v>
      </c>
      <c r="L10269">
        <v>1580</v>
      </c>
      <c r="M10269">
        <v>2</v>
      </c>
      <c r="N10269" t="s">
        <v>1579</v>
      </c>
      <c r="O10269">
        <v>11447</v>
      </c>
      <c r="P10269">
        <f t="shared" si="800"/>
        <v>7</v>
      </c>
      <c r="Q10269" t="str">
        <f t="shared" si="801"/>
        <v>Morning</v>
      </c>
      <c r="R10269" t="str">
        <f t="shared" si="802"/>
        <v>DEL → HYD → MAA → COK</v>
      </c>
      <c r="S10269" t="str">
        <f t="shared" si="803"/>
        <v>Jun</v>
      </c>
      <c r="T10269" t="str">
        <f t="shared" si="804"/>
        <v>Business</v>
      </c>
    </row>
    <row r="10270" spans="1:20" x14ac:dyDescent="0.35">
      <c r="A10270" t="s">
        <v>12</v>
      </c>
      <c r="B10270" t="s">
        <v>34</v>
      </c>
      <c r="C10270" t="s">
        <v>68</v>
      </c>
      <c r="D10270" t="s">
        <v>72</v>
      </c>
      <c r="E10270" t="s">
        <v>87</v>
      </c>
      <c r="J10270" t="s">
        <v>272</v>
      </c>
      <c r="K10270" t="s">
        <v>567</v>
      </c>
      <c r="L10270">
        <v>1380</v>
      </c>
      <c r="M10270">
        <v>2</v>
      </c>
      <c r="N10270" t="s">
        <v>1579</v>
      </c>
      <c r="O10270">
        <v>18799</v>
      </c>
      <c r="P10270">
        <f t="shared" si="800"/>
        <v>5</v>
      </c>
      <c r="Q10270" t="str">
        <f t="shared" si="801"/>
        <v>Morning</v>
      </c>
      <c r="R10270" t="str">
        <f t="shared" si="802"/>
        <v>DEL → IDR → BOM → COK</v>
      </c>
      <c r="S10270" t="str">
        <f t="shared" si="803"/>
        <v>Mar</v>
      </c>
      <c r="T10270" t="str">
        <f t="shared" si="804"/>
        <v>Business</v>
      </c>
    </row>
    <row r="10271" spans="1:20" x14ac:dyDescent="0.35">
      <c r="A10271" t="s">
        <v>10</v>
      </c>
      <c r="B10271" t="s">
        <v>52</v>
      </c>
      <c r="C10271" t="s">
        <v>67</v>
      </c>
      <c r="D10271" t="s">
        <v>66</v>
      </c>
      <c r="E10271" t="s">
        <v>77</v>
      </c>
      <c r="J10271" t="s">
        <v>245</v>
      </c>
      <c r="K10271" t="s">
        <v>274</v>
      </c>
      <c r="L10271">
        <v>155</v>
      </c>
      <c r="M10271">
        <v>0</v>
      </c>
      <c r="N10271" t="s">
        <v>1579</v>
      </c>
      <c r="O10271">
        <v>4462</v>
      </c>
      <c r="P10271">
        <f t="shared" si="800"/>
        <v>15</v>
      </c>
      <c r="Q10271" t="str">
        <f t="shared" si="801"/>
        <v>Afternoon</v>
      </c>
      <c r="R10271" t="str">
        <f t="shared" si="802"/>
        <v>CCU → BLR</v>
      </c>
      <c r="S10271" t="str">
        <f t="shared" si="803"/>
        <v>Mar</v>
      </c>
      <c r="T10271" t="str">
        <f t="shared" si="804"/>
        <v>Economy</v>
      </c>
    </row>
    <row r="10272" spans="1:20" x14ac:dyDescent="0.35">
      <c r="A10272" t="s">
        <v>12</v>
      </c>
      <c r="B10272" t="s">
        <v>25</v>
      </c>
      <c r="C10272" t="s">
        <v>67</v>
      </c>
      <c r="D10272" t="s">
        <v>66</v>
      </c>
      <c r="E10272" t="s">
        <v>95</v>
      </c>
      <c r="J10272" t="s">
        <v>218</v>
      </c>
      <c r="K10272" t="s">
        <v>1551</v>
      </c>
      <c r="L10272">
        <v>1365</v>
      </c>
      <c r="M10272">
        <v>1</v>
      </c>
      <c r="N10272" t="s">
        <v>1579</v>
      </c>
      <c r="O10272">
        <v>13067</v>
      </c>
      <c r="P10272">
        <f t="shared" si="800"/>
        <v>20</v>
      </c>
      <c r="Q10272" t="str">
        <f t="shared" si="801"/>
        <v>Evening</v>
      </c>
      <c r="R10272" t="str">
        <f t="shared" si="802"/>
        <v>CCU → DEL → BLR</v>
      </c>
      <c r="S10272" t="str">
        <f t="shared" si="803"/>
        <v>May</v>
      </c>
      <c r="T10272" t="str">
        <f t="shared" si="804"/>
        <v>Business</v>
      </c>
    </row>
    <row r="10273" spans="1:20" x14ac:dyDescent="0.35">
      <c r="A10273" t="s">
        <v>12</v>
      </c>
      <c r="B10273" t="s">
        <v>56</v>
      </c>
      <c r="C10273" t="s">
        <v>67</v>
      </c>
      <c r="D10273" t="s">
        <v>66</v>
      </c>
      <c r="E10273" t="s">
        <v>82</v>
      </c>
      <c r="J10273" t="s">
        <v>164</v>
      </c>
      <c r="K10273" t="s">
        <v>555</v>
      </c>
      <c r="L10273">
        <v>1495</v>
      </c>
      <c r="M10273">
        <v>1</v>
      </c>
      <c r="N10273" t="s">
        <v>1579</v>
      </c>
      <c r="O10273">
        <v>12681</v>
      </c>
      <c r="P10273">
        <f t="shared" si="800"/>
        <v>18</v>
      </c>
      <c r="Q10273" t="str">
        <f t="shared" si="801"/>
        <v>Evening</v>
      </c>
      <c r="R10273" t="str">
        <f t="shared" si="802"/>
        <v>CCU → BOM → BLR</v>
      </c>
      <c r="S10273" t="str">
        <f t="shared" si="803"/>
        <v>Apr</v>
      </c>
      <c r="T10273" t="str">
        <f t="shared" si="804"/>
        <v>Business</v>
      </c>
    </row>
    <row r="10274" spans="1:20" x14ac:dyDescent="0.35">
      <c r="A10274" t="s">
        <v>16</v>
      </c>
      <c r="B10274" t="s">
        <v>49</v>
      </c>
      <c r="C10274" t="s">
        <v>69</v>
      </c>
      <c r="D10274" t="s">
        <v>67</v>
      </c>
      <c r="E10274" t="s">
        <v>81</v>
      </c>
      <c r="J10274" t="s">
        <v>184</v>
      </c>
      <c r="K10274" t="s">
        <v>349</v>
      </c>
      <c r="L10274">
        <v>135</v>
      </c>
      <c r="M10274">
        <v>0</v>
      </c>
      <c r="N10274" t="s">
        <v>1579</v>
      </c>
      <c r="O10274">
        <v>3687</v>
      </c>
      <c r="P10274">
        <f t="shared" si="800"/>
        <v>7</v>
      </c>
      <c r="Q10274" t="str">
        <f t="shared" si="801"/>
        <v>Morning</v>
      </c>
      <c r="R10274" t="str">
        <f t="shared" si="802"/>
        <v>MAA → CCU</v>
      </c>
      <c r="S10274" t="str">
        <f t="shared" si="803"/>
        <v>Jun</v>
      </c>
      <c r="T10274" t="str">
        <f t="shared" si="804"/>
        <v>Economy</v>
      </c>
    </row>
    <row r="10275" spans="1:20" x14ac:dyDescent="0.35">
      <c r="A10275" t="s">
        <v>10</v>
      </c>
      <c r="B10275" t="s">
        <v>59</v>
      </c>
      <c r="C10275" t="s">
        <v>68</v>
      </c>
      <c r="D10275" t="s">
        <v>72</v>
      </c>
      <c r="E10275" t="s">
        <v>79</v>
      </c>
      <c r="J10275" t="s">
        <v>210</v>
      </c>
      <c r="K10275" t="s">
        <v>470</v>
      </c>
      <c r="L10275">
        <v>485</v>
      </c>
      <c r="M10275">
        <v>1</v>
      </c>
      <c r="N10275" t="s">
        <v>1579</v>
      </c>
      <c r="O10275">
        <v>6628</v>
      </c>
      <c r="P10275">
        <f t="shared" si="800"/>
        <v>17</v>
      </c>
      <c r="Q10275" t="str">
        <f t="shared" si="801"/>
        <v>Evening</v>
      </c>
      <c r="R10275" t="str">
        <f t="shared" si="802"/>
        <v>DEL → BOM → COK</v>
      </c>
      <c r="S10275" t="str">
        <f t="shared" si="803"/>
        <v>Mar</v>
      </c>
      <c r="T10275" t="str">
        <f t="shared" si="804"/>
        <v>Premium Economy</v>
      </c>
    </row>
    <row r="10276" spans="1:20" x14ac:dyDescent="0.35">
      <c r="A10276" t="s">
        <v>11</v>
      </c>
      <c r="B10276" t="s">
        <v>52</v>
      </c>
      <c r="C10276" t="s">
        <v>68</v>
      </c>
      <c r="D10276" t="s">
        <v>72</v>
      </c>
      <c r="E10276" t="s">
        <v>79</v>
      </c>
      <c r="J10276" t="s">
        <v>378</v>
      </c>
      <c r="K10276" t="s">
        <v>692</v>
      </c>
      <c r="L10276">
        <v>600</v>
      </c>
      <c r="M10276">
        <v>1</v>
      </c>
      <c r="N10276" t="s">
        <v>1579</v>
      </c>
      <c r="O10276">
        <v>13832</v>
      </c>
      <c r="P10276">
        <f t="shared" si="800"/>
        <v>21</v>
      </c>
      <c r="Q10276" t="str">
        <f t="shared" si="801"/>
        <v>Night</v>
      </c>
      <c r="R10276" t="str">
        <f t="shared" si="802"/>
        <v>DEL → BOM → COK</v>
      </c>
      <c r="S10276" t="str">
        <f t="shared" si="803"/>
        <v>Mar</v>
      </c>
      <c r="T10276" t="str">
        <f t="shared" si="804"/>
        <v>Business</v>
      </c>
    </row>
    <row r="10277" spans="1:20" x14ac:dyDescent="0.35">
      <c r="A10277" t="s">
        <v>10</v>
      </c>
      <c r="B10277" t="s">
        <v>64</v>
      </c>
      <c r="C10277" t="s">
        <v>66</v>
      </c>
      <c r="D10277" t="s">
        <v>71</v>
      </c>
      <c r="E10277" t="s">
        <v>74</v>
      </c>
      <c r="J10277" t="s">
        <v>268</v>
      </c>
      <c r="K10277" t="s">
        <v>237</v>
      </c>
      <c r="L10277">
        <v>180</v>
      </c>
      <c r="M10277">
        <v>0</v>
      </c>
      <c r="N10277" t="s">
        <v>1579</v>
      </c>
      <c r="O10277">
        <v>6860</v>
      </c>
      <c r="P10277">
        <f t="shared" si="800"/>
        <v>8</v>
      </c>
      <c r="Q10277" t="str">
        <f t="shared" si="801"/>
        <v>Morning</v>
      </c>
      <c r="R10277" t="str">
        <f t="shared" si="802"/>
        <v>BLR → DEL</v>
      </c>
      <c r="S10277" t="str">
        <f t="shared" si="803"/>
        <v>Mar</v>
      </c>
      <c r="T10277" t="str">
        <f t="shared" si="804"/>
        <v>Premium Economy</v>
      </c>
    </row>
    <row r="10278" spans="1:20" x14ac:dyDescent="0.35">
      <c r="A10278" t="s">
        <v>11</v>
      </c>
      <c r="B10278" t="s">
        <v>25</v>
      </c>
      <c r="C10278" t="s">
        <v>67</v>
      </c>
      <c r="D10278" t="s">
        <v>66</v>
      </c>
      <c r="E10278" t="s">
        <v>104</v>
      </c>
      <c r="J10278" t="s">
        <v>234</v>
      </c>
      <c r="K10278" t="s">
        <v>1467</v>
      </c>
      <c r="L10278">
        <v>1390</v>
      </c>
      <c r="M10278">
        <v>2</v>
      </c>
      <c r="N10278" t="s">
        <v>1579</v>
      </c>
      <c r="O10278">
        <v>10676</v>
      </c>
      <c r="P10278">
        <f t="shared" si="800"/>
        <v>12</v>
      </c>
      <c r="Q10278" t="str">
        <f t="shared" si="801"/>
        <v>Afternoon</v>
      </c>
      <c r="R10278" t="str">
        <f t="shared" si="802"/>
        <v>CCU → BBI → BOM → BLR</v>
      </c>
      <c r="S10278" t="str">
        <f t="shared" si="803"/>
        <v>May</v>
      </c>
      <c r="T10278" t="str">
        <f t="shared" si="804"/>
        <v>Business</v>
      </c>
    </row>
    <row r="10279" spans="1:20" x14ac:dyDescent="0.35">
      <c r="A10279" t="s">
        <v>12</v>
      </c>
      <c r="B10279" t="s">
        <v>49</v>
      </c>
      <c r="C10279" t="s">
        <v>68</v>
      </c>
      <c r="D10279" t="s">
        <v>72</v>
      </c>
      <c r="E10279" t="s">
        <v>79</v>
      </c>
      <c r="J10279" t="s">
        <v>292</v>
      </c>
      <c r="K10279" t="s">
        <v>445</v>
      </c>
      <c r="L10279">
        <v>335</v>
      </c>
      <c r="M10279">
        <v>1</v>
      </c>
      <c r="N10279" t="s">
        <v>1579</v>
      </c>
      <c r="O10279">
        <v>14714</v>
      </c>
      <c r="P10279">
        <f t="shared" si="800"/>
        <v>22</v>
      </c>
      <c r="Q10279" t="str">
        <f t="shared" si="801"/>
        <v>Night</v>
      </c>
      <c r="R10279" t="str">
        <f t="shared" si="802"/>
        <v>DEL → BOM → COK</v>
      </c>
      <c r="S10279" t="str">
        <f t="shared" si="803"/>
        <v>Jun</v>
      </c>
      <c r="T10279" t="str">
        <f t="shared" si="804"/>
        <v>Business</v>
      </c>
    </row>
    <row r="10280" spans="1:20" x14ac:dyDescent="0.35">
      <c r="A10280" t="s">
        <v>12</v>
      </c>
      <c r="B10280" t="s">
        <v>36</v>
      </c>
      <c r="C10280" t="s">
        <v>68</v>
      </c>
      <c r="D10280" t="s">
        <v>72</v>
      </c>
      <c r="E10280" t="s">
        <v>79</v>
      </c>
      <c r="J10280" t="s">
        <v>200</v>
      </c>
      <c r="K10280" t="s">
        <v>1110</v>
      </c>
      <c r="L10280">
        <v>1395</v>
      </c>
      <c r="M10280">
        <v>1</v>
      </c>
      <c r="N10280" t="s">
        <v>1580</v>
      </c>
      <c r="O10280">
        <v>10262</v>
      </c>
      <c r="P10280">
        <f t="shared" si="800"/>
        <v>19</v>
      </c>
      <c r="Q10280" t="str">
        <f t="shared" si="801"/>
        <v>Evening</v>
      </c>
      <c r="R10280" t="str">
        <f t="shared" si="802"/>
        <v>DEL → BOM → COK</v>
      </c>
      <c r="S10280" t="str">
        <f t="shared" si="803"/>
        <v>Jun</v>
      </c>
      <c r="T10280" t="str">
        <f t="shared" si="804"/>
        <v>Business</v>
      </c>
    </row>
    <row r="10281" spans="1:20" x14ac:dyDescent="0.35">
      <c r="A10281" t="s">
        <v>10</v>
      </c>
      <c r="B10281" t="s">
        <v>47</v>
      </c>
      <c r="C10281" t="s">
        <v>70</v>
      </c>
      <c r="D10281" t="s">
        <v>73</v>
      </c>
      <c r="E10281" t="s">
        <v>99</v>
      </c>
      <c r="J10281" t="s">
        <v>301</v>
      </c>
      <c r="K10281" t="s">
        <v>260</v>
      </c>
      <c r="L10281">
        <v>90</v>
      </c>
      <c r="M10281">
        <v>0</v>
      </c>
      <c r="N10281" t="s">
        <v>1579</v>
      </c>
      <c r="O10281">
        <v>2754</v>
      </c>
      <c r="P10281">
        <f t="shared" si="800"/>
        <v>19</v>
      </c>
      <c r="Q10281" t="str">
        <f t="shared" si="801"/>
        <v>Evening</v>
      </c>
      <c r="R10281" t="str">
        <f t="shared" si="802"/>
        <v>BOM → HYD</v>
      </c>
      <c r="S10281" t="str">
        <f t="shared" si="803"/>
        <v>May</v>
      </c>
      <c r="T10281" t="str">
        <f t="shared" si="804"/>
        <v>Economy</v>
      </c>
    </row>
    <row r="10282" spans="1:20" x14ac:dyDescent="0.35">
      <c r="A10282" t="s">
        <v>17</v>
      </c>
      <c r="B10282" t="s">
        <v>22</v>
      </c>
      <c r="C10282" t="s">
        <v>67</v>
      </c>
      <c r="D10282" t="s">
        <v>66</v>
      </c>
      <c r="E10282" t="s">
        <v>95</v>
      </c>
      <c r="J10282" t="s">
        <v>242</v>
      </c>
      <c r="K10282" t="s">
        <v>323</v>
      </c>
      <c r="L10282">
        <v>920</v>
      </c>
      <c r="M10282">
        <v>1</v>
      </c>
      <c r="N10282" t="s">
        <v>1579</v>
      </c>
      <c r="O10282">
        <v>6785</v>
      </c>
      <c r="P10282">
        <f t="shared" si="800"/>
        <v>7</v>
      </c>
      <c r="Q10282" t="str">
        <f t="shared" si="801"/>
        <v>Morning</v>
      </c>
      <c r="R10282" t="str">
        <f t="shared" si="802"/>
        <v>CCU → DEL → BLR</v>
      </c>
      <c r="S10282" t="str">
        <f t="shared" si="803"/>
        <v>Mar</v>
      </c>
      <c r="T10282" t="str">
        <f t="shared" si="804"/>
        <v>Premium Economy</v>
      </c>
    </row>
    <row r="10283" spans="1:20" x14ac:dyDescent="0.35">
      <c r="A10283" t="s">
        <v>14</v>
      </c>
      <c r="B10283" t="s">
        <v>47</v>
      </c>
      <c r="C10283" t="s">
        <v>68</v>
      </c>
      <c r="D10283" t="s">
        <v>72</v>
      </c>
      <c r="E10283" t="s">
        <v>79</v>
      </c>
      <c r="J10283" t="s">
        <v>177</v>
      </c>
      <c r="K10283" t="s">
        <v>439</v>
      </c>
      <c r="L10283">
        <v>570</v>
      </c>
      <c r="M10283">
        <v>1</v>
      </c>
      <c r="N10283" t="s">
        <v>1579</v>
      </c>
      <c r="O10283">
        <v>14067</v>
      </c>
      <c r="P10283">
        <f t="shared" si="800"/>
        <v>16</v>
      </c>
      <c r="Q10283" t="str">
        <f t="shared" si="801"/>
        <v>Afternoon</v>
      </c>
      <c r="R10283" t="str">
        <f t="shared" si="802"/>
        <v>DEL → BOM → COK</v>
      </c>
      <c r="S10283" t="str">
        <f t="shared" si="803"/>
        <v>May</v>
      </c>
      <c r="T10283" t="str">
        <f t="shared" si="804"/>
        <v>Business</v>
      </c>
    </row>
    <row r="10284" spans="1:20" x14ac:dyDescent="0.35">
      <c r="A10284" t="s">
        <v>12</v>
      </c>
      <c r="B10284" t="s">
        <v>47</v>
      </c>
      <c r="C10284" t="s">
        <v>68</v>
      </c>
      <c r="D10284" t="s">
        <v>72</v>
      </c>
      <c r="E10284" t="s">
        <v>102</v>
      </c>
      <c r="J10284" t="s">
        <v>225</v>
      </c>
      <c r="K10284" t="s">
        <v>541</v>
      </c>
      <c r="L10284">
        <v>505</v>
      </c>
      <c r="M10284">
        <v>2</v>
      </c>
      <c r="N10284" t="s">
        <v>1580</v>
      </c>
      <c r="O10284">
        <v>15318</v>
      </c>
      <c r="P10284">
        <f t="shared" si="800"/>
        <v>20</v>
      </c>
      <c r="Q10284" t="str">
        <f t="shared" si="801"/>
        <v>Evening</v>
      </c>
      <c r="R10284" t="str">
        <f t="shared" si="802"/>
        <v>DEL → ATQ → BOM → COK</v>
      </c>
      <c r="S10284" t="str">
        <f t="shared" si="803"/>
        <v>May</v>
      </c>
      <c r="T10284" t="str">
        <f t="shared" si="804"/>
        <v>Business</v>
      </c>
    </row>
    <row r="10285" spans="1:20" x14ac:dyDescent="0.35">
      <c r="A10285" t="s">
        <v>12</v>
      </c>
      <c r="B10285" t="s">
        <v>52</v>
      </c>
      <c r="C10285" t="s">
        <v>68</v>
      </c>
      <c r="D10285" t="s">
        <v>72</v>
      </c>
      <c r="E10285" t="s">
        <v>79</v>
      </c>
      <c r="J10285" t="s">
        <v>230</v>
      </c>
      <c r="K10285" t="s">
        <v>819</v>
      </c>
      <c r="L10285">
        <v>610</v>
      </c>
      <c r="M10285">
        <v>1</v>
      </c>
      <c r="N10285" t="s">
        <v>1580</v>
      </c>
      <c r="O10285">
        <v>14053</v>
      </c>
      <c r="P10285">
        <f t="shared" si="800"/>
        <v>18</v>
      </c>
      <c r="Q10285" t="str">
        <f t="shared" si="801"/>
        <v>Evening</v>
      </c>
      <c r="R10285" t="str">
        <f t="shared" si="802"/>
        <v>DEL → BOM → COK</v>
      </c>
      <c r="S10285" t="str">
        <f t="shared" si="803"/>
        <v>Mar</v>
      </c>
      <c r="T10285" t="str">
        <f t="shared" si="804"/>
        <v>Business</v>
      </c>
    </row>
    <row r="10286" spans="1:20" x14ac:dyDescent="0.35">
      <c r="A10286" t="s">
        <v>12</v>
      </c>
      <c r="B10286" t="s">
        <v>46</v>
      </c>
      <c r="C10286" t="s">
        <v>70</v>
      </c>
      <c r="D10286" t="s">
        <v>73</v>
      </c>
      <c r="E10286" t="s">
        <v>99</v>
      </c>
      <c r="J10286" t="s">
        <v>184</v>
      </c>
      <c r="K10286" t="s">
        <v>268</v>
      </c>
      <c r="L10286">
        <v>85</v>
      </c>
      <c r="M10286">
        <v>0</v>
      </c>
      <c r="N10286" t="s">
        <v>1579</v>
      </c>
      <c r="O10286">
        <v>8040</v>
      </c>
      <c r="P10286">
        <f t="shared" si="800"/>
        <v>7</v>
      </c>
      <c r="Q10286" t="str">
        <f t="shared" si="801"/>
        <v>Morning</v>
      </c>
      <c r="R10286" t="str">
        <f t="shared" si="802"/>
        <v>BOM → HYD</v>
      </c>
      <c r="S10286" t="str">
        <f t="shared" si="803"/>
        <v>Jun</v>
      </c>
      <c r="T10286" t="str">
        <f t="shared" si="804"/>
        <v>Premium Economy</v>
      </c>
    </row>
    <row r="10287" spans="1:20" x14ac:dyDescent="0.35">
      <c r="A10287" t="s">
        <v>11</v>
      </c>
      <c r="B10287" t="s">
        <v>53</v>
      </c>
      <c r="C10287" t="s">
        <v>67</v>
      </c>
      <c r="D10287" t="s">
        <v>66</v>
      </c>
      <c r="E10287" t="s">
        <v>112</v>
      </c>
      <c r="J10287" t="s">
        <v>159</v>
      </c>
      <c r="K10287" t="s">
        <v>1024</v>
      </c>
      <c r="L10287">
        <v>1625</v>
      </c>
      <c r="M10287">
        <v>2</v>
      </c>
      <c r="N10287" t="s">
        <v>1579</v>
      </c>
      <c r="O10287">
        <v>12723</v>
      </c>
      <c r="P10287">
        <f t="shared" si="800"/>
        <v>5</v>
      </c>
      <c r="Q10287" t="str">
        <f t="shared" si="801"/>
        <v>Morning</v>
      </c>
      <c r="R10287" t="str">
        <f t="shared" si="802"/>
        <v>CCU → IXR → DEL → BLR</v>
      </c>
      <c r="S10287" t="str">
        <f t="shared" si="803"/>
        <v>Jun</v>
      </c>
      <c r="T10287" t="str">
        <f t="shared" si="804"/>
        <v>Business</v>
      </c>
    </row>
    <row r="10288" spans="1:20" x14ac:dyDescent="0.35">
      <c r="A10288" t="s">
        <v>12</v>
      </c>
      <c r="B10288" t="s">
        <v>46</v>
      </c>
      <c r="C10288" t="s">
        <v>68</v>
      </c>
      <c r="D10288" t="s">
        <v>72</v>
      </c>
      <c r="E10288" t="s">
        <v>79</v>
      </c>
      <c r="J10288" t="s">
        <v>175</v>
      </c>
      <c r="K10288" t="s">
        <v>450</v>
      </c>
      <c r="L10288">
        <v>1355</v>
      </c>
      <c r="M10288">
        <v>1</v>
      </c>
      <c r="N10288" t="s">
        <v>1580</v>
      </c>
      <c r="O10288">
        <v>10262</v>
      </c>
      <c r="P10288">
        <f t="shared" si="800"/>
        <v>14</v>
      </c>
      <c r="Q10288" t="str">
        <f t="shared" si="801"/>
        <v>Afternoon</v>
      </c>
      <c r="R10288" t="str">
        <f t="shared" si="802"/>
        <v>DEL → BOM → COK</v>
      </c>
      <c r="S10288" t="str">
        <f t="shared" si="803"/>
        <v>Jun</v>
      </c>
      <c r="T10288" t="str">
        <f t="shared" si="804"/>
        <v>Business</v>
      </c>
    </row>
    <row r="10289" spans="1:20" x14ac:dyDescent="0.35">
      <c r="A10289" t="s">
        <v>17</v>
      </c>
      <c r="B10289" t="s">
        <v>59</v>
      </c>
      <c r="C10289" t="s">
        <v>68</v>
      </c>
      <c r="D10289" t="s">
        <v>72</v>
      </c>
      <c r="E10289" t="s">
        <v>80</v>
      </c>
      <c r="J10289" t="s">
        <v>309</v>
      </c>
      <c r="K10289" t="s">
        <v>1041</v>
      </c>
      <c r="L10289">
        <v>865</v>
      </c>
      <c r="M10289">
        <v>1</v>
      </c>
      <c r="N10289" t="s">
        <v>1579</v>
      </c>
      <c r="O10289">
        <v>6151</v>
      </c>
      <c r="P10289">
        <f t="shared" si="800"/>
        <v>16</v>
      </c>
      <c r="Q10289" t="str">
        <f t="shared" si="801"/>
        <v>Afternoon</v>
      </c>
      <c r="R10289" t="str">
        <f t="shared" si="802"/>
        <v>DEL → BLR → COK</v>
      </c>
      <c r="S10289" t="str">
        <f t="shared" si="803"/>
        <v>Mar</v>
      </c>
      <c r="T10289" t="str">
        <f t="shared" si="804"/>
        <v>Premium Economy</v>
      </c>
    </row>
    <row r="10290" spans="1:20" x14ac:dyDescent="0.35">
      <c r="A10290" t="s">
        <v>13</v>
      </c>
      <c r="B10290" t="s">
        <v>49</v>
      </c>
      <c r="C10290" t="s">
        <v>68</v>
      </c>
      <c r="D10290" t="s">
        <v>72</v>
      </c>
      <c r="E10290" t="s">
        <v>80</v>
      </c>
      <c r="J10290" t="s">
        <v>308</v>
      </c>
      <c r="K10290" t="s">
        <v>292</v>
      </c>
      <c r="L10290">
        <v>295</v>
      </c>
      <c r="M10290">
        <v>1</v>
      </c>
      <c r="N10290" t="s">
        <v>1579</v>
      </c>
      <c r="O10290">
        <v>5409</v>
      </c>
      <c r="P10290">
        <f t="shared" si="800"/>
        <v>17</v>
      </c>
      <c r="Q10290" t="str">
        <f t="shared" si="801"/>
        <v>Evening</v>
      </c>
      <c r="R10290" t="str">
        <f t="shared" si="802"/>
        <v>DEL → BLR → COK</v>
      </c>
      <c r="S10290" t="str">
        <f t="shared" si="803"/>
        <v>Jun</v>
      </c>
      <c r="T10290" t="str">
        <f t="shared" si="804"/>
        <v>Premium Economy</v>
      </c>
    </row>
    <row r="10291" spans="1:20" x14ac:dyDescent="0.35">
      <c r="A10291" t="s">
        <v>16</v>
      </c>
      <c r="B10291" t="s">
        <v>47</v>
      </c>
      <c r="C10291" t="s">
        <v>67</v>
      </c>
      <c r="D10291" t="s">
        <v>66</v>
      </c>
      <c r="E10291" t="s">
        <v>95</v>
      </c>
      <c r="J10291" t="s">
        <v>169</v>
      </c>
      <c r="K10291" t="s">
        <v>1500</v>
      </c>
      <c r="L10291">
        <v>1440</v>
      </c>
      <c r="M10291">
        <v>1</v>
      </c>
      <c r="N10291" t="s">
        <v>1579</v>
      </c>
      <c r="O10291">
        <v>9345</v>
      </c>
      <c r="P10291">
        <f t="shared" si="800"/>
        <v>20</v>
      </c>
      <c r="Q10291" t="str">
        <f t="shared" si="801"/>
        <v>Evening</v>
      </c>
      <c r="R10291" t="str">
        <f t="shared" si="802"/>
        <v>CCU → DEL → BLR</v>
      </c>
      <c r="S10291" t="str">
        <f t="shared" si="803"/>
        <v>May</v>
      </c>
      <c r="T10291" t="str">
        <f t="shared" si="804"/>
        <v>Premium Economy</v>
      </c>
    </row>
    <row r="10292" spans="1:20" x14ac:dyDescent="0.35">
      <c r="A10292" t="s">
        <v>11</v>
      </c>
      <c r="B10292" t="s">
        <v>43</v>
      </c>
      <c r="C10292" t="s">
        <v>68</v>
      </c>
      <c r="D10292" t="s">
        <v>72</v>
      </c>
      <c r="E10292" t="s">
        <v>103</v>
      </c>
      <c r="J10292" t="s">
        <v>229</v>
      </c>
      <c r="K10292" t="s">
        <v>822</v>
      </c>
      <c r="L10292">
        <v>1820</v>
      </c>
      <c r="M10292">
        <v>2</v>
      </c>
      <c r="N10292" t="s">
        <v>1579</v>
      </c>
      <c r="O10292">
        <v>12646</v>
      </c>
      <c r="P10292">
        <f t="shared" si="800"/>
        <v>12</v>
      </c>
      <c r="Q10292" t="str">
        <f t="shared" si="801"/>
        <v>Afternoon</v>
      </c>
      <c r="R10292" t="str">
        <f t="shared" si="802"/>
        <v>DEL → JDH → BOM → COK</v>
      </c>
      <c r="S10292" t="str">
        <f t="shared" si="803"/>
        <v>Jun</v>
      </c>
      <c r="T10292" t="str">
        <f t="shared" si="804"/>
        <v>Business</v>
      </c>
    </row>
    <row r="10293" spans="1:20" x14ac:dyDescent="0.35">
      <c r="A10293" t="s">
        <v>12</v>
      </c>
      <c r="B10293" t="s">
        <v>46</v>
      </c>
      <c r="C10293" t="s">
        <v>68</v>
      </c>
      <c r="D10293" t="s">
        <v>72</v>
      </c>
      <c r="E10293" t="s">
        <v>83</v>
      </c>
      <c r="J10293" t="s">
        <v>295</v>
      </c>
      <c r="K10293" t="s">
        <v>450</v>
      </c>
      <c r="L10293">
        <v>1390</v>
      </c>
      <c r="M10293">
        <v>2</v>
      </c>
      <c r="N10293" t="s">
        <v>1580</v>
      </c>
      <c r="O10293">
        <v>11150</v>
      </c>
      <c r="P10293">
        <f t="shared" si="800"/>
        <v>13</v>
      </c>
      <c r="Q10293" t="str">
        <f t="shared" si="801"/>
        <v>Afternoon</v>
      </c>
      <c r="R10293" t="str">
        <f t="shared" si="802"/>
        <v>DEL → AMD → BOM → COK</v>
      </c>
      <c r="S10293" t="str">
        <f t="shared" si="803"/>
        <v>Jun</v>
      </c>
      <c r="T10293" t="str">
        <f t="shared" si="804"/>
        <v>Business</v>
      </c>
    </row>
    <row r="10294" spans="1:20" x14ac:dyDescent="0.35">
      <c r="A10294" t="s">
        <v>10</v>
      </c>
      <c r="B10294" t="s">
        <v>37</v>
      </c>
      <c r="C10294" t="s">
        <v>70</v>
      </c>
      <c r="D10294" t="s">
        <v>73</v>
      </c>
      <c r="E10294" t="s">
        <v>99</v>
      </c>
      <c r="J10294" t="s">
        <v>221</v>
      </c>
      <c r="K10294" t="s">
        <v>247</v>
      </c>
      <c r="L10294">
        <v>90</v>
      </c>
      <c r="M10294">
        <v>0</v>
      </c>
      <c r="N10294" t="s">
        <v>1579</v>
      </c>
      <c r="O10294">
        <v>4784</v>
      </c>
      <c r="P10294">
        <f t="shared" si="800"/>
        <v>16</v>
      </c>
      <c r="Q10294" t="str">
        <f t="shared" si="801"/>
        <v>Afternoon</v>
      </c>
      <c r="R10294" t="str">
        <f t="shared" si="802"/>
        <v>BOM → HYD</v>
      </c>
      <c r="S10294" t="str">
        <f t="shared" si="803"/>
        <v>Mar</v>
      </c>
      <c r="T10294" t="str">
        <f t="shared" si="804"/>
        <v>Economy</v>
      </c>
    </row>
    <row r="10295" spans="1:20" x14ac:dyDescent="0.35">
      <c r="A10295" t="s">
        <v>12</v>
      </c>
      <c r="B10295" t="s">
        <v>59</v>
      </c>
      <c r="C10295" t="s">
        <v>68</v>
      </c>
      <c r="D10295" t="s">
        <v>72</v>
      </c>
      <c r="E10295" t="s">
        <v>79</v>
      </c>
      <c r="J10295" t="s">
        <v>182</v>
      </c>
      <c r="K10295" t="s">
        <v>457</v>
      </c>
      <c r="L10295">
        <v>395</v>
      </c>
      <c r="M10295">
        <v>1</v>
      </c>
      <c r="N10295" t="s">
        <v>1579</v>
      </c>
      <c r="O10295">
        <v>12242</v>
      </c>
      <c r="P10295">
        <f t="shared" si="800"/>
        <v>21</v>
      </c>
      <c r="Q10295" t="str">
        <f t="shared" si="801"/>
        <v>Night</v>
      </c>
      <c r="R10295" t="str">
        <f t="shared" si="802"/>
        <v>DEL → BOM → COK</v>
      </c>
      <c r="S10295" t="str">
        <f t="shared" si="803"/>
        <v>Mar</v>
      </c>
      <c r="T10295" t="str">
        <f t="shared" si="804"/>
        <v>Business</v>
      </c>
    </row>
    <row r="10296" spans="1:20" x14ac:dyDescent="0.35">
      <c r="A10296" t="s">
        <v>17</v>
      </c>
      <c r="B10296" t="s">
        <v>24</v>
      </c>
      <c r="C10296" t="s">
        <v>67</v>
      </c>
      <c r="D10296" t="s">
        <v>66</v>
      </c>
      <c r="E10296" t="s">
        <v>95</v>
      </c>
      <c r="J10296" t="s">
        <v>324</v>
      </c>
      <c r="K10296" t="s">
        <v>1552</v>
      </c>
      <c r="L10296">
        <v>720</v>
      </c>
      <c r="M10296">
        <v>1</v>
      </c>
      <c r="N10296" t="s">
        <v>1579</v>
      </c>
      <c r="O10296">
        <v>11323</v>
      </c>
      <c r="P10296">
        <f t="shared" si="800"/>
        <v>22</v>
      </c>
      <c r="Q10296" t="str">
        <f t="shared" si="801"/>
        <v>Night</v>
      </c>
      <c r="R10296" t="str">
        <f t="shared" si="802"/>
        <v>CCU → DEL → BLR</v>
      </c>
      <c r="S10296" t="str">
        <f t="shared" si="803"/>
        <v>Jun</v>
      </c>
      <c r="T10296" t="str">
        <f t="shared" si="804"/>
        <v>Business</v>
      </c>
    </row>
    <row r="10297" spans="1:20" x14ac:dyDescent="0.35">
      <c r="A10297" t="s">
        <v>17</v>
      </c>
      <c r="B10297" t="s">
        <v>31</v>
      </c>
      <c r="C10297" t="s">
        <v>67</v>
      </c>
      <c r="D10297" t="s">
        <v>66</v>
      </c>
      <c r="E10297" t="s">
        <v>77</v>
      </c>
      <c r="J10297" t="s">
        <v>212</v>
      </c>
      <c r="K10297" t="s">
        <v>261</v>
      </c>
      <c r="L10297">
        <v>150</v>
      </c>
      <c r="M10297">
        <v>0</v>
      </c>
      <c r="N10297" t="s">
        <v>1579</v>
      </c>
      <c r="O10297">
        <v>4409</v>
      </c>
      <c r="P10297">
        <f t="shared" si="800"/>
        <v>19</v>
      </c>
      <c r="Q10297" t="str">
        <f t="shared" si="801"/>
        <v>Evening</v>
      </c>
      <c r="R10297" t="str">
        <f t="shared" si="802"/>
        <v>CCU → BLR</v>
      </c>
      <c r="S10297" t="str">
        <f t="shared" si="803"/>
        <v>Apr</v>
      </c>
      <c r="T10297" t="str">
        <f t="shared" si="804"/>
        <v>Economy</v>
      </c>
    </row>
    <row r="10298" spans="1:20" x14ac:dyDescent="0.35">
      <c r="A10298" t="s">
        <v>12</v>
      </c>
      <c r="B10298" t="s">
        <v>48</v>
      </c>
      <c r="C10298" t="s">
        <v>66</v>
      </c>
      <c r="D10298" t="s">
        <v>71</v>
      </c>
      <c r="E10298" t="s">
        <v>78</v>
      </c>
      <c r="J10298" t="s">
        <v>166</v>
      </c>
      <c r="K10298" t="s">
        <v>279</v>
      </c>
      <c r="L10298">
        <v>745</v>
      </c>
      <c r="M10298">
        <v>1</v>
      </c>
      <c r="N10298" t="s">
        <v>1579</v>
      </c>
      <c r="O10298">
        <v>16736</v>
      </c>
      <c r="P10298">
        <f t="shared" si="800"/>
        <v>8</v>
      </c>
      <c r="Q10298" t="str">
        <f t="shared" si="801"/>
        <v>Morning</v>
      </c>
      <c r="R10298" t="str">
        <f t="shared" si="802"/>
        <v>BLR → BOM → DEL</v>
      </c>
      <c r="S10298" t="str">
        <f t="shared" si="803"/>
        <v>Mar</v>
      </c>
      <c r="T10298" t="str">
        <f t="shared" si="804"/>
        <v>Business</v>
      </c>
    </row>
    <row r="10299" spans="1:20" x14ac:dyDescent="0.35">
      <c r="A10299" t="s">
        <v>11</v>
      </c>
      <c r="B10299" t="s">
        <v>29</v>
      </c>
      <c r="C10299" t="s">
        <v>70</v>
      </c>
      <c r="D10299" t="s">
        <v>73</v>
      </c>
      <c r="E10299" t="s">
        <v>99</v>
      </c>
      <c r="J10299" t="s">
        <v>227</v>
      </c>
      <c r="K10299" t="s">
        <v>222</v>
      </c>
      <c r="L10299">
        <v>75</v>
      </c>
      <c r="M10299">
        <v>0</v>
      </c>
      <c r="N10299" t="s">
        <v>1579</v>
      </c>
      <c r="O10299">
        <v>3100</v>
      </c>
      <c r="P10299">
        <f t="shared" si="800"/>
        <v>19</v>
      </c>
      <c r="Q10299" t="str">
        <f t="shared" si="801"/>
        <v>Evening</v>
      </c>
      <c r="R10299" t="str">
        <f t="shared" si="802"/>
        <v>BOM → HYD</v>
      </c>
      <c r="S10299" t="str">
        <f t="shared" si="803"/>
        <v>May</v>
      </c>
      <c r="T10299" t="str">
        <f t="shared" si="804"/>
        <v>Economy</v>
      </c>
    </row>
    <row r="10300" spans="1:20" x14ac:dyDescent="0.35">
      <c r="A10300" t="s">
        <v>12</v>
      </c>
      <c r="B10300" t="s">
        <v>45</v>
      </c>
      <c r="C10300" t="s">
        <v>68</v>
      </c>
      <c r="D10300" t="s">
        <v>72</v>
      </c>
      <c r="E10300" t="s">
        <v>101</v>
      </c>
      <c r="J10300" t="s">
        <v>270</v>
      </c>
      <c r="K10300" t="s">
        <v>194</v>
      </c>
      <c r="L10300">
        <v>810</v>
      </c>
      <c r="M10300">
        <v>2</v>
      </c>
      <c r="N10300" t="s">
        <v>1580</v>
      </c>
      <c r="O10300">
        <v>13029</v>
      </c>
      <c r="P10300">
        <f t="shared" si="800"/>
        <v>5</v>
      </c>
      <c r="Q10300" t="str">
        <f t="shared" si="801"/>
        <v>Morning</v>
      </c>
      <c r="R10300" t="str">
        <f t="shared" si="802"/>
        <v>DEL → JAI → BOM → COK</v>
      </c>
      <c r="S10300" t="str">
        <f t="shared" si="803"/>
        <v>May</v>
      </c>
      <c r="T10300" t="str">
        <f t="shared" si="804"/>
        <v>Business</v>
      </c>
    </row>
    <row r="10301" spans="1:20" x14ac:dyDescent="0.35">
      <c r="A10301" t="s">
        <v>10</v>
      </c>
      <c r="B10301" t="s">
        <v>36</v>
      </c>
      <c r="C10301" t="s">
        <v>67</v>
      </c>
      <c r="D10301" t="s">
        <v>66</v>
      </c>
      <c r="E10301" t="s">
        <v>77</v>
      </c>
      <c r="J10301" t="s">
        <v>271</v>
      </c>
      <c r="K10301" t="s">
        <v>221</v>
      </c>
      <c r="L10301">
        <v>150</v>
      </c>
      <c r="M10301">
        <v>0</v>
      </c>
      <c r="N10301" t="s">
        <v>1579</v>
      </c>
      <c r="O10301">
        <v>4804</v>
      </c>
      <c r="P10301">
        <f t="shared" si="800"/>
        <v>14</v>
      </c>
      <c r="Q10301" t="str">
        <f t="shared" si="801"/>
        <v>Afternoon</v>
      </c>
      <c r="R10301" t="str">
        <f t="shared" si="802"/>
        <v>CCU → BLR</v>
      </c>
      <c r="S10301" t="str">
        <f t="shared" si="803"/>
        <v>Jun</v>
      </c>
      <c r="T10301" t="str">
        <f t="shared" si="804"/>
        <v>Economy</v>
      </c>
    </row>
    <row r="10302" spans="1:20" x14ac:dyDescent="0.35">
      <c r="A10302" t="s">
        <v>16</v>
      </c>
      <c r="B10302" t="s">
        <v>54</v>
      </c>
      <c r="C10302" t="s">
        <v>67</v>
      </c>
      <c r="D10302" t="s">
        <v>66</v>
      </c>
      <c r="E10302" t="s">
        <v>95</v>
      </c>
      <c r="J10302" t="s">
        <v>269</v>
      </c>
      <c r="K10302" t="s">
        <v>169</v>
      </c>
      <c r="L10302">
        <v>790</v>
      </c>
      <c r="M10302">
        <v>1</v>
      </c>
      <c r="N10302" t="s">
        <v>1579</v>
      </c>
      <c r="O10302">
        <v>9555</v>
      </c>
      <c r="P10302">
        <f t="shared" si="800"/>
        <v>7</v>
      </c>
      <c r="Q10302" t="str">
        <f t="shared" si="801"/>
        <v>Morning</v>
      </c>
      <c r="R10302" t="str">
        <f t="shared" si="802"/>
        <v>CCU → DEL → BLR</v>
      </c>
      <c r="S10302" t="str">
        <f t="shared" si="803"/>
        <v>May</v>
      </c>
      <c r="T10302" t="str">
        <f t="shared" si="804"/>
        <v>Premium Economy</v>
      </c>
    </row>
    <row r="10303" spans="1:20" x14ac:dyDescent="0.35">
      <c r="A10303" t="s">
        <v>12</v>
      </c>
      <c r="B10303" t="s">
        <v>46</v>
      </c>
      <c r="C10303" t="s">
        <v>68</v>
      </c>
      <c r="D10303" t="s">
        <v>72</v>
      </c>
      <c r="E10303" t="s">
        <v>79</v>
      </c>
      <c r="J10303" t="s">
        <v>204</v>
      </c>
      <c r="K10303" t="s">
        <v>450</v>
      </c>
      <c r="L10303">
        <v>1295</v>
      </c>
      <c r="M10303">
        <v>1</v>
      </c>
      <c r="N10303" t="s">
        <v>1580</v>
      </c>
      <c r="O10303">
        <v>10262</v>
      </c>
      <c r="P10303">
        <f t="shared" si="800"/>
        <v>15</v>
      </c>
      <c r="Q10303" t="str">
        <f t="shared" si="801"/>
        <v>Afternoon</v>
      </c>
      <c r="R10303" t="str">
        <f t="shared" si="802"/>
        <v>DEL → BOM → COK</v>
      </c>
      <c r="S10303" t="str">
        <f t="shared" si="803"/>
        <v>Jun</v>
      </c>
      <c r="T10303" t="str">
        <f t="shared" si="804"/>
        <v>Business</v>
      </c>
    </row>
    <row r="10304" spans="1:20" x14ac:dyDescent="0.35">
      <c r="A10304" t="s">
        <v>17</v>
      </c>
      <c r="B10304" t="s">
        <v>22</v>
      </c>
      <c r="C10304" t="s">
        <v>67</v>
      </c>
      <c r="D10304" t="s">
        <v>66</v>
      </c>
      <c r="E10304" t="s">
        <v>77</v>
      </c>
      <c r="J10304" t="s">
        <v>256</v>
      </c>
      <c r="K10304" t="s">
        <v>333</v>
      </c>
      <c r="L10304">
        <v>150</v>
      </c>
      <c r="M10304">
        <v>0</v>
      </c>
      <c r="N10304" t="s">
        <v>1579</v>
      </c>
      <c r="O10304">
        <v>5964</v>
      </c>
      <c r="P10304">
        <f t="shared" si="800"/>
        <v>19</v>
      </c>
      <c r="Q10304" t="str">
        <f t="shared" si="801"/>
        <v>Evening</v>
      </c>
      <c r="R10304" t="str">
        <f t="shared" si="802"/>
        <v>CCU → BLR</v>
      </c>
      <c r="S10304" t="str">
        <f t="shared" si="803"/>
        <v>Mar</v>
      </c>
      <c r="T10304" t="str">
        <f t="shared" si="804"/>
        <v>Premium Economy</v>
      </c>
    </row>
    <row r="10305" spans="1:20" x14ac:dyDescent="0.35">
      <c r="A10305" t="s">
        <v>10</v>
      </c>
      <c r="B10305" t="s">
        <v>36</v>
      </c>
      <c r="C10305" t="s">
        <v>68</v>
      </c>
      <c r="D10305" t="s">
        <v>72</v>
      </c>
      <c r="E10305" t="s">
        <v>80</v>
      </c>
      <c r="J10305" t="s">
        <v>215</v>
      </c>
      <c r="K10305" t="s">
        <v>303</v>
      </c>
      <c r="L10305">
        <v>345</v>
      </c>
      <c r="M10305">
        <v>1</v>
      </c>
      <c r="N10305" t="s">
        <v>1579</v>
      </c>
      <c r="O10305">
        <v>6386</v>
      </c>
      <c r="P10305">
        <f t="shared" si="800"/>
        <v>2</v>
      </c>
      <c r="Q10305" t="str">
        <f t="shared" si="801"/>
        <v>Night</v>
      </c>
      <c r="R10305" t="str">
        <f t="shared" si="802"/>
        <v>DEL → BLR → COK</v>
      </c>
      <c r="S10305" t="str">
        <f t="shared" si="803"/>
        <v>Jun</v>
      </c>
      <c r="T10305" t="str">
        <f t="shared" si="804"/>
        <v>Premium Economy</v>
      </c>
    </row>
    <row r="10306" spans="1:20" x14ac:dyDescent="0.35">
      <c r="A10306" t="s">
        <v>11</v>
      </c>
      <c r="B10306" t="s">
        <v>62</v>
      </c>
      <c r="C10306" t="s">
        <v>68</v>
      </c>
      <c r="D10306" t="s">
        <v>72</v>
      </c>
      <c r="E10306" t="s">
        <v>79</v>
      </c>
      <c r="J10306" t="s">
        <v>165</v>
      </c>
      <c r="K10306" t="s">
        <v>252</v>
      </c>
      <c r="L10306">
        <v>675</v>
      </c>
      <c r="M10306">
        <v>1</v>
      </c>
      <c r="N10306" t="s">
        <v>1579</v>
      </c>
      <c r="O10306">
        <v>6377</v>
      </c>
      <c r="P10306">
        <f t="shared" si="800"/>
        <v>8</v>
      </c>
      <c r="Q10306" t="str">
        <f t="shared" si="801"/>
        <v>Morning</v>
      </c>
      <c r="R10306" t="str">
        <f t="shared" si="802"/>
        <v>DEL → BOM → COK</v>
      </c>
      <c r="S10306" t="str">
        <f t="shared" si="803"/>
        <v>Apr</v>
      </c>
      <c r="T10306" t="str">
        <f t="shared" si="804"/>
        <v>Premium Economy</v>
      </c>
    </row>
    <row r="10307" spans="1:20" x14ac:dyDescent="0.35">
      <c r="A10307" t="s">
        <v>13</v>
      </c>
      <c r="B10307" t="s">
        <v>60</v>
      </c>
      <c r="C10307" t="s">
        <v>69</v>
      </c>
      <c r="D10307" t="s">
        <v>67</v>
      </c>
      <c r="E10307" t="s">
        <v>81</v>
      </c>
      <c r="J10307" t="s">
        <v>211</v>
      </c>
      <c r="K10307" t="s">
        <v>187</v>
      </c>
      <c r="L10307">
        <v>135</v>
      </c>
      <c r="M10307">
        <v>0</v>
      </c>
      <c r="N10307" t="s">
        <v>1581</v>
      </c>
      <c r="O10307">
        <v>3807</v>
      </c>
      <c r="P10307">
        <f t="shared" ref="P10307:P10370" si="805">HOUR(TEXT(J10307,"HH:MM"))</f>
        <v>8</v>
      </c>
      <c r="Q10307" t="str">
        <f t="shared" ref="Q10307:Q10370" si="806">IF(P10307&gt;=5, IF(P10307&lt;12, "Morning", IF(P10307&lt;17, "Afternoon", IF(P10307&lt;21, "Evening", "Night"))), "Night")</f>
        <v>Morning</v>
      </c>
      <c r="R10307" t="str">
        <f t="shared" ref="R10307:R10370" si="807">_xlfn.TEXTJOIN(" → ", TRUE, E10307:I10307)</f>
        <v>MAA → CCU</v>
      </c>
      <c r="S10307" t="str">
        <f t="shared" ref="S10307:S10370" si="808">TEXT(B10307, "mmm")</f>
        <v>Mar</v>
      </c>
      <c r="T10307" t="str">
        <f t="shared" ref="T10307:T10370" si="809">_xlfn.IFS(
  O10307 &lt; 5000, "Economy",
  O10307 &lt;= 10000, "Premium Economy",
  O10307 &gt; 10000, "Business"
)</f>
        <v>Economy</v>
      </c>
    </row>
    <row r="10308" spans="1:20" x14ac:dyDescent="0.35">
      <c r="A10308" t="s">
        <v>14</v>
      </c>
      <c r="B10308" t="s">
        <v>49</v>
      </c>
      <c r="C10308" t="s">
        <v>68</v>
      </c>
      <c r="D10308" t="s">
        <v>72</v>
      </c>
      <c r="E10308" t="s">
        <v>79</v>
      </c>
      <c r="J10308" t="s">
        <v>177</v>
      </c>
      <c r="K10308" t="s">
        <v>735</v>
      </c>
      <c r="L10308">
        <v>570</v>
      </c>
      <c r="M10308">
        <v>1</v>
      </c>
      <c r="N10308" t="s">
        <v>1579</v>
      </c>
      <c r="O10308">
        <v>13377</v>
      </c>
      <c r="P10308">
        <f t="shared" si="805"/>
        <v>16</v>
      </c>
      <c r="Q10308" t="str">
        <f t="shared" si="806"/>
        <v>Afternoon</v>
      </c>
      <c r="R10308" t="str">
        <f t="shared" si="807"/>
        <v>DEL → BOM → COK</v>
      </c>
      <c r="S10308" t="str">
        <f t="shared" si="808"/>
        <v>Jun</v>
      </c>
      <c r="T10308" t="str">
        <f t="shared" si="809"/>
        <v>Business</v>
      </c>
    </row>
    <row r="10309" spans="1:20" x14ac:dyDescent="0.35">
      <c r="A10309" t="s">
        <v>13</v>
      </c>
      <c r="B10309" t="s">
        <v>61</v>
      </c>
      <c r="C10309" t="s">
        <v>67</v>
      </c>
      <c r="D10309" t="s">
        <v>66</v>
      </c>
      <c r="E10309" t="s">
        <v>77</v>
      </c>
      <c r="J10309" t="s">
        <v>163</v>
      </c>
      <c r="K10309" t="s">
        <v>167</v>
      </c>
      <c r="L10309">
        <v>145</v>
      </c>
      <c r="M10309">
        <v>0</v>
      </c>
      <c r="N10309" t="s">
        <v>1581</v>
      </c>
      <c r="O10309">
        <v>3841</v>
      </c>
      <c r="P10309">
        <f t="shared" si="805"/>
        <v>9</v>
      </c>
      <c r="Q10309" t="str">
        <f t="shared" si="806"/>
        <v>Morning</v>
      </c>
      <c r="R10309" t="str">
        <f t="shared" si="807"/>
        <v>CCU → BLR</v>
      </c>
      <c r="S10309" t="str">
        <f t="shared" si="808"/>
        <v>Apr</v>
      </c>
      <c r="T10309" t="str">
        <f t="shared" si="809"/>
        <v>Economy</v>
      </c>
    </row>
    <row r="10310" spans="1:20" x14ac:dyDescent="0.35">
      <c r="A10310" t="s">
        <v>11</v>
      </c>
      <c r="B10310" t="s">
        <v>53</v>
      </c>
      <c r="C10310" t="s">
        <v>67</v>
      </c>
      <c r="D10310" t="s">
        <v>66</v>
      </c>
      <c r="E10310" t="s">
        <v>91</v>
      </c>
      <c r="J10310" t="s">
        <v>186</v>
      </c>
      <c r="K10310" t="s">
        <v>1553</v>
      </c>
      <c r="L10310">
        <v>1440</v>
      </c>
      <c r="M10310">
        <v>1</v>
      </c>
      <c r="N10310" t="s">
        <v>1579</v>
      </c>
      <c r="O10310">
        <v>6528</v>
      </c>
      <c r="P10310">
        <f t="shared" si="805"/>
        <v>14</v>
      </c>
      <c r="Q10310" t="str">
        <f t="shared" si="806"/>
        <v>Afternoon</v>
      </c>
      <c r="R10310" t="str">
        <f t="shared" si="807"/>
        <v>CCU → MAA → BLR</v>
      </c>
      <c r="S10310" t="str">
        <f t="shared" si="808"/>
        <v>Jun</v>
      </c>
      <c r="T10310" t="str">
        <f t="shared" si="809"/>
        <v>Premium Economy</v>
      </c>
    </row>
    <row r="10311" spans="1:20" x14ac:dyDescent="0.35">
      <c r="A10311" t="s">
        <v>11</v>
      </c>
      <c r="B10311" t="s">
        <v>54</v>
      </c>
      <c r="C10311" t="s">
        <v>70</v>
      </c>
      <c r="D10311" t="s">
        <v>73</v>
      </c>
      <c r="E10311" t="s">
        <v>99</v>
      </c>
      <c r="J10311" t="s">
        <v>280</v>
      </c>
      <c r="K10311" t="s">
        <v>419</v>
      </c>
      <c r="L10311">
        <v>80</v>
      </c>
      <c r="M10311">
        <v>0</v>
      </c>
      <c r="N10311" t="s">
        <v>1579</v>
      </c>
      <c r="O10311">
        <v>3100</v>
      </c>
      <c r="P10311">
        <f t="shared" si="805"/>
        <v>6</v>
      </c>
      <c r="Q10311" t="str">
        <f t="shared" si="806"/>
        <v>Morning</v>
      </c>
      <c r="R10311" t="str">
        <f t="shared" si="807"/>
        <v>BOM → HYD</v>
      </c>
      <c r="S10311" t="str">
        <f t="shared" si="808"/>
        <v>May</v>
      </c>
      <c r="T10311" t="str">
        <f t="shared" si="809"/>
        <v>Economy</v>
      </c>
    </row>
    <row r="10312" spans="1:20" x14ac:dyDescent="0.35">
      <c r="A10312" t="s">
        <v>16</v>
      </c>
      <c r="B10312" t="s">
        <v>27</v>
      </c>
      <c r="C10312" t="s">
        <v>69</v>
      </c>
      <c r="D10312" t="s">
        <v>67</v>
      </c>
      <c r="E10312" t="s">
        <v>81</v>
      </c>
      <c r="J10312" t="s">
        <v>303</v>
      </c>
      <c r="K10312" t="s">
        <v>255</v>
      </c>
      <c r="L10312">
        <v>135</v>
      </c>
      <c r="M10312">
        <v>0</v>
      </c>
      <c r="N10312" t="s">
        <v>1579</v>
      </c>
      <c r="O10312">
        <v>3687</v>
      </c>
      <c r="P10312">
        <f t="shared" si="805"/>
        <v>7</v>
      </c>
      <c r="Q10312" t="str">
        <f t="shared" si="806"/>
        <v>Morning</v>
      </c>
      <c r="R10312" t="str">
        <f t="shared" si="807"/>
        <v>MAA → CCU</v>
      </c>
      <c r="S10312" t="str">
        <f t="shared" si="808"/>
        <v>Jun</v>
      </c>
      <c r="T10312" t="str">
        <f t="shared" si="809"/>
        <v>Economy</v>
      </c>
    </row>
    <row r="10313" spans="1:20" x14ac:dyDescent="0.35">
      <c r="A10313" t="s">
        <v>12</v>
      </c>
      <c r="B10313" t="s">
        <v>48</v>
      </c>
      <c r="C10313" t="s">
        <v>66</v>
      </c>
      <c r="D10313" t="s">
        <v>71</v>
      </c>
      <c r="E10313" t="s">
        <v>78</v>
      </c>
      <c r="J10313" t="s">
        <v>165</v>
      </c>
      <c r="K10313" t="s">
        <v>489</v>
      </c>
      <c r="L10313">
        <v>1265</v>
      </c>
      <c r="M10313">
        <v>1</v>
      </c>
      <c r="N10313" t="s">
        <v>1579</v>
      </c>
      <c r="O10313">
        <v>14815</v>
      </c>
      <c r="P10313">
        <f t="shared" si="805"/>
        <v>8</v>
      </c>
      <c r="Q10313" t="str">
        <f t="shared" si="806"/>
        <v>Morning</v>
      </c>
      <c r="R10313" t="str">
        <f t="shared" si="807"/>
        <v>BLR → BOM → DEL</v>
      </c>
      <c r="S10313" t="str">
        <f t="shared" si="808"/>
        <v>Mar</v>
      </c>
      <c r="T10313" t="str">
        <f t="shared" si="809"/>
        <v>Business</v>
      </c>
    </row>
    <row r="10314" spans="1:20" x14ac:dyDescent="0.35">
      <c r="A10314" t="s">
        <v>10</v>
      </c>
      <c r="B10314" t="s">
        <v>36</v>
      </c>
      <c r="C10314" t="s">
        <v>66</v>
      </c>
      <c r="D10314" t="s">
        <v>68</v>
      </c>
      <c r="E10314" t="s">
        <v>74</v>
      </c>
      <c r="J10314" t="s">
        <v>180</v>
      </c>
      <c r="K10314" t="s">
        <v>250</v>
      </c>
      <c r="L10314">
        <v>170</v>
      </c>
      <c r="M10314">
        <v>0</v>
      </c>
      <c r="N10314" t="s">
        <v>1579</v>
      </c>
      <c r="O10314">
        <v>3943</v>
      </c>
      <c r="P10314">
        <f t="shared" si="805"/>
        <v>4</v>
      </c>
      <c r="Q10314" t="str">
        <f t="shared" si="806"/>
        <v>Night</v>
      </c>
      <c r="R10314" t="str">
        <f t="shared" si="807"/>
        <v>BLR → DEL</v>
      </c>
      <c r="S10314" t="str">
        <f t="shared" si="808"/>
        <v>Jun</v>
      </c>
      <c r="T10314" t="str">
        <f t="shared" si="809"/>
        <v>Economy</v>
      </c>
    </row>
    <row r="10315" spans="1:20" x14ac:dyDescent="0.35">
      <c r="A10315" t="s">
        <v>12</v>
      </c>
      <c r="B10315" t="s">
        <v>36</v>
      </c>
      <c r="C10315" t="s">
        <v>68</v>
      </c>
      <c r="D10315" t="s">
        <v>72</v>
      </c>
      <c r="E10315" t="s">
        <v>79</v>
      </c>
      <c r="J10315" t="s">
        <v>191</v>
      </c>
      <c r="K10315" t="s">
        <v>703</v>
      </c>
      <c r="L10315">
        <v>450</v>
      </c>
      <c r="M10315">
        <v>1</v>
      </c>
      <c r="N10315" t="s">
        <v>1579</v>
      </c>
      <c r="O10315">
        <v>14714</v>
      </c>
      <c r="P10315">
        <f t="shared" si="805"/>
        <v>20</v>
      </c>
      <c r="Q10315" t="str">
        <f t="shared" si="806"/>
        <v>Evening</v>
      </c>
      <c r="R10315" t="str">
        <f t="shared" si="807"/>
        <v>DEL → BOM → COK</v>
      </c>
      <c r="S10315" t="str">
        <f t="shared" si="808"/>
        <v>Jun</v>
      </c>
      <c r="T10315" t="str">
        <f t="shared" si="809"/>
        <v>Business</v>
      </c>
    </row>
    <row r="10316" spans="1:20" x14ac:dyDescent="0.35">
      <c r="A10316" t="s">
        <v>13</v>
      </c>
      <c r="B10316" t="s">
        <v>33</v>
      </c>
      <c r="C10316" t="s">
        <v>67</v>
      </c>
      <c r="D10316" t="s">
        <v>66</v>
      </c>
      <c r="E10316" t="s">
        <v>91</v>
      </c>
      <c r="J10316" t="s">
        <v>188</v>
      </c>
      <c r="K10316" t="s">
        <v>169</v>
      </c>
      <c r="L10316">
        <v>315</v>
      </c>
      <c r="M10316">
        <v>1</v>
      </c>
      <c r="N10316" t="s">
        <v>1579</v>
      </c>
      <c r="O10316">
        <v>4859</v>
      </c>
      <c r="P10316">
        <f t="shared" si="805"/>
        <v>15</v>
      </c>
      <c r="Q10316" t="str">
        <f t="shared" si="806"/>
        <v>Afternoon</v>
      </c>
      <c r="R10316" t="str">
        <f t="shared" si="807"/>
        <v>CCU → MAA → BLR</v>
      </c>
      <c r="S10316" t="str">
        <f t="shared" si="808"/>
        <v>Apr</v>
      </c>
      <c r="T10316" t="str">
        <f t="shared" si="809"/>
        <v>Economy</v>
      </c>
    </row>
    <row r="10317" spans="1:20" x14ac:dyDescent="0.35">
      <c r="A10317" t="s">
        <v>12</v>
      </c>
      <c r="B10317" t="s">
        <v>45</v>
      </c>
      <c r="C10317" t="s">
        <v>67</v>
      </c>
      <c r="D10317" t="s">
        <v>66</v>
      </c>
      <c r="E10317" t="s">
        <v>82</v>
      </c>
      <c r="J10317" t="s">
        <v>214</v>
      </c>
      <c r="K10317" t="s">
        <v>412</v>
      </c>
      <c r="L10317">
        <v>510</v>
      </c>
      <c r="M10317">
        <v>1</v>
      </c>
      <c r="N10317" t="s">
        <v>1580</v>
      </c>
      <c r="O10317">
        <v>10844</v>
      </c>
      <c r="P10317">
        <f t="shared" si="805"/>
        <v>14</v>
      </c>
      <c r="Q10317" t="str">
        <f t="shared" si="806"/>
        <v>Afternoon</v>
      </c>
      <c r="R10317" t="str">
        <f t="shared" si="807"/>
        <v>CCU → BOM → BLR</v>
      </c>
      <c r="S10317" t="str">
        <f t="shared" si="808"/>
        <v>May</v>
      </c>
      <c r="T10317" t="str">
        <f t="shared" si="809"/>
        <v>Business</v>
      </c>
    </row>
    <row r="10318" spans="1:20" x14ac:dyDescent="0.35">
      <c r="A10318" t="s">
        <v>10</v>
      </c>
      <c r="B10318" t="s">
        <v>60</v>
      </c>
      <c r="C10318" t="s">
        <v>66</v>
      </c>
      <c r="D10318" t="s">
        <v>71</v>
      </c>
      <c r="E10318" t="s">
        <v>110</v>
      </c>
      <c r="J10318" t="s">
        <v>258</v>
      </c>
      <c r="K10318" t="s">
        <v>327</v>
      </c>
      <c r="L10318">
        <v>295</v>
      </c>
      <c r="M10318">
        <v>1</v>
      </c>
      <c r="N10318" t="s">
        <v>1579</v>
      </c>
      <c r="O10318">
        <v>4410</v>
      </c>
      <c r="P10318">
        <f t="shared" si="805"/>
        <v>12</v>
      </c>
      <c r="Q10318" t="str">
        <f t="shared" si="806"/>
        <v>Afternoon</v>
      </c>
      <c r="R10318" t="str">
        <f t="shared" si="807"/>
        <v>BLR → HYD → DEL</v>
      </c>
      <c r="S10318" t="str">
        <f t="shared" si="808"/>
        <v>Mar</v>
      </c>
      <c r="T10318" t="str">
        <f t="shared" si="809"/>
        <v>Economy</v>
      </c>
    </row>
    <row r="10319" spans="1:20" x14ac:dyDescent="0.35">
      <c r="A10319" t="s">
        <v>10</v>
      </c>
      <c r="B10319" t="s">
        <v>47</v>
      </c>
      <c r="C10319" t="s">
        <v>70</v>
      </c>
      <c r="D10319" t="s">
        <v>73</v>
      </c>
      <c r="E10319" t="s">
        <v>99</v>
      </c>
      <c r="J10319" t="s">
        <v>286</v>
      </c>
      <c r="K10319" t="s">
        <v>502</v>
      </c>
      <c r="L10319">
        <v>90</v>
      </c>
      <c r="M10319">
        <v>0</v>
      </c>
      <c r="N10319" t="s">
        <v>1579</v>
      </c>
      <c r="O10319">
        <v>2754</v>
      </c>
      <c r="P10319">
        <f t="shared" si="805"/>
        <v>2</v>
      </c>
      <c r="Q10319" t="str">
        <f t="shared" si="806"/>
        <v>Night</v>
      </c>
      <c r="R10319" t="str">
        <f t="shared" si="807"/>
        <v>BOM → HYD</v>
      </c>
      <c r="S10319" t="str">
        <f t="shared" si="808"/>
        <v>May</v>
      </c>
      <c r="T10319" t="str">
        <f t="shared" si="809"/>
        <v>Economy</v>
      </c>
    </row>
    <row r="10320" spans="1:20" x14ac:dyDescent="0.35">
      <c r="A10320" t="s">
        <v>12</v>
      </c>
      <c r="B10320" t="s">
        <v>44</v>
      </c>
      <c r="C10320" t="s">
        <v>66</v>
      </c>
      <c r="D10320" t="s">
        <v>68</v>
      </c>
      <c r="E10320" t="s">
        <v>74</v>
      </c>
      <c r="J10320" t="s">
        <v>224</v>
      </c>
      <c r="K10320" t="s">
        <v>292</v>
      </c>
      <c r="L10320">
        <v>180</v>
      </c>
      <c r="M10320">
        <v>0</v>
      </c>
      <c r="N10320" t="s">
        <v>1579</v>
      </c>
      <c r="O10320">
        <v>7229</v>
      </c>
      <c r="P10320">
        <f t="shared" si="805"/>
        <v>19</v>
      </c>
      <c r="Q10320" t="str">
        <f t="shared" si="806"/>
        <v>Evening</v>
      </c>
      <c r="R10320" t="str">
        <f t="shared" si="807"/>
        <v>BLR → DEL</v>
      </c>
      <c r="S10320" t="str">
        <f t="shared" si="808"/>
        <v>Apr</v>
      </c>
      <c r="T10320" t="str">
        <f t="shared" si="809"/>
        <v>Premium Economy</v>
      </c>
    </row>
    <row r="10321" spans="1:20" x14ac:dyDescent="0.35">
      <c r="A10321" t="s">
        <v>10</v>
      </c>
      <c r="B10321" t="s">
        <v>55</v>
      </c>
      <c r="C10321" t="s">
        <v>66</v>
      </c>
      <c r="D10321" t="s">
        <v>71</v>
      </c>
      <c r="E10321" t="s">
        <v>74</v>
      </c>
      <c r="J10321" t="s">
        <v>241</v>
      </c>
      <c r="K10321" t="s">
        <v>1554</v>
      </c>
      <c r="L10321">
        <v>170</v>
      </c>
      <c r="M10321">
        <v>0</v>
      </c>
      <c r="N10321" t="s">
        <v>1579</v>
      </c>
      <c r="O10321">
        <v>5694</v>
      </c>
      <c r="P10321">
        <f t="shared" si="805"/>
        <v>23</v>
      </c>
      <c r="Q10321" t="str">
        <f t="shared" si="806"/>
        <v>Night</v>
      </c>
      <c r="R10321" t="str">
        <f t="shared" si="807"/>
        <v>BLR → DEL</v>
      </c>
      <c r="S10321" t="str">
        <f t="shared" si="808"/>
        <v>Mar</v>
      </c>
      <c r="T10321" t="str">
        <f t="shared" si="809"/>
        <v>Premium Economy</v>
      </c>
    </row>
    <row r="10322" spans="1:20" x14ac:dyDescent="0.35">
      <c r="A10322" t="s">
        <v>14</v>
      </c>
      <c r="B10322" t="s">
        <v>32</v>
      </c>
      <c r="C10322" t="s">
        <v>68</v>
      </c>
      <c r="D10322" t="s">
        <v>72</v>
      </c>
      <c r="E10322" t="s">
        <v>79</v>
      </c>
      <c r="J10322" t="s">
        <v>254</v>
      </c>
      <c r="K10322" t="s">
        <v>642</v>
      </c>
      <c r="L10322">
        <v>510</v>
      </c>
      <c r="M10322">
        <v>1</v>
      </c>
      <c r="N10322" t="s">
        <v>1579</v>
      </c>
      <c r="O10322">
        <v>9424</v>
      </c>
      <c r="P10322">
        <f t="shared" si="805"/>
        <v>17</v>
      </c>
      <c r="Q10322" t="str">
        <f t="shared" si="806"/>
        <v>Evening</v>
      </c>
      <c r="R10322" t="str">
        <f t="shared" si="807"/>
        <v>DEL → BOM → COK</v>
      </c>
      <c r="S10322" t="str">
        <f t="shared" si="808"/>
        <v>May</v>
      </c>
      <c r="T10322" t="str">
        <f t="shared" si="809"/>
        <v>Premium Economy</v>
      </c>
    </row>
    <row r="10323" spans="1:20" x14ac:dyDescent="0.35">
      <c r="A10323" t="s">
        <v>12</v>
      </c>
      <c r="B10323" t="s">
        <v>43</v>
      </c>
      <c r="C10323" t="s">
        <v>68</v>
      </c>
      <c r="D10323" t="s">
        <v>72</v>
      </c>
      <c r="E10323" t="s">
        <v>79</v>
      </c>
      <c r="J10323" t="s">
        <v>200</v>
      </c>
      <c r="K10323" t="s">
        <v>594</v>
      </c>
      <c r="L10323">
        <v>1395</v>
      </c>
      <c r="M10323">
        <v>1</v>
      </c>
      <c r="N10323" t="s">
        <v>1580</v>
      </c>
      <c r="O10323">
        <v>10262</v>
      </c>
      <c r="P10323">
        <f t="shared" si="805"/>
        <v>19</v>
      </c>
      <c r="Q10323" t="str">
        <f t="shared" si="806"/>
        <v>Evening</v>
      </c>
      <c r="R10323" t="str">
        <f t="shared" si="807"/>
        <v>DEL → BOM → COK</v>
      </c>
      <c r="S10323" t="str">
        <f t="shared" si="808"/>
        <v>Jun</v>
      </c>
      <c r="T10323" t="str">
        <f t="shared" si="809"/>
        <v>Business</v>
      </c>
    </row>
    <row r="10324" spans="1:20" x14ac:dyDescent="0.35">
      <c r="A10324" t="s">
        <v>11</v>
      </c>
      <c r="B10324" t="s">
        <v>24</v>
      </c>
      <c r="C10324" t="s">
        <v>68</v>
      </c>
      <c r="D10324" t="s">
        <v>72</v>
      </c>
      <c r="E10324" t="s">
        <v>120</v>
      </c>
      <c r="J10324" t="s">
        <v>172</v>
      </c>
      <c r="K10324" t="s">
        <v>1037</v>
      </c>
      <c r="L10324">
        <v>865</v>
      </c>
      <c r="M10324">
        <v>2</v>
      </c>
      <c r="N10324" t="s">
        <v>1579</v>
      </c>
      <c r="O10324">
        <v>12199</v>
      </c>
      <c r="P10324">
        <f t="shared" si="805"/>
        <v>17</v>
      </c>
      <c r="Q10324" t="str">
        <f t="shared" si="806"/>
        <v>Evening</v>
      </c>
      <c r="R10324" t="str">
        <f t="shared" si="807"/>
        <v>DEL → HYD → BOM → COK</v>
      </c>
      <c r="S10324" t="str">
        <f t="shared" si="808"/>
        <v>Jun</v>
      </c>
      <c r="T10324" t="str">
        <f t="shared" si="809"/>
        <v>Business</v>
      </c>
    </row>
    <row r="10325" spans="1:20" x14ac:dyDescent="0.35">
      <c r="A10325" t="s">
        <v>16</v>
      </c>
      <c r="B10325" t="s">
        <v>40</v>
      </c>
      <c r="C10325" t="s">
        <v>66</v>
      </c>
      <c r="D10325" t="s">
        <v>68</v>
      </c>
      <c r="E10325" t="s">
        <v>74</v>
      </c>
      <c r="J10325" t="s">
        <v>237</v>
      </c>
      <c r="K10325" t="s">
        <v>294</v>
      </c>
      <c r="L10325">
        <v>170</v>
      </c>
      <c r="M10325">
        <v>0</v>
      </c>
      <c r="N10325" t="s">
        <v>1579</v>
      </c>
      <c r="O10325">
        <v>4668</v>
      </c>
      <c r="P10325">
        <f t="shared" si="805"/>
        <v>11</v>
      </c>
      <c r="Q10325" t="str">
        <f t="shared" si="806"/>
        <v>Morning</v>
      </c>
      <c r="R10325" t="str">
        <f t="shared" si="807"/>
        <v>BLR → DEL</v>
      </c>
      <c r="S10325" t="str">
        <f t="shared" si="808"/>
        <v>May</v>
      </c>
      <c r="T10325" t="str">
        <f t="shared" si="809"/>
        <v>Economy</v>
      </c>
    </row>
    <row r="10326" spans="1:20" x14ac:dyDescent="0.35">
      <c r="A10326" t="s">
        <v>12</v>
      </c>
      <c r="B10326" t="s">
        <v>38</v>
      </c>
      <c r="C10326" t="s">
        <v>66</v>
      </c>
      <c r="D10326" t="s">
        <v>71</v>
      </c>
      <c r="E10326" t="s">
        <v>78</v>
      </c>
      <c r="J10326" t="s">
        <v>193</v>
      </c>
      <c r="K10326" t="s">
        <v>1555</v>
      </c>
      <c r="L10326">
        <v>1140</v>
      </c>
      <c r="M10326">
        <v>1</v>
      </c>
      <c r="N10326" t="s">
        <v>1580</v>
      </c>
      <c r="O10326">
        <v>7832</v>
      </c>
      <c r="P10326">
        <f t="shared" si="805"/>
        <v>5</v>
      </c>
      <c r="Q10326" t="str">
        <f t="shared" si="806"/>
        <v>Morning</v>
      </c>
      <c r="R10326" t="str">
        <f t="shared" si="807"/>
        <v>BLR → BOM → DEL</v>
      </c>
      <c r="S10326" t="str">
        <f t="shared" si="808"/>
        <v>Mar</v>
      </c>
      <c r="T10326" t="str">
        <f t="shared" si="809"/>
        <v>Premium Economy</v>
      </c>
    </row>
    <row r="10327" spans="1:20" x14ac:dyDescent="0.35">
      <c r="A10327" t="s">
        <v>13</v>
      </c>
      <c r="B10327" t="s">
        <v>38</v>
      </c>
      <c r="C10327" t="s">
        <v>66</v>
      </c>
      <c r="D10327" t="s">
        <v>71</v>
      </c>
      <c r="E10327" t="s">
        <v>74</v>
      </c>
      <c r="J10327" t="s">
        <v>197</v>
      </c>
      <c r="K10327" t="s">
        <v>244</v>
      </c>
      <c r="L10327">
        <v>175</v>
      </c>
      <c r="M10327">
        <v>0</v>
      </c>
      <c r="N10327" t="s">
        <v>1579</v>
      </c>
      <c r="O10327">
        <v>4945</v>
      </c>
      <c r="P10327">
        <f t="shared" si="805"/>
        <v>9</v>
      </c>
      <c r="Q10327" t="str">
        <f t="shared" si="806"/>
        <v>Morning</v>
      </c>
      <c r="R10327" t="str">
        <f t="shared" si="807"/>
        <v>BLR → DEL</v>
      </c>
      <c r="S10327" t="str">
        <f t="shared" si="808"/>
        <v>Mar</v>
      </c>
      <c r="T10327" t="str">
        <f t="shared" si="809"/>
        <v>Economy</v>
      </c>
    </row>
    <row r="10328" spans="1:20" x14ac:dyDescent="0.35">
      <c r="A10328" t="s">
        <v>11</v>
      </c>
      <c r="B10328" t="s">
        <v>64</v>
      </c>
      <c r="C10328" t="s">
        <v>66</v>
      </c>
      <c r="D10328" t="s">
        <v>71</v>
      </c>
      <c r="E10328" t="s">
        <v>123</v>
      </c>
      <c r="J10328" t="s">
        <v>159</v>
      </c>
      <c r="K10328" t="s">
        <v>683</v>
      </c>
      <c r="L10328">
        <v>2420</v>
      </c>
      <c r="M10328">
        <v>2</v>
      </c>
      <c r="N10328" t="s">
        <v>1579</v>
      </c>
      <c r="O10328">
        <v>11791</v>
      </c>
      <c r="P10328">
        <f t="shared" si="805"/>
        <v>5</v>
      </c>
      <c r="Q10328" t="str">
        <f t="shared" si="806"/>
        <v>Morning</v>
      </c>
      <c r="R10328" t="str">
        <f t="shared" si="807"/>
        <v>BLR → CCU → GAU → DEL</v>
      </c>
      <c r="S10328" t="str">
        <f t="shared" si="808"/>
        <v>Mar</v>
      </c>
      <c r="T10328" t="str">
        <f t="shared" si="809"/>
        <v>Business</v>
      </c>
    </row>
    <row r="10329" spans="1:20" x14ac:dyDescent="0.35">
      <c r="A10329" t="s">
        <v>13</v>
      </c>
      <c r="B10329" t="s">
        <v>61</v>
      </c>
      <c r="C10329" t="s">
        <v>67</v>
      </c>
      <c r="D10329" t="s">
        <v>66</v>
      </c>
      <c r="E10329" t="s">
        <v>77</v>
      </c>
      <c r="J10329" t="s">
        <v>300</v>
      </c>
      <c r="K10329" t="s">
        <v>284</v>
      </c>
      <c r="L10329">
        <v>155</v>
      </c>
      <c r="M10329">
        <v>0</v>
      </c>
      <c r="N10329" t="s">
        <v>1581</v>
      </c>
      <c r="O10329">
        <v>3841</v>
      </c>
      <c r="P10329">
        <f t="shared" si="805"/>
        <v>6</v>
      </c>
      <c r="Q10329" t="str">
        <f t="shared" si="806"/>
        <v>Morning</v>
      </c>
      <c r="R10329" t="str">
        <f t="shared" si="807"/>
        <v>CCU → BLR</v>
      </c>
      <c r="S10329" t="str">
        <f t="shared" si="808"/>
        <v>Apr</v>
      </c>
      <c r="T10329" t="str">
        <f t="shared" si="809"/>
        <v>Economy</v>
      </c>
    </row>
    <row r="10330" spans="1:20" x14ac:dyDescent="0.35">
      <c r="A10330" t="s">
        <v>15</v>
      </c>
      <c r="B10330" t="s">
        <v>39</v>
      </c>
      <c r="C10330" t="s">
        <v>66</v>
      </c>
      <c r="D10330" t="s">
        <v>68</v>
      </c>
      <c r="E10330" t="s">
        <v>74</v>
      </c>
      <c r="J10330" t="s">
        <v>191</v>
      </c>
      <c r="K10330" t="s">
        <v>510</v>
      </c>
      <c r="L10330">
        <v>165</v>
      </c>
      <c r="M10330">
        <v>0</v>
      </c>
      <c r="N10330" t="s">
        <v>1579</v>
      </c>
      <c r="O10330">
        <v>4239</v>
      </c>
      <c r="P10330">
        <f t="shared" si="805"/>
        <v>20</v>
      </c>
      <c r="Q10330" t="str">
        <f t="shared" si="806"/>
        <v>Evening</v>
      </c>
      <c r="R10330" t="str">
        <f t="shared" si="807"/>
        <v>BLR → DEL</v>
      </c>
      <c r="S10330" t="str">
        <f t="shared" si="808"/>
        <v>Apr</v>
      </c>
      <c r="T10330" t="str">
        <f t="shared" si="809"/>
        <v>Economy</v>
      </c>
    </row>
    <row r="10331" spans="1:20" x14ac:dyDescent="0.35">
      <c r="A10331" t="s">
        <v>12</v>
      </c>
      <c r="B10331" t="s">
        <v>48</v>
      </c>
      <c r="C10331" t="s">
        <v>66</v>
      </c>
      <c r="D10331" t="s">
        <v>71</v>
      </c>
      <c r="E10331" t="s">
        <v>78</v>
      </c>
      <c r="J10331" t="s">
        <v>214</v>
      </c>
      <c r="K10331" t="s">
        <v>1302</v>
      </c>
      <c r="L10331">
        <v>640</v>
      </c>
      <c r="M10331">
        <v>1</v>
      </c>
      <c r="N10331" t="s">
        <v>1579</v>
      </c>
      <c r="O10331">
        <v>14815</v>
      </c>
      <c r="P10331">
        <f t="shared" si="805"/>
        <v>14</v>
      </c>
      <c r="Q10331" t="str">
        <f t="shared" si="806"/>
        <v>Afternoon</v>
      </c>
      <c r="R10331" t="str">
        <f t="shared" si="807"/>
        <v>BLR → BOM → DEL</v>
      </c>
      <c r="S10331" t="str">
        <f t="shared" si="808"/>
        <v>Mar</v>
      </c>
      <c r="T10331" t="str">
        <f t="shared" si="809"/>
        <v>Business</v>
      </c>
    </row>
    <row r="10332" spans="1:20" x14ac:dyDescent="0.35">
      <c r="A10332" t="s">
        <v>12</v>
      </c>
      <c r="B10332" t="s">
        <v>24</v>
      </c>
      <c r="C10332" t="s">
        <v>68</v>
      </c>
      <c r="D10332" t="s">
        <v>72</v>
      </c>
      <c r="E10332" t="s">
        <v>101</v>
      </c>
      <c r="J10332" t="s">
        <v>216</v>
      </c>
      <c r="K10332" t="s">
        <v>194</v>
      </c>
      <c r="L10332">
        <v>560</v>
      </c>
      <c r="M10332">
        <v>2</v>
      </c>
      <c r="N10332" t="s">
        <v>1579</v>
      </c>
      <c r="O10332">
        <v>13014</v>
      </c>
      <c r="P10332">
        <f t="shared" si="805"/>
        <v>9</v>
      </c>
      <c r="Q10332" t="str">
        <f t="shared" si="806"/>
        <v>Morning</v>
      </c>
      <c r="R10332" t="str">
        <f t="shared" si="807"/>
        <v>DEL → JAI → BOM → COK</v>
      </c>
      <c r="S10332" t="str">
        <f t="shared" si="808"/>
        <v>Jun</v>
      </c>
      <c r="T10332" t="str">
        <f t="shared" si="809"/>
        <v>Business</v>
      </c>
    </row>
    <row r="10333" spans="1:20" x14ac:dyDescent="0.35">
      <c r="A10333" t="s">
        <v>14</v>
      </c>
      <c r="B10333" t="s">
        <v>24</v>
      </c>
      <c r="C10333" t="s">
        <v>68</v>
      </c>
      <c r="D10333" t="s">
        <v>72</v>
      </c>
      <c r="E10333" t="s">
        <v>79</v>
      </c>
      <c r="J10333" t="s">
        <v>273</v>
      </c>
      <c r="K10333" t="s">
        <v>194</v>
      </c>
      <c r="L10333">
        <v>520</v>
      </c>
      <c r="M10333">
        <v>1</v>
      </c>
      <c r="N10333" t="s">
        <v>1579</v>
      </c>
      <c r="O10333">
        <v>11789</v>
      </c>
      <c r="P10333">
        <f t="shared" si="805"/>
        <v>10</v>
      </c>
      <c r="Q10333" t="str">
        <f t="shared" si="806"/>
        <v>Morning</v>
      </c>
      <c r="R10333" t="str">
        <f t="shared" si="807"/>
        <v>DEL → BOM → COK</v>
      </c>
      <c r="S10333" t="str">
        <f t="shared" si="808"/>
        <v>Jun</v>
      </c>
      <c r="T10333" t="str">
        <f t="shared" si="809"/>
        <v>Business</v>
      </c>
    </row>
    <row r="10334" spans="1:20" x14ac:dyDescent="0.35">
      <c r="A10334" t="s">
        <v>12</v>
      </c>
      <c r="B10334" t="s">
        <v>22</v>
      </c>
      <c r="C10334" t="s">
        <v>67</v>
      </c>
      <c r="D10334" t="s">
        <v>66</v>
      </c>
      <c r="E10334" t="s">
        <v>82</v>
      </c>
      <c r="J10334" t="s">
        <v>200</v>
      </c>
      <c r="K10334" t="s">
        <v>522</v>
      </c>
      <c r="L10334">
        <v>540</v>
      </c>
      <c r="M10334">
        <v>1</v>
      </c>
      <c r="N10334" t="s">
        <v>1580</v>
      </c>
      <c r="O10334">
        <v>10031</v>
      </c>
      <c r="P10334">
        <f t="shared" si="805"/>
        <v>19</v>
      </c>
      <c r="Q10334" t="str">
        <f t="shared" si="806"/>
        <v>Evening</v>
      </c>
      <c r="R10334" t="str">
        <f t="shared" si="807"/>
        <v>CCU → BOM → BLR</v>
      </c>
      <c r="S10334" t="str">
        <f t="shared" si="808"/>
        <v>Mar</v>
      </c>
      <c r="T10334" t="str">
        <f t="shared" si="809"/>
        <v>Business</v>
      </c>
    </row>
    <row r="10335" spans="1:20" x14ac:dyDescent="0.35">
      <c r="A10335" t="s">
        <v>11</v>
      </c>
      <c r="B10335" t="s">
        <v>41</v>
      </c>
      <c r="C10335" t="s">
        <v>67</v>
      </c>
      <c r="D10335" t="s">
        <v>66</v>
      </c>
      <c r="E10335" t="s">
        <v>149</v>
      </c>
      <c r="J10335" t="s">
        <v>160</v>
      </c>
      <c r="K10335" t="s">
        <v>1556</v>
      </c>
      <c r="L10335">
        <v>1915</v>
      </c>
      <c r="M10335">
        <v>2</v>
      </c>
      <c r="N10335" t="s">
        <v>1579</v>
      </c>
      <c r="O10335">
        <v>13616</v>
      </c>
      <c r="P10335">
        <f t="shared" si="805"/>
        <v>9</v>
      </c>
      <c r="Q10335" t="str">
        <f t="shared" si="806"/>
        <v>Morning</v>
      </c>
      <c r="R10335" t="str">
        <f t="shared" si="807"/>
        <v>CCU → BOM → HBX → BLR</v>
      </c>
      <c r="S10335" t="str">
        <f t="shared" si="808"/>
        <v>May</v>
      </c>
      <c r="T10335" t="str">
        <f t="shared" si="809"/>
        <v>Business</v>
      </c>
    </row>
    <row r="10336" spans="1:20" x14ac:dyDescent="0.35">
      <c r="A10336" t="s">
        <v>14</v>
      </c>
      <c r="B10336" t="s">
        <v>38</v>
      </c>
      <c r="C10336" t="s">
        <v>68</v>
      </c>
      <c r="D10336" t="s">
        <v>72</v>
      </c>
      <c r="E10336" t="s">
        <v>79</v>
      </c>
      <c r="J10336" t="s">
        <v>194</v>
      </c>
      <c r="K10336" t="s">
        <v>486</v>
      </c>
      <c r="L10336">
        <v>395</v>
      </c>
      <c r="M10336">
        <v>1</v>
      </c>
      <c r="N10336" t="s">
        <v>1579</v>
      </c>
      <c r="O10336">
        <v>6838</v>
      </c>
      <c r="P10336">
        <f t="shared" si="805"/>
        <v>19</v>
      </c>
      <c r="Q10336" t="str">
        <f t="shared" si="806"/>
        <v>Evening</v>
      </c>
      <c r="R10336" t="str">
        <f t="shared" si="807"/>
        <v>DEL → BOM → COK</v>
      </c>
      <c r="S10336" t="str">
        <f t="shared" si="808"/>
        <v>Mar</v>
      </c>
      <c r="T10336" t="str">
        <f t="shared" si="809"/>
        <v>Premium Economy</v>
      </c>
    </row>
    <row r="10337" spans="1:20" x14ac:dyDescent="0.35">
      <c r="A10337" t="s">
        <v>12</v>
      </c>
      <c r="B10337" t="s">
        <v>54</v>
      </c>
      <c r="C10337" t="s">
        <v>66</v>
      </c>
      <c r="D10337" t="s">
        <v>68</v>
      </c>
      <c r="E10337" t="s">
        <v>74</v>
      </c>
      <c r="J10337" t="s">
        <v>274</v>
      </c>
      <c r="K10337" t="s">
        <v>222</v>
      </c>
      <c r="L10337">
        <v>180</v>
      </c>
      <c r="M10337">
        <v>0</v>
      </c>
      <c r="N10337" t="s">
        <v>1579</v>
      </c>
      <c r="O10337">
        <v>7229</v>
      </c>
      <c r="P10337">
        <f t="shared" si="805"/>
        <v>17</v>
      </c>
      <c r="Q10337" t="str">
        <f t="shared" si="806"/>
        <v>Evening</v>
      </c>
      <c r="R10337" t="str">
        <f t="shared" si="807"/>
        <v>BLR → DEL</v>
      </c>
      <c r="S10337" t="str">
        <f t="shared" si="808"/>
        <v>May</v>
      </c>
      <c r="T10337" t="str">
        <f t="shared" si="809"/>
        <v>Premium Economy</v>
      </c>
    </row>
    <row r="10338" spans="1:20" x14ac:dyDescent="0.35">
      <c r="A10338" t="s">
        <v>10</v>
      </c>
      <c r="B10338" t="s">
        <v>61</v>
      </c>
      <c r="C10338" t="s">
        <v>66</v>
      </c>
      <c r="D10338" t="s">
        <v>68</v>
      </c>
      <c r="E10338" t="s">
        <v>74</v>
      </c>
      <c r="J10338" t="s">
        <v>203</v>
      </c>
      <c r="K10338" t="s">
        <v>201</v>
      </c>
      <c r="L10338">
        <v>165</v>
      </c>
      <c r="M10338">
        <v>0</v>
      </c>
      <c r="N10338" t="s">
        <v>1579</v>
      </c>
      <c r="O10338">
        <v>4990</v>
      </c>
      <c r="P10338">
        <f t="shared" si="805"/>
        <v>6</v>
      </c>
      <c r="Q10338" t="str">
        <f t="shared" si="806"/>
        <v>Morning</v>
      </c>
      <c r="R10338" t="str">
        <f t="shared" si="807"/>
        <v>BLR → DEL</v>
      </c>
      <c r="S10338" t="str">
        <f t="shared" si="808"/>
        <v>Apr</v>
      </c>
      <c r="T10338" t="str">
        <f t="shared" si="809"/>
        <v>Economy</v>
      </c>
    </row>
    <row r="10339" spans="1:20" x14ac:dyDescent="0.35">
      <c r="A10339" t="s">
        <v>15</v>
      </c>
      <c r="B10339" t="s">
        <v>29</v>
      </c>
      <c r="C10339" t="s">
        <v>68</v>
      </c>
      <c r="D10339" t="s">
        <v>72</v>
      </c>
      <c r="E10339" t="s">
        <v>79</v>
      </c>
      <c r="J10339" t="s">
        <v>183</v>
      </c>
      <c r="K10339" t="s">
        <v>229</v>
      </c>
      <c r="L10339">
        <v>355</v>
      </c>
      <c r="M10339">
        <v>1</v>
      </c>
      <c r="N10339" t="s">
        <v>1579</v>
      </c>
      <c r="O10339">
        <v>5752</v>
      </c>
      <c r="P10339">
        <f t="shared" si="805"/>
        <v>7</v>
      </c>
      <c r="Q10339" t="str">
        <f t="shared" si="806"/>
        <v>Morning</v>
      </c>
      <c r="R10339" t="str">
        <f t="shared" si="807"/>
        <v>DEL → BOM → COK</v>
      </c>
      <c r="S10339" t="str">
        <f t="shared" si="808"/>
        <v>May</v>
      </c>
      <c r="T10339" t="str">
        <f t="shared" si="809"/>
        <v>Premium Economy</v>
      </c>
    </row>
    <row r="10340" spans="1:20" x14ac:dyDescent="0.35">
      <c r="A10340" t="s">
        <v>14</v>
      </c>
      <c r="B10340" t="s">
        <v>32</v>
      </c>
      <c r="C10340" t="s">
        <v>68</v>
      </c>
      <c r="D10340" t="s">
        <v>72</v>
      </c>
      <c r="E10340" t="s">
        <v>87</v>
      </c>
      <c r="J10340" t="s">
        <v>188</v>
      </c>
      <c r="K10340" t="s">
        <v>642</v>
      </c>
      <c r="L10340">
        <v>625</v>
      </c>
      <c r="M10340">
        <v>2</v>
      </c>
      <c r="N10340" t="s">
        <v>1579</v>
      </c>
      <c r="O10340">
        <v>18191</v>
      </c>
      <c r="P10340">
        <f t="shared" si="805"/>
        <v>15</v>
      </c>
      <c r="Q10340" t="str">
        <f t="shared" si="806"/>
        <v>Afternoon</v>
      </c>
      <c r="R10340" t="str">
        <f t="shared" si="807"/>
        <v>DEL → IDR → BOM → COK</v>
      </c>
      <c r="S10340" t="str">
        <f t="shared" si="808"/>
        <v>May</v>
      </c>
      <c r="T10340" t="str">
        <f t="shared" si="809"/>
        <v>Business</v>
      </c>
    </row>
    <row r="10341" spans="1:20" x14ac:dyDescent="0.35">
      <c r="A10341" t="s">
        <v>12</v>
      </c>
      <c r="B10341" t="s">
        <v>36</v>
      </c>
      <c r="C10341" t="s">
        <v>67</v>
      </c>
      <c r="D10341" t="s">
        <v>66</v>
      </c>
      <c r="E10341" t="s">
        <v>95</v>
      </c>
      <c r="J10341" t="s">
        <v>218</v>
      </c>
      <c r="K10341" t="s">
        <v>1007</v>
      </c>
      <c r="L10341">
        <v>800</v>
      </c>
      <c r="M10341">
        <v>1</v>
      </c>
      <c r="N10341" t="s">
        <v>1580</v>
      </c>
      <c r="O10341">
        <v>10539</v>
      </c>
      <c r="P10341">
        <f t="shared" si="805"/>
        <v>20</v>
      </c>
      <c r="Q10341" t="str">
        <f t="shared" si="806"/>
        <v>Evening</v>
      </c>
      <c r="R10341" t="str">
        <f t="shared" si="807"/>
        <v>CCU → DEL → BLR</v>
      </c>
      <c r="S10341" t="str">
        <f t="shared" si="808"/>
        <v>Jun</v>
      </c>
      <c r="T10341" t="str">
        <f t="shared" si="809"/>
        <v>Business</v>
      </c>
    </row>
    <row r="10342" spans="1:20" x14ac:dyDescent="0.35">
      <c r="A10342" t="s">
        <v>17</v>
      </c>
      <c r="B10342" t="s">
        <v>52</v>
      </c>
      <c r="C10342" t="s">
        <v>68</v>
      </c>
      <c r="D10342" t="s">
        <v>72</v>
      </c>
      <c r="E10342" t="s">
        <v>80</v>
      </c>
      <c r="J10342" t="s">
        <v>309</v>
      </c>
      <c r="K10342" t="s">
        <v>1337</v>
      </c>
      <c r="L10342">
        <v>865</v>
      </c>
      <c r="M10342">
        <v>1</v>
      </c>
      <c r="N10342" t="s">
        <v>1579</v>
      </c>
      <c r="O10342">
        <v>8327</v>
      </c>
      <c r="P10342">
        <f t="shared" si="805"/>
        <v>16</v>
      </c>
      <c r="Q10342" t="str">
        <f t="shared" si="806"/>
        <v>Afternoon</v>
      </c>
      <c r="R10342" t="str">
        <f t="shared" si="807"/>
        <v>DEL → BLR → COK</v>
      </c>
      <c r="S10342" t="str">
        <f t="shared" si="808"/>
        <v>Mar</v>
      </c>
      <c r="T10342" t="str">
        <f t="shared" si="809"/>
        <v>Premium Economy</v>
      </c>
    </row>
    <row r="10343" spans="1:20" x14ac:dyDescent="0.35">
      <c r="A10343" t="s">
        <v>12</v>
      </c>
      <c r="B10343" t="s">
        <v>54</v>
      </c>
      <c r="C10343" t="s">
        <v>67</v>
      </c>
      <c r="D10343" t="s">
        <v>66</v>
      </c>
      <c r="E10343" t="s">
        <v>82</v>
      </c>
      <c r="J10343" t="s">
        <v>214</v>
      </c>
      <c r="K10343" t="s">
        <v>412</v>
      </c>
      <c r="L10343">
        <v>510</v>
      </c>
      <c r="M10343">
        <v>1</v>
      </c>
      <c r="N10343" t="s">
        <v>1580</v>
      </c>
      <c r="O10343">
        <v>10844</v>
      </c>
      <c r="P10343">
        <f t="shared" si="805"/>
        <v>14</v>
      </c>
      <c r="Q10343" t="str">
        <f t="shared" si="806"/>
        <v>Afternoon</v>
      </c>
      <c r="R10343" t="str">
        <f t="shared" si="807"/>
        <v>CCU → BOM → BLR</v>
      </c>
      <c r="S10343" t="str">
        <f t="shared" si="808"/>
        <v>May</v>
      </c>
      <c r="T10343" t="str">
        <f t="shared" si="809"/>
        <v>Business</v>
      </c>
    </row>
    <row r="10344" spans="1:20" x14ac:dyDescent="0.35">
      <c r="A10344" t="s">
        <v>13</v>
      </c>
      <c r="B10344" t="s">
        <v>36</v>
      </c>
      <c r="C10344" t="s">
        <v>67</v>
      </c>
      <c r="D10344" t="s">
        <v>66</v>
      </c>
      <c r="E10344" t="s">
        <v>77</v>
      </c>
      <c r="J10344" t="s">
        <v>158</v>
      </c>
      <c r="K10344" t="s">
        <v>1453</v>
      </c>
      <c r="L10344">
        <v>140</v>
      </c>
      <c r="M10344">
        <v>0</v>
      </c>
      <c r="N10344" t="s">
        <v>1579</v>
      </c>
      <c r="O10344">
        <v>3873</v>
      </c>
      <c r="P10344">
        <f t="shared" si="805"/>
        <v>22</v>
      </c>
      <c r="Q10344" t="str">
        <f t="shared" si="806"/>
        <v>Night</v>
      </c>
      <c r="R10344" t="str">
        <f t="shared" si="807"/>
        <v>CCU → BLR</v>
      </c>
      <c r="S10344" t="str">
        <f t="shared" si="808"/>
        <v>Jun</v>
      </c>
      <c r="T10344" t="str">
        <f t="shared" si="809"/>
        <v>Economy</v>
      </c>
    </row>
    <row r="10345" spans="1:20" x14ac:dyDescent="0.35">
      <c r="A10345" t="s">
        <v>12</v>
      </c>
      <c r="B10345" t="s">
        <v>60</v>
      </c>
      <c r="C10345" t="s">
        <v>66</v>
      </c>
      <c r="D10345" t="s">
        <v>71</v>
      </c>
      <c r="E10345" t="s">
        <v>78</v>
      </c>
      <c r="J10345" t="s">
        <v>181</v>
      </c>
      <c r="K10345" t="s">
        <v>1028</v>
      </c>
      <c r="L10345">
        <v>780</v>
      </c>
      <c r="M10345">
        <v>1</v>
      </c>
      <c r="N10345" t="s">
        <v>1579</v>
      </c>
      <c r="O10345">
        <v>13555</v>
      </c>
      <c r="P10345">
        <f t="shared" si="805"/>
        <v>21</v>
      </c>
      <c r="Q10345" t="str">
        <f t="shared" si="806"/>
        <v>Night</v>
      </c>
      <c r="R10345" t="str">
        <f t="shared" si="807"/>
        <v>BLR → BOM → DEL</v>
      </c>
      <c r="S10345" t="str">
        <f t="shared" si="808"/>
        <v>Mar</v>
      </c>
      <c r="T10345" t="str">
        <f t="shared" si="809"/>
        <v>Business</v>
      </c>
    </row>
    <row r="10346" spans="1:20" x14ac:dyDescent="0.35">
      <c r="A10346" t="s">
        <v>12</v>
      </c>
      <c r="B10346" t="s">
        <v>54</v>
      </c>
      <c r="C10346" t="s">
        <v>67</v>
      </c>
      <c r="D10346" t="s">
        <v>66</v>
      </c>
      <c r="E10346" t="s">
        <v>82</v>
      </c>
      <c r="J10346" t="s">
        <v>225</v>
      </c>
      <c r="K10346" t="s">
        <v>845</v>
      </c>
      <c r="L10346">
        <v>1335</v>
      </c>
      <c r="M10346">
        <v>1</v>
      </c>
      <c r="N10346" t="s">
        <v>1580</v>
      </c>
      <c r="O10346">
        <v>10844</v>
      </c>
      <c r="P10346">
        <f t="shared" si="805"/>
        <v>20</v>
      </c>
      <c r="Q10346" t="str">
        <f t="shared" si="806"/>
        <v>Evening</v>
      </c>
      <c r="R10346" t="str">
        <f t="shared" si="807"/>
        <v>CCU → BOM → BLR</v>
      </c>
      <c r="S10346" t="str">
        <f t="shared" si="808"/>
        <v>May</v>
      </c>
      <c r="T10346" t="str">
        <f t="shared" si="809"/>
        <v>Business</v>
      </c>
    </row>
    <row r="10347" spans="1:20" x14ac:dyDescent="0.35">
      <c r="A10347" t="s">
        <v>16</v>
      </c>
      <c r="B10347" t="s">
        <v>56</v>
      </c>
      <c r="C10347" t="s">
        <v>66</v>
      </c>
      <c r="D10347" t="s">
        <v>68</v>
      </c>
      <c r="E10347" t="s">
        <v>74</v>
      </c>
      <c r="J10347" t="s">
        <v>307</v>
      </c>
      <c r="K10347" t="s">
        <v>485</v>
      </c>
      <c r="L10347">
        <v>170</v>
      </c>
      <c r="M10347">
        <v>0</v>
      </c>
      <c r="N10347" t="s">
        <v>1579</v>
      </c>
      <c r="O10347">
        <v>5403</v>
      </c>
      <c r="P10347">
        <f t="shared" si="805"/>
        <v>21</v>
      </c>
      <c r="Q10347" t="str">
        <f t="shared" si="806"/>
        <v>Night</v>
      </c>
      <c r="R10347" t="str">
        <f t="shared" si="807"/>
        <v>BLR → DEL</v>
      </c>
      <c r="S10347" t="str">
        <f t="shared" si="808"/>
        <v>Apr</v>
      </c>
      <c r="T10347" t="str">
        <f t="shared" si="809"/>
        <v>Premium Economy</v>
      </c>
    </row>
    <row r="10348" spans="1:20" x14ac:dyDescent="0.35">
      <c r="A10348" t="s">
        <v>11</v>
      </c>
      <c r="B10348" t="s">
        <v>47</v>
      </c>
      <c r="C10348" t="s">
        <v>67</v>
      </c>
      <c r="D10348" t="s">
        <v>66</v>
      </c>
      <c r="E10348" t="s">
        <v>77</v>
      </c>
      <c r="J10348" t="s">
        <v>222</v>
      </c>
      <c r="K10348" t="s">
        <v>418</v>
      </c>
      <c r="L10348">
        <v>155</v>
      </c>
      <c r="M10348">
        <v>0</v>
      </c>
      <c r="N10348" t="s">
        <v>1579</v>
      </c>
      <c r="O10348">
        <v>4145</v>
      </c>
      <c r="P10348">
        <f t="shared" si="805"/>
        <v>20</v>
      </c>
      <c r="Q10348" t="str">
        <f t="shared" si="806"/>
        <v>Evening</v>
      </c>
      <c r="R10348" t="str">
        <f t="shared" si="807"/>
        <v>CCU → BLR</v>
      </c>
      <c r="S10348" t="str">
        <f t="shared" si="808"/>
        <v>May</v>
      </c>
      <c r="T10348" t="str">
        <f t="shared" si="809"/>
        <v>Economy</v>
      </c>
    </row>
    <row r="10349" spans="1:20" x14ac:dyDescent="0.35">
      <c r="A10349" t="s">
        <v>12</v>
      </c>
      <c r="B10349" t="s">
        <v>24</v>
      </c>
      <c r="C10349" t="s">
        <v>68</v>
      </c>
      <c r="D10349" t="s">
        <v>72</v>
      </c>
      <c r="E10349" t="s">
        <v>79</v>
      </c>
      <c r="J10349" t="s">
        <v>252</v>
      </c>
      <c r="K10349" t="s">
        <v>663</v>
      </c>
      <c r="L10349">
        <v>1425</v>
      </c>
      <c r="M10349">
        <v>1</v>
      </c>
      <c r="N10349" t="s">
        <v>1580</v>
      </c>
      <c r="O10349">
        <v>10577</v>
      </c>
      <c r="P10349">
        <f t="shared" si="805"/>
        <v>19</v>
      </c>
      <c r="Q10349" t="str">
        <f t="shared" si="806"/>
        <v>Evening</v>
      </c>
      <c r="R10349" t="str">
        <f t="shared" si="807"/>
        <v>DEL → BOM → COK</v>
      </c>
      <c r="S10349" t="str">
        <f t="shared" si="808"/>
        <v>Jun</v>
      </c>
      <c r="T10349" t="str">
        <f t="shared" si="809"/>
        <v>Business</v>
      </c>
    </row>
    <row r="10350" spans="1:20" x14ac:dyDescent="0.35">
      <c r="A10350" t="s">
        <v>11</v>
      </c>
      <c r="B10350" t="s">
        <v>32</v>
      </c>
      <c r="C10350" t="s">
        <v>68</v>
      </c>
      <c r="D10350" t="s">
        <v>72</v>
      </c>
      <c r="E10350" t="s">
        <v>115</v>
      </c>
      <c r="J10350" t="s">
        <v>168</v>
      </c>
      <c r="K10350" t="s">
        <v>647</v>
      </c>
      <c r="L10350">
        <v>1420</v>
      </c>
      <c r="M10350">
        <v>2</v>
      </c>
      <c r="N10350" t="s">
        <v>1579</v>
      </c>
      <c r="O10350">
        <v>9925</v>
      </c>
      <c r="P10350">
        <f t="shared" si="805"/>
        <v>9</v>
      </c>
      <c r="Q10350" t="str">
        <f t="shared" si="806"/>
        <v>Morning</v>
      </c>
      <c r="R10350" t="str">
        <f t="shared" si="807"/>
        <v>DEL → HYD → MAA → COK</v>
      </c>
      <c r="S10350" t="str">
        <f t="shared" si="808"/>
        <v>May</v>
      </c>
      <c r="T10350" t="str">
        <f t="shared" si="809"/>
        <v>Premium Economy</v>
      </c>
    </row>
    <row r="10351" spans="1:20" x14ac:dyDescent="0.35">
      <c r="A10351" t="s">
        <v>10</v>
      </c>
      <c r="B10351" t="s">
        <v>43</v>
      </c>
      <c r="C10351" t="s">
        <v>70</v>
      </c>
      <c r="D10351" t="s">
        <v>73</v>
      </c>
      <c r="E10351" t="s">
        <v>99</v>
      </c>
      <c r="J10351" t="s">
        <v>301</v>
      </c>
      <c r="K10351" t="s">
        <v>260</v>
      </c>
      <c r="L10351">
        <v>90</v>
      </c>
      <c r="M10351">
        <v>0</v>
      </c>
      <c r="N10351" t="s">
        <v>1579</v>
      </c>
      <c r="O10351">
        <v>2754</v>
      </c>
      <c r="P10351">
        <f t="shared" si="805"/>
        <v>19</v>
      </c>
      <c r="Q10351" t="str">
        <f t="shared" si="806"/>
        <v>Evening</v>
      </c>
      <c r="R10351" t="str">
        <f t="shared" si="807"/>
        <v>BOM → HYD</v>
      </c>
      <c r="S10351" t="str">
        <f t="shared" si="808"/>
        <v>Jun</v>
      </c>
      <c r="T10351" t="str">
        <f t="shared" si="809"/>
        <v>Economy</v>
      </c>
    </row>
    <row r="10352" spans="1:20" x14ac:dyDescent="0.35">
      <c r="A10352" t="s">
        <v>11</v>
      </c>
      <c r="B10352" t="s">
        <v>32</v>
      </c>
      <c r="C10352" t="s">
        <v>67</v>
      </c>
      <c r="D10352" t="s">
        <v>66</v>
      </c>
      <c r="E10352" t="s">
        <v>128</v>
      </c>
      <c r="J10352" t="s">
        <v>309</v>
      </c>
      <c r="K10352" t="s">
        <v>1473</v>
      </c>
      <c r="L10352">
        <v>1700</v>
      </c>
      <c r="M10352">
        <v>1</v>
      </c>
      <c r="N10352" t="s">
        <v>1579</v>
      </c>
      <c r="O10352">
        <v>7662</v>
      </c>
      <c r="P10352">
        <f t="shared" si="805"/>
        <v>16</v>
      </c>
      <c r="Q10352" t="str">
        <f t="shared" si="806"/>
        <v>Afternoon</v>
      </c>
      <c r="R10352" t="str">
        <f t="shared" si="807"/>
        <v>CCU → GAU → BLR</v>
      </c>
      <c r="S10352" t="str">
        <f t="shared" si="808"/>
        <v>May</v>
      </c>
      <c r="T10352" t="str">
        <f t="shared" si="809"/>
        <v>Premium Economy</v>
      </c>
    </row>
    <row r="10353" spans="1:20" x14ac:dyDescent="0.35">
      <c r="A10353" t="s">
        <v>12</v>
      </c>
      <c r="B10353" t="s">
        <v>28</v>
      </c>
      <c r="C10353" t="s">
        <v>70</v>
      </c>
      <c r="D10353" t="s">
        <v>73</v>
      </c>
      <c r="E10353" t="s">
        <v>97</v>
      </c>
      <c r="J10353" t="s">
        <v>379</v>
      </c>
      <c r="K10353" t="s">
        <v>366</v>
      </c>
      <c r="L10353">
        <v>815</v>
      </c>
      <c r="M10353">
        <v>1</v>
      </c>
      <c r="N10353" t="s">
        <v>1579</v>
      </c>
      <c r="O10353">
        <v>22294</v>
      </c>
      <c r="P10353">
        <f t="shared" si="805"/>
        <v>3</v>
      </c>
      <c r="Q10353" t="str">
        <f t="shared" si="806"/>
        <v>Night</v>
      </c>
      <c r="R10353" t="str">
        <f t="shared" si="807"/>
        <v>BOM → DEL → HYD</v>
      </c>
      <c r="S10353" t="str">
        <f t="shared" si="808"/>
        <v>Mar</v>
      </c>
      <c r="T10353" t="str">
        <f t="shared" si="809"/>
        <v>Business</v>
      </c>
    </row>
    <row r="10354" spans="1:20" x14ac:dyDescent="0.35">
      <c r="A10354" t="s">
        <v>10</v>
      </c>
      <c r="B10354" t="s">
        <v>50</v>
      </c>
      <c r="C10354" t="s">
        <v>66</v>
      </c>
      <c r="D10354" t="s">
        <v>71</v>
      </c>
      <c r="E10354" t="s">
        <v>74</v>
      </c>
      <c r="J10354" t="s">
        <v>251</v>
      </c>
      <c r="K10354" t="s">
        <v>331</v>
      </c>
      <c r="L10354">
        <v>170</v>
      </c>
      <c r="M10354">
        <v>0</v>
      </c>
      <c r="N10354" t="s">
        <v>1579</v>
      </c>
      <c r="O10354">
        <v>6144</v>
      </c>
      <c r="P10354">
        <f t="shared" si="805"/>
        <v>13</v>
      </c>
      <c r="Q10354" t="str">
        <f t="shared" si="806"/>
        <v>Afternoon</v>
      </c>
      <c r="R10354" t="str">
        <f t="shared" si="807"/>
        <v>BLR → DEL</v>
      </c>
      <c r="S10354" t="str">
        <f t="shared" si="808"/>
        <v>Mar</v>
      </c>
      <c r="T10354" t="str">
        <f t="shared" si="809"/>
        <v>Premium Economy</v>
      </c>
    </row>
    <row r="10355" spans="1:20" x14ac:dyDescent="0.35">
      <c r="A10355" t="s">
        <v>12</v>
      </c>
      <c r="B10355" t="s">
        <v>37</v>
      </c>
      <c r="C10355" t="s">
        <v>70</v>
      </c>
      <c r="D10355" t="s">
        <v>73</v>
      </c>
      <c r="E10355" t="s">
        <v>150</v>
      </c>
      <c r="J10355" t="s">
        <v>224</v>
      </c>
      <c r="K10355" t="s">
        <v>760</v>
      </c>
      <c r="L10355">
        <v>1260</v>
      </c>
      <c r="M10355">
        <v>2</v>
      </c>
      <c r="N10355" t="s">
        <v>1579</v>
      </c>
      <c r="O10355">
        <v>24210</v>
      </c>
      <c r="P10355">
        <f t="shared" si="805"/>
        <v>19</v>
      </c>
      <c r="Q10355" t="str">
        <f t="shared" si="806"/>
        <v>Evening</v>
      </c>
      <c r="R10355" t="str">
        <f t="shared" si="807"/>
        <v>BOM → BDQ → DEL → HYD</v>
      </c>
      <c r="S10355" t="str">
        <f t="shared" si="808"/>
        <v>Mar</v>
      </c>
      <c r="T10355" t="str">
        <f t="shared" si="809"/>
        <v>Business</v>
      </c>
    </row>
    <row r="10356" spans="1:20" x14ac:dyDescent="0.35">
      <c r="A10356" t="s">
        <v>14</v>
      </c>
      <c r="B10356" t="s">
        <v>59</v>
      </c>
      <c r="C10356" t="s">
        <v>68</v>
      </c>
      <c r="D10356" t="s">
        <v>72</v>
      </c>
      <c r="E10356" t="s">
        <v>79</v>
      </c>
      <c r="J10356" t="s">
        <v>251</v>
      </c>
      <c r="K10356" t="s">
        <v>470</v>
      </c>
      <c r="L10356">
        <v>755</v>
      </c>
      <c r="M10356">
        <v>1</v>
      </c>
      <c r="N10356" t="s">
        <v>1579</v>
      </c>
      <c r="O10356">
        <v>12327</v>
      </c>
      <c r="P10356">
        <f t="shared" si="805"/>
        <v>13</v>
      </c>
      <c r="Q10356" t="str">
        <f t="shared" si="806"/>
        <v>Afternoon</v>
      </c>
      <c r="R10356" t="str">
        <f t="shared" si="807"/>
        <v>DEL → BOM → COK</v>
      </c>
      <c r="S10356" t="str">
        <f t="shared" si="808"/>
        <v>Mar</v>
      </c>
      <c r="T10356" t="str">
        <f t="shared" si="809"/>
        <v>Business</v>
      </c>
    </row>
    <row r="10357" spans="1:20" x14ac:dyDescent="0.35">
      <c r="A10357" t="s">
        <v>13</v>
      </c>
      <c r="B10357" t="s">
        <v>60</v>
      </c>
      <c r="C10357" t="s">
        <v>70</v>
      </c>
      <c r="D10357" t="s">
        <v>73</v>
      </c>
      <c r="E10357" t="s">
        <v>99</v>
      </c>
      <c r="J10357" t="s">
        <v>275</v>
      </c>
      <c r="K10357" t="s">
        <v>345</v>
      </c>
      <c r="L10357">
        <v>80</v>
      </c>
      <c r="M10357">
        <v>0</v>
      </c>
      <c r="N10357" t="s">
        <v>1579</v>
      </c>
      <c r="O10357">
        <v>2437</v>
      </c>
      <c r="P10357">
        <f t="shared" si="805"/>
        <v>13</v>
      </c>
      <c r="Q10357" t="str">
        <f t="shared" si="806"/>
        <v>Afternoon</v>
      </c>
      <c r="R10357" t="str">
        <f t="shared" si="807"/>
        <v>BOM → HYD</v>
      </c>
      <c r="S10357" t="str">
        <f t="shared" si="808"/>
        <v>Mar</v>
      </c>
      <c r="T10357" t="str">
        <f t="shared" si="809"/>
        <v>Economy</v>
      </c>
    </row>
    <row r="10358" spans="1:20" x14ac:dyDescent="0.35">
      <c r="A10358" t="s">
        <v>13</v>
      </c>
      <c r="B10358" t="s">
        <v>36</v>
      </c>
      <c r="C10358" t="s">
        <v>70</v>
      </c>
      <c r="D10358" t="s">
        <v>73</v>
      </c>
      <c r="E10358" t="s">
        <v>99</v>
      </c>
      <c r="J10358" t="s">
        <v>193</v>
      </c>
      <c r="K10358" t="s">
        <v>346</v>
      </c>
      <c r="L10358">
        <v>90</v>
      </c>
      <c r="M10358">
        <v>0</v>
      </c>
      <c r="N10358" t="s">
        <v>1579</v>
      </c>
      <c r="O10358">
        <v>2753</v>
      </c>
      <c r="P10358">
        <f t="shared" si="805"/>
        <v>5</v>
      </c>
      <c r="Q10358" t="str">
        <f t="shared" si="806"/>
        <v>Morning</v>
      </c>
      <c r="R10358" t="str">
        <f t="shared" si="807"/>
        <v>BOM → HYD</v>
      </c>
      <c r="S10358" t="str">
        <f t="shared" si="808"/>
        <v>Jun</v>
      </c>
      <c r="T10358" t="str">
        <f t="shared" si="809"/>
        <v>Economy</v>
      </c>
    </row>
    <row r="10359" spans="1:20" x14ac:dyDescent="0.35">
      <c r="A10359" t="s">
        <v>12</v>
      </c>
      <c r="B10359" t="s">
        <v>47</v>
      </c>
      <c r="C10359" t="s">
        <v>67</v>
      </c>
      <c r="D10359" t="s">
        <v>66</v>
      </c>
      <c r="E10359" t="s">
        <v>95</v>
      </c>
      <c r="J10359" t="s">
        <v>197</v>
      </c>
      <c r="K10359" t="s">
        <v>471</v>
      </c>
      <c r="L10359">
        <v>840</v>
      </c>
      <c r="M10359">
        <v>1</v>
      </c>
      <c r="N10359" t="s">
        <v>1579</v>
      </c>
      <c r="O10359">
        <v>14151</v>
      </c>
      <c r="P10359">
        <f t="shared" si="805"/>
        <v>9</v>
      </c>
      <c r="Q10359" t="str">
        <f t="shared" si="806"/>
        <v>Morning</v>
      </c>
      <c r="R10359" t="str">
        <f t="shared" si="807"/>
        <v>CCU → DEL → BLR</v>
      </c>
      <c r="S10359" t="str">
        <f t="shared" si="808"/>
        <v>May</v>
      </c>
      <c r="T10359" t="str">
        <f t="shared" si="809"/>
        <v>Business</v>
      </c>
    </row>
    <row r="10360" spans="1:20" x14ac:dyDescent="0.35">
      <c r="A10360" t="s">
        <v>16</v>
      </c>
      <c r="B10360" t="s">
        <v>58</v>
      </c>
      <c r="C10360" t="s">
        <v>69</v>
      </c>
      <c r="D10360" t="s">
        <v>67</v>
      </c>
      <c r="E10360" t="s">
        <v>81</v>
      </c>
      <c r="J10360" t="s">
        <v>274</v>
      </c>
      <c r="K10360" t="s">
        <v>314</v>
      </c>
      <c r="L10360">
        <v>140</v>
      </c>
      <c r="M10360">
        <v>0</v>
      </c>
      <c r="N10360" t="s">
        <v>1579</v>
      </c>
      <c r="O10360">
        <v>11982</v>
      </c>
      <c r="P10360">
        <f t="shared" si="805"/>
        <v>17</v>
      </c>
      <c r="Q10360" t="str">
        <f t="shared" si="806"/>
        <v>Evening</v>
      </c>
      <c r="R10360" t="str">
        <f t="shared" si="807"/>
        <v>MAA → CCU</v>
      </c>
      <c r="S10360" t="str">
        <f t="shared" si="808"/>
        <v>Jun</v>
      </c>
      <c r="T10360" t="str">
        <f t="shared" si="809"/>
        <v>Business</v>
      </c>
    </row>
    <row r="10361" spans="1:20" x14ac:dyDescent="0.35">
      <c r="A10361" t="s">
        <v>10</v>
      </c>
      <c r="B10361" t="s">
        <v>34</v>
      </c>
      <c r="C10361" t="s">
        <v>68</v>
      </c>
      <c r="D10361" t="s">
        <v>72</v>
      </c>
      <c r="E10361" t="s">
        <v>115</v>
      </c>
      <c r="J10361" t="s">
        <v>341</v>
      </c>
      <c r="K10361" t="s">
        <v>279</v>
      </c>
      <c r="L10361">
        <v>565</v>
      </c>
      <c r="M10361">
        <v>2</v>
      </c>
      <c r="N10361" t="s">
        <v>1579</v>
      </c>
      <c r="O10361">
        <v>9413</v>
      </c>
      <c r="P10361">
        <f t="shared" si="805"/>
        <v>11</v>
      </c>
      <c r="Q10361" t="str">
        <f t="shared" si="806"/>
        <v>Morning</v>
      </c>
      <c r="R10361" t="str">
        <f t="shared" si="807"/>
        <v>DEL → HYD → MAA → COK</v>
      </c>
      <c r="S10361" t="str">
        <f t="shared" si="808"/>
        <v>Mar</v>
      </c>
      <c r="T10361" t="str">
        <f t="shared" si="809"/>
        <v>Premium Economy</v>
      </c>
    </row>
    <row r="10362" spans="1:20" x14ac:dyDescent="0.35">
      <c r="A10362" t="s">
        <v>11</v>
      </c>
      <c r="B10362" t="s">
        <v>41</v>
      </c>
      <c r="C10362" t="s">
        <v>68</v>
      </c>
      <c r="D10362" t="s">
        <v>72</v>
      </c>
      <c r="E10362" t="s">
        <v>120</v>
      </c>
      <c r="J10362" t="s">
        <v>172</v>
      </c>
      <c r="K10362" t="s">
        <v>937</v>
      </c>
      <c r="L10362">
        <v>1560</v>
      </c>
      <c r="M10362">
        <v>2</v>
      </c>
      <c r="N10362" t="s">
        <v>1579</v>
      </c>
      <c r="O10362">
        <v>13022</v>
      </c>
      <c r="P10362">
        <f t="shared" si="805"/>
        <v>17</v>
      </c>
      <c r="Q10362" t="str">
        <f t="shared" si="806"/>
        <v>Evening</v>
      </c>
      <c r="R10362" t="str">
        <f t="shared" si="807"/>
        <v>DEL → HYD → BOM → COK</v>
      </c>
      <c r="S10362" t="str">
        <f t="shared" si="808"/>
        <v>May</v>
      </c>
      <c r="T10362" t="str">
        <f t="shared" si="809"/>
        <v>Business</v>
      </c>
    </row>
    <row r="10363" spans="1:20" x14ac:dyDescent="0.35">
      <c r="A10363" t="s">
        <v>15</v>
      </c>
      <c r="B10363" t="s">
        <v>24</v>
      </c>
      <c r="C10363" t="s">
        <v>67</v>
      </c>
      <c r="D10363" t="s">
        <v>66</v>
      </c>
      <c r="E10363" t="s">
        <v>93</v>
      </c>
      <c r="J10363" t="s">
        <v>265</v>
      </c>
      <c r="K10363" t="s">
        <v>186</v>
      </c>
      <c r="L10363">
        <v>475</v>
      </c>
      <c r="M10363">
        <v>1</v>
      </c>
      <c r="N10363" t="s">
        <v>1579</v>
      </c>
      <c r="O10363">
        <v>3673</v>
      </c>
      <c r="P10363">
        <f t="shared" si="805"/>
        <v>6</v>
      </c>
      <c r="Q10363" t="str">
        <f t="shared" si="806"/>
        <v>Morning</v>
      </c>
      <c r="R10363" t="str">
        <f t="shared" si="807"/>
        <v>CCU → HYD → BLR</v>
      </c>
      <c r="S10363" t="str">
        <f t="shared" si="808"/>
        <v>Jun</v>
      </c>
      <c r="T10363" t="str">
        <f t="shared" si="809"/>
        <v>Economy</v>
      </c>
    </row>
    <row r="10364" spans="1:20" x14ac:dyDescent="0.35">
      <c r="A10364" t="s">
        <v>12</v>
      </c>
      <c r="B10364" t="s">
        <v>37</v>
      </c>
      <c r="C10364" t="s">
        <v>68</v>
      </c>
      <c r="D10364" t="s">
        <v>72</v>
      </c>
      <c r="E10364" t="s">
        <v>79</v>
      </c>
      <c r="J10364" t="s">
        <v>158</v>
      </c>
      <c r="K10364" t="s">
        <v>429</v>
      </c>
      <c r="L10364">
        <v>365</v>
      </c>
      <c r="M10364">
        <v>1</v>
      </c>
      <c r="N10364" t="s">
        <v>1579</v>
      </c>
      <c r="O10364">
        <v>15764</v>
      </c>
      <c r="P10364">
        <f t="shared" si="805"/>
        <v>22</v>
      </c>
      <c r="Q10364" t="str">
        <f t="shared" si="806"/>
        <v>Night</v>
      </c>
      <c r="R10364" t="str">
        <f t="shared" si="807"/>
        <v>DEL → BOM → COK</v>
      </c>
      <c r="S10364" t="str">
        <f t="shared" si="808"/>
        <v>Mar</v>
      </c>
      <c r="T10364" t="str">
        <f t="shared" si="809"/>
        <v>Business</v>
      </c>
    </row>
    <row r="10365" spans="1:20" x14ac:dyDescent="0.35">
      <c r="A10365" t="s">
        <v>12</v>
      </c>
      <c r="B10365" t="s">
        <v>27</v>
      </c>
      <c r="C10365" t="s">
        <v>68</v>
      </c>
      <c r="D10365" t="s">
        <v>72</v>
      </c>
      <c r="E10365" t="s">
        <v>87</v>
      </c>
      <c r="J10365" t="s">
        <v>181</v>
      </c>
      <c r="K10365" t="s">
        <v>410</v>
      </c>
      <c r="L10365">
        <v>910</v>
      </c>
      <c r="M10365">
        <v>2</v>
      </c>
      <c r="N10365" t="s">
        <v>1579</v>
      </c>
      <c r="O10365">
        <v>12609</v>
      </c>
      <c r="P10365">
        <f t="shared" si="805"/>
        <v>21</v>
      </c>
      <c r="Q10365" t="str">
        <f t="shared" si="806"/>
        <v>Night</v>
      </c>
      <c r="R10365" t="str">
        <f t="shared" si="807"/>
        <v>DEL → IDR → BOM → COK</v>
      </c>
      <c r="S10365" t="str">
        <f t="shared" si="808"/>
        <v>Jun</v>
      </c>
      <c r="T10365" t="str">
        <f t="shared" si="809"/>
        <v>Business</v>
      </c>
    </row>
    <row r="10366" spans="1:20" x14ac:dyDescent="0.35">
      <c r="A10366" t="s">
        <v>19</v>
      </c>
      <c r="B10366" t="s">
        <v>26</v>
      </c>
      <c r="C10366" t="s">
        <v>66</v>
      </c>
      <c r="D10366" t="s">
        <v>71</v>
      </c>
      <c r="E10366" t="s">
        <v>105</v>
      </c>
      <c r="J10366" t="s">
        <v>168</v>
      </c>
      <c r="K10366" t="s">
        <v>271</v>
      </c>
      <c r="L10366">
        <v>280</v>
      </c>
      <c r="M10366">
        <v>1</v>
      </c>
      <c r="N10366" t="s">
        <v>1586</v>
      </c>
      <c r="O10366">
        <v>57209</v>
      </c>
      <c r="P10366">
        <f t="shared" si="805"/>
        <v>9</v>
      </c>
      <c r="Q10366" t="str">
        <f t="shared" si="806"/>
        <v>Morning</v>
      </c>
      <c r="R10366" t="str">
        <f t="shared" si="807"/>
        <v>BLR → MAA → DEL</v>
      </c>
      <c r="S10366" t="str">
        <f t="shared" si="808"/>
        <v>Mar</v>
      </c>
      <c r="T10366" t="str">
        <f t="shared" si="809"/>
        <v>Business</v>
      </c>
    </row>
    <row r="10367" spans="1:20" x14ac:dyDescent="0.35">
      <c r="A10367" t="s">
        <v>16</v>
      </c>
      <c r="B10367" t="s">
        <v>44</v>
      </c>
      <c r="C10367" t="s">
        <v>66</v>
      </c>
      <c r="D10367" t="s">
        <v>68</v>
      </c>
      <c r="E10367" t="s">
        <v>74</v>
      </c>
      <c r="J10367" t="s">
        <v>168</v>
      </c>
      <c r="K10367" t="s">
        <v>393</v>
      </c>
      <c r="L10367">
        <v>170</v>
      </c>
      <c r="M10367">
        <v>0</v>
      </c>
      <c r="N10367" t="s">
        <v>1579</v>
      </c>
      <c r="O10367">
        <v>5613</v>
      </c>
      <c r="P10367">
        <f t="shared" si="805"/>
        <v>9</v>
      </c>
      <c r="Q10367" t="str">
        <f t="shared" si="806"/>
        <v>Morning</v>
      </c>
      <c r="R10367" t="str">
        <f t="shared" si="807"/>
        <v>BLR → DEL</v>
      </c>
      <c r="S10367" t="str">
        <f t="shared" si="808"/>
        <v>Apr</v>
      </c>
      <c r="T10367" t="str">
        <f t="shared" si="809"/>
        <v>Premium Economy</v>
      </c>
    </row>
    <row r="10368" spans="1:20" x14ac:dyDescent="0.35">
      <c r="A10368" t="s">
        <v>14</v>
      </c>
      <c r="B10368" t="s">
        <v>38</v>
      </c>
      <c r="C10368" t="s">
        <v>68</v>
      </c>
      <c r="D10368" t="s">
        <v>72</v>
      </c>
      <c r="E10368" t="s">
        <v>79</v>
      </c>
      <c r="J10368" t="s">
        <v>228</v>
      </c>
      <c r="K10368" t="s">
        <v>252</v>
      </c>
      <c r="L10368">
        <v>870</v>
      </c>
      <c r="M10368">
        <v>1</v>
      </c>
      <c r="N10368" t="s">
        <v>1579</v>
      </c>
      <c r="O10368">
        <v>6630</v>
      </c>
      <c r="P10368">
        <f t="shared" si="805"/>
        <v>4</v>
      </c>
      <c r="Q10368" t="str">
        <f t="shared" si="806"/>
        <v>Night</v>
      </c>
      <c r="R10368" t="str">
        <f t="shared" si="807"/>
        <v>DEL → BOM → COK</v>
      </c>
      <c r="S10368" t="str">
        <f t="shared" si="808"/>
        <v>Mar</v>
      </c>
      <c r="T10368" t="str">
        <f t="shared" si="809"/>
        <v>Premium Economy</v>
      </c>
    </row>
    <row r="10369" spans="1:20" x14ac:dyDescent="0.35">
      <c r="A10369" t="s">
        <v>12</v>
      </c>
      <c r="B10369" t="s">
        <v>46</v>
      </c>
      <c r="C10369" t="s">
        <v>70</v>
      </c>
      <c r="D10369" t="s">
        <v>73</v>
      </c>
      <c r="E10369" t="s">
        <v>99</v>
      </c>
      <c r="J10369" t="s">
        <v>256</v>
      </c>
      <c r="K10369" t="s">
        <v>262</v>
      </c>
      <c r="L10369">
        <v>90</v>
      </c>
      <c r="M10369">
        <v>0</v>
      </c>
      <c r="N10369" t="s">
        <v>1579</v>
      </c>
      <c r="O10369">
        <v>5678</v>
      </c>
      <c r="P10369">
        <f t="shared" si="805"/>
        <v>19</v>
      </c>
      <c r="Q10369" t="str">
        <f t="shared" si="806"/>
        <v>Evening</v>
      </c>
      <c r="R10369" t="str">
        <f t="shared" si="807"/>
        <v>BOM → HYD</v>
      </c>
      <c r="S10369" t="str">
        <f t="shared" si="808"/>
        <v>Jun</v>
      </c>
      <c r="T10369" t="str">
        <f t="shared" si="809"/>
        <v>Premium Economy</v>
      </c>
    </row>
    <row r="10370" spans="1:20" x14ac:dyDescent="0.35">
      <c r="A10370" t="s">
        <v>12</v>
      </c>
      <c r="B10370" t="s">
        <v>38</v>
      </c>
      <c r="C10370" t="s">
        <v>66</v>
      </c>
      <c r="D10370" t="s">
        <v>71</v>
      </c>
      <c r="E10370" t="s">
        <v>78</v>
      </c>
      <c r="J10370" t="s">
        <v>292</v>
      </c>
      <c r="K10370" t="s">
        <v>870</v>
      </c>
      <c r="L10370">
        <v>530</v>
      </c>
      <c r="M10370">
        <v>1</v>
      </c>
      <c r="N10370" t="s">
        <v>1580</v>
      </c>
      <c r="O10370">
        <v>7045</v>
      </c>
      <c r="P10370">
        <f t="shared" si="805"/>
        <v>22</v>
      </c>
      <c r="Q10370" t="str">
        <f t="shared" si="806"/>
        <v>Night</v>
      </c>
      <c r="R10370" t="str">
        <f t="shared" si="807"/>
        <v>BLR → BOM → DEL</v>
      </c>
      <c r="S10370" t="str">
        <f t="shared" si="808"/>
        <v>Mar</v>
      </c>
      <c r="T10370" t="str">
        <f t="shared" si="809"/>
        <v>Premium Economy</v>
      </c>
    </row>
    <row r="10371" spans="1:20" x14ac:dyDescent="0.35">
      <c r="A10371" t="s">
        <v>10</v>
      </c>
      <c r="B10371" t="s">
        <v>52</v>
      </c>
      <c r="C10371" t="s">
        <v>67</v>
      </c>
      <c r="D10371" t="s">
        <v>66</v>
      </c>
      <c r="E10371" t="s">
        <v>77</v>
      </c>
      <c r="J10371" t="s">
        <v>294</v>
      </c>
      <c r="K10371" t="s">
        <v>221</v>
      </c>
      <c r="L10371">
        <v>155</v>
      </c>
      <c r="M10371">
        <v>0</v>
      </c>
      <c r="N10371" t="s">
        <v>1579</v>
      </c>
      <c r="O10371">
        <v>4148</v>
      </c>
      <c r="P10371">
        <f t="shared" ref="P10371:P10434" si="810">HOUR(TEXT(J10371,"HH:MM"))</f>
        <v>14</v>
      </c>
      <c r="Q10371" t="str">
        <f t="shared" ref="Q10371:Q10434" si="811">IF(P10371&gt;=5, IF(P10371&lt;12, "Morning", IF(P10371&lt;17, "Afternoon", IF(P10371&lt;21, "Evening", "Night"))), "Night")</f>
        <v>Afternoon</v>
      </c>
      <c r="R10371" t="str">
        <f t="shared" ref="R10371:R10434" si="812">_xlfn.TEXTJOIN(" → ", TRUE, E10371:I10371)</f>
        <v>CCU → BLR</v>
      </c>
      <c r="S10371" t="str">
        <f t="shared" ref="S10371:S10434" si="813">TEXT(B10371, "mmm")</f>
        <v>Mar</v>
      </c>
      <c r="T10371" t="str">
        <f t="shared" ref="T10371:T10434" si="814">_xlfn.IFS(
  O10371 &lt; 5000, "Economy",
  O10371 &lt;= 10000, "Premium Economy",
  O10371 &gt; 10000, "Business"
)</f>
        <v>Economy</v>
      </c>
    </row>
    <row r="10372" spans="1:20" x14ac:dyDescent="0.35">
      <c r="A10372" t="s">
        <v>11</v>
      </c>
      <c r="B10372" t="s">
        <v>64</v>
      </c>
      <c r="C10372" t="s">
        <v>66</v>
      </c>
      <c r="D10372" t="s">
        <v>71</v>
      </c>
      <c r="E10372" t="s">
        <v>132</v>
      </c>
      <c r="J10372" t="s">
        <v>339</v>
      </c>
      <c r="K10372" t="s">
        <v>323</v>
      </c>
      <c r="L10372">
        <v>745</v>
      </c>
      <c r="M10372">
        <v>1</v>
      </c>
      <c r="N10372" t="s">
        <v>1579</v>
      </c>
      <c r="O10372">
        <v>11003</v>
      </c>
      <c r="P10372">
        <f t="shared" si="810"/>
        <v>10</v>
      </c>
      <c r="Q10372" t="str">
        <f t="shared" si="811"/>
        <v>Morning</v>
      </c>
      <c r="R10372" t="str">
        <f t="shared" si="812"/>
        <v>BLR → VGA → DEL</v>
      </c>
      <c r="S10372" t="str">
        <f t="shared" si="813"/>
        <v>Mar</v>
      </c>
      <c r="T10372" t="str">
        <f t="shared" si="814"/>
        <v>Business</v>
      </c>
    </row>
    <row r="10373" spans="1:20" x14ac:dyDescent="0.35">
      <c r="A10373" t="s">
        <v>11</v>
      </c>
      <c r="B10373" t="s">
        <v>45</v>
      </c>
      <c r="C10373" t="s">
        <v>68</v>
      </c>
      <c r="D10373" t="s">
        <v>72</v>
      </c>
      <c r="E10373" t="s">
        <v>98</v>
      </c>
      <c r="J10373" t="s">
        <v>203</v>
      </c>
      <c r="K10373" t="s">
        <v>793</v>
      </c>
      <c r="L10373">
        <v>1640</v>
      </c>
      <c r="M10373">
        <v>1</v>
      </c>
      <c r="N10373" t="s">
        <v>1579</v>
      </c>
      <c r="O10373">
        <v>7480</v>
      </c>
      <c r="P10373">
        <f t="shared" si="810"/>
        <v>6</v>
      </c>
      <c r="Q10373" t="str">
        <f t="shared" si="811"/>
        <v>Morning</v>
      </c>
      <c r="R10373" t="str">
        <f t="shared" si="812"/>
        <v>DEL → MAA → COK</v>
      </c>
      <c r="S10373" t="str">
        <f t="shared" si="813"/>
        <v>May</v>
      </c>
      <c r="T10373" t="str">
        <f t="shared" si="814"/>
        <v>Premium Economy</v>
      </c>
    </row>
    <row r="10374" spans="1:20" x14ac:dyDescent="0.35">
      <c r="A10374" t="s">
        <v>10</v>
      </c>
      <c r="B10374" t="s">
        <v>25</v>
      </c>
      <c r="C10374" t="s">
        <v>67</v>
      </c>
      <c r="D10374" t="s">
        <v>66</v>
      </c>
      <c r="E10374" t="s">
        <v>77</v>
      </c>
      <c r="J10374" t="s">
        <v>296</v>
      </c>
      <c r="K10374" t="s">
        <v>1557</v>
      </c>
      <c r="L10374">
        <v>155</v>
      </c>
      <c r="M10374">
        <v>0</v>
      </c>
      <c r="N10374" t="s">
        <v>1579</v>
      </c>
      <c r="O10374">
        <v>4804</v>
      </c>
      <c r="P10374">
        <f t="shared" si="810"/>
        <v>22</v>
      </c>
      <c r="Q10374" t="str">
        <f t="shared" si="811"/>
        <v>Night</v>
      </c>
      <c r="R10374" t="str">
        <f t="shared" si="812"/>
        <v>CCU → BLR</v>
      </c>
      <c r="S10374" t="str">
        <f t="shared" si="813"/>
        <v>May</v>
      </c>
      <c r="T10374" t="str">
        <f t="shared" si="814"/>
        <v>Economy</v>
      </c>
    </row>
    <row r="10375" spans="1:20" x14ac:dyDescent="0.35">
      <c r="A10375" t="s">
        <v>12</v>
      </c>
      <c r="B10375" t="s">
        <v>25</v>
      </c>
      <c r="C10375" t="s">
        <v>70</v>
      </c>
      <c r="D10375" t="s">
        <v>73</v>
      </c>
      <c r="E10375" t="s">
        <v>99</v>
      </c>
      <c r="J10375" t="s">
        <v>321</v>
      </c>
      <c r="K10375" t="s">
        <v>582</v>
      </c>
      <c r="L10375">
        <v>85</v>
      </c>
      <c r="M10375">
        <v>0</v>
      </c>
      <c r="N10375" t="s">
        <v>1580</v>
      </c>
      <c r="O10375">
        <v>4050</v>
      </c>
      <c r="P10375">
        <f t="shared" si="810"/>
        <v>2</v>
      </c>
      <c r="Q10375" t="str">
        <f t="shared" si="811"/>
        <v>Night</v>
      </c>
      <c r="R10375" t="str">
        <f t="shared" si="812"/>
        <v>BOM → HYD</v>
      </c>
      <c r="S10375" t="str">
        <f t="shared" si="813"/>
        <v>May</v>
      </c>
      <c r="T10375" t="str">
        <f t="shared" si="814"/>
        <v>Economy</v>
      </c>
    </row>
    <row r="10376" spans="1:20" x14ac:dyDescent="0.35">
      <c r="A10376" t="s">
        <v>11</v>
      </c>
      <c r="B10376" t="s">
        <v>46</v>
      </c>
      <c r="C10376" t="s">
        <v>66</v>
      </c>
      <c r="D10376" t="s">
        <v>68</v>
      </c>
      <c r="E10376" t="s">
        <v>74</v>
      </c>
      <c r="J10376" t="s">
        <v>255</v>
      </c>
      <c r="K10376" t="s">
        <v>374</v>
      </c>
      <c r="L10376">
        <v>165</v>
      </c>
      <c r="M10376">
        <v>0</v>
      </c>
      <c r="N10376" t="s">
        <v>1579</v>
      </c>
      <c r="O10376">
        <v>6961</v>
      </c>
      <c r="P10376">
        <f t="shared" si="810"/>
        <v>10</v>
      </c>
      <c r="Q10376" t="str">
        <f t="shared" si="811"/>
        <v>Morning</v>
      </c>
      <c r="R10376" t="str">
        <f t="shared" si="812"/>
        <v>BLR → DEL</v>
      </c>
      <c r="S10376" t="str">
        <f t="shared" si="813"/>
        <v>Jun</v>
      </c>
      <c r="T10376" t="str">
        <f t="shared" si="814"/>
        <v>Premium Economy</v>
      </c>
    </row>
    <row r="10377" spans="1:20" x14ac:dyDescent="0.35">
      <c r="A10377" t="s">
        <v>12</v>
      </c>
      <c r="B10377" t="s">
        <v>49</v>
      </c>
      <c r="C10377" t="s">
        <v>68</v>
      </c>
      <c r="D10377" t="s">
        <v>72</v>
      </c>
      <c r="E10377" t="s">
        <v>79</v>
      </c>
      <c r="J10377" t="s">
        <v>177</v>
      </c>
      <c r="K10377" t="s">
        <v>506</v>
      </c>
      <c r="L10377">
        <v>1620</v>
      </c>
      <c r="M10377">
        <v>1</v>
      </c>
      <c r="N10377" t="s">
        <v>1580</v>
      </c>
      <c r="O10377">
        <v>10262</v>
      </c>
      <c r="P10377">
        <f t="shared" si="810"/>
        <v>16</v>
      </c>
      <c r="Q10377" t="str">
        <f t="shared" si="811"/>
        <v>Afternoon</v>
      </c>
      <c r="R10377" t="str">
        <f t="shared" si="812"/>
        <v>DEL → BOM → COK</v>
      </c>
      <c r="S10377" t="str">
        <f t="shared" si="813"/>
        <v>Jun</v>
      </c>
      <c r="T10377" t="str">
        <f t="shared" si="814"/>
        <v>Business</v>
      </c>
    </row>
    <row r="10378" spans="1:20" x14ac:dyDescent="0.35">
      <c r="A10378" t="s">
        <v>17</v>
      </c>
      <c r="B10378" t="s">
        <v>36</v>
      </c>
      <c r="C10378" t="s">
        <v>66</v>
      </c>
      <c r="D10378" t="s">
        <v>68</v>
      </c>
      <c r="E10378" t="s">
        <v>74</v>
      </c>
      <c r="J10378" t="s">
        <v>199</v>
      </c>
      <c r="K10378" t="s">
        <v>1558</v>
      </c>
      <c r="L10378">
        <v>170</v>
      </c>
      <c r="M10378">
        <v>0</v>
      </c>
      <c r="N10378" t="s">
        <v>1579</v>
      </c>
      <c r="O10378">
        <v>3383</v>
      </c>
      <c r="P10378">
        <f t="shared" si="810"/>
        <v>23</v>
      </c>
      <c r="Q10378" t="str">
        <f t="shared" si="811"/>
        <v>Night</v>
      </c>
      <c r="R10378" t="str">
        <f t="shared" si="812"/>
        <v>BLR → DEL</v>
      </c>
      <c r="S10378" t="str">
        <f t="shared" si="813"/>
        <v>Jun</v>
      </c>
      <c r="T10378" t="str">
        <f t="shared" si="814"/>
        <v>Economy</v>
      </c>
    </row>
    <row r="10379" spans="1:20" x14ac:dyDescent="0.35">
      <c r="A10379" t="s">
        <v>11</v>
      </c>
      <c r="B10379" t="s">
        <v>52</v>
      </c>
      <c r="C10379" t="s">
        <v>68</v>
      </c>
      <c r="D10379" t="s">
        <v>72</v>
      </c>
      <c r="E10379" t="s">
        <v>80</v>
      </c>
      <c r="J10379" t="s">
        <v>282</v>
      </c>
      <c r="K10379" t="s">
        <v>1559</v>
      </c>
      <c r="L10379">
        <v>1590</v>
      </c>
      <c r="M10379">
        <v>1</v>
      </c>
      <c r="N10379" t="s">
        <v>1579</v>
      </c>
      <c r="O10379">
        <v>8119</v>
      </c>
      <c r="P10379">
        <f t="shared" si="810"/>
        <v>20</v>
      </c>
      <c r="Q10379" t="str">
        <f t="shared" si="811"/>
        <v>Evening</v>
      </c>
      <c r="R10379" t="str">
        <f t="shared" si="812"/>
        <v>DEL → BLR → COK</v>
      </c>
      <c r="S10379" t="str">
        <f t="shared" si="813"/>
        <v>Mar</v>
      </c>
      <c r="T10379" t="str">
        <f t="shared" si="814"/>
        <v>Premium Economy</v>
      </c>
    </row>
    <row r="10380" spans="1:20" x14ac:dyDescent="0.35">
      <c r="A10380" t="s">
        <v>12</v>
      </c>
      <c r="B10380" t="s">
        <v>53</v>
      </c>
      <c r="C10380" t="s">
        <v>68</v>
      </c>
      <c r="D10380" t="s">
        <v>72</v>
      </c>
      <c r="E10380" t="s">
        <v>79</v>
      </c>
      <c r="J10380" t="s">
        <v>220</v>
      </c>
      <c r="K10380" t="s">
        <v>194</v>
      </c>
      <c r="L10380">
        <v>1005</v>
      </c>
      <c r="M10380">
        <v>1</v>
      </c>
      <c r="N10380" t="s">
        <v>1579</v>
      </c>
      <c r="O10380">
        <v>14714</v>
      </c>
      <c r="P10380">
        <f t="shared" si="810"/>
        <v>2</v>
      </c>
      <c r="Q10380" t="str">
        <f t="shared" si="811"/>
        <v>Night</v>
      </c>
      <c r="R10380" t="str">
        <f t="shared" si="812"/>
        <v>DEL → BOM → COK</v>
      </c>
      <c r="S10380" t="str">
        <f t="shared" si="813"/>
        <v>Jun</v>
      </c>
      <c r="T10380" t="str">
        <f t="shared" si="814"/>
        <v>Business</v>
      </c>
    </row>
    <row r="10381" spans="1:20" x14ac:dyDescent="0.35">
      <c r="A10381" t="s">
        <v>14</v>
      </c>
      <c r="B10381" t="s">
        <v>49</v>
      </c>
      <c r="C10381" t="s">
        <v>68</v>
      </c>
      <c r="D10381" t="s">
        <v>72</v>
      </c>
      <c r="E10381" t="s">
        <v>79</v>
      </c>
      <c r="J10381" t="s">
        <v>240</v>
      </c>
      <c r="K10381" t="s">
        <v>194</v>
      </c>
      <c r="L10381">
        <v>780</v>
      </c>
      <c r="M10381">
        <v>1</v>
      </c>
      <c r="N10381" t="s">
        <v>1579</v>
      </c>
      <c r="O10381">
        <v>13259</v>
      </c>
      <c r="P10381">
        <f t="shared" si="810"/>
        <v>6</v>
      </c>
      <c r="Q10381" t="str">
        <f t="shared" si="811"/>
        <v>Morning</v>
      </c>
      <c r="R10381" t="str">
        <f t="shared" si="812"/>
        <v>DEL → BOM → COK</v>
      </c>
      <c r="S10381" t="str">
        <f t="shared" si="813"/>
        <v>Jun</v>
      </c>
      <c r="T10381" t="str">
        <f t="shared" si="814"/>
        <v>Business</v>
      </c>
    </row>
    <row r="10382" spans="1:20" x14ac:dyDescent="0.35">
      <c r="A10382" t="s">
        <v>15</v>
      </c>
      <c r="B10382" t="s">
        <v>64</v>
      </c>
      <c r="C10382" t="s">
        <v>66</v>
      </c>
      <c r="D10382" t="s">
        <v>71</v>
      </c>
      <c r="E10382" t="s">
        <v>74</v>
      </c>
      <c r="J10382" t="s">
        <v>303</v>
      </c>
      <c r="K10382" t="s">
        <v>535</v>
      </c>
      <c r="L10382">
        <v>175</v>
      </c>
      <c r="M10382">
        <v>0</v>
      </c>
      <c r="N10382" t="s">
        <v>1579</v>
      </c>
      <c r="O10382">
        <v>7222</v>
      </c>
      <c r="P10382">
        <f t="shared" si="810"/>
        <v>7</v>
      </c>
      <c r="Q10382" t="str">
        <f t="shared" si="811"/>
        <v>Morning</v>
      </c>
      <c r="R10382" t="str">
        <f t="shared" si="812"/>
        <v>BLR → DEL</v>
      </c>
      <c r="S10382" t="str">
        <f t="shared" si="813"/>
        <v>Mar</v>
      </c>
      <c r="T10382" t="str">
        <f t="shared" si="814"/>
        <v>Premium Economy</v>
      </c>
    </row>
    <row r="10383" spans="1:20" x14ac:dyDescent="0.35">
      <c r="A10383" t="s">
        <v>17</v>
      </c>
      <c r="B10383" t="s">
        <v>32</v>
      </c>
      <c r="C10383" t="s">
        <v>68</v>
      </c>
      <c r="D10383" t="s">
        <v>72</v>
      </c>
      <c r="E10383" t="s">
        <v>80</v>
      </c>
      <c r="J10383" t="s">
        <v>309</v>
      </c>
      <c r="K10383" t="s">
        <v>1335</v>
      </c>
      <c r="L10383">
        <v>865</v>
      </c>
      <c r="M10383">
        <v>1</v>
      </c>
      <c r="N10383" t="s">
        <v>1579</v>
      </c>
      <c r="O10383">
        <v>7353</v>
      </c>
      <c r="P10383">
        <f t="shared" si="810"/>
        <v>16</v>
      </c>
      <c r="Q10383" t="str">
        <f t="shared" si="811"/>
        <v>Afternoon</v>
      </c>
      <c r="R10383" t="str">
        <f t="shared" si="812"/>
        <v>DEL → BLR → COK</v>
      </c>
      <c r="S10383" t="str">
        <f t="shared" si="813"/>
        <v>May</v>
      </c>
      <c r="T10383" t="str">
        <f t="shared" si="814"/>
        <v>Premium Economy</v>
      </c>
    </row>
    <row r="10384" spans="1:20" x14ac:dyDescent="0.35">
      <c r="A10384" t="s">
        <v>12</v>
      </c>
      <c r="B10384" t="s">
        <v>54</v>
      </c>
      <c r="C10384" t="s">
        <v>67</v>
      </c>
      <c r="D10384" t="s">
        <v>66</v>
      </c>
      <c r="E10384" t="s">
        <v>82</v>
      </c>
      <c r="J10384" t="s">
        <v>171</v>
      </c>
      <c r="K10384" t="s">
        <v>448</v>
      </c>
      <c r="L10384">
        <v>665</v>
      </c>
      <c r="M10384">
        <v>1</v>
      </c>
      <c r="N10384" t="s">
        <v>1579</v>
      </c>
      <c r="O10384">
        <v>14178</v>
      </c>
      <c r="P10384">
        <f t="shared" si="810"/>
        <v>21</v>
      </c>
      <c r="Q10384" t="str">
        <f t="shared" si="811"/>
        <v>Night</v>
      </c>
      <c r="R10384" t="str">
        <f t="shared" si="812"/>
        <v>CCU → BOM → BLR</v>
      </c>
      <c r="S10384" t="str">
        <f t="shared" si="813"/>
        <v>May</v>
      </c>
      <c r="T10384" t="str">
        <f t="shared" si="814"/>
        <v>Business</v>
      </c>
    </row>
    <row r="10385" spans="1:20" x14ac:dyDescent="0.35">
      <c r="A10385" t="s">
        <v>12</v>
      </c>
      <c r="B10385" t="s">
        <v>26</v>
      </c>
      <c r="C10385" t="s">
        <v>66</v>
      </c>
      <c r="D10385" t="s">
        <v>71</v>
      </c>
      <c r="E10385" t="s">
        <v>78</v>
      </c>
      <c r="J10385" t="s">
        <v>183</v>
      </c>
      <c r="K10385" t="s">
        <v>383</v>
      </c>
      <c r="L10385">
        <v>1325</v>
      </c>
      <c r="M10385">
        <v>1</v>
      </c>
      <c r="N10385" t="s">
        <v>1579</v>
      </c>
      <c r="O10385">
        <v>26890</v>
      </c>
      <c r="P10385">
        <f t="shared" si="810"/>
        <v>7</v>
      </c>
      <c r="Q10385" t="str">
        <f t="shared" si="811"/>
        <v>Morning</v>
      </c>
      <c r="R10385" t="str">
        <f t="shared" si="812"/>
        <v>BLR → BOM → DEL</v>
      </c>
      <c r="S10385" t="str">
        <f t="shared" si="813"/>
        <v>Mar</v>
      </c>
      <c r="T10385" t="str">
        <f t="shared" si="814"/>
        <v>Business</v>
      </c>
    </row>
    <row r="10386" spans="1:20" x14ac:dyDescent="0.35">
      <c r="A10386" t="s">
        <v>11</v>
      </c>
      <c r="B10386" t="s">
        <v>25</v>
      </c>
      <c r="C10386" t="s">
        <v>70</v>
      </c>
      <c r="D10386" t="s">
        <v>73</v>
      </c>
      <c r="E10386" t="s">
        <v>99</v>
      </c>
      <c r="J10386" t="s">
        <v>227</v>
      </c>
      <c r="K10386" t="s">
        <v>222</v>
      </c>
      <c r="L10386">
        <v>75</v>
      </c>
      <c r="M10386">
        <v>0</v>
      </c>
      <c r="N10386" t="s">
        <v>1579</v>
      </c>
      <c r="O10386">
        <v>3625</v>
      </c>
      <c r="P10386">
        <f t="shared" si="810"/>
        <v>19</v>
      </c>
      <c r="Q10386" t="str">
        <f t="shared" si="811"/>
        <v>Evening</v>
      </c>
      <c r="R10386" t="str">
        <f t="shared" si="812"/>
        <v>BOM → HYD</v>
      </c>
      <c r="S10386" t="str">
        <f t="shared" si="813"/>
        <v>May</v>
      </c>
      <c r="T10386" t="str">
        <f t="shared" si="814"/>
        <v>Economy</v>
      </c>
    </row>
    <row r="10387" spans="1:20" x14ac:dyDescent="0.35">
      <c r="A10387" t="s">
        <v>14</v>
      </c>
      <c r="B10387" t="s">
        <v>49</v>
      </c>
      <c r="C10387" t="s">
        <v>68</v>
      </c>
      <c r="D10387" t="s">
        <v>72</v>
      </c>
      <c r="E10387" t="s">
        <v>79</v>
      </c>
      <c r="J10387" t="s">
        <v>170</v>
      </c>
      <c r="K10387" t="s">
        <v>252</v>
      </c>
      <c r="L10387">
        <v>455</v>
      </c>
      <c r="M10387">
        <v>1</v>
      </c>
      <c r="N10387" t="s">
        <v>1579</v>
      </c>
      <c r="O10387">
        <v>9001</v>
      </c>
      <c r="P10387">
        <f t="shared" si="810"/>
        <v>11</v>
      </c>
      <c r="Q10387" t="str">
        <f t="shared" si="811"/>
        <v>Morning</v>
      </c>
      <c r="R10387" t="str">
        <f t="shared" si="812"/>
        <v>DEL → BOM → COK</v>
      </c>
      <c r="S10387" t="str">
        <f t="shared" si="813"/>
        <v>Jun</v>
      </c>
      <c r="T10387" t="str">
        <f t="shared" si="814"/>
        <v>Premium Economy</v>
      </c>
    </row>
    <row r="10388" spans="1:20" x14ac:dyDescent="0.35">
      <c r="A10388" t="s">
        <v>11</v>
      </c>
      <c r="B10388" t="s">
        <v>29</v>
      </c>
      <c r="C10388" t="s">
        <v>67</v>
      </c>
      <c r="D10388" t="s">
        <v>66</v>
      </c>
      <c r="E10388" t="s">
        <v>77</v>
      </c>
      <c r="J10388" t="s">
        <v>222</v>
      </c>
      <c r="K10388" t="s">
        <v>418</v>
      </c>
      <c r="L10388">
        <v>155</v>
      </c>
      <c r="M10388">
        <v>0</v>
      </c>
      <c r="N10388" t="s">
        <v>1579</v>
      </c>
      <c r="O10388">
        <v>4145</v>
      </c>
      <c r="P10388">
        <f t="shared" si="810"/>
        <v>20</v>
      </c>
      <c r="Q10388" t="str">
        <f t="shared" si="811"/>
        <v>Evening</v>
      </c>
      <c r="R10388" t="str">
        <f t="shared" si="812"/>
        <v>CCU → BLR</v>
      </c>
      <c r="S10388" t="str">
        <f t="shared" si="813"/>
        <v>May</v>
      </c>
      <c r="T10388" t="str">
        <f t="shared" si="814"/>
        <v>Economy</v>
      </c>
    </row>
    <row r="10389" spans="1:20" x14ac:dyDescent="0.35">
      <c r="A10389" t="s">
        <v>12</v>
      </c>
      <c r="B10389" t="s">
        <v>32</v>
      </c>
      <c r="C10389" t="s">
        <v>68</v>
      </c>
      <c r="D10389" t="s">
        <v>72</v>
      </c>
      <c r="E10389" t="s">
        <v>100</v>
      </c>
      <c r="J10389" t="s">
        <v>270</v>
      </c>
      <c r="K10389" t="s">
        <v>393</v>
      </c>
      <c r="L10389">
        <v>425</v>
      </c>
      <c r="M10389">
        <v>2</v>
      </c>
      <c r="N10389" t="s">
        <v>1580</v>
      </c>
      <c r="O10389">
        <v>15544</v>
      </c>
      <c r="P10389">
        <f t="shared" si="810"/>
        <v>5</v>
      </c>
      <c r="Q10389" t="str">
        <f t="shared" si="811"/>
        <v>Morning</v>
      </c>
      <c r="R10389" t="str">
        <f t="shared" si="812"/>
        <v>DEL → BHO → BOM → COK</v>
      </c>
      <c r="S10389" t="str">
        <f t="shared" si="813"/>
        <v>May</v>
      </c>
      <c r="T10389" t="str">
        <f t="shared" si="814"/>
        <v>Business</v>
      </c>
    </row>
    <row r="10390" spans="1:20" x14ac:dyDescent="0.35">
      <c r="A10390" t="s">
        <v>13</v>
      </c>
      <c r="B10390" t="s">
        <v>43</v>
      </c>
      <c r="C10390" t="s">
        <v>70</v>
      </c>
      <c r="D10390" t="s">
        <v>73</v>
      </c>
      <c r="E10390" t="s">
        <v>99</v>
      </c>
      <c r="J10390" t="s">
        <v>219</v>
      </c>
      <c r="K10390" t="s">
        <v>235</v>
      </c>
      <c r="L10390">
        <v>90</v>
      </c>
      <c r="M10390">
        <v>0</v>
      </c>
      <c r="N10390" t="s">
        <v>1579</v>
      </c>
      <c r="O10390">
        <v>2017</v>
      </c>
      <c r="P10390">
        <f t="shared" si="810"/>
        <v>13</v>
      </c>
      <c r="Q10390" t="str">
        <f t="shared" si="811"/>
        <v>Afternoon</v>
      </c>
      <c r="R10390" t="str">
        <f t="shared" si="812"/>
        <v>BOM → HYD</v>
      </c>
      <c r="S10390" t="str">
        <f t="shared" si="813"/>
        <v>Jun</v>
      </c>
      <c r="T10390" t="str">
        <f t="shared" si="814"/>
        <v>Economy</v>
      </c>
    </row>
    <row r="10391" spans="1:20" x14ac:dyDescent="0.35">
      <c r="A10391" t="s">
        <v>11</v>
      </c>
      <c r="B10391" t="s">
        <v>41</v>
      </c>
      <c r="C10391" t="s">
        <v>67</v>
      </c>
      <c r="D10391" t="s">
        <v>66</v>
      </c>
      <c r="E10391" t="s">
        <v>121</v>
      </c>
      <c r="J10391" t="s">
        <v>255</v>
      </c>
      <c r="K10391" t="s">
        <v>641</v>
      </c>
      <c r="L10391">
        <v>1165</v>
      </c>
      <c r="M10391">
        <v>2</v>
      </c>
      <c r="N10391" t="s">
        <v>1579</v>
      </c>
      <c r="O10391">
        <v>14424</v>
      </c>
      <c r="P10391">
        <f t="shared" si="810"/>
        <v>10</v>
      </c>
      <c r="Q10391" t="str">
        <f t="shared" si="811"/>
        <v>Morning</v>
      </c>
      <c r="R10391" t="str">
        <f t="shared" si="812"/>
        <v>CCU → DEL → AMD → BLR</v>
      </c>
      <c r="S10391" t="str">
        <f t="shared" si="813"/>
        <v>May</v>
      </c>
      <c r="T10391" t="str">
        <f t="shared" si="814"/>
        <v>Business</v>
      </c>
    </row>
    <row r="10392" spans="1:20" x14ac:dyDescent="0.35">
      <c r="A10392" t="s">
        <v>15</v>
      </c>
      <c r="B10392" t="s">
        <v>43</v>
      </c>
      <c r="C10392" t="s">
        <v>67</v>
      </c>
      <c r="D10392" t="s">
        <v>66</v>
      </c>
      <c r="E10392" t="s">
        <v>77</v>
      </c>
      <c r="J10392" t="s">
        <v>291</v>
      </c>
      <c r="K10392" t="s">
        <v>308</v>
      </c>
      <c r="L10392">
        <v>155</v>
      </c>
      <c r="M10392">
        <v>0</v>
      </c>
      <c r="N10392" t="s">
        <v>1579</v>
      </c>
      <c r="O10392">
        <v>3514</v>
      </c>
      <c r="P10392">
        <f t="shared" si="810"/>
        <v>15</v>
      </c>
      <c r="Q10392" t="str">
        <f t="shared" si="811"/>
        <v>Afternoon</v>
      </c>
      <c r="R10392" t="str">
        <f t="shared" si="812"/>
        <v>CCU → BLR</v>
      </c>
      <c r="S10392" t="str">
        <f t="shared" si="813"/>
        <v>Jun</v>
      </c>
      <c r="T10392" t="str">
        <f t="shared" si="814"/>
        <v>Economy</v>
      </c>
    </row>
    <row r="10393" spans="1:20" x14ac:dyDescent="0.35">
      <c r="A10393" t="s">
        <v>10</v>
      </c>
      <c r="B10393" t="s">
        <v>29</v>
      </c>
      <c r="C10393" t="s">
        <v>68</v>
      </c>
      <c r="D10393" t="s">
        <v>72</v>
      </c>
      <c r="E10393" t="s">
        <v>79</v>
      </c>
      <c r="J10393" t="s">
        <v>334</v>
      </c>
      <c r="K10393" t="s">
        <v>498</v>
      </c>
      <c r="L10393">
        <v>415</v>
      </c>
      <c r="M10393">
        <v>1</v>
      </c>
      <c r="N10393" t="s">
        <v>1579</v>
      </c>
      <c r="O10393">
        <v>6628</v>
      </c>
      <c r="P10393">
        <f t="shared" si="810"/>
        <v>18</v>
      </c>
      <c r="Q10393" t="str">
        <f t="shared" si="811"/>
        <v>Evening</v>
      </c>
      <c r="R10393" t="str">
        <f t="shared" si="812"/>
        <v>DEL → BOM → COK</v>
      </c>
      <c r="S10393" t="str">
        <f t="shared" si="813"/>
        <v>May</v>
      </c>
      <c r="T10393" t="str">
        <f t="shared" si="814"/>
        <v>Premium Economy</v>
      </c>
    </row>
    <row r="10394" spans="1:20" x14ac:dyDescent="0.35">
      <c r="A10394" t="s">
        <v>12</v>
      </c>
      <c r="B10394" t="s">
        <v>43</v>
      </c>
      <c r="C10394" t="s">
        <v>68</v>
      </c>
      <c r="D10394" t="s">
        <v>72</v>
      </c>
      <c r="E10394" t="s">
        <v>83</v>
      </c>
      <c r="J10394" t="s">
        <v>195</v>
      </c>
      <c r="K10394" t="s">
        <v>1560</v>
      </c>
      <c r="L10394">
        <v>1760</v>
      </c>
      <c r="M10394">
        <v>2</v>
      </c>
      <c r="N10394" t="s">
        <v>1579</v>
      </c>
      <c r="O10394">
        <v>15339</v>
      </c>
      <c r="P10394">
        <f t="shared" si="810"/>
        <v>23</v>
      </c>
      <c r="Q10394" t="str">
        <f t="shared" si="811"/>
        <v>Night</v>
      </c>
      <c r="R10394" t="str">
        <f t="shared" si="812"/>
        <v>DEL → AMD → BOM → COK</v>
      </c>
      <c r="S10394" t="str">
        <f t="shared" si="813"/>
        <v>Jun</v>
      </c>
      <c r="T10394" t="str">
        <f t="shared" si="814"/>
        <v>Business</v>
      </c>
    </row>
    <row r="10395" spans="1:20" x14ac:dyDescent="0.35">
      <c r="A10395" t="s">
        <v>11</v>
      </c>
      <c r="B10395" t="s">
        <v>55</v>
      </c>
      <c r="C10395" t="s">
        <v>66</v>
      </c>
      <c r="D10395" t="s">
        <v>71</v>
      </c>
      <c r="E10395" t="s">
        <v>74</v>
      </c>
      <c r="J10395" t="s">
        <v>171</v>
      </c>
      <c r="K10395" t="s">
        <v>199</v>
      </c>
      <c r="L10395">
        <v>165</v>
      </c>
      <c r="M10395">
        <v>0</v>
      </c>
      <c r="N10395" t="s">
        <v>1579</v>
      </c>
      <c r="O10395">
        <v>7591</v>
      </c>
      <c r="P10395">
        <f t="shared" si="810"/>
        <v>21</v>
      </c>
      <c r="Q10395" t="str">
        <f t="shared" si="811"/>
        <v>Night</v>
      </c>
      <c r="R10395" t="str">
        <f t="shared" si="812"/>
        <v>BLR → DEL</v>
      </c>
      <c r="S10395" t="str">
        <f t="shared" si="813"/>
        <v>Mar</v>
      </c>
      <c r="T10395" t="str">
        <f t="shared" si="814"/>
        <v>Premium Economy</v>
      </c>
    </row>
    <row r="10396" spans="1:20" x14ac:dyDescent="0.35">
      <c r="A10396" t="s">
        <v>12</v>
      </c>
      <c r="B10396" t="s">
        <v>30</v>
      </c>
      <c r="C10396" t="s">
        <v>68</v>
      </c>
      <c r="D10396" t="s">
        <v>72</v>
      </c>
      <c r="E10396" t="s">
        <v>79</v>
      </c>
      <c r="J10396" t="s">
        <v>237</v>
      </c>
      <c r="K10396" t="s">
        <v>463</v>
      </c>
      <c r="L10396">
        <v>1015</v>
      </c>
      <c r="M10396">
        <v>1</v>
      </c>
      <c r="N10396" t="s">
        <v>1580</v>
      </c>
      <c r="O10396">
        <v>10262</v>
      </c>
      <c r="P10396">
        <f t="shared" si="810"/>
        <v>11</v>
      </c>
      <c r="Q10396" t="str">
        <f t="shared" si="811"/>
        <v>Morning</v>
      </c>
      <c r="R10396" t="str">
        <f t="shared" si="812"/>
        <v>DEL → BOM → COK</v>
      </c>
      <c r="S10396" t="str">
        <f t="shared" si="813"/>
        <v>Jun</v>
      </c>
      <c r="T10396" t="str">
        <f t="shared" si="814"/>
        <v>Business</v>
      </c>
    </row>
    <row r="10397" spans="1:20" x14ac:dyDescent="0.35">
      <c r="A10397" t="s">
        <v>12</v>
      </c>
      <c r="B10397" t="s">
        <v>47</v>
      </c>
      <c r="C10397" t="s">
        <v>67</v>
      </c>
      <c r="D10397" t="s">
        <v>66</v>
      </c>
      <c r="E10397" t="s">
        <v>82</v>
      </c>
      <c r="J10397" t="s">
        <v>213</v>
      </c>
      <c r="K10397" t="s">
        <v>547</v>
      </c>
      <c r="L10397">
        <v>590</v>
      </c>
      <c r="M10397">
        <v>1</v>
      </c>
      <c r="N10397" t="s">
        <v>1580</v>
      </c>
      <c r="O10397">
        <v>10844</v>
      </c>
      <c r="P10397">
        <f t="shared" si="810"/>
        <v>6</v>
      </c>
      <c r="Q10397" t="str">
        <f t="shared" si="811"/>
        <v>Morning</v>
      </c>
      <c r="R10397" t="str">
        <f t="shared" si="812"/>
        <v>CCU → BOM → BLR</v>
      </c>
      <c r="S10397" t="str">
        <f t="shared" si="813"/>
        <v>May</v>
      </c>
      <c r="T10397" t="str">
        <f t="shared" si="814"/>
        <v>Business</v>
      </c>
    </row>
    <row r="10398" spans="1:20" x14ac:dyDescent="0.35">
      <c r="A10398" t="s">
        <v>12</v>
      </c>
      <c r="B10398" t="s">
        <v>53</v>
      </c>
      <c r="C10398" t="s">
        <v>68</v>
      </c>
      <c r="D10398" t="s">
        <v>72</v>
      </c>
      <c r="E10398" t="s">
        <v>101</v>
      </c>
      <c r="J10398" t="s">
        <v>216</v>
      </c>
      <c r="K10398" t="s">
        <v>415</v>
      </c>
      <c r="L10398">
        <v>1125</v>
      </c>
      <c r="M10398">
        <v>2</v>
      </c>
      <c r="N10398" t="s">
        <v>1579</v>
      </c>
      <c r="O10398">
        <v>13014</v>
      </c>
      <c r="P10398">
        <f t="shared" si="810"/>
        <v>9</v>
      </c>
      <c r="Q10398" t="str">
        <f t="shared" si="811"/>
        <v>Morning</v>
      </c>
      <c r="R10398" t="str">
        <f t="shared" si="812"/>
        <v>DEL → JAI → BOM → COK</v>
      </c>
      <c r="S10398" t="str">
        <f t="shared" si="813"/>
        <v>Jun</v>
      </c>
      <c r="T10398" t="str">
        <f t="shared" si="814"/>
        <v>Business</v>
      </c>
    </row>
    <row r="10399" spans="1:20" x14ac:dyDescent="0.35">
      <c r="A10399" t="s">
        <v>11</v>
      </c>
      <c r="B10399" t="s">
        <v>45</v>
      </c>
      <c r="C10399" t="s">
        <v>67</v>
      </c>
      <c r="D10399" t="s">
        <v>66</v>
      </c>
      <c r="E10399" t="s">
        <v>128</v>
      </c>
      <c r="J10399" t="s">
        <v>309</v>
      </c>
      <c r="K10399" t="s">
        <v>1202</v>
      </c>
      <c r="L10399">
        <v>1700</v>
      </c>
      <c r="M10399">
        <v>1</v>
      </c>
      <c r="N10399" t="s">
        <v>1579</v>
      </c>
      <c r="O10399">
        <v>7872</v>
      </c>
      <c r="P10399">
        <f t="shared" si="810"/>
        <v>16</v>
      </c>
      <c r="Q10399" t="str">
        <f t="shared" si="811"/>
        <v>Afternoon</v>
      </c>
      <c r="R10399" t="str">
        <f t="shared" si="812"/>
        <v>CCU → GAU → BLR</v>
      </c>
      <c r="S10399" t="str">
        <f t="shared" si="813"/>
        <v>May</v>
      </c>
      <c r="T10399" t="str">
        <f t="shared" si="814"/>
        <v>Premium Economy</v>
      </c>
    </row>
    <row r="10400" spans="1:20" x14ac:dyDescent="0.35">
      <c r="A10400" t="s">
        <v>10</v>
      </c>
      <c r="B10400" t="s">
        <v>41</v>
      </c>
      <c r="C10400" t="s">
        <v>68</v>
      </c>
      <c r="D10400" t="s">
        <v>72</v>
      </c>
      <c r="E10400" t="s">
        <v>94</v>
      </c>
      <c r="J10400" t="s">
        <v>271</v>
      </c>
      <c r="K10400" t="s">
        <v>315</v>
      </c>
      <c r="L10400">
        <v>195</v>
      </c>
      <c r="M10400">
        <v>0</v>
      </c>
      <c r="N10400" t="s">
        <v>1579</v>
      </c>
      <c r="O10400">
        <v>6541</v>
      </c>
      <c r="P10400">
        <f t="shared" si="810"/>
        <v>14</v>
      </c>
      <c r="Q10400" t="str">
        <f t="shared" si="811"/>
        <v>Afternoon</v>
      </c>
      <c r="R10400" t="str">
        <f t="shared" si="812"/>
        <v>DEL → COK</v>
      </c>
      <c r="S10400" t="str">
        <f t="shared" si="813"/>
        <v>May</v>
      </c>
      <c r="T10400" t="str">
        <f t="shared" si="814"/>
        <v>Premium Economy</v>
      </c>
    </row>
    <row r="10401" spans="1:20" x14ac:dyDescent="0.35">
      <c r="A10401" t="s">
        <v>11</v>
      </c>
      <c r="B10401" t="s">
        <v>50</v>
      </c>
      <c r="C10401" t="s">
        <v>66</v>
      </c>
      <c r="D10401" t="s">
        <v>71</v>
      </c>
      <c r="E10401" t="s">
        <v>86</v>
      </c>
      <c r="J10401" t="s">
        <v>300</v>
      </c>
      <c r="K10401" t="s">
        <v>418</v>
      </c>
      <c r="L10401">
        <v>985</v>
      </c>
      <c r="M10401">
        <v>1</v>
      </c>
      <c r="N10401" t="s">
        <v>1579</v>
      </c>
      <c r="O10401">
        <v>6987</v>
      </c>
      <c r="P10401">
        <f t="shared" si="810"/>
        <v>6</v>
      </c>
      <c r="Q10401" t="str">
        <f t="shared" si="811"/>
        <v>Morning</v>
      </c>
      <c r="R10401" t="str">
        <f t="shared" si="812"/>
        <v>BLR → COK → DEL</v>
      </c>
      <c r="S10401" t="str">
        <f t="shared" si="813"/>
        <v>Mar</v>
      </c>
      <c r="T10401" t="str">
        <f t="shared" si="814"/>
        <v>Premium Economy</v>
      </c>
    </row>
    <row r="10402" spans="1:20" x14ac:dyDescent="0.35">
      <c r="A10402" t="s">
        <v>10</v>
      </c>
      <c r="B10402" t="s">
        <v>30</v>
      </c>
      <c r="C10402" t="s">
        <v>66</v>
      </c>
      <c r="D10402" t="s">
        <v>68</v>
      </c>
      <c r="E10402" t="s">
        <v>74</v>
      </c>
      <c r="J10402" t="s">
        <v>164</v>
      </c>
      <c r="K10402" t="s">
        <v>182</v>
      </c>
      <c r="L10402">
        <v>175</v>
      </c>
      <c r="M10402">
        <v>0</v>
      </c>
      <c r="N10402" t="s">
        <v>1579</v>
      </c>
      <c r="O10402">
        <v>4823</v>
      </c>
      <c r="P10402">
        <f t="shared" si="810"/>
        <v>18</v>
      </c>
      <c r="Q10402" t="str">
        <f t="shared" si="811"/>
        <v>Evening</v>
      </c>
      <c r="R10402" t="str">
        <f t="shared" si="812"/>
        <v>BLR → DEL</v>
      </c>
      <c r="S10402" t="str">
        <f t="shared" si="813"/>
        <v>Jun</v>
      </c>
      <c r="T10402" t="str">
        <f t="shared" si="814"/>
        <v>Economy</v>
      </c>
    </row>
    <row r="10403" spans="1:20" x14ac:dyDescent="0.35">
      <c r="A10403" t="s">
        <v>11</v>
      </c>
      <c r="B10403" t="s">
        <v>47</v>
      </c>
      <c r="C10403" t="s">
        <v>66</v>
      </c>
      <c r="D10403" t="s">
        <v>68</v>
      </c>
      <c r="E10403" t="s">
        <v>74</v>
      </c>
      <c r="J10403" t="s">
        <v>193</v>
      </c>
      <c r="K10403" t="s">
        <v>174</v>
      </c>
      <c r="L10403">
        <v>180</v>
      </c>
      <c r="M10403">
        <v>0</v>
      </c>
      <c r="N10403" t="s">
        <v>1579</v>
      </c>
      <c r="O10403">
        <v>6961</v>
      </c>
      <c r="P10403">
        <f t="shared" si="810"/>
        <v>5</v>
      </c>
      <c r="Q10403" t="str">
        <f t="shared" si="811"/>
        <v>Morning</v>
      </c>
      <c r="R10403" t="str">
        <f t="shared" si="812"/>
        <v>BLR → DEL</v>
      </c>
      <c r="S10403" t="str">
        <f t="shared" si="813"/>
        <v>May</v>
      </c>
      <c r="T10403" t="str">
        <f t="shared" si="814"/>
        <v>Premium Economy</v>
      </c>
    </row>
    <row r="10404" spans="1:20" x14ac:dyDescent="0.35">
      <c r="A10404" t="s">
        <v>12</v>
      </c>
      <c r="B10404" t="s">
        <v>36</v>
      </c>
      <c r="C10404" t="s">
        <v>67</v>
      </c>
      <c r="D10404" t="s">
        <v>66</v>
      </c>
      <c r="E10404" t="s">
        <v>82</v>
      </c>
      <c r="J10404" t="s">
        <v>213</v>
      </c>
      <c r="K10404" t="s">
        <v>230</v>
      </c>
      <c r="L10404">
        <v>705</v>
      </c>
      <c r="M10404">
        <v>1</v>
      </c>
      <c r="N10404" t="s">
        <v>1580</v>
      </c>
      <c r="O10404">
        <v>9899</v>
      </c>
      <c r="P10404">
        <f t="shared" si="810"/>
        <v>6</v>
      </c>
      <c r="Q10404" t="str">
        <f t="shared" si="811"/>
        <v>Morning</v>
      </c>
      <c r="R10404" t="str">
        <f t="shared" si="812"/>
        <v>CCU → BOM → BLR</v>
      </c>
      <c r="S10404" t="str">
        <f t="shared" si="813"/>
        <v>Jun</v>
      </c>
      <c r="T10404" t="str">
        <f t="shared" si="814"/>
        <v>Premium Economy</v>
      </c>
    </row>
    <row r="10405" spans="1:20" x14ac:dyDescent="0.35">
      <c r="A10405" t="s">
        <v>12</v>
      </c>
      <c r="B10405" t="s">
        <v>28</v>
      </c>
      <c r="C10405" t="s">
        <v>66</v>
      </c>
      <c r="D10405" t="s">
        <v>71</v>
      </c>
      <c r="E10405" t="s">
        <v>105</v>
      </c>
      <c r="J10405" t="s">
        <v>168</v>
      </c>
      <c r="K10405" t="s">
        <v>177</v>
      </c>
      <c r="L10405">
        <v>375</v>
      </c>
      <c r="M10405">
        <v>1</v>
      </c>
      <c r="N10405" t="s">
        <v>1579</v>
      </c>
      <c r="O10405">
        <v>12295</v>
      </c>
      <c r="P10405">
        <f t="shared" si="810"/>
        <v>9</v>
      </c>
      <c r="Q10405" t="str">
        <f t="shared" si="811"/>
        <v>Morning</v>
      </c>
      <c r="R10405" t="str">
        <f t="shared" si="812"/>
        <v>BLR → MAA → DEL</v>
      </c>
      <c r="S10405" t="str">
        <f t="shared" si="813"/>
        <v>Mar</v>
      </c>
      <c r="T10405" t="str">
        <f t="shared" si="814"/>
        <v>Business</v>
      </c>
    </row>
    <row r="10406" spans="1:20" x14ac:dyDescent="0.35">
      <c r="A10406" t="s">
        <v>11</v>
      </c>
      <c r="B10406" t="s">
        <v>36</v>
      </c>
      <c r="C10406" t="s">
        <v>67</v>
      </c>
      <c r="D10406" t="s">
        <v>66</v>
      </c>
      <c r="E10406" t="s">
        <v>140</v>
      </c>
      <c r="J10406" t="s">
        <v>289</v>
      </c>
      <c r="K10406" t="s">
        <v>1561</v>
      </c>
      <c r="L10406">
        <v>1555</v>
      </c>
      <c r="M10406">
        <v>2</v>
      </c>
      <c r="N10406" t="s">
        <v>1579</v>
      </c>
      <c r="O10406">
        <v>6117</v>
      </c>
      <c r="P10406">
        <f t="shared" si="810"/>
        <v>9</v>
      </c>
      <c r="Q10406" t="str">
        <f t="shared" si="811"/>
        <v>Morning</v>
      </c>
      <c r="R10406" t="str">
        <f t="shared" si="812"/>
        <v>CCU → BBI → HYD → BLR</v>
      </c>
      <c r="S10406" t="str">
        <f t="shared" si="813"/>
        <v>Jun</v>
      </c>
      <c r="T10406" t="str">
        <f t="shared" si="814"/>
        <v>Premium Economy</v>
      </c>
    </row>
    <row r="10407" spans="1:20" x14ac:dyDescent="0.35">
      <c r="A10407" t="s">
        <v>13</v>
      </c>
      <c r="B10407" t="s">
        <v>23</v>
      </c>
      <c r="C10407" t="s">
        <v>69</v>
      </c>
      <c r="D10407" t="s">
        <v>67</v>
      </c>
      <c r="E10407" t="s">
        <v>81</v>
      </c>
      <c r="J10407" t="s">
        <v>168</v>
      </c>
      <c r="K10407" t="s">
        <v>234</v>
      </c>
      <c r="L10407">
        <v>135</v>
      </c>
      <c r="M10407">
        <v>0</v>
      </c>
      <c r="N10407" t="s">
        <v>1581</v>
      </c>
      <c r="O10407">
        <v>3543</v>
      </c>
      <c r="P10407">
        <f t="shared" si="810"/>
        <v>9</v>
      </c>
      <c r="Q10407" t="str">
        <f t="shared" si="811"/>
        <v>Morning</v>
      </c>
      <c r="R10407" t="str">
        <f t="shared" si="812"/>
        <v>MAA → CCU</v>
      </c>
      <c r="S10407" t="str">
        <f t="shared" si="813"/>
        <v>May</v>
      </c>
      <c r="T10407" t="str">
        <f t="shared" si="814"/>
        <v>Economy</v>
      </c>
    </row>
    <row r="10408" spans="1:20" x14ac:dyDescent="0.35">
      <c r="A10408" t="s">
        <v>11</v>
      </c>
      <c r="B10408" t="s">
        <v>37</v>
      </c>
      <c r="C10408" t="s">
        <v>68</v>
      </c>
      <c r="D10408" t="s">
        <v>72</v>
      </c>
      <c r="E10408" t="s">
        <v>83</v>
      </c>
      <c r="J10408" t="s">
        <v>173</v>
      </c>
      <c r="K10408" t="s">
        <v>675</v>
      </c>
      <c r="L10408">
        <v>1595</v>
      </c>
      <c r="M10408">
        <v>2</v>
      </c>
      <c r="N10408" t="s">
        <v>1579</v>
      </c>
      <c r="O10408">
        <v>12646</v>
      </c>
      <c r="P10408">
        <f t="shared" si="810"/>
        <v>16</v>
      </c>
      <c r="Q10408" t="str">
        <f t="shared" si="811"/>
        <v>Afternoon</v>
      </c>
      <c r="R10408" t="str">
        <f t="shared" si="812"/>
        <v>DEL → AMD → BOM → COK</v>
      </c>
      <c r="S10408" t="str">
        <f t="shared" si="813"/>
        <v>Mar</v>
      </c>
      <c r="T10408" t="str">
        <f t="shared" si="814"/>
        <v>Business</v>
      </c>
    </row>
    <row r="10409" spans="1:20" x14ac:dyDescent="0.35">
      <c r="A10409" t="s">
        <v>13</v>
      </c>
      <c r="B10409" t="s">
        <v>45</v>
      </c>
      <c r="C10409" t="s">
        <v>66</v>
      </c>
      <c r="D10409" t="s">
        <v>68</v>
      </c>
      <c r="E10409" t="s">
        <v>74</v>
      </c>
      <c r="J10409" t="s">
        <v>171</v>
      </c>
      <c r="K10409" t="s">
        <v>501</v>
      </c>
      <c r="L10409">
        <v>175</v>
      </c>
      <c r="M10409">
        <v>0</v>
      </c>
      <c r="N10409" t="s">
        <v>1581</v>
      </c>
      <c r="O10409">
        <v>3919</v>
      </c>
      <c r="P10409">
        <f t="shared" si="810"/>
        <v>21</v>
      </c>
      <c r="Q10409" t="str">
        <f t="shared" si="811"/>
        <v>Night</v>
      </c>
      <c r="R10409" t="str">
        <f t="shared" si="812"/>
        <v>BLR → DEL</v>
      </c>
      <c r="S10409" t="str">
        <f t="shared" si="813"/>
        <v>May</v>
      </c>
      <c r="T10409" t="str">
        <f t="shared" si="814"/>
        <v>Economy</v>
      </c>
    </row>
    <row r="10410" spans="1:20" x14ac:dyDescent="0.35">
      <c r="A10410" t="s">
        <v>11</v>
      </c>
      <c r="B10410" t="s">
        <v>50</v>
      </c>
      <c r="C10410" t="s">
        <v>66</v>
      </c>
      <c r="D10410" t="s">
        <v>71</v>
      </c>
      <c r="E10410" t="s">
        <v>105</v>
      </c>
      <c r="J10410" t="s">
        <v>236</v>
      </c>
      <c r="K10410" t="s">
        <v>1562</v>
      </c>
      <c r="L10410">
        <v>1425</v>
      </c>
      <c r="M10410">
        <v>1</v>
      </c>
      <c r="N10410" t="s">
        <v>1579</v>
      </c>
      <c r="O10410">
        <v>6982</v>
      </c>
      <c r="P10410">
        <f t="shared" si="810"/>
        <v>11</v>
      </c>
      <c r="Q10410" t="str">
        <f t="shared" si="811"/>
        <v>Morning</v>
      </c>
      <c r="R10410" t="str">
        <f t="shared" si="812"/>
        <v>BLR → MAA → DEL</v>
      </c>
      <c r="S10410" t="str">
        <f t="shared" si="813"/>
        <v>Mar</v>
      </c>
      <c r="T10410" t="str">
        <f t="shared" si="814"/>
        <v>Premium Economy</v>
      </c>
    </row>
    <row r="10411" spans="1:20" x14ac:dyDescent="0.35">
      <c r="A10411" t="s">
        <v>16</v>
      </c>
      <c r="B10411" t="s">
        <v>22</v>
      </c>
      <c r="C10411" t="s">
        <v>67</v>
      </c>
      <c r="D10411" t="s">
        <v>66</v>
      </c>
      <c r="E10411" t="s">
        <v>95</v>
      </c>
      <c r="J10411" t="s">
        <v>254</v>
      </c>
      <c r="K10411" t="s">
        <v>1548</v>
      </c>
      <c r="L10411">
        <v>1545</v>
      </c>
      <c r="M10411">
        <v>1</v>
      </c>
      <c r="N10411" t="s">
        <v>1579</v>
      </c>
      <c r="O10411">
        <v>13100</v>
      </c>
      <c r="P10411">
        <f t="shared" si="810"/>
        <v>17</v>
      </c>
      <c r="Q10411" t="str">
        <f t="shared" si="811"/>
        <v>Evening</v>
      </c>
      <c r="R10411" t="str">
        <f t="shared" si="812"/>
        <v>CCU → DEL → BLR</v>
      </c>
      <c r="S10411" t="str">
        <f t="shared" si="813"/>
        <v>Mar</v>
      </c>
      <c r="T10411" t="str">
        <f t="shared" si="814"/>
        <v>Business</v>
      </c>
    </row>
    <row r="10412" spans="1:20" x14ac:dyDescent="0.35">
      <c r="A10412" t="s">
        <v>12</v>
      </c>
      <c r="B10412" t="s">
        <v>29</v>
      </c>
      <c r="C10412" t="s">
        <v>68</v>
      </c>
      <c r="D10412" t="s">
        <v>72</v>
      </c>
      <c r="E10412" t="s">
        <v>79</v>
      </c>
      <c r="J10412" t="s">
        <v>163</v>
      </c>
      <c r="K10412" t="s">
        <v>194</v>
      </c>
      <c r="L10412">
        <v>600</v>
      </c>
      <c r="M10412">
        <v>1</v>
      </c>
      <c r="N10412" t="s">
        <v>1579</v>
      </c>
      <c r="O10412">
        <v>16079</v>
      </c>
      <c r="P10412">
        <f t="shared" si="810"/>
        <v>9</v>
      </c>
      <c r="Q10412" t="str">
        <f t="shared" si="811"/>
        <v>Morning</v>
      </c>
      <c r="R10412" t="str">
        <f t="shared" si="812"/>
        <v>DEL → BOM → COK</v>
      </c>
      <c r="S10412" t="str">
        <f t="shared" si="813"/>
        <v>May</v>
      </c>
      <c r="T10412" t="str">
        <f t="shared" si="814"/>
        <v>Business</v>
      </c>
    </row>
    <row r="10413" spans="1:20" x14ac:dyDescent="0.35">
      <c r="A10413" t="s">
        <v>14</v>
      </c>
      <c r="B10413" t="s">
        <v>52</v>
      </c>
      <c r="C10413" t="s">
        <v>68</v>
      </c>
      <c r="D10413" t="s">
        <v>72</v>
      </c>
      <c r="E10413" t="s">
        <v>79</v>
      </c>
      <c r="J10413" t="s">
        <v>265</v>
      </c>
      <c r="K10413" t="s">
        <v>252</v>
      </c>
      <c r="L10413">
        <v>755</v>
      </c>
      <c r="M10413">
        <v>1</v>
      </c>
      <c r="N10413" t="s">
        <v>1579</v>
      </c>
      <c r="O10413">
        <v>13082</v>
      </c>
      <c r="P10413">
        <f t="shared" si="810"/>
        <v>6</v>
      </c>
      <c r="Q10413" t="str">
        <f t="shared" si="811"/>
        <v>Morning</v>
      </c>
      <c r="R10413" t="str">
        <f t="shared" si="812"/>
        <v>DEL → BOM → COK</v>
      </c>
      <c r="S10413" t="str">
        <f t="shared" si="813"/>
        <v>Mar</v>
      </c>
      <c r="T10413" t="str">
        <f t="shared" si="814"/>
        <v>Business</v>
      </c>
    </row>
    <row r="10414" spans="1:20" x14ac:dyDescent="0.35">
      <c r="A10414" t="s">
        <v>11</v>
      </c>
      <c r="B10414" t="s">
        <v>51</v>
      </c>
      <c r="C10414" t="s">
        <v>66</v>
      </c>
      <c r="D10414" t="s">
        <v>68</v>
      </c>
      <c r="E10414" t="s">
        <v>74</v>
      </c>
      <c r="J10414" t="s">
        <v>207</v>
      </c>
      <c r="K10414" t="s">
        <v>259</v>
      </c>
      <c r="L10414">
        <v>170</v>
      </c>
      <c r="M10414">
        <v>0</v>
      </c>
      <c r="N10414" t="s">
        <v>1579</v>
      </c>
      <c r="O10414">
        <v>6121</v>
      </c>
      <c r="P10414">
        <f t="shared" si="810"/>
        <v>13</v>
      </c>
      <c r="Q10414" t="str">
        <f t="shared" si="811"/>
        <v>Afternoon</v>
      </c>
      <c r="R10414" t="str">
        <f t="shared" si="812"/>
        <v>BLR → DEL</v>
      </c>
      <c r="S10414" t="str">
        <f t="shared" si="813"/>
        <v>May</v>
      </c>
      <c r="T10414" t="str">
        <f t="shared" si="814"/>
        <v>Premium Economy</v>
      </c>
    </row>
    <row r="10415" spans="1:20" x14ac:dyDescent="0.35">
      <c r="A10415" t="s">
        <v>10</v>
      </c>
      <c r="B10415" t="s">
        <v>36</v>
      </c>
      <c r="C10415" t="s">
        <v>66</v>
      </c>
      <c r="D10415" t="s">
        <v>68</v>
      </c>
      <c r="E10415" t="s">
        <v>74</v>
      </c>
      <c r="J10415" t="s">
        <v>221</v>
      </c>
      <c r="K10415" t="s">
        <v>212</v>
      </c>
      <c r="L10415">
        <v>180</v>
      </c>
      <c r="M10415">
        <v>0</v>
      </c>
      <c r="N10415" t="s">
        <v>1579</v>
      </c>
      <c r="O10415">
        <v>4823</v>
      </c>
      <c r="P10415">
        <f t="shared" si="810"/>
        <v>16</v>
      </c>
      <c r="Q10415" t="str">
        <f t="shared" si="811"/>
        <v>Afternoon</v>
      </c>
      <c r="R10415" t="str">
        <f t="shared" si="812"/>
        <v>BLR → DEL</v>
      </c>
      <c r="S10415" t="str">
        <f t="shared" si="813"/>
        <v>Jun</v>
      </c>
      <c r="T10415" t="str">
        <f t="shared" si="814"/>
        <v>Economy</v>
      </c>
    </row>
    <row r="10416" spans="1:20" x14ac:dyDescent="0.35">
      <c r="A10416" t="s">
        <v>12</v>
      </c>
      <c r="B10416" t="s">
        <v>45</v>
      </c>
      <c r="C10416" t="s">
        <v>67</v>
      </c>
      <c r="D10416" t="s">
        <v>66</v>
      </c>
      <c r="E10416" t="s">
        <v>82</v>
      </c>
      <c r="J10416" t="s">
        <v>164</v>
      </c>
      <c r="K10416" t="s">
        <v>602</v>
      </c>
      <c r="L10416">
        <v>585</v>
      </c>
      <c r="M10416">
        <v>1</v>
      </c>
      <c r="N10416" t="s">
        <v>1579</v>
      </c>
      <c r="O10416">
        <v>13941</v>
      </c>
      <c r="P10416">
        <f t="shared" si="810"/>
        <v>18</v>
      </c>
      <c r="Q10416" t="str">
        <f t="shared" si="811"/>
        <v>Evening</v>
      </c>
      <c r="R10416" t="str">
        <f t="shared" si="812"/>
        <v>CCU → BOM → BLR</v>
      </c>
      <c r="S10416" t="str">
        <f t="shared" si="813"/>
        <v>May</v>
      </c>
      <c r="T10416" t="str">
        <f t="shared" si="814"/>
        <v>Business</v>
      </c>
    </row>
    <row r="10417" spans="1:20" x14ac:dyDescent="0.35">
      <c r="A10417" t="s">
        <v>12</v>
      </c>
      <c r="B10417" t="s">
        <v>39</v>
      </c>
      <c r="C10417" t="s">
        <v>66</v>
      </c>
      <c r="D10417" t="s">
        <v>68</v>
      </c>
      <c r="E10417" t="s">
        <v>74</v>
      </c>
      <c r="J10417" t="s">
        <v>164</v>
      </c>
      <c r="K10417" t="s">
        <v>179</v>
      </c>
      <c r="L10417">
        <v>185</v>
      </c>
      <c r="M10417">
        <v>0</v>
      </c>
      <c r="N10417" t="s">
        <v>1580</v>
      </c>
      <c r="O10417">
        <v>4544</v>
      </c>
      <c r="P10417">
        <f t="shared" si="810"/>
        <v>18</v>
      </c>
      <c r="Q10417" t="str">
        <f t="shared" si="811"/>
        <v>Evening</v>
      </c>
      <c r="R10417" t="str">
        <f t="shared" si="812"/>
        <v>BLR → DEL</v>
      </c>
      <c r="S10417" t="str">
        <f t="shared" si="813"/>
        <v>Apr</v>
      </c>
      <c r="T10417" t="str">
        <f t="shared" si="814"/>
        <v>Economy</v>
      </c>
    </row>
    <row r="10418" spans="1:20" x14ac:dyDescent="0.35">
      <c r="A10418" t="s">
        <v>11</v>
      </c>
      <c r="B10418" t="s">
        <v>35</v>
      </c>
      <c r="C10418" t="s">
        <v>67</v>
      </c>
      <c r="D10418" t="s">
        <v>66</v>
      </c>
      <c r="E10418" t="s">
        <v>77</v>
      </c>
      <c r="J10418" t="s">
        <v>222</v>
      </c>
      <c r="K10418" t="s">
        <v>418</v>
      </c>
      <c r="L10418">
        <v>155</v>
      </c>
      <c r="M10418">
        <v>0</v>
      </c>
      <c r="N10418" t="s">
        <v>1579</v>
      </c>
      <c r="O10418">
        <v>4145</v>
      </c>
      <c r="P10418">
        <f t="shared" si="810"/>
        <v>20</v>
      </c>
      <c r="Q10418" t="str">
        <f t="shared" si="811"/>
        <v>Evening</v>
      </c>
      <c r="R10418" t="str">
        <f t="shared" si="812"/>
        <v>CCU → BLR</v>
      </c>
      <c r="S10418" t="str">
        <f t="shared" si="813"/>
        <v>Apr</v>
      </c>
      <c r="T10418" t="str">
        <f t="shared" si="814"/>
        <v>Economy</v>
      </c>
    </row>
    <row r="10419" spans="1:20" x14ac:dyDescent="0.35">
      <c r="A10419" t="s">
        <v>13</v>
      </c>
      <c r="B10419" t="s">
        <v>44</v>
      </c>
      <c r="C10419" t="s">
        <v>66</v>
      </c>
      <c r="D10419" t="s">
        <v>68</v>
      </c>
      <c r="E10419" t="s">
        <v>74</v>
      </c>
      <c r="J10419" t="s">
        <v>171</v>
      </c>
      <c r="K10419" t="s">
        <v>906</v>
      </c>
      <c r="L10419">
        <v>175</v>
      </c>
      <c r="M10419">
        <v>0</v>
      </c>
      <c r="N10419" t="s">
        <v>1581</v>
      </c>
      <c r="O10419">
        <v>3919</v>
      </c>
      <c r="P10419">
        <f t="shared" si="810"/>
        <v>21</v>
      </c>
      <c r="Q10419" t="str">
        <f t="shared" si="811"/>
        <v>Night</v>
      </c>
      <c r="R10419" t="str">
        <f t="shared" si="812"/>
        <v>BLR → DEL</v>
      </c>
      <c r="S10419" t="str">
        <f t="shared" si="813"/>
        <v>Apr</v>
      </c>
      <c r="T10419" t="str">
        <f t="shared" si="814"/>
        <v>Economy</v>
      </c>
    </row>
    <row r="10420" spans="1:20" x14ac:dyDescent="0.35">
      <c r="A10420" t="s">
        <v>16</v>
      </c>
      <c r="B10420" t="s">
        <v>30</v>
      </c>
      <c r="C10420" t="s">
        <v>69</v>
      </c>
      <c r="D10420" t="s">
        <v>67</v>
      </c>
      <c r="E10420" t="s">
        <v>81</v>
      </c>
      <c r="J10420" t="s">
        <v>274</v>
      </c>
      <c r="K10420" t="s">
        <v>314</v>
      </c>
      <c r="L10420">
        <v>140</v>
      </c>
      <c r="M10420">
        <v>0</v>
      </c>
      <c r="N10420" t="s">
        <v>1579</v>
      </c>
      <c r="O10420">
        <v>11982</v>
      </c>
      <c r="P10420">
        <f t="shared" si="810"/>
        <v>17</v>
      </c>
      <c r="Q10420" t="str">
        <f t="shared" si="811"/>
        <v>Evening</v>
      </c>
      <c r="R10420" t="str">
        <f t="shared" si="812"/>
        <v>MAA → CCU</v>
      </c>
      <c r="S10420" t="str">
        <f t="shared" si="813"/>
        <v>Jun</v>
      </c>
      <c r="T10420" t="str">
        <f t="shared" si="814"/>
        <v>Business</v>
      </c>
    </row>
    <row r="10421" spans="1:20" x14ac:dyDescent="0.35">
      <c r="A10421" t="s">
        <v>10</v>
      </c>
      <c r="B10421" t="s">
        <v>46</v>
      </c>
      <c r="C10421" t="s">
        <v>68</v>
      </c>
      <c r="D10421" t="s">
        <v>72</v>
      </c>
      <c r="E10421" t="s">
        <v>98</v>
      </c>
      <c r="J10421" t="s">
        <v>215</v>
      </c>
      <c r="K10421" t="s">
        <v>328</v>
      </c>
      <c r="L10421">
        <v>325</v>
      </c>
      <c r="M10421">
        <v>1</v>
      </c>
      <c r="N10421" t="s">
        <v>1579</v>
      </c>
      <c r="O10421">
        <v>5636</v>
      </c>
      <c r="P10421">
        <f t="shared" si="810"/>
        <v>2</v>
      </c>
      <c r="Q10421" t="str">
        <f t="shared" si="811"/>
        <v>Night</v>
      </c>
      <c r="R10421" t="str">
        <f t="shared" si="812"/>
        <v>DEL → MAA → COK</v>
      </c>
      <c r="S10421" t="str">
        <f t="shared" si="813"/>
        <v>Jun</v>
      </c>
      <c r="T10421" t="str">
        <f t="shared" si="814"/>
        <v>Premium Economy</v>
      </c>
    </row>
    <row r="10422" spans="1:20" x14ac:dyDescent="0.35">
      <c r="A10422" t="s">
        <v>11</v>
      </c>
      <c r="B10422" t="s">
        <v>59</v>
      </c>
      <c r="C10422" t="s">
        <v>68</v>
      </c>
      <c r="D10422" t="s">
        <v>72</v>
      </c>
      <c r="E10422" t="s">
        <v>83</v>
      </c>
      <c r="J10422" t="s">
        <v>173</v>
      </c>
      <c r="K10422" t="s">
        <v>606</v>
      </c>
      <c r="L10422">
        <v>1595</v>
      </c>
      <c r="M10422">
        <v>2</v>
      </c>
      <c r="N10422" t="s">
        <v>1579</v>
      </c>
      <c r="O10422">
        <v>8656</v>
      </c>
      <c r="P10422">
        <f t="shared" si="810"/>
        <v>16</v>
      </c>
      <c r="Q10422" t="str">
        <f t="shared" si="811"/>
        <v>Afternoon</v>
      </c>
      <c r="R10422" t="str">
        <f t="shared" si="812"/>
        <v>DEL → AMD → BOM → COK</v>
      </c>
      <c r="S10422" t="str">
        <f t="shared" si="813"/>
        <v>Mar</v>
      </c>
      <c r="T10422" t="str">
        <f t="shared" si="814"/>
        <v>Premium Economy</v>
      </c>
    </row>
    <row r="10423" spans="1:20" x14ac:dyDescent="0.35">
      <c r="A10423" t="s">
        <v>12</v>
      </c>
      <c r="B10423" t="s">
        <v>25</v>
      </c>
      <c r="C10423" t="s">
        <v>67</v>
      </c>
      <c r="D10423" t="s">
        <v>66</v>
      </c>
      <c r="E10423" t="s">
        <v>82</v>
      </c>
      <c r="J10423" t="s">
        <v>248</v>
      </c>
      <c r="K10423" t="s">
        <v>412</v>
      </c>
      <c r="L10423">
        <v>365</v>
      </c>
      <c r="M10423">
        <v>1</v>
      </c>
      <c r="N10423" t="s">
        <v>1580</v>
      </c>
      <c r="O10423">
        <v>10844</v>
      </c>
      <c r="P10423">
        <f t="shared" si="810"/>
        <v>16</v>
      </c>
      <c r="Q10423" t="str">
        <f t="shared" si="811"/>
        <v>Afternoon</v>
      </c>
      <c r="R10423" t="str">
        <f t="shared" si="812"/>
        <v>CCU → BOM → BLR</v>
      </c>
      <c r="S10423" t="str">
        <f t="shared" si="813"/>
        <v>May</v>
      </c>
      <c r="T10423" t="str">
        <f t="shared" si="814"/>
        <v>Business</v>
      </c>
    </row>
    <row r="10424" spans="1:20" x14ac:dyDescent="0.35">
      <c r="A10424" t="s">
        <v>14</v>
      </c>
      <c r="B10424" t="s">
        <v>27</v>
      </c>
      <c r="C10424" t="s">
        <v>68</v>
      </c>
      <c r="D10424" t="s">
        <v>72</v>
      </c>
      <c r="E10424" t="s">
        <v>92</v>
      </c>
      <c r="J10424" t="s">
        <v>184</v>
      </c>
      <c r="K10424" t="s">
        <v>259</v>
      </c>
      <c r="L10424">
        <v>545</v>
      </c>
      <c r="M10424">
        <v>1</v>
      </c>
      <c r="N10424" t="s">
        <v>1579</v>
      </c>
      <c r="O10424">
        <v>9856</v>
      </c>
      <c r="P10424">
        <f t="shared" si="810"/>
        <v>7</v>
      </c>
      <c r="Q10424" t="str">
        <f t="shared" si="811"/>
        <v>Morning</v>
      </c>
      <c r="R10424" t="str">
        <f t="shared" si="812"/>
        <v>DEL → HYD → COK</v>
      </c>
      <c r="S10424" t="str">
        <f t="shared" si="813"/>
        <v>Jun</v>
      </c>
      <c r="T10424" t="str">
        <f t="shared" si="814"/>
        <v>Premium Economy</v>
      </c>
    </row>
    <row r="10425" spans="1:20" x14ac:dyDescent="0.35">
      <c r="A10425" t="s">
        <v>10</v>
      </c>
      <c r="B10425" t="s">
        <v>62</v>
      </c>
      <c r="C10425" t="s">
        <v>66</v>
      </c>
      <c r="D10425" t="s">
        <v>68</v>
      </c>
      <c r="E10425" t="s">
        <v>74</v>
      </c>
      <c r="J10425" t="s">
        <v>180</v>
      </c>
      <c r="K10425" t="s">
        <v>250</v>
      </c>
      <c r="L10425">
        <v>170</v>
      </c>
      <c r="M10425">
        <v>0</v>
      </c>
      <c r="N10425" t="s">
        <v>1579</v>
      </c>
      <c r="O10425">
        <v>3943</v>
      </c>
      <c r="P10425">
        <f t="shared" si="810"/>
        <v>4</v>
      </c>
      <c r="Q10425" t="str">
        <f t="shared" si="811"/>
        <v>Night</v>
      </c>
      <c r="R10425" t="str">
        <f t="shared" si="812"/>
        <v>BLR → DEL</v>
      </c>
      <c r="S10425" t="str">
        <f t="shared" si="813"/>
        <v>Apr</v>
      </c>
      <c r="T10425" t="str">
        <f t="shared" si="814"/>
        <v>Economy</v>
      </c>
    </row>
    <row r="10426" spans="1:20" x14ac:dyDescent="0.35">
      <c r="A10426" t="s">
        <v>11</v>
      </c>
      <c r="B10426" t="s">
        <v>64</v>
      </c>
      <c r="C10426" t="s">
        <v>66</v>
      </c>
      <c r="D10426" t="s">
        <v>71</v>
      </c>
      <c r="E10426" t="s">
        <v>96</v>
      </c>
      <c r="J10426" t="s">
        <v>283</v>
      </c>
      <c r="K10426" t="s">
        <v>1563</v>
      </c>
      <c r="L10426">
        <v>920</v>
      </c>
      <c r="M10426">
        <v>2</v>
      </c>
      <c r="N10426" t="s">
        <v>1579</v>
      </c>
      <c r="O10426">
        <v>11570</v>
      </c>
      <c r="P10426">
        <f t="shared" si="810"/>
        <v>17</v>
      </c>
      <c r="Q10426" t="str">
        <f t="shared" si="811"/>
        <v>Evening</v>
      </c>
      <c r="R10426" t="str">
        <f t="shared" si="812"/>
        <v>BLR → BOM → AMD → DEL</v>
      </c>
      <c r="S10426" t="str">
        <f t="shared" si="813"/>
        <v>Mar</v>
      </c>
      <c r="T10426" t="str">
        <f t="shared" si="814"/>
        <v>Business</v>
      </c>
    </row>
    <row r="10427" spans="1:20" x14ac:dyDescent="0.35">
      <c r="A10427" t="s">
        <v>17</v>
      </c>
      <c r="B10427" t="s">
        <v>61</v>
      </c>
      <c r="C10427" t="s">
        <v>67</v>
      </c>
      <c r="D10427" t="s">
        <v>66</v>
      </c>
      <c r="E10427" t="s">
        <v>77</v>
      </c>
      <c r="J10427" t="s">
        <v>212</v>
      </c>
      <c r="K10427" t="s">
        <v>261</v>
      </c>
      <c r="L10427">
        <v>150</v>
      </c>
      <c r="M10427">
        <v>0</v>
      </c>
      <c r="N10427" t="s">
        <v>1579</v>
      </c>
      <c r="O10427">
        <v>4409</v>
      </c>
      <c r="P10427">
        <f t="shared" si="810"/>
        <v>19</v>
      </c>
      <c r="Q10427" t="str">
        <f t="shared" si="811"/>
        <v>Evening</v>
      </c>
      <c r="R10427" t="str">
        <f t="shared" si="812"/>
        <v>CCU → BLR</v>
      </c>
      <c r="S10427" t="str">
        <f t="shared" si="813"/>
        <v>Apr</v>
      </c>
      <c r="T10427" t="str">
        <f t="shared" si="814"/>
        <v>Economy</v>
      </c>
    </row>
    <row r="10428" spans="1:20" x14ac:dyDescent="0.35">
      <c r="A10428" t="s">
        <v>11</v>
      </c>
      <c r="B10428" t="s">
        <v>30</v>
      </c>
      <c r="C10428" t="s">
        <v>68</v>
      </c>
      <c r="D10428" t="s">
        <v>72</v>
      </c>
      <c r="E10428" t="s">
        <v>94</v>
      </c>
      <c r="J10428" t="s">
        <v>178</v>
      </c>
      <c r="K10428" t="s">
        <v>288</v>
      </c>
      <c r="L10428">
        <v>180</v>
      </c>
      <c r="M10428">
        <v>0</v>
      </c>
      <c r="N10428" t="s">
        <v>1579</v>
      </c>
      <c r="O10428">
        <v>6934</v>
      </c>
      <c r="P10428">
        <f t="shared" si="810"/>
        <v>14</v>
      </c>
      <c r="Q10428" t="str">
        <f t="shared" si="811"/>
        <v>Afternoon</v>
      </c>
      <c r="R10428" t="str">
        <f t="shared" si="812"/>
        <v>DEL → COK</v>
      </c>
      <c r="S10428" t="str">
        <f t="shared" si="813"/>
        <v>Jun</v>
      </c>
      <c r="T10428" t="str">
        <f t="shared" si="814"/>
        <v>Premium Economy</v>
      </c>
    </row>
    <row r="10429" spans="1:20" x14ac:dyDescent="0.35">
      <c r="A10429" t="s">
        <v>12</v>
      </c>
      <c r="B10429" t="s">
        <v>28</v>
      </c>
      <c r="C10429" t="s">
        <v>66</v>
      </c>
      <c r="D10429" t="s">
        <v>71</v>
      </c>
      <c r="E10429" t="s">
        <v>78</v>
      </c>
      <c r="J10429" t="s">
        <v>323</v>
      </c>
      <c r="K10429" t="s">
        <v>382</v>
      </c>
      <c r="L10429">
        <v>690</v>
      </c>
      <c r="M10429">
        <v>1</v>
      </c>
      <c r="N10429" t="s">
        <v>1579</v>
      </c>
      <c r="O10429">
        <v>13817</v>
      </c>
      <c r="P10429">
        <f t="shared" si="810"/>
        <v>22</v>
      </c>
      <c r="Q10429" t="str">
        <f t="shared" si="811"/>
        <v>Night</v>
      </c>
      <c r="R10429" t="str">
        <f t="shared" si="812"/>
        <v>BLR → BOM → DEL</v>
      </c>
      <c r="S10429" t="str">
        <f t="shared" si="813"/>
        <v>Mar</v>
      </c>
      <c r="T10429" t="str">
        <f t="shared" si="814"/>
        <v>Business</v>
      </c>
    </row>
    <row r="10430" spans="1:20" x14ac:dyDescent="0.35">
      <c r="A10430" t="s">
        <v>12</v>
      </c>
      <c r="B10430" t="s">
        <v>32</v>
      </c>
      <c r="C10430" t="s">
        <v>67</v>
      </c>
      <c r="D10430" t="s">
        <v>66</v>
      </c>
      <c r="E10430" t="s">
        <v>95</v>
      </c>
      <c r="J10430" t="s">
        <v>197</v>
      </c>
      <c r="K10430" t="s">
        <v>902</v>
      </c>
      <c r="L10430">
        <v>1450</v>
      </c>
      <c r="M10430">
        <v>1</v>
      </c>
      <c r="N10430" t="s">
        <v>1579</v>
      </c>
      <c r="O10430">
        <v>12121</v>
      </c>
      <c r="P10430">
        <f t="shared" si="810"/>
        <v>9</v>
      </c>
      <c r="Q10430" t="str">
        <f t="shared" si="811"/>
        <v>Morning</v>
      </c>
      <c r="R10430" t="str">
        <f t="shared" si="812"/>
        <v>CCU → DEL → BLR</v>
      </c>
      <c r="S10430" t="str">
        <f t="shared" si="813"/>
        <v>May</v>
      </c>
      <c r="T10430" t="str">
        <f t="shared" si="814"/>
        <v>Business</v>
      </c>
    </row>
    <row r="10431" spans="1:20" x14ac:dyDescent="0.35">
      <c r="A10431" t="s">
        <v>10</v>
      </c>
      <c r="B10431" t="s">
        <v>42</v>
      </c>
      <c r="C10431" t="s">
        <v>67</v>
      </c>
      <c r="D10431" t="s">
        <v>66</v>
      </c>
      <c r="E10431" t="s">
        <v>77</v>
      </c>
      <c r="J10431" t="s">
        <v>172</v>
      </c>
      <c r="K10431" t="s">
        <v>224</v>
      </c>
      <c r="L10431">
        <v>155</v>
      </c>
      <c r="M10431">
        <v>0</v>
      </c>
      <c r="N10431" t="s">
        <v>1579</v>
      </c>
      <c r="O10431">
        <v>4804</v>
      </c>
      <c r="P10431">
        <f t="shared" si="810"/>
        <v>17</v>
      </c>
      <c r="Q10431" t="str">
        <f t="shared" si="811"/>
        <v>Evening</v>
      </c>
      <c r="R10431" t="str">
        <f t="shared" si="812"/>
        <v>CCU → BLR</v>
      </c>
      <c r="S10431" t="str">
        <f t="shared" si="813"/>
        <v>Jun</v>
      </c>
      <c r="T10431" t="str">
        <f t="shared" si="814"/>
        <v>Economy</v>
      </c>
    </row>
    <row r="10432" spans="1:20" x14ac:dyDescent="0.35">
      <c r="A10432" t="s">
        <v>12</v>
      </c>
      <c r="B10432" t="s">
        <v>36</v>
      </c>
      <c r="C10432" t="s">
        <v>66</v>
      </c>
      <c r="D10432" t="s">
        <v>68</v>
      </c>
      <c r="E10432" t="s">
        <v>74</v>
      </c>
      <c r="J10432" t="s">
        <v>211</v>
      </c>
      <c r="K10432" t="s">
        <v>377</v>
      </c>
      <c r="L10432">
        <v>180</v>
      </c>
      <c r="M10432">
        <v>0</v>
      </c>
      <c r="N10432" t="s">
        <v>1580</v>
      </c>
      <c r="O10432">
        <v>5769</v>
      </c>
      <c r="P10432">
        <f t="shared" si="810"/>
        <v>8</v>
      </c>
      <c r="Q10432" t="str">
        <f t="shared" si="811"/>
        <v>Morning</v>
      </c>
      <c r="R10432" t="str">
        <f t="shared" si="812"/>
        <v>BLR → DEL</v>
      </c>
      <c r="S10432" t="str">
        <f t="shared" si="813"/>
        <v>Jun</v>
      </c>
      <c r="T10432" t="str">
        <f t="shared" si="814"/>
        <v>Premium Economy</v>
      </c>
    </row>
    <row r="10433" spans="1:20" x14ac:dyDescent="0.35">
      <c r="A10433" t="s">
        <v>13</v>
      </c>
      <c r="B10433" t="s">
        <v>45</v>
      </c>
      <c r="C10433" t="s">
        <v>67</v>
      </c>
      <c r="D10433" t="s">
        <v>66</v>
      </c>
      <c r="E10433" t="s">
        <v>77</v>
      </c>
      <c r="J10433" t="s">
        <v>293</v>
      </c>
      <c r="K10433" t="s">
        <v>283</v>
      </c>
      <c r="L10433">
        <v>150</v>
      </c>
      <c r="M10433">
        <v>0</v>
      </c>
      <c r="N10433" t="s">
        <v>1579</v>
      </c>
      <c r="O10433">
        <v>4174</v>
      </c>
      <c r="P10433">
        <f t="shared" si="810"/>
        <v>14</v>
      </c>
      <c r="Q10433" t="str">
        <f t="shared" si="811"/>
        <v>Afternoon</v>
      </c>
      <c r="R10433" t="str">
        <f t="shared" si="812"/>
        <v>CCU → BLR</v>
      </c>
      <c r="S10433" t="str">
        <f t="shared" si="813"/>
        <v>May</v>
      </c>
      <c r="T10433" t="str">
        <f t="shared" si="814"/>
        <v>Economy</v>
      </c>
    </row>
    <row r="10434" spans="1:20" x14ac:dyDescent="0.35">
      <c r="A10434" t="s">
        <v>13</v>
      </c>
      <c r="B10434" t="s">
        <v>22</v>
      </c>
      <c r="C10434" t="s">
        <v>66</v>
      </c>
      <c r="D10434" t="s">
        <v>71</v>
      </c>
      <c r="E10434" t="s">
        <v>74</v>
      </c>
      <c r="J10434" t="s">
        <v>197</v>
      </c>
      <c r="K10434" t="s">
        <v>244</v>
      </c>
      <c r="L10434">
        <v>175</v>
      </c>
      <c r="M10434">
        <v>0</v>
      </c>
      <c r="N10434" t="s">
        <v>1579</v>
      </c>
      <c r="O10434">
        <v>6309</v>
      </c>
      <c r="P10434">
        <f t="shared" si="810"/>
        <v>9</v>
      </c>
      <c r="Q10434" t="str">
        <f t="shared" si="811"/>
        <v>Morning</v>
      </c>
      <c r="R10434" t="str">
        <f t="shared" si="812"/>
        <v>BLR → DEL</v>
      </c>
      <c r="S10434" t="str">
        <f t="shared" si="813"/>
        <v>Mar</v>
      </c>
      <c r="T10434" t="str">
        <f t="shared" si="814"/>
        <v>Premium Economy</v>
      </c>
    </row>
    <row r="10435" spans="1:20" x14ac:dyDescent="0.35">
      <c r="A10435" t="s">
        <v>13</v>
      </c>
      <c r="B10435" t="s">
        <v>45</v>
      </c>
      <c r="C10435" t="s">
        <v>70</v>
      </c>
      <c r="D10435" t="s">
        <v>73</v>
      </c>
      <c r="E10435" t="s">
        <v>99</v>
      </c>
      <c r="J10435" t="s">
        <v>193</v>
      </c>
      <c r="K10435" t="s">
        <v>346</v>
      </c>
      <c r="L10435">
        <v>90</v>
      </c>
      <c r="M10435">
        <v>0</v>
      </c>
      <c r="N10435" t="s">
        <v>1581</v>
      </c>
      <c r="O10435">
        <v>1965</v>
      </c>
      <c r="P10435">
        <f t="shared" ref="P10435:P10498" si="815">HOUR(TEXT(J10435,"HH:MM"))</f>
        <v>5</v>
      </c>
      <c r="Q10435" t="str">
        <f t="shared" ref="Q10435:Q10498" si="816">IF(P10435&gt;=5, IF(P10435&lt;12, "Morning", IF(P10435&lt;17, "Afternoon", IF(P10435&lt;21, "Evening", "Night"))), "Night")</f>
        <v>Morning</v>
      </c>
      <c r="R10435" t="str">
        <f t="shared" ref="R10435:R10498" si="817">_xlfn.TEXTJOIN(" → ", TRUE, E10435:I10435)</f>
        <v>BOM → HYD</v>
      </c>
      <c r="S10435" t="str">
        <f t="shared" ref="S10435:S10498" si="818">TEXT(B10435, "mmm")</f>
        <v>May</v>
      </c>
      <c r="T10435" t="str">
        <f t="shared" ref="T10435:T10498" si="819">_xlfn.IFS(
  O10435 &lt; 5000, "Economy",
  O10435 &lt;= 10000, "Premium Economy",
  O10435 &gt; 10000, "Business"
)</f>
        <v>Economy</v>
      </c>
    </row>
    <row r="10436" spans="1:20" x14ac:dyDescent="0.35">
      <c r="A10436" t="s">
        <v>14</v>
      </c>
      <c r="B10436" t="s">
        <v>29</v>
      </c>
      <c r="C10436" t="s">
        <v>68</v>
      </c>
      <c r="D10436" t="s">
        <v>72</v>
      </c>
      <c r="E10436" t="s">
        <v>79</v>
      </c>
      <c r="J10436" t="s">
        <v>184</v>
      </c>
      <c r="K10436" t="s">
        <v>307</v>
      </c>
      <c r="L10436">
        <v>835</v>
      </c>
      <c r="M10436">
        <v>1</v>
      </c>
      <c r="N10436" t="s">
        <v>1580</v>
      </c>
      <c r="O10436">
        <v>10406</v>
      </c>
      <c r="P10436">
        <f t="shared" si="815"/>
        <v>7</v>
      </c>
      <c r="Q10436" t="str">
        <f t="shared" si="816"/>
        <v>Morning</v>
      </c>
      <c r="R10436" t="str">
        <f t="shared" si="817"/>
        <v>DEL → BOM → COK</v>
      </c>
      <c r="S10436" t="str">
        <f t="shared" si="818"/>
        <v>May</v>
      </c>
      <c r="T10436" t="str">
        <f t="shared" si="819"/>
        <v>Business</v>
      </c>
    </row>
    <row r="10437" spans="1:20" x14ac:dyDescent="0.35">
      <c r="A10437" t="s">
        <v>11</v>
      </c>
      <c r="B10437" t="s">
        <v>25</v>
      </c>
      <c r="C10437" t="s">
        <v>67</v>
      </c>
      <c r="D10437" t="s">
        <v>66</v>
      </c>
      <c r="E10437" t="s">
        <v>109</v>
      </c>
      <c r="J10437" t="s">
        <v>289</v>
      </c>
      <c r="K10437" t="s">
        <v>219</v>
      </c>
      <c r="L10437">
        <v>245</v>
      </c>
      <c r="M10437">
        <v>1</v>
      </c>
      <c r="N10437" t="s">
        <v>1579</v>
      </c>
      <c r="O10437">
        <v>8996</v>
      </c>
      <c r="P10437">
        <f t="shared" si="815"/>
        <v>9</v>
      </c>
      <c r="Q10437" t="str">
        <f t="shared" si="816"/>
        <v>Morning</v>
      </c>
      <c r="R10437" t="str">
        <f t="shared" si="817"/>
        <v>CCU → BBI → BLR</v>
      </c>
      <c r="S10437" t="str">
        <f t="shared" si="818"/>
        <v>May</v>
      </c>
      <c r="T10437" t="str">
        <f t="shared" si="819"/>
        <v>Premium Economy</v>
      </c>
    </row>
    <row r="10438" spans="1:20" x14ac:dyDescent="0.35">
      <c r="A10438" t="s">
        <v>12</v>
      </c>
      <c r="B10438" t="s">
        <v>23</v>
      </c>
      <c r="C10438" t="s">
        <v>67</v>
      </c>
      <c r="D10438" t="s">
        <v>66</v>
      </c>
      <c r="E10438" t="s">
        <v>82</v>
      </c>
      <c r="J10438" t="s">
        <v>217</v>
      </c>
      <c r="K10438" t="s">
        <v>230</v>
      </c>
      <c r="L10438">
        <v>590</v>
      </c>
      <c r="M10438">
        <v>1</v>
      </c>
      <c r="N10438" t="s">
        <v>1580</v>
      </c>
      <c r="O10438">
        <v>10844</v>
      </c>
      <c r="P10438">
        <f t="shared" si="815"/>
        <v>8</v>
      </c>
      <c r="Q10438" t="str">
        <f t="shared" si="816"/>
        <v>Morning</v>
      </c>
      <c r="R10438" t="str">
        <f t="shared" si="817"/>
        <v>CCU → BOM → BLR</v>
      </c>
      <c r="S10438" t="str">
        <f t="shared" si="818"/>
        <v>May</v>
      </c>
      <c r="T10438" t="str">
        <f t="shared" si="819"/>
        <v>Business</v>
      </c>
    </row>
    <row r="10439" spans="1:20" x14ac:dyDescent="0.35">
      <c r="A10439" t="s">
        <v>14</v>
      </c>
      <c r="B10439" t="s">
        <v>46</v>
      </c>
      <c r="C10439" t="s">
        <v>68</v>
      </c>
      <c r="D10439" t="s">
        <v>72</v>
      </c>
      <c r="E10439" t="s">
        <v>79</v>
      </c>
      <c r="J10439" t="s">
        <v>230</v>
      </c>
      <c r="K10439" t="s">
        <v>507</v>
      </c>
      <c r="L10439">
        <v>435</v>
      </c>
      <c r="M10439">
        <v>1</v>
      </c>
      <c r="N10439" t="s">
        <v>1579</v>
      </c>
      <c r="O10439">
        <v>13377</v>
      </c>
      <c r="P10439">
        <f t="shared" si="815"/>
        <v>18</v>
      </c>
      <c r="Q10439" t="str">
        <f t="shared" si="816"/>
        <v>Evening</v>
      </c>
      <c r="R10439" t="str">
        <f t="shared" si="817"/>
        <v>DEL → BOM → COK</v>
      </c>
      <c r="S10439" t="str">
        <f t="shared" si="818"/>
        <v>Jun</v>
      </c>
      <c r="T10439" t="str">
        <f t="shared" si="819"/>
        <v>Business</v>
      </c>
    </row>
    <row r="10440" spans="1:20" x14ac:dyDescent="0.35">
      <c r="A10440" t="s">
        <v>13</v>
      </c>
      <c r="B10440" t="s">
        <v>23</v>
      </c>
      <c r="C10440" t="s">
        <v>67</v>
      </c>
      <c r="D10440" t="s">
        <v>66</v>
      </c>
      <c r="E10440" t="s">
        <v>144</v>
      </c>
      <c r="J10440" t="s">
        <v>306</v>
      </c>
      <c r="K10440" t="s">
        <v>424</v>
      </c>
      <c r="L10440">
        <v>435</v>
      </c>
      <c r="M10440">
        <v>1</v>
      </c>
      <c r="N10440" t="s">
        <v>1579</v>
      </c>
      <c r="O10440">
        <v>8479</v>
      </c>
      <c r="P10440">
        <f t="shared" si="815"/>
        <v>11</v>
      </c>
      <c r="Q10440" t="str">
        <f t="shared" si="816"/>
        <v>Morning</v>
      </c>
      <c r="R10440" t="str">
        <f t="shared" si="817"/>
        <v>CCU → KNU → BLR</v>
      </c>
      <c r="S10440" t="str">
        <f t="shared" si="818"/>
        <v>May</v>
      </c>
      <c r="T10440" t="str">
        <f t="shared" si="819"/>
        <v>Premium Economy</v>
      </c>
    </row>
    <row r="10441" spans="1:20" x14ac:dyDescent="0.35">
      <c r="A10441" t="s">
        <v>12</v>
      </c>
      <c r="B10441" t="s">
        <v>26</v>
      </c>
      <c r="C10441" t="s">
        <v>66</v>
      </c>
      <c r="D10441" t="s">
        <v>71</v>
      </c>
      <c r="E10441" t="s">
        <v>78</v>
      </c>
      <c r="J10441" t="s">
        <v>348</v>
      </c>
      <c r="K10441" t="s">
        <v>701</v>
      </c>
      <c r="L10441">
        <v>860</v>
      </c>
      <c r="M10441">
        <v>1</v>
      </c>
      <c r="N10441" t="s">
        <v>1579</v>
      </c>
      <c r="O10441">
        <v>31825</v>
      </c>
      <c r="P10441">
        <f t="shared" si="815"/>
        <v>18</v>
      </c>
      <c r="Q10441" t="str">
        <f t="shared" si="816"/>
        <v>Evening</v>
      </c>
      <c r="R10441" t="str">
        <f t="shared" si="817"/>
        <v>BLR → BOM → DEL</v>
      </c>
      <c r="S10441" t="str">
        <f t="shared" si="818"/>
        <v>Mar</v>
      </c>
      <c r="T10441" t="str">
        <f t="shared" si="819"/>
        <v>Business</v>
      </c>
    </row>
    <row r="10442" spans="1:20" x14ac:dyDescent="0.35">
      <c r="A10442" t="s">
        <v>15</v>
      </c>
      <c r="B10442" t="s">
        <v>22</v>
      </c>
      <c r="C10442" t="s">
        <v>66</v>
      </c>
      <c r="D10442" t="s">
        <v>71</v>
      </c>
      <c r="E10442" t="s">
        <v>74</v>
      </c>
      <c r="J10442" t="s">
        <v>191</v>
      </c>
      <c r="K10442" t="s">
        <v>485</v>
      </c>
      <c r="L10442">
        <v>175</v>
      </c>
      <c r="M10442">
        <v>0</v>
      </c>
      <c r="N10442" t="s">
        <v>1579</v>
      </c>
      <c r="O10442">
        <v>5706</v>
      </c>
      <c r="P10442">
        <f t="shared" si="815"/>
        <v>20</v>
      </c>
      <c r="Q10442" t="str">
        <f t="shared" si="816"/>
        <v>Evening</v>
      </c>
      <c r="R10442" t="str">
        <f t="shared" si="817"/>
        <v>BLR → DEL</v>
      </c>
      <c r="S10442" t="str">
        <f t="shared" si="818"/>
        <v>Mar</v>
      </c>
      <c r="T10442" t="str">
        <f t="shared" si="819"/>
        <v>Premium Economy</v>
      </c>
    </row>
    <row r="10443" spans="1:20" x14ac:dyDescent="0.35">
      <c r="A10443" t="s">
        <v>12</v>
      </c>
      <c r="B10443" t="s">
        <v>60</v>
      </c>
      <c r="C10443" t="s">
        <v>66</v>
      </c>
      <c r="D10443" t="s">
        <v>71</v>
      </c>
      <c r="E10443" t="s">
        <v>78</v>
      </c>
      <c r="J10443" t="s">
        <v>170</v>
      </c>
      <c r="K10443" t="s">
        <v>930</v>
      </c>
      <c r="L10443">
        <v>1235</v>
      </c>
      <c r="M10443">
        <v>1</v>
      </c>
      <c r="N10443" t="s">
        <v>1579</v>
      </c>
      <c r="O10443">
        <v>12284</v>
      </c>
      <c r="P10443">
        <f t="shared" si="815"/>
        <v>11</v>
      </c>
      <c r="Q10443" t="str">
        <f t="shared" si="816"/>
        <v>Morning</v>
      </c>
      <c r="R10443" t="str">
        <f t="shared" si="817"/>
        <v>BLR → BOM → DEL</v>
      </c>
      <c r="S10443" t="str">
        <f t="shared" si="818"/>
        <v>Mar</v>
      </c>
      <c r="T10443" t="str">
        <f t="shared" si="819"/>
        <v>Business</v>
      </c>
    </row>
    <row r="10444" spans="1:20" x14ac:dyDescent="0.35">
      <c r="A10444" t="s">
        <v>12</v>
      </c>
      <c r="B10444" t="s">
        <v>33</v>
      </c>
      <c r="C10444" t="s">
        <v>66</v>
      </c>
      <c r="D10444" t="s">
        <v>68</v>
      </c>
      <c r="E10444" t="s">
        <v>74</v>
      </c>
      <c r="J10444" t="s">
        <v>211</v>
      </c>
      <c r="K10444" t="s">
        <v>377</v>
      </c>
      <c r="L10444">
        <v>180</v>
      </c>
      <c r="M10444">
        <v>0</v>
      </c>
      <c r="N10444" t="s">
        <v>1580</v>
      </c>
      <c r="O10444">
        <v>4544</v>
      </c>
      <c r="P10444">
        <f t="shared" si="815"/>
        <v>8</v>
      </c>
      <c r="Q10444" t="str">
        <f t="shared" si="816"/>
        <v>Morning</v>
      </c>
      <c r="R10444" t="str">
        <f t="shared" si="817"/>
        <v>BLR → DEL</v>
      </c>
      <c r="S10444" t="str">
        <f t="shared" si="818"/>
        <v>Apr</v>
      </c>
      <c r="T10444" t="str">
        <f t="shared" si="819"/>
        <v>Economy</v>
      </c>
    </row>
    <row r="10445" spans="1:20" x14ac:dyDescent="0.35">
      <c r="A10445" t="s">
        <v>12</v>
      </c>
      <c r="B10445" t="s">
        <v>59</v>
      </c>
      <c r="C10445" t="s">
        <v>68</v>
      </c>
      <c r="D10445" t="s">
        <v>72</v>
      </c>
      <c r="E10445" t="s">
        <v>79</v>
      </c>
      <c r="J10445" t="s">
        <v>237</v>
      </c>
      <c r="K10445" t="s">
        <v>424</v>
      </c>
      <c r="L10445">
        <v>440</v>
      </c>
      <c r="M10445">
        <v>1</v>
      </c>
      <c r="N10445" t="s">
        <v>1580</v>
      </c>
      <c r="O10445">
        <v>6017</v>
      </c>
      <c r="P10445">
        <f t="shared" si="815"/>
        <v>11</v>
      </c>
      <c r="Q10445" t="str">
        <f t="shared" si="816"/>
        <v>Morning</v>
      </c>
      <c r="R10445" t="str">
        <f t="shared" si="817"/>
        <v>DEL → BOM → COK</v>
      </c>
      <c r="S10445" t="str">
        <f t="shared" si="818"/>
        <v>Mar</v>
      </c>
      <c r="T10445" t="str">
        <f t="shared" si="819"/>
        <v>Premium Economy</v>
      </c>
    </row>
    <row r="10446" spans="1:20" x14ac:dyDescent="0.35">
      <c r="A10446" t="s">
        <v>12</v>
      </c>
      <c r="B10446" t="s">
        <v>47</v>
      </c>
      <c r="C10446" t="s">
        <v>67</v>
      </c>
      <c r="D10446" t="s">
        <v>66</v>
      </c>
      <c r="E10446" t="s">
        <v>82</v>
      </c>
      <c r="J10446" t="s">
        <v>217</v>
      </c>
      <c r="K10446" t="s">
        <v>547</v>
      </c>
      <c r="L10446">
        <v>475</v>
      </c>
      <c r="M10446">
        <v>1</v>
      </c>
      <c r="N10446" t="s">
        <v>1579</v>
      </c>
      <c r="O10446">
        <v>14781</v>
      </c>
      <c r="P10446">
        <f t="shared" si="815"/>
        <v>8</v>
      </c>
      <c r="Q10446" t="str">
        <f t="shared" si="816"/>
        <v>Morning</v>
      </c>
      <c r="R10446" t="str">
        <f t="shared" si="817"/>
        <v>CCU → BOM → BLR</v>
      </c>
      <c r="S10446" t="str">
        <f t="shared" si="818"/>
        <v>May</v>
      </c>
      <c r="T10446" t="str">
        <f t="shared" si="819"/>
        <v>Business</v>
      </c>
    </row>
    <row r="10447" spans="1:20" x14ac:dyDescent="0.35">
      <c r="A10447" t="s">
        <v>11</v>
      </c>
      <c r="B10447" t="s">
        <v>53</v>
      </c>
      <c r="C10447" t="s">
        <v>68</v>
      </c>
      <c r="D10447" t="s">
        <v>72</v>
      </c>
      <c r="E10447" t="s">
        <v>103</v>
      </c>
      <c r="J10447" t="s">
        <v>229</v>
      </c>
      <c r="K10447" t="s">
        <v>474</v>
      </c>
      <c r="L10447">
        <v>1820</v>
      </c>
      <c r="M10447">
        <v>2</v>
      </c>
      <c r="N10447" t="s">
        <v>1579</v>
      </c>
      <c r="O10447">
        <v>12646</v>
      </c>
      <c r="P10447">
        <f t="shared" si="815"/>
        <v>12</v>
      </c>
      <c r="Q10447" t="str">
        <f t="shared" si="816"/>
        <v>Afternoon</v>
      </c>
      <c r="R10447" t="str">
        <f t="shared" si="817"/>
        <v>DEL → JDH → BOM → COK</v>
      </c>
      <c r="S10447" t="str">
        <f t="shared" si="818"/>
        <v>Jun</v>
      </c>
      <c r="T10447" t="str">
        <f t="shared" si="819"/>
        <v>Business</v>
      </c>
    </row>
    <row r="10448" spans="1:20" x14ac:dyDescent="0.35">
      <c r="A10448" t="s">
        <v>10</v>
      </c>
      <c r="B10448" t="s">
        <v>24</v>
      </c>
      <c r="C10448" t="s">
        <v>69</v>
      </c>
      <c r="D10448" t="s">
        <v>67</v>
      </c>
      <c r="E10448" t="s">
        <v>81</v>
      </c>
      <c r="J10448" t="s">
        <v>306</v>
      </c>
      <c r="K10448" t="s">
        <v>175</v>
      </c>
      <c r="L10448">
        <v>145</v>
      </c>
      <c r="M10448">
        <v>0</v>
      </c>
      <c r="N10448" t="s">
        <v>1579</v>
      </c>
      <c r="O10448">
        <v>3858</v>
      </c>
      <c r="P10448">
        <f t="shared" si="815"/>
        <v>11</v>
      </c>
      <c r="Q10448" t="str">
        <f t="shared" si="816"/>
        <v>Morning</v>
      </c>
      <c r="R10448" t="str">
        <f t="shared" si="817"/>
        <v>MAA → CCU</v>
      </c>
      <c r="S10448" t="str">
        <f t="shared" si="818"/>
        <v>Jun</v>
      </c>
      <c r="T10448" t="str">
        <f t="shared" si="819"/>
        <v>Economy</v>
      </c>
    </row>
    <row r="10449" spans="1:20" x14ac:dyDescent="0.35">
      <c r="A10449" t="s">
        <v>13</v>
      </c>
      <c r="B10449" t="s">
        <v>56</v>
      </c>
      <c r="C10449" t="s">
        <v>68</v>
      </c>
      <c r="D10449" t="s">
        <v>72</v>
      </c>
      <c r="E10449" t="s">
        <v>80</v>
      </c>
      <c r="J10449" t="s">
        <v>308</v>
      </c>
      <c r="K10449" t="s">
        <v>292</v>
      </c>
      <c r="L10449">
        <v>295</v>
      </c>
      <c r="M10449">
        <v>1</v>
      </c>
      <c r="N10449" t="s">
        <v>1579</v>
      </c>
      <c r="O10449">
        <v>4957</v>
      </c>
      <c r="P10449">
        <f t="shared" si="815"/>
        <v>17</v>
      </c>
      <c r="Q10449" t="str">
        <f t="shared" si="816"/>
        <v>Evening</v>
      </c>
      <c r="R10449" t="str">
        <f t="shared" si="817"/>
        <v>DEL → BLR → COK</v>
      </c>
      <c r="S10449" t="str">
        <f t="shared" si="818"/>
        <v>Apr</v>
      </c>
      <c r="T10449" t="str">
        <f t="shared" si="819"/>
        <v>Economy</v>
      </c>
    </row>
    <row r="10450" spans="1:20" x14ac:dyDescent="0.35">
      <c r="A10450" t="s">
        <v>12</v>
      </c>
      <c r="B10450" t="s">
        <v>27</v>
      </c>
      <c r="C10450" t="s">
        <v>68</v>
      </c>
      <c r="D10450" t="s">
        <v>72</v>
      </c>
      <c r="E10450" t="s">
        <v>79</v>
      </c>
      <c r="J10450" t="s">
        <v>210</v>
      </c>
      <c r="K10450" t="s">
        <v>410</v>
      </c>
      <c r="L10450">
        <v>1145</v>
      </c>
      <c r="M10450">
        <v>1</v>
      </c>
      <c r="N10450" t="s">
        <v>1580</v>
      </c>
      <c r="O10450">
        <v>10262</v>
      </c>
      <c r="P10450">
        <f t="shared" si="815"/>
        <v>17</v>
      </c>
      <c r="Q10450" t="str">
        <f t="shared" si="816"/>
        <v>Evening</v>
      </c>
      <c r="R10450" t="str">
        <f t="shared" si="817"/>
        <v>DEL → BOM → COK</v>
      </c>
      <c r="S10450" t="str">
        <f t="shared" si="818"/>
        <v>Jun</v>
      </c>
      <c r="T10450" t="str">
        <f t="shared" si="819"/>
        <v>Business</v>
      </c>
    </row>
    <row r="10451" spans="1:20" x14ac:dyDescent="0.35">
      <c r="A10451" t="s">
        <v>12</v>
      </c>
      <c r="B10451" t="s">
        <v>22</v>
      </c>
      <c r="C10451" t="s">
        <v>67</v>
      </c>
      <c r="D10451" t="s">
        <v>66</v>
      </c>
      <c r="E10451" t="s">
        <v>82</v>
      </c>
      <c r="J10451" t="s">
        <v>200</v>
      </c>
      <c r="K10451" t="s">
        <v>1026</v>
      </c>
      <c r="L10451">
        <v>1660</v>
      </c>
      <c r="M10451">
        <v>1</v>
      </c>
      <c r="N10451" t="s">
        <v>1580</v>
      </c>
      <c r="O10451">
        <v>10031</v>
      </c>
      <c r="P10451">
        <f t="shared" si="815"/>
        <v>19</v>
      </c>
      <c r="Q10451" t="str">
        <f t="shared" si="816"/>
        <v>Evening</v>
      </c>
      <c r="R10451" t="str">
        <f t="shared" si="817"/>
        <v>CCU → BOM → BLR</v>
      </c>
      <c r="S10451" t="str">
        <f t="shared" si="818"/>
        <v>Mar</v>
      </c>
      <c r="T10451" t="str">
        <f t="shared" si="819"/>
        <v>Business</v>
      </c>
    </row>
    <row r="10452" spans="1:20" x14ac:dyDescent="0.35">
      <c r="A10452" t="s">
        <v>12</v>
      </c>
      <c r="B10452" t="s">
        <v>25</v>
      </c>
      <c r="C10452" t="s">
        <v>67</v>
      </c>
      <c r="D10452" t="s">
        <v>66</v>
      </c>
      <c r="E10452" t="s">
        <v>82</v>
      </c>
      <c r="J10452" t="s">
        <v>164</v>
      </c>
      <c r="K10452" t="s">
        <v>544</v>
      </c>
      <c r="L10452">
        <v>865</v>
      </c>
      <c r="M10452">
        <v>1</v>
      </c>
      <c r="N10452" t="s">
        <v>1579</v>
      </c>
      <c r="O10452">
        <v>14388</v>
      </c>
      <c r="P10452">
        <f t="shared" si="815"/>
        <v>18</v>
      </c>
      <c r="Q10452" t="str">
        <f t="shared" si="816"/>
        <v>Evening</v>
      </c>
      <c r="R10452" t="str">
        <f t="shared" si="817"/>
        <v>CCU → BOM → BLR</v>
      </c>
      <c r="S10452" t="str">
        <f t="shared" si="818"/>
        <v>May</v>
      </c>
      <c r="T10452" t="str">
        <f t="shared" si="819"/>
        <v>Business</v>
      </c>
    </row>
    <row r="10453" spans="1:20" x14ac:dyDescent="0.35">
      <c r="A10453" t="s">
        <v>12</v>
      </c>
      <c r="B10453" t="s">
        <v>41</v>
      </c>
      <c r="C10453" t="s">
        <v>67</v>
      </c>
      <c r="D10453" t="s">
        <v>66</v>
      </c>
      <c r="E10453" t="s">
        <v>82</v>
      </c>
      <c r="J10453" t="s">
        <v>164</v>
      </c>
      <c r="K10453" t="s">
        <v>1564</v>
      </c>
      <c r="L10453">
        <v>1660</v>
      </c>
      <c r="M10453">
        <v>1</v>
      </c>
      <c r="N10453" t="s">
        <v>1580</v>
      </c>
      <c r="O10453">
        <v>10844</v>
      </c>
      <c r="P10453">
        <f t="shared" si="815"/>
        <v>18</v>
      </c>
      <c r="Q10453" t="str">
        <f t="shared" si="816"/>
        <v>Evening</v>
      </c>
      <c r="R10453" t="str">
        <f t="shared" si="817"/>
        <v>CCU → BOM → BLR</v>
      </c>
      <c r="S10453" t="str">
        <f t="shared" si="818"/>
        <v>May</v>
      </c>
      <c r="T10453" t="str">
        <f t="shared" si="819"/>
        <v>Business</v>
      </c>
    </row>
    <row r="10454" spans="1:20" x14ac:dyDescent="0.35">
      <c r="A10454" t="s">
        <v>12</v>
      </c>
      <c r="B10454" t="s">
        <v>59</v>
      </c>
      <c r="C10454" t="s">
        <v>68</v>
      </c>
      <c r="D10454" t="s">
        <v>72</v>
      </c>
      <c r="E10454" t="s">
        <v>83</v>
      </c>
      <c r="J10454" t="s">
        <v>239</v>
      </c>
      <c r="K10454" t="s">
        <v>596</v>
      </c>
      <c r="L10454">
        <v>1475</v>
      </c>
      <c r="M10454">
        <v>2</v>
      </c>
      <c r="N10454" t="s">
        <v>1580</v>
      </c>
      <c r="O10454">
        <v>8882</v>
      </c>
      <c r="P10454">
        <f t="shared" si="815"/>
        <v>19</v>
      </c>
      <c r="Q10454" t="str">
        <f t="shared" si="816"/>
        <v>Evening</v>
      </c>
      <c r="R10454" t="str">
        <f t="shared" si="817"/>
        <v>DEL → AMD → BOM → COK</v>
      </c>
      <c r="S10454" t="str">
        <f t="shared" si="818"/>
        <v>Mar</v>
      </c>
      <c r="T10454" t="str">
        <f t="shared" si="819"/>
        <v>Premium Economy</v>
      </c>
    </row>
    <row r="10455" spans="1:20" x14ac:dyDescent="0.35">
      <c r="A10455" t="s">
        <v>12</v>
      </c>
      <c r="B10455" t="s">
        <v>27</v>
      </c>
      <c r="C10455" t="s">
        <v>68</v>
      </c>
      <c r="D10455" t="s">
        <v>72</v>
      </c>
      <c r="E10455" t="s">
        <v>101</v>
      </c>
      <c r="J10455" t="s">
        <v>216</v>
      </c>
      <c r="K10455" t="s">
        <v>410</v>
      </c>
      <c r="L10455">
        <v>1615</v>
      </c>
      <c r="M10455">
        <v>2</v>
      </c>
      <c r="N10455" t="s">
        <v>1579</v>
      </c>
      <c r="O10455">
        <v>13014</v>
      </c>
      <c r="P10455">
        <f t="shared" si="815"/>
        <v>9</v>
      </c>
      <c r="Q10455" t="str">
        <f t="shared" si="816"/>
        <v>Morning</v>
      </c>
      <c r="R10455" t="str">
        <f t="shared" si="817"/>
        <v>DEL → JAI → BOM → COK</v>
      </c>
      <c r="S10455" t="str">
        <f t="shared" si="818"/>
        <v>Jun</v>
      </c>
      <c r="T10455" t="str">
        <f t="shared" si="819"/>
        <v>Business</v>
      </c>
    </row>
    <row r="10456" spans="1:20" x14ac:dyDescent="0.35">
      <c r="A10456" t="s">
        <v>11</v>
      </c>
      <c r="B10456" t="s">
        <v>53</v>
      </c>
      <c r="C10456" t="s">
        <v>67</v>
      </c>
      <c r="D10456" t="s">
        <v>66</v>
      </c>
      <c r="E10456" t="s">
        <v>82</v>
      </c>
      <c r="J10456" t="s">
        <v>160</v>
      </c>
      <c r="K10456" t="s">
        <v>356</v>
      </c>
      <c r="L10456">
        <v>545</v>
      </c>
      <c r="M10456">
        <v>1</v>
      </c>
      <c r="N10456" t="s">
        <v>1579</v>
      </c>
      <c r="O10456">
        <v>8366</v>
      </c>
      <c r="P10456">
        <f t="shared" si="815"/>
        <v>9</v>
      </c>
      <c r="Q10456" t="str">
        <f t="shared" si="816"/>
        <v>Morning</v>
      </c>
      <c r="R10456" t="str">
        <f t="shared" si="817"/>
        <v>CCU → BOM → BLR</v>
      </c>
      <c r="S10456" t="str">
        <f t="shared" si="818"/>
        <v>Jun</v>
      </c>
      <c r="T10456" t="str">
        <f t="shared" si="819"/>
        <v>Premium Economy</v>
      </c>
    </row>
    <row r="10457" spans="1:20" x14ac:dyDescent="0.35">
      <c r="A10457" t="s">
        <v>10</v>
      </c>
      <c r="B10457" t="s">
        <v>30</v>
      </c>
      <c r="C10457" t="s">
        <v>68</v>
      </c>
      <c r="D10457" t="s">
        <v>72</v>
      </c>
      <c r="E10457" t="s">
        <v>94</v>
      </c>
      <c r="J10457" t="s">
        <v>271</v>
      </c>
      <c r="K10457" t="s">
        <v>315</v>
      </c>
      <c r="L10457">
        <v>195</v>
      </c>
      <c r="M10457">
        <v>0</v>
      </c>
      <c r="N10457" t="s">
        <v>1579</v>
      </c>
      <c r="O10457">
        <v>6015</v>
      </c>
      <c r="P10457">
        <f t="shared" si="815"/>
        <v>14</v>
      </c>
      <c r="Q10457" t="str">
        <f t="shared" si="816"/>
        <v>Afternoon</v>
      </c>
      <c r="R10457" t="str">
        <f t="shared" si="817"/>
        <v>DEL → COK</v>
      </c>
      <c r="S10457" t="str">
        <f t="shared" si="818"/>
        <v>Jun</v>
      </c>
      <c r="T10457" t="str">
        <f t="shared" si="819"/>
        <v>Premium Economy</v>
      </c>
    </row>
    <row r="10458" spans="1:20" x14ac:dyDescent="0.35">
      <c r="A10458" t="s">
        <v>12</v>
      </c>
      <c r="B10458" t="s">
        <v>37</v>
      </c>
      <c r="C10458" t="s">
        <v>68</v>
      </c>
      <c r="D10458" t="s">
        <v>72</v>
      </c>
      <c r="E10458" t="s">
        <v>83</v>
      </c>
      <c r="J10458" t="s">
        <v>239</v>
      </c>
      <c r="K10458" t="s">
        <v>1565</v>
      </c>
      <c r="L10458">
        <v>2860</v>
      </c>
      <c r="M10458">
        <v>2</v>
      </c>
      <c r="N10458" t="s">
        <v>1579</v>
      </c>
      <c r="O10458">
        <v>20694</v>
      </c>
      <c r="P10458">
        <f t="shared" si="815"/>
        <v>19</v>
      </c>
      <c r="Q10458" t="str">
        <f t="shared" si="816"/>
        <v>Evening</v>
      </c>
      <c r="R10458" t="str">
        <f t="shared" si="817"/>
        <v>DEL → AMD → BOM → COK</v>
      </c>
      <c r="S10458" t="str">
        <f t="shared" si="818"/>
        <v>Mar</v>
      </c>
      <c r="T10458" t="str">
        <f t="shared" si="819"/>
        <v>Business</v>
      </c>
    </row>
    <row r="10459" spans="1:20" x14ac:dyDescent="0.35">
      <c r="A10459" t="s">
        <v>12</v>
      </c>
      <c r="B10459" t="s">
        <v>34</v>
      </c>
      <c r="C10459" t="s">
        <v>68</v>
      </c>
      <c r="D10459" t="s">
        <v>72</v>
      </c>
      <c r="E10459" t="s">
        <v>79</v>
      </c>
      <c r="J10459" t="s">
        <v>184</v>
      </c>
      <c r="K10459" t="s">
        <v>424</v>
      </c>
      <c r="L10459">
        <v>705</v>
      </c>
      <c r="M10459">
        <v>1</v>
      </c>
      <c r="N10459" t="s">
        <v>1579</v>
      </c>
      <c r="O10459">
        <v>17024</v>
      </c>
      <c r="P10459">
        <f t="shared" si="815"/>
        <v>7</v>
      </c>
      <c r="Q10459" t="str">
        <f t="shared" si="816"/>
        <v>Morning</v>
      </c>
      <c r="R10459" t="str">
        <f t="shared" si="817"/>
        <v>DEL → BOM → COK</v>
      </c>
      <c r="S10459" t="str">
        <f t="shared" si="818"/>
        <v>Mar</v>
      </c>
      <c r="T10459" t="str">
        <f t="shared" si="819"/>
        <v>Business</v>
      </c>
    </row>
    <row r="10460" spans="1:20" x14ac:dyDescent="0.35">
      <c r="A10460" t="s">
        <v>14</v>
      </c>
      <c r="B10460" t="s">
        <v>63</v>
      </c>
      <c r="C10460" t="s">
        <v>68</v>
      </c>
      <c r="D10460" t="s">
        <v>72</v>
      </c>
      <c r="E10460" t="s">
        <v>92</v>
      </c>
      <c r="J10460" t="s">
        <v>186</v>
      </c>
      <c r="K10460" t="s">
        <v>158</v>
      </c>
      <c r="L10460">
        <v>465</v>
      </c>
      <c r="M10460">
        <v>1</v>
      </c>
      <c r="N10460" t="s">
        <v>1579</v>
      </c>
      <c r="O10460">
        <v>14762</v>
      </c>
      <c r="P10460">
        <f t="shared" si="815"/>
        <v>14</v>
      </c>
      <c r="Q10460" t="str">
        <f t="shared" si="816"/>
        <v>Afternoon</v>
      </c>
      <c r="R10460" t="str">
        <f t="shared" si="817"/>
        <v>DEL → HYD → COK</v>
      </c>
      <c r="S10460" t="str">
        <f t="shared" si="818"/>
        <v>Mar</v>
      </c>
      <c r="T10460" t="str">
        <f t="shared" si="819"/>
        <v>Business</v>
      </c>
    </row>
    <row r="10461" spans="1:20" x14ac:dyDescent="0.35">
      <c r="A10461" t="s">
        <v>11</v>
      </c>
      <c r="B10461" t="s">
        <v>23</v>
      </c>
      <c r="C10461" t="s">
        <v>70</v>
      </c>
      <c r="D10461" t="s">
        <v>73</v>
      </c>
      <c r="E10461" t="s">
        <v>99</v>
      </c>
      <c r="J10461" t="s">
        <v>280</v>
      </c>
      <c r="K10461" t="s">
        <v>419</v>
      </c>
      <c r="L10461">
        <v>80</v>
      </c>
      <c r="M10461">
        <v>0</v>
      </c>
      <c r="N10461" t="s">
        <v>1579</v>
      </c>
      <c r="O10461">
        <v>3625</v>
      </c>
      <c r="P10461">
        <f t="shared" si="815"/>
        <v>6</v>
      </c>
      <c r="Q10461" t="str">
        <f t="shared" si="816"/>
        <v>Morning</v>
      </c>
      <c r="R10461" t="str">
        <f t="shared" si="817"/>
        <v>BOM → HYD</v>
      </c>
      <c r="S10461" t="str">
        <f t="shared" si="818"/>
        <v>May</v>
      </c>
      <c r="T10461" t="str">
        <f t="shared" si="819"/>
        <v>Economy</v>
      </c>
    </row>
    <row r="10462" spans="1:20" x14ac:dyDescent="0.35">
      <c r="A10462" t="s">
        <v>10</v>
      </c>
      <c r="B10462" t="s">
        <v>60</v>
      </c>
      <c r="C10462" t="s">
        <v>70</v>
      </c>
      <c r="D10462" t="s">
        <v>73</v>
      </c>
      <c r="E10462" t="s">
        <v>99</v>
      </c>
      <c r="J10462" t="s">
        <v>314</v>
      </c>
      <c r="K10462" t="s">
        <v>365</v>
      </c>
      <c r="L10462">
        <v>90</v>
      </c>
      <c r="M10462">
        <v>0</v>
      </c>
      <c r="N10462" t="s">
        <v>1579</v>
      </c>
      <c r="O10462">
        <v>2227</v>
      </c>
      <c r="P10462">
        <f t="shared" si="815"/>
        <v>20</v>
      </c>
      <c r="Q10462" t="str">
        <f t="shared" si="816"/>
        <v>Evening</v>
      </c>
      <c r="R10462" t="str">
        <f t="shared" si="817"/>
        <v>BOM → HYD</v>
      </c>
      <c r="S10462" t="str">
        <f t="shared" si="818"/>
        <v>Mar</v>
      </c>
      <c r="T10462" t="str">
        <f t="shared" si="819"/>
        <v>Economy</v>
      </c>
    </row>
    <row r="10463" spans="1:20" x14ac:dyDescent="0.35">
      <c r="A10463" t="s">
        <v>10</v>
      </c>
      <c r="B10463" t="s">
        <v>33</v>
      </c>
      <c r="C10463" t="s">
        <v>67</v>
      </c>
      <c r="D10463" t="s">
        <v>66</v>
      </c>
      <c r="E10463" t="s">
        <v>77</v>
      </c>
      <c r="J10463" t="s">
        <v>197</v>
      </c>
      <c r="K10463" t="s">
        <v>344</v>
      </c>
      <c r="L10463">
        <v>165</v>
      </c>
      <c r="M10463">
        <v>0</v>
      </c>
      <c r="N10463" t="s">
        <v>1579</v>
      </c>
      <c r="O10463">
        <v>4804</v>
      </c>
      <c r="P10463">
        <f t="shared" si="815"/>
        <v>9</v>
      </c>
      <c r="Q10463" t="str">
        <f t="shared" si="816"/>
        <v>Morning</v>
      </c>
      <c r="R10463" t="str">
        <f t="shared" si="817"/>
        <v>CCU → BLR</v>
      </c>
      <c r="S10463" t="str">
        <f t="shared" si="818"/>
        <v>Apr</v>
      </c>
      <c r="T10463" t="str">
        <f t="shared" si="819"/>
        <v>Economy</v>
      </c>
    </row>
    <row r="10464" spans="1:20" x14ac:dyDescent="0.35">
      <c r="A10464" t="s">
        <v>12</v>
      </c>
      <c r="B10464" t="s">
        <v>24</v>
      </c>
      <c r="C10464" t="s">
        <v>70</v>
      </c>
      <c r="D10464" t="s">
        <v>73</v>
      </c>
      <c r="E10464" t="s">
        <v>99</v>
      </c>
      <c r="J10464" t="s">
        <v>321</v>
      </c>
      <c r="K10464" t="s">
        <v>582</v>
      </c>
      <c r="L10464">
        <v>85</v>
      </c>
      <c r="M10464">
        <v>0</v>
      </c>
      <c r="N10464" t="s">
        <v>1579</v>
      </c>
      <c r="O10464">
        <v>5678</v>
      </c>
      <c r="P10464">
        <f t="shared" si="815"/>
        <v>2</v>
      </c>
      <c r="Q10464" t="str">
        <f t="shared" si="816"/>
        <v>Night</v>
      </c>
      <c r="R10464" t="str">
        <f t="shared" si="817"/>
        <v>BOM → HYD</v>
      </c>
      <c r="S10464" t="str">
        <f t="shared" si="818"/>
        <v>Jun</v>
      </c>
      <c r="T10464" t="str">
        <f t="shared" si="819"/>
        <v>Premium Economy</v>
      </c>
    </row>
    <row r="10465" spans="1:20" x14ac:dyDescent="0.35">
      <c r="A10465" t="s">
        <v>12</v>
      </c>
      <c r="B10465" t="s">
        <v>22</v>
      </c>
      <c r="C10465" t="s">
        <v>70</v>
      </c>
      <c r="D10465" t="s">
        <v>73</v>
      </c>
      <c r="E10465" t="s">
        <v>99</v>
      </c>
      <c r="J10465" t="s">
        <v>269</v>
      </c>
      <c r="K10465" t="s">
        <v>312</v>
      </c>
      <c r="L10465">
        <v>85</v>
      </c>
      <c r="M10465">
        <v>0</v>
      </c>
      <c r="N10465" t="s">
        <v>1580</v>
      </c>
      <c r="O10465">
        <v>2470</v>
      </c>
      <c r="P10465">
        <f t="shared" si="815"/>
        <v>7</v>
      </c>
      <c r="Q10465" t="str">
        <f t="shared" si="816"/>
        <v>Morning</v>
      </c>
      <c r="R10465" t="str">
        <f t="shared" si="817"/>
        <v>BOM → HYD</v>
      </c>
      <c r="S10465" t="str">
        <f t="shared" si="818"/>
        <v>Mar</v>
      </c>
      <c r="T10465" t="str">
        <f t="shared" si="819"/>
        <v>Economy</v>
      </c>
    </row>
    <row r="10466" spans="1:20" x14ac:dyDescent="0.35">
      <c r="A10466" t="s">
        <v>12</v>
      </c>
      <c r="B10466" t="s">
        <v>60</v>
      </c>
      <c r="C10466" t="s">
        <v>66</v>
      </c>
      <c r="D10466" t="s">
        <v>71</v>
      </c>
      <c r="E10466" t="s">
        <v>78</v>
      </c>
      <c r="J10466" t="s">
        <v>170</v>
      </c>
      <c r="K10466" t="s">
        <v>247</v>
      </c>
      <c r="L10466">
        <v>405</v>
      </c>
      <c r="M10466">
        <v>1</v>
      </c>
      <c r="N10466" t="s">
        <v>1579</v>
      </c>
      <c r="O10466">
        <v>12284</v>
      </c>
      <c r="P10466">
        <f t="shared" si="815"/>
        <v>11</v>
      </c>
      <c r="Q10466" t="str">
        <f t="shared" si="816"/>
        <v>Morning</v>
      </c>
      <c r="R10466" t="str">
        <f t="shared" si="817"/>
        <v>BLR → BOM → DEL</v>
      </c>
      <c r="S10466" t="str">
        <f t="shared" si="818"/>
        <v>Mar</v>
      </c>
      <c r="T10466" t="str">
        <f t="shared" si="819"/>
        <v>Business</v>
      </c>
    </row>
    <row r="10467" spans="1:20" x14ac:dyDescent="0.35">
      <c r="A10467" t="s">
        <v>10</v>
      </c>
      <c r="B10467" t="s">
        <v>36</v>
      </c>
      <c r="C10467" t="s">
        <v>66</v>
      </c>
      <c r="D10467" t="s">
        <v>68</v>
      </c>
      <c r="E10467" t="s">
        <v>74</v>
      </c>
      <c r="J10467" t="s">
        <v>276</v>
      </c>
      <c r="K10467" t="s">
        <v>1566</v>
      </c>
      <c r="L10467">
        <v>170</v>
      </c>
      <c r="M10467">
        <v>0</v>
      </c>
      <c r="N10467" t="s">
        <v>1579</v>
      </c>
      <c r="O10467">
        <v>3419</v>
      </c>
      <c r="P10467">
        <f t="shared" si="815"/>
        <v>22</v>
      </c>
      <c r="Q10467" t="str">
        <f t="shared" si="816"/>
        <v>Night</v>
      </c>
      <c r="R10467" t="str">
        <f t="shared" si="817"/>
        <v>BLR → DEL</v>
      </c>
      <c r="S10467" t="str">
        <f t="shared" si="818"/>
        <v>Jun</v>
      </c>
      <c r="T10467" t="str">
        <f t="shared" si="819"/>
        <v>Economy</v>
      </c>
    </row>
    <row r="10468" spans="1:20" x14ac:dyDescent="0.35">
      <c r="A10468" t="s">
        <v>12</v>
      </c>
      <c r="B10468" t="s">
        <v>38</v>
      </c>
      <c r="C10468" t="s">
        <v>68</v>
      </c>
      <c r="D10468" t="s">
        <v>72</v>
      </c>
      <c r="E10468" t="s">
        <v>79</v>
      </c>
      <c r="J10468" t="s">
        <v>204</v>
      </c>
      <c r="K10468" t="s">
        <v>542</v>
      </c>
      <c r="L10468">
        <v>805</v>
      </c>
      <c r="M10468">
        <v>1</v>
      </c>
      <c r="N10468" t="s">
        <v>1579</v>
      </c>
      <c r="O10468">
        <v>12767</v>
      </c>
      <c r="P10468">
        <f t="shared" si="815"/>
        <v>15</v>
      </c>
      <c r="Q10468" t="str">
        <f t="shared" si="816"/>
        <v>Afternoon</v>
      </c>
      <c r="R10468" t="str">
        <f t="shared" si="817"/>
        <v>DEL → BOM → COK</v>
      </c>
      <c r="S10468" t="str">
        <f t="shared" si="818"/>
        <v>Mar</v>
      </c>
      <c r="T10468" t="str">
        <f t="shared" si="819"/>
        <v>Business</v>
      </c>
    </row>
    <row r="10469" spans="1:20" x14ac:dyDescent="0.35">
      <c r="A10469" t="s">
        <v>16</v>
      </c>
      <c r="B10469" t="s">
        <v>45</v>
      </c>
      <c r="C10469" t="s">
        <v>66</v>
      </c>
      <c r="D10469" t="s">
        <v>68</v>
      </c>
      <c r="E10469" t="s">
        <v>74</v>
      </c>
      <c r="J10469" t="s">
        <v>307</v>
      </c>
      <c r="K10469" t="s">
        <v>485</v>
      </c>
      <c r="L10469">
        <v>170</v>
      </c>
      <c r="M10469">
        <v>0</v>
      </c>
      <c r="N10469" t="s">
        <v>1579</v>
      </c>
      <c r="O10469">
        <v>4668</v>
      </c>
      <c r="P10469">
        <f t="shared" si="815"/>
        <v>21</v>
      </c>
      <c r="Q10469" t="str">
        <f t="shared" si="816"/>
        <v>Night</v>
      </c>
      <c r="R10469" t="str">
        <f t="shared" si="817"/>
        <v>BLR → DEL</v>
      </c>
      <c r="S10469" t="str">
        <f t="shared" si="818"/>
        <v>May</v>
      </c>
      <c r="T10469" t="str">
        <f t="shared" si="819"/>
        <v>Economy</v>
      </c>
    </row>
    <row r="10470" spans="1:20" x14ac:dyDescent="0.35">
      <c r="A10470" t="s">
        <v>13</v>
      </c>
      <c r="B10470" t="s">
        <v>41</v>
      </c>
      <c r="C10470" t="s">
        <v>66</v>
      </c>
      <c r="D10470" t="s">
        <v>68</v>
      </c>
      <c r="E10470" t="s">
        <v>74</v>
      </c>
      <c r="J10470" t="s">
        <v>171</v>
      </c>
      <c r="K10470" t="s">
        <v>1152</v>
      </c>
      <c r="L10470">
        <v>175</v>
      </c>
      <c r="M10470">
        <v>0</v>
      </c>
      <c r="N10470" t="s">
        <v>1579</v>
      </c>
      <c r="O10470">
        <v>3625</v>
      </c>
      <c r="P10470">
        <f t="shared" si="815"/>
        <v>21</v>
      </c>
      <c r="Q10470" t="str">
        <f t="shared" si="816"/>
        <v>Night</v>
      </c>
      <c r="R10470" t="str">
        <f t="shared" si="817"/>
        <v>BLR → DEL</v>
      </c>
      <c r="S10470" t="str">
        <f t="shared" si="818"/>
        <v>May</v>
      </c>
      <c r="T10470" t="str">
        <f t="shared" si="819"/>
        <v>Economy</v>
      </c>
    </row>
    <row r="10471" spans="1:20" x14ac:dyDescent="0.35">
      <c r="A10471" t="s">
        <v>13</v>
      </c>
      <c r="B10471" t="s">
        <v>29</v>
      </c>
      <c r="C10471" t="s">
        <v>69</v>
      </c>
      <c r="D10471" t="s">
        <v>67</v>
      </c>
      <c r="E10471" t="s">
        <v>81</v>
      </c>
      <c r="J10471" t="s">
        <v>168</v>
      </c>
      <c r="K10471" t="s">
        <v>234</v>
      </c>
      <c r="L10471">
        <v>135</v>
      </c>
      <c r="M10471">
        <v>0</v>
      </c>
      <c r="N10471" t="s">
        <v>1579</v>
      </c>
      <c r="O10471">
        <v>3597</v>
      </c>
      <c r="P10471">
        <f t="shared" si="815"/>
        <v>9</v>
      </c>
      <c r="Q10471" t="str">
        <f t="shared" si="816"/>
        <v>Morning</v>
      </c>
      <c r="R10471" t="str">
        <f t="shared" si="817"/>
        <v>MAA → CCU</v>
      </c>
      <c r="S10471" t="str">
        <f t="shared" si="818"/>
        <v>May</v>
      </c>
      <c r="T10471" t="str">
        <f t="shared" si="819"/>
        <v>Economy</v>
      </c>
    </row>
    <row r="10472" spans="1:20" x14ac:dyDescent="0.35">
      <c r="A10472" t="s">
        <v>10</v>
      </c>
      <c r="B10472" t="s">
        <v>57</v>
      </c>
      <c r="C10472" t="s">
        <v>67</v>
      </c>
      <c r="D10472" t="s">
        <v>66</v>
      </c>
      <c r="E10472" t="s">
        <v>77</v>
      </c>
      <c r="J10472" t="s">
        <v>266</v>
      </c>
      <c r="K10472" t="s">
        <v>274</v>
      </c>
      <c r="L10472">
        <v>150</v>
      </c>
      <c r="M10472">
        <v>0</v>
      </c>
      <c r="N10472" t="s">
        <v>1579</v>
      </c>
      <c r="O10472">
        <v>5224</v>
      </c>
      <c r="P10472">
        <f t="shared" si="815"/>
        <v>15</v>
      </c>
      <c r="Q10472" t="str">
        <f t="shared" si="816"/>
        <v>Afternoon</v>
      </c>
      <c r="R10472" t="str">
        <f t="shared" si="817"/>
        <v>CCU → BLR</v>
      </c>
      <c r="S10472" t="str">
        <f t="shared" si="818"/>
        <v>Apr</v>
      </c>
      <c r="T10472" t="str">
        <f t="shared" si="819"/>
        <v>Premium Economy</v>
      </c>
    </row>
    <row r="10473" spans="1:20" x14ac:dyDescent="0.35">
      <c r="A10473" t="s">
        <v>10</v>
      </c>
      <c r="B10473" t="s">
        <v>43</v>
      </c>
      <c r="C10473" t="s">
        <v>68</v>
      </c>
      <c r="D10473" t="s">
        <v>72</v>
      </c>
      <c r="E10473" t="s">
        <v>80</v>
      </c>
      <c r="J10473" t="s">
        <v>327</v>
      </c>
      <c r="K10473" t="s">
        <v>261</v>
      </c>
      <c r="L10473">
        <v>320</v>
      </c>
      <c r="M10473">
        <v>1</v>
      </c>
      <c r="N10473" t="s">
        <v>1579</v>
      </c>
      <c r="O10473">
        <v>6147</v>
      </c>
      <c r="P10473">
        <f t="shared" si="815"/>
        <v>17</v>
      </c>
      <c r="Q10473" t="str">
        <f t="shared" si="816"/>
        <v>Evening</v>
      </c>
      <c r="R10473" t="str">
        <f t="shared" si="817"/>
        <v>DEL → BLR → COK</v>
      </c>
      <c r="S10473" t="str">
        <f t="shared" si="818"/>
        <v>Jun</v>
      </c>
      <c r="T10473" t="str">
        <f t="shared" si="819"/>
        <v>Premium Economy</v>
      </c>
    </row>
    <row r="10474" spans="1:20" x14ac:dyDescent="0.35">
      <c r="A10474" t="s">
        <v>12</v>
      </c>
      <c r="B10474" t="s">
        <v>42</v>
      </c>
      <c r="C10474" t="s">
        <v>66</v>
      </c>
      <c r="D10474" t="s">
        <v>68</v>
      </c>
      <c r="E10474" t="s">
        <v>74</v>
      </c>
      <c r="J10474" t="s">
        <v>331</v>
      </c>
      <c r="K10474" t="s">
        <v>290</v>
      </c>
      <c r="L10474">
        <v>175</v>
      </c>
      <c r="M10474">
        <v>0</v>
      </c>
      <c r="N10474" t="s">
        <v>1579</v>
      </c>
      <c r="O10474">
        <v>8016</v>
      </c>
      <c r="P10474">
        <f t="shared" si="815"/>
        <v>15</v>
      </c>
      <c r="Q10474" t="str">
        <f t="shared" si="816"/>
        <v>Afternoon</v>
      </c>
      <c r="R10474" t="str">
        <f t="shared" si="817"/>
        <v>BLR → DEL</v>
      </c>
      <c r="S10474" t="str">
        <f t="shared" si="818"/>
        <v>Jun</v>
      </c>
      <c r="T10474" t="str">
        <f t="shared" si="819"/>
        <v>Premium Economy</v>
      </c>
    </row>
    <row r="10475" spans="1:20" x14ac:dyDescent="0.35">
      <c r="A10475" t="s">
        <v>11</v>
      </c>
      <c r="B10475" t="s">
        <v>23</v>
      </c>
      <c r="C10475" t="s">
        <v>67</v>
      </c>
      <c r="D10475" t="s">
        <v>66</v>
      </c>
      <c r="E10475" t="s">
        <v>104</v>
      </c>
      <c r="J10475" t="s">
        <v>234</v>
      </c>
      <c r="K10475" t="s">
        <v>1567</v>
      </c>
      <c r="L10475">
        <v>1390</v>
      </c>
      <c r="M10475">
        <v>2</v>
      </c>
      <c r="N10475" t="s">
        <v>1579</v>
      </c>
      <c r="O10475">
        <v>11148</v>
      </c>
      <c r="P10475">
        <f t="shared" si="815"/>
        <v>12</v>
      </c>
      <c r="Q10475" t="str">
        <f t="shared" si="816"/>
        <v>Afternoon</v>
      </c>
      <c r="R10475" t="str">
        <f t="shared" si="817"/>
        <v>CCU → BBI → BOM → BLR</v>
      </c>
      <c r="S10475" t="str">
        <f t="shared" si="818"/>
        <v>May</v>
      </c>
      <c r="T10475" t="str">
        <f t="shared" si="819"/>
        <v>Business</v>
      </c>
    </row>
    <row r="10476" spans="1:20" x14ac:dyDescent="0.35">
      <c r="A10476" t="s">
        <v>12</v>
      </c>
      <c r="B10476" t="s">
        <v>43</v>
      </c>
      <c r="C10476" t="s">
        <v>68</v>
      </c>
      <c r="D10476" t="s">
        <v>72</v>
      </c>
      <c r="E10476" t="s">
        <v>90</v>
      </c>
      <c r="J10476" t="s">
        <v>186</v>
      </c>
      <c r="K10476" t="s">
        <v>437</v>
      </c>
      <c r="L10476">
        <v>830</v>
      </c>
      <c r="M10476">
        <v>2</v>
      </c>
      <c r="N10476" t="s">
        <v>1579</v>
      </c>
      <c r="O10476">
        <v>13376</v>
      </c>
      <c r="P10476">
        <f t="shared" si="815"/>
        <v>14</v>
      </c>
      <c r="Q10476" t="str">
        <f t="shared" si="816"/>
        <v>Afternoon</v>
      </c>
      <c r="R10476" t="str">
        <f t="shared" si="817"/>
        <v>DEL → NAG → BOM → COK</v>
      </c>
      <c r="S10476" t="str">
        <f t="shared" si="818"/>
        <v>Jun</v>
      </c>
      <c r="T10476" t="str">
        <f t="shared" si="819"/>
        <v>Business</v>
      </c>
    </row>
    <row r="10477" spans="1:20" x14ac:dyDescent="0.35">
      <c r="A10477" t="s">
        <v>11</v>
      </c>
      <c r="B10477" t="s">
        <v>36</v>
      </c>
      <c r="C10477" t="s">
        <v>68</v>
      </c>
      <c r="D10477" t="s">
        <v>72</v>
      </c>
      <c r="E10477" t="s">
        <v>75</v>
      </c>
      <c r="J10477" t="s">
        <v>356</v>
      </c>
      <c r="K10477" t="s">
        <v>387</v>
      </c>
      <c r="L10477">
        <v>1485</v>
      </c>
      <c r="M10477">
        <v>2</v>
      </c>
      <c r="N10477" t="s">
        <v>1579</v>
      </c>
      <c r="O10477">
        <v>12488</v>
      </c>
      <c r="P10477">
        <f t="shared" si="815"/>
        <v>18</v>
      </c>
      <c r="Q10477" t="str">
        <f t="shared" si="816"/>
        <v>Evening</v>
      </c>
      <c r="R10477" t="str">
        <f t="shared" si="817"/>
        <v>DEL → LKO → BOM → COK</v>
      </c>
      <c r="S10477" t="str">
        <f t="shared" si="818"/>
        <v>Jun</v>
      </c>
      <c r="T10477" t="str">
        <f t="shared" si="819"/>
        <v>Business</v>
      </c>
    </row>
    <row r="10478" spans="1:20" x14ac:dyDescent="0.35">
      <c r="A10478" t="s">
        <v>12</v>
      </c>
      <c r="B10478" t="s">
        <v>38</v>
      </c>
      <c r="C10478" t="s">
        <v>68</v>
      </c>
      <c r="D10478" t="s">
        <v>72</v>
      </c>
      <c r="E10478" t="s">
        <v>79</v>
      </c>
      <c r="J10478" t="s">
        <v>204</v>
      </c>
      <c r="K10478" t="s">
        <v>542</v>
      </c>
      <c r="L10478">
        <v>805</v>
      </c>
      <c r="M10478">
        <v>1</v>
      </c>
      <c r="N10478" t="s">
        <v>1580</v>
      </c>
      <c r="O10478">
        <v>6017</v>
      </c>
      <c r="P10478">
        <f t="shared" si="815"/>
        <v>15</v>
      </c>
      <c r="Q10478" t="str">
        <f t="shared" si="816"/>
        <v>Afternoon</v>
      </c>
      <c r="R10478" t="str">
        <f t="shared" si="817"/>
        <v>DEL → BOM → COK</v>
      </c>
      <c r="S10478" t="str">
        <f t="shared" si="818"/>
        <v>Mar</v>
      </c>
      <c r="T10478" t="str">
        <f t="shared" si="819"/>
        <v>Premium Economy</v>
      </c>
    </row>
    <row r="10479" spans="1:20" x14ac:dyDescent="0.35">
      <c r="A10479" t="s">
        <v>10</v>
      </c>
      <c r="B10479" t="s">
        <v>43</v>
      </c>
      <c r="C10479" t="s">
        <v>66</v>
      </c>
      <c r="D10479" t="s">
        <v>68</v>
      </c>
      <c r="E10479" t="s">
        <v>74</v>
      </c>
      <c r="J10479" t="s">
        <v>268</v>
      </c>
      <c r="K10479" t="s">
        <v>377</v>
      </c>
      <c r="L10479">
        <v>170</v>
      </c>
      <c r="M10479">
        <v>0</v>
      </c>
      <c r="N10479" t="s">
        <v>1579</v>
      </c>
      <c r="O10479">
        <v>4823</v>
      </c>
      <c r="P10479">
        <f t="shared" si="815"/>
        <v>8</v>
      </c>
      <c r="Q10479" t="str">
        <f t="shared" si="816"/>
        <v>Morning</v>
      </c>
      <c r="R10479" t="str">
        <f t="shared" si="817"/>
        <v>BLR → DEL</v>
      </c>
      <c r="S10479" t="str">
        <f t="shared" si="818"/>
        <v>Jun</v>
      </c>
      <c r="T10479" t="str">
        <f t="shared" si="819"/>
        <v>Economy</v>
      </c>
    </row>
    <row r="10480" spans="1:20" x14ac:dyDescent="0.35">
      <c r="A10480" t="s">
        <v>11</v>
      </c>
      <c r="B10480" t="s">
        <v>38</v>
      </c>
      <c r="C10480" t="s">
        <v>68</v>
      </c>
      <c r="D10480" t="s">
        <v>72</v>
      </c>
      <c r="E10480" t="s">
        <v>98</v>
      </c>
      <c r="J10480" t="s">
        <v>168</v>
      </c>
      <c r="K10480" t="s">
        <v>1109</v>
      </c>
      <c r="L10480">
        <v>1420</v>
      </c>
      <c r="M10480">
        <v>1</v>
      </c>
      <c r="N10480" t="s">
        <v>1579</v>
      </c>
      <c r="O10480">
        <v>7532</v>
      </c>
      <c r="P10480">
        <f t="shared" si="815"/>
        <v>9</v>
      </c>
      <c r="Q10480" t="str">
        <f t="shared" si="816"/>
        <v>Morning</v>
      </c>
      <c r="R10480" t="str">
        <f t="shared" si="817"/>
        <v>DEL → MAA → COK</v>
      </c>
      <c r="S10480" t="str">
        <f t="shared" si="818"/>
        <v>Mar</v>
      </c>
      <c r="T10480" t="str">
        <f t="shared" si="819"/>
        <v>Premium Economy</v>
      </c>
    </row>
    <row r="10481" spans="1:20" x14ac:dyDescent="0.35">
      <c r="A10481" t="s">
        <v>11</v>
      </c>
      <c r="B10481" t="s">
        <v>24</v>
      </c>
      <c r="C10481" t="s">
        <v>67</v>
      </c>
      <c r="D10481" t="s">
        <v>66</v>
      </c>
      <c r="E10481" t="s">
        <v>118</v>
      </c>
      <c r="J10481" t="s">
        <v>160</v>
      </c>
      <c r="K10481" t="s">
        <v>1354</v>
      </c>
      <c r="L10481">
        <v>1210</v>
      </c>
      <c r="M10481">
        <v>2</v>
      </c>
      <c r="N10481" t="s">
        <v>1579</v>
      </c>
      <c r="O10481">
        <v>11432</v>
      </c>
      <c r="P10481">
        <f t="shared" si="815"/>
        <v>9</v>
      </c>
      <c r="Q10481" t="str">
        <f t="shared" si="816"/>
        <v>Morning</v>
      </c>
      <c r="R10481" t="str">
        <f t="shared" si="817"/>
        <v>CCU → BOM → GOI → BLR</v>
      </c>
      <c r="S10481" t="str">
        <f t="shared" si="818"/>
        <v>Jun</v>
      </c>
      <c r="T10481" t="str">
        <f t="shared" si="819"/>
        <v>Business</v>
      </c>
    </row>
    <row r="10482" spans="1:20" x14ac:dyDescent="0.35">
      <c r="A10482" t="s">
        <v>16</v>
      </c>
      <c r="B10482" t="s">
        <v>53</v>
      </c>
      <c r="C10482" t="s">
        <v>66</v>
      </c>
      <c r="D10482" t="s">
        <v>68</v>
      </c>
      <c r="E10482" t="s">
        <v>74</v>
      </c>
      <c r="J10482" t="s">
        <v>227</v>
      </c>
      <c r="K10482" t="s">
        <v>296</v>
      </c>
      <c r="L10482">
        <v>165</v>
      </c>
      <c r="M10482">
        <v>0</v>
      </c>
      <c r="N10482" t="s">
        <v>1579</v>
      </c>
      <c r="O10482">
        <v>5088</v>
      </c>
      <c r="P10482">
        <f t="shared" si="815"/>
        <v>19</v>
      </c>
      <c r="Q10482" t="str">
        <f t="shared" si="816"/>
        <v>Evening</v>
      </c>
      <c r="R10482" t="str">
        <f t="shared" si="817"/>
        <v>BLR → DEL</v>
      </c>
      <c r="S10482" t="str">
        <f t="shared" si="818"/>
        <v>Jun</v>
      </c>
      <c r="T10482" t="str">
        <f t="shared" si="819"/>
        <v>Premium Economy</v>
      </c>
    </row>
    <row r="10483" spans="1:20" x14ac:dyDescent="0.35">
      <c r="A10483" t="s">
        <v>13</v>
      </c>
      <c r="B10483" t="s">
        <v>59</v>
      </c>
      <c r="C10483" t="s">
        <v>68</v>
      </c>
      <c r="D10483" t="s">
        <v>72</v>
      </c>
      <c r="E10483" t="s">
        <v>98</v>
      </c>
      <c r="J10483" t="s">
        <v>226</v>
      </c>
      <c r="K10483" t="s">
        <v>377</v>
      </c>
      <c r="L10483">
        <v>310</v>
      </c>
      <c r="M10483">
        <v>1</v>
      </c>
      <c r="N10483" t="s">
        <v>1579</v>
      </c>
      <c r="O10483">
        <v>5351</v>
      </c>
      <c r="P10483">
        <f t="shared" si="815"/>
        <v>6</v>
      </c>
      <c r="Q10483" t="str">
        <f t="shared" si="816"/>
        <v>Morning</v>
      </c>
      <c r="R10483" t="str">
        <f t="shared" si="817"/>
        <v>DEL → MAA → COK</v>
      </c>
      <c r="S10483" t="str">
        <f t="shared" si="818"/>
        <v>Mar</v>
      </c>
      <c r="T10483" t="str">
        <f t="shared" si="819"/>
        <v>Premium Economy</v>
      </c>
    </row>
    <row r="10484" spans="1:20" x14ac:dyDescent="0.35">
      <c r="A10484" t="s">
        <v>16</v>
      </c>
      <c r="B10484" t="s">
        <v>36</v>
      </c>
      <c r="C10484" t="s">
        <v>67</v>
      </c>
      <c r="D10484" t="s">
        <v>66</v>
      </c>
      <c r="E10484" t="s">
        <v>95</v>
      </c>
      <c r="J10484" t="s">
        <v>269</v>
      </c>
      <c r="K10484" t="s">
        <v>340</v>
      </c>
      <c r="L10484">
        <v>975</v>
      </c>
      <c r="M10484">
        <v>1</v>
      </c>
      <c r="N10484" t="s">
        <v>1579</v>
      </c>
      <c r="O10484">
        <v>8610</v>
      </c>
      <c r="P10484">
        <f t="shared" si="815"/>
        <v>7</v>
      </c>
      <c r="Q10484" t="str">
        <f t="shared" si="816"/>
        <v>Morning</v>
      </c>
      <c r="R10484" t="str">
        <f t="shared" si="817"/>
        <v>CCU → DEL → BLR</v>
      </c>
      <c r="S10484" t="str">
        <f t="shared" si="818"/>
        <v>Jun</v>
      </c>
      <c r="T10484" t="str">
        <f t="shared" si="819"/>
        <v>Premium Economy</v>
      </c>
    </row>
    <row r="10485" spans="1:20" x14ac:dyDescent="0.35">
      <c r="A10485" t="s">
        <v>12</v>
      </c>
      <c r="B10485" t="s">
        <v>37</v>
      </c>
      <c r="C10485" t="s">
        <v>68</v>
      </c>
      <c r="D10485" t="s">
        <v>72</v>
      </c>
      <c r="E10485" t="s">
        <v>100</v>
      </c>
      <c r="J10485" t="s">
        <v>369</v>
      </c>
      <c r="K10485" t="s">
        <v>429</v>
      </c>
      <c r="L10485">
        <v>1365</v>
      </c>
      <c r="M10485">
        <v>2</v>
      </c>
      <c r="N10485" t="s">
        <v>1580</v>
      </c>
      <c r="O10485">
        <v>17271</v>
      </c>
      <c r="P10485">
        <f t="shared" si="815"/>
        <v>5</v>
      </c>
      <c r="Q10485" t="str">
        <f t="shared" si="816"/>
        <v>Morning</v>
      </c>
      <c r="R10485" t="str">
        <f t="shared" si="817"/>
        <v>DEL → BHO → BOM → COK</v>
      </c>
      <c r="S10485" t="str">
        <f t="shared" si="818"/>
        <v>Mar</v>
      </c>
      <c r="T10485" t="str">
        <f t="shared" si="819"/>
        <v>Business</v>
      </c>
    </row>
    <row r="10486" spans="1:20" x14ac:dyDescent="0.35">
      <c r="A10486" t="s">
        <v>12</v>
      </c>
      <c r="B10486" t="s">
        <v>47</v>
      </c>
      <c r="C10486" t="s">
        <v>67</v>
      </c>
      <c r="D10486" t="s">
        <v>66</v>
      </c>
      <c r="E10486" t="s">
        <v>95</v>
      </c>
      <c r="J10486" t="s">
        <v>254</v>
      </c>
      <c r="K10486" t="s">
        <v>851</v>
      </c>
      <c r="L10486">
        <v>1285</v>
      </c>
      <c r="M10486">
        <v>1</v>
      </c>
      <c r="N10486" t="s">
        <v>1580</v>
      </c>
      <c r="O10486">
        <v>9314</v>
      </c>
      <c r="P10486">
        <f t="shared" si="815"/>
        <v>17</v>
      </c>
      <c r="Q10486" t="str">
        <f t="shared" si="816"/>
        <v>Evening</v>
      </c>
      <c r="R10486" t="str">
        <f t="shared" si="817"/>
        <v>CCU → DEL → BLR</v>
      </c>
      <c r="S10486" t="str">
        <f t="shared" si="818"/>
        <v>May</v>
      </c>
      <c r="T10486" t="str">
        <f t="shared" si="819"/>
        <v>Premium Economy</v>
      </c>
    </row>
    <row r="10487" spans="1:20" x14ac:dyDescent="0.35">
      <c r="A10487" t="s">
        <v>13</v>
      </c>
      <c r="B10487" t="s">
        <v>59</v>
      </c>
      <c r="C10487" t="s">
        <v>67</v>
      </c>
      <c r="D10487" t="s">
        <v>66</v>
      </c>
      <c r="E10487" t="s">
        <v>77</v>
      </c>
      <c r="J10487" t="s">
        <v>158</v>
      </c>
      <c r="K10487" t="s">
        <v>658</v>
      </c>
      <c r="L10487">
        <v>140</v>
      </c>
      <c r="M10487">
        <v>0</v>
      </c>
      <c r="N10487" t="s">
        <v>1579</v>
      </c>
      <c r="O10487">
        <v>3847</v>
      </c>
      <c r="P10487">
        <f t="shared" si="815"/>
        <v>22</v>
      </c>
      <c r="Q10487" t="str">
        <f t="shared" si="816"/>
        <v>Night</v>
      </c>
      <c r="R10487" t="str">
        <f t="shared" si="817"/>
        <v>CCU → BLR</v>
      </c>
      <c r="S10487" t="str">
        <f t="shared" si="818"/>
        <v>Mar</v>
      </c>
      <c r="T10487" t="str">
        <f t="shared" si="819"/>
        <v>Economy</v>
      </c>
    </row>
    <row r="10488" spans="1:20" x14ac:dyDescent="0.35">
      <c r="A10488" t="s">
        <v>11</v>
      </c>
      <c r="B10488" t="s">
        <v>41</v>
      </c>
      <c r="C10488" t="s">
        <v>68</v>
      </c>
      <c r="D10488" t="s">
        <v>72</v>
      </c>
      <c r="E10488" t="s">
        <v>79</v>
      </c>
      <c r="J10488" t="s">
        <v>163</v>
      </c>
      <c r="K10488" t="s">
        <v>252</v>
      </c>
      <c r="L10488">
        <v>615</v>
      </c>
      <c r="M10488">
        <v>1</v>
      </c>
      <c r="N10488" t="s">
        <v>1579</v>
      </c>
      <c r="O10488">
        <v>8372</v>
      </c>
      <c r="P10488">
        <f t="shared" si="815"/>
        <v>9</v>
      </c>
      <c r="Q10488" t="str">
        <f t="shared" si="816"/>
        <v>Morning</v>
      </c>
      <c r="R10488" t="str">
        <f t="shared" si="817"/>
        <v>DEL → BOM → COK</v>
      </c>
      <c r="S10488" t="str">
        <f t="shared" si="818"/>
        <v>May</v>
      </c>
      <c r="T10488" t="str">
        <f t="shared" si="819"/>
        <v>Premium Economy</v>
      </c>
    </row>
    <row r="10489" spans="1:20" x14ac:dyDescent="0.35">
      <c r="A10489" t="s">
        <v>14</v>
      </c>
      <c r="B10489" t="s">
        <v>43</v>
      </c>
      <c r="C10489" t="s">
        <v>68</v>
      </c>
      <c r="D10489" t="s">
        <v>72</v>
      </c>
      <c r="E10489" t="s">
        <v>79</v>
      </c>
      <c r="J10489" t="s">
        <v>187</v>
      </c>
      <c r="K10489" t="s">
        <v>194</v>
      </c>
      <c r="L10489">
        <v>505</v>
      </c>
      <c r="M10489">
        <v>1</v>
      </c>
      <c r="N10489" t="s">
        <v>1579</v>
      </c>
      <c r="O10489">
        <v>10877</v>
      </c>
      <c r="P10489">
        <f t="shared" si="815"/>
        <v>10</v>
      </c>
      <c r="Q10489" t="str">
        <f t="shared" si="816"/>
        <v>Morning</v>
      </c>
      <c r="R10489" t="str">
        <f t="shared" si="817"/>
        <v>DEL → BOM → COK</v>
      </c>
      <c r="S10489" t="str">
        <f t="shared" si="818"/>
        <v>Jun</v>
      </c>
      <c r="T10489" t="str">
        <f t="shared" si="819"/>
        <v>Business</v>
      </c>
    </row>
    <row r="10490" spans="1:20" x14ac:dyDescent="0.35">
      <c r="A10490" t="s">
        <v>13</v>
      </c>
      <c r="B10490" t="s">
        <v>25</v>
      </c>
      <c r="C10490" t="s">
        <v>66</v>
      </c>
      <c r="D10490" t="s">
        <v>68</v>
      </c>
      <c r="E10490" t="s">
        <v>74</v>
      </c>
      <c r="J10490" t="s">
        <v>284</v>
      </c>
      <c r="K10490" t="s">
        <v>344</v>
      </c>
      <c r="L10490">
        <v>170</v>
      </c>
      <c r="M10490">
        <v>0</v>
      </c>
      <c r="N10490" t="s">
        <v>1579</v>
      </c>
      <c r="O10490">
        <v>4423</v>
      </c>
      <c r="P10490">
        <f t="shared" si="815"/>
        <v>9</v>
      </c>
      <c r="Q10490" t="str">
        <f t="shared" si="816"/>
        <v>Morning</v>
      </c>
      <c r="R10490" t="str">
        <f t="shared" si="817"/>
        <v>BLR → DEL</v>
      </c>
      <c r="S10490" t="str">
        <f t="shared" si="818"/>
        <v>May</v>
      </c>
      <c r="T10490" t="str">
        <f t="shared" si="819"/>
        <v>Economy</v>
      </c>
    </row>
    <row r="10491" spans="1:20" x14ac:dyDescent="0.35">
      <c r="A10491" t="s">
        <v>10</v>
      </c>
      <c r="B10491" t="s">
        <v>50</v>
      </c>
      <c r="C10491" t="s">
        <v>69</v>
      </c>
      <c r="D10491" t="s">
        <v>67</v>
      </c>
      <c r="E10491" t="s">
        <v>81</v>
      </c>
      <c r="J10491" t="s">
        <v>333</v>
      </c>
      <c r="K10491" t="s">
        <v>508</v>
      </c>
      <c r="L10491">
        <v>145</v>
      </c>
      <c r="M10491">
        <v>0</v>
      </c>
      <c r="N10491" t="s">
        <v>1579</v>
      </c>
      <c r="O10491">
        <v>6297</v>
      </c>
      <c r="P10491">
        <f t="shared" si="815"/>
        <v>22</v>
      </c>
      <c r="Q10491" t="str">
        <f t="shared" si="816"/>
        <v>Night</v>
      </c>
      <c r="R10491" t="str">
        <f t="shared" si="817"/>
        <v>MAA → CCU</v>
      </c>
      <c r="S10491" t="str">
        <f t="shared" si="818"/>
        <v>Mar</v>
      </c>
      <c r="T10491" t="str">
        <f t="shared" si="819"/>
        <v>Premium Economy</v>
      </c>
    </row>
    <row r="10492" spans="1:20" x14ac:dyDescent="0.35">
      <c r="A10492" t="s">
        <v>16</v>
      </c>
      <c r="B10492" t="s">
        <v>46</v>
      </c>
      <c r="C10492" t="s">
        <v>68</v>
      </c>
      <c r="D10492" t="s">
        <v>72</v>
      </c>
      <c r="E10492" t="s">
        <v>94</v>
      </c>
      <c r="J10492" t="s">
        <v>238</v>
      </c>
      <c r="K10492" t="s">
        <v>278</v>
      </c>
      <c r="L10492">
        <v>190</v>
      </c>
      <c r="M10492">
        <v>0</v>
      </c>
      <c r="N10492" t="s">
        <v>1579</v>
      </c>
      <c r="O10492">
        <v>6216</v>
      </c>
      <c r="P10492">
        <f t="shared" si="815"/>
        <v>14</v>
      </c>
      <c r="Q10492" t="str">
        <f t="shared" si="816"/>
        <v>Afternoon</v>
      </c>
      <c r="R10492" t="str">
        <f t="shared" si="817"/>
        <v>DEL → COK</v>
      </c>
      <c r="S10492" t="str">
        <f t="shared" si="818"/>
        <v>Jun</v>
      </c>
      <c r="T10492" t="str">
        <f t="shared" si="819"/>
        <v>Premium Economy</v>
      </c>
    </row>
    <row r="10493" spans="1:20" x14ac:dyDescent="0.35">
      <c r="A10493" t="s">
        <v>14</v>
      </c>
      <c r="B10493" t="s">
        <v>53</v>
      </c>
      <c r="C10493" t="s">
        <v>68</v>
      </c>
      <c r="D10493" t="s">
        <v>72</v>
      </c>
      <c r="E10493" t="s">
        <v>79</v>
      </c>
      <c r="J10493" t="s">
        <v>255</v>
      </c>
      <c r="K10493" t="s">
        <v>307</v>
      </c>
      <c r="L10493">
        <v>660</v>
      </c>
      <c r="M10493">
        <v>1</v>
      </c>
      <c r="N10493" t="s">
        <v>1579</v>
      </c>
      <c r="O10493">
        <v>7933</v>
      </c>
      <c r="P10493">
        <f t="shared" si="815"/>
        <v>10</v>
      </c>
      <c r="Q10493" t="str">
        <f t="shared" si="816"/>
        <v>Morning</v>
      </c>
      <c r="R10493" t="str">
        <f t="shared" si="817"/>
        <v>DEL → BOM → COK</v>
      </c>
      <c r="S10493" t="str">
        <f t="shared" si="818"/>
        <v>Jun</v>
      </c>
      <c r="T10493" t="str">
        <f t="shared" si="819"/>
        <v>Premium Economy</v>
      </c>
    </row>
    <row r="10494" spans="1:20" x14ac:dyDescent="0.35">
      <c r="A10494" t="s">
        <v>14</v>
      </c>
      <c r="B10494" t="s">
        <v>43</v>
      </c>
      <c r="C10494" t="s">
        <v>68</v>
      </c>
      <c r="D10494" t="s">
        <v>72</v>
      </c>
      <c r="E10494" t="s">
        <v>79</v>
      </c>
      <c r="J10494" t="s">
        <v>277</v>
      </c>
      <c r="K10494" t="s">
        <v>393</v>
      </c>
      <c r="L10494">
        <v>460</v>
      </c>
      <c r="M10494">
        <v>1</v>
      </c>
      <c r="N10494" t="s">
        <v>1579</v>
      </c>
      <c r="O10494">
        <v>10678</v>
      </c>
      <c r="P10494">
        <f t="shared" si="815"/>
        <v>4</v>
      </c>
      <c r="Q10494" t="str">
        <f t="shared" si="816"/>
        <v>Night</v>
      </c>
      <c r="R10494" t="str">
        <f t="shared" si="817"/>
        <v>DEL → BOM → COK</v>
      </c>
      <c r="S10494" t="str">
        <f t="shared" si="818"/>
        <v>Jun</v>
      </c>
      <c r="T10494" t="str">
        <f t="shared" si="819"/>
        <v>Business</v>
      </c>
    </row>
    <row r="10495" spans="1:20" x14ac:dyDescent="0.35">
      <c r="A10495" t="s">
        <v>13</v>
      </c>
      <c r="B10495" t="s">
        <v>60</v>
      </c>
      <c r="C10495" t="s">
        <v>70</v>
      </c>
      <c r="D10495" t="s">
        <v>73</v>
      </c>
      <c r="E10495" t="s">
        <v>99</v>
      </c>
      <c r="J10495" t="s">
        <v>338</v>
      </c>
      <c r="K10495" t="s">
        <v>917</v>
      </c>
      <c r="L10495">
        <v>85</v>
      </c>
      <c r="M10495">
        <v>0</v>
      </c>
      <c r="N10495" t="s">
        <v>1579</v>
      </c>
      <c r="O10495">
        <v>2017</v>
      </c>
      <c r="P10495">
        <f t="shared" si="815"/>
        <v>22</v>
      </c>
      <c r="Q10495" t="str">
        <f t="shared" si="816"/>
        <v>Night</v>
      </c>
      <c r="R10495" t="str">
        <f t="shared" si="817"/>
        <v>BOM → HYD</v>
      </c>
      <c r="S10495" t="str">
        <f t="shared" si="818"/>
        <v>Mar</v>
      </c>
      <c r="T10495" t="str">
        <f t="shared" si="819"/>
        <v>Economy</v>
      </c>
    </row>
    <row r="10496" spans="1:20" x14ac:dyDescent="0.35">
      <c r="A10496" t="s">
        <v>10</v>
      </c>
      <c r="B10496" t="s">
        <v>42</v>
      </c>
      <c r="C10496" t="s">
        <v>68</v>
      </c>
      <c r="D10496" t="s">
        <v>72</v>
      </c>
      <c r="E10496" t="s">
        <v>94</v>
      </c>
      <c r="J10496" t="s">
        <v>294</v>
      </c>
      <c r="K10496" t="s">
        <v>317</v>
      </c>
      <c r="L10496">
        <v>195</v>
      </c>
      <c r="M10496">
        <v>0</v>
      </c>
      <c r="N10496" t="s">
        <v>1579</v>
      </c>
      <c r="O10496">
        <v>5000</v>
      </c>
      <c r="P10496">
        <f t="shared" si="815"/>
        <v>14</v>
      </c>
      <c r="Q10496" t="str">
        <f t="shared" si="816"/>
        <v>Afternoon</v>
      </c>
      <c r="R10496" t="str">
        <f t="shared" si="817"/>
        <v>DEL → COK</v>
      </c>
      <c r="S10496" t="str">
        <f t="shared" si="818"/>
        <v>Jun</v>
      </c>
      <c r="T10496" t="str">
        <f t="shared" si="819"/>
        <v>Premium Economy</v>
      </c>
    </row>
    <row r="10497" spans="1:20" x14ac:dyDescent="0.35">
      <c r="A10497" t="s">
        <v>11</v>
      </c>
      <c r="B10497" t="s">
        <v>52</v>
      </c>
      <c r="C10497" t="s">
        <v>68</v>
      </c>
      <c r="D10497" t="s">
        <v>72</v>
      </c>
      <c r="E10497" t="s">
        <v>100</v>
      </c>
      <c r="J10497" t="s">
        <v>206</v>
      </c>
      <c r="K10497" t="s">
        <v>252</v>
      </c>
      <c r="L10497">
        <v>800</v>
      </c>
      <c r="M10497">
        <v>2</v>
      </c>
      <c r="N10497" t="s">
        <v>1579</v>
      </c>
      <c r="O10497">
        <v>18736</v>
      </c>
      <c r="P10497">
        <f t="shared" si="815"/>
        <v>5</v>
      </c>
      <c r="Q10497" t="str">
        <f t="shared" si="816"/>
        <v>Morning</v>
      </c>
      <c r="R10497" t="str">
        <f t="shared" si="817"/>
        <v>DEL → BHO → BOM → COK</v>
      </c>
      <c r="S10497" t="str">
        <f t="shared" si="818"/>
        <v>Mar</v>
      </c>
      <c r="T10497" t="str">
        <f t="shared" si="819"/>
        <v>Business</v>
      </c>
    </row>
    <row r="10498" spans="1:20" x14ac:dyDescent="0.35">
      <c r="A10498" t="s">
        <v>12</v>
      </c>
      <c r="B10498" t="s">
        <v>23</v>
      </c>
      <c r="C10498" t="s">
        <v>66</v>
      </c>
      <c r="D10498" t="s">
        <v>68</v>
      </c>
      <c r="E10498" t="s">
        <v>74</v>
      </c>
      <c r="J10498" t="s">
        <v>269</v>
      </c>
      <c r="K10498" t="s">
        <v>304</v>
      </c>
      <c r="L10498">
        <v>180</v>
      </c>
      <c r="M10498">
        <v>0</v>
      </c>
      <c r="N10498" t="s">
        <v>1580</v>
      </c>
      <c r="O10498">
        <v>4030</v>
      </c>
      <c r="P10498">
        <f t="shared" si="815"/>
        <v>7</v>
      </c>
      <c r="Q10498" t="str">
        <f t="shared" si="816"/>
        <v>Morning</v>
      </c>
      <c r="R10498" t="str">
        <f t="shared" si="817"/>
        <v>BLR → DEL</v>
      </c>
      <c r="S10498" t="str">
        <f t="shared" si="818"/>
        <v>May</v>
      </c>
      <c r="T10498" t="str">
        <f t="shared" si="819"/>
        <v>Economy</v>
      </c>
    </row>
    <row r="10499" spans="1:20" x14ac:dyDescent="0.35">
      <c r="A10499" t="s">
        <v>12</v>
      </c>
      <c r="B10499" t="s">
        <v>45</v>
      </c>
      <c r="C10499" t="s">
        <v>68</v>
      </c>
      <c r="D10499" t="s">
        <v>72</v>
      </c>
      <c r="E10499" t="s">
        <v>101</v>
      </c>
      <c r="J10499" t="s">
        <v>227</v>
      </c>
      <c r="K10499" t="s">
        <v>545</v>
      </c>
      <c r="L10499">
        <v>1025</v>
      </c>
      <c r="M10499">
        <v>2</v>
      </c>
      <c r="N10499" t="s">
        <v>1580</v>
      </c>
      <c r="O10499">
        <v>10368</v>
      </c>
      <c r="P10499">
        <f t="shared" ref="P10499:P10562" si="820">HOUR(TEXT(J10499,"HH:MM"))</f>
        <v>19</v>
      </c>
      <c r="Q10499" t="str">
        <f t="shared" ref="Q10499:Q10562" si="821">IF(P10499&gt;=5, IF(P10499&lt;12, "Morning", IF(P10499&lt;17, "Afternoon", IF(P10499&lt;21, "Evening", "Night"))), "Night")</f>
        <v>Evening</v>
      </c>
      <c r="R10499" t="str">
        <f t="shared" ref="R10499:R10562" si="822">_xlfn.TEXTJOIN(" → ", TRUE, E10499:I10499)</f>
        <v>DEL → JAI → BOM → COK</v>
      </c>
      <c r="S10499" t="str">
        <f t="shared" ref="S10499:S10562" si="823">TEXT(B10499, "mmm")</f>
        <v>May</v>
      </c>
      <c r="T10499" t="str">
        <f t="shared" ref="T10499:T10562" si="824">_xlfn.IFS(
  O10499 &lt; 5000, "Economy",
  O10499 &lt;= 10000, "Premium Economy",
  O10499 &gt; 10000, "Business"
)</f>
        <v>Business</v>
      </c>
    </row>
    <row r="10500" spans="1:20" x14ac:dyDescent="0.35">
      <c r="A10500" t="s">
        <v>12</v>
      </c>
      <c r="B10500" t="s">
        <v>40</v>
      </c>
      <c r="C10500" t="s">
        <v>67</v>
      </c>
      <c r="D10500" t="s">
        <v>66</v>
      </c>
      <c r="E10500" t="s">
        <v>82</v>
      </c>
      <c r="J10500" t="s">
        <v>248</v>
      </c>
      <c r="K10500" t="s">
        <v>459</v>
      </c>
      <c r="L10500">
        <v>1010</v>
      </c>
      <c r="M10500">
        <v>1</v>
      </c>
      <c r="N10500" t="s">
        <v>1580</v>
      </c>
      <c r="O10500">
        <v>9663</v>
      </c>
      <c r="P10500">
        <f t="shared" si="820"/>
        <v>16</v>
      </c>
      <c r="Q10500" t="str">
        <f t="shared" si="821"/>
        <v>Afternoon</v>
      </c>
      <c r="R10500" t="str">
        <f t="shared" si="822"/>
        <v>CCU → BOM → BLR</v>
      </c>
      <c r="S10500" t="str">
        <f t="shared" si="823"/>
        <v>May</v>
      </c>
      <c r="T10500" t="str">
        <f t="shared" si="824"/>
        <v>Premium Economy</v>
      </c>
    </row>
    <row r="10501" spans="1:20" x14ac:dyDescent="0.35">
      <c r="A10501" t="s">
        <v>16</v>
      </c>
      <c r="B10501" t="s">
        <v>35</v>
      </c>
      <c r="C10501" t="s">
        <v>66</v>
      </c>
      <c r="D10501" t="s">
        <v>68</v>
      </c>
      <c r="E10501" t="s">
        <v>74</v>
      </c>
      <c r="J10501" t="s">
        <v>227</v>
      </c>
      <c r="K10501" t="s">
        <v>296</v>
      </c>
      <c r="L10501">
        <v>165</v>
      </c>
      <c r="M10501">
        <v>0</v>
      </c>
      <c r="N10501" t="s">
        <v>1579</v>
      </c>
      <c r="O10501">
        <v>5613</v>
      </c>
      <c r="P10501">
        <f t="shared" si="820"/>
        <v>19</v>
      </c>
      <c r="Q10501" t="str">
        <f t="shared" si="821"/>
        <v>Evening</v>
      </c>
      <c r="R10501" t="str">
        <f t="shared" si="822"/>
        <v>BLR → DEL</v>
      </c>
      <c r="S10501" t="str">
        <f t="shared" si="823"/>
        <v>Apr</v>
      </c>
      <c r="T10501" t="str">
        <f t="shared" si="824"/>
        <v>Premium Economy</v>
      </c>
    </row>
    <row r="10502" spans="1:20" x14ac:dyDescent="0.35">
      <c r="A10502" t="s">
        <v>12</v>
      </c>
      <c r="B10502" t="s">
        <v>32</v>
      </c>
      <c r="C10502" t="s">
        <v>67</v>
      </c>
      <c r="D10502" t="s">
        <v>66</v>
      </c>
      <c r="E10502" t="s">
        <v>82</v>
      </c>
      <c r="J10502" t="s">
        <v>214</v>
      </c>
      <c r="K10502" t="s">
        <v>694</v>
      </c>
      <c r="L10502">
        <v>1090</v>
      </c>
      <c r="M10502">
        <v>1</v>
      </c>
      <c r="N10502" t="s">
        <v>1580</v>
      </c>
      <c r="O10502">
        <v>7757</v>
      </c>
      <c r="P10502">
        <f t="shared" si="820"/>
        <v>14</v>
      </c>
      <c r="Q10502" t="str">
        <f t="shared" si="821"/>
        <v>Afternoon</v>
      </c>
      <c r="R10502" t="str">
        <f t="shared" si="822"/>
        <v>CCU → BOM → BLR</v>
      </c>
      <c r="S10502" t="str">
        <f t="shared" si="823"/>
        <v>May</v>
      </c>
      <c r="T10502" t="str">
        <f t="shared" si="824"/>
        <v>Premium Economy</v>
      </c>
    </row>
    <row r="10503" spans="1:20" x14ac:dyDescent="0.35">
      <c r="A10503" t="s">
        <v>10</v>
      </c>
      <c r="B10503" t="s">
        <v>43</v>
      </c>
      <c r="C10503" t="s">
        <v>68</v>
      </c>
      <c r="D10503" t="s">
        <v>72</v>
      </c>
      <c r="E10503" t="s">
        <v>92</v>
      </c>
      <c r="J10503" t="s">
        <v>242</v>
      </c>
      <c r="K10503" t="s">
        <v>259</v>
      </c>
      <c r="L10503">
        <v>515</v>
      </c>
      <c r="M10503">
        <v>1</v>
      </c>
      <c r="N10503" t="s">
        <v>1579</v>
      </c>
      <c r="O10503">
        <v>6442</v>
      </c>
      <c r="P10503">
        <f t="shared" si="820"/>
        <v>7</v>
      </c>
      <c r="Q10503" t="str">
        <f t="shared" si="821"/>
        <v>Morning</v>
      </c>
      <c r="R10503" t="str">
        <f t="shared" si="822"/>
        <v>DEL → HYD → COK</v>
      </c>
      <c r="S10503" t="str">
        <f t="shared" si="823"/>
        <v>Jun</v>
      </c>
      <c r="T10503" t="str">
        <f t="shared" si="824"/>
        <v>Premium Economy</v>
      </c>
    </row>
    <row r="10504" spans="1:20" x14ac:dyDescent="0.35">
      <c r="A10504" t="s">
        <v>10</v>
      </c>
      <c r="B10504" t="s">
        <v>40</v>
      </c>
      <c r="C10504" t="s">
        <v>70</v>
      </c>
      <c r="D10504" t="s">
        <v>73</v>
      </c>
      <c r="E10504" t="s">
        <v>99</v>
      </c>
      <c r="J10504" t="s">
        <v>301</v>
      </c>
      <c r="K10504" t="s">
        <v>260</v>
      </c>
      <c r="L10504">
        <v>90</v>
      </c>
      <c r="M10504">
        <v>0</v>
      </c>
      <c r="N10504" t="s">
        <v>1579</v>
      </c>
      <c r="O10504">
        <v>2754</v>
      </c>
      <c r="P10504">
        <f t="shared" si="820"/>
        <v>19</v>
      </c>
      <c r="Q10504" t="str">
        <f t="shared" si="821"/>
        <v>Evening</v>
      </c>
      <c r="R10504" t="str">
        <f t="shared" si="822"/>
        <v>BOM → HYD</v>
      </c>
      <c r="S10504" t="str">
        <f t="shared" si="823"/>
        <v>May</v>
      </c>
      <c r="T10504" t="str">
        <f t="shared" si="824"/>
        <v>Economy</v>
      </c>
    </row>
    <row r="10505" spans="1:20" x14ac:dyDescent="0.35">
      <c r="A10505" t="s">
        <v>11</v>
      </c>
      <c r="B10505" t="s">
        <v>22</v>
      </c>
      <c r="C10505" t="s">
        <v>66</v>
      </c>
      <c r="D10505" t="s">
        <v>71</v>
      </c>
      <c r="E10505" t="s">
        <v>74</v>
      </c>
      <c r="J10505" t="s">
        <v>226</v>
      </c>
      <c r="K10505" t="s">
        <v>166</v>
      </c>
      <c r="L10505">
        <v>165</v>
      </c>
      <c r="M10505">
        <v>0</v>
      </c>
      <c r="N10505" t="s">
        <v>1579</v>
      </c>
      <c r="O10505">
        <v>3758</v>
      </c>
      <c r="P10505">
        <f t="shared" si="820"/>
        <v>6</v>
      </c>
      <c r="Q10505" t="str">
        <f t="shared" si="821"/>
        <v>Morning</v>
      </c>
      <c r="R10505" t="str">
        <f t="shared" si="822"/>
        <v>BLR → DEL</v>
      </c>
      <c r="S10505" t="str">
        <f t="shared" si="823"/>
        <v>Mar</v>
      </c>
      <c r="T10505" t="str">
        <f t="shared" si="824"/>
        <v>Economy</v>
      </c>
    </row>
    <row r="10506" spans="1:20" x14ac:dyDescent="0.35">
      <c r="A10506" t="s">
        <v>17</v>
      </c>
      <c r="B10506" t="s">
        <v>36</v>
      </c>
      <c r="C10506" t="s">
        <v>68</v>
      </c>
      <c r="D10506" t="s">
        <v>72</v>
      </c>
      <c r="E10506" t="s">
        <v>80</v>
      </c>
      <c r="J10506" t="s">
        <v>302</v>
      </c>
      <c r="K10506" t="s">
        <v>261</v>
      </c>
      <c r="L10506">
        <v>870</v>
      </c>
      <c r="M10506">
        <v>1</v>
      </c>
      <c r="N10506" t="s">
        <v>1579</v>
      </c>
      <c r="O10506">
        <v>6152</v>
      </c>
      <c r="P10506">
        <f t="shared" si="820"/>
        <v>7</v>
      </c>
      <c r="Q10506" t="str">
        <f t="shared" si="821"/>
        <v>Morning</v>
      </c>
      <c r="R10506" t="str">
        <f t="shared" si="822"/>
        <v>DEL → BLR → COK</v>
      </c>
      <c r="S10506" t="str">
        <f t="shared" si="823"/>
        <v>Jun</v>
      </c>
      <c r="T10506" t="str">
        <f t="shared" si="824"/>
        <v>Premium Economy</v>
      </c>
    </row>
    <row r="10507" spans="1:20" x14ac:dyDescent="0.35">
      <c r="A10507" t="s">
        <v>14</v>
      </c>
      <c r="B10507" t="s">
        <v>38</v>
      </c>
      <c r="C10507" t="s">
        <v>68</v>
      </c>
      <c r="D10507" t="s">
        <v>72</v>
      </c>
      <c r="E10507" t="s">
        <v>79</v>
      </c>
      <c r="J10507" t="s">
        <v>183</v>
      </c>
      <c r="K10507" t="s">
        <v>307</v>
      </c>
      <c r="L10507">
        <v>840</v>
      </c>
      <c r="M10507">
        <v>1</v>
      </c>
      <c r="N10507" t="s">
        <v>1579</v>
      </c>
      <c r="O10507">
        <v>7618</v>
      </c>
      <c r="P10507">
        <f t="shared" si="820"/>
        <v>7</v>
      </c>
      <c r="Q10507" t="str">
        <f t="shared" si="821"/>
        <v>Morning</v>
      </c>
      <c r="R10507" t="str">
        <f t="shared" si="822"/>
        <v>DEL → BOM → COK</v>
      </c>
      <c r="S10507" t="str">
        <f t="shared" si="823"/>
        <v>Mar</v>
      </c>
      <c r="T10507" t="str">
        <f t="shared" si="824"/>
        <v>Premium Economy</v>
      </c>
    </row>
    <row r="10508" spans="1:20" x14ac:dyDescent="0.35">
      <c r="A10508" t="s">
        <v>11</v>
      </c>
      <c r="B10508" t="s">
        <v>34</v>
      </c>
      <c r="C10508" t="s">
        <v>68</v>
      </c>
      <c r="D10508" t="s">
        <v>72</v>
      </c>
      <c r="E10508" t="s">
        <v>83</v>
      </c>
      <c r="J10508" t="s">
        <v>200</v>
      </c>
      <c r="K10508" t="s">
        <v>385</v>
      </c>
      <c r="L10508">
        <v>1410</v>
      </c>
      <c r="M10508">
        <v>2</v>
      </c>
      <c r="N10508" t="s">
        <v>1579</v>
      </c>
      <c r="O10508">
        <v>12646</v>
      </c>
      <c r="P10508">
        <f t="shared" si="820"/>
        <v>19</v>
      </c>
      <c r="Q10508" t="str">
        <f t="shared" si="821"/>
        <v>Evening</v>
      </c>
      <c r="R10508" t="str">
        <f t="shared" si="822"/>
        <v>DEL → AMD → BOM → COK</v>
      </c>
      <c r="S10508" t="str">
        <f t="shared" si="823"/>
        <v>Mar</v>
      </c>
      <c r="T10508" t="str">
        <f t="shared" si="824"/>
        <v>Business</v>
      </c>
    </row>
    <row r="10509" spans="1:20" x14ac:dyDescent="0.35">
      <c r="A10509" t="s">
        <v>12</v>
      </c>
      <c r="B10509" t="s">
        <v>41</v>
      </c>
      <c r="C10509" t="s">
        <v>67</v>
      </c>
      <c r="D10509" t="s">
        <v>66</v>
      </c>
      <c r="E10509" t="s">
        <v>82</v>
      </c>
      <c r="J10509" t="s">
        <v>214</v>
      </c>
      <c r="K10509" t="s">
        <v>412</v>
      </c>
      <c r="L10509">
        <v>510</v>
      </c>
      <c r="M10509">
        <v>1</v>
      </c>
      <c r="N10509" t="s">
        <v>1579</v>
      </c>
      <c r="O10509">
        <v>14781</v>
      </c>
      <c r="P10509">
        <f t="shared" si="820"/>
        <v>14</v>
      </c>
      <c r="Q10509" t="str">
        <f t="shared" si="821"/>
        <v>Afternoon</v>
      </c>
      <c r="R10509" t="str">
        <f t="shared" si="822"/>
        <v>CCU → BOM → BLR</v>
      </c>
      <c r="S10509" t="str">
        <f t="shared" si="823"/>
        <v>May</v>
      </c>
      <c r="T10509" t="str">
        <f t="shared" si="824"/>
        <v>Business</v>
      </c>
    </row>
    <row r="10510" spans="1:20" x14ac:dyDescent="0.35">
      <c r="A10510" t="s">
        <v>14</v>
      </c>
      <c r="B10510" t="s">
        <v>46</v>
      </c>
      <c r="C10510" t="s">
        <v>68</v>
      </c>
      <c r="D10510" t="s">
        <v>72</v>
      </c>
      <c r="E10510" t="s">
        <v>79</v>
      </c>
      <c r="J10510" t="s">
        <v>255</v>
      </c>
      <c r="K10510" t="s">
        <v>507</v>
      </c>
      <c r="L10510">
        <v>930</v>
      </c>
      <c r="M10510">
        <v>1</v>
      </c>
      <c r="N10510" t="s">
        <v>1579</v>
      </c>
      <c r="O10510">
        <v>13377</v>
      </c>
      <c r="P10510">
        <f t="shared" si="820"/>
        <v>10</v>
      </c>
      <c r="Q10510" t="str">
        <f t="shared" si="821"/>
        <v>Morning</v>
      </c>
      <c r="R10510" t="str">
        <f t="shared" si="822"/>
        <v>DEL → BOM → COK</v>
      </c>
      <c r="S10510" t="str">
        <f t="shared" si="823"/>
        <v>Jun</v>
      </c>
      <c r="T10510" t="str">
        <f t="shared" si="824"/>
        <v>Business</v>
      </c>
    </row>
    <row r="10511" spans="1:20" x14ac:dyDescent="0.35">
      <c r="A10511" t="s">
        <v>12</v>
      </c>
      <c r="B10511" t="s">
        <v>29</v>
      </c>
      <c r="C10511" t="s">
        <v>68</v>
      </c>
      <c r="D10511" t="s">
        <v>72</v>
      </c>
      <c r="E10511" t="s">
        <v>94</v>
      </c>
      <c r="J10511" t="s">
        <v>196</v>
      </c>
      <c r="K10511" t="s">
        <v>189</v>
      </c>
      <c r="L10511">
        <v>195</v>
      </c>
      <c r="M10511">
        <v>0</v>
      </c>
      <c r="N10511" t="s">
        <v>1579</v>
      </c>
      <c r="O10511">
        <v>9564</v>
      </c>
      <c r="P10511">
        <f t="shared" si="820"/>
        <v>11</v>
      </c>
      <c r="Q10511" t="str">
        <f t="shared" si="821"/>
        <v>Morning</v>
      </c>
      <c r="R10511" t="str">
        <f t="shared" si="822"/>
        <v>DEL → COK</v>
      </c>
      <c r="S10511" t="str">
        <f t="shared" si="823"/>
        <v>May</v>
      </c>
      <c r="T10511" t="str">
        <f t="shared" si="824"/>
        <v>Premium Economy</v>
      </c>
    </row>
    <row r="10512" spans="1:20" x14ac:dyDescent="0.35">
      <c r="A10512" t="s">
        <v>15</v>
      </c>
      <c r="B10512" t="s">
        <v>50</v>
      </c>
      <c r="C10512" t="s">
        <v>66</v>
      </c>
      <c r="D10512" t="s">
        <v>71</v>
      </c>
      <c r="E10512" t="s">
        <v>74</v>
      </c>
      <c r="J10512" t="s">
        <v>170</v>
      </c>
      <c r="K10512" t="s">
        <v>186</v>
      </c>
      <c r="L10512">
        <v>175</v>
      </c>
      <c r="M10512">
        <v>0</v>
      </c>
      <c r="N10512" t="s">
        <v>1579</v>
      </c>
      <c r="O10512">
        <v>6113</v>
      </c>
      <c r="P10512">
        <f t="shared" si="820"/>
        <v>11</v>
      </c>
      <c r="Q10512" t="str">
        <f t="shared" si="821"/>
        <v>Morning</v>
      </c>
      <c r="R10512" t="str">
        <f t="shared" si="822"/>
        <v>BLR → DEL</v>
      </c>
      <c r="S10512" t="str">
        <f t="shared" si="823"/>
        <v>Mar</v>
      </c>
      <c r="T10512" t="str">
        <f t="shared" si="824"/>
        <v>Premium Economy</v>
      </c>
    </row>
    <row r="10513" spans="1:20" x14ac:dyDescent="0.35">
      <c r="A10513" t="s">
        <v>11</v>
      </c>
      <c r="B10513" t="s">
        <v>26</v>
      </c>
      <c r="C10513" t="s">
        <v>66</v>
      </c>
      <c r="D10513" t="s">
        <v>71</v>
      </c>
      <c r="E10513" t="s">
        <v>125</v>
      </c>
      <c r="J10513" t="s">
        <v>190</v>
      </c>
      <c r="K10513" t="s">
        <v>866</v>
      </c>
      <c r="L10513">
        <v>1600</v>
      </c>
      <c r="M10513">
        <v>2</v>
      </c>
      <c r="N10513" t="s">
        <v>1588</v>
      </c>
      <c r="O10513">
        <v>26480</v>
      </c>
      <c r="P10513">
        <f t="shared" si="820"/>
        <v>6</v>
      </c>
      <c r="Q10513" t="str">
        <f t="shared" si="821"/>
        <v>Morning</v>
      </c>
      <c r="R10513" t="str">
        <f t="shared" si="822"/>
        <v>BLR → BOM → BHO → DEL</v>
      </c>
      <c r="S10513" t="str">
        <f t="shared" si="823"/>
        <v>Mar</v>
      </c>
      <c r="T10513" t="str">
        <f t="shared" si="824"/>
        <v>Business</v>
      </c>
    </row>
    <row r="10514" spans="1:20" x14ac:dyDescent="0.35">
      <c r="A10514" t="s">
        <v>12</v>
      </c>
      <c r="B10514" t="s">
        <v>36</v>
      </c>
      <c r="C10514" t="s">
        <v>66</v>
      </c>
      <c r="D10514" t="s">
        <v>68</v>
      </c>
      <c r="E10514" t="s">
        <v>74</v>
      </c>
      <c r="J10514" t="s">
        <v>269</v>
      </c>
      <c r="K10514" t="s">
        <v>304</v>
      </c>
      <c r="L10514">
        <v>180</v>
      </c>
      <c r="M10514">
        <v>0</v>
      </c>
      <c r="N10514" t="s">
        <v>1580</v>
      </c>
      <c r="O10514">
        <v>5769</v>
      </c>
      <c r="P10514">
        <f t="shared" si="820"/>
        <v>7</v>
      </c>
      <c r="Q10514" t="str">
        <f t="shared" si="821"/>
        <v>Morning</v>
      </c>
      <c r="R10514" t="str">
        <f t="shared" si="822"/>
        <v>BLR → DEL</v>
      </c>
      <c r="S10514" t="str">
        <f t="shared" si="823"/>
        <v>Jun</v>
      </c>
      <c r="T10514" t="str">
        <f t="shared" si="824"/>
        <v>Premium Economy</v>
      </c>
    </row>
    <row r="10515" spans="1:20" x14ac:dyDescent="0.35">
      <c r="A10515" t="s">
        <v>13</v>
      </c>
      <c r="B10515" t="s">
        <v>59</v>
      </c>
      <c r="C10515" t="s">
        <v>70</v>
      </c>
      <c r="D10515" t="s">
        <v>73</v>
      </c>
      <c r="E10515" t="s">
        <v>99</v>
      </c>
      <c r="J10515" t="s">
        <v>193</v>
      </c>
      <c r="K10515" t="s">
        <v>184</v>
      </c>
      <c r="L10515">
        <v>80</v>
      </c>
      <c r="M10515">
        <v>0</v>
      </c>
      <c r="N10515" t="s">
        <v>1579</v>
      </c>
      <c r="O10515">
        <v>1759</v>
      </c>
      <c r="P10515">
        <f t="shared" si="820"/>
        <v>5</v>
      </c>
      <c r="Q10515" t="str">
        <f t="shared" si="821"/>
        <v>Morning</v>
      </c>
      <c r="R10515" t="str">
        <f t="shared" si="822"/>
        <v>BOM → HYD</v>
      </c>
      <c r="S10515" t="str">
        <f t="shared" si="823"/>
        <v>Mar</v>
      </c>
      <c r="T10515" t="str">
        <f t="shared" si="824"/>
        <v>Economy</v>
      </c>
    </row>
    <row r="10516" spans="1:20" x14ac:dyDescent="0.35">
      <c r="A10516" t="s">
        <v>10</v>
      </c>
      <c r="B10516" t="s">
        <v>36</v>
      </c>
      <c r="C10516" t="s">
        <v>68</v>
      </c>
      <c r="D10516" t="s">
        <v>72</v>
      </c>
      <c r="E10516" t="s">
        <v>79</v>
      </c>
      <c r="J10516" t="s">
        <v>288</v>
      </c>
      <c r="K10516" t="s">
        <v>656</v>
      </c>
      <c r="L10516">
        <v>500</v>
      </c>
      <c r="M10516">
        <v>1</v>
      </c>
      <c r="N10516" t="s">
        <v>1579</v>
      </c>
      <c r="O10516">
        <v>5883</v>
      </c>
      <c r="P10516">
        <f t="shared" si="820"/>
        <v>17</v>
      </c>
      <c r="Q10516" t="str">
        <f t="shared" si="821"/>
        <v>Evening</v>
      </c>
      <c r="R10516" t="str">
        <f t="shared" si="822"/>
        <v>DEL → BOM → COK</v>
      </c>
      <c r="S10516" t="str">
        <f t="shared" si="823"/>
        <v>Jun</v>
      </c>
      <c r="T10516" t="str">
        <f t="shared" si="824"/>
        <v>Premium Economy</v>
      </c>
    </row>
    <row r="10517" spans="1:20" x14ac:dyDescent="0.35">
      <c r="A10517" t="s">
        <v>11</v>
      </c>
      <c r="B10517" t="s">
        <v>39</v>
      </c>
      <c r="C10517" t="s">
        <v>66</v>
      </c>
      <c r="D10517" t="s">
        <v>68</v>
      </c>
      <c r="E10517" t="s">
        <v>74</v>
      </c>
      <c r="J10517" t="s">
        <v>255</v>
      </c>
      <c r="K10517" t="s">
        <v>374</v>
      </c>
      <c r="L10517">
        <v>165</v>
      </c>
      <c r="M10517">
        <v>0</v>
      </c>
      <c r="N10517" t="s">
        <v>1579</v>
      </c>
      <c r="O10517">
        <v>5176</v>
      </c>
      <c r="P10517">
        <f t="shared" si="820"/>
        <v>10</v>
      </c>
      <c r="Q10517" t="str">
        <f t="shared" si="821"/>
        <v>Morning</v>
      </c>
      <c r="R10517" t="str">
        <f t="shared" si="822"/>
        <v>BLR → DEL</v>
      </c>
      <c r="S10517" t="str">
        <f t="shared" si="823"/>
        <v>Apr</v>
      </c>
      <c r="T10517" t="str">
        <f t="shared" si="824"/>
        <v>Premium Economy</v>
      </c>
    </row>
    <row r="10518" spans="1:20" x14ac:dyDescent="0.35">
      <c r="A10518" t="s">
        <v>10</v>
      </c>
      <c r="B10518" t="s">
        <v>46</v>
      </c>
      <c r="C10518" t="s">
        <v>67</v>
      </c>
      <c r="D10518" t="s">
        <v>66</v>
      </c>
      <c r="E10518" t="s">
        <v>77</v>
      </c>
      <c r="J10518" t="s">
        <v>218</v>
      </c>
      <c r="K10518" t="s">
        <v>438</v>
      </c>
      <c r="L10518">
        <v>165</v>
      </c>
      <c r="M10518">
        <v>0</v>
      </c>
      <c r="N10518" t="s">
        <v>1579</v>
      </c>
      <c r="O10518">
        <v>4804</v>
      </c>
      <c r="P10518">
        <f t="shared" si="820"/>
        <v>20</v>
      </c>
      <c r="Q10518" t="str">
        <f t="shared" si="821"/>
        <v>Evening</v>
      </c>
      <c r="R10518" t="str">
        <f t="shared" si="822"/>
        <v>CCU → BLR</v>
      </c>
      <c r="S10518" t="str">
        <f t="shared" si="823"/>
        <v>Jun</v>
      </c>
      <c r="T10518" t="str">
        <f t="shared" si="824"/>
        <v>Economy</v>
      </c>
    </row>
    <row r="10519" spans="1:20" x14ac:dyDescent="0.35">
      <c r="A10519" t="s">
        <v>15</v>
      </c>
      <c r="B10519" t="s">
        <v>58</v>
      </c>
      <c r="C10519" t="s">
        <v>66</v>
      </c>
      <c r="D10519" t="s">
        <v>68</v>
      </c>
      <c r="E10519" t="s">
        <v>74</v>
      </c>
      <c r="J10519" t="s">
        <v>170</v>
      </c>
      <c r="K10519" t="s">
        <v>345</v>
      </c>
      <c r="L10519">
        <v>170</v>
      </c>
      <c r="M10519">
        <v>0</v>
      </c>
      <c r="N10519" t="s">
        <v>1579</v>
      </c>
      <c r="O10519">
        <v>3398</v>
      </c>
      <c r="P10519">
        <f t="shared" si="820"/>
        <v>11</v>
      </c>
      <c r="Q10519" t="str">
        <f t="shared" si="821"/>
        <v>Morning</v>
      </c>
      <c r="R10519" t="str">
        <f t="shared" si="822"/>
        <v>BLR → DEL</v>
      </c>
      <c r="S10519" t="str">
        <f t="shared" si="823"/>
        <v>Jun</v>
      </c>
      <c r="T10519" t="str">
        <f t="shared" si="824"/>
        <v>Economy</v>
      </c>
    </row>
    <row r="10520" spans="1:20" x14ac:dyDescent="0.35">
      <c r="A10520" t="s">
        <v>11</v>
      </c>
      <c r="B10520" t="s">
        <v>54</v>
      </c>
      <c r="C10520" t="s">
        <v>67</v>
      </c>
      <c r="D10520" t="s">
        <v>66</v>
      </c>
      <c r="E10520" t="s">
        <v>104</v>
      </c>
      <c r="J10520" t="s">
        <v>234</v>
      </c>
      <c r="K10520" t="s">
        <v>1051</v>
      </c>
      <c r="L10520">
        <v>1195</v>
      </c>
      <c r="M10520">
        <v>2</v>
      </c>
      <c r="N10520" t="s">
        <v>1579</v>
      </c>
      <c r="O10520">
        <v>9416</v>
      </c>
      <c r="P10520">
        <f t="shared" si="820"/>
        <v>12</v>
      </c>
      <c r="Q10520" t="str">
        <f t="shared" si="821"/>
        <v>Afternoon</v>
      </c>
      <c r="R10520" t="str">
        <f t="shared" si="822"/>
        <v>CCU → BBI → BOM → BLR</v>
      </c>
      <c r="S10520" t="str">
        <f t="shared" si="823"/>
        <v>May</v>
      </c>
      <c r="T10520" t="str">
        <f t="shared" si="824"/>
        <v>Premium Economy</v>
      </c>
    </row>
    <row r="10521" spans="1:20" x14ac:dyDescent="0.35">
      <c r="A10521" t="s">
        <v>13</v>
      </c>
      <c r="B10521" t="s">
        <v>58</v>
      </c>
      <c r="C10521" t="s">
        <v>67</v>
      </c>
      <c r="D10521" t="s">
        <v>66</v>
      </c>
      <c r="E10521" t="s">
        <v>77</v>
      </c>
      <c r="J10521" t="s">
        <v>300</v>
      </c>
      <c r="K10521" t="s">
        <v>284</v>
      </c>
      <c r="L10521">
        <v>155</v>
      </c>
      <c r="M10521">
        <v>0</v>
      </c>
      <c r="N10521" t="s">
        <v>1581</v>
      </c>
      <c r="O10521">
        <v>3841</v>
      </c>
      <c r="P10521">
        <f t="shared" si="820"/>
        <v>6</v>
      </c>
      <c r="Q10521" t="str">
        <f t="shared" si="821"/>
        <v>Morning</v>
      </c>
      <c r="R10521" t="str">
        <f t="shared" si="822"/>
        <v>CCU → BLR</v>
      </c>
      <c r="S10521" t="str">
        <f t="shared" si="823"/>
        <v>Jun</v>
      </c>
      <c r="T10521" t="str">
        <f t="shared" si="824"/>
        <v>Economy</v>
      </c>
    </row>
    <row r="10522" spans="1:20" x14ac:dyDescent="0.35">
      <c r="A10522" t="s">
        <v>12</v>
      </c>
      <c r="B10522" t="s">
        <v>46</v>
      </c>
      <c r="C10522" t="s">
        <v>68</v>
      </c>
      <c r="D10522" t="s">
        <v>72</v>
      </c>
      <c r="E10522" t="s">
        <v>79</v>
      </c>
      <c r="J10522" t="s">
        <v>191</v>
      </c>
      <c r="K10522" t="s">
        <v>399</v>
      </c>
      <c r="L10522">
        <v>1325</v>
      </c>
      <c r="M10522">
        <v>1</v>
      </c>
      <c r="N10522" t="s">
        <v>1580</v>
      </c>
      <c r="O10522">
        <v>10262</v>
      </c>
      <c r="P10522">
        <f t="shared" si="820"/>
        <v>20</v>
      </c>
      <c r="Q10522" t="str">
        <f t="shared" si="821"/>
        <v>Evening</v>
      </c>
      <c r="R10522" t="str">
        <f t="shared" si="822"/>
        <v>DEL → BOM → COK</v>
      </c>
      <c r="S10522" t="str">
        <f t="shared" si="823"/>
        <v>Jun</v>
      </c>
      <c r="T10522" t="str">
        <f t="shared" si="824"/>
        <v>Business</v>
      </c>
    </row>
    <row r="10523" spans="1:20" x14ac:dyDescent="0.35">
      <c r="A10523" t="s">
        <v>10</v>
      </c>
      <c r="B10523" t="s">
        <v>27</v>
      </c>
      <c r="C10523" t="s">
        <v>67</v>
      </c>
      <c r="D10523" t="s">
        <v>66</v>
      </c>
      <c r="E10523" t="s">
        <v>77</v>
      </c>
      <c r="J10523" t="s">
        <v>296</v>
      </c>
      <c r="K10523" t="s">
        <v>1568</v>
      </c>
      <c r="L10523">
        <v>155</v>
      </c>
      <c r="M10523">
        <v>0</v>
      </c>
      <c r="N10523" t="s">
        <v>1579</v>
      </c>
      <c r="O10523">
        <v>4804</v>
      </c>
      <c r="P10523">
        <f t="shared" si="820"/>
        <v>22</v>
      </c>
      <c r="Q10523" t="str">
        <f t="shared" si="821"/>
        <v>Night</v>
      </c>
      <c r="R10523" t="str">
        <f t="shared" si="822"/>
        <v>CCU → BLR</v>
      </c>
      <c r="S10523" t="str">
        <f t="shared" si="823"/>
        <v>Jun</v>
      </c>
      <c r="T10523" t="str">
        <f t="shared" si="824"/>
        <v>Economy</v>
      </c>
    </row>
    <row r="10524" spans="1:20" x14ac:dyDescent="0.35">
      <c r="A10524" t="s">
        <v>12</v>
      </c>
      <c r="B10524" t="s">
        <v>39</v>
      </c>
      <c r="C10524" t="s">
        <v>68</v>
      </c>
      <c r="D10524" t="s">
        <v>72</v>
      </c>
      <c r="E10524" t="s">
        <v>79</v>
      </c>
      <c r="J10524" t="s">
        <v>220</v>
      </c>
      <c r="K10524" t="s">
        <v>393</v>
      </c>
      <c r="L10524">
        <v>620</v>
      </c>
      <c r="M10524">
        <v>1</v>
      </c>
      <c r="N10524" t="s">
        <v>1580</v>
      </c>
      <c r="O10524">
        <v>5177</v>
      </c>
      <c r="P10524">
        <f t="shared" si="820"/>
        <v>2</v>
      </c>
      <c r="Q10524" t="str">
        <f t="shared" si="821"/>
        <v>Night</v>
      </c>
      <c r="R10524" t="str">
        <f t="shared" si="822"/>
        <v>DEL → BOM → COK</v>
      </c>
      <c r="S10524" t="str">
        <f t="shared" si="823"/>
        <v>Apr</v>
      </c>
      <c r="T10524" t="str">
        <f t="shared" si="824"/>
        <v>Premium Economy</v>
      </c>
    </row>
    <row r="10525" spans="1:20" x14ac:dyDescent="0.35">
      <c r="A10525" t="s">
        <v>10</v>
      </c>
      <c r="B10525" t="s">
        <v>32</v>
      </c>
      <c r="C10525" t="s">
        <v>70</v>
      </c>
      <c r="D10525" t="s">
        <v>73</v>
      </c>
      <c r="E10525" t="s">
        <v>99</v>
      </c>
      <c r="J10525" t="s">
        <v>314</v>
      </c>
      <c r="K10525" t="s">
        <v>378</v>
      </c>
      <c r="L10525">
        <v>95</v>
      </c>
      <c r="M10525">
        <v>0</v>
      </c>
      <c r="N10525" t="s">
        <v>1579</v>
      </c>
      <c r="O10525">
        <v>2437</v>
      </c>
      <c r="P10525">
        <f t="shared" si="820"/>
        <v>20</v>
      </c>
      <c r="Q10525" t="str">
        <f t="shared" si="821"/>
        <v>Evening</v>
      </c>
      <c r="R10525" t="str">
        <f t="shared" si="822"/>
        <v>BOM → HYD</v>
      </c>
      <c r="S10525" t="str">
        <f t="shared" si="823"/>
        <v>May</v>
      </c>
      <c r="T10525" t="str">
        <f t="shared" si="824"/>
        <v>Economy</v>
      </c>
    </row>
    <row r="10526" spans="1:20" x14ac:dyDescent="0.35">
      <c r="A10526" t="s">
        <v>15</v>
      </c>
      <c r="B10526" t="s">
        <v>52</v>
      </c>
      <c r="C10526" t="s">
        <v>68</v>
      </c>
      <c r="D10526" t="s">
        <v>72</v>
      </c>
      <c r="E10526" t="s">
        <v>126</v>
      </c>
      <c r="J10526" t="s">
        <v>240</v>
      </c>
      <c r="K10526" t="s">
        <v>207</v>
      </c>
      <c r="L10526">
        <v>440</v>
      </c>
      <c r="M10526">
        <v>1</v>
      </c>
      <c r="N10526" t="s">
        <v>1579</v>
      </c>
      <c r="O10526">
        <v>8422</v>
      </c>
      <c r="P10526">
        <f t="shared" si="820"/>
        <v>6</v>
      </c>
      <c r="Q10526" t="str">
        <f t="shared" si="821"/>
        <v>Morning</v>
      </c>
      <c r="R10526" t="str">
        <f t="shared" si="822"/>
        <v>DEL → AMD → COK</v>
      </c>
      <c r="S10526" t="str">
        <f t="shared" si="823"/>
        <v>Mar</v>
      </c>
      <c r="T10526" t="str">
        <f t="shared" si="824"/>
        <v>Premium Economy</v>
      </c>
    </row>
    <row r="10527" spans="1:20" x14ac:dyDescent="0.35">
      <c r="A10527" t="s">
        <v>14</v>
      </c>
      <c r="B10527" t="s">
        <v>27</v>
      </c>
      <c r="C10527" t="s">
        <v>68</v>
      </c>
      <c r="D10527" t="s">
        <v>72</v>
      </c>
      <c r="E10527" t="s">
        <v>79</v>
      </c>
      <c r="J10527" t="s">
        <v>165</v>
      </c>
      <c r="K10527" t="s">
        <v>307</v>
      </c>
      <c r="L10527">
        <v>780</v>
      </c>
      <c r="M10527">
        <v>1</v>
      </c>
      <c r="N10527" t="s">
        <v>1579</v>
      </c>
      <c r="O10527">
        <v>13797</v>
      </c>
      <c r="P10527">
        <f t="shared" si="820"/>
        <v>8</v>
      </c>
      <c r="Q10527" t="str">
        <f t="shared" si="821"/>
        <v>Morning</v>
      </c>
      <c r="R10527" t="str">
        <f t="shared" si="822"/>
        <v>DEL → BOM → COK</v>
      </c>
      <c r="S10527" t="str">
        <f t="shared" si="823"/>
        <v>Jun</v>
      </c>
      <c r="T10527" t="str">
        <f t="shared" si="824"/>
        <v>Business</v>
      </c>
    </row>
    <row r="10528" spans="1:20" x14ac:dyDescent="0.35">
      <c r="A10528" t="s">
        <v>12</v>
      </c>
      <c r="B10528" t="s">
        <v>53</v>
      </c>
      <c r="C10528" t="s">
        <v>68</v>
      </c>
      <c r="D10528" t="s">
        <v>72</v>
      </c>
      <c r="E10528" t="s">
        <v>101</v>
      </c>
      <c r="J10528" t="s">
        <v>216</v>
      </c>
      <c r="K10528" t="s">
        <v>415</v>
      </c>
      <c r="L10528">
        <v>1125</v>
      </c>
      <c r="M10528">
        <v>2</v>
      </c>
      <c r="N10528" t="s">
        <v>1580</v>
      </c>
      <c r="O10528">
        <v>10368</v>
      </c>
      <c r="P10528">
        <f t="shared" si="820"/>
        <v>9</v>
      </c>
      <c r="Q10528" t="str">
        <f t="shared" si="821"/>
        <v>Morning</v>
      </c>
      <c r="R10528" t="str">
        <f t="shared" si="822"/>
        <v>DEL → JAI → BOM → COK</v>
      </c>
      <c r="S10528" t="str">
        <f t="shared" si="823"/>
        <v>Jun</v>
      </c>
      <c r="T10528" t="str">
        <f t="shared" si="824"/>
        <v>Business</v>
      </c>
    </row>
    <row r="10529" spans="1:20" x14ac:dyDescent="0.35">
      <c r="A10529" t="s">
        <v>10</v>
      </c>
      <c r="B10529" t="s">
        <v>45</v>
      </c>
      <c r="C10529" t="s">
        <v>68</v>
      </c>
      <c r="D10529" t="s">
        <v>72</v>
      </c>
      <c r="E10529" t="s">
        <v>79</v>
      </c>
      <c r="J10529" t="s">
        <v>288</v>
      </c>
      <c r="K10529" t="s">
        <v>743</v>
      </c>
      <c r="L10529">
        <v>500</v>
      </c>
      <c r="M10529">
        <v>1</v>
      </c>
      <c r="N10529" t="s">
        <v>1579</v>
      </c>
      <c r="O10529">
        <v>7081</v>
      </c>
      <c r="P10529">
        <f t="shared" si="820"/>
        <v>17</v>
      </c>
      <c r="Q10529" t="str">
        <f t="shared" si="821"/>
        <v>Evening</v>
      </c>
      <c r="R10529" t="str">
        <f t="shared" si="822"/>
        <v>DEL → BOM → COK</v>
      </c>
      <c r="S10529" t="str">
        <f t="shared" si="823"/>
        <v>May</v>
      </c>
      <c r="T10529" t="str">
        <f t="shared" si="824"/>
        <v>Premium Economy</v>
      </c>
    </row>
    <row r="10530" spans="1:20" x14ac:dyDescent="0.35">
      <c r="A10530" t="s">
        <v>10</v>
      </c>
      <c r="B10530" t="s">
        <v>34</v>
      </c>
      <c r="C10530" t="s">
        <v>68</v>
      </c>
      <c r="D10530" t="s">
        <v>72</v>
      </c>
      <c r="E10530" t="s">
        <v>92</v>
      </c>
      <c r="J10530" t="s">
        <v>277</v>
      </c>
      <c r="K10530" t="s">
        <v>259</v>
      </c>
      <c r="L10530">
        <v>675</v>
      </c>
      <c r="M10530">
        <v>1</v>
      </c>
      <c r="N10530" t="s">
        <v>1579</v>
      </c>
      <c r="O10530">
        <v>8513</v>
      </c>
      <c r="P10530">
        <f t="shared" si="820"/>
        <v>4</v>
      </c>
      <c r="Q10530" t="str">
        <f t="shared" si="821"/>
        <v>Night</v>
      </c>
      <c r="R10530" t="str">
        <f t="shared" si="822"/>
        <v>DEL → HYD → COK</v>
      </c>
      <c r="S10530" t="str">
        <f t="shared" si="823"/>
        <v>Mar</v>
      </c>
      <c r="T10530" t="str">
        <f t="shared" si="824"/>
        <v>Premium Economy</v>
      </c>
    </row>
    <row r="10531" spans="1:20" x14ac:dyDescent="0.35">
      <c r="A10531" t="s">
        <v>12</v>
      </c>
      <c r="B10531" t="s">
        <v>61</v>
      </c>
      <c r="C10531" t="s">
        <v>66</v>
      </c>
      <c r="D10531" t="s">
        <v>68</v>
      </c>
      <c r="E10531" t="s">
        <v>74</v>
      </c>
      <c r="J10531" t="s">
        <v>269</v>
      </c>
      <c r="K10531" t="s">
        <v>304</v>
      </c>
      <c r="L10531">
        <v>180</v>
      </c>
      <c r="M10531">
        <v>0</v>
      </c>
      <c r="N10531" t="s">
        <v>1579</v>
      </c>
      <c r="O10531">
        <v>7229</v>
      </c>
      <c r="P10531">
        <f t="shared" si="820"/>
        <v>7</v>
      </c>
      <c r="Q10531" t="str">
        <f t="shared" si="821"/>
        <v>Morning</v>
      </c>
      <c r="R10531" t="str">
        <f t="shared" si="822"/>
        <v>BLR → DEL</v>
      </c>
      <c r="S10531" t="str">
        <f t="shared" si="823"/>
        <v>Apr</v>
      </c>
      <c r="T10531" t="str">
        <f t="shared" si="824"/>
        <v>Premium Economy</v>
      </c>
    </row>
    <row r="10532" spans="1:20" x14ac:dyDescent="0.35">
      <c r="A10532" t="s">
        <v>11</v>
      </c>
      <c r="B10532" t="s">
        <v>64</v>
      </c>
      <c r="C10532" t="s">
        <v>66</v>
      </c>
      <c r="D10532" t="s">
        <v>71</v>
      </c>
      <c r="E10532" t="s">
        <v>110</v>
      </c>
      <c r="J10532" t="s">
        <v>305</v>
      </c>
      <c r="K10532" t="s">
        <v>359</v>
      </c>
      <c r="L10532">
        <v>240</v>
      </c>
      <c r="M10532">
        <v>1</v>
      </c>
      <c r="N10532" t="s">
        <v>1579</v>
      </c>
      <c r="O10532">
        <v>6273</v>
      </c>
      <c r="P10532">
        <f t="shared" si="820"/>
        <v>8</v>
      </c>
      <c r="Q10532" t="str">
        <f t="shared" si="821"/>
        <v>Morning</v>
      </c>
      <c r="R10532" t="str">
        <f t="shared" si="822"/>
        <v>BLR → HYD → DEL</v>
      </c>
      <c r="S10532" t="str">
        <f t="shared" si="823"/>
        <v>Mar</v>
      </c>
      <c r="T10532" t="str">
        <f t="shared" si="824"/>
        <v>Premium Economy</v>
      </c>
    </row>
    <row r="10533" spans="1:20" x14ac:dyDescent="0.35">
      <c r="A10533" t="s">
        <v>11</v>
      </c>
      <c r="B10533" t="s">
        <v>24</v>
      </c>
      <c r="C10533" t="s">
        <v>70</v>
      </c>
      <c r="D10533" t="s">
        <v>73</v>
      </c>
      <c r="E10533" t="s">
        <v>99</v>
      </c>
      <c r="J10533" t="s">
        <v>204</v>
      </c>
      <c r="K10533" t="s">
        <v>368</v>
      </c>
      <c r="L10533">
        <v>85</v>
      </c>
      <c r="M10533">
        <v>0</v>
      </c>
      <c r="N10533" t="s">
        <v>1579</v>
      </c>
      <c r="O10533">
        <v>3100</v>
      </c>
      <c r="P10533">
        <f t="shared" si="820"/>
        <v>15</v>
      </c>
      <c r="Q10533" t="str">
        <f t="shared" si="821"/>
        <v>Afternoon</v>
      </c>
      <c r="R10533" t="str">
        <f t="shared" si="822"/>
        <v>BOM → HYD</v>
      </c>
      <c r="S10533" t="str">
        <f t="shared" si="823"/>
        <v>Jun</v>
      </c>
      <c r="T10533" t="str">
        <f t="shared" si="824"/>
        <v>Economy</v>
      </c>
    </row>
    <row r="10534" spans="1:20" x14ac:dyDescent="0.35">
      <c r="A10534" t="s">
        <v>10</v>
      </c>
      <c r="B10534" t="s">
        <v>42</v>
      </c>
      <c r="C10534" t="s">
        <v>67</v>
      </c>
      <c r="D10534" t="s">
        <v>66</v>
      </c>
      <c r="E10534" t="s">
        <v>77</v>
      </c>
      <c r="J10534" t="s">
        <v>296</v>
      </c>
      <c r="K10534" t="s">
        <v>1569</v>
      </c>
      <c r="L10534">
        <v>155</v>
      </c>
      <c r="M10534">
        <v>0</v>
      </c>
      <c r="N10534" t="s">
        <v>1579</v>
      </c>
      <c r="O10534">
        <v>4804</v>
      </c>
      <c r="P10534">
        <f t="shared" si="820"/>
        <v>22</v>
      </c>
      <c r="Q10534" t="str">
        <f t="shared" si="821"/>
        <v>Night</v>
      </c>
      <c r="R10534" t="str">
        <f t="shared" si="822"/>
        <v>CCU → BLR</v>
      </c>
      <c r="S10534" t="str">
        <f t="shared" si="823"/>
        <v>Jun</v>
      </c>
      <c r="T10534" t="str">
        <f t="shared" si="824"/>
        <v>Economy</v>
      </c>
    </row>
    <row r="10535" spans="1:20" x14ac:dyDescent="0.35">
      <c r="A10535" t="s">
        <v>12</v>
      </c>
      <c r="B10535" t="s">
        <v>22</v>
      </c>
      <c r="C10535" t="s">
        <v>66</v>
      </c>
      <c r="D10535" t="s">
        <v>71</v>
      </c>
      <c r="E10535" t="s">
        <v>74</v>
      </c>
      <c r="J10535" t="s">
        <v>212</v>
      </c>
      <c r="K10535" t="s">
        <v>412</v>
      </c>
      <c r="L10535">
        <v>160</v>
      </c>
      <c r="M10535">
        <v>0</v>
      </c>
      <c r="N10535" t="s">
        <v>1579</v>
      </c>
      <c r="O10535">
        <v>7229</v>
      </c>
      <c r="P10535">
        <f t="shared" si="820"/>
        <v>19</v>
      </c>
      <c r="Q10535" t="str">
        <f t="shared" si="821"/>
        <v>Evening</v>
      </c>
      <c r="R10535" t="str">
        <f t="shared" si="822"/>
        <v>BLR → DEL</v>
      </c>
      <c r="S10535" t="str">
        <f t="shared" si="823"/>
        <v>Mar</v>
      </c>
      <c r="T10535" t="str">
        <f t="shared" si="824"/>
        <v>Premium Economy</v>
      </c>
    </row>
    <row r="10536" spans="1:20" x14ac:dyDescent="0.35">
      <c r="A10536" t="s">
        <v>13</v>
      </c>
      <c r="B10536" t="s">
        <v>31</v>
      </c>
      <c r="C10536" t="s">
        <v>67</v>
      </c>
      <c r="D10536" t="s">
        <v>66</v>
      </c>
      <c r="E10536" t="s">
        <v>77</v>
      </c>
      <c r="J10536" t="s">
        <v>163</v>
      </c>
      <c r="K10536" t="s">
        <v>167</v>
      </c>
      <c r="L10536">
        <v>145</v>
      </c>
      <c r="M10536">
        <v>0</v>
      </c>
      <c r="N10536" t="s">
        <v>1581</v>
      </c>
      <c r="O10536">
        <v>3841</v>
      </c>
      <c r="P10536">
        <f t="shared" si="820"/>
        <v>9</v>
      </c>
      <c r="Q10536" t="str">
        <f t="shared" si="821"/>
        <v>Morning</v>
      </c>
      <c r="R10536" t="str">
        <f t="shared" si="822"/>
        <v>CCU → BLR</v>
      </c>
      <c r="S10536" t="str">
        <f t="shared" si="823"/>
        <v>Apr</v>
      </c>
      <c r="T10536" t="str">
        <f t="shared" si="824"/>
        <v>Economy</v>
      </c>
    </row>
    <row r="10537" spans="1:20" x14ac:dyDescent="0.35">
      <c r="A10537" t="s">
        <v>12</v>
      </c>
      <c r="B10537" t="s">
        <v>45</v>
      </c>
      <c r="C10537" t="s">
        <v>67</v>
      </c>
      <c r="D10537" t="s">
        <v>66</v>
      </c>
      <c r="E10537" t="s">
        <v>82</v>
      </c>
      <c r="J10537" t="s">
        <v>225</v>
      </c>
      <c r="K10537" t="s">
        <v>749</v>
      </c>
      <c r="L10537">
        <v>735</v>
      </c>
      <c r="M10537">
        <v>1</v>
      </c>
      <c r="N10537" t="s">
        <v>1580</v>
      </c>
      <c r="O10537">
        <v>8586</v>
      </c>
      <c r="P10537">
        <f t="shared" si="820"/>
        <v>20</v>
      </c>
      <c r="Q10537" t="str">
        <f t="shared" si="821"/>
        <v>Evening</v>
      </c>
      <c r="R10537" t="str">
        <f t="shared" si="822"/>
        <v>CCU → BOM → BLR</v>
      </c>
      <c r="S10537" t="str">
        <f t="shared" si="823"/>
        <v>May</v>
      </c>
      <c r="T10537" t="str">
        <f t="shared" si="824"/>
        <v>Premium Economy</v>
      </c>
    </row>
    <row r="10538" spans="1:20" x14ac:dyDescent="0.35">
      <c r="A10538" t="s">
        <v>14</v>
      </c>
      <c r="B10538" t="s">
        <v>43</v>
      </c>
      <c r="C10538" t="s">
        <v>68</v>
      </c>
      <c r="D10538" t="s">
        <v>72</v>
      </c>
      <c r="E10538" t="s">
        <v>79</v>
      </c>
      <c r="J10538" t="s">
        <v>268</v>
      </c>
      <c r="K10538" t="s">
        <v>194</v>
      </c>
      <c r="L10538">
        <v>630</v>
      </c>
      <c r="M10538">
        <v>1</v>
      </c>
      <c r="N10538" t="s">
        <v>1579</v>
      </c>
      <c r="O10538">
        <v>11200</v>
      </c>
      <c r="P10538">
        <f t="shared" si="820"/>
        <v>8</v>
      </c>
      <c r="Q10538" t="str">
        <f t="shared" si="821"/>
        <v>Morning</v>
      </c>
      <c r="R10538" t="str">
        <f t="shared" si="822"/>
        <v>DEL → BOM → COK</v>
      </c>
      <c r="S10538" t="str">
        <f t="shared" si="823"/>
        <v>Jun</v>
      </c>
      <c r="T10538" t="str">
        <f t="shared" si="824"/>
        <v>Business</v>
      </c>
    </row>
    <row r="10539" spans="1:20" x14ac:dyDescent="0.35">
      <c r="A10539" t="s">
        <v>14</v>
      </c>
      <c r="B10539" t="s">
        <v>37</v>
      </c>
      <c r="C10539" t="s">
        <v>68</v>
      </c>
      <c r="D10539" t="s">
        <v>72</v>
      </c>
      <c r="E10539" t="s">
        <v>79</v>
      </c>
      <c r="J10539" t="s">
        <v>184</v>
      </c>
      <c r="K10539" t="s">
        <v>207</v>
      </c>
      <c r="L10539">
        <v>375</v>
      </c>
      <c r="M10539">
        <v>1</v>
      </c>
      <c r="N10539" t="s">
        <v>1579</v>
      </c>
      <c r="O10539">
        <v>17267</v>
      </c>
      <c r="P10539">
        <f t="shared" si="820"/>
        <v>7</v>
      </c>
      <c r="Q10539" t="str">
        <f t="shared" si="821"/>
        <v>Morning</v>
      </c>
      <c r="R10539" t="str">
        <f t="shared" si="822"/>
        <v>DEL → BOM → COK</v>
      </c>
      <c r="S10539" t="str">
        <f t="shared" si="823"/>
        <v>Mar</v>
      </c>
      <c r="T10539" t="str">
        <f t="shared" si="824"/>
        <v>Business</v>
      </c>
    </row>
    <row r="10540" spans="1:20" x14ac:dyDescent="0.35">
      <c r="A10540" t="s">
        <v>12</v>
      </c>
      <c r="B10540" t="s">
        <v>32</v>
      </c>
      <c r="C10540" t="s">
        <v>67</v>
      </c>
      <c r="D10540" t="s">
        <v>66</v>
      </c>
      <c r="E10540" t="s">
        <v>82</v>
      </c>
      <c r="J10540" t="s">
        <v>164</v>
      </c>
      <c r="K10540" t="s">
        <v>576</v>
      </c>
      <c r="L10540">
        <v>910</v>
      </c>
      <c r="M10540">
        <v>1</v>
      </c>
      <c r="N10540" t="s">
        <v>1580</v>
      </c>
      <c r="O10540">
        <v>8586</v>
      </c>
      <c r="P10540">
        <f t="shared" si="820"/>
        <v>18</v>
      </c>
      <c r="Q10540" t="str">
        <f t="shared" si="821"/>
        <v>Evening</v>
      </c>
      <c r="R10540" t="str">
        <f t="shared" si="822"/>
        <v>CCU → BOM → BLR</v>
      </c>
      <c r="S10540" t="str">
        <f t="shared" si="823"/>
        <v>May</v>
      </c>
      <c r="T10540" t="str">
        <f t="shared" si="824"/>
        <v>Premium Economy</v>
      </c>
    </row>
    <row r="10541" spans="1:20" x14ac:dyDescent="0.35">
      <c r="A10541" t="s">
        <v>11</v>
      </c>
      <c r="B10541" t="s">
        <v>32</v>
      </c>
      <c r="C10541" t="s">
        <v>67</v>
      </c>
      <c r="D10541" t="s">
        <v>66</v>
      </c>
      <c r="E10541" t="s">
        <v>118</v>
      </c>
      <c r="J10541" t="s">
        <v>162</v>
      </c>
      <c r="K10541" t="s">
        <v>1570</v>
      </c>
      <c r="L10541">
        <v>765</v>
      </c>
      <c r="M10541">
        <v>2</v>
      </c>
      <c r="N10541" t="s">
        <v>1579</v>
      </c>
      <c r="O10541">
        <v>11432</v>
      </c>
      <c r="P10541">
        <f t="shared" si="820"/>
        <v>16</v>
      </c>
      <c r="Q10541" t="str">
        <f t="shared" si="821"/>
        <v>Afternoon</v>
      </c>
      <c r="R10541" t="str">
        <f t="shared" si="822"/>
        <v>CCU → BOM → GOI → BLR</v>
      </c>
      <c r="S10541" t="str">
        <f t="shared" si="823"/>
        <v>May</v>
      </c>
      <c r="T10541" t="str">
        <f t="shared" si="824"/>
        <v>Business</v>
      </c>
    </row>
    <row r="10542" spans="1:20" x14ac:dyDescent="0.35">
      <c r="A10542" t="s">
        <v>11</v>
      </c>
      <c r="B10542" t="s">
        <v>30</v>
      </c>
      <c r="C10542" t="s">
        <v>68</v>
      </c>
      <c r="D10542" t="s">
        <v>72</v>
      </c>
      <c r="E10542" t="s">
        <v>101</v>
      </c>
      <c r="J10542" t="s">
        <v>290</v>
      </c>
      <c r="K10542" t="s">
        <v>481</v>
      </c>
      <c r="L10542">
        <v>1470</v>
      </c>
      <c r="M10542">
        <v>2</v>
      </c>
      <c r="N10542" t="s">
        <v>1579</v>
      </c>
      <c r="O10542">
        <v>12940</v>
      </c>
      <c r="P10542">
        <f t="shared" si="820"/>
        <v>18</v>
      </c>
      <c r="Q10542" t="str">
        <f t="shared" si="821"/>
        <v>Evening</v>
      </c>
      <c r="R10542" t="str">
        <f t="shared" si="822"/>
        <v>DEL → JAI → BOM → COK</v>
      </c>
      <c r="S10542" t="str">
        <f t="shared" si="823"/>
        <v>Jun</v>
      </c>
      <c r="T10542" t="str">
        <f t="shared" si="824"/>
        <v>Business</v>
      </c>
    </row>
    <row r="10543" spans="1:20" x14ac:dyDescent="0.35">
      <c r="A10543" t="s">
        <v>10</v>
      </c>
      <c r="B10543" t="s">
        <v>63</v>
      </c>
      <c r="C10543" t="s">
        <v>70</v>
      </c>
      <c r="D10543" t="s">
        <v>73</v>
      </c>
      <c r="E10543" t="s">
        <v>99</v>
      </c>
      <c r="J10543" t="s">
        <v>279</v>
      </c>
      <c r="K10543" t="s">
        <v>338</v>
      </c>
      <c r="L10543">
        <v>85</v>
      </c>
      <c r="M10543">
        <v>0</v>
      </c>
      <c r="N10543" t="s">
        <v>1579</v>
      </c>
      <c r="O10543">
        <v>12475</v>
      </c>
      <c r="P10543">
        <f t="shared" si="820"/>
        <v>21</v>
      </c>
      <c r="Q10543" t="str">
        <f t="shared" si="821"/>
        <v>Night</v>
      </c>
      <c r="R10543" t="str">
        <f t="shared" si="822"/>
        <v>BOM → HYD</v>
      </c>
      <c r="S10543" t="str">
        <f t="shared" si="823"/>
        <v>Mar</v>
      </c>
      <c r="T10543" t="str">
        <f t="shared" si="824"/>
        <v>Business</v>
      </c>
    </row>
    <row r="10544" spans="1:20" x14ac:dyDescent="0.35">
      <c r="A10544" t="s">
        <v>12</v>
      </c>
      <c r="B10544" t="s">
        <v>22</v>
      </c>
      <c r="C10544" t="s">
        <v>67</v>
      </c>
      <c r="D10544" t="s">
        <v>66</v>
      </c>
      <c r="E10544" t="s">
        <v>82</v>
      </c>
      <c r="J10544" t="s">
        <v>221</v>
      </c>
      <c r="K10544" t="s">
        <v>412</v>
      </c>
      <c r="L10544">
        <v>340</v>
      </c>
      <c r="M10544">
        <v>1</v>
      </c>
      <c r="N10544" t="s">
        <v>1580</v>
      </c>
      <c r="O10544">
        <v>11134</v>
      </c>
      <c r="P10544">
        <f t="shared" si="820"/>
        <v>16</v>
      </c>
      <c r="Q10544" t="str">
        <f t="shared" si="821"/>
        <v>Afternoon</v>
      </c>
      <c r="R10544" t="str">
        <f t="shared" si="822"/>
        <v>CCU → BOM → BLR</v>
      </c>
      <c r="S10544" t="str">
        <f t="shared" si="823"/>
        <v>Mar</v>
      </c>
      <c r="T10544" t="str">
        <f t="shared" si="824"/>
        <v>Business</v>
      </c>
    </row>
    <row r="10545" spans="1:20" x14ac:dyDescent="0.35">
      <c r="A10545" t="s">
        <v>10</v>
      </c>
      <c r="B10545" t="s">
        <v>31</v>
      </c>
      <c r="C10545" t="s">
        <v>67</v>
      </c>
      <c r="D10545" t="s">
        <v>66</v>
      </c>
      <c r="E10545" t="s">
        <v>77</v>
      </c>
      <c r="J10545" t="s">
        <v>197</v>
      </c>
      <c r="K10545" t="s">
        <v>344</v>
      </c>
      <c r="L10545">
        <v>165</v>
      </c>
      <c r="M10545">
        <v>0</v>
      </c>
      <c r="N10545" t="s">
        <v>1579</v>
      </c>
      <c r="O10545">
        <v>5644</v>
      </c>
      <c r="P10545">
        <f t="shared" si="820"/>
        <v>9</v>
      </c>
      <c r="Q10545" t="str">
        <f t="shared" si="821"/>
        <v>Morning</v>
      </c>
      <c r="R10545" t="str">
        <f t="shared" si="822"/>
        <v>CCU → BLR</v>
      </c>
      <c r="S10545" t="str">
        <f t="shared" si="823"/>
        <v>Apr</v>
      </c>
      <c r="T10545" t="str">
        <f t="shared" si="824"/>
        <v>Premium Economy</v>
      </c>
    </row>
    <row r="10546" spans="1:20" x14ac:dyDescent="0.35">
      <c r="A10546" t="s">
        <v>14</v>
      </c>
      <c r="B10546" t="s">
        <v>36</v>
      </c>
      <c r="C10546" t="s">
        <v>68</v>
      </c>
      <c r="D10546" t="s">
        <v>72</v>
      </c>
      <c r="E10546" t="s">
        <v>79</v>
      </c>
      <c r="J10546" t="s">
        <v>167</v>
      </c>
      <c r="K10546" t="s">
        <v>194</v>
      </c>
      <c r="L10546">
        <v>455</v>
      </c>
      <c r="M10546">
        <v>1</v>
      </c>
      <c r="N10546" t="s">
        <v>1579</v>
      </c>
      <c r="O10546">
        <v>10877</v>
      </c>
      <c r="P10546">
        <f t="shared" si="820"/>
        <v>11</v>
      </c>
      <c r="Q10546" t="str">
        <f t="shared" si="821"/>
        <v>Morning</v>
      </c>
      <c r="R10546" t="str">
        <f t="shared" si="822"/>
        <v>DEL → BOM → COK</v>
      </c>
      <c r="S10546" t="str">
        <f t="shared" si="823"/>
        <v>Jun</v>
      </c>
      <c r="T10546" t="str">
        <f t="shared" si="824"/>
        <v>Business</v>
      </c>
    </row>
    <row r="10547" spans="1:20" x14ac:dyDescent="0.35">
      <c r="A10547" t="s">
        <v>12</v>
      </c>
      <c r="B10547" t="s">
        <v>57</v>
      </c>
      <c r="C10547" t="s">
        <v>66</v>
      </c>
      <c r="D10547" t="s">
        <v>68</v>
      </c>
      <c r="E10547" t="s">
        <v>74</v>
      </c>
      <c r="J10547" t="s">
        <v>240</v>
      </c>
      <c r="K10547" t="s">
        <v>174</v>
      </c>
      <c r="L10547">
        <v>165</v>
      </c>
      <c r="M10547">
        <v>0</v>
      </c>
      <c r="N10547" t="s">
        <v>1579</v>
      </c>
      <c r="O10547">
        <v>7229</v>
      </c>
      <c r="P10547">
        <f t="shared" si="820"/>
        <v>6</v>
      </c>
      <c r="Q10547" t="str">
        <f t="shared" si="821"/>
        <v>Morning</v>
      </c>
      <c r="R10547" t="str">
        <f t="shared" si="822"/>
        <v>BLR → DEL</v>
      </c>
      <c r="S10547" t="str">
        <f t="shared" si="823"/>
        <v>Apr</v>
      </c>
      <c r="T10547" t="str">
        <f t="shared" si="824"/>
        <v>Premium Economy</v>
      </c>
    </row>
    <row r="10548" spans="1:20" x14ac:dyDescent="0.35">
      <c r="A10548" t="s">
        <v>12</v>
      </c>
      <c r="B10548" t="s">
        <v>32</v>
      </c>
      <c r="C10548" t="s">
        <v>67</v>
      </c>
      <c r="D10548" t="s">
        <v>66</v>
      </c>
      <c r="E10548" t="s">
        <v>82</v>
      </c>
      <c r="J10548" t="s">
        <v>248</v>
      </c>
      <c r="K10548" t="s">
        <v>573</v>
      </c>
      <c r="L10548">
        <v>1545</v>
      </c>
      <c r="M10548">
        <v>1</v>
      </c>
      <c r="N10548" t="s">
        <v>1580</v>
      </c>
      <c r="O10548">
        <v>8586</v>
      </c>
      <c r="P10548">
        <f t="shared" si="820"/>
        <v>16</v>
      </c>
      <c r="Q10548" t="str">
        <f t="shared" si="821"/>
        <v>Afternoon</v>
      </c>
      <c r="R10548" t="str">
        <f t="shared" si="822"/>
        <v>CCU → BOM → BLR</v>
      </c>
      <c r="S10548" t="str">
        <f t="shared" si="823"/>
        <v>May</v>
      </c>
      <c r="T10548" t="str">
        <f t="shared" si="824"/>
        <v>Premium Economy</v>
      </c>
    </row>
    <row r="10549" spans="1:20" x14ac:dyDescent="0.35">
      <c r="A10549" t="s">
        <v>12</v>
      </c>
      <c r="B10549" t="s">
        <v>36</v>
      </c>
      <c r="C10549" t="s">
        <v>68</v>
      </c>
      <c r="D10549" t="s">
        <v>72</v>
      </c>
      <c r="E10549" t="s">
        <v>101</v>
      </c>
      <c r="J10549" t="s">
        <v>270</v>
      </c>
      <c r="K10549" t="s">
        <v>194</v>
      </c>
      <c r="L10549">
        <v>810</v>
      </c>
      <c r="M10549">
        <v>2</v>
      </c>
      <c r="N10549" t="s">
        <v>1580</v>
      </c>
      <c r="O10549">
        <v>10368</v>
      </c>
      <c r="P10549">
        <f t="shared" si="820"/>
        <v>5</v>
      </c>
      <c r="Q10549" t="str">
        <f t="shared" si="821"/>
        <v>Morning</v>
      </c>
      <c r="R10549" t="str">
        <f t="shared" si="822"/>
        <v>DEL → JAI → BOM → COK</v>
      </c>
      <c r="S10549" t="str">
        <f t="shared" si="823"/>
        <v>Jun</v>
      </c>
      <c r="T10549" t="str">
        <f t="shared" si="824"/>
        <v>Business</v>
      </c>
    </row>
    <row r="10550" spans="1:20" x14ac:dyDescent="0.35">
      <c r="A10550" t="s">
        <v>11</v>
      </c>
      <c r="B10550" t="s">
        <v>30</v>
      </c>
      <c r="C10550" t="s">
        <v>68</v>
      </c>
      <c r="D10550" t="s">
        <v>72</v>
      </c>
      <c r="E10550" t="s">
        <v>83</v>
      </c>
      <c r="J10550" t="s">
        <v>173</v>
      </c>
      <c r="K10550" t="s">
        <v>481</v>
      </c>
      <c r="L10550">
        <v>1595</v>
      </c>
      <c r="M10550">
        <v>2</v>
      </c>
      <c r="N10550" t="s">
        <v>1579</v>
      </c>
      <c r="O10550">
        <v>9863</v>
      </c>
      <c r="P10550">
        <f t="shared" si="820"/>
        <v>16</v>
      </c>
      <c r="Q10550" t="str">
        <f t="shared" si="821"/>
        <v>Afternoon</v>
      </c>
      <c r="R10550" t="str">
        <f t="shared" si="822"/>
        <v>DEL → AMD → BOM → COK</v>
      </c>
      <c r="S10550" t="str">
        <f t="shared" si="823"/>
        <v>Jun</v>
      </c>
      <c r="T10550" t="str">
        <f t="shared" si="824"/>
        <v>Premium Economy</v>
      </c>
    </row>
    <row r="10551" spans="1:20" x14ac:dyDescent="0.35">
      <c r="A10551" t="s">
        <v>10</v>
      </c>
      <c r="B10551" t="s">
        <v>36</v>
      </c>
      <c r="C10551" t="s">
        <v>67</v>
      </c>
      <c r="D10551" t="s">
        <v>66</v>
      </c>
      <c r="E10551" t="s">
        <v>109</v>
      </c>
      <c r="J10551" t="s">
        <v>269</v>
      </c>
      <c r="K10551" t="s">
        <v>1288</v>
      </c>
      <c r="L10551">
        <v>330</v>
      </c>
      <c r="M10551">
        <v>1</v>
      </c>
      <c r="N10551" t="s">
        <v>1579</v>
      </c>
      <c r="O10551">
        <v>4864</v>
      </c>
      <c r="P10551">
        <f t="shared" si="820"/>
        <v>7</v>
      </c>
      <c r="Q10551" t="str">
        <f t="shared" si="821"/>
        <v>Morning</v>
      </c>
      <c r="R10551" t="str">
        <f t="shared" si="822"/>
        <v>CCU → BBI → BLR</v>
      </c>
      <c r="S10551" t="str">
        <f t="shared" si="823"/>
        <v>Jun</v>
      </c>
      <c r="T10551" t="str">
        <f t="shared" si="824"/>
        <v>Economy</v>
      </c>
    </row>
    <row r="10552" spans="1:20" x14ac:dyDescent="0.35">
      <c r="A10552" t="s">
        <v>17</v>
      </c>
      <c r="B10552" t="s">
        <v>28</v>
      </c>
      <c r="C10552" t="s">
        <v>67</v>
      </c>
      <c r="D10552" t="s">
        <v>66</v>
      </c>
      <c r="E10552" t="s">
        <v>77</v>
      </c>
      <c r="J10552" t="s">
        <v>256</v>
      </c>
      <c r="K10552" t="s">
        <v>333</v>
      </c>
      <c r="L10552">
        <v>150</v>
      </c>
      <c r="M10552">
        <v>0</v>
      </c>
      <c r="N10552" t="s">
        <v>1579</v>
      </c>
      <c r="O10552">
        <v>4384</v>
      </c>
      <c r="P10552">
        <f t="shared" si="820"/>
        <v>19</v>
      </c>
      <c r="Q10552" t="str">
        <f t="shared" si="821"/>
        <v>Evening</v>
      </c>
      <c r="R10552" t="str">
        <f t="shared" si="822"/>
        <v>CCU → BLR</v>
      </c>
      <c r="S10552" t="str">
        <f t="shared" si="823"/>
        <v>Mar</v>
      </c>
      <c r="T10552" t="str">
        <f t="shared" si="824"/>
        <v>Economy</v>
      </c>
    </row>
    <row r="10553" spans="1:20" x14ac:dyDescent="0.35">
      <c r="A10553" t="s">
        <v>11</v>
      </c>
      <c r="B10553" t="s">
        <v>45</v>
      </c>
      <c r="C10553" t="s">
        <v>68</v>
      </c>
      <c r="D10553" t="s">
        <v>72</v>
      </c>
      <c r="E10553" t="s">
        <v>85</v>
      </c>
      <c r="J10553" t="s">
        <v>250</v>
      </c>
      <c r="K10553" t="s">
        <v>860</v>
      </c>
      <c r="L10553">
        <v>1490</v>
      </c>
      <c r="M10553">
        <v>2</v>
      </c>
      <c r="N10553" t="s">
        <v>1579</v>
      </c>
      <c r="O10553">
        <v>13591</v>
      </c>
      <c r="P10553">
        <f t="shared" si="820"/>
        <v>6</v>
      </c>
      <c r="Q10553" t="str">
        <f t="shared" si="821"/>
        <v>Morning</v>
      </c>
      <c r="R10553" t="str">
        <f t="shared" si="822"/>
        <v>DEL → CCU → BOM → COK</v>
      </c>
      <c r="S10553" t="str">
        <f t="shared" si="823"/>
        <v>May</v>
      </c>
      <c r="T10553" t="str">
        <f t="shared" si="824"/>
        <v>Business</v>
      </c>
    </row>
    <row r="10554" spans="1:20" x14ac:dyDescent="0.35">
      <c r="A10554" t="s">
        <v>12</v>
      </c>
      <c r="B10554" t="s">
        <v>41</v>
      </c>
      <c r="C10554" t="s">
        <v>67</v>
      </c>
      <c r="D10554" t="s">
        <v>66</v>
      </c>
      <c r="E10554" t="s">
        <v>95</v>
      </c>
      <c r="J10554" t="s">
        <v>197</v>
      </c>
      <c r="K10554" t="s">
        <v>239</v>
      </c>
      <c r="L10554">
        <v>575</v>
      </c>
      <c r="M10554">
        <v>1</v>
      </c>
      <c r="N10554" t="s">
        <v>1580</v>
      </c>
      <c r="O10554">
        <v>12384</v>
      </c>
      <c r="P10554">
        <f t="shared" si="820"/>
        <v>9</v>
      </c>
      <c r="Q10554" t="str">
        <f t="shared" si="821"/>
        <v>Morning</v>
      </c>
      <c r="R10554" t="str">
        <f t="shared" si="822"/>
        <v>CCU → DEL → BLR</v>
      </c>
      <c r="S10554" t="str">
        <f t="shared" si="823"/>
        <v>May</v>
      </c>
      <c r="T10554" t="str">
        <f t="shared" si="824"/>
        <v>Business</v>
      </c>
    </row>
    <row r="10555" spans="1:20" x14ac:dyDescent="0.35">
      <c r="A10555" t="s">
        <v>12</v>
      </c>
      <c r="B10555" t="s">
        <v>45</v>
      </c>
      <c r="C10555" t="s">
        <v>68</v>
      </c>
      <c r="D10555" t="s">
        <v>72</v>
      </c>
      <c r="E10555" t="s">
        <v>79</v>
      </c>
      <c r="J10555" t="s">
        <v>204</v>
      </c>
      <c r="K10555" t="s">
        <v>423</v>
      </c>
      <c r="L10555">
        <v>805</v>
      </c>
      <c r="M10555">
        <v>1</v>
      </c>
      <c r="N10555" t="s">
        <v>1580</v>
      </c>
      <c r="O10555">
        <v>12373</v>
      </c>
      <c r="P10555">
        <f t="shared" si="820"/>
        <v>15</v>
      </c>
      <c r="Q10555" t="str">
        <f t="shared" si="821"/>
        <v>Afternoon</v>
      </c>
      <c r="R10555" t="str">
        <f t="shared" si="822"/>
        <v>DEL → BOM → COK</v>
      </c>
      <c r="S10555" t="str">
        <f t="shared" si="823"/>
        <v>May</v>
      </c>
      <c r="T10555" t="str">
        <f t="shared" si="824"/>
        <v>Business</v>
      </c>
    </row>
    <row r="10556" spans="1:20" x14ac:dyDescent="0.35">
      <c r="A10556" t="s">
        <v>12</v>
      </c>
      <c r="B10556" t="s">
        <v>53</v>
      </c>
      <c r="C10556" t="s">
        <v>68</v>
      </c>
      <c r="D10556" t="s">
        <v>72</v>
      </c>
      <c r="E10556" t="s">
        <v>101</v>
      </c>
      <c r="J10556" t="s">
        <v>270</v>
      </c>
      <c r="K10556" t="s">
        <v>194</v>
      </c>
      <c r="L10556">
        <v>810</v>
      </c>
      <c r="M10556">
        <v>2</v>
      </c>
      <c r="N10556" t="s">
        <v>1580</v>
      </c>
      <c r="O10556">
        <v>10368</v>
      </c>
      <c r="P10556">
        <f t="shared" si="820"/>
        <v>5</v>
      </c>
      <c r="Q10556" t="str">
        <f t="shared" si="821"/>
        <v>Morning</v>
      </c>
      <c r="R10556" t="str">
        <f t="shared" si="822"/>
        <v>DEL → JAI → BOM → COK</v>
      </c>
      <c r="S10556" t="str">
        <f t="shared" si="823"/>
        <v>Jun</v>
      </c>
      <c r="T10556" t="str">
        <f t="shared" si="824"/>
        <v>Business</v>
      </c>
    </row>
    <row r="10557" spans="1:20" x14ac:dyDescent="0.35">
      <c r="A10557" t="s">
        <v>11</v>
      </c>
      <c r="B10557" t="s">
        <v>23</v>
      </c>
      <c r="C10557" t="s">
        <v>67</v>
      </c>
      <c r="D10557" t="s">
        <v>66</v>
      </c>
      <c r="E10557" t="s">
        <v>112</v>
      </c>
      <c r="J10557" t="s">
        <v>159</v>
      </c>
      <c r="K10557" t="s">
        <v>774</v>
      </c>
      <c r="L10557">
        <v>1840</v>
      </c>
      <c r="M10557">
        <v>2</v>
      </c>
      <c r="N10557" t="s">
        <v>1579</v>
      </c>
      <c r="O10557">
        <v>12723</v>
      </c>
      <c r="P10557">
        <f t="shared" si="820"/>
        <v>5</v>
      </c>
      <c r="Q10557" t="str">
        <f t="shared" si="821"/>
        <v>Morning</v>
      </c>
      <c r="R10557" t="str">
        <f t="shared" si="822"/>
        <v>CCU → IXR → DEL → BLR</v>
      </c>
      <c r="S10557" t="str">
        <f t="shared" si="823"/>
        <v>May</v>
      </c>
      <c r="T10557" t="str">
        <f t="shared" si="824"/>
        <v>Business</v>
      </c>
    </row>
    <row r="10558" spans="1:20" x14ac:dyDescent="0.35">
      <c r="A10558" t="s">
        <v>12</v>
      </c>
      <c r="B10558" t="s">
        <v>38</v>
      </c>
      <c r="C10558" t="s">
        <v>68</v>
      </c>
      <c r="D10558" t="s">
        <v>72</v>
      </c>
      <c r="E10558" t="s">
        <v>79</v>
      </c>
      <c r="J10558" t="s">
        <v>179</v>
      </c>
      <c r="K10558" t="s">
        <v>447</v>
      </c>
      <c r="L10558">
        <v>1250</v>
      </c>
      <c r="M10558">
        <v>1</v>
      </c>
      <c r="N10558" t="s">
        <v>1579</v>
      </c>
      <c r="O10558">
        <v>12242</v>
      </c>
      <c r="P10558">
        <f t="shared" si="820"/>
        <v>22</v>
      </c>
      <c r="Q10558" t="str">
        <f t="shared" si="821"/>
        <v>Night</v>
      </c>
      <c r="R10558" t="str">
        <f t="shared" si="822"/>
        <v>DEL → BOM → COK</v>
      </c>
      <c r="S10558" t="str">
        <f t="shared" si="823"/>
        <v>Mar</v>
      </c>
      <c r="T10558" t="str">
        <f t="shared" si="824"/>
        <v>Business</v>
      </c>
    </row>
    <row r="10559" spans="1:20" x14ac:dyDescent="0.35">
      <c r="A10559" t="s">
        <v>12</v>
      </c>
      <c r="B10559" t="s">
        <v>36</v>
      </c>
      <c r="C10559" t="s">
        <v>66</v>
      </c>
      <c r="D10559" t="s">
        <v>68</v>
      </c>
      <c r="E10559" t="s">
        <v>74</v>
      </c>
      <c r="J10559" t="s">
        <v>192</v>
      </c>
      <c r="K10559" t="s">
        <v>214</v>
      </c>
      <c r="L10559">
        <v>175</v>
      </c>
      <c r="M10559">
        <v>0</v>
      </c>
      <c r="N10559" t="s">
        <v>1580</v>
      </c>
      <c r="O10559">
        <v>5769</v>
      </c>
      <c r="P10559">
        <f t="shared" si="820"/>
        <v>11</v>
      </c>
      <c r="Q10559" t="str">
        <f t="shared" si="821"/>
        <v>Morning</v>
      </c>
      <c r="R10559" t="str">
        <f t="shared" si="822"/>
        <v>BLR → DEL</v>
      </c>
      <c r="S10559" t="str">
        <f t="shared" si="823"/>
        <v>Jun</v>
      </c>
      <c r="T10559" t="str">
        <f t="shared" si="824"/>
        <v>Premium Economy</v>
      </c>
    </row>
    <row r="10560" spans="1:20" x14ac:dyDescent="0.35">
      <c r="A10560" t="s">
        <v>10</v>
      </c>
      <c r="B10560" t="s">
        <v>47</v>
      </c>
      <c r="C10560" t="s">
        <v>68</v>
      </c>
      <c r="D10560" t="s">
        <v>72</v>
      </c>
      <c r="E10560" t="s">
        <v>79</v>
      </c>
      <c r="J10560" t="s">
        <v>285</v>
      </c>
      <c r="K10560" t="s">
        <v>307</v>
      </c>
      <c r="L10560">
        <v>810</v>
      </c>
      <c r="M10560">
        <v>1</v>
      </c>
      <c r="N10560" t="s">
        <v>1579</v>
      </c>
      <c r="O10560">
        <v>7006</v>
      </c>
      <c r="P10560">
        <f t="shared" si="820"/>
        <v>7</v>
      </c>
      <c r="Q10560" t="str">
        <f t="shared" si="821"/>
        <v>Morning</v>
      </c>
      <c r="R10560" t="str">
        <f t="shared" si="822"/>
        <v>DEL → BOM → COK</v>
      </c>
      <c r="S10560" t="str">
        <f t="shared" si="823"/>
        <v>May</v>
      </c>
      <c r="T10560" t="str">
        <f t="shared" si="824"/>
        <v>Premium Economy</v>
      </c>
    </row>
    <row r="10561" spans="1:20" x14ac:dyDescent="0.35">
      <c r="A10561" t="s">
        <v>11</v>
      </c>
      <c r="B10561" t="s">
        <v>29</v>
      </c>
      <c r="C10561" t="s">
        <v>68</v>
      </c>
      <c r="D10561" t="s">
        <v>72</v>
      </c>
      <c r="E10561" t="s">
        <v>79</v>
      </c>
      <c r="J10561" t="s">
        <v>307</v>
      </c>
      <c r="K10561" t="s">
        <v>794</v>
      </c>
      <c r="L10561">
        <v>1335</v>
      </c>
      <c r="M10561">
        <v>1</v>
      </c>
      <c r="N10561" t="s">
        <v>1579</v>
      </c>
      <c r="O10561">
        <v>8372</v>
      </c>
      <c r="P10561">
        <f t="shared" si="820"/>
        <v>21</v>
      </c>
      <c r="Q10561" t="str">
        <f t="shared" si="821"/>
        <v>Night</v>
      </c>
      <c r="R10561" t="str">
        <f t="shared" si="822"/>
        <v>DEL → BOM → COK</v>
      </c>
      <c r="S10561" t="str">
        <f t="shared" si="823"/>
        <v>May</v>
      </c>
      <c r="T10561" t="str">
        <f t="shared" si="824"/>
        <v>Premium Economy</v>
      </c>
    </row>
    <row r="10562" spans="1:20" x14ac:dyDescent="0.35">
      <c r="A10562" t="s">
        <v>12</v>
      </c>
      <c r="B10562" t="s">
        <v>54</v>
      </c>
      <c r="C10562" t="s">
        <v>67</v>
      </c>
      <c r="D10562" t="s">
        <v>66</v>
      </c>
      <c r="E10562" t="s">
        <v>82</v>
      </c>
      <c r="J10562" t="s">
        <v>214</v>
      </c>
      <c r="K10562" t="s">
        <v>652</v>
      </c>
      <c r="L10562">
        <v>1155</v>
      </c>
      <c r="M10562">
        <v>1</v>
      </c>
      <c r="N10562" t="s">
        <v>1579</v>
      </c>
      <c r="O10562">
        <v>14178</v>
      </c>
      <c r="P10562">
        <f t="shared" si="820"/>
        <v>14</v>
      </c>
      <c r="Q10562" t="str">
        <f t="shared" si="821"/>
        <v>Afternoon</v>
      </c>
      <c r="R10562" t="str">
        <f t="shared" si="822"/>
        <v>CCU → BOM → BLR</v>
      </c>
      <c r="S10562" t="str">
        <f t="shared" si="823"/>
        <v>May</v>
      </c>
      <c r="T10562" t="str">
        <f t="shared" si="824"/>
        <v>Business</v>
      </c>
    </row>
    <row r="10563" spans="1:20" x14ac:dyDescent="0.35">
      <c r="A10563" t="s">
        <v>12</v>
      </c>
      <c r="B10563" t="s">
        <v>26</v>
      </c>
      <c r="C10563" t="s">
        <v>66</v>
      </c>
      <c r="D10563" t="s">
        <v>71</v>
      </c>
      <c r="E10563" t="s">
        <v>78</v>
      </c>
      <c r="J10563" t="s">
        <v>214</v>
      </c>
      <c r="K10563" t="s">
        <v>701</v>
      </c>
      <c r="L10563">
        <v>1135</v>
      </c>
      <c r="M10563">
        <v>1</v>
      </c>
      <c r="N10563" t="s">
        <v>1579</v>
      </c>
      <c r="O10563">
        <v>20800</v>
      </c>
      <c r="P10563">
        <f t="shared" ref="P10563:P10626" si="825">HOUR(TEXT(J10563,"HH:MM"))</f>
        <v>14</v>
      </c>
      <c r="Q10563" t="str">
        <f t="shared" ref="Q10563:Q10626" si="826">IF(P10563&gt;=5, IF(P10563&lt;12, "Morning", IF(P10563&lt;17, "Afternoon", IF(P10563&lt;21, "Evening", "Night"))), "Night")</f>
        <v>Afternoon</v>
      </c>
      <c r="R10563" t="str">
        <f t="shared" ref="R10563:R10626" si="827">_xlfn.TEXTJOIN(" → ", TRUE, E10563:I10563)</f>
        <v>BLR → BOM → DEL</v>
      </c>
      <c r="S10563" t="str">
        <f t="shared" ref="S10563:S10626" si="828">TEXT(B10563, "mmm")</f>
        <v>Mar</v>
      </c>
      <c r="T10563" t="str">
        <f t="shared" ref="T10563:T10626" si="829">_xlfn.IFS(
  O10563 &lt; 5000, "Economy",
  O10563 &lt;= 10000, "Premium Economy",
  O10563 &gt; 10000, "Business"
)</f>
        <v>Business</v>
      </c>
    </row>
    <row r="10564" spans="1:20" x14ac:dyDescent="0.35">
      <c r="A10564" t="s">
        <v>16</v>
      </c>
      <c r="B10564" t="s">
        <v>23</v>
      </c>
      <c r="C10564" t="s">
        <v>67</v>
      </c>
      <c r="D10564" t="s">
        <v>66</v>
      </c>
      <c r="E10564" t="s">
        <v>95</v>
      </c>
      <c r="J10564" t="s">
        <v>269</v>
      </c>
      <c r="K10564" t="s">
        <v>1015</v>
      </c>
      <c r="L10564">
        <v>1555</v>
      </c>
      <c r="M10564">
        <v>1</v>
      </c>
      <c r="N10564" t="s">
        <v>1579</v>
      </c>
      <c r="O10564">
        <v>8452</v>
      </c>
      <c r="P10564">
        <f t="shared" si="825"/>
        <v>7</v>
      </c>
      <c r="Q10564" t="str">
        <f t="shared" si="826"/>
        <v>Morning</v>
      </c>
      <c r="R10564" t="str">
        <f t="shared" si="827"/>
        <v>CCU → DEL → BLR</v>
      </c>
      <c r="S10564" t="str">
        <f t="shared" si="828"/>
        <v>May</v>
      </c>
      <c r="T10564" t="str">
        <f t="shared" si="829"/>
        <v>Premium Economy</v>
      </c>
    </row>
    <row r="10565" spans="1:20" x14ac:dyDescent="0.35">
      <c r="A10565" t="s">
        <v>12</v>
      </c>
      <c r="B10565" t="s">
        <v>25</v>
      </c>
      <c r="C10565" t="s">
        <v>67</v>
      </c>
      <c r="D10565" t="s">
        <v>66</v>
      </c>
      <c r="E10565" t="s">
        <v>82</v>
      </c>
      <c r="J10565" t="s">
        <v>171</v>
      </c>
      <c r="K10565" t="s">
        <v>452</v>
      </c>
      <c r="L10565">
        <v>1265</v>
      </c>
      <c r="M10565">
        <v>1</v>
      </c>
      <c r="N10565" t="s">
        <v>1580</v>
      </c>
      <c r="O10565">
        <v>10844</v>
      </c>
      <c r="P10565">
        <f t="shared" si="825"/>
        <v>21</v>
      </c>
      <c r="Q10565" t="str">
        <f t="shared" si="826"/>
        <v>Night</v>
      </c>
      <c r="R10565" t="str">
        <f t="shared" si="827"/>
        <v>CCU → BOM → BLR</v>
      </c>
      <c r="S10565" t="str">
        <f t="shared" si="828"/>
        <v>May</v>
      </c>
      <c r="T10565" t="str">
        <f t="shared" si="829"/>
        <v>Business</v>
      </c>
    </row>
    <row r="10566" spans="1:20" x14ac:dyDescent="0.35">
      <c r="A10566" t="s">
        <v>16</v>
      </c>
      <c r="B10566" t="s">
        <v>25</v>
      </c>
      <c r="C10566" t="s">
        <v>66</v>
      </c>
      <c r="D10566" t="s">
        <v>68</v>
      </c>
      <c r="E10566" t="s">
        <v>74</v>
      </c>
      <c r="J10566" t="s">
        <v>307</v>
      </c>
      <c r="K10566" t="s">
        <v>485</v>
      </c>
      <c r="L10566">
        <v>170</v>
      </c>
      <c r="M10566">
        <v>0</v>
      </c>
      <c r="N10566" t="s">
        <v>1579</v>
      </c>
      <c r="O10566">
        <v>4668</v>
      </c>
      <c r="P10566">
        <f t="shared" si="825"/>
        <v>21</v>
      </c>
      <c r="Q10566" t="str">
        <f t="shared" si="826"/>
        <v>Night</v>
      </c>
      <c r="R10566" t="str">
        <f t="shared" si="827"/>
        <v>BLR → DEL</v>
      </c>
      <c r="S10566" t="str">
        <f t="shared" si="828"/>
        <v>May</v>
      </c>
      <c r="T10566" t="str">
        <f t="shared" si="829"/>
        <v>Economy</v>
      </c>
    </row>
    <row r="10567" spans="1:20" x14ac:dyDescent="0.35">
      <c r="A10567" t="s">
        <v>12</v>
      </c>
      <c r="B10567" t="s">
        <v>56</v>
      </c>
      <c r="C10567" t="s">
        <v>67</v>
      </c>
      <c r="D10567" t="s">
        <v>66</v>
      </c>
      <c r="E10567" t="s">
        <v>82</v>
      </c>
      <c r="J10567" t="s">
        <v>248</v>
      </c>
      <c r="K10567" t="s">
        <v>838</v>
      </c>
      <c r="L10567">
        <v>1695</v>
      </c>
      <c r="M10567">
        <v>1</v>
      </c>
      <c r="N10567" t="s">
        <v>1579</v>
      </c>
      <c r="O10567">
        <v>12681</v>
      </c>
      <c r="P10567">
        <f t="shared" si="825"/>
        <v>16</v>
      </c>
      <c r="Q10567" t="str">
        <f t="shared" si="826"/>
        <v>Afternoon</v>
      </c>
      <c r="R10567" t="str">
        <f t="shared" si="827"/>
        <v>CCU → BOM → BLR</v>
      </c>
      <c r="S10567" t="str">
        <f t="shared" si="828"/>
        <v>Apr</v>
      </c>
      <c r="T10567" t="str">
        <f t="shared" si="829"/>
        <v>Business</v>
      </c>
    </row>
    <row r="10568" spans="1:20" x14ac:dyDescent="0.35">
      <c r="A10568" t="s">
        <v>11</v>
      </c>
      <c r="B10568" t="s">
        <v>44</v>
      </c>
      <c r="C10568" t="s">
        <v>68</v>
      </c>
      <c r="D10568" t="s">
        <v>72</v>
      </c>
      <c r="E10568" t="s">
        <v>98</v>
      </c>
      <c r="J10568" t="s">
        <v>203</v>
      </c>
      <c r="K10568" t="s">
        <v>588</v>
      </c>
      <c r="L10568">
        <v>1640</v>
      </c>
      <c r="M10568">
        <v>1</v>
      </c>
      <c r="N10568" t="s">
        <v>1579</v>
      </c>
      <c r="O10568">
        <v>4487</v>
      </c>
      <c r="P10568">
        <f t="shared" si="825"/>
        <v>6</v>
      </c>
      <c r="Q10568" t="str">
        <f t="shared" si="826"/>
        <v>Morning</v>
      </c>
      <c r="R10568" t="str">
        <f t="shared" si="827"/>
        <v>DEL → MAA → COK</v>
      </c>
      <c r="S10568" t="str">
        <f t="shared" si="828"/>
        <v>Apr</v>
      </c>
      <c r="T10568" t="str">
        <f t="shared" si="829"/>
        <v>Economy</v>
      </c>
    </row>
    <row r="10569" spans="1:20" x14ac:dyDescent="0.35">
      <c r="A10569" t="s">
        <v>12</v>
      </c>
      <c r="B10569" t="s">
        <v>24</v>
      </c>
      <c r="C10569" t="s">
        <v>67</v>
      </c>
      <c r="D10569" t="s">
        <v>66</v>
      </c>
      <c r="E10569" t="s">
        <v>82</v>
      </c>
      <c r="J10569" t="s">
        <v>214</v>
      </c>
      <c r="K10569" t="s">
        <v>224</v>
      </c>
      <c r="L10569">
        <v>345</v>
      </c>
      <c r="M10569">
        <v>1</v>
      </c>
      <c r="N10569" t="s">
        <v>1579</v>
      </c>
      <c r="O10569">
        <v>14571</v>
      </c>
      <c r="P10569">
        <f t="shared" si="825"/>
        <v>14</v>
      </c>
      <c r="Q10569" t="str">
        <f t="shared" si="826"/>
        <v>Afternoon</v>
      </c>
      <c r="R10569" t="str">
        <f t="shared" si="827"/>
        <v>CCU → BOM → BLR</v>
      </c>
      <c r="S10569" t="str">
        <f t="shared" si="828"/>
        <v>Jun</v>
      </c>
      <c r="T10569" t="str">
        <f t="shared" si="829"/>
        <v>Business</v>
      </c>
    </row>
    <row r="10570" spans="1:20" x14ac:dyDescent="0.35">
      <c r="A10570" t="s">
        <v>13</v>
      </c>
      <c r="B10570" t="s">
        <v>65</v>
      </c>
      <c r="C10570" t="s">
        <v>67</v>
      </c>
      <c r="D10570" t="s">
        <v>66</v>
      </c>
      <c r="E10570" t="s">
        <v>77</v>
      </c>
      <c r="J10570" t="s">
        <v>158</v>
      </c>
      <c r="K10570" t="s">
        <v>620</v>
      </c>
      <c r="L10570">
        <v>140</v>
      </c>
      <c r="M10570">
        <v>0</v>
      </c>
      <c r="N10570" t="s">
        <v>1581</v>
      </c>
      <c r="O10570">
        <v>3841</v>
      </c>
      <c r="P10570">
        <f t="shared" si="825"/>
        <v>22</v>
      </c>
      <c r="Q10570" t="str">
        <f t="shared" si="826"/>
        <v>Night</v>
      </c>
      <c r="R10570" t="str">
        <f t="shared" si="827"/>
        <v>CCU → BLR</v>
      </c>
      <c r="S10570" t="str">
        <f t="shared" si="828"/>
        <v>Apr</v>
      </c>
      <c r="T10570" t="str">
        <f t="shared" si="829"/>
        <v>Economy</v>
      </c>
    </row>
    <row r="10571" spans="1:20" x14ac:dyDescent="0.35">
      <c r="A10571" t="s">
        <v>13</v>
      </c>
      <c r="B10571" t="s">
        <v>49</v>
      </c>
      <c r="C10571" t="s">
        <v>67</v>
      </c>
      <c r="D10571" t="s">
        <v>66</v>
      </c>
      <c r="E10571" t="s">
        <v>77</v>
      </c>
      <c r="J10571" t="s">
        <v>158</v>
      </c>
      <c r="K10571" t="s">
        <v>1116</v>
      </c>
      <c r="L10571">
        <v>140</v>
      </c>
      <c r="M10571">
        <v>0</v>
      </c>
      <c r="N10571" t="s">
        <v>1579</v>
      </c>
      <c r="O10571">
        <v>3873</v>
      </c>
      <c r="P10571">
        <f t="shared" si="825"/>
        <v>22</v>
      </c>
      <c r="Q10571" t="str">
        <f t="shared" si="826"/>
        <v>Night</v>
      </c>
      <c r="R10571" t="str">
        <f t="shared" si="827"/>
        <v>CCU → BLR</v>
      </c>
      <c r="S10571" t="str">
        <f t="shared" si="828"/>
        <v>Jun</v>
      </c>
      <c r="T10571" t="str">
        <f t="shared" si="829"/>
        <v>Economy</v>
      </c>
    </row>
    <row r="10572" spans="1:20" x14ac:dyDescent="0.35">
      <c r="A10572" t="s">
        <v>11</v>
      </c>
      <c r="B10572" t="s">
        <v>23</v>
      </c>
      <c r="C10572" t="s">
        <v>67</v>
      </c>
      <c r="D10572" t="s">
        <v>66</v>
      </c>
      <c r="E10572" t="s">
        <v>116</v>
      </c>
      <c r="J10572" t="s">
        <v>162</v>
      </c>
      <c r="K10572" t="s">
        <v>1165</v>
      </c>
      <c r="L10572">
        <v>1255</v>
      </c>
      <c r="M10572">
        <v>2</v>
      </c>
      <c r="N10572" t="s">
        <v>1579</v>
      </c>
      <c r="O10572">
        <v>16372</v>
      </c>
      <c r="P10572">
        <f t="shared" si="825"/>
        <v>16</v>
      </c>
      <c r="Q10572" t="str">
        <f t="shared" si="826"/>
        <v>Afternoon</v>
      </c>
      <c r="R10572" t="str">
        <f t="shared" si="827"/>
        <v>CCU → BOM → COK → BLR</v>
      </c>
      <c r="S10572" t="str">
        <f t="shared" si="828"/>
        <v>May</v>
      </c>
      <c r="T10572" t="str">
        <f t="shared" si="829"/>
        <v>Business</v>
      </c>
    </row>
    <row r="10573" spans="1:20" x14ac:dyDescent="0.35">
      <c r="A10573" t="s">
        <v>11</v>
      </c>
      <c r="B10573" t="s">
        <v>54</v>
      </c>
      <c r="C10573" t="s">
        <v>67</v>
      </c>
      <c r="D10573" t="s">
        <v>66</v>
      </c>
      <c r="E10573" t="s">
        <v>129</v>
      </c>
      <c r="J10573" t="s">
        <v>160</v>
      </c>
      <c r="K10573" t="s">
        <v>645</v>
      </c>
      <c r="L10573">
        <v>1200</v>
      </c>
      <c r="M10573">
        <v>2</v>
      </c>
      <c r="N10573" t="s">
        <v>1579</v>
      </c>
      <c r="O10573">
        <v>14897</v>
      </c>
      <c r="P10573">
        <f t="shared" si="825"/>
        <v>9</v>
      </c>
      <c r="Q10573" t="str">
        <f t="shared" si="826"/>
        <v>Morning</v>
      </c>
      <c r="R10573" t="str">
        <f t="shared" si="827"/>
        <v>CCU → BOM → AMD → BLR</v>
      </c>
      <c r="S10573" t="str">
        <f t="shared" si="828"/>
        <v>May</v>
      </c>
      <c r="T10573" t="str">
        <f t="shared" si="829"/>
        <v>Business</v>
      </c>
    </row>
    <row r="10574" spans="1:20" x14ac:dyDescent="0.35">
      <c r="A10574" t="s">
        <v>14</v>
      </c>
      <c r="B10574" t="s">
        <v>43</v>
      </c>
      <c r="C10574" t="s">
        <v>68</v>
      </c>
      <c r="D10574" t="s">
        <v>72</v>
      </c>
      <c r="E10574" t="s">
        <v>79</v>
      </c>
      <c r="J10574" t="s">
        <v>187</v>
      </c>
      <c r="K10574" t="s">
        <v>252</v>
      </c>
      <c r="L10574">
        <v>520</v>
      </c>
      <c r="M10574">
        <v>1</v>
      </c>
      <c r="N10574" t="s">
        <v>1579</v>
      </c>
      <c r="O10574">
        <v>8614</v>
      </c>
      <c r="P10574">
        <f t="shared" si="825"/>
        <v>10</v>
      </c>
      <c r="Q10574" t="str">
        <f t="shared" si="826"/>
        <v>Morning</v>
      </c>
      <c r="R10574" t="str">
        <f t="shared" si="827"/>
        <v>DEL → BOM → COK</v>
      </c>
      <c r="S10574" t="str">
        <f t="shared" si="828"/>
        <v>Jun</v>
      </c>
      <c r="T10574" t="str">
        <f t="shared" si="829"/>
        <v>Premium Economy</v>
      </c>
    </row>
    <row r="10575" spans="1:20" x14ac:dyDescent="0.35">
      <c r="A10575" t="s">
        <v>11</v>
      </c>
      <c r="B10575" t="s">
        <v>46</v>
      </c>
      <c r="C10575" t="s">
        <v>68</v>
      </c>
      <c r="D10575" t="s">
        <v>72</v>
      </c>
      <c r="E10575" t="s">
        <v>83</v>
      </c>
      <c r="J10575" t="s">
        <v>173</v>
      </c>
      <c r="K10575" t="s">
        <v>440</v>
      </c>
      <c r="L10575">
        <v>1595</v>
      </c>
      <c r="M10575">
        <v>2</v>
      </c>
      <c r="N10575" t="s">
        <v>1579</v>
      </c>
      <c r="O10575">
        <v>9653</v>
      </c>
      <c r="P10575">
        <f t="shared" si="825"/>
        <v>16</v>
      </c>
      <c r="Q10575" t="str">
        <f t="shared" si="826"/>
        <v>Afternoon</v>
      </c>
      <c r="R10575" t="str">
        <f t="shared" si="827"/>
        <v>DEL → AMD → BOM → COK</v>
      </c>
      <c r="S10575" t="str">
        <f t="shared" si="828"/>
        <v>Jun</v>
      </c>
      <c r="T10575" t="str">
        <f t="shared" si="829"/>
        <v>Premium Economy</v>
      </c>
    </row>
    <row r="10576" spans="1:20" x14ac:dyDescent="0.35">
      <c r="A10576" t="s">
        <v>10</v>
      </c>
      <c r="B10576" t="s">
        <v>47</v>
      </c>
      <c r="C10576" t="s">
        <v>67</v>
      </c>
      <c r="D10576" t="s">
        <v>66</v>
      </c>
      <c r="E10576" t="s">
        <v>93</v>
      </c>
      <c r="J10576" t="s">
        <v>313</v>
      </c>
      <c r="K10576" t="s">
        <v>563</v>
      </c>
      <c r="L10576">
        <v>265</v>
      </c>
      <c r="M10576">
        <v>1</v>
      </c>
      <c r="N10576" t="s">
        <v>1579</v>
      </c>
      <c r="O10576">
        <v>3574</v>
      </c>
      <c r="P10576">
        <f t="shared" si="825"/>
        <v>19</v>
      </c>
      <c r="Q10576" t="str">
        <f t="shared" si="826"/>
        <v>Evening</v>
      </c>
      <c r="R10576" t="str">
        <f t="shared" si="827"/>
        <v>CCU → HYD → BLR</v>
      </c>
      <c r="S10576" t="str">
        <f t="shared" si="828"/>
        <v>May</v>
      </c>
      <c r="T10576" t="str">
        <f t="shared" si="829"/>
        <v>Economy</v>
      </c>
    </row>
    <row r="10577" spans="1:20" x14ac:dyDescent="0.35">
      <c r="A10577" t="s">
        <v>12</v>
      </c>
      <c r="B10577" t="s">
        <v>56</v>
      </c>
      <c r="C10577" t="s">
        <v>67</v>
      </c>
      <c r="D10577" t="s">
        <v>66</v>
      </c>
      <c r="E10577" t="s">
        <v>82</v>
      </c>
      <c r="J10577" t="s">
        <v>225</v>
      </c>
      <c r="K10577" t="s">
        <v>894</v>
      </c>
      <c r="L10577">
        <v>1220</v>
      </c>
      <c r="M10577">
        <v>1</v>
      </c>
      <c r="N10577" t="s">
        <v>1580</v>
      </c>
      <c r="O10577">
        <v>7064</v>
      </c>
      <c r="P10577">
        <f t="shared" si="825"/>
        <v>20</v>
      </c>
      <c r="Q10577" t="str">
        <f t="shared" si="826"/>
        <v>Evening</v>
      </c>
      <c r="R10577" t="str">
        <f t="shared" si="827"/>
        <v>CCU → BOM → BLR</v>
      </c>
      <c r="S10577" t="str">
        <f t="shared" si="828"/>
        <v>Apr</v>
      </c>
      <c r="T10577" t="str">
        <f t="shared" si="829"/>
        <v>Premium Economy</v>
      </c>
    </row>
    <row r="10578" spans="1:20" x14ac:dyDescent="0.35">
      <c r="A10578" t="s">
        <v>10</v>
      </c>
      <c r="B10578" t="s">
        <v>58</v>
      </c>
      <c r="C10578" t="s">
        <v>70</v>
      </c>
      <c r="D10578" t="s">
        <v>73</v>
      </c>
      <c r="E10578" t="s">
        <v>99</v>
      </c>
      <c r="J10578" t="s">
        <v>289</v>
      </c>
      <c r="K10578" t="s">
        <v>535</v>
      </c>
      <c r="L10578">
        <v>90</v>
      </c>
      <c r="M10578">
        <v>0</v>
      </c>
      <c r="N10578" t="s">
        <v>1579</v>
      </c>
      <c r="O10578">
        <v>5755</v>
      </c>
      <c r="P10578">
        <f t="shared" si="825"/>
        <v>9</v>
      </c>
      <c r="Q10578" t="str">
        <f t="shared" si="826"/>
        <v>Morning</v>
      </c>
      <c r="R10578" t="str">
        <f t="shared" si="827"/>
        <v>BOM → HYD</v>
      </c>
      <c r="S10578" t="str">
        <f t="shared" si="828"/>
        <v>Jun</v>
      </c>
      <c r="T10578" t="str">
        <f t="shared" si="829"/>
        <v>Premium Economy</v>
      </c>
    </row>
    <row r="10579" spans="1:20" x14ac:dyDescent="0.35">
      <c r="A10579" t="s">
        <v>11</v>
      </c>
      <c r="B10579" t="s">
        <v>45</v>
      </c>
      <c r="C10579" t="s">
        <v>67</v>
      </c>
      <c r="D10579" t="s">
        <v>66</v>
      </c>
      <c r="E10579" t="s">
        <v>116</v>
      </c>
      <c r="J10579" t="s">
        <v>162</v>
      </c>
      <c r="K10579" t="s">
        <v>950</v>
      </c>
      <c r="L10579">
        <v>1255</v>
      </c>
      <c r="M10579">
        <v>2</v>
      </c>
      <c r="N10579" t="s">
        <v>1579</v>
      </c>
      <c r="O10579">
        <v>13432</v>
      </c>
      <c r="P10579">
        <f t="shared" si="825"/>
        <v>16</v>
      </c>
      <c r="Q10579" t="str">
        <f t="shared" si="826"/>
        <v>Afternoon</v>
      </c>
      <c r="R10579" t="str">
        <f t="shared" si="827"/>
        <v>CCU → BOM → COK → BLR</v>
      </c>
      <c r="S10579" t="str">
        <f t="shared" si="828"/>
        <v>May</v>
      </c>
      <c r="T10579" t="str">
        <f t="shared" si="829"/>
        <v>Business</v>
      </c>
    </row>
    <row r="10580" spans="1:20" x14ac:dyDescent="0.35">
      <c r="A10580" t="s">
        <v>11</v>
      </c>
      <c r="B10580" t="s">
        <v>32</v>
      </c>
      <c r="C10580" t="s">
        <v>68</v>
      </c>
      <c r="D10580" t="s">
        <v>72</v>
      </c>
      <c r="E10580" t="s">
        <v>79</v>
      </c>
      <c r="J10580" t="s">
        <v>183</v>
      </c>
      <c r="K10580" t="s">
        <v>252</v>
      </c>
      <c r="L10580">
        <v>735</v>
      </c>
      <c r="M10580">
        <v>1</v>
      </c>
      <c r="N10580" t="s">
        <v>1579</v>
      </c>
      <c r="O10580">
        <v>8669</v>
      </c>
      <c r="P10580">
        <f t="shared" si="825"/>
        <v>7</v>
      </c>
      <c r="Q10580" t="str">
        <f t="shared" si="826"/>
        <v>Morning</v>
      </c>
      <c r="R10580" t="str">
        <f t="shared" si="827"/>
        <v>DEL → BOM → COK</v>
      </c>
      <c r="S10580" t="str">
        <f t="shared" si="828"/>
        <v>May</v>
      </c>
      <c r="T10580" t="str">
        <f t="shared" si="829"/>
        <v>Premium Economy</v>
      </c>
    </row>
    <row r="10581" spans="1:20" x14ac:dyDescent="0.35">
      <c r="A10581" t="s">
        <v>14</v>
      </c>
      <c r="B10581" t="s">
        <v>34</v>
      </c>
      <c r="C10581" t="s">
        <v>68</v>
      </c>
      <c r="D10581" t="s">
        <v>72</v>
      </c>
      <c r="E10581" t="s">
        <v>79</v>
      </c>
      <c r="J10581" t="s">
        <v>220</v>
      </c>
      <c r="K10581" t="s">
        <v>237</v>
      </c>
      <c r="L10581">
        <v>555</v>
      </c>
      <c r="M10581">
        <v>1</v>
      </c>
      <c r="N10581" t="s">
        <v>1579</v>
      </c>
      <c r="O10581">
        <v>17057</v>
      </c>
      <c r="P10581">
        <f t="shared" si="825"/>
        <v>2</v>
      </c>
      <c r="Q10581" t="str">
        <f t="shared" si="826"/>
        <v>Night</v>
      </c>
      <c r="R10581" t="str">
        <f t="shared" si="827"/>
        <v>DEL → BOM → COK</v>
      </c>
      <c r="S10581" t="str">
        <f t="shared" si="828"/>
        <v>Mar</v>
      </c>
      <c r="T10581" t="str">
        <f t="shared" si="829"/>
        <v>Business</v>
      </c>
    </row>
    <row r="10582" spans="1:20" x14ac:dyDescent="0.35">
      <c r="A10582" t="s">
        <v>12</v>
      </c>
      <c r="B10582" t="s">
        <v>48</v>
      </c>
      <c r="C10582" t="s">
        <v>66</v>
      </c>
      <c r="D10582" t="s">
        <v>71</v>
      </c>
      <c r="E10582" t="s">
        <v>78</v>
      </c>
      <c r="J10582" t="s">
        <v>214</v>
      </c>
      <c r="K10582" t="s">
        <v>972</v>
      </c>
      <c r="L10582">
        <v>1165</v>
      </c>
      <c r="M10582">
        <v>1</v>
      </c>
      <c r="N10582" t="s">
        <v>1579</v>
      </c>
      <c r="O10582">
        <v>17261</v>
      </c>
      <c r="P10582">
        <f t="shared" si="825"/>
        <v>14</v>
      </c>
      <c r="Q10582" t="str">
        <f t="shared" si="826"/>
        <v>Afternoon</v>
      </c>
      <c r="R10582" t="str">
        <f t="shared" si="827"/>
        <v>BLR → BOM → DEL</v>
      </c>
      <c r="S10582" t="str">
        <f t="shared" si="828"/>
        <v>Mar</v>
      </c>
      <c r="T10582" t="str">
        <f t="shared" si="829"/>
        <v>Business</v>
      </c>
    </row>
    <row r="10583" spans="1:20" x14ac:dyDescent="0.35">
      <c r="A10583" t="s">
        <v>14</v>
      </c>
      <c r="B10583" t="s">
        <v>53</v>
      </c>
      <c r="C10583" t="s">
        <v>68</v>
      </c>
      <c r="D10583" t="s">
        <v>72</v>
      </c>
      <c r="E10583" t="s">
        <v>79</v>
      </c>
      <c r="J10583" t="s">
        <v>266</v>
      </c>
      <c r="K10583" t="s">
        <v>491</v>
      </c>
      <c r="L10583">
        <v>615</v>
      </c>
      <c r="M10583">
        <v>1</v>
      </c>
      <c r="N10583" t="s">
        <v>1579</v>
      </c>
      <c r="O10583">
        <v>6795</v>
      </c>
      <c r="P10583">
        <f t="shared" si="825"/>
        <v>15</v>
      </c>
      <c r="Q10583" t="str">
        <f t="shared" si="826"/>
        <v>Afternoon</v>
      </c>
      <c r="R10583" t="str">
        <f t="shared" si="827"/>
        <v>DEL → BOM → COK</v>
      </c>
      <c r="S10583" t="str">
        <f t="shared" si="828"/>
        <v>Jun</v>
      </c>
      <c r="T10583" t="str">
        <f t="shared" si="829"/>
        <v>Premium Economy</v>
      </c>
    </row>
    <row r="10584" spans="1:20" x14ac:dyDescent="0.35">
      <c r="A10584" t="s">
        <v>12</v>
      </c>
      <c r="B10584" t="s">
        <v>40</v>
      </c>
      <c r="C10584" t="s">
        <v>67</v>
      </c>
      <c r="D10584" t="s">
        <v>66</v>
      </c>
      <c r="E10584" t="s">
        <v>82</v>
      </c>
      <c r="J10584" t="s">
        <v>214</v>
      </c>
      <c r="K10584" t="s">
        <v>222</v>
      </c>
      <c r="L10584">
        <v>400</v>
      </c>
      <c r="M10584">
        <v>1</v>
      </c>
      <c r="N10584" t="s">
        <v>1580</v>
      </c>
      <c r="O10584">
        <v>9663</v>
      </c>
      <c r="P10584">
        <f t="shared" si="825"/>
        <v>14</v>
      </c>
      <c r="Q10584" t="str">
        <f t="shared" si="826"/>
        <v>Afternoon</v>
      </c>
      <c r="R10584" t="str">
        <f t="shared" si="827"/>
        <v>CCU → BOM → BLR</v>
      </c>
      <c r="S10584" t="str">
        <f t="shared" si="828"/>
        <v>May</v>
      </c>
      <c r="T10584" t="str">
        <f t="shared" si="829"/>
        <v>Premium Economy</v>
      </c>
    </row>
    <row r="10585" spans="1:20" x14ac:dyDescent="0.35">
      <c r="A10585" t="s">
        <v>14</v>
      </c>
      <c r="B10585" t="s">
        <v>43</v>
      </c>
      <c r="C10585" t="s">
        <v>68</v>
      </c>
      <c r="D10585" t="s">
        <v>72</v>
      </c>
      <c r="E10585" t="s">
        <v>79</v>
      </c>
      <c r="J10585" t="s">
        <v>174</v>
      </c>
      <c r="K10585" t="s">
        <v>194</v>
      </c>
      <c r="L10585">
        <v>615</v>
      </c>
      <c r="M10585">
        <v>1</v>
      </c>
      <c r="N10585" t="s">
        <v>1579</v>
      </c>
      <c r="O10585">
        <v>11789</v>
      </c>
      <c r="P10585">
        <f t="shared" si="825"/>
        <v>8</v>
      </c>
      <c r="Q10585" t="str">
        <f t="shared" si="826"/>
        <v>Morning</v>
      </c>
      <c r="R10585" t="str">
        <f t="shared" si="827"/>
        <v>DEL → BOM → COK</v>
      </c>
      <c r="S10585" t="str">
        <f t="shared" si="828"/>
        <v>Jun</v>
      </c>
      <c r="T10585" t="str">
        <f t="shared" si="829"/>
        <v>Business</v>
      </c>
    </row>
    <row r="10586" spans="1:20" x14ac:dyDescent="0.35">
      <c r="A10586" t="s">
        <v>12</v>
      </c>
      <c r="B10586" t="s">
        <v>27</v>
      </c>
      <c r="C10586" t="s">
        <v>68</v>
      </c>
      <c r="D10586" t="s">
        <v>72</v>
      </c>
      <c r="E10586" t="s">
        <v>79</v>
      </c>
      <c r="J10586" t="s">
        <v>230</v>
      </c>
      <c r="K10586" t="s">
        <v>867</v>
      </c>
      <c r="L10586">
        <v>1485</v>
      </c>
      <c r="M10586">
        <v>1</v>
      </c>
      <c r="N10586" t="s">
        <v>1580</v>
      </c>
      <c r="O10586">
        <v>10262</v>
      </c>
      <c r="P10586">
        <f t="shared" si="825"/>
        <v>18</v>
      </c>
      <c r="Q10586" t="str">
        <f t="shared" si="826"/>
        <v>Evening</v>
      </c>
      <c r="R10586" t="str">
        <f t="shared" si="827"/>
        <v>DEL → BOM → COK</v>
      </c>
      <c r="S10586" t="str">
        <f t="shared" si="828"/>
        <v>Jun</v>
      </c>
      <c r="T10586" t="str">
        <f t="shared" si="829"/>
        <v>Business</v>
      </c>
    </row>
    <row r="10587" spans="1:20" x14ac:dyDescent="0.35">
      <c r="A10587" t="s">
        <v>13</v>
      </c>
      <c r="B10587" t="s">
        <v>41</v>
      </c>
      <c r="C10587" t="s">
        <v>67</v>
      </c>
      <c r="D10587" t="s">
        <v>66</v>
      </c>
      <c r="E10587" t="s">
        <v>113</v>
      </c>
      <c r="J10587" t="s">
        <v>343</v>
      </c>
      <c r="K10587" t="s">
        <v>356</v>
      </c>
      <c r="L10587">
        <v>435</v>
      </c>
      <c r="M10587">
        <v>1</v>
      </c>
      <c r="N10587" t="s">
        <v>1579</v>
      </c>
      <c r="O10587">
        <v>8844</v>
      </c>
      <c r="P10587">
        <f t="shared" si="825"/>
        <v>11</v>
      </c>
      <c r="Q10587" t="str">
        <f t="shared" si="826"/>
        <v>Morning</v>
      </c>
      <c r="R10587" t="str">
        <f t="shared" si="827"/>
        <v>CCU → IXB → BLR</v>
      </c>
      <c r="S10587" t="str">
        <f t="shared" si="828"/>
        <v>May</v>
      </c>
      <c r="T10587" t="str">
        <f t="shared" si="829"/>
        <v>Premium Economy</v>
      </c>
    </row>
    <row r="10588" spans="1:20" x14ac:dyDescent="0.35">
      <c r="A10588" t="s">
        <v>12</v>
      </c>
      <c r="B10588" t="s">
        <v>25</v>
      </c>
      <c r="C10588" t="s">
        <v>66</v>
      </c>
      <c r="D10588" t="s">
        <v>68</v>
      </c>
      <c r="E10588" t="s">
        <v>74</v>
      </c>
      <c r="J10588" t="s">
        <v>266</v>
      </c>
      <c r="K10588" t="s">
        <v>396</v>
      </c>
      <c r="L10588">
        <v>175</v>
      </c>
      <c r="M10588">
        <v>0</v>
      </c>
      <c r="N10588" t="s">
        <v>1580</v>
      </c>
      <c r="O10588">
        <v>4544</v>
      </c>
      <c r="P10588">
        <f t="shared" si="825"/>
        <v>15</v>
      </c>
      <c r="Q10588" t="str">
        <f t="shared" si="826"/>
        <v>Afternoon</v>
      </c>
      <c r="R10588" t="str">
        <f t="shared" si="827"/>
        <v>BLR → DEL</v>
      </c>
      <c r="S10588" t="str">
        <f t="shared" si="828"/>
        <v>May</v>
      </c>
      <c r="T10588" t="str">
        <f t="shared" si="829"/>
        <v>Economy</v>
      </c>
    </row>
    <row r="10589" spans="1:20" x14ac:dyDescent="0.35">
      <c r="A10589" t="s">
        <v>14</v>
      </c>
      <c r="B10589" t="s">
        <v>59</v>
      </c>
      <c r="C10589" t="s">
        <v>68</v>
      </c>
      <c r="D10589" t="s">
        <v>72</v>
      </c>
      <c r="E10589" t="s">
        <v>79</v>
      </c>
      <c r="J10589" t="s">
        <v>183</v>
      </c>
      <c r="K10589" t="s">
        <v>207</v>
      </c>
      <c r="L10589">
        <v>380</v>
      </c>
      <c r="M10589">
        <v>1</v>
      </c>
      <c r="N10589" t="s">
        <v>1579</v>
      </c>
      <c r="O10589">
        <v>6148</v>
      </c>
      <c r="P10589">
        <f t="shared" si="825"/>
        <v>7</v>
      </c>
      <c r="Q10589" t="str">
        <f t="shared" si="826"/>
        <v>Morning</v>
      </c>
      <c r="R10589" t="str">
        <f t="shared" si="827"/>
        <v>DEL → BOM → COK</v>
      </c>
      <c r="S10589" t="str">
        <f t="shared" si="828"/>
        <v>Mar</v>
      </c>
      <c r="T10589" t="str">
        <f t="shared" si="829"/>
        <v>Premium Economy</v>
      </c>
    </row>
    <row r="10590" spans="1:20" x14ac:dyDescent="0.35">
      <c r="A10590" t="s">
        <v>10</v>
      </c>
      <c r="B10590" t="s">
        <v>29</v>
      </c>
      <c r="C10590" t="s">
        <v>70</v>
      </c>
      <c r="D10590" t="s">
        <v>73</v>
      </c>
      <c r="E10590" t="s">
        <v>99</v>
      </c>
      <c r="J10590" t="s">
        <v>314</v>
      </c>
      <c r="K10590" t="s">
        <v>378</v>
      </c>
      <c r="L10590">
        <v>95</v>
      </c>
      <c r="M10590">
        <v>0</v>
      </c>
      <c r="N10590" t="s">
        <v>1579</v>
      </c>
      <c r="O10590">
        <v>2227</v>
      </c>
      <c r="P10590">
        <f t="shared" si="825"/>
        <v>20</v>
      </c>
      <c r="Q10590" t="str">
        <f t="shared" si="826"/>
        <v>Evening</v>
      </c>
      <c r="R10590" t="str">
        <f t="shared" si="827"/>
        <v>BOM → HYD</v>
      </c>
      <c r="S10590" t="str">
        <f t="shared" si="828"/>
        <v>May</v>
      </c>
      <c r="T10590" t="str">
        <f t="shared" si="829"/>
        <v>Economy</v>
      </c>
    </row>
    <row r="10591" spans="1:20" x14ac:dyDescent="0.35">
      <c r="A10591" t="s">
        <v>12</v>
      </c>
      <c r="B10591" t="s">
        <v>36</v>
      </c>
      <c r="C10591" t="s">
        <v>68</v>
      </c>
      <c r="D10591" t="s">
        <v>72</v>
      </c>
      <c r="E10591" t="s">
        <v>87</v>
      </c>
      <c r="J10591" t="s">
        <v>270</v>
      </c>
      <c r="K10591" t="s">
        <v>703</v>
      </c>
      <c r="L10591">
        <v>1375</v>
      </c>
      <c r="M10591">
        <v>2</v>
      </c>
      <c r="N10591" t="s">
        <v>1579</v>
      </c>
      <c r="O10591">
        <v>13292</v>
      </c>
      <c r="P10591">
        <f t="shared" si="825"/>
        <v>5</v>
      </c>
      <c r="Q10591" t="str">
        <f t="shared" si="826"/>
        <v>Morning</v>
      </c>
      <c r="R10591" t="str">
        <f t="shared" si="827"/>
        <v>DEL → IDR → BOM → COK</v>
      </c>
      <c r="S10591" t="str">
        <f t="shared" si="828"/>
        <v>Jun</v>
      </c>
      <c r="T10591" t="str">
        <f t="shared" si="829"/>
        <v>Business</v>
      </c>
    </row>
    <row r="10592" spans="1:20" x14ac:dyDescent="0.35">
      <c r="A10592" t="s">
        <v>17</v>
      </c>
      <c r="B10592" t="s">
        <v>22</v>
      </c>
      <c r="C10592" t="s">
        <v>66</v>
      </c>
      <c r="D10592" t="s">
        <v>71</v>
      </c>
      <c r="E10592" t="s">
        <v>74</v>
      </c>
      <c r="J10592" t="s">
        <v>340</v>
      </c>
      <c r="K10592" t="s">
        <v>1571</v>
      </c>
      <c r="L10592">
        <v>165</v>
      </c>
      <c r="M10592">
        <v>0</v>
      </c>
      <c r="N10592" t="s">
        <v>1579</v>
      </c>
      <c r="O10592">
        <v>3383</v>
      </c>
      <c r="P10592">
        <f t="shared" si="825"/>
        <v>23</v>
      </c>
      <c r="Q10592" t="str">
        <f t="shared" si="826"/>
        <v>Night</v>
      </c>
      <c r="R10592" t="str">
        <f t="shared" si="827"/>
        <v>BLR → DEL</v>
      </c>
      <c r="S10592" t="str">
        <f t="shared" si="828"/>
        <v>Mar</v>
      </c>
      <c r="T10592" t="str">
        <f t="shared" si="829"/>
        <v>Economy</v>
      </c>
    </row>
    <row r="10593" spans="1:20" x14ac:dyDescent="0.35">
      <c r="A10593" t="s">
        <v>12</v>
      </c>
      <c r="B10593" t="s">
        <v>36</v>
      </c>
      <c r="C10593" t="s">
        <v>68</v>
      </c>
      <c r="D10593" t="s">
        <v>72</v>
      </c>
      <c r="E10593" t="s">
        <v>102</v>
      </c>
      <c r="J10593" t="s">
        <v>225</v>
      </c>
      <c r="K10593" t="s">
        <v>1110</v>
      </c>
      <c r="L10593">
        <v>1380</v>
      </c>
      <c r="M10593">
        <v>2</v>
      </c>
      <c r="N10593" t="s">
        <v>1579</v>
      </c>
      <c r="O10593">
        <v>14300</v>
      </c>
      <c r="P10593">
        <f t="shared" si="825"/>
        <v>20</v>
      </c>
      <c r="Q10593" t="str">
        <f t="shared" si="826"/>
        <v>Evening</v>
      </c>
      <c r="R10593" t="str">
        <f t="shared" si="827"/>
        <v>DEL → ATQ → BOM → COK</v>
      </c>
      <c r="S10593" t="str">
        <f t="shared" si="828"/>
        <v>Jun</v>
      </c>
      <c r="T10593" t="str">
        <f t="shared" si="829"/>
        <v>Business</v>
      </c>
    </row>
    <row r="10594" spans="1:20" x14ac:dyDescent="0.35">
      <c r="A10594" t="s">
        <v>12</v>
      </c>
      <c r="B10594" t="s">
        <v>47</v>
      </c>
      <c r="C10594" t="s">
        <v>67</v>
      </c>
      <c r="D10594" t="s">
        <v>66</v>
      </c>
      <c r="E10594" t="s">
        <v>82</v>
      </c>
      <c r="J10594" t="s">
        <v>164</v>
      </c>
      <c r="K10594" t="s">
        <v>1323</v>
      </c>
      <c r="L10594">
        <v>1025</v>
      </c>
      <c r="M10594">
        <v>1</v>
      </c>
      <c r="N10594" t="s">
        <v>1580</v>
      </c>
      <c r="O10594">
        <v>10844</v>
      </c>
      <c r="P10594">
        <f t="shared" si="825"/>
        <v>18</v>
      </c>
      <c r="Q10594" t="str">
        <f t="shared" si="826"/>
        <v>Evening</v>
      </c>
      <c r="R10594" t="str">
        <f t="shared" si="827"/>
        <v>CCU → BOM → BLR</v>
      </c>
      <c r="S10594" t="str">
        <f t="shared" si="828"/>
        <v>May</v>
      </c>
      <c r="T10594" t="str">
        <f t="shared" si="829"/>
        <v>Business</v>
      </c>
    </row>
    <row r="10595" spans="1:20" x14ac:dyDescent="0.35">
      <c r="A10595" t="s">
        <v>13</v>
      </c>
      <c r="B10595" t="s">
        <v>36</v>
      </c>
      <c r="C10595" t="s">
        <v>68</v>
      </c>
      <c r="D10595" t="s">
        <v>72</v>
      </c>
      <c r="E10595" t="s">
        <v>84</v>
      </c>
      <c r="J10595" t="s">
        <v>174</v>
      </c>
      <c r="K10595" t="s">
        <v>219</v>
      </c>
      <c r="L10595">
        <v>270</v>
      </c>
      <c r="M10595">
        <v>1</v>
      </c>
      <c r="N10595" t="s">
        <v>1581</v>
      </c>
      <c r="O10595">
        <v>5158</v>
      </c>
      <c r="P10595">
        <f t="shared" si="825"/>
        <v>8</v>
      </c>
      <c r="Q10595" t="str">
        <f t="shared" si="826"/>
        <v>Morning</v>
      </c>
      <c r="R10595" t="str">
        <f t="shared" si="827"/>
        <v>DEL → PNQ → COK</v>
      </c>
      <c r="S10595" t="str">
        <f t="shared" si="828"/>
        <v>Jun</v>
      </c>
      <c r="T10595" t="str">
        <f t="shared" si="829"/>
        <v>Premium Economy</v>
      </c>
    </row>
    <row r="10596" spans="1:20" x14ac:dyDescent="0.35">
      <c r="A10596" t="s">
        <v>12</v>
      </c>
      <c r="B10596" t="s">
        <v>46</v>
      </c>
      <c r="C10596" t="s">
        <v>68</v>
      </c>
      <c r="D10596" t="s">
        <v>72</v>
      </c>
      <c r="E10596" t="s">
        <v>83</v>
      </c>
      <c r="J10596" t="s">
        <v>195</v>
      </c>
      <c r="K10596" t="s">
        <v>450</v>
      </c>
      <c r="L10596">
        <v>810</v>
      </c>
      <c r="M10596">
        <v>2</v>
      </c>
      <c r="N10596" t="s">
        <v>1579</v>
      </c>
      <c r="O10596">
        <v>12819</v>
      </c>
      <c r="P10596">
        <f t="shared" si="825"/>
        <v>23</v>
      </c>
      <c r="Q10596" t="str">
        <f t="shared" si="826"/>
        <v>Night</v>
      </c>
      <c r="R10596" t="str">
        <f t="shared" si="827"/>
        <v>DEL → AMD → BOM → COK</v>
      </c>
      <c r="S10596" t="str">
        <f t="shared" si="828"/>
        <v>Jun</v>
      </c>
      <c r="T10596" t="str">
        <f t="shared" si="829"/>
        <v>Business</v>
      </c>
    </row>
    <row r="10597" spans="1:20" x14ac:dyDescent="0.35">
      <c r="A10597" t="s">
        <v>10</v>
      </c>
      <c r="B10597" t="s">
        <v>49</v>
      </c>
      <c r="C10597" t="s">
        <v>68</v>
      </c>
      <c r="D10597" t="s">
        <v>72</v>
      </c>
      <c r="E10597" t="s">
        <v>79</v>
      </c>
      <c r="J10597" t="s">
        <v>177</v>
      </c>
      <c r="K10597" t="s">
        <v>735</v>
      </c>
      <c r="L10597">
        <v>570</v>
      </c>
      <c r="M10597">
        <v>1</v>
      </c>
      <c r="N10597" t="s">
        <v>1579</v>
      </c>
      <c r="O10597">
        <v>6628</v>
      </c>
      <c r="P10597">
        <f t="shared" si="825"/>
        <v>16</v>
      </c>
      <c r="Q10597" t="str">
        <f t="shared" si="826"/>
        <v>Afternoon</v>
      </c>
      <c r="R10597" t="str">
        <f t="shared" si="827"/>
        <v>DEL → BOM → COK</v>
      </c>
      <c r="S10597" t="str">
        <f t="shared" si="828"/>
        <v>Jun</v>
      </c>
      <c r="T10597" t="str">
        <f t="shared" si="829"/>
        <v>Premium Economy</v>
      </c>
    </row>
    <row r="10598" spans="1:20" x14ac:dyDescent="0.35">
      <c r="A10598" t="s">
        <v>12</v>
      </c>
      <c r="B10598" t="s">
        <v>30</v>
      </c>
      <c r="C10598" t="s">
        <v>68</v>
      </c>
      <c r="D10598" t="s">
        <v>72</v>
      </c>
      <c r="E10598" t="s">
        <v>79</v>
      </c>
      <c r="J10598" t="s">
        <v>255</v>
      </c>
      <c r="K10598" t="s">
        <v>587</v>
      </c>
      <c r="L10598">
        <v>1595</v>
      </c>
      <c r="M10598">
        <v>1</v>
      </c>
      <c r="N10598" t="s">
        <v>1580</v>
      </c>
      <c r="O10598">
        <v>10262</v>
      </c>
      <c r="P10598">
        <f t="shared" si="825"/>
        <v>10</v>
      </c>
      <c r="Q10598" t="str">
        <f t="shared" si="826"/>
        <v>Morning</v>
      </c>
      <c r="R10598" t="str">
        <f t="shared" si="827"/>
        <v>DEL → BOM → COK</v>
      </c>
      <c r="S10598" t="str">
        <f t="shared" si="828"/>
        <v>Jun</v>
      </c>
      <c r="T10598" t="str">
        <f t="shared" si="829"/>
        <v>Business</v>
      </c>
    </row>
    <row r="10599" spans="1:20" x14ac:dyDescent="0.35">
      <c r="A10599" t="s">
        <v>12</v>
      </c>
      <c r="B10599" t="s">
        <v>57</v>
      </c>
      <c r="C10599" t="s">
        <v>66</v>
      </c>
      <c r="D10599" t="s">
        <v>68</v>
      </c>
      <c r="E10599" t="s">
        <v>74</v>
      </c>
      <c r="J10599" t="s">
        <v>266</v>
      </c>
      <c r="K10599" t="s">
        <v>396</v>
      </c>
      <c r="L10599">
        <v>175</v>
      </c>
      <c r="M10599">
        <v>0</v>
      </c>
      <c r="N10599" t="s">
        <v>1580</v>
      </c>
      <c r="O10599">
        <v>4544</v>
      </c>
      <c r="P10599">
        <f t="shared" si="825"/>
        <v>15</v>
      </c>
      <c r="Q10599" t="str">
        <f t="shared" si="826"/>
        <v>Afternoon</v>
      </c>
      <c r="R10599" t="str">
        <f t="shared" si="827"/>
        <v>BLR → DEL</v>
      </c>
      <c r="S10599" t="str">
        <f t="shared" si="828"/>
        <v>Apr</v>
      </c>
      <c r="T10599" t="str">
        <f t="shared" si="829"/>
        <v>Economy</v>
      </c>
    </row>
    <row r="10600" spans="1:20" x14ac:dyDescent="0.35">
      <c r="A10600" t="s">
        <v>12</v>
      </c>
      <c r="B10600" t="s">
        <v>32</v>
      </c>
      <c r="C10600" t="s">
        <v>68</v>
      </c>
      <c r="D10600" t="s">
        <v>72</v>
      </c>
      <c r="E10600" t="s">
        <v>79</v>
      </c>
      <c r="J10600" t="s">
        <v>230</v>
      </c>
      <c r="K10600" t="s">
        <v>595</v>
      </c>
      <c r="L10600">
        <v>1485</v>
      </c>
      <c r="M10600">
        <v>1</v>
      </c>
      <c r="N10600" t="s">
        <v>1580</v>
      </c>
      <c r="O10600">
        <v>12373</v>
      </c>
      <c r="P10600">
        <f t="shared" si="825"/>
        <v>18</v>
      </c>
      <c r="Q10600" t="str">
        <f t="shared" si="826"/>
        <v>Evening</v>
      </c>
      <c r="R10600" t="str">
        <f t="shared" si="827"/>
        <v>DEL → BOM → COK</v>
      </c>
      <c r="S10600" t="str">
        <f t="shared" si="828"/>
        <v>May</v>
      </c>
      <c r="T10600" t="str">
        <f t="shared" si="829"/>
        <v>Business</v>
      </c>
    </row>
    <row r="10601" spans="1:20" x14ac:dyDescent="0.35">
      <c r="A10601" t="s">
        <v>11</v>
      </c>
      <c r="B10601" t="s">
        <v>41</v>
      </c>
      <c r="C10601" t="s">
        <v>68</v>
      </c>
      <c r="D10601" t="s">
        <v>72</v>
      </c>
      <c r="E10601" t="s">
        <v>83</v>
      </c>
      <c r="J10601" t="s">
        <v>319</v>
      </c>
      <c r="K10601" t="s">
        <v>1105</v>
      </c>
      <c r="L10601">
        <v>1600</v>
      </c>
      <c r="M10601">
        <v>2</v>
      </c>
      <c r="N10601" t="s">
        <v>1579</v>
      </c>
      <c r="O10601">
        <v>11281</v>
      </c>
      <c r="P10601">
        <f t="shared" si="825"/>
        <v>5</v>
      </c>
      <c r="Q10601" t="str">
        <f t="shared" si="826"/>
        <v>Morning</v>
      </c>
      <c r="R10601" t="str">
        <f t="shared" si="827"/>
        <v>DEL → AMD → BOM → COK</v>
      </c>
      <c r="S10601" t="str">
        <f t="shared" si="828"/>
        <v>May</v>
      </c>
      <c r="T10601" t="str">
        <f t="shared" si="829"/>
        <v>Business</v>
      </c>
    </row>
    <row r="10602" spans="1:20" x14ac:dyDescent="0.35">
      <c r="A10602" t="s">
        <v>10</v>
      </c>
      <c r="B10602" t="s">
        <v>49</v>
      </c>
      <c r="C10602" t="s">
        <v>68</v>
      </c>
      <c r="D10602" t="s">
        <v>72</v>
      </c>
      <c r="E10602" t="s">
        <v>92</v>
      </c>
      <c r="J10602" t="s">
        <v>294</v>
      </c>
      <c r="K10602" t="s">
        <v>417</v>
      </c>
      <c r="L10602">
        <v>490</v>
      </c>
      <c r="M10602">
        <v>1</v>
      </c>
      <c r="N10602" t="s">
        <v>1579</v>
      </c>
      <c r="O10602">
        <v>6938</v>
      </c>
      <c r="P10602">
        <f t="shared" si="825"/>
        <v>14</v>
      </c>
      <c r="Q10602" t="str">
        <f t="shared" si="826"/>
        <v>Afternoon</v>
      </c>
      <c r="R10602" t="str">
        <f t="shared" si="827"/>
        <v>DEL → HYD → COK</v>
      </c>
      <c r="S10602" t="str">
        <f t="shared" si="828"/>
        <v>Jun</v>
      </c>
      <c r="T10602" t="str">
        <f t="shared" si="829"/>
        <v>Premium Economy</v>
      </c>
    </row>
    <row r="10603" spans="1:20" x14ac:dyDescent="0.35">
      <c r="A10603" t="s">
        <v>14</v>
      </c>
      <c r="B10603" t="s">
        <v>37</v>
      </c>
      <c r="C10603" t="s">
        <v>68</v>
      </c>
      <c r="D10603" t="s">
        <v>72</v>
      </c>
      <c r="E10603" t="s">
        <v>79</v>
      </c>
      <c r="J10603" t="s">
        <v>273</v>
      </c>
      <c r="K10603" t="s">
        <v>307</v>
      </c>
      <c r="L10603">
        <v>640</v>
      </c>
      <c r="M10603">
        <v>1</v>
      </c>
      <c r="N10603" t="s">
        <v>1579</v>
      </c>
      <c r="O10603">
        <v>15147</v>
      </c>
      <c r="P10603">
        <f t="shared" si="825"/>
        <v>10</v>
      </c>
      <c r="Q10603" t="str">
        <f t="shared" si="826"/>
        <v>Morning</v>
      </c>
      <c r="R10603" t="str">
        <f t="shared" si="827"/>
        <v>DEL → BOM → COK</v>
      </c>
      <c r="S10603" t="str">
        <f t="shared" si="828"/>
        <v>Mar</v>
      </c>
      <c r="T10603" t="str">
        <f t="shared" si="829"/>
        <v>Business</v>
      </c>
    </row>
    <row r="10604" spans="1:20" x14ac:dyDescent="0.35">
      <c r="A10604" t="s">
        <v>11</v>
      </c>
      <c r="B10604" t="s">
        <v>45</v>
      </c>
      <c r="C10604" t="s">
        <v>68</v>
      </c>
      <c r="D10604" t="s">
        <v>72</v>
      </c>
      <c r="E10604" t="s">
        <v>83</v>
      </c>
      <c r="J10604" t="s">
        <v>319</v>
      </c>
      <c r="K10604" t="s">
        <v>860</v>
      </c>
      <c r="L10604">
        <v>1600</v>
      </c>
      <c r="M10604">
        <v>2</v>
      </c>
      <c r="N10604" t="s">
        <v>1579</v>
      </c>
      <c r="O10604">
        <v>11228</v>
      </c>
      <c r="P10604">
        <f t="shared" si="825"/>
        <v>5</v>
      </c>
      <c r="Q10604" t="str">
        <f t="shared" si="826"/>
        <v>Morning</v>
      </c>
      <c r="R10604" t="str">
        <f t="shared" si="827"/>
        <v>DEL → AMD → BOM → COK</v>
      </c>
      <c r="S10604" t="str">
        <f t="shared" si="828"/>
        <v>May</v>
      </c>
      <c r="T10604" t="str">
        <f t="shared" si="829"/>
        <v>Business</v>
      </c>
    </row>
    <row r="10605" spans="1:20" x14ac:dyDescent="0.35">
      <c r="A10605" t="s">
        <v>10</v>
      </c>
      <c r="B10605" t="s">
        <v>24</v>
      </c>
      <c r="C10605" t="s">
        <v>68</v>
      </c>
      <c r="D10605" t="s">
        <v>72</v>
      </c>
      <c r="E10605" t="s">
        <v>98</v>
      </c>
      <c r="J10605" t="s">
        <v>215</v>
      </c>
      <c r="K10605" t="s">
        <v>328</v>
      </c>
      <c r="L10605">
        <v>325</v>
      </c>
      <c r="M10605">
        <v>1</v>
      </c>
      <c r="N10605" t="s">
        <v>1579</v>
      </c>
      <c r="O10605">
        <v>5636</v>
      </c>
      <c r="P10605">
        <f t="shared" si="825"/>
        <v>2</v>
      </c>
      <c r="Q10605" t="str">
        <f t="shared" si="826"/>
        <v>Night</v>
      </c>
      <c r="R10605" t="str">
        <f t="shared" si="827"/>
        <v>DEL → MAA → COK</v>
      </c>
      <c r="S10605" t="str">
        <f t="shared" si="828"/>
        <v>Jun</v>
      </c>
      <c r="T10605" t="str">
        <f t="shared" si="829"/>
        <v>Premium Economy</v>
      </c>
    </row>
    <row r="10606" spans="1:20" x14ac:dyDescent="0.35">
      <c r="A10606" t="s">
        <v>13</v>
      </c>
      <c r="B10606" t="s">
        <v>25</v>
      </c>
      <c r="C10606" t="s">
        <v>66</v>
      </c>
      <c r="D10606" t="s">
        <v>68</v>
      </c>
      <c r="E10606" t="s">
        <v>74</v>
      </c>
      <c r="J10606" t="s">
        <v>284</v>
      </c>
      <c r="K10606" t="s">
        <v>344</v>
      </c>
      <c r="L10606">
        <v>170</v>
      </c>
      <c r="M10606">
        <v>0</v>
      </c>
      <c r="N10606" t="s">
        <v>1581</v>
      </c>
      <c r="O10606">
        <v>4319</v>
      </c>
      <c r="P10606">
        <f t="shared" si="825"/>
        <v>9</v>
      </c>
      <c r="Q10606" t="str">
        <f t="shared" si="826"/>
        <v>Morning</v>
      </c>
      <c r="R10606" t="str">
        <f t="shared" si="827"/>
        <v>BLR → DEL</v>
      </c>
      <c r="S10606" t="str">
        <f t="shared" si="828"/>
        <v>May</v>
      </c>
      <c r="T10606" t="str">
        <f t="shared" si="829"/>
        <v>Economy</v>
      </c>
    </row>
    <row r="10607" spans="1:20" x14ac:dyDescent="0.35">
      <c r="A10607" t="s">
        <v>10</v>
      </c>
      <c r="B10607" t="s">
        <v>38</v>
      </c>
      <c r="C10607" t="s">
        <v>66</v>
      </c>
      <c r="D10607" t="s">
        <v>71</v>
      </c>
      <c r="E10607" t="s">
        <v>74</v>
      </c>
      <c r="J10607" t="s">
        <v>225</v>
      </c>
      <c r="K10607" t="s">
        <v>323</v>
      </c>
      <c r="L10607">
        <v>175</v>
      </c>
      <c r="M10607">
        <v>0</v>
      </c>
      <c r="N10607" t="s">
        <v>1579</v>
      </c>
      <c r="O10607">
        <v>6144</v>
      </c>
      <c r="P10607">
        <f t="shared" si="825"/>
        <v>20</v>
      </c>
      <c r="Q10607" t="str">
        <f t="shared" si="826"/>
        <v>Evening</v>
      </c>
      <c r="R10607" t="str">
        <f t="shared" si="827"/>
        <v>BLR → DEL</v>
      </c>
      <c r="S10607" t="str">
        <f t="shared" si="828"/>
        <v>Mar</v>
      </c>
      <c r="T10607" t="str">
        <f t="shared" si="829"/>
        <v>Premium Economy</v>
      </c>
    </row>
    <row r="10608" spans="1:20" x14ac:dyDescent="0.35">
      <c r="A10608" t="s">
        <v>12</v>
      </c>
      <c r="B10608" t="s">
        <v>23</v>
      </c>
      <c r="C10608" t="s">
        <v>67</v>
      </c>
      <c r="D10608" t="s">
        <v>66</v>
      </c>
      <c r="E10608" t="s">
        <v>82</v>
      </c>
      <c r="J10608" t="s">
        <v>217</v>
      </c>
      <c r="K10608" t="s">
        <v>224</v>
      </c>
      <c r="L10608">
        <v>685</v>
      </c>
      <c r="M10608">
        <v>1</v>
      </c>
      <c r="N10608" t="s">
        <v>1579</v>
      </c>
      <c r="O10608">
        <v>14781</v>
      </c>
      <c r="P10608">
        <f t="shared" si="825"/>
        <v>8</v>
      </c>
      <c r="Q10608" t="str">
        <f t="shared" si="826"/>
        <v>Morning</v>
      </c>
      <c r="R10608" t="str">
        <f t="shared" si="827"/>
        <v>CCU → BOM → BLR</v>
      </c>
      <c r="S10608" t="str">
        <f t="shared" si="828"/>
        <v>May</v>
      </c>
      <c r="T10608" t="str">
        <f t="shared" si="829"/>
        <v>Business</v>
      </c>
    </row>
    <row r="10609" spans="1:20" x14ac:dyDescent="0.35">
      <c r="A10609" t="s">
        <v>10</v>
      </c>
      <c r="B10609" t="s">
        <v>38</v>
      </c>
      <c r="C10609" t="s">
        <v>68</v>
      </c>
      <c r="D10609" t="s">
        <v>72</v>
      </c>
      <c r="E10609" t="s">
        <v>79</v>
      </c>
      <c r="J10609" t="s">
        <v>289</v>
      </c>
      <c r="K10609" t="s">
        <v>486</v>
      </c>
      <c r="L10609">
        <v>985</v>
      </c>
      <c r="M10609">
        <v>1</v>
      </c>
      <c r="N10609" t="s">
        <v>1579</v>
      </c>
      <c r="O10609">
        <v>8765</v>
      </c>
      <c r="P10609">
        <f t="shared" si="825"/>
        <v>9</v>
      </c>
      <c r="Q10609" t="str">
        <f t="shared" si="826"/>
        <v>Morning</v>
      </c>
      <c r="R10609" t="str">
        <f t="shared" si="827"/>
        <v>DEL → BOM → COK</v>
      </c>
      <c r="S10609" t="str">
        <f t="shared" si="828"/>
        <v>Mar</v>
      </c>
      <c r="T10609" t="str">
        <f t="shared" si="829"/>
        <v>Premium Economy</v>
      </c>
    </row>
    <row r="10610" spans="1:20" x14ac:dyDescent="0.35">
      <c r="A10610" t="s">
        <v>12</v>
      </c>
      <c r="B10610" t="s">
        <v>25</v>
      </c>
      <c r="C10610" t="s">
        <v>67</v>
      </c>
      <c r="D10610" t="s">
        <v>66</v>
      </c>
      <c r="E10610" t="s">
        <v>82</v>
      </c>
      <c r="J10610" t="s">
        <v>213</v>
      </c>
      <c r="K10610" t="s">
        <v>558</v>
      </c>
      <c r="L10610">
        <v>1330</v>
      </c>
      <c r="M10610">
        <v>1</v>
      </c>
      <c r="N10610" t="s">
        <v>1580</v>
      </c>
      <c r="O10610">
        <v>8586</v>
      </c>
      <c r="P10610">
        <f t="shared" si="825"/>
        <v>6</v>
      </c>
      <c r="Q10610" t="str">
        <f t="shared" si="826"/>
        <v>Morning</v>
      </c>
      <c r="R10610" t="str">
        <f t="shared" si="827"/>
        <v>CCU → BOM → BLR</v>
      </c>
      <c r="S10610" t="str">
        <f t="shared" si="828"/>
        <v>May</v>
      </c>
      <c r="T10610" t="str">
        <f t="shared" si="829"/>
        <v>Premium Economy</v>
      </c>
    </row>
    <row r="10611" spans="1:20" x14ac:dyDescent="0.35">
      <c r="A10611" t="s">
        <v>10</v>
      </c>
      <c r="B10611" t="s">
        <v>25</v>
      </c>
      <c r="C10611" t="s">
        <v>70</v>
      </c>
      <c r="D10611" t="s">
        <v>73</v>
      </c>
      <c r="E10611" t="s">
        <v>99</v>
      </c>
      <c r="J10611" t="s">
        <v>234</v>
      </c>
      <c r="K10611" t="s">
        <v>360</v>
      </c>
      <c r="L10611">
        <v>90</v>
      </c>
      <c r="M10611">
        <v>0</v>
      </c>
      <c r="N10611" t="s">
        <v>1579</v>
      </c>
      <c r="O10611">
        <v>2754</v>
      </c>
      <c r="P10611">
        <f t="shared" si="825"/>
        <v>12</v>
      </c>
      <c r="Q10611" t="str">
        <f t="shared" si="826"/>
        <v>Afternoon</v>
      </c>
      <c r="R10611" t="str">
        <f t="shared" si="827"/>
        <v>BOM → HYD</v>
      </c>
      <c r="S10611" t="str">
        <f t="shared" si="828"/>
        <v>May</v>
      </c>
      <c r="T10611" t="str">
        <f t="shared" si="829"/>
        <v>Economy</v>
      </c>
    </row>
    <row r="10612" spans="1:20" x14ac:dyDescent="0.35">
      <c r="A10612" t="s">
        <v>10</v>
      </c>
      <c r="B10612" t="s">
        <v>47</v>
      </c>
      <c r="C10612" t="s">
        <v>69</v>
      </c>
      <c r="D10612" t="s">
        <v>67</v>
      </c>
      <c r="E10612" t="s">
        <v>81</v>
      </c>
      <c r="J10612" t="s">
        <v>219</v>
      </c>
      <c r="K10612" t="s">
        <v>370</v>
      </c>
      <c r="L10612">
        <v>140</v>
      </c>
      <c r="M10612">
        <v>0</v>
      </c>
      <c r="N10612" t="s">
        <v>1579</v>
      </c>
      <c r="O10612">
        <v>3597</v>
      </c>
      <c r="P10612">
        <f t="shared" si="825"/>
        <v>13</v>
      </c>
      <c r="Q10612" t="str">
        <f t="shared" si="826"/>
        <v>Afternoon</v>
      </c>
      <c r="R10612" t="str">
        <f t="shared" si="827"/>
        <v>MAA → CCU</v>
      </c>
      <c r="S10612" t="str">
        <f t="shared" si="828"/>
        <v>May</v>
      </c>
      <c r="T10612" t="str">
        <f t="shared" si="829"/>
        <v>Economy</v>
      </c>
    </row>
    <row r="10613" spans="1:20" x14ac:dyDescent="0.35">
      <c r="A10613" t="s">
        <v>12</v>
      </c>
      <c r="B10613" t="s">
        <v>45</v>
      </c>
      <c r="C10613" t="s">
        <v>70</v>
      </c>
      <c r="D10613" t="s">
        <v>73</v>
      </c>
      <c r="E10613" t="s">
        <v>99</v>
      </c>
      <c r="J10613" t="s">
        <v>184</v>
      </c>
      <c r="K10613" t="s">
        <v>268</v>
      </c>
      <c r="L10613">
        <v>85</v>
      </c>
      <c r="M10613">
        <v>0</v>
      </c>
      <c r="N10613" t="s">
        <v>1580</v>
      </c>
      <c r="O10613">
        <v>4050</v>
      </c>
      <c r="P10613">
        <f t="shared" si="825"/>
        <v>7</v>
      </c>
      <c r="Q10613" t="str">
        <f t="shared" si="826"/>
        <v>Morning</v>
      </c>
      <c r="R10613" t="str">
        <f t="shared" si="827"/>
        <v>BOM → HYD</v>
      </c>
      <c r="S10613" t="str">
        <f t="shared" si="828"/>
        <v>May</v>
      </c>
      <c r="T10613" t="str">
        <f t="shared" si="829"/>
        <v>Economy</v>
      </c>
    </row>
    <row r="10614" spans="1:20" x14ac:dyDescent="0.35">
      <c r="A10614" t="s">
        <v>12</v>
      </c>
      <c r="B10614" t="s">
        <v>55</v>
      </c>
      <c r="C10614" t="s">
        <v>66</v>
      </c>
      <c r="D10614" t="s">
        <v>71</v>
      </c>
      <c r="E10614" t="s">
        <v>78</v>
      </c>
      <c r="J10614" t="s">
        <v>165</v>
      </c>
      <c r="K10614" t="s">
        <v>279</v>
      </c>
      <c r="L10614">
        <v>800</v>
      </c>
      <c r="M10614">
        <v>1</v>
      </c>
      <c r="N10614" t="s">
        <v>1580</v>
      </c>
      <c r="O10614">
        <v>11087</v>
      </c>
      <c r="P10614">
        <f t="shared" si="825"/>
        <v>8</v>
      </c>
      <c r="Q10614" t="str">
        <f t="shared" si="826"/>
        <v>Morning</v>
      </c>
      <c r="R10614" t="str">
        <f t="shared" si="827"/>
        <v>BLR → BOM → DEL</v>
      </c>
      <c r="S10614" t="str">
        <f t="shared" si="828"/>
        <v>Mar</v>
      </c>
      <c r="T10614" t="str">
        <f t="shared" si="829"/>
        <v>Business</v>
      </c>
    </row>
    <row r="10615" spans="1:20" x14ac:dyDescent="0.35">
      <c r="A10615" t="s">
        <v>12</v>
      </c>
      <c r="B10615" t="s">
        <v>49</v>
      </c>
      <c r="C10615" t="s">
        <v>66</v>
      </c>
      <c r="D10615" t="s">
        <v>68</v>
      </c>
      <c r="E10615" t="s">
        <v>74</v>
      </c>
      <c r="J10615" t="s">
        <v>164</v>
      </c>
      <c r="K10615" t="s">
        <v>179</v>
      </c>
      <c r="L10615">
        <v>185</v>
      </c>
      <c r="M10615">
        <v>0</v>
      </c>
      <c r="N10615" t="s">
        <v>1579</v>
      </c>
      <c r="O10615">
        <v>8016</v>
      </c>
      <c r="P10615">
        <f t="shared" si="825"/>
        <v>18</v>
      </c>
      <c r="Q10615" t="str">
        <f t="shared" si="826"/>
        <v>Evening</v>
      </c>
      <c r="R10615" t="str">
        <f t="shared" si="827"/>
        <v>BLR → DEL</v>
      </c>
      <c r="S10615" t="str">
        <f t="shared" si="828"/>
        <v>Jun</v>
      </c>
      <c r="T10615" t="str">
        <f t="shared" si="829"/>
        <v>Premium Economy</v>
      </c>
    </row>
    <row r="10616" spans="1:20" x14ac:dyDescent="0.35">
      <c r="A10616" t="s">
        <v>14</v>
      </c>
      <c r="B10616" t="s">
        <v>37</v>
      </c>
      <c r="C10616" t="s">
        <v>68</v>
      </c>
      <c r="D10616" t="s">
        <v>72</v>
      </c>
      <c r="E10616" t="s">
        <v>79</v>
      </c>
      <c r="J10616" t="s">
        <v>273</v>
      </c>
      <c r="K10616" t="s">
        <v>527</v>
      </c>
      <c r="L10616">
        <v>915</v>
      </c>
      <c r="M10616">
        <v>1</v>
      </c>
      <c r="N10616" t="s">
        <v>1579</v>
      </c>
      <c r="O10616">
        <v>15147</v>
      </c>
      <c r="P10616">
        <f t="shared" si="825"/>
        <v>10</v>
      </c>
      <c r="Q10616" t="str">
        <f t="shared" si="826"/>
        <v>Morning</v>
      </c>
      <c r="R10616" t="str">
        <f t="shared" si="827"/>
        <v>DEL → BOM → COK</v>
      </c>
      <c r="S10616" t="str">
        <f t="shared" si="828"/>
        <v>Mar</v>
      </c>
      <c r="T10616" t="str">
        <f t="shared" si="829"/>
        <v>Business</v>
      </c>
    </row>
    <row r="10617" spans="1:20" x14ac:dyDescent="0.35">
      <c r="A10617" t="s">
        <v>12</v>
      </c>
      <c r="B10617" t="s">
        <v>56</v>
      </c>
      <c r="C10617" t="s">
        <v>66</v>
      </c>
      <c r="D10617" t="s">
        <v>68</v>
      </c>
      <c r="E10617" t="s">
        <v>74</v>
      </c>
      <c r="J10617" t="s">
        <v>266</v>
      </c>
      <c r="K10617" t="s">
        <v>396</v>
      </c>
      <c r="L10617">
        <v>175</v>
      </c>
      <c r="M10617">
        <v>0</v>
      </c>
      <c r="N10617" t="s">
        <v>1579</v>
      </c>
      <c r="O10617">
        <v>7229</v>
      </c>
      <c r="P10617">
        <f t="shared" si="825"/>
        <v>15</v>
      </c>
      <c r="Q10617" t="str">
        <f t="shared" si="826"/>
        <v>Afternoon</v>
      </c>
      <c r="R10617" t="str">
        <f t="shared" si="827"/>
        <v>BLR → DEL</v>
      </c>
      <c r="S10617" t="str">
        <f t="shared" si="828"/>
        <v>Apr</v>
      </c>
      <c r="T10617" t="str">
        <f t="shared" si="829"/>
        <v>Premium Economy</v>
      </c>
    </row>
    <row r="10618" spans="1:20" x14ac:dyDescent="0.35">
      <c r="A10618" t="s">
        <v>12</v>
      </c>
      <c r="B10618" t="s">
        <v>30</v>
      </c>
      <c r="C10618" t="s">
        <v>68</v>
      </c>
      <c r="D10618" t="s">
        <v>72</v>
      </c>
      <c r="E10618" t="s">
        <v>101</v>
      </c>
      <c r="J10618" t="s">
        <v>216</v>
      </c>
      <c r="K10618" t="s">
        <v>587</v>
      </c>
      <c r="L10618">
        <v>1615</v>
      </c>
      <c r="M10618">
        <v>2</v>
      </c>
      <c r="N10618" t="s">
        <v>1579</v>
      </c>
      <c r="O10618">
        <v>13014</v>
      </c>
      <c r="P10618">
        <f t="shared" si="825"/>
        <v>9</v>
      </c>
      <c r="Q10618" t="str">
        <f t="shared" si="826"/>
        <v>Morning</v>
      </c>
      <c r="R10618" t="str">
        <f t="shared" si="827"/>
        <v>DEL → JAI → BOM → COK</v>
      </c>
      <c r="S10618" t="str">
        <f t="shared" si="828"/>
        <v>Jun</v>
      </c>
      <c r="T10618" t="str">
        <f t="shared" si="829"/>
        <v>Business</v>
      </c>
    </row>
    <row r="10619" spans="1:20" x14ac:dyDescent="0.35">
      <c r="A10619" t="s">
        <v>10</v>
      </c>
      <c r="B10619" t="s">
        <v>29</v>
      </c>
      <c r="C10619" t="s">
        <v>70</v>
      </c>
      <c r="D10619" t="s">
        <v>73</v>
      </c>
      <c r="E10619" t="s">
        <v>99</v>
      </c>
      <c r="J10619" t="s">
        <v>286</v>
      </c>
      <c r="K10619" t="s">
        <v>502</v>
      </c>
      <c r="L10619">
        <v>90</v>
      </c>
      <c r="M10619">
        <v>0</v>
      </c>
      <c r="N10619" t="s">
        <v>1579</v>
      </c>
      <c r="O10619">
        <v>2754</v>
      </c>
      <c r="P10619">
        <f t="shared" si="825"/>
        <v>2</v>
      </c>
      <c r="Q10619" t="str">
        <f t="shared" si="826"/>
        <v>Night</v>
      </c>
      <c r="R10619" t="str">
        <f t="shared" si="827"/>
        <v>BOM → HYD</v>
      </c>
      <c r="S10619" t="str">
        <f t="shared" si="828"/>
        <v>May</v>
      </c>
      <c r="T10619" t="str">
        <f t="shared" si="829"/>
        <v>Economy</v>
      </c>
    </row>
    <row r="10620" spans="1:20" x14ac:dyDescent="0.35">
      <c r="A10620" t="s">
        <v>16</v>
      </c>
      <c r="B10620" t="s">
        <v>61</v>
      </c>
      <c r="C10620" t="s">
        <v>66</v>
      </c>
      <c r="D10620" t="s">
        <v>68</v>
      </c>
      <c r="E10620" t="s">
        <v>74</v>
      </c>
      <c r="J10620" t="s">
        <v>254</v>
      </c>
      <c r="K10620" t="s">
        <v>256</v>
      </c>
      <c r="L10620">
        <v>155</v>
      </c>
      <c r="M10620">
        <v>0</v>
      </c>
      <c r="N10620" t="s">
        <v>1579</v>
      </c>
      <c r="O10620">
        <v>5613</v>
      </c>
      <c r="P10620">
        <f t="shared" si="825"/>
        <v>17</v>
      </c>
      <c r="Q10620" t="str">
        <f t="shared" si="826"/>
        <v>Evening</v>
      </c>
      <c r="R10620" t="str">
        <f t="shared" si="827"/>
        <v>BLR → DEL</v>
      </c>
      <c r="S10620" t="str">
        <f t="shared" si="828"/>
        <v>Apr</v>
      </c>
      <c r="T10620" t="str">
        <f t="shared" si="829"/>
        <v>Premium Economy</v>
      </c>
    </row>
    <row r="10621" spans="1:20" x14ac:dyDescent="0.35">
      <c r="A10621" t="s">
        <v>10</v>
      </c>
      <c r="B10621" t="s">
        <v>65</v>
      </c>
      <c r="C10621" t="s">
        <v>68</v>
      </c>
      <c r="D10621" t="s">
        <v>72</v>
      </c>
      <c r="E10621" t="s">
        <v>88</v>
      </c>
      <c r="J10621" t="s">
        <v>182</v>
      </c>
      <c r="K10621" t="s">
        <v>1572</v>
      </c>
      <c r="L10621">
        <v>345</v>
      </c>
      <c r="M10621">
        <v>1</v>
      </c>
      <c r="N10621" t="s">
        <v>1579</v>
      </c>
      <c r="O10621">
        <v>6307</v>
      </c>
      <c r="P10621">
        <f t="shared" si="825"/>
        <v>21</v>
      </c>
      <c r="Q10621" t="str">
        <f t="shared" si="826"/>
        <v>Night</v>
      </c>
      <c r="R10621" t="str">
        <f t="shared" si="827"/>
        <v>DEL → LKO → COK</v>
      </c>
      <c r="S10621" t="str">
        <f t="shared" si="828"/>
        <v>Apr</v>
      </c>
      <c r="T10621" t="str">
        <f t="shared" si="829"/>
        <v>Premium Economy</v>
      </c>
    </row>
    <row r="10622" spans="1:20" x14ac:dyDescent="0.35">
      <c r="A10622" t="s">
        <v>10</v>
      </c>
      <c r="B10622" t="s">
        <v>44</v>
      </c>
      <c r="C10622" t="s">
        <v>67</v>
      </c>
      <c r="D10622" t="s">
        <v>66</v>
      </c>
      <c r="E10622" t="s">
        <v>77</v>
      </c>
      <c r="J10622" t="s">
        <v>172</v>
      </c>
      <c r="K10622" t="s">
        <v>224</v>
      </c>
      <c r="L10622">
        <v>155</v>
      </c>
      <c r="M10622">
        <v>0</v>
      </c>
      <c r="N10622" t="s">
        <v>1579</v>
      </c>
      <c r="O10622">
        <v>4174</v>
      </c>
      <c r="P10622">
        <f t="shared" si="825"/>
        <v>17</v>
      </c>
      <c r="Q10622" t="str">
        <f t="shared" si="826"/>
        <v>Evening</v>
      </c>
      <c r="R10622" t="str">
        <f t="shared" si="827"/>
        <v>CCU → BLR</v>
      </c>
      <c r="S10622" t="str">
        <f t="shared" si="828"/>
        <v>Apr</v>
      </c>
      <c r="T10622" t="str">
        <f t="shared" si="829"/>
        <v>Economy</v>
      </c>
    </row>
    <row r="10623" spans="1:20" x14ac:dyDescent="0.35">
      <c r="A10623" t="s">
        <v>10</v>
      </c>
      <c r="B10623" t="s">
        <v>46</v>
      </c>
      <c r="C10623" t="s">
        <v>67</v>
      </c>
      <c r="D10623" t="s">
        <v>66</v>
      </c>
      <c r="E10623" t="s">
        <v>77</v>
      </c>
      <c r="J10623" t="s">
        <v>296</v>
      </c>
      <c r="K10623" t="s">
        <v>1573</v>
      </c>
      <c r="L10623">
        <v>155</v>
      </c>
      <c r="M10623">
        <v>0</v>
      </c>
      <c r="N10623" t="s">
        <v>1579</v>
      </c>
      <c r="O10623">
        <v>4804</v>
      </c>
      <c r="P10623">
        <f t="shared" si="825"/>
        <v>22</v>
      </c>
      <c r="Q10623" t="str">
        <f t="shared" si="826"/>
        <v>Night</v>
      </c>
      <c r="R10623" t="str">
        <f t="shared" si="827"/>
        <v>CCU → BLR</v>
      </c>
      <c r="S10623" t="str">
        <f t="shared" si="828"/>
        <v>Jun</v>
      </c>
      <c r="T10623" t="str">
        <f t="shared" si="829"/>
        <v>Economy</v>
      </c>
    </row>
    <row r="10624" spans="1:20" x14ac:dyDescent="0.35">
      <c r="A10624" t="s">
        <v>11</v>
      </c>
      <c r="B10624" t="s">
        <v>41</v>
      </c>
      <c r="C10624" t="s">
        <v>67</v>
      </c>
      <c r="D10624" t="s">
        <v>66</v>
      </c>
      <c r="E10624" t="s">
        <v>89</v>
      </c>
      <c r="J10624" t="s">
        <v>309</v>
      </c>
      <c r="K10624" t="s">
        <v>1293</v>
      </c>
      <c r="L10624">
        <v>970</v>
      </c>
      <c r="M10624">
        <v>2</v>
      </c>
      <c r="N10624" t="s">
        <v>1579</v>
      </c>
      <c r="O10624">
        <v>14960</v>
      </c>
      <c r="P10624">
        <f t="shared" si="825"/>
        <v>16</v>
      </c>
      <c r="Q10624" t="str">
        <f t="shared" si="826"/>
        <v>Afternoon</v>
      </c>
      <c r="R10624" t="str">
        <f t="shared" si="827"/>
        <v>CCU → GAU → DEL → BLR</v>
      </c>
      <c r="S10624" t="str">
        <f t="shared" si="828"/>
        <v>May</v>
      </c>
      <c r="T10624" t="str">
        <f t="shared" si="829"/>
        <v>Business</v>
      </c>
    </row>
    <row r="10625" spans="1:20" x14ac:dyDescent="0.35">
      <c r="A10625" t="s">
        <v>12</v>
      </c>
      <c r="B10625" t="s">
        <v>62</v>
      </c>
      <c r="C10625" t="s">
        <v>68</v>
      </c>
      <c r="D10625" t="s">
        <v>72</v>
      </c>
      <c r="E10625" t="s">
        <v>83</v>
      </c>
      <c r="J10625" t="s">
        <v>195</v>
      </c>
      <c r="K10625" t="s">
        <v>1450</v>
      </c>
      <c r="L10625">
        <v>1195</v>
      </c>
      <c r="M10625">
        <v>2</v>
      </c>
      <c r="N10625" t="s">
        <v>1579</v>
      </c>
      <c r="O10625">
        <v>9483</v>
      </c>
      <c r="P10625">
        <f t="shared" si="825"/>
        <v>23</v>
      </c>
      <c r="Q10625" t="str">
        <f t="shared" si="826"/>
        <v>Night</v>
      </c>
      <c r="R10625" t="str">
        <f t="shared" si="827"/>
        <v>DEL → AMD → BOM → COK</v>
      </c>
      <c r="S10625" t="str">
        <f t="shared" si="828"/>
        <v>Apr</v>
      </c>
      <c r="T10625" t="str">
        <f t="shared" si="829"/>
        <v>Premium Economy</v>
      </c>
    </row>
    <row r="10626" spans="1:20" x14ac:dyDescent="0.35">
      <c r="A10626" t="s">
        <v>16</v>
      </c>
      <c r="B10626" t="s">
        <v>53</v>
      </c>
      <c r="C10626" t="s">
        <v>67</v>
      </c>
      <c r="D10626" t="s">
        <v>66</v>
      </c>
      <c r="E10626" t="s">
        <v>95</v>
      </c>
      <c r="J10626" t="s">
        <v>169</v>
      </c>
      <c r="K10626" t="s">
        <v>1574</v>
      </c>
      <c r="L10626">
        <v>1580</v>
      </c>
      <c r="M10626">
        <v>1</v>
      </c>
      <c r="N10626" t="s">
        <v>1579</v>
      </c>
      <c r="O10626">
        <v>8662</v>
      </c>
      <c r="P10626">
        <f t="shared" si="825"/>
        <v>20</v>
      </c>
      <c r="Q10626" t="str">
        <f t="shared" si="826"/>
        <v>Evening</v>
      </c>
      <c r="R10626" t="str">
        <f t="shared" si="827"/>
        <v>CCU → DEL → BLR</v>
      </c>
      <c r="S10626" t="str">
        <f t="shared" si="828"/>
        <v>Jun</v>
      </c>
      <c r="T10626" t="str">
        <f t="shared" si="829"/>
        <v>Premium Economy</v>
      </c>
    </row>
    <row r="10627" spans="1:20" x14ac:dyDescent="0.35">
      <c r="A10627" t="s">
        <v>12</v>
      </c>
      <c r="B10627" t="s">
        <v>32</v>
      </c>
      <c r="C10627" t="s">
        <v>68</v>
      </c>
      <c r="D10627" t="s">
        <v>72</v>
      </c>
      <c r="E10627" t="s">
        <v>103</v>
      </c>
      <c r="J10627" t="s">
        <v>170</v>
      </c>
      <c r="K10627" t="s">
        <v>194</v>
      </c>
      <c r="L10627">
        <v>440</v>
      </c>
      <c r="M10627">
        <v>2</v>
      </c>
      <c r="N10627" t="s">
        <v>1580</v>
      </c>
      <c r="O10627">
        <v>19644</v>
      </c>
      <c r="P10627">
        <f t="shared" ref="P10627:P10684" si="830">HOUR(TEXT(J10627,"HH:MM"))</f>
        <v>11</v>
      </c>
      <c r="Q10627" t="str">
        <f t="shared" ref="Q10627:Q10684" si="831">IF(P10627&gt;=5, IF(P10627&lt;12, "Morning", IF(P10627&lt;17, "Afternoon", IF(P10627&lt;21, "Evening", "Night"))), "Night")</f>
        <v>Morning</v>
      </c>
      <c r="R10627" t="str">
        <f t="shared" ref="R10627:R10684" si="832">_xlfn.TEXTJOIN(" → ", TRUE, E10627:I10627)</f>
        <v>DEL → JDH → BOM → COK</v>
      </c>
      <c r="S10627" t="str">
        <f t="shared" ref="S10627:S10684" si="833">TEXT(B10627, "mmm")</f>
        <v>May</v>
      </c>
      <c r="T10627" t="str">
        <f t="shared" ref="T10627:T10684" si="834">_xlfn.IFS(
  O10627 &lt; 5000, "Economy",
  O10627 &lt;= 10000, "Premium Economy",
  O10627 &gt; 10000, "Business"
)</f>
        <v>Business</v>
      </c>
    </row>
    <row r="10628" spans="1:20" x14ac:dyDescent="0.35">
      <c r="A10628" t="s">
        <v>15</v>
      </c>
      <c r="B10628" t="s">
        <v>22</v>
      </c>
      <c r="C10628" t="s">
        <v>66</v>
      </c>
      <c r="D10628" t="s">
        <v>71</v>
      </c>
      <c r="E10628" t="s">
        <v>74</v>
      </c>
      <c r="J10628" t="s">
        <v>170</v>
      </c>
      <c r="K10628" t="s">
        <v>186</v>
      </c>
      <c r="L10628">
        <v>175</v>
      </c>
      <c r="M10628">
        <v>0</v>
      </c>
      <c r="N10628" t="s">
        <v>1579</v>
      </c>
      <c r="O10628">
        <v>4340</v>
      </c>
      <c r="P10628">
        <f t="shared" si="830"/>
        <v>11</v>
      </c>
      <c r="Q10628" t="str">
        <f t="shared" si="831"/>
        <v>Morning</v>
      </c>
      <c r="R10628" t="str">
        <f t="shared" si="832"/>
        <v>BLR → DEL</v>
      </c>
      <c r="S10628" t="str">
        <f t="shared" si="833"/>
        <v>Mar</v>
      </c>
      <c r="T10628" t="str">
        <f t="shared" si="834"/>
        <v>Economy</v>
      </c>
    </row>
    <row r="10629" spans="1:20" x14ac:dyDescent="0.35">
      <c r="A10629" t="s">
        <v>12</v>
      </c>
      <c r="B10629" t="s">
        <v>47</v>
      </c>
      <c r="C10629" t="s">
        <v>67</v>
      </c>
      <c r="D10629" t="s">
        <v>66</v>
      </c>
      <c r="E10629" t="s">
        <v>82</v>
      </c>
      <c r="J10629" t="s">
        <v>225</v>
      </c>
      <c r="K10629" t="s">
        <v>1405</v>
      </c>
      <c r="L10629">
        <v>1335</v>
      </c>
      <c r="M10629">
        <v>1</v>
      </c>
      <c r="N10629" t="s">
        <v>1580</v>
      </c>
      <c r="O10629">
        <v>10844</v>
      </c>
      <c r="P10629">
        <f t="shared" si="830"/>
        <v>20</v>
      </c>
      <c r="Q10629" t="str">
        <f t="shared" si="831"/>
        <v>Evening</v>
      </c>
      <c r="R10629" t="str">
        <f t="shared" si="832"/>
        <v>CCU → BOM → BLR</v>
      </c>
      <c r="S10629" t="str">
        <f t="shared" si="833"/>
        <v>May</v>
      </c>
      <c r="T10629" t="str">
        <f t="shared" si="834"/>
        <v>Business</v>
      </c>
    </row>
    <row r="10630" spans="1:20" x14ac:dyDescent="0.35">
      <c r="A10630" t="s">
        <v>13</v>
      </c>
      <c r="B10630" t="s">
        <v>32</v>
      </c>
      <c r="C10630" t="s">
        <v>67</v>
      </c>
      <c r="D10630" t="s">
        <v>66</v>
      </c>
      <c r="E10630" t="s">
        <v>113</v>
      </c>
      <c r="J10630" t="s">
        <v>281</v>
      </c>
      <c r="K10630" t="s">
        <v>181</v>
      </c>
      <c r="L10630">
        <v>330</v>
      </c>
      <c r="M10630">
        <v>1</v>
      </c>
      <c r="N10630" t="s">
        <v>1579</v>
      </c>
      <c r="O10630">
        <v>8224</v>
      </c>
      <c r="P10630">
        <f t="shared" si="830"/>
        <v>15</v>
      </c>
      <c r="Q10630" t="str">
        <f t="shared" si="831"/>
        <v>Afternoon</v>
      </c>
      <c r="R10630" t="str">
        <f t="shared" si="832"/>
        <v>CCU → IXB → BLR</v>
      </c>
      <c r="S10630" t="str">
        <f t="shared" si="833"/>
        <v>May</v>
      </c>
      <c r="T10630" t="str">
        <f t="shared" si="834"/>
        <v>Premium Economy</v>
      </c>
    </row>
    <row r="10631" spans="1:20" x14ac:dyDescent="0.35">
      <c r="A10631" t="s">
        <v>14</v>
      </c>
      <c r="B10631" t="s">
        <v>34</v>
      </c>
      <c r="C10631" t="s">
        <v>68</v>
      </c>
      <c r="D10631" t="s">
        <v>72</v>
      </c>
      <c r="E10631" t="s">
        <v>92</v>
      </c>
      <c r="J10631" t="s">
        <v>184</v>
      </c>
      <c r="K10631" t="s">
        <v>259</v>
      </c>
      <c r="L10631">
        <v>545</v>
      </c>
      <c r="M10631">
        <v>1</v>
      </c>
      <c r="N10631" t="s">
        <v>1579</v>
      </c>
      <c r="O10631">
        <v>7905</v>
      </c>
      <c r="P10631">
        <f t="shared" si="830"/>
        <v>7</v>
      </c>
      <c r="Q10631" t="str">
        <f t="shared" si="831"/>
        <v>Morning</v>
      </c>
      <c r="R10631" t="str">
        <f t="shared" si="832"/>
        <v>DEL → HYD → COK</v>
      </c>
      <c r="S10631" t="str">
        <f t="shared" si="833"/>
        <v>Mar</v>
      </c>
      <c r="T10631" t="str">
        <f t="shared" si="834"/>
        <v>Premium Economy</v>
      </c>
    </row>
    <row r="10632" spans="1:20" x14ac:dyDescent="0.35">
      <c r="A10632" t="s">
        <v>12</v>
      </c>
      <c r="B10632" t="s">
        <v>22</v>
      </c>
      <c r="C10632" t="s">
        <v>67</v>
      </c>
      <c r="D10632" t="s">
        <v>66</v>
      </c>
      <c r="E10632" t="s">
        <v>82</v>
      </c>
      <c r="J10632" t="s">
        <v>221</v>
      </c>
      <c r="K10632" t="s">
        <v>830</v>
      </c>
      <c r="L10632">
        <v>1605</v>
      </c>
      <c r="M10632">
        <v>1</v>
      </c>
      <c r="N10632" t="s">
        <v>1580</v>
      </c>
      <c r="O10632">
        <v>11134</v>
      </c>
      <c r="P10632">
        <f t="shared" si="830"/>
        <v>16</v>
      </c>
      <c r="Q10632" t="str">
        <f t="shared" si="831"/>
        <v>Afternoon</v>
      </c>
      <c r="R10632" t="str">
        <f t="shared" si="832"/>
        <v>CCU → BOM → BLR</v>
      </c>
      <c r="S10632" t="str">
        <f t="shared" si="833"/>
        <v>Mar</v>
      </c>
      <c r="T10632" t="str">
        <f t="shared" si="834"/>
        <v>Business</v>
      </c>
    </row>
    <row r="10633" spans="1:20" x14ac:dyDescent="0.35">
      <c r="A10633" t="s">
        <v>10</v>
      </c>
      <c r="B10633" t="s">
        <v>41</v>
      </c>
      <c r="C10633" t="s">
        <v>68</v>
      </c>
      <c r="D10633" t="s">
        <v>72</v>
      </c>
      <c r="E10633" t="s">
        <v>80</v>
      </c>
      <c r="J10633" t="s">
        <v>215</v>
      </c>
      <c r="K10633" t="s">
        <v>303</v>
      </c>
      <c r="L10633">
        <v>345</v>
      </c>
      <c r="M10633">
        <v>1</v>
      </c>
      <c r="N10633" t="s">
        <v>1579</v>
      </c>
      <c r="O10633">
        <v>6037</v>
      </c>
      <c r="P10633">
        <f t="shared" si="830"/>
        <v>2</v>
      </c>
      <c r="Q10633" t="str">
        <f t="shared" si="831"/>
        <v>Night</v>
      </c>
      <c r="R10633" t="str">
        <f t="shared" si="832"/>
        <v>DEL → BLR → COK</v>
      </c>
      <c r="S10633" t="str">
        <f t="shared" si="833"/>
        <v>May</v>
      </c>
      <c r="T10633" t="str">
        <f t="shared" si="834"/>
        <v>Premium Economy</v>
      </c>
    </row>
    <row r="10634" spans="1:20" x14ac:dyDescent="0.35">
      <c r="A10634" t="s">
        <v>12</v>
      </c>
      <c r="B10634" t="s">
        <v>53</v>
      </c>
      <c r="C10634" t="s">
        <v>67</v>
      </c>
      <c r="D10634" t="s">
        <v>66</v>
      </c>
      <c r="E10634" t="s">
        <v>95</v>
      </c>
      <c r="J10634" t="s">
        <v>254</v>
      </c>
      <c r="K10634" t="s">
        <v>919</v>
      </c>
      <c r="L10634">
        <v>1075</v>
      </c>
      <c r="M10634">
        <v>1</v>
      </c>
      <c r="N10634" t="s">
        <v>1579</v>
      </c>
      <c r="O10634">
        <v>12692</v>
      </c>
      <c r="P10634">
        <f t="shared" si="830"/>
        <v>17</v>
      </c>
      <c r="Q10634" t="str">
        <f t="shared" si="831"/>
        <v>Evening</v>
      </c>
      <c r="R10634" t="str">
        <f t="shared" si="832"/>
        <v>CCU → DEL → BLR</v>
      </c>
      <c r="S10634" t="str">
        <f t="shared" si="833"/>
        <v>Jun</v>
      </c>
      <c r="T10634" t="str">
        <f t="shared" si="834"/>
        <v>Business</v>
      </c>
    </row>
    <row r="10635" spans="1:20" x14ac:dyDescent="0.35">
      <c r="A10635" t="s">
        <v>14</v>
      </c>
      <c r="B10635" t="s">
        <v>29</v>
      </c>
      <c r="C10635" t="s">
        <v>68</v>
      </c>
      <c r="D10635" t="s">
        <v>72</v>
      </c>
      <c r="E10635" t="s">
        <v>79</v>
      </c>
      <c r="J10635" t="s">
        <v>230</v>
      </c>
      <c r="K10635" t="s">
        <v>498</v>
      </c>
      <c r="L10635">
        <v>435</v>
      </c>
      <c r="M10635">
        <v>1</v>
      </c>
      <c r="N10635" t="s">
        <v>1580</v>
      </c>
      <c r="O10635">
        <v>7308</v>
      </c>
      <c r="P10635">
        <f t="shared" si="830"/>
        <v>18</v>
      </c>
      <c r="Q10635" t="str">
        <f t="shared" si="831"/>
        <v>Evening</v>
      </c>
      <c r="R10635" t="str">
        <f t="shared" si="832"/>
        <v>DEL → BOM → COK</v>
      </c>
      <c r="S10635" t="str">
        <f t="shared" si="833"/>
        <v>May</v>
      </c>
      <c r="T10635" t="str">
        <f t="shared" si="834"/>
        <v>Premium Economy</v>
      </c>
    </row>
    <row r="10636" spans="1:20" x14ac:dyDescent="0.35">
      <c r="A10636" t="s">
        <v>12</v>
      </c>
      <c r="B10636" t="s">
        <v>53</v>
      </c>
      <c r="C10636" t="s">
        <v>68</v>
      </c>
      <c r="D10636" t="s">
        <v>72</v>
      </c>
      <c r="E10636" t="s">
        <v>101</v>
      </c>
      <c r="J10636" t="s">
        <v>216</v>
      </c>
      <c r="K10636" t="s">
        <v>817</v>
      </c>
      <c r="L10636">
        <v>1615</v>
      </c>
      <c r="M10636">
        <v>2</v>
      </c>
      <c r="N10636" t="s">
        <v>1580</v>
      </c>
      <c r="O10636">
        <v>11733</v>
      </c>
      <c r="P10636">
        <f t="shared" si="830"/>
        <v>9</v>
      </c>
      <c r="Q10636" t="str">
        <f t="shared" si="831"/>
        <v>Morning</v>
      </c>
      <c r="R10636" t="str">
        <f t="shared" si="832"/>
        <v>DEL → JAI → BOM → COK</v>
      </c>
      <c r="S10636" t="str">
        <f t="shared" si="833"/>
        <v>Jun</v>
      </c>
      <c r="T10636" t="str">
        <f t="shared" si="834"/>
        <v>Business</v>
      </c>
    </row>
    <row r="10637" spans="1:20" x14ac:dyDescent="0.35">
      <c r="A10637" t="s">
        <v>12</v>
      </c>
      <c r="B10637" t="s">
        <v>30</v>
      </c>
      <c r="C10637" t="s">
        <v>68</v>
      </c>
      <c r="D10637" t="s">
        <v>72</v>
      </c>
      <c r="E10637" t="s">
        <v>79</v>
      </c>
      <c r="J10637" t="s">
        <v>292</v>
      </c>
      <c r="K10637" t="s">
        <v>587</v>
      </c>
      <c r="L10637">
        <v>825</v>
      </c>
      <c r="M10637">
        <v>1</v>
      </c>
      <c r="N10637" t="s">
        <v>1579</v>
      </c>
      <c r="O10637">
        <v>14714</v>
      </c>
      <c r="P10637">
        <f t="shared" si="830"/>
        <v>22</v>
      </c>
      <c r="Q10637" t="str">
        <f t="shared" si="831"/>
        <v>Night</v>
      </c>
      <c r="R10637" t="str">
        <f t="shared" si="832"/>
        <v>DEL → BOM → COK</v>
      </c>
      <c r="S10637" t="str">
        <f t="shared" si="833"/>
        <v>Jun</v>
      </c>
      <c r="T10637" t="str">
        <f t="shared" si="834"/>
        <v>Business</v>
      </c>
    </row>
    <row r="10638" spans="1:20" x14ac:dyDescent="0.35">
      <c r="A10638" t="s">
        <v>12</v>
      </c>
      <c r="B10638" t="s">
        <v>41</v>
      </c>
      <c r="C10638" t="s">
        <v>67</v>
      </c>
      <c r="D10638" t="s">
        <v>66</v>
      </c>
      <c r="E10638" t="s">
        <v>82</v>
      </c>
      <c r="J10638" t="s">
        <v>213</v>
      </c>
      <c r="K10638" t="s">
        <v>234</v>
      </c>
      <c r="L10638">
        <v>330</v>
      </c>
      <c r="M10638">
        <v>1</v>
      </c>
      <c r="N10638" t="s">
        <v>1579</v>
      </c>
      <c r="O10638">
        <v>14388</v>
      </c>
      <c r="P10638">
        <f t="shared" si="830"/>
        <v>6</v>
      </c>
      <c r="Q10638" t="str">
        <f t="shared" si="831"/>
        <v>Morning</v>
      </c>
      <c r="R10638" t="str">
        <f t="shared" si="832"/>
        <v>CCU → BOM → BLR</v>
      </c>
      <c r="S10638" t="str">
        <f t="shared" si="833"/>
        <v>May</v>
      </c>
      <c r="T10638" t="str">
        <f t="shared" si="834"/>
        <v>Business</v>
      </c>
    </row>
    <row r="10639" spans="1:20" x14ac:dyDescent="0.35">
      <c r="A10639" t="s">
        <v>12</v>
      </c>
      <c r="B10639" t="s">
        <v>33</v>
      </c>
      <c r="C10639" t="s">
        <v>66</v>
      </c>
      <c r="D10639" t="s">
        <v>68</v>
      </c>
      <c r="E10639" t="s">
        <v>74</v>
      </c>
      <c r="J10639" t="s">
        <v>164</v>
      </c>
      <c r="K10639" t="s">
        <v>179</v>
      </c>
      <c r="L10639">
        <v>185</v>
      </c>
      <c r="M10639">
        <v>0</v>
      </c>
      <c r="N10639" t="s">
        <v>1579</v>
      </c>
      <c r="O10639">
        <v>7229</v>
      </c>
      <c r="P10639">
        <f t="shared" si="830"/>
        <v>18</v>
      </c>
      <c r="Q10639" t="str">
        <f t="shared" si="831"/>
        <v>Evening</v>
      </c>
      <c r="R10639" t="str">
        <f t="shared" si="832"/>
        <v>BLR → DEL</v>
      </c>
      <c r="S10639" t="str">
        <f t="shared" si="833"/>
        <v>Apr</v>
      </c>
      <c r="T10639" t="str">
        <f t="shared" si="834"/>
        <v>Premium Economy</v>
      </c>
    </row>
    <row r="10640" spans="1:20" x14ac:dyDescent="0.35">
      <c r="A10640" t="s">
        <v>12</v>
      </c>
      <c r="B10640" t="s">
        <v>38</v>
      </c>
      <c r="C10640" t="s">
        <v>66</v>
      </c>
      <c r="D10640" t="s">
        <v>71</v>
      </c>
      <c r="E10640" t="s">
        <v>78</v>
      </c>
      <c r="J10640" t="s">
        <v>181</v>
      </c>
      <c r="K10640" t="s">
        <v>905</v>
      </c>
      <c r="L10640">
        <v>840</v>
      </c>
      <c r="M10640">
        <v>1</v>
      </c>
      <c r="N10640" t="s">
        <v>1580</v>
      </c>
      <c r="O10640">
        <v>7832</v>
      </c>
      <c r="P10640">
        <f t="shared" si="830"/>
        <v>21</v>
      </c>
      <c r="Q10640" t="str">
        <f t="shared" si="831"/>
        <v>Night</v>
      </c>
      <c r="R10640" t="str">
        <f t="shared" si="832"/>
        <v>BLR → BOM → DEL</v>
      </c>
      <c r="S10640" t="str">
        <f t="shared" si="833"/>
        <v>Mar</v>
      </c>
      <c r="T10640" t="str">
        <f t="shared" si="834"/>
        <v>Premium Economy</v>
      </c>
    </row>
    <row r="10641" spans="1:20" x14ac:dyDescent="0.35">
      <c r="A10641" t="s">
        <v>11</v>
      </c>
      <c r="B10641" t="s">
        <v>49</v>
      </c>
      <c r="C10641" t="s">
        <v>68</v>
      </c>
      <c r="D10641" t="s">
        <v>72</v>
      </c>
      <c r="E10641" t="s">
        <v>119</v>
      </c>
      <c r="J10641" t="s">
        <v>223</v>
      </c>
      <c r="K10641" t="s">
        <v>765</v>
      </c>
      <c r="L10641">
        <v>2280</v>
      </c>
      <c r="M10641">
        <v>3</v>
      </c>
      <c r="N10641" t="s">
        <v>1579</v>
      </c>
      <c r="O10641">
        <v>10493</v>
      </c>
      <c r="P10641">
        <f t="shared" si="830"/>
        <v>5</v>
      </c>
      <c r="Q10641" t="str">
        <f t="shared" si="831"/>
        <v>Morning</v>
      </c>
      <c r="R10641" t="str">
        <f t="shared" si="832"/>
        <v>DEL → RPR → NAG → BOM → COK</v>
      </c>
      <c r="S10641" t="str">
        <f t="shared" si="833"/>
        <v>Jun</v>
      </c>
      <c r="T10641" t="str">
        <f t="shared" si="834"/>
        <v>Business</v>
      </c>
    </row>
    <row r="10642" spans="1:20" x14ac:dyDescent="0.35">
      <c r="A10642" t="s">
        <v>12</v>
      </c>
      <c r="B10642" t="s">
        <v>52</v>
      </c>
      <c r="C10642" t="s">
        <v>68</v>
      </c>
      <c r="D10642" t="s">
        <v>72</v>
      </c>
      <c r="E10642" t="s">
        <v>79</v>
      </c>
      <c r="J10642" t="s">
        <v>230</v>
      </c>
      <c r="K10642" t="s">
        <v>546</v>
      </c>
      <c r="L10642">
        <v>1475</v>
      </c>
      <c r="M10642">
        <v>1</v>
      </c>
      <c r="N10642" t="s">
        <v>1580</v>
      </c>
      <c r="O10642">
        <v>14053</v>
      </c>
      <c r="P10642">
        <f t="shared" si="830"/>
        <v>18</v>
      </c>
      <c r="Q10642" t="str">
        <f t="shared" si="831"/>
        <v>Evening</v>
      </c>
      <c r="R10642" t="str">
        <f t="shared" si="832"/>
        <v>DEL → BOM → COK</v>
      </c>
      <c r="S10642" t="str">
        <f t="shared" si="833"/>
        <v>Mar</v>
      </c>
      <c r="T10642" t="str">
        <f t="shared" si="834"/>
        <v>Business</v>
      </c>
    </row>
    <row r="10643" spans="1:20" x14ac:dyDescent="0.35">
      <c r="A10643" t="s">
        <v>10</v>
      </c>
      <c r="B10643" t="s">
        <v>37</v>
      </c>
      <c r="C10643" t="s">
        <v>69</v>
      </c>
      <c r="D10643" t="s">
        <v>67</v>
      </c>
      <c r="E10643" t="s">
        <v>81</v>
      </c>
      <c r="J10643" t="s">
        <v>302</v>
      </c>
      <c r="K10643" t="s">
        <v>473</v>
      </c>
      <c r="L10643">
        <v>140</v>
      </c>
      <c r="M10643">
        <v>0</v>
      </c>
      <c r="N10643" t="s">
        <v>1579</v>
      </c>
      <c r="O10643">
        <v>7295</v>
      </c>
      <c r="P10643">
        <f t="shared" si="830"/>
        <v>7</v>
      </c>
      <c r="Q10643" t="str">
        <f t="shared" si="831"/>
        <v>Morning</v>
      </c>
      <c r="R10643" t="str">
        <f t="shared" si="832"/>
        <v>MAA → CCU</v>
      </c>
      <c r="S10643" t="str">
        <f t="shared" si="833"/>
        <v>Mar</v>
      </c>
      <c r="T10643" t="str">
        <f t="shared" si="834"/>
        <v>Premium Economy</v>
      </c>
    </row>
    <row r="10644" spans="1:20" x14ac:dyDescent="0.35">
      <c r="A10644" t="s">
        <v>11</v>
      </c>
      <c r="B10644" t="s">
        <v>47</v>
      </c>
      <c r="C10644" t="s">
        <v>67</v>
      </c>
      <c r="D10644" t="s">
        <v>66</v>
      </c>
      <c r="E10644" t="s">
        <v>108</v>
      </c>
      <c r="J10644" t="s">
        <v>211</v>
      </c>
      <c r="K10644" t="s">
        <v>434</v>
      </c>
      <c r="L10644">
        <v>1610</v>
      </c>
      <c r="M10644">
        <v>2</v>
      </c>
      <c r="N10644" t="s">
        <v>1579</v>
      </c>
      <c r="O10644">
        <v>11222</v>
      </c>
      <c r="P10644">
        <f t="shared" si="830"/>
        <v>8</v>
      </c>
      <c r="Q10644" t="str">
        <f t="shared" si="831"/>
        <v>Morning</v>
      </c>
      <c r="R10644" t="str">
        <f t="shared" si="832"/>
        <v>CCU → JAI → BOM → BLR</v>
      </c>
      <c r="S10644" t="str">
        <f t="shared" si="833"/>
        <v>May</v>
      </c>
      <c r="T10644" t="str">
        <f t="shared" si="834"/>
        <v>Business</v>
      </c>
    </row>
    <row r="10645" spans="1:20" x14ac:dyDescent="0.35">
      <c r="A10645" t="s">
        <v>14</v>
      </c>
      <c r="B10645" t="s">
        <v>45</v>
      </c>
      <c r="C10645" t="s">
        <v>68</v>
      </c>
      <c r="D10645" t="s">
        <v>72</v>
      </c>
      <c r="E10645" t="s">
        <v>79</v>
      </c>
      <c r="J10645" t="s">
        <v>194</v>
      </c>
      <c r="K10645" t="s">
        <v>743</v>
      </c>
      <c r="L10645">
        <v>390</v>
      </c>
      <c r="M10645">
        <v>1</v>
      </c>
      <c r="N10645" t="s">
        <v>1579</v>
      </c>
      <c r="O10645">
        <v>7670</v>
      </c>
      <c r="P10645">
        <f t="shared" si="830"/>
        <v>19</v>
      </c>
      <c r="Q10645" t="str">
        <f t="shared" si="831"/>
        <v>Evening</v>
      </c>
      <c r="R10645" t="str">
        <f t="shared" si="832"/>
        <v>DEL → BOM → COK</v>
      </c>
      <c r="S10645" t="str">
        <f t="shared" si="833"/>
        <v>May</v>
      </c>
      <c r="T10645" t="str">
        <f t="shared" si="834"/>
        <v>Premium Economy</v>
      </c>
    </row>
    <row r="10646" spans="1:20" x14ac:dyDescent="0.35">
      <c r="A10646" t="s">
        <v>14</v>
      </c>
      <c r="B10646" t="s">
        <v>53</v>
      </c>
      <c r="C10646" t="s">
        <v>68</v>
      </c>
      <c r="D10646" t="s">
        <v>72</v>
      </c>
      <c r="E10646" t="s">
        <v>79</v>
      </c>
      <c r="J10646" t="s">
        <v>187</v>
      </c>
      <c r="K10646" t="s">
        <v>194</v>
      </c>
      <c r="L10646">
        <v>505</v>
      </c>
      <c r="M10646">
        <v>1</v>
      </c>
      <c r="N10646" t="s">
        <v>1579</v>
      </c>
      <c r="O10646">
        <v>10877</v>
      </c>
      <c r="P10646">
        <f t="shared" si="830"/>
        <v>10</v>
      </c>
      <c r="Q10646" t="str">
        <f t="shared" si="831"/>
        <v>Morning</v>
      </c>
      <c r="R10646" t="str">
        <f t="shared" si="832"/>
        <v>DEL → BOM → COK</v>
      </c>
      <c r="S10646" t="str">
        <f t="shared" si="833"/>
        <v>Jun</v>
      </c>
      <c r="T10646" t="str">
        <f t="shared" si="834"/>
        <v>Business</v>
      </c>
    </row>
    <row r="10647" spans="1:20" x14ac:dyDescent="0.35">
      <c r="A10647" t="s">
        <v>14</v>
      </c>
      <c r="B10647" t="s">
        <v>34</v>
      </c>
      <c r="C10647" t="s">
        <v>68</v>
      </c>
      <c r="D10647" t="s">
        <v>72</v>
      </c>
      <c r="E10647" t="s">
        <v>79</v>
      </c>
      <c r="J10647" t="s">
        <v>184</v>
      </c>
      <c r="K10647" t="s">
        <v>257</v>
      </c>
      <c r="L10647">
        <v>505</v>
      </c>
      <c r="M10647">
        <v>1</v>
      </c>
      <c r="N10647" t="s">
        <v>1579</v>
      </c>
      <c r="O10647">
        <v>17057</v>
      </c>
      <c r="P10647">
        <f t="shared" si="830"/>
        <v>7</v>
      </c>
      <c r="Q10647" t="str">
        <f t="shared" si="831"/>
        <v>Morning</v>
      </c>
      <c r="R10647" t="str">
        <f t="shared" si="832"/>
        <v>DEL → BOM → COK</v>
      </c>
      <c r="S10647" t="str">
        <f t="shared" si="833"/>
        <v>Mar</v>
      </c>
      <c r="T10647" t="str">
        <f t="shared" si="834"/>
        <v>Business</v>
      </c>
    </row>
    <row r="10648" spans="1:20" x14ac:dyDescent="0.35">
      <c r="A10648" t="s">
        <v>12</v>
      </c>
      <c r="B10648" t="s">
        <v>53</v>
      </c>
      <c r="C10648" t="s">
        <v>68</v>
      </c>
      <c r="D10648" t="s">
        <v>72</v>
      </c>
      <c r="E10648" t="s">
        <v>87</v>
      </c>
      <c r="J10648" t="s">
        <v>270</v>
      </c>
      <c r="K10648" t="s">
        <v>194</v>
      </c>
      <c r="L10648">
        <v>810</v>
      </c>
      <c r="M10648">
        <v>2</v>
      </c>
      <c r="N10648" t="s">
        <v>1580</v>
      </c>
      <c r="O10648">
        <v>11507</v>
      </c>
      <c r="P10648">
        <f t="shared" si="830"/>
        <v>5</v>
      </c>
      <c r="Q10648" t="str">
        <f t="shared" si="831"/>
        <v>Morning</v>
      </c>
      <c r="R10648" t="str">
        <f t="shared" si="832"/>
        <v>DEL → IDR → BOM → COK</v>
      </c>
      <c r="S10648" t="str">
        <f t="shared" si="833"/>
        <v>Jun</v>
      </c>
      <c r="T10648" t="str">
        <f t="shared" si="834"/>
        <v>Business</v>
      </c>
    </row>
    <row r="10649" spans="1:20" x14ac:dyDescent="0.35">
      <c r="A10649" t="s">
        <v>12</v>
      </c>
      <c r="B10649" t="s">
        <v>42</v>
      </c>
      <c r="C10649" t="s">
        <v>68</v>
      </c>
      <c r="D10649" t="s">
        <v>72</v>
      </c>
      <c r="E10649" t="s">
        <v>94</v>
      </c>
      <c r="J10649" t="s">
        <v>185</v>
      </c>
      <c r="K10649" t="s">
        <v>243</v>
      </c>
      <c r="L10649">
        <v>195</v>
      </c>
      <c r="M10649">
        <v>0</v>
      </c>
      <c r="N10649" t="s">
        <v>1580</v>
      </c>
      <c r="O10649">
        <v>4466</v>
      </c>
      <c r="P10649">
        <f t="shared" si="830"/>
        <v>9</v>
      </c>
      <c r="Q10649" t="str">
        <f t="shared" si="831"/>
        <v>Morning</v>
      </c>
      <c r="R10649" t="str">
        <f t="shared" si="832"/>
        <v>DEL → COK</v>
      </c>
      <c r="S10649" t="str">
        <f t="shared" si="833"/>
        <v>Jun</v>
      </c>
      <c r="T10649" t="str">
        <f t="shared" si="834"/>
        <v>Economy</v>
      </c>
    </row>
    <row r="10650" spans="1:20" x14ac:dyDescent="0.35">
      <c r="A10650" t="s">
        <v>11</v>
      </c>
      <c r="B10650" t="s">
        <v>30</v>
      </c>
      <c r="C10650" t="s">
        <v>68</v>
      </c>
      <c r="D10650" t="s">
        <v>72</v>
      </c>
      <c r="E10650" t="s">
        <v>85</v>
      </c>
      <c r="J10650" t="s">
        <v>221</v>
      </c>
      <c r="K10650" t="s">
        <v>481</v>
      </c>
      <c r="L10650">
        <v>1580</v>
      </c>
      <c r="M10650">
        <v>2</v>
      </c>
      <c r="N10650" t="s">
        <v>1579</v>
      </c>
      <c r="O10650">
        <v>13801</v>
      </c>
      <c r="P10650">
        <f t="shared" si="830"/>
        <v>16</v>
      </c>
      <c r="Q10650" t="str">
        <f t="shared" si="831"/>
        <v>Afternoon</v>
      </c>
      <c r="R10650" t="str">
        <f t="shared" si="832"/>
        <v>DEL → CCU → BOM → COK</v>
      </c>
      <c r="S10650" t="str">
        <f t="shared" si="833"/>
        <v>Jun</v>
      </c>
      <c r="T10650" t="str">
        <f t="shared" si="834"/>
        <v>Business</v>
      </c>
    </row>
    <row r="10651" spans="1:20" x14ac:dyDescent="0.35">
      <c r="A10651" t="s">
        <v>10</v>
      </c>
      <c r="B10651" t="s">
        <v>63</v>
      </c>
      <c r="C10651" t="s">
        <v>67</v>
      </c>
      <c r="D10651" t="s">
        <v>66</v>
      </c>
      <c r="E10651" t="s">
        <v>77</v>
      </c>
      <c r="J10651" t="s">
        <v>181</v>
      </c>
      <c r="K10651" t="s">
        <v>1215</v>
      </c>
      <c r="L10651">
        <v>160</v>
      </c>
      <c r="M10651">
        <v>0</v>
      </c>
      <c r="N10651" t="s">
        <v>1579</v>
      </c>
      <c r="O10651">
        <v>4778</v>
      </c>
      <c r="P10651">
        <f t="shared" si="830"/>
        <v>21</v>
      </c>
      <c r="Q10651" t="str">
        <f t="shared" si="831"/>
        <v>Night</v>
      </c>
      <c r="R10651" t="str">
        <f t="shared" si="832"/>
        <v>CCU → BLR</v>
      </c>
      <c r="S10651" t="str">
        <f t="shared" si="833"/>
        <v>Mar</v>
      </c>
      <c r="T10651" t="str">
        <f t="shared" si="834"/>
        <v>Economy</v>
      </c>
    </row>
    <row r="10652" spans="1:20" x14ac:dyDescent="0.35">
      <c r="A10652" t="s">
        <v>12</v>
      </c>
      <c r="B10652" t="s">
        <v>41</v>
      </c>
      <c r="C10652" t="s">
        <v>67</v>
      </c>
      <c r="D10652" t="s">
        <v>66</v>
      </c>
      <c r="E10652" t="s">
        <v>95</v>
      </c>
      <c r="J10652" t="s">
        <v>197</v>
      </c>
      <c r="K10652" t="s">
        <v>320</v>
      </c>
      <c r="L10652">
        <v>505</v>
      </c>
      <c r="M10652">
        <v>1</v>
      </c>
      <c r="N10652" t="s">
        <v>1580</v>
      </c>
      <c r="O10652">
        <v>12384</v>
      </c>
      <c r="P10652">
        <f t="shared" si="830"/>
        <v>9</v>
      </c>
      <c r="Q10652" t="str">
        <f t="shared" si="831"/>
        <v>Morning</v>
      </c>
      <c r="R10652" t="str">
        <f t="shared" si="832"/>
        <v>CCU → DEL → BLR</v>
      </c>
      <c r="S10652" t="str">
        <f t="shared" si="833"/>
        <v>May</v>
      </c>
      <c r="T10652" t="str">
        <f t="shared" si="834"/>
        <v>Business</v>
      </c>
    </row>
    <row r="10653" spans="1:20" x14ac:dyDescent="0.35">
      <c r="A10653" t="s">
        <v>14</v>
      </c>
      <c r="B10653" t="s">
        <v>46</v>
      </c>
      <c r="C10653" t="s">
        <v>68</v>
      </c>
      <c r="D10653" t="s">
        <v>72</v>
      </c>
      <c r="E10653" t="s">
        <v>79</v>
      </c>
      <c r="J10653" t="s">
        <v>277</v>
      </c>
      <c r="K10653" t="s">
        <v>393</v>
      </c>
      <c r="L10653">
        <v>460</v>
      </c>
      <c r="M10653">
        <v>1</v>
      </c>
      <c r="N10653" t="s">
        <v>1579</v>
      </c>
      <c r="O10653">
        <v>10678</v>
      </c>
      <c r="P10653">
        <f t="shared" si="830"/>
        <v>4</v>
      </c>
      <c r="Q10653" t="str">
        <f t="shared" si="831"/>
        <v>Night</v>
      </c>
      <c r="R10653" t="str">
        <f t="shared" si="832"/>
        <v>DEL → BOM → COK</v>
      </c>
      <c r="S10653" t="str">
        <f t="shared" si="833"/>
        <v>Jun</v>
      </c>
      <c r="T10653" t="str">
        <f t="shared" si="834"/>
        <v>Business</v>
      </c>
    </row>
    <row r="10654" spans="1:20" x14ac:dyDescent="0.35">
      <c r="A10654" t="s">
        <v>11</v>
      </c>
      <c r="B10654" t="s">
        <v>52</v>
      </c>
      <c r="C10654" t="s">
        <v>68</v>
      </c>
      <c r="D10654" t="s">
        <v>72</v>
      </c>
      <c r="E10654" t="s">
        <v>111</v>
      </c>
      <c r="J10654" t="s">
        <v>223</v>
      </c>
      <c r="K10654" t="s">
        <v>1575</v>
      </c>
      <c r="L10654">
        <v>1535</v>
      </c>
      <c r="M10654">
        <v>1</v>
      </c>
      <c r="N10654" t="s">
        <v>1579</v>
      </c>
      <c r="O10654">
        <v>9790</v>
      </c>
      <c r="P10654">
        <f t="shared" si="830"/>
        <v>5</v>
      </c>
      <c r="Q10654" t="str">
        <f t="shared" si="831"/>
        <v>Morning</v>
      </c>
      <c r="R10654" t="str">
        <f t="shared" si="832"/>
        <v>DEL → TRV → COK</v>
      </c>
      <c r="S10654" t="str">
        <f t="shared" si="833"/>
        <v>Mar</v>
      </c>
      <c r="T10654" t="str">
        <f t="shared" si="834"/>
        <v>Premium Economy</v>
      </c>
    </row>
    <row r="10655" spans="1:20" x14ac:dyDescent="0.35">
      <c r="A10655" t="s">
        <v>12</v>
      </c>
      <c r="B10655" t="s">
        <v>23</v>
      </c>
      <c r="C10655" t="s">
        <v>67</v>
      </c>
      <c r="D10655" t="s">
        <v>66</v>
      </c>
      <c r="E10655" t="s">
        <v>82</v>
      </c>
      <c r="J10655" t="s">
        <v>214</v>
      </c>
      <c r="K10655" t="s">
        <v>591</v>
      </c>
      <c r="L10655">
        <v>1315</v>
      </c>
      <c r="M10655">
        <v>1</v>
      </c>
      <c r="N10655" t="s">
        <v>1579</v>
      </c>
      <c r="O10655">
        <v>14388</v>
      </c>
      <c r="P10655">
        <f t="shared" si="830"/>
        <v>14</v>
      </c>
      <c r="Q10655" t="str">
        <f t="shared" si="831"/>
        <v>Afternoon</v>
      </c>
      <c r="R10655" t="str">
        <f t="shared" si="832"/>
        <v>CCU → BOM → BLR</v>
      </c>
      <c r="S10655" t="str">
        <f t="shared" si="833"/>
        <v>May</v>
      </c>
      <c r="T10655" t="str">
        <f t="shared" si="834"/>
        <v>Business</v>
      </c>
    </row>
    <row r="10656" spans="1:20" x14ac:dyDescent="0.35">
      <c r="A10656" t="s">
        <v>13</v>
      </c>
      <c r="B10656" t="s">
        <v>36</v>
      </c>
      <c r="C10656" t="s">
        <v>66</v>
      </c>
      <c r="D10656" t="s">
        <v>68</v>
      </c>
      <c r="E10656" t="s">
        <v>74</v>
      </c>
      <c r="J10656" t="s">
        <v>206</v>
      </c>
      <c r="K10656" t="s">
        <v>312</v>
      </c>
      <c r="L10656">
        <v>160</v>
      </c>
      <c r="M10656">
        <v>0</v>
      </c>
      <c r="N10656" t="s">
        <v>1581</v>
      </c>
      <c r="O10656">
        <v>4319</v>
      </c>
      <c r="P10656">
        <f t="shared" si="830"/>
        <v>5</v>
      </c>
      <c r="Q10656" t="str">
        <f t="shared" si="831"/>
        <v>Morning</v>
      </c>
      <c r="R10656" t="str">
        <f t="shared" si="832"/>
        <v>BLR → DEL</v>
      </c>
      <c r="S10656" t="str">
        <f t="shared" si="833"/>
        <v>Jun</v>
      </c>
      <c r="T10656" t="str">
        <f t="shared" si="834"/>
        <v>Economy</v>
      </c>
    </row>
    <row r="10657" spans="1:20" x14ac:dyDescent="0.35">
      <c r="A10657" t="s">
        <v>12</v>
      </c>
      <c r="B10657" t="s">
        <v>51</v>
      </c>
      <c r="C10657" t="s">
        <v>70</v>
      </c>
      <c r="D10657" t="s">
        <v>73</v>
      </c>
      <c r="E10657" t="s">
        <v>99</v>
      </c>
      <c r="J10657" t="s">
        <v>321</v>
      </c>
      <c r="K10657" t="s">
        <v>582</v>
      </c>
      <c r="L10657">
        <v>85</v>
      </c>
      <c r="M10657">
        <v>0</v>
      </c>
      <c r="N10657" t="s">
        <v>1579</v>
      </c>
      <c r="O10657">
        <v>5678</v>
      </c>
      <c r="P10657">
        <f t="shared" si="830"/>
        <v>2</v>
      </c>
      <c r="Q10657" t="str">
        <f t="shared" si="831"/>
        <v>Night</v>
      </c>
      <c r="R10657" t="str">
        <f t="shared" si="832"/>
        <v>BOM → HYD</v>
      </c>
      <c r="S10657" t="str">
        <f t="shared" si="833"/>
        <v>May</v>
      </c>
      <c r="T10657" t="str">
        <f t="shared" si="834"/>
        <v>Premium Economy</v>
      </c>
    </row>
    <row r="10658" spans="1:20" x14ac:dyDescent="0.35">
      <c r="A10658" t="s">
        <v>16</v>
      </c>
      <c r="B10658" t="s">
        <v>44</v>
      </c>
      <c r="C10658" t="s">
        <v>66</v>
      </c>
      <c r="D10658" t="s">
        <v>68</v>
      </c>
      <c r="E10658" t="s">
        <v>74</v>
      </c>
      <c r="J10658" t="s">
        <v>183</v>
      </c>
      <c r="K10658" t="s">
        <v>216</v>
      </c>
      <c r="L10658">
        <v>160</v>
      </c>
      <c r="M10658">
        <v>0</v>
      </c>
      <c r="N10658" t="s">
        <v>1579</v>
      </c>
      <c r="O10658">
        <v>5613</v>
      </c>
      <c r="P10658">
        <f t="shared" si="830"/>
        <v>7</v>
      </c>
      <c r="Q10658" t="str">
        <f t="shared" si="831"/>
        <v>Morning</v>
      </c>
      <c r="R10658" t="str">
        <f t="shared" si="832"/>
        <v>BLR → DEL</v>
      </c>
      <c r="S10658" t="str">
        <f t="shared" si="833"/>
        <v>Apr</v>
      </c>
      <c r="T10658" t="str">
        <f t="shared" si="834"/>
        <v>Premium Economy</v>
      </c>
    </row>
    <row r="10659" spans="1:20" x14ac:dyDescent="0.35">
      <c r="A10659" t="s">
        <v>12</v>
      </c>
      <c r="B10659" t="s">
        <v>40</v>
      </c>
      <c r="C10659" t="s">
        <v>67</v>
      </c>
      <c r="D10659" t="s">
        <v>66</v>
      </c>
      <c r="E10659" t="s">
        <v>82</v>
      </c>
      <c r="J10659" t="s">
        <v>225</v>
      </c>
      <c r="K10659" t="s">
        <v>459</v>
      </c>
      <c r="L10659">
        <v>800</v>
      </c>
      <c r="M10659">
        <v>1</v>
      </c>
      <c r="N10659" t="s">
        <v>1580</v>
      </c>
      <c r="O10659">
        <v>9663</v>
      </c>
      <c r="P10659">
        <f t="shared" si="830"/>
        <v>20</v>
      </c>
      <c r="Q10659" t="str">
        <f t="shared" si="831"/>
        <v>Evening</v>
      </c>
      <c r="R10659" t="str">
        <f t="shared" si="832"/>
        <v>CCU → BOM → BLR</v>
      </c>
      <c r="S10659" t="str">
        <f t="shared" si="833"/>
        <v>May</v>
      </c>
      <c r="T10659" t="str">
        <f t="shared" si="834"/>
        <v>Premium Economy</v>
      </c>
    </row>
    <row r="10660" spans="1:20" x14ac:dyDescent="0.35">
      <c r="A10660" t="s">
        <v>12</v>
      </c>
      <c r="B10660" t="s">
        <v>42</v>
      </c>
      <c r="C10660" t="s">
        <v>66</v>
      </c>
      <c r="D10660" t="s">
        <v>68</v>
      </c>
      <c r="E10660" t="s">
        <v>74</v>
      </c>
      <c r="J10660" t="s">
        <v>192</v>
      </c>
      <c r="K10660" t="s">
        <v>214</v>
      </c>
      <c r="L10660">
        <v>175</v>
      </c>
      <c r="M10660">
        <v>0</v>
      </c>
      <c r="N10660" t="s">
        <v>1580</v>
      </c>
      <c r="O10660">
        <v>5769</v>
      </c>
      <c r="P10660">
        <f t="shared" si="830"/>
        <v>11</v>
      </c>
      <c r="Q10660" t="str">
        <f t="shared" si="831"/>
        <v>Morning</v>
      </c>
      <c r="R10660" t="str">
        <f t="shared" si="832"/>
        <v>BLR → DEL</v>
      </c>
      <c r="S10660" t="str">
        <f t="shared" si="833"/>
        <v>Jun</v>
      </c>
      <c r="T10660" t="str">
        <f t="shared" si="834"/>
        <v>Premium Economy</v>
      </c>
    </row>
    <row r="10661" spans="1:20" x14ac:dyDescent="0.35">
      <c r="A10661" t="s">
        <v>16</v>
      </c>
      <c r="B10661" t="s">
        <v>23</v>
      </c>
      <c r="C10661" t="s">
        <v>66</v>
      </c>
      <c r="D10661" t="s">
        <v>68</v>
      </c>
      <c r="E10661" t="s">
        <v>74</v>
      </c>
      <c r="J10661" t="s">
        <v>307</v>
      </c>
      <c r="K10661" t="s">
        <v>485</v>
      </c>
      <c r="L10661">
        <v>170</v>
      </c>
      <c r="M10661">
        <v>0</v>
      </c>
      <c r="N10661" t="s">
        <v>1579</v>
      </c>
      <c r="O10661">
        <v>4668</v>
      </c>
      <c r="P10661">
        <f t="shared" si="830"/>
        <v>21</v>
      </c>
      <c r="Q10661" t="str">
        <f t="shared" si="831"/>
        <v>Night</v>
      </c>
      <c r="R10661" t="str">
        <f t="shared" si="832"/>
        <v>BLR → DEL</v>
      </c>
      <c r="S10661" t="str">
        <f t="shared" si="833"/>
        <v>May</v>
      </c>
      <c r="T10661" t="str">
        <f t="shared" si="834"/>
        <v>Economy</v>
      </c>
    </row>
    <row r="10662" spans="1:20" x14ac:dyDescent="0.35">
      <c r="A10662" t="s">
        <v>16</v>
      </c>
      <c r="B10662" t="s">
        <v>38</v>
      </c>
      <c r="C10662" t="s">
        <v>66</v>
      </c>
      <c r="D10662" t="s">
        <v>71</v>
      </c>
      <c r="E10662" t="s">
        <v>74</v>
      </c>
      <c r="J10662" t="s">
        <v>171</v>
      </c>
      <c r="K10662" t="s">
        <v>1576</v>
      </c>
      <c r="L10662">
        <v>175</v>
      </c>
      <c r="M10662">
        <v>0</v>
      </c>
      <c r="N10662" t="s">
        <v>1579</v>
      </c>
      <c r="O10662">
        <v>4878</v>
      </c>
      <c r="P10662">
        <f t="shared" si="830"/>
        <v>21</v>
      </c>
      <c r="Q10662" t="str">
        <f t="shared" si="831"/>
        <v>Night</v>
      </c>
      <c r="R10662" t="str">
        <f t="shared" si="832"/>
        <v>BLR → DEL</v>
      </c>
      <c r="S10662" t="str">
        <f t="shared" si="833"/>
        <v>Mar</v>
      </c>
      <c r="T10662" t="str">
        <f t="shared" si="834"/>
        <v>Economy</v>
      </c>
    </row>
    <row r="10663" spans="1:20" x14ac:dyDescent="0.35">
      <c r="A10663" t="s">
        <v>11</v>
      </c>
      <c r="B10663" t="s">
        <v>32</v>
      </c>
      <c r="C10663" t="s">
        <v>68</v>
      </c>
      <c r="D10663" t="s">
        <v>72</v>
      </c>
      <c r="E10663" t="s">
        <v>79</v>
      </c>
      <c r="J10663" t="s">
        <v>251</v>
      </c>
      <c r="K10663" t="s">
        <v>252</v>
      </c>
      <c r="L10663">
        <v>375</v>
      </c>
      <c r="M10663">
        <v>1</v>
      </c>
      <c r="N10663" t="s">
        <v>1579</v>
      </c>
      <c r="O10663">
        <v>8372</v>
      </c>
      <c r="P10663">
        <f t="shared" si="830"/>
        <v>13</v>
      </c>
      <c r="Q10663" t="str">
        <f t="shared" si="831"/>
        <v>Afternoon</v>
      </c>
      <c r="R10663" t="str">
        <f t="shared" si="832"/>
        <v>DEL → BOM → COK</v>
      </c>
      <c r="S10663" t="str">
        <f t="shared" si="833"/>
        <v>May</v>
      </c>
      <c r="T10663" t="str">
        <f t="shared" si="834"/>
        <v>Premium Economy</v>
      </c>
    </row>
    <row r="10664" spans="1:20" x14ac:dyDescent="0.35">
      <c r="A10664" t="s">
        <v>11</v>
      </c>
      <c r="B10664" t="s">
        <v>22</v>
      </c>
      <c r="C10664" t="s">
        <v>67</v>
      </c>
      <c r="D10664" t="s">
        <v>66</v>
      </c>
      <c r="E10664" t="s">
        <v>118</v>
      </c>
      <c r="J10664" t="s">
        <v>160</v>
      </c>
      <c r="K10664" t="s">
        <v>525</v>
      </c>
      <c r="L10664">
        <v>1210</v>
      </c>
      <c r="M10664">
        <v>2</v>
      </c>
      <c r="N10664" t="s">
        <v>1579</v>
      </c>
      <c r="O10664">
        <v>12352</v>
      </c>
      <c r="P10664">
        <f t="shared" si="830"/>
        <v>9</v>
      </c>
      <c r="Q10664" t="str">
        <f t="shared" si="831"/>
        <v>Morning</v>
      </c>
      <c r="R10664" t="str">
        <f t="shared" si="832"/>
        <v>CCU → BOM → GOI → BLR</v>
      </c>
      <c r="S10664" t="str">
        <f t="shared" si="833"/>
        <v>Mar</v>
      </c>
      <c r="T10664" t="str">
        <f t="shared" si="834"/>
        <v>Business</v>
      </c>
    </row>
    <row r="10665" spans="1:20" x14ac:dyDescent="0.35">
      <c r="A10665" t="s">
        <v>12</v>
      </c>
      <c r="B10665" t="s">
        <v>53</v>
      </c>
      <c r="C10665" t="s">
        <v>68</v>
      </c>
      <c r="D10665" t="s">
        <v>72</v>
      </c>
      <c r="E10665" t="s">
        <v>101</v>
      </c>
      <c r="J10665" t="s">
        <v>227</v>
      </c>
      <c r="K10665" t="s">
        <v>817</v>
      </c>
      <c r="L10665">
        <v>1025</v>
      </c>
      <c r="M10665">
        <v>2</v>
      </c>
      <c r="N10665" t="s">
        <v>1580</v>
      </c>
      <c r="O10665">
        <v>11733</v>
      </c>
      <c r="P10665">
        <f t="shared" si="830"/>
        <v>19</v>
      </c>
      <c r="Q10665" t="str">
        <f t="shared" si="831"/>
        <v>Evening</v>
      </c>
      <c r="R10665" t="str">
        <f t="shared" si="832"/>
        <v>DEL → JAI → BOM → COK</v>
      </c>
      <c r="S10665" t="str">
        <f t="shared" si="833"/>
        <v>Jun</v>
      </c>
      <c r="T10665" t="str">
        <f t="shared" si="834"/>
        <v>Business</v>
      </c>
    </row>
    <row r="10666" spans="1:20" x14ac:dyDescent="0.35">
      <c r="A10666" t="s">
        <v>10</v>
      </c>
      <c r="B10666" t="s">
        <v>62</v>
      </c>
      <c r="C10666" t="s">
        <v>66</v>
      </c>
      <c r="D10666" t="s">
        <v>68</v>
      </c>
      <c r="E10666" t="s">
        <v>74</v>
      </c>
      <c r="J10666" t="s">
        <v>164</v>
      </c>
      <c r="K10666" t="s">
        <v>182</v>
      </c>
      <c r="L10666">
        <v>175</v>
      </c>
      <c r="M10666">
        <v>0</v>
      </c>
      <c r="N10666" t="s">
        <v>1579</v>
      </c>
      <c r="O10666">
        <v>4823</v>
      </c>
      <c r="P10666">
        <f t="shared" si="830"/>
        <v>18</v>
      </c>
      <c r="Q10666" t="str">
        <f t="shared" si="831"/>
        <v>Evening</v>
      </c>
      <c r="R10666" t="str">
        <f t="shared" si="832"/>
        <v>BLR → DEL</v>
      </c>
      <c r="S10666" t="str">
        <f t="shared" si="833"/>
        <v>Apr</v>
      </c>
      <c r="T10666" t="str">
        <f t="shared" si="834"/>
        <v>Economy</v>
      </c>
    </row>
    <row r="10667" spans="1:20" x14ac:dyDescent="0.35">
      <c r="A10667" t="s">
        <v>10</v>
      </c>
      <c r="B10667" t="s">
        <v>65</v>
      </c>
      <c r="C10667" t="s">
        <v>67</v>
      </c>
      <c r="D10667" t="s">
        <v>66</v>
      </c>
      <c r="E10667" t="s">
        <v>77</v>
      </c>
      <c r="J10667" t="s">
        <v>266</v>
      </c>
      <c r="K10667" t="s">
        <v>274</v>
      </c>
      <c r="L10667">
        <v>150</v>
      </c>
      <c r="M10667">
        <v>0</v>
      </c>
      <c r="N10667" t="s">
        <v>1579</v>
      </c>
      <c r="O10667">
        <v>4804</v>
      </c>
      <c r="P10667">
        <f t="shared" si="830"/>
        <v>15</v>
      </c>
      <c r="Q10667" t="str">
        <f t="shared" si="831"/>
        <v>Afternoon</v>
      </c>
      <c r="R10667" t="str">
        <f t="shared" si="832"/>
        <v>CCU → BLR</v>
      </c>
      <c r="S10667" t="str">
        <f t="shared" si="833"/>
        <v>Apr</v>
      </c>
      <c r="T10667" t="str">
        <f t="shared" si="834"/>
        <v>Economy</v>
      </c>
    </row>
    <row r="10668" spans="1:20" x14ac:dyDescent="0.35">
      <c r="A10668" t="s">
        <v>12</v>
      </c>
      <c r="B10668" t="s">
        <v>36</v>
      </c>
      <c r="C10668" t="s">
        <v>68</v>
      </c>
      <c r="D10668" t="s">
        <v>72</v>
      </c>
      <c r="E10668" t="s">
        <v>79</v>
      </c>
      <c r="J10668" t="s">
        <v>230</v>
      </c>
      <c r="K10668" t="s">
        <v>1110</v>
      </c>
      <c r="L10668">
        <v>1485</v>
      </c>
      <c r="M10668">
        <v>1</v>
      </c>
      <c r="N10668" t="s">
        <v>1580</v>
      </c>
      <c r="O10668">
        <v>10262</v>
      </c>
      <c r="P10668">
        <f t="shared" si="830"/>
        <v>18</v>
      </c>
      <c r="Q10668" t="str">
        <f t="shared" si="831"/>
        <v>Evening</v>
      </c>
      <c r="R10668" t="str">
        <f t="shared" si="832"/>
        <v>DEL → BOM → COK</v>
      </c>
      <c r="S10668" t="str">
        <f t="shared" si="833"/>
        <v>Jun</v>
      </c>
      <c r="T10668" t="str">
        <f t="shared" si="834"/>
        <v>Business</v>
      </c>
    </row>
    <row r="10669" spans="1:20" x14ac:dyDescent="0.35">
      <c r="A10669" t="s">
        <v>12</v>
      </c>
      <c r="B10669" t="s">
        <v>28</v>
      </c>
      <c r="C10669" t="s">
        <v>66</v>
      </c>
      <c r="D10669" t="s">
        <v>71</v>
      </c>
      <c r="E10669" t="s">
        <v>78</v>
      </c>
      <c r="J10669" t="s">
        <v>323</v>
      </c>
      <c r="K10669" t="s">
        <v>989</v>
      </c>
      <c r="L10669">
        <v>1285</v>
      </c>
      <c r="M10669">
        <v>1</v>
      </c>
      <c r="N10669" t="s">
        <v>1580</v>
      </c>
      <c r="O10669">
        <v>11087</v>
      </c>
      <c r="P10669">
        <f t="shared" si="830"/>
        <v>22</v>
      </c>
      <c r="Q10669" t="str">
        <f t="shared" si="831"/>
        <v>Night</v>
      </c>
      <c r="R10669" t="str">
        <f t="shared" si="832"/>
        <v>BLR → BOM → DEL</v>
      </c>
      <c r="S10669" t="str">
        <f t="shared" si="833"/>
        <v>Mar</v>
      </c>
      <c r="T10669" t="str">
        <f t="shared" si="834"/>
        <v>Business</v>
      </c>
    </row>
    <row r="10670" spans="1:20" x14ac:dyDescent="0.35">
      <c r="A10670" t="s">
        <v>12</v>
      </c>
      <c r="B10670" t="s">
        <v>32</v>
      </c>
      <c r="C10670" t="s">
        <v>68</v>
      </c>
      <c r="D10670" t="s">
        <v>72</v>
      </c>
      <c r="E10670" t="s">
        <v>103</v>
      </c>
      <c r="J10670" t="s">
        <v>170</v>
      </c>
      <c r="K10670" t="s">
        <v>194</v>
      </c>
      <c r="L10670">
        <v>440</v>
      </c>
      <c r="M10670">
        <v>2</v>
      </c>
      <c r="N10670" t="s">
        <v>1579</v>
      </c>
      <c r="O10670">
        <v>21219</v>
      </c>
      <c r="P10670">
        <f t="shared" si="830"/>
        <v>11</v>
      </c>
      <c r="Q10670" t="str">
        <f t="shared" si="831"/>
        <v>Morning</v>
      </c>
      <c r="R10670" t="str">
        <f t="shared" si="832"/>
        <v>DEL → JDH → BOM → COK</v>
      </c>
      <c r="S10670" t="str">
        <f t="shared" si="833"/>
        <v>May</v>
      </c>
      <c r="T10670" t="str">
        <f t="shared" si="834"/>
        <v>Business</v>
      </c>
    </row>
    <row r="10671" spans="1:20" x14ac:dyDescent="0.35">
      <c r="A10671" t="s">
        <v>11</v>
      </c>
      <c r="B10671" t="s">
        <v>43</v>
      </c>
      <c r="C10671" t="s">
        <v>68</v>
      </c>
      <c r="D10671" t="s">
        <v>72</v>
      </c>
      <c r="E10671" t="s">
        <v>79</v>
      </c>
      <c r="J10671" t="s">
        <v>165</v>
      </c>
      <c r="K10671" t="s">
        <v>252</v>
      </c>
      <c r="L10671">
        <v>675</v>
      </c>
      <c r="M10671">
        <v>1</v>
      </c>
      <c r="N10671" t="s">
        <v>1579</v>
      </c>
      <c r="O10671">
        <v>9929</v>
      </c>
      <c r="P10671">
        <f t="shared" si="830"/>
        <v>8</v>
      </c>
      <c r="Q10671" t="str">
        <f t="shared" si="831"/>
        <v>Morning</v>
      </c>
      <c r="R10671" t="str">
        <f t="shared" si="832"/>
        <v>DEL → BOM → COK</v>
      </c>
      <c r="S10671" t="str">
        <f t="shared" si="833"/>
        <v>Jun</v>
      </c>
      <c r="T10671" t="str">
        <f t="shared" si="834"/>
        <v>Premium Economy</v>
      </c>
    </row>
    <row r="10672" spans="1:20" x14ac:dyDescent="0.35">
      <c r="A10672" t="s">
        <v>11</v>
      </c>
      <c r="B10672" t="s">
        <v>25</v>
      </c>
      <c r="C10672" t="s">
        <v>67</v>
      </c>
      <c r="D10672" t="s">
        <v>66</v>
      </c>
      <c r="E10672" t="s">
        <v>112</v>
      </c>
      <c r="J10672" t="s">
        <v>159</v>
      </c>
      <c r="K10672" t="s">
        <v>394</v>
      </c>
      <c r="L10672">
        <v>1045</v>
      </c>
      <c r="M10672">
        <v>2</v>
      </c>
      <c r="N10672" t="s">
        <v>1579</v>
      </c>
      <c r="O10672">
        <v>11411</v>
      </c>
      <c r="P10672">
        <f t="shared" si="830"/>
        <v>5</v>
      </c>
      <c r="Q10672" t="str">
        <f t="shared" si="831"/>
        <v>Morning</v>
      </c>
      <c r="R10672" t="str">
        <f t="shared" si="832"/>
        <v>CCU → IXR → DEL → BLR</v>
      </c>
      <c r="S10672" t="str">
        <f t="shared" si="833"/>
        <v>May</v>
      </c>
      <c r="T10672" t="str">
        <f t="shared" si="834"/>
        <v>Business</v>
      </c>
    </row>
    <row r="10673" spans="1:20" x14ac:dyDescent="0.35">
      <c r="A10673" t="s">
        <v>11</v>
      </c>
      <c r="B10673" t="s">
        <v>53</v>
      </c>
      <c r="C10673" t="s">
        <v>70</v>
      </c>
      <c r="D10673" t="s">
        <v>73</v>
      </c>
      <c r="E10673" t="s">
        <v>99</v>
      </c>
      <c r="J10673" t="s">
        <v>262</v>
      </c>
      <c r="K10673" t="s">
        <v>261</v>
      </c>
      <c r="L10673">
        <v>80</v>
      </c>
      <c r="M10673">
        <v>0</v>
      </c>
      <c r="N10673" t="s">
        <v>1579</v>
      </c>
      <c r="O10673">
        <v>3100</v>
      </c>
      <c r="P10673">
        <f t="shared" si="830"/>
        <v>21</v>
      </c>
      <c r="Q10673" t="str">
        <f t="shared" si="831"/>
        <v>Night</v>
      </c>
      <c r="R10673" t="str">
        <f t="shared" si="832"/>
        <v>BOM → HYD</v>
      </c>
      <c r="S10673" t="str">
        <f t="shared" si="833"/>
        <v>Jun</v>
      </c>
      <c r="T10673" t="str">
        <f t="shared" si="834"/>
        <v>Economy</v>
      </c>
    </row>
    <row r="10674" spans="1:20" x14ac:dyDescent="0.35">
      <c r="A10674" t="s">
        <v>12</v>
      </c>
      <c r="B10674" t="s">
        <v>46</v>
      </c>
      <c r="C10674" t="s">
        <v>68</v>
      </c>
      <c r="D10674" t="s">
        <v>72</v>
      </c>
      <c r="E10674" t="s">
        <v>83</v>
      </c>
      <c r="J10674" t="s">
        <v>195</v>
      </c>
      <c r="K10674" t="s">
        <v>399</v>
      </c>
      <c r="L10674">
        <v>1195</v>
      </c>
      <c r="M10674">
        <v>2</v>
      </c>
      <c r="N10674" t="s">
        <v>1580</v>
      </c>
      <c r="O10674">
        <v>11150</v>
      </c>
      <c r="P10674">
        <f t="shared" si="830"/>
        <v>23</v>
      </c>
      <c r="Q10674" t="str">
        <f t="shared" si="831"/>
        <v>Night</v>
      </c>
      <c r="R10674" t="str">
        <f t="shared" si="832"/>
        <v>DEL → AMD → BOM → COK</v>
      </c>
      <c r="S10674" t="str">
        <f t="shared" si="833"/>
        <v>Jun</v>
      </c>
      <c r="T10674" t="str">
        <f t="shared" si="834"/>
        <v>Business</v>
      </c>
    </row>
    <row r="10675" spans="1:20" x14ac:dyDescent="0.35">
      <c r="A10675" t="s">
        <v>12</v>
      </c>
      <c r="B10675" t="s">
        <v>29</v>
      </c>
      <c r="C10675" t="s">
        <v>68</v>
      </c>
      <c r="D10675" t="s">
        <v>72</v>
      </c>
      <c r="E10675" t="s">
        <v>83</v>
      </c>
      <c r="J10675" t="s">
        <v>295</v>
      </c>
      <c r="K10675" t="s">
        <v>456</v>
      </c>
      <c r="L10675">
        <v>900</v>
      </c>
      <c r="M10675">
        <v>2</v>
      </c>
      <c r="N10675" t="s">
        <v>1579</v>
      </c>
      <c r="O10675">
        <v>16704</v>
      </c>
      <c r="P10675">
        <f t="shared" si="830"/>
        <v>13</v>
      </c>
      <c r="Q10675" t="str">
        <f t="shared" si="831"/>
        <v>Afternoon</v>
      </c>
      <c r="R10675" t="str">
        <f t="shared" si="832"/>
        <v>DEL → AMD → BOM → COK</v>
      </c>
      <c r="S10675" t="str">
        <f t="shared" si="833"/>
        <v>May</v>
      </c>
      <c r="T10675" t="str">
        <f t="shared" si="834"/>
        <v>Business</v>
      </c>
    </row>
    <row r="10676" spans="1:20" x14ac:dyDescent="0.35">
      <c r="A10676" t="s">
        <v>12</v>
      </c>
      <c r="B10676" t="s">
        <v>28</v>
      </c>
      <c r="C10676" t="s">
        <v>66</v>
      </c>
      <c r="D10676" t="s">
        <v>71</v>
      </c>
      <c r="E10676" t="s">
        <v>78</v>
      </c>
      <c r="J10676" t="s">
        <v>260</v>
      </c>
      <c r="K10676" t="s">
        <v>1577</v>
      </c>
      <c r="L10676">
        <v>1485</v>
      </c>
      <c r="M10676">
        <v>1</v>
      </c>
      <c r="N10676" t="s">
        <v>1580</v>
      </c>
      <c r="O10676">
        <v>11087</v>
      </c>
      <c r="P10676">
        <f t="shared" si="830"/>
        <v>20</v>
      </c>
      <c r="Q10676" t="str">
        <f t="shared" si="831"/>
        <v>Evening</v>
      </c>
      <c r="R10676" t="str">
        <f t="shared" si="832"/>
        <v>BLR → BOM → DEL</v>
      </c>
      <c r="S10676" t="str">
        <f t="shared" si="833"/>
        <v>Mar</v>
      </c>
      <c r="T10676" t="str">
        <f t="shared" si="834"/>
        <v>Business</v>
      </c>
    </row>
    <row r="10677" spans="1:20" x14ac:dyDescent="0.35">
      <c r="A10677" t="s">
        <v>11</v>
      </c>
      <c r="B10677" t="s">
        <v>24</v>
      </c>
      <c r="C10677" t="s">
        <v>70</v>
      </c>
      <c r="D10677" t="s">
        <v>73</v>
      </c>
      <c r="E10677" t="s">
        <v>99</v>
      </c>
      <c r="J10677" t="s">
        <v>280</v>
      </c>
      <c r="K10677" t="s">
        <v>419</v>
      </c>
      <c r="L10677">
        <v>80</v>
      </c>
      <c r="M10677">
        <v>0</v>
      </c>
      <c r="N10677" t="s">
        <v>1579</v>
      </c>
      <c r="O10677">
        <v>3100</v>
      </c>
      <c r="P10677">
        <f t="shared" si="830"/>
        <v>6</v>
      </c>
      <c r="Q10677" t="str">
        <f t="shared" si="831"/>
        <v>Morning</v>
      </c>
      <c r="R10677" t="str">
        <f t="shared" si="832"/>
        <v>BOM → HYD</v>
      </c>
      <c r="S10677" t="str">
        <f t="shared" si="833"/>
        <v>Jun</v>
      </c>
      <c r="T10677" t="str">
        <f t="shared" si="834"/>
        <v>Economy</v>
      </c>
    </row>
    <row r="10678" spans="1:20" x14ac:dyDescent="0.35">
      <c r="A10678" t="s">
        <v>14</v>
      </c>
      <c r="B10678" t="s">
        <v>23</v>
      </c>
      <c r="C10678" t="s">
        <v>68</v>
      </c>
      <c r="D10678" t="s">
        <v>72</v>
      </c>
      <c r="E10678" t="s">
        <v>79</v>
      </c>
      <c r="J10678" t="s">
        <v>273</v>
      </c>
      <c r="K10678" t="s">
        <v>194</v>
      </c>
      <c r="L10678">
        <v>520</v>
      </c>
      <c r="M10678">
        <v>1</v>
      </c>
      <c r="N10678" t="s">
        <v>1579</v>
      </c>
      <c r="O10678">
        <v>9794</v>
      </c>
      <c r="P10678">
        <f t="shared" si="830"/>
        <v>10</v>
      </c>
      <c r="Q10678" t="str">
        <f t="shared" si="831"/>
        <v>Morning</v>
      </c>
      <c r="R10678" t="str">
        <f t="shared" si="832"/>
        <v>DEL → BOM → COK</v>
      </c>
      <c r="S10678" t="str">
        <f t="shared" si="833"/>
        <v>May</v>
      </c>
      <c r="T10678" t="str">
        <f t="shared" si="834"/>
        <v>Premium Economy</v>
      </c>
    </row>
    <row r="10679" spans="1:20" x14ac:dyDescent="0.35">
      <c r="A10679" t="s">
        <v>13</v>
      </c>
      <c r="B10679" t="s">
        <v>47</v>
      </c>
      <c r="C10679" t="s">
        <v>66</v>
      </c>
      <c r="D10679" t="s">
        <v>68</v>
      </c>
      <c r="E10679" t="s">
        <v>74</v>
      </c>
      <c r="J10679" t="s">
        <v>206</v>
      </c>
      <c r="K10679" t="s">
        <v>312</v>
      </c>
      <c r="L10679">
        <v>160</v>
      </c>
      <c r="M10679">
        <v>0</v>
      </c>
      <c r="N10679" t="s">
        <v>1581</v>
      </c>
      <c r="O10679">
        <v>3257</v>
      </c>
      <c r="P10679">
        <f t="shared" si="830"/>
        <v>5</v>
      </c>
      <c r="Q10679" t="str">
        <f t="shared" si="831"/>
        <v>Morning</v>
      </c>
      <c r="R10679" t="str">
        <f t="shared" si="832"/>
        <v>BLR → DEL</v>
      </c>
      <c r="S10679" t="str">
        <f t="shared" si="833"/>
        <v>May</v>
      </c>
      <c r="T10679" t="str">
        <f t="shared" si="834"/>
        <v>Economy</v>
      </c>
    </row>
    <row r="10680" spans="1:20" x14ac:dyDescent="0.35">
      <c r="A10680" t="s">
        <v>17</v>
      </c>
      <c r="B10680" t="s">
        <v>62</v>
      </c>
      <c r="C10680" t="s">
        <v>67</v>
      </c>
      <c r="D10680" t="s">
        <v>66</v>
      </c>
      <c r="E10680" t="s">
        <v>77</v>
      </c>
      <c r="J10680" t="s">
        <v>212</v>
      </c>
      <c r="K10680" t="s">
        <v>261</v>
      </c>
      <c r="L10680">
        <v>150</v>
      </c>
      <c r="M10680">
        <v>0</v>
      </c>
      <c r="N10680" t="s">
        <v>1579</v>
      </c>
      <c r="O10680">
        <v>4107</v>
      </c>
      <c r="P10680">
        <f t="shared" si="830"/>
        <v>19</v>
      </c>
      <c r="Q10680" t="str">
        <f t="shared" si="831"/>
        <v>Evening</v>
      </c>
      <c r="R10680" t="str">
        <f t="shared" si="832"/>
        <v>CCU → BLR</v>
      </c>
      <c r="S10680" t="str">
        <f t="shared" si="833"/>
        <v>Apr</v>
      </c>
      <c r="T10680" t="str">
        <f t="shared" si="834"/>
        <v>Economy</v>
      </c>
    </row>
    <row r="10681" spans="1:20" x14ac:dyDescent="0.35">
      <c r="A10681" t="s">
        <v>11</v>
      </c>
      <c r="B10681" t="s">
        <v>65</v>
      </c>
      <c r="C10681" t="s">
        <v>67</v>
      </c>
      <c r="D10681" t="s">
        <v>66</v>
      </c>
      <c r="E10681" t="s">
        <v>77</v>
      </c>
      <c r="J10681" t="s">
        <v>222</v>
      </c>
      <c r="K10681" t="s">
        <v>418</v>
      </c>
      <c r="L10681">
        <v>155</v>
      </c>
      <c r="M10681">
        <v>0</v>
      </c>
      <c r="N10681" t="s">
        <v>1579</v>
      </c>
      <c r="O10681">
        <v>4145</v>
      </c>
      <c r="P10681">
        <f t="shared" si="830"/>
        <v>20</v>
      </c>
      <c r="Q10681" t="str">
        <f t="shared" si="831"/>
        <v>Evening</v>
      </c>
      <c r="R10681" t="str">
        <f t="shared" si="832"/>
        <v>CCU → BLR</v>
      </c>
      <c r="S10681" t="str">
        <f t="shared" si="833"/>
        <v>Apr</v>
      </c>
      <c r="T10681" t="str">
        <f t="shared" si="834"/>
        <v>Economy</v>
      </c>
    </row>
    <row r="10682" spans="1:20" x14ac:dyDescent="0.35">
      <c r="A10682" t="s">
        <v>12</v>
      </c>
      <c r="B10682" t="s">
        <v>65</v>
      </c>
      <c r="C10682" t="s">
        <v>66</v>
      </c>
      <c r="D10682" t="s">
        <v>68</v>
      </c>
      <c r="E10682" t="s">
        <v>74</v>
      </c>
      <c r="J10682" t="s">
        <v>211</v>
      </c>
      <c r="K10682" t="s">
        <v>377</v>
      </c>
      <c r="L10682">
        <v>180</v>
      </c>
      <c r="M10682">
        <v>0</v>
      </c>
      <c r="N10682" t="s">
        <v>1579</v>
      </c>
      <c r="O10682">
        <v>7229</v>
      </c>
      <c r="P10682">
        <f t="shared" si="830"/>
        <v>8</v>
      </c>
      <c r="Q10682" t="str">
        <f t="shared" si="831"/>
        <v>Morning</v>
      </c>
      <c r="R10682" t="str">
        <f t="shared" si="832"/>
        <v>BLR → DEL</v>
      </c>
      <c r="S10682" t="str">
        <f t="shared" si="833"/>
        <v>Apr</v>
      </c>
      <c r="T10682" t="str">
        <f t="shared" si="834"/>
        <v>Premium Economy</v>
      </c>
    </row>
    <row r="10683" spans="1:20" x14ac:dyDescent="0.35">
      <c r="A10683" t="s">
        <v>16</v>
      </c>
      <c r="B10683" t="s">
        <v>26</v>
      </c>
      <c r="C10683" t="s">
        <v>66</v>
      </c>
      <c r="D10683" t="s">
        <v>71</v>
      </c>
      <c r="E10683" t="s">
        <v>74</v>
      </c>
      <c r="J10683" t="s">
        <v>237</v>
      </c>
      <c r="K10683" t="s">
        <v>178</v>
      </c>
      <c r="L10683">
        <v>160</v>
      </c>
      <c r="M10683">
        <v>0</v>
      </c>
      <c r="N10683" t="s">
        <v>1579</v>
      </c>
      <c r="O10683">
        <v>12648</v>
      </c>
      <c r="P10683">
        <f t="shared" si="830"/>
        <v>11</v>
      </c>
      <c r="Q10683" t="str">
        <f t="shared" si="831"/>
        <v>Morning</v>
      </c>
      <c r="R10683" t="str">
        <f t="shared" si="832"/>
        <v>BLR → DEL</v>
      </c>
      <c r="S10683" t="str">
        <f t="shared" si="833"/>
        <v>Mar</v>
      </c>
      <c r="T10683" t="str">
        <f t="shared" si="834"/>
        <v>Business</v>
      </c>
    </row>
    <row r="10684" spans="1:20" x14ac:dyDescent="0.35">
      <c r="A10684" t="s">
        <v>11</v>
      </c>
      <c r="B10684" t="s">
        <v>32</v>
      </c>
      <c r="C10684" t="s">
        <v>68</v>
      </c>
      <c r="D10684" t="s">
        <v>72</v>
      </c>
      <c r="E10684" t="s">
        <v>106</v>
      </c>
      <c r="J10684" t="s">
        <v>287</v>
      </c>
      <c r="K10684" t="s">
        <v>252</v>
      </c>
      <c r="L10684">
        <v>500</v>
      </c>
      <c r="M10684">
        <v>2</v>
      </c>
      <c r="N10684" t="s">
        <v>1579</v>
      </c>
      <c r="O10684">
        <v>11753</v>
      </c>
      <c r="P10684">
        <f t="shared" si="830"/>
        <v>10</v>
      </c>
      <c r="Q10684" t="str">
        <f t="shared" si="831"/>
        <v>Morning</v>
      </c>
      <c r="R10684" t="str">
        <f t="shared" si="832"/>
        <v>DEL → GOI → BOM → COK</v>
      </c>
      <c r="S10684" t="str">
        <f t="shared" si="833"/>
        <v>May</v>
      </c>
      <c r="T10684" t="str">
        <f t="shared" si="834"/>
        <v>Business</v>
      </c>
    </row>
  </sheetData>
  <conditionalFormatting sqref="O2:O10684">
    <cfRule type="top10" dxfId="0" priority="2" percent="1" rank="10"/>
    <cfRule type="colorScale" priority="1">
      <colorScale>
        <cfvo type="min"/>
        <cfvo type="percentile" val="50"/>
        <cfvo type="max"/>
        <color rgb="FFF8696B"/>
        <color rgb="FFFFEB84"/>
        <color rgb="FF63BE7B"/>
      </colorScale>
    </cfRule>
  </conditionalFormatting>
  <pageMargins left="0.7" right="0.7" top="0.75" bottom="0.75" header="0.3" footer="0.3"/>
  <drawing r:id="rId13"/>
  <extLst>
    <ext xmlns:x14="http://schemas.microsoft.com/office/spreadsheetml/2009/9/main" uri="{A8765BA9-456A-4dab-B4F3-ACF838C121DE}">
      <x14:slicerList>
        <x14:slicer r:id="rId1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Dayanand S</cp:lastModifiedBy>
  <dcterms:created xsi:type="dcterms:W3CDTF">2019-03-01T04:39:26Z</dcterms:created>
  <dcterms:modified xsi:type="dcterms:W3CDTF">2025-05-15T15:34:03Z</dcterms:modified>
</cp:coreProperties>
</file>